
<file path=[Content_Types].xml><?xml version="1.0" encoding="utf-8"?>
<Types xmlns="http://schemas.openxmlformats.org/package/2006/content-types">
  <Default Extension="xml" ContentType="application/xml"/>
  <Default Extension="vml" ContentType="application/vnd.openxmlformats-officedocument.vmlDrawing"/>
  <Default Extension="png" ContentType="image/png"/>
  <Default Extension="wdp" ContentType="image/vnd.ms-photo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omments1.xml" ContentType="application/vnd.openxmlformats-officedocument.spreadsheetml.comments+xml"/>
  <Override PartName="/xl/comments2.xml" ContentType="application/vnd.openxmlformats-officedocument.spreadsheetml.comments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queryTables/queryTable1.xml" ContentType="application/vnd.openxmlformats-officedocument.spreadsheetml.query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20910"/>
  <workbookPr showInkAnnotation="0" autoCompressPictures="0"/>
  <bookViews>
    <workbookView xWindow="-20" yWindow="-20" windowWidth="16800" windowHeight="19340" tabRatio="426" activeTab="3"/>
  </bookViews>
  <sheets>
    <sheet name="Index" sheetId="1" r:id="rId1"/>
    <sheet name="Requirements" sheetId="2" r:id="rId2"/>
    <sheet name="Sources" sheetId="3" r:id="rId3"/>
    <sheet name="Display" sheetId="18" r:id="rId4"/>
    <sheet name="MainSheet" sheetId="4" r:id="rId5"/>
    <sheet name="Calculations" sheetId="9" r:id="rId6"/>
    <sheet name="calculations_2" sheetId="16" r:id="rId7"/>
    <sheet name="Data" sheetId="6" r:id="rId8"/>
    <sheet name="Zip_median_income_all" sheetId="12" r:id="rId9"/>
    <sheet name="Zip_Zhvi_3bedroom" sheetId="15" r:id="rId10"/>
    <sheet name="Zip_Zhvi_4bedroom" sheetId="14" r:id="rId11"/>
    <sheet name="Zip_Zhvi_2bedroom" sheetId="13" r:id="rId12"/>
    <sheet name="Zip_MedianListingPrice-SF-SJ" sheetId="11" r:id="rId13"/>
    <sheet name="acs_household_income_by_zip_201" sheetId="7" r:id="rId14"/>
    <sheet name="US_household_income_by_zip" sheetId="10" r:id="rId15"/>
    <sheet name="CostOfLiving_Adjustment_state" sheetId="8" r:id="rId16"/>
  </sheets>
  <definedNames>
    <definedName name="_xlnm._FilterDatabase" localSheetId="13" hidden="1">acs_household_income_by_zip_201!$A$1:$C$8142</definedName>
    <definedName name="_xlnm._FilterDatabase" localSheetId="14" hidden="1">US_household_income_by_zip!$A$1:$D$10958</definedName>
    <definedName name="_xlnm._FilterDatabase" localSheetId="8" hidden="1">Zip_median_income_all!$A$1:$I$222</definedName>
    <definedName name="_xlnm._FilterDatabase" localSheetId="12" hidden="1">'Zip_MedianListingPrice-SF-SJ'!$A$1:$BV$222</definedName>
    <definedName name="_xlnm._FilterDatabase" localSheetId="11" hidden="1">Zip_Zhvi_2bedroom!$A$1:$DP$1023</definedName>
    <definedName name="_xlnm._FilterDatabase" localSheetId="9" hidden="1">Zip_Zhvi_3bedroom!$A$1:$DP$1184</definedName>
    <definedName name="_xlnm._FilterDatabase" localSheetId="10" hidden="1">Zip_Zhvi_4bedroom!$A$1:$HQ$1064</definedName>
    <definedName name="cola_2012Q1" localSheetId="15">CostOfLiving_Adjustment_state!$A$1:$I$52</definedName>
    <definedName name="house_types">calculations_2!$C$18:$C$21</definedName>
    <definedName name="HouseExpenseRatio">Calculations!$B$3</definedName>
    <definedName name="median_income_ca">acs_household_income_by_zip_201!$C$2:$C$1753</definedName>
    <definedName name="moneyforPITI">Calculations!$B$4</definedName>
    <definedName name="MonthlyBudget">Calculations!$B$2</definedName>
    <definedName name="PITI">Calculations!$B$15</definedName>
    <definedName name="Price">Calculations!$B$6</definedName>
    <definedName name="solver_adj" localSheetId="5" hidden="1">Calculations!$B$6</definedName>
    <definedName name="solver_adj" localSheetId="3" hidden="1">Display!$J$25:$J$30</definedName>
    <definedName name="solver_adj" localSheetId="4" hidden="1">MainSheet!$J$24:$J$29</definedName>
    <definedName name="solver_adj_ob" localSheetId="5" hidden="1">1</definedName>
    <definedName name="solver_adj_ob" localSheetId="3" hidden="1">1</definedName>
    <definedName name="solver_adj_ob" localSheetId="4" hidden="1">1</definedName>
    <definedName name="solver_cha" localSheetId="5" hidden="1">0</definedName>
    <definedName name="solver_chc1" localSheetId="5" hidden="1">0</definedName>
    <definedName name="solver_chc2" localSheetId="5" hidden="1">0</definedName>
    <definedName name="solver_chn" localSheetId="5" hidden="1">4</definedName>
    <definedName name="solver_chp1" localSheetId="5" hidden="1">0</definedName>
    <definedName name="solver_chp2" localSheetId="5" hidden="1">0</definedName>
    <definedName name="solver_cht" localSheetId="5" hidden="1">0</definedName>
    <definedName name="solver_cir1" localSheetId="5" hidden="1">1</definedName>
    <definedName name="solver_cir2" localSheetId="5" hidden="1">1</definedName>
    <definedName name="solver_con" localSheetId="5" hidden="1">" "</definedName>
    <definedName name="solver_con" localSheetId="6" hidden="1">" "</definedName>
    <definedName name="solver_con1" localSheetId="5" hidden="1">" "</definedName>
    <definedName name="solver_con2" localSheetId="5" hidden="1">" "</definedName>
    <definedName name="solver_dia" localSheetId="5" hidden="1">5</definedName>
    <definedName name="solver_iao" localSheetId="5" hidden="1">0</definedName>
    <definedName name="solver_int" localSheetId="5" hidden="1">0</definedName>
    <definedName name="solver_irs" localSheetId="5" hidden="1">0</definedName>
    <definedName name="solver_ism" localSheetId="5" hidden="1">0</definedName>
    <definedName name="solver_lhs_ob1" localSheetId="5" hidden="1">0</definedName>
    <definedName name="solver_lhs_ob2" localSheetId="5" hidden="1">0</definedName>
    <definedName name="solver_lhs1" localSheetId="5" hidden="1">Calculations!$B$6</definedName>
    <definedName name="solver_lhs2" localSheetId="5" hidden="1">Calculations!$B$15</definedName>
    <definedName name="solver_mda" localSheetId="5" hidden="1">4</definedName>
    <definedName name="solver_mod" localSheetId="5" hidden="1">3</definedName>
    <definedName name="solver_ntr" localSheetId="5" hidden="1">0</definedName>
    <definedName name="solver_ntri" hidden="1">1000</definedName>
    <definedName name="solver_num" localSheetId="5" hidden="1">2</definedName>
    <definedName name="solver_obc" localSheetId="5" hidden="1">0</definedName>
    <definedName name="solver_obc" localSheetId="6" hidden="1">0</definedName>
    <definedName name="solver_obp" localSheetId="5" hidden="1">0</definedName>
    <definedName name="solver_obp" localSheetId="6" hidden="1">0</definedName>
    <definedName name="solver_opt" localSheetId="5" hidden="1">Calculations!$B$6</definedName>
    <definedName name="solver_opt" localSheetId="6" hidden="1">calculations_2!$D$8</definedName>
    <definedName name="solver_opt_ob" localSheetId="5" hidden="1">1</definedName>
    <definedName name="solver_opt_ob" localSheetId="6" hidden="1">1</definedName>
    <definedName name="solver_psi" localSheetId="5" hidden="1">0</definedName>
    <definedName name="solver_rdp" localSheetId="5" hidden="1">0</definedName>
    <definedName name="solver_reco1" localSheetId="5" hidden="1">0</definedName>
    <definedName name="solver_reco2" localSheetId="5" hidden="1">0</definedName>
    <definedName name="solver_rel1" localSheetId="5" hidden="1">3</definedName>
    <definedName name="solver_rel2" localSheetId="5" hidden="1">1</definedName>
    <definedName name="solver_rhs1" localSheetId="5" hidden="1">0</definedName>
    <definedName name="solver_rhs2" localSheetId="5" hidden="1">Calculations!$B$4</definedName>
    <definedName name="solver_rlx" localSheetId="5" hidden="1">0</definedName>
    <definedName name="solver_rsmp" hidden="1">2</definedName>
    <definedName name="solver_rtr" localSheetId="5" hidden="1">0</definedName>
    <definedName name="solver_rxc1" localSheetId="5" hidden="1">1</definedName>
    <definedName name="solver_rxc2" localSheetId="5" hidden="1">1</definedName>
    <definedName name="solver_rxv" localSheetId="5" hidden="1">1</definedName>
    <definedName name="solver_rxv" localSheetId="3" hidden="1">1</definedName>
    <definedName name="solver_rxv" localSheetId="4" hidden="1">1</definedName>
    <definedName name="solver_seed" hidden="1">0</definedName>
    <definedName name="solver_sel" localSheetId="5" hidden="1">1</definedName>
    <definedName name="solver_slv" localSheetId="5" hidden="1">0</definedName>
    <definedName name="solver_slvu" localSheetId="5" hidden="1">0</definedName>
    <definedName name="solver_spid" localSheetId="5" hidden="1">" "</definedName>
    <definedName name="solver_srvr" localSheetId="5" hidden="1">" "</definedName>
    <definedName name="solver_typ" localSheetId="13" hidden="1">2</definedName>
    <definedName name="solver_typ" localSheetId="5" hidden="1">1</definedName>
    <definedName name="solver_typ" localSheetId="6" hidden="1">1</definedName>
    <definedName name="solver_typ" localSheetId="3" hidden="1">2</definedName>
    <definedName name="solver_typ" localSheetId="4" hidden="1">2</definedName>
    <definedName name="solver_typ" localSheetId="8" hidden="1">2</definedName>
    <definedName name="solver_umod" localSheetId="5" hidden="1">1</definedName>
    <definedName name="solver_urs" localSheetId="5" hidden="1">0</definedName>
    <definedName name="solver_userid" localSheetId="5" hidden="1">144941</definedName>
    <definedName name="solver_userid" localSheetId="6" hidden="1">145651</definedName>
    <definedName name="solver_userid" localSheetId="3" hidden="1">145651</definedName>
    <definedName name="solver_userid" localSheetId="4" hidden="1">145651</definedName>
    <definedName name="solver_val" localSheetId="5" hidden="1">0</definedName>
    <definedName name="solver_val" localSheetId="6" hidden="1">0</definedName>
    <definedName name="solver_var" localSheetId="5" hidden="1">" "</definedName>
    <definedName name="solver_var" localSheetId="3" hidden="1">" "</definedName>
    <definedName name="solver_var" localSheetId="4" hidden="1">" "</definedName>
    <definedName name="solver_ver" localSheetId="13" hidden="1">14</definedName>
    <definedName name="solver_ver" localSheetId="5" hidden="1">14</definedName>
    <definedName name="solver_ver" localSheetId="3" hidden="1">14</definedName>
    <definedName name="solver_ver" localSheetId="4" hidden="1">14</definedName>
    <definedName name="solver_ver" localSheetId="8" hidden="1">14</definedName>
    <definedName name="solver_vir" localSheetId="5" hidden="1">1</definedName>
    <definedName name="solver_vir" localSheetId="3" hidden="1">1</definedName>
    <definedName name="solver_vir" localSheetId="4" hidden="1">1</definedName>
    <definedName name="solver_vol" localSheetId="5" hidden="1">0</definedName>
    <definedName name="solver_vst" localSheetId="5" hidden="1">0</definedName>
    <definedName name="solver_vst" localSheetId="3" hidden="1">0</definedName>
    <definedName name="solver_vst" localSheetId="4" hidden="1">0</definedName>
  </definedNames>
  <calcPr calcId="140001" concurrentCalc="0"/>
  <extLst>
    <ext xmlns:mx="http://schemas.microsoft.com/office/mac/excel/2008/main" uri="{7523E5D3-25F3-A5E0-1632-64F254C22452}">
      <mx:ArchID Flags="2"/>
    </ext>
  </extLst>
</workbook>
</file>

<file path=xl/calcChain.xml><?xml version="1.0" encoding="utf-8"?>
<calcChain xmlns="http://schemas.openxmlformats.org/spreadsheetml/2006/main">
  <c r="N20" i="18" l="1"/>
  <c r="N18" i="18"/>
  <c r="N14" i="18"/>
  <c r="N16" i="18"/>
  <c r="M12" i="18"/>
  <c r="I12" i="18"/>
  <c r="J14" i="18"/>
  <c r="J16" i="18"/>
  <c r="J18" i="18"/>
  <c r="J20" i="18"/>
  <c r="J12" i="18"/>
  <c r="I14" i="18"/>
  <c r="I16" i="18"/>
  <c r="I18" i="18"/>
  <c r="I20" i="18"/>
  <c r="F21" i="18"/>
  <c r="F10" i="18"/>
  <c r="C61" i="18"/>
  <c r="C62" i="18"/>
  <c r="C63" i="18"/>
  <c r="C64" i="18"/>
  <c r="D61" i="18"/>
  <c r="D62" i="18"/>
  <c r="D63" i="18"/>
  <c r="D64" i="18"/>
  <c r="E61" i="18"/>
  <c r="E62" i="18"/>
  <c r="E63" i="18"/>
  <c r="E64" i="18"/>
  <c r="F61" i="18"/>
  <c r="F62" i="18"/>
  <c r="F63" i="18"/>
  <c r="F64" i="18"/>
  <c r="C60" i="18"/>
  <c r="D60" i="18"/>
  <c r="E60" i="18"/>
  <c r="F60" i="18"/>
  <c r="B61" i="18"/>
  <c r="B62" i="18"/>
  <c r="B63" i="18"/>
  <c r="B64" i="18"/>
  <c r="B60" i="18"/>
  <c r="G13" i="18"/>
  <c r="G12" i="18"/>
  <c r="F17" i="18"/>
  <c r="G14" i="18"/>
  <c r="B5" i="9"/>
  <c r="H3" i="12"/>
  <c r="H4" i="12"/>
  <c r="H5" i="12"/>
  <c r="H6" i="12"/>
  <c r="H7" i="12"/>
  <c r="H8" i="12"/>
  <c r="H9" i="12"/>
  <c r="H10" i="12"/>
  <c r="H11" i="12"/>
  <c r="H12" i="12"/>
  <c r="H13" i="12"/>
  <c r="H14" i="12"/>
  <c r="H15" i="12"/>
  <c r="H16" i="12"/>
  <c r="H17" i="12"/>
  <c r="H18" i="12"/>
  <c r="H19" i="12"/>
  <c r="H20" i="12"/>
  <c r="H21" i="12"/>
  <c r="H22" i="12"/>
  <c r="H23" i="12"/>
  <c r="H24" i="12"/>
  <c r="H25" i="12"/>
  <c r="H26" i="12"/>
  <c r="H27" i="12"/>
  <c r="H28" i="12"/>
  <c r="H29" i="12"/>
  <c r="H30" i="12"/>
  <c r="H31" i="12"/>
  <c r="H32" i="12"/>
  <c r="H33" i="12"/>
  <c r="H34" i="12"/>
  <c r="H35" i="12"/>
  <c r="H36" i="12"/>
  <c r="H37" i="12"/>
  <c r="H38" i="12"/>
  <c r="H39" i="12"/>
  <c r="H40" i="12"/>
  <c r="H41" i="12"/>
  <c r="H42" i="12"/>
  <c r="H43" i="12"/>
  <c r="H44" i="12"/>
  <c r="H45" i="12"/>
  <c r="H46" i="12"/>
  <c r="H47" i="12"/>
  <c r="H48" i="12"/>
  <c r="H49" i="12"/>
  <c r="H50" i="12"/>
  <c r="H51" i="12"/>
  <c r="H52" i="12"/>
  <c r="H53" i="12"/>
  <c r="H54" i="12"/>
  <c r="H55" i="12"/>
  <c r="H56" i="12"/>
  <c r="H57" i="12"/>
  <c r="H58" i="12"/>
  <c r="H59" i="12"/>
  <c r="H60" i="12"/>
  <c r="H61" i="12"/>
  <c r="H62" i="12"/>
  <c r="H63" i="12"/>
  <c r="H64" i="12"/>
  <c r="H65" i="12"/>
  <c r="H66" i="12"/>
  <c r="H67" i="12"/>
  <c r="H68" i="12"/>
  <c r="H69" i="12"/>
  <c r="H70" i="12"/>
  <c r="H71" i="12"/>
  <c r="H72" i="12"/>
  <c r="H73" i="12"/>
  <c r="H74" i="12"/>
  <c r="H75" i="12"/>
  <c r="H76" i="12"/>
  <c r="H77" i="12"/>
  <c r="H78" i="12"/>
  <c r="H79" i="12"/>
  <c r="H80" i="12"/>
  <c r="H81" i="12"/>
  <c r="H82" i="12"/>
  <c r="H83" i="12"/>
  <c r="H84" i="12"/>
  <c r="H85" i="12"/>
  <c r="H86" i="12"/>
  <c r="H87" i="12"/>
  <c r="H88" i="12"/>
  <c r="H89" i="12"/>
  <c r="H90" i="12"/>
  <c r="H91" i="12"/>
  <c r="H92" i="12"/>
  <c r="H93" i="12"/>
  <c r="H94" i="12"/>
  <c r="H95" i="12"/>
  <c r="H96" i="12"/>
  <c r="H97" i="12"/>
  <c r="H98" i="12"/>
  <c r="H99" i="12"/>
  <c r="H100" i="12"/>
  <c r="H101" i="12"/>
  <c r="H102" i="12"/>
  <c r="H103" i="12"/>
  <c r="H104" i="12"/>
  <c r="H105" i="12"/>
  <c r="H106" i="12"/>
  <c r="H107" i="12"/>
  <c r="H108" i="12"/>
  <c r="H109" i="12"/>
  <c r="H110" i="12"/>
  <c r="H111" i="12"/>
  <c r="H112" i="12"/>
  <c r="H113" i="12"/>
  <c r="H114" i="12"/>
  <c r="H115" i="12"/>
  <c r="H116" i="12"/>
  <c r="H117" i="12"/>
  <c r="H118" i="12"/>
  <c r="H119" i="12"/>
  <c r="H120" i="12"/>
  <c r="H121" i="12"/>
  <c r="H122" i="12"/>
  <c r="H123" i="12"/>
  <c r="H124" i="12"/>
  <c r="H125" i="12"/>
  <c r="H126" i="12"/>
  <c r="H127" i="12"/>
  <c r="H128" i="12"/>
  <c r="H129" i="12"/>
  <c r="H130" i="12"/>
  <c r="H131" i="12"/>
  <c r="H132" i="12"/>
  <c r="H133" i="12"/>
  <c r="H134" i="12"/>
  <c r="H135" i="12"/>
  <c r="H136" i="12"/>
  <c r="H137" i="12"/>
  <c r="H138" i="12"/>
  <c r="H139" i="12"/>
  <c r="H140" i="12"/>
  <c r="H141" i="12"/>
  <c r="H142" i="12"/>
  <c r="H143" i="12"/>
  <c r="H144" i="12"/>
  <c r="H145" i="12"/>
  <c r="H146" i="12"/>
  <c r="H147" i="12"/>
  <c r="H148" i="12"/>
  <c r="H149" i="12"/>
  <c r="H150" i="12"/>
  <c r="H151" i="12"/>
  <c r="H152" i="12"/>
  <c r="H153" i="12"/>
  <c r="H154" i="12"/>
  <c r="H155" i="12"/>
  <c r="H156" i="12"/>
  <c r="H157" i="12"/>
  <c r="H158" i="12"/>
  <c r="H159" i="12"/>
  <c r="H160" i="12"/>
  <c r="H161" i="12"/>
  <c r="H162" i="12"/>
  <c r="H163" i="12"/>
  <c r="H164" i="12"/>
  <c r="H165" i="12"/>
  <c r="H166" i="12"/>
  <c r="H167" i="12"/>
  <c r="H168" i="12"/>
  <c r="H169" i="12"/>
  <c r="H170" i="12"/>
  <c r="H171" i="12"/>
  <c r="H172" i="12"/>
  <c r="H173" i="12"/>
  <c r="H174" i="12"/>
  <c r="H175" i="12"/>
  <c r="H176" i="12"/>
  <c r="H177" i="12"/>
  <c r="H178" i="12"/>
  <c r="H179" i="12"/>
  <c r="H180" i="12"/>
  <c r="H181" i="12"/>
  <c r="H182" i="12"/>
  <c r="H183" i="12"/>
  <c r="H184" i="12"/>
  <c r="H185" i="12"/>
  <c r="H186" i="12"/>
  <c r="H187" i="12"/>
  <c r="H188" i="12"/>
  <c r="H189" i="12"/>
  <c r="H190" i="12"/>
  <c r="H191" i="12"/>
  <c r="H192" i="12"/>
  <c r="H193" i="12"/>
  <c r="H194" i="12"/>
  <c r="H195" i="12"/>
  <c r="H196" i="12"/>
  <c r="H197" i="12"/>
  <c r="H198" i="12"/>
  <c r="H199" i="12"/>
  <c r="H200" i="12"/>
  <c r="H201" i="12"/>
  <c r="H202" i="12"/>
  <c r="H203" i="12"/>
  <c r="H204" i="12"/>
  <c r="H205" i="12"/>
  <c r="H206" i="12"/>
  <c r="H207" i="12"/>
  <c r="H208" i="12"/>
  <c r="H209" i="12"/>
  <c r="H210" i="12"/>
  <c r="H211" i="12"/>
  <c r="H212" i="12"/>
  <c r="H213" i="12"/>
  <c r="H214" i="12"/>
  <c r="H215" i="12"/>
  <c r="H216" i="12"/>
  <c r="H217" i="12"/>
  <c r="H218" i="12"/>
  <c r="H219" i="12"/>
  <c r="H220" i="12"/>
  <c r="H221" i="12"/>
  <c r="H222" i="12"/>
  <c r="H2" i="12"/>
  <c r="B10" i="9"/>
  <c r="D63" i="12"/>
  <c r="D64" i="12"/>
  <c r="D62" i="12"/>
  <c r="D61" i="12"/>
  <c r="I128" i="12"/>
  <c r="I22" i="12"/>
  <c r="C5" i="16"/>
  <c r="B8" i="9"/>
  <c r="B2" i="9"/>
  <c r="B4" i="9"/>
  <c r="F195" i="12"/>
  <c r="F110" i="12"/>
  <c r="F69" i="12"/>
  <c r="F133" i="12"/>
  <c r="F78" i="12"/>
  <c r="F200" i="12"/>
  <c r="F174" i="12"/>
  <c r="F138" i="12"/>
  <c r="F125" i="12"/>
  <c r="F185" i="12"/>
  <c r="F150" i="12"/>
  <c r="F135" i="12"/>
  <c r="F103" i="12"/>
  <c r="F23" i="12"/>
  <c r="F36" i="12"/>
  <c r="F64" i="12"/>
  <c r="F117" i="12"/>
  <c r="F199" i="12"/>
  <c r="F119" i="12"/>
  <c r="F176" i="12"/>
  <c r="F116" i="12"/>
  <c r="F165" i="12"/>
  <c r="F155" i="12"/>
  <c r="F86" i="12"/>
  <c r="F77" i="12"/>
  <c r="F93" i="12"/>
  <c r="F31" i="12"/>
  <c r="F43" i="12"/>
  <c r="F51" i="12"/>
  <c r="F81" i="12"/>
  <c r="F175" i="12"/>
  <c r="F28" i="12"/>
  <c r="F153" i="12"/>
  <c r="F141" i="12"/>
  <c r="F100" i="12"/>
  <c r="F30" i="12"/>
  <c r="F8" i="12"/>
  <c r="F87" i="12"/>
  <c r="F59" i="12"/>
  <c r="F41" i="12"/>
  <c r="F139" i="12"/>
  <c r="F54" i="12"/>
  <c r="F101" i="12"/>
  <c r="F190" i="12"/>
  <c r="F166" i="12"/>
  <c r="F196" i="12"/>
  <c r="F158" i="12"/>
  <c r="F15" i="12"/>
  <c r="F137" i="12"/>
  <c r="F74" i="12"/>
  <c r="F187" i="12"/>
  <c r="F169" i="12"/>
  <c r="F68" i="12"/>
  <c r="F97" i="12"/>
  <c r="F108" i="12"/>
  <c r="F198" i="12"/>
  <c r="F65" i="12"/>
  <c r="F111" i="12"/>
  <c r="F72" i="12"/>
  <c r="F178" i="12"/>
  <c r="F151" i="12"/>
  <c r="F180" i="12"/>
  <c r="F20" i="12"/>
  <c r="F160" i="12"/>
  <c r="F39" i="12"/>
  <c r="F134" i="12"/>
  <c r="F127" i="12"/>
  <c r="F49" i="12"/>
  <c r="F94" i="12"/>
  <c r="F172" i="12"/>
  <c r="F73" i="12"/>
  <c r="F121" i="12"/>
  <c r="F156" i="12"/>
  <c r="F85" i="12"/>
  <c r="F60" i="12"/>
  <c r="F114" i="12"/>
  <c r="F192" i="12"/>
  <c r="F145" i="12"/>
  <c r="F197" i="12"/>
  <c r="F80" i="12"/>
  <c r="F12" i="12"/>
  <c r="F183" i="12"/>
  <c r="F53" i="12"/>
  <c r="F96" i="12"/>
  <c r="F29" i="12"/>
  <c r="F193" i="12"/>
  <c r="F33" i="12"/>
  <c r="F38" i="12"/>
  <c r="F115" i="12"/>
  <c r="F173" i="12"/>
  <c r="F92" i="12"/>
  <c r="F11" i="12"/>
  <c r="F140" i="12"/>
  <c r="F107" i="12"/>
  <c r="F136" i="12"/>
  <c r="F18" i="12"/>
  <c r="F99" i="12"/>
  <c r="F104" i="12"/>
  <c r="F32" i="12"/>
  <c r="F131" i="12"/>
  <c r="F35" i="12"/>
  <c r="F89" i="12"/>
  <c r="F147" i="12"/>
  <c r="F106" i="12"/>
  <c r="F182" i="12"/>
  <c r="F90" i="12"/>
  <c r="F17" i="12"/>
  <c r="F84" i="12"/>
  <c r="F181" i="12"/>
  <c r="F46" i="12"/>
  <c r="F14" i="12"/>
  <c r="F130" i="12"/>
  <c r="F170" i="12"/>
  <c r="F163" i="12"/>
  <c r="F184" i="12"/>
  <c r="F203" i="12"/>
  <c r="F168" i="12"/>
  <c r="F154" i="12"/>
  <c r="F126" i="12"/>
  <c r="F161" i="12"/>
  <c r="F152" i="12"/>
  <c r="F144" i="12"/>
  <c r="F201" i="12"/>
  <c r="F179" i="12"/>
  <c r="F177" i="12"/>
  <c r="F50" i="12"/>
  <c r="F129" i="12"/>
  <c r="F159" i="12"/>
  <c r="F204" i="12"/>
  <c r="F122" i="12"/>
  <c r="F188" i="12"/>
  <c r="F91" i="12"/>
  <c r="F164" i="12"/>
  <c r="F13" i="12"/>
  <c r="F112" i="12"/>
  <c r="F34" i="12"/>
  <c r="F148" i="12"/>
  <c r="F142" i="12"/>
  <c r="F4" i="12"/>
  <c r="F149" i="12"/>
  <c r="F45" i="12"/>
  <c r="F191" i="12"/>
  <c r="F76" i="12"/>
  <c r="F6" i="12"/>
  <c r="F27" i="12"/>
  <c r="F79" i="12"/>
  <c r="F109" i="12"/>
  <c r="F171" i="12"/>
  <c r="F186" i="12"/>
  <c r="F120" i="12"/>
  <c r="F57" i="12"/>
  <c r="F25" i="12"/>
  <c r="F52" i="12"/>
  <c r="F167" i="12"/>
  <c r="F56" i="12"/>
  <c r="F42" i="12"/>
  <c r="F19" i="12"/>
  <c r="F7" i="12"/>
  <c r="F26" i="12"/>
  <c r="F62" i="12"/>
  <c r="F128" i="12"/>
  <c r="F157" i="12"/>
  <c r="F9" i="12"/>
  <c r="F194" i="12"/>
  <c r="F61" i="12"/>
  <c r="F21" i="12"/>
  <c r="F124" i="12"/>
  <c r="F71" i="12"/>
  <c r="F123" i="12"/>
  <c r="F83" i="12"/>
  <c r="F67" i="12"/>
  <c r="F70" i="12"/>
  <c r="F88" i="12"/>
  <c r="F22" i="12"/>
  <c r="F75" i="12"/>
  <c r="F95" i="12"/>
  <c r="F55" i="12"/>
  <c r="F24" i="12"/>
  <c r="F212" i="12"/>
  <c r="F113" i="12"/>
  <c r="F162" i="12"/>
  <c r="F5" i="12"/>
  <c r="F2" i="12"/>
  <c r="F37" i="12"/>
  <c r="F132" i="12"/>
  <c r="F146" i="12"/>
  <c r="F82" i="12"/>
  <c r="F63" i="12"/>
  <c r="F202" i="12"/>
  <c r="F3" i="12"/>
  <c r="F209" i="12"/>
  <c r="F217" i="12"/>
  <c r="F10" i="12"/>
  <c r="F48" i="12"/>
  <c r="G195" i="12"/>
  <c r="G110" i="12"/>
  <c r="G69" i="12"/>
  <c r="G133" i="12"/>
  <c r="G78" i="12"/>
  <c r="G200" i="12"/>
  <c r="G174" i="12"/>
  <c r="G138" i="12"/>
  <c r="G125" i="12"/>
  <c r="G185" i="12"/>
  <c r="G150" i="12"/>
  <c r="G135" i="12"/>
  <c r="G103" i="12"/>
  <c r="G23" i="12"/>
  <c r="G36" i="12"/>
  <c r="G64" i="12"/>
  <c r="G117" i="12"/>
  <c r="G199" i="12"/>
  <c r="G119" i="12"/>
  <c r="G176" i="12"/>
  <c r="G116" i="12"/>
  <c r="G165" i="12"/>
  <c r="G155" i="12"/>
  <c r="G86" i="12"/>
  <c r="G77" i="12"/>
  <c r="G93" i="12"/>
  <c r="G31" i="12"/>
  <c r="G43" i="12"/>
  <c r="G51" i="12"/>
  <c r="G81" i="12"/>
  <c r="G175" i="12"/>
  <c r="G28" i="12"/>
  <c r="G153" i="12"/>
  <c r="G141" i="12"/>
  <c r="G100" i="12"/>
  <c r="G30" i="12"/>
  <c r="G8" i="12"/>
  <c r="G87" i="12"/>
  <c r="G59" i="12"/>
  <c r="G41" i="12"/>
  <c r="G139" i="12"/>
  <c r="G54" i="12"/>
  <c r="G101" i="12"/>
  <c r="G190" i="12"/>
  <c r="G166" i="12"/>
  <c r="G196" i="12"/>
  <c r="G158" i="12"/>
  <c r="G15" i="12"/>
  <c r="G137" i="12"/>
  <c r="G74" i="12"/>
  <c r="G187" i="12"/>
  <c r="G169" i="12"/>
  <c r="G68" i="12"/>
  <c r="G97" i="12"/>
  <c r="G108" i="12"/>
  <c r="G198" i="12"/>
  <c r="G111" i="12"/>
  <c r="G72" i="12"/>
  <c r="G178" i="12"/>
  <c r="G151" i="12"/>
  <c r="G180" i="12"/>
  <c r="G20" i="12"/>
  <c r="G160" i="12"/>
  <c r="G39" i="12"/>
  <c r="G134" i="12"/>
  <c r="G127" i="12"/>
  <c r="G49" i="12"/>
  <c r="G94" i="12"/>
  <c r="G172" i="12"/>
  <c r="G73" i="12"/>
  <c r="G121" i="12"/>
  <c r="G156" i="12"/>
  <c r="G85" i="12"/>
  <c r="G60" i="12"/>
  <c r="G114" i="12"/>
  <c r="G192" i="12"/>
  <c r="G145" i="12"/>
  <c r="G197" i="12"/>
  <c r="G183" i="12"/>
  <c r="G53" i="12"/>
  <c r="G96" i="12"/>
  <c r="G29" i="12"/>
  <c r="G193" i="12"/>
  <c r="G33" i="12"/>
  <c r="G38" i="12"/>
  <c r="G115" i="12"/>
  <c r="G173" i="12"/>
  <c r="G92" i="12"/>
  <c r="G11" i="12"/>
  <c r="G140" i="12"/>
  <c r="G107" i="12"/>
  <c r="G136" i="12"/>
  <c r="G18" i="12"/>
  <c r="G99" i="12"/>
  <c r="G104" i="12"/>
  <c r="G32" i="12"/>
  <c r="G131" i="12"/>
  <c r="G35" i="12"/>
  <c r="G89" i="12"/>
  <c r="G147" i="12"/>
  <c r="G106" i="12"/>
  <c r="G182" i="12"/>
  <c r="G90" i="12"/>
  <c r="G17" i="12"/>
  <c r="G84" i="12"/>
  <c r="G181" i="12"/>
  <c r="G46" i="12"/>
  <c r="G14" i="12"/>
  <c r="G130" i="12"/>
  <c r="G170" i="12"/>
  <c r="G163" i="12"/>
  <c r="G184" i="12"/>
  <c r="G203" i="12"/>
  <c r="G168" i="12"/>
  <c r="G154" i="12"/>
  <c r="G126" i="12"/>
  <c r="G161" i="12"/>
  <c r="G144" i="12"/>
  <c r="G201" i="12"/>
  <c r="G179" i="12"/>
  <c r="G177" i="12"/>
  <c r="G50" i="12"/>
  <c r="G129" i="12"/>
  <c r="G159" i="12"/>
  <c r="G204" i="12"/>
  <c r="G122" i="12"/>
  <c r="G188" i="12"/>
  <c r="G91" i="12"/>
  <c r="G164" i="12"/>
  <c r="G13" i="12"/>
  <c r="G112" i="12"/>
  <c r="G34" i="12"/>
  <c r="G148" i="12"/>
  <c r="G142" i="12"/>
  <c r="G4" i="12"/>
  <c r="G149" i="12"/>
  <c r="G45" i="12"/>
  <c r="G191" i="12"/>
  <c r="G76" i="12"/>
  <c r="G6" i="12"/>
  <c r="G27" i="12"/>
  <c r="G79" i="12"/>
  <c r="G109" i="12"/>
  <c r="G171" i="12"/>
  <c r="G186" i="12"/>
  <c r="G120" i="12"/>
  <c r="G57" i="12"/>
  <c r="G25" i="12"/>
  <c r="G52" i="12"/>
  <c r="G167" i="12"/>
  <c r="G56" i="12"/>
  <c r="G42" i="12"/>
  <c r="G19" i="12"/>
  <c r="G7" i="12"/>
  <c r="G26" i="12"/>
  <c r="G62" i="12"/>
  <c r="G128" i="12"/>
  <c r="G157" i="12"/>
  <c r="G9" i="12"/>
  <c r="G194" i="12"/>
  <c r="G61" i="12"/>
  <c r="G21" i="12"/>
  <c r="G124" i="12"/>
  <c r="G71" i="12"/>
  <c r="G123" i="12"/>
  <c r="G83" i="12"/>
  <c r="G67" i="12"/>
  <c r="G70" i="12"/>
  <c r="G88" i="12"/>
  <c r="G22" i="12"/>
  <c r="G75" i="12"/>
  <c r="G95" i="12"/>
  <c r="G55" i="12"/>
  <c r="G24" i="12"/>
  <c r="G212" i="12"/>
  <c r="G113" i="12"/>
  <c r="G162" i="12"/>
  <c r="G5" i="12"/>
  <c r="G2" i="12"/>
  <c r="G37" i="12"/>
  <c r="G132" i="12"/>
  <c r="G146" i="12"/>
  <c r="G221" i="12"/>
  <c r="G82" i="12"/>
  <c r="G63" i="12"/>
  <c r="G3" i="12"/>
  <c r="E110" i="12"/>
  <c r="E69" i="12"/>
  <c r="E133" i="12"/>
  <c r="E78" i="12"/>
  <c r="E200" i="12"/>
  <c r="E174" i="12"/>
  <c r="E138" i="12"/>
  <c r="E125" i="12"/>
  <c r="E185" i="12"/>
  <c r="E150" i="12"/>
  <c r="E135" i="12"/>
  <c r="E103" i="12"/>
  <c r="E23" i="12"/>
  <c r="E36" i="12"/>
  <c r="E64" i="12"/>
  <c r="E117" i="12"/>
  <c r="E199" i="12"/>
  <c r="E119" i="12"/>
  <c r="E176" i="12"/>
  <c r="E116" i="12"/>
  <c r="E165" i="12"/>
  <c r="E155" i="12"/>
  <c r="E86" i="12"/>
  <c r="E77" i="12"/>
  <c r="E93" i="12"/>
  <c r="E31" i="12"/>
  <c r="E43" i="12"/>
  <c r="E51" i="12"/>
  <c r="E81" i="12"/>
  <c r="E175" i="12"/>
  <c r="E28" i="12"/>
  <c r="E153" i="12"/>
  <c r="E141" i="12"/>
  <c r="E100" i="12"/>
  <c r="E30" i="12"/>
  <c r="E8" i="12"/>
  <c r="E87" i="12"/>
  <c r="E59" i="12"/>
  <c r="E143" i="12"/>
  <c r="E41" i="12"/>
  <c r="E139" i="12"/>
  <c r="E54" i="12"/>
  <c r="E101" i="12"/>
  <c r="E190" i="12"/>
  <c r="E166" i="12"/>
  <c r="E196" i="12"/>
  <c r="E158" i="12"/>
  <c r="E15" i="12"/>
  <c r="E137" i="12"/>
  <c r="E74" i="12"/>
  <c r="E187" i="12"/>
  <c r="E169" i="12"/>
  <c r="E68" i="12"/>
  <c r="E97" i="12"/>
  <c r="E108" i="12"/>
  <c r="E198" i="12"/>
  <c r="E65" i="12"/>
  <c r="E111" i="12"/>
  <c r="E72" i="12"/>
  <c r="E178" i="12"/>
  <c r="E151" i="12"/>
  <c r="E180" i="12"/>
  <c r="E20" i="12"/>
  <c r="E160" i="12"/>
  <c r="E39" i="12"/>
  <c r="E134" i="12"/>
  <c r="E127" i="12"/>
  <c r="E49" i="12"/>
  <c r="E94" i="12"/>
  <c r="E172" i="12"/>
  <c r="E73" i="12"/>
  <c r="E121" i="12"/>
  <c r="E156" i="12"/>
  <c r="E85" i="12"/>
  <c r="E60" i="12"/>
  <c r="E114" i="12"/>
  <c r="E145" i="12"/>
  <c r="E80" i="12"/>
  <c r="E12" i="12"/>
  <c r="E183" i="12"/>
  <c r="E53" i="12"/>
  <c r="E96" i="12"/>
  <c r="E29" i="12"/>
  <c r="E33" i="12"/>
  <c r="E38" i="12"/>
  <c r="E115" i="12"/>
  <c r="E173" i="12"/>
  <c r="E92" i="12"/>
  <c r="E11" i="12"/>
  <c r="E140" i="12"/>
  <c r="E107" i="12"/>
  <c r="E136" i="12"/>
  <c r="E18" i="12"/>
  <c r="E99" i="12"/>
  <c r="E104" i="12"/>
  <c r="E32" i="12"/>
  <c r="E131" i="12"/>
  <c r="E35" i="12"/>
  <c r="E89" i="12"/>
  <c r="E147" i="12"/>
  <c r="E106" i="12"/>
  <c r="E182" i="12"/>
  <c r="E90" i="12"/>
  <c r="E17" i="12"/>
  <c r="E84" i="12"/>
  <c r="E181" i="12"/>
  <c r="E46" i="12"/>
  <c r="E14" i="12"/>
  <c r="E130" i="12"/>
  <c r="E163" i="12"/>
  <c r="E203" i="12"/>
  <c r="E168" i="12"/>
  <c r="E154" i="12"/>
  <c r="E126" i="12"/>
  <c r="E161" i="12"/>
  <c r="E152" i="12"/>
  <c r="E144" i="12"/>
  <c r="E179" i="12"/>
  <c r="E177" i="12"/>
  <c r="E50" i="12"/>
  <c r="E189" i="12"/>
  <c r="E129" i="12"/>
  <c r="E159" i="12"/>
  <c r="E204" i="12"/>
  <c r="E122" i="12"/>
  <c r="E188" i="12"/>
  <c r="E91" i="12"/>
  <c r="E164" i="12"/>
  <c r="E13" i="12"/>
  <c r="E112" i="12"/>
  <c r="E34" i="12"/>
  <c r="E148" i="12"/>
  <c r="E142" i="12"/>
  <c r="E4" i="12"/>
  <c r="E149" i="12"/>
  <c r="E45" i="12"/>
  <c r="E102" i="12"/>
  <c r="E191" i="12"/>
  <c r="E76" i="12"/>
  <c r="E6" i="12"/>
  <c r="E27" i="12"/>
  <c r="E79" i="12"/>
  <c r="E109" i="12"/>
  <c r="E171" i="12"/>
  <c r="E186" i="12"/>
  <c r="E120" i="12"/>
  <c r="E57" i="12"/>
  <c r="E25" i="12"/>
  <c r="E52" i="12"/>
  <c r="E167" i="12"/>
  <c r="E56" i="12"/>
  <c r="E42" i="12"/>
  <c r="E19" i="12"/>
  <c r="E7" i="12"/>
  <c r="E26" i="12"/>
  <c r="E62" i="12"/>
  <c r="E128" i="12"/>
  <c r="E9" i="12"/>
  <c r="E194" i="12"/>
  <c r="E61" i="12"/>
  <c r="E21" i="12"/>
  <c r="E44" i="12"/>
  <c r="E124" i="12"/>
  <c r="E71" i="12"/>
  <c r="E123" i="12"/>
  <c r="E83" i="12"/>
  <c r="E70" i="12"/>
  <c r="E88" i="12"/>
  <c r="E22" i="12"/>
  <c r="E75" i="12"/>
  <c r="E95" i="12"/>
  <c r="E55" i="12"/>
  <c r="E24" i="12"/>
  <c r="E66" i="12"/>
  <c r="E113" i="12"/>
  <c r="E162" i="12"/>
  <c r="E5" i="12"/>
  <c r="E2" i="12"/>
  <c r="E132" i="12"/>
  <c r="E146" i="12"/>
  <c r="E82" i="12"/>
  <c r="E63" i="12"/>
  <c r="E202" i="12"/>
  <c r="E105" i="12"/>
  <c r="E209" i="12"/>
  <c r="E217" i="12"/>
  <c r="E10" i="12"/>
  <c r="E48" i="12"/>
  <c r="G10" i="4"/>
  <c r="D195" i="12"/>
  <c r="D110" i="12"/>
  <c r="D69" i="12"/>
  <c r="I69" i="12"/>
  <c r="D133" i="12"/>
  <c r="D78" i="12"/>
  <c r="D200" i="12"/>
  <c r="D174" i="12"/>
  <c r="I174" i="12"/>
  <c r="D138" i="12"/>
  <c r="D125" i="12"/>
  <c r="D185" i="12"/>
  <c r="D150" i="12"/>
  <c r="I150" i="12"/>
  <c r="D135" i="12"/>
  <c r="D103" i="12"/>
  <c r="D23" i="12"/>
  <c r="D36" i="12"/>
  <c r="I36" i="12"/>
  <c r="D117" i="12"/>
  <c r="D199" i="12"/>
  <c r="D119" i="12"/>
  <c r="I119" i="12"/>
  <c r="D176" i="12"/>
  <c r="D116" i="12"/>
  <c r="D165" i="12"/>
  <c r="D155" i="12"/>
  <c r="I155" i="12"/>
  <c r="D86" i="12"/>
  <c r="D77" i="12"/>
  <c r="D93" i="12"/>
  <c r="D31" i="12"/>
  <c r="I31" i="12"/>
  <c r="D43" i="12"/>
  <c r="D51" i="12"/>
  <c r="D81" i="12"/>
  <c r="D175" i="12"/>
  <c r="I175" i="12"/>
  <c r="D28" i="12"/>
  <c r="D153" i="12"/>
  <c r="D141" i="12"/>
  <c r="D100" i="12"/>
  <c r="I100" i="12"/>
  <c r="D30" i="12"/>
  <c r="D8" i="12"/>
  <c r="D87" i="12"/>
  <c r="D59" i="12"/>
  <c r="I59" i="12"/>
  <c r="D143" i="12"/>
  <c r="D41" i="12"/>
  <c r="D139" i="12"/>
  <c r="D54" i="12"/>
  <c r="I54" i="12"/>
  <c r="D101" i="12"/>
  <c r="D190" i="12"/>
  <c r="D166" i="12"/>
  <c r="D196" i="12"/>
  <c r="I196" i="12"/>
  <c r="D158" i="12"/>
  <c r="D15" i="12"/>
  <c r="D137" i="12"/>
  <c r="D74" i="12"/>
  <c r="I74" i="12"/>
  <c r="D187" i="12"/>
  <c r="D169" i="12"/>
  <c r="D68" i="12"/>
  <c r="D97" i="12"/>
  <c r="I97" i="12"/>
  <c r="D108" i="12"/>
  <c r="D198" i="12"/>
  <c r="D65" i="12"/>
  <c r="D111" i="12"/>
  <c r="I111" i="12"/>
  <c r="D72" i="12"/>
  <c r="D178" i="12"/>
  <c r="D151" i="12"/>
  <c r="D180" i="12"/>
  <c r="I180" i="12"/>
  <c r="D20" i="12"/>
  <c r="D160" i="12"/>
  <c r="D39" i="12"/>
  <c r="D134" i="12"/>
  <c r="I134" i="12"/>
  <c r="D127" i="12"/>
  <c r="D49" i="12"/>
  <c r="D94" i="12"/>
  <c r="D172" i="12"/>
  <c r="I172" i="12"/>
  <c r="D73" i="12"/>
  <c r="D121" i="12"/>
  <c r="D156" i="12"/>
  <c r="D85" i="12"/>
  <c r="I85" i="12"/>
  <c r="D60" i="12"/>
  <c r="D114" i="12"/>
  <c r="D192" i="12"/>
  <c r="D145" i="12"/>
  <c r="D197" i="12"/>
  <c r="D80" i="12"/>
  <c r="D12" i="12"/>
  <c r="D183" i="12"/>
  <c r="D53" i="12"/>
  <c r="D96" i="12"/>
  <c r="D29" i="12"/>
  <c r="D193" i="12"/>
  <c r="D33" i="12"/>
  <c r="D38" i="12"/>
  <c r="D115" i="12"/>
  <c r="I115" i="12"/>
  <c r="D173" i="12"/>
  <c r="D92" i="12"/>
  <c r="D11" i="12"/>
  <c r="D140" i="12"/>
  <c r="I140" i="12"/>
  <c r="D107" i="12"/>
  <c r="I107" i="12"/>
  <c r="D136" i="12"/>
  <c r="D18" i="12"/>
  <c r="D99" i="12"/>
  <c r="I99" i="12"/>
  <c r="D104" i="12"/>
  <c r="I104" i="12"/>
  <c r="D32" i="12"/>
  <c r="D131" i="12"/>
  <c r="D35" i="12"/>
  <c r="I35" i="12"/>
  <c r="D89" i="12"/>
  <c r="I89" i="12"/>
  <c r="D147" i="12"/>
  <c r="D106" i="12"/>
  <c r="D182" i="12"/>
  <c r="I182" i="12"/>
  <c r="D90" i="12"/>
  <c r="I90" i="12"/>
  <c r="D17" i="12"/>
  <c r="D84" i="12"/>
  <c r="D181" i="12"/>
  <c r="I181" i="12"/>
  <c r="D46" i="12"/>
  <c r="I46" i="12"/>
  <c r="D14" i="12"/>
  <c r="D130" i="12"/>
  <c r="D170" i="12"/>
  <c r="D163" i="12"/>
  <c r="I163" i="12"/>
  <c r="D184" i="12"/>
  <c r="D203" i="12"/>
  <c r="D168" i="12"/>
  <c r="D154" i="12"/>
  <c r="D126" i="12"/>
  <c r="D161" i="12"/>
  <c r="D152" i="12"/>
  <c r="D144" i="12"/>
  <c r="D201" i="12"/>
  <c r="D179" i="12"/>
  <c r="D177" i="12"/>
  <c r="I177" i="12"/>
  <c r="D50" i="12"/>
  <c r="D189" i="12"/>
  <c r="D129" i="12"/>
  <c r="D159" i="12"/>
  <c r="I159" i="12"/>
  <c r="D204" i="12"/>
  <c r="D122" i="12"/>
  <c r="D188" i="12"/>
  <c r="D91" i="12"/>
  <c r="I91" i="12"/>
  <c r="D164" i="12"/>
  <c r="D13" i="12"/>
  <c r="D112" i="12"/>
  <c r="D34" i="12"/>
  <c r="I34" i="12"/>
  <c r="D148" i="12"/>
  <c r="D142" i="12"/>
  <c r="D4" i="12"/>
  <c r="D149" i="12"/>
  <c r="I149" i="12"/>
  <c r="D45" i="12"/>
  <c r="D102" i="12"/>
  <c r="D191" i="12"/>
  <c r="I191" i="12"/>
  <c r="D76" i="12"/>
  <c r="I76" i="12"/>
  <c r="D6" i="12"/>
  <c r="D27" i="12"/>
  <c r="D79" i="12"/>
  <c r="I79" i="12"/>
  <c r="D109" i="12"/>
  <c r="I109" i="12"/>
  <c r="D171" i="12"/>
  <c r="D186" i="12"/>
  <c r="D120" i="12"/>
  <c r="I120" i="12"/>
  <c r="D57" i="12"/>
  <c r="I57" i="12"/>
  <c r="D25" i="12"/>
  <c r="D52" i="12"/>
  <c r="D167" i="12"/>
  <c r="I167" i="12"/>
  <c r="D56" i="12"/>
  <c r="I56" i="12"/>
  <c r="D42" i="12"/>
  <c r="I42" i="12"/>
  <c r="D19" i="12"/>
  <c r="D7" i="12"/>
  <c r="I7" i="12"/>
  <c r="D26" i="12"/>
  <c r="I26" i="12"/>
  <c r="I62" i="12"/>
  <c r="D157" i="12"/>
  <c r="D9" i="12"/>
  <c r="I9" i="12"/>
  <c r="D194" i="12"/>
  <c r="I194" i="12"/>
  <c r="D21" i="12"/>
  <c r="D44" i="12"/>
  <c r="I44" i="12"/>
  <c r="D124" i="12"/>
  <c r="I124" i="12"/>
  <c r="D71" i="12"/>
  <c r="I71" i="12"/>
  <c r="D123" i="12"/>
  <c r="D83" i="12"/>
  <c r="I83" i="12"/>
  <c r="D67" i="12"/>
  <c r="D70" i="12"/>
  <c r="I70" i="12"/>
  <c r="D88" i="12"/>
  <c r="D75" i="12"/>
  <c r="I75" i="12"/>
  <c r="D95" i="12"/>
  <c r="I95" i="12"/>
  <c r="D55" i="12"/>
  <c r="D24" i="12"/>
  <c r="D66" i="12"/>
  <c r="I66" i="12"/>
  <c r="D212" i="12"/>
  <c r="D113" i="12"/>
  <c r="I113" i="12"/>
  <c r="D162" i="12"/>
  <c r="D5" i="12"/>
  <c r="D2" i="12"/>
  <c r="I2" i="12"/>
  <c r="D37" i="12"/>
  <c r="I37" i="12"/>
  <c r="D47" i="12"/>
  <c r="D132" i="12"/>
  <c r="D146" i="12"/>
  <c r="D208" i="12"/>
  <c r="D58" i="12"/>
  <c r="D221" i="12"/>
  <c r="D118" i="12"/>
  <c r="D82" i="12"/>
  <c r="I82" i="12"/>
  <c r="D202" i="12"/>
  <c r="D220" i="12"/>
  <c r="D3" i="12"/>
  <c r="D215" i="12"/>
  <c r="D219" i="12"/>
  <c r="D216" i="12"/>
  <c r="D105" i="12"/>
  <c r="D209" i="12"/>
  <c r="D217" i="12"/>
  <c r="I217" i="12"/>
  <c r="D40" i="12"/>
  <c r="D207" i="12"/>
  <c r="D222" i="12"/>
  <c r="D206" i="12"/>
  <c r="D10" i="12"/>
  <c r="I10" i="12"/>
  <c r="D210" i="12"/>
  <c r="D218" i="12"/>
  <c r="D213" i="12"/>
  <c r="D214" i="12"/>
  <c r="D16" i="12"/>
  <c r="D211" i="12"/>
  <c r="D98" i="12"/>
  <c r="D205" i="12"/>
  <c r="D48" i="12"/>
  <c r="C195" i="12"/>
  <c r="C110" i="12"/>
  <c r="C69" i="12"/>
  <c r="C133" i="12"/>
  <c r="C78" i="12"/>
  <c r="C200" i="12"/>
  <c r="C174" i="12"/>
  <c r="C138" i="12"/>
  <c r="C125" i="12"/>
  <c r="C185" i="12"/>
  <c r="C150" i="12"/>
  <c r="C135" i="12"/>
  <c r="C103" i="12"/>
  <c r="C23" i="12"/>
  <c r="C36" i="12"/>
  <c r="C64" i="12"/>
  <c r="C117" i="12"/>
  <c r="C199" i="12"/>
  <c r="C119" i="12"/>
  <c r="C176" i="12"/>
  <c r="C116" i="12"/>
  <c r="C165" i="12"/>
  <c r="C155" i="12"/>
  <c r="C86" i="12"/>
  <c r="C77" i="12"/>
  <c r="C93" i="12"/>
  <c r="C31" i="12"/>
  <c r="C43" i="12"/>
  <c r="C51" i="12"/>
  <c r="C81" i="12"/>
  <c r="C175" i="12"/>
  <c r="C28" i="12"/>
  <c r="C153" i="12"/>
  <c r="C141" i="12"/>
  <c r="C100" i="12"/>
  <c r="C30" i="12"/>
  <c r="C8" i="12"/>
  <c r="C87" i="12"/>
  <c r="C59" i="12"/>
  <c r="C143" i="12"/>
  <c r="C41" i="12"/>
  <c r="C139" i="12"/>
  <c r="C54" i="12"/>
  <c r="C101" i="12"/>
  <c r="C190" i="12"/>
  <c r="C166" i="12"/>
  <c r="C196" i="12"/>
  <c r="C158" i="12"/>
  <c r="C15" i="12"/>
  <c r="C137" i="12"/>
  <c r="C74" i="12"/>
  <c r="C187" i="12"/>
  <c r="C169" i="12"/>
  <c r="C68" i="12"/>
  <c r="C97" i="12"/>
  <c r="C108" i="12"/>
  <c r="C198" i="12"/>
  <c r="C65" i="12"/>
  <c r="C111" i="12"/>
  <c r="C72" i="12"/>
  <c r="C178" i="12"/>
  <c r="C151" i="12"/>
  <c r="C180" i="12"/>
  <c r="C20" i="12"/>
  <c r="C160" i="12"/>
  <c r="C39" i="12"/>
  <c r="C134" i="12"/>
  <c r="C127" i="12"/>
  <c r="C49" i="12"/>
  <c r="C94" i="12"/>
  <c r="C172" i="12"/>
  <c r="C73" i="12"/>
  <c r="C121" i="12"/>
  <c r="C156" i="12"/>
  <c r="C85" i="12"/>
  <c r="C60" i="12"/>
  <c r="C114" i="12"/>
  <c r="C192" i="12"/>
  <c r="C145" i="12"/>
  <c r="C197" i="12"/>
  <c r="C80" i="12"/>
  <c r="C12" i="12"/>
  <c r="C183" i="12"/>
  <c r="C53" i="12"/>
  <c r="C96" i="12"/>
  <c r="C29" i="12"/>
  <c r="C193" i="12"/>
  <c r="C33" i="12"/>
  <c r="C38" i="12"/>
  <c r="C115" i="12"/>
  <c r="C173" i="12"/>
  <c r="C92" i="12"/>
  <c r="C11" i="12"/>
  <c r="C140" i="12"/>
  <c r="C107" i="12"/>
  <c r="C136" i="12"/>
  <c r="C18" i="12"/>
  <c r="C99" i="12"/>
  <c r="C104" i="12"/>
  <c r="C32" i="12"/>
  <c r="C131" i="12"/>
  <c r="C35" i="12"/>
  <c r="C89" i="12"/>
  <c r="C147" i="12"/>
  <c r="C106" i="12"/>
  <c r="C182" i="12"/>
  <c r="C90" i="12"/>
  <c r="C17" i="12"/>
  <c r="C84" i="12"/>
  <c r="C181" i="12"/>
  <c r="C46" i="12"/>
  <c r="C14" i="12"/>
  <c r="C130" i="12"/>
  <c r="C170" i="12"/>
  <c r="C163" i="12"/>
  <c r="C184" i="12"/>
  <c r="C203" i="12"/>
  <c r="C168" i="12"/>
  <c r="C154" i="12"/>
  <c r="C126" i="12"/>
  <c r="C161" i="12"/>
  <c r="C152" i="12"/>
  <c r="C144" i="12"/>
  <c r="C201" i="12"/>
  <c r="C179" i="12"/>
  <c r="C177" i="12"/>
  <c r="C50" i="12"/>
  <c r="C189" i="12"/>
  <c r="C129" i="12"/>
  <c r="C159" i="12"/>
  <c r="C204" i="12"/>
  <c r="C122" i="12"/>
  <c r="C188" i="12"/>
  <c r="C91" i="12"/>
  <c r="C164" i="12"/>
  <c r="C13" i="12"/>
  <c r="C112" i="12"/>
  <c r="C34" i="12"/>
  <c r="C148" i="12"/>
  <c r="C142" i="12"/>
  <c r="C4" i="12"/>
  <c r="C149" i="12"/>
  <c r="C45" i="12"/>
  <c r="C102" i="12"/>
  <c r="C191" i="12"/>
  <c r="C76" i="12"/>
  <c r="C6" i="12"/>
  <c r="C27" i="12"/>
  <c r="C79" i="12"/>
  <c r="C109" i="12"/>
  <c r="C171" i="12"/>
  <c r="C186" i="12"/>
  <c r="C120" i="12"/>
  <c r="C57" i="12"/>
  <c r="C25" i="12"/>
  <c r="C52" i="12"/>
  <c r="C167" i="12"/>
  <c r="C56" i="12"/>
  <c r="C42" i="12"/>
  <c r="C19" i="12"/>
  <c r="C7" i="12"/>
  <c r="C26" i="12"/>
  <c r="C62" i="12"/>
  <c r="C128" i="12"/>
  <c r="C157" i="12"/>
  <c r="C9" i="12"/>
  <c r="C194" i="12"/>
  <c r="C61" i="12"/>
  <c r="C21" i="12"/>
  <c r="C44" i="12"/>
  <c r="C124" i="12"/>
  <c r="C71" i="12"/>
  <c r="C123" i="12"/>
  <c r="C83" i="12"/>
  <c r="C67" i="12"/>
  <c r="C70" i="12"/>
  <c r="C88" i="12"/>
  <c r="C22" i="12"/>
  <c r="C75" i="12"/>
  <c r="C95" i="12"/>
  <c r="C55" i="12"/>
  <c r="C24" i="12"/>
  <c r="C66" i="12"/>
  <c r="C212" i="12"/>
  <c r="C113" i="12"/>
  <c r="C162" i="12"/>
  <c r="C5" i="12"/>
  <c r="C2" i="12"/>
  <c r="C37" i="12"/>
  <c r="C47" i="12"/>
  <c r="C132" i="12"/>
  <c r="C146" i="12"/>
  <c r="C208" i="12"/>
  <c r="C221" i="12"/>
  <c r="C118" i="12"/>
  <c r="C82" i="12"/>
  <c r="C63" i="12"/>
  <c r="C202" i="12"/>
  <c r="C220" i="12"/>
  <c r="C3" i="12"/>
  <c r="C215" i="12"/>
  <c r="C219" i="12"/>
  <c r="C216" i="12"/>
  <c r="C105" i="12"/>
  <c r="C209" i="12"/>
  <c r="C217" i="12"/>
  <c r="C40" i="12"/>
  <c r="C207" i="12"/>
  <c r="C222" i="12"/>
  <c r="C206" i="12"/>
  <c r="C10" i="12"/>
  <c r="C210" i="12"/>
  <c r="C218" i="12"/>
  <c r="C213" i="12"/>
  <c r="C214" i="12"/>
  <c r="C16" i="12"/>
  <c r="C211" i="12"/>
  <c r="C98" i="12"/>
  <c r="C205" i="12"/>
  <c r="C48" i="12"/>
  <c r="E10" i="7"/>
  <c r="G13" i="4"/>
  <c r="I205" i="12"/>
  <c r="I214" i="12"/>
  <c r="I40" i="12"/>
  <c r="I216" i="12"/>
  <c r="I220" i="12"/>
  <c r="I118" i="12"/>
  <c r="I146" i="12"/>
  <c r="I212" i="12"/>
  <c r="I67" i="12"/>
  <c r="I152" i="12"/>
  <c r="I168" i="12"/>
  <c r="I170" i="12"/>
  <c r="I29" i="12"/>
  <c r="I12" i="12"/>
  <c r="I192" i="12"/>
  <c r="I156" i="12"/>
  <c r="I94" i="12"/>
  <c r="I39" i="12"/>
  <c r="I151" i="12"/>
  <c r="I65" i="12"/>
  <c r="I68" i="12"/>
  <c r="I137" i="12"/>
  <c r="I166" i="12"/>
  <c r="I139" i="12"/>
  <c r="I87" i="12"/>
  <c r="I141" i="12"/>
  <c r="I81" i="12"/>
  <c r="I93" i="12"/>
  <c r="I165" i="12"/>
  <c r="I199" i="12"/>
  <c r="I23" i="12"/>
  <c r="I185" i="12"/>
  <c r="I200" i="12"/>
  <c r="I110" i="12"/>
  <c r="I98" i="12"/>
  <c r="I213" i="12"/>
  <c r="I206" i="12"/>
  <c r="I219" i="12"/>
  <c r="I202" i="12"/>
  <c r="I221" i="12"/>
  <c r="I132" i="12"/>
  <c r="I5" i="12"/>
  <c r="I4" i="12"/>
  <c r="I112" i="12"/>
  <c r="I188" i="12"/>
  <c r="I129" i="12"/>
  <c r="I179" i="12"/>
  <c r="I161" i="12"/>
  <c r="I203" i="12"/>
  <c r="I130" i="12"/>
  <c r="I84" i="12"/>
  <c r="I106" i="12"/>
  <c r="I131" i="12"/>
  <c r="I18" i="12"/>
  <c r="I11" i="12"/>
  <c r="I38" i="12"/>
  <c r="I96" i="12"/>
  <c r="I80" i="12"/>
  <c r="I114" i="12"/>
  <c r="I121" i="12"/>
  <c r="I49" i="12"/>
  <c r="I160" i="12"/>
  <c r="I178" i="12"/>
  <c r="I198" i="12"/>
  <c r="I169" i="12"/>
  <c r="I15" i="12"/>
  <c r="I190" i="12"/>
  <c r="I41" i="12"/>
  <c r="I8" i="12"/>
  <c r="I153" i="12"/>
  <c r="I51" i="12"/>
  <c r="I77" i="12"/>
  <c r="I116" i="12"/>
  <c r="I117" i="12"/>
  <c r="I103" i="12"/>
  <c r="I125" i="12"/>
  <c r="I78" i="12"/>
  <c r="I195" i="12"/>
  <c r="I211" i="12"/>
  <c r="I218" i="12"/>
  <c r="I222" i="12"/>
  <c r="I209" i="12"/>
  <c r="I215" i="12"/>
  <c r="I63" i="12"/>
  <c r="I58" i="12"/>
  <c r="I47" i="12"/>
  <c r="I162" i="12"/>
  <c r="I24" i="12"/>
  <c r="I88" i="12"/>
  <c r="I123" i="12"/>
  <c r="I21" i="12"/>
  <c r="I157" i="12"/>
  <c r="I19" i="12"/>
  <c r="I52" i="12"/>
  <c r="I186" i="12"/>
  <c r="I27" i="12"/>
  <c r="I102" i="12"/>
  <c r="I142" i="12"/>
  <c r="I13" i="12"/>
  <c r="I122" i="12"/>
  <c r="I189" i="12"/>
  <c r="I201" i="12"/>
  <c r="I126" i="12"/>
  <c r="I184" i="12"/>
  <c r="I14" i="12"/>
  <c r="I17" i="12"/>
  <c r="I147" i="12"/>
  <c r="I32" i="12"/>
  <c r="I136" i="12"/>
  <c r="I92" i="12"/>
  <c r="I33" i="12"/>
  <c r="I53" i="12"/>
  <c r="I197" i="12"/>
  <c r="I60" i="12"/>
  <c r="I73" i="12"/>
  <c r="I127" i="12"/>
  <c r="I20" i="12"/>
  <c r="I72" i="12"/>
  <c r="I108" i="12"/>
  <c r="I187" i="12"/>
  <c r="I158" i="12"/>
  <c r="I101" i="12"/>
  <c r="I143" i="12"/>
  <c r="I30" i="12"/>
  <c r="I28" i="12"/>
  <c r="I43" i="12"/>
  <c r="I86" i="12"/>
  <c r="I176" i="12"/>
  <c r="I64" i="12"/>
  <c r="I135" i="12"/>
  <c r="I138" i="12"/>
  <c r="I133" i="12"/>
  <c r="I48" i="12"/>
  <c r="I16" i="12"/>
  <c r="I210" i="12"/>
  <c r="I207" i="12"/>
  <c r="I105" i="12"/>
  <c r="I3" i="12"/>
  <c r="I208" i="12"/>
  <c r="I55" i="12"/>
  <c r="I61" i="12"/>
  <c r="I25" i="12"/>
  <c r="I171" i="12"/>
  <c r="I6" i="12"/>
  <c r="I45" i="12"/>
  <c r="I148" i="12"/>
  <c r="I164" i="12"/>
  <c r="I204" i="12"/>
  <c r="I50" i="12"/>
  <c r="I144" i="12"/>
  <c r="I154" i="12"/>
  <c r="I173" i="12"/>
  <c r="I193" i="12"/>
  <c r="I183" i="12"/>
  <c r="I145" i="12"/>
  <c r="G12" i="4"/>
  <c r="F17" i="4"/>
  <c r="G15" i="4"/>
  <c r="G16" i="4"/>
  <c r="B11" i="9"/>
  <c r="G14" i="4"/>
  <c r="B7" i="9"/>
  <c r="B9" i="9"/>
  <c r="B14" i="9"/>
  <c r="B13" i="9"/>
  <c r="G20" i="4"/>
  <c r="B12" i="9"/>
  <c r="B15" i="9"/>
  <c r="C12" i="16" a="1"/>
  <c r="C12" i="16"/>
  <c r="G29" i="4"/>
  <c r="C11" i="16" a="1"/>
  <c r="C11" i="16"/>
  <c r="G28" i="4"/>
  <c r="C10" i="16" a="1"/>
  <c r="C10" i="16"/>
  <c r="G27" i="4"/>
  <c r="C9" i="16" a="1"/>
  <c r="C9" i="16"/>
  <c r="G26" i="4"/>
  <c r="C8" i="16" a="1"/>
  <c r="C8" i="16"/>
  <c r="G25" i="4"/>
  <c r="B8" i="16" a="1"/>
  <c r="B8" i="16"/>
  <c r="F25" i="4"/>
  <c r="B10" i="16" a="1"/>
  <c r="B10" i="16"/>
  <c r="F27" i="4"/>
  <c r="B9" i="16" a="1"/>
  <c r="B9" i="16"/>
  <c r="F26" i="4"/>
  <c r="B11" i="16" a="1"/>
  <c r="B11" i="16"/>
  <c r="F28" i="4"/>
  <c r="B12" i="16" a="1"/>
  <c r="B12" i="16"/>
  <c r="F29" i="4"/>
  <c r="D12" i="16" a="1"/>
  <c r="D12" i="16"/>
  <c r="H29" i="4"/>
  <c r="D11" i="16" a="1"/>
  <c r="D11" i="16"/>
  <c r="H28" i="4"/>
  <c r="D10" i="16" a="1"/>
  <c r="D10" i="16"/>
  <c r="H27" i="4"/>
  <c r="D9" i="16" a="1"/>
  <c r="D9" i="16"/>
  <c r="H26" i="4"/>
  <c r="D8" i="16" a="1"/>
  <c r="D8" i="16"/>
  <c r="H25" i="4"/>
  <c r="E8" i="16" a="1"/>
  <c r="E8" i="16"/>
  <c r="I25" i="4"/>
  <c r="F8" i="16" a="1"/>
  <c r="F8" i="16"/>
  <c r="J25" i="4"/>
  <c r="F12" i="16" a="1"/>
  <c r="F12" i="16"/>
  <c r="J29" i="4"/>
  <c r="E12" i="16" a="1"/>
  <c r="E12" i="16"/>
  <c r="I29" i="4"/>
  <c r="F11" i="16" a="1"/>
  <c r="F11" i="16"/>
  <c r="J28" i="4"/>
  <c r="E11" i="16" a="1"/>
  <c r="E11" i="16"/>
  <c r="I28" i="4"/>
  <c r="F10" i="16" a="1"/>
  <c r="F10" i="16"/>
  <c r="J27" i="4"/>
  <c r="E10" i="16" a="1"/>
  <c r="E10" i="16"/>
  <c r="I27" i="4"/>
  <c r="F9" i="16" a="1"/>
  <c r="F9" i="16"/>
  <c r="J26" i="4"/>
  <c r="E9" i="16" a="1"/>
  <c r="E9" i="16"/>
  <c r="I26" i="4"/>
</calcChain>
</file>

<file path=xl/comments1.xml><?xml version="1.0" encoding="utf-8"?>
<comments xmlns="http://schemas.openxmlformats.org/spreadsheetml/2006/main">
  <authors>
    <author>Windows User</author>
  </authors>
  <commentList>
    <comment ref="B16" authorId="0">
      <text>
        <r>
          <rPr>
            <sz val="14"/>
            <color indexed="81"/>
            <rFont val="Tahoma"/>
          </rPr>
          <t xml:space="preserve">Range is 24-34%
</t>
        </r>
      </text>
    </comment>
    <comment ref="B17" authorId="0">
      <text>
        <r>
          <rPr>
            <sz val="14"/>
            <color indexed="81"/>
            <rFont val="Tahoma"/>
          </rPr>
          <t xml:space="preserve">Housing industry guidelines is this needs to be under 36% </t>
        </r>
      </text>
    </comment>
  </commentList>
</comments>
</file>

<file path=xl/comments2.xml><?xml version="1.0" encoding="utf-8"?>
<comments xmlns="http://schemas.openxmlformats.org/spreadsheetml/2006/main">
  <authors>
    <author>Windows User</author>
  </authors>
  <commentList>
    <comment ref="B16" authorId="0">
      <text>
        <r>
          <rPr>
            <b/>
            <sz val="9"/>
            <color indexed="81"/>
            <rFont val="Tahoma"/>
            <family val="2"/>
          </rPr>
          <t xml:space="preserve">Range is 24-34%
</t>
        </r>
      </text>
    </comment>
    <comment ref="B17" authorId="0">
      <text>
        <r>
          <rPr>
            <sz val="9"/>
            <color indexed="81"/>
            <rFont val="Tahoma"/>
            <family val="2"/>
          </rPr>
          <t xml:space="preserve">Housing industry guidelines is this needs to be under 36% </t>
        </r>
      </text>
    </comment>
  </commentList>
</comments>
</file>

<file path=xl/connections.xml><?xml version="1.0" encoding="utf-8"?>
<connections xmlns="http://schemas.openxmlformats.org/spreadsheetml/2006/main">
  <connection id="1" name="cola_2012Q1" type="6" refreshedVersion="4" background="1" saveData="1">
    <textPr codePage="437" sourceFile="Z:\decision_science\juntan_site\cola_2012Q1.txt">
      <textFields count="9">
        <textField/>
        <textField/>
        <textField/>
        <textField/>
        <textField/>
        <textField/>
        <textField/>
        <textField/>
        <textField/>
      </textFields>
    </textPr>
  </connection>
</connections>
</file>

<file path=xl/sharedStrings.xml><?xml version="1.0" encoding="utf-8"?>
<sst xmlns="http://schemas.openxmlformats.org/spreadsheetml/2006/main" count="27768" uniqueCount="1039">
  <si>
    <t>Comment</t>
  </si>
  <si>
    <t xml:space="preserve">Date </t>
  </si>
  <si>
    <t>Version no.</t>
  </si>
  <si>
    <t>What kind of house can I afford?</t>
  </si>
  <si>
    <t>#</t>
  </si>
  <si>
    <t>Factor</t>
  </si>
  <si>
    <t>Dependencies</t>
  </si>
  <si>
    <t>Data source</t>
  </si>
  <si>
    <t>Income</t>
  </si>
  <si>
    <t>Annual income of household or individual</t>
  </si>
  <si>
    <t>Monthly Expenses</t>
  </si>
  <si>
    <t xml:space="preserve">What is/will be your monthly expenses </t>
  </si>
  <si>
    <t>Zip Code</t>
  </si>
  <si>
    <t>input. We’ll search within 50 miles of input zip.</t>
  </si>
  <si>
    <t>Mortgage Rate</t>
  </si>
  <si>
    <t>(we should be able to get this automatically from the webservice ?) -- default could be 5%</t>
  </si>
  <si>
    <t>Family Size</t>
  </si>
  <si>
    <t>Kids/No Kids</t>
  </si>
  <si>
    <t>House type (town home /SFH/Condo)</t>
  </si>
  <si>
    <t>School District</t>
  </si>
  <si>
    <t>Demographic</t>
  </si>
  <si>
    <t>Avg Income  of neighborhood</t>
  </si>
  <si>
    <t>Zillow? Taposh to find.</t>
  </si>
  <si>
    <t>Tax Savings</t>
  </si>
  <si>
    <t>covered in 14.</t>
  </si>
  <si>
    <t>Home price growth rate</t>
  </si>
  <si>
    <t xml:space="preserve">Zillow? </t>
  </si>
  <si>
    <t>Inflation</t>
  </si>
  <si>
    <t>data needed</t>
  </si>
  <si>
    <t>property tax rate</t>
  </si>
  <si>
    <t>--1% (for the first pass, let’s keep it constant.</t>
  </si>
  <si>
    <t>15</t>
  </si>
  <si>
    <t>Size of the house</t>
  </si>
  <si>
    <t>Credit Score</t>
  </si>
  <si>
    <t>Down payment %</t>
  </si>
  <si>
    <t>--Default 20%</t>
  </si>
  <si>
    <t>18</t>
  </si>
  <si>
    <t>Length of mortgage</t>
  </si>
  <si>
    <t>-- Default 30 years</t>
  </si>
  <si>
    <t>19</t>
  </si>
  <si>
    <t>Closing Costs</t>
  </si>
  <si>
    <t>--Fixed input. defaults to 4%</t>
  </si>
  <si>
    <t>20</t>
  </si>
  <si>
    <t>House Prices + Zipcode + Sq Ft + School District.</t>
  </si>
  <si>
    <t>-- data needed.</t>
  </si>
  <si>
    <t>User Input</t>
  </si>
  <si>
    <t>Currently available on web:</t>
  </si>
  <si>
    <t>http://www.myamortizationchart.com/most-expensive-house-calculator/</t>
  </si>
  <si>
    <t>http://www.realtor.com/home-finance/financial-calculators/home-affordability-calculator.aspx</t>
  </si>
  <si>
    <t>http://www.zillow.com/mortgage-calculator/house-affordability/</t>
  </si>
  <si>
    <t>http://www.bankrate.com/calculators/mortgages/new-house-calculator.aspx</t>
  </si>
  <si>
    <t>http://realestate.msn.com/BuyAndSell/Tools/HA_CALC.aspx</t>
  </si>
  <si>
    <t>http://streeteasy.com/nyc/calculator</t>
  </si>
  <si>
    <t>http://www.nytimes.com/interactive/2014/upshot/buy-rent-calculator.html?_r=0</t>
  </si>
  <si>
    <t>Data:</t>
  </si>
  <si>
    <t>http://www.zillow.com/research/data/</t>
  </si>
  <si>
    <t>Sources</t>
  </si>
  <si>
    <t>User Input &lt;??&gt;</t>
  </si>
  <si>
    <t>Constant</t>
  </si>
  <si>
    <t>Price per square feet * size</t>
  </si>
  <si>
    <t>City</t>
  </si>
  <si>
    <t>State</t>
  </si>
  <si>
    <t>NY</t>
  </si>
  <si>
    <t>IL</t>
  </si>
  <si>
    <t>TX</t>
  </si>
  <si>
    <t>San Francisco</t>
  </si>
  <si>
    <t>CA</t>
  </si>
  <si>
    <t>FL</t>
  </si>
  <si>
    <t>TN</t>
  </si>
  <si>
    <t>NC</t>
  </si>
  <si>
    <t>Pittsburg</t>
  </si>
  <si>
    <t>GA</t>
  </si>
  <si>
    <t>Clayton</t>
  </si>
  <si>
    <t>MD</t>
  </si>
  <si>
    <t>MO</t>
  </si>
  <si>
    <t>DC</t>
  </si>
  <si>
    <t>VA</t>
  </si>
  <si>
    <t>SC</t>
  </si>
  <si>
    <t>Alameda</t>
  </si>
  <si>
    <t>AZ</t>
  </si>
  <si>
    <t>KS</t>
  </si>
  <si>
    <t>OH</t>
  </si>
  <si>
    <t>NJ</t>
  </si>
  <si>
    <t>OR</t>
  </si>
  <si>
    <t>Richmond</t>
  </si>
  <si>
    <t>PA</t>
  </si>
  <si>
    <t>NM</t>
  </si>
  <si>
    <t>MI</t>
  </si>
  <si>
    <t>MA</t>
  </si>
  <si>
    <t>CT</t>
  </si>
  <si>
    <t>OK</t>
  </si>
  <si>
    <t>Newark</t>
  </si>
  <si>
    <t>CO</t>
  </si>
  <si>
    <t>WA</t>
  </si>
  <si>
    <t>NV</t>
  </si>
  <si>
    <t>Fremont</t>
  </si>
  <si>
    <t>IN</t>
  </si>
  <si>
    <t>Lafayette</t>
  </si>
  <si>
    <t>KY</t>
  </si>
  <si>
    <t>Concord</t>
  </si>
  <si>
    <t>ND</t>
  </si>
  <si>
    <t>Ross</t>
  </si>
  <si>
    <t>AR</t>
  </si>
  <si>
    <t>Antioch</t>
  </si>
  <si>
    <t>Hayward</t>
  </si>
  <si>
    <t>Union City</t>
  </si>
  <si>
    <t>MN</t>
  </si>
  <si>
    <t>AL</t>
  </si>
  <si>
    <t>DE</t>
  </si>
  <si>
    <t>San Jose</t>
  </si>
  <si>
    <t>Santa Clara</t>
  </si>
  <si>
    <t>Berkeley</t>
  </si>
  <si>
    <t>LA</t>
  </si>
  <si>
    <t>South San Francisco</t>
  </si>
  <si>
    <t>San Mateo</t>
  </si>
  <si>
    <t>Cupertino</t>
  </si>
  <si>
    <t>Albany</t>
  </si>
  <si>
    <t>Sunnyvale</t>
  </si>
  <si>
    <t>MT</t>
  </si>
  <si>
    <t>WI</t>
  </si>
  <si>
    <t>ID</t>
  </si>
  <si>
    <t>San Pablo</t>
  </si>
  <si>
    <t>Milpitas</t>
  </si>
  <si>
    <t>Martinez</t>
  </si>
  <si>
    <t>Daly City</t>
  </si>
  <si>
    <t>Brentwood</t>
  </si>
  <si>
    <t>HI</t>
  </si>
  <si>
    <t>UT</t>
  </si>
  <si>
    <t>WV</t>
  </si>
  <si>
    <t>Fairfax</t>
  </si>
  <si>
    <t>Campbell</t>
  </si>
  <si>
    <t>MS</t>
  </si>
  <si>
    <t>ME</t>
  </si>
  <si>
    <t>Dublin</t>
  </si>
  <si>
    <t>Saratoga</t>
  </si>
  <si>
    <t>Oakland</t>
  </si>
  <si>
    <t>SD</t>
  </si>
  <si>
    <t>IA</t>
  </si>
  <si>
    <t>RI</t>
  </si>
  <si>
    <t>San Leandro</t>
  </si>
  <si>
    <t>Castro Valley</t>
  </si>
  <si>
    <t>Gilroy</t>
  </si>
  <si>
    <t>Livermore</t>
  </si>
  <si>
    <t>Burlingame</t>
  </si>
  <si>
    <t>San Bruno</t>
  </si>
  <si>
    <t>Pleasanton</t>
  </si>
  <si>
    <t>NE</t>
  </si>
  <si>
    <t>Menlo Park</t>
  </si>
  <si>
    <t>San Rafael</t>
  </si>
  <si>
    <t>San Benito</t>
  </si>
  <si>
    <t>WY</t>
  </si>
  <si>
    <t>Danville</t>
  </si>
  <si>
    <t>Morgan Hill</t>
  </si>
  <si>
    <t>AK</t>
  </si>
  <si>
    <t>Pacifica</t>
  </si>
  <si>
    <t>Foster City</t>
  </si>
  <si>
    <t>Hollister</t>
  </si>
  <si>
    <t>Pleasant Hill</t>
  </si>
  <si>
    <t>Mountain View</t>
  </si>
  <si>
    <t>Palo Alto</t>
  </si>
  <si>
    <t>NH</t>
  </si>
  <si>
    <t>San Ramon</t>
  </si>
  <si>
    <t>Redwood City</t>
  </si>
  <si>
    <t>Mill Valley</t>
  </si>
  <si>
    <t>Oakley</t>
  </si>
  <si>
    <t>San Carlos</t>
  </si>
  <si>
    <t>VT</t>
  </si>
  <si>
    <t>Belmont</t>
  </si>
  <si>
    <t>El Cerrito</t>
  </si>
  <si>
    <t>Walnut Creek</t>
  </si>
  <si>
    <t>Los Gatos</t>
  </si>
  <si>
    <t>Alamo</t>
  </si>
  <si>
    <t>Novato</t>
  </si>
  <si>
    <t>El Sobrante</t>
  </si>
  <si>
    <t>San Lorenzo</t>
  </si>
  <si>
    <t>Millbrae</t>
  </si>
  <si>
    <t>Hercules</t>
  </si>
  <si>
    <t>Los Altos</t>
  </si>
  <si>
    <t>Byron</t>
  </si>
  <si>
    <t>Pinole</t>
  </si>
  <si>
    <t>Orinda</t>
  </si>
  <si>
    <t>Half Moon Bay</t>
  </si>
  <si>
    <t>San Anselmo</t>
  </si>
  <si>
    <t>Sausalito</t>
  </si>
  <si>
    <t>Tiburon</t>
  </si>
  <si>
    <t>Moraga</t>
  </si>
  <si>
    <t>Discovery Bay</t>
  </si>
  <si>
    <t>Inverness</t>
  </si>
  <si>
    <t>Crockett</t>
  </si>
  <si>
    <t>Kentfield</t>
  </si>
  <si>
    <t>Stanford</t>
  </si>
  <si>
    <t>Corte Madera</t>
  </si>
  <si>
    <t>Lexington Hills</t>
  </si>
  <si>
    <t>Larkspur</t>
  </si>
  <si>
    <t>Rodeo</t>
  </si>
  <si>
    <t>Portola Valley</t>
  </si>
  <si>
    <t>Atherton</t>
  </si>
  <si>
    <t>San Martin</t>
  </si>
  <si>
    <t>Brisbane</t>
  </si>
  <si>
    <t>San Juan Bautista</t>
  </si>
  <si>
    <t>Moss Beach</t>
  </si>
  <si>
    <t>Montara</t>
  </si>
  <si>
    <t>Bethel Island</t>
  </si>
  <si>
    <t>Point Reyes Station</t>
  </si>
  <si>
    <t>Bolinas</t>
  </si>
  <si>
    <t>La Honda</t>
  </si>
  <si>
    <t>Woodacre</t>
  </si>
  <si>
    <t>Pescadero</t>
  </si>
  <si>
    <t>Sunol</t>
  </si>
  <si>
    <t>Diablo</t>
  </si>
  <si>
    <t>Stinson Beach</t>
  </si>
  <si>
    <t>Lagunitas</t>
  </si>
  <si>
    <t>Paicines</t>
  </si>
  <si>
    <t>Nicasio</t>
  </si>
  <si>
    <t>San Geronimo</t>
  </si>
  <si>
    <t>Dillon Beach</t>
  </si>
  <si>
    <t>East Foothills</t>
  </si>
  <si>
    <t xml:space="preserve">You are searching for </t>
  </si>
  <si>
    <t>Median Home Price</t>
  </si>
  <si>
    <t>http://dsdr-kb.psc.isr.umich.edu/answer/1123</t>
  </si>
  <si>
    <t>Median house hold income by zip code</t>
  </si>
  <si>
    <t>http://www.junjaytan.com/blog/income-by-zip-code-census-data/</t>
  </si>
  <si>
    <t>http://factfinder2.census.gov/faces/tableservices/jsf/pages/productview.xhtml?pid=ACS_12_5YR_S1901</t>
  </si>
  <si>
    <t>Cencus Data for California</t>
  </si>
  <si>
    <t>state</t>
  </si>
  <si>
    <t>zipcode</t>
  </si>
  <si>
    <t>census_tract_id</t>
  </si>
  <si>
    <t>mean_household_income</t>
  </si>
  <si>
    <t>DATA FROM THIS SHEET ONWARDS</t>
  </si>
  <si>
    <t>Initial Version</t>
  </si>
  <si>
    <t>Owner</t>
  </si>
  <si>
    <t>Taposh</t>
  </si>
  <si>
    <t>Aug 19th 2014</t>
  </si>
  <si>
    <t>Rank</t>
  </si>
  <si>
    <t xml:space="preserve"> Index</t>
  </si>
  <si>
    <t>Items</t>
  </si>
  <si>
    <t>Housing</t>
  </si>
  <si>
    <t>Utilities</t>
  </si>
  <si>
    <t>Transportation</t>
  </si>
  <si>
    <t>Heath Care</t>
  </si>
  <si>
    <t>Misc</t>
  </si>
  <si>
    <t>Enter your preferences</t>
  </si>
  <si>
    <t>Target Zip Code</t>
  </si>
  <si>
    <t>Monthly Income (after taxes)</t>
  </si>
  <si>
    <t>Optional Parameters</t>
  </si>
  <si>
    <t>Down payment</t>
  </si>
  <si>
    <t>House price</t>
  </si>
  <si>
    <t>Loan Amount</t>
  </si>
  <si>
    <t>Interest rate</t>
  </si>
  <si>
    <t>Loan duration (in months)</t>
  </si>
  <si>
    <t>Monthyl interest rate</t>
  </si>
  <si>
    <t>Principal &amp; Interest</t>
  </si>
  <si>
    <t>Property Tax</t>
  </si>
  <si>
    <t>Property Tax Rate</t>
  </si>
  <si>
    <t>Insurance</t>
  </si>
  <si>
    <t>PITI</t>
  </si>
  <si>
    <t>Money available ofr PITI</t>
  </si>
  <si>
    <t>Maximum Price of house you can afford</t>
  </si>
  <si>
    <t>Yearly Median Income of search area</t>
  </si>
  <si>
    <t>Monthly delta from median of search area</t>
  </si>
  <si>
    <t>Amount you have after the expenses</t>
  </si>
  <si>
    <t>Funds available for housing</t>
  </si>
  <si>
    <t>Housing expense to income ratio</t>
  </si>
  <si>
    <t>Long term Debt to income ratio</t>
  </si>
  <si>
    <t xml:space="preserve">Debt </t>
  </si>
  <si>
    <t>Closing cost</t>
  </si>
  <si>
    <t>Other sources of Income ( e.g. Alimony)</t>
  </si>
  <si>
    <t>Your yearly Income</t>
  </si>
  <si>
    <t>Note: 25 % tax adjusted taking into account all tax deferrals</t>
  </si>
  <si>
    <t>{=INDEX(B1:B10,MATCH(C2,IF(B1:B10=F2,A1:A10),0))}</t>
  </si>
  <si>
    <t>RegionName</t>
  </si>
  <si>
    <t>Metro</t>
  </si>
  <si>
    <t>CountyName</t>
  </si>
  <si>
    <t>2008-10</t>
  </si>
  <si>
    <t>2008-11</t>
  </si>
  <si>
    <t>2008-12</t>
  </si>
  <si>
    <t>2009-01</t>
  </si>
  <si>
    <t>2009-02</t>
  </si>
  <si>
    <t>2009-03</t>
  </si>
  <si>
    <t>2009-04</t>
  </si>
  <si>
    <t>2009-05</t>
  </si>
  <si>
    <t>2009-06</t>
  </si>
  <si>
    <t>2009-07</t>
  </si>
  <si>
    <t>2009-08</t>
  </si>
  <si>
    <t>2009-09</t>
  </si>
  <si>
    <t>2009-10</t>
  </si>
  <si>
    <t>2009-11</t>
  </si>
  <si>
    <t>2009-12</t>
  </si>
  <si>
    <t>2010-01</t>
  </si>
  <si>
    <t>2010-02</t>
  </si>
  <si>
    <t>2010-03</t>
  </si>
  <si>
    <t>2010-04</t>
  </si>
  <si>
    <t>2010-05</t>
  </si>
  <si>
    <t>2010-06</t>
  </si>
  <si>
    <t>2010-07</t>
  </si>
  <si>
    <t>2010-08</t>
  </si>
  <si>
    <t>2010-09</t>
  </si>
  <si>
    <t>2010-10</t>
  </si>
  <si>
    <t>2010-11</t>
  </si>
  <si>
    <t>2010-12</t>
  </si>
  <si>
    <t>2011-01</t>
  </si>
  <si>
    <t>2011-02</t>
  </si>
  <si>
    <t>2011-03</t>
  </si>
  <si>
    <t>2011-04</t>
  </si>
  <si>
    <t>2011-05</t>
  </si>
  <si>
    <t>2011-06</t>
  </si>
  <si>
    <t>2011-07</t>
  </si>
  <si>
    <t>2011-08</t>
  </si>
  <si>
    <t>2011-09</t>
  </si>
  <si>
    <t>2011-10</t>
  </si>
  <si>
    <t>2011-11</t>
  </si>
  <si>
    <t>2011-12</t>
  </si>
  <si>
    <t>2012-01</t>
  </si>
  <si>
    <t>2012-02</t>
  </si>
  <si>
    <t>2012-03</t>
  </si>
  <si>
    <t>2012-04</t>
  </si>
  <si>
    <t>2012-05</t>
  </si>
  <si>
    <t>2012-06</t>
  </si>
  <si>
    <t>2012-07</t>
  </si>
  <si>
    <t>2012-08</t>
  </si>
  <si>
    <t>2012-09</t>
  </si>
  <si>
    <t>2012-10</t>
  </si>
  <si>
    <t>2012-11</t>
  </si>
  <si>
    <t>2012-12</t>
  </si>
  <si>
    <t>2013-01</t>
  </si>
  <si>
    <t>2013-02</t>
  </si>
  <si>
    <t>2013-03</t>
  </si>
  <si>
    <t>2013-04</t>
  </si>
  <si>
    <t>2013-05</t>
  </si>
  <si>
    <t>2013-06</t>
  </si>
  <si>
    <t>2013-07</t>
  </si>
  <si>
    <t>2013-08</t>
  </si>
  <si>
    <t>2013-09</t>
  </si>
  <si>
    <t>2013-10</t>
  </si>
  <si>
    <t>2013-11</t>
  </si>
  <si>
    <t>2013-12</t>
  </si>
  <si>
    <t>2014-01</t>
  </si>
  <si>
    <t>2014-02</t>
  </si>
  <si>
    <t>2014-03</t>
  </si>
  <si>
    <t>2014-04</t>
  </si>
  <si>
    <t>2014-05</t>
  </si>
  <si>
    <t>2014-06</t>
  </si>
  <si>
    <t>Contra Costa</t>
  </si>
  <si>
    <t>Marin</t>
  </si>
  <si>
    <t>Median Income</t>
  </si>
  <si>
    <t>Median listing price</t>
  </si>
  <si>
    <t>2005-01</t>
  </si>
  <si>
    <t>2005-02</t>
  </si>
  <si>
    <t>2005-03</t>
  </si>
  <si>
    <t>2005-04</t>
  </si>
  <si>
    <t>2005-05</t>
  </si>
  <si>
    <t>2005-06</t>
  </si>
  <si>
    <t>2005-07</t>
  </si>
  <si>
    <t>2005-08</t>
  </si>
  <si>
    <t>2005-09</t>
  </si>
  <si>
    <t>2005-10</t>
  </si>
  <si>
    <t>2005-11</t>
  </si>
  <si>
    <t>2005-12</t>
  </si>
  <si>
    <t>2006-01</t>
  </si>
  <si>
    <t>2006-02</t>
  </si>
  <si>
    <t>2006-03</t>
  </si>
  <si>
    <t>2006-04</t>
  </si>
  <si>
    <t>2006-05</t>
  </si>
  <si>
    <t>2006-06</t>
  </si>
  <si>
    <t>2006-07</t>
  </si>
  <si>
    <t>2006-08</t>
  </si>
  <si>
    <t>2006-09</t>
  </si>
  <si>
    <t>2006-10</t>
  </si>
  <si>
    <t>2006-11</t>
  </si>
  <si>
    <t>2006-12</t>
  </si>
  <si>
    <t>2007-01</t>
  </si>
  <si>
    <t>2007-02</t>
  </si>
  <si>
    <t>2007-03</t>
  </si>
  <si>
    <t>2007-04</t>
  </si>
  <si>
    <t>2007-05</t>
  </si>
  <si>
    <t>2007-06</t>
  </si>
  <si>
    <t>2007-07</t>
  </si>
  <si>
    <t>2007-08</t>
  </si>
  <si>
    <t>2007-09</t>
  </si>
  <si>
    <t>2007-10</t>
  </si>
  <si>
    <t>2007-11</t>
  </si>
  <si>
    <t>2007-12</t>
  </si>
  <si>
    <t>2008-01</t>
  </si>
  <si>
    <t>2008-02</t>
  </si>
  <si>
    <t>2008-03</t>
  </si>
  <si>
    <t>2008-04</t>
  </si>
  <si>
    <t>2008-05</t>
  </si>
  <si>
    <t>2008-06</t>
  </si>
  <si>
    <t>2008-07</t>
  </si>
  <si>
    <t>2008-08</t>
  </si>
  <si>
    <t>2008-09</t>
  </si>
  <si>
    <t>2014-07</t>
  </si>
  <si>
    <t>Kings</t>
  </si>
  <si>
    <t>Hawthorne</t>
  </si>
  <si>
    <t>Los Angeles</t>
  </si>
  <si>
    <t>Lakewood</t>
  </si>
  <si>
    <t>Norwalk</t>
  </si>
  <si>
    <t>Cypress</t>
  </si>
  <si>
    <t>Westminster</t>
  </si>
  <si>
    <t>Orange</t>
  </si>
  <si>
    <t>Long Beach</t>
  </si>
  <si>
    <t>Chula Vista</t>
  </si>
  <si>
    <t>San Diego</t>
  </si>
  <si>
    <t>Napa</t>
  </si>
  <si>
    <t>Quincy</t>
  </si>
  <si>
    <t>Folsom</t>
  </si>
  <si>
    <t>Sacramento</t>
  </si>
  <si>
    <t>Glendale</t>
  </si>
  <si>
    <t>Lancaster</t>
  </si>
  <si>
    <t>Lake</t>
  </si>
  <si>
    <t>Fairfield</t>
  </si>
  <si>
    <t>Vallejo</t>
  </si>
  <si>
    <t>Solano</t>
  </si>
  <si>
    <t>Chino Hills</t>
  </si>
  <si>
    <t>Riverside</t>
  </si>
  <si>
    <t>San Bernardino</t>
  </si>
  <si>
    <t>Laguna Niguel</t>
  </si>
  <si>
    <t>Anaheim</t>
  </si>
  <si>
    <t>Bell</t>
  </si>
  <si>
    <t>Hesperia</t>
  </si>
  <si>
    <t>South Gate</t>
  </si>
  <si>
    <t>Fontana</t>
  </si>
  <si>
    <t>El Cajon</t>
  </si>
  <si>
    <t>Bellflower</t>
  </si>
  <si>
    <t>Simi Valley</t>
  </si>
  <si>
    <t>Ventura</t>
  </si>
  <si>
    <t>Rancho Cucamonga</t>
  </si>
  <si>
    <t>Temecula</t>
  </si>
  <si>
    <t>Costa Mesa</t>
  </si>
  <si>
    <t>Woodbridge</t>
  </si>
  <si>
    <t>Bakersfield</t>
  </si>
  <si>
    <t>Kern</t>
  </si>
  <si>
    <t>Elk Grove</t>
  </si>
  <si>
    <t>Vacaville</t>
  </si>
  <si>
    <t>Palmdale</t>
  </si>
  <si>
    <t>Porterville</t>
  </si>
  <si>
    <t>Visalia</t>
  </si>
  <si>
    <t>Tulare</t>
  </si>
  <si>
    <t>Watsonville</t>
  </si>
  <si>
    <t>Santa Cruz</t>
  </si>
  <si>
    <t>Pasadena</t>
  </si>
  <si>
    <t>Durham</t>
  </si>
  <si>
    <t>Fresno</t>
  </si>
  <si>
    <t>La Habra</t>
  </si>
  <si>
    <t>Huntington Beach</t>
  </si>
  <si>
    <t>Roseville</t>
  </si>
  <si>
    <t>Placer</t>
  </si>
  <si>
    <t>Chino</t>
  </si>
  <si>
    <t>Hanford</t>
  </si>
  <si>
    <t>Rialto</t>
  </si>
  <si>
    <t>Modesto</t>
  </si>
  <si>
    <t>Stanislaus</t>
  </si>
  <si>
    <t>Montebello</t>
  </si>
  <si>
    <t>Rancho Cordova</t>
  </si>
  <si>
    <t>Murrieta</t>
  </si>
  <si>
    <t>Middletown</t>
  </si>
  <si>
    <t>Apple Valley</t>
  </si>
  <si>
    <t>Jackson</t>
  </si>
  <si>
    <t>Lake Forest</t>
  </si>
  <si>
    <t>Lincoln</t>
  </si>
  <si>
    <t>Santa Ana</t>
  </si>
  <si>
    <t>Corona</t>
  </si>
  <si>
    <t>Yucaipa</t>
  </si>
  <si>
    <t>Bloomington</t>
  </si>
  <si>
    <t>Alhambra</t>
  </si>
  <si>
    <t>Somerset</t>
  </si>
  <si>
    <t>Oceanside</t>
  </si>
  <si>
    <t>Oildale</t>
  </si>
  <si>
    <t>Santee</t>
  </si>
  <si>
    <t>Huntington Park</t>
  </si>
  <si>
    <t>Encinitas</t>
  </si>
  <si>
    <t>Aliso Viejo</t>
  </si>
  <si>
    <t>Davis</t>
  </si>
  <si>
    <t>Sun City</t>
  </si>
  <si>
    <t>Indio</t>
  </si>
  <si>
    <t>Rubidoux</t>
  </si>
  <si>
    <t>Upland</t>
  </si>
  <si>
    <t>Fountain Valley</t>
  </si>
  <si>
    <t>Cathedral City</t>
  </si>
  <si>
    <t>Spring Valley</t>
  </si>
  <si>
    <t>Redondo Beach</t>
  </si>
  <si>
    <t>Yolo</t>
  </si>
  <si>
    <t>Tustin</t>
  </si>
  <si>
    <t>Redding</t>
  </si>
  <si>
    <t>Shasta</t>
  </si>
  <si>
    <t>La Puente</t>
  </si>
  <si>
    <t>La Quinta</t>
  </si>
  <si>
    <t>Baldwin Park</t>
  </si>
  <si>
    <t>Irvine</t>
  </si>
  <si>
    <t>Lompoc</t>
  </si>
  <si>
    <t>Santa Barbara</t>
  </si>
  <si>
    <t>Florin</t>
  </si>
  <si>
    <t>Torrance</t>
  </si>
  <si>
    <t>Carmel</t>
  </si>
  <si>
    <t>Marysville</t>
  </si>
  <si>
    <t>Pomona</t>
  </si>
  <si>
    <t>Stockton</t>
  </si>
  <si>
    <t>San Joaquin</t>
  </si>
  <si>
    <t>Citrus Heights</t>
  </si>
  <si>
    <t>Colton</t>
  </si>
  <si>
    <t>Rosemead</t>
  </si>
  <si>
    <t>Palm Desert</t>
  </si>
  <si>
    <t>Hidden Meadows</t>
  </si>
  <si>
    <t>Santa Rosa</t>
  </si>
  <si>
    <t>Sonoma</t>
  </si>
  <si>
    <t>Mission Viejo</t>
  </si>
  <si>
    <t>Annapolis</t>
  </si>
  <si>
    <t>Gardena</t>
  </si>
  <si>
    <t>Ontario</t>
  </si>
  <si>
    <t>East Los Angeles</t>
  </si>
  <si>
    <t>Georgetown</t>
  </si>
  <si>
    <t>Placentia</t>
  </si>
  <si>
    <t>Auburn</t>
  </si>
  <si>
    <t>Paso Robles</t>
  </si>
  <si>
    <t>San Luis Obispo</t>
  </si>
  <si>
    <t>Beaumont</t>
  </si>
  <si>
    <t>La Mesa</t>
  </si>
  <si>
    <t>Escondido</t>
  </si>
  <si>
    <t>San Marcos</t>
  </si>
  <si>
    <t>Azusa</t>
  </si>
  <si>
    <t>Victorville</t>
  </si>
  <si>
    <t>Oxnard</t>
  </si>
  <si>
    <t>Pico Rivera</t>
  </si>
  <si>
    <t>Fallbrook</t>
  </si>
  <si>
    <t>Cerritos</t>
  </si>
  <si>
    <t>Hacienda Heights</t>
  </si>
  <si>
    <t>Rancho Santa Margarita</t>
  </si>
  <si>
    <t>Lakeside</t>
  </si>
  <si>
    <t>Anderson</t>
  </si>
  <si>
    <t>National City</t>
  </si>
  <si>
    <t>Carlsbad</t>
  </si>
  <si>
    <t>Poway</t>
  </si>
  <si>
    <t>Yorba Linda</t>
  </si>
  <si>
    <t>Hemet</t>
  </si>
  <si>
    <t>Rohnert Park</t>
  </si>
  <si>
    <t>San Clemente</t>
  </si>
  <si>
    <t>Manteca</t>
  </si>
  <si>
    <t>Tracy</t>
  </si>
  <si>
    <t>Diamond Bar</t>
  </si>
  <si>
    <t>Rancho Palos Verdes</t>
  </si>
  <si>
    <t>Palm Springs</t>
  </si>
  <si>
    <t>Fullerton</t>
  </si>
  <si>
    <t>Greenfield</t>
  </si>
  <si>
    <t>Camarillo</t>
  </si>
  <si>
    <t>Rosemont</t>
  </si>
  <si>
    <t>Linden</t>
  </si>
  <si>
    <t>Placerville</t>
  </si>
  <si>
    <t>El Dorado</t>
  </si>
  <si>
    <t>Lodi</t>
  </si>
  <si>
    <t>Carson</t>
  </si>
  <si>
    <t>Newport Beach</t>
  </si>
  <si>
    <t>Clovis</t>
  </si>
  <si>
    <t>Newbury Park</t>
  </si>
  <si>
    <t>West Hollywood</t>
  </si>
  <si>
    <t>Monrovia</t>
  </si>
  <si>
    <t>Santa Maria</t>
  </si>
  <si>
    <t>Chico</t>
  </si>
  <si>
    <t>Butte</t>
  </si>
  <si>
    <t>Oak Park</t>
  </si>
  <si>
    <t>Moreno Valley</t>
  </si>
  <si>
    <t>Lynwood</t>
  </si>
  <si>
    <t>El Monte</t>
  </si>
  <si>
    <t>Downey</t>
  </si>
  <si>
    <t>Santa Monica</t>
  </si>
  <si>
    <t>Paramount</t>
  </si>
  <si>
    <t>Vista</t>
  </si>
  <si>
    <t>Thousand Oaks</t>
  </si>
  <si>
    <t>Manhattan Beach</t>
  </si>
  <si>
    <t>Garden Grove</t>
  </si>
  <si>
    <t>El Dorado Hills</t>
  </si>
  <si>
    <t>La Mirada</t>
  </si>
  <si>
    <t>El Centro</t>
  </si>
  <si>
    <t>Imperial</t>
  </si>
  <si>
    <t>Redlands</t>
  </si>
  <si>
    <t>Seal Beach</t>
  </si>
  <si>
    <t>Monterey</t>
  </si>
  <si>
    <t>Salinas</t>
  </si>
  <si>
    <t>North Tustin</t>
  </si>
  <si>
    <t>Ceres</t>
  </si>
  <si>
    <t>Rowland Heights</t>
  </si>
  <si>
    <t>Arnold</t>
  </si>
  <si>
    <t>West Sacramento</t>
  </si>
  <si>
    <t>Brea</t>
  </si>
  <si>
    <t>Woodland</t>
  </si>
  <si>
    <t>Petaluma</t>
  </si>
  <si>
    <t>Menifee</t>
  </si>
  <si>
    <t>Turlock</t>
  </si>
  <si>
    <t>Burbank</t>
  </si>
  <si>
    <t>Buena Park</t>
  </si>
  <si>
    <t>Perris</t>
  </si>
  <si>
    <t>Homewood</t>
  </si>
  <si>
    <t>Ridgecrest</t>
  </si>
  <si>
    <t>Desert Hot Springs</t>
  </si>
  <si>
    <t>La Verne</t>
  </si>
  <si>
    <t>Ramona</t>
  </si>
  <si>
    <t>Florence-Graham</t>
  </si>
  <si>
    <t>Dana Point</t>
  </si>
  <si>
    <t>Culver City</t>
  </si>
  <si>
    <t>Compton</t>
  </si>
  <si>
    <t>Walnut</t>
  </si>
  <si>
    <t>Bradley</t>
  </si>
  <si>
    <t>La Grange</t>
  </si>
  <si>
    <t>Santa Clarita</t>
  </si>
  <si>
    <t>Lemoore</t>
  </si>
  <si>
    <t>Yuba City</t>
  </si>
  <si>
    <t>Yuba</t>
  </si>
  <si>
    <t>Ukiah</t>
  </si>
  <si>
    <t>Mendocino</t>
  </si>
  <si>
    <t>Sonora</t>
  </si>
  <si>
    <t>Phoenix Lake</t>
  </si>
  <si>
    <t>Tuolumne</t>
  </si>
  <si>
    <t>Altadena</t>
  </si>
  <si>
    <t>Claremont</t>
  </si>
  <si>
    <t>San Dimas</t>
  </si>
  <si>
    <t>Grass Valley</t>
  </si>
  <si>
    <t>Truckee</t>
  </si>
  <si>
    <t>Nevada</t>
  </si>
  <si>
    <t>West Covina</t>
  </si>
  <si>
    <t>Monterey Park</t>
  </si>
  <si>
    <t>Oakdale</t>
  </si>
  <si>
    <t>Inglewood</t>
  </si>
  <si>
    <t>Paradise</t>
  </si>
  <si>
    <t>Banning</t>
  </si>
  <si>
    <t>Rocklin</t>
  </si>
  <si>
    <t>Rancho Mirage</t>
  </si>
  <si>
    <t>Laguna Woods</t>
  </si>
  <si>
    <t>Oroville</t>
  </si>
  <si>
    <t>Temple City</t>
  </si>
  <si>
    <t>Rosedale</t>
  </si>
  <si>
    <t>Shingle Springs</t>
  </si>
  <si>
    <t>Sutter</t>
  </si>
  <si>
    <t>South Whittier</t>
  </si>
  <si>
    <t>Winchester</t>
  </si>
  <si>
    <t>Seaside</t>
  </si>
  <si>
    <t>Tehachapi</t>
  </si>
  <si>
    <t>San Gabriel</t>
  </si>
  <si>
    <t>Arroyo Grande</t>
  </si>
  <si>
    <t>Madera</t>
  </si>
  <si>
    <t>Benicia</t>
  </si>
  <si>
    <t>Atascadero</t>
  </si>
  <si>
    <t>Arcadia</t>
  </si>
  <si>
    <t>Windsor</t>
  </si>
  <si>
    <t>San Juan Capistrano</t>
  </si>
  <si>
    <t>Villa Park</t>
  </si>
  <si>
    <t>Moorpark</t>
  </si>
  <si>
    <t>Covina</t>
  </si>
  <si>
    <t>Sanger</t>
  </si>
  <si>
    <t>Palos Verdes Estates</t>
  </si>
  <si>
    <t>Barstow</t>
  </si>
  <si>
    <t>Sebastopol</t>
  </si>
  <si>
    <t>Delano</t>
  </si>
  <si>
    <t>Waterford</t>
  </si>
  <si>
    <t>Lawndale</t>
  </si>
  <si>
    <t>Whittier</t>
  </si>
  <si>
    <t>South Pasadena</t>
  </si>
  <si>
    <t>Merced</t>
  </si>
  <si>
    <t>Wildomar</t>
  </si>
  <si>
    <t>Riverdale</t>
  </si>
  <si>
    <t>Hermosa Beach</t>
  </si>
  <si>
    <t>Coto de Caza</t>
  </si>
  <si>
    <t>Laguna Hills</t>
  </si>
  <si>
    <t>Aptos</t>
  </si>
  <si>
    <t>Montclair</t>
  </si>
  <si>
    <t>Twentynine Palms</t>
  </si>
  <si>
    <t>Suisun City</t>
  </si>
  <si>
    <t>South El Monte</t>
  </si>
  <si>
    <t>Yucca Valley</t>
  </si>
  <si>
    <t>Highland</t>
  </si>
  <si>
    <t>Eureka</t>
  </si>
  <si>
    <t>Humboldt</t>
  </si>
  <si>
    <t>Huron</t>
  </si>
  <si>
    <t>Coachella</t>
  </si>
  <si>
    <t>San Jacinto</t>
  </si>
  <si>
    <t>Reedley</t>
  </si>
  <si>
    <t>Santa Paula</t>
  </si>
  <si>
    <t>Stanton</t>
  </si>
  <si>
    <t>Imperial Beach</t>
  </si>
  <si>
    <t>Beverly Hills</t>
  </si>
  <si>
    <t>Selma</t>
  </si>
  <si>
    <t>Agoura Hills</t>
  </si>
  <si>
    <t>Lomita</t>
  </si>
  <si>
    <t>Glendora</t>
  </si>
  <si>
    <t>Nevada City</t>
  </si>
  <si>
    <t>Loma Linda</t>
  </si>
  <si>
    <t>Marina</t>
  </si>
  <si>
    <t>Coronado</t>
  </si>
  <si>
    <t>Vineyard</t>
  </si>
  <si>
    <t>Brawley</t>
  </si>
  <si>
    <t>Los Alamitos</t>
  </si>
  <si>
    <t>Mira Loma</t>
  </si>
  <si>
    <t>Lemon Grove</t>
  </si>
  <si>
    <t>West Whittier-Los Nietos</t>
  </si>
  <si>
    <t>Canyon Lake</t>
  </si>
  <si>
    <t>La Riviera</t>
  </si>
  <si>
    <t>Acton</t>
  </si>
  <si>
    <t>Malibu</t>
  </si>
  <si>
    <t>Pacific Grove</t>
  </si>
  <si>
    <t>Westlake Village</t>
  </si>
  <si>
    <t>Rosamond</t>
  </si>
  <si>
    <t>Healdsburg</t>
  </si>
  <si>
    <t>Nipomo</t>
  </si>
  <si>
    <t>Ojai</t>
  </si>
  <si>
    <t>Port Hueneme</t>
  </si>
  <si>
    <t>Three Rivers</t>
  </si>
  <si>
    <t>Duarte</t>
  </si>
  <si>
    <t>Norco</t>
  </si>
  <si>
    <t>Granite Bay</t>
  </si>
  <si>
    <t>San Fernando</t>
  </si>
  <si>
    <t>El Segundo</t>
  </si>
  <si>
    <t>South Lake Tahoe</t>
  </si>
  <si>
    <t>Fort Bragg</t>
  </si>
  <si>
    <t>Clearlake</t>
  </si>
  <si>
    <t>Castaic</t>
  </si>
  <si>
    <t>La Canada Flintridge</t>
  </si>
  <si>
    <t>Valley Center</t>
  </si>
  <si>
    <t>Garden Acres</t>
  </si>
  <si>
    <t>Wilton</t>
  </si>
  <si>
    <t>West Puente Valley</t>
  </si>
  <si>
    <t>Maywood</t>
  </si>
  <si>
    <t>Susanville</t>
  </si>
  <si>
    <t>Lassen</t>
  </si>
  <si>
    <t>Goleta</t>
  </si>
  <si>
    <t>Solana Beach</t>
  </si>
  <si>
    <t>Ripon</t>
  </si>
  <si>
    <t>Lake Elsinore</t>
  </si>
  <si>
    <t>Carpinteria</t>
  </si>
  <si>
    <t>Groveland</t>
  </si>
  <si>
    <t>Los Osos</t>
  </si>
  <si>
    <t>Orland</t>
  </si>
  <si>
    <t>Glenn</t>
  </si>
  <si>
    <t>Kerman</t>
  </si>
  <si>
    <t>Alpine</t>
  </si>
  <si>
    <t>Kingsburg</t>
  </si>
  <si>
    <t>Bonita</t>
  </si>
  <si>
    <t>Taft</t>
  </si>
  <si>
    <t>Blythe</t>
  </si>
  <si>
    <t>West Carson</t>
  </si>
  <si>
    <t>Magalia</t>
  </si>
  <si>
    <t>Capitola</t>
  </si>
  <si>
    <t>Scotts Valley</t>
  </si>
  <si>
    <t>Kelseyville</t>
  </si>
  <si>
    <t>Shafter</t>
  </si>
  <si>
    <t>Westwood</t>
  </si>
  <si>
    <t>Exeter</t>
  </si>
  <si>
    <t>Valley Springs</t>
  </si>
  <si>
    <t>Calaveras</t>
  </si>
  <si>
    <t>Lakeport</t>
  </si>
  <si>
    <t>Morro Bay</t>
  </si>
  <si>
    <t>Grover Beach</t>
  </si>
  <si>
    <t>Loomis</t>
  </si>
  <si>
    <t>La Palma</t>
  </si>
  <si>
    <t>Penn Valley</t>
  </si>
  <si>
    <t>Yreka</t>
  </si>
  <si>
    <t>Siskiyou</t>
  </si>
  <si>
    <t>Coarsegold</t>
  </si>
  <si>
    <t>Santa Fe Springs</t>
  </si>
  <si>
    <t>Fillmore</t>
  </si>
  <si>
    <t>Big Bear City</t>
  </si>
  <si>
    <t>Pismo Beach</t>
  </si>
  <si>
    <t>Coalinga</t>
  </si>
  <si>
    <t>Sierra Madre</t>
  </si>
  <si>
    <t>Felton</t>
  </si>
  <si>
    <t>Oakhurst</t>
  </si>
  <si>
    <t>Soquel</t>
  </si>
  <si>
    <t>Montecito</t>
  </si>
  <si>
    <t>Salida</t>
  </si>
  <si>
    <t>Cloverdale</t>
  </si>
  <si>
    <t>Corcoran</t>
  </si>
  <si>
    <t>Boulder Creek</t>
  </si>
  <si>
    <t>California City</t>
  </si>
  <si>
    <t>Joshua Tree</t>
  </si>
  <si>
    <t>Artesia</t>
  </si>
  <si>
    <t>Rio Vista</t>
  </si>
  <si>
    <t>Grand Terrace</t>
  </si>
  <si>
    <t>San Marino</t>
  </si>
  <si>
    <t>Templeton</t>
  </si>
  <si>
    <t>Saint Helena</t>
  </si>
  <si>
    <t>Signal Hill</t>
  </si>
  <si>
    <t>Crestline</t>
  </si>
  <si>
    <t>Lamont</t>
  </si>
  <si>
    <t>Littlerock</t>
  </si>
  <si>
    <t>Pollock Pines</t>
  </si>
  <si>
    <t>Shasta Lake</t>
  </si>
  <si>
    <t>Mendota</t>
  </si>
  <si>
    <t>Cambria</t>
  </si>
  <si>
    <t>Hawaiian Gardens</t>
  </si>
  <si>
    <t>Indian Wells</t>
  </si>
  <si>
    <t>Calimesa</t>
  </si>
  <si>
    <t>Ione</t>
  </si>
  <si>
    <t>Amador</t>
  </si>
  <si>
    <t>Willows</t>
  </si>
  <si>
    <t>Carmel Valley</t>
  </si>
  <si>
    <t>Calistoga</t>
  </si>
  <si>
    <t>Colfax</t>
  </si>
  <si>
    <t>Phelan</t>
  </si>
  <si>
    <t>Guerneville</t>
  </si>
  <si>
    <t>Mc Farland</t>
  </si>
  <si>
    <t>Jamestown</t>
  </si>
  <si>
    <t>Weed</t>
  </si>
  <si>
    <t>Commerce</t>
  </si>
  <si>
    <t>Forestville</t>
  </si>
  <si>
    <t>La Crescenta-Montrose</t>
  </si>
  <si>
    <t>Mentone</t>
  </si>
  <si>
    <t>Castroville</t>
  </si>
  <si>
    <t>Montague</t>
  </si>
  <si>
    <t>Woodlake</t>
  </si>
  <si>
    <t>Plumas</t>
  </si>
  <si>
    <t>Lake Isabella</t>
  </si>
  <si>
    <t>Solvang</t>
  </si>
  <si>
    <t>Nuevo</t>
  </si>
  <si>
    <t>Sloughhouse</t>
  </si>
  <si>
    <t>Helendale</t>
  </si>
  <si>
    <t>Topanga</t>
  </si>
  <si>
    <t>Newcastle</t>
  </si>
  <si>
    <t>Foresthill</t>
  </si>
  <si>
    <t>Oak View</t>
  </si>
  <si>
    <t>Ben Lomond</t>
  </si>
  <si>
    <t>Diamond Springs</t>
  </si>
  <si>
    <t>Pioneer</t>
  </si>
  <si>
    <t>Fowler</t>
  </si>
  <si>
    <t>Avenal</t>
  </si>
  <si>
    <t>Buellton</t>
  </si>
  <si>
    <t>Oceano</t>
  </si>
  <si>
    <t>Twain Harte</t>
  </si>
  <si>
    <t>Patterson</t>
  </si>
  <si>
    <t>Shingletown</t>
  </si>
  <si>
    <t>Sutter Creek</t>
  </si>
  <si>
    <t>Murphys</t>
  </si>
  <si>
    <t>Copperopolis</t>
  </si>
  <si>
    <t>Wrightwood</t>
  </si>
  <si>
    <t>Camino</t>
  </si>
  <si>
    <t>Frazier Park</t>
  </si>
  <si>
    <t>Cayucos</t>
  </si>
  <si>
    <t>Meadow Vista</t>
  </si>
  <si>
    <t>Guadalupe</t>
  </si>
  <si>
    <t>Borrego Springs</t>
  </si>
  <si>
    <t>Clearlake Oaks</t>
  </si>
  <si>
    <t>Wheatland</t>
  </si>
  <si>
    <t>Springville</t>
  </si>
  <si>
    <t>Idyllwild</t>
  </si>
  <si>
    <t>Burney</t>
  </si>
  <si>
    <t>Penngrove</t>
  </si>
  <si>
    <t>Angels</t>
  </si>
  <si>
    <t>Kings Beach</t>
  </si>
  <si>
    <t>Morongo Valley</t>
  </si>
  <si>
    <t>Yountville</t>
  </si>
  <si>
    <t>Lake Arrowhead</t>
  </si>
  <si>
    <t>Cool</t>
  </si>
  <si>
    <t>Julian</t>
  </si>
  <si>
    <t>Pixley</t>
  </si>
  <si>
    <t>North Fork</t>
  </si>
  <si>
    <t>Auberry</t>
  </si>
  <si>
    <t>Armona</t>
  </si>
  <si>
    <t>Ivanhoe</t>
  </si>
  <si>
    <t>Wofford Heights</t>
  </si>
  <si>
    <t>Avalon</t>
  </si>
  <si>
    <t>Soulsbyville</t>
  </si>
  <si>
    <t>Berry Creek</t>
  </si>
  <si>
    <t>Occidental</t>
  </si>
  <si>
    <t>Walnut Grove</t>
  </si>
  <si>
    <t>Pauma Valley</t>
  </si>
  <si>
    <t>Landers</t>
  </si>
  <si>
    <t>Laton</t>
  </si>
  <si>
    <t>Dunsmuir</t>
  </si>
  <si>
    <t>Mountain Ranch</t>
  </si>
  <si>
    <t>Kernville</t>
  </si>
  <si>
    <t>Kenwood</t>
  </si>
  <si>
    <t>Farmersville</t>
  </si>
  <si>
    <t>West Point</t>
  </si>
  <si>
    <t>Bodega Bay</t>
  </si>
  <si>
    <t>Rough and Ready</t>
  </si>
  <si>
    <t>Pearblossom</t>
  </si>
  <si>
    <t>Descanso</t>
  </si>
  <si>
    <t>Applegate</t>
  </si>
  <si>
    <t>Silverado</t>
  </si>
  <si>
    <t>Twin Peaks</t>
  </si>
  <si>
    <t>Cazadero</t>
  </si>
  <si>
    <t>McCloud</t>
  </si>
  <si>
    <t>Rancho Santa Fe</t>
  </si>
  <si>
    <t>Carnelian Bay</t>
  </si>
  <si>
    <t>Monte Rio</t>
  </si>
  <si>
    <t>Mi Wuk Village</t>
  </si>
  <si>
    <t>Forest Ranch</t>
  </si>
  <si>
    <t>Volcano</t>
  </si>
  <si>
    <t>Cedar Glen</t>
  </si>
  <si>
    <t>Tahoma</t>
  </si>
  <si>
    <t>Fawnskin</t>
  </si>
  <si>
    <t>Tahoe Vista</t>
  </si>
  <si>
    <t>June Lake</t>
  </si>
  <si>
    <t>Mono</t>
  </si>
  <si>
    <t>Long Barn</t>
  </si>
  <si>
    <t>Green Valley Lake</t>
  </si>
  <si>
    <t>Median 2 bed room SFH</t>
  </si>
  <si>
    <t>Carmichael</t>
  </si>
  <si>
    <t>Fair Oaks</t>
  </si>
  <si>
    <t>North Highlands</t>
  </si>
  <si>
    <t>Orangevale</t>
  </si>
  <si>
    <t>Laguna Beach</t>
  </si>
  <si>
    <t>Galt</t>
  </si>
  <si>
    <t>Calexico</t>
  </si>
  <si>
    <t>Calabasas</t>
  </si>
  <si>
    <t>Olivehurst</t>
  </si>
  <si>
    <t>Dinuba</t>
  </si>
  <si>
    <t>Ladera Ranch</t>
  </si>
  <si>
    <t>Riverbank</t>
  </si>
  <si>
    <t>Dixon</t>
  </si>
  <si>
    <t>Del Mar</t>
  </si>
  <si>
    <t>Wasco</t>
  </si>
  <si>
    <t>American Canyon</t>
  </si>
  <si>
    <t>Chowchilla</t>
  </si>
  <si>
    <t>Lathrop</t>
  </si>
  <si>
    <t>Lindsay</t>
  </si>
  <si>
    <t>King City</t>
  </si>
  <si>
    <t>Arvin</t>
  </si>
  <si>
    <t>Escalon</t>
  </si>
  <si>
    <t>Newport Coast</t>
  </si>
  <si>
    <t>Mount Shasta</t>
  </si>
  <si>
    <t>Gridley</t>
  </si>
  <si>
    <t>Parlier</t>
  </si>
  <si>
    <t>Cotati</t>
  </si>
  <si>
    <t>Ladera Heights</t>
  </si>
  <si>
    <t>Newman</t>
  </si>
  <si>
    <t>Thousand Palms</t>
  </si>
  <si>
    <t>Hughson</t>
  </si>
  <si>
    <t>Mecca</t>
  </si>
  <si>
    <t>Winters</t>
  </si>
  <si>
    <t>Live Oak</t>
  </si>
  <si>
    <t>Gustine</t>
  </si>
  <si>
    <t>Jamul</t>
  </si>
  <si>
    <t>Firebaugh</t>
  </si>
  <si>
    <t>Orosi</t>
  </si>
  <si>
    <t>Hilmar</t>
  </si>
  <si>
    <t>Gonzales</t>
  </si>
  <si>
    <t>Del Monte Forest</t>
  </si>
  <si>
    <t>Santa Ynez</t>
  </si>
  <si>
    <t>Orange Cove</t>
  </si>
  <si>
    <t>Denair</t>
  </si>
  <si>
    <t>Bonsall</t>
  </si>
  <si>
    <t>Earlimart</t>
  </si>
  <si>
    <t>Hidden Valley Lake</t>
  </si>
  <si>
    <t>Heber</t>
  </si>
  <si>
    <t>Palo Cedro</t>
  </si>
  <si>
    <t>Pinon Hills</t>
  </si>
  <si>
    <t>Caruthers</t>
  </si>
  <si>
    <t>Glen Ellen</t>
  </si>
  <si>
    <t>Rescue</t>
  </si>
  <si>
    <t>Mather Air Force Base</t>
  </si>
  <si>
    <t>Somis</t>
  </si>
  <si>
    <t>Keyes</t>
  </si>
  <si>
    <t>Sunnyside-Tahoe City</t>
  </si>
  <si>
    <t>Bass Lake</t>
  </si>
  <si>
    <t>Bradbury</t>
  </si>
  <si>
    <t>Median 3 bedroom SFH</t>
  </si>
  <si>
    <t>Median 4 bedroom SFH</t>
  </si>
  <si>
    <t>Crescent City</t>
  </si>
  <si>
    <t>Del Norte</t>
  </si>
  <si>
    <t>Arcata</t>
  </si>
  <si>
    <t>McKinleyville</t>
  </si>
  <si>
    <t>Willits</t>
  </si>
  <si>
    <t>Fortuna</t>
  </si>
  <si>
    <t>Soledad</t>
  </si>
  <si>
    <t>Mammoth Lakes</t>
  </si>
  <si>
    <t>Winton</t>
  </si>
  <si>
    <t>Lucerne Valley</t>
  </si>
  <si>
    <t>Holtville</t>
  </si>
  <si>
    <t>Pine Grove</t>
  </si>
  <si>
    <t>Mojave</t>
  </si>
  <si>
    <t>San Andreas</t>
  </si>
  <si>
    <t>Terra Bella</t>
  </si>
  <si>
    <t>Lockeford</t>
  </si>
  <si>
    <t>Aguanga</t>
  </si>
  <si>
    <t>Squaw Valley</t>
  </si>
  <si>
    <t>San Miguel</t>
  </si>
  <si>
    <t>Aromas</t>
  </si>
  <si>
    <t>Upper Lake</t>
  </si>
  <si>
    <t>Janesville</t>
  </si>
  <si>
    <t>Inyokern</t>
  </si>
  <si>
    <t>Nice</t>
  </si>
  <si>
    <t>Lake Hughes</t>
  </si>
  <si>
    <t>Etna</t>
  </si>
  <si>
    <t>Tollhouse</t>
  </si>
  <si>
    <t>Ahwahnee</t>
  </si>
  <si>
    <t>Newberry Springs</t>
  </si>
  <si>
    <t>Boron</t>
  </si>
  <si>
    <t>Herald</t>
  </si>
  <si>
    <t>Prather</t>
  </si>
  <si>
    <t>Mountain Center</t>
  </si>
  <si>
    <t>Yermo</t>
  </si>
  <si>
    <t>Llano</t>
  </si>
  <si>
    <t>Shaver Lake</t>
  </si>
  <si>
    <t>Forest Falls</t>
  </si>
  <si>
    <t>Lytle Creek</t>
  </si>
  <si>
    <t>Angelus Oaks</t>
  </si>
  <si>
    <t>House Expense to Income Ratio</t>
  </si>
  <si>
    <t>Monthly Budget</t>
  </si>
  <si>
    <t>Optimization Results - Value of house you can afford</t>
  </si>
  <si>
    <t xml:space="preserve"> &lt;&lt; Maximize</t>
  </si>
  <si>
    <t>Other Areas you can afford are</t>
  </si>
  <si>
    <t>-</t>
  </si>
  <si>
    <t>Affordable Price</t>
  </si>
  <si>
    <t>Affordable</t>
  </si>
  <si>
    <t>Zipcode</t>
  </si>
  <si>
    <t>Zip Codes</t>
  </si>
  <si>
    <t>Median Price</t>
  </si>
  <si>
    <t>Location</t>
  </si>
  <si>
    <t>Locations</t>
  </si>
  <si>
    <t>Median 3 BedRoom</t>
  </si>
  <si>
    <t>Median 4 Bed Room</t>
  </si>
  <si>
    <t>Median 3 Bed room SFH</t>
  </si>
  <si>
    <t>Median 4 Bed room SFH</t>
  </si>
  <si>
    <t>Current Rent/Mortgage</t>
  </si>
  <si>
    <t>http://money.cnn.com/tools/houseafford/houseafford.html</t>
  </si>
  <si>
    <t>Mortgage Interest rate</t>
  </si>
  <si>
    <t>Countif Median listing</t>
  </si>
  <si>
    <t>Median 2 Bed room SFH</t>
  </si>
  <si>
    <t>Median home</t>
  </si>
  <si>
    <t>House Types dropdown</t>
  </si>
  <si>
    <t>School Rating</t>
  </si>
  <si>
    <t>Limitations</t>
  </si>
  <si>
    <t>1. Limited to North Cal.</t>
  </si>
  <si>
    <t>2. SFH</t>
  </si>
  <si>
    <t>3. Schools Ratings to be added.</t>
  </si>
  <si>
    <t>Housing Type</t>
  </si>
  <si>
    <t>SFH</t>
  </si>
  <si>
    <t>900+</t>
  </si>
  <si>
    <t xml:space="preserve">Yearly Median Income </t>
  </si>
  <si>
    <t>Maximum Price you can afford</t>
  </si>
  <si>
    <t>Recommended other Areas</t>
  </si>
  <si>
    <t>based on your preferences..</t>
  </si>
  <si>
    <t>Median 3 Bed SFH</t>
  </si>
  <si>
    <t>Median 4 Bed SFH</t>
  </si>
  <si>
    <t>Using git hub as source control</t>
  </si>
  <si>
    <t>Data Collection</t>
  </si>
  <si>
    <t>Data Filtering and prepraration</t>
  </si>
  <si>
    <t>Taposh &amp; Priti</t>
  </si>
  <si>
    <t>Model</t>
  </si>
  <si>
    <t>Updates to model</t>
  </si>
  <si>
    <t>Working Version 1</t>
  </si>
  <si>
    <t>Adding Zip data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</si>
</sst>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6"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&quot;$&quot;* #,##0_);_(&quot;$&quot;* \(#,##0\);_(&quot;$&quot;* &quot;-&quot;??_);_(@_)"/>
    <numFmt numFmtId="165" formatCode="_(&quot;$&quot;* #,##0.000000_);_(&quot;$&quot;* \(#,##0.000000\);_(&quot;$&quot;* &quot;-&quot;??_);_(@_)"/>
    <numFmt numFmtId="166" formatCode="_(* #,##0.00000_);_(* \(#,##0.00000\);_(* &quot;-&quot;??_);_(@_)"/>
    <numFmt numFmtId="167" formatCode="&quot;$&quot;#,##0.00"/>
  </numFmts>
  <fonts count="54" x14ac:knownFonts="1">
    <font>
      <sz val="12"/>
      <color theme="1"/>
      <name val="Calibri"/>
      <family val="2"/>
      <charset val="238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b/>
      <sz val="18"/>
      <color theme="0"/>
      <name val="Calibri"/>
      <scheme val="minor"/>
    </font>
    <font>
      <sz val="15"/>
      <color rgb="FF000000"/>
      <name val="Arial"/>
    </font>
    <font>
      <sz val="15"/>
      <color rgb="FFFF0000"/>
      <name val="Arial"/>
    </font>
    <font>
      <u/>
      <sz val="12"/>
      <color theme="10"/>
      <name val="Calibri"/>
      <family val="2"/>
      <charset val="238"/>
      <scheme val="minor"/>
    </font>
    <font>
      <u/>
      <sz val="12"/>
      <color theme="11"/>
      <name val="Calibri"/>
      <family val="2"/>
      <charset val="238"/>
      <scheme val="minor"/>
    </font>
    <font>
      <i/>
      <sz val="14"/>
      <color rgb="FF000000"/>
      <name val="Arial"/>
    </font>
    <font>
      <i/>
      <sz val="14"/>
      <color theme="1"/>
      <name val="Calibri"/>
      <family val="2"/>
      <charset val="238"/>
      <scheme val="minor"/>
    </font>
    <font>
      <i/>
      <sz val="14"/>
      <color rgb="FFFF0000"/>
      <name val="Arial"/>
    </font>
    <font>
      <i/>
      <sz val="14"/>
      <color rgb="FF0000FF"/>
      <name val="Arial"/>
    </font>
    <font>
      <sz val="12"/>
      <color theme="1"/>
      <name val="Calibri"/>
      <family val="2"/>
      <charset val="238"/>
      <scheme val="minor"/>
    </font>
    <font>
      <sz val="72"/>
      <color theme="1"/>
      <name val="Calibri"/>
      <family val="2"/>
      <charset val="238"/>
      <scheme val="minor"/>
    </font>
    <font>
      <sz val="12"/>
      <color rgb="FFFFC000"/>
      <name val="Calibri"/>
      <family val="2"/>
      <charset val="238"/>
      <scheme val="minor"/>
    </font>
    <font>
      <b/>
      <sz val="16"/>
      <color theme="3"/>
      <name val="Calibri"/>
      <family val="2"/>
      <scheme val="minor"/>
    </font>
    <font>
      <b/>
      <i/>
      <sz val="12"/>
      <color rgb="FF000000"/>
      <name val="Arial"/>
      <family val="2"/>
    </font>
    <font>
      <b/>
      <sz val="12"/>
      <color theme="1"/>
      <name val="Calibri"/>
      <family val="2"/>
      <charset val="238"/>
      <scheme val="minor"/>
    </font>
    <font>
      <b/>
      <sz val="9"/>
      <color indexed="81"/>
      <name val="Tahoma"/>
      <family val="2"/>
    </font>
    <font>
      <sz val="9"/>
      <color indexed="81"/>
      <name val="Tahoma"/>
      <family val="2"/>
    </font>
    <font>
      <sz val="12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i/>
      <sz val="14"/>
      <color theme="1"/>
      <name val="Calibri"/>
      <family val="2"/>
      <scheme val="minor"/>
    </font>
    <font>
      <b/>
      <sz val="18"/>
      <color rgb="FF0070C0"/>
      <name val="Calibri"/>
      <family val="2"/>
      <scheme val="minor"/>
    </font>
    <font>
      <b/>
      <sz val="16"/>
      <color theme="4"/>
      <name val="Calibri"/>
      <family val="2"/>
      <scheme val="minor"/>
    </font>
    <font>
      <sz val="16"/>
      <color theme="4"/>
      <name val="Calibri"/>
      <family val="2"/>
      <scheme val="minor"/>
    </font>
    <font>
      <sz val="14"/>
      <color rgb="FF006100"/>
      <name val="Calibri"/>
      <family val="2"/>
      <scheme val="minor"/>
    </font>
    <font>
      <sz val="14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2"/>
      <color rgb="FFFFC000"/>
      <name val="Helvetica"/>
    </font>
    <font>
      <sz val="12"/>
      <color theme="1"/>
      <name val="Helvetica"/>
    </font>
    <font>
      <sz val="14"/>
      <color theme="1"/>
      <name val="Helvetica"/>
    </font>
    <font>
      <b/>
      <sz val="14"/>
      <color theme="3"/>
      <name val="Helvetica"/>
    </font>
    <font>
      <b/>
      <sz val="14"/>
      <color theme="1"/>
      <name val="Helvetica"/>
    </font>
    <font>
      <b/>
      <sz val="16"/>
      <color theme="4"/>
      <name val="Helvetica"/>
    </font>
    <font>
      <sz val="16"/>
      <color theme="4"/>
      <name val="Helvetica"/>
    </font>
    <font>
      <sz val="14"/>
      <color rgb="FF000000"/>
      <name val="Helvetica"/>
    </font>
    <font>
      <sz val="14"/>
      <color indexed="81"/>
      <name val="Tahoma"/>
    </font>
    <font>
      <b/>
      <sz val="22"/>
      <color theme="3"/>
      <name val="Helvetica Light"/>
    </font>
    <font>
      <sz val="14"/>
      <color theme="0" tint="-0.34998626667073579"/>
      <name val="Helvetica"/>
    </font>
    <font>
      <sz val="14"/>
      <color theme="1"/>
      <name val="Helvetica Light"/>
    </font>
    <font>
      <sz val="12"/>
      <color theme="1"/>
      <name val="Helvetica Light"/>
    </font>
    <font>
      <sz val="18"/>
      <color theme="1"/>
      <name val="Helvetica Light"/>
    </font>
    <font>
      <sz val="24"/>
      <color theme="1"/>
      <name val="Helvetica Light"/>
    </font>
    <font>
      <sz val="24"/>
      <color rgb="FF0070C0"/>
      <name val="Helvetica Light"/>
    </font>
    <font>
      <sz val="14"/>
      <color rgb="FF000000"/>
      <name val="Helvetica Light"/>
    </font>
    <font>
      <sz val="20"/>
      <color rgb="FF000000"/>
      <name val="Helvetica Light"/>
    </font>
    <font>
      <sz val="14"/>
      <color theme="0" tint="-0.34998626667073579"/>
      <name val="Helvetica Light"/>
    </font>
    <font>
      <sz val="16"/>
      <color theme="1"/>
      <name val="Helvetica Light"/>
    </font>
    <font>
      <sz val="18"/>
      <color theme="0" tint="-0.34998626667073579"/>
      <name val="Helvetica Light"/>
    </font>
    <font>
      <sz val="20"/>
      <color rgb="FF008000"/>
      <name val="Helvetica Light"/>
    </font>
  </fonts>
  <fills count="13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theme="3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C6EFCE"/>
      </patternFill>
    </fill>
    <fill>
      <patternFill patternType="solid">
        <fgColor theme="0" tint="-4.9989318521683403E-2"/>
        <bgColor indexed="64"/>
      </patternFill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45">
    <xf numFmtId="0" fontId="0" fillId="0" borderId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44" fontId="15" fillId="0" borderId="0" applyFont="0" applyFill="0" applyBorder="0" applyAlignment="0" applyProtection="0"/>
    <xf numFmtId="0" fontId="5" fillId="0" borderId="0"/>
    <xf numFmtId="0" fontId="4" fillId="0" borderId="0"/>
    <xf numFmtId="9" fontId="23" fillId="0" borderId="0" applyFont="0" applyFill="0" applyBorder="0" applyAlignment="0" applyProtection="0"/>
    <xf numFmtId="0" fontId="3" fillId="0" borderId="0"/>
    <xf numFmtId="43" fontId="23" fillId="0" borderId="0" applyFont="0" applyFill="0" applyBorder="0" applyAlignment="0" applyProtection="0"/>
    <xf numFmtId="0" fontId="29" fillId="11" borderId="0" applyNumberFormat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  <xf numFmtId="0" fontId="10" fillId="0" borderId="0" applyNumberFormat="0" applyFill="0" applyBorder="0" applyAlignment="0" applyProtection="0"/>
  </cellStyleXfs>
  <cellXfs count="136">
    <xf numFmtId="0" fontId="0" fillId="0" borderId="0" xfId="0"/>
    <xf numFmtId="0" fontId="0" fillId="2" borderId="0" xfId="0" applyFill="1"/>
    <xf numFmtId="0" fontId="0" fillId="2" borderId="1" xfId="0" applyFill="1" applyBorder="1"/>
    <xf numFmtId="0" fontId="0" fillId="3" borderId="1" xfId="0" applyFill="1" applyBorder="1"/>
    <xf numFmtId="0" fontId="0" fillId="4" borderId="0" xfId="0" applyFill="1"/>
    <xf numFmtId="0" fontId="6" fillId="4" borderId="0" xfId="0" applyFont="1" applyFill="1"/>
    <xf numFmtId="0" fontId="7" fillId="0" borderId="0" xfId="0" applyFont="1"/>
    <xf numFmtId="0" fontId="8" fillId="0" borderId="0" xfId="0" applyFont="1"/>
    <xf numFmtId="0" fontId="0" fillId="2" borderId="0" xfId="0" applyFill="1" applyAlignment="1">
      <alignment wrapText="1"/>
    </xf>
    <xf numFmtId="0" fontId="11" fillId="0" borderId="1" xfId="0" applyFont="1" applyBorder="1" applyAlignment="1">
      <alignment horizontal="center"/>
    </xf>
    <xf numFmtId="0" fontId="11" fillId="0" borderId="1" xfId="0" applyFont="1" applyBorder="1" applyAlignment="1">
      <alignment horizontal="center" wrapText="1"/>
    </xf>
    <xf numFmtId="0" fontId="12" fillId="0" borderId="1" xfId="0" applyFont="1" applyBorder="1" applyAlignment="1">
      <alignment horizontal="center"/>
    </xf>
    <xf numFmtId="0" fontId="12" fillId="0" borderId="1" xfId="0" applyFont="1" applyBorder="1" applyAlignment="1">
      <alignment horizontal="center" wrapText="1"/>
    </xf>
    <xf numFmtId="0" fontId="13" fillId="0" borderId="1" xfId="0" applyFont="1" applyBorder="1" applyAlignment="1">
      <alignment horizontal="center"/>
    </xf>
    <xf numFmtId="0" fontId="14" fillId="0" borderId="1" xfId="0" applyFont="1" applyBorder="1" applyAlignment="1">
      <alignment horizontal="center"/>
    </xf>
    <xf numFmtId="0" fontId="9" fillId="0" borderId="0" xfId="5"/>
    <xf numFmtId="0" fontId="11" fillId="5" borderId="1" xfId="0" applyFont="1" applyFill="1" applyBorder="1" applyAlignment="1">
      <alignment horizontal="center"/>
    </xf>
    <xf numFmtId="0" fontId="11" fillId="5" borderId="1" xfId="0" applyFont="1" applyFill="1" applyBorder="1" applyAlignment="1">
      <alignment horizontal="center" wrapText="1"/>
    </xf>
    <xf numFmtId="0" fontId="5" fillId="0" borderId="0" xfId="11"/>
    <xf numFmtId="0" fontId="0" fillId="6" borderId="0" xfId="0" applyFill="1"/>
    <xf numFmtId="0" fontId="16" fillId="6" borderId="0" xfId="0" applyFont="1" applyFill="1"/>
    <xf numFmtId="0" fontId="0" fillId="8" borderId="0" xfId="0" applyFill="1"/>
    <xf numFmtId="0" fontId="0" fillId="2" borderId="0" xfId="0" applyFill="1" applyBorder="1"/>
    <xf numFmtId="0" fontId="18" fillId="2" borderId="0" xfId="0" applyFont="1" applyFill="1"/>
    <xf numFmtId="0" fontId="19" fillId="2" borderId="1" xfId="0" applyFont="1" applyFill="1" applyBorder="1" applyAlignment="1">
      <alignment horizontal="left" wrapText="1"/>
    </xf>
    <xf numFmtId="3" fontId="20" fillId="2" borderId="1" xfId="0" applyNumberFormat="1" applyFont="1" applyFill="1" applyBorder="1" applyAlignment="1">
      <alignment horizontal="left"/>
    </xf>
    <xf numFmtId="0" fontId="19" fillId="2" borderId="1" xfId="0" applyFont="1" applyFill="1" applyBorder="1" applyAlignment="1">
      <alignment horizontal="left"/>
    </xf>
    <xf numFmtId="0" fontId="20" fillId="2" borderId="1" xfId="0" applyFont="1" applyFill="1" applyBorder="1" applyAlignment="1">
      <alignment horizontal="left"/>
    </xf>
    <xf numFmtId="0" fontId="19" fillId="9" borderId="1" xfId="0" applyFont="1" applyFill="1" applyBorder="1" applyAlignment="1">
      <alignment horizontal="left"/>
    </xf>
    <xf numFmtId="0" fontId="20" fillId="9" borderId="1" xfId="0" applyFont="1" applyFill="1" applyBorder="1" applyAlignment="1">
      <alignment horizontal="left"/>
    </xf>
    <xf numFmtId="10" fontId="20" fillId="2" borderId="1" xfId="0" applyNumberFormat="1" applyFont="1" applyFill="1" applyBorder="1" applyAlignment="1">
      <alignment horizontal="left"/>
    </xf>
    <xf numFmtId="9" fontId="20" fillId="2" borderId="1" xfId="0" applyNumberFormat="1" applyFont="1" applyFill="1" applyBorder="1" applyAlignment="1">
      <alignment horizontal="left"/>
    </xf>
    <xf numFmtId="44" fontId="5" fillId="0" borderId="0" xfId="10" applyFont="1"/>
    <xf numFmtId="0" fontId="4" fillId="0" borderId="0" xfId="11" applyFont="1"/>
    <xf numFmtId="0" fontId="4" fillId="0" borderId="0" xfId="12"/>
    <xf numFmtId="0" fontId="3" fillId="0" borderId="0" xfId="0" applyFont="1"/>
    <xf numFmtId="44" fontId="3" fillId="0" borderId="0" xfId="10" applyFont="1"/>
    <xf numFmtId="0" fontId="3" fillId="0" borderId="0" xfId="12" applyFont="1" applyAlignment="1">
      <alignment horizontal="center"/>
    </xf>
    <xf numFmtId="44" fontId="3" fillId="0" borderId="0" xfId="10" applyFont="1" applyAlignment="1">
      <alignment horizontal="center"/>
    </xf>
    <xf numFmtId="0" fontId="24" fillId="0" borderId="0" xfId="12" applyFont="1" applyAlignment="1">
      <alignment horizontal="center"/>
    </xf>
    <xf numFmtId="44" fontId="24" fillId="0" borderId="0" xfId="10" applyFont="1" applyAlignment="1">
      <alignment horizontal="center"/>
    </xf>
    <xf numFmtId="0" fontId="3" fillId="0" borderId="0" xfId="14"/>
    <xf numFmtId="0" fontId="24" fillId="10" borderId="0" xfId="0" applyFont="1" applyFill="1" applyAlignment="1">
      <alignment horizontal="center"/>
    </xf>
    <xf numFmtId="44" fontId="3" fillId="10" borderId="0" xfId="10" applyFont="1" applyFill="1" applyAlignment="1">
      <alignment horizontal="center"/>
    </xf>
    <xf numFmtId="0" fontId="3" fillId="10" borderId="0" xfId="0" applyFont="1" applyFill="1" applyAlignment="1">
      <alignment horizontal="center"/>
    </xf>
    <xf numFmtId="0" fontId="3" fillId="7" borderId="0" xfId="0" applyFont="1" applyFill="1" applyBorder="1"/>
    <xf numFmtId="44" fontId="3" fillId="7" borderId="0" xfId="0" applyNumberFormat="1" applyFont="1" applyFill="1" applyBorder="1"/>
    <xf numFmtId="0" fontId="25" fillId="7" borderId="0" xfId="0" applyFont="1" applyFill="1" applyBorder="1" applyAlignment="1">
      <alignment horizontal="right"/>
    </xf>
    <xf numFmtId="44" fontId="25" fillId="7" borderId="0" xfId="10" applyFont="1" applyFill="1" applyBorder="1" applyAlignment="1">
      <alignment horizontal="right"/>
    </xf>
    <xf numFmtId="44" fontId="25" fillId="7" borderId="0" xfId="10" applyFont="1" applyFill="1" applyBorder="1"/>
    <xf numFmtId="0" fontId="25" fillId="7" borderId="0" xfId="0" applyFont="1" applyFill="1" applyBorder="1"/>
    <xf numFmtId="0" fontId="24" fillId="7" borderId="0" xfId="0" applyFont="1" applyFill="1" applyBorder="1"/>
    <xf numFmtId="44" fontId="3" fillId="7" borderId="0" xfId="10" applyFont="1" applyFill="1" applyBorder="1"/>
    <xf numFmtId="0" fontId="3" fillId="2" borderId="0" xfId="0" applyFont="1" applyFill="1"/>
    <xf numFmtId="9" fontId="19" fillId="2" borderId="1" xfId="13" applyFont="1" applyFill="1" applyBorder="1" applyAlignment="1">
      <alignment horizontal="left"/>
    </xf>
    <xf numFmtId="0" fontId="3" fillId="2" borderId="1" xfId="0" applyFont="1" applyFill="1" applyBorder="1"/>
    <xf numFmtId="3" fontId="3" fillId="2" borderId="1" xfId="0" applyNumberFormat="1" applyFont="1" applyFill="1" applyBorder="1"/>
    <xf numFmtId="9" fontId="3" fillId="2" borderId="1" xfId="13" applyFont="1" applyFill="1" applyBorder="1"/>
    <xf numFmtId="44" fontId="3" fillId="2" borderId="1" xfId="10" applyFont="1" applyFill="1" applyBorder="1"/>
    <xf numFmtId="44" fontId="3" fillId="7" borderId="1" xfId="10" applyFont="1" applyFill="1" applyBorder="1"/>
    <xf numFmtId="44" fontId="3" fillId="2" borderId="1" xfId="10" applyNumberFormat="1" applyFont="1" applyFill="1" applyBorder="1"/>
    <xf numFmtId="10" fontId="3" fillId="2" borderId="1" xfId="0" applyNumberFormat="1" applyFont="1" applyFill="1" applyBorder="1"/>
    <xf numFmtId="2" fontId="3" fillId="2" borderId="1" xfId="0" applyNumberFormat="1" applyFont="1" applyFill="1" applyBorder="1"/>
    <xf numFmtId="0" fontId="3" fillId="2" borderId="0" xfId="0" applyFont="1" applyFill="1" applyBorder="1"/>
    <xf numFmtId="0" fontId="3" fillId="6" borderId="0" xfId="0" applyFont="1" applyFill="1"/>
    <xf numFmtId="44" fontId="3" fillId="6" borderId="0" xfId="0" applyNumberFormat="1" applyFont="1" applyFill="1"/>
    <xf numFmtId="0" fontId="27" fillId="7" borderId="1" xfId="0" applyFont="1" applyFill="1" applyBorder="1" applyAlignment="1">
      <alignment horizontal="right"/>
    </xf>
    <xf numFmtId="44" fontId="27" fillId="7" borderId="1" xfId="10" applyFont="1" applyFill="1" applyBorder="1" applyAlignment="1">
      <alignment horizontal="right"/>
    </xf>
    <xf numFmtId="0" fontId="28" fillId="7" borderId="1" xfId="0" applyFont="1" applyFill="1" applyBorder="1" applyAlignment="1">
      <alignment horizontal="right"/>
    </xf>
    <xf numFmtId="164" fontId="28" fillId="7" borderId="1" xfId="10" applyNumberFormat="1" applyFont="1" applyFill="1" applyBorder="1" applyAlignment="1">
      <alignment horizontal="right"/>
    </xf>
    <xf numFmtId="0" fontId="0" fillId="2" borderId="0" xfId="0" applyFill="1" applyAlignment="1">
      <alignment horizontal="center"/>
    </xf>
    <xf numFmtId="0" fontId="30" fillId="10" borderId="1" xfId="16" applyNumberFormat="1" applyFont="1" applyFill="1" applyBorder="1"/>
    <xf numFmtId="0" fontId="30" fillId="10" borderId="1" xfId="16" applyFont="1" applyFill="1" applyBorder="1"/>
    <xf numFmtId="0" fontId="2" fillId="10" borderId="1" xfId="10" applyNumberFormat="1" applyFont="1" applyFill="1" applyBorder="1" applyAlignment="1">
      <alignment horizontal="center"/>
    </xf>
    <xf numFmtId="44" fontId="3" fillId="10" borderId="1" xfId="10" applyFont="1" applyFill="1" applyBorder="1" applyAlignment="1">
      <alignment horizontal="center"/>
    </xf>
    <xf numFmtId="0" fontId="0" fillId="10" borderId="1" xfId="0" applyFill="1" applyBorder="1"/>
    <xf numFmtId="0" fontId="24" fillId="2" borderId="1" xfId="0" applyFont="1" applyFill="1" applyBorder="1" applyAlignment="1">
      <alignment horizontal="center" vertical="center" wrapText="1"/>
    </xf>
    <xf numFmtId="44" fontId="28" fillId="7" borderId="1" xfId="10" applyFont="1" applyFill="1" applyBorder="1" applyAlignment="1">
      <alignment horizontal="right"/>
    </xf>
    <xf numFmtId="0" fontId="24" fillId="7" borderId="1" xfId="0" applyFont="1" applyFill="1" applyBorder="1"/>
    <xf numFmtId="44" fontId="24" fillId="7" borderId="1" xfId="0" applyNumberFormat="1" applyFont="1" applyFill="1" applyBorder="1"/>
    <xf numFmtId="0" fontId="1" fillId="6" borderId="0" xfId="0" applyFont="1" applyFill="1"/>
    <xf numFmtId="165" fontId="3" fillId="6" borderId="0" xfId="0" applyNumberFormat="1" applyFont="1" applyFill="1"/>
    <xf numFmtId="166" fontId="3" fillId="6" borderId="0" xfId="15" applyNumberFormat="1" applyFont="1" applyFill="1"/>
    <xf numFmtId="44" fontId="3" fillId="10" borderId="1" xfId="10" applyNumberFormat="1" applyFont="1" applyFill="1" applyBorder="1" applyAlignment="1">
      <alignment horizontal="center"/>
    </xf>
    <xf numFmtId="0" fontId="31" fillId="2" borderId="0" xfId="0" applyFont="1" applyFill="1"/>
    <xf numFmtId="0" fontId="0" fillId="12" borderId="1" xfId="0" applyFill="1" applyBorder="1"/>
    <xf numFmtId="0" fontId="20" fillId="12" borderId="1" xfId="0" applyFont="1" applyFill="1" applyBorder="1" applyAlignment="1">
      <alignment horizontal="left"/>
    </xf>
    <xf numFmtId="0" fontId="26" fillId="6" borderId="1" xfId="0" applyFont="1" applyFill="1" applyBorder="1" applyAlignment="1">
      <alignment horizontal="center"/>
    </xf>
    <xf numFmtId="0" fontId="17" fillId="2" borderId="0" xfId="0" applyFont="1" applyFill="1"/>
    <xf numFmtId="0" fontId="32" fillId="2" borderId="0" xfId="0" applyFont="1" applyFill="1"/>
    <xf numFmtId="0" fontId="33" fillId="2" borderId="0" xfId="0" applyFont="1" applyFill="1"/>
    <xf numFmtId="0" fontId="34" fillId="2" borderId="0" xfId="0" applyFont="1" applyFill="1" applyAlignment="1">
      <alignment wrapText="1"/>
    </xf>
    <xf numFmtId="0" fontId="33" fillId="2" borderId="0" xfId="0" applyFont="1" applyFill="1" applyBorder="1"/>
    <xf numFmtId="0" fontId="35" fillId="2" borderId="0" xfId="0" applyFont="1" applyFill="1" applyAlignment="1">
      <alignment wrapText="1"/>
    </xf>
    <xf numFmtId="0" fontId="34" fillId="2" borderId="0" xfId="0" applyFont="1" applyFill="1" applyBorder="1" applyAlignment="1">
      <alignment wrapText="1"/>
    </xf>
    <xf numFmtId="0" fontId="33" fillId="2" borderId="0" xfId="0" applyFont="1" applyFill="1" applyAlignment="1">
      <alignment horizontal="center"/>
    </xf>
    <xf numFmtId="0" fontId="34" fillId="2" borderId="0" xfId="0" applyFont="1" applyFill="1" applyBorder="1"/>
    <xf numFmtId="0" fontId="36" fillId="2" borderId="0" xfId="0" applyFont="1" applyFill="1" applyBorder="1"/>
    <xf numFmtId="0" fontId="37" fillId="2" borderId="1" xfId="0" applyFont="1" applyFill="1" applyBorder="1" applyAlignment="1">
      <alignment horizontal="center" vertical="center"/>
    </xf>
    <xf numFmtId="44" fontId="37" fillId="2" borderId="1" xfId="10" applyFont="1" applyFill="1" applyBorder="1" applyAlignment="1">
      <alignment horizontal="center" vertical="center"/>
    </xf>
    <xf numFmtId="0" fontId="38" fillId="2" borderId="1" xfId="0" applyFont="1" applyFill="1" applyBorder="1" applyAlignment="1">
      <alignment horizontal="center" vertical="center"/>
    </xf>
    <xf numFmtId="0" fontId="41" fillId="2" borderId="0" xfId="0" applyFont="1" applyFill="1" applyAlignment="1">
      <alignment horizontal="center"/>
    </xf>
    <xf numFmtId="0" fontId="41" fillId="2" borderId="0" xfId="0" applyFont="1" applyFill="1" applyBorder="1" applyAlignment="1">
      <alignment horizontal="center" wrapText="1"/>
    </xf>
    <xf numFmtId="0" fontId="43" fillId="2" borderId="0" xfId="0" applyFont="1" applyFill="1" applyBorder="1" applyAlignment="1">
      <alignment horizontal="center" vertical="center" wrapText="1"/>
    </xf>
    <xf numFmtId="44" fontId="43" fillId="2" borderId="0" xfId="0" applyNumberFormat="1" applyFont="1" applyFill="1" applyBorder="1" applyAlignment="1">
      <alignment horizontal="center" vertical="center" wrapText="1"/>
    </xf>
    <xf numFmtId="0" fontId="44" fillId="2" borderId="0" xfId="0" applyFont="1" applyFill="1" applyBorder="1" applyAlignment="1">
      <alignment horizontal="center" vertical="center" wrapText="1"/>
    </xf>
    <xf numFmtId="0" fontId="43" fillId="2" borderId="0" xfId="0" applyFont="1" applyFill="1" applyBorder="1" applyAlignment="1">
      <alignment horizontal="center" vertical="center" wrapText="1"/>
    </xf>
    <xf numFmtId="0" fontId="46" fillId="2" borderId="0" xfId="0" applyFont="1" applyFill="1" applyBorder="1" applyAlignment="1">
      <alignment horizontal="center" vertical="center" wrapText="1"/>
    </xf>
    <xf numFmtId="0" fontId="47" fillId="2" borderId="0" xfId="0" applyFont="1" applyFill="1" applyBorder="1" applyAlignment="1">
      <alignment horizontal="center" vertical="center" wrapText="1"/>
    </xf>
    <xf numFmtId="167" fontId="46" fillId="2" borderId="0" xfId="0" applyNumberFormat="1" applyFont="1" applyFill="1" applyBorder="1" applyAlignment="1">
      <alignment horizontal="center" vertical="center" wrapText="1"/>
    </xf>
    <xf numFmtId="0" fontId="42" fillId="2" borderId="0" xfId="0" applyFont="1" applyFill="1" applyBorder="1" applyAlignment="1">
      <alignment horizontal="center" wrapText="1"/>
    </xf>
    <xf numFmtId="0" fontId="33" fillId="2" borderId="0" xfId="0" applyFont="1" applyFill="1" applyBorder="1" applyAlignment="1">
      <alignment horizontal="center"/>
    </xf>
    <xf numFmtId="0" fontId="34" fillId="2" borderId="0" xfId="12" applyFont="1" applyFill="1" applyBorder="1" applyAlignment="1">
      <alignment horizontal="center"/>
    </xf>
    <xf numFmtId="0" fontId="39" fillId="2" borderId="0" xfId="0" applyFont="1" applyFill="1" applyBorder="1" applyAlignment="1">
      <alignment horizontal="center" wrapText="1"/>
    </xf>
    <xf numFmtId="10" fontId="34" fillId="2" borderId="0" xfId="0" applyNumberFormat="1" applyFont="1" applyFill="1" applyBorder="1" applyAlignment="1">
      <alignment horizontal="center" wrapText="1"/>
    </xf>
    <xf numFmtId="9" fontId="34" fillId="2" borderId="0" xfId="0" applyNumberFormat="1" applyFont="1" applyFill="1" applyBorder="1" applyAlignment="1">
      <alignment horizontal="center" wrapText="1"/>
    </xf>
    <xf numFmtId="0" fontId="34" fillId="2" borderId="0" xfId="0" applyFont="1" applyFill="1" applyBorder="1" applyAlignment="1">
      <alignment horizontal="center" wrapText="1"/>
    </xf>
    <xf numFmtId="9" fontId="39" fillId="2" borderId="0" xfId="13" applyFont="1" applyFill="1" applyBorder="1" applyAlignment="1">
      <alignment horizontal="center" wrapText="1"/>
    </xf>
    <xf numFmtId="0" fontId="49" fillId="2" borderId="0" xfId="0" applyFont="1" applyFill="1" applyBorder="1" applyAlignment="1">
      <alignment horizontal="center" wrapText="1"/>
    </xf>
    <xf numFmtId="0" fontId="48" fillId="2" borderId="0" xfId="0" applyFont="1" applyFill="1" applyBorder="1" applyAlignment="1">
      <alignment horizontal="center" vertical="center" wrapText="1"/>
    </xf>
    <xf numFmtId="3" fontId="43" fillId="2" borderId="0" xfId="0" applyNumberFormat="1" applyFont="1" applyFill="1" applyBorder="1" applyAlignment="1">
      <alignment horizontal="center" vertical="center" wrapText="1"/>
    </xf>
    <xf numFmtId="9" fontId="43" fillId="2" borderId="0" xfId="0" applyNumberFormat="1" applyFont="1" applyFill="1" applyBorder="1" applyAlignment="1">
      <alignment horizontal="center" vertical="center" wrapText="1"/>
    </xf>
    <xf numFmtId="0" fontId="50" fillId="2" borderId="0" xfId="0" applyFont="1" applyFill="1" applyBorder="1" applyAlignment="1">
      <alignment horizontal="center" wrapText="1"/>
    </xf>
    <xf numFmtId="0" fontId="51" fillId="2" borderId="0" xfId="0" applyFont="1" applyFill="1" applyBorder="1" applyAlignment="1">
      <alignment horizontal="center" vertical="center" wrapText="1"/>
    </xf>
    <xf numFmtId="44" fontId="51" fillId="2" borderId="0" xfId="10" applyFont="1" applyFill="1" applyBorder="1" applyAlignment="1">
      <alignment horizontal="center" vertical="center" wrapText="1"/>
    </xf>
    <xf numFmtId="44" fontId="51" fillId="2" borderId="0" xfId="0" applyNumberFormat="1" applyFont="1" applyFill="1" applyBorder="1" applyAlignment="1">
      <alignment horizontal="center" vertical="center" wrapText="1"/>
    </xf>
    <xf numFmtId="0" fontId="45" fillId="2" borderId="0" xfId="0" applyFont="1" applyFill="1" applyAlignment="1">
      <alignment horizontal="center" vertical="center"/>
    </xf>
    <xf numFmtId="0" fontId="33" fillId="2" borderId="0" xfId="0" applyFont="1" applyFill="1" applyAlignment="1">
      <alignment horizontal="left"/>
    </xf>
    <xf numFmtId="0" fontId="45" fillId="2" borderId="0" xfId="0" applyFont="1" applyFill="1" applyAlignment="1">
      <alignment horizontal="left" vertical="top"/>
    </xf>
    <xf numFmtId="0" fontId="33" fillId="2" borderId="0" xfId="0" applyFont="1" applyFill="1" applyAlignment="1">
      <alignment horizontal="left" vertical="top"/>
    </xf>
    <xf numFmtId="0" fontId="45" fillId="2" borderId="0" xfId="0" applyFont="1" applyFill="1" applyAlignment="1">
      <alignment horizontal="left"/>
    </xf>
    <xf numFmtId="0" fontId="45" fillId="2" borderId="0" xfId="0" applyFont="1" applyFill="1" applyBorder="1" applyAlignment="1">
      <alignment horizontal="left" vertical="top"/>
    </xf>
    <xf numFmtId="0" fontId="46" fillId="2" borderId="0" xfId="0" applyFont="1" applyFill="1" applyBorder="1" applyAlignment="1">
      <alignment vertical="center" wrapText="1"/>
    </xf>
    <xf numFmtId="0" fontId="52" fillId="2" borderId="0" xfId="0" applyFont="1" applyFill="1" applyBorder="1" applyAlignment="1">
      <alignment horizontal="center" vertical="center" wrapText="1"/>
    </xf>
    <xf numFmtId="0" fontId="53" fillId="2" borderId="0" xfId="0" applyFont="1" applyFill="1" applyAlignment="1">
      <alignment horizontal="center" vertical="center"/>
    </xf>
    <xf numFmtId="167" fontId="45" fillId="2" borderId="0" xfId="0" applyNumberFormat="1" applyFont="1" applyFill="1" applyAlignment="1">
      <alignment horizontal="center" vertical="center"/>
    </xf>
  </cellXfs>
  <cellStyles count="45">
    <cellStyle name="Comma" xfId="15" builtinId="3"/>
    <cellStyle name="Currency" xfId="10" builtinId="4"/>
    <cellStyle name="Followed Hyperlink" xfId="2" builtinId="9" hidden="1"/>
    <cellStyle name="Followed Hyperlink" xfId="4" builtinId="9" hidden="1"/>
    <cellStyle name="Followed Hyperlink" xfId="6" builtinId="9" hidden="1"/>
    <cellStyle name="Followed Hyperlink" xfId="7" builtinId="9" hidden="1"/>
    <cellStyle name="Followed Hyperlink" xfId="8" builtinId="9" hidden="1"/>
    <cellStyle name="Followed Hyperlink" xfId="9" builtinId="9" hidden="1"/>
    <cellStyle name="Followed Hyperlink" xfId="17" builtinId="9" hidden="1"/>
    <cellStyle name="Followed Hyperlink" xfId="18" builtinId="9" hidden="1"/>
    <cellStyle name="Followed Hyperlink" xfId="19" builtinId="9" hidden="1"/>
    <cellStyle name="Followed Hyperlink" xfId="20" builtinId="9" hidden="1"/>
    <cellStyle name="Followed Hyperlink" xfId="21" builtinId="9" hidden="1"/>
    <cellStyle name="Followed Hyperlink" xfId="22" builtinId="9" hidden="1"/>
    <cellStyle name="Followed Hyperlink" xfId="23" builtinId="9" hidden="1"/>
    <cellStyle name="Followed Hyperlink" xfId="24" builtinId="9" hidden="1"/>
    <cellStyle name="Followed Hyperlink" xfId="25" builtinId="9" hidden="1"/>
    <cellStyle name="Followed Hyperlink" xfId="26" builtinId="9" hidden="1"/>
    <cellStyle name="Followed Hyperlink" xfId="27" builtinId="9" hidden="1"/>
    <cellStyle name="Followed Hyperlink" xfId="28" builtinId="9" hidden="1"/>
    <cellStyle name="Followed Hyperlink" xfId="29" builtinId="9" hidden="1"/>
    <cellStyle name="Followed Hyperlink" xfId="30" builtinId="9" hidden="1"/>
    <cellStyle name="Followed Hyperlink" xfId="31" builtinId="9" hidden="1"/>
    <cellStyle name="Followed Hyperlink" xfId="32" builtinId="9" hidden="1"/>
    <cellStyle name="Followed Hyperlink" xfId="33" builtinId="9" hidden="1"/>
    <cellStyle name="Followed Hyperlink" xfId="34" builtinId="9" hidden="1"/>
    <cellStyle name="Followed Hyperlink" xfId="35" builtinId="9" hidden="1"/>
    <cellStyle name="Followed Hyperlink" xfId="36" builtinId="9" hidden="1"/>
    <cellStyle name="Followed Hyperlink" xfId="37" builtinId="9" hidden="1"/>
    <cellStyle name="Followed Hyperlink" xfId="38" builtinId="9" hidden="1"/>
    <cellStyle name="Followed Hyperlink" xfId="39" builtinId="9" hidden="1"/>
    <cellStyle name="Followed Hyperlink" xfId="40" builtinId="9" hidden="1"/>
    <cellStyle name="Followed Hyperlink" xfId="41" builtinId="9" hidden="1"/>
    <cellStyle name="Followed Hyperlink" xfId="42" builtinId="9" hidden="1"/>
    <cellStyle name="Followed Hyperlink" xfId="43" builtinId="9" hidden="1"/>
    <cellStyle name="Followed Hyperlink" xfId="44" builtinId="9" hidden="1"/>
    <cellStyle name="Good" xfId="16" builtinId="26"/>
    <cellStyle name="Hyperlink" xfId="1" builtinId="8" hidden="1"/>
    <cellStyle name="Hyperlink" xfId="3" builtinId="8" hidden="1"/>
    <cellStyle name="Hyperlink" xfId="5" builtinId="8"/>
    <cellStyle name="Normal" xfId="0" builtinId="0"/>
    <cellStyle name="Normal 2" xfId="11"/>
    <cellStyle name="Normal 3" xfId="12"/>
    <cellStyle name="Normal 4" xfId="14"/>
    <cellStyle name="Percent" xfId="13" builtinId="5"/>
  </cellStyles>
  <dxfs count="0"/>
  <tableStyles count="0" defaultTableStyle="TableStyleMedium9" defaultPivotStyle="PivotStyleMedium4"/>
  <colors>
    <mruColors>
      <color rgb="FF126928"/>
      <color rgb="FF506B5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20" Type="http://schemas.openxmlformats.org/officeDocument/2006/relationships/sharedStrings" Target="sharedStrings.xml"/><Relationship Id="rId21" Type="http://schemas.openxmlformats.org/officeDocument/2006/relationships/calcChain" Target="calcChain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theme" Target="theme/theme1.xml"/><Relationship Id="rId18" Type="http://schemas.openxmlformats.org/officeDocument/2006/relationships/connections" Target="connections.xml"/><Relationship Id="rId19" Type="http://schemas.openxmlformats.org/officeDocument/2006/relationships/styles" Target="styles.xml"/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</c:title>
    <c:autoTitleDeleted val="0"/>
    <c:plotArea>
      <c:layout/>
      <c:scatterChart>
        <c:scatterStyle val="smoothMarker"/>
        <c:varyColors val="0"/>
        <c:ser>
          <c:idx val="0"/>
          <c:order val="0"/>
          <c:tx>
            <c:strRef>
              <c:f>acs_household_income_by_zip_201!$C$1</c:f>
              <c:strCache>
                <c:ptCount val="1"/>
                <c:pt idx="0">
                  <c:v>mean_household_income</c:v>
                </c:pt>
              </c:strCache>
            </c:strRef>
          </c:tx>
          <c:marker>
            <c:symbol val="none"/>
          </c:marker>
          <c:xVal>
            <c:numRef>
              <c:f>acs_household_income_by_zip_201!$B$2:$B$1753</c:f>
              <c:numCache>
                <c:formatCode>General</c:formatCode>
                <c:ptCount val="1752"/>
                <c:pt idx="0">
                  <c:v>89010.0</c:v>
                </c:pt>
                <c:pt idx="1">
                  <c:v>89019.0</c:v>
                </c:pt>
                <c:pt idx="2">
                  <c:v>89060.0</c:v>
                </c:pt>
                <c:pt idx="3">
                  <c:v>89061.0</c:v>
                </c:pt>
                <c:pt idx="4">
                  <c:v>89439.0</c:v>
                </c:pt>
                <c:pt idx="5">
                  <c:v>90001.0</c:v>
                </c:pt>
                <c:pt idx="6">
                  <c:v>90002.0</c:v>
                </c:pt>
                <c:pt idx="7">
                  <c:v>90003.0</c:v>
                </c:pt>
                <c:pt idx="8">
                  <c:v>90004.0</c:v>
                </c:pt>
                <c:pt idx="9">
                  <c:v>90005.0</c:v>
                </c:pt>
                <c:pt idx="10">
                  <c:v>90006.0</c:v>
                </c:pt>
                <c:pt idx="11">
                  <c:v>90007.0</c:v>
                </c:pt>
                <c:pt idx="12">
                  <c:v>90008.0</c:v>
                </c:pt>
                <c:pt idx="13">
                  <c:v>90010.0</c:v>
                </c:pt>
                <c:pt idx="14">
                  <c:v>90011.0</c:v>
                </c:pt>
                <c:pt idx="15">
                  <c:v>90012.0</c:v>
                </c:pt>
                <c:pt idx="16">
                  <c:v>90013.0</c:v>
                </c:pt>
                <c:pt idx="17">
                  <c:v>90014.0</c:v>
                </c:pt>
                <c:pt idx="18">
                  <c:v>90015.0</c:v>
                </c:pt>
                <c:pt idx="19">
                  <c:v>90016.0</c:v>
                </c:pt>
                <c:pt idx="20">
                  <c:v>90017.0</c:v>
                </c:pt>
                <c:pt idx="21">
                  <c:v>90018.0</c:v>
                </c:pt>
                <c:pt idx="22">
                  <c:v>90019.0</c:v>
                </c:pt>
                <c:pt idx="23">
                  <c:v>90020.0</c:v>
                </c:pt>
                <c:pt idx="24">
                  <c:v>90021.0</c:v>
                </c:pt>
                <c:pt idx="25">
                  <c:v>90022.0</c:v>
                </c:pt>
                <c:pt idx="26">
                  <c:v>90023.0</c:v>
                </c:pt>
                <c:pt idx="27">
                  <c:v>90024.0</c:v>
                </c:pt>
                <c:pt idx="28">
                  <c:v>90025.0</c:v>
                </c:pt>
                <c:pt idx="29">
                  <c:v>90026.0</c:v>
                </c:pt>
                <c:pt idx="30">
                  <c:v>90027.0</c:v>
                </c:pt>
                <c:pt idx="31">
                  <c:v>90028.0</c:v>
                </c:pt>
                <c:pt idx="32">
                  <c:v>90029.0</c:v>
                </c:pt>
                <c:pt idx="33">
                  <c:v>90031.0</c:v>
                </c:pt>
                <c:pt idx="34">
                  <c:v>90032.0</c:v>
                </c:pt>
                <c:pt idx="35">
                  <c:v>90033.0</c:v>
                </c:pt>
                <c:pt idx="36">
                  <c:v>90034.0</c:v>
                </c:pt>
                <c:pt idx="37">
                  <c:v>90035.0</c:v>
                </c:pt>
                <c:pt idx="38">
                  <c:v>90036.0</c:v>
                </c:pt>
                <c:pt idx="39">
                  <c:v>90037.0</c:v>
                </c:pt>
                <c:pt idx="40">
                  <c:v>90038.0</c:v>
                </c:pt>
                <c:pt idx="41">
                  <c:v>90039.0</c:v>
                </c:pt>
                <c:pt idx="42">
                  <c:v>90040.0</c:v>
                </c:pt>
                <c:pt idx="43">
                  <c:v>90041.0</c:v>
                </c:pt>
                <c:pt idx="44">
                  <c:v>90042.0</c:v>
                </c:pt>
                <c:pt idx="45">
                  <c:v>90043.0</c:v>
                </c:pt>
                <c:pt idx="46">
                  <c:v>90044.0</c:v>
                </c:pt>
                <c:pt idx="47">
                  <c:v>90046.0</c:v>
                </c:pt>
                <c:pt idx="48">
                  <c:v>90047.0</c:v>
                </c:pt>
                <c:pt idx="49">
                  <c:v>90048.0</c:v>
                </c:pt>
                <c:pt idx="50">
                  <c:v>90049.0</c:v>
                </c:pt>
                <c:pt idx="51">
                  <c:v>90056.0</c:v>
                </c:pt>
                <c:pt idx="52">
                  <c:v>90057.0</c:v>
                </c:pt>
                <c:pt idx="53">
                  <c:v>90058.0</c:v>
                </c:pt>
                <c:pt idx="54">
                  <c:v>90059.0</c:v>
                </c:pt>
                <c:pt idx="55">
                  <c:v>90061.0</c:v>
                </c:pt>
                <c:pt idx="56">
                  <c:v>90062.0</c:v>
                </c:pt>
                <c:pt idx="57">
                  <c:v>90063.0</c:v>
                </c:pt>
                <c:pt idx="58">
                  <c:v>90064.0</c:v>
                </c:pt>
                <c:pt idx="59">
                  <c:v>90065.0</c:v>
                </c:pt>
                <c:pt idx="60">
                  <c:v>90066.0</c:v>
                </c:pt>
                <c:pt idx="61">
                  <c:v>90067.0</c:v>
                </c:pt>
                <c:pt idx="62">
                  <c:v>90068.0</c:v>
                </c:pt>
                <c:pt idx="63">
                  <c:v>90069.0</c:v>
                </c:pt>
                <c:pt idx="64">
                  <c:v>90071.0</c:v>
                </c:pt>
                <c:pt idx="65">
                  <c:v>90077.0</c:v>
                </c:pt>
                <c:pt idx="66">
                  <c:v>90079.0</c:v>
                </c:pt>
                <c:pt idx="67">
                  <c:v>90089.0</c:v>
                </c:pt>
                <c:pt idx="68">
                  <c:v>90090.0</c:v>
                </c:pt>
                <c:pt idx="69">
                  <c:v>90094.0</c:v>
                </c:pt>
                <c:pt idx="70">
                  <c:v>90201.0</c:v>
                </c:pt>
                <c:pt idx="71">
                  <c:v>90210.0</c:v>
                </c:pt>
                <c:pt idx="72">
                  <c:v>90211.0</c:v>
                </c:pt>
                <c:pt idx="73">
                  <c:v>90212.0</c:v>
                </c:pt>
                <c:pt idx="74">
                  <c:v>90220.0</c:v>
                </c:pt>
                <c:pt idx="75">
                  <c:v>90221.0</c:v>
                </c:pt>
                <c:pt idx="76">
                  <c:v>90222.0</c:v>
                </c:pt>
                <c:pt idx="77">
                  <c:v>90230.0</c:v>
                </c:pt>
                <c:pt idx="78">
                  <c:v>90232.0</c:v>
                </c:pt>
                <c:pt idx="79">
                  <c:v>90240.0</c:v>
                </c:pt>
                <c:pt idx="80">
                  <c:v>90241.0</c:v>
                </c:pt>
                <c:pt idx="81">
                  <c:v>90242.0</c:v>
                </c:pt>
                <c:pt idx="82">
                  <c:v>90245.0</c:v>
                </c:pt>
                <c:pt idx="83">
                  <c:v>90247.0</c:v>
                </c:pt>
                <c:pt idx="84">
                  <c:v>90248.0</c:v>
                </c:pt>
                <c:pt idx="85">
                  <c:v>90249.0</c:v>
                </c:pt>
                <c:pt idx="86">
                  <c:v>90250.0</c:v>
                </c:pt>
                <c:pt idx="87">
                  <c:v>90254.0</c:v>
                </c:pt>
                <c:pt idx="88">
                  <c:v>90255.0</c:v>
                </c:pt>
                <c:pt idx="89">
                  <c:v>90260.0</c:v>
                </c:pt>
                <c:pt idx="90">
                  <c:v>90262.0</c:v>
                </c:pt>
                <c:pt idx="91">
                  <c:v>90263.0</c:v>
                </c:pt>
                <c:pt idx="92">
                  <c:v>90265.0</c:v>
                </c:pt>
                <c:pt idx="93">
                  <c:v>90266.0</c:v>
                </c:pt>
                <c:pt idx="94">
                  <c:v>90270.0</c:v>
                </c:pt>
                <c:pt idx="95">
                  <c:v>90272.0</c:v>
                </c:pt>
                <c:pt idx="96">
                  <c:v>90274.0</c:v>
                </c:pt>
                <c:pt idx="97">
                  <c:v>90275.0</c:v>
                </c:pt>
                <c:pt idx="98">
                  <c:v>90277.0</c:v>
                </c:pt>
                <c:pt idx="99">
                  <c:v>90278.0</c:v>
                </c:pt>
                <c:pt idx="100">
                  <c:v>90280.0</c:v>
                </c:pt>
                <c:pt idx="101">
                  <c:v>90290.0</c:v>
                </c:pt>
                <c:pt idx="102">
                  <c:v>90291.0</c:v>
                </c:pt>
                <c:pt idx="103">
                  <c:v>90292.0</c:v>
                </c:pt>
                <c:pt idx="104">
                  <c:v>90301.0</c:v>
                </c:pt>
                <c:pt idx="105">
                  <c:v>90302.0</c:v>
                </c:pt>
                <c:pt idx="106">
                  <c:v>90303.0</c:v>
                </c:pt>
                <c:pt idx="107">
                  <c:v>90304.0</c:v>
                </c:pt>
                <c:pt idx="108">
                  <c:v>90305.0</c:v>
                </c:pt>
                <c:pt idx="109">
                  <c:v>90401.0</c:v>
                </c:pt>
                <c:pt idx="110">
                  <c:v>90402.0</c:v>
                </c:pt>
                <c:pt idx="111">
                  <c:v>90403.0</c:v>
                </c:pt>
                <c:pt idx="112">
                  <c:v>90404.0</c:v>
                </c:pt>
                <c:pt idx="113">
                  <c:v>90405.0</c:v>
                </c:pt>
                <c:pt idx="114">
                  <c:v>90501.0</c:v>
                </c:pt>
                <c:pt idx="115">
                  <c:v>90502.0</c:v>
                </c:pt>
                <c:pt idx="116">
                  <c:v>90503.0</c:v>
                </c:pt>
                <c:pt idx="117">
                  <c:v>90504.0</c:v>
                </c:pt>
                <c:pt idx="118">
                  <c:v>90505.0</c:v>
                </c:pt>
                <c:pt idx="119">
                  <c:v>90506.0</c:v>
                </c:pt>
                <c:pt idx="120">
                  <c:v>90601.0</c:v>
                </c:pt>
                <c:pt idx="121">
                  <c:v>90602.0</c:v>
                </c:pt>
                <c:pt idx="122">
                  <c:v>90603.0</c:v>
                </c:pt>
                <c:pt idx="123">
                  <c:v>90604.0</c:v>
                </c:pt>
                <c:pt idx="124">
                  <c:v>90605.0</c:v>
                </c:pt>
                <c:pt idx="125">
                  <c:v>90606.0</c:v>
                </c:pt>
                <c:pt idx="126">
                  <c:v>90620.0</c:v>
                </c:pt>
                <c:pt idx="127">
                  <c:v>90621.0</c:v>
                </c:pt>
                <c:pt idx="128">
                  <c:v>90623.0</c:v>
                </c:pt>
                <c:pt idx="129">
                  <c:v>90630.0</c:v>
                </c:pt>
                <c:pt idx="130">
                  <c:v>90631.0</c:v>
                </c:pt>
                <c:pt idx="131">
                  <c:v>90638.0</c:v>
                </c:pt>
                <c:pt idx="132">
                  <c:v>90640.0</c:v>
                </c:pt>
                <c:pt idx="133">
                  <c:v>90650.0</c:v>
                </c:pt>
                <c:pt idx="134">
                  <c:v>90660.0</c:v>
                </c:pt>
                <c:pt idx="135">
                  <c:v>90670.0</c:v>
                </c:pt>
                <c:pt idx="136">
                  <c:v>90680.0</c:v>
                </c:pt>
                <c:pt idx="137">
                  <c:v>90701.0</c:v>
                </c:pt>
                <c:pt idx="138">
                  <c:v>90703.0</c:v>
                </c:pt>
                <c:pt idx="139">
                  <c:v>90704.0</c:v>
                </c:pt>
                <c:pt idx="140">
                  <c:v>90706.0</c:v>
                </c:pt>
                <c:pt idx="141">
                  <c:v>90710.0</c:v>
                </c:pt>
                <c:pt idx="142">
                  <c:v>90712.0</c:v>
                </c:pt>
                <c:pt idx="143">
                  <c:v>90713.0</c:v>
                </c:pt>
                <c:pt idx="144">
                  <c:v>90715.0</c:v>
                </c:pt>
                <c:pt idx="145">
                  <c:v>90716.0</c:v>
                </c:pt>
                <c:pt idx="146">
                  <c:v>90717.0</c:v>
                </c:pt>
                <c:pt idx="147">
                  <c:v>90720.0</c:v>
                </c:pt>
                <c:pt idx="148">
                  <c:v>90723.0</c:v>
                </c:pt>
                <c:pt idx="149">
                  <c:v>90731.0</c:v>
                </c:pt>
                <c:pt idx="150">
                  <c:v>90732.0</c:v>
                </c:pt>
                <c:pt idx="151">
                  <c:v>90740.0</c:v>
                </c:pt>
                <c:pt idx="152">
                  <c:v>90742.0</c:v>
                </c:pt>
                <c:pt idx="153">
                  <c:v>90743.0</c:v>
                </c:pt>
                <c:pt idx="154">
                  <c:v>90744.0</c:v>
                </c:pt>
                <c:pt idx="155">
                  <c:v>90745.0</c:v>
                </c:pt>
                <c:pt idx="156">
                  <c:v>90746.0</c:v>
                </c:pt>
                <c:pt idx="157">
                  <c:v>90747.0</c:v>
                </c:pt>
                <c:pt idx="158">
                  <c:v>90755.0</c:v>
                </c:pt>
                <c:pt idx="159">
                  <c:v>90803.0</c:v>
                </c:pt>
                <c:pt idx="160">
                  <c:v>90804.0</c:v>
                </c:pt>
                <c:pt idx="161">
                  <c:v>90805.0</c:v>
                </c:pt>
                <c:pt idx="162">
                  <c:v>90806.0</c:v>
                </c:pt>
                <c:pt idx="163">
                  <c:v>90807.0</c:v>
                </c:pt>
                <c:pt idx="164">
                  <c:v>90808.0</c:v>
                </c:pt>
                <c:pt idx="165">
                  <c:v>90810.0</c:v>
                </c:pt>
                <c:pt idx="166">
                  <c:v>90813.0</c:v>
                </c:pt>
                <c:pt idx="167">
                  <c:v>90814.0</c:v>
                </c:pt>
                <c:pt idx="168">
                  <c:v>90815.0</c:v>
                </c:pt>
                <c:pt idx="169">
                  <c:v>90831.0</c:v>
                </c:pt>
                <c:pt idx="170">
                  <c:v>91001.0</c:v>
                </c:pt>
                <c:pt idx="171">
                  <c:v>91006.0</c:v>
                </c:pt>
                <c:pt idx="172">
                  <c:v>91007.0</c:v>
                </c:pt>
                <c:pt idx="173">
                  <c:v>91008.0</c:v>
                </c:pt>
                <c:pt idx="174">
                  <c:v>91010.0</c:v>
                </c:pt>
                <c:pt idx="175">
                  <c:v>91011.0</c:v>
                </c:pt>
                <c:pt idx="176">
                  <c:v>91016.0</c:v>
                </c:pt>
                <c:pt idx="177">
                  <c:v>91020.0</c:v>
                </c:pt>
                <c:pt idx="178">
                  <c:v>91024.0</c:v>
                </c:pt>
                <c:pt idx="179">
                  <c:v>91030.0</c:v>
                </c:pt>
                <c:pt idx="180">
                  <c:v>91040.0</c:v>
                </c:pt>
                <c:pt idx="181">
                  <c:v>91042.0</c:v>
                </c:pt>
                <c:pt idx="182">
                  <c:v>91046.0</c:v>
                </c:pt>
                <c:pt idx="183">
                  <c:v>91101.0</c:v>
                </c:pt>
                <c:pt idx="184">
                  <c:v>91103.0</c:v>
                </c:pt>
                <c:pt idx="185">
                  <c:v>91104.0</c:v>
                </c:pt>
                <c:pt idx="186">
                  <c:v>91105.0</c:v>
                </c:pt>
                <c:pt idx="187">
                  <c:v>91106.0</c:v>
                </c:pt>
                <c:pt idx="188">
                  <c:v>91107.0</c:v>
                </c:pt>
                <c:pt idx="189">
                  <c:v>91108.0</c:v>
                </c:pt>
                <c:pt idx="190">
                  <c:v>91201.0</c:v>
                </c:pt>
                <c:pt idx="191">
                  <c:v>91202.0</c:v>
                </c:pt>
                <c:pt idx="192">
                  <c:v>91203.0</c:v>
                </c:pt>
                <c:pt idx="193">
                  <c:v>91204.0</c:v>
                </c:pt>
                <c:pt idx="194">
                  <c:v>91205.0</c:v>
                </c:pt>
                <c:pt idx="195">
                  <c:v>91206.0</c:v>
                </c:pt>
                <c:pt idx="196">
                  <c:v>91207.0</c:v>
                </c:pt>
                <c:pt idx="197">
                  <c:v>91208.0</c:v>
                </c:pt>
                <c:pt idx="198">
                  <c:v>91210.0</c:v>
                </c:pt>
                <c:pt idx="199">
                  <c:v>91214.0</c:v>
                </c:pt>
                <c:pt idx="200">
                  <c:v>91301.0</c:v>
                </c:pt>
                <c:pt idx="201">
                  <c:v>91302.0</c:v>
                </c:pt>
                <c:pt idx="202">
                  <c:v>91303.0</c:v>
                </c:pt>
                <c:pt idx="203">
                  <c:v>91304.0</c:v>
                </c:pt>
                <c:pt idx="204">
                  <c:v>91306.0</c:v>
                </c:pt>
                <c:pt idx="205">
                  <c:v>91307.0</c:v>
                </c:pt>
                <c:pt idx="206">
                  <c:v>91311.0</c:v>
                </c:pt>
                <c:pt idx="207">
                  <c:v>91316.0</c:v>
                </c:pt>
                <c:pt idx="208">
                  <c:v>91320.0</c:v>
                </c:pt>
                <c:pt idx="209">
                  <c:v>91321.0</c:v>
                </c:pt>
                <c:pt idx="210">
                  <c:v>91324.0</c:v>
                </c:pt>
                <c:pt idx="211">
                  <c:v>91325.0</c:v>
                </c:pt>
                <c:pt idx="212">
                  <c:v>91326.0</c:v>
                </c:pt>
                <c:pt idx="213">
                  <c:v>91330.0</c:v>
                </c:pt>
                <c:pt idx="214">
                  <c:v>91331.0</c:v>
                </c:pt>
                <c:pt idx="215">
                  <c:v>91335.0</c:v>
                </c:pt>
                <c:pt idx="216">
                  <c:v>91340.0</c:v>
                </c:pt>
                <c:pt idx="217">
                  <c:v>91342.0</c:v>
                </c:pt>
                <c:pt idx="218">
                  <c:v>91343.0</c:v>
                </c:pt>
                <c:pt idx="219">
                  <c:v>91344.0</c:v>
                </c:pt>
                <c:pt idx="220">
                  <c:v>91345.0</c:v>
                </c:pt>
                <c:pt idx="221">
                  <c:v>91350.0</c:v>
                </c:pt>
                <c:pt idx="222">
                  <c:v>91351.0</c:v>
                </c:pt>
                <c:pt idx="223">
                  <c:v>91352.0</c:v>
                </c:pt>
                <c:pt idx="224">
                  <c:v>91354.0</c:v>
                </c:pt>
                <c:pt idx="225">
                  <c:v>91355.0</c:v>
                </c:pt>
                <c:pt idx="226">
                  <c:v>91356.0</c:v>
                </c:pt>
                <c:pt idx="227">
                  <c:v>91360.0</c:v>
                </c:pt>
                <c:pt idx="228">
                  <c:v>91361.0</c:v>
                </c:pt>
                <c:pt idx="229">
                  <c:v>91362.0</c:v>
                </c:pt>
                <c:pt idx="230">
                  <c:v>91364.0</c:v>
                </c:pt>
                <c:pt idx="231">
                  <c:v>91367.0</c:v>
                </c:pt>
                <c:pt idx="232">
                  <c:v>91371.0</c:v>
                </c:pt>
                <c:pt idx="233">
                  <c:v>91377.0</c:v>
                </c:pt>
                <c:pt idx="234">
                  <c:v>91381.0</c:v>
                </c:pt>
                <c:pt idx="235">
                  <c:v>91384.0</c:v>
                </c:pt>
                <c:pt idx="236">
                  <c:v>91387.0</c:v>
                </c:pt>
                <c:pt idx="237">
                  <c:v>91390.0</c:v>
                </c:pt>
                <c:pt idx="238">
                  <c:v>91401.0</c:v>
                </c:pt>
                <c:pt idx="239">
                  <c:v>91402.0</c:v>
                </c:pt>
                <c:pt idx="240">
                  <c:v>91403.0</c:v>
                </c:pt>
                <c:pt idx="241">
                  <c:v>91405.0</c:v>
                </c:pt>
                <c:pt idx="242">
                  <c:v>91411.0</c:v>
                </c:pt>
                <c:pt idx="243">
                  <c:v>91423.0</c:v>
                </c:pt>
                <c:pt idx="244">
                  <c:v>91436.0</c:v>
                </c:pt>
                <c:pt idx="245">
                  <c:v>91501.0</c:v>
                </c:pt>
                <c:pt idx="246">
                  <c:v>91502.0</c:v>
                </c:pt>
                <c:pt idx="247">
                  <c:v>91504.0</c:v>
                </c:pt>
                <c:pt idx="248">
                  <c:v>91505.0</c:v>
                </c:pt>
                <c:pt idx="249">
                  <c:v>91506.0</c:v>
                </c:pt>
                <c:pt idx="250">
                  <c:v>91601.0</c:v>
                </c:pt>
                <c:pt idx="251">
                  <c:v>91602.0</c:v>
                </c:pt>
                <c:pt idx="252">
                  <c:v>91604.0</c:v>
                </c:pt>
                <c:pt idx="253">
                  <c:v>91605.0</c:v>
                </c:pt>
                <c:pt idx="254">
                  <c:v>91606.0</c:v>
                </c:pt>
                <c:pt idx="255">
                  <c:v>91607.0</c:v>
                </c:pt>
                <c:pt idx="256">
                  <c:v>91701.0</c:v>
                </c:pt>
                <c:pt idx="257">
                  <c:v>91702.0</c:v>
                </c:pt>
                <c:pt idx="258">
                  <c:v>91706.0</c:v>
                </c:pt>
                <c:pt idx="259">
                  <c:v>91708.0</c:v>
                </c:pt>
                <c:pt idx="260">
                  <c:v>91709.0</c:v>
                </c:pt>
                <c:pt idx="261">
                  <c:v>91710.0</c:v>
                </c:pt>
                <c:pt idx="262">
                  <c:v>91711.0</c:v>
                </c:pt>
                <c:pt idx="263">
                  <c:v>91722.0</c:v>
                </c:pt>
                <c:pt idx="264">
                  <c:v>91723.0</c:v>
                </c:pt>
                <c:pt idx="265">
                  <c:v>91724.0</c:v>
                </c:pt>
                <c:pt idx="266">
                  <c:v>91730.0</c:v>
                </c:pt>
                <c:pt idx="267">
                  <c:v>91731.0</c:v>
                </c:pt>
                <c:pt idx="268">
                  <c:v>91732.0</c:v>
                </c:pt>
                <c:pt idx="269">
                  <c:v>91733.0</c:v>
                </c:pt>
                <c:pt idx="270">
                  <c:v>91737.0</c:v>
                </c:pt>
                <c:pt idx="271">
                  <c:v>91739.0</c:v>
                </c:pt>
                <c:pt idx="272">
                  <c:v>91740.0</c:v>
                </c:pt>
                <c:pt idx="273">
                  <c:v>91741.0</c:v>
                </c:pt>
                <c:pt idx="274">
                  <c:v>91744.0</c:v>
                </c:pt>
                <c:pt idx="275">
                  <c:v>91745.0</c:v>
                </c:pt>
                <c:pt idx="276">
                  <c:v>91746.0</c:v>
                </c:pt>
                <c:pt idx="277">
                  <c:v>91748.0</c:v>
                </c:pt>
                <c:pt idx="278">
                  <c:v>91750.0</c:v>
                </c:pt>
                <c:pt idx="279">
                  <c:v>91752.0</c:v>
                </c:pt>
                <c:pt idx="280">
                  <c:v>91754.0</c:v>
                </c:pt>
                <c:pt idx="281">
                  <c:v>91755.0</c:v>
                </c:pt>
                <c:pt idx="282">
                  <c:v>91759.0</c:v>
                </c:pt>
                <c:pt idx="283">
                  <c:v>91761.0</c:v>
                </c:pt>
                <c:pt idx="284">
                  <c:v>91762.0</c:v>
                </c:pt>
                <c:pt idx="285">
                  <c:v>91763.0</c:v>
                </c:pt>
                <c:pt idx="286">
                  <c:v>91764.0</c:v>
                </c:pt>
                <c:pt idx="287">
                  <c:v>91765.0</c:v>
                </c:pt>
                <c:pt idx="288">
                  <c:v>91766.0</c:v>
                </c:pt>
                <c:pt idx="289">
                  <c:v>91767.0</c:v>
                </c:pt>
                <c:pt idx="290">
                  <c:v>91768.0</c:v>
                </c:pt>
                <c:pt idx="291">
                  <c:v>91770.0</c:v>
                </c:pt>
                <c:pt idx="292">
                  <c:v>91773.0</c:v>
                </c:pt>
                <c:pt idx="293">
                  <c:v>91775.0</c:v>
                </c:pt>
                <c:pt idx="294">
                  <c:v>91776.0</c:v>
                </c:pt>
                <c:pt idx="295">
                  <c:v>91780.0</c:v>
                </c:pt>
                <c:pt idx="296">
                  <c:v>91784.0</c:v>
                </c:pt>
                <c:pt idx="297">
                  <c:v>91786.0</c:v>
                </c:pt>
                <c:pt idx="298">
                  <c:v>91789.0</c:v>
                </c:pt>
                <c:pt idx="299">
                  <c:v>91790.0</c:v>
                </c:pt>
                <c:pt idx="300">
                  <c:v>91791.0</c:v>
                </c:pt>
                <c:pt idx="301">
                  <c:v>91792.0</c:v>
                </c:pt>
                <c:pt idx="302">
                  <c:v>91801.0</c:v>
                </c:pt>
                <c:pt idx="303">
                  <c:v>91803.0</c:v>
                </c:pt>
                <c:pt idx="304">
                  <c:v>91901.0</c:v>
                </c:pt>
                <c:pt idx="305">
                  <c:v>91902.0</c:v>
                </c:pt>
                <c:pt idx="306">
                  <c:v>91905.0</c:v>
                </c:pt>
                <c:pt idx="307">
                  <c:v>91906.0</c:v>
                </c:pt>
                <c:pt idx="308">
                  <c:v>91910.0</c:v>
                </c:pt>
                <c:pt idx="309">
                  <c:v>91911.0</c:v>
                </c:pt>
                <c:pt idx="310">
                  <c:v>91913.0</c:v>
                </c:pt>
                <c:pt idx="311">
                  <c:v>91914.0</c:v>
                </c:pt>
                <c:pt idx="312">
                  <c:v>91915.0</c:v>
                </c:pt>
                <c:pt idx="313">
                  <c:v>91916.0</c:v>
                </c:pt>
                <c:pt idx="314">
                  <c:v>91917.0</c:v>
                </c:pt>
                <c:pt idx="315">
                  <c:v>91931.0</c:v>
                </c:pt>
                <c:pt idx="316">
                  <c:v>91932.0</c:v>
                </c:pt>
                <c:pt idx="317">
                  <c:v>91934.0</c:v>
                </c:pt>
                <c:pt idx="318">
                  <c:v>91935.0</c:v>
                </c:pt>
                <c:pt idx="319">
                  <c:v>91941.0</c:v>
                </c:pt>
                <c:pt idx="320">
                  <c:v>91942.0</c:v>
                </c:pt>
                <c:pt idx="321">
                  <c:v>91945.0</c:v>
                </c:pt>
                <c:pt idx="322">
                  <c:v>91948.0</c:v>
                </c:pt>
                <c:pt idx="323">
                  <c:v>91950.0</c:v>
                </c:pt>
                <c:pt idx="324">
                  <c:v>91962.0</c:v>
                </c:pt>
                <c:pt idx="325">
                  <c:v>91963.0</c:v>
                </c:pt>
                <c:pt idx="326">
                  <c:v>91977.0</c:v>
                </c:pt>
                <c:pt idx="327">
                  <c:v>91978.0</c:v>
                </c:pt>
                <c:pt idx="328">
                  <c:v>91980.0</c:v>
                </c:pt>
                <c:pt idx="329">
                  <c:v>92003.0</c:v>
                </c:pt>
                <c:pt idx="330">
                  <c:v>92004.0</c:v>
                </c:pt>
                <c:pt idx="331">
                  <c:v>92007.0</c:v>
                </c:pt>
                <c:pt idx="332">
                  <c:v>92008.0</c:v>
                </c:pt>
                <c:pt idx="333">
                  <c:v>92009.0</c:v>
                </c:pt>
                <c:pt idx="334">
                  <c:v>92010.0</c:v>
                </c:pt>
                <c:pt idx="335">
                  <c:v>92011.0</c:v>
                </c:pt>
                <c:pt idx="336">
                  <c:v>92014.0</c:v>
                </c:pt>
                <c:pt idx="337">
                  <c:v>92019.0</c:v>
                </c:pt>
                <c:pt idx="338">
                  <c:v>92020.0</c:v>
                </c:pt>
                <c:pt idx="339">
                  <c:v>92021.0</c:v>
                </c:pt>
                <c:pt idx="340">
                  <c:v>92024.0</c:v>
                </c:pt>
                <c:pt idx="341">
                  <c:v>92025.0</c:v>
                </c:pt>
                <c:pt idx="342">
                  <c:v>92026.0</c:v>
                </c:pt>
                <c:pt idx="343">
                  <c:v>92027.0</c:v>
                </c:pt>
                <c:pt idx="344">
                  <c:v>92028.0</c:v>
                </c:pt>
                <c:pt idx="345">
                  <c:v>92029.0</c:v>
                </c:pt>
                <c:pt idx="346">
                  <c:v>92036.0</c:v>
                </c:pt>
                <c:pt idx="347">
                  <c:v>92037.0</c:v>
                </c:pt>
                <c:pt idx="348">
                  <c:v>92040.0</c:v>
                </c:pt>
                <c:pt idx="349">
                  <c:v>92054.0</c:v>
                </c:pt>
                <c:pt idx="350">
                  <c:v>92055.0</c:v>
                </c:pt>
                <c:pt idx="351">
                  <c:v>92056.0</c:v>
                </c:pt>
                <c:pt idx="352">
                  <c:v>92057.0</c:v>
                </c:pt>
                <c:pt idx="353">
                  <c:v>92058.0</c:v>
                </c:pt>
                <c:pt idx="354">
                  <c:v>92059.0</c:v>
                </c:pt>
                <c:pt idx="355">
                  <c:v>92060.0</c:v>
                </c:pt>
                <c:pt idx="356">
                  <c:v>92061.0</c:v>
                </c:pt>
                <c:pt idx="357">
                  <c:v>92064.0</c:v>
                </c:pt>
                <c:pt idx="358">
                  <c:v>92065.0</c:v>
                </c:pt>
                <c:pt idx="359">
                  <c:v>92066.0</c:v>
                </c:pt>
                <c:pt idx="360">
                  <c:v>92067.0</c:v>
                </c:pt>
                <c:pt idx="361">
                  <c:v>92069.0</c:v>
                </c:pt>
                <c:pt idx="362">
                  <c:v>92070.0</c:v>
                </c:pt>
                <c:pt idx="363">
                  <c:v>92071.0</c:v>
                </c:pt>
                <c:pt idx="364">
                  <c:v>92075.0</c:v>
                </c:pt>
                <c:pt idx="365">
                  <c:v>92078.0</c:v>
                </c:pt>
                <c:pt idx="366">
                  <c:v>92081.0</c:v>
                </c:pt>
                <c:pt idx="367">
                  <c:v>92082.0</c:v>
                </c:pt>
                <c:pt idx="368">
                  <c:v>92083.0</c:v>
                </c:pt>
                <c:pt idx="369">
                  <c:v>92084.0</c:v>
                </c:pt>
                <c:pt idx="370">
                  <c:v>92086.0</c:v>
                </c:pt>
                <c:pt idx="371">
                  <c:v>92091.0</c:v>
                </c:pt>
                <c:pt idx="372">
                  <c:v>92101.0</c:v>
                </c:pt>
                <c:pt idx="373">
                  <c:v>92102.0</c:v>
                </c:pt>
                <c:pt idx="374">
                  <c:v>92103.0</c:v>
                </c:pt>
                <c:pt idx="375">
                  <c:v>92104.0</c:v>
                </c:pt>
                <c:pt idx="376">
                  <c:v>92105.0</c:v>
                </c:pt>
                <c:pt idx="377">
                  <c:v>92106.0</c:v>
                </c:pt>
                <c:pt idx="378">
                  <c:v>92107.0</c:v>
                </c:pt>
                <c:pt idx="379">
                  <c:v>92108.0</c:v>
                </c:pt>
                <c:pt idx="380">
                  <c:v>92109.0</c:v>
                </c:pt>
                <c:pt idx="381">
                  <c:v>92110.0</c:v>
                </c:pt>
                <c:pt idx="382">
                  <c:v>92111.0</c:v>
                </c:pt>
                <c:pt idx="383">
                  <c:v>92113.0</c:v>
                </c:pt>
                <c:pt idx="384">
                  <c:v>92114.0</c:v>
                </c:pt>
                <c:pt idx="385">
                  <c:v>92115.0</c:v>
                </c:pt>
                <c:pt idx="386">
                  <c:v>92116.0</c:v>
                </c:pt>
                <c:pt idx="387">
                  <c:v>92117.0</c:v>
                </c:pt>
                <c:pt idx="388">
                  <c:v>92119.0</c:v>
                </c:pt>
                <c:pt idx="389">
                  <c:v>92120.0</c:v>
                </c:pt>
                <c:pt idx="390">
                  <c:v>92121.0</c:v>
                </c:pt>
                <c:pt idx="391">
                  <c:v>92122.0</c:v>
                </c:pt>
                <c:pt idx="392">
                  <c:v>92123.0</c:v>
                </c:pt>
                <c:pt idx="393">
                  <c:v>92124.0</c:v>
                </c:pt>
                <c:pt idx="394">
                  <c:v>92126.0</c:v>
                </c:pt>
                <c:pt idx="395">
                  <c:v>92127.0</c:v>
                </c:pt>
                <c:pt idx="396">
                  <c:v>92128.0</c:v>
                </c:pt>
                <c:pt idx="397">
                  <c:v>92129.0</c:v>
                </c:pt>
                <c:pt idx="398">
                  <c:v>92130.0</c:v>
                </c:pt>
                <c:pt idx="399">
                  <c:v>92131.0</c:v>
                </c:pt>
                <c:pt idx="400">
                  <c:v>92132.0</c:v>
                </c:pt>
                <c:pt idx="401">
                  <c:v>92139.0</c:v>
                </c:pt>
                <c:pt idx="402">
                  <c:v>92145.0</c:v>
                </c:pt>
                <c:pt idx="403">
                  <c:v>92147.0</c:v>
                </c:pt>
                <c:pt idx="404">
                  <c:v>92154.0</c:v>
                </c:pt>
                <c:pt idx="405">
                  <c:v>92155.0</c:v>
                </c:pt>
                <c:pt idx="406">
                  <c:v>92173.0</c:v>
                </c:pt>
                <c:pt idx="407">
                  <c:v>92201.0</c:v>
                </c:pt>
                <c:pt idx="408">
                  <c:v>92203.0</c:v>
                </c:pt>
                <c:pt idx="409">
                  <c:v>92210.0</c:v>
                </c:pt>
                <c:pt idx="410">
                  <c:v>92211.0</c:v>
                </c:pt>
                <c:pt idx="411">
                  <c:v>92220.0</c:v>
                </c:pt>
                <c:pt idx="412">
                  <c:v>92222.0</c:v>
                </c:pt>
                <c:pt idx="413">
                  <c:v>92223.0</c:v>
                </c:pt>
                <c:pt idx="414">
                  <c:v>92225.0</c:v>
                </c:pt>
                <c:pt idx="415">
                  <c:v>92227.0</c:v>
                </c:pt>
                <c:pt idx="416">
                  <c:v>92230.0</c:v>
                </c:pt>
                <c:pt idx="417">
                  <c:v>92231.0</c:v>
                </c:pt>
                <c:pt idx="418">
                  <c:v>92233.0</c:v>
                </c:pt>
                <c:pt idx="419">
                  <c:v>92234.0</c:v>
                </c:pt>
                <c:pt idx="420">
                  <c:v>92236.0</c:v>
                </c:pt>
                <c:pt idx="421">
                  <c:v>92239.0</c:v>
                </c:pt>
                <c:pt idx="422">
                  <c:v>92240.0</c:v>
                </c:pt>
                <c:pt idx="423">
                  <c:v>92241.0</c:v>
                </c:pt>
                <c:pt idx="424">
                  <c:v>92242.0</c:v>
                </c:pt>
                <c:pt idx="425">
                  <c:v>92243.0</c:v>
                </c:pt>
                <c:pt idx="426">
                  <c:v>92249.0</c:v>
                </c:pt>
                <c:pt idx="427">
                  <c:v>92250.0</c:v>
                </c:pt>
                <c:pt idx="428">
                  <c:v>92251.0</c:v>
                </c:pt>
                <c:pt idx="429">
                  <c:v>92252.0</c:v>
                </c:pt>
                <c:pt idx="430">
                  <c:v>92253.0</c:v>
                </c:pt>
                <c:pt idx="431">
                  <c:v>92254.0</c:v>
                </c:pt>
                <c:pt idx="432">
                  <c:v>92256.0</c:v>
                </c:pt>
                <c:pt idx="433">
                  <c:v>92257.0</c:v>
                </c:pt>
                <c:pt idx="434">
                  <c:v>92258.0</c:v>
                </c:pt>
                <c:pt idx="435">
                  <c:v>92259.0</c:v>
                </c:pt>
                <c:pt idx="436">
                  <c:v>92260.0</c:v>
                </c:pt>
                <c:pt idx="437">
                  <c:v>92262.0</c:v>
                </c:pt>
                <c:pt idx="438">
                  <c:v>92264.0</c:v>
                </c:pt>
                <c:pt idx="439">
                  <c:v>92266.0</c:v>
                </c:pt>
                <c:pt idx="440">
                  <c:v>92267.0</c:v>
                </c:pt>
                <c:pt idx="441">
                  <c:v>92268.0</c:v>
                </c:pt>
                <c:pt idx="442">
                  <c:v>92270.0</c:v>
                </c:pt>
                <c:pt idx="443">
                  <c:v>92273.0</c:v>
                </c:pt>
                <c:pt idx="444">
                  <c:v>92274.0</c:v>
                </c:pt>
                <c:pt idx="445">
                  <c:v>92275.0</c:v>
                </c:pt>
                <c:pt idx="446">
                  <c:v>92276.0</c:v>
                </c:pt>
                <c:pt idx="447">
                  <c:v>92277.0</c:v>
                </c:pt>
                <c:pt idx="448">
                  <c:v>92278.0</c:v>
                </c:pt>
                <c:pt idx="449">
                  <c:v>92280.0</c:v>
                </c:pt>
                <c:pt idx="450">
                  <c:v>92281.0</c:v>
                </c:pt>
                <c:pt idx="451">
                  <c:v>92282.0</c:v>
                </c:pt>
                <c:pt idx="452">
                  <c:v>92283.0</c:v>
                </c:pt>
                <c:pt idx="453">
                  <c:v>92284.0</c:v>
                </c:pt>
                <c:pt idx="454">
                  <c:v>92285.0</c:v>
                </c:pt>
                <c:pt idx="455">
                  <c:v>92301.0</c:v>
                </c:pt>
                <c:pt idx="456">
                  <c:v>92304.0</c:v>
                </c:pt>
                <c:pt idx="457">
                  <c:v>92305.0</c:v>
                </c:pt>
                <c:pt idx="458">
                  <c:v>92307.0</c:v>
                </c:pt>
                <c:pt idx="459">
                  <c:v>92308.0</c:v>
                </c:pt>
                <c:pt idx="460">
                  <c:v>92309.0</c:v>
                </c:pt>
                <c:pt idx="461">
                  <c:v>92310.0</c:v>
                </c:pt>
                <c:pt idx="462">
                  <c:v>92311.0</c:v>
                </c:pt>
                <c:pt idx="463">
                  <c:v>92313.0</c:v>
                </c:pt>
                <c:pt idx="464">
                  <c:v>92314.0</c:v>
                </c:pt>
                <c:pt idx="465">
                  <c:v>92315.0</c:v>
                </c:pt>
                <c:pt idx="466">
                  <c:v>92316.0</c:v>
                </c:pt>
                <c:pt idx="467">
                  <c:v>92320.0</c:v>
                </c:pt>
                <c:pt idx="468">
                  <c:v>92321.0</c:v>
                </c:pt>
                <c:pt idx="469">
                  <c:v>92322.0</c:v>
                </c:pt>
                <c:pt idx="470">
                  <c:v>92324.0</c:v>
                </c:pt>
                <c:pt idx="471">
                  <c:v>92325.0</c:v>
                </c:pt>
                <c:pt idx="472">
                  <c:v>92327.0</c:v>
                </c:pt>
                <c:pt idx="473">
                  <c:v>92328.0</c:v>
                </c:pt>
                <c:pt idx="474">
                  <c:v>92332.0</c:v>
                </c:pt>
                <c:pt idx="475">
                  <c:v>92333.0</c:v>
                </c:pt>
                <c:pt idx="476">
                  <c:v>92335.0</c:v>
                </c:pt>
                <c:pt idx="477">
                  <c:v>92336.0</c:v>
                </c:pt>
                <c:pt idx="478">
                  <c:v>92337.0</c:v>
                </c:pt>
                <c:pt idx="479">
                  <c:v>92338.0</c:v>
                </c:pt>
                <c:pt idx="480">
                  <c:v>92339.0</c:v>
                </c:pt>
                <c:pt idx="481">
                  <c:v>92341.0</c:v>
                </c:pt>
                <c:pt idx="482">
                  <c:v>92342.0</c:v>
                </c:pt>
                <c:pt idx="483">
                  <c:v>92344.0</c:v>
                </c:pt>
                <c:pt idx="484">
                  <c:v>92345.0</c:v>
                </c:pt>
                <c:pt idx="485">
                  <c:v>92346.0</c:v>
                </c:pt>
                <c:pt idx="486">
                  <c:v>92347.0</c:v>
                </c:pt>
                <c:pt idx="487">
                  <c:v>92352.0</c:v>
                </c:pt>
                <c:pt idx="488">
                  <c:v>92354.0</c:v>
                </c:pt>
                <c:pt idx="489">
                  <c:v>92356.0</c:v>
                </c:pt>
                <c:pt idx="490">
                  <c:v>92358.0</c:v>
                </c:pt>
                <c:pt idx="491">
                  <c:v>92359.0</c:v>
                </c:pt>
                <c:pt idx="492">
                  <c:v>92363.0</c:v>
                </c:pt>
                <c:pt idx="493">
                  <c:v>92364.0</c:v>
                </c:pt>
                <c:pt idx="494">
                  <c:v>92365.0</c:v>
                </c:pt>
                <c:pt idx="495">
                  <c:v>92368.0</c:v>
                </c:pt>
                <c:pt idx="496">
                  <c:v>92371.0</c:v>
                </c:pt>
                <c:pt idx="497">
                  <c:v>92372.0</c:v>
                </c:pt>
                <c:pt idx="498">
                  <c:v>92373.0</c:v>
                </c:pt>
                <c:pt idx="499">
                  <c:v>92374.0</c:v>
                </c:pt>
                <c:pt idx="500">
                  <c:v>92376.0</c:v>
                </c:pt>
                <c:pt idx="501">
                  <c:v>92377.0</c:v>
                </c:pt>
                <c:pt idx="502">
                  <c:v>92378.0</c:v>
                </c:pt>
                <c:pt idx="503">
                  <c:v>92382.0</c:v>
                </c:pt>
                <c:pt idx="504">
                  <c:v>92384.0</c:v>
                </c:pt>
                <c:pt idx="505">
                  <c:v>92385.0</c:v>
                </c:pt>
                <c:pt idx="506">
                  <c:v>92386.0</c:v>
                </c:pt>
                <c:pt idx="507">
                  <c:v>92389.0</c:v>
                </c:pt>
                <c:pt idx="508">
                  <c:v>92391.0</c:v>
                </c:pt>
                <c:pt idx="509">
                  <c:v>92392.0</c:v>
                </c:pt>
                <c:pt idx="510">
                  <c:v>92394.0</c:v>
                </c:pt>
                <c:pt idx="511">
                  <c:v>92395.0</c:v>
                </c:pt>
                <c:pt idx="512">
                  <c:v>92397.0</c:v>
                </c:pt>
                <c:pt idx="513">
                  <c:v>92398.0</c:v>
                </c:pt>
                <c:pt idx="514">
                  <c:v>92399.0</c:v>
                </c:pt>
                <c:pt idx="515">
                  <c:v>92401.0</c:v>
                </c:pt>
                <c:pt idx="516">
                  <c:v>92404.0</c:v>
                </c:pt>
                <c:pt idx="517">
                  <c:v>92405.0</c:v>
                </c:pt>
                <c:pt idx="518">
                  <c:v>92407.0</c:v>
                </c:pt>
                <c:pt idx="519">
                  <c:v>92408.0</c:v>
                </c:pt>
                <c:pt idx="520">
                  <c:v>92410.0</c:v>
                </c:pt>
                <c:pt idx="521">
                  <c:v>92411.0</c:v>
                </c:pt>
                <c:pt idx="522">
                  <c:v>92501.0</c:v>
                </c:pt>
                <c:pt idx="523">
                  <c:v>92503.0</c:v>
                </c:pt>
                <c:pt idx="524">
                  <c:v>92504.0</c:v>
                </c:pt>
                <c:pt idx="525">
                  <c:v>92505.0</c:v>
                </c:pt>
                <c:pt idx="526">
                  <c:v>92506.0</c:v>
                </c:pt>
                <c:pt idx="527">
                  <c:v>92507.0</c:v>
                </c:pt>
                <c:pt idx="528">
                  <c:v>92508.0</c:v>
                </c:pt>
                <c:pt idx="529">
                  <c:v>92509.0</c:v>
                </c:pt>
                <c:pt idx="530">
                  <c:v>92518.0</c:v>
                </c:pt>
                <c:pt idx="531">
                  <c:v>92530.0</c:v>
                </c:pt>
                <c:pt idx="532">
                  <c:v>92532.0</c:v>
                </c:pt>
                <c:pt idx="533">
                  <c:v>92536.0</c:v>
                </c:pt>
                <c:pt idx="534">
                  <c:v>92539.0</c:v>
                </c:pt>
                <c:pt idx="535">
                  <c:v>92543.0</c:v>
                </c:pt>
                <c:pt idx="536">
                  <c:v>92544.0</c:v>
                </c:pt>
                <c:pt idx="537">
                  <c:v>92545.0</c:v>
                </c:pt>
                <c:pt idx="538">
                  <c:v>92548.0</c:v>
                </c:pt>
                <c:pt idx="539">
                  <c:v>92549.0</c:v>
                </c:pt>
                <c:pt idx="540">
                  <c:v>92551.0</c:v>
                </c:pt>
                <c:pt idx="541">
                  <c:v>92553.0</c:v>
                </c:pt>
                <c:pt idx="542">
                  <c:v>92555.0</c:v>
                </c:pt>
                <c:pt idx="543">
                  <c:v>92557.0</c:v>
                </c:pt>
                <c:pt idx="544">
                  <c:v>92561.0</c:v>
                </c:pt>
                <c:pt idx="545">
                  <c:v>92562.0</c:v>
                </c:pt>
                <c:pt idx="546">
                  <c:v>92563.0</c:v>
                </c:pt>
                <c:pt idx="547">
                  <c:v>92567.0</c:v>
                </c:pt>
                <c:pt idx="548">
                  <c:v>92570.0</c:v>
                </c:pt>
                <c:pt idx="549">
                  <c:v>92571.0</c:v>
                </c:pt>
                <c:pt idx="550">
                  <c:v>92582.0</c:v>
                </c:pt>
                <c:pt idx="551">
                  <c:v>92583.0</c:v>
                </c:pt>
                <c:pt idx="552">
                  <c:v>92584.0</c:v>
                </c:pt>
                <c:pt idx="553">
                  <c:v>92585.0</c:v>
                </c:pt>
                <c:pt idx="554">
                  <c:v>92586.0</c:v>
                </c:pt>
                <c:pt idx="555">
                  <c:v>92587.0</c:v>
                </c:pt>
                <c:pt idx="556">
                  <c:v>92590.0</c:v>
                </c:pt>
                <c:pt idx="557">
                  <c:v>92591.0</c:v>
                </c:pt>
                <c:pt idx="558">
                  <c:v>92592.0</c:v>
                </c:pt>
                <c:pt idx="559">
                  <c:v>92595.0</c:v>
                </c:pt>
                <c:pt idx="560">
                  <c:v>92596.0</c:v>
                </c:pt>
                <c:pt idx="561">
                  <c:v>92602.0</c:v>
                </c:pt>
                <c:pt idx="562">
                  <c:v>92603.0</c:v>
                </c:pt>
                <c:pt idx="563">
                  <c:v>92604.0</c:v>
                </c:pt>
                <c:pt idx="564">
                  <c:v>92606.0</c:v>
                </c:pt>
                <c:pt idx="565">
                  <c:v>92610.0</c:v>
                </c:pt>
                <c:pt idx="566">
                  <c:v>92612.0</c:v>
                </c:pt>
                <c:pt idx="567">
                  <c:v>92614.0</c:v>
                </c:pt>
                <c:pt idx="568">
                  <c:v>92617.0</c:v>
                </c:pt>
                <c:pt idx="569">
                  <c:v>92620.0</c:v>
                </c:pt>
                <c:pt idx="570">
                  <c:v>92624.0</c:v>
                </c:pt>
                <c:pt idx="571">
                  <c:v>92625.0</c:v>
                </c:pt>
                <c:pt idx="572">
                  <c:v>92626.0</c:v>
                </c:pt>
                <c:pt idx="573">
                  <c:v>92627.0</c:v>
                </c:pt>
                <c:pt idx="574">
                  <c:v>92629.0</c:v>
                </c:pt>
                <c:pt idx="575">
                  <c:v>92630.0</c:v>
                </c:pt>
                <c:pt idx="576">
                  <c:v>92637.0</c:v>
                </c:pt>
                <c:pt idx="577">
                  <c:v>92646.0</c:v>
                </c:pt>
                <c:pt idx="578">
                  <c:v>92647.0</c:v>
                </c:pt>
                <c:pt idx="579">
                  <c:v>92648.0</c:v>
                </c:pt>
                <c:pt idx="580">
                  <c:v>92649.0</c:v>
                </c:pt>
                <c:pt idx="581">
                  <c:v>92651.0</c:v>
                </c:pt>
                <c:pt idx="582">
                  <c:v>92653.0</c:v>
                </c:pt>
                <c:pt idx="583">
                  <c:v>92655.0</c:v>
                </c:pt>
                <c:pt idx="584">
                  <c:v>92656.0</c:v>
                </c:pt>
                <c:pt idx="585">
                  <c:v>92657.0</c:v>
                </c:pt>
                <c:pt idx="586">
                  <c:v>92660.0</c:v>
                </c:pt>
                <c:pt idx="587">
                  <c:v>92661.0</c:v>
                </c:pt>
                <c:pt idx="588">
                  <c:v>92662.0</c:v>
                </c:pt>
                <c:pt idx="589">
                  <c:v>92663.0</c:v>
                </c:pt>
                <c:pt idx="590">
                  <c:v>92672.0</c:v>
                </c:pt>
                <c:pt idx="591">
                  <c:v>92673.0</c:v>
                </c:pt>
                <c:pt idx="592">
                  <c:v>92675.0</c:v>
                </c:pt>
                <c:pt idx="593">
                  <c:v>92676.0</c:v>
                </c:pt>
                <c:pt idx="594">
                  <c:v>92677.0</c:v>
                </c:pt>
                <c:pt idx="595">
                  <c:v>92678.0</c:v>
                </c:pt>
                <c:pt idx="596">
                  <c:v>92679.0</c:v>
                </c:pt>
                <c:pt idx="597">
                  <c:v>92683.0</c:v>
                </c:pt>
                <c:pt idx="598">
                  <c:v>92688.0</c:v>
                </c:pt>
                <c:pt idx="599">
                  <c:v>92691.0</c:v>
                </c:pt>
                <c:pt idx="600">
                  <c:v>92692.0</c:v>
                </c:pt>
                <c:pt idx="601">
                  <c:v>92694.0</c:v>
                </c:pt>
                <c:pt idx="602">
                  <c:v>92701.0</c:v>
                </c:pt>
                <c:pt idx="603">
                  <c:v>92703.0</c:v>
                </c:pt>
                <c:pt idx="604">
                  <c:v>92704.0</c:v>
                </c:pt>
                <c:pt idx="605">
                  <c:v>92705.0</c:v>
                </c:pt>
                <c:pt idx="606">
                  <c:v>92706.0</c:v>
                </c:pt>
                <c:pt idx="607">
                  <c:v>92707.0</c:v>
                </c:pt>
                <c:pt idx="608">
                  <c:v>92708.0</c:v>
                </c:pt>
                <c:pt idx="609">
                  <c:v>92780.0</c:v>
                </c:pt>
                <c:pt idx="610">
                  <c:v>92782.0</c:v>
                </c:pt>
                <c:pt idx="611">
                  <c:v>92801.0</c:v>
                </c:pt>
                <c:pt idx="612">
                  <c:v>92804.0</c:v>
                </c:pt>
                <c:pt idx="613">
                  <c:v>92805.0</c:v>
                </c:pt>
                <c:pt idx="614">
                  <c:v>92806.0</c:v>
                </c:pt>
                <c:pt idx="615">
                  <c:v>92807.0</c:v>
                </c:pt>
                <c:pt idx="616">
                  <c:v>92808.0</c:v>
                </c:pt>
                <c:pt idx="617">
                  <c:v>92821.0</c:v>
                </c:pt>
                <c:pt idx="618">
                  <c:v>92823.0</c:v>
                </c:pt>
                <c:pt idx="619">
                  <c:v>92831.0</c:v>
                </c:pt>
                <c:pt idx="620">
                  <c:v>92832.0</c:v>
                </c:pt>
                <c:pt idx="621">
                  <c:v>92833.0</c:v>
                </c:pt>
                <c:pt idx="622">
                  <c:v>92835.0</c:v>
                </c:pt>
                <c:pt idx="623">
                  <c:v>92840.0</c:v>
                </c:pt>
                <c:pt idx="624">
                  <c:v>92841.0</c:v>
                </c:pt>
                <c:pt idx="625">
                  <c:v>92843.0</c:v>
                </c:pt>
                <c:pt idx="626">
                  <c:v>92844.0</c:v>
                </c:pt>
                <c:pt idx="627">
                  <c:v>92845.0</c:v>
                </c:pt>
                <c:pt idx="628">
                  <c:v>92860.0</c:v>
                </c:pt>
                <c:pt idx="629">
                  <c:v>92861.0</c:v>
                </c:pt>
                <c:pt idx="630">
                  <c:v>92865.0</c:v>
                </c:pt>
                <c:pt idx="631">
                  <c:v>92866.0</c:v>
                </c:pt>
                <c:pt idx="632">
                  <c:v>92867.0</c:v>
                </c:pt>
                <c:pt idx="633">
                  <c:v>92868.0</c:v>
                </c:pt>
                <c:pt idx="634">
                  <c:v>92869.0</c:v>
                </c:pt>
                <c:pt idx="635">
                  <c:v>92870.0</c:v>
                </c:pt>
                <c:pt idx="636">
                  <c:v>92879.0</c:v>
                </c:pt>
                <c:pt idx="637">
                  <c:v>92880.0</c:v>
                </c:pt>
                <c:pt idx="638">
                  <c:v>92881.0</c:v>
                </c:pt>
                <c:pt idx="639">
                  <c:v>92882.0</c:v>
                </c:pt>
                <c:pt idx="640">
                  <c:v>92883.0</c:v>
                </c:pt>
                <c:pt idx="641">
                  <c:v>92886.0</c:v>
                </c:pt>
                <c:pt idx="642">
                  <c:v>92887.0</c:v>
                </c:pt>
                <c:pt idx="643">
                  <c:v>93003.0</c:v>
                </c:pt>
                <c:pt idx="644">
                  <c:v>93004.0</c:v>
                </c:pt>
                <c:pt idx="645">
                  <c:v>93010.0</c:v>
                </c:pt>
                <c:pt idx="646">
                  <c:v>93012.0</c:v>
                </c:pt>
                <c:pt idx="647">
                  <c:v>93013.0</c:v>
                </c:pt>
                <c:pt idx="648">
                  <c:v>93015.0</c:v>
                </c:pt>
                <c:pt idx="649">
                  <c:v>93021.0</c:v>
                </c:pt>
                <c:pt idx="650">
                  <c:v>93022.0</c:v>
                </c:pt>
                <c:pt idx="651">
                  <c:v>93023.0</c:v>
                </c:pt>
                <c:pt idx="652">
                  <c:v>93030.0</c:v>
                </c:pt>
                <c:pt idx="653">
                  <c:v>93033.0</c:v>
                </c:pt>
                <c:pt idx="654">
                  <c:v>93035.0</c:v>
                </c:pt>
                <c:pt idx="655">
                  <c:v>93036.0</c:v>
                </c:pt>
                <c:pt idx="656">
                  <c:v>93040.0</c:v>
                </c:pt>
                <c:pt idx="657">
                  <c:v>93041.0</c:v>
                </c:pt>
                <c:pt idx="658">
                  <c:v>93043.0</c:v>
                </c:pt>
                <c:pt idx="659">
                  <c:v>93060.0</c:v>
                </c:pt>
                <c:pt idx="660">
                  <c:v>93063.0</c:v>
                </c:pt>
                <c:pt idx="661">
                  <c:v>93064.0</c:v>
                </c:pt>
                <c:pt idx="662">
                  <c:v>93065.0</c:v>
                </c:pt>
                <c:pt idx="663">
                  <c:v>93066.0</c:v>
                </c:pt>
                <c:pt idx="664">
                  <c:v>93067.0</c:v>
                </c:pt>
                <c:pt idx="665">
                  <c:v>93101.0</c:v>
                </c:pt>
                <c:pt idx="666">
                  <c:v>93103.0</c:v>
                </c:pt>
                <c:pt idx="667">
                  <c:v>93105.0</c:v>
                </c:pt>
                <c:pt idx="668">
                  <c:v>93108.0</c:v>
                </c:pt>
                <c:pt idx="669">
                  <c:v>93109.0</c:v>
                </c:pt>
                <c:pt idx="670">
                  <c:v>93110.0</c:v>
                </c:pt>
                <c:pt idx="671">
                  <c:v>93111.0</c:v>
                </c:pt>
                <c:pt idx="672">
                  <c:v>93117.0</c:v>
                </c:pt>
                <c:pt idx="673">
                  <c:v>93201.0</c:v>
                </c:pt>
                <c:pt idx="674">
                  <c:v>93202.0</c:v>
                </c:pt>
                <c:pt idx="675">
                  <c:v>93203.0</c:v>
                </c:pt>
                <c:pt idx="676">
                  <c:v>93204.0</c:v>
                </c:pt>
                <c:pt idx="677">
                  <c:v>93205.0</c:v>
                </c:pt>
                <c:pt idx="678">
                  <c:v>93206.0</c:v>
                </c:pt>
                <c:pt idx="679">
                  <c:v>93207.0</c:v>
                </c:pt>
                <c:pt idx="680">
                  <c:v>93208.0</c:v>
                </c:pt>
                <c:pt idx="681">
                  <c:v>93210.0</c:v>
                </c:pt>
                <c:pt idx="682">
                  <c:v>93212.0</c:v>
                </c:pt>
                <c:pt idx="683">
                  <c:v>93215.0</c:v>
                </c:pt>
                <c:pt idx="684">
                  <c:v>93218.0</c:v>
                </c:pt>
                <c:pt idx="685">
                  <c:v>93219.0</c:v>
                </c:pt>
                <c:pt idx="686">
                  <c:v>93220.0</c:v>
                </c:pt>
                <c:pt idx="687">
                  <c:v>93221.0</c:v>
                </c:pt>
                <c:pt idx="688">
                  <c:v>93222.0</c:v>
                </c:pt>
                <c:pt idx="689">
                  <c:v>93223.0</c:v>
                </c:pt>
                <c:pt idx="690">
                  <c:v>93224.0</c:v>
                </c:pt>
                <c:pt idx="691">
                  <c:v>93225.0</c:v>
                </c:pt>
                <c:pt idx="692">
                  <c:v>93226.0</c:v>
                </c:pt>
                <c:pt idx="693">
                  <c:v>93230.0</c:v>
                </c:pt>
                <c:pt idx="694">
                  <c:v>93234.0</c:v>
                </c:pt>
                <c:pt idx="695">
                  <c:v>93235.0</c:v>
                </c:pt>
                <c:pt idx="696">
                  <c:v>93238.0</c:v>
                </c:pt>
                <c:pt idx="697">
                  <c:v>93239.0</c:v>
                </c:pt>
                <c:pt idx="698">
                  <c:v>93240.0</c:v>
                </c:pt>
                <c:pt idx="699">
                  <c:v>93241.0</c:v>
                </c:pt>
                <c:pt idx="700">
                  <c:v>93242.0</c:v>
                </c:pt>
                <c:pt idx="701">
                  <c:v>93243.0</c:v>
                </c:pt>
                <c:pt idx="702">
                  <c:v>93244.0</c:v>
                </c:pt>
                <c:pt idx="703">
                  <c:v>93245.0</c:v>
                </c:pt>
                <c:pt idx="704">
                  <c:v>93247.0</c:v>
                </c:pt>
                <c:pt idx="705">
                  <c:v>93249.0</c:v>
                </c:pt>
                <c:pt idx="706">
                  <c:v>93250.0</c:v>
                </c:pt>
                <c:pt idx="707">
                  <c:v>93251.0</c:v>
                </c:pt>
                <c:pt idx="708">
                  <c:v>93252.0</c:v>
                </c:pt>
                <c:pt idx="709">
                  <c:v>93254.0</c:v>
                </c:pt>
                <c:pt idx="710">
                  <c:v>93255.0</c:v>
                </c:pt>
                <c:pt idx="711">
                  <c:v>93256.0</c:v>
                </c:pt>
                <c:pt idx="712">
                  <c:v>93257.0</c:v>
                </c:pt>
                <c:pt idx="713">
                  <c:v>93258.0</c:v>
                </c:pt>
                <c:pt idx="714">
                  <c:v>93260.0</c:v>
                </c:pt>
                <c:pt idx="715">
                  <c:v>93261.0</c:v>
                </c:pt>
                <c:pt idx="716">
                  <c:v>93262.0</c:v>
                </c:pt>
                <c:pt idx="717">
                  <c:v>93263.0</c:v>
                </c:pt>
                <c:pt idx="718">
                  <c:v>93265.0</c:v>
                </c:pt>
                <c:pt idx="719">
                  <c:v>93266.0</c:v>
                </c:pt>
                <c:pt idx="720">
                  <c:v>93267.0</c:v>
                </c:pt>
                <c:pt idx="721">
                  <c:v>93268.0</c:v>
                </c:pt>
                <c:pt idx="722">
                  <c:v>93270.0</c:v>
                </c:pt>
                <c:pt idx="723">
                  <c:v>93271.0</c:v>
                </c:pt>
                <c:pt idx="724">
                  <c:v>93272.0</c:v>
                </c:pt>
                <c:pt idx="725">
                  <c:v>93274.0</c:v>
                </c:pt>
                <c:pt idx="726">
                  <c:v>93276.0</c:v>
                </c:pt>
                <c:pt idx="727">
                  <c:v>93277.0</c:v>
                </c:pt>
                <c:pt idx="728">
                  <c:v>93280.0</c:v>
                </c:pt>
                <c:pt idx="729">
                  <c:v>93283.0</c:v>
                </c:pt>
                <c:pt idx="730">
                  <c:v>93285.0</c:v>
                </c:pt>
                <c:pt idx="731">
                  <c:v>93286.0</c:v>
                </c:pt>
                <c:pt idx="732">
                  <c:v>93287.0</c:v>
                </c:pt>
                <c:pt idx="733">
                  <c:v>93291.0</c:v>
                </c:pt>
                <c:pt idx="734">
                  <c:v>93292.0</c:v>
                </c:pt>
                <c:pt idx="735">
                  <c:v>93301.0</c:v>
                </c:pt>
                <c:pt idx="736">
                  <c:v>93304.0</c:v>
                </c:pt>
                <c:pt idx="737">
                  <c:v>93305.0</c:v>
                </c:pt>
                <c:pt idx="738">
                  <c:v>93306.0</c:v>
                </c:pt>
                <c:pt idx="739">
                  <c:v>93307.0</c:v>
                </c:pt>
                <c:pt idx="740">
                  <c:v>93308.0</c:v>
                </c:pt>
                <c:pt idx="741">
                  <c:v>93309.0</c:v>
                </c:pt>
                <c:pt idx="742">
                  <c:v>93311.0</c:v>
                </c:pt>
                <c:pt idx="743">
                  <c:v>93312.0</c:v>
                </c:pt>
                <c:pt idx="744">
                  <c:v>93313.0</c:v>
                </c:pt>
                <c:pt idx="745">
                  <c:v>93314.0</c:v>
                </c:pt>
                <c:pt idx="746">
                  <c:v>93401.0</c:v>
                </c:pt>
                <c:pt idx="747">
                  <c:v>93402.0</c:v>
                </c:pt>
                <c:pt idx="748">
                  <c:v>93405.0</c:v>
                </c:pt>
                <c:pt idx="749">
                  <c:v>93410.0</c:v>
                </c:pt>
                <c:pt idx="750">
                  <c:v>93420.0</c:v>
                </c:pt>
                <c:pt idx="751">
                  <c:v>93422.0</c:v>
                </c:pt>
                <c:pt idx="752">
                  <c:v>93424.0</c:v>
                </c:pt>
                <c:pt idx="753">
                  <c:v>93426.0</c:v>
                </c:pt>
                <c:pt idx="754">
                  <c:v>93427.0</c:v>
                </c:pt>
                <c:pt idx="755">
                  <c:v>93428.0</c:v>
                </c:pt>
                <c:pt idx="756">
                  <c:v>93429.0</c:v>
                </c:pt>
                <c:pt idx="757">
                  <c:v>93430.0</c:v>
                </c:pt>
                <c:pt idx="758">
                  <c:v>93432.0</c:v>
                </c:pt>
                <c:pt idx="759">
                  <c:v>93433.0</c:v>
                </c:pt>
                <c:pt idx="760">
                  <c:v>93434.0</c:v>
                </c:pt>
                <c:pt idx="761">
                  <c:v>93436.0</c:v>
                </c:pt>
                <c:pt idx="762">
                  <c:v>93437.0</c:v>
                </c:pt>
                <c:pt idx="763">
                  <c:v>93440.0</c:v>
                </c:pt>
                <c:pt idx="764">
                  <c:v>93441.0</c:v>
                </c:pt>
                <c:pt idx="765">
                  <c:v>93442.0</c:v>
                </c:pt>
                <c:pt idx="766">
                  <c:v>93444.0</c:v>
                </c:pt>
                <c:pt idx="767">
                  <c:v>93445.0</c:v>
                </c:pt>
                <c:pt idx="768">
                  <c:v>93446.0</c:v>
                </c:pt>
                <c:pt idx="769">
                  <c:v>93449.0</c:v>
                </c:pt>
                <c:pt idx="770">
                  <c:v>93450.0</c:v>
                </c:pt>
                <c:pt idx="771">
                  <c:v>93451.0</c:v>
                </c:pt>
                <c:pt idx="772">
                  <c:v>93452.0</c:v>
                </c:pt>
                <c:pt idx="773">
                  <c:v>93453.0</c:v>
                </c:pt>
                <c:pt idx="774">
                  <c:v>93454.0</c:v>
                </c:pt>
                <c:pt idx="775">
                  <c:v>93455.0</c:v>
                </c:pt>
                <c:pt idx="776">
                  <c:v>93458.0</c:v>
                </c:pt>
                <c:pt idx="777">
                  <c:v>93460.0</c:v>
                </c:pt>
                <c:pt idx="778">
                  <c:v>93461.0</c:v>
                </c:pt>
                <c:pt idx="779">
                  <c:v>93463.0</c:v>
                </c:pt>
                <c:pt idx="780">
                  <c:v>93465.0</c:v>
                </c:pt>
                <c:pt idx="781">
                  <c:v>93501.0</c:v>
                </c:pt>
                <c:pt idx="782">
                  <c:v>93505.0</c:v>
                </c:pt>
                <c:pt idx="783">
                  <c:v>93510.0</c:v>
                </c:pt>
                <c:pt idx="784">
                  <c:v>93512.0</c:v>
                </c:pt>
                <c:pt idx="785">
                  <c:v>93513.0</c:v>
                </c:pt>
                <c:pt idx="786">
                  <c:v>93514.0</c:v>
                </c:pt>
                <c:pt idx="787">
                  <c:v>93516.0</c:v>
                </c:pt>
                <c:pt idx="788">
                  <c:v>93517.0</c:v>
                </c:pt>
                <c:pt idx="789">
                  <c:v>93518.0</c:v>
                </c:pt>
                <c:pt idx="790">
                  <c:v>93519.0</c:v>
                </c:pt>
                <c:pt idx="791">
                  <c:v>93522.0</c:v>
                </c:pt>
                <c:pt idx="792">
                  <c:v>93523.0</c:v>
                </c:pt>
                <c:pt idx="793">
                  <c:v>93524.0</c:v>
                </c:pt>
                <c:pt idx="794">
                  <c:v>93526.0</c:v>
                </c:pt>
                <c:pt idx="795">
                  <c:v>93527.0</c:v>
                </c:pt>
                <c:pt idx="796">
                  <c:v>93528.0</c:v>
                </c:pt>
                <c:pt idx="797">
                  <c:v>93529.0</c:v>
                </c:pt>
                <c:pt idx="798">
                  <c:v>93530.0</c:v>
                </c:pt>
                <c:pt idx="799">
                  <c:v>93531.0</c:v>
                </c:pt>
                <c:pt idx="800">
                  <c:v>93532.0</c:v>
                </c:pt>
                <c:pt idx="801">
                  <c:v>93534.0</c:v>
                </c:pt>
                <c:pt idx="802">
                  <c:v>93535.0</c:v>
                </c:pt>
                <c:pt idx="803">
                  <c:v>93536.0</c:v>
                </c:pt>
                <c:pt idx="804">
                  <c:v>93541.0</c:v>
                </c:pt>
                <c:pt idx="805">
                  <c:v>93543.0</c:v>
                </c:pt>
                <c:pt idx="806">
                  <c:v>93544.0</c:v>
                </c:pt>
                <c:pt idx="807">
                  <c:v>93545.0</c:v>
                </c:pt>
                <c:pt idx="808">
                  <c:v>93546.0</c:v>
                </c:pt>
                <c:pt idx="809">
                  <c:v>93549.0</c:v>
                </c:pt>
                <c:pt idx="810">
                  <c:v>93550.0</c:v>
                </c:pt>
                <c:pt idx="811">
                  <c:v>93551.0</c:v>
                </c:pt>
                <c:pt idx="812">
                  <c:v>93552.0</c:v>
                </c:pt>
                <c:pt idx="813">
                  <c:v>93553.0</c:v>
                </c:pt>
                <c:pt idx="814">
                  <c:v>93554.0</c:v>
                </c:pt>
                <c:pt idx="815">
                  <c:v>93555.0</c:v>
                </c:pt>
                <c:pt idx="816">
                  <c:v>93558.0</c:v>
                </c:pt>
                <c:pt idx="817">
                  <c:v>93560.0</c:v>
                </c:pt>
                <c:pt idx="818">
                  <c:v>93561.0</c:v>
                </c:pt>
                <c:pt idx="819">
                  <c:v>93562.0</c:v>
                </c:pt>
                <c:pt idx="820">
                  <c:v>93563.0</c:v>
                </c:pt>
                <c:pt idx="821">
                  <c:v>93591.0</c:v>
                </c:pt>
                <c:pt idx="822">
                  <c:v>93592.0</c:v>
                </c:pt>
                <c:pt idx="823">
                  <c:v>93601.0</c:v>
                </c:pt>
                <c:pt idx="824">
                  <c:v>93602.0</c:v>
                </c:pt>
                <c:pt idx="825">
                  <c:v>93603.0</c:v>
                </c:pt>
                <c:pt idx="826">
                  <c:v>93604.0</c:v>
                </c:pt>
                <c:pt idx="827">
                  <c:v>93605.0</c:v>
                </c:pt>
                <c:pt idx="828">
                  <c:v>93606.0</c:v>
                </c:pt>
                <c:pt idx="829">
                  <c:v>93608.0</c:v>
                </c:pt>
                <c:pt idx="830">
                  <c:v>93609.0</c:v>
                </c:pt>
                <c:pt idx="831">
                  <c:v>93610.0</c:v>
                </c:pt>
                <c:pt idx="832">
                  <c:v>93611.0</c:v>
                </c:pt>
                <c:pt idx="833">
                  <c:v>93612.0</c:v>
                </c:pt>
                <c:pt idx="834">
                  <c:v>93614.0</c:v>
                </c:pt>
                <c:pt idx="835">
                  <c:v>93615.0</c:v>
                </c:pt>
                <c:pt idx="836">
                  <c:v>93616.0</c:v>
                </c:pt>
                <c:pt idx="837">
                  <c:v>93618.0</c:v>
                </c:pt>
                <c:pt idx="838">
                  <c:v>93619.0</c:v>
                </c:pt>
                <c:pt idx="839">
                  <c:v>93620.0</c:v>
                </c:pt>
                <c:pt idx="840">
                  <c:v>93621.0</c:v>
                </c:pt>
                <c:pt idx="841">
                  <c:v>93622.0</c:v>
                </c:pt>
                <c:pt idx="842">
                  <c:v>93623.0</c:v>
                </c:pt>
                <c:pt idx="843">
                  <c:v>93624.0</c:v>
                </c:pt>
                <c:pt idx="844">
                  <c:v>93625.0</c:v>
                </c:pt>
                <c:pt idx="845">
                  <c:v>93626.0</c:v>
                </c:pt>
                <c:pt idx="846">
                  <c:v>93627.0</c:v>
                </c:pt>
                <c:pt idx="847">
                  <c:v>93628.0</c:v>
                </c:pt>
                <c:pt idx="848">
                  <c:v>93630.0</c:v>
                </c:pt>
                <c:pt idx="849">
                  <c:v>93631.0</c:v>
                </c:pt>
                <c:pt idx="850">
                  <c:v>93633.0</c:v>
                </c:pt>
                <c:pt idx="851">
                  <c:v>93634.0</c:v>
                </c:pt>
                <c:pt idx="852">
                  <c:v>93635.0</c:v>
                </c:pt>
                <c:pt idx="853">
                  <c:v>93636.0</c:v>
                </c:pt>
                <c:pt idx="854">
                  <c:v>93637.0</c:v>
                </c:pt>
                <c:pt idx="855">
                  <c:v>93638.0</c:v>
                </c:pt>
                <c:pt idx="856">
                  <c:v>93640.0</c:v>
                </c:pt>
                <c:pt idx="857">
                  <c:v>93641.0</c:v>
                </c:pt>
                <c:pt idx="858">
                  <c:v>93643.0</c:v>
                </c:pt>
                <c:pt idx="859">
                  <c:v>93644.0</c:v>
                </c:pt>
                <c:pt idx="860">
                  <c:v>93645.0</c:v>
                </c:pt>
                <c:pt idx="861">
                  <c:v>93646.0</c:v>
                </c:pt>
                <c:pt idx="862">
                  <c:v>93647.0</c:v>
                </c:pt>
                <c:pt idx="863">
                  <c:v>93648.0</c:v>
                </c:pt>
                <c:pt idx="864">
                  <c:v>93650.0</c:v>
                </c:pt>
                <c:pt idx="865">
                  <c:v>93651.0</c:v>
                </c:pt>
                <c:pt idx="866">
                  <c:v>93652.0</c:v>
                </c:pt>
                <c:pt idx="867">
                  <c:v>93653.0</c:v>
                </c:pt>
                <c:pt idx="868">
                  <c:v>93654.0</c:v>
                </c:pt>
                <c:pt idx="869">
                  <c:v>93656.0</c:v>
                </c:pt>
                <c:pt idx="870">
                  <c:v>93657.0</c:v>
                </c:pt>
                <c:pt idx="871">
                  <c:v>93660.0</c:v>
                </c:pt>
                <c:pt idx="872">
                  <c:v>93662.0</c:v>
                </c:pt>
                <c:pt idx="873">
                  <c:v>93664.0</c:v>
                </c:pt>
                <c:pt idx="874">
                  <c:v>93665.0</c:v>
                </c:pt>
                <c:pt idx="875">
                  <c:v>93666.0</c:v>
                </c:pt>
                <c:pt idx="876">
                  <c:v>93667.0</c:v>
                </c:pt>
                <c:pt idx="877">
                  <c:v>93668.0</c:v>
                </c:pt>
                <c:pt idx="878">
                  <c:v>93669.0</c:v>
                </c:pt>
                <c:pt idx="879">
                  <c:v>93673.0</c:v>
                </c:pt>
                <c:pt idx="880">
                  <c:v>93675.0</c:v>
                </c:pt>
                <c:pt idx="881">
                  <c:v>93701.0</c:v>
                </c:pt>
                <c:pt idx="882">
                  <c:v>93702.0</c:v>
                </c:pt>
                <c:pt idx="883">
                  <c:v>93703.0</c:v>
                </c:pt>
                <c:pt idx="884">
                  <c:v>93704.0</c:v>
                </c:pt>
                <c:pt idx="885">
                  <c:v>93705.0</c:v>
                </c:pt>
                <c:pt idx="886">
                  <c:v>93706.0</c:v>
                </c:pt>
                <c:pt idx="887">
                  <c:v>93710.0</c:v>
                </c:pt>
                <c:pt idx="888">
                  <c:v>93711.0</c:v>
                </c:pt>
                <c:pt idx="889">
                  <c:v>93720.0</c:v>
                </c:pt>
                <c:pt idx="890">
                  <c:v>93721.0</c:v>
                </c:pt>
                <c:pt idx="891">
                  <c:v>93722.0</c:v>
                </c:pt>
                <c:pt idx="892">
                  <c:v>93723.0</c:v>
                </c:pt>
                <c:pt idx="893">
                  <c:v>93725.0</c:v>
                </c:pt>
                <c:pt idx="894">
                  <c:v>93726.0</c:v>
                </c:pt>
                <c:pt idx="895">
                  <c:v>93727.0</c:v>
                </c:pt>
                <c:pt idx="896">
                  <c:v>93728.0</c:v>
                </c:pt>
                <c:pt idx="897">
                  <c:v>93730.0</c:v>
                </c:pt>
                <c:pt idx="898">
                  <c:v>93901.0</c:v>
                </c:pt>
                <c:pt idx="899">
                  <c:v>93905.0</c:v>
                </c:pt>
                <c:pt idx="900">
                  <c:v>93906.0</c:v>
                </c:pt>
                <c:pt idx="901">
                  <c:v>93907.0</c:v>
                </c:pt>
                <c:pt idx="902">
                  <c:v>93908.0</c:v>
                </c:pt>
                <c:pt idx="903">
                  <c:v>93920.0</c:v>
                </c:pt>
                <c:pt idx="904">
                  <c:v>93921.0</c:v>
                </c:pt>
                <c:pt idx="905">
                  <c:v>93923.0</c:v>
                </c:pt>
                <c:pt idx="906">
                  <c:v>93924.0</c:v>
                </c:pt>
                <c:pt idx="907">
                  <c:v>93925.0</c:v>
                </c:pt>
                <c:pt idx="908">
                  <c:v>93926.0</c:v>
                </c:pt>
                <c:pt idx="909">
                  <c:v>93927.0</c:v>
                </c:pt>
                <c:pt idx="910">
                  <c:v>93928.0</c:v>
                </c:pt>
                <c:pt idx="911">
                  <c:v>93930.0</c:v>
                </c:pt>
                <c:pt idx="912">
                  <c:v>93932.0</c:v>
                </c:pt>
                <c:pt idx="913">
                  <c:v>93933.0</c:v>
                </c:pt>
                <c:pt idx="914">
                  <c:v>93940.0</c:v>
                </c:pt>
                <c:pt idx="915">
                  <c:v>93943.0</c:v>
                </c:pt>
                <c:pt idx="916">
                  <c:v>93950.0</c:v>
                </c:pt>
                <c:pt idx="917">
                  <c:v>93953.0</c:v>
                </c:pt>
                <c:pt idx="918">
                  <c:v>93954.0</c:v>
                </c:pt>
                <c:pt idx="919">
                  <c:v>93955.0</c:v>
                </c:pt>
                <c:pt idx="920">
                  <c:v>93960.0</c:v>
                </c:pt>
                <c:pt idx="921">
                  <c:v>93962.0</c:v>
                </c:pt>
                <c:pt idx="922">
                  <c:v>94002.0</c:v>
                </c:pt>
                <c:pt idx="923">
                  <c:v>94005.0</c:v>
                </c:pt>
                <c:pt idx="924">
                  <c:v>94010.0</c:v>
                </c:pt>
                <c:pt idx="925">
                  <c:v>94014.0</c:v>
                </c:pt>
                <c:pt idx="926">
                  <c:v>94015.0</c:v>
                </c:pt>
                <c:pt idx="927">
                  <c:v>94019.0</c:v>
                </c:pt>
                <c:pt idx="928">
                  <c:v>94020.0</c:v>
                </c:pt>
                <c:pt idx="929">
                  <c:v>94021.0</c:v>
                </c:pt>
                <c:pt idx="930">
                  <c:v>94022.0</c:v>
                </c:pt>
                <c:pt idx="931">
                  <c:v>94024.0</c:v>
                </c:pt>
                <c:pt idx="932">
                  <c:v>94025.0</c:v>
                </c:pt>
                <c:pt idx="933">
                  <c:v>94027.0</c:v>
                </c:pt>
                <c:pt idx="934">
                  <c:v>94028.0</c:v>
                </c:pt>
                <c:pt idx="935">
                  <c:v>94030.0</c:v>
                </c:pt>
                <c:pt idx="936">
                  <c:v>94037.0</c:v>
                </c:pt>
                <c:pt idx="937">
                  <c:v>94038.0</c:v>
                </c:pt>
                <c:pt idx="938">
                  <c:v>94040.0</c:v>
                </c:pt>
                <c:pt idx="939">
                  <c:v>94041.0</c:v>
                </c:pt>
                <c:pt idx="940">
                  <c:v>94043.0</c:v>
                </c:pt>
                <c:pt idx="941">
                  <c:v>94044.0</c:v>
                </c:pt>
                <c:pt idx="942">
                  <c:v>94060.0</c:v>
                </c:pt>
                <c:pt idx="943">
                  <c:v>94061.0</c:v>
                </c:pt>
                <c:pt idx="944">
                  <c:v>94062.0</c:v>
                </c:pt>
                <c:pt idx="945">
                  <c:v>94063.0</c:v>
                </c:pt>
                <c:pt idx="946">
                  <c:v>94065.0</c:v>
                </c:pt>
                <c:pt idx="947">
                  <c:v>94066.0</c:v>
                </c:pt>
                <c:pt idx="948">
                  <c:v>94070.0</c:v>
                </c:pt>
                <c:pt idx="949">
                  <c:v>94074.0</c:v>
                </c:pt>
                <c:pt idx="950">
                  <c:v>94080.0</c:v>
                </c:pt>
                <c:pt idx="951">
                  <c:v>94085.0</c:v>
                </c:pt>
                <c:pt idx="952">
                  <c:v>94086.0</c:v>
                </c:pt>
                <c:pt idx="953">
                  <c:v>94087.0</c:v>
                </c:pt>
                <c:pt idx="954">
                  <c:v>94089.0</c:v>
                </c:pt>
                <c:pt idx="955">
                  <c:v>94102.0</c:v>
                </c:pt>
                <c:pt idx="956">
                  <c:v>94103.0</c:v>
                </c:pt>
                <c:pt idx="957">
                  <c:v>94104.0</c:v>
                </c:pt>
                <c:pt idx="958">
                  <c:v>94105.0</c:v>
                </c:pt>
                <c:pt idx="959">
                  <c:v>94107.0</c:v>
                </c:pt>
                <c:pt idx="960">
                  <c:v>94108.0</c:v>
                </c:pt>
                <c:pt idx="961">
                  <c:v>94109.0</c:v>
                </c:pt>
                <c:pt idx="962">
                  <c:v>94110.0</c:v>
                </c:pt>
                <c:pt idx="963">
                  <c:v>94111.0</c:v>
                </c:pt>
                <c:pt idx="964">
                  <c:v>94112.0</c:v>
                </c:pt>
                <c:pt idx="965">
                  <c:v>94114.0</c:v>
                </c:pt>
                <c:pt idx="966">
                  <c:v>94115.0</c:v>
                </c:pt>
                <c:pt idx="967">
                  <c:v>94116.0</c:v>
                </c:pt>
                <c:pt idx="968">
                  <c:v>94117.0</c:v>
                </c:pt>
                <c:pt idx="969">
                  <c:v>94118.0</c:v>
                </c:pt>
                <c:pt idx="970">
                  <c:v>94121.0</c:v>
                </c:pt>
                <c:pt idx="971">
                  <c:v>94122.0</c:v>
                </c:pt>
                <c:pt idx="972">
                  <c:v>94123.0</c:v>
                </c:pt>
                <c:pt idx="973">
                  <c:v>94124.0</c:v>
                </c:pt>
                <c:pt idx="974">
                  <c:v>94127.0</c:v>
                </c:pt>
                <c:pt idx="975">
                  <c:v>94129.0</c:v>
                </c:pt>
                <c:pt idx="976">
                  <c:v>94130.0</c:v>
                </c:pt>
                <c:pt idx="977">
                  <c:v>94131.0</c:v>
                </c:pt>
                <c:pt idx="978">
                  <c:v>94132.0</c:v>
                </c:pt>
                <c:pt idx="979">
                  <c:v>94133.0</c:v>
                </c:pt>
                <c:pt idx="980">
                  <c:v>94134.0</c:v>
                </c:pt>
                <c:pt idx="981">
                  <c:v>94158.0</c:v>
                </c:pt>
                <c:pt idx="982">
                  <c:v>94301.0</c:v>
                </c:pt>
                <c:pt idx="983">
                  <c:v>94303.0</c:v>
                </c:pt>
                <c:pt idx="984">
                  <c:v>94304.0</c:v>
                </c:pt>
                <c:pt idx="985">
                  <c:v>94305.0</c:v>
                </c:pt>
                <c:pt idx="986">
                  <c:v>94306.0</c:v>
                </c:pt>
                <c:pt idx="987">
                  <c:v>94401.0</c:v>
                </c:pt>
                <c:pt idx="988">
                  <c:v>94402.0</c:v>
                </c:pt>
                <c:pt idx="989">
                  <c:v>94403.0</c:v>
                </c:pt>
                <c:pt idx="990">
                  <c:v>94404.0</c:v>
                </c:pt>
                <c:pt idx="991">
                  <c:v>94501.0</c:v>
                </c:pt>
                <c:pt idx="992">
                  <c:v>94502.0</c:v>
                </c:pt>
                <c:pt idx="993">
                  <c:v>94503.0</c:v>
                </c:pt>
                <c:pt idx="994">
                  <c:v>94505.0</c:v>
                </c:pt>
                <c:pt idx="995">
                  <c:v>94506.0</c:v>
                </c:pt>
                <c:pt idx="996">
                  <c:v>94507.0</c:v>
                </c:pt>
                <c:pt idx="997">
                  <c:v>94508.0</c:v>
                </c:pt>
                <c:pt idx="998">
                  <c:v>94509.0</c:v>
                </c:pt>
                <c:pt idx="999">
                  <c:v>94510.0</c:v>
                </c:pt>
                <c:pt idx="1000">
                  <c:v>94511.0</c:v>
                </c:pt>
                <c:pt idx="1001">
                  <c:v>94512.0</c:v>
                </c:pt>
                <c:pt idx="1002">
                  <c:v>94513.0</c:v>
                </c:pt>
                <c:pt idx="1003">
                  <c:v>94514.0</c:v>
                </c:pt>
                <c:pt idx="1004">
                  <c:v>94515.0</c:v>
                </c:pt>
                <c:pt idx="1005">
                  <c:v>94516.0</c:v>
                </c:pt>
                <c:pt idx="1006">
                  <c:v>94517.0</c:v>
                </c:pt>
                <c:pt idx="1007">
                  <c:v>94518.0</c:v>
                </c:pt>
                <c:pt idx="1008">
                  <c:v>94519.0</c:v>
                </c:pt>
                <c:pt idx="1009">
                  <c:v>94520.0</c:v>
                </c:pt>
                <c:pt idx="1010">
                  <c:v>94521.0</c:v>
                </c:pt>
                <c:pt idx="1011">
                  <c:v>94523.0</c:v>
                </c:pt>
                <c:pt idx="1012">
                  <c:v>94525.0</c:v>
                </c:pt>
                <c:pt idx="1013">
                  <c:v>94526.0</c:v>
                </c:pt>
                <c:pt idx="1014">
                  <c:v>94528.0</c:v>
                </c:pt>
                <c:pt idx="1015">
                  <c:v>94530.0</c:v>
                </c:pt>
                <c:pt idx="1016">
                  <c:v>94531.0</c:v>
                </c:pt>
                <c:pt idx="1017">
                  <c:v>94533.0</c:v>
                </c:pt>
                <c:pt idx="1018">
                  <c:v>94534.0</c:v>
                </c:pt>
                <c:pt idx="1019">
                  <c:v>94535.0</c:v>
                </c:pt>
                <c:pt idx="1020">
                  <c:v>94536.0</c:v>
                </c:pt>
                <c:pt idx="1021">
                  <c:v>94538.0</c:v>
                </c:pt>
                <c:pt idx="1022">
                  <c:v>94539.0</c:v>
                </c:pt>
                <c:pt idx="1023">
                  <c:v>94541.0</c:v>
                </c:pt>
                <c:pt idx="1024">
                  <c:v>94542.0</c:v>
                </c:pt>
                <c:pt idx="1025">
                  <c:v>94544.0</c:v>
                </c:pt>
                <c:pt idx="1026">
                  <c:v>94545.0</c:v>
                </c:pt>
                <c:pt idx="1027">
                  <c:v>94546.0</c:v>
                </c:pt>
                <c:pt idx="1028">
                  <c:v>94547.0</c:v>
                </c:pt>
                <c:pt idx="1029">
                  <c:v>94548.0</c:v>
                </c:pt>
                <c:pt idx="1030">
                  <c:v>94549.0</c:v>
                </c:pt>
                <c:pt idx="1031">
                  <c:v>94550.0</c:v>
                </c:pt>
                <c:pt idx="1032">
                  <c:v>94551.0</c:v>
                </c:pt>
                <c:pt idx="1033">
                  <c:v>94552.0</c:v>
                </c:pt>
                <c:pt idx="1034">
                  <c:v>94553.0</c:v>
                </c:pt>
                <c:pt idx="1035">
                  <c:v>94555.0</c:v>
                </c:pt>
                <c:pt idx="1036">
                  <c:v>94556.0</c:v>
                </c:pt>
                <c:pt idx="1037">
                  <c:v>94558.0</c:v>
                </c:pt>
                <c:pt idx="1038">
                  <c:v>94559.0</c:v>
                </c:pt>
                <c:pt idx="1039">
                  <c:v>94560.0</c:v>
                </c:pt>
                <c:pt idx="1040">
                  <c:v>94561.0</c:v>
                </c:pt>
                <c:pt idx="1041">
                  <c:v>94563.0</c:v>
                </c:pt>
                <c:pt idx="1042">
                  <c:v>94564.0</c:v>
                </c:pt>
                <c:pt idx="1043">
                  <c:v>94565.0</c:v>
                </c:pt>
                <c:pt idx="1044">
                  <c:v>94566.0</c:v>
                </c:pt>
                <c:pt idx="1045">
                  <c:v>94567.0</c:v>
                </c:pt>
                <c:pt idx="1046">
                  <c:v>94568.0</c:v>
                </c:pt>
                <c:pt idx="1047">
                  <c:v>94569.0</c:v>
                </c:pt>
                <c:pt idx="1048">
                  <c:v>94571.0</c:v>
                </c:pt>
                <c:pt idx="1049">
                  <c:v>94572.0</c:v>
                </c:pt>
                <c:pt idx="1050">
                  <c:v>94573.0</c:v>
                </c:pt>
                <c:pt idx="1051">
                  <c:v>94574.0</c:v>
                </c:pt>
                <c:pt idx="1052">
                  <c:v>94575.0</c:v>
                </c:pt>
                <c:pt idx="1053">
                  <c:v>94576.0</c:v>
                </c:pt>
                <c:pt idx="1054">
                  <c:v>94577.0</c:v>
                </c:pt>
                <c:pt idx="1055">
                  <c:v>94578.0</c:v>
                </c:pt>
                <c:pt idx="1056">
                  <c:v>94579.0</c:v>
                </c:pt>
                <c:pt idx="1057">
                  <c:v>94580.0</c:v>
                </c:pt>
                <c:pt idx="1058">
                  <c:v>94582.0</c:v>
                </c:pt>
                <c:pt idx="1059">
                  <c:v>94583.0</c:v>
                </c:pt>
                <c:pt idx="1060">
                  <c:v>94585.0</c:v>
                </c:pt>
                <c:pt idx="1061">
                  <c:v>94586.0</c:v>
                </c:pt>
                <c:pt idx="1062">
                  <c:v>94587.0</c:v>
                </c:pt>
                <c:pt idx="1063">
                  <c:v>94588.0</c:v>
                </c:pt>
                <c:pt idx="1064">
                  <c:v>94589.0</c:v>
                </c:pt>
                <c:pt idx="1065">
                  <c:v>94590.0</c:v>
                </c:pt>
                <c:pt idx="1066">
                  <c:v>94591.0</c:v>
                </c:pt>
                <c:pt idx="1067">
                  <c:v>94592.0</c:v>
                </c:pt>
                <c:pt idx="1068">
                  <c:v>94595.0</c:v>
                </c:pt>
                <c:pt idx="1069">
                  <c:v>94596.0</c:v>
                </c:pt>
                <c:pt idx="1070">
                  <c:v>94597.0</c:v>
                </c:pt>
                <c:pt idx="1071">
                  <c:v>94598.0</c:v>
                </c:pt>
                <c:pt idx="1072">
                  <c:v>94599.0</c:v>
                </c:pt>
                <c:pt idx="1073">
                  <c:v>94601.0</c:v>
                </c:pt>
                <c:pt idx="1074">
                  <c:v>94602.0</c:v>
                </c:pt>
                <c:pt idx="1075">
                  <c:v>94603.0</c:v>
                </c:pt>
                <c:pt idx="1076">
                  <c:v>94605.0</c:v>
                </c:pt>
                <c:pt idx="1077">
                  <c:v>94606.0</c:v>
                </c:pt>
                <c:pt idx="1078">
                  <c:v>94607.0</c:v>
                </c:pt>
                <c:pt idx="1079">
                  <c:v>94608.0</c:v>
                </c:pt>
                <c:pt idx="1080">
                  <c:v>94609.0</c:v>
                </c:pt>
                <c:pt idx="1081">
                  <c:v>94610.0</c:v>
                </c:pt>
                <c:pt idx="1082">
                  <c:v>94611.0</c:v>
                </c:pt>
                <c:pt idx="1083">
                  <c:v>94612.0</c:v>
                </c:pt>
                <c:pt idx="1084">
                  <c:v>94613.0</c:v>
                </c:pt>
                <c:pt idx="1085">
                  <c:v>94618.0</c:v>
                </c:pt>
                <c:pt idx="1086">
                  <c:v>94619.0</c:v>
                </c:pt>
                <c:pt idx="1087">
                  <c:v>94621.0</c:v>
                </c:pt>
                <c:pt idx="1088">
                  <c:v>94702.0</c:v>
                </c:pt>
                <c:pt idx="1089">
                  <c:v>94703.0</c:v>
                </c:pt>
                <c:pt idx="1090">
                  <c:v>94704.0</c:v>
                </c:pt>
                <c:pt idx="1091">
                  <c:v>94705.0</c:v>
                </c:pt>
                <c:pt idx="1092">
                  <c:v>94706.0</c:v>
                </c:pt>
                <c:pt idx="1093">
                  <c:v>94707.0</c:v>
                </c:pt>
                <c:pt idx="1094">
                  <c:v>94708.0</c:v>
                </c:pt>
                <c:pt idx="1095">
                  <c:v>94709.0</c:v>
                </c:pt>
                <c:pt idx="1096">
                  <c:v>94710.0</c:v>
                </c:pt>
                <c:pt idx="1097">
                  <c:v>94720.0</c:v>
                </c:pt>
                <c:pt idx="1098">
                  <c:v>94801.0</c:v>
                </c:pt>
                <c:pt idx="1099">
                  <c:v>94803.0</c:v>
                </c:pt>
                <c:pt idx="1100">
                  <c:v>94804.0</c:v>
                </c:pt>
                <c:pt idx="1101">
                  <c:v>94805.0</c:v>
                </c:pt>
                <c:pt idx="1102">
                  <c:v>94806.0</c:v>
                </c:pt>
                <c:pt idx="1103">
                  <c:v>94850.0</c:v>
                </c:pt>
                <c:pt idx="1104">
                  <c:v>94901.0</c:v>
                </c:pt>
                <c:pt idx="1105">
                  <c:v>94903.0</c:v>
                </c:pt>
                <c:pt idx="1106">
                  <c:v>94904.0</c:v>
                </c:pt>
                <c:pt idx="1107">
                  <c:v>94920.0</c:v>
                </c:pt>
                <c:pt idx="1108">
                  <c:v>94922.0</c:v>
                </c:pt>
                <c:pt idx="1109">
                  <c:v>94923.0</c:v>
                </c:pt>
                <c:pt idx="1110">
                  <c:v>94924.0</c:v>
                </c:pt>
                <c:pt idx="1111">
                  <c:v>94925.0</c:v>
                </c:pt>
                <c:pt idx="1112">
                  <c:v>94928.0</c:v>
                </c:pt>
                <c:pt idx="1113">
                  <c:v>94929.0</c:v>
                </c:pt>
                <c:pt idx="1114">
                  <c:v>94930.0</c:v>
                </c:pt>
                <c:pt idx="1115">
                  <c:v>94931.0</c:v>
                </c:pt>
                <c:pt idx="1116">
                  <c:v>94933.0</c:v>
                </c:pt>
                <c:pt idx="1117">
                  <c:v>94937.0</c:v>
                </c:pt>
                <c:pt idx="1118">
                  <c:v>94938.0</c:v>
                </c:pt>
                <c:pt idx="1119">
                  <c:v>94939.0</c:v>
                </c:pt>
                <c:pt idx="1120">
                  <c:v>94940.0</c:v>
                </c:pt>
                <c:pt idx="1121">
                  <c:v>94941.0</c:v>
                </c:pt>
                <c:pt idx="1122">
                  <c:v>94945.0</c:v>
                </c:pt>
                <c:pt idx="1123">
                  <c:v>94946.0</c:v>
                </c:pt>
                <c:pt idx="1124">
                  <c:v>94947.0</c:v>
                </c:pt>
                <c:pt idx="1125">
                  <c:v>94949.0</c:v>
                </c:pt>
                <c:pt idx="1126">
                  <c:v>94950.0</c:v>
                </c:pt>
                <c:pt idx="1127">
                  <c:v>94951.0</c:v>
                </c:pt>
                <c:pt idx="1128">
                  <c:v>94952.0</c:v>
                </c:pt>
                <c:pt idx="1129">
                  <c:v>94954.0</c:v>
                </c:pt>
                <c:pt idx="1130">
                  <c:v>94956.0</c:v>
                </c:pt>
                <c:pt idx="1131">
                  <c:v>94957.0</c:v>
                </c:pt>
                <c:pt idx="1132">
                  <c:v>94960.0</c:v>
                </c:pt>
                <c:pt idx="1133">
                  <c:v>94963.0</c:v>
                </c:pt>
                <c:pt idx="1134">
                  <c:v>94964.0</c:v>
                </c:pt>
                <c:pt idx="1135">
                  <c:v>94965.0</c:v>
                </c:pt>
                <c:pt idx="1136">
                  <c:v>94970.0</c:v>
                </c:pt>
                <c:pt idx="1137">
                  <c:v>94971.0</c:v>
                </c:pt>
                <c:pt idx="1138">
                  <c:v>94972.0</c:v>
                </c:pt>
                <c:pt idx="1139">
                  <c:v>94973.0</c:v>
                </c:pt>
                <c:pt idx="1140">
                  <c:v>95002.0</c:v>
                </c:pt>
                <c:pt idx="1141">
                  <c:v>95003.0</c:v>
                </c:pt>
                <c:pt idx="1142">
                  <c:v>95004.0</c:v>
                </c:pt>
                <c:pt idx="1143">
                  <c:v>95005.0</c:v>
                </c:pt>
                <c:pt idx="1144">
                  <c:v>95006.0</c:v>
                </c:pt>
                <c:pt idx="1145">
                  <c:v>95007.0</c:v>
                </c:pt>
                <c:pt idx="1146">
                  <c:v>95008.0</c:v>
                </c:pt>
                <c:pt idx="1147">
                  <c:v>95010.0</c:v>
                </c:pt>
                <c:pt idx="1148">
                  <c:v>95012.0</c:v>
                </c:pt>
                <c:pt idx="1149">
                  <c:v>95013.0</c:v>
                </c:pt>
                <c:pt idx="1150">
                  <c:v>95014.0</c:v>
                </c:pt>
                <c:pt idx="1151">
                  <c:v>95017.0</c:v>
                </c:pt>
                <c:pt idx="1152">
                  <c:v>95018.0</c:v>
                </c:pt>
                <c:pt idx="1153">
                  <c:v>95019.0</c:v>
                </c:pt>
                <c:pt idx="1154">
                  <c:v>95020.0</c:v>
                </c:pt>
                <c:pt idx="1155">
                  <c:v>95023.0</c:v>
                </c:pt>
                <c:pt idx="1156">
                  <c:v>95030.0</c:v>
                </c:pt>
                <c:pt idx="1157">
                  <c:v>95032.0</c:v>
                </c:pt>
                <c:pt idx="1158">
                  <c:v>95033.0</c:v>
                </c:pt>
                <c:pt idx="1159">
                  <c:v>95035.0</c:v>
                </c:pt>
                <c:pt idx="1160">
                  <c:v>95037.0</c:v>
                </c:pt>
                <c:pt idx="1161">
                  <c:v>95039.0</c:v>
                </c:pt>
                <c:pt idx="1162">
                  <c:v>95041.0</c:v>
                </c:pt>
                <c:pt idx="1163">
                  <c:v>95043.0</c:v>
                </c:pt>
                <c:pt idx="1164">
                  <c:v>95045.0</c:v>
                </c:pt>
                <c:pt idx="1165">
                  <c:v>95046.0</c:v>
                </c:pt>
                <c:pt idx="1166">
                  <c:v>95050.0</c:v>
                </c:pt>
                <c:pt idx="1167">
                  <c:v>95051.0</c:v>
                </c:pt>
                <c:pt idx="1168">
                  <c:v>95053.0</c:v>
                </c:pt>
                <c:pt idx="1169">
                  <c:v>95054.0</c:v>
                </c:pt>
                <c:pt idx="1170">
                  <c:v>95060.0</c:v>
                </c:pt>
                <c:pt idx="1171">
                  <c:v>95062.0</c:v>
                </c:pt>
                <c:pt idx="1172">
                  <c:v>95064.0</c:v>
                </c:pt>
                <c:pt idx="1173">
                  <c:v>95065.0</c:v>
                </c:pt>
                <c:pt idx="1174">
                  <c:v>95066.0</c:v>
                </c:pt>
                <c:pt idx="1175">
                  <c:v>95070.0</c:v>
                </c:pt>
                <c:pt idx="1176">
                  <c:v>95073.0</c:v>
                </c:pt>
                <c:pt idx="1177">
                  <c:v>95075.0</c:v>
                </c:pt>
                <c:pt idx="1178">
                  <c:v>95076.0</c:v>
                </c:pt>
                <c:pt idx="1179">
                  <c:v>95110.0</c:v>
                </c:pt>
                <c:pt idx="1180">
                  <c:v>95111.0</c:v>
                </c:pt>
                <c:pt idx="1181">
                  <c:v>95112.0</c:v>
                </c:pt>
                <c:pt idx="1182">
                  <c:v>95113.0</c:v>
                </c:pt>
                <c:pt idx="1183">
                  <c:v>95116.0</c:v>
                </c:pt>
                <c:pt idx="1184">
                  <c:v>95117.0</c:v>
                </c:pt>
                <c:pt idx="1185">
                  <c:v>95118.0</c:v>
                </c:pt>
                <c:pt idx="1186">
                  <c:v>95119.0</c:v>
                </c:pt>
                <c:pt idx="1187">
                  <c:v>95120.0</c:v>
                </c:pt>
                <c:pt idx="1188">
                  <c:v>95121.0</c:v>
                </c:pt>
                <c:pt idx="1189">
                  <c:v>95122.0</c:v>
                </c:pt>
                <c:pt idx="1190">
                  <c:v>95123.0</c:v>
                </c:pt>
                <c:pt idx="1191">
                  <c:v>95124.0</c:v>
                </c:pt>
                <c:pt idx="1192">
                  <c:v>95125.0</c:v>
                </c:pt>
                <c:pt idx="1193">
                  <c:v>95126.0</c:v>
                </c:pt>
                <c:pt idx="1194">
                  <c:v>95127.0</c:v>
                </c:pt>
                <c:pt idx="1195">
                  <c:v>95128.0</c:v>
                </c:pt>
                <c:pt idx="1196">
                  <c:v>95129.0</c:v>
                </c:pt>
                <c:pt idx="1197">
                  <c:v>95130.0</c:v>
                </c:pt>
                <c:pt idx="1198">
                  <c:v>95131.0</c:v>
                </c:pt>
                <c:pt idx="1199">
                  <c:v>95132.0</c:v>
                </c:pt>
                <c:pt idx="1200">
                  <c:v>95133.0</c:v>
                </c:pt>
                <c:pt idx="1201">
                  <c:v>95134.0</c:v>
                </c:pt>
                <c:pt idx="1202">
                  <c:v>95135.0</c:v>
                </c:pt>
                <c:pt idx="1203">
                  <c:v>95136.0</c:v>
                </c:pt>
                <c:pt idx="1204">
                  <c:v>95138.0</c:v>
                </c:pt>
                <c:pt idx="1205">
                  <c:v>95139.0</c:v>
                </c:pt>
                <c:pt idx="1206">
                  <c:v>95140.0</c:v>
                </c:pt>
                <c:pt idx="1207">
                  <c:v>95148.0</c:v>
                </c:pt>
                <c:pt idx="1208">
                  <c:v>95202.0</c:v>
                </c:pt>
                <c:pt idx="1209">
                  <c:v>95203.0</c:v>
                </c:pt>
                <c:pt idx="1210">
                  <c:v>95204.0</c:v>
                </c:pt>
                <c:pt idx="1211">
                  <c:v>95205.0</c:v>
                </c:pt>
                <c:pt idx="1212">
                  <c:v>95206.0</c:v>
                </c:pt>
                <c:pt idx="1213">
                  <c:v>95207.0</c:v>
                </c:pt>
                <c:pt idx="1214">
                  <c:v>95209.0</c:v>
                </c:pt>
                <c:pt idx="1215">
                  <c:v>95210.0</c:v>
                </c:pt>
                <c:pt idx="1216">
                  <c:v>95211.0</c:v>
                </c:pt>
                <c:pt idx="1217">
                  <c:v>95212.0</c:v>
                </c:pt>
                <c:pt idx="1218">
                  <c:v>95215.0</c:v>
                </c:pt>
                <c:pt idx="1219">
                  <c:v>95219.0</c:v>
                </c:pt>
                <c:pt idx="1220">
                  <c:v>95220.0</c:v>
                </c:pt>
                <c:pt idx="1221">
                  <c:v>95222.0</c:v>
                </c:pt>
                <c:pt idx="1222">
                  <c:v>95223.0</c:v>
                </c:pt>
                <c:pt idx="1223">
                  <c:v>95224.0</c:v>
                </c:pt>
                <c:pt idx="1224">
                  <c:v>95225.0</c:v>
                </c:pt>
                <c:pt idx="1225">
                  <c:v>95226.0</c:v>
                </c:pt>
                <c:pt idx="1226">
                  <c:v>95227.0</c:v>
                </c:pt>
                <c:pt idx="1227">
                  <c:v>95228.0</c:v>
                </c:pt>
                <c:pt idx="1228">
                  <c:v>95230.0</c:v>
                </c:pt>
                <c:pt idx="1229">
                  <c:v>95231.0</c:v>
                </c:pt>
                <c:pt idx="1230">
                  <c:v>95232.0</c:v>
                </c:pt>
                <c:pt idx="1231">
                  <c:v>95233.0</c:v>
                </c:pt>
                <c:pt idx="1232">
                  <c:v>95234.0</c:v>
                </c:pt>
                <c:pt idx="1233">
                  <c:v>95236.0</c:v>
                </c:pt>
                <c:pt idx="1234">
                  <c:v>95237.0</c:v>
                </c:pt>
                <c:pt idx="1235">
                  <c:v>95240.0</c:v>
                </c:pt>
                <c:pt idx="1236">
                  <c:v>95242.0</c:v>
                </c:pt>
                <c:pt idx="1237">
                  <c:v>95245.0</c:v>
                </c:pt>
                <c:pt idx="1238">
                  <c:v>95246.0</c:v>
                </c:pt>
                <c:pt idx="1239">
                  <c:v>95247.0</c:v>
                </c:pt>
                <c:pt idx="1240">
                  <c:v>95248.0</c:v>
                </c:pt>
                <c:pt idx="1241">
                  <c:v>95249.0</c:v>
                </c:pt>
                <c:pt idx="1242">
                  <c:v>95250.0</c:v>
                </c:pt>
                <c:pt idx="1243">
                  <c:v>95251.0</c:v>
                </c:pt>
                <c:pt idx="1244">
                  <c:v>95252.0</c:v>
                </c:pt>
                <c:pt idx="1245">
                  <c:v>95254.0</c:v>
                </c:pt>
                <c:pt idx="1246">
                  <c:v>95255.0</c:v>
                </c:pt>
                <c:pt idx="1247">
                  <c:v>95257.0</c:v>
                </c:pt>
                <c:pt idx="1248">
                  <c:v>95258.0</c:v>
                </c:pt>
                <c:pt idx="1249">
                  <c:v>95301.0</c:v>
                </c:pt>
                <c:pt idx="1250">
                  <c:v>95303.0</c:v>
                </c:pt>
                <c:pt idx="1251">
                  <c:v>95304.0</c:v>
                </c:pt>
                <c:pt idx="1252">
                  <c:v>95305.0</c:v>
                </c:pt>
                <c:pt idx="1253">
                  <c:v>95306.0</c:v>
                </c:pt>
                <c:pt idx="1254">
                  <c:v>95307.0</c:v>
                </c:pt>
                <c:pt idx="1255">
                  <c:v>95310.0</c:v>
                </c:pt>
                <c:pt idx="1256">
                  <c:v>95311.0</c:v>
                </c:pt>
                <c:pt idx="1257">
                  <c:v>95312.0</c:v>
                </c:pt>
                <c:pt idx="1258">
                  <c:v>95313.0</c:v>
                </c:pt>
                <c:pt idx="1259">
                  <c:v>95314.0</c:v>
                </c:pt>
                <c:pt idx="1260">
                  <c:v>95315.0</c:v>
                </c:pt>
                <c:pt idx="1261">
                  <c:v>95316.0</c:v>
                </c:pt>
                <c:pt idx="1262">
                  <c:v>95317.0</c:v>
                </c:pt>
                <c:pt idx="1263">
                  <c:v>95318.0</c:v>
                </c:pt>
                <c:pt idx="1264">
                  <c:v>95319.0</c:v>
                </c:pt>
                <c:pt idx="1265">
                  <c:v>95320.0</c:v>
                </c:pt>
                <c:pt idx="1266">
                  <c:v>95321.0</c:v>
                </c:pt>
                <c:pt idx="1267">
                  <c:v>95322.0</c:v>
                </c:pt>
                <c:pt idx="1268">
                  <c:v>95323.0</c:v>
                </c:pt>
                <c:pt idx="1269">
                  <c:v>95324.0</c:v>
                </c:pt>
                <c:pt idx="1270">
                  <c:v>95325.0</c:v>
                </c:pt>
                <c:pt idx="1271">
                  <c:v>95326.0</c:v>
                </c:pt>
                <c:pt idx="1272">
                  <c:v>95327.0</c:v>
                </c:pt>
                <c:pt idx="1273">
                  <c:v>95328.0</c:v>
                </c:pt>
                <c:pt idx="1274">
                  <c:v>95329.0</c:v>
                </c:pt>
                <c:pt idx="1275">
                  <c:v>95330.0</c:v>
                </c:pt>
                <c:pt idx="1276">
                  <c:v>95333.0</c:v>
                </c:pt>
                <c:pt idx="1277">
                  <c:v>95334.0</c:v>
                </c:pt>
                <c:pt idx="1278">
                  <c:v>95335.0</c:v>
                </c:pt>
                <c:pt idx="1279">
                  <c:v>95336.0</c:v>
                </c:pt>
                <c:pt idx="1280">
                  <c:v>95337.0</c:v>
                </c:pt>
                <c:pt idx="1281">
                  <c:v>95338.0</c:v>
                </c:pt>
                <c:pt idx="1282">
                  <c:v>95340.0</c:v>
                </c:pt>
                <c:pt idx="1283">
                  <c:v>95341.0</c:v>
                </c:pt>
                <c:pt idx="1284">
                  <c:v>95345.0</c:v>
                </c:pt>
                <c:pt idx="1285">
                  <c:v>95346.0</c:v>
                </c:pt>
                <c:pt idx="1286">
                  <c:v>95348.0</c:v>
                </c:pt>
                <c:pt idx="1287">
                  <c:v>95350.0</c:v>
                </c:pt>
                <c:pt idx="1288">
                  <c:v>95351.0</c:v>
                </c:pt>
                <c:pt idx="1289">
                  <c:v>95354.0</c:v>
                </c:pt>
                <c:pt idx="1290">
                  <c:v>95355.0</c:v>
                </c:pt>
                <c:pt idx="1291">
                  <c:v>95356.0</c:v>
                </c:pt>
                <c:pt idx="1292">
                  <c:v>95357.0</c:v>
                </c:pt>
                <c:pt idx="1293">
                  <c:v>95358.0</c:v>
                </c:pt>
                <c:pt idx="1294">
                  <c:v>95360.0</c:v>
                </c:pt>
                <c:pt idx="1295">
                  <c:v>95361.0</c:v>
                </c:pt>
                <c:pt idx="1296">
                  <c:v>95363.0</c:v>
                </c:pt>
                <c:pt idx="1297">
                  <c:v>95364.0</c:v>
                </c:pt>
                <c:pt idx="1298">
                  <c:v>95365.0</c:v>
                </c:pt>
                <c:pt idx="1299">
                  <c:v>95366.0</c:v>
                </c:pt>
                <c:pt idx="1300">
                  <c:v>95367.0</c:v>
                </c:pt>
                <c:pt idx="1301">
                  <c:v>95368.0</c:v>
                </c:pt>
                <c:pt idx="1302">
                  <c:v>95369.0</c:v>
                </c:pt>
                <c:pt idx="1303">
                  <c:v>95370.0</c:v>
                </c:pt>
                <c:pt idx="1304">
                  <c:v>95372.0</c:v>
                </c:pt>
                <c:pt idx="1305">
                  <c:v>95374.0</c:v>
                </c:pt>
                <c:pt idx="1306">
                  <c:v>95375.0</c:v>
                </c:pt>
                <c:pt idx="1307">
                  <c:v>95376.0</c:v>
                </c:pt>
                <c:pt idx="1308">
                  <c:v>95377.0</c:v>
                </c:pt>
                <c:pt idx="1309">
                  <c:v>95379.0</c:v>
                </c:pt>
                <c:pt idx="1310">
                  <c:v>95380.0</c:v>
                </c:pt>
                <c:pt idx="1311">
                  <c:v>95382.0</c:v>
                </c:pt>
                <c:pt idx="1312">
                  <c:v>95383.0</c:v>
                </c:pt>
                <c:pt idx="1313">
                  <c:v>95385.0</c:v>
                </c:pt>
                <c:pt idx="1314">
                  <c:v>95386.0</c:v>
                </c:pt>
                <c:pt idx="1315">
                  <c:v>95387.0</c:v>
                </c:pt>
                <c:pt idx="1316">
                  <c:v>95388.0</c:v>
                </c:pt>
                <c:pt idx="1317">
                  <c:v>95389.0</c:v>
                </c:pt>
                <c:pt idx="1318">
                  <c:v>95391.0</c:v>
                </c:pt>
                <c:pt idx="1319">
                  <c:v>95401.0</c:v>
                </c:pt>
                <c:pt idx="1320">
                  <c:v>95403.0</c:v>
                </c:pt>
                <c:pt idx="1321">
                  <c:v>95404.0</c:v>
                </c:pt>
                <c:pt idx="1322">
                  <c:v>95405.0</c:v>
                </c:pt>
                <c:pt idx="1323">
                  <c:v>95407.0</c:v>
                </c:pt>
                <c:pt idx="1324">
                  <c:v>95409.0</c:v>
                </c:pt>
                <c:pt idx="1325">
                  <c:v>95410.0</c:v>
                </c:pt>
                <c:pt idx="1326">
                  <c:v>95412.0</c:v>
                </c:pt>
                <c:pt idx="1327">
                  <c:v>95415.0</c:v>
                </c:pt>
                <c:pt idx="1328">
                  <c:v>95417.0</c:v>
                </c:pt>
                <c:pt idx="1329">
                  <c:v>95420.0</c:v>
                </c:pt>
                <c:pt idx="1330">
                  <c:v>95421.0</c:v>
                </c:pt>
                <c:pt idx="1331">
                  <c:v>95422.0</c:v>
                </c:pt>
                <c:pt idx="1332">
                  <c:v>95423.0</c:v>
                </c:pt>
                <c:pt idx="1333">
                  <c:v>95425.0</c:v>
                </c:pt>
                <c:pt idx="1334">
                  <c:v>95426.0</c:v>
                </c:pt>
                <c:pt idx="1335">
                  <c:v>95427.0</c:v>
                </c:pt>
                <c:pt idx="1336">
                  <c:v>95428.0</c:v>
                </c:pt>
                <c:pt idx="1337">
                  <c:v>95429.0</c:v>
                </c:pt>
                <c:pt idx="1338">
                  <c:v>95430.0</c:v>
                </c:pt>
                <c:pt idx="1339">
                  <c:v>95431.0</c:v>
                </c:pt>
                <c:pt idx="1340">
                  <c:v>95432.0</c:v>
                </c:pt>
                <c:pt idx="1341">
                  <c:v>95435.0</c:v>
                </c:pt>
                <c:pt idx="1342">
                  <c:v>95436.0</c:v>
                </c:pt>
                <c:pt idx="1343">
                  <c:v>95437.0</c:v>
                </c:pt>
                <c:pt idx="1344">
                  <c:v>95439.0</c:v>
                </c:pt>
                <c:pt idx="1345">
                  <c:v>95441.0</c:v>
                </c:pt>
                <c:pt idx="1346">
                  <c:v>95442.0</c:v>
                </c:pt>
                <c:pt idx="1347">
                  <c:v>95443.0</c:v>
                </c:pt>
                <c:pt idx="1348">
                  <c:v>95444.0</c:v>
                </c:pt>
                <c:pt idx="1349">
                  <c:v>95445.0</c:v>
                </c:pt>
                <c:pt idx="1350">
                  <c:v>95446.0</c:v>
                </c:pt>
                <c:pt idx="1351">
                  <c:v>95448.0</c:v>
                </c:pt>
                <c:pt idx="1352">
                  <c:v>95449.0</c:v>
                </c:pt>
                <c:pt idx="1353">
                  <c:v>95450.0</c:v>
                </c:pt>
                <c:pt idx="1354">
                  <c:v>95451.0</c:v>
                </c:pt>
                <c:pt idx="1355">
                  <c:v>95452.0</c:v>
                </c:pt>
                <c:pt idx="1356">
                  <c:v>95453.0</c:v>
                </c:pt>
                <c:pt idx="1357">
                  <c:v>95454.0</c:v>
                </c:pt>
                <c:pt idx="1358">
                  <c:v>95456.0</c:v>
                </c:pt>
                <c:pt idx="1359">
                  <c:v>95457.0</c:v>
                </c:pt>
                <c:pt idx="1360">
                  <c:v>95458.0</c:v>
                </c:pt>
                <c:pt idx="1361">
                  <c:v>95459.0</c:v>
                </c:pt>
                <c:pt idx="1362">
                  <c:v>95460.0</c:v>
                </c:pt>
                <c:pt idx="1363">
                  <c:v>95461.0</c:v>
                </c:pt>
                <c:pt idx="1364">
                  <c:v>95462.0</c:v>
                </c:pt>
                <c:pt idx="1365">
                  <c:v>95463.0</c:v>
                </c:pt>
                <c:pt idx="1366">
                  <c:v>95464.0</c:v>
                </c:pt>
                <c:pt idx="1367">
                  <c:v>95465.0</c:v>
                </c:pt>
                <c:pt idx="1368">
                  <c:v>95466.0</c:v>
                </c:pt>
                <c:pt idx="1369">
                  <c:v>95467.0</c:v>
                </c:pt>
                <c:pt idx="1370">
                  <c:v>95468.0</c:v>
                </c:pt>
                <c:pt idx="1371">
                  <c:v>95469.0</c:v>
                </c:pt>
                <c:pt idx="1372">
                  <c:v>95470.0</c:v>
                </c:pt>
                <c:pt idx="1373">
                  <c:v>95471.0</c:v>
                </c:pt>
                <c:pt idx="1374">
                  <c:v>95472.0</c:v>
                </c:pt>
                <c:pt idx="1375">
                  <c:v>95476.0</c:v>
                </c:pt>
                <c:pt idx="1376">
                  <c:v>95482.0</c:v>
                </c:pt>
                <c:pt idx="1377">
                  <c:v>95485.0</c:v>
                </c:pt>
                <c:pt idx="1378">
                  <c:v>95486.0</c:v>
                </c:pt>
                <c:pt idx="1379">
                  <c:v>95488.0</c:v>
                </c:pt>
                <c:pt idx="1380">
                  <c:v>95490.0</c:v>
                </c:pt>
                <c:pt idx="1381">
                  <c:v>95492.0</c:v>
                </c:pt>
                <c:pt idx="1382">
                  <c:v>95493.0</c:v>
                </c:pt>
                <c:pt idx="1383">
                  <c:v>95494.0</c:v>
                </c:pt>
                <c:pt idx="1384">
                  <c:v>95497.0</c:v>
                </c:pt>
                <c:pt idx="1385">
                  <c:v>95501.0</c:v>
                </c:pt>
                <c:pt idx="1386">
                  <c:v>95503.0</c:v>
                </c:pt>
                <c:pt idx="1387">
                  <c:v>95511.0</c:v>
                </c:pt>
                <c:pt idx="1388">
                  <c:v>95514.0</c:v>
                </c:pt>
                <c:pt idx="1389">
                  <c:v>95519.0</c:v>
                </c:pt>
                <c:pt idx="1390">
                  <c:v>95521.0</c:v>
                </c:pt>
                <c:pt idx="1391">
                  <c:v>95524.0</c:v>
                </c:pt>
                <c:pt idx="1392">
                  <c:v>95525.0</c:v>
                </c:pt>
                <c:pt idx="1393">
                  <c:v>95526.0</c:v>
                </c:pt>
                <c:pt idx="1394">
                  <c:v>95527.0</c:v>
                </c:pt>
                <c:pt idx="1395">
                  <c:v>95528.0</c:v>
                </c:pt>
                <c:pt idx="1396">
                  <c:v>95531.0</c:v>
                </c:pt>
                <c:pt idx="1397">
                  <c:v>95536.0</c:v>
                </c:pt>
                <c:pt idx="1398">
                  <c:v>95537.0</c:v>
                </c:pt>
                <c:pt idx="1399">
                  <c:v>95540.0</c:v>
                </c:pt>
                <c:pt idx="1400">
                  <c:v>95542.0</c:v>
                </c:pt>
                <c:pt idx="1401">
                  <c:v>95543.0</c:v>
                </c:pt>
                <c:pt idx="1402">
                  <c:v>95545.0</c:v>
                </c:pt>
                <c:pt idx="1403">
                  <c:v>95546.0</c:v>
                </c:pt>
                <c:pt idx="1404">
                  <c:v>95547.0</c:v>
                </c:pt>
                <c:pt idx="1405">
                  <c:v>95548.0</c:v>
                </c:pt>
                <c:pt idx="1406">
                  <c:v>95549.0</c:v>
                </c:pt>
                <c:pt idx="1407">
                  <c:v>95550.0</c:v>
                </c:pt>
                <c:pt idx="1408">
                  <c:v>95551.0</c:v>
                </c:pt>
                <c:pt idx="1409">
                  <c:v>95552.0</c:v>
                </c:pt>
                <c:pt idx="1410">
                  <c:v>95553.0</c:v>
                </c:pt>
                <c:pt idx="1411">
                  <c:v>95554.0</c:v>
                </c:pt>
                <c:pt idx="1412">
                  <c:v>95555.0</c:v>
                </c:pt>
                <c:pt idx="1413">
                  <c:v>95556.0</c:v>
                </c:pt>
                <c:pt idx="1414">
                  <c:v>95558.0</c:v>
                </c:pt>
                <c:pt idx="1415">
                  <c:v>95559.0</c:v>
                </c:pt>
                <c:pt idx="1416">
                  <c:v>95560.0</c:v>
                </c:pt>
                <c:pt idx="1417">
                  <c:v>95562.0</c:v>
                </c:pt>
                <c:pt idx="1418">
                  <c:v>95563.0</c:v>
                </c:pt>
                <c:pt idx="1419">
                  <c:v>95564.0</c:v>
                </c:pt>
                <c:pt idx="1420">
                  <c:v>95565.0</c:v>
                </c:pt>
                <c:pt idx="1421">
                  <c:v>95567.0</c:v>
                </c:pt>
                <c:pt idx="1422">
                  <c:v>95568.0</c:v>
                </c:pt>
                <c:pt idx="1423">
                  <c:v>95569.0</c:v>
                </c:pt>
                <c:pt idx="1424">
                  <c:v>95570.0</c:v>
                </c:pt>
                <c:pt idx="1425">
                  <c:v>95571.0</c:v>
                </c:pt>
                <c:pt idx="1426">
                  <c:v>95573.0</c:v>
                </c:pt>
                <c:pt idx="1427">
                  <c:v>95585.0</c:v>
                </c:pt>
                <c:pt idx="1428">
                  <c:v>95587.0</c:v>
                </c:pt>
                <c:pt idx="1429">
                  <c:v>95589.0</c:v>
                </c:pt>
                <c:pt idx="1430">
                  <c:v>95595.0</c:v>
                </c:pt>
                <c:pt idx="1431">
                  <c:v>95601.0</c:v>
                </c:pt>
                <c:pt idx="1432">
                  <c:v>95602.0</c:v>
                </c:pt>
                <c:pt idx="1433">
                  <c:v>95603.0</c:v>
                </c:pt>
                <c:pt idx="1434">
                  <c:v>95604.0</c:v>
                </c:pt>
                <c:pt idx="1435">
                  <c:v>95605.0</c:v>
                </c:pt>
                <c:pt idx="1436">
                  <c:v>95606.0</c:v>
                </c:pt>
                <c:pt idx="1437">
                  <c:v>95607.0</c:v>
                </c:pt>
                <c:pt idx="1438">
                  <c:v>95608.0</c:v>
                </c:pt>
                <c:pt idx="1439">
                  <c:v>95610.0</c:v>
                </c:pt>
                <c:pt idx="1440">
                  <c:v>95612.0</c:v>
                </c:pt>
                <c:pt idx="1441">
                  <c:v>95614.0</c:v>
                </c:pt>
                <c:pt idx="1442">
                  <c:v>95615.0</c:v>
                </c:pt>
                <c:pt idx="1443">
                  <c:v>95616.0</c:v>
                </c:pt>
                <c:pt idx="1444">
                  <c:v>95618.0</c:v>
                </c:pt>
                <c:pt idx="1445">
                  <c:v>95619.0</c:v>
                </c:pt>
                <c:pt idx="1446">
                  <c:v>95620.0</c:v>
                </c:pt>
                <c:pt idx="1447">
                  <c:v>95621.0</c:v>
                </c:pt>
                <c:pt idx="1448">
                  <c:v>95623.0</c:v>
                </c:pt>
                <c:pt idx="1449">
                  <c:v>95624.0</c:v>
                </c:pt>
                <c:pt idx="1450">
                  <c:v>95625.0</c:v>
                </c:pt>
                <c:pt idx="1451">
                  <c:v>95626.0</c:v>
                </c:pt>
                <c:pt idx="1452">
                  <c:v>95627.0</c:v>
                </c:pt>
                <c:pt idx="1453">
                  <c:v>95628.0</c:v>
                </c:pt>
                <c:pt idx="1454">
                  <c:v>95629.0</c:v>
                </c:pt>
                <c:pt idx="1455">
                  <c:v>95630.0</c:v>
                </c:pt>
                <c:pt idx="1456">
                  <c:v>95631.0</c:v>
                </c:pt>
                <c:pt idx="1457">
                  <c:v>95632.0</c:v>
                </c:pt>
                <c:pt idx="1458">
                  <c:v>95633.0</c:v>
                </c:pt>
                <c:pt idx="1459">
                  <c:v>95634.0</c:v>
                </c:pt>
                <c:pt idx="1460">
                  <c:v>95635.0</c:v>
                </c:pt>
                <c:pt idx="1461">
                  <c:v>95636.0</c:v>
                </c:pt>
                <c:pt idx="1462">
                  <c:v>95637.0</c:v>
                </c:pt>
                <c:pt idx="1463">
                  <c:v>95638.0</c:v>
                </c:pt>
                <c:pt idx="1464">
                  <c:v>95639.0</c:v>
                </c:pt>
                <c:pt idx="1465">
                  <c:v>95640.0</c:v>
                </c:pt>
                <c:pt idx="1466">
                  <c:v>95641.0</c:v>
                </c:pt>
                <c:pt idx="1467">
                  <c:v>95642.0</c:v>
                </c:pt>
                <c:pt idx="1468">
                  <c:v>95645.0</c:v>
                </c:pt>
                <c:pt idx="1469">
                  <c:v>95646.0</c:v>
                </c:pt>
                <c:pt idx="1470">
                  <c:v>95648.0</c:v>
                </c:pt>
                <c:pt idx="1471">
                  <c:v>95650.0</c:v>
                </c:pt>
                <c:pt idx="1472">
                  <c:v>95651.0</c:v>
                </c:pt>
                <c:pt idx="1473">
                  <c:v>95652.0</c:v>
                </c:pt>
                <c:pt idx="1474">
                  <c:v>95653.0</c:v>
                </c:pt>
                <c:pt idx="1475">
                  <c:v>95655.0</c:v>
                </c:pt>
                <c:pt idx="1476">
                  <c:v>95658.0</c:v>
                </c:pt>
                <c:pt idx="1477">
                  <c:v>95659.0</c:v>
                </c:pt>
                <c:pt idx="1478">
                  <c:v>95660.0</c:v>
                </c:pt>
                <c:pt idx="1479">
                  <c:v>95661.0</c:v>
                </c:pt>
                <c:pt idx="1480">
                  <c:v>95662.0</c:v>
                </c:pt>
                <c:pt idx="1481">
                  <c:v>95663.0</c:v>
                </c:pt>
                <c:pt idx="1482">
                  <c:v>95664.0</c:v>
                </c:pt>
                <c:pt idx="1483">
                  <c:v>95665.0</c:v>
                </c:pt>
                <c:pt idx="1484">
                  <c:v>95666.0</c:v>
                </c:pt>
                <c:pt idx="1485">
                  <c:v>95667.0</c:v>
                </c:pt>
                <c:pt idx="1486">
                  <c:v>95668.0</c:v>
                </c:pt>
                <c:pt idx="1487">
                  <c:v>95669.0</c:v>
                </c:pt>
                <c:pt idx="1488">
                  <c:v>95670.0</c:v>
                </c:pt>
                <c:pt idx="1489">
                  <c:v>95672.0</c:v>
                </c:pt>
                <c:pt idx="1490">
                  <c:v>95673.0</c:v>
                </c:pt>
                <c:pt idx="1491">
                  <c:v>95674.0</c:v>
                </c:pt>
                <c:pt idx="1492">
                  <c:v>95675.0</c:v>
                </c:pt>
                <c:pt idx="1493">
                  <c:v>95677.0</c:v>
                </c:pt>
                <c:pt idx="1494">
                  <c:v>95678.0</c:v>
                </c:pt>
                <c:pt idx="1495">
                  <c:v>95679.0</c:v>
                </c:pt>
                <c:pt idx="1496">
                  <c:v>95680.0</c:v>
                </c:pt>
                <c:pt idx="1497">
                  <c:v>95681.0</c:v>
                </c:pt>
                <c:pt idx="1498">
                  <c:v>95682.0</c:v>
                </c:pt>
                <c:pt idx="1499">
                  <c:v>95683.0</c:v>
                </c:pt>
                <c:pt idx="1500">
                  <c:v>95684.0</c:v>
                </c:pt>
                <c:pt idx="1501">
                  <c:v>95685.0</c:v>
                </c:pt>
                <c:pt idx="1502">
                  <c:v>95686.0</c:v>
                </c:pt>
                <c:pt idx="1503">
                  <c:v>95687.0</c:v>
                </c:pt>
                <c:pt idx="1504">
                  <c:v>95688.0</c:v>
                </c:pt>
                <c:pt idx="1505">
                  <c:v>95689.0</c:v>
                </c:pt>
                <c:pt idx="1506">
                  <c:v>95690.0</c:v>
                </c:pt>
                <c:pt idx="1507">
                  <c:v>95691.0</c:v>
                </c:pt>
                <c:pt idx="1508">
                  <c:v>95692.0</c:v>
                </c:pt>
                <c:pt idx="1509">
                  <c:v>95693.0</c:v>
                </c:pt>
                <c:pt idx="1510">
                  <c:v>95694.0</c:v>
                </c:pt>
                <c:pt idx="1511">
                  <c:v>95695.0</c:v>
                </c:pt>
                <c:pt idx="1512">
                  <c:v>95697.0</c:v>
                </c:pt>
                <c:pt idx="1513">
                  <c:v>95698.0</c:v>
                </c:pt>
                <c:pt idx="1514">
                  <c:v>95699.0</c:v>
                </c:pt>
                <c:pt idx="1515">
                  <c:v>95701.0</c:v>
                </c:pt>
                <c:pt idx="1516">
                  <c:v>95703.0</c:v>
                </c:pt>
                <c:pt idx="1517">
                  <c:v>95709.0</c:v>
                </c:pt>
                <c:pt idx="1518">
                  <c:v>95713.0</c:v>
                </c:pt>
                <c:pt idx="1519">
                  <c:v>95714.0</c:v>
                </c:pt>
                <c:pt idx="1520">
                  <c:v>95715.0</c:v>
                </c:pt>
                <c:pt idx="1521">
                  <c:v>95717.0</c:v>
                </c:pt>
                <c:pt idx="1522">
                  <c:v>95720.0</c:v>
                </c:pt>
                <c:pt idx="1523">
                  <c:v>95721.0</c:v>
                </c:pt>
                <c:pt idx="1524">
                  <c:v>95722.0</c:v>
                </c:pt>
                <c:pt idx="1525">
                  <c:v>95724.0</c:v>
                </c:pt>
                <c:pt idx="1526">
                  <c:v>95726.0</c:v>
                </c:pt>
                <c:pt idx="1527">
                  <c:v>95728.0</c:v>
                </c:pt>
                <c:pt idx="1528">
                  <c:v>95735.0</c:v>
                </c:pt>
                <c:pt idx="1529">
                  <c:v>95736.0</c:v>
                </c:pt>
                <c:pt idx="1530">
                  <c:v>95742.0</c:v>
                </c:pt>
                <c:pt idx="1531">
                  <c:v>95746.0</c:v>
                </c:pt>
                <c:pt idx="1532">
                  <c:v>95747.0</c:v>
                </c:pt>
                <c:pt idx="1533">
                  <c:v>95757.0</c:v>
                </c:pt>
                <c:pt idx="1534">
                  <c:v>95758.0</c:v>
                </c:pt>
                <c:pt idx="1535">
                  <c:v>95762.0</c:v>
                </c:pt>
                <c:pt idx="1536">
                  <c:v>95765.0</c:v>
                </c:pt>
                <c:pt idx="1537">
                  <c:v>95776.0</c:v>
                </c:pt>
                <c:pt idx="1538">
                  <c:v>95811.0</c:v>
                </c:pt>
                <c:pt idx="1539">
                  <c:v>95814.0</c:v>
                </c:pt>
                <c:pt idx="1540">
                  <c:v>95815.0</c:v>
                </c:pt>
                <c:pt idx="1541">
                  <c:v>95816.0</c:v>
                </c:pt>
                <c:pt idx="1542">
                  <c:v>95817.0</c:v>
                </c:pt>
                <c:pt idx="1543">
                  <c:v>95818.0</c:v>
                </c:pt>
                <c:pt idx="1544">
                  <c:v>95819.0</c:v>
                </c:pt>
                <c:pt idx="1545">
                  <c:v>95820.0</c:v>
                </c:pt>
                <c:pt idx="1546">
                  <c:v>95821.0</c:v>
                </c:pt>
                <c:pt idx="1547">
                  <c:v>95822.0</c:v>
                </c:pt>
                <c:pt idx="1548">
                  <c:v>95823.0</c:v>
                </c:pt>
                <c:pt idx="1549">
                  <c:v>95824.0</c:v>
                </c:pt>
                <c:pt idx="1550">
                  <c:v>95825.0</c:v>
                </c:pt>
                <c:pt idx="1551">
                  <c:v>95826.0</c:v>
                </c:pt>
                <c:pt idx="1552">
                  <c:v>95827.0</c:v>
                </c:pt>
                <c:pt idx="1553">
                  <c:v>95828.0</c:v>
                </c:pt>
                <c:pt idx="1554">
                  <c:v>95829.0</c:v>
                </c:pt>
                <c:pt idx="1555">
                  <c:v>95830.0</c:v>
                </c:pt>
                <c:pt idx="1556">
                  <c:v>95831.0</c:v>
                </c:pt>
                <c:pt idx="1557">
                  <c:v>95832.0</c:v>
                </c:pt>
                <c:pt idx="1558">
                  <c:v>95833.0</c:v>
                </c:pt>
                <c:pt idx="1559">
                  <c:v>95834.0</c:v>
                </c:pt>
                <c:pt idx="1560">
                  <c:v>95835.0</c:v>
                </c:pt>
                <c:pt idx="1561">
                  <c:v>95837.0</c:v>
                </c:pt>
                <c:pt idx="1562">
                  <c:v>95838.0</c:v>
                </c:pt>
                <c:pt idx="1563">
                  <c:v>95841.0</c:v>
                </c:pt>
                <c:pt idx="1564">
                  <c:v>95842.0</c:v>
                </c:pt>
                <c:pt idx="1565">
                  <c:v>95843.0</c:v>
                </c:pt>
                <c:pt idx="1566">
                  <c:v>95864.0</c:v>
                </c:pt>
                <c:pt idx="1567">
                  <c:v>95901.0</c:v>
                </c:pt>
                <c:pt idx="1568">
                  <c:v>95903.0</c:v>
                </c:pt>
                <c:pt idx="1569">
                  <c:v>95910.0</c:v>
                </c:pt>
                <c:pt idx="1570">
                  <c:v>95912.0</c:v>
                </c:pt>
                <c:pt idx="1571">
                  <c:v>95914.0</c:v>
                </c:pt>
                <c:pt idx="1572">
                  <c:v>95915.0</c:v>
                </c:pt>
                <c:pt idx="1573">
                  <c:v>95916.0</c:v>
                </c:pt>
                <c:pt idx="1574">
                  <c:v>95917.0</c:v>
                </c:pt>
                <c:pt idx="1575">
                  <c:v>95918.0</c:v>
                </c:pt>
                <c:pt idx="1576">
                  <c:v>95919.0</c:v>
                </c:pt>
                <c:pt idx="1577">
                  <c:v>95920.0</c:v>
                </c:pt>
                <c:pt idx="1578">
                  <c:v>95922.0</c:v>
                </c:pt>
                <c:pt idx="1579">
                  <c:v>95923.0</c:v>
                </c:pt>
                <c:pt idx="1580">
                  <c:v>95925.0</c:v>
                </c:pt>
                <c:pt idx="1581">
                  <c:v>95926.0</c:v>
                </c:pt>
                <c:pt idx="1582">
                  <c:v>95928.0</c:v>
                </c:pt>
                <c:pt idx="1583">
                  <c:v>95930.0</c:v>
                </c:pt>
                <c:pt idx="1584">
                  <c:v>95932.0</c:v>
                </c:pt>
                <c:pt idx="1585">
                  <c:v>95934.0</c:v>
                </c:pt>
                <c:pt idx="1586">
                  <c:v>95935.0</c:v>
                </c:pt>
                <c:pt idx="1587">
                  <c:v>95936.0</c:v>
                </c:pt>
                <c:pt idx="1588">
                  <c:v>95937.0</c:v>
                </c:pt>
                <c:pt idx="1589">
                  <c:v>95938.0</c:v>
                </c:pt>
                <c:pt idx="1590">
                  <c:v>95939.0</c:v>
                </c:pt>
                <c:pt idx="1591">
                  <c:v>95941.0</c:v>
                </c:pt>
                <c:pt idx="1592">
                  <c:v>95942.0</c:v>
                </c:pt>
                <c:pt idx="1593">
                  <c:v>95943.0</c:v>
                </c:pt>
                <c:pt idx="1594">
                  <c:v>95944.0</c:v>
                </c:pt>
                <c:pt idx="1595">
                  <c:v>95945.0</c:v>
                </c:pt>
                <c:pt idx="1596">
                  <c:v>95946.0</c:v>
                </c:pt>
                <c:pt idx="1597">
                  <c:v>95947.0</c:v>
                </c:pt>
                <c:pt idx="1598">
                  <c:v>95948.0</c:v>
                </c:pt>
                <c:pt idx="1599">
                  <c:v>95949.0</c:v>
                </c:pt>
                <c:pt idx="1600">
                  <c:v>95950.0</c:v>
                </c:pt>
                <c:pt idx="1601">
                  <c:v>95951.0</c:v>
                </c:pt>
                <c:pt idx="1602">
                  <c:v>95953.0</c:v>
                </c:pt>
                <c:pt idx="1603">
                  <c:v>95954.0</c:v>
                </c:pt>
                <c:pt idx="1604">
                  <c:v>95955.0</c:v>
                </c:pt>
                <c:pt idx="1605">
                  <c:v>95956.0</c:v>
                </c:pt>
                <c:pt idx="1606">
                  <c:v>95957.0</c:v>
                </c:pt>
                <c:pt idx="1607">
                  <c:v>95959.0</c:v>
                </c:pt>
                <c:pt idx="1608">
                  <c:v>95960.0</c:v>
                </c:pt>
                <c:pt idx="1609">
                  <c:v>95961.0</c:v>
                </c:pt>
                <c:pt idx="1610">
                  <c:v>95962.0</c:v>
                </c:pt>
                <c:pt idx="1611">
                  <c:v>95963.0</c:v>
                </c:pt>
                <c:pt idx="1612">
                  <c:v>95965.0</c:v>
                </c:pt>
                <c:pt idx="1613">
                  <c:v>95966.0</c:v>
                </c:pt>
                <c:pt idx="1614">
                  <c:v>95968.0</c:v>
                </c:pt>
                <c:pt idx="1615">
                  <c:v>95969.0</c:v>
                </c:pt>
                <c:pt idx="1616">
                  <c:v>95970.0</c:v>
                </c:pt>
                <c:pt idx="1617">
                  <c:v>95971.0</c:v>
                </c:pt>
                <c:pt idx="1618">
                  <c:v>95973.0</c:v>
                </c:pt>
                <c:pt idx="1619">
                  <c:v>95974.0</c:v>
                </c:pt>
                <c:pt idx="1620">
                  <c:v>95975.0</c:v>
                </c:pt>
                <c:pt idx="1621">
                  <c:v>95977.0</c:v>
                </c:pt>
                <c:pt idx="1622">
                  <c:v>95978.0</c:v>
                </c:pt>
                <c:pt idx="1623">
                  <c:v>95979.0</c:v>
                </c:pt>
                <c:pt idx="1624">
                  <c:v>95981.0</c:v>
                </c:pt>
                <c:pt idx="1625">
                  <c:v>95982.0</c:v>
                </c:pt>
                <c:pt idx="1626">
                  <c:v>95983.0</c:v>
                </c:pt>
                <c:pt idx="1627">
                  <c:v>95984.0</c:v>
                </c:pt>
                <c:pt idx="1628">
                  <c:v>95986.0</c:v>
                </c:pt>
                <c:pt idx="1629">
                  <c:v>95987.0</c:v>
                </c:pt>
                <c:pt idx="1630">
                  <c:v>95988.0</c:v>
                </c:pt>
                <c:pt idx="1631">
                  <c:v>95991.0</c:v>
                </c:pt>
                <c:pt idx="1632">
                  <c:v>95993.0</c:v>
                </c:pt>
                <c:pt idx="1633">
                  <c:v>96001.0</c:v>
                </c:pt>
                <c:pt idx="1634">
                  <c:v>96002.0</c:v>
                </c:pt>
                <c:pt idx="1635">
                  <c:v>96003.0</c:v>
                </c:pt>
                <c:pt idx="1636">
                  <c:v>96006.0</c:v>
                </c:pt>
                <c:pt idx="1637">
                  <c:v>96007.0</c:v>
                </c:pt>
                <c:pt idx="1638">
                  <c:v>96008.0</c:v>
                </c:pt>
                <c:pt idx="1639">
                  <c:v>96009.0</c:v>
                </c:pt>
                <c:pt idx="1640">
                  <c:v>96010.0</c:v>
                </c:pt>
                <c:pt idx="1641">
                  <c:v>96011.0</c:v>
                </c:pt>
                <c:pt idx="1642">
                  <c:v>96013.0</c:v>
                </c:pt>
                <c:pt idx="1643">
                  <c:v>96014.0</c:v>
                </c:pt>
                <c:pt idx="1644">
                  <c:v>96015.0</c:v>
                </c:pt>
                <c:pt idx="1645">
                  <c:v>96016.0</c:v>
                </c:pt>
                <c:pt idx="1646">
                  <c:v>96017.0</c:v>
                </c:pt>
                <c:pt idx="1647">
                  <c:v>96019.0</c:v>
                </c:pt>
                <c:pt idx="1648">
                  <c:v>96020.0</c:v>
                </c:pt>
                <c:pt idx="1649">
                  <c:v>96021.0</c:v>
                </c:pt>
                <c:pt idx="1650">
                  <c:v>96022.0</c:v>
                </c:pt>
                <c:pt idx="1651">
                  <c:v>96023.0</c:v>
                </c:pt>
                <c:pt idx="1652">
                  <c:v>96024.0</c:v>
                </c:pt>
                <c:pt idx="1653">
                  <c:v>96025.0</c:v>
                </c:pt>
                <c:pt idx="1654">
                  <c:v>96027.0</c:v>
                </c:pt>
                <c:pt idx="1655">
                  <c:v>96028.0</c:v>
                </c:pt>
                <c:pt idx="1656">
                  <c:v>96029.0</c:v>
                </c:pt>
                <c:pt idx="1657">
                  <c:v>96031.0</c:v>
                </c:pt>
                <c:pt idx="1658">
                  <c:v>96032.0</c:v>
                </c:pt>
                <c:pt idx="1659">
                  <c:v>96033.0</c:v>
                </c:pt>
                <c:pt idx="1660">
                  <c:v>96034.0</c:v>
                </c:pt>
                <c:pt idx="1661">
                  <c:v>96035.0</c:v>
                </c:pt>
                <c:pt idx="1662">
                  <c:v>96037.0</c:v>
                </c:pt>
                <c:pt idx="1663">
                  <c:v>96038.0</c:v>
                </c:pt>
                <c:pt idx="1664">
                  <c:v>96039.0</c:v>
                </c:pt>
                <c:pt idx="1665">
                  <c:v>96040.0</c:v>
                </c:pt>
                <c:pt idx="1666">
                  <c:v>96041.0</c:v>
                </c:pt>
                <c:pt idx="1667">
                  <c:v>96044.0</c:v>
                </c:pt>
                <c:pt idx="1668">
                  <c:v>96046.0</c:v>
                </c:pt>
                <c:pt idx="1669">
                  <c:v>96047.0</c:v>
                </c:pt>
                <c:pt idx="1670">
                  <c:v>96048.0</c:v>
                </c:pt>
                <c:pt idx="1671">
                  <c:v>96049.0</c:v>
                </c:pt>
                <c:pt idx="1672">
                  <c:v>96050.0</c:v>
                </c:pt>
                <c:pt idx="1673">
                  <c:v>96051.0</c:v>
                </c:pt>
                <c:pt idx="1674">
                  <c:v>96052.0</c:v>
                </c:pt>
                <c:pt idx="1675">
                  <c:v>96054.0</c:v>
                </c:pt>
                <c:pt idx="1676">
                  <c:v>96055.0</c:v>
                </c:pt>
                <c:pt idx="1677">
                  <c:v>96056.0</c:v>
                </c:pt>
                <c:pt idx="1678">
                  <c:v>96057.0</c:v>
                </c:pt>
                <c:pt idx="1679">
                  <c:v>96058.0</c:v>
                </c:pt>
                <c:pt idx="1680">
                  <c:v>96059.0</c:v>
                </c:pt>
                <c:pt idx="1681">
                  <c:v>96061.0</c:v>
                </c:pt>
                <c:pt idx="1682">
                  <c:v>96062.0</c:v>
                </c:pt>
                <c:pt idx="1683">
                  <c:v>96063.0</c:v>
                </c:pt>
                <c:pt idx="1684">
                  <c:v>96064.0</c:v>
                </c:pt>
                <c:pt idx="1685">
                  <c:v>96065.0</c:v>
                </c:pt>
                <c:pt idx="1686">
                  <c:v>96067.0</c:v>
                </c:pt>
                <c:pt idx="1687">
                  <c:v>96068.0</c:v>
                </c:pt>
                <c:pt idx="1688">
                  <c:v>96069.0</c:v>
                </c:pt>
                <c:pt idx="1689">
                  <c:v>96071.0</c:v>
                </c:pt>
                <c:pt idx="1690">
                  <c:v>96073.0</c:v>
                </c:pt>
                <c:pt idx="1691">
                  <c:v>96074.0</c:v>
                </c:pt>
                <c:pt idx="1692">
                  <c:v>96075.0</c:v>
                </c:pt>
                <c:pt idx="1693">
                  <c:v>96076.0</c:v>
                </c:pt>
                <c:pt idx="1694">
                  <c:v>96080.0</c:v>
                </c:pt>
                <c:pt idx="1695">
                  <c:v>96084.0</c:v>
                </c:pt>
                <c:pt idx="1696">
                  <c:v>96085.0</c:v>
                </c:pt>
                <c:pt idx="1697">
                  <c:v>96086.0</c:v>
                </c:pt>
                <c:pt idx="1698">
                  <c:v>96087.0</c:v>
                </c:pt>
                <c:pt idx="1699">
                  <c:v>96088.0</c:v>
                </c:pt>
                <c:pt idx="1700">
                  <c:v>96090.0</c:v>
                </c:pt>
                <c:pt idx="1701">
                  <c:v>96091.0</c:v>
                </c:pt>
                <c:pt idx="1702">
                  <c:v>96092.0</c:v>
                </c:pt>
                <c:pt idx="1703">
                  <c:v>96093.0</c:v>
                </c:pt>
                <c:pt idx="1704">
                  <c:v>96094.0</c:v>
                </c:pt>
                <c:pt idx="1705">
                  <c:v>96096.0</c:v>
                </c:pt>
                <c:pt idx="1706">
                  <c:v>96097.0</c:v>
                </c:pt>
                <c:pt idx="1707">
                  <c:v>96101.0</c:v>
                </c:pt>
                <c:pt idx="1708">
                  <c:v>96103.0</c:v>
                </c:pt>
                <c:pt idx="1709">
                  <c:v>96104.0</c:v>
                </c:pt>
                <c:pt idx="1710">
                  <c:v>96105.0</c:v>
                </c:pt>
                <c:pt idx="1711">
                  <c:v>96106.0</c:v>
                </c:pt>
                <c:pt idx="1712">
                  <c:v>96107.0</c:v>
                </c:pt>
                <c:pt idx="1713">
                  <c:v>96108.0</c:v>
                </c:pt>
                <c:pt idx="1714">
                  <c:v>96109.0</c:v>
                </c:pt>
                <c:pt idx="1715">
                  <c:v>96110.0</c:v>
                </c:pt>
                <c:pt idx="1716">
                  <c:v>96111.0</c:v>
                </c:pt>
                <c:pt idx="1717">
                  <c:v>96112.0</c:v>
                </c:pt>
                <c:pt idx="1718">
                  <c:v>96113.0</c:v>
                </c:pt>
                <c:pt idx="1719">
                  <c:v>96114.0</c:v>
                </c:pt>
                <c:pt idx="1720">
                  <c:v>96115.0</c:v>
                </c:pt>
                <c:pt idx="1721">
                  <c:v>96116.0</c:v>
                </c:pt>
                <c:pt idx="1722">
                  <c:v>96117.0</c:v>
                </c:pt>
                <c:pt idx="1723">
                  <c:v>96118.0</c:v>
                </c:pt>
                <c:pt idx="1724">
                  <c:v>96119.0</c:v>
                </c:pt>
                <c:pt idx="1725">
                  <c:v>96120.0</c:v>
                </c:pt>
                <c:pt idx="1726">
                  <c:v>96121.0</c:v>
                </c:pt>
                <c:pt idx="1727">
                  <c:v>96122.0</c:v>
                </c:pt>
                <c:pt idx="1728">
                  <c:v>96123.0</c:v>
                </c:pt>
                <c:pt idx="1729">
                  <c:v>96124.0</c:v>
                </c:pt>
                <c:pt idx="1730">
                  <c:v>96125.0</c:v>
                </c:pt>
                <c:pt idx="1731">
                  <c:v>96126.0</c:v>
                </c:pt>
                <c:pt idx="1732">
                  <c:v>96128.0</c:v>
                </c:pt>
                <c:pt idx="1733">
                  <c:v>96129.0</c:v>
                </c:pt>
                <c:pt idx="1734">
                  <c:v>96130.0</c:v>
                </c:pt>
                <c:pt idx="1735">
                  <c:v>96132.0</c:v>
                </c:pt>
                <c:pt idx="1736">
                  <c:v>96133.0</c:v>
                </c:pt>
                <c:pt idx="1737">
                  <c:v>96134.0</c:v>
                </c:pt>
                <c:pt idx="1738">
                  <c:v>96135.0</c:v>
                </c:pt>
                <c:pt idx="1739">
                  <c:v>96136.0</c:v>
                </c:pt>
                <c:pt idx="1740">
                  <c:v>96137.0</c:v>
                </c:pt>
                <c:pt idx="1741">
                  <c:v>96140.0</c:v>
                </c:pt>
                <c:pt idx="1742">
                  <c:v>96141.0</c:v>
                </c:pt>
                <c:pt idx="1743">
                  <c:v>96142.0</c:v>
                </c:pt>
                <c:pt idx="1744">
                  <c:v>96143.0</c:v>
                </c:pt>
                <c:pt idx="1745">
                  <c:v>96145.0</c:v>
                </c:pt>
                <c:pt idx="1746">
                  <c:v>96146.0</c:v>
                </c:pt>
                <c:pt idx="1747">
                  <c:v>96148.0</c:v>
                </c:pt>
                <c:pt idx="1748">
                  <c:v>96150.0</c:v>
                </c:pt>
                <c:pt idx="1749">
                  <c:v>96155.0</c:v>
                </c:pt>
                <c:pt idx="1750">
                  <c:v>96161.0</c:v>
                </c:pt>
                <c:pt idx="1751">
                  <c:v>97635.0</c:v>
                </c:pt>
              </c:numCache>
            </c:numRef>
          </c:xVal>
          <c:yVal>
            <c:numRef>
              <c:f>acs_household_income_by_zip_201!$C$2:$C$1753</c:f>
              <c:numCache>
                <c:formatCode>_("$"* #,##0.00_);_("$"* \(#,##0.00\);_("$"* "-"??_);_(@_)</c:formatCode>
                <c:ptCount val="1752"/>
                <c:pt idx="0">
                  <c:v>74880.0</c:v>
                </c:pt>
                <c:pt idx="1">
                  <c:v>43202.0</c:v>
                </c:pt>
                <c:pt idx="2">
                  <c:v>50990.0</c:v>
                </c:pt>
                <c:pt idx="3">
                  <c:v>50990.0</c:v>
                </c:pt>
                <c:pt idx="4">
                  <c:v>58780.0</c:v>
                </c:pt>
                <c:pt idx="5">
                  <c:v>54761.0</c:v>
                </c:pt>
                <c:pt idx="6">
                  <c:v>43452.0</c:v>
                </c:pt>
                <c:pt idx="7">
                  <c:v>38567.0</c:v>
                </c:pt>
                <c:pt idx="8">
                  <c:v>113486.0</c:v>
                </c:pt>
                <c:pt idx="9">
                  <c:v>59446.0</c:v>
                </c:pt>
                <c:pt idx="10">
                  <c:v>34288.0</c:v>
                </c:pt>
                <c:pt idx="11">
                  <c:v>23907.0</c:v>
                </c:pt>
                <c:pt idx="12">
                  <c:v>71263.0</c:v>
                </c:pt>
                <c:pt idx="13">
                  <c:v>144068.0</c:v>
                </c:pt>
                <c:pt idx="14">
                  <c:v>38423.0</c:v>
                </c:pt>
                <c:pt idx="15">
                  <c:v>26685.0</c:v>
                </c:pt>
                <c:pt idx="16">
                  <c:v>37542.0</c:v>
                </c:pt>
                <c:pt idx="17">
                  <c:v>29612.0</c:v>
                </c:pt>
                <c:pt idx="18">
                  <c:v>26867.0</c:v>
                </c:pt>
                <c:pt idx="19">
                  <c:v>46800.0</c:v>
                </c:pt>
                <c:pt idx="20">
                  <c:v>42881.0</c:v>
                </c:pt>
                <c:pt idx="21">
                  <c:v>60366.0</c:v>
                </c:pt>
                <c:pt idx="22">
                  <c:v>71732.0</c:v>
                </c:pt>
                <c:pt idx="23">
                  <c:v>48318.0</c:v>
                </c:pt>
                <c:pt idx="24">
                  <c:v>58234.0</c:v>
                </c:pt>
                <c:pt idx="25">
                  <c:v>57626.0</c:v>
                </c:pt>
                <c:pt idx="26">
                  <c:v>44411.0</c:v>
                </c:pt>
                <c:pt idx="27">
                  <c:v>261176.0</c:v>
                </c:pt>
                <c:pt idx="28">
                  <c:v>62806.0</c:v>
                </c:pt>
                <c:pt idx="29">
                  <c:v>65963.0</c:v>
                </c:pt>
                <c:pt idx="30">
                  <c:v>100691.0</c:v>
                </c:pt>
                <c:pt idx="31">
                  <c:v>46656.0</c:v>
                </c:pt>
                <c:pt idx="32">
                  <c:v>48038.0</c:v>
                </c:pt>
                <c:pt idx="33">
                  <c:v>68134.0</c:v>
                </c:pt>
                <c:pt idx="34">
                  <c:v>56433.0</c:v>
                </c:pt>
                <c:pt idx="35">
                  <c:v>40367.0</c:v>
                </c:pt>
                <c:pt idx="36">
                  <c:v>78010.0</c:v>
                </c:pt>
                <c:pt idx="37">
                  <c:v>81349.0</c:v>
                </c:pt>
                <c:pt idx="38">
                  <c:v>126570.0</c:v>
                </c:pt>
                <c:pt idx="39">
                  <c:v>30071.0</c:v>
                </c:pt>
                <c:pt idx="40">
                  <c:v>40688.0</c:v>
                </c:pt>
                <c:pt idx="41">
                  <c:v>70082.0</c:v>
                </c:pt>
                <c:pt idx="42">
                  <c:v>71238.0</c:v>
                </c:pt>
                <c:pt idx="43">
                  <c:v>78972.0</c:v>
                </c:pt>
                <c:pt idx="44">
                  <c:v>52306.0</c:v>
                </c:pt>
                <c:pt idx="45">
                  <c:v>41006.0</c:v>
                </c:pt>
                <c:pt idx="46">
                  <c:v>43020.0</c:v>
                </c:pt>
                <c:pt idx="47">
                  <c:v>233446.0</c:v>
                </c:pt>
                <c:pt idx="48">
                  <c:v>58700.0</c:v>
                </c:pt>
                <c:pt idx="49">
                  <c:v>108633.0</c:v>
                </c:pt>
                <c:pt idx="50">
                  <c:v>264861.0</c:v>
                </c:pt>
                <c:pt idx="51">
                  <c:v>124399.0</c:v>
                </c:pt>
                <c:pt idx="52">
                  <c:v>27735.0</c:v>
                </c:pt>
                <c:pt idx="53">
                  <c:v>50565.0</c:v>
                </c:pt>
                <c:pt idx="54">
                  <c:v>46353.0</c:v>
                </c:pt>
                <c:pt idx="55">
                  <c:v>50310.0</c:v>
                </c:pt>
                <c:pt idx="56">
                  <c:v>41810.0</c:v>
                </c:pt>
                <c:pt idx="57">
                  <c:v>73045.0</c:v>
                </c:pt>
                <c:pt idx="58">
                  <c:v>127825.0</c:v>
                </c:pt>
                <c:pt idx="59">
                  <c:v>90878.0</c:v>
                </c:pt>
                <c:pt idx="60">
                  <c:v>51665.0</c:v>
                </c:pt>
                <c:pt idx="61">
                  <c:v>198037.0</c:v>
                </c:pt>
                <c:pt idx="62">
                  <c:v>104853.0</c:v>
                </c:pt>
                <c:pt idx="63">
                  <c:v>301039.0</c:v>
                </c:pt>
                <c:pt idx="64">
                  <c:v>40354.0</c:v>
                </c:pt>
                <c:pt idx="65">
                  <c:v>422269.0</c:v>
                </c:pt>
                <c:pt idx="66">
                  <c:v>77865.0</c:v>
                </c:pt>
                <c:pt idx="67">
                  <c:v>18260.0</c:v>
                </c:pt>
                <c:pt idx="68">
                  <c:v>80259.0</c:v>
                </c:pt>
                <c:pt idx="69">
                  <c:v>114982.0</c:v>
                </c:pt>
                <c:pt idx="70">
                  <c:v>37782.0</c:v>
                </c:pt>
                <c:pt idx="71">
                  <c:v>328332.0</c:v>
                </c:pt>
                <c:pt idx="72">
                  <c:v>132381.0</c:v>
                </c:pt>
                <c:pt idx="73">
                  <c:v>133990.0</c:v>
                </c:pt>
                <c:pt idx="74">
                  <c:v>55326.0</c:v>
                </c:pt>
                <c:pt idx="75">
                  <c:v>57944.0</c:v>
                </c:pt>
                <c:pt idx="76">
                  <c:v>63604.0</c:v>
                </c:pt>
                <c:pt idx="77">
                  <c:v>104993.0</c:v>
                </c:pt>
                <c:pt idx="78">
                  <c:v>87870.0</c:v>
                </c:pt>
                <c:pt idx="79">
                  <c:v>107494.0</c:v>
                </c:pt>
                <c:pt idx="80">
                  <c:v>55251.0</c:v>
                </c:pt>
                <c:pt idx="81">
                  <c:v>71029.0</c:v>
                </c:pt>
                <c:pt idx="82">
                  <c:v>91775.0</c:v>
                </c:pt>
                <c:pt idx="83">
                  <c:v>58626.0</c:v>
                </c:pt>
                <c:pt idx="84">
                  <c:v>50474.0</c:v>
                </c:pt>
                <c:pt idx="85">
                  <c:v>72989.0</c:v>
                </c:pt>
                <c:pt idx="86">
                  <c:v>50742.0</c:v>
                </c:pt>
                <c:pt idx="87">
                  <c:v>137075.0</c:v>
                </c:pt>
                <c:pt idx="88">
                  <c:v>53458.0</c:v>
                </c:pt>
                <c:pt idx="89">
                  <c:v>65555.0</c:v>
                </c:pt>
                <c:pt idx="90">
                  <c:v>67501.0</c:v>
                </c:pt>
                <c:pt idx="91">
                  <c:v>188432.0</c:v>
                </c:pt>
                <c:pt idx="92">
                  <c:v>224035.0</c:v>
                </c:pt>
                <c:pt idx="93">
                  <c:v>248064.0</c:v>
                </c:pt>
                <c:pt idx="94">
                  <c:v>47692.0</c:v>
                </c:pt>
                <c:pt idx="95">
                  <c:v>92313.0</c:v>
                </c:pt>
                <c:pt idx="96">
                  <c:v>158204.0</c:v>
                </c:pt>
                <c:pt idx="97">
                  <c:v>200316.0</c:v>
                </c:pt>
                <c:pt idx="98">
                  <c:v>109475.0</c:v>
                </c:pt>
                <c:pt idx="99">
                  <c:v>117784.0</c:v>
                </c:pt>
                <c:pt idx="100">
                  <c:v>56506.0</c:v>
                </c:pt>
                <c:pt idx="101">
                  <c:v>173024.0</c:v>
                </c:pt>
                <c:pt idx="102">
                  <c:v>86149.0</c:v>
                </c:pt>
                <c:pt idx="103">
                  <c:v>106076.0</c:v>
                </c:pt>
                <c:pt idx="104">
                  <c:v>43462.0</c:v>
                </c:pt>
                <c:pt idx="105">
                  <c:v>54046.0</c:v>
                </c:pt>
                <c:pt idx="106">
                  <c:v>36835.0</c:v>
                </c:pt>
                <c:pt idx="107">
                  <c:v>42942.0</c:v>
                </c:pt>
                <c:pt idx="108">
                  <c:v>78711.0</c:v>
                </c:pt>
                <c:pt idx="109">
                  <c:v>72333.0</c:v>
                </c:pt>
                <c:pt idx="110">
                  <c:v>198978.0</c:v>
                </c:pt>
                <c:pt idx="111">
                  <c:v>121483.0</c:v>
                </c:pt>
                <c:pt idx="112">
                  <c:v>64694.0</c:v>
                </c:pt>
                <c:pt idx="113">
                  <c:v>93294.0</c:v>
                </c:pt>
                <c:pt idx="114">
                  <c:v>69320.0</c:v>
                </c:pt>
                <c:pt idx="115">
                  <c:v>73889.0</c:v>
                </c:pt>
                <c:pt idx="116">
                  <c:v>79088.0</c:v>
                </c:pt>
                <c:pt idx="117">
                  <c:v>100674.0</c:v>
                </c:pt>
                <c:pt idx="118">
                  <c:v>105598.0</c:v>
                </c:pt>
                <c:pt idx="119">
                  <c:v>83047.0</c:v>
                </c:pt>
                <c:pt idx="120">
                  <c:v>118979.0</c:v>
                </c:pt>
                <c:pt idx="121">
                  <c:v>112839.0</c:v>
                </c:pt>
                <c:pt idx="122">
                  <c:v>129899.0</c:v>
                </c:pt>
                <c:pt idx="123">
                  <c:v>77541.0</c:v>
                </c:pt>
                <c:pt idx="124">
                  <c:v>85903.0</c:v>
                </c:pt>
                <c:pt idx="125">
                  <c:v>69209.0</c:v>
                </c:pt>
                <c:pt idx="126">
                  <c:v>78887.0</c:v>
                </c:pt>
                <c:pt idx="127">
                  <c:v>85222.0</c:v>
                </c:pt>
                <c:pt idx="128">
                  <c:v>102712.0</c:v>
                </c:pt>
                <c:pt idx="129">
                  <c:v>88208.0</c:v>
                </c:pt>
                <c:pt idx="130">
                  <c:v>102179.0</c:v>
                </c:pt>
                <c:pt idx="131">
                  <c:v>98544.0</c:v>
                </c:pt>
                <c:pt idx="132">
                  <c:v>51938.0</c:v>
                </c:pt>
                <c:pt idx="133">
                  <c:v>55528.0</c:v>
                </c:pt>
                <c:pt idx="134">
                  <c:v>67884.0</c:v>
                </c:pt>
                <c:pt idx="135">
                  <c:v>32954.0</c:v>
                </c:pt>
                <c:pt idx="136">
                  <c:v>63151.0</c:v>
                </c:pt>
                <c:pt idx="137">
                  <c:v>71403.0</c:v>
                </c:pt>
                <c:pt idx="138">
                  <c:v>72577.0</c:v>
                </c:pt>
                <c:pt idx="139">
                  <c:v>66757.0</c:v>
                </c:pt>
                <c:pt idx="140">
                  <c:v>58858.0</c:v>
                </c:pt>
                <c:pt idx="141">
                  <c:v>81201.0</c:v>
                </c:pt>
                <c:pt idx="142">
                  <c:v>70079.0</c:v>
                </c:pt>
                <c:pt idx="143">
                  <c:v>94504.0</c:v>
                </c:pt>
                <c:pt idx="144">
                  <c:v>64439.0</c:v>
                </c:pt>
                <c:pt idx="145">
                  <c:v>53444.0</c:v>
                </c:pt>
                <c:pt idx="146">
                  <c:v>67414.0</c:v>
                </c:pt>
                <c:pt idx="147">
                  <c:v>108491.0</c:v>
                </c:pt>
                <c:pt idx="148">
                  <c:v>53072.0</c:v>
                </c:pt>
                <c:pt idx="149">
                  <c:v>72367.0</c:v>
                </c:pt>
                <c:pt idx="150">
                  <c:v>100365.0</c:v>
                </c:pt>
                <c:pt idx="151">
                  <c:v>117552.0</c:v>
                </c:pt>
                <c:pt idx="152">
                  <c:v>108875.0</c:v>
                </c:pt>
                <c:pt idx="153">
                  <c:v>108875.0</c:v>
                </c:pt>
                <c:pt idx="154">
                  <c:v>34780.0</c:v>
                </c:pt>
                <c:pt idx="155">
                  <c:v>81010.0</c:v>
                </c:pt>
                <c:pt idx="156">
                  <c:v>93360.0</c:v>
                </c:pt>
                <c:pt idx="157">
                  <c:v>93360.0</c:v>
                </c:pt>
                <c:pt idx="158">
                  <c:v>76673.0</c:v>
                </c:pt>
                <c:pt idx="159">
                  <c:v>148372.0</c:v>
                </c:pt>
                <c:pt idx="160">
                  <c:v>68193.0</c:v>
                </c:pt>
                <c:pt idx="161">
                  <c:v>74347.0</c:v>
                </c:pt>
                <c:pt idx="162">
                  <c:v>82455.0</c:v>
                </c:pt>
                <c:pt idx="163">
                  <c:v>90883.0</c:v>
                </c:pt>
                <c:pt idx="164">
                  <c:v>108366.0</c:v>
                </c:pt>
                <c:pt idx="165">
                  <c:v>53965.0</c:v>
                </c:pt>
                <c:pt idx="166">
                  <c:v>40852.0</c:v>
                </c:pt>
                <c:pt idx="167">
                  <c:v>75785.0</c:v>
                </c:pt>
                <c:pt idx="168">
                  <c:v>110568.0</c:v>
                </c:pt>
                <c:pt idx="169">
                  <c:v>86295.0</c:v>
                </c:pt>
                <c:pt idx="170">
                  <c:v>105329.0</c:v>
                </c:pt>
                <c:pt idx="171">
                  <c:v>85493.0</c:v>
                </c:pt>
                <c:pt idx="172">
                  <c:v>80462.0</c:v>
                </c:pt>
                <c:pt idx="173">
                  <c:v>185900.0</c:v>
                </c:pt>
                <c:pt idx="174">
                  <c:v>70305.0</c:v>
                </c:pt>
                <c:pt idx="175">
                  <c:v>217464.0</c:v>
                </c:pt>
                <c:pt idx="176">
                  <c:v>106763.0</c:v>
                </c:pt>
                <c:pt idx="177">
                  <c:v>84253.0</c:v>
                </c:pt>
                <c:pt idx="178">
                  <c:v>140908.0</c:v>
                </c:pt>
                <c:pt idx="179">
                  <c:v>83246.0</c:v>
                </c:pt>
                <c:pt idx="180">
                  <c:v>110450.0</c:v>
                </c:pt>
                <c:pt idx="181">
                  <c:v>81605.0</c:v>
                </c:pt>
                <c:pt idx="182">
                  <c:v>82037.0</c:v>
                </c:pt>
                <c:pt idx="183">
                  <c:v>86708.0</c:v>
                </c:pt>
                <c:pt idx="184">
                  <c:v>155428.0</c:v>
                </c:pt>
                <c:pt idx="185">
                  <c:v>88154.0</c:v>
                </c:pt>
                <c:pt idx="186">
                  <c:v>224652.0</c:v>
                </c:pt>
                <c:pt idx="187">
                  <c:v>82307.0</c:v>
                </c:pt>
                <c:pt idx="188">
                  <c:v>95030.0</c:v>
                </c:pt>
                <c:pt idx="189">
                  <c:v>261952.0</c:v>
                </c:pt>
                <c:pt idx="190">
                  <c:v>53435.0</c:v>
                </c:pt>
                <c:pt idx="191">
                  <c:v>116924.0</c:v>
                </c:pt>
                <c:pt idx="192">
                  <c:v>62334.0</c:v>
                </c:pt>
                <c:pt idx="193">
                  <c:v>41340.0</c:v>
                </c:pt>
                <c:pt idx="194">
                  <c:v>36948.0</c:v>
                </c:pt>
                <c:pt idx="195">
                  <c:v>147111.0</c:v>
                </c:pt>
                <c:pt idx="196">
                  <c:v>178109.0</c:v>
                </c:pt>
                <c:pt idx="197">
                  <c:v>145027.0</c:v>
                </c:pt>
                <c:pt idx="198">
                  <c:v>55921.0</c:v>
                </c:pt>
                <c:pt idx="199">
                  <c:v>112913.0</c:v>
                </c:pt>
                <c:pt idx="200">
                  <c:v>138020.0</c:v>
                </c:pt>
                <c:pt idx="201">
                  <c:v>225432.0</c:v>
                </c:pt>
                <c:pt idx="202">
                  <c:v>40160.0</c:v>
                </c:pt>
                <c:pt idx="203">
                  <c:v>98185.0</c:v>
                </c:pt>
                <c:pt idx="204">
                  <c:v>79986.0</c:v>
                </c:pt>
                <c:pt idx="205">
                  <c:v>97362.0</c:v>
                </c:pt>
                <c:pt idx="206">
                  <c:v>139886.0</c:v>
                </c:pt>
                <c:pt idx="207">
                  <c:v>156415.0</c:v>
                </c:pt>
                <c:pt idx="208">
                  <c:v>127279.0</c:v>
                </c:pt>
                <c:pt idx="209">
                  <c:v>81605.0</c:v>
                </c:pt>
                <c:pt idx="210">
                  <c:v>101011.0</c:v>
                </c:pt>
                <c:pt idx="211">
                  <c:v>137988.0</c:v>
                </c:pt>
                <c:pt idx="212">
                  <c:v>116150.0</c:v>
                </c:pt>
                <c:pt idx="213">
                  <c:v>85495.0</c:v>
                </c:pt>
                <c:pt idx="214">
                  <c:v>50021.0</c:v>
                </c:pt>
                <c:pt idx="215">
                  <c:v>63898.0</c:v>
                </c:pt>
                <c:pt idx="216">
                  <c:v>59725.0</c:v>
                </c:pt>
                <c:pt idx="217">
                  <c:v>81605.0</c:v>
                </c:pt>
                <c:pt idx="218">
                  <c:v>96996.0</c:v>
                </c:pt>
                <c:pt idx="219">
                  <c:v>115143.0</c:v>
                </c:pt>
                <c:pt idx="220">
                  <c:v>84394.0</c:v>
                </c:pt>
                <c:pt idx="221">
                  <c:v>108392.0</c:v>
                </c:pt>
                <c:pt idx="222">
                  <c:v>88792.0</c:v>
                </c:pt>
                <c:pt idx="223">
                  <c:v>76516.0</c:v>
                </c:pt>
                <c:pt idx="224">
                  <c:v>148084.0</c:v>
                </c:pt>
                <c:pt idx="225">
                  <c:v>156545.0</c:v>
                </c:pt>
                <c:pt idx="226">
                  <c:v>184020.0</c:v>
                </c:pt>
                <c:pt idx="227">
                  <c:v>113486.0</c:v>
                </c:pt>
                <c:pt idx="228">
                  <c:v>262547.0</c:v>
                </c:pt>
                <c:pt idx="229">
                  <c:v>220198.0</c:v>
                </c:pt>
                <c:pt idx="230">
                  <c:v>175926.0</c:v>
                </c:pt>
                <c:pt idx="231">
                  <c:v>81413.0</c:v>
                </c:pt>
                <c:pt idx="232">
                  <c:v>98620.0</c:v>
                </c:pt>
                <c:pt idx="233">
                  <c:v>144532.0</c:v>
                </c:pt>
                <c:pt idx="234">
                  <c:v>102409.0</c:v>
                </c:pt>
                <c:pt idx="235">
                  <c:v>121106.0</c:v>
                </c:pt>
                <c:pt idx="236">
                  <c:v>130141.0</c:v>
                </c:pt>
                <c:pt idx="237">
                  <c:v>42644.0</c:v>
                </c:pt>
                <c:pt idx="238">
                  <c:v>56211.0</c:v>
                </c:pt>
                <c:pt idx="239">
                  <c:v>42314.0</c:v>
                </c:pt>
                <c:pt idx="240">
                  <c:v>210611.0</c:v>
                </c:pt>
                <c:pt idx="241">
                  <c:v>44593.0</c:v>
                </c:pt>
                <c:pt idx="242">
                  <c:v>77132.0</c:v>
                </c:pt>
                <c:pt idx="243">
                  <c:v>133573.0</c:v>
                </c:pt>
                <c:pt idx="244">
                  <c:v>227500.0</c:v>
                </c:pt>
                <c:pt idx="245">
                  <c:v>137192.0</c:v>
                </c:pt>
                <c:pt idx="246">
                  <c:v>57242.0</c:v>
                </c:pt>
                <c:pt idx="247">
                  <c:v>98034.0</c:v>
                </c:pt>
                <c:pt idx="248">
                  <c:v>99883.0</c:v>
                </c:pt>
                <c:pt idx="249">
                  <c:v>75027.0</c:v>
                </c:pt>
                <c:pt idx="250">
                  <c:v>51229.0</c:v>
                </c:pt>
                <c:pt idx="251">
                  <c:v>87546.0</c:v>
                </c:pt>
                <c:pt idx="252">
                  <c:v>128379.0</c:v>
                </c:pt>
                <c:pt idx="253">
                  <c:v>64043.0</c:v>
                </c:pt>
                <c:pt idx="254">
                  <c:v>64767.0</c:v>
                </c:pt>
                <c:pt idx="255">
                  <c:v>59620.0</c:v>
                </c:pt>
                <c:pt idx="256">
                  <c:v>93986.0</c:v>
                </c:pt>
                <c:pt idx="257">
                  <c:v>84740.0</c:v>
                </c:pt>
                <c:pt idx="258">
                  <c:v>70746.0</c:v>
                </c:pt>
                <c:pt idx="259">
                  <c:v>112366.0</c:v>
                </c:pt>
                <c:pt idx="260">
                  <c:v>125776.0</c:v>
                </c:pt>
                <c:pt idx="261">
                  <c:v>95506.0</c:v>
                </c:pt>
                <c:pt idx="262">
                  <c:v>143473.0</c:v>
                </c:pt>
                <c:pt idx="263">
                  <c:v>84364.0</c:v>
                </c:pt>
                <c:pt idx="264">
                  <c:v>61626.0</c:v>
                </c:pt>
                <c:pt idx="265">
                  <c:v>105105.0</c:v>
                </c:pt>
                <c:pt idx="266">
                  <c:v>61428.0</c:v>
                </c:pt>
                <c:pt idx="267">
                  <c:v>35222.0</c:v>
                </c:pt>
                <c:pt idx="268">
                  <c:v>49320.0</c:v>
                </c:pt>
                <c:pt idx="269">
                  <c:v>57889.0</c:v>
                </c:pt>
                <c:pt idx="270">
                  <c:v>130922.0</c:v>
                </c:pt>
                <c:pt idx="271">
                  <c:v>146319.0</c:v>
                </c:pt>
                <c:pt idx="272">
                  <c:v>69066.0</c:v>
                </c:pt>
                <c:pt idx="273">
                  <c:v>117405.0</c:v>
                </c:pt>
                <c:pt idx="274">
                  <c:v>79566.0</c:v>
                </c:pt>
                <c:pt idx="275">
                  <c:v>81970.0</c:v>
                </c:pt>
                <c:pt idx="276">
                  <c:v>77206.0</c:v>
                </c:pt>
                <c:pt idx="277">
                  <c:v>95311.0</c:v>
                </c:pt>
                <c:pt idx="278">
                  <c:v>84740.0</c:v>
                </c:pt>
                <c:pt idx="279">
                  <c:v>93015.0</c:v>
                </c:pt>
                <c:pt idx="280">
                  <c:v>85670.0</c:v>
                </c:pt>
                <c:pt idx="281">
                  <c:v>79125.0</c:v>
                </c:pt>
                <c:pt idx="282">
                  <c:v>84740.0</c:v>
                </c:pt>
                <c:pt idx="283">
                  <c:v>78381.0</c:v>
                </c:pt>
                <c:pt idx="284">
                  <c:v>96837.0</c:v>
                </c:pt>
                <c:pt idx="285">
                  <c:v>65744.0</c:v>
                </c:pt>
                <c:pt idx="286">
                  <c:v>79324.0</c:v>
                </c:pt>
                <c:pt idx="287">
                  <c:v>127120.0</c:v>
                </c:pt>
                <c:pt idx="288">
                  <c:v>56606.0</c:v>
                </c:pt>
                <c:pt idx="289">
                  <c:v>63906.0</c:v>
                </c:pt>
                <c:pt idx="290">
                  <c:v>93361.0</c:v>
                </c:pt>
                <c:pt idx="291">
                  <c:v>85311.0</c:v>
                </c:pt>
                <c:pt idx="292">
                  <c:v>82681.0</c:v>
                </c:pt>
                <c:pt idx="293">
                  <c:v>142399.0</c:v>
                </c:pt>
                <c:pt idx="294">
                  <c:v>72730.0</c:v>
                </c:pt>
                <c:pt idx="295">
                  <c:v>80665.0</c:v>
                </c:pt>
                <c:pt idx="296">
                  <c:v>136082.0</c:v>
                </c:pt>
                <c:pt idx="297">
                  <c:v>56445.0</c:v>
                </c:pt>
                <c:pt idx="298">
                  <c:v>100778.0</c:v>
                </c:pt>
                <c:pt idx="299">
                  <c:v>60748.0</c:v>
                </c:pt>
                <c:pt idx="300">
                  <c:v>109968.0</c:v>
                </c:pt>
                <c:pt idx="301">
                  <c:v>94685.0</c:v>
                </c:pt>
                <c:pt idx="302">
                  <c:v>48706.0</c:v>
                </c:pt>
                <c:pt idx="303">
                  <c:v>85483.0</c:v>
                </c:pt>
                <c:pt idx="304">
                  <c:v>75043.0</c:v>
                </c:pt>
                <c:pt idx="305">
                  <c:v>110186.0</c:v>
                </c:pt>
                <c:pt idx="306">
                  <c:v>64774.0</c:v>
                </c:pt>
                <c:pt idx="307">
                  <c:v>64774.0</c:v>
                </c:pt>
                <c:pt idx="308">
                  <c:v>83496.0</c:v>
                </c:pt>
                <c:pt idx="309">
                  <c:v>54948.0</c:v>
                </c:pt>
                <c:pt idx="310">
                  <c:v>102554.0</c:v>
                </c:pt>
                <c:pt idx="311">
                  <c:v>125025.0</c:v>
                </c:pt>
                <c:pt idx="312">
                  <c:v>110652.0</c:v>
                </c:pt>
                <c:pt idx="313">
                  <c:v>75043.0</c:v>
                </c:pt>
                <c:pt idx="314">
                  <c:v>100808.0</c:v>
                </c:pt>
                <c:pt idx="315">
                  <c:v>75043.0</c:v>
                </c:pt>
                <c:pt idx="316">
                  <c:v>62654.0</c:v>
                </c:pt>
                <c:pt idx="317">
                  <c:v>51110.0</c:v>
                </c:pt>
                <c:pt idx="318">
                  <c:v>100808.0</c:v>
                </c:pt>
                <c:pt idx="319">
                  <c:v>105992.0</c:v>
                </c:pt>
                <c:pt idx="320">
                  <c:v>50672.0</c:v>
                </c:pt>
                <c:pt idx="321">
                  <c:v>63342.0</c:v>
                </c:pt>
                <c:pt idx="322">
                  <c:v>61873.0</c:v>
                </c:pt>
                <c:pt idx="323">
                  <c:v>39148.0</c:v>
                </c:pt>
                <c:pt idx="324">
                  <c:v>64774.0</c:v>
                </c:pt>
                <c:pt idx="325">
                  <c:v>64774.0</c:v>
                </c:pt>
                <c:pt idx="326">
                  <c:v>92342.0</c:v>
                </c:pt>
                <c:pt idx="327">
                  <c:v>125025.0</c:v>
                </c:pt>
                <c:pt idx="328">
                  <c:v>64774.0</c:v>
                </c:pt>
                <c:pt idx="329">
                  <c:v>103278.0</c:v>
                </c:pt>
                <c:pt idx="330">
                  <c:v>51110.0</c:v>
                </c:pt>
                <c:pt idx="331">
                  <c:v>122339.0</c:v>
                </c:pt>
                <c:pt idx="332">
                  <c:v>100595.0</c:v>
                </c:pt>
                <c:pt idx="333">
                  <c:v>121207.0</c:v>
                </c:pt>
                <c:pt idx="334">
                  <c:v>98630.0</c:v>
                </c:pt>
                <c:pt idx="335">
                  <c:v>116019.0</c:v>
                </c:pt>
                <c:pt idx="336">
                  <c:v>203330.0</c:v>
                </c:pt>
                <c:pt idx="337">
                  <c:v>125025.0</c:v>
                </c:pt>
                <c:pt idx="338">
                  <c:v>52388.0</c:v>
                </c:pt>
                <c:pt idx="339">
                  <c:v>88402.0</c:v>
                </c:pt>
                <c:pt idx="340">
                  <c:v>113111.0</c:v>
                </c:pt>
                <c:pt idx="341">
                  <c:v>125942.0</c:v>
                </c:pt>
                <c:pt idx="342">
                  <c:v>102063.0</c:v>
                </c:pt>
                <c:pt idx="343">
                  <c:v>115965.0</c:v>
                </c:pt>
                <c:pt idx="344">
                  <c:v>113335.0</c:v>
                </c:pt>
                <c:pt idx="345">
                  <c:v>72241.0</c:v>
                </c:pt>
                <c:pt idx="346">
                  <c:v>51110.0</c:v>
                </c:pt>
                <c:pt idx="347">
                  <c:v>221164.0</c:v>
                </c:pt>
                <c:pt idx="348">
                  <c:v>96154.0</c:v>
                </c:pt>
                <c:pt idx="349">
                  <c:v>51004.0</c:v>
                </c:pt>
                <c:pt idx="350">
                  <c:v>51004.0</c:v>
                </c:pt>
                <c:pt idx="351">
                  <c:v>82412.0</c:v>
                </c:pt>
                <c:pt idx="352">
                  <c:v>82505.0</c:v>
                </c:pt>
                <c:pt idx="353">
                  <c:v>51004.0</c:v>
                </c:pt>
                <c:pt idx="354">
                  <c:v>78524.0</c:v>
                </c:pt>
                <c:pt idx="355">
                  <c:v>60060.0</c:v>
                </c:pt>
                <c:pt idx="356">
                  <c:v>78524.0</c:v>
                </c:pt>
                <c:pt idx="357">
                  <c:v>166235.0</c:v>
                </c:pt>
                <c:pt idx="358">
                  <c:v>95196.0</c:v>
                </c:pt>
                <c:pt idx="359">
                  <c:v>60060.0</c:v>
                </c:pt>
                <c:pt idx="360">
                  <c:v>294591.0</c:v>
                </c:pt>
                <c:pt idx="361">
                  <c:v>94951.0</c:v>
                </c:pt>
                <c:pt idx="362">
                  <c:v>60060.0</c:v>
                </c:pt>
                <c:pt idx="363">
                  <c:v>75803.0</c:v>
                </c:pt>
                <c:pt idx="364">
                  <c:v>156380.0</c:v>
                </c:pt>
                <c:pt idx="365">
                  <c:v>114573.0</c:v>
                </c:pt>
                <c:pt idx="366">
                  <c:v>83544.0</c:v>
                </c:pt>
                <c:pt idx="367">
                  <c:v>115958.0</c:v>
                </c:pt>
                <c:pt idx="368">
                  <c:v>51795.0</c:v>
                </c:pt>
                <c:pt idx="369">
                  <c:v>75943.0</c:v>
                </c:pt>
                <c:pt idx="370">
                  <c:v>60060.0</c:v>
                </c:pt>
                <c:pt idx="371">
                  <c:v>294591.0</c:v>
                </c:pt>
                <c:pt idx="372">
                  <c:v>81098.0</c:v>
                </c:pt>
                <c:pt idx="373">
                  <c:v>43398.0</c:v>
                </c:pt>
                <c:pt idx="374">
                  <c:v>75845.0</c:v>
                </c:pt>
                <c:pt idx="375">
                  <c:v>68951.0</c:v>
                </c:pt>
                <c:pt idx="376">
                  <c:v>44506.0</c:v>
                </c:pt>
                <c:pt idx="377">
                  <c:v>156190.0</c:v>
                </c:pt>
                <c:pt idx="378">
                  <c:v>107660.0</c:v>
                </c:pt>
                <c:pt idx="379">
                  <c:v>77076.0</c:v>
                </c:pt>
                <c:pt idx="380">
                  <c:v>76829.0</c:v>
                </c:pt>
                <c:pt idx="381">
                  <c:v>80181.0</c:v>
                </c:pt>
                <c:pt idx="382">
                  <c:v>66190.0</c:v>
                </c:pt>
                <c:pt idx="383">
                  <c:v>37245.0</c:v>
                </c:pt>
                <c:pt idx="384">
                  <c:v>69550.0</c:v>
                </c:pt>
                <c:pt idx="385">
                  <c:v>77822.0</c:v>
                </c:pt>
                <c:pt idx="386">
                  <c:v>46055.0</c:v>
                </c:pt>
                <c:pt idx="387">
                  <c:v>75572.0</c:v>
                </c:pt>
                <c:pt idx="388">
                  <c:v>91120.0</c:v>
                </c:pt>
                <c:pt idx="389">
                  <c:v>85858.0</c:v>
                </c:pt>
                <c:pt idx="390">
                  <c:v>152069.0</c:v>
                </c:pt>
                <c:pt idx="391">
                  <c:v>47580.0</c:v>
                </c:pt>
                <c:pt idx="392">
                  <c:v>81491.0</c:v>
                </c:pt>
                <c:pt idx="393">
                  <c:v>105481.0</c:v>
                </c:pt>
                <c:pt idx="394">
                  <c:v>77462.0</c:v>
                </c:pt>
                <c:pt idx="395">
                  <c:v>131427.0</c:v>
                </c:pt>
                <c:pt idx="396">
                  <c:v>104260.0</c:v>
                </c:pt>
                <c:pt idx="397">
                  <c:v>116625.0</c:v>
                </c:pt>
                <c:pt idx="398">
                  <c:v>201644.0</c:v>
                </c:pt>
                <c:pt idx="399">
                  <c:v>47580.0</c:v>
                </c:pt>
                <c:pt idx="400">
                  <c:v>126517.0</c:v>
                </c:pt>
                <c:pt idx="401">
                  <c:v>61655.0</c:v>
                </c:pt>
                <c:pt idx="402">
                  <c:v>198977.0</c:v>
                </c:pt>
                <c:pt idx="403">
                  <c:v>78487.0</c:v>
                </c:pt>
                <c:pt idx="404">
                  <c:v>61778.0</c:v>
                </c:pt>
                <c:pt idx="405">
                  <c:v>107047.0</c:v>
                </c:pt>
                <c:pt idx="406">
                  <c:v>29642.0</c:v>
                </c:pt>
                <c:pt idx="407">
                  <c:v>53701.0</c:v>
                </c:pt>
                <c:pt idx="408">
                  <c:v>101714.0</c:v>
                </c:pt>
                <c:pt idx="409">
                  <c:v>224294.0</c:v>
                </c:pt>
                <c:pt idx="410">
                  <c:v>115013.0</c:v>
                </c:pt>
                <c:pt idx="411">
                  <c:v>76275.0</c:v>
                </c:pt>
                <c:pt idx="412">
                  <c:v>32461.0</c:v>
                </c:pt>
                <c:pt idx="413">
                  <c:v>62802.0</c:v>
                </c:pt>
                <c:pt idx="414">
                  <c:v>53701.0</c:v>
                </c:pt>
                <c:pt idx="415">
                  <c:v>72113.0</c:v>
                </c:pt>
                <c:pt idx="416">
                  <c:v>76275.0</c:v>
                </c:pt>
                <c:pt idx="417">
                  <c:v>59768.0</c:v>
                </c:pt>
                <c:pt idx="418">
                  <c:v>48343.0</c:v>
                </c:pt>
                <c:pt idx="419">
                  <c:v>57557.0</c:v>
                </c:pt>
                <c:pt idx="420">
                  <c:v>55015.0</c:v>
                </c:pt>
                <c:pt idx="421">
                  <c:v>53701.0</c:v>
                </c:pt>
                <c:pt idx="422">
                  <c:v>50494.0</c:v>
                </c:pt>
                <c:pt idx="423">
                  <c:v>84903.0</c:v>
                </c:pt>
                <c:pt idx="424">
                  <c:v>43930.0</c:v>
                </c:pt>
                <c:pt idx="425">
                  <c:v>53106.0</c:v>
                </c:pt>
                <c:pt idx="426">
                  <c:v>59768.0</c:v>
                </c:pt>
                <c:pt idx="427">
                  <c:v>28781.0</c:v>
                </c:pt>
                <c:pt idx="428">
                  <c:v>39589.0</c:v>
                </c:pt>
                <c:pt idx="429">
                  <c:v>42402.0</c:v>
                </c:pt>
                <c:pt idx="430">
                  <c:v>212866.0</c:v>
                </c:pt>
                <c:pt idx="431">
                  <c:v>35416.0</c:v>
                </c:pt>
                <c:pt idx="432">
                  <c:v>38832.0</c:v>
                </c:pt>
                <c:pt idx="433">
                  <c:v>28781.0</c:v>
                </c:pt>
                <c:pt idx="434">
                  <c:v>47388.0</c:v>
                </c:pt>
                <c:pt idx="435">
                  <c:v>39589.0</c:v>
                </c:pt>
                <c:pt idx="436">
                  <c:v>55331.0</c:v>
                </c:pt>
                <c:pt idx="437">
                  <c:v>103132.0</c:v>
                </c:pt>
                <c:pt idx="438">
                  <c:v>93057.0</c:v>
                </c:pt>
                <c:pt idx="439">
                  <c:v>28781.0</c:v>
                </c:pt>
                <c:pt idx="440">
                  <c:v>38472.0</c:v>
                </c:pt>
                <c:pt idx="441">
                  <c:v>38832.0</c:v>
                </c:pt>
                <c:pt idx="442">
                  <c:v>167111.0</c:v>
                </c:pt>
                <c:pt idx="443">
                  <c:v>53106.0</c:v>
                </c:pt>
                <c:pt idx="444">
                  <c:v>50114.0</c:v>
                </c:pt>
                <c:pt idx="445">
                  <c:v>37696.0</c:v>
                </c:pt>
                <c:pt idx="446">
                  <c:v>54008.0</c:v>
                </c:pt>
                <c:pt idx="447">
                  <c:v>56509.0</c:v>
                </c:pt>
                <c:pt idx="448">
                  <c:v>50322.0</c:v>
                </c:pt>
                <c:pt idx="449">
                  <c:v>38472.0</c:v>
                </c:pt>
                <c:pt idx="450">
                  <c:v>39354.0</c:v>
                </c:pt>
                <c:pt idx="451">
                  <c:v>55487.0</c:v>
                </c:pt>
                <c:pt idx="452">
                  <c:v>28781.0</c:v>
                </c:pt>
                <c:pt idx="453">
                  <c:v>51289.0</c:v>
                </c:pt>
                <c:pt idx="454">
                  <c:v>38832.0</c:v>
                </c:pt>
                <c:pt idx="455">
                  <c:v>42466.0</c:v>
                </c:pt>
                <c:pt idx="456">
                  <c:v>43202.0</c:v>
                </c:pt>
                <c:pt idx="457">
                  <c:v>86072.0</c:v>
                </c:pt>
                <c:pt idx="458">
                  <c:v>53377.0</c:v>
                </c:pt>
                <c:pt idx="459">
                  <c:v>66806.0</c:v>
                </c:pt>
                <c:pt idx="460">
                  <c:v>43202.0</c:v>
                </c:pt>
                <c:pt idx="461">
                  <c:v>56285.0</c:v>
                </c:pt>
                <c:pt idx="462">
                  <c:v>68187.0</c:v>
                </c:pt>
                <c:pt idx="463">
                  <c:v>101251.0</c:v>
                </c:pt>
                <c:pt idx="464">
                  <c:v>60254.0</c:v>
                </c:pt>
                <c:pt idx="465">
                  <c:v>86072.0</c:v>
                </c:pt>
                <c:pt idx="466">
                  <c:v>60485.0</c:v>
                </c:pt>
                <c:pt idx="467">
                  <c:v>60774.0</c:v>
                </c:pt>
                <c:pt idx="468">
                  <c:v>88712.0</c:v>
                </c:pt>
                <c:pt idx="469">
                  <c:v>63347.0</c:v>
                </c:pt>
                <c:pt idx="470">
                  <c:v>84804.0</c:v>
                </c:pt>
                <c:pt idx="471">
                  <c:v>69289.0</c:v>
                </c:pt>
                <c:pt idx="472">
                  <c:v>43202.0</c:v>
                </c:pt>
                <c:pt idx="473">
                  <c:v>50990.0</c:v>
                </c:pt>
                <c:pt idx="474">
                  <c:v>43202.0</c:v>
                </c:pt>
                <c:pt idx="475">
                  <c:v>54645.0</c:v>
                </c:pt>
                <c:pt idx="476">
                  <c:v>52141.0</c:v>
                </c:pt>
                <c:pt idx="477">
                  <c:v>106588.0</c:v>
                </c:pt>
                <c:pt idx="478">
                  <c:v>81082.0</c:v>
                </c:pt>
                <c:pt idx="479">
                  <c:v>43202.0</c:v>
                </c:pt>
                <c:pt idx="480">
                  <c:v>86072.0</c:v>
                </c:pt>
                <c:pt idx="481">
                  <c:v>64856.0</c:v>
                </c:pt>
                <c:pt idx="482">
                  <c:v>66066.0</c:v>
                </c:pt>
                <c:pt idx="483">
                  <c:v>82736.0</c:v>
                </c:pt>
                <c:pt idx="484">
                  <c:v>71416.0</c:v>
                </c:pt>
                <c:pt idx="485">
                  <c:v>128157.0</c:v>
                </c:pt>
                <c:pt idx="486">
                  <c:v>68187.0</c:v>
                </c:pt>
                <c:pt idx="487">
                  <c:v>103847.0</c:v>
                </c:pt>
                <c:pt idx="488">
                  <c:v>67053.0</c:v>
                </c:pt>
                <c:pt idx="489">
                  <c:v>53377.0</c:v>
                </c:pt>
                <c:pt idx="490">
                  <c:v>146319.0</c:v>
                </c:pt>
                <c:pt idx="491">
                  <c:v>66814.0</c:v>
                </c:pt>
                <c:pt idx="492">
                  <c:v>38472.0</c:v>
                </c:pt>
                <c:pt idx="493">
                  <c:v>43202.0</c:v>
                </c:pt>
                <c:pt idx="494">
                  <c:v>43202.0</c:v>
                </c:pt>
                <c:pt idx="495">
                  <c:v>50355.0</c:v>
                </c:pt>
                <c:pt idx="496">
                  <c:v>62381.0</c:v>
                </c:pt>
                <c:pt idx="497">
                  <c:v>59056.0</c:v>
                </c:pt>
                <c:pt idx="498">
                  <c:v>144016.0</c:v>
                </c:pt>
                <c:pt idx="499">
                  <c:v>84269.0</c:v>
                </c:pt>
                <c:pt idx="500">
                  <c:v>41844.0</c:v>
                </c:pt>
                <c:pt idx="501">
                  <c:v>96926.0</c:v>
                </c:pt>
                <c:pt idx="502">
                  <c:v>80025.0</c:v>
                </c:pt>
                <c:pt idx="503">
                  <c:v>74762.0</c:v>
                </c:pt>
                <c:pt idx="504">
                  <c:v>50990.0</c:v>
                </c:pt>
                <c:pt idx="505">
                  <c:v>80025.0</c:v>
                </c:pt>
                <c:pt idx="506">
                  <c:v>42064.0</c:v>
                </c:pt>
                <c:pt idx="507">
                  <c:v>50990.0</c:v>
                </c:pt>
                <c:pt idx="508">
                  <c:v>60305.0</c:v>
                </c:pt>
                <c:pt idx="509">
                  <c:v>76382.0</c:v>
                </c:pt>
                <c:pt idx="510">
                  <c:v>71798.0</c:v>
                </c:pt>
                <c:pt idx="511">
                  <c:v>41075.0</c:v>
                </c:pt>
                <c:pt idx="512">
                  <c:v>89983.0</c:v>
                </c:pt>
                <c:pt idx="513">
                  <c:v>66066.0</c:v>
                </c:pt>
                <c:pt idx="514">
                  <c:v>114811.0</c:v>
                </c:pt>
                <c:pt idx="515">
                  <c:v>22912.0</c:v>
                </c:pt>
                <c:pt idx="516">
                  <c:v>80025.0</c:v>
                </c:pt>
                <c:pt idx="517">
                  <c:v>61396.0</c:v>
                </c:pt>
                <c:pt idx="518">
                  <c:v>113865.0</c:v>
                </c:pt>
                <c:pt idx="519">
                  <c:v>54781.0</c:v>
                </c:pt>
                <c:pt idx="520">
                  <c:v>22912.0</c:v>
                </c:pt>
                <c:pt idx="521">
                  <c:v>37007.0</c:v>
                </c:pt>
                <c:pt idx="522">
                  <c:v>76732.0</c:v>
                </c:pt>
                <c:pt idx="523">
                  <c:v>112028.0</c:v>
                </c:pt>
                <c:pt idx="524">
                  <c:v>119253.0</c:v>
                </c:pt>
                <c:pt idx="525">
                  <c:v>63641.0</c:v>
                </c:pt>
                <c:pt idx="526">
                  <c:v>200926.0</c:v>
                </c:pt>
                <c:pt idx="527">
                  <c:v>29093.0</c:v>
                </c:pt>
                <c:pt idx="528">
                  <c:v>102366.0</c:v>
                </c:pt>
                <c:pt idx="529">
                  <c:v>91476.0</c:v>
                </c:pt>
                <c:pt idx="530">
                  <c:v>54436.0</c:v>
                </c:pt>
                <c:pt idx="531">
                  <c:v>62368.0</c:v>
                </c:pt>
                <c:pt idx="532">
                  <c:v>92441.0</c:v>
                </c:pt>
                <c:pt idx="533">
                  <c:v>72076.0</c:v>
                </c:pt>
                <c:pt idx="534">
                  <c:v>60526.0</c:v>
                </c:pt>
                <c:pt idx="535">
                  <c:v>65041.0</c:v>
                </c:pt>
                <c:pt idx="536">
                  <c:v>91168.0</c:v>
                </c:pt>
                <c:pt idx="537">
                  <c:v>48890.0</c:v>
                </c:pt>
                <c:pt idx="538">
                  <c:v>56791.0</c:v>
                </c:pt>
                <c:pt idx="539">
                  <c:v>54253.0</c:v>
                </c:pt>
                <c:pt idx="540">
                  <c:v>62127.0</c:v>
                </c:pt>
                <c:pt idx="541">
                  <c:v>53029.0</c:v>
                </c:pt>
                <c:pt idx="542">
                  <c:v>81396.0</c:v>
                </c:pt>
                <c:pt idx="543">
                  <c:v>95525.0</c:v>
                </c:pt>
                <c:pt idx="544">
                  <c:v>72076.0</c:v>
                </c:pt>
                <c:pt idx="545">
                  <c:v>153597.0</c:v>
                </c:pt>
                <c:pt idx="546">
                  <c:v>99714.0</c:v>
                </c:pt>
                <c:pt idx="547">
                  <c:v>80785.0</c:v>
                </c:pt>
                <c:pt idx="548">
                  <c:v>68176.0</c:v>
                </c:pt>
                <c:pt idx="549">
                  <c:v>70216.0</c:v>
                </c:pt>
                <c:pt idx="550">
                  <c:v>74530.0</c:v>
                </c:pt>
                <c:pt idx="551">
                  <c:v>62087.0</c:v>
                </c:pt>
                <c:pt idx="552">
                  <c:v>96823.0</c:v>
                </c:pt>
                <c:pt idx="553">
                  <c:v>63580.0</c:v>
                </c:pt>
                <c:pt idx="554">
                  <c:v>39596.0</c:v>
                </c:pt>
                <c:pt idx="555">
                  <c:v>64653.0</c:v>
                </c:pt>
                <c:pt idx="556">
                  <c:v>88375.0</c:v>
                </c:pt>
                <c:pt idx="557">
                  <c:v>108124.0</c:v>
                </c:pt>
                <c:pt idx="558">
                  <c:v>111651.0</c:v>
                </c:pt>
                <c:pt idx="559">
                  <c:v>72894.0</c:v>
                </c:pt>
                <c:pt idx="560">
                  <c:v>82666.0</c:v>
                </c:pt>
                <c:pt idx="561">
                  <c:v>149741.0</c:v>
                </c:pt>
                <c:pt idx="562">
                  <c:v>190812.0</c:v>
                </c:pt>
                <c:pt idx="563">
                  <c:v>102981.0</c:v>
                </c:pt>
                <c:pt idx="564">
                  <c:v>95294.0</c:v>
                </c:pt>
                <c:pt idx="565">
                  <c:v>141021.0</c:v>
                </c:pt>
                <c:pt idx="566">
                  <c:v>108570.0</c:v>
                </c:pt>
                <c:pt idx="567">
                  <c:v>72672.0</c:v>
                </c:pt>
                <c:pt idx="568">
                  <c:v>67192.0</c:v>
                </c:pt>
                <c:pt idx="569">
                  <c:v>135929.0</c:v>
                </c:pt>
                <c:pt idx="570">
                  <c:v>101886.0</c:v>
                </c:pt>
                <c:pt idx="571">
                  <c:v>195295.0</c:v>
                </c:pt>
                <c:pt idx="572">
                  <c:v>72767.0</c:v>
                </c:pt>
                <c:pt idx="573">
                  <c:v>52170.0</c:v>
                </c:pt>
                <c:pt idx="574">
                  <c:v>135859.0</c:v>
                </c:pt>
                <c:pt idx="575">
                  <c:v>139639.0</c:v>
                </c:pt>
                <c:pt idx="576">
                  <c:v>55483.0</c:v>
                </c:pt>
                <c:pt idx="577">
                  <c:v>111254.0</c:v>
                </c:pt>
                <c:pt idx="578">
                  <c:v>102712.0</c:v>
                </c:pt>
                <c:pt idx="579">
                  <c:v>196010.0</c:v>
                </c:pt>
                <c:pt idx="580">
                  <c:v>82690.0</c:v>
                </c:pt>
                <c:pt idx="581">
                  <c:v>190812.0</c:v>
                </c:pt>
                <c:pt idx="582">
                  <c:v>136067.0</c:v>
                </c:pt>
                <c:pt idx="583">
                  <c:v>67958.0</c:v>
                </c:pt>
                <c:pt idx="584">
                  <c:v>92972.0</c:v>
                </c:pt>
                <c:pt idx="585">
                  <c:v>351753.0</c:v>
                </c:pt>
                <c:pt idx="586">
                  <c:v>179407.0</c:v>
                </c:pt>
                <c:pt idx="587">
                  <c:v>139546.0</c:v>
                </c:pt>
                <c:pt idx="588">
                  <c:v>142912.0</c:v>
                </c:pt>
                <c:pt idx="589">
                  <c:v>83403.0</c:v>
                </c:pt>
                <c:pt idx="590">
                  <c:v>98873.0</c:v>
                </c:pt>
                <c:pt idx="591">
                  <c:v>148365.0</c:v>
                </c:pt>
                <c:pt idx="592">
                  <c:v>163411.0</c:v>
                </c:pt>
                <c:pt idx="593">
                  <c:v>115768.0</c:v>
                </c:pt>
                <c:pt idx="594">
                  <c:v>112422.0</c:v>
                </c:pt>
                <c:pt idx="595">
                  <c:v>186382.0</c:v>
                </c:pt>
                <c:pt idx="596">
                  <c:v>201123.0</c:v>
                </c:pt>
                <c:pt idx="597">
                  <c:v>42160.0</c:v>
                </c:pt>
                <c:pt idx="598">
                  <c:v>117113.0</c:v>
                </c:pt>
                <c:pt idx="599">
                  <c:v>104617.0</c:v>
                </c:pt>
                <c:pt idx="600">
                  <c:v>115467.0</c:v>
                </c:pt>
                <c:pt idx="601">
                  <c:v>141264.0</c:v>
                </c:pt>
                <c:pt idx="602">
                  <c:v>51054.0</c:v>
                </c:pt>
                <c:pt idx="603">
                  <c:v>67050.0</c:v>
                </c:pt>
                <c:pt idx="604">
                  <c:v>77956.0</c:v>
                </c:pt>
                <c:pt idx="605">
                  <c:v>136732.0</c:v>
                </c:pt>
                <c:pt idx="606">
                  <c:v>120897.0</c:v>
                </c:pt>
                <c:pt idx="607">
                  <c:v>97332.0</c:v>
                </c:pt>
                <c:pt idx="608">
                  <c:v>76389.0</c:v>
                </c:pt>
                <c:pt idx="609">
                  <c:v>75344.0</c:v>
                </c:pt>
                <c:pt idx="610">
                  <c:v>117711.0</c:v>
                </c:pt>
                <c:pt idx="611">
                  <c:v>61914.0</c:v>
                </c:pt>
                <c:pt idx="612">
                  <c:v>59785.0</c:v>
                </c:pt>
                <c:pt idx="613">
                  <c:v>77382.0</c:v>
                </c:pt>
                <c:pt idx="614">
                  <c:v>66306.0</c:v>
                </c:pt>
                <c:pt idx="615">
                  <c:v>104428.0</c:v>
                </c:pt>
                <c:pt idx="616">
                  <c:v>97079.0</c:v>
                </c:pt>
                <c:pt idx="617">
                  <c:v>97200.0</c:v>
                </c:pt>
                <c:pt idx="618">
                  <c:v>140648.0</c:v>
                </c:pt>
                <c:pt idx="619">
                  <c:v>144987.0</c:v>
                </c:pt>
                <c:pt idx="620">
                  <c:v>82484.0</c:v>
                </c:pt>
                <c:pt idx="621">
                  <c:v>115151.0</c:v>
                </c:pt>
                <c:pt idx="622">
                  <c:v>115398.0</c:v>
                </c:pt>
                <c:pt idx="623">
                  <c:v>78141.0</c:v>
                </c:pt>
                <c:pt idx="624">
                  <c:v>78385.0</c:v>
                </c:pt>
                <c:pt idx="625">
                  <c:v>64437.0</c:v>
                </c:pt>
                <c:pt idx="626">
                  <c:v>70653.0</c:v>
                </c:pt>
                <c:pt idx="627">
                  <c:v>81564.0</c:v>
                </c:pt>
                <c:pt idx="628">
                  <c:v>75138.0</c:v>
                </c:pt>
                <c:pt idx="629">
                  <c:v>177526.0</c:v>
                </c:pt>
                <c:pt idx="630">
                  <c:v>57971.0</c:v>
                </c:pt>
                <c:pt idx="631">
                  <c:v>72570.0</c:v>
                </c:pt>
                <c:pt idx="632">
                  <c:v>212461.0</c:v>
                </c:pt>
                <c:pt idx="633">
                  <c:v>82944.0</c:v>
                </c:pt>
                <c:pt idx="634">
                  <c:v>189664.0</c:v>
                </c:pt>
                <c:pt idx="635">
                  <c:v>101793.0</c:v>
                </c:pt>
                <c:pt idx="636">
                  <c:v>48442.0</c:v>
                </c:pt>
                <c:pt idx="637">
                  <c:v>113131.0</c:v>
                </c:pt>
                <c:pt idx="638">
                  <c:v>91057.0</c:v>
                </c:pt>
                <c:pt idx="639">
                  <c:v>137761.0</c:v>
                </c:pt>
                <c:pt idx="640">
                  <c:v>117796.0</c:v>
                </c:pt>
                <c:pt idx="641">
                  <c:v>158433.0</c:v>
                </c:pt>
                <c:pt idx="642">
                  <c:v>166046.0</c:v>
                </c:pt>
                <c:pt idx="643">
                  <c:v>107960.0</c:v>
                </c:pt>
                <c:pt idx="644">
                  <c:v>84013.0</c:v>
                </c:pt>
                <c:pt idx="645">
                  <c:v>150790.0</c:v>
                </c:pt>
                <c:pt idx="646">
                  <c:v>94453.0</c:v>
                </c:pt>
                <c:pt idx="647">
                  <c:v>120860.0</c:v>
                </c:pt>
                <c:pt idx="648">
                  <c:v>65395.0</c:v>
                </c:pt>
                <c:pt idx="649">
                  <c:v>203653.0</c:v>
                </c:pt>
                <c:pt idx="650">
                  <c:v>97073.0</c:v>
                </c:pt>
                <c:pt idx="651">
                  <c:v>63046.0</c:v>
                </c:pt>
                <c:pt idx="652">
                  <c:v>43439.0</c:v>
                </c:pt>
                <c:pt idx="653">
                  <c:v>61020.0</c:v>
                </c:pt>
                <c:pt idx="654">
                  <c:v>127552.0</c:v>
                </c:pt>
                <c:pt idx="655">
                  <c:v>26153.0</c:v>
                </c:pt>
                <c:pt idx="656">
                  <c:v>63046.0</c:v>
                </c:pt>
                <c:pt idx="657">
                  <c:v>61020.0</c:v>
                </c:pt>
                <c:pt idx="658">
                  <c:v>57223.0</c:v>
                </c:pt>
                <c:pt idx="659">
                  <c:v>75660.0</c:v>
                </c:pt>
                <c:pt idx="660">
                  <c:v>115728.0</c:v>
                </c:pt>
                <c:pt idx="661">
                  <c:v>122392.0</c:v>
                </c:pt>
                <c:pt idx="662">
                  <c:v>103438.0</c:v>
                </c:pt>
                <c:pt idx="663">
                  <c:v>150958.0</c:v>
                </c:pt>
                <c:pt idx="664">
                  <c:v>120860.0</c:v>
                </c:pt>
                <c:pt idx="665">
                  <c:v>51985.0</c:v>
                </c:pt>
                <c:pt idx="666">
                  <c:v>111908.0</c:v>
                </c:pt>
                <c:pt idx="667">
                  <c:v>127614.0</c:v>
                </c:pt>
                <c:pt idx="668">
                  <c:v>249935.0</c:v>
                </c:pt>
                <c:pt idx="669">
                  <c:v>109576.0</c:v>
                </c:pt>
                <c:pt idx="670">
                  <c:v>71580.0</c:v>
                </c:pt>
                <c:pt idx="671">
                  <c:v>106514.0</c:v>
                </c:pt>
                <c:pt idx="672">
                  <c:v>121571.0</c:v>
                </c:pt>
                <c:pt idx="673">
                  <c:v>36988.0</c:v>
                </c:pt>
                <c:pt idx="674">
                  <c:v>58480.0</c:v>
                </c:pt>
                <c:pt idx="675">
                  <c:v>87421.0</c:v>
                </c:pt>
                <c:pt idx="676">
                  <c:v>39796.0</c:v>
                </c:pt>
                <c:pt idx="677">
                  <c:v>44740.0</c:v>
                </c:pt>
                <c:pt idx="678">
                  <c:v>58154.0</c:v>
                </c:pt>
                <c:pt idx="679">
                  <c:v>78043.0</c:v>
                </c:pt>
                <c:pt idx="680">
                  <c:v>78043.0</c:v>
                </c:pt>
                <c:pt idx="681">
                  <c:v>70914.0</c:v>
                </c:pt>
                <c:pt idx="682">
                  <c:v>43943.0</c:v>
                </c:pt>
                <c:pt idx="683">
                  <c:v>49022.0</c:v>
                </c:pt>
                <c:pt idx="684">
                  <c:v>50856.0</c:v>
                </c:pt>
                <c:pt idx="685">
                  <c:v>36988.0</c:v>
                </c:pt>
                <c:pt idx="686">
                  <c:v>39625.0</c:v>
                </c:pt>
                <c:pt idx="687">
                  <c:v>75084.0</c:v>
                </c:pt>
                <c:pt idx="688">
                  <c:v>73003.0</c:v>
                </c:pt>
                <c:pt idx="689">
                  <c:v>37943.0</c:v>
                </c:pt>
                <c:pt idx="690">
                  <c:v>67790.0</c:v>
                </c:pt>
                <c:pt idx="691">
                  <c:v>63046.0</c:v>
                </c:pt>
                <c:pt idx="692">
                  <c:v>54796.0</c:v>
                </c:pt>
                <c:pt idx="693">
                  <c:v>75793.0</c:v>
                </c:pt>
                <c:pt idx="694">
                  <c:v>36785.0</c:v>
                </c:pt>
                <c:pt idx="695">
                  <c:v>58774.0</c:v>
                </c:pt>
                <c:pt idx="696">
                  <c:v>78043.0</c:v>
                </c:pt>
                <c:pt idx="697">
                  <c:v>48647.0</c:v>
                </c:pt>
                <c:pt idx="698">
                  <c:v>39625.0</c:v>
                </c:pt>
                <c:pt idx="699">
                  <c:v>38901.0</c:v>
                </c:pt>
                <c:pt idx="700">
                  <c:v>55706.0</c:v>
                </c:pt>
                <c:pt idx="701">
                  <c:v>67512.0</c:v>
                </c:pt>
                <c:pt idx="702">
                  <c:v>75084.0</c:v>
                </c:pt>
                <c:pt idx="703">
                  <c:v>69583.0</c:v>
                </c:pt>
                <c:pt idx="704">
                  <c:v>60158.0</c:v>
                </c:pt>
                <c:pt idx="705">
                  <c:v>40855.0</c:v>
                </c:pt>
                <c:pt idx="706">
                  <c:v>49022.0</c:v>
                </c:pt>
                <c:pt idx="707">
                  <c:v>67790.0</c:v>
                </c:pt>
                <c:pt idx="708">
                  <c:v>63046.0</c:v>
                </c:pt>
                <c:pt idx="709">
                  <c:v>68839.0</c:v>
                </c:pt>
                <c:pt idx="710">
                  <c:v>54796.0</c:v>
                </c:pt>
                <c:pt idx="711">
                  <c:v>45912.0</c:v>
                </c:pt>
                <c:pt idx="712">
                  <c:v>78043.0</c:v>
                </c:pt>
                <c:pt idx="713">
                  <c:v>52671.0</c:v>
                </c:pt>
                <c:pt idx="714">
                  <c:v>78043.0</c:v>
                </c:pt>
                <c:pt idx="715">
                  <c:v>36988.0</c:v>
                </c:pt>
                <c:pt idx="716">
                  <c:v>75084.0</c:v>
                </c:pt>
                <c:pt idx="717">
                  <c:v>34779.0</c:v>
                </c:pt>
                <c:pt idx="718">
                  <c:v>78043.0</c:v>
                </c:pt>
                <c:pt idx="719">
                  <c:v>48647.0</c:v>
                </c:pt>
                <c:pt idx="720">
                  <c:v>48266.0</c:v>
                </c:pt>
                <c:pt idx="721">
                  <c:v>67790.0</c:v>
                </c:pt>
                <c:pt idx="722">
                  <c:v>50856.0</c:v>
                </c:pt>
                <c:pt idx="723">
                  <c:v>75084.0</c:v>
                </c:pt>
                <c:pt idx="724">
                  <c:v>43943.0</c:v>
                </c:pt>
                <c:pt idx="725">
                  <c:v>48746.0</c:v>
                </c:pt>
                <c:pt idx="726">
                  <c:v>67790.0</c:v>
                </c:pt>
                <c:pt idx="727">
                  <c:v>99463.0</c:v>
                </c:pt>
                <c:pt idx="728">
                  <c:v>40855.0</c:v>
                </c:pt>
                <c:pt idx="729">
                  <c:v>44740.0</c:v>
                </c:pt>
                <c:pt idx="730">
                  <c:v>54796.0</c:v>
                </c:pt>
                <c:pt idx="731">
                  <c:v>75084.0</c:v>
                </c:pt>
                <c:pt idx="732">
                  <c:v>54796.0</c:v>
                </c:pt>
                <c:pt idx="733">
                  <c:v>59181.0</c:v>
                </c:pt>
                <c:pt idx="734">
                  <c:v>58774.0</c:v>
                </c:pt>
                <c:pt idx="735">
                  <c:v>30135.0</c:v>
                </c:pt>
                <c:pt idx="736">
                  <c:v>57506.0</c:v>
                </c:pt>
                <c:pt idx="737">
                  <c:v>40088.0</c:v>
                </c:pt>
                <c:pt idx="738">
                  <c:v>39625.0</c:v>
                </c:pt>
                <c:pt idx="739">
                  <c:v>42211.0</c:v>
                </c:pt>
                <c:pt idx="740">
                  <c:v>54796.0</c:v>
                </c:pt>
                <c:pt idx="741">
                  <c:v>53872.0</c:v>
                </c:pt>
                <c:pt idx="742">
                  <c:v>129076.0</c:v>
                </c:pt>
                <c:pt idx="743">
                  <c:v>74831.0</c:v>
                </c:pt>
                <c:pt idx="744">
                  <c:v>129076.0</c:v>
                </c:pt>
                <c:pt idx="745">
                  <c:v>121837.0</c:v>
                </c:pt>
                <c:pt idx="746">
                  <c:v>111086.0</c:v>
                </c:pt>
                <c:pt idx="747">
                  <c:v>66482.0</c:v>
                </c:pt>
                <c:pt idx="748">
                  <c:v>88798.0</c:v>
                </c:pt>
                <c:pt idx="749">
                  <c:v>15418.0</c:v>
                </c:pt>
                <c:pt idx="750">
                  <c:v>126217.0</c:v>
                </c:pt>
                <c:pt idx="751">
                  <c:v>103703.0</c:v>
                </c:pt>
                <c:pt idx="752">
                  <c:v>152975.0</c:v>
                </c:pt>
                <c:pt idx="753">
                  <c:v>80031.0</c:v>
                </c:pt>
                <c:pt idx="754">
                  <c:v>91307.0</c:v>
                </c:pt>
                <c:pt idx="755">
                  <c:v>88798.0</c:v>
                </c:pt>
                <c:pt idx="756">
                  <c:v>47529.0</c:v>
                </c:pt>
                <c:pt idx="757">
                  <c:v>88798.0</c:v>
                </c:pt>
                <c:pt idx="758">
                  <c:v>89781.0</c:v>
                </c:pt>
                <c:pt idx="759">
                  <c:v>57667.0</c:v>
                </c:pt>
                <c:pt idx="760">
                  <c:v>47529.0</c:v>
                </c:pt>
                <c:pt idx="761">
                  <c:v>91307.0</c:v>
                </c:pt>
                <c:pt idx="762">
                  <c:v>60629.0</c:v>
                </c:pt>
                <c:pt idx="763">
                  <c:v>102229.0</c:v>
                </c:pt>
                <c:pt idx="764">
                  <c:v>138852.0</c:v>
                </c:pt>
                <c:pt idx="765">
                  <c:v>88798.0</c:v>
                </c:pt>
                <c:pt idx="766">
                  <c:v>75439.0</c:v>
                </c:pt>
                <c:pt idx="767">
                  <c:v>95357.0</c:v>
                </c:pt>
                <c:pt idx="768">
                  <c:v>82527.0</c:v>
                </c:pt>
                <c:pt idx="769">
                  <c:v>95099.0</c:v>
                </c:pt>
                <c:pt idx="770">
                  <c:v>80031.0</c:v>
                </c:pt>
                <c:pt idx="771">
                  <c:v>80031.0</c:v>
                </c:pt>
                <c:pt idx="772">
                  <c:v>88798.0</c:v>
                </c:pt>
                <c:pt idx="773">
                  <c:v>78589.0</c:v>
                </c:pt>
                <c:pt idx="774">
                  <c:v>102569.0</c:v>
                </c:pt>
                <c:pt idx="775">
                  <c:v>102569.0</c:v>
                </c:pt>
                <c:pt idx="776">
                  <c:v>70857.0</c:v>
                </c:pt>
                <c:pt idx="777">
                  <c:v>138852.0</c:v>
                </c:pt>
                <c:pt idx="778">
                  <c:v>101525.0</c:v>
                </c:pt>
                <c:pt idx="779">
                  <c:v>97502.0</c:v>
                </c:pt>
                <c:pt idx="780">
                  <c:v>103703.0</c:v>
                </c:pt>
                <c:pt idx="781">
                  <c:v>39201.0</c:v>
                </c:pt>
                <c:pt idx="782">
                  <c:v>43915.0</c:v>
                </c:pt>
                <c:pt idx="783">
                  <c:v>110461.0</c:v>
                </c:pt>
                <c:pt idx="784">
                  <c:v>74880.0</c:v>
                </c:pt>
                <c:pt idx="785">
                  <c:v>58494.0</c:v>
                </c:pt>
                <c:pt idx="786">
                  <c:v>74880.0</c:v>
                </c:pt>
                <c:pt idx="787">
                  <c:v>66066.0</c:v>
                </c:pt>
                <c:pt idx="788">
                  <c:v>48322.0</c:v>
                </c:pt>
                <c:pt idx="789">
                  <c:v>78553.0</c:v>
                </c:pt>
                <c:pt idx="790">
                  <c:v>43915.0</c:v>
                </c:pt>
                <c:pt idx="791">
                  <c:v>50990.0</c:v>
                </c:pt>
                <c:pt idx="792">
                  <c:v>72336.0</c:v>
                </c:pt>
                <c:pt idx="793">
                  <c:v>72336.0</c:v>
                </c:pt>
                <c:pt idx="794">
                  <c:v>58494.0</c:v>
                </c:pt>
                <c:pt idx="795">
                  <c:v>78043.0</c:v>
                </c:pt>
                <c:pt idx="796">
                  <c:v>43915.0</c:v>
                </c:pt>
                <c:pt idx="797">
                  <c:v>74880.0</c:v>
                </c:pt>
                <c:pt idx="798">
                  <c:v>50990.0</c:v>
                </c:pt>
                <c:pt idx="799">
                  <c:v>99185.0</c:v>
                </c:pt>
                <c:pt idx="800">
                  <c:v>82384.0</c:v>
                </c:pt>
                <c:pt idx="801">
                  <c:v>65165.0</c:v>
                </c:pt>
                <c:pt idx="802">
                  <c:v>57571.0</c:v>
                </c:pt>
                <c:pt idx="803">
                  <c:v>67512.0</c:v>
                </c:pt>
                <c:pt idx="804">
                  <c:v>48322.0</c:v>
                </c:pt>
                <c:pt idx="805">
                  <c:v>79786.0</c:v>
                </c:pt>
                <c:pt idx="806">
                  <c:v>79786.0</c:v>
                </c:pt>
                <c:pt idx="807">
                  <c:v>50990.0</c:v>
                </c:pt>
                <c:pt idx="808">
                  <c:v>74880.0</c:v>
                </c:pt>
                <c:pt idx="809">
                  <c:v>50990.0</c:v>
                </c:pt>
                <c:pt idx="810">
                  <c:v>130141.0</c:v>
                </c:pt>
                <c:pt idx="811">
                  <c:v>88410.0</c:v>
                </c:pt>
                <c:pt idx="812">
                  <c:v>74132.0</c:v>
                </c:pt>
                <c:pt idx="813">
                  <c:v>84740.0</c:v>
                </c:pt>
                <c:pt idx="814">
                  <c:v>43915.0</c:v>
                </c:pt>
                <c:pt idx="815">
                  <c:v>65618.0</c:v>
                </c:pt>
                <c:pt idx="816">
                  <c:v>50405.0</c:v>
                </c:pt>
                <c:pt idx="817">
                  <c:v>60389.0</c:v>
                </c:pt>
                <c:pt idx="818">
                  <c:v>87421.0</c:v>
                </c:pt>
                <c:pt idx="819">
                  <c:v>50405.0</c:v>
                </c:pt>
                <c:pt idx="820">
                  <c:v>84740.0</c:v>
                </c:pt>
                <c:pt idx="821">
                  <c:v>59158.0</c:v>
                </c:pt>
                <c:pt idx="822">
                  <c:v>50990.0</c:v>
                </c:pt>
                <c:pt idx="823">
                  <c:v>60759.0</c:v>
                </c:pt>
                <c:pt idx="824">
                  <c:v>83478.0</c:v>
                </c:pt>
                <c:pt idx="825">
                  <c:v>75084.0</c:v>
                </c:pt>
                <c:pt idx="826">
                  <c:v>59147.0</c:v>
                </c:pt>
                <c:pt idx="827">
                  <c:v>83478.0</c:v>
                </c:pt>
                <c:pt idx="828">
                  <c:v>52160.0</c:v>
                </c:pt>
                <c:pt idx="829">
                  <c:v>34978.0</c:v>
                </c:pt>
                <c:pt idx="830">
                  <c:v>55561.0</c:v>
                </c:pt>
                <c:pt idx="831">
                  <c:v>74239.0</c:v>
                </c:pt>
                <c:pt idx="832">
                  <c:v>86907.0</c:v>
                </c:pt>
                <c:pt idx="833">
                  <c:v>47121.0</c:v>
                </c:pt>
                <c:pt idx="834">
                  <c:v>92381.0</c:v>
                </c:pt>
                <c:pt idx="835">
                  <c:v>39122.0</c:v>
                </c:pt>
                <c:pt idx="836">
                  <c:v>59347.0</c:v>
                </c:pt>
                <c:pt idx="837">
                  <c:v>53322.0</c:v>
                </c:pt>
                <c:pt idx="838">
                  <c:v>82052.0</c:v>
                </c:pt>
                <c:pt idx="839">
                  <c:v>54080.0</c:v>
                </c:pt>
                <c:pt idx="840">
                  <c:v>57797.0</c:v>
                </c:pt>
                <c:pt idx="841">
                  <c:v>45639.0</c:v>
                </c:pt>
                <c:pt idx="842">
                  <c:v>79744.0</c:v>
                </c:pt>
                <c:pt idx="843">
                  <c:v>27159.0</c:v>
                </c:pt>
                <c:pt idx="844">
                  <c:v>57387.0</c:v>
                </c:pt>
                <c:pt idx="845">
                  <c:v>59147.0</c:v>
                </c:pt>
                <c:pt idx="846">
                  <c:v>34978.0</c:v>
                </c:pt>
                <c:pt idx="847">
                  <c:v>57797.0</c:v>
                </c:pt>
                <c:pt idx="848">
                  <c:v>49083.0</c:v>
                </c:pt>
                <c:pt idx="849">
                  <c:v>42810.0</c:v>
                </c:pt>
                <c:pt idx="850">
                  <c:v>57797.0</c:v>
                </c:pt>
                <c:pt idx="851">
                  <c:v>83478.0</c:v>
                </c:pt>
                <c:pt idx="852">
                  <c:v>61100.0</c:v>
                </c:pt>
                <c:pt idx="853">
                  <c:v>91724.0</c:v>
                </c:pt>
                <c:pt idx="854">
                  <c:v>50414.0</c:v>
                </c:pt>
                <c:pt idx="855">
                  <c:v>73570.0</c:v>
                </c:pt>
                <c:pt idx="856">
                  <c:v>28367.0</c:v>
                </c:pt>
                <c:pt idx="857">
                  <c:v>57797.0</c:v>
                </c:pt>
                <c:pt idx="858">
                  <c:v>59147.0</c:v>
                </c:pt>
                <c:pt idx="859">
                  <c:v>65553.0</c:v>
                </c:pt>
                <c:pt idx="860">
                  <c:v>64374.0</c:v>
                </c:pt>
                <c:pt idx="861">
                  <c:v>54034.0</c:v>
                </c:pt>
                <c:pt idx="862">
                  <c:v>75084.0</c:v>
                </c:pt>
                <c:pt idx="863">
                  <c:v>51877.0</c:v>
                </c:pt>
                <c:pt idx="864">
                  <c:v>41407.0</c:v>
                </c:pt>
                <c:pt idx="865">
                  <c:v>94065.0</c:v>
                </c:pt>
                <c:pt idx="866">
                  <c:v>51789.0</c:v>
                </c:pt>
                <c:pt idx="867">
                  <c:v>60759.0</c:v>
                </c:pt>
                <c:pt idx="868">
                  <c:v>80417.0</c:v>
                </c:pt>
                <c:pt idx="869">
                  <c:v>49629.0</c:v>
                </c:pt>
                <c:pt idx="870">
                  <c:v>94065.0</c:v>
                </c:pt>
                <c:pt idx="871">
                  <c:v>34978.0</c:v>
                </c:pt>
                <c:pt idx="872">
                  <c:v>63773.0</c:v>
                </c:pt>
                <c:pt idx="873">
                  <c:v>83478.0</c:v>
                </c:pt>
                <c:pt idx="874">
                  <c:v>43093.0</c:v>
                </c:pt>
                <c:pt idx="875">
                  <c:v>87996.0</c:v>
                </c:pt>
                <c:pt idx="876">
                  <c:v>94065.0</c:v>
                </c:pt>
                <c:pt idx="877">
                  <c:v>34978.0</c:v>
                </c:pt>
                <c:pt idx="878">
                  <c:v>59147.0</c:v>
                </c:pt>
                <c:pt idx="879">
                  <c:v>42810.0</c:v>
                </c:pt>
                <c:pt idx="880">
                  <c:v>57797.0</c:v>
                </c:pt>
                <c:pt idx="881">
                  <c:v>27682.0</c:v>
                </c:pt>
                <c:pt idx="882">
                  <c:v>32436.0</c:v>
                </c:pt>
                <c:pt idx="883">
                  <c:v>36716.0</c:v>
                </c:pt>
                <c:pt idx="884">
                  <c:v>110429.0</c:v>
                </c:pt>
                <c:pt idx="885">
                  <c:v>48630.0</c:v>
                </c:pt>
                <c:pt idx="886">
                  <c:v>51789.0</c:v>
                </c:pt>
                <c:pt idx="887">
                  <c:v>45021.0</c:v>
                </c:pt>
                <c:pt idx="888">
                  <c:v>120704.0</c:v>
                </c:pt>
                <c:pt idx="889">
                  <c:v>92016.0</c:v>
                </c:pt>
                <c:pt idx="890">
                  <c:v>27682.0</c:v>
                </c:pt>
                <c:pt idx="891">
                  <c:v>60312.0</c:v>
                </c:pt>
                <c:pt idx="892">
                  <c:v>52160.0</c:v>
                </c:pt>
                <c:pt idx="893">
                  <c:v>64607.0</c:v>
                </c:pt>
                <c:pt idx="894">
                  <c:v>42869.0</c:v>
                </c:pt>
                <c:pt idx="895">
                  <c:v>75614.0</c:v>
                </c:pt>
                <c:pt idx="896">
                  <c:v>44465.0</c:v>
                </c:pt>
                <c:pt idx="897">
                  <c:v>111730.0</c:v>
                </c:pt>
                <c:pt idx="898">
                  <c:v>83526.0</c:v>
                </c:pt>
                <c:pt idx="899">
                  <c:v>35390.0</c:v>
                </c:pt>
                <c:pt idx="900">
                  <c:v>85123.0</c:v>
                </c:pt>
                <c:pt idx="901">
                  <c:v>100344.0</c:v>
                </c:pt>
                <c:pt idx="902">
                  <c:v>73407.0</c:v>
                </c:pt>
                <c:pt idx="903">
                  <c:v>80031.0</c:v>
                </c:pt>
                <c:pt idx="904">
                  <c:v>112840.0</c:v>
                </c:pt>
                <c:pt idx="905">
                  <c:v>143808.0</c:v>
                </c:pt>
                <c:pt idx="906">
                  <c:v>118571.0</c:v>
                </c:pt>
                <c:pt idx="907">
                  <c:v>78581.0</c:v>
                </c:pt>
                <c:pt idx="908">
                  <c:v>78581.0</c:v>
                </c:pt>
                <c:pt idx="909">
                  <c:v>85240.0</c:v>
                </c:pt>
                <c:pt idx="910">
                  <c:v>80031.0</c:v>
                </c:pt>
                <c:pt idx="911">
                  <c:v>62436.0</c:v>
                </c:pt>
                <c:pt idx="912">
                  <c:v>80031.0</c:v>
                </c:pt>
                <c:pt idx="913">
                  <c:v>64333.0</c:v>
                </c:pt>
                <c:pt idx="914">
                  <c:v>162793.0</c:v>
                </c:pt>
                <c:pt idx="915">
                  <c:v>76672.0</c:v>
                </c:pt>
                <c:pt idx="916">
                  <c:v>82073.0</c:v>
                </c:pt>
                <c:pt idx="917">
                  <c:v>175827.0</c:v>
                </c:pt>
                <c:pt idx="918">
                  <c:v>80031.0</c:v>
                </c:pt>
                <c:pt idx="919">
                  <c:v>79106.0</c:v>
                </c:pt>
                <c:pt idx="920">
                  <c:v>48015.0</c:v>
                </c:pt>
                <c:pt idx="921">
                  <c:v>73407.0</c:v>
                </c:pt>
                <c:pt idx="922">
                  <c:v>155785.0</c:v>
                </c:pt>
                <c:pt idx="923">
                  <c:v>117598.0</c:v>
                </c:pt>
                <c:pt idx="924">
                  <c:v>328693.0</c:v>
                </c:pt>
                <c:pt idx="925">
                  <c:v>117598.0</c:v>
                </c:pt>
                <c:pt idx="926">
                  <c:v>96248.0</c:v>
                </c:pt>
                <c:pt idx="927">
                  <c:v>125592.0</c:v>
                </c:pt>
                <c:pt idx="928">
                  <c:v>127620.0</c:v>
                </c:pt>
                <c:pt idx="929">
                  <c:v>127620.0</c:v>
                </c:pt>
                <c:pt idx="930">
                  <c:v>341341.0</c:v>
                </c:pt>
                <c:pt idx="931">
                  <c:v>248554.0</c:v>
                </c:pt>
                <c:pt idx="932">
                  <c:v>301639.0</c:v>
                </c:pt>
                <c:pt idx="933">
                  <c:v>367938.0</c:v>
                </c:pt>
                <c:pt idx="934">
                  <c:v>273845.0</c:v>
                </c:pt>
                <c:pt idx="935">
                  <c:v>111574.0</c:v>
                </c:pt>
                <c:pt idx="936">
                  <c:v>154789.0</c:v>
                </c:pt>
                <c:pt idx="937">
                  <c:v>148364.0</c:v>
                </c:pt>
                <c:pt idx="938">
                  <c:v>139653.0</c:v>
                </c:pt>
                <c:pt idx="939">
                  <c:v>136016.0</c:v>
                </c:pt>
                <c:pt idx="940">
                  <c:v>77624.0</c:v>
                </c:pt>
                <c:pt idx="941">
                  <c:v>115009.0</c:v>
                </c:pt>
                <c:pt idx="942">
                  <c:v>127620.0</c:v>
                </c:pt>
                <c:pt idx="943">
                  <c:v>136340.0</c:v>
                </c:pt>
                <c:pt idx="944">
                  <c:v>332938.0</c:v>
                </c:pt>
                <c:pt idx="945">
                  <c:v>100129.0</c:v>
                </c:pt>
                <c:pt idx="946">
                  <c:v>116193.0</c:v>
                </c:pt>
                <c:pt idx="947">
                  <c:v>103249.0</c:v>
                </c:pt>
                <c:pt idx="948">
                  <c:v>169521.0</c:v>
                </c:pt>
                <c:pt idx="949">
                  <c:v>127620.0</c:v>
                </c:pt>
                <c:pt idx="950">
                  <c:v>60928.0</c:v>
                </c:pt>
                <c:pt idx="951">
                  <c:v>86170.0</c:v>
                </c:pt>
                <c:pt idx="952">
                  <c:v>88692.0</c:v>
                </c:pt>
                <c:pt idx="953">
                  <c:v>101593.0</c:v>
                </c:pt>
                <c:pt idx="954">
                  <c:v>80031.0</c:v>
                </c:pt>
                <c:pt idx="955">
                  <c:v>34463.0</c:v>
                </c:pt>
                <c:pt idx="956">
                  <c:v>112313.0</c:v>
                </c:pt>
                <c:pt idx="957">
                  <c:v>41735.0</c:v>
                </c:pt>
                <c:pt idx="958">
                  <c:v>156870.0</c:v>
                </c:pt>
                <c:pt idx="959">
                  <c:v>131600.0</c:v>
                </c:pt>
                <c:pt idx="960">
                  <c:v>89451.0</c:v>
                </c:pt>
                <c:pt idx="961">
                  <c:v>83809.0</c:v>
                </c:pt>
                <c:pt idx="962">
                  <c:v>75614.0</c:v>
                </c:pt>
                <c:pt idx="963">
                  <c:v>166992.0</c:v>
                </c:pt>
                <c:pt idx="964">
                  <c:v>87108.0</c:v>
                </c:pt>
                <c:pt idx="965">
                  <c:v>117618.0</c:v>
                </c:pt>
                <c:pt idx="966">
                  <c:v>156649.0</c:v>
                </c:pt>
                <c:pt idx="967">
                  <c:v>98228.0</c:v>
                </c:pt>
                <c:pt idx="968">
                  <c:v>99646.0</c:v>
                </c:pt>
                <c:pt idx="969">
                  <c:v>110322.0</c:v>
                </c:pt>
                <c:pt idx="970">
                  <c:v>88630.0</c:v>
                </c:pt>
                <c:pt idx="971">
                  <c:v>83905.0</c:v>
                </c:pt>
                <c:pt idx="972">
                  <c:v>131367.0</c:v>
                </c:pt>
                <c:pt idx="973">
                  <c:v>58667.0</c:v>
                </c:pt>
                <c:pt idx="974">
                  <c:v>151582.0</c:v>
                </c:pt>
                <c:pt idx="975">
                  <c:v>184351.0</c:v>
                </c:pt>
                <c:pt idx="976">
                  <c:v>63286.0</c:v>
                </c:pt>
                <c:pt idx="977">
                  <c:v>121315.0</c:v>
                </c:pt>
                <c:pt idx="978">
                  <c:v>53971.0</c:v>
                </c:pt>
                <c:pt idx="979">
                  <c:v>69502.0</c:v>
                </c:pt>
                <c:pt idx="980">
                  <c:v>34246.0</c:v>
                </c:pt>
                <c:pt idx="981">
                  <c:v>131600.0</c:v>
                </c:pt>
                <c:pt idx="982">
                  <c:v>190844.0</c:v>
                </c:pt>
                <c:pt idx="983">
                  <c:v>77624.0</c:v>
                </c:pt>
                <c:pt idx="984">
                  <c:v>195281.0</c:v>
                </c:pt>
                <c:pt idx="985">
                  <c:v>196877.0</c:v>
                </c:pt>
                <c:pt idx="986">
                  <c:v>141762.0</c:v>
                </c:pt>
                <c:pt idx="987">
                  <c:v>98815.0</c:v>
                </c:pt>
                <c:pt idx="988">
                  <c:v>329218.0</c:v>
                </c:pt>
                <c:pt idx="989">
                  <c:v>146565.0</c:v>
                </c:pt>
                <c:pt idx="990">
                  <c:v>121114.0</c:v>
                </c:pt>
                <c:pt idx="991">
                  <c:v>78635.0</c:v>
                </c:pt>
                <c:pt idx="992">
                  <c:v>152290.0</c:v>
                </c:pt>
                <c:pt idx="993">
                  <c:v>95587.0</c:v>
                </c:pt>
                <c:pt idx="994">
                  <c:v>81693.0</c:v>
                </c:pt>
                <c:pt idx="995">
                  <c:v>220589.0</c:v>
                </c:pt>
                <c:pt idx="996">
                  <c:v>240002.0</c:v>
                </c:pt>
                <c:pt idx="997">
                  <c:v>126897.0</c:v>
                </c:pt>
                <c:pt idx="998">
                  <c:v>68911.0</c:v>
                </c:pt>
                <c:pt idx="999">
                  <c:v>76916.0</c:v>
                </c:pt>
                <c:pt idx="1000">
                  <c:v>61605.0</c:v>
                </c:pt>
                <c:pt idx="1001">
                  <c:v>67397.0</c:v>
                </c:pt>
                <c:pt idx="1002">
                  <c:v>78559.0</c:v>
                </c:pt>
                <c:pt idx="1003">
                  <c:v>81693.0</c:v>
                </c:pt>
                <c:pt idx="1004">
                  <c:v>88745.0</c:v>
                </c:pt>
                <c:pt idx="1005">
                  <c:v>138888.0</c:v>
                </c:pt>
                <c:pt idx="1006">
                  <c:v>135468.0</c:v>
                </c:pt>
                <c:pt idx="1007">
                  <c:v>68186.0</c:v>
                </c:pt>
                <c:pt idx="1008">
                  <c:v>104715.0</c:v>
                </c:pt>
                <c:pt idx="1009">
                  <c:v>56590.0</c:v>
                </c:pt>
                <c:pt idx="1010">
                  <c:v>89506.0</c:v>
                </c:pt>
                <c:pt idx="1011">
                  <c:v>103557.0</c:v>
                </c:pt>
                <c:pt idx="1012">
                  <c:v>64972.0</c:v>
                </c:pt>
                <c:pt idx="1013">
                  <c:v>134077.0</c:v>
                </c:pt>
                <c:pt idx="1014">
                  <c:v>240002.0</c:v>
                </c:pt>
                <c:pt idx="1015">
                  <c:v>126945.0</c:v>
                </c:pt>
                <c:pt idx="1016">
                  <c:v>84830.0</c:v>
                </c:pt>
                <c:pt idx="1017">
                  <c:v>97835.0</c:v>
                </c:pt>
                <c:pt idx="1018">
                  <c:v>125051.0</c:v>
                </c:pt>
                <c:pt idx="1019">
                  <c:v>108633.0</c:v>
                </c:pt>
                <c:pt idx="1020">
                  <c:v>94919.0</c:v>
                </c:pt>
                <c:pt idx="1021">
                  <c:v>139404.0</c:v>
                </c:pt>
                <c:pt idx="1022">
                  <c:v>224261.0</c:v>
                </c:pt>
                <c:pt idx="1023">
                  <c:v>59455.0</c:v>
                </c:pt>
                <c:pt idx="1024">
                  <c:v>164887.0</c:v>
                </c:pt>
                <c:pt idx="1025">
                  <c:v>69287.0</c:v>
                </c:pt>
                <c:pt idx="1026">
                  <c:v>108472.0</c:v>
                </c:pt>
                <c:pt idx="1027">
                  <c:v>125228.0</c:v>
                </c:pt>
                <c:pt idx="1028">
                  <c:v>85163.0</c:v>
                </c:pt>
                <c:pt idx="1029">
                  <c:v>92218.0</c:v>
                </c:pt>
                <c:pt idx="1030">
                  <c:v>227649.0</c:v>
                </c:pt>
                <c:pt idx="1031">
                  <c:v>144915.0</c:v>
                </c:pt>
                <c:pt idx="1032">
                  <c:v>106518.0</c:v>
                </c:pt>
                <c:pt idx="1033">
                  <c:v>143553.0</c:v>
                </c:pt>
                <c:pt idx="1034">
                  <c:v>73094.0</c:v>
                </c:pt>
                <c:pt idx="1035">
                  <c:v>139404.0</c:v>
                </c:pt>
                <c:pt idx="1036">
                  <c:v>179190.0</c:v>
                </c:pt>
                <c:pt idx="1037">
                  <c:v>145626.0</c:v>
                </c:pt>
                <c:pt idx="1038">
                  <c:v>134166.0</c:v>
                </c:pt>
                <c:pt idx="1039">
                  <c:v>84424.0</c:v>
                </c:pt>
                <c:pt idx="1040">
                  <c:v>92218.0</c:v>
                </c:pt>
                <c:pt idx="1041">
                  <c:v>250566.0</c:v>
                </c:pt>
                <c:pt idx="1042">
                  <c:v>96451.0</c:v>
                </c:pt>
                <c:pt idx="1043">
                  <c:v>57242.0</c:v>
                </c:pt>
                <c:pt idx="1044">
                  <c:v>202953.0</c:v>
                </c:pt>
                <c:pt idx="1045">
                  <c:v>85396.0</c:v>
                </c:pt>
                <c:pt idx="1046">
                  <c:v>96308.0</c:v>
                </c:pt>
                <c:pt idx="1047">
                  <c:v>73094.0</c:v>
                </c:pt>
                <c:pt idx="1048">
                  <c:v>67397.0</c:v>
                </c:pt>
                <c:pt idx="1049">
                  <c:v>96068.0</c:v>
                </c:pt>
                <c:pt idx="1050">
                  <c:v>213100.0</c:v>
                </c:pt>
                <c:pt idx="1051">
                  <c:v>126897.0</c:v>
                </c:pt>
                <c:pt idx="1052">
                  <c:v>179409.0</c:v>
                </c:pt>
                <c:pt idx="1053">
                  <c:v>126897.0</c:v>
                </c:pt>
                <c:pt idx="1054">
                  <c:v>70301.0</c:v>
                </c:pt>
                <c:pt idx="1055">
                  <c:v>68996.0</c:v>
                </c:pt>
                <c:pt idx="1056">
                  <c:v>81882.0</c:v>
                </c:pt>
                <c:pt idx="1057">
                  <c:v>80643.0</c:v>
                </c:pt>
                <c:pt idx="1058">
                  <c:v>99790.0</c:v>
                </c:pt>
                <c:pt idx="1059">
                  <c:v>176908.0</c:v>
                </c:pt>
                <c:pt idx="1060">
                  <c:v>67397.0</c:v>
                </c:pt>
                <c:pt idx="1061">
                  <c:v>202953.0</c:v>
                </c:pt>
                <c:pt idx="1062">
                  <c:v>59719.0</c:v>
                </c:pt>
                <c:pt idx="1063">
                  <c:v>174271.0</c:v>
                </c:pt>
                <c:pt idx="1064">
                  <c:v>110865.0</c:v>
                </c:pt>
                <c:pt idx="1065">
                  <c:v>56414.0</c:v>
                </c:pt>
                <c:pt idx="1066">
                  <c:v>129077.0</c:v>
                </c:pt>
                <c:pt idx="1067">
                  <c:v>63061.0</c:v>
                </c:pt>
                <c:pt idx="1068">
                  <c:v>86047.0</c:v>
                </c:pt>
                <c:pt idx="1069">
                  <c:v>111514.0</c:v>
                </c:pt>
                <c:pt idx="1070">
                  <c:v>97310.0</c:v>
                </c:pt>
                <c:pt idx="1071">
                  <c:v>153359.0</c:v>
                </c:pt>
                <c:pt idx="1072">
                  <c:v>96796.0</c:v>
                </c:pt>
                <c:pt idx="1073">
                  <c:v>44669.0</c:v>
                </c:pt>
                <c:pt idx="1074">
                  <c:v>96684.0</c:v>
                </c:pt>
                <c:pt idx="1075">
                  <c:v>46391.0</c:v>
                </c:pt>
                <c:pt idx="1076">
                  <c:v>65174.0</c:v>
                </c:pt>
                <c:pt idx="1077">
                  <c:v>45485.0</c:v>
                </c:pt>
                <c:pt idx="1078">
                  <c:v>33311.0</c:v>
                </c:pt>
                <c:pt idx="1079">
                  <c:v>113663.0</c:v>
                </c:pt>
                <c:pt idx="1080">
                  <c:v>52380.0</c:v>
                </c:pt>
                <c:pt idx="1081">
                  <c:v>201250.0</c:v>
                </c:pt>
                <c:pt idx="1082">
                  <c:v>157777.0</c:v>
                </c:pt>
                <c:pt idx="1083">
                  <c:v>32126.0</c:v>
                </c:pt>
                <c:pt idx="1084">
                  <c:v>64181.0</c:v>
                </c:pt>
                <c:pt idx="1085">
                  <c:v>248865.0</c:v>
                </c:pt>
                <c:pt idx="1086">
                  <c:v>119031.0</c:v>
                </c:pt>
                <c:pt idx="1087">
                  <c:v>47134.0</c:v>
                </c:pt>
                <c:pt idx="1088">
                  <c:v>62662.0</c:v>
                </c:pt>
                <c:pt idx="1089">
                  <c:v>80052.0</c:v>
                </c:pt>
                <c:pt idx="1090">
                  <c:v>28382.0</c:v>
                </c:pt>
                <c:pt idx="1091">
                  <c:v>239217.0</c:v>
                </c:pt>
                <c:pt idx="1092">
                  <c:v>84534.0</c:v>
                </c:pt>
                <c:pt idx="1093">
                  <c:v>190541.0</c:v>
                </c:pt>
                <c:pt idx="1094">
                  <c:v>128308.0</c:v>
                </c:pt>
                <c:pt idx="1095">
                  <c:v>96258.0</c:v>
                </c:pt>
                <c:pt idx="1096">
                  <c:v>70389.0</c:v>
                </c:pt>
                <c:pt idx="1097">
                  <c:v>148000.0</c:v>
                </c:pt>
                <c:pt idx="1098">
                  <c:v>94330.0</c:v>
                </c:pt>
                <c:pt idx="1099">
                  <c:v>82187.0</c:v>
                </c:pt>
                <c:pt idx="1100">
                  <c:v>76911.0</c:v>
                </c:pt>
                <c:pt idx="1101">
                  <c:v>89033.0</c:v>
                </c:pt>
                <c:pt idx="1102">
                  <c:v>71820.0</c:v>
                </c:pt>
                <c:pt idx="1103">
                  <c:v>76911.0</c:v>
                </c:pt>
                <c:pt idx="1104">
                  <c:v>167514.0</c:v>
                </c:pt>
                <c:pt idx="1105">
                  <c:v>112878.0</c:v>
                </c:pt>
                <c:pt idx="1106">
                  <c:v>231729.0</c:v>
                </c:pt>
                <c:pt idx="1107">
                  <c:v>209474.0</c:v>
                </c:pt>
                <c:pt idx="1108">
                  <c:v>95725.0</c:v>
                </c:pt>
                <c:pt idx="1109">
                  <c:v>95725.0</c:v>
                </c:pt>
                <c:pt idx="1110">
                  <c:v>87280.0</c:v>
                </c:pt>
                <c:pt idx="1111">
                  <c:v>117188.0</c:v>
                </c:pt>
                <c:pt idx="1112">
                  <c:v>68526.0</c:v>
                </c:pt>
                <c:pt idx="1113">
                  <c:v>118315.0</c:v>
                </c:pt>
                <c:pt idx="1114">
                  <c:v>128269.0</c:v>
                </c:pt>
                <c:pt idx="1115">
                  <c:v>71245.0</c:v>
                </c:pt>
                <c:pt idx="1116">
                  <c:v>102862.0</c:v>
                </c:pt>
                <c:pt idx="1117">
                  <c:v>87280.0</c:v>
                </c:pt>
                <c:pt idx="1118">
                  <c:v>87280.0</c:v>
                </c:pt>
                <c:pt idx="1119">
                  <c:v>142680.0</c:v>
                </c:pt>
                <c:pt idx="1120">
                  <c:v>118315.0</c:v>
                </c:pt>
                <c:pt idx="1121">
                  <c:v>128269.0</c:v>
                </c:pt>
                <c:pt idx="1122">
                  <c:v>159099.0</c:v>
                </c:pt>
                <c:pt idx="1123">
                  <c:v>118315.0</c:v>
                </c:pt>
                <c:pt idx="1124">
                  <c:v>126930.0</c:v>
                </c:pt>
                <c:pt idx="1125">
                  <c:v>85581.0</c:v>
                </c:pt>
                <c:pt idx="1126">
                  <c:v>87280.0</c:v>
                </c:pt>
                <c:pt idx="1127">
                  <c:v>89606.0</c:v>
                </c:pt>
                <c:pt idx="1128">
                  <c:v>91249.0</c:v>
                </c:pt>
                <c:pt idx="1129">
                  <c:v>108674.0</c:v>
                </c:pt>
                <c:pt idx="1130">
                  <c:v>87280.0</c:v>
                </c:pt>
                <c:pt idx="1131">
                  <c:v>258849.0</c:v>
                </c:pt>
                <c:pt idx="1132">
                  <c:v>161900.0</c:v>
                </c:pt>
                <c:pt idx="1133">
                  <c:v>102862.0</c:v>
                </c:pt>
                <c:pt idx="1134">
                  <c:v>117188.0</c:v>
                </c:pt>
                <c:pt idx="1135">
                  <c:v>164861.0</c:v>
                </c:pt>
                <c:pt idx="1136">
                  <c:v>89836.0</c:v>
                </c:pt>
                <c:pt idx="1137">
                  <c:v>118315.0</c:v>
                </c:pt>
                <c:pt idx="1138">
                  <c:v>118315.0</c:v>
                </c:pt>
                <c:pt idx="1139">
                  <c:v>102862.0</c:v>
                </c:pt>
                <c:pt idx="1140">
                  <c:v>80031.0</c:v>
                </c:pt>
                <c:pt idx="1141">
                  <c:v>130894.0</c:v>
                </c:pt>
                <c:pt idx="1142">
                  <c:v>101869.0</c:v>
                </c:pt>
                <c:pt idx="1143">
                  <c:v>120065.0</c:v>
                </c:pt>
                <c:pt idx="1144">
                  <c:v>124360.0</c:v>
                </c:pt>
                <c:pt idx="1145">
                  <c:v>91156.0</c:v>
                </c:pt>
                <c:pt idx="1146">
                  <c:v>73557.0</c:v>
                </c:pt>
                <c:pt idx="1147">
                  <c:v>73273.0</c:v>
                </c:pt>
                <c:pt idx="1148">
                  <c:v>62483.0</c:v>
                </c:pt>
                <c:pt idx="1149">
                  <c:v>105871.0</c:v>
                </c:pt>
                <c:pt idx="1150">
                  <c:v>154487.0</c:v>
                </c:pt>
                <c:pt idx="1151">
                  <c:v>102584.0</c:v>
                </c:pt>
                <c:pt idx="1152">
                  <c:v>93592.0</c:v>
                </c:pt>
                <c:pt idx="1153">
                  <c:v>65624.0</c:v>
                </c:pt>
                <c:pt idx="1154">
                  <c:v>86245.0</c:v>
                </c:pt>
                <c:pt idx="1155">
                  <c:v>88491.0</c:v>
                </c:pt>
                <c:pt idx="1156">
                  <c:v>185464.0</c:v>
                </c:pt>
                <c:pt idx="1157">
                  <c:v>226708.0</c:v>
                </c:pt>
                <c:pt idx="1158">
                  <c:v>150994.0</c:v>
                </c:pt>
                <c:pt idx="1159">
                  <c:v>117696.0</c:v>
                </c:pt>
                <c:pt idx="1160">
                  <c:v>355685.0</c:v>
                </c:pt>
                <c:pt idx="1161">
                  <c:v>62483.0</c:v>
                </c:pt>
                <c:pt idx="1162">
                  <c:v>99849.0</c:v>
                </c:pt>
                <c:pt idx="1163">
                  <c:v>95897.0</c:v>
                </c:pt>
                <c:pt idx="1164">
                  <c:v>101869.0</c:v>
                </c:pt>
                <c:pt idx="1165">
                  <c:v>148584.0</c:v>
                </c:pt>
                <c:pt idx="1166">
                  <c:v>66997.0</c:v>
                </c:pt>
                <c:pt idx="1167">
                  <c:v>92710.0</c:v>
                </c:pt>
                <c:pt idx="1168">
                  <c:v>94278.0</c:v>
                </c:pt>
                <c:pt idx="1169">
                  <c:v>117532.0</c:v>
                </c:pt>
                <c:pt idx="1170">
                  <c:v>102584.0</c:v>
                </c:pt>
                <c:pt idx="1171">
                  <c:v>65299.0</c:v>
                </c:pt>
                <c:pt idx="1172">
                  <c:v>68062.0</c:v>
                </c:pt>
                <c:pt idx="1173">
                  <c:v>132092.0</c:v>
                </c:pt>
                <c:pt idx="1174">
                  <c:v>121506.0</c:v>
                </c:pt>
                <c:pt idx="1175">
                  <c:v>215724.0</c:v>
                </c:pt>
                <c:pt idx="1176">
                  <c:v>114790.0</c:v>
                </c:pt>
                <c:pt idx="1177">
                  <c:v>95897.0</c:v>
                </c:pt>
                <c:pt idx="1178">
                  <c:v>106713.0</c:v>
                </c:pt>
                <c:pt idx="1179">
                  <c:v>124173.0</c:v>
                </c:pt>
                <c:pt idx="1180">
                  <c:v>67737.0</c:v>
                </c:pt>
                <c:pt idx="1181">
                  <c:v>54981.0</c:v>
                </c:pt>
                <c:pt idx="1182">
                  <c:v>75648.0</c:v>
                </c:pt>
                <c:pt idx="1183">
                  <c:v>46895.0</c:v>
                </c:pt>
                <c:pt idx="1184">
                  <c:v>106826.0</c:v>
                </c:pt>
                <c:pt idx="1185">
                  <c:v>81137.0</c:v>
                </c:pt>
                <c:pt idx="1186">
                  <c:v>115092.0</c:v>
                </c:pt>
                <c:pt idx="1187">
                  <c:v>182801.0</c:v>
                </c:pt>
                <c:pt idx="1188">
                  <c:v>83945.0</c:v>
                </c:pt>
                <c:pt idx="1189">
                  <c:v>78688.0</c:v>
                </c:pt>
                <c:pt idx="1190">
                  <c:v>121399.0</c:v>
                </c:pt>
                <c:pt idx="1191">
                  <c:v>113084.0</c:v>
                </c:pt>
                <c:pt idx="1192">
                  <c:v>154853.0</c:v>
                </c:pt>
                <c:pt idx="1193">
                  <c:v>133310.0</c:v>
                </c:pt>
                <c:pt idx="1194">
                  <c:v>137016.0</c:v>
                </c:pt>
                <c:pt idx="1195">
                  <c:v>95138.0</c:v>
                </c:pt>
                <c:pt idx="1196">
                  <c:v>175497.0</c:v>
                </c:pt>
                <c:pt idx="1197">
                  <c:v>99677.0</c:v>
                </c:pt>
                <c:pt idx="1198">
                  <c:v>117155.0</c:v>
                </c:pt>
                <c:pt idx="1199">
                  <c:v>355685.0</c:v>
                </c:pt>
                <c:pt idx="1200">
                  <c:v>84006.0</c:v>
                </c:pt>
                <c:pt idx="1201">
                  <c:v>80031.0</c:v>
                </c:pt>
                <c:pt idx="1202">
                  <c:v>355685.0</c:v>
                </c:pt>
                <c:pt idx="1203">
                  <c:v>96059.0</c:v>
                </c:pt>
                <c:pt idx="1204">
                  <c:v>163140.0</c:v>
                </c:pt>
                <c:pt idx="1205">
                  <c:v>117903.0</c:v>
                </c:pt>
                <c:pt idx="1206">
                  <c:v>355685.0</c:v>
                </c:pt>
                <c:pt idx="1207">
                  <c:v>129709.0</c:v>
                </c:pt>
                <c:pt idx="1208">
                  <c:v>23941.0</c:v>
                </c:pt>
                <c:pt idx="1209">
                  <c:v>49030.0</c:v>
                </c:pt>
                <c:pt idx="1210">
                  <c:v>59212.0</c:v>
                </c:pt>
                <c:pt idx="1211">
                  <c:v>43582.0</c:v>
                </c:pt>
                <c:pt idx="1212">
                  <c:v>58828.0</c:v>
                </c:pt>
                <c:pt idx="1213">
                  <c:v>47369.0</c:v>
                </c:pt>
                <c:pt idx="1214">
                  <c:v>99157.0</c:v>
                </c:pt>
                <c:pt idx="1215">
                  <c:v>65136.0</c:v>
                </c:pt>
                <c:pt idx="1216">
                  <c:v>76421.0</c:v>
                </c:pt>
                <c:pt idx="1217">
                  <c:v>85877.0</c:v>
                </c:pt>
                <c:pt idx="1218">
                  <c:v>48353.0</c:v>
                </c:pt>
                <c:pt idx="1219">
                  <c:v>58304.0</c:v>
                </c:pt>
                <c:pt idx="1220">
                  <c:v>89745.0</c:v>
                </c:pt>
                <c:pt idx="1221">
                  <c:v>60737.0</c:v>
                </c:pt>
                <c:pt idx="1222">
                  <c:v>83791.0</c:v>
                </c:pt>
                <c:pt idx="1223">
                  <c:v>76951.0</c:v>
                </c:pt>
                <c:pt idx="1224">
                  <c:v>78725.0</c:v>
                </c:pt>
                <c:pt idx="1225">
                  <c:v>78725.0</c:v>
                </c:pt>
                <c:pt idx="1226">
                  <c:v>86245.0</c:v>
                </c:pt>
                <c:pt idx="1227">
                  <c:v>75750.0</c:v>
                </c:pt>
                <c:pt idx="1228">
                  <c:v>93408.0</c:v>
                </c:pt>
                <c:pt idx="1229">
                  <c:v>56567.0</c:v>
                </c:pt>
                <c:pt idx="1230">
                  <c:v>48110.0</c:v>
                </c:pt>
                <c:pt idx="1231">
                  <c:v>80707.0</c:v>
                </c:pt>
                <c:pt idx="1232">
                  <c:v>58828.0</c:v>
                </c:pt>
                <c:pt idx="1233">
                  <c:v>88182.0</c:v>
                </c:pt>
                <c:pt idx="1234">
                  <c:v>61633.0</c:v>
                </c:pt>
                <c:pt idx="1235">
                  <c:v>73293.0</c:v>
                </c:pt>
                <c:pt idx="1236">
                  <c:v>112170.0</c:v>
                </c:pt>
                <c:pt idx="1237">
                  <c:v>62276.0</c:v>
                </c:pt>
                <c:pt idx="1238">
                  <c:v>62276.0</c:v>
                </c:pt>
                <c:pt idx="1239">
                  <c:v>62661.0</c:v>
                </c:pt>
                <c:pt idx="1240">
                  <c:v>48110.0</c:v>
                </c:pt>
                <c:pt idx="1241">
                  <c:v>62276.0</c:v>
                </c:pt>
                <c:pt idx="1242">
                  <c:v>62276.0</c:v>
                </c:pt>
                <c:pt idx="1243">
                  <c:v>62661.0</c:v>
                </c:pt>
                <c:pt idx="1244">
                  <c:v>76555.0</c:v>
                </c:pt>
                <c:pt idx="1245">
                  <c:v>78725.0</c:v>
                </c:pt>
                <c:pt idx="1246">
                  <c:v>48110.0</c:v>
                </c:pt>
                <c:pt idx="1247">
                  <c:v>48110.0</c:v>
                </c:pt>
                <c:pt idx="1248">
                  <c:v>89745.0</c:v>
                </c:pt>
                <c:pt idx="1249">
                  <c:v>49542.0</c:v>
                </c:pt>
                <c:pt idx="1250">
                  <c:v>71252.0</c:v>
                </c:pt>
                <c:pt idx="1251">
                  <c:v>126663.0</c:v>
                </c:pt>
                <c:pt idx="1252">
                  <c:v>61838.0</c:v>
                </c:pt>
                <c:pt idx="1253">
                  <c:v>64577.0</c:v>
                </c:pt>
                <c:pt idx="1254">
                  <c:v>46526.0</c:v>
                </c:pt>
                <c:pt idx="1255">
                  <c:v>54440.0</c:v>
                </c:pt>
                <c:pt idx="1256">
                  <c:v>66348.0</c:v>
                </c:pt>
                <c:pt idx="1257">
                  <c:v>80180.0</c:v>
                </c:pt>
                <c:pt idx="1258">
                  <c:v>69610.0</c:v>
                </c:pt>
                <c:pt idx="1259">
                  <c:v>76040.0</c:v>
                </c:pt>
                <c:pt idx="1260">
                  <c:v>58904.0</c:v>
                </c:pt>
                <c:pt idx="1261">
                  <c:v>81716.0</c:v>
                </c:pt>
                <c:pt idx="1262">
                  <c:v>70151.0</c:v>
                </c:pt>
                <c:pt idx="1263">
                  <c:v>63891.0</c:v>
                </c:pt>
                <c:pt idx="1264">
                  <c:v>42515.0</c:v>
                </c:pt>
                <c:pt idx="1265">
                  <c:v>76109.0</c:v>
                </c:pt>
                <c:pt idx="1266">
                  <c:v>61838.0</c:v>
                </c:pt>
                <c:pt idx="1267">
                  <c:v>56033.0</c:v>
                </c:pt>
                <c:pt idx="1268">
                  <c:v>81716.0</c:v>
                </c:pt>
                <c:pt idx="1269">
                  <c:v>68144.0</c:v>
                </c:pt>
                <c:pt idx="1270">
                  <c:v>64577.0</c:v>
                </c:pt>
                <c:pt idx="1271">
                  <c:v>64190.0</c:v>
                </c:pt>
                <c:pt idx="1272">
                  <c:v>77631.0</c:v>
                </c:pt>
                <c:pt idx="1273">
                  <c:v>46526.0</c:v>
                </c:pt>
                <c:pt idx="1274">
                  <c:v>77631.0</c:v>
                </c:pt>
                <c:pt idx="1275">
                  <c:v>92159.0</c:v>
                </c:pt>
                <c:pt idx="1276">
                  <c:v>67920.0</c:v>
                </c:pt>
                <c:pt idx="1277">
                  <c:v>54156.0</c:v>
                </c:pt>
                <c:pt idx="1278">
                  <c:v>76040.0</c:v>
                </c:pt>
                <c:pt idx="1279">
                  <c:v>71794.0</c:v>
                </c:pt>
                <c:pt idx="1280">
                  <c:v>96925.0</c:v>
                </c:pt>
                <c:pt idx="1281">
                  <c:v>53290.0</c:v>
                </c:pt>
                <c:pt idx="1282">
                  <c:v>126680.0</c:v>
                </c:pt>
                <c:pt idx="1283">
                  <c:v>70151.0</c:v>
                </c:pt>
                <c:pt idx="1284">
                  <c:v>53290.0</c:v>
                </c:pt>
                <c:pt idx="1285">
                  <c:v>76040.0</c:v>
                </c:pt>
                <c:pt idx="1286">
                  <c:v>104235.0</c:v>
                </c:pt>
                <c:pt idx="1287">
                  <c:v>74343.0</c:v>
                </c:pt>
                <c:pt idx="1288">
                  <c:v>42579.0</c:v>
                </c:pt>
                <c:pt idx="1289">
                  <c:v>63360.0</c:v>
                </c:pt>
                <c:pt idx="1290">
                  <c:v>96150.0</c:v>
                </c:pt>
                <c:pt idx="1291">
                  <c:v>129826.0</c:v>
                </c:pt>
                <c:pt idx="1292">
                  <c:v>59827.0</c:v>
                </c:pt>
                <c:pt idx="1293">
                  <c:v>76559.0</c:v>
                </c:pt>
                <c:pt idx="1294">
                  <c:v>69610.0</c:v>
                </c:pt>
                <c:pt idx="1295">
                  <c:v>128833.0</c:v>
                </c:pt>
                <c:pt idx="1296">
                  <c:v>69306.0</c:v>
                </c:pt>
                <c:pt idx="1297">
                  <c:v>76040.0</c:v>
                </c:pt>
                <c:pt idx="1298">
                  <c:v>47279.0</c:v>
                </c:pt>
                <c:pt idx="1299">
                  <c:v>138541.0</c:v>
                </c:pt>
                <c:pt idx="1300">
                  <c:v>66926.0</c:v>
                </c:pt>
                <c:pt idx="1301">
                  <c:v>129826.0</c:v>
                </c:pt>
                <c:pt idx="1302">
                  <c:v>104235.0</c:v>
                </c:pt>
                <c:pt idx="1303">
                  <c:v>62859.0</c:v>
                </c:pt>
                <c:pt idx="1304">
                  <c:v>60632.0</c:v>
                </c:pt>
                <c:pt idx="1305">
                  <c:v>60797.0</c:v>
                </c:pt>
                <c:pt idx="1306">
                  <c:v>76040.0</c:v>
                </c:pt>
                <c:pt idx="1307">
                  <c:v>71201.0</c:v>
                </c:pt>
                <c:pt idx="1308">
                  <c:v>126663.0</c:v>
                </c:pt>
                <c:pt idx="1309">
                  <c:v>60632.0</c:v>
                </c:pt>
                <c:pt idx="1310">
                  <c:v>60900.0</c:v>
                </c:pt>
                <c:pt idx="1311">
                  <c:v>60255.0</c:v>
                </c:pt>
                <c:pt idx="1312">
                  <c:v>54440.0</c:v>
                </c:pt>
                <c:pt idx="1313">
                  <c:v>69306.0</c:v>
                </c:pt>
                <c:pt idx="1314">
                  <c:v>66631.0</c:v>
                </c:pt>
                <c:pt idx="1315">
                  <c:v>69306.0</c:v>
                </c:pt>
                <c:pt idx="1316">
                  <c:v>80180.0</c:v>
                </c:pt>
                <c:pt idx="1317">
                  <c:v>79744.0</c:v>
                </c:pt>
                <c:pt idx="1318">
                  <c:v>144915.0</c:v>
                </c:pt>
                <c:pt idx="1319">
                  <c:v>97177.0</c:v>
                </c:pt>
                <c:pt idx="1320">
                  <c:v>73360.0</c:v>
                </c:pt>
                <c:pt idx="1321">
                  <c:v>128302.0</c:v>
                </c:pt>
                <c:pt idx="1322">
                  <c:v>80561.0</c:v>
                </c:pt>
                <c:pt idx="1323">
                  <c:v>74534.0</c:v>
                </c:pt>
                <c:pt idx="1324">
                  <c:v>65911.0</c:v>
                </c:pt>
                <c:pt idx="1325">
                  <c:v>55006.0</c:v>
                </c:pt>
                <c:pt idx="1326">
                  <c:v>86938.0</c:v>
                </c:pt>
                <c:pt idx="1327">
                  <c:v>51170.0</c:v>
                </c:pt>
                <c:pt idx="1328">
                  <c:v>43696.0</c:v>
                </c:pt>
                <c:pt idx="1329">
                  <c:v>65205.0</c:v>
                </c:pt>
                <c:pt idx="1330">
                  <c:v>86938.0</c:v>
                </c:pt>
                <c:pt idx="1331">
                  <c:v>33839.0</c:v>
                </c:pt>
                <c:pt idx="1332">
                  <c:v>40216.0</c:v>
                </c:pt>
                <c:pt idx="1333">
                  <c:v>74422.0</c:v>
                </c:pt>
                <c:pt idx="1334">
                  <c:v>62576.0</c:v>
                </c:pt>
                <c:pt idx="1335">
                  <c:v>51170.0</c:v>
                </c:pt>
                <c:pt idx="1336">
                  <c:v>38223.0</c:v>
                </c:pt>
                <c:pt idx="1337">
                  <c:v>38223.0</c:v>
                </c:pt>
                <c:pt idx="1338">
                  <c:v>55468.0</c:v>
                </c:pt>
                <c:pt idx="1339">
                  <c:v>101950.0</c:v>
                </c:pt>
                <c:pt idx="1340">
                  <c:v>55006.0</c:v>
                </c:pt>
                <c:pt idx="1341">
                  <c:v>50935.0</c:v>
                </c:pt>
                <c:pt idx="1342">
                  <c:v>84348.0</c:v>
                </c:pt>
                <c:pt idx="1343">
                  <c:v>58063.0</c:v>
                </c:pt>
                <c:pt idx="1344">
                  <c:v>82673.0</c:v>
                </c:pt>
                <c:pt idx="1345">
                  <c:v>104649.0</c:v>
                </c:pt>
                <c:pt idx="1346">
                  <c:v>101950.0</c:v>
                </c:pt>
                <c:pt idx="1347">
                  <c:v>51279.0</c:v>
                </c:pt>
                <c:pt idx="1348">
                  <c:v>92655.0</c:v>
                </c:pt>
                <c:pt idx="1349">
                  <c:v>61515.0</c:v>
                </c:pt>
                <c:pt idx="1350">
                  <c:v>63963.0</c:v>
                </c:pt>
                <c:pt idx="1351">
                  <c:v>111966.0</c:v>
                </c:pt>
                <c:pt idx="1352">
                  <c:v>58539.0</c:v>
                </c:pt>
                <c:pt idx="1353">
                  <c:v>86938.0</c:v>
                </c:pt>
                <c:pt idx="1354">
                  <c:v>62576.0</c:v>
                </c:pt>
                <c:pt idx="1355">
                  <c:v>101950.0</c:v>
                </c:pt>
                <c:pt idx="1356">
                  <c:v>67281.0</c:v>
                </c:pt>
                <c:pt idx="1357">
                  <c:v>43696.0</c:v>
                </c:pt>
                <c:pt idx="1358">
                  <c:v>55006.0</c:v>
                </c:pt>
                <c:pt idx="1359">
                  <c:v>68961.0</c:v>
                </c:pt>
                <c:pt idx="1360">
                  <c:v>40216.0</c:v>
                </c:pt>
                <c:pt idx="1361">
                  <c:v>61515.0</c:v>
                </c:pt>
                <c:pt idx="1362">
                  <c:v>65205.0</c:v>
                </c:pt>
                <c:pt idx="1363">
                  <c:v>67375.0</c:v>
                </c:pt>
                <c:pt idx="1364">
                  <c:v>55468.0</c:v>
                </c:pt>
                <c:pt idx="1365">
                  <c:v>51170.0</c:v>
                </c:pt>
                <c:pt idx="1366">
                  <c:v>36027.0</c:v>
                </c:pt>
                <c:pt idx="1367">
                  <c:v>86938.0</c:v>
                </c:pt>
                <c:pt idx="1368">
                  <c:v>51170.0</c:v>
                </c:pt>
                <c:pt idx="1369">
                  <c:v>67375.0</c:v>
                </c:pt>
                <c:pt idx="1370">
                  <c:v>61515.0</c:v>
                </c:pt>
                <c:pt idx="1371">
                  <c:v>55900.0</c:v>
                </c:pt>
                <c:pt idx="1372">
                  <c:v>66478.0</c:v>
                </c:pt>
                <c:pt idx="1373">
                  <c:v>63963.0</c:v>
                </c:pt>
                <c:pt idx="1374">
                  <c:v>92655.0</c:v>
                </c:pt>
                <c:pt idx="1375">
                  <c:v>114150.0</c:v>
                </c:pt>
                <c:pt idx="1376">
                  <c:v>57807.0</c:v>
                </c:pt>
                <c:pt idx="1377">
                  <c:v>55900.0</c:v>
                </c:pt>
                <c:pt idx="1378">
                  <c:v>55468.0</c:v>
                </c:pt>
                <c:pt idx="1379">
                  <c:v>43696.0</c:v>
                </c:pt>
                <c:pt idx="1380">
                  <c:v>56703.0</c:v>
                </c:pt>
                <c:pt idx="1381">
                  <c:v>90008.0</c:v>
                </c:pt>
                <c:pt idx="1382">
                  <c:v>55900.0</c:v>
                </c:pt>
                <c:pt idx="1383">
                  <c:v>61515.0</c:v>
                </c:pt>
                <c:pt idx="1384">
                  <c:v>87786.0</c:v>
                </c:pt>
                <c:pt idx="1385">
                  <c:v>36546.0</c:v>
                </c:pt>
                <c:pt idx="1386">
                  <c:v>74698.0</c:v>
                </c:pt>
                <c:pt idx="1387">
                  <c:v>44582.0</c:v>
                </c:pt>
                <c:pt idx="1388">
                  <c:v>44582.0</c:v>
                </c:pt>
                <c:pt idx="1389">
                  <c:v>66025.0</c:v>
                </c:pt>
                <c:pt idx="1390">
                  <c:v>79719.0</c:v>
                </c:pt>
                <c:pt idx="1391">
                  <c:v>79719.0</c:v>
                </c:pt>
                <c:pt idx="1392">
                  <c:v>61991.0</c:v>
                </c:pt>
                <c:pt idx="1393">
                  <c:v>73784.0</c:v>
                </c:pt>
                <c:pt idx="1394">
                  <c:v>52468.0</c:v>
                </c:pt>
                <c:pt idx="1395">
                  <c:v>73784.0</c:v>
                </c:pt>
                <c:pt idx="1396">
                  <c:v>54294.0</c:v>
                </c:pt>
                <c:pt idx="1397">
                  <c:v>79742.0</c:v>
                </c:pt>
                <c:pt idx="1398">
                  <c:v>54200.0</c:v>
                </c:pt>
                <c:pt idx="1399">
                  <c:v>54759.0</c:v>
                </c:pt>
                <c:pt idx="1400">
                  <c:v>44582.0</c:v>
                </c:pt>
                <c:pt idx="1401">
                  <c:v>54294.0</c:v>
                </c:pt>
                <c:pt idx="1402">
                  <c:v>49350.0</c:v>
                </c:pt>
                <c:pt idx="1403">
                  <c:v>39229.0</c:v>
                </c:pt>
                <c:pt idx="1404">
                  <c:v>73784.0</c:v>
                </c:pt>
                <c:pt idx="1405">
                  <c:v>39967.0</c:v>
                </c:pt>
                <c:pt idx="1406">
                  <c:v>50273.0</c:v>
                </c:pt>
                <c:pt idx="1407">
                  <c:v>61991.0</c:v>
                </c:pt>
                <c:pt idx="1408">
                  <c:v>54399.0</c:v>
                </c:pt>
                <c:pt idx="1409">
                  <c:v>42907.0</c:v>
                </c:pt>
                <c:pt idx="1410">
                  <c:v>49350.0</c:v>
                </c:pt>
                <c:pt idx="1411">
                  <c:v>44582.0</c:v>
                </c:pt>
                <c:pt idx="1412">
                  <c:v>54098.0</c:v>
                </c:pt>
                <c:pt idx="1413">
                  <c:v>40462.0</c:v>
                </c:pt>
                <c:pt idx="1414">
                  <c:v>79742.0</c:v>
                </c:pt>
                <c:pt idx="1415">
                  <c:v>44582.0</c:v>
                </c:pt>
                <c:pt idx="1416">
                  <c:v>49350.0</c:v>
                </c:pt>
                <c:pt idx="1417">
                  <c:v>60605.0</c:v>
                </c:pt>
                <c:pt idx="1418">
                  <c:v>52468.0</c:v>
                </c:pt>
                <c:pt idx="1419">
                  <c:v>44603.0</c:v>
                </c:pt>
                <c:pt idx="1420">
                  <c:v>60605.0</c:v>
                </c:pt>
                <c:pt idx="1421">
                  <c:v>54294.0</c:v>
                </c:pt>
                <c:pt idx="1422">
                  <c:v>37275.0</c:v>
                </c:pt>
                <c:pt idx="1423">
                  <c:v>44582.0</c:v>
                </c:pt>
                <c:pt idx="1424">
                  <c:v>54098.0</c:v>
                </c:pt>
                <c:pt idx="1425">
                  <c:v>44582.0</c:v>
                </c:pt>
                <c:pt idx="1426">
                  <c:v>40462.0</c:v>
                </c:pt>
                <c:pt idx="1427">
                  <c:v>43696.0</c:v>
                </c:pt>
                <c:pt idx="1428">
                  <c:v>43696.0</c:v>
                </c:pt>
                <c:pt idx="1429">
                  <c:v>49350.0</c:v>
                </c:pt>
                <c:pt idx="1430">
                  <c:v>42907.0</c:v>
                </c:pt>
                <c:pt idx="1431">
                  <c:v>72559.0</c:v>
                </c:pt>
                <c:pt idx="1432">
                  <c:v>90373.0</c:v>
                </c:pt>
                <c:pt idx="1433">
                  <c:v>61692.0</c:v>
                </c:pt>
                <c:pt idx="1434">
                  <c:v>65044.0</c:v>
                </c:pt>
                <c:pt idx="1435">
                  <c:v>51076.0</c:v>
                </c:pt>
                <c:pt idx="1436">
                  <c:v>82894.0</c:v>
                </c:pt>
                <c:pt idx="1437">
                  <c:v>82894.0</c:v>
                </c:pt>
                <c:pt idx="1438">
                  <c:v>83808.0</c:v>
                </c:pt>
                <c:pt idx="1439">
                  <c:v>67879.0</c:v>
                </c:pt>
                <c:pt idx="1440">
                  <c:v>119793.0</c:v>
                </c:pt>
                <c:pt idx="1441">
                  <c:v>98773.0</c:v>
                </c:pt>
                <c:pt idx="1442">
                  <c:v>66401.0</c:v>
                </c:pt>
                <c:pt idx="1443">
                  <c:v>116627.0</c:v>
                </c:pt>
                <c:pt idx="1444">
                  <c:v>119793.0</c:v>
                </c:pt>
                <c:pt idx="1445">
                  <c:v>71689.0</c:v>
                </c:pt>
                <c:pt idx="1446">
                  <c:v>80625.0</c:v>
                </c:pt>
                <c:pt idx="1447">
                  <c:v>72847.0</c:v>
                </c:pt>
                <c:pt idx="1448">
                  <c:v>79646.0</c:v>
                </c:pt>
                <c:pt idx="1449">
                  <c:v>150513.0</c:v>
                </c:pt>
                <c:pt idx="1450">
                  <c:v>91145.0</c:v>
                </c:pt>
                <c:pt idx="1451">
                  <c:v>89356.0</c:v>
                </c:pt>
                <c:pt idx="1452">
                  <c:v>82894.0</c:v>
                </c:pt>
                <c:pt idx="1453">
                  <c:v>90916.0</c:v>
                </c:pt>
                <c:pt idx="1454">
                  <c:v>72559.0</c:v>
                </c:pt>
                <c:pt idx="1455">
                  <c:v>114295.0</c:v>
                </c:pt>
                <c:pt idx="1456">
                  <c:v>71429.0</c:v>
                </c:pt>
                <c:pt idx="1457">
                  <c:v>86381.0</c:v>
                </c:pt>
                <c:pt idx="1458">
                  <c:v>69899.0</c:v>
                </c:pt>
                <c:pt idx="1459">
                  <c:v>69899.0</c:v>
                </c:pt>
                <c:pt idx="1460">
                  <c:v>69899.0</c:v>
                </c:pt>
                <c:pt idx="1461">
                  <c:v>79260.0</c:v>
                </c:pt>
                <c:pt idx="1462">
                  <c:v>82894.0</c:v>
                </c:pt>
                <c:pt idx="1463">
                  <c:v>95842.0</c:v>
                </c:pt>
                <c:pt idx="1464">
                  <c:v>66401.0</c:v>
                </c:pt>
                <c:pt idx="1465">
                  <c:v>76622.0</c:v>
                </c:pt>
                <c:pt idx="1466">
                  <c:v>66401.0</c:v>
                </c:pt>
                <c:pt idx="1467">
                  <c:v>63859.0</c:v>
                </c:pt>
                <c:pt idx="1468">
                  <c:v>59530.0</c:v>
                </c:pt>
                <c:pt idx="1469">
                  <c:v>83791.0</c:v>
                </c:pt>
                <c:pt idx="1470">
                  <c:v>84247.0</c:v>
                </c:pt>
                <c:pt idx="1471">
                  <c:v>133044.0</c:v>
                </c:pt>
                <c:pt idx="1472">
                  <c:v>69899.0</c:v>
                </c:pt>
                <c:pt idx="1473">
                  <c:v>44676.0</c:v>
                </c:pt>
                <c:pt idx="1474">
                  <c:v>82894.0</c:v>
                </c:pt>
                <c:pt idx="1475">
                  <c:v>79095.0</c:v>
                </c:pt>
                <c:pt idx="1476">
                  <c:v>90524.0</c:v>
                </c:pt>
                <c:pt idx="1477">
                  <c:v>90622.0</c:v>
                </c:pt>
                <c:pt idx="1478">
                  <c:v>56276.0</c:v>
                </c:pt>
                <c:pt idx="1479">
                  <c:v>73827.0</c:v>
                </c:pt>
                <c:pt idx="1480">
                  <c:v>58509.0</c:v>
                </c:pt>
                <c:pt idx="1481">
                  <c:v>124348.0</c:v>
                </c:pt>
                <c:pt idx="1482">
                  <c:v>98773.0</c:v>
                </c:pt>
                <c:pt idx="1483">
                  <c:v>71502.0</c:v>
                </c:pt>
                <c:pt idx="1484">
                  <c:v>60127.0</c:v>
                </c:pt>
                <c:pt idx="1485">
                  <c:v>67738.0</c:v>
                </c:pt>
                <c:pt idx="1486">
                  <c:v>90622.0</c:v>
                </c:pt>
                <c:pt idx="1487">
                  <c:v>72559.0</c:v>
                </c:pt>
                <c:pt idx="1488">
                  <c:v>57194.0</c:v>
                </c:pt>
                <c:pt idx="1489">
                  <c:v>112069.0</c:v>
                </c:pt>
                <c:pt idx="1490">
                  <c:v>63312.0</c:v>
                </c:pt>
                <c:pt idx="1491">
                  <c:v>90622.0</c:v>
                </c:pt>
                <c:pt idx="1492">
                  <c:v>72559.0</c:v>
                </c:pt>
                <c:pt idx="1493">
                  <c:v>60551.0</c:v>
                </c:pt>
                <c:pt idx="1494">
                  <c:v>78881.0</c:v>
                </c:pt>
                <c:pt idx="1495">
                  <c:v>82894.0</c:v>
                </c:pt>
                <c:pt idx="1496">
                  <c:v>66401.0</c:v>
                </c:pt>
                <c:pt idx="1497">
                  <c:v>84247.0</c:v>
                </c:pt>
                <c:pt idx="1498">
                  <c:v>106439.0</c:v>
                </c:pt>
                <c:pt idx="1499">
                  <c:v>132007.0</c:v>
                </c:pt>
                <c:pt idx="1500">
                  <c:v>79260.0</c:v>
                </c:pt>
                <c:pt idx="1501">
                  <c:v>72559.0</c:v>
                </c:pt>
                <c:pt idx="1502">
                  <c:v>58304.0</c:v>
                </c:pt>
                <c:pt idx="1503">
                  <c:v>146559.0</c:v>
                </c:pt>
                <c:pt idx="1504">
                  <c:v>129141.0</c:v>
                </c:pt>
                <c:pt idx="1505">
                  <c:v>69629.0</c:v>
                </c:pt>
                <c:pt idx="1506">
                  <c:v>66401.0</c:v>
                </c:pt>
                <c:pt idx="1507">
                  <c:v>51076.0</c:v>
                </c:pt>
                <c:pt idx="1508">
                  <c:v>66050.0</c:v>
                </c:pt>
                <c:pt idx="1509">
                  <c:v>112532.0</c:v>
                </c:pt>
                <c:pt idx="1510">
                  <c:v>76154.0</c:v>
                </c:pt>
                <c:pt idx="1511">
                  <c:v>109128.0</c:v>
                </c:pt>
                <c:pt idx="1512">
                  <c:v>72546.0</c:v>
                </c:pt>
                <c:pt idx="1513">
                  <c:v>72546.0</c:v>
                </c:pt>
                <c:pt idx="1514">
                  <c:v>72559.0</c:v>
                </c:pt>
                <c:pt idx="1515">
                  <c:v>76298.0</c:v>
                </c:pt>
                <c:pt idx="1516">
                  <c:v>80084.0</c:v>
                </c:pt>
                <c:pt idx="1517">
                  <c:v>72246.0</c:v>
                </c:pt>
                <c:pt idx="1518">
                  <c:v>71429.0</c:v>
                </c:pt>
                <c:pt idx="1519">
                  <c:v>76298.0</c:v>
                </c:pt>
                <c:pt idx="1520">
                  <c:v>76298.0</c:v>
                </c:pt>
                <c:pt idx="1521">
                  <c:v>76298.0</c:v>
                </c:pt>
                <c:pt idx="1522">
                  <c:v>56924.0</c:v>
                </c:pt>
                <c:pt idx="1523">
                  <c:v>67912.0</c:v>
                </c:pt>
                <c:pt idx="1524">
                  <c:v>90326.0</c:v>
                </c:pt>
                <c:pt idx="1525">
                  <c:v>67172.0</c:v>
                </c:pt>
                <c:pt idx="1526">
                  <c:v>69557.0</c:v>
                </c:pt>
                <c:pt idx="1527">
                  <c:v>57464.0</c:v>
                </c:pt>
                <c:pt idx="1528">
                  <c:v>69557.0</c:v>
                </c:pt>
                <c:pt idx="1529">
                  <c:v>80084.0</c:v>
                </c:pt>
                <c:pt idx="1530">
                  <c:v>110399.0</c:v>
                </c:pt>
                <c:pt idx="1531">
                  <c:v>149021.0</c:v>
                </c:pt>
                <c:pt idx="1532">
                  <c:v>101674.0</c:v>
                </c:pt>
                <c:pt idx="1533">
                  <c:v>74601.0</c:v>
                </c:pt>
                <c:pt idx="1534">
                  <c:v>75239.0</c:v>
                </c:pt>
                <c:pt idx="1535">
                  <c:v>146702.0</c:v>
                </c:pt>
                <c:pt idx="1536">
                  <c:v>121445.0</c:v>
                </c:pt>
                <c:pt idx="1537">
                  <c:v>109128.0</c:v>
                </c:pt>
                <c:pt idx="1538">
                  <c:v>43841.0</c:v>
                </c:pt>
                <c:pt idx="1539">
                  <c:v>38920.0</c:v>
                </c:pt>
                <c:pt idx="1540">
                  <c:v>50094.0</c:v>
                </c:pt>
                <c:pt idx="1541">
                  <c:v>52015.0</c:v>
                </c:pt>
                <c:pt idx="1542">
                  <c:v>51658.0</c:v>
                </c:pt>
                <c:pt idx="1543">
                  <c:v>107080.0</c:v>
                </c:pt>
                <c:pt idx="1544">
                  <c:v>90096.0</c:v>
                </c:pt>
                <c:pt idx="1545">
                  <c:v>67609.0</c:v>
                </c:pt>
                <c:pt idx="1546">
                  <c:v>51385.0</c:v>
                </c:pt>
                <c:pt idx="1547">
                  <c:v>52795.0</c:v>
                </c:pt>
                <c:pt idx="1548">
                  <c:v>52464.0</c:v>
                </c:pt>
                <c:pt idx="1549">
                  <c:v>37220.0</c:v>
                </c:pt>
                <c:pt idx="1550">
                  <c:v>41931.0</c:v>
                </c:pt>
                <c:pt idx="1551">
                  <c:v>61446.0</c:v>
                </c:pt>
                <c:pt idx="1552">
                  <c:v>73122.0</c:v>
                </c:pt>
                <c:pt idx="1553">
                  <c:v>52505.0</c:v>
                </c:pt>
                <c:pt idx="1554">
                  <c:v>57144.0</c:v>
                </c:pt>
                <c:pt idx="1555">
                  <c:v>57144.0</c:v>
                </c:pt>
                <c:pt idx="1556">
                  <c:v>70097.0</c:v>
                </c:pt>
                <c:pt idx="1557">
                  <c:v>66401.0</c:v>
                </c:pt>
                <c:pt idx="1558">
                  <c:v>67353.0</c:v>
                </c:pt>
                <c:pt idx="1559">
                  <c:v>73032.0</c:v>
                </c:pt>
                <c:pt idx="1560">
                  <c:v>89970.0</c:v>
                </c:pt>
                <c:pt idx="1561">
                  <c:v>98507.0</c:v>
                </c:pt>
                <c:pt idx="1562">
                  <c:v>51233.0</c:v>
                </c:pt>
                <c:pt idx="1563">
                  <c:v>45760.0</c:v>
                </c:pt>
                <c:pt idx="1564">
                  <c:v>51600.0</c:v>
                </c:pt>
                <c:pt idx="1565">
                  <c:v>73940.0</c:v>
                </c:pt>
                <c:pt idx="1566">
                  <c:v>140927.0</c:v>
                </c:pt>
                <c:pt idx="1567">
                  <c:v>93275.0</c:v>
                </c:pt>
                <c:pt idx="1568">
                  <c:v>52022.0</c:v>
                </c:pt>
                <c:pt idx="1569">
                  <c:v>58780.0</c:v>
                </c:pt>
                <c:pt idx="1570">
                  <c:v>59767.0</c:v>
                </c:pt>
                <c:pt idx="1571">
                  <c:v>64389.0</c:v>
                </c:pt>
                <c:pt idx="1572">
                  <c:v>46638.0</c:v>
                </c:pt>
                <c:pt idx="1573">
                  <c:v>49341.0</c:v>
                </c:pt>
                <c:pt idx="1574">
                  <c:v>60567.0</c:v>
                </c:pt>
                <c:pt idx="1575">
                  <c:v>93275.0</c:v>
                </c:pt>
                <c:pt idx="1576">
                  <c:v>56398.0</c:v>
                </c:pt>
                <c:pt idx="1577">
                  <c:v>66228.0</c:v>
                </c:pt>
                <c:pt idx="1578">
                  <c:v>56398.0</c:v>
                </c:pt>
                <c:pt idx="1579">
                  <c:v>78513.0</c:v>
                </c:pt>
                <c:pt idx="1580">
                  <c:v>56398.0</c:v>
                </c:pt>
                <c:pt idx="1581">
                  <c:v>48528.0</c:v>
                </c:pt>
                <c:pt idx="1582">
                  <c:v>89119.0</c:v>
                </c:pt>
                <c:pt idx="1583">
                  <c:v>49341.0</c:v>
                </c:pt>
                <c:pt idx="1584">
                  <c:v>51848.0</c:v>
                </c:pt>
                <c:pt idx="1585">
                  <c:v>46638.0</c:v>
                </c:pt>
                <c:pt idx="1586">
                  <c:v>56398.0</c:v>
                </c:pt>
                <c:pt idx="1587">
                  <c:v>58780.0</c:v>
                </c:pt>
                <c:pt idx="1588">
                  <c:v>72546.0</c:v>
                </c:pt>
                <c:pt idx="1589">
                  <c:v>89119.0</c:v>
                </c:pt>
                <c:pt idx="1590">
                  <c:v>92318.0</c:v>
                </c:pt>
                <c:pt idx="1591">
                  <c:v>49341.0</c:v>
                </c:pt>
                <c:pt idx="1592">
                  <c:v>105980.0</c:v>
                </c:pt>
                <c:pt idx="1593">
                  <c:v>66228.0</c:v>
                </c:pt>
                <c:pt idx="1594">
                  <c:v>58780.0</c:v>
                </c:pt>
                <c:pt idx="1595">
                  <c:v>73304.0</c:v>
                </c:pt>
                <c:pt idx="1596">
                  <c:v>70496.0</c:v>
                </c:pt>
                <c:pt idx="1597">
                  <c:v>46638.0</c:v>
                </c:pt>
                <c:pt idx="1598">
                  <c:v>48164.0</c:v>
                </c:pt>
                <c:pt idx="1599">
                  <c:v>87349.0</c:v>
                </c:pt>
                <c:pt idx="1600">
                  <c:v>59767.0</c:v>
                </c:pt>
                <c:pt idx="1601">
                  <c:v>51052.0</c:v>
                </c:pt>
                <c:pt idx="1602">
                  <c:v>81251.0</c:v>
                </c:pt>
                <c:pt idx="1603">
                  <c:v>45668.0</c:v>
                </c:pt>
                <c:pt idx="1604">
                  <c:v>65562.0</c:v>
                </c:pt>
                <c:pt idx="1605">
                  <c:v>57772.0</c:v>
                </c:pt>
                <c:pt idx="1606">
                  <c:v>59530.0</c:v>
                </c:pt>
                <c:pt idx="1607">
                  <c:v>57464.0</c:v>
                </c:pt>
                <c:pt idx="1608">
                  <c:v>56398.0</c:v>
                </c:pt>
                <c:pt idx="1609">
                  <c:v>83100.0</c:v>
                </c:pt>
                <c:pt idx="1610">
                  <c:v>56398.0</c:v>
                </c:pt>
                <c:pt idx="1611">
                  <c:v>92318.0</c:v>
                </c:pt>
                <c:pt idx="1612">
                  <c:v>48189.0</c:v>
                </c:pt>
                <c:pt idx="1613">
                  <c:v>49341.0</c:v>
                </c:pt>
                <c:pt idx="1614">
                  <c:v>49873.0</c:v>
                </c:pt>
                <c:pt idx="1615">
                  <c:v>60668.0</c:v>
                </c:pt>
                <c:pt idx="1616">
                  <c:v>65562.0</c:v>
                </c:pt>
                <c:pt idx="1617">
                  <c:v>48575.0</c:v>
                </c:pt>
                <c:pt idx="1618">
                  <c:v>54735.0</c:v>
                </c:pt>
                <c:pt idx="1619">
                  <c:v>60567.0</c:v>
                </c:pt>
                <c:pt idx="1620">
                  <c:v>70496.0</c:v>
                </c:pt>
                <c:pt idx="1621">
                  <c:v>66163.0</c:v>
                </c:pt>
                <c:pt idx="1622">
                  <c:v>45668.0</c:v>
                </c:pt>
                <c:pt idx="1623">
                  <c:v>65562.0</c:v>
                </c:pt>
                <c:pt idx="1624">
                  <c:v>57772.0</c:v>
                </c:pt>
                <c:pt idx="1625">
                  <c:v>81251.0</c:v>
                </c:pt>
                <c:pt idx="1626">
                  <c:v>46638.0</c:v>
                </c:pt>
                <c:pt idx="1627">
                  <c:v>46638.0</c:v>
                </c:pt>
                <c:pt idx="1628">
                  <c:v>57464.0</c:v>
                </c:pt>
                <c:pt idx="1629">
                  <c:v>62457.0</c:v>
                </c:pt>
                <c:pt idx="1630">
                  <c:v>92318.0</c:v>
                </c:pt>
                <c:pt idx="1631">
                  <c:v>75324.0</c:v>
                </c:pt>
                <c:pt idx="1632">
                  <c:v>73365.0</c:v>
                </c:pt>
                <c:pt idx="1633">
                  <c:v>82174.0</c:v>
                </c:pt>
                <c:pt idx="1634">
                  <c:v>62148.0</c:v>
                </c:pt>
                <c:pt idx="1635">
                  <c:v>70862.0</c:v>
                </c:pt>
                <c:pt idx="1636">
                  <c:v>66749.0</c:v>
                </c:pt>
                <c:pt idx="1637">
                  <c:v>50236.0</c:v>
                </c:pt>
                <c:pt idx="1638">
                  <c:v>64062.0</c:v>
                </c:pt>
                <c:pt idx="1639">
                  <c:v>66749.0</c:v>
                </c:pt>
                <c:pt idx="1640">
                  <c:v>52468.0</c:v>
                </c:pt>
                <c:pt idx="1641">
                  <c:v>64062.0</c:v>
                </c:pt>
                <c:pt idx="1642">
                  <c:v>46664.0</c:v>
                </c:pt>
                <c:pt idx="1643">
                  <c:v>50389.0</c:v>
                </c:pt>
                <c:pt idx="1644">
                  <c:v>54310.0</c:v>
                </c:pt>
                <c:pt idx="1645">
                  <c:v>57407.0</c:v>
                </c:pt>
                <c:pt idx="1646">
                  <c:v>74481.0</c:v>
                </c:pt>
                <c:pt idx="1647">
                  <c:v>44381.0</c:v>
                </c:pt>
                <c:pt idx="1648">
                  <c:v>44718.0</c:v>
                </c:pt>
                <c:pt idx="1649">
                  <c:v>41112.0</c:v>
                </c:pt>
                <c:pt idx="1650">
                  <c:v>64452.0</c:v>
                </c:pt>
                <c:pt idx="1651">
                  <c:v>51506.0</c:v>
                </c:pt>
                <c:pt idx="1652">
                  <c:v>52490.0</c:v>
                </c:pt>
                <c:pt idx="1653">
                  <c:v>43532.0</c:v>
                </c:pt>
                <c:pt idx="1654">
                  <c:v>50389.0</c:v>
                </c:pt>
                <c:pt idx="1655">
                  <c:v>57407.0</c:v>
                </c:pt>
                <c:pt idx="1656">
                  <c:v>57800.0</c:v>
                </c:pt>
                <c:pt idx="1657">
                  <c:v>50389.0</c:v>
                </c:pt>
                <c:pt idx="1658">
                  <c:v>50389.0</c:v>
                </c:pt>
                <c:pt idx="1659">
                  <c:v>86633.0</c:v>
                </c:pt>
                <c:pt idx="1660">
                  <c:v>50389.0</c:v>
                </c:pt>
                <c:pt idx="1661">
                  <c:v>42668.0</c:v>
                </c:pt>
                <c:pt idx="1662">
                  <c:v>50389.0</c:v>
                </c:pt>
                <c:pt idx="1663">
                  <c:v>57319.0</c:v>
                </c:pt>
                <c:pt idx="1664">
                  <c:v>37275.0</c:v>
                </c:pt>
                <c:pt idx="1665">
                  <c:v>57407.0</c:v>
                </c:pt>
                <c:pt idx="1666">
                  <c:v>40183.0</c:v>
                </c:pt>
                <c:pt idx="1667">
                  <c:v>39947.0</c:v>
                </c:pt>
                <c:pt idx="1668">
                  <c:v>40183.0</c:v>
                </c:pt>
                <c:pt idx="1669">
                  <c:v>86633.0</c:v>
                </c:pt>
                <c:pt idx="1670">
                  <c:v>52468.0</c:v>
                </c:pt>
                <c:pt idx="1671">
                  <c:v>37275.0</c:v>
                </c:pt>
                <c:pt idx="1672">
                  <c:v>37275.0</c:v>
                </c:pt>
                <c:pt idx="1673">
                  <c:v>74481.0</c:v>
                </c:pt>
                <c:pt idx="1674">
                  <c:v>55974.0</c:v>
                </c:pt>
                <c:pt idx="1675">
                  <c:v>51361.0</c:v>
                </c:pt>
                <c:pt idx="1676">
                  <c:v>54735.0</c:v>
                </c:pt>
                <c:pt idx="1677">
                  <c:v>66749.0</c:v>
                </c:pt>
                <c:pt idx="1678">
                  <c:v>37990.0</c:v>
                </c:pt>
                <c:pt idx="1679">
                  <c:v>51506.0</c:v>
                </c:pt>
                <c:pt idx="1680">
                  <c:v>54735.0</c:v>
                </c:pt>
                <c:pt idx="1681">
                  <c:v>54735.0</c:v>
                </c:pt>
                <c:pt idx="1682">
                  <c:v>65928.0</c:v>
                </c:pt>
                <c:pt idx="1683">
                  <c:v>54735.0</c:v>
                </c:pt>
                <c:pt idx="1684">
                  <c:v>47814.0</c:v>
                </c:pt>
                <c:pt idx="1685">
                  <c:v>64062.0</c:v>
                </c:pt>
                <c:pt idx="1686">
                  <c:v>54545.0</c:v>
                </c:pt>
                <c:pt idx="1687">
                  <c:v>66749.0</c:v>
                </c:pt>
                <c:pt idx="1688">
                  <c:v>64062.0</c:v>
                </c:pt>
                <c:pt idx="1689">
                  <c:v>46664.0</c:v>
                </c:pt>
                <c:pt idx="1690">
                  <c:v>64062.0</c:v>
                </c:pt>
                <c:pt idx="1691">
                  <c:v>57800.0</c:v>
                </c:pt>
                <c:pt idx="1692">
                  <c:v>54735.0</c:v>
                </c:pt>
                <c:pt idx="1693">
                  <c:v>86633.0</c:v>
                </c:pt>
                <c:pt idx="1694">
                  <c:v>75713.0</c:v>
                </c:pt>
                <c:pt idx="1695">
                  <c:v>64062.0</c:v>
                </c:pt>
                <c:pt idx="1696">
                  <c:v>37275.0</c:v>
                </c:pt>
                <c:pt idx="1697">
                  <c:v>37275.0</c:v>
                </c:pt>
                <c:pt idx="1698">
                  <c:v>86633.0</c:v>
                </c:pt>
                <c:pt idx="1699">
                  <c:v>57722.0</c:v>
                </c:pt>
                <c:pt idx="1700">
                  <c:v>47235.0</c:v>
                </c:pt>
                <c:pt idx="1701">
                  <c:v>55974.0</c:v>
                </c:pt>
                <c:pt idx="1702">
                  <c:v>47235.0</c:v>
                </c:pt>
                <c:pt idx="1703">
                  <c:v>55974.0</c:v>
                </c:pt>
                <c:pt idx="1704">
                  <c:v>51370.0</c:v>
                </c:pt>
                <c:pt idx="1705">
                  <c:v>64062.0</c:v>
                </c:pt>
                <c:pt idx="1706">
                  <c:v>57319.0</c:v>
                </c:pt>
                <c:pt idx="1707">
                  <c:v>54310.0</c:v>
                </c:pt>
                <c:pt idx="1708">
                  <c:v>76288.0</c:v>
                </c:pt>
                <c:pt idx="1709">
                  <c:v>44848.0</c:v>
                </c:pt>
                <c:pt idx="1710">
                  <c:v>60014.0</c:v>
                </c:pt>
                <c:pt idx="1711">
                  <c:v>76288.0</c:v>
                </c:pt>
                <c:pt idx="1712">
                  <c:v>48322.0</c:v>
                </c:pt>
                <c:pt idx="1713">
                  <c:v>54310.0</c:v>
                </c:pt>
                <c:pt idx="1714">
                  <c:v>53730.0</c:v>
                </c:pt>
                <c:pt idx="1715">
                  <c:v>44848.0</c:v>
                </c:pt>
                <c:pt idx="1716">
                  <c:v>58780.0</c:v>
                </c:pt>
                <c:pt idx="1717">
                  <c:v>44848.0</c:v>
                </c:pt>
                <c:pt idx="1718">
                  <c:v>53730.0</c:v>
                </c:pt>
                <c:pt idx="1719">
                  <c:v>91042.0</c:v>
                </c:pt>
                <c:pt idx="1720">
                  <c:v>44848.0</c:v>
                </c:pt>
                <c:pt idx="1721">
                  <c:v>54310.0</c:v>
                </c:pt>
                <c:pt idx="1722">
                  <c:v>66749.0</c:v>
                </c:pt>
                <c:pt idx="1723">
                  <c:v>58780.0</c:v>
                </c:pt>
                <c:pt idx="1724">
                  <c:v>66749.0</c:v>
                </c:pt>
                <c:pt idx="1725">
                  <c:v>83791.0</c:v>
                </c:pt>
                <c:pt idx="1726">
                  <c:v>53730.0</c:v>
                </c:pt>
                <c:pt idx="1727">
                  <c:v>60014.0</c:v>
                </c:pt>
                <c:pt idx="1728">
                  <c:v>66749.0</c:v>
                </c:pt>
                <c:pt idx="1729">
                  <c:v>58780.0</c:v>
                </c:pt>
                <c:pt idx="1730">
                  <c:v>58780.0</c:v>
                </c:pt>
                <c:pt idx="1731">
                  <c:v>58780.0</c:v>
                </c:pt>
                <c:pt idx="1732">
                  <c:v>69013.0</c:v>
                </c:pt>
                <c:pt idx="1733">
                  <c:v>60014.0</c:v>
                </c:pt>
                <c:pt idx="1734">
                  <c:v>59703.0</c:v>
                </c:pt>
                <c:pt idx="1735">
                  <c:v>66749.0</c:v>
                </c:pt>
                <c:pt idx="1736">
                  <c:v>48322.0</c:v>
                </c:pt>
                <c:pt idx="1737">
                  <c:v>51361.0</c:v>
                </c:pt>
                <c:pt idx="1738">
                  <c:v>60014.0</c:v>
                </c:pt>
                <c:pt idx="1739">
                  <c:v>53730.0</c:v>
                </c:pt>
                <c:pt idx="1740">
                  <c:v>59316.0</c:v>
                </c:pt>
                <c:pt idx="1741">
                  <c:v>65044.0</c:v>
                </c:pt>
                <c:pt idx="1742">
                  <c:v>83386.0</c:v>
                </c:pt>
                <c:pt idx="1743">
                  <c:v>67912.0</c:v>
                </c:pt>
                <c:pt idx="1744">
                  <c:v>94019.0</c:v>
                </c:pt>
                <c:pt idx="1745">
                  <c:v>89669.0</c:v>
                </c:pt>
                <c:pt idx="1746">
                  <c:v>67172.0</c:v>
                </c:pt>
                <c:pt idx="1747">
                  <c:v>94019.0</c:v>
                </c:pt>
                <c:pt idx="1748">
                  <c:v>82672.0</c:v>
                </c:pt>
                <c:pt idx="1749">
                  <c:v>56924.0</c:v>
                </c:pt>
                <c:pt idx="1750">
                  <c:v>67172.0</c:v>
                </c:pt>
                <c:pt idx="1751">
                  <c:v>54310.0</c:v>
                </c:pt>
              </c:numCache>
            </c:numRef>
          </c:yVal>
          <c:smooth val="1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81581384"/>
        <c:axId val="281584408"/>
      </c:scatterChart>
      <c:valAx>
        <c:axId val="281581384"/>
        <c:scaling>
          <c:orientation val="minMax"/>
        </c:scaling>
        <c:delete val="0"/>
        <c:axPos val="b"/>
        <c:numFmt formatCode="General" sourceLinked="1"/>
        <c:majorTickMark val="out"/>
        <c:minorTickMark val="none"/>
        <c:tickLblPos val="nextTo"/>
        <c:crossAx val="281584408"/>
        <c:crosses val="autoZero"/>
        <c:crossBetween val="midCat"/>
      </c:valAx>
      <c:valAx>
        <c:axId val="281584408"/>
        <c:scaling>
          <c:orientation val="minMax"/>
        </c:scaling>
        <c:delete val="0"/>
        <c:axPos val="l"/>
        <c:majorGridlines/>
        <c:numFmt formatCode="_(&quot;$&quot;* #,##0.00_);_(&quot;$&quot;* \(#,##0.00\);_(&quot;$&quot;* &quot;-&quot;??_);_(@_)" sourceLinked="1"/>
        <c:majorTickMark val="out"/>
        <c:minorTickMark val="none"/>
        <c:tickLblPos val="nextTo"/>
        <c:crossAx val="281581384"/>
        <c:crosses val="autoZero"/>
        <c:crossBetween val="midCat"/>
      </c:valAx>
    </c:plotArea>
    <c:legend>
      <c:legendPos val="r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4.png"/><Relationship Id="rId4" Type="http://schemas.openxmlformats.org/officeDocument/2006/relationships/image" Target="../media/image5.png"/><Relationship Id="rId5" Type="http://schemas.openxmlformats.org/officeDocument/2006/relationships/image" Target="../media/image6.png"/><Relationship Id="rId6" Type="http://schemas.microsoft.com/office/2007/relationships/hdphoto" Target="../media/hdphoto1.wdp"/><Relationship Id="rId1" Type="http://schemas.openxmlformats.org/officeDocument/2006/relationships/image" Target="../media/image2.png"/><Relationship Id="rId2" Type="http://schemas.openxmlformats.org/officeDocument/2006/relationships/image" Target="../media/image3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1346200</xdr:colOff>
      <xdr:row>4</xdr:row>
      <xdr:rowOff>393700</xdr:rowOff>
    </xdr:from>
    <xdr:to>
      <xdr:col>3</xdr:col>
      <xdr:colOff>506338</xdr:colOff>
      <xdr:row>39</xdr:row>
      <xdr:rowOff>50800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346200" y="1079500"/>
          <a:ext cx="5332338" cy="9232900"/>
        </a:xfrm>
        <a:prstGeom prst="rect">
          <a:avLst/>
        </a:prstGeom>
      </xdr:spPr>
    </xdr:pic>
    <xdr:clientData/>
  </xdr:twoCellAnchor>
  <xdr:twoCellAnchor editAs="oneCell">
    <xdr:from>
      <xdr:col>4</xdr:col>
      <xdr:colOff>889000</xdr:colOff>
      <xdr:row>4</xdr:row>
      <xdr:rowOff>304800</xdr:rowOff>
    </xdr:from>
    <xdr:to>
      <xdr:col>7</xdr:col>
      <xdr:colOff>506338</xdr:colOff>
      <xdr:row>38</xdr:row>
      <xdr:rowOff>38100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59800" y="990600"/>
          <a:ext cx="5332338" cy="9144000"/>
        </a:xfrm>
        <a:prstGeom prst="rect">
          <a:avLst/>
        </a:prstGeom>
      </xdr:spPr>
    </xdr:pic>
    <xdr:clientData/>
  </xdr:twoCellAnchor>
  <xdr:twoCellAnchor editAs="oneCell">
    <xdr:from>
      <xdr:col>7</xdr:col>
      <xdr:colOff>1892300</xdr:colOff>
      <xdr:row>4</xdr:row>
      <xdr:rowOff>190500</xdr:rowOff>
    </xdr:from>
    <xdr:to>
      <xdr:col>10</xdr:col>
      <xdr:colOff>188838</xdr:colOff>
      <xdr:row>37</xdr:row>
      <xdr:rowOff>88900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15278100" y="876300"/>
          <a:ext cx="5332338" cy="9144000"/>
        </a:xfrm>
        <a:prstGeom prst="rect">
          <a:avLst/>
        </a:prstGeom>
      </xdr:spPr>
    </xdr:pic>
    <xdr:clientData/>
  </xdr:twoCellAnchor>
  <xdr:twoCellAnchor editAs="oneCell">
    <xdr:from>
      <xdr:col>9</xdr:col>
      <xdr:colOff>1130300</xdr:colOff>
      <xdr:row>10</xdr:row>
      <xdr:rowOff>228600</xdr:rowOff>
    </xdr:from>
    <xdr:to>
      <xdr:col>9</xdr:col>
      <xdr:colOff>1549400</xdr:colOff>
      <xdr:row>11</xdr:row>
      <xdr:rowOff>266700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92900" y="364490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9</xdr:col>
      <xdr:colOff>1130300</xdr:colOff>
      <xdr:row>12</xdr:row>
      <xdr:rowOff>165100</xdr:rowOff>
    </xdr:from>
    <xdr:to>
      <xdr:col>9</xdr:col>
      <xdr:colOff>1549400</xdr:colOff>
      <xdr:row>13</xdr:row>
      <xdr:rowOff>368300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92900" y="424180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9</xdr:col>
      <xdr:colOff>1104900</xdr:colOff>
      <xdr:row>14</xdr:row>
      <xdr:rowOff>215900</xdr:rowOff>
    </xdr:from>
    <xdr:to>
      <xdr:col>9</xdr:col>
      <xdr:colOff>1524000</xdr:colOff>
      <xdr:row>16</xdr:row>
      <xdr:rowOff>88900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367500" y="494030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1143000</xdr:colOff>
      <xdr:row>16</xdr:row>
      <xdr:rowOff>241300</xdr:rowOff>
    </xdr:from>
    <xdr:to>
      <xdr:col>9</xdr:col>
      <xdr:colOff>1562100</xdr:colOff>
      <xdr:row>18</xdr:row>
      <xdr:rowOff>101600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05600" y="5511800"/>
          <a:ext cx="419100" cy="419100"/>
        </a:xfrm>
        <a:prstGeom prst="rect">
          <a:avLst/>
        </a:prstGeom>
      </xdr:spPr>
    </xdr:pic>
    <xdr:clientData/>
  </xdr:twoCellAnchor>
  <xdr:twoCellAnchor editAs="oneCell">
    <xdr:from>
      <xdr:col>9</xdr:col>
      <xdr:colOff>1143000</xdr:colOff>
      <xdr:row>18</xdr:row>
      <xdr:rowOff>177800</xdr:rowOff>
    </xdr:from>
    <xdr:to>
      <xdr:col>9</xdr:col>
      <xdr:colOff>1562100</xdr:colOff>
      <xdr:row>20</xdr:row>
      <xdr:rowOff>101600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19405600" y="6007100"/>
          <a:ext cx="419100" cy="419100"/>
        </a:xfrm>
        <a:prstGeom prst="rect">
          <a:avLst/>
        </a:prstGeom>
      </xdr:spPr>
    </xdr:pic>
    <xdr:clientData/>
  </xdr:twoCellAnchor>
  <xdr:twoCellAnchor>
    <xdr:from>
      <xdr:col>8</xdr:col>
      <xdr:colOff>0</xdr:colOff>
      <xdr:row>12</xdr:row>
      <xdr:rowOff>50800</xdr:rowOff>
    </xdr:from>
    <xdr:to>
      <xdr:col>9</xdr:col>
      <xdr:colOff>1689100</xdr:colOff>
      <xdr:row>12</xdr:row>
      <xdr:rowOff>50800</xdr:rowOff>
    </xdr:to>
    <xdr:cxnSp macro="">
      <xdr:nvCxnSpPr>
        <xdr:cNvPr id="16" name="Straight Connector 15"/>
        <xdr:cNvCxnSpPr/>
      </xdr:nvCxnSpPr>
      <xdr:spPr>
        <a:xfrm>
          <a:off x="15900400" y="4127500"/>
          <a:ext cx="4051300" cy="0"/>
        </a:xfrm>
        <a:prstGeom prst="line">
          <a:avLst/>
        </a:prstGeom>
        <a:ln>
          <a:solidFill>
            <a:schemeClr val="accent3">
              <a:lumMod val="50000"/>
            </a:schemeClr>
          </a:solidFill>
          <a:prstDash val="dot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38100</xdr:colOff>
      <xdr:row>14</xdr:row>
      <xdr:rowOff>38100</xdr:rowOff>
    </xdr:from>
    <xdr:to>
      <xdr:col>9</xdr:col>
      <xdr:colOff>1727200</xdr:colOff>
      <xdr:row>14</xdr:row>
      <xdr:rowOff>38100</xdr:rowOff>
    </xdr:to>
    <xdr:cxnSp macro="">
      <xdr:nvCxnSpPr>
        <xdr:cNvPr id="19" name="Straight Connector 18"/>
        <xdr:cNvCxnSpPr/>
      </xdr:nvCxnSpPr>
      <xdr:spPr>
        <a:xfrm>
          <a:off x="15938500" y="4762500"/>
          <a:ext cx="4051300" cy="0"/>
        </a:xfrm>
        <a:prstGeom prst="line">
          <a:avLst/>
        </a:prstGeom>
        <a:ln>
          <a:solidFill>
            <a:schemeClr val="accent3">
              <a:lumMod val="50000"/>
            </a:schemeClr>
          </a:solidFill>
          <a:prstDash val="dot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12700</xdr:colOff>
      <xdr:row>16</xdr:row>
      <xdr:rowOff>177800</xdr:rowOff>
    </xdr:from>
    <xdr:to>
      <xdr:col>9</xdr:col>
      <xdr:colOff>1701800</xdr:colOff>
      <xdr:row>16</xdr:row>
      <xdr:rowOff>177800</xdr:rowOff>
    </xdr:to>
    <xdr:cxnSp macro="">
      <xdr:nvCxnSpPr>
        <xdr:cNvPr id="20" name="Straight Connector 19"/>
        <xdr:cNvCxnSpPr/>
      </xdr:nvCxnSpPr>
      <xdr:spPr>
        <a:xfrm>
          <a:off x="15913100" y="5448300"/>
          <a:ext cx="4051300" cy="0"/>
        </a:xfrm>
        <a:prstGeom prst="line">
          <a:avLst/>
        </a:prstGeom>
        <a:ln>
          <a:solidFill>
            <a:schemeClr val="accent3">
              <a:lumMod val="50000"/>
            </a:schemeClr>
          </a:solidFill>
          <a:prstDash val="dot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7</xdr:col>
      <xdr:colOff>2476500</xdr:colOff>
      <xdr:row>18</xdr:row>
      <xdr:rowOff>139700</xdr:rowOff>
    </xdr:from>
    <xdr:to>
      <xdr:col>9</xdr:col>
      <xdr:colOff>1651000</xdr:colOff>
      <xdr:row>18</xdr:row>
      <xdr:rowOff>139700</xdr:rowOff>
    </xdr:to>
    <xdr:cxnSp macro="">
      <xdr:nvCxnSpPr>
        <xdr:cNvPr id="21" name="Straight Connector 20"/>
        <xdr:cNvCxnSpPr/>
      </xdr:nvCxnSpPr>
      <xdr:spPr>
        <a:xfrm>
          <a:off x="15862300" y="5969000"/>
          <a:ext cx="4051300" cy="0"/>
        </a:xfrm>
        <a:prstGeom prst="line">
          <a:avLst/>
        </a:prstGeom>
        <a:ln>
          <a:solidFill>
            <a:schemeClr val="accent3">
              <a:lumMod val="50000"/>
            </a:schemeClr>
          </a:solidFill>
          <a:prstDash val="dot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8</xdr:col>
      <xdr:colOff>63500</xdr:colOff>
      <xdr:row>20</xdr:row>
      <xdr:rowOff>228600</xdr:rowOff>
    </xdr:from>
    <xdr:to>
      <xdr:col>9</xdr:col>
      <xdr:colOff>1752600</xdr:colOff>
      <xdr:row>20</xdr:row>
      <xdr:rowOff>228600</xdr:rowOff>
    </xdr:to>
    <xdr:cxnSp macro="">
      <xdr:nvCxnSpPr>
        <xdr:cNvPr id="22" name="Straight Connector 21"/>
        <xdr:cNvCxnSpPr/>
      </xdr:nvCxnSpPr>
      <xdr:spPr>
        <a:xfrm>
          <a:off x="15963900" y="6553200"/>
          <a:ext cx="4051300" cy="0"/>
        </a:xfrm>
        <a:prstGeom prst="line">
          <a:avLst/>
        </a:prstGeom>
        <a:ln>
          <a:solidFill>
            <a:schemeClr val="accent3">
              <a:lumMod val="50000"/>
            </a:schemeClr>
          </a:solidFill>
          <a:prstDash val="dot"/>
        </a:ln>
      </xdr:spPr>
      <xdr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xdr:style>
    </xdr:cxnSp>
    <xdr:clientData/>
  </xdr:twoCellAnchor>
  <xdr:twoCellAnchor>
    <xdr:from>
      <xdr:col>1</xdr:col>
      <xdr:colOff>723900</xdr:colOff>
      <xdr:row>27</xdr:row>
      <xdr:rowOff>63500</xdr:rowOff>
    </xdr:from>
    <xdr:to>
      <xdr:col>2</xdr:col>
      <xdr:colOff>553070</xdr:colOff>
      <xdr:row>29</xdr:row>
      <xdr:rowOff>162985</xdr:rowOff>
    </xdr:to>
    <xdr:grpSp>
      <xdr:nvGrpSpPr>
        <xdr:cNvPr id="23" name="Group 22"/>
        <xdr:cNvGrpSpPr/>
      </xdr:nvGrpSpPr>
      <xdr:grpSpPr>
        <a:xfrm>
          <a:off x="2514600" y="8242300"/>
          <a:ext cx="2927970" cy="480485"/>
          <a:chOff x="2724150" y="3194156"/>
          <a:chExt cx="2927970" cy="480485"/>
        </a:xfrm>
      </xdr:grpSpPr>
      <xdr:pic>
        <xdr:nvPicPr>
          <xdr:cNvPr id="24" name="Picture 23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724150" y="3194156"/>
            <a:ext cx="2927970" cy="469688"/>
          </a:xfrm>
          <a:prstGeom prst="rect">
            <a:avLst/>
          </a:prstGeom>
        </xdr:spPr>
      </xdr:pic>
      <xdr:sp macro="" textlink="">
        <xdr:nvSpPr>
          <xdr:cNvPr id="25" name="TextBox 24"/>
          <xdr:cNvSpPr txBox="1"/>
        </xdr:nvSpPr>
        <xdr:spPr>
          <a:xfrm>
            <a:off x="2771800" y="3212976"/>
            <a:ext cx="2880320" cy="46166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9pPr>
          </a:lstStyle>
          <a:p>
            <a:pPr algn="ctr"/>
            <a:r>
              <a:rPr lang="en-US" sz="2400" b="0" i="0">
                <a:solidFill>
                  <a:schemeClr val="bg1"/>
                </a:solidFill>
                <a:latin typeface="Helvetica Light"/>
                <a:cs typeface="Helvetica Light"/>
              </a:rPr>
              <a:t>Find </a:t>
            </a:r>
            <a:r>
              <a:rPr lang="en-US" sz="2400" b="0" i="0" baseline="0">
                <a:solidFill>
                  <a:schemeClr val="bg1"/>
                </a:solidFill>
                <a:latin typeface="Helvetica Light"/>
                <a:cs typeface="Helvetica Light"/>
              </a:rPr>
              <a:t> my home</a:t>
            </a:r>
            <a:endParaRPr lang="en-US" sz="2400" b="0" i="0">
              <a:solidFill>
                <a:schemeClr val="bg1"/>
              </a:solidFill>
              <a:latin typeface="Helvetica Light"/>
              <a:cs typeface="Helvetica Light"/>
            </a:endParaRPr>
          </a:p>
        </xdr:txBody>
      </xdr:sp>
    </xdr:grpSp>
    <xdr:clientData/>
  </xdr:twoCellAnchor>
  <xdr:twoCellAnchor>
    <xdr:from>
      <xdr:col>5</xdr:col>
      <xdr:colOff>50800</xdr:colOff>
      <xdr:row>24</xdr:row>
      <xdr:rowOff>139700</xdr:rowOff>
    </xdr:from>
    <xdr:to>
      <xdr:col>7</xdr:col>
      <xdr:colOff>63500</xdr:colOff>
      <xdr:row>27</xdr:row>
      <xdr:rowOff>11987</xdr:rowOff>
    </xdr:to>
    <xdr:grpSp>
      <xdr:nvGrpSpPr>
        <xdr:cNvPr id="31" name="Group 30"/>
        <xdr:cNvGrpSpPr/>
      </xdr:nvGrpSpPr>
      <xdr:grpSpPr>
        <a:xfrm>
          <a:off x="8724900" y="7607300"/>
          <a:ext cx="4508500" cy="583487"/>
          <a:chOff x="2724150" y="3194156"/>
          <a:chExt cx="2927970" cy="469688"/>
        </a:xfrm>
      </xdr:grpSpPr>
      <xdr:pic>
        <xdr:nvPicPr>
          <xdr:cNvPr id="32" name="Picture 31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724150" y="3194156"/>
            <a:ext cx="2927970" cy="469688"/>
          </a:xfrm>
          <a:prstGeom prst="rect">
            <a:avLst/>
          </a:prstGeom>
        </xdr:spPr>
      </xdr:pic>
      <xdr:sp macro="" textlink="">
        <xdr:nvSpPr>
          <xdr:cNvPr id="33" name="TextBox 32"/>
          <xdr:cNvSpPr txBox="1"/>
        </xdr:nvSpPr>
        <xdr:spPr>
          <a:xfrm>
            <a:off x="2771800" y="3212976"/>
            <a:ext cx="2880320" cy="371625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fr-FR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9pPr>
          </a:lstStyle>
          <a:p>
            <a:pPr algn="ctr"/>
            <a:r>
              <a:rPr lang="en-US" sz="2400" b="0" i="0">
                <a:solidFill>
                  <a:schemeClr val="bg1"/>
                </a:solidFill>
                <a:latin typeface="Helvetica Light"/>
                <a:cs typeface="Helvetica Light"/>
              </a:rPr>
              <a:t>Other</a:t>
            </a:r>
            <a:r>
              <a:rPr lang="en-US" sz="2400" b="0" i="0" baseline="0">
                <a:solidFill>
                  <a:schemeClr val="bg1"/>
                </a:solidFill>
                <a:latin typeface="Helvetica Light"/>
                <a:cs typeface="Helvetica Light"/>
              </a:rPr>
              <a:t> Recommeded Areas</a:t>
            </a:r>
            <a:endParaRPr lang="en-US" sz="2400" b="0" i="0">
              <a:solidFill>
                <a:schemeClr val="bg1"/>
              </a:solidFill>
              <a:latin typeface="Helvetica Light"/>
              <a:cs typeface="Helvetica Light"/>
            </a:endParaRPr>
          </a:p>
        </xdr:txBody>
      </xdr:sp>
    </xdr:grpSp>
    <xdr:clientData/>
  </xdr:twoCellAnchor>
  <xdr:twoCellAnchor>
    <xdr:from>
      <xdr:col>12</xdr:col>
      <xdr:colOff>76200</xdr:colOff>
      <xdr:row>21</xdr:row>
      <xdr:rowOff>228600</xdr:rowOff>
    </xdr:from>
    <xdr:to>
      <xdr:col>13</xdr:col>
      <xdr:colOff>2057400</xdr:colOff>
      <xdr:row>24</xdr:row>
      <xdr:rowOff>114301</xdr:rowOff>
    </xdr:to>
    <xdr:grpSp>
      <xdr:nvGrpSpPr>
        <xdr:cNvPr id="34" name="Group 33"/>
        <xdr:cNvGrpSpPr/>
      </xdr:nvGrpSpPr>
      <xdr:grpSpPr>
        <a:xfrm>
          <a:off x="22136100" y="6908800"/>
          <a:ext cx="4279900" cy="673101"/>
          <a:chOff x="2724150" y="3194156"/>
          <a:chExt cx="2927970" cy="673101"/>
        </a:xfrm>
      </xdr:grpSpPr>
      <xdr:pic>
        <xdr:nvPicPr>
          <xdr:cNvPr id="35" name="Picture 34"/>
          <xdr:cNvPicPr>
            <a:picLocks noChangeAspect="1"/>
          </xdr:cNvPicPr>
        </xdr:nvPicPr>
        <xdr:blipFill>
          <a:blip xmlns:r="http://schemas.openxmlformats.org/officeDocument/2006/relationships" r:embed="rId3"/>
          <a:stretch>
            <a:fillRect/>
          </a:stretch>
        </xdr:blipFill>
        <xdr:spPr>
          <a:xfrm>
            <a:off x="2724150" y="3194156"/>
            <a:ext cx="2927970" cy="469688"/>
          </a:xfrm>
          <a:prstGeom prst="rect">
            <a:avLst/>
          </a:prstGeom>
        </xdr:spPr>
      </xdr:pic>
      <xdr:sp macro="" textlink="">
        <xdr:nvSpPr>
          <xdr:cNvPr id="36" name="TextBox 35"/>
          <xdr:cNvSpPr txBox="1"/>
        </xdr:nvSpPr>
        <xdr:spPr>
          <a:xfrm>
            <a:off x="2771800" y="3212977"/>
            <a:ext cx="2880320" cy="654280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fr-FR"/>
            </a:defPPr>
            <a:lvl1pPr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1pPr>
            <a:lvl2pPr marL="4572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2pPr>
            <a:lvl3pPr marL="9144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3pPr>
            <a:lvl4pPr marL="13716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4pPr>
            <a:lvl5pPr marL="1828800" algn="l" rtl="0" fontAlgn="base">
              <a:spcBef>
                <a:spcPct val="0"/>
              </a:spcBef>
              <a:spcAft>
                <a:spcPct val="0"/>
              </a:spcAft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kern="1200">
                <a:solidFill>
                  <a:schemeClr val="tx1"/>
                </a:solidFill>
                <a:latin typeface="Arial" charset="0"/>
                <a:ea typeface="+mn-ea"/>
                <a:cs typeface="+mn-cs"/>
              </a:defRPr>
            </a:lvl9pPr>
          </a:lstStyle>
          <a:p>
            <a:pPr algn="ctr"/>
            <a:r>
              <a:rPr lang="en-US" sz="2400" b="0" i="0">
                <a:solidFill>
                  <a:schemeClr val="bg1"/>
                </a:solidFill>
                <a:latin typeface="Helvetica Light"/>
                <a:cs typeface="Helvetica Light"/>
              </a:rPr>
              <a:t>Signup for more details</a:t>
            </a:r>
          </a:p>
        </xdr:txBody>
      </xdr:sp>
    </xdr:grpSp>
    <xdr:clientData/>
  </xdr:twoCellAnchor>
  <xdr:twoCellAnchor editAs="oneCell">
    <xdr:from>
      <xdr:col>8</xdr:col>
      <xdr:colOff>50800</xdr:colOff>
      <xdr:row>22</xdr:row>
      <xdr:rowOff>63500</xdr:rowOff>
    </xdr:from>
    <xdr:to>
      <xdr:col>8</xdr:col>
      <xdr:colOff>1206500</xdr:colOff>
      <xdr:row>26</xdr:row>
      <xdr:rowOff>228600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5951200" y="7010400"/>
          <a:ext cx="1155700" cy="1155700"/>
        </a:xfrm>
        <a:prstGeom prst="rect">
          <a:avLst/>
        </a:prstGeom>
      </xdr:spPr>
    </xdr:pic>
    <xdr:clientData/>
  </xdr:twoCellAnchor>
  <xdr:twoCellAnchor editAs="oneCell">
    <xdr:from>
      <xdr:col>9</xdr:col>
      <xdr:colOff>508001</xdr:colOff>
      <xdr:row>21</xdr:row>
      <xdr:rowOff>198351</xdr:rowOff>
    </xdr:from>
    <xdr:to>
      <xdr:col>9</xdr:col>
      <xdr:colOff>1764320</xdr:colOff>
      <xdr:row>26</xdr:row>
      <xdr:rowOff>165100</xdr:rowOff>
    </xdr:to>
    <xdr:pic>
      <xdr:nvPicPr>
        <xdr:cNvPr id="39" name="Picture 38"/>
        <xdr:cNvPicPr>
          <a:picLocks noChangeAspect="1"/>
        </xdr:cNvPicPr>
      </xdr:nvPicPr>
      <xdr:blipFill rotWithShape="1">
        <a:blip xmlns:r="http://schemas.openxmlformats.org/officeDocument/2006/relationships" r:embed="rId5">
          <a:duotone>
            <a:prstClr val="black"/>
            <a:srgbClr val="126928">
              <a:tint val="45000"/>
              <a:satMod val="400000"/>
            </a:srgbClr>
          </a:duotone>
          <a:extLst>
            <a:ext uri="{BEBA8EAE-BF5A-486C-A8C5-ECC9F3942E4B}">
              <a14:imgProps xmlns:a14="http://schemas.microsoft.com/office/drawing/2010/main">
                <a14:imgLayer r:embed="rId6">
                  <a14:imgEffect>
                    <a14:artisticPencilGrayscale/>
                  </a14:imgEffect>
                  <a14:imgEffect>
                    <a14:saturation sat="400000"/>
                  </a14:imgEffect>
                </a14:imgLayer>
              </a14:imgProps>
            </a:ext>
          </a:extLst>
        </a:blip>
        <a:srcRect l="20951" t="18758" r="20956" b="16941"/>
        <a:stretch/>
      </xdr:blipFill>
      <xdr:spPr>
        <a:xfrm>
          <a:off x="18770601" y="6878551"/>
          <a:ext cx="1256319" cy="1224049"/>
        </a:xfrm>
        <a:prstGeom prst="rect">
          <a:avLst/>
        </a:prstGeom>
      </xdr:spPr>
    </xdr:pic>
    <xdr:clientData/>
  </xdr:twoCellAnchor>
  <xdr:twoCellAnchor editAs="oneCell">
    <xdr:from>
      <xdr:col>11</xdr:col>
      <xdr:colOff>647700</xdr:colOff>
      <xdr:row>4</xdr:row>
      <xdr:rowOff>63500</xdr:rowOff>
    </xdr:from>
    <xdr:to>
      <xdr:col>14</xdr:col>
      <xdr:colOff>353938</xdr:colOff>
      <xdr:row>36</xdr:row>
      <xdr:rowOff>127000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21869400" y="749300"/>
          <a:ext cx="5332338" cy="9144000"/>
        </a:xfrm>
        <a:prstGeom prst="rect">
          <a:avLst/>
        </a:prstGeom>
      </xdr:spPr>
    </xdr:pic>
    <xdr:clientData/>
  </xdr:twoCellAnchor>
  <xdr:twoCellAnchor editAs="oneCell">
    <xdr:from>
      <xdr:col>12</xdr:col>
      <xdr:colOff>1765300</xdr:colOff>
      <xdr:row>5</xdr:row>
      <xdr:rowOff>762000</xdr:rowOff>
    </xdr:from>
    <xdr:to>
      <xdr:col>13</xdr:col>
      <xdr:colOff>774700</xdr:colOff>
      <xdr:row>10</xdr:row>
      <xdr:rowOff>241300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23787100" y="2349500"/>
          <a:ext cx="1308100" cy="13081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533400</xdr:colOff>
      <xdr:row>0</xdr:row>
      <xdr:rowOff>63500</xdr:rowOff>
    </xdr:from>
    <xdr:to>
      <xdr:col>20</xdr:col>
      <xdr:colOff>317500</xdr:colOff>
      <xdr:row>23</xdr:row>
      <xdr:rowOff>146050</xdr:rowOff>
    </xdr:to>
    <xdr:graphicFrame macro="">
      <xdr:nvGraphicFramePr>
        <xdr:cNvPr id="5" name="Chart 4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queryTables/queryTable1.xml><?xml version="1.0" encoding="utf-8"?>
<queryTable xmlns="http://schemas.openxmlformats.org/spreadsheetml/2006/main" name="cola_2012Q1" connectionId="1" autoFormatId="16" applyNumberFormats="0" applyBorderFormats="0" applyFontFormats="1" applyPatternFormats="1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hyperlink" Target="http://www.zillow.com/mortgage-calculator/house-affordability/" TargetMode="External"/><Relationship Id="rId4" Type="http://schemas.openxmlformats.org/officeDocument/2006/relationships/hyperlink" Target="http://www.bankrate.com/calculators/mortgages/new-house-calculator.aspx" TargetMode="External"/><Relationship Id="rId5" Type="http://schemas.openxmlformats.org/officeDocument/2006/relationships/hyperlink" Target="http://realestate.msn.com/BuyAndSell/Tools/HA_CALC.aspx" TargetMode="External"/><Relationship Id="rId6" Type="http://schemas.openxmlformats.org/officeDocument/2006/relationships/hyperlink" Target="http://streeteasy.com/nyc/calculator" TargetMode="External"/><Relationship Id="rId7" Type="http://schemas.openxmlformats.org/officeDocument/2006/relationships/hyperlink" Target="http://www.nytimes.com/interactive/2014/upshot/buy-rent-calculator.html?_r=0" TargetMode="External"/><Relationship Id="rId8" Type="http://schemas.openxmlformats.org/officeDocument/2006/relationships/hyperlink" Target="http://money.cnn.com/tools/houseafford/houseafford.html" TargetMode="External"/><Relationship Id="rId1" Type="http://schemas.openxmlformats.org/officeDocument/2006/relationships/hyperlink" Target="http://www.myamortizationchart.com/most-expensive-house-calculator/" TargetMode="External"/><Relationship Id="rId2" Type="http://schemas.openxmlformats.org/officeDocument/2006/relationships/hyperlink" Target="http://www.realtor.com/home-finance/financial-calculators/home-affordability-calculator.aspx" TargetMode="Externa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4" Type="http://schemas.openxmlformats.org/officeDocument/2006/relationships/comments" Target="../comments1.xml"/><Relationship Id="rId1" Type="http://schemas.openxmlformats.org/officeDocument/2006/relationships/drawing" Target="../drawings/drawing1.xml"/><Relationship Id="rId2" Type="http://schemas.openxmlformats.org/officeDocument/2006/relationships/vmlDrawing" Target="../drawings/vmlDrawing1.v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vmlDrawing" Target="../drawings/vmlDrawing2.vml"/><Relationship Id="rId2" Type="http://schemas.openxmlformats.org/officeDocument/2006/relationships/comments" Target="../comments2.xml"/></Relationships>
</file>

<file path=xl/worksheets/_rels/sheet1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16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E26"/>
  <sheetViews>
    <sheetView topLeftCell="A8" workbookViewId="0">
      <selection activeCell="F15" sqref="F15"/>
    </sheetView>
  </sheetViews>
  <sheetFormatPr baseColWidth="10" defaultColWidth="10.83203125" defaultRowHeight="15" x14ac:dyDescent="0"/>
  <cols>
    <col min="1" max="1" width="4" style="1" customWidth="1"/>
    <col min="2" max="2" width="10.5" style="1" customWidth="1"/>
    <col min="3" max="3" width="46.83203125" style="1" customWidth="1"/>
    <col min="4" max="4" width="12.6640625" style="1" bestFit="1" customWidth="1"/>
    <col min="5" max="5" width="12.5" style="1" bestFit="1" customWidth="1"/>
    <col min="6" max="16384" width="10.83203125" style="1"/>
  </cols>
  <sheetData>
    <row r="1" spans="2:5" s="4" customFormat="1"/>
    <row r="2" spans="2:5" s="4" customFormat="1" ht="23.5">
      <c r="B2" s="5" t="s">
        <v>3</v>
      </c>
    </row>
    <row r="3" spans="2:5" s="4" customFormat="1"/>
    <row r="5" spans="2:5">
      <c r="B5" s="3" t="s">
        <v>2</v>
      </c>
      <c r="C5" s="3" t="s">
        <v>0</v>
      </c>
      <c r="D5" s="3" t="s">
        <v>230</v>
      </c>
      <c r="E5" s="3" t="s">
        <v>1</v>
      </c>
    </row>
    <row r="6" spans="2:5">
      <c r="B6" s="2">
        <v>1</v>
      </c>
      <c r="C6" s="2" t="s">
        <v>229</v>
      </c>
      <c r="D6" s="2" t="s">
        <v>231</v>
      </c>
      <c r="E6" s="2" t="s">
        <v>232</v>
      </c>
    </row>
    <row r="7" spans="2:5">
      <c r="B7" s="2">
        <v>2</v>
      </c>
      <c r="C7" s="2" t="s">
        <v>1031</v>
      </c>
      <c r="D7" s="2" t="s">
        <v>1034</v>
      </c>
      <c r="E7" s="2"/>
    </row>
    <row r="8" spans="2:5">
      <c r="B8" s="2">
        <v>3</v>
      </c>
      <c r="C8" s="2" t="s">
        <v>1032</v>
      </c>
      <c r="D8" s="2" t="s">
        <v>1034</v>
      </c>
      <c r="E8" s="2"/>
    </row>
    <row r="9" spans="2:5">
      <c r="B9" s="2">
        <v>4</v>
      </c>
      <c r="C9" s="2" t="s">
        <v>1033</v>
      </c>
      <c r="D9" s="2" t="s">
        <v>1034</v>
      </c>
      <c r="E9" s="2"/>
    </row>
    <row r="10" spans="2:5">
      <c r="B10" s="2">
        <v>5</v>
      </c>
      <c r="C10" s="2" t="s">
        <v>1035</v>
      </c>
      <c r="D10" s="2" t="s">
        <v>1034</v>
      </c>
      <c r="E10" s="2"/>
    </row>
    <row r="11" spans="2:5">
      <c r="B11" s="2">
        <v>6</v>
      </c>
      <c r="C11" s="2" t="s">
        <v>1036</v>
      </c>
      <c r="D11" s="2" t="s">
        <v>1034</v>
      </c>
      <c r="E11" s="2"/>
    </row>
    <row r="12" spans="2:5">
      <c r="B12" s="2">
        <v>7</v>
      </c>
      <c r="C12" s="2" t="s">
        <v>1037</v>
      </c>
      <c r="D12" s="2" t="s">
        <v>1034</v>
      </c>
      <c r="E12" s="2"/>
    </row>
    <row r="13" spans="2:5">
      <c r="B13" s="2">
        <v>8</v>
      </c>
      <c r="C13" s="2" t="s">
        <v>1038</v>
      </c>
      <c r="D13" s="2" t="s">
        <v>1034</v>
      </c>
      <c r="E13" s="2"/>
    </row>
    <row r="14" spans="2:5">
      <c r="B14" s="2"/>
      <c r="C14" s="2"/>
      <c r="D14" s="2"/>
      <c r="E14" s="2"/>
    </row>
    <row r="15" spans="2:5">
      <c r="B15" s="2"/>
      <c r="C15" s="2"/>
      <c r="D15" s="2"/>
      <c r="E15" s="2"/>
    </row>
    <row r="16" spans="2:5">
      <c r="B16" s="2"/>
      <c r="C16" s="2"/>
      <c r="D16" s="2"/>
      <c r="E16" s="2"/>
    </row>
    <row r="17" spans="2:5">
      <c r="B17" s="2"/>
      <c r="C17" s="2"/>
      <c r="D17" s="2"/>
      <c r="E17" s="2"/>
    </row>
    <row r="18" spans="2:5">
      <c r="B18" s="2"/>
      <c r="C18" s="2"/>
      <c r="D18" s="2"/>
      <c r="E18" s="2"/>
    </row>
    <row r="19" spans="2:5">
      <c r="B19" s="2"/>
      <c r="C19" s="2"/>
      <c r="D19" s="2"/>
      <c r="E19" s="2"/>
    </row>
    <row r="20" spans="2:5">
      <c r="B20" s="2"/>
      <c r="C20" s="2"/>
      <c r="D20" s="2"/>
      <c r="E20" s="2"/>
    </row>
    <row r="21" spans="2:5">
      <c r="B21" s="2"/>
      <c r="C21" s="2"/>
      <c r="D21" s="2"/>
      <c r="E21" s="2"/>
    </row>
    <row r="22" spans="2:5">
      <c r="B22" s="2"/>
      <c r="C22" s="2"/>
      <c r="D22" s="2"/>
      <c r="E22" s="2"/>
    </row>
    <row r="23" spans="2:5">
      <c r="B23" s="2"/>
      <c r="C23" s="2"/>
      <c r="D23" s="2"/>
      <c r="E23" s="2"/>
    </row>
    <row r="24" spans="2:5">
      <c r="B24" s="2"/>
      <c r="C24" s="2"/>
      <c r="D24" s="2"/>
      <c r="E24" s="2"/>
    </row>
    <row r="25" spans="2:5">
      <c r="B25" s="2"/>
      <c r="C25" s="2"/>
      <c r="D25" s="2"/>
      <c r="E25" s="2"/>
    </row>
    <row r="26" spans="2:5">
      <c r="B26" s="2"/>
      <c r="C26" s="2"/>
      <c r="D26" s="2"/>
      <c r="E26" s="2"/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5:E24"/>
  <sheetViews>
    <sheetView workbookViewId="0">
      <selection activeCell="C37" sqref="C37"/>
    </sheetView>
  </sheetViews>
  <sheetFormatPr baseColWidth="10" defaultColWidth="10.83203125" defaultRowHeight="15" x14ac:dyDescent="0"/>
  <cols>
    <col min="1" max="2" width="10.83203125" style="1"/>
    <col min="3" max="3" width="57" style="1" bestFit="1" customWidth="1"/>
    <col min="4" max="4" width="39.83203125" style="8" customWidth="1"/>
    <col min="5" max="5" width="33.83203125" style="1" customWidth="1"/>
    <col min="6" max="16384" width="10.83203125" style="1"/>
  </cols>
  <sheetData>
    <row r="5" spans="2:5" ht="17.5">
      <c r="B5" s="16" t="s">
        <v>4</v>
      </c>
      <c r="C5" s="16" t="s">
        <v>5</v>
      </c>
      <c r="D5" s="17" t="s">
        <v>6</v>
      </c>
      <c r="E5" s="16" t="s">
        <v>7</v>
      </c>
    </row>
    <row r="6" spans="2:5" ht="36">
      <c r="B6" s="9">
        <v>1</v>
      </c>
      <c r="C6" s="9" t="s">
        <v>8</v>
      </c>
      <c r="D6" s="10" t="s">
        <v>9</v>
      </c>
      <c r="E6" s="11" t="s">
        <v>45</v>
      </c>
    </row>
    <row r="7" spans="2:5" ht="36">
      <c r="B7" s="9">
        <v>2</v>
      </c>
      <c r="C7" s="9" t="s">
        <v>10</v>
      </c>
      <c r="D7" s="10" t="s">
        <v>11</v>
      </c>
      <c r="E7" s="11" t="s">
        <v>45</v>
      </c>
    </row>
    <row r="8" spans="2:5" ht="36">
      <c r="B8" s="9">
        <v>3</v>
      </c>
      <c r="C8" s="9" t="s">
        <v>242</v>
      </c>
      <c r="D8" s="10" t="s">
        <v>13</v>
      </c>
      <c r="E8" s="11" t="s">
        <v>45</v>
      </c>
    </row>
    <row r="9" spans="2:5" ht="53.5">
      <c r="B9" s="9">
        <v>4</v>
      </c>
      <c r="C9" s="9" t="s">
        <v>14</v>
      </c>
      <c r="D9" s="10" t="s">
        <v>15</v>
      </c>
      <c r="E9" s="11"/>
    </row>
    <row r="10" spans="2:5" ht="18.5">
      <c r="B10" s="9">
        <v>5</v>
      </c>
      <c r="C10" s="9" t="s">
        <v>16</v>
      </c>
      <c r="D10" s="10" t="s">
        <v>17</v>
      </c>
      <c r="E10" s="11" t="s">
        <v>45</v>
      </c>
    </row>
    <row r="11" spans="2:5" ht="18.5">
      <c r="B11" s="9">
        <v>6</v>
      </c>
      <c r="C11" s="9" t="s">
        <v>18</v>
      </c>
      <c r="D11" s="12"/>
      <c r="E11" s="11" t="s">
        <v>45</v>
      </c>
    </row>
    <row r="12" spans="2:5" ht="18.5">
      <c r="B12" s="9">
        <v>7</v>
      </c>
      <c r="C12" s="9" t="s">
        <v>19</v>
      </c>
      <c r="D12" s="12"/>
      <c r="E12" s="11" t="s">
        <v>45</v>
      </c>
    </row>
    <row r="13" spans="2:5" ht="18.5">
      <c r="B13" s="9">
        <v>8</v>
      </c>
      <c r="C13" s="9" t="s">
        <v>20</v>
      </c>
      <c r="D13" s="12"/>
      <c r="E13" s="11" t="s">
        <v>57</v>
      </c>
    </row>
    <row r="14" spans="2:5" ht="18.5">
      <c r="B14" s="9">
        <v>9</v>
      </c>
      <c r="C14" s="9" t="s">
        <v>21</v>
      </c>
      <c r="D14" s="12"/>
      <c r="E14" s="13" t="s">
        <v>22</v>
      </c>
    </row>
    <row r="15" spans="2:5" ht="18.5">
      <c r="B15" s="9">
        <v>10</v>
      </c>
      <c r="C15" s="9" t="s">
        <v>23</v>
      </c>
      <c r="D15" s="10" t="s">
        <v>24</v>
      </c>
      <c r="E15" s="11"/>
    </row>
    <row r="16" spans="2:5" ht="18.5">
      <c r="B16" s="9">
        <v>11</v>
      </c>
      <c r="C16" s="9" t="s">
        <v>25</v>
      </c>
      <c r="D16" s="12"/>
      <c r="E16" s="9" t="s">
        <v>26</v>
      </c>
    </row>
    <row r="17" spans="2:5" ht="18.5">
      <c r="B17" s="9">
        <v>12</v>
      </c>
      <c r="C17" s="9" t="s">
        <v>27</v>
      </c>
      <c r="D17" s="12"/>
      <c r="E17" s="9" t="s">
        <v>28</v>
      </c>
    </row>
    <row r="18" spans="2:5" ht="36">
      <c r="B18" s="9">
        <v>14</v>
      </c>
      <c r="C18" s="9" t="s">
        <v>29</v>
      </c>
      <c r="D18" s="10" t="s">
        <v>30</v>
      </c>
      <c r="E18" s="11" t="s">
        <v>58</v>
      </c>
    </row>
    <row r="19" spans="2:5" ht="18.5">
      <c r="B19" s="9" t="s">
        <v>31</v>
      </c>
      <c r="C19" s="9" t="s">
        <v>32</v>
      </c>
      <c r="D19" s="12"/>
      <c r="E19" s="11" t="s">
        <v>59</v>
      </c>
    </row>
    <row r="20" spans="2:5" ht="18.5">
      <c r="B20" s="9">
        <v>16</v>
      </c>
      <c r="C20" s="9" t="s">
        <v>33</v>
      </c>
      <c r="D20" s="12"/>
      <c r="E20" s="11" t="s">
        <v>45</v>
      </c>
    </row>
    <row r="21" spans="2:5" ht="17.5">
      <c r="B21" s="9">
        <v>17</v>
      </c>
      <c r="C21" s="14" t="s">
        <v>34</v>
      </c>
      <c r="D21" s="10" t="s">
        <v>35</v>
      </c>
      <c r="E21" s="10" t="s">
        <v>35</v>
      </c>
    </row>
    <row r="22" spans="2:5" ht="17.5">
      <c r="B22" s="9" t="s">
        <v>36</v>
      </c>
      <c r="C22" s="14" t="s">
        <v>37</v>
      </c>
      <c r="D22" s="10" t="s">
        <v>38</v>
      </c>
      <c r="E22" s="10" t="s">
        <v>38</v>
      </c>
    </row>
    <row r="23" spans="2:5" ht="17.5">
      <c r="B23" s="9" t="s">
        <v>39</v>
      </c>
      <c r="C23" s="14" t="s">
        <v>40</v>
      </c>
      <c r="D23" s="10" t="s">
        <v>41</v>
      </c>
      <c r="E23" s="10" t="s">
        <v>41</v>
      </c>
    </row>
    <row r="24" spans="2:5" ht="18.5">
      <c r="B24" s="9" t="s">
        <v>42</v>
      </c>
      <c r="C24" s="9" t="s">
        <v>43</v>
      </c>
      <c r="D24" s="12"/>
      <c r="E24" s="9" t="s">
        <v>44</v>
      </c>
    </row>
  </sheetData>
  <pageMargins left="0.75" right="0.75" top="1" bottom="1" header="0.5" footer="0.5"/>
  <pageSetup orientation="portrait" horizontalDpi="4294967292" verticalDpi="4294967292"/>
  <extLst>
    <ext xmlns:mx="http://schemas.microsoft.com/office/mac/excel/2008/main" uri="{64002731-A6B0-56B0-2670-7721B7C09600}">
      <mx:PLV Mode="0" OnePage="0" WScale="0"/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1:C42"/>
  <sheetViews>
    <sheetView workbookViewId="0">
      <selection activeCell="B48" sqref="B48"/>
    </sheetView>
  </sheetViews>
  <sheetFormatPr baseColWidth="10" defaultColWidth="10.83203125" defaultRowHeight="15" x14ac:dyDescent="0"/>
  <cols>
    <col min="1" max="1" width="3.83203125" style="1" customWidth="1"/>
    <col min="2" max="2" width="89.5" style="1" customWidth="1"/>
    <col min="3" max="16384" width="10.83203125" style="1"/>
  </cols>
  <sheetData>
    <row r="1" spans="2:2" s="21" customFormat="1"/>
    <row r="2" spans="2:2" s="21" customFormat="1"/>
    <row r="3" spans="2:2" s="21" customFormat="1"/>
    <row r="5" spans="2:2">
      <c r="B5" s="1" t="s">
        <v>56</v>
      </c>
    </row>
    <row r="7" spans="2:2" ht="19">
      <c r="B7" s="6" t="s">
        <v>46</v>
      </c>
    </row>
    <row r="8" spans="2:2">
      <c r="B8" s="15" t="s">
        <v>47</v>
      </c>
    </row>
    <row r="9" spans="2:2">
      <c r="B9" s="15" t="s">
        <v>48</v>
      </c>
    </row>
    <row r="10" spans="2:2">
      <c r="B10" s="15" t="s">
        <v>49</v>
      </c>
    </row>
    <row r="11" spans="2:2">
      <c r="B11" s="15" t="s">
        <v>50</v>
      </c>
    </row>
    <row r="12" spans="2:2">
      <c r="B12" s="15" t="s">
        <v>51</v>
      </c>
    </row>
    <row r="13" spans="2:2">
      <c r="B13" s="15" t="s">
        <v>52</v>
      </c>
    </row>
    <row r="14" spans="2:2">
      <c r="B14" s="15" t="s">
        <v>53</v>
      </c>
    </row>
    <row r="15" spans="2:2">
      <c r="B15" s="15" t="s">
        <v>1011</v>
      </c>
    </row>
    <row r="16" spans="2:2">
      <c r="B16"/>
    </row>
    <row r="17" spans="2:3" ht="19">
      <c r="B17" s="7" t="s">
        <v>54</v>
      </c>
    </row>
    <row r="18" spans="2:3" ht="19">
      <c r="B18" s="7" t="s">
        <v>55</v>
      </c>
    </row>
    <row r="20" spans="2:3">
      <c r="B20" s="1" t="s">
        <v>219</v>
      </c>
      <c r="C20" s="1" t="s">
        <v>220</v>
      </c>
    </row>
    <row r="21" spans="2:3">
      <c r="B21" s="1" t="s">
        <v>221</v>
      </c>
    </row>
    <row r="23" spans="2:3">
      <c r="B23" s="1" t="s">
        <v>222</v>
      </c>
      <c r="C23" s="1" t="s">
        <v>223</v>
      </c>
    </row>
    <row r="29" spans="2:3">
      <c r="B29" s="1" t="s">
        <v>1018</v>
      </c>
    </row>
    <row r="30" spans="2:3">
      <c r="B30" s="1" t="s">
        <v>1019</v>
      </c>
    </row>
    <row r="31" spans="2:3">
      <c r="B31" s="1" t="s">
        <v>1020</v>
      </c>
    </row>
    <row r="32" spans="2:3">
      <c r="B32" s="1" t="s">
        <v>1021</v>
      </c>
    </row>
    <row r="40" spans="2:3">
      <c r="B40" s="111" t="s">
        <v>159</v>
      </c>
      <c r="C40" s="112">
        <v>94301</v>
      </c>
    </row>
    <row r="41" spans="2:3">
      <c r="B41" s="111" t="s">
        <v>161</v>
      </c>
      <c r="C41" s="112">
        <v>94582</v>
      </c>
    </row>
    <row r="42" spans="2:3">
      <c r="B42" s="111" t="s">
        <v>145</v>
      </c>
      <c r="C42" s="111">
        <v>94566</v>
      </c>
    </row>
  </sheetData>
  <hyperlinks>
    <hyperlink ref="B8" r:id="rId1"/>
    <hyperlink ref="B9" r:id="rId2"/>
    <hyperlink ref="B10" r:id="rId3"/>
    <hyperlink ref="B11" r:id="rId4"/>
    <hyperlink ref="B12" r:id="rId5"/>
    <hyperlink ref="B13" r:id="rId6"/>
    <hyperlink ref="B14" r:id="rId7"/>
    <hyperlink ref="B15" r:id="rId8"/>
  </hyperlinks>
  <pageMargins left="0.75" right="0.75" top="1" bottom="1" header="0.5" footer="0.5"/>
  <pageSetup paperSize="171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theme="4"/>
  </sheetPr>
  <dimension ref="A1:AG64"/>
  <sheetViews>
    <sheetView tabSelected="1" topLeftCell="A4" workbookViewId="0">
      <selection activeCell="P21" sqref="P21"/>
    </sheetView>
  </sheetViews>
  <sheetFormatPr baseColWidth="10" defaultColWidth="10.5" defaultRowHeight="13" x14ac:dyDescent="0"/>
  <cols>
    <col min="1" max="1" width="23.5" style="90" customWidth="1"/>
    <col min="2" max="2" width="40.6640625" style="90" customWidth="1"/>
    <col min="3" max="4" width="16.83203125" style="90" customWidth="1"/>
    <col min="5" max="5" width="16" style="90" customWidth="1"/>
    <col min="6" max="6" width="32.1640625" style="90" customWidth="1"/>
    <col min="7" max="7" width="26.83203125" style="90" customWidth="1"/>
    <col min="8" max="8" width="33" style="90" customWidth="1"/>
    <col min="9" max="9" width="31" style="90" customWidth="1"/>
    <col min="10" max="10" width="28.33203125" style="90" customWidth="1"/>
    <col min="11" max="11" width="10.5" style="90"/>
    <col min="12" max="12" width="13.83203125" style="90" customWidth="1"/>
    <col min="13" max="13" width="30.1640625" style="90" customWidth="1"/>
    <col min="14" max="14" width="29.83203125" style="90" customWidth="1"/>
    <col min="15" max="16384" width="10.5" style="90"/>
  </cols>
  <sheetData>
    <row r="1" spans="1:14" s="89" customFormat="1"/>
    <row r="4" spans="1:14" ht="15">
      <c r="B4" s="91"/>
      <c r="C4" s="91"/>
    </row>
    <row r="5" spans="1:14" ht="71" customHeight="1">
      <c r="B5" s="91"/>
      <c r="C5" s="91"/>
    </row>
    <row r="6" spans="1:14" ht="68" customHeight="1">
      <c r="B6" s="91"/>
      <c r="C6" s="91"/>
    </row>
    <row r="7" spans="1:14" ht="15">
      <c r="B7" s="91"/>
      <c r="C7" s="91"/>
    </row>
    <row r="8" spans="1:14" ht="25" customHeight="1">
      <c r="A8" s="92"/>
      <c r="B8" s="102" t="s">
        <v>241</v>
      </c>
      <c r="C8" s="102"/>
      <c r="D8" s="92"/>
      <c r="E8" s="92"/>
      <c r="F8" s="101" t="s">
        <v>217</v>
      </c>
      <c r="G8" s="101"/>
      <c r="I8" s="101" t="s">
        <v>1027</v>
      </c>
      <c r="J8" s="101"/>
    </row>
    <row r="9" spans="1:14" ht="12" customHeight="1">
      <c r="A9" s="92"/>
      <c r="B9" s="93"/>
      <c r="C9" s="94"/>
      <c r="D9" s="92"/>
      <c r="E9" s="92"/>
      <c r="K9" s="95"/>
      <c r="L9" s="95"/>
    </row>
    <row r="10" spans="1:14" ht="24" customHeight="1">
      <c r="A10" s="92"/>
      <c r="B10" s="119" t="s">
        <v>243</v>
      </c>
      <c r="C10" s="120">
        <v>12000</v>
      </c>
      <c r="D10" s="92"/>
      <c r="E10" s="92"/>
      <c r="F10" s="107" t="str">
        <f>VLOOKUP(C13,Zip_median_income_all!A2:D222,2,FALSE)</f>
        <v>Fremont</v>
      </c>
      <c r="G10" s="107"/>
      <c r="H10" s="132"/>
      <c r="I10" s="133" t="s">
        <v>1028</v>
      </c>
      <c r="J10" s="133"/>
    </row>
    <row r="11" spans="1:14" ht="30">
      <c r="A11" s="92"/>
      <c r="B11" s="119" t="s">
        <v>266</v>
      </c>
      <c r="C11" s="120">
        <v>0</v>
      </c>
      <c r="D11" s="92"/>
      <c r="E11" s="92"/>
      <c r="F11" s="103"/>
      <c r="G11" s="103"/>
    </row>
    <row r="12" spans="1:14" ht="22" customHeight="1">
      <c r="A12" s="92"/>
      <c r="B12" s="119" t="s">
        <v>10</v>
      </c>
      <c r="C12" s="120">
        <v>3500</v>
      </c>
      <c r="D12" s="92"/>
      <c r="E12" s="92"/>
      <c r="F12" s="123" t="s">
        <v>218</v>
      </c>
      <c r="G12" s="124">
        <f>VLOOKUP(C13,Zip_median_income_all!A2:D222,4,FALSE)</f>
        <v>599999</v>
      </c>
      <c r="I12" s="131" t="str">
        <f>calculations_2!D8</f>
        <v>Half Moon Bay</v>
      </c>
      <c r="J12" s="131">
        <f>calculations_2!B8</f>
        <v>94019</v>
      </c>
      <c r="M12" s="134" t="str">
        <f>calculations_2!D8</f>
        <v>Half Moon Bay</v>
      </c>
      <c r="N12" s="134"/>
    </row>
    <row r="13" spans="1:14" ht="17">
      <c r="A13" s="92"/>
      <c r="B13" s="119" t="s">
        <v>12</v>
      </c>
      <c r="C13" s="103">
        <v>94538</v>
      </c>
      <c r="D13" s="92"/>
      <c r="E13" s="92"/>
      <c r="F13" s="123" t="s">
        <v>1025</v>
      </c>
      <c r="G13" s="124">
        <f>VLOOKUP(C13,Zip_median_income_all!A2:D222,3,FALSE)</f>
        <v>139404</v>
      </c>
      <c r="I13" s="127"/>
      <c r="J13" s="129"/>
    </row>
    <row r="14" spans="1:14" ht="34">
      <c r="A14" s="92"/>
      <c r="B14" s="119" t="s">
        <v>1010</v>
      </c>
      <c r="C14" s="103">
        <v>2250</v>
      </c>
      <c r="D14" s="92"/>
      <c r="E14" s="92"/>
      <c r="F14" s="123" t="s">
        <v>259</v>
      </c>
      <c r="G14" s="125">
        <f>(C10*12-G13)/12</f>
        <v>383</v>
      </c>
      <c r="I14" s="128" t="str">
        <f>calculations_2!D9</f>
        <v>Danville</v>
      </c>
      <c r="J14" s="128">
        <f>calculations_2!B9</f>
        <v>94526</v>
      </c>
      <c r="M14" s="126" t="s">
        <v>12</v>
      </c>
      <c r="N14" s="126">
        <f>calculations_2!B8</f>
        <v>94019</v>
      </c>
    </row>
    <row r="15" spans="1:14" ht="24" customHeight="1">
      <c r="A15" s="92"/>
      <c r="B15" s="119" t="s">
        <v>264</v>
      </c>
      <c r="C15" s="120">
        <v>10000</v>
      </c>
      <c r="D15" s="92"/>
      <c r="E15" s="92"/>
      <c r="F15" s="103"/>
      <c r="G15" s="104"/>
      <c r="I15" s="127"/>
      <c r="J15" s="129"/>
    </row>
    <row r="16" spans="1:14" ht="19">
      <c r="A16" s="92"/>
      <c r="B16" s="119" t="s">
        <v>262</v>
      </c>
      <c r="C16" s="121">
        <v>0.4</v>
      </c>
      <c r="D16" s="92"/>
      <c r="E16" s="92"/>
      <c r="F16" s="103"/>
      <c r="G16" s="104"/>
      <c r="I16" s="130" t="str">
        <f>calculations_2!D10</f>
        <v>Pleasanton</v>
      </c>
      <c r="J16" s="128">
        <f>calculations_2!B10</f>
        <v>94566</v>
      </c>
      <c r="M16" s="126" t="s">
        <v>1003</v>
      </c>
      <c r="N16" s="135">
        <f>calculations_2!C8</f>
        <v>999990</v>
      </c>
    </row>
    <row r="17" spans="1:33" ht="25">
      <c r="A17" s="92"/>
      <c r="B17" s="119" t="s">
        <v>263</v>
      </c>
      <c r="C17" s="121">
        <v>0.36</v>
      </c>
      <c r="D17" s="92"/>
      <c r="E17" s="92"/>
      <c r="F17" s="108" t="str">
        <f>IF(AND(G13&lt;Calculations!B5,Calculations!B6&gt;Display!G12),"You can afford this Area","Please look for other areas")</f>
        <v>You can afford this Area</v>
      </c>
      <c r="G17" s="108"/>
      <c r="I17" s="127"/>
      <c r="J17" s="129"/>
    </row>
    <row r="18" spans="1:33" ht="19">
      <c r="A18" s="92"/>
      <c r="B18" s="122" t="s">
        <v>1022</v>
      </c>
      <c r="C18" s="122" t="s">
        <v>1023</v>
      </c>
      <c r="D18" s="92"/>
      <c r="E18" s="92"/>
      <c r="F18" s="103"/>
      <c r="G18" s="104"/>
      <c r="I18" s="130" t="str">
        <f>calculations_2!D11</f>
        <v>Lexington Hills</v>
      </c>
      <c r="J18" s="128">
        <f>calculations_2!B11</f>
        <v>95033</v>
      </c>
      <c r="M18" s="126" t="s">
        <v>1029</v>
      </c>
      <c r="N18" s="135">
        <f>calculations_2!E8</f>
        <v>859400</v>
      </c>
    </row>
    <row r="19" spans="1:33" ht="19" customHeight="1">
      <c r="A19" s="92"/>
      <c r="B19" s="122" t="s">
        <v>1017</v>
      </c>
      <c r="C19" s="122" t="s">
        <v>1024</v>
      </c>
      <c r="D19" s="92"/>
      <c r="E19" s="92"/>
      <c r="F19" s="106" t="s">
        <v>1026</v>
      </c>
      <c r="G19" s="106"/>
      <c r="I19" s="127"/>
      <c r="J19" s="129"/>
      <c r="M19" s="126"/>
      <c r="N19" s="135"/>
    </row>
    <row r="20" spans="1:33" ht="20" customHeight="1">
      <c r="A20" s="92"/>
      <c r="B20" s="110"/>
      <c r="C20" s="110"/>
      <c r="D20" s="92"/>
      <c r="E20" s="92"/>
      <c r="F20" s="103"/>
      <c r="G20" s="104"/>
      <c r="I20" s="130" t="str">
        <f>calculations_2!D12</f>
        <v>San Anselmo</v>
      </c>
      <c r="J20" s="128">
        <f>calculations_2!B12</f>
        <v>94960</v>
      </c>
      <c r="M20" s="126" t="s">
        <v>1030</v>
      </c>
      <c r="N20" s="135">
        <f>calculations_2!F9</f>
        <v>1053600</v>
      </c>
    </row>
    <row r="21" spans="1:33" ht="28" customHeight="1">
      <c r="A21" s="92"/>
      <c r="B21" s="118" t="s">
        <v>244</v>
      </c>
      <c r="C21" s="118"/>
      <c r="D21" s="92"/>
      <c r="E21" s="92"/>
      <c r="F21" s="109">
        <f>Price</f>
        <v>1023547.763980216</v>
      </c>
      <c r="G21" s="109"/>
    </row>
    <row r="22" spans="1:33" ht="21" customHeight="1">
      <c r="A22" s="92"/>
      <c r="B22" s="113" t="s">
        <v>1012</v>
      </c>
      <c r="C22" s="114">
        <v>4.4999999999999998E-2</v>
      </c>
      <c r="D22" s="92"/>
      <c r="E22" s="92"/>
      <c r="F22" s="103"/>
      <c r="G22" s="103"/>
    </row>
    <row r="23" spans="1:33" ht="21" customHeight="1">
      <c r="A23" s="92"/>
      <c r="B23" s="113" t="s">
        <v>245</v>
      </c>
      <c r="C23" s="115">
        <v>0.2</v>
      </c>
      <c r="D23" s="92"/>
      <c r="E23" s="92"/>
      <c r="F23" s="105"/>
      <c r="G23" s="105"/>
      <c r="H23" s="92"/>
      <c r="I23" s="92"/>
      <c r="J23" s="92"/>
      <c r="K23" s="92"/>
      <c r="L23" s="92"/>
      <c r="M23" s="92"/>
      <c r="N23" s="92"/>
      <c r="O23" s="92"/>
      <c r="P23" s="92"/>
      <c r="Q23" s="92"/>
      <c r="R23" s="92"/>
      <c r="S23" s="92"/>
      <c r="T23" s="92"/>
      <c r="U23" s="92"/>
      <c r="V23" s="92"/>
      <c r="W23" s="92"/>
      <c r="X23" s="92"/>
      <c r="Y23" s="92"/>
      <c r="Z23" s="92"/>
      <c r="AA23" s="92"/>
      <c r="AB23" s="92"/>
      <c r="AC23" s="92"/>
      <c r="AD23" s="92"/>
      <c r="AE23" s="92"/>
      <c r="AF23" s="92"/>
      <c r="AG23" s="92"/>
    </row>
    <row r="24" spans="1:33" ht="20" customHeight="1">
      <c r="A24" s="92"/>
      <c r="B24" s="113" t="s">
        <v>249</v>
      </c>
      <c r="C24" s="116">
        <v>360</v>
      </c>
      <c r="D24" s="92"/>
      <c r="E24" s="92"/>
      <c r="F24" s="105"/>
      <c r="G24" s="105"/>
      <c r="H24" s="92"/>
      <c r="I24" s="92"/>
      <c r="J24" s="92"/>
      <c r="K24" s="92"/>
      <c r="L24" s="92"/>
      <c r="M24" s="92"/>
      <c r="N24" s="92"/>
      <c r="O24" s="92"/>
      <c r="P24" s="92"/>
      <c r="Q24" s="92"/>
      <c r="R24" s="92"/>
      <c r="S24" s="92"/>
      <c r="T24" s="92"/>
      <c r="U24" s="92"/>
      <c r="V24" s="92"/>
      <c r="W24" s="92"/>
      <c r="X24" s="92"/>
      <c r="Y24" s="92"/>
      <c r="Z24" s="92"/>
      <c r="AA24" s="92"/>
      <c r="AB24" s="92"/>
      <c r="AC24" s="92"/>
      <c r="AD24" s="92"/>
      <c r="AE24" s="92"/>
      <c r="AF24" s="92"/>
      <c r="AG24" s="92"/>
    </row>
    <row r="25" spans="1:33" ht="18" customHeight="1">
      <c r="A25" s="92"/>
      <c r="B25" s="113" t="s">
        <v>253</v>
      </c>
      <c r="C25" s="114">
        <v>1.2500000000000001E-2</v>
      </c>
      <c r="D25" s="92"/>
      <c r="E25" s="92"/>
      <c r="F25" s="105"/>
      <c r="G25" s="105"/>
      <c r="H25" s="92"/>
      <c r="I25" s="92"/>
      <c r="J25" s="92"/>
      <c r="K25" s="92"/>
      <c r="L25" s="92"/>
      <c r="M25" s="92"/>
      <c r="N25" s="92"/>
      <c r="O25" s="92"/>
      <c r="P25" s="92"/>
      <c r="Q25" s="92"/>
      <c r="R25" s="92"/>
      <c r="S25" s="92"/>
      <c r="T25" s="92"/>
      <c r="U25" s="92"/>
      <c r="V25" s="92"/>
      <c r="W25" s="92"/>
      <c r="X25" s="92"/>
      <c r="Y25" s="92"/>
      <c r="Z25" s="92"/>
      <c r="AA25" s="92"/>
      <c r="AB25" s="92"/>
      <c r="AC25" s="92"/>
      <c r="AD25" s="92"/>
      <c r="AE25" s="92"/>
      <c r="AF25" s="92"/>
      <c r="AG25" s="92"/>
    </row>
    <row r="26" spans="1:33" ht="19" customHeight="1">
      <c r="A26" s="92"/>
      <c r="B26" s="113" t="s">
        <v>254</v>
      </c>
      <c r="C26" s="115">
        <v>0.01</v>
      </c>
      <c r="D26" s="92"/>
      <c r="E26" s="92"/>
      <c r="F26" s="92"/>
      <c r="G26" s="92"/>
      <c r="H26" s="92"/>
      <c r="I26" s="92"/>
      <c r="J26" s="92"/>
      <c r="K26" s="92"/>
      <c r="L26" s="92"/>
      <c r="M26" s="92"/>
      <c r="N26" s="92"/>
      <c r="O26" s="92"/>
      <c r="P26" s="92"/>
      <c r="Q26" s="92"/>
      <c r="R26" s="92"/>
      <c r="S26" s="92"/>
      <c r="T26" s="92"/>
      <c r="U26" s="92"/>
      <c r="V26" s="92"/>
      <c r="W26" s="92"/>
      <c r="X26" s="92"/>
      <c r="Y26" s="92"/>
      <c r="Z26" s="92"/>
      <c r="AA26" s="92"/>
      <c r="AB26" s="92"/>
      <c r="AC26" s="92"/>
      <c r="AD26" s="92"/>
      <c r="AE26" s="92"/>
      <c r="AF26" s="92"/>
      <c r="AG26" s="92"/>
    </row>
    <row r="27" spans="1:33" ht="19" customHeight="1">
      <c r="A27" s="92"/>
      <c r="B27" s="113" t="s">
        <v>265</v>
      </c>
      <c r="C27" s="117">
        <v>0.03</v>
      </c>
      <c r="D27" s="92"/>
      <c r="E27" s="92"/>
      <c r="F27" s="92"/>
      <c r="G27" s="92"/>
      <c r="H27" s="92"/>
      <c r="I27" s="92"/>
      <c r="J27" s="92"/>
      <c r="K27" s="92"/>
      <c r="L27" s="92"/>
      <c r="M27" s="92"/>
      <c r="N27" s="92"/>
      <c r="O27" s="92"/>
      <c r="P27" s="92"/>
      <c r="Q27" s="92"/>
      <c r="R27" s="92"/>
      <c r="S27" s="92"/>
      <c r="T27" s="92"/>
      <c r="U27" s="92"/>
      <c r="V27" s="92"/>
      <c r="W27" s="92"/>
      <c r="X27" s="92"/>
      <c r="Y27" s="92"/>
      <c r="Z27" s="92"/>
      <c r="AA27" s="92"/>
      <c r="AB27" s="92"/>
      <c r="AC27" s="92"/>
      <c r="AD27" s="92"/>
      <c r="AE27" s="92"/>
      <c r="AF27" s="92"/>
      <c r="AG27" s="92"/>
    </row>
    <row r="28" spans="1:33" ht="15">
      <c r="A28" s="92"/>
      <c r="B28" s="91"/>
      <c r="C28" s="91"/>
      <c r="D28" s="92"/>
      <c r="E28" s="92"/>
      <c r="F28" s="92"/>
      <c r="G28" s="92"/>
      <c r="H28" s="92"/>
      <c r="I28" s="92"/>
      <c r="J28" s="92"/>
      <c r="K28" s="92"/>
      <c r="L28" s="92"/>
      <c r="M28" s="92"/>
      <c r="N28" s="92"/>
      <c r="O28" s="92"/>
      <c r="P28" s="92"/>
      <c r="Q28" s="92"/>
      <c r="R28" s="92"/>
      <c r="S28" s="92"/>
      <c r="T28" s="92"/>
      <c r="U28" s="92"/>
      <c r="V28" s="92"/>
      <c r="W28" s="92"/>
      <c r="X28" s="92"/>
      <c r="Y28" s="92"/>
      <c r="Z28" s="92"/>
      <c r="AA28" s="92"/>
      <c r="AB28" s="92"/>
      <c r="AC28" s="92"/>
      <c r="AD28" s="92"/>
      <c r="AE28" s="92"/>
      <c r="AF28" s="92"/>
      <c r="AG28" s="92"/>
    </row>
    <row r="29" spans="1:33" ht="15">
      <c r="A29" s="92"/>
      <c r="B29" s="91"/>
      <c r="C29" s="91"/>
      <c r="D29" s="92"/>
      <c r="E29" s="92"/>
      <c r="F29" s="92"/>
      <c r="G29" s="92"/>
      <c r="H29" s="92"/>
      <c r="I29" s="92"/>
      <c r="J29" s="92"/>
      <c r="K29" s="92"/>
      <c r="L29" s="92"/>
      <c r="M29" s="92"/>
      <c r="N29" s="92"/>
      <c r="O29" s="92"/>
      <c r="P29" s="92"/>
      <c r="Q29" s="92"/>
      <c r="R29" s="92"/>
      <c r="S29" s="92"/>
      <c r="T29" s="92"/>
      <c r="U29" s="92"/>
      <c r="V29" s="92"/>
      <c r="W29" s="92"/>
      <c r="X29" s="92"/>
      <c r="Y29" s="92"/>
      <c r="Z29" s="92"/>
      <c r="AA29" s="92"/>
      <c r="AB29" s="92"/>
      <c r="AC29" s="92"/>
      <c r="AD29" s="92"/>
      <c r="AE29" s="92"/>
      <c r="AF29" s="92"/>
      <c r="AG29" s="92"/>
    </row>
    <row r="30" spans="1:33" ht="15">
      <c r="A30" s="92"/>
      <c r="B30" s="91"/>
      <c r="C30" s="91"/>
      <c r="D30" s="92"/>
      <c r="E30" s="92"/>
      <c r="F30" s="92"/>
      <c r="G30" s="92"/>
      <c r="H30" s="92"/>
      <c r="I30" s="92"/>
      <c r="J30" s="92"/>
      <c r="K30" s="92"/>
      <c r="L30" s="92"/>
      <c r="M30" s="92"/>
      <c r="N30" s="92"/>
      <c r="O30" s="92"/>
      <c r="P30" s="92"/>
      <c r="Q30" s="92"/>
      <c r="R30" s="92"/>
    </row>
    <row r="31" spans="1:33" ht="15">
      <c r="A31" s="92"/>
      <c r="B31" s="91"/>
      <c r="C31" s="91"/>
      <c r="D31" s="92"/>
    </row>
    <row r="32" spans="1:33">
      <c r="A32" s="92"/>
      <c r="D32" s="92"/>
      <c r="E32" s="92"/>
    </row>
    <row r="57" spans="2:6" ht="15">
      <c r="B57" s="97"/>
      <c r="C57" s="97"/>
    </row>
    <row r="58" spans="2:6" ht="15">
      <c r="B58" s="97" t="s">
        <v>997</v>
      </c>
      <c r="C58" s="96"/>
    </row>
    <row r="59" spans="2:6" ht="17">
      <c r="B59" s="98" t="s">
        <v>1002</v>
      </c>
      <c r="C59" s="99" t="s">
        <v>1003</v>
      </c>
      <c r="D59" s="99" t="s">
        <v>1005</v>
      </c>
      <c r="E59" s="99" t="s">
        <v>1008</v>
      </c>
      <c r="F59" s="99" t="s">
        <v>1009</v>
      </c>
    </row>
    <row r="60" spans="2:6" ht="17">
      <c r="B60" s="100">
        <f>calculations_2!B8</f>
        <v>94019</v>
      </c>
      <c r="C60" s="100">
        <f>calculations_2!C8</f>
        <v>999990</v>
      </c>
      <c r="D60" s="100" t="str">
        <f>calculations_2!D8</f>
        <v>Half Moon Bay</v>
      </c>
      <c r="E60" s="100">
        <f>calculations_2!E8</f>
        <v>859400</v>
      </c>
      <c r="F60" s="100">
        <f>calculations_2!F8</f>
        <v>1013500</v>
      </c>
    </row>
    <row r="61" spans="2:6" ht="17">
      <c r="B61" s="100">
        <f>calculations_2!B9</f>
        <v>94526</v>
      </c>
      <c r="C61" s="100">
        <f>calculations_2!C9</f>
        <v>999000</v>
      </c>
      <c r="D61" s="100" t="str">
        <f>calculations_2!D9</f>
        <v>Danville</v>
      </c>
      <c r="E61" s="100">
        <f>calculations_2!E9</f>
        <v>822900</v>
      </c>
      <c r="F61" s="100">
        <f>calculations_2!F9</f>
        <v>1053600</v>
      </c>
    </row>
    <row r="62" spans="2:6" ht="17">
      <c r="B62" s="100">
        <f>calculations_2!B10</f>
        <v>94566</v>
      </c>
      <c r="C62" s="100">
        <f>calculations_2!C10</f>
        <v>989000</v>
      </c>
      <c r="D62" s="100" t="str">
        <f>calculations_2!D10</f>
        <v>Pleasanton</v>
      </c>
      <c r="E62" s="100">
        <f>calculations_2!E10</f>
        <v>802500</v>
      </c>
      <c r="F62" s="100">
        <f>calculations_2!F10</f>
        <v>971900</v>
      </c>
    </row>
    <row r="63" spans="2:6" ht="17">
      <c r="B63" s="100">
        <f>calculations_2!B11</f>
        <v>95033</v>
      </c>
      <c r="C63" s="100">
        <f>calculations_2!C11</f>
        <v>988888</v>
      </c>
      <c r="D63" s="100" t="str">
        <f>calculations_2!D11</f>
        <v>Lexington Hills</v>
      </c>
      <c r="E63" s="100">
        <f>calculations_2!E11</f>
        <v>985800</v>
      </c>
      <c r="F63" s="100">
        <f>calculations_2!F11</f>
        <v>1307900</v>
      </c>
    </row>
    <row r="64" spans="2:6" ht="17">
      <c r="B64" s="100">
        <f>calculations_2!B12</f>
        <v>94960</v>
      </c>
      <c r="C64" s="100">
        <f>calculations_2!C12</f>
        <v>985000</v>
      </c>
      <c r="D64" s="100" t="str">
        <f>calculations_2!D12</f>
        <v>San Anselmo</v>
      </c>
      <c r="E64" s="100">
        <f>calculations_2!E12</f>
        <v>990200</v>
      </c>
      <c r="F64" s="100">
        <f>calculations_2!F12</f>
        <v>1376000</v>
      </c>
    </row>
  </sheetData>
  <mergeCells count="10">
    <mergeCell ref="I8:J8"/>
    <mergeCell ref="I10:J10"/>
    <mergeCell ref="M12:N12"/>
    <mergeCell ref="F17:G17"/>
    <mergeCell ref="B8:C8"/>
    <mergeCell ref="F8:G8"/>
    <mergeCell ref="F10:G10"/>
    <mergeCell ref="F19:G19"/>
    <mergeCell ref="F21:G21"/>
    <mergeCell ref="B21:C21"/>
  </mergeCells>
  <pageMargins left="0.75" right="0.75" top="1" bottom="1" header="0.5" footer="0.5"/>
  <pageSetup paperSize="171" orientation="portrait" horizontalDpi="300" verticalDpi="300"/>
  <drawing r:id="rId1"/>
  <legacyDrawing r:id="rId2"/>
  <picture r:id="rId3"/>
  <extLst>
    <ext xmlns:mx="http://schemas.microsoft.com/office/mac/excel/2008/main" uri="{64002731-A6B0-56B0-2670-7721B7C09600}">
      <mx:PLV Mode="0" OnePage="0" WScale="0"/>
    </ext>
  </extLst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enableFormatConditionsCalculation="0">
    <tabColor theme="4"/>
  </sheetPr>
  <dimension ref="A1:L31"/>
  <sheetViews>
    <sheetView topLeftCell="A5" workbookViewId="0">
      <selection activeCell="B29" sqref="B29"/>
    </sheetView>
  </sheetViews>
  <sheetFormatPr baseColWidth="10" defaultColWidth="10.5" defaultRowHeight="15" x14ac:dyDescent="0"/>
  <cols>
    <col min="1" max="1" width="23.5" style="1" customWidth="1"/>
    <col min="2" max="2" width="39.5" style="1" bestFit="1" customWidth="1"/>
    <col min="3" max="3" width="16.83203125" style="1" customWidth="1"/>
    <col min="4" max="4" width="10.33203125" style="1" customWidth="1"/>
    <col min="5" max="5" width="5.1640625" style="1" customWidth="1"/>
    <col min="6" max="6" width="41.1640625" style="1" customWidth="1"/>
    <col min="7" max="7" width="17" style="1" customWidth="1"/>
    <col min="8" max="8" width="24" style="1" customWidth="1"/>
    <col min="9" max="9" width="31" style="1" customWidth="1"/>
    <col min="10" max="10" width="31.1640625" style="1" customWidth="1"/>
    <col min="11" max="16384" width="10.5" style="1"/>
  </cols>
  <sheetData>
    <row r="1" spans="1:12" s="88" customFormat="1"/>
    <row r="5" spans="1:12" ht="71" customHeight="1"/>
    <row r="6" spans="1:12" ht="68" customHeight="1"/>
    <row r="8" spans="1:12">
      <c r="A8" s="22"/>
      <c r="B8" s="22"/>
      <c r="C8" s="22"/>
      <c r="D8" s="22"/>
      <c r="E8" s="22"/>
    </row>
    <row r="9" spans="1:12" ht="20" customHeight="1">
      <c r="A9" s="22"/>
      <c r="B9" s="23" t="s">
        <v>241</v>
      </c>
      <c r="C9" s="22"/>
      <c r="D9" s="22"/>
      <c r="E9" s="22"/>
      <c r="F9" s="23" t="s">
        <v>217</v>
      </c>
      <c r="K9" s="70"/>
      <c r="L9" s="70"/>
    </row>
    <row r="10" spans="1:12" ht="24" customHeight="1">
      <c r="A10" s="22"/>
      <c r="B10" s="24" t="s">
        <v>243</v>
      </c>
      <c r="C10" s="25">
        <v>15000</v>
      </c>
      <c r="D10" s="22"/>
      <c r="E10" s="22"/>
      <c r="F10" s="45" t="s">
        <v>60</v>
      </c>
      <c r="G10" s="47" t="str">
        <f>VLOOKUP(C13,Zip_median_income_all!A2:D222,2,FALSE)</f>
        <v>San Ramon</v>
      </c>
      <c r="K10" s="70" t="s">
        <v>159</v>
      </c>
      <c r="L10" s="37">
        <v>94301</v>
      </c>
    </row>
    <row r="11" spans="1:12" ht="18.5">
      <c r="A11" s="22"/>
      <c r="B11" s="26" t="s">
        <v>266</v>
      </c>
      <c r="C11" s="25"/>
      <c r="D11" s="22"/>
      <c r="E11" s="22"/>
      <c r="F11" s="45"/>
      <c r="G11" s="47"/>
      <c r="K11" s="70" t="s">
        <v>161</v>
      </c>
      <c r="L11" s="37">
        <v>94582</v>
      </c>
    </row>
    <row r="12" spans="1:12" ht="18.5">
      <c r="A12" s="22"/>
      <c r="B12" s="26" t="s">
        <v>10</v>
      </c>
      <c r="C12" s="25">
        <v>3500</v>
      </c>
      <c r="D12" s="22"/>
      <c r="E12" s="22"/>
      <c r="F12" s="45" t="s">
        <v>218</v>
      </c>
      <c r="G12" s="48">
        <f>VLOOKUP(C13,Zip_median_income_all!A2:D222,4,FALSE)</f>
        <v>859999</v>
      </c>
      <c r="K12" s="70" t="s">
        <v>145</v>
      </c>
      <c r="L12" s="70">
        <v>94566</v>
      </c>
    </row>
    <row r="13" spans="1:12" ht="28" customHeight="1">
      <c r="A13" s="22"/>
      <c r="B13" s="26" t="s">
        <v>12</v>
      </c>
      <c r="C13" s="27">
        <v>94582</v>
      </c>
      <c r="D13" s="22"/>
      <c r="E13" s="22"/>
      <c r="F13" s="45" t="s">
        <v>258</v>
      </c>
      <c r="G13" s="49">
        <f>VLOOKUP(C13,Zip_median_income_all!A2:D222,3,FALSE)</f>
        <v>99790</v>
      </c>
    </row>
    <row r="14" spans="1:12" ht="18">
      <c r="A14" s="22"/>
      <c r="B14" s="24" t="s">
        <v>1010</v>
      </c>
      <c r="C14" s="27">
        <v>2250</v>
      </c>
      <c r="D14" s="22"/>
      <c r="E14" s="22"/>
      <c r="F14" s="45" t="s">
        <v>259</v>
      </c>
      <c r="G14" s="46">
        <f>(C10*12-G13)/12</f>
        <v>6684.166666666667</v>
      </c>
    </row>
    <row r="15" spans="1:12" ht="24" customHeight="1">
      <c r="A15" s="22"/>
      <c r="B15" s="26" t="s">
        <v>264</v>
      </c>
      <c r="C15" s="27">
        <v>100000</v>
      </c>
      <c r="D15" s="22"/>
      <c r="E15" s="22"/>
      <c r="F15" s="45" t="s">
        <v>260</v>
      </c>
      <c r="G15" s="46">
        <f>C10-C12+C14</f>
        <v>13750</v>
      </c>
    </row>
    <row r="16" spans="1:12" ht="18.5">
      <c r="A16" s="22"/>
      <c r="B16" s="26" t="s">
        <v>262</v>
      </c>
      <c r="C16" s="31">
        <v>0.4</v>
      </c>
      <c r="D16" s="22"/>
      <c r="E16" s="22"/>
      <c r="F16" s="45" t="s">
        <v>261</v>
      </c>
      <c r="G16" s="46">
        <f>G15*C16</f>
        <v>5500</v>
      </c>
    </row>
    <row r="17" spans="1:10" ht="23.5">
      <c r="A17" s="22"/>
      <c r="B17" s="26" t="s">
        <v>263</v>
      </c>
      <c r="C17" s="31">
        <v>0.36</v>
      </c>
      <c r="D17" s="22"/>
      <c r="E17" s="22"/>
      <c r="F17" s="87" t="str">
        <f>IF(AND(G13&lt;Calculations!B5,Calculations!B6&gt;MainSheet!G12),"You can afford this Area","Please look for other areas")</f>
        <v>You can afford this Area</v>
      </c>
      <c r="G17" s="87"/>
    </row>
    <row r="18" spans="1:10" ht="18.5">
      <c r="A18" s="22"/>
      <c r="B18" s="85" t="s">
        <v>1022</v>
      </c>
      <c r="C18" s="85" t="s">
        <v>1023</v>
      </c>
      <c r="D18" s="22"/>
      <c r="E18" s="22"/>
      <c r="F18" s="45"/>
      <c r="G18" s="46"/>
    </row>
    <row r="19" spans="1:10" ht="18.5">
      <c r="A19" s="22"/>
      <c r="B19" s="85" t="s">
        <v>1017</v>
      </c>
      <c r="C19" s="86">
        <v>900</v>
      </c>
      <c r="D19" s="22"/>
      <c r="E19" s="22"/>
      <c r="F19" s="50" t="s">
        <v>995</v>
      </c>
      <c r="G19" s="46"/>
    </row>
    <row r="20" spans="1:10" ht="27" customHeight="1">
      <c r="A20" s="22"/>
      <c r="B20" s="28" t="s">
        <v>244</v>
      </c>
      <c r="C20" s="29"/>
      <c r="D20" s="22"/>
      <c r="E20" s="22"/>
      <c r="F20" s="78" t="s">
        <v>257</v>
      </c>
      <c r="G20" s="79">
        <f>Price</f>
        <v>1023547.763980216</v>
      </c>
    </row>
    <row r="21" spans="1:10" ht="26" customHeight="1">
      <c r="A21" s="22"/>
      <c r="B21" s="24" t="s">
        <v>1012</v>
      </c>
      <c r="C21" s="30">
        <v>4.4999999999999998E-2</v>
      </c>
      <c r="D21" s="22"/>
      <c r="E21" s="22"/>
      <c r="F21" s="63"/>
      <c r="G21" s="63"/>
    </row>
    <row r="22" spans="1:10" ht="18">
      <c r="A22" s="22"/>
      <c r="B22" s="26" t="s">
        <v>245</v>
      </c>
      <c r="C22" s="31">
        <v>0.2</v>
      </c>
      <c r="D22" s="22"/>
      <c r="E22" s="22"/>
      <c r="F22" s="51"/>
      <c r="G22" s="51"/>
    </row>
    <row r="23" spans="1:10" ht="18">
      <c r="A23" s="22"/>
      <c r="B23" s="26" t="s">
        <v>249</v>
      </c>
      <c r="C23" s="27">
        <v>360</v>
      </c>
      <c r="D23" s="22"/>
      <c r="E23" s="22"/>
      <c r="F23" s="51" t="s">
        <v>997</v>
      </c>
      <c r="G23" s="45"/>
    </row>
    <row r="24" spans="1:10" ht="20">
      <c r="A24" s="22"/>
      <c r="B24" s="24" t="s">
        <v>253</v>
      </c>
      <c r="C24" s="30">
        <v>1.2500000000000001E-2</v>
      </c>
      <c r="D24" s="22"/>
      <c r="E24" s="22"/>
      <c r="F24" s="66" t="s">
        <v>1002</v>
      </c>
      <c r="G24" s="67" t="s">
        <v>1003</v>
      </c>
      <c r="H24" s="67" t="s">
        <v>1005</v>
      </c>
      <c r="I24" s="67" t="s">
        <v>1008</v>
      </c>
      <c r="J24" s="67" t="s">
        <v>1009</v>
      </c>
    </row>
    <row r="25" spans="1:10" ht="21">
      <c r="A25" s="22"/>
      <c r="B25" s="26" t="s">
        <v>254</v>
      </c>
      <c r="C25" s="31">
        <v>0.01</v>
      </c>
      <c r="D25" s="22"/>
      <c r="E25" s="22"/>
      <c r="F25" s="68">
        <f>calculations_2!B8</f>
        <v>94019</v>
      </c>
      <c r="G25" s="69">
        <f>calculations_2!C8</f>
        <v>999990</v>
      </c>
      <c r="H25" s="68" t="str">
        <f>calculations_2!D8</f>
        <v>Half Moon Bay</v>
      </c>
      <c r="I25" s="77">
        <f>calculations_2!E8</f>
        <v>859400</v>
      </c>
      <c r="J25" s="77">
        <f>calculations_2!F8</f>
        <v>1013500</v>
      </c>
    </row>
    <row r="26" spans="1:10" ht="21">
      <c r="A26" s="22"/>
      <c r="B26" s="26" t="s">
        <v>265</v>
      </c>
      <c r="C26" s="54">
        <v>0.03</v>
      </c>
      <c r="D26" s="22"/>
      <c r="E26" s="22"/>
      <c r="F26" s="68">
        <f>calculations_2!B9</f>
        <v>94526</v>
      </c>
      <c r="G26" s="69">
        <f>calculations_2!C9</f>
        <v>999000</v>
      </c>
      <c r="H26" s="68" t="str">
        <f>calculations_2!D9</f>
        <v>Danville</v>
      </c>
      <c r="I26" s="77">
        <f>calculations_2!E9</f>
        <v>822900</v>
      </c>
      <c r="J26" s="77">
        <f>calculations_2!F9</f>
        <v>1053600</v>
      </c>
    </row>
    <row r="27" spans="1:10" ht="20">
      <c r="A27" s="22"/>
      <c r="D27" s="22"/>
      <c r="E27" s="22"/>
      <c r="F27" s="68">
        <f>calculations_2!B10</f>
        <v>94566</v>
      </c>
      <c r="G27" s="69">
        <f>calculations_2!C10</f>
        <v>989000</v>
      </c>
      <c r="H27" s="68" t="str">
        <f>calculations_2!D10</f>
        <v>Pleasanton</v>
      </c>
      <c r="I27" s="77">
        <f>calculations_2!E10</f>
        <v>802500</v>
      </c>
      <c r="J27" s="77">
        <f>calculations_2!F10</f>
        <v>971900</v>
      </c>
    </row>
    <row r="28" spans="1:10" ht="20">
      <c r="A28" s="22"/>
      <c r="D28" s="22"/>
      <c r="E28" s="22"/>
      <c r="F28" s="68">
        <f>calculations_2!B11</f>
        <v>95033</v>
      </c>
      <c r="G28" s="69">
        <f>calculations_2!C11</f>
        <v>988888</v>
      </c>
      <c r="H28" s="68" t="str">
        <f>calculations_2!D11</f>
        <v>Lexington Hills</v>
      </c>
      <c r="I28" s="77">
        <f>calculations_2!E11</f>
        <v>985800</v>
      </c>
      <c r="J28" s="77">
        <f>calculations_2!F11</f>
        <v>1307900</v>
      </c>
    </row>
    <row r="29" spans="1:10" ht="20">
      <c r="A29" s="22"/>
      <c r="D29" s="22"/>
      <c r="E29" s="22"/>
      <c r="F29" s="68">
        <f>calculations_2!B12</f>
        <v>94960</v>
      </c>
      <c r="G29" s="69">
        <f>calculations_2!C12</f>
        <v>985000</v>
      </c>
      <c r="H29" s="68" t="str">
        <f>calculations_2!D12</f>
        <v>San Anselmo</v>
      </c>
      <c r="I29" s="77">
        <f>calculations_2!E12</f>
        <v>990200</v>
      </c>
      <c r="J29" s="77">
        <f>calculations_2!F12</f>
        <v>1376000</v>
      </c>
    </row>
    <row r="30" spans="1:10">
      <c r="A30" s="22"/>
      <c r="D30" s="22"/>
    </row>
    <row r="31" spans="1:10">
      <c r="A31" s="22"/>
      <c r="D31" s="22"/>
      <c r="E31" s="22"/>
    </row>
  </sheetData>
  <mergeCells count="1">
    <mergeCell ref="F17:G17"/>
  </mergeCells>
  <pageMargins left="0.75" right="0.75" top="1" bottom="1" header="0.5" footer="0.5"/>
  <pageSetup paperSize="171" orientation="portrait" horizontalDpi="300" verticalDpi="300"/>
  <legacyDrawing r:id="rId1"/>
  <extLst>
    <ext xmlns:mx="http://schemas.microsoft.com/office/mac/excel/2008/main" uri="{64002731-A6B0-56B0-2670-7721B7C09600}">
      <mx:PLV Mode="0" OnePage="0" WScale="0"/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2:C22"/>
  <sheetViews>
    <sheetView workbookViewId="0">
      <selection activeCell="A31" sqref="A31"/>
    </sheetView>
  </sheetViews>
  <sheetFormatPr baseColWidth="10" defaultColWidth="8.5" defaultRowHeight="18" x14ac:dyDescent="0"/>
  <cols>
    <col min="1" max="1" width="28.83203125" style="53" customWidth="1"/>
    <col min="2" max="2" width="15.83203125" style="53" customWidth="1"/>
    <col min="3" max="16384" width="8.5" style="53"/>
  </cols>
  <sheetData>
    <row r="2" spans="1:3">
      <c r="A2" s="55" t="s">
        <v>994</v>
      </c>
      <c r="B2" s="56">
        <f>MainSheet!C10-MainSheet!C12+MainSheet!C14</f>
        <v>13750</v>
      </c>
    </row>
    <row r="3" spans="1:3">
      <c r="A3" s="55" t="s">
        <v>993</v>
      </c>
      <c r="B3" s="57">
        <v>0.43</v>
      </c>
    </row>
    <row r="4" spans="1:3">
      <c r="A4" s="58" t="s">
        <v>256</v>
      </c>
      <c r="B4" s="58">
        <f>HouseExpenseRatio*MonthlyBudget</f>
        <v>5912.5</v>
      </c>
    </row>
    <row r="5" spans="1:3">
      <c r="A5" s="58" t="s">
        <v>267</v>
      </c>
      <c r="B5" s="58">
        <f>MainSheet!C10*12</f>
        <v>180000</v>
      </c>
      <c r="C5" s="53" t="s">
        <v>268</v>
      </c>
    </row>
    <row r="6" spans="1:3">
      <c r="A6" s="58" t="s">
        <v>246</v>
      </c>
      <c r="B6" s="59">
        <v>1023547.763980216</v>
      </c>
      <c r="C6" s="53" t="s">
        <v>996</v>
      </c>
    </row>
    <row r="7" spans="1:3">
      <c r="A7" s="58" t="s">
        <v>245</v>
      </c>
      <c r="B7" s="58">
        <f>(Price*MainSheet!C22)</f>
        <v>204709.55279604322</v>
      </c>
    </row>
    <row r="8" spans="1:3">
      <c r="A8" s="58" t="s">
        <v>265</v>
      </c>
      <c r="B8" s="60">
        <f>MainSheet!C26*Price</f>
        <v>30706.432919406478</v>
      </c>
    </row>
    <row r="9" spans="1:3">
      <c r="A9" s="58" t="s">
        <v>247</v>
      </c>
      <c r="B9" s="58">
        <f>B6-B7-B8</f>
        <v>788131.77826476633</v>
      </c>
    </row>
    <row r="10" spans="1:3">
      <c r="A10" s="55" t="s">
        <v>248</v>
      </c>
      <c r="B10" s="61">
        <f>MainSheet!C21</f>
        <v>4.4999999999999998E-2</v>
      </c>
    </row>
    <row r="11" spans="1:3">
      <c r="A11" s="55" t="s">
        <v>250</v>
      </c>
      <c r="B11" s="61">
        <f>B10/12</f>
        <v>3.7499999999999999E-3</v>
      </c>
    </row>
    <row r="12" spans="1:3">
      <c r="A12" s="55" t="s">
        <v>251</v>
      </c>
      <c r="B12" s="62">
        <f>ABS(PMT(B11,MainSheet!C23,B9))</f>
        <v>3993.3479425370542</v>
      </c>
    </row>
    <row r="13" spans="1:3">
      <c r="A13" s="55" t="s">
        <v>252</v>
      </c>
      <c r="B13" s="62">
        <f>B6*MainSheet!C24/12</f>
        <v>1066.1955874793919</v>
      </c>
    </row>
    <row r="14" spans="1:3">
      <c r="A14" s="55" t="s">
        <v>254</v>
      </c>
      <c r="B14" s="62">
        <f>B6*MainSheet!C25/12</f>
        <v>852.95646998351333</v>
      </c>
    </row>
    <row r="15" spans="1:3">
      <c r="A15" s="55" t="s">
        <v>255</v>
      </c>
      <c r="B15" s="62">
        <f>SUM(B12:B14)</f>
        <v>5912.49999999996</v>
      </c>
    </row>
    <row r="18" spans="1:2">
      <c r="A18" s="45"/>
      <c r="B18" s="52"/>
    </row>
    <row r="19" spans="1:2">
      <c r="A19" s="45"/>
      <c r="B19" s="52"/>
    </row>
    <row r="20" spans="1:2">
      <c r="A20" s="45"/>
      <c r="B20" s="52"/>
    </row>
    <row r="21" spans="1:2">
      <c r="A21" s="45"/>
      <c r="B21" s="52"/>
    </row>
    <row r="22" spans="1:2">
      <c r="A22" s="45"/>
      <c r="B22" s="52"/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5:F21"/>
  <sheetViews>
    <sheetView zoomScale="127" zoomScaleNormal="127" zoomScalePageLayoutView="127" workbookViewId="0">
      <selection activeCell="B30" sqref="B30"/>
    </sheetView>
  </sheetViews>
  <sheetFormatPr baseColWidth="10" defaultColWidth="8.5" defaultRowHeight="15" x14ac:dyDescent="0"/>
  <cols>
    <col min="1" max="1" width="8.5" style="1"/>
    <col min="2" max="2" width="16" style="1" customWidth="1"/>
    <col min="3" max="3" width="26" style="1" customWidth="1"/>
    <col min="4" max="4" width="16.5" style="1" customWidth="1"/>
    <col min="5" max="5" width="17.1640625" style="1" bestFit="1" customWidth="1"/>
    <col min="6" max="6" width="20.1640625" style="1" customWidth="1"/>
    <col min="7" max="16384" width="8.5" style="1"/>
  </cols>
  <sheetData>
    <row r="5" spans="1:6">
      <c r="B5" s="1" t="s">
        <v>999</v>
      </c>
      <c r="C5" s="1">
        <f>Price</f>
        <v>1023547.763980216</v>
      </c>
    </row>
    <row r="7" spans="1:6" ht="37">
      <c r="B7" s="76" t="s">
        <v>1001</v>
      </c>
      <c r="C7" s="76" t="s">
        <v>246</v>
      </c>
      <c r="D7" s="76" t="s">
        <v>1004</v>
      </c>
      <c r="E7" s="76" t="s">
        <v>1006</v>
      </c>
      <c r="F7" s="76" t="s">
        <v>1007</v>
      </c>
    </row>
    <row r="8" spans="1:6" ht="18.5">
      <c r="A8" s="1">
        <v>1</v>
      </c>
      <c r="B8" s="73">
        <f t="array" ref="B8">INDEX(Zip_median_income_all!A2:A222,MATCH(LARGE(IF(Zip_median_income_all!I2:I221=1,Zip_median_income_all!D2:D221), 1),Zip_median_income_all!D2:D222,0))</f>
        <v>94019</v>
      </c>
      <c r="C8" s="74">
        <f t="array" ref="C8">LARGE(IF(Zip_median_income_all!I2:I221=1,Zip_median_income_all!D2:D221), 1)</f>
        <v>999990</v>
      </c>
      <c r="D8" s="71" t="str">
        <f t="array" ref="D8">INDEX(Zip_median_income_all!B2:B222,MATCH(LARGE(IF(Zip_median_income_all!I2:I221=1,Zip_median_income_all!D2:D221), 1),Zip_median_income_all!D2:D222,0))</f>
        <v>Half Moon Bay</v>
      </c>
      <c r="E8" s="75">
        <f t="array" ref="E8">INDEX(Zip_median_income_all!F2:F222,MATCH(LARGE(IF(Zip_median_income_all!I2:I221=1,Zip_median_income_all!D2:D221), 1),Zip_median_income_all!D2:D222,0))</f>
        <v>859400</v>
      </c>
      <c r="F8" s="75">
        <f t="array" ref="F8">INDEX(Zip_median_income_all!G2:G222,MATCH(LARGE(IF(Zip_median_income_all!I2:I221=1,Zip_median_income_all!D2:D221), 1),Zip_median_income_all!D2:D222,0))</f>
        <v>1013500</v>
      </c>
    </row>
    <row r="9" spans="1:6" ht="18.5">
      <c r="A9" s="1">
        <v>2</v>
      </c>
      <c r="B9" s="73">
        <f t="array" ref="B9">INDEX(Zip_median_income_all!A2:A222,MATCH(LARGE(IF(Zip_median_income_all!I2:I221=1,Zip_median_income_all!D2:D221),2),Zip_median_income_all!D2:D222,0))</f>
        <v>94526</v>
      </c>
      <c r="C9" s="74">
        <f t="array" ref="C9">LARGE(IF(Zip_median_income_all!I2:I221=1,Zip_median_income_all!D2:D221), 2)</f>
        <v>999000</v>
      </c>
      <c r="D9" s="72" t="str">
        <f t="array" ref="D9">INDEX(Zip_median_income_all!B2:B222,MATCH(LARGE(IF(Zip_median_income_all!I2:I221=1,Zip_median_income_all!D2:D221),2),Zip_median_income_all!D2:D222,0))</f>
        <v>Danville</v>
      </c>
      <c r="E9" s="75">
        <f t="array" ref="E9">INDEX(Zip_median_income_all!F2:F222,MATCH(LARGE(IF(Zip_median_income_all!I2:I221=1,Zip_median_income_all!D2:D221),2),Zip_median_income_all!D2:D222,0))</f>
        <v>822900</v>
      </c>
      <c r="F9" s="75">
        <f t="array" ref="F9">INDEX(Zip_median_income_all!G2:G222,MATCH(LARGE(IF(Zip_median_income_all!I2:I221=1,Zip_median_income_all!D2:D221),2),Zip_median_income_all!D2:D222,0))</f>
        <v>1053600</v>
      </c>
    </row>
    <row r="10" spans="1:6" ht="18.5">
      <c r="A10" s="1">
        <v>3</v>
      </c>
      <c r="B10" s="73">
        <f t="array" ref="B10">INDEX(Zip_median_income_all!A2:A222,MATCH(LARGE(IF(Zip_median_income_all!I2:I221=1,Zip_median_income_all!D2:D221), 3),Zip_median_income_all!D2:D222,0))</f>
        <v>94566</v>
      </c>
      <c r="C10" s="74">
        <f t="array" ref="C10">LARGE(IF(Zip_median_income_all!I2:I221=1,Zip_median_income_all!D2:D221), 3)</f>
        <v>989000</v>
      </c>
      <c r="D10" s="72" t="str">
        <f t="array" ref="D10">INDEX(Zip_median_income_all!B2:B222,MATCH(LARGE(IF(Zip_median_income_all!I2:I221=1,Zip_median_income_all!D2:D221), 3),Zip_median_income_all!D2:D222,0))</f>
        <v>Pleasanton</v>
      </c>
      <c r="E10" s="75">
        <f t="array" ref="E10">INDEX(Zip_median_income_all!F2:F222,MATCH(LARGE(IF(Zip_median_income_all!I2:I221=1,Zip_median_income_all!D2:D221), 3),Zip_median_income_all!D2:D222,0))</f>
        <v>802500</v>
      </c>
      <c r="F10" s="75">
        <f t="array" ref="F10">INDEX(Zip_median_income_all!G2:G222,MATCH(LARGE(IF(Zip_median_income_all!I2:I221=1,Zip_median_income_all!D2:D221), 3),Zip_median_income_all!D2:D222,0))</f>
        <v>971900</v>
      </c>
    </row>
    <row r="11" spans="1:6" ht="18.5">
      <c r="A11" s="1">
        <v>4</v>
      </c>
      <c r="B11" s="73">
        <f t="array" ref="B11">INDEX(Zip_median_income_all!A2:A222,MATCH(LARGE(IF(Zip_median_income_all!I2:I221=1,Zip_median_income_all!D2:D221),4),Zip_median_income_all!D2:D222,0))</f>
        <v>95033</v>
      </c>
      <c r="C11" s="74">
        <f t="array" ref="C11">LARGE(IF(Zip_median_income_all!I2:I221=1,Zip_median_income_all!H2:H221),4)</f>
        <v>988888</v>
      </c>
      <c r="D11" s="72" t="str">
        <f t="array" ref="D11">INDEX(Zip_median_income_all!B2:B222,MATCH(LARGE(IF(Zip_median_income_all!I2:I221=1,Zip_median_income_all!D2:D221),4),Zip_median_income_all!D2:D222,0))</f>
        <v>Lexington Hills</v>
      </c>
      <c r="E11" s="75">
        <f t="array" ref="E11">INDEX(Zip_median_income_all!F2:F222,MATCH(LARGE(IF(Zip_median_income_all!I2:I221=1,Zip_median_income_all!D2:D221),4),Zip_median_income_all!D2:D222,0))</f>
        <v>985800</v>
      </c>
      <c r="F11" s="75">
        <f t="array" ref="F11">INDEX(Zip_median_income_all!G2:G222,MATCH(LARGE(IF(Zip_median_income_all!I2:I221=1,Zip_median_income_all!D2:D221),4),Zip_median_income_all!D2:D222,0))</f>
        <v>1307900</v>
      </c>
    </row>
    <row r="12" spans="1:6" ht="18.5">
      <c r="A12" s="1">
        <v>5</v>
      </c>
      <c r="B12" s="73">
        <f t="array" ref="B12">INDEX(Zip_median_income_all!A2:A222,MATCH(LARGE(IF(Zip_median_income_all!I2:I221=1,Zip_median_income_all!D2:D221),5),Zip_median_income_all!D2:D222,0))</f>
        <v>94960</v>
      </c>
      <c r="C12" s="83">
        <f t="array" ref="C12">LARGE(IF(Zip_median_income_all!I2:I221=1,Zip_median_income_all!H2:H221), 5)</f>
        <v>985000</v>
      </c>
      <c r="D12" s="72" t="str">
        <f t="array" ref="D12">INDEX(Zip_median_income_all!B2:B222,MATCH(LARGE(IF(Zip_median_income_all!I2:I221=1,Zip_median_income_all!D2:D221),5),Zip_median_income_all!D2:D222,0))</f>
        <v>San Anselmo</v>
      </c>
      <c r="E12" s="75">
        <f t="array" ref="E12">INDEX(Zip_median_income_all!F2:F222,MATCH(LARGE(IF(Zip_median_income_all!I2:I221=1,Zip_median_income_all!D2:D221),5),Zip_median_income_all!D2:D222,0))</f>
        <v>990200</v>
      </c>
      <c r="F12" s="75">
        <f t="array" ref="F12">INDEX(Zip_median_income_all!G2:G222,MATCH(LARGE(IF(Zip_median_income_all!I2:I221=1,Zip_median_income_all!D2:D221),5),Zip_median_income_all!D2:D222,0))</f>
        <v>1376000</v>
      </c>
    </row>
    <row r="17" spans="3:3">
      <c r="C17" s="84" t="s">
        <v>1016</v>
      </c>
    </row>
    <row r="18" spans="3:3">
      <c r="C18" s="1" t="s">
        <v>1008</v>
      </c>
    </row>
    <row r="19" spans="3:3">
      <c r="C19" s="1" t="s">
        <v>1009</v>
      </c>
    </row>
    <row r="20" spans="3:3">
      <c r="C20" s="1" t="s">
        <v>1014</v>
      </c>
    </row>
    <row r="21" spans="3:3">
      <c r="C21" s="1" t="s">
        <v>1015</v>
      </c>
    </row>
  </sheetData>
  <pageMargins left="0.7" right="0.7" top="0.75" bottom="0.75" header="0.3" footer="0.3"/>
  <pageSetup paperSize="171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9"/>
  <sheetViews>
    <sheetView workbookViewId="0">
      <selection activeCell="H35" sqref="H35"/>
    </sheetView>
  </sheetViews>
  <sheetFormatPr baseColWidth="10" defaultColWidth="8.83203125" defaultRowHeight="15" x14ac:dyDescent="0"/>
  <cols>
    <col min="1" max="16384" width="8.83203125" style="19"/>
  </cols>
  <sheetData>
    <row r="9" spans="1:1" ht="92">
      <c r="A9" s="20" t="s">
        <v>228</v>
      </c>
    </row>
  </sheetData>
  <pageMargins left="0.7" right="0.7" top="0.75" bottom="0.75" header="0.3" footer="0.3"/>
  <pageSetup paperSize="171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22"/>
  <sheetViews>
    <sheetView workbookViewId="0">
      <selection activeCell="G1" sqref="G1"/>
    </sheetView>
  </sheetViews>
  <sheetFormatPr baseColWidth="10" defaultColWidth="8.5" defaultRowHeight="18" x14ac:dyDescent="0"/>
  <cols>
    <col min="1" max="1" width="25.33203125" style="37" customWidth="1"/>
    <col min="2" max="2" width="20" style="37" customWidth="1"/>
    <col min="3" max="3" width="19.33203125" style="44" customWidth="1"/>
    <col min="4" max="4" width="21.6640625" style="38" bestFit="1" customWidth="1"/>
    <col min="5" max="5" width="25.83203125" style="36" bestFit="1" customWidth="1"/>
    <col min="6" max="6" width="27" style="35" customWidth="1"/>
    <col min="7" max="7" width="25.33203125" style="35" bestFit="1" customWidth="1"/>
    <col min="8" max="8" width="30.83203125" style="64" customWidth="1"/>
    <col min="9" max="9" width="8.5" style="35"/>
    <col min="10" max="10" width="25.33203125" style="37" customWidth="1"/>
    <col min="11" max="11" width="20" style="37" customWidth="1"/>
    <col min="12" max="16384" width="8.5" style="35"/>
  </cols>
  <sheetData>
    <row r="1" spans="1:11">
      <c r="A1" s="39" t="s">
        <v>270</v>
      </c>
      <c r="B1" s="39" t="s">
        <v>60</v>
      </c>
      <c r="C1" s="42" t="s">
        <v>344</v>
      </c>
      <c r="D1" s="40" t="s">
        <v>345</v>
      </c>
      <c r="E1" s="40" t="s">
        <v>892</v>
      </c>
      <c r="F1" s="40" t="s">
        <v>952</v>
      </c>
      <c r="G1" s="40" t="s">
        <v>953</v>
      </c>
      <c r="H1" s="80" t="s">
        <v>1013</v>
      </c>
      <c r="I1" s="35" t="s">
        <v>1000</v>
      </c>
      <c r="J1" s="39" t="s">
        <v>270</v>
      </c>
      <c r="K1" s="39" t="s">
        <v>60</v>
      </c>
    </row>
    <row r="2" spans="1:11">
      <c r="A2" s="37">
        <v>94027</v>
      </c>
      <c r="B2" s="37" t="s">
        <v>196</v>
      </c>
      <c r="C2" s="43">
        <f>VLOOKUP(A2,acs_household_income_by_zip_201!B190:C1941,2,FALSE)</f>
        <v>367938</v>
      </c>
      <c r="D2" s="38">
        <f>VLOOKUP(A2,'Zip_MedianListingPrice-SF-SJ'!A190:BV409,74,FALSE)</f>
        <v>7200000</v>
      </c>
      <c r="E2" s="36">
        <f>VLOOKUP(A2,Zip_Zhvi_2bedroom!A190:DP1211,120,FALSE)</f>
        <v>2353500</v>
      </c>
      <c r="F2" s="35">
        <f>VLOOKUP(A2,Zip_Zhvi_3bedroom!A190:DP1372,120,FALSE)</f>
        <v>3733000</v>
      </c>
      <c r="G2" s="35">
        <f>VLOOKUP(A2,Zip_Zhvi_4bedroom!A190:DP1252,120,FALSE)</f>
        <v>4493800</v>
      </c>
      <c r="H2" s="65">
        <f>(COUNTIF($D$2:D2,D2)-1)*0.0001+D2</f>
        <v>7200000</v>
      </c>
      <c r="I2" s="35">
        <f t="shared" ref="I2:I65" si="0">IF(D2&lt;=Price, 1,0)</f>
        <v>0</v>
      </c>
      <c r="J2" s="37">
        <v>94027</v>
      </c>
      <c r="K2" s="37" t="s">
        <v>196</v>
      </c>
    </row>
    <row r="3" spans="1:11">
      <c r="A3" s="37">
        <v>94957</v>
      </c>
      <c r="B3" s="37" t="s">
        <v>101</v>
      </c>
      <c r="C3" s="43">
        <f>VLOOKUP(A3,acs_household_income_by_zip_201!B203:C1954,2,FALSE)</f>
        <v>258849</v>
      </c>
      <c r="D3" s="38">
        <f>VLOOKUP(A3,'Zip_MedianListingPrice-SF-SJ'!A203:BV422,74,FALSE)</f>
        <v>3395000</v>
      </c>
      <c r="E3" s="36">
        <v>0</v>
      </c>
      <c r="F3" s="35">
        <f>VLOOKUP(A3,Zip_Zhvi_3bedroom!A203:DP1385,120,FALSE)</f>
        <v>1812300</v>
      </c>
      <c r="G3" s="35">
        <f>VLOOKUP(A3,Zip_Zhvi_4bedroom!A203:DP1265,120,FALSE)</f>
        <v>2558600</v>
      </c>
      <c r="H3" s="65">
        <f>(COUNTIF($D$2:D3,D3)-1)*0.0001+D3</f>
        <v>3395000</v>
      </c>
      <c r="I3" s="35">
        <f t="shared" si="0"/>
        <v>0</v>
      </c>
      <c r="J3" s="37">
        <v>94957</v>
      </c>
      <c r="K3" s="37" t="s">
        <v>101</v>
      </c>
    </row>
    <row r="4" spans="1:11">
      <c r="A4" s="37">
        <v>94301</v>
      </c>
      <c r="B4" s="37" t="s">
        <v>159</v>
      </c>
      <c r="C4" s="43">
        <f>VLOOKUP(A4,acs_household_income_by_zip_201!B143:C1894,2,FALSE)</f>
        <v>190844</v>
      </c>
      <c r="D4" s="38">
        <f>VLOOKUP(A4,'Zip_MedianListingPrice-SF-SJ'!A143:BV362,74,FALSE)</f>
        <v>3380000</v>
      </c>
      <c r="E4" s="36">
        <f>VLOOKUP(A4,Zip_Zhvi_2bedroom!A143:DP1164,120,FALSE)</f>
        <v>1623100</v>
      </c>
      <c r="F4" s="35">
        <f>VLOOKUP(A4,Zip_Zhvi_3bedroom!A143:DP1325,120,FALSE)</f>
        <v>2443600</v>
      </c>
      <c r="G4" s="35">
        <f>VLOOKUP(A4,Zip_Zhvi_4bedroom!A143:DP1205,120,FALSE)</f>
        <v>3547100</v>
      </c>
      <c r="H4" s="65">
        <f>(COUNTIF($D$2:D4,D4)-1)*0.0001+D4</f>
        <v>3380000</v>
      </c>
      <c r="I4" s="35">
        <f t="shared" si="0"/>
        <v>0</v>
      </c>
      <c r="J4" s="37">
        <v>94301</v>
      </c>
      <c r="K4" s="37" t="s">
        <v>159</v>
      </c>
    </row>
    <row r="5" spans="1:11">
      <c r="A5" s="37">
        <v>94028</v>
      </c>
      <c r="B5" s="37" t="s">
        <v>195</v>
      </c>
      <c r="C5" s="43">
        <f>VLOOKUP(A5,acs_household_income_by_zip_201!B189:C1940,2,FALSE)</f>
        <v>273845</v>
      </c>
      <c r="D5" s="38">
        <f>VLOOKUP(A5,'Zip_MedianListingPrice-SF-SJ'!A189:BV408,74,FALSE)</f>
        <v>3250000</v>
      </c>
      <c r="E5" s="36">
        <f>VLOOKUP(A5,Zip_Zhvi_2bedroom!A189:DP1210,120,FALSE)</f>
        <v>1983300</v>
      </c>
      <c r="F5" s="35">
        <f>VLOOKUP(A5,Zip_Zhvi_3bedroom!A189:DP1371,120,FALSE)</f>
        <v>2633300</v>
      </c>
      <c r="G5" s="35">
        <f>VLOOKUP(A5,Zip_Zhvi_4bedroom!A189:DP1251,120,FALSE)</f>
        <v>3206300</v>
      </c>
      <c r="H5" s="65">
        <f>(COUNTIF($D$2:D5,D5)-1)*0.0001+D5</f>
        <v>3250000</v>
      </c>
      <c r="I5" s="35">
        <f t="shared" si="0"/>
        <v>0</v>
      </c>
      <c r="J5" s="37">
        <v>94028</v>
      </c>
      <c r="K5" s="37" t="s">
        <v>195</v>
      </c>
    </row>
    <row r="6" spans="1:11">
      <c r="A6" s="37">
        <v>94022</v>
      </c>
      <c r="B6" s="37" t="s">
        <v>177</v>
      </c>
      <c r="C6" s="43">
        <f>VLOOKUP(A6,acs_household_income_by_zip_201!B149:C1900,2,FALSE)</f>
        <v>341341</v>
      </c>
      <c r="D6" s="38">
        <f>VLOOKUP(A6,'Zip_MedianListingPrice-SF-SJ'!A149:BV368,74,FALSE)</f>
        <v>2998000</v>
      </c>
      <c r="E6" s="36">
        <f>VLOOKUP(A6,Zip_Zhvi_2bedroom!A149:DP1170,120,FALSE)</f>
        <v>1479000</v>
      </c>
      <c r="F6" s="35">
        <f>VLOOKUP(A6,Zip_Zhvi_3bedroom!A149:DP1331,120,FALSE)</f>
        <v>2341100</v>
      </c>
      <c r="G6" s="35">
        <f>VLOOKUP(A6,Zip_Zhvi_4bedroom!A149:DP1211,120,FALSE)</f>
        <v>2920200</v>
      </c>
      <c r="H6" s="65">
        <f>(COUNTIF($D$2:D6,D6)-1)*0.0001+D6</f>
        <v>2998000</v>
      </c>
      <c r="I6" s="35">
        <f t="shared" si="0"/>
        <v>0</v>
      </c>
      <c r="J6" s="37">
        <v>94022</v>
      </c>
      <c r="K6" s="37" t="s">
        <v>177</v>
      </c>
    </row>
    <row r="7" spans="1:11">
      <c r="A7" s="37">
        <v>94920</v>
      </c>
      <c r="B7" s="37" t="s">
        <v>184</v>
      </c>
      <c r="C7" s="43">
        <f>VLOOKUP(A7,acs_household_income_by_zip_201!B163:C1914,2,FALSE)</f>
        <v>209474</v>
      </c>
      <c r="D7" s="38">
        <f>VLOOKUP(A7,'Zip_MedianListingPrice-SF-SJ'!A163:BV382,74,FALSE)</f>
        <v>2900000</v>
      </c>
      <c r="E7" s="36">
        <f>VLOOKUP(A7,Zip_Zhvi_2bedroom!A163:DP1184,120,FALSE)</f>
        <v>1334000</v>
      </c>
      <c r="F7" s="35">
        <f>VLOOKUP(A7,Zip_Zhvi_3bedroom!A163:DP1345,120,FALSE)</f>
        <v>1904900</v>
      </c>
      <c r="G7" s="35">
        <f>VLOOKUP(A7,Zip_Zhvi_4bedroom!A163:DP1225,120,FALSE)</f>
        <v>2743400</v>
      </c>
      <c r="H7" s="65">
        <f>(COUNTIF($D$2:D7,D7)-1)*0.0001+D7</f>
        <v>2900000</v>
      </c>
      <c r="I7" s="35">
        <f t="shared" si="0"/>
        <v>0</v>
      </c>
      <c r="J7" s="37">
        <v>94920</v>
      </c>
      <c r="K7" s="37" t="s">
        <v>184</v>
      </c>
    </row>
    <row r="8" spans="1:11">
      <c r="A8" s="37">
        <v>94010</v>
      </c>
      <c r="B8" s="37" t="s">
        <v>143</v>
      </c>
      <c r="C8" s="43">
        <f>VLOOKUP(A8,acs_household_income_by_zip_201!B39:C1790,2,FALSE)</f>
        <v>328693</v>
      </c>
      <c r="D8" s="38">
        <f>VLOOKUP(A8,'Zip_MedianListingPrice-SF-SJ'!A39:BV258,74,FALSE)</f>
        <v>2590000</v>
      </c>
      <c r="E8" s="36">
        <f>VLOOKUP(A8,Zip_Zhvi_2bedroom!A39:DP1060,120,FALSE)</f>
        <v>1131700</v>
      </c>
      <c r="F8" s="35">
        <f>VLOOKUP(A8,Zip_Zhvi_3bedroom!A39:DP1221,120,FALSE)</f>
        <v>1728800</v>
      </c>
      <c r="G8" s="35">
        <f>VLOOKUP(A8,Zip_Zhvi_4bedroom!A39:DP1101,120,FALSE)</f>
        <v>2688600</v>
      </c>
      <c r="H8" s="65">
        <f>(COUNTIF($D$2:D8,D8)-1)*0.0001+D8</f>
        <v>2590000</v>
      </c>
      <c r="I8" s="35">
        <f t="shared" si="0"/>
        <v>0</v>
      </c>
      <c r="J8" s="37">
        <v>94010</v>
      </c>
      <c r="K8" s="37" t="s">
        <v>143</v>
      </c>
    </row>
    <row r="9" spans="1:11">
      <c r="A9" s="37">
        <v>95030</v>
      </c>
      <c r="B9" s="37" t="s">
        <v>170</v>
      </c>
      <c r="C9" s="43">
        <f>VLOOKUP(A9,acs_household_income_by_zip_201!B168:C1919,2,FALSE)</f>
        <v>185464</v>
      </c>
      <c r="D9" s="38">
        <f>VLOOKUP(A9,'Zip_MedianListingPrice-SF-SJ'!A168:BV387,74,FALSE)</f>
        <v>2499000</v>
      </c>
      <c r="E9" s="36">
        <f>VLOOKUP(A9,Zip_Zhvi_2bedroom!A168:DP1189,120,FALSE)</f>
        <v>1382600</v>
      </c>
      <c r="F9" s="35">
        <f>VLOOKUP(A9,Zip_Zhvi_3bedroom!A168:DP1350,120,FALSE)</f>
        <v>1827500</v>
      </c>
      <c r="G9" s="35">
        <f>VLOOKUP(A9,Zip_Zhvi_4bedroom!A168:DP1230,120,FALSE)</f>
        <v>2299100</v>
      </c>
      <c r="H9" s="65">
        <f>(COUNTIF($D$2:D9,D9)-1)*0.0001+D9</f>
        <v>2499000</v>
      </c>
      <c r="I9" s="35">
        <f t="shared" si="0"/>
        <v>0</v>
      </c>
      <c r="J9" s="37">
        <v>95030</v>
      </c>
      <c r="K9" s="37" t="s">
        <v>170</v>
      </c>
    </row>
    <row r="10" spans="1:11">
      <c r="A10" s="37">
        <v>94970</v>
      </c>
      <c r="B10" s="37" t="s">
        <v>210</v>
      </c>
      <c r="C10" s="43">
        <f>VLOOKUP(A10,acs_household_income_by_zip_201!B214:C1965,2,FALSE)</f>
        <v>89836</v>
      </c>
      <c r="D10" s="38">
        <f>VLOOKUP(A10,'Zip_MedianListingPrice-SF-SJ'!A214:BV433,74,FALSE)</f>
        <v>2300000</v>
      </c>
      <c r="E10" s="36">
        <f>VLOOKUP(A10,Zip_Zhvi_2bedroom!A214:DP1235,120,FALSE)</f>
        <v>1804500</v>
      </c>
      <c r="F10" s="35">
        <f>VLOOKUP(A10,Zip_Zhvi_3bedroom!A214:DP1396,120,FALSE)</f>
        <v>2482200</v>
      </c>
      <c r="G10" s="35">
        <v>0</v>
      </c>
      <c r="H10" s="65">
        <f>(COUNTIF($D$2:D10,D10)-1)*0.0001+D10</f>
        <v>2300000</v>
      </c>
      <c r="I10" s="35">
        <f t="shared" si="0"/>
        <v>0</v>
      </c>
      <c r="J10" s="37">
        <v>94970</v>
      </c>
      <c r="K10" s="37" t="s">
        <v>210</v>
      </c>
    </row>
    <row r="11" spans="1:11">
      <c r="A11" s="37">
        <v>95070</v>
      </c>
      <c r="B11" s="37" t="s">
        <v>134</v>
      </c>
      <c r="C11" s="43">
        <f>VLOOKUP(A11,acs_household_income_by_zip_201!B95:C1846,2,FALSE)</f>
        <v>215724</v>
      </c>
      <c r="D11" s="38">
        <f>VLOOKUP(A11,'Zip_MedianListingPrice-SF-SJ'!A95:BV314,74,FALSE)</f>
        <v>2290000</v>
      </c>
      <c r="E11" s="36">
        <f>VLOOKUP(A11,Zip_Zhvi_2bedroom!A95:DP1116,120,FALSE)</f>
        <v>1070500</v>
      </c>
      <c r="F11" s="35">
        <f>VLOOKUP(A11,Zip_Zhvi_3bedroom!A95:DP1277,120,FALSE)</f>
        <v>1706200</v>
      </c>
      <c r="G11" s="35">
        <f>VLOOKUP(A11,Zip_Zhvi_4bedroom!A95:DP1157,120,FALSE)</f>
        <v>2121400</v>
      </c>
      <c r="H11" s="65">
        <f>(COUNTIF($D$2:D11,D11)-1)*0.0001+D11</f>
        <v>2290000</v>
      </c>
      <c r="I11" s="35">
        <f t="shared" si="0"/>
        <v>0</v>
      </c>
      <c r="J11" s="37">
        <v>95070</v>
      </c>
      <c r="K11" s="37" t="s">
        <v>134</v>
      </c>
    </row>
    <row r="12" spans="1:11">
      <c r="A12" s="37">
        <v>94133</v>
      </c>
      <c r="B12" s="37" t="s">
        <v>65</v>
      </c>
      <c r="C12" s="43">
        <f>VLOOKUP(A12,acs_household_income_by_zip_201!B84:C1835,2,FALSE)</f>
        <v>69502</v>
      </c>
      <c r="D12" s="38">
        <f>VLOOKUP(A12,'Zip_MedianListingPrice-SF-SJ'!A84:BV303,74,FALSE)</f>
        <v>2195000</v>
      </c>
      <c r="E12" s="36">
        <f>VLOOKUP(A12,Zip_Zhvi_2bedroom!A84:DP1105,120,FALSE)</f>
        <v>1185100</v>
      </c>
      <c r="F12" s="35">
        <f>VLOOKUP(A12,Zip_Zhvi_3bedroom!A84:DP1266,120,FALSE)</f>
        <v>2346000</v>
      </c>
      <c r="G12" s="35">
        <v>0</v>
      </c>
      <c r="H12" s="65">
        <f>(COUNTIF($D$2:D12,D12)-1)*0.0001+D12</f>
        <v>2195000</v>
      </c>
      <c r="I12" s="35">
        <f t="shared" si="0"/>
        <v>0</v>
      </c>
      <c r="J12" s="37">
        <v>94133</v>
      </c>
      <c r="K12" s="37" t="s">
        <v>65</v>
      </c>
    </row>
    <row r="13" spans="1:11">
      <c r="A13" s="37">
        <v>94024</v>
      </c>
      <c r="B13" s="37" t="s">
        <v>177</v>
      </c>
      <c r="C13" s="43">
        <f>VLOOKUP(A13,acs_household_income_by_zip_201!B138:C1889,2,FALSE)</f>
        <v>248554</v>
      </c>
      <c r="D13" s="38">
        <f>VLOOKUP(A13,'Zip_MedianListingPrice-SF-SJ'!A138:BV357,74,FALSE)</f>
        <v>1998000</v>
      </c>
      <c r="E13" s="36">
        <f>VLOOKUP(A13,Zip_Zhvi_2bedroom!A138:DP1159,120,FALSE)</f>
        <v>1738700</v>
      </c>
      <c r="F13" s="35">
        <f>VLOOKUP(A13,Zip_Zhvi_3bedroom!A138:DP1320,120,FALSE)</f>
        <v>2006800</v>
      </c>
      <c r="G13" s="35">
        <f>VLOOKUP(A13,Zip_Zhvi_4bedroom!A138:DP1200,120,FALSE)</f>
        <v>2281100</v>
      </c>
      <c r="H13" s="65">
        <f>(COUNTIF($D$2:D13,D13)-1)*0.0001+D13</f>
        <v>1998000</v>
      </c>
      <c r="I13" s="35">
        <f t="shared" si="0"/>
        <v>0</v>
      </c>
      <c r="J13" s="37">
        <v>94024</v>
      </c>
      <c r="K13" s="37" t="s">
        <v>177</v>
      </c>
    </row>
    <row r="14" spans="1:11">
      <c r="A14" s="37">
        <v>94062</v>
      </c>
      <c r="B14" s="37" t="s">
        <v>162</v>
      </c>
      <c r="C14" s="43">
        <f>VLOOKUP(A14,acs_household_income_by_zip_201!B114:C1865,2,FALSE)</f>
        <v>332938</v>
      </c>
      <c r="D14" s="38">
        <f>VLOOKUP(A14,'Zip_MedianListingPrice-SF-SJ'!A114:BV333,74,FALSE)</f>
        <v>1795000</v>
      </c>
      <c r="E14" s="36">
        <f>VLOOKUP(A14,Zip_Zhvi_2bedroom!A114:DP1135,120,FALSE)</f>
        <v>1109800</v>
      </c>
      <c r="F14" s="35">
        <f>VLOOKUP(A14,Zip_Zhvi_3bedroom!A114:DP1296,120,FALSE)</f>
        <v>1457100</v>
      </c>
      <c r="G14" s="35">
        <f>VLOOKUP(A14,Zip_Zhvi_4bedroom!A114:DP1176,120,FALSE)</f>
        <v>2000700</v>
      </c>
      <c r="H14" s="65">
        <f>(COUNTIF($D$2:D14,D14)-1)*0.0001+D14</f>
        <v>1795000</v>
      </c>
      <c r="I14" s="35">
        <f t="shared" si="0"/>
        <v>0</v>
      </c>
      <c r="J14" s="37">
        <v>94062</v>
      </c>
      <c r="K14" s="37" t="s">
        <v>162</v>
      </c>
    </row>
    <row r="15" spans="1:11">
      <c r="A15" s="37">
        <v>94025</v>
      </c>
      <c r="B15" s="37" t="s">
        <v>147</v>
      </c>
      <c r="C15" s="43">
        <f>VLOOKUP(A15,acs_household_income_by_zip_201!B51:C1802,2,FALSE)</f>
        <v>301639</v>
      </c>
      <c r="D15" s="38">
        <f>VLOOKUP(A15,'Zip_MedianListingPrice-SF-SJ'!A51:BV270,74,FALSE)</f>
        <v>1795000</v>
      </c>
      <c r="E15" s="36">
        <f>VLOOKUP(A15,Zip_Zhvi_2bedroom!A51:DP1072,120,FALSE)</f>
        <v>1127000</v>
      </c>
      <c r="F15" s="35">
        <f>VLOOKUP(A15,Zip_Zhvi_3bedroom!A51:DP1233,120,FALSE)</f>
        <v>1613600</v>
      </c>
      <c r="G15" s="35">
        <f>VLOOKUP(A15,Zip_Zhvi_4bedroom!A51:DP1113,120,FALSE)</f>
        <v>2502000</v>
      </c>
      <c r="H15" s="65">
        <f>(COUNTIF($D$2:D15,D15)-1)*0.0001+D15</f>
        <v>1795000.0001000001</v>
      </c>
      <c r="I15" s="35">
        <f t="shared" si="0"/>
        <v>0</v>
      </c>
      <c r="J15" s="37">
        <v>94025</v>
      </c>
      <c r="K15" s="37" t="s">
        <v>147</v>
      </c>
    </row>
    <row r="16" spans="1:11">
      <c r="A16" s="37">
        <v>94946</v>
      </c>
      <c r="B16" s="37" t="s">
        <v>213</v>
      </c>
      <c r="C16" s="43">
        <f>VLOOKUP(A16,acs_household_income_by_zip_201!B219:C1970,2,FALSE)</f>
        <v>118315</v>
      </c>
      <c r="D16" s="38">
        <f>VLOOKUP(A16,'Zip_MedianListingPrice-SF-SJ'!A219:BV438,74,FALSE)</f>
        <v>1790000</v>
      </c>
      <c r="E16" s="36">
        <v>0</v>
      </c>
      <c r="F16" s="35">
        <v>0</v>
      </c>
      <c r="G16" s="35">
        <v>0</v>
      </c>
      <c r="H16" s="65">
        <f>(COUNTIF($D$2:D16,D16)-1)*0.0001+D16</f>
        <v>1790000</v>
      </c>
      <c r="I16" s="35">
        <f t="shared" si="0"/>
        <v>0</v>
      </c>
      <c r="J16" s="37">
        <v>94946</v>
      </c>
      <c r="K16" s="37" t="s">
        <v>213</v>
      </c>
    </row>
    <row r="17" spans="1:11">
      <c r="A17" s="37">
        <v>95032</v>
      </c>
      <c r="B17" s="37" t="s">
        <v>170</v>
      </c>
      <c r="C17" s="43">
        <f>VLOOKUP(A17,acs_household_income_by_zip_201!B110:C1861,2,FALSE)</f>
        <v>226708</v>
      </c>
      <c r="D17" s="38">
        <f>VLOOKUP(A17,'Zip_MedianListingPrice-SF-SJ'!A110:BV329,74,FALSE)</f>
        <v>1699000</v>
      </c>
      <c r="E17" s="36">
        <f>VLOOKUP(A17,Zip_Zhvi_2bedroom!A110:DP1131,120,FALSE)</f>
        <v>819300</v>
      </c>
      <c r="F17" s="35">
        <f>VLOOKUP(A17,Zip_Zhvi_3bedroom!A110:DP1292,120,FALSE)</f>
        <v>1176000</v>
      </c>
      <c r="G17" s="35">
        <f>VLOOKUP(A17,Zip_Zhvi_4bedroom!A110:DP1172,120,FALSE)</f>
        <v>1628900</v>
      </c>
      <c r="H17" s="65">
        <f>(COUNTIF($D$2:D17,D17)-1)*0.0001+D17</f>
        <v>1699000</v>
      </c>
      <c r="I17" s="35">
        <f t="shared" si="0"/>
        <v>0</v>
      </c>
      <c r="J17" s="37">
        <v>95032</v>
      </c>
      <c r="K17" s="37" t="s">
        <v>170</v>
      </c>
    </row>
    <row r="18" spans="1:11">
      <c r="A18" s="37">
        <v>94306</v>
      </c>
      <c r="B18" s="37" t="s">
        <v>159</v>
      </c>
      <c r="C18" s="43">
        <f>VLOOKUP(A18,acs_household_income_by_zip_201!B99:C1850,2,FALSE)</f>
        <v>141762</v>
      </c>
      <c r="D18" s="38">
        <f>VLOOKUP(A18,'Zip_MedianListingPrice-SF-SJ'!A99:BV318,74,FALSE)</f>
        <v>1698000</v>
      </c>
      <c r="E18" s="36">
        <f>VLOOKUP(A18,Zip_Zhvi_2bedroom!A99:DP1120,120,FALSE)</f>
        <v>1333300</v>
      </c>
      <c r="F18" s="35">
        <f>VLOOKUP(A18,Zip_Zhvi_3bedroom!A99:DP1281,120,FALSE)</f>
        <v>1806800</v>
      </c>
      <c r="G18" s="35">
        <f>VLOOKUP(A18,Zip_Zhvi_4bedroom!A99:DP1161,120,FALSE)</f>
        <v>2321700</v>
      </c>
      <c r="H18" s="65">
        <f>(COUNTIF($D$2:D18,D18)-1)*0.0001+D18</f>
        <v>1698000</v>
      </c>
      <c r="I18" s="35">
        <f t="shared" si="0"/>
        <v>0</v>
      </c>
      <c r="J18" s="37">
        <v>94306</v>
      </c>
      <c r="K18" s="37" t="s">
        <v>159</v>
      </c>
    </row>
    <row r="19" spans="1:11">
      <c r="A19" s="37">
        <v>94507</v>
      </c>
      <c r="B19" s="37" t="s">
        <v>171</v>
      </c>
      <c r="C19" s="43">
        <f>VLOOKUP(A19,acs_household_income_by_zip_201!B162:C1913,2,FALSE)</f>
        <v>240002</v>
      </c>
      <c r="D19" s="38">
        <f>VLOOKUP(A19,'Zip_MedianListingPrice-SF-SJ'!A162:BV381,74,FALSE)</f>
        <v>1674000</v>
      </c>
      <c r="E19" s="36">
        <f>VLOOKUP(A19,Zip_Zhvi_2bedroom!A162:DP1183,120,FALSE)</f>
        <v>878700</v>
      </c>
      <c r="F19" s="35">
        <f>VLOOKUP(A19,Zip_Zhvi_3bedroom!A162:DP1344,120,FALSE)</f>
        <v>1217600</v>
      </c>
      <c r="G19" s="35">
        <f>VLOOKUP(A19,Zip_Zhvi_4bedroom!A162:DP1224,120,FALSE)</f>
        <v>1487700</v>
      </c>
      <c r="H19" s="65">
        <f>(COUNTIF($D$2:D19,D19)-1)*0.0001+D19</f>
        <v>1674000</v>
      </c>
      <c r="I19" s="35">
        <f t="shared" si="0"/>
        <v>0</v>
      </c>
      <c r="J19" s="37">
        <v>94507</v>
      </c>
      <c r="K19" s="37" t="s">
        <v>171</v>
      </c>
    </row>
    <row r="20" spans="1:11">
      <c r="A20" s="37">
        <v>94123</v>
      </c>
      <c r="B20" s="37" t="s">
        <v>65</v>
      </c>
      <c r="C20" s="43">
        <f>VLOOKUP(A20,acs_household_income_by_zip_201!B66:C1817,2,FALSE)</f>
        <v>131367</v>
      </c>
      <c r="D20" s="38">
        <f>VLOOKUP(A20,'Zip_MedianListingPrice-SF-SJ'!A66:BV285,74,FALSE)</f>
        <v>1599000</v>
      </c>
      <c r="E20" s="36">
        <f>VLOOKUP(A20,Zip_Zhvi_2bedroom!A66:DP1087,120,FALSE)</f>
        <v>1453800</v>
      </c>
      <c r="F20" s="35">
        <f>VLOOKUP(A20,Zip_Zhvi_3bedroom!A66:DP1248,120,FALSE)</f>
        <v>2735100</v>
      </c>
      <c r="G20" s="35">
        <f>VLOOKUP(A20,Zip_Zhvi_4bedroom!A66:DP1128,120,FALSE)</f>
        <v>4602000</v>
      </c>
      <c r="H20" s="65">
        <f>(COUNTIF($D$2:D20,D20)-1)*0.0001+D20</f>
        <v>1599000</v>
      </c>
      <c r="I20" s="35">
        <f t="shared" si="0"/>
        <v>0</v>
      </c>
      <c r="J20" s="37">
        <v>94123</v>
      </c>
      <c r="K20" s="37" t="s">
        <v>65</v>
      </c>
    </row>
    <row r="21" spans="1:11">
      <c r="A21" s="37">
        <v>94904</v>
      </c>
      <c r="B21" s="37" t="s">
        <v>189</v>
      </c>
      <c r="C21" s="43">
        <f>VLOOKUP(A21,acs_household_income_by_zip_201!B171:C1922,2,FALSE)</f>
        <v>231729</v>
      </c>
      <c r="D21" s="38">
        <f>VLOOKUP(A21,'Zip_MedianListingPrice-SF-SJ'!A171:BV390,74,FALSE)</f>
        <v>1595000</v>
      </c>
      <c r="E21" s="36">
        <f>VLOOKUP(A21,Zip_Zhvi_2bedroom!A171:DP1192,120,FALSE)</f>
        <v>586100</v>
      </c>
      <c r="F21" s="35">
        <f>VLOOKUP(A21,Zip_Zhvi_3bedroom!A171:DP1353,120,FALSE)</f>
        <v>1349900</v>
      </c>
      <c r="G21" s="35">
        <f>VLOOKUP(A21,Zip_Zhvi_4bedroom!A171:DP1233,120,FALSE)</f>
        <v>1891100</v>
      </c>
      <c r="H21" s="65">
        <f>(COUNTIF($D$2:D21,D21)-1)*0.0001+D21</f>
        <v>1595000</v>
      </c>
      <c r="I21" s="35">
        <f t="shared" si="0"/>
        <v>0</v>
      </c>
      <c r="J21" s="37">
        <v>94904</v>
      </c>
      <c r="K21" s="37" t="s">
        <v>189</v>
      </c>
    </row>
    <row r="22" spans="1:11">
      <c r="A22" s="37">
        <v>94305</v>
      </c>
      <c r="B22" s="37" t="s">
        <v>190</v>
      </c>
      <c r="C22" s="43">
        <f>VLOOKUP(A22,acs_household_income_by_zip_201!B180:C1931,2,FALSE)</f>
        <v>196877</v>
      </c>
      <c r="D22" s="38">
        <v>1588000</v>
      </c>
      <c r="E22" s="36">
        <f>VLOOKUP(A22,Zip_Zhvi_2bedroom!A180:DP1201,120,FALSE)</f>
        <v>1096600</v>
      </c>
      <c r="F22" s="35">
        <f>VLOOKUP(A22,Zip_Zhvi_3bedroom!A180:DP1362,120,FALSE)</f>
        <v>2273500</v>
      </c>
      <c r="G22" s="35">
        <f>VLOOKUP(A22,Zip_Zhvi_4bedroom!A180:DP1242,120,FALSE)</f>
        <v>2645800</v>
      </c>
      <c r="H22" s="65">
        <f>(COUNTIF($D$2:D22,D22)-1)*0.0001+D22</f>
        <v>1588000</v>
      </c>
      <c r="I22" s="35">
        <f t="shared" si="0"/>
        <v>0</v>
      </c>
      <c r="J22" s="37">
        <v>94305</v>
      </c>
      <c r="K22" s="37" t="s">
        <v>190</v>
      </c>
    </row>
    <row r="23" spans="1:11">
      <c r="A23" s="37">
        <v>95014</v>
      </c>
      <c r="B23" s="37" t="s">
        <v>115</v>
      </c>
      <c r="C23" s="43">
        <f>VLOOKUP(A23,acs_household_income_by_zip_201!B16:C1767,2,FALSE)</f>
        <v>154487</v>
      </c>
      <c r="D23" s="38">
        <f>VLOOKUP(A23,'Zip_MedianListingPrice-SF-SJ'!A16:BV235,74,FALSE)</f>
        <v>1528000</v>
      </c>
      <c r="E23" s="36">
        <f>VLOOKUP(A23,Zip_Zhvi_2bedroom!A16:DP1037,120,FALSE)</f>
        <v>850000</v>
      </c>
      <c r="F23" s="35">
        <f>VLOOKUP(A23,Zip_Zhvi_3bedroom!A16:DP1198,120,FALSE)</f>
        <v>1415800</v>
      </c>
      <c r="G23" s="35">
        <f>VLOOKUP(A23,Zip_Zhvi_4bedroom!A16:DP1078,120,FALSE)</f>
        <v>1739900</v>
      </c>
      <c r="H23" s="65">
        <f>(COUNTIF($D$2:D23,D23)-1)*0.0001+D23</f>
        <v>1528000</v>
      </c>
      <c r="I23" s="35">
        <f t="shared" si="0"/>
        <v>0</v>
      </c>
      <c r="J23" s="37">
        <v>95014</v>
      </c>
      <c r="K23" s="37" t="s">
        <v>115</v>
      </c>
    </row>
    <row r="24" spans="1:11">
      <c r="A24" s="37">
        <v>94939</v>
      </c>
      <c r="B24" s="37" t="s">
        <v>193</v>
      </c>
      <c r="C24" s="43">
        <f>VLOOKUP(A24,acs_household_income_by_zip_201!B184:C1935,2,FALSE)</f>
        <v>142680</v>
      </c>
      <c r="D24" s="38">
        <f>VLOOKUP(A24,'Zip_MedianListingPrice-SF-SJ'!A184:BV403,74,FALSE)</f>
        <v>1500000</v>
      </c>
      <c r="E24" s="36">
        <f>VLOOKUP(A24,Zip_Zhvi_2bedroom!A184:DP1205,120,FALSE)</f>
        <v>894800</v>
      </c>
      <c r="F24" s="35">
        <f>VLOOKUP(A24,Zip_Zhvi_3bedroom!A184:DP1366,120,FALSE)</f>
        <v>1400500</v>
      </c>
      <c r="G24" s="35">
        <f>VLOOKUP(A24,Zip_Zhvi_4bedroom!A184:DP1246,120,FALSE)</f>
        <v>1751600</v>
      </c>
      <c r="H24" s="65">
        <f>(COUNTIF($D$2:D24,D24)-1)*0.0001+D24</f>
        <v>1500000</v>
      </c>
      <c r="I24" s="35">
        <f t="shared" si="0"/>
        <v>0</v>
      </c>
      <c r="J24" s="37">
        <v>94939</v>
      </c>
      <c r="K24" s="37" t="s">
        <v>193</v>
      </c>
    </row>
    <row r="25" spans="1:11">
      <c r="A25" s="37">
        <v>94705</v>
      </c>
      <c r="B25" s="37" t="s">
        <v>111</v>
      </c>
      <c r="C25" s="43">
        <f>VLOOKUP(A25,acs_household_income_by_zip_201!B157:C1908,2,FALSE)</f>
        <v>239217</v>
      </c>
      <c r="D25" s="38">
        <f>VLOOKUP(A25,'Zip_MedianListingPrice-SF-SJ'!A157:BV376,74,FALSE)</f>
        <v>1475000</v>
      </c>
      <c r="E25" s="36">
        <f>VLOOKUP(A25,Zip_Zhvi_2bedroom!A157:DP1178,120,FALSE)</f>
        <v>753100</v>
      </c>
      <c r="F25" s="35">
        <f>VLOOKUP(A25,Zip_Zhvi_3bedroom!A157:DP1339,120,FALSE)</f>
        <v>1132400</v>
      </c>
      <c r="G25" s="35">
        <f>VLOOKUP(A25,Zip_Zhvi_4bedroom!A157:DP1219,120,FALSE)</f>
        <v>1438000</v>
      </c>
      <c r="H25" s="65">
        <f>(COUNTIF($D$2:D25,D25)-1)*0.0001+D25</f>
        <v>1475000</v>
      </c>
      <c r="I25" s="35">
        <f t="shared" si="0"/>
        <v>0</v>
      </c>
      <c r="J25" s="37">
        <v>94705</v>
      </c>
      <c r="K25" s="37" t="s">
        <v>111</v>
      </c>
    </row>
    <row r="26" spans="1:11">
      <c r="A26" s="37">
        <v>95138</v>
      </c>
      <c r="B26" s="37" t="s">
        <v>109</v>
      </c>
      <c r="C26" s="43">
        <f>VLOOKUP(A26,acs_household_income_by_zip_201!B164:C1915,2,FALSE)</f>
        <v>163140</v>
      </c>
      <c r="D26" s="38">
        <f>VLOOKUP(A26,'Zip_MedianListingPrice-SF-SJ'!A164:BV383,74,FALSE)</f>
        <v>1450000</v>
      </c>
      <c r="E26" s="36">
        <f>VLOOKUP(A26,Zip_Zhvi_2bedroom!A164:DP1185,120,FALSE)</f>
        <v>511000</v>
      </c>
      <c r="F26" s="35">
        <f>VLOOKUP(A26,Zip_Zhvi_3bedroom!A164:DP1346,120,FALSE)</f>
        <v>682200</v>
      </c>
      <c r="G26" s="35">
        <f>VLOOKUP(A26,Zip_Zhvi_4bedroom!A164:DP1226,120,FALSE)</f>
        <v>1027100</v>
      </c>
      <c r="H26" s="65">
        <f>(COUNTIF($D$2:D26,D26)-1)*0.0001+D26</f>
        <v>1450000</v>
      </c>
      <c r="I26" s="35">
        <f t="shared" si="0"/>
        <v>0</v>
      </c>
      <c r="J26" s="37">
        <v>95138</v>
      </c>
      <c r="K26" s="37" t="s">
        <v>109</v>
      </c>
    </row>
    <row r="27" spans="1:11">
      <c r="A27" s="37">
        <v>94563</v>
      </c>
      <c r="B27" s="37" t="s">
        <v>180</v>
      </c>
      <c r="C27" s="43">
        <f>VLOOKUP(A27,acs_household_income_by_zip_201!B150:C1901,2,FALSE)</f>
        <v>250566</v>
      </c>
      <c r="D27" s="38">
        <f>VLOOKUP(A27,'Zip_MedianListingPrice-SF-SJ'!A150:BV369,74,FALSE)</f>
        <v>1395000</v>
      </c>
      <c r="E27" s="36">
        <f>VLOOKUP(A27,Zip_Zhvi_2bedroom!A150:DP1171,120,FALSE)</f>
        <v>922100</v>
      </c>
      <c r="F27" s="35">
        <f>VLOOKUP(A27,Zip_Zhvi_3bedroom!A150:DP1332,120,FALSE)</f>
        <v>1097300</v>
      </c>
      <c r="G27" s="35">
        <f>VLOOKUP(A27,Zip_Zhvi_4bedroom!A150:DP1212,120,FALSE)</f>
        <v>1468700</v>
      </c>
      <c r="H27" s="65">
        <f>(COUNTIF($D$2:D27,D27)-1)*0.0001+D27</f>
        <v>1395000</v>
      </c>
      <c r="I27" s="35">
        <f t="shared" si="0"/>
        <v>0</v>
      </c>
      <c r="J27" s="37">
        <v>94563</v>
      </c>
      <c r="K27" s="37" t="s">
        <v>180</v>
      </c>
    </row>
    <row r="28" spans="1:11">
      <c r="A28" s="37">
        <v>94118</v>
      </c>
      <c r="B28" s="37" t="s">
        <v>65</v>
      </c>
      <c r="C28" s="43">
        <f>VLOOKUP(A28,acs_household_income_by_zip_201!B34:C1785,2,FALSE)</f>
        <v>110322</v>
      </c>
      <c r="D28" s="38">
        <f>VLOOKUP(A28,'Zip_MedianListingPrice-SF-SJ'!A34:BV253,74,FALSE)</f>
        <v>1395000</v>
      </c>
      <c r="E28" s="36">
        <f>VLOOKUP(A28,Zip_Zhvi_2bedroom!A34:DP1055,120,FALSE)</f>
        <v>1092400</v>
      </c>
      <c r="F28" s="35">
        <f>VLOOKUP(A28,Zip_Zhvi_3bedroom!A34:DP1216,120,FALSE)</f>
        <v>1707000</v>
      </c>
      <c r="G28" s="35">
        <f>VLOOKUP(A28,Zip_Zhvi_4bedroom!A34:DP1096,120,FALSE)</f>
        <v>2158100</v>
      </c>
      <c r="H28" s="65">
        <f>(COUNTIF($D$2:D28,D28)-1)*0.0001+D28</f>
        <v>1395000.0001000001</v>
      </c>
      <c r="I28" s="35">
        <f t="shared" si="0"/>
        <v>0</v>
      </c>
      <c r="J28" s="37">
        <v>94118</v>
      </c>
      <c r="K28" s="37" t="s">
        <v>65</v>
      </c>
    </row>
    <row r="29" spans="1:11">
      <c r="A29" s="37">
        <v>94941</v>
      </c>
      <c r="B29" s="37" t="s">
        <v>163</v>
      </c>
      <c r="C29" s="43">
        <f>VLOOKUP(A29,acs_household_income_by_zip_201!B88:C1839,2,FALSE)</f>
        <v>128269</v>
      </c>
      <c r="D29" s="38">
        <f>VLOOKUP(A29,'Zip_MedianListingPrice-SF-SJ'!A88:BV307,74,FALSE)</f>
        <v>1350000</v>
      </c>
      <c r="E29" s="36">
        <f>VLOOKUP(A29,Zip_Zhvi_2bedroom!A88:DP1109,120,FALSE)</f>
        <v>900400</v>
      </c>
      <c r="F29" s="35">
        <f>VLOOKUP(A29,Zip_Zhvi_3bedroom!A88:DP1270,120,FALSE)</f>
        <v>1200000</v>
      </c>
      <c r="G29" s="35">
        <f>VLOOKUP(A29,Zip_Zhvi_4bedroom!A88:DP1150,120,FALSE)</f>
        <v>1753800</v>
      </c>
      <c r="H29" s="65">
        <f>(COUNTIF($D$2:D29,D29)-1)*0.0001+D29</f>
        <v>1350000</v>
      </c>
      <c r="I29" s="35">
        <f t="shared" si="0"/>
        <v>0</v>
      </c>
      <c r="J29" s="37">
        <v>94941</v>
      </c>
      <c r="K29" s="37" t="s">
        <v>163</v>
      </c>
    </row>
    <row r="30" spans="1:11">
      <c r="A30" s="37">
        <v>94114</v>
      </c>
      <c r="B30" s="37" t="s">
        <v>65</v>
      </c>
      <c r="C30" s="43">
        <f>VLOOKUP(A30,acs_household_income_by_zip_201!B38:C1789,2,FALSE)</f>
        <v>117618</v>
      </c>
      <c r="D30" s="38">
        <f>VLOOKUP(A30,'Zip_MedianListingPrice-SF-SJ'!A38:BV257,74,FALSE)</f>
        <v>1310000</v>
      </c>
      <c r="E30" s="36">
        <f>VLOOKUP(A30,Zip_Zhvi_2bedroom!A38:DP1059,120,FALSE)</f>
        <v>1318800</v>
      </c>
      <c r="F30" s="35">
        <f>VLOOKUP(A30,Zip_Zhvi_3bedroom!A38:DP1220,120,FALSE)</f>
        <v>1817500</v>
      </c>
      <c r="G30" s="35">
        <f>VLOOKUP(A30,Zip_Zhvi_4bedroom!A38:DP1100,120,FALSE)</f>
        <v>2411000</v>
      </c>
      <c r="H30" s="65">
        <f>(COUNTIF($D$2:D30,D30)-1)*0.0001+D30</f>
        <v>1310000</v>
      </c>
      <c r="I30" s="35">
        <f t="shared" si="0"/>
        <v>0</v>
      </c>
      <c r="J30" s="37">
        <v>94114</v>
      </c>
      <c r="K30" s="37" t="s">
        <v>65</v>
      </c>
    </row>
    <row r="31" spans="1:11">
      <c r="A31" s="37">
        <v>94115</v>
      </c>
      <c r="B31" s="37" t="s">
        <v>65</v>
      </c>
      <c r="C31" s="43">
        <f>VLOOKUP(A31,acs_household_income_by_zip_201!B29:C1780,2,FALSE)</f>
        <v>156649</v>
      </c>
      <c r="D31" s="38">
        <f>VLOOKUP(A31,'Zip_MedianListingPrice-SF-SJ'!A29:BV248,74,FALSE)</f>
        <v>1295000</v>
      </c>
      <c r="E31" s="36">
        <f>VLOOKUP(A31,Zip_Zhvi_2bedroom!A29:DP1050,120,FALSE)</f>
        <v>1092700</v>
      </c>
      <c r="F31" s="35">
        <f>VLOOKUP(A31,Zip_Zhvi_3bedroom!A29:DP1211,120,FALSE)</f>
        <v>1712000</v>
      </c>
      <c r="G31" s="35">
        <f>VLOOKUP(A31,Zip_Zhvi_4bedroom!A29:DP1091,120,FALSE)</f>
        <v>3647700</v>
      </c>
      <c r="H31" s="65">
        <f>(COUNTIF($D$2:D31,D31)-1)*0.0001+D31</f>
        <v>1295000</v>
      </c>
      <c r="I31" s="35">
        <f t="shared" si="0"/>
        <v>0</v>
      </c>
      <c r="J31" s="37">
        <v>94115</v>
      </c>
      <c r="K31" s="37" t="s">
        <v>65</v>
      </c>
    </row>
    <row r="32" spans="1:11">
      <c r="A32" s="37">
        <v>94002</v>
      </c>
      <c r="B32" s="37" t="s">
        <v>167</v>
      </c>
      <c r="C32" s="43">
        <f>VLOOKUP(A32,acs_household_income_by_zip_201!B102:C1853,2,FALSE)</f>
        <v>155785</v>
      </c>
      <c r="D32" s="38">
        <f>VLOOKUP(A32,'Zip_MedianListingPrice-SF-SJ'!A102:BV321,74,FALSE)</f>
        <v>1288000</v>
      </c>
      <c r="E32" s="36">
        <f>VLOOKUP(A32,Zip_Zhvi_2bedroom!A102:DP1123,120,FALSE)</f>
        <v>995900</v>
      </c>
      <c r="F32" s="35">
        <f>VLOOKUP(A32,Zip_Zhvi_3bedroom!A102:DP1284,120,FALSE)</f>
        <v>1150600</v>
      </c>
      <c r="G32" s="35">
        <f>VLOOKUP(A32,Zip_Zhvi_4bedroom!A102:DP1164,120,FALSE)</f>
        <v>1486100</v>
      </c>
      <c r="H32" s="65">
        <f>(COUNTIF($D$2:D32,D32)-1)*0.0001+D32</f>
        <v>1288000</v>
      </c>
      <c r="I32" s="35">
        <f t="shared" si="0"/>
        <v>0</v>
      </c>
      <c r="J32" s="37">
        <v>94002</v>
      </c>
      <c r="K32" s="37" t="s">
        <v>167</v>
      </c>
    </row>
    <row r="33" spans="1:11">
      <c r="A33" s="37">
        <v>94070</v>
      </c>
      <c r="B33" s="37" t="s">
        <v>165</v>
      </c>
      <c r="C33" s="43">
        <f>VLOOKUP(A33,acs_household_income_by_zip_201!B90:C1841,2,FALSE)</f>
        <v>169521</v>
      </c>
      <c r="D33" s="38">
        <f>VLOOKUP(A33,'Zip_MedianListingPrice-SF-SJ'!A90:BV309,74,FALSE)</f>
        <v>1277000</v>
      </c>
      <c r="E33" s="36">
        <f>VLOOKUP(A33,Zip_Zhvi_2bedroom!A90:DP1111,120,FALSE)</f>
        <v>909600</v>
      </c>
      <c r="F33" s="35">
        <f>VLOOKUP(A33,Zip_Zhvi_3bedroom!A90:DP1272,120,FALSE)</f>
        <v>1308800</v>
      </c>
      <c r="G33" s="35">
        <f>VLOOKUP(A33,Zip_Zhvi_4bedroom!A90:DP1152,120,FALSE)</f>
        <v>1626400</v>
      </c>
      <c r="H33" s="65">
        <f>(COUNTIF($D$2:D33,D33)-1)*0.0001+D33</f>
        <v>1277000</v>
      </c>
      <c r="I33" s="35">
        <f t="shared" si="0"/>
        <v>0</v>
      </c>
      <c r="J33" s="37">
        <v>94070</v>
      </c>
      <c r="K33" s="37" t="s">
        <v>165</v>
      </c>
    </row>
    <row r="34" spans="1:11">
      <c r="A34" s="37">
        <v>94506</v>
      </c>
      <c r="B34" s="37" t="s">
        <v>151</v>
      </c>
      <c r="C34" s="43">
        <f>VLOOKUP(A34,acs_household_income_by_zip_201!B140:C1891,2,FALSE)</f>
        <v>220589</v>
      </c>
      <c r="D34" s="38">
        <f>VLOOKUP(A34,'Zip_MedianListingPrice-SF-SJ'!A140:BV359,74,FALSE)</f>
        <v>1233700</v>
      </c>
      <c r="E34" s="36">
        <f>VLOOKUP(A34,Zip_Zhvi_2bedroom!A140:DP1161,120,FALSE)</f>
        <v>716600</v>
      </c>
      <c r="F34" s="35">
        <f>VLOOKUP(A34,Zip_Zhvi_3bedroom!A140:DP1322,120,FALSE)</f>
        <v>864300</v>
      </c>
      <c r="G34" s="35">
        <f>VLOOKUP(A34,Zip_Zhvi_4bedroom!A140:DP1202,120,FALSE)</f>
        <v>1175100</v>
      </c>
      <c r="H34" s="65">
        <f>(COUNTIF($D$2:D34,D34)-1)*0.0001+D34</f>
        <v>1233700</v>
      </c>
      <c r="I34" s="35">
        <f t="shared" si="0"/>
        <v>0</v>
      </c>
      <c r="J34" s="37">
        <v>94506</v>
      </c>
      <c r="K34" s="37" t="s">
        <v>151</v>
      </c>
    </row>
    <row r="35" spans="1:11">
      <c r="A35" s="37">
        <v>94549</v>
      </c>
      <c r="B35" s="37" t="s">
        <v>97</v>
      </c>
      <c r="C35" s="43">
        <f>VLOOKUP(A35,acs_household_income_by_zip_201!B104:C1855,2,FALSE)</f>
        <v>227649</v>
      </c>
      <c r="D35" s="38">
        <f>VLOOKUP(A35,'Zip_MedianListingPrice-SF-SJ'!A104:BV323,74,FALSE)</f>
        <v>1200000</v>
      </c>
      <c r="E35" s="36">
        <f>VLOOKUP(A35,Zip_Zhvi_2bedroom!A104:DP1125,120,FALSE)</f>
        <v>882300</v>
      </c>
      <c r="F35" s="35">
        <f>VLOOKUP(A35,Zip_Zhvi_3bedroom!A104:DP1286,120,FALSE)</f>
        <v>1051200</v>
      </c>
      <c r="G35" s="35">
        <f>VLOOKUP(A35,Zip_Zhvi_4bedroom!A104:DP1166,120,FALSE)</f>
        <v>1365400</v>
      </c>
      <c r="H35" s="65">
        <f>(COUNTIF($D$2:D35,D35)-1)*0.0001+D35</f>
        <v>1200000</v>
      </c>
      <c r="I35" s="35">
        <f t="shared" si="0"/>
        <v>0</v>
      </c>
      <c r="J35" s="37">
        <v>94549</v>
      </c>
      <c r="K35" s="37" t="s">
        <v>97</v>
      </c>
    </row>
    <row r="36" spans="1:11">
      <c r="A36" s="37">
        <v>94087</v>
      </c>
      <c r="B36" s="37" t="s">
        <v>117</v>
      </c>
      <c r="C36" s="43">
        <f>VLOOKUP(A36,acs_household_income_by_zip_201!B17:C1768,2,FALSE)</f>
        <v>101593</v>
      </c>
      <c r="D36" s="38">
        <f>VLOOKUP(A36,'Zip_MedianListingPrice-SF-SJ'!A17:BV236,74,FALSE)</f>
        <v>1200000</v>
      </c>
      <c r="E36" s="36">
        <f>VLOOKUP(A36,Zip_Zhvi_2bedroom!A17:DP1038,120,FALSE)</f>
        <v>750700</v>
      </c>
      <c r="F36" s="35">
        <f>VLOOKUP(A36,Zip_Zhvi_3bedroom!A17:DP1199,120,FALSE)</f>
        <v>1250500</v>
      </c>
      <c r="G36" s="35">
        <f>VLOOKUP(A36,Zip_Zhvi_4bedroom!A17:DP1079,120,FALSE)</f>
        <v>1469500</v>
      </c>
      <c r="H36" s="65">
        <f>(COUNTIF($D$2:D36,D36)-1)*0.0001+D36</f>
        <v>1200000.0001000001</v>
      </c>
      <c r="I36" s="35">
        <f t="shared" si="0"/>
        <v>0</v>
      </c>
      <c r="J36" s="37">
        <v>94087</v>
      </c>
      <c r="K36" s="37" t="s">
        <v>117</v>
      </c>
    </row>
    <row r="37" spans="1:11">
      <c r="A37" s="37">
        <v>95046</v>
      </c>
      <c r="B37" s="37" t="s">
        <v>197</v>
      </c>
      <c r="C37" s="43">
        <f>VLOOKUP(A37,acs_household_income_by_zip_201!B191:C1942,2,FALSE)</f>
        <v>148584</v>
      </c>
      <c r="D37" s="38">
        <f>VLOOKUP(A37,'Zip_MedianListingPrice-SF-SJ'!A191:BV410,74,FALSE)</f>
        <v>1199900</v>
      </c>
      <c r="E37" s="38" t="s">
        <v>998</v>
      </c>
      <c r="F37" s="35">
        <f>VLOOKUP(A37,Zip_Zhvi_3bedroom!A191:DP1373,120,FALSE)</f>
        <v>805600</v>
      </c>
      <c r="G37" s="35">
        <f>VLOOKUP(A37,Zip_Zhvi_4bedroom!A191:DP1253,120,FALSE)</f>
        <v>991100</v>
      </c>
      <c r="H37" s="65">
        <f>(COUNTIF($D$2:D37,D37)-1)*0.0001+D37</f>
        <v>1199900</v>
      </c>
      <c r="I37" s="35">
        <f t="shared" si="0"/>
        <v>0</v>
      </c>
      <c r="J37" s="37">
        <v>95046</v>
      </c>
      <c r="K37" s="37" t="s">
        <v>197</v>
      </c>
    </row>
    <row r="38" spans="1:11">
      <c r="A38" s="37">
        <v>95120</v>
      </c>
      <c r="B38" s="37" t="s">
        <v>109</v>
      </c>
      <c r="C38" s="43">
        <f>VLOOKUP(A38,acs_household_income_by_zip_201!B91:C1842,2,FALSE)</f>
        <v>182801</v>
      </c>
      <c r="D38" s="38">
        <f>VLOOKUP(A38,'Zip_MedianListingPrice-SF-SJ'!A91:BV310,74,FALSE)</f>
        <v>1198000</v>
      </c>
      <c r="E38" s="36">
        <f>VLOOKUP(A38,Zip_Zhvi_2bedroom!A91:DP1112,120,FALSE)</f>
        <v>746900</v>
      </c>
      <c r="F38" s="35">
        <f>VLOOKUP(A38,Zip_Zhvi_3bedroom!A91:DP1273,120,FALSE)</f>
        <v>1018400</v>
      </c>
      <c r="G38" s="35">
        <f>VLOOKUP(A38,Zip_Zhvi_4bedroom!A91:DP1153,120,FALSE)</f>
        <v>1178200</v>
      </c>
      <c r="H38" s="65">
        <f>(COUNTIF($D$2:D38,D38)-1)*0.0001+D38</f>
        <v>1198000</v>
      </c>
      <c r="I38" s="35">
        <f t="shared" si="0"/>
        <v>0</v>
      </c>
      <c r="J38" s="37">
        <v>95120</v>
      </c>
      <c r="K38" s="37" t="s">
        <v>109</v>
      </c>
    </row>
    <row r="39" spans="1:11">
      <c r="A39" s="37">
        <v>94040</v>
      </c>
      <c r="B39" s="37" t="s">
        <v>158</v>
      </c>
      <c r="C39" s="43">
        <f>VLOOKUP(A39,acs_household_income_by_zip_201!B68:C1819,2,FALSE)</f>
        <v>139653</v>
      </c>
      <c r="D39" s="38">
        <f>VLOOKUP(A39,'Zip_MedianListingPrice-SF-SJ'!A68:BV287,74,FALSE)</f>
        <v>1198000</v>
      </c>
      <c r="E39" s="36">
        <f>VLOOKUP(A39,Zip_Zhvi_2bedroom!A68:DP1089,120,FALSE)</f>
        <v>727400</v>
      </c>
      <c r="F39" s="35">
        <f>VLOOKUP(A39,Zip_Zhvi_3bedroom!A68:DP1250,120,FALSE)</f>
        <v>1468800</v>
      </c>
      <c r="G39" s="35">
        <f>VLOOKUP(A39,Zip_Zhvi_4bedroom!A68:DP1130,120,FALSE)</f>
        <v>1807300</v>
      </c>
      <c r="H39" s="65">
        <f>(COUNTIF($D$2:D39,D39)-1)*0.0001+D39</f>
        <v>1198000.0001000001</v>
      </c>
      <c r="I39" s="35">
        <f t="shared" si="0"/>
        <v>0</v>
      </c>
      <c r="J39" s="37">
        <v>94040</v>
      </c>
      <c r="K39" s="37" t="s">
        <v>158</v>
      </c>
    </row>
    <row r="40" spans="1:11">
      <c r="A40" s="37">
        <v>94060</v>
      </c>
      <c r="B40" s="37" t="s">
        <v>207</v>
      </c>
      <c r="C40" s="43">
        <f>VLOOKUP(A40,acs_household_income_by_zip_201!B210:C1961,2,FALSE)</f>
        <v>127620</v>
      </c>
      <c r="D40" s="38">
        <f>VLOOKUP(A40,'Zip_MedianListingPrice-SF-SJ'!A210:BV429,74,FALSE)</f>
        <v>1178000</v>
      </c>
      <c r="E40" s="36">
        <v>0</v>
      </c>
      <c r="F40" s="35">
        <v>0</v>
      </c>
      <c r="G40" s="35">
        <v>0</v>
      </c>
      <c r="H40" s="65">
        <f>(COUNTIF($D$2:D40,D40)-1)*0.0001+D40</f>
        <v>1178000</v>
      </c>
      <c r="I40" s="35">
        <f t="shared" si="0"/>
        <v>0</v>
      </c>
      <c r="J40" s="37">
        <v>94060</v>
      </c>
      <c r="K40" s="37" t="s">
        <v>207</v>
      </c>
    </row>
    <row r="41" spans="1:11">
      <c r="A41" s="37">
        <v>94539</v>
      </c>
      <c r="B41" s="37" t="s">
        <v>95</v>
      </c>
      <c r="C41" s="43">
        <f>VLOOKUP(A41,acs_household_income_by_zip_201!B43:C1794,2,FALSE)</f>
        <v>224261</v>
      </c>
      <c r="D41" s="38">
        <f>VLOOKUP(A41,'Zip_MedianListingPrice-SF-SJ'!A43:BV262,74,FALSE)</f>
        <v>1175000</v>
      </c>
      <c r="E41" s="36">
        <f>VLOOKUP(A41,Zip_Zhvi_2bedroom!A43:DP1064,120,FALSE)</f>
        <v>505100</v>
      </c>
      <c r="F41" s="35">
        <f>VLOOKUP(A41,Zip_Zhvi_3bedroom!A43:DP1225,120,FALSE)</f>
        <v>973400</v>
      </c>
      <c r="G41" s="35">
        <f>VLOOKUP(A41,Zip_Zhvi_4bedroom!A43:DP1105,120,FALSE)</f>
        <v>1330300</v>
      </c>
      <c r="H41" s="65">
        <f>(COUNTIF($D$2:D41,D41)-1)*0.0001+D41</f>
        <v>1175000</v>
      </c>
      <c r="I41" s="35">
        <f t="shared" si="0"/>
        <v>0</v>
      </c>
      <c r="J41" s="37">
        <v>94539</v>
      </c>
      <c r="K41" s="37" t="s">
        <v>95</v>
      </c>
    </row>
    <row r="42" spans="1:11">
      <c r="A42" s="37">
        <v>94965</v>
      </c>
      <c r="B42" s="37" t="s">
        <v>183</v>
      </c>
      <c r="C42" s="43">
        <f>VLOOKUP(A42,acs_household_income_by_zip_201!B161:C1912,2,FALSE)</f>
        <v>164861</v>
      </c>
      <c r="D42" s="38">
        <f>VLOOKUP(A42,'Zip_MedianListingPrice-SF-SJ'!A161:BV380,74,FALSE)</f>
        <v>1150000</v>
      </c>
      <c r="E42" s="36">
        <f>VLOOKUP(A42,Zip_Zhvi_2bedroom!A161:DP1182,120,FALSE)</f>
        <v>880700</v>
      </c>
      <c r="F42" s="35">
        <f>VLOOKUP(A42,Zip_Zhvi_3bedroom!A161:DP1343,120,FALSE)</f>
        <v>1295100</v>
      </c>
      <c r="G42" s="35">
        <f>VLOOKUP(A42,Zip_Zhvi_4bedroom!A161:DP1223,120,FALSE)</f>
        <v>1911400</v>
      </c>
      <c r="H42" s="65">
        <f>(COUNTIF($D$2:D42,D42)-1)*0.0001+D42</f>
        <v>1150000</v>
      </c>
      <c r="I42" s="35">
        <f t="shared" si="0"/>
        <v>0</v>
      </c>
      <c r="J42" s="37">
        <v>94965</v>
      </c>
      <c r="K42" s="37" t="s">
        <v>183</v>
      </c>
    </row>
    <row r="43" spans="1:11">
      <c r="A43" s="37">
        <v>94117</v>
      </c>
      <c r="B43" s="37" t="s">
        <v>65</v>
      </c>
      <c r="C43" s="43">
        <f>VLOOKUP(A43,acs_household_income_by_zip_201!B30:C1781,2,FALSE)</f>
        <v>99646</v>
      </c>
      <c r="D43" s="38">
        <f>VLOOKUP(A43,'Zip_MedianListingPrice-SF-SJ'!A30:BV249,74,FALSE)</f>
        <v>1148000</v>
      </c>
      <c r="E43" s="36">
        <f>VLOOKUP(A43,Zip_Zhvi_2bedroom!A30:DP1051,120,FALSE)</f>
        <v>1085500</v>
      </c>
      <c r="F43" s="35">
        <f>VLOOKUP(A43,Zip_Zhvi_3bedroom!A30:DP1212,120,FALSE)</f>
        <v>1602200</v>
      </c>
      <c r="G43" s="35">
        <f>VLOOKUP(A43,Zip_Zhvi_4bedroom!A30:DP1092,120,FALSE)</f>
        <v>2396600</v>
      </c>
      <c r="H43" s="65">
        <f>(COUNTIF($D$2:D43,D43)-1)*0.0001+D43</f>
        <v>1148000</v>
      </c>
      <c r="I43" s="35">
        <f t="shared" si="0"/>
        <v>0</v>
      </c>
      <c r="J43" s="37">
        <v>94117</v>
      </c>
      <c r="K43" s="37" t="s">
        <v>65</v>
      </c>
    </row>
    <row r="44" spans="1:11">
      <c r="A44" s="37">
        <v>94105</v>
      </c>
      <c r="B44" s="37" t="s">
        <v>65</v>
      </c>
      <c r="C44" s="43">
        <f>VLOOKUP(A44,acs_household_income_by_zip_201!B172:C1923,2,FALSE)</f>
        <v>156870</v>
      </c>
      <c r="D44" s="38">
        <f>VLOOKUP(A44,'Zip_MedianListingPrice-SF-SJ'!A172:BV391,74,FALSE)</f>
        <v>1145000</v>
      </c>
      <c r="E44" s="36">
        <f>VLOOKUP(A44,Zip_Zhvi_2bedroom!A172:DP1193,120,FALSE)</f>
        <v>1502900</v>
      </c>
      <c r="F44" s="35">
        <v>0</v>
      </c>
      <c r="G44" s="35">
        <v>0</v>
      </c>
      <c r="H44" s="65">
        <f>(COUNTIF($D$2:D44,D44)-1)*0.0001+D44</f>
        <v>1145000</v>
      </c>
      <c r="I44" s="35">
        <f t="shared" si="0"/>
        <v>0</v>
      </c>
      <c r="J44" s="37">
        <v>94105</v>
      </c>
      <c r="K44" s="37" t="s">
        <v>65</v>
      </c>
    </row>
    <row r="45" spans="1:11">
      <c r="A45" s="37">
        <v>94127</v>
      </c>
      <c r="B45" s="37" t="s">
        <v>65</v>
      </c>
      <c r="C45" s="43">
        <f>VLOOKUP(A45,acs_household_income_by_zip_201!B145:C1896,2,FALSE)</f>
        <v>151582</v>
      </c>
      <c r="D45" s="38">
        <f>VLOOKUP(A45,'Zip_MedianListingPrice-SF-SJ'!A145:BV364,74,FALSE)</f>
        <v>1138000</v>
      </c>
      <c r="E45" s="36">
        <f>VLOOKUP(A45,Zip_Zhvi_2bedroom!A145:DP1166,120,FALSE)</f>
        <v>1041800</v>
      </c>
      <c r="F45" s="35">
        <f>VLOOKUP(A45,Zip_Zhvi_3bedroom!A145:DP1327,120,FALSE)</f>
        <v>1283800</v>
      </c>
      <c r="G45" s="35">
        <f>VLOOKUP(A45,Zip_Zhvi_4bedroom!A145:DP1207,120,FALSE)</f>
        <v>1671700</v>
      </c>
      <c r="H45" s="65">
        <f>(COUNTIF($D$2:D45,D45)-1)*0.0001+D45</f>
        <v>1138000</v>
      </c>
      <c r="I45" s="35">
        <f t="shared" si="0"/>
        <v>0</v>
      </c>
      <c r="J45" s="37">
        <v>94127</v>
      </c>
      <c r="K45" s="37" t="s">
        <v>65</v>
      </c>
    </row>
    <row r="46" spans="1:11">
      <c r="A46" s="37">
        <v>94402</v>
      </c>
      <c r="B46" s="37" t="s">
        <v>114</v>
      </c>
      <c r="C46" s="43">
        <f>VLOOKUP(A46,acs_household_income_by_zip_201!B113:C1864,2,FALSE)</f>
        <v>329218</v>
      </c>
      <c r="D46" s="38">
        <f>VLOOKUP(A46,'Zip_MedianListingPrice-SF-SJ'!A113:BV332,74,FALSE)</f>
        <v>1100000</v>
      </c>
      <c r="E46" s="36">
        <f>VLOOKUP(A46,Zip_Zhvi_2bedroom!A113:DP1134,120,FALSE)</f>
        <v>940600</v>
      </c>
      <c r="F46" s="35">
        <f>VLOOKUP(A46,Zip_Zhvi_3bedroom!A113:DP1295,120,FALSE)</f>
        <v>1375000</v>
      </c>
      <c r="G46" s="35">
        <f>VLOOKUP(A46,Zip_Zhvi_4bedroom!A113:DP1175,120,FALSE)</f>
        <v>1603000</v>
      </c>
      <c r="H46" s="65">
        <f>(COUNTIF($D$2:D46,D46)-1)*0.0001+D46</f>
        <v>1100000</v>
      </c>
      <c r="I46" s="35">
        <f t="shared" si="0"/>
        <v>0</v>
      </c>
      <c r="J46" s="37">
        <v>94402</v>
      </c>
      <c r="K46" s="37" t="s">
        <v>114</v>
      </c>
    </row>
    <row r="47" spans="1:11">
      <c r="A47" s="37">
        <v>94111</v>
      </c>
      <c r="B47" s="37" t="s">
        <v>65</v>
      </c>
      <c r="C47" s="43">
        <f>VLOOKUP(A47,acs_household_income_by_zip_201!B192:C1943,2,FALSE)</f>
        <v>166992</v>
      </c>
      <c r="D47" s="38">
        <f>VLOOKUP(A47,'Zip_MedianListingPrice-SF-SJ'!A192:BV411,74,FALSE)</f>
        <v>1100000</v>
      </c>
      <c r="E47" s="36" t="s">
        <v>998</v>
      </c>
      <c r="F47" s="35">
        <v>0</v>
      </c>
      <c r="G47" s="35">
        <v>0</v>
      </c>
      <c r="H47" s="65">
        <f>(COUNTIF($D$2:D47,D47)-1)*0.0001+D47</f>
        <v>1100000.0001000001</v>
      </c>
      <c r="I47" s="35">
        <f t="shared" si="0"/>
        <v>0</v>
      </c>
      <c r="J47" s="37">
        <v>94111</v>
      </c>
      <c r="K47" s="37" t="s">
        <v>65</v>
      </c>
    </row>
    <row r="48" spans="1:11">
      <c r="A48" s="37">
        <v>94109</v>
      </c>
      <c r="B48" s="37" t="s">
        <v>65</v>
      </c>
      <c r="C48" s="43">
        <f>VLOOKUP(A48,acs_household_income_by_zip_201!B2:C1753,2,FALSE)</f>
        <v>83809</v>
      </c>
      <c r="D48" s="38">
        <f>VLOOKUP(A48,'Zip_MedianListingPrice-SF-SJ'!A2:BV221,74,FALSE)</f>
        <v>1099500</v>
      </c>
      <c r="E48" s="36">
        <f>VLOOKUP(A48,Zip_Zhvi_2bedroom!A2:DP1023,120,FALSE)</f>
        <v>1047300</v>
      </c>
      <c r="F48" s="35">
        <f>VLOOKUP(A48,Zip_Zhvi_3bedroom!A2:DP1184,120,FALSE)</f>
        <v>1559700</v>
      </c>
      <c r="G48" s="35">
        <v>0</v>
      </c>
      <c r="H48" s="65">
        <f>(COUNTIF($D$2:D48,D48)-1)*0.0001+D48</f>
        <v>1099500</v>
      </c>
      <c r="I48" s="35">
        <f t="shared" si="0"/>
        <v>0</v>
      </c>
      <c r="J48" s="37">
        <v>94109</v>
      </c>
      <c r="K48" s="37" t="s">
        <v>65</v>
      </c>
    </row>
    <row r="49" spans="1:11">
      <c r="A49" s="37">
        <v>95129</v>
      </c>
      <c r="B49" s="37" t="s">
        <v>109</v>
      </c>
      <c r="C49" s="43">
        <f>VLOOKUP(A49,acs_household_income_by_zip_201!B71:C1822,2,FALSE)</f>
        <v>175497</v>
      </c>
      <c r="D49" s="38">
        <f>VLOOKUP(A49,'Zip_MedianListingPrice-SF-SJ'!A71:BV290,74,FALSE)</f>
        <v>1098000</v>
      </c>
      <c r="E49" s="36">
        <f>VLOOKUP(A49,Zip_Zhvi_2bedroom!A71:DP1092,120,FALSE)</f>
        <v>645700</v>
      </c>
      <c r="F49" s="35">
        <f>VLOOKUP(A49,Zip_Zhvi_3bedroom!A71:DP1253,120,FALSE)</f>
        <v>1146800</v>
      </c>
      <c r="G49" s="35">
        <f>VLOOKUP(A49,Zip_Zhvi_4bedroom!A71:DP1133,120,FALSE)</f>
        <v>1356800</v>
      </c>
      <c r="H49" s="65">
        <f>(COUNTIF($D$2:D49,D49)-1)*0.0001+D49</f>
        <v>1098000</v>
      </c>
      <c r="I49" s="35">
        <f t="shared" si="0"/>
        <v>0</v>
      </c>
      <c r="J49" s="37">
        <v>95129</v>
      </c>
      <c r="K49" s="37" t="s">
        <v>109</v>
      </c>
    </row>
    <row r="50" spans="1:11">
      <c r="A50" s="37">
        <v>94030</v>
      </c>
      <c r="B50" s="37" t="s">
        <v>175</v>
      </c>
      <c r="C50" s="43">
        <f>VLOOKUP(A50,acs_household_income_by_zip_201!B129:C1880,2,FALSE)</f>
        <v>111574</v>
      </c>
      <c r="D50" s="38">
        <f>VLOOKUP(A50,'Zip_MedianListingPrice-SF-SJ'!A129:BV348,74,FALSE)</f>
        <v>1098000</v>
      </c>
      <c r="E50" s="36">
        <f>VLOOKUP(A50,Zip_Zhvi_2bedroom!A129:DP1150,120,FALSE)</f>
        <v>928500</v>
      </c>
      <c r="F50" s="35">
        <f>VLOOKUP(A50,Zip_Zhvi_3bedroom!A129:DP1311,120,FALSE)</f>
        <v>1160300</v>
      </c>
      <c r="G50" s="35">
        <f>VLOOKUP(A50,Zip_Zhvi_4bedroom!A129:DP1191,120,FALSE)</f>
        <v>1453200</v>
      </c>
      <c r="H50" s="65">
        <f>(COUNTIF($D$2:D50,D50)-1)*0.0001+D50</f>
        <v>1098000.0001000001</v>
      </c>
      <c r="I50" s="35">
        <f t="shared" si="0"/>
        <v>0</v>
      </c>
      <c r="J50" s="37">
        <v>94030</v>
      </c>
      <c r="K50" s="37" t="s">
        <v>175</v>
      </c>
    </row>
    <row r="51" spans="1:11">
      <c r="A51" s="37">
        <v>94121</v>
      </c>
      <c r="B51" s="37" t="s">
        <v>65</v>
      </c>
      <c r="C51" s="43">
        <f>VLOOKUP(A51,acs_household_income_by_zip_201!B31:C1782,2,FALSE)</f>
        <v>88630</v>
      </c>
      <c r="D51" s="38">
        <f>VLOOKUP(A51,'Zip_MedianListingPrice-SF-SJ'!A31:BV250,74,FALSE)</f>
        <v>1049000</v>
      </c>
      <c r="E51" s="36">
        <f>VLOOKUP(A51,Zip_Zhvi_2bedroom!A31:DP1052,120,FALSE)</f>
        <v>986100</v>
      </c>
      <c r="F51" s="35">
        <f>VLOOKUP(A51,Zip_Zhvi_3bedroom!A31:DP1213,120,FALSE)</f>
        <v>1170900</v>
      </c>
      <c r="G51" s="35">
        <f>VLOOKUP(A51,Zip_Zhvi_4bedroom!A31:DP1093,120,FALSE)</f>
        <v>1379000</v>
      </c>
      <c r="H51" s="65">
        <f>(COUNTIF($D$2:D51,D51)-1)*0.0001+D51</f>
        <v>1049000</v>
      </c>
      <c r="I51" s="35">
        <f t="shared" si="0"/>
        <v>0</v>
      </c>
      <c r="J51" s="37">
        <v>94121</v>
      </c>
      <c r="K51" s="37" t="s">
        <v>65</v>
      </c>
    </row>
    <row r="52" spans="1:11">
      <c r="A52" s="37">
        <v>94019</v>
      </c>
      <c r="B52" s="37" t="s">
        <v>181</v>
      </c>
      <c r="C52" s="43">
        <f>VLOOKUP(A52,acs_household_income_by_zip_201!B158:C1909,2,FALSE)</f>
        <v>125592</v>
      </c>
      <c r="D52" s="38">
        <f>VLOOKUP(A52,'Zip_MedianListingPrice-SF-SJ'!A158:BV377,74,FALSE)</f>
        <v>999990</v>
      </c>
      <c r="E52" s="36">
        <f>VLOOKUP(A52,Zip_Zhvi_2bedroom!A158:DP1179,120,FALSE)</f>
        <v>675200</v>
      </c>
      <c r="F52" s="35">
        <f>VLOOKUP(A52,Zip_Zhvi_3bedroom!A158:DP1340,120,FALSE)</f>
        <v>859400</v>
      </c>
      <c r="G52" s="35">
        <f>VLOOKUP(A52,Zip_Zhvi_4bedroom!A158:DP1220,120,FALSE)</f>
        <v>1013500</v>
      </c>
      <c r="H52" s="65">
        <f>(COUNTIF($D$2:D52,D52)-1)*0.0001+D52</f>
        <v>999990</v>
      </c>
      <c r="I52" s="35">
        <f t="shared" si="0"/>
        <v>1</v>
      </c>
      <c r="J52" s="37">
        <v>94019</v>
      </c>
      <c r="K52" s="37" t="s">
        <v>181</v>
      </c>
    </row>
    <row r="53" spans="1:11">
      <c r="A53" s="37">
        <v>94526</v>
      </c>
      <c r="B53" s="37" t="s">
        <v>151</v>
      </c>
      <c r="C53" s="43">
        <f>VLOOKUP(A53,acs_household_income_by_zip_201!B86:C1837,2,FALSE)</f>
        <v>134077</v>
      </c>
      <c r="D53" s="38">
        <f>VLOOKUP(A53,'Zip_MedianListingPrice-SF-SJ'!A86:BV305,74,FALSE)</f>
        <v>999000</v>
      </c>
      <c r="E53" s="36">
        <f>VLOOKUP(A53,Zip_Zhvi_2bedroom!A86:DP1107,120,FALSE)</f>
        <v>582600</v>
      </c>
      <c r="F53" s="35">
        <f>VLOOKUP(A53,Zip_Zhvi_3bedroom!A86:DP1268,120,FALSE)</f>
        <v>822900</v>
      </c>
      <c r="G53" s="35">
        <f>VLOOKUP(A53,Zip_Zhvi_4bedroom!A86:DP1148,120,FALSE)</f>
        <v>1053600</v>
      </c>
      <c r="H53" s="65">
        <f>(COUNTIF($D$2:D53,D53)-1)*0.0001+D53</f>
        <v>999000</v>
      </c>
      <c r="I53" s="35">
        <f t="shared" si="0"/>
        <v>1</v>
      </c>
      <c r="J53" s="37">
        <v>94526</v>
      </c>
      <c r="K53" s="37" t="s">
        <v>151</v>
      </c>
    </row>
    <row r="54" spans="1:11">
      <c r="A54" s="37">
        <v>94566</v>
      </c>
      <c r="B54" s="37" t="s">
        <v>145</v>
      </c>
      <c r="C54" s="43">
        <f>VLOOKUP(A54,acs_household_income_by_zip_201!B45:C1796,2,FALSE)</f>
        <v>202953</v>
      </c>
      <c r="D54" s="38">
        <f>VLOOKUP(A54,'Zip_MedianListingPrice-SF-SJ'!A45:BV264,74,FALSE)</f>
        <v>989000</v>
      </c>
      <c r="E54" s="36">
        <f>VLOOKUP(A54,Zip_Zhvi_2bedroom!A45:DP1066,120,FALSE)</f>
        <v>559100</v>
      </c>
      <c r="F54" s="35">
        <f>VLOOKUP(A54,Zip_Zhvi_3bedroom!A45:DP1227,120,FALSE)</f>
        <v>802500</v>
      </c>
      <c r="G54" s="35">
        <f>VLOOKUP(A54,Zip_Zhvi_4bedroom!A45:DP1107,120,FALSE)</f>
        <v>971900</v>
      </c>
      <c r="H54" s="65">
        <f>(COUNTIF($D$2:D54,D54)-1)*0.0001+D54</f>
        <v>989000</v>
      </c>
      <c r="I54" s="35">
        <f t="shared" si="0"/>
        <v>1</v>
      </c>
      <c r="J54" s="37">
        <v>94566</v>
      </c>
      <c r="K54" s="37" t="s">
        <v>145</v>
      </c>
    </row>
    <row r="55" spans="1:11">
      <c r="A55" s="37">
        <v>95033</v>
      </c>
      <c r="B55" s="37" t="s">
        <v>192</v>
      </c>
      <c r="C55" s="43">
        <f>VLOOKUP(A55,acs_household_income_by_zip_201!B183:C1934,2,FALSE)</f>
        <v>150994</v>
      </c>
      <c r="D55" s="38">
        <f>VLOOKUP(A55,'Zip_MedianListingPrice-SF-SJ'!A183:BV402,74,FALSE)</f>
        <v>988888</v>
      </c>
      <c r="E55" s="36">
        <f>VLOOKUP(A55,Zip_Zhvi_2bedroom!A183:DP1204,120,FALSE)</f>
        <v>779600</v>
      </c>
      <c r="F55" s="35">
        <f>VLOOKUP(A55,Zip_Zhvi_3bedroom!A183:DP1365,120,FALSE)</f>
        <v>985800</v>
      </c>
      <c r="G55" s="35">
        <f>VLOOKUP(A55,Zip_Zhvi_4bedroom!A183:DP1245,120,FALSE)</f>
        <v>1307900</v>
      </c>
      <c r="H55" s="65">
        <f>(COUNTIF($D$2:D55,D55)-1)*0.0001+D55</f>
        <v>988888</v>
      </c>
      <c r="I55" s="35">
        <f t="shared" si="0"/>
        <v>1</v>
      </c>
      <c r="J55" s="37">
        <v>95033</v>
      </c>
      <c r="K55" s="37" t="s">
        <v>192</v>
      </c>
    </row>
    <row r="56" spans="1:11">
      <c r="A56" s="37">
        <v>94960</v>
      </c>
      <c r="B56" s="37" t="s">
        <v>182</v>
      </c>
      <c r="C56" s="43">
        <f>VLOOKUP(A56,acs_household_income_by_zip_201!B160:C1911,2,FALSE)</f>
        <v>161900</v>
      </c>
      <c r="D56" s="38">
        <f>VLOOKUP(A56,'Zip_MedianListingPrice-SF-SJ'!A160:BV379,74,FALSE)</f>
        <v>985000</v>
      </c>
      <c r="E56" s="36">
        <f>VLOOKUP(A56,Zip_Zhvi_2bedroom!A160:DP1181,120,FALSE)</f>
        <v>721800</v>
      </c>
      <c r="F56" s="35">
        <f>VLOOKUP(A56,Zip_Zhvi_3bedroom!A160:DP1342,120,FALSE)</f>
        <v>990200</v>
      </c>
      <c r="G56" s="35">
        <f>VLOOKUP(A56,Zip_Zhvi_4bedroom!A160:DP1222,120,FALSE)</f>
        <v>1376000</v>
      </c>
      <c r="H56" s="65">
        <f>(COUNTIF($D$2:D56,D56)-1)*0.0001+D56</f>
        <v>985000</v>
      </c>
      <c r="I56" s="35">
        <f t="shared" si="0"/>
        <v>1</v>
      </c>
      <c r="J56" s="37">
        <v>94960</v>
      </c>
      <c r="K56" s="37" t="s">
        <v>182</v>
      </c>
    </row>
    <row r="57" spans="1:11">
      <c r="A57" s="37">
        <v>94041</v>
      </c>
      <c r="B57" s="37" t="s">
        <v>158</v>
      </c>
      <c r="C57" s="43">
        <f>VLOOKUP(A57,acs_household_income_by_zip_201!B156:C1907,2,FALSE)</f>
        <v>136016</v>
      </c>
      <c r="D57" s="38">
        <f>VLOOKUP(A57,'Zip_MedianListingPrice-SF-SJ'!A156:BV375,74,FALSE)</f>
        <v>978000</v>
      </c>
      <c r="E57" s="36">
        <f>VLOOKUP(A57,Zip_Zhvi_2bedroom!A156:DP1177,120,FALSE)</f>
        <v>995000</v>
      </c>
      <c r="F57" s="35">
        <f>VLOOKUP(A57,Zip_Zhvi_3bedroom!A156:DP1338,120,FALSE)</f>
        <v>1280000</v>
      </c>
      <c r="G57" s="35">
        <f>VLOOKUP(A57,Zip_Zhvi_4bedroom!A156:DP1218,120,FALSE)</f>
        <v>1529200</v>
      </c>
      <c r="H57" s="65">
        <f>(COUNTIF($D$2:D57,D57)-1)*0.0001+D57</f>
        <v>978000</v>
      </c>
      <c r="I57" s="35">
        <f t="shared" si="0"/>
        <v>1</v>
      </c>
      <c r="J57" s="37">
        <v>94041</v>
      </c>
      <c r="K57" s="37" t="s">
        <v>158</v>
      </c>
    </row>
    <row r="58" spans="1:11">
      <c r="A58" s="37">
        <v>94018</v>
      </c>
      <c r="B58" s="37" t="s">
        <v>181</v>
      </c>
      <c r="C58" s="43">
        <v>0</v>
      </c>
      <c r="D58" s="38">
        <f>VLOOKUP(A58,'Zip_MedianListingPrice-SF-SJ'!A196:BV415,74,FALSE)</f>
        <v>970000</v>
      </c>
      <c r="E58" s="38">
        <v>0</v>
      </c>
      <c r="F58" s="35">
        <v>0</v>
      </c>
      <c r="G58" s="35">
        <v>0</v>
      </c>
      <c r="H58" s="65">
        <f>(COUNTIF($D$2:D58,D58)-1)*0.0001+D58</f>
        <v>970000</v>
      </c>
      <c r="I58" s="35">
        <f t="shared" si="0"/>
        <v>1</v>
      </c>
      <c r="J58" s="37">
        <v>94018</v>
      </c>
      <c r="K58" s="37" t="s">
        <v>181</v>
      </c>
    </row>
    <row r="59" spans="1:11">
      <c r="A59" s="37">
        <v>94403</v>
      </c>
      <c r="B59" s="37" t="s">
        <v>114</v>
      </c>
      <c r="C59" s="43">
        <f>VLOOKUP(A59,acs_household_income_by_zip_201!B41:C1792,2,FALSE)</f>
        <v>146565</v>
      </c>
      <c r="D59" s="38">
        <f>VLOOKUP(A59,'Zip_MedianListingPrice-SF-SJ'!A41:BV260,74,FALSE)</f>
        <v>935000</v>
      </c>
      <c r="E59" s="36">
        <f>VLOOKUP(A59,Zip_Zhvi_2bedroom!A41:DP1062,120,FALSE)</f>
        <v>798600</v>
      </c>
      <c r="F59" s="35">
        <f>VLOOKUP(A59,Zip_Zhvi_3bedroom!A41:DP1223,120,FALSE)</f>
        <v>990900</v>
      </c>
      <c r="G59" s="35">
        <f>VLOOKUP(A59,Zip_Zhvi_4bedroom!A41:DP1103,120,FALSE)</f>
        <v>1312300</v>
      </c>
      <c r="H59" s="65">
        <f>(COUNTIF($D$2:D59,D59)-1)*0.0001+D59</f>
        <v>935000</v>
      </c>
      <c r="I59" s="35">
        <f t="shared" si="0"/>
        <v>1</v>
      </c>
      <c r="J59" s="37">
        <v>94403</v>
      </c>
      <c r="K59" s="37" t="s">
        <v>114</v>
      </c>
    </row>
    <row r="60" spans="1:11">
      <c r="A60" s="37">
        <v>94131</v>
      </c>
      <c r="B60" s="37" t="s">
        <v>65</v>
      </c>
      <c r="C60" s="43">
        <f>VLOOKUP(A60,acs_household_income_by_zip_201!B78:C1829,2,FALSE)</f>
        <v>121315</v>
      </c>
      <c r="D60" s="38">
        <f>VLOOKUP(A60,'Zip_MedianListingPrice-SF-SJ'!A78:BV297,74,FALSE)</f>
        <v>925000</v>
      </c>
      <c r="E60" s="36">
        <f>VLOOKUP(A60,Zip_Zhvi_2bedroom!A78:DP1099,120,FALSE)</f>
        <v>1086900</v>
      </c>
      <c r="F60" s="35">
        <f>VLOOKUP(A60,Zip_Zhvi_3bedroom!A78:DP1260,120,FALSE)</f>
        <v>1378500</v>
      </c>
      <c r="G60" s="35">
        <f>VLOOKUP(A60,Zip_Zhvi_4bedroom!A78:DP1140,120,FALSE)</f>
        <v>1695400</v>
      </c>
      <c r="H60" s="65">
        <f>(COUNTIF($D$2:D60,D60)-1)*0.0001+D60</f>
        <v>925000</v>
      </c>
      <c r="I60" s="35">
        <f t="shared" si="0"/>
        <v>1</v>
      </c>
      <c r="J60" s="37">
        <v>94131</v>
      </c>
      <c r="K60" s="37" t="s">
        <v>65</v>
      </c>
    </row>
    <row r="61" spans="1:11">
      <c r="A61" s="37">
        <v>94707</v>
      </c>
      <c r="B61" s="37" t="s">
        <v>111</v>
      </c>
      <c r="C61" s="43">
        <f>VLOOKUP(A61,acs_household_income_by_zip_201!B170:C1921,2,FALSE)</f>
        <v>190541</v>
      </c>
      <c r="D61" s="38">
        <f>VLOOKUP(A61,'Zip_MedianListingPrice-SF-SJ'!A170:BV389,74,FALSE)+10</f>
        <v>899010</v>
      </c>
      <c r="E61" s="36">
        <f>VLOOKUP(A61,Zip_Zhvi_2bedroom!A170:DP1191,120,FALSE)</f>
        <v>846600</v>
      </c>
      <c r="F61" s="35">
        <f>VLOOKUP(A61,Zip_Zhvi_3bedroom!A170:DP1352,120,FALSE)</f>
        <v>999500</v>
      </c>
      <c r="G61" s="35">
        <f>VLOOKUP(A61,Zip_Zhvi_4bedroom!A170:DP1232,120,FALSE)</f>
        <v>1170300</v>
      </c>
      <c r="H61" s="65">
        <f>(COUNTIF($D$2:D61,D61)-1)*0.0001+D61</f>
        <v>899010</v>
      </c>
      <c r="I61" s="35">
        <f t="shared" si="0"/>
        <v>1</v>
      </c>
      <c r="J61" s="37">
        <v>94707</v>
      </c>
      <c r="K61" s="37" t="s">
        <v>111</v>
      </c>
    </row>
    <row r="62" spans="1:11">
      <c r="A62" s="37">
        <v>94556</v>
      </c>
      <c r="B62" s="37" t="s">
        <v>185</v>
      </c>
      <c r="C62" s="43">
        <f>VLOOKUP(A62,acs_household_income_by_zip_201!B165:C1916,2,FALSE)</f>
        <v>179190</v>
      </c>
      <c r="D62" s="38">
        <f>VLOOKUP(A62,'Zip_MedianListingPrice-SF-SJ'!A165:BV384,74,FALSE)+5</f>
        <v>899005</v>
      </c>
      <c r="E62" s="36">
        <f>VLOOKUP(A62,Zip_Zhvi_2bedroom!A165:DP1186,120,FALSE)</f>
        <v>559500</v>
      </c>
      <c r="F62" s="35">
        <f>VLOOKUP(A62,Zip_Zhvi_3bedroom!A165:DP1347,120,FALSE)</f>
        <v>935800</v>
      </c>
      <c r="G62" s="35">
        <f>VLOOKUP(A62,Zip_Zhvi_4bedroom!A165:DP1227,120,FALSE)</f>
        <v>1227400</v>
      </c>
      <c r="H62" s="65">
        <f>(COUNTIF($D$2:D62,D62)-1)*0.0001+D62</f>
        <v>899005</v>
      </c>
      <c r="I62" s="35">
        <f t="shared" si="0"/>
        <v>1</v>
      </c>
      <c r="J62" s="37">
        <v>94556</v>
      </c>
      <c r="K62" s="37" t="s">
        <v>185</v>
      </c>
    </row>
    <row r="63" spans="1:11">
      <c r="A63" s="37">
        <v>94037</v>
      </c>
      <c r="B63" s="37" t="s">
        <v>201</v>
      </c>
      <c r="C63" s="43">
        <f>VLOOKUP(A63,acs_household_income_by_zip_201!B200:C1951,2,FALSE)</f>
        <v>154789</v>
      </c>
      <c r="D63" s="38">
        <f>VLOOKUP(A63,'Zip_MedianListingPrice-SF-SJ'!A200:BV419,74,FALSE)+0.002</f>
        <v>899000.00199999998</v>
      </c>
      <c r="E63" s="36">
        <f>VLOOKUP(A63,Zip_Zhvi_2bedroom!A200:DP1221,120,FALSE)</f>
        <v>728800</v>
      </c>
      <c r="F63" s="35">
        <f>VLOOKUP(A63,Zip_Zhvi_3bedroom!A200:DP1382,120,FALSE)</f>
        <v>874200</v>
      </c>
      <c r="G63" s="35">
        <f>VLOOKUP(A63,Zip_Zhvi_4bedroom!A200:DP1262,120,FALSE)</f>
        <v>1031800</v>
      </c>
      <c r="H63" s="65">
        <f>(COUNTIF($D$2:D63,D63)-1)*0.0001+D63</f>
        <v>899000.00199999998</v>
      </c>
      <c r="I63" s="35">
        <f t="shared" si="0"/>
        <v>1</v>
      </c>
      <c r="J63" s="37">
        <v>95125</v>
      </c>
      <c r="K63" s="37" t="s">
        <v>109</v>
      </c>
    </row>
    <row r="64" spans="1:11">
      <c r="A64" s="37">
        <v>95125</v>
      </c>
      <c r="B64" s="37" t="s">
        <v>109</v>
      </c>
      <c r="C64" s="43">
        <f>VLOOKUP(A64,acs_household_income_by_zip_201!B18:C1769,2,FALSE)</f>
        <v>154853</v>
      </c>
      <c r="D64" s="38">
        <f>VLOOKUP(A64,'Zip_MedianListingPrice-SF-SJ'!A18:BV237,74,FALSE)+0.0001</f>
        <v>899000.00009999995</v>
      </c>
      <c r="E64" s="36">
        <f>VLOOKUP(A64,Zip_Zhvi_2bedroom!A18:DP1039,120,FALSE)</f>
        <v>726600</v>
      </c>
      <c r="F64" s="35">
        <f>VLOOKUP(A64,Zip_Zhvi_3bedroom!A18:DP1200,120,FALSE)</f>
        <v>949600</v>
      </c>
      <c r="G64" s="35">
        <f>VLOOKUP(A64,Zip_Zhvi_4bedroom!A18:DP1080,120,FALSE)</f>
        <v>1127700</v>
      </c>
      <c r="H64" s="65">
        <f>(COUNTIF($D$2:D64,D64)-1)*0.0001+D64</f>
        <v>899000.00009999995</v>
      </c>
      <c r="I64" s="35">
        <f t="shared" si="0"/>
        <v>1</v>
      </c>
      <c r="J64" s="37">
        <v>94037</v>
      </c>
      <c r="K64" s="37" t="s">
        <v>201</v>
      </c>
    </row>
    <row r="65" spans="1:11">
      <c r="A65" s="37">
        <v>94107</v>
      </c>
      <c r="B65" s="37" t="s">
        <v>65</v>
      </c>
      <c r="C65" s="43">
        <f>VLOOKUP(A65,acs_household_income_by_zip_201!B60:C1811,2,FALSE)</f>
        <v>131600</v>
      </c>
      <c r="D65" s="38">
        <f>VLOOKUP(A65,'Zip_MedianListingPrice-SF-SJ'!A60:BV279,74,FALSE)</f>
        <v>899000</v>
      </c>
      <c r="E65" s="36">
        <f>VLOOKUP(A65,Zip_Zhvi_2bedroom!A60:DP1081,120,FALSE)</f>
        <v>1153500</v>
      </c>
      <c r="F65" s="35">
        <f>VLOOKUP(A65,Zip_Zhvi_3bedroom!A60:DP1242,120,FALSE)</f>
        <v>1343300</v>
      </c>
      <c r="G65" s="35">
        <v>0</v>
      </c>
      <c r="H65" s="65">
        <f>(COUNTIF($D$2:D65,D65)-1)*0.0001+D65</f>
        <v>899000</v>
      </c>
      <c r="I65" s="35">
        <f t="shared" si="0"/>
        <v>1</v>
      </c>
      <c r="J65" s="37">
        <v>94107</v>
      </c>
      <c r="K65" s="37" t="s">
        <v>65</v>
      </c>
    </row>
    <row r="66" spans="1:11">
      <c r="A66" s="37">
        <v>94158</v>
      </c>
      <c r="B66" s="37" t="s">
        <v>65</v>
      </c>
      <c r="C66" s="43">
        <f>VLOOKUP(A66,acs_household_income_by_zip_201!B185:C1936,2,FALSE)</f>
        <v>131600</v>
      </c>
      <c r="D66" s="38">
        <f>VLOOKUP(A66,'Zip_MedianListingPrice-SF-SJ'!A185:BV404,74,FALSE)</f>
        <v>899000</v>
      </c>
      <c r="E66" s="36">
        <f>VLOOKUP(A66,Zip_Zhvi_2bedroom!A185:DP1206,120,FALSE)</f>
        <v>1201500</v>
      </c>
      <c r="F66" s="35">
        <v>0</v>
      </c>
      <c r="G66" s="35">
        <v>0</v>
      </c>
      <c r="H66" s="65">
        <f>(COUNTIF($D$2:D66,D66)-1)*0.0001+D66</f>
        <v>899000.00009999995</v>
      </c>
      <c r="I66" s="35">
        <f t="shared" ref="I66:I129" si="1">IF(D66&lt;=Price, 1,0)</f>
        <v>1</v>
      </c>
      <c r="J66" s="37">
        <v>94158</v>
      </c>
      <c r="K66" s="37" t="s">
        <v>65</v>
      </c>
    </row>
    <row r="67" spans="1:11">
      <c r="A67" s="37">
        <v>95130</v>
      </c>
      <c r="B67" s="37" t="s">
        <v>109</v>
      </c>
      <c r="C67" s="43">
        <f>VLOOKUP(A67,acs_household_income_by_zip_201!B177:C1928,2,FALSE)</f>
        <v>99677</v>
      </c>
      <c r="D67" s="38">
        <f>VLOOKUP(A67,'Zip_MedianListingPrice-SF-SJ'!A177:BV396,74,FALSE)</f>
        <v>899000</v>
      </c>
      <c r="E67" s="36">
        <v>0</v>
      </c>
      <c r="F67" s="35">
        <f>VLOOKUP(A67,Zip_Zhvi_3bedroom!A177:DP1359,120,FALSE)</f>
        <v>929400</v>
      </c>
      <c r="G67" s="35">
        <f>VLOOKUP(A67,Zip_Zhvi_4bedroom!A177:DP1239,120,FALSE)</f>
        <v>1005800</v>
      </c>
      <c r="H67" s="65">
        <f>(COUNTIF($D$2:D67,D67)-1)*0.0001+D67</f>
        <v>899000.00020000001</v>
      </c>
      <c r="I67" s="35">
        <f t="shared" si="1"/>
        <v>1</v>
      </c>
      <c r="J67" s="37">
        <v>95130</v>
      </c>
      <c r="K67" s="37" t="s">
        <v>109</v>
      </c>
    </row>
    <row r="68" spans="1:11">
      <c r="A68" s="37">
        <v>94116</v>
      </c>
      <c r="B68" s="37" t="s">
        <v>65</v>
      </c>
      <c r="C68" s="43">
        <f>VLOOKUP(A68,acs_household_income_by_zip_201!B56:C1807,2,FALSE)</f>
        <v>98228</v>
      </c>
      <c r="D68" s="38">
        <f>VLOOKUP(A68,'Zip_MedianListingPrice-SF-SJ'!A56:BV275,74,FALSE)</f>
        <v>899000</v>
      </c>
      <c r="E68" s="36">
        <f>VLOOKUP(A68,Zip_Zhvi_2bedroom!A56:DP1077,120,FALSE)</f>
        <v>852100</v>
      </c>
      <c r="F68" s="35">
        <f>VLOOKUP(A68,Zip_Zhvi_3bedroom!A56:DP1238,120,FALSE)</f>
        <v>988800</v>
      </c>
      <c r="G68" s="35">
        <f>VLOOKUP(A68,Zip_Zhvi_4bedroom!A56:DP1118,120,FALSE)</f>
        <v>1160500</v>
      </c>
      <c r="H68" s="65">
        <f>(COUNTIF($D$2:D68,D68)-1)*0.0001+D68</f>
        <v>899000.00029999996</v>
      </c>
      <c r="I68" s="35">
        <f t="shared" si="1"/>
        <v>1</v>
      </c>
      <c r="J68" s="37">
        <v>94116</v>
      </c>
      <c r="K68" s="37" t="s">
        <v>65</v>
      </c>
    </row>
    <row r="69" spans="1:11">
      <c r="A69" s="37">
        <v>94110</v>
      </c>
      <c r="B69" s="37" t="s">
        <v>65</v>
      </c>
      <c r="C69" s="43">
        <f>VLOOKUP(A69,acs_household_income_by_zip_201!B5:C1756,2,FALSE)</f>
        <v>75614</v>
      </c>
      <c r="D69" s="38">
        <f>VLOOKUP(A69,'Zip_MedianListingPrice-SF-SJ'!A5:BV224,74,FALSE)</f>
        <v>899000</v>
      </c>
      <c r="E69" s="36">
        <f>VLOOKUP(A69,Zip_Zhvi_2bedroom!A5:DP1026,120,FALSE)</f>
        <v>1034700</v>
      </c>
      <c r="F69" s="35">
        <f>VLOOKUP(A69,Zip_Zhvi_3bedroom!A5:DP1187,120,FALSE)</f>
        <v>1218900</v>
      </c>
      <c r="G69" s="35">
        <f>VLOOKUP(A69,Zip_Zhvi_4bedroom!A5:DP1067,120,FALSE)</f>
        <v>1352800</v>
      </c>
      <c r="H69" s="65">
        <f>(COUNTIF($D$2:D69,D69)-1)*0.0001+D69</f>
        <v>899000.00040000002</v>
      </c>
      <c r="I69" s="35">
        <f t="shared" si="1"/>
        <v>1</v>
      </c>
      <c r="J69" s="37">
        <v>94110</v>
      </c>
      <c r="K69" s="37" t="s">
        <v>65</v>
      </c>
    </row>
    <row r="70" spans="1:11">
      <c r="A70" s="37">
        <v>94708</v>
      </c>
      <c r="B70" s="37" t="s">
        <v>111</v>
      </c>
      <c r="C70" s="43">
        <f>VLOOKUP(A70,acs_household_income_by_zip_201!B178:C1929,2,FALSE)</f>
        <v>128308</v>
      </c>
      <c r="D70" s="38">
        <f>VLOOKUP(A70,'Zip_MedianListingPrice-SF-SJ'!A178:BV397,74,FALSE)</f>
        <v>879000</v>
      </c>
      <c r="E70" s="36">
        <f>VLOOKUP(A70,Zip_Zhvi_2bedroom!A178:DP1199,120,FALSE)</f>
        <v>844400</v>
      </c>
      <c r="F70" s="35">
        <f>VLOOKUP(A70,Zip_Zhvi_3bedroom!A178:DP1360,120,FALSE)</f>
        <v>966600</v>
      </c>
      <c r="G70" s="35">
        <f>VLOOKUP(A70,Zip_Zhvi_4bedroom!A178:DP1240,120,FALSE)</f>
        <v>1213600</v>
      </c>
      <c r="H70" s="65">
        <f>(COUNTIF($D$2:D70,D70)-1)*0.0001+D70</f>
        <v>879000</v>
      </c>
      <c r="I70" s="35">
        <f t="shared" si="1"/>
        <v>1</v>
      </c>
      <c r="J70" s="37">
        <v>94708</v>
      </c>
      <c r="K70" s="37" t="s">
        <v>111</v>
      </c>
    </row>
    <row r="71" spans="1:11">
      <c r="A71" s="37">
        <v>94065</v>
      </c>
      <c r="B71" s="37" t="s">
        <v>162</v>
      </c>
      <c r="C71" s="43">
        <f>VLOOKUP(A71,acs_household_income_by_zip_201!B174:C1925,2,FALSE)</f>
        <v>116193</v>
      </c>
      <c r="D71" s="38">
        <f>VLOOKUP(A71,'Zip_MedianListingPrice-SF-SJ'!A174:BV393,74,FALSE)</f>
        <v>877000</v>
      </c>
      <c r="E71" s="36">
        <f>VLOOKUP(A71,Zip_Zhvi_2bedroom!A174:DP1195,120,FALSE)</f>
        <v>752300</v>
      </c>
      <c r="F71" s="35">
        <f>VLOOKUP(A71,Zip_Zhvi_3bedroom!A174:DP1356,120,FALSE)</f>
        <v>1132100</v>
      </c>
      <c r="G71" s="35">
        <f>VLOOKUP(A71,Zip_Zhvi_4bedroom!A174:DP1236,120,FALSE)</f>
        <v>1446600</v>
      </c>
      <c r="H71" s="65">
        <f>(COUNTIF($D$2:D71,D71)-1)*0.0001+D71</f>
        <v>877000</v>
      </c>
      <c r="I71" s="35">
        <f t="shared" si="1"/>
        <v>1</v>
      </c>
      <c r="J71" s="37">
        <v>94065</v>
      </c>
      <c r="K71" s="37" t="s">
        <v>162</v>
      </c>
    </row>
    <row r="72" spans="1:11">
      <c r="A72" s="37">
        <v>94404</v>
      </c>
      <c r="B72" s="37" t="s">
        <v>155</v>
      </c>
      <c r="C72" s="43">
        <f>VLOOKUP(A72,acs_household_income_by_zip_201!B62:C1813,2,FALSE)</f>
        <v>121114</v>
      </c>
      <c r="D72" s="38">
        <f>VLOOKUP(A72,'Zip_MedianListingPrice-SF-SJ'!A62:BV281,74,FALSE)</f>
        <v>868000</v>
      </c>
      <c r="E72" s="36">
        <f>VLOOKUP(A72,Zip_Zhvi_2bedroom!A62:DP1083,120,FALSE)</f>
        <v>726800</v>
      </c>
      <c r="F72" s="35">
        <f>VLOOKUP(A72,Zip_Zhvi_3bedroom!A62:DP1244,120,FALSE)</f>
        <v>1026600</v>
      </c>
      <c r="G72" s="35">
        <f>VLOOKUP(A72,Zip_Zhvi_4bedroom!A62:DP1124,120,FALSE)</f>
        <v>1361600</v>
      </c>
      <c r="H72" s="65">
        <f>(COUNTIF($D$2:D72,D72)-1)*0.0001+D72</f>
        <v>868000</v>
      </c>
      <c r="I72" s="35">
        <f t="shared" si="1"/>
        <v>1</v>
      </c>
      <c r="J72" s="37">
        <v>94404</v>
      </c>
      <c r="K72" s="37" t="s">
        <v>155</v>
      </c>
    </row>
    <row r="73" spans="1:11">
      <c r="A73" s="37">
        <v>94582</v>
      </c>
      <c r="B73" s="37" t="s">
        <v>161</v>
      </c>
      <c r="C73" s="43">
        <f>VLOOKUP(A73,acs_household_income_by_zip_201!B74:C1825,2,FALSE)</f>
        <v>99790</v>
      </c>
      <c r="D73" s="38">
        <f>VLOOKUP(A73,'Zip_MedianListingPrice-SF-SJ'!A74:BV293,74,FALSE)</f>
        <v>859999</v>
      </c>
      <c r="E73" s="36">
        <f>VLOOKUP(A73,Zip_Zhvi_2bedroom!A74:DP1095,120,FALSE)</f>
        <v>464200</v>
      </c>
      <c r="F73" s="35">
        <f>VLOOKUP(A73,Zip_Zhvi_3bedroom!A74:DP1256,120,FALSE)</f>
        <v>813600</v>
      </c>
      <c r="G73" s="35">
        <f>VLOOKUP(A73,Zip_Zhvi_4bedroom!A74:DP1136,120,FALSE)</f>
        <v>1021400</v>
      </c>
      <c r="H73" s="65">
        <f>(COUNTIF($D$2:D73,D73)-1)*0.0001+D73</f>
        <v>859999</v>
      </c>
      <c r="I73" s="35">
        <f t="shared" si="1"/>
        <v>1</v>
      </c>
      <c r="J73" s="37">
        <v>94582</v>
      </c>
      <c r="K73" s="37" t="s">
        <v>161</v>
      </c>
    </row>
    <row r="74" spans="1:11">
      <c r="A74" s="37">
        <v>94901</v>
      </c>
      <c r="B74" s="37" t="s">
        <v>148</v>
      </c>
      <c r="C74" s="43">
        <f>VLOOKUP(A74,acs_household_income_by_zip_201!B53:C1804,2,FALSE)</f>
        <v>167514</v>
      </c>
      <c r="D74" s="38">
        <f>VLOOKUP(A74,'Zip_MedianListingPrice-SF-SJ'!A53:BV272,74,FALSE)</f>
        <v>859000</v>
      </c>
      <c r="E74" s="36">
        <f>VLOOKUP(A74,Zip_Zhvi_2bedroom!A53:DP1074,120,FALSE)</f>
        <v>608900</v>
      </c>
      <c r="F74" s="35">
        <f>VLOOKUP(A74,Zip_Zhvi_3bedroom!A53:DP1235,120,FALSE)</f>
        <v>850700</v>
      </c>
      <c r="G74" s="35">
        <f>VLOOKUP(A74,Zip_Zhvi_4bedroom!A53:DP1115,120,FALSE)</f>
        <v>1161700</v>
      </c>
      <c r="H74" s="65">
        <f>(COUNTIF($D$2:D74,D74)-1)*0.0001+D74</f>
        <v>859000</v>
      </c>
      <c r="I74" s="35">
        <f t="shared" si="1"/>
        <v>1</v>
      </c>
      <c r="J74" s="37">
        <v>94901</v>
      </c>
      <c r="K74" s="37" t="s">
        <v>148</v>
      </c>
    </row>
    <row r="75" spans="1:11">
      <c r="A75" s="37">
        <v>94925</v>
      </c>
      <c r="B75" s="37" t="s">
        <v>191</v>
      </c>
      <c r="C75" s="43">
        <f>VLOOKUP(A75,acs_household_income_by_zip_201!B181:C1932,2,FALSE)</f>
        <v>117188</v>
      </c>
      <c r="D75" s="38">
        <f>VLOOKUP(A75,'Zip_MedianListingPrice-SF-SJ'!A181:BV400,74,FALSE)</f>
        <v>850000</v>
      </c>
      <c r="E75" s="36">
        <f>VLOOKUP(A75,Zip_Zhvi_2bedroom!A181:DP1202,120,FALSE)</f>
        <v>782700</v>
      </c>
      <c r="F75" s="35">
        <f>VLOOKUP(A75,Zip_Zhvi_3bedroom!A181:DP1363,120,FALSE)</f>
        <v>1063000</v>
      </c>
      <c r="G75" s="35">
        <f>VLOOKUP(A75,Zip_Zhvi_4bedroom!A181:DP1243,120,FALSE)</f>
        <v>1355000</v>
      </c>
      <c r="H75" s="65">
        <f>(COUNTIF($D$2:D75,D75)-1)*0.0001+D75</f>
        <v>850000</v>
      </c>
      <c r="I75" s="35">
        <f t="shared" si="1"/>
        <v>1</v>
      </c>
      <c r="J75" s="37">
        <v>94925</v>
      </c>
      <c r="K75" s="37" t="s">
        <v>191</v>
      </c>
    </row>
    <row r="76" spans="1:11">
      <c r="A76" s="37">
        <v>94618</v>
      </c>
      <c r="B76" s="37" t="s">
        <v>135</v>
      </c>
      <c r="C76" s="43">
        <f>VLOOKUP(A76,acs_household_income_by_zip_201!B148:C1899,2,FALSE)</f>
        <v>248865</v>
      </c>
      <c r="D76" s="38">
        <f>VLOOKUP(A76,'Zip_MedianListingPrice-SF-SJ'!A148:BV367,74,FALSE)</f>
        <v>849000</v>
      </c>
      <c r="E76" s="36">
        <f>VLOOKUP(A76,Zip_Zhvi_2bedroom!A148:DP1169,120,FALSE)</f>
        <v>840800</v>
      </c>
      <c r="F76" s="35">
        <f>VLOOKUP(A76,Zip_Zhvi_3bedroom!A148:DP1330,120,FALSE)</f>
        <v>1048500</v>
      </c>
      <c r="G76" s="35">
        <f>VLOOKUP(A76,Zip_Zhvi_4bedroom!A148:DP1210,120,FALSE)</f>
        <v>1385000</v>
      </c>
      <c r="H76" s="65">
        <f>(COUNTIF($D$2:D76,D76)-1)*0.0001+D76</f>
        <v>849000</v>
      </c>
      <c r="I76" s="35">
        <f t="shared" si="1"/>
        <v>1</v>
      </c>
      <c r="J76" s="37">
        <v>94618</v>
      </c>
      <c r="K76" s="37" t="s">
        <v>135</v>
      </c>
    </row>
    <row r="77" spans="1:11">
      <c r="A77" s="37">
        <v>94086</v>
      </c>
      <c r="B77" s="37" t="s">
        <v>117</v>
      </c>
      <c r="C77" s="43">
        <f>VLOOKUP(A77,acs_household_income_by_zip_201!B27:C1778,2,FALSE)</f>
        <v>88692</v>
      </c>
      <c r="D77" s="38">
        <f>VLOOKUP(A77,'Zip_MedianListingPrice-SF-SJ'!A27:BV246,74,FALSE)</f>
        <v>849000</v>
      </c>
      <c r="E77" s="36">
        <f>VLOOKUP(A77,Zip_Zhvi_2bedroom!A27:DP1048,120,FALSE)</f>
        <v>704300</v>
      </c>
      <c r="F77" s="35">
        <f>VLOOKUP(A77,Zip_Zhvi_3bedroom!A27:DP1209,120,FALSE)</f>
        <v>981100</v>
      </c>
      <c r="G77" s="35">
        <f>VLOOKUP(A77,Zip_Zhvi_4bedroom!A27:DP1089,120,FALSE)</f>
        <v>1145700</v>
      </c>
      <c r="H77" s="65">
        <f>(COUNTIF($D$2:D77,D77)-1)*0.0001+D77</f>
        <v>849000.00009999995</v>
      </c>
      <c r="I77" s="35">
        <f t="shared" si="1"/>
        <v>1</v>
      </c>
      <c r="J77" s="37">
        <v>94086</v>
      </c>
      <c r="K77" s="37" t="s">
        <v>117</v>
      </c>
    </row>
    <row r="78" spans="1:11">
      <c r="A78" s="37">
        <v>94122</v>
      </c>
      <c r="B78" s="37" t="s">
        <v>65</v>
      </c>
      <c r="C78" s="43">
        <f>VLOOKUP(A78,acs_household_income_by_zip_201!B7:C1758,2,FALSE)</f>
        <v>83905</v>
      </c>
      <c r="D78" s="38">
        <f>VLOOKUP(A78,'Zip_MedianListingPrice-SF-SJ'!A7:BV226,74,FALSE)</f>
        <v>849000</v>
      </c>
      <c r="E78" s="36">
        <f>VLOOKUP(A78,Zip_Zhvi_2bedroom!A7:DP1028,120,FALSE)</f>
        <v>909800</v>
      </c>
      <c r="F78" s="35">
        <f>VLOOKUP(A78,Zip_Zhvi_3bedroom!A7:DP1189,120,FALSE)</f>
        <v>1049300</v>
      </c>
      <c r="G78" s="35">
        <f>VLOOKUP(A78,Zip_Zhvi_4bedroom!A7:DP1069,120,FALSE)</f>
        <v>1195100</v>
      </c>
      <c r="H78" s="65">
        <f>(COUNTIF($D$2:D78,D78)-1)*0.0001+D78</f>
        <v>849000.00020000001</v>
      </c>
      <c r="I78" s="35">
        <f t="shared" si="1"/>
        <v>1</v>
      </c>
      <c r="J78" s="37">
        <v>94122</v>
      </c>
      <c r="K78" s="37" t="s">
        <v>65</v>
      </c>
    </row>
    <row r="79" spans="1:11">
      <c r="A79" s="37">
        <v>94949</v>
      </c>
      <c r="B79" s="37" t="s">
        <v>172</v>
      </c>
      <c r="C79" s="43">
        <f>VLOOKUP(A79,acs_household_income_by_zip_201!B151:C1902,2,FALSE)</f>
        <v>85581</v>
      </c>
      <c r="D79" s="38">
        <f>VLOOKUP(A79,'Zip_MedianListingPrice-SF-SJ'!A151:BV370,74,FALSE)</f>
        <v>825000</v>
      </c>
      <c r="E79" s="36">
        <f>VLOOKUP(A79,Zip_Zhvi_2bedroom!A151:DP1172,120,FALSE)</f>
        <v>387400</v>
      </c>
      <c r="F79" s="35">
        <f>VLOOKUP(A79,Zip_Zhvi_3bedroom!A151:DP1333,120,FALSE)</f>
        <v>708100</v>
      </c>
      <c r="G79" s="35">
        <f>VLOOKUP(A79,Zip_Zhvi_4bedroom!A151:DP1213,120,FALSE)</f>
        <v>881800</v>
      </c>
      <c r="H79" s="65">
        <f>(COUNTIF($D$2:D79,D79)-1)*0.0001+D79</f>
        <v>825000</v>
      </c>
      <c r="I79" s="35">
        <f t="shared" si="1"/>
        <v>1</v>
      </c>
      <c r="J79" s="37">
        <v>94949</v>
      </c>
      <c r="K79" s="37" t="s">
        <v>172</v>
      </c>
    </row>
    <row r="80" spans="1:11">
      <c r="A80" s="37">
        <v>94103</v>
      </c>
      <c r="B80" s="37" t="s">
        <v>65</v>
      </c>
      <c r="C80" s="43">
        <f>VLOOKUP(A80,acs_household_income_by_zip_201!B83:C1834,2,FALSE)</f>
        <v>112313</v>
      </c>
      <c r="D80" s="38">
        <f>VLOOKUP(A80,'Zip_MedianListingPrice-SF-SJ'!A83:BV302,74,FALSE)</f>
        <v>819000</v>
      </c>
      <c r="E80" s="36">
        <f>VLOOKUP(A80,Zip_Zhvi_2bedroom!A83:DP1104,120,FALSE)</f>
        <v>1000000</v>
      </c>
      <c r="F80" s="35">
        <f>VLOOKUP(A80,Zip_Zhvi_3bedroom!A83:DP1265,120,FALSE)</f>
        <v>1267900</v>
      </c>
      <c r="G80" s="35">
        <v>0</v>
      </c>
      <c r="H80" s="65">
        <f>(COUNTIF($D$2:D80,D80)-1)*0.0001+D80</f>
        <v>819000</v>
      </c>
      <c r="I80" s="35">
        <f t="shared" si="1"/>
        <v>1</v>
      </c>
      <c r="J80" s="37">
        <v>94103</v>
      </c>
      <c r="K80" s="37" t="s">
        <v>65</v>
      </c>
    </row>
    <row r="81" spans="1:11">
      <c r="A81" s="37">
        <v>94611</v>
      </c>
      <c r="B81" s="37" t="s">
        <v>135</v>
      </c>
      <c r="C81" s="43">
        <f>VLOOKUP(A81,acs_household_income_by_zip_201!B32:C1783,2,FALSE)</f>
        <v>157777</v>
      </c>
      <c r="D81" s="38">
        <f>VLOOKUP(A81,'Zip_MedianListingPrice-SF-SJ'!A32:BV251,74,FALSE)</f>
        <v>818888</v>
      </c>
      <c r="E81" s="36">
        <f>VLOOKUP(A81,Zip_Zhvi_2bedroom!A32:DP1053,120,FALSE)</f>
        <v>763300</v>
      </c>
      <c r="F81" s="35">
        <f>VLOOKUP(A81,Zip_Zhvi_3bedroom!A32:DP1214,120,FALSE)</f>
        <v>940100</v>
      </c>
      <c r="G81" s="35">
        <f>VLOOKUP(A81,Zip_Zhvi_4bedroom!A32:DP1094,120,FALSE)</f>
        <v>1330400</v>
      </c>
      <c r="H81" s="65">
        <f>(COUNTIF($D$2:D81,D81)-1)*0.0001+D81</f>
        <v>818888</v>
      </c>
      <c r="I81" s="35">
        <f t="shared" si="1"/>
        <v>1</v>
      </c>
      <c r="J81" s="37">
        <v>94611</v>
      </c>
      <c r="K81" s="37" t="s">
        <v>135</v>
      </c>
    </row>
    <row r="82" spans="1:11">
      <c r="A82" s="37">
        <v>94038</v>
      </c>
      <c r="B82" s="37" t="s">
        <v>200</v>
      </c>
      <c r="C82" s="43">
        <f>VLOOKUP(A82,acs_household_income_by_zip_201!B199:C1950,2,FALSE)</f>
        <v>148364</v>
      </c>
      <c r="D82" s="38">
        <f>VLOOKUP(A82,'Zip_MedianListingPrice-SF-SJ'!A199:BV418,74,FALSE)</f>
        <v>818000</v>
      </c>
      <c r="E82" s="36">
        <f>VLOOKUP(A82,Zip_Zhvi_2bedroom!A199:DP1220,120,FALSE)</f>
        <v>769500</v>
      </c>
      <c r="F82" s="35">
        <f>VLOOKUP(A82,Zip_Zhvi_3bedroom!A199:DP1381,120,FALSE)</f>
        <v>879700</v>
      </c>
      <c r="G82" s="35">
        <f>VLOOKUP(A82,Zip_Zhvi_4bedroom!A199:DP1261,120,FALSE)</f>
        <v>971700</v>
      </c>
      <c r="H82" s="65">
        <f>(COUNTIF($D$2:D82,D82)-1)*0.0001+D82</f>
        <v>818000</v>
      </c>
      <c r="I82" s="35">
        <f t="shared" si="1"/>
        <v>1</v>
      </c>
      <c r="J82" s="37">
        <v>94038</v>
      </c>
      <c r="K82" s="37" t="s">
        <v>200</v>
      </c>
    </row>
    <row r="83" spans="1:11">
      <c r="A83" s="37">
        <v>94552</v>
      </c>
      <c r="B83" s="37" t="s">
        <v>140</v>
      </c>
      <c r="C83" s="43">
        <f>VLOOKUP(A83,acs_household_income_by_zip_201!B176:C1927,2,FALSE)</f>
        <v>143553</v>
      </c>
      <c r="D83" s="38">
        <f>VLOOKUP(A83,'Zip_MedianListingPrice-SF-SJ'!A176:BV395,74,FALSE)</f>
        <v>800000</v>
      </c>
      <c r="E83" s="36">
        <f>VLOOKUP(A83,Zip_Zhvi_2bedroom!A176:DP1197,120,FALSE)</f>
        <v>567300</v>
      </c>
      <c r="F83" s="35">
        <f>VLOOKUP(A83,Zip_Zhvi_3bedroom!A176:DP1358,120,FALSE)</f>
        <v>733400</v>
      </c>
      <c r="G83" s="35">
        <f>VLOOKUP(A83,Zip_Zhvi_4bedroom!A176:DP1238,120,FALSE)</f>
        <v>839800</v>
      </c>
      <c r="H83" s="65">
        <f>(COUNTIF($D$2:D83,D83)-1)*0.0001+D83</f>
        <v>800000</v>
      </c>
      <c r="I83" s="35">
        <f t="shared" si="1"/>
        <v>1</v>
      </c>
      <c r="J83" s="37">
        <v>94552</v>
      </c>
      <c r="K83" s="37" t="s">
        <v>140</v>
      </c>
    </row>
    <row r="84" spans="1:11">
      <c r="A84" s="37">
        <v>95117</v>
      </c>
      <c r="B84" s="37" t="s">
        <v>109</v>
      </c>
      <c r="C84" s="43">
        <f>VLOOKUP(A84,acs_household_income_by_zip_201!B111:C1862,2,FALSE)</f>
        <v>106826</v>
      </c>
      <c r="D84" s="38">
        <f>VLOOKUP(A84,'Zip_MedianListingPrice-SF-SJ'!A111:BV330,74,FALSE)</f>
        <v>800000</v>
      </c>
      <c r="E84" s="36">
        <f>VLOOKUP(A84,Zip_Zhvi_2bedroom!A111:DP1132,120,FALSE)</f>
        <v>553400</v>
      </c>
      <c r="F84" s="35">
        <f>VLOOKUP(A84,Zip_Zhvi_3bedroom!A111:DP1293,120,FALSE)</f>
        <v>836100</v>
      </c>
      <c r="G84" s="35">
        <f>VLOOKUP(A84,Zip_Zhvi_4bedroom!A111:DP1173,120,FALSE)</f>
        <v>926900</v>
      </c>
      <c r="H84" s="65">
        <f>(COUNTIF($D$2:D84,D84)-1)*0.0001+D84</f>
        <v>800000.00009999995</v>
      </c>
      <c r="I84" s="35">
        <f t="shared" si="1"/>
        <v>1</v>
      </c>
      <c r="J84" s="37">
        <v>95117</v>
      </c>
      <c r="K84" s="37" t="s">
        <v>109</v>
      </c>
    </row>
    <row r="85" spans="1:11">
      <c r="A85" s="37">
        <v>94061</v>
      </c>
      <c r="B85" s="37" t="s">
        <v>162</v>
      </c>
      <c r="C85" s="43">
        <f>VLOOKUP(A85,acs_household_income_by_zip_201!B77:C1828,2,FALSE)</f>
        <v>136340</v>
      </c>
      <c r="D85" s="38">
        <f>VLOOKUP(A85,'Zip_MedianListingPrice-SF-SJ'!A77:BV296,74,FALSE)</f>
        <v>799999</v>
      </c>
      <c r="E85" s="36">
        <f>VLOOKUP(A85,Zip_Zhvi_2bedroom!A77:DP1098,120,FALSE)</f>
        <v>779400</v>
      </c>
      <c r="F85" s="35">
        <f>VLOOKUP(A85,Zip_Zhvi_3bedroom!A77:DP1259,120,FALSE)</f>
        <v>1033100</v>
      </c>
      <c r="G85" s="35">
        <f>VLOOKUP(A85,Zip_Zhvi_4bedroom!A77:DP1139,120,FALSE)</f>
        <v>1332700</v>
      </c>
      <c r="H85" s="65">
        <f>(COUNTIF($D$2:D85,D85)-1)*0.0001+D85</f>
        <v>799999</v>
      </c>
      <c r="I85" s="35">
        <f t="shared" si="1"/>
        <v>1</v>
      </c>
      <c r="J85" s="37">
        <v>94061</v>
      </c>
      <c r="K85" s="37" t="s">
        <v>162</v>
      </c>
    </row>
    <row r="86" spans="1:11">
      <c r="A86" s="37">
        <v>95008</v>
      </c>
      <c r="B86" s="37" t="s">
        <v>130</v>
      </c>
      <c r="C86" s="43">
        <f>VLOOKUP(A86,acs_household_income_by_zip_201!B26:C1777,2,FALSE)</f>
        <v>73557</v>
      </c>
      <c r="D86" s="38">
        <f>VLOOKUP(A86,'Zip_MedianListingPrice-SF-SJ'!A26:BV245,74,FALSE)</f>
        <v>799999</v>
      </c>
      <c r="E86" s="36">
        <f>VLOOKUP(A86,Zip_Zhvi_2bedroom!A26:DP1047,120,FALSE)</f>
        <v>605100</v>
      </c>
      <c r="F86" s="35">
        <f>VLOOKUP(A86,Zip_Zhvi_3bedroom!A26:DP1208,120,FALSE)</f>
        <v>865200</v>
      </c>
      <c r="G86" s="35">
        <f>VLOOKUP(A86,Zip_Zhvi_4bedroom!A26:DP1088,120,FALSE)</f>
        <v>991200</v>
      </c>
      <c r="H86" s="65">
        <f>(COUNTIF($D$2:D86,D86)-1)*0.0001+D86</f>
        <v>799999.00009999995</v>
      </c>
      <c r="I86" s="35">
        <f t="shared" si="1"/>
        <v>1</v>
      </c>
      <c r="J86" s="37">
        <v>95008</v>
      </c>
      <c r="K86" s="37" t="s">
        <v>130</v>
      </c>
    </row>
    <row r="87" spans="1:11">
      <c r="A87" s="37">
        <v>95124</v>
      </c>
      <c r="B87" s="37" t="s">
        <v>109</v>
      </c>
      <c r="C87" s="43">
        <f>VLOOKUP(A87,acs_household_income_by_zip_201!B40:C1791,2,FALSE)</f>
        <v>113084</v>
      </c>
      <c r="D87" s="38">
        <f>VLOOKUP(A87,'Zip_MedianListingPrice-SF-SJ'!A40:BV259,74,FALSE)</f>
        <v>799950</v>
      </c>
      <c r="E87" s="36">
        <f>VLOOKUP(A87,Zip_Zhvi_2bedroom!A40:DP1061,120,FALSE)</f>
        <v>626600</v>
      </c>
      <c r="F87" s="35">
        <f>VLOOKUP(A87,Zip_Zhvi_3bedroom!A40:DP1222,120,FALSE)</f>
        <v>853000</v>
      </c>
      <c r="G87" s="35">
        <f>VLOOKUP(A87,Zip_Zhvi_4bedroom!A40:DP1102,120,FALSE)</f>
        <v>967800</v>
      </c>
      <c r="H87" s="65">
        <f>(COUNTIF($D$2:D87,D87)-1)*0.0001+D87</f>
        <v>799950</v>
      </c>
      <c r="I87" s="35">
        <f t="shared" si="1"/>
        <v>1</v>
      </c>
      <c r="J87" s="37">
        <v>95124</v>
      </c>
      <c r="K87" s="37" t="s">
        <v>109</v>
      </c>
    </row>
    <row r="88" spans="1:11">
      <c r="A88" s="37">
        <v>94542</v>
      </c>
      <c r="B88" s="37" t="s">
        <v>104</v>
      </c>
      <c r="C88" s="43">
        <f>VLOOKUP(A88,acs_household_income_by_zip_201!B179:C1930,2,FALSE)</f>
        <v>164887</v>
      </c>
      <c r="D88" s="38">
        <f>VLOOKUP(A88,'Zip_MedianListingPrice-SF-SJ'!A179:BV398,74,FALSE)</f>
        <v>799888</v>
      </c>
      <c r="E88" s="36">
        <f>VLOOKUP(A88,Zip_Zhvi_2bedroom!A179:DP1200,120,FALSE)</f>
        <v>345000</v>
      </c>
      <c r="F88" s="35">
        <f>VLOOKUP(A88,Zip_Zhvi_3bedroom!A179:DP1361,120,FALSE)</f>
        <v>598100</v>
      </c>
      <c r="G88" s="35">
        <f>VLOOKUP(A88,Zip_Zhvi_4bedroom!A179:DP1241,120,FALSE)</f>
        <v>737300</v>
      </c>
      <c r="H88" s="65">
        <f>(COUNTIF($D$2:D88,D88)-1)*0.0001+D88</f>
        <v>799888</v>
      </c>
      <c r="I88" s="35">
        <f t="shared" si="1"/>
        <v>1</v>
      </c>
      <c r="J88" s="37">
        <v>94542</v>
      </c>
      <c r="K88" s="37" t="s">
        <v>104</v>
      </c>
    </row>
    <row r="89" spans="1:11">
      <c r="A89" s="37">
        <v>94598</v>
      </c>
      <c r="B89" s="37" t="s">
        <v>169</v>
      </c>
      <c r="C89" s="43">
        <f>VLOOKUP(A89,acs_household_income_by_zip_201!B105:C1856,2,FALSE)</f>
        <v>153359</v>
      </c>
      <c r="D89" s="38">
        <f>VLOOKUP(A89,'Zip_MedianListingPrice-SF-SJ'!A105:BV324,74,FALSE)</f>
        <v>799000</v>
      </c>
      <c r="E89" s="36">
        <f>VLOOKUP(A89,Zip_Zhvi_2bedroom!A105:DP1126,120,FALSE)</f>
        <v>455000</v>
      </c>
      <c r="F89" s="35">
        <f>VLOOKUP(A89,Zip_Zhvi_3bedroom!A105:DP1287,120,FALSE)</f>
        <v>739600</v>
      </c>
      <c r="G89" s="35">
        <f>VLOOKUP(A89,Zip_Zhvi_4bedroom!A105:DP1167,120,FALSE)</f>
        <v>883500</v>
      </c>
      <c r="H89" s="65">
        <f>(COUNTIF($D$2:D89,D89)-1)*0.0001+D89</f>
        <v>799000</v>
      </c>
      <c r="I89" s="35">
        <f t="shared" si="1"/>
        <v>1</v>
      </c>
      <c r="J89" s="37">
        <v>94598</v>
      </c>
      <c r="K89" s="37" t="s">
        <v>169</v>
      </c>
    </row>
    <row r="90" spans="1:11">
      <c r="A90" s="37">
        <v>94555</v>
      </c>
      <c r="B90" s="37" t="s">
        <v>95</v>
      </c>
      <c r="C90" s="43">
        <f>VLOOKUP(A90,acs_household_income_by_zip_201!B109:C1860,2,FALSE)</f>
        <v>139404</v>
      </c>
      <c r="D90" s="38">
        <f>VLOOKUP(A90,'Zip_MedianListingPrice-SF-SJ'!A109:BV328,74,FALSE)</f>
        <v>789000</v>
      </c>
      <c r="E90" s="36">
        <f>VLOOKUP(A90,Zip_Zhvi_2bedroom!A109:DP1130,120,FALSE)</f>
        <v>449900</v>
      </c>
      <c r="F90" s="35">
        <f>VLOOKUP(A90,Zip_Zhvi_3bedroom!A109:DP1291,120,FALSE)</f>
        <v>728000</v>
      </c>
      <c r="G90" s="35">
        <f>VLOOKUP(A90,Zip_Zhvi_4bedroom!A109:DP1171,120,FALSE)</f>
        <v>815700</v>
      </c>
      <c r="H90" s="65">
        <f>(COUNTIF($D$2:D90,D90)-1)*0.0001+D90</f>
        <v>789000</v>
      </c>
      <c r="I90" s="35">
        <f t="shared" si="1"/>
        <v>1</v>
      </c>
      <c r="J90" s="37">
        <v>94555</v>
      </c>
      <c r="K90" s="37" t="s">
        <v>95</v>
      </c>
    </row>
    <row r="91" spans="1:11">
      <c r="A91" s="37">
        <v>95054</v>
      </c>
      <c r="B91" s="37" t="s">
        <v>110</v>
      </c>
      <c r="C91" s="43">
        <f>VLOOKUP(A91,acs_household_income_by_zip_201!B136:C1887,2,FALSE)</f>
        <v>117532</v>
      </c>
      <c r="D91" s="38">
        <f>VLOOKUP(A91,'Zip_MedianListingPrice-SF-SJ'!A136:BV355,74,FALSE)</f>
        <v>788000</v>
      </c>
      <c r="E91" s="36">
        <f>VLOOKUP(A91,Zip_Zhvi_2bedroom!A136:DP1157,120,FALSE)</f>
        <v>612000</v>
      </c>
      <c r="F91" s="35">
        <f>VLOOKUP(A91,Zip_Zhvi_3bedroom!A136:DP1318,120,FALSE)</f>
        <v>802000</v>
      </c>
      <c r="G91" s="35">
        <f>VLOOKUP(A91,Zip_Zhvi_4bedroom!A136:DP1198,120,FALSE)</f>
        <v>843000</v>
      </c>
      <c r="H91" s="65">
        <f>(COUNTIF($D$2:D91,D91)-1)*0.0001+D91</f>
        <v>788000</v>
      </c>
      <c r="I91" s="35">
        <f t="shared" si="1"/>
        <v>1</v>
      </c>
      <c r="J91" s="37">
        <v>95054</v>
      </c>
      <c r="K91" s="37" t="s">
        <v>110</v>
      </c>
    </row>
    <row r="92" spans="1:11">
      <c r="A92" s="37">
        <v>94588</v>
      </c>
      <c r="B92" s="37" t="s">
        <v>145</v>
      </c>
      <c r="C92" s="43">
        <f>VLOOKUP(A92,acs_household_income_by_zip_201!B94:C1845,2,FALSE)</f>
        <v>174271</v>
      </c>
      <c r="D92" s="38">
        <f>VLOOKUP(A92,'Zip_MedianListingPrice-SF-SJ'!A94:BV313,74,FALSE)</f>
        <v>787700</v>
      </c>
      <c r="E92" s="36">
        <f>VLOOKUP(A92,Zip_Zhvi_2bedroom!A94:DP1115,120,FALSE)</f>
        <v>487300</v>
      </c>
      <c r="F92" s="35">
        <f>VLOOKUP(A92,Zip_Zhvi_3bedroom!A94:DP1276,120,FALSE)</f>
        <v>755500</v>
      </c>
      <c r="G92" s="35">
        <f>VLOOKUP(A92,Zip_Zhvi_4bedroom!A94:DP1156,120,FALSE)</f>
        <v>844100</v>
      </c>
      <c r="H92" s="65">
        <f>(COUNTIF($D$2:D92,D92)-1)*0.0001+D92</f>
        <v>787700</v>
      </c>
      <c r="I92" s="35">
        <f t="shared" si="1"/>
        <v>1</v>
      </c>
      <c r="J92" s="37">
        <v>94588</v>
      </c>
      <c r="K92" s="37" t="s">
        <v>145</v>
      </c>
    </row>
    <row r="93" spans="1:11">
      <c r="A93" s="37">
        <v>94568</v>
      </c>
      <c r="B93" s="37" t="s">
        <v>133</v>
      </c>
      <c r="C93" s="43">
        <f>VLOOKUP(A93,acs_household_income_by_zip_201!B28:C1779,2,FALSE)</f>
        <v>96308</v>
      </c>
      <c r="D93" s="38">
        <f>VLOOKUP(A93,'Zip_MedianListingPrice-SF-SJ'!A28:BV247,74,FALSE)</f>
        <v>779900</v>
      </c>
      <c r="E93" s="36">
        <f>VLOOKUP(A93,Zip_Zhvi_2bedroom!A28:DP1049,120,FALSE)</f>
        <v>450100</v>
      </c>
      <c r="F93" s="35">
        <f>VLOOKUP(A93,Zip_Zhvi_3bedroom!A28:DP1210,120,FALSE)</f>
        <v>640700</v>
      </c>
      <c r="G93" s="35">
        <f>VLOOKUP(A93,Zip_Zhvi_4bedroom!A28:DP1090,120,FALSE)</f>
        <v>809300</v>
      </c>
      <c r="H93" s="65">
        <f>(COUNTIF($D$2:D93,D93)-1)*0.0001+D93</f>
        <v>779900</v>
      </c>
      <c r="I93" s="35">
        <f t="shared" si="1"/>
        <v>1</v>
      </c>
      <c r="J93" s="37">
        <v>94568</v>
      </c>
      <c r="K93" s="37" t="s">
        <v>133</v>
      </c>
    </row>
    <row r="94" spans="1:11">
      <c r="A94" s="37">
        <v>94583</v>
      </c>
      <c r="B94" s="37" t="s">
        <v>161</v>
      </c>
      <c r="C94" s="43">
        <f>VLOOKUP(A94,acs_household_income_by_zip_201!B72:C1823,2,FALSE)</f>
        <v>176908</v>
      </c>
      <c r="D94" s="38">
        <f>VLOOKUP(A94,'Zip_MedianListingPrice-SF-SJ'!A72:BV291,74,FALSE)</f>
        <v>775000</v>
      </c>
      <c r="E94" s="36">
        <f>VLOOKUP(A94,Zip_Zhvi_2bedroom!A72:DP1093,120,FALSE)</f>
        <v>398300</v>
      </c>
      <c r="F94" s="35">
        <f>VLOOKUP(A94,Zip_Zhvi_3bedroom!A72:DP1254,120,FALSE)</f>
        <v>753000</v>
      </c>
      <c r="G94" s="35">
        <f>VLOOKUP(A94,Zip_Zhvi_4bedroom!A72:DP1134,120,FALSE)</f>
        <v>833100</v>
      </c>
      <c r="H94" s="65">
        <f>(COUNTIF($D$2:D94,D94)-1)*0.0001+D94</f>
        <v>775000</v>
      </c>
      <c r="I94" s="35">
        <f t="shared" si="1"/>
        <v>1</v>
      </c>
      <c r="J94" s="37">
        <v>94583</v>
      </c>
      <c r="K94" s="37" t="s">
        <v>161</v>
      </c>
    </row>
    <row r="95" spans="1:11">
      <c r="A95" s="37">
        <v>94930</v>
      </c>
      <c r="B95" s="37" t="s">
        <v>129</v>
      </c>
      <c r="C95" s="43">
        <f>VLOOKUP(A95,acs_household_income_by_zip_201!B182:C1933,2,FALSE)</f>
        <v>128269</v>
      </c>
      <c r="D95" s="38">
        <f>VLOOKUP(A95,'Zip_MedianListingPrice-SF-SJ'!A182:BV401,74,FALSE)</f>
        <v>775000</v>
      </c>
      <c r="E95" s="36">
        <f>VLOOKUP(A95,Zip_Zhvi_2bedroom!A182:DP1203,120,FALSE)</f>
        <v>617700</v>
      </c>
      <c r="F95" s="35">
        <f>VLOOKUP(A95,Zip_Zhvi_3bedroom!A182:DP1364,120,FALSE)</f>
        <v>779400</v>
      </c>
      <c r="G95" s="35">
        <f>VLOOKUP(A95,Zip_Zhvi_4bedroom!A182:DP1244,120,FALSE)</f>
        <v>944100</v>
      </c>
      <c r="H95" s="65">
        <f>(COUNTIF($D$2:D95,D95)-1)*0.0001+D95</f>
        <v>775000.00009999995</v>
      </c>
      <c r="I95" s="35">
        <f t="shared" si="1"/>
        <v>1</v>
      </c>
      <c r="J95" s="37">
        <v>94930</v>
      </c>
      <c r="K95" s="37" t="s">
        <v>129</v>
      </c>
    </row>
    <row r="96" spans="1:11">
      <c r="A96" s="37">
        <v>94043</v>
      </c>
      <c r="B96" s="37" t="s">
        <v>158</v>
      </c>
      <c r="C96" s="43">
        <f>VLOOKUP(A96,acs_household_income_by_zip_201!B87:C1838,2,FALSE)</f>
        <v>77624</v>
      </c>
      <c r="D96" s="38">
        <f>VLOOKUP(A96,'Zip_MedianListingPrice-SF-SJ'!A87:BV306,74,FALSE)</f>
        <v>768000</v>
      </c>
      <c r="E96" s="36">
        <f>VLOOKUP(A96,Zip_Zhvi_2bedroom!A87:DP1108,120,FALSE)</f>
        <v>744600</v>
      </c>
      <c r="F96" s="35">
        <f>VLOOKUP(A96,Zip_Zhvi_3bedroom!A87:DP1269,120,FALSE)</f>
        <v>966500</v>
      </c>
      <c r="G96" s="35">
        <f>VLOOKUP(A96,Zip_Zhvi_4bedroom!A87:DP1149,120,FALSE)</f>
        <v>1218100</v>
      </c>
      <c r="H96" s="65">
        <f>(COUNTIF($D$2:D96,D96)-1)*0.0001+D96</f>
        <v>768000</v>
      </c>
      <c r="I96" s="35">
        <f t="shared" si="1"/>
        <v>1</v>
      </c>
      <c r="J96" s="37">
        <v>94043</v>
      </c>
      <c r="K96" s="37" t="s">
        <v>158</v>
      </c>
    </row>
    <row r="97" spans="1:11">
      <c r="A97" s="37">
        <v>95037</v>
      </c>
      <c r="B97" s="37" t="s">
        <v>152</v>
      </c>
      <c r="C97" s="43">
        <f>VLOOKUP(A97,acs_household_income_by_zip_201!B57:C1808,2,FALSE)</f>
        <v>355685</v>
      </c>
      <c r="D97" s="38">
        <f>VLOOKUP(A97,'Zip_MedianListingPrice-SF-SJ'!A57:BV276,74,FALSE)</f>
        <v>764000</v>
      </c>
      <c r="E97" s="36">
        <f>VLOOKUP(A97,Zip_Zhvi_2bedroom!A57:DP1078,120,FALSE)</f>
        <v>476000</v>
      </c>
      <c r="F97" s="35">
        <f>VLOOKUP(A97,Zip_Zhvi_3bedroom!A57:DP1239,120,FALSE)</f>
        <v>652400</v>
      </c>
      <c r="G97" s="35">
        <f>VLOOKUP(A97,Zip_Zhvi_4bedroom!A57:DP1119,120,FALSE)</f>
        <v>852900</v>
      </c>
      <c r="H97" s="65">
        <f>(COUNTIF($D$2:D97,D97)-1)*0.0001+D97</f>
        <v>764000</v>
      </c>
      <c r="I97" s="35">
        <f t="shared" si="1"/>
        <v>1</v>
      </c>
      <c r="J97" s="37">
        <v>95037</v>
      </c>
      <c r="K97" s="37" t="s">
        <v>152</v>
      </c>
    </row>
    <row r="98" spans="1:11">
      <c r="A98" s="37">
        <v>94929</v>
      </c>
      <c r="B98" s="37" t="s">
        <v>215</v>
      </c>
      <c r="C98" s="43">
        <f>VLOOKUP(A98,acs_household_income_by_zip_201!B221:C1972,2,FALSE)</f>
        <v>118315</v>
      </c>
      <c r="D98" s="38">
        <f>VLOOKUP(A98,'Zip_MedianListingPrice-SF-SJ'!A221:BV440,74,FALSE)</f>
        <v>749000</v>
      </c>
      <c r="E98" s="36">
        <v>0</v>
      </c>
      <c r="F98" s="35">
        <v>0</v>
      </c>
      <c r="G98" s="35">
        <v>0</v>
      </c>
      <c r="H98" s="65">
        <f>(COUNTIF($D$2:D98,D98)-1)*0.0001+D98</f>
        <v>749000</v>
      </c>
      <c r="I98" s="35">
        <f t="shared" si="1"/>
        <v>1</v>
      </c>
      <c r="J98" s="37">
        <v>94929</v>
      </c>
      <c r="K98" s="37" t="s">
        <v>215</v>
      </c>
    </row>
    <row r="99" spans="1:11">
      <c r="A99" s="37">
        <v>95148</v>
      </c>
      <c r="B99" s="37" t="s">
        <v>109</v>
      </c>
      <c r="C99" s="43">
        <f>VLOOKUP(A99,acs_household_income_by_zip_201!B100:C1851,2,FALSE)</f>
        <v>129709</v>
      </c>
      <c r="D99" s="38">
        <f>VLOOKUP(A99,'Zip_MedianListingPrice-SF-SJ'!A100:BV319,74,FALSE)</f>
        <v>745000</v>
      </c>
      <c r="E99" s="36">
        <f>VLOOKUP(A99,Zip_Zhvi_2bedroom!A100:DP1121,120,FALSE)</f>
        <v>469200</v>
      </c>
      <c r="F99" s="35">
        <f>VLOOKUP(A99,Zip_Zhvi_3bedroom!A100:DP1282,120,FALSE)</f>
        <v>643600</v>
      </c>
      <c r="G99" s="35">
        <f>VLOOKUP(A99,Zip_Zhvi_4bedroom!A100:DP1162,120,FALSE)</f>
        <v>751500</v>
      </c>
      <c r="H99" s="65">
        <f>(COUNTIF($D$2:D99,D99)-1)*0.0001+D99</f>
        <v>745000</v>
      </c>
      <c r="I99" s="35">
        <f t="shared" si="1"/>
        <v>1</v>
      </c>
      <c r="J99" s="37">
        <v>95148</v>
      </c>
      <c r="K99" s="37" t="s">
        <v>109</v>
      </c>
    </row>
    <row r="100" spans="1:11">
      <c r="A100" s="37">
        <v>94550</v>
      </c>
      <c r="B100" s="37" t="s">
        <v>142</v>
      </c>
      <c r="C100" s="43">
        <f>VLOOKUP(A100,acs_household_income_by_zip_201!B37:C1788,2,FALSE)</f>
        <v>144915</v>
      </c>
      <c r="D100" s="38">
        <f>VLOOKUP(A100,'Zip_MedianListingPrice-SF-SJ'!A37:BV256,74,FALSE)</f>
        <v>729950</v>
      </c>
      <c r="E100" s="36">
        <f>VLOOKUP(A100,Zip_Zhvi_2bedroom!A37:DP1058,120,FALSE)</f>
        <v>456500</v>
      </c>
      <c r="F100" s="35">
        <f>VLOOKUP(A100,Zip_Zhvi_3bedroom!A37:DP1219,120,FALSE)</f>
        <v>604000</v>
      </c>
      <c r="G100" s="35">
        <f>VLOOKUP(A100,Zip_Zhvi_4bedroom!A37:DP1099,120,FALSE)</f>
        <v>771900</v>
      </c>
      <c r="H100" s="65">
        <f>(COUNTIF($D$2:D100,D100)-1)*0.0001+D100</f>
        <v>729950</v>
      </c>
      <c r="I100" s="35">
        <f t="shared" si="1"/>
        <v>1</v>
      </c>
      <c r="J100" s="37">
        <v>94550</v>
      </c>
      <c r="K100" s="37" t="s">
        <v>142</v>
      </c>
    </row>
    <row r="101" spans="1:11">
      <c r="A101" s="37">
        <v>94610</v>
      </c>
      <c r="B101" s="37" t="s">
        <v>135</v>
      </c>
      <c r="C101" s="43">
        <f>VLOOKUP(A101,acs_household_income_by_zip_201!B46:C1797,2,FALSE)</f>
        <v>201250</v>
      </c>
      <c r="D101" s="38">
        <f>VLOOKUP(A101,'Zip_MedianListingPrice-SF-SJ'!A46:BV265,74,FALSE)</f>
        <v>729000</v>
      </c>
      <c r="E101" s="36">
        <f>VLOOKUP(A101,Zip_Zhvi_2bedroom!A46:DP1067,120,FALSE)</f>
        <v>601000</v>
      </c>
      <c r="F101" s="35">
        <f>VLOOKUP(A101,Zip_Zhvi_3bedroom!A46:DP1228,120,FALSE)</f>
        <v>967300</v>
      </c>
      <c r="G101" s="35">
        <f>VLOOKUP(A101,Zip_Zhvi_4bedroom!A46:DP1108,120,FALSE)</f>
        <v>1180400</v>
      </c>
      <c r="H101" s="65">
        <f>(COUNTIF($D$2:D101,D101)-1)*0.0001+D101</f>
        <v>729000</v>
      </c>
      <c r="I101" s="35">
        <f t="shared" si="1"/>
        <v>1</v>
      </c>
      <c r="J101" s="37">
        <v>94610</v>
      </c>
      <c r="K101" s="37" t="s">
        <v>135</v>
      </c>
    </row>
    <row r="102" spans="1:11">
      <c r="A102" s="37">
        <v>94108</v>
      </c>
      <c r="B102" s="37" t="s">
        <v>65</v>
      </c>
      <c r="C102" s="43">
        <f>VLOOKUP(A102,acs_household_income_by_zip_201!B146:C1897,2,FALSE)</f>
        <v>89451</v>
      </c>
      <c r="D102" s="38">
        <f>VLOOKUP(A102,'Zip_MedianListingPrice-SF-SJ'!A146:BV365,74,FALSE)</f>
        <v>725000</v>
      </c>
      <c r="E102" s="36">
        <f>VLOOKUP(A102,Zip_Zhvi_2bedroom!A146:DP1167,120,FALSE)</f>
        <v>1263000</v>
      </c>
      <c r="F102" s="35">
        <v>0</v>
      </c>
      <c r="G102" s="35">
        <v>0</v>
      </c>
      <c r="H102" s="65">
        <f>(COUNTIF($D$2:D102,D102)-1)*0.0001+D102</f>
        <v>725000</v>
      </c>
      <c r="I102" s="35">
        <f t="shared" si="1"/>
        <v>1</v>
      </c>
      <c r="J102" s="37">
        <v>94108</v>
      </c>
      <c r="K102" s="37" t="s">
        <v>65</v>
      </c>
    </row>
    <row r="103" spans="1:11">
      <c r="A103" s="37">
        <v>95051</v>
      </c>
      <c r="B103" s="37" t="s">
        <v>110</v>
      </c>
      <c r="C103" s="43">
        <f>VLOOKUP(A103,acs_household_income_by_zip_201!B15:C1766,2,FALSE)</f>
        <v>92710</v>
      </c>
      <c r="D103" s="38">
        <f>VLOOKUP(A103,'Zip_MedianListingPrice-SF-SJ'!A15:BV234,74,FALSE)</f>
        <v>709000</v>
      </c>
      <c r="E103" s="36">
        <f>VLOOKUP(A103,Zip_Zhvi_2bedroom!A15:DP1036,120,FALSE)</f>
        <v>482700</v>
      </c>
      <c r="F103" s="35">
        <f>VLOOKUP(A103,Zip_Zhvi_3bedroom!A15:DP1197,120,FALSE)</f>
        <v>833600</v>
      </c>
      <c r="G103" s="35">
        <f>VLOOKUP(A103,Zip_Zhvi_4bedroom!A15:DP1077,120,FALSE)</f>
        <v>971500</v>
      </c>
      <c r="H103" s="65">
        <f>(COUNTIF($D$2:D103,D103)-1)*0.0001+D103</f>
        <v>709000</v>
      </c>
      <c r="I103" s="35">
        <f t="shared" si="1"/>
        <v>1</v>
      </c>
      <c r="J103" s="37">
        <v>95051</v>
      </c>
      <c r="K103" s="37" t="s">
        <v>110</v>
      </c>
    </row>
    <row r="104" spans="1:11">
      <c r="A104" s="37">
        <v>95118</v>
      </c>
      <c r="B104" s="37" t="s">
        <v>109</v>
      </c>
      <c r="C104" s="43">
        <f>VLOOKUP(A104,acs_household_income_by_zip_201!B101:C1852,2,FALSE)</f>
        <v>81137</v>
      </c>
      <c r="D104" s="38">
        <f>VLOOKUP(A104,'Zip_MedianListingPrice-SF-SJ'!A101:BV320,74,FALSE)</f>
        <v>699950</v>
      </c>
      <c r="E104" s="36">
        <f>VLOOKUP(A104,Zip_Zhvi_2bedroom!A101:DP1122,120,FALSE)</f>
        <v>387000</v>
      </c>
      <c r="F104" s="35">
        <f>VLOOKUP(A104,Zip_Zhvi_3bedroom!A101:DP1283,120,FALSE)</f>
        <v>758700</v>
      </c>
      <c r="G104" s="35">
        <f>VLOOKUP(A104,Zip_Zhvi_4bedroom!A101:DP1163,120,FALSE)</f>
        <v>822800</v>
      </c>
      <c r="H104" s="65">
        <f>(COUNTIF($D$2:D104,D104)-1)*0.0001+D104</f>
        <v>699950</v>
      </c>
      <c r="I104" s="35">
        <f t="shared" si="1"/>
        <v>1</v>
      </c>
      <c r="J104" s="37">
        <v>95118</v>
      </c>
      <c r="K104" s="37" t="s">
        <v>109</v>
      </c>
    </row>
    <row r="105" spans="1:11">
      <c r="A105" s="37">
        <v>94020</v>
      </c>
      <c r="B105" s="37" t="s">
        <v>205</v>
      </c>
      <c r="C105" s="43">
        <f>VLOOKUP(A105,acs_household_income_by_zip_201!B207:C1958,2,FALSE)</f>
        <v>127620</v>
      </c>
      <c r="D105" s="38">
        <f>VLOOKUP(A105,'Zip_MedianListingPrice-SF-SJ'!A207:BV426,74,FALSE)</f>
        <v>699000</v>
      </c>
      <c r="E105" s="36">
        <f>VLOOKUP(A105,Zip_Zhvi_2bedroom!A207:DP1228,120,FALSE)</f>
        <v>714300</v>
      </c>
      <c r="F105" s="35">
        <v>0</v>
      </c>
      <c r="G105" s="35">
        <v>0</v>
      </c>
      <c r="H105" s="65">
        <f>(COUNTIF($D$2:D105,D105)-1)*0.0001+D105</f>
        <v>699000</v>
      </c>
      <c r="I105" s="35">
        <f t="shared" si="1"/>
        <v>1</v>
      </c>
      <c r="J105" s="37">
        <v>94020</v>
      </c>
      <c r="K105" s="37" t="s">
        <v>205</v>
      </c>
    </row>
    <row r="106" spans="1:11">
      <c r="A106" s="37">
        <v>94132</v>
      </c>
      <c r="B106" s="37" t="s">
        <v>65</v>
      </c>
      <c r="C106" s="43">
        <f>VLOOKUP(A106,acs_household_income_by_zip_201!B107:C1858,2,FALSE)</f>
        <v>53971</v>
      </c>
      <c r="D106" s="38">
        <f>VLOOKUP(A106,'Zip_MedianListingPrice-SF-SJ'!A107:BV326,74,FALSE)</f>
        <v>699000</v>
      </c>
      <c r="E106" s="36">
        <f>VLOOKUP(A106,Zip_Zhvi_2bedroom!A107:DP1128,120,FALSE)</f>
        <v>743500</v>
      </c>
      <c r="F106" s="35">
        <f>VLOOKUP(A106,Zip_Zhvi_3bedroom!A107:DP1289,120,FALSE)</f>
        <v>957700</v>
      </c>
      <c r="G106" s="35">
        <f>VLOOKUP(A106,Zip_Zhvi_4bedroom!A107:DP1169,120,FALSE)</f>
        <v>1188900</v>
      </c>
      <c r="H106" s="65">
        <f>(COUNTIF($D$2:D106,D106)-1)*0.0001+D106</f>
        <v>699000.00009999995</v>
      </c>
      <c r="I106" s="35">
        <f t="shared" si="1"/>
        <v>1</v>
      </c>
      <c r="J106" s="37">
        <v>94132</v>
      </c>
      <c r="K106" s="37" t="s">
        <v>65</v>
      </c>
    </row>
    <row r="107" spans="1:11">
      <c r="A107" s="37">
        <v>95132</v>
      </c>
      <c r="B107" s="37" t="s">
        <v>109</v>
      </c>
      <c r="C107" s="43">
        <f>VLOOKUP(A107,acs_household_income_by_zip_201!B97:C1848,2,FALSE)</f>
        <v>355685</v>
      </c>
      <c r="D107" s="38">
        <f>VLOOKUP(A107,'Zip_MedianListingPrice-SF-SJ'!A97:BV316,74,FALSE)</f>
        <v>698888</v>
      </c>
      <c r="E107" s="36">
        <f>VLOOKUP(A107,Zip_Zhvi_2bedroom!A97:DP1118,120,FALSE)</f>
        <v>405500</v>
      </c>
      <c r="F107" s="35">
        <f>VLOOKUP(A107,Zip_Zhvi_3bedroom!A97:DP1279,120,FALSE)</f>
        <v>717600</v>
      </c>
      <c r="G107" s="35">
        <f>VLOOKUP(A107,Zip_Zhvi_4bedroom!A97:DP1159,120,FALSE)</f>
        <v>761800</v>
      </c>
      <c r="H107" s="65">
        <f>(COUNTIF($D$2:D107,D107)-1)*0.0001+D107</f>
        <v>698888</v>
      </c>
      <c r="I107" s="35">
        <f t="shared" si="1"/>
        <v>1</v>
      </c>
      <c r="J107" s="37">
        <v>95132</v>
      </c>
      <c r="K107" s="37" t="s">
        <v>109</v>
      </c>
    </row>
    <row r="108" spans="1:11">
      <c r="A108" s="37">
        <v>95050</v>
      </c>
      <c r="B108" s="37" t="s">
        <v>110</v>
      </c>
      <c r="C108" s="43">
        <f>VLOOKUP(A108,acs_household_income_by_zip_201!B58:C1809,2,FALSE)</f>
        <v>66997</v>
      </c>
      <c r="D108" s="38">
        <f>VLOOKUP(A108,'Zip_MedianListingPrice-SF-SJ'!A58:BV277,74,FALSE)</f>
        <v>689000</v>
      </c>
      <c r="E108" s="36">
        <f>VLOOKUP(A108,Zip_Zhvi_2bedroom!A58:DP1079,120,FALSE)</f>
        <v>626600</v>
      </c>
      <c r="F108" s="35">
        <f>VLOOKUP(A108,Zip_Zhvi_3bedroom!A58:DP1240,120,FALSE)</f>
        <v>763300</v>
      </c>
      <c r="G108" s="35">
        <f>VLOOKUP(A108,Zip_Zhvi_4bedroom!A58:DP1120,120,FALSE)</f>
        <v>886600</v>
      </c>
      <c r="H108" s="65">
        <f>(COUNTIF($D$2:D108,D108)-1)*0.0001+D108</f>
        <v>689000</v>
      </c>
      <c r="I108" s="35">
        <f t="shared" si="1"/>
        <v>1</v>
      </c>
      <c r="J108" s="37">
        <v>95050</v>
      </c>
      <c r="K108" s="37" t="s">
        <v>110</v>
      </c>
    </row>
    <row r="109" spans="1:11">
      <c r="A109" s="37">
        <v>95135</v>
      </c>
      <c r="B109" s="37" t="s">
        <v>109</v>
      </c>
      <c r="C109" s="43">
        <f>VLOOKUP(A109,acs_household_income_by_zip_201!B152:C1903,2,FALSE)</f>
        <v>355685</v>
      </c>
      <c r="D109" s="38">
        <f>VLOOKUP(A109,'Zip_MedianListingPrice-SF-SJ'!A152:BV371,74,FALSE)</f>
        <v>688000</v>
      </c>
      <c r="E109" s="36">
        <f>VLOOKUP(A109,Zip_Zhvi_2bedroom!A152:DP1173,120,FALSE)</f>
        <v>510300</v>
      </c>
      <c r="F109" s="35">
        <f>VLOOKUP(A109,Zip_Zhvi_3bedroom!A152:DP1334,120,FALSE)</f>
        <v>805200</v>
      </c>
      <c r="G109" s="35">
        <f>VLOOKUP(A109,Zip_Zhvi_4bedroom!A152:DP1214,120,FALSE)</f>
        <v>1131300</v>
      </c>
      <c r="H109" s="65">
        <f>(COUNTIF($D$2:D109,D109)-1)*0.0001+D109</f>
        <v>688000</v>
      </c>
      <c r="I109" s="35">
        <f t="shared" si="1"/>
        <v>1</v>
      </c>
      <c r="J109" s="37">
        <v>95135</v>
      </c>
      <c r="K109" s="37" t="s">
        <v>109</v>
      </c>
    </row>
    <row r="110" spans="1:11">
      <c r="A110" s="37">
        <v>94501</v>
      </c>
      <c r="B110" s="37" t="s">
        <v>78</v>
      </c>
      <c r="C110" s="43">
        <f>VLOOKUP(A110,acs_household_income_by_zip_201!B4:C1755,2,FALSE)</f>
        <v>78635</v>
      </c>
      <c r="D110" s="38">
        <f>VLOOKUP(A110,'Zip_MedianListingPrice-SF-SJ'!A4:BV223,74,FALSE)</f>
        <v>679000</v>
      </c>
      <c r="E110" s="36">
        <f>VLOOKUP(A110,Zip_Zhvi_2bedroom!A4:DP1025,120,FALSE)</f>
        <v>621900</v>
      </c>
      <c r="F110" s="35">
        <f>VLOOKUP(A110,Zip_Zhvi_3bedroom!A4:DP1186,120,FALSE)</f>
        <v>785600</v>
      </c>
      <c r="G110" s="35">
        <f>VLOOKUP(A110,Zip_Zhvi_4bedroom!A4:DP1066,120,FALSE)</f>
        <v>903100</v>
      </c>
      <c r="H110" s="65">
        <f>(COUNTIF($D$2:D110,D110)-1)*0.0001+D110</f>
        <v>679000</v>
      </c>
      <c r="I110" s="35">
        <f t="shared" si="1"/>
        <v>1</v>
      </c>
      <c r="J110" s="37">
        <v>94501</v>
      </c>
      <c r="K110" s="37" t="s">
        <v>78</v>
      </c>
    </row>
    <row r="111" spans="1:11">
      <c r="A111" s="37">
        <v>94044</v>
      </c>
      <c r="B111" s="37" t="s">
        <v>154</v>
      </c>
      <c r="C111" s="43">
        <f>VLOOKUP(A111,acs_household_income_by_zip_201!B61:C1812,2,FALSE)</f>
        <v>115009</v>
      </c>
      <c r="D111" s="38">
        <f>VLOOKUP(A111,'Zip_MedianListingPrice-SF-SJ'!A61:BV280,74,FALSE)</f>
        <v>675000</v>
      </c>
      <c r="E111" s="36">
        <f>VLOOKUP(A111,Zip_Zhvi_2bedroom!A61:DP1082,120,FALSE)</f>
        <v>581600</v>
      </c>
      <c r="F111" s="35">
        <f>VLOOKUP(A111,Zip_Zhvi_3bedroom!A61:DP1243,120,FALSE)</f>
        <v>700000</v>
      </c>
      <c r="G111" s="35">
        <f>VLOOKUP(A111,Zip_Zhvi_4bedroom!A61:DP1123,120,FALSE)</f>
        <v>808000</v>
      </c>
      <c r="H111" s="65">
        <f>(COUNTIF($D$2:D111,D111)-1)*0.0001+D111</f>
        <v>675000</v>
      </c>
      <c r="I111" s="35">
        <f t="shared" si="1"/>
        <v>1</v>
      </c>
      <c r="J111" s="37">
        <v>94044</v>
      </c>
      <c r="K111" s="37" t="s">
        <v>154</v>
      </c>
    </row>
    <row r="112" spans="1:11">
      <c r="A112" s="37">
        <v>94085</v>
      </c>
      <c r="B112" s="37" t="s">
        <v>117</v>
      </c>
      <c r="C112" s="43">
        <f>VLOOKUP(A112,acs_household_income_by_zip_201!B139:C1890,2,FALSE)</f>
        <v>86170</v>
      </c>
      <c r="D112" s="38">
        <f>VLOOKUP(A112,'Zip_MedianListingPrice-SF-SJ'!A139:BV358,74,FALSE)</f>
        <v>675000</v>
      </c>
      <c r="E112" s="36">
        <f>VLOOKUP(A112,Zip_Zhvi_2bedroom!A139:DP1160,120,FALSE)</f>
        <v>611000</v>
      </c>
      <c r="F112" s="35">
        <f>VLOOKUP(A112,Zip_Zhvi_3bedroom!A139:DP1321,120,FALSE)</f>
        <v>734300</v>
      </c>
      <c r="G112" s="35">
        <f>VLOOKUP(A112,Zip_Zhvi_4bedroom!A139:DP1201,120,FALSE)</f>
        <v>837800</v>
      </c>
      <c r="H112" s="65">
        <f>(COUNTIF($D$2:D112,D112)-1)*0.0001+D112</f>
        <v>675000.00009999995</v>
      </c>
      <c r="I112" s="35">
        <f t="shared" si="1"/>
        <v>1</v>
      </c>
      <c r="J112" s="37">
        <v>94085</v>
      </c>
      <c r="K112" s="37" t="s">
        <v>117</v>
      </c>
    </row>
    <row r="113" spans="1:11">
      <c r="A113" s="37">
        <v>95119</v>
      </c>
      <c r="B113" s="37" t="s">
        <v>109</v>
      </c>
      <c r="C113" s="43">
        <f>VLOOKUP(A113,acs_household_income_by_zip_201!B187:C1938,2,FALSE)</f>
        <v>115092</v>
      </c>
      <c r="D113" s="38">
        <f>VLOOKUP(A113,'Zip_MedianListingPrice-SF-SJ'!A187:BV406,74,FALSE)</f>
        <v>674888</v>
      </c>
      <c r="E113" s="36">
        <f>VLOOKUP(A113,Zip_Zhvi_2bedroom!A187:DP1208,120,FALSE)</f>
        <v>516900</v>
      </c>
      <c r="F113" s="35">
        <f>VLOOKUP(A113,Zip_Zhvi_3bedroom!A187:DP1369,120,FALSE)</f>
        <v>670200</v>
      </c>
      <c r="G113" s="35">
        <f>VLOOKUP(A113,Zip_Zhvi_4bedroom!A187:DP1249,120,FALSE)</f>
        <v>743900</v>
      </c>
      <c r="H113" s="65">
        <f>(COUNTIF($D$2:D113,D113)-1)*0.0001+D113</f>
        <v>674888</v>
      </c>
      <c r="I113" s="35">
        <f t="shared" si="1"/>
        <v>1</v>
      </c>
      <c r="J113" s="37">
        <v>95119</v>
      </c>
      <c r="K113" s="37" t="s">
        <v>109</v>
      </c>
    </row>
    <row r="114" spans="1:11">
      <c r="A114" s="37">
        <v>94401</v>
      </c>
      <c r="B114" s="37" t="s">
        <v>114</v>
      </c>
      <c r="C114" s="43">
        <f>VLOOKUP(A114,acs_household_income_by_zip_201!B79:C1830,2,FALSE)</f>
        <v>98815</v>
      </c>
      <c r="D114" s="38">
        <f>VLOOKUP(A114,'Zip_MedianListingPrice-SF-SJ'!A79:BV298,74,FALSE)</f>
        <v>669995</v>
      </c>
      <c r="E114" s="36">
        <f>VLOOKUP(A114,Zip_Zhvi_2bedroom!A79:DP1100,120,FALSE)</f>
        <v>659400</v>
      </c>
      <c r="F114" s="35">
        <f>VLOOKUP(A114,Zip_Zhvi_3bedroom!A79:DP1261,120,FALSE)</f>
        <v>740200</v>
      </c>
      <c r="G114" s="35">
        <f>VLOOKUP(A114,Zip_Zhvi_4bedroom!A79:DP1141,120,FALSE)</f>
        <v>852500</v>
      </c>
      <c r="H114" s="65">
        <f>(COUNTIF($D$2:D114,D114)-1)*0.0001+D114</f>
        <v>669995</v>
      </c>
      <c r="I114" s="35">
        <f t="shared" si="1"/>
        <v>1</v>
      </c>
      <c r="J114" s="37">
        <v>94401</v>
      </c>
      <c r="K114" s="37" t="s">
        <v>114</v>
      </c>
    </row>
    <row r="115" spans="1:11">
      <c r="A115" s="37">
        <v>94903</v>
      </c>
      <c r="B115" s="37" t="s">
        <v>148</v>
      </c>
      <c r="C115" s="43">
        <f>VLOOKUP(A115,acs_household_income_by_zip_201!B92:C1843,2,FALSE)</f>
        <v>112878</v>
      </c>
      <c r="D115" s="38">
        <f>VLOOKUP(A115,'Zip_MedianListingPrice-SF-SJ'!A92:BV311,74,FALSE)</f>
        <v>665000</v>
      </c>
      <c r="E115" s="36">
        <f>VLOOKUP(A115,Zip_Zhvi_2bedroom!A92:DP1113,120,FALSE)</f>
        <v>455400</v>
      </c>
      <c r="F115" s="35">
        <f>VLOOKUP(A115,Zip_Zhvi_3bedroom!A92:DP1274,120,FALSE)</f>
        <v>756300</v>
      </c>
      <c r="G115" s="35">
        <f>VLOOKUP(A115,Zip_Zhvi_4bedroom!A92:DP1154,120,FALSE)</f>
        <v>878300</v>
      </c>
      <c r="H115" s="65">
        <f>(COUNTIF($D$2:D115,D115)-1)*0.0001+D115</f>
        <v>665000</v>
      </c>
      <c r="I115" s="35">
        <f t="shared" si="1"/>
        <v>1</v>
      </c>
      <c r="J115" s="37">
        <v>94903</v>
      </c>
      <c r="K115" s="37" t="s">
        <v>148</v>
      </c>
    </row>
    <row r="116" spans="1:11">
      <c r="A116" s="37">
        <v>94015</v>
      </c>
      <c r="B116" s="37" t="s">
        <v>124</v>
      </c>
      <c r="C116" s="43">
        <f>VLOOKUP(A116,acs_household_income_by_zip_201!B23:C1774,2,FALSE)</f>
        <v>96248</v>
      </c>
      <c r="D116" s="38">
        <f>VLOOKUP(A116,'Zip_MedianListingPrice-SF-SJ'!A23:BV242,74,FALSE)</f>
        <v>660000</v>
      </c>
      <c r="E116" s="36">
        <f>VLOOKUP(A116,Zip_Zhvi_2bedroom!A23:DP1044,120,FALSE)</f>
        <v>686100</v>
      </c>
      <c r="F116" s="35">
        <f>VLOOKUP(A116,Zip_Zhvi_3bedroom!A23:DP1205,120,FALSE)</f>
        <v>698300</v>
      </c>
      <c r="G116" s="35">
        <f>VLOOKUP(A116,Zip_Zhvi_4bedroom!A23:DP1085,120,FALSE)</f>
        <v>747500</v>
      </c>
      <c r="H116" s="65">
        <f>(COUNTIF($D$2:D116,D116)-1)*0.0001+D116</f>
        <v>660000</v>
      </c>
      <c r="I116" s="35">
        <f t="shared" si="1"/>
        <v>1</v>
      </c>
      <c r="J116" s="37">
        <v>94015</v>
      </c>
      <c r="K116" s="37" t="s">
        <v>124</v>
      </c>
    </row>
    <row r="117" spans="1:11">
      <c r="A117" s="37">
        <v>94112</v>
      </c>
      <c r="B117" s="37" t="s">
        <v>65</v>
      </c>
      <c r="C117" s="43">
        <f>VLOOKUP(A117,acs_household_income_by_zip_201!B19:C1770,2,FALSE)</f>
        <v>87108</v>
      </c>
      <c r="D117" s="38">
        <f>VLOOKUP(A117,'Zip_MedianListingPrice-SF-SJ'!A19:BV238,74,FALSE)</f>
        <v>659000</v>
      </c>
      <c r="E117" s="36">
        <f>VLOOKUP(A117,Zip_Zhvi_2bedroom!A19:DP1040,120,FALSE)</f>
        <v>698900</v>
      </c>
      <c r="F117" s="35">
        <f>VLOOKUP(A117,Zip_Zhvi_3bedroom!A19:DP1201,120,FALSE)</f>
        <v>766300</v>
      </c>
      <c r="G117" s="35">
        <f>VLOOKUP(A117,Zip_Zhvi_4bedroom!A19:DP1081,120,FALSE)</f>
        <v>821900</v>
      </c>
      <c r="H117" s="65">
        <f>(COUNTIF($D$2:D117,D117)-1)*0.0001+D117</f>
        <v>659000</v>
      </c>
      <c r="I117" s="35">
        <f t="shared" si="1"/>
        <v>1</v>
      </c>
      <c r="J117" s="37">
        <v>94112</v>
      </c>
      <c r="K117" s="37" t="s">
        <v>65</v>
      </c>
    </row>
    <row r="118" spans="1:11">
      <c r="A118" s="37">
        <v>95045</v>
      </c>
      <c r="B118" s="37" t="s">
        <v>199</v>
      </c>
      <c r="C118" s="43">
        <f>VLOOKUP(A118,acs_household_income_by_zip_201!B198:C1949,2,FALSE)</f>
        <v>101869</v>
      </c>
      <c r="D118" s="38">
        <f>VLOOKUP(A118,'Zip_MedianListingPrice-SF-SJ'!A198:BV417,74,FALSE)</f>
        <v>650000</v>
      </c>
      <c r="E118" s="38">
        <v>0</v>
      </c>
      <c r="F118" s="35">
        <v>0</v>
      </c>
      <c r="G118" s="35">
        <v>0</v>
      </c>
      <c r="H118" s="65">
        <f>(COUNTIF($D$2:D118,D118)-1)*0.0001+D118</f>
        <v>650000</v>
      </c>
      <c r="I118" s="35">
        <f t="shared" si="1"/>
        <v>1</v>
      </c>
      <c r="J118" s="37">
        <v>95045</v>
      </c>
      <c r="K118" s="37" t="s">
        <v>199</v>
      </c>
    </row>
    <row r="119" spans="1:11">
      <c r="A119" s="37">
        <v>95035</v>
      </c>
      <c r="B119" s="37" t="s">
        <v>122</v>
      </c>
      <c r="C119" s="43">
        <f>VLOOKUP(A119,acs_household_income_by_zip_201!B21:C1772,2,FALSE)</f>
        <v>117696</v>
      </c>
      <c r="D119" s="38">
        <f>VLOOKUP(A119,'Zip_MedianListingPrice-SF-SJ'!A21:BV240,74,FALSE)</f>
        <v>649950</v>
      </c>
      <c r="E119" s="36">
        <f>VLOOKUP(A119,Zip_Zhvi_2bedroom!A21:DP1042,120,FALSE)</f>
        <v>536400</v>
      </c>
      <c r="F119" s="35">
        <f>VLOOKUP(A119,Zip_Zhvi_3bedroom!A21:DP1203,120,FALSE)</f>
        <v>660000</v>
      </c>
      <c r="G119" s="35">
        <f>VLOOKUP(A119,Zip_Zhvi_4bedroom!A21:DP1083,120,FALSE)</f>
        <v>828900</v>
      </c>
      <c r="H119" s="65">
        <f>(COUNTIF($D$2:D119,D119)-1)*0.0001+D119</f>
        <v>649950</v>
      </c>
      <c r="I119" s="35">
        <f t="shared" si="1"/>
        <v>1</v>
      </c>
      <c r="J119" s="37">
        <v>95035</v>
      </c>
      <c r="K119" s="37" t="s">
        <v>122</v>
      </c>
    </row>
    <row r="120" spans="1:11">
      <c r="A120" s="37">
        <v>94945</v>
      </c>
      <c r="B120" s="37" t="s">
        <v>172</v>
      </c>
      <c r="C120" s="43">
        <f>VLOOKUP(A120,acs_household_income_by_zip_201!B155:C1906,2,FALSE)</f>
        <v>159099</v>
      </c>
      <c r="D120" s="38">
        <f>VLOOKUP(A120,'Zip_MedianListingPrice-SF-SJ'!A155:BV374,74,FALSE)</f>
        <v>649000</v>
      </c>
      <c r="E120" s="36">
        <f>VLOOKUP(A120,Zip_Zhvi_2bedroom!A155:DP1176,120,FALSE)</f>
        <v>463100</v>
      </c>
      <c r="F120" s="35">
        <f>VLOOKUP(A120,Zip_Zhvi_3bedroom!A155:DP1337,120,FALSE)</f>
        <v>639300</v>
      </c>
      <c r="G120" s="35">
        <f>VLOOKUP(A120,Zip_Zhvi_4bedroom!A155:DP1217,120,FALSE)</f>
        <v>777500</v>
      </c>
      <c r="H120" s="82">
        <f>(COUNTIF($D$2:D120,D120)-1)*0.0001+D120</f>
        <v>649000</v>
      </c>
      <c r="I120" s="35">
        <f t="shared" si="1"/>
        <v>1</v>
      </c>
      <c r="J120" s="37">
        <v>94945</v>
      </c>
      <c r="K120" s="37" t="s">
        <v>172</v>
      </c>
    </row>
    <row r="121" spans="1:11">
      <c r="A121" s="37">
        <v>95128</v>
      </c>
      <c r="B121" s="37" t="s">
        <v>109</v>
      </c>
      <c r="C121" s="43">
        <f>VLOOKUP(A121,acs_household_income_by_zip_201!B75:C1826,2,FALSE)</f>
        <v>95138</v>
      </c>
      <c r="D121" s="38">
        <f>VLOOKUP(A121,'Zip_MedianListingPrice-SF-SJ'!A75:BV294,74,FALSE)</f>
        <v>649000</v>
      </c>
      <c r="E121" s="36">
        <f>VLOOKUP(A121,Zip_Zhvi_2bedroom!A75:DP1096,120,FALSE)</f>
        <v>583100</v>
      </c>
      <c r="F121" s="35">
        <f>VLOOKUP(A121,Zip_Zhvi_3bedroom!A75:DP1257,120,FALSE)</f>
        <v>745400</v>
      </c>
      <c r="G121" s="35">
        <f>VLOOKUP(A121,Zip_Zhvi_4bedroom!A75:DP1137,120,FALSE)</f>
        <v>897400</v>
      </c>
      <c r="H121" s="81">
        <f>(COUNTIF($D$2:D121,D121)-1)*0.0001+D121</f>
        <v>649000.00009999995</v>
      </c>
      <c r="I121" s="35">
        <f t="shared" si="1"/>
        <v>1</v>
      </c>
      <c r="J121" s="37">
        <v>95128</v>
      </c>
      <c r="K121" s="37" t="s">
        <v>109</v>
      </c>
    </row>
    <row r="122" spans="1:11">
      <c r="A122" s="37">
        <v>94703</v>
      </c>
      <c r="B122" s="37" t="s">
        <v>111</v>
      </c>
      <c r="C122" s="43">
        <f>VLOOKUP(A122,acs_household_income_by_zip_201!B134:C1885,2,FALSE)</f>
        <v>80052</v>
      </c>
      <c r="D122" s="38">
        <f>VLOOKUP(A122,'Zip_MedianListingPrice-SF-SJ'!A134:BV353,74,FALSE)</f>
        <v>649000</v>
      </c>
      <c r="E122" s="36">
        <f>VLOOKUP(A122,Zip_Zhvi_2bedroom!A134:DP1155,120,FALSE)</f>
        <v>657700</v>
      </c>
      <c r="F122" s="35">
        <f>VLOOKUP(A122,Zip_Zhvi_3bedroom!A134:DP1316,120,FALSE)</f>
        <v>771600</v>
      </c>
      <c r="G122" s="35">
        <f>VLOOKUP(A122,Zip_Zhvi_4bedroom!A134:DP1196,120,FALSE)</f>
        <v>852300</v>
      </c>
      <c r="H122" s="65">
        <f>(COUNTIF($D$2:D122,D122)-1)*0.0001+D122</f>
        <v>649000.00020000001</v>
      </c>
      <c r="I122" s="35">
        <f t="shared" si="1"/>
        <v>1</v>
      </c>
      <c r="J122" s="37">
        <v>94703</v>
      </c>
      <c r="K122" s="37" t="s">
        <v>111</v>
      </c>
    </row>
    <row r="123" spans="1:11">
      <c r="A123" s="37">
        <v>94517</v>
      </c>
      <c r="B123" s="37" t="s">
        <v>72</v>
      </c>
      <c r="C123" s="43">
        <f>VLOOKUP(A123,acs_household_income_by_zip_201!B175:C1926,2,FALSE)</f>
        <v>135468</v>
      </c>
      <c r="D123" s="38">
        <f>VLOOKUP(A123,'Zip_MedianListingPrice-SF-SJ'!A175:BV394,74,FALSE)</f>
        <v>648888</v>
      </c>
      <c r="E123" s="36">
        <f>VLOOKUP(A123,Zip_Zhvi_2bedroom!A175:DP1196,120,FALSE)</f>
        <v>422400</v>
      </c>
      <c r="F123" s="35">
        <f>VLOOKUP(A123,Zip_Zhvi_3bedroom!A175:DP1357,120,FALSE)</f>
        <v>590200</v>
      </c>
      <c r="G123" s="35">
        <f>VLOOKUP(A123,Zip_Zhvi_4bedroom!A175:DP1237,120,FALSE)</f>
        <v>713100</v>
      </c>
      <c r="H123" s="65">
        <f>(COUNTIF($D$2:D123,D123)-1)*0.0001+D123</f>
        <v>648888</v>
      </c>
      <c r="I123" s="35">
        <f t="shared" si="1"/>
        <v>1</v>
      </c>
      <c r="J123" s="37">
        <v>94517</v>
      </c>
      <c r="K123" s="37" t="s">
        <v>72</v>
      </c>
    </row>
    <row r="124" spans="1:11">
      <c r="A124" s="37">
        <v>94502</v>
      </c>
      <c r="B124" s="37" t="s">
        <v>78</v>
      </c>
      <c r="C124" s="43">
        <f>VLOOKUP(A124,acs_household_income_by_zip_201!B173:C1924,2,FALSE)</f>
        <v>152290</v>
      </c>
      <c r="D124" s="38">
        <f>VLOOKUP(A124,'Zip_MedianListingPrice-SF-SJ'!A173:BV392,74,FALSE)</f>
        <v>648000</v>
      </c>
      <c r="E124" s="36">
        <f>VLOOKUP(A124,Zip_Zhvi_2bedroom!A173:DP1194,120,FALSE)</f>
        <v>584900</v>
      </c>
      <c r="F124" s="35">
        <f>VLOOKUP(A124,Zip_Zhvi_3bedroom!A173:DP1355,120,FALSE)</f>
        <v>737000</v>
      </c>
      <c r="G124" s="35">
        <f>VLOOKUP(A124,Zip_Zhvi_4bedroom!A173:DP1235,120,FALSE)</f>
        <v>980600</v>
      </c>
      <c r="H124" s="65">
        <f>(COUNTIF($D$2:D124,D124)-1)*0.0001+D124</f>
        <v>648000</v>
      </c>
      <c r="I124" s="35">
        <f t="shared" si="1"/>
        <v>1</v>
      </c>
      <c r="J124" s="37">
        <v>94502</v>
      </c>
      <c r="K124" s="37" t="s">
        <v>78</v>
      </c>
    </row>
    <row r="125" spans="1:11">
      <c r="A125" s="37">
        <v>95123</v>
      </c>
      <c r="B125" s="37" t="s">
        <v>109</v>
      </c>
      <c r="C125" s="43">
        <f>VLOOKUP(A125,acs_household_income_by_zip_201!B11:C1762,2,FALSE)</f>
        <v>121399</v>
      </c>
      <c r="D125" s="38">
        <f>VLOOKUP(A125,'Zip_MedianListingPrice-SF-SJ'!A11:BV230,74,FALSE)</f>
        <v>640000</v>
      </c>
      <c r="E125" s="36">
        <f>VLOOKUP(A125,Zip_Zhvi_2bedroom!A11:DP1032,120,FALSE)</f>
        <v>345900</v>
      </c>
      <c r="F125" s="35">
        <f>VLOOKUP(A125,Zip_Zhvi_3bedroom!A11:DP1193,120,FALSE)</f>
        <v>666500</v>
      </c>
      <c r="G125" s="35">
        <f>VLOOKUP(A125,Zip_Zhvi_4bedroom!A11:DP1073,120,FALSE)</f>
        <v>720000</v>
      </c>
      <c r="H125" s="65">
        <f>(COUNTIF($D$2:D125,D125)-1)*0.0001+D125</f>
        <v>640000</v>
      </c>
      <c r="I125" s="35">
        <f t="shared" si="1"/>
        <v>1</v>
      </c>
      <c r="J125" s="37">
        <v>95123</v>
      </c>
      <c r="K125" s="37" t="s">
        <v>109</v>
      </c>
    </row>
    <row r="126" spans="1:11">
      <c r="A126" s="37">
        <v>94063</v>
      </c>
      <c r="B126" s="37" t="s">
        <v>162</v>
      </c>
      <c r="C126" s="43">
        <f>VLOOKUP(A126,acs_household_income_by_zip_201!B122:C1873,2,FALSE)</f>
        <v>100129</v>
      </c>
      <c r="D126" s="38">
        <f>VLOOKUP(A126,'Zip_MedianListingPrice-SF-SJ'!A122:BV341,74,FALSE)</f>
        <v>639000</v>
      </c>
      <c r="E126" s="36">
        <f>VLOOKUP(A126,Zip_Zhvi_2bedroom!A122:DP1143,120,FALSE)</f>
        <v>624600</v>
      </c>
      <c r="F126" s="35">
        <f>VLOOKUP(A126,Zip_Zhvi_3bedroom!A122:DP1304,120,FALSE)</f>
        <v>720200</v>
      </c>
      <c r="G126" s="35">
        <f>VLOOKUP(A126,Zip_Zhvi_4bedroom!A122:DP1184,120,FALSE)</f>
        <v>787400</v>
      </c>
      <c r="H126" s="65">
        <f>(COUNTIF($D$2:D126,D126)-1)*0.0001+D126</f>
        <v>639000</v>
      </c>
      <c r="I126" s="35">
        <f t="shared" si="1"/>
        <v>1</v>
      </c>
      <c r="J126" s="37">
        <v>94063</v>
      </c>
      <c r="K126" s="37" t="s">
        <v>162</v>
      </c>
    </row>
    <row r="127" spans="1:11">
      <c r="A127" s="37">
        <v>95126</v>
      </c>
      <c r="B127" s="37" t="s">
        <v>109</v>
      </c>
      <c r="C127" s="43">
        <f>VLOOKUP(A127,acs_household_income_by_zip_201!B70:C1821,2,FALSE)</f>
        <v>133310</v>
      </c>
      <c r="D127" s="38">
        <f>VLOOKUP(A127,'Zip_MedianListingPrice-SF-SJ'!A70:BV289,74,FALSE)</f>
        <v>638000</v>
      </c>
      <c r="E127" s="36">
        <f>VLOOKUP(A127,Zip_Zhvi_2bedroom!A70:DP1091,120,FALSE)</f>
        <v>596400</v>
      </c>
      <c r="F127" s="35">
        <f>VLOOKUP(A127,Zip_Zhvi_3bedroom!A70:DP1252,120,FALSE)</f>
        <v>740800</v>
      </c>
      <c r="G127" s="35">
        <f>VLOOKUP(A127,Zip_Zhvi_4bedroom!A70:DP1132,120,FALSE)</f>
        <v>953300</v>
      </c>
      <c r="H127" s="65">
        <f>(COUNTIF($D$2:D127,D127)-1)*0.0001+D127</f>
        <v>638000</v>
      </c>
      <c r="I127" s="35">
        <f t="shared" si="1"/>
        <v>1</v>
      </c>
      <c r="J127" s="37">
        <v>95126</v>
      </c>
      <c r="K127" s="37" t="s">
        <v>109</v>
      </c>
    </row>
    <row r="128" spans="1:11">
      <c r="A128" s="37">
        <v>94709</v>
      </c>
      <c r="B128" s="37" t="s">
        <v>111</v>
      </c>
      <c r="C128" s="43">
        <f>VLOOKUP(A128,acs_household_income_by_zip_201!B166:C1917,2,FALSE)</f>
        <v>96258</v>
      </c>
      <c r="D128" s="38">
        <v>635000</v>
      </c>
      <c r="E128" s="36">
        <f>VLOOKUP(A128,Zip_Zhvi_2bedroom!A166:DP1187,120,FALSE)</f>
        <v>695600</v>
      </c>
      <c r="F128" s="35">
        <f>VLOOKUP(A128,Zip_Zhvi_3bedroom!A166:DP1348,120,FALSE)</f>
        <v>907100</v>
      </c>
      <c r="G128" s="35">
        <f>VLOOKUP(A128,Zip_Zhvi_4bedroom!A166:DP1228,120,FALSE)</f>
        <v>1058400</v>
      </c>
      <c r="H128" s="65">
        <f>(COUNTIF($D$2:D128,D128)-1)*0.0001+D128</f>
        <v>635000</v>
      </c>
      <c r="I128" s="35">
        <f t="shared" si="1"/>
        <v>1</v>
      </c>
      <c r="J128" s="37">
        <v>94709</v>
      </c>
      <c r="K128" s="37" t="s">
        <v>111</v>
      </c>
    </row>
    <row r="129" spans="1:11">
      <c r="A129" s="37">
        <v>95131</v>
      </c>
      <c r="B129" s="37" t="s">
        <v>109</v>
      </c>
      <c r="C129" s="43">
        <f>VLOOKUP(A129,acs_household_income_by_zip_201!B131:C1882,2,FALSE)</f>
        <v>117155</v>
      </c>
      <c r="D129" s="38">
        <f>VLOOKUP(A129,'Zip_MedianListingPrice-SF-SJ'!A131:BV350,74,FALSE)</f>
        <v>629000</v>
      </c>
      <c r="E129" s="36">
        <f>VLOOKUP(A129,Zip_Zhvi_2bedroom!A131:DP1152,120,FALSE)</f>
        <v>536600</v>
      </c>
      <c r="F129" s="35">
        <f>VLOOKUP(A129,Zip_Zhvi_3bedroom!A131:DP1313,120,FALSE)</f>
        <v>685400</v>
      </c>
      <c r="G129" s="35">
        <f>VLOOKUP(A129,Zip_Zhvi_4bedroom!A131:DP1193,120,FALSE)</f>
        <v>765500</v>
      </c>
      <c r="H129" s="65">
        <f>(COUNTIF($D$2:D129,D129)-1)*0.0001+D129</f>
        <v>629000</v>
      </c>
      <c r="I129" s="35">
        <f t="shared" si="1"/>
        <v>1</v>
      </c>
      <c r="J129" s="37">
        <v>95131</v>
      </c>
      <c r="K129" s="37" t="s">
        <v>109</v>
      </c>
    </row>
    <row r="130" spans="1:11">
      <c r="A130" s="37">
        <v>94609</v>
      </c>
      <c r="B130" s="37" t="s">
        <v>135</v>
      </c>
      <c r="C130" s="43">
        <f>VLOOKUP(A130,acs_household_income_by_zip_201!B115:C1866,2,FALSE)</f>
        <v>52380</v>
      </c>
      <c r="D130" s="38">
        <f>VLOOKUP(A130,'Zip_MedianListingPrice-SF-SJ'!A115:BV334,74,FALSE)</f>
        <v>629000</v>
      </c>
      <c r="E130" s="36">
        <f>VLOOKUP(A130,Zip_Zhvi_2bedroom!A115:DP1136,120,FALSE)</f>
        <v>632800</v>
      </c>
      <c r="F130" s="35">
        <f>VLOOKUP(A130,Zip_Zhvi_3bedroom!A115:DP1297,120,FALSE)</f>
        <v>710600</v>
      </c>
      <c r="G130" s="35">
        <f>VLOOKUP(A130,Zip_Zhvi_4bedroom!A115:DP1177,120,FALSE)</f>
        <v>753600</v>
      </c>
      <c r="H130" s="65">
        <f>(COUNTIF($D$2:D130,D130)-1)*0.0001+D130</f>
        <v>629000.00009999995</v>
      </c>
      <c r="I130" s="35">
        <f t="shared" ref="I130:I193" si="2">IF(D130&lt;=Price, 1,0)</f>
        <v>1</v>
      </c>
      <c r="J130" s="37">
        <v>94609</v>
      </c>
      <c r="K130" s="37" t="s">
        <v>135</v>
      </c>
    </row>
    <row r="131" spans="1:11">
      <c r="A131" s="37">
        <v>94530</v>
      </c>
      <c r="B131" s="37" t="s">
        <v>168</v>
      </c>
      <c r="C131" s="43">
        <f>VLOOKUP(A131,acs_household_income_by_zip_201!B103:C1854,2,FALSE)</f>
        <v>126945</v>
      </c>
      <c r="D131" s="38">
        <f>VLOOKUP(A131,'Zip_MedianListingPrice-SF-SJ'!A103:BV322,74,FALSE)</f>
        <v>625000</v>
      </c>
      <c r="E131" s="36">
        <f>VLOOKUP(A131,Zip_Zhvi_2bedroom!A103:DP1124,120,FALSE)</f>
        <v>565300</v>
      </c>
      <c r="F131" s="35">
        <f>VLOOKUP(A131,Zip_Zhvi_3bedroom!A103:DP1285,120,FALSE)</f>
        <v>657800</v>
      </c>
      <c r="G131" s="35">
        <f>VLOOKUP(A131,Zip_Zhvi_4bedroom!A103:DP1165,120,FALSE)</f>
        <v>771700</v>
      </c>
      <c r="H131" s="65">
        <f>(COUNTIF($D$2:D131,D131)-1)*0.0001+D131</f>
        <v>625000</v>
      </c>
      <c r="I131" s="35">
        <f t="shared" si="2"/>
        <v>1</v>
      </c>
      <c r="J131" s="37">
        <v>94530</v>
      </c>
      <c r="K131" s="37" t="s">
        <v>168</v>
      </c>
    </row>
    <row r="132" spans="1:11">
      <c r="A132" s="37">
        <v>95139</v>
      </c>
      <c r="B132" s="37" t="s">
        <v>109</v>
      </c>
      <c r="C132" s="43">
        <f>VLOOKUP(A132,acs_household_income_by_zip_201!B193:C1944,2,FALSE)</f>
        <v>117903</v>
      </c>
      <c r="D132" s="38">
        <f>VLOOKUP(A132,'Zip_MedianListingPrice-SF-SJ'!A193:BV412,74,FALSE)</f>
        <v>625000</v>
      </c>
      <c r="E132" s="36">
        <f>VLOOKUP(A132,Zip_Zhvi_2bedroom!A193:DP1214,120,FALSE)</f>
        <v>490800</v>
      </c>
      <c r="F132" s="35">
        <f>VLOOKUP(A132,Zip_Zhvi_3bedroom!A193:DP1375,120,FALSE)</f>
        <v>635400</v>
      </c>
      <c r="G132" s="35">
        <f>VLOOKUP(A132,Zip_Zhvi_4bedroom!A193:DP1255,120,FALSE)</f>
        <v>728200</v>
      </c>
      <c r="H132" s="65">
        <f>(COUNTIF($D$2:D132,D132)-1)*0.0001+D132</f>
        <v>625000.00009999995</v>
      </c>
      <c r="I132" s="35">
        <f t="shared" si="2"/>
        <v>1</v>
      </c>
      <c r="J132" s="37">
        <v>95139</v>
      </c>
      <c r="K132" s="37" t="s">
        <v>109</v>
      </c>
    </row>
    <row r="133" spans="1:11">
      <c r="A133" s="37">
        <v>94536</v>
      </c>
      <c r="B133" s="37" t="s">
        <v>95</v>
      </c>
      <c r="C133" s="43">
        <f>VLOOKUP(A133,acs_household_income_by_zip_201!B6:C1757,2,FALSE)</f>
        <v>94919</v>
      </c>
      <c r="D133" s="38">
        <f>VLOOKUP(A133,'Zip_MedianListingPrice-SF-SJ'!A6:BV225,74,FALSE)</f>
        <v>625000</v>
      </c>
      <c r="E133" s="36">
        <f>VLOOKUP(A133,Zip_Zhvi_2bedroom!A6:DP1027,120,FALSE)</f>
        <v>425600</v>
      </c>
      <c r="F133" s="35">
        <f>VLOOKUP(A133,Zip_Zhvi_3bedroom!A6:DP1188,120,FALSE)</f>
        <v>675700</v>
      </c>
      <c r="G133" s="35">
        <f>VLOOKUP(A133,Zip_Zhvi_4bedroom!A6:DP1068,120,FALSE)</f>
        <v>791100</v>
      </c>
      <c r="H133" s="65">
        <f>(COUNTIF($D$2:D133,D133)-1)*0.0001+D133</f>
        <v>625000.00020000001</v>
      </c>
      <c r="I133" s="35">
        <f t="shared" si="2"/>
        <v>1</v>
      </c>
      <c r="J133" s="37">
        <v>94536</v>
      </c>
      <c r="K133" s="37" t="s">
        <v>95</v>
      </c>
    </row>
    <row r="134" spans="1:11">
      <c r="A134" s="37">
        <v>94303</v>
      </c>
      <c r="B134" s="37" t="s">
        <v>159</v>
      </c>
      <c r="C134" s="43">
        <f>VLOOKUP(A134,acs_household_income_by_zip_201!B69:C1820,2,FALSE)</f>
        <v>77624</v>
      </c>
      <c r="D134" s="38">
        <f>VLOOKUP(A134,'Zip_MedianListingPrice-SF-SJ'!A69:BV288,74,FALSE)</f>
        <v>625000</v>
      </c>
      <c r="E134" s="36">
        <f>VLOOKUP(A134,Zip_Zhvi_2bedroom!A69:DP1090,120,FALSE)</f>
        <v>533100</v>
      </c>
      <c r="F134" s="35">
        <f>VLOOKUP(A134,Zip_Zhvi_3bedroom!A69:DP1251,120,FALSE)</f>
        <v>1242300</v>
      </c>
      <c r="G134" s="35">
        <f>VLOOKUP(A134,Zip_Zhvi_4bedroom!A69:DP1131,120,FALSE)</f>
        <v>2073700</v>
      </c>
      <c r="H134" s="65">
        <f>(COUNTIF($D$2:D134,D134)-1)*0.0001+D134</f>
        <v>625000.00029999996</v>
      </c>
      <c r="I134" s="35">
        <f t="shared" si="2"/>
        <v>1</v>
      </c>
      <c r="J134" s="37">
        <v>94303</v>
      </c>
      <c r="K134" s="37" t="s">
        <v>159</v>
      </c>
    </row>
    <row r="135" spans="1:11">
      <c r="A135" s="37">
        <v>94080</v>
      </c>
      <c r="B135" s="37" t="s">
        <v>113</v>
      </c>
      <c r="C135" s="43">
        <f>VLOOKUP(A135,acs_household_income_by_zip_201!B14:C1765,2,FALSE)</f>
        <v>60928</v>
      </c>
      <c r="D135" s="38">
        <f>VLOOKUP(A135,'Zip_MedianListingPrice-SF-SJ'!A14:BV233,74,FALSE)</f>
        <v>625000</v>
      </c>
      <c r="E135" s="36">
        <f>VLOOKUP(A135,Zip_Zhvi_2bedroom!A14:DP1035,120,FALSE)</f>
        <v>576700</v>
      </c>
      <c r="F135" s="35">
        <f>VLOOKUP(A135,Zip_Zhvi_3bedroom!A14:DP1196,120,FALSE)</f>
        <v>693300</v>
      </c>
      <c r="G135" s="35">
        <f>VLOOKUP(A135,Zip_Zhvi_4bedroom!A14:DP1076,120,FALSE)</f>
        <v>805200</v>
      </c>
      <c r="H135" s="65">
        <f>(COUNTIF($D$2:D135,D135)-1)*0.0001+D135</f>
        <v>625000.00040000002</v>
      </c>
      <c r="I135" s="35">
        <f t="shared" si="2"/>
        <v>1</v>
      </c>
      <c r="J135" s="37">
        <v>94080</v>
      </c>
      <c r="K135" s="37" t="s">
        <v>113</v>
      </c>
    </row>
    <row r="136" spans="1:11">
      <c r="A136" s="37">
        <v>94134</v>
      </c>
      <c r="B136" s="37" t="s">
        <v>65</v>
      </c>
      <c r="C136" s="43">
        <f>VLOOKUP(A136,acs_household_income_by_zip_201!B98:C1849,2,FALSE)</f>
        <v>34246</v>
      </c>
      <c r="D136" s="38">
        <f>VLOOKUP(A136,'Zip_MedianListingPrice-SF-SJ'!A98:BV317,74,FALSE)</f>
        <v>625000</v>
      </c>
      <c r="E136" s="36">
        <f>VLOOKUP(A136,Zip_Zhvi_2bedroom!A98:DP1119,120,FALSE)</f>
        <v>636600</v>
      </c>
      <c r="F136" s="35">
        <f>VLOOKUP(A136,Zip_Zhvi_3bedroom!A98:DP1280,120,FALSE)</f>
        <v>732200</v>
      </c>
      <c r="G136" s="35">
        <f>VLOOKUP(A136,Zip_Zhvi_4bedroom!A98:DP1160,120,FALSE)</f>
        <v>797100</v>
      </c>
      <c r="H136" s="65">
        <f>(COUNTIF($D$2:D136,D136)-1)*0.0001+D136</f>
        <v>625000.00049999997</v>
      </c>
      <c r="I136" s="35">
        <f t="shared" si="2"/>
        <v>1</v>
      </c>
      <c r="J136" s="37">
        <v>94134</v>
      </c>
      <c r="K136" s="37" t="s">
        <v>65</v>
      </c>
    </row>
    <row r="137" spans="1:11">
      <c r="A137" s="37">
        <v>95136</v>
      </c>
      <c r="B137" s="37" t="s">
        <v>109</v>
      </c>
      <c r="C137" s="43">
        <f>VLOOKUP(A137,acs_household_income_by_zip_201!B52:C1803,2,FALSE)</f>
        <v>96059</v>
      </c>
      <c r="D137" s="38">
        <f>VLOOKUP(A137,'Zip_MedianListingPrice-SF-SJ'!A52:BV271,74,FALSE)</f>
        <v>605000</v>
      </c>
      <c r="E137" s="36">
        <f>VLOOKUP(A137,Zip_Zhvi_2bedroom!A52:DP1073,120,FALSE)</f>
        <v>505600</v>
      </c>
      <c r="F137" s="35">
        <f>VLOOKUP(A137,Zip_Zhvi_3bedroom!A52:DP1234,120,FALSE)</f>
        <v>664000</v>
      </c>
      <c r="G137" s="35">
        <f>VLOOKUP(A137,Zip_Zhvi_4bedroom!A52:DP1114,120,FALSE)</f>
        <v>746600</v>
      </c>
      <c r="H137" s="65">
        <f>(COUNTIF($D$2:D137,D137)-1)*0.0001+D137</f>
        <v>605000</v>
      </c>
      <c r="I137" s="35">
        <f t="shared" si="2"/>
        <v>1</v>
      </c>
      <c r="J137" s="37">
        <v>95136</v>
      </c>
      <c r="K137" s="37" t="s">
        <v>109</v>
      </c>
    </row>
    <row r="138" spans="1:11">
      <c r="A138" s="37">
        <v>94538</v>
      </c>
      <c r="B138" s="37" t="s">
        <v>95</v>
      </c>
      <c r="C138" s="43">
        <f>VLOOKUP(A138,acs_household_income_by_zip_201!B10:C1761,2,FALSE)</f>
        <v>139404</v>
      </c>
      <c r="D138" s="38">
        <f>VLOOKUP(A138,'Zip_MedianListingPrice-SF-SJ'!A10:BV229,74,FALSE)</f>
        <v>599999</v>
      </c>
      <c r="E138" s="36">
        <f>VLOOKUP(A138,Zip_Zhvi_2bedroom!A10:DP1031,120,FALSE)</f>
        <v>407000</v>
      </c>
      <c r="F138" s="35">
        <f>VLOOKUP(A138,Zip_Zhvi_3bedroom!A10:DP1192,120,FALSE)</f>
        <v>627000</v>
      </c>
      <c r="G138" s="35">
        <f>VLOOKUP(A138,Zip_Zhvi_4bedroom!A10:DP1072,120,FALSE)</f>
        <v>709100</v>
      </c>
      <c r="H138" s="65">
        <f>(COUNTIF($D$2:D138,D138)-1)*0.0001+D138</f>
        <v>599999</v>
      </c>
      <c r="I138" s="35">
        <f t="shared" si="2"/>
        <v>1</v>
      </c>
      <c r="J138" s="37">
        <v>94538</v>
      </c>
      <c r="K138" s="37" t="s">
        <v>95</v>
      </c>
    </row>
    <row r="139" spans="1:11">
      <c r="A139" s="37">
        <v>94066</v>
      </c>
      <c r="B139" s="37" t="s">
        <v>144</v>
      </c>
      <c r="C139" s="43">
        <f>VLOOKUP(A139,acs_household_income_by_zip_201!B44:C1795,2,FALSE)</f>
        <v>103249</v>
      </c>
      <c r="D139" s="38">
        <f>VLOOKUP(A139,'Zip_MedianListingPrice-SF-SJ'!A44:BV263,74,FALSE)</f>
        <v>599000</v>
      </c>
      <c r="E139" s="36">
        <f>VLOOKUP(A139,Zip_Zhvi_2bedroom!A44:DP1065,120,FALSE)</f>
        <v>577000</v>
      </c>
      <c r="F139" s="35">
        <f>VLOOKUP(A139,Zip_Zhvi_3bedroom!A44:DP1226,120,FALSE)</f>
        <v>772200</v>
      </c>
      <c r="G139" s="35">
        <f>VLOOKUP(A139,Zip_Zhvi_4bedroom!A44:DP1106,120,FALSE)</f>
        <v>851100</v>
      </c>
      <c r="H139" s="65">
        <f>(COUNTIF($D$2:D139,D139)-1)*0.0001+D139</f>
        <v>599000</v>
      </c>
      <c r="I139" s="35">
        <f t="shared" si="2"/>
        <v>1</v>
      </c>
      <c r="J139" s="37">
        <v>94066</v>
      </c>
      <c r="K139" s="37" t="s">
        <v>144</v>
      </c>
    </row>
    <row r="140" spans="1:11">
      <c r="A140" s="37">
        <v>94602</v>
      </c>
      <c r="B140" s="37" t="s">
        <v>135</v>
      </c>
      <c r="C140" s="43">
        <f>VLOOKUP(A140,acs_household_income_by_zip_201!B96:C1847,2,FALSE)</f>
        <v>96684</v>
      </c>
      <c r="D140" s="38">
        <f>VLOOKUP(A140,'Zip_MedianListingPrice-SF-SJ'!A96:BV315,74,FALSE)</f>
        <v>599000</v>
      </c>
      <c r="E140" s="36">
        <f>VLOOKUP(A140,Zip_Zhvi_2bedroom!A96:DP1117,120,FALSE)</f>
        <v>563500</v>
      </c>
      <c r="F140" s="35">
        <f>VLOOKUP(A140,Zip_Zhvi_3bedroom!A96:DP1278,120,FALSE)</f>
        <v>734500</v>
      </c>
      <c r="G140" s="35">
        <f>VLOOKUP(A140,Zip_Zhvi_4bedroom!A96:DP1158,120,FALSE)</f>
        <v>838000</v>
      </c>
      <c r="H140" s="65">
        <f>(COUNTIF($D$2:D140,D140)-1)*0.0001+D140</f>
        <v>599000.00009999995</v>
      </c>
      <c r="I140" s="35">
        <f t="shared" si="2"/>
        <v>1</v>
      </c>
      <c r="J140" s="37">
        <v>94602</v>
      </c>
      <c r="K140" s="37" t="s">
        <v>135</v>
      </c>
    </row>
    <row r="141" spans="1:11">
      <c r="A141" s="37">
        <v>95020</v>
      </c>
      <c r="B141" s="37" t="s">
        <v>141</v>
      </c>
      <c r="C141" s="43">
        <f>VLOOKUP(A141,acs_household_income_by_zip_201!B36:C1787,2,FALSE)</f>
        <v>86245</v>
      </c>
      <c r="D141" s="38">
        <f>VLOOKUP(A141,'Zip_MedianListingPrice-SF-SJ'!A36:BV255,74,FALSE)</f>
        <v>599000</v>
      </c>
      <c r="E141" s="36">
        <f>VLOOKUP(A141,Zip_Zhvi_2bedroom!A36:DP1057,120,FALSE)</f>
        <v>401600</v>
      </c>
      <c r="F141" s="35">
        <f>VLOOKUP(A141,Zip_Zhvi_3bedroom!A36:DP1218,120,FALSE)</f>
        <v>522100</v>
      </c>
      <c r="G141" s="35">
        <f>VLOOKUP(A141,Zip_Zhvi_4bedroom!A36:DP1098,120,FALSE)</f>
        <v>623100</v>
      </c>
      <c r="H141" s="65">
        <f>(COUNTIF($D$2:D141,D141)-1)*0.0001+D141</f>
        <v>599000.00020000001</v>
      </c>
      <c r="I141" s="35">
        <f t="shared" si="2"/>
        <v>1</v>
      </c>
      <c r="J141" s="37">
        <v>95020</v>
      </c>
      <c r="K141" s="37" t="s">
        <v>141</v>
      </c>
    </row>
    <row r="142" spans="1:11">
      <c r="A142" s="37">
        <v>94702</v>
      </c>
      <c r="B142" s="37" t="s">
        <v>111</v>
      </c>
      <c r="C142" s="43">
        <f>VLOOKUP(A142,acs_household_income_by_zip_201!B142:C1893,2,FALSE)</f>
        <v>62662</v>
      </c>
      <c r="D142" s="38">
        <f>VLOOKUP(A142,'Zip_MedianListingPrice-SF-SJ'!A142:BV361,74,FALSE)</f>
        <v>599000</v>
      </c>
      <c r="E142" s="36">
        <f>VLOOKUP(A142,Zip_Zhvi_2bedroom!A142:DP1163,120,FALSE)</f>
        <v>657700</v>
      </c>
      <c r="F142" s="35">
        <f>VLOOKUP(A142,Zip_Zhvi_3bedroom!A142:DP1324,120,FALSE)</f>
        <v>739200</v>
      </c>
      <c r="G142" s="35">
        <f>VLOOKUP(A142,Zip_Zhvi_4bedroom!A142:DP1204,120,FALSE)</f>
        <v>806400</v>
      </c>
      <c r="H142" s="65">
        <f>(COUNTIF($D$2:D142,D142)-1)*0.0001+D142</f>
        <v>599000.00029999996</v>
      </c>
      <c r="I142" s="35">
        <f t="shared" si="2"/>
        <v>1</v>
      </c>
      <c r="J142" s="37">
        <v>94702</v>
      </c>
      <c r="K142" s="37" t="s">
        <v>111</v>
      </c>
    </row>
    <row r="143" spans="1:11">
      <c r="A143" s="37">
        <v>94102</v>
      </c>
      <c r="B143" s="37" t="s">
        <v>65</v>
      </c>
      <c r="C143" s="43">
        <f>VLOOKUP(A143,acs_household_income_by_zip_201!B42:C1793,2,FALSE)</f>
        <v>34463</v>
      </c>
      <c r="D143" s="38">
        <f>VLOOKUP(A143,'Zip_MedianListingPrice-SF-SJ'!A42:BV261,74,FALSE)</f>
        <v>599000</v>
      </c>
      <c r="E143" s="36">
        <f>VLOOKUP(A143,Zip_Zhvi_2bedroom!A42:DP1063,120,FALSE)</f>
        <v>938800</v>
      </c>
      <c r="F143" s="35">
        <v>0</v>
      </c>
      <c r="G143" s="35">
        <v>0</v>
      </c>
      <c r="H143" s="65">
        <f>(COUNTIF($D$2:D143,D143)-1)*0.0001+D143</f>
        <v>599000.00040000002</v>
      </c>
      <c r="I143" s="35">
        <f t="shared" si="2"/>
        <v>1</v>
      </c>
      <c r="J143" s="37">
        <v>94102</v>
      </c>
      <c r="K143" s="37" t="s">
        <v>65</v>
      </c>
    </row>
    <row r="144" spans="1:11">
      <c r="A144" s="37">
        <v>94947</v>
      </c>
      <c r="B144" s="37" t="s">
        <v>172</v>
      </c>
      <c r="C144" s="43">
        <f>VLOOKUP(A144,acs_household_income_by_zip_201!B125:C1876,2,FALSE)</f>
        <v>126930</v>
      </c>
      <c r="D144" s="38">
        <f>VLOOKUP(A144,'Zip_MedianListingPrice-SF-SJ'!A125:BV344,74,FALSE)</f>
        <v>598000</v>
      </c>
      <c r="E144" s="36">
        <f>VLOOKUP(A144,Zip_Zhvi_2bedroom!A125:DP1146,120,FALSE)</f>
        <v>349400</v>
      </c>
      <c r="F144" s="35">
        <f>VLOOKUP(A144,Zip_Zhvi_3bedroom!A125:DP1307,120,FALSE)</f>
        <v>591400</v>
      </c>
      <c r="G144" s="35">
        <f>VLOOKUP(A144,Zip_Zhvi_4bedroom!A125:DP1187,120,FALSE)</f>
        <v>751200</v>
      </c>
      <c r="H144" s="65">
        <f>(COUNTIF($D$2:D144,D144)-1)*0.0001+D144</f>
        <v>598000</v>
      </c>
      <c r="I144" s="35">
        <f t="shared" si="2"/>
        <v>1</v>
      </c>
      <c r="J144" s="37">
        <v>94947</v>
      </c>
      <c r="K144" s="37" t="s">
        <v>172</v>
      </c>
    </row>
    <row r="145" spans="1:11">
      <c r="A145" s="37">
        <v>94014</v>
      </c>
      <c r="B145" s="37" t="s">
        <v>124</v>
      </c>
      <c r="C145" s="43">
        <f>VLOOKUP(A145,acs_household_income_by_zip_201!B81:C1832,2,FALSE)</f>
        <v>117598</v>
      </c>
      <c r="D145" s="38">
        <f>VLOOKUP(A145,'Zip_MedianListingPrice-SF-SJ'!A81:BV300,74,FALSE)</f>
        <v>595000</v>
      </c>
      <c r="E145" s="36">
        <f>VLOOKUP(A145,Zip_Zhvi_2bedroom!A81:DP1102,120,FALSE)</f>
        <v>571600</v>
      </c>
      <c r="F145" s="35">
        <f>VLOOKUP(A145,Zip_Zhvi_3bedroom!A81:DP1263,120,FALSE)</f>
        <v>620200</v>
      </c>
      <c r="G145" s="35">
        <f>VLOOKUP(A145,Zip_Zhvi_4bedroom!A81:DP1143,120,FALSE)</f>
        <v>766700</v>
      </c>
      <c r="H145" s="65">
        <f>(COUNTIF($D$2:D145,D145)-1)*0.0001+D145</f>
        <v>595000</v>
      </c>
      <c r="I145" s="35">
        <f t="shared" si="2"/>
        <v>1</v>
      </c>
      <c r="J145" s="37">
        <v>94014</v>
      </c>
      <c r="K145" s="37" t="s">
        <v>124</v>
      </c>
    </row>
    <row r="146" spans="1:11">
      <c r="A146" s="37">
        <v>94005</v>
      </c>
      <c r="B146" s="37" t="s">
        <v>198</v>
      </c>
      <c r="C146" s="43">
        <f>VLOOKUP(A146,acs_household_income_by_zip_201!B194:C1945,2,FALSE)</f>
        <v>117598</v>
      </c>
      <c r="D146" s="38">
        <f>VLOOKUP(A146,'Zip_MedianListingPrice-SF-SJ'!A194:BV413,74,FALSE)</f>
        <v>595000</v>
      </c>
      <c r="E146" s="36">
        <f>VLOOKUP(A146,Zip_Zhvi_2bedroom!A194:DP1215,120,FALSE)</f>
        <v>595100</v>
      </c>
      <c r="F146" s="35">
        <f>VLOOKUP(A146,Zip_Zhvi_3bedroom!A194:DP1376,120,FALSE)</f>
        <v>744200</v>
      </c>
      <c r="G146" s="35">
        <f>VLOOKUP(A146,Zip_Zhvi_4bedroom!A194:DP1256,120,FALSE)</f>
        <v>940900</v>
      </c>
      <c r="H146" s="65">
        <f>(COUNTIF($D$2:D146,D146)-1)*0.0001+D146</f>
        <v>595000.00009999995</v>
      </c>
      <c r="I146" s="35">
        <f t="shared" si="2"/>
        <v>1</v>
      </c>
      <c r="J146" s="37">
        <v>94005</v>
      </c>
      <c r="K146" s="37" t="s">
        <v>198</v>
      </c>
    </row>
    <row r="147" spans="1:11">
      <c r="A147" s="37">
        <v>94597</v>
      </c>
      <c r="B147" s="37" t="s">
        <v>169</v>
      </c>
      <c r="C147" s="43">
        <f>VLOOKUP(A147,acs_household_income_by_zip_201!B106:C1857,2,FALSE)</f>
        <v>97310</v>
      </c>
      <c r="D147" s="38">
        <f>VLOOKUP(A147,'Zip_MedianListingPrice-SF-SJ'!A106:BV325,74,FALSE)</f>
        <v>595000</v>
      </c>
      <c r="E147" s="36">
        <f>VLOOKUP(A147,Zip_Zhvi_2bedroom!A106:DP1127,120,FALSE)</f>
        <v>453900</v>
      </c>
      <c r="F147" s="35">
        <f>VLOOKUP(A147,Zip_Zhvi_3bedroom!A106:DP1288,120,FALSE)</f>
        <v>690100</v>
      </c>
      <c r="G147" s="35">
        <f>VLOOKUP(A147,Zip_Zhvi_4bedroom!A106:DP1168,120,FALSE)</f>
        <v>831900</v>
      </c>
      <c r="H147" s="65">
        <f>(COUNTIF($D$2:D147,D147)-1)*0.0001+D147</f>
        <v>595000.00020000001</v>
      </c>
      <c r="I147" s="35">
        <f t="shared" si="2"/>
        <v>1</v>
      </c>
      <c r="J147" s="37">
        <v>94597</v>
      </c>
      <c r="K147" s="37" t="s">
        <v>169</v>
      </c>
    </row>
    <row r="148" spans="1:11">
      <c r="A148" s="37">
        <v>94089</v>
      </c>
      <c r="B148" s="37" t="s">
        <v>117</v>
      </c>
      <c r="C148" s="43">
        <f>VLOOKUP(A148,acs_household_income_by_zip_201!B141:C1892,2,FALSE)</f>
        <v>80031</v>
      </c>
      <c r="D148" s="38">
        <f>VLOOKUP(A148,'Zip_MedianListingPrice-SF-SJ'!A141:BV360,74,FALSE)</f>
        <v>590000</v>
      </c>
      <c r="E148" s="36">
        <f>VLOOKUP(A148,Zip_Zhvi_2bedroom!A141:DP1162,120,FALSE)</f>
        <v>759900</v>
      </c>
      <c r="F148" s="35">
        <f>VLOOKUP(A148,Zip_Zhvi_3bedroom!A141:DP1323,120,FALSE)</f>
        <v>696600</v>
      </c>
      <c r="G148" s="35">
        <f>VLOOKUP(A148,Zip_Zhvi_4bedroom!A141:DP1203,120,FALSE)</f>
        <v>793400</v>
      </c>
      <c r="H148" s="65">
        <f>(COUNTIF($D$2:D148,D148)-1)*0.0001+D148</f>
        <v>590000</v>
      </c>
      <c r="I148" s="35">
        <f t="shared" si="2"/>
        <v>1</v>
      </c>
      <c r="J148" s="37">
        <v>94089</v>
      </c>
      <c r="K148" s="37" t="s">
        <v>117</v>
      </c>
    </row>
    <row r="149" spans="1:11">
      <c r="A149" s="37">
        <v>95133</v>
      </c>
      <c r="B149" s="37" t="s">
        <v>109</v>
      </c>
      <c r="C149" s="43">
        <f>VLOOKUP(A149,acs_household_income_by_zip_201!B144:C1895,2,FALSE)</f>
        <v>84006</v>
      </c>
      <c r="D149" s="38">
        <f>VLOOKUP(A149,'Zip_MedianListingPrice-SF-SJ'!A144:BV363,74,FALSE)</f>
        <v>589950</v>
      </c>
      <c r="E149" s="36">
        <f>VLOOKUP(A149,Zip_Zhvi_2bedroom!A144:DP1165,120,FALSE)</f>
        <v>349200</v>
      </c>
      <c r="F149" s="35">
        <f>VLOOKUP(A149,Zip_Zhvi_3bedroom!A144:DP1326,120,FALSE)</f>
        <v>563200</v>
      </c>
      <c r="G149" s="35">
        <f>VLOOKUP(A149,Zip_Zhvi_4bedroom!A144:DP1206,120,FALSE)</f>
        <v>743400</v>
      </c>
      <c r="H149" s="65">
        <f>(COUNTIF($D$2:D149,D149)-1)*0.0001+D149</f>
        <v>589950</v>
      </c>
      <c r="I149" s="35">
        <f t="shared" si="2"/>
        <v>1</v>
      </c>
      <c r="J149" s="37">
        <v>95133</v>
      </c>
      <c r="K149" s="37" t="s">
        <v>109</v>
      </c>
    </row>
    <row r="150" spans="1:11">
      <c r="A150" s="37">
        <v>94587</v>
      </c>
      <c r="B150" s="37" t="s">
        <v>105</v>
      </c>
      <c r="C150" s="43">
        <f>VLOOKUP(A150,acs_household_income_by_zip_201!B13:C1764,2,FALSE)</f>
        <v>59719</v>
      </c>
      <c r="D150" s="38">
        <f>VLOOKUP(A150,'Zip_MedianListingPrice-SF-SJ'!A13:BV232,74,FALSE)</f>
        <v>589000</v>
      </c>
      <c r="E150" s="36">
        <f>VLOOKUP(A150,Zip_Zhvi_2bedroom!A13:DP1034,120,FALSE)</f>
        <v>324400</v>
      </c>
      <c r="F150" s="35">
        <f>VLOOKUP(A150,Zip_Zhvi_3bedroom!A13:DP1195,120,FALSE)</f>
        <v>555200</v>
      </c>
      <c r="G150" s="35">
        <f>VLOOKUP(A150,Zip_Zhvi_4bedroom!A13:DP1075,120,FALSE)</f>
        <v>659100</v>
      </c>
      <c r="H150" s="65">
        <f>(COUNTIF($D$2:D150,D150)-1)*0.0001+D150</f>
        <v>589000</v>
      </c>
      <c r="I150" s="35">
        <f t="shared" si="2"/>
        <v>1</v>
      </c>
      <c r="J150" s="37">
        <v>94587</v>
      </c>
      <c r="K150" s="37" t="s">
        <v>105</v>
      </c>
    </row>
    <row r="151" spans="1:11">
      <c r="A151" s="37">
        <v>94523</v>
      </c>
      <c r="B151" s="37" t="s">
        <v>157</v>
      </c>
      <c r="C151" s="43">
        <f>VLOOKUP(A151,acs_household_income_by_zip_201!B64:C1815,2,FALSE)</f>
        <v>103557</v>
      </c>
      <c r="D151" s="38">
        <f>VLOOKUP(A151,'Zip_MedianListingPrice-SF-SJ'!A64:BV283,74,FALSE)</f>
        <v>583000</v>
      </c>
      <c r="E151" s="36">
        <f>VLOOKUP(A151,Zip_Zhvi_2bedroom!A64:DP1085,120,FALSE)</f>
        <v>399300</v>
      </c>
      <c r="F151" s="35">
        <f>VLOOKUP(A151,Zip_Zhvi_3bedroom!A64:DP1246,120,FALSE)</f>
        <v>573900</v>
      </c>
      <c r="G151" s="35">
        <f>VLOOKUP(A151,Zip_Zhvi_4bedroom!A64:DP1126,120,FALSE)</f>
        <v>740500</v>
      </c>
      <c r="H151" s="65">
        <f>(COUNTIF($D$2:D151,D151)-1)*0.0001+D151</f>
        <v>583000</v>
      </c>
      <c r="I151" s="35">
        <f t="shared" si="2"/>
        <v>1</v>
      </c>
      <c r="J151" s="37">
        <v>94523</v>
      </c>
      <c r="K151" s="37" t="s">
        <v>157</v>
      </c>
    </row>
    <row r="152" spans="1:11">
      <c r="A152" s="37">
        <v>95134</v>
      </c>
      <c r="B152" s="37" t="s">
        <v>109</v>
      </c>
      <c r="C152" s="43">
        <f>VLOOKUP(A152,acs_household_income_by_zip_201!B124:C1875,2,FALSE)</f>
        <v>80031</v>
      </c>
      <c r="D152" s="38">
        <f>VLOOKUP(A152,'Zip_MedianListingPrice-SF-SJ'!A124:BV343,74,FALSE)</f>
        <v>580000</v>
      </c>
      <c r="E152" s="36">
        <f>VLOOKUP(A152,Zip_Zhvi_2bedroom!A124:DP1145,120,FALSE)</f>
        <v>602800</v>
      </c>
      <c r="F152" s="35">
        <f>VLOOKUP(A152,Zip_Zhvi_3bedroom!A124:DP1306,120,FALSE)</f>
        <v>808400</v>
      </c>
      <c r="G152" s="35">
        <v>0</v>
      </c>
      <c r="H152" s="65">
        <f>(COUNTIF($D$2:D152,D152)-1)*0.0001+D152</f>
        <v>580000</v>
      </c>
      <c r="I152" s="35">
        <f t="shared" si="2"/>
        <v>1</v>
      </c>
      <c r="J152" s="37">
        <v>95134</v>
      </c>
      <c r="K152" s="37" t="s">
        <v>109</v>
      </c>
    </row>
    <row r="153" spans="1:11">
      <c r="A153" s="37">
        <v>94546</v>
      </c>
      <c r="B153" s="37" t="s">
        <v>140</v>
      </c>
      <c r="C153" s="43">
        <f>VLOOKUP(A153,acs_household_income_by_zip_201!B35:C1786,2,FALSE)</f>
        <v>125228</v>
      </c>
      <c r="D153" s="38">
        <f>VLOOKUP(A153,'Zip_MedianListingPrice-SF-SJ'!A35:BV254,74,FALSE)</f>
        <v>569999</v>
      </c>
      <c r="E153" s="36">
        <f>VLOOKUP(A153,Zip_Zhvi_2bedroom!A35:DP1056,120,FALSE)</f>
        <v>431200</v>
      </c>
      <c r="F153" s="35">
        <f>VLOOKUP(A153,Zip_Zhvi_3bedroom!A35:DP1217,120,FALSE)</f>
        <v>578800</v>
      </c>
      <c r="G153" s="35">
        <f>VLOOKUP(A153,Zip_Zhvi_4bedroom!A35:DP1097,120,FALSE)</f>
        <v>715300</v>
      </c>
      <c r="H153" s="65">
        <f>(COUNTIF($D$2:D153,D153)-1)*0.0001+D153</f>
        <v>569999</v>
      </c>
      <c r="I153" s="35">
        <f t="shared" si="2"/>
        <v>1</v>
      </c>
      <c r="J153" s="37">
        <v>94546</v>
      </c>
      <c r="K153" s="37" t="s">
        <v>140</v>
      </c>
    </row>
    <row r="154" spans="1:11">
      <c r="A154" s="37">
        <v>94124</v>
      </c>
      <c r="B154" s="37" t="s">
        <v>65</v>
      </c>
      <c r="C154" s="43">
        <f>VLOOKUP(A154,acs_household_income_by_zip_201!B121:C1872,2,FALSE)</f>
        <v>58667</v>
      </c>
      <c r="D154" s="38">
        <f>VLOOKUP(A154,'Zip_MedianListingPrice-SF-SJ'!A121:BV340,74,FALSE)</f>
        <v>560000</v>
      </c>
      <c r="E154" s="36">
        <f>VLOOKUP(A154,Zip_Zhvi_2bedroom!A121:DP1142,120,FALSE)</f>
        <v>573400</v>
      </c>
      <c r="F154" s="35">
        <f>VLOOKUP(A154,Zip_Zhvi_3bedroom!A121:DP1303,120,FALSE)</f>
        <v>640500</v>
      </c>
      <c r="G154" s="35">
        <f>VLOOKUP(A154,Zip_Zhvi_4bedroom!A121:DP1183,120,FALSE)</f>
        <v>733400</v>
      </c>
      <c r="H154" s="65">
        <f>(COUNTIF($D$2:D154,D154)-1)*0.0001+D154</f>
        <v>560000</v>
      </c>
      <c r="I154" s="35">
        <f t="shared" si="2"/>
        <v>1</v>
      </c>
      <c r="J154" s="37">
        <v>94124</v>
      </c>
      <c r="K154" s="37" t="s">
        <v>65</v>
      </c>
    </row>
    <row r="155" spans="1:11">
      <c r="A155" s="37">
        <v>95112</v>
      </c>
      <c r="B155" s="37" t="s">
        <v>109</v>
      </c>
      <c r="C155" s="43">
        <f>VLOOKUP(A155,acs_household_income_by_zip_201!B25:C1776,2,FALSE)</f>
        <v>54981</v>
      </c>
      <c r="D155" s="38">
        <f>VLOOKUP(A155,'Zip_MedianListingPrice-SF-SJ'!A25:BV244,74,FALSE)</f>
        <v>560000</v>
      </c>
      <c r="E155" s="36">
        <f>VLOOKUP(A155,Zip_Zhvi_2bedroom!A25:DP1046,120,FALSE)</f>
        <v>514700</v>
      </c>
      <c r="F155" s="35">
        <f>VLOOKUP(A155,Zip_Zhvi_3bedroom!A25:DP1207,120,FALSE)</f>
        <v>585300</v>
      </c>
      <c r="G155" s="35">
        <f>VLOOKUP(A155,Zip_Zhvi_4bedroom!A25:DP1087,120,FALSE)</f>
        <v>717400</v>
      </c>
      <c r="H155" s="65">
        <f>(COUNTIF($D$2:D155,D155)-1)*0.0001+D155</f>
        <v>560000.00009999995</v>
      </c>
      <c r="I155" s="35">
        <f t="shared" si="2"/>
        <v>1</v>
      </c>
      <c r="J155" s="37">
        <v>95112</v>
      </c>
      <c r="K155" s="37" t="s">
        <v>109</v>
      </c>
    </row>
    <row r="156" spans="1:11">
      <c r="A156" s="37">
        <v>94560</v>
      </c>
      <c r="B156" s="37" t="s">
        <v>91</v>
      </c>
      <c r="C156" s="43">
        <f>VLOOKUP(A156,acs_household_income_by_zip_201!B76:C1827,2,FALSE)</f>
        <v>84424</v>
      </c>
      <c r="D156" s="38">
        <f>VLOOKUP(A156,'Zip_MedianListingPrice-SF-SJ'!A76:BV295,74,FALSE)</f>
        <v>550000</v>
      </c>
      <c r="E156" s="36">
        <f>VLOOKUP(A156,Zip_Zhvi_2bedroom!A76:DP1097,120,FALSE)</f>
        <v>367500</v>
      </c>
      <c r="F156" s="35">
        <f>VLOOKUP(A156,Zip_Zhvi_3bedroom!A76:DP1258,120,FALSE)</f>
        <v>543100</v>
      </c>
      <c r="G156" s="35">
        <f>VLOOKUP(A156,Zip_Zhvi_4bedroom!A76:DP1138,120,FALSE)</f>
        <v>646100</v>
      </c>
      <c r="H156" s="65">
        <f>(COUNTIF($D$2:D156,D156)-1)*0.0001+D156</f>
        <v>550000</v>
      </c>
      <c r="I156" s="35">
        <f t="shared" si="2"/>
        <v>1</v>
      </c>
      <c r="J156" s="37">
        <v>94560</v>
      </c>
      <c r="K156" s="37" t="s">
        <v>91</v>
      </c>
    </row>
    <row r="157" spans="1:11">
      <c r="A157" s="37">
        <v>94505</v>
      </c>
      <c r="B157" s="37" t="s">
        <v>186</v>
      </c>
      <c r="C157" s="43">
        <f>VLOOKUP(A157,acs_household_income_by_zip_201!B167:C1918,2,FALSE)</f>
        <v>81693</v>
      </c>
      <c r="D157" s="38">
        <f>VLOOKUP(A157,'Zip_MedianListingPrice-SF-SJ'!A167:BV386,74,FALSE)</f>
        <v>549500</v>
      </c>
      <c r="E157" s="36">
        <v>0</v>
      </c>
      <c r="F157" s="35">
        <f>VLOOKUP(A157,Zip_Zhvi_3bedroom!A167:DP1349,120,FALSE)</f>
        <v>534700</v>
      </c>
      <c r="G157" s="35">
        <f>VLOOKUP(A157,Zip_Zhvi_4bedroom!A167:DP1229,120,FALSE)</f>
        <v>513900</v>
      </c>
      <c r="H157" s="65">
        <f>(COUNTIF($D$2:D157,D157)-1)*0.0001+D157</f>
        <v>549500</v>
      </c>
      <c r="I157" s="35">
        <f t="shared" si="2"/>
        <v>1</v>
      </c>
      <c r="J157" s="37">
        <v>94505</v>
      </c>
      <c r="K157" s="37" t="s">
        <v>186</v>
      </c>
    </row>
    <row r="158" spans="1:11">
      <c r="A158" s="37">
        <v>95127</v>
      </c>
      <c r="B158" s="37" t="s">
        <v>109</v>
      </c>
      <c r="C158" s="43">
        <f>VLOOKUP(A158,acs_household_income_by_zip_201!B50:C1801,2,FALSE)</f>
        <v>137016</v>
      </c>
      <c r="D158" s="38">
        <f>VLOOKUP(A158,'Zip_MedianListingPrice-SF-SJ'!A50:BV269,74,FALSE)</f>
        <v>549000</v>
      </c>
      <c r="E158" s="36">
        <f>VLOOKUP(A158,Zip_Zhvi_2bedroom!A50:DP1071,120,FALSE)</f>
        <v>475300</v>
      </c>
      <c r="F158" s="35">
        <f>VLOOKUP(A158,Zip_Zhvi_3bedroom!A50:DP1232,120,FALSE)</f>
        <v>511900</v>
      </c>
      <c r="G158" s="35">
        <f>VLOOKUP(A158,Zip_Zhvi_4bedroom!A50:DP1112,120,FALSE)</f>
        <v>632500</v>
      </c>
      <c r="H158" s="65">
        <f>(COUNTIF($D$2:D158,D158)-1)*0.0001+D158</f>
        <v>549000</v>
      </c>
      <c r="I158" s="35">
        <f t="shared" si="2"/>
        <v>1</v>
      </c>
      <c r="J158" s="37">
        <v>95127</v>
      </c>
      <c r="K158" s="37" t="s">
        <v>109</v>
      </c>
    </row>
    <row r="159" spans="1:11">
      <c r="A159" s="37">
        <v>94704</v>
      </c>
      <c r="B159" s="37" t="s">
        <v>111</v>
      </c>
      <c r="C159" s="43">
        <f>VLOOKUP(A159,acs_household_income_by_zip_201!B132:C1883,2,FALSE)</f>
        <v>28382</v>
      </c>
      <c r="D159" s="38">
        <f>VLOOKUP(A159,'Zip_MedianListingPrice-SF-SJ'!A132:BV351,74,FALSE)</f>
        <v>549000</v>
      </c>
      <c r="E159" s="36">
        <f>VLOOKUP(A159,Zip_Zhvi_2bedroom!A132:DP1153,120,FALSE)</f>
        <v>564800</v>
      </c>
      <c r="F159" s="35">
        <f>VLOOKUP(A159,Zip_Zhvi_3bedroom!A132:DP1314,120,FALSE)</f>
        <v>801400</v>
      </c>
      <c r="G159" s="35">
        <f>VLOOKUP(A159,Zip_Zhvi_4bedroom!A132:DP1194,120,FALSE)</f>
        <v>1007000</v>
      </c>
      <c r="H159" s="65">
        <f>(COUNTIF($D$2:D159,D159)-1)*0.0001+D159</f>
        <v>549000.00009999995</v>
      </c>
      <c r="I159" s="35">
        <f t="shared" si="2"/>
        <v>1</v>
      </c>
      <c r="J159" s="37">
        <v>94704</v>
      </c>
      <c r="K159" s="37" t="s">
        <v>111</v>
      </c>
    </row>
    <row r="160" spans="1:11">
      <c r="A160" s="37">
        <v>94551</v>
      </c>
      <c r="B160" s="37" t="s">
        <v>142</v>
      </c>
      <c r="C160" s="43">
        <f>VLOOKUP(A160,acs_household_income_by_zip_201!B67:C1818,2,FALSE)</f>
        <v>106518</v>
      </c>
      <c r="D160" s="38">
        <f>VLOOKUP(A160,'Zip_MedianListingPrice-SF-SJ'!A67:BV286,74,FALSE)</f>
        <v>540000</v>
      </c>
      <c r="E160" s="36">
        <f>VLOOKUP(A160,Zip_Zhvi_2bedroom!A67:DP1088,120,FALSE)</f>
        <v>444200</v>
      </c>
      <c r="F160" s="35">
        <f>VLOOKUP(A160,Zip_Zhvi_3bedroom!A67:DP1249,120,FALSE)</f>
        <v>535200</v>
      </c>
      <c r="G160" s="35">
        <f>VLOOKUP(A160,Zip_Zhvi_4bedroom!A67:DP1129,120,FALSE)</f>
        <v>639800</v>
      </c>
      <c r="H160" s="65">
        <f>(COUNTIF($D$2:D160,D160)-1)*0.0001+D160</f>
        <v>540000</v>
      </c>
      <c r="I160" s="35">
        <f t="shared" si="2"/>
        <v>1</v>
      </c>
      <c r="J160" s="37">
        <v>94551</v>
      </c>
      <c r="K160" s="37" t="s">
        <v>142</v>
      </c>
    </row>
    <row r="161" spans="1:11">
      <c r="A161" s="37">
        <v>95121</v>
      </c>
      <c r="B161" s="37" t="s">
        <v>109</v>
      </c>
      <c r="C161" s="43">
        <f>VLOOKUP(A161,acs_household_income_by_zip_201!B123:C1874,2,FALSE)</f>
        <v>83945</v>
      </c>
      <c r="D161" s="38">
        <f>VLOOKUP(A161,'Zip_MedianListingPrice-SF-SJ'!A123:BV342,74,FALSE)</f>
        <v>540000</v>
      </c>
      <c r="E161" s="36">
        <f>VLOOKUP(A161,Zip_Zhvi_2bedroom!A123:DP1144,120,FALSE)</f>
        <v>380400</v>
      </c>
      <c r="F161" s="35">
        <f>VLOOKUP(A161,Zip_Zhvi_3bedroom!A123:DP1305,120,FALSE)</f>
        <v>563600</v>
      </c>
      <c r="G161" s="35">
        <f>VLOOKUP(A161,Zip_Zhvi_4bedroom!A123:DP1185,120,FALSE)</f>
        <v>621500</v>
      </c>
      <c r="H161" s="65">
        <f>(COUNTIF($D$2:D161,D161)-1)*0.0001+D161</f>
        <v>540000.00009999995</v>
      </c>
      <c r="I161" s="35">
        <f t="shared" si="2"/>
        <v>1</v>
      </c>
      <c r="J161" s="37">
        <v>95121</v>
      </c>
      <c r="K161" s="37" t="s">
        <v>109</v>
      </c>
    </row>
    <row r="162" spans="1:11">
      <c r="A162" s="37">
        <v>94710</v>
      </c>
      <c r="B162" s="37" t="s">
        <v>111</v>
      </c>
      <c r="C162" s="43">
        <f>VLOOKUP(A162,acs_household_income_by_zip_201!B188:C1939,2,FALSE)</f>
        <v>70389</v>
      </c>
      <c r="D162" s="38">
        <f>VLOOKUP(A162,'Zip_MedianListingPrice-SF-SJ'!A188:BV407,74,FALSE)</f>
        <v>525000</v>
      </c>
      <c r="E162" s="36">
        <f>VLOOKUP(A162,Zip_Zhvi_2bedroom!A188:DP1209,120,FALSE)</f>
        <v>597200</v>
      </c>
      <c r="F162" s="35">
        <f>VLOOKUP(A162,Zip_Zhvi_3bedroom!A188:DP1370,120,FALSE)</f>
        <v>713900</v>
      </c>
      <c r="G162" s="35">
        <f>VLOOKUP(A162,Zip_Zhvi_4bedroom!A188:DP1250,120,FALSE)</f>
        <v>800100</v>
      </c>
      <c r="H162" s="65">
        <f>(COUNTIF($D$2:D162,D162)-1)*0.0001+D162</f>
        <v>525000</v>
      </c>
      <c r="I162" s="35">
        <f t="shared" si="2"/>
        <v>1</v>
      </c>
      <c r="J162" s="37">
        <v>94710</v>
      </c>
      <c r="K162" s="37" t="s">
        <v>111</v>
      </c>
    </row>
    <row r="163" spans="1:11">
      <c r="A163" s="37">
        <v>94518</v>
      </c>
      <c r="B163" s="37" t="s">
        <v>99</v>
      </c>
      <c r="C163" s="43">
        <f>VLOOKUP(A163,acs_household_income_by_zip_201!B117:C1868,2,FALSE)</f>
        <v>68186</v>
      </c>
      <c r="D163" s="38">
        <f>VLOOKUP(A163,'Zip_MedianListingPrice-SF-SJ'!A117:BV336,74,FALSE)</f>
        <v>525000</v>
      </c>
      <c r="E163" s="36">
        <f>VLOOKUP(A163,Zip_Zhvi_2bedroom!A117:DP1138,120,FALSE)</f>
        <v>210000</v>
      </c>
      <c r="F163" s="35">
        <f>VLOOKUP(A163,Zip_Zhvi_3bedroom!A117:DP1299,120,FALSE)</f>
        <v>494900</v>
      </c>
      <c r="G163" s="35">
        <f>VLOOKUP(A163,Zip_Zhvi_4bedroom!A117:DP1179,120,FALSE)</f>
        <v>598900</v>
      </c>
      <c r="H163" s="65">
        <f>(COUNTIF($D$2:D163,D163)-1)*0.0001+D163</f>
        <v>525000.00009999995</v>
      </c>
      <c r="I163" s="35">
        <f t="shared" si="2"/>
        <v>1</v>
      </c>
      <c r="J163" s="37">
        <v>94518</v>
      </c>
      <c r="K163" s="37" t="s">
        <v>99</v>
      </c>
    </row>
    <row r="164" spans="1:11">
      <c r="A164" s="37">
        <v>94706</v>
      </c>
      <c r="B164" s="37" t="s">
        <v>116</v>
      </c>
      <c r="C164" s="43">
        <f>VLOOKUP(A164,acs_household_income_by_zip_201!B137:C1888,2,FALSE)</f>
        <v>84534</v>
      </c>
      <c r="D164" s="38">
        <f>VLOOKUP(A164,'Zip_MedianListingPrice-SF-SJ'!A137:BV356,74,FALSE)</f>
        <v>519000</v>
      </c>
      <c r="E164" s="36">
        <f>VLOOKUP(A164,Zip_Zhvi_2bedroom!A137:DP1158,120,FALSE)</f>
        <v>672000</v>
      </c>
      <c r="F164" s="35">
        <f>VLOOKUP(A164,Zip_Zhvi_3bedroom!A137:DP1319,120,FALSE)</f>
        <v>815800</v>
      </c>
      <c r="G164" s="35">
        <f>VLOOKUP(A164,Zip_Zhvi_4bedroom!A137:DP1199,120,FALSE)</f>
        <v>946400</v>
      </c>
      <c r="H164" s="65">
        <f>(COUNTIF($D$2:D164,D164)-1)*0.0001+D164</f>
        <v>519000</v>
      </c>
      <c r="I164" s="35">
        <f t="shared" si="2"/>
        <v>1</v>
      </c>
      <c r="J164" s="37">
        <v>94706</v>
      </c>
      <c r="K164" s="37" t="s">
        <v>116</v>
      </c>
    </row>
    <row r="165" spans="1:11">
      <c r="A165" s="37">
        <v>94513</v>
      </c>
      <c r="B165" s="37" t="s">
        <v>125</v>
      </c>
      <c r="C165" s="43">
        <f>VLOOKUP(A165,acs_household_income_by_zip_201!B24:C1775,2,FALSE)</f>
        <v>78559</v>
      </c>
      <c r="D165" s="38">
        <f>VLOOKUP(A165,'Zip_MedianListingPrice-SF-SJ'!A24:BV243,74,FALSE)</f>
        <v>499900</v>
      </c>
      <c r="E165" s="36">
        <f>VLOOKUP(A165,Zip_Zhvi_2bedroom!A24:DP1045,120,FALSE)</f>
        <v>401200</v>
      </c>
      <c r="F165" s="35">
        <f>VLOOKUP(A165,Zip_Zhvi_3bedroom!A24:DP1206,120,FALSE)</f>
        <v>380500</v>
      </c>
      <c r="G165" s="35">
        <f>VLOOKUP(A165,Zip_Zhvi_4bedroom!A24:DP1086,120,FALSE)</f>
        <v>466200</v>
      </c>
      <c r="H165" s="65">
        <f>(COUNTIF($D$2:D165,D165)-1)*0.0001+D165</f>
        <v>499900</v>
      </c>
      <c r="I165" s="35">
        <f t="shared" si="2"/>
        <v>1</v>
      </c>
      <c r="J165" s="37">
        <v>94513</v>
      </c>
      <c r="K165" s="37" t="s">
        <v>125</v>
      </c>
    </row>
    <row r="166" spans="1:11">
      <c r="A166" s="37">
        <v>94521</v>
      </c>
      <c r="B166" s="37" t="s">
        <v>99</v>
      </c>
      <c r="C166" s="43">
        <f>VLOOKUP(A166,acs_household_income_by_zip_201!B48:C1799,2,FALSE)</f>
        <v>89506</v>
      </c>
      <c r="D166" s="38">
        <f>VLOOKUP(A166,'Zip_MedianListingPrice-SF-SJ'!A48:BV267,74,FALSE)</f>
        <v>498000</v>
      </c>
      <c r="E166" s="36">
        <f>VLOOKUP(A166,Zip_Zhvi_2bedroom!A48:DP1069,120,FALSE)</f>
        <v>242000</v>
      </c>
      <c r="F166" s="35">
        <f>VLOOKUP(A166,Zip_Zhvi_3bedroom!A48:DP1230,120,FALSE)</f>
        <v>472200</v>
      </c>
      <c r="G166" s="35">
        <f>VLOOKUP(A166,Zip_Zhvi_4bedroom!A48:DP1110,120,FALSE)</f>
        <v>560700</v>
      </c>
      <c r="H166" s="65">
        <f>(COUNTIF($D$2:D166,D166)-1)*0.0001+D166</f>
        <v>498000</v>
      </c>
      <c r="I166" s="35">
        <f t="shared" si="2"/>
        <v>1</v>
      </c>
      <c r="J166" s="37">
        <v>94521</v>
      </c>
      <c r="K166" s="37" t="s">
        <v>99</v>
      </c>
    </row>
    <row r="167" spans="1:11">
      <c r="A167" s="37">
        <v>95110</v>
      </c>
      <c r="B167" s="37" t="s">
        <v>109</v>
      </c>
      <c r="C167" s="43">
        <f>VLOOKUP(A167,acs_household_income_by_zip_201!B159:C1910,2,FALSE)</f>
        <v>124173</v>
      </c>
      <c r="D167" s="38">
        <f>VLOOKUP(A167,'Zip_MedianListingPrice-SF-SJ'!A159:BV378,74,FALSE)</f>
        <v>495000</v>
      </c>
      <c r="E167" s="36">
        <f>VLOOKUP(A167,Zip_Zhvi_2bedroom!A159:DP1180,120,FALSE)</f>
        <v>470700</v>
      </c>
      <c r="F167" s="35">
        <f>VLOOKUP(A167,Zip_Zhvi_3bedroom!A159:DP1341,120,FALSE)</f>
        <v>579500</v>
      </c>
      <c r="G167" s="35">
        <f>VLOOKUP(A167,Zip_Zhvi_4bedroom!A159:DP1221,120,FALSE)</f>
        <v>600000</v>
      </c>
      <c r="H167" s="65">
        <f>(COUNTIF($D$2:D167,D167)-1)*0.0001+D167</f>
        <v>495000</v>
      </c>
      <c r="I167" s="35">
        <f t="shared" si="2"/>
        <v>1</v>
      </c>
      <c r="J167" s="37">
        <v>95110</v>
      </c>
      <c r="K167" s="37" t="s">
        <v>109</v>
      </c>
    </row>
    <row r="168" spans="1:11">
      <c r="A168" s="37">
        <v>94619</v>
      </c>
      <c r="B168" s="37" t="s">
        <v>135</v>
      </c>
      <c r="C168" s="43">
        <f>VLOOKUP(A168,acs_household_income_by_zip_201!B120:C1871,2,FALSE)</f>
        <v>119031</v>
      </c>
      <c r="D168" s="38">
        <f>VLOOKUP(A168,'Zip_MedianListingPrice-SF-SJ'!A120:BV339,74,FALSE)</f>
        <v>495000</v>
      </c>
      <c r="E168" s="36">
        <f>VLOOKUP(A168,Zip_Zhvi_2bedroom!A120:DP1141,120,FALSE)</f>
        <v>439900</v>
      </c>
      <c r="F168" s="35">
        <f>VLOOKUP(A168,Zip_Zhvi_3bedroom!A120:DP1302,120,FALSE)</f>
        <v>596500</v>
      </c>
      <c r="G168" s="35">
        <f>VLOOKUP(A168,Zip_Zhvi_4bedroom!A120:DP1182,120,FALSE)</f>
        <v>731400</v>
      </c>
      <c r="H168" s="65">
        <f>(COUNTIF($D$2:D168,D168)-1)*0.0001+D168</f>
        <v>495000.0001</v>
      </c>
      <c r="I168" s="35">
        <f t="shared" si="2"/>
        <v>1</v>
      </c>
      <c r="J168" s="37">
        <v>94619</v>
      </c>
      <c r="K168" s="37" t="s">
        <v>135</v>
      </c>
    </row>
    <row r="169" spans="1:11">
      <c r="A169" s="37">
        <v>95111</v>
      </c>
      <c r="B169" s="37" t="s">
        <v>109</v>
      </c>
      <c r="C169" s="43">
        <f>VLOOKUP(A169,acs_household_income_by_zip_201!B55:C1806,2,FALSE)</f>
        <v>67737</v>
      </c>
      <c r="D169" s="38">
        <f>VLOOKUP(A169,'Zip_MedianListingPrice-SF-SJ'!A55:BV274,74,FALSE)</f>
        <v>481900</v>
      </c>
      <c r="E169" s="36">
        <f>VLOOKUP(A169,Zip_Zhvi_2bedroom!A55:DP1076,120,FALSE)</f>
        <v>323900</v>
      </c>
      <c r="F169" s="35">
        <f>VLOOKUP(A169,Zip_Zhvi_3bedroom!A55:DP1237,120,FALSE)</f>
        <v>503800</v>
      </c>
      <c r="G169" s="35">
        <f>VLOOKUP(A169,Zip_Zhvi_4bedroom!A55:DP1117,120,FALSE)</f>
        <v>575800</v>
      </c>
      <c r="H169" s="65">
        <f>(COUNTIF($D$2:D169,D169)-1)*0.0001+D169</f>
        <v>481900</v>
      </c>
      <c r="I169" s="35">
        <f t="shared" si="2"/>
        <v>1</v>
      </c>
      <c r="J169" s="37">
        <v>95111</v>
      </c>
      <c r="K169" s="37" t="s">
        <v>109</v>
      </c>
    </row>
    <row r="170" spans="1:11">
      <c r="A170" s="37">
        <v>94545</v>
      </c>
      <c r="B170" s="37" t="s">
        <v>104</v>
      </c>
      <c r="C170" s="43">
        <f>VLOOKUP(A170,acs_household_income_by_zip_201!B116:C1867,2,FALSE)</f>
        <v>108472</v>
      </c>
      <c r="D170" s="38">
        <f>VLOOKUP(A170,'Zip_MedianListingPrice-SF-SJ'!A116:BV335,74,FALSE)</f>
        <v>480000</v>
      </c>
      <c r="E170" s="36">
        <v>0</v>
      </c>
      <c r="F170" s="35">
        <f>VLOOKUP(A170,Zip_Zhvi_3bedroom!A116:DP1298,120,FALSE)</f>
        <v>437000</v>
      </c>
      <c r="G170" s="35">
        <f>VLOOKUP(A170,Zip_Zhvi_4bedroom!A116:DP1178,120,FALSE)</f>
        <v>533200</v>
      </c>
      <c r="H170" s="65">
        <f>(COUNTIF($D$2:D170,D170)-1)*0.0001+D170</f>
        <v>480000</v>
      </c>
      <c r="I170" s="35">
        <f t="shared" si="2"/>
        <v>1</v>
      </c>
      <c r="J170" s="37">
        <v>94545</v>
      </c>
      <c r="K170" s="37" t="s">
        <v>104</v>
      </c>
    </row>
    <row r="171" spans="1:11">
      <c r="A171" s="37">
        <v>94579</v>
      </c>
      <c r="B171" s="37" t="s">
        <v>139</v>
      </c>
      <c r="C171" s="43">
        <f>VLOOKUP(A171,acs_household_income_by_zip_201!B153:C1904,2,FALSE)</f>
        <v>81882</v>
      </c>
      <c r="D171" s="38">
        <f>VLOOKUP(A171,'Zip_MedianListingPrice-SF-SJ'!A153:BV372,74,FALSE)</f>
        <v>469000</v>
      </c>
      <c r="E171" s="36">
        <f>VLOOKUP(A171,Zip_Zhvi_2bedroom!A153:DP1174,120,FALSE)</f>
        <v>348700</v>
      </c>
      <c r="F171" s="35">
        <f>VLOOKUP(A171,Zip_Zhvi_3bedroom!A153:DP1335,120,FALSE)</f>
        <v>452100</v>
      </c>
      <c r="G171" s="35">
        <f>VLOOKUP(A171,Zip_Zhvi_4bedroom!A153:DP1215,120,FALSE)</f>
        <v>577400</v>
      </c>
      <c r="H171" s="65">
        <f>(COUNTIF($D$2:D171,D171)-1)*0.0001+D171</f>
        <v>469000</v>
      </c>
      <c r="I171" s="35">
        <f t="shared" si="2"/>
        <v>1</v>
      </c>
      <c r="J171" s="37">
        <v>94579</v>
      </c>
      <c r="K171" s="37" t="s">
        <v>139</v>
      </c>
    </row>
    <row r="172" spans="1:11">
      <c r="A172" s="37">
        <v>94608</v>
      </c>
      <c r="B172" s="37" t="s">
        <v>135</v>
      </c>
      <c r="C172" s="43">
        <f>VLOOKUP(A172,acs_household_income_by_zip_201!B73:C1824,2,FALSE)</f>
        <v>113663</v>
      </c>
      <c r="D172" s="38">
        <f>VLOOKUP(A172,'Zip_MedianListingPrice-SF-SJ'!A73:BV292,74,FALSE)</f>
        <v>450000</v>
      </c>
      <c r="E172" s="36">
        <f>VLOOKUP(A172,Zip_Zhvi_2bedroom!A73:DP1094,120,FALSE)</f>
        <v>512200</v>
      </c>
      <c r="F172" s="35">
        <f>VLOOKUP(A172,Zip_Zhvi_3bedroom!A73:DP1255,120,FALSE)</f>
        <v>543000</v>
      </c>
      <c r="G172" s="35">
        <f>VLOOKUP(A172,Zip_Zhvi_4bedroom!A73:DP1135,120,FALSE)</f>
        <v>579900</v>
      </c>
      <c r="H172" s="65">
        <f>(COUNTIF($D$2:D172,D172)-1)*0.0001+D172</f>
        <v>450000</v>
      </c>
      <c r="I172" s="35">
        <f t="shared" si="2"/>
        <v>1</v>
      </c>
      <c r="J172" s="37">
        <v>94608</v>
      </c>
      <c r="K172" s="37" t="s">
        <v>135</v>
      </c>
    </row>
    <row r="173" spans="1:11">
      <c r="A173" s="37">
        <v>95122</v>
      </c>
      <c r="B173" s="37" t="s">
        <v>109</v>
      </c>
      <c r="C173" s="43">
        <f>VLOOKUP(A173,acs_household_income_by_zip_201!B93:C1844,2,FALSE)</f>
        <v>78688</v>
      </c>
      <c r="D173" s="38">
        <f>VLOOKUP(A173,'Zip_MedianListingPrice-SF-SJ'!A93:BV312,74,FALSE)</f>
        <v>449950</v>
      </c>
      <c r="E173" s="36">
        <f>VLOOKUP(A173,Zip_Zhvi_2bedroom!A93:DP1114,120,FALSE)</f>
        <v>355200</v>
      </c>
      <c r="F173" s="35">
        <f>VLOOKUP(A173,Zip_Zhvi_3bedroom!A93:DP1275,120,FALSE)</f>
        <v>474500</v>
      </c>
      <c r="G173" s="35">
        <f>VLOOKUP(A173,Zip_Zhvi_4bedroom!A93:DP1155,120,FALSE)</f>
        <v>510400</v>
      </c>
      <c r="H173" s="65">
        <f>(COUNTIF($D$2:D173,D173)-1)*0.0001+D173</f>
        <v>449950</v>
      </c>
      <c r="I173" s="35">
        <f t="shared" si="2"/>
        <v>1</v>
      </c>
      <c r="J173" s="37">
        <v>95122</v>
      </c>
      <c r="K173" s="37" t="s">
        <v>109</v>
      </c>
    </row>
    <row r="174" spans="1:11">
      <c r="A174" s="37">
        <v>94544</v>
      </c>
      <c r="B174" s="37" t="s">
        <v>104</v>
      </c>
      <c r="C174" s="43">
        <f>VLOOKUP(A174,acs_household_income_by_zip_201!B9:C1760,2,FALSE)</f>
        <v>69287</v>
      </c>
      <c r="D174" s="38">
        <f>VLOOKUP(A174,'Zip_MedianListingPrice-SF-SJ'!A9:BV228,74,FALSE)</f>
        <v>449950</v>
      </c>
      <c r="E174" s="36">
        <f>VLOOKUP(A174,Zip_Zhvi_2bedroom!A9:DP1030,120,FALSE)</f>
        <v>323600</v>
      </c>
      <c r="F174" s="35">
        <f>VLOOKUP(A174,Zip_Zhvi_3bedroom!A9:DP1191,120,FALSE)</f>
        <v>428600</v>
      </c>
      <c r="G174" s="35">
        <f>VLOOKUP(A174,Zip_Zhvi_4bedroom!A9:DP1071,120,FALSE)</f>
        <v>523100</v>
      </c>
      <c r="H174" s="65">
        <f>(COUNTIF($D$2:D174,D174)-1)*0.0001+D174</f>
        <v>449950.0001</v>
      </c>
      <c r="I174" s="35">
        <f t="shared" si="2"/>
        <v>1</v>
      </c>
      <c r="J174" s="37">
        <v>94544</v>
      </c>
      <c r="K174" s="37" t="s">
        <v>104</v>
      </c>
    </row>
    <row r="175" spans="1:11">
      <c r="A175" s="37">
        <v>94577</v>
      </c>
      <c r="B175" s="37" t="s">
        <v>139</v>
      </c>
      <c r="C175" s="43">
        <f>VLOOKUP(A175,acs_household_income_by_zip_201!B33:C1784,2,FALSE)</f>
        <v>70301</v>
      </c>
      <c r="D175" s="38">
        <f>VLOOKUP(A175,'Zip_MedianListingPrice-SF-SJ'!A33:BV252,74,FALSE)</f>
        <v>440000</v>
      </c>
      <c r="E175" s="36">
        <f>VLOOKUP(A175,Zip_Zhvi_2bedroom!A33:DP1054,120,FALSE)</f>
        <v>406300</v>
      </c>
      <c r="F175" s="35">
        <f>VLOOKUP(A175,Zip_Zhvi_3bedroom!A33:DP1215,120,FALSE)</f>
        <v>476700</v>
      </c>
      <c r="G175" s="35">
        <f>VLOOKUP(A175,Zip_Zhvi_4bedroom!A33:DP1095,120,FALSE)</f>
        <v>578100</v>
      </c>
      <c r="H175" s="65">
        <f>(COUNTIF($D$2:D175,D175)-1)*0.0001+D175</f>
        <v>440000</v>
      </c>
      <c r="I175" s="35">
        <f t="shared" si="2"/>
        <v>1</v>
      </c>
      <c r="J175" s="37">
        <v>94577</v>
      </c>
      <c r="K175" s="37" t="s">
        <v>139</v>
      </c>
    </row>
    <row r="176" spans="1:11">
      <c r="A176" s="37">
        <v>94553</v>
      </c>
      <c r="B176" s="37" t="s">
        <v>123</v>
      </c>
      <c r="C176" s="43">
        <f>VLOOKUP(A176,acs_household_income_by_zip_201!B22:C1773,2,FALSE)</f>
        <v>73094</v>
      </c>
      <c r="D176" s="38">
        <f>VLOOKUP(A176,'Zip_MedianListingPrice-SF-SJ'!A22:BV241,74,FALSE)</f>
        <v>439946</v>
      </c>
      <c r="E176" s="36">
        <f>VLOOKUP(A176,Zip_Zhvi_2bedroom!A22:DP1043,120,FALSE)</f>
        <v>306600</v>
      </c>
      <c r="F176" s="35">
        <f>VLOOKUP(A176,Zip_Zhvi_3bedroom!A22:DP1204,120,FALSE)</f>
        <v>439100</v>
      </c>
      <c r="G176" s="35">
        <f>VLOOKUP(A176,Zip_Zhvi_4bedroom!A22:DP1084,120,FALSE)</f>
        <v>564800</v>
      </c>
      <c r="H176" s="65">
        <f>(COUNTIF($D$2:D176,D176)-1)*0.0001+D176</f>
        <v>439946</v>
      </c>
      <c r="I176" s="35">
        <f t="shared" si="2"/>
        <v>1</v>
      </c>
      <c r="J176" s="37">
        <v>94553</v>
      </c>
      <c r="K176" s="37" t="s">
        <v>123</v>
      </c>
    </row>
    <row r="177" spans="1:11">
      <c r="A177" s="37">
        <v>94580</v>
      </c>
      <c r="B177" s="37" t="s">
        <v>174</v>
      </c>
      <c r="C177" s="43">
        <f>VLOOKUP(A177,acs_household_income_by_zip_201!B128:C1879,2,FALSE)</f>
        <v>80643</v>
      </c>
      <c r="D177" s="38">
        <f>VLOOKUP(A177,'Zip_MedianListingPrice-SF-SJ'!A128:BV347,74,FALSE)</f>
        <v>439000</v>
      </c>
      <c r="E177" s="36">
        <f>VLOOKUP(A177,Zip_Zhvi_2bedroom!A128:DP1149,120,FALSE)</f>
        <v>354500</v>
      </c>
      <c r="F177" s="35">
        <f>VLOOKUP(A177,Zip_Zhvi_3bedroom!A128:DP1310,120,FALSE)</f>
        <v>438300</v>
      </c>
      <c r="G177" s="35">
        <f>VLOOKUP(A177,Zip_Zhvi_4bedroom!A128:DP1190,120,FALSE)</f>
        <v>491800</v>
      </c>
      <c r="H177" s="65">
        <f>(COUNTIF($D$2:D177,D177)-1)*0.0001+D177</f>
        <v>439000</v>
      </c>
      <c r="I177" s="35">
        <f t="shared" si="2"/>
        <v>1</v>
      </c>
      <c r="J177" s="37">
        <v>94580</v>
      </c>
      <c r="K177" s="37" t="s">
        <v>174</v>
      </c>
    </row>
    <row r="178" spans="1:11">
      <c r="A178" s="37">
        <v>95023</v>
      </c>
      <c r="B178" s="37" t="s">
        <v>156</v>
      </c>
      <c r="C178" s="43">
        <f>VLOOKUP(A178,acs_household_income_by_zip_201!B63:C1814,2,FALSE)</f>
        <v>88491</v>
      </c>
      <c r="D178" s="38">
        <f>VLOOKUP(A178,'Zip_MedianListingPrice-SF-SJ'!A63:BV282,74,FALSE)</f>
        <v>438900</v>
      </c>
      <c r="E178" s="36">
        <f>VLOOKUP(A178,Zip_Zhvi_2bedroom!A63:DP1084,120,FALSE)</f>
        <v>300900</v>
      </c>
      <c r="F178" s="35">
        <f>VLOOKUP(A178,Zip_Zhvi_3bedroom!A63:DP1245,120,FALSE)</f>
        <v>368700</v>
      </c>
      <c r="G178" s="35">
        <f>VLOOKUP(A178,Zip_Zhvi_4bedroom!A63:DP1125,120,FALSE)</f>
        <v>445600</v>
      </c>
      <c r="H178" s="65">
        <f>(COUNTIF($D$2:D178,D178)-1)*0.0001+D178</f>
        <v>438900</v>
      </c>
      <c r="I178" s="35">
        <f t="shared" si="2"/>
        <v>1</v>
      </c>
      <c r="J178" s="37">
        <v>95023</v>
      </c>
      <c r="K178" s="37" t="s">
        <v>156</v>
      </c>
    </row>
    <row r="179" spans="1:11">
      <c r="A179" s="37">
        <v>94803</v>
      </c>
      <c r="B179" s="37" t="s">
        <v>173</v>
      </c>
      <c r="C179" s="43">
        <f>VLOOKUP(A179,acs_household_income_by_zip_201!B127:C1878,2,FALSE)</f>
        <v>82187</v>
      </c>
      <c r="D179" s="38">
        <f>VLOOKUP(A179,'Zip_MedianListingPrice-SF-SJ'!A127:BV346,74,FALSE)</f>
        <v>435000</v>
      </c>
      <c r="E179" s="36">
        <f>VLOOKUP(A179,Zip_Zhvi_2bedroom!A127:DP1148,120,FALSE)</f>
        <v>277000</v>
      </c>
      <c r="F179" s="35">
        <f>VLOOKUP(A179,Zip_Zhvi_3bedroom!A127:DP1309,120,FALSE)</f>
        <v>398800</v>
      </c>
      <c r="G179" s="35">
        <f>VLOOKUP(A179,Zip_Zhvi_4bedroom!A127:DP1189,120,FALSE)</f>
        <v>489000</v>
      </c>
      <c r="H179" s="65">
        <f>(COUNTIF($D$2:D179,D179)-1)*0.0001+D179</f>
        <v>435000</v>
      </c>
      <c r="I179" s="35">
        <f t="shared" si="2"/>
        <v>1</v>
      </c>
      <c r="J179" s="37">
        <v>94803</v>
      </c>
      <c r="K179" s="37" t="s">
        <v>173</v>
      </c>
    </row>
    <row r="180" spans="1:11">
      <c r="A180" s="37">
        <v>94578</v>
      </c>
      <c r="B180" s="37" t="s">
        <v>139</v>
      </c>
      <c r="C180" s="43">
        <f>VLOOKUP(A180,acs_household_income_by_zip_201!B65:C1816,2,FALSE)</f>
        <v>68996</v>
      </c>
      <c r="D180" s="38">
        <f>VLOOKUP(A180,'Zip_MedianListingPrice-SF-SJ'!A65:BV284,74,FALSE)</f>
        <v>429000</v>
      </c>
      <c r="E180" s="36">
        <f>VLOOKUP(A180,Zip_Zhvi_2bedroom!A65:DP1086,120,FALSE)</f>
        <v>372500</v>
      </c>
      <c r="F180" s="35">
        <f>VLOOKUP(A180,Zip_Zhvi_3bedroom!A65:DP1247,120,FALSE)</f>
        <v>447600</v>
      </c>
      <c r="G180" s="35">
        <f>VLOOKUP(A180,Zip_Zhvi_4bedroom!A65:DP1127,120,FALSE)</f>
        <v>539300</v>
      </c>
      <c r="H180" s="65">
        <f>(COUNTIF($D$2:D180,D180)-1)*0.0001+D180</f>
        <v>429000</v>
      </c>
      <c r="I180" s="35">
        <f t="shared" si="2"/>
        <v>1</v>
      </c>
      <c r="J180" s="37">
        <v>94578</v>
      </c>
      <c r="K180" s="37" t="s">
        <v>139</v>
      </c>
    </row>
    <row r="181" spans="1:11">
      <c r="A181" s="37">
        <v>94596</v>
      </c>
      <c r="B181" s="37" t="s">
        <v>169</v>
      </c>
      <c r="C181" s="43">
        <f>VLOOKUP(A181,acs_household_income_by_zip_201!B112:C1863,2,FALSE)</f>
        <v>111514</v>
      </c>
      <c r="D181" s="38">
        <f>VLOOKUP(A181,'Zip_MedianListingPrice-SF-SJ'!A112:BV331,74,FALSE)</f>
        <v>425000</v>
      </c>
      <c r="E181" s="36">
        <f>VLOOKUP(A181,Zip_Zhvi_2bedroom!A112:DP1133,120,FALSE)</f>
        <v>428500</v>
      </c>
      <c r="F181" s="35">
        <f>VLOOKUP(A181,Zip_Zhvi_3bedroom!A112:DP1294,120,FALSE)</f>
        <v>847500</v>
      </c>
      <c r="G181" s="35">
        <f>VLOOKUP(A181,Zip_Zhvi_4bedroom!A112:DP1174,120,FALSE)</f>
        <v>1047100</v>
      </c>
      <c r="H181" s="65">
        <f>(COUNTIF($D$2:D181,D181)-1)*0.0001+D181</f>
        <v>425000</v>
      </c>
      <c r="I181" s="35">
        <f t="shared" si="2"/>
        <v>1</v>
      </c>
      <c r="J181" s="37">
        <v>94596</v>
      </c>
      <c r="K181" s="37" t="s">
        <v>169</v>
      </c>
    </row>
    <row r="182" spans="1:11">
      <c r="A182" s="37">
        <v>94607</v>
      </c>
      <c r="B182" s="37" t="s">
        <v>135</v>
      </c>
      <c r="C182" s="43">
        <f>VLOOKUP(A182,acs_household_income_by_zip_201!B108:C1859,2,FALSE)</f>
        <v>33311</v>
      </c>
      <c r="D182" s="38">
        <f>VLOOKUP(A182,'Zip_MedianListingPrice-SF-SJ'!A108:BV327,74,FALSE)</f>
        <v>420000</v>
      </c>
      <c r="E182" s="36">
        <f>VLOOKUP(A182,Zip_Zhvi_2bedroom!A108:DP1129,120,FALSE)</f>
        <v>414800</v>
      </c>
      <c r="F182" s="35">
        <f>VLOOKUP(A182,Zip_Zhvi_3bedroom!A108:DP1290,120,FALSE)</f>
        <v>433000</v>
      </c>
      <c r="G182" s="35">
        <f>VLOOKUP(A182,Zip_Zhvi_4bedroom!A108:DP1170,120,FALSE)</f>
        <v>463900</v>
      </c>
      <c r="H182" s="65">
        <f>(COUNTIF($D$2:D182,D182)-1)*0.0001+D182</f>
        <v>420000</v>
      </c>
      <c r="I182" s="35">
        <f t="shared" si="2"/>
        <v>1</v>
      </c>
      <c r="J182" s="37">
        <v>94607</v>
      </c>
      <c r="K182" s="37" t="s">
        <v>135</v>
      </c>
    </row>
    <row r="183" spans="1:11">
      <c r="A183" s="37">
        <v>95116</v>
      </c>
      <c r="B183" s="37" t="s">
        <v>109</v>
      </c>
      <c r="C183" s="43">
        <f>VLOOKUP(A183,acs_household_income_by_zip_201!B85:C1836,2,FALSE)</f>
        <v>46895</v>
      </c>
      <c r="D183" s="38">
        <f>VLOOKUP(A183,'Zip_MedianListingPrice-SF-SJ'!A85:BV304,74,FALSE)</f>
        <v>403700</v>
      </c>
      <c r="E183" s="36">
        <f>VLOOKUP(A183,Zip_Zhvi_2bedroom!A85:DP1106,120,FALSE)</f>
        <v>423000</v>
      </c>
      <c r="F183" s="35">
        <f>VLOOKUP(A183,Zip_Zhvi_3bedroom!A85:DP1267,120,FALSE)</f>
        <v>478900</v>
      </c>
      <c r="G183" s="35">
        <f>VLOOKUP(A183,Zip_Zhvi_4bedroom!A85:DP1147,120,FALSE)</f>
        <v>542900</v>
      </c>
      <c r="H183" s="65">
        <f>(COUNTIF($D$2:D183,D183)-1)*0.0001+D183</f>
        <v>403700</v>
      </c>
      <c r="I183" s="35">
        <f t="shared" si="2"/>
        <v>1</v>
      </c>
      <c r="J183" s="37">
        <v>95116</v>
      </c>
      <c r="K183" s="37" t="s">
        <v>109</v>
      </c>
    </row>
    <row r="184" spans="1:11">
      <c r="A184" s="37">
        <v>94595</v>
      </c>
      <c r="B184" s="37" t="s">
        <v>169</v>
      </c>
      <c r="C184" s="43">
        <f>VLOOKUP(A184,acs_household_income_by_zip_201!B118:C1869,2,FALSE)</f>
        <v>86047</v>
      </c>
      <c r="D184" s="38">
        <f>VLOOKUP(A184,'Zip_MedianListingPrice-SF-SJ'!A118:BV337,74,FALSE)</f>
        <v>400000</v>
      </c>
      <c r="E184" s="36">
        <v>0</v>
      </c>
      <c r="F184" s="35">
        <f>VLOOKUP(A184,Zip_Zhvi_3bedroom!A118:DP1300,120,FALSE)</f>
        <v>845300</v>
      </c>
      <c r="G184" s="35">
        <f>VLOOKUP(A184,Zip_Zhvi_4bedroom!A118:DP1180,120,FALSE)</f>
        <v>1044400</v>
      </c>
      <c r="H184" s="65">
        <f>(COUNTIF($D$2:D184,D184)-1)*0.0001+D184</f>
        <v>400000</v>
      </c>
      <c r="I184" s="35">
        <f t="shared" si="2"/>
        <v>1</v>
      </c>
      <c r="J184" s="37">
        <v>94595</v>
      </c>
      <c r="K184" s="37" t="s">
        <v>169</v>
      </c>
    </row>
    <row r="185" spans="1:11">
      <c r="A185" s="37">
        <v>94541</v>
      </c>
      <c r="B185" s="37" t="s">
        <v>104</v>
      </c>
      <c r="C185" s="43">
        <f>VLOOKUP(A185,acs_household_income_by_zip_201!B12:C1763,2,FALSE)</f>
        <v>59455</v>
      </c>
      <c r="D185" s="38">
        <f>VLOOKUP(A185,'Zip_MedianListingPrice-SF-SJ'!A12:BV231,74,FALSE)</f>
        <v>400000</v>
      </c>
      <c r="E185" s="36">
        <f>VLOOKUP(A185,Zip_Zhvi_2bedroom!A12:DP1033,120,FALSE)</f>
        <v>363300</v>
      </c>
      <c r="F185" s="35">
        <f>VLOOKUP(A185,Zip_Zhvi_3bedroom!A12:DP1194,120,FALSE)</f>
        <v>433800</v>
      </c>
      <c r="G185" s="35">
        <f>VLOOKUP(A185,Zip_Zhvi_4bedroom!A12:DP1074,120,FALSE)</f>
        <v>550400</v>
      </c>
      <c r="H185" s="65">
        <f>(COUNTIF($D$2:D185,D185)-1)*0.0001+D185</f>
        <v>400000.0001</v>
      </c>
      <c r="I185" s="35">
        <f t="shared" si="2"/>
        <v>1</v>
      </c>
      <c r="J185" s="37">
        <v>94541</v>
      </c>
      <c r="K185" s="37" t="s">
        <v>104</v>
      </c>
    </row>
    <row r="186" spans="1:11">
      <c r="A186" s="37">
        <v>94519</v>
      </c>
      <c r="B186" s="37" t="s">
        <v>99</v>
      </c>
      <c r="C186" s="43">
        <f>VLOOKUP(A186,acs_household_income_by_zip_201!B154:C1905,2,FALSE)</f>
        <v>104715</v>
      </c>
      <c r="D186" s="38">
        <f>VLOOKUP(A186,'Zip_MedianListingPrice-SF-SJ'!A154:BV373,74,FALSE)</f>
        <v>395000</v>
      </c>
      <c r="E186" s="36">
        <f>VLOOKUP(A186,Zip_Zhvi_2bedroom!A154:DP1175,120,FALSE)</f>
        <v>319300</v>
      </c>
      <c r="F186" s="35">
        <f>VLOOKUP(A186,Zip_Zhvi_3bedroom!A154:DP1336,120,FALSE)</f>
        <v>412700</v>
      </c>
      <c r="G186" s="35">
        <f>VLOOKUP(A186,Zip_Zhvi_4bedroom!A154:DP1216,120,FALSE)</f>
        <v>461900</v>
      </c>
      <c r="H186" s="65">
        <f>(COUNTIF($D$2:D186,D186)-1)*0.0001+D186</f>
        <v>395000</v>
      </c>
      <c r="I186" s="35">
        <f t="shared" si="2"/>
        <v>1</v>
      </c>
      <c r="J186" s="37">
        <v>94519</v>
      </c>
      <c r="K186" s="37" t="s">
        <v>99</v>
      </c>
    </row>
    <row r="187" spans="1:11">
      <c r="A187" s="37">
        <v>94606</v>
      </c>
      <c r="B187" s="37" t="s">
        <v>135</v>
      </c>
      <c r="C187" s="43">
        <f>VLOOKUP(A187,acs_household_income_by_zip_201!B54:C1805,2,FALSE)</f>
        <v>45485</v>
      </c>
      <c r="D187" s="38">
        <f>VLOOKUP(A187,'Zip_MedianListingPrice-SF-SJ'!A54:BV273,74,FALSE)</f>
        <v>395000</v>
      </c>
      <c r="E187" s="36">
        <f>VLOOKUP(A187,Zip_Zhvi_2bedroom!A54:DP1075,120,FALSE)</f>
        <v>350600</v>
      </c>
      <c r="F187" s="35">
        <f>VLOOKUP(A187,Zip_Zhvi_3bedroom!A54:DP1236,120,FALSE)</f>
        <v>419300</v>
      </c>
      <c r="G187" s="35">
        <f>VLOOKUP(A187,Zip_Zhvi_4bedroom!A54:DP1116,120,FALSE)</f>
        <v>487500</v>
      </c>
      <c r="H187" s="65">
        <f>(COUNTIF($D$2:D187,D187)-1)*0.0001+D187</f>
        <v>395000.0001</v>
      </c>
      <c r="I187" s="35">
        <f t="shared" si="2"/>
        <v>1</v>
      </c>
      <c r="J187" s="37">
        <v>94606</v>
      </c>
      <c r="K187" s="37" t="s">
        <v>135</v>
      </c>
    </row>
    <row r="188" spans="1:11">
      <c r="A188" s="37">
        <v>94547</v>
      </c>
      <c r="B188" s="37" t="s">
        <v>176</v>
      </c>
      <c r="C188" s="43">
        <f>VLOOKUP(A188,acs_household_income_by_zip_201!B135:C1886,2,FALSE)</f>
        <v>85163</v>
      </c>
      <c r="D188" s="38">
        <f>VLOOKUP(A188,'Zip_MedianListingPrice-SF-SJ'!A135:BV354,74,FALSE)</f>
        <v>385000</v>
      </c>
      <c r="E188" s="36">
        <f>VLOOKUP(A188,Zip_Zhvi_2bedroom!A135:DP1156,120,FALSE)</f>
        <v>247000</v>
      </c>
      <c r="F188" s="35">
        <f>VLOOKUP(A188,Zip_Zhvi_3bedroom!A135:DP1317,120,FALSE)</f>
        <v>391500</v>
      </c>
      <c r="G188" s="35">
        <f>VLOOKUP(A188,Zip_Zhvi_4bedroom!A135:DP1197,120,FALSE)</f>
        <v>501000</v>
      </c>
      <c r="H188" s="65">
        <f>(COUNTIF($D$2:D188,D188)-1)*0.0001+D188</f>
        <v>385000</v>
      </c>
      <c r="I188" s="35">
        <f t="shared" si="2"/>
        <v>1</v>
      </c>
      <c r="J188" s="37">
        <v>94547</v>
      </c>
      <c r="K188" s="37" t="s">
        <v>176</v>
      </c>
    </row>
    <row r="189" spans="1:11">
      <c r="A189" s="37">
        <v>94612</v>
      </c>
      <c r="B189" s="37" t="s">
        <v>135</v>
      </c>
      <c r="C189" s="43">
        <f>VLOOKUP(A189,acs_household_income_by_zip_201!B130:C1881,2,FALSE)</f>
        <v>32126</v>
      </c>
      <c r="D189" s="38">
        <f>VLOOKUP(A189,'Zip_MedianListingPrice-SF-SJ'!A130:BV349,74,FALSE)</f>
        <v>379000</v>
      </c>
      <c r="E189" s="36">
        <f>VLOOKUP(A189,Zip_Zhvi_2bedroom!A130:DP1151,120,FALSE)</f>
        <v>560000</v>
      </c>
      <c r="F189" s="35">
        <v>0</v>
      </c>
      <c r="G189" s="35">
        <v>0</v>
      </c>
      <c r="H189" s="65">
        <f>(COUNTIF($D$2:D189,D189)-1)*0.0001+D189</f>
        <v>379000</v>
      </c>
      <c r="I189" s="35">
        <f t="shared" si="2"/>
        <v>1</v>
      </c>
      <c r="J189" s="37">
        <v>94612</v>
      </c>
      <c r="K189" s="37" t="s">
        <v>135</v>
      </c>
    </row>
    <row r="190" spans="1:11">
      <c r="A190" s="37">
        <v>94605</v>
      </c>
      <c r="B190" s="37" t="s">
        <v>135</v>
      </c>
      <c r="C190" s="43">
        <f>VLOOKUP(A190,acs_household_income_by_zip_201!B47:C1798,2,FALSE)</f>
        <v>65174</v>
      </c>
      <c r="D190" s="38">
        <f>VLOOKUP(A190,'Zip_MedianListingPrice-SF-SJ'!A47:BV266,74,FALSE)</f>
        <v>375000</v>
      </c>
      <c r="E190" s="36">
        <f>VLOOKUP(A190,Zip_Zhvi_2bedroom!A47:DP1068,120,FALSE)</f>
        <v>319300</v>
      </c>
      <c r="F190" s="35">
        <f>VLOOKUP(A190,Zip_Zhvi_3bedroom!A47:DP1229,120,FALSE)</f>
        <v>470100</v>
      </c>
      <c r="G190" s="35">
        <f>VLOOKUP(A190,Zip_Zhvi_4bedroom!A47:DP1109,120,FALSE)</f>
        <v>605300</v>
      </c>
      <c r="H190" s="65">
        <f>(COUNTIF($D$2:D190,D190)-1)*0.0001+D190</f>
        <v>375000</v>
      </c>
      <c r="I190" s="35">
        <f t="shared" si="2"/>
        <v>1</v>
      </c>
      <c r="J190" s="37">
        <v>94605</v>
      </c>
      <c r="K190" s="37" t="s">
        <v>135</v>
      </c>
    </row>
    <row r="191" spans="1:11">
      <c r="A191" s="37">
        <v>94564</v>
      </c>
      <c r="B191" s="37" t="s">
        <v>179</v>
      </c>
      <c r="C191" s="43">
        <f>VLOOKUP(A191,acs_household_income_by_zip_201!B147:C1898,2,FALSE)</f>
        <v>96451</v>
      </c>
      <c r="D191" s="38">
        <f>VLOOKUP(A191,'Zip_MedianListingPrice-SF-SJ'!A147:BV366,74,FALSE)</f>
        <v>365000</v>
      </c>
      <c r="E191" s="36">
        <f>VLOOKUP(A191,Zip_Zhvi_2bedroom!A147:DP1168,120,FALSE)</f>
        <v>265000</v>
      </c>
      <c r="F191" s="35">
        <f>VLOOKUP(A191,Zip_Zhvi_3bedroom!A147:DP1329,120,FALSE)</f>
        <v>377300</v>
      </c>
      <c r="G191" s="35">
        <f>VLOOKUP(A191,Zip_Zhvi_4bedroom!A147:DP1209,120,FALSE)</f>
        <v>454700</v>
      </c>
      <c r="H191" s="65">
        <f>(COUNTIF($D$2:D191,D191)-1)*0.0001+D191</f>
        <v>365000</v>
      </c>
      <c r="I191" s="35">
        <f t="shared" si="2"/>
        <v>1</v>
      </c>
      <c r="J191" s="37">
        <v>94564</v>
      </c>
      <c r="K191" s="37" t="s">
        <v>179</v>
      </c>
    </row>
    <row r="192" spans="1:11">
      <c r="A192" s="37">
        <v>94531</v>
      </c>
      <c r="B192" s="37" t="s">
        <v>103</v>
      </c>
      <c r="C192" s="43">
        <f>VLOOKUP(A192,acs_household_income_by_zip_201!B80:C1831,2,FALSE)</f>
        <v>84830</v>
      </c>
      <c r="D192" s="38">
        <f>VLOOKUP(A192,'Zip_MedianListingPrice-SF-SJ'!A80:BV299,74,FALSE)</f>
        <v>360000</v>
      </c>
      <c r="E192" s="36">
        <v>0</v>
      </c>
      <c r="F192" s="35">
        <f>VLOOKUP(A192,Zip_Zhvi_3bedroom!A80:DP1262,120,FALSE)</f>
        <v>309800</v>
      </c>
      <c r="G192" s="35">
        <f>VLOOKUP(A192,Zip_Zhvi_4bedroom!A80:DP1142,120,FALSE)</f>
        <v>363300</v>
      </c>
      <c r="H192" s="65">
        <f>(COUNTIF($D$2:D192,D192)-1)*0.0001+D192</f>
        <v>360000</v>
      </c>
      <c r="I192" s="35">
        <f t="shared" si="2"/>
        <v>1</v>
      </c>
      <c r="J192" s="37">
        <v>94531</v>
      </c>
      <c r="K192" s="37" t="s">
        <v>103</v>
      </c>
    </row>
    <row r="193" spans="1:11">
      <c r="A193" s="37">
        <v>94561</v>
      </c>
      <c r="B193" s="37" t="s">
        <v>164</v>
      </c>
      <c r="C193" s="43">
        <f>VLOOKUP(A193,acs_household_income_by_zip_201!B89:C1840,2,FALSE)</f>
        <v>92218</v>
      </c>
      <c r="D193" s="38">
        <f>VLOOKUP(A193,'Zip_MedianListingPrice-SF-SJ'!A89:BV308,74,FALSE)</f>
        <v>358500</v>
      </c>
      <c r="E193" s="36">
        <v>0</v>
      </c>
      <c r="F193" s="35">
        <f>VLOOKUP(A193,Zip_Zhvi_3bedroom!A89:DP1271,120,FALSE)</f>
        <v>294100</v>
      </c>
      <c r="G193" s="35">
        <f>VLOOKUP(A193,Zip_Zhvi_4bedroom!A89:DP1151,120,FALSE)</f>
        <v>362300</v>
      </c>
      <c r="H193" s="65">
        <f>(COUNTIF($D$2:D193,D193)-1)*0.0001+D193</f>
        <v>358500</v>
      </c>
      <c r="I193" s="35">
        <f t="shared" si="2"/>
        <v>1</v>
      </c>
      <c r="J193" s="37">
        <v>94561</v>
      </c>
      <c r="K193" s="37" t="s">
        <v>164</v>
      </c>
    </row>
    <row r="194" spans="1:11">
      <c r="A194" s="37">
        <v>94805</v>
      </c>
      <c r="B194" s="37" t="s">
        <v>84</v>
      </c>
      <c r="C194" s="43">
        <f>VLOOKUP(A194,acs_household_income_by_zip_201!B169:C1920,2,FALSE)</f>
        <v>89033</v>
      </c>
      <c r="D194" s="38">
        <f>VLOOKUP(A194,'Zip_MedianListingPrice-SF-SJ'!A169:BV388,74,FALSE)</f>
        <v>349000</v>
      </c>
      <c r="E194" s="36">
        <f>VLOOKUP(A194,Zip_Zhvi_2bedroom!A169:DP1190,120,FALSE)</f>
        <v>322600</v>
      </c>
      <c r="F194" s="35">
        <f>VLOOKUP(A194,Zip_Zhvi_3bedroom!A169:DP1351,120,FALSE)</f>
        <v>425900</v>
      </c>
      <c r="G194" s="35">
        <f>VLOOKUP(A194,Zip_Zhvi_4bedroom!A169:DP1231,120,FALSE)</f>
        <v>509800</v>
      </c>
      <c r="H194" s="65">
        <f>(COUNTIF($D$2:D194,D194)-1)*0.0001+D194</f>
        <v>349000</v>
      </c>
      <c r="I194" s="35">
        <f t="shared" ref="I194:I222" si="3">IF(D194&lt;=Price, 1,0)</f>
        <v>1</v>
      </c>
      <c r="J194" s="37">
        <v>94805</v>
      </c>
      <c r="K194" s="37" t="s">
        <v>84</v>
      </c>
    </row>
    <row r="195" spans="1:11">
      <c r="A195" s="37">
        <v>94565</v>
      </c>
      <c r="B195" s="37" t="s">
        <v>70</v>
      </c>
      <c r="C195" s="43">
        <f>VLOOKUP(A195,acs_household_income_by_zip_201!B3:C1754,2,FALSE)</f>
        <v>57242</v>
      </c>
      <c r="D195" s="38">
        <f>VLOOKUP(A195,'Zip_MedianListingPrice-SF-SJ'!A3:BV222,74,FALSE)</f>
        <v>325000</v>
      </c>
      <c r="E195" s="36">
        <v>0</v>
      </c>
      <c r="F195" s="35">
        <f>VLOOKUP(A195,Zip_Zhvi_3bedroom!A3:DP1185,120,FALSE)</f>
        <v>269400</v>
      </c>
      <c r="G195" s="35">
        <f>VLOOKUP(A195,Zip_Zhvi_4bedroom!A3:DP1065,120,FALSE)</f>
        <v>326700</v>
      </c>
      <c r="H195" s="65">
        <f>(COUNTIF($D$2:D195,D195)-1)*0.0001+D195</f>
        <v>325000</v>
      </c>
      <c r="I195" s="35">
        <f t="shared" si="3"/>
        <v>1</v>
      </c>
      <c r="J195" s="37">
        <v>94565</v>
      </c>
      <c r="K195" s="37" t="s">
        <v>70</v>
      </c>
    </row>
    <row r="196" spans="1:11">
      <c r="A196" s="37">
        <v>94601</v>
      </c>
      <c r="B196" s="37" t="s">
        <v>135</v>
      </c>
      <c r="C196" s="43">
        <f>VLOOKUP(A196,acs_household_income_by_zip_201!B49:C1800,2,FALSE)</f>
        <v>44669</v>
      </c>
      <c r="D196" s="38">
        <f>VLOOKUP(A196,'Zip_MedianListingPrice-SF-SJ'!A49:BV268,74,FALSE)</f>
        <v>315000</v>
      </c>
      <c r="E196" s="36">
        <f>VLOOKUP(A196,Zip_Zhvi_2bedroom!A49:DP1070,120,FALSE)</f>
        <v>294700</v>
      </c>
      <c r="F196" s="35">
        <f>VLOOKUP(A196,Zip_Zhvi_3bedroom!A49:DP1231,120,FALSE)</f>
        <v>332600</v>
      </c>
      <c r="G196" s="35">
        <f>VLOOKUP(A196,Zip_Zhvi_4bedroom!A49:DP1111,120,FALSE)</f>
        <v>384400</v>
      </c>
      <c r="H196" s="65">
        <f>(COUNTIF($D$2:D196,D196)-1)*0.0001+D196</f>
        <v>315000</v>
      </c>
      <c r="I196" s="35">
        <f t="shared" si="3"/>
        <v>1</v>
      </c>
      <c r="J196" s="37">
        <v>94601</v>
      </c>
      <c r="K196" s="37" t="s">
        <v>135</v>
      </c>
    </row>
    <row r="197" spans="1:11">
      <c r="A197" s="37">
        <v>94520</v>
      </c>
      <c r="B197" s="37" t="s">
        <v>99</v>
      </c>
      <c r="C197" s="43">
        <f>VLOOKUP(A197,acs_household_income_by_zip_201!B82:C1833,2,FALSE)</f>
        <v>56590</v>
      </c>
      <c r="D197" s="38">
        <f>VLOOKUP(A197,'Zip_MedianListingPrice-SF-SJ'!A82:BV301,74,FALSE)</f>
        <v>300000</v>
      </c>
      <c r="E197" s="36">
        <v>0</v>
      </c>
      <c r="F197" s="35">
        <f>VLOOKUP(A197,Zip_Zhvi_3bedroom!A82:DP1264,120,FALSE)</f>
        <v>351000</v>
      </c>
      <c r="G197" s="35">
        <f>VLOOKUP(A197,Zip_Zhvi_4bedroom!A82:DP1144,120,FALSE)</f>
        <v>414600</v>
      </c>
      <c r="H197" s="65">
        <f>(COUNTIF($D$2:D197,D197)-1)*0.0001+D197</f>
        <v>300000</v>
      </c>
      <c r="I197" s="35">
        <f t="shared" si="3"/>
        <v>1</v>
      </c>
      <c r="J197" s="37">
        <v>94520</v>
      </c>
      <c r="K197" s="37" t="s">
        <v>99</v>
      </c>
    </row>
    <row r="198" spans="1:11">
      <c r="A198" s="37">
        <v>94804</v>
      </c>
      <c r="B198" s="37" t="s">
        <v>84</v>
      </c>
      <c r="C198" s="43">
        <f>VLOOKUP(A198,acs_household_income_by_zip_201!B59:C1810,2,FALSE)</f>
        <v>76911</v>
      </c>
      <c r="D198" s="38">
        <f>VLOOKUP(A198,'Zip_MedianListingPrice-SF-SJ'!A59:BV278,74,FALSE)</f>
        <v>299000</v>
      </c>
      <c r="E198" s="36">
        <f>VLOOKUP(A198,Zip_Zhvi_2bedroom!A59:DP1080,120,FALSE)</f>
        <v>276300</v>
      </c>
      <c r="F198" s="35">
        <f>VLOOKUP(A198,Zip_Zhvi_3bedroom!A59:DP1241,120,FALSE)</f>
        <v>310500</v>
      </c>
      <c r="G198" s="35">
        <f>VLOOKUP(A198,Zip_Zhvi_4bedroom!A59:DP1121,120,FALSE)</f>
        <v>332800</v>
      </c>
      <c r="H198" s="65">
        <f>(COUNTIF($D$2:D198,D198)-1)*0.0001+D198</f>
        <v>299000</v>
      </c>
      <c r="I198" s="35">
        <f t="shared" si="3"/>
        <v>1</v>
      </c>
      <c r="J198" s="37">
        <v>94804</v>
      </c>
      <c r="K198" s="37" t="s">
        <v>84</v>
      </c>
    </row>
    <row r="199" spans="1:11">
      <c r="A199" s="37">
        <v>94806</v>
      </c>
      <c r="B199" s="37" t="s">
        <v>121</v>
      </c>
      <c r="C199" s="43">
        <f>VLOOKUP(A199,acs_household_income_by_zip_201!B20:C1771,2,FALSE)</f>
        <v>71820</v>
      </c>
      <c r="D199" s="38">
        <f>VLOOKUP(A199,'Zip_MedianListingPrice-SF-SJ'!A20:BV239,74,FALSE)</f>
        <v>299000</v>
      </c>
      <c r="E199" s="36">
        <f>VLOOKUP(A199,Zip_Zhvi_2bedroom!A20:DP1041,120,FALSE)</f>
        <v>209400</v>
      </c>
      <c r="F199" s="35">
        <f>VLOOKUP(A199,Zip_Zhvi_3bedroom!A20:DP1202,120,FALSE)</f>
        <v>284800</v>
      </c>
      <c r="G199" s="35">
        <f>VLOOKUP(A199,Zip_Zhvi_4bedroom!A20:DP1082,120,FALSE)</f>
        <v>345600</v>
      </c>
      <c r="H199" s="65">
        <f>(COUNTIF($D$2:D199,D199)-1)*0.0001+D199</f>
        <v>299000.0001</v>
      </c>
      <c r="I199" s="35">
        <f t="shared" si="3"/>
        <v>1</v>
      </c>
      <c r="J199" s="37">
        <v>94806</v>
      </c>
      <c r="K199" s="37" t="s">
        <v>121</v>
      </c>
    </row>
    <row r="200" spans="1:11">
      <c r="A200" s="37">
        <v>94509</v>
      </c>
      <c r="B200" s="37" t="s">
        <v>103</v>
      </c>
      <c r="C200" s="43">
        <f>VLOOKUP(A200,acs_household_income_by_zip_201!B8:C1759,2,FALSE)</f>
        <v>68911</v>
      </c>
      <c r="D200" s="38">
        <f>VLOOKUP(A200,'Zip_MedianListingPrice-SF-SJ'!A8:BV227,74,FALSE)</f>
        <v>289000</v>
      </c>
      <c r="E200" s="36">
        <f>VLOOKUP(A200,Zip_Zhvi_2bedroom!A8:DP1029,120,FALSE)</f>
        <v>174400</v>
      </c>
      <c r="F200" s="35">
        <f>VLOOKUP(A200,Zip_Zhvi_3bedroom!A8:DP1190,120,FALSE)</f>
        <v>251200</v>
      </c>
      <c r="G200" s="35">
        <f>VLOOKUP(A200,Zip_Zhvi_4bedroom!A8:DP1070,120,FALSE)</f>
        <v>326300</v>
      </c>
      <c r="H200" s="65">
        <f>(COUNTIF($D$2:D200,D200)-1)*0.0001+D200</f>
        <v>289000</v>
      </c>
      <c r="I200" s="35">
        <f t="shared" si="3"/>
        <v>1</v>
      </c>
      <c r="J200" s="37">
        <v>94509</v>
      </c>
      <c r="K200" s="37" t="s">
        <v>103</v>
      </c>
    </row>
    <row r="201" spans="1:11">
      <c r="A201" s="37">
        <v>94801</v>
      </c>
      <c r="B201" s="37" t="s">
        <v>84</v>
      </c>
      <c r="C201" s="43">
        <f>VLOOKUP(A201,acs_household_income_by_zip_201!B126:C1877,2,FALSE)</f>
        <v>94330</v>
      </c>
      <c r="D201" s="38">
        <f>VLOOKUP(A201,'Zip_MedianListingPrice-SF-SJ'!A126:BV345,74,FALSE)</f>
        <v>282800</v>
      </c>
      <c r="E201" s="36">
        <v>0</v>
      </c>
      <c r="F201" s="35">
        <f>VLOOKUP(A201,Zip_Zhvi_3bedroom!A126:DP1308,120,FALSE)</f>
        <v>242700</v>
      </c>
      <c r="G201" s="35">
        <f>VLOOKUP(A201,Zip_Zhvi_4bedroom!A126:DP1188,120,FALSE)</f>
        <v>273900</v>
      </c>
      <c r="H201" s="65">
        <f>(COUNTIF($D$2:D201,D201)-1)*0.0001+D201</f>
        <v>282800</v>
      </c>
      <c r="I201" s="35">
        <f t="shared" si="3"/>
        <v>1</v>
      </c>
      <c r="J201" s="37">
        <v>94801</v>
      </c>
      <c r="K201" s="37" t="s">
        <v>84</v>
      </c>
    </row>
    <row r="202" spans="1:11">
      <c r="A202" s="37">
        <v>94511</v>
      </c>
      <c r="B202" s="37" t="s">
        <v>202</v>
      </c>
      <c r="C202" s="43">
        <f>VLOOKUP(A202,acs_household_income_by_zip_201!B201:C1952,2,FALSE)</f>
        <v>61605</v>
      </c>
      <c r="D202" s="38">
        <f>VLOOKUP(A202,'Zip_MedianListingPrice-SF-SJ'!A201:BV420,74,FALSE)</f>
        <v>279000</v>
      </c>
      <c r="E202" s="36">
        <f>VLOOKUP(A202,Zip_Zhvi_2bedroom!A201:DP1222,120,FALSE)</f>
        <v>282100</v>
      </c>
      <c r="F202" s="35">
        <f>VLOOKUP(A202,Zip_Zhvi_3bedroom!A201:DP1383,120,FALSE)</f>
        <v>345400</v>
      </c>
      <c r="G202" s="35">
        <v>0</v>
      </c>
      <c r="H202" s="65">
        <f>(COUNTIF($D$2:D202,D202)-1)*0.0001+D202</f>
        <v>279000</v>
      </c>
      <c r="I202" s="35">
        <f t="shared" si="3"/>
        <v>1</v>
      </c>
      <c r="J202" s="37">
        <v>94511</v>
      </c>
      <c r="K202" s="37" t="s">
        <v>202</v>
      </c>
    </row>
    <row r="203" spans="1:11">
      <c r="A203" s="37">
        <v>94603</v>
      </c>
      <c r="B203" s="37" t="s">
        <v>135</v>
      </c>
      <c r="C203" s="43">
        <f>VLOOKUP(A203,acs_household_income_by_zip_201!B119:C1870,2,FALSE)</f>
        <v>46391</v>
      </c>
      <c r="D203" s="38">
        <f>VLOOKUP(A203,'Zip_MedianListingPrice-SF-SJ'!A119:BV338,74,FALSE)</f>
        <v>245000</v>
      </c>
      <c r="E203" s="36">
        <f>VLOOKUP(A203,Zip_Zhvi_2bedroom!A119:DP1140,120,FALSE)</f>
        <v>233800</v>
      </c>
      <c r="F203" s="35">
        <f>VLOOKUP(A203,Zip_Zhvi_3bedroom!A119:DP1301,120,FALSE)</f>
        <v>255200</v>
      </c>
      <c r="G203" s="35">
        <f>VLOOKUP(A203,Zip_Zhvi_4bedroom!A119:DP1181,120,FALSE)</f>
        <v>312500</v>
      </c>
      <c r="H203" s="65">
        <f>(COUNTIF($D$2:D203,D203)-1)*0.0001+D203</f>
        <v>245000</v>
      </c>
      <c r="I203" s="35">
        <f t="shared" si="3"/>
        <v>1</v>
      </c>
      <c r="J203" s="37">
        <v>94603</v>
      </c>
      <c r="K203" s="37" t="s">
        <v>135</v>
      </c>
    </row>
    <row r="204" spans="1:11">
      <c r="A204" s="37">
        <v>94621</v>
      </c>
      <c r="B204" s="37" t="s">
        <v>135</v>
      </c>
      <c r="C204" s="43">
        <f>VLOOKUP(A204,acs_household_income_by_zip_201!B133:C1884,2,FALSE)</f>
        <v>47134</v>
      </c>
      <c r="D204" s="38">
        <f>VLOOKUP(A204,'Zip_MedianListingPrice-SF-SJ'!A133:BV352,74,FALSE)</f>
        <v>226500</v>
      </c>
      <c r="E204" s="36">
        <f>VLOOKUP(A204,Zip_Zhvi_2bedroom!A133:DP1154,120,FALSE)</f>
        <v>218600</v>
      </c>
      <c r="F204" s="35">
        <f>VLOOKUP(A204,Zip_Zhvi_3bedroom!A133:DP1315,120,FALSE)</f>
        <v>242100</v>
      </c>
      <c r="G204" s="35">
        <f>VLOOKUP(A204,Zip_Zhvi_4bedroom!A133:DP1195,120,FALSE)</f>
        <v>290400</v>
      </c>
      <c r="H204" s="65">
        <f>(COUNTIF($D$2:D204,D204)-1)*0.0001+D204</f>
        <v>226500</v>
      </c>
      <c r="I204" s="35">
        <f t="shared" si="3"/>
        <v>1</v>
      </c>
      <c r="J204" s="37">
        <v>94621</v>
      </c>
      <c r="K204" s="37" t="s">
        <v>135</v>
      </c>
    </row>
    <row r="205" spans="1:11">
      <c r="A205" s="37">
        <v>95140</v>
      </c>
      <c r="B205" s="37" t="s">
        <v>216</v>
      </c>
      <c r="C205" s="43">
        <f>VLOOKUP(A205,acs_household_income_by_zip_201!B222:C1973,2,FALSE)</f>
        <v>355685</v>
      </c>
      <c r="D205" s="38">
        <f>VLOOKUP(A205,'Zip_MedianListingPrice-SF-SJ'!A222:BV441,74,FALSE)</f>
        <v>0</v>
      </c>
      <c r="E205" s="36">
        <v>0</v>
      </c>
      <c r="F205" s="35">
        <v>0</v>
      </c>
      <c r="G205" s="35">
        <v>0</v>
      </c>
      <c r="H205" s="65">
        <f>(COUNTIF($D$2:D205,D205)-1)*0.0001+D205</f>
        <v>0</v>
      </c>
      <c r="I205" s="35">
        <f t="shared" si="3"/>
        <v>1</v>
      </c>
      <c r="J205" s="37">
        <v>95140</v>
      </c>
      <c r="K205" s="37" t="s">
        <v>216</v>
      </c>
    </row>
    <row r="206" spans="1:11">
      <c r="A206" s="37">
        <v>94528</v>
      </c>
      <c r="B206" s="37" t="s">
        <v>209</v>
      </c>
      <c r="C206" s="43">
        <f>VLOOKUP(A206,acs_household_income_by_zip_201!B213:C1964,2,FALSE)</f>
        <v>240002</v>
      </c>
      <c r="D206" s="38">
        <f>VLOOKUP(A206,'Zip_MedianListingPrice-SF-SJ'!A213:BV432,74,FALSE)</f>
        <v>0</v>
      </c>
      <c r="E206" s="36">
        <v>0</v>
      </c>
      <c r="F206" s="35">
        <v>0</v>
      </c>
      <c r="G206" s="35">
        <v>0</v>
      </c>
      <c r="H206" s="65">
        <f>(COUNTIF($D$2:D206,D206)-1)*0.0001+D206</f>
        <v>1E-4</v>
      </c>
      <c r="I206" s="35">
        <f t="shared" si="3"/>
        <v>1</v>
      </c>
      <c r="J206" s="37">
        <v>94528</v>
      </c>
      <c r="K206" s="37" t="s">
        <v>209</v>
      </c>
    </row>
    <row r="207" spans="1:11">
      <c r="A207" s="37">
        <v>94586</v>
      </c>
      <c r="B207" s="37" t="s">
        <v>208</v>
      </c>
      <c r="C207" s="43">
        <f>VLOOKUP(A207,acs_household_income_by_zip_201!B211:C1962,2,FALSE)</f>
        <v>202953</v>
      </c>
      <c r="D207" s="38">
        <f>VLOOKUP(A207,'Zip_MedianListingPrice-SF-SJ'!A211:BV430,74,FALSE)</f>
        <v>0</v>
      </c>
      <c r="E207" s="36">
        <v>0</v>
      </c>
      <c r="F207" s="35">
        <v>0</v>
      </c>
      <c r="G207" s="35">
        <v>0</v>
      </c>
      <c r="H207" s="65">
        <f>(COUNTIF($D$2:D207,D207)-1)*0.0001+D207</f>
        <v>2.0000000000000001E-4</v>
      </c>
      <c r="I207" s="35">
        <f t="shared" si="3"/>
        <v>1</v>
      </c>
      <c r="J207" s="37">
        <v>94586</v>
      </c>
      <c r="K207" s="37" t="s">
        <v>208</v>
      </c>
    </row>
    <row r="208" spans="1:11">
      <c r="A208" s="37">
        <v>94304</v>
      </c>
      <c r="B208" s="37" t="s">
        <v>159</v>
      </c>
      <c r="C208" s="43">
        <f>VLOOKUP(A208,acs_household_income_by_zip_201!B195:C1946,2,FALSE)</f>
        <v>195281</v>
      </c>
      <c r="D208" s="38">
        <f>VLOOKUP(A208,'Zip_MedianListingPrice-SF-SJ'!A195:BV414,74,FALSE)</f>
        <v>0</v>
      </c>
      <c r="E208" s="38">
        <v>0</v>
      </c>
      <c r="F208" s="35">
        <v>0</v>
      </c>
      <c r="G208" s="35">
        <v>0</v>
      </c>
      <c r="H208" s="65">
        <f>(COUNTIF($D$2:D208,D208)-1)*0.0001+D208</f>
        <v>3.0000000000000003E-4</v>
      </c>
      <c r="I208" s="35">
        <f t="shared" si="3"/>
        <v>1</v>
      </c>
      <c r="J208" s="37">
        <v>94304</v>
      </c>
      <c r="K208" s="37" t="s">
        <v>159</v>
      </c>
    </row>
    <row r="209" spans="1:11">
      <c r="A209" s="37">
        <v>94973</v>
      </c>
      <c r="B209" s="37" t="s">
        <v>206</v>
      </c>
      <c r="C209" s="43">
        <f>VLOOKUP(A209,acs_household_income_by_zip_201!B208:C1959,2,FALSE)</f>
        <v>102862</v>
      </c>
      <c r="D209" s="38">
        <f>VLOOKUP(A209,'Zip_MedianListingPrice-SF-SJ'!A208:BV427,74,FALSE)</f>
        <v>0</v>
      </c>
      <c r="E209" s="36">
        <f>VLOOKUP(A209,Zip_Zhvi_2bedroom!A208:DP1229,120,FALSE)</f>
        <v>604400</v>
      </c>
      <c r="F209" s="35">
        <f>VLOOKUP(A209,Zip_Zhvi_3bedroom!A208:DP1390,120,FALSE)</f>
        <v>726000</v>
      </c>
      <c r="G209" s="35">
        <v>0</v>
      </c>
      <c r="H209" s="65">
        <f>(COUNTIF($D$2:D209,D209)-1)*0.0001+D209</f>
        <v>4.0000000000000002E-4</v>
      </c>
      <c r="I209" s="35">
        <f t="shared" si="3"/>
        <v>1</v>
      </c>
      <c r="J209" s="37">
        <v>94973</v>
      </c>
      <c r="K209" s="37" t="s">
        <v>206</v>
      </c>
    </row>
    <row r="210" spans="1:11">
      <c r="A210" s="37">
        <v>94933</v>
      </c>
      <c r="B210" s="37" t="s">
        <v>211</v>
      </c>
      <c r="C210" s="43">
        <f>VLOOKUP(A210,acs_household_income_by_zip_201!B215:C1966,2,FALSE)</f>
        <v>102862</v>
      </c>
      <c r="D210" s="38">
        <f>VLOOKUP(A210,'Zip_MedianListingPrice-SF-SJ'!A215:BV434,74,FALSE)</f>
        <v>0</v>
      </c>
      <c r="E210" s="36">
        <v>0</v>
      </c>
      <c r="F210" s="35">
        <v>0</v>
      </c>
      <c r="G210" s="35">
        <v>0</v>
      </c>
      <c r="H210" s="65">
        <f>(COUNTIF($D$2:D210,D210)-1)*0.0001+D210</f>
        <v>5.0000000000000001E-4</v>
      </c>
      <c r="I210" s="35">
        <f t="shared" si="3"/>
        <v>1</v>
      </c>
      <c r="J210" s="37">
        <v>94933</v>
      </c>
      <c r="K210" s="37" t="s">
        <v>211</v>
      </c>
    </row>
    <row r="211" spans="1:11">
      <c r="A211" s="37">
        <v>94963</v>
      </c>
      <c r="B211" s="37" t="s">
        <v>214</v>
      </c>
      <c r="C211" s="43">
        <f>VLOOKUP(A211,acs_household_income_by_zip_201!B220:C1971,2,FALSE)</f>
        <v>102862</v>
      </c>
      <c r="D211" s="38">
        <f>VLOOKUP(A211,'Zip_MedianListingPrice-SF-SJ'!A220:BV439,74,FALSE)</f>
        <v>0</v>
      </c>
      <c r="E211" s="36">
        <v>0</v>
      </c>
      <c r="F211" s="35">
        <v>0</v>
      </c>
      <c r="G211" s="35">
        <v>0</v>
      </c>
      <c r="H211" s="65">
        <f>(COUNTIF($D$2:D211,D211)-1)*0.0001+D211</f>
        <v>6.0000000000000006E-4</v>
      </c>
      <c r="I211" s="35">
        <f t="shared" si="3"/>
        <v>1</v>
      </c>
      <c r="J211" s="37">
        <v>94963</v>
      </c>
      <c r="K211" s="37" t="s">
        <v>214</v>
      </c>
    </row>
    <row r="212" spans="1:11">
      <c r="A212" s="37">
        <v>94572</v>
      </c>
      <c r="B212" s="37" t="s">
        <v>194</v>
      </c>
      <c r="C212" s="43">
        <f>VLOOKUP(A212,acs_household_income_by_zip_201!B186:C1937,2,FALSE)</f>
        <v>96068</v>
      </c>
      <c r="D212" s="38">
        <f>VLOOKUP(A212,'Zip_MedianListingPrice-SF-SJ'!A186:BV405,74,FALSE)</f>
        <v>0</v>
      </c>
      <c r="E212" s="36">
        <v>0</v>
      </c>
      <c r="F212" s="35">
        <f>VLOOKUP(A212,Zip_Zhvi_3bedroom!A186:DP1368,120,FALSE)</f>
        <v>344600</v>
      </c>
      <c r="G212" s="35">
        <f>VLOOKUP(A212,Zip_Zhvi_4bedroom!A186:DP1248,120,FALSE)</f>
        <v>396200</v>
      </c>
      <c r="H212" s="65">
        <f>(COUNTIF($D$2:D212,D212)-1)*0.0001+D212</f>
        <v>6.9999999999999999E-4</v>
      </c>
      <c r="I212" s="35">
        <f t="shared" si="3"/>
        <v>1</v>
      </c>
      <c r="J212" s="37">
        <v>94572</v>
      </c>
      <c r="K212" s="37" t="s">
        <v>194</v>
      </c>
    </row>
    <row r="213" spans="1:11">
      <c r="A213" s="37">
        <v>95075</v>
      </c>
      <c r="B213" s="37" t="s">
        <v>156</v>
      </c>
      <c r="C213" s="43">
        <f>VLOOKUP(A213,acs_household_income_by_zip_201!B217:C1968,2,FALSE)</f>
        <v>95897</v>
      </c>
      <c r="D213" s="38">
        <f>VLOOKUP(A213,'Zip_MedianListingPrice-SF-SJ'!A217:BV436,74,FALSE)</f>
        <v>0</v>
      </c>
      <c r="E213" s="36">
        <v>0</v>
      </c>
      <c r="F213" s="35">
        <v>0</v>
      </c>
      <c r="G213" s="35">
        <v>0</v>
      </c>
      <c r="H213" s="65">
        <f>(COUNTIF($D$2:D213,D213)-1)*0.0001+D213</f>
        <v>8.0000000000000004E-4</v>
      </c>
      <c r="I213" s="35">
        <f t="shared" si="3"/>
        <v>1</v>
      </c>
      <c r="J213" s="37">
        <v>95075</v>
      </c>
      <c r="K213" s="37" t="s">
        <v>156</v>
      </c>
    </row>
    <row r="214" spans="1:11">
      <c r="A214" s="37">
        <v>95043</v>
      </c>
      <c r="B214" s="37" t="s">
        <v>212</v>
      </c>
      <c r="C214" s="43">
        <f>VLOOKUP(A214,acs_household_income_by_zip_201!B218:C1969,2,FALSE)</f>
        <v>95897</v>
      </c>
      <c r="D214" s="38">
        <f>VLOOKUP(A214,'Zip_MedianListingPrice-SF-SJ'!A218:BV437,74,FALSE)</f>
        <v>0</v>
      </c>
      <c r="E214" s="36">
        <v>0</v>
      </c>
      <c r="F214" s="35">
        <v>0</v>
      </c>
      <c r="G214" s="35">
        <v>0</v>
      </c>
      <c r="H214" s="65">
        <f>(COUNTIF($D$2:D214,D214)-1)*0.0001+D214</f>
        <v>9.0000000000000008E-4</v>
      </c>
      <c r="I214" s="35">
        <f t="shared" si="3"/>
        <v>1</v>
      </c>
      <c r="J214" s="37">
        <v>95043</v>
      </c>
      <c r="K214" s="37" t="s">
        <v>212</v>
      </c>
    </row>
    <row r="215" spans="1:11">
      <c r="A215" s="37">
        <v>94956</v>
      </c>
      <c r="B215" s="37" t="s">
        <v>203</v>
      </c>
      <c r="C215" s="43">
        <f>VLOOKUP(A215,acs_household_income_by_zip_201!B204:C1955,2,FALSE)</f>
        <v>87280</v>
      </c>
      <c r="D215" s="38">
        <f>VLOOKUP(A215,'Zip_MedianListingPrice-SF-SJ'!A204:BV423,74,FALSE)</f>
        <v>0</v>
      </c>
      <c r="E215" s="36">
        <v>0</v>
      </c>
      <c r="F215" s="35">
        <v>0</v>
      </c>
      <c r="G215" s="35">
        <v>0</v>
      </c>
      <c r="H215" s="65">
        <f>(COUNTIF($D$2:D215,D215)-1)*0.0001+D215</f>
        <v>1E-3</v>
      </c>
      <c r="I215" s="35">
        <f t="shared" si="3"/>
        <v>1</v>
      </c>
      <c r="J215" s="37">
        <v>94956</v>
      </c>
      <c r="K215" s="37" t="s">
        <v>203</v>
      </c>
    </row>
    <row r="216" spans="1:11">
      <c r="A216" s="37">
        <v>94924</v>
      </c>
      <c r="B216" s="37" t="s">
        <v>204</v>
      </c>
      <c r="C216" s="43">
        <f>VLOOKUP(A216,acs_household_income_by_zip_201!B206:C1957,2,FALSE)</f>
        <v>87280</v>
      </c>
      <c r="D216" s="38">
        <f>VLOOKUP(A216,'Zip_MedianListingPrice-SF-SJ'!A206:BV425,74,FALSE)</f>
        <v>0</v>
      </c>
      <c r="E216" s="36">
        <v>0</v>
      </c>
      <c r="F216" s="35">
        <v>0</v>
      </c>
      <c r="G216" s="35">
        <v>0</v>
      </c>
      <c r="H216" s="65">
        <f>(COUNTIF($D$2:D216,D216)-1)*0.0001+D216</f>
        <v>1.1000000000000001E-3</v>
      </c>
      <c r="I216" s="35">
        <f t="shared" si="3"/>
        <v>1</v>
      </c>
      <c r="J216" s="37">
        <v>94924</v>
      </c>
      <c r="K216" s="37" t="s">
        <v>204</v>
      </c>
    </row>
    <row r="217" spans="1:11">
      <c r="A217" s="37">
        <v>94937</v>
      </c>
      <c r="B217" s="37" t="s">
        <v>187</v>
      </c>
      <c r="C217" s="43">
        <f>VLOOKUP(A217,acs_household_income_by_zip_201!B209:C1960,2,FALSE)</f>
        <v>87280</v>
      </c>
      <c r="D217" s="38">
        <f>VLOOKUP(A217,'Zip_MedianListingPrice-SF-SJ'!A209:BV428,74,FALSE)</f>
        <v>0</v>
      </c>
      <c r="E217" s="36">
        <f>VLOOKUP(A217,Zip_Zhvi_2bedroom!A209:DP1230,120,FALSE)</f>
        <v>949300</v>
      </c>
      <c r="F217" s="35">
        <f>VLOOKUP(A217,Zip_Zhvi_3bedroom!A209:DP1391,120,FALSE)</f>
        <v>1143000</v>
      </c>
      <c r="G217" s="35">
        <v>0</v>
      </c>
      <c r="H217" s="65">
        <f>(COUNTIF($D$2:D217,D217)-1)*0.0001+D217</f>
        <v>1.2000000000000001E-3</v>
      </c>
      <c r="I217" s="35">
        <f t="shared" si="3"/>
        <v>1</v>
      </c>
      <c r="J217" s="37">
        <v>94937</v>
      </c>
      <c r="K217" s="37" t="s">
        <v>187</v>
      </c>
    </row>
    <row r="218" spans="1:11">
      <c r="A218" s="37">
        <v>94514</v>
      </c>
      <c r="B218" s="37" t="s">
        <v>178</v>
      </c>
      <c r="C218" s="43">
        <f>VLOOKUP(A218,acs_household_income_by_zip_201!B216:C1967,2,FALSE)</f>
        <v>81693</v>
      </c>
      <c r="D218" s="38">
        <f>VLOOKUP(A218,'Zip_MedianListingPrice-SF-SJ'!A216:BV435,74,FALSE)</f>
        <v>0</v>
      </c>
      <c r="E218" s="36">
        <v>0</v>
      </c>
      <c r="F218" s="35">
        <v>0</v>
      </c>
      <c r="G218" s="35">
        <v>0</v>
      </c>
      <c r="H218" s="65">
        <f>(COUNTIF($D$2:D218,D218)-1)*0.0001+D218</f>
        <v>1.3000000000000002E-3</v>
      </c>
      <c r="I218" s="35">
        <f t="shared" si="3"/>
        <v>1</v>
      </c>
      <c r="J218" s="37">
        <v>94514</v>
      </c>
      <c r="K218" s="37" t="s">
        <v>178</v>
      </c>
    </row>
    <row r="219" spans="1:11">
      <c r="A219" s="37">
        <v>95002</v>
      </c>
      <c r="B219" s="37" t="s">
        <v>109</v>
      </c>
      <c r="C219" s="43">
        <f>VLOOKUP(A219,acs_household_income_by_zip_201!B205:C1956,2,FALSE)</f>
        <v>80031</v>
      </c>
      <c r="D219" s="38">
        <f>VLOOKUP(A219,'Zip_MedianListingPrice-SF-SJ'!A205:BV424,74,FALSE)</f>
        <v>0</v>
      </c>
      <c r="E219" s="36">
        <v>0</v>
      </c>
      <c r="F219" s="35">
        <v>0</v>
      </c>
      <c r="G219" s="35">
        <v>0</v>
      </c>
      <c r="H219" s="65">
        <f>(COUNTIF($D$2:D219,D219)-1)*0.0001+D219</f>
        <v>1.4E-3</v>
      </c>
      <c r="I219" s="35">
        <f t="shared" si="3"/>
        <v>1</v>
      </c>
      <c r="J219" s="37">
        <v>95002</v>
      </c>
      <c r="K219" s="37" t="s">
        <v>109</v>
      </c>
    </row>
    <row r="220" spans="1:11">
      <c r="A220" s="37">
        <v>95113</v>
      </c>
      <c r="B220" s="37" t="s">
        <v>109</v>
      </c>
      <c r="C220" s="43">
        <f>VLOOKUP(A220,acs_household_income_by_zip_201!B202:C1953,2,FALSE)</f>
        <v>75648</v>
      </c>
      <c r="D220" s="38">
        <f>VLOOKUP(A220,'Zip_MedianListingPrice-SF-SJ'!A202:BV421,74,FALSE)</f>
        <v>0</v>
      </c>
      <c r="E220" s="36">
        <v>0</v>
      </c>
      <c r="F220" s="35">
        <v>0</v>
      </c>
      <c r="G220" s="35">
        <v>0</v>
      </c>
      <c r="H220" s="65">
        <f>(COUNTIF($D$2:D220,D220)-1)*0.0001+D220</f>
        <v>1.5E-3</v>
      </c>
      <c r="I220" s="35">
        <f t="shared" si="3"/>
        <v>1</v>
      </c>
      <c r="J220" s="37">
        <v>95113</v>
      </c>
      <c r="K220" s="37" t="s">
        <v>109</v>
      </c>
    </row>
    <row r="221" spans="1:11">
      <c r="A221" s="37">
        <v>94525</v>
      </c>
      <c r="B221" s="37" t="s">
        <v>188</v>
      </c>
      <c r="C221" s="43">
        <f>VLOOKUP(A221,acs_household_income_by_zip_201!B197:C1948,2,FALSE)</f>
        <v>64972</v>
      </c>
      <c r="D221" s="38">
        <f>VLOOKUP(A221,'Zip_MedianListingPrice-SF-SJ'!A197:BV416,74,FALSE)</f>
        <v>0</v>
      </c>
      <c r="E221" s="38">
        <v>0</v>
      </c>
      <c r="F221" s="35">
        <v>0</v>
      </c>
      <c r="G221" s="35">
        <f>VLOOKUP(A221,Zip_Zhvi_4bedroom!A197:DP1259,120,FALSE)</f>
        <v>429900</v>
      </c>
      <c r="H221" s="65">
        <f>(COUNTIF($D$2:D221,D221)-1)*0.0001+D221</f>
        <v>1.6000000000000001E-3</v>
      </c>
      <c r="I221" s="35">
        <f t="shared" si="3"/>
        <v>1</v>
      </c>
      <c r="J221" s="37">
        <v>94525</v>
      </c>
      <c r="K221" s="37" t="s">
        <v>188</v>
      </c>
    </row>
    <row r="222" spans="1:11">
      <c r="A222" s="37">
        <v>94104</v>
      </c>
      <c r="B222" s="37" t="s">
        <v>65</v>
      </c>
      <c r="C222" s="43">
        <f>VLOOKUP(A222,acs_household_income_by_zip_201!B212:C1963,2,FALSE)</f>
        <v>41735</v>
      </c>
      <c r="D222" s="38">
        <f>VLOOKUP(A222,'Zip_MedianListingPrice-SF-SJ'!A212:BV431,74,FALSE)</f>
        <v>0</v>
      </c>
      <c r="E222" s="36">
        <v>0</v>
      </c>
      <c r="F222" s="35">
        <v>0</v>
      </c>
      <c r="G222" s="35">
        <v>0</v>
      </c>
      <c r="H222" s="65">
        <f>(COUNTIF($D$2:D222,D222)-1)*0.0001+D222</f>
        <v>1.7000000000000001E-3</v>
      </c>
      <c r="I222" s="35">
        <f t="shared" si="3"/>
        <v>1</v>
      </c>
      <c r="J222" s="37">
        <v>94104</v>
      </c>
      <c r="K222" s="37" t="s">
        <v>65</v>
      </c>
    </row>
  </sheetData>
  <autoFilter ref="A1:I222">
    <sortState ref="A2:I222">
      <sortCondition descending="1" ref="D1:D222"/>
    </sortState>
  </autoFilter>
  <pageMargins left="0.7" right="0.7" top="0.75" bottom="0.75" header="0.3" footer="0.3"/>
  <pageSetup paperSize="171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184"/>
  <sheetViews>
    <sheetView workbookViewId="0">
      <selection activeCell="O12" sqref="O12"/>
    </sheetView>
  </sheetViews>
  <sheetFormatPr baseColWidth="10" defaultColWidth="8.5" defaultRowHeight="18" x14ac:dyDescent="0"/>
  <cols>
    <col min="1" max="16384" width="8.5" style="41"/>
  </cols>
  <sheetData>
    <row r="1" spans="1:120">
      <c r="A1" s="41" t="s">
        <v>270</v>
      </c>
      <c r="B1" s="41" t="s">
        <v>60</v>
      </c>
      <c r="C1" s="41" t="s">
        <v>61</v>
      </c>
      <c r="D1" s="41" t="s">
        <v>271</v>
      </c>
      <c r="E1" s="41" t="s">
        <v>272</v>
      </c>
      <c r="F1" s="41" t="s">
        <v>346</v>
      </c>
      <c r="G1" s="41" t="s">
        <v>347</v>
      </c>
      <c r="H1" s="41" t="s">
        <v>348</v>
      </c>
      <c r="I1" s="41" t="s">
        <v>349</v>
      </c>
      <c r="J1" s="41" t="s">
        <v>350</v>
      </c>
      <c r="K1" s="41" t="s">
        <v>351</v>
      </c>
      <c r="L1" s="41" t="s">
        <v>352</v>
      </c>
      <c r="M1" s="41" t="s">
        <v>353</v>
      </c>
      <c r="N1" s="41" t="s">
        <v>354</v>
      </c>
      <c r="O1" s="41" t="s">
        <v>355</v>
      </c>
      <c r="P1" s="41" t="s">
        <v>356</v>
      </c>
      <c r="Q1" s="41" t="s">
        <v>357</v>
      </c>
      <c r="R1" s="41" t="s">
        <v>358</v>
      </c>
      <c r="S1" s="41" t="s">
        <v>359</v>
      </c>
      <c r="T1" s="41" t="s">
        <v>360</v>
      </c>
      <c r="U1" s="41" t="s">
        <v>361</v>
      </c>
      <c r="V1" s="41" t="s">
        <v>362</v>
      </c>
      <c r="W1" s="41" t="s">
        <v>363</v>
      </c>
      <c r="X1" s="41" t="s">
        <v>364</v>
      </c>
      <c r="Y1" s="41" t="s">
        <v>365</v>
      </c>
      <c r="Z1" s="41" t="s">
        <v>366</v>
      </c>
      <c r="AA1" s="41" t="s">
        <v>367</v>
      </c>
      <c r="AB1" s="41" t="s">
        <v>368</v>
      </c>
      <c r="AC1" s="41" t="s">
        <v>369</v>
      </c>
      <c r="AD1" s="41" t="s">
        <v>370</v>
      </c>
      <c r="AE1" s="41" t="s">
        <v>371</v>
      </c>
      <c r="AF1" s="41" t="s">
        <v>372</v>
      </c>
      <c r="AG1" s="41" t="s">
        <v>373</v>
      </c>
      <c r="AH1" s="41" t="s">
        <v>374</v>
      </c>
      <c r="AI1" s="41" t="s">
        <v>375</v>
      </c>
      <c r="AJ1" s="41" t="s">
        <v>376</v>
      </c>
      <c r="AK1" s="41" t="s">
        <v>377</v>
      </c>
      <c r="AL1" s="41" t="s">
        <v>378</v>
      </c>
      <c r="AM1" s="41" t="s">
        <v>379</v>
      </c>
      <c r="AN1" s="41" t="s">
        <v>380</v>
      </c>
      <c r="AO1" s="41" t="s">
        <v>381</v>
      </c>
      <c r="AP1" s="41" t="s">
        <v>382</v>
      </c>
      <c r="AQ1" s="41" t="s">
        <v>383</v>
      </c>
      <c r="AR1" s="41" t="s">
        <v>384</v>
      </c>
      <c r="AS1" s="41" t="s">
        <v>385</v>
      </c>
      <c r="AT1" s="41" t="s">
        <v>386</v>
      </c>
      <c r="AU1" s="41" t="s">
        <v>387</v>
      </c>
      <c r="AV1" s="41" t="s">
        <v>388</v>
      </c>
      <c r="AW1" s="41" t="s">
        <v>389</v>
      </c>
      <c r="AX1" s="41" t="s">
        <v>390</v>
      </c>
      <c r="AY1" s="41" t="s">
        <v>273</v>
      </c>
      <c r="AZ1" s="41" t="s">
        <v>274</v>
      </c>
      <c r="BA1" s="41" t="s">
        <v>275</v>
      </c>
      <c r="BB1" s="41" t="s">
        <v>276</v>
      </c>
      <c r="BC1" s="41" t="s">
        <v>277</v>
      </c>
      <c r="BD1" s="41" t="s">
        <v>278</v>
      </c>
      <c r="BE1" s="41" t="s">
        <v>279</v>
      </c>
      <c r="BF1" s="41" t="s">
        <v>280</v>
      </c>
      <c r="BG1" s="41" t="s">
        <v>281</v>
      </c>
      <c r="BH1" s="41" t="s">
        <v>282</v>
      </c>
      <c r="BI1" s="41" t="s">
        <v>283</v>
      </c>
      <c r="BJ1" s="41" t="s">
        <v>284</v>
      </c>
      <c r="BK1" s="41" t="s">
        <v>285</v>
      </c>
      <c r="BL1" s="41" t="s">
        <v>286</v>
      </c>
      <c r="BM1" s="41" t="s">
        <v>287</v>
      </c>
      <c r="BN1" s="41" t="s">
        <v>288</v>
      </c>
      <c r="BO1" s="41" t="s">
        <v>289</v>
      </c>
      <c r="BP1" s="41" t="s">
        <v>290</v>
      </c>
      <c r="BQ1" s="41" t="s">
        <v>291</v>
      </c>
      <c r="BR1" s="41" t="s">
        <v>292</v>
      </c>
      <c r="BS1" s="41" t="s">
        <v>293</v>
      </c>
      <c r="BT1" s="41" t="s">
        <v>294</v>
      </c>
      <c r="BU1" s="41" t="s">
        <v>295</v>
      </c>
      <c r="BV1" s="41" t="s">
        <v>296</v>
      </c>
      <c r="BW1" s="41" t="s">
        <v>297</v>
      </c>
      <c r="BX1" s="41" t="s">
        <v>298</v>
      </c>
      <c r="BY1" s="41" t="s">
        <v>299</v>
      </c>
      <c r="BZ1" s="41" t="s">
        <v>300</v>
      </c>
      <c r="CA1" s="41" t="s">
        <v>301</v>
      </c>
      <c r="CB1" s="41" t="s">
        <v>302</v>
      </c>
      <c r="CC1" s="41" t="s">
        <v>303</v>
      </c>
      <c r="CD1" s="41" t="s">
        <v>304</v>
      </c>
      <c r="CE1" s="41" t="s">
        <v>305</v>
      </c>
      <c r="CF1" s="41" t="s">
        <v>306</v>
      </c>
      <c r="CG1" s="41" t="s">
        <v>307</v>
      </c>
      <c r="CH1" s="41" t="s">
        <v>308</v>
      </c>
      <c r="CI1" s="41" t="s">
        <v>309</v>
      </c>
      <c r="CJ1" s="41" t="s">
        <v>310</v>
      </c>
      <c r="CK1" s="41" t="s">
        <v>311</v>
      </c>
      <c r="CL1" s="41" t="s">
        <v>312</v>
      </c>
      <c r="CM1" s="41" t="s">
        <v>313</v>
      </c>
      <c r="CN1" s="41" t="s">
        <v>314</v>
      </c>
      <c r="CO1" s="41" t="s">
        <v>315</v>
      </c>
      <c r="CP1" s="41" t="s">
        <v>316</v>
      </c>
      <c r="CQ1" s="41" t="s">
        <v>317</v>
      </c>
      <c r="CR1" s="41" t="s">
        <v>318</v>
      </c>
      <c r="CS1" s="41" t="s">
        <v>319</v>
      </c>
      <c r="CT1" s="41" t="s">
        <v>320</v>
      </c>
      <c r="CU1" s="41" t="s">
        <v>321</v>
      </c>
      <c r="CV1" s="41" t="s">
        <v>322</v>
      </c>
      <c r="CW1" s="41" t="s">
        <v>323</v>
      </c>
      <c r="CX1" s="41" t="s">
        <v>324</v>
      </c>
      <c r="CY1" s="41" t="s">
        <v>325</v>
      </c>
      <c r="CZ1" s="41" t="s">
        <v>326</v>
      </c>
      <c r="DA1" s="41" t="s">
        <v>327</v>
      </c>
      <c r="DB1" s="41" t="s">
        <v>328</v>
      </c>
      <c r="DC1" s="41" t="s">
        <v>329</v>
      </c>
      <c r="DD1" s="41" t="s">
        <v>330</v>
      </c>
      <c r="DE1" s="41" t="s">
        <v>331</v>
      </c>
      <c r="DF1" s="41" t="s">
        <v>332</v>
      </c>
      <c r="DG1" s="41" t="s">
        <v>333</v>
      </c>
      <c r="DH1" s="41" t="s">
        <v>334</v>
      </c>
      <c r="DI1" s="41" t="s">
        <v>335</v>
      </c>
      <c r="DJ1" s="41" t="s">
        <v>336</v>
      </c>
      <c r="DK1" s="41" t="s">
        <v>337</v>
      </c>
      <c r="DL1" s="41" t="s">
        <v>338</v>
      </c>
      <c r="DM1" s="41" t="s">
        <v>339</v>
      </c>
      <c r="DN1" s="41" t="s">
        <v>340</v>
      </c>
      <c r="DO1" s="41" t="s">
        <v>341</v>
      </c>
      <c r="DP1" s="41" t="s">
        <v>391</v>
      </c>
    </row>
    <row r="2" spans="1:120">
      <c r="A2" s="41">
        <v>94109</v>
      </c>
      <c r="B2" s="41" t="s">
        <v>65</v>
      </c>
      <c r="C2" s="41" t="s">
        <v>66</v>
      </c>
      <c r="D2" s="41" t="s">
        <v>65</v>
      </c>
      <c r="E2" s="41" t="s">
        <v>65</v>
      </c>
      <c r="F2" s="41">
        <v>963100</v>
      </c>
      <c r="G2" s="41">
        <v>972900</v>
      </c>
      <c r="H2" s="41">
        <v>994200</v>
      </c>
      <c r="I2" s="41">
        <v>1015400</v>
      </c>
      <c r="J2" s="41">
        <v>1040200</v>
      </c>
      <c r="K2" s="41">
        <v>1075100</v>
      </c>
      <c r="L2" s="41">
        <v>1122800</v>
      </c>
      <c r="M2" s="41">
        <v>1152400</v>
      </c>
      <c r="N2" s="41">
        <v>1166000</v>
      </c>
      <c r="O2" s="41">
        <v>1174200</v>
      </c>
      <c r="P2" s="41">
        <v>1185400</v>
      </c>
      <c r="Q2" s="41">
        <v>1197500</v>
      </c>
      <c r="R2" s="41">
        <v>1211400</v>
      </c>
      <c r="S2" s="41">
        <v>1217800</v>
      </c>
      <c r="T2" s="41">
        <v>1228000</v>
      </c>
      <c r="U2" s="41">
        <v>1237700</v>
      </c>
      <c r="V2" s="41">
        <v>1244100</v>
      </c>
      <c r="W2" s="41">
        <v>1243200</v>
      </c>
      <c r="X2" s="41">
        <v>1232100</v>
      </c>
      <c r="Y2" s="41">
        <v>1224100</v>
      </c>
      <c r="Z2" s="41">
        <v>1229600</v>
      </c>
      <c r="AA2" s="41">
        <v>1238200</v>
      </c>
      <c r="AB2" s="41">
        <v>1237800</v>
      </c>
      <c r="AC2" s="41">
        <v>1237900</v>
      </c>
      <c r="AD2" s="41">
        <v>1237400</v>
      </c>
      <c r="AE2" s="41">
        <v>1232000</v>
      </c>
      <c r="AF2" s="41">
        <v>1229600</v>
      </c>
      <c r="AG2" s="41">
        <v>1244700</v>
      </c>
      <c r="AH2" s="41">
        <v>1255900</v>
      </c>
      <c r="AI2" s="41">
        <v>1257900</v>
      </c>
      <c r="AJ2" s="41">
        <v>1271800</v>
      </c>
      <c r="AK2" s="41">
        <v>1288700</v>
      </c>
      <c r="AL2" s="41">
        <v>1298500</v>
      </c>
      <c r="AM2" s="41">
        <v>1294100</v>
      </c>
      <c r="AN2" s="41">
        <v>1287500</v>
      </c>
      <c r="AO2" s="41">
        <v>1294600</v>
      </c>
      <c r="AP2" s="41">
        <v>1308400</v>
      </c>
      <c r="AQ2" s="41">
        <v>1311700</v>
      </c>
      <c r="AR2" s="41">
        <v>1309000</v>
      </c>
      <c r="AS2" s="41">
        <v>1298200</v>
      </c>
      <c r="AT2" s="41">
        <v>1297300</v>
      </c>
      <c r="AU2" s="41">
        <v>1309800</v>
      </c>
      <c r="AV2" s="41">
        <v>1316500</v>
      </c>
      <c r="AW2" s="41">
        <v>1307800</v>
      </c>
      <c r="AX2" s="41">
        <v>1291000</v>
      </c>
      <c r="AY2" s="41">
        <v>1269200</v>
      </c>
      <c r="AZ2" s="41">
        <v>1260700</v>
      </c>
      <c r="BA2" s="41">
        <v>1242800</v>
      </c>
      <c r="BB2" s="41">
        <v>1206600</v>
      </c>
      <c r="BC2" s="41">
        <v>1178600</v>
      </c>
      <c r="BD2" s="41">
        <v>1161000</v>
      </c>
      <c r="BE2" s="41">
        <v>1151900</v>
      </c>
      <c r="BF2" s="41">
        <v>1146200</v>
      </c>
      <c r="BG2" s="41">
        <v>1137100</v>
      </c>
      <c r="BH2" s="41">
        <v>1131400</v>
      </c>
      <c r="BI2" s="41">
        <v>1138100</v>
      </c>
      <c r="BJ2" s="41">
        <v>1144000</v>
      </c>
      <c r="BK2" s="41">
        <v>1147700</v>
      </c>
      <c r="BL2" s="41">
        <v>1157000</v>
      </c>
      <c r="BM2" s="41">
        <v>1155500</v>
      </c>
      <c r="BN2" s="41">
        <v>1162600</v>
      </c>
      <c r="BO2" s="41">
        <v>1174500</v>
      </c>
      <c r="BP2" s="41">
        <v>1167500</v>
      </c>
      <c r="BQ2" s="41">
        <v>1138500</v>
      </c>
      <c r="BR2" s="41">
        <v>1121800</v>
      </c>
      <c r="BS2" s="41">
        <v>1105300</v>
      </c>
      <c r="BT2" s="41">
        <v>1087700</v>
      </c>
      <c r="BU2" s="41">
        <v>1091100</v>
      </c>
      <c r="BV2" s="41">
        <v>1095300</v>
      </c>
      <c r="BW2" s="41">
        <v>1093000</v>
      </c>
      <c r="BX2" s="41">
        <v>1087000</v>
      </c>
      <c r="BY2" s="41">
        <v>1087300</v>
      </c>
      <c r="BZ2" s="41">
        <v>1085000</v>
      </c>
      <c r="CA2" s="41">
        <v>1087300</v>
      </c>
      <c r="CB2" s="41">
        <v>1079300</v>
      </c>
      <c r="CC2" s="41">
        <v>1069300</v>
      </c>
      <c r="CD2" s="41">
        <v>1062000</v>
      </c>
      <c r="CE2" s="41">
        <v>1065400</v>
      </c>
      <c r="CF2" s="41">
        <v>1072100</v>
      </c>
      <c r="CG2" s="41">
        <v>1072500</v>
      </c>
      <c r="CH2" s="41">
        <v>1062300</v>
      </c>
      <c r="CI2" s="41">
        <v>1054600</v>
      </c>
      <c r="CJ2" s="41">
        <v>1054800</v>
      </c>
      <c r="CK2" s="41">
        <v>1053500</v>
      </c>
      <c r="CL2" s="41">
        <v>1054000</v>
      </c>
      <c r="CM2" s="41">
        <v>1071600</v>
      </c>
      <c r="CN2" s="41">
        <v>1100800</v>
      </c>
      <c r="CO2" s="41">
        <v>1122500</v>
      </c>
      <c r="CP2" s="41">
        <v>1139000</v>
      </c>
      <c r="CQ2" s="41">
        <v>1156200</v>
      </c>
      <c r="CR2" s="41">
        <v>1172100</v>
      </c>
      <c r="CS2" s="41">
        <v>1189300</v>
      </c>
      <c r="CT2" s="41">
        <v>1228000</v>
      </c>
      <c r="CU2" s="41">
        <v>1267700</v>
      </c>
      <c r="CV2" s="41">
        <v>1274100</v>
      </c>
      <c r="CW2" s="41">
        <v>1261400</v>
      </c>
      <c r="CX2" s="41">
        <v>1271100</v>
      </c>
      <c r="CY2" s="41">
        <v>1290200</v>
      </c>
      <c r="CZ2" s="41">
        <v>1307000</v>
      </c>
      <c r="DA2" s="41">
        <v>1317500</v>
      </c>
      <c r="DB2" s="41">
        <v>1325200</v>
      </c>
      <c r="DC2" s="41">
        <v>1325900</v>
      </c>
      <c r="DD2" s="41">
        <v>1310500</v>
      </c>
      <c r="DE2" s="41">
        <v>1291500</v>
      </c>
      <c r="DF2" s="41">
        <v>1297600</v>
      </c>
      <c r="DG2" s="41">
        <v>1318000</v>
      </c>
      <c r="DH2" s="41">
        <v>1324400</v>
      </c>
      <c r="DI2" s="41">
        <v>1343200</v>
      </c>
      <c r="DJ2" s="41">
        <v>1377200</v>
      </c>
      <c r="DK2" s="41">
        <v>1400600</v>
      </c>
      <c r="DL2" s="41">
        <v>1429300</v>
      </c>
      <c r="DM2" s="41">
        <v>1486700</v>
      </c>
      <c r="DN2" s="41">
        <v>1525300</v>
      </c>
      <c r="DO2" s="41">
        <v>1540700</v>
      </c>
      <c r="DP2" s="41">
        <v>1559700</v>
      </c>
    </row>
    <row r="3" spans="1:120">
      <c r="A3" s="41">
        <v>90250</v>
      </c>
      <c r="B3" s="41" t="s">
        <v>393</v>
      </c>
      <c r="C3" s="41" t="s">
        <v>66</v>
      </c>
      <c r="D3" s="41" t="s">
        <v>394</v>
      </c>
      <c r="E3" s="41" t="s">
        <v>394</v>
      </c>
      <c r="F3" s="41">
        <v>445700</v>
      </c>
      <c r="G3" s="41">
        <v>452700</v>
      </c>
      <c r="H3" s="41">
        <v>462200</v>
      </c>
      <c r="I3" s="41">
        <v>472700</v>
      </c>
      <c r="J3" s="41">
        <v>483600</v>
      </c>
      <c r="K3" s="41">
        <v>494800</v>
      </c>
      <c r="L3" s="41">
        <v>505900</v>
      </c>
      <c r="M3" s="41">
        <v>515700</v>
      </c>
      <c r="N3" s="41">
        <v>524900</v>
      </c>
      <c r="O3" s="41">
        <v>532300</v>
      </c>
      <c r="P3" s="41">
        <v>537800</v>
      </c>
      <c r="Q3" s="41">
        <v>542000</v>
      </c>
      <c r="R3" s="41">
        <v>545400</v>
      </c>
      <c r="S3" s="41">
        <v>546900</v>
      </c>
      <c r="T3" s="41">
        <v>547200</v>
      </c>
      <c r="U3" s="41">
        <v>546800</v>
      </c>
      <c r="V3" s="41">
        <v>546400</v>
      </c>
      <c r="W3" s="41">
        <v>546400</v>
      </c>
      <c r="X3" s="41">
        <v>546600</v>
      </c>
      <c r="Y3" s="41">
        <v>546400</v>
      </c>
      <c r="Z3" s="41">
        <v>545500</v>
      </c>
      <c r="AA3" s="41">
        <v>545500</v>
      </c>
      <c r="AB3" s="41">
        <v>544500</v>
      </c>
      <c r="AC3" s="41">
        <v>541600</v>
      </c>
      <c r="AD3" s="41">
        <v>539100</v>
      </c>
      <c r="AE3" s="41">
        <v>538100</v>
      </c>
      <c r="AF3" s="41">
        <v>536100</v>
      </c>
      <c r="AG3" s="41">
        <v>533500</v>
      </c>
      <c r="AH3" s="41">
        <v>530300</v>
      </c>
      <c r="AI3" s="41">
        <v>525300</v>
      </c>
      <c r="AJ3" s="41">
        <v>518600</v>
      </c>
      <c r="AK3" s="41">
        <v>511500</v>
      </c>
      <c r="AL3" s="41">
        <v>505600</v>
      </c>
      <c r="AM3" s="41">
        <v>502300</v>
      </c>
      <c r="AN3" s="41">
        <v>499400</v>
      </c>
      <c r="AO3" s="41">
        <v>495000</v>
      </c>
      <c r="AP3" s="41">
        <v>488600</v>
      </c>
      <c r="AQ3" s="41">
        <v>481100</v>
      </c>
      <c r="AR3" s="41">
        <v>472300</v>
      </c>
      <c r="AS3" s="41">
        <v>462400</v>
      </c>
      <c r="AT3" s="41">
        <v>453100</v>
      </c>
      <c r="AU3" s="41">
        <v>444600</v>
      </c>
      <c r="AV3" s="41">
        <v>435500</v>
      </c>
      <c r="AW3" s="41">
        <v>426100</v>
      </c>
      <c r="AX3" s="41">
        <v>417400</v>
      </c>
      <c r="AY3" s="41">
        <v>408800</v>
      </c>
      <c r="AZ3" s="41">
        <v>400800</v>
      </c>
      <c r="BA3" s="41">
        <v>394400</v>
      </c>
      <c r="BB3" s="41">
        <v>389500</v>
      </c>
      <c r="BC3" s="41">
        <v>385800</v>
      </c>
      <c r="BD3" s="41">
        <v>382300</v>
      </c>
      <c r="BE3" s="41">
        <v>378600</v>
      </c>
      <c r="BF3" s="41">
        <v>373700</v>
      </c>
      <c r="BG3" s="41">
        <v>369700</v>
      </c>
      <c r="BH3" s="41">
        <v>367200</v>
      </c>
      <c r="BI3" s="41">
        <v>364900</v>
      </c>
      <c r="BJ3" s="41">
        <v>363500</v>
      </c>
      <c r="BK3" s="41">
        <v>363100</v>
      </c>
      <c r="BL3" s="41">
        <v>363300</v>
      </c>
      <c r="BM3" s="41">
        <v>365100</v>
      </c>
      <c r="BN3" s="41">
        <v>367200</v>
      </c>
      <c r="BO3" s="41">
        <v>369200</v>
      </c>
      <c r="BP3" s="41">
        <v>370100</v>
      </c>
      <c r="BQ3" s="41">
        <v>369700</v>
      </c>
      <c r="BR3" s="41">
        <v>369400</v>
      </c>
      <c r="BS3" s="41">
        <v>370300</v>
      </c>
      <c r="BT3" s="41">
        <v>370300</v>
      </c>
      <c r="BU3" s="41">
        <v>369900</v>
      </c>
      <c r="BV3" s="41">
        <v>368200</v>
      </c>
      <c r="BW3" s="41">
        <v>367400</v>
      </c>
      <c r="BX3" s="41">
        <v>366600</v>
      </c>
      <c r="BY3" s="41">
        <v>364000</v>
      </c>
      <c r="BZ3" s="41">
        <v>360900</v>
      </c>
      <c r="CA3" s="41">
        <v>360100</v>
      </c>
      <c r="CB3" s="41">
        <v>360000</v>
      </c>
      <c r="CC3" s="41">
        <v>360200</v>
      </c>
      <c r="CD3" s="41">
        <v>359700</v>
      </c>
      <c r="CE3" s="41">
        <v>358000</v>
      </c>
      <c r="CF3" s="41">
        <v>355900</v>
      </c>
      <c r="CG3" s="41">
        <v>355100</v>
      </c>
      <c r="CH3" s="41">
        <v>353900</v>
      </c>
      <c r="CI3" s="41">
        <v>351100</v>
      </c>
      <c r="CJ3" s="41">
        <v>350200</v>
      </c>
      <c r="CK3" s="41">
        <v>350900</v>
      </c>
      <c r="CL3" s="41">
        <v>350600</v>
      </c>
      <c r="CM3" s="41">
        <v>348100</v>
      </c>
      <c r="CN3" s="41">
        <v>347300</v>
      </c>
      <c r="CO3" s="41">
        <v>349200</v>
      </c>
      <c r="CP3" s="41">
        <v>352000</v>
      </c>
      <c r="CQ3" s="41">
        <v>353200</v>
      </c>
      <c r="CR3" s="41">
        <v>356300</v>
      </c>
      <c r="CS3" s="41">
        <v>361300</v>
      </c>
      <c r="CT3" s="41">
        <v>364600</v>
      </c>
      <c r="CU3" s="41">
        <v>365500</v>
      </c>
      <c r="CV3" s="41">
        <v>366800</v>
      </c>
      <c r="CW3" s="41">
        <v>370800</v>
      </c>
      <c r="CX3" s="41">
        <v>378200</v>
      </c>
      <c r="CY3" s="41">
        <v>385700</v>
      </c>
      <c r="CZ3" s="41">
        <v>391700</v>
      </c>
      <c r="DA3" s="41">
        <v>397600</v>
      </c>
      <c r="DB3" s="41">
        <v>403300</v>
      </c>
      <c r="DC3" s="41">
        <v>408100</v>
      </c>
      <c r="DD3" s="41">
        <v>412300</v>
      </c>
      <c r="DE3" s="41">
        <v>416500</v>
      </c>
      <c r="DF3" s="41">
        <v>420600</v>
      </c>
      <c r="DG3" s="41">
        <v>423200</v>
      </c>
      <c r="DH3" s="41">
        <v>426900</v>
      </c>
      <c r="DI3" s="41">
        <v>429900</v>
      </c>
      <c r="DJ3" s="41">
        <v>432200</v>
      </c>
      <c r="DK3" s="41">
        <v>436100</v>
      </c>
      <c r="DL3" s="41">
        <v>442800</v>
      </c>
      <c r="DM3" s="41">
        <v>448800</v>
      </c>
      <c r="DN3" s="41">
        <v>454600</v>
      </c>
      <c r="DO3" s="41">
        <v>459900</v>
      </c>
      <c r="DP3" s="41">
        <v>464400</v>
      </c>
    </row>
    <row r="4" spans="1:120">
      <c r="A4" s="41">
        <v>90046</v>
      </c>
      <c r="B4" s="41" t="s">
        <v>394</v>
      </c>
      <c r="C4" s="41" t="s">
        <v>66</v>
      </c>
      <c r="D4" s="41" t="s">
        <v>394</v>
      </c>
      <c r="E4" s="41" t="s">
        <v>394</v>
      </c>
      <c r="F4" s="41">
        <v>1112000</v>
      </c>
      <c r="G4" s="41">
        <v>1130100</v>
      </c>
      <c r="H4" s="41">
        <v>1154100</v>
      </c>
      <c r="I4" s="41">
        <v>1185700</v>
      </c>
      <c r="J4" s="41">
        <v>1223600</v>
      </c>
      <c r="K4" s="41">
        <v>1259200</v>
      </c>
      <c r="L4" s="41">
        <v>1287400</v>
      </c>
      <c r="M4" s="41">
        <v>1309300</v>
      </c>
      <c r="N4" s="41">
        <v>1318700</v>
      </c>
      <c r="O4" s="41">
        <v>1314900</v>
      </c>
      <c r="P4" s="41">
        <v>1308800</v>
      </c>
      <c r="Q4" s="41">
        <v>1306000</v>
      </c>
      <c r="R4" s="41">
        <v>1314700</v>
      </c>
      <c r="S4" s="41">
        <v>1316500</v>
      </c>
      <c r="T4" s="41">
        <v>1303900</v>
      </c>
      <c r="U4" s="41">
        <v>1288500</v>
      </c>
      <c r="V4" s="41">
        <v>1285100</v>
      </c>
      <c r="W4" s="41">
        <v>1290000</v>
      </c>
      <c r="X4" s="41">
        <v>1297200</v>
      </c>
      <c r="Y4" s="41">
        <v>1303300</v>
      </c>
      <c r="Z4" s="41">
        <v>1313500</v>
      </c>
      <c r="AA4" s="41">
        <v>1321800</v>
      </c>
      <c r="AB4" s="41">
        <v>1318600</v>
      </c>
      <c r="AC4" s="41">
        <v>1313500</v>
      </c>
      <c r="AD4" s="41">
        <v>1315400</v>
      </c>
      <c r="AE4" s="41">
        <v>1321000</v>
      </c>
      <c r="AF4" s="41">
        <v>1325600</v>
      </c>
      <c r="AG4" s="41">
        <v>1329600</v>
      </c>
      <c r="AH4" s="41">
        <v>1326600</v>
      </c>
      <c r="AI4" s="41">
        <v>1319800</v>
      </c>
      <c r="AJ4" s="41">
        <v>1316700</v>
      </c>
      <c r="AK4" s="41">
        <v>1316600</v>
      </c>
      <c r="AL4" s="41">
        <v>1317300</v>
      </c>
      <c r="AM4" s="41">
        <v>1319900</v>
      </c>
      <c r="AN4" s="41">
        <v>1316200</v>
      </c>
      <c r="AO4" s="41">
        <v>1302900</v>
      </c>
      <c r="AP4" s="41">
        <v>1285800</v>
      </c>
      <c r="AQ4" s="41">
        <v>1271200</v>
      </c>
      <c r="AR4" s="41">
        <v>1257500</v>
      </c>
      <c r="AS4" s="41">
        <v>1239800</v>
      </c>
      <c r="AT4" s="41">
        <v>1218400</v>
      </c>
      <c r="AU4" s="41">
        <v>1197800</v>
      </c>
      <c r="AV4" s="41">
        <v>1178200</v>
      </c>
      <c r="AW4" s="41">
        <v>1159000</v>
      </c>
      <c r="AX4" s="41">
        <v>1142400</v>
      </c>
      <c r="AY4" s="41">
        <v>1131100</v>
      </c>
      <c r="AZ4" s="41">
        <v>1125500</v>
      </c>
      <c r="BA4" s="41">
        <v>1121800</v>
      </c>
      <c r="BB4" s="41">
        <v>1113000</v>
      </c>
      <c r="BC4" s="41">
        <v>1101800</v>
      </c>
      <c r="BD4" s="41">
        <v>1089300</v>
      </c>
      <c r="BE4" s="41">
        <v>1080500</v>
      </c>
      <c r="BF4" s="41">
        <v>1077800</v>
      </c>
      <c r="BG4" s="41">
        <v>1081800</v>
      </c>
      <c r="BH4" s="41">
        <v>1083800</v>
      </c>
      <c r="BI4" s="41">
        <v>1085700</v>
      </c>
      <c r="BJ4" s="41">
        <v>1084800</v>
      </c>
      <c r="BK4" s="41">
        <v>1082800</v>
      </c>
      <c r="BL4" s="41">
        <v>1080300</v>
      </c>
      <c r="BM4" s="41">
        <v>1084500</v>
      </c>
      <c r="BN4" s="41">
        <v>1093000</v>
      </c>
      <c r="BO4" s="41">
        <v>1098400</v>
      </c>
      <c r="BP4" s="41">
        <v>1103800</v>
      </c>
      <c r="BQ4" s="41">
        <v>1108200</v>
      </c>
      <c r="BR4" s="41">
        <v>1103300</v>
      </c>
      <c r="BS4" s="41">
        <v>1090200</v>
      </c>
      <c r="BT4" s="41">
        <v>1079600</v>
      </c>
      <c r="BU4" s="41">
        <v>1072900</v>
      </c>
      <c r="BV4" s="41">
        <v>1069100</v>
      </c>
      <c r="BW4" s="41">
        <v>1066200</v>
      </c>
      <c r="BX4" s="41">
        <v>1065300</v>
      </c>
      <c r="BY4" s="41">
        <v>1063100</v>
      </c>
      <c r="BZ4" s="41">
        <v>1055000</v>
      </c>
      <c r="CA4" s="41">
        <v>1049200</v>
      </c>
      <c r="CB4" s="41">
        <v>1041800</v>
      </c>
      <c r="CC4" s="41">
        <v>1033700</v>
      </c>
      <c r="CD4" s="41">
        <v>1025600</v>
      </c>
      <c r="CE4" s="41">
        <v>1023000</v>
      </c>
      <c r="CF4" s="41">
        <v>1021000</v>
      </c>
      <c r="CG4" s="41">
        <v>1017600</v>
      </c>
      <c r="CH4" s="41">
        <v>1009700</v>
      </c>
      <c r="CI4" s="41">
        <v>1002900</v>
      </c>
      <c r="CJ4" s="41">
        <v>1000000</v>
      </c>
      <c r="CK4" s="41">
        <v>999700</v>
      </c>
      <c r="CL4" s="41">
        <v>1001300</v>
      </c>
      <c r="CM4" s="41">
        <v>1004600</v>
      </c>
      <c r="CN4" s="41">
        <v>1013400</v>
      </c>
      <c r="CO4" s="41">
        <v>1021900</v>
      </c>
      <c r="CP4" s="41">
        <v>1026900</v>
      </c>
      <c r="CQ4" s="41">
        <v>1026500</v>
      </c>
      <c r="CR4" s="41">
        <v>1030700</v>
      </c>
      <c r="CS4" s="41">
        <v>1045300</v>
      </c>
      <c r="CT4" s="41">
        <v>1066300</v>
      </c>
      <c r="CU4" s="41">
        <v>1089400</v>
      </c>
      <c r="CV4" s="41">
        <v>1116200</v>
      </c>
      <c r="CW4" s="41">
        <v>1140200</v>
      </c>
      <c r="CX4" s="41">
        <v>1157400</v>
      </c>
      <c r="CY4" s="41">
        <v>1172700</v>
      </c>
      <c r="CZ4" s="41">
        <v>1190500</v>
      </c>
      <c r="DA4" s="41">
        <v>1205800</v>
      </c>
      <c r="DB4" s="41">
        <v>1220600</v>
      </c>
      <c r="DC4" s="41">
        <v>1229900</v>
      </c>
      <c r="DD4" s="41">
        <v>1234900</v>
      </c>
      <c r="DE4" s="41">
        <v>1239100</v>
      </c>
      <c r="DF4" s="41">
        <v>1247800</v>
      </c>
      <c r="DG4" s="41">
        <v>1252000</v>
      </c>
      <c r="DH4" s="41">
        <v>1261000</v>
      </c>
      <c r="DI4" s="41">
        <v>1270500</v>
      </c>
      <c r="DJ4" s="41">
        <v>1279500</v>
      </c>
      <c r="DK4" s="41">
        <v>1292700</v>
      </c>
      <c r="DL4" s="41">
        <v>1309000</v>
      </c>
      <c r="DM4" s="41">
        <v>1325300</v>
      </c>
      <c r="DN4" s="41">
        <v>1348800</v>
      </c>
      <c r="DO4" s="41">
        <v>1373400</v>
      </c>
      <c r="DP4" s="41">
        <v>1389800</v>
      </c>
    </row>
    <row r="5" spans="1:120">
      <c r="A5" s="41">
        <v>94565</v>
      </c>
      <c r="B5" s="41" t="s">
        <v>70</v>
      </c>
      <c r="C5" s="41" t="s">
        <v>66</v>
      </c>
      <c r="D5" s="41" t="s">
        <v>65</v>
      </c>
      <c r="E5" s="41" t="s">
        <v>342</v>
      </c>
      <c r="F5" s="41">
        <v>387400</v>
      </c>
      <c r="G5" s="41">
        <v>394700</v>
      </c>
      <c r="H5" s="41">
        <v>402400</v>
      </c>
      <c r="I5" s="41">
        <v>410400</v>
      </c>
      <c r="J5" s="41">
        <v>418200</v>
      </c>
      <c r="K5" s="41">
        <v>425000</v>
      </c>
      <c r="L5" s="41">
        <v>431300</v>
      </c>
      <c r="M5" s="41">
        <v>438200</v>
      </c>
      <c r="N5" s="41">
        <v>445000</v>
      </c>
      <c r="O5" s="41">
        <v>451000</v>
      </c>
      <c r="P5" s="41">
        <v>455700</v>
      </c>
      <c r="Q5" s="41">
        <v>458200</v>
      </c>
      <c r="R5" s="41">
        <v>458400</v>
      </c>
      <c r="S5" s="41">
        <v>457200</v>
      </c>
      <c r="T5" s="41">
        <v>455900</v>
      </c>
      <c r="U5" s="41">
        <v>455000</v>
      </c>
      <c r="V5" s="41">
        <v>454300</v>
      </c>
      <c r="W5" s="41">
        <v>453700</v>
      </c>
      <c r="X5" s="41">
        <v>453100</v>
      </c>
      <c r="Y5" s="41">
        <v>451800</v>
      </c>
      <c r="Z5" s="41">
        <v>449500</v>
      </c>
      <c r="AA5" s="41">
        <v>447200</v>
      </c>
      <c r="AB5" s="41">
        <v>445700</v>
      </c>
      <c r="AC5" s="41">
        <v>443100</v>
      </c>
      <c r="AD5" s="41">
        <v>438800</v>
      </c>
      <c r="AE5" s="41">
        <v>435000</v>
      </c>
      <c r="AF5" s="41">
        <v>432100</v>
      </c>
      <c r="AG5" s="41">
        <v>429900</v>
      </c>
      <c r="AH5" s="41">
        <v>427500</v>
      </c>
      <c r="AI5" s="41">
        <v>423300</v>
      </c>
      <c r="AJ5" s="41">
        <v>417200</v>
      </c>
      <c r="AK5" s="41">
        <v>410200</v>
      </c>
      <c r="AL5" s="41">
        <v>401800</v>
      </c>
      <c r="AM5" s="41">
        <v>391500</v>
      </c>
      <c r="AN5" s="41">
        <v>380000</v>
      </c>
      <c r="AO5" s="41">
        <v>369000</v>
      </c>
      <c r="AP5" s="41">
        <v>360000</v>
      </c>
      <c r="AQ5" s="41">
        <v>349500</v>
      </c>
      <c r="AR5" s="41">
        <v>336300</v>
      </c>
      <c r="AS5" s="41">
        <v>320900</v>
      </c>
      <c r="AT5" s="41">
        <v>304800</v>
      </c>
      <c r="AU5" s="41">
        <v>288200</v>
      </c>
      <c r="AV5" s="41">
        <v>272900</v>
      </c>
      <c r="AW5" s="41">
        <v>259400</v>
      </c>
      <c r="AX5" s="41">
        <v>246500</v>
      </c>
      <c r="AY5" s="41">
        <v>233700</v>
      </c>
      <c r="AZ5" s="41">
        <v>221500</v>
      </c>
      <c r="BA5" s="41">
        <v>212100</v>
      </c>
      <c r="BB5" s="41">
        <v>204000</v>
      </c>
      <c r="BC5" s="41">
        <v>195600</v>
      </c>
      <c r="BD5" s="41">
        <v>187400</v>
      </c>
      <c r="BE5" s="41">
        <v>180500</v>
      </c>
      <c r="BF5" s="41">
        <v>175300</v>
      </c>
      <c r="BG5" s="41">
        <v>173000</v>
      </c>
      <c r="BH5" s="41">
        <v>171500</v>
      </c>
      <c r="BI5" s="41">
        <v>168700</v>
      </c>
      <c r="BJ5" s="41">
        <v>165600</v>
      </c>
      <c r="BK5" s="41">
        <v>163300</v>
      </c>
      <c r="BL5" s="41">
        <v>161700</v>
      </c>
      <c r="BM5" s="41">
        <v>160600</v>
      </c>
      <c r="BN5" s="41">
        <v>160300</v>
      </c>
      <c r="BO5" s="41">
        <v>160900</v>
      </c>
      <c r="BP5" s="41">
        <v>161500</v>
      </c>
      <c r="BQ5" s="41">
        <v>161700</v>
      </c>
      <c r="BR5" s="41">
        <v>161200</v>
      </c>
      <c r="BS5" s="41">
        <v>160800</v>
      </c>
      <c r="BT5" s="41">
        <v>159600</v>
      </c>
      <c r="BU5" s="41">
        <v>157900</v>
      </c>
      <c r="BV5" s="41">
        <v>157700</v>
      </c>
      <c r="BW5" s="41">
        <v>159100</v>
      </c>
      <c r="BX5" s="41">
        <v>159200</v>
      </c>
      <c r="BY5" s="41">
        <v>158400</v>
      </c>
      <c r="BZ5" s="41">
        <v>156600</v>
      </c>
      <c r="CA5" s="41">
        <v>155100</v>
      </c>
      <c r="CB5" s="41">
        <v>154600</v>
      </c>
      <c r="CC5" s="41">
        <v>154600</v>
      </c>
      <c r="CD5" s="41">
        <v>153500</v>
      </c>
      <c r="CE5" s="41">
        <v>151500</v>
      </c>
      <c r="CF5" s="41">
        <v>149000</v>
      </c>
      <c r="CG5" s="41">
        <v>147800</v>
      </c>
      <c r="CH5" s="41">
        <v>147000</v>
      </c>
      <c r="CI5" s="41">
        <v>146600</v>
      </c>
      <c r="CJ5" s="41">
        <v>146900</v>
      </c>
      <c r="CK5" s="41">
        <v>147100</v>
      </c>
      <c r="CL5" s="41">
        <v>147300</v>
      </c>
      <c r="CM5" s="41">
        <v>147700</v>
      </c>
      <c r="CN5" s="41">
        <v>148200</v>
      </c>
      <c r="CO5" s="41">
        <v>149200</v>
      </c>
      <c r="CP5" s="41">
        <v>150800</v>
      </c>
      <c r="CQ5" s="41">
        <v>152300</v>
      </c>
      <c r="CR5" s="41">
        <v>154900</v>
      </c>
      <c r="CS5" s="41">
        <v>157300</v>
      </c>
      <c r="CT5" s="41">
        <v>159300</v>
      </c>
      <c r="CU5" s="41">
        <v>161700</v>
      </c>
      <c r="CV5" s="41">
        <v>164900</v>
      </c>
      <c r="CW5" s="41">
        <v>167400</v>
      </c>
      <c r="CX5" s="41">
        <v>170800</v>
      </c>
      <c r="CY5" s="41">
        <v>175100</v>
      </c>
      <c r="CZ5" s="41">
        <v>180400</v>
      </c>
      <c r="DA5" s="41">
        <v>185700</v>
      </c>
      <c r="DB5" s="41">
        <v>191400</v>
      </c>
      <c r="DC5" s="41">
        <v>196800</v>
      </c>
      <c r="DD5" s="41">
        <v>202500</v>
      </c>
      <c r="DE5" s="41">
        <v>208900</v>
      </c>
      <c r="DF5" s="41">
        <v>214300</v>
      </c>
      <c r="DG5" s="41">
        <v>219200</v>
      </c>
      <c r="DH5" s="41">
        <v>224000</v>
      </c>
      <c r="DI5" s="41">
        <v>229000</v>
      </c>
      <c r="DJ5" s="41">
        <v>234100</v>
      </c>
      <c r="DK5" s="41">
        <v>240700</v>
      </c>
      <c r="DL5" s="41">
        <v>247600</v>
      </c>
      <c r="DM5" s="41">
        <v>253400</v>
      </c>
      <c r="DN5" s="41">
        <v>258800</v>
      </c>
      <c r="DO5" s="41">
        <v>264500</v>
      </c>
      <c r="DP5" s="41">
        <v>269400</v>
      </c>
    </row>
    <row r="6" spans="1:120">
      <c r="A6" s="41">
        <v>94501</v>
      </c>
      <c r="B6" s="41" t="s">
        <v>78</v>
      </c>
      <c r="C6" s="41" t="s">
        <v>66</v>
      </c>
      <c r="D6" s="41" t="s">
        <v>65</v>
      </c>
      <c r="E6" s="41" t="s">
        <v>78</v>
      </c>
      <c r="F6" s="41">
        <v>696600</v>
      </c>
      <c r="G6" s="41">
        <v>707500</v>
      </c>
      <c r="H6" s="41">
        <v>718300</v>
      </c>
      <c r="I6" s="41">
        <v>727500</v>
      </c>
      <c r="J6" s="41">
        <v>732600</v>
      </c>
      <c r="K6" s="41">
        <v>737000</v>
      </c>
      <c r="L6" s="41">
        <v>741600</v>
      </c>
      <c r="M6" s="41">
        <v>744600</v>
      </c>
      <c r="N6" s="41">
        <v>745200</v>
      </c>
      <c r="O6" s="41">
        <v>744700</v>
      </c>
      <c r="P6" s="41">
        <v>743200</v>
      </c>
      <c r="Q6" s="41">
        <v>740800</v>
      </c>
      <c r="R6" s="41">
        <v>738300</v>
      </c>
      <c r="S6" s="41">
        <v>734100</v>
      </c>
      <c r="T6" s="41">
        <v>728900</v>
      </c>
      <c r="U6" s="41">
        <v>724800</v>
      </c>
      <c r="V6" s="41">
        <v>722700</v>
      </c>
      <c r="W6" s="41">
        <v>719100</v>
      </c>
      <c r="X6" s="41">
        <v>713200</v>
      </c>
      <c r="Y6" s="41">
        <v>708200</v>
      </c>
      <c r="Z6" s="41">
        <v>705400</v>
      </c>
      <c r="AA6" s="41">
        <v>702900</v>
      </c>
      <c r="AB6" s="41">
        <v>700700</v>
      </c>
      <c r="AC6" s="41">
        <v>699400</v>
      </c>
      <c r="AD6" s="41">
        <v>699700</v>
      </c>
      <c r="AE6" s="41">
        <v>702200</v>
      </c>
      <c r="AF6" s="41">
        <v>705000</v>
      </c>
      <c r="AG6" s="41">
        <v>705100</v>
      </c>
      <c r="AH6" s="41">
        <v>703400</v>
      </c>
      <c r="AI6" s="41">
        <v>700300</v>
      </c>
      <c r="AJ6" s="41">
        <v>697700</v>
      </c>
      <c r="AK6" s="41">
        <v>695200</v>
      </c>
      <c r="AL6" s="41">
        <v>692300</v>
      </c>
      <c r="AM6" s="41">
        <v>688600</v>
      </c>
      <c r="AN6" s="41">
        <v>685300</v>
      </c>
      <c r="AO6" s="41">
        <v>683500</v>
      </c>
      <c r="AP6" s="41">
        <v>681300</v>
      </c>
      <c r="AQ6" s="41">
        <v>675000</v>
      </c>
      <c r="AR6" s="41">
        <v>666600</v>
      </c>
      <c r="AS6" s="41">
        <v>659200</v>
      </c>
      <c r="AT6" s="41">
        <v>651900</v>
      </c>
      <c r="AU6" s="41">
        <v>647000</v>
      </c>
      <c r="AV6" s="41">
        <v>642700</v>
      </c>
      <c r="AW6" s="41">
        <v>635600</v>
      </c>
      <c r="AX6" s="41">
        <v>626600</v>
      </c>
      <c r="AY6" s="41">
        <v>620400</v>
      </c>
      <c r="AZ6" s="41">
        <v>615000</v>
      </c>
      <c r="BA6" s="41">
        <v>611800</v>
      </c>
      <c r="BB6" s="41">
        <v>608600</v>
      </c>
      <c r="BC6" s="41">
        <v>603700</v>
      </c>
      <c r="BD6" s="41">
        <v>597900</v>
      </c>
      <c r="BE6" s="41">
        <v>595000</v>
      </c>
      <c r="BF6" s="41">
        <v>595100</v>
      </c>
      <c r="BG6" s="41">
        <v>596300</v>
      </c>
      <c r="BH6" s="41">
        <v>599000</v>
      </c>
      <c r="BI6" s="41">
        <v>603000</v>
      </c>
      <c r="BJ6" s="41">
        <v>607900</v>
      </c>
      <c r="BK6" s="41">
        <v>612200</v>
      </c>
      <c r="BL6" s="41">
        <v>616200</v>
      </c>
      <c r="BM6" s="41">
        <v>614600</v>
      </c>
      <c r="BN6" s="41">
        <v>616600</v>
      </c>
      <c r="BO6" s="41">
        <v>621200</v>
      </c>
      <c r="BP6" s="41">
        <v>617300</v>
      </c>
      <c r="BQ6" s="41">
        <v>609300</v>
      </c>
      <c r="BR6" s="41">
        <v>606500</v>
      </c>
      <c r="BS6" s="41">
        <v>602500</v>
      </c>
      <c r="BT6" s="41">
        <v>596300</v>
      </c>
      <c r="BU6" s="41">
        <v>594600</v>
      </c>
      <c r="BV6" s="41">
        <v>595300</v>
      </c>
      <c r="BW6" s="41">
        <v>594900</v>
      </c>
      <c r="BX6" s="41">
        <v>590900</v>
      </c>
      <c r="BY6" s="41">
        <v>588300</v>
      </c>
      <c r="BZ6" s="41">
        <v>583400</v>
      </c>
      <c r="CA6" s="41">
        <v>575700</v>
      </c>
      <c r="CB6" s="41">
        <v>571900</v>
      </c>
      <c r="CC6" s="41">
        <v>571200</v>
      </c>
      <c r="CD6" s="41">
        <v>567900</v>
      </c>
      <c r="CE6" s="41">
        <v>567400</v>
      </c>
      <c r="CF6" s="41">
        <v>568000</v>
      </c>
      <c r="CG6" s="41">
        <v>567500</v>
      </c>
      <c r="CH6" s="41">
        <v>564600</v>
      </c>
      <c r="CI6" s="41">
        <v>560000</v>
      </c>
      <c r="CJ6" s="41">
        <v>557000</v>
      </c>
      <c r="CK6" s="41">
        <v>552300</v>
      </c>
      <c r="CL6" s="41">
        <v>544900</v>
      </c>
      <c r="CM6" s="41">
        <v>544500</v>
      </c>
      <c r="CN6" s="41">
        <v>550200</v>
      </c>
      <c r="CO6" s="41">
        <v>553600</v>
      </c>
      <c r="CP6" s="41">
        <v>560100</v>
      </c>
      <c r="CQ6" s="41">
        <v>567700</v>
      </c>
      <c r="CR6" s="41">
        <v>574900</v>
      </c>
      <c r="CS6" s="41">
        <v>581000</v>
      </c>
      <c r="CT6" s="41">
        <v>589300</v>
      </c>
      <c r="CU6" s="41">
        <v>600400</v>
      </c>
      <c r="CV6" s="41">
        <v>613100</v>
      </c>
      <c r="CW6" s="41">
        <v>623900</v>
      </c>
      <c r="CX6" s="41">
        <v>632500</v>
      </c>
      <c r="CY6" s="41">
        <v>648900</v>
      </c>
      <c r="CZ6" s="41">
        <v>672900</v>
      </c>
      <c r="DA6" s="41">
        <v>699500</v>
      </c>
      <c r="DB6" s="41">
        <v>717700</v>
      </c>
      <c r="DC6" s="41">
        <v>730900</v>
      </c>
      <c r="DD6" s="41">
        <v>738300</v>
      </c>
      <c r="DE6" s="41">
        <v>744300</v>
      </c>
      <c r="DF6" s="41">
        <v>746100</v>
      </c>
      <c r="DG6" s="41">
        <v>744900</v>
      </c>
      <c r="DH6" s="41">
        <v>746300</v>
      </c>
      <c r="DI6" s="41">
        <v>754100</v>
      </c>
      <c r="DJ6" s="41">
        <v>764000</v>
      </c>
      <c r="DK6" s="41">
        <v>771700</v>
      </c>
      <c r="DL6" s="41">
        <v>781500</v>
      </c>
      <c r="DM6" s="41">
        <v>788700</v>
      </c>
      <c r="DN6" s="41">
        <v>787900</v>
      </c>
      <c r="DO6" s="41">
        <v>785200</v>
      </c>
      <c r="DP6" s="41">
        <v>785600</v>
      </c>
    </row>
    <row r="7" spans="1:120">
      <c r="A7" s="41">
        <v>90034</v>
      </c>
      <c r="B7" s="41" t="s">
        <v>394</v>
      </c>
      <c r="C7" s="41" t="s">
        <v>66</v>
      </c>
      <c r="D7" s="41" t="s">
        <v>394</v>
      </c>
      <c r="E7" s="41" t="s">
        <v>394</v>
      </c>
      <c r="F7" s="41">
        <v>764100</v>
      </c>
      <c r="G7" s="41">
        <v>777400</v>
      </c>
      <c r="H7" s="41">
        <v>786100</v>
      </c>
      <c r="I7" s="41">
        <v>789900</v>
      </c>
      <c r="J7" s="41">
        <v>790300</v>
      </c>
      <c r="K7" s="41">
        <v>794500</v>
      </c>
      <c r="L7" s="41">
        <v>802300</v>
      </c>
      <c r="M7" s="41">
        <v>806700</v>
      </c>
      <c r="N7" s="41">
        <v>811700</v>
      </c>
      <c r="O7" s="41">
        <v>824600</v>
      </c>
      <c r="P7" s="41">
        <v>840400</v>
      </c>
      <c r="Q7" s="41">
        <v>848400</v>
      </c>
      <c r="R7" s="41">
        <v>851100</v>
      </c>
      <c r="S7" s="41">
        <v>855500</v>
      </c>
      <c r="T7" s="41">
        <v>862300</v>
      </c>
      <c r="U7" s="41">
        <v>868600</v>
      </c>
      <c r="V7" s="41">
        <v>875600</v>
      </c>
      <c r="W7" s="41">
        <v>881800</v>
      </c>
      <c r="X7" s="41">
        <v>882900</v>
      </c>
      <c r="Y7" s="41">
        <v>879900</v>
      </c>
      <c r="Z7" s="41">
        <v>874000</v>
      </c>
      <c r="AA7" s="41">
        <v>866200</v>
      </c>
      <c r="AB7" s="41">
        <v>859000</v>
      </c>
      <c r="AC7" s="41">
        <v>851100</v>
      </c>
      <c r="AD7" s="41">
        <v>841200</v>
      </c>
      <c r="AE7" s="41">
        <v>832500</v>
      </c>
      <c r="AF7" s="41">
        <v>826400</v>
      </c>
      <c r="AG7" s="41">
        <v>825500</v>
      </c>
      <c r="AH7" s="41">
        <v>831000</v>
      </c>
      <c r="AI7" s="41">
        <v>837300</v>
      </c>
      <c r="AJ7" s="41">
        <v>840600</v>
      </c>
      <c r="AK7" s="41">
        <v>842600</v>
      </c>
      <c r="AL7" s="41">
        <v>845300</v>
      </c>
      <c r="AM7" s="41">
        <v>844500</v>
      </c>
      <c r="AN7" s="41">
        <v>837300</v>
      </c>
      <c r="AO7" s="41">
        <v>827400</v>
      </c>
      <c r="AP7" s="41">
        <v>819200</v>
      </c>
      <c r="AQ7" s="41">
        <v>807900</v>
      </c>
      <c r="AR7" s="41">
        <v>793900</v>
      </c>
      <c r="AS7" s="41">
        <v>780700</v>
      </c>
      <c r="AT7" s="41">
        <v>771100</v>
      </c>
      <c r="AU7" s="41">
        <v>759700</v>
      </c>
      <c r="AV7" s="41">
        <v>746300</v>
      </c>
      <c r="AW7" s="41">
        <v>734800</v>
      </c>
      <c r="AX7" s="41">
        <v>728600</v>
      </c>
      <c r="AY7" s="41">
        <v>723700</v>
      </c>
      <c r="AZ7" s="41">
        <v>718300</v>
      </c>
      <c r="BA7" s="41">
        <v>714900</v>
      </c>
      <c r="BB7" s="41">
        <v>716300</v>
      </c>
      <c r="BC7" s="41">
        <v>720100</v>
      </c>
      <c r="BD7" s="41">
        <v>722100</v>
      </c>
      <c r="BE7" s="41">
        <v>720900</v>
      </c>
      <c r="BF7" s="41">
        <v>716000</v>
      </c>
      <c r="BG7" s="41">
        <v>714000</v>
      </c>
      <c r="BH7" s="41">
        <v>721500</v>
      </c>
      <c r="BI7" s="41">
        <v>732600</v>
      </c>
      <c r="BJ7" s="41">
        <v>735100</v>
      </c>
      <c r="BK7" s="41">
        <v>733700</v>
      </c>
      <c r="BL7" s="41">
        <v>735500</v>
      </c>
      <c r="BM7" s="41">
        <v>741400</v>
      </c>
      <c r="BN7" s="41">
        <v>744300</v>
      </c>
      <c r="BO7" s="41">
        <v>746600</v>
      </c>
      <c r="BP7" s="41">
        <v>747500</v>
      </c>
      <c r="BQ7" s="41">
        <v>747000</v>
      </c>
      <c r="BR7" s="41">
        <v>745400</v>
      </c>
      <c r="BS7" s="41">
        <v>747500</v>
      </c>
      <c r="BT7" s="41">
        <v>747600</v>
      </c>
      <c r="BU7" s="41">
        <v>745100</v>
      </c>
      <c r="BV7" s="41">
        <v>741700</v>
      </c>
      <c r="BW7" s="41">
        <v>739600</v>
      </c>
      <c r="BX7" s="41">
        <v>737500</v>
      </c>
      <c r="BY7" s="41">
        <v>736500</v>
      </c>
      <c r="BZ7" s="41">
        <v>735500</v>
      </c>
      <c r="CA7" s="41">
        <v>735100</v>
      </c>
      <c r="CB7" s="41">
        <v>736100</v>
      </c>
      <c r="CC7" s="41">
        <v>737800</v>
      </c>
      <c r="CD7" s="41">
        <v>735900</v>
      </c>
      <c r="CE7" s="41">
        <v>731200</v>
      </c>
      <c r="CF7" s="41">
        <v>726000</v>
      </c>
      <c r="CG7" s="41">
        <v>721100</v>
      </c>
      <c r="CH7" s="41">
        <v>719900</v>
      </c>
      <c r="CI7" s="41">
        <v>723700</v>
      </c>
      <c r="CJ7" s="41">
        <v>728900</v>
      </c>
      <c r="CK7" s="41">
        <v>730400</v>
      </c>
      <c r="CL7" s="41">
        <v>729400</v>
      </c>
      <c r="CM7" s="41">
        <v>728300</v>
      </c>
      <c r="CN7" s="41">
        <v>728100</v>
      </c>
      <c r="CO7" s="41">
        <v>730100</v>
      </c>
      <c r="CP7" s="41">
        <v>735600</v>
      </c>
      <c r="CQ7" s="41">
        <v>737900</v>
      </c>
      <c r="CR7" s="41">
        <v>737200</v>
      </c>
      <c r="CS7" s="41">
        <v>741100</v>
      </c>
      <c r="CT7" s="41">
        <v>751100</v>
      </c>
      <c r="CU7" s="41">
        <v>760900</v>
      </c>
      <c r="CV7" s="41">
        <v>767700</v>
      </c>
      <c r="CW7" s="41">
        <v>775100</v>
      </c>
      <c r="CX7" s="41">
        <v>788900</v>
      </c>
      <c r="CY7" s="41">
        <v>805200</v>
      </c>
      <c r="CZ7" s="41">
        <v>818200</v>
      </c>
      <c r="DA7" s="41">
        <v>830700</v>
      </c>
      <c r="DB7" s="41">
        <v>846000</v>
      </c>
      <c r="DC7" s="41">
        <v>860000</v>
      </c>
      <c r="DD7" s="41">
        <v>870000</v>
      </c>
      <c r="DE7" s="41">
        <v>875800</v>
      </c>
      <c r="DF7" s="41">
        <v>880200</v>
      </c>
      <c r="DG7" s="41">
        <v>883000</v>
      </c>
      <c r="DH7" s="41">
        <v>891800</v>
      </c>
      <c r="DI7" s="41">
        <v>900700</v>
      </c>
      <c r="DJ7" s="41">
        <v>904700</v>
      </c>
      <c r="DK7" s="41">
        <v>907700</v>
      </c>
      <c r="DL7" s="41">
        <v>922300</v>
      </c>
      <c r="DM7" s="41">
        <v>935300</v>
      </c>
      <c r="DN7" s="41">
        <v>939700</v>
      </c>
      <c r="DO7" s="41">
        <v>938500</v>
      </c>
      <c r="DP7" s="41">
        <v>939000</v>
      </c>
    </row>
    <row r="8" spans="1:120">
      <c r="A8" s="41">
        <v>94110</v>
      </c>
      <c r="B8" s="41" t="s">
        <v>65</v>
      </c>
      <c r="C8" s="41" t="s">
        <v>66</v>
      </c>
      <c r="D8" s="41" t="s">
        <v>65</v>
      </c>
      <c r="E8" s="41" t="s">
        <v>65</v>
      </c>
      <c r="F8" s="41">
        <v>779100</v>
      </c>
      <c r="G8" s="41">
        <v>796200</v>
      </c>
      <c r="H8" s="41">
        <v>805800</v>
      </c>
      <c r="I8" s="41">
        <v>814300</v>
      </c>
      <c r="J8" s="41">
        <v>828300</v>
      </c>
      <c r="K8" s="41">
        <v>842300</v>
      </c>
      <c r="L8" s="41">
        <v>851600</v>
      </c>
      <c r="M8" s="41">
        <v>859500</v>
      </c>
      <c r="N8" s="41">
        <v>866700</v>
      </c>
      <c r="O8" s="41">
        <v>871800</v>
      </c>
      <c r="P8" s="41">
        <v>876000</v>
      </c>
      <c r="Q8" s="41">
        <v>877200</v>
      </c>
      <c r="R8" s="41">
        <v>877500</v>
      </c>
      <c r="S8" s="41">
        <v>876800</v>
      </c>
      <c r="T8" s="41">
        <v>877500</v>
      </c>
      <c r="U8" s="41">
        <v>879900</v>
      </c>
      <c r="V8" s="41">
        <v>878200</v>
      </c>
      <c r="W8" s="41">
        <v>869000</v>
      </c>
      <c r="X8" s="41">
        <v>857600</v>
      </c>
      <c r="Y8" s="41">
        <v>850300</v>
      </c>
      <c r="Z8" s="41">
        <v>846800</v>
      </c>
      <c r="AA8" s="41">
        <v>841700</v>
      </c>
      <c r="AB8" s="41">
        <v>833400</v>
      </c>
      <c r="AC8" s="41">
        <v>830300</v>
      </c>
      <c r="AD8" s="41">
        <v>830900</v>
      </c>
      <c r="AE8" s="41">
        <v>831200</v>
      </c>
      <c r="AF8" s="41">
        <v>833100</v>
      </c>
      <c r="AG8" s="41">
        <v>837600</v>
      </c>
      <c r="AH8" s="41">
        <v>842400</v>
      </c>
      <c r="AI8" s="41">
        <v>851400</v>
      </c>
      <c r="AJ8" s="41">
        <v>867200</v>
      </c>
      <c r="AK8" s="41">
        <v>879600</v>
      </c>
      <c r="AL8" s="41">
        <v>885100</v>
      </c>
      <c r="AM8" s="41">
        <v>884000</v>
      </c>
      <c r="AN8" s="41">
        <v>883600</v>
      </c>
      <c r="AO8" s="41">
        <v>883100</v>
      </c>
      <c r="AP8" s="41">
        <v>876800</v>
      </c>
      <c r="AQ8" s="41">
        <v>864300</v>
      </c>
      <c r="AR8" s="41">
        <v>852900</v>
      </c>
      <c r="AS8" s="41">
        <v>844400</v>
      </c>
      <c r="AT8" s="41">
        <v>836600</v>
      </c>
      <c r="AU8" s="41">
        <v>829000</v>
      </c>
      <c r="AV8" s="41">
        <v>821700</v>
      </c>
      <c r="AW8" s="41">
        <v>813700</v>
      </c>
      <c r="AX8" s="41">
        <v>804600</v>
      </c>
      <c r="AY8" s="41">
        <v>799300</v>
      </c>
      <c r="AZ8" s="41">
        <v>802000</v>
      </c>
      <c r="BA8" s="41">
        <v>805900</v>
      </c>
      <c r="BB8" s="41">
        <v>799700</v>
      </c>
      <c r="BC8" s="41">
        <v>787400</v>
      </c>
      <c r="BD8" s="41">
        <v>778300</v>
      </c>
      <c r="BE8" s="41">
        <v>769500</v>
      </c>
      <c r="BF8" s="41">
        <v>759200</v>
      </c>
      <c r="BG8" s="41">
        <v>752500</v>
      </c>
      <c r="BH8" s="41">
        <v>751200</v>
      </c>
      <c r="BI8" s="41">
        <v>750800</v>
      </c>
      <c r="BJ8" s="41">
        <v>750100</v>
      </c>
      <c r="BK8" s="41">
        <v>751400</v>
      </c>
      <c r="BL8" s="41">
        <v>762000</v>
      </c>
      <c r="BM8" s="41">
        <v>763000</v>
      </c>
      <c r="BN8" s="41">
        <v>764900</v>
      </c>
      <c r="BO8" s="41">
        <v>773100</v>
      </c>
      <c r="BP8" s="41">
        <v>775100</v>
      </c>
      <c r="BQ8" s="41">
        <v>768200</v>
      </c>
      <c r="BR8" s="41">
        <v>773400</v>
      </c>
      <c r="BS8" s="41">
        <v>775900</v>
      </c>
      <c r="BT8" s="41">
        <v>770700</v>
      </c>
      <c r="BU8" s="41">
        <v>778000</v>
      </c>
      <c r="BV8" s="41">
        <v>785400</v>
      </c>
      <c r="BW8" s="41">
        <v>786500</v>
      </c>
      <c r="BX8" s="41">
        <v>785000</v>
      </c>
      <c r="BY8" s="41">
        <v>792200</v>
      </c>
      <c r="BZ8" s="41">
        <v>794800</v>
      </c>
      <c r="CA8" s="41">
        <v>800400</v>
      </c>
      <c r="CB8" s="41">
        <v>804800</v>
      </c>
      <c r="CC8" s="41">
        <v>807200</v>
      </c>
      <c r="CD8" s="41">
        <v>800200</v>
      </c>
      <c r="CE8" s="41">
        <v>797000</v>
      </c>
      <c r="CF8" s="41">
        <v>799600</v>
      </c>
      <c r="CG8" s="41">
        <v>802300</v>
      </c>
      <c r="CH8" s="41">
        <v>802200</v>
      </c>
      <c r="CI8" s="41">
        <v>801300</v>
      </c>
      <c r="CJ8" s="41">
        <v>799600</v>
      </c>
      <c r="CK8" s="41">
        <v>792100</v>
      </c>
      <c r="CL8" s="41">
        <v>789900</v>
      </c>
      <c r="CM8" s="41">
        <v>800100</v>
      </c>
      <c r="CN8" s="41">
        <v>814800</v>
      </c>
      <c r="CO8" s="41">
        <v>820700</v>
      </c>
      <c r="CP8" s="41">
        <v>825300</v>
      </c>
      <c r="CQ8" s="41">
        <v>833600</v>
      </c>
      <c r="CR8" s="41">
        <v>841400</v>
      </c>
      <c r="CS8" s="41">
        <v>844700</v>
      </c>
      <c r="CT8" s="41">
        <v>863600</v>
      </c>
      <c r="CU8" s="41">
        <v>891600</v>
      </c>
      <c r="CV8" s="41">
        <v>901200</v>
      </c>
      <c r="CW8" s="41">
        <v>899900</v>
      </c>
      <c r="CX8" s="41">
        <v>916300</v>
      </c>
      <c r="CY8" s="41">
        <v>936800</v>
      </c>
      <c r="CZ8" s="41">
        <v>956500</v>
      </c>
      <c r="DA8" s="41">
        <v>985500</v>
      </c>
      <c r="DB8" s="41">
        <v>1023600</v>
      </c>
      <c r="DC8" s="41">
        <v>1060300</v>
      </c>
      <c r="DD8" s="41">
        <v>1076100</v>
      </c>
      <c r="DE8" s="41">
        <v>1072300</v>
      </c>
      <c r="DF8" s="41">
        <v>1072500</v>
      </c>
      <c r="DG8" s="41">
        <v>1083200</v>
      </c>
      <c r="DH8" s="41">
        <v>1083200</v>
      </c>
      <c r="DI8" s="41">
        <v>1091100</v>
      </c>
      <c r="DJ8" s="41">
        <v>1110900</v>
      </c>
      <c r="DK8" s="41">
        <v>1131100</v>
      </c>
      <c r="DL8" s="41">
        <v>1159600</v>
      </c>
      <c r="DM8" s="41">
        <v>1195700</v>
      </c>
      <c r="DN8" s="41">
        <v>1209900</v>
      </c>
      <c r="DO8" s="41">
        <v>1211200</v>
      </c>
      <c r="DP8" s="41">
        <v>1218900</v>
      </c>
    </row>
    <row r="9" spans="1:120">
      <c r="A9" s="41">
        <v>90650</v>
      </c>
      <c r="B9" s="41" t="s">
        <v>396</v>
      </c>
      <c r="C9" s="41" t="s">
        <v>66</v>
      </c>
      <c r="D9" s="41" t="s">
        <v>394</v>
      </c>
      <c r="E9" s="41" t="s">
        <v>394</v>
      </c>
      <c r="F9" s="41">
        <v>391200</v>
      </c>
      <c r="G9" s="41">
        <v>397200</v>
      </c>
      <c r="H9" s="41">
        <v>403200</v>
      </c>
      <c r="I9" s="41">
        <v>410100</v>
      </c>
      <c r="J9" s="41">
        <v>417800</v>
      </c>
      <c r="K9" s="41">
        <v>425200</v>
      </c>
      <c r="L9" s="41">
        <v>432800</v>
      </c>
      <c r="M9" s="41">
        <v>440900</v>
      </c>
      <c r="N9" s="41">
        <v>448300</v>
      </c>
      <c r="O9" s="41">
        <v>455000</v>
      </c>
      <c r="P9" s="41">
        <v>461800</v>
      </c>
      <c r="Q9" s="41">
        <v>467100</v>
      </c>
      <c r="R9" s="41">
        <v>470200</v>
      </c>
      <c r="S9" s="41">
        <v>473900</v>
      </c>
      <c r="T9" s="41">
        <v>479100</v>
      </c>
      <c r="U9" s="41">
        <v>483700</v>
      </c>
      <c r="V9" s="41">
        <v>486800</v>
      </c>
      <c r="W9" s="41">
        <v>489700</v>
      </c>
      <c r="X9" s="41">
        <v>492000</v>
      </c>
      <c r="Y9" s="41">
        <v>492500</v>
      </c>
      <c r="Z9" s="41">
        <v>491500</v>
      </c>
      <c r="AA9" s="41">
        <v>490800</v>
      </c>
      <c r="AB9" s="41">
        <v>490100</v>
      </c>
      <c r="AC9" s="41">
        <v>488500</v>
      </c>
      <c r="AD9" s="41">
        <v>487000</v>
      </c>
      <c r="AE9" s="41">
        <v>486400</v>
      </c>
      <c r="AF9" s="41">
        <v>485700</v>
      </c>
      <c r="AG9" s="41">
        <v>484600</v>
      </c>
      <c r="AH9" s="41">
        <v>482000</v>
      </c>
      <c r="AI9" s="41">
        <v>477300</v>
      </c>
      <c r="AJ9" s="41">
        <v>471200</v>
      </c>
      <c r="AK9" s="41">
        <v>464200</v>
      </c>
      <c r="AL9" s="41">
        <v>456900</v>
      </c>
      <c r="AM9" s="41">
        <v>449700</v>
      </c>
      <c r="AN9" s="41">
        <v>442100</v>
      </c>
      <c r="AO9" s="41">
        <v>433100</v>
      </c>
      <c r="AP9" s="41">
        <v>423900</v>
      </c>
      <c r="AQ9" s="41">
        <v>413800</v>
      </c>
      <c r="AR9" s="41">
        <v>402600</v>
      </c>
      <c r="AS9" s="41">
        <v>390900</v>
      </c>
      <c r="AT9" s="41">
        <v>379600</v>
      </c>
      <c r="AU9" s="41">
        <v>368200</v>
      </c>
      <c r="AV9" s="41">
        <v>357400</v>
      </c>
      <c r="AW9" s="41">
        <v>347400</v>
      </c>
      <c r="AX9" s="41">
        <v>339200</v>
      </c>
      <c r="AY9" s="41">
        <v>331700</v>
      </c>
      <c r="AZ9" s="41">
        <v>323800</v>
      </c>
      <c r="BA9" s="41">
        <v>317700</v>
      </c>
      <c r="BB9" s="41">
        <v>313400</v>
      </c>
      <c r="BC9" s="41">
        <v>308100</v>
      </c>
      <c r="BD9" s="41">
        <v>301300</v>
      </c>
      <c r="BE9" s="41">
        <v>295000</v>
      </c>
      <c r="BF9" s="41">
        <v>289600</v>
      </c>
      <c r="BG9" s="41">
        <v>285600</v>
      </c>
      <c r="BH9" s="41">
        <v>283400</v>
      </c>
      <c r="BI9" s="41">
        <v>282500</v>
      </c>
      <c r="BJ9" s="41">
        <v>283300</v>
      </c>
      <c r="BK9" s="41">
        <v>285000</v>
      </c>
      <c r="BL9" s="41">
        <v>287200</v>
      </c>
      <c r="BM9" s="41">
        <v>289700</v>
      </c>
      <c r="BN9" s="41">
        <v>291700</v>
      </c>
      <c r="BO9" s="41">
        <v>293500</v>
      </c>
      <c r="BP9" s="41">
        <v>295300</v>
      </c>
      <c r="BQ9" s="41">
        <v>296600</v>
      </c>
      <c r="BR9" s="41">
        <v>297400</v>
      </c>
      <c r="BS9" s="41">
        <v>299600</v>
      </c>
      <c r="BT9" s="41">
        <v>300700</v>
      </c>
      <c r="BU9" s="41">
        <v>299100</v>
      </c>
      <c r="BV9" s="41">
        <v>297000</v>
      </c>
      <c r="BW9" s="41">
        <v>296900</v>
      </c>
      <c r="BX9" s="41">
        <v>296300</v>
      </c>
      <c r="BY9" s="41">
        <v>293900</v>
      </c>
      <c r="BZ9" s="41">
        <v>292000</v>
      </c>
      <c r="CA9" s="41">
        <v>291600</v>
      </c>
      <c r="CB9" s="41">
        <v>291400</v>
      </c>
      <c r="CC9" s="41">
        <v>291400</v>
      </c>
      <c r="CD9" s="41">
        <v>291200</v>
      </c>
      <c r="CE9" s="41">
        <v>290000</v>
      </c>
      <c r="CF9" s="41">
        <v>288500</v>
      </c>
      <c r="CG9" s="41">
        <v>287500</v>
      </c>
      <c r="CH9" s="41">
        <v>285300</v>
      </c>
      <c r="CI9" s="41">
        <v>282100</v>
      </c>
      <c r="CJ9" s="41">
        <v>280500</v>
      </c>
      <c r="CK9" s="41">
        <v>280500</v>
      </c>
      <c r="CL9" s="41">
        <v>280100</v>
      </c>
      <c r="CM9" s="41">
        <v>279400</v>
      </c>
      <c r="CN9" s="41">
        <v>280000</v>
      </c>
      <c r="CO9" s="41">
        <v>281900</v>
      </c>
      <c r="CP9" s="41">
        <v>283800</v>
      </c>
      <c r="CQ9" s="41">
        <v>284300</v>
      </c>
      <c r="CR9" s="41">
        <v>285300</v>
      </c>
      <c r="CS9" s="41">
        <v>287300</v>
      </c>
      <c r="CT9" s="41">
        <v>289700</v>
      </c>
      <c r="CU9" s="41">
        <v>291900</v>
      </c>
      <c r="CV9" s="41">
        <v>293900</v>
      </c>
      <c r="CW9" s="41">
        <v>296400</v>
      </c>
      <c r="CX9" s="41">
        <v>300900</v>
      </c>
      <c r="CY9" s="41">
        <v>306600</v>
      </c>
      <c r="CZ9" s="41">
        <v>312000</v>
      </c>
      <c r="DA9" s="41">
        <v>318500</v>
      </c>
      <c r="DB9" s="41">
        <v>326100</v>
      </c>
      <c r="DC9" s="41">
        <v>333300</v>
      </c>
      <c r="DD9" s="41">
        <v>338000</v>
      </c>
      <c r="DE9" s="41">
        <v>341900</v>
      </c>
      <c r="DF9" s="41">
        <v>346100</v>
      </c>
      <c r="DG9" s="41">
        <v>350100</v>
      </c>
      <c r="DH9" s="41">
        <v>355100</v>
      </c>
      <c r="DI9" s="41">
        <v>358900</v>
      </c>
      <c r="DJ9" s="41">
        <v>360700</v>
      </c>
      <c r="DK9" s="41">
        <v>364100</v>
      </c>
      <c r="DL9" s="41">
        <v>369500</v>
      </c>
      <c r="DM9" s="41">
        <v>372400</v>
      </c>
      <c r="DN9" s="41">
        <v>373600</v>
      </c>
      <c r="DO9" s="41">
        <v>375300</v>
      </c>
      <c r="DP9" s="41">
        <v>377400</v>
      </c>
    </row>
    <row r="10" spans="1:120">
      <c r="A10" s="41">
        <v>90044</v>
      </c>
      <c r="B10" s="41" t="s">
        <v>394</v>
      </c>
      <c r="C10" s="41" t="s">
        <v>66</v>
      </c>
      <c r="D10" s="41" t="s">
        <v>394</v>
      </c>
      <c r="E10" s="41" t="s">
        <v>394</v>
      </c>
      <c r="F10" s="41">
        <v>308700</v>
      </c>
      <c r="G10" s="41">
        <v>316300</v>
      </c>
      <c r="H10" s="41">
        <v>324700</v>
      </c>
      <c r="I10" s="41">
        <v>333100</v>
      </c>
      <c r="J10" s="41">
        <v>340400</v>
      </c>
      <c r="K10" s="41">
        <v>348300</v>
      </c>
      <c r="L10" s="41">
        <v>356300</v>
      </c>
      <c r="M10" s="41">
        <v>363300</v>
      </c>
      <c r="N10" s="41">
        <v>370300</v>
      </c>
      <c r="O10" s="41">
        <v>378500</v>
      </c>
      <c r="P10" s="41">
        <v>386700</v>
      </c>
      <c r="Q10" s="41">
        <v>394500</v>
      </c>
      <c r="R10" s="41">
        <v>401000</v>
      </c>
      <c r="S10" s="41">
        <v>405900</v>
      </c>
      <c r="T10" s="41">
        <v>410100</v>
      </c>
      <c r="U10" s="41">
        <v>414900</v>
      </c>
      <c r="V10" s="41">
        <v>421300</v>
      </c>
      <c r="W10" s="41">
        <v>429400</v>
      </c>
      <c r="X10" s="41">
        <v>437000</v>
      </c>
      <c r="Y10" s="41">
        <v>442300</v>
      </c>
      <c r="Z10" s="41">
        <v>444700</v>
      </c>
      <c r="AA10" s="41">
        <v>446100</v>
      </c>
      <c r="AB10" s="41">
        <v>447200</v>
      </c>
      <c r="AC10" s="41">
        <v>447800</v>
      </c>
      <c r="AD10" s="41">
        <v>448100</v>
      </c>
      <c r="AE10" s="41">
        <v>447800</v>
      </c>
      <c r="AF10" s="41">
        <v>447000</v>
      </c>
      <c r="AG10" s="41">
        <v>447200</v>
      </c>
      <c r="AH10" s="41">
        <v>447000</v>
      </c>
      <c r="AI10" s="41">
        <v>445900</v>
      </c>
      <c r="AJ10" s="41">
        <v>445100</v>
      </c>
      <c r="AK10" s="41">
        <v>444300</v>
      </c>
      <c r="AL10" s="41">
        <v>442700</v>
      </c>
      <c r="AM10" s="41">
        <v>440500</v>
      </c>
      <c r="AN10" s="41">
        <v>437500</v>
      </c>
      <c r="AO10" s="41">
        <v>433200</v>
      </c>
      <c r="AP10" s="41">
        <v>428200</v>
      </c>
      <c r="AQ10" s="41">
        <v>421900</v>
      </c>
      <c r="AR10" s="41">
        <v>413100</v>
      </c>
      <c r="AS10" s="41">
        <v>402100</v>
      </c>
      <c r="AT10" s="41">
        <v>390600</v>
      </c>
      <c r="AU10" s="41">
        <v>378200</v>
      </c>
      <c r="AV10" s="41">
        <v>364200</v>
      </c>
      <c r="AW10" s="41">
        <v>350500</v>
      </c>
      <c r="AX10" s="41">
        <v>337100</v>
      </c>
      <c r="AY10" s="41">
        <v>322800</v>
      </c>
      <c r="AZ10" s="41">
        <v>308500</v>
      </c>
      <c r="BA10" s="41">
        <v>294800</v>
      </c>
      <c r="BB10" s="41">
        <v>282200</v>
      </c>
      <c r="BC10" s="41">
        <v>272200</v>
      </c>
      <c r="BD10" s="41">
        <v>263100</v>
      </c>
      <c r="BE10" s="41">
        <v>252700</v>
      </c>
      <c r="BF10" s="41">
        <v>243100</v>
      </c>
      <c r="BG10" s="41">
        <v>236200</v>
      </c>
      <c r="BH10" s="41">
        <v>231900</v>
      </c>
      <c r="BI10" s="41">
        <v>229100</v>
      </c>
      <c r="BJ10" s="41">
        <v>227000</v>
      </c>
      <c r="BK10" s="41">
        <v>225600</v>
      </c>
      <c r="BL10" s="41">
        <v>224900</v>
      </c>
      <c r="BM10" s="41">
        <v>224800</v>
      </c>
      <c r="BN10" s="41">
        <v>224600</v>
      </c>
      <c r="BO10" s="41">
        <v>224000</v>
      </c>
      <c r="BP10" s="41">
        <v>223800</v>
      </c>
      <c r="BQ10" s="41">
        <v>224000</v>
      </c>
      <c r="BR10" s="41">
        <v>223500</v>
      </c>
      <c r="BS10" s="41">
        <v>223000</v>
      </c>
      <c r="BT10" s="41">
        <v>221900</v>
      </c>
      <c r="BU10" s="41">
        <v>220400</v>
      </c>
      <c r="BV10" s="41">
        <v>219900</v>
      </c>
      <c r="BW10" s="41">
        <v>220200</v>
      </c>
      <c r="BX10" s="41">
        <v>219600</v>
      </c>
      <c r="BY10" s="41">
        <v>218600</v>
      </c>
      <c r="BZ10" s="41">
        <v>218400</v>
      </c>
      <c r="CA10" s="41">
        <v>219100</v>
      </c>
      <c r="CB10" s="41">
        <v>220200</v>
      </c>
      <c r="CC10" s="41">
        <v>221800</v>
      </c>
      <c r="CD10" s="41">
        <v>223000</v>
      </c>
      <c r="CE10" s="41">
        <v>223200</v>
      </c>
      <c r="CF10" s="41">
        <v>223700</v>
      </c>
      <c r="CG10" s="41">
        <v>223500</v>
      </c>
      <c r="CH10" s="41">
        <v>221900</v>
      </c>
      <c r="CI10" s="41">
        <v>220100</v>
      </c>
      <c r="CJ10" s="41">
        <v>219600</v>
      </c>
      <c r="CK10" s="41">
        <v>219100</v>
      </c>
      <c r="CL10" s="41">
        <v>218400</v>
      </c>
      <c r="CM10" s="41">
        <v>217400</v>
      </c>
      <c r="CN10" s="41">
        <v>217300</v>
      </c>
      <c r="CO10" s="41">
        <v>218000</v>
      </c>
      <c r="CP10" s="41">
        <v>219400</v>
      </c>
      <c r="CQ10" s="41">
        <v>219800</v>
      </c>
      <c r="CR10" s="41">
        <v>219900</v>
      </c>
      <c r="CS10" s="41">
        <v>221100</v>
      </c>
      <c r="CT10" s="41">
        <v>222900</v>
      </c>
      <c r="CU10" s="41">
        <v>224600</v>
      </c>
      <c r="CV10" s="41">
        <v>225700</v>
      </c>
      <c r="CW10" s="41">
        <v>228500</v>
      </c>
      <c r="CX10" s="41">
        <v>233700</v>
      </c>
      <c r="CY10" s="41">
        <v>239400</v>
      </c>
      <c r="CZ10" s="41">
        <v>243900</v>
      </c>
      <c r="DA10" s="41">
        <v>249100</v>
      </c>
      <c r="DB10" s="41">
        <v>254400</v>
      </c>
      <c r="DC10" s="41">
        <v>258300</v>
      </c>
      <c r="DD10" s="41">
        <v>261400</v>
      </c>
      <c r="DE10" s="41">
        <v>264900</v>
      </c>
      <c r="DF10" s="41">
        <v>268400</v>
      </c>
      <c r="DG10" s="41">
        <v>271200</v>
      </c>
      <c r="DH10" s="41">
        <v>274600</v>
      </c>
      <c r="DI10" s="41">
        <v>277300</v>
      </c>
      <c r="DJ10" s="41">
        <v>279400</v>
      </c>
      <c r="DK10" s="41">
        <v>282700</v>
      </c>
      <c r="DL10" s="41">
        <v>286300</v>
      </c>
      <c r="DM10" s="41">
        <v>289900</v>
      </c>
      <c r="DN10" s="41">
        <v>294900</v>
      </c>
      <c r="DO10" s="41">
        <v>300300</v>
      </c>
      <c r="DP10" s="41">
        <v>304100</v>
      </c>
    </row>
    <row r="11" spans="1:120">
      <c r="A11" s="41">
        <v>92683</v>
      </c>
      <c r="B11" s="41" t="s">
        <v>398</v>
      </c>
      <c r="C11" s="41" t="s">
        <v>66</v>
      </c>
      <c r="D11" s="41" t="s">
        <v>394</v>
      </c>
      <c r="E11" s="41" t="s">
        <v>399</v>
      </c>
      <c r="F11" s="41">
        <v>515300</v>
      </c>
      <c r="G11" s="41">
        <v>520000</v>
      </c>
      <c r="H11" s="41">
        <v>525800</v>
      </c>
      <c r="I11" s="41">
        <v>532900</v>
      </c>
      <c r="J11" s="41">
        <v>540000</v>
      </c>
      <c r="K11" s="41">
        <v>546500</v>
      </c>
      <c r="L11" s="41">
        <v>554900</v>
      </c>
      <c r="M11" s="41">
        <v>564300</v>
      </c>
      <c r="N11" s="41">
        <v>572500</v>
      </c>
      <c r="O11" s="41">
        <v>578700</v>
      </c>
      <c r="P11" s="41">
        <v>585500</v>
      </c>
      <c r="Q11" s="41">
        <v>593200</v>
      </c>
      <c r="R11" s="41">
        <v>601000</v>
      </c>
      <c r="S11" s="41">
        <v>606500</v>
      </c>
      <c r="T11" s="41">
        <v>610600</v>
      </c>
      <c r="U11" s="41">
        <v>614100</v>
      </c>
      <c r="V11" s="41">
        <v>616800</v>
      </c>
      <c r="W11" s="41">
        <v>617200</v>
      </c>
      <c r="X11" s="41">
        <v>615500</v>
      </c>
      <c r="Y11" s="41">
        <v>612800</v>
      </c>
      <c r="Z11" s="41">
        <v>610300</v>
      </c>
      <c r="AA11" s="41">
        <v>608100</v>
      </c>
      <c r="AB11" s="41">
        <v>605800</v>
      </c>
      <c r="AC11" s="41">
        <v>603400</v>
      </c>
      <c r="AD11" s="41">
        <v>601200</v>
      </c>
      <c r="AE11" s="41">
        <v>598700</v>
      </c>
      <c r="AF11" s="41">
        <v>593700</v>
      </c>
      <c r="AG11" s="41">
        <v>587700</v>
      </c>
      <c r="AH11" s="41">
        <v>582400</v>
      </c>
      <c r="AI11" s="41">
        <v>575800</v>
      </c>
      <c r="AJ11" s="41">
        <v>566700</v>
      </c>
      <c r="AK11" s="41">
        <v>557600</v>
      </c>
      <c r="AL11" s="41">
        <v>548500</v>
      </c>
      <c r="AM11" s="41">
        <v>540100</v>
      </c>
      <c r="AN11" s="41">
        <v>531800</v>
      </c>
      <c r="AO11" s="41">
        <v>523300</v>
      </c>
      <c r="AP11" s="41">
        <v>514900</v>
      </c>
      <c r="AQ11" s="41">
        <v>506600</v>
      </c>
      <c r="AR11" s="41">
        <v>496000</v>
      </c>
      <c r="AS11" s="41">
        <v>483600</v>
      </c>
      <c r="AT11" s="41">
        <v>470000</v>
      </c>
      <c r="AU11" s="41">
        <v>458600</v>
      </c>
      <c r="AV11" s="41">
        <v>450300</v>
      </c>
      <c r="AW11" s="41">
        <v>443400</v>
      </c>
      <c r="AX11" s="41">
        <v>437200</v>
      </c>
      <c r="AY11" s="41">
        <v>432200</v>
      </c>
      <c r="AZ11" s="41">
        <v>427500</v>
      </c>
      <c r="BA11" s="41">
        <v>423500</v>
      </c>
      <c r="BB11" s="41">
        <v>419200</v>
      </c>
      <c r="BC11" s="41">
        <v>413200</v>
      </c>
      <c r="BD11" s="41">
        <v>405700</v>
      </c>
      <c r="BE11" s="41">
        <v>399500</v>
      </c>
      <c r="BF11" s="41">
        <v>395700</v>
      </c>
      <c r="BG11" s="41">
        <v>394900</v>
      </c>
      <c r="BH11" s="41">
        <v>397500</v>
      </c>
      <c r="BI11" s="41">
        <v>402400</v>
      </c>
      <c r="BJ11" s="41">
        <v>406400</v>
      </c>
      <c r="BK11" s="41">
        <v>409500</v>
      </c>
      <c r="BL11" s="41">
        <v>414300</v>
      </c>
      <c r="BM11" s="41">
        <v>415000</v>
      </c>
      <c r="BN11" s="41">
        <v>411800</v>
      </c>
      <c r="BO11" s="41">
        <v>413000</v>
      </c>
      <c r="BP11" s="41">
        <v>420400</v>
      </c>
      <c r="BQ11" s="41">
        <v>425200</v>
      </c>
      <c r="BR11" s="41">
        <v>425600</v>
      </c>
      <c r="BS11" s="41">
        <v>422600</v>
      </c>
      <c r="BT11" s="41">
        <v>417800</v>
      </c>
      <c r="BU11" s="41">
        <v>414500</v>
      </c>
      <c r="BV11" s="41">
        <v>411200</v>
      </c>
      <c r="BW11" s="41">
        <v>406700</v>
      </c>
      <c r="BX11" s="41">
        <v>402600</v>
      </c>
      <c r="BY11" s="41">
        <v>401600</v>
      </c>
      <c r="BZ11" s="41">
        <v>402200</v>
      </c>
      <c r="CA11" s="41">
        <v>403100</v>
      </c>
      <c r="CB11" s="41">
        <v>403200</v>
      </c>
      <c r="CC11" s="41">
        <v>402200</v>
      </c>
      <c r="CD11" s="41">
        <v>402800</v>
      </c>
      <c r="CE11" s="41">
        <v>404000</v>
      </c>
      <c r="CF11" s="41">
        <v>403700</v>
      </c>
      <c r="CG11" s="41">
        <v>400900</v>
      </c>
      <c r="CH11" s="41">
        <v>398600</v>
      </c>
      <c r="CI11" s="41">
        <v>395900</v>
      </c>
      <c r="CJ11" s="41">
        <v>391900</v>
      </c>
      <c r="CK11" s="41">
        <v>387600</v>
      </c>
      <c r="CL11" s="41">
        <v>385200</v>
      </c>
      <c r="CM11" s="41">
        <v>383300</v>
      </c>
      <c r="CN11" s="41">
        <v>382600</v>
      </c>
      <c r="CO11" s="41">
        <v>384700</v>
      </c>
      <c r="CP11" s="41">
        <v>386400</v>
      </c>
      <c r="CQ11" s="41">
        <v>388600</v>
      </c>
      <c r="CR11" s="41">
        <v>390900</v>
      </c>
      <c r="CS11" s="41">
        <v>391400</v>
      </c>
      <c r="CT11" s="41">
        <v>393700</v>
      </c>
      <c r="CU11" s="41">
        <v>400200</v>
      </c>
      <c r="CV11" s="41">
        <v>405600</v>
      </c>
      <c r="CW11" s="41">
        <v>412600</v>
      </c>
      <c r="CX11" s="41">
        <v>420000</v>
      </c>
      <c r="CY11" s="41">
        <v>425100</v>
      </c>
      <c r="CZ11" s="41">
        <v>431100</v>
      </c>
      <c r="DA11" s="41">
        <v>440700</v>
      </c>
      <c r="DB11" s="41">
        <v>450500</v>
      </c>
      <c r="DC11" s="41">
        <v>457900</v>
      </c>
      <c r="DD11" s="41">
        <v>462300</v>
      </c>
      <c r="DE11" s="41">
        <v>464900</v>
      </c>
      <c r="DF11" s="41">
        <v>466900</v>
      </c>
      <c r="DG11" s="41">
        <v>468600</v>
      </c>
      <c r="DH11" s="41">
        <v>471700</v>
      </c>
      <c r="DI11" s="41">
        <v>477000</v>
      </c>
      <c r="DJ11" s="41">
        <v>483500</v>
      </c>
      <c r="DK11" s="41">
        <v>489600</v>
      </c>
      <c r="DL11" s="41">
        <v>494500</v>
      </c>
      <c r="DM11" s="41">
        <v>496900</v>
      </c>
      <c r="DN11" s="41">
        <v>497800</v>
      </c>
      <c r="DO11" s="41">
        <v>499400</v>
      </c>
      <c r="DP11" s="41">
        <v>501400</v>
      </c>
    </row>
    <row r="12" spans="1:120">
      <c r="A12" s="41">
        <v>90805</v>
      </c>
      <c r="B12" s="41" t="s">
        <v>400</v>
      </c>
      <c r="C12" s="41" t="s">
        <v>66</v>
      </c>
      <c r="D12" s="41" t="s">
        <v>394</v>
      </c>
      <c r="E12" s="41" t="s">
        <v>394</v>
      </c>
      <c r="F12" s="41">
        <v>381100</v>
      </c>
      <c r="G12" s="41">
        <v>387700</v>
      </c>
      <c r="H12" s="41">
        <v>394500</v>
      </c>
      <c r="I12" s="41">
        <v>401100</v>
      </c>
      <c r="J12" s="41">
        <v>407400</v>
      </c>
      <c r="K12" s="41">
        <v>413600</v>
      </c>
      <c r="L12" s="41">
        <v>420600</v>
      </c>
      <c r="M12" s="41">
        <v>428100</v>
      </c>
      <c r="N12" s="41">
        <v>435500</v>
      </c>
      <c r="O12" s="41">
        <v>442900</v>
      </c>
      <c r="P12" s="41">
        <v>450200</v>
      </c>
      <c r="Q12" s="41">
        <v>455800</v>
      </c>
      <c r="R12" s="41">
        <v>459300</v>
      </c>
      <c r="S12" s="41">
        <v>461400</v>
      </c>
      <c r="T12" s="41">
        <v>463700</v>
      </c>
      <c r="U12" s="41">
        <v>467000</v>
      </c>
      <c r="V12" s="41">
        <v>471800</v>
      </c>
      <c r="W12" s="41">
        <v>478400</v>
      </c>
      <c r="X12" s="41">
        <v>484900</v>
      </c>
      <c r="Y12" s="41">
        <v>487800</v>
      </c>
      <c r="Z12" s="41">
        <v>486400</v>
      </c>
      <c r="AA12" s="41">
        <v>483600</v>
      </c>
      <c r="AB12" s="41">
        <v>480600</v>
      </c>
      <c r="AC12" s="41">
        <v>477900</v>
      </c>
      <c r="AD12" s="41">
        <v>476300</v>
      </c>
      <c r="AE12" s="41">
        <v>475400</v>
      </c>
      <c r="AF12" s="41">
        <v>474700</v>
      </c>
      <c r="AG12" s="41">
        <v>474900</v>
      </c>
      <c r="AH12" s="41">
        <v>473800</v>
      </c>
      <c r="AI12" s="41">
        <v>470800</v>
      </c>
      <c r="AJ12" s="41">
        <v>467500</v>
      </c>
      <c r="AK12" s="41">
        <v>464000</v>
      </c>
      <c r="AL12" s="41">
        <v>459400</v>
      </c>
      <c r="AM12" s="41">
        <v>453800</v>
      </c>
      <c r="AN12" s="41">
        <v>447100</v>
      </c>
      <c r="AO12" s="41">
        <v>438700</v>
      </c>
      <c r="AP12" s="41">
        <v>429800</v>
      </c>
      <c r="AQ12" s="41">
        <v>420400</v>
      </c>
      <c r="AR12" s="41">
        <v>410000</v>
      </c>
      <c r="AS12" s="41">
        <v>397800</v>
      </c>
      <c r="AT12" s="41">
        <v>385500</v>
      </c>
      <c r="AU12" s="41">
        <v>372500</v>
      </c>
      <c r="AV12" s="41">
        <v>358700</v>
      </c>
      <c r="AW12" s="41">
        <v>345700</v>
      </c>
      <c r="AX12" s="41">
        <v>334800</v>
      </c>
      <c r="AY12" s="41">
        <v>325800</v>
      </c>
      <c r="AZ12" s="41">
        <v>318900</v>
      </c>
      <c r="BA12" s="41">
        <v>312900</v>
      </c>
      <c r="BB12" s="41">
        <v>305800</v>
      </c>
      <c r="BC12" s="41">
        <v>298300</v>
      </c>
      <c r="BD12" s="41">
        <v>291600</v>
      </c>
      <c r="BE12" s="41">
        <v>284900</v>
      </c>
      <c r="BF12" s="41">
        <v>278700</v>
      </c>
      <c r="BG12" s="41">
        <v>273600</v>
      </c>
      <c r="BH12" s="41">
        <v>269300</v>
      </c>
      <c r="BI12" s="41">
        <v>266600</v>
      </c>
      <c r="BJ12" s="41">
        <v>266200</v>
      </c>
      <c r="BK12" s="41">
        <v>266900</v>
      </c>
      <c r="BL12" s="41">
        <v>267300</v>
      </c>
      <c r="BM12" s="41">
        <v>267900</v>
      </c>
      <c r="BN12" s="41">
        <v>268700</v>
      </c>
      <c r="BO12" s="41">
        <v>270400</v>
      </c>
      <c r="BP12" s="41">
        <v>272100</v>
      </c>
      <c r="BQ12" s="41">
        <v>271900</v>
      </c>
      <c r="BR12" s="41">
        <v>270700</v>
      </c>
      <c r="BS12" s="41">
        <v>270700</v>
      </c>
      <c r="BT12" s="41">
        <v>270400</v>
      </c>
      <c r="BU12" s="41">
        <v>268600</v>
      </c>
      <c r="BV12" s="41">
        <v>267100</v>
      </c>
      <c r="BW12" s="41">
        <v>267200</v>
      </c>
      <c r="BX12" s="41">
        <v>267000</v>
      </c>
      <c r="BY12" s="41">
        <v>266200</v>
      </c>
      <c r="BZ12" s="41">
        <v>265600</v>
      </c>
      <c r="CA12" s="41">
        <v>265200</v>
      </c>
      <c r="CB12" s="41">
        <v>264800</v>
      </c>
      <c r="CC12" s="41">
        <v>265000</v>
      </c>
      <c r="CD12" s="41">
        <v>264600</v>
      </c>
      <c r="CE12" s="41">
        <v>263700</v>
      </c>
      <c r="CF12" s="41">
        <v>263300</v>
      </c>
      <c r="CG12" s="41">
        <v>263400</v>
      </c>
      <c r="CH12" s="41">
        <v>262600</v>
      </c>
      <c r="CI12" s="41">
        <v>260700</v>
      </c>
      <c r="CJ12" s="41">
        <v>258900</v>
      </c>
      <c r="CK12" s="41">
        <v>257900</v>
      </c>
      <c r="CL12" s="41">
        <v>257800</v>
      </c>
      <c r="CM12" s="41">
        <v>257800</v>
      </c>
      <c r="CN12" s="41">
        <v>258300</v>
      </c>
      <c r="CO12" s="41">
        <v>260000</v>
      </c>
      <c r="CP12" s="41">
        <v>263200</v>
      </c>
      <c r="CQ12" s="41">
        <v>265000</v>
      </c>
      <c r="CR12" s="41">
        <v>266000</v>
      </c>
      <c r="CS12" s="41">
        <v>267800</v>
      </c>
      <c r="CT12" s="41">
        <v>270700</v>
      </c>
      <c r="CU12" s="41">
        <v>272600</v>
      </c>
      <c r="CV12" s="41">
        <v>273300</v>
      </c>
      <c r="CW12" s="41">
        <v>276000</v>
      </c>
      <c r="CX12" s="41">
        <v>282000</v>
      </c>
      <c r="CY12" s="41">
        <v>289000</v>
      </c>
      <c r="CZ12" s="41">
        <v>294900</v>
      </c>
      <c r="DA12" s="41">
        <v>302000</v>
      </c>
      <c r="DB12" s="41">
        <v>309700</v>
      </c>
      <c r="DC12" s="41">
        <v>316400</v>
      </c>
      <c r="DD12" s="41">
        <v>321100</v>
      </c>
      <c r="DE12" s="41">
        <v>325400</v>
      </c>
      <c r="DF12" s="41">
        <v>329100</v>
      </c>
      <c r="DG12" s="41">
        <v>332600</v>
      </c>
      <c r="DH12" s="41">
        <v>336700</v>
      </c>
      <c r="DI12" s="41">
        <v>339900</v>
      </c>
      <c r="DJ12" s="41">
        <v>341300</v>
      </c>
      <c r="DK12" s="41">
        <v>343600</v>
      </c>
      <c r="DL12" s="41">
        <v>347500</v>
      </c>
      <c r="DM12" s="41">
        <v>351500</v>
      </c>
      <c r="DN12" s="41">
        <v>354700</v>
      </c>
      <c r="DO12" s="41">
        <v>357500</v>
      </c>
      <c r="DP12" s="41">
        <v>360500</v>
      </c>
    </row>
    <row r="13" spans="1:120">
      <c r="A13" s="41">
        <v>90026</v>
      </c>
      <c r="B13" s="41" t="s">
        <v>394</v>
      </c>
      <c r="C13" s="41" t="s">
        <v>66</v>
      </c>
      <c r="D13" s="41" t="s">
        <v>394</v>
      </c>
      <c r="E13" s="41" t="s">
        <v>394</v>
      </c>
      <c r="F13" s="41">
        <v>572600</v>
      </c>
      <c r="G13" s="41">
        <v>579600</v>
      </c>
      <c r="H13" s="41">
        <v>590500</v>
      </c>
      <c r="I13" s="41">
        <v>600100</v>
      </c>
      <c r="J13" s="41">
        <v>607200</v>
      </c>
      <c r="K13" s="41">
        <v>617400</v>
      </c>
      <c r="L13" s="41">
        <v>625000</v>
      </c>
      <c r="M13" s="41">
        <v>628300</v>
      </c>
      <c r="N13" s="41">
        <v>633500</v>
      </c>
      <c r="O13" s="41">
        <v>644200</v>
      </c>
      <c r="P13" s="41">
        <v>653500</v>
      </c>
      <c r="Q13" s="41">
        <v>661100</v>
      </c>
      <c r="R13" s="41">
        <v>667800</v>
      </c>
      <c r="S13" s="41">
        <v>673400</v>
      </c>
      <c r="T13" s="41">
        <v>674800</v>
      </c>
      <c r="U13" s="41">
        <v>675700</v>
      </c>
      <c r="V13" s="41">
        <v>683300</v>
      </c>
      <c r="W13" s="41">
        <v>691100</v>
      </c>
      <c r="X13" s="41">
        <v>695400</v>
      </c>
      <c r="Y13" s="41">
        <v>699400</v>
      </c>
      <c r="Z13" s="41">
        <v>700200</v>
      </c>
      <c r="AA13" s="41">
        <v>694000</v>
      </c>
      <c r="AB13" s="41">
        <v>688300</v>
      </c>
      <c r="AC13" s="41">
        <v>685200</v>
      </c>
      <c r="AD13" s="41">
        <v>686100</v>
      </c>
      <c r="AE13" s="41">
        <v>688500</v>
      </c>
      <c r="AF13" s="41">
        <v>689100</v>
      </c>
      <c r="AG13" s="41">
        <v>682800</v>
      </c>
      <c r="AH13" s="41">
        <v>673200</v>
      </c>
      <c r="AI13" s="41">
        <v>666800</v>
      </c>
      <c r="AJ13" s="41">
        <v>666800</v>
      </c>
      <c r="AK13" s="41">
        <v>665300</v>
      </c>
      <c r="AL13" s="41">
        <v>662500</v>
      </c>
      <c r="AM13" s="41">
        <v>659700</v>
      </c>
      <c r="AN13" s="41">
        <v>654800</v>
      </c>
      <c r="AO13" s="41">
        <v>649300</v>
      </c>
      <c r="AP13" s="41">
        <v>644700</v>
      </c>
      <c r="AQ13" s="41">
        <v>640400</v>
      </c>
      <c r="AR13" s="41">
        <v>633000</v>
      </c>
      <c r="AS13" s="41">
        <v>623900</v>
      </c>
      <c r="AT13" s="41">
        <v>613500</v>
      </c>
      <c r="AU13" s="41">
        <v>604500</v>
      </c>
      <c r="AV13" s="41">
        <v>594600</v>
      </c>
      <c r="AW13" s="41">
        <v>584000</v>
      </c>
      <c r="AX13" s="41">
        <v>572900</v>
      </c>
      <c r="AY13" s="41">
        <v>567700</v>
      </c>
      <c r="AZ13" s="41">
        <v>566800</v>
      </c>
      <c r="BA13" s="41">
        <v>564100</v>
      </c>
      <c r="BB13" s="41">
        <v>558700</v>
      </c>
      <c r="BC13" s="41">
        <v>554900</v>
      </c>
      <c r="BD13" s="41">
        <v>552600</v>
      </c>
      <c r="BE13" s="41">
        <v>550200</v>
      </c>
      <c r="BF13" s="41">
        <v>546200</v>
      </c>
      <c r="BG13" s="41">
        <v>543700</v>
      </c>
      <c r="BH13" s="41">
        <v>547500</v>
      </c>
      <c r="BI13" s="41">
        <v>552300</v>
      </c>
      <c r="BJ13" s="41">
        <v>554600</v>
      </c>
      <c r="BK13" s="41">
        <v>555300</v>
      </c>
      <c r="BL13" s="41">
        <v>555100</v>
      </c>
      <c r="BM13" s="41">
        <v>552300</v>
      </c>
      <c r="BN13" s="41">
        <v>545900</v>
      </c>
      <c r="BO13" s="41">
        <v>541900</v>
      </c>
      <c r="BP13" s="41">
        <v>544000</v>
      </c>
      <c r="BQ13" s="41">
        <v>546600</v>
      </c>
      <c r="BR13" s="41">
        <v>544700</v>
      </c>
      <c r="BS13" s="41">
        <v>542400</v>
      </c>
      <c r="BT13" s="41">
        <v>537700</v>
      </c>
      <c r="BU13" s="41">
        <v>535100</v>
      </c>
      <c r="BV13" s="41">
        <v>539200</v>
      </c>
      <c r="BW13" s="41">
        <v>543400</v>
      </c>
      <c r="BX13" s="41">
        <v>541600</v>
      </c>
      <c r="BY13" s="41">
        <v>536200</v>
      </c>
      <c r="BZ13" s="41">
        <v>531700</v>
      </c>
      <c r="CA13" s="41">
        <v>529700</v>
      </c>
      <c r="CB13" s="41">
        <v>529600</v>
      </c>
      <c r="CC13" s="41">
        <v>532100</v>
      </c>
      <c r="CD13" s="41">
        <v>535900</v>
      </c>
      <c r="CE13" s="41">
        <v>538400</v>
      </c>
      <c r="CF13" s="41">
        <v>535700</v>
      </c>
      <c r="CG13" s="41">
        <v>531300</v>
      </c>
      <c r="CH13" s="41">
        <v>527100</v>
      </c>
      <c r="CI13" s="41">
        <v>525300</v>
      </c>
      <c r="CJ13" s="41">
        <v>526100</v>
      </c>
      <c r="CK13" s="41">
        <v>532600</v>
      </c>
      <c r="CL13" s="41">
        <v>542500</v>
      </c>
      <c r="CM13" s="41">
        <v>548400</v>
      </c>
      <c r="CN13" s="41">
        <v>549300</v>
      </c>
      <c r="CO13" s="41">
        <v>551700</v>
      </c>
      <c r="CP13" s="41">
        <v>558400</v>
      </c>
      <c r="CQ13" s="41">
        <v>564400</v>
      </c>
      <c r="CR13" s="41">
        <v>570200</v>
      </c>
      <c r="CS13" s="41">
        <v>578600</v>
      </c>
      <c r="CT13" s="41">
        <v>588300</v>
      </c>
      <c r="CU13" s="41">
        <v>595700</v>
      </c>
      <c r="CV13" s="41">
        <v>599200</v>
      </c>
      <c r="CW13" s="41">
        <v>601000</v>
      </c>
      <c r="CX13" s="41">
        <v>606500</v>
      </c>
      <c r="CY13" s="41">
        <v>614100</v>
      </c>
      <c r="CZ13" s="41">
        <v>623600</v>
      </c>
      <c r="DA13" s="41">
        <v>638400</v>
      </c>
      <c r="DB13" s="41">
        <v>659900</v>
      </c>
      <c r="DC13" s="41">
        <v>678000</v>
      </c>
      <c r="DD13" s="41">
        <v>686500</v>
      </c>
      <c r="DE13" s="41">
        <v>685600</v>
      </c>
      <c r="DF13" s="41">
        <v>682600</v>
      </c>
      <c r="DG13" s="41">
        <v>682300</v>
      </c>
      <c r="DH13" s="41">
        <v>692400</v>
      </c>
      <c r="DI13" s="41">
        <v>704500</v>
      </c>
      <c r="DJ13" s="41">
        <v>711700</v>
      </c>
      <c r="DK13" s="41">
        <v>718900</v>
      </c>
      <c r="DL13" s="41">
        <v>734600</v>
      </c>
      <c r="DM13" s="41">
        <v>743500</v>
      </c>
      <c r="DN13" s="41">
        <v>736200</v>
      </c>
      <c r="DO13" s="41">
        <v>723100</v>
      </c>
      <c r="DP13" s="41">
        <v>715800</v>
      </c>
    </row>
    <row r="14" spans="1:120">
      <c r="A14" s="41">
        <v>91910</v>
      </c>
      <c r="B14" s="41" t="s">
        <v>401</v>
      </c>
      <c r="C14" s="41" t="s">
        <v>66</v>
      </c>
      <c r="D14" s="41" t="s">
        <v>402</v>
      </c>
      <c r="E14" s="41" t="s">
        <v>402</v>
      </c>
      <c r="F14" s="41">
        <v>514300</v>
      </c>
      <c r="G14" s="41">
        <v>518100</v>
      </c>
      <c r="H14" s="41">
        <v>521100</v>
      </c>
      <c r="I14" s="41">
        <v>523800</v>
      </c>
      <c r="J14" s="41">
        <v>524700</v>
      </c>
      <c r="K14" s="41">
        <v>523200</v>
      </c>
      <c r="L14" s="41">
        <v>522300</v>
      </c>
      <c r="M14" s="41">
        <v>523400</v>
      </c>
      <c r="N14" s="41">
        <v>525800</v>
      </c>
      <c r="O14" s="41">
        <v>527700</v>
      </c>
      <c r="P14" s="41">
        <v>527100</v>
      </c>
      <c r="Q14" s="41">
        <v>524700</v>
      </c>
      <c r="R14" s="41">
        <v>523500</v>
      </c>
      <c r="S14" s="41">
        <v>522800</v>
      </c>
      <c r="T14" s="41">
        <v>521500</v>
      </c>
      <c r="U14" s="41">
        <v>519300</v>
      </c>
      <c r="V14" s="41">
        <v>516700</v>
      </c>
      <c r="W14" s="41">
        <v>514300</v>
      </c>
      <c r="X14" s="41">
        <v>512900</v>
      </c>
      <c r="Y14" s="41">
        <v>510800</v>
      </c>
      <c r="Z14" s="41">
        <v>506000</v>
      </c>
      <c r="AA14" s="41">
        <v>499600</v>
      </c>
      <c r="AB14" s="41">
        <v>494700</v>
      </c>
      <c r="AC14" s="41">
        <v>491800</v>
      </c>
      <c r="AD14" s="41">
        <v>489600</v>
      </c>
      <c r="AE14" s="41">
        <v>488300</v>
      </c>
      <c r="AF14" s="41">
        <v>486400</v>
      </c>
      <c r="AG14" s="41">
        <v>481600</v>
      </c>
      <c r="AH14" s="41">
        <v>476400</v>
      </c>
      <c r="AI14" s="41">
        <v>473200</v>
      </c>
      <c r="AJ14" s="41">
        <v>470900</v>
      </c>
      <c r="AK14" s="41">
        <v>466500</v>
      </c>
      <c r="AL14" s="41">
        <v>460700</v>
      </c>
      <c r="AM14" s="41">
        <v>454200</v>
      </c>
      <c r="AN14" s="41">
        <v>446300</v>
      </c>
      <c r="AO14" s="41">
        <v>436200</v>
      </c>
      <c r="AP14" s="41">
        <v>423100</v>
      </c>
      <c r="AQ14" s="41">
        <v>407900</v>
      </c>
      <c r="AR14" s="41">
        <v>392800</v>
      </c>
      <c r="AS14" s="41">
        <v>380000</v>
      </c>
      <c r="AT14" s="41">
        <v>369700</v>
      </c>
      <c r="AU14" s="41">
        <v>360800</v>
      </c>
      <c r="AV14" s="41">
        <v>352100</v>
      </c>
      <c r="AW14" s="41">
        <v>343500</v>
      </c>
      <c r="AX14" s="41">
        <v>334100</v>
      </c>
      <c r="AY14" s="41">
        <v>324000</v>
      </c>
      <c r="AZ14" s="41">
        <v>314200</v>
      </c>
      <c r="BA14" s="41">
        <v>308600</v>
      </c>
      <c r="BB14" s="41">
        <v>305400</v>
      </c>
      <c r="BC14" s="41">
        <v>301100</v>
      </c>
      <c r="BD14" s="41">
        <v>296000</v>
      </c>
      <c r="BE14" s="41">
        <v>292900</v>
      </c>
      <c r="BF14" s="41">
        <v>290300</v>
      </c>
      <c r="BG14" s="41">
        <v>287800</v>
      </c>
      <c r="BH14" s="41">
        <v>285100</v>
      </c>
      <c r="BI14" s="41">
        <v>283500</v>
      </c>
      <c r="BJ14" s="41">
        <v>284300</v>
      </c>
      <c r="BK14" s="41">
        <v>285500</v>
      </c>
      <c r="BL14" s="41">
        <v>286700</v>
      </c>
      <c r="BM14" s="41">
        <v>286400</v>
      </c>
      <c r="BN14" s="41">
        <v>288300</v>
      </c>
      <c r="BO14" s="41">
        <v>292700</v>
      </c>
      <c r="BP14" s="41">
        <v>297200</v>
      </c>
      <c r="BQ14" s="41">
        <v>300000</v>
      </c>
      <c r="BR14" s="41">
        <v>302100</v>
      </c>
      <c r="BS14" s="41">
        <v>302500</v>
      </c>
      <c r="BT14" s="41">
        <v>302200</v>
      </c>
      <c r="BU14" s="41">
        <v>301300</v>
      </c>
      <c r="BV14" s="41">
        <v>299000</v>
      </c>
      <c r="BW14" s="41">
        <v>297900</v>
      </c>
      <c r="BX14" s="41">
        <v>298300</v>
      </c>
      <c r="BY14" s="41">
        <v>295600</v>
      </c>
      <c r="BZ14" s="41">
        <v>291300</v>
      </c>
      <c r="CA14" s="41">
        <v>290700</v>
      </c>
      <c r="CB14" s="41">
        <v>291500</v>
      </c>
      <c r="CC14" s="41">
        <v>289700</v>
      </c>
      <c r="CD14" s="41">
        <v>288600</v>
      </c>
      <c r="CE14" s="41">
        <v>289200</v>
      </c>
      <c r="CF14" s="41">
        <v>289100</v>
      </c>
      <c r="CG14" s="41">
        <v>287500</v>
      </c>
      <c r="CH14" s="41">
        <v>285300</v>
      </c>
      <c r="CI14" s="41">
        <v>284600</v>
      </c>
      <c r="CJ14" s="41">
        <v>283800</v>
      </c>
      <c r="CK14" s="41">
        <v>284700</v>
      </c>
      <c r="CL14" s="41">
        <v>286300</v>
      </c>
      <c r="CM14" s="41">
        <v>289000</v>
      </c>
      <c r="CN14" s="41">
        <v>291100</v>
      </c>
      <c r="CO14" s="41">
        <v>294600</v>
      </c>
      <c r="CP14" s="41">
        <v>296800</v>
      </c>
      <c r="CQ14" s="41">
        <v>300700</v>
      </c>
      <c r="CR14" s="41">
        <v>304900</v>
      </c>
      <c r="CS14" s="41">
        <v>309200</v>
      </c>
      <c r="CT14" s="41">
        <v>312300</v>
      </c>
      <c r="CU14" s="41">
        <v>316400</v>
      </c>
      <c r="CV14" s="41">
        <v>320600</v>
      </c>
      <c r="CW14" s="41">
        <v>326400</v>
      </c>
      <c r="CX14" s="41">
        <v>333500</v>
      </c>
      <c r="CY14" s="41">
        <v>339300</v>
      </c>
      <c r="CZ14" s="41">
        <v>344900</v>
      </c>
      <c r="DA14" s="41">
        <v>350700</v>
      </c>
      <c r="DB14" s="41">
        <v>355200</v>
      </c>
      <c r="DC14" s="41">
        <v>356800</v>
      </c>
      <c r="DD14" s="41">
        <v>358700</v>
      </c>
      <c r="DE14" s="41">
        <v>360500</v>
      </c>
      <c r="DF14" s="41">
        <v>363700</v>
      </c>
      <c r="DG14" s="41">
        <v>367600</v>
      </c>
      <c r="DH14" s="41">
        <v>370600</v>
      </c>
      <c r="DI14" s="41">
        <v>373500</v>
      </c>
      <c r="DJ14" s="41">
        <v>375300</v>
      </c>
      <c r="DK14" s="41">
        <v>376700</v>
      </c>
      <c r="DL14" s="41">
        <v>379600</v>
      </c>
      <c r="DM14" s="41">
        <v>383600</v>
      </c>
      <c r="DN14" s="41">
        <v>385600</v>
      </c>
      <c r="DO14" s="41">
        <v>386600</v>
      </c>
      <c r="DP14" s="41">
        <v>387100</v>
      </c>
    </row>
    <row r="15" spans="1:120">
      <c r="A15" s="41">
        <v>94558</v>
      </c>
      <c r="B15" s="41" t="s">
        <v>403</v>
      </c>
      <c r="C15" s="41" t="s">
        <v>66</v>
      </c>
      <c r="D15" s="41" t="s">
        <v>403</v>
      </c>
      <c r="E15" s="41" t="s">
        <v>403</v>
      </c>
      <c r="F15" s="41">
        <v>545700</v>
      </c>
      <c r="G15" s="41">
        <v>554100</v>
      </c>
      <c r="H15" s="41">
        <v>564300</v>
      </c>
      <c r="I15" s="41">
        <v>574700</v>
      </c>
      <c r="J15" s="41">
        <v>581800</v>
      </c>
      <c r="K15" s="41">
        <v>587300</v>
      </c>
      <c r="L15" s="41">
        <v>593300</v>
      </c>
      <c r="M15" s="41">
        <v>597400</v>
      </c>
      <c r="N15" s="41">
        <v>598300</v>
      </c>
      <c r="O15" s="41">
        <v>596800</v>
      </c>
      <c r="P15" s="41">
        <v>595400</v>
      </c>
      <c r="Q15" s="41">
        <v>596400</v>
      </c>
      <c r="R15" s="41">
        <v>598100</v>
      </c>
      <c r="S15" s="41">
        <v>597200</v>
      </c>
      <c r="T15" s="41">
        <v>594200</v>
      </c>
      <c r="U15" s="41">
        <v>590200</v>
      </c>
      <c r="V15" s="41">
        <v>585600</v>
      </c>
      <c r="W15" s="41">
        <v>581000</v>
      </c>
      <c r="X15" s="41">
        <v>577100</v>
      </c>
      <c r="Y15" s="41">
        <v>573800</v>
      </c>
      <c r="Z15" s="41">
        <v>574700</v>
      </c>
      <c r="AA15" s="41">
        <v>579100</v>
      </c>
      <c r="AB15" s="41">
        <v>579500</v>
      </c>
      <c r="AC15" s="41">
        <v>574900</v>
      </c>
      <c r="AD15" s="41">
        <v>571400</v>
      </c>
      <c r="AE15" s="41">
        <v>568300</v>
      </c>
      <c r="AF15" s="41">
        <v>564300</v>
      </c>
      <c r="AG15" s="41">
        <v>561400</v>
      </c>
      <c r="AH15" s="41">
        <v>558700</v>
      </c>
      <c r="AI15" s="41">
        <v>554600</v>
      </c>
      <c r="AJ15" s="41">
        <v>547900</v>
      </c>
      <c r="AK15" s="41">
        <v>539100</v>
      </c>
      <c r="AL15" s="41">
        <v>531400</v>
      </c>
      <c r="AM15" s="41">
        <v>525600</v>
      </c>
      <c r="AN15" s="41">
        <v>520700</v>
      </c>
      <c r="AO15" s="41">
        <v>518200</v>
      </c>
      <c r="AP15" s="41">
        <v>517600</v>
      </c>
      <c r="AQ15" s="41">
        <v>514800</v>
      </c>
      <c r="AR15" s="41">
        <v>508200</v>
      </c>
      <c r="AS15" s="41">
        <v>500300</v>
      </c>
      <c r="AT15" s="41">
        <v>493200</v>
      </c>
      <c r="AU15" s="41">
        <v>486000</v>
      </c>
      <c r="AV15" s="41">
        <v>478500</v>
      </c>
      <c r="AW15" s="41">
        <v>473300</v>
      </c>
      <c r="AX15" s="41">
        <v>464300</v>
      </c>
      <c r="AY15" s="41">
        <v>450600</v>
      </c>
      <c r="AZ15" s="41">
        <v>440400</v>
      </c>
      <c r="BA15" s="41">
        <v>436900</v>
      </c>
      <c r="BB15" s="41">
        <v>432800</v>
      </c>
      <c r="BC15" s="41">
        <v>425900</v>
      </c>
      <c r="BD15" s="41">
        <v>418500</v>
      </c>
      <c r="BE15" s="41">
        <v>414400</v>
      </c>
      <c r="BF15" s="41">
        <v>414200</v>
      </c>
      <c r="BG15" s="41">
        <v>413800</v>
      </c>
      <c r="BH15" s="41">
        <v>411300</v>
      </c>
      <c r="BI15" s="41">
        <v>406400</v>
      </c>
      <c r="BJ15" s="41">
        <v>401600</v>
      </c>
      <c r="BK15" s="41">
        <v>398400</v>
      </c>
      <c r="BL15" s="41">
        <v>395800</v>
      </c>
      <c r="BM15" s="41">
        <v>391100</v>
      </c>
      <c r="BN15" s="41">
        <v>385800</v>
      </c>
      <c r="BO15" s="41">
        <v>383100</v>
      </c>
      <c r="BP15" s="41">
        <v>382700</v>
      </c>
      <c r="BQ15" s="41">
        <v>379600</v>
      </c>
      <c r="BR15" s="41">
        <v>372800</v>
      </c>
      <c r="BS15" s="41">
        <v>367100</v>
      </c>
      <c r="BT15" s="41">
        <v>368200</v>
      </c>
      <c r="BU15" s="41">
        <v>370300</v>
      </c>
      <c r="BV15" s="41">
        <v>365600</v>
      </c>
      <c r="BW15" s="41">
        <v>355600</v>
      </c>
      <c r="BX15" s="41">
        <v>349300</v>
      </c>
      <c r="BY15" s="41">
        <v>347000</v>
      </c>
      <c r="BZ15" s="41">
        <v>345900</v>
      </c>
      <c r="CA15" s="41">
        <v>344200</v>
      </c>
      <c r="CB15" s="41">
        <v>341900</v>
      </c>
      <c r="CC15" s="41">
        <v>340000</v>
      </c>
      <c r="CD15" s="41">
        <v>338400</v>
      </c>
      <c r="CE15" s="41">
        <v>336800</v>
      </c>
      <c r="CF15" s="41">
        <v>337000</v>
      </c>
      <c r="CG15" s="41">
        <v>338000</v>
      </c>
      <c r="CH15" s="41">
        <v>337400</v>
      </c>
      <c r="CI15" s="41">
        <v>339500</v>
      </c>
      <c r="CJ15" s="41">
        <v>343400</v>
      </c>
      <c r="CK15" s="41">
        <v>341700</v>
      </c>
      <c r="CL15" s="41">
        <v>335200</v>
      </c>
      <c r="CM15" s="41">
        <v>332700</v>
      </c>
      <c r="CN15" s="41">
        <v>334200</v>
      </c>
      <c r="CO15" s="41">
        <v>335500</v>
      </c>
      <c r="CP15" s="41">
        <v>333700</v>
      </c>
      <c r="CQ15" s="41">
        <v>332200</v>
      </c>
      <c r="CR15" s="41">
        <v>332000</v>
      </c>
      <c r="CS15" s="41">
        <v>337400</v>
      </c>
      <c r="CT15" s="41">
        <v>344400</v>
      </c>
      <c r="CU15" s="41">
        <v>353900</v>
      </c>
      <c r="CV15" s="41">
        <v>360100</v>
      </c>
      <c r="CW15" s="41">
        <v>361400</v>
      </c>
      <c r="CX15" s="41">
        <v>361300</v>
      </c>
      <c r="CY15" s="41">
        <v>369900</v>
      </c>
      <c r="CZ15" s="41">
        <v>383400</v>
      </c>
      <c r="DA15" s="41">
        <v>396200</v>
      </c>
      <c r="DB15" s="41">
        <v>406600</v>
      </c>
      <c r="DC15" s="41">
        <v>414900</v>
      </c>
      <c r="DD15" s="41">
        <v>414400</v>
      </c>
      <c r="DE15" s="41">
        <v>409500</v>
      </c>
      <c r="DF15" s="41">
        <v>415500</v>
      </c>
      <c r="DG15" s="41">
        <v>422000</v>
      </c>
      <c r="DH15" s="41">
        <v>424600</v>
      </c>
      <c r="DI15" s="41">
        <v>431100</v>
      </c>
      <c r="DJ15" s="41">
        <v>440900</v>
      </c>
      <c r="DK15" s="41">
        <v>442400</v>
      </c>
      <c r="DL15" s="41">
        <v>447600</v>
      </c>
      <c r="DM15" s="41">
        <v>452600</v>
      </c>
      <c r="DN15" s="41">
        <v>456100</v>
      </c>
      <c r="DO15" s="41">
        <v>459700</v>
      </c>
      <c r="DP15" s="41">
        <v>466100</v>
      </c>
    </row>
    <row r="16" spans="1:120">
      <c r="A16" s="41">
        <v>95630</v>
      </c>
      <c r="B16" s="41" t="s">
        <v>405</v>
      </c>
      <c r="C16" s="41" t="s">
        <v>66</v>
      </c>
      <c r="D16" s="41" t="s">
        <v>406</v>
      </c>
      <c r="E16" s="41" t="s">
        <v>406</v>
      </c>
      <c r="F16" s="41">
        <v>423300</v>
      </c>
      <c r="G16" s="41">
        <v>427800</v>
      </c>
      <c r="H16" s="41">
        <v>432700</v>
      </c>
      <c r="I16" s="41">
        <v>436700</v>
      </c>
      <c r="J16" s="41">
        <v>440000</v>
      </c>
      <c r="K16" s="41">
        <v>443700</v>
      </c>
      <c r="L16" s="41">
        <v>447700</v>
      </c>
      <c r="M16" s="41">
        <v>450400</v>
      </c>
      <c r="N16" s="41">
        <v>452100</v>
      </c>
      <c r="O16" s="41">
        <v>453900</v>
      </c>
      <c r="P16" s="41">
        <v>455500</v>
      </c>
      <c r="Q16" s="41">
        <v>455500</v>
      </c>
      <c r="R16" s="41">
        <v>453700</v>
      </c>
      <c r="S16" s="41">
        <v>450600</v>
      </c>
      <c r="T16" s="41">
        <v>447100</v>
      </c>
      <c r="U16" s="41">
        <v>444200</v>
      </c>
      <c r="V16" s="41">
        <v>441600</v>
      </c>
      <c r="W16" s="41">
        <v>438400</v>
      </c>
      <c r="X16" s="41">
        <v>435000</v>
      </c>
      <c r="Y16" s="41">
        <v>430700</v>
      </c>
      <c r="Z16" s="41">
        <v>424700</v>
      </c>
      <c r="AA16" s="41">
        <v>419200</v>
      </c>
      <c r="AB16" s="41">
        <v>415200</v>
      </c>
      <c r="AC16" s="41">
        <v>411800</v>
      </c>
      <c r="AD16" s="41">
        <v>408900</v>
      </c>
      <c r="AE16" s="41">
        <v>406500</v>
      </c>
      <c r="AF16" s="41">
        <v>404000</v>
      </c>
      <c r="AG16" s="41">
        <v>401400</v>
      </c>
      <c r="AH16" s="41">
        <v>398700</v>
      </c>
      <c r="AI16" s="41">
        <v>395300</v>
      </c>
      <c r="AJ16" s="41">
        <v>392100</v>
      </c>
      <c r="AK16" s="41">
        <v>389400</v>
      </c>
      <c r="AL16" s="41">
        <v>386600</v>
      </c>
      <c r="AM16" s="41">
        <v>381900</v>
      </c>
      <c r="AN16" s="41">
        <v>375600</v>
      </c>
      <c r="AO16" s="41">
        <v>368900</v>
      </c>
      <c r="AP16" s="41">
        <v>362700</v>
      </c>
      <c r="AQ16" s="41">
        <v>357300</v>
      </c>
      <c r="AR16" s="41">
        <v>352400</v>
      </c>
      <c r="AS16" s="41">
        <v>347200</v>
      </c>
      <c r="AT16" s="41">
        <v>343200</v>
      </c>
      <c r="AU16" s="41">
        <v>341500</v>
      </c>
      <c r="AV16" s="41">
        <v>340100</v>
      </c>
      <c r="AW16" s="41">
        <v>337300</v>
      </c>
      <c r="AX16" s="41">
        <v>334400</v>
      </c>
      <c r="AY16" s="41">
        <v>332000</v>
      </c>
      <c r="AZ16" s="41">
        <v>329300</v>
      </c>
      <c r="BA16" s="41">
        <v>326800</v>
      </c>
      <c r="BB16" s="41">
        <v>325500</v>
      </c>
      <c r="BC16" s="41">
        <v>324500</v>
      </c>
      <c r="BD16" s="41">
        <v>323100</v>
      </c>
      <c r="BE16" s="41">
        <v>321400</v>
      </c>
      <c r="BF16" s="41">
        <v>319300</v>
      </c>
      <c r="BG16" s="41">
        <v>317300</v>
      </c>
      <c r="BH16" s="41">
        <v>315300</v>
      </c>
      <c r="BI16" s="41">
        <v>313600</v>
      </c>
      <c r="BJ16" s="41">
        <v>313800</v>
      </c>
      <c r="BK16" s="41">
        <v>314900</v>
      </c>
      <c r="BL16" s="41">
        <v>314800</v>
      </c>
      <c r="BM16" s="41">
        <v>317000</v>
      </c>
      <c r="BN16" s="41">
        <v>320600</v>
      </c>
      <c r="BO16" s="41">
        <v>321200</v>
      </c>
      <c r="BP16" s="41">
        <v>319500</v>
      </c>
      <c r="BQ16" s="41">
        <v>317600</v>
      </c>
      <c r="BR16" s="41">
        <v>314900</v>
      </c>
      <c r="BS16" s="41">
        <v>311900</v>
      </c>
      <c r="BT16" s="41">
        <v>309000</v>
      </c>
      <c r="BU16" s="41">
        <v>306900</v>
      </c>
      <c r="BV16" s="41">
        <v>305300</v>
      </c>
      <c r="BW16" s="41">
        <v>303900</v>
      </c>
      <c r="BX16" s="41">
        <v>302400</v>
      </c>
      <c r="BY16" s="41">
        <v>298200</v>
      </c>
      <c r="BZ16" s="41">
        <v>291800</v>
      </c>
      <c r="CA16" s="41">
        <v>288100</v>
      </c>
      <c r="CB16" s="41">
        <v>286700</v>
      </c>
      <c r="CC16" s="41">
        <v>285100</v>
      </c>
      <c r="CD16" s="41">
        <v>283000</v>
      </c>
      <c r="CE16" s="41">
        <v>281000</v>
      </c>
      <c r="CF16" s="41">
        <v>278600</v>
      </c>
      <c r="CG16" s="41">
        <v>275700</v>
      </c>
      <c r="CH16" s="41">
        <v>272000</v>
      </c>
      <c r="CI16" s="41">
        <v>269600</v>
      </c>
      <c r="CJ16" s="41">
        <v>269400</v>
      </c>
      <c r="CK16" s="41">
        <v>270700</v>
      </c>
      <c r="CL16" s="41">
        <v>271600</v>
      </c>
      <c r="CM16" s="41">
        <v>273900</v>
      </c>
      <c r="CN16" s="41">
        <v>276200</v>
      </c>
      <c r="CO16" s="41">
        <v>279800</v>
      </c>
      <c r="CP16" s="41">
        <v>282500</v>
      </c>
      <c r="CQ16" s="41">
        <v>284700</v>
      </c>
      <c r="CR16" s="41">
        <v>288200</v>
      </c>
      <c r="CS16" s="41">
        <v>294000</v>
      </c>
      <c r="CT16" s="41">
        <v>298500</v>
      </c>
      <c r="CU16" s="41">
        <v>301500</v>
      </c>
      <c r="CV16" s="41">
        <v>304300</v>
      </c>
      <c r="CW16" s="41">
        <v>309600</v>
      </c>
      <c r="CX16" s="41">
        <v>318200</v>
      </c>
      <c r="CY16" s="41">
        <v>325100</v>
      </c>
      <c r="CZ16" s="41">
        <v>332300</v>
      </c>
      <c r="DA16" s="41">
        <v>340400</v>
      </c>
      <c r="DB16" s="41">
        <v>350100</v>
      </c>
      <c r="DC16" s="41">
        <v>358200</v>
      </c>
      <c r="DD16" s="41">
        <v>362400</v>
      </c>
      <c r="DE16" s="41">
        <v>362500</v>
      </c>
      <c r="DF16" s="41">
        <v>363900</v>
      </c>
      <c r="DG16" s="41">
        <v>366000</v>
      </c>
      <c r="DH16" s="41">
        <v>368600</v>
      </c>
      <c r="DI16" s="41">
        <v>370200</v>
      </c>
      <c r="DJ16" s="41">
        <v>370000</v>
      </c>
      <c r="DK16" s="41">
        <v>371100</v>
      </c>
      <c r="DL16" s="41">
        <v>372400</v>
      </c>
      <c r="DM16" s="41">
        <v>374400</v>
      </c>
      <c r="DN16" s="41">
        <v>376100</v>
      </c>
      <c r="DO16" s="41">
        <v>375800</v>
      </c>
      <c r="DP16" s="41">
        <v>374300</v>
      </c>
    </row>
    <row r="17" spans="1:120">
      <c r="A17" s="41">
        <v>95608</v>
      </c>
      <c r="B17" s="41" t="s">
        <v>893</v>
      </c>
      <c r="C17" s="41" t="s">
        <v>66</v>
      </c>
      <c r="D17" s="41" t="s">
        <v>406</v>
      </c>
      <c r="E17" s="41" t="s">
        <v>406</v>
      </c>
      <c r="F17" s="41">
        <v>458100</v>
      </c>
      <c r="G17" s="41">
        <v>465200</v>
      </c>
      <c r="H17" s="41">
        <v>471300</v>
      </c>
      <c r="I17" s="41">
        <v>476100</v>
      </c>
      <c r="J17" s="41">
        <v>480700</v>
      </c>
      <c r="K17" s="41">
        <v>486600</v>
      </c>
      <c r="L17" s="41">
        <v>492700</v>
      </c>
      <c r="M17" s="41">
        <v>496400</v>
      </c>
      <c r="N17" s="41">
        <v>502100</v>
      </c>
      <c r="O17" s="41">
        <v>509200</v>
      </c>
      <c r="P17" s="41">
        <v>511900</v>
      </c>
      <c r="Q17" s="41">
        <v>509700</v>
      </c>
      <c r="R17" s="41">
        <v>509900</v>
      </c>
      <c r="S17" s="41">
        <v>512700</v>
      </c>
      <c r="T17" s="41">
        <v>512700</v>
      </c>
      <c r="U17" s="41">
        <v>509600</v>
      </c>
      <c r="V17" s="41">
        <v>505500</v>
      </c>
      <c r="W17" s="41">
        <v>502700</v>
      </c>
      <c r="X17" s="41">
        <v>499000</v>
      </c>
      <c r="Y17" s="41">
        <v>491200</v>
      </c>
      <c r="Z17" s="41">
        <v>478400</v>
      </c>
      <c r="AA17" s="41">
        <v>468000</v>
      </c>
      <c r="AB17" s="41">
        <v>464100</v>
      </c>
      <c r="AC17" s="41">
        <v>461600</v>
      </c>
      <c r="AD17" s="41">
        <v>455900</v>
      </c>
      <c r="AE17" s="41">
        <v>448100</v>
      </c>
      <c r="AF17" s="41">
        <v>443000</v>
      </c>
      <c r="AG17" s="41">
        <v>439900</v>
      </c>
      <c r="AH17" s="41">
        <v>438700</v>
      </c>
      <c r="AI17" s="41">
        <v>440300</v>
      </c>
      <c r="AJ17" s="41">
        <v>439800</v>
      </c>
      <c r="AK17" s="41">
        <v>437700</v>
      </c>
      <c r="AL17" s="41">
        <v>435400</v>
      </c>
      <c r="AM17" s="41">
        <v>429200</v>
      </c>
      <c r="AN17" s="41">
        <v>419700</v>
      </c>
      <c r="AO17" s="41">
        <v>413400</v>
      </c>
      <c r="AP17" s="41">
        <v>407300</v>
      </c>
      <c r="AQ17" s="41">
        <v>399900</v>
      </c>
      <c r="AR17" s="41">
        <v>392100</v>
      </c>
      <c r="AS17" s="41">
        <v>385000</v>
      </c>
      <c r="AT17" s="41">
        <v>379800</v>
      </c>
      <c r="AU17" s="41">
        <v>376200</v>
      </c>
      <c r="AV17" s="41">
        <v>373900</v>
      </c>
      <c r="AW17" s="41">
        <v>371800</v>
      </c>
      <c r="AX17" s="41">
        <v>370300</v>
      </c>
      <c r="AY17" s="41">
        <v>370100</v>
      </c>
      <c r="AZ17" s="41">
        <v>369400</v>
      </c>
      <c r="BA17" s="41">
        <v>367900</v>
      </c>
      <c r="BB17" s="41">
        <v>367600</v>
      </c>
      <c r="BC17" s="41">
        <v>367600</v>
      </c>
      <c r="BD17" s="41">
        <v>365900</v>
      </c>
      <c r="BE17" s="41">
        <v>362700</v>
      </c>
      <c r="BF17" s="41">
        <v>360100</v>
      </c>
      <c r="BG17" s="41">
        <v>357500</v>
      </c>
      <c r="BH17" s="41">
        <v>353900</v>
      </c>
      <c r="BI17" s="41">
        <v>352200</v>
      </c>
      <c r="BJ17" s="41">
        <v>352100</v>
      </c>
      <c r="BK17" s="41">
        <v>350900</v>
      </c>
      <c r="BL17" s="41">
        <v>349400</v>
      </c>
      <c r="BM17" s="41">
        <v>351700</v>
      </c>
      <c r="BN17" s="41">
        <v>353200</v>
      </c>
      <c r="BO17" s="41">
        <v>351500</v>
      </c>
      <c r="BP17" s="41">
        <v>348400</v>
      </c>
      <c r="BQ17" s="41">
        <v>347300</v>
      </c>
      <c r="BR17" s="41">
        <v>344900</v>
      </c>
      <c r="BS17" s="41">
        <v>340600</v>
      </c>
      <c r="BT17" s="41">
        <v>334800</v>
      </c>
      <c r="BU17" s="41">
        <v>330600</v>
      </c>
      <c r="BV17" s="41">
        <v>327500</v>
      </c>
      <c r="BW17" s="41">
        <v>324900</v>
      </c>
      <c r="BX17" s="41">
        <v>320900</v>
      </c>
      <c r="BY17" s="41">
        <v>314400</v>
      </c>
      <c r="BZ17" s="41">
        <v>308600</v>
      </c>
      <c r="CA17" s="41">
        <v>305200</v>
      </c>
      <c r="CB17" s="41">
        <v>303600</v>
      </c>
      <c r="CC17" s="41">
        <v>301800</v>
      </c>
      <c r="CD17" s="41">
        <v>299800</v>
      </c>
      <c r="CE17" s="41">
        <v>298500</v>
      </c>
      <c r="CF17" s="41">
        <v>297600</v>
      </c>
      <c r="CG17" s="41">
        <v>293900</v>
      </c>
      <c r="CH17" s="41">
        <v>288200</v>
      </c>
      <c r="CI17" s="41">
        <v>284900</v>
      </c>
      <c r="CJ17" s="41">
        <v>284100</v>
      </c>
      <c r="CK17" s="41">
        <v>284200</v>
      </c>
      <c r="CL17" s="41">
        <v>284800</v>
      </c>
      <c r="CM17" s="41">
        <v>287600</v>
      </c>
      <c r="CN17" s="41">
        <v>289300</v>
      </c>
      <c r="CO17" s="41">
        <v>291600</v>
      </c>
      <c r="CP17" s="41">
        <v>293400</v>
      </c>
      <c r="CQ17" s="41">
        <v>294300</v>
      </c>
      <c r="CR17" s="41">
        <v>295100</v>
      </c>
      <c r="CS17" s="41">
        <v>298100</v>
      </c>
      <c r="CT17" s="41">
        <v>303200</v>
      </c>
      <c r="CU17" s="41">
        <v>308900</v>
      </c>
      <c r="CV17" s="41">
        <v>312000</v>
      </c>
      <c r="CW17" s="41">
        <v>316400</v>
      </c>
      <c r="CX17" s="41">
        <v>324200</v>
      </c>
      <c r="CY17" s="41">
        <v>328200</v>
      </c>
      <c r="CZ17" s="41">
        <v>334200</v>
      </c>
      <c r="DA17" s="41">
        <v>342300</v>
      </c>
      <c r="DB17" s="41">
        <v>350000</v>
      </c>
      <c r="DC17" s="41">
        <v>354600</v>
      </c>
      <c r="DD17" s="41">
        <v>359900</v>
      </c>
      <c r="DE17" s="41">
        <v>362700</v>
      </c>
      <c r="DF17" s="41">
        <v>362800</v>
      </c>
      <c r="DG17" s="41">
        <v>362500</v>
      </c>
      <c r="DH17" s="41">
        <v>366600</v>
      </c>
      <c r="DI17" s="41">
        <v>370300</v>
      </c>
      <c r="DJ17" s="41">
        <v>370700</v>
      </c>
      <c r="DK17" s="41">
        <v>372600</v>
      </c>
      <c r="DL17" s="41">
        <v>376600</v>
      </c>
      <c r="DM17" s="41">
        <v>380400</v>
      </c>
      <c r="DN17" s="41">
        <v>381500</v>
      </c>
      <c r="DO17" s="41">
        <v>379200</v>
      </c>
      <c r="DP17" s="41">
        <v>376600</v>
      </c>
    </row>
    <row r="18" spans="1:120">
      <c r="A18" s="41">
        <v>93722</v>
      </c>
      <c r="B18" s="41" t="s">
        <v>442</v>
      </c>
      <c r="C18" s="41" t="s">
        <v>66</v>
      </c>
      <c r="D18" s="41" t="s">
        <v>442</v>
      </c>
      <c r="E18" s="41" t="s">
        <v>442</v>
      </c>
      <c r="F18" s="41">
        <v>243200</v>
      </c>
      <c r="G18" s="41">
        <v>248200</v>
      </c>
      <c r="H18" s="41">
        <v>253500</v>
      </c>
      <c r="I18" s="41">
        <v>258200</v>
      </c>
      <c r="J18" s="41">
        <v>262900</v>
      </c>
      <c r="K18" s="41">
        <v>268400</v>
      </c>
      <c r="L18" s="41">
        <v>274100</v>
      </c>
      <c r="M18" s="41">
        <v>278500</v>
      </c>
      <c r="N18" s="41">
        <v>282200</v>
      </c>
      <c r="O18" s="41">
        <v>286300</v>
      </c>
      <c r="P18" s="41">
        <v>291100</v>
      </c>
      <c r="Q18" s="41">
        <v>294700</v>
      </c>
      <c r="R18" s="41">
        <v>295900</v>
      </c>
      <c r="S18" s="41">
        <v>295700</v>
      </c>
      <c r="T18" s="41">
        <v>296100</v>
      </c>
      <c r="U18" s="41">
        <v>296600</v>
      </c>
      <c r="V18" s="41">
        <v>296100</v>
      </c>
      <c r="W18" s="41">
        <v>295000</v>
      </c>
      <c r="X18" s="41">
        <v>292900</v>
      </c>
      <c r="Y18" s="41">
        <v>289700</v>
      </c>
      <c r="Z18" s="41">
        <v>285800</v>
      </c>
      <c r="AA18" s="41">
        <v>282600</v>
      </c>
      <c r="AB18" s="41">
        <v>280000</v>
      </c>
      <c r="AC18" s="41">
        <v>276700</v>
      </c>
      <c r="AD18" s="41">
        <v>273600</v>
      </c>
      <c r="AE18" s="41">
        <v>270100</v>
      </c>
      <c r="AF18" s="41">
        <v>266800</v>
      </c>
      <c r="AG18" s="41">
        <v>264300</v>
      </c>
      <c r="AH18" s="41">
        <v>262000</v>
      </c>
      <c r="AI18" s="41">
        <v>258700</v>
      </c>
      <c r="AJ18" s="41">
        <v>255200</v>
      </c>
      <c r="AK18" s="41">
        <v>251000</v>
      </c>
      <c r="AL18" s="41">
        <v>246500</v>
      </c>
      <c r="AM18" s="41">
        <v>242100</v>
      </c>
      <c r="AN18" s="41">
        <v>238200</v>
      </c>
      <c r="AO18" s="41">
        <v>235300</v>
      </c>
      <c r="AP18" s="41">
        <v>232300</v>
      </c>
      <c r="AQ18" s="41">
        <v>226200</v>
      </c>
      <c r="AR18" s="41">
        <v>219200</v>
      </c>
      <c r="AS18" s="41">
        <v>214000</v>
      </c>
      <c r="AT18" s="41">
        <v>209800</v>
      </c>
      <c r="AU18" s="41">
        <v>204600</v>
      </c>
      <c r="AV18" s="41">
        <v>198500</v>
      </c>
      <c r="AW18" s="41">
        <v>192100</v>
      </c>
      <c r="AX18" s="41">
        <v>186400</v>
      </c>
      <c r="AY18" s="41">
        <v>181000</v>
      </c>
      <c r="AZ18" s="41">
        <v>174300</v>
      </c>
      <c r="BA18" s="41">
        <v>170200</v>
      </c>
      <c r="BB18" s="41">
        <v>170700</v>
      </c>
      <c r="BC18" s="41">
        <v>170200</v>
      </c>
      <c r="BD18" s="41">
        <v>166500</v>
      </c>
      <c r="BE18" s="41">
        <v>163100</v>
      </c>
      <c r="BF18" s="41">
        <v>160000</v>
      </c>
      <c r="BG18" s="41">
        <v>156500</v>
      </c>
      <c r="BH18" s="41">
        <v>153900</v>
      </c>
      <c r="BI18" s="41">
        <v>151900</v>
      </c>
      <c r="BJ18" s="41">
        <v>151000</v>
      </c>
      <c r="BK18" s="41">
        <v>150900</v>
      </c>
      <c r="BL18" s="41">
        <v>151200</v>
      </c>
      <c r="BM18" s="41">
        <v>150900</v>
      </c>
      <c r="BN18" s="41">
        <v>149700</v>
      </c>
      <c r="BO18" s="41">
        <v>150400</v>
      </c>
      <c r="BP18" s="41">
        <v>150600</v>
      </c>
      <c r="BQ18" s="41">
        <v>148700</v>
      </c>
      <c r="BR18" s="41">
        <v>146200</v>
      </c>
      <c r="BS18" s="41">
        <v>144800</v>
      </c>
      <c r="BT18" s="41">
        <v>144900</v>
      </c>
      <c r="BU18" s="41">
        <v>146000</v>
      </c>
      <c r="BV18" s="41">
        <v>144800</v>
      </c>
      <c r="BW18" s="41">
        <v>142400</v>
      </c>
      <c r="BX18" s="41">
        <v>141400</v>
      </c>
      <c r="BY18" s="41">
        <v>139100</v>
      </c>
      <c r="BZ18" s="41">
        <v>134400</v>
      </c>
      <c r="CA18" s="41">
        <v>133500</v>
      </c>
      <c r="CB18" s="41">
        <v>136000</v>
      </c>
      <c r="CC18" s="41">
        <v>134800</v>
      </c>
      <c r="CD18" s="41">
        <v>131800</v>
      </c>
      <c r="CE18" s="41">
        <v>130800</v>
      </c>
      <c r="CF18" s="41">
        <v>129100</v>
      </c>
      <c r="CG18" s="41">
        <v>127600</v>
      </c>
      <c r="CH18" s="41">
        <v>126800</v>
      </c>
      <c r="CI18" s="41">
        <v>125400</v>
      </c>
      <c r="CJ18" s="41">
        <v>124700</v>
      </c>
      <c r="CK18" s="41">
        <v>124000</v>
      </c>
      <c r="CL18" s="41">
        <v>123000</v>
      </c>
      <c r="CM18" s="41">
        <v>123300</v>
      </c>
      <c r="CN18" s="41">
        <v>124500</v>
      </c>
      <c r="CO18" s="41">
        <v>126000</v>
      </c>
      <c r="CP18" s="41">
        <v>127100</v>
      </c>
      <c r="CQ18" s="41">
        <v>128900</v>
      </c>
      <c r="CR18" s="41">
        <v>130300</v>
      </c>
      <c r="CS18" s="41">
        <v>130700</v>
      </c>
      <c r="CT18" s="41">
        <v>131600</v>
      </c>
      <c r="CU18" s="41">
        <v>133500</v>
      </c>
      <c r="CV18" s="41">
        <v>134700</v>
      </c>
      <c r="CW18" s="41">
        <v>136600</v>
      </c>
      <c r="CX18" s="41">
        <v>139000</v>
      </c>
      <c r="CY18" s="41">
        <v>139900</v>
      </c>
      <c r="CZ18" s="41">
        <v>140600</v>
      </c>
      <c r="DA18" s="41">
        <v>142900</v>
      </c>
      <c r="DB18" s="41">
        <v>146700</v>
      </c>
      <c r="DC18" s="41">
        <v>149400</v>
      </c>
      <c r="DD18" s="41">
        <v>151600</v>
      </c>
      <c r="DE18" s="41">
        <v>154600</v>
      </c>
      <c r="DF18" s="41">
        <v>157400</v>
      </c>
      <c r="DG18" s="41">
        <v>159500</v>
      </c>
      <c r="DH18" s="41">
        <v>160600</v>
      </c>
      <c r="DI18" s="41">
        <v>161500</v>
      </c>
      <c r="DJ18" s="41">
        <v>162200</v>
      </c>
      <c r="DK18" s="41">
        <v>161600</v>
      </c>
      <c r="DL18" s="41">
        <v>161600</v>
      </c>
      <c r="DM18" s="41">
        <v>165100</v>
      </c>
      <c r="DN18" s="41">
        <v>169400</v>
      </c>
      <c r="DO18" s="41">
        <v>171900</v>
      </c>
      <c r="DP18" s="41">
        <v>173400</v>
      </c>
    </row>
    <row r="19" spans="1:120">
      <c r="A19" s="41">
        <v>90066</v>
      </c>
      <c r="B19" s="41" t="s">
        <v>394</v>
      </c>
      <c r="C19" s="41" t="s">
        <v>66</v>
      </c>
      <c r="D19" s="41" t="s">
        <v>394</v>
      </c>
      <c r="E19" s="41" t="s">
        <v>394</v>
      </c>
      <c r="F19" s="41">
        <v>751400</v>
      </c>
      <c r="G19" s="41">
        <v>758300</v>
      </c>
      <c r="H19" s="41">
        <v>766500</v>
      </c>
      <c r="I19" s="41">
        <v>777000</v>
      </c>
      <c r="J19" s="41">
        <v>789800</v>
      </c>
      <c r="K19" s="41">
        <v>804400</v>
      </c>
      <c r="L19" s="41">
        <v>820200</v>
      </c>
      <c r="M19" s="41">
        <v>833200</v>
      </c>
      <c r="N19" s="41">
        <v>841700</v>
      </c>
      <c r="O19" s="41">
        <v>849600</v>
      </c>
      <c r="P19" s="41">
        <v>857000</v>
      </c>
      <c r="Q19" s="41">
        <v>861200</v>
      </c>
      <c r="R19" s="41">
        <v>866400</v>
      </c>
      <c r="S19" s="41">
        <v>870100</v>
      </c>
      <c r="T19" s="41">
        <v>869200</v>
      </c>
      <c r="U19" s="41">
        <v>866700</v>
      </c>
      <c r="V19" s="41">
        <v>865600</v>
      </c>
      <c r="W19" s="41">
        <v>863300</v>
      </c>
      <c r="X19" s="41">
        <v>860000</v>
      </c>
      <c r="Y19" s="41">
        <v>857200</v>
      </c>
      <c r="Z19" s="41">
        <v>854500</v>
      </c>
      <c r="AA19" s="41">
        <v>851100</v>
      </c>
      <c r="AB19" s="41">
        <v>848900</v>
      </c>
      <c r="AC19" s="41">
        <v>845200</v>
      </c>
      <c r="AD19" s="41">
        <v>840500</v>
      </c>
      <c r="AE19" s="41">
        <v>839200</v>
      </c>
      <c r="AF19" s="41">
        <v>841300</v>
      </c>
      <c r="AG19" s="41">
        <v>842300</v>
      </c>
      <c r="AH19" s="41">
        <v>843100</v>
      </c>
      <c r="AI19" s="41">
        <v>844100</v>
      </c>
      <c r="AJ19" s="41">
        <v>843000</v>
      </c>
      <c r="AK19" s="41">
        <v>840500</v>
      </c>
      <c r="AL19" s="41">
        <v>836900</v>
      </c>
      <c r="AM19" s="41">
        <v>830100</v>
      </c>
      <c r="AN19" s="41">
        <v>822000</v>
      </c>
      <c r="AO19" s="41">
        <v>817600</v>
      </c>
      <c r="AP19" s="41">
        <v>814300</v>
      </c>
      <c r="AQ19" s="41">
        <v>807500</v>
      </c>
      <c r="AR19" s="41">
        <v>797800</v>
      </c>
      <c r="AS19" s="41">
        <v>786500</v>
      </c>
      <c r="AT19" s="41">
        <v>775500</v>
      </c>
      <c r="AU19" s="41">
        <v>765900</v>
      </c>
      <c r="AV19" s="41">
        <v>756600</v>
      </c>
      <c r="AW19" s="41">
        <v>750100</v>
      </c>
      <c r="AX19" s="41">
        <v>749300</v>
      </c>
      <c r="AY19" s="41">
        <v>749700</v>
      </c>
      <c r="AZ19" s="41">
        <v>745000</v>
      </c>
      <c r="BA19" s="41">
        <v>740100</v>
      </c>
      <c r="BB19" s="41">
        <v>737300</v>
      </c>
      <c r="BC19" s="41">
        <v>733700</v>
      </c>
      <c r="BD19" s="41">
        <v>726700</v>
      </c>
      <c r="BE19" s="41">
        <v>719800</v>
      </c>
      <c r="BF19" s="41">
        <v>714900</v>
      </c>
      <c r="BG19" s="41">
        <v>714500</v>
      </c>
      <c r="BH19" s="41">
        <v>716900</v>
      </c>
      <c r="BI19" s="41">
        <v>720600</v>
      </c>
      <c r="BJ19" s="41">
        <v>725700</v>
      </c>
      <c r="BK19" s="41">
        <v>733100</v>
      </c>
      <c r="BL19" s="41">
        <v>740900</v>
      </c>
      <c r="BM19" s="41">
        <v>748600</v>
      </c>
      <c r="BN19" s="41">
        <v>752200</v>
      </c>
      <c r="BO19" s="41">
        <v>754200</v>
      </c>
      <c r="BP19" s="41">
        <v>756500</v>
      </c>
      <c r="BQ19" s="41">
        <v>757600</v>
      </c>
      <c r="BR19" s="41">
        <v>757800</v>
      </c>
      <c r="BS19" s="41">
        <v>760600</v>
      </c>
      <c r="BT19" s="41">
        <v>760900</v>
      </c>
      <c r="BU19" s="41">
        <v>756300</v>
      </c>
      <c r="BV19" s="41">
        <v>748900</v>
      </c>
      <c r="BW19" s="41">
        <v>744800</v>
      </c>
      <c r="BX19" s="41">
        <v>744300</v>
      </c>
      <c r="BY19" s="41">
        <v>741000</v>
      </c>
      <c r="BZ19" s="41">
        <v>732900</v>
      </c>
      <c r="CA19" s="41">
        <v>727200</v>
      </c>
      <c r="CB19" s="41">
        <v>724800</v>
      </c>
      <c r="CC19" s="41">
        <v>725000</v>
      </c>
      <c r="CD19" s="41">
        <v>722300</v>
      </c>
      <c r="CE19" s="41">
        <v>716200</v>
      </c>
      <c r="CF19" s="41">
        <v>712000</v>
      </c>
      <c r="CG19" s="41">
        <v>712100</v>
      </c>
      <c r="CH19" s="41">
        <v>710700</v>
      </c>
      <c r="CI19" s="41">
        <v>708200</v>
      </c>
      <c r="CJ19" s="41">
        <v>708000</v>
      </c>
      <c r="CK19" s="41">
        <v>708200</v>
      </c>
      <c r="CL19" s="41">
        <v>710500</v>
      </c>
      <c r="CM19" s="41">
        <v>715400</v>
      </c>
      <c r="CN19" s="41">
        <v>719300</v>
      </c>
      <c r="CO19" s="41">
        <v>721700</v>
      </c>
      <c r="CP19" s="41">
        <v>726800</v>
      </c>
      <c r="CQ19" s="41">
        <v>732300</v>
      </c>
      <c r="CR19" s="41">
        <v>737500</v>
      </c>
      <c r="CS19" s="41">
        <v>743300</v>
      </c>
      <c r="CT19" s="41">
        <v>750300</v>
      </c>
      <c r="CU19" s="41">
        <v>758700</v>
      </c>
      <c r="CV19" s="41">
        <v>769200</v>
      </c>
      <c r="CW19" s="41">
        <v>780900</v>
      </c>
      <c r="CX19" s="41">
        <v>796000</v>
      </c>
      <c r="CY19" s="41">
        <v>813400</v>
      </c>
      <c r="CZ19" s="41">
        <v>832500</v>
      </c>
      <c r="DA19" s="41">
        <v>853700</v>
      </c>
      <c r="DB19" s="41">
        <v>877200</v>
      </c>
      <c r="DC19" s="41">
        <v>893500</v>
      </c>
      <c r="DD19" s="41">
        <v>902100</v>
      </c>
      <c r="DE19" s="41">
        <v>909200</v>
      </c>
      <c r="DF19" s="41">
        <v>915800</v>
      </c>
      <c r="DG19" s="41">
        <v>916700</v>
      </c>
      <c r="DH19" s="41">
        <v>921500</v>
      </c>
      <c r="DI19" s="41">
        <v>931200</v>
      </c>
      <c r="DJ19" s="41">
        <v>941100</v>
      </c>
      <c r="DK19" s="41">
        <v>949300</v>
      </c>
      <c r="DL19" s="41">
        <v>967400</v>
      </c>
      <c r="DM19" s="41">
        <v>983900</v>
      </c>
      <c r="DN19" s="41">
        <v>987700</v>
      </c>
      <c r="DO19" s="41">
        <v>984400</v>
      </c>
      <c r="DP19" s="41">
        <v>985100</v>
      </c>
    </row>
    <row r="20" spans="1:120">
      <c r="A20" s="41">
        <v>94533</v>
      </c>
      <c r="B20" s="41" t="s">
        <v>410</v>
      </c>
      <c r="C20" s="41" t="s">
        <v>66</v>
      </c>
      <c r="D20" s="41" t="s">
        <v>411</v>
      </c>
      <c r="E20" s="41" t="s">
        <v>412</v>
      </c>
      <c r="F20" s="41">
        <v>342200</v>
      </c>
      <c r="G20" s="41">
        <v>348100</v>
      </c>
      <c r="H20" s="41">
        <v>354200</v>
      </c>
      <c r="I20" s="41">
        <v>360500</v>
      </c>
      <c r="J20" s="41">
        <v>367200</v>
      </c>
      <c r="K20" s="41">
        <v>374900</v>
      </c>
      <c r="L20" s="41">
        <v>382700</v>
      </c>
      <c r="M20" s="41">
        <v>388900</v>
      </c>
      <c r="N20" s="41">
        <v>393700</v>
      </c>
      <c r="O20" s="41">
        <v>398000</v>
      </c>
      <c r="P20" s="41">
        <v>401400</v>
      </c>
      <c r="Q20" s="41">
        <v>403300</v>
      </c>
      <c r="R20" s="41">
        <v>404200</v>
      </c>
      <c r="S20" s="41">
        <v>404600</v>
      </c>
      <c r="T20" s="41">
        <v>405400</v>
      </c>
      <c r="U20" s="41">
        <v>405200</v>
      </c>
      <c r="V20" s="41">
        <v>403400</v>
      </c>
      <c r="W20" s="41">
        <v>401000</v>
      </c>
      <c r="X20" s="41">
        <v>398900</v>
      </c>
      <c r="Y20" s="41">
        <v>396600</v>
      </c>
      <c r="Z20" s="41">
        <v>393800</v>
      </c>
      <c r="AA20" s="41">
        <v>390300</v>
      </c>
      <c r="AB20" s="41">
        <v>386900</v>
      </c>
      <c r="AC20" s="41">
        <v>382000</v>
      </c>
      <c r="AD20" s="41">
        <v>376200</v>
      </c>
      <c r="AE20" s="41">
        <v>370900</v>
      </c>
      <c r="AF20" s="41">
        <v>366900</v>
      </c>
      <c r="AG20" s="41">
        <v>363600</v>
      </c>
      <c r="AH20" s="41">
        <v>361500</v>
      </c>
      <c r="AI20" s="41">
        <v>359000</v>
      </c>
      <c r="AJ20" s="41">
        <v>356100</v>
      </c>
      <c r="AK20" s="41">
        <v>352500</v>
      </c>
      <c r="AL20" s="41">
        <v>348100</v>
      </c>
      <c r="AM20" s="41">
        <v>343500</v>
      </c>
      <c r="AN20" s="41">
        <v>338900</v>
      </c>
      <c r="AO20" s="41">
        <v>331000</v>
      </c>
      <c r="AP20" s="41">
        <v>318500</v>
      </c>
      <c r="AQ20" s="41">
        <v>303900</v>
      </c>
      <c r="AR20" s="41">
        <v>291400</v>
      </c>
      <c r="AS20" s="41">
        <v>280000</v>
      </c>
      <c r="AT20" s="41">
        <v>269000</v>
      </c>
      <c r="AU20" s="41">
        <v>257600</v>
      </c>
      <c r="AV20" s="41">
        <v>245200</v>
      </c>
      <c r="AW20" s="41">
        <v>231900</v>
      </c>
      <c r="AX20" s="41">
        <v>220000</v>
      </c>
      <c r="AY20" s="41">
        <v>210700</v>
      </c>
      <c r="AZ20" s="41">
        <v>201800</v>
      </c>
      <c r="BA20" s="41">
        <v>196300</v>
      </c>
      <c r="BB20" s="41">
        <v>194700</v>
      </c>
      <c r="BC20" s="41">
        <v>192200</v>
      </c>
      <c r="BD20" s="41">
        <v>185600</v>
      </c>
      <c r="BE20" s="41">
        <v>179100</v>
      </c>
      <c r="BF20" s="41">
        <v>173000</v>
      </c>
      <c r="BG20" s="41">
        <v>166700</v>
      </c>
      <c r="BH20" s="41">
        <v>160600</v>
      </c>
      <c r="BI20" s="41">
        <v>155900</v>
      </c>
      <c r="BJ20" s="41">
        <v>152300</v>
      </c>
      <c r="BK20" s="41">
        <v>150400</v>
      </c>
      <c r="BL20" s="41">
        <v>148700</v>
      </c>
      <c r="BM20" s="41">
        <v>146900</v>
      </c>
      <c r="BN20" s="41">
        <v>146200</v>
      </c>
      <c r="BO20" s="41">
        <v>146300</v>
      </c>
      <c r="BP20" s="41">
        <v>145000</v>
      </c>
      <c r="BQ20" s="41">
        <v>144600</v>
      </c>
      <c r="BR20" s="41">
        <v>143500</v>
      </c>
      <c r="BS20" s="41">
        <v>141500</v>
      </c>
      <c r="BT20" s="41">
        <v>140100</v>
      </c>
      <c r="BU20" s="41">
        <v>141200</v>
      </c>
      <c r="BV20" s="41">
        <v>142100</v>
      </c>
      <c r="BW20" s="41">
        <v>140600</v>
      </c>
      <c r="BX20" s="41">
        <v>139500</v>
      </c>
      <c r="BY20" s="41">
        <v>139500</v>
      </c>
      <c r="BZ20" s="41">
        <v>138600</v>
      </c>
      <c r="CA20" s="41">
        <v>138100</v>
      </c>
      <c r="CB20" s="41">
        <v>140100</v>
      </c>
      <c r="CC20" s="41">
        <v>140200</v>
      </c>
      <c r="CD20" s="41">
        <v>138900</v>
      </c>
      <c r="CE20" s="41">
        <v>138500</v>
      </c>
      <c r="CF20" s="41">
        <v>138400</v>
      </c>
      <c r="CG20" s="41">
        <v>138300</v>
      </c>
      <c r="CH20" s="41">
        <v>137800</v>
      </c>
      <c r="CI20" s="41">
        <v>137400</v>
      </c>
      <c r="CJ20" s="41">
        <v>137200</v>
      </c>
      <c r="CK20" s="41">
        <v>136500</v>
      </c>
      <c r="CL20" s="41">
        <v>134200</v>
      </c>
      <c r="CM20" s="41">
        <v>133000</v>
      </c>
      <c r="CN20" s="41">
        <v>132900</v>
      </c>
      <c r="CO20" s="41">
        <v>133500</v>
      </c>
      <c r="CP20" s="41">
        <v>134600</v>
      </c>
      <c r="CQ20" s="41">
        <v>135000</v>
      </c>
      <c r="CR20" s="41">
        <v>135400</v>
      </c>
      <c r="CS20" s="41">
        <v>137100</v>
      </c>
      <c r="CT20" s="41">
        <v>140400</v>
      </c>
      <c r="CU20" s="41">
        <v>142800</v>
      </c>
      <c r="CV20" s="41">
        <v>144300</v>
      </c>
      <c r="CW20" s="41">
        <v>145200</v>
      </c>
      <c r="CX20" s="41">
        <v>147100</v>
      </c>
      <c r="CY20" s="41">
        <v>150700</v>
      </c>
      <c r="CZ20" s="41">
        <v>155600</v>
      </c>
      <c r="DA20" s="41">
        <v>160800</v>
      </c>
      <c r="DB20" s="41">
        <v>166900</v>
      </c>
      <c r="DC20" s="41">
        <v>173500</v>
      </c>
      <c r="DD20" s="41">
        <v>179700</v>
      </c>
      <c r="DE20" s="41">
        <v>183800</v>
      </c>
      <c r="DF20" s="41">
        <v>186300</v>
      </c>
      <c r="DG20" s="41">
        <v>188900</v>
      </c>
      <c r="DH20" s="41">
        <v>191700</v>
      </c>
      <c r="DI20" s="41">
        <v>194600</v>
      </c>
      <c r="DJ20" s="41">
        <v>200000</v>
      </c>
      <c r="DK20" s="41">
        <v>205400</v>
      </c>
      <c r="DL20" s="41">
        <v>209600</v>
      </c>
      <c r="DM20" s="41">
        <v>210500</v>
      </c>
      <c r="DN20" s="41">
        <v>214200</v>
      </c>
      <c r="DO20" s="41">
        <v>223600</v>
      </c>
      <c r="DP20" s="41">
        <v>233300</v>
      </c>
    </row>
    <row r="21" spans="1:120">
      <c r="A21" s="41">
        <v>91709</v>
      </c>
      <c r="B21" s="41" t="s">
        <v>413</v>
      </c>
      <c r="C21" s="41" t="s">
        <v>66</v>
      </c>
      <c r="D21" s="41" t="s">
        <v>414</v>
      </c>
      <c r="E21" s="41" t="s">
        <v>415</v>
      </c>
      <c r="F21" s="41">
        <v>462700</v>
      </c>
      <c r="G21" s="41">
        <v>465400</v>
      </c>
      <c r="H21" s="41">
        <v>468600</v>
      </c>
      <c r="I21" s="41">
        <v>473000</v>
      </c>
      <c r="J21" s="41">
        <v>478500</v>
      </c>
      <c r="K21" s="41">
        <v>485200</v>
      </c>
      <c r="L21" s="41">
        <v>492700</v>
      </c>
      <c r="M21" s="41">
        <v>501000</v>
      </c>
      <c r="N21" s="41">
        <v>510300</v>
      </c>
      <c r="O21" s="41">
        <v>519600</v>
      </c>
      <c r="P21" s="41">
        <v>528300</v>
      </c>
      <c r="Q21" s="41">
        <v>536300</v>
      </c>
      <c r="R21" s="41">
        <v>543200</v>
      </c>
      <c r="S21" s="41">
        <v>549100</v>
      </c>
      <c r="T21" s="41">
        <v>553900</v>
      </c>
      <c r="U21" s="41">
        <v>555900</v>
      </c>
      <c r="V21" s="41">
        <v>555400</v>
      </c>
      <c r="W21" s="41">
        <v>553000</v>
      </c>
      <c r="X21" s="41">
        <v>549100</v>
      </c>
      <c r="Y21" s="41">
        <v>544800</v>
      </c>
      <c r="Z21" s="41">
        <v>541000</v>
      </c>
      <c r="AA21" s="41">
        <v>537000</v>
      </c>
      <c r="AB21" s="41">
        <v>533000</v>
      </c>
      <c r="AC21" s="41">
        <v>527700</v>
      </c>
      <c r="AD21" s="41">
        <v>522300</v>
      </c>
      <c r="AE21" s="41">
        <v>519000</v>
      </c>
      <c r="AF21" s="41">
        <v>517300</v>
      </c>
      <c r="AG21" s="41">
        <v>514600</v>
      </c>
      <c r="AH21" s="41">
        <v>510200</v>
      </c>
      <c r="AI21" s="41">
        <v>503800</v>
      </c>
      <c r="AJ21" s="41">
        <v>496300</v>
      </c>
      <c r="AK21" s="41">
        <v>489700</v>
      </c>
      <c r="AL21" s="41">
        <v>484300</v>
      </c>
      <c r="AM21" s="41">
        <v>478400</v>
      </c>
      <c r="AN21" s="41">
        <v>469900</v>
      </c>
      <c r="AO21" s="41">
        <v>459600</v>
      </c>
      <c r="AP21" s="41">
        <v>449400</v>
      </c>
      <c r="AQ21" s="41">
        <v>438600</v>
      </c>
      <c r="AR21" s="41">
        <v>426000</v>
      </c>
      <c r="AS21" s="41">
        <v>415500</v>
      </c>
      <c r="AT21" s="41">
        <v>407500</v>
      </c>
      <c r="AU21" s="41">
        <v>400300</v>
      </c>
      <c r="AV21" s="41">
        <v>394300</v>
      </c>
      <c r="AW21" s="41">
        <v>389300</v>
      </c>
      <c r="AX21" s="41">
        <v>383200</v>
      </c>
      <c r="AY21" s="41">
        <v>376700</v>
      </c>
      <c r="AZ21" s="41">
        <v>370900</v>
      </c>
      <c r="BA21" s="41">
        <v>366700</v>
      </c>
      <c r="BB21" s="41">
        <v>363500</v>
      </c>
      <c r="BC21" s="41">
        <v>359900</v>
      </c>
      <c r="BD21" s="41">
        <v>355700</v>
      </c>
      <c r="BE21" s="41">
        <v>352700</v>
      </c>
      <c r="BF21" s="41">
        <v>351700</v>
      </c>
      <c r="BG21" s="41">
        <v>352400</v>
      </c>
      <c r="BH21" s="41">
        <v>353200</v>
      </c>
      <c r="BI21" s="41">
        <v>354200</v>
      </c>
      <c r="BJ21" s="41">
        <v>356600</v>
      </c>
      <c r="BK21" s="41">
        <v>360400</v>
      </c>
      <c r="BL21" s="41">
        <v>364700</v>
      </c>
      <c r="BM21" s="41">
        <v>371700</v>
      </c>
      <c r="BN21" s="41">
        <v>380100</v>
      </c>
      <c r="BO21" s="41">
        <v>384800</v>
      </c>
      <c r="BP21" s="41">
        <v>388200</v>
      </c>
      <c r="BQ21" s="41">
        <v>390700</v>
      </c>
      <c r="BR21" s="41">
        <v>392500</v>
      </c>
      <c r="BS21" s="41">
        <v>393700</v>
      </c>
      <c r="BT21" s="41">
        <v>393600</v>
      </c>
      <c r="BU21" s="41">
        <v>391600</v>
      </c>
      <c r="BV21" s="41">
        <v>391100</v>
      </c>
      <c r="BW21" s="41">
        <v>390900</v>
      </c>
      <c r="BX21" s="41">
        <v>389600</v>
      </c>
      <c r="BY21" s="41">
        <v>387800</v>
      </c>
      <c r="BZ21" s="41">
        <v>386700</v>
      </c>
      <c r="CA21" s="41">
        <v>386100</v>
      </c>
      <c r="CB21" s="41">
        <v>384800</v>
      </c>
      <c r="CC21" s="41">
        <v>382800</v>
      </c>
      <c r="CD21" s="41">
        <v>380500</v>
      </c>
      <c r="CE21" s="41">
        <v>377600</v>
      </c>
      <c r="CF21" s="41">
        <v>374200</v>
      </c>
      <c r="CG21" s="41">
        <v>372000</v>
      </c>
      <c r="CH21" s="41">
        <v>368700</v>
      </c>
      <c r="CI21" s="41">
        <v>365500</v>
      </c>
      <c r="CJ21" s="41">
        <v>364500</v>
      </c>
      <c r="CK21" s="41">
        <v>364000</v>
      </c>
      <c r="CL21" s="41">
        <v>361100</v>
      </c>
      <c r="CM21" s="41">
        <v>360300</v>
      </c>
      <c r="CN21" s="41">
        <v>362200</v>
      </c>
      <c r="CO21" s="41">
        <v>366100</v>
      </c>
      <c r="CP21" s="41">
        <v>369200</v>
      </c>
      <c r="CQ21" s="41">
        <v>370800</v>
      </c>
      <c r="CR21" s="41">
        <v>373300</v>
      </c>
      <c r="CS21" s="41">
        <v>374600</v>
      </c>
      <c r="CT21" s="41">
        <v>374100</v>
      </c>
      <c r="CU21" s="41">
        <v>377500</v>
      </c>
      <c r="CV21" s="41">
        <v>383100</v>
      </c>
      <c r="CW21" s="41">
        <v>386200</v>
      </c>
      <c r="CX21" s="41">
        <v>389800</v>
      </c>
      <c r="CY21" s="41">
        <v>397600</v>
      </c>
      <c r="CZ21" s="41">
        <v>407400</v>
      </c>
      <c r="DA21" s="41">
        <v>415800</v>
      </c>
      <c r="DB21" s="41">
        <v>424100</v>
      </c>
      <c r="DC21" s="41">
        <v>434500</v>
      </c>
      <c r="DD21" s="41">
        <v>443700</v>
      </c>
      <c r="DE21" s="41">
        <v>449600</v>
      </c>
      <c r="DF21" s="41">
        <v>456000</v>
      </c>
      <c r="DG21" s="41">
        <v>460200</v>
      </c>
      <c r="DH21" s="41">
        <v>464700</v>
      </c>
      <c r="DI21" s="41">
        <v>470400</v>
      </c>
      <c r="DJ21" s="41">
        <v>474400</v>
      </c>
      <c r="DK21" s="41">
        <v>477300</v>
      </c>
      <c r="DL21" s="41">
        <v>483600</v>
      </c>
      <c r="DM21" s="41">
        <v>488900</v>
      </c>
      <c r="DN21" s="41">
        <v>491200</v>
      </c>
      <c r="DO21" s="41">
        <v>493100</v>
      </c>
      <c r="DP21" s="41">
        <v>495200</v>
      </c>
    </row>
    <row r="22" spans="1:120">
      <c r="A22" s="41">
        <v>92677</v>
      </c>
      <c r="B22" s="41" t="s">
        <v>416</v>
      </c>
      <c r="C22" s="41" t="s">
        <v>66</v>
      </c>
      <c r="D22" s="41" t="s">
        <v>394</v>
      </c>
      <c r="E22" s="41" t="s">
        <v>399</v>
      </c>
      <c r="F22" s="41">
        <v>712100</v>
      </c>
      <c r="G22" s="41">
        <v>712800</v>
      </c>
      <c r="H22" s="41">
        <v>715100</v>
      </c>
      <c r="I22" s="41">
        <v>719900</v>
      </c>
      <c r="J22" s="41">
        <v>727900</v>
      </c>
      <c r="K22" s="41">
        <v>736900</v>
      </c>
      <c r="L22" s="41">
        <v>746900</v>
      </c>
      <c r="M22" s="41">
        <v>756300</v>
      </c>
      <c r="N22" s="41">
        <v>768400</v>
      </c>
      <c r="O22" s="41">
        <v>783100</v>
      </c>
      <c r="P22" s="41">
        <v>791400</v>
      </c>
      <c r="Q22" s="41">
        <v>789800</v>
      </c>
      <c r="R22" s="41">
        <v>787500</v>
      </c>
      <c r="S22" s="41">
        <v>788800</v>
      </c>
      <c r="T22" s="41">
        <v>790100</v>
      </c>
      <c r="U22" s="41">
        <v>788300</v>
      </c>
      <c r="V22" s="41">
        <v>785800</v>
      </c>
      <c r="W22" s="41">
        <v>781600</v>
      </c>
      <c r="X22" s="41">
        <v>775300</v>
      </c>
      <c r="Y22" s="41">
        <v>770100</v>
      </c>
      <c r="Z22" s="41">
        <v>766600</v>
      </c>
      <c r="AA22" s="41">
        <v>763400</v>
      </c>
      <c r="AB22" s="41">
        <v>761300</v>
      </c>
      <c r="AC22" s="41">
        <v>759600</v>
      </c>
      <c r="AD22" s="41">
        <v>757400</v>
      </c>
      <c r="AE22" s="41">
        <v>754400</v>
      </c>
      <c r="AF22" s="41">
        <v>751500</v>
      </c>
      <c r="AG22" s="41">
        <v>745900</v>
      </c>
      <c r="AH22" s="41">
        <v>738600</v>
      </c>
      <c r="AI22" s="41">
        <v>732400</v>
      </c>
      <c r="AJ22" s="41">
        <v>726600</v>
      </c>
      <c r="AK22" s="41">
        <v>718700</v>
      </c>
      <c r="AL22" s="41">
        <v>709600</v>
      </c>
      <c r="AM22" s="41">
        <v>700700</v>
      </c>
      <c r="AN22" s="41">
        <v>692700</v>
      </c>
      <c r="AO22" s="41">
        <v>686700</v>
      </c>
      <c r="AP22" s="41">
        <v>681000</v>
      </c>
      <c r="AQ22" s="41">
        <v>672000</v>
      </c>
      <c r="AR22" s="41">
        <v>659000</v>
      </c>
      <c r="AS22" s="41">
        <v>648800</v>
      </c>
      <c r="AT22" s="41">
        <v>640200</v>
      </c>
      <c r="AU22" s="41">
        <v>630600</v>
      </c>
      <c r="AV22" s="41">
        <v>621800</v>
      </c>
      <c r="AW22" s="41">
        <v>615800</v>
      </c>
      <c r="AX22" s="41">
        <v>610500</v>
      </c>
      <c r="AY22" s="41">
        <v>605700</v>
      </c>
      <c r="AZ22" s="41">
        <v>600900</v>
      </c>
      <c r="BA22" s="41">
        <v>597800</v>
      </c>
      <c r="BB22" s="41">
        <v>593500</v>
      </c>
      <c r="BC22" s="41">
        <v>587800</v>
      </c>
      <c r="BD22" s="41">
        <v>583200</v>
      </c>
      <c r="BE22" s="41">
        <v>581900</v>
      </c>
      <c r="BF22" s="41">
        <v>580400</v>
      </c>
      <c r="BG22" s="41">
        <v>578900</v>
      </c>
      <c r="BH22" s="41">
        <v>576900</v>
      </c>
      <c r="BI22" s="41">
        <v>576700</v>
      </c>
      <c r="BJ22" s="41">
        <v>577600</v>
      </c>
      <c r="BK22" s="41">
        <v>576400</v>
      </c>
      <c r="BL22" s="41">
        <v>575300</v>
      </c>
      <c r="BM22" s="41">
        <v>571700</v>
      </c>
      <c r="BN22" s="41">
        <v>566400</v>
      </c>
      <c r="BO22" s="41">
        <v>565600</v>
      </c>
      <c r="BP22" s="41">
        <v>570700</v>
      </c>
      <c r="BQ22" s="41">
        <v>572500</v>
      </c>
      <c r="BR22" s="41">
        <v>571200</v>
      </c>
      <c r="BS22" s="41">
        <v>567600</v>
      </c>
      <c r="BT22" s="41">
        <v>564700</v>
      </c>
      <c r="BU22" s="41">
        <v>564900</v>
      </c>
      <c r="BV22" s="41">
        <v>564200</v>
      </c>
      <c r="BW22" s="41">
        <v>561000</v>
      </c>
      <c r="BX22" s="41">
        <v>558800</v>
      </c>
      <c r="BY22" s="41">
        <v>560200</v>
      </c>
      <c r="BZ22" s="41">
        <v>559500</v>
      </c>
      <c r="CA22" s="41">
        <v>557200</v>
      </c>
      <c r="CB22" s="41">
        <v>553900</v>
      </c>
      <c r="CC22" s="41">
        <v>550900</v>
      </c>
      <c r="CD22" s="41">
        <v>548800</v>
      </c>
      <c r="CE22" s="41">
        <v>547500</v>
      </c>
      <c r="CF22" s="41">
        <v>545300</v>
      </c>
      <c r="CG22" s="41">
        <v>541700</v>
      </c>
      <c r="CH22" s="41">
        <v>539100</v>
      </c>
      <c r="CI22" s="41">
        <v>538000</v>
      </c>
      <c r="CJ22" s="41">
        <v>536400</v>
      </c>
      <c r="CK22" s="41">
        <v>533800</v>
      </c>
      <c r="CL22" s="41">
        <v>535100</v>
      </c>
      <c r="CM22" s="41">
        <v>537900</v>
      </c>
      <c r="CN22" s="41">
        <v>540000</v>
      </c>
      <c r="CO22" s="41">
        <v>542200</v>
      </c>
      <c r="CP22" s="41">
        <v>542500</v>
      </c>
      <c r="CQ22" s="41">
        <v>543900</v>
      </c>
      <c r="CR22" s="41">
        <v>546100</v>
      </c>
      <c r="CS22" s="41">
        <v>546000</v>
      </c>
      <c r="CT22" s="41">
        <v>547000</v>
      </c>
      <c r="CU22" s="41">
        <v>552900</v>
      </c>
      <c r="CV22" s="41">
        <v>559800</v>
      </c>
      <c r="CW22" s="41">
        <v>571800</v>
      </c>
      <c r="CX22" s="41">
        <v>586600</v>
      </c>
      <c r="CY22" s="41">
        <v>598700</v>
      </c>
      <c r="CZ22" s="41">
        <v>610000</v>
      </c>
      <c r="DA22" s="41">
        <v>622200</v>
      </c>
      <c r="DB22" s="41">
        <v>635700</v>
      </c>
      <c r="DC22" s="41">
        <v>648500</v>
      </c>
      <c r="DD22" s="41">
        <v>656100</v>
      </c>
      <c r="DE22" s="41">
        <v>660100</v>
      </c>
      <c r="DF22" s="41">
        <v>664400</v>
      </c>
      <c r="DG22" s="41">
        <v>667700</v>
      </c>
      <c r="DH22" s="41">
        <v>671200</v>
      </c>
      <c r="DI22" s="41">
        <v>675700</v>
      </c>
      <c r="DJ22" s="41">
        <v>682100</v>
      </c>
      <c r="DK22" s="41">
        <v>689500</v>
      </c>
      <c r="DL22" s="41">
        <v>697200</v>
      </c>
      <c r="DM22" s="41">
        <v>702600</v>
      </c>
      <c r="DN22" s="41">
        <v>703500</v>
      </c>
      <c r="DO22" s="41">
        <v>703500</v>
      </c>
      <c r="DP22" s="41">
        <v>705300</v>
      </c>
    </row>
    <row r="23" spans="1:120">
      <c r="A23" s="41">
        <v>95823</v>
      </c>
      <c r="B23" s="41" t="s">
        <v>406</v>
      </c>
      <c r="C23" s="41" t="s">
        <v>66</v>
      </c>
      <c r="D23" s="41" t="s">
        <v>406</v>
      </c>
      <c r="E23" s="41" t="s">
        <v>406</v>
      </c>
      <c r="F23" s="41">
        <v>283900</v>
      </c>
      <c r="G23" s="41">
        <v>289200</v>
      </c>
      <c r="H23" s="41">
        <v>294300</v>
      </c>
      <c r="I23" s="41">
        <v>298500</v>
      </c>
      <c r="J23" s="41">
        <v>302800</v>
      </c>
      <c r="K23" s="41">
        <v>307000</v>
      </c>
      <c r="L23" s="41">
        <v>310500</v>
      </c>
      <c r="M23" s="41">
        <v>313200</v>
      </c>
      <c r="N23" s="41">
        <v>315700</v>
      </c>
      <c r="O23" s="41">
        <v>317900</v>
      </c>
      <c r="P23" s="41">
        <v>319300</v>
      </c>
      <c r="Q23" s="41">
        <v>319400</v>
      </c>
      <c r="R23" s="41">
        <v>318800</v>
      </c>
      <c r="S23" s="41">
        <v>318300</v>
      </c>
      <c r="T23" s="41">
        <v>317200</v>
      </c>
      <c r="U23" s="41">
        <v>315900</v>
      </c>
      <c r="V23" s="41">
        <v>314300</v>
      </c>
      <c r="W23" s="41">
        <v>312800</v>
      </c>
      <c r="X23" s="41">
        <v>311800</v>
      </c>
      <c r="Y23" s="41">
        <v>311000</v>
      </c>
      <c r="Z23" s="41">
        <v>309500</v>
      </c>
      <c r="AA23" s="41">
        <v>307100</v>
      </c>
      <c r="AB23" s="41">
        <v>304100</v>
      </c>
      <c r="AC23" s="41">
        <v>300000</v>
      </c>
      <c r="AD23" s="41">
        <v>295700</v>
      </c>
      <c r="AE23" s="41">
        <v>291900</v>
      </c>
      <c r="AF23" s="41">
        <v>288500</v>
      </c>
      <c r="AG23" s="41">
        <v>284800</v>
      </c>
      <c r="AH23" s="41">
        <v>280600</v>
      </c>
      <c r="AI23" s="41">
        <v>276500</v>
      </c>
      <c r="AJ23" s="41">
        <v>272400</v>
      </c>
      <c r="AK23" s="41">
        <v>268500</v>
      </c>
      <c r="AL23" s="41">
        <v>263400</v>
      </c>
      <c r="AM23" s="41">
        <v>257400</v>
      </c>
      <c r="AN23" s="41">
        <v>251200</v>
      </c>
      <c r="AO23" s="41">
        <v>244900</v>
      </c>
      <c r="AP23" s="41">
        <v>238000</v>
      </c>
      <c r="AQ23" s="41">
        <v>229700</v>
      </c>
      <c r="AR23" s="41">
        <v>220400</v>
      </c>
      <c r="AS23" s="41">
        <v>211200</v>
      </c>
      <c r="AT23" s="41">
        <v>202400</v>
      </c>
      <c r="AU23" s="41">
        <v>193000</v>
      </c>
      <c r="AV23" s="41">
        <v>182800</v>
      </c>
      <c r="AW23" s="41">
        <v>171900</v>
      </c>
      <c r="AX23" s="41">
        <v>162700</v>
      </c>
      <c r="AY23" s="41">
        <v>156000</v>
      </c>
      <c r="AZ23" s="41">
        <v>150300</v>
      </c>
      <c r="BA23" s="41">
        <v>145600</v>
      </c>
      <c r="BB23" s="41">
        <v>142400</v>
      </c>
      <c r="BC23" s="41">
        <v>139400</v>
      </c>
      <c r="BD23" s="41">
        <v>135900</v>
      </c>
      <c r="BE23" s="41">
        <v>132100</v>
      </c>
      <c r="BF23" s="41">
        <v>127800</v>
      </c>
      <c r="BG23" s="41">
        <v>124300</v>
      </c>
      <c r="BH23" s="41">
        <v>122100</v>
      </c>
      <c r="BI23" s="41">
        <v>120700</v>
      </c>
      <c r="BJ23" s="41">
        <v>119600</v>
      </c>
      <c r="BK23" s="41">
        <v>118700</v>
      </c>
      <c r="BL23" s="41">
        <v>118200</v>
      </c>
      <c r="BM23" s="41">
        <v>119100</v>
      </c>
      <c r="BN23" s="41">
        <v>120200</v>
      </c>
      <c r="BO23" s="41">
        <v>120200</v>
      </c>
      <c r="BP23" s="41">
        <v>120000</v>
      </c>
      <c r="BQ23" s="41">
        <v>120300</v>
      </c>
      <c r="BR23" s="41">
        <v>120300</v>
      </c>
      <c r="BS23" s="41">
        <v>120100</v>
      </c>
      <c r="BT23" s="41">
        <v>119400</v>
      </c>
      <c r="BU23" s="41">
        <v>118600</v>
      </c>
      <c r="BV23" s="41">
        <v>117800</v>
      </c>
      <c r="BW23" s="41">
        <v>117100</v>
      </c>
      <c r="BX23" s="41">
        <v>116000</v>
      </c>
      <c r="BY23" s="41">
        <v>113600</v>
      </c>
      <c r="BZ23" s="41">
        <v>111100</v>
      </c>
      <c r="CA23" s="41">
        <v>110100</v>
      </c>
      <c r="CB23" s="41">
        <v>109900</v>
      </c>
      <c r="CC23" s="41">
        <v>109400</v>
      </c>
      <c r="CD23" s="41">
        <v>109000</v>
      </c>
      <c r="CE23" s="41">
        <v>108400</v>
      </c>
      <c r="CF23" s="41">
        <v>107300</v>
      </c>
      <c r="CG23" s="41">
        <v>106100</v>
      </c>
      <c r="CH23" s="41">
        <v>104800</v>
      </c>
      <c r="CI23" s="41">
        <v>103500</v>
      </c>
      <c r="CJ23" s="41">
        <v>102700</v>
      </c>
      <c r="CK23" s="41">
        <v>102000</v>
      </c>
      <c r="CL23" s="41">
        <v>101300</v>
      </c>
      <c r="CM23" s="41">
        <v>101400</v>
      </c>
      <c r="CN23" s="41">
        <v>101400</v>
      </c>
      <c r="CO23" s="41">
        <v>102200</v>
      </c>
      <c r="CP23" s="41">
        <v>103800</v>
      </c>
      <c r="CQ23" s="41">
        <v>105700</v>
      </c>
      <c r="CR23" s="41">
        <v>107400</v>
      </c>
      <c r="CS23" s="41">
        <v>109700</v>
      </c>
      <c r="CT23" s="41">
        <v>111500</v>
      </c>
      <c r="CU23" s="41">
        <v>113200</v>
      </c>
      <c r="CV23" s="41">
        <v>115400</v>
      </c>
      <c r="CW23" s="41">
        <v>118500</v>
      </c>
      <c r="CX23" s="41">
        <v>121800</v>
      </c>
      <c r="CY23" s="41">
        <v>124500</v>
      </c>
      <c r="CZ23" s="41">
        <v>128400</v>
      </c>
      <c r="DA23" s="41">
        <v>133700</v>
      </c>
      <c r="DB23" s="41">
        <v>138600</v>
      </c>
      <c r="DC23" s="41">
        <v>142500</v>
      </c>
      <c r="DD23" s="41">
        <v>146200</v>
      </c>
      <c r="DE23" s="41">
        <v>149700</v>
      </c>
      <c r="DF23" s="41">
        <v>154000</v>
      </c>
      <c r="DG23" s="41">
        <v>157100</v>
      </c>
      <c r="DH23" s="41">
        <v>159200</v>
      </c>
      <c r="DI23" s="41">
        <v>161400</v>
      </c>
      <c r="DJ23" s="41">
        <v>163600</v>
      </c>
      <c r="DK23" s="41">
        <v>165700</v>
      </c>
      <c r="DL23" s="41">
        <v>167100</v>
      </c>
      <c r="DM23" s="41">
        <v>168800</v>
      </c>
      <c r="DN23" s="41">
        <v>171200</v>
      </c>
      <c r="DO23" s="41">
        <v>173300</v>
      </c>
      <c r="DP23" s="41">
        <v>174500</v>
      </c>
    </row>
    <row r="24" spans="1:120">
      <c r="A24" s="41">
        <v>90019</v>
      </c>
      <c r="B24" s="41" t="s">
        <v>394</v>
      </c>
      <c r="C24" s="41" t="s">
        <v>66</v>
      </c>
      <c r="D24" s="41" t="s">
        <v>394</v>
      </c>
      <c r="E24" s="41" t="s">
        <v>394</v>
      </c>
      <c r="F24" s="41">
        <v>703100</v>
      </c>
      <c r="G24" s="41">
        <v>721600</v>
      </c>
      <c r="H24" s="41">
        <v>733700</v>
      </c>
      <c r="I24" s="41">
        <v>739800</v>
      </c>
      <c r="J24" s="41">
        <v>747200</v>
      </c>
      <c r="K24" s="41">
        <v>755900</v>
      </c>
      <c r="L24" s="41">
        <v>764100</v>
      </c>
      <c r="M24" s="41">
        <v>777700</v>
      </c>
      <c r="N24" s="41">
        <v>794000</v>
      </c>
      <c r="O24" s="41">
        <v>807800</v>
      </c>
      <c r="P24" s="41">
        <v>816700</v>
      </c>
      <c r="Q24" s="41">
        <v>820800</v>
      </c>
      <c r="R24" s="41">
        <v>821800</v>
      </c>
      <c r="S24" s="41">
        <v>820300</v>
      </c>
      <c r="T24" s="41">
        <v>817800</v>
      </c>
      <c r="U24" s="41">
        <v>818000</v>
      </c>
      <c r="V24" s="41">
        <v>823000</v>
      </c>
      <c r="W24" s="41">
        <v>828200</v>
      </c>
      <c r="X24" s="41">
        <v>831300</v>
      </c>
      <c r="Y24" s="41">
        <v>832400</v>
      </c>
      <c r="Z24" s="41">
        <v>833200</v>
      </c>
      <c r="AA24" s="41">
        <v>833800</v>
      </c>
      <c r="AB24" s="41">
        <v>834200</v>
      </c>
      <c r="AC24" s="41">
        <v>829600</v>
      </c>
      <c r="AD24" s="41">
        <v>824900</v>
      </c>
      <c r="AE24" s="41">
        <v>823300</v>
      </c>
      <c r="AF24" s="41">
        <v>823900</v>
      </c>
      <c r="AG24" s="41">
        <v>826800</v>
      </c>
      <c r="AH24" s="41">
        <v>830900</v>
      </c>
      <c r="AI24" s="41">
        <v>831300</v>
      </c>
      <c r="AJ24" s="41">
        <v>829800</v>
      </c>
      <c r="AK24" s="41">
        <v>829300</v>
      </c>
      <c r="AL24" s="41">
        <v>827500</v>
      </c>
      <c r="AM24" s="41">
        <v>823900</v>
      </c>
      <c r="AN24" s="41">
        <v>816100</v>
      </c>
      <c r="AO24" s="41">
        <v>811200</v>
      </c>
      <c r="AP24" s="41">
        <v>811000</v>
      </c>
      <c r="AQ24" s="41">
        <v>810800</v>
      </c>
      <c r="AR24" s="41">
        <v>803400</v>
      </c>
      <c r="AS24" s="41">
        <v>792500</v>
      </c>
      <c r="AT24" s="41">
        <v>782800</v>
      </c>
      <c r="AU24" s="41">
        <v>774400</v>
      </c>
      <c r="AV24" s="41">
        <v>762400</v>
      </c>
      <c r="AW24" s="41">
        <v>747100</v>
      </c>
      <c r="AX24" s="41">
        <v>728700</v>
      </c>
      <c r="AY24" s="41">
        <v>712100</v>
      </c>
      <c r="AZ24" s="41">
        <v>699700</v>
      </c>
      <c r="BA24" s="41">
        <v>686900</v>
      </c>
      <c r="BB24" s="41">
        <v>669300</v>
      </c>
      <c r="BC24" s="41">
        <v>650100</v>
      </c>
      <c r="BD24" s="41">
        <v>635100</v>
      </c>
      <c r="BE24" s="41">
        <v>624800</v>
      </c>
      <c r="BF24" s="41">
        <v>619400</v>
      </c>
      <c r="BG24" s="41">
        <v>618600</v>
      </c>
      <c r="BH24" s="41">
        <v>622100</v>
      </c>
      <c r="BI24" s="41">
        <v>622900</v>
      </c>
      <c r="BJ24" s="41">
        <v>623000</v>
      </c>
      <c r="BK24" s="41">
        <v>621800</v>
      </c>
      <c r="BL24" s="41">
        <v>618000</v>
      </c>
      <c r="BM24" s="41">
        <v>615100</v>
      </c>
      <c r="BN24" s="41">
        <v>612800</v>
      </c>
      <c r="BO24" s="41">
        <v>608700</v>
      </c>
      <c r="BP24" s="41">
        <v>605100</v>
      </c>
      <c r="BQ24" s="41">
        <v>601900</v>
      </c>
      <c r="BR24" s="41">
        <v>595900</v>
      </c>
      <c r="BS24" s="41">
        <v>592200</v>
      </c>
      <c r="BT24" s="41">
        <v>588900</v>
      </c>
      <c r="BU24" s="41">
        <v>585000</v>
      </c>
      <c r="BV24" s="41">
        <v>583200</v>
      </c>
      <c r="BW24" s="41">
        <v>585700</v>
      </c>
      <c r="BX24" s="41">
        <v>588000</v>
      </c>
      <c r="BY24" s="41">
        <v>588200</v>
      </c>
      <c r="BZ24" s="41">
        <v>586600</v>
      </c>
      <c r="CA24" s="41">
        <v>586700</v>
      </c>
      <c r="CB24" s="41">
        <v>587500</v>
      </c>
      <c r="CC24" s="41">
        <v>588900</v>
      </c>
      <c r="CD24" s="41">
        <v>590100</v>
      </c>
      <c r="CE24" s="41">
        <v>587600</v>
      </c>
      <c r="CF24" s="41">
        <v>579700</v>
      </c>
      <c r="CG24" s="41">
        <v>573900</v>
      </c>
      <c r="CH24" s="41">
        <v>574800</v>
      </c>
      <c r="CI24" s="41">
        <v>576800</v>
      </c>
      <c r="CJ24" s="41">
        <v>576000</v>
      </c>
      <c r="CK24" s="41">
        <v>574200</v>
      </c>
      <c r="CL24" s="41">
        <v>576400</v>
      </c>
      <c r="CM24" s="41">
        <v>581400</v>
      </c>
      <c r="CN24" s="41">
        <v>588500</v>
      </c>
      <c r="CO24" s="41">
        <v>594600</v>
      </c>
      <c r="CP24" s="41">
        <v>596600</v>
      </c>
      <c r="CQ24" s="41">
        <v>594700</v>
      </c>
      <c r="CR24" s="41">
        <v>598600</v>
      </c>
      <c r="CS24" s="41">
        <v>607900</v>
      </c>
      <c r="CT24" s="41">
        <v>616100</v>
      </c>
      <c r="CU24" s="41">
        <v>621600</v>
      </c>
      <c r="CV24" s="41">
        <v>632600</v>
      </c>
      <c r="CW24" s="41">
        <v>648500</v>
      </c>
      <c r="CX24" s="41">
        <v>661900</v>
      </c>
      <c r="CY24" s="41">
        <v>672000</v>
      </c>
      <c r="CZ24" s="41">
        <v>684600</v>
      </c>
      <c r="DA24" s="41">
        <v>699300</v>
      </c>
      <c r="DB24" s="41">
        <v>715700</v>
      </c>
      <c r="DC24" s="41">
        <v>728100</v>
      </c>
      <c r="DD24" s="41">
        <v>732500</v>
      </c>
      <c r="DE24" s="41">
        <v>735400</v>
      </c>
      <c r="DF24" s="41">
        <v>742200</v>
      </c>
      <c r="DG24" s="41">
        <v>750500</v>
      </c>
      <c r="DH24" s="41">
        <v>762600</v>
      </c>
      <c r="DI24" s="41">
        <v>775000</v>
      </c>
      <c r="DJ24" s="41">
        <v>785800</v>
      </c>
      <c r="DK24" s="41">
        <v>796900</v>
      </c>
      <c r="DL24" s="41">
        <v>813500</v>
      </c>
      <c r="DM24" s="41">
        <v>827400</v>
      </c>
      <c r="DN24" s="41">
        <v>831300</v>
      </c>
      <c r="DO24" s="41">
        <v>829400</v>
      </c>
      <c r="DP24" s="41">
        <v>830200</v>
      </c>
    </row>
    <row r="25" spans="1:120">
      <c r="A25" s="41">
        <v>92804</v>
      </c>
      <c r="B25" s="41" t="s">
        <v>417</v>
      </c>
      <c r="C25" s="41" t="s">
        <v>66</v>
      </c>
      <c r="D25" s="41" t="s">
        <v>394</v>
      </c>
      <c r="E25" s="41" t="s">
        <v>399</v>
      </c>
      <c r="F25" s="41">
        <v>498300</v>
      </c>
      <c r="G25" s="41">
        <v>503500</v>
      </c>
      <c r="H25" s="41">
        <v>509200</v>
      </c>
      <c r="I25" s="41">
        <v>516200</v>
      </c>
      <c r="J25" s="41">
        <v>523200</v>
      </c>
      <c r="K25" s="41">
        <v>530300</v>
      </c>
      <c r="L25" s="41">
        <v>539200</v>
      </c>
      <c r="M25" s="41">
        <v>549200</v>
      </c>
      <c r="N25" s="41">
        <v>557900</v>
      </c>
      <c r="O25" s="41">
        <v>564700</v>
      </c>
      <c r="P25" s="41">
        <v>570000</v>
      </c>
      <c r="Q25" s="41">
        <v>575200</v>
      </c>
      <c r="R25" s="41">
        <v>581100</v>
      </c>
      <c r="S25" s="41">
        <v>586600</v>
      </c>
      <c r="T25" s="41">
        <v>590500</v>
      </c>
      <c r="U25" s="41">
        <v>592500</v>
      </c>
      <c r="V25" s="41">
        <v>593700</v>
      </c>
      <c r="W25" s="41">
        <v>594400</v>
      </c>
      <c r="X25" s="41">
        <v>594000</v>
      </c>
      <c r="Y25" s="41">
        <v>593400</v>
      </c>
      <c r="Z25" s="41">
        <v>592800</v>
      </c>
      <c r="AA25" s="41">
        <v>591500</v>
      </c>
      <c r="AB25" s="41">
        <v>590000</v>
      </c>
      <c r="AC25" s="41">
        <v>589800</v>
      </c>
      <c r="AD25" s="41">
        <v>590300</v>
      </c>
      <c r="AE25" s="41">
        <v>588600</v>
      </c>
      <c r="AF25" s="41">
        <v>583600</v>
      </c>
      <c r="AG25" s="41">
        <v>578000</v>
      </c>
      <c r="AH25" s="41">
        <v>572600</v>
      </c>
      <c r="AI25" s="41">
        <v>565300</v>
      </c>
      <c r="AJ25" s="41">
        <v>555600</v>
      </c>
      <c r="AK25" s="41">
        <v>545800</v>
      </c>
      <c r="AL25" s="41">
        <v>537900</v>
      </c>
      <c r="AM25" s="41">
        <v>531900</v>
      </c>
      <c r="AN25" s="41">
        <v>524600</v>
      </c>
      <c r="AO25" s="41">
        <v>516000</v>
      </c>
      <c r="AP25" s="41">
        <v>507800</v>
      </c>
      <c r="AQ25" s="41">
        <v>499000</v>
      </c>
      <c r="AR25" s="41">
        <v>485600</v>
      </c>
      <c r="AS25" s="41">
        <v>469400</v>
      </c>
      <c r="AT25" s="41">
        <v>453000</v>
      </c>
      <c r="AU25" s="41">
        <v>439700</v>
      </c>
      <c r="AV25" s="41">
        <v>429400</v>
      </c>
      <c r="AW25" s="41">
        <v>418200</v>
      </c>
      <c r="AX25" s="41">
        <v>405200</v>
      </c>
      <c r="AY25" s="41">
        <v>394600</v>
      </c>
      <c r="AZ25" s="41">
        <v>387300</v>
      </c>
      <c r="BA25" s="41">
        <v>380200</v>
      </c>
      <c r="BB25" s="41">
        <v>372300</v>
      </c>
      <c r="BC25" s="41">
        <v>364200</v>
      </c>
      <c r="BD25" s="41">
        <v>356700</v>
      </c>
      <c r="BE25" s="41">
        <v>351100</v>
      </c>
      <c r="BF25" s="41">
        <v>346800</v>
      </c>
      <c r="BG25" s="41">
        <v>343500</v>
      </c>
      <c r="BH25" s="41">
        <v>341300</v>
      </c>
      <c r="BI25" s="41">
        <v>341100</v>
      </c>
      <c r="BJ25" s="41">
        <v>342300</v>
      </c>
      <c r="BK25" s="41">
        <v>344300</v>
      </c>
      <c r="BL25" s="41">
        <v>346700</v>
      </c>
      <c r="BM25" s="41">
        <v>344500</v>
      </c>
      <c r="BN25" s="41">
        <v>339900</v>
      </c>
      <c r="BO25" s="41">
        <v>340000</v>
      </c>
      <c r="BP25" s="41">
        <v>345400</v>
      </c>
      <c r="BQ25" s="41">
        <v>349300</v>
      </c>
      <c r="BR25" s="41">
        <v>352400</v>
      </c>
      <c r="BS25" s="41">
        <v>353900</v>
      </c>
      <c r="BT25" s="41">
        <v>353700</v>
      </c>
      <c r="BU25" s="41">
        <v>353400</v>
      </c>
      <c r="BV25" s="41">
        <v>352300</v>
      </c>
      <c r="BW25" s="41">
        <v>348500</v>
      </c>
      <c r="BX25" s="41">
        <v>344600</v>
      </c>
      <c r="BY25" s="41">
        <v>343500</v>
      </c>
      <c r="BZ25" s="41">
        <v>343700</v>
      </c>
      <c r="CA25" s="41">
        <v>343800</v>
      </c>
      <c r="CB25" s="41">
        <v>343500</v>
      </c>
      <c r="CC25" s="41">
        <v>343900</v>
      </c>
      <c r="CD25" s="41">
        <v>344600</v>
      </c>
      <c r="CE25" s="41">
        <v>343800</v>
      </c>
      <c r="CF25" s="41">
        <v>341800</v>
      </c>
      <c r="CG25" s="41">
        <v>338800</v>
      </c>
      <c r="CH25" s="41">
        <v>336000</v>
      </c>
      <c r="CI25" s="41">
        <v>332900</v>
      </c>
      <c r="CJ25" s="41">
        <v>330900</v>
      </c>
      <c r="CK25" s="41">
        <v>330000</v>
      </c>
      <c r="CL25" s="41">
        <v>329600</v>
      </c>
      <c r="CM25" s="41">
        <v>328600</v>
      </c>
      <c r="CN25" s="41">
        <v>328700</v>
      </c>
      <c r="CO25" s="41">
        <v>331300</v>
      </c>
      <c r="CP25" s="41">
        <v>333700</v>
      </c>
      <c r="CQ25" s="41">
        <v>337000</v>
      </c>
      <c r="CR25" s="41">
        <v>340300</v>
      </c>
      <c r="CS25" s="41">
        <v>341900</v>
      </c>
      <c r="CT25" s="41">
        <v>344900</v>
      </c>
      <c r="CU25" s="41">
        <v>351200</v>
      </c>
      <c r="CV25" s="41">
        <v>355700</v>
      </c>
      <c r="CW25" s="41">
        <v>361500</v>
      </c>
      <c r="CX25" s="41">
        <v>368000</v>
      </c>
      <c r="CY25" s="41">
        <v>373400</v>
      </c>
      <c r="CZ25" s="41">
        <v>380100</v>
      </c>
      <c r="DA25" s="41">
        <v>388700</v>
      </c>
      <c r="DB25" s="41">
        <v>396500</v>
      </c>
      <c r="DC25" s="41">
        <v>402900</v>
      </c>
      <c r="DD25" s="41">
        <v>407200</v>
      </c>
      <c r="DE25" s="41">
        <v>410800</v>
      </c>
      <c r="DF25" s="41">
        <v>415200</v>
      </c>
      <c r="DG25" s="41">
        <v>419400</v>
      </c>
      <c r="DH25" s="41">
        <v>424100</v>
      </c>
      <c r="DI25" s="41">
        <v>429800</v>
      </c>
      <c r="DJ25" s="41">
        <v>436200</v>
      </c>
      <c r="DK25" s="41">
        <v>441500</v>
      </c>
      <c r="DL25" s="41">
        <v>444800</v>
      </c>
      <c r="DM25" s="41">
        <v>445200</v>
      </c>
      <c r="DN25" s="41">
        <v>443900</v>
      </c>
      <c r="DO25" s="41">
        <v>444400</v>
      </c>
      <c r="DP25" s="41">
        <v>446300</v>
      </c>
    </row>
    <row r="26" spans="1:120">
      <c r="A26" s="41">
        <v>92109</v>
      </c>
      <c r="B26" s="41" t="s">
        <v>402</v>
      </c>
      <c r="C26" s="41" t="s">
        <v>66</v>
      </c>
      <c r="D26" s="41" t="s">
        <v>402</v>
      </c>
      <c r="E26" s="41" t="s">
        <v>402</v>
      </c>
      <c r="F26" s="41">
        <v>803200</v>
      </c>
      <c r="G26" s="41">
        <v>807000</v>
      </c>
      <c r="H26" s="41">
        <v>808400</v>
      </c>
      <c r="I26" s="41">
        <v>808400</v>
      </c>
      <c r="J26" s="41">
        <v>808900</v>
      </c>
      <c r="K26" s="41">
        <v>813500</v>
      </c>
      <c r="L26" s="41">
        <v>820600</v>
      </c>
      <c r="M26" s="41">
        <v>825100</v>
      </c>
      <c r="N26" s="41">
        <v>823500</v>
      </c>
      <c r="O26" s="41">
        <v>822300</v>
      </c>
      <c r="P26" s="41">
        <v>822500</v>
      </c>
      <c r="Q26" s="41">
        <v>818800</v>
      </c>
      <c r="R26" s="41">
        <v>809800</v>
      </c>
      <c r="S26" s="41">
        <v>803700</v>
      </c>
      <c r="T26" s="41">
        <v>799800</v>
      </c>
      <c r="U26" s="41">
        <v>793400</v>
      </c>
      <c r="V26" s="41">
        <v>786500</v>
      </c>
      <c r="W26" s="41">
        <v>776300</v>
      </c>
      <c r="X26" s="41">
        <v>763500</v>
      </c>
      <c r="Y26" s="41">
        <v>758500</v>
      </c>
      <c r="Z26" s="41">
        <v>762400</v>
      </c>
      <c r="AA26" s="41">
        <v>767700</v>
      </c>
      <c r="AB26" s="41">
        <v>774400</v>
      </c>
      <c r="AC26" s="41">
        <v>781300</v>
      </c>
      <c r="AD26" s="41">
        <v>783700</v>
      </c>
      <c r="AE26" s="41">
        <v>779800</v>
      </c>
      <c r="AF26" s="41">
        <v>774100</v>
      </c>
      <c r="AG26" s="41">
        <v>772100</v>
      </c>
      <c r="AH26" s="41">
        <v>774000</v>
      </c>
      <c r="AI26" s="41">
        <v>774600</v>
      </c>
      <c r="AJ26" s="41">
        <v>774900</v>
      </c>
      <c r="AK26" s="41">
        <v>774300</v>
      </c>
      <c r="AL26" s="41">
        <v>772900</v>
      </c>
      <c r="AM26" s="41">
        <v>769700</v>
      </c>
      <c r="AN26" s="41">
        <v>766800</v>
      </c>
      <c r="AO26" s="41">
        <v>760400</v>
      </c>
      <c r="AP26" s="41">
        <v>749000</v>
      </c>
      <c r="AQ26" s="41">
        <v>735300</v>
      </c>
      <c r="AR26" s="41">
        <v>724200</v>
      </c>
      <c r="AS26" s="41">
        <v>713600</v>
      </c>
      <c r="AT26" s="41">
        <v>703200</v>
      </c>
      <c r="AU26" s="41">
        <v>692200</v>
      </c>
      <c r="AV26" s="41">
        <v>681000</v>
      </c>
      <c r="AW26" s="41">
        <v>670400</v>
      </c>
      <c r="AX26" s="41">
        <v>663800</v>
      </c>
      <c r="AY26" s="41">
        <v>659000</v>
      </c>
      <c r="AZ26" s="41">
        <v>652600</v>
      </c>
      <c r="BA26" s="41">
        <v>654700</v>
      </c>
      <c r="BB26" s="41">
        <v>665900</v>
      </c>
      <c r="BC26" s="41">
        <v>671800</v>
      </c>
      <c r="BD26" s="41">
        <v>669100</v>
      </c>
      <c r="BE26" s="41">
        <v>669300</v>
      </c>
      <c r="BF26" s="41">
        <v>673100</v>
      </c>
      <c r="BG26" s="41">
        <v>679800</v>
      </c>
      <c r="BH26" s="41">
        <v>686000</v>
      </c>
      <c r="BI26" s="41">
        <v>690100</v>
      </c>
      <c r="BJ26" s="41">
        <v>693500</v>
      </c>
      <c r="BK26" s="41">
        <v>695000</v>
      </c>
      <c r="BL26" s="41">
        <v>698500</v>
      </c>
      <c r="BM26" s="41">
        <v>701000</v>
      </c>
      <c r="BN26" s="41">
        <v>704800</v>
      </c>
      <c r="BO26" s="41">
        <v>711600</v>
      </c>
      <c r="BP26" s="41">
        <v>718400</v>
      </c>
      <c r="BQ26" s="41">
        <v>720600</v>
      </c>
      <c r="BR26" s="41">
        <v>719000</v>
      </c>
      <c r="BS26" s="41">
        <v>716900</v>
      </c>
      <c r="BT26" s="41">
        <v>716300</v>
      </c>
      <c r="BU26" s="41">
        <v>714500</v>
      </c>
      <c r="BV26" s="41">
        <v>706400</v>
      </c>
      <c r="BW26" s="41">
        <v>698200</v>
      </c>
      <c r="BX26" s="41">
        <v>692100</v>
      </c>
      <c r="BY26" s="41">
        <v>682100</v>
      </c>
      <c r="BZ26" s="41">
        <v>672600</v>
      </c>
      <c r="CA26" s="41">
        <v>674000</v>
      </c>
      <c r="CB26" s="41">
        <v>678400</v>
      </c>
      <c r="CC26" s="41">
        <v>676000</v>
      </c>
      <c r="CD26" s="41">
        <v>674700</v>
      </c>
      <c r="CE26" s="41">
        <v>677200</v>
      </c>
      <c r="CF26" s="41">
        <v>679500</v>
      </c>
      <c r="CG26" s="41">
        <v>682300</v>
      </c>
      <c r="CH26" s="41">
        <v>680300</v>
      </c>
      <c r="CI26" s="41">
        <v>675800</v>
      </c>
      <c r="CJ26" s="41">
        <v>668800</v>
      </c>
      <c r="CK26" s="41">
        <v>664700</v>
      </c>
      <c r="CL26" s="41">
        <v>662100</v>
      </c>
      <c r="CM26" s="41">
        <v>664700</v>
      </c>
      <c r="CN26" s="41">
        <v>671700</v>
      </c>
      <c r="CO26" s="41">
        <v>682900</v>
      </c>
      <c r="CP26" s="41">
        <v>688100</v>
      </c>
      <c r="CQ26" s="41">
        <v>693200</v>
      </c>
      <c r="CR26" s="41">
        <v>699800</v>
      </c>
      <c r="CS26" s="41">
        <v>705300</v>
      </c>
      <c r="CT26" s="41">
        <v>709200</v>
      </c>
      <c r="CU26" s="41">
        <v>718300</v>
      </c>
      <c r="CV26" s="41">
        <v>729500</v>
      </c>
      <c r="CW26" s="41">
        <v>740000</v>
      </c>
      <c r="CX26" s="41">
        <v>749300</v>
      </c>
      <c r="CY26" s="41">
        <v>754400</v>
      </c>
      <c r="CZ26" s="41">
        <v>762000</v>
      </c>
      <c r="DA26" s="41">
        <v>772100</v>
      </c>
      <c r="DB26" s="41">
        <v>782900</v>
      </c>
      <c r="DC26" s="41">
        <v>792300</v>
      </c>
      <c r="DD26" s="41">
        <v>798800</v>
      </c>
      <c r="DE26" s="41">
        <v>798000</v>
      </c>
      <c r="DF26" s="41">
        <v>799600</v>
      </c>
      <c r="DG26" s="41">
        <v>807400</v>
      </c>
      <c r="DH26" s="41">
        <v>816800</v>
      </c>
      <c r="DI26" s="41">
        <v>826900</v>
      </c>
      <c r="DJ26" s="41">
        <v>834800</v>
      </c>
      <c r="DK26" s="41">
        <v>843900</v>
      </c>
      <c r="DL26" s="41">
        <v>851200</v>
      </c>
      <c r="DM26" s="41">
        <v>854200</v>
      </c>
      <c r="DN26" s="41">
        <v>856700</v>
      </c>
      <c r="DO26" s="41">
        <v>858400</v>
      </c>
      <c r="DP26" s="41">
        <v>855900</v>
      </c>
    </row>
    <row r="27" spans="1:120">
      <c r="A27" s="41">
        <v>91911</v>
      </c>
      <c r="B27" s="41" t="s">
        <v>401</v>
      </c>
      <c r="C27" s="41" t="s">
        <v>66</v>
      </c>
      <c r="D27" s="41" t="s">
        <v>402</v>
      </c>
      <c r="E27" s="41" t="s">
        <v>402</v>
      </c>
      <c r="F27" s="41">
        <v>463100</v>
      </c>
      <c r="G27" s="41">
        <v>466300</v>
      </c>
      <c r="H27" s="41">
        <v>467600</v>
      </c>
      <c r="I27" s="41">
        <v>469200</v>
      </c>
      <c r="J27" s="41">
        <v>470400</v>
      </c>
      <c r="K27" s="41">
        <v>471400</v>
      </c>
      <c r="L27" s="41">
        <v>472500</v>
      </c>
      <c r="M27" s="41">
        <v>472700</v>
      </c>
      <c r="N27" s="41">
        <v>472000</v>
      </c>
      <c r="O27" s="41">
        <v>472500</v>
      </c>
      <c r="P27" s="41">
        <v>474200</v>
      </c>
      <c r="Q27" s="41">
        <v>475900</v>
      </c>
      <c r="R27" s="41">
        <v>477200</v>
      </c>
      <c r="S27" s="41">
        <v>478800</v>
      </c>
      <c r="T27" s="41">
        <v>481300</v>
      </c>
      <c r="U27" s="41">
        <v>483400</v>
      </c>
      <c r="V27" s="41">
        <v>483200</v>
      </c>
      <c r="W27" s="41">
        <v>481800</v>
      </c>
      <c r="X27" s="41">
        <v>479200</v>
      </c>
      <c r="Y27" s="41">
        <v>475100</v>
      </c>
      <c r="Z27" s="41">
        <v>470200</v>
      </c>
      <c r="AA27" s="41">
        <v>465600</v>
      </c>
      <c r="AB27" s="41">
        <v>460500</v>
      </c>
      <c r="AC27" s="41">
        <v>457500</v>
      </c>
      <c r="AD27" s="41">
        <v>457100</v>
      </c>
      <c r="AE27" s="41">
        <v>457600</v>
      </c>
      <c r="AF27" s="41">
        <v>455000</v>
      </c>
      <c r="AG27" s="41">
        <v>448700</v>
      </c>
      <c r="AH27" s="41">
        <v>441300</v>
      </c>
      <c r="AI27" s="41">
        <v>435700</v>
      </c>
      <c r="AJ27" s="41">
        <v>431100</v>
      </c>
      <c r="AK27" s="41">
        <v>426100</v>
      </c>
      <c r="AL27" s="41">
        <v>420000</v>
      </c>
      <c r="AM27" s="41">
        <v>413100</v>
      </c>
      <c r="AN27" s="41">
        <v>404900</v>
      </c>
      <c r="AO27" s="41">
        <v>396100</v>
      </c>
      <c r="AP27" s="41">
        <v>385100</v>
      </c>
      <c r="AQ27" s="41">
        <v>371300</v>
      </c>
      <c r="AR27" s="41">
        <v>357600</v>
      </c>
      <c r="AS27" s="41">
        <v>346300</v>
      </c>
      <c r="AT27" s="41">
        <v>336100</v>
      </c>
      <c r="AU27" s="41">
        <v>325200</v>
      </c>
      <c r="AV27" s="41">
        <v>315600</v>
      </c>
      <c r="AW27" s="41">
        <v>307500</v>
      </c>
      <c r="AX27" s="41">
        <v>299600</v>
      </c>
      <c r="AY27" s="41">
        <v>290600</v>
      </c>
      <c r="AZ27" s="41">
        <v>283500</v>
      </c>
      <c r="BA27" s="41">
        <v>278800</v>
      </c>
      <c r="BB27" s="41">
        <v>273500</v>
      </c>
      <c r="BC27" s="41">
        <v>266500</v>
      </c>
      <c r="BD27" s="41">
        <v>261000</v>
      </c>
      <c r="BE27" s="41">
        <v>257600</v>
      </c>
      <c r="BF27" s="41">
        <v>255200</v>
      </c>
      <c r="BG27" s="41">
        <v>252100</v>
      </c>
      <c r="BH27" s="41">
        <v>248500</v>
      </c>
      <c r="BI27" s="41">
        <v>245900</v>
      </c>
      <c r="BJ27" s="41">
        <v>245600</v>
      </c>
      <c r="BK27" s="41">
        <v>245800</v>
      </c>
      <c r="BL27" s="41">
        <v>246600</v>
      </c>
      <c r="BM27" s="41">
        <v>246300</v>
      </c>
      <c r="BN27" s="41">
        <v>247900</v>
      </c>
      <c r="BO27" s="41">
        <v>252500</v>
      </c>
      <c r="BP27" s="41">
        <v>256300</v>
      </c>
      <c r="BQ27" s="41">
        <v>258000</v>
      </c>
      <c r="BR27" s="41">
        <v>260000</v>
      </c>
      <c r="BS27" s="41">
        <v>260700</v>
      </c>
      <c r="BT27" s="41">
        <v>259600</v>
      </c>
      <c r="BU27" s="41">
        <v>258400</v>
      </c>
      <c r="BV27" s="41">
        <v>256400</v>
      </c>
      <c r="BW27" s="41">
        <v>255400</v>
      </c>
      <c r="BX27" s="41">
        <v>256200</v>
      </c>
      <c r="BY27" s="41">
        <v>254000</v>
      </c>
      <c r="BZ27" s="41">
        <v>249700</v>
      </c>
      <c r="CA27" s="41">
        <v>248900</v>
      </c>
      <c r="CB27" s="41">
        <v>250400</v>
      </c>
      <c r="CC27" s="41">
        <v>249900</v>
      </c>
      <c r="CD27" s="41">
        <v>249500</v>
      </c>
      <c r="CE27" s="41">
        <v>250200</v>
      </c>
      <c r="CF27" s="41">
        <v>250700</v>
      </c>
      <c r="CG27" s="41">
        <v>250400</v>
      </c>
      <c r="CH27" s="41">
        <v>249800</v>
      </c>
      <c r="CI27" s="41">
        <v>250200</v>
      </c>
      <c r="CJ27" s="41">
        <v>249500</v>
      </c>
      <c r="CK27" s="41">
        <v>249200</v>
      </c>
      <c r="CL27" s="41">
        <v>249700</v>
      </c>
      <c r="CM27" s="41">
        <v>251200</v>
      </c>
      <c r="CN27" s="41">
        <v>251900</v>
      </c>
      <c r="CO27" s="41">
        <v>253400</v>
      </c>
      <c r="CP27" s="41">
        <v>253800</v>
      </c>
      <c r="CQ27" s="41">
        <v>256300</v>
      </c>
      <c r="CR27" s="41">
        <v>259900</v>
      </c>
      <c r="CS27" s="41">
        <v>263800</v>
      </c>
      <c r="CT27" s="41">
        <v>266600</v>
      </c>
      <c r="CU27" s="41">
        <v>269500</v>
      </c>
      <c r="CV27" s="41">
        <v>271500</v>
      </c>
      <c r="CW27" s="41">
        <v>275200</v>
      </c>
      <c r="CX27" s="41">
        <v>280600</v>
      </c>
      <c r="CY27" s="41">
        <v>285000</v>
      </c>
      <c r="CZ27" s="41">
        <v>289800</v>
      </c>
      <c r="DA27" s="41">
        <v>295900</v>
      </c>
      <c r="DB27" s="41">
        <v>302600</v>
      </c>
      <c r="DC27" s="41">
        <v>309600</v>
      </c>
      <c r="DD27" s="41">
        <v>316400</v>
      </c>
      <c r="DE27" s="41">
        <v>320000</v>
      </c>
      <c r="DF27" s="41">
        <v>323700</v>
      </c>
      <c r="DG27" s="41">
        <v>328300</v>
      </c>
      <c r="DH27" s="41">
        <v>331800</v>
      </c>
      <c r="DI27" s="41">
        <v>335000</v>
      </c>
      <c r="DJ27" s="41">
        <v>338300</v>
      </c>
      <c r="DK27" s="41">
        <v>341400</v>
      </c>
      <c r="DL27" s="41">
        <v>344700</v>
      </c>
      <c r="DM27" s="41">
        <v>349000</v>
      </c>
      <c r="DN27" s="41">
        <v>353700</v>
      </c>
      <c r="DO27" s="41">
        <v>357900</v>
      </c>
      <c r="DP27" s="41">
        <v>360500</v>
      </c>
    </row>
    <row r="28" spans="1:120">
      <c r="A28" s="41">
        <v>94536</v>
      </c>
      <c r="B28" s="41" t="s">
        <v>95</v>
      </c>
      <c r="C28" s="41" t="s">
        <v>66</v>
      </c>
      <c r="D28" s="41" t="s">
        <v>65</v>
      </c>
      <c r="E28" s="41" t="s">
        <v>78</v>
      </c>
      <c r="F28" s="41">
        <v>593800</v>
      </c>
      <c r="G28" s="41">
        <v>606500</v>
      </c>
      <c r="H28" s="41">
        <v>618900</v>
      </c>
      <c r="I28" s="41">
        <v>630400</v>
      </c>
      <c r="J28" s="41">
        <v>640800</v>
      </c>
      <c r="K28" s="41">
        <v>650400</v>
      </c>
      <c r="L28" s="41">
        <v>658400</v>
      </c>
      <c r="M28" s="41">
        <v>664700</v>
      </c>
      <c r="N28" s="41">
        <v>669200</v>
      </c>
      <c r="O28" s="41">
        <v>671300</v>
      </c>
      <c r="P28" s="41">
        <v>672200</v>
      </c>
      <c r="Q28" s="41">
        <v>672500</v>
      </c>
      <c r="R28" s="41">
        <v>672400</v>
      </c>
      <c r="S28" s="41">
        <v>671400</v>
      </c>
      <c r="T28" s="41">
        <v>669200</v>
      </c>
      <c r="U28" s="41">
        <v>665400</v>
      </c>
      <c r="V28" s="41">
        <v>661500</v>
      </c>
      <c r="W28" s="41">
        <v>658500</v>
      </c>
      <c r="X28" s="41">
        <v>656700</v>
      </c>
      <c r="Y28" s="41">
        <v>655300</v>
      </c>
      <c r="Z28" s="41">
        <v>652100</v>
      </c>
      <c r="AA28" s="41">
        <v>648000</v>
      </c>
      <c r="AB28" s="41">
        <v>645500</v>
      </c>
      <c r="AC28" s="41">
        <v>644700</v>
      </c>
      <c r="AD28" s="41">
        <v>644100</v>
      </c>
      <c r="AE28" s="41">
        <v>643400</v>
      </c>
      <c r="AF28" s="41">
        <v>642600</v>
      </c>
      <c r="AG28" s="41">
        <v>641100</v>
      </c>
      <c r="AH28" s="41">
        <v>637800</v>
      </c>
      <c r="AI28" s="41">
        <v>633100</v>
      </c>
      <c r="AJ28" s="41">
        <v>628600</v>
      </c>
      <c r="AK28" s="41">
        <v>625000</v>
      </c>
      <c r="AL28" s="41">
        <v>621100</v>
      </c>
      <c r="AM28" s="41">
        <v>616700</v>
      </c>
      <c r="AN28" s="41">
        <v>612700</v>
      </c>
      <c r="AO28" s="41">
        <v>608700</v>
      </c>
      <c r="AP28" s="41">
        <v>602900</v>
      </c>
      <c r="AQ28" s="41">
        <v>595000</v>
      </c>
      <c r="AR28" s="41">
        <v>585900</v>
      </c>
      <c r="AS28" s="41">
        <v>578300</v>
      </c>
      <c r="AT28" s="41">
        <v>571700</v>
      </c>
      <c r="AU28" s="41">
        <v>565100</v>
      </c>
      <c r="AV28" s="41">
        <v>558800</v>
      </c>
      <c r="AW28" s="41">
        <v>551600</v>
      </c>
      <c r="AX28" s="41">
        <v>544400</v>
      </c>
      <c r="AY28" s="41">
        <v>538800</v>
      </c>
      <c r="AZ28" s="41">
        <v>532200</v>
      </c>
      <c r="BA28" s="41">
        <v>527600</v>
      </c>
      <c r="BB28" s="41">
        <v>525900</v>
      </c>
      <c r="BC28" s="41">
        <v>520700</v>
      </c>
      <c r="BD28" s="41">
        <v>512100</v>
      </c>
      <c r="BE28" s="41">
        <v>504900</v>
      </c>
      <c r="BF28" s="41">
        <v>499700</v>
      </c>
      <c r="BG28" s="41">
        <v>496000</v>
      </c>
      <c r="BH28" s="41">
        <v>494700</v>
      </c>
      <c r="BI28" s="41">
        <v>495500</v>
      </c>
      <c r="BJ28" s="41">
        <v>498400</v>
      </c>
      <c r="BK28" s="41">
        <v>501700</v>
      </c>
      <c r="BL28" s="41">
        <v>505200</v>
      </c>
      <c r="BM28" s="41">
        <v>504900</v>
      </c>
      <c r="BN28" s="41">
        <v>507000</v>
      </c>
      <c r="BO28" s="41">
        <v>511300</v>
      </c>
      <c r="BP28" s="41">
        <v>512000</v>
      </c>
      <c r="BQ28" s="41">
        <v>510100</v>
      </c>
      <c r="BR28" s="41">
        <v>511800</v>
      </c>
      <c r="BS28" s="41">
        <v>512400</v>
      </c>
      <c r="BT28" s="41">
        <v>510900</v>
      </c>
      <c r="BU28" s="41">
        <v>509200</v>
      </c>
      <c r="BV28" s="41">
        <v>507400</v>
      </c>
      <c r="BW28" s="41">
        <v>504000</v>
      </c>
      <c r="BX28" s="41">
        <v>496400</v>
      </c>
      <c r="BY28" s="41">
        <v>489400</v>
      </c>
      <c r="BZ28" s="41">
        <v>482700</v>
      </c>
      <c r="CA28" s="41">
        <v>476200</v>
      </c>
      <c r="CB28" s="41">
        <v>474500</v>
      </c>
      <c r="CC28" s="41">
        <v>475500</v>
      </c>
      <c r="CD28" s="41">
        <v>474200</v>
      </c>
      <c r="CE28" s="41">
        <v>473800</v>
      </c>
      <c r="CF28" s="41">
        <v>473100</v>
      </c>
      <c r="CG28" s="41">
        <v>471200</v>
      </c>
      <c r="CH28" s="41">
        <v>469400</v>
      </c>
      <c r="CI28" s="41">
        <v>469400</v>
      </c>
      <c r="CJ28" s="41">
        <v>471800</v>
      </c>
      <c r="CK28" s="41">
        <v>471600</v>
      </c>
      <c r="CL28" s="41">
        <v>467500</v>
      </c>
      <c r="CM28" s="41">
        <v>467700</v>
      </c>
      <c r="CN28" s="41">
        <v>471900</v>
      </c>
      <c r="CO28" s="41">
        <v>473700</v>
      </c>
      <c r="CP28" s="41">
        <v>478000</v>
      </c>
      <c r="CQ28" s="41">
        <v>483200</v>
      </c>
      <c r="CR28" s="41">
        <v>487300</v>
      </c>
      <c r="CS28" s="41">
        <v>490200</v>
      </c>
      <c r="CT28" s="41">
        <v>494000</v>
      </c>
      <c r="CU28" s="41">
        <v>500200</v>
      </c>
      <c r="CV28" s="41">
        <v>509800</v>
      </c>
      <c r="CW28" s="41">
        <v>518400</v>
      </c>
      <c r="CX28" s="41">
        <v>524500</v>
      </c>
      <c r="CY28" s="41">
        <v>539100</v>
      </c>
      <c r="CZ28" s="41">
        <v>560000</v>
      </c>
      <c r="DA28" s="41">
        <v>582500</v>
      </c>
      <c r="DB28" s="41">
        <v>599600</v>
      </c>
      <c r="DC28" s="41">
        <v>614900</v>
      </c>
      <c r="DD28" s="41">
        <v>622400</v>
      </c>
      <c r="DE28" s="41">
        <v>628100</v>
      </c>
      <c r="DF28" s="41">
        <v>633300</v>
      </c>
      <c r="DG28" s="41">
        <v>637500</v>
      </c>
      <c r="DH28" s="41">
        <v>639800</v>
      </c>
      <c r="DI28" s="41">
        <v>646000</v>
      </c>
      <c r="DJ28" s="41">
        <v>655400</v>
      </c>
      <c r="DK28" s="41">
        <v>664300</v>
      </c>
      <c r="DL28" s="41">
        <v>673500</v>
      </c>
      <c r="DM28" s="41">
        <v>679400</v>
      </c>
      <c r="DN28" s="41">
        <v>677900</v>
      </c>
      <c r="DO28" s="41">
        <v>675300</v>
      </c>
      <c r="DP28" s="41">
        <v>675700</v>
      </c>
    </row>
    <row r="29" spans="1:120">
      <c r="A29" s="41">
        <v>90201</v>
      </c>
      <c r="B29" s="41" t="s">
        <v>418</v>
      </c>
      <c r="C29" s="41" t="s">
        <v>66</v>
      </c>
      <c r="D29" s="41" t="s">
        <v>394</v>
      </c>
      <c r="E29" s="41" t="s">
        <v>394</v>
      </c>
      <c r="F29" s="41">
        <v>355800</v>
      </c>
      <c r="G29" s="41">
        <v>363100</v>
      </c>
      <c r="H29" s="41">
        <v>370300</v>
      </c>
      <c r="I29" s="41">
        <v>378000</v>
      </c>
      <c r="J29" s="41">
        <v>385500</v>
      </c>
      <c r="K29" s="41">
        <v>393100</v>
      </c>
      <c r="L29" s="41">
        <v>401300</v>
      </c>
      <c r="M29" s="41">
        <v>409000</v>
      </c>
      <c r="N29" s="41">
        <v>415000</v>
      </c>
      <c r="O29" s="41">
        <v>420400</v>
      </c>
      <c r="P29" s="41">
        <v>426100</v>
      </c>
      <c r="Q29" s="41">
        <v>431200</v>
      </c>
      <c r="R29" s="41">
        <v>434200</v>
      </c>
      <c r="S29" s="41">
        <v>438400</v>
      </c>
      <c r="T29" s="41">
        <v>444400</v>
      </c>
      <c r="U29" s="41">
        <v>450900</v>
      </c>
      <c r="V29" s="41">
        <v>458300</v>
      </c>
      <c r="W29" s="41">
        <v>467200</v>
      </c>
      <c r="X29" s="41">
        <v>474900</v>
      </c>
      <c r="Y29" s="41">
        <v>480600</v>
      </c>
      <c r="Z29" s="41">
        <v>484200</v>
      </c>
      <c r="AA29" s="41">
        <v>485100</v>
      </c>
      <c r="AB29" s="41">
        <v>483400</v>
      </c>
      <c r="AC29" s="41">
        <v>481700</v>
      </c>
      <c r="AD29" s="41">
        <v>482200</v>
      </c>
      <c r="AE29" s="41">
        <v>483200</v>
      </c>
      <c r="AF29" s="41">
        <v>482900</v>
      </c>
      <c r="AG29" s="41">
        <v>482100</v>
      </c>
      <c r="AH29" s="41">
        <v>481600</v>
      </c>
      <c r="AI29" s="41">
        <v>481300</v>
      </c>
      <c r="AJ29" s="41">
        <v>481500</v>
      </c>
      <c r="AK29" s="41">
        <v>481200</v>
      </c>
      <c r="AL29" s="41">
        <v>479700</v>
      </c>
      <c r="AM29" s="41">
        <v>476700</v>
      </c>
      <c r="AN29" s="41">
        <v>471900</v>
      </c>
      <c r="AO29" s="41">
        <v>464800</v>
      </c>
      <c r="AP29" s="41">
        <v>457700</v>
      </c>
      <c r="AQ29" s="41">
        <v>449100</v>
      </c>
      <c r="AR29" s="41">
        <v>438500</v>
      </c>
      <c r="AS29" s="41">
        <v>426200</v>
      </c>
      <c r="AT29" s="41">
        <v>413500</v>
      </c>
      <c r="AU29" s="41">
        <v>398100</v>
      </c>
      <c r="AV29" s="41">
        <v>381600</v>
      </c>
      <c r="AW29" s="41">
        <v>366100</v>
      </c>
      <c r="AX29" s="41">
        <v>354100</v>
      </c>
      <c r="AY29" s="41">
        <v>345300</v>
      </c>
      <c r="AZ29" s="41">
        <v>337200</v>
      </c>
      <c r="BA29" s="41">
        <v>329300</v>
      </c>
      <c r="BB29" s="41">
        <v>322000</v>
      </c>
      <c r="BC29" s="41">
        <v>314600</v>
      </c>
      <c r="BD29" s="41">
        <v>307300</v>
      </c>
      <c r="BE29" s="41">
        <v>299900</v>
      </c>
      <c r="BF29" s="41">
        <v>292100</v>
      </c>
      <c r="BG29" s="41">
        <v>285900</v>
      </c>
      <c r="BH29" s="41">
        <v>281800</v>
      </c>
      <c r="BI29" s="41">
        <v>278100</v>
      </c>
      <c r="BJ29" s="41">
        <v>275400</v>
      </c>
      <c r="BK29" s="41">
        <v>274000</v>
      </c>
      <c r="BL29" s="41">
        <v>273500</v>
      </c>
      <c r="BM29" s="41">
        <v>273700</v>
      </c>
      <c r="BN29" s="41">
        <v>273600</v>
      </c>
      <c r="BO29" s="41">
        <v>273900</v>
      </c>
      <c r="BP29" s="41">
        <v>274700</v>
      </c>
      <c r="BQ29" s="41">
        <v>274400</v>
      </c>
      <c r="BR29" s="41">
        <v>272800</v>
      </c>
      <c r="BS29" s="41">
        <v>271700</v>
      </c>
      <c r="BT29" s="41">
        <v>270500</v>
      </c>
      <c r="BU29" s="41">
        <v>267800</v>
      </c>
      <c r="BV29" s="41">
        <v>264400</v>
      </c>
      <c r="BW29" s="41">
        <v>261900</v>
      </c>
      <c r="BX29" s="41">
        <v>259900</v>
      </c>
      <c r="BY29" s="41">
        <v>257600</v>
      </c>
      <c r="BZ29" s="41">
        <v>255100</v>
      </c>
      <c r="CA29" s="41">
        <v>253000</v>
      </c>
      <c r="CB29" s="41">
        <v>251600</v>
      </c>
      <c r="CC29" s="41">
        <v>252300</v>
      </c>
      <c r="CD29" s="41">
        <v>254200</v>
      </c>
      <c r="CE29" s="41">
        <v>255600</v>
      </c>
      <c r="CF29" s="41">
        <v>256400</v>
      </c>
      <c r="CG29" s="41">
        <v>257200</v>
      </c>
      <c r="CH29" s="41">
        <v>256700</v>
      </c>
      <c r="CI29" s="41">
        <v>255500</v>
      </c>
      <c r="CJ29" s="41">
        <v>255700</v>
      </c>
      <c r="CK29" s="41">
        <v>257500</v>
      </c>
      <c r="CL29" s="41">
        <v>259500</v>
      </c>
      <c r="CM29" s="41">
        <v>261000</v>
      </c>
      <c r="CN29" s="41">
        <v>262400</v>
      </c>
      <c r="CO29" s="41">
        <v>263400</v>
      </c>
      <c r="CP29" s="41">
        <v>263900</v>
      </c>
      <c r="CQ29" s="41">
        <v>262500</v>
      </c>
      <c r="CR29" s="41">
        <v>261600</v>
      </c>
      <c r="CS29" s="41">
        <v>263200</v>
      </c>
      <c r="CT29" s="41">
        <v>266100</v>
      </c>
      <c r="CU29" s="41">
        <v>268300</v>
      </c>
      <c r="CV29" s="41">
        <v>268700</v>
      </c>
      <c r="CW29" s="41">
        <v>269300</v>
      </c>
      <c r="CX29" s="41">
        <v>271300</v>
      </c>
      <c r="CY29" s="41">
        <v>275300</v>
      </c>
      <c r="CZ29" s="41">
        <v>280200</v>
      </c>
      <c r="DA29" s="41">
        <v>286700</v>
      </c>
      <c r="DB29" s="41">
        <v>293800</v>
      </c>
      <c r="DC29" s="41">
        <v>300900</v>
      </c>
      <c r="DD29" s="41">
        <v>305300</v>
      </c>
      <c r="DE29" s="41">
        <v>309000</v>
      </c>
      <c r="DF29" s="41">
        <v>312600</v>
      </c>
      <c r="DG29" s="41">
        <v>315600</v>
      </c>
      <c r="DH29" s="41">
        <v>318900</v>
      </c>
      <c r="DI29" s="41">
        <v>321300</v>
      </c>
      <c r="DJ29" s="41">
        <v>322100</v>
      </c>
      <c r="DK29" s="41">
        <v>323200</v>
      </c>
      <c r="DL29" s="41">
        <v>325300</v>
      </c>
      <c r="DM29" s="41">
        <v>326800</v>
      </c>
      <c r="DN29" s="41">
        <v>328500</v>
      </c>
      <c r="DO29" s="41">
        <v>330700</v>
      </c>
      <c r="DP29" s="41">
        <v>333100</v>
      </c>
    </row>
    <row r="30" spans="1:120">
      <c r="A30" s="41">
        <v>92345</v>
      </c>
      <c r="B30" s="41" t="s">
        <v>419</v>
      </c>
      <c r="C30" s="41" t="s">
        <v>66</v>
      </c>
      <c r="D30" s="41" t="s">
        <v>414</v>
      </c>
      <c r="E30" s="41" t="s">
        <v>415</v>
      </c>
      <c r="F30" s="41">
        <v>226200</v>
      </c>
      <c r="G30" s="41">
        <v>229900</v>
      </c>
      <c r="H30" s="41">
        <v>234500</v>
      </c>
      <c r="I30" s="41">
        <v>239700</v>
      </c>
      <c r="J30" s="41">
        <v>245600</v>
      </c>
      <c r="K30" s="41">
        <v>252500</v>
      </c>
      <c r="L30" s="41">
        <v>260200</v>
      </c>
      <c r="M30" s="41">
        <v>268400</v>
      </c>
      <c r="N30" s="41">
        <v>276200</v>
      </c>
      <c r="O30" s="41">
        <v>282900</v>
      </c>
      <c r="P30" s="41">
        <v>289300</v>
      </c>
      <c r="Q30" s="41">
        <v>294800</v>
      </c>
      <c r="R30" s="41">
        <v>299300</v>
      </c>
      <c r="S30" s="41">
        <v>303000</v>
      </c>
      <c r="T30" s="41">
        <v>306500</v>
      </c>
      <c r="U30" s="41">
        <v>309900</v>
      </c>
      <c r="V30" s="41">
        <v>313300</v>
      </c>
      <c r="W30" s="41">
        <v>315300</v>
      </c>
      <c r="X30" s="41">
        <v>315500</v>
      </c>
      <c r="Y30" s="41">
        <v>314400</v>
      </c>
      <c r="Z30" s="41">
        <v>312200</v>
      </c>
      <c r="AA30" s="41">
        <v>310000</v>
      </c>
      <c r="AB30" s="41">
        <v>307300</v>
      </c>
      <c r="AC30" s="41">
        <v>303600</v>
      </c>
      <c r="AD30" s="41">
        <v>300500</v>
      </c>
      <c r="AE30" s="41">
        <v>298500</v>
      </c>
      <c r="AF30" s="41">
        <v>297000</v>
      </c>
      <c r="AG30" s="41">
        <v>295000</v>
      </c>
      <c r="AH30" s="41">
        <v>292700</v>
      </c>
      <c r="AI30" s="41">
        <v>290000</v>
      </c>
      <c r="AJ30" s="41">
        <v>286600</v>
      </c>
      <c r="AK30" s="41">
        <v>282300</v>
      </c>
      <c r="AL30" s="41">
        <v>277800</v>
      </c>
      <c r="AM30" s="41">
        <v>273600</v>
      </c>
      <c r="AN30" s="41">
        <v>268300</v>
      </c>
      <c r="AO30" s="41">
        <v>262100</v>
      </c>
      <c r="AP30" s="41">
        <v>256400</v>
      </c>
      <c r="AQ30" s="41">
        <v>251000</v>
      </c>
      <c r="AR30" s="41">
        <v>243200</v>
      </c>
      <c r="AS30" s="41">
        <v>232500</v>
      </c>
      <c r="AT30" s="41">
        <v>221200</v>
      </c>
      <c r="AU30" s="41">
        <v>210600</v>
      </c>
      <c r="AV30" s="41">
        <v>200300</v>
      </c>
      <c r="AW30" s="41">
        <v>189800</v>
      </c>
      <c r="AX30" s="41">
        <v>179200</v>
      </c>
      <c r="AY30" s="41">
        <v>168900</v>
      </c>
      <c r="AZ30" s="41">
        <v>159700</v>
      </c>
      <c r="BA30" s="41">
        <v>152800</v>
      </c>
      <c r="BB30" s="41">
        <v>146700</v>
      </c>
      <c r="BC30" s="41">
        <v>139600</v>
      </c>
      <c r="BD30" s="41">
        <v>132600</v>
      </c>
      <c r="BE30" s="41">
        <v>127200</v>
      </c>
      <c r="BF30" s="41">
        <v>122500</v>
      </c>
      <c r="BG30" s="41">
        <v>118000</v>
      </c>
      <c r="BH30" s="41">
        <v>113800</v>
      </c>
      <c r="BI30" s="41">
        <v>110700</v>
      </c>
      <c r="BJ30" s="41">
        <v>108600</v>
      </c>
      <c r="BK30" s="41">
        <v>107500</v>
      </c>
      <c r="BL30" s="41">
        <v>106700</v>
      </c>
      <c r="BM30" s="41">
        <v>106800</v>
      </c>
      <c r="BN30" s="41">
        <v>108000</v>
      </c>
      <c r="BO30" s="41">
        <v>108200</v>
      </c>
      <c r="BP30" s="41">
        <v>107700</v>
      </c>
      <c r="BQ30" s="41">
        <v>107400</v>
      </c>
      <c r="BR30" s="41">
        <v>107400</v>
      </c>
      <c r="BS30" s="41">
        <v>107100</v>
      </c>
      <c r="BT30" s="41">
        <v>107100</v>
      </c>
      <c r="BU30" s="41">
        <v>107800</v>
      </c>
      <c r="BV30" s="41">
        <v>108300</v>
      </c>
      <c r="BW30" s="41">
        <v>108000</v>
      </c>
      <c r="BX30" s="41">
        <v>107400</v>
      </c>
      <c r="BY30" s="41">
        <v>107100</v>
      </c>
      <c r="BZ30" s="41">
        <v>106500</v>
      </c>
      <c r="CA30" s="41">
        <v>106300</v>
      </c>
      <c r="CB30" s="41">
        <v>106300</v>
      </c>
      <c r="CC30" s="41">
        <v>106300</v>
      </c>
      <c r="CD30" s="41">
        <v>106000</v>
      </c>
      <c r="CE30" s="41">
        <v>105700</v>
      </c>
      <c r="CF30" s="41">
        <v>104900</v>
      </c>
      <c r="CG30" s="41">
        <v>104300</v>
      </c>
      <c r="CH30" s="41">
        <v>103700</v>
      </c>
      <c r="CI30" s="41">
        <v>102900</v>
      </c>
      <c r="CJ30" s="41">
        <v>102000</v>
      </c>
      <c r="CK30" s="41">
        <v>101100</v>
      </c>
      <c r="CL30" s="41">
        <v>100400</v>
      </c>
      <c r="CM30" s="41">
        <v>100700</v>
      </c>
      <c r="CN30" s="41">
        <v>101400</v>
      </c>
      <c r="CO30" s="41">
        <v>102200</v>
      </c>
      <c r="CP30" s="41">
        <v>102400</v>
      </c>
      <c r="CQ30" s="41">
        <v>102700</v>
      </c>
      <c r="CR30" s="41">
        <v>103500</v>
      </c>
      <c r="CS30" s="41">
        <v>104300</v>
      </c>
      <c r="CT30" s="41">
        <v>105400</v>
      </c>
      <c r="CU30" s="41">
        <v>108000</v>
      </c>
      <c r="CV30" s="41">
        <v>110600</v>
      </c>
      <c r="CW30" s="41">
        <v>112300</v>
      </c>
      <c r="CX30" s="41">
        <v>114200</v>
      </c>
      <c r="CY30" s="41">
        <v>117400</v>
      </c>
      <c r="CZ30" s="41">
        <v>120900</v>
      </c>
      <c r="DA30" s="41">
        <v>124200</v>
      </c>
      <c r="DB30" s="41">
        <v>127900</v>
      </c>
      <c r="DC30" s="41">
        <v>132800</v>
      </c>
      <c r="DD30" s="41">
        <v>137000</v>
      </c>
      <c r="DE30" s="41">
        <v>139400</v>
      </c>
      <c r="DF30" s="41">
        <v>141300</v>
      </c>
      <c r="DG30" s="41">
        <v>143800</v>
      </c>
      <c r="DH30" s="41">
        <v>148100</v>
      </c>
      <c r="DI30" s="41">
        <v>151300</v>
      </c>
      <c r="DJ30" s="41">
        <v>152200</v>
      </c>
      <c r="DK30" s="41">
        <v>153300</v>
      </c>
      <c r="DL30" s="41">
        <v>156500</v>
      </c>
      <c r="DM30" s="41">
        <v>159600</v>
      </c>
      <c r="DN30" s="41">
        <v>162500</v>
      </c>
      <c r="DO30" s="41">
        <v>165200</v>
      </c>
      <c r="DP30" s="41">
        <v>167500</v>
      </c>
    </row>
    <row r="31" spans="1:120">
      <c r="A31" s="41">
        <v>92503</v>
      </c>
      <c r="B31" s="41" t="s">
        <v>414</v>
      </c>
      <c r="C31" s="41" t="s">
        <v>66</v>
      </c>
      <c r="D31" s="41" t="s">
        <v>414</v>
      </c>
      <c r="E31" s="41" t="s">
        <v>414</v>
      </c>
      <c r="F31" s="41">
        <v>323800</v>
      </c>
      <c r="G31" s="41">
        <v>328200</v>
      </c>
      <c r="H31" s="41">
        <v>332700</v>
      </c>
      <c r="I31" s="41">
        <v>337600</v>
      </c>
      <c r="J31" s="41">
        <v>343100</v>
      </c>
      <c r="K31" s="41">
        <v>349900</v>
      </c>
      <c r="L31" s="41">
        <v>357200</v>
      </c>
      <c r="M31" s="41">
        <v>363600</v>
      </c>
      <c r="N31" s="41">
        <v>369500</v>
      </c>
      <c r="O31" s="41">
        <v>376200</v>
      </c>
      <c r="P31" s="41">
        <v>383900</v>
      </c>
      <c r="Q31" s="41">
        <v>390900</v>
      </c>
      <c r="R31" s="41">
        <v>396300</v>
      </c>
      <c r="S31" s="41">
        <v>400200</v>
      </c>
      <c r="T31" s="41">
        <v>403600</v>
      </c>
      <c r="U31" s="41">
        <v>405500</v>
      </c>
      <c r="V31" s="41">
        <v>406800</v>
      </c>
      <c r="W31" s="41">
        <v>408200</v>
      </c>
      <c r="X31" s="41">
        <v>409300</v>
      </c>
      <c r="Y31" s="41">
        <v>408500</v>
      </c>
      <c r="Z31" s="41">
        <v>406900</v>
      </c>
      <c r="AA31" s="41">
        <v>404300</v>
      </c>
      <c r="AB31" s="41">
        <v>400900</v>
      </c>
      <c r="AC31" s="41">
        <v>398600</v>
      </c>
      <c r="AD31" s="41">
        <v>397200</v>
      </c>
      <c r="AE31" s="41">
        <v>394700</v>
      </c>
      <c r="AF31" s="41">
        <v>391400</v>
      </c>
      <c r="AG31" s="41">
        <v>388400</v>
      </c>
      <c r="AH31" s="41">
        <v>384300</v>
      </c>
      <c r="AI31" s="41">
        <v>379200</v>
      </c>
      <c r="AJ31" s="41">
        <v>375100</v>
      </c>
      <c r="AK31" s="41">
        <v>370700</v>
      </c>
      <c r="AL31" s="41">
        <v>365400</v>
      </c>
      <c r="AM31" s="41">
        <v>359700</v>
      </c>
      <c r="AN31" s="41">
        <v>354300</v>
      </c>
      <c r="AO31" s="41">
        <v>350600</v>
      </c>
      <c r="AP31" s="41">
        <v>347000</v>
      </c>
      <c r="AQ31" s="41">
        <v>341300</v>
      </c>
      <c r="AR31" s="41">
        <v>334200</v>
      </c>
      <c r="AS31" s="41">
        <v>327700</v>
      </c>
      <c r="AT31" s="41">
        <v>320000</v>
      </c>
      <c r="AU31" s="41">
        <v>308100</v>
      </c>
      <c r="AV31" s="41">
        <v>294200</v>
      </c>
      <c r="AW31" s="41">
        <v>282500</v>
      </c>
      <c r="AX31" s="41">
        <v>273100</v>
      </c>
      <c r="AY31" s="41">
        <v>263000</v>
      </c>
      <c r="AZ31" s="41">
        <v>251200</v>
      </c>
      <c r="BA31" s="41">
        <v>238500</v>
      </c>
      <c r="BB31" s="41">
        <v>226600</v>
      </c>
      <c r="BC31" s="41">
        <v>215900</v>
      </c>
      <c r="BD31" s="41">
        <v>207400</v>
      </c>
      <c r="BE31" s="41">
        <v>200300</v>
      </c>
      <c r="BF31" s="41">
        <v>194000</v>
      </c>
      <c r="BG31" s="41">
        <v>189100</v>
      </c>
      <c r="BH31" s="41">
        <v>185300</v>
      </c>
      <c r="BI31" s="41">
        <v>181500</v>
      </c>
      <c r="BJ31" s="41">
        <v>178600</v>
      </c>
      <c r="BK31" s="41">
        <v>177500</v>
      </c>
      <c r="BL31" s="41">
        <v>177500</v>
      </c>
      <c r="BM31" s="41">
        <v>177300</v>
      </c>
      <c r="BN31" s="41">
        <v>177600</v>
      </c>
      <c r="BO31" s="41">
        <v>179300</v>
      </c>
      <c r="BP31" s="41">
        <v>179400</v>
      </c>
      <c r="BQ31" s="41">
        <v>177800</v>
      </c>
      <c r="BR31" s="41">
        <v>177100</v>
      </c>
      <c r="BS31" s="41">
        <v>177100</v>
      </c>
      <c r="BT31" s="41">
        <v>177900</v>
      </c>
      <c r="BU31" s="41">
        <v>180200</v>
      </c>
      <c r="BV31" s="41">
        <v>181100</v>
      </c>
      <c r="BW31" s="41">
        <v>180300</v>
      </c>
      <c r="BX31" s="41">
        <v>180000</v>
      </c>
      <c r="BY31" s="41">
        <v>180200</v>
      </c>
      <c r="BZ31" s="41">
        <v>180000</v>
      </c>
      <c r="CA31" s="41">
        <v>180200</v>
      </c>
      <c r="CB31" s="41">
        <v>179700</v>
      </c>
      <c r="CC31" s="41">
        <v>178800</v>
      </c>
      <c r="CD31" s="41">
        <v>178400</v>
      </c>
      <c r="CE31" s="41">
        <v>178400</v>
      </c>
      <c r="CF31" s="41">
        <v>177900</v>
      </c>
      <c r="CG31" s="41">
        <v>176200</v>
      </c>
      <c r="CH31" s="41">
        <v>174700</v>
      </c>
      <c r="CI31" s="41">
        <v>174600</v>
      </c>
      <c r="CJ31" s="41">
        <v>175500</v>
      </c>
      <c r="CK31" s="41">
        <v>176200</v>
      </c>
      <c r="CL31" s="41">
        <v>175700</v>
      </c>
      <c r="CM31" s="41">
        <v>175200</v>
      </c>
      <c r="CN31" s="41">
        <v>176900</v>
      </c>
      <c r="CO31" s="41">
        <v>179000</v>
      </c>
      <c r="CP31" s="41">
        <v>180300</v>
      </c>
      <c r="CQ31" s="41">
        <v>182200</v>
      </c>
      <c r="CR31" s="41">
        <v>183400</v>
      </c>
      <c r="CS31" s="41">
        <v>183700</v>
      </c>
      <c r="CT31" s="41">
        <v>185900</v>
      </c>
      <c r="CU31" s="41">
        <v>188300</v>
      </c>
      <c r="CV31" s="41">
        <v>189400</v>
      </c>
      <c r="CW31" s="41">
        <v>192100</v>
      </c>
      <c r="CX31" s="41">
        <v>197700</v>
      </c>
      <c r="CY31" s="41">
        <v>203800</v>
      </c>
      <c r="CZ31" s="41">
        <v>208100</v>
      </c>
      <c r="DA31" s="41">
        <v>212300</v>
      </c>
      <c r="DB31" s="41">
        <v>217800</v>
      </c>
      <c r="DC31" s="41">
        <v>224400</v>
      </c>
      <c r="DD31" s="41">
        <v>231200</v>
      </c>
      <c r="DE31" s="41">
        <v>237400</v>
      </c>
      <c r="DF31" s="41">
        <v>241800</v>
      </c>
      <c r="DG31" s="41">
        <v>246000</v>
      </c>
      <c r="DH31" s="41">
        <v>249400</v>
      </c>
      <c r="DI31" s="41">
        <v>251200</v>
      </c>
      <c r="DJ31" s="41">
        <v>252900</v>
      </c>
      <c r="DK31" s="41">
        <v>254800</v>
      </c>
      <c r="DL31" s="41">
        <v>258200</v>
      </c>
      <c r="DM31" s="41">
        <v>262800</v>
      </c>
      <c r="DN31" s="41">
        <v>267000</v>
      </c>
      <c r="DO31" s="41">
        <v>269300</v>
      </c>
      <c r="DP31" s="41">
        <v>271300</v>
      </c>
    </row>
    <row r="32" spans="1:120">
      <c r="A32" s="41">
        <v>90280</v>
      </c>
      <c r="B32" s="41" t="s">
        <v>420</v>
      </c>
      <c r="C32" s="41" t="s">
        <v>66</v>
      </c>
      <c r="D32" s="41" t="s">
        <v>394</v>
      </c>
      <c r="E32" s="41" t="s">
        <v>394</v>
      </c>
      <c r="F32" s="41">
        <v>364800</v>
      </c>
      <c r="G32" s="41">
        <v>371800</v>
      </c>
      <c r="H32" s="41">
        <v>378600</v>
      </c>
      <c r="I32" s="41">
        <v>385900</v>
      </c>
      <c r="J32" s="41">
        <v>393400</v>
      </c>
      <c r="K32" s="41">
        <v>401400</v>
      </c>
      <c r="L32" s="41">
        <v>409800</v>
      </c>
      <c r="M32" s="41">
        <v>417900</v>
      </c>
      <c r="N32" s="41">
        <v>426100</v>
      </c>
      <c r="O32" s="41">
        <v>434600</v>
      </c>
      <c r="P32" s="41">
        <v>442300</v>
      </c>
      <c r="Q32" s="41">
        <v>448100</v>
      </c>
      <c r="R32" s="41">
        <v>452200</v>
      </c>
      <c r="S32" s="41">
        <v>455200</v>
      </c>
      <c r="T32" s="41">
        <v>458300</v>
      </c>
      <c r="U32" s="41">
        <v>463700</v>
      </c>
      <c r="V32" s="41">
        <v>472200</v>
      </c>
      <c r="W32" s="41">
        <v>481000</v>
      </c>
      <c r="X32" s="41">
        <v>487900</v>
      </c>
      <c r="Y32" s="41">
        <v>491200</v>
      </c>
      <c r="Z32" s="41">
        <v>491900</v>
      </c>
      <c r="AA32" s="41">
        <v>491500</v>
      </c>
      <c r="AB32" s="41">
        <v>491000</v>
      </c>
      <c r="AC32" s="41">
        <v>490900</v>
      </c>
      <c r="AD32" s="41">
        <v>492300</v>
      </c>
      <c r="AE32" s="41">
        <v>494300</v>
      </c>
      <c r="AF32" s="41">
        <v>495400</v>
      </c>
      <c r="AG32" s="41">
        <v>495500</v>
      </c>
      <c r="AH32" s="41">
        <v>494500</v>
      </c>
      <c r="AI32" s="41">
        <v>492900</v>
      </c>
      <c r="AJ32" s="41">
        <v>491200</v>
      </c>
      <c r="AK32" s="41">
        <v>489300</v>
      </c>
      <c r="AL32" s="41">
        <v>486000</v>
      </c>
      <c r="AM32" s="41">
        <v>481600</v>
      </c>
      <c r="AN32" s="41">
        <v>475100</v>
      </c>
      <c r="AO32" s="41">
        <v>466800</v>
      </c>
      <c r="AP32" s="41">
        <v>458700</v>
      </c>
      <c r="AQ32" s="41">
        <v>449700</v>
      </c>
      <c r="AR32" s="41">
        <v>439400</v>
      </c>
      <c r="AS32" s="41">
        <v>426700</v>
      </c>
      <c r="AT32" s="41">
        <v>411700</v>
      </c>
      <c r="AU32" s="41">
        <v>394100</v>
      </c>
      <c r="AV32" s="41">
        <v>376400</v>
      </c>
      <c r="AW32" s="41">
        <v>360700</v>
      </c>
      <c r="AX32" s="41">
        <v>347500</v>
      </c>
      <c r="AY32" s="41">
        <v>335700</v>
      </c>
      <c r="AZ32" s="41">
        <v>325600</v>
      </c>
      <c r="BA32" s="41">
        <v>316100</v>
      </c>
      <c r="BB32" s="41">
        <v>305700</v>
      </c>
      <c r="BC32" s="41">
        <v>295900</v>
      </c>
      <c r="BD32" s="41">
        <v>287300</v>
      </c>
      <c r="BE32" s="41">
        <v>278900</v>
      </c>
      <c r="BF32" s="41">
        <v>271300</v>
      </c>
      <c r="BG32" s="41">
        <v>266200</v>
      </c>
      <c r="BH32" s="41">
        <v>263300</v>
      </c>
      <c r="BI32" s="41">
        <v>261800</v>
      </c>
      <c r="BJ32" s="41">
        <v>261500</v>
      </c>
      <c r="BK32" s="41">
        <v>262000</v>
      </c>
      <c r="BL32" s="41">
        <v>262700</v>
      </c>
      <c r="BM32" s="41">
        <v>263700</v>
      </c>
      <c r="BN32" s="41">
        <v>264400</v>
      </c>
      <c r="BO32" s="41">
        <v>265400</v>
      </c>
      <c r="BP32" s="41">
        <v>266300</v>
      </c>
      <c r="BQ32" s="41">
        <v>265900</v>
      </c>
      <c r="BR32" s="41">
        <v>264500</v>
      </c>
      <c r="BS32" s="41">
        <v>264200</v>
      </c>
      <c r="BT32" s="41">
        <v>264100</v>
      </c>
      <c r="BU32" s="41">
        <v>262900</v>
      </c>
      <c r="BV32" s="41">
        <v>261000</v>
      </c>
      <c r="BW32" s="41">
        <v>260100</v>
      </c>
      <c r="BX32" s="41">
        <v>259300</v>
      </c>
      <c r="BY32" s="41">
        <v>257700</v>
      </c>
      <c r="BZ32" s="41">
        <v>256300</v>
      </c>
      <c r="CA32" s="41">
        <v>255800</v>
      </c>
      <c r="CB32" s="41">
        <v>256000</v>
      </c>
      <c r="CC32" s="41">
        <v>257600</v>
      </c>
      <c r="CD32" s="41">
        <v>258600</v>
      </c>
      <c r="CE32" s="41">
        <v>258200</v>
      </c>
      <c r="CF32" s="41">
        <v>257500</v>
      </c>
      <c r="CG32" s="41">
        <v>257600</v>
      </c>
      <c r="CH32" s="41">
        <v>257100</v>
      </c>
      <c r="CI32" s="41">
        <v>255800</v>
      </c>
      <c r="CJ32" s="41">
        <v>255200</v>
      </c>
      <c r="CK32" s="41">
        <v>255800</v>
      </c>
      <c r="CL32" s="41">
        <v>256500</v>
      </c>
      <c r="CM32" s="41">
        <v>257300</v>
      </c>
      <c r="CN32" s="41">
        <v>259100</v>
      </c>
      <c r="CO32" s="41">
        <v>261000</v>
      </c>
      <c r="CP32" s="41">
        <v>263300</v>
      </c>
      <c r="CQ32" s="41">
        <v>265200</v>
      </c>
      <c r="CR32" s="41">
        <v>266000</v>
      </c>
      <c r="CS32" s="41">
        <v>266700</v>
      </c>
      <c r="CT32" s="41">
        <v>268400</v>
      </c>
      <c r="CU32" s="41">
        <v>269600</v>
      </c>
      <c r="CV32" s="41">
        <v>269700</v>
      </c>
      <c r="CW32" s="41">
        <v>270800</v>
      </c>
      <c r="CX32" s="41">
        <v>274500</v>
      </c>
      <c r="CY32" s="41">
        <v>278500</v>
      </c>
      <c r="CZ32" s="41">
        <v>282000</v>
      </c>
      <c r="DA32" s="41">
        <v>288400</v>
      </c>
      <c r="DB32" s="41">
        <v>297200</v>
      </c>
      <c r="DC32" s="41">
        <v>304100</v>
      </c>
      <c r="DD32" s="41">
        <v>307600</v>
      </c>
      <c r="DE32" s="41">
        <v>310500</v>
      </c>
      <c r="DF32" s="41">
        <v>313300</v>
      </c>
      <c r="DG32" s="41">
        <v>316200</v>
      </c>
      <c r="DH32" s="41">
        <v>320400</v>
      </c>
      <c r="DI32" s="41">
        <v>324200</v>
      </c>
      <c r="DJ32" s="41">
        <v>327000</v>
      </c>
      <c r="DK32" s="41">
        <v>330500</v>
      </c>
      <c r="DL32" s="41">
        <v>334600</v>
      </c>
      <c r="DM32" s="41">
        <v>336600</v>
      </c>
      <c r="DN32" s="41">
        <v>337400</v>
      </c>
      <c r="DO32" s="41">
        <v>339000</v>
      </c>
      <c r="DP32" s="41">
        <v>341600</v>
      </c>
    </row>
    <row r="33" spans="1:120">
      <c r="A33" s="41">
        <v>90004</v>
      </c>
      <c r="B33" s="41" t="s">
        <v>394</v>
      </c>
      <c r="C33" s="41" t="s">
        <v>66</v>
      </c>
      <c r="D33" s="41" t="s">
        <v>394</v>
      </c>
      <c r="E33" s="41" t="s">
        <v>394</v>
      </c>
      <c r="F33" s="41">
        <v>788100</v>
      </c>
      <c r="G33" s="41">
        <v>794800</v>
      </c>
      <c r="H33" s="41">
        <v>805900</v>
      </c>
      <c r="I33" s="41">
        <v>822400</v>
      </c>
      <c r="J33" s="41">
        <v>844200</v>
      </c>
      <c r="K33" s="41">
        <v>865000</v>
      </c>
      <c r="L33" s="41">
        <v>882200</v>
      </c>
      <c r="M33" s="41">
        <v>896700</v>
      </c>
      <c r="N33" s="41">
        <v>906000</v>
      </c>
      <c r="O33" s="41">
        <v>909300</v>
      </c>
      <c r="P33" s="41">
        <v>914000</v>
      </c>
      <c r="Q33" s="41">
        <v>925100</v>
      </c>
      <c r="R33" s="41">
        <v>938100</v>
      </c>
      <c r="S33" s="41">
        <v>958900</v>
      </c>
      <c r="T33" s="41">
        <v>981200</v>
      </c>
      <c r="U33" s="41">
        <v>991800</v>
      </c>
      <c r="V33" s="41">
        <v>989800</v>
      </c>
      <c r="W33" s="41">
        <v>981600</v>
      </c>
      <c r="X33" s="41">
        <v>966100</v>
      </c>
      <c r="Y33" s="41">
        <v>954400</v>
      </c>
      <c r="Z33" s="41">
        <v>948600</v>
      </c>
      <c r="AA33" s="41">
        <v>935600</v>
      </c>
      <c r="AB33" s="41">
        <v>923900</v>
      </c>
      <c r="AC33" s="41">
        <v>919400</v>
      </c>
      <c r="AD33" s="41">
        <v>917300</v>
      </c>
      <c r="AE33" s="41">
        <v>913200</v>
      </c>
      <c r="AF33" s="41">
        <v>908000</v>
      </c>
      <c r="AG33" s="41">
        <v>906100</v>
      </c>
      <c r="AH33" s="41">
        <v>913100</v>
      </c>
      <c r="AI33" s="41">
        <v>926500</v>
      </c>
      <c r="AJ33" s="41">
        <v>938300</v>
      </c>
      <c r="AK33" s="41">
        <v>945200</v>
      </c>
      <c r="AL33" s="41">
        <v>943900</v>
      </c>
      <c r="AM33" s="41">
        <v>941300</v>
      </c>
      <c r="AN33" s="41">
        <v>942500</v>
      </c>
      <c r="AO33" s="41">
        <v>948600</v>
      </c>
      <c r="AP33" s="41">
        <v>951300</v>
      </c>
      <c r="AQ33" s="41">
        <v>949500</v>
      </c>
      <c r="AR33" s="41">
        <v>945900</v>
      </c>
      <c r="AS33" s="41">
        <v>938400</v>
      </c>
      <c r="AT33" s="41">
        <v>925400</v>
      </c>
      <c r="AU33" s="41">
        <v>915100</v>
      </c>
      <c r="AV33" s="41">
        <v>907800</v>
      </c>
      <c r="AW33" s="41">
        <v>897100</v>
      </c>
      <c r="AX33" s="41">
        <v>888700</v>
      </c>
      <c r="AY33" s="41">
        <v>887000</v>
      </c>
      <c r="AZ33" s="41">
        <v>884000</v>
      </c>
      <c r="BA33" s="41">
        <v>875200</v>
      </c>
      <c r="BB33" s="41">
        <v>865000</v>
      </c>
      <c r="BC33" s="41">
        <v>857000</v>
      </c>
      <c r="BD33" s="41">
        <v>851000</v>
      </c>
      <c r="BE33" s="41">
        <v>842600</v>
      </c>
      <c r="BF33" s="41">
        <v>823500</v>
      </c>
      <c r="BG33" s="41">
        <v>797400</v>
      </c>
      <c r="BH33" s="41">
        <v>777700</v>
      </c>
      <c r="BI33" s="41">
        <v>771600</v>
      </c>
      <c r="BJ33" s="41">
        <v>774400</v>
      </c>
      <c r="BK33" s="41">
        <v>780800</v>
      </c>
      <c r="BL33" s="41">
        <v>781000</v>
      </c>
      <c r="BM33" s="41">
        <v>776100</v>
      </c>
      <c r="BN33" s="41">
        <v>775300</v>
      </c>
      <c r="BO33" s="41">
        <v>781800</v>
      </c>
      <c r="BP33" s="41">
        <v>789200</v>
      </c>
      <c r="BQ33" s="41">
        <v>792800</v>
      </c>
      <c r="BR33" s="41">
        <v>791700</v>
      </c>
      <c r="BS33" s="41">
        <v>787600</v>
      </c>
      <c r="BT33" s="41">
        <v>784700</v>
      </c>
      <c r="BU33" s="41">
        <v>784400</v>
      </c>
      <c r="BV33" s="41">
        <v>787000</v>
      </c>
      <c r="BW33" s="41">
        <v>792200</v>
      </c>
      <c r="BX33" s="41">
        <v>797100</v>
      </c>
      <c r="BY33" s="41">
        <v>793000</v>
      </c>
      <c r="BZ33" s="41">
        <v>785200</v>
      </c>
      <c r="CA33" s="41">
        <v>778700</v>
      </c>
      <c r="CB33" s="41">
        <v>769300</v>
      </c>
      <c r="CC33" s="41">
        <v>762600</v>
      </c>
      <c r="CD33" s="41">
        <v>765400</v>
      </c>
      <c r="CE33" s="41">
        <v>772000</v>
      </c>
      <c r="CF33" s="41">
        <v>774900</v>
      </c>
      <c r="CG33" s="41">
        <v>775000</v>
      </c>
      <c r="CH33" s="41">
        <v>772900</v>
      </c>
      <c r="CI33" s="41">
        <v>762300</v>
      </c>
      <c r="CJ33" s="41">
        <v>748000</v>
      </c>
      <c r="CK33" s="41">
        <v>741700</v>
      </c>
      <c r="CL33" s="41">
        <v>741900</v>
      </c>
      <c r="CM33" s="41">
        <v>733200</v>
      </c>
      <c r="CN33" s="41">
        <v>726400</v>
      </c>
      <c r="CO33" s="41">
        <v>731000</v>
      </c>
      <c r="CP33" s="41">
        <v>739100</v>
      </c>
      <c r="CQ33" s="41">
        <v>739000</v>
      </c>
      <c r="CR33" s="41">
        <v>746200</v>
      </c>
      <c r="CS33" s="41">
        <v>765500</v>
      </c>
      <c r="CT33" s="41">
        <v>789400</v>
      </c>
      <c r="CU33" s="41">
        <v>806000</v>
      </c>
      <c r="CV33" s="41">
        <v>820000</v>
      </c>
      <c r="CW33" s="41">
        <v>838500</v>
      </c>
      <c r="CX33" s="41">
        <v>861600</v>
      </c>
      <c r="CY33" s="41">
        <v>884800</v>
      </c>
      <c r="CZ33" s="41">
        <v>907100</v>
      </c>
      <c r="DA33" s="41">
        <v>923900</v>
      </c>
      <c r="DB33" s="41">
        <v>936200</v>
      </c>
      <c r="DC33" s="41">
        <v>953200</v>
      </c>
      <c r="DD33" s="41">
        <v>970500</v>
      </c>
      <c r="DE33" s="41">
        <v>977600</v>
      </c>
      <c r="DF33" s="41">
        <v>976100</v>
      </c>
      <c r="DG33" s="41">
        <v>975600</v>
      </c>
      <c r="DH33" s="41">
        <v>985300</v>
      </c>
      <c r="DI33" s="41">
        <v>998300</v>
      </c>
      <c r="DJ33" s="41">
        <v>1009900</v>
      </c>
      <c r="DK33" s="41">
        <v>1020900</v>
      </c>
      <c r="DL33" s="41">
        <v>1029500</v>
      </c>
      <c r="DM33" s="41">
        <v>1027900</v>
      </c>
      <c r="DN33" s="41">
        <v>1026400</v>
      </c>
      <c r="DO33" s="41">
        <v>1035700</v>
      </c>
      <c r="DP33" s="41">
        <v>1048400</v>
      </c>
    </row>
    <row r="34" spans="1:120">
      <c r="A34" s="41">
        <v>92335</v>
      </c>
      <c r="B34" s="41" t="s">
        <v>421</v>
      </c>
      <c r="C34" s="41" t="s">
        <v>66</v>
      </c>
      <c r="D34" s="41" t="s">
        <v>414</v>
      </c>
      <c r="E34" s="41" t="s">
        <v>415</v>
      </c>
      <c r="F34" s="41">
        <v>289400</v>
      </c>
      <c r="G34" s="41">
        <v>295200</v>
      </c>
      <c r="H34" s="41">
        <v>301400</v>
      </c>
      <c r="I34" s="41">
        <v>308100</v>
      </c>
      <c r="J34" s="41">
        <v>313900</v>
      </c>
      <c r="K34" s="41">
        <v>319300</v>
      </c>
      <c r="L34" s="41">
        <v>326600</v>
      </c>
      <c r="M34" s="41">
        <v>334100</v>
      </c>
      <c r="N34" s="41">
        <v>341100</v>
      </c>
      <c r="O34" s="41">
        <v>348000</v>
      </c>
      <c r="P34" s="41">
        <v>354700</v>
      </c>
      <c r="Q34" s="41">
        <v>359300</v>
      </c>
      <c r="R34" s="41">
        <v>362700</v>
      </c>
      <c r="S34" s="41">
        <v>367200</v>
      </c>
      <c r="T34" s="41">
        <v>373600</v>
      </c>
      <c r="U34" s="41">
        <v>379600</v>
      </c>
      <c r="V34" s="41">
        <v>383700</v>
      </c>
      <c r="W34" s="41">
        <v>385700</v>
      </c>
      <c r="X34" s="41">
        <v>385600</v>
      </c>
      <c r="Y34" s="41">
        <v>384400</v>
      </c>
      <c r="Z34" s="41">
        <v>382500</v>
      </c>
      <c r="AA34" s="41">
        <v>380700</v>
      </c>
      <c r="AB34" s="41">
        <v>379400</v>
      </c>
      <c r="AC34" s="41">
        <v>377900</v>
      </c>
      <c r="AD34" s="41">
        <v>375700</v>
      </c>
      <c r="AE34" s="41">
        <v>373600</v>
      </c>
      <c r="AF34" s="41">
        <v>371200</v>
      </c>
      <c r="AG34" s="41">
        <v>368300</v>
      </c>
      <c r="AH34" s="41">
        <v>365900</v>
      </c>
      <c r="AI34" s="41">
        <v>363400</v>
      </c>
      <c r="AJ34" s="41">
        <v>359700</v>
      </c>
      <c r="AK34" s="41">
        <v>355300</v>
      </c>
      <c r="AL34" s="41">
        <v>349700</v>
      </c>
      <c r="AM34" s="41">
        <v>343200</v>
      </c>
      <c r="AN34" s="41">
        <v>336500</v>
      </c>
      <c r="AO34" s="41">
        <v>330200</v>
      </c>
      <c r="AP34" s="41">
        <v>324300</v>
      </c>
      <c r="AQ34" s="41">
        <v>318500</v>
      </c>
      <c r="AR34" s="41">
        <v>310400</v>
      </c>
      <c r="AS34" s="41">
        <v>298900</v>
      </c>
      <c r="AT34" s="41">
        <v>285700</v>
      </c>
      <c r="AU34" s="41">
        <v>272200</v>
      </c>
      <c r="AV34" s="41">
        <v>259600</v>
      </c>
      <c r="AW34" s="41">
        <v>248700</v>
      </c>
      <c r="AX34" s="41">
        <v>239900</v>
      </c>
      <c r="AY34" s="41">
        <v>229800</v>
      </c>
      <c r="AZ34" s="41">
        <v>217300</v>
      </c>
      <c r="BA34" s="41">
        <v>205600</v>
      </c>
      <c r="BB34" s="41">
        <v>196500</v>
      </c>
      <c r="BC34" s="41">
        <v>187000</v>
      </c>
      <c r="BD34" s="41">
        <v>176500</v>
      </c>
      <c r="BE34" s="41">
        <v>168100</v>
      </c>
      <c r="BF34" s="41">
        <v>162700</v>
      </c>
      <c r="BG34" s="41">
        <v>159500</v>
      </c>
      <c r="BH34" s="41">
        <v>157100</v>
      </c>
      <c r="BI34" s="41">
        <v>155300</v>
      </c>
      <c r="BJ34" s="41">
        <v>154100</v>
      </c>
      <c r="BK34" s="41">
        <v>153700</v>
      </c>
      <c r="BL34" s="41">
        <v>153500</v>
      </c>
      <c r="BM34" s="41">
        <v>154200</v>
      </c>
      <c r="BN34" s="41">
        <v>155200</v>
      </c>
      <c r="BO34" s="41">
        <v>154800</v>
      </c>
      <c r="BP34" s="41">
        <v>154000</v>
      </c>
      <c r="BQ34" s="41">
        <v>154100</v>
      </c>
      <c r="BR34" s="41">
        <v>154500</v>
      </c>
      <c r="BS34" s="41">
        <v>154500</v>
      </c>
      <c r="BT34" s="41">
        <v>154300</v>
      </c>
      <c r="BU34" s="41">
        <v>154100</v>
      </c>
      <c r="BV34" s="41">
        <v>154300</v>
      </c>
      <c r="BW34" s="41">
        <v>154600</v>
      </c>
      <c r="BX34" s="41">
        <v>155200</v>
      </c>
      <c r="BY34" s="41">
        <v>155900</v>
      </c>
      <c r="BZ34" s="41">
        <v>156300</v>
      </c>
      <c r="CA34" s="41">
        <v>157000</v>
      </c>
      <c r="CB34" s="41">
        <v>158000</v>
      </c>
      <c r="CC34" s="41">
        <v>158600</v>
      </c>
      <c r="CD34" s="41">
        <v>158400</v>
      </c>
      <c r="CE34" s="41">
        <v>157900</v>
      </c>
      <c r="CF34" s="41">
        <v>156900</v>
      </c>
      <c r="CG34" s="41">
        <v>156600</v>
      </c>
      <c r="CH34" s="41">
        <v>156100</v>
      </c>
      <c r="CI34" s="41">
        <v>155100</v>
      </c>
      <c r="CJ34" s="41">
        <v>154800</v>
      </c>
      <c r="CK34" s="41">
        <v>155400</v>
      </c>
      <c r="CL34" s="41">
        <v>155400</v>
      </c>
      <c r="CM34" s="41">
        <v>156400</v>
      </c>
      <c r="CN34" s="41">
        <v>158300</v>
      </c>
      <c r="CO34" s="41">
        <v>160100</v>
      </c>
      <c r="CP34" s="41">
        <v>161100</v>
      </c>
      <c r="CQ34" s="41">
        <v>162700</v>
      </c>
      <c r="CR34" s="41">
        <v>165700</v>
      </c>
      <c r="CS34" s="41">
        <v>168000</v>
      </c>
      <c r="CT34" s="41">
        <v>169000</v>
      </c>
      <c r="CU34" s="41">
        <v>171100</v>
      </c>
      <c r="CV34" s="41">
        <v>173400</v>
      </c>
      <c r="CW34" s="41">
        <v>174600</v>
      </c>
      <c r="CX34" s="41">
        <v>176300</v>
      </c>
      <c r="CY34" s="41">
        <v>179400</v>
      </c>
      <c r="CZ34" s="41">
        <v>183300</v>
      </c>
      <c r="DA34" s="41">
        <v>188000</v>
      </c>
      <c r="DB34" s="41">
        <v>193900</v>
      </c>
      <c r="DC34" s="41">
        <v>200300</v>
      </c>
      <c r="DD34" s="41">
        <v>204800</v>
      </c>
      <c r="DE34" s="41">
        <v>207000</v>
      </c>
      <c r="DF34" s="41">
        <v>209200</v>
      </c>
      <c r="DG34" s="41">
        <v>211700</v>
      </c>
      <c r="DH34" s="41">
        <v>215900</v>
      </c>
      <c r="DI34" s="41">
        <v>220000</v>
      </c>
      <c r="DJ34" s="41">
        <v>222800</v>
      </c>
      <c r="DK34" s="41">
        <v>226000</v>
      </c>
      <c r="DL34" s="41">
        <v>231600</v>
      </c>
      <c r="DM34" s="41">
        <v>236600</v>
      </c>
      <c r="DN34" s="41">
        <v>240200</v>
      </c>
      <c r="DO34" s="41">
        <v>243200</v>
      </c>
      <c r="DP34" s="41">
        <v>245900</v>
      </c>
    </row>
    <row r="35" spans="1:120">
      <c r="A35" s="41">
        <v>92021</v>
      </c>
      <c r="B35" s="41" t="s">
        <v>422</v>
      </c>
      <c r="C35" s="41" t="s">
        <v>66</v>
      </c>
      <c r="D35" s="41" t="s">
        <v>402</v>
      </c>
      <c r="E35" s="41" t="s">
        <v>402</v>
      </c>
      <c r="F35" s="41">
        <v>455800</v>
      </c>
      <c r="G35" s="41">
        <v>458400</v>
      </c>
      <c r="H35" s="41">
        <v>460000</v>
      </c>
      <c r="I35" s="41">
        <v>461400</v>
      </c>
      <c r="J35" s="41">
        <v>462800</v>
      </c>
      <c r="K35" s="41">
        <v>463900</v>
      </c>
      <c r="L35" s="41">
        <v>464600</v>
      </c>
      <c r="M35" s="41">
        <v>464200</v>
      </c>
      <c r="N35" s="41">
        <v>463200</v>
      </c>
      <c r="O35" s="41">
        <v>463100</v>
      </c>
      <c r="P35" s="41">
        <v>464400</v>
      </c>
      <c r="Q35" s="41">
        <v>466100</v>
      </c>
      <c r="R35" s="41">
        <v>466400</v>
      </c>
      <c r="S35" s="41">
        <v>465000</v>
      </c>
      <c r="T35" s="41">
        <v>463300</v>
      </c>
      <c r="U35" s="41">
        <v>461500</v>
      </c>
      <c r="V35" s="41">
        <v>458300</v>
      </c>
      <c r="W35" s="41">
        <v>454600</v>
      </c>
      <c r="X35" s="41">
        <v>452400</v>
      </c>
      <c r="Y35" s="41">
        <v>451400</v>
      </c>
      <c r="Z35" s="41">
        <v>450000</v>
      </c>
      <c r="AA35" s="41">
        <v>448500</v>
      </c>
      <c r="AB35" s="41">
        <v>446800</v>
      </c>
      <c r="AC35" s="41">
        <v>445000</v>
      </c>
      <c r="AD35" s="41">
        <v>443700</v>
      </c>
      <c r="AE35" s="41">
        <v>441900</v>
      </c>
      <c r="AF35" s="41">
        <v>439400</v>
      </c>
      <c r="AG35" s="41">
        <v>435700</v>
      </c>
      <c r="AH35" s="41">
        <v>432000</v>
      </c>
      <c r="AI35" s="41">
        <v>428900</v>
      </c>
      <c r="AJ35" s="41">
        <v>424500</v>
      </c>
      <c r="AK35" s="41">
        <v>418200</v>
      </c>
      <c r="AL35" s="41">
        <v>412200</v>
      </c>
      <c r="AM35" s="41">
        <v>407400</v>
      </c>
      <c r="AN35" s="41">
        <v>401700</v>
      </c>
      <c r="AO35" s="41">
        <v>394800</v>
      </c>
      <c r="AP35" s="41">
        <v>386000</v>
      </c>
      <c r="AQ35" s="41">
        <v>375900</v>
      </c>
      <c r="AR35" s="41">
        <v>365700</v>
      </c>
      <c r="AS35" s="41">
        <v>357200</v>
      </c>
      <c r="AT35" s="41">
        <v>350500</v>
      </c>
      <c r="AU35" s="41">
        <v>344700</v>
      </c>
      <c r="AV35" s="41">
        <v>338600</v>
      </c>
      <c r="AW35" s="41">
        <v>333000</v>
      </c>
      <c r="AX35" s="41">
        <v>327600</v>
      </c>
      <c r="AY35" s="41">
        <v>321200</v>
      </c>
      <c r="AZ35" s="41">
        <v>314500</v>
      </c>
      <c r="BA35" s="41">
        <v>309500</v>
      </c>
      <c r="BB35" s="41">
        <v>304800</v>
      </c>
      <c r="BC35" s="41">
        <v>299100</v>
      </c>
      <c r="BD35" s="41">
        <v>294300</v>
      </c>
      <c r="BE35" s="41">
        <v>291000</v>
      </c>
      <c r="BF35" s="41">
        <v>288100</v>
      </c>
      <c r="BG35" s="41">
        <v>285400</v>
      </c>
      <c r="BH35" s="41">
        <v>283600</v>
      </c>
      <c r="BI35" s="41">
        <v>283400</v>
      </c>
      <c r="BJ35" s="41">
        <v>285100</v>
      </c>
      <c r="BK35" s="41">
        <v>286500</v>
      </c>
      <c r="BL35" s="41">
        <v>288800</v>
      </c>
      <c r="BM35" s="41">
        <v>289700</v>
      </c>
      <c r="BN35" s="41">
        <v>291900</v>
      </c>
      <c r="BO35" s="41">
        <v>295600</v>
      </c>
      <c r="BP35" s="41">
        <v>298700</v>
      </c>
      <c r="BQ35" s="41">
        <v>300200</v>
      </c>
      <c r="BR35" s="41">
        <v>301500</v>
      </c>
      <c r="BS35" s="41">
        <v>301000</v>
      </c>
      <c r="BT35" s="41">
        <v>299400</v>
      </c>
      <c r="BU35" s="41">
        <v>298400</v>
      </c>
      <c r="BV35" s="41">
        <v>296800</v>
      </c>
      <c r="BW35" s="41">
        <v>296400</v>
      </c>
      <c r="BX35" s="41">
        <v>296300</v>
      </c>
      <c r="BY35" s="41">
        <v>292800</v>
      </c>
      <c r="BZ35" s="41">
        <v>287600</v>
      </c>
      <c r="CA35" s="41">
        <v>286800</v>
      </c>
      <c r="CB35" s="41">
        <v>287700</v>
      </c>
      <c r="CC35" s="41">
        <v>285700</v>
      </c>
      <c r="CD35" s="41">
        <v>282700</v>
      </c>
      <c r="CE35" s="41">
        <v>280400</v>
      </c>
      <c r="CF35" s="41">
        <v>278000</v>
      </c>
      <c r="CG35" s="41">
        <v>275000</v>
      </c>
      <c r="CH35" s="41">
        <v>272000</v>
      </c>
      <c r="CI35" s="41">
        <v>270800</v>
      </c>
      <c r="CJ35" s="41">
        <v>269600</v>
      </c>
      <c r="CK35" s="41">
        <v>269600</v>
      </c>
      <c r="CL35" s="41">
        <v>270600</v>
      </c>
      <c r="CM35" s="41">
        <v>272400</v>
      </c>
      <c r="CN35" s="41">
        <v>272900</v>
      </c>
      <c r="CO35" s="41">
        <v>274200</v>
      </c>
      <c r="CP35" s="41">
        <v>274700</v>
      </c>
      <c r="CQ35" s="41">
        <v>277300</v>
      </c>
      <c r="CR35" s="41">
        <v>281100</v>
      </c>
      <c r="CS35" s="41">
        <v>285200</v>
      </c>
      <c r="CT35" s="41">
        <v>288500</v>
      </c>
      <c r="CU35" s="41">
        <v>292000</v>
      </c>
      <c r="CV35" s="41">
        <v>294600</v>
      </c>
      <c r="CW35" s="41">
        <v>298200</v>
      </c>
      <c r="CX35" s="41">
        <v>303600</v>
      </c>
      <c r="CY35" s="41">
        <v>308100</v>
      </c>
      <c r="CZ35" s="41">
        <v>313500</v>
      </c>
      <c r="DA35" s="41">
        <v>320000</v>
      </c>
      <c r="DB35" s="41">
        <v>327100</v>
      </c>
      <c r="DC35" s="41">
        <v>333900</v>
      </c>
      <c r="DD35" s="41">
        <v>339700</v>
      </c>
      <c r="DE35" s="41">
        <v>342200</v>
      </c>
      <c r="DF35" s="41">
        <v>344700</v>
      </c>
      <c r="DG35" s="41">
        <v>348300</v>
      </c>
      <c r="DH35" s="41">
        <v>351900</v>
      </c>
      <c r="DI35" s="41">
        <v>356600</v>
      </c>
      <c r="DJ35" s="41">
        <v>360600</v>
      </c>
      <c r="DK35" s="41">
        <v>364300</v>
      </c>
      <c r="DL35" s="41">
        <v>368100</v>
      </c>
      <c r="DM35" s="41">
        <v>372100</v>
      </c>
      <c r="DN35" s="41">
        <v>375300</v>
      </c>
      <c r="DO35" s="41">
        <v>378000</v>
      </c>
      <c r="DP35" s="41">
        <v>379000</v>
      </c>
    </row>
    <row r="36" spans="1:120">
      <c r="A36" s="41">
        <v>90706</v>
      </c>
      <c r="B36" s="41" t="s">
        <v>423</v>
      </c>
      <c r="C36" s="41" t="s">
        <v>66</v>
      </c>
      <c r="D36" s="41" t="s">
        <v>394</v>
      </c>
      <c r="E36" s="41" t="s">
        <v>394</v>
      </c>
      <c r="F36" s="41">
        <v>438100</v>
      </c>
      <c r="G36" s="41">
        <v>444100</v>
      </c>
      <c r="H36" s="41">
        <v>448400</v>
      </c>
      <c r="I36" s="41">
        <v>453600</v>
      </c>
      <c r="J36" s="41">
        <v>459800</v>
      </c>
      <c r="K36" s="41">
        <v>465800</v>
      </c>
      <c r="L36" s="41">
        <v>472900</v>
      </c>
      <c r="M36" s="41">
        <v>482000</v>
      </c>
      <c r="N36" s="41">
        <v>492600</v>
      </c>
      <c r="O36" s="41">
        <v>502900</v>
      </c>
      <c r="P36" s="41">
        <v>511300</v>
      </c>
      <c r="Q36" s="41">
        <v>517300</v>
      </c>
      <c r="R36" s="41">
        <v>521200</v>
      </c>
      <c r="S36" s="41">
        <v>523800</v>
      </c>
      <c r="T36" s="41">
        <v>526500</v>
      </c>
      <c r="U36" s="41">
        <v>530000</v>
      </c>
      <c r="V36" s="41">
        <v>534700</v>
      </c>
      <c r="W36" s="41">
        <v>539200</v>
      </c>
      <c r="X36" s="41">
        <v>541900</v>
      </c>
      <c r="Y36" s="41">
        <v>543200</v>
      </c>
      <c r="Z36" s="41">
        <v>541800</v>
      </c>
      <c r="AA36" s="41">
        <v>538600</v>
      </c>
      <c r="AB36" s="41">
        <v>534600</v>
      </c>
      <c r="AC36" s="41">
        <v>530000</v>
      </c>
      <c r="AD36" s="41">
        <v>525800</v>
      </c>
      <c r="AE36" s="41">
        <v>524400</v>
      </c>
      <c r="AF36" s="41">
        <v>523800</v>
      </c>
      <c r="AG36" s="41">
        <v>522100</v>
      </c>
      <c r="AH36" s="41">
        <v>519200</v>
      </c>
      <c r="AI36" s="41">
        <v>515700</v>
      </c>
      <c r="AJ36" s="41">
        <v>511500</v>
      </c>
      <c r="AK36" s="41">
        <v>506700</v>
      </c>
      <c r="AL36" s="41">
        <v>501000</v>
      </c>
      <c r="AM36" s="41">
        <v>495300</v>
      </c>
      <c r="AN36" s="41">
        <v>489400</v>
      </c>
      <c r="AO36" s="41">
        <v>481500</v>
      </c>
      <c r="AP36" s="41">
        <v>472900</v>
      </c>
      <c r="AQ36" s="41">
        <v>462700</v>
      </c>
      <c r="AR36" s="41">
        <v>450300</v>
      </c>
      <c r="AS36" s="41">
        <v>436400</v>
      </c>
      <c r="AT36" s="41">
        <v>422800</v>
      </c>
      <c r="AU36" s="41">
        <v>409400</v>
      </c>
      <c r="AV36" s="41">
        <v>396800</v>
      </c>
      <c r="AW36" s="41">
        <v>385200</v>
      </c>
      <c r="AX36" s="41">
        <v>376100</v>
      </c>
      <c r="AY36" s="41">
        <v>369500</v>
      </c>
      <c r="AZ36" s="41">
        <v>364400</v>
      </c>
      <c r="BA36" s="41">
        <v>361100</v>
      </c>
      <c r="BB36" s="41">
        <v>358500</v>
      </c>
      <c r="BC36" s="41">
        <v>354300</v>
      </c>
      <c r="BD36" s="41">
        <v>349400</v>
      </c>
      <c r="BE36" s="41">
        <v>345300</v>
      </c>
      <c r="BF36" s="41">
        <v>341500</v>
      </c>
      <c r="BG36" s="41">
        <v>339000</v>
      </c>
      <c r="BH36" s="41">
        <v>338100</v>
      </c>
      <c r="BI36" s="41">
        <v>337500</v>
      </c>
      <c r="BJ36" s="41">
        <v>337200</v>
      </c>
      <c r="BK36" s="41">
        <v>337800</v>
      </c>
      <c r="BL36" s="41">
        <v>339300</v>
      </c>
      <c r="BM36" s="41">
        <v>341700</v>
      </c>
      <c r="BN36" s="41">
        <v>343200</v>
      </c>
      <c r="BO36" s="41">
        <v>344200</v>
      </c>
      <c r="BP36" s="41">
        <v>345600</v>
      </c>
      <c r="BQ36" s="41">
        <v>346500</v>
      </c>
      <c r="BR36" s="41">
        <v>346900</v>
      </c>
      <c r="BS36" s="41">
        <v>348600</v>
      </c>
      <c r="BT36" s="41">
        <v>349500</v>
      </c>
      <c r="BU36" s="41">
        <v>347900</v>
      </c>
      <c r="BV36" s="41">
        <v>345100</v>
      </c>
      <c r="BW36" s="41">
        <v>343100</v>
      </c>
      <c r="BX36" s="41">
        <v>340800</v>
      </c>
      <c r="BY36" s="41">
        <v>338100</v>
      </c>
      <c r="BZ36" s="41">
        <v>336300</v>
      </c>
      <c r="CA36" s="41">
        <v>336300</v>
      </c>
      <c r="CB36" s="41">
        <v>336300</v>
      </c>
      <c r="CC36" s="41">
        <v>334900</v>
      </c>
      <c r="CD36" s="41">
        <v>332200</v>
      </c>
      <c r="CE36" s="41">
        <v>329100</v>
      </c>
      <c r="CF36" s="41">
        <v>326300</v>
      </c>
      <c r="CG36" s="41">
        <v>324200</v>
      </c>
      <c r="CH36" s="41">
        <v>321900</v>
      </c>
      <c r="CI36" s="41">
        <v>319300</v>
      </c>
      <c r="CJ36" s="41">
        <v>318200</v>
      </c>
      <c r="CK36" s="41">
        <v>318000</v>
      </c>
      <c r="CL36" s="41">
        <v>317700</v>
      </c>
      <c r="CM36" s="41">
        <v>317200</v>
      </c>
      <c r="CN36" s="41">
        <v>317800</v>
      </c>
      <c r="CO36" s="41">
        <v>319300</v>
      </c>
      <c r="CP36" s="41">
        <v>322100</v>
      </c>
      <c r="CQ36" s="41">
        <v>323700</v>
      </c>
      <c r="CR36" s="41">
        <v>325200</v>
      </c>
      <c r="CS36" s="41">
        <v>328000</v>
      </c>
      <c r="CT36" s="41">
        <v>331400</v>
      </c>
      <c r="CU36" s="41">
        <v>333500</v>
      </c>
      <c r="CV36" s="41">
        <v>334700</v>
      </c>
      <c r="CW36" s="41">
        <v>336500</v>
      </c>
      <c r="CX36" s="41">
        <v>340500</v>
      </c>
      <c r="CY36" s="41">
        <v>345700</v>
      </c>
      <c r="CZ36" s="41">
        <v>351000</v>
      </c>
      <c r="DA36" s="41">
        <v>357300</v>
      </c>
      <c r="DB36" s="41">
        <v>363700</v>
      </c>
      <c r="DC36" s="41">
        <v>368900</v>
      </c>
      <c r="DD36" s="41">
        <v>372300</v>
      </c>
      <c r="DE36" s="41">
        <v>375800</v>
      </c>
      <c r="DF36" s="41">
        <v>379100</v>
      </c>
      <c r="DG36" s="41">
        <v>381900</v>
      </c>
      <c r="DH36" s="41">
        <v>385700</v>
      </c>
      <c r="DI36" s="41">
        <v>388100</v>
      </c>
      <c r="DJ36" s="41">
        <v>387800</v>
      </c>
      <c r="DK36" s="41">
        <v>388800</v>
      </c>
      <c r="DL36" s="41">
        <v>393000</v>
      </c>
      <c r="DM36" s="41">
        <v>396800</v>
      </c>
      <c r="DN36" s="41">
        <v>399700</v>
      </c>
      <c r="DO36" s="41">
        <v>401900</v>
      </c>
      <c r="DP36" s="41">
        <v>403700</v>
      </c>
    </row>
    <row r="37" spans="1:120">
      <c r="A37" s="41">
        <v>93065</v>
      </c>
      <c r="B37" s="41" t="s">
        <v>424</v>
      </c>
      <c r="C37" s="41" t="s">
        <v>66</v>
      </c>
      <c r="D37" s="41" t="s">
        <v>425</v>
      </c>
      <c r="E37" s="41" t="s">
        <v>425</v>
      </c>
      <c r="F37" s="41">
        <v>473300</v>
      </c>
      <c r="G37" s="41">
        <v>476400</v>
      </c>
      <c r="H37" s="41">
        <v>481700</v>
      </c>
      <c r="I37" s="41">
        <v>489100</v>
      </c>
      <c r="J37" s="41">
        <v>496800</v>
      </c>
      <c r="K37" s="41">
        <v>502600</v>
      </c>
      <c r="L37" s="41">
        <v>506900</v>
      </c>
      <c r="M37" s="41">
        <v>511800</v>
      </c>
      <c r="N37" s="41">
        <v>517500</v>
      </c>
      <c r="O37" s="41">
        <v>523300</v>
      </c>
      <c r="P37" s="41">
        <v>527900</v>
      </c>
      <c r="Q37" s="41">
        <v>531400</v>
      </c>
      <c r="R37" s="41">
        <v>534000</v>
      </c>
      <c r="S37" s="41">
        <v>536600</v>
      </c>
      <c r="T37" s="41">
        <v>540400</v>
      </c>
      <c r="U37" s="41">
        <v>543500</v>
      </c>
      <c r="V37" s="41">
        <v>545100</v>
      </c>
      <c r="W37" s="41">
        <v>545200</v>
      </c>
      <c r="X37" s="41">
        <v>544300</v>
      </c>
      <c r="Y37" s="41">
        <v>541000</v>
      </c>
      <c r="Z37" s="41">
        <v>535600</v>
      </c>
      <c r="AA37" s="41">
        <v>530300</v>
      </c>
      <c r="AB37" s="41">
        <v>527800</v>
      </c>
      <c r="AC37" s="41">
        <v>524400</v>
      </c>
      <c r="AD37" s="41">
        <v>519000</v>
      </c>
      <c r="AE37" s="41">
        <v>513400</v>
      </c>
      <c r="AF37" s="41">
        <v>508700</v>
      </c>
      <c r="AG37" s="41">
        <v>503100</v>
      </c>
      <c r="AH37" s="41">
        <v>498300</v>
      </c>
      <c r="AI37" s="41">
        <v>494500</v>
      </c>
      <c r="AJ37" s="41">
        <v>490900</v>
      </c>
      <c r="AK37" s="41">
        <v>486000</v>
      </c>
      <c r="AL37" s="41">
        <v>481300</v>
      </c>
      <c r="AM37" s="41">
        <v>477300</v>
      </c>
      <c r="AN37" s="41">
        <v>473700</v>
      </c>
      <c r="AO37" s="41">
        <v>468300</v>
      </c>
      <c r="AP37" s="41">
        <v>461600</v>
      </c>
      <c r="AQ37" s="41">
        <v>453900</v>
      </c>
      <c r="AR37" s="41">
        <v>444600</v>
      </c>
      <c r="AS37" s="41">
        <v>434600</v>
      </c>
      <c r="AT37" s="41">
        <v>426200</v>
      </c>
      <c r="AU37" s="41">
        <v>419900</v>
      </c>
      <c r="AV37" s="41">
        <v>413000</v>
      </c>
      <c r="AW37" s="41">
        <v>406700</v>
      </c>
      <c r="AX37" s="41">
        <v>401100</v>
      </c>
      <c r="AY37" s="41">
        <v>393200</v>
      </c>
      <c r="AZ37" s="41">
        <v>381500</v>
      </c>
      <c r="BA37" s="41">
        <v>379800</v>
      </c>
      <c r="BB37" s="41">
        <v>387100</v>
      </c>
      <c r="BC37" s="41">
        <v>390200</v>
      </c>
      <c r="BD37" s="41">
        <v>384700</v>
      </c>
      <c r="BE37" s="41">
        <v>379200</v>
      </c>
      <c r="BF37" s="41">
        <v>373900</v>
      </c>
      <c r="BG37" s="41">
        <v>369800</v>
      </c>
      <c r="BH37" s="41">
        <v>368100</v>
      </c>
      <c r="BI37" s="41">
        <v>368600</v>
      </c>
      <c r="BJ37" s="41">
        <v>370000</v>
      </c>
      <c r="BK37" s="41">
        <v>369700</v>
      </c>
      <c r="BL37" s="41">
        <v>369900</v>
      </c>
      <c r="BM37" s="41">
        <v>370800</v>
      </c>
      <c r="BN37" s="41">
        <v>370000</v>
      </c>
      <c r="BO37" s="41">
        <v>370400</v>
      </c>
      <c r="BP37" s="41">
        <v>372300</v>
      </c>
      <c r="BQ37" s="41">
        <v>373600</v>
      </c>
      <c r="BR37" s="41">
        <v>373100</v>
      </c>
      <c r="BS37" s="41">
        <v>371600</v>
      </c>
      <c r="BT37" s="41">
        <v>369700</v>
      </c>
      <c r="BU37" s="41">
        <v>368000</v>
      </c>
      <c r="BV37" s="41">
        <v>363800</v>
      </c>
      <c r="BW37" s="41">
        <v>362700</v>
      </c>
      <c r="BX37" s="41">
        <v>364100</v>
      </c>
      <c r="BY37" s="41">
        <v>360600</v>
      </c>
      <c r="BZ37" s="41">
        <v>356600</v>
      </c>
      <c r="CA37" s="41">
        <v>353000</v>
      </c>
      <c r="CB37" s="41">
        <v>348500</v>
      </c>
      <c r="CC37" s="41">
        <v>346900</v>
      </c>
      <c r="CD37" s="41">
        <v>350800</v>
      </c>
      <c r="CE37" s="41">
        <v>350400</v>
      </c>
      <c r="CF37" s="41">
        <v>348000</v>
      </c>
      <c r="CG37" s="41">
        <v>345500</v>
      </c>
      <c r="CH37" s="41">
        <v>343800</v>
      </c>
      <c r="CI37" s="41">
        <v>343800</v>
      </c>
      <c r="CJ37" s="41">
        <v>345500</v>
      </c>
      <c r="CK37" s="41">
        <v>342400</v>
      </c>
      <c r="CL37" s="41">
        <v>336000</v>
      </c>
      <c r="CM37" s="41">
        <v>333400</v>
      </c>
      <c r="CN37" s="41">
        <v>336300</v>
      </c>
      <c r="CO37" s="41">
        <v>338500</v>
      </c>
      <c r="CP37" s="41">
        <v>337900</v>
      </c>
      <c r="CQ37" s="41">
        <v>339600</v>
      </c>
      <c r="CR37" s="41">
        <v>342000</v>
      </c>
      <c r="CS37" s="41">
        <v>343900</v>
      </c>
      <c r="CT37" s="41">
        <v>346500</v>
      </c>
      <c r="CU37" s="41">
        <v>349100</v>
      </c>
      <c r="CV37" s="41">
        <v>349600</v>
      </c>
      <c r="CW37" s="41">
        <v>353200</v>
      </c>
      <c r="CX37" s="41">
        <v>357400</v>
      </c>
      <c r="CY37" s="41">
        <v>363700</v>
      </c>
      <c r="CZ37" s="41">
        <v>372400</v>
      </c>
      <c r="DA37" s="41">
        <v>380600</v>
      </c>
      <c r="DB37" s="41">
        <v>385500</v>
      </c>
      <c r="DC37" s="41">
        <v>391500</v>
      </c>
      <c r="DD37" s="41">
        <v>398100</v>
      </c>
      <c r="DE37" s="41">
        <v>402800</v>
      </c>
      <c r="DF37" s="41">
        <v>407400</v>
      </c>
      <c r="DG37" s="41">
        <v>411700</v>
      </c>
      <c r="DH37" s="41">
        <v>417200</v>
      </c>
      <c r="DI37" s="41">
        <v>422600</v>
      </c>
      <c r="DJ37" s="41">
        <v>425400</v>
      </c>
      <c r="DK37" s="41">
        <v>425900</v>
      </c>
      <c r="DL37" s="41">
        <v>428100</v>
      </c>
      <c r="DM37" s="41">
        <v>432900</v>
      </c>
      <c r="DN37" s="41">
        <v>438300</v>
      </c>
      <c r="DO37" s="41">
        <v>441700</v>
      </c>
      <c r="DP37" s="41">
        <v>443400</v>
      </c>
    </row>
    <row r="38" spans="1:120">
      <c r="A38" s="41">
        <v>91730</v>
      </c>
      <c r="B38" s="41" t="s">
        <v>426</v>
      </c>
      <c r="C38" s="41" t="s">
        <v>66</v>
      </c>
      <c r="D38" s="41" t="s">
        <v>414</v>
      </c>
      <c r="E38" s="41" t="s">
        <v>415</v>
      </c>
      <c r="F38" s="41">
        <v>373300</v>
      </c>
      <c r="G38" s="41">
        <v>377400</v>
      </c>
      <c r="H38" s="41">
        <v>381100</v>
      </c>
      <c r="I38" s="41">
        <v>384800</v>
      </c>
      <c r="J38" s="41">
        <v>388800</v>
      </c>
      <c r="K38" s="41">
        <v>393300</v>
      </c>
      <c r="L38" s="41">
        <v>399100</v>
      </c>
      <c r="M38" s="41">
        <v>406300</v>
      </c>
      <c r="N38" s="41">
        <v>413800</v>
      </c>
      <c r="O38" s="41">
        <v>420700</v>
      </c>
      <c r="P38" s="41">
        <v>426800</v>
      </c>
      <c r="Q38" s="41">
        <v>431000</v>
      </c>
      <c r="R38" s="41">
        <v>434700</v>
      </c>
      <c r="S38" s="41">
        <v>439200</v>
      </c>
      <c r="T38" s="41">
        <v>443900</v>
      </c>
      <c r="U38" s="41">
        <v>447300</v>
      </c>
      <c r="V38" s="41">
        <v>449800</v>
      </c>
      <c r="W38" s="41">
        <v>451200</v>
      </c>
      <c r="X38" s="41">
        <v>450700</v>
      </c>
      <c r="Y38" s="41">
        <v>448900</v>
      </c>
      <c r="Z38" s="41">
        <v>447200</v>
      </c>
      <c r="AA38" s="41">
        <v>445500</v>
      </c>
      <c r="AB38" s="41">
        <v>443300</v>
      </c>
      <c r="AC38" s="41">
        <v>440300</v>
      </c>
      <c r="AD38" s="41">
        <v>437000</v>
      </c>
      <c r="AE38" s="41">
        <v>434700</v>
      </c>
      <c r="AF38" s="41">
        <v>432800</v>
      </c>
      <c r="AG38" s="41">
        <v>429900</v>
      </c>
      <c r="AH38" s="41">
        <v>425900</v>
      </c>
      <c r="AI38" s="41">
        <v>420400</v>
      </c>
      <c r="AJ38" s="41">
        <v>414300</v>
      </c>
      <c r="AK38" s="41">
        <v>408500</v>
      </c>
      <c r="AL38" s="41">
        <v>402200</v>
      </c>
      <c r="AM38" s="41">
        <v>395000</v>
      </c>
      <c r="AN38" s="41">
        <v>386600</v>
      </c>
      <c r="AO38" s="41">
        <v>377600</v>
      </c>
      <c r="AP38" s="41">
        <v>369700</v>
      </c>
      <c r="AQ38" s="41">
        <v>361500</v>
      </c>
      <c r="AR38" s="41">
        <v>351000</v>
      </c>
      <c r="AS38" s="41">
        <v>340500</v>
      </c>
      <c r="AT38" s="41">
        <v>331600</v>
      </c>
      <c r="AU38" s="41">
        <v>324400</v>
      </c>
      <c r="AV38" s="41">
        <v>317900</v>
      </c>
      <c r="AW38" s="41">
        <v>311700</v>
      </c>
      <c r="AX38" s="41">
        <v>305900</v>
      </c>
      <c r="AY38" s="41">
        <v>301000</v>
      </c>
      <c r="AZ38" s="41">
        <v>295800</v>
      </c>
      <c r="BA38" s="41">
        <v>290300</v>
      </c>
      <c r="BB38" s="41">
        <v>284900</v>
      </c>
      <c r="BC38" s="41">
        <v>279400</v>
      </c>
      <c r="BD38" s="41">
        <v>273800</v>
      </c>
      <c r="BE38" s="41">
        <v>269300</v>
      </c>
      <c r="BF38" s="41">
        <v>266200</v>
      </c>
      <c r="BG38" s="41">
        <v>263500</v>
      </c>
      <c r="BH38" s="41">
        <v>261400</v>
      </c>
      <c r="BI38" s="41">
        <v>260200</v>
      </c>
      <c r="BJ38" s="41">
        <v>259900</v>
      </c>
      <c r="BK38" s="41">
        <v>260500</v>
      </c>
      <c r="BL38" s="41">
        <v>261900</v>
      </c>
      <c r="BM38" s="41">
        <v>265600</v>
      </c>
      <c r="BN38" s="41">
        <v>269700</v>
      </c>
      <c r="BO38" s="41">
        <v>271100</v>
      </c>
      <c r="BP38" s="41">
        <v>272500</v>
      </c>
      <c r="BQ38" s="41">
        <v>274200</v>
      </c>
      <c r="BR38" s="41">
        <v>275100</v>
      </c>
      <c r="BS38" s="41">
        <v>274700</v>
      </c>
      <c r="BT38" s="41">
        <v>272900</v>
      </c>
      <c r="BU38" s="41">
        <v>269700</v>
      </c>
      <c r="BV38" s="41">
        <v>268000</v>
      </c>
      <c r="BW38" s="41">
        <v>267100</v>
      </c>
      <c r="BX38" s="41">
        <v>266400</v>
      </c>
      <c r="BY38" s="41">
        <v>265700</v>
      </c>
      <c r="BZ38" s="41">
        <v>265000</v>
      </c>
      <c r="CA38" s="41">
        <v>264800</v>
      </c>
      <c r="CB38" s="41">
        <v>264500</v>
      </c>
      <c r="CC38" s="41">
        <v>263400</v>
      </c>
      <c r="CD38" s="41">
        <v>261200</v>
      </c>
      <c r="CE38" s="41">
        <v>259200</v>
      </c>
      <c r="CF38" s="41">
        <v>257000</v>
      </c>
      <c r="CG38" s="41">
        <v>255300</v>
      </c>
      <c r="CH38" s="41">
        <v>253500</v>
      </c>
      <c r="CI38" s="41">
        <v>251500</v>
      </c>
      <c r="CJ38" s="41">
        <v>249500</v>
      </c>
      <c r="CK38" s="41">
        <v>248100</v>
      </c>
      <c r="CL38" s="41">
        <v>246600</v>
      </c>
      <c r="CM38" s="41">
        <v>246700</v>
      </c>
      <c r="CN38" s="41">
        <v>248500</v>
      </c>
      <c r="CO38" s="41">
        <v>251000</v>
      </c>
      <c r="CP38" s="41">
        <v>252500</v>
      </c>
      <c r="CQ38" s="41">
        <v>254000</v>
      </c>
      <c r="CR38" s="41">
        <v>257000</v>
      </c>
      <c r="CS38" s="41">
        <v>259300</v>
      </c>
      <c r="CT38" s="41">
        <v>259900</v>
      </c>
      <c r="CU38" s="41">
        <v>263500</v>
      </c>
      <c r="CV38" s="41">
        <v>269400</v>
      </c>
      <c r="CW38" s="41">
        <v>273200</v>
      </c>
      <c r="CX38" s="41">
        <v>276800</v>
      </c>
      <c r="CY38" s="41">
        <v>282400</v>
      </c>
      <c r="CZ38" s="41">
        <v>288700</v>
      </c>
      <c r="DA38" s="41">
        <v>294900</v>
      </c>
      <c r="DB38" s="41">
        <v>302600</v>
      </c>
      <c r="DC38" s="41">
        <v>312600</v>
      </c>
      <c r="DD38" s="41">
        <v>321500</v>
      </c>
      <c r="DE38" s="41">
        <v>327000</v>
      </c>
      <c r="DF38" s="41">
        <v>332100</v>
      </c>
      <c r="DG38" s="41">
        <v>335300</v>
      </c>
      <c r="DH38" s="41">
        <v>338300</v>
      </c>
      <c r="DI38" s="41">
        <v>342400</v>
      </c>
      <c r="DJ38" s="41">
        <v>346300</v>
      </c>
      <c r="DK38" s="41">
        <v>349000</v>
      </c>
      <c r="DL38" s="41">
        <v>353800</v>
      </c>
      <c r="DM38" s="41">
        <v>358200</v>
      </c>
      <c r="DN38" s="41">
        <v>361400</v>
      </c>
      <c r="DO38" s="41">
        <v>363700</v>
      </c>
      <c r="DP38" s="41">
        <v>365400</v>
      </c>
    </row>
    <row r="39" spans="1:120">
      <c r="A39" s="41">
        <v>92336</v>
      </c>
      <c r="B39" s="41" t="s">
        <v>421</v>
      </c>
      <c r="C39" s="41" t="s">
        <v>66</v>
      </c>
      <c r="D39" s="41" t="s">
        <v>414</v>
      </c>
      <c r="E39" s="41" t="s">
        <v>415</v>
      </c>
      <c r="F39" s="41">
        <v>361200</v>
      </c>
      <c r="G39" s="41">
        <v>364500</v>
      </c>
      <c r="H39" s="41">
        <v>367800</v>
      </c>
      <c r="I39" s="41">
        <v>372700</v>
      </c>
      <c r="J39" s="41">
        <v>377700</v>
      </c>
      <c r="K39" s="41">
        <v>383300</v>
      </c>
      <c r="L39" s="41">
        <v>390600</v>
      </c>
      <c r="M39" s="41">
        <v>398000</v>
      </c>
      <c r="N39" s="41">
        <v>404300</v>
      </c>
      <c r="O39" s="41">
        <v>411600</v>
      </c>
      <c r="P39" s="41">
        <v>419900</v>
      </c>
      <c r="Q39" s="41">
        <v>426800</v>
      </c>
      <c r="R39" s="41">
        <v>431300</v>
      </c>
      <c r="S39" s="41">
        <v>435200</v>
      </c>
      <c r="T39" s="41">
        <v>438300</v>
      </c>
      <c r="U39" s="41">
        <v>439300</v>
      </c>
      <c r="V39" s="41">
        <v>438400</v>
      </c>
      <c r="W39" s="41">
        <v>436600</v>
      </c>
      <c r="X39" s="41">
        <v>434400</v>
      </c>
      <c r="Y39" s="41">
        <v>432300</v>
      </c>
      <c r="Z39" s="41">
        <v>430400</v>
      </c>
      <c r="AA39" s="41">
        <v>428900</v>
      </c>
      <c r="AB39" s="41">
        <v>427200</v>
      </c>
      <c r="AC39" s="41">
        <v>424200</v>
      </c>
      <c r="AD39" s="41">
        <v>421300</v>
      </c>
      <c r="AE39" s="41">
        <v>420100</v>
      </c>
      <c r="AF39" s="41">
        <v>419300</v>
      </c>
      <c r="AG39" s="41">
        <v>417900</v>
      </c>
      <c r="AH39" s="41">
        <v>415000</v>
      </c>
      <c r="AI39" s="41">
        <v>410300</v>
      </c>
      <c r="AJ39" s="41">
        <v>404100</v>
      </c>
      <c r="AK39" s="41">
        <v>398400</v>
      </c>
      <c r="AL39" s="41">
        <v>393600</v>
      </c>
      <c r="AM39" s="41">
        <v>387900</v>
      </c>
      <c r="AN39" s="41">
        <v>379500</v>
      </c>
      <c r="AO39" s="41">
        <v>369900</v>
      </c>
      <c r="AP39" s="41">
        <v>361200</v>
      </c>
      <c r="AQ39" s="41">
        <v>352400</v>
      </c>
      <c r="AR39" s="41">
        <v>341900</v>
      </c>
      <c r="AS39" s="41">
        <v>331500</v>
      </c>
      <c r="AT39" s="41">
        <v>322300</v>
      </c>
      <c r="AU39" s="41">
        <v>313700</v>
      </c>
      <c r="AV39" s="41">
        <v>305000</v>
      </c>
      <c r="AW39" s="41">
        <v>295900</v>
      </c>
      <c r="AX39" s="41">
        <v>285800</v>
      </c>
      <c r="AY39" s="41">
        <v>276600</v>
      </c>
      <c r="AZ39" s="41">
        <v>268400</v>
      </c>
      <c r="BA39" s="41">
        <v>261400</v>
      </c>
      <c r="BB39" s="41">
        <v>254900</v>
      </c>
      <c r="BC39" s="41">
        <v>248900</v>
      </c>
      <c r="BD39" s="41">
        <v>242900</v>
      </c>
      <c r="BE39" s="41">
        <v>237600</v>
      </c>
      <c r="BF39" s="41">
        <v>233700</v>
      </c>
      <c r="BG39" s="41">
        <v>231400</v>
      </c>
      <c r="BH39" s="41">
        <v>229700</v>
      </c>
      <c r="BI39" s="41">
        <v>228600</v>
      </c>
      <c r="BJ39" s="41">
        <v>228600</v>
      </c>
      <c r="BK39" s="41">
        <v>228900</v>
      </c>
      <c r="BL39" s="41">
        <v>228600</v>
      </c>
      <c r="BM39" s="41">
        <v>229800</v>
      </c>
      <c r="BN39" s="41">
        <v>232600</v>
      </c>
      <c r="BO39" s="41">
        <v>234100</v>
      </c>
      <c r="BP39" s="41">
        <v>235000</v>
      </c>
      <c r="BQ39" s="41">
        <v>236300</v>
      </c>
      <c r="BR39" s="41">
        <v>237400</v>
      </c>
      <c r="BS39" s="41">
        <v>237100</v>
      </c>
      <c r="BT39" s="41">
        <v>236400</v>
      </c>
      <c r="BU39" s="41">
        <v>236000</v>
      </c>
      <c r="BV39" s="41">
        <v>236100</v>
      </c>
      <c r="BW39" s="41">
        <v>235600</v>
      </c>
      <c r="BX39" s="41">
        <v>234100</v>
      </c>
      <c r="BY39" s="41">
        <v>232600</v>
      </c>
      <c r="BZ39" s="41">
        <v>231500</v>
      </c>
      <c r="CA39" s="41">
        <v>231400</v>
      </c>
      <c r="CB39" s="41">
        <v>231800</v>
      </c>
      <c r="CC39" s="41">
        <v>231200</v>
      </c>
      <c r="CD39" s="41">
        <v>229200</v>
      </c>
      <c r="CE39" s="41">
        <v>227100</v>
      </c>
      <c r="CF39" s="41">
        <v>225600</v>
      </c>
      <c r="CG39" s="41">
        <v>225200</v>
      </c>
      <c r="CH39" s="41">
        <v>224700</v>
      </c>
      <c r="CI39" s="41">
        <v>224500</v>
      </c>
      <c r="CJ39" s="41">
        <v>225500</v>
      </c>
      <c r="CK39" s="41">
        <v>226400</v>
      </c>
      <c r="CL39" s="41">
        <v>225500</v>
      </c>
      <c r="CM39" s="41">
        <v>225500</v>
      </c>
      <c r="CN39" s="41">
        <v>226800</v>
      </c>
      <c r="CO39" s="41">
        <v>228600</v>
      </c>
      <c r="CP39" s="41">
        <v>230100</v>
      </c>
      <c r="CQ39" s="41">
        <v>231400</v>
      </c>
      <c r="CR39" s="41">
        <v>233300</v>
      </c>
      <c r="CS39" s="41">
        <v>234400</v>
      </c>
      <c r="CT39" s="41">
        <v>233700</v>
      </c>
      <c r="CU39" s="41">
        <v>235400</v>
      </c>
      <c r="CV39" s="41">
        <v>239800</v>
      </c>
      <c r="CW39" s="41">
        <v>243100</v>
      </c>
      <c r="CX39" s="41">
        <v>246100</v>
      </c>
      <c r="CY39" s="41">
        <v>250800</v>
      </c>
      <c r="CZ39" s="41">
        <v>255900</v>
      </c>
      <c r="DA39" s="41">
        <v>259500</v>
      </c>
      <c r="DB39" s="41">
        <v>263300</v>
      </c>
      <c r="DC39" s="41">
        <v>269000</v>
      </c>
      <c r="DD39" s="41">
        <v>274900</v>
      </c>
      <c r="DE39" s="41">
        <v>279300</v>
      </c>
      <c r="DF39" s="41">
        <v>284400</v>
      </c>
      <c r="DG39" s="41">
        <v>287600</v>
      </c>
      <c r="DH39" s="41">
        <v>289800</v>
      </c>
      <c r="DI39" s="41">
        <v>292900</v>
      </c>
      <c r="DJ39" s="41">
        <v>295900</v>
      </c>
      <c r="DK39" s="41">
        <v>297500</v>
      </c>
      <c r="DL39" s="41">
        <v>301800</v>
      </c>
      <c r="DM39" s="41">
        <v>308800</v>
      </c>
      <c r="DN39" s="41">
        <v>316000</v>
      </c>
      <c r="DO39" s="41">
        <v>321400</v>
      </c>
      <c r="DP39" s="41">
        <v>325100</v>
      </c>
    </row>
    <row r="40" spans="1:120">
      <c r="A40" s="41">
        <v>90011</v>
      </c>
      <c r="B40" s="41" t="s">
        <v>394</v>
      </c>
      <c r="C40" s="41" t="s">
        <v>66</v>
      </c>
      <c r="D40" s="41" t="s">
        <v>394</v>
      </c>
      <c r="E40" s="41" t="s">
        <v>394</v>
      </c>
      <c r="F40" s="41">
        <v>273400</v>
      </c>
      <c r="G40" s="41">
        <v>282200</v>
      </c>
      <c r="H40" s="41">
        <v>292000</v>
      </c>
      <c r="I40" s="41">
        <v>302600</v>
      </c>
      <c r="J40" s="41">
        <v>314000</v>
      </c>
      <c r="K40" s="41">
        <v>323800</v>
      </c>
      <c r="L40" s="41">
        <v>332000</v>
      </c>
      <c r="M40" s="41">
        <v>340600</v>
      </c>
      <c r="N40" s="41">
        <v>350100</v>
      </c>
      <c r="O40" s="41">
        <v>358500</v>
      </c>
      <c r="P40" s="41">
        <v>366400</v>
      </c>
      <c r="Q40" s="41">
        <v>374500</v>
      </c>
      <c r="R40" s="41">
        <v>380100</v>
      </c>
      <c r="S40" s="41">
        <v>382400</v>
      </c>
      <c r="T40" s="41">
        <v>384800</v>
      </c>
      <c r="U40" s="41">
        <v>389800</v>
      </c>
      <c r="V40" s="41">
        <v>396800</v>
      </c>
      <c r="W40" s="41">
        <v>404500</v>
      </c>
      <c r="X40" s="41">
        <v>413900</v>
      </c>
      <c r="Y40" s="41">
        <v>422500</v>
      </c>
      <c r="Z40" s="41">
        <v>428400</v>
      </c>
      <c r="AA40" s="41">
        <v>431400</v>
      </c>
      <c r="AB40" s="41">
        <v>432400</v>
      </c>
      <c r="AC40" s="41">
        <v>433000</v>
      </c>
      <c r="AD40" s="41">
        <v>434900</v>
      </c>
      <c r="AE40" s="41">
        <v>435700</v>
      </c>
      <c r="AF40" s="41">
        <v>436000</v>
      </c>
      <c r="AG40" s="41">
        <v>437000</v>
      </c>
      <c r="AH40" s="41">
        <v>436000</v>
      </c>
      <c r="AI40" s="41">
        <v>433000</v>
      </c>
      <c r="AJ40" s="41">
        <v>430500</v>
      </c>
      <c r="AK40" s="41">
        <v>427500</v>
      </c>
      <c r="AL40" s="41">
        <v>422900</v>
      </c>
      <c r="AM40" s="41">
        <v>419300</v>
      </c>
      <c r="AN40" s="41">
        <v>416400</v>
      </c>
      <c r="AO40" s="41">
        <v>412400</v>
      </c>
      <c r="AP40" s="41">
        <v>408600</v>
      </c>
      <c r="AQ40" s="41">
        <v>403500</v>
      </c>
      <c r="AR40" s="41">
        <v>395400</v>
      </c>
      <c r="AS40" s="41">
        <v>385600</v>
      </c>
      <c r="AT40" s="41">
        <v>376000</v>
      </c>
      <c r="AU40" s="41">
        <v>365800</v>
      </c>
      <c r="AV40" s="41">
        <v>355100</v>
      </c>
      <c r="AW40" s="41">
        <v>344600</v>
      </c>
      <c r="AX40" s="41">
        <v>333300</v>
      </c>
      <c r="AY40" s="41">
        <v>322300</v>
      </c>
      <c r="AZ40" s="41">
        <v>310500</v>
      </c>
      <c r="BA40" s="41">
        <v>296000</v>
      </c>
      <c r="BB40" s="41">
        <v>281000</v>
      </c>
      <c r="BC40" s="41">
        <v>271400</v>
      </c>
      <c r="BD40" s="41">
        <v>263400</v>
      </c>
      <c r="BE40" s="41">
        <v>251800</v>
      </c>
      <c r="BF40" s="41">
        <v>239500</v>
      </c>
      <c r="BG40" s="41">
        <v>231400</v>
      </c>
      <c r="BH40" s="41">
        <v>224900</v>
      </c>
      <c r="BI40" s="41">
        <v>217400</v>
      </c>
      <c r="BJ40" s="41">
        <v>210700</v>
      </c>
      <c r="BK40" s="41">
        <v>205200</v>
      </c>
      <c r="BL40" s="41">
        <v>200300</v>
      </c>
      <c r="BM40" s="41">
        <v>196900</v>
      </c>
      <c r="BN40" s="41">
        <v>192900</v>
      </c>
      <c r="BO40" s="41">
        <v>189600</v>
      </c>
      <c r="BP40" s="41">
        <v>187900</v>
      </c>
      <c r="BQ40" s="41">
        <v>185800</v>
      </c>
      <c r="BR40" s="41">
        <v>182900</v>
      </c>
      <c r="BS40" s="41">
        <v>181200</v>
      </c>
      <c r="BT40" s="41">
        <v>179600</v>
      </c>
      <c r="BU40" s="41">
        <v>178400</v>
      </c>
      <c r="BV40" s="41">
        <v>178300</v>
      </c>
      <c r="BW40" s="41">
        <v>180100</v>
      </c>
      <c r="BX40" s="41">
        <v>183800</v>
      </c>
      <c r="BY40" s="41">
        <v>186700</v>
      </c>
      <c r="BZ40" s="41">
        <v>188000</v>
      </c>
      <c r="CA40" s="41">
        <v>188600</v>
      </c>
      <c r="CB40" s="41">
        <v>189000</v>
      </c>
      <c r="CC40" s="41">
        <v>189400</v>
      </c>
      <c r="CD40" s="41">
        <v>188700</v>
      </c>
      <c r="CE40" s="41">
        <v>185900</v>
      </c>
      <c r="CF40" s="41">
        <v>183900</v>
      </c>
      <c r="CG40" s="41">
        <v>183500</v>
      </c>
      <c r="CH40" s="41">
        <v>183200</v>
      </c>
      <c r="CI40" s="41">
        <v>182200</v>
      </c>
      <c r="CJ40" s="41">
        <v>181900</v>
      </c>
      <c r="CK40" s="41">
        <v>182800</v>
      </c>
      <c r="CL40" s="41">
        <v>184700</v>
      </c>
      <c r="CM40" s="41">
        <v>185900</v>
      </c>
      <c r="CN40" s="41">
        <v>187700</v>
      </c>
      <c r="CO40" s="41">
        <v>191300</v>
      </c>
      <c r="CP40" s="41">
        <v>195400</v>
      </c>
      <c r="CQ40" s="41">
        <v>197600</v>
      </c>
      <c r="CR40" s="41">
        <v>199000</v>
      </c>
      <c r="CS40" s="41">
        <v>202200</v>
      </c>
      <c r="CT40" s="41">
        <v>206700</v>
      </c>
      <c r="CU40" s="41">
        <v>210100</v>
      </c>
      <c r="CV40" s="41">
        <v>212400</v>
      </c>
      <c r="CW40" s="41">
        <v>216500</v>
      </c>
      <c r="CX40" s="41">
        <v>223200</v>
      </c>
      <c r="CY40" s="41">
        <v>229800</v>
      </c>
      <c r="CZ40" s="41">
        <v>233800</v>
      </c>
      <c r="DA40" s="41">
        <v>236500</v>
      </c>
      <c r="DB40" s="41">
        <v>240300</v>
      </c>
      <c r="DC40" s="41">
        <v>244200</v>
      </c>
      <c r="DD40" s="41">
        <v>247100</v>
      </c>
      <c r="DE40" s="41">
        <v>249600</v>
      </c>
      <c r="DF40" s="41">
        <v>252900</v>
      </c>
      <c r="DG40" s="41">
        <v>255300</v>
      </c>
      <c r="DH40" s="41">
        <v>256300</v>
      </c>
      <c r="DI40" s="41">
        <v>256300</v>
      </c>
      <c r="DJ40" s="41">
        <v>256800</v>
      </c>
      <c r="DK40" s="41">
        <v>257700</v>
      </c>
      <c r="DL40" s="41">
        <v>259900</v>
      </c>
      <c r="DM40" s="41">
        <v>265700</v>
      </c>
      <c r="DN40" s="41">
        <v>274900</v>
      </c>
      <c r="DO40" s="41">
        <v>283200</v>
      </c>
      <c r="DP40" s="41">
        <v>288800</v>
      </c>
    </row>
    <row r="41" spans="1:120">
      <c r="A41" s="41">
        <v>91342</v>
      </c>
      <c r="B41" s="41" t="s">
        <v>394</v>
      </c>
      <c r="C41" s="41" t="s">
        <v>66</v>
      </c>
      <c r="D41" s="41" t="s">
        <v>394</v>
      </c>
      <c r="E41" s="41" t="s">
        <v>394</v>
      </c>
      <c r="F41" s="41">
        <v>418400</v>
      </c>
      <c r="G41" s="41">
        <v>424500</v>
      </c>
      <c r="H41" s="41">
        <v>431800</v>
      </c>
      <c r="I41" s="41">
        <v>439300</v>
      </c>
      <c r="J41" s="41">
        <v>445200</v>
      </c>
      <c r="K41" s="41">
        <v>449400</v>
      </c>
      <c r="L41" s="41">
        <v>455900</v>
      </c>
      <c r="M41" s="41">
        <v>466300</v>
      </c>
      <c r="N41" s="41">
        <v>476200</v>
      </c>
      <c r="O41" s="41">
        <v>484500</v>
      </c>
      <c r="P41" s="41">
        <v>493500</v>
      </c>
      <c r="Q41" s="41">
        <v>501600</v>
      </c>
      <c r="R41" s="41">
        <v>506100</v>
      </c>
      <c r="S41" s="41">
        <v>508400</v>
      </c>
      <c r="T41" s="41">
        <v>509900</v>
      </c>
      <c r="U41" s="41">
        <v>513000</v>
      </c>
      <c r="V41" s="41">
        <v>518400</v>
      </c>
      <c r="W41" s="41">
        <v>524000</v>
      </c>
      <c r="X41" s="41">
        <v>526700</v>
      </c>
      <c r="Y41" s="41">
        <v>527300</v>
      </c>
      <c r="Z41" s="41">
        <v>527200</v>
      </c>
      <c r="AA41" s="41">
        <v>526700</v>
      </c>
      <c r="AB41" s="41">
        <v>524900</v>
      </c>
      <c r="AC41" s="41">
        <v>522900</v>
      </c>
      <c r="AD41" s="41">
        <v>521100</v>
      </c>
      <c r="AE41" s="41">
        <v>517600</v>
      </c>
      <c r="AF41" s="41">
        <v>512900</v>
      </c>
      <c r="AG41" s="41">
        <v>509400</v>
      </c>
      <c r="AH41" s="41">
        <v>506200</v>
      </c>
      <c r="AI41" s="41">
        <v>502500</v>
      </c>
      <c r="AJ41" s="41">
        <v>499500</v>
      </c>
      <c r="AK41" s="41">
        <v>496600</v>
      </c>
      <c r="AL41" s="41">
        <v>492500</v>
      </c>
      <c r="AM41" s="41">
        <v>489100</v>
      </c>
      <c r="AN41" s="41">
        <v>485500</v>
      </c>
      <c r="AO41" s="41">
        <v>479700</v>
      </c>
      <c r="AP41" s="41">
        <v>473400</v>
      </c>
      <c r="AQ41" s="41">
        <v>467500</v>
      </c>
      <c r="AR41" s="41">
        <v>460200</v>
      </c>
      <c r="AS41" s="41">
        <v>449200</v>
      </c>
      <c r="AT41" s="41">
        <v>435500</v>
      </c>
      <c r="AU41" s="41">
        <v>421300</v>
      </c>
      <c r="AV41" s="41">
        <v>405100</v>
      </c>
      <c r="AW41" s="41">
        <v>388300</v>
      </c>
      <c r="AX41" s="41">
        <v>374800</v>
      </c>
      <c r="AY41" s="41">
        <v>363400</v>
      </c>
      <c r="AZ41" s="41">
        <v>350300</v>
      </c>
      <c r="BA41" s="41">
        <v>336500</v>
      </c>
      <c r="BB41" s="41">
        <v>323900</v>
      </c>
      <c r="BC41" s="41">
        <v>312800</v>
      </c>
      <c r="BD41" s="41">
        <v>303600</v>
      </c>
      <c r="BE41" s="41">
        <v>296800</v>
      </c>
      <c r="BF41" s="41">
        <v>292000</v>
      </c>
      <c r="BG41" s="41">
        <v>287700</v>
      </c>
      <c r="BH41" s="41">
        <v>285400</v>
      </c>
      <c r="BI41" s="41">
        <v>284300</v>
      </c>
      <c r="BJ41" s="41">
        <v>283800</v>
      </c>
      <c r="BK41" s="41">
        <v>283400</v>
      </c>
      <c r="BL41" s="41">
        <v>284400</v>
      </c>
      <c r="BM41" s="41">
        <v>287600</v>
      </c>
      <c r="BN41" s="41">
        <v>291600</v>
      </c>
      <c r="BO41" s="41">
        <v>294800</v>
      </c>
      <c r="BP41" s="41">
        <v>296700</v>
      </c>
      <c r="BQ41" s="41">
        <v>296200</v>
      </c>
      <c r="BR41" s="41">
        <v>294700</v>
      </c>
      <c r="BS41" s="41">
        <v>294800</v>
      </c>
      <c r="BT41" s="41">
        <v>295500</v>
      </c>
      <c r="BU41" s="41">
        <v>295100</v>
      </c>
      <c r="BV41" s="41">
        <v>293900</v>
      </c>
      <c r="BW41" s="41">
        <v>292800</v>
      </c>
      <c r="BX41" s="41">
        <v>291600</v>
      </c>
      <c r="BY41" s="41">
        <v>289900</v>
      </c>
      <c r="BZ41" s="41">
        <v>287600</v>
      </c>
      <c r="CA41" s="41">
        <v>287100</v>
      </c>
      <c r="CB41" s="41">
        <v>287800</v>
      </c>
      <c r="CC41" s="41">
        <v>288000</v>
      </c>
      <c r="CD41" s="41">
        <v>285600</v>
      </c>
      <c r="CE41" s="41">
        <v>283300</v>
      </c>
      <c r="CF41" s="41">
        <v>283100</v>
      </c>
      <c r="CG41" s="41">
        <v>284000</v>
      </c>
      <c r="CH41" s="41">
        <v>283300</v>
      </c>
      <c r="CI41" s="41">
        <v>281400</v>
      </c>
      <c r="CJ41" s="41">
        <v>280800</v>
      </c>
      <c r="CK41" s="41">
        <v>281300</v>
      </c>
      <c r="CL41" s="41">
        <v>282100</v>
      </c>
      <c r="CM41" s="41">
        <v>282100</v>
      </c>
      <c r="CN41" s="41">
        <v>282000</v>
      </c>
      <c r="CO41" s="41">
        <v>283500</v>
      </c>
      <c r="CP41" s="41">
        <v>287400</v>
      </c>
      <c r="CQ41" s="41">
        <v>289900</v>
      </c>
      <c r="CR41" s="41">
        <v>291000</v>
      </c>
      <c r="CS41" s="41">
        <v>292900</v>
      </c>
      <c r="CT41" s="41">
        <v>295000</v>
      </c>
      <c r="CU41" s="41">
        <v>297200</v>
      </c>
      <c r="CV41" s="41">
        <v>300400</v>
      </c>
      <c r="CW41" s="41">
        <v>305900</v>
      </c>
      <c r="CX41" s="41">
        <v>313000</v>
      </c>
      <c r="CY41" s="41">
        <v>319300</v>
      </c>
      <c r="CZ41" s="41">
        <v>324000</v>
      </c>
      <c r="DA41" s="41">
        <v>330800</v>
      </c>
      <c r="DB41" s="41">
        <v>339900</v>
      </c>
      <c r="DC41" s="41">
        <v>348100</v>
      </c>
      <c r="DD41" s="41">
        <v>352200</v>
      </c>
      <c r="DE41" s="41">
        <v>354500</v>
      </c>
      <c r="DF41" s="41">
        <v>357100</v>
      </c>
      <c r="DG41" s="41">
        <v>359300</v>
      </c>
      <c r="DH41" s="41">
        <v>362000</v>
      </c>
      <c r="DI41" s="41">
        <v>363800</v>
      </c>
      <c r="DJ41" s="41">
        <v>363800</v>
      </c>
      <c r="DK41" s="41">
        <v>364700</v>
      </c>
      <c r="DL41" s="41">
        <v>369400</v>
      </c>
      <c r="DM41" s="41">
        <v>374200</v>
      </c>
      <c r="DN41" s="41">
        <v>378900</v>
      </c>
      <c r="DO41" s="41">
        <v>383300</v>
      </c>
      <c r="DP41" s="41">
        <v>387000</v>
      </c>
    </row>
    <row r="42" spans="1:120">
      <c r="A42" s="41">
        <v>92126</v>
      </c>
      <c r="B42" s="41" t="s">
        <v>402</v>
      </c>
      <c r="C42" s="41" t="s">
        <v>66</v>
      </c>
      <c r="D42" s="41" t="s">
        <v>402</v>
      </c>
      <c r="E42" s="41" t="s">
        <v>402</v>
      </c>
      <c r="F42" s="41">
        <v>485500</v>
      </c>
      <c r="G42" s="41">
        <v>486600</v>
      </c>
      <c r="H42" s="41">
        <v>489200</v>
      </c>
      <c r="I42" s="41">
        <v>490900</v>
      </c>
      <c r="J42" s="41">
        <v>492000</v>
      </c>
      <c r="K42" s="41">
        <v>493700</v>
      </c>
      <c r="L42" s="41">
        <v>496400</v>
      </c>
      <c r="M42" s="41">
        <v>497500</v>
      </c>
      <c r="N42" s="41">
        <v>498200</v>
      </c>
      <c r="O42" s="41">
        <v>498900</v>
      </c>
      <c r="P42" s="41">
        <v>498100</v>
      </c>
      <c r="Q42" s="41">
        <v>495800</v>
      </c>
      <c r="R42" s="41">
        <v>494600</v>
      </c>
      <c r="S42" s="41">
        <v>493900</v>
      </c>
      <c r="T42" s="41">
        <v>492900</v>
      </c>
      <c r="U42" s="41">
        <v>492400</v>
      </c>
      <c r="V42" s="41">
        <v>490600</v>
      </c>
      <c r="W42" s="41">
        <v>486900</v>
      </c>
      <c r="X42" s="41">
        <v>481900</v>
      </c>
      <c r="Y42" s="41">
        <v>477500</v>
      </c>
      <c r="Z42" s="41">
        <v>474100</v>
      </c>
      <c r="AA42" s="41">
        <v>471100</v>
      </c>
      <c r="AB42" s="41">
        <v>468500</v>
      </c>
      <c r="AC42" s="41">
        <v>467500</v>
      </c>
      <c r="AD42" s="41">
        <v>467000</v>
      </c>
      <c r="AE42" s="41">
        <v>465900</v>
      </c>
      <c r="AF42" s="41">
        <v>463200</v>
      </c>
      <c r="AG42" s="41">
        <v>458700</v>
      </c>
      <c r="AH42" s="41">
        <v>454500</v>
      </c>
      <c r="AI42" s="41">
        <v>450700</v>
      </c>
      <c r="AJ42" s="41">
        <v>446300</v>
      </c>
      <c r="AK42" s="41">
        <v>441900</v>
      </c>
      <c r="AL42" s="41">
        <v>437900</v>
      </c>
      <c r="AM42" s="41">
        <v>433700</v>
      </c>
      <c r="AN42" s="41">
        <v>429400</v>
      </c>
      <c r="AO42" s="41">
        <v>424900</v>
      </c>
      <c r="AP42" s="41">
        <v>418300</v>
      </c>
      <c r="AQ42" s="41">
        <v>409100</v>
      </c>
      <c r="AR42" s="41">
        <v>399300</v>
      </c>
      <c r="AS42" s="41">
        <v>391900</v>
      </c>
      <c r="AT42" s="41">
        <v>386800</v>
      </c>
      <c r="AU42" s="41">
        <v>380800</v>
      </c>
      <c r="AV42" s="41">
        <v>374300</v>
      </c>
      <c r="AW42" s="41">
        <v>368200</v>
      </c>
      <c r="AX42" s="41">
        <v>361700</v>
      </c>
      <c r="AY42" s="41">
        <v>354300</v>
      </c>
      <c r="AZ42" s="41">
        <v>348900</v>
      </c>
      <c r="BA42" s="41">
        <v>345700</v>
      </c>
      <c r="BB42" s="41">
        <v>342300</v>
      </c>
      <c r="BC42" s="41">
        <v>338500</v>
      </c>
      <c r="BD42" s="41">
        <v>335900</v>
      </c>
      <c r="BE42" s="41">
        <v>334700</v>
      </c>
      <c r="BF42" s="41">
        <v>334600</v>
      </c>
      <c r="BG42" s="41">
        <v>336200</v>
      </c>
      <c r="BH42" s="41">
        <v>338400</v>
      </c>
      <c r="BI42" s="41">
        <v>341300</v>
      </c>
      <c r="BJ42" s="41">
        <v>345700</v>
      </c>
      <c r="BK42" s="41">
        <v>350900</v>
      </c>
      <c r="BL42" s="41">
        <v>357100</v>
      </c>
      <c r="BM42" s="41">
        <v>361000</v>
      </c>
      <c r="BN42" s="41">
        <v>364900</v>
      </c>
      <c r="BO42" s="41">
        <v>369900</v>
      </c>
      <c r="BP42" s="41">
        <v>373300</v>
      </c>
      <c r="BQ42" s="41">
        <v>374000</v>
      </c>
      <c r="BR42" s="41">
        <v>373200</v>
      </c>
      <c r="BS42" s="41">
        <v>371200</v>
      </c>
      <c r="BT42" s="41">
        <v>370300</v>
      </c>
      <c r="BU42" s="41">
        <v>370100</v>
      </c>
      <c r="BV42" s="41">
        <v>367600</v>
      </c>
      <c r="BW42" s="41">
        <v>366100</v>
      </c>
      <c r="BX42" s="41">
        <v>366600</v>
      </c>
      <c r="BY42" s="41">
        <v>364200</v>
      </c>
      <c r="BZ42" s="41">
        <v>360000</v>
      </c>
      <c r="CA42" s="41">
        <v>358900</v>
      </c>
      <c r="CB42" s="41">
        <v>358700</v>
      </c>
      <c r="CC42" s="41">
        <v>355100</v>
      </c>
      <c r="CD42" s="41">
        <v>351000</v>
      </c>
      <c r="CE42" s="41">
        <v>349100</v>
      </c>
      <c r="CF42" s="41">
        <v>347900</v>
      </c>
      <c r="CG42" s="41">
        <v>346800</v>
      </c>
      <c r="CH42" s="41">
        <v>345500</v>
      </c>
      <c r="CI42" s="41">
        <v>344800</v>
      </c>
      <c r="CJ42" s="41">
        <v>341200</v>
      </c>
      <c r="CK42" s="41">
        <v>338300</v>
      </c>
      <c r="CL42" s="41">
        <v>337700</v>
      </c>
      <c r="CM42" s="41">
        <v>339900</v>
      </c>
      <c r="CN42" s="41">
        <v>342300</v>
      </c>
      <c r="CO42" s="41">
        <v>345500</v>
      </c>
      <c r="CP42" s="41">
        <v>345700</v>
      </c>
      <c r="CQ42" s="41">
        <v>346400</v>
      </c>
      <c r="CR42" s="41">
        <v>348400</v>
      </c>
      <c r="CS42" s="41">
        <v>351400</v>
      </c>
      <c r="CT42" s="41">
        <v>354500</v>
      </c>
      <c r="CU42" s="41">
        <v>359100</v>
      </c>
      <c r="CV42" s="41">
        <v>363100</v>
      </c>
      <c r="CW42" s="41">
        <v>369100</v>
      </c>
      <c r="CX42" s="41">
        <v>377700</v>
      </c>
      <c r="CY42" s="41">
        <v>384600</v>
      </c>
      <c r="CZ42" s="41">
        <v>391300</v>
      </c>
      <c r="DA42" s="41">
        <v>399300</v>
      </c>
      <c r="DB42" s="41">
        <v>409300</v>
      </c>
      <c r="DC42" s="41">
        <v>418800</v>
      </c>
      <c r="DD42" s="41">
        <v>425600</v>
      </c>
      <c r="DE42" s="41">
        <v>427000</v>
      </c>
      <c r="DF42" s="41">
        <v>428400</v>
      </c>
      <c r="DG42" s="41">
        <v>431000</v>
      </c>
      <c r="DH42" s="41">
        <v>433800</v>
      </c>
      <c r="DI42" s="41">
        <v>437000</v>
      </c>
      <c r="DJ42" s="41">
        <v>440200</v>
      </c>
      <c r="DK42" s="41">
        <v>444700</v>
      </c>
      <c r="DL42" s="41">
        <v>450300</v>
      </c>
      <c r="DM42" s="41">
        <v>456100</v>
      </c>
      <c r="DN42" s="41">
        <v>460300</v>
      </c>
      <c r="DO42" s="41">
        <v>462600</v>
      </c>
      <c r="DP42" s="41">
        <v>463300</v>
      </c>
    </row>
    <row r="43" spans="1:120">
      <c r="A43" s="41">
        <v>90027</v>
      </c>
      <c r="B43" s="41" t="s">
        <v>394</v>
      </c>
      <c r="C43" s="41" t="s">
        <v>66</v>
      </c>
      <c r="D43" s="41" t="s">
        <v>394</v>
      </c>
      <c r="E43" s="41" t="s">
        <v>394</v>
      </c>
      <c r="F43" s="41">
        <v>950600</v>
      </c>
      <c r="G43" s="41">
        <v>949800</v>
      </c>
      <c r="H43" s="41">
        <v>947100</v>
      </c>
      <c r="I43" s="41">
        <v>945500</v>
      </c>
      <c r="J43" s="41">
        <v>959000</v>
      </c>
      <c r="K43" s="41">
        <v>979300</v>
      </c>
      <c r="L43" s="41">
        <v>990400</v>
      </c>
      <c r="M43" s="41">
        <v>990600</v>
      </c>
      <c r="N43" s="41">
        <v>994500</v>
      </c>
      <c r="O43" s="41">
        <v>1002900</v>
      </c>
      <c r="P43" s="41">
        <v>1009900</v>
      </c>
      <c r="Q43" s="41">
        <v>1008500</v>
      </c>
      <c r="R43" s="41">
        <v>1000000</v>
      </c>
      <c r="S43" s="41">
        <v>997700</v>
      </c>
      <c r="T43" s="41">
        <v>1003200</v>
      </c>
      <c r="U43" s="41">
        <v>1019700</v>
      </c>
      <c r="V43" s="41">
        <v>1044500</v>
      </c>
      <c r="W43" s="41">
        <v>1070500</v>
      </c>
      <c r="X43" s="41">
        <v>1079300</v>
      </c>
      <c r="Y43" s="41">
        <v>1079300</v>
      </c>
      <c r="Z43" s="41">
        <v>1082400</v>
      </c>
      <c r="AA43" s="41">
        <v>1094400</v>
      </c>
      <c r="AB43" s="41">
        <v>1101300</v>
      </c>
      <c r="AC43" s="41">
        <v>1099300</v>
      </c>
      <c r="AD43" s="41">
        <v>1096100</v>
      </c>
      <c r="AE43" s="41">
        <v>1093600</v>
      </c>
      <c r="AF43" s="41">
        <v>1088300</v>
      </c>
      <c r="AG43" s="41">
        <v>1082600</v>
      </c>
      <c r="AH43" s="41">
        <v>1078200</v>
      </c>
      <c r="AI43" s="41">
        <v>1075300</v>
      </c>
      <c r="AJ43" s="41">
        <v>1084300</v>
      </c>
      <c r="AK43" s="41">
        <v>1099700</v>
      </c>
      <c r="AL43" s="41">
        <v>1101900</v>
      </c>
      <c r="AM43" s="41">
        <v>1093600</v>
      </c>
      <c r="AN43" s="41">
        <v>1092400</v>
      </c>
      <c r="AO43" s="41">
        <v>1089800</v>
      </c>
      <c r="AP43" s="41">
        <v>1078000</v>
      </c>
      <c r="AQ43" s="41">
        <v>1068900</v>
      </c>
      <c r="AR43" s="41">
        <v>1062700</v>
      </c>
      <c r="AS43" s="41">
        <v>1056800</v>
      </c>
      <c r="AT43" s="41">
        <v>1050200</v>
      </c>
      <c r="AU43" s="41">
        <v>1038800</v>
      </c>
      <c r="AV43" s="41">
        <v>1021000</v>
      </c>
      <c r="AW43" s="41">
        <v>1007400</v>
      </c>
      <c r="AX43" s="41">
        <v>1001900</v>
      </c>
      <c r="AY43" s="41">
        <v>1000800</v>
      </c>
      <c r="AZ43" s="41">
        <v>994900</v>
      </c>
      <c r="BA43" s="41">
        <v>990100</v>
      </c>
      <c r="BB43" s="41">
        <v>990500</v>
      </c>
      <c r="BC43" s="41">
        <v>990500</v>
      </c>
      <c r="BD43" s="41">
        <v>984400</v>
      </c>
      <c r="BE43" s="41">
        <v>974600</v>
      </c>
      <c r="BF43" s="41">
        <v>970700</v>
      </c>
      <c r="BG43" s="41">
        <v>967400</v>
      </c>
      <c r="BH43" s="41">
        <v>957200</v>
      </c>
      <c r="BI43" s="41">
        <v>941900</v>
      </c>
      <c r="BJ43" s="41">
        <v>931600</v>
      </c>
      <c r="BK43" s="41">
        <v>925600</v>
      </c>
      <c r="BL43" s="41">
        <v>925200</v>
      </c>
      <c r="BM43" s="41">
        <v>929100</v>
      </c>
      <c r="BN43" s="41">
        <v>930000</v>
      </c>
      <c r="BO43" s="41">
        <v>928000</v>
      </c>
      <c r="BP43" s="41">
        <v>924800</v>
      </c>
      <c r="BQ43" s="41">
        <v>909400</v>
      </c>
      <c r="BR43" s="41">
        <v>882200</v>
      </c>
      <c r="BS43" s="41">
        <v>863100</v>
      </c>
      <c r="BT43" s="41">
        <v>858600</v>
      </c>
      <c r="BU43" s="41">
        <v>863200</v>
      </c>
      <c r="BV43" s="41">
        <v>877000</v>
      </c>
      <c r="BW43" s="41">
        <v>890800</v>
      </c>
      <c r="BX43" s="41">
        <v>895500</v>
      </c>
      <c r="BY43" s="41">
        <v>893900</v>
      </c>
      <c r="BZ43" s="41">
        <v>894700</v>
      </c>
      <c r="CA43" s="41">
        <v>901400</v>
      </c>
      <c r="CB43" s="41">
        <v>917400</v>
      </c>
      <c r="CC43" s="41">
        <v>936000</v>
      </c>
      <c r="CD43" s="41">
        <v>949600</v>
      </c>
      <c r="CE43" s="41">
        <v>960900</v>
      </c>
      <c r="CF43" s="41">
        <v>966800</v>
      </c>
      <c r="CG43" s="41">
        <v>958100</v>
      </c>
      <c r="CH43" s="41">
        <v>945000</v>
      </c>
      <c r="CI43" s="41">
        <v>932400</v>
      </c>
      <c r="CJ43" s="41">
        <v>924900</v>
      </c>
      <c r="CK43" s="41">
        <v>922100</v>
      </c>
      <c r="CL43" s="41">
        <v>928400</v>
      </c>
      <c r="CM43" s="41">
        <v>932300</v>
      </c>
      <c r="CN43" s="41">
        <v>936800</v>
      </c>
      <c r="CO43" s="41">
        <v>947800</v>
      </c>
      <c r="CP43" s="41">
        <v>958700</v>
      </c>
      <c r="CQ43" s="41">
        <v>957600</v>
      </c>
      <c r="CR43" s="41">
        <v>964100</v>
      </c>
      <c r="CS43" s="41">
        <v>984700</v>
      </c>
      <c r="CT43" s="41">
        <v>996000</v>
      </c>
      <c r="CU43" s="41">
        <v>996500</v>
      </c>
      <c r="CV43" s="41">
        <v>1001500</v>
      </c>
      <c r="CW43" s="41">
        <v>1021000</v>
      </c>
      <c r="CX43" s="41">
        <v>1043600</v>
      </c>
      <c r="CY43" s="41">
        <v>1056500</v>
      </c>
      <c r="CZ43" s="41">
        <v>1058800</v>
      </c>
      <c r="DA43" s="41">
        <v>1064700</v>
      </c>
      <c r="DB43" s="41">
        <v>1078100</v>
      </c>
      <c r="DC43" s="41">
        <v>1096200</v>
      </c>
      <c r="DD43" s="41">
        <v>1110900</v>
      </c>
      <c r="DE43" s="41">
        <v>1121400</v>
      </c>
      <c r="DF43" s="41">
        <v>1128800</v>
      </c>
      <c r="DG43" s="41">
        <v>1132700</v>
      </c>
      <c r="DH43" s="41">
        <v>1143500</v>
      </c>
      <c r="DI43" s="41">
        <v>1153600</v>
      </c>
      <c r="DJ43" s="41">
        <v>1154000</v>
      </c>
      <c r="DK43" s="41">
        <v>1150900</v>
      </c>
      <c r="DL43" s="41">
        <v>1161300</v>
      </c>
      <c r="DM43" s="41">
        <v>1181900</v>
      </c>
      <c r="DN43" s="41">
        <v>1206200</v>
      </c>
      <c r="DO43" s="41">
        <v>1221600</v>
      </c>
      <c r="DP43" s="41">
        <v>1231300</v>
      </c>
    </row>
    <row r="44" spans="1:120">
      <c r="A44" s="41">
        <v>92592</v>
      </c>
      <c r="B44" s="41" t="s">
        <v>427</v>
      </c>
      <c r="C44" s="41" t="s">
        <v>66</v>
      </c>
      <c r="D44" s="41" t="s">
        <v>414</v>
      </c>
      <c r="E44" s="41" t="s">
        <v>414</v>
      </c>
      <c r="F44" s="41">
        <v>407300</v>
      </c>
      <c r="G44" s="41">
        <v>408800</v>
      </c>
      <c r="H44" s="41">
        <v>409600</v>
      </c>
      <c r="I44" s="41">
        <v>410800</v>
      </c>
      <c r="J44" s="41">
        <v>412600</v>
      </c>
      <c r="K44" s="41">
        <v>414300</v>
      </c>
      <c r="L44" s="41">
        <v>415700</v>
      </c>
      <c r="M44" s="41">
        <v>417700</v>
      </c>
      <c r="N44" s="41">
        <v>419500</v>
      </c>
      <c r="O44" s="41">
        <v>421200</v>
      </c>
      <c r="P44" s="41">
        <v>423500</v>
      </c>
      <c r="Q44" s="41">
        <v>426400</v>
      </c>
      <c r="R44" s="41">
        <v>428300</v>
      </c>
      <c r="S44" s="41">
        <v>428800</v>
      </c>
      <c r="T44" s="41">
        <v>428400</v>
      </c>
      <c r="U44" s="41">
        <v>426800</v>
      </c>
      <c r="V44" s="41">
        <v>424300</v>
      </c>
      <c r="W44" s="41">
        <v>422100</v>
      </c>
      <c r="X44" s="41">
        <v>420000</v>
      </c>
      <c r="Y44" s="41">
        <v>418000</v>
      </c>
      <c r="Z44" s="41">
        <v>415900</v>
      </c>
      <c r="AA44" s="41">
        <v>413200</v>
      </c>
      <c r="AB44" s="41">
        <v>409300</v>
      </c>
      <c r="AC44" s="41">
        <v>405600</v>
      </c>
      <c r="AD44" s="41">
        <v>402900</v>
      </c>
      <c r="AE44" s="41">
        <v>400100</v>
      </c>
      <c r="AF44" s="41">
        <v>396800</v>
      </c>
      <c r="AG44" s="41">
        <v>393400</v>
      </c>
      <c r="AH44" s="41">
        <v>390000</v>
      </c>
      <c r="AI44" s="41">
        <v>386500</v>
      </c>
      <c r="AJ44" s="41">
        <v>382800</v>
      </c>
      <c r="AK44" s="41">
        <v>378400</v>
      </c>
      <c r="AL44" s="41">
        <v>373400</v>
      </c>
      <c r="AM44" s="41">
        <v>367600</v>
      </c>
      <c r="AN44" s="41">
        <v>361100</v>
      </c>
      <c r="AO44" s="41">
        <v>353300</v>
      </c>
      <c r="AP44" s="41">
        <v>344800</v>
      </c>
      <c r="AQ44" s="41">
        <v>337300</v>
      </c>
      <c r="AR44" s="41">
        <v>330500</v>
      </c>
      <c r="AS44" s="41">
        <v>323500</v>
      </c>
      <c r="AT44" s="41">
        <v>314600</v>
      </c>
      <c r="AU44" s="41">
        <v>302800</v>
      </c>
      <c r="AV44" s="41">
        <v>290600</v>
      </c>
      <c r="AW44" s="41">
        <v>279300</v>
      </c>
      <c r="AX44" s="41">
        <v>269800</v>
      </c>
      <c r="AY44" s="41">
        <v>261700</v>
      </c>
      <c r="AZ44" s="41">
        <v>254800</v>
      </c>
      <c r="BA44" s="41">
        <v>249000</v>
      </c>
      <c r="BB44" s="41">
        <v>243700</v>
      </c>
      <c r="BC44" s="41">
        <v>236600</v>
      </c>
      <c r="BD44" s="41">
        <v>229900</v>
      </c>
      <c r="BE44" s="41">
        <v>225000</v>
      </c>
      <c r="BF44" s="41">
        <v>221200</v>
      </c>
      <c r="BG44" s="41">
        <v>218800</v>
      </c>
      <c r="BH44" s="41">
        <v>217600</v>
      </c>
      <c r="BI44" s="41">
        <v>216100</v>
      </c>
      <c r="BJ44" s="41">
        <v>215100</v>
      </c>
      <c r="BK44" s="41">
        <v>215200</v>
      </c>
      <c r="BL44" s="41">
        <v>216500</v>
      </c>
      <c r="BM44" s="41">
        <v>218100</v>
      </c>
      <c r="BN44" s="41">
        <v>220200</v>
      </c>
      <c r="BO44" s="41">
        <v>223300</v>
      </c>
      <c r="BP44" s="41">
        <v>224800</v>
      </c>
      <c r="BQ44" s="41">
        <v>225200</v>
      </c>
      <c r="BR44" s="41">
        <v>225900</v>
      </c>
      <c r="BS44" s="41">
        <v>226600</v>
      </c>
      <c r="BT44" s="41">
        <v>226800</v>
      </c>
      <c r="BU44" s="41">
        <v>227800</v>
      </c>
      <c r="BV44" s="41">
        <v>226900</v>
      </c>
      <c r="BW44" s="41">
        <v>226000</v>
      </c>
      <c r="BX44" s="41">
        <v>227100</v>
      </c>
      <c r="BY44" s="41">
        <v>228200</v>
      </c>
      <c r="BZ44" s="41">
        <v>227200</v>
      </c>
      <c r="CA44" s="41">
        <v>227200</v>
      </c>
      <c r="CB44" s="41">
        <v>228300</v>
      </c>
      <c r="CC44" s="41">
        <v>228300</v>
      </c>
      <c r="CD44" s="41">
        <v>227600</v>
      </c>
      <c r="CE44" s="41">
        <v>227200</v>
      </c>
      <c r="CF44" s="41">
        <v>226600</v>
      </c>
      <c r="CG44" s="41">
        <v>225200</v>
      </c>
      <c r="CH44" s="41">
        <v>224400</v>
      </c>
      <c r="CI44" s="41">
        <v>224700</v>
      </c>
      <c r="CJ44" s="41">
        <v>224900</v>
      </c>
      <c r="CK44" s="41">
        <v>224800</v>
      </c>
      <c r="CL44" s="41">
        <v>224600</v>
      </c>
      <c r="CM44" s="41">
        <v>225600</v>
      </c>
      <c r="CN44" s="41">
        <v>227500</v>
      </c>
      <c r="CO44" s="41">
        <v>228700</v>
      </c>
      <c r="CP44" s="41">
        <v>229400</v>
      </c>
      <c r="CQ44" s="41">
        <v>232000</v>
      </c>
      <c r="CR44" s="41">
        <v>234900</v>
      </c>
      <c r="CS44" s="41">
        <v>237300</v>
      </c>
      <c r="CT44" s="41">
        <v>241300</v>
      </c>
      <c r="CU44" s="41">
        <v>246000</v>
      </c>
      <c r="CV44" s="41">
        <v>249400</v>
      </c>
      <c r="CW44" s="41">
        <v>253600</v>
      </c>
      <c r="CX44" s="41">
        <v>259400</v>
      </c>
      <c r="CY44" s="41">
        <v>264400</v>
      </c>
      <c r="CZ44" s="41">
        <v>268600</v>
      </c>
      <c r="DA44" s="41">
        <v>274700</v>
      </c>
      <c r="DB44" s="41">
        <v>282900</v>
      </c>
      <c r="DC44" s="41">
        <v>291500</v>
      </c>
      <c r="DD44" s="41">
        <v>300300</v>
      </c>
      <c r="DE44" s="41">
        <v>308800</v>
      </c>
      <c r="DF44" s="41">
        <v>315500</v>
      </c>
      <c r="DG44" s="41">
        <v>318900</v>
      </c>
      <c r="DH44" s="41">
        <v>320900</v>
      </c>
      <c r="DI44" s="41">
        <v>322500</v>
      </c>
      <c r="DJ44" s="41">
        <v>324900</v>
      </c>
      <c r="DK44" s="41">
        <v>326700</v>
      </c>
      <c r="DL44" s="41">
        <v>330700</v>
      </c>
      <c r="DM44" s="41">
        <v>336100</v>
      </c>
      <c r="DN44" s="41">
        <v>340800</v>
      </c>
      <c r="DO44" s="41">
        <v>342400</v>
      </c>
      <c r="DP44" s="41">
        <v>343100</v>
      </c>
    </row>
    <row r="45" spans="1:120">
      <c r="A45" s="41">
        <v>90025</v>
      </c>
      <c r="B45" s="41" t="s">
        <v>394</v>
      </c>
      <c r="C45" s="41" t="s">
        <v>66</v>
      </c>
      <c r="D45" s="41" t="s">
        <v>394</v>
      </c>
      <c r="E45" s="41" t="s">
        <v>394</v>
      </c>
      <c r="F45" s="41">
        <v>807300</v>
      </c>
      <c r="G45" s="41">
        <v>823500</v>
      </c>
      <c r="H45" s="41">
        <v>842700</v>
      </c>
      <c r="I45" s="41">
        <v>859800</v>
      </c>
      <c r="J45" s="41">
        <v>872100</v>
      </c>
      <c r="K45" s="41">
        <v>883600</v>
      </c>
      <c r="L45" s="41">
        <v>894700</v>
      </c>
      <c r="M45" s="41">
        <v>901700</v>
      </c>
      <c r="N45" s="41">
        <v>906300</v>
      </c>
      <c r="O45" s="41">
        <v>913200</v>
      </c>
      <c r="P45" s="41">
        <v>921300</v>
      </c>
      <c r="Q45" s="41">
        <v>926700</v>
      </c>
      <c r="R45" s="41">
        <v>930700</v>
      </c>
      <c r="S45" s="41">
        <v>935600</v>
      </c>
      <c r="T45" s="41">
        <v>936200</v>
      </c>
      <c r="U45" s="41">
        <v>933200</v>
      </c>
      <c r="V45" s="41">
        <v>932000</v>
      </c>
      <c r="W45" s="41">
        <v>937400</v>
      </c>
      <c r="X45" s="41">
        <v>944200</v>
      </c>
      <c r="Y45" s="41">
        <v>945900</v>
      </c>
      <c r="Z45" s="41">
        <v>941900</v>
      </c>
      <c r="AA45" s="41">
        <v>936200</v>
      </c>
      <c r="AB45" s="41">
        <v>927100</v>
      </c>
      <c r="AC45" s="41">
        <v>913500</v>
      </c>
      <c r="AD45" s="41">
        <v>902700</v>
      </c>
      <c r="AE45" s="41">
        <v>897900</v>
      </c>
      <c r="AF45" s="41">
        <v>896000</v>
      </c>
      <c r="AG45" s="41">
        <v>893700</v>
      </c>
      <c r="AH45" s="41">
        <v>893200</v>
      </c>
      <c r="AI45" s="41">
        <v>895100</v>
      </c>
      <c r="AJ45" s="41">
        <v>899300</v>
      </c>
      <c r="AK45" s="41">
        <v>903500</v>
      </c>
      <c r="AL45" s="41">
        <v>904400</v>
      </c>
      <c r="AM45" s="41">
        <v>901700</v>
      </c>
      <c r="AN45" s="41">
        <v>895700</v>
      </c>
      <c r="AO45" s="41">
        <v>888200</v>
      </c>
      <c r="AP45" s="41">
        <v>881900</v>
      </c>
      <c r="AQ45" s="41">
        <v>878200</v>
      </c>
      <c r="AR45" s="41">
        <v>874000</v>
      </c>
      <c r="AS45" s="41">
        <v>865000</v>
      </c>
      <c r="AT45" s="41">
        <v>850900</v>
      </c>
      <c r="AU45" s="41">
        <v>837200</v>
      </c>
      <c r="AV45" s="41">
        <v>827500</v>
      </c>
      <c r="AW45" s="41">
        <v>823100</v>
      </c>
      <c r="AX45" s="41">
        <v>823400</v>
      </c>
      <c r="AY45" s="41">
        <v>825000</v>
      </c>
      <c r="AZ45" s="41">
        <v>820800</v>
      </c>
      <c r="BA45" s="41">
        <v>812600</v>
      </c>
      <c r="BB45" s="41">
        <v>809600</v>
      </c>
      <c r="BC45" s="41">
        <v>811000</v>
      </c>
      <c r="BD45" s="41">
        <v>809200</v>
      </c>
      <c r="BE45" s="41">
        <v>806300</v>
      </c>
      <c r="BF45" s="41">
        <v>806600</v>
      </c>
      <c r="BG45" s="41">
        <v>807900</v>
      </c>
      <c r="BH45" s="41">
        <v>807100</v>
      </c>
      <c r="BI45" s="41">
        <v>804000</v>
      </c>
      <c r="BJ45" s="41">
        <v>804500</v>
      </c>
      <c r="BK45" s="41">
        <v>810800</v>
      </c>
      <c r="BL45" s="41">
        <v>819500</v>
      </c>
      <c r="BM45" s="41">
        <v>827700</v>
      </c>
      <c r="BN45" s="41">
        <v>832400</v>
      </c>
      <c r="BO45" s="41">
        <v>835600</v>
      </c>
      <c r="BP45" s="41">
        <v>839500</v>
      </c>
      <c r="BQ45" s="41">
        <v>840000</v>
      </c>
      <c r="BR45" s="41">
        <v>837000</v>
      </c>
      <c r="BS45" s="41">
        <v>834300</v>
      </c>
      <c r="BT45" s="41">
        <v>830300</v>
      </c>
      <c r="BU45" s="41">
        <v>821800</v>
      </c>
      <c r="BV45" s="41">
        <v>810300</v>
      </c>
      <c r="BW45" s="41">
        <v>804300</v>
      </c>
      <c r="BX45" s="41">
        <v>808000</v>
      </c>
      <c r="BY45" s="41">
        <v>813100</v>
      </c>
      <c r="BZ45" s="41">
        <v>808100</v>
      </c>
      <c r="CA45" s="41">
        <v>798500</v>
      </c>
      <c r="CB45" s="41">
        <v>792200</v>
      </c>
      <c r="CC45" s="41">
        <v>794100</v>
      </c>
      <c r="CD45" s="41">
        <v>794100</v>
      </c>
      <c r="CE45" s="41">
        <v>789100</v>
      </c>
      <c r="CF45" s="41">
        <v>780300</v>
      </c>
      <c r="CG45" s="41">
        <v>773500</v>
      </c>
      <c r="CH45" s="41">
        <v>767500</v>
      </c>
      <c r="CI45" s="41">
        <v>762400</v>
      </c>
      <c r="CJ45" s="41">
        <v>758100</v>
      </c>
      <c r="CK45" s="41">
        <v>756800</v>
      </c>
      <c r="CL45" s="41">
        <v>759700</v>
      </c>
      <c r="CM45" s="41">
        <v>758700</v>
      </c>
      <c r="CN45" s="41">
        <v>752600</v>
      </c>
      <c r="CO45" s="41">
        <v>750900</v>
      </c>
      <c r="CP45" s="41">
        <v>757800</v>
      </c>
      <c r="CQ45" s="41">
        <v>761200</v>
      </c>
      <c r="CR45" s="41">
        <v>764100</v>
      </c>
      <c r="CS45" s="41">
        <v>772400</v>
      </c>
      <c r="CT45" s="41">
        <v>779500</v>
      </c>
      <c r="CU45" s="41">
        <v>784500</v>
      </c>
      <c r="CV45" s="41">
        <v>791700</v>
      </c>
      <c r="CW45" s="41">
        <v>799900</v>
      </c>
      <c r="CX45" s="41">
        <v>810200</v>
      </c>
      <c r="CY45" s="41">
        <v>825600</v>
      </c>
      <c r="CZ45" s="41">
        <v>841800</v>
      </c>
      <c r="DA45" s="41">
        <v>857600</v>
      </c>
      <c r="DB45" s="41">
        <v>874700</v>
      </c>
      <c r="DC45" s="41">
        <v>888900</v>
      </c>
      <c r="DD45" s="41">
        <v>896300</v>
      </c>
      <c r="DE45" s="41">
        <v>900400</v>
      </c>
      <c r="DF45" s="41">
        <v>911300</v>
      </c>
      <c r="DG45" s="41">
        <v>919900</v>
      </c>
      <c r="DH45" s="41">
        <v>928300</v>
      </c>
      <c r="DI45" s="41">
        <v>933900</v>
      </c>
      <c r="DJ45" s="41">
        <v>933900</v>
      </c>
      <c r="DK45" s="41">
        <v>931900</v>
      </c>
      <c r="DL45" s="41">
        <v>938600</v>
      </c>
      <c r="DM45" s="41">
        <v>937100</v>
      </c>
      <c r="DN45" s="41">
        <v>928000</v>
      </c>
      <c r="DO45" s="41">
        <v>921200</v>
      </c>
      <c r="DP45" s="41">
        <v>918000</v>
      </c>
    </row>
    <row r="46" spans="1:120">
      <c r="A46" s="41">
        <v>92627</v>
      </c>
      <c r="B46" s="41" t="s">
        <v>428</v>
      </c>
      <c r="C46" s="41" t="s">
        <v>66</v>
      </c>
      <c r="D46" s="41" t="s">
        <v>394</v>
      </c>
      <c r="E46" s="41" t="s">
        <v>399</v>
      </c>
      <c r="F46" s="41">
        <v>637700</v>
      </c>
      <c r="G46" s="41">
        <v>644200</v>
      </c>
      <c r="H46" s="41">
        <v>650200</v>
      </c>
      <c r="I46" s="41">
        <v>659200</v>
      </c>
      <c r="J46" s="41">
        <v>666100</v>
      </c>
      <c r="K46" s="41">
        <v>669100</v>
      </c>
      <c r="L46" s="41">
        <v>673100</v>
      </c>
      <c r="M46" s="41">
        <v>678400</v>
      </c>
      <c r="N46" s="41">
        <v>688300</v>
      </c>
      <c r="O46" s="41">
        <v>702100</v>
      </c>
      <c r="P46" s="41">
        <v>712600</v>
      </c>
      <c r="Q46" s="41">
        <v>715500</v>
      </c>
      <c r="R46" s="41">
        <v>718500</v>
      </c>
      <c r="S46" s="41">
        <v>724900</v>
      </c>
      <c r="T46" s="41">
        <v>731500</v>
      </c>
      <c r="U46" s="41">
        <v>735800</v>
      </c>
      <c r="V46" s="41">
        <v>740800</v>
      </c>
      <c r="W46" s="41">
        <v>743900</v>
      </c>
      <c r="X46" s="41">
        <v>743200</v>
      </c>
      <c r="Y46" s="41">
        <v>740900</v>
      </c>
      <c r="Z46" s="41">
        <v>738100</v>
      </c>
      <c r="AA46" s="41">
        <v>735700</v>
      </c>
      <c r="AB46" s="41">
        <v>735800</v>
      </c>
      <c r="AC46" s="41">
        <v>733700</v>
      </c>
      <c r="AD46" s="41">
        <v>727500</v>
      </c>
      <c r="AE46" s="41">
        <v>722000</v>
      </c>
      <c r="AF46" s="41">
        <v>718200</v>
      </c>
      <c r="AG46" s="41">
        <v>712300</v>
      </c>
      <c r="AH46" s="41">
        <v>705600</v>
      </c>
      <c r="AI46" s="41">
        <v>700500</v>
      </c>
      <c r="AJ46" s="41">
        <v>695900</v>
      </c>
      <c r="AK46" s="41">
        <v>691000</v>
      </c>
      <c r="AL46" s="41">
        <v>685100</v>
      </c>
      <c r="AM46" s="41">
        <v>680300</v>
      </c>
      <c r="AN46" s="41">
        <v>674700</v>
      </c>
      <c r="AO46" s="41">
        <v>667500</v>
      </c>
      <c r="AP46" s="41">
        <v>659100</v>
      </c>
      <c r="AQ46" s="41">
        <v>646700</v>
      </c>
      <c r="AR46" s="41">
        <v>628800</v>
      </c>
      <c r="AS46" s="41">
        <v>613700</v>
      </c>
      <c r="AT46" s="41">
        <v>602600</v>
      </c>
      <c r="AU46" s="41">
        <v>588400</v>
      </c>
      <c r="AV46" s="41">
        <v>571500</v>
      </c>
      <c r="AW46" s="41">
        <v>559800</v>
      </c>
      <c r="AX46" s="41">
        <v>552600</v>
      </c>
      <c r="AY46" s="41">
        <v>544500</v>
      </c>
      <c r="AZ46" s="41">
        <v>533600</v>
      </c>
      <c r="BA46" s="41">
        <v>527300</v>
      </c>
      <c r="BB46" s="41">
        <v>526000</v>
      </c>
      <c r="BC46" s="41">
        <v>523600</v>
      </c>
      <c r="BD46" s="41">
        <v>516900</v>
      </c>
      <c r="BE46" s="41">
        <v>509300</v>
      </c>
      <c r="BF46" s="41">
        <v>507400</v>
      </c>
      <c r="BG46" s="41">
        <v>513800</v>
      </c>
      <c r="BH46" s="41">
        <v>523900</v>
      </c>
      <c r="BI46" s="41">
        <v>525700</v>
      </c>
      <c r="BJ46" s="41">
        <v>521100</v>
      </c>
      <c r="BK46" s="41">
        <v>516000</v>
      </c>
      <c r="BL46" s="41">
        <v>515900</v>
      </c>
      <c r="BM46" s="41">
        <v>511700</v>
      </c>
      <c r="BN46" s="41">
        <v>505800</v>
      </c>
      <c r="BO46" s="41">
        <v>506800</v>
      </c>
      <c r="BP46" s="41">
        <v>514200</v>
      </c>
      <c r="BQ46" s="41">
        <v>513700</v>
      </c>
      <c r="BR46" s="41">
        <v>506700</v>
      </c>
      <c r="BS46" s="41">
        <v>500200</v>
      </c>
      <c r="BT46" s="41">
        <v>494600</v>
      </c>
      <c r="BU46" s="41">
        <v>493300</v>
      </c>
      <c r="BV46" s="41">
        <v>492900</v>
      </c>
      <c r="BW46" s="41">
        <v>488400</v>
      </c>
      <c r="BX46" s="41">
        <v>483600</v>
      </c>
      <c r="BY46" s="41">
        <v>485800</v>
      </c>
      <c r="BZ46" s="41">
        <v>487800</v>
      </c>
      <c r="CA46" s="41">
        <v>486300</v>
      </c>
      <c r="CB46" s="41">
        <v>483900</v>
      </c>
      <c r="CC46" s="41">
        <v>484700</v>
      </c>
      <c r="CD46" s="41">
        <v>487100</v>
      </c>
      <c r="CE46" s="41">
        <v>486400</v>
      </c>
      <c r="CF46" s="41">
        <v>481700</v>
      </c>
      <c r="CG46" s="41">
        <v>474600</v>
      </c>
      <c r="CH46" s="41">
        <v>470200</v>
      </c>
      <c r="CI46" s="41">
        <v>467800</v>
      </c>
      <c r="CJ46" s="41">
        <v>465600</v>
      </c>
      <c r="CK46" s="41">
        <v>463400</v>
      </c>
      <c r="CL46" s="41">
        <v>463400</v>
      </c>
      <c r="CM46" s="41">
        <v>465500</v>
      </c>
      <c r="CN46" s="41">
        <v>470200</v>
      </c>
      <c r="CO46" s="41">
        <v>475800</v>
      </c>
      <c r="CP46" s="41">
        <v>477000</v>
      </c>
      <c r="CQ46" s="41">
        <v>480700</v>
      </c>
      <c r="CR46" s="41">
        <v>489000</v>
      </c>
      <c r="CS46" s="41">
        <v>497700</v>
      </c>
      <c r="CT46" s="41">
        <v>505000</v>
      </c>
      <c r="CU46" s="41">
        <v>514300</v>
      </c>
      <c r="CV46" s="41">
        <v>521300</v>
      </c>
      <c r="CW46" s="41">
        <v>529800</v>
      </c>
      <c r="CX46" s="41">
        <v>538400</v>
      </c>
      <c r="CY46" s="41">
        <v>545500</v>
      </c>
      <c r="CZ46" s="41">
        <v>552800</v>
      </c>
      <c r="DA46" s="41">
        <v>566900</v>
      </c>
      <c r="DB46" s="41">
        <v>584800</v>
      </c>
      <c r="DC46" s="41">
        <v>600400</v>
      </c>
      <c r="DD46" s="41">
        <v>607600</v>
      </c>
      <c r="DE46" s="41">
        <v>611600</v>
      </c>
      <c r="DF46" s="41">
        <v>617000</v>
      </c>
      <c r="DG46" s="41">
        <v>626000</v>
      </c>
      <c r="DH46" s="41">
        <v>635200</v>
      </c>
      <c r="DI46" s="41">
        <v>640200</v>
      </c>
      <c r="DJ46" s="41">
        <v>642000</v>
      </c>
      <c r="DK46" s="41">
        <v>644500</v>
      </c>
      <c r="DL46" s="41">
        <v>648700</v>
      </c>
      <c r="DM46" s="41">
        <v>647800</v>
      </c>
      <c r="DN46" s="41">
        <v>641700</v>
      </c>
      <c r="DO46" s="41">
        <v>637200</v>
      </c>
      <c r="DP46" s="41">
        <v>635400</v>
      </c>
    </row>
    <row r="47" spans="1:120">
      <c r="A47" s="41">
        <v>91335</v>
      </c>
      <c r="B47" s="41" t="s">
        <v>394</v>
      </c>
      <c r="C47" s="41" t="s">
        <v>66</v>
      </c>
      <c r="D47" s="41" t="s">
        <v>394</v>
      </c>
      <c r="E47" s="41" t="s">
        <v>394</v>
      </c>
      <c r="F47" s="41">
        <v>437400</v>
      </c>
      <c r="G47" s="41">
        <v>444100</v>
      </c>
      <c r="H47" s="41">
        <v>450500</v>
      </c>
      <c r="I47" s="41">
        <v>457000</v>
      </c>
      <c r="J47" s="41">
        <v>464400</v>
      </c>
      <c r="K47" s="41">
        <v>471700</v>
      </c>
      <c r="L47" s="41">
        <v>479800</v>
      </c>
      <c r="M47" s="41">
        <v>489000</v>
      </c>
      <c r="N47" s="41">
        <v>499100</v>
      </c>
      <c r="O47" s="41">
        <v>508600</v>
      </c>
      <c r="P47" s="41">
        <v>517000</v>
      </c>
      <c r="Q47" s="41">
        <v>523500</v>
      </c>
      <c r="R47" s="41">
        <v>527000</v>
      </c>
      <c r="S47" s="41">
        <v>528900</v>
      </c>
      <c r="T47" s="41">
        <v>531700</v>
      </c>
      <c r="U47" s="41">
        <v>535800</v>
      </c>
      <c r="V47" s="41">
        <v>539800</v>
      </c>
      <c r="W47" s="41">
        <v>541000</v>
      </c>
      <c r="X47" s="41">
        <v>539400</v>
      </c>
      <c r="Y47" s="41">
        <v>537800</v>
      </c>
      <c r="Z47" s="41">
        <v>536200</v>
      </c>
      <c r="AA47" s="41">
        <v>534700</v>
      </c>
      <c r="AB47" s="41">
        <v>532000</v>
      </c>
      <c r="AC47" s="41">
        <v>527900</v>
      </c>
      <c r="AD47" s="41">
        <v>525100</v>
      </c>
      <c r="AE47" s="41">
        <v>524100</v>
      </c>
      <c r="AF47" s="41">
        <v>521700</v>
      </c>
      <c r="AG47" s="41">
        <v>518200</v>
      </c>
      <c r="AH47" s="41">
        <v>515000</v>
      </c>
      <c r="AI47" s="41">
        <v>511600</v>
      </c>
      <c r="AJ47" s="41">
        <v>507900</v>
      </c>
      <c r="AK47" s="41">
        <v>502500</v>
      </c>
      <c r="AL47" s="41">
        <v>495900</v>
      </c>
      <c r="AM47" s="41">
        <v>490000</v>
      </c>
      <c r="AN47" s="41">
        <v>484500</v>
      </c>
      <c r="AO47" s="41">
        <v>477200</v>
      </c>
      <c r="AP47" s="41">
        <v>468500</v>
      </c>
      <c r="AQ47" s="41">
        <v>458800</v>
      </c>
      <c r="AR47" s="41">
        <v>447700</v>
      </c>
      <c r="AS47" s="41">
        <v>433100</v>
      </c>
      <c r="AT47" s="41">
        <v>417000</v>
      </c>
      <c r="AU47" s="41">
        <v>403300</v>
      </c>
      <c r="AV47" s="41">
        <v>391000</v>
      </c>
      <c r="AW47" s="41">
        <v>379000</v>
      </c>
      <c r="AX47" s="41">
        <v>368500</v>
      </c>
      <c r="AY47" s="41">
        <v>358800</v>
      </c>
      <c r="AZ47" s="41">
        <v>348600</v>
      </c>
      <c r="BA47" s="41">
        <v>340000</v>
      </c>
      <c r="BB47" s="41">
        <v>332300</v>
      </c>
      <c r="BC47" s="41">
        <v>324500</v>
      </c>
      <c r="BD47" s="41">
        <v>318000</v>
      </c>
      <c r="BE47" s="41">
        <v>313700</v>
      </c>
      <c r="BF47" s="41">
        <v>310500</v>
      </c>
      <c r="BG47" s="41">
        <v>307100</v>
      </c>
      <c r="BH47" s="41">
        <v>304400</v>
      </c>
      <c r="BI47" s="41">
        <v>303000</v>
      </c>
      <c r="BJ47" s="41">
        <v>302600</v>
      </c>
      <c r="BK47" s="41">
        <v>302600</v>
      </c>
      <c r="BL47" s="41">
        <v>302900</v>
      </c>
      <c r="BM47" s="41">
        <v>304500</v>
      </c>
      <c r="BN47" s="41">
        <v>307300</v>
      </c>
      <c r="BO47" s="41">
        <v>310100</v>
      </c>
      <c r="BP47" s="41">
        <v>312200</v>
      </c>
      <c r="BQ47" s="41">
        <v>314500</v>
      </c>
      <c r="BR47" s="41">
        <v>316400</v>
      </c>
      <c r="BS47" s="41">
        <v>318800</v>
      </c>
      <c r="BT47" s="41">
        <v>321000</v>
      </c>
      <c r="BU47" s="41">
        <v>322400</v>
      </c>
      <c r="BV47" s="41">
        <v>321800</v>
      </c>
      <c r="BW47" s="41">
        <v>321200</v>
      </c>
      <c r="BX47" s="41">
        <v>319800</v>
      </c>
      <c r="BY47" s="41">
        <v>316700</v>
      </c>
      <c r="BZ47" s="41">
        <v>312700</v>
      </c>
      <c r="CA47" s="41">
        <v>311200</v>
      </c>
      <c r="CB47" s="41">
        <v>309900</v>
      </c>
      <c r="CC47" s="41">
        <v>308300</v>
      </c>
      <c r="CD47" s="41">
        <v>306100</v>
      </c>
      <c r="CE47" s="41">
        <v>303900</v>
      </c>
      <c r="CF47" s="41">
        <v>301700</v>
      </c>
      <c r="CG47" s="41">
        <v>299700</v>
      </c>
      <c r="CH47" s="41">
        <v>297700</v>
      </c>
      <c r="CI47" s="41">
        <v>296000</v>
      </c>
      <c r="CJ47" s="41">
        <v>295700</v>
      </c>
      <c r="CK47" s="41">
        <v>296600</v>
      </c>
      <c r="CL47" s="41">
        <v>297600</v>
      </c>
      <c r="CM47" s="41">
        <v>296700</v>
      </c>
      <c r="CN47" s="41">
        <v>296200</v>
      </c>
      <c r="CO47" s="41">
        <v>298000</v>
      </c>
      <c r="CP47" s="41">
        <v>302300</v>
      </c>
      <c r="CQ47" s="41">
        <v>304900</v>
      </c>
      <c r="CR47" s="41">
        <v>306300</v>
      </c>
      <c r="CS47" s="41">
        <v>309000</v>
      </c>
      <c r="CT47" s="41">
        <v>313100</v>
      </c>
      <c r="CU47" s="41">
        <v>316400</v>
      </c>
      <c r="CV47" s="41">
        <v>319800</v>
      </c>
      <c r="CW47" s="41">
        <v>324400</v>
      </c>
      <c r="CX47" s="41">
        <v>331500</v>
      </c>
      <c r="CY47" s="41">
        <v>341600</v>
      </c>
      <c r="CZ47" s="41">
        <v>352200</v>
      </c>
      <c r="DA47" s="41">
        <v>361100</v>
      </c>
      <c r="DB47" s="41">
        <v>369100</v>
      </c>
      <c r="DC47" s="41">
        <v>377400</v>
      </c>
      <c r="DD47" s="41">
        <v>382800</v>
      </c>
      <c r="DE47" s="41">
        <v>385100</v>
      </c>
      <c r="DF47" s="41">
        <v>386900</v>
      </c>
      <c r="DG47" s="41">
        <v>390200</v>
      </c>
      <c r="DH47" s="41">
        <v>395300</v>
      </c>
      <c r="DI47" s="41">
        <v>399000</v>
      </c>
      <c r="DJ47" s="41">
        <v>400700</v>
      </c>
      <c r="DK47" s="41">
        <v>403200</v>
      </c>
      <c r="DL47" s="41">
        <v>409200</v>
      </c>
      <c r="DM47" s="41">
        <v>414000</v>
      </c>
      <c r="DN47" s="41">
        <v>415800</v>
      </c>
      <c r="DO47" s="41">
        <v>416700</v>
      </c>
      <c r="DP47" s="41">
        <v>418800</v>
      </c>
    </row>
    <row r="48" spans="1:120">
      <c r="A48" s="41">
        <v>90731</v>
      </c>
      <c r="B48" s="41" t="s">
        <v>394</v>
      </c>
      <c r="C48" s="41" t="s">
        <v>66</v>
      </c>
      <c r="D48" s="41" t="s">
        <v>394</v>
      </c>
      <c r="E48" s="41" t="s">
        <v>394</v>
      </c>
      <c r="F48" s="41">
        <v>557900</v>
      </c>
      <c r="G48" s="41">
        <v>565900</v>
      </c>
      <c r="H48" s="41">
        <v>574800</v>
      </c>
      <c r="I48" s="41">
        <v>582600</v>
      </c>
      <c r="J48" s="41">
        <v>584600</v>
      </c>
      <c r="K48" s="41">
        <v>582500</v>
      </c>
      <c r="L48" s="41">
        <v>579800</v>
      </c>
      <c r="M48" s="41">
        <v>582100</v>
      </c>
      <c r="N48" s="41">
        <v>588600</v>
      </c>
      <c r="O48" s="41">
        <v>596200</v>
      </c>
      <c r="P48" s="41">
        <v>602600</v>
      </c>
      <c r="Q48" s="41">
        <v>608500</v>
      </c>
      <c r="R48" s="41">
        <v>611600</v>
      </c>
      <c r="S48" s="41">
        <v>611700</v>
      </c>
      <c r="T48" s="41">
        <v>611300</v>
      </c>
      <c r="U48" s="41">
        <v>611100</v>
      </c>
      <c r="V48" s="41">
        <v>613900</v>
      </c>
      <c r="W48" s="41">
        <v>620100</v>
      </c>
      <c r="X48" s="41">
        <v>628700</v>
      </c>
      <c r="Y48" s="41">
        <v>633500</v>
      </c>
      <c r="Z48" s="41">
        <v>632400</v>
      </c>
      <c r="AA48" s="41">
        <v>630300</v>
      </c>
      <c r="AB48" s="41">
        <v>627500</v>
      </c>
      <c r="AC48" s="41">
        <v>620900</v>
      </c>
      <c r="AD48" s="41">
        <v>613300</v>
      </c>
      <c r="AE48" s="41">
        <v>606900</v>
      </c>
      <c r="AF48" s="41">
        <v>599900</v>
      </c>
      <c r="AG48" s="41">
        <v>592900</v>
      </c>
      <c r="AH48" s="41">
        <v>587900</v>
      </c>
      <c r="AI48" s="41">
        <v>584100</v>
      </c>
      <c r="AJ48" s="41">
        <v>584200</v>
      </c>
      <c r="AK48" s="41">
        <v>587400</v>
      </c>
      <c r="AL48" s="41">
        <v>588700</v>
      </c>
      <c r="AM48" s="41">
        <v>585800</v>
      </c>
      <c r="AN48" s="41">
        <v>581200</v>
      </c>
      <c r="AO48" s="41">
        <v>575400</v>
      </c>
      <c r="AP48" s="41">
        <v>568000</v>
      </c>
      <c r="AQ48" s="41">
        <v>559100</v>
      </c>
      <c r="AR48" s="41">
        <v>549700</v>
      </c>
      <c r="AS48" s="41">
        <v>539700</v>
      </c>
      <c r="AT48" s="41">
        <v>528400</v>
      </c>
      <c r="AU48" s="41">
        <v>516100</v>
      </c>
      <c r="AV48" s="41">
        <v>503800</v>
      </c>
      <c r="AW48" s="41">
        <v>493100</v>
      </c>
      <c r="AX48" s="41">
        <v>486000</v>
      </c>
      <c r="AY48" s="41">
        <v>481600</v>
      </c>
      <c r="AZ48" s="41">
        <v>476900</v>
      </c>
      <c r="BA48" s="41">
        <v>475500</v>
      </c>
      <c r="BB48" s="41">
        <v>478300</v>
      </c>
      <c r="BC48" s="41">
        <v>480900</v>
      </c>
      <c r="BD48" s="41">
        <v>478500</v>
      </c>
      <c r="BE48" s="41">
        <v>474800</v>
      </c>
      <c r="BF48" s="41">
        <v>471100</v>
      </c>
      <c r="BG48" s="41">
        <v>467900</v>
      </c>
      <c r="BH48" s="41">
        <v>463400</v>
      </c>
      <c r="BI48" s="41">
        <v>460200</v>
      </c>
      <c r="BJ48" s="41">
        <v>460100</v>
      </c>
      <c r="BK48" s="41">
        <v>460600</v>
      </c>
      <c r="BL48" s="41">
        <v>461000</v>
      </c>
      <c r="BM48" s="41">
        <v>462800</v>
      </c>
      <c r="BN48" s="41">
        <v>463900</v>
      </c>
      <c r="BO48" s="41">
        <v>466000</v>
      </c>
      <c r="BP48" s="41">
        <v>468700</v>
      </c>
      <c r="BQ48" s="41">
        <v>467100</v>
      </c>
      <c r="BR48" s="41">
        <v>462300</v>
      </c>
      <c r="BS48" s="41">
        <v>463400</v>
      </c>
      <c r="BT48" s="41">
        <v>465900</v>
      </c>
      <c r="BU48" s="41">
        <v>461500</v>
      </c>
      <c r="BV48" s="41">
        <v>449400</v>
      </c>
      <c r="BW48" s="41">
        <v>439200</v>
      </c>
      <c r="BX48" s="41">
        <v>433900</v>
      </c>
      <c r="BY48" s="41">
        <v>431800</v>
      </c>
      <c r="BZ48" s="41">
        <v>429200</v>
      </c>
      <c r="CA48" s="41">
        <v>426500</v>
      </c>
      <c r="CB48" s="41">
        <v>425300</v>
      </c>
      <c r="CC48" s="41">
        <v>426000</v>
      </c>
      <c r="CD48" s="41">
        <v>426200</v>
      </c>
      <c r="CE48" s="41">
        <v>424900</v>
      </c>
      <c r="CF48" s="41">
        <v>422600</v>
      </c>
      <c r="CG48" s="41">
        <v>419200</v>
      </c>
      <c r="CH48" s="41">
        <v>416800</v>
      </c>
      <c r="CI48" s="41">
        <v>414400</v>
      </c>
      <c r="CJ48" s="41">
        <v>411000</v>
      </c>
      <c r="CK48" s="41">
        <v>406000</v>
      </c>
      <c r="CL48" s="41">
        <v>401200</v>
      </c>
      <c r="CM48" s="41">
        <v>395400</v>
      </c>
      <c r="CN48" s="41">
        <v>391000</v>
      </c>
      <c r="CO48" s="41">
        <v>389400</v>
      </c>
      <c r="CP48" s="41">
        <v>390500</v>
      </c>
      <c r="CQ48" s="41">
        <v>390500</v>
      </c>
      <c r="CR48" s="41">
        <v>391900</v>
      </c>
      <c r="CS48" s="41">
        <v>395600</v>
      </c>
      <c r="CT48" s="41">
        <v>401200</v>
      </c>
      <c r="CU48" s="41">
        <v>408400</v>
      </c>
      <c r="CV48" s="41">
        <v>416200</v>
      </c>
      <c r="CW48" s="41">
        <v>423000</v>
      </c>
      <c r="CX48" s="41">
        <v>432100</v>
      </c>
      <c r="CY48" s="41">
        <v>442400</v>
      </c>
      <c r="CZ48" s="41">
        <v>449400</v>
      </c>
      <c r="DA48" s="41">
        <v>455900</v>
      </c>
      <c r="DB48" s="41">
        <v>466800</v>
      </c>
      <c r="DC48" s="41">
        <v>476300</v>
      </c>
      <c r="DD48" s="41">
        <v>480100</v>
      </c>
      <c r="DE48" s="41">
        <v>483200</v>
      </c>
      <c r="DF48" s="41">
        <v>487100</v>
      </c>
      <c r="DG48" s="41">
        <v>487000</v>
      </c>
      <c r="DH48" s="41">
        <v>487100</v>
      </c>
      <c r="DI48" s="41">
        <v>487800</v>
      </c>
      <c r="DJ48" s="41">
        <v>488200</v>
      </c>
      <c r="DK48" s="41">
        <v>492600</v>
      </c>
      <c r="DL48" s="41">
        <v>504000</v>
      </c>
      <c r="DM48" s="41">
        <v>515900</v>
      </c>
      <c r="DN48" s="41">
        <v>523600</v>
      </c>
      <c r="DO48" s="41">
        <v>527200</v>
      </c>
      <c r="DP48" s="41">
        <v>529600</v>
      </c>
    </row>
    <row r="49" spans="1:120">
      <c r="A49" s="41">
        <v>94122</v>
      </c>
      <c r="B49" s="41" t="s">
        <v>65</v>
      </c>
      <c r="C49" s="41" t="s">
        <v>66</v>
      </c>
      <c r="D49" s="41" t="s">
        <v>65</v>
      </c>
      <c r="E49" s="41" t="s">
        <v>65</v>
      </c>
      <c r="F49" s="41">
        <v>796900</v>
      </c>
      <c r="G49" s="41">
        <v>817300</v>
      </c>
      <c r="H49" s="41">
        <v>832500</v>
      </c>
      <c r="I49" s="41">
        <v>839800</v>
      </c>
      <c r="J49" s="41">
        <v>842600</v>
      </c>
      <c r="K49" s="41">
        <v>845800</v>
      </c>
      <c r="L49" s="41">
        <v>852200</v>
      </c>
      <c r="M49" s="41">
        <v>856100</v>
      </c>
      <c r="N49" s="41">
        <v>857000</v>
      </c>
      <c r="O49" s="41">
        <v>857100</v>
      </c>
      <c r="P49" s="41">
        <v>853000</v>
      </c>
      <c r="Q49" s="41">
        <v>844000</v>
      </c>
      <c r="R49" s="41">
        <v>834400</v>
      </c>
      <c r="S49" s="41">
        <v>824500</v>
      </c>
      <c r="T49" s="41">
        <v>815400</v>
      </c>
      <c r="U49" s="41">
        <v>810600</v>
      </c>
      <c r="V49" s="41">
        <v>809700</v>
      </c>
      <c r="W49" s="41">
        <v>809000</v>
      </c>
      <c r="X49" s="41">
        <v>805900</v>
      </c>
      <c r="Y49" s="41">
        <v>804000</v>
      </c>
      <c r="Z49" s="41">
        <v>804800</v>
      </c>
      <c r="AA49" s="41">
        <v>804800</v>
      </c>
      <c r="AB49" s="41">
        <v>803500</v>
      </c>
      <c r="AC49" s="41">
        <v>806400</v>
      </c>
      <c r="AD49" s="41">
        <v>812300</v>
      </c>
      <c r="AE49" s="41">
        <v>818500</v>
      </c>
      <c r="AF49" s="41">
        <v>825800</v>
      </c>
      <c r="AG49" s="41">
        <v>835400</v>
      </c>
      <c r="AH49" s="41">
        <v>847600</v>
      </c>
      <c r="AI49" s="41">
        <v>861200</v>
      </c>
      <c r="AJ49" s="41">
        <v>870900</v>
      </c>
      <c r="AK49" s="41">
        <v>873200</v>
      </c>
      <c r="AL49" s="41">
        <v>873800</v>
      </c>
      <c r="AM49" s="41">
        <v>872100</v>
      </c>
      <c r="AN49" s="41">
        <v>869400</v>
      </c>
      <c r="AO49" s="41">
        <v>866100</v>
      </c>
      <c r="AP49" s="41">
        <v>859100</v>
      </c>
      <c r="AQ49" s="41">
        <v>846500</v>
      </c>
      <c r="AR49" s="41">
        <v>835200</v>
      </c>
      <c r="AS49" s="41">
        <v>827900</v>
      </c>
      <c r="AT49" s="41">
        <v>818200</v>
      </c>
      <c r="AU49" s="41">
        <v>804900</v>
      </c>
      <c r="AV49" s="41">
        <v>795700</v>
      </c>
      <c r="AW49" s="41">
        <v>790200</v>
      </c>
      <c r="AX49" s="41">
        <v>782900</v>
      </c>
      <c r="AY49" s="41">
        <v>776800</v>
      </c>
      <c r="AZ49" s="41">
        <v>779100</v>
      </c>
      <c r="BA49" s="41">
        <v>783600</v>
      </c>
      <c r="BB49" s="41">
        <v>777700</v>
      </c>
      <c r="BC49" s="41">
        <v>763800</v>
      </c>
      <c r="BD49" s="41">
        <v>752900</v>
      </c>
      <c r="BE49" s="41">
        <v>747300</v>
      </c>
      <c r="BF49" s="41">
        <v>744600</v>
      </c>
      <c r="BG49" s="41">
        <v>744700</v>
      </c>
      <c r="BH49" s="41">
        <v>750700</v>
      </c>
      <c r="BI49" s="41">
        <v>758200</v>
      </c>
      <c r="BJ49" s="41">
        <v>761600</v>
      </c>
      <c r="BK49" s="41">
        <v>762600</v>
      </c>
      <c r="BL49" s="41">
        <v>772200</v>
      </c>
      <c r="BM49" s="41">
        <v>773600</v>
      </c>
      <c r="BN49" s="41">
        <v>777300</v>
      </c>
      <c r="BO49" s="41">
        <v>784700</v>
      </c>
      <c r="BP49" s="41">
        <v>784100</v>
      </c>
      <c r="BQ49" s="41">
        <v>775200</v>
      </c>
      <c r="BR49" s="41">
        <v>777600</v>
      </c>
      <c r="BS49" s="41">
        <v>774700</v>
      </c>
      <c r="BT49" s="41">
        <v>764800</v>
      </c>
      <c r="BU49" s="41">
        <v>766700</v>
      </c>
      <c r="BV49" s="41">
        <v>766100</v>
      </c>
      <c r="BW49" s="41">
        <v>758200</v>
      </c>
      <c r="BX49" s="41">
        <v>749800</v>
      </c>
      <c r="BY49" s="41">
        <v>750900</v>
      </c>
      <c r="BZ49" s="41">
        <v>748000</v>
      </c>
      <c r="CA49" s="41">
        <v>749100</v>
      </c>
      <c r="CB49" s="41">
        <v>750600</v>
      </c>
      <c r="CC49" s="41">
        <v>750000</v>
      </c>
      <c r="CD49" s="41">
        <v>740700</v>
      </c>
      <c r="CE49" s="41">
        <v>735300</v>
      </c>
      <c r="CF49" s="41">
        <v>736200</v>
      </c>
      <c r="CG49" s="41">
        <v>735800</v>
      </c>
      <c r="CH49" s="41">
        <v>733000</v>
      </c>
      <c r="CI49" s="41">
        <v>732100</v>
      </c>
      <c r="CJ49" s="41">
        <v>733100</v>
      </c>
      <c r="CK49" s="41">
        <v>725300</v>
      </c>
      <c r="CL49" s="41">
        <v>718300</v>
      </c>
      <c r="CM49" s="41">
        <v>724400</v>
      </c>
      <c r="CN49" s="41">
        <v>739600</v>
      </c>
      <c r="CO49" s="41">
        <v>747700</v>
      </c>
      <c r="CP49" s="41">
        <v>750100</v>
      </c>
      <c r="CQ49" s="41">
        <v>752700</v>
      </c>
      <c r="CR49" s="41">
        <v>756700</v>
      </c>
      <c r="CS49" s="41">
        <v>759300</v>
      </c>
      <c r="CT49" s="41">
        <v>774400</v>
      </c>
      <c r="CU49" s="41">
        <v>799200</v>
      </c>
      <c r="CV49" s="41">
        <v>810900</v>
      </c>
      <c r="CW49" s="41">
        <v>813500</v>
      </c>
      <c r="CX49" s="41">
        <v>828800</v>
      </c>
      <c r="CY49" s="41">
        <v>847600</v>
      </c>
      <c r="CZ49" s="41">
        <v>864800</v>
      </c>
      <c r="DA49" s="41">
        <v>882500</v>
      </c>
      <c r="DB49" s="41">
        <v>901000</v>
      </c>
      <c r="DC49" s="41">
        <v>920400</v>
      </c>
      <c r="DD49" s="41">
        <v>926800</v>
      </c>
      <c r="DE49" s="41">
        <v>922800</v>
      </c>
      <c r="DF49" s="41">
        <v>928600</v>
      </c>
      <c r="DG49" s="41">
        <v>938800</v>
      </c>
      <c r="DH49" s="41">
        <v>933100</v>
      </c>
      <c r="DI49" s="41">
        <v>935600</v>
      </c>
      <c r="DJ49" s="41">
        <v>954000</v>
      </c>
      <c r="DK49" s="41">
        <v>974100</v>
      </c>
      <c r="DL49" s="41">
        <v>988000</v>
      </c>
      <c r="DM49" s="41">
        <v>1004400</v>
      </c>
      <c r="DN49" s="41">
        <v>1017900</v>
      </c>
      <c r="DO49" s="41">
        <v>1033400</v>
      </c>
      <c r="DP49" s="41">
        <v>1049300</v>
      </c>
    </row>
    <row r="50" spans="1:120">
      <c r="A50" s="41">
        <v>93309</v>
      </c>
      <c r="B50" s="41" t="s">
        <v>430</v>
      </c>
      <c r="C50" s="41" t="s">
        <v>66</v>
      </c>
      <c r="D50" s="41" t="s">
        <v>430</v>
      </c>
      <c r="E50" s="41" t="s">
        <v>431</v>
      </c>
      <c r="F50" s="41">
        <v>210800</v>
      </c>
      <c r="G50" s="41">
        <v>216900</v>
      </c>
      <c r="H50" s="41">
        <v>223500</v>
      </c>
      <c r="I50" s="41">
        <v>230000</v>
      </c>
      <c r="J50" s="41">
        <v>235400</v>
      </c>
      <c r="K50" s="41">
        <v>240300</v>
      </c>
      <c r="L50" s="41">
        <v>246300</v>
      </c>
      <c r="M50" s="41">
        <v>253400</v>
      </c>
      <c r="N50" s="41">
        <v>260300</v>
      </c>
      <c r="O50" s="41">
        <v>266500</v>
      </c>
      <c r="P50" s="41">
        <v>272100</v>
      </c>
      <c r="Q50" s="41">
        <v>276700</v>
      </c>
      <c r="R50" s="41">
        <v>279500</v>
      </c>
      <c r="S50" s="41">
        <v>281700</v>
      </c>
      <c r="T50" s="41">
        <v>283900</v>
      </c>
      <c r="U50" s="41">
        <v>284800</v>
      </c>
      <c r="V50" s="41">
        <v>284400</v>
      </c>
      <c r="W50" s="41">
        <v>283100</v>
      </c>
      <c r="X50" s="41">
        <v>281000</v>
      </c>
      <c r="Y50" s="41">
        <v>278700</v>
      </c>
      <c r="Z50" s="41">
        <v>276800</v>
      </c>
      <c r="AA50" s="41">
        <v>275000</v>
      </c>
      <c r="AB50" s="41">
        <v>272500</v>
      </c>
      <c r="AC50" s="41">
        <v>269100</v>
      </c>
      <c r="AD50" s="41">
        <v>265500</v>
      </c>
      <c r="AE50" s="41">
        <v>263000</v>
      </c>
      <c r="AF50" s="41">
        <v>261300</v>
      </c>
      <c r="AG50" s="41">
        <v>258800</v>
      </c>
      <c r="AH50" s="41">
        <v>255300</v>
      </c>
      <c r="AI50" s="41">
        <v>251100</v>
      </c>
      <c r="AJ50" s="41">
        <v>246800</v>
      </c>
      <c r="AK50" s="41">
        <v>242400</v>
      </c>
      <c r="AL50" s="41">
        <v>237300</v>
      </c>
      <c r="AM50" s="41">
        <v>231700</v>
      </c>
      <c r="AN50" s="41">
        <v>225500</v>
      </c>
      <c r="AO50" s="41">
        <v>219200</v>
      </c>
      <c r="AP50" s="41">
        <v>213300</v>
      </c>
      <c r="AQ50" s="41">
        <v>207000</v>
      </c>
      <c r="AR50" s="41">
        <v>199900</v>
      </c>
      <c r="AS50" s="41">
        <v>193200</v>
      </c>
      <c r="AT50" s="41">
        <v>187000</v>
      </c>
      <c r="AU50" s="41">
        <v>181400</v>
      </c>
      <c r="AV50" s="41">
        <v>175900</v>
      </c>
      <c r="AW50" s="41">
        <v>169800</v>
      </c>
      <c r="AX50" s="41">
        <v>163500</v>
      </c>
      <c r="AY50" s="41">
        <v>158100</v>
      </c>
      <c r="AZ50" s="41">
        <v>153300</v>
      </c>
      <c r="BA50" s="41">
        <v>148600</v>
      </c>
      <c r="BB50" s="41">
        <v>143900</v>
      </c>
      <c r="BC50" s="41">
        <v>139800</v>
      </c>
      <c r="BD50" s="41">
        <v>135900</v>
      </c>
      <c r="BE50" s="41">
        <v>132200</v>
      </c>
      <c r="BF50" s="41">
        <v>129600</v>
      </c>
      <c r="BG50" s="41">
        <v>127700</v>
      </c>
      <c r="BH50" s="41">
        <v>126000</v>
      </c>
      <c r="BI50" s="41">
        <v>124400</v>
      </c>
      <c r="BJ50" s="41">
        <v>122800</v>
      </c>
      <c r="BK50" s="41">
        <v>121300</v>
      </c>
      <c r="BL50" s="41">
        <v>120500</v>
      </c>
      <c r="BM50" s="41">
        <v>120000</v>
      </c>
      <c r="BN50" s="41">
        <v>119700</v>
      </c>
      <c r="BO50" s="41">
        <v>119600</v>
      </c>
      <c r="BP50" s="41">
        <v>119700</v>
      </c>
      <c r="BQ50" s="41">
        <v>120100</v>
      </c>
      <c r="BR50" s="41">
        <v>120200</v>
      </c>
      <c r="BS50" s="41">
        <v>119900</v>
      </c>
      <c r="BT50" s="41">
        <v>118800</v>
      </c>
      <c r="BU50" s="41">
        <v>116300</v>
      </c>
      <c r="BV50" s="41">
        <v>114300</v>
      </c>
      <c r="BW50" s="41">
        <v>113700</v>
      </c>
      <c r="BX50" s="41">
        <v>113300</v>
      </c>
      <c r="BY50" s="41">
        <v>113500</v>
      </c>
      <c r="BZ50" s="41">
        <v>114700</v>
      </c>
      <c r="CA50" s="41">
        <v>114900</v>
      </c>
      <c r="CB50" s="41">
        <v>113700</v>
      </c>
      <c r="CC50" s="41">
        <v>112800</v>
      </c>
      <c r="CD50" s="41">
        <v>112700</v>
      </c>
      <c r="CE50" s="41">
        <v>112400</v>
      </c>
      <c r="CF50" s="41">
        <v>112000</v>
      </c>
      <c r="CG50" s="41">
        <v>112600</v>
      </c>
      <c r="CH50" s="41">
        <v>113200</v>
      </c>
      <c r="CI50" s="41">
        <v>113100</v>
      </c>
      <c r="CJ50" s="41">
        <v>113100</v>
      </c>
      <c r="CK50" s="41">
        <v>114300</v>
      </c>
      <c r="CL50" s="41">
        <v>114900</v>
      </c>
      <c r="CM50" s="41">
        <v>114900</v>
      </c>
      <c r="CN50" s="41">
        <v>115500</v>
      </c>
      <c r="CO50" s="41">
        <v>116100</v>
      </c>
      <c r="CP50" s="41">
        <v>115900</v>
      </c>
      <c r="CQ50" s="41">
        <v>116300</v>
      </c>
      <c r="CR50" s="41">
        <v>117700</v>
      </c>
      <c r="CS50" s="41">
        <v>119300</v>
      </c>
      <c r="CT50" s="41">
        <v>121300</v>
      </c>
      <c r="CU50" s="41">
        <v>123600</v>
      </c>
      <c r="CV50" s="41">
        <v>125100</v>
      </c>
      <c r="CW50" s="41">
        <v>126200</v>
      </c>
      <c r="CX50" s="41">
        <v>127100</v>
      </c>
      <c r="CY50" s="41">
        <v>129000</v>
      </c>
      <c r="CZ50" s="41">
        <v>131300</v>
      </c>
      <c r="DA50" s="41">
        <v>134100</v>
      </c>
      <c r="DB50" s="41">
        <v>137900</v>
      </c>
      <c r="DC50" s="41">
        <v>142400</v>
      </c>
      <c r="DD50" s="41">
        <v>146700</v>
      </c>
      <c r="DE50" s="41">
        <v>149700</v>
      </c>
      <c r="DF50" s="41">
        <v>151900</v>
      </c>
      <c r="DG50" s="41">
        <v>153700</v>
      </c>
      <c r="DH50" s="41">
        <v>155900</v>
      </c>
      <c r="DI50" s="41">
        <v>157500</v>
      </c>
      <c r="DJ50" s="41">
        <v>159600</v>
      </c>
      <c r="DK50" s="41">
        <v>162100</v>
      </c>
      <c r="DL50" s="41">
        <v>164300</v>
      </c>
      <c r="DM50" s="41">
        <v>166700</v>
      </c>
      <c r="DN50" s="41">
        <v>168600</v>
      </c>
      <c r="DO50" s="41">
        <v>169200</v>
      </c>
      <c r="DP50" s="41">
        <v>169200</v>
      </c>
    </row>
    <row r="51" spans="1:120">
      <c r="A51" s="41">
        <v>94509</v>
      </c>
      <c r="B51" s="41" t="s">
        <v>103</v>
      </c>
      <c r="C51" s="41" t="s">
        <v>66</v>
      </c>
      <c r="D51" s="41" t="s">
        <v>65</v>
      </c>
      <c r="E51" s="41" t="s">
        <v>342</v>
      </c>
      <c r="F51" s="41">
        <v>383000</v>
      </c>
      <c r="G51" s="41">
        <v>391300</v>
      </c>
      <c r="H51" s="41">
        <v>400400</v>
      </c>
      <c r="I51" s="41">
        <v>409300</v>
      </c>
      <c r="J51" s="41">
        <v>416800</v>
      </c>
      <c r="K51" s="41">
        <v>422800</v>
      </c>
      <c r="L51" s="41">
        <v>429100</v>
      </c>
      <c r="M51" s="41">
        <v>437100</v>
      </c>
      <c r="N51" s="41">
        <v>445300</v>
      </c>
      <c r="O51" s="41">
        <v>451600</v>
      </c>
      <c r="P51" s="41">
        <v>456000</v>
      </c>
      <c r="Q51" s="41">
        <v>458300</v>
      </c>
      <c r="R51" s="41">
        <v>458300</v>
      </c>
      <c r="S51" s="41">
        <v>457600</v>
      </c>
      <c r="T51" s="41">
        <v>456400</v>
      </c>
      <c r="U51" s="41">
        <v>454600</v>
      </c>
      <c r="V51" s="41">
        <v>453300</v>
      </c>
      <c r="W51" s="41">
        <v>453100</v>
      </c>
      <c r="X51" s="41">
        <v>453000</v>
      </c>
      <c r="Y51" s="41">
        <v>451000</v>
      </c>
      <c r="Z51" s="41">
        <v>446400</v>
      </c>
      <c r="AA51" s="41">
        <v>440900</v>
      </c>
      <c r="AB51" s="41">
        <v>436600</v>
      </c>
      <c r="AC51" s="41">
        <v>432100</v>
      </c>
      <c r="AD51" s="41">
        <v>427600</v>
      </c>
      <c r="AE51" s="41">
        <v>423900</v>
      </c>
      <c r="AF51" s="41">
        <v>421100</v>
      </c>
      <c r="AG51" s="41">
        <v>418600</v>
      </c>
      <c r="AH51" s="41">
        <v>415400</v>
      </c>
      <c r="AI51" s="41">
        <v>409400</v>
      </c>
      <c r="AJ51" s="41">
        <v>401900</v>
      </c>
      <c r="AK51" s="41">
        <v>394100</v>
      </c>
      <c r="AL51" s="41">
        <v>385000</v>
      </c>
      <c r="AM51" s="41">
        <v>374100</v>
      </c>
      <c r="AN51" s="41">
        <v>362500</v>
      </c>
      <c r="AO51" s="41">
        <v>350800</v>
      </c>
      <c r="AP51" s="41">
        <v>339500</v>
      </c>
      <c r="AQ51" s="41">
        <v>326700</v>
      </c>
      <c r="AR51" s="41">
        <v>312400</v>
      </c>
      <c r="AS51" s="41">
        <v>297100</v>
      </c>
      <c r="AT51" s="41">
        <v>282100</v>
      </c>
      <c r="AU51" s="41">
        <v>266900</v>
      </c>
      <c r="AV51" s="41">
        <v>252500</v>
      </c>
      <c r="AW51" s="41">
        <v>239600</v>
      </c>
      <c r="AX51" s="41">
        <v>228700</v>
      </c>
      <c r="AY51" s="41">
        <v>218900</v>
      </c>
      <c r="AZ51" s="41">
        <v>209500</v>
      </c>
      <c r="BA51" s="41">
        <v>202700</v>
      </c>
      <c r="BB51" s="41">
        <v>196100</v>
      </c>
      <c r="BC51" s="41">
        <v>188600</v>
      </c>
      <c r="BD51" s="41">
        <v>180100</v>
      </c>
      <c r="BE51" s="41">
        <v>172300</v>
      </c>
      <c r="BF51" s="41">
        <v>165700</v>
      </c>
      <c r="BG51" s="41">
        <v>162100</v>
      </c>
      <c r="BH51" s="41">
        <v>159300</v>
      </c>
      <c r="BI51" s="41">
        <v>156200</v>
      </c>
      <c r="BJ51" s="41">
        <v>153000</v>
      </c>
      <c r="BK51" s="41">
        <v>150500</v>
      </c>
      <c r="BL51" s="41">
        <v>148900</v>
      </c>
      <c r="BM51" s="41">
        <v>147900</v>
      </c>
      <c r="BN51" s="41">
        <v>147400</v>
      </c>
      <c r="BO51" s="41">
        <v>147800</v>
      </c>
      <c r="BP51" s="41">
        <v>148200</v>
      </c>
      <c r="BQ51" s="41">
        <v>148600</v>
      </c>
      <c r="BR51" s="41">
        <v>149500</v>
      </c>
      <c r="BS51" s="41">
        <v>150600</v>
      </c>
      <c r="BT51" s="41">
        <v>150300</v>
      </c>
      <c r="BU51" s="41">
        <v>148600</v>
      </c>
      <c r="BV51" s="41">
        <v>148200</v>
      </c>
      <c r="BW51" s="41">
        <v>149300</v>
      </c>
      <c r="BX51" s="41">
        <v>149000</v>
      </c>
      <c r="BY51" s="41">
        <v>148100</v>
      </c>
      <c r="BZ51" s="41">
        <v>146600</v>
      </c>
      <c r="CA51" s="41">
        <v>145800</v>
      </c>
      <c r="CB51" s="41">
        <v>146000</v>
      </c>
      <c r="CC51" s="41">
        <v>146900</v>
      </c>
      <c r="CD51" s="41">
        <v>146100</v>
      </c>
      <c r="CE51" s="41">
        <v>144400</v>
      </c>
      <c r="CF51" s="41">
        <v>142700</v>
      </c>
      <c r="CG51" s="41">
        <v>142400</v>
      </c>
      <c r="CH51" s="41">
        <v>142000</v>
      </c>
      <c r="CI51" s="41">
        <v>141800</v>
      </c>
      <c r="CJ51" s="41">
        <v>142600</v>
      </c>
      <c r="CK51" s="41">
        <v>143200</v>
      </c>
      <c r="CL51" s="41">
        <v>144000</v>
      </c>
      <c r="CM51" s="41">
        <v>144600</v>
      </c>
      <c r="CN51" s="41">
        <v>145300</v>
      </c>
      <c r="CO51" s="41">
        <v>146200</v>
      </c>
      <c r="CP51" s="41">
        <v>147800</v>
      </c>
      <c r="CQ51" s="41">
        <v>149000</v>
      </c>
      <c r="CR51" s="41">
        <v>151400</v>
      </c>
      <c r="CS51" s="41">
        <v>153400</v>
      </c>
      <c r="CT51" s="41">
        <v>155100</v>
      </c>
      <c r="CU51" s="41">
        <v>157600</v>
      </c>
      <c r="CV51" s="41">
        <v>160900</v>
      </c>
      <c r="CW51" s="41">
        <v>162800</v>
      </c>
      <c r="CX51" s="41">
        <v>165200</v>
      </c>
      <c r="CY51" s="41">
        <v>169200</v>
      </c>
      <c r="CZ51" s="41">
        <v>174600</v>
      </c>
      <c r="DA51" s="41">
        <v>180400</v>
      </c>
      <c r="DB51" s="41">
        <v>186600</v>
      </c>
      <c r="DC51" s="41">
        <v>191900</v>
      </c>
      <c r="DD51" s="41">
        <v>196500</v>
      </c>
      <c r="DE51" s="41">
        <v>202100</v>
      </c>
      <c r="DF51" s="41">
        <v>207100</v>
      </c>
      <c r="DG51" s="41">
        <v>210500</v>
      </c>
      <c r="DH51" s="41">
        <v>212800</v>
      </c>
      <c r="DI51" s="41">
        <v>216300</v>
      </c>
      <c r="DJ51" s="41">
        <v>220900</v>
      </c>
      <c r="DK51" s="41">
        <v>225900</v>
      </c>
      <c r="DL51" s="41">
        <v>231300</v>
      </c>
      <c r="DM51" s="41">
        <v>236100</v>
      </c>
      <c r="DN51" s="41">
        <v>240700</v>
      </c>
      <c r="DO51" s="41">
        <v>245900</v>
      </c>
      <c r="DP51" s="41">
        <v>251200</v>
      </c>
    </row>
    <row r="52" spans="1:120">
      <c r="A52" s="41">
        <v>94544</v>
      </c>
      <c r="B52" s="41" t="s">
        <v>104</v>
      </c>
      <c r="C52" s="41" t="s">
        <v>66</v>
      </c>
      <c r="D52" s="41" t="s">
        <v>65</v>
      </c>
      <c r="E52" s="41" t="s">
        <v>78</v>
      </c>
      <c r="F52" s="41">
        <v>477600</v>
      </c>
      <c r="G52" s="41">
        <v>485800</v>
      </c>
      <c r="H52" s="41">
        <v>494900</v>
      </c>
      <c r="I52" s="41">
        <v>504500</v>
      </c>
      <c r="J52" s="41">
        <v>514000</v>
      </c>
      <c r="K52" s="41">
        <v>523400</v>
      </c>
      <c r="L52" s="41">
        <v>532500</v>
      </c>
      <c r="M52" s="41">
        <v>539900</v>
      </c>
      <c r="N52" s="41">
        <v>545800</v>
      </c>
      <c r="O52" s="41">
        <v>550200</v>
      </c>
      <c r="P52" s="41">
        <v>554900</v>
      </c>
      <c r="Q52" s="41">
        <v>558100</v>
      </c>
      <c r="R52" s="41">
        <v>559000</v>
      </c>
      <c r="S52" s="41">
        <v>558900</v>
      </c>
      <c r="T52" s="41">
        <v>560100</v>
      </c>
      <c r="U52" s="41">
        <v>561900</v>
      </c>
      <c r="V52" s="41">
        <v>563900</v>
      </c>
      <c r="W52" s="41">
        <v>565800</v>
      </c>
      <c r="X52" s="41">
        <v>568800</v>
      </c>
      <c r="Y52" s="41">
        <v>571200</v>
      </c>
      <c r="Z52" s="41">
        <v>570300</v>
      </c>
      <c r="AA52" s="41">
        <v>567900</v>
      </c>
      <c r="AB52" s="41">
        <v>566800</v>
      </c>
      <c r="AC52" s="41">
        <v>565100</v>
      </c>
      <c r="AD52" s="41">
        <v>562800</v>
      </c>
      <c r="AE52" s="41">
        <v>560300</v>
      </c>
      <c r="AF52" s="41">
        <v>557000</v>
      </c>
      <c r="AG52" s="41">
        <v>553300</v>
      </c>
      <c r="AH52" s="41">
        <v>550000</v>
      </c>
      <c r="AI52" s="41">
        <v>546600</v>
      </c>
      <c r="AJ52" s="41">
        <v>540500</v>
      </c>
      <c r="AK52" s="41">
        <v>532400</v>
      </c>
      <c r="AL52" s="41">
        <v>524400</v>
      </c>
      <c r="AM52" s="41">
        <v>517000</v>
      </c>
      <c r="AN52" s="41">
        <v>507900</v>
      </c>
      <c r="AO52" s="41">
        <v>496900</v>
      </c>
      <c r="AP52" s="41">
        <v>482200</v>
      </c>
      <c r="AQ52" s="41">
        <v>462900</v>
      </c>
      <c r="AR52" s="41">
        <v>442600</v>
      </c>
      <c r="AS52" s="41">
        <v>423100</v>
      </c>
      <c r="AT52" s="41">
        <v>404300</v>
      </c>
      <c r="AU52" s="41">
        <v>386400</v>
      </c>
      <c r="AV52" s="41">
        <v>368600</v>
      </c>
      <c r="AW52" s="41">
        <v>351800</v>
      </c>
      <c r="AX52" s="41">
        <v>337700</v>
      </c>
      <c r="AY52" s="41">
        <v>325100</v>
      </c>
      <c r="AZ52" s="41">
        <v>311600</v>
      </c>
      <c r="BA52" s="41">
        <v>302000</v>
      </c>
      <c r="BB52" s="41">
        <v>297500</v>
      </c>
      <c r="BC52" s="41">
        <v>292500</v>
      </c>
      <c r="BD52" s="41">
        <v>284400</v>
      </c>
      <c r="BE52" s="41">
        <v>277300</v>
      </c>
      <c r="BF52" s="41">
        <v>272100</v>
      </c>
      <c r="BG52" s="41">
        <v>267700</v>
      </c>
      <c r="BH52" s="41">
        <v>264200</v>
      </c>
      <c r="BI52" s="41">
        <v>261500</v>
      </c>
      <c r="BJ52" s="41">
        <v>260200</v>
      </c>
      <c r="BK52" s="41">
        <v>259900</v>
      </c>
      <c r="BL52" s="41">
        <v>260300</v>
      </c>
      <c r="BM52" s="41">
        <v>261000</v>
      </c>
      <c r="BN52" s="41">
        <v>264300</v>
      </c>
      <c r="BO52" s="41">
        <v>269000</v>
      </c>
      <c r="BP52" s="41">
        <v>271000</v>
      </c>
      <c r="BQ52" s="41">
        <v>270300</v>
      </c>
      <c r="BR52" s="41">
        <v>269800</v>
      </c>
      <c r="BS52" s="41">
        <v>269200</v>
      </c>
      <c r="BT52" s="41">
        <v>268500</v>
      </c>
      <c r="BU52" s="41">
        <v>268800</v>
      </c>
      <c r="BV52" s="41">
        <v>270300</v>
      </c>
      <c r="BW52" s="41">
        <v>271300</v>
      </c>
      <c r="BX52" s="41">
        <v>269600</v>
      </c>
      <c r="BY52" s="41">
        <v>267200</v>
      </c>
      <c r="BZ52" s="41">
        <v>264200</v>
      </c>
      <c r="CA52" s="41">
        <v>260700</v>
      </c>
      <c r="CB52" s="41">
        <v>259500</v>
      </c>
      <c r="CC52" s="41">
        <v>260000</v>
      </c>
      <c r="CD52" s="41">
        <v>259500</v>
      </c>
      <c r="CE52" s="41">
        <v>260100</v>
      </c>
      <c r="CF52" s="41">
        <v>261400</v>
      </c>
      <c r="CG52" s="41">
        <v>260500</v>
      </c>
      <c r="CH52" s="41">
        <v>256500</v>
      </c>
      <c r="CI52" s="41">
        <v>252600</v>
      </c>
      <c r="CJ52" s="41">
        <v>252100</v>
      </c>
      <c r="CK52" s="41">
        <v>251200</v>
      </c>
      <c r="CL52" s="41">
        <v>247600</v>
      </c>
      <c r="CM52" s="41">
        <v>245800</v>
      </c>
      <c r="CN52" s="41">
        <v>247300</v>
      </c>
      <c r="CO52" s="41">
        <v>248600</v>
      </c>
      <c r="CP52" s="41">
        <v>251600</v>
      </c>
      <c r="CQ52" s="41">
        <v>254100</v>
      </c>
      <c r="CR52" s="41">
        <v>256300</v>
      </c>
      <c r="CS52" s="41">
        <v>258700</v>
      </c>
      <c r="CT52" s="41">
        <v>262900</v>
      </c>
      <c r="CU52" s="41">
        <v>267700</v>
      </c>
      <c r="CV52" s="41">
        <v>273500</v>
      </c>
      <c r="CW52" s="41">
        <v>278700</v>
      </c>
      <c r="CX52" s="41">
        <v>283200</v>
      </c>
      <c r="CY52" s="41">
        <v>292500</v>
      </c>
      <c r="CZ52" s="41">
        <v>305900</v>
      </c>
      <c r="DA52" s="41">
        <v>320300</v>
      </c>
      <c r="DB52" s="41">
        <v>330000</v>
      </c>
      <c r="DC52" s="41">
        <v>337500</v>
      </c>
      <c r="DD52" s="41">
        <v>343400</v>
      </c>
      <c r="DE52" s="41">
        <v>352300</v>
      </c>
      <c r="DF52" s="41">
        <v>360000</v>
      </c>
      <c r="DG52" s="41">
        <v>366600</v>
      </c>
      <c r="DH52" s="41">
        <v>372600</v>
      </c>
      <c r="DI52" s="41">
        <v>379600</v>
      </c>
      <c r="DJ52" s="41">
        <v>387000</v>
      </c>
      <c r="DK52" s="41">
        <v>395100</v>
      </c>
      <c r="DL52" s="41">
        <v>402000</v>
      </c>
      <c r="DM52" s="41">
        <v>408600</v>
      </c>
      <c r="DN52" s="41">
        <v>415400</v>
      </c>
      <c r="DO52" s="41">
        <v>422700</v>
      </c>
      <c r="DP52" s="41">
        <v>428600</v>
      </c>
    </row>
    <row r="53" spans="1:120">
      <c r="A53" s="41">
        <v>95758</v>
      </c>
      <c r="B53" s="41" t="s">
        <v>432</v>
      </c>
      <c r="C53" s="41" t="s">
        <v>66</v>
      </c>
      <c r="D53" s="41" t="s">
        <v>406</v>
      </c>
      <c r="E53" s="41" t="s">
        <v>406</v>
      </c>
      <c r="F53" s="41">
        <v>354200</v>
      </c>
      <c r="G53" s="41">
        <v>359700</v>
      </c>
      <c r="H53" s="41">
        <v>364900</v>
      </c>
      <c r="I53" s="41">
        <v>369000</v>
      </c>
      <c r="J53" s="41">
        <v>372600</v>
      </c>
      <c r="K53" s="41">
        <v>376400</v>
      </c>
      <c r="L53" s="41">
        <v>380000</v>
      </c>
      <c r="M53" s="41">
        <v>382800</v>
      </c>
      <c r="N53" s="41">
        <v>385200</v>
      </c>
      <c r="O53" s="41">
        <v>387700</v>
      </c>
      <c r="P53" s="41">
        <v>389900</v>
      </c>
      <c r="Q53" s="41">
        <v>390600</v>
      </c>
      <c r="R53" s="41">
        <v>389300</v>
      </c>
      <c r="S53" s="41">
        <v>386500</v>
      </c>
      <c r="T53" s="41">
        <v>383500</v>
      </c>
      <c r="U53" s="41">
        <v>380500</v>
      </c>
      <c r="V53" s="41">
        <v>377500</v>
      </c>
      <c r="W53" s="41">
        <v>373900</v>
      </c>
      <c r="X53" s="41">
        <v>370000</v>
      </c>
      <c r="Y53" s="41">
        <v>366000</v>
      </c>
      <c r="Z53" s="41">
        <v>362100</v>
      </c>
      <c r="AA53" s="41">
        <v>358700</v>
      </c>
      <c r="AB53" s="41">
        <v>355700</v>
      </c>
      <c r="AC53" s="41">
        <v>351700</v>
      </c>
      <c r="AD53" s="41">
        <v>347400</v>
      </c>
      <c r="AE53" s="41">
        <v>344200</v>
      </c>
      <c r="AF53" s="41">
        <v>341500</v>
      </c>
      <c r="AG53" s="41">
        <v>338600</v>
      </c>
      <c r="AH53" s="41">
        <v>335800</v>
      </c>
      <c r="AI53" s="41">
        <v>332600</v>
      </c>
      <c r="AJ53" s="41">
        <v>328500</v>
      </c>
      <c r="AK53" s="41">
        <v>324300</v>
      </c>
      <c r="AL53" s="41">
        <v>319700</v>
      </c>
      <c r="AM53" s="41">
        <v>313800</v>
      </c>
      <c r="AN53" s="41">
        <v>307400</v>
      </c>
      <c r="AO53" s="41">
        <v>300800</v>
      </c>
      <c r="AP53" s="41">
        <v>293600</v>
      </c>
      <c r="AQ53" s="41">
        <v>285500</v>
      </c>
      <c r="AR53" s="41">
        <v>276800</v>
      </c>
      <c r="AS53" s="41">
        <v>267600</v>
      </c>
      <c r="AT53" s="41">
        <v>259400</v>
      </c>
      <c r="AU53" s="41">
        <v>253200</v>
      </c>
      <c r="AV53" s="41">
        <v>247700</v>
      </c>
      <c r="AW53" s="41">
        <v>241000</v>
      </c>
      <c r="AX53" s="41">
        <v>233700</v>
      </c>
      <c r="AY53" s="41">
        <v>226500</v>
      </c>
      <c r="AZ53" s="41">
        <v>219700</v>
      </c>
      <c r="BA53" s="41">
        <v>215000</v>
      </c>
      <c r="BB53" s="41">
        <v>212500</v>
      </c>
      <c r="BC53" s="41">
        <v>210000</v>
      </c>
      <c r="BD53" s="41">
        <v>206900</v>
      </c>
      <c r="BE53" s="41">
        <v>203700</v>
      </c>
      <c r="BF53" s="41">
        <v>200000</v>
      </c>
      <c r="BG53" s="41">
        <v>196300</v>
      </c>
      <c r="BH53" s="41">
        <v>192400</v>
      </c>
      <c r="BI53" s="41">
        <v>188900</v>
      </c>
      <c r="BJ53" s="41">
        <v>186500</v>
      </c>
      <c r="BK53" s="41">
        <v>185500</v>
      </c>
      <c r="BL53" s="41">
        <v>185000</v>
      </c>
      <c r="BM53" s="41">
        <v>186300</v>
      </c>
      <c r="BN53" s="41">
        <v>188200</v>
      </c>
      <c r="BO53" s="41">
        <v>188600</v>
      </c>
      <c r="BP53" s="41">
        <v>187900</v>
      </c>
      <c r="BQ53" s="41">
        <v>187400</v>
      </c>
      <c r="BR53" s="41">
        <v>186400</v>
      </c>
      <c r="BS53" s="41">
        <v>184600</v>
      </c>
      <c r="BT53" s="41">
        <v>182700</v>
      </c>
      <c r="BU53" s="41">
        <v>181600</v>
      </c>
      <c r="BV53" s="41">
        <v>181600</v>
      </c>
      <c r="BW53" s="41">
        <v>181800</v>
      </c>
      <c r="BX53" s="41">
        <v>180800</v>
      </c>
      <c r="BY53" s="41">
        <v>177600</v>
      </c>
      <c r="BZ53" s="41">
        <v>174200</v>
      </c>
      <c r="CA53" s="41">
        <v>172800</v>
      </c>
      <c r="CB53" s="41">
        <v>172500</v>
      </c>
      <c r="CC53" s="41">
        <v>171700</v>
      </c>
      <c r="CD53" s="41">
        <v>170600</v>
      </c>
      <c r="CE53" s="41">
        <v>169600</v>
      </c>
      <c r="CF53" s="41">
        <v>168700</v>
      </c>
      <c r="CG53" s="41">
        <v>167400</v>
      </c>
      <c r="CH53" s="41">
        <v>165400</v>
      </c>
      <c r="CI53" s="41">
        <v>163900</v>
      </c>
      <c r="CJ53" s="41">
        <v>163600</v>
      </c>
      <c r="CK53" s="41">
        <v>163800</v>
      </c>
      <c r="CL53" s="41">
        <v>163400</v>
      </c>
      <c r="CM53" s="41">
        <v>164200</v>
      </c>
      <c r="CN53" s="41">
        <v>165300</v>
      </c>
      <c r="CO53" s="41">
        <v>166900</v>
      </c>
      <c r="CP53" s="41">
        <v>168600</v>
      </c>
      <c r="CQ53" s="41">
        <v>170100</v>
      </c>
      <c r="CR53" s="41">
        <v>171700</v>
      </c>
      <c r="CS53" s="41">
        <v>174100</v>
      </c>
      <c r="CT53" s="41">
        <v>176300</v>
      </c>
      <c r="CU53" s="41">
        <v>178300</v>
      </c>
      <c r="CV53" s="41">
        <v>180900</v>
      </c>
      <c r="CW53" s="41">
        <v>184700</v>
      </c>
      <c r="CX53" s="41">
        <v>189700</v>
      </c>
      <c r="CY53" s="41">
        <v>193300</v>
      </c>
      <c r="CZ53" s="41">
        <v>198200</v>
      </c>
      <c r="DA53" s="41">
        <v>205100</v>
      </c>
      <c r="DB53" s="41">
        <v>213000</v>
      </c>
      <c r="DC53" s="41">
        <v>220700</v>
      </c>
      <c r="DD53" s="41">
        <v>227700</v>
      </c>
      <c r="DE53" s="41">
        <v>232700</v>
      </c>
      <c r="DF53" s="41">
        <v>237700</v>
      </c>
      <c r="DG53" s="41">
        <v>242000</v>
      </c>
      <c r="DH53" s="41">
        <v>245300</v>
      </c>
      <c r="DI53" s="41">
        <v>247500</v>
      </c>
      <c r="DJ53" s="41">
        <v>248600</v>
      </c>
      <c r="DK53" s="41">
        <v>250500</v>
      </c>
      <c r="DL53" s="41">
        <v>252900</v>
      </c>
      <c r="DM53" s="41">
        <v>256400</v>
      </c>
      <c r="DN53" s="41">
        <v>259700</v>
      </c>
      <c r="DO53" s="41">
        <v>261400</v>
      </c>
      <c r="DP53" s="41">
        <v>261700</v>
      </c>
    </row>
    <row r="54" spans="1:120">
      <c r="A54" s="41">
        <v>93536</v>
      </c>
      <c r="B54" s="41" t="s">
        <v>408</v>
      </c>
      <c r="C54" s="41" t="s">
        <v>66</v>
      </c>
      <c r="D54" s="41" t="s">
        <v>394</v>
      </c>
      <c r="E54" s="41" t="s">
        <v>394</v>
      </c>
      <c r="F54" s="41">
        <v>297200</v>
      </c>
      <c r="G54" s="41">
        <v>301200</v>
      </c>
      <c r="H54" s="41">
        <v>304800</v>
      </c>
      <c r="I54" s="41">
        <v>308300</v>
      </c>
      <c r="J54" s="41">
        <v>311800</v>
      </c>
      <c r="K54" s="41">
        <v>315600</v>
      </c>
      <c r="L54" s="41">
        <v>322500</v>
      </c>
      <c r="M54" s="41">
        <v>332500</v>
      </c>
      <c r="N54" s="41">
        <v>342100</v>
      </c>
      <c r="O54" s="41">
        <v>349200</v>
      </c>
      <c r="P54" s="41">
        <v>355200</v>
      </c>
      <c r="Q54" s="41">
        <v>359100</v>
      </c>
      <c r="R54" s="41">
        <v>360900</v>
      </c>
      <c r="S54" s="41">
        <v>361800</v>
      </c>
      <c r="T54" s="41">
        <v>362900</v>
      </c>
      <c r="U54" s="41">
        <v>363900</v>
      </c>
      <c r="V54" s="41">
        <v>364700</v>
      </c>
      <c r="W54" s="41">
        <v>366400</v>
      </c>
      <c r="X54" s="41">
        <v>367900</v>
      </c>
      <c r="Y54" s="41">
        <v>367300</v>
      </c>
      <c r="Z54" s="41">
        <v>365600</v>
      </c>
      <c r="AA54" s="41">
        <v>363600</v>
      </c>
      <c r="AB54" s="41">
        <v>360800</v>
      </c>
      <c r="AC54" s="41">
        <v>357000</v>
      </c>
      <c r="AD54" s="41">
        <v>354300</v>
      </c>
      <c r="AE54" s="41">
        <v>351900</v>
      </c>
      <c r="AF54" s="41">
        <v>348800</v>
      </c>
      <c r="AG54" s="41">
        <v>344600</v>
      </c>
      <c r="AH54" s="41">
        <v>339200</v>
      </c>
      <c r="AI54" s="41">
        <v>333900</v>
      </c>
      <c r="AJ54" s="41">
        <v>329200</v>
      </c>
      <c r="AK54" s="41">
        <v>324200</v>
      </c>
      <c r="AL54" s="41">
        <v>318500</v>
      </c>
      <c r="AM54" s="41">
        <v>314000</v>
      </c>
      <c r="AN54" s="41">
        <v>309500</v>
      </c>
      <c r="AO54" s="41">
        <v>302800</v>
      </c>
      <c r="AP54" s="41">
        <v>295700</v>
      </c>
      <c r="AQ54" s="41">
        <v>289800</v>
      </c>
      <c r="AR54" s="41">
        <v>283700</v>
      </c>
      <c r="AS54" s="41">
        <v>275700</v>
      </c>
      <c r="AT54" s="41">
        <v>266600</v>
      </c>
      <c r="AU54" s="41">
        <v>257700</v>
      </c>
      <c r="AV54" s="41">
        <v>248500</v>
      </c>
      <c r="AW54" s="41">
        <v>239700</v>
      </c>
      <c r="AX54" s="41">
        <v>232400</v>
      </c>
      <c r="AY54" s="41">
        <v>226800</v>
      </c>
      <c r="AZ54" s="41">
        <v>222000</v>
      </c>
      <c r="BA54" s="41">
        <v>218800</v>
      </c>
      <c r="BB54" s="41">
        <v>216100</v>
      </c>
      <c r="BC54" s="41">
        <v>212500</v>
      </c>
      <c r="BD54" s="41">
        <v>208500</v>
      </c>
      <c r="BE54" s="41">
        <v>204900</v>
      </c>
      <c r="BF54" s="41">
        <v>201100</v>
      </c>
      <c r="BG54" s="41">
        <v>196400</v>
      </c>
      <c r="BH54" s="41">
        <v>191800</v>
      </c>
      <c r="BI54" s="41">
        <v>187900</v>
      </c>
      <c r="BJ54" s="41">
        <v>185100</v>
      </c>
      <c r="BK54" s="41">
        <v>182200</v>
      </c>
      <c r="BL54" s="41">
        <v>179600</v>
      </c>
      <c r="BM54" s="41">
        <v>178100</v>
      </c>
      <c r="BN54" s="41">
        <v>177400</v>
      </c>
      <c r="BO54" s="41">
        <v>177000</v>
      </c>
      <c r="BP54" s="41">
        <v>176700</v>
      </c>
      <c r="BQ54" s="41">
        <v>176300</v>
      </c>
      <c r="BR54" s="41">
        <v>176100</v>
      </c>
      <c r="BS54" s="41">
        <v>176500</v>
      </c>
      <c r="BT54" s="41">
        <v>176500</v>
      </c>
      <c r="BU54" s="41">
        <v>175800</v>
      </c>
      <c r="BV54" s="41">
        <v>174700</v>
      </c>
      <c r="BW54" s="41">
        <v>174100</v>
      </c>
      <c r="BX54" s="41">
        <v>173500</v>
      </c>
      <c r="BY54" s="41">
        <v>172500</v>
      </c>
      <c r="BZ54" s="41">
        <v>171200</v>
      </c>
      <c r="CA54" s="41">
        <v>171000</v>
      </c>
      <c r="CB54" s="41">
        <v>170600</v>
      </c>
      <c r="CC54" s="41">
        <v>169700</v>
      </c>
      <c r="CD54" s="41">
        <v>169200</v>
      </c>
      <c r="CE54" s="41">
        <v>169500</v>
      </c>
      <c r="CF54" s="41">
        <v>169000</v>
      </c>
      <c r="CG54" s="41">
        <v>167600</v>
      </c>
      <c r="CH54" s="41">
        <v>165900</v>
      </c>
      <c r="CI54" s="41">
        <v>164200</v>
      </c>
      <c r="CJ54" s="41">
        <v>163000</v>
      </c>
      <c r="CK54" s="41">
        <v>162000</v>
      </c>
      <c r="CL54" s="41">
        <v>161700</v>
      </c>
      <c r="CM54" s="41">
        <v>160400</v>
      </c>
      <c r="CN54" s="41">
        <v>158900</v>
      </c>
      <c r="CO54" s="41">
        <v>159000</v>
      </c>
      <c r="CP54" s="41">
        <v>160900</v>
      </c>
      <c r="CQ54" s="41">
        <v>162300</v>
      </c>
      <c r="CR54" s="41">
        <v>163200</v>
      </c>
      <c r="CS54" s="41">
        <v>164000</v>
      </c>
      <c r="CT54" s="41">
        <v>164500</v>
      </c>
      <c r="CU54" s="41">
        <v>164700</v>
      </c>
      <c r="CV54" s="41">
        <v>165700</v>
      </c>
      <c r="CW54" s="41">
        <v>167900</v>
      </c>
      <c r="CX54" s="41">
        <v>170900</v>
      </c>
      <c r="CY54" s="41">
        <v>173700</v>
      </c>
      <c r="CZ54" s="41">
        <v>176700</v>
      </c>
      <c r="DA54" s="41">
        <v>180400</v>
      </c>
      <c r="DB54" s="41">
        <v>184700</v>
      </c>
      <c r="DC54" s="41">
        <v>189200</v>
      </c>
      <c r="DD54" s="41">
        <v>193800</v>
      </c>
      <c r="DE54" s="41">
        <v>198200</v>
      </c>
      <c r="DF54" s="41">
        <v>202800</v>
      </c>
      <c r="DG54" s="41">
        <v>207100</v>
      </c>
      <c r="DH54" s="41">
        <v>211800</v>
      </c>
      <c r="DI54" s="41">
        <v>214900</v>
      </c>
      <c r="DJ54" s="41">
        <v>215300</v>
      </c>
      <c r="DK54" s="41">
        <v>215500</v>
      </c>
      <c r="DL54" s="41">
        <v>217700</v>
      </c>
      <c r="DM54" s="41">
        <v>220400</v>
      </c>
      <c r="DN54" s="41">
        <v>222700</v>
      </c>
      <c r="DO54" s="41">
        <v>225400</v>
      </c>
      <c r="DP54" s="41">
        <v>228300</v>
      </c>
    </row>
    <row r="55" spans="1:120">
      <c r="A55" s="41">
        <v>95687</v>
      </c>
      <c r="B55" s="41" t="s">
        <v>433</v>
      </c>
      <c r="C55" s="41" t="s">
        <v>66</v>
      </c>
      <c r="D55" s="41" t="s">
        <v>411</v>
      </c>
      <c r="E55" s="41" t="s">
        <v>412</v>
      </c>
      <c r="F55" s="41">
        <v>380400</v>
      </c>
      <c r="G55" s="41">
        <v>385300</v>
      </c>
      <c r="H55" s="41">
        <v>390900</v>
      </c>
      <c r="I55" s="41">
        <v>397100</v>
      </c>
      <c r="J55" s="41">
        <v>404300</v>
      </c>
      <c r="K55" s="41">
        <v>412200</v>
      </c>
      <c r="L55" s="41">
        <v>419700</v>
      </c>
      <c r="M55" s="41">
        <v>425400</v>
      </c>
      <c r="N55" s="41">
        <v>430300</v>
      </c>
      <c r="O55" s="41">
        <v>434800</v>
      </c>
      <c r="P55" s="41">
        <v>438400</v>
      </c>
      <c r="Q55" s="41">
        <v>440100</v>
      </c>
      <c r="R55" s="41">
        <v>440000</v>
      </c>
      <c r="S55" s="41">
        <v>439600</v>
      </c>
      <c r="T55" s="41">
        <v>440200</v>
      </c>
      <c r="U55" s="41">
        <v>440300</v>
      </c>
      <c r="V55" s="41">
        <v>438500</v>
      </c>
      <c r="W55" s="41">
        <v>435600</v>
      </c>
      <c r="X55" s="41">
        <v>432700</v>
      </c>
      <c r="Y55" s="41">
        <v>429400</v>
      </c>
      <c r="Z55" s="41">
        <v>425000</v>
      </c>
      <c r="AA55" s="41">
        <v>420600</v>
      </c>
      <c r="AB55" s="41">
        <v>416800</v>
      </c>
      <c r="AC55" s="41">
        <v>411500</v>
      </c>
      <c r="AD55" s="41">
        <v>405400</v>
      </c>
      <c r="AE55" s="41">
        <v>400200</v>
      </c>
      <c r="AF55" s="41">
        <v>396100</v>
      </c>
      <c r="AG55" s="41">
        <v>393000</v>
      </c>
      <c r="AH55" s="41">
        <v>391000</v>
      </c>
      <c r="AI55" s="41">
        <v>388100</v>
      </c>
      <c r="AJ55" s="41">
        <v>384600</v>
      </c>
      <c r="AK55" s="41">
        <v>380500</v>
      </c>
      <c r="AL55" s="41">
        <v>375900</v>
      </c>
      <c r="AM55" s="41">
        <v>371100</v>
      </c>
      <c r="AN55" s="41">
        <v>366100</v>
      </c>
      <c r="AO55" s="41">
        <v>358800</v>
      </c>
      <c r="AP55" s="41">
        <v>348100</v>
      </c>
      <c r="AQ55" s="41">
        <v>335200</v>
      </c>
      <c r="AR55" s="41">
        <v>322400</v>
      </c>
      <c r="AS55" s="41">
        <v>310400</v>
      </c>
      <c r="AT55" s="41">
        <v>299300</v>
      </c>
      <c r="AU55" s="41">
        <v>289000</v>
      </c>
      <c r="AV55" s="41">
        <v>279100</v>
      </c>
      <c r="AW55" s="41">
        <v>268500</v>
      </c>
      <c r="AX55" s="41">
        <v>258700</v>
      </c>
      <c r="AY55" s="41">
        <v>251400</v>
      </c>
      <c r="AZ55" s="41">
        <v>245000</v>
      </c>
      <c r="BA55" s="41">
        <v>242600</v>
      </c>
      <c r="BB55" s="41">
        <v>244600</v>
      </c>
      <c r="BC55" s="41">
        <v>245600</v>
      </c>
      <c r="BD55" s="41">
        <v>242100</v>
      </c>
      <c r="BE55" s="41">
        <v>238100</v>
      </c>
      <c r="BF55" s="41">
        <v>233200</v>
      </c>
      <c r="BG55" s="41">
        <v>227700</v>
      </c>
      <c r="BH55" s="41">
        <v>222800</v>
      </c>
      <c r="BI55" s="41">
        <v>219300</v>
      </c>
      <c r="BJ55" s="41">
        <v>216800</v>
      </c>
      <c r="BK55" s="41">
        <v>216000</v>
      </c>
      <c r="BL55" s="41">
        <v>215500</v>
      </c>
      <c r="BM55" s="41">
        <v>215300</v>
      </c>
      <c r="BN55" s="41">
        <v>216400</v>
      </c>
      <c r="BO55" s="41">
        <v>217500</v>
      </c>
      <c r="BP55" s="41">
        <v>217200</v>
      </c>
      <c r="BQ55" s="41">
        <v>218700</v>
      </c>
      <c r="BR55" s="41">
        <v>219200</v>
      </c>
      <c r="BS55" s="41">
        <v>217500</v>
      </c>
      <c r="BT55" s="41">
        <v>215500</v>
      </c>
      <c r="BU55" s="41">
        <v>215800</v>
      </c>
      <c r="BV55" s="41">
        <v>215700</v>
      </c>
      <c r="BW55" s="41">
        <v>212600</v>
      </c>
      <c r="BX55" s="41">
        <v>209600</v>
      </c>
      <c r="BY55" s="41">
        <v>207900</v>
      </c>
      <c r="BZ55" s="41">
        <v>205000</v>
      </c>
      <c r="CA55" s="41">
        <v>203100</v>
      </c>
      <c r="CB55" s="41">
        <v>205100</v>
      </c>
      <c r="CC55" s="41">
        <v>204100</v>
      </c>
      <c r="CD55" s="41">
        <v>200500</v>
      </c>
      <c r="CE55" s="41">
        <v>198200</v>
      </c>
      <c r="CF55" s="41">
        <v>196600</v>
      </c>
      <c r="CG55" s="41">
        <v>195200</v>
      </c>
      <c r="CH55" s="41">
        <v>193900</v>
      </c>
      <c r="CI55" s="41">
        <v>193800</v>
      </c>
      <c r="CJ55" s="41">
        <v>194100</v>
      </c>
      <c r="CK55" s="41">
        <v>192800</v>
      </c>
      <c r="CL55" s="41">
        <v>189100</v>
      </c>
      <c r="CM55" s="41">
        <v>187500</v>
      </c>
      <c r="CN55" s="41">
        <v>187300</v>
      </c>
      <c r="CO55" s="41">
        <v>187700</v>
      </c>
      <c r="CP55" s="41">
        <v>189200</v>
      </c>
      <c r="CQ55" s="41">
        <v>189600</v>
      </c>
      <c r="CR55" s="41">
        <v>189600</v>
      </c>
      <c r="CS55" s="41">
        <v>191400</v>
      </c>
      <c r="CT55" s="41">
        <v>195200</v>
      </c>
      <c r="CU55" s="41">
        <v>197100</v>
      </c>
      <c r="CV55" s="41">
        <v>198500</v>
      </c>
      <c r="CW55" s="41">
        <v>200400</v>
      </c>
      <c r="CX55" s="41">
        <v>204500</v>
      </c>
      <c r="CY55" s="41">
        <v>209900</v>
      </c>
      <c r="CZ55" s="41">
        <v>215500</v>
      </c>
      <c r="DA55" s="41">
        <v>221600</v>
      </c>
      <c r="DB55" s="41">
        <v>231100</v>
      </c>
      <c r="DC55" s="41">
        <v>242100</v>
      </c>
      <c r="DD55" s="41">
        <v>251300</v>
      </c>
      <c r="DE55" s="41">
        <v>257800</v>
      </c>
      <c r="DF55" s="41">
        <v>261900</v>
      </c>
      <c r="DG55" s="41">
        <v>265300</v>
      </c>
      <c r="DH55" s="41">
        <v>268900</v>
      </c>
      <c r="DI55" s="41">
        <v>270900</v>
      </c>
      <c r="DJ55" s="41">
        <v>273700</v>
      </c>
      <c r="DK55" s="41">
        <v>276700</v>
      </c>
      <c r="DL55" s="41">
        <v>278700</v>
      </c>
      <c r="DM55" s="41">
        <v>276800</v>
      </c>
      <c r="DN55" s="41">
        <v>278800</v>
      </c>
      <c r="DO55" s="41">
        <v>288000</v>
      </c>
      <c r="DP55" s="41">
        <v>298100</v>
      </c>
    </row>
    <row r="56" spans="1:120">
      <c r="A56" s="41">
        <v>93550</v>
      </c>
      <c r="B56" s="41" t="s">
        <v>434</v>
      </c>
      <c r="C56" s="41" t="s">
        <v>66</v>
      </c>
      <c r="D56" s="41" t="s">
        <v>394</v>
      </c>
      <c r="E56" s="41" t="s">
        <v>394</v>
      </c>
      <c r="F56" s="41">
        <v>256800</v>
      </c>
      <c r="G56" s="41">
        <v>261800</v>
      </c>
      <c r="H56" s="41">
        <v>266200</v>
      </c>
      <c r="I56" s="41">
        <v>270400</v>
      </c>
      <c r="J56" s="41">
        <v>275000</v>
      </c>
      <c r="K56" s="41">
        <v>279900</v>
      </c>
      <c r="L56" s="41">
        <v>285500</v>
      </c>
      <c r="M56" s="41">
        <v>291900</v>
      </c>
      <c r="N56" s="41">
        <v>298300</v>
      </c>
      <c r="O56" s="41">
        <v>303300</v>
      </c>
      <c r="P56" s="41">
        <v>307700</v>
      </c>
      <c r="Q56" s="41">
        <v>312600</v>
      </c>
      <c r="R56" s="41">
        <v>317800</v>
      </c>
      <c r="S56" s="41">
        <v>321700</v>
      </c>
      <c r="T56" s="41">
        <v>323900</v>
      </c>
      <c r="U56" s="41">
        <v>325300</v>
      </c>
      <c r="V56" s="41">
        <v>327100</v>
      </c>
      <c r="W56" s="41">
        <v>329400</v>
      </c>
      <c r="X56" s="41">
        <v>331100</v>
      </c>
      <c r="Y56" s="41">
        <v>330900</v>
      </c>
      <c r="Z56" s="41">
        <v>328800</v>
      </c>
      <c r="AA56" s="41">
        <v>326700</v>
      </c>
      <c r="AB56" s="41">
        <v>324400</v>
      </c>
      <c r="AC56" s="41">
        <v>323000</v>
      </c>
      <c r="AD56" s="41">
        <v>323200</v>
      </c>
      <c r="AE56" s="41">
        <v>322600</v>
      </c>
      <c r="AF56" s="41">
        <v>319000</v>
      </c>
      <c r="AG56" s="41">
        <v>314700</v>
      </c>
      <c r="AH56" s="41">
        <v>310100</v>
      </c>
      <c r="AI56" s="41">
        <v>304800</v>
      </c>
      <c r="AJ56" s="41">
        <v>299900</v>
      </c>
      <c r="AK56" s="41">
        <v>295300</v>
      </c>
      <c r="AL56" s="41">
        <v>289500</v>
      </c>
      <c r="AM56" s="41">
        <v>284200</v>
      </c>
      <c r="AN56" s="41">
        <v>279700</v>
      </c>
      <c r="AO56" s="41">
        <v>274700</v>
      </c>
      <c r="AP56" s="41">
        <v>268900</v>
      </c>
      <c r="AQ56" s="41">
        <v>262900</v>
      </c>
      <c r="AR56" s="41">
        <v>257000</v>
      </c>
      <c r="AS56" s="41">
        <v>250100</v>
      </c>
      <c r="AT56" s="41">
        <v>241000</v>
      </c>
      <c r="AU56" s="41">
        <v>230200</v>
      </c>
      <c r="AV56" s="41">
        <v>218500</v>
      </c>
      <c r="AW56" s="41">
        <v>208100</v>
      </c>
      <c r="AX56" s="41">
        <v>200000</v>
      </c>
      <c r="AY56" s="41">
        <v>192800</v>
      </c>
      <c r="AZ56" s="41">
        <v>185600</v>
      </c>
      <c r="BA56" s="41">
        <v>174700</v>
      </c>
      <c r="BB56" s="41">
        <v>160800</v>
      </c>
      <c r="BC56" s="41">
        <v>148600</v>
      </c>
      <c r="BD56" s="41">
        <v>140300</v>
      </c>
      <c r="BE56" s="41">
        <v>134300</v>
      </c>
      <c r="BF56" s="41">
        <v>130300</v>
      </c>
      <c r="BG56" s="41">
        <v>126300</v>
      </c>
      <c r="BH56" s="41">
        <v>122400</v>
      </c>
      <c r="BI56" s="41">
        <v>119600</v>
      </c>
      <c r="BJ56" s="41">
        <v>118100</v>
      </c>
      <c r="BK56" s="41">
        <v>117000</v>
      </c>
      <c r="BL56" s="41">
        <v>116500</v>
      </c>
      <c r="BM56" s="41">
        <v>117600</v>
      </c>
      <c r="BN56" s="41">
        <v>120200</v>
      </c>
      <c r="BO56" s="41">
        <v>123000</v>
      </c>
      <c r="BP56" s="41">
        <v>125400</v>
      </c>
      <c r="BQ56" s="41">
        <v>126500</v>
      </c>
      <c r="BR56" s="41">
        <v>126100</v>
      </c>
      <c r="BS56" s="41">
        <v>126800</v>
      </c>
      <c r="BT56" s="41">
        <v>128000</v>
      </c>
      <c r="BU56" s="41">
        <v>127800</v>
      </c>
      <c r="BV56" s="41">
        <v>126500</v>
      </c>
      <c r="BW56" s="41">
        <v>125600</v>
      </c>
      <c r="BX56" s="41">
        <v>125100</v>
      </c>
      <c r="BY56" s="41">
        <v>125000</v>
      </c>
      <c r="BZ56" s="41">
        <v>124800</v>
      </c>
      <c r="CA56" s="41">
        <v>124700</v>
      </c>
      <c r="CB56" s="41">
        <v>124000</v>
      </c>
      <c r="CC56" s="41">
        <v>122900</v>
      </c>
      <c r="CD56" s="41">
        <v>121200</v>
      </c>
      <c r="CE56" s="41">
        <v>119600</v>
      </c>
      <c r="CF56" s="41">
        <v>118600</v>
      </c>
      <c r="CG56" s="41">
        <v>118200</v>
      </c>
      <c r="CH56" s="41">
        <v>117700</v>
      </c>
      <c r="CI56" s="41">
        <v>116200</v>
      </c>
      <c r="CJ56" s="41">
        <v>114400</v>
      </c>
      <c r="CK56" s="41">
        <v>113300</v>
      </c>
      <c r="CL56" s="41">
        <v>113100</v>
      </c>
      <c r="CM56" s="41">
        <v>113100</v>
      </c>
      <c r="CN56" s="41">
        <v>114000</v>
      </c>
      <c r="CO56" s="41">
        <v>116000</v>
      </c>
      <c r="CP56" s="41">
        <v>118400</v>
      </c>
      <c r="CQ56" s="41">
        <v>119500</v>
      </c>
      <c r="CR56" s="41">
        <v>120200</v>
      </c>
      <c r="CS56" s="41">
        <v>121200</v>
      </c>
      <c r="CT56" s="41">
        <v>122500</v>
      </c>
      <c r="CU56" s="41">
        <v>124200</v>
      </c>
      <c r="CV56" s="41">
        <v>125800</v>
      </c>
      <c r="CW56" s="41">
        <v>127200</v>
      </c>
      <c r="CX56" s="41">
        <v>129300</v>
      </c>
      <c r="CY56" s="41">
        <v>131600</v>
      </c>
      <c r="CZ56" s="41">
        <v>133100</v>
      </c>
      <c r="DA56" s="41">
        <v>134600</v>
      </c>
      <c r="DB56" s="41">
        <v>136800</v>
      </c>
      <c r="DC56" s="41">
        <v>140000</v>
      </c>
      <c r="DD56" s="41">
        <v>143100</v>
      </c>
      <c r="DE56" s="41">
        <v>145600</v>
      </c>
      <c r="DF56" s="41">
        <v>147900</v>
      </c>
      <c r="DG56" s="41">
        <v>150300</v>
      </c>
      <c r="DH56" s="41">
        <v>153100</v>
      </c>
      <c r="DI56" s="41">
        <v>155100</v>
      </c>
      <c r="DJ56" s="41">
        <v>156400</v>
      </c>
      <c r="DK56" s="41">
        <v>158000</v>
      </c>
      <c r="DL56" s="41">
        <v>160400</v>
      </c>
      <c r="DM56" s="41">
        <v>162500</v>
      </c>
      <c r="DN56" s="41">
        <v>165000</v>
      </c>
      <c r="DO56" s="41">
        <v>167900</v>
      </c>
      <c r="DP56" s="41">
        <v>170400</v>
      </c>
    </row>
    <row r="57" spans="1:120">
      <c r="A57" s="41">
        <v>93257</v>
      </c>
      <c r="B57" s="41" t="s">
        <v>435</v>
      </c>
      <c r="C57" s="41" t="s">
        <v>66</v>
      </c>
      <c r="D57" s="41" t="s">
        <v>436</v>
      </c>
      <c r="E57" s="41" t="s">
        <v>437</v>
      </c>
      <c r="F57" s="41">
        <v>160000</v>
      </c>
      <c r="G57" s="41">
        <v>164600</v>
      </c>
      <c r="H57" s="41">
        <v>169700</v>
      </c>
      <c r="I57" s="41">
        <v>174500</v>
      </c>
      <c r="J57" s="41">
        <v>179100</v>
      </c>
      <c r="K57" s="41">
        <v>184400</v>
      </c>
      <c r="L57" s="41">
        <v>189500</v>
      </c>
      <c r="M57" s="41">
        <v>193600</v>
      </c>
      <c r="N57" s="41">
        <v>196800</v>
      </c>
      <c r="O57" s="41">
        <v>200500</v>
      </c>
      <c r="P57" s="41">
        <v>204700</v>
      </c>
      <c r="Q57" s="41">
        <v>209500</v>
      </c>
      <c r="R57" s="41">
        <v>213900</v>
      </c>
      <c r="S57" s="41">
        <v>217400</v>
      </c>
      <c r="T57" s="41">
        <v>219600</v>
      </c>
      <c r="U57" s="41">
        <v>221700</v>
      </c>
      <c r="V57" s="41">
        <v>224000</v>
      </c>
      <c r="W57" s="41">
        <v>226600</v>
      </c>
      <c r="X57" s="41">
        <v>228100</v>
      </c>
      <c r="Y57" s="41">
        <v>227700</v>
      </c>
      <c r="Z57" s="41">
        <v>226200</v>
      </c>
      <c r="AA57" s="41">
        <v>224200</v>
      </c>
      <c r="AB57" s="41">
        <v>221200</v>
      </c>
      <c r="AC57" s="41">
        <v>218700</v>
      </c>
      <c r="AD57" s="41">
        <v>216900</v>
      </c>
      <c r="AE57" s="41">
        <v>214900</v>
      </c>
      <c r="AF57" s="41">
        <v>213100</v>
      </c>
      <c r="AG57" s="41">
        <v>212800</v>
      </c>
      <c r="AH57" s="41">
        <v>213200</v>
      </c>
      <c r="AI57" s="41">
        <v>212700</v>
      </c>
      <c r="AJ57" s="41">
        <v>211100</v>
      </c>
      <c r="AK57" s="41">
        <v>209200</v>
      </c>
      <c r="AL57" s="41">
        <v>207900</v>
      </c>
      <c r="AM57" s="41">
        <v>207200</v>
      </c>
      <c r="AN57" s="41">
        <v>206300</v>
      </c>
      <c r="AO57" s="41">
        <v>204700</v>
      </c>
      <c r="AP57" s="41">
        <v>201900</v>
      </c>
      <c r="AQ57" s="41">
        <v>197900</v>
      </c>
      <c r="AR57" s="41">
        <v>192700</v>
      </c>
      <c r="AS57" s="41">
        <v>187100</v>
      </c>
      <c r="AT57" s="41">
        <v>181300</v>
      </c>
      <c r="AU57" s="41">
        <v>176900</v>
      </c>
      <c r="AV57" s="41">
        <v>173800</v>
      </c>
      <c r="AW57" s="41">
        <v>171700</v>
      </c>
      <c r="AX57" s="41">
        <v>170000</v>
      </c>
      <c r="AY57" s="41">
        <v>168200</v>
      </c>
      <c r="AZ57" s="41">
        <v>166000</v>
      </c>
      <c r="BA57" s="41">
        <v>164300</v>
      </c>
      <c r="BB57" s="41">
        <v>162900</v>
      </c>
      <c r="BC57" s="41">
        <v>161500</v>
      </c>
      <c r="BD57" s="41">
        <v>160300</v>
      </c>
      <c r="BE57" s="41">
        <v>158900</v>
      </c>
      <c r="BF57" s="41">
        <v>157100</v>
      </c>
      <c r="BG57" s="41">
        <v>155000</v>
      </c>
      <c r="BH57" s="41">
        <v>152200</v>
      </c>
      <c r="BI57" s="41">
        <v>149700</v>
      </c>
      <c r="BJ57" s="41">
        <v>148300</v>
      </c>
      <c r="BK57" s="41">
        <v>147000</v>
      </c>
      <c r="BL57" s="41">
        <v>146000</v>
      </c>
      <c r="BM57" s="41">
        <v>143900</v>
      </c>
      <c r="BN57" s="41">
        <v>142400</v>
      </c>
      <c r="BO57" s="41">
        <v>143000</v>
      </c>
      <c r="BP57" s="41">
        <v>145300</v>
      </c>
      <c r="BQ57" s="41">
        <v>146100</v>
      </c>
      <c r="BR57" s="41">
        <v>144500</v>
      </c>
      <c r="BS57" s="41">
        <v>140000</v>
      </c>
      <c r="BT57" s="41">
        <v>137300</v>
      </c>
      <c r="BU57" s="41">
        <v>137200</v>
      </c>
      <c r="BV57" s="41">
        <v>135100</v>
      </c>
      <c r="BW57" s="41">
        <v>131800</v>
      </c>
      <c r="BX57" s="41">
        <v>130200</v>
      </c>
      <c r="BY57" s="41">
        <v>129100</v>
      </c>
      <c r="BZ57" s="41">
        <v>127700</v>
      </c>
      <c r="CA57" s="41">
        <v>125000</v>
      </c>
      <c r="CB57" s="41">
        <v>121800</v>
      </c>
      <c r="CC57" s="41">
        <v>119700</v>
      </c>
      <c r="CD57" s="41">
        <v>118800</v>
      </c>
      <c r="CE57" s="41">
        <v>117600</v>
      </c>
      <c r="CF57" s="41">
        <v>117200</v>
      </c>
      <c r="CG57" s="41">
        <v>116000</v>
      </c>
      <c r="CH57" s="41">
        <v>114600</v>
      </c>
      <c r="CI57" s="41">
        <v>113700</v>
      </c>
      <c r="CJ57" s="41">
        <v>113300</v>
      </c>
      <c r="CK57" s="41">
        <v>112700</v>
      </c>
      <c r="CL57" s="41">
        <v>112000</v>
      </c>
      <c r="CM57" s="41">
        <v>111600</v>
      </c>
      <c r="CN57" s="41">
        <v>111700</v>
      </c>
      <c r="CO57" s="41">
        <v>111500</v>
      </c>
      <c r="CP57" s="41">
        <v>111500</v>
      </c>
      <c r="CQ57" s="41">
        <v>112400</v>
      </c>
      <c r="CR57" s="41">
        <v>113800</v>
      </c>
      <c r="CS57" s="41">
        <v>114700</v>
      </c>
      <c r="CT57" s="41">
        <v>115600</v>
      </c>
      <c r="CU57" s="41">
        <v>117100</v>
      </c>
      <c r="CV57" s="41">
        <v>118400</v>
      </c>
      <c r="CW57" s="41">
        <v>120000</v>
      </c>
      <c r="CX57" s="41">
        <v>120400</v>
      </c>
      <c r="CY57" s="41">
        <v>120700</v>
      </c>
      <c r="CZ57" s="41">
        <v>121400</v>
      </c>
      <c r="DA57" s="41">
        <v>123500</v>
      </c>
      <c r="DB57" s="41">
        <v>125200</v>
      </c>
      <c r="DC57" s="41">
        <v>127600</v>
      </c>
      <c r="DD57" s="41">
        <v>129100</v>
      </c>
      <c r="DE57" s="41">
        <v>130700</v>
      </c>
      <c r="DF57" s="41">
        <v>132000</v>
      </c>
      <c r="DG57" s="41">
        <v>133100</v>
      </c>
      <c r="DH57" s="41">
        <v>132600</v>
      </c>
      <c r="DI57" s="41">
        <v>132400</v>
      </c>
      <c r="DJ57" s="41">
        <v>134500</v>
      </c>
      <c r="DK57" s="41">
        <v>137700</v>
      </c>
      <c r="DL57" s="41">
        <v>139200</v>
      </c>
      <c r="DM57" s="41">
        <v>138800</v>
      </c>
      <c r="DN57" s="41">
        <v>140500</v>
      </c>
      <c r="DO57" s="41">
        <v>144100</v>
      </c>
      <c r="DP57" s="41">
        <v>146500</v>
      </c>
    </row>
    <row r="58" spans="1:120">
      <c r="A58" s="41">
        <v>93535</v>
      </c>
      <c r="B58" s="41" t="s">
        <v>408</v>
      </c>
      <c r="C58" s="41" t="s">
        <v>66</v>
      </c>
      <c r="D58" s="41" t="s">
        <v>394</v>
      </c>
      <c r="E58" s="41" t="s">
        <v>394</v>
      </c>
      <c r="BU58" s="41">
        <v>124400</v>
      </c>
      <c r="BV58" s="41">
        <v>124100</v>
      </c>
      <c r="BW58" s="41">
        <v>123900</v>
      </c>
      <c r="BX58" s="41">
        <v>123700</v>
      </c>
      <c r="BY58" s="41">
        <v>124000</v>
      </c>
      <c r="BZ58" s="41">
        <v>124200</v>
      </c>
      <c r="CA58" s="41">
        <v>124500</v>
      </c>
      <c r="CB58" s="41">
        <v>124500</v>
      </c>
      <c r="CC58" s="41">
        <v>124200</v>
      </c>
      <c r="CD58" s="41">
        <v>122800</v>
      </c>
      <c r="CE58" s="41">
        <v>120900</v>
      </c>
      <c r="CF58" s="41">
        <v>118900</v>
      </c>
      <c r="CG58" s="41">
        <v>116900</v>
      </c>
      <c r="CH58" s="41">
        <v>115000</v>
      </c>
      <c r="CI58" s="41">
        <v>114400</v>
      </c>
      <c r="CJ58" s="41">
        <v>114300</v>
      </c>
      <c r="CK58" s="41">
        <v>113700</v>
      </c>
      <c r="CL58" s="41">
        <v>113700</v>
      </c>
      <c r="CM58" s="41">
        <v>114000</v>
      </c>
      <c r="CN58" s="41">
        <v>114100</v>
      </c>
      <c r="CO58" s="41">
        <v>114700</v>
      </c>
      <c r="CP58" s="41">
        <v>116100</v>
      </c>
      <c r="CQ58" s="41">
        <v>117000</v>
      </c>
      <c r="CR58" s="41">
        <v>117500</v>
      </c>
      <c r="CS58" s="41">
        <v>118300</v>
      </c>
      <c r="CT58" s="41">
        <v>119500</v>
      </c>
      <c r="CU58" s="41">
        <v>120900</v>
      </c>
      <c r="CV58" s="41">
        <v>122200</v>
      </c>
      <c r="CW58" s="41">
        <v>123900</v>
      </c>
      <c r="CX58" s="41">
        <v>126000</v>
      </c>
      <c r="CY58" s="41">
        <v>128900</v>
      </c>
      <c r="CZ58" s="41">
        <v>131300</v>
      </c>
      <c r="DA58" s="41">
        <v>132900</v>
      </c>
      <c r="DB58" s="41">
        <v>135000</v>
      </c>
      <c r="DC58" s="41">
        <v>138600</v>
      </c>
      <c r="DD58" s="41">
        <v>142300</v>
      </c>
      <c r="DE58" s="41">
        <v>145600</v>
      </c>
      <c r="DF58" s="41">
        <v>148200</v>
      </c>
      <c r="DG58" s="41">
        <v>150400</v>
      </c>
      <c r="DH58" s="41">
        <v>153000</v>
      </c>
      <c r="DI58" s="41">
        <v>155100</v>
      </c>
      <c r="DJ58" s="41">
        <v>156000</v>
      </c>
      <c r="DK58" s="41">
        <v>156800</v>
      </c>
      <c r="DL58" s="41">
        <v>157800</v>
      </c>
      <c r="DM58" s="41">
        <v>158500</v>
      </c>
      <c r="DN58" s="41">
        <v>159400</v>
      </c>
      <c r="DO58" s="41">
        <v>160900</v>
      </c>
      <c r="DP58" s="41">
        <v>162200</v>
      </c>
    </row>
    <row r="59" spans="1:120">
      <c r="A59" s="41">
        <v>95076</v>
      </c>
      <c r="B59" s="41" t="s">
        <v>438</v>
      </c>
      <c r="C59" s="41" t="s">
        <v>66</v>
      </c>
      <c r="D59" s="41" t="s">
        <v>439</v>
      </c>
      <c r="E59" s="41" t="s">
        <v>439</v>
      </c>
      <c r="F59" s="41">
        <v>612100</v>
      </c>
      <c r="G59" s="41">
        <v>622500</v>
      </c>
      <c r="H59" s="41">
        <v>633500</v>
      </c>
      <c r="I59" s="41">
        <v>643500</v>
      </c>
      <c r="J59" s="41">
        <v>652300</v>
      </c>
      <c r="K59" s="41">
        <v>663100</v>
      </c>
      <c r="L59" s="41">
        <v>673300</v>
      </c>
      <c r="M59" s="41">
        <v>679700</v>
      </c>
      <c r="N59" s="41">
        <v>684000</v>
      </c>
      <c r="O59" s="41">
        <v>686500</v>
      </c>
      <c r="P59" s="41">
        <v>686300</v>
      </c>
      <c r="Q59" s="41">
        <v>686600</v>
      </c>
      <c r="R59" s="41">
        <v>689000</v>
      </c>
      <c r="S59" s="41">
        <v>690000</v>
      </c>
      <c r="T59" s="41">
        <v>687300</v>
      </c>
      <c r="U59" s="41">
        <v>682900</v>
      </c>
      <c r="V59" s="41">
        <v>678500</v>
      </c>
      <c r="W59" s="41">
        <v>674600</v>
      </c>
      <c r="X59" s="41">
        <v>672200</v>
      </c>
      <c r="Y59" s="41">
        <v>670500</v>
      </c>
      <c r="Z59" s="41">
        <v>666300</v>
      </c>
      <c r="AA59" s="41">
        <v>660300</v>
      </c>
      <c r="AB59" s="41">
        <v>654800</v>
      </c>
      <c r="AC59" s="41">
        <v>649800</v>
      </c>
      <c r="AD59" s="41">
        <v>643500</v>
      </c>
      <c r="AE59" s="41">
        <v>639800</v>
      </c>
      <c r="AF59" s="41">
        <v>640500</v>
      </c>
      <c r="AG59" s="41">
        <v>640400</v>
      </c>
      <c r="AH59" s="41">
        <v>636600</v>
      </c>
      <c r="AI59" s="41">
        <v>632400</v>
      </c>
      <c r="AJ59" s="41">
        <v>628100</v>
      </c>
      <c r="AK59" s="41">
        <v>623200</v>
      </c>
      <c r="AL59" s="41">
        <v>614300</v>
      </c>
      <c r="AM59" s="41">
        <v>603900</v>
      </c>
      <c r="AN59" s="41">
        <v>596400</v>
      </c>
      <c r="AO59" s="41">
        <v>588700</v>
      </c>
      <c r="AP59" s="41">
        <v>573500</v>
      </c>
      <c r="AQ59" s="41">
        <v>546300</v>
      </c>
      <c r="AR59" s="41">
        <v>517900</v>
      </c>
      <c r="AS59" s="41">
        <v>497200</v>
      </c>
      <c r="AT59" s="41">
        <v>479800</v>
      </c>
      <c r="AU59" s="41">
        <v>457800</v>
      </c>
      <c r="AV59" s="41">
        <v>431600</v>
      </c>
      <c r="AW59" s="41">
        <v>407400</v>
      </c>
      <c r="AX59" s="41">
        <v>388500</v>
      </c>
      <c r="AY59" s="41">
        <v>371600</v>
      </c>
      <c r="AZ59" s="41">
        <v>353100</v>
      </c>
      <c r="BA59" s="41">
        <v>343800</v>
      </c>
      <c r="BB59" s="41">
        <v>344200</v>
      </c>
      <c r="BC59" s="41">
        <v>345800</v>
      </c>
      <c r="BD59" s="41">
        <v>343200</v>
      </c>
      <c r="BE59" s="41">
        <v>340700</v>
      </c>
      <c r="BF59" s="41">
        <v>337400</v>
      </c>
      <c r="BG59" s="41">
        <v>332200</v>
      </c>
      <c r="BH59" s="41">
        <v>326900</v>
      </c>
      <c r="BI59" s="41">
        <v>324500</v>
      </c>
      <c r="BJ59" s="41">
        <v>322700</v>
      </c>
      <c r="BK59" s="41">
        <v>320100</v>
      </c>
      <c r="BL59" s="41">
        <v>316900</v>
      </c>
      <c r="BM59" s="41">
        <v>310100</v>
      </c>
      <c r="BN59" s="41">
        <v>302700</v>
      </c>
      <c r="BO59" s="41">
        <v>304000</v>
      </c>
      <c r="BP59" s="41">
        <v>307000</v>
      </c>
      <c r="BQ59" s="41">
        <v>301900</v>
      </c>
      <c r="BR59" s="41">
        <v>294300</v>
      </c>
      <c r="BS59" s="41">
        <v>289900</v>
      </c>
      <c r="BT59" s="41">
        <v>294800</v>
      </c>
      <c r="BU59" s="41">
        <v>302000</v>
      </c>
      <c r="BV59" s="41">
        <v>303900</v>
      </c>
      <c r="BW59" s="41">
        <v>298800</v>
      </c>
      <c r="BX59" s="41">
        <v>297800</v>
      </c>
      <c r="BY59" s="41">
        <v>296800</v>
      </c>
      <c r="BZ59" s="41">
        <v>295000</v>
      </c>
      <c r="CA59" s="41">
        <v>292800</v>
      </c>
      <c r="CB59" s="41">
        <v>289900</v>
      </c>
      <c r="CC59" s="41">
        <v>288200</v>
      </c>
      <c r="CD59" s="41">
        <v>291700</v>
      </c>
      <c r="CE59" s="41">
        <v>297800</v>
      </c>
      <c r="CF59" s="41">
        <v>298900</v>
      </c>
      <c r="CG59" s="41">
        <v>294300</v>
      </c>
      <c r="CH59" s="41">
        <v>291400</v>
      </c>
      <c r="CI59" s="41">
        <v>293300</v>
      </c>
      <c r="CJ59" s="41">
        <v>294900</v>
      </c>
      <c r="CK59" s="41">
        <v>290800</v>
      </c>
      <c r="CL59" s="41">
        <v>289800</v>
      </c>
      <c r="CM59" s="41">
        <v>290800</v>
      </c>
      <c r="CN59" s="41">
        <v>292800</v>
      </c>
      <c r="CO59" s="41">
        <v>293500</v>
      </c>
      <c r="CP59" s="41">
        <v>291700</v>
      </c>
      <c r="CQ59" s="41">
        <v>292300</v>
      </c>
      <c r="CR59" s="41">
        <v>293500</v>
      </c>
      <c r="CS59" s="41">
        <v>292200</v>
      </c>
      <c r="CT59" s="41">
        <v>291100</v>
      </c>
      <c r="CU59" s="41">
        <v>297600</v>
      </c>
      <c r="CV59" s="41">
        <v>306300</v>
      </c>
      <c r="CW59" s="41">
        <v>313800</v>
      </c>
      <c r="CX59" s="41">
        <v>315700</v>
      </c>
      <c r="CY59" s="41">
        <v>315200</v>
      </c>
      <c r="CZ59" s="41">
        <v>317800</v>
      </c>
      <c r="DA59" s="41">
        <v>324900</v>
      </c>
      <c r="DB59" s="41">
        <v>332000</v>
      </c>
      <c r="DC59" s="41">
        <v>333000</v>
      </c>
      <c r="DD59" s="41">
        <v>336900</v>
      </c>
      <c r="DE59" s="41">
        <v>345000</v>
      </c>
      <c r="DF59" s="41">
        <v>353000</v>
      </c>
      <c r="DG59" s="41">
        <v>359400</v>
      </c>
      <c r="DH59" s="41">
        <v>362600</v>
      </c>
      <c r="DI59" s="41">
        <v>365700</v>
      </c>
      <c r="DJ59" s="41">
        <v>371300</v>
      </c>
      <c r="DK59" s="41">
        <v>379100</v>
      </c>
      <c r="DL59" s="41">
        <v>387100</v>
      </c>
      <c r="DM59" s="41">
        <v>392200</v>
      </c>
      <c r="DN59" s="41">
        <v>396900</v>
      </c>
      <c r="DO59" s="41">
        <v>409400</v>
      </c>
      <c r="DP59" s="41">
        <v>421600</v>
      </c>
    </row>
    <row r="60" spans="1:120">
      <c r="A60" s="41">
        <v>90802</v>
      </c>
      <c r="B60" s="41" t="s">
        <v>400</v>
      </c>
      <c r="C60" s="41" t="s">
        <v>66</v>
      </c>
      <c r="D60" s="41" t="s">
        <v>394</v>
      </c>
      <c r="E60" s="41" t="s">
        <v>394</v>
      </c>
      <c r="F60" s="41">
        <v>605300</v>
      </c>
      <c r="G60" s="41">
        <v>615000</v>
      </c>
      <c r="H60" s="41">
        <v>630400</v>
      </c>
      <c r="I60" s="41">
        <v>642700</v>
      </c>
      <c r="J60" s="41">
        <v>650200</v>
      </c>
      <c r="K60" s="41">
        <v>661700</v>
      </c>
      <c r="L60" s="41">
        <v>678200</v>
      </c>
      <c r="M60" s="41">
        <v>694200</v>
      </c>
      <c r="N60" s="41">
        <v>715900</v>
      </c>
      <c r="O60" s="41">
        <v>739700</v>
      </c>
      <c r="P60" s="41">
        <v>756800</v>
      </c>
      <c r="Q60" s="41">
        <v>767300</v>
      </c>
      <c r="R60" s="41">
        <v>773400</v>
      </c>
      <c r="S60" s="41">
        <v>776000</v>
      </c>
      <c r="T60" s="41">
        <v>774900</v>
      </c>
      <c r="U60" s="41">
        <v>774600</v>
      </c>
      <c r="V60" s="41">
        <v>779500</v>
      </c>
      <c r="W60" s="41">
        <v>786900</v>
      </c>
      <c r="X60" s="41">
        <v>804800</v>
      </c>
      <c r="Y60" s="41">
        <v>827700</v>
      </c>
      <c r="Z60" s="41">
        <v>832600</v>
      </c>
      <c r="AA60" s="41">
        <v>821300</v>
      </c>
      <c r="AB60" s="41">
        <v>812600</v>
      </c>
      <c r="AC60" s="41">
        <v>806200</v>
      </c>
      <c r="AD60" s="41">
        <v>805300</v>
      </c>
      <c r="AE60" s="41">
        <v>813600</v>
      </c>
      <c r="AF60" s="41">
        <v>821500</v>
      </c>
      <c r="AG60" s="41">
        <v>830800</v>
      </c>
      <c r="AH60" s="41">
        <v>839400</v>
      </c>
      <c r="AI60" s="41">
        <v>831700</v>
      </c>
      <c r="AJ60" s="41">
        <v>814200</v>
      </c>
      <c r="AK60" s="41">
        <v>797400</v>
      </c>
      <c r="AL60" s="41">
        <v>792700</v>
      </c>
      <c r="AM60" s="41">
        <v>804200</v>
      </c>
      <c r="AN60" s="41">
        <v>834700</v>
      </c>
      <c r="AO60" s="41">
        <v>858500</v>
      </c>
      <c r="AP60" s="41">
        <v>863900</v>
      </c>
      <c r="AQ60" s="41">
        <v>852800</v>
      </c>
      <c r="AR60" s="41">
        <v>841500</v>
      </c>
      <c r="AS60" s="41">
        <v>827300</v>
      </c>
      <c r="AT60" s="41">
        <v>807900</v>
      </c>
      <c r="AU60" s="41">
        <v>785700</v>
      </c>
      <c r="AV60" s="41">
        <v>759400</v>
      </c>
      <c r="AW60" s="41">
        <v>729800</v>
      </c>
      <c r="AX60" s="41">
        <v>703900</v>
      </c>
      <c r="AY60" s="41">
        <v>685000</v>
      </c>
      <c r="AZ60" s="41">
        <v>666900</v>
      </c>
      <c r="BA60" s="41">
        <v>653900</v>
      </c>
      <c r="BB60" s="41">
        <v>646000</v>
      </c>
      <c r="BC60" s="41">
        <v>633700</v>
      </c>
      <c r="BD60" s="41">
        <v>622200</v>
      </c>
      <c r="BE60" s="41">
        <v>615400</v>
      </c>
      <c r="BF60" s="41">
        <v>611900</v>
      </c>
      <c r="BG60" s="41">
        <v>611600</v>
      </c>
      <c r="BH60" s="41">
        <v>614400</v>
      </c>
      <c r="BI60" s="41">
        <v>614400</v>
      </c>
      <c r="BJ60" s="41">
        <v>615000</v>
      </c>
      <c r="BK60" s="41">
        <v>616000</v>
      </c>
      <c r="BL60" s="41">
        <v>614800</v>
      </c>
      <c r="BM60" s="41">
        <v>613400</v>
      </c>
      <c r="BN60" s="41">
        <v>613500</v>
      </c>
      <c r="BO60" s="41">
        <v>615600</v>
      </c>
      <c r="BP60" s="41">
        <v>611100</v>
      </c>
      <c r="BQ60" s="41">
        <v>602400</v>
      </c>
      <c r="BR60" s="41">
        <v>596000</v>
      </c>
      <c r="BS60" s="41">
        <v>598300</v>
      </c>
      <c r="BT60" s="41">
        <v>596700</v>
      </c>
      <c r="BU60" s="41">
        <v>588800</v>
      </c>
      <c r="BV60" s="41">
        <v>582100</v>
      </c>
      <c r="BW60" s="41">
        <v>587000</v>
      </c>
      <c r="BX60" s="41">
        <v>588300</v>
      </c>
      <c r="BY60" s="41">
        <v>580200</v>
      </c>
      <c r="BZ60" s="41">
        <v>572600</v>
      </c>
      <c r="CA60" s="41">
        <v>571100</v>
      </c>
      <c r="CB60" s="41">
        <v>566300</v>
      </c>
      <c r="CC60" s="41">
        <v>557000</v>
      </c>
      <c r="CD60" s="41">
        <v>555100</v>
      </c>
      <c r="CE60" s="41">
        <v>562200</v>
      </c>
      <c r="CF60" s="41">
        <v>572700</v>
      </c>
      <c r="CG60" s="41">
        <v>577100</v>
      </c>
      <c r="CH60" s="41">
        <v>576800</v>
      </c>
      <c r="CI60" s="41">
        <v>570000</v>
      </c>
      <c r="CJ60" s="41">
        <v>563500</v>
      </c>
      <c r="CK60" s="41">
        <v>566900</v>
      </c>
      <c r="CL60" s="41">
        <v>576700</v>
      </c>
      <c r="CM60" s="41">
        <v>583300</v>
      </c>
      <c r="CN60" s="41">
        <v>585900</v>
      </c>
      <c r="CO60" s="41">
        <v>593200</v>
      </c>
      <c r="CP60" s="41">
        <v>597700</v>
      </c>
      <c r="CQ60" s="41">
        <v>594000</v>
      </c>
      <c r="CR60" s="41">
        <v>589800</v>
      </c>
      <c r="CS60" s="41">
        <v>600900</v>
      </c>
      <c r="CT60" s="41">
        <v>611500</v>
      </c>
      <c r="CU60" s="41">
        <v>607500</v>
      </c>
      <c r="CV60" s="41">
        <v>597500</v>
      </c>
      <c r="CW60" s="41">
        <v>595600</v>
      </c>
      <c r="CX60" s="41">
        <v>599900</v>
      </c>
      <c r="CY60" s="41">
        <v>605900</v>
      </c>
      <c r="CZ60" s="41">
        <v>617200</v>
      </c>
      <c r="DA60" s="41">
        <v>632600</v>
      </c>
      <c r="DB60" s="41">
        <v>641000</v>
      </c>
      <c r="DC60" s="41">
        <v>642900</v>
      </c>
      <c r="DD60" s="41">
        <v>642100</v>
      </c>
      <c r="DE60" s="41">
        <v>641100</v>
      </c>
      <c r="DF60" s="41">
        <v>648600</v>
      </c>
      <c r="DG60" s="41">
        <v>664100</v>
      </c>
      <c r="DH60" s="41">
        <v>671200</v>
      </c>
      <c r="DI60" s="41">
        <v>668900</v>
      </c>
      <c r="DJ60" s="41">
        <v>665200</v>
      </c>
      <c r="DK60" s="41">
        <v>675000</v>
      </c>
      <c r="DL60" s="41">
        <v>692700</v>
      </c>
      <c r="DM60" s="41">
        <v>700800</v>
      </c>
      <c r="DN60" s="41">
        <v>700400</v>
      </c>
      <c r="DO60" s="41">
        <v>692800</v>
      </c>
      <c r="DP60" s="41">
        <v>679600</v>
      </c>
    </row>
    <row r="61" spans="1:120">
      <c r="A61" s="41">
        <v>93306</v>
      </c>
      <c r="B61" s="41" t="s">
        <v>430</v>
      </c>
      <c r="C61" s="41" t="s">
        <v>66</v>
      </c>
      <c r="D61" s="41" t="s">
        <v>430</v>
      </c>
      <c r="E61" s="41" t="s">
        <v>431</v>
      </c>
      <c r="F61" s="41">
        <v>188800</v>
      </c>
      <c r="G61" s="41">
        <v>194400</v>
      </c>
      <c r="H61" s="41">
        <v>201200</v>
      </c>
      <c r="I61" s="41">
        <v>208800</v>
      </c>
      <c r="J61" s="41">
        <v>216200</v>
      </c>
      <c r="K61" s="41">
        <v>222800</v>
      </c>
      <c r="L61" s="41">
        <v>228500</v>
      </c>
      <c r="M61" s="41">
        <v>235100</v>
      </c>
      <c r="N61" s="41">
        <v>242300</v>
      </c>
      <c r="O61" s="41">
        <v>249000</v>
      </c>
      <c r="P61" s="41">
        <v>254300</v>
      </c>
      <c r="Q61" s="41">
        <v>258900</v>
      </c>
      <c r="R61" s="41">
        <v>262000</v>
      </c>
      <c r="S61" s="41">
        <v>264300</v>
      </c>
      <c r="T61" s="41">
        <v>266200</v>
      </c>
      <c r="U61" s="41">
        <v>267400</v>
      </c>
      <c r="V61" s="41">
        <v>267000</v>
      </c>
      <c r="W61" s="41">
        <v>266600</v>
      </c>
      <c r="X61" s="41">
        <v>265700</v>
      </c>
      <c r="Y61" s="41">
        <v>263600</v>
      </c>
      <c r="Z61" s="41">
        <v>260900</v>
      </c>
      <c r="AA61" s="41">
        <v>258400</v>
      </c>
      <c r="AB61" s="41">
        <v>256000</v>
      </c>
      <c r="AC61" s="41">
        <v>253400</v>
      </c>
      <c r="AD61" s="41">
        <v>251200</v>
      </c>
      <c r="AE61" s="41">
        <v>249700</v>
      </c>
      <c r="AF61" s="41">
        <v>248600</v>
      </c>
      <c r="AG61" s="41">
        <v>246700</v>
      </c>
      <c r="AH61" s="41">
        <v>243700</v>
      </c>
      <c r="AI61" s="41">
        <v>240000</v>
      </c>
      <c r="AJ61" s="41">
        <v>236500</v>
      </c>
      <c r="AK61" s="41">
        <v>233400</v>
      </c>
      <c r="AL61" s="41">
        <v>229700</v>
      </c>
      <c r="AM61" s="41">
        <v>225200</v>
      </c>
      <c r="AN61" s="41">
        <v>219500</v>
      </c>
      <c r="AO61" s="41">
        <v>212800</v>
      </c>
      <c r="AP61" s="41">
        <v>206600</v>
      </c>
      <c r="AQ61" s="41">
        <v>201300</v>
      </c>
      <c r="AR61" s="41">
        <v>196400</v>
      </c>
      <c r="AS61" s="41">
        <v>192200</v>
      </c>
      <c r="AT61" s="41">
        <v>188500</v>
      </c>
      <c r="AU61" s="41">
        <v>184700</v>
      </c>
      <c r="AV61" s="41">
        <v>180900</v>
      </c>
      <c r="AW61" s="41">
        <v>176700</v>
      </c>
      <c r="AX61" s="41">
        <v>171900</v>
      </c>
      <c r="AY61" s="41">
        <v>167100</v>
      </c>
      <c r="AZ61" s="41">
        <v>163000</v>
      </c>
      <c r="BA61" s="41">
        <v>158500</v>
      </c>
      <c r="BB61" s="41">
        <v>153000</v>
      </c>
      <c r="BC61" s="41">
        <v>147000</v>
      </c>
      <c r="BD61" s="41">
        <v>141500</v>
      </c>
      <c r="BE61" s="41">
        <v>135600</v>
      </c>
      <c r="BF61" s="41">
        <v>130300</v>
      </c>
      <c r="BG61" s="41">
        <v>126300</v>
      </c>
      <c r="BH61" s="41">
        <v>123700</v>
      </c>
      <c r="BI61" s="41">
        <v>121000</v>
      </c>
      <c r="BJ61" s="41">
        <v>118500</v>
      </c>
      <c r="BK61" s="41">
        <v>116100</v>
      </c>
      <c r="BL61" s="41">
        <v>114100</v>
      </c>
      <c r="BM61" s="41">
        <v>112600</v>
      </c>
      <c r="BN61" s="41">
        <v>112800</v>
      </c>
      <c r="BO61" s="41">
        <v>113600</v>
      </c>
      <c r="BP61" s="41">
        <v>113800</v>
      </c>
      <c r="BQ61" s="41">
        <v>113700</v>
      </c>
      <c r="BR61" s="41">
        <v>114400</v>
      </c>
      <c r="BS61" s="41">
        <v>114700</v>
      </c>
      <c r="BT61" s="41">
        <v>113700</v>
      </c>
      <c r="BU61" s="41">
        <v>111500</v>
      </c>
      <c r="BV61" s="41">
        <v>110300</v>
      </c>
      <c r="BW61" s="41">
        <v>110000</v>
      </c>
      <c r="BX61" s="41">
        <v>109700</v>
      </c>
      <c r="BY61" s="41">
        <v>109700</v>
      </c>
      <c r="BZ61" s="41">
        <v>109900</v>
      </c>
      <c r="CA61" s="41">
        <v>108900</v>
      </c>
      <c r="CB61" s="41">
        <v>107300</v>
      </c>
      <c r="CC61" s="41">
        <v>106800</v>
      </c>
      <c r="CD61" s="41">
        <v>106900</v>
      </c>
      <c r="CE61" s="41">
        <v>105900</v>
      </c>
      <c r="CF61" s="41">
        <v>104400</v>
      </c>
      <c r="CG61" s="41">
        <v>103700</v>
      </c>
      <c r="CH61" s="41">
        <v>102700</v>
      </c>
      <c r="CI61" s="41">
        <v>101400</v>
      </c>
      <c r="CJ61" s="41">
        <v>100600</v>
      </c>
      <c r="CK61" s="41">
        <v>101200</v>
      </c>
      <c r="CL61" s="41">
        <v>101700</v>
      </c>
      <c r="CM61" s="41">
        <v>102200</v>
      </c>
      <c r="CN61" s="41">
        <v>103300</v>
      </c>
      <c r="CO61" s="41">
        <v>103900</v>
      </c>
      <c r="CP61" s="41">
        <v>103500</v>
      </c>
      <c r="CQ61" s="41">
        <v>104200</v>
      </c>
      <c r="CR61" s="41">
        <v>106200</v>
      </c>
      <c r="CS61" s="41">
        <v>108400</v>
      </c>
      <c r="CT61" s="41">
        <v>110700</v>
      </c>
      <c r="CU61" s="41">
        <v>113400</v>
      </c>
      <c r="CV61" s="41">
        <v>115700</v>
      </c>
      <c r="CW61" s="41">
        <v>118300</v>
      </c>
      <c r="CX61" s="41">
        <v>120700</v>
      </c>
      <c r="CY61" s="41">
        <v>123100</v>
      </c>
      <c r="CZ61" s="41">
        <v>125100</v>
      </c>
      <c r="DA61" s="41">
        <v>127600</v>
      </c>
      <c r="DB61" s="41">
        <v>130800</v>
      </c>
      <c r="DC61" s="41">
        <v>134500</v>
      </c>
      <c r="DD61" s="41">
        <v>137900</v>
      </c>
      <c r="DE61" s="41">
        <v>140500</v>
      </c>
      <c r="DF61" s="41">
        <v>142200</v>
      </c>
      <c r="DG61" s="41">
        <v>143300</v>
      </c>
      <c r="DH61" s="41">
        <v>144400</v>
      </c>
      <c r="DI61" s="41">
        <v>144700</v>
      </c>
      <c r="DJ61" s="41">
        <v>145600</v>
      </c>
      <c r="DK61" s="41">
        <v>147600</v>
      </c>
      <c r="DL61" s="41">
        <v>149300</v>
      </c>
      <c r="DM61" s="41">
        <v>150800</v>
      </c>
      <c r="DN61" s="41">
        <v>152200</v>
      </c>
      <c r="DO61" s="41">
        <v>152400</v>
      </c>
      <c r="DP61" s="41">
        <v>152100</v>
      </c>
    </row>
    <row r="62" spans="1:120">
      <c r="A62" s="41">
        <v>93307</v>
      </c>
      <c r="B62" s="41" t="s">
        <v>430</v>
      </c>
      <c r="C62" s="41" t="s">
        <v>66</v>
      </c>
      <c r="D62" s="41" t="s">
        <v>430</v>
      </c>
      <c r="E62" s="41" t="s">
        <v>431</v>
      </c>
      <c r="F62" s="41">
        <v>164700</v>
      </c>
      <c r="G62" s="41">
        <v>170100</v>
      </c>
      <c r="H62" s="41">
        <v>175600</v>
      </c>
      <c r="I62" s="41">
        <v>182000</v>
      </c>
      <c r="J62" s="41">
        <v>189100</v>
      </c>
      <c r="K62" s="41">
        <v>196200</v>
      </c>
      <c r="L62" s="41">
        <v>203100</v>
      </c>
      <c r="M62" s="41">
        <v>210200</v>
      </c>
      <c r="N62" s="41">
        <v>217200</v>
      </c>
      <c r="O62" s="41">
        <v>223400</v>
      </c>
      <c r="P62" s="41">
        <v>229200</v>
      </c>
      <c r="Q62" s="41">
        <v>234300</v>
      </c>
      <c r="R62" s="41">
        <v>237900</v>
      </c>
      <c r="S62" s="41">
        <v>240500</v>
      </c>
      <c r="T62" s="41">
        <v>242800</v>
      </c>
      <c r="U62" s="41">
        <v>243900</v>
      </c>
      <c r="V62" s="41">
        <v>244000</v>
      </c>
      <c r="W62" s="41">
        <v>244200</v>
      </c>
      <c r="X62" s="41">
        <v>243900</v>
      </c>
      <c r="Y62" s="41">
        <v>243000</v>
      </c>
      <c r="Z62" s="41">
        <v>242100</v>
      </c>
      <c r="AA62" s="41">
        <v>241300</v>
      </c>
      <c r="AB62" s="41">
        <v>240000</v>
      </c>
      <c r="AC62" s="41">
        <v>237800</v>
      </c>
      <c r="AD62" s="41">
        <v>235500</v>
      </c>
      <c r="AE62" s="41">
        <v>234000</v>
      </c>
      <c r="AF62" s="41">
        <v>232900</v>
      </c>
      <c r="AG62" s="41">
        <v>231400</v>
      </c>
      <c r="AH62" s="41">
        <v>229300</v>
      </c>
      <c r="AI62" s="41">
        <v>225800</v>
      </c>
      <c r="AJ62" s="41">
        <v>222400</v>
      </c>
      <c r="AK62" s="41">
        <v>219400</v>
      </c>
      <c r="AL62" s="41">
        <v>215700</v>
      </c>
      <c r="AM62" s="41">
        <v>210600</v>
      </c>
      <c r="AN62" s="41">
        <v>205300</v>
      </c>
      <c r="AO62" s="41">
        <v>200000</v>
      </c>
      <c r="AP62" s="41">
        <v>195200</v>
      </c>
      <c r="AQ62" s="41">
        <v>190300</v>
      </c>
      <c r="AR62" s="41">
        <v>184900</v>
      </c>
      <c r="AS62" s="41">
        <v>178600</v>
      </c>
      <c r="AT62" s="41">
        <v>172000</v>
      </c>
      <c r="AU62" s="41">
        <v>165300</v>
      </c>
      <c r="AV62" s="41">
        <v>158400</v>
      </c>
      <c r="AW62" s="41">
        <v>151400</v>
      </c>
      <c r="AX62" s="41">
        <v>145100</v>
      </c>
      <c r="AY62" s="41">
        <v>139500</v>
      </c>
      <c r="AZ62" s="41">
        <v>134400</v>
      </c>
      <c r="BA62" s="41">
        <v>128200</v>
      </c>
      <c r="BB62" s="41">
        <v>121300</v>
      </c>
      <c r="BC62" s="41">
        <v>114800</v>
      </c>
      <c r="BD62" s="41">
        <v>109400</v>
      </c>
      <c r="BE62" s="41">
        <v>104900</v>
      </c>
      <c r="BF62" s="41">
        <v>101600</v>
      </c>
      <c r="BG62" s="41">
        <v>99200</v>
      </c>
      <c r="BH62" s="41">
        <v>97300</v>
      </c>
      <c r="BI62" s="41">
        <v>95500</v>
      </c>
      <c r="BJ62" s="41">
        <v>93700</v>
      </c>
      <c r="BK62" s="41">
        <v>92500</v>
      </c>
      <c r="BL62" s="41">
        <v>91600</v>
      </c>
      <c r="BM62" s="41">
        <v>91100</v>
      </c>
      <c r="BN62" s="41">
        <v>91400</v>
      </c>
      <c r="BO62" s="41">
        <v>91800</v>
      </c>
      <c r="BP62" s="41">
        <v>91600</v>
      </c>
      <c r="BQ62" s="41">
        <v>91400</v>
      </c>
      <c r="BR62" s="41">
        <v>91200</v>
      </c>
      <c r="BS62" s="41">
        <v>90500</v>
      </c>
      <c r="BT62" s="41">
        <v>89500</v>
      </c>
      <c r="BU62" s="41">
        <v>87800</v>
      </c>
      <c r="BV62" s="41">
        <v>86400</v>
      </c>
      <c r="BW62" s="41">
        <v>85900</v>
      </c>
      <c r="BX62" s="41">
        <v>85800</v>
      </c>
      <c r="BY62" s="41">
        <v>85600</v>
      </c>
      <c r="BZ62" s="41">
        <v>85900</v>
      </c>
      <c r="CA62" s="41">
        <v>86100</v>
      </c>
      <c r="CB62" s="41">
        <v>85900</v>
      </c>
      <c r="CC62" s="41">
        <v>85600</v>
      </c>
      <c r="CD62" s="41">
        <v>85600</v>
      </c>
      <c r="CE62" s="41">
        <v>85400</v>
      </c>
      <c r="CF62" s="41">
        <v>84900</v>
      </c>
      <c r="CG62" s="41">
        <v>85000</v>
      </c>
      <c r="CH62" s="41">
        <v>85200</v>
      </c>
      <c r="CI62" s="41">
        <v>84700</v>
      </c>
      <c r="CJ62" s="41">
        <v>83800</v>
      </c>
      <c r="CK62" s="41">
        <v>84200</v>
      </c>
      <c r="CL62" s="41">
        <v>84700</v>
      </c>
      <c r="CM62" s="41">
        <v>84500</v>
      </c>
      <c r="CN62" s="41">
        <v>84400</v>
      </c>
      <c r="CO62" s="41">
        <v>84500</v>
      </c>
      <c r="CP62" s="41">
        <v>84100</v>
      </c>
      <c r="CQ62" s="41">
        <v>84100</v>
      </c>
      <c r="CR62" s="41">
        <v>84800</v>
      </c>
      <c r="CS62" s="41">
        <v>85600</v>
      </c>
      <c r="CT62" s="41">
        <v>86800</v>
      </c>
      <c r="CU62" s="41">
        <v>88200</v>
      </c>
      <c r="CV62" s="41">
        <v>89300</v>
      </c>
      <c r="CW62" s="41">
        <v>90800</v>
      </c>
      <c r="CX62" s="41">
        <v>92200</v>
      </c>
      <c r="CY62" s="41">
        <v>94100</v>
      </c>
      <c r="CZ62" s="41">
        <v>96200</v>
      </c>
      <c r="DA62" s="41">
        <v>98600</v>
      </c>
      <c r="DB62" s="41">
        <v>101800</v>
      </c>
      <c r="DC62" s="41">
        <v>106100</v>
      </c>
      <c r="DD62" s="41">
        <v>110000</v>
      </c>
      <c r="DE62" s="41">
        <v>112500</v>
      </c>
      <c r="DF62" s="41">
        <v>113900</v>
      </c>
      <c r="DG62" s="41">
        <v>115500</v>
      </c>
      <c r="DH62" s="41">
        <v>117800</v>
      </c>
      <c r="DI62" s="41">
        <v>119200</v>
      </c>
      <c r="DJ62" s="41">
        <v>120500</v>
      </c>
      <c r="DK62" s="41">
        <v>122200</v>
      </c>
      <c r="DL62" s="41">
        <v>124400</v>
      </c>
      <c r="DM62" s="41">
        <v>126900</v>
      </c>
      <c r="DN62" s="41">
        <v>129200</v>
      </c>
      <c r="DO62" s="41">
        <v>130300</v>
      </c>
      <c r="DP62" s="41">
        <v>130900</v>
      </c>
    </row>
    <row r="63" spans="1:120">
      <c r="A63" s="41">
        <v>94538</v>
      </c>
      <c r="B63" s="41" t="s">
        <v>95</v>
      </c>
      <c r="C63" s="41" t="s">
        <v>66</v>
      </c>
      <c r="D63" s="41" t="s">
        <v>65</v>
      </c>
      <c r="E63" s="41" t="s">
        <v>78</v>
      </c>
      <c r="F63" s="41">
        <v>532400</v>
      </c>
      <c r="G63" s="41">
        <v>542600</v>
      </c>
      <c r="H63" s="41">
        <v>553100</v>
      </c>
      <c r="I63" s="41">
        <v>563400</v>
      </c>
      <c r="J63" s="41">
        <v>572400</v>
      </c>
      <c r="K63" s="41">
        <v>581400</v>
      </c>
      <c r="L63" s="41">
        <v>590900</v>
      </c>
      <c r="M63" s="41">
        <v>600200</v>
      </c>
      <c r="N63" s="41">
        <v>607500</v>
      </c>
      <c r="O63" s="41">
        <v>611300</v>
      </c>
      <c r="P63" s="41">
        <v>612600</v>
      </c>
      <c r="Q63" s="41">
        <v>612500</v>
      </c>
      <c r="R63" s="41">
        <v>611500</v>
      </c>
      <c r="S63" s="41">
        <v>610800</v>
      </c>
      <c r="T63" s="41">
        <v>610300</v>
      </c>
      <c r="U63" s="41">
        <v>607600</v>
      </c>
      <c r="V63" s="41">
        <v>603600</v>
      </c>
      <c r="W63" s="41">
        <v>601100</v>
      </c>
      <c r="X63" s="41">
        <v>599400</v>
      </c>
      <c r="Y63" s="41">
        <v>597000</v>
      </c>
      <c r="Z63" s="41">
        <v>594100</v>
      </c>
      <c r="AA63" s="41">
        <v>592300</v>
      </c>
      <c r="AB63" s="41">
        <v>591000</v>
      </c>
      <c r="AC63" s="41">
        <v>589600</v>
      </c>
      <c r="AD63" s="41">
        <v>589300</v>
      </c>
      <c r="AE63" s="41">
        <v>589500</v>
      </c>
      <c r="AF63" s="41">
        <v>588800</v>
      </c>
      <c r="AG63" s="41">
        <v>587400</v>
      </c>
      <c r="AH63" s="41">
        <v>586100</v>
      </c>
      <c r="AI63" s="41">
        <v>584300</v>
      </c>
      <c r="AJ63" s="41">
        <v>580800</v>
      </c>
      <c r="AK63" s="41">
        <v>576000</v>
      </c>
      <c r="AL63" s="41">
        <v>571300</v>
      </c>
      <c r="AM63" s="41">
        <v>566900</v>
      </c>
      <c r="AN63" s="41">
        <v>562100</v>
      </c>
      <c r="AO63" s="41">
        <v>554800</v>
      </c>
      <c r="AP63" s="41">
        <v>543000</v>
      </c>
      <c r="AQ63" s="41">
        <v>528800</v>
      </c>
      <c r="AR63" s="41">
        <v>515300</v>
      </c>
      <c r="AS63" s="41">
        <v>504700</v>
      </c>
      <c r="AT63" s="41">
        <v>494700</v>
      </c>
      <c r="AU63" s="41">
        <v>484000</v>
      </c>
      <c r="AV63" s="41">
        <v>474300</v>
      </c>
      <c r="AW63" s="41">
        <v>464300</v>
      </c>
      <c r="AX63" s="41">
        <v>453700</v>
      </c>
      <c r="AY63" s="41">
        <v>444100</v>
      </c>
      <c r="AZ63" s="41">
        <v>435000</v>
      </c>
      <c r="BA63" s="41">
        <v>432100</v>
      </c>
      <c r="BB63" s="41">
        <v>434700</v>
      </c>
      <c r="BC63" s="41">
        <v>433900</v>
      </c>
      <c r="BD63" s="41">
        <v>426900</v>
      </c>
      <c r="BE63" s="41">
        <v>420000</v>
      </c>
      <c r="BF63" s="41">
        <v>416300</v>
      </c>
      <c r="BG63" s="41">
        <v>415300</v>
      </c>
      <c r="BH63" s="41">
        <v>414900</v>
      </c>
      <c r="BI63" s="41">
        <v>414200</v>
      </c>
      <c r="BJ63" s="41">
        <v>414600</v>
      </c>
      <c r="BK63" s="41">
        <v>415200</v>
      </c>
      <c r="BL63" s="41">
        <v>417000</v>
      </c>
      <c r="BM63" s="41">
        <v>417000</v>
      </c>
      <c r="BN63" s="41">
        <v>418800</v>
      </c>
      <c r="BO63" s="41">
        <v>423500</v>
      </c>
      <c r="BP63" s="41">
        <v>425500</v>
      </c>
      <c r="BQ63" s="41">
        <v>424500</v>
      </c>
      <c r="BR63" s="41">
        <v>426300</v>
      </c>
      <c r="BS63" s="41">
        <v>427700</v>
      </c>
      <c r="BT63" s="41">
        <v>425900</v>
      </c>
      <c r="BU63" s="41">
        <v>424500</v>
      </c>
      <c r="BV63" s="41">
        <v>425000</v>
      </c>
      <c r="BW63" s="41">
        <v>425600</v>
      </c>
      <c r="BX63" s="41">
        <v>422400</v>
      </c>
      <c r="BY63" s="41">
        <v>418700</v>
      </c>
      <c r="BZ63" s="41">
        <v>415000</v>
      </c>
      <c r="CA63" s="41">
        <v>411300</v>
      </c>
      <c r="CB63" s="41">
        <v>410400</v>
      </c>
      <c r="CC63" s="41">
        <v>410400</v>
      </c>
      <c r="CD63" s="41">
        <v>406900</v>
      </c>
      <c r="CE63" s="41">
        <v>404200</v>
      </c>
      <c r="CF63" s="41">
        <v>403800</v>
      </c>
      <c r="CG63" s="41">
        <v>403100</v>
      </c>
      <c r="CH63" s="41">
        <v>400300</v>
      </c>
      <c r="CI63" s="41">
        <v>398100</v>
      </c>
      <c r="CJ63" s="41">
        <v>398600</v>
      </c>
      <c r="CK63" s="41">
        <v>396400</v>
      </c>
      <c r="CL63" s="41">
        <v>391000</v>
      </c>
      <c r="CM63" s="41">
        <v>390200</v>
      </c>
      <c r="CN63" s="41">
        <v>394500</v>
      </c>
      <c r="CO63" s="41">
        <v>398200</v>
      </c>
      <c r="CP63" s="41">
        <v>403800</v>
      </c>
      <c r="CQ63" s="41">
        <v>407900</v>
      </c>
      <c r="CR63" s="41">
        <v>412400</v>
      </c>
      <c r="CS63" s="41">
        <v>418600</v>
      </c>
      <c r="CT63" s="41">
        <v>426700</v>
      </c>
      <c r="CU63" s="41">
        <v>434200</v>
      </c>
      <c r="CV63" s="41">
        <v>443600</v>
      </c>
      <c r="CW63" s="41">
        <v>452000</v>
      </c>
      <c r="CX63" s="41">
        <v>458100</v>
      </c>
      <c r="CY63" s="41">
        <v>469600</v>
      </c>
      <c r="CZ63" s="41">
        <v>487300</v>
      </c>
      <c r="DA63" s="41">
        <v>506800</v>
      </c>
      <c r="DB63" s="41">
        <v>519900</v>
      </c>
      <c r="DC63" s="41">
        <v>530500</v>
      </c>
      <c r="DD63" s="41">
        <v>537000</v>
      </c>
      <c r="DE63" s="41">
        <v>543400</v>
      </c>
      <c r="DF63" s="41">
        <v>549500</v>
      </c>
      <c r="DG63" s="41">
        <v>556200</v>
      </c>
      <c r="DH63" s="41">
        <v>563300</v>
      </c>
      <c r="DI63" s="41">
        <v>573600</v>
      </c>
      <c r="DJ63" s="41">
        <v>583300</v>
      </c>
      <c r="DK63" s="41">
        <v>590300</v>
      </c>
      <c r="DL63" s="41">
        <v>598400</v>
      </c>
      <c r="DM63" s="41">
        <v>608000</v>
      </c>
      <c r="DN63" s="41">
        <v>615000</v>
      </c>
      <c r="DO63" s="41">
        <v>621000</v>
      </c>
      <c r="DP63" s="41">
        <v>627000</v>
      </c>
    </row>
    <row r="64" spans="1:120">
      <c r="A64" s="41">
        <v>95123</v>
      </c>
      <c r="B64" s="41" t="s">
        <v>109</v>
      </c>
      <c r="C64" s="41" t="s">
        <v>66</v>
      </c>
      <c r="D64" s="41" t="s">
        <v>109</v>
      </c>
      <c r="E64" s="41" t="s">
        <v>110</v>
      </c>
      <c r="F64" s="41">
        <v>582100</v>
      </c>
      <c r="G64" s="41">
        <v>590800</v>
      </c>
      <c r="H64" s="41">
        <v>599500</v>
      </c>
      <c r="I64" s="41">
        <v>610800</v>
      </c>
      <c r="J64" s="41">
        <v>624300</v>
      </c>
      <c r="K64" s="41">
        <v>636300</v>
      </c>
      <c r="L64" s="41">
        <v>645300</v>
      </c>
      <c r="M64" s="41">
        <v>651900</v>
      </c>
      <c r="N64" s="41">
        <v>657100</v>
      </c>
      <c r="O64" s="41">
        <v>661700</v>
      </c>
      <c r="P64" s="41">
        <v>665200</v>
      </c>
      <c r="Q64" s="41">
        <v>664400</v>
      </c>
      <c r="R64" s="41">
        <v>660000</v>
      </c>
      <c r="S64" s="41">
        <v>657400</v>
      </c>
      <c r="T64" s="41">
        <v>657600</v>
      </c>
      <c r="U64" s="41">
        <v>656600</v>
      </c>
      <c r="V64" s="41">
        <v>654700</v>
      </c>
      <c r="W64" s="41">
        <v>654400</v>
      </c>
      <c r="X64" s="41">
        <v>654900</v>
      </c>
      <c r="Y64" s="41">
        <v>654800</v>
      </c>
      <c r="Z64" s="41">
        <v>655000</v>
      </c>
      <c r="AA64" s="41">
        <v>656700</v>
      </c>
      <c r="AB64" s="41">
        <v>659300</v>
      </c>
      <c r="AC64" s="41">
        <v>660300</v>
      </c>
      <c r="AD64" s="41">
        <v>660200</v>
      </c>
      <c r="AE64" s="41">
        <v>659700</v>
      </c>
      <c r="AF64" s="41">
        <v>658300</v>
      </c>
      <c r="AG64" s="41">
        <v>654400</v>
      </c>
      <c r="AH64" s="41">
        <v>649500</v>
      </c>
      <c r="AI64" s="41">
        <v>645800</v>
      </c>
      <c r="AJ64" s="41">
        <v>643600</v>
      </c>
      <c r="AK64" s="41">
        <v>640900</v>
      </c>
      <c r="AL64" s="41">
        <v>637500</v>
      </c>
      <c r="AM64" s="41">
        <v>634200</v>
      </c>
      <c r="AN64" s="41">
        <v>630500</v>
      </c>
      <c r="AO64" s="41">
        <v>620900</v>
      </c>
      <c r="AP64" s="41">
        <v>605600</v>
      </c>
      <c r="AQ64" s="41">
        <v>587600</v>
      </c>
      <c r="AR64" s="41">
        <v>571300</v>
      </c>
      <c r="AS64" s="41">
        <v>556600</v>
      </c>
      <c r="AT64" s="41">
        <v>543700</v>
      </c>
      <c r="AU64" s="41">
        <v>532200</v>
      </c>
      <c r="AV64" s="41">
        <v>523100</v>
      </c>
      <c r="AW64" s="41">
        <v>513500</v>
      </c>
      <c r="AX64" s="41">
        <v>503800</v>
      </c>
      <c r="AY64" s="41">
        <v>496000</v>
      </c>
      <c r="AZ64" s="41">
        <v>487000</v>
      </c>
      <c r="BA64" s="41">
        <v>484000</v>
      </c>
      <c r="BB64" s="41">
        <v>489500</v>
      </c>
      <c r="BC64" s="41">
        <v>493100</v>
      </c>
      <c r="BD64" s="41">
        <v>489100</v>
      </c>
      <c r="BE64" s="41">
        <v>487500</v>
      </c>
      <c r="BF64" s="41">
        <v>486300</v>
      </c>
      <c r="BG64" s="41">
        <v>482700</v>
      </c>
      <c r="BH64" s="41">
        <v>478200</v>
      </c>
      <c r="BI64" s="41">
        <v>476500</v>
      </c>
      <c r="BJ64" s="41">
        <v>475400</v>
      </c>
      <c r="BK64" s="41">
        <v>476100</v>
      </c>
      <c r="BL64" s="41">
        <v>477000</v>
      </c>
      <c r="BM64" s="41">
        <v>481000</v>
      </c>
      <c r="BN64" s="41">
        <v>484300</v>
      </c>
      <c r="BO64" s="41">
        <v>486300</v>
      </c>
      <c r="BP64" s="41">
        <v>487800</v>
      </c>
      <c r="BQ64" s="41">
        <v>487700</v>
      </c>
      <c r="BR64" s="41">
        <v>483800</v>
      </c>
      <c r="BS64" s="41">
        <v>479600</v>
      </c>
      <c r="BT64" s="41">
        <v>473700</v>
      </c>
      <c r="BU64" s="41">
        <v>469200</v>
      </c>
      <c r="BV64" s="41">
        <v>467800</v>
      </c>
      <c r="BW64" s="41">
        <v>464300</v>
      </c>
      <c r="BX64" s="41">
        <v>458300</v>
      </c>
      <c r="BY64" s="41">
        <v>455500</v>
      </c>
      <c r="BZ64" s="41">
        <v>453500</v>
      </c>
      <c r="CA64" s="41">
        <v>453400</v>
      </c>
      <c r="CB64" s="41">
        <v>454200</v>
      </c>
      <c r="CC64" s="41">
        <v>453400</v>
      </c>
      <c r="CD64" s="41">
        <v>451000</v>
      </c>
      <c r="CE64" s="41">
        <v>448900</v>
      </c>
      <c r="CF64" s="41">
        <v>445300</v>
      </c>
      <c r="CG64" s="41">
        <v>441300</v>
      </c>
      <c r="CH64" s="41">
        <v>438900</v>
      </c>
      <c r="CI64" s="41">
        <v>436700</v>
      </c>
      <c r="CJ64" s="41">
        <v>434700</v>
      </c>
      <c r="CK64" s="41">
        <v>432200</v>
      </c>
      <c r="CL64" s="41">
        <v>431500</v>
      </c>
      <c r="CM64" s="41">
        <v>432300</v>
      </c>
      <c r="CN64" s="41">
        <v>433800</v>
      </c>
      <c r="CO64" s="41">
        <v>435800</v>
      </c>
      <c r="CP64" s="41">
        <v>440700</v>
      </c>
      <c r="CQ64" s="41">
        <v>446900</v>
      </c>
      <c r="CR64" s="41">
        <v>453500</v>
      </c>
      <c r="CS64" s="41">
        <v>459800</v>
      </c>
      <c r="CT64" s="41">
        <v>464400</v>
      </c>
      <c r="CU64" s="41">
        <v>469400</v>
      </c>
      <c r="CV64" s="41">
        <v>478900</v>
      </c>
      <c r="CW64" s="41">
        <v>487300</v>
      </c>
      <c r="CX64" s="41">
        <v>494300</v>
      </c>
      <c r="CY64" s="41">
        <v>506800</v>
      </c>
      <c r="CZ64" s="41">
        <v>521900</v>
      </c>
      <c r="DA64" s="41">
        <v>535500</v>
      </c>
      <c r="DB64" s="41">
        <v>548600</v>
      </c>
      <c r="DC64" s="41">
        <v>559300</v>
      </c>
      <c r="DD64" s="41">
        <v>568500</v>
      </c>
      <c r="DE64" s="41">
        <v>577700</v>
      </c>
      <c r="DF64" s="41">
        <v>588500</v>
      </c>
      <c r="DG64" s="41">
        <v>599700</v>
      </c>
      <c r="DH64" s="41">
        <v>609600</v>
      </c>
      <c r="DI64" s="41">
        <v>612900</v>
      </c>
      <c r="DJ64" s="41">
        <v>616200</v>
      </c>
      <c r="DK64" s="41">
        <v>621500</v>
      </c>
      <c r="DL64" s="41">
        <v>632400</v>
      </c>
      <c r="DM64" s="41">
        <v>642400</v>
      </c>
      <c r="DN64" s="41">
        <v>651500</v>
      </c>
      <c r="DO64" s="41">
        <v>658800</v>
      </c>
      <c r="DP64" s="41">
        <v>666500</v>
      </c>
    </row>
    <row r="65" spans="1:120">
      <c r="A65" s="41">
        <v>93727</v>
      </c>
      <c r="B65" s="41" t="s">
        <v>442</v>
      </c>
      <c r="C65" s="41" t="s">
        <v>66</v>
      </c>
      <c r="D65" s="41" t="s">
        <v>442</v>
      </c>
      <c r="E65" s="41" t="s">
        <v>442</v>
      </c>
      <c r="F65" s="41">
        <v>227500</v>
      </c>
      <c r="G65" s="41">
        <v>232600</v>
      </c>
      <c r="H65" s="41">
        <v>238200</v>
      </c>
      <c r="I65" s="41">
        <v>243600</v>
      </c>
      <c r="J65" s="41">
        <v>249100</v>
      </c>
      <c r="K65" s="41">
        <v>254900</v>
      </c>
      <c r="L65" s="41">
        <v>261200</v>
      </c>
      <c r="M65" s="41">
        <v>266300</v>
      </c>
      <c r="N65" s="41">
        <v>270300</v>
      </c>
      <c r="O65" s="41">
        <v>274900</v>
      </c>
      <c r="P65" s="41">
        <v>280100</v>
      </c>
      <c r="Q65" s="41">
        <v>284100</v>
      </c>
      <c r="R65" s="41">
        <v>286600</v>
      </c>
      <c r="S65" s="41">
        <v>287800</v>
      </c>
      <c r="T65" s="41">
        <v>287900</v>
      </c>
      <c r="U65" s="41">
        <v>287900</v>
      </c>
      <c r="V65" s="41">
        <v>287800</v>
      </c>
      <c r="W65" s="41">
        <v>287700</v>
      </c>
      <c r="X65" s="41">
        <v>287100</v>
      </c>
      <c r="Y65" s="41">
        <v>285500</v>
      </c>
      <c r="Z65" s="41">
        <v>283800</v>
      </c>
      <c r="AA65" s="41">
        <v>282200</v>
      </c>
      <c r="AB65" s="41">
        <v>280400</v>
      </c>
      <c r="AC65" s="41">
        <v>277800</v>
      </c>
      <c r="AD65" s="41">
        <v>275500</v>
      </c>
      <c r="AE65" s="41">
        <v>272300</v>
      </c>
      <c r="AF65" s="41">
        <v>268800</v>
      </c>
      <c r="AG65" s="41">
        <v>265800</v>
      </c>
      <c r="AH65" s="41">
        <v>262500</v>
      </c>
      <c r="AI65" s="41">
        <v>257600</v>
      </c>
      <c r="AJ65" s="41">
        <v>252100</v>
      </c>
      <c r="AK65" s="41">
        <v>246700</v>
      </c>
      <c r="AL65" s="41">
        <v>242100</v>
      </c>
      <c r="AM65" s="41">
        <v>237700</v>
      </c>
      <c r="AN65" s="41">
        <v>233000</v>
      </c>
      <c r="AO65" s="41">
        <v>228900</v>
      </c>
      <c r="AP65" s="41">
        <v>225500</v>
      </c>
      <c r="AQ65" s="41">
        <v>220000</v>
      </c>
      <c r="AR65" s="41">
        <v>213800</v>
      </c>
      <c r="AS65" s="41">
        <v>209000</v>
      </c>
      <c r="AT65" s="41">
        <v>204800</v>
      </c>
      <c r="AU65" s="41">
        <v>199000</v>
      </c>
      <c r="AV65" s="41">
        <v>193100</v>
      </c>
      <c r="AW65" s="41">
        <v>187700</v>
      </c>
      <c r="AX65" s="41">
        <v>183000</v>
      </c>
      <c r="AY65" s="41">
        <v>178100</v>
      </c>
      <c r="AZ65" s="41">
        <v>173000</v>
      </c>
      <c r="BA65" s="41">
        <v>169300</v>
      </c>
      <c r="BB65" s="41">
        <v>168000</v>
      </c>
      <c r="BC65" s="41">
        <v>165900</v>
      </c>
      <c r="BD65" s="41">
        <v>162600</v>
      </c>
      <c r="BE65" s="41">
        <v>159600</v>
      </c>
      <c r="BF65" s="41">
        <v>157200</v>
      </c>
      <c r="BG65" s="41">
        <v>155100</v>
      </c>
      <c r="BH65" s="41">
        <v>153700</v>
      </c>
      <c r="BI65" s="41">
        <v>152200</v>
      </c>
      <c r="BJ65" s="41">
        <v>151100</v>
      </c>
      <c r="BK65" s="41">
        <v>150400</v>
      </c>
      <c r="BL65" s="41">
        <v>150000</v>
      </c>
      <c r="BM65" s="41">
        <v>149400</v>
      </c>
      <c r="BN65" s="41">
        <v>148400</v>
      </c>
      <c r="BO65" s="41">
        <v>149100</v>
      </c>
      <c r="BP65" s="41">
        <v>148800</v>
      </c>
      <c r="BQ65" s="41">
        <v>146900</v>
      </c>
      <c r="BR65" s="41">
        <v>144600</v>
      </c>
      <c r="BS65" s="41">
        <v>143700</v>
      </c>
      <c r="BT65" s="41">
        <v>143800</v>
      </c>
      <c r="BU65" s="41">
        <v>144200</v>
      </c>
      <c r="BV65" s="41">
        <v>142500</v>
      </c>
      <c r="BW65" s="41">
        <v>140900</v>
      </c>
      <c r="BX65" s="41">
        <v>140500</v>
      </c>
      <c r="BY65" s="41">
        <v>138100</v>
      </c>
      <c r="BZ65" s="41">
        <v>133300</v>
      </c>
      <c r="CA65" s="41">
        <v>132700</v>
      </c>
      <c r="CB65" s="41">
        <v>135700</v>
      </c>
      <c r="CC65" s="41">
        <v>135200</v>
      </c>
      <c r="CD65" s="41">
        <v>132700</v>
      </c>
      <c r="CE65" s="41">
        <v>132200</v>
      </c>
      <c r="CF65" s="41">
        <v>131100</v>
      </c>
      <c r="CG65" s="41">
        <v>130200</v>
      </c>
      <c r="CH65" s="41">
        <v>129900</v>
      </c>
      <c r="CI65" s="41">
        <v>128400</v>
      </c>
      <c r="CJ65" s="41">
        <v>127600</v>
      </c>
      <c r="CK65" s="41">
        <v>127400</v>
      </c>
      <c r="CL65" s="41">
        <v>127000</v>
      </c>
      <c r="CM65" s="41">
        <v>127300</v>
      </c>
      <c r="CN65" s="41">
        <v>127700</v>
      </c>
      <c r="CO65" s="41">
        <v>128700</v>
      </c>
      <c r="CP65" s="41">
        <v>130000</v>
      </c>
      <c r="CQ65" s="41">
        <v>131900</v>
      </c>
      <c r="CR65" s="41">
        <v>132600</v>
      </c>
      <c r="CS65" s="41">
        <v>132500</v>
      </c>
      <c r="CT65" s="41">
        <v>133400</v>
      </c>
      <c r="CU65" s="41">
        <v>135600</v>
      </c>
      <c r="CV65" s="41">
        <v>137200</v>
      </c>
      <c r="CW65" s="41">
        <v>139600</v>
      </c>
      <c r="CX65" s="41">
        <v>142500</v>
      </c>
      <c r="CY65" s="41">
        <v>144000</v>
      </c>
      <c r="CZ65" s="41">
        <v>145200</v>
      </c>
      <c r="DA65" s="41">
        <v>147900</v>
      </c>
      <c r="DB65" s="41">
        <v>151500</v>
      </c>
      <c r="DC65" s="41">
        <v>153800</v>
      </c>
      <c r="DD65" s="41">
        <v>155800</v>
      </c>
      <c r="DE65" s="41">
        <v>158500</v>
      </c>
      <c r="DF65" s="41">
        <v>161200</v>
      </c>
      <c r="DG65" s="41">
        <v>163200</v>
      </c>
      <c r="DH65" s="41">
        <v>164400</v>
      </c>
      <c r="DI65" s="41">
        <v>165800</v>
      </c>
      <c r="DJ65" s="41">
        <v>167200</v>
      </c>
      <c r="DK65" s="41">
        <v>167400</v>
      </c>
      <c r="DL65" s="41">
        <v>167500</v>
      </c>
      <c r="DM65" s="41">
        <v>170100</v>
      </c>
      <c r="DN65" s="41">
        <v>173300</v>
      </c>
      <c r="DO65" s="41">
        <v>174800</v>
      </c>
      <c r="DP65" s="41">
        <v>175600</v>
      </c>
    </row>
    <row r="66" spans="1:120">
      <c r="A66" s="41">
        <v>90631</v>
      </c>
      <c r="B66" s="41" t="s">
        <v>443</v>
      </c>
      <c r="C66" s="41" t="s">
        <v>66</v>
      </c>
      <c r="D66" s="41" t="s">
        <v>394</v>
      </c>
      <c r="E66" s="41" t="s">
        <v>399</v>
      </c>
      <c r="F66" s="41">
        <v>479300</v>
      </c>
      <c r="G66" s="41">
        <v>483000</v>
      </c>
      <c r="H66" s="41">
        <v>489300</v>
      </c>
      <c r="I66" s="41">
        <v>496200</v>
      </c>
      <c r="J66" s="41">
        <v>502600</v>
      </c>
      <c r="K66" s="41">
        <v>511100</v>
      </c>
      <c r="L66" s="41">
        <v>523500</v>
      </c>
      <c r="M66" s="41">
        <v>534700</v>
      </c>
      <c r="N66" s="41">
        <v>542700</v>
      </c>
      <c r="O66" s="41">
        <v>548100</v>
      </c>
      <c r="P66" s="41">
        <v>553600</v>
      </c>
      <c r="Q66" s="41">
        <v>560000</v>
      </c>
      <c r="R66" s="41">
        <v>568000</v>
      </c>
      <c r="S66" s="41">
        <v>570900</v>
      </c>
      <c r="T66" s="41">
        <v>571400</v>
      </c>
      <c r="U66" s="41">
        <v>573500</v>
      </c>
      <c r="V66" s="41">
        <v>575300</v>
      </c>
      <c r="W66" s="41">
        <v>574500</v>
      </c>
      <c r="X66" s="41">
        <v>573800</v>
      </c>
      <c r="Y66" s="41">
        <v>572700</v>
      </c>
      <c r="Z66" s="41">
        <v>570100</v>
      </c>
      <c r="AA66" s="41">
        <v>566600</v>
      </c>
      <c r="AB66" s="41">
        <v>564900</v>
      </c>
      <c r="AC66" s="41">
        <v>565500</v>
      </c>
      <c r="AD66" s="41">
        <v>568100</v>
      </c>
      <c r="AE66" s="41">
        <v>568000</v>
      </c>
      <c r="AF66" s="41">
        <v>562500</v>
      </c>
      <c r="AG66" s="41">
        <v>556300</v>
      </c>
      <c r="AH66" s="41">
        <v>552400</v>
      </c>
      <c r="AI66" s="41">
        <v>546500</v>
      </c>
      <c r="AJ66" s="41">
        <v>539700</v>
      </c>
      <c r="AK66" s="41">
        <v>534900</v>
      </c>
      <c r="AL66" s="41">
        <v>531700</v>
      </c>
      <c r="AM66" s="41">
        <v>529400</v>
      </c>
      <c r="AN66" s="41">
        <v>525000</v>
      </c>
      <c r="AO66" s="41">
        <v>517700</v>
      </c>
      <c r="AP66" s="41">
        <v>511900</v>
      </c>
      <c r="AQ66" s="41">
        <v>508000</v>
      </c>
      <c r="AR66" s="41">
        <v>499500</v>
      </c>
      <c r="AS66" s="41">
        <v>486800</v>
      </c>
      <c r="AT66" s="41">
        <v>474000</v>
      </c>
      <c r="AU66" s="41">
        <v>461300</v>
      </c>
      <c r="AV66" s="41">
        <v>448700</v>
      </c>
      <c r="AW66" s="41">
        <v>439500</v>
      </c>
      <c r="AX66" s="41">
        <v>432300</v>
      </c>
      <c r="AY66" s="41">
        <v>425500</v>
      </c>
      <c r="AZ66" s="41">
        <v>420400</v>
      </c>
      <c r="BA66" s="41">
        <v>414800</v>
      </c>
      <c r="BB66" s="41">
        <v>404200</v>
      </c>
      <c r="BC66" s="41">
        <v>391400</v>
      </c>
      <c r="BD66" s="41">
        <v>381000</v>
      </c>
      <c r="BE66" s="41">
        <v>374400</v>
      </c>
      <c r="BF66" s="41">
        <v>370800</v>
      </c>
      <c r="BG66" s="41">
        <v>370700</v>
      </c>
      <c r="BH66" s="41">
        <v>371400</v>
      </c>
      <c r="BI66" s="41">
        <v>372000</v>
      </c>
      <c r="BJ66" s="41">
        <v>372400</v>
      </c>
      <c r="BK66" s="41">
        <v>373900</v>
      </c>
      <c r="BL66" s="41">
        <v>375100</v>
      </c>
      <c r="BM66" s="41">
        <v>372200</v>
      </c>
      <c r="BN66" s="41">
        <v>368100</v>
      </c>
      <c r="BO66" s="41">
        <v>369400</v>
      </c>
      <c r="BP66" s="41">
        <v>375900</v>
      </c>
      <c r="BQ66" s="41">
        <v>379400</v>
      </c>
      <c r="BR66" s="41">
        <v>379300</v>
      </c>
      <c r="BS66" s="41">
        <v>377600</v>
      </c>
      <c r="BT66" s="41">
        <v>376600</v>
      </c>
      <c r="BU66" s="41">
        <v>376700</v>
      </c>
      <c r="BV66" s="41">
        <v>375300</v>
      </c>
      <c r="BW66" s="41">
        <v>369900</v>
      </c>
      <c r="BX66" s="41">
        <v>364100</v>
      </c>
      <c r="BY66" s="41">
        <v>362500</v>
      </c>
      <c r="BZ66" s="41">
        <v>363500</v>
      </c>
      <c r="CA66" s="41">
        <v>364900</v>
      </c>
      <c r="CB66" s="41">
        <v>365900</v>
      </c>
      <c r="CC66" s="41">
        <v>366800</v>
      </c>
      <c r="CD66" s="41">
        <v>367500</v>
      </c>
      <c r="CE66" s="41">
        <v>365900</v>
      </c>
      <c r="CF66" s="41">
        <v>362200</v>
      </c>
      <c r="CG66" s="41">
        <v>357500</v>
      </c>
      <c r="CH66" s="41">
        <v>354400</v>
      </c>
      <c r="CI66" s="41">
        <v>351500</v>
      </c>
      <c r="CJ66" s="41">
        <v>349200</v>
      </c>
      <c r="CK66" s="41">
        <v>348000</v>
      </c>
      <c r="CL66" s="41">
        <v>348500</v>
      </c>
      <c r="CM66" s="41">
        <v>349600</v>
      </c>
      <c r="CN66" s="41">
        <v>351300</v>
      </c>
      <c r="CO66" s="41">
        <v>354400</v>
      </c>
      <c r="CP66" s="41">
        <v>355800</v>
      </c>
      <c r="CQ66" s="41">
        <v>356900</v>
      </c>
      <c r="CR66" s="41">
        <v>357600</v>
      </c>
      <c r="CS66" s="41">
        <v>356600</v>
      </c>
      <c r="CT66" s="41">
        <v>357400</v>
      </c>
      <c r="CU66" s="41">
        <v>362900</v>
      </c>
      <c r="CV66" s="41">
        <v>368800</v>
      </c>
      <c r="CW66" s="41">
        <v>376500</v>
      </c>
      <c r="CX66" s="41">
        <v>384000</v>
      </c>
      <c r="CY66" s="41">
        <v>389200</v>
      </c>
      <c r="CZ66" s="41">
        <v>395500</v>
      </c>
      <c r="DA66" s="41">
        <v>404900</v>
      </c>
      <c r="DB66" s="41">
        <v>413800</v>
      </c>
      <c r="DC66" s="41">
        <v>421100</v>
      </c>
      <c r="DD66" s="41">
        <v>426500</v>
      </c>
      <c r="DE66" s="41">
        <v>431100</v>
      </c>
      <c r="DF66" s="41">
        <v>435500</v>
      </c>
      <c r="DG66" s="41">
        <v>438800</v>
      </c>
      <c r="DH66" s="41">
        <v>441800</v>
      </c>
      <c r="DI66" s="41">
        <v>445600</v>
      </c>
      <c r="DJ66" s="41">
        <v>450000</v>
      </c>
      <c r="DK66" s="41">
        <v>454700</v>
      </c>
      <c r="DL66" s="41">
        <v>458100</v>
      </c>
      <c r="DM66" s="41">
        <v>457600</v>
      </c>
      <c r="DN66" s="41">
        <v>456200</v>
      </c>
      <c r="DO66" s="41">
        <v>457600</v>
      </c>
      <c r="DP66" s="41">
        <v>459500</v>
      </c>
    </row>
    <row r="67" spans="1:120">
      <c r="A67" s="41">
        <v>94541</v>
      </c>
      <c r="B67" s="41" t="s">
        <v>104</v>
      </c>
      <c r="C67" s="41" t="s">
        <v>66</v>
      </c>
      <c r="D67" s="41" t="s">
        <v>65</v>
      </c>
      <c r="E67" s="41" t="s">
        <v>78</v>
      </c>
      <c r="F67" s="41">
        <v>499300</v>
      </c>
      <c r="G67" s="41">
        <v>508000</v>
      </c>
      <c r="H67" s="41">
        <v>515500</v>
      </c>
      <c r="I67" s="41">
        <v>523400</v>
      </c>
      <c r="J67" s="41">
        <v>531400</v>
      </c>
      <c r="K67" s="41">
        <v>538100</v>
      </c>
      <c r="L67" s="41">
        <v>544200</v>
      </c>
      <c r="M67" s="41">
        <v>550000</v>
      </c>
      <c r="N67" s="41">
        <v>555400</v>
      </c>
      <c r="O67" s="41">
        <v>560000</v>
      </c>
      <c r="P67" s="41">
        <v>564300</v>
      </c>
      <c r="Q67" s="41">
        <v>566200</v>
      </c>
      <c r="R67" s="41">
        <v>566700</v>
      </c>
      <c r="S67" s="41">
        <v>567400</v>
      </c>
      <c r="T67" s="41">
        <v>569000</v>
      </c>
      <c r="U67" s="41">
        <v>570000</v>
      </c>
      <c r="V67" s="41">
        <v>571300</v>
      </c>
      <c r="W67" s="41">
        <v>573100</v>
      </c>
      <c r="X67" s="41">
        <v>575600</v>
      </c>
      <c r="Y67" s="41">
        <v>577800</v>
      </c>
      <c r="Z67" s="41">
        <v>577900</v>
      </c>
      <c r="AA67" s="41">
        <v>575900</v>
      </c>
      <c r="AB67" s="41">
        <v>572800</v>
      </c>
      <c r="AC67" s="41">
        <v>569300</v>
      </c>
      <c r="AD67" s="41">
        <v>565900</v>
      </c>
      <c r="AE67" s="41">
        <v>563400</v>
      </c>
      <c r="AF67" s="41">
        <v>561300</v>
      </c>
      <c r="AG67" s="41">
        <v>558700</v>
      </c>
      <c r="AH67" s="41">
        <v>554400</v>
      </c>
      <c r="AI67" s="41">
        <v>549100</v>
      </c>
      <c r="AJ67" s="41">
        <v>542500</v>
      </c>
      <c r="AK67" s="41">
        <v>535100</v>
      </c>
      <c r="AL67" s="41">
        <v>528000</v>
      </c>
      <c r="AM67" s="41">
        <v>522000</v>
      </c>
      <c r="AN67" s="41">
        <v>513600</v>
      </c>
      <c r="AO67" s="41">
        <v>502400</v>
      </c>
      <c r="AP67" s="41">
        <v>487300</v>
      </c>
      <c r="AQ67" s="41">
        <v>469000</v>
      </c>
      <c r="AR67" s="41">
        <v>452400</v>
      </c>
      <c r="AS67" s="41">
        <v>439300</v>
      </c>
      <c r="AT67" s="41">
        <v>426100</v>
      </c>
      <c r="AU67" s="41">
        <v>412100</v>
      </c>
      <c r="AV67" s="41">
        <v>395300</v>
      </c>
      <c r="AW67" s="41">
        <v>376800</v>
      </c>
      <c r="AX67" s="41">
        <v>360300</v>
      </c>
      <c r="AY67" s="41">
        <v>346900</v>
      </c>
      <c r="AZ67" s="41">
        <v>334400</v>
      </c>
      <c r="BA67" s="41">
        <v>328500</v>
      </c>
      <c r="BB67" s="41">
        <v>329500</v>
      </c>
      <c r="BC67" s="41">
        <v>327500</v>
      </c>
      <c r="BD67" s="41">
        <v>318300</v>
      </c>
      <c r="BE67" s="41">
        <v>309800</v>
      </c>
      <c r="BF67" s="41">
        <v>303800</v>
      </c>
      <c r="BG67" s="41">
        <v>298900</v>
      </c>
      <c r="BH67" s="41">
        <v>294900</v>
      </c>
      <c r="BI67" s="41">
        <v>291800</v>
      </c>
      <c r="BJ67" s="41">
        <v>288800</v>
      </c>
      <c r="BK67" s="41">
        <v>286200</v>
      </c>
      <c r="BL67" s="41">
        <v>286000</v>
      </c>
      <c r="BM67" s="41">
        <v>285800</v>
      </c>
      <c r="BN67" s="41">
        <v>286900</v>
      </c>
      <c r="BO67" s="41">
        <v>289500</v>
      </c>
      <c r="BP67" s="41">
        <v>289300</v>
      </c>
      <c r="BQ67" s="41">
        <v>285000</v>
      </c>
      <c r="BR67" s="41">
        <v>282600</v>
      </c>
      <c r="BS67" s="41">
        <v>281200</v>
      </c>
      <c r="BT67" s="41">
        <v>279600</v>
      </c>
      <c r="BU67" s="41">
        <v>278500</v>
      </c>
      <c r="BV67" s="41">
        <v>278700</v>
      </c>
      <c r="BW67" s="41">
        <v>278700</v>
      </c>
      <c r="BX67" s="41">
        <v>276000</v>
      </c>
      <c r="BY67" s="41">
        <v>272700</v>
      </c>
      <c r="BZ67" s="41">
        <v>269300</v>
      </c>
      <c r="CA67" s="41">
        <v>265300</v>
      </c>
      <c r="CB67" s="41">
        <v>264200</v>
      </c>
      <c r="CC67" s="41">
        <v>265400</v>
      </c>
      <c r="CD67" s="41">
        <v>265800</v>
      </c>
      <c r="CE67" s="41">
        <v>266400</v>
      </c>
      <c r="CF67" s="41">
        <v>267100</v>
      </c>
      <c r="CG67" s="41">
        <v>266400</v>
      </c>
      <c r="CH67" s="41">
        <v>264900</v>
      </c>
      <c r="CI67" s="41">
        <v>264200</v>
      </c>
      <c r="CJ67" s="41">
        <v>265600</v>
      </c>
      <c r="CK67" s="41">
        <v>264800</v>
      </c>
      <c r="CL67" s="41">
        <v>260500</v>
      </c>
      <c r="CM67" s="41">
        <v>258900</v>
      </c>
      <c r="CN67" s="41">
        <v>261600</v>
      </c>
      <c r="CO67" s="41">
        <v>263300</v>
      </c>
      <c r="CP67" s="41">
        <v>265900</v>
      </c>
      <c r="CQ67" s="41">
        <v>268700</v>
      </c>
      <c r="CR67" s="41">
        <v>272000</v>
      </c>
      <c r="CS67" s="41">
        <v>275800</v>
      </c>
      <c r="CT67" s="41">
        <v>280200</v>
      </c>
      <c r="CU67" s="41">
        <v>283000</v>
      </c>
      <c r="CV67" s="41">
        <v>286100</v>
      </c>
      <c r="CW67" s="41">
        <v>289600</v>
      </c>
      <c r="CX67" s="41">
        <v>292900</v>
      </c>
      <c r="CY67" s="41">
        <v>300700</v>
      </c>
      <c r="CZ67" s="41">
        <v>312800</v>
      </c>
      <c r="DA67" s="41">
        <v>325800</v>
      </c>
      <c r="DB67" s="41">
        <v>333900</v>
      </c>
      <c r="DC67" s="41">
        <v>341200</v>
      </c>
      <c r="DD67" s="41">
        <v>348600</v>
      </c>
      <c r="DE67" s="41">
        <v>358300</v>
      </c>
      <c r="DF67" s="41">
        <v>366200</v>
      </c>
      <c r="DG67" s="41">
        <v>372900</v>
      </c>
      <c r="DH67" s="41">
        <v>379100</v>
      </c>
      <c r="DI67" s="41">
        <v>385900</v>
      </c>
      <c r="DJ67" s="41">
        <v>392800</v>
      </c>
      <c r="DK67" s="41">
        <v>401600</v>
      </c>
      <c r="DL67" s="41">
        <v>409300</v>
      </c>
      <c r="DM67" s="41">
        <v>415900</v>
      </c>
      <c r="DN67" s="41">
        <v>422100</v>
      </c>
      <c r="DO67" s="41">
        <v>428700</v>
      </c>
      <c r="DP67" s="41">
        <v>433800</v>
      </c>
    </row>
    <row r="68" spans="1:120">
      <c r="A68" s="41">
        <v>94587</v>
      </c>
      <c r="B68" s="41" t="s">
        <v>105</v>
      </c>
      <c r="C68" s="41" t="s">
        <v>66</v>
      </c>
      <c r="D68" s="41" t="s">
        <v>65</v>
      </c>
      <c r="E68" s="41" t="s">
        <v>78</v>
      </c>
      <c r="F68" s="41">
        <v>544200</v>
      </c>
      <c r="G68" s="41">
        <v>554700</v>
      </c>
      <c r="H68" s="41">
        <v>565500</v>
      </c>
      <c r="I68" s="41">
        <v>576700</v>
      </c>
      <c r="J68" s="41">
        <v>586500</v>
      </c>
      <c r="K68" s="41">
        <v>595000</v>
      </c>
      <c r="L68" s="41">
        <v>603200</v>
      </c>
      <c r="M68" s="41">
        <v>610200</v>
      </c>
      <c r="N68" s="41">
        <v>614900</v>
      </c>
      <c r="O68" s="41">
        <v>618200</v>
      </c>
      <c r="P68" s="41">
        <v>621300</v>
      </c>
      <c r="Q68" s="41">
        <v>622900</v>
      </c>
      <c r="R68" s="41">
        <v>622600</v>
      </c>
      <c r="S68" s="41">
        <v>621900</v>
      </c>
      <c r="T68" s="41">
        <v>621900</v>
      </c>
      <c r="U68" s="41">
        <v>621700</v>
      </c>
      <c r="V68" s="41">
        <v>620800</v>
      </c>
      <c r="W68" s="41">
        <v>619500</v>
      </c>
      <c r="X68" s="41">
        <v>619100</v>
      </c>
      <c r="Y68" s="41">
        <v>619200</v>
      </c>
      <c r="Z68" s="41">
        <v>619300</v>
      </c>
      <c r="AA68" s="41">
        <v>619100</v>
      </c>
      <c r="AB68" s="41">
        <v>618500</v>
      </c>
      <c r="AC68" s="41">
        <v>616800</v>
      </c>
      <c r="AD68" s="41">
        <v>615000</v>
      </c>
      <c r="AE68" s="41">
        <v>614600</v>
      </c>
      <c r="AF68" s="41">
        <v>613500</v>
      </c>
      <c r="AG68" s="41">
        <v>609800</v>
      </c>
      <c r="AH68" s="41">
        <v>605500</v>
      </c>
      <c r="AI68" s="41">
        <v>602000</v>
      </c>
      <c r="AJ68" s="41">
        <v>598100</v>
      </c>
      <c r="AK68" s="41">
        <v>594700</v>
      </c>
      <c r="AL68" s="41">
        <v>590800</v>
      </c>
      <c r="AM68" s="41">
        <v>584900</v>
      </c>
      <c r="AN68" s="41">
        <v>577200</v>
      </c>
      <c r="AO68" s="41">
        <v>568400</v>
      </c>
      <c r="AP68" s="41">
        <v>555500</v>
      </c>
      <c r="AQ68" s="41">
        <v>539700</v>
      </c>
      <c r="AR68" s="41">
        <v>526300</v>
      </c>
      <c r="AS68" s="41">
        <v>515700</v>
      </c>
      <c r="AT68" s="41">
        <v>503000</v>
      </c>
      <c r="AU68" s="41">
        <v>488200</v>
      </c>
      <c r="AV68" s="41">
        <v>471500</v>
      </c>
      <c r="AW68" s="41">
        <v>453700</v>
      </c>
      <c r="AX68" s="41">
        <v>437700</v>
      </c>
      <c r="AY68" s="41">
        <v>425600</v>
      </c>
      <c r="AZ68" s="41">
        <v>416200</v>
      </c>
      <c r="BA68" s="41">
        <v>413300</v>
      </c>
      <c r="BB68" s="41">
        <v>415800</v>
      </c>
      <c r="BC68" s="41">
        <v>414500</v>
      </c>
      <c r="BD68" s="41">
        <v>405800</v>
      </c>
      <c r="BE68" s="41">
        <v>397700</v>
      </c>
      <c r="BF68" s="41">
        <v>393400</v>
      </c>
      <c r="BG68" s="41">
        <v>390700</v>
      </c>
      <c r="BH68" s="41">
        <v>389500</v>
      </c>
      <c r="BI68" s="41">
        <v>390300</v>
      </c>
      <c r="BJ68" s="41">
        <v>393000</v>
      </c>
      <c r="BK68" s="41">
        <v>395300</v>
      </c>
      <c r="BL68" s="41">
        <v>396700</v>
      </c>
      <c r="BM68" s="41">
        <v>394800</v>
      </c>
      <c r="BN68" s="41">
        <v>395500</v>
      </c>
      <c r="BO68" s="41">
        <v>399300</v>
      </c>
      <c r="BP68" s="41">
        <v>400700</v>
      </c>
      <c r="BQ68" s="41">
        <v>398800</v>
      </c>
      <c r="BR68" s="41">
        <v>400900</v>
      </c>
      <c r="BS68" s="41">
        <v>405200</v>
      </c>
      <c r="BT68" s="41">
        <v>407500</v>
      </c>
      <c r="BU68" s="41">
        <v>407600</v>
      </c>
      <c r="BV68" s="41">
        <v>407100</v>
      </c>
      <c r="BW68" s="41">
        <v>405600</v>
      </c>
      <c r="BX68" s="41">
        <v>400200</v>
      </c>
      <c r="BY68" s="41">
        <v>395300</v>
      </c>
      <c r="BZ68" s="41">
        <v>390100</v>
      </c>
      <c r="CA68" s="41">
        <v>384200</v>
      </c>
      <c r="CB68" s="41">
        <v>380600</v>
      </c>
      <c r="CC68" s="41">
        <v>378500</v>
      </c>
      <c r="CD68" s="41">
        <v>373000</v>
      </c>
      <c r="CE68" s="41">
        <v>369000</v>
      </c>
      <c r="CF68" s="41">
        <v>368100</v>
      </c>
      <c r="CG68" s="41">
        <v>367100</v>
      </c>
      <c r="CH68" s="41">
        <v>364100</v>
      </c>
      <c r="CI68" s="41">
        <v>362500</v>
      </c>
      <c r="CJ68" s="41">
        <v>364200</v>
      </c>
      <c r="CK68" s="41">
        <v>363900</v>
      </c>
      <c r="CL68" s="41">
        <v>360800</v>
      </c>
      <c r="CM68" s="41">
        <v>360400</v>
      </c>
      <c r="CN68" s="41">
        <v>363000</v>
      </c>
      <c r="CO68" s="41">
        <v>364600</v>
      </c>
      <c r="CP68" s="41">
        <v>369100</v>
      </c>
      <c r="CQ68" s="41">
        <v>373100</v>
      </c>
      <c r="CR68" s="41">
        <v>376400</v>
      </c>
      <c r="CS68" s="41">
        <v>380400</v>
      </c>
      <c r="CT68" s="41">
        <v>386500</v>
      </c>
      <c r="CU68" s="41">
        <v>392700</v>
      </c>
      <c r="CV68" s="41">
        <v>399600</v>
      </c>
      <c r="CW68" s="41">
        <v>405100</v>
      </c>
      <c r="CX68" s="41">
        <v>409300</v>
      </c>
      <c r="CY68" s="41">
        <v>420200</v>
      </c>
      <c r="CZ68" s="41">
        <v>436300</v>
      </c>
      <c r="DA68" s="41">
        <v>452600</v>
      </c>
      <c r="DB68" s="41">
        <v>462900</v>
      </c>
      <c r="DC68" s="41">
        <v>471400</v>
      </c>
      <c r="DD68" s="41">
        <v>476900</v>
      </c>
      <c r="DE68" s="41">
        <v>483100</v>
      </c>
      <c r="DF68" s="41">
        <v>488100</v>
      </c>
      <c r="DG68" s="41">
        <v>491700</v>
      </c>
      <c r="DH68" s="41">
        <v>495100</v>
      </c>
      <c r="DI68" s="41">
        <v>500800</v>
      </c>
      <c r="DJ68" s="41">
        <v>508500</v>
      </c>
      <c r="DK68" s="41">
        <v>516200</v>
      </c>
      <c r="DL68" s="41">
        <v>526800</v>
      </c>
      <c r="DM68" s="41">
        <v>539000</v>
      </c>
      <c r="DN68" s="41">
        <v>546700</v>
      </c>
      <c r="DO68" s="41">
        <v>550700</v>
      </c>
      <c r="DP68" s="41">
        <v>555200</v>
      </c>
    </row>
    <row r="69" spans="1:120">
      <c r="A69" s="41">
        <v>92646</v>
      </c>
      <c r="B69" s="41" t="s">
        <v>444</v>
      </c>
      <c r="C69" s="41" t="s">
        <v>66</v>
      </c>
      <c r="D69" s="41" t="s">
        <v>394</v>
      </c>
      <c r="E69" s="41" t="s">
        <v>399</v>
      </c>
      <c r="F69" s="41">
        <v>633600</v>
      </c>
      <c r="G69" s="41">
        <v>634400</v>
      </c>
      <c r="H69" s="41">
        <v>638900</v>
      </c>
      <c r="I69" s="41">
        <v>648100</v>
      </c>
      <c r="J69" s="41">
        <v>659200</v>
      </c>
      <c r="K69" s="41">
        <v>668700</v>
      </c>
      <c r="L69" s="41">
        <v>675700</v>
      </c>
      <c r="M69" s="41">
        <v>683500</v>
      </c>
      <c r="N69" s="41">
        <v>691300</v>
      </c>
      <c r="O69" s="41">
        <v>696600</v>
      </c>
      <c r="P69" s="41">
        <v>699500</v>
      </c>
      <c r="Q69" s="41">
        <v>704300</v>
      </c>
      <c r="R69" s="41">
        <v>711300</v>
      </c>
      <c r="S69" s="41">
        <v>716100</v>
      </c>
      <c r="T69" s="41">
        <v>718400</v>
      </c>
      <c r="U69" s="41">
        <v>722100</v>
      </c>
      <c r="V69" s="41">
        <v>725200</v>
      </c>
      <c r="W69" s="41">
        <v>723600</v>
      </c>
      <c r="X69" s="41">
        <v>720900</v>
      </c>
      <c r="Y69" s="41">
        <v>721400</v>
      </c>
      <c r="Z69" s="41">
        <v>722700</v>
      </c>
      <c r="AA69" s="41">
        <v>721500</v>
      </c>
      <c r="AB69" s="41">
        <v>719800</v>
      </c>
      <c r="AC69" s="41">
        <v>716700</v>
      </c>
      <c r="AD69" s="41">
        <v>713600</v>
      </c>
      <c r="AE69" s="41">
        <v>711900</v>
      </c>
      <c r="AF69" s="41">
        <v>710300</v>
      </c>
      <c r="AG69" s="41">
        <v>704800</v>
      </c>
      <c r="AH69" s="41">
        <v>697800</v>
      </c>
      <c r="AI69" s="41">
        <v>692100</v>
      </c>
      <c r="AJ69" s="41">
        <v>684500</v>
      </c>
      <c r="AK69" s="41">
        <v>672800</v>
      </c>
      <c r="AL69" s="41">
        <v>661800</v>
      </c>
      <c r="AM69" s="41">
        <v>653500</v>
      </c>
      <c r="AN69" s="41">
        <v>645400</v>
      </c>
      <c r="AO69" s="41">
        <v>638500</v>
      </c>
      <c r="AP69" s="41">
        <v>630800</v>
      </c>
      <c r="AQ69" s="41">
        <v>619400</v>
      </c>
      <c r="AR69" s="41">
        <v>603000</v>
      </c>
      <c r="AS69" s="41">
        <v>589100</v>
      </c>
      <c r="AT69" s="41">
        <v>579100</v>
      </c>
      <c r="AU69" s="41">
        <v>571100</v>
      </c>
      <c r="AV69" s="41">
        <v>564000</v>
      </c>
      <c r="AW69" s="41">
        <v>558800</v>
      </c>
      <c r="AX69" s="41">
        <v>552800</v>
      </c>
      <c r="AY69" s="41">
        <v>549000</v>
      </c>
      <c r="AZ69" s="41">
        <v>547500</v>
      </c>
      <c r="BA69" s="41">
        <v>545900</v>
      </c>
      <c r="BB69" s="41">
        <v>543100</v>
      </c>
      <c r="BC69" s="41">
        <v>540500</v>
      </c>
      <c r="BD69" s="41">
        <v>537400</v>
      </c>
      <c r="BE69" s="41">
        <v>534200</v>
      </c>
      <c r="BF69" s="41">
        <v>533300</v>
      </c>
      <c r="BG69" s="41">
        <v>536400</v>
      </c>
      <c r="BH69" s="41">
        <v>543300</v>
      </c>
      <c r="BI69" s="41">
        <v>551000</v>
      </c>
      <c r="BJ69" s="41">
        <v>556700</v>
      </c>
      <c r="BK69" s="41">
        <v>559600</v>
      </c>
      <c r="BL69" s="41">
        <v>560700</v>
      </c>
      <c r="BM69" s="41">
        <v>555100</v>
      </c>
      <c r="BN69" s="41">
        <v>549000</v>
      </c>
      <c r="BO69" s="41">
        <v>550700</v>
      </c>
      <c r="BP69" s="41">
        <v>559800</v>
      </c>
      <c r="BQ69" s="41">
        <v>564300</v>
      </c>
      <c r="BR69" s="41">
        <v>562400</v>
      </c>
      <c r="BS69" s="41">
        <v>557200</v>
      </c>
      <c r="BT69" s="41">
        <v>550200</v>
      </c>
      <c r="BU69" s="41">
        <v>544200</v>
      </c>
      <c r="BV69" s="41">
        <v>540900</v>
      </c>
      <c r="BW69" s="41">
        <v>537300</v>
      </c>
      <c r="BX69" s="41">
        <v>532000</v>
      </c>
      <c r="BY69" s="41">
        <v>531300</v>
      </c>
      <c r="BZ69" s="41">
        <v>534100</v>
      </c>
      <c r="CA69" s="41">
        <v>534000</v>
      </c>
      <c r="CB69" s="41">
        <v>530100</v>
      </c>
      <c r="CC69" s="41">
        <v>527600</v>
      </c>
      <c r="CD69" s="41">
        <v>528300</v>
      </c>
      <c r="CE69" s="41">
        <v>529000</v>
      </c>
      <c r="CF69" s="41">
        <v>528300</v>
      </c>
      <c r="CG69" s="41">
        <v>525400</v>
      </c>
      <c r="CH69" s="41">
        <v>523400</v>
      </c>
      <c r="CI69" s="41">
        <v>521800</v>
      </c>
      <c r="CJ69" s="41">
        <v>520000</v>
      </c>
      <c r="CK69" s="41">
        <v>518900</v>
      </c>
      <c r="CL69" s="41">
        <v>519200</v>
      </c>
      <c r="CM69" s="41">
        <v>520600</v>
      </c>
      <c r="CN69" s="41">
        <v>523800</v>
      </c>
      <c r="CO69" s="41">
        <v>527600</v>
      </c>
      <c r="CP69" s="41">
        <v>527300</v>
      </c>
      <c r="CQ69" s="41">
        <v>527700</v>
      </c>
      <c r="CR69" s="41">
        <v>528400</v>
      </c>
      <c r="CS69" s="41">
        <v>529100</v>
      </c>
      <c r="CT69" s="41">
        <v>533600</v>
      </c>
      <c r="CU69" s="41">
        <v>543400</v>
      </c>
      <c r="CV69" s="41">
        <v>551900</v>
      </c>
      <c r="CW69" s="41">
        <v>561900</v>
      </c>
      <c r="CX69" s="41">
        <v>572500</v>
      </c>
      <c r="CY69" s="41">
        <v>581700</v>
      </c>
      <c r="CZ69" s="41">
        <v>591800</v>
      </c>
      <c r="DA69" s="41">
        <v>603600</v>
      </c>
      <c r="DB69" s="41">
        <v>613900</v>
      </c>
      <c r="DC69" s="41">
        <v>620300</v>
      </c>
      <c r="DD69" s="41">
        <v>623800</v>
      </c>
      <c r="DE69" s="41">
        <v>627300</v>
      </c>
      <c r="DF69" s="41">
        <v>628700</v>
      </c>
      <c r="DG69" s="41">
        <v>628700</v>
      </c>
      <c r="DH69" s="41">
        <v>632000</v>
      </c>
      <c r="DI69" s="41">
        <v>636400</v>
      </c>
      <c r="DJ69" s="41">
        <v>640100</v>
      </c>
      <c r="DK69" s="41">
        <v>644200</v>
      </c>
      <c r="DL69" s="41">
        <v>648000</v>
      </c>
      <c r="DM69" s="41">
        <v>648100</v>
      </c>
      <c r="DN69" s="41">
        <v>645600</v>
      </c>
      <c r="DO69" s="41">
        <v>644500</v>
      </c>
      <c r="DP69" s="41">
        <v>644800</v>
      </c>
    </row>
    <row r="70" spans="1:120">
      <c r="A70" s="41">
        <v>95747</v>
      </c>
      <c r="B70" s="41" t="s">
        <v>445</v>
      </c>
      <c r="C70" s="41" t="s">
        <v>66</v>
      </c>
      <c r="D70" s="41" t="s">
        <v>406</v>
      </c>
      <c r="E70" s="41" t="s">
        <v>446</v>
      </c>
      <c r="F70" s="41">
        <v>423700</v>
      </c>
      <c r="G70" s="41">
        <v>428900</v>
      </c>
      <c r="H70" s="41">
        <v>434400</v>
      </c>
      <c r="I70" s="41">
        <v>441100</v>
      </c>
      <c r="J70" s="41">
        <v>447600</v>
      </c>
      <c r="K70" s="41">
        <v>453900</v>
      </c>
      <c r="L70" s="41">
        <v>460100</v>
      </c>
      <c r="M70" s="41">
        <v>463800</v>
      </c>
      <c r="N70" s="41">
        <v>464300</v>
      </c>
      <c r="O70" s="41">
        <v>461700</v>
      </c>
      <c r="P70" s="41">
        <v>461000</v>
      </c>
      <c r="Q70" s="41">
        <v>463500</v>
      </c>
      <c r="R70" s="41">
        <v>465900</v>
      </c>
      <c r="S70" s="41">
        <v>464200</v>
      </c>
      <c r="T70" s="41">
        <v>461100</v>
      </c>
      <c r="U70" s="41">
        <v>457800</v>
      </c>
      <c r="V70" s="41">
        <v>455800</v>
      </c>
      <c r="W70" s="41">
        <v>453200</v>
      </c>
      <c r="X70" s="41">
        <v>448700</v>
      </c>
      <c r="Y70" s="41">
        <v>443100</v>
      </c>
      <c r="Z70" s="41">
        <v>437200</v>
      </c>
      <c r="AA70" s="41">
        <v>431400</v>
      </c>
      <c r="AB70" s="41">
        <v>426000</v>
      </c>
      <c r="AC70" s="41">
        <v>420400</v>
      </c>
      <c r="AD70" s="41">
        <v>417500</v>
      </c>
      <c r="AE70" s="41">
        <v>416600</v>
      </c>
      <c r="AF70" s="41">
        <v>413500</v>
      </c>
      <c r="AG70" s="41">
        <v>408100</v>
      </c>
      <c r="AH70" s="41">
        <v>403300</v>
      </c>
      <c r="AI70" s="41">
        <v>399300</v>
      </c>
      <c r="AJ70" s="41">
        <v>394600</v>
      </c>
      <c r="AK70" s="41">
        <v>388800</v>
      </c>
      <c r="AL70" s="41">
        <v>384300</v>
      </c>
      <c r="AM70" s="41">
        <v>383200</v>
      </c>
      <c r="AN70" s="41">
        <v>382300</v>
      </c>
      <c r="AO70" s="41">
        <v>378000</v>
      </c>
      <c r="AP70" s="41">
        <v>370100</v>
      </c>
      <c r="AQ70" s="41">
        <v>360900</v>
      </c>
      <c r="AR70" s="41">
        <v>352200</v>
      </c>
      <c r="AS70" s="41">
        <v>344300</v>
      </c>
      <c r="AT70" s="41">
        <v>337200</v>
      </c>
      <c r="AU70" s="41">
        <v>331500</v>
      </c>
      <c r="AV70" s="41">
        <v>327300</v>
      </c>
      <c r="AW70" s="41">
        <v>324800</v>
      </c>
      <c r="AX70" s="41">
        <v>323200</v>
      </c>
      <c r="AY70" s="41">
        <v>320800</v>
      </c>
      <c r="AZ70" s="41">
        <v>315300</v>
      </c>
      <c r="BA70" s="41">
        <v>309600</v>
      </c>
      <c r="BB70" s="41">
        <v>306800</v>
      </c>
      <c r="BC70" s="41">
        <v>305400</v>
      </c>
      <c r="BD70" s="41">
        <v>302800</v>
      </c>
      <c r="BE70" s="41">
        <v>299500</v>
      </c>
      <c r="BF70" s="41">
        <v>295800</v>
      </c>
      <c r="BG70" s="41">
        <v>292500</v>
      </c>
      <c r="BH70" s="41">
        <v>290400</v>
      </c>
      <c r="BI70" s="41">
        <v>289300</v>
      </c>
      <c r="BJ70" s="41">
        <v>288100</v>
      </c>
      <c r="BK70" s="41">
        <v>286900</v>
      </c>
      <c r="BL70" s="41">
        <v>286200</v>
      </c>
      <c r="BM70" s="41">
        <v>283400</v>
      </c>
      <c r="BN70" s="41">
        <v>278200</v>
      </c>
      <c r="BO70" s="41">
        <v>277000</v>
      </c>
      <c r="BP70" s="41">
        <v>279800</v>
      </c>
      <c r="BQ70" s="41">
        <v>279300</v>
      </c>
      <c r="BR70" s="41">
        <v>276000</v>
      </c>
      <c r="BS70" s="41">
        <v>275000</v>
      </c>
      <c r="BT70" s="41">
        <v>276100</v>
      </c>
      <c r="BU70" s="41">
        <v>275600</v>
      </c>
      <c r="BV70" s="41">
        <v>273000</v>
      </c>
      <c r="BW70" s="41">
        <v>268900</v>
      </c>
      <c r="BX70" s="41">
        <v>264900</v>
      </c>
      <c r="BY70" s="41">
        <v>264300</v>
      </c>
      <c r="BZ70" s="41">
        <v>265300</v>
      </c>
      <c r="CA70" s="41">
        <v>264100</v>
      </c>
      <c r="CB70" s="41">
        <v>261900</v>
      </c>
      <c r="CC70" s="41">
        <v>262500</v>
      </c>
      <c r="CD70" s="41">
        <v>262400</v>
      </c>
      <c r="CE70" s="41">
        <v>260100</v>
      </c>
      <c r="CF70" s="41">
        <v>257600</v>
      </c>
      <c r="CG70" s="41">
        <v>257700</v>
      </c>
      <c r="CH70" s="41">
        <v>257600</v>
      </c>
      <c r="CI70" s="41">
        <v>256700</v>
      </c>
      <c r="CJ70" s="41">
        <v>256600</v>
      </c>
      <c r="CK70" s="41">
        <v>259100</v>
      </c>
      <c r="CL70" s="41">
        <v>262400</v>
      </c>
      <c r="CM70" s="41">
        <v>263500</v>
      </c>
      <c r="CN70" s="41">
        <v>263500</v>
      </c>
      <c r="CO70" s="41">
        <v>264600</v>
      </c>
      <c r="CP70" s="41">
        <v>267200</v>
      </c>
      <c r="CQ70" s="41">
        <v>269200</v>
      </c>
      <c r="CR70" s="41">
        <v>270600</v>
      </c>
      <c r="CS70" s="41">
        <v>270800</v>
      </c>
      <c r="CT70" s="41">
        <v>272200</v>
      </c>
      <c r="CU70" s="41">
        <v>276700</v>
      </c>
      <c r="CV70" s="41">
        <v>282200</v>
      </c>
      <c r="CW70" s="41">
        <v>285300</v>
      </c>
      <c r="CX70" s="41">
        <v>290200</v>
      </c>
      <c r="CY70" s="41">
        <v>296300</v>
      </c>
      <c r="CZ70" s="41">
        <v>301600</v>
      </c>
      <c r="DA70" s="41">
        <v>309500</v>
      </c>
      <c r="DB70" s="41">
        <v>320500</v>
      </c>
      <c r="DC70" s="41">
        <v>328200</v>
      </c>
      <c r="DD70" s="41">
        <v>330800</v>
      </c>
      <c r="DE70" s="41">
        <v>333400</v>
      </c>
      <c r="DF70" s="41">
        <v>338100</v>
      </c>
      <c r="DG70" s="41">
        <v>340600</v>
      </c>
      <c r="DH70" s="41">
        <v>341600</v>
      </c>
      <c r="DI70" s="41">
        <v>345000</v>
      </c>
      <c r="DJ70" s="41">
        <v>346000</v>
      </c>
      <c r="DK70" s="41">
        <v>348000</v>
      </c>
      <c r="DL70" s="41">
        <v>351900</v>
      </c>
      <c r="DM70" s="41">
        <v>355300</v>
      </c>
      <c r="DN70" s="41">
        <v>357100</v>
      </c>
      <c r="DO70" s="41">
        <v>359800</v>
      </c>
      <c r="DP70" s="41">
        <v>360500</v>
      </c>
    </row>
    <row r="71" spans="1:120">
      <c r="A71" s="41">
        <v>92104</v>
      </c>
      <c r="B71" s="41" t="s">
        <v>402</v>
      </c>
      <c r="C71" s="41" t="s">
        <v>66</v>
      </c>
      <c r="D71" s="41" t="s">
        <v>402</v>
      </c>
      <c r="E71" s="41" t="s">
        <v>402</v>
      </c>
      <c r="F71" s="41">
        <v>592700</v>
      </c>
      <c r="G71" s="41">
        <v>592800</v>
      </c>
      <c r="H71" s="41">
        <v>593600</v>
      </c>
      <c r="I71" s="41">
        <v>597700</v>
      </c>
      <c r="J71" s="41">
        <v>605100</v>
      </c>
      <c r="K71" s="41">
        <v>611900</v>
      </c>
      <c r="L71" s="41">
        <v>615100</v>
      </c>
      <c r="M71" s="41">
        <v>615000</v>
      </c>
      <c r="N71" s="41">
        <v>614600</v>
      </c>
      <c r="O71" s="41">
        <v>613800</v>
      </c>
      <c r="P71" s="41">
        <v>611600</v>
      </c>
      <c r="Q71" s="41">
        <v>609300</v>
      </c>
      <c r="R71" s="41">
        <v>611000</v>
      </c>
      <c r="S71" s="41">
        <v>613300</v>
      </c>
      <c r="T71" s="41">
        <v>612700</v>
      </c>
      <c r="U71" s="41">
        <v>610600</v>
      </c>
      <c r="V71" s="41">
        <v>610000</v>
      </c>
      <c r="W71" s="41">
        <v>608000</v>
      </c>
      <c r="X71" s="41">
        <v>602300</v>
      </c>
      <c r="Y71" s="41">
        <v>596500</v>
      </c>
      <c r="Z71" s="41">
        <v>593400</v>
      </c>
      <c r="AA71" s="41">
        <v>589200</v>
      </c>
      <c r="AB71" s="41">
        <v>585600</v>
      </c>
      <c r="AC71" s="41">
        <v>584400</v>
      </c>
      <c r="AD71" s="41">
        <v>581600</v>
      </c>
      <c r="AE71" s="41">
        <v>577800</v>
      </c>
      <c r="AF71" s="41">
        <v>577100</v>
      </c>
      <c r="AG71" s="41">
        <v>577400</v>
      </c>
      <c r="AH71" s="41">
        <v>575800</v>
      </c>
      <c r="AI71" s="41">
        <v>571100</v>
      </c>
      <c r="AJ71" s="41">
        <v>566400</v>
      </c>
      <c r="AK71" s="41">
        <v>565000</v>
      </c>
      <c r="AL71" s="41">
        <v>562900</v>
      </c>
      <c r="AM71" s="41">
        <v>559700</v>
      </c>
      <c r="AN71" s="41">
        <v>560800</v>
      </c>
      <c r="AO71" s="41">
        <v>562400</v>
      </c>
      <c r="AP71" s="41">
        <v>558300</v>
      </c>
      <c r="AQ71" s="41">
        <v>550400</v>
      </c>
      <c r="AR71" s="41">
        <v>542600</v>
      </c>
      <c r="AS71" s="41">
        <v>535100</v>
      </c>
      <c r="AT71" s="41">
        <v>526500</v>
      </c>
      <c r="AU71" s="41">
        <v>517600</v>
      </c>
      <c r="AV71" s="41">
        <v>511000</v>
      </c>
      <c r="AW71" s="41">
        <v>506000</v>
      </c>
      <c r="AX71" s="41">
        <v>502300</v>
      </c>
      <c r="AY71" s="41">
        <v>498300</v>
      </c>
      <c r="AZ71" s="41">
        <v>493000</v>
      </c>
      <c r="BA71" s="41">
        <v>489600</v>
      </c>
      <c r="BB71" s="41">
        <v>488000</v>
      </c>
      <c r="BC71" s="41">
        <v>484300</v>
      </c>
      <c r="BD71" s="41">
        <v>479900</v>
      </c>
      <c r="BE71" s="41">
        <v>478400</v>
      </c>
      <c r="BF71" s="41">
        <v>480800</v>
      </c>
      <c r="BG71" s="41">
        <v>486800</v>
      </c>
      <c r="BH71" s="41">
        <v>493400</v>
      </c>
      <c r="BI71" s="41">
        <v>499400</v>
      </c>
      <c r="BJ71" s="41">
        <v>505000</v>
      </c>
      <c r="BK71" s="41">
        <v>510600</v>
      </c>
      <c r="BL71" s="41">
        <v>516400</v>
      </c>
      <c r="BM71" s="41">
        <v>517300</v>
      </c>
      <c r="BN71" s="41">
        <v>517200</v>
      </c>
      <c r="BO71" s="41">
        <v>522600</v>
      </c>
      <c r="BP71" s="41">
        <v>528100</v>
      </c>
      <c r="BQ71" s="41">
        <v>526800</v>
      </c>
      <c r="BR71" s="41">
        <v>521600</v>
      </c>
      <c r="BS71" s="41">
        <v>517100</v>
      </c>
      <c r="BT71" s="41">
        <v>514500</v>
      </c>
      <c r="BU71" s="41">
        <v>511200</v>
      </c>
      <c r="BV71" s="41">
        <v>505400</v>
      </c>
      <c r="BW71" s="41">
        <v>502300</v>
      </c>
      <c r="BX71" s="41">
        <v>501700</v>
      </c>
      <c r="BY71" s="41">
        <v>497300</v>
      </c>
      <c r="BZ71" s="41">
        <v>492600</v>
      </c>
      <c r="CA71" s="41">
        <v>492500</v>
      </c>
      <c r="CB71" s="41">
        <v>492500</v>
      </c>
      <c r="CC71" s="41">
        <v>488900</v>
      </c>
      <c r="CD71" s="41">
        <v>487300</v>
      </c>
      <c r="CE71" s="41">
        <v>488400</v>
      </c>
      <c r="CF71" s="41">
        <v>488000</v>
      </c>
      <c r="CG71" s="41">
        <v>486200</v>
      </c>
      <c r="CH71" s="41">
        <v>485000</v>
      </c>
      <c r="CI71" s="41">
        <v>486700</v>
      </c>
      <c r="CJ71" s="41">
        <v>485400</v>
      </c>
      <c r="CK71" s="41">
        <v>484200</v>
      </c>
      <c r="CL71" s="41">
        <v>485500</v>
      </c>
      <c r="CM71" s="41">
        <v>491000</v>
      </c>
      <c r="CN71" s="41">
        <v>497700</v>
      </c>
      <c r="CO71" s="41">
        <v>507700</v>
      </c>
      <c r="CP71" s="41">
        <v>515100</v>
      </c>
      <c r="CQ71" s="41">
        <v>521700</v>
      </c>
      <c r="CR71" s="41">
        <v>528900</v>
      </c>
      <c r="CS71" s="41">
        <v>537600</v>
      </c>
      <c r="CT71" s="41">
        <v>546200</v>
      </c>
      <c r="CU71" s="41">
        <v>554400</v>
      </c>
      <c r="CV71" s="41">
        <v>559600</v>
      </c>
      <c r="CW71" s="41">
        <v>565700</v>
      </c>
      <c r="CX71" s="41">
        <v>575100</v>
      </c>
      <c r="CY71" s="41">
        <v>584200</v>
      </c>
      <c r="CZ71" s="41">
        <v>593100</v>
      </c>
      <c r="DA71" s="41">
        <v>600300</v>
      </c>
      <c r="DB71" s="41">
        <v>607900</v>
      </c>
      <c r="DC71" s="41">
        <v>615600</v>
      </c>
      <c r="DD71" s="41">
        <v>621300</v>
      </c>
      <c r="DE71" s="41">
        <v>621600</v>
      </c>
      <c r="DF71" s="41">
        <v>622200</v>
      </c>
      <c r="DG71" s="41">
        <v>623900</v>
      </c>
      <c r="DH71" s="41">
        <v>626900</v>
      </c>
      <c r="DI71" s="41">
        <v>634600</v>
      </c>
      <c r="DJ71" s="41">
        <v>644400</v>
      </c>
      <c r="DK71" s="41">
        <v>650900</v>
      </c>
      <c r="DL71" s="41">
        <v>655700</v>
      </c>
      <c r="DM71" s="41">
        <v>660800</v>
      </c>
      <c r="DN71" s="41">
        <v>662100</v>
      </c>
      <c r="DO71" s="41">
        <v>658700</v>
      </c>
      <c r="DP71" s="41">
        <v>654600</v>
      </c>
    </row>
    <row r="72" spans="1:120">
      <c r="A72" s="41">
        <v>91710</v>
      </c>
      <c r="B72" s="41" t="s">
        <v>447</v>
      </c>
      <c r="C72" s="41" t="s">
        <v>66</v>
      </c>
      <c r="D72" s="41" t="s">
        <v>414</v>
      </c>
      <c r="E72" s="41" t="s">
        <v>415</v>
      </c>
      <c r="F72" s="41">
        <v>399200</v>
      </c>
      <c r="G72" s="41">
        <v>403300</v>
      </c>
      <c r="H72" s="41">
        <v>407500</v>
      </c>
      <c r="I72" s="41">
        <v>412000</v>
      </c>
      <c r="J72" s="41">
        <v>416300</v>
      </c>
      <c r="K72" s="41">
        <v>420400</v>
      </c>
      <c r="L72" s="41">
        <v>425700</v>
      </c>
      <c r="M72" s="41">
        <v>432400</v>
      </c>
      <c r="N72" s="41">
        <v>441000</v>
      </c>
      <c r="O72" s="41">
        <v>450600</v>
      </c>
      <c r="P72" s="41">
        <v>460300</v>
      </c>
      <c r="Q72" s="41">
        <v>468000</v>
      </c>
      <c r="R72" s="41">
        <v>473900</v>
      </c>
      <c r="S72" s="41">
        <v>478600</v>
      </c>
      <c r="T72" s="41">
        <v>482400</v>
      </c>
      <c r="U72" s="41">
        <v>485200</v>
      </c>
      <c r="V72" s="41">
        <v>486400</v>
      </c>
      <c r="W72" s="41">
        <v>485900</v>
      </c>
      <c r="X72" s="41">
        <v>484800</v>
      </c>
      <c r="Y72" s="41">
        <v>483600</v>
      </c>
      <c r="Z72" s="41">
        <v>481900</v>
      </c>
      <c r="AA72" s="41">
        <v>479600</v>
      </c>
      <c r="AB72" s="41">
        <v>477200</v>
      </c>
      <c r="AC72" s="41">
        <v>473300</v>
      </c>
      <c r="AD72" s="41">
        <v>469300</v>
      </c>
      <c r="AE72" s="41">
        <v>465700</v>
      </c>
      <c r="AF72" s="41">
        <v>462500</v>
      </c>
      <c r="AG72" s="41">
        <v>459600</v>
      </c>
      <c r="AH72" s="41">
        <v>456700</v>
      </c>
      <c r="AI72" s="41">
        <v>451700</v>
      </c>
      <c r="AJ72" s="41">
        <v>445400</v>
      </c>
      <c r="AK72" s="41">
        <v>439900</v>
      </c>
      <c r="AL72" s="41">
        <v>434500</v>
      </c>
      <c r="AM72" s="41">
        <v>427600</v>
      </c>
      <c r="AN72" s="41">
        <v>418600</v>
      </c>
      <c r="AO72" s="41">
        <v>408500</v>
      </c>
      <c r="AP72" s="41">
        <v>399000</v>
      </c>
      <c r="AQ72" s="41">
        <v>389000</v>
      </c>
      <c r="AR72" s="41">
        <v>377100</v>
      </c>
      <c r="AS72" s="41">
        <v>365500</v>
      </c>
      <c r="AT72" s="41">
        <v>355800</v>
      </c>
      <c r="AU72" s="41">
        <v>347300</v>
      </c>
      <c r="AV72" s="41">
        <v>339600</v>
      </c>
      <c r="AW72" s="41">
        <v>332200</v>
      </c>
      <c r="AX72" s="41">
        <v>324200</v>
      </c>
      <c r="AY72" s="41">
        <v>316200</v>
      </c>
      <c r="AZ72" s="41">
        <v>309000</v>
      </c>
      <c r="BA72" s="41">
        <v>303200</v>
      </c>
      <c r="BB72" s="41">
        <v>298300</v>
      </c>
      <c r="BC72" s="41">
        <v>293400</v>
      </c>
      <c r="BD72" s="41">
        <v>288400</v>
      </c>
      <c r="BE72" s="41">
        <v>284000</v>
      </c>
      <c r="BF72" s="41">
        <v>280800</v>
      </c>
      <c r="BG72" s="41">
        <v>278700</v>
      </c>
      <c r="BH72" s="41">
        <v>277000</v>
      </c>
      <c r="BI72" s="41">
        <v>275500</v>
      </c>
      <c r="BJ72" s="41">
        <v>275000</v>
      </c>
      <c r="BK72" s="41">
        <v>275900</v>
      </c>
      <c r="BL72" s="41">
        <v>277500</v>
      </c>
      <c r="BM72" s="41">
        <v>281000</v>
      </c>
      <c r="BN72" s="41">
        <v>284900</v>
      </c>
      <c r="BO72" s="41">
        <v>286800</v>
      </c>
      <c r="BP72" s="41">
        <v>289100</v>
      </c>
      <c r="BQ72" s="41">
        <v>291100</v>
      </c>
      <c r="BR72" s="41">
        <v>291300</v>
      </c>
      <c r="BS72" s="41">
        <v>290400</v>
      </c>
      <c r="BT72" s="41">
        <v>289100</v>
      </c>
      <c r="BU72" s="41">
        <v>286900</v>
      </c>
      <c r="BV72" s="41">
        <v>286000</v>
      </c>
      <c r="BW72" s="41">
        <v>285600</v>
      </c>
      <c r="BX72" s="41">
        <v>285100</v>
      </c>
      <c r="BY72" s="41">
        <v>284400</v>
      </c>
      <c r="BZ72" s="41">
        <v>283900</v>
      </c>
      <c r="CA72" s="41">
        <v>283700</v>
      </c>
      <c r="CB72" s="41">
        <v>283500</v>
      </c>
      <c r="CC72" s="41">
        <v>282900</v>
      </c>
      <c r="CD72" s="41">
        <v>281900</v>
      </c>
      <c r="CE72" s="41">
        <v>280300</v>
      </c>
      <c r="CF72" s="41">
        <v>278000</v>
      </c>
      <c r="CG72" s="41">
        <v>276500</v>
      </c>
      <c r="CH72" s="41">
        <v>274300</v>
      </c>
      <c r="CI72" s="41">
        <v>271400</v>
      </c>
      <c r="CJ72" s="41">
        <v>269200</v>
      </c>
      <c r="CK72" s="41">
        <v>268200</v>
      </c>
      <c r="CL72" s="41">
        <v>266800</v>
      </c>
      <c r="CM72" s="41">
        <v>266300</v>
      </c>
      <c r="CN72" s="41">
        <v>266300</v>
      </c>
      <c r="CO72" s="41">
        <v>267200</v>
      </c>
      <c r="CP72" s="41">
        <v>268600</v>
      </c>
      <c r="CQ72" s="41">
        <v>270600</v>
      </c>
      <c r="CR72" s="41">
        <v>273400</v>
      </c>
      <c r="CS72" s="41">
        <v>274600</v>
      </c>
      <c r="CT72" s="41">
        <v>274500</v>
      </c>
      <c r="CU72" s="41">
        <v>277500</v>
      </c>
      <c r="CV72" s="41">
        <v>282000</v>
      </c>
      <c r="CW72" s="41">
        <v>284800</v>
      </c>
      <c r="CX72" s="41">
        <v>288400</v>
      </c>
      <c r="CY72" s="41">
        <v>295100</v>
      </c>
      <c r="CZ72" s="41">
        <v>303300</v>
      </c>
      <c r="DA72" s="41">
        <v>311000</v>
      </c>
      <c r="DB72" s="41">
        <v>319200</v>
      </c>
      <c r="DC72" s="41">
        <v>329700</v>
      </c>
      <c r="DD72" s="41">
        <v>339300</v>
      </c>
      <c r="DE72" s="41">
        <v>346200</v>
      </c>
      <c r="DF72" s="41">
        <v>352700</v>
      </c>
      <c r="DG72" s="41">
        <v>356900</v>
      </c>
      <c r="DH72" s="41">
        <v>360400</v>
      </c>
      <c r="DI72" s="41">
        <v>364500</v>
      </c>
      <c r="DJ72" s="41">
        <v>366900</v>
      </c>
      <c r="DK72" s="41">
        <v>368700</v>
      </c>
      <c r="DL72" s="41">
        <v>373400</v>
      </c>
      <c r="DM72" s="41">
        <v>377400</v>
      </c>
      <c r="DN72" s="41">
        <v>379600</v>
      </c>
      <c r="DO72" s="41">
        <v>382000</v>
      </c>
      <c r="DP72" s="41">
        <v>384600</v>
      </c>
    </row>
    <row r="73" spans="1:120">
      <c r="A73" s="41">
        <v>92101</v>
      </c>
      <c r="B73" s="41" t="s">
        <v>402</v>
      </c>
      <c r="C73" s="41" t="s">
        <v>66</v>
      </c>
      <c r="D73" s="41" t="s">
        <v>402</v>
      </c>
      <c r="E73" s="41" t="s">
        <v>402</v>
      </c>
      <c r="F73" s="41">
        <v>785800</v>
      </c>
      <c r="G73" s="41">
        <v>777200</v>
      </c>
      <c r="H73" s="41">
        <v>774900</v>
      </c>
      <c r="I73" s="41">
        <v>779600</v>
      </c>
      <c r="J73" s="41">
        <v>786400</v>
      </c>
      <c r="K73" s="41">
        <v>793200</v>
      </c>
      <c r="L73" s="41">
        <v>802000</v>
      </c>
      <c r="M73" s="41">
        <v>806300</v>
      </c>
      <c r="N73" s="41">
        <v>811000</v>
      </c>
      <c r="O73" s="41">
        <v>820700</v>
      </c>
      <c r="P73" s="41">
        <v>830800</v>
      </c>
      <c r="Q73" s="41">
        <v>841000</v>
      </c>
      <c r="R73" s="41">
        <v>853700</v>
      </c>
      <c r="S73" s="41">
        <v>856700</v>
      </c>
      <c r="T73" s="41">
        <v>851900</v>
      </c>
      <c r="U73" s="41">
        <v>856900</v>
      </c>
      <c r="V73" s="41">
        <v>866000</v>
      </c>
      <c r="W73" s="41">
        <v>865100</v>
      </c>
      <c r="X73" s="41">
        <v>850500</v>
      </c>
      <c r="Y73" s="41">
        <v>836300</v>
      </c>
      <c r="Z73" s="41">
        <v>829400</v>
      </c>
      <c r="AA73" s="41">
        <v>836300</v>
      </c>
      <c r="AB73" s="41">
        <v>851500</v>
      </c>
      <c r="AC73" s="41">
        <v>861500</v>
      </c>
      <c r="AD73" s="41">
        <v>860100</v>
      </c>
      <c r="AE73" s="41">
        <v>861000</v>
      </c>
      <c r="AF73" s="41">
        <v>862400</v>
      </c>
      <c r="AG73" s="41">
        <v>849500</v>
      </c>
      <c r="AH73" s="41">
        <v>829900</v>
      </c>
      <c r="AI73" s="41">
        <v>815000</v>
      </c>
      <c r="AJ73" s="41">
        <v>803600</v>
      </c>
      <c r="AK73" s="41">
        <v>789800</v>
      </c>
      <c r="AL73" s="41">
        <v>771700</v>
      </c>
      <c r="AM73" s="41">
        <v>756500</v>
      </c>
      <c r="AN73" s="41">
        <v>753500</v>
      </c>
      <c r="AO73" s="41">
        <v>757500</v>
      </c>
      <c r="AP73" s="41">
        <v>757100</v>
      </c>
      <c r="AQ73" s="41">
        <v>752600</v>
      </c>
      <c r="AR73" s="41">
        <v>744500</v>
      </c>
      <c r="AS73" s="41">
        <v>731000</v>
      </c>
      <c r="AT73" s="41">
        <v>718900</v>
      </c>
      <c r="AU73" s="41">
        <v>720600</v>
      </c>
      <c r="AV73" s="41">
        <v>725900</v>
      </c>
      <c r="AW73" s="41">
        <v>720400</v>
      </c>
      <c r="AX73" s="41">
        <v>711600</v>
      </c>
      <c r="AY73" s="41">
        <v>706400</v>
      </c>
      <c r="AZ73" s="41">
        <v>693300</v>
      </c>
      <c r="BA73" s="41">
        <v>678400</v>
      </c>
      <c r="BB73" s="41">
        <v>673500</v>
      </c>
      <c r="BC73" s="41">
        <v>673200</v>
      </c>
      <c r="BD73" s="41">
        <v>673400</v>
      </c>
      <c r="BE73" s="41">
        <v>676700</v>
      </c>
      <c r="BF73" s="41">
        <v>680600</v>
      </c>
      <c r="BG73" s="41">
        <v>674000</v>
      </c>
      <c r="BH73" s="41">
        <v>663000</v>
      </c>
      <c r="BI73" s="41">
        <v>662400</v>
      </c>
      <c r="BJ73" s="41">
        <v>667900</v>
      </c>
      <c r="BK73" s="41">
        <v>663800</v>
      </c>
      <c r="BL73" s="41">
        <v>661700</v>
      </c>
      <c r="BM73" s="41">
        <v>663600</v>
      </c>
      <c r="BN73" s="41">
        <v>666200</v>
      </c>
      <c r="BO73" s="41">
        <v>667300</v>
      </c>
      <c r="BP73" s="41">
        <v>663100</v>
      </c>
      <c r="BQ73" s="41">
        <v>653600</v>
      </c>
      <c r="BR73" s="41">
        <v>644500</v>
      </c>
      <c r="BS73" s="41">
        <v>640400</v>
      </c>
      <c r="BT73" s="41">
        <v>642300</v>
      </c>
      <c r="BU73" s="41">
        <v>646300</v>
      </c>
      <c r="BV73" s="41">
        <v>643400</v>
      </c>
      <c r="BW73" s="41">
        <v>637700</v>
      </c>
      <c r="BX73" s="41">
        <v>629900</v>
      </c>
      <c r="BY73" s="41">
        <v>624100</v>
      </c>
      <c r="BZ73" s="41">
        <v>622500</v>
      </c>
      <c r="CA73" s="41">
        <v>623900</v>
      </c>
      <c r="CB73" s="41">
        <v>626200</v>
      </c>
      <c r="CC73" s="41">
        <v>632500</v>
      </c>
      <c r="CD73" s="41">
        <v>639800</v>
      </c>
      <c r="CE73" s="41">
        <v>639800</v>
      </c>
      <c r="CF73" s="41">
        <v>633400</v>
      </c>
      <c r="CG73" s="41">
        <v>627200</v>
      </c>
      <c r="CH73" s="41">
        <v>625600</v>
      </c>
      <c r="CI73" s="41">
        <v>627900</v>
      </c>
      <c r="CJ73" s="41">
        <v>621800</v>
      </c>
      <c r="CK73" s="41">
        <v>611600</v>
      </c>
      <c r="CL73" s="41">
        <v>604600</v>
      </c>
      <c r="CM73" s="41">
        <v>605200</v>
      </c>
      <c r="CN73" s="41">
        <v>611000</v>
      </c>
      <c r="CO73" s="41">
        <v>627500</v>
      </c>
      <c r="CP73" s="41">
        <v>643700</v>
      </c>
      <c r="CQ73" s="41">
        <v>659300</v>
      </c>
      <c r="CR73" s="41">
        <v>668200</v>
      </c>
      <c r="CS73" s="41">
        <v>674800</v>
      </c>
      <c r="CT73" s="41">
        <v>683100</v>
      </c>
      <c r="CU73" s="41">
        <v>692500</v>
      </c>
      <c r="CV73" s="41">
        <v>694100</v>
      </c>
      <c r="CW73" s="41">
        <v>692900</v>
      </c>
      <c r="CX73" s="41">
        <v>695300</v>
      </c>
      <c r="CY73" s="41">
        <v>696500</v>
      </c>
      <c r="CZ73" s="41">
        <v>705500</v>
      </c>
      <c r="DA73" s="41">
        <v>716500</v>
      </c>
      <c r="DB73" s="41">
        <v>721900</v>
      </c>
      <c r="DC73" s="41">
        <v>726000</v>
      </c>
      <c r="DD73" s="41">
        <v>735800</v>
      </c>
      <c r="DE73" s="41">
        <v>736000</v>
      </c>
      <c r="DF73" s="41">
        <v>731800</v>
      </c>
      <c r="DG73" s="41">
        <v>737000</v>
      </c>
      <c r="DH73" s="41">
        <v>751400</v>
      </c>
      <c r="DI73" s="41">
        <v>767700</v>
      </c>
      <c r="DJ73" s="41">
        <v>779300</v>
      </c>
      <c r="DK73" s="41">
        <v>786700</v>
      </c>
      <c r="DL73" s="41">
        <v>792200</v>
      </c>
      <c r="DM73" s="41">
        <v>785700</v>
      </c>
      <c r="DN73" s="41">
        <v>771800</v>
      </c>
      <c r="DO73" s="41">
        <v>762400</v>
      </c>
      <c r="DP73" s="41">
        <v>758100</v>
      </c>
    </row>
    <row r="74" spans="1:120">
      <c r="A74" s="41">
        <v>93230</v>
      </c>
      <c r="B74" s="41" t="s">
        <v>448</v>
      </c>
      <c r="C74" s="41" t="s">
        <v>66</v>
      </c>
      <c r="D74" s="41" t="s">
        <v>448</v>
      </c>
      <c r="E74" s="41" t="s">
        <v>392</v>
      </c>
      <c r="F74" s="41">
        <v>192800</v>
      </c>
      <c r="G74" s="41">
        <v>197100</v>
      </c>
      <c r="H74" s="41">
        <v>201200</v>
      </c>
      <c r="I74" s="41">
        <v>205500</v>
      </c>
      <c r="J74" s="41">
        <v>209300</v>
      </c>
      <c r="K74" s="41">
        <v>212900</v>
      </c>
      <c r="L74" s="41">
        <v>217000</v>
      </c>
      <c r="M74" s="41">
        <v>221900</v>
      </c>
      <c r="N74" s="41">
        <v>226500</v>
      </c>
      <c r="O74" s="41">
        <v>230300</v>
      </c>
      <c r="P74" s="41">
        <v>233900</v>
      </c>
      <c r="Q74" s="41">
        <v>237600</v>
      </c>
      <c r="R74" s="41">
        <v>240800</v>
      </c>
      <c r="S74" s="41">
        <v>242800</v>
      </c>
      <c r="T74" s="41">
        <v>243900</v>
      </c>
      <c r="U74" s="41">
        <v>245100</v>
      </c>
      <c r="V74" s="41">
        <v>246200</v>
      </c>
      <c r="W74" s="41">
        <v>246200</v>
      </c>
      <c r="X74" s="41">
        <v>244400</v>
      </c>
      <c r="Y74" s="41">
        <v>241700</v>
      </c>
      <c r="Z74" s="41">
        <v>239400</v>
      </c>
      <c r="AA74" s="41">
        <v>239000</v>
      </c>
      <c r="AB74" s="41">
        <v>240100</v>
      </c>
      <c r="AC74" s="41">
        <v>239200</v>
      </c>
      <c r="AD74" s="41">
        <v>235400</v>
      </c>
      <c r="AE74" s="41">
        <v>232800</v>
      </c>
      <c r="AF74" s="41">
        <v>232700</v>
      </c>
      <c r="AG74" s="41">
        <v>232100</v>
      </c>
      <c r="AH74" s="41">
        <v>230500</v>
      </c>
      <c r="AI74" s="41">
        <v>229300</v>
      </c>
      <c r="AJ74" s="41">
        <v>228400</v>
      </c>
      <c r="AK74" s="41">
        <v>226600</v>
      </c>
      <c r="AL74" s="41">
        <v>225000</v>
      </c>
      <c r="AM74" s="41">
        <v>221700</v>
      </c>
      <c r="AN74" s="41">
        <v>215900</v>
      </c>
      <c r="AO74" s="41">
        <v>209800</v>
      </c>
      <c r="AP74" s="41">
        <v>206400</v>
      </c>
      <c r="AQ74" s="41">
        <v>205300</v>
      </c>
      <c r="AR74" s="41">
        <v>204400</v>
      </c>
      <c r="AS74" s="41">
        <v>202500</v>
      </c>
      <c r="AT74" s="41">
        <v>200400</v>
      </c>
      <c r="AU74" s="41">
        <v>198300</v>
      </c>
      <c r="AV74" s="41">
        <v>194800</v>
      </c>
      <c r="AW74" s="41">
        <v>191000</v>
      </c>
      <c r="AX74" s="41">
        <v>188100</v>
      </c>
      <c r="AY74" s="41">
        <v>186500</v>
      </c>
      <c r="AZ74" s="41">
        <v>185000</v>
      </c>
      <c r="BA74" s="41">
        <v>183700</v>
      </c>
      <c r="BB74" s="41">
        <v>183000</v>
      </c>
      <c r="BC74" s="41">
        <v>182100</v>
      </c>
      <c r="BD74" s="41">
        <v>180300</v>
      </c>
      <c r="BE74" s="41">
        <v>178800</v>
      </c>
      <c r="BF74" s="41">
        <v>177900</v>
      </c>
      <c r="BG74" s="41">
        <v>176900</v>
      </c>
      <c r="BH74" s="41">
        <v>175300</v>
      </c>
      <c r="BI74" s="41">
        <v>173500</v>
      </c>
      <c r="BJ74" s="41">
        <v>171400</v>
      </c>
      <c r="BK74" s="41">
        <v>169900</v>
      </c>
      <c r="BL74" s="41">
        <v>169100</v>
      </c>
      <c r="BM74" s="41">
        <v>170000</v>
      </c>
      <c r="BN74" s="41">
        <v>170300</v>
      </c>
      <c r="BO74" s="41">
        <v>168100</v>
      </c>
      <c r="BP74" s="41">
        <v>164500</v>
      </c>
      <c r="BQ74" s="41">
        <v>163100</v>
      </c>
      <c r="BR74" s="41">
        <v>162400</v>
      </c>
      <c r="BS74" s="41">
        <v>162000</v>
      </c>
      <c r="BT74" s="41">
        <v>162100</v>
      </c>
      <c r="BU74" s="41">
        <v>161500</v>
      </c>
      <c r="BV74" s="41">
        <v>159400</v>
      </c>
      <c r="BW74" s="41">
        <v>156600</v>
      </c>
      <c r="BX74" s="41">
        <v>154800</v>
      </c>
      <c r="BY74" s="41">
        <v>154500</v>
      </c>
      <c r="BZ74" s="41">
        <v>154500</v>
      </c>
      <c r="CA74" s="41">
        <v>153700</v>
      </c>
      <c r="CB74" s="41">
        <v>153100</v>
      </c>
      <c r="CC74" s="41">
        <v>151100</v>
      </c>
      <c r="CD74" s="41">
        <v>148000</v>
      </c>
      <c r="CE74" s="41">
        <v>144800</v>
      </c>
      <c r="CF74" s="41">
        <v>142500</v>
      </c>
      <c r="CG74" s="41">
        <v>141300</v>
      </c>
      <c r="CH74" s="41">
        <v>140800</v>
      </c>
      <c r="CI74" s="41">
        <v>140000</v>
      </c>
      <c r="CJ74" s="41">
        <v>138900</v>
      </c>
      <c r="CK74" s="41">
        <v>136400</v>
      </c>
      <c r="CL74" s="41">
        <v>134000</v>
      </c>
      <c r="CM74" s="41">
        <v>133500</v>
      </c>
      <c r="CN74" s="41">
        <v>134800</v>
      </c>
      <c r="CO74" s="41">
        <v>135300</v>
      </c>
      <c r="CP74" s="41">
        <v>135200</v>
      </c>
      <c r="CQ74" s="41">
        <v>134600</v>
      </c>
      <c r="CR74" s="41">
        <v>134500</v>
      </c>
      <c r="CS74" s="41">
        <v>135600</v>
      </c>
      <c r="CT74" s="41">
        <v>137000</v>
      </c>
      <c r="CU74" s="41">
        <v>137300</v>
      </c>
      <c r="CV74" s="41">
        <v>136100</v>
      </c>
      <c r="CW74" s="41">
        <v>135000</v>
      </c>
      <c r="CX74" s="41">
        <v>135400</v>
      </c>
      <c r="CY74" s="41">
        <v>136700</v>
      </c>
      <c r="CZ74" s="41">
        <v>136800</v>
      </c>
      <c r="DA74" s="41">
        <v>137700</v>
      </c>
      <c r="DB74" s="41">
        <v>139700</v>
      </c>
      <c r="DC74" s="41">
        <v>142400</v>
      </c>
      <c r="DD74" s="41">
        <v>144600</v>
      </c>
      <c r="DE74" s="41">
        <v>145500</v>
      </c>
      <c r="DF74" s="41">
        <v>145700</v>
      </c>
      <c r="DG74" s="41">
        <v>147700</v>
      </c>
      <c r="DH74" s="41">
        <v>151300</v>
      </c>
      <c r="DI74" s="41">
        <v>154100</v>
      </c>
      <c r="DJ74" s="41">
        <v>155300</v>
      </c>
      <c r="DK74" s="41">
        <v>156100</v>
      </c>
      <c r="DL74" s="41">
        <v>156800</v>
      </c>
      <c r="DM74" s="41">
        <v>156800</v>
      </c>
      <c r="DN74" s="41">
        <v>156400</v>
      </c>
      <c r="DO74" s="41">
        <v>157100</v>
      </c>
      <c r="DP74" s="41">
        <v>158200</v>
      </c>
    </row>
    <row r="75" spans="1:120">
      <c r="A75" s="41">
        <v>92115</v>
      </c>
      <c r="B75" s="41" t="s">
        <v>402</v>
      </c>
      <c r="C75" s="41" t="s">
        <v>66</v>
      </c>
      <c r="D75" s="41" t="s">
        <v>402</v>
      </c>
      <c r="E75" s="41" t="s">
        <v>402</v>
      </c>
      <c r="F75" s="41">
        <v>512400</v>
      </c>
      <c r="G75" s="41">
        <v>513000</v>
      </c>
      <c r="H75" s="41">
        <v>513700</v>
      </c>
      <c r="I75" s="41">
        <v>513700</v>
      </c>
      <c r="J75" s="41">
        <v>511600</v>
      </c>
      <c r="K75" s="41">
        <v>507800</v>
      </c>
      <c r="L75" s="41">
        <v>506700</v>
      </c>
      <c r="M75" s="41">
        <v>507100</v>
      </c>
      <c r="N75" s="41">
        <v>506400</v>
      </c>
      <c r="O75" s="41">
        <v>504100</v>
      </c>
      <c r="P75" s="41">
        <v>500900</v>
      </c>
      <c r="Q75" s="41">
        <v>498800</v>
      </c>
      <c r="R75" s="41">
        <v>499900</v>
      </c>
      <c r="S75" s="41">
        <v>503000</v>
      </c>
      <c r="T75" s="41">
        <v>506000</v>
      </c>
      <c r="U75" s="41">
        <v>509300</v>
      </c>
      <c r="V75" s="41">
        <v>511300</v>
      </c>
      <c r="W75" s="41">
        <v>510600</v>
      </c>
      <c r="X75" s="41">
        <v>507400</v>
      </c>
      <c r="Y75" s="41">
        <v>503900</v>
      </c>
      <c r="Z75" s="41">
        <v>501000</v>
      </c>
      <c r="AA75" s="41">
        <v>498600</v>
      </c>
      <c r="AB75" s="41">
        <v>497500</v>
      </c>
      <c r="AC75" s="41">
        <v>497300</v>
      </c>
      <c r="AD75" s="41">
        <v>496800</v>
      </c>
      <c r="AE75" s="41">
        <v>497300</v>
      </c>
      <c r="AF75" s="41">
        <v>498100</v>
      </c>
      <c r="AG75" s="41">
        <v>496900</v>
      </c>
      <c r="AH75" s="41">
        <v>493100</v>
      </c>
      <c r="AI75" s="41">
        <v>487800</v>
      </c>
      <c r="AJ75" s="41">
        <v>482000</v>
      </c>
      <c r="AK75" s="41">
        <v>475800</v>
      </c>
      <c r="AL75" s="41">
        <v>469900</v>
      </c>
      <c r="AM75" s="41">
        <v>465800</v>
      </c>
      <c r="AN75" s="41">
        <v>461600</v>
      </c>
      <c r="AO75" s="41">
        <v>455400</v>
      </c>
      <c r="AP75" s="41">
        <v>445800</v>
      </c>
      <c r="AQ75" s="41">
        <v>433700</v>
      </c>
      <c r="AR75" s="41">
        <v>420400</v>
      </c>
      <c r="AS75" s="41">
        <v>409000</v>
      </c>
      <c r="AT75" s="41">
        <v>401800</v>
      </c>
      <c r="AU75" s="41">
        <v>398000</v>
      </c>
      <c r="AV75" s="41">
        <v>393800</v>
      </c>
      <c r="AW75" s="41">
        <v>389200</v>
      </c>
      <c r="AX75" s="41">
        <v>384400</v>
      </c>
      <c r="AY75" s="41">
        <v>378000</v>
      </c>
      <c r="AZ75" s="41">
        <v>371400</v>
      </c>
      <c r="BA75" s="41">
        <v>368100</v>
      </c>
      <c r="BB75" s="41">
        <v>366400</v>
      </c>
      <c r="BC75" s="41">
        <v>363300</v>
      </c>
      <c r="BD75" s="41">
        <v>360600</v>
      </c>
      <c r="BE75" s="41">
        <v>358600</v>
      </c>
      <c r="BF75" s="41">
        <v>357200</v>
      </c>
      <c r="BG75" s="41">
        <v>358400</v>
      </c>
      <c r="BH75" s="41">
        <v>361000</v>
      </c>
      <c r="BI75" s="41">
        <v>363700</v>
      </c>
      <c r="BJ75" s="41">
        <v>367100</v>
      </c>
      <c r="BK75" s="41">
        <v>369800</v>
      </c>
      <c r="BL75" s="41">
        <v>372200</v>
      </c>
      <c r="BM75" s="41">
        <v>373200</v>
      </c>
      <c r="BN75" s="41">
        <v>376300</v>
      </c>
      <c r="BO75" s="41">
        <v>381100</v>
      </c>
      <c r="BP75" s="41">
        <v>383300</v>
      </c>
      <c r="BQ75" s="41">
        <v>382200</v>
      </c>
      <c r="BR75" s="41">
        <v>380400</v>
      </c>
      <c r="BS75" s="41">
        <v>378100</v>
      </c>
      <c r="BT75" s="41">
        <v>376300</v>
      </c>
      <c r="BU75" s="41">
        <v>374900</v>
      </c>
      <c r="BV75" s="41">
        <v>371400</v>
      </c>
      <c r="BW75" s="41">
        <v>370500</v>
      </c>
      <c r="BX75" s="41">
        <v>372400</v>
      </c>
      <c r="BY75" s="41">
        <v>369800</v>
      </c>
      <c r="BZ75" s="41">
        <v>364000</v>
      </c>
      <c r="CA75" s="41">
        <v>361800</v>
      </c>
      <c r="CB75" s="41">
        <v>360100</v>
      </c>
      <c r="CC75" s="41">
        <v>357000</v>
      </c>
      <c r="CD75" s="41">
        <v>356200</v>
      </c>
      <c r="CE75" s="41">
        <v>356500</v>
      </c>
      <c r="CF75" s="41">
        <v>354800</v>
      </c>
      <c r="CG75" s="41">
        <v>353400</v>
      </c>
      <c r="CH75" s="41">
        <v>352300</v>
      </c>
      <c r="CI75" s="41">
        <v>353000</v>
      </c>
      <c r="CJ75" s="41">
        <v>351300</v>
      </c>
      <c r="CK75" s="41">
        <v>349300</v>
      </c>
      <c r="CL75" s="41">
        <v>348200</v>
      </c>
      <c r="CM75" s="41">
        <v>349700</v>
      </c>
      <c r="CN75" s="41">
        <v>351600</v>
      </c>
      <c r="CO75" s="41">
        <v>354900</v>
      </c>
      <c r="CP75" s="41">
        <v>356700</v>
      </c>
      <c r="CQ75" s="41">
        <v>360000</v>
      </c>
      <c r="CR75" s="41">
        <v>363300</v>
      </c>
      <c r="CS75" s="41">
        <v>365700</v>
      </c>
      <c r="CT75" s="41">
        <v>367500</v>
      </c>
      <c r="CU75" s="41">
        <v>371000</v>
      </c>
      <c r="CV75" s="41">
        <v>376100</v>
      </c>
      <c r="CW75" s="41">
        <v>384000</v>
      </c>
      <c r="CX75" s="41">
        <v>393100</v>
      </c>
      <c r="CY75" s="41">
        <v>398900</v>
      </c>
      <c r="CZ75" s="41">
        <v>406300</v>
      </c>
      <c r="DA75" s="41">
        <v>417600</v>
      </c>
      <c r="DB75" s="41">
        <v>429800</v>
      </c>
      <c r="DC75" s="41">
        <v>438600</v>
      </c>
      <c r="DD75" s="41">
        <v>443700</v>
      </c>
      <c r="DE75" s="41">
        <v>444600</v>
      </c>
      <c r="DF75" s="41">
        <v>447500</v>
      </c>
      <c r="DG75" s="41">
        <v>451800</v>
      </c>
      <c r="DH75" s="41">
        <v>453300</v>
      </c>
      <c r="DI75" s="41">
        <v>454400</v>
      </c>
      <c r="DJ75" s="41">
        <v>456600</v>
      </c>
      <c r="DK75" s="41">
        <v>459600</v>
      </c>
      <c r="DL75" s="41">
        <v>463700</v>
      </c>
      <c r="DM75" s="41">
        <v>465300</v>
      </c>
      <c r="DN75" s="41">
        <v>462300</v>
      </c>
      <c r="DO75" s="41">
        <v>458300</v>
      </c>
      <c r="DP75" s="41">
        <v>455400</v>
      </c>
    </row>
    <row r="76" spans="1:120">
      <c r="A76" s="41">
        <v>92376</v>
      </c>
      <c r="B76" s="41" t="s">
        <v>449</v>
      </c>
      <c r="C76" s="41" t="s">
        <v>66</v>
      </c>
      <c r="D76" s="41" t="s">
        <v>414</v>
      </c>
      <c r="E76" s="41" t="s">
        <v>415</v>
      </c>
      <c r="F76" s="41">
        <v>275500</v>
      </c>
      <c r="G76" s="41">
        <v>280700</v>
      </c>
      <c r="H76" s="41">
        <v>285800</v>
      </c>
      <c r="I76" s="41">
        <v>291100</v>
      </c>
      <c r="J76" s="41">
        <v>296300</v>
      </c>
      <c r="K76" s="41">
        <v>302100</v>
      </c>
      <c r="L76" s="41">
        <v>309300</v>
      </c>
      <c r="M76" s="41">
        <v>315700</v>
      </c>
      <c r="N76" s="41">
        <v>321100</v>
      </c>
      <c r="O76" s="41">
        <v>327200</v>
      </c>
      <c r="P76" s="41">
        <v>334300</v>
      </c>
      <c r="Q76" s="41">
        <v>340700</v>
      </c>
      <c r="R76" s="41">
        <v>346900</v>
      </c>
      <c r="S76" s="41">
        <v>352900</v>
      </c>
      <c r="T76" s="41">
        <v>358000</v>
      </c>
      <c r="U76" s="41">
        <v>361800</v>
      </c>
      <c r="V76" s="41">
        <v>363900</v>
      </c>
      <c r="W76" s="41">
        <v>366100</v>
      </c>
      <c r="X76" s="41">
        <v>368300</v>
      </c>
      <c r="Y76" s="41">
        <v>368300</v>
      </c>
      <c r="Z76" s="41">
        <v>366100</v>
      </c>
      <c r="AA76" s="41">
        <v>364000</v>
      </c>
      <c r="AB76" s="41">
        <v>362200</v>
      </c>
      <c r="AC76" s="41">
        <v>360300</v>
      </c>
      <c r="AD76" s="41">
        <v>358800</v>
      </c>
      <c r="AE76" s="41">
        <v>357500</v>
      </c>
      <c r="AF76" s="41">
        <v>354800</v>
      </c>
      <c r="AG76" s="41">
        <v>351800</v>
      </c>
      <c r="AH76" s="41">
        <v>349200</v>
      </c>
      <c r="AI76" s="41">
        <v>346000</v>
      </c>
      <c r="AJ76" s="41">
        <v>340000</v>
      </c>
      <c r="AK76" s="41">
        <v>333500</v>
      </c>
      <c r="AL76" s="41">
        <v>328100</v>
      </c>
      <c r="AM76" s="41">
        <v>323300</v>
      </c>
      <c r="AN76" s="41">
        <v>316600</v>
      </c>
      <c r="AO76" s="41">
        <v>310000</v>
      </c>
      <c r="AP76" s="41">
        <v>304900</v>
      </c>
      <c r="AQ76" s="41">
        <v>299100</v>
      </c>
      <c r="AR76" s="41">
        <v>290200</v>
      </c>
      <c r="AS76" s="41">
        <v>279700</v>
      </c>
      <c r="AT76" s="41">
        <v>269400</v>
      </c>
      <c r="AU76" s="41">
        <v>259000</v>
      </c>
      <c r="AV76" s="41">
        <v>248600</v>
      </c>
      <c r="AW76" s="41">
        <v>238900</v>
      </c>
      <c r="AX76" s="41">
        <v>229300</v>
      </c>
      <c r="AY76" s="41">
        <v>219300</v>
      </c>
      <c r="AZ76" s="41">
        <v>209500</v>
      </c>
      <c r="BA76" s="41">
        <v>197500</v>
      </c>
      <c r="BB76" s="41">
        <v>183800</v>
      </c>
      <c r="BC76" s="41">
        <v>171400</v>
      </c>
      <c r="BD76" s="41">
        <v>161800</v>
      </c>
      <c r="BE76" s="41">
        <v>154500</v>
      </c>
      <c r="BF76" s="41">
        <v>149400</v>
      </c>
      <c r="BG76" s="41">
        <v>145500</v>
      </c>
      <c r="BH76" s="41">
        <v>142000</v>
      </c>
      <c r="BI76" s="41">
        <v>139500</v>
      </c>
      <c r="BJ76" s="41">
        <v>137800</v>
      </c>
      <c r="BK76" s="41">
        <v>136800</v>
      </c>
      <c r="BL76" s="41">
        <v>136300</v>
      </c>
      <c r="BM76" s="41">
        <v>138100</v>
      </c>
      <c r="BN76" s="41">
        <v>140500</v>
      </c>
      <c r="BO76" s="41">
        <v>141300</v>
      </c>
      <c r="BP76" s="41">
        <v>142200</v>
      </c>
      <c r="BQ76" s="41">
        <v>143800</v>
      </c>
      <c r="BR76" s="41">
        <v>144800</v>
      </c>
      <c r="BS76" s="41">
        <v>145000</v>
      </c>
      <c r="BT76" s="41">
        <v>145400</v>
      </c>
      <c r="BU76" s="41">
        <v>145400</v>
      </c>
      <c r="BV76" s="41">
        <v>145400</v>
      </c>
      <c r="BW76" s="41">
        <v>144900</v>
      </c>
      <c r="BX76" s="41">
        <v>144600</v>
      </c>
      <c r="BY76" s="41">
        <v>144600</v>
      </c>
      <c r="BZ76" s="41">
        <v>145400</v>
      </c>
      <c r="CA76" s="41">
        <v>146700</v>
      </c>
      <c r="CB76" s="41">
        <v>147600</v>
      </c>
      <c r="CC76" s="41">
        <v>148100</v>
      </c>
      <c r="CD76" s="41">
        <v>148100</v>
      </c>
      <c r="CE76" s="41">
        <v>147800</v>
      </c>
      <c r="CF76" s="41">
        <v>147300</v>
      </c>
      <c r="CG76" s="41">
        <v>147400</v>
      </c>
      <c r="CH76" s="41">
        <v>147500</v>
      </c>
      <c r="CI76" s="41">
        <v>147600</v>
      </c>
      <c r="CJ76" s="41">
        <v>148100</v>
      </c>
      <c r="CK76" s="41">
        <v>148600</v>
      </c>
      <c r="CL76" s="41">
        <v>148700</v>
      </c>
      <c r="CM76" s="41">
        <v>150100</v>
      </c>
      <c r="CN76" s="41">
        <v>152100</v>
      </c>
      <c r="CO76" s="41">
        <v>153700</v>
      </c>
      <c r="CP76" s="41">
        <v>154500</v>
      </c>
      <c r="CQ76" s="41">
        <v>155400</v>
      </c>
      <c r="CR76" s="41">
        <v>157100</v>
      </c>
      <c r="CS76" s="41">
        <v>158300</v>
      </c>
      <c r="CT76" s="41">
        <v>158900</v>
      </c>
      <c r="CU76" s="41">
        <v>161200</v>
      </c>
      <c r="CV76" s="41">
        <v>164400</v>
      </c>
      <c r="CW76" s="41">
        <v>166800</v>
      </c>
      <c r="CX76" s="41">
        <v>169300</v>
      </c>
      <c r="CY76" s="41">
        <v>172500</v>
      </c>
      <c r="CZ76" s="41">
        <v>176400</v>
      </c>
      <c r="DA76" s="41">
        <v>180800</v>
      </c>
      <c r="DB76" s="41">
        <v>185500</v>
      </c>
      <c r="DC76" s="41">
        <v>190500</v>
      </c>
      <c r="DD76" s="41">
        <v>195200</v>
      </c>
      <c r="DE76" s="41">
        <v>198800</v>
      </c>
      <c r="DF76" s="41">
        <v>202600</v>
      </c>
      <c r="DG76" s="41">
        <v>205700</v>
      </c>
      <c r="DH76" s="41">
        <v>209400</v>
      </c>
      <c r="DI76" s="41">
        <v>212500</v>
      </c>
      <c r="DJ76" s="41">
        <v>214900</v>
      </c>
      <c r="DK76" s="41">
        <v>218000</v>
      </c>
      <c r="DL76" s="41">
        <v>223400</v>
      </c>
      <c r="DM76" s="41">
        <v>228500</v>
      </c>
      <c r="DN76" s="41">
        <v>233100</v>
      </c>
      <c r="DO76" s="41">
        <v>237500</v>
      </c>
      <c r="DP76" s="41">
        <v>241100</v>
      </c>
    </row>
    <row r="77" spans="1:120">
      <c r="A77" s="41">
        <v>95355</v>
      </c>
      <c r="B77" s="41" t="s">
        <v>450</v>
      </c>
      <c r="C77" s="41" t="s">
        <v>66</v>
      </c>
      <c r="D77" s="41" t="s">
        <v>450</v>
      </c>
      <c r="E77" s="41" t="s">
        <v>451</v>
      </c>
      <c r="F77" s="41">
        <v>312200</v>
      </c>
      <c r="G77" s="41">
        <v>319500</v>
      </c>
      <c r="H77" s="41">
        <v>327200</v>
      </c>
      <c r="I77" s="41">
        <v>335300</v>
      </c>
      <c r="J77" s="41">
        <v>342600</v>
      </c>
      <c r="K77" s="41">
        <v>349400</v>
      </c>
      <c r="L77" s="41">
        <v>355600</v>
      </c>
      <c r="M77" s="41">
        <v>360800</v>
      </c>
      <c r="N77" s="41">
        <v>365600</v>
      </c>
      <c r="O77" s="41">
        <v>371000</v>
      </c>
      <c r="P77" s="41">
        <v>375000</v>
      </c>
      <c r="Q77" s="41">
        <v>377100</v>
      </c>
      <c r="R77" s="41">
        <v>377800</v>
      </c>
      <c r="S77" s="41">
        <v>377500</v>
      </c>
      <c r="T77" s="41">
        <v>377000</v>
      </c>
      <c r="U77" s="41">
        <v>375600</v>
      </c>
      <c r="V77" s="41">
        <v>372300</v>
      </c>
      <c r="W77" s="41">
        <v>367900</v>
      </c>
      <c r="X77" s="41">
        <v>362900</v>
      </c>
      <c r="Y77" s="41">
        <v>357400</v>
      </c>
      <c r="Z77" s="41">
        <v>352700</v>
      </c>
      <c r="AA77" s="41">
        <v>348600</v>
      </c>
      <c r="AB77" s="41">
        <v>343900</v>
      </c>
      <c r="AC77" s="41">
        <v>337700</v>
      </c>
      <c r="AD77" s="41">
        <v>330800</v>
      </c>
      <c r="AE77" s="41">
        <v>325000</v>
      </c>
      <c r="AF77" s="41">
        <v>320900</v>
      </c>
      <c r="AG77" s="41">
        <v>316700</v>
      </c>
      <c r="AH77" s="41">
        <v>312600</v>
      </c>
      <c r="AI77" s="41">
        <v>308900</v>
      </c>
      <c r="AJ77" s="41">
        <v>303800</v>
      </c>
      <c r="AK77" s="41">
        <v>297600</v>
      </c>
      <c r="AL77" s="41">
        <v>291500</v>
      </c>
      <c r="AM77" s="41">
        <v>284500</v>
      </c>
      <c r="AN77" s="41">
        <v>277000</v>
      </c>
      <c r="AO77" s="41">
        <v>271100</v>
      </c>
      <c r="AP77" s="41">
        <v>264700</v>
      </c>
      <c r="AQ77" s="41">
        <v>255500</v>
      </c>
      <c r="AR77" s="41">
        <v>244300</v>
      </c>
      <c r="AS77" s="41">
        <v>233500</v>
      </c>
      <c r="AT77" s="41">
        <v>224800</v>
      </c>
      <c r="AU77" s="41">
        <v>218900</v>
      </c>
      <c r="AV77" s="41">
        <v>213600</v>
      </c>
      <c r="AW77" s="41">
        <v>207300</v>
      </c>
      <c r="AX77" s="41">
        <v>201300</v>
      </c>
      <c r="AY77" s="41">
        <v>195600</v>
      </c>
      <c r="AZ77" s="41">
        <v>189500</v>
      </c>
      <c r="BA77" s="41">
        <v>185600</v>
      </c>
      <c r="BB77" s="41">
        <v>184300</v>
      </c>
      <c r="BC77" s="41">
        <v>182200</v>
      </c>
      <c r="BD77" s="41">
        <v>178600</v>
      </c>
      <c r="BE77" s="41">
        <v>174900</v>
      </c>
      <c r="BF77" s="41">
        <v>171300</v>
      </c>
      <c r="BG77" s="41">
        <v>168000</v>
      </c>
      <c r="BH77" s="41">
        <v>164300</v>
      </c>
      <c r="BI77" s="41">
        <v>161200</v>
      </c>
      <c r="BJ77" s="41">
        <v>160100</v>
      </c>
      <c r="BK77" s="41">
        <v>160100</v>
      </c>
      <c r="BL77" s="41">
        <v>160100</v>
      </c>
      <c r="BM77" s="41">
        <v>159000</v>
      </c>
      <c r="BN77" s="41">
        <v>158800</v>
      </c>
      <c r="BO77" s="41">
        <v>159800</v>
      </c>
      <c r="BP77" s="41">
        <v>159300</v>
      </c>
      <c r="BQ77" s="41">
        <v>158800</v>
      </c>
      <c r="BR77" s="41">
        <v>157700</v>
      </c>
      <c r="BS77" s="41">
        <v>155100</v>
      </c>
      <c r="BT77" s="41">
        <v>154600</v>
      </c>
      <c r="BU77" s="41">
        <v>156500</v>
      </c>
      <c r="BV77" s="41">
        <v>153700</v>
      </c>
      <c r="BW77" s="41">
        <v>150500</v>
      </c>
      <c r="BX77" s="41">
        <v>150700</v>
      </c>
      <c r="BY77" s="41">
        <v>150700</v>
      </c>
      <c r="BZ77" s="41">
        <v>147800</v>
      </c>
      <c r="CA77" s="41">
        <v>146000</v>
      </c>
      <c r="CB77" s="41">
        <v>145900</v>
      </c>
      <c r="CC77" s="41">
        <v>146200</v>
      </c>
      <c r="CD77" s="41">
        <v>145800</v>
      </c>
      <c r="CE77" s="41">
        <v>144700</v>
      </c>
      <c r="CF77" s="41">
        <v>144100</v>
      </c>
      <c r="CG77" s="41">
        <v>143800</v>
      </c>
      <c r="CH77" s="41">
        <v>143500</v>
      </c>
      <c r="CI77" s="41">
        <v>142800</v>
      </c>
      <c r="CJ77" s="41">
        <v>141700</v>
      </c>
      <c r="CK77" s="41">
        <v>140600</v>
      </c>
      <c r="CL77" s="41">
        <v>141000</v>
      </c>
      <c r="CM77" s="41">
        <v>141100</v>
      </c>
      <c r="CN77" s="41">
        <v>141700</v>
      </c>
      <c r="CO77" s="41">
        <v>143200</v>
      </c>
      <c r="CP77" s="41">
        <v>145500</v>
      </c>
      <c r="CQ77" s="41">
        <v>146800</v>
      </c>
      <c r="CR77" s="41">
        <v>148500</v>
      </c>
      <c r="CS77" s="41">
        <v>151000</v>
      </c>
      <c r="CT77" s="41">
        <v>152600</v>
      </c>
      <c r="CU77" s="41">
        <v>154100</v>
      </c>
      <c r="CV77" s="41">
        <v>156800</v>
      </c>
      <c r="CW77" s="41">
        <v>158200</v>
      </c>
      <c r="CX77" s="41">
        <v>158400</v>
      </c>
      <c r="CY77" s="41">
        <v>162000</v>
      </c>
      <c r="CZ77" s="41">
        <v>169200</v>
      </c>
      <c r="DA77" s="41">
        <v>174400</v>
      </c>
      <c r="DB77" s="41">
        <v>178500</v>
      </c>
      <c r="DC77" s="41">
        <v>183100</v>
      </c>
      <c r="DD77" s="41">
        <v>187100</v>
      </c>
      <c r="DE77" s="41">
        <v>190100</v>
      </c>
      <c r="DF77" s="41">
        <v>195800</v>
      </c>
      <c r="DG77" s="41">
        <v>199700</v>
      </c>
      <c r="DH77" s="41">
        <v>201600</v>
      </c>
      <c r="DI77" s="41">
        <v>204500</v>
      </c>
      <c r="DJ77" s="41">
        <v>207800</v>
      </c>
      <c r="DK77" s="41">
        <v>209800</v>
      </c>
      <c r="DL77" s="41">
        <v>211000</v>
      </c>
      <c r="DM77" s="41">
        <v>211900</v>
      </c>
      <c r="DN77" s="41">
        <v>214800</v>
      </c>
      <c r="DO77" s="41">
        <v>220200</v>
      </c>
      <c r="DP77" s="41">
        <v>224500</v>
      </c>
    </row>
    <row r="78" spans="1:120">
      <c r="A78" s="41">
        <v>93274</v>
      </c>
      <c r="B78" s="41" t="s">
        <v>437</v>
      </c>
      <c r="C78" s="41" t="s">
        <v>66</v>
      </c>
      <c r="D78" s="41" t="s">
        <v>436</v>
      </c>
      <c r="E78" s="41" t="s">
        <v>437</v>
      </c>
      <c r="F78" s="41">
        <v>183900</v>
      </c>
      <c r="G78" s="41">
        <v>189200</v>
      </c>
      <c r="H78" s="41">
        <v>194400</v>
      </c>
      <c r="I78" s="41">
        <v>199200</v>
      </c>
      <c r="J78" s="41">
        <v>204300</v>
      </c>
      <c r="K78" s="41">
        <v>209900</v>
      </c>
      <c r="L78" s="41">
        <v>214400</v>
      </c>
      <c r="M78" s="41">
        <v>216800</v>
      </c>
      <c r="N78" s="41">
        <v>218700</v>
      </c>
      <c r="O78" s="41">
        <v>221700</v>
      </c>
      <c r="P78" s="41">
        <v>225300</v>
      </c>
      <c r="Q78" s="41">
        <v>228700</v>
      </c>
      <c r="R78" s="41">
        <v>231400</v>
      </c>
      <c r="S78" s="41">
        <v>233800</v>
      </c>
      <c r="T78" s="41">
        <v>235900</v>
      </c>
      <c r="U78" s="41">
        <v>237600</v>
      </c>
      <c r="V78" s="41">
        <v>239100</v>
      </c>
      <c r="W78" s="41">
        <v>240600</v>
      </c>
      <c r="X78" s="41">
        <v>241200</v>
      </c>
      <c r="Y78" s="41">
        <v>240200</v>
      </c>
      <c r="Z78" s="41">
        <v>237600</v>
      </c>
      <c r="AA78" s="41">
        <v>233300</v>
      </c>
      <c r="AB78" s="41">
        <v>228600</v>
      </c>
      <c r="AC78" s="41">
        <v>225300</v>
      </c>
      <c r="AD78" s="41">
        <v>222800</v>
      </c>
      <c r="AE78" s="41">
        <v>219500</v>
      </c>
      <c r="AF78" s="41">
        <v>216100</v>
      </c>
      <c r="AG78" s="41">
        <v>213900</v>
      </c>
      <c r="AH78" s="41">
        <v>212400</v>
      </c>
      <c r="AI78" s="41">
        <v>210200</v>
      </c>
      <c r="AJ78" s="41">
        <v>206900</v>
      </c>
      <c r="AK78" s="41">
        <v>203100</v>
      </c>
      <c r="AL78" s="41">
        <v>200200</v>
      </c>
      <c r="AM78" s="41">
        <v>198300</v>
      </c>
      <c r="AN78" s="41">
        <v>196000</v>
      </c>
      <c r="AO78" s="41">
        <v>193500</v>
      </c>
      <c r="AP78" s="41">
        <v>191000</v>
      </c>
      <c r="AQ78" s="41">
        <v>187900</v>
      </c>
      <c r="AR78" s="41">
        <v>183700</v>
      </c>
      <c r="AS78" s="41">
        <v>178900</v>
      </c>
      <c r="AT78" s="41">
        <v>174000</v>
      </c>
      <c r="AU78" s="41">
        <v>170200</v>
      </c>
      <c r="AV78" s="41">
        <v>167700</v>
      </c>
      <c r="AW78" s="41">
        <v>166100</v>
      </c>
      <c r="AX78" s="41">
        <v>164800</v>
      </c>
      <c r="AY78" s="41">
        <v>163100</v>
      </c>
      <c r="AZ78" s="41">
        <v>161100</v>
      </c>
      <c r="BA78" s="41">
        <v>158500</v>
      </c>
      <c r="BB78" s="41">
        <v>155300</v>
      </c>
      <c r="BC78" s="41">
        <v>152000</v>
      </c>
      <c r="BD78" s="41">
        <v>149100</v>
      </c>
      <c r="BE78" s="41">
        <v>146000</v>
      </c>
      <c r="BF78" s="41">
        <v>142900</v>
      </c>
      <c r="BG78" s="41">
        <v>140400</v>
      </c>
      <c r="BH78" s="41">
        <v>138100</v>
      </c>
      <c r="BI78" s="41">
        <v>136100</v>
      </c>
      <c r="BJ78" s="41">
        <v>134900</v>
      </c>
      <c r="BK78" s="41">
        <v>133800</v>
      </c>
      <c r="BL78" s="41">
        <v>132700</v>
      </c>
      <c r="BM78" s="41">
        <v>130300</v>
      </c>
      <c r="BN78" s="41">
        <v>128500</v>
      </c>
      <c r="BO78" s="41">
        <v>128600</v>
      </c>
      <c r="BP78" s="41">
        <v>130200</v>
      </c>
      <c r="BQ78" s="41">
        <v>130300</v>
      </c>
      <c r="BR78" s="41">
        <v>128300</v>
      </c>
      <c r="BS78" s="41">
        <v>124400</v>
      </c>
      <c r="BT78" s="41">
        <v>122000</v>
      </c>
      <c r="BU78" s="41">
        <v>121900</v>
      </c>
      <c r="BV78" s="41">
        <v>120300</v>
      </c>
      <c r="BW78" s="41">
        <v>117900</v>
      </c>
      <c r="BX78" s="41">
        <v>117000</v>
      </c>
      <c r="BY78" s="41">
        <v>117000</v>
      </c>
      <c r="BZ78" s="41">
        <v>116900</v>
      </c>
      <c r="CA78" s="41">
        <v>115700</v>
      </c>
      <c r="CB78" s="41">
        <v>114300</v>
      </c>
      <c r="CC78" s="41">
        <v>114000</v>
      </c>
      <c r="CD78" s="41">
        <v>114300</v>
      </c>
      <c r="CE78" s="41">
        <v>113800</v>
      </c>
      <c r="CF78" s="41">
        <v>113500</v>
      </c>
      <c r="CG78" s="41">
        <v>112200</v>
      </c>
      <c r="CH78" s="41">
        <v>110800</v>
      </c>
      <c r="CI78" s="41">
        <v>109800</v>
      </c>
      <c r="CJ78" s="41">
        <v>109200</v>
      </c>
      <c r="CK78" s="41">
        <v>108600</v>
      </c>
      <c r="CL78" s="41">
        <v>107700</v>
      </c>
      <c r="CM78" s="41">
        <v>107200</v>
      </c>
      <c r="CN78" s="41">
        <v>107400</v>
      </c>
      <c r="CO78" s="41">
        <v>108100</v>
      </c>
      <c r="CP78" s="41">
        <v>109100</v>
      </c>
      <c r="CQ78" s="41">
        <v>110900</v>
      </c>
      <c r="CR78" s="41">
        <v>112800</v>
      </c>
      <c r="CS78" s="41">
        <v>113600</v>
      </c>
      <c r="CT78" s="41">
        <v>114500</v>
      </c>
      <c r="CU78" s="41">
        <v>116600</v>
      </c>
      <c r="CV78" s="41">
        <v>118800</v>
      </c>
      <c r="CW78" s="41">
        <v>120700</v>
      </c>
      <c r="CX78" s="41">
        <v>121500</v>
      </c>
      <c r="CY78" s="41">
        <v>122100</v>
      </c>
      <c r="CZ78" s="41">
        <v>123100</v>
      </c>
      <c r="DA78" s="41">
        <v>125300</v>
      </c>
      <c r="DB78" s="41">
        <v>127300</v>
      </c>
      <c r="DC78" s="41">
        <v>129300</v>
      </c>
      <c r="DD78" s="41">
        <v>130300</v>
      </c>
      <c r="DE78" s="41">
        <v>131800</v>
      </c>
      <c r="DF78" s="41">
        <v>133300</v>
      </c>
      <c r="DG78" s="41">
        <v>134400</v>
      </c>
      <c r="DH78" s="41">
        <v>133700</v>
      </c>
      <c r="DI78" s="41">
        <v>133500</v>
      </c>
      <c r="DJ78" s="41">
        <v>135800</v>
      </c>
      <c r="DK78" s="41">
        <v>139300</v>
      </c>
      <c r="DL78" s="41">
        <v>140500</v>
      </c>
      <c r="DM78" s="41">
        <v>139300</v>
      </c>
      <c r="DN78" s="41">
        <v>140500</v>
      </c>
      <c r="DO78" s="41">
        <v>144000</v>
      </c>
      <c r="DP78" s="41">
        <v>146400</v>
      </c>
    </row>
    <row r="79" spans="1:120">
      <c r="A79" s="41">
        <v>92105</v>
      </c>
      <c r="B79" s="41" t="s">
        <v>402</v>
      </c>
      <c r="C79" s="41" t="s">
        <v>66</v>
      </c>
      <c r="D79" s="41" t="s">
        <v>402</v>
      </c>
      <c r="E79" s="41" t="s">
        <v>402</v>
      </c>
      <c r="F79" s="41">
        <v>398800</v>
      </c>
      <c r="G79" s="41">
        <v>403100</v>
      </c>
      <c r="H79" s="41">
        <v>405700</v>
      </c>
      <c r="I79" s="41">
        <v>407000</v>
      </c>
      <c r="J79" s="41">
        <v>408500</v>
      </c>
      <c r="K79" s="41">
        <v>410100</v>
      </c>
      <c r="L79" s="41">
        <v>411700</v>
      </c>
      <c r="M79" s="41">
        <v>413600</v>
      </c>
      <c r="N79" s="41">
        <v>415800</v>
      </c>
      <c r="O79" s="41">
        <v>418800</v>
      </c>
      <c r="P79" s="41">
        <v>421900</v>
      </c>
      <c r="Q79" s="41">
        <v>423000</v>
      </c>
      <c r="R79" s="41">
        <v>422400</v>
      </c>
      <c r="S79" s="41">
        <v>421600</v>
      </c>
      <c r="T79" s="41">
        <v>421700</v>
      </c>
      <c r="U79" s="41">
        <v>423000</v>
      </c>
      <c r="V79" s="41">
        <v>424500</v>
      </c>
      <c r="W79" s="41">
        <v>424500</v>
      </c>
      <c r="X79" s="41">
        <v>424400</v>
      </c>
      <c r="Y79" s="41">
        <v>425600</v>
      </c>
      <c r="Z79" s="41">
        <v>427400</v>
      </c>
      <c r="AA79" s="41">
        <v>428500</v>
      </c>
      <c r="AB79" s="41">
        <v>428900</v>
      </c>
      <c r="AC79" s="41">
        <v>428900</v>
      </c>
      <c r="AD79" s="41">
        <v>428200</v>
      </c>
      <c r="AE79" s="41">
        <v>427200</v>
      </c>
      <c r="AF79" s="41">
        <v>425600</v>
      </c>
      <c r="AG79" s="41">
        <v>422000</v>
      </c>
      <c r="AH79" s="41">
        <v>417100</v>
      </c>
      <c r="AI79" s="41">
        <v>410900</v>
      </c>
      <c r="AJ79" s="41">
        <v>402400</v>
      </c>
      <c r="AK79" s="41">
        <v>392600</v>
      </c>
      <c r="AL79" s="41">
        <v>385000</v>
      </c>
      <c r="AM79" s="41">
        <v>378800</v>
      </c>
      <c r="AN79" s="41">
        <v>371100</v>
      </c>
      <c r="AO79" s="41">
        <v>362900</v>
      </c>
      <c r="AP79" s="41">
        <v>353900</v>
      </c>
      <c r="AQ79" s="41">
        <v>342100</v>
      </c>
      <c r="AR79" s="41">
        <v>329900</v>
      </c>
      <c r="AS79" s="41">
        <v>319700</v>
      </c>
      <c r="AT79" s="41">
        <v>310400</v>
      </c>
      <c r="AU79" s="41">
        <v>302400</v>
      </c>
      <c r="AV79" s="41">
        <v>295700</v>
      </c>
      <c r="AW79" s="41">
        <v>288900</v>
      </c>
      <c r="AX79" s="41">
        <v>280000</v>
      </c>
      <c r="AY79" s="41">
        <v>270100</v>
      </c>
      <c r="AZ79" s="41">
        <v>261200</v>
      </c>
      <c r="BA79" s="41">
        <v>255700</v>
      </c>
      <c r="BB79" s="41">
        <v>252600</v>
      </c>
      <c r="BC79" s="41">
        <v>250000</v>
      </c>
      <c r="BD79" s="41">
        <v>247000</v>
      </c>
      <c r="BE79" s="41">
        <v>244000</v>
      </c>
      <c r="BF79" s="41">
        <v>240700</v>
      </c>
      <c r="BG79" s="41">
        <v>237800</v>
      </c>
      <c r="BH79" s="41">
        <v>235700</v>
      </c>
      <c r="BI79" s="41">
        <v>233900</v>
      </c>
      <c r="BJ79" s="41">
        <v>232500</v>
      </c>
      <c r="BK79" s="41">
        <v>231800</v>
      </c>
      <c r="BL79" s="41">
        <v>232400</v>
      </c>
      <c r="BM79" s="41">
        <v>232900</v>
      </c>
      <c r="BN79" s="41">
        <v>235400</v>
      </c>
      <c r="BO79" s="41">
        <v>239200</v>
      </c>
      <c r="BP79" s="41">
        <v>242300</v>
      </c>
      <c r="BQ79" s="41">
        <v>243300</v>
      </c>
      <c r="BR79" s="41">
        <v>244100</v>
      </c>
      <c r="BS79" s="41">
        <v>244700</v>
      </c>
      <c r="BT79" s="41">
        <v>245100</v>
      </c>
      <c r="BU79" s="41">
        <v>244700</v>
      </c>
      <c r="BV79" s="41">
        <v>243000</v>
      </c>
      <c r="BW79" s="41">
        <v>242000</v>
      </c>
      <c r="BX79" s="41">
        <v>241500</v>
      </c>
      <c r="BY79" s="41">
        <v>238300</v>
      </c>
      <c r="BZ79" s="41">
        <v>232900</v>
      </c>
      <c r="CA79" s="41">
        <v>230600</v>
      </c>
      <c r="CB79" s="41">
        <v>231300</v>
      </c>
      <c r="CC79" s="41">
        <v>230800</v>
      </c>
      <c r="CD79" s="41">
        <v>230200</v>
      </c>
      <c r="CE79" s="41">
        <v>230200</v>
      </c>
      <c r="CF79" s="41">
        <v>230100</v>
      </c>
      <c r="CG79" s="41">
        <v>229300</v>
      </c>
      <c r="CH79" s="41">
        <v>228100</v>
      </c>
      <c r="CI79" s="41">
        <v>227800</v>
      </c>
      <c r="CJ79" s="41">
        <v>227800</v>
      </c>
      <c r="CK79" s="41">
        <v>228400</v>
      </c>
      <c r="CL79" s="41">
        <v>229300</v>
      </c>
      <c r="CM79" s="41">
        <v>230300</v>
      </c>
      <c r="CN79" s="41">
        <v>230200</v>
      </c>
      <c r="CO79" s="41">
        <v>231100</v>
      </c>
      <c r="CP79" s="41">
        <v>231200</v>
      </c>
      <c r="CQ79" s="41">
        <v>232000</v>
      </c>
      <c r="CR79" s="41">
        <v>233900</v>
      </c>
      <c r="CS79" s="41">
        <v>238700</v>
      </c>
      <c r="CT79" s="41">
        <v>243700</v>
      </c>
      <c r="CU79" s="41">
        <v>248700</v>
      </c>
      <c r="CV79" s="41">
        <v>252800</v>
      </c>
      <c r="CW79" s="41">
        <v>257000</v>
      </c>
      <c r="CX79" s="41">
        <v>261000</v>
      </c>
      <c r="CY79" s="41">
        <v>264400</v>
      </c>
      <c r="CZ79" s="41">
        <v>269400</v>
      </c>
      <c r="DA79" s="41">
        <v>276200</v>
      </c>
      <c r="DB79" s="41">
        <v>284700</v>
      </c>
      <c r="DC79" s="41">
        <v>293200</v>
      </c>
      <c r="DD79" s="41">
        <v>300300</v>
      </c>
      <c r="DE79" s="41">
        <v>303900</v>
      </c>
      <c r="DF79" s="41">
        <v>308000</v>
      </c>
      <c r="DG79" s="41">
        <v>313200</v>
      </c>
      <c r="DH79" s="41">
        <v>317200</v>
      </c>
      <c r="DI79" s="41">
        <v>320500</v>
      </c>
      <c r="DJ79" s="41">
        <v>323400</v>
      </c>
      <c r="DK79" s="41">
        <v>326300</v>
      </c>
      <c r="DL79" s="41">
        <v>328900</v>
      </c>
      <c r="DM79" s="41">
        <v>332500</v>
      </c>
      <c r="DN79" s="41">
        <v>337200</v>
      </c>
      <c r="DO79" s="41">
        <v>342100</v>
      </c>
      <c r="DP79" s="41">
        <v>344900</v>
      </c>
    </row>
    <row r="80" spans="1:120">
      <c r="A80" s="41">
        <v>94080</v>
      </c>
      <c r="B80" s="41" t="s">
        <v>113</v>
      </c>
      <c r="C80" s="41" t="s">
        <v>66</v>
      </c>
      <c r="D80" s="41" t="s">
        <v>65</v>
      </c>
      <c r="E80" s="41" t="s">
        <v>114</v>
      </c>
      <c r="F80" s="41">
        <v>648600</v>
      </c>
      <c r="G80" s="41">
        <v>659300</v>
      </c>
      <c r="H80" s="41">
        <v>669600</v>
      </c>
      <c r="I80" s="41">
        <v>678900</v>
      </c>
      <c r="J80" s="41">
        <v>685800</v>
      </c>
      <c r="K80" s="41">
        <v>691100</v>
      </c>
      <c r="L80" s="41">
        <v>695400</v>
      </c>
      <c r="M80" s="41">
        <v>699000</v>
      </c>
      <c r="N80" s="41">
        <v>702700</v>
      </c>
      <c r="O80" s="41">
        <v>706300</v>
      </c>
      <c r="P80" s="41">
        <v>709100</v>
      </c>
      <c r="Q80" s="41">
        <v>710100</v>
      </c>
      <c r="R80" s="41">
        <v>710900</v>
      </c>
      <c r="S80" s="41">
        <v>710100</v>
      </c>
      <c r="T80" s="41">
        <v>706600</v>
      </c>
      <c r="U80" s="41">
        <v>702600</v>
      </c>
      <c r="V80" s="41">
        <v>701500</v>
      </c>
      <c r="W80" s="41">
        <v>701200</v>
      </c>
      <c r="X80" s="41">
        <v>701500</v>
      </c>
      <c r="Y80" s="41">
        <v>703600</v>
      </c>
      <c r="Z80" s="41">
        <v>709200</v>
      </c>
      <c r="AA80" s="41">
        <v>716600</v>
      </c>
      <c r="AB80" s="41">
        <v>721900</v>
      </c>
      <c r="AC80" s="41">
        <v>722400</v>
      </c>
      <c r="AD80" s="41">
        <v>721400</v>
      </c>
      <c r="AE80" s="41">
        <v>721800</v>
      </c>
      <c r="AF80" s="41">
        <v>724700</v>
      </c>
      <c r="AG80" s="41">
        <v>728500</v>
      </c>
      <c r="AH80" s="41">
        <v>731100</v>
      </c>
      <c r="AI80" s="41">
        <v>732900</v>
      </c>
      <c r="AJ80" s="41">
        <v>734000</v>
      </c>
      <c r="AK80" s="41">
        <v>730000</v>
      </c>
      <c r="AL80" s="41">
        <v>720800</v>
      </c>
      <c r="AM80" s="41">
        <v>710200</v>
      </c>
      <c r="AN80" s="41">
        <v>699500</v>
      </c>
      <c r="AO80" s="41">
        <v>684700</v>
      </c>
      <c r="AP80" s="41">
        <v>666600</v>
      </c>
      <c r="AQ80" s="41">
        <v>648200</v>
      </c>
      <c r="AR80" s="41">
        <v>632300</v>
      </c>
      <c r="AS80" s="41">
        <v>619100</v>
      </c>
      <c r="AT80" s="41">
        <v>609000</v>
      </c>
      <c r="AU80" s="41">
        <v>600200</v>
      </c>
      <c r="AV80" s="41">
        <v>588900</v>
      </c>
      <c r="AW80" s="41">
        <v>574800</v>
      </c>
      <c r="AX80" s="41">
        <v>561200</v>
      </c>
      <c r="AY80" s="41">
        <v>548500</v>
      </c>
      <c r="AZ80" s="41">
        <v>535900</v>
      </c>
      <c r="BA80" s="41">
        <v>530200</v>
      </c>
      <c r="BB80" s="41">
        <v>530700</v>
      </c>
      <c r="BC80" s="41">
        <v>528700</v>
      </c>
      <c r="BD80" s="41">
        <v>522300</v>
      </c>
      <c r="BE80" s="41">
        <v>516300</v>
      </c>
      <c r="BF80" s="41">
        <v>512400</v>
      </c>
      <c r="BG80" s="41">
        <v>511600</v>
      </c>
      <c r="BH80" s="41">
        <v>513200</v>
      </c>
      <c r="BI80" s="41">
        <v>514500</v>
      </c>
      <c r="BJ80" s="41">
        <v>515700</v>
      </c>
      <c r="BK80" s="41">
        <v>518500</v>
      </c>
      <c r="BL80" s="41">
        <v>521700</v>
      </c>
      <c r="BM80" s="41">
        <v>525900</v>
      </c>
      <c r="BN80" s="41">
        <v>527400</v>
      </c>
      <c r="BO80" s="41">
        <v>524300</v>
      </c>
      <c r="BP80" s="41">
        <v>519300</v>
      </c>
      <c r="BQ80" s="41">
        <v>519900</v>
      </c>
      <c r="BR80" s="41">
        <v>519900</v>
      </c>
      <c r="BS80" s="41">
        <v>514400</v>
      </c>
      <c r="BT80" s="41">
        <v>509600</v>
      </c>
      <c r="BU80" s="41">
        <v>510700</v>
      </c>
      <c r="BV80" s="41">
        <v>506800</v>
      </c>
      <c r="BW80" s="41">
        <v>500200</v>
      </c>
      <c r="BX80" s="41">
        <v>500100</v>
      </c>
      <c r="BY80" s="41">
        <v>500600</v>
      </c>
      <c r="BZ80" s="41">
        <v>496000</v>
      </c>
      <c r="CA80" s="41">
        <v>493200</v>
      </c>
      <c r="CB80" s="41">
        <v>492500</v>
      </c>
      <c r="CC80" s="41">
        <v>489700</v>
      </c>
      <c r="CD80" s="41">
        <v>486700</v>
      </c>
      <c r="CE80" s="41">
        <v>483600</v>
      </c>
      <c r="CF80" s="41">
        <v>480800</v>
      </c>
      <c r="CG80" s="41">
        <v>479300</v>
      </c>
      <c r="CH80" s="41">
        <v>481100</v>
      </c>
      <c r="CI80" s="41">
        <v>481800</v>
      </c>
      <c r="CJ80" s="41">
        <v>479700</v>
      </c>
      <c r="CK80" s="41">
        <v>475700</v>
      </c>
      <c r="CL80" s="41">
        <v>474900</v>
      </c>
      <c r="CM80" s="41">
        <v>479300</v>
      </c>
      <c r="CN80" s="41">
        <v>486400</v>
      </c>
      <c r="CO80" s="41">
        <v>490900</v>
      </c>
      <c r="CP80" s="41">
        <v>495100</v>
      </c>
      <c r="CQ80" s="41">
        <v>500300</v>
      </c>
      <c r="CR80" s="41">
        <v>504400</v>
      </c>
      <c r="CS80" s="41">
        <v>510000</v>
      </c>
      <c r="CT80" s="41">
        <v>515600</v>
      </c>
      <c r="CU80" s="41">
        <v>520400</v>
      </c>
      <c r="CV80" s="41">
        <v>526000</v>
      </c>
      <c r="CW80" s="41">
        <v>532600</v>
      </c>
      <c r="CX80" s="41">
        <v>542300</v>
      </c>
      <c r="CY80" s="41">
        <v>558100</v>
      </c>
      <c r="CZ80" s="41">
        <v>572900</v>
      </c>
      <c r="DA80" s="41">
        <v>587400</v>
      </c>
      <c r="DB80" s="41">
        <v>600800</v>
      </c>
      <c r="DC80" s="41">
        <v>609200</v>
      </c>
      <c r="DD80" s="41">
        <v>610900</v>
      </c>
      <c r="DE80" s="41">
        <v>614900</v>
      </c>
      <c r="DF80" s="41">
        <v>626100</v>
      </c>
      <c r="DG80" s="41">
        <v>638900</v>
      </c>
      <c r="DH80" s="41">
        <v>644700</v>
      </c>
      <c r="DI80" s="41">
        <v>646100</v>
      </c>
      <c r="DJ80" s="41">
        <v>648700</v>
      </c>
      <c r="DK80" s="41">
        <v>656700</v>
      </c>
      <c r="DL80" s="41">
        <v>673500</v>
      </c>
      <c r="DM80" s="41">
        <v>680400</v>
      </c>
      <c r="DN80" s="41">
        <v>678600</v>
      </c>
      <c r="DO80" s="41">
        <v>683100</v>
      </c>
      <c r="DP80" s="41">
        <v>693300</v>
      </c>
    </row>
    <row r="81" spans="1:120">
      <c r="A81" s="41">
        <v>90640</v>
      </c>
      <c r="B81" s="41" t="s">
        <v>452</v>
      </c>
      <c r="C81" s="41" t="s">
        <v>66</v>
      </c>
      <c r="D81" s="41" t="s">
        <v>394</v>
      </c>
      <c r="E81" s="41" t="s">
        <v>394</v>
      </c>
      <c r="F81" s="41">
        <v>413200</v>
      </c>
      <c r="G81" s="41">
        <v>421600</v>
      </c>
      <c r="H81" s="41">
        <v>431000</v>
      </c>
      <c r="I81" s="41">
        <v>440100</v>
      </c>
      <c r="J81" s="41">
        <v>447000</v>
      </c>
      <c r="K81" s="41">
        <v>452600</v>
      </c>
      <c r="L81" s="41">
        <v>458900</v>
      </c>
      <c r="M81" s="41">
        <v>465900</v>
      </c>
      <c r="N81" s="41">
        <v>472700</v>
      </c>
      <c r="O81" s="41">
        <v>480900</v>
      </c>
      <c r="P81" s="41">
        <v>490500</v>
      </c>
      <c r="Q81" s="41">
        <v>498300</v>
      </c>
      <c r="R81" s="41">
        <v>502700</v>
      </c>
      <c r="S81" s="41">
        <v>506700</v>
      </c>
      <c r="T81" s="41">
        <v>511100</v>
      </c>
      <c r="U81" s="41">
        <v>514800</v>
      </c>
      <c r="V81" s="41">
        <v>519300</v>
      </c>
      <c r="W81" s="41">
        <v>525800</v>
      </c>
      <c r="X81" s="41">
        <v>531700</v>
      </c>
      <c r="Y81" s="41">
        <v>535300</v>
      </c>
      <c r="Z81" s="41">
        <v>536200</v>
      </c>
      <c r="AA81" s="41">
        <v>534200</v>
      </c>
      <c r="AB81" s="41">
        <v>530500</v>
      </c>
      <c r="AC81" s="41">
        <v>527700</v>
      </c>
      <c r="AD81" s="41">
        <v>527400</v>
      </c>
      <c r="AE81" s="41">
        <v>528900</v>
      </c>
      <c r="AF81" s="41">
        <v>529400</v>
      </c>
      <c r="AG81" s="41">
        <v>529200</v>
      </c>
      <c r="AH81" s="41">
        <v>528800</v>
      </c>
      <c r="AI81" s="41">
        <v>528100</v>
      </c>
      <c r="AJ81" s="41">
        <v>526600</v>
      </c>
      <c r="AK81" s="41">
        <v>524100</v>
      </c>
      <c r="AL81" s="41">
        <v>520600</v>
      </c>
      <c r="AM81" s="41">
        <v>516100</v>
      </c>
      <c r="AN81" s="41">
        <v>510200</v>
      </c>
      <c r="AO81" s="41">
        <v>500500</v>
      </c>
      <c r="AP81" s="41">
        <v>489800</v>
      </c>
      <c r="AQ81" s="41">
        <v>478600</v>
      </c>
      <c r="AR81" s="41">
        <v>466500</v>
      </c>
      <c r="AS81" s="41">
        <v>453500</v>
      </c>
      <c r="AT81" s="41">
        <v>441200</v>
      </c>
      <c r="AU81" s="41">
        <v>428400</v>
      </c>
      <c r="AV81" s="41">
        <v>415200</v>
      </c>
      <c r="AW81" s="41">
        <v>403700</v>
      </c>
      <c r="AX81" s="41">
        <v>395500</v>
      </c>
      <c r="AY81" s="41">
        <v>389600</v>
      </c>
      <c r="AZ81" s="41">
        <v>384500</v>
      </c>
      <c r="BA81" s="41">
        <v>380000</v>
      </c>
      <c r="BB81" s="41">
        <v>375300</v>
      </c>
      <c r="BC81" s="41">
        <v>369800</v>
      </c>
      <c r="BD81" s="41">
        <v>365000</v>
      </c>
      <c r="BE81" s="41">
        <v>361100</v>
      </c>
      <c r="BF81" s="41">
        <v>357300</v>
      </c>
      <c r="BG81" s="41">
        <v>354300</v>
      </c>
      <c r="BH81" s="41">
        <v>353100</v>
      </c>
      <c r="BI81" s="41">
        <v>352400</v>
      </c>
      <c r="BJ81" s="41">
        <v>350900</v>
      </c>
      <c r="BK81" s="41">
        <v>349200</v>
      </c>
      <c r="BL81" s="41">
        <v>348400</v>
      </c>
      <c r="BM81" s="41">
        <v>349400</v>
      </c>
      <c r="BN81" s="41">
        <v>350500</v>
      </c>
      <c r="BO81" s="41">
        <v>352100</v>
      </c>
      <c r="BP81" s="41">
        <v>354100</v>
      </c>
      <c r="BQ81" s="41">
        <v>355500</v>
      </c>
      <c r="BR81" s="41">
        <v>355000</v>
      </c>
      <c r="BS81" s="41">
        <v>354500</v>
      </c>
      <c r="BT81" s="41">
        <v>353400</v>
      </c>
      <c r="BU81" s="41">
        <v>351200</v>
      </c>
      <c r="BV81" s="41">
        <v>347700</v>
      </c>
      <c r="BW81" s="41">
        <v>344800</v>
      </c>
      <c r="BX81" s="41">
        <v>342400</v>
      </c>
      <c r="BY81" s="41">
        <v>339800</v>
      </c>
      <c r="BZ81" s="41">
        <v>337400</v>
      </c>
      <c r="CA81" s="41">
        <v>336100</v>
      </c>
      <c r="CB81" s="41">
        <v>334500</v>
      </c>
      <c r="CC81" s="41">
        <v>333500</v>
      </c>
      <c r="CD81" s="41">
        <v>333100</v>
      </c>
      <c r="CE81" s="41">
        <v>332500</v>
      </c>
      <c r="CF81" s="41">
        <v>331300</v>
      </c>
      <c r="CG81" s="41">
        <v>330200</v>
      </c>
      <c r="CH81" s="41">
        <v>329000</v>
      </c>
      <c r="CI81" s="41">
        <v>327300</v>
      </c>
      <c r="CJ81" s="41">
        <v>325600</v>
      </c>
      <c r="CK81" s="41">
        <v>324200</v>
      </c>
      <c r="CL81" s="41">
        <v>323700</v>
      </c>
      <c r="CM81" s="41">
        <v>322900</v>
      </c>
      <c r="CN81" s="41">
        <v>322400</v>
      </c>
      <c r="CO81" s="41">
        <v>322700</v>
      </c>
      <c r="CP81" s="41">
        <v>324000</v>
      </c>
      <c r="CQ81" s="41">
        <v>323300</v>
      </c>
      <c r="CR81" s="41">
        <v>322700</v>
      </c>
      <c r="CS81" s="41">
        <v>324700</v>
      </c>
      <c r="CT81" s="41">
        <v>328300</v>
      </c>
      <c r="CU81" s="41">
        <v>331100</v>
      </c>
      <c r="CV81" s="41">
        <v>332800</v>
      </c>
      <c r="CW81" s="41">
        <v>335200</v>
      </c>
      <c r="CX81" s="41">
        <v>340500</v>
      </c>
      <c r="CY81" s="41">
        <v>347200</v>
      </c>
      <c r="CZ81" s="41">
        <v>353000</v>
      </c>
      <c r="DA81" s="41">
        <v>359000</v>
      </c>
      <c r="DB81" s="41">
        <v>365300</v>
      </c>
      <c r="DC81" s="41">
        <v>370200</v>
      </c>
      <c r="DD81" s="41">
        <v>373400</v>
      </c>
      <c r="DE81" s="41">
        <v>377100</v>
      </c>
      <c r="DF81" s="41">
        <v>382300</v>
      </c>
      <c r="DG81" s="41">
        <v>387600</v>
      </c>
      <c r="DH81" s="41">
        <v>393600</v>
      </c>
      <c r="DI81" s="41">
        <v>397700</v>
      </c>
      <c r="DJ81" s="41">
        <v>398800</v>
      </c>
      <c r="DK81" s="41">
        <v>399300</v>
      </c>
      <c r="DL81" s="41">
        <v>402100</v>
      </c>
      <c r="DM81" s="41">
        <v>405200</v>
      </c>
      <c r="DN81" s="41">
        <v>408600</v>
      </c>
      <c r="DO81" s="41">
        <v>413100</v>
      </c>
      <c r="DP81" s="41">
        <v>417800</v>
      </c>
    </row>
    <row r="82" spans="1:120">
      <c r="A82" s="41">
        <v>92154</v>
      </c>
      <c r="B82" s="41" t="s">
        <v>402</v>
      </c>
      <c r="C82" s="41" t="s">
        <v>66</v>
      </c>
      <c r="D82" s="41" t="s">
        <v>402</v>
      </c>
      <c r="E82" s="41" t="s">
        <v>402</v>
      </c>
      <c r="F82" s="41">
        <v>442600</v>
      </c>
      <c r="G82" s="41">
        <v>446600</v>
      </c>
      <c r="H82" s="41">
        <v>449300</v>
      </c>
      <c r="I82" s="41">
        <v>451300</v>
      </c>
      <c r="J82" s="41">
        <v>451900</v>
      </c>
      <c r="K82" s="41">
        <v>452000</v>
      </c>
      <c r="L82" s="41">
        <v>452100</v>
      </c>
      <c r="M82" s="41">
        <v>451900</v>
      </c>
      <c r="N82" s="41">
        <v>451500</v>
      </c>
      <c r="O82" s="41">
        <v>452900</v>
      </c>
      <c r="P82" s="41">
        <v>455100</v>
      </c>
      <c r="Q82" s="41">
        <v>457100</v>
      </c>
      <c r="R82" s="41">
        <v>458700</v>
      </c>
      <c r="S82" s="41">
        <v>459800</v>
      </c>
      <c r="T82" s="41">
        <v>460900</v>
      </c>
      <c r="U82" s="41">
        <v>462700</v>
      </c>
      <c r="V82" s="41">
        <v>462400</v>
      </c>
      <c r="W82" s="41">
        <v>459100</v>
      </c>
      <c r="X82" s="41">
        <v>456200</v>
      </c>
      <c r="Y82" s="41">
        <v>454600</v>
      </c>
      <c r="Z82" s="41">
        <v>452300</v>
      </c>
      <c r="AA82" s="41">
        <v>449000</v>
      </c>
      <c r="AB82" s="41">
        <v>446100</v>
      </c>
      <c r="AC82" s="41">
        <v>444600</v>
      </c>
      <c r="AD82" s="41">
        <v>444000</v>
      </c>
      <c r="AE82" s="41">
        <v>444200</v>
      </c>
      <c r="AF82" s="41">
        <v>442600</v>
      </c>
      <c r="AG82" s="41">
        <v>437100</v>
      </c>
      <c r="AH82" s="41">
        <v>430800</v>
      </c>
      <c r="AI82" s="41">
        <v>427700</v>
      </c>
      <c r="AJ82" s="41">
        <v>424000</v>
      </c>
      <c r="AK82" s="41">
        <v>417100</v>
      </c>
      <c r="AL82" s="41">
        <v>408900</v>
      </c>
      <c r="AM82" s="41">
        <v>402000</v>
      </c>
      <c r="AN82" s="41">
        <v>394400</v>
      </c>
      <c r="AO82" s="41">
        <v>385000</v>
      </c>
      <c r="AP82" s="41">
        <v>373300</v>
      </c>
      <c r="AQ82" s="41">
        <v>359800</v>
      </c>
      <c r="AR82" s="41">
        <v>347000</v>
      </c>
      <c r="AS82" s="41">
        <v>336400</v>
      </c>
      <c r="AT82" s="41">
        <v>328000</v>
      </c>
      <c r="AU82" s="41">
        <v>319600</v>
      </c>
      <c r="AV82" s="41">
        <v>310300</v>
      </c>
      <c r="AW82" s="41">
        <v>301000</v>
      </c>
      <c r="AX82" s="41">
        <v>292100</v>
      </c>
      <c r="AY82" s="41">
        <v>282000</v>
      </c>
      <c r="AZ82" s="41">
        <v>271900</v>
      </c>
      <c r="BA82" s="41">
        <v>262800</v>
      </c>
      <c r="BB82" s="41">
        <v>255000</v>
      </c>
      <c r="BC82" s="41">
        <v>247400</v>
      </c>
      <c r="BD82" s="41">
        <v>240900</v>
      </c>
      <c r="BE82" s="41">
        <v>236200</v>
      </c>
      <c r="BF82" s="41">
        <v>232900</v>
      </c>
      <c r="BG82" s="41">
        <v>229400</v>
      </c>
      <c r="BH82" s="41">
        <v>226300</v>
      </c>
      <c r="BI82" s="41">
        <v>225200</v>
      </c>
      <c r="BJ82" s="41">
        <v>226200</v>
      </c>
      <c r="BK82" s="41">
        <v>227000</v>
      </c>
      <c r="BL82" s="41">
        <v>228600</v>
      </c>
      <c r="BM82" s="41">
        <v>229600</v>
      </c>
      <c r="BN82" s="41">
        <v>231900</v>
      </c>
      <c r="BO82" s="41">
        <v>235600</v>
      </c>
      <c r="BP82" s="41">
        <v>238100</v>
      </c>
      <c r="BQ82" s="41">
        <v>238600</v>
      </c>
      <c r="BR82" s="41">
        <v>238900</v>
      </c>
      <c r="BS82" s="41">
        <v>238600</v>
      </c>
      <c r="BT82" s="41">
        <v>238000</v>
      </c>
      <c r="BU82" s="41">
        <v>237500</v>
      </c>
      <c r="BV82" s="41">
        <v>236700</v>
      </c>
      <c r="BW82" s="41">
        <v>237400</v>
      </c>
      <c r="BX82" s="41">
        <v>238500</v>
      </c>
      <c r="BY82" s="41">
        <v>236800</v>
      </c>
      <c r="BZ82" s="41">
        <v>234100</v>
      </c>
      <c r="CA82" s="41">
        <v>234300</v>
      </c>
      <c r="CB82" s="41">
        <v>235700</v>
      </c>
      <c r="CC82" s="41">
        <v>235100</v>
      </c>
      <c r="CD82" s="41">
        <v>234800</v>
      </c>
      <c r="CE82" s="41">
        <v>235700</v>
      </c>
      <c r="CF82" s="41">
        <v>236600</v>
      </c>
      <c r="CG82" s="41">
        <v>236400</v>
      </c>
      <c r="CH82" s="41">
        <v>234600</v>
      </c>
      <c r="CI82" s="41">
        <v>232700</v>
      </c>
      <c r="CJ82" s="41">
        <v>230800</v>
      </c>
      <c r="CK82" s="41">
        <v>230600</v>
      </c>
      <c r="CL82" s="41">
        <v>231400</v>
      </c>
      <c r="CM82" s="41">
        <v>232500</v>
      </c>
      <c r="CN82" s="41">
        <v>232700</v>
      </c>
      <c r="CO82" s="41">
        <v>233700</v>
      </c>
      <c r="CP82" s="41">
        <v>234100</v>
      </c>
      <c r="CQ82" s="41">
        <v>236400</v>
      </c>
      <c r="CR82" s="41">
        <v>240000</v>
      </c>
      <c r="CS82" s="41">
        <v>244600</v>
      </c>
      <c r="CT82" s="41">
        <v>249000</v>
      </c>
      <c r="CU82" s="41">
        <v>253100</v>
      </c>
      <c r="CV82" s="41">
        <v>256300</v>
      </c>
      <c r="CW82" s="41">
        <v>260000</v>
      </c>
      <c r="CX82" s="41">
        <v>264400</v>
      </c>
      <c r="CY82" s="41">
        <v>268100</v>
      </c>
      <c r="CZ82" s="41">
        <v>273000</v>
      </c>
      <c r="DA82" s="41">
        <v>279200</v>
      </c>
      <c r="DB82" s="41">
        <v>285100</v>
      </c>
      <c r="DC82" s="41">
        <v>290200</v>
      </c>
      <c r="DD82" s="41">
        <v>294400</v>
      </c>
      <c r="DE82" s="41">
        <v>296100</v>
      </c>
      <c r="DF82" s="41">
        <v>298400</v>
      </c>
      <c r="DG82" s="41">
        <v>302100</v>
      </c>
      <c r="DH82" s="41">
        <v>305700</v>
      </c>
      <c r="DI82" s="41">
        <v>310300</v>
      </c>
      <c r="DJ82" s="41">
        <v>315200</v>
      </c>
      <c r="DK82" s="41">
        <v>320000</v>
      </c>
      <c r="DL82" s="41">
        <v>325400</v>
      </c>
      <c r="DM82" s="41">
        <v>332300</v>
      </c>
      <c r="DN82" s="41">
        <v>338400</v>
      </c>
      <c r="DO82" s="41">
        <v>342400</v>
      </c>
      <c r="DP82" s="41">
        <v>344700</v>
      </c>
    </row>
    <row r="83" spans="1:120">
      <c r="A83" s="41">
        <v>95051</v>
      </c>
      <c r="B83" s="41" t="s">
        <v>110</v>
      </c>
      <c r="C83" s="41" t="s">
        <v>66</v>
      </c>
      <c r="D83" s="41" t="s">
        <v>109</v>
      </c>
      <c r="E83" s="41" t="s">
        <v>110</v>
      </c>
      <c r="F83" s="41">
        <v>620500</v>
      </c>
      <c r="G83" s="41">
        <v>631500</v>
      </c>
      <c r="H83" s="41">
        <v>643600</v>
      </c>
      <c r="I83" s="41">
        <v>654000</v>
      </c>
      <c r="J83" s="41">
        <v>662200</v>
      </c>
      <c r="K83" s="41">
        <v>669900</v>
      </c>
      <c r="L83" s="41">
        <v>677900</v>
      </c>
      <c r="M83" s="41">
        <v>685600</v>
      </c>
      <c r="N83" s="41">
        <v>691900</v>
      </c>
      <c r="O83" s="41">
        <v>696600</v>
      </c>
      <c r="P83" s="41">
        <v>700000</v>
      </c>
      <c r="Q83" s="41">
        <v>701600</v>
      </c>
      <c r="R83" s="41">
        <v>701300</v>
      </c>
      <c r="S83" s="41">
        <v>700000</v>
      </c>
      <c r="T83" s="41">
        <v>699200</v>
      </c>
      <c r="U83" s="41">
        <v>698500</v>
      </c>
      <c r="V83" s="41">
        <v>696100</v>
      </c>
      <c r="W83" s="41">
        <v>692600</v>
      </c>
      <c r="X83" s="41">
        <v>690400</v>
      </c>
      <c r="Y83" s="41">
        <v>689300</v>
      </c>
      <c r="Z83" s="41">
        <v>689100</v>
      </c>
      <c r="AA83" s="41">
        <v>690000</v>
      </c>
      <c r="AB83" s="41">
        <v>692000</v>
      </c>
      <c r="AC83" s="41">
        <v>695600</v>
      </c>
      <c r="AD83" s="41">
        <v>699100</v>
      </c>
      <c r="AE83" s="41">
        <v>699300</v>
      </c>
      <c r="AF83" s="41">
        <v>697900</v>
      </c>
      <c r="AG83" s="41">
        <v>697800</v>
      </c>
      <c r="AH83" s="41">
        <v>697200</v>
      </c>
      <c r="AI83" s="41">
        <v>696300</v>
      </c>
      <c r="AJ83" s="41">
        <v>698300</v>
      </c>
      <c r="AK83" s="41">
        <v>699600</v>
      </c>
      <c r="AL83" s="41">
        <v>697600</v>
      </c>
      <c r="AM83" s="41">
        <v>694700</v>
      </c>
      <c r="AN83" s="41">
        <v>692900</v>
      </c>
      <c r="AO83" s="41">
        <v>688000</v>
      </c>
      <c r="AP83" s="41">
        <v>680000</v>
      </c>
      <c r="AQ83" s="41">
        <v>673000</v>
      </c>
      <c r="AR83" s="41">
        <v>669400</v>
      </c>
      <c r="AS83" s="41">
        <v>666800</v>
      </c>
      <c r="AT83" s="41">
        <v>662900</v>
      </c>
      <c r="AU83" s="41">
        <v>655800</v>
      </c>
      <c r="AV83" s="41">
        <v>644200</v>
      </c>
      <c r="AW83" s="41">
        <v>631500</v>
      </c>
      <c r="AX83" s="41">
        <v>622600</v>
      </c>
      <c r="AY83" s="41">
        <v>615000</v>
      </c>
      <c r="AZ83" s="41">
        <v>605300</v>
      </c>
      <c r="BA83" s="41">
        <v>595700</v>
      </c>
      <c r="BB83" s="41">
        <v>587500</v>
      </c>
      <c r="BC83" s="41">
        <v>577700</v>
      </c>
      <c r="BD83" s="41">
        <v>566400</v>
      </c>
      <c r="BE83" s="41">
        <v>556000</v>
      </c>
      <c r="BF83" s="41">
        <v>549100</v>
      </c>
      <c r="BG83" s="41">
        <v>547600</v>
      </c>
      <c r="BH83" s="41">
        <v>550700</v>
      </c>
      <c r="BI83" s="41">
        <v>555700</v>
      </c>
      <c r="BJ83" s="41">
        <v>561300</v>
      </c>
      <c r="BK83" s="41">
        <v>567900</v>
      </c>
      <c r="BL83" s="41">
        <v>575300</v>
      </c>
      <c r="BM83" s="41">
        <v>584700</v>
      </c>
      <c r="BN83" s="41">
        <v>593800</v>
      </c>
      <c r="BO83" s="41">
        <v>599400</v>
      </c>
      <c r="BP83" s="41">
        <v>600800</v>
      </c>
      <c r="BQ83" s="41">
        <v>599700</v>
      </c>
      <c r="BR83" s="41">
        <v>598700</v>
      </c>
      <c r="BS83" s="41">
        <v>597600</v>
      </c>
      <c r="BT83" s="41">
        <v>594000</v>
      </c>
      <c r="BU83" s="41">
        <v>591400</v>
      </c>
      <c r="BV83" s="41">
        <v>589600</v>
      </c>
      <c r="BW83" s="41">
        <v>586000</v>
      </c>
      <c r="BX83" s="41">
        <v>578800</v>
      </c>
      <c r="BY83" s="41">
        <v>573600</v>
      </c>
      <c r="BZ83" s="41">
        <v>570300</v>
      </c>
      <c r="CA83" s="41">
        <v>570900</v>
      </c>
      <c r="CB83" s="41">
        <v>571100</v>
      </c>
      <c r="CC83" s="41">
        <v>569600</v>
      </c>
      <c r="CD83" s="41">
        <v>568200</v>
      </c>
      <c r="CE83" s="41">
        <v>569000</v>
      </c>
      <c r="CF83" s="41">
        <v>570900</v>
      </c>
      <c r="CG83" s="41">
        <v>573000</v>
      </c>
      <c r="CH83" s="41">
        <v>574700</v>
      </c>
      <c r="CI83" s="41">
        <v>575000</v>
      </c>
      <c r="CJ83" s="41">
        <v>575400</v>
      </c>
      <c r="CK83" s="41">
        <v>575900</v>
      </c>
      <c r="CL83" s="41">
        <v>578000</v>
      </c>
      <c r="CM83" s="41">
        <v>581400</v>
      </c>
      <c r="CN83" s="41">
        <v>586600</v>
      </c>
      <c r="CO83" s="41">
        <v>594500</v>
      </c>
      <c r="CP83" s="41">
        <v>605800</v>
      </c>
      <c r="CQ83" s="41">
        <v>616400</v>
      </c>
      <c r="CR83" s="41">
        <v>626900</v>
      </c>
      <c r="CS83" s="41">
        <v>638400</v>
      </c>
      <c r="CT83" s="41">
        <v>649600</v>
      </c>
      <c r="CU83" s="41">
        <v>660100</v>
      </c>
      <c r="CV83" s="41">
        <v>673200</v>
      </c>
      <c r="CW83" s="41">
        <v>682300</v>
      </c>
      <c r="CX83" s="41">
        <v>689800</v>
      </c>
      <c r="CY83" s="41">
        <v>704300</v>
      </c>
      <c r="CZ83" s="41">
        <v>723800</v>
      </c>
      <c r="DA83" s="41">
        <v>743500</v>
      </c>
      <c r="DB83" s="41">
        <v>756400</v>
      </c>
      <c r="DC83" s="41">
        <v>759600</v>
      </c>
      <c r="DD83" s="41">
        <v>759700</v>
      </c>
      <c r="DE83" s="41">
        <v>761800</v>
      </c>
      <c r="DF83" s="41">
        <v>763100</v>
      </c>
      <c r="DG83" s="41">
        <v>764900</v>
      </c>
      <c r="DH83" s="41">
        <v>769200</v>
      </c>
      <c r="DI83" s="41">
        <v>771200</v>
      </c>
      <c r="DJ83" s="41">
        <v>775500</v>
      </c>
      <c r="DK83" s="41">
        <v>784200</v>
      </c>
      <c r="DL83" s="41">
        <v>798300</v>
      </c>
      <c r="DM83" s="41">
        <v>807700</v>
      </c>
      <c r="DN83" s="41">
        <v>815200</v>
      </c>
      <c r="DO83" s="41">
        <v>823600</v>
      </c>
      <c r="DP83" s="41">
        <v>833600</v>
      </c>
    </row>
    <row r="84" spans="1:120">
      <c r="A84" s="41">
        <v>95670</v>
      </c>
      <c r="B84" s="41" t="s">
        <v>453</v>
      </c>
      <c r="C84" s="41" t="s">
        <v>66</v>
      </c>
      <c r="D84" s="41" t="s">
        <v>406</v>
      </c>
      <c r="E84" s="41" t="s">
        <v>406</v>
      </c>
      <c r="F84" s="41">
        <v>298100</v>
      </c>
      <c r="G84" s="41">
        <v>303200</v>
      </c>
      <c r="H84" s="41">
        <v>309000</v>
      </c>
      <c r="I84" s="41">
        <v>314800</v>
      </c>
      <c r="J84" s="41">
        <v>320200</v>
      </c>
      <c r="K84" s="41">
        <v>325200</v>
      </c>
      <c r="L84" s="41">
        <v>329300</v>
      </c>
      <c r="M84" s="41">
        <v>332400</v>
      </c>
      <c r="N84" s="41">
        <v>335800</v>
      </c>
      <c r="O84" s="41">
        <v>338800</v>
      </c>
      <c r="P84" s="41">
        <v>340200</v>
      </c>
      <c r="Q84" s="41">
        <v>340300</v>
      </c>
      <c r="R84" s="41">
        <v>339800</v>
      </c>
      <c r="S84" s="41">
        <v>338600</v>
      </c>
      <c r="T84" s="41">
        <v>336700</v>
      </c>
      <c r="U84" s="41">
        <v>334100</v>
      </c>
      <c r="V84" s="41">
        <v>331400</v>
      </c>
      <c r="W84" s="41">
        <v>329000</v>
      </c>
      <c r="X84" s="41">
        <v>326700</v>
      </c>
      <c r="Y84" s="41">
        <v>324600</v>
      </c>
      <c r="Z84" s="41">
        <v>322400</v>
      </c>
      <c r="AA84" s="41">
        <v>319300</v>
      </c>
      <c r="AB84" s="41">
        <v>315500</v>
      </c>
      <c r="AC84" s="41">
        <v>310700</v>
      </c>
      <c r="AD84" s="41">
        <v>305200</v>
      </c>
      <c r="AE84" s="41">
        <v>300000</v>
      </c>
      <c r="AF84" s="41">
        <v>295300</v>
      </c>
      <c r="AG84" s="41">
        <v>290300</v>
      </c>
      <c r="AH84" s="41">
        <v>285800</v>
      </c>
      <c r="AI84" s="41">
        <v>281900</v>
      </c>
      <c r="AJ84" s="41">
        <v>278100</v>
      </c>
      <c r="AK84" s="41">
        <v>274100</v>
      </c>
      <c r="AL84" s="41">
        <v>269200</v>
      </c>
      <c r="AM84" s="41">
        <v>263500</v>
      </c>
      <c r="AN84" s="41">
        <v>258000</v>
      </c>
      <c r="AO84" s="41">
        <v>252700</v>
      </c>
      <c r="AP84" s="41">
        <v>247100</v>
      </c>
      <c r="AQ84" s="41">
        <v>240900</v>
      </c>
      <c r="AR84" s="41">
        <v>233800</v>
      </c>
      <c r="AS84" s="41">
        <v>226800</v>
      </c>
      <c r="AT84" s="41">
        <v>219800</v>
      </c>
      <c r="AU84" s="41">
        <v>213200</v>
      </c>
      <c r="AV84" s="41">
        <v>207100</v>
      </c>
      <c r="AW84" s="41">
        <v>200700</v>
      </c>
      <c r="AX84" s="41">
        <v>194800</v>
      </c>
      <c r="AY84" s="41">
        <v>190500</v>
      </c>
      <c r="AZ84" s="41">
        <v>186400</v>
      </c>
      <c r="BA84" s="41">
        <v>182900</v>
      </c>
      <c r="BB84" s="41">
        <v>181400</v>
      </c>
      <c r="BC84" s="41">
        <v>181200</v>
      </c>
      <c r="BD84" s="41">
        <v>180300</v>
      </c>
      <c r="BE84" s="41">
        <v>178800</v>
      </c>
      <c r="BF84" s="41">
        <v>176000</v>
      </c>
      <c r="BG84" s="41">
        <v>172700</v>
      </c>
      <c r="BH84" s="41">
        <v>169800</v>
      </c>
      <c r="BI84" s="41">
        <v>167900</v>
      </c>
      <c r="BJ84" s="41">
        <v>166800</v>
      </c>
      <c r="BK84" s="41">
        <v>166400</v>
      </c>
      <c r="BL84" s="41">
        <v>166900</v>
      </c>
      <c r="BM84" s="41">
        <v>169400</v>
      </c>
      <c r="BN84" s="41">
        <v>171800</v>
      </c>
      <c r="BO84" s="41">
        <v>172100</v>
      </c>
      <c r="BP84" s="41">
        <v>171400</v>
      </c>
      <c r="BQ84" s="41">
        <v>170700</v>
      </c>
      <c r="BR84" s="41">
        <v>170000</v>
      </c>
      <c r="BS84" s="41">
        <v>168900</v>
      </c>
      <c r="BT84" s="41">
        <v>167200</v>
      </c>
      <c r="BU84" s="41">
        <v>165400</v>
      </c>
      <c r="BV84" s="41">
        <v>163900</v>
      </c>
      <c r="BW84" s="41">
        <v>162300</v>
      </c>
      <c r="BX84" s="41">
        <v>159800</v>
      </c>
      <c r="BY84" s="41">
        <v>156200</v>
      </c>
      <c r="BZ84" s="41">
        <v>153000</v>
      </c>
      <c r="CA84" s="41">
        <v>151200</v>
      </c>
      <c r="CB84" s="41">
        <v>149600</v>
      </c>
      <c r="CC84" s="41">
        <v>147800</v>
      </c>
      <c r="CD84" s="41">
        <v>146800</v>
      </c>
      <c r="CE84" s="41">
        <v>146200</v>
      </c>
      <c r="CF84" s="41">
        <v>145400</v>
      </c>
      <c r="CG84" s="41">
        <v>143900</v>
      </c>
      <c r="CH84" s="41">
        <v>141700</v>
      </c>
      <c r="CI84" s="41">
        <v>140100</v>
      </c>
      <c r="CJ84" s="41">
        <v>139200</v>
      </c>
      <c r="CK84" s="41">
        <v>138300</v>
      </c>
      <c r="CL84" s="41">
        <v>136900</v>
      </c>
      <c r="CM84" s="41">
        <v>136600</v>
      </c>
      <c r="CN84" s="41">
        <v>136700</v>
      </c>
      <c r="CO84" s="41">
        <v>137600</v>
      </c>
      <c r="CP84" s="41">
        <v>138800</v>
      </c>
      <c r="CQ84" s="41">
        <v>140400</v>
      </c>
      <c r="CR84" s="41">
        <v>142600</v>
      </c>
      <c r="CS84" s="41">
        <v>145600</v>
      </c>
      <c r="CT84" s="41">
        <v>148300</v>
      </c>
      <c r="CU84" s="41">
        <v>151300</v>
      </c>
      <c r="CV84" s="41">
        <v>154300</v>
      </c>
      <c r="CW84" s="41">
        <v>157100</v>
      </c>
      <c r="CX84" s="41">
        <v>160100</v>
      </c>
      <c r="CY84" s="41">
        <v>162900</v>
      </c>
      <c r="CZ84" s="41">
        <v>167000</v>
      </c>
      <c r="DA84" s="41">
        <v>172200</v>
      </c>
      <c r="DB84" s="41">
        <v>177300</v>
      </c>
      <c r="DC84" s="41">
        <v>181200</v>
      </c>
      <c r="DD84" s="41">
        <v>184000</v>
      </c>
      <c r="DE84" s="41">
        <v>186100</v>
      </c>
      <c r="DF84" s="41">
        <v>188800</v>
      </c>
      <c r="DG84" s="41">
        <v>190300</v>
      </c>
      <c r="DH84" s="41">
        <v>191700</v>
      </c>
      <c r="DI84" s="41">
        <v>193900</v>
      </c>
      <c r="DJ84" s="41">
        <v>196200</v>
      </c>
      <c r="DK84" s="41">
        <v>197700</v>
      </c>
      <c r="DL84" s="41">
        <v>199100</v>
      </c>
      <c r="DM84" s="41">
        <v>202200</v>
      </c>
      <c r="DN84" s="41">
        <v>206000</v>
      </c>
      <c r="DO84" s="41">
        <v>208600</v>
      </c>
      <c r="DP84" s="41">
        <v>210200</v>
      </c>
    </row>
    <row r="85" spans="1:120">
      <c r="A85" s="41">
        <v>95014</v>
      </c>
      <c r="B85" s="41" t="s">
        <v>115</v>
      </c>
      <c r="C85" s="41" t="s">
        <v>66</v>
      </c>
      <c r="D85" s="41" t="s">
        <v>109</v>
      </c>
      <c r="E85" s="41" t="s">
        <v>110</v>
      </c>
      <c r="F85" s="41">
        <v>845800</v>
      </c>
      <c r="G85" s="41">
        <v>859400</v>
      </c>
      <c r="H85" s="41">
        <v>873000</v>
      </c>
      <c r="I85" s="41">
        <v>886200</v>
      </c>
      <c r="J85" s="41">
        <v>900300</v>
      </c>
      <c r="K85" s="41">
        <v>912600</v>
      </c>
      <c r="L85" s="41">
        <v>923700</v>
      </c>
      <c r="M85" s="41">
        <v>935700</v>
      </c>
      <c r="N85" s="41">
        <v>945300</v>
      </c>
      <c r="O85" s="41">
        <v>948700</v>
      </c>
      <c r="P85" s="41">
        <v>948200</v>
      </c>
      <c r="Q85" s="41">
        <v>949100</v>
      </c>
      <c r="R85" s="41">
        <v>952500</v>
      </c>
      <c r="S85" s="41">
        <v>955400</v>
      </c>
      <c r="T85" s="41">
        <v>955200</v>
      </c>
      <c r="U85" s="41">
        <v>951300</v>
      </c>
      <c r="V85" s="41">
        <v>945300</v>
      </c>
      <c r="W85" s="41">
        <v>940300</v>
      </c>
      <c r="X85" s="41">
        <v>939200</v>
      </c>
      <c r="Y85" s="41">
        <v>939500</v>
      </c>
      <c r="Z85" s="41">
        <v>940800</v>
      </c>
      <c r="AA85" s="41">
        <v>942600</v>
      </c>
      <c r="AB85" s="41">
        <v>945300</v>
      </c>
      <c r="AC85" s="41">
        <v>948400</v>
      </c>
      <c r="AD85" s="41">
        <v>951700</v>
      </c>
      <c r="AE85" s="41">
        <v>953100</v>
      </c>
      <c r="AF85" s="41">
        <v>956400</v>
      </c>
      <c r="AG85" s="41">
        <v>967400</v>
      </c>
      <c r="AH85" s="41">
        <v>982300</v>
      </c>
      <c r="AI85" s="41">
        <v>993500</v>
      </c>
      <c r="AJ85" s="41">
        <v>1000500</v>
      </c>
      <c r="AK85" s="41">
        <v>1006600</v>
      </c>
      <c r="AL85" s="41">
        <v>1013100</v>
      </c>
      <c r="AM85" s="41">
        <v>1021800</v>
      </c>
      <c r="AN85" s="41">
        <v>1033700</v>
      </c>
      <c r="AO85" s="41">
        <v>1041100</v>
      </c>
      <c r="AP85" s="41">
        <v>1037700</v>
      </c>
      <c r="AQ85" s="41">
        <v>1033300</v>
      </c>
      <c r="AR85" s="41">
        <v>1035500</v>
      </c>
      <c r="AS85" s="41">
        <v>1037400</v>
      </c>
      <c r="AT85" s="41">
        <v>1034400</v>
      </c>
      <c r="AU85" s="41">
        <v>1030000</v>
      </c>
      <c r="AV85" s="41">
        <v>1023400</v>
      </c>
      <c r="AW85" s="41">
        <v>1013900</v>
      </c>
      <c r="AX85" s="41">
        <v>1006800</v>
      </c>
      <c r="AY85" s="41">
        <v>999500</v>
      </c>
      <c r="AZ85" s="41">
        <v>988600</v>
      </c>
      <c r="BA85" s="41">
        <v>975200</v>
      </c>
      <c r="BB85" s="41">
        <v>961000</v>
      </c>
      <c r="BC85" s="41">
        <v>943200</v>
      </c>
      <c r="BD85" s="41">
        <v>925300</v>
      </c>
      <c r="BE85" s="41">
        <v>911300</v>
      </c>
      <c r="BF85" s="41">
        <v>903200</v>
      </c>
      <c r="BG85" s="41">
        <v>902200</v>
      </c>
      <c r="BH85" s="41">
        <v>908000</v>
      </c>
      <c r="BI85" s="41">
        <v>914800</v>
      </c>
      <c r="BJ85" s="41">
        <v>919500</v>
      </c>
      <c r="BK85" s="41">
        <v>924800</v>
      </c>
      <c r="BL85" s="41">
        <v>931700</v>
      </c>
      <c r="BM85" s="41">
        <v>943500</v>
      </c>
      <c r="BN85" s="41">
        <v>957500</v>
      </c>
      <c r="BO85" s="41">
        <v>965700</v>
      </c>
      <c r="BP85" s="41">
        <v>966000</v>
      </c>
      <c r="BQ85" s="41">
        <v>962400</v>
      </c>
      <c r="BR85" s="41">
        <v>959700</v>
      </c>
      <c r="BS85" s="41">
        <v>959400</v>
      </c>
      <c r="BT85" s="41">
        <v>957700</v>
      </c>
      <c r="BU85" s="41">
        <v>957300</v>
      </c>
      <c r="BV85" s="41">
        <v>958900</v>
      </c>
      <c r="BW85" s="41">
        <v>958600</v>
      </c>
      <c r="BX85" s="41">
        <v>951000</v>
      </c>
      <c r="BY85" s="41">
        <v>945300</v>
      </c>
      <c r="BZ85" s="41">
        <v>944500</v>
      </c>
      <c r="CA85" s="41">
        <v>950900</v>
      </c>
      <c r="CB85" s="41">
        <v>956500</v>
      </c>
      <c r="CC85" s="41">
        <v>960700</v>
      </c>
      <c r="CD85" s="41">
        <v>963000</v>
      </c>
      <c r="CE85" s="41">
        <v>965000</v>
      </c>
      <c r="CF85" s="41">
        <v>962900</v>
      </c>
      <c r="CG85" s="41">
        <v>959800</v>
      </c>
      <c r="CH85" s="41">
        <v>957900</v>
      </c>
      <c r="CI85" s="41">
        <v>956600</v>
      </c>
      <c r="CJ85" s="41">
        <v>956800</v>
      </c>
      <c r="CK85" s="41">
        <v>960600</v>
      </c>
      <c r="CL85" s="41">
        <v>966900</v>
      </c>
      <c r="CM85" s="41">
        <v>972400</v>
      </c>
      <c r="CN85" s="41">
        <v>979900</v>
      </c>
      <c r="CO85" s="41">
        <v>991000</v>
      </c>
      <c r="CP85" s="41">
        <v>1004900</v>
      </c>
      <c r="CQ85" s="41">
        <v>1017000</v>
      </c>
      <c r="CR85" s="41">
        <v>1032400</v>
      </c>
      <c r="CS85" s="41">
        <v>1054300</v>
      </c>
      <c r="CT85" s="41">
        <v>1078900</v>
      </c>
      <c r="CU85" s="41">
        <v>1098700</v>
      </c>
      <c r="CV85" s="41">
        <v>1119700</v>
      </c>
      <c r="CW85" s="41">
        <v>1134900</v>
      </c>
      <c r="CX85" s="41">
        <v>1150300</v>
      </c>
      <c r="CY85" s="41">
        <v>1180000</v>
      </c>
      <c r="CZ85" s="41">
        <v>1216000</v>
      </c>
      <c r="DA85" s="41">
        <v>1248100</v>
      </c>
      <c r="DB85" s="41">
        <v>1270800</v>
      </c>
      <c r="DC85" s="41">
        <v>1281800</v>
      </c>
      <c r="DD85" s="41">
        <v>1286900</v>
      </c>
      <c r="DE85" s="41">
        <v>1290600</v>
      </c>
      <c r="DF85" s="41">
        <v>1291200</v>
      </c>
      <c r="DG85" s="41">
        <v>1298300</v>
      </c>
      <c r="DH85" s="41">
        <v>1314000</v>
      </c>
      <c r="DI85" s="41">
        <v>1320600</v>
      </c>
      <c r="DJ85" s="41">
        <v>1328500</v>
      </c>
      <c r="DK85" s="41">
        <v>1343800</v>
      </c>
      <c r="DL85" s="41">
        <v>1368000</v>
      </c>
      <c r="DM85" s="41">
        <v>1384600</v>
      </c>
      <c r="DN85" s="41">
        <v>1394000</v>
      </c>
      <c r="DO85" s="41">
        <v>1402300</v>
      </c>
      <c r="DP85" s="41">
        <v>1415800</v>
      </c>
    </row>
    <row r="86" spans="1:120">
      <c r="A86" s="41">
        <v>94087</v>
      </c>
      <c r="B86" s="41" t="s">
        <v>117</v>
      </c>
      <c r="C86" s="41" t="s">
        <v>66</v>
      </c>
      <c r="D86" s="41" t="s">
        <v>109</v>
      </c>
      <c r="E86" s="41" t="s">
        <v>110</v>
      </c>
      <c r="F86" s="41">
        <v>776500</v>
      </c>
      <c r="G86" s="41">
        <v>788300</v>
      </c>
      <c r="H86" s="41">
        <v>799700</v>
      </c>
      <c r="I86" s="41">
        <v>808500</v>
      </c>
      <c r="J86" s="41">
        <v>814300</v>
      </c>
      <c r="K86" s="41">
        <v>818300</v>
      </c>
      <c r="L86" s="41">
        <v>823400</v>
      </c>
      <c r="M86" s="41">
        <v>829900</v>
      </c>
      <c r="N86" s="41">
        <v>835300</v>
      </c>
      <c r="O86" s="41">
        <v>838700</v>
      </c>
      <c r="P86" s="41">
        <v>840000</v>
      </c>
      <c r="Q86" s="41">
        <v>840800</v>
      </c>
      <c r="R86" s="41">
        <v>842100</v>
      </c>
      <c r="S86" s="41">
        <v>843000</v>
      </c>
      <c r="T86" s="41">
        <v>844000</v>
      </c>
      <c r="U86" s="41">
        <v>844300</v>
      </c>
      <c r="V86" s="41">
        <v>842600</v>
      </c>
      <c r="W86" s="41">
        <v>840400</v>
      </c>
      <c r="X86" s="41">
        <v>840500</v>
      </c>
      <c r="Y86" s="41">
        <v>840900</v>
      </c>
      <c r="Z86" s="41">
        <v>842200</v>
      </c>
      <c r="AA86" s="41">
        <v>844800</v>
      </c>
      <c r="AB86" s="41">
        <v>849400</v>
      </c>
      <c r="AC86" s="41">
        <v>856200</v>
      </c>
      <c r="AD86" s="41">
        <v>863600</v>
      </c>
      <c r="AE86" s="41">
        <v>867000</v>
      </c>
      <c r="AF86" s="41">
        <v>868600</v>
      </c>
      <c r="AG86" s="41">
        <v>873400</v>
      </c>
      <c r="AH86" s="41">
        <v>880300</v>
      </c>
      <c r="AI86" s="41">
        <v>885500</v>
      </c>
      <c r="AJ86" s="41">
        <v>888900</v>
      </c>
      <c r="AK86" s="41">
        <v>891600</v>
      </c>
      <c r="AL86" s="41">
        <v>893900</v>
      </c>
      <c r="AM86" s="41">
        <v>897700</v>
      </c>
      <c r="AN86" s="41">
        <v>903600</v>
      </c>
      <c r="AO86" s="41">
        <v>906500</v>
      </c>
      <c r="AP86" s="41">
        <v>902200</v>
      </c>
      <c r="AQ86" s="41">
        <v>898300</v>
      </c>
      <c r="AR86" s="41">
        <v>898400</v>
      </c>
      <c r="AS86" s="41">
        <v>898700</v>
      </c>
      <c r="AT86" s="41">
        <v>896400</v>
      </c>
      <c r="AU86" s="41">
        <v>895000</v>
      </c>
      <c r="AV86" s="41">
        <v>891800</v>
      </c>
      <c r="AW86" s="41">
        <v>886200</v>
      </c>
      <c r="AX86" s="41">
        <v>881500</v>
      </c>
      <c r="AY86" s="41">
        <v>875900</v>
      </c>
      <c r="AZ86" s="41">
        <v>867800</v>
      </c>
      <c r="BA86" s="41">
        <v>855200</v>
      </c>
      <c r="BB86" s="41">
        <v>838500</v>
      </c>
      <c r="BC86" s="41">
        <v>818000</v>
      </c>
      <c r="BD86" s="41">
        <v>798900</v>
      </c>
      <c r="BE86" s="41">
        <v>784400</v>
      </c>
      <c r="BF86" s="41">
        <v>777400</v>
      </c>
      <c r="BG86" s="41">
        <v>777800</v>
      </c>
      <c r="BH86" s="41">
        <v>782200</v>
      </c>
      <c r="BI86" s="41">
        <v>787500</v>
      </c>
      <c r="BJ86" s="41">
        <v>793100</v>
      </c>
      <c r="BK86" s="41">
        <v>800600</v>
      </c>
      <c r="BL86" s="41">
        <v>807300</v>
      </c>
      <c r="BM86" s="41">
        <v>816100</v>
      </c>
      <c r="BN86" s="41">
        <v>827500</v>
      </c>
      <c r="BO86" s="41">
        <v>836000</v>
      </c>
      <c r="BP86" s="41">
        <v>839600</v>
      </c>
      <c r="BQ86" s="41">
        <v>840300</v>
      </c>
      <c r="BR86" s="41">
        <v>842100</v>
      </c>
      <c r="BS86" s="41">
        <v>843500</v>
      </c>
      <c r="BT86" s="41">
        <v>842600</v>
      </c>
      <c r="BU86" s="41">
        <v>842600</v>
      </c>
      <c r="BV86" s="41">
        <v>844300</v>
      </c>
      <c r="BW86" s="41">
        <v>845000</v>
      </c>
      <c r="BX86" s="41">
        <v>840000</v>
      </c>
      <c r="BY86" s="41">
        <v>835300</v>
      </c>
      <c r="BZ86" s="41">
        <v>832200</v>
      </c>
      <c r="CA86" s="41">
        <v>836000</v>
      </c>
      <c r="CB86" s="41">
        <v>839700</v>
      </c>
      <c r="CC86" s="41">
        <v>841100</v>
      </c>
      <c r="CD86" s="41">
        <v>839200</v>
      </c>
      <c r="CE86" s="41">
        <v>837700</v>
      </c>
      <c r="CF86" s="41">
        <v>834900</v>
      </c>
      <c r="CG86" s="41">
        <v>832900</v>
      </c>
      <c r="CH86" s="41">
        <v>831500</v>
      </c>
      <c r="CI86" s="41">
        <v>829300</v>
      </c>
      <c r="CJ86" s="41">
        <v>826100</v>
      </c>
      <c r="CK86" s="41">
        <v>827200</v>
      </c>
      <c r="CL86" s="41">
        <v>834600</v>
      </c>
      <c r="CM86" s="41">
        <v>843600</v>
      </c>
      <c r="CN86" s="41">
        <v>852200</v>
      </c>
      <c r="CO86" s="41">
        <v>863700</v>
      </c>
      <c r="CP86" s="41">
        <v>878700</v>
      </c>
      <c r="CQ86" s="41">
        <v>893300</v>
      </c>
      <c r="CR86" s="41">
        <v>908500</v>
      </c>
      <c r="CS86" s="41">
        <v>923400</v>
      </c>
      <c r="CT86" s="41">
        <v>935500</v>
      </c>
      <c r="CU86" s="41">
        <v>945600</v>
      </c>
      <c r="CV86" s="41">
        <v>961500</v>
      </c>
      <c r="CW86" s="41">
        <v>974300</v>
      </c>
      <c r="CX86" s="41">
        <v>985000</v>
      </c>
      <c r="CY86" s="41">
        <v>1004400</v>
      </c>
      <c r="CZ86" s="41">
        <v>1031400</v>
      </c>
      <c r="DA86" s="41">
        <v>1062200</v>
      </c>
      <c r="DB86" s="41">
        <v>1086800</v>
      </c>
      <c r="DC86" s="41">
        <v>1094600</v>
      </c>
      <c r="DD86" s="41">
        <v>1094900</v>
      </c>
      <c r="DE86" s="41">
        <v>1099300</v>
      </c>
      <c r="DF86" s="41">
        <v>1106100</v>
      </c>
      <c r="DG86" s="41">
        <v>1113200</v>
      </c>
      <c r="DH86" s="41">
        <v>1125100</v>
      </c>
      <c r="DI86" s="41">
        <v>1133900</v>
      </c>
      <c r="DJ86" s="41">
        <v>1148000</v>
      </c>
      <c r="DK86" s="41">
        <v>1168500</v>
      </c>
      <c r="DL86" s="41">
        <v>1197100</v>
      </c>
      <c r="DM86" s="41">
        <v>1216700</v>
      </c>
      <c r="DN86" s="41">
        <v>1228700</v>
      </c>
      <c r="DO86" s="41">
        <v>1238300</v>
      </c>
      <c r="DP86" s="41">
        <v>1250500</v>
      </c>
    </row>
    <row r="87" spans="1:120">
      <c r="A87" s="41">
        <v>95125</v>
      </c>
      <c r="B87" s="41" t="s">
        <v>109</v>
      </c>
      <c r="C87" s="41" t="s">
        <v>66</v>
      </c>
      <c r="D87" s="41" t="s">
        <v>109</v>
      </c>
      <c r="E87" s="41" t="s">
        <v>110</v>
      </c>
      <c r="F87" s="41">
        <v>733400</v>
      </c>
      <c r="G87" s="41">
        <v>742700</v>
      </c>
      <c r="H87" s="41">
        <v>750700</v>
      </c>
      <c r="I87" s="41">
        <v>759400</v>
      </c>
      <c r="J87" s="41">
        <v>767600</v>
      </c>
      <c r="K87" s="41">
        <v>774500</v>
      </c>
      <c r="L87" s="41">
        <v>781700</v>
      </c>
      <c r="M87" s="41">
        <v>788200</v>
      </c>
      <c r="N87" s="41">
        <v>792400</v>
      </c>
      <c r="O87" s="41">
        <v>796200</v>
      </c>
      <c r="P87" s="41">
        <v>802500</v>
      </c>
      <c r="Q87" s="41">
        <v>807100</v>
      </c>
      <c r="R87" s="41">
        <v>808900</v>
      </c>
      <c r="S87" s="41">
        <v>808400</v>
      </c>
      <c r="T87" s="41">
        <v>807700</v>
      </c>
      <c r="U87" s="41">
        <v>806000</v>
      </c>
      <c r="V87" s="41">
        <v>803500</v>
      </c>
      <c r="W87" s="41">
        <v>802200</v>
      </c>
      <c r="X87" s="41">
        <v>804100</v>
      </c>
      <c r="Y87" s="41">
        <v>804600</v>
      </c>
      <c r="Z87" s="41">
        <v>802100</v>
      </c>
      <c r="AA87" s="41">
        <v>801100</v>
      </c>
      <c r="AB87" s="41">
        <v>804000</v>
      </c>
      <c r="AC87" s="41">
        <v>808800</v>
      </c>
      <c r="AD87" s="41">
        <v>812500</v>
      </c>
      <c r="AE87" s="41">
        <v>815500</v>
      </c>
      <c r="AF87" s="41">
        <v>819600</v>
      </c>
      <c r="AG87" s="41">
        <v>824300</v>
      </c>
      <c r="AH87" s="41">
        <v>826900</v>
      </c>
      <c r="AI87" s="41">
        <v>827800</v>
      </c>
      <c r="AJ87" s="41">
        <v>826600</v>
      </c>
      <c r="AK87" s="41">
        <v>823100</v>
      </c>
      <c r="AL87" s="41">
        <v>819300</v>
      </c>
      <c r="AM87" s="41">
        <v>818100</v>
      </c>
      <c r="AN87" s="41">
        <v>819400</v>
      </c>
      <c r="AO87" s="41">
        <v>817600</v>
      </c>
      <c r="AP87" s="41">
        <v>810100</v>
      </c>
      <c r="AQ87" s="41">
        <v>800400</v>
      </c>
      <c r="AR87" s="41">
        <v>791400</v>
      </c>
      <c r="AS87" s="41">
        <v>784600</v>
      </c>
      <c r="AT87" s="41">
        <v>778600</v>
      </c>
      <c r="AU87" s="41">
        <v>772100</v>
      </c>
      <c r="AV87" s="41">
        <v>763400</v>
      </c>
      <c r="AW87" s="41">
        <v>753800</v>
      </c>
      <c r="AX87" s="41">
        <v>746200</v>
      </c>
      <c r="AY87" s="41">
        <v>739600</v>
      </c>
      <c r="AZ87" s="41">
        <v>730400</v>
      </c>
      <c r="BA87" s="41">
        <v>720600</v>
      </c>
      <c r="BB87" s="41">
        <v>711300</v>
      </c>
      <c r="BC87" s="41">
        <v>699400</v>
      </c>
      <c r="BD87" s="41">
        <v>686000</v>
      </c>
      <c r="BE87" s="41">
        <v>673900</v>
      </c>
      <c r="BF87" s="41">
        <v>666100</v>
      </c>
      <c r="BG87" s="41">
        <v>664200</v>
      </c>
      <c r="BH87" s="41">
        <v>666600</v>
      </c>
      <c r="BI87" s="41">
        <v>670200</v>
      </c>
      <c r="BJ87" s="41">
        <v>674200</v>
      </c>
      <c r="BK87" s="41">
        <v>678700</v>
      </c>
      <c r="BL87" s="41">
        <v>683700</v>
      </c>
      <c r="BM87" s="41">
        <v>691600</v>
      </c>
      <c r="BN87" s="41">
        <v>701400</v>
      </c>
      <c r="BO87" s="41">
        <v>709300</v>
      </c>
      <c r="BP87" s="41">
        <v>712800</v>
      </c>
      <c r="BQ87" s="41">
        <v>712800</v>
      </c>
      <c r="BR87" s="41">
        <v>712600</v>
      </c>
      <c r="BS87" s="41">
        <v>711400</v>
      </c>
      <c r="BT87" s="41">
        <v>706500</v>
      </c>
      <c r="BU87" s="41">
        <v>703900</v>
      </c>
      <c r="BV87" s="41">
        <v>705500</v>
      </c>
      <c r="BW87" s="41">
        <v>705600</v>
      </c>
      <c r="BX87" s="41">
        <v>698400</v>
      </c>
      <c r="BY87" s="41">
        <v>692000</v>
      </c>
      <c r="BZ87" s="41">
        <v>688500</v>
      </c>
      <c r="CA87" s="41">
        <v>690400</v>
      </c>
      <c r="CB87" s="41">
        <v>690600</v>
      </c>
      <c r="CC87" s="41">
        <v>689100</v>
      </c>
      <c r="CD87" s="41">
        <v>686800</v>
      </c>
      <c r="CE87" s="41">
        <v>685100</v>
      </c>
      <c r="CF87" s="41">
        <v>682400</v>
      </c>
      <c r="CG87" s="41">
        <v>681600</v>
      </c>
      <c r="CH87" s="41">
        <v>681400</v>
      </c>
      <c r="CI87" s="41">
        <v>678600</v>
      </c>
      <c r="CJ87" s="41">
        <v>676000</v>
      </c>
      <c r="CK87" s="41">
        <v>675700</v>
      </c>
      <c r="CL87" s="41">
        <v>676900</v>
      </c>
      <c r="CM87" s="41">
        <v>678200</v>
      </c>
      <c r="CN87" s="41">
        <v>682500</v>
      </c>
      <c r="CO87" s="41">
        <v>691100</v>
      </c>
      <c r="CP87" s="41">
        <v>703400</v>
      </c>
      <c r="CQ87" s="41">
        <v>716300</v>
      </c>
      <c r="CR87" s="41">
        <v>729600</v>
      </c>
      <c r="CS87" s="41">
        <v>741800</v>
      </c>
      <c r="CT87" s="41">
        <v>751600</v>
      </c>
      <c r="CU87" s="41">
        <v>759800</v>
      </c>
      <c r="CV87" s="41">
        <v>771000</v>
      </c>
      <c r="CW87" s="41">
        <v>779200</v>
      </c>
      <c r="CX87" s="41">
        <v>787900</v>
      </c>
      <c r="CY87" s="41">
        <v>803900</v>
      </c>
      <c r="CZ87" s="41">
        <v>823500</v>
      </c>
      <c r="DA87" s="41">
        <v>842000</v>
      </c>
      <c r="DB87" s="41">
        <v>855700</v>
      </c>
      <c r="DC87" s="41">
        <v>861400</v>
      </c>
      <c r="DD87" s="41">
        <v>862900</v>
      </c>
      <c r="DE87" s="41">
        <v>864300</v>
      </c>
      <c r="DF87" s="41">
        <v>865600</v>
      </c>
      <c r="DG87" s="41">
        <v>870000</v>
      </c>
      <c r="DH87" s="41">
        <v>879900</v>
      </c>
      <c r="DI87" s="41">
        <v>884800</v>
      </c>
      <c r="DJ87" s="41">
        <v>890700</v>
      </c>
      <c r="DK87" s="41">
        <v>902500</v>
      </c>
      <c r="DL87" s="41">
        <v>923700</v>
      </c>
      <c r="DM87" s="41">
        <v>938400</v>
      </c>
      <c r="DN87" s="41">
        <v>943900</v>
      </c>
      <c r="DO87" s="41">
        <v>944700</v>
      </c>
      <c r="DP87" s="41">
        <v>949600</v>
      </c>
    </row>
    <row r="88" spans="1:120">
      <c r="A88" s="41">
        <v>92122</v>
      </c>
      <c r="B88" s="41" t="s">
        <v>402</v>
      </c>
      <c r="C88" s="41" t="s">
        <v>66</v>
      </c>
      <c r="D88" s="41" t="s">
        <v>402</v>
      </c>
      <c r="E88" s="41" t="s">
        <v>402</v>
      </c>
      <c r="F88" s="41">
        <v>647500</v>
      </c>
      <c r="G88" s="41">
        <v>647900</v>
      </c>
      <c r="H88" s="41">
        <v>646700</v>
      </c>
      <c r="I88" s="41">
        <v>644200</v>
      </c>
      <c r="J88" s="41">
        <v>641600</v>
      </c>
      <c r="K88" s="41">
        <v>640000</v>
      </c>
      <c r="L88" s="41">
        <v>640600</v>
      </c>
      <c r="M88" s="41">
        <v>644300</v>
      </c>
      <c r="N88" s="41">
        <v>650300</v>
      </c>
      <c r="O88" s="41">
        <v>652500</v>
      </c>
      <c r="P88" s="41">
        <v>648800</v>
      </c>
      <c r="Q88" s="41">
        <v>643500</v>
      </c>
      <c r="R88" s="41">
        <v>638500</v>
      </c>
      <c r="S88" s="41">
        <v>634400</v>
      </c>
      <c r="T88" s="41">
        <v>634400</v>
      </c>
      <c r="U88" s="41">
        <v>636600</v>
      </c>
      <c r="V88" s="41">
        <v>635500</v>
      </c>
      <c r="W88" s="41">
        <v>631600</v>
      </c>
      <c r="X88" s="41">
        <v>627300</v>
      </c>
      <c r="Y88" s="41">
        <v>621200</v>
      </c>
      <c r="Z88" s="41">
        <v>612300</v>
      </c>
      <c r="AA88" s="41">
        <v>603900</v>
      </c>
      <c r="AB88" s="41">
        <v>599700</v>
      </c>
      <c r="AC88" s="41">
        <v>598200</v>
      </c>
      <c r="AD88" s="41">
        <v>597500</v>
      </c>
      <c r="AE88" s="41">
        <v>599100</v>
      </c>
      <c r="AF88" s="41">
        <v>601200</v>
      </c>
      <c r="AG88" s="41">
        <v>601600</v>
      </c>
      <c r="AH88" s="41">
        <v>601200</v>
      </c>
      <c r="AI88" s="41">
        <v>598900</v>
      </c>
      <c r="AJ88" s="41">
        <v>594800</v>
      </c>
      <c r="AK88" s="41">
        <v>590600</v>
      </c>
      <c r="AL88" s="41">
        <v>586400</v>
      </c>
      <c r="AM88" s="41">
        <v>584400</v>
      </c>
      <c r="AN88" s="41">
        <v>583700</v>
      </c>
      <c r="AO88" s="41">
        <v>579900</v>
      </c>
      <c r="AP88" s="41">
        <v>572400</v>
      </c>
      <c r="AQ88" s="41">
        <v>562900</v>
      </c>
      <c r="AR88" s="41">
        <v>552000</v>
      </c>
      <c r="AS88" s="41">
        <v>541300</v>
      </c>
      <c r="AT88" s="41">
        <v>532600</v>
      </c>
      <c r="AU88" s="41">
        <v>525700</v>
      </c>
      <c r="AV88" s="41">
        <v>519100</v>
      </c>
      <c r="AW88" s="41">
        <v>511800</v>
      </c>
      <c r="AX88" s="41">
        <v>507700</v>
      </c>
      <c r="AY88" s="41">
        <v>504500</v>
      </c>
      <c r="AZ88" s="41">
        <v>501800</v>
      </c>
      <c r="BA88" s="41">
        <v>503300</v>
      </c>
      <c r="BB88" s="41">
        <v>507200</v>
      </c>
      <c r="BC88" s="41">
        <v>507600</v>
      </c>
      <c r="BD88" s="41">
        <v>507800</v>
      </c>
      <c r="BE88" s="41">
        <v>510500</v>
      </c>
      <c r="BF88" s="41">
        <v>514100</v>
      </c>
      <c r="BG88" s="41">
        <v>517500</v>
      </c>
      <c r="BH88" s="41">
        <v>520400</v>
      </c>
      <c r="BI88" s="41">
        <v>523000</v>
      </c>
      <c r="BJ88" s="41">
        <v>525800</v>
      </c>
      <c r="BK88" s="41">
        <v>526600</v>
      </c>
      <c r="BL88" s="41">
        <v>527600</v>
      </c>
      <c r="BM88" s="41">
        <v>526400</v>
      </c>
      <c r="BN88" s="41">
        <v>526700</v>
      </c>
      <c r="BO88" s="41">
        <v>530000</v>
      </c>
      <c r="BP88" s="41">
        <v>532900</v>
      </c>
      <c r="BQ88" s="41">
        <v>534800</v>
      </c>
      <c r="BR88" s="41">
        <v>537900</v>
      </c>
      <c r="BS88" s="41">
        <v>538000</v>
      </c>
      <c r="BT88" s="41">
        <v>536300</v>
      </c>
      <c r="BU88" s="41">
        <v>534800</v>
      </c>
      <c r="BV88" s="41">
        <v>531500</v>
      </c>
      <c r="BW88" s="41">
        <v>531600</v>
      </c>
      <c r="BX88" s="41">
        <v>533600</v>
      </c>
      <c r="BY88" s="41">
        <v>529200</v>
      </c>
      <c r="BZ88" s="41">
        <v>521900</v>
      </c>
      <c r="CA88" s="41">
        <v>521600</v>
      </c>
      <c r="CB88" s="41">
        <v>521800</v>
      </c>
      <c r="CC88" s="41">
        <v>515000</v>
      </c>
      <c r="CD88" s="41">
        <v>508500</v>
      </c>
      <c r="CE88" s="41">
        <v>507700</v>
      </c>
      <c r="CF88" s="41">
        <v>507900</v>
      </c>
      <c r="CG88" s="41">
        <v>507500</v>
      </c>
      <c r="CH88" s="41">
        <v>506100</v>
      </c>
      <c r="CI88" s="41">
        <v>506100</v>
      </c>
      <c r="CJ88" s="41">
        <v>503900</v>
      </c>
      <c r="CK88" s="41">
        <v>503000</v>
      </c>
      <c r="CL88" s="41">
        <v>503300</v>
      </c>
      <c r="CM88" s="41">
        <v>505300</v>
      </c>
      <c r="CN88" s="41">
        <v>507700</v>
      </c>
      <c r="CO88" s="41">
        <v>512900</v>
      </c>
      <c r="CP88" s="41">
        <v>513300</v>
      </c>
      <c r="CQ88" s="41">
        <v>512900</v>
      </c>
      <c r="CR88" s="41">
        <v>516000</v>
      </c>
      <c r="CS88" s="41">
        <v>522500</v>
      </c>
      <c r="CT88" s="41">
        <v>529300</v>
      </c>
      <c r="CU88" s="41">
        <v>536800</v>
      </c>
      <c r="CV88" s="41">
        <v>543900</v>
      </c>
      <c r="CW88" s="41">
        <v>552800</v>
      </c>
      <c r="CX88" s="41">
        <v>563900</v>
      </c>
      <c r="CY88" s="41">
        <v>573100</v>
      </c>
      <c r="CZ88" s="41">
        <v>582600</v>
      </c>
      <c r="DA88" s="41">
        <v>590600</v>
      </c>
      <c r="DB88" s="41">
        <v>596500</v>
      </c>
      <c r="DC88" s="41">
        <v>601000</v>
      </c>
      <c r="DD88" s="41">
        <v>609000</v>
      </c>
      <c r="DE88" s="41">
        <v>616500</v>
      </c>
      <c r="DF88" s="41">
        <v>619500</v>
      </c>
      <c r="DG88" s="41">
        <v>616000</v>
      </c>
      <c r="DH88" s="41">
        <v>612400</v>
      </c>
      <c r="DI88" s="41">
        <v>613900</v>
      </c>
      <c r="DJ88" s="41">
        <v>617500</v>
      </c>
      <c r="DK88" s="41">
        <v>621500</v>
      </c>
      <c r="DL88" s="41">
        <v>624800</v>
      </c>
      <c r="DM88" s="41">
        <v>632400</v>
      </c>
      <c r="DN88" s="41">
        <v>644600</v>
      </c>
      <c r="DO88" s="41">
        <v>654500</v>
      </c>
      <c r="DP88" s="41">
        <v>658500</v>
      </c>
    </row>
    <row r="89" spans="1:120">
      <c r="A89" s="41">
        <v>94112</v>
      </c>
      <c r="B89" s="41" t="s">
        <v>65</v>
      </c>
      <c r="C89" s="41" t="s">
        <v>66</v>
      </c>
      <c r="D89" s="41" t="s">
        <v>65</v>
      </c>
      <c r="E89" s="41" t="s">
        <v>65</v>
      </c>
      <c r="F89" s="41">
        <v>646400</v>
      </c>
      <c r="G89" s="41">
        <v>659200</v>
      </c>
      <c r="H89" s="41">
        <v>667900</v>
      </c>
      <c r="I89" s="41">
        <v>672700</v>
      </c>
      <c r="J89" s="41">
        <v>678000</v>
      </c>
      <c r="K89" s="41">
        <v>685700</v>
      </c>
      <c r="L89" s="41">
        <v>694400</v>
      </c>
      <c r="M89" s="41">
        <v>703400</v>
      </c>
      <c r="N89" s="41">
        <v>709400</v>
      </c>
      <c r="O89" s="41">
        <v>710100</v>
      </c>
      <c r="P89" s="41">
        <v>709800</v>
      </c>
      <c r="Q89" s="41">
        <v>712000</v>
      </c>
      <c r="R89" s="41">
        <v>711600</v>
      </c>
      <c r="S89" s="41">
        <v>710700</v>
      </c>
      <c r="T89" s="41">
        <v>713700</v>
      </c>
      <c r="U89" s="41">
        <v>719100</v>
      </c>
      <c r="V89" s="41">
        <v>723400</v>
      </c>
      <c r="W89" s="41">
        <v>725700</v>
      </c>
      <c r="X89" s="41">
        <v>725700</v>
      </c>
      <c r="Y89" s="41">
        <v>724200</v>
      </c>
      <c r="Z89" s="41">
        <v>724000</v>
      </c>
      <c r="AA89" s="41">
        <v>724800</v>
      </c>
      <c r="AB89" s="41">
        <v>724200</v>
      </c>
      <c r="AC89" s="41">
        <v>725400</v>
      </c>
      <c r="AD89" s="41">
        <v>729300</v>
      </c>
      <c r="AE89" s="41">
        <v>731800</v>
      </c>
      <c r="AF89" s="41">
        <v>734800</v>
      </c>
      <c r="AG89" s="41">
        <v>741800</v>
      </c>
      <c r="AH89" s="41">
        <v>747200</v>
      </c>
      <c r="AI89" s="41">
        <v>749800</v>
      </c>
      <c r="AJ89" s="41">
        <v>754700</v>
      </c>
      <c r="AK89" s="41">
        <v>757700</v>
      </c>
      <c r="AL89" s="41">
        <v>756500</v>
      </c>
      <c r="AM89" s="41">
        <v>752900</v>
      </c>
      <c r="AN89" s="41">
        <v>748700</v>
      </c>
      <c r="AO89" s="41">
        <v>741800</v>
      </c>
      <c r="AP89" s="41">
        <v>729500</v>
      </c>
      <c r="AQ89" s="41">
        <v>714100</v>
      </c>
      <c r="AR89" s="41">
        <v>698800</v>
      </c>
      <c r="AS89" s="41">
        <v>684200</v>
      </c>
      <c r="AT89" s="41">
        <v>670400</v>
      </c>
      <c r="AU89" s="41">
        <v>657400</v>
      </c>
      <c r="AV89" s="41">
        <v>643800</v>
      </c>
      <c r="AW89" s="41">
        <v>631000</v>
      </c>
      <c r="AX89" s="41">
        <v>620000</v>
      </c>
      <c r="AY89" s="41">
        <v>611700</v>
      </c>
      <c r="AZ89" s="41">
        <v>608200</v>
      </c>
      <c r="BA89" s="41">
        <v>605800</v>
      </c>
      <c r="BB89" s="41">
        <v>597800</v>
      </c>
      <c r="BC89" s="41">
        <v>585700</v>
      </c>
      <c r="BD89" s="41">
        <v>574500</v>
      </c>
      <c r="BE89" s="41">
        <v>563300</v>
      </c>
      <c r="BF89" s="41">
        <v>553200</v>
      </c>
      <c r="BG89" s="41">
        <v>549200</v>
      </c>
      <c r="BH89" s="41">
        <v>551800</v>
      </c>
      <c r="BI89" s="41">
        <v>555700</v>
      </c>
      <c r="BJ89" s="41">
        <v>555600</v>
      </c>
      <c r="BK89" s="41">
        <v>552800</v>
      </c>
      <c r="BL89" s="41">
        <v>556000</v>
      </c>
      <c r="BM89" s="41">
        <v>556500</v>
      </c>
      <c r="BN89" s="41">
        <v>559900</v>
      </c>
      <c r="BO89" s="41">
        <v>566300</v>
      </c>
      <c r="BP89" s="41">
        <v>568400</v>
      </c>
      <c r="BQ89" s="41">
        <v>564600</v>
      </c>
      <c r="BR89" s="41">
        <v>569000</v>
      </c>
      <c r="BS89" s="41">
        <v>569200</v>
      </c>
      <c r="BT89" s="41">
        <v>561800</v>
      </c>
      <c r="BU89" s="41">
        <v>560700</v>
      </c>
      <c r="BV89" s="41">
        <v>558500</v>
      </c>
      <c r="BW89" s="41">
        <v>553500</v>
      </c>
      <c r="BX89" s="41">
        <v>548400</v>
      </c>
      <c r="BY89" s="41">
        <v>548800</v>
      </c>
      <c r="BZ89" s="41">
        <v>545400</v>
      </c>
      <c r="CA89" s="41">
        <v>546100</v>
      </c>
      <c r="CB89" s="41">
        <v>547700</v>
      </c>
      <c r="CC89" s="41">
        <v>549200</v>
      </c>
      <c r="CD89" s="41">
        <v>543900</v>
      </c>
      <c r="CE89" s="41">
        <v>541400</v>
      </c>
      <c r="CF89" s="41">
        <v>542600</v>
      </c>
      <c r="CG89" s="41">
        <v>542400</v>
      </c>
      <c r="CH89" s="41">
        <v>540200</v>
      </c>
      <c r="CI89" s="41">
        <v>540500</v>
      </c>
      <c r="CJ89" s="41">
        <v>540300</v>
      </c>
      <c r="CK89" s="41">
        <v>534400</v>
      </c>
      <c r="CL89" s="41">
        <v>531200</v>
      </c>
      <c r="CM89" s="41">
        <v>536200</v>
      </c>
      <c r="CN89" s="41">
        <v>545300</v>
      </c>
      <c r="CO89" s="41">
        <v>550600</v>
      </c>
      <c r="CP89" s="41">
        <v>554700</v>
      </c>
      <c r="CQ89" s="41">
        <v>558500</v>
      </c>
      <c r="CR89" s="41">
        <v>561400</v>
      </c>
      <c r="CS89" s="41">
        <v>561100</v>
      </c>
      <c r="CT89" s="41">
        <v>571900</v>
      </c>
      <c r="CU89" s="41">
        <v>590300</v>
      </c>
      <c r="CV89" s="41">
        <v>598300</v>
      </c>
      <c r="CW89" s="41">
        <v>596400</v>
      </c>
      <c r="CX89" s="41">
        <v>603700</v>
      </c>
      <c r="CY89" s="41">
        <v>613500</v>
      </c>
      <c r="CZ89" s="41">
        <v>623900</v>
      </c>
      <c r="DA89" s="41">
        <v>637800</v>
      </c>
      <c r="DB89" s="41">
        <v>653800</v>
      </c>
      <c r="DC89" s="41">
        <v>669200</v>
      </c>
      <c r="DD89" s="41">
        <v>676900</v>
      </c>
      <c r="DE89" s="41">
        <v>678500</v>
      </c>
      <c r="DF89" s="41">
        <v>686100</v>
      </c>
      <c r="DG89" s="41">
        <v>697400</v>
      </c>
      <c r="DH89" s="41">
        <v>697700</v>
      </c>
      <c r="DI89" s="41">
        <v>701200</v>
      </c>
      <c r="DJ89" s="41">
        <v>714700</v>
      </c>
      <c r="DK89" s="41">
        <v>729500</v>
      </c>
      <c r="DL89" s="41">
        <v>739600</v>
      </c>
      <c r="DM89" s="41">
        <v>748300</v>
      </c>
      <c r="DN89" s="41">
        <v>753700</v>
      </c>
      <c r="DO89" s="41">
        <v>759700</v>
      </c>
      <c r="DP89" s="41">
        <v>766300</v>
      </c>
    </row>
    <row r="90" spans="1:120">
      <c r="A90" s="41">
        <v>92562</v>
      </c>
      <c r="B90" s="41" t="s">
        <v>454</v>
      </c>
      <c r="C90" s="41" t="s">
        <v>66</v>
      </c>
      <c r="D90" s="41" t="s">
        <v>414</v>
      </c>
      <c r="E90" s="41" t="s">
        <v>414</v>
      </c>
      <c r="F90" s="41">
        <v>388000</v>
      </c>
      <c r="G90" s="41">
        <v>392500</v>
      </c>
      <c r="H90" s="41">
        <v>399700</v>
      </c>
      <c r="I90" s="41">
        <v>403300</v>
      </c>
      <c r="J90" s="41">
        <v>403100</v>
      </c>
      <c r="K90" s="41">
        <v>403400</v>
      </c>
      <c r="L90" s="41">
        <v>407100</v>
      </c>
      <c r="M90" s="41">
        <v>411400</v>
      </c>
      <c r="N90" s="41">
        <v>413400</v>
      </c>
      <c r="O90" s="41">
        <v>413300</v>
      </c>
      <c r="P90" s="41">
        <v>414400</v>
      </c>
      <c r="Q90" s="41">
        <v>417900</v>
      </c>
      <c r="R90" s="41">
        <v>421100</v>
      </c>
      <c r="S90" s="41">
        <v>421400</v>
      </c>
      <c r="T90" s="41">
        <v>416900</v>
      </c>
      <c r="U90" s="41">
        <v>413700</v>
      </c>
      <c r="V90" s="41">
        <v>415800</v>
      </c>
      <c r="W90" s="41">
        <v>418500</v>
      </c>
      <c r="X90" s="41">
        <v>417000</v>
      </c>
      <c r="Y90" s="41">
        <v>414700</v>
      </c>
      <c r="Z90" s="41">
        <v>413500</v>
      </c>
      <c r="AA90" s="41">
        <v>411900</v>
      </c>
      <c r="AB90" s="41">
        <v>408400</v>
      </c>
      <c r="AC90" s="41">
        <v>405700</v>
      </c>
      <c r="AD90" s="41">
        <v>405100</v>
      </c>
      <c r="AE90" s="41">
        <v>403600</v>
      </c>
      <c r="AF90" s="41">
        <v>399800</v>
      </c>
      <c r="AG90" s="41">
        <v>395700</v>
      </c>
      <c r="AH90" s="41">
        <v>392100</v>
      </c>
      <c r="AI90" s="41">
        <v>388200</v>
      </c>
      <c r="AJ90" s="41">
        <v>382800</v>
      </c>
      <c r="AK90" s="41">
        <v>376300</v>
      </c>
      <c r="AL90" s="41">
        <v>370700</v>
      </c>
      <c r="AM90" s="41">
        <v>365300</v>
      </c>
      <c r="AN90" s="41">
        <v>358000</v>
      </c>
      <c r="AO90" s="41">
        <v>348200</v>
      </c>
      <c r="AP90" s="41">
        <v>338300</v>
      </c>
      <c r="AQ90" s="41">
        <v>330400</v>
      </c>
      <c r="AR90" s="41">
        <v>323700</v>
      </c>
      <c r="AS90" s="41">
        <v>314100</v>
      </c>
      <c r="AT90" s="41">
        <v>300100</v>
      </c>
      <c r="AU90" s="41">
        <v>285700</v>
      </c>
      <c r="AV90" s="41">
        <v>274300</v>
      </c>
      <c r="AW90" s="41">
        <v>263700</v>
      </c>
      <c r="AX90" s="41">
        <v>254300</v>
      </c>
      <c r="AY90" s="41">
        <v>247300</v>
      </c>
      <c r="AZ90" s="41">
        <v>242500</v>
      </c>
      <c r="BA90" s="41">
        <v>239900</v>
      </c>
      <c r="BB90" s="41">
        <v>238400</v>
      </c>
      <c r="BC90" s="41">
        <v>234800</v>
      </c>
      <c r="BD90" s="41">
        <v>230800</v>
      </c>
      <c r="BE90" s="41">
        <v>228000</v>
      </c>
      <c r="BF90" s="41">
        <v>225700</v>
      </c>
      <c r="BG90" s="41">
        <v>223600</v>
      </c>
      <c r="BH90" s="41">
        <v>221500</v>
      </c>
      <c r="BI90" s="41">
        <v>218700</v>
      </c>
      <c r="BJ90" s="41">
        <v>215600</v>
      </c>
      <c r="BK90" s="41">
        <v>213200</v>
      </c>
      <c r="BL90" s="41">
        <v>213400</v>
      </c>
      <c r="BM90" s="41">
        <v>214800</v>
      </c>
      <c r="BN90" s="41">
        <v>216000</v>
      </c>
      <c r="BO90" s="41">
        <v>217900</v>
      </c>
      <c r="BP90" s="41">
        <v>219400</v>
      </c>
      <c r="BQ90" s="41">
        <v>220300</v>
      </c>
      <c r="BR90" s="41">
        <v>221300</v>
      </c>
      <c r="BS90" s="41">
        <v>222100</v>
      </c>
      <c r="BT90" s="41">
        <v>222800</v>
      </c>
      <c r="BU90" s="41">
        <v>225100</v>
      </c>
      <c r="BV90" s="41">
        <v>225600</v>
      </c>
      <c r="BW90" s="41">
        <v>225300</v>
      </c>
      <c r="BX90" s="41">
        <v>226500</v>
      </c>
      <c r="BY90" s="41">
        <v>226500</v>
      </c>
      <c r="BZ90" s="41">
        <v>223900</v>
      </c>
      <c r="CA90" s="41">
        <v>221800</v>
      </c>
      <c r="CB90" s="41">
        <v>220800</v>
      </c>
      <c r="CC90" s="41">
        <v>220200</v>
      </c>
      <c r="CD90" s="41">
        <v>220200</v>
      </c>
      <c r="CE90" s="41">
        <v>220100</v>
      </c>
      <c r="CF90" s="41">
        <v>219800</v>
      </c>
      <c r="CG90" s="41">
        <v>219400</v>
      </c>
      <c r="CH90" s="41">
        <v>218800</v>
      </c>
      <c r="CI90" s="41">
        <v>218500</v>
      </c>
      <c r="CJ90" s="41">
        <v>217800</v>
      </c>
      <c r="CK90" s="41">
        <v>217200</v>
      </c>
      <c r="CL90" s="41">
        <v>216300</v>
      </c>
      <c r="CM90" s="41">
        <v>216400</v>
      </c>
      <c r="CN90" s="41">
        <v>217600</v>
      </c>
      <c r="CO90" s="41">
        <v>218200</v>
      </c>
      <c r="CP90" s="41">
        <v>218400</v>
      </c>
      <c r="CQ90" s="41">
        <v>221500</v>
      </c>
      <c r="CR90" s="41">
        <v>225400</v>
      </c>
      <c r="CS90" s="41">
        <v>227700</v>
      </c>
      <c r="CT90" s="41">
        <v>230900</v>
      </c>
      <c r="CU90" s="41">
        <v>235200</v>
      </c>
      <c r="CV90" s="41">
        <v>238500</v>
      </c>
      <c r="CW90" s="41">
        <v>242000</v>
      </c>
      <c r="CX90" s="41">
        <v>246700</v>
      </c>
      <c r="CY90" s="41">
        <v>250700</v>
      </c>
      <c r="CZ90" s="41">
        <v>254500</v>
      </c>
      <c r="DA90" s="41">
        <v>260100</v>
      </c>
      <c r="DB90" s="41">
        <v>267900</v>
      </c>
      <c r="DC90" s="41">
        <v>276100</v>
      </c>
      <c r="DD90" s="41">
        <v>284000</v>
      </c>
      <c r="DE90" s="41">
        <v>291400</v>
      </c>
      <c r="DF90" s="41">
        <v>297800</v>
      </c>
      <c r="DG90" s="41">
        <v>300900</v>
      </c>
      <c r="DH90" s="41">
        <v>301500</v>
      </c>
      <c r="DI90" s="41">
        <v>301400</v>
      </c>
      <c r="DJ90" s="41">
        <v>302800</v>
      </c>
      <c r="DK90" s="41">
        <v>304700</v>
      </c>
      <c r="DL90" s="41">
        <v>309000</v>
      </c>
      <c r="DM90" s="41">
        <v>314300</v>
      </c>
      <c r="DN90" s="41">
        <v>319600</v>
      </c>
      <c r="DO90" s="41">
        <v>322600</v>
      </c>
      <c r="DP90" s="41">
        <v>324800</v>
      </c>
    </row>
    <row r="91" spans="1:120">
      <c r="A91" s="41">
        <v>92117</v>
      </c>
      <c r="B91" s="41" t="s">
        <v>402</v>
      </c>
      <c r="C91" s="41" t="s">
        <v>66</v>
      </c>
      <c r="D91" s="41" t="s">
        <v>402</v>
      </c>
      <c r="E91" s="41" t="s">
        <v>402</v>
      </c>
      <c r="F91" s="41">
        <v>542900</v>
      </c>
      <c r="G91" s="41">
        <v>541000</v>
      </c>
      <c r="H91" s="41">
        <v>541000</v>
      </c>
      <c r="I91" s="41">
        <v>542100</v>
      </c>
      <c r="J91" s="41">
        <v>543300</v>
      </c>
      <c r="K91" s="41">
        <v>543800</v>
      </c>
      <c r="L91" s="41">
        <v>543500</v>
      </c>
      <c r="M91" s="41">
        <v>541900</v>
      </c>
      <c r="N91" s="41">
        <v>539200</v>
      </c>
      <c r="O91" s="41">
        <v>536500</v>
      </c>
      <c r="P91" s="41">
        <v>534700</v>
      </c>
      <c r="Q91" s="41">
        <v>534400</v>
      </c>
      <c r="R91" s="41">
        <v>533900</v>
      </c>
      <c r="S91" s="41">
        <v>531800</v>
      </c>
      <c r="T91" s="41">
        <v>529600</v>
      </c>
      <c r="U91" s="41">
        <v>529300</v>
      </c>
      <c r="V91" s="41">
        <v>528900</v>
      </c>
      <c r="W91" s="41">
        <v>526800</v>
      </c>
      <c r="X91" s="41">
        <v>522900</v>
      </c>
      <c r="Y91" s="41">
        <v>518100</v>
      </c>
      <c r="Z91" s="41">
        <v>513800</v>
      </c>
      <c r="AA91" s="41">
        <v>510700</v>
      </c>
      <c r="AB91" s="41">
        <v>509100</v>
      </c>
      <c r="AC91" s="41">
        <v>509100</v>
      </c>
      <c r="AD91" s="41">
        <v>509500</v>
      </c>
      <c r="AE91" s="41">
        <v>509500</v>
      </c>
      <c r="AF91" s="41">
        <v>508600</v>
      </c>
      <c r="AG91" s="41">
        <v>505700</v>
      </c>
      <c r="AH91" s="41">
        <v>500800</v>
      </c>
      <c r="AI91" s="41">
        <v>496400</v>
      </c>
      <c r="AJ91" s="41">
        <v>492700</v>
      </c>
      <c r="AK91" s="41">
        <v>488700</v>
      </c>
      <c r="AL91" s="41">
        <v>482900</v>
      </c>
      <c r="AM91" s="41">
        <v>476200</v>
      </c>
      <c r="AN91" s="41">
        <v>470100</v>
      </c>
      <c r="AO91" s="41">
        <v>466200</v>
      </c>
      <c r="AP91" s="41">
        <v>462600</v>
      </c>
      <c r="AQ91" s="41">
        <v>454700</v>
      </c>
      <c r="AR91" s="41">
        <v>444300</v>
      </c>
      <c r="AS91" s="41">
        <v>436200</v>
      </c>
      <c r="AT91" s="41">
        <v>430400</v>
      </c>
      <c r="AU91" s="41">
        <v>423900</v>
      </c>
      <c r="AV91" s="41">
        <v>416900</v>
      </c>
      <c r="AW91" s="41">
        <v>410600</v>
      </c>
      <c r="AX91" s="41">
        <v>406100</v>
      </c>
      <c r="AY91" s="41">
        <v>401800</v>
      </c>
      <c r="AZ91" s="41">
        <v>397100</v>
      </c>
      <c r="BA91" s="41">
        <v>394000</v>
      </c>
      <c r="BB91" s="41">
        <v>391700</v>
      </c>
      <c r="BC91" s="41">
        <v>389300</v>
      </c>
      <c r="BD91" s="41">
        <v>387200</v>
      </c>
      <c r="BE91" s="41">
        <v>385200</v>
      </c>
      <c r="BF91" s="41">
        <v>384600</v>
      </c>
      <c r="BG91" s="41">
        <v>386900</v>
      </c>
      <c r="BH91" s="41">
        <v>390700</v>
      </c>
      <c r="BI91" s="41">
        <v>395700</v>
      </c>
      <c r="BJ91" s="41">
        <v>402400</v>
      </c>
      <c r="BK91" s="41">
        <v>407800</v>
      </c>
      <c r="BL91" s="41">
        <v>412100</v>
      </c>
      <c r="BM91" s="41">
        <v>413300</v>
      </c>
      <c r="BN91" s="41">
        <v>414800</v>
      </c>
      <c r="BO91" s="41">
        <v>418800</v>
      </c>
      <c r="BP91" s="41">
        <v>422900</v>
      </c>
      <c r="BQ91" s="41">
        <v>423400</v>
      </c>
      <c r="BR91" s="41">
        <v>420800</v>
      </c>
      <c r="BS91" s="41">
        <v>416700</v>
      </c>
      <c r="BT91" s="41">
        <v>414100</v>
      </c>
      <c r="BU91" s="41">
        <v>412300</v>
      </c>
      <c r="BV91" s="41">
        <v>408700</v>
      </c>
      <c r="BW91" s="41">
        <v>407700</v>
      </c>
      <c r="BX91" s="41">
        <v>408700</v>
      </c>
      <c r="BY91" s="41">
        <v>403500</v>
      </c>
      <c r="BZ91" s="41">
        <v>394800</v>
      </c>
      <c r="CA91" s="41">
        <v>391900</v>
      </c>
      <c r="CB91" s="41">
        <v>391500</v>
      </c>
      <c r="CC91" s="41">
        <v>388900</v>
      </c>
      <c r="CD91" s="41">
        <v>387200</v>
      </c>
      <c r="CE91" s="41">
        <v>386200</v>
      </c>
      <c r="CF91" s="41">
        <v>384800</v>
      </c>
      <c r="CG91" s="41">
        <v>383900</v>
      </c>
      <c r="CH91" s="41">
        <v>381800</v>
      </c>
      <c r="CI91" s="41">
        <v>379900</v>
      </c>
      <c r="CJ91" s="41">
        <v>376000</v>
      </c>
      <c r="CK91" s="41">
        <v>373800</v>
      </c>
      <c r="CL91" s="41">
        <v>373400</v>
      </c>
      <c r="CM91" s="41">
        <v>376000</v>
      </c>
      <c r="CN91" s="41">
        <v>378700</v>
      </c>
      <c r="CO91" s="41">
        <v>383300</v>
      </c>
      <c r="CP91" s="41">
        <v>385900</v>
      </c>
      <c r="CQ91" s="41">
        <v>389700</v>
      </c>
      <c r="CR91" s="41">
        <v>393900</v>
      </c>
      <c r="CS91" s="41">
        <v>398700</v>
      </c>
      <c r="CT91" s="41">
        <v>403100</v>
      </c>
      <c r="CU91" s="41">
        <v>408600</v>
      </c>
      <c r="CV91" s="41">
        <v>414300</v>
      </c>
      <c r="CW91" s="41">
        <v>422400</v>
      </c>
      <c r="CX91" s="41">
        <v>433300</v>
      </c>
      <c r="CY91" s="41">
        <v>441200</v>
      </c>
      <c r="CZ91" s="41">
        <v>448200</v>
      </c>
      <c r="DA91" s="41">
        <v>455500</v>
      </c>
      <c r="DB91" s="41">
        <v>463800</v>
      </c>
      <c r="DC91" s="41">
        <v>470000</v>
      </c>
      <c r="DD91" s="41">
        <v>474200</v>
      </c>
      <c r="DE91" s="41">
        <v>474000</v>
      </c>
      <c r="DF91" s="41">
        <v>474600</v>
      </c>
      <c r="DG91" s="41">
        <v>475900</v>
      </c>
      <c r="DH91" s="41">
        <v>477600</v>
      </c>
      <c r="DI91" s="41">
        <v>481300</v>
      </c>
      <c r="DJ91" s="41">
        <v>485500</v>
      </c>
      <c r="DK91" s="41">
        <v>489300</v>
      </c>
      <c r="DL91" s="41">
        <v>494100</v>
      </c>
      <c r="DM91" s="41">
        <v>499800</v>
      </c>
      <c r="DN91" s="41">
        <v>504500</v>
      </c>
      <c r="DO91" s="41">
        <v>507800</v>
      </c>
      <c r="DP91" s="41">
        <v>509500</v>
      </c>
    </row>
    <row r="92" spans="1:120">
      <c r="A92" s="41">
        <v>92647</v>
      </c>
      <c r="B92" s="41" t="s">
        <v>444</v>
      </c>
      <c r="C92" s="41" t="s">
        <v>66</v>
      </c>
      <c r="D92" s="41" t="s">
        <v>394</v>
      </c>
      <c r="E92" s="41" t="s">
        <v>399</v>
      </c>
      <c r="F92" s="41">
        <v>596800</v>
      </c>
      <c r="G92" s="41">
        <v>598700</v>
      </c>
      <c r="H92" s="41">
        <v>601000</v>
      </c>
      <c r="I92" s="41">
        <v>604500</v>
      </c>
      <c r="J92" s="41">
        <v>612500</v>
      </c>
      <c r="K92" s="41">
        <v>623000</v>
      </c>
      <c r="L92" s="41">
        <v>633200</v>
      </c>
      <c r="M92" s="41">
        <v>643300</v>
      </c>
      <c r="N92" s="41">
        <v>655100</v>
      </c>
      <c r="O92" s="41">
        <v>667400</v>
      </c>
      <c r="P92" s="41">
        <v>677000</v>
      </c>
      <c r="Q92" s="41">
        <v>684300</v>
      </c>
      <c r="R92" s="41">
        <v>691600</v>
      </c>
      <c r="S92" s="41">
        <v>696600</v>
      </c>
      <c r="T92" s="41">
        <v>696400</v>
      </c>
      <c r="U92" s="41">
        <v>694000</v>
      </c>
      <c r="V92" s="41">
        <v>689600</v>
      </c>
      <c r="W92" s="41">
        <v>681800</v>
      </c>
      <c r="X92" s="41">
        <v>674600</v>
      </c>
      <c r="Y92" s="41">
        <v>670900</v>
      </c>
      <c r="Z92" s="41">
        <v>667300</v>
      </c>
      <c r="AA92" s="41">
        <v>663200</v>
      </c>
      <c r="AB92" s="41">
        <v>660500</v>
      </c>
      <c r="AC92" s="41">
        <v>657200</v>
      </c>
      <c r="AD92" s="41">
        <v>653500</v>
      </c>
      <c r="AE92" s="41">
        <v>651700</v>
      </c>
      <c r="AF92" s="41">
        <v>651100</v>
      </c>
      <c r="AG92" s="41">
        <v>649500</v>
      </c>
      <c r="AH92" s="41">
        <v>646300</v>
      </c>
      <c r="AI92" s="41">
        <v>640900</v>
      </c>
      <c r="AJ92" s="41">
        <v>634600</v>
      </c>
      <c r="AK92" s="41">
        <v>627000</v>
      </c>
      <c r="AL92" s="41">
        <v>618200</v>
      </c>
      <c r="AM92" s="41">
        <v>610100</v>
      </c>
      <c r="AN92" s="41">
        <v>604200</v>
      </c>
      <c r="AO92" s="41">
        <v>598500</v>
      </c>
      <c r="AP92" s="41">
        <v>590900</v>
      </c>
      <c r="AQ92" s="41">
        <v>580800</v>
      </c>
      <c r="AR92" s="41">
        <v>568100</v>
      </c>
      <c r="AS92" s="41">
        <v>555900</v>
      </c>
      <c r="AT92" s="41">
        <v>546200</v>
      </c>
      <c r="AU92" s="41">
        <v>539100</v>
      </c>
      <c r="AV92" s="41">
        <v>532400</v>
      </c>
      <c r="AW92" s="41">
        <v>526900</v>
      </c>
      <c r="AX92" s="41">
        <v>523300</v>
      </c>
      <c r="AY92" s="41">
        <v>521300</v>
      </c>
      <c r="AZ92" s="41">
        <v>518500</v>
      </c>
      <c r="BA92" s="41">
        <v>518200</v>
      </c>
      <c r="BB92" s="41">
        <v>519300</v>
      </c>
      <c r="BC92" s="41">
        <v>517100</v>
      </c>
      <c r="BD92" s="41">
        <v>512300</v>
      </c>
      <c r="BE92" s="41">
        <v>510400</v>
      </c>
      <c r="BF92" s="41">
        <v>512000</v>
      </c>
      <c r="BG92" s="41">
        <v>516100</v>
      </c>
      <c r="BH92" s="41">
        <v>521500</v>
      </c>
      <c r="BI92" s="41">
        <v>525900</v>
      </c>
      <c r="BJ92" s="41">
        <v>530200</v>
      </c>
      <c r="BK92" s="41">
        <v>534300</v>
      </c>
      <c r="BL92" s="41">
        <v>540000</v>
      </c>
      <c r="BM92" s="41">
        <v>541100</v>
      </c>
      <c r="BN92" s="41">
        <v>538000</v>
      </c>
      <c r="BO92" s="41">
        <v>537700</v>
      </c>
      <c r="BP92" s="41">
        <v>543700</v>
      </c>
      <c r="BQ92" s="41">
        <v>546000</v>
      </c>
      <c r="BR92" s="41">
        <v>544900</v>
      </c>
      <c r="BS92" s="41">
        <v>540800</v>
      </c>
      <c r="BT92" s="41">
        <v>534800</v>
      </c>
      <c r="BU92" s="41">
        <v>527900</v>
      </c>
      <c r="BV92" s="41">
        <v>518400</v>
      </c>
      <c r="BW92" s="41">
        <v>506600</v>
      </c>
      <c r="BX92" s="41">
        <v>497300</v>
      </c>
      <c r="BY92" s="41">
        <v>492500</v>
      </c>
      <c r="BZ92" s="41">
        <v>490000</v>
      </c>
      <c r="CA92" s="41">
        <v>489100</v>
      </c>
      <c r="CB92" s="41">
        <v>487800</v>
      </c>
      <c r="CC92" s="41">
        <v>486000</v>
      </c>
      <c r="CD92" s="41">
        <v>484600</v>
      </c>
      <c r="CE92" s="41">
        <v>484000</v>
      </c>
      <c r="CF92" s="41">
        <v>483300</v>
      </c>
      <c r="CG92" s="41">
        <v>480900</v>
      </c>
      <c r="CH92" s="41">
        <v>478400</v>
      </c>
      <c r="CI92" s="41">
        <v>475600</v>
      </c>
      <c r="CJ92" s="41">
        <v>473500</v>
      </c>
      <c r="CK92" s="41">
        <v>472600</v>
      </c>
      <c r="CL92" s="41">
        <v>472500</v>
      </c>
      <c r="CM92" s="41">
        <v>473200</v>
      </c>
      <c r="CN92" s="41">
        <v>475400</v>
      </c>
      <c r="CO92" s="41">
        <v>477300</v>
      </c>
      <c r="CP92" s="41">
        <v>476000</v>
      </c>
      <c r="CQ92" s="41">
        <v>475800</v>
      </c>
      <c r="CR92" s="41">
        <v>477300</v>
      </c>
      <c r="CS92" s="41">
        <v>480000</v>
      </c>
      <c r="CT92" s="41">
        <v>485100</v>
      </c>
      <c r="CU92" s="41">
        <v>493700</v>
      </c>
      <c r="CV92" s="41">
        <v>499500</v>
      </c>
      <c r="CW92" s="41">
        <v>506300</v>
      </c>
      <c r="CX92" s="41">
        <v>514900</v>
      </c>
      <c r="CY92" s="41">
        <v>522400</v>
      </c>
      <c r="CZ92" s="41">
        <v>530100</v>
      </c>
      <c r="DA92" s="41">
        <v>540700</v>
      </c>
      <c r="DB92" s="41">
        <v>551100</v>
      </c>
      <c r="DC92" s="41">
        <v>558100</v>
      </c>
      <c r="DD92" s="41">
        <v>560200</v>
      </c>
      <c r="DE92" s="41">
        <v>559900</v>
      </c>
      <c r="DF92" s="41">
        <v>561300</v>
      </c>
      <c r="DG92" s="41">
        <v>566100</v>
      </c>
      <c r="DH92" s="41">
        <v>571400</v>
      </c>
      <c r="DI92" s="41">
        <v>575300</v>
      </c>
      <c r="DJ92" s="41">
        <v>579800</v>
      </c>
      <c r="DK92" s="41">
        <v>586600</v>
      </c>
      <c r="DL92" s="41">
        <v>595400</v>
      </c>
      <c r="DM92" s="41">
        <v>600500</v>
      </c>
      <c r="DN92" s="41">
        <v>599100</v>
      </c>
      <c r="DO92" s="41">
        <v>597300</v>
      </c>
      <c r="DP92" s="41">
        <v>598400</v>
      </c>
    </row>
    <row r="93" spans="1:120">
      <c r="A93" s="41">
        <v>92128</v>
      </c>
      <c r="B93" s="41" t="s">
        <v>402</v>
      </c>
      <c r="C93" s="41" t="s">
        <v>66</v>
      </c>
      <c r="D93" s="41" t="s">
        <v>402</v>
      </c>
      <c r="E93" s="41" t="s">
        <v>402</v>
      </c>
      <c r="F93" s="41">
        <v>572900</v>
      </c>
      <c r="G93" s="41">
        <v>576100</v>
      </c>
      <c r="H93" s="41">
        <v>579600</v>
      </c>
      <c r="I93" s="41">
        <v>581400</v>
      </c>
      <c r="J93" s="41">
        <v>581200</v>
      </c>
      <c r="K93" s="41">
        <v>581900</v>
      </c>
      <c r="L93" s="41">
        <v>583900</v>
      </c>
      <c r="M93" s="41">
        <v>584300</v>
      </c>
      <c r="N93" s="41">
        <v>584000</v>
      </c>
      <c r="O93" s="41">
        <v>584000</v>
      </c>
      <c r="P93" s="41">
        <v>583900</v>
      </c>
      <c r="Q93" s="41">
        <v>583400</v>
      </c>
      <c r="R93" s="41">
        <v>582300</v>
      </c>
      <c r="S93" s="41">
        <v>580300</v>
      </c>
      <c r="T93" s="41">
        <v>579000</v>
      </c>
      <c r="U93" s="41">
        <v>578600</v>
      </c>
      <c r="V93" s="41">
        <v>577100</v>
      </c>
      <c r="W93" s="41">
        <v>573400</v>
      </c>
      <c r="X93" s="41">
        <v>568500</v>
      </c>
      <c r="Y93" s="41">
        <v>563300</v>
      </c>
      <c r="Z93" s="41">
        <v>559000</v>
      </c>
      <c r="AA93" s="41">
        <v>556100</v>
      </c>
      <c r="AB93" s="41">
        <v>554500</v>
      </c>
      <c r="AC93" s="41">
        <v>553900</v>
      </c>
      <c r="AD93" s="41">
        <v>552800</v>
      </c>
      <c r="AE93" s="41">
        <v>549700</v>
      </c>
      <c r="AF93" s="41">
        <v>545100</v>
      </c>
      <c r="AG93" s="41">
        <v>540700</v>
      </c>
      <c r="AH93" s="41">
        <v>537700</v>
      </c>
      <c r="AI93" s="41">
        <v>534900</v>
      </c>
      <c r="AJ93" s="41">
        <v>533000</v>
      </c>
      <c r="AK93" s="41">
        <v>532300</v>
      </c>
      <c r="AL93" s="41">
        <v>530400</v>
      </c>
      <c r="AM93" s="41">
        <v>527000</v>
      </c>
      <c r="AN93" s="41">
        <v>524700</v>
      </c>
      <c r="AO93" s="41">
        <v>523000</v>
      </c>
      <c r="AP93" s="41">
        <v>518400</v>
      </c>
      <c r="AQ93" s="41">
        <v>511900</v>
      </c>
      <c r="AR93" s="41">
        <v>505800</v>
      </c>
      <c r="AS93" s="41">
        <v>501300</v>
      </c>
      <c r="AT93" s="41">
        <v>496900</v>
      </c>
      <c r="AU93" s="41">
        <v>492000</v>
      </c>
      <c r="AV93" s="41">
        <v>485500</v>
      </c>
      <c r="AW93" s="41">
        <v>479700</v>
      </c>
      <c r="AX93" s="41">
        <v>476700</v>
      </c>
      <c r="AY93" s="41">
        <v>474600</v>
      </c>
      <c r="AZ93" s="41">
        <v>472000</v>
      </c>
      <c r="BA93" s="41">
        <v>470200</v>
      </c>
      <c r="BB93" s="41">
        <v>468300</v>
      </c>
      <c r="BC93" s="41">
        <v>465400</v>
      </c>
      <c r="BD93" s="41">
        <v>462600</v>
      </c>
      <c r="BE93" s="41">
        <v>460200</v>
      </c>
      <c r="BF93" s="41">
        <v>458900</v>
      </c>
      <c r="BG93" s="41">
        <v>459400</v>
      </c>
      <c r="BH93" s="41">
        <v>461900</v>
      </c>
      <c r="BI93" s="41">
        <v>467300</v>
      </c>
      <c r="BJ93" s="41">
        <v>475200</v>
      </c>
      <c r="BK93" s="41">
        <v>481200</v>
      </c>
      <c r="BL93" s="41">
        <v>486300</v>
      </c>
      <c r="BM93" s="41">
        <v>489200</v>
      </c>
      <c r="BN93" s="41">
        <v>494200</v>
      </c>
      <c r="BO93" s="41">
        <v>500500</v>
      </c>
      <c r="BP93" s="41">
        <v>504200</v>
      </c>
      <c r="BQ93" s="41">
        <v>504000</v>
      </c>
      <c r="BR93" s="41">
        <v>503700</v>
      </c>
      <c r="BS93" s="41">
        <v>502800</v>
      </c>
      <c r="BT93" s="41">
        <v>501000</v>
      </c>
      <c r="BU93" s="41">
        <v>497400</v>
      </c>
      <c r="BV93" s="41">
        <v>490800</v>
      </c>
      <c r="BW93" s="41">
        <v>487300</v>
      </c>
      <c r="BX93" s="41">
        <v>486600</v>
      </c>
      <c r="BY93" s="41">
        <v>481800</v>
      </c>
      <c r="BZ93" s="41">
        <v>474500</v>
      </c>
      <c r="CA93" s="41">
        <v>471800</v>
      </c>
      <c r="CB93" s="41">
        <v>470400</v>
      </c>
      <c r="CC93" s="41">
        <v>466900</v>
      </c>
      <c r="CD93" s="41">
        <v>464600</v>
      </c>
      <c r="CE93" s="41">
        <v>463900</v>
      </c>
      <c r="CF93" s="41">
        <v>462400</v>
      </c>
      <c r="CG93" s="41">
        <v>460600</v>
      </c>
      <c r="CH93" s="41">
        <v>457800</v>
      </c>
      <c r="CI93" s="41">
        <v>456200</v>
      </c>
      <c r="CJ93" s="41">
        <v>452800</v>
      </c>
      <c r="CK93" s="41">
        <v>450700</v>
      </c>
      <c r="CL93" s="41">
        <v>450400</v>
      </c>
      <c r="CM93" s="41">
        <v>452500</v>
      </c>
      <c r="CN93" s="41">
        <v>454000</v>
      </c>
      <c r="CO93" s="41">
        <v>457300</v>
      </c>
      <c r="CP93" s="41">
        <v>459700</v>
      </c>
      <c r="CQ93" s="41">
        <v>463900</v>
      </c>
      <c r="CR93" s="41">
        <v>468800</v>
      </c>
      <c r="CS93" s="41">
        <v>473700</v>
      </c>
      <c r="CT93" s="41">
        <v>477100</v>
      </c>
      <c r="CU93" s="41">
        <v>481800</v>
      </c>
      <c r="CV93" s="41">
        <v>486300</v>
      </c>
      <c r="CW93" s="41">
        <v>492200</v>
      </c>
      <c r="CX93" s="41">
        <v>500700</v>
      </c>
      <c r="CY93" s="41">
        <v>507000</v>
      </c>
      <c r="CZ93" s="41">
        <v>514800</v>
      </c>
      <c r="DA93" s="41">
        <v>526000</v>
      </c>
      <c r="DB93" s="41">
        <v>538500</v>
      </c>
      <c r="DC93" s="41">
        <v>546800</v>
      </c>
      <c r="DD93" s="41">
        <v>551800</v>
      </c>
      <c r="DE93" s="41">
        <v>551600</v>
      </c>
      <c r="DF93" s="41">
        <v>552400</v>
      </c>
      <c r="DG93" s="41">
        <v>554700</v>
      </c>
      <c r="DH93" s="41">
        <v>557200</v>
      </c>
      <c r="DI93" s="41">
        <v>560600</v>
      </c>
      <c r="DJ93" s="41">
        <v>563900</v>
      </c>
      <c r="DK93" s="41">
        <v>568600</v>
      </c>
      <c r="DL93" s="41">
        <v>575800</v>
      </c>
      <c r="DM93" s="41">
        <v>581000</v>
      </c>
      <c r="DN93" s="41">
        <v>579700</v>
      </c>
      <c r="DO93" s="41">
        <v>577100</v>
      </c>
      <c r="DP93" s="41">
        <v>575400</v>
      </c>
    </row>
    <row r="94" spans="1:120">
      <c r="A94" s="41">
        <v>91331</v>
      </c>
      <c r="B94" s="41" t="s">
        <v>394</v>
      </c>
      <c r="C94" s="41" t="s">
        <v>66</v>
      </c>
      <c r="D94" s="41" t="s">
        <v>394</v>
      </c>
      <c r="E94" s="41" t="s">
        <v>394</v>
      </c>
      <c r="F94" s="41">
        <v>399400</v>
      </c>
      <c r="G94" s="41">
        <v>405200</v>
      </c>
      <c r="H94" s="41">
        <v>410300</v>
      </c>
      <c r="I94" s="41">
        <v>416500</v>
      </c>
      <c r="J94" s="41">
        <v>422800</v>
      </c>
      <c r="K94" s="41">
        <v>428500</v>
      </c>
      <c r="L94" s="41">
        <v>436500</v>
      </c>
      <c r="M94" s="41">
        <v>446500</v>
      </c>
      <c r="N94" s="41">
        <v>455600</v>
      </c>
      <c r="O94" s="41">
        <v>462900</v>
      </c>
      <c r="P94" s="41">
        <v>470500</v>
      </c>
      <c r="Q94" s="41">
        <v>477900</v>
      </c>
      <c r="R94" s="41">
        <v>483400</v>
      </c>
      <c r="S94" s="41">
        <v>486800</v>
      </c>
      <c r="T94" s="41">
        <v>492300</v>
      </c>
      <c r="U94" s="41">
        <v>499300</v>
      </c>
      <c r="V94" s="41">
        <v>505600</v>
      </c>
      <c r="W94" s="41">
        <v>510400</v>
      </c>
      <c r="X94" s="41">
        <v>513700</v>
      </c>
      <c r="Y94" s="41">
        <v>515200</v>
      </c>
      <c r="Z94" s="41">
        <v>515100</v>
      </c>
      <c r="AA94" s="41">
        <v>513400</v>
      </c>
      <c r="AB94" s="41">
        <v>511500</v>
      </c>
      <c r="AC94" s="41">
        <v>510800</v>
      </c>
      <c r="AD94" s="41">
        <v>510200</v>
      </c>
      <c r="AE94" s="41">
        <v>507300</v>
      </c>
      <c r="AF94" s="41">
        <v>503200</v>
      </c>
      <c r="AG94" s="41">
        <v>500400</v>
      </c>
      <c r="AH94" s="41">
        <v>497300</v>
      </c>
      <c r="AI94" s="41">
        <v>494200</v>
      </c>
      <c r="AJ94" s="41">
        <v>492600</v>
      </c>
      <c r="AK94" s="41">
        <v>490600</v>
      </c>
      <c r="AL94" s="41">
        <v>486400</v>
      </c>
      <c r="AM94" s="41">
        <v>482400</v>
      </c>
      <c r="AN94" s="41">
        <v>476700</v>
      </c>
      <c r="AO94" s="41">
        <v>469400</v>
      </c>
      <c r="AP94" s="41">
        <v>464200</v>
      </c>
      <c r="AQ94" s="41">
        <v>459900</v>
      </c>
      <c r="AR94" s="41">
        <v>451100</v>
      </c>
      <c r="AS94" s="41">
        <v>437300</v>
      </c>
      <c r="AT94" s="41">
        <v>421800</v>
      </c>
      <c r="AU94" s="41">
        <v>405300</v>
      </c>
      <c r="AV94" s="41">
        <v>386600</v>
      </c>
      <c r="AW94" s="41">
        <v>367700</v>
      </c>
      <c r="AX94" s="41">
        <v>352500</v>
      </c>
      <c r="AY94" s="41">
        <v>340400</v>
      </c>
      <c r="AZ94" s="41">
        <v>328300</v>
      </c>
      <c r="BA94" s="41">
        <v>313800</v>
      </c>
      <c r="BB94" s="41">
        <v>298300</v>
      </c>
      <c r="BC94" s="41">
        <v>285300</v>
      </c>
      <c r="BD94" s="41">
        <v>275300</v>
      </c>
      <c r="BE94" s="41">
        <v>267300</v>
      </c>
      <c r="BF94" s="41">
        <v>261200</v>
      </c>
      <c r="BG94" s="41">
        <v>255500</v>
      </c>
      <c r="BH94" s="41">
        <v>250500</v>
      </c>
      <c r="BI94" s="41">
        <v>247700</v>
      </c>
      <c r="BJ94" s="41">
        <v>246400</v>
      </c>
      <c r="BK94" s="41">
        <v>245700</v>
      </c>
      <c r="BL94" s="41">
        <v>245800</v>
      </c>
      <c r="BM94" s="41">
        <v>247200</v>
      </c>
      <c r="BN94" s="41">
        <v>248800</v>
      </c>
      <c r="BO94" s="41">
        <v>250600</v>
      </c>
      <c r="BP94" s="41">
        <v>252600</v>
      </c>
      <c r="BQ94" s="41">
        <v>253500</v>
      </c>
      <c r="BR94" s="41">
        <v>253400</v>
      </c>
      <c r="BS94" s="41">
        <v>254100</v>
      </c>
      <c r="BT94" s="41">
        <v>254900</v>
      </c>
      <c r="BU94" s="41">
        <v>255000</v>
      </c>
      <c r="BV94" s="41">
        <v>254500</v>
      </c>
      <c r="BW94" s="41">
        <v>253900</v>
      </c>
      <c r="BX94" s="41">
        <v>252800</v>
      </c>
      <c r="BY94" s="41">
        <v>252200</v>
      </c>
      <c r="BZ94" s="41">
        <v>251600</v>
      </c>
      <c r="CA94" s="41">
        <v>252200</v>
      </c>
      <c r="CB94" s="41">
        <v>252900</v>
      </c>
      <c r="CC94" s="41">
        <v>253900</v>
      </c>
      <c r="CD94" s="41">
        <v>254200</v>
      </c>
      <c r="CE94" s="41">
        <v>254900</v>
      </c>
      <c r="CF94" s="41">
        <v>255500</v>
      </c>
      <c r="CG94" s="41">
        <v>255200</v>
      </c>
      <c r="CH94" s="41">
        <v>253300</v>
      </c>
      <c r="CI94" s="41">
        <v>251100</v>
      </c>
      <c r="CJ94" s="41">
        <v>250200</v>
      </c>
      <c r="CK94" s="41">
        <v>250500</v>
      </c>
      <c r="CL94" s="41">
        <v>251800</v>
      </c>
      <c r="CM94" s="41">
        <v>252500</v>
      </c>
      <c r="CN94" s="41">
        <v>253300</v>
      </c>
      <c r="CO94" s="41">
        <v>255900</v>
      </c>
      <c r="CP94" s="41">
        <v>260400</v>
      </c>
      <c r="CQ94" s="41">
        <v>263200</v>
      </c>
      <c r="CR94" s="41">
        <v>265300</v>
      </c>
      <c r="CS94" s="41">
        <v>268200</v>
      </c>
      <c r="CT94" s="41">
        <v>270600</v>
      </c>
      <c r="CU94" s="41">
        <v>271200</v>
      </c>
      <c r="CV94" s="41">
        <v>271700</v>
      </c>
      <c r="CW94" s="41">
        <v>274000</v>
      </c>
      <c r="CX94" s="41">
        <v>278100</v>
      </c>
      <c r="CY94" s="41">
        <v>282000</v>
      </c>
      <c r="CZ94" s="41">
        <v>285700</v>
      </c>
      <c r="DA94" s="41">
        <v>290300</v>
      </c>
      <c r="DB94" s="41">
        <v>295700</v>
      </c>
      <c r="DC94" s="41">
        <v>301700</v>
      </c>
      <c r="DD94" s="41">
        <v>307100</v>
      </c>
      <c r="DE94" s="41">
        <v>310700</v>
      </c>
      <c r="DF94" s="41">
        <v>314200</v>
      </c>
      <c r="DG94" s="41">
        <v>319600</v>
      </c>
      <c r="DH94" s="41">
        <v>327000</v>
      </c>
      <c r="DI94" s="41">
        <v>333000</v>
      </c>
      <c r="DJ94" s="41">
        <v>335800</v>
      </c>
      <c r="DK94" s="41">
        <v>338500</v>
      </c>
      <c r="DL94" s="41">
        <v>343100</v>
      </c>
      <c r="DM94" s="41">
        <v>346100</v>
      </c>
      <c r="DN94" s="41">
        <v>348200</v>
      </c>
      <c r="DO94" s="41">
        <v>351300</v>
      </c>
      <c r="DP94" s="41">
        <v>354500</v>
      </c>
    </row>
    <row r="95" spans="1:120">
      <c r="A95" s="41">
        <v>94806</v>
      </c>
      <c r="B95" s="41" t="s">
        <v>121</v>
      </c>
      <c r="C95" s="41" t="s">
        <v>66</v>
      </c>
      <c r="D95" s="41" t="s">
        <v>65</v>
      </c>
      <c r="E95" s="41" t="s">
        <v>342</v>
      </c>
      <c r="F95" s="41">
        <v>421500</v>
      </c>
      <c r="G95" s="41">
        <v>430500</v>
      </c>
      <c r="H95" s="41">
        <v>439300</v>
      </c>
      <c r="I95" s="41">
        <v>447500</v>
      </c>
      <c r="J95" s="41">
        <v>454700</v>
      </c>
      <c r="K95" s="41">
        <v>460100</v>
      </c>
      <c r="L95" s="41">
        <v>463800</v>
      </c>
      <c r="M95" s="41">
        <v>468300</v>
      </c>
      <c r="N95" s="41">
        <v>474000</v>
      </c>
      <c r="O95" s="41">
        <v>480200</v>
      </c>
      <c r="P95" s="41">
        <v>485600</v>
      </c>
      <c r="Q95" s="41">
        <v>488500</v>
      </c>
      <c r="R95" s="41">
        <v>488600</v>
      </c>
      <c r="S95" s="41">
        <v>487700</v>
      </c>
      <c r="T95" s="41">
        <v>487100</v>
      </c>
      <c r="U95" s="41">
        <v>487100</v>
      </c>
      <c r="V95" s="41">
        <v>487700</v>
      </c>
      <c r="W95" s="41">
        <v>488600</v>
      </c>
      <c r="X95" s="41">
        <v>488800</v>
      </c>
      <c r="Y95" s="41">
        <v>487300</v>
      </c>
      <c r="Z95" s="41">
        <v>485300</v>
      </c>
      <c r="AA95" s="41">
        <v>484100</v>
      </c>
      <c r="AB95" s="41">
        <v>483900</v>
      </c>
      <c r="AC95" s="41">
        <v>480900</v>
      </c>
      <c r="AD95" s="41">
        <v>474500</v>
      </c>
      <c r="AE95" s="41">
        <v>468700</v>
      </c>
      <c r="AF95" s="41">
        <v>465900</v>
      </c>
      <c r="AG95" s="41">
        <v>465400</v>
      </c>
      <c r="AH95" s="41">
        <v>464800</v>
      </c>
      <c r="AI95" s="41">
        <v>461700</v>
      </c>
      <c r="AJ95" s="41">
        <v>455900</v>
      </c>
      <c r="AK95" s="41">
        <v>449700</v>
      </c>
      <c r="AL95" s="41">
        <v>440800</v>
      </c>
      <c r="AM95" s="41">
        <v>428600</v>
      </c>
      <c r="AN95" s="41">
        <v>415600</v>
      </c>
      <c r="AO95" s="41">
        <v>402100</v>
      </c>
      <c r="AP95" s="41">
        <v>387800</v>
      </c>
      <c r="AQ95" s="41">
        <v>372400</v>
      </c>
      <c r="AR95" s="41">
        <v>357800</v>
      </c>
      <c r="AS95" s="41">
        <v>342600</v>
      </c>
      <c r="AT95" s="41">
        <v>327900</v>
      </c>
      <c r="AU95" s="41">
        <v>313900</v>
      </c>
      <c r="AV95" s="41">
        <v>301100</v>
      </c>
      <c r="AW95" s="41">
        <v>287900</v>
      </c>
      <c r="AX95" s="41">
        <v>274600</v>
      </c>
      <c r="AY95" s="41">
        <v>262000</v>
      </c>
      <c r="AZ95" s="41">
        <v>250700</v>
      </c>
      <c r="BA95" s="41">
        <v>245400</v>
      </c>
      <c r="BB95" s="41">
        <v>245000</v>
      </c>
      <c r="BC95" s="41">
        <v>243300</v>
      </c>
      <c r="BD95" s="41">
        <v>235500</v>
      </c>
      <c r="BE95" s="41">
        <v>225900</v>
      </c>
      <c r="BF95" s="41">
        <v>217900</v>
      </c>
      <c r="BG95" s="41">
        <v>213300</v>
      </c>
      <c r="BH95" s="41">
        <v>211100</v>
      </c>
      <c r="BI95" s="41">
        <v>209500</v>
      </c>
      <c r="BJ95" s="41">
        <v>206600</v>
      </c>
      <c r="BK95" s="41">
        <v>202900</v>
      </c>
      <c r="BL95" s="41">
        <v>200400</v>
      </c>
      <c r="BM95" s="41">
        <v>199000</v>
      </c>
      <c r="BN95" s="41">
        <v>199000</v>
      </c>
      <c r="BO95" s="41">
        <v>200200</v>
      </c>
      <c r="BP95" s="41">
        <v>200700</v>
      </c>
      <c r="BQ95" s="41">
        <v>200000</v>
      </c>
      <c r="BR95" s="41">
        <v>198900</v>
      </c>
      <c r="BS95" s="41">
        <v>198300</v>
      </c>
      <c r="BT95" s="41">
        <v>197000</v>
      </c>
      <c r="BU95" s="41">
        <v>195200</v>
      </c>
      <c r="BV95" s="41">
        <v>195200</v>
      </c>
      <c r="BW95" s="41">
        <v>196700</v>
      </c>
      <c r="BX95" s="41">
        <v>196000</v>
      </c>
      <c r="BY95" s="41">
        <v>193600</v>
      </c>
      <c r="BZ95" s="41">
        <v>189700</v>
      </c>
      <c r="CA95" s="41">
        <v>186400</v>
      </c>
      <c r="CB95" s="41">
        <v>185400</v>
      </c>
      <c r="CC95" s="41">
        <v>185600</v>
      </c>
      <c r="CD95" s="41">
        <v>184300</v>
      </c>
      <c r="CE95" s="41">
        <v>181600</v>
      </c>
      <c r="CF95" s="41">
        <v>178400</v>
      </c>
      <c r="CG95" s="41">
        <v>176500</v>
      </c>
      <c r="CH95" s="41">
        <v>175100</v>
      </c>
      <c r="CI95" s="41">
        <v>174400</v>
      </c>
      <c r="CJ95" s="41">
        <v>174400</v>
      </c>
      <c r="CK95" s="41">
        <v>173900</v>
      </c>
      <c r="CL95" s="41">
        <v>173500</v>
      </c>
      <c r="CM95" s="41">
        <v>173200</v>
      </c>
      <c r="CN95" s="41">
        <v>173800</v>
      </c>
      <c r="CO95" s="41">
        <v>175400</v>
      </c>
      <c r="CP95" s="41">
        <v>177500</v>
      </c>
      <c r="CQ95" s="41">
        <v>178500</v>
      </c>
      <c r="CR95" s="41">
        <v>180500</v>
      </c>
      <c r="CS95" s="41">
        <v>182100</v>
      </c>
      <c r="CT95" s="41">
        <v>183900</v>
      </c>
      <c r="CU95" s="41">
        <v>186900</v>
      </c>
      <c r="CV95" s="41">
        <v>191100</v>
      </c>
      <c r="CW95" s="41">
        <v>194300</v>
      </c>
      <c r="CX95" s="41">
        <v>197900</v>
      </c>
      <c r="CY95" s="41">
        <v>202200</v>
      </c>
      <c r="CZ95" s="41">
        <v>207800</v>
      </c>
      <c r="DA95" s="41">
        <v>214300</v>
      </c>
      <c r="DB95" s="41">
        <v>220300</v>
      </c>
      <c r="DC95" s="41">
        <v>225300</v>
      </c>
      <c r="DD95" s="41">
        <v>229300</v>
      </c>
      <c r="DE95" s="41">
        <v>234300</v>
      </c>
      <c r="DF95" s="41">
        <v>239500</v>
      </c>
      <c r="DG95" s="41">
        <v>244400</v>
      </c>
      <c r="DH95" s="41">
        <v>247900</v>
      </c>
      <c r="DI95" s="41">
        <v>251700</v>
      </c>
      <c r="DJ95" s="41">
        <v>255200</v>
      </c>
      <c r="DK95" s="41">
        <v>259400</v>
      </c>
      <c r="DL95" s="41">
        <v>265200</v>
      </c>
      <c r="DM95" s="41">
        <v>269100</v>
      </c>
      <c r="DN95" s="41">
        <v>273300</v>
      </c>
      <c r="DO95" s="41">
        <v>279300</v>
      </c>
      <c r="DP95" s="41">
        <v>284800</v>
      </c>
    </row>
    <row r="96" spans="1:120">
      <c r="A96" s="41">
        <v>90042</v>
      </c>
      <c r="B96" s="41" t="s">
        <v>394</v>
      </c>
      <c r="C96" s="41" t="s">
        <v>66</v>
      </c>
      <c r="D96" s="41" t="s">
        <v>394</v>
      </c>
      <c r="E96" s="41" t="s">
        <v>394</v>
      </c>
      <c r="F96" s="41">
        <v>446800</v>
      </c>
      <c r="G96" s="41">
        <v>456800</v>
      </c>
      <c r="H96" s="41">
        <v>467200</v>
      </c>
      <c r="I96" s="41">
        <v>477000</v>
      </c>
      <c r="J96" s="41">
        <v>485900</v>
      </c>
      <c r="K96" s="41">
        <v>493900</v>
      </c>
      <c r="L96" s="41">
        <v>503100</v>
      </c>
      <c r="M96" s="41">
        <v>513800</v>
      </c>
      <c r="N96" s="41">
        <v>525800</v>
      </c>
      <c r="O96" s="41">
        <v>537400</v>
      </c>
      <c r="P96" s="41">
        <v>545900</v>
      </c>
      <c r="Q96" s="41">
        <v>550800</v>
      </c>
      <c r="R96" s="41">
        <v>555000</v>
      </c>
      <c r="S96" s="41">
        <v>557400</v>
      </c>
      <c r="T96" s="41">
        <v>557700</v>
      </c>
      <c r="U96" s="41">
        <v>555700</v>
      </c>
      <c r="V96" s="41">
        <v>552000</v>
      </c>
      <c r="W96" s="41">
        <v>548900</v>
      </c>
      <c r="X96" s="41">
        <v>548000</v>
      </c>
      <c r="Y96" s="41">
        <v>549500</v>
      </c>
      <c r="Z96" s="41">
        <v>551500</v>
      </c>
      <c r="AA96" s="41">
        <v>552500</v>
      </c>
      <c r="AB96" s="41">
        <v>552500</v>
      </c>
      <c r="AC96" s="41">
        <v>554000</v>
      </c>
      <c r="AD96" s="41">
        <v>556500</v>
      </c>
      <c r="AE96" s="41">
        <v>558400</v>
      </c>
      <c r="AF96" s="41">
        <v>558800</v>
      </c>
      <c r="AG96" s="41">
        <v>558600</v>
      </c>
      <c r="AH96" s="41">
        <v>558000</v>
      </c>
      <c r="AI96" s="41">
        <v>555800</v>
      </c>
      <c r="AJ96" s="41">
        <v>552900</v>
      </c>
      <c r="AK96" s="41">
        <v>549600</v>
      </c>
      <c r="AL96" s="41">
        <v>546800</v>
      </c>
      <c r="AM96" s="41">
        <v>544600</v>
      </c>
      <c r="AN96" s="41">
        <v>542200</v>
      </c>
      <c r="AO96" s="41">
        <v>538500</v>
      </c>
      <c r="AP96" s="41">
        <v>533900</v>
      </c>
      <c r="AQ96" s="41">
        <v>526300</v>
      </c>
      <c r="AR96" s="41">
        <v>516300</v>
      </c>
      <c r="AS96" s="41">
        <v>506800</v>
      </c>
      <c r="AT96" s="41">
        <v>498600</v>
      </c>
      <c r="AU96" s="41">
        <v>490200</v>
      </c>
      <c r="AV96" s="41">
        <v>481200</v>
      </c>
      <c r="AW96" s="41">
        <v>471300</v>
      </c>
      <c r="AX96" s="41">
        <v>461100</v>
      </c>
      <c r="AY96" s="41">
        <v>451800</v>
      </c>
      <c r="AZ96" s="41">
        <v>444600</v>
      </c>
      <c r="BA96" s="41">
        <v>438600</v>
      </c>
      <c r="BB96" s="41">
        <v>432700</v>
      </c>
      <c r="BC96" s="41">
        <v>425500</v>
      </c>
      <c r="BD96" s="41">
        <v>418500</v>
      </c>
      <c r="BE96" s="41">
        <v>413700</v>
      </c>
      <c r="BF96" s="41">
        <v>411100</v>
      </c>
      <c r="BG96" s="41">
        <v>409800</v>
      </c>
      <c r="BH96" s="41">
        <v>409200</v>
      </c>
      <c r="BI96" s="41">
        <v>407300</v>
      </c>
      <c r="BJ96" s="41">
        <v>404400</v>
      </c>
      <c r="BK96" s="41">
        <v>402600</v>
      </c>
      <c r="BL96" s="41">
        <v>402100</v>
      </c>
      <c r="BM96" s="41">
        <v>402700</v>
      </c>
      <c r="BN96" s="41">
        <v>402800</v>
      </c>
      <c r="BO96" s="41">
        <v>403800</v>
      </c>
      <c r="BP96" s="41">
        <v>405800</v>
      </c>
      <c r="BQ96" s="41">
        <v>407200</v>
      </c>
      <c r="BR96" s="41">
        <v>407100</v>
      </c>
      <c r="BS96" s="41">
        <v>406800</v>
      </c>
      <c r="BT96" s="41">
        <v>404700</v>
      </c>
      <c r="BU96" s="41">
        <v>403300</v>
      </c>
      <c r="BV96" s="41">
        <v>403100</v>
      </c>
      <c r="BW96" s="41">
        <v>403200</v>
      </c>
      <c r="BX96" s="41">
        <v>402700</v>
      </c>
      <c r="BY96" s="41">
        <v>402300</v>
      </c>
      <c r="BZ96" s="41">
        <v>401900</v>
      </c>
      <c r="CA96" s="41">
        <v>403200</v>
      </c>
      <c r="CB96" s="41">
        <v>405100</v>
      </c>
      <c r="CC96" s="41">
        <v>406300</v>
      </c>
      <c r="CD96" s="41">
        <v>405700</v>
      </c>
      <c r="CE96" s="41">
        <v>404900</v>
      </c>
      <c r="CF96" s="41">
        <v>402600</v>
      </c>
      <c r="CG96" s="41">
        <v>399700</v>
      </c>
      <c r="CH96" s="41">
        <v>398000</v>
      </c>
      <c r="CI96" s="41">
        <v>398600</v>
      </c>
      <c r="CJ96" s="41">
        <v>400300</v>
      </c>
      <c r="CK96" s="41">
        <v>402500</v>
      </c>
      <c r="CL96" s="41">
        <v>403700</v>
      </c>
      <c r="CM96" s="41">
        <v>404200</v>
      </c>
      <c r="CN96" s="41">
        <v>404400</v>
      </c>
      <c r="CO96" s="41">
        <v>404400</v>
      </c>
      <c r="CP96" s="41">
        <v>406600</v>
      </c>
      <c r="CQ96" s="41">
        <v>410100</v>
      </c>
      <c r="CR96" s="41">
        <v>415200</v>
      </c>
      <c r="CS96" s="41">
        <v>423600</v>
      </c>
      <c r="CT96" s="41">
        <v>433600</v>
      </c>
      <c r="CU96" s="41">
        <v>441400</v>
      </c>
      <c r="CV96" s="41">
        <v>447700</v>
      </c>
      <c r="CW96" s="41">
        <v>453600</v>
      </c>
      <c r="CX96" s="41">
        <v>460600</v>
      </c>
      <c r="CY96" s="41">
        <v>468700</v>
      </c>
      <c r="CZ96" s="41">
        <v>476800</v>
      </c>
      <c r="DA96" s="41">
        <v>487600</v>
      </c>
      <c r="DB96" s="41">
        <v>501500</v>
      </c>
      <c r="DC96" s="41">
        <v>514400</v>
      </c>
      <c r="DD96" s="41">
        <v>522700</v>
      </c>
      <c r="DE96" s="41">
        <v>529000</v>
      </c>
      <c r="DF96" s="41">
        <v>534200</v>
      </c>
      <c r="DG96" s="41">
        <v>538200</v>
      </c>
      <c r="DH96" s="41">
        <v>543300</v>
      </c>
      <c r="DI96" s="41">
        <v>548100</v>
      </c>
      <c r="DJ96" s="41">
        <v>552700</v>
      </c>
      <c r="DK96" s="41">
        <v>557600</v>
      </c>
      <c r="DL96" s="41">
        <v>567100</v>
      </c>
      <c r="DM96" s="41">
        <v>574800</v>
      </c>
      <c r="DN96" s="41">
        <v>577000</v>
      </c>
      <c r="DO96" s="41">
        <v>575900</v>
      </c>
      <c r="DP96" s="41">
        <v>577000</v>
      </c>
    </row>
    <row r="97" spans="1:120">
      <c r="A97" s="41">
        <v>92648</v>
      </c>
      <c r="B97" s="41" t="s">
        <v>444</v>
      </c>
      <c r="C97" s="41" t="s">
        <v>66</v>
      </c>
      <c r="D97" s="41" t="s">
        <v>394</v>
      </c>
      <c r="E97" s="41" t="s">
        <v>399</v>
      </c>
      <c r="F97" s="41">
        <v>827800</v>
      </c>
      <c r="G97" s="41">
        <v>839200</v>
      </c>
      <c r="H97" s="41">
        <v>846500</v>
      </c>
      <c r="I97" s="41">
        <v>853200</v>
      </c>
      <c r="J97" s="41">
        <v>861000</v>
      </c>
      <c r="K97" s="41">
        <v>866800</v>
      </c>
      <c r="L97" s="41">
        <v>873400</v>
      </c>
      <c r="M97" s="41">
        <v>880900</v>
      </c>
      <c r="N97" s="41">
        <v>890600</v>
      </c>
      <c r="O97" s="41">
        <v>904900</v>
      </c>
      <c r="P97" s="41">
        <v>917900</v>
      </c>
      <c r="Q97" s="41">
        <v>930200</v>
      </c>
      <c r="R97" s="41">
        <v>942600</v>
      </c>
      <c r="S97" s="41">
        <v>952300</v>
      </c>
      <c r="T97" s="41">
        <v>958300</v>
      </c>
      <c r="U97" s="41">
        <v>963200</v>
      </c>
      <c r="V97" s="41">
        <v>963600</v>
      </c>
      <c r="W97" s="41">
        <v>960500</v>
      </c>
      <c r="X97" s="41">
        <v>952400</v>
      </c>
      <c r="Y97" s="41">
        <v>941100</v>
      </c>
      <c r="Z97" s="41">
        <v>931700</v>
      </c>
      <c r="AA97" s="41">
        <v>923700</v>
      </c>
      <c r="AB97" s="41">
        <v>916500</v>
      </c>
      <c r="AC97" s="41">
        <v>907100</v>
      </c>
      <c r="AD97" s="41">
        <v>897900</v>
      </c>
      <c r="AE97" s="41">
        <v>889800</v>
      </c>
      <c r="AF97" s="41">
        <v>888700</v>
      </c>
      <c r="AG97" s="41">
        <v>887800</v>
      </c>
      <c r="AH97" s="41">
        <v>883200</v>
      </c>
      <c r="AI97" s="41">
        <v>873300</v>
      </c>
      <c r="AJ97" s="41">
        <v>866000</v>
      </c>
      <c r="AK97" s="41">
        <v>861100</v>
      </c>
      <c r="AL97" s="41">
        <v>855200</v>
      </c>
      <c r="AM97" s="41">
        <v>845400</v>
      </c>
      <c r="AN97" s="41">
        <v>837500</v>
      </c>
      <c r="AO97" s="41">
        <v>834100</v>
      </c>
      <c r="AP97" s="41">
        <v>828600</v>
      </c>
      <c r="AQ97" s="41">
        <v>817800</v>
      </c>
      <c r="AR97" s="41">
        <v>803600</v>
      </c>
      <c r="AS97" s="41">
        <v>789000</v>
      </c>
      <c r="AT97" s="41">
        <v>775300</v>
      </c>
      <c r="AU97" s="41">
        <v>762100</v>
      </c>
      <c r="AV97" s="41">
        <v>752300</v>
      </c>
      <c r="AW97" s="41">
        <v>748200</v>
      </c>
      <c r="AX97" s="41">
        <v>744700</v>
      </c>
      <c r="AY97" s="41">
        <v>740200</v>
      </c>
      <c r="AZ97" s="41">
        <v>736500</v>
      </c>
      <c r="BA97" s="41">
        <v>735900</v>
      </c>
      <c r="BB97" s="41">
        <v>733700</v>
      </c>
      <c r="BC97" s="41">
        <v>727500</v>
      </c>
      <c r="BD97" s="41">
        <v>718100</v>
      </c>
      <c r="BE97" s="41">
        <v>710200</v>
      </c>
      <c r="BF97" s="41">
        <v>709900</v>
      </c>
      <c r="BG97" s="41">
        <v>718700</v>
      </c>
      <c r="BH97" s="41">
        <v>729300</v>
      </c>
      <c r="BI97" s="41">
        <v>734400</v>
      </c>
      <c r="BJ97" s="41">
        <v>733900</v>
      </c>
      <c r="BK97" s="41">
        <v>729900</v>
      </c>
      <c r="BL97" s="41">
        <v>728400</v>
      </c>
      <c r="BM97" s="41">
        <v>720600</v>
      </c>
      <c r="BN97" s="41">
        <v>712200</v>
      </c>
      <c r="BO97" s="41">
        <v>713300</v>
      </c>
      <c r="BP97" s="41">
        <v>718900</v>
      </c>
      <c r="BQ97" s="41">
        <v>714300</v>
      </c>
      <c r="BR97" s="41">
        <v>707400</v>
      </c>
      <c r="BS97" s="41">
        <v>701400</v>
      </c>
      <c r="BT97" s="41">
        <v>691400</v>
      </c>
      <c r="BU97" s="41">
        <v>680200</v>
      </c>
      <c r="BV97" s="41">
        <v>671700</v>
      </c>
      <c r="BW97" s="41">
        <v>664500</v>
      </c>
      <c r="BX97" s="41">
        <v>657800</v>
      </c>
      <c r="BY97" s="41">
        <v>655400</v>
      </c>
      <c r="BZ97" s="41">
        <v>654900</v>
      </c>
      <c r="CA97" s="41">
        <v>653700</v>
      </c>
      <c r="CB97" s="41">
        <v>650500</v>
      </c>
      <c r="CC97" s="41">
        <v>647500</v>
      </c>
      <c r="CD97" s="41">
        <v>643700</v>
      </c>
      <c r="CE97" s="41">
        <v>639300</v>
      </c>
      <c r="CF97" s="41">
        <v>634800</v>
      </c>
      <c r="CG97" s="41">
        <v>630100</v>
      </c>
      <c r="CH97" s="41">
        <v>627400</v>
      </c>
      <c r="CI97" s="41">
        <v>626400</v>
      </c>
      <c r="CJ97" s="41">
        <v>626900</v>
      </c>
      <c r="CK97" s="41">
        <v>629300</v>
      </c>
      <c r="CL97" s="41">
        <v>633500</v>
      </c>
      <c r="CM97" s="41">
        <v>639600</v>
      </c>
      <c r="CN97" s="41">
        <v>647400</v>
      </c>
      <c r="CO97" s="41">
        <v>654600</v>
      </c>
      <c r="CP97" s="41">
        <v>656200</v>
      </c>
      <c r="CQ97" s="41">
        <v>657400</v>
      </c>
      <c r="CR97" s="41">
        <v>658900</v>
      </c>
      <c r="CS97" s="41">
        <v>659600</v>
      </c>
      <c r="CT97" s="41">
        <v>662500</v>
      </c>
      <c r="CU97" s="41">
        <v>669200</v>
      </c>
      <c r="CV97" s="41">
        <v>675000</v>
      </c>
      <c r="CW97" s="41">
        <v>684800</v>
      </c>
      <c r="CX97" s="41">
        <v>693200</v>
      </c>
      <c r="CY97" s="41">
        <v>694200</v>
      </c>
      <c r="CZ97" s="41">
        <v>695200</v>
      </c>
      <c r="DA97" s="41">
        <v>705100</v>
      </c>
      <c r="DB97" s="41">
        <v>719700</v>
      </c>
      <c r="DC97" s="41">
        <v>732400</v>
      </c>
      <c r="DD97" s="41">
        <v>740400</v>
      </c>
      <c r="DE97" s="41">
        <v>748000</v>
      </c>
      <c r="DF97" s="41">
        <v>755400</v>
      </c>
      <c r="DG97" s="41">
        <v>765700</v>
      </c>
      <c r="DH97" s="41">
        <v>778000</v>
      </c>
      <c r="DI97" s="41">
        <v>786500</v>
      </c>
      <c r="DJ97" s="41">
        <v>792800</v>
      </c>
      <c r="DK97" s="41">
        <v>801100</v>
      </c>
      <c r="DL97" s="41">
        <v>815000</v>
      </c>
      <c r="DM97" s="41">
        <v>826300</v>
      </c>
      <c r="DN97" s="41">
        <v>827800</v>
      </c>
      <c r="DO97" s="41">
        <v>824000</v>
      </c>
      <c r="DP97" s="41">
        <v>823500</v>
      </c>
    </row>
    <row r="98" spans="1:120">
      <c r="A98" s="41">
        <v>94591</v>
      </c>
      <c r="B98" s="41" t="s">
        <v>411</v>
      </c>
      <c r="C98" s="41" t="s">
        <v>66</v>
      </c>
      <c r="D98" s="41" t="s">
        <v>411</v>
      </c>
      <c r="E98" s="41" t="s">
        <v>412</v>
      </c>
      <c r="F98" s="41">
        <v>413900</v>
      </c>
      <c r="G98" s="41">
        <v>419900</v>
      </c>
      <c r="H98" s="41">
        <v>426700</v>
      </c>
      <c r="I98" s="41">
        <v>434500</v>
      </c>
      <c r="J98" s="41">
        <v>442800</v>
      </c>
      <c r="K98" s="41">
        <v>451800</v>
      </c>
      <c r="L98" s="41">
        <v>460900</v>
      </c>
      <c r="M98" s="41">
        <v>468000</v>
      </c>
      <c r="N98" s="41">
        <v>472700</v>
      </c>
      <c r="O98" s="41">
        <v>476700</v>
      </c>
      <c r="P98" s="41">
        <v>480200</v>
      </c>
      <c r="Q98" s="41">
        <v>481900</v>
      </c>
      <c r="R98" s="41">
        <v>482300</v>
      </c>
      <c r="S98" s="41">
        <v>482800</v>
      </c>
      <c r="T98" s="41">
        <v>484000</v>
      </c>
      <c r="U98" s="41">
        <v>484000</v>
      </c>
      <c r="V98" s="41">
        <v>482200</v>
      </c>
      <c r="W98" s="41">
        <v>479100</v>
      </c>
      <c r="X98" s="41">
        <v>476500</v>
      </c>
      <c r="Y98" s="41">
        <v>473600</v>
      </c>
      <c r="Z98" s="41">
        <v>469300</v>
      </c>
      <c r="AA98" s="41">
        <v>463900</v>
      </c>
      <c r="AB98" s="41">
        <v>458700</v>
      </c>
      <c r="AC98" s="41">
        <v>451900</v>
      </c>
      <c r="AD98" s="41">
        <v>445900</v>
      </c>
      <c r="AE98" s="41">
        <v>442600</v>
      </c>
      <c r="AF98" s="41">
        <v>440700</v>
      </c>
      <c r="AG98" s="41">
        <v>438700</v>
      </c>
      <c r="AH98" s="41">
        <v>437300</v>
      </c>
      <c r="AI98" s="41">
        <v>434900</v>
      </c>
      <c r="AJ98" s="41">
        <v>431900</v>
      </c>
      <c r="AK98" s="41">
        <v>428700</v>
      </c>
      <c r="AL98" s="41">
        <v>424600</v>
      </c>
      <c r="AM98" s="41">
        <v>419700</v>
      </c>
      <c r="AN98" s="41">
        <v>414900</v>
      </c>
      <c r="AO98" s="41">
        <v>407900</v>
      </c>
      <c r="AP98" s="41">
        <v>394900</v>
      </c>
      <c r="AQ98" s="41">
        <v>377500</v>
      </c>
      <c r="AR98" s="41">
        <v>360300</v>
      </c>
      <c r="AS98" s="41">
        <v>345000</v>
      </c>
      <c r="AT98" s="41">
        <v>330800</v>
      </c>
      <c r="AU98" s="41">
        <v>317700</v>
      </c>
      <c r="AV98" s="41">
        <v>304500</v>
      </c>
      <c r="AW98" s="41">
        <v>290500</v>
      </c>
      <c r="AX98" s="41">
        <v>277500</v>
      </c>
      <c r="AY98" s="41">
        <v>267200</v>
      </c>
      <c r="AZ98" s="41">
        <v>257400</v>
      </c>
      <c r="BA98" s="41">
        <v>249400</v>
      </c>
      <c r="BB98" s="41">
        <v>244200</v>
      </c>
      <c r="BC98" s="41">
        <v>238700</v>
      </c>
      <c r="BD98" s="41">
        <v>231700</v>
      </c>
      <c r="BE98" s="41">
        <v>225300</v>
      </c>
      <c r="BF98" s="41">
        <v>218500</v>
      </c>
      <c r="BG98" s="41">
        <v>211100</v>
      </c>
      <c r="BH98" s="41">
        <v>204300</v>
      </c>
      <c r="BI98" s="41">
        <v>199100</v>
      </c>
      <c r="BJ98" s="41">
        <v>195900</v>
      </c>
      <c r="BK98" s="41">
        <v>194700</v>
      </c>
      <c r="BL98" s="41">
        <v>193800</v>
      </c>
      <c r="BM98" s="41">
        <v>193700</v>
      </c>
      <c r="BN98" s="41">
        <v>195600</v>
      </c>
      <c r="BO98" s="41">
        <v>197600</v>
      </c>
      <c r="BP98" s="41">
        <v>197400</v>
      </c>
      <c r="BQ98" s="41">
        <v>198200</v>
      </c>
      <c r="BR98" s="41">
        <v>197800</v>
      </c>
      <c r="BS98" s="41">
        <v>196000</v>
      </c>
      <c r="BT98" s="41">
        <v>195000</v>
      </c>
      <c r="BU98" s="41">
        <v>195900</v>
      </c>
      <c r="BV98" s="41">
        <v>195300</v>
      </c>
      <c r="BW98" s="41">
        <v>192200</v>
      </c>
      <c r="BX98" s="41">
        <v>189600</v>
      </c>
      <c r="BY98" s="41">
        <v>188200</v>
      </c>
      <c r="BZ98" s="41">
        <v>186000</v>
      </c>
      <c r="CA98" s="41">
        <v>184800</v>
      </c>
      <c r="CB98" s="41">
        <v>186100</v>
      </c>
      <c r="CC98" s="41">
        <v>184400</v>
      </c>
      <c r="CD98" s="41">
        <v>180500</v>
      </c>
      <c r="CE98" s="41">
        <v>177600</v>
      </c>
      <c r="CF98" s="41">
        <v>175700</v>
      </c>
      <c r="CG98" s="41">
        <v>174800</v>
      </c>
      <c r="CH98" s="41">
        <v>173900</v>
      </c>
      <c r="CI98" s="41">
        <v>173300</v>
      </c>
      <c r="CJ98" s="41">
        <v>173000</v>
      </c>
      <c r="CK98" s="41">
        <v>171900</v>
      </c>
      <c r="CL98" s="41">
        <v>168600</v>
      </c>
      <c r="CM98" s="41">
        <v>166900</v>
      </c>
      <c r="CN98" s="41">
        <v>166200</v>
      </c>
      <c r="CO98" s="41">
        <v>166100</v>
      </c>
      <c r="CP98" s="41">
        <v>167400</v>
      </c>
      <c r="CQ98" s="41">
        <v>168200</v>
      </c>
      <c r="CR98" s="41">
        <v>168200</v>
      </c>
      <c r="CS98" s="41">
        <v>169500</v>
      </c>
      <c r="CT98" s="41">
        <v>173000</v>
      </c>
      <c r="CU98" s="41">
        <v>175400</v>
      </c>
      <c r="CV98" s="41">
        <v>177800</v>
      </c>
      <c r="CW98" s="41">
        <v>180800</v>
      </c>
      <c r="CX98" s="41">
        <v>185500</v>
      </c>
      <c r="CY98" s="41">
        <v>190600</v>
      </c>
      <c r="CZ98" s="41">
        <v>196200</v>
      </c>
      <c r="DA98" s="41">
        <v>202400</v>
      </c>
      <c r="DB98" s="41">
        <v>210000</v>
      </c>
      <c r="DC98" s="41">
        <v>217800</v>
      </c>
      <c r="DD98" s="41">
        <v>224300</v>
      </c>
      <c r="DE98" s="41">
        <v>228800</v>
      </c>
      <c r="DF98" s="41">
        <v>231300</v>
      </c>
      <c r="DG98" s="41">
        <v>234100</v>
      </c>
      <c r="DH98" s="41">
        <v>236600</v>
      </c>
      <c r="DI98" s="41">
        <v>237800</v>
      </c>
      <c r="DJ98" s="41">
        <v>240100</v>
      </c>
      <c r="DK98" s="41">
        <v>243500</v>
      </c>
      <c r="DL98" s="41">
        <v>246500</v>
      </c>
      <c r="DM98" s="41">
        <v>246400</v>
      </c>
      <c r="DN98" s="41">
        <v>249900</v>
      </c>
      <c r="DO98" s="41">
        <v>260100</v>
      </c>
      <c r="DP98" s="41">
        <v>270800</v>
      </c>
    </row>
    <row r="99" spans="1:120">
      <c r="A99" s="41">
        <v>95035</v>
      </c>
      <c r="B99" s="41" t="s">
        <v>122</v>
      </c>
      <c r="C99" s="41" t="s">
        <v>66</v>
      </c>
      <c r="D99" s="41" t="s">
        <v>109</v>
      </c>
      <c r="E99" s="41" t="s">
        <v>110</v>
      </c>
      <c r="F99" s="41">
        <v>551800</v>
      </c>
      <c r="G99" s="41">
        <v>559900</v>
      </c>
      <c r="H99" s="41">
        <v>567700</v>
      </c>
      <c r="I99" s="41">
        <v>577900</v>
      </c>
      <c r="J99" s="41">
        <v>587800</v>
      </c>
      <c r="K99" s="41">
        <v>596200</v>
      </c>
      <c r="L99" s="41">
        <v>604600</v>
      </c>
      <c r="M99" s="41">
        <v>613100</v>
      </c>
      <c r="N99" s="41">
        <v>619000</v>
      </c>
      <c r="O99" s="41">
        <v>624500</v>
      </c>
      <c r="P99" s="41">
        <v>629500</v>
      </c>
      <c r="Q99" s="41">
        <v>631500</v>
      </c>
      <c r="R99" s="41">
        <v>630900</v>
      </c>
      <c r="S99" s="41">
        <v>631000</v>
      </c>
      <c r="T99" s="41">
        <v>631500</v>
      </c>
      <c r="U99" s="41">
        <v>629300</v>
      </c>
      <c r="V99" s="41">
        <v>626000</v>
      </c>
      <c r="W99" s="41">
        <v>623600</v>
      </c>
      <c r="X99" s="41">
        <v>622100</v>
      </c>
      <c r="Y99" s="41">
        <v>620200</v>
      </c>
      <c r="Z99" s="41">
        <v>621100</v>
      </c>
      <c r="AA99" s="41">
        <v>620300</v>
      </c>
      <c r="AB99" s="41">
        <v>619600</v>
      </c>
      <c r="AC99" s="41">
        <v>621300</v>
      </c>
      <c r="AD99" s="41">
        <v>625400</v>
      </c>
      <c r="AE99" s="41">
        <v>626900</v>
      </c>
      <c r="AF99" s="41">
        <v>627500</v>
      </c>
      <c r="AG99" s="41">
        <v>627500</v>
      </c>
      <c r="AH99" s="41">
        <v>627400</v>
      </c>
      <c r="AI99" s="41">
        <v>627200</v>
      </c>
      <c r="AJ99" s="41">
        <v>623600</v>
      </c>
      <c r="AK99" s="41">
        <v>616800</v>
      </c>
      <c r="AL99" s="41">
        <v>611000</v>
      </c>
      <c r="AM99" s="41">
        <v>609000</v>
      </c>
      <c r="AN99" s="41">
        <v>606800</v>
      </c>
      <c r="AO99" s="41">
        <v>599600</v>
      </c>
      <c r="AP99" s="41">
        <v>588400</v>
      </c>
      <c r="AQ99" s="41">
        <v>577100</v>
      </c>
      <c r="AR99" s="41">
        <v>566500</v>
      </c>
      <c r="AS99" s="41">
        <v>555900</v>
      </c>
      <c r="AT99" s="41">
        <v>545900</v>
      </c>
      <c r="AU99" s="41">
        <v>536000</v>
      </c>
      <c r="AV99" s="41">
        <v>527000</v>
      </c>
      <c r="AW99" s="41">
        <v>519400</v>
      </c>
      <c r="AX99" s="41">
        <v>512100</v>
      </c>
      <c r="AY99" s="41">
        <v>504400</v>
      </c>
      <c r="AZ99" s="41">
        <v>495400</v>
      </c>
      <c r="BA99" s="41">
        <v>489800</v>
      </c>
      <c r="BB99" s="41">
        <v>485500</v>
      </c>
      <c r="BC99" s="41">
        <v>478200</v>
      </c>
      <c r="BD99" s="41">
        <v>468500</v>
      </c>
      <c r="BE99" s="41">
        <v>464100</v>
      </c>
      <c r="BF99" s="41">
        <v>462300</v>
      </c>
      <c r="BG99" s="41">
        <v>460100</v>
      </c>
      <c r="BH99" s="41">
        <v>455800</v>
      </c>
      <c r="BI99" s="41">
        <v>451400</v>
      </c>
      <c r="BJ99" s="41">
        <v>447200</v>
      </c>
      <c r="BK99" s="41">
        <v>445800</v>
      </c>
      <c r="BL99" s="41">
        <v>446900</v>
      </c>
      <c r="BM99" s="41">
        <v>450700</v>
      </c>
      <c r="BN99" s="41">
        <v>454800</v>
      </c>
      <c r="BO99" s="41">
        <v>456500</v>
      </c>
      <c r="BP99" s="41">
        <v>455700</v>
      </c>
      <c r="BQ99" s="41">
        <v>452400</v>
      </c>
      <c r="BR99" s="41">
        <v>449000</v>
      </c>
      <c r="BS99" s="41">
        <v>446000</v>
      </c>
      <c r="BT99" s="41">
        <v>443000</v>
      </c>
      <c r="BU99" s="41">
        <v>442400</v>
      </c>
      <c r="BV99" s="41">
        <v>444100</v>
      </c>
      <c r="BW99" s="41">
        <v>443800</v>
      </c>
      <c r="BX99" s="41">
        <v>440500</v>
      </c>
      <c r="BY99" s="41">
        <v>438500</v>
      </c>
      <c r="BZ99" s="41">
        <v>437400</v>
      </c>
      <c r="CA99" s="41">
        <v>438000</v>
      </c>
      <c r="CB99" s="41">
        <v>438400</v>
      </c>
      <c r="CC99" s="41">
        <v>437800</v>
      </c>
      <c r="CD99" s="41">
        <v>435700</v>
      </c>
      <c r="CE99" s="41">
        <v>434600</v>
      </c>
      <c r="CF99" s="41">
        <v>434600</v>
      </c>
      <c r="CG99" s="41">
        <v>434800</v>
      </c>
      <c r="CH99" s="41">
        <v>433800</v>
      </c>
      <c r="CI99" s="41">
        <v>432300</v>
      </c>
      <c r="CJ99" s="41">
        <v>431100</v>
      </c>
      <c r="CK99" s="41">
        <v>429900</v>
      </c>
      <c r="CL99" s="41">
        <v>430200</v>
      </c>
      <c r="CM99" s="41">
        <v>432100</v>
      </c>
      <c r="CN99" s="41">
        <v>435100</v>
      </c>
      <c r="CO99" s="41">
        <v>438800</v>
      </c>
      <c r="CP99" s="41">
        <v>444200</v>
      </c>
      <c r="CQ99" s="41">
        <v>451100</v>
      </c>
      <c r="CR99" s="41">
        <v>458900</v>
      </c>
      <c r="CS99" s="41">
        <v>465700</v>
      </c>
      <c r="CT99" s="41">
        <v>471100</v>
      </c>
      <c r="CU99" s="41">
        <v>476900</v>
      </c>
      <c r="CV99" s="41">
        <v>486900</v>
      </c>
      <c r="CW99" s="41">
        <v>494300</v>
      </c>
      <c r="CX99" s="41">
        <v>499700</v>
      </c>
      <c r="CY99" s="41">
        <v>512000</v>
      </c>
      <c r="CZ99" s="41">
        <v>529500</v>
      </c>
      <c r="DA99" s="41">
        <v>543400</v>
      </c>
      <c r="DB99" s="41">
        <v>554100</v>
      </c>
      <c r="DC99" s="41">
        <v>563600</v>
      </c>
      <c r="DD99" s="41">
        <v>572700</v>
      </c>
      <c r="DE99" s="41">
        <v>581100</v>
      </c>
      <c r="DF99" s="41">
        <v>587700</v>
      </c>
      <c r="DG99" s="41">
        <v>592700</v>
      </c>
      <c r="DH99" s="41">
        <v>597900</v>
      </c>
      <c r="DI99" s="41">
        <v>600200</v>
      </c>
      <c r="DJ99" s="41">
        <v>604200</v>
      </c>
      <c r="DK99" s="41">
        <v>611800</v>
      </c>
      <c r="DL99" s="41">
        <v>625700</v>
      </c>
      <c r="DM99" s="41">
        <v>639800</v>
      </c>
      <c r="DN99" s="41">
        <v>649500</v>
      </c>
      <c r="DO99" s="41">
        <v>654400</v>
      </c>
      <c r="DP99" s="41">
        <v>660000</v>
      </c>
    </row>
    <row r="100" spans="1:120">
      <c r="A100" s="41">
        <v>90036</v>
      </c>
      <c r="B100" s="41" t="s">
        <v>394</v>
      </c>
      <c r="C100" s="41" t="s">
        <v>66</v>
      </c>
      <c r="D100" s="41" t="s">
        <v>394</v>
      </c>
      <c r="E100" s="41" t="s">
        <v>394</v>
      </c>
      <c r="F100" s="41">
        <v>943800</v>
      </c>
      <c r="G100" s="41">
        <v>960100</v>
      </c>
      <c r="H100" s="41">
        <v>987600</v>
      </c>
      <c r="I100" s="41">
        <v>1022200</v>
      </c>
      <c r="J100" s="41">
        <v>1045900</v>
      </c>
      <c r="K100" s="41">
        <v>1055900</v>
      </c>
      <c r="L100" s="41">
        <v>1061600</v>
      </c>
      <c r="M100" s="41">
        <v>1070700</v>
      </c>
      <c r="N100" s="41">
        <v>1088800</v>
      </c>
      <c r="O100" s="41">
        <v>1103400</v>
      </c>
      <c r="P100" s="41">
        <v>1106900</v>
      </c>
      <c r="Q100" s="41">
        <v>1109800</v>
      </c>
      <c r="R100" s="41">
        <v>1117700</v>
      </c>
      <c r="S100" s="41">
        <v>1121500</v>
      </c>
      <c r="T100" s="41">
        <v>1119200</v>
      </c>
      <c r="U100" s="41">
        <v>1119700</v>
      </c>
      <c r="V100" s="41">
        <v>1129900</v>
      </c>
      <c r="W100" s="41">
        <v>1139700</v>
      </c>
      <c r="X100" s="41">
        <v>1143800</v>
      </c>
      <c r="Y100" s="41">
        <v>1148400</v>
      </c>
      <c r="Z100" s="41">
        <v>1148500</v>
      </c>
      <c r="AA100" s="41">
        <v>1141000</v>
      </c>
      <c r="AB100" s="41">
        <v>1137000</v>
      </c>
      <c r="AC100" s="41">
        <v>1132900</v>
      </c>
      <c r="AD100" s="41">
        <v>1127700</v>
      </c>
      <c r="AE100" s="41">
        <v>1132300</v>
      </c>
      <c r="AF100" s="41">
        <v>1140200</v>
      </c>
      <c r="AG100" s="41">
        <v>1139100</v>
      </c>
      <c r="AH100" s="41">
        <v>1140100</v>
      </c>
      <c r="AI100" s="41">
        <v>1148200</v>
      </c>
      <c r="AJ100" s="41">
        <v>1158300</v>
      </c>
      <c r="AK100" s="41">
        <v>1162100</v>
      </c>
      <c r="AL100" s="41">
        <v>1160700</v>
      </c>
      <c r="AM100" s="41">
        <v>1155900</v>
      </c>
      <c r="AN100" s="41">
        <v>1151200</v>
      </c>
      <c r="AO100" s="41">
        <v>1145500</v>
      </c>
      <c r="AP100" s="41">
        <v>1135000</v>
      </c>
      <c r="AQ100" s="41">
        <v>1114200</v>
      </c>
      <c r="AR100" s="41">
        <v>1089800</v>
      </c>
      <c r="AS100" s="41">
        <v>1058500</v>
      </c>
      <c r="AT100" s="41">
        <v>1023900</v>
      </c>
      <c r="AU100" s="41">
        <v>1000000</v>
      </c>
      <c r="AV100" s="41">
        <v>986300</v>
      </c>
      <c r="AW100" s="41">
        <v>976100</v>
      </c>
      <c r="AX100" s="41">
        <v>973600</v>
      </c>
      <c r="AY100" s="41">
        <v>978100</v>
      </c>
      <c r="AZ100" s="41">
        <v>978100</v>
      </c>
      <c r="BA100" s="41">
        <v>976000</v>
      </c>
      <c r="BB100" s="41">
        <v>972800</v>
      </c>
      <c r="BC100" s="41">
        <v>966800</v>
      </c>
      <c r="BD100" s="41">
        <v>958100</v>
      </c>
      <c r="BE100" s="41">
        <v>955400</v>
      </c>
      <c r="BF100" s="41">
        <v>955900</v>
      </c>
      <c r="BG100" s="41">
        <v>953500</v>
      </c>
      <c r="BH100" s="41">
        <v>949700</v>
      </c>
      <c r="BI100" s="41">
        <v>945900</v>
      </c>
      <c r="BJ100" s="41">
        <v>939500</v>
      </c>
      <c r="BK100" s="41">
        <v>930900</v>
      </c>
      <c r="BL100" s="41">
        <v>924500</v>
      </c>
      <c r="BM100" s="41">
        <v>923400</v>
      </c>
      <c r="BN100" s="41">
        <v>931800</v>
      </c>
      <c r="BO100" s="41">
        <v>941900</v>
      </c>
      <c r="BP100" s="41">
        <v>947600</v>
      </c>
      <c r="BQ100" s="41">
        <v>950800</v>
      </c>
      <c r="BR100" s="41">
        <v>950900</v>
      </c>
      <c r="BS100" s="41">
        <v>951400</v>
      </c>
      <c r="BT100" s="41">
        <v>950800</v>
      </c>
      <c r="BU100" s="41">
        <v>946400</v>
      </c>
      <c r="BV100" s="41">
        <v>942100</v>
      </c>
      <c r="BW100" s="41">
        <v>947200</v>
      </c>
      <c r="BX100" s="41">
        <v>952600</v>
      </c>
      <c r="BY100" s="41">
        <v>949300</v>
      </c>
      <c r="BZ100" s="41">
        <v>944400</v>
      </c>
      <c r="CA100" s="41">
        <v>946400</v>
      </c>
      <c r="CB100" s="41">
        <v>948800</v>
      </c>
      <c r="CC100" s="41">
        <v>953300</v>
      </c>
      <c r="CD100" s="41">
        <v>959500</v>
      </c>
      <c r="CE100" s="41">
        <v>962600</v>
      </c>
      <c r="CF100" s="41">
        <v>960700</v>
      </c>
      <c r="CG100" s="41">
        <v>960600</v>
      </c>
      <c r="CH100" s="41">
        <v>960100</v>
      </c>
      <c r="CI100" s="41">
        <v>957100</v>
      </c>
      <c r="CJ100" s="41">
        <v>953400</v>
      </c>
      <c r="CK100" s="41">
        <v>946900</v>
      </c>
      <c r="CL100" s="41">
        <v>938400</v>
      </c>
      <c r="CM100" s="41">
        <v>931900</v>
      </c>
      <c r="CN100" s="41">
        <v>929500</v>
      </c>
      <c r="CO100" s="41">
        <v>931700</v>
      </c>
      <c r="CP100" s="41">
        <v>939000</v>
      </c>
      <c r="CQ100" s="41">
        <v>936800</v>
      </c>
      <c r="CR100" s="41">
        <v>933600</v>
      </c>
      <c r="CS100" s="41">
        <v>942200</v>
      </c>
      <c r="CT100" s="41">
        <v>959400</v>
      </c>
      <c r="CU100" s="41">
        <v>976900</v>
      </c>
      <c r="CV100" s="41">
        <v>995000</v>
      </c>
      <c r="CW100" s="41">
        <v>1015400</v>
      </c>
      <c r="CX100" s="41">
        <v>1038600</v>
      </c>
      <c r="CY100" s="41">
        <v>1063900</v>
      </c>
      <c r="CZ100" s="41">
        <v>1087200</v>
      </c>
      <c r="DA100" s="41">
        <v>1106600</v>
      </c>
      <c r="DB100" s="41">
        <v>1126000</v>
      </c>
      <c r="DC100" s="41">
        <v>1152900</v>
      </c>
      <c r="DD100" s="41">
        <v>1177000</v>
      </c>
      <c r="DE100" s="41">
        <v>1190800</v>
      </c>
      <c r="DF100" s="41">
        <v>1200800</v>
      </c>
      <c r="DG100" s="41">
        <v>1207500</v>
      </c>
      <c r="DH100" s="41">
        <v>1215300</v>
      </c>
      <c r="DI100" s="41">
        <v>1222400</v>
      </c>
      <c r="DJ100" s="41">
        <v>1223300</v>
      </c>
      <c r="DK100" s="41">
        <v>1218400</v>
      </c>
      <c r="DL100" s="41">
        <v>1234500</v>
      </c>
      <c r="DM100" s="41">
        <v>1261600</v>
      </c>
      <c r="DN100" s="41">
        <v>1276900</v>
      </c>
      <c r="DO100" s="41">
        <v>1275700</v>
      </c>
      <c r="DP100" s="41">
        <v>1276300</v>
      </c>
    </row>
    <row r="101" spans="1:120">
      <c r="A101" s="41">
        <v>92630</v>
      </c>
      <c r="B101" s="41" t="s">
        <v>458</v>
      </c>
      <c r="C101" s="41" t="s">
        <v>66</v>
      </c>
      <c r="D101" s="41" t="s">
        <v>394</v>
      </c>
      <c r="E101" s="41" t="s">
        <v>399</v>
      </c>
      <c r="F101" s="41">
        <v>600600</v>
      </c>
      <c r="G101" s="41">
        <v>603600</v>
      </c>
      <c r="H101" s="41">
        <v>607600</v>
      </c>
      <c r="I101" s="41">
        <v>613400</v>
      </c>
      <c r="J101" s="41">
        <v>619800</v>
      </c>
      <c r="K101" s="41">
        <v>626800</v>
      </c>
      <c r="L101" s="41">
        <v>634500</v>
      </c>
      <c r="M101" s="41">
        <v>642100</v>
      </c>
      <c r="N101" s="41">
        <v>648800</v>
      </c>
      <c r="O101" s="41">
        <v>655300</v>
      </c>
      <c r="P101" s="41">
        <v>660100</v>
      </c>
      <c r="Q101" s="41">
        <v>664000</v>
      </c>
      <c r="R101" s="41">
        <v>669400</v>
      </c>
      <c r="S101" s="41">
        <v>674400</v>
      </c>
      <c r="T101" s="41">
        <v>675800</v>
      </c>
      <c r="U101" s="41">
        <v>675100</v>
      </c>
      <c r="V101" s="41">
        <v>674300</v>
      </c>
      <c r="W101" s="41">
        <v>671400</v>
      </c>
      <c r="X101" s="41">
        <v>668100</v>
      </c>
      <c r="Y101" s="41">
        <v>666000</v>
      </c>
      <c r="Z101" s="41">
        <v>662800</v>
      </c>
      <c r="AA101" s="41">
        <v>658300</v>
      </c>
      <c r="AB101" s="41">
        <v>654400</v>
      </c>
      <c r="AC101" s="41">
        <v>650900</v>
      </c>
      <c r="AD101" s="41">
        <v>646300</v>
      </c>
      <c r="AE101" s="41">
        <v>641400</v>
      </c>
      <c r="AF101" s="41">
        <v>637200</v>
      </c>
      <c r="AG101" s="41">
        <v>635000</v>
      </c>
      <c r="AH101" s="41">
        <v>632400</v>
      </c>
      <c r="AI101" s="41">
        <v>627800</v>
      </c>
      <c r="AJ101" s="41">
        <v>622200</v>
      </c>
      <c r="AK101" s="41">
        <v>615700</v>
      </c>
      <c r="AL101" s="41">
        <v>607000</v>
      </c>
      <c r="AM101" s="41">
        <v>598200</v>
      </c>
      <c r="AN101" s="41">
        <v>589500</v>
      </c>
      <c r="AO101" s="41">
        <v>580800</v>
      </c>
      <c r="AP101" s="41">
        <v>572600</v>
      </c>
      <c r="AQ101" s="41">
        <v>563200</v>
      </c>
      <c r="AR101" s="41">
        <v>549900</v>
      </c>
      <c r="AS101" s="41">
        <v>536500</v>
      </c>
      <c r="AT101" s="41">
        <v>524800</v>
      </c>
      <c r="AU101" s="41">
        <v>514300</v>
      </c>
      <c r="AV101" s="41">
        <v>503800</v>
      </c>
      <c r="AW101" s="41">
        <v>493300</v>
      </c>
      <c r="AX101" s="41">
        <v>483800</v>
      </c>
      <c r="AY101" s="41">
        <v>476800</v>
      </c>
      <c r="AZ101" s="41">
        <v>472000</v>
      </c>
      <c r="BA101" s="41">
        <v>467500</v>
      </c>
      <c r="BB101" s="41">
        <v>461000</v>
      </c>
      <c r="BC101" s="41">
        <v>454200</v>
      </c>
      <c r="BD101" s="41">
        <v>449900</v>
      </c>
      <c r="BE101" s="41">
        <v>446900</v>
      </c>
      <c r="BF101" s="41">
        <v>444300</v>
      </c>
      <c r="BG101" s="41">
        <v>442700</v>
      </c>
      <c r="BH101" s="41">
        <v>442300</v>
      </c>
      <c r="BI101" s="41">
        <v>443000</v>
      </c>
      <c r="BJ101" s="41">
        <v>444700</v>
      </c>
      <c r="BK101" s="41">
        <v>445900</v>
      </c>
      <c r="BL101" s="41">
        <v>447800</v>
      </c>
      <c r="BM101" s="41">
        <v>445900</v>
      </c>
      <c r="BN101" s="41">
        <v>443200</v>
      </c>
      <c r="BO101" s="41">
        <v>445100</v>
      </c>
      <c r="BP101" s="41">
        <v>450300</v>
      </c>
      <c r="BQ101" s="41">
        <v>451200</v>
      </c>
      <c r="BR101" s="41">
        <v>450600</v>
      </c>
      <c r="BS101" s="41">
        <v>450000</v>
      </c>
      <c r="BT101" s="41">
        <v>448200</v>
      </c>
      <c r="BU101" s="41">
        <v>446300</v>
      </c>
      <c r="BV101" s="41">
        <v>443800</v>
      </c>
      <c r="BW101" s="41">
        <v>439400</v>
      </c>
      <c r="BX101" s="41">
        <v>434800</v>
      </c>
      <c r="BY101" s="41">
        <v>433500</v>
      </c>
      <c r="BZ101" s="41">
        <v>433900</v>
      </c>
      <c r="CA101" s="41">
        <v>433300</v>
      </c>
      <c r="CB101" s="41">
        <v>431200</v>
      </c>
      <c r="CC101" s="41">
        <v>429500</v>
      </c>
      <c r="CD101" s="41">
        <v>429100</v>
      </c>
      <c r="CE101" s="41">
        <v>428600</v>
      </c>
      <c r="CF101" s="41">
        <v>427000</v>
      </c>
      <c r="CG101" s="41">
        <v>424900</v>
      </c>
      <c r="CH101" s="41">
        <v>424200</v>
      </c>
      <c r="CI101" s="41">
        <v>423900</v>
      </c>
      <c r="CJ101" s="41">
        <v>422700</v>
      </c>
      <c r="CK101" s="41">
        <v>421300</v>
      </c>
      <c r="CL101" s="41">
        <v>421100</v>
      </c>
      <c r="CM101" s="41">
        <v>421500</v>
      </c>
      <c r="CN101" s="41">
        <v>422700</v>
      </c>
      <c r="CO101" s="41">
        <v>425000</v>
      </c>
      <c r="CP101" s="41">
        <v>426400</v>
      </c>
      <c r="CQ101" s="41">
        <v>429600</v>
      </c>
      <c r="CR101" s="41">
        <v>433700</v>
      </c>
      <c r="CS101" s="41">
        <v>435100</v>
      </c>
      <c r="CT101" s="41">
        <v>437100</v>
      </c>
      <c r="CU101" s="41">
        <v>443800</v>
      </c>
      <c r="CV101" s="41">
        <v>452100</v>
      </c>
      <c r="CW101" s="41">
        <v>464300</v>
      </c>
      <c r="CX101" s="41">
        <v>476500</v>
      </c>
      <c r="CY101" s="41">
        <v>484900</v>
      </c>
      <c r="CZ101" s="41">
        <v>494800</v>
      </c>
      <c r="DA101" s="41">
        <v>509300</v>
      </c>
      <c r="DB101" s="41">
        <v>521900</v>
      </c>
      <c r="DC101" s="41">
        <v>531500</v>
      </c>
      <c r="DD101" s="41">
        <v>539000</v>
      </c>
      <c r="DE101" s="41">
        <v>546300</v>
      </c>
      <c r="DF101" s="41">
        <v>552600</v>
      </c>
      <c r="DG101" s="41">
        <v>558800</v>
      </c>
      <c r="DH101" s="41">
        <v>563900</v>
      </c>
      <c r="DI101" s="41">
        <v>568100</v>
      </c>
      <c r="DJ101" s="41">
        <v>572700</v>
      </c>
      <c r="DK101" s="41">
        <v>579700</v>
      </c>
      <c r="DL101" s="41">
        <v>585400</v>
      </c>
      <c r="DM101" s="41">
        <v>587000</v>
      </c>
      <c r="DN101" s="41">
        <v>585700</v>
      </c>
      <c r="DO101" s="41">
        <v>585400</v>
      </c>
      <c r="DP101" s="41">
        <v>585900</v>
      </c>
    </row>
    <row r="102" spans="1:120">
      <c r="A102" s="41">
        <v>90024</v>
      </c>
      <c r="B102" s="41" t="s">
        <v>394</v>
      </c>
      <c r="C102" s="41" t="s">
        <v>66</v>
      </c>
      <c r="D102" s="41" t="s">
        <v>394</v>
      </c>
      <c r="E102" s="41" t="s">
        <v>394</v>
      </c>
      <c r="F102" s="41">
        <v>1327400</v>
      </c>
      <c r="G102" s="41">
        <v>1334200</v>
      </c>
      <c r="H102" s="41">
        <v>1343300</v>
      </c>
      <c r="I102" s="41">
        <v>1353200</v>
      </c>
      <c r="J102" s="41">
        <v>1358300</v>
      </c>
      <c r="K102" s="41">
        <v>1362500</v>
      </c>
      <c r="L102" s="41">
        <v>1372900</v>
      </c>
      <c r="M102" s="41">
        <v>1387700</v>
      </c>
      <c r="N102" s="41">
        <v>1409800</v>
      </c>
      <c r="O102" s="41">
        <v>1439200</v>
      </c>
      <c r="P102" s="41">
        <v>1472200</v>
      </c>
      <c r="Q102" s="41">
        <v>1488900</v>
      </c>
      <c r="R102" s="41">
        <v>1492200</v>
      </c>
      <c r="S102" s="41">
        <v>1492500</v>
      </c>
      <c r="T102" s="41">
        <v>1492000</v>
      </c>
      <c r="U102" s="41">
        <v>1491700</v>
      </c>
      <c r="V102" s="41">
        <v>1496600</v>
      </c>
      <c r="W102" s="41">
        <v>1499600</v>
      </c>
      <c r="X102" s="41">
        <v>1504500</v>
      </c>
      <c r="Y102" s="41">
        <v>1512800</v>
      </c>
      <c r="Z102" s="41">
        <v>1512600</v>
      </c>
      <c r="AA102" s="41">
        <v>1503400</v>
      </c>
      <c r="AB102" s="41">
        <v>1491200</v>
      </c>
      <c r="AC102" s="41">
        <v>1480300</v>
      </c>
      <c r="AD102" s="41">
        <v>1476100</v>
      </c>
      <c r="AE102" s="41">
        <v>1471500</v>
      </c>
      <c r="AF102" s="41">
        <v>1460800</v>
      </c>
      <c r="AG102" s="41">
        <v>1454000</v>
      </c>
      <c r="AH102" s="41">
        <v>1457000</v>
      </c>
      <c r="AI102" s="41">
        <v>1462300</v>
      </c>
      <c r="AJ102" s="41">
        <v>1463600</v>
      </c>
      <c r="AK102" s="41">
        <v>1460500</v>
      </c>
      <c r="AL102" s="41">
        <v>1461700</v>
      </c>
      <c r="AM102" s="41">
        <v>1466000</v>
      </c>
      <c r="AN102" s="41">
        <v>1461700</v>
      </c>
      <c r="AO102" s="41">
        <v>1456200</v>
      </c>
      <c r="AP102" s="41">
        <v>1454300</v>
      </c>
      <c r="AQ102" s="41">
        <v>1453300</v>
      </c>
      <c r="AR102" s="41">
        <v>1449400</v>
      </c>
      <c r="AS102" s="41">
        <v>1444700</v>
      </c>
      <c r="AT102" s="41">
        <v>1435500</v>
      </c>
      <c r="AU102" s="41">
        <v>1428900</v>
      </c>
      <c r="AV102" s="41">
        <v>1424300</v>
      </c>
      <c r="AW102" s="41">
        <v>1418300</v>
      </c>
      <c r="AX102" s="41">
        <v>1413200</v>
      </c>
      <c r="AY102" s="41">
        <v>1410200</v>
      </c>
      <c r="AZ102" s="41">
        <v>1401900</v>
      </c>
      <c r="BA102" s="41">
        <v>1390500</v>
      </c>
      <c r="BB102" s="41">
        <v>1383100</v>
      </c>
      <c r="BC102" s="41">
        <v>1377600</v>
      </c>
      <c r="BD102" s="41">
        <v>1370000</v>
      </c>
      <c r="BE102" s="41">
        <v>1360600</v>
      </c>
      <c r="BF102" s="41">
        <v>1351700</v>
      </c>
      <c r="BG102" s="41">
        <v>1343900</v>
      </c>
      <c r="BH102" s="41">
        <v>1334300</v>
      </c>
      <c r="BI102" s="41">
        <v>1325100</v>
      </c>
      <c r="BJ102" s="41">
        <v>1319500</v>
      </c>
      <c r="BK102" s="41">
        <v>1318400</v>
      </c>
      <c r="BL102" s="41">
        <v>1321400</v>
      </c>
      <c r="BM102" s="41">
        <v>1330800</v>
      </c>
      <c r="BN102" s="41">
        <v>1342600</v>
      </c>
      <c r="BO102" s="41">
        <v>1354200</v>
      </c>
      <c r="BP102" s="41">
        <v>1359300</v>
      </c>
      <c r="BQ102" s="41">
        <v>1353200</v>
      </c>
      <c r="BR102" s="41">
        <v>1344400</v>
      </c>
      <c r="BS102" s="41">
        <v>1344500</v>
      </c>
      <c r="BT102" s="41">
        <v>1346700</v>
      </c>
      <c r="BU102" s="41">
        <v>1346700</v>
      </c>
      <c r="BV102" s="41">
        <v>1343200</v>
      </c>
      <c r="BW102" s="41">
        <v>1338500</v>
      </c>
      <c r="BX102" s="41">
        <v>1332600</v>
      </c>
      <c r="BY102" s="41">
        <v>1326000</v>
      </c>
      <c r="BZ102" s="41">
        <v>1318200</v>
      </c>
      <c r="CA102" s="41">
        <v>1314700</v>
      </c>
      <c r="CB102" s="41">
        <v>1313600</v>
      </c>
      <c r="CC102" s="41">
        <v>1313600</v>
      </c>
      <c r="CD102" s="41">
        <v>1309600</v>
      </c>
      <c r="CE102" s="41">
        <v>1301000</v>
      </c>
      <c r="CF102" s="41">
        <v>1296400</v>
      </c>
      <c r="CG102" s="41">
        <v>1299000</v>
      </c>
      <c r="CH102" s="41">
        <v>1305400</v>
      </c>
      <c r="CI102" s="41">
        <v>1308800</v>
      </c>
      <c r="CJ102" s="41">
        <v>1311700</v>
      </c>
      <c r="CK102" s="41">
        <v>1311800</v>
      </c>
      <c r="CL102" s="41">
        <v>1312700</v>
      </c>
      <c r="CM102" s="41">
        <v>1306100</v>
      </c>
      <c r="CN102" s="41">
        <v>1302800</v>
      </c>
      <c r="CO102" s="41">
        <v>1310800</v>
      </c>
      <c r="CP102" s="41">
        <v>1323000</v>
      </c>
      <c r="CQ102" s="41">
        <v>1321200</v>
      </c>
      <c r="CR102" s="41">
        <v>1322400</v>
      </c>
      <c r="CS102" s="41">
        <v>1333500</v>
      </c>
      <c r="CT102" s="41">
        <v>1341400</v>
      </c>
      <c r="CU102" s="41">
        <v>1341100</v>
      </c>
      <c r="CV102" s="41">
        <v>1345100</v>
      </c>
      <c r="CW102" s="41">
        <v>1357200</v>
      </c>
      <c r="CX102" s="41">
        <v>1378000</v>
      </c>
      <c r="CY102" s="41">
        <v>1401900</v>
      </c>
      <c r="CZ102" s="41">
        <v>1423200</v>
      </c>
      <c r="DA102" s="41">
        <v>1440500</v>
      </c>
      <c r="DB102" s="41">
        <v>1459200</v>
      </c>
      <c r="DC102" s="41">
        <v>1475500</v>
      </c>
      <c r="DD102" s="41">
        <v>1485300</v>
      </c>
      <c r="DE102" s="41">
        <v>1489500</v>
      </c>
      <c r="DF102" s="41">
        <v>1491000</v>
      </c>
      <c r="DG102" s="41">
        <v>1491300</v>
      </c>
      <c r="DH102" s="41">
        <v>1499200</v>
      </c>
      <c r="DI102" s="41">
        <v>1506400</v>
      </c>
      <c r="DJ102" s="41">
        <v>1510800</v>
      </c>
      <c r="DK102" s="41">
        <v>1528300</v>
      </c>
      <c r="DL102" s="41">
        <v>1541300</v>
      </c>
      <c r="DM102" s="41">
        <v>1546200</v>
      </c>
      <c r="DN102" s="41">
        <v>1565100</v>
      </c>
      <c r="DO102" s="41">
        <v>1596400</v>
      </c>
      <c r="DP102" s="41">
        <v>1617000</v>
      </c>
    </row>
    <row r="103" spans="1:120">
      <c r="A103" s="41">
        <v>92020</v>
      </c>
      <c r="B103" s="41" t="s">
        <v>422</v>
      </c>
      <c r="C103" s="41" t="s">
        <v>66</v>
      </c>
      <c r="D103" s="41" t="s">
        <v>402</v>
      </c>
      <c r="E103" s="41" t="s">
        <v>402</v>
      </c>
      <c r="F103" s="41">
        <v>483100</v>
      </c>
      <c r="G103" s="41">
        <v>486700</v>
      </c>
      <c r="H103" s="41">
        <v>488100</v>
      </c>
      <c r="I103" s="41">
        <v>488600</v>
      </c>
      <c r="J103" s="41">
        <v>488900</v>
      </c>
      <c r="K103" s="41">
        <v>489300</v>
      </c>
      <c r="L103" s="41">
        <v>489000</v>
      </c>
      <c r="M103" s="41">
        <v>486900</v>
      </c>
      <c r="N103" s="41">
        <v>484100</v>
      </c>
      <c r="O103" s="41">
        <v>482500</v>
      </c>
      <c r="P103" s="41">
        <v>482100</v>
      </c>
      <c r="Q103" s="41">
        <v>481900</v>
      </c>
      <c r="R103" s="41">
        <v>482200</v>
      </c>
      <c r="S103" s="41">
        <v>483100</v>
      </c>
      <c r="T103" s="41">
        <v>483400</v>
      </c>
      <c r="U103" s="41">
        <v>482700</v>
      </c>
      <c r="V103" s="41">
        <v>480300</v>
      </c>
      <c r="W103" s="41">
        <v>475800</v>
      </c>
      <c r="X103" s="41">
        <v>471200</v>
      </c>
      <c r="Y103" s="41">
        <v>468900</v>
      </c>
      <c r="Z103" s="41">
        <v>468000</v>
      </c>
      <c r="AA103" s="41">
        <v>466900</v>
      </c>
      <c r="AB103" s="41">
        <v>465400</v>
      </c>
      <c r="AC103" s="41">
        <v>464300</v>
      </c>
      <c r="AD103" s="41">
        <v>462800</v>
      </c>
      <c r="AE103" s="41">
        <v>460500</v>
      </c>
      <c r="AF103" s="41">
        <v>458100</v>
      </c>
      <c r="AG103" s="41">
        <v>455100</v>
      </c>
      <c r="AH103" s="41">
        <v>450500</v>
      </c>
      <c r="AI103" s="41">
        <v>445700</v>
      </c>
      <c r="AJ103" s="41">
        <v>441100</v>
      </c>
      <c r="AK103" s="41">
        <v>434900</v>
      </c>
      <c r="AL103" s="41">
        <v>427000</v>
      </c>
      <c r="AM103" s="41">
        <v>420300</v>
      </c>
      <c r="AN103" s="41">
        <v>415200</v>
      </c>
      <c r="AO103" s="41">
        <v>409900</v>
      </c>
      <c r="AP103" s="41">
        <v>402400</v>
      </c>
      <c r="AQ103" s="41">
        <v>393100</v>
      </c>
      <c r="AR103" s="41">
        <v>383800</v>
      </c>
      <c r="AS103" s="41">
        <v>375900</v>
      </c>
      <c r="AT103" s="41">
        <v>369700</v>
      </c>
      <c r="AU103" s="41">
        <v>364900</v>
      </c>
      <c r="AV103" s="41">
        <v>360000</v>
      </c>
      <c r="AW103" s="41">
        <v>354400</v>
      </c>
      <c r="AX103" s="41">
        <v>348700</v>
      </c>
      <c r="AY103" s="41">
        <v>341500</v>
      </c>
      <c r="AZ103" s="41">
        <v>333600</v>
      </c>
      <c r="BA103" s="41">
        <v>327900</v>
      </c>
      <c r="BB103" s="41">
        <v>323400</v>
      </c>
      <c r="BC103" s="41">
        <v>318700</v>
      </c>
      <c r="BD103" s="41">
        <v>314900</v>
      </c>
      <c r="BE103" s="41">
        <v>311600</v>
      </c>
      <c r="BF103" s="41">
        <v>308600</v>
      </c>
      <c r="BG103" s="41">
        <v>307000</v>
      </c>
      <c r="BH103" s="41">
        <v>306200</v>
      </c>
      <c r="BI103" s="41">
        <v>306400</v>
      </c>
      <c r="BJ103" s="41">
        <v>309100</v>
      </c>
      <c r="BK103" s="41">
        <v>312600</v>
      </c>
      <c r="BL103" s="41">
        <v>317000</v>
      </c>
      <c r="BM103" s="41">
        <v>319300</v>
      </c>
      <c r="BN103" s="41">
        <v>322000</v>
      </c>
      <c r="BO103" s="41">
        <v>324500</v>
      </c>
      <c r="BP103" s="41">
        <v>325500</v>
      </c>
      <c r="BQ103" s="41">
        <v>324900</v>
      </c>
      <c r="BR103" s="41">
        <v>324700</v>
      </c>
      <c r="BS103" s="41">
        <v>323200</v>
      </c>
      <c r="BT103" s="41">
        <v>322400</v>
      </c>
      <c r="BU103" s="41">
        <v>323100</v>
      </c>
      <c r="BV103" s="41">
        <v>321800</v>
      </c>
      <c r="BW103" s="41">
        <v>320400</v>
      </c>
      <c r="BX103" s="41">
        <v>319800</v>
      </c>
      <c r="BY103" s="41">
        <v>316200</v>
      </c>
      <c r="BZ103" s="41">
        <v>311400</v>
      </c>
      <c r="CA103" s="41">
        <v>311100</v>
      </c>
      <c r="CB103" s="41">
        <v>312200</v>
      </c>
      <c r="CC103" s="41">
        <v>310600</v>
      </c>
      <c r="CD103" s="41">
        <v>309600</v>
      </c>
      <c r="CE103" s="41">
        <v>310400</v>
      </c>
      <c r="CF103" s="41">
        <v>311100</v>
      </c>
      <c r="CG103" s="41">
        <v>310500</v>
      </c>
      <c r="CH103" s="41">
        <v>308500</v>
      </c>
      <c r="CI103" s="41">
        <v>307700</v>
      </c>
      <c r="CJ103" s="41">
        <v>306700</v>
      </c>
      <c r="CK103" s="41">
        <v>306500</v>
      </c>
      <c r="CL103" s="41">
        <v>307400</v>
      </c>
      <c r="CM103" s="41">
        <v>310000</v>
      </c>
      <c r="CN103" s="41">
        <v>312600</v>
      </c>
      <c r="CO103" s="41">
        <v>316800</v>
      </c>
      <c r="CP103" s="41">
        <v>319400</v>
      </c>
      <c r="CQ103" s="41">
        <v>322400</v>
      </c>
      <c r="CR103" s="41">
        <v>325200</v>
      </c>
      <c r="CS103" s="41">
        <v>328400</v>
      </c>
      <c r="CT103" s="41">
        <v>331100</v>
      </c>
      <c r="CU103" s="41">
        <v>333800</v>
      </c>
      <c r="CV103" s="41">
        <v>335800</v>
      </c>
      <c r="CW103" s="41">
        <v>340000</v>
      </c>
      <c r="CX103" s="41">
        <v>345900</v>
      </c>
      <c r="CY103" s="41">
        <v>350200</v>
      </c>
      <c r="CZ103" s="41">
        <v>354900</v>
      </c>
      <c r="DA103" s="41">
        <v>362000</v>
      </c>
      <c r="DB103" s="41">
        <v>370500</v>
      </c>
      <c r="DC103" s="41">
        <v>378100</v>
      </c>
      <c r="DD103" s="41">
        <v>383600</v>
      </c>
      <c r="DE103" s="41">
        <v>385300</v>
      </c>
      <c r="DF103" s="41">
        <v>388100</v>
      </c>
      <c r="DG103" s="41">
        <v>392200</v>
      </c>
      <c r="DH103" s="41">
        <v>394500</v>
      </c>
      <c r="DI103" s="41">
        <v>396600</v>
      </c>
      <c r="DJ103" s="41">
        <v>398800</v>
      </c>
      <c r="DK103" s="41">
        <v>400500</v>
      </c>
      <c r="DL103" s="41">
        <v>402500</v>
      </c>
      <c r="DM103" s="41">
        <v>405200</v>
      </c>
      <c r="DN103" s="41">
        <v>407300</v>
      </c>
      <c r="DO103" s="41">
        <v>408600</v>
      </c>
      <c r="DP103" s="41">
        <v>408800</v>
      </c>
    </row>
    <row r="104" spans="1:120">
      <c r="A104" s="41">
        <v>94553</v>
      </c>
      <c r="B104" s="41" t="s">
        <v>123</v>
      </c>
      <c r="C104" s="41" t="s">
        <v>66</v>
      </c>
      <c r="D104" s="41" t="s">
        <v>65</v>
      </c>
      <c r="E104" s="41" t="s">
        <v>342</v>
      </c>
      <c r="F104" s="41">
        <v>495100</v>
      </c>
      <c r="G104" s="41">
        <v>504800</v>
      </c>
      <c r="H104" s="41">
        <v>515300</v>
      </c>
      <c r="I104" s="41">
        <v>525100</v>
      </c>
      <c r="J104" s="41">
        <v>533300</v>
      </c>
      <c r="K104" s="41">
        <v>540200</v>
      </c>
      <c r="L104" s="41">
        <v>546500</v>
      </c>
      <c r="M104" s="41">
        <v>553100</v>
      </c>
      <c r="N104" s="41">
        <v>558900</v>
      </c>
      <c r="O104" s="41">
        <v>564700</v>
      </c>
      <c r="P104" s="41">
        <v>570900</v>
      </c>
      <c r="Q104" s="41">
        <v>574700</v>
      </c>
      <c r="R104" s="41">
        <v>574000</v>
      </c>
      <c r="S104" s="41">
        <v>570700</v>
      </c>
      <c r="T104" s="41">
        <v>567400</v>
      </c>
      <c r="U104" s="41">
        <v>564800</v>
      </c>
      <c r="V104" s="41">
        <v>562400</v>
      </c>
      <c r="W104" s="41">
        <v>559500</v>
      </c>
      <c r="X104" s="41">
        <v>556300</v>
      </c>
      <c r="Y104" s="41">
        <v>552300</v>
      </c>
      <c r="Z104" s="41">
        <v>548600</v>
      </c>
      <c r="AA104" s="41">
        <v>545900</v>
      </c>
      <c r="AB104" s="41">
        <v>545000</v>
      </c>
      <c r="AC104" s="41">
        <v>543300</v>
      </c>
      <c r="AD104" s="41">
        <v>540000</v>
      </c>
      <c r="AE104" s="41">
        <v>535500</v>
      </c>
      <c r="AF104" s="41">
        <v>532200</v>
      </c>
      <c r="AG104" s="41">
        <v>528900</v>
      </c>
      <c r="AH104" s="41">
        <v>525400</v>
      </c>
      <c r="AI104" s="41">
        <v>520900</v>
      </c>
      <c r="AJ104" s="41">
        <v>516000</v>
      </c>
      <c r="AK104" s="41">
        <v>509700</v>
      </c>
      <c r="AL104" s="41">
        <v>502000</v>
      </c>
      <c r="AM104" s="41">
        <v>491200</v>
      </c>
      <c r="AN104" s="41">
        <v>478900</v>
      </c>
      <c r="AO104" s="41">
        <v>466100</v>
      </c>
      <c r="AP104" s="41">
        <v>453900</v>
      </c>
      <c r="AQ104" s="41">
        <v>441300</v>
      </c>
      <c r="AR104" s="41">
        <v>429900</v>
      </c>
      <c r="AS104" s="41">
        <v>418000</v>
      </c>
      <c r="AT104" s="41">
        <v>404300</v>
      </c>
      <c r="AU104" s="41">
        <v>390600</v>
      </c>
      <c r="AV104" s="41">
        <v>379800</v>
      </c>
      <c r="AW104" s="41">
        <v>372100</v>
      </c>
      <c r="AX104" s="41">
        <v>364300</v>
      </c>
      <c r="AY104" s="41">
        <v>355800</v>
      </c>
      <c r="AZ104" s="41">
        <v>348700</v>
      </c>
      <c r="BA104" s="41">
        <v>348500</v>
      </c>
      <c r="BB104" s="41">
        <v>353200</v>
      </c>
      <c r="BC104" s="41">
        <v>357100</v>
      </c>
      <c r="BD104" s="41">
        <v>356000</v>
      </c>
      <c r="BE104" s="41">
        <v>353700</v>
      </c>
      <c r="BF104" s="41">
        <v>352200</v>
      </c>
      <c r="BG104" s="41">
        <v>351800</v>
      </c>
      <c r="BH104" s="41">
        <v>351700</v>
      </c>
      <c r="BI104" s="41">
        <v>354100</v>
      </c>
      <c r="BJ104" s="41">
        <v>356800</v>
      </c>
      <c r="BK104" s="41">
        <v>357800</v>
      </c>
      <c r="BL104" s="41">
        <v>358300</v>
      </c>
      <c r="BM104" s="41">
        <v>358100</v>
      </c>
      <c r="BN104" s="41">
        <v>357700</v>
      </c>
      <c r="BO104" s="41">
        <v>358700</v>
      </c>
      <c r="BP104" s="41">
        <v>358500</v>
      </c>
      <c r="BQ104" s="41">
        <v>356300</v>
      </c>
      <c r="BR104" s="41">
        <v>354900</v>
      </c>
      <c r="BS104" s="41">
        <v>354800</v>
      </c>
      <c r="BT104" s="41">
        <v>351500</v>
      </c>
      <c r="BU104" s="41">
        <v>345100</v>
      </c>
      <c r="BV104" s="41">
        <v>341800</v>
      </c>
      <c r="BW104" s="41">
        <v>341600</v>
      </c>
      <c r="BX104" s="41">
        <v>337400</v>
      </c>
      <c r="BY104" s="41">
        <v>331100</v>
      </c>
      <c r="BZ104" s="41">
        <v>324800</v>
      </c>
      <c r="CA104" s="41">
        <v>320900</v>
      </c>
      <c r="CB104" s="41">
        <v>319000</v>
      </c>
      <c r="CC104" s="41">
        <v>318600</v>
      </c>
      <c r="CD104" s="41">
        <v>316900</v>
      </c>
      <c r="CE104" s="41">
        <v>314100</v>
      </c>
      <c r="CF104" s="41">
        <v>310600</v>
      </c>
      <c r="CG104" s="41">
        <v>308800</v>
      </c>
      <c r="CH104" s="41">
        <v>306200</v>
      </c>
      <c r="CI104" s="41">
        <v>305000</v>
      </c>
      <c r="CJ104" s="41">
        <v>305500</v>
      </c>
      <c r="CK104" s="41">
        <v>305400</v>
      </c>
      <c r="CL104" s="41">
        <v>304200</v>
      </c>
      <c r="CM104" s="41">
        <v>302700</v>
      </c>
      <c r="CN104" s="41">
        <v>301600</v>
      </c>
      <c r="CO104" s="41">
        <v>302500</v>
      </c>
      <c r="CP104" s="41">
        <v>305300</v>
      </c>
      <c r="CQ104" s="41">
        <v>307400</v>
      </c>
      <c r="CR104" s="41">
        <v>311400</v>
      </c>
      <c r="CS104" s="41">
        <v>314600</v>
      </c>
      <c r="CT104" s="41">
        <v>317200</v>
      </c>
      <c r="CU104" s="41">
        <v>319700</v>
      </c>
      <c r="CV104" s="41">
        <v>324800</v>
      </c>
      <c r="CW104" s="41">
        <v>329100</v>
      </c>
      <c r="CX104" s="41">
        <v>334400</v>
      </c>
      <c r="CY104" s="41">
        <v>340800</v>
      </c>
      <c r="CZ104" s="41">
        <v>349700</v>
      </c>
      <c r="DA104" s="41">
        <v>359300</v>
      </c>
      <c r="DB104" s="41">
        <v>370100</v>
      </c>
      <c r="DC104" s="41">
        <v>380400</v>
      </c>
      <c r="DD104" s="41">
        <v>387500</v>
      </c>
      <c r="DE104" s="41">
        <v>392300</v>
      </c>
      <c r="DF104" s="41">
        <v>396200</v>
      </c>
      <c r="DG104" s="41">
        <v>400500</v>
      </c>
      <c r="DH104" s="41">
        <v>403300</v>
      </c>
      <c r="DI104" s="41">
        <v>406300</v>
      </c>
      <c r="DJ104" s="41">
        <v>410200</v>
      </c>
      <c r="DK104" s="41">
        <v>415200</v>
      </c>
      <c r="DL104" s="41">
        <v>421900</v>
      </c>
      <c r="DM104" s="41">
        <v>427700</v>
      </c>
      <c r="DN104" s="41">
        <v>431100</v>
      </c>
      <c r="DO104" s="41">
        <v>434500</v>
      </c>
      <c r="DP104" s="41">
        <v>439100</v>
      </c>
    </row>
    <row r="105" spans="1:120">
      <c r="A105" s="41">
        <v>95648</v>
      </c>
      <c r="B105" s="41" t="s">
        <v>459</v>
      </c>
      <c r="C105" s="41" t="s">
        <v>66</v>
      </c>
      <c r="D105" s="41" t="s">
        <v>406</v>
      </c>
      <c r="E105" s="41" t="s">
        <v>446</v>
      </c>
      <c r="F105" s="41">
        <v>396700</v>
      </c>
      <c r="G105" s="41">
        <v>400800</v>
      </c>
      <c r="H105" s="41">
        <v>406700</v>
      </c>
      <c r="I105" s="41">
        <v>412900</v>
      </c>
      <c r="J105" s="41">
        <v>416900</v>
      </c>
      <c r="K105" s="41">
        <v>419200</v>
      </c>
      <c r="L105" s="41">
        <v>421600</v>
      </c>
      <c r="M105" s="41">
        <v>423500</v>
      </c>
      <c r="N105" s="41">
        <v>424600</v>
      </c>
      <c r="O105" s="41">
        <v>426000</v>
      </c>
      <c r="P105" s="41">
        <v>427800</v>
      </c>
      <c r="Q105" s="41">
        <v>428300</v>
      </c>
      <c r="R105" s="41">
        <v>427400</v>
      </c>
      <c r="S105" s="41">
        <v>424100</v>
      </c>
      <c r="T105" s="41">
        <v>419200</v>
      </c>
      <c r="U105" s="41">
        <v>414300</v>
      </c>
      <c r="V105" s="41">
        <v>411000</v>
      </c>
      <c r="W105" s="41">
        <v>407600</v>
      </c>
      <c r="X105" s="41">
        <v>403400</v>
      </c>
      <c r="Y105" s="41">
        <v>397900</v>
      </c>
      <c r="Z105" s="41">
        <v>391800</v>
      </c>
      <c r="AA105" s="41">
        <v>386800</v>
      </c>
      <c r="AB105" s="41">
        <v>382900</v>
      </c>
      <c r="AC105" s="41">
        <v>378500</v>
      </c>
      <c r="AD105" s="41">
        <v>375300</v>
      </c>
      <c r="AE105" s="41">
        <v>373500</v>
      </c>
      <c r="AF105" s="41">
        <v>371000</v>
      </c>
      <c r="AG105" s="41">
        <v>367300</v>
      </c>
      <c r="AH105" s="41">
        <v>363800</v>
      </c>
      <c r="AI105" s="41">
        <v>360300</v>
      </c>
      <c r="AJ105" s="41">
        <v>356300</v>
      </c>
      <c r="AK105" s="41">
        <v>352000</v>
      </c>
      <c r="AL105" s="41">
        <v>347900</v>
      </c>
      <c r="AM105" s="41">
        <v>343700</v>
      </c>
      <c r="AN105" s="41">
        <v>339400</v>
      </c>
      <c r="AO105" s="41">
        <v>335100</v>
      </c>
      <c r="AP105" s="41">
        <v>329000</v>
      </c>
      <c r="AQ105" s="41">
        <v>321000</v>
      </c>
      <c r="AR105" s="41">
        <v>313600</v>
      </c>
      <c r="AS105" s="41">
        <v>308000</v>
      </c>
      <c r="AT105" s="41">
        <v>303400</v>
      </c>
      <c r="AU105" s="41">
        <v>298600</v>
      </c>
      <c r="AV105" s="41">
        <v>293900</v>
      </c>
      <c r="AW105" s="41">
        <v>290600</v>
      </c>
      <c r="AX105" s="41">
        <v>287800</v>
      </c>
      <c r="AY105" s="41">
        <v>284400</v>
      </c>
      <c r="AZ105" s="41">
        <v>279300</v>
      </c>
      <c r="BA105" s="41">
        <v>274800</v>
      </c>
      <c r="BB105" s="41">
        <v>272400</v>
      </c>
      <c r="BC105" s="41">
        <v>270500</v>
      </c>
      <c r="BD105" s="41">
        <v>266800</v>
      </c>
      <c r="BE105" s="41">
        <v>262300</v>
      </c>
      <c r="BF105" s="41">
        <v>257700</v>
      </c>
      <c r="BG105" s="41">
        <v>253800</v>
      </c>
      <c r="BH105" s="41">
        <v>251300</v>
      </c>
      <c r="BI105" s="41">
        <v>249800</v>
      </c>
      <c r="BJ105" s="41">
        <v>248100</v>
      </c>
      <c r="BK105" s="41">
        <v>246500</v>
      </c>
      <c r="BL105" s="41">
        <v>244700</v>
      </c>
      <c r="BM105" s="41">
        <v>240700</v>
      </c>
      <c r="BN105" s="41">
        <v>235900</v>
      </c>
      <c r="BO105" s="41">
        <v>235500</v>
      </c>
      <c r="BP105" s="41">
        <v>238200</v>
      </c>
      <c r="BQ105" s="41">
        <v>236800</v>
      </c>
      <c r="BR105" s="41">
        <v>233200</v>
      </c>
      <c r="BS105" s="41">
        <v>232400</v>
      </c>
      <c r="BT105" s="41">
        <v>232800</v>
      </c>
      <c r="BU105" s="41">
        <v>230900</v>
      </c>
      <c r="BV105" s="41">
        <v>227200</v>
      </c>
      <c r="BW105" s="41">
        <v>223300</v>
      </c>
      <c r="BX105" s="41">
        <v>220100</v>
      </c>
      <c r="BY105" s="41">
        <v>219600</v>
      </c>
      <c r="BZ105" s="41">
        <v>219500</v>
      </c>
      <c r="CA105" s="41">
        <v>217200</v>
      </c>
      <c r="CB105" s="41">
        <v>214100</v>
      </c>
      <c r="CC105" s="41">
        <v>213200</v>
      </c>
      <c r="CD105" s="41">
        <v>211700</v>
      </c>
      <c r="CE105" s="41">
        <v>208800</v>
      </c>
      <c r="CF105" s="41">
        <v>206100</v>
      </c>
      <c r="CG105" s="41">
        <v>205500</v>
      </c>
      <c r="CH105" s="41">
        <v>204800</v>
      </c>
      <c r="CI105" s="41">
        <v>203000</v>
      </c>
      <c r="CJ105" s="41">
        <v>201500</v>
      </c>
      <c r="CK105" s="41">
        <v>202100</v>
      </c>
      <c r="CL105" s="41">
        <v>203700</v>
      </c>
      <c r="CM105" s="41">
        <v>204000</v>
      </c>
      <c r="CN105" s="41">
        <v>204300</v>
      </c>
      <c r="CO105" s="41">
        <v>205300</v>
      </c>
      <c r="CP105" s="41">
        <v>207200</v>
      </c>
      <c r="CQ105" s="41">
        <v>208200</v>
      </c>
      <c r="CR105" s="41">
        <v>210300</v>
      </c>
      <c r="CS105" s="41">
        <v>212100</v>
      </c>
      <c r="CT105" s="41">
        <v>214400</v>
      </c>
      <c r="CU105" s="41">
        <v>218500</v>
      </c>
      <c r="CV105" s="41">
        <v>224100</v>
      </c>
      <c r="CW105" s="41">
        <v>227800</v>
      </c>
      <c r="CX105" s="41">
        <v>232900</v>
      </c>
      <c r="CY105" s="41">
        <v>238400</v>
      </c>
      <c r="CZ105" s="41">
        <v>243000</v>
      </c>
      <c r="DA105" s="41">
        <v>250900</v>
      </c>
      <c r="DB105" s="41">
        <v>262400</v>
      </c>
      <c r="DC105" s="41">
        <v>271000</v>
      </c>
      <c r="DD105" s="41">
        <v>275000</v>
      </c>
      <c r="DE105" s="41">
        <v>278500</v>
      </c>
      <c r="DF105" s="41">
        <v>283700</v>
      </c>
      <c r="DG105" s="41">
        <v>287400</v>
      </c>
      <c r="DH105" s="41">
        <v>289300</v>
      </c>
      <c r="DI105" s="41">
        <v>293100</v>
      </c>
      <c r="DJ105" s="41">
        <v>295100</v>
      </c>
      <c r="DK105" s="41">
        <v>297300</v>
      </c>
      <c r="DL105" s="41">
        <v>301300</v>
      </c>
      <c r="DM105" s="41">
        <v>305100</v>
      </c>
      <c r="DN105" s="41">
        <v>308600</v>
      </c>
      <c r="DO105" s="41">
        <v>313800</v>
      </c>
      <c r="DP105" s="41">
        <v>316700</v>
      </c>
    </row>
    <row r="106" spans="1:120">
      <c r="A106" s="41">
        <v>94015</v>
      </c>
      <c r="B106" s="41" t="s">
        <v>124</v>
      </c>
      <c r="C106" s="41" t="s">
        <v>66</v>
      </c>
      <c r="D106" s="41" t="s">
        <v>65</v>
      </c>
      <c r="E106" s="41" t="s">
        <v>114</v>
      </c>
      <c r="F106" s="41">
        <v>661300</v>
      </c>
      <c r="G106" s="41">
        <v>670400</v>
      </c>
      <c r="H106" s="41">
        <v>679600</v>
      </c>
      <c r="I106" s="41">
        <v>688400</v>
      </c>
      <c r="J106" s="41">
        <v>695000</v>
      </c>
      <c r="K106" s="41">
        <v>701800</v>
      </c>
      <c r="L106" s="41">
        <v>709100</v>
      </c>
      <c r="M106" s="41">
        <v>713800</v>
      </c>
      <c r="N106" s="41">
        <v>718700</v>
      </c>
      <c r="O106" s="41">
        <v>724300</v>
      </c>
      <c r="P106" s="41">
        <v>728000</v>
      </c>
      <c r="Q106" s="41">
        <v>729600</v>
      </c>
      <c r="R106" s="41">
        <v>732600</v>
      </c>
      <c r="S106" s="41">
        <v>734400</v>
      </c>
      <c r="T106" s="41">
        <v>732900</v>
      </c>
      <c r="U106" s="41">
        <v>729500</v>
      </c>
      <c r="V106" s="41">
        <v>727700</v>
      </c>
      <c r="W106" s="41">
        <v>726800</v>
      </c>
      <c r="X106" s="41">
        <v>724200</v>
      </c>
      <c r="Y106" s="41">
        <v>721300</v>
      </c>
      <c r="Z106" s="41">
        <v>721400</v>
      </c>
      <c r="AA106" s="41">
        <v>725400</v>
      </c>
      <c r="AB106" s="41">
        <v>727300</v>
      </c>
      <c r="AC106" s="41">
        <v>724800</v>
      </c>
      <c r="AD106" s="41">
        <v>722400</v>
      </c>
      <c r="AE106" s="41">
        <v>724000</v>
      </c>
      <c r="AF106" s="41">
        <v>727700</v>
      </c>
      <c r="AG106" s="41">
        <v>729600</v>
      </c>
      <c r="AH106" s="41">
        <v>729400</v>
      </c>
      <c r="AI106" s="41">
        <v>727300</v>
      </c>
      <c r="AJ106" s="41">
        <v>726600</v>
      </c>
      <c r="AK106" s="41">
        <v>726300</v>
      </c>
      <c r="AL106" s="41">
        <v>724300</v>
      </c>
      <c r="AM106" s="41">
        <v>720700</v>
      </c>
      <c r="AN106" s="41">
        <v>716500</v>
      </c>
      <c r="AO106" s="41">
        <v>708100</v>
      </c>
      <c r="AP106" s="41">
        <v>696200</v>
      </c>
      <c r="AQ106" s="41">
        <v>682900</v>
      </c>
      <c r="AR106" s="41">
        <v>669500</v>
      </c>
      <c r="AS106" s="41">
        <v>659600</v>
      </c>
      <c r="AT106" s="41">
        <v>653400</v>
      </c>
      <c r="AU106" s="41">
        <v>647500</v>
      </c>
      <c r="AV106" s="41">
        <v>636400</v>
      </c>
      <c r="AW106" s="41">
        <v>621000</v>
      </c>
      <c r="AX106" s="41">
        <v>604200</v>
      </c>
      <c r="AY106" s="41">
        <v>585800</v>
      </c>
      <c r="AZ106" s="41">
        <v>564600</v>
      </c>
      <c r="BA106" s="41">
        <v>550300</v>
      </c>
      <c r="BB106" s="41">
        <v>542600</v>
      </c>
      <c r="BC106" s="41">
        <v>532500</v>
      </c>
      <c r="BD106" s="41">
        <v>520900</v>
      </c>
      <c r="BE106" s="41">
        <v>514000</v>
      </c>
      <c r="BF106" s="41">
        <v>510900</v>
      </c>
      <c r="BG106" s="41">
        <v>511000</v>
      </c>
      <c r="BH106" s="41">
        <v>514200</v>
      </c>
      <c r="BI106" s="41">
        <v>516000</v>
      </c>
      <c r="BJ106" s="41">
        <v>516000</v>
      </c>
      <c r="BK106" s="41">
        <v>517900</v>
      </c>
      <c r="BL106" s="41">
        <v>523100</v>
      </c>
      <c r="BM106" s="41">
        <v>530300</v>
      </c>
      <c r="BN106" s="41">
        <v>533200</v>
      </c>
      <c r="BO106" s="41">
        <v>530500</v>
      </c>
      <c r="BP106" s="41">
        <v>527700</v>
      </c>
      <c r="BQ106" s="41">
        <v>531100</v>
      </c>
      <c r="BR106" s="41">
        <v>534100</v>
      </c>
      <c r="BS106" s="41">
        <v>532500</v>
      </c>
      <c r="BT106" s="41">
        <v>531200</v>
      </c>
      <c r="BU106" s="41">
        <v>534500</v>
      </c>
      <c r="BV106" s="41">
        <v>531800</v>
      </c>
      <c r="BW106" s="41">
        <v>525200</v>
      </c>
      <c r="BX106" s="41">
        <v>524500</v>
      </c>
      <c r="BY106" s="41">
        <v>524700</v>
      </c>
      <c r="BZ106" s="41">
        <v>520500</v>
      </c>
      <c r="CA106" s="41">
        <v>518400</v>
      </c>
      <c r="CB106" s="41">
        <v>517400</v>
      </c>
      <c r="CC106" s="41">
        <v>512000</v>
      </c>
      <c r="CD106" s="41">
        <v>506000</v>
      </c>
      <c r="CE106" s="41">
        <v>499900</v>
      </c>
      <c r="CF106" s="41">
        <v>493900</v>
      </c>
      <c r="CG106" s="41">
        <v>489400</v>
      </c>
      <c r="CH106" s="41">
        <v>489000</v>
      </c>
      <c r="CI106" s="41">
        <v>489200</v>
      </c>
      <c r="CJ106" s="41">
        <v>488300</v>
      </c>
      <c r="CK106" s="41">
        <v>484800</v>
      </c>
      <c r="CL106" s="41">
        <v>482700</v>
      </c>
      <c r="CM106" s="41">
        <v>486000</v>
      </c>
      <c r="CN106" s="41">
        <v>493300</v>
      </c>
      <c r="CO106" s="41">
        <v>496400</v>
      </c>
      <c r="CP106" s="41">
        <v>498000</v>
      </c>
      <c r="CQ106" s="41">
        <v>501800</v>
      </c>
      <c r="CR106" s="41">
        <v>506000</v>
      </c>
      <c r="CS106" s="41">
        <v>512300</v>
      </c>
      <c r="CT106" s="41">
        <v>519600</v>
      </c>
      <c r="CU106" s="41">
        <v>526500</v>
      </c>
      <c r="CV106" s="41">
        <v>534700</v>
      </c>
      <c r="CW106" s="41">
        <v>544400</v>
      </c>
      <c r="CX106" s="41">
        <v>558000</v>
      </c>
      <c r="CY106" s="41">
        <v>576100</v>
      </c>
      <c r="CZ106" s="41">
        <v>590400</v>
      </c>
      <c r="DA106" s="41">
        <v>603900</v>
      </c>
      <c r="DB106" s="41">
        <v>615300</v>
      </c>
      <c r="DC106" s="41">
        <v>618700</v>
      </c>
      <c r="DD106" s="41">
        <v>616900</v>
      </c>
      <c r="DE106" s="41">
        <v>621800</v>
      </c>
      <c r="DF106" s="41">
        <v>634900</v>
      </c>
      <c r="DG106" s="41">
        <v>648200</v>
      </c>
      <c r="DH106" s="41">
        <v>651800</v>
      </c>
      <c r="DI106" s="41">
        <v>650300</v>
      </c>
      <c r="DJ106" s="41">
        <v>651900</v>
      </c>
      <c r="DK106" s="41">
        <v>660100</v>
      </c>
      <c r="DL106" s="41">
        <v>675600</v>
      </c>
      <c r="DM106" s="41">
        <v>681200</v>
      </c>
      <c r="DN106" s="41">
        <v>680500</v>
      </c>
      <c r="DO106" s="41">
        <v>687200</v>
      </c>
      <c r="DP106" s="41">
        <v>698300</v>
      </c>
    </row>
    <row r="107" spans="1:120">
      <c r="A107" s="41">
        <v>94513</v>
      </c>
      <c r="B107" s="41" t="s">
        <v>125</v>
      </c>
      <c r="C107" s="41" t="s">
        <v>66</v>
      </c>
      <c r="D107" s="41" t="s">
        <v>65</v>
      </c>
      <c r="E107" s="41" t="s">
        <v>342</v>
      </c>
      <c r="F107" s="41">
        <v>461700</v>
      </c>
      <c r="G107" s="41">
        <v>472100</v>
      </c>
      <c r="H107" s="41">
        <v>483500</v>
      </c>
      <c r="I107" s="41">
        <v>494200</v>
      </c>
      <c r="J107" s="41">
        <v>504300</v>
      </c>
      <c r="K107" s="41">
        <v>514000</v>
      </c>
      <c r="L107" s="41">
        <v>522500</v>
      </c>
      <c r="M107" s="41">
        <v>530400</v>
      </c>
      <c r="N107" s="41">
        <v>538000</v>
      </c>
      <c r="O107" s="41">
        <v>544200</v>
      </c>
      <c r="P107" s="41">
        <v>549500</v>
      </c>
      <c r="Q107" s="41">
        <v>554200</v>
      </c>
      <c r="R107" s="41">
        <v>555600</v>
      </c>
      <c r="S107" s="41">
        <v>553900</v>
      </c>
      <c r="T107" s="41">
        <v>551300</v>
      </c>
      <c r="U107" s="41">
        <v>547400</v>
      </c>
      <c r="V107" s="41">
        <v>542600</v>
      </c>
      <c r="W107" s="41">
        <v>537900</v>
      </c>
      <c r="X107" s="41">
        <v>534100</v>
      </c>
      <c r="Y107" s="41">
        <v>530400</v>
      </c>
      <c r="Z107" s="41">
        <v>526700</v>
      </c>
      <c r="AA107" s="41">
        <v>522200</v>
      </c>
      <c r="AB107" s="41">
        <v>517000</v>
      </c>
      <c r="AC107" s="41">
        <v>510500</v>
      </c>
      <c r="AD107" s="41">
        <v>503700</v>
      </c>
      <c r="AE107" s="41">
        <v>497500</v>
      </c>
      <c r="AF107" s="41">
        <v>492800</v>
      </c>
      <c r="AG107" s="41">
        <v>489700</v>
      </c>
      <c r="AH107" s="41">
        <v>486700</v>
      </c>
      <c r="AI107" s="41">
        <v>482100</v>
      </c>
      <c r="AJ107" s="41">
        <v>476200</v>
      </c>
      <c r="AK107" s="41">
        <v>469900</v>
      </c>
      <c r="AL107" s="41">
        <v>461900</v>
      </c>
      <c r="AM107" s="41">
        <v>452100</v>
      </c>
      <c r="AN107" s="41">
        <v>441500</v>
      </c>
      <c r="AO107" s="41">
        <v>431300</v>
      </c>
      <c r="AP107" s="41">
        <v>421100</v>
      </c>
      <c r="AQ107" s="41">
        <v>410100</v>
      </c>
      <c r="AR107" s="41">
        <v>398300</v>
      </c>
      <c r="AS107" s="41">
        <v>386600</v>
      </c>
      <c r="AT107" s="41">
        <v>374200</v>
      </c>
      <c r="AU107" s="41">
        <v>360100</v>
      </c>
      <c r="AV107" s="41">
        <v>346100</v>
      </c>
      <c r="AW107" s="41">
        <v>333400</v>
      </c>
      <c r="AX107" s="41">
        <v>320500</v>
      </c>
      <c r="AY107" s="41">
        <v>307700</v>
      </c>
      <c r="AZ107" s="41">
        <v>297000</v>
      </c>
      <c r="BA107" s="41">
        <v>290200</v>
      </c>
      <c r="BB107" s="41">
        <v>285900</v>
      </c>
      <c r="BC107" s="41">
        <v>281200</v>
      </c>
      <c r="BD107" s="41">
        <v>274200</v>
      </c>
      <c r="BE107" s="41">
        <v>267100</v>
      </c>
      <c r="BF107" s="41">
        <v>262000</v>
      </c>
      <c r="BG107" s="41">
        <v>259400</v>
      </c>
      <c r="BH107" s="41">
        <v>257700</v>
      </c>
      <c r="BI107" s="41">
        <v>256300</v>
      </c>
      <c r="BJ107" s="41">
        <v>255200</v>
      </c>
      <c r="BK107" s="41">
        <v>254400</v>
      </c>
      <c r="BL107" s="41">
        <v>253300</v>
      </c>
      <c r="BM107" s="41">
        <v>252000</v>
      </c>
      <c r="BN107" s="41">
        <v>251300</v>
      </c>
      <c r="BO107" s="41">
        <v>251500</v>
      </c>
      <c r="BP107" s="41">
        <v>250500</v>
      </c>
      <c r="BQ107" s="41">
        <v>248300</v>
      </c>
      <c r="BR107" s="41">
        <v>246000</v>
      </c>
      <c r="BS107" s="41">
        <v>244800</v>
      </c>
      <c r="BT107" s="41">
        <v>242700</v>
      </c>
      <c r="BU107" s="41">
        <v>239400</v>
      </c>
      <c r="BV107" s="41">
        <v>238700</v>
      </c>
      <c r="BW107" s="41">
        <v>240600</v>
      </c>
      <c r="BX107" s="41">
        <v>240400</v>
      </c>
      <c r="BY107" s="41">
        <v>238500</v>
      </c>
      <c r="BZ107" s="41">
        <v>235900</v>
      </c>
      <c r="CA107" s="41">
        <v>234400</v>
      </c>
      <c r="CB107" s="41">
        <v>233900</v>
      </c>
      <c r="CC107" s="41">
        <v>233900</v>
      </c>
      <c r="CD107" s="41">
        <v>232700</v>
      </c>
      <c r="CE107" s="41">
        <v>230900</v>
      </c>
      <c r="CF107" s="41">
        <v>228700</v>
      </c>
      <c r="CG107" s="41">
        <v>228100</v>
      </c>
      <c r="CH107" s="41">
        <v>227400</v>
      </c>
      <c r="CI107" s="41">
        <v>226800</v>
      </c>
      <c r="CJ107" s="41">
        <v>227000</v>
      </c>
      <c r="CK107" s="41">
        <v>226900</v>
      </c>
      <c r="CL107" s="41">
        <v>226600</v>
      </c>
      <c r="CM107" s="41">
        <v>226600</v>
      </c>
      <c r="CN107" s="41">
        <v>227500</v>
      </c>
      <c r="CO107" s="41">
        <v>229200</v>
      </c>
      <c r="CP107" s="41">
        <v>231800</v>
      </c>
      <c r="CQ107" s="41">
        <v>235000</v>
      </c>
      <c r="CR107" s="41">
        <v>240200</v>
      </c>
      <c r="CS107" s="41">
        <v>243300</v>
      </c>
      <c r="CT107" s="41">
        <v>245000</v>
      </c>
      <c r="CU107" s="41">
        <v>247400</v>
      </c>
      <c r="CV107" s="41">
        <v>251800</v>
      </c>
      <c r="CW107" s="41">
        <v>255700</v>
      </c>
      <c r="CX107" s="41">
        <v>261100</v>
      </c>
      <c r="CY107" s="41">
        <v>268000</v>
      </c>
      <c r="CZ107" s="41">
        <v>277300</v>
      </c>
      <c r="DA107" s="41">
        <v>287100</v>
      </c>
      <c r="DB107" s="41">
        <v>296300</v>
      </c>
      <c r="DC107" s="41">
        <v>304000</v>
      </c>
      <c r="DD107" s="41">
        <v>310600</v>
      </c>
      <c r="DE107" s="41">
        <v>317500</v>
      </c>
      <c r="DF107" s="41">
        <v>324400</v>
      </c>
      <c r="DG107" s="41">
        <v>330000</v>
      </c>
      <c r="DH107" s="41">
        <v>334900</v>
      </c>
      <c r="DI107" s="41">
        <v>340600</v>
      </c>
      <c r="DJ107" s="41">
        <v>346100</v>
      </c>
      <c r="DK107" s="41">
        <v>351300</v>
      </c>
      <c r="DL107" s="41">
        <v>358100</v>
      </c>
      <c r="DM107" s="41">
        <v>364400</v>
      </c>
      <c r="DN107" s="41">
        <v>369900</v>
      </c>
      <c r="DO107" s="41">
        <v>375300</v>
      </c>
      <c r="DP107" s="41">
        <v>380500</v>
      </c>
    </row>
    <row r="108" spans="1:120">
      <c r="A108" s="41">
        <v>92704</v>
      </c>
      <c r="B108" s="41" t="s">
        <v>460</v>
      </c>
      <c r="C108" s="41" t="s">
        <v>66</v>
      </c>
      <c r="D108" s="41" t="s">
        <v>394</v>
      </c>
      <c r="E108" s="41" t="s">
        <v>399</v>
      </c>
      <c r="F108" s="41">
        <v>489000</v>
      </c>
      <c r="G108" s="41">
        <v>496600</v>
      </c>
      <c r="H108" s="41">
        <v>504700</v>
      </c>
      <c r="I108" s="41">
        <v>513500</v>
      </c>
      <c r="J108" s="41">
        <v>520300</v>
      </c>
      <c r="K108" s="41">
        <v>526400</v>
      </c>
      <c r="L108" s="41">
        <v>534400</v>
      </c>
      <c r="M108" s="41">
        <v>543200</v>
      </c>
      <c r="N108" s="41">
        <v>551100</v>
      </c>
      <c r="O108" s="41">
        <v>559400</v>
      </c>
      <c r="P108" s="41">
        <v>568000</v>
      </c>
      <c r="Q108" s="41">
        <v>575900</v>
      </c>
      <c r="R108" s="41">
        <v>583900</v>
      </c>
      <c r="S108" s="41">
        <v>591200</v>
      </c>
      <c r="T108" s="41">
        <v>596200</v>
      </c>
      <c r="U108" s="41">
        <v>599900</v>
      </c>
      <c r="V108" s="41">
        <v>604600</v>
      </c>
      <c r="W108" s="41">
        <v>608200</v>
      </c>
      <c r="X108" s="41">
        <v>609900</v>
      </c>
      <c r="Y108" s="41">
        <v>610000</v>
      </c>
      <c r="Z108" s="41">
        <v>610200</v>
      </c>
      <c r="AA108" s="41">
        <v>611500</v>
      </c>
      <c r="AB108" s="41">
        <v>613200</v>
      </c>
      <c r="AC108" s="41">
        <v>615600</v>
      </c>
      <c r="AD108" s="41">
        <v>617400</v>
      </c>
      <c r="AE108" s="41">
        <v>614500</v>
      </c>
      <c r="AF108" s="41">
        <v>605900</v>
      </c>
      <c r="AG108" s="41">
        <v>599500</v>
      </c>
      <c r="AH108" s="41">
        <v>596000</v>
      </c>
      <c r="AI108" s="41">
        <v>590300</v>
      </c>
      <c r="AJ108" s="41">
        <v>581400</v>
      </c>
      <c r="AK108" s="41">
        <v>572800</v>
      </c>
      <c r="AL108" s="41">
        <v>563300</v>
      </c>
      <c r="AM108" s="41">
        <v>554600</v>
      </c>
      <c r="AN108" s="41">
        <v>544900</v>
      </c>
      <c r="AO108" s="41">
        <v>533500</v>
      </c>
      <c r="AP108" s="41">
        <v>522700</v>
      </c>
      <c r="AQ108" s="41">
        <v>513000</v>
      </c>
      <c r="AR108" s="41">
        <v>499700</v>
      </c>
      <c r="AS108" s="41">
        <v>482000</v>
      </c>
      <c r="AT108" s="41">
        <v>462300</v>
      </c>
      <c r="AU108" s="41">
        <v>444300</v>
      </c>
      <c r="AV108" s="41">
        <v>428200</v>
      </c>
      <c r="AW108" s="41">
        <v>410900</v>
      </c>
      <c r="AX108" s="41">
        <v>394300</v>
      </c>
      <c r="AY108" s="41">
        <v>378300</v>
      </c>
      <c r="AZ108" s="41">
        <v>364900</v>
      </c>
      <c r="BA108" s="41">
        <v>351100</v>
      </c>
      <c r="BB108" s="41">
        <v>335700</v>
      </c>
      <c r="BC108" s="41">
        <v>322100</v>
      </c>
      <c r="BD108" s="41">
        <v>314200</v>
      </c>
      <c r="BE108" s="41">
        <v>308100</v>
      </c>
      <c r="BF108" s="41">
        <v>303400</v>
      </c>
      <c r="BG108" s="41">
        <v>300100</v>
      </c>
      <c r="BH108" s="41">
        <v>298800</v>
      </c>
      <c r="BI108" s="41">
        <v>300600</v>
      </c>
      <c r="BJ108" s="41">
        <v>304000</v>
      </c>
      <c r="BK108" s="41">
        <v>306600</v>
      </c>
      <c r="BL108" s="41">
        <v>308600</v>
      </c>
      <c r="BM108" s="41">
        <v>307800</v>
      </c>
      <c r="BN108" s="41">
        <v>305800</v>
      </c>
      <c r="BO108" s="41">
        <v>307400</v>
      </c>
      <c r="BP108" s="41">
        <v>311100</v>
      </c>
      <c r="BQ108" s="41">
        <v>311500</v>
      </c>
      <c r="BR108" s="41">
        <v>309400</v>
      </c>
      <c r="BS108" s="41">
        <v>307300</v>
      </c>
      <c r="BT108" s="41">
        <v>306200</v>
      </c>
      <c r="BU108" s="41">
        <v>305700</v>
      </c>
      <c r="BV108" s="41">
        <v>303900</v>
      </c>
      <c r="BW108" s="41">
        <v>300300</v>
      </c>
      <c r="BX108" s="41">
        <v>297600</v>
      </c>
      <c r="BY108" s="41">
        <v>297500</v>
      </c>
      <c r="BZ108" s="41">
        <v>298900</v>
      </c>
      <c r="CA108" s="41">
        <v>300500</v>
      </c>
      <c r="CB108" s="41">
        <v>302000</v>
      </c>
      <c r="CC108" s="41">
        <v>302600</v>
      </c>
      <c r="CD108" s="41">
        <v>303900</v>
      </c>
      <c r="CE108" s="41">
        <v>303900</v>
      </c>
      <c r="CF108" s="41">
        <v>302500</v>
      </c>
      <c r="CG108" s="41">
        <v>300800</v>
      </c>
      <c r="CH108" s="41">
        <v>300700</v>
      </c>
      <c r="CI108" s="41">
        <v>301300</v>
      </c>
      <c r="CJ108" s="41">
        <v>302100</v>
      </c>
      <c r="CK108" s="41">
        <v>302300</v>
      </c>
      <c r="CL108" s="41">
        <v>303200</v>
      </c>
      <c r="CM108" s="41">
        <v>303700</v>
      </c>
      <c r="CN108" s="41">
        <v>304000</v>
      </c>
      <c r="CO108" s="41">
        <v>306600</v>
      </c>
      <c r="CP108" s="41">
        <v>308800</v>
      </c>
      <c r="CQ108" s="41">
        <v>312000</v>
      </c>
      <c r="CR108" s="41">
        <v>315400</v>
      </c>
      <c r="CS108" s="41">
        <v>316800</v>
      </c>
      <c r="CT108" s="41">
        <v>318900</v>
      </c>
      <c r="CU108" s="41">
        <v>324100</v>
      </c>
      <c r="CV108" s="41">
        <v>328200</v>
      </c>
      <c r="CW108" s="41">
        <v>334000</v>
      </c>
      <c r="CX108" s="41">
        <v>341500</v>
      </c>
      <c r="CY108" s="41">
        <v>346900</v>
      </c>
      <c r="CZ108" s="41">
        <v>351100</v>
      </c>
      <c r="DA108" s="41">
        <v>358600</v>
      </c>
      <c r="DB108" s="41">
        <v>367200</v>
      </c>
      <c r="DC108" s="41">
        <v>373500</v>
      </c>
      <c r="DD108" s="41">
        <v>376900</v>
      </c>
      <c r="DE108" s="41">
        <v>378900</v>
      </c>
      <c r="DF108" s="41">
        <v>379400</v>
      </c>
      <c r="DG108" s="41">
        <v>379200</v>
      </c>
      <c r="DH108" s="41">
        <v>381100</v>
      </c>
      <c r="DI108" s="41">
        <v>385700</v>
      </c>
      <c r="DJ108" s="41">
        <v>390000</v>
      </c>
      <c r="DK108" s="41">
        <v>392700</v>
      </c>
      <c r="DL108" s="41">
        <v>394700</v>
      </c>
      <c r="DM108" s="41">
        <v>396700</v>
      </c>
      <c r="DN108" s="41">
        <v>398300</v>
      </c>
      <c r="DO108" s="41">
        <v>401500</v>
      </c>
      <c r="DP108" s="41">
        <v>404900</v>
      </c>
    </row>
    <row r="109" spans="1:120">
      <c r="A109" s="41">
        <v>92882</v>
      </c>
      <c r="B109" s="41" t="s">
        <v>461</v>
      </c>
      <c r="C109" s="41" t="s">
        <v>66</v>
      </c>
      <c r="D109" s="41" t="s">
        <v>414</v>
      </c>
      <c r="E109" s="41" t="s">
        <v>414</v>
      </c>
      <c r="F109" s="41">
        <v>403900</v>
      </c>
      <c r="G109" s="41">
        <v>405100</v>
      </c>
      <c r="H109" s="41">
        <v>407600</v>
      </c>
      <c r="I109" s="41">
        <v>411600</v>
      </c>
      <c r="J109" s="41">
        <v>416300</v>
      </c>
      <c r="K109" s="41">
        <v>421200</v>
      </c>
      <c r="L109" s="41">
        <v>428400</v>
      </c>
      <c r="M109" s="41">
        <v>437500</v>
      </c>
      <c r="N109" s="41">
        <v>446400</v>
      </c>
      <c r="O109" s="41">
        <v>452300</v>
      </c>
      <c r="P109" s="41">
        <v>456900</v>
      </c>
      <c r="Q109" s="41">
        <v>462400</v>
      </c>
      <c r="R109" s="41">
        <v>468900</v>
      </c>
      <c r="S109" s="41">
        <v>474500</v>
      </c>
      <c r="T109" s="41">
        <v>478500</v>
      </c>
      <c r="U109" s="41">
        <v>480800</v>
      </c>
      <c r="V109" s="41">
        <v>482100</v>
      </c>
      <c r="W109" s="41">
        <v>483600</v>
      </c>
      <c r="X109" s="41">
        <v>484000</v>
      </c>
      <c r="Y109" s="41">
        <v>482700</v>
      </c>
      <c r="Z109" s="41">
        <v>479800</v>
      </c>
      <c r="AA109" s="41">
        <v>476300</v>
      </c>
      <c r="AB109" s="41">
        <v>472100</v>
      </c>
      <c r="AC109" s="41">
        <v>467700</v>
      </c>
      <c r="AD109" s="41">
        <v>464000</v>
      </c>
      <c r="AE109" s="41">
        <v>460600</v>
      </c>
      <c r="AF109" s="41">
        <v>456300</v>
      </c>
      <c r="AG109" s="41">
        <v>452300</v>
      </c>
      <c r="AH109" s="41">
        <v>449700</v>
      </c>
      <c r="AI109" s="41">
        <v>446300</v>
      </c>
      <c r="AJ109" s="41">
        <v>440500</v>
      </c>
      <c r="AK109" s="41">
        <v>432100</v>
      </c>
      <c r="AL109" s="41">
        <v>422900</v>
      </c>
      <c r="AM109" s="41">
        <v>413900</v>
      </c>
      <c r="AN109" s="41">
        <v>404400</v>
      </c>
      <c r="AO109" s="41">
        <v>394600</v>
      </c>
      <c r="AP109" s="41">
        <v>382700</v>
      </c>
      <c r="AQ109" s="41">
        <v>369700</v>
      </c>
      <c r="AR109" s="41">
        <v>360100</v>
      </c>
      <c r="AS109" s="41">
        <v>352600</v>
      </c>
      <c r="AT109" s="41">
        <v>342600</v>
      </c>
      <c r="AU109" s="41">
        <v>330400</v>
      </c>
      <c r="AV109" s="41">
        <v>318200</v>
      </c>
      <c r="AW109" s="41">
        <v>305800</v>
      </c>
      <c r="AX109" s="41">
        <v>295000</v>
      </c>
      <c r="AY109" s="41">
        <v>286500</v>
      </c>
      <c r="AZ109" s="41">
        <v>279100</v>
      </c>
      <c r="BA109" s="41">
        <v>272800</v>
      </c>
      <c r="BB109" s="41">
        <v>268500</v>
      </c>
      <c r="BC109" s="41">
        <v>264200</v>
      </c>
      <c r="BD109" s="41">
        <v>259600</v>
      </c>
      <c r="BE109" s="41">
        <v>254500</v>
      </c>
      <c r="BF109" s="41">
        <v>249300</v>
      </c>
      <c r="BG109" s="41">
        <v>246400</v>
      </c>
      <c r="BH109" s="41">
        <v>244900</v>
      </c>
      <c r="BI109" s="41">
        <v>243000</v>
      </c>
      <c r="BJ109" s="41">
        <v>242000</v>
      </c>
      <c r="BK109" s="41">
        <v>243300</v>
      </c>
      <c r="BL109" s="41">
        <v>246500</v>
      </c>
      <c r="BM109" s="41">
        <v>250400</v>
      </c>
      <c r="BN109" s="41">
        <v>255500</v>
      </c>
      <c r="BO109" s="41">
        <v>259600</v>
      </c>
      <c r="BP109" s="41">
        <v>260000</v>
      </c>
      <c r="BQ109" s="41">
        <v>259200</v>
      </c>
      <c r="BR109" s="41">
        <v>259200</v>
      </c>
      <c r="BS109" s="41">
        <v>258000</v>
      </c>
      <c r="BT109" s="41">
        <v>257400</v>
      </c>
      <c r="BU109" s="41">
        <v>260200</v>
      </c>
      <c r="BV109" s="41">
        <v>261200</v>
      </c>
      <c r="BW109" s="41">
        <v>260100</v>
      </c>
      <c r="BX109" s="41">
        <v>260500</v>
      </c>
      <c r="BY109" s="41">
        <v>260500</v>
      </c>
      <c r="BZ109" s="41">
        <v>258400</v>
      </c>
      <c r="CA109" s="41">
        <v>257200</v>
      </c>
      <c r="CB109" s="41">
        <v>256500</v>
      </c>
      <c r="CC109" s="41">
        <v>254600</v>
      </c>
      <c r="CD109" s="41">
        <v>254200</v>
      </c>
      <c r="CE109" s="41">
        <v>254600</v>
      </c>
      <c r="CF109" s="41">
        <v>254100</v>
      </c>
      <c r="CG109" s="41">
        <v>252700</v>
      </c>
      <c r="CH109" s="41">
        <v>251700</v>
      </c>
      <c r="CI109" s="41">
        <v>251200</v>
      </c>
      <c r="CJ109" s="41">
        <v>251100</v>
      </c>
      <c r="CK109" s="41">
        <v>250600</v>
      </c>
      <c r="CL109" s="41">
        <v>249400</v>
      </c>
      <c r="CM109" s="41">
        <v>249700</v>
      </c>
      <c r="CN109" s="41">
        <v>251900</v>
      </c>
      <c r="CO109" s="41">
        <v>253600</v>
      </c>
      <c r="CP109" s="41">
        <v>253700</v>
      </c>
      <c r="CQ109" s="41">
        <v>255800</v>
      </c>
      <c r="CR109" s="41">
        <v>258500</v>
      </c>
      <c r="CS109" s="41">
        <v>260300</v>
      </c>
      <c r="CT109" s="41">
        <v>263500</v>
      </c>
      <c r="CU109" s="41">
        <v>268000</v>
      </c>
      <c r="CV109" s="41">
        <v>270900</v>
      </c>
      <c r="CW109" s="41">
        <v>274300</v>
      </c>
      <c r="CX109" s="41">
        <v>279500</v>
      </c>
      <c r="CY109" s="41">
        <v>284800</v>
      </c>
      <c r="CZ109" s="41">
        <v>290800</v>
      </c>
      <c r="DA109" s="41">
        <v>299000</v>
      </c>
      <c r="DB109" s="41">
        <v>308000</v>
      </c>
      <c r="DC109" s="41">
        <v>316600</v>
      </c>
      <c r="DD109" s="41">
        <v>324800</v>
      </c>
      <c r="DE109" s="41">
        <v>333100</v>
      </c>
      <c r="DF109" s="41">
        <v>338700</v>
      </c>
      <c r="DG109" s="41">
        <v>341000</v>
      </c>
      <c r="DH109" s="41">
        <v>342500</v>
      </c>
      <c r="DI109" s="41">
        <v>344200</v>
      </c>
      <c r="DJ109" s="41">
        <v>346400</v>
      </c>
      <c r="DK109" s="41">
        <v>348200</v>
      </c>
      <c r="DL109" s="41">
        <v>352400</v>
      </c>
      <c r="DM109" s="41">
        <v>358200</v>
      </c>
      <c r="DN109" s="41">
        <v>364100</v>
      </c>
      <c r="DO109" s="41">
        <v>367000</v>
      </c>
      <c r="DP109" s="41">
        <v>369100</v>
      </c>
    </row>
    <row r="110" spans="1:120">
      <c r="A110" s="41">
        <v>92399</v>
      </c>
      <c r="B110" s="41" t="s">
        <v>462</v>
      </c>
      <c r="C110" s="41" t="s">
        <v>66</v>
      </c>
      <c r="D110" s="41" t="s">
        <v>414</v>
      </c>
      <c r="E110" s="41" t="s">
        <v>415</v>
      </c>
      <c r="F110" s="41">
        <v>328700</v>
      </c>
      <c r="G110" s="41">
        <v>333100</v>
      </c>
      <c r="H110" s="41">
        <v>337800</v>
      </c>
      <c r="I110" s="41">
        <v>343100</v>
      </c>
      <c r="J110" s="41">
        <v>348600</v>
      </c>
      <c r="K110" s="41">
        <v>354300</v>
      </c>
      <c r="L110" s="41">
        <v>360300</v>
      </c>
      <c r="M110" s="41">
        <v>366900</v>
      </c>
      <c r="N110" s="41">
        <v>373100</v>
      </c>
      <c r="O110" s="41">
        <v>378200</v>
      </c>
      <c r="P110" s="41">
        <v>382700</v>
      </c>
      <c r="Q110" s="41">
        <v>386200</v>
      </c>
      <c r="R110" s="41">
        <v>388900</v>
      </c>
      <c r="S110" s="41">
        <v>391500</v>
      </c>
      <c r="T110" s="41">
        <v>393500</v>
      </c>
      <c r="U110" s="41">
        <v>393700</v>
      </c>
      <c r="V110" s="41">
        <v>393100</v>
      </c>
      <c r="W110" s="41">
        <v>392800</v>
      </c>
      <c r="X110" s="41">
        <v>391700</v>
      </c>
      <c r="Y110" s="41">
        <v>389600</v>
      </c>
      <c r="Z110" s="41">
        <v>387500</v>
      </c>
      <c r="AA110" s="41">
        <v>386500</v>
      </c>
      <c r="AB110" s="41">
        <v>385400</v>
      </c>
      <c r="AC110" s="41">
        <v>382400</v>
      </c>
      <c r="AD110" s="41">
        <v>378500</v>
      </c>
      <c r="AE110" s="41">
        <v>374600</v>
      </c>
      <c r="AF110" s="41">
        <v>370600</v>
      </c>
      <c r="AG110" s="41">
        <v>367100</v>
      </c>
      <c r="AH110" s="41">
        <v>363300</v>
      </c>
      <c r="AI110" s="41">
        <v>357400</v>
      </c>
      <c r="AJ110" s="41">
        <v>351100</v>
      </c>
      <c r="AK110" s="41">
        <v>346200</v>
      </c>
      <c r="AL110" s="41">
        <v>341500</v>
      </c>
      <c r="AM110" s="41">
        <v>335800</v>
      </c>
      <c r="AN110" s="41">
        <v>329900</v>
      </c>
      <c r="AO110" s="41">
        <v>324200</v>
      </c>
      <c r="AP110" s="41">
        <v>318400</v>
      </c>
      <c r="AQ110" s="41">
        <v>312100</v>
      </c>
      <c r="AR110" s="41">
        <v>304500</v>
      </c>
      <c r="AS110" s="41">
        <v>296400</v>
      </c>
      <c r="AT110" s="41">
        <v>288900</v>
      </c>
      <c r="AU110" s="41">
        <v>282800</v>
      </c>
      <c r="AV110" s="41">
        <v>277600</v>
      </c>
      <c r="AW110" s="41">
        <v>272800</v>
      </c>
      <c r="AX110" s="41">
        <v>266900</v>
      </c>
      <c r="AY110" s="41">
        <v>260400</v>
      </c>
      <c r="AZ110" s="41">
        <v>254500</v>
      </c>
      <c r="BA110" s="41">
        <v>250900</v>
      </c>
      <c r="BB110" s="41">
        <v>248400</v>
      </c>
      <c r="BC110" s="41">
        <v>244700</v>
      </c>
      <c r="BD110" s="41">
        <v>239300</v>
      </c>
      <c r="BE110" s="41">
        <v>234600</v>
      </c>
      <c r="BF110" s="41">
        <v>230900</v>
      </c>
      <c r="BG110" s="41">
        <v>227700</v>
      </c>
      <c r="BH110" s="41">
        <v>224600</v>
      </c>
      <c r="BI110" s="41">
        <v>222500</v>
      </c>
      <c r="BJ110" s="41">
        <v>221600</v>
      </c>
      <c r="BK110" s="41">
        <v>221100</v>
      </c>
      <c r="BL110" s="41">
        <v>219600</v>
      </c>
      <c r="BM110" s="41">
        <v>219400</v>
      </c>
      <c r="BN110" s="41">
        <v>220200</v>
      </c>
      <c r="BO110" s="41">
        <v>220200</v>
      </c>
      <c r="BP110" s="41">
        <v>220100</v>
      </c>
      <c r="BQ110" s="41">
        <v>220200</v>
      </c>
      <c r="BR110" s="41">
        <v>219700</v>
      </c>
      <c r="BS110" s="41">
        <v>218600</v>
      </c>
      <c r="BT110" s="41">
        <v>217100</v>
      </c>
      <c r="BU110" s="41">
        <v>214400</v>
      </c>
      <c r="BV110" s="41">
        <v>212300</v>
      </c>
      <c r="BW110" s="41">
        <v>211000</v>
      </c>
      <c r="BX110" s="41">
        <v>209800</v>
      </c>
      <c r="BY110" s="41">
        <v>208200</v>
      </c>
      <c r="BZ110" s="41">
        <v>206500</v>
      </c>
      <c r="CA110" s="41">
        <v>205400</v>
      </c>
      <c r="CB110" s="41">
        <v>204200</v>
      </c>
      <c r="CC110" s="41">
        <v>203500</v>
      </c>
      <c r="CD110" s="41">
        <v>203200</v>
      </c>
      <c r="CE110" s="41">
        <v>202300</v>
      </c>
      <c r="CF110" s="41">
        <v>199900</v>
      </c>
      <c r="CG110" s="41">
        <v>197800</v>
      </c>
      <c r="CH110" s="41">
        <v>196100</v>
      </c>
      <c r="CI110" s="41">
        <v>194700</v>
      </c>
      <c r="CJ110" s="41">
        <v>194200</v>
      </c>
      <c r="CK110" s="41">
        <v>194400</v>
      </c>
      <c r="CL110" s="41">
        <v>193600</v>
      </c>
      <c r="CM110" s="41">
        <v>193600</v>
      </c>
      <c r="CN110" s="41">
        <v>194800</v>
      </c>
      <c r="CO110" s="41">
        <v>196100</v>
      </c>
      <c r="CP110" s="41">
        <v>196500</v>
      </c>
      <c r="CQ110" s="41">
        <v>197200</v>
      </c>
      <c r="CR110" s="41">
        <v>199100</v>
      </c>
      <c r="CS110" s="41">
        <v>199900</v>
      </c>
      <c r="CT110" s="41">
        <v>198900</v>
      </c>
      <c r="CU110" s="41">
        <v>200200</v>
      </c>
      <c r="CV110" s="41">
        <v>203300</v>
      </c>
      <c r="CW110" s="41">
        <v>205100</v>
      </c>
      <c r="CX110" s="41">
        <v>207500</v>
      </c>
      <c r="CY110" s="41">
        <v>211900</v>
      </c>
      <c r="CZ110" s="41">
        <v>217000</v>
      </c>
      <c r="DA110" s="41">
        <v>221300</v>
      </c>
      <c r="DB110" s="41">
        <v>225900</v>
      </c>
      <c r="DC110" s="41">
        <v>232000</v>
      </c>
      <c r="DD110" s="41">
        <v>238100</v>
      </c>
      <c r="DE110" s="41">
        <v>243000</v>
      </c>
      <c r="DF110" s="41">
        <v>248100</v>
      </c>
      <c r="DG110" s="41">
        <v>250900</v>
      </c>
      <c r="DH110" s="41">
        <v>253500</v>
      </c>
      <c r="DI110" s="41">
        <v>256000</v>
      </c>
      <c r="DJ110" s="41">
        <v>257300</v>
      </c>
      <c r="DK110" s="41">
        <v>258900</v>
      </c>
      <c r="DL110" s="41">
        <v>263900</v>
      </c>
      <c r="DM110" s="41">
        <v>269300</v>
      </c>
      <c r="DN110" s="41">
        <v>273300</v>
      </c>
      <c r="DO110" s="41">
        <v>276500</v>
      </c>
      <c r="DP110" s="41">
        <v>279200</v>
      </c>
    </row>
    <row r="111" spans="1:120">
      <c r="A111" s="41">
        <v>91801</v>
      </c>
      <c r="B111" s="41" t="s">
        <v>464</v>
      </c>
      <c r="C111" s="41" t="s">
        <v>66</v>
      </c>
      <c r="D111" s="41" t="s">
        <v>394</v>
      </c>
      <c r="E111" s="41" t="s">
        <v>394</v>
      </c>
      <c r="F111" s="41">
        <v>451100</v>
      </c>
      <c r="G111" s="41">
        <v>458100</v>
      </c>
      <c r="H111" s="41">
        <v>466300</v>
      </c>
      <c r="I111" s="41">
        <v>476100</v>
      </c>
      <c r="J111" s="41">
        <v>486100</v>
      </c>
      <c r="K111" s="41">
        <v>495200</v>
      </c>
      <c r="L111" s="41">
        <v>505500</v>
      </c>
      <c r="M111" s="41">
        <v>516300</v>
      </c>
      <c r="N111" s="41">
        <v>523800</v>
      </c>
      <c r="O111" s="41">
        <v>528900</v>
      </c>
      <c r="P111" s="41">
        <v>534800</v>
      </c>
      <c r="Q111" s="41">
        <v>538900</v>
      </c>
      <c r="R111" s="41">
        <v>540200</v>
      </c>
      <c r="S111" s="41">
        <v>540600</v>
      </c>
      <c r="T111" s="41">
        <v>540000</v>
      </c>
      <c r="U111" s="41">
        <v>538200</v>
      </c>
      <c r="V111" s="41">
        <v>536200</v>
      </c>
      <c r="W111" s="41">
        <v>535000</v>
      </c>
      <c r="X111" s="41">
        <v>533200</v>
      </c>
      <c r="Y111" s="41">
        <v>530700</v>
      </c>
      <c r="Z111" s="41">
        <v>527900</v>
      </c>
      <c r="AA111" s="41">
        <v>525300</v>
      </c>
      <c r="AB111" s="41">
        <v>523000</v>
      </c>
      <c r="AC111" s="41">
        <v>521400</v>
      </c>
      <c r="AD111" s="41">
        <v>520300</v>
      </c>
      <c r="AE111" s="41">
        <v>520100</v>
      </c>
      <c r="AF111" s="41">
        <v>519800</v>
      </c>
      <c r="AG111" s="41">
        <v>518600</v>
      </c>
      <c r="AH111" s="41">
        <v>517300</v>
      </c>
      <c r="AI111" s="41">
        <v>514100</v>
      </c>
      <c r="AJ111" s="41">
        <v>508700</v>
      </c>
      <c r="AK111" s="41">
        <v>504100</v>
      </c>
      <c r="AL111" s="41">
        <v>499900</v>
      </c>
      <c r="AM111" s="41">
        <v>494300</v>
      </c>
      <c r="AN111" s="41">
        <v>487800</v>
      </c>
      <c r="AO111" s="41">
        <v>478800</v>
      </c>
      <c r="AP111" s="41">
        <v>469200</v>
      </c>
      <c r="AQ111" s="41">
        <v>460500</v>
      </c>
      <c r="AR111" s="41">
        <v>452300</v>
      </c>
      <c r="AS111" s="41">
        <v>444400</v>
      </c>
      <c r="AT111" s="41">
        <v>439900</v>
      </c>
      <c r="AU111" s="41">
        <v>438100</v>
      </c>
      <c r="AV111" s="41">
        <v>437500</v>
      </c>
      <c r="AW111" s="41">
        <v>435900</v>
      </c>
      <c r="AX111" s="41">
        <v>432900</v>
      </c>
      <c r="AY111" s="41">
        <v>428900</v>
      </c>
      <c r="AZ111" s="41">
        <v>426300</v>
      </c>
      <c r="BA111" s="41">
        <v>427000</v>
      </c>
      <c r="BB111" s="41">
        <v>429900</v>
      </c>
      <c r="BC111" s="41">
        <v>432100</v>
      </c>
      <c r="BD111" s="41">
        <v>433100</v>
      </c>
      <c r="BE111" s="41">
        <v>433600</v>
      </c>
      <c r="BF111" s="41">
        <v>433200</v>
      </c>
      <c r="BG111" s="41">
        <v>435100</v>
      </c>
      <c r="BH111" s="41">
        <v>439100</v>
      </c>
      <c r="BI111" s="41">
        <v>442200</v>
      </c>
      <c r="BJ111" s="41">
        <v>446200</v>
      </c>
      <c r="BK111" s="41">
        <v>452200</v>
      </c>
      <c r="BL111" s="41">
        <v>457000</v>
      </c>
      <c r="BM111" s="41">
        <v>461800</v>
      </c>
      <c r="BN111" s="41">
        <v>467300</v>
      </c>
      <c r="BO111" s="41">
        <v>474500</v>
      </c>
      <c r="BP111" s="41">
        <v>482100</v>
      </c>
      <c r="BQ111" s="41">
        <v>487900</v>
      </c>
      <c r="BR111" s="41">
        <v>489100</v>
      </c>
      <c r="BS111" s="41">
        <v>488000</v>
      </c>
      <c r="BT111" s="41">
        <v>484300</v>
      </c>
      <c r="BU111" s="41">
        <v>480900</v>
      </c>
      <c r="BV111" s="41">
        <v>478200</v>
      </c>
      <c r="BW111" s="41">
        <v>476400</v>
      </c>
      <c r="BX111" s="41">
        <v>473700</v>
      </c>
      <c r="BY111" s="41">
        <v>470300</v>
      </c>
      <c r="BZ111" s="41">
        <v>468000</v>
      </c>
      <c r="CA111" s="41">
        <v>467600</v>
      </c>
      <c r="CB111" s="41">
        <v>466300</v>
      </c>
      <c r="CC111" s="41">
        <v>464000</v>
      </c>
      <c r="CD111" s="41">
        <v>461300</v>
      </c>
      <c r="CE111" s="41">
        <v>457700</v>
      </c>
      <c r="CF111" s="41">
        <v>454000</v>
      </c>
      <c r="CG111" s="41">
        <v>452100</v>
      </c>
      <c r="CH111" s="41">
        <v>450000</v>
      </c>
      <c r="CI111" s="41">
        <v>446900</v>
      </c>
      <c r="CJ111" s="41">
        <v>444800</v>
      </c>
      <c r="CK111" s="41">
        <v>443800</v>
      </c>
      <c r="CL111" s="41">
        <v>441500</v>
      </c>
      <c r="CM111" s="41">
        <v>437100</v>
      </c>
      <c r="CN111" s="41">
        <v>434500</v>
      </c>
      <c r="CO111" s="41">
        <v>435500</v>
      </c>
      <c r="CP111" s="41">
        <v>437400</v>
      </c>
      <c r="CQ111" s="41">
        <v>436500</v>
      </c>
      <c r="CR111" s="41">
        <v>437400</v>
      </c>
      <c r="CS111" s="41">
        <v>441700</v>
      </c>
      <c r="CT111" s="41">
        <v>445900</v>
      </c>
      <c r="CU111" s="41">
        <v>449200</v>
      </c>
      <c r="CV111" s="41">
        <v>453200</v>
      </c>
      <c r="CW111" s="41">
        <v>458600</v>
      </c>
      <c r="CX111" s="41">
        <v>466000</v>
      </c>
      <c r="CY111" s="41">
        <v>472700</v>
      </c>
      <c r="CZ111" s="41">
        <v>477900</v>
      </c>
      <c r="DA111" s="41">
        <v>484500</v>
      </c>
      <c r="DB111" s="41">
        <v>494400</v>
      </c>
      <c r="DC111" s="41">
        <v>505200</v>
      </c>
      <c r="DD111" s="41">
        <v>513000</v>
      </c>
      <c r="DE111" s="41">
        <v>516700</v>
      </c>
      <c r="DF111" s="41">
        <v>519500</v>
      </c>
      <c r="DG111" s="41">
        <v>521800</v>
      </c>
      <c r="DH111" s="41">
        <v>525400</v>
      </c>
      <c r="DI111" s="41">
        <v>528200</v>
      </c>
      <c r="DJ111" s="41">
        <v>530400</v>
      </c>
      <c r="DK111" s="41">
        <v>535000</v>
      </c>
      <c r="DL111" s="41">
        <v>542000</v>
      </c>
      <c r="DM111" s="41">
        <v>544600</v>
      </c>
      <c r="DN111" s="41">
        <v>545300</v>
      </c>
      <c r="DO111" s="41">
        <v>547600</v>
      </c>
      <c r="DP111" s="41">
        <v>550600</v>
      </c>
    </row>
    <row r="112" spans="1:120">
      <c r="A112" s="41">
        <v>92056</v>
      </c>
      <c r="B112" s="41" t="s">
        <v>466</v>
      </c>
      <c r="C112" s="41" t="s">
        <v>66</v>
      </c>
      <c r="D112" s="41" t="s">
        <v>402</v>
      </c>
      <c r="E112" s="41" t="s">
        <v>402</v>
      </c>
      <c r="F112" s="41">
        <v>478500</v>
      </c>
      <c r="G112" s="41">
        <v>480700</v>
      </c>
      <c r="H112" s="41">
        <v>482100</v>
      </c>
      <c r="I112" s="41">
        <v>483300</v>
      </c>
      <c r="J112" s="41">
        <v>484600</v>
      </c>
      <c r="K112" s="41">
        <v>484600</v>
      </c>
      <c r="L112" s="41">
        <v>484100</v>
      </c>
      <c r="M112" s="41">
        <v>484000</v>
      </c>
      <c r="N112" s="41">
        <v>484300</v>
      </c>
      <c r="O112" s="41">
        <v>484600</v>
      </c>
      <c r="P112" s="41">
        <v>484200</v>
      </c>
      <c r="Q112" s="41">
        <v>485300</v>
      </c>
      <c r="R112" s="41">
        <v>488100</v>
      </c>
      <c r="S112" s="41">
        <v>490900</v>
      </c>
      <c r="T112" s="41">
        <v>491900</v>
      </c>
      <c r="U112" s="41">
        <v>492300</v>
      </c>
      <c r="V112" s="41">
        <v>491200</v>
      </c>
      <c r="W112" s="41">
        <v>489200</v>
      </c>
      <c r="X112" s="41">
        <v>486400</v>
      </c>
      <c r="Y112" s="41">
        <v>483900</v>
      </c>
      <c r="Z112" s="41">
        <v>480700</v>
      </c>
      <c r="AA112" s="41">
        <v>477300</v>
      </c>
      <c r="AB112" s="41">
        <v>474800</v>
      </c>
      <c r="AC112" s="41">
        <v>474100</v>
      </c>
      <c r="AD112" s="41">
        <v>473100</v>
      </c>
      <c r="AE112" s="41">
        <v>471200</v>
      </c>
      <c r="AF112" s="41">
        <v>468700</v>
      </c>
      <c r="AG112" s="41">
        <v>464800</v>
      </c>
      <c r="AH112" s="41">
        <v>459100</v>
      </c>
      <c r="AI112" s="41">
        <v>453500</v>
      </c>
      <c r="AJ112" s="41">
        <v>448900</v>
      </c>
      <c r="AK112" s="41">
        <v>443500</v>
      </c>
      <c r="AL112" s="41">
        <v>436800</v>
      </c>
      <c r="AM112" s="41">
        <v>429100</v>
      </c>
      <c r="AN112" s="41">
        <v>421000</v>
      </c>
      <c r="AO112" s="41">
        <v>412200</v>
      </c>
      <c r="AP112" s="41">
        <v>402900</v>
      </c>
      <c r="AQ112" s="41">
        <v>391500</v>
      </c>
      <c r="AR112" s="41">
        <v>380000</v>
      </c>
      <c r="AS112" s="41">
        <v>370300</v>
      </c>
      <c r="AT112" s="41">
        <v>363600</v>
      </c>
      <c r="AU112" s="41">
        <v>357200</v>
      </c>
      <c r="AV112" s="41">
        <v>351400</v>
      </c>
      <c r="AW112" s="41">
        <v>345700</v>
      </c>
      <c r="AX112" s="41">
        <v>341200</v>
      </c>
      <c r="AY112" s="41">
        <v>336400</v>
      </c>
      <c r="AZ112" s="41">
        <v>331900</v>
      </c>
      <c r="BA112" s="41">
        <v>326700</v>
      </c>
      <c r="BB112" s="41">
        <v>319900</v>
      </c>
      <c r="BC112" s="41">
        <v>312500</v>
      </c>
      <c r="BD112" s="41">
        <v>307700</v>
      </c>
      <c r="BE112" s="41">
        <v>305100</v>
      </c>
      <c r="BF112" s="41">
        <v>303400</v>
      </c>
      <c r="BG112" s="41">
        <v>301800</v>
      </c>
      <c r="BH112" s="41">
        <v>299500</v>
      </c>
      <c r="BI112" s="41">
        <v>297900</v>
      </c>
      <c r="BJ112" s="41">
        <v>299300</v>
      </c>
      <c r="BK112" s="41">
        <v>301700</v>
      </c>
      <c r="BL112" s="41">
        <v>304000</v>
      </c>
      <c r="BM112" s="41">
        <v>304700</v>
      </c>
      <c r="BN112" s="41">
        <v>307600</v>
      </c>
      <c r="BO112" s="41">
        <v>313300</v>
      </c>
      <c r="BP112" s="41">
        <v>318200</v>
      </c>
      <c r="BQ112" s="41">
        <v>319700</v>
      </c>
      <c r="BR112" s="41">
        <v>320400</v>
      </c>
      <c r="BS112" s="41">
        <v>320700</v>
      </c>
      <c r="BT112" s="41">
        <v>320900</v>
      </c>
      <c r="BU112" s="41">
        <v>320600</v>
      </c>
      <c r="BV112" s="41">
        <v>319100</v>
      </c>
      <c r="BW112" s="41">
        <v>318900</v>
      </c>
      <c r="BX112" s="41">
        <v>319400</v>
      </c>
      <c r="BY112" s="41">
        <v>316100</v>
      </c>
      <c r="BZ112" s="41">
        <v>311200</v>
      </c>
      <c r="CA112" s="41">
        <v>310300</v>
      </c>
      <c r="CB112" s="41">
        <v>310300</v>
      </c>
      <c r="CC112" s="41">
        <v>307500</v>
      </c>
      <c r="CD112" s="41">
        <v>304700</v>
      </c>
      <c r="CE112" s="41">
        <v>304000</v>
      </c>
      <c r="CF112" s="41">
        <v>304200</v>
      </c>
      <c r="CG112" s="41">
        <v>303500</v>
      </c>
      <c r="CH112" s="41">
        <v>299800</v>
      </c>
      <c r="CI112" s="41">
        <v>296700</v>
      </c>
      <c r="CJ112" s="41">
        <v>294000</v>
      </c>
      <c r="CK112" s="41">
        <v>294700</v>
      </c>
      <c r="CL112" s="41">
        <v>296700</v>
      </c>
      <c r="CM112" s="41">
        <v>298900</v>
      </c>
      <c r="CN112" s="41">
        <v>300200</v>
      </c>
      <c r="CO112" s="41">
        <v>303700</v>
      </c>
      <c r="CP112" s="41">
        <v>305400</v>
      </c>
      <c r="CQ112" s="41">
        <v>306300</v>
      </c>
      <c r="CR112" s="41">
        <v>307100</v>
      </c>
      <c r="CS112" s="41">
        <v>309200</v>
      </c>
      <c r="CT112" s="41">
        <v>311500</v>
      </c>
      <c r="CU112" s="41">
        <v>314700</v>
      </c>
      <c r="CV112" s="41">
        <v>318000</v>
      </c>
      <c r="CW112" s="41">
        <v>322800</v>
      </c>
      <c r="CX112" s="41">
        <v>329000</v>
      </c>
      <c r="CY112" s="41">
        <v>334500</v>
      </c>
      <c r="CZ112" s="41">
        <v>340900</v>
      </c>
      <c r="DA112" s="41">
        <v>348700</v>
      </c>
      <c r="DB112" s="41">
        <v>357200</v>
      </c>
      <c r="DC112" s="41">
        <v>364400</v>
      </c>
      <c r="DD112" s="41">
        <v>369500</v>
      </c>
      <c r="DE112" s="41">
        <v>371600</v>
      </c>
      <c r="DF112" s="41">
        <v>374500</v>
      </c>
      <c r="DG112" s="41">
        <v>379300</v>
      </c>
      <c r="DH112" s="41">
        <v>384200</v>
      </c>
      <c r="DI112" s="41">
        <v>389300</v>
      </c>
      <c r="DJ112" s="41">
        <v>393800</v>
      </c>
      <c r="DK112" s="41">
        <v>397800</v>
      </c>
      <c r="DL112" s="41">
        <v>400600</v>
      </c>
      <c r="DM112" s="41">
        <v>403500</v>
      </c>
      <c r="DN112" s="41">
        <v>406000</v>
      </c>
      <c r="DO112" s="41">
        <v>408600</v>
      </c>
      <c r="DP112" s="41">
        <v>410100</v>
      </c>
    </row>
    <row r="113" spans="1:120">
      <c r="A113" s="41">
        <v>90006</v>
      </c>
      <c r="B113" s="41" t="s">
        <v>394</v>
      </c>
      <c r="C113" s="41" t="s">
        <v>66</v>
      </c>
      <c r="D113" s="41" t="s">
        <v>394</v>
      </c>
      <c r="E113" s="41" t="s">
        <v>394</v>
      </c>
      <c r="F113" s="41">
        <v>447800</v>
      </c>
      <c r="G113" s="41">
        <v>460500</v>
      </c>
      <c r="H113" s="41">
        <v>473200</v>
      </c>
      <c r="I113" s="41">
        <v>486200</v>
      </c>
      <c r="J113" s="41">
        <v>500800</v>
      </c>
      <c r="K113" s="41">
        <v>516600</v>
      </c>
      <c r="L113" s="41">
        <v>526500</v>
      </c>
      <c r="M113" s="41">
        <v>534000</v>
      </c>
      <c r="N113" s="41">
        <v>542300</v>
      </c>
      <c r="O113" s="41">
        <v>551500</v>
      </c>
      <c r="P113" s="41">
        <v>559500</v>
      </c>
      <c r="Q113" s="41">
        <v>567200</v>
      </c>
      <c r="R113" s="41">
        <v>571300</v>
      </c>
      <c r="S113" s="41">
        <v>576200</v>
      </c>
      <c r="T113" s="41">
        <v>581200</v>
      </c>
      <c r="U113" s="41">
        <v>582700</v>
      </c>
      <c r="V113" s="41">
        <v>580800</v>
      </c>
      <c r="W113" s="41">
        <v>580000</v>
      </c>
      <c r="X113" s="41">
        <v>584200</v>
      </c>
      <c r="Y113" s="41">
        <v>593600</v>
      </c>
      <c r="Z113" s="41">
        <v>602500</v>
      </c>
      <c r="AA113" s="41">
        <v>608300</v>
      </c>
      <c r="AB113" s="41">
        <v>610600</v>
      </c>
      <c r="AC113" s="41">
        <v>612300</v>
      </c>
      <c r="AD113" s="41">
        <v>614600</v>
      </c>
      <c r="AE113" s="41">
        <v>616400</v>
      </c>
      <c r="AF113" s="41">
        <v>614000</v>
      </c>
      <c r="AG113" s="41">
        <v>610900</v>
      </c>
      <c r="AH113" s="41">
        <v>607400</v>
      </c>
      <c r="AI113" s="41">
        <v>604700</v>
      </c>
      <c r="AJ113" s="41">
        <v>603600</v>
      </c>
      <c r="AK113" s="41">
        <v>603300</v>
      </c>
      <c r="AL113" s="41">
        <v>604200</v>
      </c>
      <c r="AM113" s="41">
        <v>604700</v>
      </c>
      <c r="AN113" s="41">
        <v>602700</v>
      </c>
      <c r="AO113" s="41">
        <v>596300</v>
      </c>
      <c r="AP113" s="41">
        <v>588300</v>
      </c>
      <c r="AQ113" s="41">
        <v>580800</v>
      </c>
      <c r="AR113" s="41">
        <v>575800</v>
      </c>
      <c r="AS113" s="41">
        <v>568400</v>
      </c>
      <c r="AT113" s="41">
        <v>562200</v>
      </c>
      <c r="AU113" s="41">
        <v>556300</v>
      </c>
      <c r="AV113" s="41">
        <v>548700</v>
      </c>
      <c r="AW113" s="41">
        <v>537400</v>
      </c>
      <c r="AX113" s="41">
        <v>526200</v>
      </c>
      <c r="AY113" s="41">
        <v>514300</v>
      </c>
      <c r="AZ113" s="41">
        <v>504700</v>
      </c>
      <c r="BA113" s="41">
        <v>496900</v>
      </c>
      <c r="BB113" s="41">
        <v>491300</v>
      </c>
      <c r="BC113" s="41">
        <v>485400</v>
      </c>
      <c r="BD113" s="41">
        <v>478500</v>
      </c>
      <c r="BE113" s="41">
        <v>472700</v>
      </c>
      <c r="BF113" s="41">
        <v>465700</v>
      </c>
      <c r="BG113" s="41">
        <v>457600</v>
      </c>
      <c r="BH113" s="41">
        <v>451900</v>
      </c>
      <c r="BI113" s="41">
        <v>447900</v>
      </c>
      <c r="BJ113" s="41">
        <v>443500</v>
      </c>
      <c r="BK113" s="41">
        <v>441600</v>
      </c>
      <c r="BL113" s="41">
        <v>441300</v>
      </c>
      <c r="BM113" s="41">
        <v>438800</v>
      </c>
      <c r="BN113" s="41">
        <v>432000</v>
      </c>
      <c r="BO113" s="41">
        <v>426900</v>
      </c>
      <c r="BP113" s="41">
        <v>426500</v>
      </c>
      <c r="BQ113" s="41">
        <v>423800</v>
      </c>
      <c r="BR113" s="41">
        <v>415200</v>
      </c>
      <c r="BS113" s="41">
        <v>407200</v>
      </c>
      <c r="BT113" s="41">
        <v>398400</v>
      </c>
      <c r="BU113" s="41">
        <v>387100</v>
      </c>
      <c r="BV113" s="41">
        <v>379800</v>
      </c>
      <c r="BW113" s="41">
        <v>379600</v>
      </c>
      <c r="BX113" s="41">
        <v>378800</v>
      </c>
      <c r="BY113" s="41">
        <v>374700</v>
      </c>
      <c r="BZ113" s="41">
        <v>372200</v>
      </c>
      <c r="CA113" s="41">
        <v>370400</v>
      </c>
      <c r="CB113" s="41">
        <v>366200</v>
      </c>
      <c r="CC113" s="41">
        <v>361600</v>
      </c>
      <c r="CD113" s="41">
        <v>358800</v>
      </c>
      <c r="CE113" s="41">
        <v>356300</v>
      </c>
      <c r="CF113" s="41">
        <v>354100</v>
      </c>
      <c r="CG113" s="41">
        <v>350900</v>
      </c>
      <c r="CH113" s="41">
        <v>347500</v>
      </c>
      <c r="CI113" s="41">
        <v>345200</v>
      </c>
      <c r="CJ113" s="41">
        <v>345000</v>
      </c>
      <c r="CK113" s="41">
        <v>345800</v>
      </c>
      <c r="CL113" s="41">
        <v>347800</v>
      </c>
      <c r="CM113" s="41">
        <v>350600</v>
      </c>
      <c r="CN113" s="41">
        <v>354600</v>
      </c>
      <c r="CO113" s="41">
        <v>357400</v>
      </c>
      <c r="CP113" s="41">
        <v>359500</v>
      </c>
      <c r="CQ113" s="41">
        <v>361000</v>
      </c>
      <c r="CR113" s="41">
        <v>364600</v>
      </c>
      <c r="CS113" s="41">
        <v>371900</v>
      </c>
      <c r="CT113" s="41">
        <v>380700</v>
      </c>
      <c r="CU113" s="41">
        <v>389100</v>
      </c>
      <c r="CV113" s="41">
        <v>396900</v>
      </c>
      <c r="CW113" s="41">
        <v>405100</v>
      </c>
      <c r="CX113" s="41">
        <v>414100</v>
      </c>
      <c r="CY113" s="41">
        <v>422200</v>
      </c>
      <c r="CZ113" s="41">
        <v>427800</v>
      </c>
      <c r="DA113" s="41">
        <v>434000</v>
      </c>
      <c r="DB113" s="41">
        <v>443200</v>
      </c>
      <c r="DC113" s="41">
        <v>451600</v>
      </c>
      <c r="DD113" s="41">
        <v>457200</v>
      </c>
      <c r="DE113" s="41">
        <v>463500</v>
      </c>
      <c r="DF113" s="41">
        <v>471700</v>
      </c>
      <c r="DG113" s="41">
        <v>475900</v>
      </c>
      <c r="DH113" s="41">
        <v>479500</v>
      </c>
      <c r="DI113" s="41">
        <v>482800</v>
      </c>
      <c r="DJ113" s="41">
        <v>485400</v>
      </c>
      <c r="DK113" s="41">
        <v>487400</v>
      </c>
      <c r="DL113" s="41">
        <v>490600</v>
      </c>
      <c r="DM113" s="41">
        <v>497700</v>
      </c>
      <c r="DN113" s="41">
        <v>508200</v>
      </c>
      <c r="DO113" s="41">
        <v>517400</v>
      </c>
      <c r="DP113" s="41">
        <v>524400</v>
      </c>
    </row>
    <row r="114" spans="1:120">
      <c r="A114" s="41">
        <v>93308</v>
      </c>
      <c r="B114" s="41" t="s">
        <v>467</v>
      </c>
      <c r="C114" s="41" t="s">
        <v>66</v>
      </c>
      <c r="D114" s="41" t="s">
        <v>430</v>
      </c>
      <c r="E114" s="41" t="s">
        <v>431</v>
      </c>
      <c r="F114" s="41">
        <v>216100</v>
      </c>
      <c r="G114" s="41">
        <v>221800</v>
      </c>
      <c r="H114" s="41">
        <v>228600</v>
      </c>
      <c r="I114" s="41">
        <v>234800</v>
      </c>
      <c r="J114" s="41">
        <v>239700</v>
      </c>
      <c r="K114" s="41">
        <v>245000</v>
      </c>
      <c r="L114" s="41">
        <v>251000</v>
      </c>
      <c r="M114" s="41">
        <v>258200</v>
      </c>
      <c r="N114" s="41">
        <v>266800</v>
      </c>
      <c r="O114" s="41">
        <v>275000</v>
      </c>
      <c r="P114" s="41">
        <v>281400</v>
      </c>
      <c r="Q114" s="41">
        <v>286300</v>
      </c>
      <c r="R114" s="41">
        <v>289400</v>
      </c>
      <c r="S114" s="41">
        <v>292400</v>
      </c>
      <c r="T114" s="41">
        <v>295600</v>
      </c>
      <c r="U114" s="41">
        <v>297400</v>
      </c>
      <c r="V114" s="41">
        <v>297400</v>
      </c>
      <c r="W114" s="41">
        <v>296200</v>
      </c>
      <c r="X114" s="41">
        <v>294500</v>
      </c>
      <c r="Y114" s="41">
        <v>292800</v>
      </c>
      <c r="Z114" s="41">
        <v>290900</v>
      </c>
      <c r="AA114" s="41">
        <v>288000</v>
      </c>
      <c r="AB114" s="41">
        <v>284700</v>
      </c>
      <c r="AC114" s="41">
        <v>281100</v>
      </c>
      <c r="AD114" s="41">
        <v>277800</v>
      </c>
      <c r="AE114" s="41">
        <v>274800</v>
      </c>
      <c r="AF114" s="41">
        <v>272300</v>
      </c>
      <c r="AG114" s="41">
        <v>269800</v>
      </c>
      <c r="AH114" s="41">
        <v>266800</v>
      </c>
      <c r="AI114" s="41">
        <v>262800</v>
      </c>
      <c r="AJ114" s="41">
        <v>258400</v>
      </c>
      <c r="AK114" s="41">
        <v>254100</v>
      </c>
      <c r="AL114" s="41">
        <v>249000</v>
      </c>
      <c r="AM114" s="41">
        <v>243500</v>
      </c>
      <c r="AN114" s="41">
        <v>238500</v>
      </c>
      <c r="AO114" s="41">
        <v>233800</v>
      </c>
      <c r="AP114" s="41">
        <v>229000</v>
      </c>
      <c r="AQ114" s="41">
        <v>223500</v>
      </c>
      <c r="AR114" s="41">
        <v>216300</v>
      </c>
      <c r="AS114" s="41">
        <v>209200</v>
      </c>
      <c r="AT114" s="41">
        <v>203600</v>
      </c>
      <c r="AU114" s="41">
        <v>199000</v>
      </c>
      <c r="AV114" s="41">
        <v>194300</v>
      </c>
      <c r="AW114" s="41">
        <v>188900</v>
      </c>
      <c r="AX114" s="41">
        <v>182700</v>
      </c>
      <c r="AY114" s="41">
        <v>177800</v>
      </c>
      <c r="AZ114" s="41">
        <v>173800</v>
      </c>
      <c r="BA114" s="41">
        <v>170100</v>
      </c>
      <c r="BB114" s="41">
        <v>166700</v>
      </c>
      <c r="BC114" s="41">
        <v>163600</v>
      </c>
      <c r="BD114" s="41">
        <v>160500</v>
      </c>
      <c r="BE114" s="41">
        <v>157100</v>
      </c>
      <c r="BF114" s="41">
        <v>154300</v>
      </c>
      <c r="BG114" s="41">
        <v>152400</v>
      </c>
      <c r="BH114" s="41">
        <v>150500</v>
      </c>
      <c r="BI114" s="41">
        <v>148000</v>
      </c>
      <c r="BJ114" s="41">
        <v>145900</v>
      </c>
      <c r="BK114" s="41">
        <v>144000</v>
      </c>
      <c r="BL114" s="41">
        <v>142100</v>
      </c>
      <c r="BM114" s="41">
        <v>141000</v>
      </c>
      <c r="BN114" s="41">
        <v>140300</v>
      </c>
      <c r="BO114" s="41">
        <v>139300</v>
      </c>
      <c r="BP114" s="41">
        <v>138700</v>
      </c>
      <c r="BQ114" s="41">
        <v>138900</v>
      </c>
      <c r="BR114" s="41">
        <v>138800</v>
      </c>
      <c r="BS114" s="41">
        <v>137600</v>
      </c>
      <c r="BT114" s="41">
        <v>136200</v>
      </c>
      <c r="BU114" s="41">
        <v>133900</v>
      </c>
      <c r="BV114" s="41">
        <v>132300</v>
      </c>
      <c r="BW114" s="41">
        <v>132100</v>
      </c>
      <c r="BX114" s="41">
        <v>132300</v>
      </c>
      <c r="BY114" s="41">
        <v>132300</v>
      </c>
      <c r="BZ114" s="41">
        <v>132900</v>
      </c>
      <c r="CA114" s="41">
        <v>132700</v>
      </c>
      <c r="CB114" s="41">
        <v>131800</v>
      </c>
      <c r="CC114" s="41">
        <v>131400</v>
      </c>
      <c r="CD114" s="41">
        <v>131600</v>
      </c>
      <c r="CE114" s="41">
        <v>130600</v>
      </c>
      <c r="CF114" s="41">
        <v>128900</v>
      </c>
      <c r="CG114" s="41">
        <v>129000</v>
      </c>
      <c r="CH114" s="41">
        <v>129100</v>
      </c>
      <c r="CI114" s="41">
        <v>128300</v>
      </c>
      <c r="CJ114" s="41">
        <v>127700</v>
      </c>
      <c r="CK114" s="41">
        <v>128400</v>
      </c>
      <c r="CL114" s="41">
        <v>128400</v>
      </c>
      <c r="CM114" s="41">
        <v>128100</v>
      </c>
      <c r="CN114" s="41">
        <v>128800</v>
      </c>
      <c r="CO114" s="41">
        <v>129900</v>
      </c>
      <c r="CP114" s="41">
        <v>129900</v>
      </c>
      <c r="CQ114" s="41">
        <v>130400</v>
      </c>
      <c r="CR114" s="41">
        <v>132100</v>
      </c>
      <c r="CS114" s="41">
        <v>134000</v>
      </c>
      <c r="CT114" s="41">
        <v>136000</v>
      </c>
      <c r="CU114" s="41">
        <v>138100</v>
      </c>
      <c r="CV114" s="41">
        <v>139200</v>
      </c>
      <c r="CW114" s="41">
        <v>140500</v>
      </c>
      <c r="CX114" s="41">
        <v>142300</v>
      </c>
      <c r="CY114" s="41">
        <v>144800</v>
      </c>
      <c r="CZ114" s="41">
        <v>147000</v>
      </c>
      <c r="DA114" s="41">
        <v>149200</v>
      </c>
      <c r="DB114" s="41">
        <v>152600</v>
      </c>
      <c r="DC114" s="41">
        <v>157800</v>
      </c>
      <c r="DD114" s="41">
        <v>162800</v>
      </c>
      <c r="DE114" s="41">
        <v>165500</v>
      </c>
      <c r="DF114" s="41">
        <v>166700</v>
      </c>
      <c r="DG114" s="41">
        <v>167900</v>
      </c>
      <c r="DH114" s="41">
        <v>170000</v>
      </c>
      <c r="DI114" s="41">
        <v>170800</v>
      </c>
      <c r="DJ114" s="41">
        <v>172100</v>
      </c>
      <c r="DK114" s="41">
        <v>174800</v>
      </c>
      <c r="DL114" s="41">
        <v>177700</v>
      </c>
      <c r="DM114" s="41">
        <v>180400</v>
      </c>
      <c r="DN114" s="41">
        <v>182800</v>
      </c>
      <c r="DO114" s="41">
        <v>183700</v>
      </c>
      <c r="DP114" s="41">
        <v>183800</v>
      </c>
    </row>
    <row r="115" spans="1:120">
      <c r="A115" s="41">
        <v>92071</v>
      </c>
      <c r="B115" s="41" t="s">
        <v>468</v>
      </c>
      <c r="C115" s="41" t="s">
        <v>66</v>
      </c>
      <c r="D115" s="41" t="s">
        <v>402</v>
      </c>
      <c r="E115" s="41" t="s">
        <v>402</v>
      </c>
      <c r="F115" s="41">
        <v>456400</v>
      </c>
      <c r="G115" s="41">
        <v>457000</v>
      </c>
      <c r="H115" s="41">
        <v>455100</v>
      </c>
      <c r="I115" s="41">
        <v>452500</v>
      </c>
      <c r="J115" s="41">
        <v>449900</v>
      </c>
      <c r="K115" s="41">
        <v>448500</v>
      </c>
      <c r="L115" s="41">
        <v>448600</v>
      </c>
      <c r="M115" s="41">
        <v>449800</v>
      </c>
      <c r="N115" s="41">
        <v>451900</v>
      </c>
      <c r="O115" s="41">
        <v>454500</v>
      </c>
      <c r="P115" s="41">
        <v>456500</v>
      </c>
      <c r="Q115" s="41">
        <v>457100</v>
      </c>
      <c r="R115" s="41">
        <v>457100</v>
      </c>
      <c r="S115" s="41">
        <v>456300</v>
      </c>
      <c r="T115" s="41">
        <v>454300</v>
      </c>
      <c r="U115" s="41">
        <v>451900</v>
      </c>
      <c r="V115" s="41">
        <v>449800</v>
      </c>
      <c r="W115" s="41">
        <v>446400</v>
      </c>
      <c r="X115" s="41">
        <v>441700</v>
      </c>
      <c r="Y115" s="41">
        <v>437100</v>
      </c>
      <c r="Z115" s="41">
        <v>432400</v>
      </c>
      <c r="AA115" s="41">
        <v>427300</v>
      </c>
      <c r="AB115" s="41">
        <v>423500</v>
      </c>
      <c r="AC115" s="41">
        <v>421800</v>
      </c>
      <c r="AD115" s="41">
        <v>421500</v>
      </c>
      <c r="AE115" s="41">
        <v>421800</v>
      </c>
      <c r="AF115" s="41">
        <v>421500</v>
      </c>
      <c r="AG115" s="41">
        <v>419700</v>
      </c>
      <c r="AH115" s="41">
        <v>417400</v>
      </c>
      <c r="AI115" s="41">
        <v>415700</v>
      </c>
      <c r="AJ115" s="41">
        <v>413600</v>
      </c>
      <c r="AK115" s="41">
        <v>409800</v>
      </c>
      <c r="AL115" s="41">
        <v>405300</v>
      </c>
      <c r="AM115" s="41">
        <v>401100</v>
      </c>
      <c r="AN115" s="41">
        <v>396600</v>
      </c>
      <c r="AO115" s="41">
        <v>391700</v>
      </c>
      <c r="AP115" s="41">
        <v>384400</v>
      </c>
      <c r="AQ115" s="41">
        <v>374200</v>
      </c>
      <c r="AR115" s="41">
        <v>364900</v>
      </c>
      <c r="AS115" s="41">
        <v>358500</v>
      </c>
      <c r="AT115" s="41">
        <v>353300</v>
      </c>
      <c r="AU115" s="41">
        <v>347700</v>
      </c>
      <c r="AV115" s="41">
        <v>342000</v>
      </c>
      <c r="AW115" s="41">
        <v>337000</v>
      </c>
      <c r="AX115" s="41">
        <v>332800</v>
      </c>
      <c r="AY115" s="41">
        <v>327700</v>
      </c>
      <c r="AZ115" s="41">
        <v>322700</v>
      </c>
      <c r="BA115" s="41">
        <v>318200</v>
      </c>
      <c r="BB115" s="41">
        <v>313100</v>
      </c>
      <c r="BC115" s="41">
        <v>307900</v>
      </c>
      <c r="BD115" s="41">
        <v>304600</v>
      </c>
      <c r="BE115" s="41">
        <v>302300</v>
      </c>
      <c r="BF115" s="41">
        <v>300100</v>
      </c>
      <c r="BG115" s="41">
        <v>298600</v>
      </c>
      <c r="BH115" s="41">
        <v>298200</v>
      </c>
      <c r="BI115" s="41">
        <v>299500</v>
      </c>
      <c r="BJ115" s="41">
        <v>302500</v>
      </c>
      <c r="BK115" s="41">
        <v>305500</v>
      </c>
      <c r="BL115" s="41">
        <v>308300</v>
      </c>
      <c r="BM115" s="41">
        <v>310000</v>
      </c>
      <c r="BN115" s="41">
        <v>313000</v>
      </c>
      <c r="BO115" s="41">
        <v>317100</v>
      </c>
      <c r="BP115" s="41">
        <v>320400</v>
      </c>
      <c r="BQ115" s="41">
        <v>322800</v>
      </c>
      <c r="BR115" s="41">
        <v>325200</v>
      </c>
      <c r="BS115" s="41">
        <v>325300</v>
      </c>
      <c r="BT115" s="41">
        <v>323100</v>
      </c>
      <c r="BU115" s="41">
        <v>319400</v>
      </c>
      <c r="BV115" s="41">
        <v>314500</v>
      </c>
      <c r="BW115" s="41">
        <v>311800</v>
      </c>
      <c r="BX115" s="41">
        <v>310600</v>
      </c>
      <c r="BY115" s="41">
        <v>306600</v>
      </c>
      <c r="BZ115" s="41">
        <v>302300</v>
      </c>
      <c r="CA115" s="41">
        <v>302800</v>
      </c>
      <c r="CB115" s="41">
        <v>304400</v>
      </c>
      <c r="CC115" s="41">
        <v>302300</v>
      </c>
      <c r="CD115" s="41">
        <v>299800</v>
      </c>
      <c r="CE115" s="41">
        <v>299000</v>
      </c>
      <c r="CF115" s="41">
        <v>298100</v>
      </c>
      <c r="CG115" s="41">
        <v>296300</v>
      </c>
      <c r="CH115" s="41">
        <v>293300</v>
      </c>
      <c r="CI115" s="41">
        <v>290900</v>
      </c>
      <c r="CJ115" s="41">
        <v>288700</v>
      </c>
      <c r="CK115" s="41">
        <v>289000</v>
      </c>
      <c r="CL115" s="41">
        <v>290300</v>
      </c>
      <c r="CM115" s="41">
        <v>291700</v>
      </c>
      <c r="CN115" s="41">
        <v>292200</v>
      </c>
      <c r="CO115" s="41">
        <v>293800</v>
      </c>
      <c r="CP115" s="41">
        <v>293900</v>
      </c>
      <c r="CQ115" s="41">
        <v>295900</v>
      </c>
      <c r="CR115" s="41">
        <v>300200</v>
      </c>
      <c r="CS115" s="41">
        <v>305800</v>
      </c>
      <c r="CT115" s="41">
        <v>310200</v>
      </c>
      <c r="CU115" s="41">
        <v>314900</v>
      </c>
      <c r="CV115" s="41">
        <v>318700</v>
      </c>
      <c r="CW115" s="41">
        <v>323200</v>
      </c>
      <c r="CX115" s="41">
        <v>329800</v>
      </c>
      <c r="CY115" s="41">
        <v>336300</v>
      </c>
      <c r="CZ115" s="41">
        <v>342800</v>
      </c>
      <c r="DA115" s="41">
        <v>349700</v>
      </c>
      <c r="DB115" s="41">
        <v>358200</v>
      </c>
      <c r="DC115" s="41">
        <v>365900</v>
      </c>
      <c r="DD115" s="41">
        <v>371100</v>
      </c>
      <c r="DE115" s="41">
        <v>372700</v>
      </c>
      <c r="DF115" s="41">
        <v>375400</v>
      </c>
      <c r="DG115" s="41">
        <v>379000</v>
      </c>
      <c r="DH115" s="41">
        <v>381800</v>
      </c>
      <c r="DI115" s="41">
        <v>384600</v>
      </c>
      <c r="DJ115" s="41">
        <v>387200</v>
      </c>
      <c r="DK115" s="41">
        <v>389400</v>
      </c>
      <c r="DL115" s="41">
        <v>392200</v>
      </c>
      <c r="DM115" s="41">
        <v>394500</v>
      </c>
      <c r="DN115" s="41">
        <v>394900</v>
      </c>
      <c r="DO115" s="41">
        <v>394400</v>
      </c>
      <c r="DP115" s="41">
        <v>393700</v>
      </c>
    </row>
    <row r="116" spans="1:120">
      <c r="A116" s="41">
        <v>95112</v>
      </c>
      <c r="B116" s="41" t="s">
        <v>109</v>
      </c>
      <c r="C116" s="41" t="s">
        <v>66</v>
      </c>
      <c r="D116" s="41" t="s">
        <v>109</v>
      </c>
      <c r="E116" s="41" t="s">
        <v>110</v>
      </c>
      <c r="F116" s="41">
        <v>536200</v>
      </c>
      <c r="G116" s="41">
        <v>544200</v>
      </c>
      <c r="H116" s="41">
        <v>551500</v>
      </c>
      <c r="I116" s="41">
        <v>560200</v>
      </c>
      <c r="J116" s="41">
        <v>568600</v>
      </c>
      <c r="K116" s="41">
        <v>575900</v>
      </c>
      <c r="L116" s="41">
        <v>584900</v>
      </c>
      <c r="M116" s="41">
        <v>594300</v>
      </c>
      <c r="N116" s="41">
        <v>601100</v>
      </c>
      <c r="O116" s="41">
        <v>606500</v>
      </c>
      <c r="P116" s="41">
        <v>612800</v>
      </c>
      <c r="Q116" s="41">
        <v>616400</v>
      </c>
      <c r="R116" s="41">
        <v>616200</v>
      </c>
      <c r="S116" s="41">
        <v>615400</v>
      </c>
      <c r="T116" s="41">
        <v>615900</v>
      </c>
      <c r="U116" s="41">
        <v>616600</v>
      </c>
      <c r="V116" s="41">
        <v>618100</v>
      </c>
      <c r="W116" s="41">
        <v>619400</v>
      </c>
      <c r="X116" s="41">
        <v>618100</v>
      </c>
      <c r="Y116" s="41">
        <v>615600</v>
      </c>
      <c r="Z116" s="41">
        <v>615200</v>
      </c>
      <c r="AA116" s="41">
        <v>618000</v>
      </c>
      <c r="AB116" s="41">
        <v>622200</v>
      </c>
      <c r="AC116" s="41">
        <v>625700</v>
      </c>
      <c r="AD116" s="41">
        <v>628300</v>
      </c>
      <c r="AE116" s="41">
        <v>630300</v>
      </c>
      <c r="AF116" s="41">
        <v>630600</v>
      </c>
      <c r="AG116" s="41">
        <v>629500</v>
      </c>
      <c r="AH116" s="41">
        <v>628500</v>
      </c>
      <c r="AI116" s="41">
        <v>627600</v>
      </c>
      <c r="AJ116" s="41">
        <v>626200</v>
      </c>
      <c r="AK116" s="41">
        <v>624600</v>
      </c>
      <c r="AL116" s="41">
        <v>623600</v>
      </c>
      <c r="AM116" s="41">
        <v>622300</v>
      </c>
      <c r="AN116" s="41">
        <v>619200</v>
      </c>
      <c r="AO116" s="41">
        <v>611800</v>
      </c>
      <c r="AP116" s="41">
        <v>600900</v>
      </c>
      <c r="AQ116" s="41">
        <v>588400</v>
      </c>
      <c r="AR116" s="41">
        <v>577100</v>
      </c>
      <c r="AS116" s="41">
        <v>567400</v>
      </c>
      <c r="AT116" s="41">
        <v>557400</v>
      </c>
      <c r="AU116" s="41">
        <v>546500</v>
      </c>
      <c r="AV116" s="41">
        <v>536200</v>
      </c>
      <c r="AW116" s="41">
        <v>523800</v>
      </c>
      <c r="AX116" s="41">
        <v>510600</v>
      </c>
      <c r="AY116" s="41">
        <v>498600</v>
      </c>
      <c r="AZ116" s="41">
        <v>486100</v>
      </c>
      <c r="BA116" s="41">
        <v>478400</v>
      </c>
      <c r="BB116" s="41">
        <v>477300</v>
      </c>
      <c r="BC116" s="41">
        <v>474100</v>
      </c>
      <c r="BD116" s="41">
        <v>464800</v>
      </c>
      <c r="BE116" s="41">
        <v>455500</v>
      </c>
      <c r="BF116" s="41">
        <v>447500</v>
      </c>
      <c r="BG116" s="41">
        <v>442200</v>
      </c>
      <c r="BH116" s="41">
        <v>438500</v>
      </c>
      <c r="BI116" s="41">
        <v>437200</v>
      </c>
      <c r="BJ116" s="41">
        <v>436800</v>
      </c>
      <c r="BK116" s="41">
        <v>436700</v>
      </c>
      <c r="BL116" s="41">
        <v>435900</v>
      </c>
      <c r="BM116" s="41">
        <v>436700</v>
      </c>
      <c r="BN116" s="41">
        <v>437500</v>
      </c>
      <c r="BO116" s="41">
        <v>439200</v>
      </c>
      <c r="BP116" s="41">
        <v>440400</v>
      </c>
      <c r="BQ116" s="41">
        <v>438100</v>
      </c>
      <c r="BR116" s="41">
        <v>434100</v>
      </c>
      <c r="BS116" s="41">
        <v>430600</v>
      </c>
      <c r="BT116" s="41">
        <v>425500</v>
      </c>
      <c r="BU116" s="41">
        <v>421600</v>
      </c>
      <c r="BV116" s="41">
        <v>421800</v>
      </c>
      <c r="BW116" s="41">
        <v>422300</v>
      </c>
      <c r="BX116" s="41">
        <v>419400</v>
      </c>
      <c r="BY116" s="41">
        <v>416300</v>
      </c>
      <c r="BZ116" s="41">
        <v>413000</v>
      </c>
      <c r="CA116" s="41">
        <v>410000</v>
      </c>
      <c r="CB116" s="41">
        <v>406700</v>
      </c>
      <c r="CC116" s="41">
        <v>404100</v>
      </c>
      <c r="CD116" s="41">
        <v>402500</v>
      </c>
      <c r="CE116" s="41">
        <v>402500</v>
      </c>
      <c r="CF116" s="41">
        <v>401200</v>
      </c>
      <c r="CG116" s="41">
        <v>397400</v>
      </c>
      <c r="CH116" s="41">
        <v>392300</v>
      </c>
      <c r="CI116" s="41">
        <v>387700</v>
      </c>
      <c r="CJ116" s="41">
        <v>384000</v>
      </c>
      <c r="CK116" s="41">
        <v>380700</v>
      </c>
      <c r="CL116" s="41">
        <v>378900</v>
      </c>
      <c r="CM116" s="41">
        <v>379300</v>
      </c>
      <c r="CN116" s="41">
        <v>381600</v>
      </c>
      <c r="CO116" s="41">
        <v>385800</v>
      </c>
      <c r="CP116" s="41">
        <v>393000</v>
      </c>
      <c r="CQ116" s="41">
        <v>401300</v>
      </c>
      <c r="CR116" s="41">
        <v>409700</v>
      </c>
      <c r="CS116" s="41">
        <v>419300</v>
      </c>
      <c r="CT116" s="41">
        <v>429100</v>
      </c>
      <c r="CU116" s="41">
        <v>437400</v>
      </c>
      <c r="CV116" s="41">
        <v>446300</v>
      </c>
      <c r="CW116" s="41">
        <v>453400</v>
      </c>
      <c r="CX116" s="41">
        <v>459200</v>
      </c>
      <c r="CY116" s="41">
        <v>469800</v>
      </c>
      <c r="CZ116" s="41">
        <v>483800</v>
      </c>
      <c r="DA116" s="41">
        <v>497300</v>
      </c>
      <c r="DB116" s="41">
        <v>508900</v>
      </c>
      <c r="DC116" s="41">
        <v>515800</v>
      </c>
      <c r="DD116" s="41">
        <v>521300</v>
      </c>
      <c r="DE116" s="41">
        <v>527000</v>
      </c>
      <c r="DF116" s="41">
        <v>529700</v>
      </c>
      <c r="DG116" s="41">
        <v>531600</v>
      </c>
      <c r="DH116" s="41">
        <v>537800</v>
      </c>
      <c r="DI116" s="41">
        <v>542200</v>
      </c>
      <c r="DJ116" s="41">
        <v>547400</v>
      </c>
      <c r="DK116" s="41">
        <v>553900</v>
      </c>
      <c r="DL116" s="41">
        <v>567100</v>
      </c>
      <c r="DM116" s="41">
        <v>578600</v>
      </c>
      <c r="DN116" s="41">
        <v>582900</v>
      </c>
      <c r="DO116" s="41">
        <v>582400</v>
      </c>
      <c r="DP116" s="41">
        <v>585300</v>
      </c>
    </row>
    <row r="117" spans="1:120">
      <c r="A117" s="41">
        <v>92553</v>
      </c>
      <c r="B117" s="41" t="s">
        <v>559</v>
      </c>
      <c r="C117" s="41" t="s">
        <v>66</v>
      </c>
      <c r="D117" s="41" t="s">
        <v>414</v>
      </c>
      <c r="E117" s="41" t="s">
        <v>414</v>
      </c>
      <c r="F117" s="41">
        <v>269400</v>
      </c>
      <c r="G117" s="41">
        <v>273600</v>
      </c>
      <c r="H117" s="41">
        <v>277800</v>
      </c>
      <c r="I117" s="41">
        <v>281900</v>
      </c>
      <c r="J117" s="41">
        <v>286200</v>
      </c>
      <c r="K117" s="41">
        <v>291000</v>
      </c>
      <c r="L117" s="41">
        <v>296800</v>
      </c>
      <c r="M117" s="41">
        <v>303000</v>
      </c>
      <c r="N117" s="41">
        <v>310000</v>
      </c>
      <c r="O117" s="41">
        <v>318200</v>
      </c>
      <c r="P117" s="41">
        <v>326400</v>
      </c>
      <c r="Q117" s="41">
        <v>332800</v>
      </c>
      <c r="R117" s="41">
        <v>337700</v>
      </c>
      <c r="S117" s="41">
        <v>342500</v>
      </c>
      <c r="T117" s="41">
        <v>347400</v>
      </c>
      <c r="U117" s="41">
        <v>351500</v>
      </c>
      <c r="V117" s="41">
        <v>354700</v>
      </c>
      <c r="W117" s="41">
        <v>356300</v>
      </c>
      <c r="X117" s="41">
        <v>356200</v>
      </c>
      <c r="Y117" s="41">
        <v>354900</v>
      </c>
      <c r="Z117" s="41">
        <v>353600</v>
      </c>
      <c r="AA117" s="41">
        <v>352300</v>
      </c>
      <c r="AB117" s="41">
        <v>350200</v>
      </c>
      <c r="AC117" s="41">
        <v>347100</v>
      </c>
      <c r="AD117" s="41">
        <v>344200</v>
      </c>
      <c r="AE117" s="41">
        <v>341600</v>
      </c>
      <c r="AF117" s="41">
        <v>339400</v>
      </c>
      <c r="AG117" s="41">
        <v>337600</v>
      </c>
      <c r="AH117" s="41">
        <v>335300</v>
      </c>
      <c r="AI117" s="41">
        <v>331900</v>
      </c>
      <c r="AJ117" s="41">
        <v>328000</v>
      </c>
      <c r="AK117" s="41">
        <v>324000</v>
      </c>
      <c r="AL117" s="41">
        <v>319400</v>
      </c>
      <c r="AM117" s="41">
        <v>313500</v>
      </c>
      <c r="AN117" s="41">
        <v>306300</v>
      </c>
      <c r="AO117" s="41">
        <v>300300</v>
      </c>
      <c r="AP117" s="41">
        <v>294200</v>
      </c>
      <c r="AQ117" s="41">
        <v>285700</v>
      </c>
      <c r="AR117" s="41">
        <v>274400</v>
      </c>
      <c r="AS117" s="41">
        <v>262000</v>
      </c>
      <c r="AT117" s="41">
        <v>248800</v>
      </c>
      <c r="AU117" s="41">
        <v>236100</v>
      </c>
      <c r="AV117" s="41">
        <v>224800</v>
      </c>
      <c r="AW117" s="41">
        <v>213600</v>
      </c>
      <c r="AX117" s="41">
        <v>200700</v>
      </c>
      <c r="AY117" s="41">
        <v>186900</v>
      </c>
      <c r="AZ117" s="41">
        <v>174200</v>
      </c>
      <c r="BA117" s="41">
        <v>165000</v>
      </c>
      <c r="BB117" s="41">
        <v>158100</v>
      </c>
      <c r="BC117" s="41">
        <v>151100</v>
      </c>
      <c r="BD117" s="41">
        <v>144800</v>
      </c>
      <c r="BE117" s="41">
        <v>139800</v>
      </c>
      <c r="BF117" s="41">
        <v>135100</v>
      </c>
      <c r="BG117" s="41">
        <v>130400</v>
      </c>
      <c r="BH117" s="41">
        <v>126200</v>
      </c>
      <c r="BI117" s="41">
        <v>122300</v>
      </c>
      <c r="BJ117" s="41">
        <v>119900</v>
      </c>
      <c r="BK117" s="41">
        <v>119300</v>
      </c>
      <c r="BL117" s="41">
        <v>120000</v>
      </c>
      <c r="BM117" s="41">
        <v>120100</v>
      </c>
      <c r="BN117" s="41">
        <v>120100</v>
      </c>
      <c r="BO117" s="41">
        <v>120900</v>
      </c>
      <c r="BP117" s="41">
        <v>121700</v>
      </c>
      <c r="BQ117" s="41">
        <v>122000</v>
      </c>
      <c r="BR117" s="41">
        <v>122600</v>
      </c>
      <c r="BS117" s="41">
        <v>123000</v>
      </c>
      <c r="BT117" s="41">
        <v>123700</v>
      </c>
      <c r="BU117" s="41">
        <v>125600</v>
      </c>
      <c r="BV117" s="41">
        <v>126500</v>
      </c>
      <c r="BW117" s="41">
        <v>126500</v>
      </c>
      <c r="BX117" s="41">
        <v>127000</v>
      </c>
      <c r="BY117" s="41">
        <v>127400</v>
      </c>
      <c r="BZ117" s="41">
        <v>127100</v>
      </c>
      <c r="CA117" s="41">
        <v>127500</v>
      </c>
      <c r="CB117" s="41">
        <v>128100</v>
      </c>
      <c r="CC117" s="41">
        <v>127800</v>
      </c>
      <c r="CD117" s="41">
        <v>127700</v>
      </c>
      <c r="CE117" s="41">
        <v>128700</v>
      </c>
      <c r="CF117" s="41">
        <v>129600</v>
      </c>
      <c r="CG117" s="41">
        <v>129400</v>
      </c>
      <c r="CH117" s="41">
        <v>128800</v>
      </c>
      <c r="CI117" s="41">
        <v>129000</v>
      </c>
      <c r="CJ117" s="41">
        <v>129500</v>
      </c>
      <c r="CK117" s="41">
        <v>129600</v>
      </c>
      <c r="CL117" s="41">
        <v>128700</v>
      </c>
      <c r="CM117" s="41">
        <v>128300</v>
      </c>
      <c r="CN117" s="41">
        <v>128900</v>
      </c>
      <c r="CO117" s="41">
        <v>129600</v>
      </c>
      <c r="CP117" s="41">
        <v>129700</v>
      </c>
      <c r="CQ117" s="41">
        <v>130800</v>
      </c>
      <c r="CR117" s="41">
        <v>131400</v>
      </c>
      <c r="CS117" s="41">
        <v>131800</v>
      </c>
      <c r="CT117" s="41">
        <v>133700</v>
      </c>
      <c r="CU117" s="41">
        <v>135800</v>
      </c>
      <c r="CV117" s="41">
        <v>136800</v>
      </c>
      <c r="CW117" s="41">
        <v>138500</v>
      </c>
      <c r="CX117" s="41">
        <v>141700</v>
      </c>
      <c r="CY117" s="41">
        <v>144900</v>
      </c>
      <c r="CZ117" s="41">
        <v>147500</v>
      </c>
      <c r="DA117" s="41">
        <v>151000</v>
      </c>
      <c r="DB117" s="41">
        <v>156200</v>
      </c>
      <c r="DC117" s="41">
        <v>161900</v>
      </c>
      <c r="DD117" s="41">
        <v>166900</v>
      </c>
      <c r="DE117" s="41">
        <v>171700</v>
      </c>
      <c r="DF117" s="41">
        <v>176000</v>
      </c>
      <c r="DG117" s="41">
        <v>180100</v>
      </c>
      <c r="DH117" s="41">
        <v>183700</v>
      </c>
      <c r="DI117" s="41">
        <v>185900</v>
      </c>
      <c r="DJ117" s="41">
        <v>188000</v>
      </c>
      <c r="DK117" s="41">
        <v>190100</v>
      </c>
      <c r="DL117" s="41">
        <v>193600</v>
      </c>
      <c r="DM117" s="41">
        <v>198500</v>
      </c>
      <c r="DN117" s="41">
        <v>203700</v>
      </c>
      <c r="DO117" s="41">
        <v>207200</v>
      </c>
      <c r="DP117" s="41">
        <v>209800</v>
      </c>
    </row>
    <row r="118" spans="1:120">
      <c r="A118" s="41">
        <v>95008</v>
      </c>
      <c r="B118" s="41" t="s">
        <v>130</v>
      </c>
      <c r="C118" s="41" t="s">
        <v>66</v>
      </c>
      <c r="D118" s="41" t="s">
        <v>109</v>
      </c>
      <c r="E118" s="41" t="s">
        <v>110</v>
      </c>
      <c r="F118" s="41">
        <v>660400</v>
      </c>
      <c r="G118" s="41">
        <v>669300</v>
      </c>
      <c r="H118" s="41">
        <v>677300</v>
      </c>
      <c r="I118" s="41">
        <v>683900</v>
      </c>
      <c r="J118" s="41">
        <v>688900</v>
      </c>
      <c r="K118" s="41">
        <v>694100</v>
      </c>
      <c r="L118" s="41">
        <v>700400</v>
      </c>
      <c r="M118" s="41">
        <v>706700</v>
      </c>
      <c r="N118" s="41">
        <v>711500</v>
      </c>
      <c r="O118" s="41">
        <v>715400</v>
      </c>
      <c r="P118" s="41">
        <v>719100</v>
      </c>
      <c r="Q118" s="41">
        <v>722300</v>
      </c>
      <c r="R118" s="41">
        <v>724200</v>
      </c>
      <c r="S118" s="41">
        <v>725100</v>
      </c>
      <c r="T118" s="41">
        <v>725500</v>
      </c>
      <c r="U118" s="41">
        <v>724100</v>
      </c>
      <c r="V118" s="41">
        <v>721000</v>
      </c>
      <c r="W118" s="41">
        <v>717600</v>
      </c>
      <c r="X118" s="41">
        <v>716400</v>
      </c>
      <c r="Y118" s="41">
        <v>717000</v>
      </c>
      <c r="Z118" s="41">
        <v>718500</v>
      </c>
      <c r="AA118" s="41">
        <v>720200</v>
      </c>
      <c r="AB118" s="41">
        <v>722900</v>
      </c>
      <c r="AC118" s="41">
        <v>726000</v>
      </c>
      <c r="AD118" s="41">
        <v>729100</v>
      </c>
      <c r="AE118" s="41">
        <v>730900</v>
      </c>
      <c r="AF118" s="41">
        <v>733000</v>
      </c>
      <c r="AG118" s="41">
        <v>737000</v>
      </c>
      <c r="AH118" s="41">
        <v>741300</v>
      </c>
      <c r="AI118" s="41">
        <v>743700</v>
      </c>
      <c r="AJ118" s="41">
        <v>744000</v>
      </c>
      <c r="AK118" s="41">
        <v>741700</v>
      </c>
      <c r="AL118" s="41">
        <v>738500</v>
      </c>
      <c r="AM118" s="41">
        <v>737200</v>
      </c>
      <c r="AN118" s="41">
        <v>737700</v>
      </c>
      <c r="AO118" s="41">
        <v>735200</v>
      </c>
      <c r="AP118" s="41">
        <v>727800</v>
      </c>
      <c r="AQ118" s="41">
        <v>719500</v>
      </c>
      <c r="AR118" s="41">
        <v>713900</v>
      </c>
      <c r="AS118" s="41">
        <v>709200</v>
      </c>
      <c r="AT118" s="41">
        <v>704900</v>
      </c>
      <c r="AU118" s="41">
        <v>699900</v>
      </c>
      <c r="AV118" s="41">
        <v>692400</v>
      </c>
      <c r="AW118" s="41">
        <v>682900</v>
      </c>
      <c r="AX118" s="41">
        <v>676300</v>
      </c>
      <c r="AY118" s="41">
        <v>671100</v>
      </c>
      <c r="AZ118" s="41">
        <v>663800</v>
      </c>
      <c r="BA118" s="41">
        <v>655900</v>
      </c>
      <c r="BB118" s="41">
        <v>648500</v>
      </c>
      <c r="BC118" s="41">
        <v>638200</v>
      </c>
      <c r="BD118" s="41">
        <v>626300</v>
      </c>
      <c r="BE118" s="41">
        <v>616600</v>
      </c>
      <c r="BF118" s="41">
        <v>610800</v>
      </c>
      <c r="BG118" s="41">
        <v>609100</v>
      </c>
      <c r="BH118" s="41">
        <v>610900</v>
      </c>
      <c r="BI118" s="41">
        <v>613900</v>
      </c>
      <c r="BJ118" s="41">
        <v>615500</v>
      </c>
      <c r="BK118" s="41">
        <v>618000</v>
      </c>
      <c r="BL118" s="41">
        <v>622600</v>
      </c>
      <c r="BM118" s="41">
        <v>631300</v>
      </c>
      <c r="BN118" s="41">
        <v>640500</v>
      </c>
      <c r="BO118" s="41">
        <v>646600</v>
      </c>
      <c r="BP118" s="41">
        <v>649100</v>
      </c>
      <c r="BQ118" s="41">
        <v>649600</v>
      </c>
      <c r="BR118" s="41">
        <v>649400</v>
      </c>
      <c r="BS118" s="41">
        <v>648600</v>
      </c>
      <c r="BT118" s="41">
        <v>645900</v>
      </c>
      <c r="BU118" s="41">
        <v>645800</v>
      </c>
      <c r="BV118" s="41">
        <v>647900</v>
      </c>
      <c r="BW118" s="41">
        <v>647400</v>
      </c>
      <c r="BX118" s="41">
        <v>640600</v>
      </c>
      <c r="BY118" s="41">
        <v>633900</v>
      </c>
      <c r="BZ118" s="41">
        <v>628700</v>
      </c>
      <c r="CA118" s="41">
        <v>628000</v>
      </c>
      <c r="CB118" s="41">
        <v>626500</v>
      </c>
      <c r="CC118" s="41">
        <v>623400</v>
      </c>
      <c r="CD118" s="41">
        <v>620300</v>
      </c>
      <c r="CE118" s="41">
        <v>619300</v>
      </c>
      <c r="CF118" s="41">
        <v>618100</v>
      </c>
      <c r="CG118" s="41">
        <v>617600</v>
      </c>
      <c r="CH118" s="41">
        <v>618300</v>
      </c>
      <c r="CI118" s="41">
        <v>618300</v>
      </c>
      <c r="CJ118" s="41">
        <v>617900</v>
      </c>
      <c r="CK118" s="41">
        <v>618800</v>
      </c>
      <c r="CL118" s="41">
        <v>622500</v>
      </c>
      <c r="CM118" s="41">
        <v>627100</v>
      </c>
      <c r="CN118" s="41">
        <v>632400</v>
      </c>
      <c r="CO118" s="41">
        <v>641100</v>
      </c>
      <c r="CP118" s="41">
        <v>654200</v>
      </c>
      <c r="CQ118" s="41">
        <v>666500</v>
      </c>
      <c r="CR118" s="41">
        <v>677000</v>
      </c>
      <c r="CS118" s="41">
        <v>686200</v>
      </c>
      <c r="CT118" s="41">
        <v>694300</v>
      </c>
      <c r="CU118" s="41">
        <v>702000</v>
      </c>
      <c r="CV118" s="41">
        <v>712800</v>
      </c>
      <c r="CW118" s="41">
        <v>719800</v>
      </c>
      <c r="CX118" s="41">
        <v>726600</v>
      </c>
      <c r="CY118" s="41">
        <v>741900</v>
      </c>
      <c r="CZ118" s="41">
        <v>761000</v>
      </c>
      <c r="DA118" s="41">
        <v>777200</v>
      </c>
      <c r="DB118" s="41">
        <v>785000</v>
      </c>
      <c r="DC118" s="41">
        <v>785300</v>
      </c>
      <c r="DD118" s="41">
        <v>784400</v>
      </c>
      <c r="DE118" s="41">
        <v>786300</v>
      </c>
      <c r="DF118" s="41">
        <v>788000</v>
      </c>
      <c r="DG118" s="41">
        <v>792600</v>
      </c>
      <c r="DH118" s="41">
        <v>800400</v>
      </c>
      <c r="DI118" s="41">
        <v>804000</v>
      </c>
      <c r="DJ118" s="41">
        <v>809300</v>
      </c>
      <c r="DK118" s="41">
        <v>819100</v>
      </c>
      <c r="DL118" s="41">
        <v>836600</v>
      </c>
      <c r="DM118" s="41">
        <v>849300</v>
      </c>
      <c r="DN118" s="41">
        <v>855500</v>
      </c>
      <c r="DO118" s="41">
        <v>858600</v>
      </c>
      <c r="DP118" s="41">
        <v>865200</v>
      </c>
    </row>
    <row r="119" spans="1:120">
      <c r="A119" s="41">
        <v>94086</v>
      </c>
      <c r="B119" s="41" t="s">
        <v>117</v>
      </c>
      <c r="C119" s="41" t="s">
        <v>66</v>
      </c>
      <c r="D119" s="41" t="s">
        <v>109</v>
      </c>
      <c r="E119" s="41" t="s">
        <v>110</v>
      </c>
      <c r="F119" s="41">
        <v>686800</v>
      </c>
      <c r="G119" s="41">
        <v>695500</v>
      </c>
      <c r="H119" s="41">
        <v>703600</v>
      </c>
      <c r="I119" s="41">
        <v>710300</v>
      </c>
      <c r="J119" s="41">
        <v>715700</v>
      </c>
      <c r="K119" s="41">
        <v>719200</v>
      </c>
      <c r="L119" s="41">
        <v>723000</v>
      </c>
      <c r="M119" s="41">
        <v>729100</v>
      </c>
      <c r="N119" s="41">
        <v>737500</v>
      </c>
      <c r="O119" s="41">
        <v>744300</v>
      </c>
      <c r="P119" s="41">
        <v>749500</v>
      </c>
      <c r="Q119" s="41">
        <v>753500</v>
      </c>
      <c r="R119" s="41">
        <v>755900</v>
      </c>
      <c r="S119" s="41">
        <v>758300</v>
      </c>
      <c r="T119" s="41">
        <v>761400</v>
      </c>
      <c r="U119" s="41">
        <v>762400</v>
      </c>
      <c r="V119" s="41">
        <v>760400</v>
      </c>
      <c r="W119" s="41">
        <v>758500</v>
      </c>
      <c r="X119" s="41">
        <v>756900</v>
      </c>
      <c r="Y119" s="41">
        <v>754700</v>
      </c>
      <c r="Z119" s="41">
        <v>753000</v>
      </c>
      <c r="AA119" s="41">
        <v>753000</v>
      </c>
      <c r="AB119" s="41">
        <v>753800</v>
      </c>
      <c r="AC119" s="41">
        <v>755500</v>
      </c>
      <c r="AD119" s="41">
        <v>758100</v>
      </c>
      <c r="AE119" s="41">
        <v>759600</v>
      </c>
      <c r="AF119" s="41">
        <v>759900</v>
      </c>
      <c r="AG119" s="41">
        <v>761500</v>
      </c>
      <c r="AH119" s="41">
        <v>764700</v>
      </c>
      <c r="AI119" s="41">
        <v>767300</v>
      </c>
      <c r="AJ119" s="41">
        <v>767200</v>
      </c>
      <c r="AK119" s="41">
        <v>764900</v>
      </c>
      <c r="AL119" s="41">
        <v>762400</v>
      </c>
      <c r="AM119" s="41">
        <v>762100</v>
      </c>
      <c r="AN119" s="41">
        <v>763400</v>
      </c>
      <c r="AO119" s="41">
        <v>763300</v>
      </c>
      <c r="AP119" s="41">
        <v>759900</v>
      </c>
      <c r="AQ119" s="41">
        <v>754400</v>
      </c>
      <c r="AR119" s="41">
        <v>749400</v>
      </c>
      <c r="AS119" s="41">
        <v>747000</v>
      </c>
      <c r="AT119" s="41">
        <v>744300</v>
      </c>
      <c r="AU119" s="41">
        <v>740800</v>
      </c>
      <c r="AV119" s="41">
        <v>738400</v>
      </c>
      <c r="AW119" s="41">
        <v>735800</v>
      </c>
      <c r="AX119" s="41">
        <v>732700</v>
      </c>
      <c r="AY119" s="41">
        <v>729300</v>
      </c>
      <c r="AZ119" s="41">
        <v>724700</v>
      </c>
      <c r="BA119" s="41">
        <v>717000</v>
      </c>
      <c r="BB119" s="41">
        <v>704500</v>
      </c>
      <c r="BC119" s="41">
        <v>687600</v>
      </c>
      <c r="BD119" s="41">
        <v>672200</v>
      </c>
      <c r="BE119" s="41">
        <v>661800</v>
      </c>
      <c r="BF119" s="41">
        <v>656000</v>
      </c>
      <c r="BG119" s="41">
        <v>655100</v>
      </c>
      <c r="BH119" s="41">
        <v>658600</v>
      </c>
      <c r="BI119" s="41">
        <v>662800</v>
      </c>
      <c r="BJ119" s="41">
        <v>665700</v>
      </c>
      <c r="BK119" s="41">
        <v>669100</v>
      </c>
      <c r="BL119" s="41">
        <v>674400</v>
      </c>
      <c r="BM119" s="41">
        <v>683400</v>
      </c>
      <c r="BN119" s="41">
        <v>694100</v>
      </c>
      <c r="BO119" s="41">
        <v>700400</v>
      </c>
      <c r="BP119" s="41">
        <v>702200</v>
      </c>
      <c r="BQ119" s="41">
        <v>702100</v>
      </c>
      <c r="BR119" s="41">
        <v>702800</v>
      </c>
      <c r="BS119" s="41">
        <v>703000</v>
      </c>
      <c r="BT119" s="41">
        <v>702100</v>
      </c>
      <c r="BU119" s="41">
        <v>703900</v>
      </c>
      <c r="BV119" s="41">
        <v>707000</v>
      </c>
      <c r="BW119" s="41">
        <v>705100</v>
      </c>
      <c r="BX119" s="41">
        <v>696100</v>
      </c>
      <c r="BY119" s="41">
        <v>688800</v>
      </c>
      <c r="BZ119" s="41">
        <v>684600</v>
      </c>
      <c r="CA119" s="41">
        <v>687000</v>
      </c>
      <c r="CB119" s="41">
        <v>689300</v>
      </c>
      <c r="CC119" s="41">
        <v>688300</v>
      </c>
      <c r="CD119" s="41">
        <v>685200</v>
      </c>
      <c r="CE119" s="41">
        <v>683800</v>
      </c>
      <c r="CF119" s="41">
        <v>683100</v>
      </c>
      <c r="CG119" s="41">
        <v>684000</v>
      </c>
      <c r="CH119" s="41">
        <v>683800</v>
      </c>
      <c r="CI119" s="41">
        <v>682300</v>
      </c>
      <c r="CJ119" s="41">
        <v>680800</v>
      </c>
      <c r="CK119" s="41">
        <v>680200</v>
      </c>
      <c r="CL119" s="41">
        <v>684100</v>
      </c>
      <c r="CM119" s="41">
        <v>690500</v>
      </c>
      <c r="CN119" s="41">
        <v>696700</v>
      </c>
      <c r="CO119" s="41">
        <v>704900</v>
      </c>
      <c r="CP119" s="41">
        <v>716400</v>
      </c>
      <c r="CQ119" s="41">
        <v>728400</v>
      </c>
      <c r="CR119" s="41">
        <v>740700</v>
      </c>
      <c r="CS119" s="41">
        <v>752000</v>
      </c>
      <c r="CT119" s="41">
        <v>761400</v>
      </c>
      <c r="CU119" s="41">
        <v>770900</v>
      </c>
      <c r="CV119" s="41">
        <v>784300</v>
      </c>
      <c r="CW119" s="41">
        <v>793300</v>
      </c>
      <c r="CX119" s="41">
        <v>802500</v>
      </c>
      <c r="CY119" s="41">
        <v>822300</v>
      </c>
      <c r="CZ119" s="41">
        <v>846600</v>
      </c>
      <c r="DA119" s="41">
        <v>864800</v>
      </c>
      <c r="DB119" s="41">
        <v>877400</v>
      </c>
      <c r="DC119" s="41">
        <v>882100</v>
      </c>
      <c r="DD119" s="41">
        <v>880300</v>
      </c>
      <c r="DE119" s="41">
        <v>878000</v>
      </c>
      <c r="DF119" s="41">
        <v>877500</v>
      </c>
      <c r="DG119" s="41">
        <v>879900</v>
      </c>
      <c r="DH119" s="41">
        <v>888400</v>
      </c>
      <c r="DI119" s="41">
        <v>895000</v>
      </c>
      <c r="DJ119" s="41">
        <v>902500</v>
      </c>
      <c r="DK119" s="41">
        <v>910900</v>
      </c>
      <c r="DL119" s="41">
        <v>930800</v>
      </c>
      <c r="DM119" s="41">
        <v>953200</v>
      </c>
      <c r="DN119" s="41">
        <v>968000</v>
      </c>
      <c r="DO119" s="41">
        <v>973000</v>
      </c>
      <c r="DP119" s="41">
        <v>981100</v>
      </c>
    </row>
    <row r="120" spans="1:120">
      <c r="A120" s="41">
        <v>95350</v>
      </c>
      <c r="B120" s="41" t="s">
        <v>450</v>
      </c>
      <c r="C120" s="41" t="s">
        <v>66</v>
      </c>
      <c r="D120" s="41" t="s">
        <v>450</v>
      </c>
      <c r="E120" s="41" t="s">
        <v>451</v>
      </c>
      <c r="F120" s="41">
        <v>282900</v>
      </c>
      <c r="G120" s="41">
        <v>289100</v>
      </c>
      <c r="H120" s="41">
        <v>295500</v>
      </c>
      <c r="I120" s="41">
        <v>302200</v>
      </c>
      <c r="J120" s="41">
        <v>308400</v>
      </c>
      <c r="K120" s="41">
        <v>314000</v>
      </c>
      <c r="L120" s="41">
        <v>319500</v>
      </c>
      <c r="M120" s="41">
        <v>324700</v>
      </c>
      <c r="N120" s="41">
        <v>329600</v>
      </c>
      <c r="O120" s="41">
        <v>333800</v>
      </c>
      <c r="P120" s="41">
        <v>336900</v>
      </c>
      <c r="Q120" s="41">
        <v>339400</v>
      </c>
      <c r="R120" s="41">
        <v>341300</v>
      </c>
      <c r="S120" s="41">
        <v>341700</v>
      </c>
      <c r="T120" s="41">
        <v>341500</v>
      </c>
      <c r="U120" s="41">
        <v>341100</v>
      </c>
      <c r="V120" s="41">
        <v>339300</v>
      </c>
      <c r="W120" s="41">
        <v>336400</v>
      </c>
      <c r="X120" s="41">
        <v>332900</v>
      </c>
      <c r="Y120" s="41">
        <v>329300</v>
      </c>
      <c r="Z120" s="41">
        <v>325700</v>
      </c>
      <c r="AA120" s="41">
        <v>321500</v>
      </c>
      <c r="AB120" s="41">
        <v>316200</v>
      </c>
      <c r="AC120" s="41">
        <v>310400</v>
      </c>
      <c r="AD120" s="41">
        <v>304800</v>
      </c>
      <c r="AE120" s="41">
        <v>300000</v>
      </c>
      <c r="AF120" s="41">
        <v>296100</v>
      </c>
      <c r="AG120" s="41">
        <v>291800</v>
      </c>
      <c r="AH120" s="41">
        <v>287000</v>
      </c>
      <c r="AI120" s="41">
        <v>282600</v>
      </c>
      <c r="AJ120" s="41">
        <v>277600</v>
      </c>
      <c r="AK120" s="41">
        <v>272100</v>
      </c>
      <c r="AL120" s="41">
        <v>266400</v>
      </c>
      <c r="AM120" s="41">
        <v>259100</v>
      </c>
      <c r="AN120" s="41">
        <v>251200</v>
      </c>
      <c r="AO120" s="41">
        <v>245400</v>
      </c>
      <c r="AP120" s="41">
        <v>239800</v>
      </c>
      <c r="AQ120" s="41">
        <v>231900</v>
      </c>
      <c r="AR120" s="41">
        <v>222300</v>
      </c>
      <c r="AS120" s="41">
        <v>212600</v>
      </c>
      <c r="AT120" s="41">
        <v>204100</v>
      </c>
      <c r="AU120" s="41">
        <v>197800</v>
      </c>
      <c r="AV120" s="41">
        <v>191300</v>
      </c>
      <c r="AW120" s="41">
        <v>184400</v>
      </c>
      <c r="AX120" s="41">
        <v>179800</v>
      </c>
      <c r="AY120" s="41">
        <v>176800</v>
      </c>
      <c r="AZ120" s="41">
        <v>172200</v>
      </c>
      <c r="BA120" s="41">
        <v>166900</v>
      </c>
      <c r="BB120" s="41">
        <v>162200</v>
      </c>
      <c r="BC120" s="41">
        <v>157900</v>
      </c>
      <c r="BD120" s="41">
        <v>154300</v>
      </c>
      <c r="BE120" s="41">
        <v>151200</v>
      </c>
      <c r="BF120" s="41">
        <v>148200</v>
      </c>
      <c r="BG120" s="41">
        <v>145600</v>
      </c>
      <c r="BH120" s="41">
        <v>142300</v>
      </c>
      <c r="BI120" s="41">
        <v>138400</v>
      </c>
      <c r="BJ120" s="41">
        <v>135300</v>
      </c>
      <c r="BK120" s="41">
        <v>133600</v>
      </c>
      <c r="BL120" s="41">
        <v>132900</v>
      </c>
      <c r="BM120" s="41">
        <v>131700</v>
      </c>
      <c r="BN120" s="41">
        <v>131700</v>
      </c>
      <c r="BO120" s="41">
        <v>133600</v>
      </c>
      <c r="BP120" s="41">
        <v>133700</v>
      </c>
      <c r="BQ120" s="41">
        <v>133100</v>
      </c>
      <c r="BR120" s="41">
        <v>132300</v>
      </c>
      <c r="BS120" s="41">
        <v>130500</v>
      </c>
      <c r="BT120" s="41">
        <v>130100</v>
      </c>
      <c r="BU120" s="41">
        <v>131600</v>
      </c>
      <c r="BV120" s="41">
        <v>129600</v>
      </c>
      <c r="BW120" s="41">
        <v>127200</v>
      </c>
      <c r="BX120" s="41">
        <v>127700</v>
      </c>
      <c r="BY120" s="41">
        <v>127900</v>
      </c>
      <c r="BZ120" s="41">
        <v>125900</v>
      </c>
      <c r="CA120" s="41">
        <v>124400</v>
      </c>
      <c r="CB120" s="41">
        <v>123900</v>
      </c>
      <c r="CC120" s="41">
        <v>123700</v>
      </c>
      <c r="CD120" s="41">
        <v>123400</v>
      </c>
      <c r="CE120" s="41">
        <v>122400</v>
      </c>
      <c r="CF120" s="41">
        <v>122100</v>
      </c>
      <c r="CG120" s="41">
        <v>122000</v>
      </c>
      <c r="CH120" s="41">
        <v>121800</v>
      </c>
      <c r="CI120" s="41">
        <v>121200</v>
      </c>
      <c r="CJ120" s="41">
        <v>120100</v>
      </c>
      <c r="CK120" s="41">
        <v>118900</v>
      </c>
      <c r="CL120" s="41">
        <v>119100</v>
      </c>
      <c r="CM120" s="41">
        <v>119100</v>
      </c>
      <c r="CN120" s="41">
        <v>119000</v>
      </c>
      <c r="CO120" s="41">
        <v>119500</v>
      </c>
      <c r="CP120" s="41">
        <v>120500</v>
      </c>
      <c r="CQ120" s="41">
        <v>120900</v>
      </c>
      <c r="CR120" s="41">
        <v>122000</v>
      </c>
      <c r="CS120" s="41">
        <v>124000</v>
      </c>
      <c r="CT120" s="41">
        <v>125000</v>
      </c>
      <c r="CU120" s="41">
        <v>125900</v>
      </c>
      <c r="CV120" s="41">
        <v>128000</v>
      </c>
      <c r="CW120" s="41">
        <v>130200</v>
      </c>
      <c r="CX120" s="41">
        <v>131400</v>
      </c>
      <c r="CY120" s="41">
        <v>134500</v>
      </c>
      <c r="CZ120" s="41">
        <v>140800</v>
      </c>
      <c r="DA120" s="41">
        <v>146600</v>
      </c>
      <c r="DB120" s="41">
        <v>151500</v>
      </c>
      <c r="DC120" s="41">
        <v>156800</v>
      </c>
      <c r="DD120" s="41">
        <v>160200</v>
      </c>
      <c r="DE120" s="41">
        <v>162300</v>
      </c>
      <c r="DF120" s="41">
        <v>167100</v>
      </c>
      <c r="DG120" s="41">
        <v>170900</v>
      </c>
      <c r="DH120" s="41">
        <v>172800</v>
      </c>
      <c r="DI120" s="41">
        <v>175200</v>
      </c>
      <c r="DJ120" s="41">
        <v>177500</v>
      </c>
      <c r="DK120" s="41">
        <v>178900</v>
      </c>
      <c r="DL120" s="41">
        <v>179800</v>
      </c>
      <c r="DM120" s="41">
        <v>180900</v>
      </c>
      <c r="DN120" s="41">
        <v>182700</v>
      </c>
      <c r="DO120" s="41">
        <v>185900</v>
      </c>
      <c r="DP120" s="41">
        <v>188500</v>
      </c>
    </row>
    <row r="121" spans="1:120">
      <c r="A121" s="41">
        <v>90255</v>
      </c>
      <c r="B121" s="41" t="s">
        <v>469</v>
      </c>
      <c r="C121" s="41" t="s">
        <v>66</v>
      </c>
      <c r="D121" s="41" t="s">
        <v>394</v>
      </c>
      <c r="E121" s="41" t="s">
        <v>394</v>
      </c>
      <c r="F121" s="41">
        <v>358600</v>
      </c>
      <c r="G121" s="41">
        <v>366400</v>
      </c>
      <c r="H121" s="41">
        <v>373900</v>
      </c>
      <c r="I121" s="41">
        <v>381100</v>
      </c>
      <c r="J121" s="41">
        <v>387400</v>
      </c>
      <c r="K121" s="41">
        <v>393200</v>
      </c>
      <c r="L121" s="41">
        <v>399400</v>
      </c>
      <c r="M121" s="41">
        <v>405400</v>
      </c>
      <c r="N121" s="41">
        <v>411500</v>
      </c>
      <c r="O121" s="41">
        <v>418100</v>
      </c>
      <c r="P121" s="41">
        <v>425300</v>
      </c>
      <c r="Q121" s="41">
        <v>432200</v>
      </c>
      <c r="R121" s="41">
        <v>437400</v>
      </c>
      <c r="S121" s="41">
        <v>440800</v>
      </c>
      <c r="T121" s="41">
        <v>444600</v>
      </c>
      <c r="U121" s="41">
        <v>450300</v>
      </c>
      <c r="V121" s="41">
        <v>457100</v>
      </c>
      <c r="W121" s="41">
        <v>464000</v>
      </c>
      <c r="X121" s="41">
        <v>471000</v>
      </c>
      <c r="Y121" s="41">
        <v>475900</v>
      </c>
      <c r="Z121" s="41">
        <v>477400</v>
      </c>
      <c r="AA121" s="41">
        <v>477100</v>
      </c>
      <c r="AB121" s="41">
        <v>477300</v>
      </c>
      <c r="AC121" s="41">
        <v>477900</v>
      </c>
      <c r="AD121" s="41">
        <v>478800</v>
      </c>
      <c r="AE121" s="41">
        <v>479300</v>
      </c>
      <c r="AF121" s="41">
        <v>479600</v>
      </c>
      <c r="AG121" s="41">
        <v>480400</v>
      </c>
      <c r="AH121" s="41">
        <v>481200</v>
      </c>
      <c r="AI121" s="41">
        <v>481000</v>
      </c>
      <c r="AJ121" s="41">
        <v>480900</v>
      </c>
      <c r="AK121" s="41">
        <v>481000</v>
      </c>
      <c r="AL121" s="41">
        <v>479400</v>
      </c>
      <c r="AM121" s="41">
        <v>474600</v>
      </c>
      <c r="AN121" s="41">
        <v>468600</v>
      </c>
      <c r="AO121" s="41">
        <v>462600</v>
      </c>
      <c r="AP121" s="41">
        <v>456600</v>
      </c>
      <c r="AQ121" s="41">
        <v>447800</v>
      </c>
      <c r="AR121" s="41">
        <v>435500</v>
      </c>
      <c r="AS121" s="41">
        <v>420700</v>
      </c>
      <c r="AT121" s="41">
        <v>406400</v>
      </c>
      <c r="AU121" s="41">
        <v>392000</v>
      </c>
      <c r="AV121" s="41">
        <v>377100</v>
      </c>
      <c r="AW121" s="41">
        <v>362000</v>
      </c>
      <c r="AX121" s="41">
        <v>348400</v>
      </c>
      <c r="AY121" s="41">
        <v>336800</v>
      </c>
      <c r="AZ121" s="41">
        <v>326700</v>
      </c>
      <c r="BA121" s="41">
        <v>316600</v>
      </c>
      <c r="BB121" s="41">
        <v>305900</v>
      </c>
      <c r="BC121" s="41">
        <v>296700</v>
      </c>
      <c r="BD121" s="41">
        <v>289500</v>
      </c>
      <c r="BE121" s="41">
        <v>282100</v>
      </c>
      <c r="BF121" s="41">
        <v>275100</v>
      </c>
      <c r="BG121" s="41">
        <v>270600</v>
      </c>
      <c r="BH121" s="41">
        <v>267200</v>
      </c>
      <c r="BI121" s="41">
        <v>263900</v>
      </c>
      <c r="BJ121" s="41">
        <v>261900</v>
      </c>
      <c r="BK121" s="41">
        <v>260800</v>
      </c>
      <c r="BL121" s="41">
        <v>259200</v>
      </c>
      <c r="BM121" s="41">
        <v>258100</v>
      </c>
      <c r="BN121" s="41">
        <v>257500</v>
      </c>
      <c r="BO121" s="41">
        <v>257400</v>
      </c>
      <c r="BP121" s="41">
        <v>257700</v>
      </c>
      <c r="BQ121" s="41">
        <v>257200</v>
      </c>
      <c r="BR121" s="41">
        <v>254700</v>
      </c>
      <c r="BS121" s="41">
        <v>252700</v>
      </c>
      <c r="BT121" s="41">
        <v>251000</v>
      </c>
      <c r="BU121" s="41">
        <v>249100</v>
      </c>
      <c r="BV121" s="41">
        <v>247600</v>
      </c>
      <c r="BW121" s="41">
        <v>247400</v>
      </c>
      <c r="BX121" s="41">
        <v>246600</v>
      </c>
      <c r="BY121" s="41">
        <v>244800</v>
      </c>
      <c r="BZ121" s="41">
        <v>243500</v>
      </c>
      <c r="CA121" s="41">
        <v>243200</v>
      </c>
      <c r="CB121" s="41">
        <v>242300</v>
      </c>
      <c r="CC121" s="41">
        <v>242000</v>
      </c>
      <c r="CD121" s="41">
        <v>242500</v>
      </c>
      <c r="CE121" s="41">
        <v>242000</v>
      </c>
      <c r="CF121" s="41">
        <v>240700</v>
      </c>
      <c r="CG121" s="41">
        <v>240600</v>
      </c>
      <c r="CH121" s="41">
        <v>241200</v>
      </c>
      <c r="CI121" s="41">
        <v>241500</v>
      </c>
      <c r="CJ121" s="41">
        <v>242400</v>
      </c>
      <c r="CK121" s="41">
        <v>243300</v>
      </c>
      <c r="CL121" s="41">
        <v>244100</v>
      </c>
      <c r="CM121" s="41">
        <v>244700</v>
      </c>
      <c r="CN121" s="41">
        <v>246300</v>
      </c>
      <c r="CO121" s="41">
        <v>248600</v>
      </c>
      <c r="CP121" s="41">
        <v>251200</v>
      </c>
      <c r="CQ121" s="41">
        <v>252100</v>
      </c>
      <c r="CR121" s="41">
        <v>252900</v>
      </c>
      <c r="CS121" s="41">
        <v>255000</v>
      </c>
      <c r="CT121" s="41">
        <v>256900</v>
      </c>
      <c r="CU121" s="41">
        <v>256700</v>
      </c>
      <c r="CV121" s="41">
        <v>256100</v>
      </c>
      <c r="CW121" s="41">
        <v>257700</v>
      </c>
      <c r="CX121" s="41">
        <v>262300</v>
      </c>
      <c r="CY121" s="41">
        <v>267900</v>
      </c>
      <c r="CZ121" s="41">
        <v>272700</v>
      </c>
      <c r="DA121" s="41">
        <v>278300</v>
      </c>
      <c r="DB121" s="41">
        <v>284400</v>
      </c>
      <c r="DC121" s="41">
        <v>289600</v>
      </c>
      <c r="DD121" s="41">
        <v>293100</v>
      </c>
      <c r="DE121" s="41">
        <v>296300</v>
      </c>
      <c r="DF121" s="41">
        <v>299700</v>
      </c>
      <c r="DG121" s="41">
        <v>304200</v>
      </c>
      <c r="DH121" s="41">
        <v>309000</v>
      </c>
      <c r="DI121" s="41">
        <v>311500</v>
      </c>
      <c r="DJ121" s="41">
        <v>311700</v>
      </c>
      <c r="DK121" s="41">
        <v>313100</v>
      </c>
      <c r="DL121" s="41">
        <v>316300</v>
      </c>
      <c r="DM121" s="41">
        <v>319800</v>
      </c>
      <c r="DN121" s="41">
        <v>324100</v>
      </c>
      <c r="DO121" s="41">
        <v>328400</v>
      </c>
      <c r="DP121" s="41">
        <v>331600</v>
      </c>
    </row>
    <row r="122" spans="1:120">
      <c r="A122" s="41">
        <v>92024</v>
      </c>
      <c r="B122" s="41" t="s">
        <v>470</v>
      </c>
      <c r="C122" s="41" t="s">
        <v>66</v>
      </c>
      <c r="D122" s="41" t="s">
        <v>402</v>
      </c>
      <c r="E122" s="41" t="s">
        <v>402</v>
      </c>
      <c r="F122" s="41">
        <v>721200</v>
      </c>
      <c r="G122" s="41">
        <v>720800</v>
      </c>
      <c r="H122" s="41">
        <v>720100</v>
      </c>
      <c r="I122" s="41">
        <v>719600</v>
      </c>
      <c r="J122" s="41">
        <v>720900</v>
      </c>
      <c r="K122" s="41">
        <v>721500</v>
      </c>
      <c r="L122" s="41">
        <v>723800</v>
      </c>
      <c r="M122" s="41">
        <v>728100</v>
      </c>
      <c r="N122" s="41">
        <v>730400</v>
      </c>
      <c r="O122" s="41">
        <v>730900</v>
      </c>
      <c r="P122" s="41">
        <v>732000</v>
      </c>
      <c r="Q122" s="41">
        <v>733700</v>
      </c>
      <c r="R122" s="41">
        <v>735000</v>
      </c>
      <c r="S122" s="41">
        <v>737900</v>
      </c>
      <c r="T122" s="41">
        <v>740800</v>
      </c>
      <c r="U122" s="41">
        <v>744200</v>
      </c>
      <c r="V122" s="41">
        <v>746900</v>
      </c>
      <c r="W122" s="41">
        <v>745200</v>
      </c>
      <c r="X122" s="41">
        <v>739100</v>
      </c>
      <c r="Y122" s="41">
        <v>733600</v>
      </c>
      <c r="Z122" s="41">
        <v>731400</v>
      </c>
      <c r="AA122" s="41">
        <v>728300</v>
      </c>
      <c r="AB122" s="41">
        <v>723900</v>
      </c>
      <c r="AC122" s="41">
        <v>721800</v>
      </c>
      <c r="AD122" s="41">
        <v>721300</v>
      </c>
      <c r="AE122" s="41">
        <v>718800</v>
      </c>
      <c r="AF122" s="41">
        <v>717000</v>
      </c>
      <c r="AG122" s="41">
        <v>716300</v>
      </c>
      <c r="AH122" s="41">
        <v>716400</v>
      </c>
      <c r="AI122" s="41">
        <v>717800</v>
      </c>
      <c r="AJ122" s="41">
        <v>718000</v>
      </c>
      <c r="AK122" s="41">
        <v>716700</v>
      </c>
      <c r="AL122" s="41">
        <v>715300</v>
      </c>
      <c r="AM122" s="41">
        <v>711300</v>
      </c>
      <c r="AN122" s="41">
        <v>706800</v>
      </c>
      <c r="AO122" s="41">
        <v>702900</v>
      </c>
      <c r="AP122" s="41">
        <v>695300</v>
      </c>
      <c r="AQ122" s="41">
        <v>681700</v>
      </c>
      <c r="AR122" s="41">
        <v>668100</v>
      </c>
      <c r="AS122" s="41">
        <v>657700</v>
      </c>
      <c r="AT122" s="41">
        <v>649900</v>
      </c>
      <c r="AU122" s="41">
        <v>644500</v>
      </c>
      <c r="AV122" s="41">
        <v>639500</v>
      </c>
      <c r="AW122" s="41">
        <v>632700</v>
      </c>
      <c r="AX122" s="41">
        <v>630700</v>
      </c>
      <c r="AY122" s="41">
        <v>630800</v>
      </c>
      <c r="AZ122" s="41">
        <v>627400</v>
      </c>
      <c r="BA122" s="41">
        <v>624100</v>
      </c>
      <c r="BB122" s="41">
        <v>622200</v>
      </c>
      <c r="BC122" s="41">
        <v>617300</v>
      </c>
      <c r="BD122" s="41">
        <v>610900</v>
      </c>
      <c r="BE122" s="41">
        <v>608200</v>
      </c>
      <c r="BF122" s="41">
        <v>608700</v>
      </c>
      <c r="BG122" s="41">
        <v>607700</v>
      </c>
      <c r="BH122" s="41">
        <v>609800</v>
      </c>
      <c r="BI122" s="41">
        <v>621100</v>
      </c>
      <c r="BJ122" s="41">
        <v>637500</v>
      </c>
      <c r="BK122" s="41">
        <v>650100</v>
      </c>
      <c r="BL122" s="41">
        <v>659100</v>
      </c>
      <c r="BM122" s="41">
        <v>661600</v>
      </c>
      <c r="BN122" s="41">
        <v>663000</v>
      </c>
      <c r="BO122" s="41">
        <v>663700</v>
      </c>
      <c r="BP122" s="41">
        <v>662100</v>
      </c>
      <c r="BQ122" s="41">
        <v>658300</v>
      </c>
      <c r="BR122" s="41">
        <v>653600</v>
      </c>
      <c r="BS122" s="41">
        <v>649200</v>
      </c>
      <c r="BT122" s="41">
        <v>644200</v>
      </c>
      <c r="BU122" s="41">
        <v>633000</v>
      </c>
      <c r="BV122" s="41">
        <v>618200</v>
      </c>
      <c r="BW122" s="41">
        <v>614500</v>
      </c>
      <c r="BX122" s="41">
        <v>618200</v>
      </c>
      <c r="BY122" s="41">
        <v>613200</v>
      </c>
      <c r="BZ122" s="41">
        <v>604900</v>
      </c>
      <c r="CA122" s="41">
        <v>607900</v>
      </c>
      <c r="CB122" s="41">
        <v>612100</v>
      </c>
      <c r="CC122" s="41">
        <v>606500</v>
      </c>
      <c r="CD122" s="41">
        <v>600600</v>
      </c>
      <c r="CE122" s="41">
        <v>599300</v>
      </c>
      <c r="CF122" s="41">
        <v>599500</v>
      </c>
      <c r="CG122" s="41">
        <v>601100</v>
      </c>
      <c r="CH122" s="41">
        <v>602700</v>
      </c>
      <c r="CI122" s="41">
        <v>605200</v>
      </c>
      <c r="CJ122" s="41">
        <v>603400</v>
      </c>
      <c r="CK122" s="41">
        <v>602100</v>
      </c>
      <c r="CL122" s="41">
        <v>603000</v>
      </c>
      <c r="CM122" s="41">
        <v>610400</v>
      </c>
      <c r="CN122" s="41">
        <v>621300</v>
      </c>
      <c r="CO122" s="41">
        <v>638600</v>
      </c>
      <c r="CP122" s="41">
        <v>652300</v>
      </c>
      <c r="CQ122" s="41">
        <v>662900</v>
      </c>
      <c r="CR122" s="41">
        <v>667100</v>
      </c>
      <c r="CS122" s="41">
        <v>669300</v>
      </c>
      <c r="CT122" s="41">
        <v>672400</v>
      </c>
      <c r="CU122" s="41">
        <v>679000</v>
      </c>
      <c r="CV122" s="41">
        <v>684300</v>
      </c>
      <c r="CW122" s="41">
        <v>692900</v>
      </c>
      <c r="CX122" s="41">
        <v>707900</v>
      </c>
      <c r="CY122" s="41">
        <v>717300</v>
      </c>
      <c r="CZ122" s="41">
        <v>722900</v>
      </c>
      <c r="DA122" s="41">
        <v>730600</v>
      </c>
      <c r="DB122" s="41">
        <v>739500</v>
      </c>
      <c r="DC122" s="41">
        <v>743000</v>
      </c>
      <c r="DD122" s="41">
        <v>746400</v>
      </c>
      <c r="DE122" s="41">
        <v>747500</v>
      </c>
      <c r="DF122" s="41">
        <v>744400</v>
      </c>
      <c r="DG122" s="41">
        <v>739000</v>
      </c>
      <c r="DH122" s="41">
        <v>739400</v>
      </c>
      <c r="DI122" s="41">
        <v>747900</v>
      </c>
      <c r="DJ122" s="41">
        <v>756800</v>
      </c>
      <c r="DK122" s="41">
        <v>769500</v>
      </c>
      <c r="DL122" s="41">
        <v>782800</v>
      </c>
      <c r="DM122" s="41">
        <v>790200</v>
      </c>
      <c r="DN122" s="41">
        <v>791100</v>
      </c>
      <c r="DO122" s="41">
        <v>792000</v>
      </c>
      <c r="DP122" s="41">
        <v>790700</v>
      </c>
    </row>
    <row r="123" spans="1:120">
      <c r="A123" s="41">
        <v>92656</v>
      </c>
      <c r="B123" s="41" t="s">
        <v>471</v>
      </c>
      <c r="C123" s="41" t="s">
        <v>66</v>
      </c>
      <c r="D123" s="41" t="s">
        <v>394</v>
      </c>
      <c r="E123" s="41" t="s">
        <v>399</v>
      </c>
      <c r="F123" s="41">
        <v>557100</v>
      </c>
      <c r="G123" s="41">
        <v>558100</v>
      </c>
      <c r="H123" s="41">
        <v>560400</v>
      </c>
      <c r="I123" s="41">
        <v>563800</v>
      </c>
      <c r="J123" s="41">
        <v>568000</v>
      </c>
      <c r="K123" s="41">
        <v>572200</v>
      </c>
      <c r="L123" s="41">
        <v>576900</v>
      </c>
      <c r="M123" s="41">
        <v>582000</v>
      </c>
      <c r="N123" s="41">
        <v>586500</v>
      </c>
      <c r="O123" s="41">
        <v>590600</v>
      </c>
      <c r="P123" s="41">
        <v>592600</v>
      </c>
      <c r="Q123" s="41">
        <v>594200</v>
      </c>
      <c r="R123" s="41">
        <v>597500</v>
      </c>
      <c r="S123" s="41">
        <v>601400</v>
      </c>
      <c r="T123" s="41">
        <v>603700</v>
      </c>
      <c r="U123" s="41">
        <v>604700</v>
      </c>
      <c r="V123" s="41">
        <v>604200</v>
      </c>
      <c r="W123" s="41">
        <v>602600</v>
      </c>
      <c r="X123" s="41">
        <v>600600</v>
      </c>
      <c r="Y123" s="41">
        <v>598500</v>
      </c>
      <c r="Z123" s="41">
        <v>593700</v>
      </c>
      <c r="AA123" s="41">
        <v>587400</v>
      </c>
      <c r="AB123" s="41">
        <v>583500</v>
      </c>
      <c r="AC123" s="41">
        <v>581700</v>
      </c>
      <c r="AD123" s="41">
        <v>578000</v>
      </c>
      <c r="AE123" s="41">
        <v>570800</v>
      </c>
      <c r="AF123" s="41">
        <v>563300</v>
      </c>
      <c r="AG123" s="41">
        <v>558500</v>
      </c>
      <c r="AH123" s="41">
        <v>554000</v>
      </c>
      <c r="AI123" s="41">
        <v>547000</v>
      </c>
      <c r="AJ123" s="41">
        <v>540000</v>
      </c>
      <c r="AK123" s="41">
        <v>534000</v>
      </c>
      <c r="AL123" s="41">
        <v>527800</v>
      </c>
      <c r="AM123" s="41">
        <v>522100</v>
      </c>
      <c r="AN123" s="41">
        <v>516100</v>
      </c>
      <c r="AO123" s="41">
        <v>510100</v>
      </c>
      <c r="AP123" s="41">
        <v>505800</v>
      </c>
      <c r="AQ123" s="41">
        <v>500400</v>
      </c>
      <c r="AR123" s="41">
        <v>490500</v>
      </c>
      <c r="AS123" s="41">
        <v>477500</v>
      </c>
      <c r="AT123" s="41">
        <v>464700</v>
      </c>
      <c r="AU123" s="41">
        <v>454200</v>
      </c>
      <c r="AV123" s="41">
        <v>446600</v>
      </c>
      <c r="AW123" s="41">
        <v>441300</v>
      </c>
      <c r="AX123" s="41">
        <v>437400</v>
      </c>
      <c r="AY123" s="41">
        <v>434300</v>
      </c>
      <c r="AZ123" s="41">
        <v>431700</v>
      </c>
      <c r="BA123" s="41">
        <v>428500</v>
      </c>
      <c r="BB123" s="41">
        <v>424100</v>
      </c>
      <c r="BC123" s="41">
        <v>420300</v>
      </c>
      <c r="BD123" s="41">
        <v>416300</v>
      </c>
      <c r="BE123" s="41">
        <v>411800</v>
      </c>
      <c r="BF123" s="41">
        <v>409500</v>
      </c>
      <c r="BG123" s="41">
        <v>410000</v>
      </c>
      <c r="BH123" s="41">
        <v>410600</v>
      </c>
      <c r="BI123" s="41">
        <v>411900</v>
      </c>
      <c r="BJ123" s="41">
        <v>415500</v>
      </c>
      <c r="BK123" s="41">
        <v>419000</v>
      </c>
      <c r="BL123" s="41">
        <v>422000</v>
      </c>
      <c r="BM123" s="41">
        <v>420300</v>
      </c>
      <c r="BN123" s="41">
        <v>415800</v>
      </c>
      <c r="BO123" s="41">
        <v>415400</v>
      </c>
      <c r="BP123" s="41">
        <v>420100</v>
      </c>
      <c r="BQ123" s="41">
        <v>422500</v>
      </c>
      <c r="BR123" s="41">
        <v>422200</v>
      </c>
      <c r="BS123" s="41">
        <v>421000</v>
      </c>
      <c r="BT123" s="41">
        <v>419600</v>
      </c>
      <c r="BU123" s="41">
        <v>418100</v>
      </c>
      <c r="BV123" s="41">
        <v>413400</v>
      </c>
      <c r="BW123" s="41">
        <v>406800</v>
      </c>
      <c r="BX123" s="41">
        <v>401700</v>
      </c>
      <c r="BY123" s="41">
        <v>400900</v>
      </c>
      <c r="BZ123" s="41">
        <v>400600</v>
      </c>
      <c r="CA123" s="41">
        <v>398400</v>
      </c>
      <c r="CB123" s="41">
        <v>394500</v>
      </c>
      <c r="CC123" s="41">
        <v>391100</v>
      </c>
      <c r="CD123" s="41">
        <v>389400</v>
      </c>
      <c r="CE123" s="41">
        <v>386700</v>
      </c>
      <c r="CF123" s="41">
        <v>381400</v>
      </c>
      <c r="CG123" s="41">
        <v>375700</v>
      </c>
      <c r="CH123" s="41">
        <v>373200</v>
      </c>
      <c r="CI123" s="41">
        <v>371700</v>
      </c>
      <c r="CJ123" s="41">
        <v>370100</v>
      </c>
      <c r="CK123" s="41">
        <v>368700</v>
      </c>
      <c r="CL123" s="41">
        <v>368300</v>
      </c>
      <c r="CM123" s="41">
        <v>368800</v>
      </c>
      <c r="CN123" s="41">
        <v>370800</v>
      </c>
      <c r="CO123" s="41">
        <v>373900</v>
      </c>
      <c r="CP123" s="41">
        <v>375600</v>
      </c>
      <c r="CQ123" s="41">
        <v>379400</v>
      </c>
      <c r="CR123" s="41">
        <v>383700</v>
      </c>
      <c r="CS123" s="41">
        <v>385600</v>
      </c>
      <c r="CT123" s="41">
        <v>388300</v>
      </c>
      <c r="CU123" s="41">
        <v>393700</v>
      </c>
      <c r="CV123" s="41">
        <v>397700</v>
      </c>
      <c r="CW123" s="41">
        <v>405300</v>
      </c>
      <c r="CX123" s="41">
        <v>415900</v>
      </c>
      <c r="CY123" s="41">
        <v>423100</v>
      </c>
      <c r="CZ123" s="41">
        <v>431300</v>
      </c>
      <c r="DA123" s="41">
        <v>443900</v>
      </c>
      <c r="DB123" s="41">
        <v>456800</v>
      </c>
      <c r="DC123" s="41">
        <v>468200</v>
      </c>
      <c r="DD123" s="41">
        <v>478800</v>
      </c>
      <c r="DE123" s="41">
        <v>485900</v>
      </c>
      <c r="DF123" s="41">
        <v>490400</v>
      </c>
      <c r="DG123" s="41">
        <v>494900</v>
      </c>
      <c r="DH123" s="41">
        <v>500800</v>
      </c>
      <c r="DI123" s="41">
        <v>506700</v>
      </c>
      <c r="DJ123" s="41">
        <v>513000</v>
      </c>
      <c r="DK123" s="41">
        <v>519900</v>
      </c>
      <c r="DL123" s="41">
        <v>525400</v>
      </c>
      <c r="DM123" s="41">
        <v>528000</v>
      </c>
      <c r="DN123" s="41">
        <v>527900</v>
      </c>
      <c r="DO123" s="41">
        <v>527800</v>
      </c>
      <c r="DP123" s="41">
        <v>528200</v>
      </c>
    </row>
    <row r="124" spans="1:120">
      <c r="A124" s="41">
        <v>95624</v>
      </c>
      <c r="B124" s="41" t="s">
        <v>432</v>
      </c>
      <c r="C124" s="41" t="s">
        <v>66</v>
      </c>
      <c r="D124" s="41" t="s">
        <v>406</v>
      </c>
      <c r="E124" s="41" t="s">
        <v>406</v>
      </c>
      <c r="F124" s="41">
        <v>364200</v>
      </c>
      <c r="G124" s="41">
        <v>370800</v>
      </c>
      <c r="H124" s="41">
        <v>377900</v>
      </c>
      <c r="I124" s="41">
        <v>383100</v>
      </c>
      <c r="J124" s="41">
        <v>385500</v>
      </c>
      <c r="K124" s="41">
        <v>387800</v>
      </c>
      <c r="L124" s="41">
        <v>391600</v>
      </c>
      <c r="M124" s="41">
        <v>395700</v>
      </c>
      <c r="N124" s="41">
        <v>398600</v>
      </c>
      <c r="O124" s="41">
        <v>400900</v>
      </c>
      <c r="P124" s="41">
        <v>403000</v>
      </c>
      <c r="Q124" s="41">
        <v>403400</v>
      </c>
      <c r="R124" s="41">
        <v>401600</v>
      </c>
      <c r="S124" s="41">
        <v>399200</v>
      </c>
      <c r="T124" s="41">
        <v>396500</v>
      </c>
      <c r="U124" s="41">
        <v>393600</v>
      </c>
      <c r="V124" s="41">
        <v>390600</v>
      </c>
      <c r="W124" s="41">
        <v>387900</v>
      </c>
      <c r="X124" s="41">
        <v>385300</v>
      </c>
      <c r="Y124" s="41">
        <v>381400</v>
      </c>
      <c r="Z124" s="41">
        <v>376300</v>
      </c>
      <c r="AA124" s="41">
        <v>372400</v>
      </c>
      <c r="AB124" s="41">
        <v>369500</v>
      </c>
      <c r="AC124" s="41">
        <v>365900</v>
      </c>
      <c r="AD124" s="41">
        <v>362300</v>
      </c>
      <c r="AE124" s="41">
        <v>359600</v>
      </c>
      <c r="AF124" s="41">
        <v>357300</v>
      </c>
      <c r="AG124" s="41">
        <v>353900</v>
      </c>
      <c r="AH124" s="41">
        <v>349800</v>
      </c>
      <c r="AI124" s="41">
        <v>345800</v>
      </c>
      <c r="AJ124" s="41">
        <v>341400</v>
      </c>
      <c r="AK124" s="41">
        <v>337200</v>
      </c>
      <c r="AL124" s="41">
        <v>333000</v>
      </c>
      <c r="AM124" s="41">
        <v>327200</v>
      </c>
      <c r="AN124" s="41">
        <v>320100</v>
      </c>
      <c r="AO124" s="41">
        <v>312300</v>
      </c>
      <c r="AP124" s="41">
        <v>304100</v>
      </c>
      <c r="AQ124" s="41">
        <v>295400</v>
      </c>
      <c r="AR124" s="41">
        <v>286500</v>
      </c>
      <c r="AS124" s="41">
        <v>278100</v>
      </c>
      <c r="AT124" s="41">
        <v>271000</v>
      </c>
      <c r="AU124" s="41">
        <v>264800</v>
      </c>
      <c r="AV124" s="41">
        <v>258000</v>
      </c>
      <c r="AW124" s="41">
        <v>250400</v>
      </c>
      <c r="AX124" s="41">
        <v>243600</v>
      </c>
      <c r="AY124" s="41">
        <v>237600</v>
      </c>
      <c r="AZ124" s="41">
        <v>232200</v>
      </c>
      <c r="BA124" s="41">
        <v>228700</v>
      </c>
      <c r="BB124" s="41">
        <v>226800</v>
      </c>
      <c r="BC124" s="41">
        <v>224400</v>
      </c>
      <c r="BD124" s="41">
        <v>221100</v>
      </c>
      <c r="BE124" s="41">
        <v>217400</v>
      </c>
      <c r="BF124" s="41">
        <v>213600</v>
      </c>
      <c r="BG124" s="41">
        <v>210500</v>
      </c>
      <c r="BH124" s="41">
        <v>207800</v>
      </c>
      <c r="BI124" s="41">
        <v>205600</v>
      </c>
      <c r="BJ124" s="41">
        <v>204200</v>
      </c>
      <c r="BK124" s="41">
        <v>202600</v>
      </c>
      <c r="BL124" s="41">
        <v>200400</v>
      </c>
      <c r="BM124" s="41">
        <v>200500</v>
      </c>
      <c r="BN124" s="41">
        <v>202600</v>
      </c>
      <c r="BO124" s="41">
        <v>203200</v>
      </c>
      <c r="BP124" s="41">
        <v>201700</v>
      </c>
      <c r="BQ124" s="41">
        <v>200400</v>
      </c>
      <c r="BR124" s="41">
        <v>199600</v>
      </c>
      <c r="BS124" s="41">
        <v>198500</v>
      </c>
      <c r="BT124" s="41">
        <v>196600</v>
      </c>
      <c r="BU124" s="41">
        <v>195100</v>
      </c>
      <c r="BV124" s="41">
        <v>194700</v>
      </c>
      <c r="BW124" s="41">
        <v>194900</v>
      </c>
      <c r="BX124" s="41">
        <v>193900</v>
      </c>
      <c r="BY124" s="41">
        <v>190200</v>
      </c>
      <c r="BZ124" s="41">
        <v>186300</v>
      </c>
      <c r="CA124" s="41">
        <v>184900</v>
      </c>
      <c r="CB124" s="41">
        <v>184500</v>
      </c>
      <c r="CC124" s="41">
        <v>183400</v>
      </c>
      <c r="CD124" s="41">
        <v>182400</v>
      </c>
      <c r="CE124" s="41">
        <v>181900</v>
      </c>
      <c r="CF124" s="41">
        <v>181300</v>
      </c>
      <c r="CG124" s="41">
        <v>180100</v>
      </c>
      <c r="CH124" s="41">
        <v>177700</v>
      </c>
      <c r="CI124" s="41">
        <v>175500</v>
      </c>
      <c r="CJ124" s="41">
        <v>174900</v>
      </c>
      <c r="CK124" s="41">
        <v>175600</v>
      </c>
      <c r="CL124" s="41">
        <v>175600</v>
      </c>
      <c r="CM124" s="41">
        <v>176200</v>
      </c>
      <c r="CN124" s="41">
        <v>177300</v>
      </c>
      <c r="CO124" s="41">
        <v>179400</v>
      </c>
      <c r="CP124" s="41">
        <v>181000</v>
      </c>
      <c r="CQ124" s="41">
        <v>182200</v>
      </c>
      <c r="CR124" s="41">
        <v>184400</v>
      </c>
      <c r="CS124" s="41">
        <v>188000</v>
      </c>
      <c r="CT124" s="41">
        <v>190100</v>
      </c>
      <c r="CU124" s="41">
        <v>192000</v>
      </c>
      <c r="CV124" s="41">
        <v>194900</v>
      </c>
      <c r="CW124" s="41">
        <v>198800</v>
      </c>
      <c r="CX124" s="41">
        <v>203500</v>
      </c>
      <c r="CY124" s="41">
        <v>207400</v>
      </c>
      <c r="CZ124" s="41">
        <v>213800</v>
      </c>
      <c r="DA124" s="41">
        <v>222800</v>
      </c>
      <c r="DB124" s="41">
        <v>231600</v>
      </c>
      <c r="DC124" s="41">
        <v>237500</v>
      </c>
      <c r="DD124" s="41">
        <v>242000</v>
      </c>
      <c r="DE124" s="41">
        <v>245500</v>
      </c>
      <c r="DF124" s="41">
        <v>249800</v>
      </c>
      <c r="DG124" s="41">
        <v>253300</v>
      </c>
      <c r="DH124" s="41">
        <v>256400</v>
      </c>
      <c r="DI124" s="41">
        <v>258600</v>
      </c>
      <c r="DJ124" s="41">
        <v>259300</v>
      </c>
      <c r="DK124" s="41">
        <v>260600</v>
      </c>
      <c r="DL124" s="41">
        <v>262800</v>
      </c>
      <c r="DM124" s="41">
        <v>266000</v>
      </c>
      <c r="DN124" s="41">
        <v>268700</v>
      </c>
      <c r="DO124" s="41">
        <v>270500</v>
      </c>
      <c r="DP124" s="41">
        <v>271800</v>
      </c>
    </row>
    <row r="125" spans="1:120">
      <c r="A125" s="41">
        <v>93003</v>
      </c>
      <c r="B125" s="41" t="s">
        <v>425</v>
      </c>
      <c r="C125" s="41" t="s">
        <v>66</v>
      </c>
      <c r="D125" s="41" t="s">
        <v>425</v>
      </c>
      <c r="E125" s="41" t="s">
        <v>425</v>
      </c>
      <c r="F125" s="41">
        <v>535200</v>
      </c>
      <c r="G125" s="41">
        <v>539900</v>
      </c>
      <c r="H125" s="41">
        <v>547800</v>
      </c>
      <c r="I125" s="41">
        <v>555300</v>
      </c>
      <c r="J125" s="41">
        <v>560500</v>
      </c>
      <c r="K125" s="41">
        <v>563500</v>
      </c>
      <c r="L125" s="41">
        <v>567700</v>
      </c>
      <c r="M125" s="41">
        <v>574900</v>
      </c>
      <c r="N125" s="41">
        <v>585000</v>
      </c>
      <c r="O125" s="41">
        <v>594500</v>
      </c>
      <c r="P125" s="41">
        <v>603600</v>
      </c>
      <c r="Q125" s="41">
        <v>611500</v>
      </c>
      <c r="R125" s="41">
        <v>617200</v>
      </c>
      <c r="S125" s="41">
        <v>620900</v>
      </c>
      <c r="T125" s="41">
        <v>624800</v>
      </c>
      <c r="U125" s="41">
        <v>627900</v>
      </c>
      <c r="V125" s="41">
        <v>629000</v>
      </c>
      <c r="W125" s="41">
        <v>628000</v>
      </c>
      <c r="X125" s="41">
        <v>625600</v>
      </c>
      <c r="Y125" s="41">
        <v>619600</v>
      </c>
      <c r="Z125" s="41">
        <v>610400</v>
      </c>
      <c r="AA125" s="41">
        <v>600400</v>
      </c>
      <c r="AB125" s="41">
        <v>591300</v>
      </c>
      <c r="AC125" s="41">
        <v>582900</v>
      </c>
      <c r="AD125" s="41">
        <v>576300</v>
      </c>
      <c r="AE125" s="41">
        <v>570100</v>
      </c>
      <c r="AF125" s="41">
        <v>561500</v>
      </c>
      <c r="AG125" s="41">
        <v>551900</v>
      </c>
      <c r="AH125" s="41">
        <v>544400</v>
      </c>
      <c r="AI125" s="41">
        <v>536900</v>
      </c>
      <c r="AJ125" s="41">
        <v>529000</v>
      </c>
      <c r="AK125" s="41">
        <v>521800</v>
      </c>
      <c r="AL125" s="41">
        <v>515500</v>
      </c>
      <c r="AM125" s="41">
        <v>509000</v>
      </c>
      <c r="AN125" s="41">
        <v>503200</v>
      </c>
      <c r="AO125" s="41">
        <v>495200</v>
      </c>
      <c r="AP125" s="41">
        <v>486000</v>
      </c>
      <c r="AQ125" s="41">
        <v>476200</v>
      </c>
      <c r="AR125" s="41">
        <v>467000</v>
      </c>
      <c r="AS125" s="41">
        <v>457600</v>
      </c>
      <c r="AT125" s="41">
        <v>449700</v>
      </c>
      <c r="AU125" s="41">
        <v>442500</v>
      </c>
      <c r="AV125" s="41">
        <v>434600</v>
      </c>
      <c r="AW125" s="41">
        <v>427600</v>
      </c>
      <c r="AX125" s="41">
        <v>422700</v>
      </c>
      <c r="AY125" s="41">
        <v>416900</v>
      </c>
      <c r="AZ125" s="41">
        <v>407600</v>
      </c>
      <c r="BA125" s="41">
        <v>402300</v>
      </c>
      <c r="BB125" s="41">
        <v>402800</v>
      </c>
      <c r="BC125" s="41">
        <v>402800</v>
      </c>
      <c r="BD125" s="41">
        <v>399000</v>
      </c>
      <c r="BE125" s="41">
        <v>396000</v>
      </c>
      <c r="BF125" s="41">
        <v>395100</v>
      </c>
      <c r="BG125" s="41">
        <v>396700</v>
      </c>
      <c r="BH125" s="41">
        <v>398500</v>
      </c>
      <c r="BI125" s="41">
        <v>399500</v>
      </c>
      <c r="BJ125" s="41">
        <v>402000</v>
      </c>
      <c r="BK125" s="41">
        <v>404200</v>
      </c>
      <c r="BL125" s="41">
        <v>406700</v>
      </c>
      <c r="BM125" s="41">
        <v>410400</v>
      </c>
      <c r="BN125" s="41">
        <v>412200</v>
      </c>
      <c r="BO125" s="41">
        <v>414000</v>
      </c>
      <c r="BP125" s="41">
        <v>416800</v>
      </c>
      <c r="BQ125" s="41">
        <v>419600</v>
      </c>
      <c r="BR125" s="41">
        <v>419700</v>
      </c>
      <c r="BS125" s="41">
        <v>418900</v>
      </c>
      <c r="BT125" s="41">
        <v>417900</v>
      </c>
      <c r="BU125" s="41">
        <v>417400</v>
      </c>
      <c r="BV125" s="41">
        <v>413700</v>
      </c>
      <c r="BW125" s="41">
        <v>413600</v>
      </c>
      <c r="BX125" s="41">
        <v>415600</v>
      </c>
      <c r="BY125" s="41">
        <v>413600</v>
      </c>
      <c r="BZ125" s="41">
        <v>411300</v>
      </c>
      <c r="CA125" s="41">
        <v>406900</v>
      </c>
      <c r="CB125" s="41">
        <v>399200</v>
      </c>
      <c r="CC125" s="41">
        <v>395000</v>
      </c>
      <c r="CD125" s="41">
        <v>396900</v>
      </c>
      <c r="CE125" s="41">
        <v>394100</v>
      </c>
      <c r="CF125" s="41">
        <v>389000</v>
      </c>
      <c r="CG125" s="41">
        <v>384100</v>
      </c>
      <c r="CH125" s="41">
        <v>380700</v>
      </c>
      <c r="CI125" s="41">
        <v>379800</v>
      </c>
      <c r="CJ125" s="41">
        <v>381500</v>
      </c>
      <c r="CK125" s="41">
        <v>379300</v>
      </c>
      <c r="CL125" s="41">
        <v>374100</v>
      </c>
      <c r="CM125" s="41">
        <v>372000</v>
      </c>
      <c r="CN125" s="41">
        <v>373800</v>
      </c>
      <c r="CO125" s="41">
        <v>373900</v>
      </c>
      <c r="CP125" s="41">
        <v>370800</v>
      </c>
      <c r="CQ125" s="41">
        <v>372300</v>
      </c>
      <c r="CR125" s="41">
        <v>376800</v>
      </c>
      <c r="CS125" s="41">
        <v>381200</v>
      </c>
      <c r="CT125" s="41">
        <v>385300</v>
      </c>
      <c r="CU125" s="41">
        <v>388700</v>
      </c>
      <c r="CV125" s="41">
        <v>389300</v>
      </c>
      <c r="CW125" s="41">
        <v>393800</v>
      </c>
      <c r="CX125" s="41">
        <v>399200</v>
      </c>
      <c r="CY125" s="41">
        <v>406100</v>
      </c>
      <c r="CZ125" s="41">
        <v>416400</v>
      </c>
      <c r="DA125" s="41">
        <v>427200</v>
      </c>
      <c r="DB125" s="41">
        <v>433500</v>
      </c>
      <c r="DC125" s="41">
        <v>438400</v>
      </c>
      <c r="DD125" s="41">
        <v>443100</v>
      </c>
      <c r="DE125" s="41">
        <v>446600</v>
      </c>
      <c r="DF125" s="41">
        <v>449100</v>
      </c>
      <c r="DG125" s="41">
        <v>450500</v>
      </c>
      <c r="DH125" s="41">
        <v>454000</v>
      </c>
      <c r="DI125" s="41">
        <v>459500</v>
      </c>
      <c r="DJ125" s="41">
        <v>463800</v>
      </c>
      <c r="DK125" s="41">
        <v>467400</v>
      </c>
      <c r="DL125" s="41">
        <v>470800</v>
      </c>
      <c r="DM125" s="41">
        <v>473800</v>
      </c>
      <c r="DN125" s="41">
        <v>476400</v>
      </c>
      <c r="DO125" s="41">
        <v>477900</v>
      </c>
      <c r="DP125" s="41">
        <v>477800</v>
      </c>
    </row>
    <row r="126" spans="1:120">
      <c r="A126" s="41">
        <v>92201</v>
      </c>
      <c r="B126" s="41" t="s">
        <v>474</v>
      </c>
      <c r="C126" s="41" t="s">
        <v>66</v>
      </c>
      <c r="D126" s="41" t="s">
        <v>414</v>
      </c>
      <c r="E126" s="41" t="s">
        <v>414</v>
      </c>
      <c r="F126" s="41">
        <v>248400</v>
      </c>
      <c r="G126" s="41">
        <v>256700</v>
      </c>
      <c r="H126" s="41">
        <v>267200</v>
      </c>
      <c r="I126" s="41">
        <v>278100</v>
      </c>
      <c r="J126" s="41">
        <v>288200</v>
      </c>
      <c r="K126" s="41">
        <v>296600</v>
      </c>
      <c r="L126" s="41">
        <v>302300</v>
      </c>
      <c r="M126" s="41">
        <v>306600</v>
      </c>
      <c r="N126" s="41">
        <v>311700</v>
      </c>
      <c r="O126" s="41">
        <v>317200</v>
      </c>
      <c r="P126" s="41">
        <v>322300</v>
      </c>
      <c r="Q126" s="41">
        <v>326100</v>
      </c>
      <c r="R126" s="41">
        <v>328100</v>
      </c>
      <c r="S126" s="41">
        <v>327800</v>
      </c>
      <c r="T126" s="41">
        <v>326800</v>
      </c>
      <c r="U126" s="41">
        <v>325700</v>
      </c>
      <c r="V126" s="41">
        <v>323600</v>
      </c>
      <c r="W126" s="41">
        <v>321700</v>
      </c>
      <c r="X126" s="41">
        <v>320700</v>
      </c>
      <c r="Y126" s="41">
        <v>320000</v>
      </c>
      <c r="Z126" s="41">
        <v>317800</v>
      </c>
      <c r="AA126" s="41">
        <v>313800</v>
      </c>
      <c r="AB126" s="41">
        <v>309100</v>
      </c>
      <c r="AC126" s="41">
        <v>305200</v>
      </c>
      <c r="AD126" s="41">
        <v>301800</v>
      </c>
      <c r="AE126" s="41">
        <v>299600</v>
      </c>
      <c r="AF126" s="41">
        <v>298000</v>
      </c>
      <c r="AG126" s="41">
        <v>295900</v>
      </c>
      <c r="AH126" s="41">
        <v>293200</v>
      </c>
      <c r="AI126" s="41">
        <v>289600</v>
      </c>
      <c r="AJ126" s="41">
        <v>285100</v>
      </c>
      <c r="AK126" s="41">
        <v>280600</v>
      </c>
      <c r="AL126" s="41">
        <v>276600</v>
      </c>
      <c r="AM126" s="41">
        <v>273300</v>
      </c>
      <c r="AN126" s="41">
        <v>268700</v>
      </c>
      <c r="AO126" s="41">
        <v>264500</v>
      </c>
      <c r="AP126" s="41">
        <v>260800</v>
      </c>
      <c r="AQ126" s="41">
        <v>255000</v>
      </c>
      <c r="AR126" s="41">
        <v>245500</v>
      </c>
      <c r="AS126" s="41">
        <v>235000</v>
      </c>
      <c r="AT126" s="41">
        <v>225000</v>
      </c>
      <c r="AU126" s="41">
        <v>216500</v>
      </c>
      <c r="AV126" s="41">
        <v>210000</v>
      </c>
      <c r="AW126" s="41">
        <v>204000</v>
      </c>
      <c r="AX126" s="41">
        <v>196200</v>
      </c>
      <c r="AY126" s="41">
        <v>187600</v>
      </c>
      <c r="AZ126" s="41">
        <v>180500</v>
      </c>
      <c r="BA126" s="41">
        <v>174900</v>
      </c>
      <c r="BB126" s="41">
        <v>169100</v>
      </c>
      <c r="BC126" s="41">
        <v>161400</v>
      </c>
      <c r="BD126" s="41">
        <v>154300</v>
      </c>
      <c r="BE126" s="41">
        <v>149100</v>
      </c>
      <c r="BF126" s="41">
        <v>144900</v>
      </c>
      <c r="BG126" s="41">
        <v>140900</v>
      </c>
      <c r="BH126" s="41">
        <v>137600</v>
      </c>
      <c r="BI126" s="41">
        <v>134200</v>
      </c>
      <c r="BJ126" s="41">
        <v>132000</v>
      </c>
      <c r="BK126" s="41">
        <v>131100</v>
      </c>
      <c r="BL126" s="41">
        <v>130200</v>
      </c>
      <c r="BM126" s="41">
        <v>128800</v>
      </c>
      <c r="BN126" s="41">
        <v>129000</v>
      </c>
      <c r="BO126" s="41">
        <v>130700</v>
      </c>
      <c r="BP126" s="41">
        <v>131400</v>
      </c>
      <c r="BQ126" s="41">
        <v>131600</v>
      </c>
      <c r="BR126" s="41">
        <v>132700</v>
      </c>
      <c r="BS126" s="41">
        <v>133300</v>
      </c>
      <c r="BT126" s="41">
        <v>132400</v>
      </c>
      <c r="BU126" s="41">
        <v>131300</v>
      </c>
      <c r="BV126" s="41">
        <v>129200</v>
      </c>
      <c r="BW126" s="41">
        <v>127600</v>
      </c>
      <c r="BX126" s="41">
        <v>127200</v>
      </c>
      <c r="BY126" s="41">
        <v>126400</v>
      </c>
      <c r="BZ126" s="41">
        <v>124700</v>
      </c>
      <c r="CA126" s="41">
        <v>124100</v>
      </c>
      <c r="CB126" s="41">
        <v>123900</v>
      </c>
      <c r="CC126" s="41">
        <v>122700</v>
      </c>
      <c r="CD126" s="41">
        <v>121300</v>
      </c>
      <c r="CE126" s="41">
        <v>120200</v>
      </c>
      <c r="CF126" s="41">
        <v>119500</v>
      </c>
      <c r="CG126" s="41">
        <v>118700</v>
      </c>
      <c r="CH126" s="41">
        <v>118100</v>
      </c>
      <c r="CI126" s="41">
        <v>117400</v>
      </c>
      <c r="CJ126" s="41">
        <v>116500</v>
      </c>
      <c r="CK126" s="41">
        <v>115200</v>
      </c>
      <c r="CL126" s="41">
        <v>113600</v>
      </c>
      <c r="CM126" s="41">
        <v>113100</v>
      </c>
      <c r="CN126" s="41">
        <v>114200</v>
      </c>
      <c r="CO126" s="41">
        <v>115300</v>
      </c>
      <c r="CP126" s="41">
        <v>115900</v>
      </c>
      <c r="CQ126" s="41">
        <v>117800</v>
      </c>
      <c r="CR126" s="41">
        <v>119700</v>
      </c>
      <c r="CS126" s="41">
        <v>121100</v>
      </c>
      <c r="CT126" s="41">
        <v>123000</v>
      </c>
      <c r="CU126" s="41">
        <v>124700</v>
      </c>
      <c r="CV126" s="41">
        <v>126100</v>
      </c>
      <c r="CW126" s="41">
        <v>128000</v>
      </c>
      <c r="CX126" s="41">
        <v>130000</v>
      </c>
      <c r="CY126" s="41">
        <v>132100</v>
      </c>
      <c r="CZ126" s="41">
        <v>134100</v>
      </c>
      <c r="DA126" s="41">
        <v>136800</v>
      </c>
      <c r="DB126" s="41">
        <v>140100</v>
      </c>
      <c r="DC126" s="41">
        <v>143600</v>
      </c>
      <c r="DD126" s="41">
        <v>146700</v>
      </c>
      <c r="DE126" s="41">
        <v>150300</v>
      </c>
      <c r="DF126" s="41">
        <v>153900</v>
      </c>
      <c r="DG126" s="41">
        <v>157000</v>
      </c>
      <c r="DH126" s="41">
        <v>159400</v>
      </c>
      <c r="DI126" s="41">
        <v>161200</v>
      </c>
      <c r="DJ126" s="41">
        <v>163300</v>
      </c>
      <c r="DK126" s="41">
        <v>164600</v>
      </c>
      <c r="DL126" s="41">
        <v>167200</v>
      </c>
      <c r="DM126" s="41">
        <v>170900</v>
      </c>
      <c r="DN126" s="41">
        <v>174200</v>
      </c>
      <c r="DO126" s="41">
        <v>175600</v>
      </c>
      <c r="DP126" s="41">
        <v>176600</v>
      </c>
    </row>
    <row r="127" spans="1:120">
      <c r="A127" s="41">
        <v>94568</v>
      </c>
      <c r="B127" s="41" t="s">
        <v>133</v>
      </c>
      <c r="C127" s="41" t="s">
        <v>66</v>
      </c>
      <c r="D127" s="41" t="s">
        <v>65</v>
      </c>
      <c r="E127" s="41" t="s">
        <v>78</v>
      </c>
      <c r="F127" s="41">
        <v>582100</v>
      </c>
      <c r="G127" s="41">
        <v>592100</v>
      </c>
      <c r="H127" s="41">
        <v>601700</v>
      </c>
      <c r="I127" s="41">
        <v>611700</v>
      </c>
      <c r="J127" s="41">
        <v>621100</v>
      </c>
      <c r="K127" s="41">
        <v>629900</v>
      </c>
      <c r="L127" s="41">
        <v>638800</v>
      </c>
      <c r="M127" s="41">
        <v>645500</v>
      </c>
      <c r="N127" s="41">
        <v>650100</v>
      </c>
      <c r="O127" s="41">
        <v>653000</v>
      </c>
      <c r="P127" s="41">
        <v>654400</v>
      </c>
      <c r="Q127" s="41">
        <v>655100</v>
      </c>
      <c r="R127" s="41">
        <v>655600</v>
      </c>
      <c r="S127" s="41">
        <v>656200</v>
      </c>
      <c r="T127" s="41">
        <v>656400</v>
      </c>
      <c r="U127" s="41">
        <v>654400</v>
      </c>
      <c r="V127" s="41">
        <v>650200</v>
      </c>
      <c r="W127" s="41">
        <v>645400</v>
      </c>
      <c r="X127" s="41">
        <v>640800</v>
      </c>
      <c r="Y127" s="41">
        <v>636300</v>
      </c>
      <c r="Z127" s="41">
        <v>633500</v>
      </c>
      <c r="AA127" s="41">
        <v>631500</v>
      </c>
      <c r="AB127" s="41">
        <v>629300</v>
      </c>
      <c r="AC127" s="41">
        <v>626500</v>
      </c>
      <c r="AD127" s="41">
        <v>624900</v>
      </c>
      <c r="AE127" s="41">
        <v>622800</v>
      </c>
      <c r="AF127" s="41">
        <v>618100</v>
      </c>
      <c r="AG127" s="41">
        <v>610500</v>
      </c>
      <c r="AH127" s="41">
        <v>604100</v>
      </c>
      <c r="AI127" s="41">
        <v>600500</v>
      </c>
      <c r="AJ127" s="41">
        <v>597400</v>
      </c>
      <c r="AK127" s="41">
        <v>593800</v>
      </c>
      <c r="AL127" s="41">
        <v>589000</v>
      </c>
      <c r="AM127" s="41">
        <v>582300</v>
      </c>
      <c r="AN127" s="41">
        <v>574700</v>
      </c>
      <c r="AO127" s="41">
        <v>567900</v>
      </c>
      <c r="AP127" s="41">
        <v>560300</v>
      </c>
      <c r="AQ127" s="41">
        <v>550600</v>
      </c>
      <c r="AR127" s="41">
        <v>539800</v>
      </c>
      <c r="AS127" s="41">
        <v>530500</v>
      </c>
      <c r="AT127" s="41">
        <v>521600</v>
      </c>
      <c r="AU127" s="41">
        <v>512300</v>
      </c>
      <c r="AV127" s="41">
        <v>503700</v>
      </c>
      <c r="AW127" s="41">
        <v>494800</v>
      </c>
      <c r="AX127" s="41">
        <v>484200</v>
      </c>
      <c r="AY127" s="41">
        <v>475200</v>
      </c>
      <c r="AZ127" s="41">
        <v>468900</v>
      </c>
      <c r="BA127" s="41">
        <v>466400</v>
      </c>
      <c r="BB127" s="41">
        <v>465600</v>
      </c>
      <c r="BC127" s="41">
        <v>463900</v>
      </c>
      <c r="BD127" s="41">
        <v>461100</v>
      </c>
      <c r="BE127" s="41">
        <v>460200</v>
      </c>
      <c r="BF127" s="41">
        <v>460100</v>
      </c>
      <c r="BG127" s="41">
        <v>459800</v>
      </c>
      <c r="BH127" s="41">
        <v>459100</v>
      </c>
      <c r="BI127" s="41">
        <v>459300</v>
      </c>
      <c r="BJ127" s="41">
        <v>461600</v>
      </c>
      <c r="BK127" s="41">
        <v>464300</v>
      </c>
      <c r="BL127" s="41">
        <v>466900</v>
      </c>
      <c r="BM127" s="41">
        <v>466600</v>
      </c>
      <c r="BN127" s="41">
        <v>469000</v>
      </c>
      <c r="BO127" s="41">
        <v>472100</v>
      </c>
      <c r="BP127" s="41">
        <v>469900</v>
      </c>
      <c r="BQ127" s="41">
        <v>465200</v>
      </c>
      <c r="BR127" s="41">
        <v>465200</v>
      </c>
      <c r="BS127" s="41">
        <v>464000</v>
      </c>
      <c r="BT127" s="41">
        <v>461500</v>
      </c>
      <c r="BU127" s="41">
        <v>461200</v>
      </c>
      <c r="BV127" s="41">
        <v>463100</v>
      </c>
      <c r="BW127" s="41">
        <v>464500</v>
      </c>
      <c r="BX127" s="41">
        <v>462300</v>
      </c>
      <c r="BY127" s="41">
        <v>459400</v>
      </c>
      <c r="BZ127" s="41">
        <v>454500</v>
      </c>
      <c r="CA127" s="41">
        <v>446800</v>
      </c>
      <c r="CB127" s="41">
        <v>442800</v>
      </c>
      <c r="CC127" s="41">
        <v>441100</v>
      </c>
      <c r="CD127" s="41">
        <v>435000</v>
      </c>
      <c r="CE127" s="41">
        <v>430200</v>
      </c>
      <c r="CF127" s="41">
        <v>428300</v>
      </c>
      <c r="CG127" s="41">
        <v>425500</v>
      </c>
      <c r="CH127" s="41">
        <v>421300</v>
      </c>
      <c r="CI127" s="41">
        <v>417700</v>
      </c>
      <c r="CJ127" s="41">
        <v>416100</v>
      </c>
      <c r="CK127" s="41">
        <v>412700</v>
      </c>
      <c r="CL127" s="41">
        <v>408000</v>
      </c>
      <c r="CM127" s="41">
        <v>409100</v>
      </c>
      <c r="CN127" s="41">
        <v>415600</v>
      </c>
      <c r="CO127" s="41">
        <v>420200</v>
      </c>
      <c r="CP127" s="41">
        <v>426500</v>
      </c>
      <c r="CQ127" s="41">
        <v>433600</v>
      </c>
      <c r="CR127" s="41">
        <v>440600</v>
      </c>
      <c r="CS127" s="41">
        <v>446700</v>
      </c>
      <c r="CT127" s="41">
        <v>452900</v>
      </c>
      <c r="CU127" s="41">
        <v>459100</v>
      </c>
      <c r="CV127" s="41">
        <v>467700</v>
      </c>
      <c r="CW127" s="41">
        <v>476200</v>
      </c>
      <c r="CX127" s="41">
        <v>480700</v>
      </c>
      <c r="CY127" s="41">
        <v>490800</v>
      </c>
      <c r="CZ127" s="41">
        <v>506900</v>
      </c>
      <c r="DA127" s="41">
        <v>525300</v>
      </c>
      <c r="DB127" s="41">
        <v>537600</v>
      </c>
      <c r="DC127" s="41">
        <v>547800</v>
      </c>
      <c r="DD127" s="41">
        <v>553400</v>
      </c>
      <c r="DE127" s="41">
        <v>559300</v>
      </c>
      <c r="DF127" s="41">
        <v>563900</v>
      </c>
      <c r="DG127" s="41">
        <v>569200</v>
      </c>
      <c r="DH127" s="41">
        <v>575700</v>
      </c>
      <c r="DI127" s="41">
        <v>584800</v>
      </c>
      <c r="DJ127" s="41">
        <v>594900</v>
      </c>
      <c r="DK127" s="41">
        <v>606400</v>
      </c>
      <c r="DL127" s="41">
        <v>617200</v>
      </c>
      <c r="DM127" s="41">
        <v>625200</v>
      </c>
      <c r="DN127" s="41">
        <v>630400</v>
      </c>
      <c r="DO127" s="41">
        <v>636000</v>
      </c>
      <c r="DP127" s="41">
        <v>640700</v>
      </c>
    </row>
    <row r="128" spans="1:120">
      <c r="A128" s="41">
        <v>94115</v>
      </c>
      <c r="B128" s="41" t="s">
        <v>65</v>
      </c>
      <c r="C128" s="41" t="s">
        <v>66</v>
      </c>
      <c r="D128" s="41" t="s">
        <v>65</v>
      </c>
      <c r="E128" s="41" t="s">
        <v>65</v>
      </c>
      <c r="F128" s="41">
        <v>1317000</v>
      </c>
      <c r="G128" s="41">
        <v>1307600</v>
      </c>
      <c r="H128" s="41">
        <v>1318700</v>
      </c>
      <c r="I128" s="41">
        <v>1335900</v>
      </c>
      <c r="J128" s="41">
        <v>1346100</v>
      </c>
      <c r="K128" s="41">
        <v>1352400</v>
      </c>
      <c r="L128" s="41">
        <v>1366700</v>
      </c>
      <c r="M128" s="41">
        <v>1386600</v>
      </c>
      <c r="N128" s="41">
        <v>1396500</v>
      </c>
      <c r="O128" s="41">
        <v>1395600</v>
      </c>
      <c r="P128" s="41">
        <v>1405300</v>
      </c>
      <c r="Q128" s="41">
        <v>1425000</v>
      </c>
      <c r="R128" s="41">
        <v>1451700</v>
      </c>
      <c r="S128" s="41">
        <v>1468700</v>
      </c>
      <c r="T128" s="41">
        <v>1463300</v>
      </c>
      <c r="U128" s="41">
        <v>1461000</v>
      </c>
      <c r="V128" s="41">
        <v>1468600</v>
      </c>
      <c r="W128" s="41">
        <v>1461700</v>
      </c>
      <c r="X128" s="41">
        <v>1437500</v>
      </c>
      <c r="Y128" s="41">
        <v>1424900</v>
      </c>
      <c r="Z128" s="41">
        <v>1431000</v>
      </c>
      <c r="AA128" s="41">
        <v>1437400</v>
      </c>
      <c r="AB128" s="41">
        <v>1431000</v>
      </c>
      <c r="AC128" s="41">
        <v>1419700</v>
      </c>
      <c r="AD128" s="41">
        <v>1404000</v>
      </c>
      <c r="AE128" s="41">
        <v>1387600</v>
      </c>
      <c r="AF128" s="41">
        <v>1396800</v>
      </c>
      <c r="AG128" s="41">
        <v>1413400</v>
      </c>
      <c r="AH128" s="41">
        <v>1422500</v>
      </c>
      <c r="AI128" s="41">
        <v>1445600</v>
      </c>
      <c r="AJ128" s="41">
        <v>1481300</v>
      </c>
      <c r="AK128" s="41">
        <v>1496500</v>
      </c>
      <c r="AL128" s="41">
        <v>1483000</v>
      </c>
      <c r="AM128" s="41">
        <v>1468300</v>
      </c>
      <c r="AN128" s="41">
        <v>1465200</v>
      </c>
      <c r="AO128" s="41">
        <v>1471100</v>
      </c>
      <c r="AP128" s="41">
        <v>1468100</v>
      </c>
      <c r="AQ128" s="41">
        <v>1463400</v>
      </c>
      <c r="AR128" s="41">
        <v>1440600</v>
      </c>
      <c r="AS128" s="41">
        <v>1404900</v>
      </c>
      <c r="AT128" s="41">
        <v>1372800</v>
      </c>
      <c r="AU128" s="41">
        <v>1348400</v>
      </c>
      <c r="AV128" s="41">
        <v>1323200</v>
      </c>
      <c r="AW128" s="41">
        <v>1301800</v>
      </c>
      <c r="AX128" s="41">
        <v>1285100</v>
      </c>
      <c r="AY128" s="41">
        <v>1268700</v>
      </c>
      <c r="AZ128" s="41">
        <v>1263000</v>
      </c>
      <c r="BA128" s="41">
        <v>1275700</v>
      </c>
      <c r="BB128" s="41">
        <v>1276300</v>
      </c>
      <c r="BC128" s="41">
        <v>1248100</v>
      </c>
      <c r="BD128" s="41">
        <v>1213200</v>
      </c>
      <c r="BE128" s="41">
        <v>1193400</v>
      </c>
      <c r="BF128" s="41">
        <v>1180600</v>
      </c>
      <c r="BG128" s="41">
        <v>1179000</v>
      </c>
      <c r="BH128" s="41">
        <v>1189100</v>
      </c>
      <c r="BI128" s="41">
        <v>1200200</v>
      </c>
      <c r="BJ128" s="41">
        <v>1211900</v>
      </c>
      <c r="BK128" s="41">
        <v>1223300</v>
      </c>
      <c r="BL128" s="41">
        <v>1236100</v>
      </c>
      <c r="BM128" s="41">
        <v>1229200</v>
      </c>
      <c r="BN128" s="41">
        <v>1229900</v>
      </c>
      <c r="BO128" s="41">
        <v>1243600</v>
      </c>
      <c r="BP128" s="41">
        <v>1251400</v>
      </c>
      <c r="BQ128" s="41">
        <v>1243200</v>
      </c>
      <c r="BR128" s="41">
        <v>1243300</v>
      </c>
      <c r="BS128" s="41">
        <v>1233200</v>
      </c>
      <c r="BT128" s="41">
        <v>1214600</v>
      </c>
      <c r="BU128" s="41">
        <v>1216400</v>
      </c>
      <c r="BV128" s="41">
        <v>1213900</v>
      </c>
      <c r="BW128" s="41">
        <v>1200500</v>
      </c>
      <c r="BX128" s="41">
        <v>1187100</v>
      </c>
      <c r="BY128" s="41">
        <v>1184200</v>
      </c>
      <c r="BZ128" s="41">
        <v>1175000</v>
      </c>
      <c r="CA128" s="41">
        <v>1178400</v>
      </c>
      <c r="CB128" s="41">
        <v>1192200</v>
      </c>
      <c r="CC128" s="41">
        <v>1209900</v>
      </c>
      <c r="CD128" s="41">
        <v>1216600</v>
      </c>
      <c r="CE128" s="41">
        <v>1227000</v>
      </c>
      <c r="CF128" s="41">
        <v>1238200</v>
      </c>
      <c r="CG128" s="41">
        <v>1237000</v>
      </c>
      <c r="CH128" s="41">
        <v>1225900</v>
      </c>
      <c r="CI128" s="41">
        <v>1221800</v>
      </c>
      <c r="CJ128" s="41">
        <v>1226800</v>
      </c>
      <c r="CK128" s="41">
        <v>1220200</v>
      </c>
      <c r="CL128" s="41">
        <v>1210600</v>
      </c>
      <c r="CM128" s="41">
        <v>1216900</v>
      </c>
      <c r="CN128" s="41">
        <v>1238200</v>
      </c>
      <c r="CO128" s="41">
        <v>1251400</v>
      </c>
      <c r="CP128" s="41">
        <v>1261000</v>
      </c>
      <c r="CQ128" s="41">
        <v>1267500</v>
      </c>
      <c r="CR128" s="41">
        <v>1269300</v>
      </c>
      <c r="CS128" s="41">
        <v>1272100</v>
      </c>
      <c r="CT128" s="41">
        <v>1311600</v>
      </c>
      <c r="CU128" s="41">
        <v>1365400</v>
      </c>
      <c r="CV128" s="41">
        <v>1383500</v>
      </c>
      <c r="CW128" s="41">
        <v>1377900</v>
      </c>
      <c r="CX128" s="41">
        <v>1395400</v>
      </c>
      <c r="CY128" s="41">
        <v>1420200</v>
      </c>
      <c r="CZ128" s="41">
        <v>1437600</v>
      </c>
      <c r="DA128" s="41">
        <v>1456700</v>
      </c>
      <c r="DB128" s="41">
        <v>1478800</v>
      </c>
      <c r="DC128" s="41">
        <v>1510100</v>
      </c>
      <c r="DD128" s="41">
        <v>1526700</v>
      </c>
      <c r="DE128" s="41">
        <v>1528300</v>
      </c>
      <c r="DF128" s="41">
        <v>1537800</v>
      </c>
      <c r="DG128" s="41">
        <v>1557800</v>
      </c>
      <c r="DH128" s="41">
        <v>1554500</v>
      </c>
      <c r="DI128" s="41">
        <v>1561800</v>
      </c>
      <c r="DJ128" s="41">
        <v>1596700</v>
      </c>
      <c r="DK128" s="41">
        <v>1638000</v>
      </c>
      <c r="DL128" s="41">
        <v>1682100</v>
      </c>
      <c r="DM128" s="41">
        <v>1719400</v>
      </c>
      <c r="DN128" s="41">
        <v>1724000</v>
      </c>
      <c r="DO128" s="41">
        <v>1712900</v>
      </c>
      <c r="DP128" s="41">
        <v>1712000</v>
      </c>
    </row>
    <row r="129" spans="1:120">
      <c r="A129" s="41">
        <v>92626</v>
      </c>
      <c r="B129" s="41" t="s">
        <v>428</v>
      </c>
      <c r="C129" s="41" t="s">
        <v>66</v>
      </c>
      <c r="D129" s="41" t="s">
        <v>394</v>
      </c>
      <c r="E129" s="41" t="s">
        <v>399</v>
      </c>
      <c r="F129" s="41">
        <v>634000</v>
      </c>
      <c r="G129" s="41">
        <v>636500</v>
      </c>
      <c r="H129" s="41">
        <v>638600</v>
      </c>
      <c r="I129" s="41">
        <v>642900</v>
      </c>
      <c r="J129" s="41">
        <v>649500</v>
      </c>
      <c r="K129" s="41">
        <v>654400</v>
      </c>
      <c r="L129" s="41">
        <v>660800</v>
      </c>
      <c r="M129" s="41">
        <v>670000</v>
      </c>
      <c r="N129" s="41">
        <v>681700</v>
      </c>
      <c r="O129" s="41">
        <v>693400</v>
      </c>
      <c r="P129" s="41">
        <v>703300</v>
      </c>
      <c r="Q129" s="41">
        <v>711400</v>
      </c>
      <c r="R129" s="41">
        <v>721100</v>
      </c>
      <c r="S129" s="41">
        <v>729700</v>
      </c>
      <c r="T129" s="41">
        <v>735300</v>
      </c>
      <c r="U129" s="41">
        <v>740300</v>
      </c>
      <c r="V129" s="41">
        <v>743800</v>
      </c>
      <c r="W129" s="41">
        <v>742300</v>
      </c>
      <c r="X129" s="41">
        <v>736700</v>
      </c>
      <c r="Y129" s="41">
        <v>729300</v>
      </c>
      <c r="Z129" s="41">
        <v>721300</v>
      </c>
      <c r="AA129" s="41">
        <v>714300</v>
      </c>
      <c r="AB129" s="41">
        <v>707700</v>
      </c>
      <c r="AC129" s="41">
        <v>700100</v>
      </c>
      <c r="AD129" s="41">
        <v>692900</v>
      </c>
      <c r="AE129" s="41">
        <v>688200</v>
      </c>
      <c r="AF129" s="41">
        <v>685000</v>
      </c>
      <c r="AG129" s="41">
        <v>680000</v>
      </c>
      <c r="AH129" s="41">
        <v>674300</v>
      </c>
      <c r="AI129" s="41">
        <v>668700</v>
      </c>
      <c r="AJ129" s="41">
        <v>662400</v>
      </c>
      <c r="AK129" s="41">
        <v>654100</v>
      </c>
      <c r="AL129" s="41">
        <v>644200</v>
      </c>
      <c r="AM129" s="41">
        <v>634400</v>
      </c>
      <c r="AN129" s="41">
        <v>628200</v>
      </c>
      <c r="AO129" s="41">
        <v>622200</v>
      </c>
      <c r="AP129" s="41">
        <v>611200</v>
      </c>
      <c r="AQ129" s="41">
        <v>595800</v>
      </c>
      <c r="AR129" s="41">
        <v>578900</v>
      </c>
      <c r="AS129" s="41">
        <v>564500</v>
      </c>
      <c r="AT129" s="41">
        <v>552700</v>
      </c>
      <c r="AU129" s="41">
        <v>543800</v>
      </c>
      <c r="AV129" s="41">
        <v>536200</v>
      </c>
      <c r="AW129" s="41">
        <v>529500</v>
      </c>
      <c r="AX129" s="41">
        <v>523500</v>
      </c>
      <c r="AY129" s="41">
        <v>518900</v>
      </c>
      <c r="AZ129" s="41">
        <v>514700</v>
      </c>
      <c r="BA129" s="41">
        <v>512800</v>
      </c>
      <c r="BB129" s="41">
        <v>511900</v>
      </c>
      <c r="BC129" s="41">
        <v>509300</v>
      </c>
      <c r="BD129" s="41">
        <v>504700</v>
      </c>
      <c r="BE129" s="41">
        <v>500600</v>
      </c>
      <c r="BF129" s="41">
        <v>499800</v>
      </c>
      <c r="BG129" s="41">
        <v>502900</v>
      </c>
      <c r="BH129" s="41">
        <v>507500</v>
      </c>
      <c r="BI129" s="41">
        <v>511500</v>
      </c>
      <c r="BJ129" s="41">
        <v>515100</v>
      </c>
      <c r="BK129" s="41">
        <v>516600</v>
      </c>
      <c r="BL129" s="41">
        <v>516800</v>
      </c>
      <c r="BM129" s="41">
        <v>510700</v>
      </c>
      <c r="BN129" s="41">
        <v>504700</v>
      </c>
      <c r="BO129" s="41">
        <v>507300</v>
      </c>
      <c r="BP129" s="41">
        <v>516100</v>
      </c>
      <c r="BQ129" s="41">
        <v>519900</v>
      </c>
      <c r="BR129" s="41">
        <v>519400</v>
      </c>
      <c r="BS129" s="41">
        <v>516100</v>
      </c>
      <c r="BT129" s="41">
        <v>510100</v>
      </c>
      <c r="BU129" s="41">
        <v>507100</v>
      </c>
      <c r="BV129" s="41">
        <v>505000</v>
      </c>
      <c r="BW129" s="41">
        <v>501300</v>
      </c>
      <c r="BX129" s="41">
        <v>498000</v>
      </c>
      <c r="BY129" s="41">
        <v>499700</v>
      </c>
      <c r="BZ129" s="41">
        <v>500600</v>
      </c>
      <c r="CA129" s="41">
        <v>498100</v>
      </c>
      <c r="CB129" s="41">
        <v>493800</v>
      </c>
      <c r="CC129" s="41">
        <v>491300</v>
      </c>
      <c r="CD129" s="41">
        <v>490700</v>
      </c>
      <c r="CE129" s="41">
        <v>490300</v>
      </c>
      <c r="CF129" s="41">
        <v>489500</v>
      </c>
      <c r="CG129" s="41">
        <v>486100</v>
      </c>
      <c r="CH129" s="41">
        <v>481800</v>
      </c>
      <c r="CI129" s="41">
        <v>477600</v>
      </c>
      <c r="CJ129" s="41">
        <v>474500</v>
      </c>
      <c r="CK129" s="41">
        <v>472600</v>
      </c>
      <c r="CL129" s="41">
        <v>473000</v>
      </c>
      <c r="CM129" s="41">
        <v>473400</v>
      </c>
      <c r="CN129" s="41">
        <v>473400</v>
      </c>
      <c r="CO129" s="41">
        <v>473200</v>
      </c>
      <c r="CP129" s="41">
        <v>470600</v>
      </c>
      <c r="CQ129" s="41">
        <v>469200</v>
      </c>
      <c r="CR129" s="41">
        <v>469600</v>
      </c>
      <c r="CS129" s="41">
        <v>471400</v>
      </c>
      <c r="CT129" s="41">
        <v>478200</v>
      </c>
      <c r="CU129" s="41">
        <v>489600</v>
      </c>
      <c r="CV129" s="41">
        <v>498400</v>
      </c>
      <c r="CW129" s="41">
        <v>508000</v>
      </c>
      <c r="CX129" s="41">
        <v>518400</v>
      </c>
      <c r="CY129" s="41">
        <v>526900</v>
      </c>
      <c r="CZ129" s="41">
        <v>537000</v>
      </c>
      <c r="DA129" s="41">
        <v>551200</v>
      </c>
      <c r="DB129" s="41">
        <v>564400</v>
      </c>
      <c r="DC129" s="41">
        <v>574300</v>
      </c>
      <c r="DD129" s="41">
        <v>581000</v>
      </c>
      <c r="DE129" s="41">
        <v>585700</v>
      </c>
      <c r="DF129" s="41">
        <v>589500</v>
      </c>
      <c r="DG129" s="41">
        <v>593500</v>
      </c>
      <c r="DH129" s="41">
        <v>597300</v>
      </c>
      <c r="DI129" s="41">
        <v>601300</v>
      </c>
      <c r="DJ129" s="41">
        <v>607500</v>
      </c>
      <c r="DK129" s="41">
        <v>616500</v>
      </c>
      <c r="DL129" s="41">
        <v>625600</v>
      </c>
      <c r="DM129" s="41">
        <v>629300</v>
      </c>
      <c r="DN129" s="41">
        <v>626700</v>
      </c>
      <c r="DO129" s="41">
        <v>625300</v>
      </c>
      <c r="DP129" s="41">
        <v>626700</v>
      </c>
    </row>
    <row r="130" spans="1:120">
      <c r="A130" s="41">
        <v>92509</v>
      </c>
      <c r="B130" s="41" t="s">
        <v>475</v>
      </c>
      <c r="C130" s="41" t="s">
        <v>66</v>
      </c>
      <c r="D130" s="41" t="s">
        <v>414</v>
      </c>
      <c r="E130" s="41" t="s">
        <v>414</v>
      </c>
      <c r="F130" s="41">
        <v>316600</v>
      </c>
      <c r="G130" s="41">
        <v>322400</v>
      </c>
      <c r="H130" s="41">
        <v>328700</v>
      </c>
      <c r="I130" s="41">
        <v>334600</v>
      </c>
      <c r="J130" s="41">
        <v>340200</v>
      </c>
      <c r="K130" s="41">
        <v>346800</v>
      </c>
      <c r="L130" s="41">
        <v>354500</v>
      </c>
      <c r="M130" s="41">
        <v>361500</v>
      </c>
      <c r="N130" s="41">
        <v>368200</v>
      </c>
      <c r="O130" s="41">
        <v>375300</v>
      </c>
      <c r="P130" s="41">
        <v>382300</v>
      </c>
      <c r="Q130" s="41">
        <v>389100</v>
      </c>
      <c r="R130" s="41">
        <v>395600</v>
      </c>
      <c r="S130" s="41">
        <v>400000</v>
      </c>
      <c r="T130" s="41">
        <v>401700</v>
      </c>
      <c r="U130" s="41">
        <v>402600</v>
      </c>
      <c r="V130" s="41">
        <v>404500</v>
      </c>
      <c r="W130" s="41">
        <v>407300</v>
      </c>
      <c r="X130" s="41">
        <v>407900</v>
      </c>
      <c r="Y130" s="41">
        <v>406600</v>
      </c>
      <c r="Z130" s="41">
        <v>405900</v>
      </c>
      <c r="AA130" s="41">
        <v>405600</v>
      </c>
      <c r="AB130" s="41">
        <v>403000</v>
      </c>
      <c r="AC130" s="41">
        <v>399300</v>
      </c>
      <c r="AD130" s="41">
        <v>396700</v>
      </c>
      <c r="AE130" s="41">
        <v>395600</v>
      </c>
      <c r="AF130" s="41">
        <v>395800</v>
      </c>
      <c r="AG130" s="41">
        <v>395700</v>
      </c>
      <c r="AH130" s="41">
        <v>393100</v>
      </c>
      <c r="AI130" s="41">
        <v>388800</v>
      </c>
      <c r="AJ130" s="41">
        <v>383600</v>
      </c>
      <c r="AK130" s="41">
        <v>377500</v>
      </c>
      <c r="AL130" s="41">
        <v>371500</v>
      </c>
      <c r="AM130" s="41">
        <v>366200</v>
      </c>
      <c r="AN130" s="41">
        <v>361100</v>
      </c>
      <c r="AO130" s="41">
        <v>355400</v>
      </c>
      <c r="AP130" s="41">
        <v>348500</v>
      </c>
      <c r="AQ130" s="41">
        <v>339700</v>
      </c>
      <c r="AR130" s="41">
        <v>329400</v>
      </c>
      <c r="AS130" s="41">
        <v>319400</v>
      </c>
      <c r="AT130" s="41">
        <v>309900</v>
      </c>
      <c r="AU130" s="41">
        <v>299100</v>
      </c>
      <c r="AV130" s="41">
        <v>289700</v>
      </c>
      <c r="AW130" s="41">
        <v>280500</v>
      </c>
      <c r="AX130" s="41">
        <v>269100</v>
      </c>
      <c r="AY130" s="41">
        <v>257900</v>
      </c>
      <c r="AZ130" s="41">
        <v>249600</v>
      </c>
      <c r="BA130" s="41">
        <v>243100</v>
      </c>
      <c r="BB130" s="41">
        <v>236400</v>
      </c>
      <c r="BC130" s="41">
        <v>227200</v>
      </c>
      <c r="BD130" s="41">
        <v>217900</v>
      </c>
      <c r="BE130" s="41">
        <v>209800</v>
      </c>
      <c r="BF130" s="41">
        <v>202600</v>
      </c>
      <c r="BG130" s="41">
        <v>197300</v>
      </c>
      <c r="BH130" s="41">
        <v>193100</v>
      </c>
      <c r="BI130" s="41">
        <v>188800</v>
      </c>
      <c r="BJ130" s="41">
        <v>185200</v>
      </c>
      <c r="BK130" s="41">
        <v>182700</v>
      </c>
      <c r="BL130" s="41">
        <v>181000</v>
      </c>
      <c r="BM130" s="41">
        <v>179900</v>
      </c>
      <c r="BN130" s="41">
        <v>180100</v>
      </c>
      <c r="BO130" s="41">
        <v>181500</v>
      </c>
      <c r="BP130" s="41">
        <v>181900</v>
      </c>
      <c r="BQ130" s="41">
        <v>181000</v>
      </c>
      <c r="BR130" s="41">
        <v>179700</v>
      </c>
      <c r="BS130" s="41">
        <v>177400</v>
      </c>
      <c r="BT130" s="41">
        <v>175500</v>
      </c>
      <c r="BU130" s="41">
        <v>175700</v>
      </c>
      <c r="BV130" s="41">
        <v>175900</v>
      </c>
      <c r="BW130" s="41">
        <v>175200</v>
      </c>
      <c r="BX130" s="41">
        <v>174500</v>
      </c>
      <c r="BY130" s="41">
        <v>172800</v>
      </c>
      <c r="BZ130" s="41">
        <v>171100</v>
      </c>
      <c r="CA130" s="41">
        <v>172000</v>
      </c>
      <c r="CB130" s="41">
        <v>173000</v>
      </c>
      <c r="CC130" s="41">
        <v>172900</v>
      </c>
      <c r="CD130" s="41">
        <v>173300</v>
      </c>
      <c r="CE130" s="41">
        <v>174100</v>
      </c>
      <c r="CF130" s="41">
        <v>174400</v>
      </c>
      <c r="CG130" s="41">
        <v>174500</v>
      </c>
      <c r="CH130" s="41">
        <v>173900</v>
      </c>
      <c r="CI130" s="41">
        <v>173400</v>
      </c>
      <c r="CJ130" s="41">
        <v>173400</v>
      </c>
      <c r="CK130" s="41">
        <v>173900</v>
      </c>
      <c r="CL130" s="41">
        <v>173900</v>
      </c>
      <c r="CM130" s="41">
        <v>174000</v>
      </c>
      <c r="CN130" s="41">
        <v>175100</v>
      </c>
      <c r="CO130" s="41">
        <v>176600</v>
      </c>
      <c r="CP130" s="41">
        <v>177800</v>
      </c>
      <c r="CQ130" s="41">
        <v>180300</v>
      </c>
      <c r="CR130" s="41">
        <v>183100</v>
      </c>
      <c r="CS130" s="41">
        <v>185300</v>
      </c>
      <c r="CT130" s="41">
        <v>188300</v>
      </c>
      <c r="CU130" s="41">
        <v>191600</v>
      </c>
      <c r="CV130" s="41">
        <v>193700</v>
      </c>
      <c r="CW130" s="41">
        <v>196200</v>
      </c>
      <c r="CX130" s="41">
        <v>199100</v>
      </c>
      <c r="CY130" s="41">
        <v>201500</v>
      </c>
      <c r="CZ130" s="41">
        <v>204200</v>
      </c>
      <c r="DA130" s="41">
        <v>208100</v>
      </c>
      <c r="DB130" s="41">
        <v>212900</v>
      </c>
      <c r="DC130" s="41">
        <v>218100</v>
      </c>
      <c r="DD130" s="41">
        <v>223000</v>
      </c>
      <c r="DE130" s="41">
        <v>226900</v>
      </c>
      <c r="DF130" s="41">
        <v>230500</v>
      </c>
      <c r="DG130" s="41">
        <v>233400</v>
      </c>
      <c r="DH130" s="41">
        <v>235700</v>
      </c>
      <c r="DI130" s="41">
        <v>237900</v>
      </c>
      <c r="DJ130" s="41">
        <v>240300</v>
      </c>
      <c r="DK130" s="41">
        <v>242300</v>
      </c>
      <c r="DL130" s="41">
        <v>247200</v>
      </c>
      <c r="DM130" s="41">
        <v>254600</v>
      </c>
      <c r="DN130" s="41">
        <v>261200</v>
      </c>
      <c r="DO130" s="41">
        <v>264600</v>
      </c>
      <c r="DP130" s="41">
        <v>266900</v>
      </c>
    </row>
    <row r="131" spans="1:120">
      <c r="A131" s="41">
        <v>91786</v>
      </c>
      <c r="B131" s="41" t="s">
        <v>476</v>
      </c>
      <c r="C131" s="41" t="s">
        <v>66</v>
      </c>
      <c r="D131" s="41" t="s">
        <v>414</v>
      </c>
      <c r="E131" s="41" t="s">
        <v>415</v>
      </c>
      <c r="F131" s="41">
        <v>387500</v>
      </c>
      <c r="G131" s="41">
        <v>392400</v>
      </c>
      <c r="H131" s="41">
        <v>398300</v>
      </c>
      <c r="I131" s="41">
        <v>404800</v>
      </c>
      <c r="J131" s="41">
        <v>409500</v>
      </c>
      <c r="K131" s="41">
        <v>413700</v>
      </c>
      <c r="L131" s="41">
        <v>419800</v>
      </c>
      <c r="M131" s="41">
        <v>427300</v>
      </c>
      <c r="N131" s="41">
        <v>434900</v>
      </c>
      <c r="O131" s="41">
        <v>443000</v>
      </c>
      <c r="P131" s="41">
        <v>450600</v>
      </c>
      <c r="Q131" s="41">
        <v>455500</v>
      </c>
      <c r="R131" s="41">
        <v>459000</v>
      </c>
      <c r="S131" s="41">
        <v>463500</v>
      </c>
      <c r="T131" s="41">
        <v>467300</v>
      </c>
      <c r="U131" s="41">
        <v>470500</v>
      </c>
      <c r="V131" s="41">
        <v>473400</v>
      </c>
      <c r="W131" s="41">
        <v>475300</v>
      </c>
      <c r="X131" s="41">
        <v>474000</v>
      </c>
      <c r="Y131" s="41">
        <v>470700</v>
      </c>
      <c r="Z131" s="41">
        <v>467800</v>
      </c>
      <c r="AA131" s="41">
        <v>466000</v>
      </c>
      <c r="AB131" s="41">
        <v>463900</v>
      </c>
      <c r="AC131" s="41">
        <v>460900</v>
      </c>
      <c r="AD131" s="41">
        <v>457800</v>
      </c>
      <c r="AE131" s="41">
        <v>454900</v>
      </c>
      <c r="AF131" s="41">
        <v>452000</v>
      </c>
      <c r="AG131" s="41">
        <v>448400</v>
      </c>
      <c r="AH131" s="41">
        <v>444800</v>
      </c>
      <c r="AI131" s="41">
        <v>440400</v>
      </c>
      <c r="AJ131" s="41">
        <v>435400</v>
      </c>
      <c r="AK131" s="41">
        <v>430900</v>
      </c>
      <c r="AL131" s="41">
        <v>425800</v>
      </c>
      <c r="AM131" s="41">
        <v>418200</v>
      </c>
      <c r="AN131" s="41">
        <v>408500</v>
      </c>
      <c r="AO131" s="41">
        <v>398700</v>
      </c>
      <c r="AP131" s="41">
        <v>389700</v>
      </c>
      <c r="AQ131" s="41">
        <v>380700</v>
      </c>
      <c r="AR131" s="41">
        <v>370600</v>
      </c>
      <c r="AS131" s="41">
        <v>360800</v>
      </c>
      <c r="AT131" s="41">
        <v>351400</v>
      </c>
      <c r="AU131" s="41">
        <v>343000</v>
      </c>
      <c r="AV131" s="41">
        <v>335800</v>
      </c>
      <c r="AW131" s="41">
        <v>329200</v>
      </c>
      <c r="AX131" s="41">
        <v>323500</v>
      </c>
      <c r="AY131" s="41">
        <v>318500</v>
      </c>
      <c r="AZ131" s="41">
        <v>313000</v>
      </c>
      <c r="BA131" s="41">
        <v>307900</v>
      </c>
      <c r="BB131" s="41">
        <v>303500</v>
      </c>
      <c r="BC131" s="41">
        <v>298600</v>
      </c>
      <c r="BD131" s="41">
        <v>293200</v>
      </c>
      <c r="BE131" s="41">
        <v>288600</v>
      </c>
      <c r="BF131" s="41">
        <v>285800</v>
      </c>
      <c r="BG131" s="41">
        <v>284100</v>
      </c>
      <c r="BH131" s="41">
        <v>282900</v>
      </c>
      <c r="BI131" s="41">
        <v>281700</v>
      </c>
      <c r="BJ131" s="41">
        <v>280900</v>
      </c>
      <c r="BK131" s="41">
        <v>281200</v>
      </c>
      <c r="BL131" s="41">
        <v>282100</v>
      </c>
      <c r="BM131" s="41">
        <v>284900</v>
      </c>
      <c r="BN131" s="41">
        <v>288900</v>
      </c>
      <c r="BO131" s="41">
        <v>291300</v>
      </c>
      <c r="BP131" s="41">
        <v>292500</v>
      </c>
      <c r="BQ131" s="41">
        <v>293000</v>
      </c>
      <c r="BR131" s="41">
        <v>292800</v>
      </c>
      <c r="BS131" s="41">
        <v>291400</v>
      </c>
      <c r="BT131" s="41">
        <v>288400</v>
      </c>
      <c r="BU131" s="41">
        <v>284700</v>
      </c>
      <c r="BV131" s="41">
        <v>283600</v>
      </c>
      <c r="BW131" s="41">
        <v>283600</v>
      </c>
      <c r="BX131" s="41">
        <v>283400</v>
      </c>
      <c r="BY131" s="41">
        <v>283500</v>
      </c>
      <c r="BZ131" s="41">
        <v>284700</v>
      </c>
      <c r="CA131" s="41">
        <v>286000</v>
      </c>
      <c r="CB131" s="41">
        <v>286500</v>
      </c>
      <c r="CC131" s="41">
        <v>286800</v>
      </c>
      <c r="CD131" s="41">
        <v>286700</v>
      </c>
      <c r="CE131" s="41">
        <v>285600</v>
      </c>
      <c r="CF131" s="41">
        <v>283100</v>
      </c>
      <c r="CG131" s="41">
        <v>280900</v>
      </c>
      <c r="CH131" s="41">
        <v>278900</v>
      </c>
      <c r="CI131" s="41">
        <v>277600</v>
      </c>
      <c r="CJ131" s="41">
        <v>277100</v>
      </c>
      <c r="CK131" s="41">
        <v>275700</v>
      </c>
      <c r="CL131" s="41">
        <v>272500</v>
      </c>
      <c r="CM131" s="41">
        <v>271200</v>
      </c>
      <c r="CN131" s="41">
        <v>272400</v>
      </c>
      <c r="CO131" s="41">
        <v>274400</v>
      </c>
      <c r="CP131" s="41">
        <v>275700</v>
      </c>
      <c r="CQ131" s="41">
        <v>276800</v>
      </c>
      <c r="CR131" s="41">
        <v>279700</v>
      </c>
      <c r="CS131" s="41">
        <v>282100</v>
      </c>
      <c r="CT131" s="41">
        <v>282600</v>
      </c>
      <c r="CU131" s="41">
        <v>285500</v>
      </c>
      <c r="CV131" s="41">
        <v>290800</v>
      </c>
      <c r="CW131" s="41">
        <v>295000</v>
      </c>
      <c r="CX131" s="41">
        <v>299200</v>
      </c>
      <c r="CY131" s="41">
        <v>304900</v>
      </c>
      <c r="CZ131" s="41">
        <v>311200</v>
      </c>
      <c r="DA131" s="41">
        <v>316800</v>
      </c>
      <c r="DB131" s="41">
        <v>323000</v>
      </c>
      <c r="DC131" s="41">
        <v>332100</v>
      </c>
      <c r="DD131" s="41">
        <v>341600</v>
      </c>
      <c r="DE131" s="41">
        <v>349100</v>
      </c>
      <c r="DF131" s="41">
        <v>356000</v>
      </c>
      <c r="DG131" s="41">
        <v>360300</v>
      </c>
      <c r="DH131" s="41">
        <v>363700</v>
      </c>
      <c r="DI131" s="41">
        <v>368000</v>
      </c>
      <c r="DJ131" s="41">
        <v>371100</v>
      </c>
      <c r="DK131" s="41">
        <v>373100</v>
      </c>
      <c r="DL131" s="41">
        <v>378000</v>
      </c>
      <c r="DM131" s="41">
        <v>382300</v>
      </c>
      <c r="DN131" s="41">
        <v>384700</v>
      </c>
      <c r="DO131" s="41">
        <v>387100</v>
      </c>
      <c r="DP131" s="41">
        <v>389600</v>
      </c>
    </row>
    <row r="132" spans="1:120">
      <c r="A132" s="41">
        <v>92708</v>
      </c>
      <c r="B132" s="41" t="s">
        <v>477</v>
      </c>
      <c r="C132" s="41" t="s">
        <v>66</v>
      </c>
      <c r="D132" s="41" t="s">
        <v>394</v>
      </c>
      <c r="E132" s="41" t="s">
        <v>399</v>
      </c>
      <c r="F132" s="41">
        <v>603300</v>
      </c>
      <c r="G132" s="41">
        <v>609500</v>
      </c>
      <c r="H132" s="41">
        <v>615200</v>
      </c>
      <c r="I132" s="41">
        <v>621900</v>
      </c>
      <c r="J132" s="41">
        <v>631000</v>
      </c>
      <c r="K132" s="41">
        <v>639700</v>
      </c>
      <c r="L132" s="41">
        <v>647300</v>
      </c>
      <c r="M132" s="41">
        <v>656100</v>
      </c>
      <c r="N132" s="41">
        <v>667500</v>
      </c>
      <c r="O132" s="41">
        <v>678300</v>
      </c>
      <c r="P132" s="41">
        <v>686700</v>
      </c>
      <c r="Q132" s="41">
        <v>693300</v>
      </c>
      <c r="R132" s="41">
        <v>699800</v>
      </c>
      <c r="S132" s="41">
        <v>703800</v>
      </c>
      <c r="T132" s="41">
        <v>705300</v>
      </c>
      <c r="U132" s="41">
        <v>707000</v>
      </c>
      <c r="V132" s="41">
        <v>707200</v>
      </c>
      <c r="W132" s="41">
        <v>702700</v>
      </c>
      <c r="X132" s="41">
        <v>698200</v>
      </c>
      <c r="Y132" s="41">
        <v>695900</v>
      </c>
      <c r="Z132" s="41">
        <v>692700</v>
      </c>
      <c r="AA132" s="41">
        <v>687500</v>
      </c>
      <c r="AB132" s="41">
        <v>682400</v>
      </c>
      <c r="AC132" s="41">
        <v>676700</v>
      </c>
      <c r="AD132" s="41">
        <v>671500</v>
      </c>
      <c r="AE132" s="41">
        <v>667500</v>
      </c>
      <c r="AF132" s="41">
        <v>663900</v>
      </c>
      <c r="AG132" s="41">
        <v>659500</v>
      </c>
      <c r="AH132" s="41">
        <v>653700</v>
      </c>
      <c r="AI132" s="41">
        <v>646100</v>
      </c>
      <c r="AJ132" s="41">
        <v>638700</v>
      </c>
      <c r="AK132" s="41">
        <v>630800</v>
      </c>
      <c r="AL132" s="41">
        <v>622000</v>
      </c>
      <c r="AM132" s="41">
        <v>613900</v>
      </c>
      <c r="AN132" s="41">
        <v>606700</v>
      </c>
      <c r="AO132" s="41">
        <v>599900</v>
      </c>
      <c r="AP132" s="41">
        <v>592800</v>
      </c>
      <c r="AQ132" s="41">
        <v>583700</v>
      </c>
      <c r="AR132" s="41">
        <v>571400</v>
      </c>
      <c r="AS132" s="41">
        <v>560700</v>
      </c>
      <c r="AT132" s="41">
        <v>552900</v>
      </c>
      <c r="AU132" s="41">
        <v>547100</v>
      </c>
      <c r="AV132" s="41">
        <v>543200</v>
      </c>
      <c r="AW132" s="41">
        <v>542700</v>
      </c>
      <c r="AX132" s="41">
        <v>541300</v>
      </c>
      <c r="AY132" s="41">
        <v>538200</v>
      </c>
      <c r="AZ132" s="41">
        <v>535300</v>
      </c>
      <c r="BA132" s="41">
        <v>536800</v>
      </c>
      <c r="BB132" s="41">
        <v>538500</v>
      </c>
      <c r="BC132" s="41">
        <v>536400</v>
      </c>
      <c r="BD132" s="41">
        <v>531000</v>
      </c>
      <c r="BE132" s="41">
        <v>526600</v>
      </c>
      <c r="BF132" s="41">
        <v>525700</v>
      </c>
      <c r="BG132" s="41">
        <v>528100</v>
      </c>
      <c r="BH132" s="41">
        <v>530600</v>
      </c>
      <c r="BI132" s="41">
        <v>533000</v>
      </c>
      <c r="BJ132" s="41">
        <v>537000</v>
      </c>
      <c r="BK132" s="41">
        <v>541900</v>
      </c>
      <c r="BL132" s="41">
        <v>545000</v>
      </c>
      <c r="BM132" s="41">
        <v>540300</v>
      </c>
      <c r="BN132" s="41">
        <v>533800</v>
      </c>
      <c r="BO132" s="41">
        <v>536500</v>
      </c>
      <c r="BP132" s="41">
        <v>547000</v>
      </c>
      <c r="BQ132" s="41">
        <v>553200</v>
      </c>
      <c r="BR132" s="41">
        <v>554100</v>
      </c>
      <c r="BS132" s="41">
        <v>552300</v>
      </c>
      <c r="BT132" s="41">
        <v>546600</v>
      </c>
      <c r="BU132" s="41">
        <v>540000</v>
      </c>
      <c r="BV132" s="41">
        <v>535000</v>
      </c>
      <c r="BW132" s="41">
        <v>530900</v>
      </c>
      <c r="BX132" s="41">
        <v>527000</v>
      </c>
      <c r="BY132" s="41">
        <v>525500</v>
      </c>
      <c r="BZ132" s="41">
        <v>525300</v>
      </c>
      <c r="CA132" s="41">
        <v>524200</v>
      </c>
      <c r="CB132" s="41">
        <v>520700</v>
      </c>
      <c r="CC132" s="41">
        <v>516800</v>
      </c>
      <c r="CD132" s="41">
        <v>515100</v>
      </c>
      <c r="CE132" s="41">
        <v>515900</v>
      </c>
      <c r="CF132" s="41">
        <v>517600</v>
      </c>
      <c r="CG132" s="41">
        <v>515500</v>
      </c>
      <c r="CH132" s="41">
        <v>512500</v>
      </c>
      <c r="CI132" s="41">
        <v>510000</v>
      </c>
      <c r="CJ132" s="41">
        <v>507700</v>
      </c>
      <c r="CK132" s="41">
        <v>504300</v>
      </c>
      <c r="CL132" s="41">
        <v>501700</v>
      </c>
      <c r="CM132" s="41">
        <v>500300</v>
      </c>
      <c r="CN132" s="41">
        <v>502800</v>
      </c>
      <c r="CO132" s="41">
        <v>508500</v>
      </c>
      <c r="CP132" s="41">
        <v>511900</v>
      </c>
      <c r="CQ132" s="41">
        <v>514400</v>
      </c>
      <c r="CR132" s="41">
        <v>516900</v>
      </c>
      <c r="CS132" s="41">
        <v>518300</v>
      </c>
      <c r="CT132" s="41">
        <v>521800</v>
      </c>
      <c r="CU132" s="41">
        <v>528200</v>
      </c>
      <c r="CV132" s="41">
        <v>532900</v>
      </c>
      <c r="CW132" s="41">
        <v>540000</v>
      </c>
      <c r="CX132" s="41">
        <v>548300</v>
      </c>
      <c r="CY132" s="41">
        <v>555300</v>
      </c>
      <c r="CZ132" s="41">
        <v>562500</v>
      </c>
      <c r="DA132" s="41">
        <v>569600</v>
      </c>
      <c r="DB132" s="41">
        <v>576200</v>
      </c>
      <c r="DC132" s="41">
        <v>582400</v>
      </c>
      <c r="DD132" s="41">
        <v>584300</v>
      </c>
      <c r="DE132" s="41">
        <v>584300</v>
      </c>
      <c r="DF132" s="41">
        <v>586800</v>
      </c>
      <c r="DG132" s="41">
        <v>592600</v>
      </c>
      <c r="DH132" s="41">
        <v>600000</v>
      </c>
      <c r="DI132" s="41">
        <v>607500</v>
      </c>
      <c r="DJ132" s="41">
        <v>614700</v>
      </c>
      <c r="DK132" s="41">
        <v>623100</v>
      </c>
      <c r="DL132" s="41">
        <v>631500</v>
      </c>
      <c r="DM132" s="41">
        <v>634900</v>
      </c>
      <c r="DN132" s="41">
        <v>632300</v>
      </c>
      <c r="DO132" s="41">
        <v>630100</v>
      </c>
      <c r="DP132" s="41">
        <v>630400</v>
      </c>
    </row>
    <row r="133" spans="1:120">
      <c r="A133" s="41">
        <v>93312</v>
      </c>
      <c r="B133" s="41" t="s">
        <v>430</v>
      </c>
      <c r="C133" s="41" t="s">
        <v>66</v>
      </c>
      <c r="D133" s="41" t="s">
        <v>430</v>
      </c>
      <c r="E133" s="41" t="s">
        <v>431</v>
      </c>
      <c r="F133" s="41">
        <v>275000</v>
      </c>
      <c r="G133" s="41">
        <v>281800</v>
      </c>
      <c r="H133" s="41">
        <v>289000</v>
      </c>
      <c r="I133" s="41">
        <v>295800</v>
      </c>
      <c r="J133" s="41">
        <v>302600</v>
      </c>
      <c r="K133" s="41">
        <v>308900</v>
      </c>
      <c r="L133" s="41">
        <v>314800</v>
      </c>
      <c r="M133" s="41">
        <v>320800</v>
      </c>
      <c r="N133" s="41">
        <v>326800</v>
      </c>
      <c r="O133" s="41">
        <v>332000</v>
      </c>
      <c r="P133" s="41">
        <v>337600</v>
      </c>
      <c r="Q133" s="41">
        <v>342700</v>
      </c>
      <c r="R133" s="41">
        <v>345800</v>
      </c>
      <c r="S133" s="41">
        <v>347100</v>
      </c>
      <c r="T133" s="41">
        <v>348200</v>
      </c>
      <c r="U133" s="41">
        <v>349000</v>
      </c>
      <c r="V133" s="41">
        <v>348600</v>
      </c>
      <c r="W133" s="41">
        <v>346200</v>
      </c>
      <c r="X133" s="41">
        <v>342500</v>
      </c>
      <c r="Y133" s="41">
        <v>338800</v>
      </c>
      <c r="Z133" s="41">
        <v>335000</v>
      </c>
      <c r="AA133" s="41">
        <v>330900</v>
      </c>
      <c r="AB133" s="41">
        <v>326500</v>
      </c>
      <c r="AC133" s="41">
        <v>322300</v>
      </c>
      <c r="AD133" s="41">
        <v>318400</v>
      </c>
      <c r="AE133" s="41">
        <v>314900</v>
      </c>
      <c r="AF133" s="41">
        <v>312100</v>
      </c>
      <c r="AG133" s="41">
        <v>309900</v>
      </c>
      <c r="AH133" s="41">
        <v>307200</v>
      </c>
      <c r="AI133" s="41">
        <v>302700</v>
      </c>
      <c r="AJ133" s="41">
        <v>296900</v>
      </c>
      <c r="AK133" s="41">
        <v>291000</v>
      </c>
      <c r="AL133" s="41">
        <v>285200</v>
      </c>
      <c r="AM133" s="41">
        <v>279700</v>
      </c>
      <c r="AN133" s="41">
        <v>273700</v>
      </c>
      <c r="AO133" s="41">
        <v>266500</v>
      </c>
      <c r="AP133" s="41">
        <v>259300</v>
      </c>
      <c r="AQ133" s="41">
        <v>253100</v>
      </c>
      <c r="AR133" s="41">
        <v>247000</v>
      </c>
      <c r="AS133" s="41">
        <v>240700</v>
      </c>
      <c r="AT133" s="41">
        <v>234600</v>
      </c>
      <c r="AU133" s="41">
        <v>230000</v>
      </c>
      <c r="AV133" s="41">
        <v>226200</v>
      </c>
      <c r="AW133" s="41">
        <v>221900</v>
      </c>
      <c r="AX133" s="41">
        <v>217300</v>
      </c>
      <c r="AY133" s="41">
        <v>213300</v>
      </c>
      <c r="AZ133" s="41">
        <v>209400</v>
      </c>
      <c r="BA133" s="41">
        <v>206500</v>
      </c>
      <c r="BB133" s="41">
        <v>204000</v>
      </c>
      <c r="BC133" s="41">
        <v>200800</v>
      </c>
      <c r="BD133" s="41">
        <v>196700</v>
      </c>
      <c r="BE133" s="41">
        <v>192200</v>
      </c>
      <c r="BF133" s="41">
        <v>188300</v>
      </c>
      <c r="BG133" s="41">
        <v>185700</v>
      </c>
      <c r="BH133" s="41">
        <v>184200</v>
      </c>
      <c r="BI133" s="41">
        <v>182600</v>
      </c>
      <c r="BJ133" s="41">
        <v>180700</v>
      </c>
      <c r="BK133" s="41">
        <v>179300</v>
      </c>
      <c r="BL133" s="41">
        <v>178800</v>
      </c>
      <c r="BM133" s="41">
        <v>178300</v>
      </c>
      <c r="BN133" s="41">
        <v>178700</v>
      </c>
      <c r="BO133" s="41">
        <v>179600</v>
      </c>
      <c r="BP133" s="41">
        <v>179900</v>
      </c>
      <c r="BQ133" s="41">
        <v>179700</v>
      </c>
      <c r="BR133" s="41">
        <v>179100</v>
      </c>
      <c r="BS133" s="41">
        <v>177600</v>
      </c>
      <c r="BT133" s="41">
        <v>175200</v>
      </c>
      <c r="BU133" s="41">
        <v>171400</v>
      </c>
      <c r="BV133" s="41">
        <v>168800</v>
      </c>
      <c r="BW133" s="41">
        <v>168000</v>
      </c>
      <c r="BX133" s="41">
        <v>167200</v>
      </c>
      <c r="BY133" s="41">
        <v>166500</v>
      </c>
      <c r="BZ133" s="41">
        <v>166600</v>
      </c>
      <c r="CA133" s="41">
        <v>165400</v>
      </c>
      <c r="CB133" s="41">
        <v>163500</v>
      </c>
      <c r="CC133" s="41">
        <v>162900</v>
      </c>
      <c r="CD133" s="41">
        <v>163400</v>
      </c>
      <c r="CE133" s="41">
        <v>162600</v>
      </c>
      <c r="CF133" s="41">
        <v>161100</v>
      </c>
      <c r="CG133" s="41">
        <v>161100</v>
      </c>
      <c r="CH133" s="41">
        <v>161000</v>
      </c>
      <c r="CI133" s="41">
        <v>159900</v>
      </c>
      <c r="CJ133" s="41">
        <v>159200</v>
      </c>
      <c r="CK133" s="41">
        <v>160400</v>
      </c>
      <c r="CL133" s="41">
        <v>161400</v>
      </c>
      <c r="CM133" s="41">
        <v>162200</v>
      </c>
      <c r="CN133" s="41">
        <v>163400</v>
      </c>
      <c r="CO133" s="41">
        <v>164900</v>
      </c>
      <c r="CP133" s="41">
        <v>165300</v>
      </c>
      <c r="CQ133" s="41">
        <v>166800</v>
      </c>
      <c r="CR133" s="41">
        <v>169100</v>
      </c>
      <c r="CS133" s="41">
        <v>172000</v>
      </c>
      <c r="CT133" s="41">
        <v>175900</v>
      </c>
      <c r="CU133" s="41">
        <v>180100</v>
      </c>
      <c r="CV133" s="41">
        <v>182900</v>
      </c>
      <c r="CW133" s="41">
        <v>185100</v>
      </c>
      <c r="CX133" s="41">
        <v>186300</v>
      </c>
      <c r="CY133" s="41">
        <v>187800</v>
      </c>
      <c r="CZ133" s="41">
        <v>189900</v>
      </c>
      <c r="DA133" s="41">
        <v>193300</v>
      </c>
      <c r="DB133" s="41">
        <v>198500</v>
      </c>
      <c r="DC133" s="41">
        <v>204900</v>
      </c>
      <c r="DD133" s="41">
        <v>210500</v>
      </c>
      <c r="DE133" s="41">
        <v>213900</v>
      </c>
      <c r="DF133" s="41">
        <v>215900</v>
      </c>
      <c r="DG133" s="41">
        <v>217100</v>
      </c>
      <c r="DH133" s="41">
        <v>218900</v>
      </c>
      <c r="DI133" s="41">
        <v>220000</v>
      </c>
      <c r="DJ133" s="41">
        <v>222100</v>
      </c>
      <c r="DK133" s="41">
        <v>225800</v>
      </c>
      <c r="DL133" s="41">
        <v>229800</v>
      </c>
      <c r="DM133" s="41">
        <v>233700</v>
      </c>
      <c r="DN133" s="41">
        <v>236500</v>
      </c>
      <c r="DO133" s="41">
        <v>237200</v>
      </c>
      <c r="DP133" s="41">
        <v>237400</v>
      </c>
    </row>
    <row r="134" spans="1:120">
      <c r="A134" s="41">
        <v>93277</v>
      </c>
      <c r="B134" s="41" t="s">
        <v>436</v>
      </c>
      <c r="C134" s="41" t="s">
        <v>66</v>
      </c>
      <c r="D134" s="41" t="s">
        <v>436</v>
      </c>
      <c r="E134" s="41" t="s">
        <v>437</v>
      </c>
      <c r="F134" s="41">
        <v>211400</v>
      </c>
      <c r="G134" s="41">
        <v>216900</v>
      </c>
      <c r="H134" s="41">
        <v>222800</v>
      </c>
      <c r="I134" s="41">
        <v>229300</v>
      </c>
      <c r="J134" s="41">
        <v>236400</v>
      </c>
      <c r="K134" s="41">
        <v>242900</v>
      </c>
      <c r="L134" s="41">
        <v>248400</v>
      </c>
      <c r="M134" s="41">
        <v>252500</v>
      </c>
      <c r="N134" s="41">
        <v>256200</v>
      </c>
      <c r="O134" s="41">
        <v>260300</v>
      </c>
      <c r="P134" s="41">
        <v>264600</v>
      </c>
      <c r="Q134" s="41">
        <v>268600</v>
      </c>
      <c r="R134" s="41">
        <v>271800</v>
      </c>
      <c r="S134" s="41">
        <v>274100</v>
      </c>
      <c r="T134" s="41">
        <v>275700</v>
      </c>
      <c r="U134" s="41">
        <v>276700</v>
      </c>
      <c r="V134" s="41">
        <v>277400</v>
      </c>
      <c r="W134" s="41">
        <v>277700</v>
      </c>
      <c r="X134" s="41">
        <v>276200</v>
      </c>
      <c r="Y134" s="41">
        <v>272900</v>
      </c>
      <c r="Z134" s="41">
        <v>268600</v>
      </c>
      <c r="AA134" s="41">
        <v>262800</v>
      </c>
      <c r="AB134" s="41">
        <v>256200</v>
      </c>
      <c r="AC134" s="41">
        <v>250600</v>
      </c>
      <c r="AD134" s="41">
        <v>245700</v>
      </c>
      <c r="AE134" s="41">
        <v>240700</v>
      </c>
      <c r="AF134" s="41">
        <v>236500</v>
      </c>
      <c r="AG134" s="41">
        <v>234100</v>
      </c>
      <c r="AH134" s="41">
        <v>232300</v>
      </c>
      <c r="AI134" s="41">
        <v>230200</v>
      </c>
      <c r="AJ134" s="41">
        <v>227500</v>
      </c>
      <c r="AK134" s="41">
        <v>224300</v>
      </c>
      <c r="AL134" s="41">
        <v>221000</v>
      </c>
      <c r="AM134" s="41">
        <v>218400</v>
      </c>
      <c r="AN134" s="41">
        <v>215700</v>
      </c>
      <c r="AO134" s="41">
        <v>212800</v>
      </c>
      <c r="AP134" s="41">
        <v>210300</v>
      </c>
      <c r="AQ134" s="41">
        <v>207400</v>
      </c>
      <c r="AR134" s="41">
        <v>202100</v>
      </c>
      <c r="AS134" s="41">
        <v>195200</v>
      </c>
      <c r="AT134" s="41">
        <v>188400</v>
      </c>
      <c r="AU134" s="41">
        <v>183700</v>
      </c>
      <c r="AV134" s="41">
        <v>180200</v>
      </c>
      <c r="AW134" s="41">
        <v>177400</v>
      </c>
      <c r="AX134" s="41">
        <v>175500</v>
      </c>
      <c r="AY134" s="41">
        <v>173300</v>
      </c>
      <c r="AZ134" s="41">
        <v>170000</v>
      </c>
      <c r="BA134" s="41">
        <v>167600</v>
      </c>
      <c r="BB134" s="41">
        <v>165400</v>
      </c>
      <c r="BC134" s="41">
        <v>162300</v>
      </c>
      <c r="BD134" s="41">
        <v>159100</v>
      </c>
      <c r="BE134" s="41">
        <v>156600</v>
      </c>
      <c r="BF134" s="41">
        <v>154000</v>
      </c>
      <c r="BG134" s="41">
        <v>151000</v>
      </c>
      <c r="BH134" s="41">
        <v>147800</v>
      </c>
      <c r="BI134" s="41">
        <v>145700</v>
      </c>
      <c r="BJ134" s="41">
        <v>144700</v>
      </c>
      <c r="BK134" s="41">
        <v>143900</v>
      </c>
      <c r="BL134" s="41">
        <v>143700</v>
      </c>
      <c r="BM134" s="41">
        <v>142100</v>
      </c>
      <c r="BN134" s="41">
        <v>140900</v>
      </c>
      <c r="BO134" s="41">
        <v>141900</v>
      </c>
      <c r="BP134" s="41">
        <v>144500</v>
      </c>
      <c r="BQ134" s="41">
        <v>145400</v>
      </c>
      <c r="BR134" s="41">
        <v>144200</v>
      </c>
      <c r="BS134" s="41">
        <v>140900</v>
      </c>
      <c r="BT134" s="41">
        <v>139300</v>
      </c>
      <c r="BU134" s="41">
        <v>140200</v>
      </c>
      <c r="BV134" s="41">
        <v>139500</v>
      </c>
      <c r="BW134" s="41">
        <v>137900</v>
      </c>
      <c r="BX134" s="41">
        <v>138200</v>
      </c>
      <c r="BY134" s="41">
        <v>138900</v>
      </c>
      <c r="BZ134" s="41">
        <v>138900</v>
      </c>
      <c r="CA134" s="41">
        <v>137700</v>
      </c>
      <c r="CB134" s="41">
        <v>136200</v>
      </c>
      <c r="CC134" s="41">
        <v>135700</v>
      </c>
      <c r="CD134" s="41">
        <v>136000</v>
      </c>
      <c r="CE134" s="41">
        <v>135800</v>
      </c>
      <c r="CF134" s="41">
        <v>136000</v>
      </c>
      <c r="CG134" s="41">
        <v>135200</v>
      </c>
      <c r="CH134" s="41">
        <v>133700</v>
      </c>
      <c r="CI134" s="41">
        <v>132800</v>
      </c>
      <c r="CJ134" s="41">
        <v>132800</v>
      </c>
      <c r="CK134" s="41">
        <v>132000</v>
      </c>
      <c r="CL134" s="41">
        <v>130500</v>
      </c>
      <c r="CM134" s="41">
        <v>130000</v>
      </c>
      <c r="CN134" s="41">
        <v>130000</v>
      </c>
      <c r="CO134" s="41">
        <v>129600</v>
      </c>
      <c r="CP134" s="41">
        <v>129300</v>
      </c>
      <c r="CQ134" s="41">
        <v>130300</v>
      </c>
      <c r="CR134" s="41">
        <v>131500</v>
      </c>
      <c r="CS134" s="41">
        <v>131700</v>
      </c>
      <c r="CT134" s="41">
        <v>131900</v>
      </c>
      <c r="CU134" s="41">
        <v>133300</v>
      </c>
      <c r="CV134" s="41">
        <v>134800</v>
      </c>
      <c r="CW134" s="41">
        <v>136900</v>
      </c>
      <c r="CX134" s="41">
        <v>137700</v>
      </c>
      <c r="CY134" s="41">
        <v>137900</v>
      </c>
      <c r="CZ134" s="41">
        <v>138900</v>
      </c>
      <c r="DA134" s="41">
        <v>142300</v>
      </c>
      <c r="DB134" s="41">
        <v>145600</v>
      </c>
      <c r="DC134" s="41">
        <v>149000</v>
      </c>
      <c r="DD134" s="41">
        <v>151100</v>
      </c>
      <c r="DE134" s="41">
        <v>153200</v>
      </c>
      <c r="DF134" s="41">
        <v>155000</v>
      </c>
      <c r="DG134" s="41">
        <v>156800</v>
      </c>
      <c r="DH134" s="41">
        <v>156200</v>
      </c>
      <c r="DI134" s="41">
        <v>155700</v>
      </c>
      <c r="DJ134" s="41">
        <v>158100</v>
      </c>
      <c r="DK134" s="41">
        <v>162300</v>
      </c>
      <c r="DL134" s="41">
        <v>164300</v>
      </c>
      <c r="DM134" s="41">
        <v>163500</v>
      </c>
      <c r="DN134" s="41">
        <v>164500</v>
      </c>
      <c r="DO134" s="41">
        <v>167900</v>
      </c>
      <c r="DP134" s="41">
        <v>170300</v>
      </c>
    </row>
    <row r="135" spans="1:120">
      <c r="A135" s="41">
        <v>93063</v>
      </c>
      <c r="B135" s="41" t="s">
        <v>424</v>
      </c>
      <c r="C135" s="41" t="s">
        <v>66</v>
      </c>
      <c r="D135" s="41" t="s">
        <v>425</v>
      </c>
      <c r="E135" s="41" t="s">
        <v>425</v>
      </c>
      <c r="F135" s="41">
        <v>478800</v>
      </c>
      <c r="G135" s="41">
        <v>482100</v>
      </c>
      <c r="H135" s="41">
        <v>486500</v>
      </c>
      <c r="I135" s="41">
        <v>492500</v>
      </c>
      <c r="J135" s="41">
        <v>500000</v>
      </c>
      <c r="K135" s="41">
        <v>507500</v>
      </c>
      <c r="L135" s="41">
        <v>513100</v>
      </c>
      <c r="M135" s="41">
        <v>517900</v>
      </c>
      <c r="N135" s="41">
        <v>523600</v>
      </c>
      <c r="O135" s="41">
        <v>529200</v>
      </c>
      <c r="P135" s="41">
        <v>534200</v>
      </c>
      <c r="Q135" s="41">
        <v>538900</v>
      </c>
      <c r="R135" s="41">
        <v>540900</v>
      </c>
      <c r="S135" s="41">
        <v>542500</v>
      </c>
      <c r="T135" s="41">
        <v>546700</v>
      </c>
      <c r="U135" s="41">
        <v>550200</v>
      </c>
      <c r="V135" s="41">
        <v>550800</v>
      </c>
      <c r="W135" s="41">
        <v>550700</v>
      </c>
      <c r="X135" s="41">
        <v>549700</v>
      </c>
      <c r="Y135" s="41">
        <v>547300</v>
      </c>
      <c r="Z135" s="41">
        <v>544700</v>
      </c>
      <c r="AA135" s="41">
        <v>541500</v>
      </c>
      <c r="AB135" s="41">
        <v>539000</v>
      </c>
      <c r="AC135" s="41">
        <v>536400</v>
      </c>
      <c r="AD135" s="41">
        <v>532600</v>
      </c>
      <c r="AE135" s="41">
        <v>527400</v>
      </c>
      <c r="AF135" s="41">
        <v>522000</v>
      </c>
      <c r="AG135" s="41">
        <v>516400</v>
      </c>
      <c r="AH135" s="41">
        <v>512300</v>
      </c>
      <c r="AI135" s="41">
        <v>507500</v>
      </c>
      <c r="AJ135" s="41">
        <v>502200</v>
      </c>
      <c r="AK135" s="41">
        <v>495300</v>
      </c>
      <c r="AL135" s="41">
        <v>489200</v>
      </c>
      <c r="AM135" s="41">
        <v>484900</v>
      </c>
      <c r="AN135" s="41">
        <v>482300</v>
      </c>
      <c r="AO135" s="41">
        <v>475200</v>
      </c>
      <c r="AP135" s="41">
        <v>465000</v>
      </c>
      <c r="AQ135" s="41">
        <v>454200</v>
      </c>
      <c r="AR135" s="41">
        <v>444500</v>
      </c>
      <c r="AS135" s="41">
        <v>435100</v>
      </c>
      <c r="AT135" s="41">
        <v>427900</v>
      </c>
      <c r="AU135" s="41">
        <v>421900</v>
      </c>
      <c r="AV135" s="41">
        <v>415600</v>
      </c>
      <c r="AW135" s="41">
        <v>410600</v>
      </c>
      <c r="AX135" s="41">
        <v>406900</v>
      </c>
      <c r="AY135" s="41">
        <v>399600</v>
      </c>
      <c r="AZ135" s="41">
        <v>387800</v>
      </c>
      <c r="BA135" s="41">
        <v>385800</v>
      </c>
      <c r="BB135" s="41">
        <v>396000</v>
      </c>
      <c r="BC135" s="41">
        <v>403700</v>
      </c>
      <c r="BD135" s="41">
        <v>401700</v>
      </c>
      <c r="BE135" s="41">
        <v>398200</v>
      </c>
      <c r="BF135" s="41">
        <v>393000</v>
      </c>
      <c r="BG135" s="41">
        <v>386700</v>
      </c>
      <c r="BH135" s="41">
        <v>381700</v>
      </c>
      <c r="BI135" s="41">
        <v>379300</v>
      </c>
      <c r="BJ135" s="41">
        <v>378300</v>
      </c>
      <c r="BK135" s="41">
        <v>377400</v>
      </c>
      <c r="BL135" s="41">
        <v>377500</v>
      </c>
      <c r="BM135" s="41">
        <v>378000</v>
      </c>
      <c r="BN135" s="41">
        <v>376300</v>
      </c>
      <c r="BO135" s="41">
        <v>376600</v>
      </c>
      <c r="BP135" s="41">
        <v>378900</v>
      </c>
      <c r="BQ135" s="41">
        <v>380100</v>
      </c>
      <c r="BR135" s="41">
        <v>378100</v>
      </c>
      <c r="BS135" s="41">
        <v>377200</v>
      </c>
      <c r="BT135" s="41">
        <v>377700</v>
      </c>
      <c r="BU135" s="41">
        <v>377400</v>
      </c>
      <c r="BV135" s="41">
        <v>372900</v>
      </c>
      <c r="BW135" s="41">
        <v>372200</v>
      </c>
      <c r="BX135" s="41">
        <v>373500</v>
      </c>
      <c r="BY135" s="41">
        <v>370200</v>
      </c>
      <c r="BZ135" s="41">
        <v>367300</v>
      </c>
      <c r="CA135" s="41">
        <v>364100</v>
      </c>
      <c r="CB135" s="41">
        <v>357700</v>
      </c>
      <c r="CC135" s="41">
        <v>353000</v>
      </c>
      <c r="CD135" s="41">
        <v>354300</v>
      </c>
      <c r="CE135" s="41">
        <v>352800</v>
      </c>
      <c r="CF135" s="41">
        <v>349800</v>
      </c>
      <c r="CG135" s="41">
        <v>346900</v>
      </c>
      <c r="CH135" s="41">
        <v>345200</v>
      </c>
      <c r="CI135" s="41">
        <v>345200</v>
      </c>
      <c r="CJ135" s="41">
        <v>346800</v>
      </c>
      <c r="CK135" s="41">
        <v>344700</v>
      </c>
      <c r="CL135" s="41">
        <v>339200</v>
      </c>
      <c r="CM135" s="41">
        <v>336300</v>
      </c>
      <c r="CN135" s="41">
        <v>338800</v>
      </c>
      <c r="CO135" s="41">
        <v>341600</v>
      </c>
      <c r="CP135" s="41">
        <v>341500</v>
      </c>
      <c r="CQ135" s="41">
        <v>343500</v>
      </c>
      <c r="CR135" s="41">
        <v>347200</v>
      </c>
      <c r="CS135" s="41">
        <v>351600</v>
      </c>
      <c r="CT135" s="41">
        <v>355600</v>
      </c>
      <c r="CU135" s="41">
        <v>358300</v>
      </c>
      <c r="CV135" s="41">
        <v>358800</v>
      </c>
      <c r="CW135" s="41">
        <v>361900</v>
      </c>
      <c r="CX135" s="41">
        <v>365300</v>
      </c>
      <c r="CY135" s="41">
        <v>370800</v>
      </c>
      <c r="CZ135" s="41">
        <v>379100</v>
      </c>
      <c r="DA135" s="41">
        <v>387900</v>
      </c>
      <c r="DB135" s="41">
        <v>394300</v>
      </c>
      <c r="DC135" s="41">
        <v>401200</v>
      </c>
      <c r="DD135" s="41">
        <v>407700</v>
      </c>
      <c r="DE135" s="41">
        <v>412100</v>
      </c>
      <c r="DF135" s="41">
        <v>415500</v>
      </c>
      <c r="DG135" s="41">
        <v>418800</v>
      </c>
      <c r="DH135" s="41">
        <v>424400</v>
      </c>
      <c r="DI135" s="41">
        <v>430300</v>
      </c>
      <c r="DJ135" s="41">
        <v>432200</v>
      </c>
      <c r="DK135" s="41">
        <v>431900</v>
      </c>
      <c r="DL135" s="41">
        <v>434100</v>
      </c>
      <c r="DM135" s="41">
        <v>438800</v>
      </c>
      <c r="DN135" s="41">
        <v>444000</v>
      </c>
      <c r="DO135" s="41">
        <v>447500</v>
      </c>
      <c r="DP135" s="41">
        <v>449300</v>
      </c>
    </row>
    <row r="136" spans="1:120">
      <c r="A136" s="41">
        <v>92057</v>
      </c>
      <c r="B136" s="41" t="s">
        <v>466</v>
      </c>
      <c r="C136" s="41" t="s">
        <v>66</v>
      </c>
      <c r="D136" s="41" t="s">
        <v>402</v>
      </c>
      <c r="E136" s="41" t="s">
        <v>402</v>
      </c>
      <c r="F136" s="41">
        <v>447700</v>
      </c>
      <c r="G136" s="41">
        <v>451000</v>
      </c>
      <c r="H136" s="41">
        <v>455700</v>
      </c>
      <c r="I136" s="41">
        <v>459100</v>
      </c>
      <c r="J136" s="41">
        <v>460600</v>
      </c>
      <c r="K136" s="41">
        <v>461600</v>
      </c>
      <c r="L136" s="41">
        <v>462700</v>
      </c>
      <c r="M136" s="41">
        <v>465300</v>
      </c>
      <c r="N136" s="41">
        <v>468300</v>
      </c>
      <c r="O136" s="41">
        <v>470200</v>
      </c>
      <c r="P136" s="41">
        <v>470100</v>
      </c>
      <c r="Q136" s="41">
        <v>469800</v>
      </c>
      <c r="R136" s="41">
        <v>470100</v>
      </c>
      <c r="S136" s="41">
        <v>470500</v>
      </c>
      <c r="T136" s="41">
        <v>470900</v>
      </c>
      <c r="U136" s="41">
        <v>471500</v>
      </c>
      <c r="V136" s="41">
        <v>470500</v>
      </c>
      <c r="W136" s="41">
        <v>467200</v>
      </c>
      <c r="X136" s="41">
        <v>463800</v>
      </c>
      <c r="Y136" s="41">
        <v>461600</v>
      </c>
      <c r="Z136" s="41">
        <v>459300</v>
      </c>
      <c r="AA136" s="41">
        <v>455500</v>
      </c>
      <c r="AB136" s="41">
        <v>454100</v>
      </c>
      <c r="AC136" s="41">
        <v>454300</v>
      </c>
      <c r="AD136" s="41">
        <v>452600</v>
      </c>
      <c r="AE136" s="41">
        <v>449700</v>
      </c>
      <c r="AF136" s="41">
        <v>447700</v>
      </c>
      <c r="AG136" s="41">
        <v>444400</v>
      </c>
      <c r="AH136" s="41">
        <v>439500</v>
      </c>
      <c r="AI136" s="41">
        <v>434200</v>
      </c>
      <c r="AJ136" s="41">
        <v>429500</v>
      </c>
      <c r="AK136" s="41">
        <v>423600</v>
      </c>
      <c r="AL136" s="41">
        <v>415700</v>
      </c>
      <c r="AM136" s="41">
        <v>408200</v>
      </c>
      <c r="AN136" s="41">
        <v>403200</v>
      </c>
      <c r="AO136" s="41">
        <v>398300</v>
      </c>
      <c r="AP136" s="41">
        <v>391500</v>
      </c>
      <c r="AQ136" s="41">
        <v>381000</v>
      </c>
      <c r="AR136" s="41">
        <v>369100</v>
      </c>
      <c r="AS136" s="41">
        <v>358200</v>
      </c>
      <c r="AT136" s="41">
        <v>350300</v>
      </c>
      <c r="AU136" s="41">
        <v>343100</v>
      </c>
      <c r="AV136" s="41">
        <v>335200</v>
      </c>
      <c r="AW136" s="41">
        <v>326200</v>
      </c>
      <c r="AX136" s="41">
        <v>318400</v>
      </c>
      <c r="AY136" s="41">
        <v>310400</v>
      </c>
      <c r="AZ136" s="41">
        <v>304000</v>
      </c>
      <c r="BA136" s="41">
        <v>300700</v>
      </c>
      <c r="BB136" s="41">
        <v>298200</v>
      </c>
      <c r="BC136" s="41">
        <v>293500</v>
      </c>
      <c r="BD136" s="41">
        <v>289300</v>
      </c>
      <c r="BE136" s="41">
        <v>286600</v>
      </c>
      <c r="BF136" s="41">
        <v>285300</v>
      </c>
      <c r="BG136" s="41">
        <v>285000</v>
      </c>
      <c r="BH136" s="41">
        <v>285300</v>
      </c>
      <c r="BI136" s="41">
        <v>286400</v>
      </c>
      <c r="BJ136" s="41">
        <v>289200</v>
      </c>
      <c r="BK136" s="41">
        <v>291400</v>
      </c>
      <c r="BL136" s="41">
        <v>290400</v>
      </c>
      <c r="BM136" s="41">
        <v>285800</v>
      </c>
      <c r="BN136" s="41">
        <v>283700</v>
      </c>
      <c r="BO136" s="41">
        <v>286800</v>
      </c>
      <c r="BP136" s="41">
        <v>290400</v>
      </c>
      <c r="BQ136" s="41">
        <v>292300</v>
      </c>
      <c r="BR136" s="41">
        <v>293600</v>
      </c>
      <c r="BS136" s="41">
        <v>294600</v>
      </c>
      <c r="BT136" s="41">
        <v>295200</v>
      </c>
      <c r="BU136" s="41">
        <v>294800</v>
      </c>
      <c r="BV136" s="41">
        <v>293100</v>
      </c>
      <c r="BW136" s="41">
        <v>293200</v>
      </c>
      <c r="BX136" s="41">
        <v>294400</v>
      </c>
      <c r="BY136" s="41">
        <v>290400</v>
      </c>
      <c r="BZ136" s="41">
        <v>283800</v>
      </c>
      <c r="CA136" s="41">
        <v>282200</v>
      </c>
      <c r="CB136" s="41">
        <v>284500</v>
      </c>
      <c r="CC136" s="41">
        <v>285200</v>
      </c>
      <c r="CD136" s="41">
        <v>284800</v>
      </c>
      <c r="CE136" s="41">
        <v>283300</v>
      </c>
      <c r="CF136" s="41">
        <v>280000</v>
      </c>
      <c r="CG136" s="41">
        <v>277500</v>
      </c>
      <c r="CH136" s="41">
        <v>275400</v>
      </c>
      <c r="CI136" s="41">
        <v>272600</v>
      </c>
      <c r="CJ136" s="41">
        <v>269000</v>
      </c>
      <c r="CK136" s="41">
        <v>268800</v>
      </c>
      <c r="CL136" s="41">
        <v>271000</v>
      </c>
      <c r="CM136" s="41">
        <v>274000</v>
      </c>
      <c r="CN136" s="41">
        <v>276500</v>
      </c>
      <c r="CO136" s="41">
        <v>280600</v>
      </c>
      <c r="CP136" s="41">
        <v>283300</v>
      </c>
      <c r="CQ136" s="41">
        <v>285700</v>
      </c>
      <c r="CR136" s="41">
        <v>287500</v>
      </c>
      <c r="CS136" s="41">
        <v>290200</v>
      </c>
      <c r="CT136" s="41">
        <v>293400</v>
      </c>
      <c r="CU136" s="41">
        <v>296200</v>
      </c>
      <c r="CV136" s="41">
        <v>298000</v>
      </c>
      <c r="CW136" s="41">
        <v>301500</v>
      </c>
      <c r="CX136" s="41">
        <v>307400</v>
      </c>
      <c r="CY136" s="41">
        <v>312000</v>
      </c>
      <c r="CZ136" s="41">
        <v>317700</v>
      </c>
      <c r="DA136" s="41">
        <v>323300</v>
      </c>
      <c r="DB136" s="41">
        <v>329600</v>
      </c>
      <c r="DC136" s="41">
        <v>337700</v>
      </c>
      <c r="DD136" s="41">
        <v>345500</v>
      </c>
      <c r="DE136" s="41">
        <v>348900</v>
      </c>
      <c r="DF136" s="41">
        <v>351300</v>
      </c>
      <c r="DG136" s="41">
        <v>361400</v>
      </c>
      <c r="DH136" s="41">
        <v>372300</v>
      </c>
      <c r="DI136" s="41">
        <v>384600</v>
      </c>
      <c r="DJ136" s="41">
        <v>396100</v>
      </c>
      <c r="DK136" s="41">
        <v>401600</v>
      </c>
      <c r="DL136" s="41">
        <v>395300</v>
      </c>
      <c r="DM136" s="41">
        <v>391200</v>
      </c>
      <c r="DN136" s="41">
        <v>389500</v>
      </c>
      <c r="DO136" s="41">
        <v>389900</v>
      </c>
      <c r="DP136" s="41">
        <v>390400</v>
      </c>
    </row>
    <row r="137" spans="1:120">
      <c r="A137" s="41">
        <v>92234</v>
      </c>
      <c r="B137" s="41" t="s">
        <v>478</v>
      </c>
      <c r="C137" s="41" t="s">
        <v>66</v>
      </c>
      <c r="D137" s="41" t="s">
        <v>414</v>
      </c>
      <c r="E137" s="41" t="s">
        <v>414</v>
      </c>
      <c r="F137" s="41">
        <v>313300</v>
      </c>
      <c r="G137" s="41">
        <v>320300</v>
      </c>
      <c r="H137" s="41">
        <v>326300</v>
      </c>
      <c r="I137" s="41">
        <v>332200</v>
      </c>
      <c r="J137" s="41">
        <v>337600</v>
      </c>
      <c r="K137" s="41">
        <v>342200</v>
      </c>
      <c r="L137" s="41">
        <v>347000</v>
      </c>
      <c r="M137" s="41">
        <v>352100</v>
      </c>
      <c r="N137" s="41">
        <v>356100</v>
      </c>
      <c r="O137" s="41">
        <v>360800</v>
      </c>
      <c r="P137" s="41">
        <v>365900</v>
      </c>
      <c r="Q137" s="41">
        <v>369300</v>
      </c>
      <c r="R137" s="41">
        <v>371500</v>
      </c>
      <c r="S137" s="41">
        <v>373700</v>
      </c>
      <c r="T137" s="41">
        <v>375900</v>
      </c>
      <c r="U137" s="41">
        <v>378200</v>
      </c>
      <c r="V137" s="41">
        <v>379500</v>
      </c>
      <c r="W137" s="41">
        <v>378600</v>
      </c>
      <c r="X137" s="41">
        <v>374900</v>
      </c>
      <c r="Y137" s="41">
        <v>370800</v>
      </c>
      <c r="Z137" s="41">
        <v>366400</v>
      </c>
      <c r="AA137" s="41">
        <v>360200</v>
      </c>
      <c r="AB137" s="41">
        <v>353000</v>
      </c>
      <c r="AC137" s="41">
        <v>347900</v>
      </c>
      <c r="AD137" s="41">
        <v>344000</v>
      </c>
      <c r="AE137" s="41">
        <v>340100</v>
      </c>
      <c r="AF137" s="41">
        <v>336500</v>
      </c>
      <c r="AG137" s="41">
        <v>334000</v>
      </c>
      <c r="AH137" s="41">
        <v>331700</v>
      </c>
      <c r="AI137" s="41">
        <v>328800</v>
      </c>
      <c r="AJ137" s="41">
        <v>325600</v>
      </c>
      <c r="AK137" s="41">
        <v>322200</v>
      </c>
      <c r="AL137" s="41">
        <v>317900</v>
      </c>
      <c r="AM137" s="41">
        <v>313500</v>
      </c>
      <c r="AN137" s="41">
        <v>309100</v>
      </c>
      <c r="AO137" s="41">
        <v>305200</v>
      </c>
      <c r="AP137" s="41">
        <v>300400</v>
      </c>
      <c r="AQ137" s="41">
        <v>292900</v>
      </c>
      <c r="AR137" s="41">
        <v>284300</v>
      </c>
      <c r="AS137" s="41">
        <v>275800</v>
      </c>
      <c r="AT137" s="41">
        <v>267600</v>
      </c>
      <c r="AU137" s="41">
        <v>261000</v>
      </c>
      <c r="AV137" s="41">
        <v>256100</v>
      </c>
      <c r="AW137" s="41">
        <v>250800</v>
      </c>
      <c r="AX137" s="41">
        <v>244700</v>
      </c>
      <c r="AY137" s="41">
        <v>238100</v>
      </c>
      <c r="AZ137" s="41">
        <v>231500</v>
      </c>
      <c r="BA137" s="41">
        <v>226000</v>
      </c>
      <c r="BB137" s="41">
        <v>221800</v>
      </c>
      <c r="BC137" s="41">
        <v>217200</v>
      </c>
      <c r="BD137" s="41">
        <v>211700</v>
      </c>
      <c r="BE137" s="41">
        <v>206400</v>
      </c>
      <c r="BF137" s="41">
        <v>201700</v>
      </c>
      <c r="BG137" s="41">
        <v>197500</v>
      </c>
      <c r="BH137" s="41">
        <v>192900</v>
      </c>
      <c r="BI137" s="41">
        <v>187700</v>
      </c>
      <c r="BJ137" s="41">
        <v>184100</v>
      </c>
      <c r="BK137" s="41">
        <v>182000</v>
      </c>
      <c r="BL137" s="41">
        <v>181100</v>
      </c>
      <c r="BM137" s="41">
        <v>179000</v>
      </c>
      <c r="BN137" s="41">
        <v>177700</v>
      </c>
      <c r="BO137" s="41">
        <v>178900</v>
      </c>
      <c r="BP137" s="41">
        <v>179500</v>
      </c>
      <c r="BQ137" s="41">
        <v>178000</v>
      </c>
      <c r="BR137" s="41">
        <v>177200</v>
      </c>
      <c r="BS137" s="41">
        <v>176200</v>
      </c>
      <c r="BT137" s="41">
        <v>174400</v>
      </c>
      <c r="BU137" s="41">
        <v>173200</v>
      </c>
      <c r="BV137" s="41">
        <v>171100</v>
      </c>
      <c r="BW137" s="41">
        <v>168500</v>
      </c>
      <c r="BX137" s="41">
        <v>167000</v>
      </c>
      <c r="BY137" s="41">
        <v>166100</v>
      </c>
      <c r="BZ137" s="41">
        <v>164800</v>
      </c>
      <c r="CA137" s="41">
        <v>164500</v>
      </c>
      <c r="CB137" s="41">
        <v>164100</v>
      </c>
      <c r="CC137" s="41">
        <v>163200</v>
      </c>
      <c r="CD137" s="41">
        <v>162300</v>
      </c>
      <c r="CE137" s="41">
        <v>161800</v>
      </c>
      <c r="CF137" s="41">
        <v>161100</v>
      </c>
      <c r="CG137" s="41">
        <v>160100</v>
      </c>
      <c r="CH137" s="41">
        <v>159500</v>
      </c>
      <c r="CI137" s="41">
        <v>159700</v>
      </c>
      <c r="CJ137" s="41">
        <v>160400</v>
      </c>
      <c r="CK137" s="41">
        <v>160100</v>
      </c>
      <c r="CL137" s="41">
        <v>158100</v>
      </c>
      <c r="CM137" s="41">
        <v>155900</v>
      </c>
      <c r="CN137" s="41">
        <v>155500</v>
      </c>
      <c r="CO137" s="41">
        <v>155400</v>
      </c>
      <c r="CP137" s="41">
        <v>154900</v>
      </c>
      <c r="CQ137" s="41">
        <v>156300</v>
      </c>
      <c r="CR137" s="41">
        <v>158000</v>
      </c>
      <c r="CS137" s="41">
        <v>159200</v>
      </c>
      <c r="CT137" s="41">
        <v>161700</v>
      </c>
      <c r="CU137" s="41">
        <v>164900</v>
      </c>
      <c r="CV137" s="41">
        <v>167000</v>
      </c>
      <c r="CW137" s="41">
        <v>169600</v>
      </c>
      <c r="CX137" s="41">
        <v>173000</v>
      </c>
      <c r="CY137" s="41">
        <v>176300</v>
      </c>
      <c r="CZ137" s="41">
        <v>179600</v>
      </c>
      <c r="DA137" s="41">
        <v>184600</v>
      </c>
      <c r="DB137" s="41">
        <v>190800</v>
      </c>
      <c r="DC137" s="41">
        <v>196600</v>
      </c>
      <c r="DD137" s="41">
        <v>201900</v>
      </c>
      <c r="DE137" s="41">
        <v>206700</v>
      </c>
      <c r="DF137" s="41">
        <v>210600</v>
      </c>
      <c r="DG137" s="41">
        <v>214100</v>
      </c>
      <c r="DH137" s="41">
        <v>216900</v>
      </c>
      <c r="DI137" s="41">
        <v>218800</v>
      </c>
      <c r="DJ137" s="41">
        <v>221300</v>
      </c>
      <c r="DK137" s="41">
        <v>223100</v>
      </c>
      <c r="DL137" s="41">
        <v>226300</v>
      </c>
      <c r="DM137" s="41">
        <v>230700</v>
      </c>
      <c r="DN137" s="41">
        <v>233800</v>
      </c>
      <c r="DO137" s="41">
        <v>234200</v>
      </c>
      <c r="DP137" s="41">
        <v>234700</v>
      </c>
    </row>
    <row r="138" spans="1:120">
      <c r="A138" s="41">
        <v>92563</v>
      </c>
      <c r="B138" s="41" t="s">
        <v>454</v>
      </c>
      <c r="C138" s="41" t="s">
        <v>66</v>
      </c>
      <c r="D138" s="41" t="s">
        <v>414</v>
      </c>
      <c r="E138" s="41" t="s">
        <v>414</v>
      </c>
      <c r="F138" s="41">
        <v>411000</v>
      </c>
      <c r="G138" s="41">
        <v>412700</v>
      </c>
      <c r="H138" s="41">
        <v>413300</v>
      </c>
      <c r="I138" s="41">
        <v>413200</v>
      </c>
      <c r="J138" s="41">
        <v>413100</v>
      </c>
      <c r="K138" s="41">
        <v>413800</v>
      </c>
      <c r="L138" s="41">
        <v>416000</v>
      </c>
      <c r="M138" s="41">
        <v>420200</v>
      </c>
      <c r="N138" s="41">
        <v>423800</v>
      </c>
      <c r="O138" s="41">
        <v>425600</v>
      </c>
      <c r="P138" s="41">
        <v>426600</v>
      </c>
      <c r="Q138" s="41">
        <v>429300</v>
      </c>
      <c r="R138" s="41">
        <v>432700</v>
      </c>
      <c r="S138" s="41">
        <v>434300</v>
      </c>
      <c r="T138" s="41">
        <v>434100</v>
      </c>
      <c r="U138" s="41">
        <v>434400</v>
      </c>
      <c r="V138" s="41">
        <v>435300</v>
      </c>
      <c r="W138" s="41">
        <v>435900</v>
      </c>
      <c r="X138" s="41">
        <v>435100</v>
      </c>
      <c r="Y138" s="41">
        <v>433600</v>
      </c>
      <c r="Z138" s="41">
        <v>430700</v>
      </c>
      <c r="AA138" s="41">
        <v>426200</v>
      </c>
      <c r="AB138" s="41">
        <v>421800</v>
      </c>
      <c r="AC138" s="41">
        <v>419000</v>
      </c>
      <c r="AD138" s="41">
        <v>416800</v>
      </c>
      <c r="AE138" s="41">
        <v>414200</v>
      </c>
      <c r="AF138" s="41">
        <v>410800</v>
      </c>
      <c r="AG138" s="41">
        <v>405600</v>
      </c>
      <c r="AH138" s="41">
        <v>399300</v>
      </c>
      <c r="AI138" s="41">
        <v>393700</v>
      </c>
      <c r="AJ138" s="41">
        <v>388800</v>
      </c>
      <c r="AK138" s="41">
        <v>382700</v>
      </c>
      <c r="AL138" s="41">
        <v>375900</v>
      </c>
      <c r="AM138" s="41">
        <v>369600</v>
      </c>
      <c r="AN138" s="41">
        <v>362900</v>
      </c>
      <c r="AO138" s="41">
        <v>354900</v>
      </c>
      <c r="AP138" s="41">
        <v>346200</v>
      </c>
      <c r="AQ138" s="41">
        <v>338200</v>
      </c>
      <c r="AR138" s="41">
        <v>331100</v>
      </c>
      <c r="AS138" s="41">
        <v>323100</v>
      </c>
      <c r="AT138" s="41">
        <v>312100</v>
      </c>
      <c r="AU138" s="41">
        <v>298700</v>
      </c>
      <c r="AV138" s="41">
        <v>286200</v>
      </c>
      <c r="AW138" s="41">
        <v>275100</v>
      </c>
      <c r="AX138" s="41">
        <v>266000</v>
      </c>
      <c r="AY138" s="41">
        <v>258300</v>
      </c>
      <c r="AZ138" s="41">
        <v>251600</v>
      </c>
      <c r="BA138" s="41">
        <v>245600</v>
      </c>
      <c r="BB138" s="41">
        <v>239900</v>
      </c>
      <c r="BC138" s="41">
        <v>233600</v>
      </c>
      <c r="BD138" s="41">
        <v>228000</v>
      </c>
      <c r="BE138" s="41">
        <v>223800</v>
      </c>
      <c r="BF138" s="41">
        <v>220600</v>
      </c>
      <c r="BG138" s="41">
        <v>217900</v>
      </c>
      <c r="BH138" s="41">
        <v>214900</v>
      </c>
      <c r="BI138" s="41">
        <v>211800</v>
      </c>
      <c r="BJ138" s="41">
        <v>210000</v>
      </c>
      <c r="BK138" s="41">
        <v>209900</v>
      </c>
      <c r="BL138" s="41">
        <v>211200</v>
      </c>
      <c r="BM138" s="41">
        <v>212800</v>
      </c>
      <c r="BN138" s="41">
        <v>214800</v>
      </c>
      <c r="BO138" s="41">
        <v>216900</v>
      </c>
      <c r="BP138" s="41">
        <v>218000</v>
      </c>
      <c r="BQ138" s="41">
        <v>218700</v>
      </c>
      <c r="BR138" s="41">
        <v>219600</v>
      </c>
      <c r="BS138" s="41">
        <v>219800</v>
      </c>
      <c r="BT138" s="41">
        <v>219700</v>
      </c>
      <c r="BU138" s="41">
        <v>221300</v>
      </c>
      <c r="BV138" s="41">
        <v>221800</v>
      </c>
      <c r="BW138" s="41">
        <v>221300</v>
      </c>
      <c r="BX138" s="41">
        <v>221500</v>
      </c>
      <c r="BY138" s="41">
        <v>220900</v>
      </c>
      <c r="BZ138" s="41">
        <v>218800</v>
      </c>
      <c r="CA138" s="41">
        <v>218000</v>
      </c>
      <c r="CB138" s="41">
        <v>217800</v>
      </c>
      <c r="CC138" s="41">
        <v>217200</v>
      </c>
      <c r="CD138" s="41">
        <v>217400</v>
      </c>
      <c r="CE138" s="41">
        <v>218800</v>
      </c>
      <c r="CF138" s="41">
        <v>219500</v>
      </c>
      <c r="CG138" s="41">
        <v>219000</v>
      </c>
      <c r="CH138" s="41">
        <v>218600</v>
      </c>
      <c r="CI138" s="41">
        <v>218900</v>
      </c>
      <c r="CJ138" s="41">
        <v>218800</v>
      </c>
      <c r="CK138" s="41">
        <v>218500</v>
      </c>
      <c r="CL138" s="41">
        <v>217700</v>
      </c>
      <c r="CM138" s="41">
        <v>217700</v>
      </c>
      <c r="CN138" s="41">
        <v>218600</v>
      </c>
      <c r="CO138" s="41">
        <v>219200</v>
      </c>
      <c r="CP138" s="41">
        <v>219400</v>
      </c>
      <c r="CQ138" s="41">
        <v>221600</v>
      </c>
      <c r="CR138" s="41">
        <v>224300</v>
      </c>
      <c r="CS138" s="41">
        <v>225900</v>
      </c>
      <c r="CT138" s="41">
        <v>228500</v>
      </c>
      <c r="CU138" s="41">
        <v>232400</v>
      </c>
      <c r="CV138" s="41">
        <v>235700</v>
      </c>
      <c r="CW138" s="41">
        <v>239700</v>
      </c>
      <c r="CX138" s="41">
        <v>245000</v>
      </c>
      <c r="CY138" s="41">
        <v>249500</v>
      </c>
      <c r="CZ138" s="41">
        <v>253500</v>
      </c>
      <c r="DA138" s="41">
        <v>259200</v>
      </c>
      <c r="DB138" s="41">
        <v>267100</v>
      </c>
      <c r="DC138" s="41">
        <v>276200</v>
      </c>
      <c r="DD138" s="41">
        <v>285700</v>
      </c>
      <c r="DE138" s="41">
        <v>294700</v>
      </c>
      <c r="DF138" s="41">
        <v>301900</v>
      </c>
      <c r="DG138" s="41">
        <v>305500</v>
      </c>
      <c r="DH138" s="41">
        <v>306400</v>
      </c>
      <c r="DI138" s="41">
        <v>306600</v>
      </c>
      <c r="DJ138" s="41">
        <v>308300</v>
      </c>
      <c r="DK138" s="41">
        <v>310800</v>
      </c>
      <c r="DL138" s="41">
        <v>315400</v>
      </c>
      <c r="DM138" s="41">
        <v>320900</v>
      </c>
      <c r="DN138" s="41">
        <v>325800</v>
      </c>
      <c r="DO138" s="41">
        <v>327700</v>
      </c>
      <c r="DP138" s="41">
        <v>328700</v>
      </c>
    </row>
    <row r="139" spans="1:120">
      <c r="A139" s="41">
        <v>92037</v>
      </c>
      <c r="B139" s="41" t="s">
        <v>402</v>
      </c>
      <c r="C139" s="41" t="s">
        <v>66</v>
      </c>
      <c r="D139" s="41" t="s">
        <v>402</v>
      </c>
      <c r="E139" s="41" t="s">
        <v>402</v>
      </c>
      <c r="F139" s="41">
        <v>1312700</v>
      </c>
      <c r="G139" s="41">
        <v>1320900</v>
      </c>
      <c r="H139" s="41">
        <v>1333200</v>
      </c>
      <c r="I139" s="41">
        <v>1345400</v>
      </c>
      <c r="J139" s="41">
        <v>1352900</v>
      </c>
      <c r="K139" s="41">
        <v>1356900</v>
      </c>
      <c r="L139" s="41">
        <v>1358000</v>
      </c>
      <c r="M139" s="41">
        <v>1363100</v>
      </c>
      <c r="N139" s="41">
        <v>1376100</v>
      </c>
      <c r="O139" s="41">
        <v>1389900</v>
      </c>
      <c r="P139" s="41">
        <v>1394400</v>
      </c>
      <c r="Q139" s="41">
        <v>1388800</v>
      </c>
      <c r="R139" s="41">
        <v>1377800</v>
      </c>
      <c r="S139" s="41">
        <v>1370200</v>
      </c>
      <c r="T139" s="41">
        <v>1368300</v>
      </c>
      <c r="U139" s="41">
        <v>1374700</v>
      </c>
      <c r="V139" s="41">
        <v>1392400</v>
      </c>
      <c r="W139" s="41">
        <v>1405300</v>
      </c>
      <c r="X139" s="41">
        <v>1404400</v>
      </c>
      <c r="Y139" s="41">
        <v>1398700</v>
      </c>
      <c r="Z139" s="41">
        <v>1392400</v>
      </c>
      <c r="AA139" s="41">
        <v>1380700</v>
      </c>
      <c r="AB139" s="41">
        <v>1366100</v>
      </c>
      <c r="AC139" s="41">
        <v>1354300</v>
      </c>
      <c r="AD139" s="41">
        <v>1348600</v>
      </c>
      <c r="AE139" s="41">
        <v>1346200</v>
      </c>
      <c r="AF139" s="41">
        <v>1345100</v>
      </c>
      <c r="AG139" s="41">
        <v>1341100</v>
      </c>
      <c r="AH139" s="41">
        <v>1332400</v>
      </c>
      <c r="AI139" s="41">
        <v>1322700</v>
      </c>
      <c r="AJ139" s="41">
        <v>1316500</v>
      </c>
      <c r="AK139" s="41">
        <v>1312700</v>
      </c>
      <c r="AL139" s="41">
        <v>1312900</v>
      </c>
      <c r="AM139" s="41">
        <v>1313700</v>
      </c>
      <c r="AN139" s="41">
        <v>1312900</v>
      </c>
      <c r="AO139" s="41">
        <v>1308500</v>
      </c>
      <c r="AP139" s="41">
        <v>1299200</v>
      </c>
      <c r="AQ139" s="41">
        <v>1283600</v>
      </c>
      <c r="AR139" s="41">
        <v>1265600</v>
      </c>
      <c r="AS139" s="41">
        <v>1249200</v>
      </c>
      <c r="AT139" s="41">
        <v>1236200</v>
      </c>
      <c r="AU139" s="41">
        <v>1222900</v>
      </c>
      <c r="AV139" s="41">
        <v>1210400</v>
      </c>
      <c r="AW139" s="41">
        <v>1197700</v>
      </c>
      <c r="AX139" s="41">
        <v>1186000</v>
      </c>
      <c r="AY139" s="41">
        <v>1176300</v>
      </c>
      <c r="AZ139" s="41">
        <v>1168000</v>
      </c>
      <c r="BA139" s="41">
        <v>1165500</v>
      </c>
      <c r="BB139" s="41">
        <v>1165600</v>
      </c>
      <c r="BC139" s="41">
        <v>1160700</v>
      </c>
      <c r="BD139" s="41">
        <v>1151400</v>
      </c>
      <c r="BE139" s="41">
        <v>1144400</v>
      </c>
      <c r="BF139" s="41">
        <v>1138000</v>
      </c>
      <c r="BG139" s="41">
        <v>1132600</v>
      </c>
      <c r="BH139" s="41">
        <v>1132100</v>
      </c>
      <c r="BI139" s="41">
        <v>1135200</v>
      </c>
      <c r="BJ139" s="41">
        <v>1134500</v>
      </c>
      <c r="BK139" s="41">
        <v>1127200</v>
      </c>
      <c r="BL139" s="41">
        <v>1133300</v>
      </c>
      <c r="BM139" s="41">
        <v>1143400</v>
      </c>
      <c r="BN139" s="41">
        <v>1153300</v>
      </c>
      <c r="BO139" s="41">
        <v>1159600</v>
      </c>
      <c r="BP139" s="41">
        <v>1163200</v>
      </c>
      <c r="BQ139" s="41">
        <v>1160200</v>
      </c>
      <c r="BR139" s="41">
        <v>1154000</v>
      </c>
      <c r="BS139" s="41">
        <v>1148800</v>
      </c>
      <c r="BT139" s="41">
        <v>1148400</v>
      </c>
      <c r="BU139" s="41">
        <v>1146700</v>
      </c>
      <c r="BV139" s="41">
        <v>1139900</v>
      </c>
      <c r="BW139" s="41">
        <v>1138500</v>
      </c>
      <c r="BX139" s="41">
        <v>1139500</v>
      </c>
      <c r="BY139" s="41">
        <v>1129000</v>
      </c>
      <c r="BZ139" s="41">
        <v>1115000</v>
      </c>
      <c r="CA139" s="41">
        <v>1113300</v>
      </c>
      <c r="CB139" s="41">
        <v>1117200</v>
      </c>
      <c r="CC139" s="41">
        <v>1110500</v>
      </c>
      <c r="CD139" s="41">
        <v>1103600</v>
      </c>
      <c r="CE139" s="41">
        <v>1102600</v>
      </c>
      <c r="CF139" s="41">
        <v>1100200</v>
      </c>
      <c r="CG139" s="41">
        <v>1094700</v>
      </c>
      <c r="CH139" s="41">
        <v>1091100</v>
      </c>
      <c r="CI139" s="41">
        <v>1097800</v>
      </c>
      <c r="CJ139" s="41">
        <v>1102100</v>
      </c>
      <c r="CK139" s="41">
        <v>1106900</v>
      </c>
      <c r="CL139" s="41">
        <v>1110200</v>
      </c>
      <c r="CM139" s="41">
        <v>1118100</v>
      </c>
      <c r="CN139" s="41">
        <v>1129700</v>
      </c>
      <c r="CO139" s="41">
        <v>1152100</v>
      </c>
      <c r="CP139" s="41">
        <v>1163000</v>
      </c>
      <c r="CQ139" s="41">
        <v>1167700</v>
      </c>
      <c r="CR139" s="41">
        <v>1175400</v>
      </c>
      <c r="CS139" s="41">
        <v>1183500</v>
      </c>
      <c r="CT139" s="41">
        <v>1181400</v>
      </c>
      <c r="CU139" s="41">
        <v>1181400</v>
      </c>
      <c r="CV139" s="41">
        <v>1185900</v>
      </c>
      <c r="CW139" s="41">
        <v>1197500</v>
      </c>
      <c r="CX139" s="41">
        <v>1215900</v>
      </c>
      <c r="CY139" s="41">
        <v>1225700</v>
      </c>
      <c r="CZ139" s="41">
        <v>1235400</v>
      </c>
      <c r="DA139" s="41">
        <v>1251400</v>
      </c>
      <c r="DB139" s="41">
        <v>1274600</v>
      </c>
      <c r="DC139" s="41">
        <v>1293500</v>
      </c>
      <c r="DD139" s="41">
        <v>1303100</v>
      </c>
      <c r="DE139" s="41">
        <v>1299700</v>
      </c>
      <c r="DF139" s="41">
        <v>1301600</v>
      </c>
      <c r="DG139" s="41">
        <v>1304700</v>
      </c>
      <c r="DH139" s="41">
        <v>1304000</v>
      </c>
      <c r="DI139" s="41">
        <v>1306300</v>
      </c>
      <c r="DJ139" s="41">
        <v>1310500</v>
      </c>
      <c r="DK139" s="41">
        <v>1323500</v>
      </c>
      <c r="DL139" s="41">
        <v>1322000</v>
      </c>
      <c r="DM139" s="41">
        <v>1303300</v>
      </c>
      <c r="DN139" s="41">
        <v>1293300</v>
      </c>
      <c r="DO139" s="41">
        <v>1299400</v>
      </c>
      <c r="DP139" s="41">
        <v>1297800</v>
      </c>
    </row>
    <row r="140" spans="1:120">
      <c r="A140" s="41">
        <v>94117</v>
      </c>
      <c r="B140" s="41" t="s">
        <v>65</v>
      </c>
      <c r="C140" s="41" t="s">
        <v>66</v>
      </c>
      <c r="D140" s="41" t="s">
        <v>65</v>
      </c>
      <c r="E140" s="41" t="s">
        <v>65</v>
      </c>
      <c r="F140" s="41">
        <v>1028400</v>
      </c>
      <c r="G140" s="41">
        <v>1030600</v>
      </c>
      <c r="H140" s="41">
        <v>1043800</v>
      </c>
      <c r="I140" s="41">
        <v>1055300</v>
      </c>
      <c r="J140" s="41">
        <v>1054500</v>
      </c>
      <c r="K140" s="41">
        <v>1050200</v>
      </c>
      <c r="L140" s="41">
        <v>1065400</v>
      </c>
      <c r="M140" s="41">
        <v>1091500</v>
      </c>
      <c r="N140" s="41">
        <v>1117200</v>
      </c>
      <c r="O140" s="41">
        <v>1129300</v>
      </c>
      <c r="P140" s="41">
        <v>1126500</v>
      </c>
      <c r="Q140" s="41">
        <v>1122300</v>
      </c>
      <c r="R140" s="41">
        <v>1117800</v>
      </c>
      <c r="S140" s="41">
        <v>1109000</v>
      </c>
      <c r="T140" s="41">
        <v>1096900</v>
      </c>
      <c r="U140" s="41">
        <v>1091700</v>
      </c>
      <c r="V140" s="41">
        <v>1093400</v>
      </c>
      <c r="W140" s="41">
        <v>1096000</v>
      </c>
      <c r="X140" s="41">
        <v>1090000</v>
      </c>
      <c r="Y140" s="41">
        <v>1070300</v>
      </c>
      <c r="Z140" s="41">
        <v>1054900</v>
      </c>
      <c r="AA140" s="41">
        <v>1049900</v>
      </c>
      <c r="AB140" s="41">
        <v>1041300</v>
      </c>
      <c r="AC140" s="41">
        <v>1029200</v>
      </c>
      <c r="AD140" s="41">
        <v>1036900</v>
      </c>
      <c r="AE140" s="41">
        <v>1053300</v>
      </c>
      <c r="AF140" s="41">
        <v>1069700</v>
      </c>
      <c r="AG140" s="41">
        <v>1086000</v>
      </c>
      <c r="AH140" s="41">
        <v>1096300</v>
      </c>
      <c r="AI140" s="41">
        <v>1105700</v>
      </c>
      <c r="AJ140" s="41">
        <v>1117800</v>
      </c>
      <c r="AK140" s="41">
        <v>1126400</v>
      </c>
      <c r="AL140" s="41">
        <v>1133400</v>
      </c>
      <c r="AM140" s="41">
        <v>1137700</v>
      </c>
      <c r="AN140" s="41">
        <v>1140600</v>
      </c>
      <c r="AO140" s="41">
        <v>1155700</v>
      </c>
      <c r="AP140" s="41">
        <v>1172200</v>
      </c>
      <c r="AQ140" s="41">
        <v>1173800</v>
      </c>
      <c r="AR140" s="41">
        <v>1166300</v>
      </c>
      <c r="AS140" s="41">
        <v>1158100</v>
      </c>
      <c r="AT140" s="41">
        <v>1152300</v>
      </c>
      <c r="AU140" s="41">
        <v>1152200</v>
      </c>
      <c r="AV140" s="41">
        <v>1154900</v>
      </c>
      <c r="AW140" s="41">
        <v>1155100</v>
      </c>
      <c r="AX140" s="41">
        <v>1150900</v>
      </c>
      <c r="AY140" s="41">
        <v>1147800</v>
      </c>
      <c r="AZ140" s="41">
        <v>1153600</v>
      </c>
      <c r="BA140" s="41">
        <v>1156200</v>
      </c>
      <c r="BB140" s="41">
        <v>1133200</v>
      </c>
      <c r="BC140" s="41">
        <v>1094200</v>
      </c>
      <c r="BD140" s="41">
        <v>1057600</v>
      </c>
      <c r="BE140" s="41">
        <v>1028800</v>
      </c>
      <c r="BF140" s="41">
        <v>1005100</v>
      </c>
      <c r="BG140" s="41">
        <v>985700</v>
      </c>
      <c r="BH140" s="41">
        <v>971700</v>
      </c>
      <c r="BI140" s="41">
        <v>966400</v>
      </c>
      <c r="BJ140" s="41">
        <v>961900</v>
      </c>
      <c r="BK140" s="41">
        <v>956900</v>
      </c>
      <c r="BL140" s="41">
        <v>963700</v>
      </c>
      <c r="BM140" s="41">
        <v>962900</v>
      </c>
      <c r="BN140" s="41">
        <v>967700</v>
      </c>
      <c r="BO140" s="41">
        <v>983700</v>
      </c>
      <c r="BP140" s="41">
        <v>993600</v>
      </c>
      <c r="BQ140" s="41">
        <v>987900</v>
      </c>
      <c r="BR140" s="41">
        <v>995100</v>
      </c>
      <c r="BS140" s="41">
        <v>995200</v>
      </c>
      <c r="BT140" s="41">
        <v>989600</v>
      </c>
      <c r="BU140" s="41">
        <v>997200</v>
      </c>
      <c r="BV140" s="41">
        <v>999000</v>
      </c>
      <c r="BW140" s="41">
        <v>988300</v>
      </c>
      <c r="BX140" s="41">
        <v>980100</v>
      </c>
      <c r="BY140" s="41">
        <v>986600</v>
      </c>
      <c r="BZ140" s="41">
        <v>987500</v>
      </c>
      <c r="CA140" s="41">
        <v>992200</v>
      </c>
      <c r="CB140" s="41">
        <v>996000</v>
      </c>
      <c r="CC140" s="41">
        <v>998600</v>
      </c>
      <c r="CD140" s="41">
        <v>992200</v>
      </c>
      <c r="CE140" s="41">
        <v>995200</v>
      </c>
      <c r="CF140" s="41">
        <v>1006000</v>
      </c>
      <c r="CG140" s="41">
        <v>1015200</v>
      </c>
      <c r="CH140" s="41">
        <v>1021600</v>
      </c>
      <c r="CI140" s="41">
        <v>1034600</v>
      </c>
      <c r="CJ140" s="41">
        <v>1047700</v>
      </c>
      <c r="CK140" s="41">
        <v>1045100</v>
      </c>
      <c r="CL140" s="41">
        <v>1040100</v>
      </c>
      <c r="CM140" s="41">
        <v>1052400</v>
      </c>
      <c r="CN140" s="41">
        <v>1075800</v>
      </c>
      <c r="CO140" s="41">
        <v>1093000</v>
      </c>
      <c r="CP140" s="41">
        <v>1111000</v>
      </c>
      <c r="CQ140" s="41">
        <v>1134800</v>
      </c>
      <c r="CR140" s="41">
        <v>1157200</v>
      </c>
      <c r="CS140" s="41">
        <v>1168000</v>
      </c>
      <c r="CT140" s="41">
        <v>1188500</v>
      </c>
      <c r="CU140" s="41">
        <v>1217200</v>
      </c>
      <c r="CV140" s="41">
        <v>1229300</v>
      </c>
      <c r="CW140" s="41">
        <v>1229100</v>
      </c>
      <c r="CX140" s="41">
        <v>1254100</v>
      </c>
      <c r="CY140" s="41">
        <v>1286400</v>
      </c>
      <c r="CZ140" s="41">
        <v>1311300</v>
      </c>
      <c r="DA140" s="41">
        <v>1341700</v>
      </c>
      <c r="DB140" s="41">
        <v>1371100</v>
      </c>
      <c r="DC140" s="41">
        <v>1386500</v>
      </c>
      <c r="DD140" s="41">
        <v>1383100</v>
      </c>
      <c r="DE140" s="41">
        <v>1379700</v>
      </c>
      <c r="DF140" s="41">
        <v>1394700</v>
      </c>
      <c r="DG140" s="41">
        <v>1414900</v>
      </c>
      <c r="DH140" s="41">
        <v>1411500</v>
      </c>
      <c r="DI140" s="41">
        <v>1418900</v>
      </c>
      <c r="DJ140" s="41">
        <v>1444600</v>
      </c>
      <c r="DK140" s="41">
        <v>1469700</v>
      </c>
      <c r="DL140" s="41">
        <v>1504800</v>
      </c>
      <c r="DM140" s="41">
        <v>1548600</v>
      </c>
      <c r="DN140" s="41">
        <v>1570800</v>
      </c>
      <c r="DO140" s="41">
        <v>1583700</v>
      </c>
      <c r="DP140" s="41">
        <v>1602200</v>
      </c>
    </row>
    <row r="141" spans="1:120">
      <c r="A141" s="41">
        <v>90049</v>
      </c>
      <c r="B141" s="41" t="s">
        <v>394</v>
      </c>
      <c r="C141" s="41" t="s">
        <v>66</v>
      </c>
      <c r="D141" s="41" t="s">
        <v>394</v>
      </c>
      <c r="E141" s="41" t="s">
        <v>394</v>
      </c>
      <c r="F141" s="41">
        <v>1547700</v>
      </c>
      <c r="G141" s="41">
        <v>1566000</v>
      </c>
      <c r="H141" s="41">
        <v>1586400</v>
      </c>
      <c r="I141" s="41">
        <v>1607300</v>
      </c>
      <c r="J141" s="41">
        <v>1625900</v>
      </c>
      <c r="K141" s="41">
        <v>1647000</v>
      </c>
      <c r="L141" s="41">
        <v>1669200</v>
      </c>
      <c r="M141" s="41">
        <v>1689000</v>
      </c>
      <c r="N141" s="41">
        <v>1705700</v>
      </c>
      <c r="O141" s="41">
        <v>1725600</v>
      </c>
      <c r="P141" s="41">
        <v>1745800</v>
      </c>
      <c r="Q141" s="41">
        <v>1757700</v>
      </c>
      <c r="R141" s="41">
        <v>1760100</v>
      </c>
      <c r="S141" s="41">
        <v>1759900</v>
      </c>
      <c r="T141" s="41">
        <v>1762500</v>
      </c>
      <c r="U141" s="41">
        <v>1765000</v>
      </c>
      <c r="V141" s="41">
        <v>1769600</v>
      </c>
      <c r="W141" s="41">
        <v>1778400</v>
      </c>
      <c r="X141" s="41">
        <v>1788000</v>
      </c>
      <c r="Y141" s="41">
        <v>1795100</v>
      </c>
      <c r="Z141" s="41">
        <v>1798300</v>
      </c>
      <c r="AA141" s="41">
        <v>1793300</v>
      </c>
      <c r="AB141" s="41">
        <v>1785100</v>
      </c>
      <c r="AC141" s="41">
        <v>1775600</v>
      </c>
      <c r="AD141" s="41">
        <v>1765500</v>
      </c>
      <c r="AE141" s="41">
        <v>1756700</v>
      </c>
      <c r="AF141" s="41">
        <v>1753700</v>
      </c>
      <c r="AG141" s="41">
        <v>1754200</v>
      </c>
      <c r="AH141" s="41">
        <v>1754600</v>
      </c>
      <c r="AI141" s="41">
        <v>1749000</v>
      </c>
      <c r="AJ141" s="41">
        <v>1743100</v>
      </c>
      <c r="AK141" s="41">
        <v>1737700</v>
      </c>
      <c r="AL141" s="41">
        <v>1737400</v>
      </c>
      <c r="AM141" s="41">
        <v>1745500</v>
      </c>
      <c r="AN141" s="41">
        <v>1752300</v>
      </c>
      <c r="AO141" s="41">
        <v>1753900</v>
      </c>
      <c r="AP141" s="41">
        <v>1759700</v>
      </c>
      <c r="AQ141" s="41">
        <v>1762700</v>
      </c>
      <c r="AR141" s="41">
        <v>1752200</v>
      </c>
      <c r="AS141" s="41">
        <v>1734200</v>
      </c>
      <c r="AT141" s="41">
        <v>1717200</v>
      </c>
      <c r="AU141" s="41">
        <v>1709300</v>
      </c>
      <c r="AV141" s="41">
        <v>1704500</v>
      </c>
      <c r="AW141" s="41">
        <v>1697100</v>
      </c>
      <c r="AX141" s="41">
        <v>1691600</v>
      </c>
      <c r="AY141" s="41">
        <v>1687200</v>
      </c>
      <c r="AZ141" s="41">
        <v>1677600</v>
      </c>
      <c r="BA141" s="41">
        <v>1668400</v>
      </c>
      <c r="BB141" s="41">
        <v>1656400</v>
      </c>
      <c r="BC141" s="41">
        <v>1638700</v>
      </c>
      <c r="BD141" s="41">
        <v>1627900</v>
      </c>
      <c r="BE141" s="41">
        <v>1625500</v>
      </c>
      <c r="BF141" s="41">
        <v>1619000</v>
      </c>
      <c r="BG141" s="41">
        <v>1608000</v>
      </c>
      <c r="BH141" s="41">
        <v>1599900</v>
      </c>
      <c r="BI141" s="41">
        <v>1589400</v>
      </c>
      <c r="BJ141" s="41">
        <v>1572700</v>
      </c>
      <c r="BK141" s="41">
        <v>1557100</v>
      </c>
      <c r="BL141" s="41">
        <v>1546900</v>
      </c>
      <c r="BM141" s="41">
        <v>1547600</v>
      </c>
      <c r="BN141" s="41">
        <v>1553100</v>
      </c>
      <c r="BO141" s="41">
        <v>1558000</v>
      </c>
      <c r="BP141" s="41">
        <v>1558600</v>
      </c>
      <c r="BQ141" s="41">
        <v>1553500</v>
      </c>
      <c r="BR141" s="41">
        <v>1543700</v>
      </c>
      <c r="BS141" s="41">
        <v>1537000</v>
      </c>
      <c r="BT141" s="41">
        <v>1530100</v>
      </c>
      <c r="BU141" s="41">
        <v>1524000</v>
      </c>
      <c r="BV141" s="41">
        <v>1517900</v>
      </c>
      <c r="BW141" s="41">
        <v>1516200</v>
      </c>
      <c r="BX141" s="41">
        <v>1514100</v>
      </c>
      <c r="BY141" s="41">
        <v>1505300</v>
      </c>
      <c r="BZ141" s="41">
        <v>1497000</v>
      </c>
      <c r="CA141" s="41">
        <v>1505500</v>
      </c>
      <c r="CB141" s="41">
        <v>1518600</v>
      </c>
      <c r="CC141" s="41">
        <v>1522600</v>
      </c>
      <c r="CD141" s="41">
        <v>1513800</v>
      </c>
      <c r="CE141" s="41">
        <v>1501000</v>
      </c>
      <c r="CF141" s="41">
        <v>1498300</v>
      </c>
      <c r="CG141" s="41">
        <v>1505100</v>
      </c>
      <c r="CH141" s="41">
        <v>1507600</v>
      </c>
      <c r="CI141" s="41">
        <v>1502400</v>
      </c>
      <c r="CJ141" s="41">
        <v>1499300</v>
      </c>
      <c r="CK141" s="41">
        <v>1501900</v>
      </c>
      <c r="CL141" s="41">
        <v>1506700</v>
      </c>
      <c r="CM141" s="41">
        <v>1505600</v>
      </c>
      <c r="CN141" s="41">
        <v>1507300</v>
      </c>
      <c r="CO141" s="41">
        <v>1518200</v>
      </c>
      <c r="CP141" s="41">
        <v>1532700</v>
      </c>
      <c r="CQ141" s="41">
        <v>1536900</v>
      </c>
      <c r="CR141" s="41">
        <v>1545500</v>
      </c>
      <c r="CS141" s="41">
        <v>1560400</v>
      </c>
      <c r="CT141" s="41">
        <v>1578100</v>
      </c>
      <c r="CU141" s="41">
        <v>1595100</v>
      </c>
      <c r="CV141" s="41">
        <v>1618100</v>
      </c>
      <c r="CW141" s="41">
        <v>1639000</v>
      </c>
      <c r="CX141" s="41">
        <v>1658200</v>
      </c>
      <c r="CY141" s="41">
        <v>1679200</v>
      </c>
      <c r="CZ141" s="41">
        <v>1704500</v>
      </c>
      <c r="DA141" s="41">
        <v>1728800</v>
      </c>
      <c r="DB141" s="41">
        <v>1749100</v>
      </c>
      <c r="DC141" s="41">
        <v>1768900</v>
      </c>
      <c r="DD141" s="41">
        <v>1788600</v>
      </c>
      <c r="DE141" s="41">
        <v>1812500</v>
      </c>
      <c r="DF141" s="41">
        <v>1833800</v>
      </c>
      <c r="DG141" s="41">
        <v>1838000</v>
      </c>
      <c r="DH141" s="41">
        <v>1840900</v>
      </c>
      <c r="DI141" s="41">
        <v>1851700</v>
      </c>
      <c r="DJ141" s="41">
        <v>1864000</v>
      </c>
      <c r="DK141" s="41">
        <v>1881300</v>
      </c>
      <c r="DL141" s="41">
        <v>1885900</v>
      </c>
      <c r="DM141" s="41">
        <v>1889800</v>
      </c>
      <c r="DN141" s="41">
        <v>1926600</v>
      </c>
      <c r="DO141" s="41">
        <v>1977800</v>
      </c>
      <c r="DP141" s="41">
        <v>2006200</v>
      </c>
    </row>
    <row r="142" spans="1:120">
      <c r="A142" s="41">
        <v>92130</v>
      </c>
      <c r="B142" s="41" t="s">
        <v>402</v>
      </c>
      <c r="C142" s="41" t="s">
        <v>66</v>
      </c>
      <c r="D142" s="41" t="s">
        <v>402</v>
      </c>
      <c r="E142" s="41" t="s">
        <v>402</v>
      </c>
      <c r="F142" s="41">
        <v>723400</v>
      </c>
      <c r="G142" s="41">
        <v>723200</v>
      </c>
      <c r="H142" s="41">
        <v>725600</v>
      </c>
      <c r="I142" s="41">
        <v>728700</v>
      </c>
      <c r="J142" s="41">
        <v>731300</v>
      </c>
      <c r="K142" s="41">
        <v>730700</v>
      </c>
      <c r="L142" s="41">
        <v>731000</v>
      </c>
      <c r="M142" s="41">
        <v>731600</v>
      </c>
      <c r="N142" s="41">
        <v>733100</v>
      </c>
      <c r="O142" s="41">
        <v>733300</v>
      </c>
      <c r="P142" s="41">
        <v>730000</v>
      </c>
      <c r="Q142" s="41">
        <v>724500</v>
      </c>
      <c r="R142" s="41">
        <v>719900</v>
      </c>
      <c r="S142" s="41">
        <v>717900</v>
      </c>
      <c r="T142" s="41">
        <v>717100</v>
      </c>
      <c r="U142" s="41">
        <v>716500</v>
      </c>
      <c r="V142" s="41">
        <v>712900</v>
      </c>
      <c r="W142" s="41">
        <v>705900</v>
      </c>
      <c r="X142" s="41">
        <v>697900</v>
      </c>
      <c r="Y142" s="41">
        <v>693700</v>
      </c>
      <c r="Z142" s="41">
        <v>690700</v>
      </c>
      <c r="AA142" s="41">
        <v>685600</v>
      </c>
      <c r="AB142" s="41">
        <v>679400</v>
      </c>
      <c r="AC142" s="41">
        <v>676400</v>
      </c>
      <c r="AD142" s="41">
        <v>674600</v>
      </c>
      <c r="AE142" s="41">
        <v>672900</v>
      </c>
      <c r="AF142" s="41">
        <v>671300</v>
      </c>
      <c r="AG142" s="41">
        <v>669200</v>
      </c>
      <c r="AH142" s="41">
        <v>669500</v>
      </c>
      <c r="AI142" s="41">
        <v>671500</v>
      </c>
      <c r="AJ142" s="41">
        <v>672100</v>
      </c>
      <c r="AK142" s="41">
        <v>671800</v>
      </c>
      <c r="AL142" s="41">
        <v>672100</v>
      </c>
      <c r="AM142" s="41">
        <v>670100</v>
      </c>
      <c r="AN142" s="41">
        <v>669100</v>
      </c>
      <c r="AO142" s="41">
        <v>667100</v>
      </c>
      <c r="AP142" s="41">
        <v>659900</v>
      </c>
      <c r="AQ142" s="41">
        <v>648600</v>
      </c>
      <c r="AR142" s="41">
        <v>638300</v>
      </c>
      <c r="AS142" s="41">
        <v>629600</v>
      </c>
      <c r="AT142" s="41">
        <v>622800</v>
      </c>
      <c r="AU142" s="41">
        <v>616300</v>
      </c>
      <c r="AV142" s="41">
        <v>609700</v>
      </c>
      <c r="AW142" s="41">
        <v>602300</v>
      </c>
      <c r="AX142" s="41">
        <v>596600</v>
      </c>
      <c r="AY142" s="41">
        <v>594600</v>
      </c>
      <c r="AZ142" s="41">
        <v>596200</v>
      </c>
      <c r="BA142" s="41">
        <v>599900</v>
      </c>
      <c r="BB142" s="41">
        <v>602300</v>
      </c>
      <c r="BC142" s="41">
        <v>601400</v>
      </c>
      <c r="BD142" s="41">
        <v>599100</v>
      </c>
      <c r="BE142" s="41">
        <v>598100</v>
      </c>
      <c r="BF142" s="41">
        <v>597700</v>
      </c>
      <c r="BG142" s="41">
        <v>599100</v>
      </c>
      <c r="BH142" s="41">
        <v>603000</v>
      </c>
      <c r="BI142" s="41">
        <v>610300</v>
      </c>
      <c r="BJ142" s="41">
        <v>618800</v>
      </c>
      <c r="BK142" s="41">
        <v>625400</v>
      </c>
      <c r="BL142" s="41">
        <v>630500</v>
      </c>
      <c r="BM142" s="41">
        <v>631500</v>
      </c>
      <c r="BN142" s="41">
        <v>633500</v>
      </c>
      <c r="BO142" s="41">
        <v>638700</v>
      </c>
      <c r="BP142" s="41">
        <v>642600</v>
      </c>
      <c r="BQ142" s="41">
        <v>644900</v>
      </c>
      <c r="BR142" s="41">
        <v>646900</v>
      </c>
      <c r="BS142" s="41">
        <v>646800</v>
      </c>
      <c r="BT142" s="41">
        <v>644000</v>
      </c>
      <c r="BU142" s="41">
        <v>640300</v>
      </c>
      <c r="BV142" s="41">
        <v>634600</v>
      </c>
      <c r="BW142" s="41">
        <v>633700</v>
      </c>
      <c r="BX142" s="41">
        <v>637300</v>
      </c>
      <c r="BY142" s="41">
        <v>637000</v>
      </c>
      <c r="BZ142" s="41">
        <v>632700</v>
      </c>
      <c r="CA142" s="41">
        <v>631300</v>
      </c>
      <c r="CB142" s="41">
        <v>630400</v>
      </c>
      <c r="CC142" s="41">
        <v>625800</v>
      </c>
      <c r="CD142" s="41">
        <v>622700</v>
      </c>
      <c r="CE142" s="41">
        <v>623500</v>
      </c>
      <c r="CF142" s="41">
        <v>625200</v>
      </c>
      <c r="CG142" s="41">
        <v>623800</v>
      </c>
      <c r="CH142" s="41">
        <v>619000</v>
      </c>
      <c r="CI142" s="41">
        <v>615500</v>
      </c>
      <c r="CJ142" s="41">
        <v>609100</v>
      </c>
      <c r="CK142" s="41">
        <v>605200</v>
      </c>
      <c r="CL142" s="41">
        <v>605600</v>
      </c>
      <c r="CM142" s="41">
        <v>610700</v>
      </c>
      <c r="CN142" s="41">
        <v>614300</v>
      </c>
      <c r="CO142" s="41">
        <v>617700</v>
      </c>
      <c r="CP142" s="41">
        <v>616100</v>
      </c>
      <c r="CQ142" s="41">
        <v>616300</v>
      </c>
      <c r="CR142" s="41">
        <v>617100</v>
      </c>
      <c r="CS142" s="41">
        <v>618900</v>
      </c>
      <c r="CT142" s="41">
        <v>620900</v>
      </c>
      <c r="CU142" s="41">
        <v>627300</v>
      </c>
      <c r="CV142" s="41">
        <v>634700</v>
      </c>
      <c r="CW142" s="41">
        <v>643300</v>
      </c>
      <c r="CX142" s="41">
        <v>653500</v>
      </c>
      <c r="CY142" s="41">
        <v>660300</v>
      </c>
      <c r="CZ142" s="41">
        <v>669100</v>
      </c>
      <c r="DA142" s="41">
        <v>682000</v>
      </c>
      <c r="DB142" s="41">
        <v>696400</v>
      </c>
      <c r="DC142" s="41">
        <v>704800</v>
      </c>
      <c r="DD142" s="41">
        <v>708300</v>
      </c>
      <c r="DE142" s="41">
        <v>707000</v>
      </c>
      <c r="DF142" s="41">
        <v>709400</v>
      </c>
      <c r="DG142" s="41">
        <v>713000</v>
      </c>
      <c r="DH142" s="41">
        <v>714100</v>
      </c>
      <c r="DI142" s="41">
        <v>717400</v>
      </c>
      <c r="DJ142" s="41">
        <v>723600</v>
      </c>
      <c r="DK142" s="41">
        <v>734500</v>
      </c>
      <c r="DL142" s="41">
        <v>745200</v>
      </c>
      <c r="DM142" s="41">
        <v>750100</v>
      </c>
      <c r="DN142" s="41">
        <v>748900</v>
      </c>
      <c r="DO142" s="41">
        <v>746300</v>
      </c>
      <c r="DP142" s="41">
        <v>741700</v>
      </c>
    </row>
    <row r="143" spans="1:120">
      <c r="A143" s="41">
        <v>92103</v>
      </c>
      <c r="B143" s="41" t="s">
        <v>402</v>
      </c>
      <c r="C143" s="41" t="s">
        <v>66</v>
      </c>
      <c r="D143" s="41" t="s">
        <v>402</v>
      </c>
      <c r="E143" s="41" t="s">
        <v>402</v>
      </c>
      <c r="F143" s="41">
        <v>811900</v>
      </c>
      <c r="G143" s="41">
        <v>816400</v>
      </c>
      <c r="H143" s="41">
        <v>815100</v>
      </c>
      <c r="I143" s="41">
        <v>811200</v>
      </c>
      <c r="J143" s="41">
        <v>811700</v>
      </c>
      <c r="K143" s="41">
        <v>820000</v>
      </c>
      <c r="L143" s="41">
        <v>826900</v>
      </c>
      <c r="M143" s="41">
        <v>827400</v>
      </c>
      <c r="N143" s="41">
        <v>826600</v>
      </c>
      <c r="O143" s="41">
        <v>825100</v>
      </c>
      <c r="P143" s="41">
        <v>818000</v>
      </c>
      <c r="Q143" s="41">
        <v>811100</v>
      </c>
      <c r="R143" s="41">
        <v>806100</v>
      </c>
      <c r="S143" s="41">
        <v>800500</v>
      </c>
      <c r="T143" s="41">
        <v>799400</v>
      </c>
      <c r="U143" s="41">
        <v>810500</v>
      </c>
      <c r="V143" s="41">
        <v>821500</v>
      </c>
      <c r="W143" s="41">
        <v>822700</v>
      </c>
      <c r="X143" s="41">
        <v>816600</v>
      </c>
      <c r="Y143" s="41">
        <v>810400</v>
      </c>
      <c r="Z143" s="41">
        <v>804600</v>
      </c>
      <c r="AA143" s="41">
        <v>798800</v>
      </c>
      <c r="AB143" s="41">
        <v>796600</v>
      </c>
      <c r="AC143" s="41">
        <v>795600</v>
      </c>
      <c r="AD143" s="41">
        <v>794900</v>
      </c>
      <c r="AE143" s="41">
        <v>792800</v>
      </c>
      <c r="AF143" s="41">
        <v>790200</v>
      </c>
      <c r="AG143" s="41">
        <v>783900</v>
      </c>
      <c r="AH143" s="41">
        <v>776800</v>
      </c>
      <c r="AI143" s="41">
        <v>770900</v>
      </c>
      <c r="AJ143" s="41">
        <v>767200</v>
      </c>
      <c r="AK143" s="41">
        <v>763300</v>
      </c>
      <c r="AL143" s="41">
        <v>760700</v>
      </c>
      <c r="AM143" s="41">
        <v>761800</v>
      </c>
      <c r="AN143" s="41">
        <v>764100</v>
      </c>
      <c r="AO143" s="41">
        <v>762600</v>
      </c>
      <c r="AP143" s="41">
        <v>752600</v>
      </c>
      <c r="AQ143" s="41">
        <v>736800</v>
      </c>
      <c r="AR143" s="41">
        <v>722600</v>
      </c>
      <c r="AS143" s="41">
        <v>713700</v>
      </c>
      <c r="AT143" s="41">
        <v>708200</v>
      </c>
      <c r="AU143" s="41">
        <v>699100</v>
      </c>
      <c r="AV143" s="41">
        <v>684500</v>
      </c>
      <c r="AW143" s="41">
        <v>670500</v>
      </c>
      <c r="AX143" s="41">
        <v>662100</v>
      </c>
      <c r="AY143" s="41">
        <v>654700</v>
      </c>
      <c r="AZ143" s="41">
        <v>648900</v>
      </c>
      <c r="BA143" s="41">
        <v>652500</v>
      </c>
      <c r="BB143" s="41">
        <v>663700</v>
      </c>
      <c r="BC143" s="41">
        <v>668700</v>
      </c>
      <c r="BD143" s="41">
        <v>663600</v>
      </c>
      <c r="BE143" s="41">
        <v>657600</v>
      </c>
      <c r="BF143" s="41">
        <v>654200</v>
      </c>
      <c r="BG143" s="41">
        <v>652900</v>
      </c>
      <c r="BH143" s="41">
        <v>659200</v>
      </c>
      <c r="BI143" s="41">
        <v>673500</v>
      </c>
      <c r="BJ143" s="41">
        <v>688500</v>
      </c>
      <c r="BK143" s="41">
        <v>697600</v>
      </c>
      <c r="BL143" s="41">
        <v>704700</v>
      </c>
      <c r="BM143" s="41">
        <v>706100</v>
      </c>
      <c r="BN143" s="41">
        <v>706900</v>
      </c>
      <c r="BO143" s="41">
        <v>711900</v>
      </c>
      <c r="BP143" s="41">
        <v>716800</v>
      </c>
      <c r="BQ143" s="41">
        <v>715200</v>
      </c>
      <c r="BR143" s="41">
        <v>709800</v>
      </c>
      <c r="BS143" s="41">
        <v>705000</v>
      </c>
      <c r="BT143" s="41">
        <v>697300</v>
      </c>
      <c r="BU143" s="41">
        <v>684400</v>
      </c>
      <c r="BV143" s="41">
        <v>667000</v>
      </c>
      <c r="BW143" s="41">
        <v>659700</v>
      </c>
      <c r="BX143" s="41">
        <v>658700</v>
      </c>
      <c r="BY143" s="41">
        <v>652100</v>
      </c>
      <c r="BZ143" s="41">
        <v>643800</v>
      </c>
      <c r="CA143" s="41">
        <v>648100</v>
      </c>
      <c r="CB143" s="41">
        <v>654000</v>
      </c>
      <c r="CC143" s="41">
        <v>653100</v>
      </c>
      <c r="CD143" s="41">
        <v>652500</v>
      </c>
      <c r="CE143" s="41">
        <v>654600</v>
      </c>
      <c r="CF143" s="41">
        <v>654800</v>
      </c>
      <c r="CG143" s="41">
        <v>654300</v>
      </c>
      <c r="CH143" s="41">
        <v>655700</v>
      </c>
      <c r="CI143" s="41">
        <v>660000</v>
      </c>
      <c r="CJ143" s="41">
        <v>660300</v>
      </c>
      <c r="CK143" s="41">
        <v>660100</v>
      </c>
      <c r="CL143" s="41">
        <v>660900</v>
      </c>
      <c r="CM143" s="41">
        <v>664700</v>
      </c>
      <c r="CN143" s="41">
        <v>668100</v>
      </c>
      <c r="CO143" s="41">
        <v>675300</v>
      </c>
      <c r="CP143" s="41">
        <v>681800</v>
      </c>
      <c r="CQ143" s="41">
        <v>690300</v>
      </c>
      <c r="CR143" s="41">
        <v>697500</v>
      </c>
      <c r="CS143" s="41">
        <v>705200</v>
      </c>
      <c r="CT143" s="41">
        <v>712300</v>
      </c>
      <c r="CU143" s="41">
        <v>720000</v>
      </c>
      <c r="CV143" s="41">
        <v>728500</v>
      </c>
      <c r="CW143" s="41">
        <v>735400</v>
      </c>
      <c r="CX143" s="41">
        <v>740600</v>
      </c>
      <c r="CY143" s="41">
        <v>745300</v>
      </c>
      <c r="CZ143" s="41">
        <v>752800</v>
      </c>
      <c r="DA143" s="41">
        <v>756400</v>
      </c>
      <c r="DB143" s="41">
        <v>760000</v>
      </c>
      <c r="DC143" s="41">
        <v>768600</v>
      </c>
      <c r="DD143" s="41">
        <v>780800</v>
      </c>
      <c r="DE143" s="41">
        <v>786700</v>
      </c>
      <c r="DF143" s="41">
        <v>790400</v>
      </c>
      <c r="DG143" s="41">
        <v>792400</v>
      </c>
      <c r="DH143" s="41">
        <v>790400</v>
      </c>
      <c r="DI143" s="41">
        <v>792800</v>
      </c>
      <c r="DJ143" s="41">
        <v>801600</v>
      </c>
      <c r="DK143" s="41">
        <v>810800</v>
      </c>
      <c r="DL143" s="41">
        <v>819700</v>
      </c>
      <c r="DM143" s="41">
        <v>821400</v>
      </c>
      <c r="DN143" s="41">
        <v>815500</v>
      </c>
      <c r="DO143" s="41">
        <v>813200</v>
      </c>
      <c r="DP143" s="41">
        <v>815400</v>
      </c>
    </row>
    <row r="144" spans="1:120">
      <c r="A144" s="41">
        <v>91402</v>
      </c>
      <c r="B144" s="41" t="s">
        <v>394</v>
      </c>
      <c r="C144" s="41" t="s">
        <v>66</v>
      </c>
      <c r="D144" s="41" t="s">
        <v>394</v>
      </c>
      <c r="E144" s="41" t="s">
        <v>394</v>
      </c>
      <c r="F144" s="41">
        <v>401700</v>
      </c>
      <c r="G144" s="41">
        <v>407700</v>
      </c>
      <c r="H144" s="41">
        <v>413200</v>
      </c>
      <c r="I144" s="41">
        <v>419600</v>
      </c>
      <c r="J144" s="41">
        <v>425500</v>
      </c>
      <c r="K144" s="41">
        <v>432000</v>
      </c>
      <c r="L144" s="41">
        <v>441400</v>
      </c>
      <c r="M144" s="41">
        <v>452200</v>
      </c>
      <c r="N144" s="41">
        <v>461600</v>
      </c>
      <c r="O144" s="41">
        <v>470400</v>
      </c>
      <c r="P144" s="41">
        <v>478100</v>
      </c>
      <c r="Q144" s="41">
        <v>484200</v>
      </c>
      <c r="R144" s="41">
        <v>489000</v>
      </c>
      <c r="S144" s="41">
        <v>494000</v>
      </c>
      <c r="T144" s="41">
        <v>498300</v>
      </c>
      <c r="U144" s="41">
        <v>501300</v>
      </c>
      <c r="V144" s="41">
        <v>504000</v>
      </c>
      <c r="W144" s="41">
        <v>506500</v>
      </c>
      <c r="X144" s="41">
        <v>507200</v>
      </c>
      <c r="Y144" s="41">
        <v>507600</v>
      </c>
      <c r="Z144" s="41">
        <v>508600</v>
      </c>
      <c r="AA144" s="41">
        <v>508200</v>
      </c>
      <c r="AB144" s="41">
        <v>507000</v>
      </c>
      <c r="AC144" s="41">
        <v>506500</v>
      </c>
      <c r="AD144" s="41">
        <v>505600</v>
      </c>
      <c r="AE144" s="41">
        <v>504200</v>
      </c>
      <c r="AF144" s="41">
        <v>503000</v>
      </c>
      <c r="AG144" s="41">
        <v>502000</v>
      </c>
      <c r="AH144" s="41">
        <v>499400</v>
      </c>
      <c r="AI144" s="41">
        <v>495500</v>
      </c>
      <c r="AJ144" s="41">
        <v>492100</v>
      </c>
      <c r="AK144" s="41">
        <v>487300</v>
      </c>
      <c r="AL144" s="41">
        <v>480900</v>
      </c>
      <c r="AM144" s="41">
        <v>474900</v>
      </c>
      <c r="AN144" s="41">
        <v>468500</v>
      </c>
      <c r="AO144" s="41">
        <v>461100</v>
      </c>
      <c r="AP144" s="41">
        <v>455300</v>
      </c>
      <c r="AQ144" s="41">
        <v>448200</v>
      </c>
      <c r="AR144" s="41">
        <v>438000</v>
      </c>
      <c r="AS144" s="41">
        <v>425900</v>
      </c>
      <c r="AT144" s="41">
        <v>412000</v>
      </c>
      <c r="AU144" s="41">
        <v>396200</v>
      </c>
      <c r="AV144" s="41">
        <v>378400</v>
      </c>
      <c r="AW144" s="41">
        <v>361300</v>
      </c>
      <c r="AX144" s="41">
        <v>348500</v>
      </c>
      <c r="AY144" s="41">
        <v>339000</v>
      </c>
      <c r="AZ144" s="41">
        <v>328200</v>
      </c>
      <c r="BA144" s="41">
        <v>315800</v>
      </c>
      <c r="BB144" s="41">
        <v>302700</v>
      </c>
      <c r="BC144" s="41">
        <v>290800</v>
      </c>
      <c r="BD144" s="41">
        <v>280400</v>
      </c>
      <c r="BE144" s="41">
        <v>272300</v>
      </c>
      <c r="BF144" s="41">
        <v>266700</v>
      </c>
      <c r="BG144" s="41">
        <v>263100</v>
      </c>
      <c r="BH144" s="41">
        <v>260500</v>
      </c>
      <c r="BI144" s="41">
        <v>258800</v>
      </c>
      <c r="BJ144" s="41">
        <v>256600</v>
      </c>
      <c r="BK144" s="41">
        <v>254800</v>
      </c>
      <c r="BL144" s="41">
        <v>254400</v>
      </c>
      <c r="BM144" s="41">
        <v>254800</v>
      </c>
      <c r="BN144" s="41">
        <v>255300</v>
      </c>
      <c r="BO144" s="41">
        <v>257000</v>
      </c>
      <c r="BP144" s="41">
        <v>258900</v>
      </c>
      <c r="BQ144" s="41">
        <v>259500</v>
      </c>
      <c r="BR144" s="41">
        <v>260300</v>
      </c>
      <c r="BS144" s="41">
        <v>262000</v>
      </c>
      <c r="BT144" s="41">
        <v>263000</v>
      </c>
      <c r="BU144" s="41">
        <v>262900</v>
      </c>
      <c r="BV144" s="41">
        <v>262800</v>
      </c>
      <c r="BW144" s="41">
        <v>263500</v>
      </c>
      <c r="BX144" s="41">
        <v>264600</v>
      </c>
      <c r="BY144" s="41">
        <v>265500</v>
      </c>
      <c r="BZ144" s="41">
        <v>265800</v>
      </c>
      <c r="CA144" s="41">
        <v>266500</v>
      </c>
      <c r="CB144" s="41">
        <v>267600</v>
      </c>
      <c r="CC144" s="41">
        <v>269100</v>
      </c>
      <c r="CD144" s="41">
        <v>269500</v>
      </c>
      <c r="CE144" s="41">
        <v>268500</v>
      </c>
      <c r="CF144" s="41">
        <v>267400</v>
      </c>
      <c r="CG144" s="41">
        <v>266200</v>
      </c>
      <c r="CH144" s="41">
        <v>264300</v>
      </c>
      <c r="CI144" s="41">
        <v>261900</v>
      </c>
      <c r="CJ144" s="41">
        <v>259600</v>
      </c>
      <c r="CK144" s="41">
        <v>257300</v>
      </c>
      <c r="CL144" s="41">
        <v>255900</v>
      </c>
      <c r="CM144" s="41">
        <v>253900</v>
      </c>
      <c r="CN144" s="41">
        <v>251600</v>
      </c>
      <c r="CO144" s="41">
        <v>251200</v>
      </c>
      <c r="CP144" s="41">
        <v>253600</v>
      </c>
      <c r="CQ144" s="41">
        <v>255400</v>
      </c>
      <c r="CR144" s="41">
        <v>257100</v>
      </c>
      <c r="CS144" s="41">
        <v>260300</v>
      </c>
      <c r="CT144" s="41">
        <v>263800</v>
      </c>
      <c r="CU144" s="41">
        <v>266000</v>
      </c>
      <c r="CV144" s="41">
        <v>268800</v>
      </c>
      <c r="CW144" s="41">
        <v>273800</v>
      </c>
      <c r="CX144" s="41">
        <v>281100</v>
      </c>
      <c r="CY144" s="41">
        <v>290200</v>
      </c>
      <c r="CZ144" s="41">
        <v>299800</v>
      </c>
      <c r="DA144" s="41">
        <v>308400</v>
      </c>
      <c r="DB144" s="41">
        <v>314800</v>
      </c>
      <c r="DC144" s="41">
        <v>320500</v>
      </c>
      <c r="DD144" s="41">
        <v>325700</v>
      </c>
      <c r="DE144" s="41">
        <v>330400</v>
      </c>
      <c r="DF144" s="41">
        <v>333500</v>
      </c>
      <c r="DG144" s="41">
        <v>334400</v>
      </c>
      <c r="DH144" s="41">
        <v>335700</v>
      </c>
      <c r="DI144" s="41">
        <v>337600</v>
      </c>
      <c r="DJ144" s="41">
        <v>338500</v>
      </c>
      <c r="DK144" s="41">
        <v>340200</v>
      </c>
      <c r="DL144" s="41">
        <v>345300</v>
      </c>
      <c r="DM144" s="41">
        <v>349000</v>
      </c>
      <c r="DN144" s="41">
        <v>350000</v>
      </c>
      <c r="DO144" s="41">
        <v>351200</v>
      </c>
      <c r="DP144" s="41">
        <v>353200</v>
      </c>
    </row>
    <row r="145" spans="1:120">
      <c r="A145" s="41">
        <v>91977</v>
      </c>
      <c r="B145" s="41" t="s">
        <v>479</v>
      </c>
      <c r="C145" s="41" t="s">
        <v>66</v>
      </c>
      <c r="D145" s="41" t="s">
        <v>402</v>
      </c>
      <c r="E145" s="41" t="s">
        <v>402</v>
      </c>
      <c r="F145" s="41">
        <v>443300</v>
      </c>
      <c r="G145" s="41">
        <v>448900</v>
      </c>
      <c r="H145" s="41">
        <v>452900</v>
      </c>
      <c r="I145" s="41">
        <v>455900</v>
      </c>
      <c r="J145" s="41">
        <v>457300</v>
      </c>
      <c r="K145" s="41">
        <v>457300</v>
      </c>
      <c r="L145" s="41">
        <v>456800</v>
      </c>
      <c r="M145" s="41">
        <v>455500</v>
      </c>
      <c r="N145" s="41">
        <v>453200</v>
      </c>
      <c r="O145" s="41">
        <v>451600</v>
      </c>
      <c r="P145" s="41">
        <v>451600</v>
      </c>
      <c r="Q145" s="41">
        <v>453600</v>
      </c>
      <c r="R145" s="41">
        <v>455300</v>
      </c>
      <c r="S145" s="41">
        <v>456000</v>
      </c>
      <c r="T145" s="41">
        <v>456100</v>
      </c>
      <c r="U145" s="41">
        <v>455800</v>
      </c>
      <c r="V145" s="41">
        <v>454000</v>
      </c>
      <c r="W145" s="41">
        <v>451700</v>
      </c>
      <c r="X145" s="41">
        <v>450100</v>
      </c>
      <c r="Y145" s="41">
        <v>449100</v>
      </c>
      <c r="Z145" s="41">
        <v>447000</v>
      </c>
      <c r="AA145" s="41">
        <v>443900</v>
      </c>
      <c r="AB145" s="41">
        <v>440800</v>
      </c>
      <c r="AC145" s="41">
        <v>439100</v>
      </c>
      <c r="AD145" s="41">
        <v>438600</v>
      </c>
      <c r="AE145" s="41">
        <v>437400</v>
      </c>
      <c r="AF145" s="41">
        <v>433600</v>
      </c>
      <c r="AG145" s="41">
        <v>427900</v>
      </c>
      <c r="AH145" s="41">
        <v>421800</v>
      </c>
      <c r="AI145" s="41">
        <v>416800</v>
      </c>
      <c r="AJ145" s="41">
        <v>412000</v>
      </c>
      <c r="AK145" s="41">
        <v>405900</v>
      </c>
      <c r="AL145" s="41">
        <v>399700</v>
      </c>
      <c r="AM145" s="41">
        <v>394400</v>
      </c>
      <c r="AN145" s="41">
        <v>388600</v>
      </c>
      <c r="AO145" s="41">
        <v>380900</v>
      </c>
      <c r="AP145" s="41">
        <v>371000</v>
      </c>
      <c r="AQ145" s="41">
        <v>360100</v>
      </c>
      <c r="AR145" s="41">
        <v>350800</v>
      </c>
      <c r="AS145" s="41">
        <v>342400</v>
      </c>
      <c r="AT145" s="41">
        <v>333100</v>
      </c>
      <c r="AU145" s="41">
        <v>323900</v>
      </c>
      <c r="AV145" s="41">
        <v>316300</v>
      </c>
      <c r="AW145" s="41">
        <v>309500</v>
      </c>
      <c r="AX145" s="41">
        <v>302800</v>
      </c>
      <c r="AY145" s="41">
        <v>294900</v>
      </c>
      <c r="AZ145" s="41">
        <v>287300</v>
      </c>
      <c r="BA145" s="41">
        <v>279900</v>
      </c>
      <c r="BB145" s="41">
        <v>270300</v>
      </c>
      <c r="BC145" s="41">
        <v>259200</v>
      </c>
      <c r="BD145" s="41">
        <v>250600</v>
      </c>
      <c r="BE145" s="41">
        <v>245000</v>
      </c>
      <c r="BF145" s="41">
        <v>241900</v>
      </c>
      <c r="BG145" s="41">
        <v>239500</v>
      </c>
      <c r="BH145" s="41">
        <v>236800</v>
      </c>
      <c r="BI145" s="41">
        <v>234400</v>
      </c>
      <c r="BJ145" s="41">
        <v>233900</v>
      </c>
      <c r="BK145" s="41">
        <v>234100</v>
      </c>
      <c r="BL145" s="41">
        <v>235000</v>
      </c>
      <c r="BM145" s="41">
        <v>235300</v>
      </c>
      <c r="BN145" s="41">
        <v>237400</v>
      </c>
      <c r="BO145" s="41">
        <v>242500</v>
      </c>
      <c r="BP145" s="41">
        <v>246800</v>
      </c>
      <c r="BQ145" s="41">
        <v>249200</v>
      </c>
      <c r="BR145" s="41">
        <v>250900</v>
      </c>
      <c r="BS145" s="41">
        <v>251300</v>
      </c>
      <c r="BT145" s="41">
        <v>251000</v>
      </c>
      <c r="BU145" s="41">
        <v>251200</v>
      </c>
      <c r="BV145" s="41">
        <v>251000</v>
      </c>
      <c r="BW145" s="41">
        <v>252400</v>
      </c>
      <c r="BX145" s="41">
        <v>254600</v>
      </c>
      <c r="BY145" s="41">
        <v>253000</v>
      </c>
      <c r="BZ145" s="41">
        <v>249500</v>
      </c>
      <c r="CA145" s="41">
        <v>249900</v>
      </c>
      <c r="CB145" s="41">
        <v>251300</v>
      </c>
      <c r="CC145" s="41">
        <v>249600</v>
      </c>
      <c r="CD145" s="41">
        <v>247800</v>
      </c>
      <c r="CE145" s="41">
        <v>247300</v>
      </c>
      <c r="CF145" s="41">
        <v>246400</v>
      </c>
      <c r="CG145" s="41">
        <v>244900</v>
      </c>
      <c r="CH145" s="41">
        <v>242600</v>
      </c>
      <c r="CI145" s="41">
        <v>240900</v>
      </c>
      <c r="CJ145" s="41">
        <v>238600</v>
      </c>
      <c r="CK145" s="41">
        <v>238300</v>
      </c>
      <c r="CL145" s="41">
        <v>240200</v>
      </c>
      <c r="CM145" s="41">
        <v>243300</v>
      </c>
      <c r="CN145" s="41">
        <v>245400</v>
      </c>
      <c r="CO145" s="41">
        <v>248000</v>
      </c>
      <c r="CP145" s="41">
        <v>249300</v>
      </c>
      <c r="CQ145" s="41">
        <v>251600</v>
      </c>
      <c r="CR145" s="41">
        <v>254800</v>
      </c>
      <c r="CS145" s="41">
        <v>259000</v>
      </c>
      <c r="CT145" s="41">
        <v>262300</v>
      </c>
      <c r="CU145" s="41">
        <v>265000</v>
      </c>
      <c r="CV145" s="41">
        <v>267800</v>
      </c>
      <c r="CW145" s="41">
        <v>272500</v>
      </c>
      <c r="CX145" s="41">
        <v>278800</v>
      </c>
      <c r="CY145" s="41">
        <v>283600</v>
      </c>
      <c r="CZ145" s="41">
        <v>288800</v>
      </c>
      <c r="DA145" s="41">
        <v>295600</v>
      </c>
      <c r="DB145" s="41">
        <v>302600</v>
      </c>
      <c r="DC145" s="41">
        <v>308100</v>
      </c>
      <c r="DD145" s="41">
        <v>313400</v>
      </c>
      <c r="DE145" s="41">
        <v>316400</v>
      </c>
      <c r="DF145" s="41">
        <v>319700</v>
      </c>
      <c r="DG145" s="41">
        <v>323600</v>
      </c>
      <c r="DH145" s="41">
        <v>325900</v>
      </c>
      <c r="DI145" s="41">
        <v>328500</v>
      </c>
      <c r="DJ145" s="41">
        <v>331700</v>
      </c>
      <c r="DK145" s="41">
        <v>334000</v>
      </c>
      <c r="DL145" s="41">
        <v>336100</v>
      </c>
      <c r="DM145" s="41">
        <v>340200</v>
      </c>
      <c r="DN145" s="41">
        <v>345100</v>
      </c>
      <c r="DO145" s="41">
        <v>349100</v>
      </c>
      <c r="DP145" s="41">
        <v>351700</v>
      </c>
    </row>
    <row r="146" spans="1:120">
      <c r="A146" s="41">
        <v>93720</v>
      </c>
      <c r="B146" s="41" t="s">
        <v>442</v>
      </c>
      <c r="C146" s="41" t="s">
        <v>66</v>
      </c>
      <c r="D146" s="41" t="s">
        <v>442</v>
      </c>
      <c r="E146" s="41" t="s">
        <v>442</v>
      </c>
      <c r="F146" s="41">
        <v>307800</v>
      </c>
      <c r="G146" s="41">
        <v>313700</v>
      </c>
      <c r="H146" s="41">
        <v>319500</v>
      </c>
      <c r="I146" s="41">
        <v>325000</v>
      </c>
      <c r="J146" s="41">
        <v>330200</v>
      </c>
      <c r="K146" s="41">
        <v>336300</v>
      </c>
      <c r="L146" s="41">
        <v>343200</v>
      </c>
      <c r="M146" s="41">
        <v>349700</v>
      </c>
      <c r="N146" s="41">
        <v>355300</v>
      </c>
      <c r="O146" s="41">
        <v>360500</v>
      </c>
      <c r="P146" s="41">
        <v>365200</v>
      </c>
      <c r="Q146" s="41">
        <v>368700</v>
      </c>
      <c r="R146" s="41">
        <v>370300</v>
      </c>
      <c r="S146" s="41">
        <v>370000</v>
      </c>
      <c r="T146" s="41">
        <v>369200</v>
      </c>
      <c r="U146" s="41">
        <v>368800</v>
      </c>
      <c r="V146" s="41">
        <v>367500</v>
      </c>
      <c r="W146" s="41">
        <v>365000</v>
      </c>
      <c r="X146" s="41">
        <v>362700</v>
      </c>
      <c r="Y146" s="41">
        <v>359400</v>
      </c>
      <c r="Z146" s="41">
        <v>355100</v>
      </c>
      <c r="AA146" s="41">
        <v>350700</v>
      </c>
      <c r="AB146" s="41">
        <v>346700</v>
      </c>
      <c r="AC146" s="41">
        <v>342800</v>
      </c>
      <c r="AD146" s="41">
        <v>339900</v>
      </c>
      <c r="AE146" s="41">
        <v>336100</v>
      </c>
      <c r="AF146" s="41">
        <v>331800</v>
      </c>
      <c r="AG146" s="41">
        <v>328300</v>
      </c>
      <c r="AH146" s="41">
        <v>325000</v>
      </c>
      <c r="AI146" s="41">
        <v>320500</v>
      </c>
      <c r="AJ146" s="41">
        <v>315700</v>
      </c>
      <c r="AK146" s="41">
        <v>310700</v>
      </c>
      <c r="AL146" s="41">
        <v>305600</v>
      </c>
      <c r="AM146" s="41">
        <v>300300</v>
      </c>
      <c r="AN146" s="41">
        <v>295200</v>
      </c>
      <c r="AO146" s="41">
        <v>291600</v>
      </c>
      <c r="AP146" s="41">
        <v>288800</v>
      </c>
      <c r="AQ146" s="41">
        <v>283000</v>
      </c>
      <c r="AR146" s="41">
        <v>276100</v>
      </c>
      <c r="AS146" s="41">
        <v>270700</v>
      </c>
      <c r="AT146" s="41">
        <v>266400</v>
      </c>
      <c r="AU146" s="41">
        <v>261100</v>
      </c>
      <c r="AV146" s="41">
        <v>255600</v>
      </c>
      <c r="AW146" s="41">
        <v>249500</v>
      </c>
      <c r="AX146" s="41">
        <v>244300</v>
      </c>
      <c r="AY146" s="41">
        <v>239800</v>
      </c>
      <c r="AZ146" s="41">
        <v>235400</v>
      </c>
      <c r="BA146" s="41">
        <v>232800</v>
      </c>
      <c r="BB146" s="41">
        <v>232900</v>
      </c>
      <c r="BC146" s="41">
        <v>232100</v>
      </c>
      <c r="BD146" s="41">
        <v>230100</v>
      </c>
      <c r="BE146" s="41">
        <v>228800</v>
      </c>
      <c r="BF146" s="41">
        <v>228000</v>
      </c>
      <c r="BG146" s="41">
        <v>227700</v>
      </c>
      <c r="BH146" s="41">
        <v>228000</v>
      </c>
      <c r="BI146" s="41">
        <v>227700</v>
      </c>
      <c r="BJ146" s="41">
        <v>227600</v>
      </c>
      <c r="BK146" s="41">
        <v>229200</v>
      </c>
      <c r="BL146" s="41">
        <v>231400</v>
      </c>
      <c r="BM146" s="41">
        <v>232100</v>
      </c>
      <c r="BN146" s="41">
        <v>231400</v>
      </c>
      <c r="BO146" s="41">
        <v>233400</v>
      </c>
      <c r="BP146" s="41">
        <v>233700</v>
      </c>
      <c r="BQ146" s="41">
        <v>231100</v>
      </c>
      <c r="BR146" s="41">
        <v>227800</v>
      </c>
      <c r="BS146" s="41">
        <v>225400</v>
      </c>
      <c r="BT146" s="41">
        <v>224300</v>
      </c>
      <c r="BU146" s="41">
        <v>224400</v>
      </c>
      <c r="BV146" s="41">
        <v>221800</v>
      </c>
      <c r="BW146" s="41">
        <v>218800</v>
      </c>
      <c r="BX146" s="41">
        <v>217500</v>
      </c>
      <c r="BY146" s="41">
        <v>213600</v>
      </c>
      <c r="BZ146" s="41">
        <v>206000</v>
      </c>
      <c r="CA146" s="41">
        <v>204100</v>
      </c>
      <c r="CB146" s="41">
        <v>208000</v>
      </c>
      <c r="CC146" s="41">
        <v>207400</v>
      </c>
      <c r="CD146" s="41">
        <v>204100</v>
      </c>
      <c r="CE146" s="41">
        <v>202600</v>
      </c>
      <c r="CF146" s="41">
        <v>199600</v>
      </c>
      <c r="CG146" s="41">
        <v>197700</v>
      </c>
      <c r="CH146" s="41">
        <v>197200</v>
      </c>
      <c r="CI146" s="41">
        <v>195300</v>
      </c>
      <c r="CJ146" s="41">
        <v>194400</v>
      </c>
      <c r="CK146" s="41">
        <v>193800</v>
      </c>
      <c r="CL146" s="41">
        <v>192800</v>
      </c>
      <c r="CM146" s="41">
        <v>193700</v>
      </c>
      <c r="CN146" s="41">
        <v>195100</v>
      </c>
      <c r="CO146" s="41">
        <v>197200</v>
      </c>
      <c r="CP146" s="41">
        <v>199300</v>
      </c>
      <c r="CQ146" s="41">
        <v>202200</v>
      </c>
      <c r="CR146" s="41">
        <v>204500</v>
      </c>
      <c r="CS146" s="41">
        <v>206100</v>
      </c>
      <c r="CT146" s="41">
        <v>208000</v>
      </c>
      <c r="CU146" s="41">
        <v>210100</v>
      </c>
      <c r="CV146" s="41">
        <v>211300</v>
      </c>
      <c r="CW146" s="41">
        <v>214800</v>
      </c>
      <c r="CX146" s="41">
        <v>219700</v>
      </c>
      <c r="CY146" s="41">
        <v>221900</v>
      </c>
      <c r="CZ146" s="41">
        <v>223500</v>
      </c>
      <c r="DA146" s="41">
        <v>227700</v>
      </c>
      <c r="DB146" s="41">
        <v>234100</v>
      </c>
      <c r="DC146" s="41">
        <v>238300</v>
      </c>
      <c r="DD146" s="41">
        <v>240800</v>
      </c>
      <c r="DE146" s="41">
        <v>243600</v>
      </c>
      <c r="DF146" s="41">
        <v>246600</v>
      </c>
      <c r="DG146" s="41">
        <v>249200</v>
      </c>
      <c r="DH146" s="41">
        <v>250300</v>
      </c>
      <c r="DI146" s="41">
        <v>251100</v>
      </c>
      <c r="DJ146" s="41">
        <v>252000</v>
      </c>
      <c r="DK146" s="41">
        <v>250900</v>
      </c>
      <c r="DL146" s="41">
        <v>249200</v>
      </c>
      <c r="DM146" s="41">
        <v>250800</v>
      </c>
      <c r="DN146" s="41">
        <v>253300</v>
      </c>
      <c r="DO146" s="41">
        <v>253800</v>
      </c>
      <c r="DP146" s="41">
        <v>254000</v>
      </c>
    </row>
    <row r="147" spans="1:120">
      <c r="A147" s="41">
        <v>90277</v>
      </c>
      <c r="B147" s="41" t="s">
        <v>480</v>
      </c>
      <c r="C147" s="41" t="s">
        <v>66</v>
      </c>
      <c r="D147" s="41" t="s">
        <v>394</v>
      </c>
      <c r="E147" s="41" t="s">
        <v>394</v>
      </c>
      <c r="F147" s="41">
        <v>855100</v>
      </c>
      <c r="G147" s="41">
        <v>861100</v>
      </c>
      <c r="H147" s="41">
        <v>864900</v>
      </c>
      <c r="I147" s="41">
        <v>873300</v>
      </c>
      <c r="J147" s="41">
        <v>886600</v>
      </c>
      <c r="K147" s="41">
        <v>899100</v>
      </c>
      <c r="L147" s="41">
        <v>910000</v>
      </c>
      <c r="M147" s="41">
        <v>916100</v>
      </c>
      <c r="N147" s="41">
        <v>914200</v>
      </c>
      <c r="O147" s="41">
        <v>912400</v>
      </c>
      <c r="P147" s="41">
        <v>916800</v>
      </c>
      <c r="Q147" s="41">
        <v>922700</v>
      </c>
      <c r="R147" s="41">
        <v>927900</v>
      </c>
      <c r="S147" s="41">
        <v>938500</v>
      </c>
      <c r="T147" s="41">
        <v>949900</v>
      </c>
      <c r="U147" s="41">
        <v>953400</v>
      </c>
      <c r="V147" s="41">
        <v>951000</v>
      </c>
      <c r="W147" s="41">
        <v>950900</v>
      </c>
      <c r="X147" s="41">
        <v>950700</v>
      </c>
      <c r="Y147" s="41">
        <v>947000</v>
      </c>
      <c r="Z147" s="41">
        <v>945300</v>
      </c>
      <c r="AA147" s="41">
        <v>945500</v>
      </c>
      <c r="AB147" s="41">
        <v>942500</v>
      </c>
      <c r="AC147" s="41">
        <v>934200</v>
      </c>
      <c r="AD147" s="41">
        <v>925300</v>
      </c>
      <c r="AE147" s="41">
        <v>918000</v>
      </c>
      <c r="AF147" s="41">
        <v>913200</v>
      </c>
      <c r="AG147" s="41">
        <v>910500</v>
      </c>
      <c r="AH147" s="41">
        <v>907700</v>
      </c>
      <c r="AI147" s="41">
        <v>903600</v>
      </c>
      <c r="AJ147" s="41">
        <v>899800</v>
      </c>
      <c r="AK147" s="41">
        <v>898500</v>
      </c>
      <c r="AL147" s="41">
        <v>899900</v>
      </c>
      <c r="AM147" s="41">
        <v>903900</v>
      </c>
      <c r="AN147" s="41">
        <v>904100</v>
      </c>
      <c r="AO147" s="41">
        <v>901400</v>
      </c>
      <c r="AP147" s="41">
        <v>898300</v>
      </c>
      <c r="AQ147" s="41">
        <v>892900</v>
      </c>
      <c r="AR147" s="41">
        <v>883500</v>
      </c>
      <c r="AS147" s="41">
        <v>875700</v>
      </c>
      <c r="AT147" s="41">
        <v>871500</v>
      </c>
      <c r="AU147" s="41">
        <v>868800</v>
      </c>
      <c r="AV147" s="41">
        <v>863100</v>
      </c>
      <c r="AW147" s="41">
        <v>854200</v>
      </c>
      <c r="AX147" s="41">
        <v>848000</v>
      </c>
      <c r="AY147" s="41">
        <v>843700</v>
      </c>
      <c r="AZ147" s="41">
        <v>836800</v>
      </c>
      <c r="BA147" s="41">
        <v>831200</v>
      </c>
      <c r="BB147" s="41">
        <v>828300</v>
      </c>
      <c r="BC147" s="41">
        <v>822500</v>
      </c>
      <c r="BD147" s="41">
        <v>812900</v>
      </c>
      <c r="BE147" s="41">
        <v>802700</v>
      </c>
      <c r="BF147" s="41">
        <v>795500</v>
      </c>
      <c r="BG147" s="41">
        <v>795100</v>
      </c>
      <c r="BH147" s="41">
        <v>799400</v>
      </c>
      <c r="BI147" s="41">
        <v>805200</v>
      </c>
      <c r="BJ147" s="41">
        <v>810800</v>
      </c>
      <c r="BK147" s="41">
        <v>816300</v>
      </c>
      <c r="BL147" s="41">
        <v>821600</v>
      </c>
      <c r="BM147" s="41">
        <v>826400</v>
      </c>
      <c r="BN147" s="41">
        <v>827000</v>
      </c>
      <c r="BO147" s="41">
        <v>829700</v>
      </c>
      <c r="BP147" s="41">
        <v>834700</v>
      </c>
      <c r="BQ147" s="41">
        <v>836300</v>
      </c>
      <c r="BR147" s="41">
        <v>832000</v>
      </c>
      <c r="BS147" s="41">
        <v>826900</v>
      </c>
      <c r="BT147" s="41">
        <v>821100</v>
      </c>
      <c r="BU147" s="41">
        <v>815400</v>
      </c>
      <c r="BV147" s="41">
        <v>809100</v>
      </c>
      <c r="BW147" s="41">
        <v>804700</v>
      </c>
      <c r="BX147" s="41">
        <v>804100</v>
      </c>
      <c r="BY147" s="41">
        <v>804600</v>
      </c>
      <c r="BZ147" s="41">
        <v>804000</v>
      </c>
      <c r="CA147" s="41">
        <v>804900</v>
      </c>
      <c r="CB147" s="41">
        <v>807400</v>
      </c>
      <c r="CC147" s="41">
        <v>809800</v>
      </c>
      <c r="CD147" s="41">
        <v>808600</v>
      </c>
      <c r="CE147" s="41">
        <v>804800</v>
      </c>
      <c r="CF147" s="41">
        <v>801700</v>
      </c>
      <c r="CG147" s="41">
        <v>800200</v>
      </c>
      <c r="CH147" s="41">
        <v>796900</v>
      </c>
      <c r="CI147" s="41">
        <v>790200</v>
      </c>
      <c r="CJ147" s="41">
        <v>784600</v>
      </c>
      <c r="CK147" s="41">
        <v>778100</v>
      </c>
      <c r="CL147" s="41">
        <v>772500</v>
      </c>
      <c r="CM147" s="41">
        <v>767900</v>
      </c>
      <c r="CN147" s="41">
        <v>766200</v>
      </c>
      <c r="CO147" s="41">
        <v>769000</v>
      </c>
      <c r="CP147" s="41">
        <v>778700</v>
      </c>
      <c r="CQ147" s="41">
        <v>783700</v>
      </c>
      <c r="CR147" s="41">
        <v>786200</v>
      </c>
      <c r="CS147" s="41">
        <v>793800</v>
      </c>
      <c r="CT147" s="41">
        <v>803900</v>
      </c>
      <c r="CU147" s="41">
        <v>810000</v>
      </c>
      <c r="CV147" s="41">
        <v>815900</v>
      </c>
      <c r="CW147" s="41">
        <v>824400</v>
      </c>
      <c r="CX147" s="41">
        <v>838100</v>
      </c>
      <c r="CY147" s="41">
        <v>852300</v>
      </c>
      <c r="CZ147" s="41">
        <v>862700</v>
      </c>
      <c r="DA147" s="41">
        <v>870300</v>
      </c>
      <c r="DB147" s="41">
        <v>882300</v>
      </c>
      <c r="DC147" s="41">
        <v>895900</v>
      </c>
      <c r="DD147" s="41">
        <v>905000</v>
      </c>
      <c r="DE147" s="41">
        <v>907700</v>
      </c>
      <c r="DF147" s="41">
        <v>909100</v>
      </c>
      <c r="DG147" s="41">
        <v>909500</v>
      </c>
      <c r="DH147" s="41">
        <v>916200</v>
      </c>
      <c r="DI147" s="41">
        <v>925000</v>
      </c>
      <c r="DJ147" s="41">
        <v>930100</v>
      </c>
      <c r="DK147" s="41">
        <v>932400</v>
      </c>
      <c r="DL147" s="41">
        <v>943700</v>
      </c>
      <c r="DM147" s="41">
        <v>953300</v>
      </c>
      <c r="DN147" s="41">
        <v>952600</v>
      </c>
      <c r="DO147" s="41">
        <v>948100</v>
      </c>
      <c r="DP147" s="41">
        <v>948500</v>
      </c>
    </row>
    <row r="148" spans="1:120">
      <c r="A148" s="41">
        <v>92805</v>
      </c>
      <c r="B148" s="41" t="s">
        <v>417</v>
      </c>
      <c r="C148" s="41" t="s">
        <v>66</v>
      </c>
      <c r="D148" s="41" t="s">
        <v>394</v>
      </c>
      <c r="E148" s="41" t="s">
        <v>399</v>
      </c>
      <c r="F148" s="41">
        <v>472600</v>
      </c>
      <c r="G148" s="41">
        <v>477900</v>
      </c>
      <c r="H148" s="41">
        <v>486000</v>
      </c>
      <c r="I148" s="41">
        <v>495100</v>
      </c>
      <c r="J148" s="41">
        <v>502500</v>
      </c>
      <c r="K148" s="41">
        <v>508800</v>
      </c>
      <c r="L148" s="41">
        <v>516800</v>
      </c>
      <c r="M148" s="41">
        <v>526900</v>
      </c>
      <c r="N148" s="41">
        <v>537300</v>
      </c>
      <c r="O148" s="41">
        <v>545000</v>
      </c>
      <c r="P148" s="41">
        <v>550100</v>
      </c>
      <c r="Q148" s="41">
        <v>555700</v>
      </c>
      <c r="R148" s="41">
        <v>562200</v>
      </c>
      <c r="S148" s="41">
        <v>566500</v>
      </c>
      <c r="T148" s="41">
        <v>568700</v>
      </c>
      <c r="U148" s="41">
        <v>570800</v>
      </c>
      <c r="V148" s="41">
        <v>572300</v>
      </c>
      <c r="W148" s="41">
        <v>573200</v>
      </c>
      <c r="X148" s="41">
        <v>573900</v>
      </c>
      <c r="Y148" s="41">
        <v>573900</v>
      </c>
      <c r="Z148" s="41">
        <v>572200</v>
      </c>
      <c r="AA148" s="41">
        <v>569800</v>
      </c>
      <c r="AB148" s="41">
        <v>569200</v>
      </c>
      <c r="AC148" s="41">
        <v>571800</v>
      </c>
      <c r="AD148" s="41">
        <v>575600</v>
      </c>
      <c r="AE148" s="41">
        <v>576000</v>
      </c>
      <c r="AF148" s="41">
        <v>570000</v>
      </c>
      <c r="AG148" s="41">
        <v>563800</v>
      </c>
      <c r="AH148" s="41">
        <v>559900</v>
      </c>
      <c r="AI148" s="41">
        <v>553500</v>
      </c>
      <c r="AJ148" s="41">
        <v>545500</v>
      </c>
      <c r="AK148" s="41">
        <v>538100</v>
      </c>
      <c r="AL148" s="41">
        <v>530200</v>
      </c>
      <c r="AM148" s="41">
        <v>523500</v>
      </c>
      <c r="AN148" s="41">
        <v>517500</v>
      </c>
      <c r="AO148" s="41">
        <v>511800</v>
      </c>
      <c r="AP148" s="41">
        <v>506400</v>
      </c>
      <c r="AQ148" s="41">
        <v>501200</v>
      </c>
      <c r="AR148" s="41">
        <v>490000</v>
      </c>
      <c r="AS148" s="41">
        <v>473500</v>
      </c>
      <c r="AT148" s="41">
        <v>457100</v>
      </c>
      <c r="AU148" s="41">
        <v>444000</v>
      </c>
      <c r="AV148" s="41">
        <v>429600</v>
      </c>
      <c r="AW148" s="41">
        <v>411800</v>
      </c>
      <c r="AX148" s="41">
        <v>395100</v>
      </c>
      <c r="AY148" s="41">
        <v>381900</v>
      </c>
      <c r="AZ148" s="41">
        <v>371500</v>
      </c>
      <c r="BA148" s="41">
        <v>359700</v>
      </c>
      <c r="BB148" s="41">
        <v>346900</v>
      </c>
      <c r="BC148" s="41">
        <v>334800</v>
      </c>
      <c r="BD148" s="41">
        <v>326300</v>
      </c>
      <c r="BE148" s="41">
        <v>320100</v>
      </c>
      <c r="BF148" s="41">
        <v>317900</v>
      </c>
      <c r="BG148" s="41">
        <v>318800</v>
      </c>
      <c r="BH148" s="41">
        <v>321400</v>
      </c>
      <c r="BI148" s="41">
        <v>323100</v>
      </c>
      <c r="BJ148" s="41">
        <v>324400</v>
      </c>
      <c r="BK148" s="41">
        <v>325200</v>
      </c>
      <c r="BL148" s="41">
        <v>325800</v>
      </c>
      <c r="BM148" s="41">
        <v>322600</v>
      </c>
      <c r="BN148" s="41">
        <v>318600</v>
      </c>
      <c r="BO148" s="41">
        <v>318900</v>
      </c>
      <c r="BP148" s="41">
        <v>324200</v>
      </c>
      <c r="BQ148" s="41">
        <v>327700</v>
      </c>
      <c r="BR148" s="41">
        <v>327500</v>
      </c>
      <c r="BS148" s="41">
        <v>324100</v>
      </c>
      <c r="BT148" s="41">
        <v>321500</v>
      </c>
      <c r="BU148" s="41">
        <v>322200</v>
      </c>
      <c r="BV148" s="41">
        <v>322000</v>
      </c>
      <c r="BW148" s="41">
        <v>318800</v>
      </c>
      <c r="BX148" s="41">
        <v>315500</v>
      </c>
      <c r="BY148" s="41">
        <v>314000</v>
      </c>
      <c r="BZ148" s="41">
        <v>312500</v>
      </c>
      <c r="CA148" s="41">
        <v>312100</v>
      </c>
      <c r="CB148" s="41">
        <v>311900</v>
      </c>
      <c r="CC148" s="41">
        <v>312300</v>
      </c>
      <c r="CD148" s="41">
        <v>312900</v>
      </c>
      <c r="CE148" s="41">
        <v>312400</v>
      </c>
      <c r="CF148" s="41">
        <v>310800</v>
      </c>
      <c r="CG148" s="41">
        <v>309600</v>
      </c>
      <c r="CH148" s="41">
        <v>310400</v>
      </c>
      <c r="CI148" s="41">
        <v>311400</v>
      </c>
      <c r="CJ148" s="41">
        <v>311000</v>
      </c>
      <c r="CK148" s="41">
        <v>309700</v>
      </c>
      <c r="CL148" s="41">
        <v>309000</v>
      </c>
      <c r="CM148" s="41">
        <v>308100</v>
      </c>
      <c r="CN148" s="41">
        <v>307700</v>
      </c>
      <c r="CO148" s="41">
        <v>309200</v>
      </c>
      <c r="CP148" s="41">
        <v>310200</v>
      </c>
      <c r="CQ148" s="41">
        <v>312000</v>
      </c>
      <c r="CR148" s="41">
        <v>313200</v>
      </c>
      <c r="CS148" s="41">
        <v>312800</v>
      </c>
      <c r="CT148" s="41">
        <v>313400</v>
      </c>
      <c r="CU148" s="41">
        <v>316500</v>
      </c>
      <c r="CV148" s="41">
        <v>319300</v>
      </c>
      <c r="CW148" s="41">
        <v>325700</v>
      </c>
      <c r="CX148" s="41">
        <v>333200</v>
      </c>
      <c r="CY148" s="41">
        <v>338200</v>
      </c>
      <c r="CZ148" s="41">
        <v>344300</v>
      </c>
      <c r="DA148" s="41">
        <v>352400</v>
      </c>
      <c r="DB148" s="41">
        <v>358700</v>
      </c>
      <c r="DC148" s="41">
        <v>363400</v>
      </c>
      <c r="DD148" s="41">
        <v>367800</v>
      </c>
      <c r="DE148" s="41">
        <v>372600</v>
      </c>
      <c r="DF148" s="41">
        <v>377700</v>
      </c>
      <c r="DG148" s="41">
        <v>382800</v>
      </c>
      <c r="DH148" s="41">
        <v>388500</v>
      </c>
      <c r="DI148" s="41">
        <v>395900</v>
      </c>
      <c r="DJ148" s="41">
        <v>404400</v>
      </c>
      <c r="DK148" s="41">
        <v>411200</v>
      </c>
      <c r="DL148" s="41">
        <v>415400</v>
      </c>
      <c r="DM148" s="41">
        <v>417200</v>
      </c>
      <c r="DN148" s="41">
        <v>418200</v>
      </c>
      <c r="DO148" s="41">
        <v>420100</v>
      </c>
      <c r="DP148" s="41">
        <v>422400</v>
      </c>
    </row>
    <row r="149" spans="1:120">
      <c r="A149" s="41">
        <v>95616</v>
      </c>
      <c r="B149" s="41" t="s">
        <v>472</v>
      </c>
      <c r="C149" s="41" t="s">
        <v>66</v>
      </c>
      <c r="D149" s="41" t="s">
        <v>406</v>
      </c>
      <c r="E149" s="41" t="s">
        <v>481</v>
      </c>
      <c r="F149" s="41">
        <v>508300</v>
      </c>
      <c r="G149" s="41">
        <v>509700</v>
      </c>
      <c r="H149" s="41">
        <v>512900</v>
      </c>
      <c r="I149" s="41">
        <v>515900</v>
      </c>
      <c r="J149" s="41">
        <v>516300</v>
      </c>
      <c r="K149" s="41">
        <v>515600</v>
      </c>
      <c r="L149" s="41">
        <v>513600</v>
      </c>
      <c r="M149" s="41">
        <v>517600</v>
      </c>
      <c r="N149" s="41">
        <v>525100</v>
      </c>
      <c r="O149" s="41">
        <v>531600</v>
      </c>
      <c r="P149" s="41">
        <v>537900</v>
      </c>
      <c r="Q149" s="41">
        <v>545500</v>
      </c>
      <c r="R149" s="41">
        <v>550100</v>
      </c>
      <c r="S149" s="41">
        <v>553700</v>
      </c>
      <c r="T149" s="41">
        <v>557600</v>
      </c>
      <c r="U149" s="41">
        <v>560300</v>
      </c>
      <c r="V149" s="41">
        <v>555700</v>
      </c>
      <c r="W149" s="41">
        <v>545500</v>
      </c>
      <c r="X149" s="41">
        <v>535900</v>
      </c>
      <c r="Y149" s="41">
        <v>526500</v>
      </c>
      <c r="Z149" s="41">
        <v>516000</v>
      </c>
      <c r="AA149" s="41">
        <v>506100</v>
      </c>
      <c r="AB149" s="41">
        <v>496700</v>
      </c>
      <c r="AC149" s="41">
        <v>484600</v>
      </c>
      <c r="AD149" s="41">
        <v>474700</v>
      </c>
      <c r="AE149" s="41">
        <v>472000</v>
      </c>
      <c r="AF149" s="41">
        <v>474700</v>
      </c>
      <c r="AG149" s="41">
        <v>472800</v>
      </c>
      <c r="AH149" s="41">
        <v>469300</v>
      </c>
      <c r="AI149" s="41">
        <v>467500</v>
      </c>
      <c r="AJ149" s="41">
        <v>462900</v>
      </c>
      <c r="AK149" s="41">
        <v>457500</v>
      </c>
      <c r="AL149" s="41">
        <v>455400</v>
      </c>
      <c r="AM149" s="41">
        <v>453400</v>
      </c>
      <c r="AN149" s="41">
        <v>450300</v>
      </c>
      <c r="AO149" s="41">
        <v>448100</v>
      </c>
      <c r="AP149" s="41">
        <v>445800</v>
      </c>
      <c r="AQ149" s="41">
        <v>439700</v>
      </c>
      <c r="AR149" s="41">
        <v>428100</v>
      </c>
      <c r="AS149" s="41">
        <v>415800</v>
      </c>
      <c r="AT149" s="41">
        <v>408500</v>
      </c>
      <c r="AU149" s="41">
        <v>406200</v>
      </c>
      <c r="AV149" s="41">
        <v>410100</v>
      </c>
      <c r="AW149" s="41">
        <v>414000</v>
      </c>
      <c r="AX149" s="41">
        <v>415500</v>
      </c>
      <c r="AY149" s="41">
        <v>414600</v>
      </c>
      <c r="AZ149" s="41">
        <v>410400</v>
      </c>
      <c r="BA149" s="41">
        <v>407600</v>
      </c>
      <c r="BB149" s="41">
        <v>412100</v>
      </c>
      <c r="BC149" s="41">
        <v>416500</v>
      </c>
      <c r="BD149" s="41">
        <v>417400</v>
      </c>
      <c r="BE149" s="41">
        <v>420100</v>
      </c>
      <c r="BF149" s="41">
        <v>425100</v>
      </c>
      <c r="BG149" s="41">
        <v>428800</v>
      </c>
      <c r="BH149" s="41">
        <v>431200</v>
      </c>
      <c r="BI149" s="41">
        <v>435800</v>
      </c>
      <c r="BJ149" s="41">
        <v>440800</v>
      </c>
      <c r="BK149" s="41">
        <v>443500</v>
      </c>
      <c r="BL149" s="41">
        <v>442200</v>
      </c>
      <c r="BM149" s="41">
        <v>441600</v>
      </c>
      <c r="BN149" s="41">
        <v>442200</v>
      </c>
      <c r="BO149" s="41">
        <v>442200</v>
      </c>
      <c r="BP149" s="41">
        <v>440000</v>
      </c>
      <c r="BQ149" s="41">
        <v>442500</v>
      </c>
      <c r="BR149" s="41">
        <v>445100</v>
      </c>
      <c r="BS149" s="41">
        <v>443700</v>
      </c>
      <c r="BT149" s="41">
        <v>440200</v>
      </c>
      <c r="BU149" s="41">
        <v>427400</v>
      </c>
      <c r="BV149" s="41">
        <v>409700</v>
      </c>
      <c r="BW149" s="41">
        <v>405400</v>
      </c>
      <c r="BX149" s="41">
        <v>413800</v>
      </c>
      <c r="BY149" s="41">
        <v>417800</v>
      </c>
      <c r="BZ149" s="41">
        <v>416700</v>
      </c>
      <c r="CA149" s="41">
        <v>411700</v>
      </c>
      <c r="CB149" s="41">
        <v>408900</v>
      </c>
      <c r="CC149" s="41">
        <v>408200</v>
      </c>
      <c r="CD149" s="41">
        <v>410000</v>
      </c>
      <c r="CE149" s="41">
        <v>412600</v>
      </c>
      <c r="CF149" s="41">
        <v>411600</v>
      </c>
      <c r="CG149" s="41">
        <v>410700</v>
      </c>
      <c r="CH149" s="41">
        <v>415700</v>
      </c>
      <c r="CI149" s="41">
        <v>418100</v>
      </c>
      <c r="CJ149" s="41">
        <v>414900</v>
      </c>
      <c r="CK149" s="41">
        <v>410700</v>
      </c>
      <c r="CL149" s="41">
        <v>405800</v>
      </c>
      <c r="CM149" s="41">
        <v>407400</v>
      </c>
      <c r="CN149" s="41">
        <v>410600</v>
      </c>
      <c r="CO149" s="41">
        <v>410700</v>
      </c>
      <c r="CP149" s="41">
        <v>406800</v>
      </c>
      <c r="CQ149" s="41">
        <v>405700</v>
      </c>
      <c r="CR149" s="41">
        <v>404800</v>
      </c>
      <c r="CS149" s="41">
        <v>406000</v>
      </c>
      <c r="CT149" s="41">
        <v>409300</v>
      </c>
      <c r="CU149" s="41">
        <v>416200</v>
      </c>
      <c r="CV149" s="41">
        <v>420000</v>
      </c>
      <c r="CW149" s="41">
        <v>425200</v>
      </c>
      <c r="CX149" s="41">
        <v>433300</v>
      </c>
      <c r="CY149" s="41">
        <v>440400</v>
      </c>
      <c r="CZ149" s="41">
        <v>448600</v>
      </c>
      <c r="DA149" s="41">
        <v>455500</v>
      </c>
      <c r="DB149" s="41">
        <v>462100</v>
      </c>
      <c r="DC149" s="41">
        <v>468600</v>
      </c>
      <c r="DD149" s="41">
        <v>477100</v>
      </c>
      <c r="DE149" s="41">
        <v>484500</v>
      </c>
      <c r="DF149" s="41">
        <v>486900</v>
      </c>
      <c r="DG149" s="41">
        <v>481800</v>
      </c>
      <c r="DH149" s="41">
        <v>479500</v>
      </c>
      <c r="DI149" s="41">
        <v>482100</v>
      </c>
      <c r="DJ149" s="41">
        <v>480700</v>
      </c>
      <c r="DK149" s="41">
        <v>480500</v>
      </c>
      <c r="DL149" s="41">
        <v>486800</v>
      </c>
      <c r="DM149" s="41">
        <v>490600</v>
      </c>
      <c r="DN149" s="41">
        <v>488300</v>
      </c>
      <c r="DO149" s="41">
        <v>486400</v>
      </c>
      <c r="DP149" s="41">
        <v>484500</v>
      </c>
    </row>
    <row r="150" spans="1:120">
      <c r="A150" s="41">
        <v>95831</v>
      </c>
      <c r="B150" s="41" t="s">
        <v>406</v>
      </c>
      <c r="C150" s="41" t="s">
        <v>66</v>
      </c>
      <c r="D150" s="41" t="s">
        <v>406</v>
      </c>
      <c r="E150" s="41" t="s">
        <v>406</v>
      </c>
      <c r="F150" s="41">
        <v>394600</v>
      </c>
      <c r="G150" s="41">
        <v>400900</v>
      </c>
      <c r="H150" s="41">
        <v>406500</v>
      </c>
      <c r="I150" s="41">
        <v>410100</v>
      </c>
      <c r="J150" s="41">
        <v>413400</v>
      </c>
      <c r="K150" s="41">
        <v>417200</v>
      </c>
      <c r="L150" s="41">
        <v>420400</v>
      </c>
      <c r="M150" s="41">
        <v>423400</v>
      </c>
      <c r="N150" s="41">
        <v>426700</v>
      </c>
      <c r="O150" s="41">
        <v>429300</v>
      </c>
      <c r="P150" s="41">
        <v>430500</v>
      </c>
      <c r="Q150" s="41">
        <v>430200</v>
      </c>
      <c r="R150" s="41">
        <v>428900</v>
      </c>
      <c r="S150" s="41">
        <v>426800</v>
      </c>
      <c r="T150" s="41">
        <v>424200</v>
      </c>
      <c r="U150" s="41">
        <v>420100</v>
      </c>
      <c r="V150" s="41">
        <v>415500</v>
      </c>
      <c r="W150" s="41">
        <v>411400</v>
      </c>
      <c r="X150" s="41">
        <v>407900</v>
      </c>
      <c r="Y150" s="41">
        <v>403700</v>
      </c>
      <c r="Z150" s="41">
        <v>399000</v>
      </c>
      <c r="AA150" s="41">
        <v>394100</v>
      </c>
      <c r="AB150" s="41">
        <v>389300</v>
      </c>
      <c r="AC150" s="41">
        <v>384700</v>
      </c>
      <c r="AD150" s="41">
        <v>380900</v>
      </c>
      <c r="AE150" s="41">
        <v>378400</v>
      </c>
      <c r="AF150" s="41">
        <v>377600</v>
      </c>
      <c r="AG150" s="41">
        <v>376400</v>
      </c>
      <c r="AH150" s="41">
        <v>373900</v>
      </c>
      <c r="AI150" s="41">
        <v>370800</v>
      </c>
      <c r="AJ150" s="41">
        <v>367300</v>
      </c>
      <c r="AK150" s="41">
        <v>364500</v>
      </c>
      <c r="AL150" s="41">
        <v>362100</v>
      </c>
      <c r="AM150" s="41">
        <v>358600</v>
      </c>
      <c r="AN150" s="41">
        <v>354400</v>
      </c>
      <c r="AO150" s="41">
        <v>350300</v>
      </c>
      <c r="AP150" s="41">
        <v>345400</v>
      </c>
      <c r="AQ150" s="41">
        <v>339400</v>
      </c>
      <c r="AR150" s="41">
        <v>332800</v>
      </c>
      <c r="AS150" s="41">
        <v>327600</v>
      </c>
      <c r="AT150" s="41">
        <v>324800</v>
      </c>
      <c r="AU150" s="41">
        <v>322900</v>
      </c>
      <c r="AV150" s="41">
        <v>321400</v>
      </c>
      <c r="AW150" s="41">
        <v>318900</v>
      </c>
      <c r="AX150" s="41">
        <v>314500</v>
      </c>
      <c r="AY150" s="41">
        <v>309200</v>
      </c>
      <c r="AZ150" s="41">
        <v>304800</v>
      </c>
      <c r="BA150" s="41">
        <v>302500</v>
      </c>
      <c r="BB150" s="41">
        <v>301400</v>
      </c>
      <c r="BC150" s="41">
        <v>300500</v>
      </c>
      <c r="BD150" s="41">
        <v>299400</v>
      </c>
      <c r="BE150" s="41">
        <v>298300</v>
      </c>
      <c r="BF150" s="41">
        <v>296700</v>
      </c>
      <c r="BG150" s="41">
        <v>295400</v>
      </c>
      <c r="BH150" s="41">
        <v>294600</v>
      </c>
      <c r="BI150" s="41">
        <v>294200</v>
      </c>
      <c r="BJ150" s="41">
        <v>294300</v>
      </c>
      <c r="BK150" s="41">
        <v>295000</v>
      </c>
      <c r="BL150" s="41">
        <v>295800</v>
      </c>
      <c r="BM150" s="41">
        <v>298200</v>
      </c>
      <c r="BN150" s="41">
        <v>300800</v>
      </c>
      <c r="BO150" s="41">
        <v>300300</v>
      </c>
      <c r="BP150" s="41">
        <v>298400</v>
      </c>
      <c r="BQ150" s="41">
        <v>296700</v>
      </c>
      <c r="BR150" s="41">
        <v>294400</v>
      </c>
      <c r="BS150" s="41">
        <v>291000</v>
      </c>
      <c r="BT150" s="41">
        <v>287300</v>
      </c>
      <c r="BU150" s="41">
        <v>284000</v>
      </c>
      <c r="BV150" s="41">
        <v>282800</v>
      </c>
      <c r="BW150" s="41">
        <v>282800</v>
      </c>
      <c r="BX150" s="41">
        <v>281500</v>
      </c>
      <c r="BY150" s="41">
        <v>276800</v>
      </c>
      <c r="BZ150" s="41">
        <v>271700</v>
      </c>
      <c r="CA150" s="41">
        <v>269600</v>
      </c>
      <c r="CB150" s="41">
        <v>269000</v>
      </c>
      <c r="CC150" s="41">
        <v>267600</v>
      </c>
      <c r="CD150" s="41">
        <v>266200</v>
      </c>
      <c r="CE150" s="41">
        <v>265300</v>
      </c>
      <c r="CF150" s="41">
        <v>264100</v>
      </c>
      <c r="CG150" s="41">
        <v>260800</v>
      </c>
      <c r="CH150" s="41">
        <v>255700</v>
      </c>
      <c r="CI150" s="41">
        <v>251600</v>
      </c>
      <c r="CJ150" s="41">
        <v>249600</v>
      </c>
      <c r="CK150" s="41">
        <v>248500</v>
      </c>
      <c r="CL150" s="41">
        <v>246400</v>
      </c>
      <c r="CM150" s="41">
        <v>244800</v>
      </c>
      <c r="CN150" s="41">
        <v>243200</v>
      </c>
      <c r="CO150" s="41">
        <v>242600</v>
      </c>
      <c r="CP150" s="41">
        <v>241500</v>
      </c>
      <c r="CQ150" s="41">
        <v>240700</v>
      </c>
      <c r="CR150" s="41">
        <v>242300</v>
      </c>
      <c r="CS150" s="41">
        <v>246400</v>
      </c>
      <c r="CT150" s="41">
        <v>250600</v>
      </c>
      <c r="CU150" s="41">
        <v>254600</v>
      </c>
      <c r="CV150" s="41">
        <v>259400</v>
      </c>
      <c r="CW150" s="41">
        <v>265800</v>
      </c>
      <c r="CX150" s="41">
        <v>274600</v>
      </c>
      <c r="CY150" s="41">
        <v>281800</v>
      </c>
      <c r="CZ150" s="41">
        <v>289600</v>
      </c>
      <c r="DA150" s="41">
        <v>297500</v>
      </c>
      <c r="DB150" s="41">
        <v>305100</v>
      </c>
      <c r="DC150" s="41">
        <v>310300</v>
      </c>
      <c r="DD150" s="41">
        <v>312600</v>
      </c>
      <c r="DE150" s="41">
        <v>312400</v>
      </c>
      <c r="DF150" s="41">
        <v>313300</v>
      </c>
      <c r="DG150" s="41">
        <v>313900</v>
      </c>
      <c r="DH150" s="41">
        <v>315100</v>
      </c>
      <c r="DI150" s="41">
        <v>316700</v>
      </c>
      <c r="DJ150" s="41">
        <v>317400</v>
      </c>
      <c r="DK150" s="41">
        <v>319600</v>
      </c>
      <c r="DL150" s="41">
        <v>321500</v>
      </c>
      <c r="DM150" s="41">
        <v>324100</v>
      </c>
      <c r="DN150" s="41">
        <v>327100</v>
      </c>
      <c r="DO150" s="41">
        <v>328500</v>
      </c>
      <c r="DP150" s="41">
        <v>328000</v>
      </c>
    </row>
    <row r="151" spans="1:120">
      <c r="A151" s="41">
        <v>92780</v>
      </c>
      <c r="B151" s="41" t="s">
        <v>482</v>
      </c>
      <c r="C151" s="41" t="s">
        <v>66</v>
      </c>
      <c r="D151" s="41" t="s">
        <v>394</v>
      </c>
      <c r="E151" s="41" t="s">
        <v>399</v>
      </c>
      <c r="F151" s="41">
        <v>568000</v>
      </c>
      <c r="G151" s="41">
        <v>572600</v>
      </c>
      <c r="H151" s="41">
        <v>578400</v>
      </c>
      <c r="I151" s="41">
        <v>587500</v>
      </c>
      <c r="J151" s="41">
        <v>597400</v>
      </c>
      <c r="K151" s="41">
        <v>604200</v>
      </c>
      <c r="L151" s="41">
        <v>610000</v>
      </c>
      <c r="M151" s="41">
        <v>617300</v>
      </c>
      <c r="N151" s="41">
        <v>626200</v>
      </c>
      <c r="O151" s="41">
        <v>634400</v>
      </c>
      <c r="P151" s="41">
        <v>640300</v>
      </c>
      <c r="Q151" s="41">
        <v>645700</v>
      </c>
      <c r="R151" s="41">
        <v>652800</v>
      </c>
      <c r="S151" s="41">
        <v>661300</v>
      </c>
      <c r="T151" s="41">
        <v>666800</v>
      </c>
      <c r="U151" s="41">
        <v>670100</v>
      </c>
      <c r="V151" s="41">
        <v>670800</v>
      </c>
      <c r="W151" s="41">
        <v>669500</v>
      </c>
      <c r="X151" s="41">
        <v>666700</v>
      </c>
      <c r="Y151" s="41">
        <v>664000</v>
      </c>
      <c r="Z151" s="41">
        <v>659900</v>
      </c>
      <c r="AA151" s="41">
        <v>656500</v>
      </c>
      <c r="AB151" s="41">
        <v>654000</v>
      </c>
      <c r="AC151" s="41">
        <v>652000</v>
      </c>
      <c r="AD151" s="41">
        <v>649500</v>
      </c>
      <c r="AE151" s="41">
        <v>645700</v>
      </c>
      <c r="AF151" s="41">
        <v>640700</v>
      </c>
      <c r="AG151" s="41">
        <v>636000</v>
      </c>
      <c r="AH151" s="41">
        <v>633300</v>
      </c>
      <c r="AI151" s="41">
        <v>631800</v>
      </c>
      <c r="AJ151" s="41">
        <v>629600</v>
      </c>
      <c r="AK151" s="41">
        <v>625100</v>
      </c>
      <c r="AL151" s="41">
        <v>619000</v>
      </c>
      <c r="AM151" s="41">
        <v>612000</v>
      </c>
      <c r="AN151" s="41">
        <v>604800</v>
      </c>
      <c r="AO151" s="41">
        <v>597900</v>
      </c>
      <c r="AP151" s="41">
        <v>589300</v>
      </c>
      <c r="AQ151" s="41">
        <v>577300</v>
      </c>
      <c r="AR151" s="41">
        <v>562900</v>
      </c>
      <c r="AS151" s="41">
        <v>546300</v>
      </c>
      <c r="AT151" s="41">
        <v>529100</v>
      </c>
      <c r="AU151" s="41">
        <v>513900</v>
      </c>
      <c r="AV151" s="41">
        <v>501400</v>
      </c>
      <c r="AW151" s="41">
        <v>491000</v>
      </c>
      <c r="AX151" s="41">
        <v>482200</v>
      </c>
      <c r="AY151" s="41">
        <v>475500</v>
      </c>
      <c r="AZ151" s="41">
        <v>472100</v>
      </c>
      <c r="BA151" s="41">
        <v>469800</v>
      </c>
      <c r="BB151" s="41">
        <v>466100</v>
      </c>
      <c r="BC151" s="41">
        <v>461300</v>
      </c>
      <c r="BD151" s="41">
        <v>456700</v>
      </c>
      <c r="BE151" s="41">
        <v>453200</v>
      </c>
      <c r="BF151" s="41">
        <v>451800</v>
      </c>
      <c r="BG151" s="41">
        <v>452800</v>
      </c>
      <c r="BH151" s="41">
        <v>455200</v>
      </c>
      <c r="BI151" s="41">
        <v>458200</v>
      </c>
      <c r="BJ151" s="41">
        <v>462000</v>
      </c>
      <c r="BK151" s="41">
        <v>464600</v>
      </c>
      <c r="BL151" s="41">
        <v>466300</v>
      </c>
      <c r="BM151" s="41">
        <v>462900</v>
      </c>
      <c r="BN151" s="41">
        <v>459600</v>
      </c>
      <c r="BO151" s="41">
        <v>463700</v>
      </c>
      <c r="BP151" s="41">
        <v>473900</v>
      </c>
      <c r="BQ151" s="41">
        <v>479600</v>
      </c>
      <c r="BR151" s="41">
        <v>481400</v>
      </c>
      <c r="BS151" s="41">
        <v>479600</v>
      </c>
      <c r="BT151" s="41">
        <v>476900</v>
      </c>
      <c r="BU151" s="41">
        <v>476600</v>
      </c>
      <c r="BV151" s="41">
        <v>474300</v>
      </c>
      <c r="BW151" s="41">
        <v>467400</v>
      </c>
      <c r="BX151" s="41">
        <v>460400</v>
      </c>
      <c r="BY151" s="41">
        <v>457500</v>
      </c>
      <c r="BZ151" s="41">
        <v>455000</v>
      </c>
      <c r="CA151" s="41">
        <v>450700</v>
      </c>
      <c r="CB151" s="41">
        <v>446300</v>
      </c>
      <c r="CC151" s="41">
        <v>444100</v>
      </c>
      <c r="CD151" s="41">
        <v>443900</v>
      </c>
      <c r="CE151" s="41">
        <v>442700</v>
      </c>
      <c r="CF151" s="41">
        <v>439500</v>
      </c>
      <c r="CG151" s="41">
        <v>434500</v>
      </c>
      <c r="CH151" s="41">
        <v>430600</v>
      </c>
      <c r="CI151" s="41">
        <v>428100</v>
      </c>
      <c r="CJ151" s="41">
        <v>427200</v>
      </c>
      <c r="CK151" s="41">
        <v>427100</v>
      </c>
      <c r="CL151" s="41">
        <v>427800</v>
      </c>
      <c r="CM151" s="41">
        <v>428100</v>
      </c>
      <c r="CN151" s="41">
        <v>428100</v>
      </c>
      <c r="CO151" s="41">
        <v>430000</v>
      </c>
      <c r="CP151" s="41">
        <v>430800</v>
      </c>
      <c r="CQ151" s="41">
        <v>432700</v>
      </c>
      <c r="CR151" s="41">
        <v>436200</v>
      </c>
      <c r="CS151" s="41">
        <v>439300</v>
      </c>
      <c r="CT151" s="41">
        <v>445500</v>
      </c>
      <c r="CU151" s="41">
        <v>457800</v>
      </c>
      <c r="CV151" s="41">
        <v>466400</v>
      </c>
      <c r="CW151" s="41">
        <v>474300</v>
      </c>
      <c r="CX151" s="41">
        <v>483500</v>
      </c>
      <c r="CY151" s="41">
        <v>489900</v>
      </c>
      <c r="CZ151" s="41">
        <v>494800</v>
      </c>
      <c r="DA151" s="41">
        <v>505200</v>
      </c>
      <c r="DB151" s="41">
        <v>519100</v>
      </c>
      <c r="DC151" s="41">
        <v>532800</v>
      </c>
      <c r="DD151" s="41">
        <v>541200</v>
      </c>
      <c r="DE151" s="41">
        <v>546200</v>
      </c>
      <c r="DF151" s="41">
        <v>548800</v>
      </c>
      <c r="DG151" s="41">
        <v>549700</v>
      </c>
      <c r="DH151" s="41">
        <v>550800</v>
      </c>
      <c r="DI151" s="41">
        <v>552400</v>
      </c>
      <c r="DJ151" s="41">
        <v>555200</v>
      </c>
      <c r="DK151" s="41">
        <v>561100</v>
      </c>
      <c r="DL151" s="41">
        <v>570000</v>
      </c>
      <c r="DM151" s="41">
        <v>575700</v>
      </c>
      <c r="DN151" s="41">
        <v>575700</v>
      </c>
      <c r="DO151" s="41">
        <v>575300</v>
      </c>
      <c r="DP151" s="41">
        <v>576700</v>
      </c>
    </row>
    <row r="152" spans="1:120">
      <c r="A152" s="41">
        <v>96003</v>
      </c>
      <c r="B152" s="41" t="s">
        <v>483</v>
      </c>
      <c r="C152" s="41" t="s">
        <v>66</v>
      </c>
      <c r="D152" s="41" t="s">
        <v>483</v>
      </c>
      <c r="E152" s="41" t="s">
        <v>484</v>
      </c>
      <c r="F152" s="41">
        <v>266400</v>
      </c>
      <c r="G152" s="41">
        <v>269900</v>
      </c>
      <c r="H152" s="41">
        <v>274800</v>
      </c>
      <c r="I152" s="41">
        <v>280400</v>
      </c>
      <c r="J152" s="41">
        <v>286200</v>
      </c>
      <c r="K152" s="41">
        <v>290900</v>
      </c>
      <c r="L152" s="41">
        <v>294800</v>
      </c>
      <c r="M152" s="41">
        <v>298200</v>
      </c>
      <c r="N152" s="41">
        <v>300100</v>
      </c>
      <c r="O152" s="41">
        <v>301000</v>
      </c>
      <c r="P152" s="41">
        <v>302800</v>
      </c>
      <c r="Q152" s="41">
        <v>305900</v>
      </c>
      <c r="R152" s="41">
        <v>309000</v>
      </c>
      <c r="S152" s="41">
        <v>312500</v>
      </c>
      <c r="T152" s="41">
        <v>315600</v>
      </c>
      <c r="U152" s="41">
        <v>315700</v>
      </c>
      <c r="V152" s="41">
        <v>311800</v>
      </c>
      <c r="W152" s="41">
        <v>308200</v>
      </c>
      <c r="X152" s="41">
        <v>306600</v>
      </c>
      <c r="Y152" s="41">
        <v>304800</v>
      </c>
      <c r="Z152" s="41">
        <v>302000</v>
      </c>
      <c r="AA152" s="41">
        <v>300700</v>
      </c>
      <c r="AB152" s="41">
        <v>300500</v>
      </c>
      <c r="AC152" s="41">
        <v>298600</v>
      </c>
      <c r="AD152" s="41">
        <v>295800</v>
      </c>
      <c r="AE152" s="41">
        <v>293400</v>
      </c>
      <c r="AF152" s="41">
        <v>291500</v>
      </c>
      <c r="AG152" s="41">
        <v>289400</v>
      </c>
      <c r="AH152" s="41">
        <v>287000</v>
      </c>
      <c r="AI152" s="41">
        <v>285000</v>
      </c>
      <c r="AJ152" s="41">
        <v>284500</v>
      </c>
      <c r="AK152" s="41">
        <v>284000</v>
      </c>
      <c r="AL152" s="41">
        <v>281800</v>
      </c>
      <c r="AM152" s="41">
        <v>279000</v>
      </c>
      <c r="AN152" s="41">
        <v>276200</v>
      </c>
      <c r="AO152" s="41">
        <v>273400</v>
      </c>
      <c r="AP152" s="41">
        <v>270700</v>
      </c>
      <c r="AQ152" s="41">
        <v>267200</v>
      </c>
      <c r="AR152" s="41">
        <v>262100</v>
      </c>
      <c r="AS152" s="41">
        <v>256700</v>
      </c>
      <c r="AT152" s="41">
        <v>251600</v>
      </c>
      <c r="AU152" s="41">
        <v>248700</v>
      </c>
      <c r="AV152" s="41">
        <v>246900</v>
      </c>
      <c r="AW152" s="41">
        <v>243300</v>
      </c>
      <c r="AX152" s="41">
        <v>239000</v>
      </c>
      <c r="AY152" s="41">
        <v>236500</v>
      </c>
      <c r="AZ152" s="41">
        <v>233300</v>
      </c>
      <c r="BA152" s="41">
        <v>231000</v>
      </c>
      <c r="BB152" s="41">
        <v>231600</v>
      </c>
      <c r="BC152" s="41">
        <v>232900</v>
      </c>
      <c r="BD152" s="41">
        <v>232500</v>
      </c>
      <c r="BE152" s="41">
        <v>231600</v>
      </c>
      <c r="BF152" s="41">
        <v>228800</v>
      </c>
      <c r="BG152" s="41">
        <v>225900</v>
      </c>
      <c r="BH152" s="41">
        <v>224100</v>
      </c>
      <c r="BI152" s="41">
        <v>222200</v>
      </c>
      <c r="BJ152" s="41">
        <v>220000</v>
      </c>
      <c r="BK152" s="41">
        <v>219700</v>
      </c>
      <c r="BL152" s="41">
        <v>220800</v>
      </c>
      <c r="BM152" s="41">
        <v>219300</v>
      </c>
      <c r="BN152" s="41">
        <v>216200</v>
      </c>
      <c r="BO152" s="41">
        <v>213500</v>
      </c>
      <c r="BP152" s="41">
        <v>211200</v>
      </c>
      <c r="BQ152" s="41">
        <v>209400</v>
      </c>
      <c r="BR152" s="41">
        <v>211100</v>
      </c>
      <c r="BS152" s="41">
        <v>212300</v>
      </c>
      <c r="BT152" s="41">
        <v>208100</v>
      </c>
      <c r="BU152" s="41">
        <v>203300</v>
      </c>
      <c r="BV152" s="41">
        <v>201400</v>
      </c>
      <c r="BW152" s="41">
        <v>198400</v>
      </c>
      <c r="BX152" s="41">
        <v>194600</v>
      </c>
      <c r="BY152" s="41">
        <v>193000</v>
      </c>
      <c r="BZ152" s="41">
        <v>192000</v>
      </c>
      <c r="CA152" s="41">
        <v>190200</v>
      </c>
      <c r="CB152" s="41">
        <v>187800</v>
      </c>
      <c r="CC152" s="41">
        <v>186100</v>
      </c>
      <c r="CD152" s="41">
        <v>184700</v>
      </c>
      <c r="CE152" s="41">
        <v>182100</v>
      </c>
      <c r="CF152" s="41">
        <v>181100</v>
      </c>
      <c r="CG152" s="41">
        <v>182800</v>
      </c>
      <c r="CH152" s="41">
        <v>182200</v>
      </c>
      <c r="CI152" s="41">
        <v>177200</v>
      </c>
      <c r="CJ152" s="41">
        <v>175400</v>
      </c>
      <c r="CK152" s="41">
        <v>179200</v>
      </c>
      <c r="CL152" s="41">
        <v>180900</v>
      </c>
      <c r="CM152" s="41">
        <v>177200</v>
      </c>
      <c r="CN152" s="41">
        <v>178200</v>
      </c>
      <c r="CO152" s="41">
        <v>182000</v>
      </c>
      <c r="CP152" s="41">
        <v>185000</v>
      </c>
      <c r="CQ152" s="41">
        <v>183300</v>
      </c>
      <c r="CR152" s="41">
        <v>182100</v>
      </c>
      <c r="CS152" s="41">
        <v>184100</v>
      </c>
      <c r="CT152" s="41">
        <v>189900</v>
      </c>
      <c r="CU152" s="41">
        <v>194600</v>
      </c>
      <c r="CV152" s="41">
        <v>198000</v>
      </c>
      <c r="CW152" s="41">
        <v>196800</v>
      </c>
      <c r="CX152" s="41">
        <v>194600</v>
      </c>
      <c r="CY152" s="41">
        <v>197200</v>
      </c>
      <c r="CZ152" s="41">
        <v>199200</v>
      </c>
      <c r="DA152" s="41">
        <v>199800</v>
      </c>
      <c r="DB152" s="41">
        <v>201800</v>
      </c>
      <c r="DC152" s="41">
        <v>207700</v>
      </c>
      <c r="DD152" s="41">
        <v>210200</v>
      </c>
      <c r="DE152" s="41">
        <v>211200</v>
      </c>
      <c r="DF152" s="41">
        <v>214000</v>
      </c>
      <c r="DG152" s="41">
        <v>217400</v>
      </c>
      <c r="DH152" s="41">
        <v>214300</v>
      </c>
      <c r="DI152" s="41">
        <v>209500</v>
      </c>
      <c r="DJ152" s="41">
        <v>210800</v>
      </c>
      <c r="DK152" s="41">
        <v>215700</v>
      </c>
      <c r="DL152" s="41">
        <v>218800</v>
      </c>
      <c r="DM152" s="41">
        <v>221600</v>
      </c>
      <c r="DN152" s="41">
        <v>224800</v>
      </c>
      <c r="DO152" s="41">
        <v>227200</v>
      </c>
      <c r="DP152" s="41">
        <v>229900</v>
      </c>
    </row>
    <row r="153" spans="1:120">
      <c r="A153" s="41">
        <v>94121</v>
      </c>
      <c r="B153" s="41" t="s">
        <v>65</v>
      </c>
      <c r="C153" s="41" t="s">
        <v>66</v>
      </c>
      <c r="D153" s="41" t="s">
        <v>65</v>
      </c>
      <c r="E153" s="41" t="s">
        <v>65</v>
      </c>
      <c r="F153" s="41">
        <v>874100</v>
      </c>
      <c r="G153" s="41">
        <v>892400</v>
      </c>
      <c r="H153" s="41">
        <v>907500</v>
      </c>
      <c r="I153" s="41">
        <v>914900</v>
      </c>
      <c r="J153" s="41">
        <v>915900</v>
      </c>
      <c r="K153" s="41">
        <v>911700</v>
      </c>
      <c r="L153" s="41">
        <v>910100</v>
      </c>
      <c r="M153" s="41">
        <v>911700</v>
      </c>
      <c r="N153" s="41">
        <v>917000</v>
      </c>
      <c r="O153" s="41">
        <v>921200</v>
      </c>
      <c r="P153" s="41">
        <v>920400</v>
      </c>
      <c r="Q153" s="41">
        <v>911900</v>
      </c>
      <c r="R153" s="41">
        <v>901000</v>
      </c>
      <c r="S153" s="41">
        <v>889500</v>
      </c>
      <c r="T153" s="41">
        <v>879600</v>
      </c>
      <c r="U153" s="41">
        <v>876700</v>
      </c>
      <c r="V153" s="41">
        <v>885300</v>
      </c>
      <c r="W153" s="41">
        <v>896700</v>
      </c>
      <c r="X153" s="41">
        <v>901300</v>
      </c>
      <c r="Y153" s="41">
        <v>902200</v>
      </c>
      <c r="Z153" s="41">
        <v>899100</v>
      </c>
      <c r="AA153" s="41">
        <v>892500</v>
      </c>
      <c r="AB153" s="41">
        <v>890700</v>
      </c>
      <c r="AC153" s="41">
        <v>894800</v>
      </c>
      <c r="AD153" s="41">
        <v>897500</v>
      </c>
      <c r="AE153" s="41">
        <v>899100</v>
      </c>
      <c r="AF153" s="41">
        <v>908100</v>
      </c>
      <c r="AG153" s="41">
        <v>916900</v>
      </c>
      <c r="AH153" s="41">
        <v>922100</v>
      </c>
      <c r="AI153" s="41">
        <v>929100</v>
      </c>
      <c r="AJ153" s="41">
        <v>938500</v>
      </c>
      <c r="AK153" s="41">
        <v>944700</v>
      </c>
      <c r="AL153" s="41">
        <v>951300</v>
      </c>
      <c r="AM153" s="41">
        <v>957400</v>
      </c>
      <c r="AN153" s="41">
        <v>964400</v>
      </c>
      <c r="AO153" s="41">
        <v>972800</v>
      </c>
      <c r="AP153" s="41">
        <v>969200</v>
      </c>
      <c r="AQ153" s="41">
        <v>952800</v>
      </c>
      <c r="AR153" s="41">
        <v>933900</v>
      </c>
      <c r="AS153" s="41">
        <v>919900</v>
      </c>
      <c r="AT153" s="41">
        <v>904300</v>
      </c>
      <c r="AU153" s="41">
        <v>890500</v>
      </c>
      <c r="AV153" s="41">
        <v>882300</v>
      </c>
      <c r="AW153" s="41">
        <v>873800</v>
      </c>
      <c r="AX153" s="41">
        <v>862300</v>
      </c>
      <c r="AY153" s="41">
        <v>852100</v>
      </c>
      <c r="AZ153" s="41">
        <v>842100</v>
      </c>
      <c r="BA153" s="41">
        <v>841900</v>
      </c>
      <c r="BB153" s="41">
        <v>851900</v>
      </c>
      <c r="BC153" s="41">
        <v>859800</v>
      </c>
      <c r="BD153" s="41">
        <v>859300</v>
      </c>
      <c r="BE153" s="41">
        <v>854900</v>
      </c>
      <c r="BF153" s="41">
        <v>841000</v>
      </c>
      <c r="BG153" s="41">
        <v>827100</v>
      </c>
      <c r="BH153" s="41">
        <v>822300</v>
      </c>
      <c r="BI153" s="41">
        <v>821800</v>
      </c>
      <c r="BJ153" s="41">
        <v>818100</v>
      </c>
      <c r="BK153" s="41">
        <v>814000</v>
      </c>
      <c r="BL153" s="41">
        <v>819900</v>
      </c>
      <c r="BM153" s="41">
        <v>816700</v>
      </c>
      <c r="BN153" s="41">
        <v>817400</v>
      </c>
      <c r="BO153" s="41">
        <v>824200</v>
      </c>
      <c r="BP153" s="41">
        <v>825100</v>
      </c>
      <c r="BQ153" s="41">
        <v>813700</v>
      </c>
      <c r="BR153" s="41">
        <v>814000</v>
      </c>
      <c r="BS153" s="41">
        <v>810600</v>
      </c>
      <c r="BT153" s="41">
        <v>799500</v>
      </c>
      <c r="BU153" s="41">
        <v>797900</v>
      </c>
      <c r="BV153" s="41">
        <v>795700</v>
      </c>
      <c r="BW153" s="41">
        <v>789400</v>
      </c>
      <c r="BX153" s="41">
        <v>782000</v>
      </c>
      <c r="BY153" s="41">
        <v>781000</v>
      </c>
      <c r="BZ153" s="41">
        <v>776200</v>
      </c>
      <c r="CA153" s="41">
        <v>777000</v>
      </c>
      <c r="CB153" s="41">
        <v>779500</v>
      </c>
      <c r="CC153" s="41">
        <v>783600</v>
      </c>
      <c r="CD153" s="41">
        <v>782300</v>
      </c>
      <c r="CE153" s="41">
        <v>783500</v>
      </c>
      <c r="CF153" s="41">
        <v>786600</v>
      </c>
      <c r="CG153" s="41">
        <v>785900</v>
      </c>
      <c r="CH153" s="41">
        <v>784300</v>
      </c>
      <c r="CI153" s="41">
        <v>787400</v>
      </c>
      <c r="CJ153" s="41">
        <v>794700</v>
      </c>
      <c r="CK153" s="41">
        <v>795100</v>
      </c>
      <c r="CL153" s="41">
        <v>793400</v>
      </c>
      <c r="CM153" s="41">
        <v>797300</v>
      </c>
      <c r="CN153" s="41">
        <v>805300</v>
      </c>
      <c r="CO153" s="41">
        <v>810200</v>
      </c>
      <c r="CP153" s="41">
        <v>815700</v>
      </c>
      <c r="CQ153" s="41">
        <v>818700</v>
      </c>
      <c r="CR153" s="41">
        <v>818200</v>
      </c>
      <c r="CS153" s="41">
        <v>817600</v>
      </c>
      <c r="CT153" s="41">
        <v>831600</v>
      </c>
      <c r="CU153" s="41">
        <v>853600</v>
      </c>
      <c r="CV153" s="41">
        <v>860300</v>
      </c>
      <c r="CW153" s="41">
        <v>853200</v>
      </c>
      <c r="CX153" s="41">
        <v>855400</v>
      </c>
      <c r="CY153" s="41">
        <v>864100</v>
      </c>
      <c r="CZ153" s="41">
        <v>883200</v>
      </c>
      <c r="DA153" s="41">
        <v>914400</v>
      </c>
      <c r="DB153" s="41">
        <v>945300</v>
      </c>
      <c r="DC153" s="41">
        <v>973700</v>
      </c>
      <c r="DD153" s="41">
        <v>992400</v>
      </c>
      <c r="DE153" s="41">
        <v>1000300</v>
      </c>
      <c r="DF153" s="41">
        <v>1014200</v>
      </c>
      <c r="DG153" s="41">
        <v>1028600</v>
      </c>
      <c r="DH153" s="41">
        <v>1025400</v>
      </c>
      <c r="DI153" s="41">
        <v>1028500</v>
      </c>
      <c r="DJ153" s="41">
        <v>1047500</v>
      </c>
      <c r="DK153" s="41">
        <v>1072000</v>
      </c>
      <c r="DL153" s="41">
        <v>1094700</v>
      </c>
      <c r="DM153" s="41">
        <v>1115000</v>
      </c>
      <c r="DN153" s="41">
        <v>1130700</v>
      </c>
      <c r="DO153" s="41">
        <v>1150700</v>
      </c>
      <c r="DP153" s="41">
        <v>1170900</v>
      </c>
    </row>
    <row r="154" spans="1:120">
      <c r="A154" s="41">
        <v>91744</v>
      </c>
      <c r="B154" s="41" t="s">
        <v>485</v>
      </c>
      <c r="C154" s="41" t="s">
        <v>66</v>
      </c>
      <c r="D154" s="41" t="s">
        <v>394</v>
      </c>
      <c r="E154" s="41" t="s">
        <v>394</v>
      </c>
      <c r="F154" s="41">
        <v>353900</v>
      </c>
      <c r="G154" s="41">
        <v>359800</v>
      </c>
      <c r="H154" s="41">
        <v>365100</v>
      </c>
      <c r="I154" s="41">
        <v>371000</v>
      </c>
      <c r="J154" s="41">
        <v>377500</v>
      </c>
      <c r="K154" s="41">
        <v>384400</v>
      </c>
      <c r="L154" s="41">
        <v>391600</v>
      </c>
      <c r="M154" s="41">
        <v>398800</v>
      </c>
      <c r="N154" s="41">
        <v>406900</v>
      </c>
      <c r="O154" s="41">
        <v>415500</v>
      </c>
      <c r="P154" s="41">
        <v>423200</v>
      </c>
      <c r="Q154" s="41">
        <v>429600</v>
      </c>
      <c r="R154" s="41">
        <v>434100</v>
      </c>
      <c r="S154" s="41">
        <v>437100</v>
      </c>
      <c r="T154" s="41">
        <v>440200</v>
      </c>
      <c r="U154" s="41">
        <v>443000</v>
      </c>
      <c r="V154" s="41">
        <v>445300</v>
      </c>
      <c r="W154" s="41">
        <v>448300</v>
      </c>
      <c r="X154" s="41">
        <v>451800</v>
      </c>
      <c r="Y154" s="41">
        <v>453700</v>
      </c>
      <c r="Z154" s="41">
        <v>454100</v>
      </c>
      <c r="AA154" s="41">
        <v>454000</v>
      </c>
      <c r="AB154" s="41">
        <v>453000</v>
      </c>
      <c r="AC154" s="41">
        <v>451200</v>
      </c>
      <c r="AD154" s="41">
        <v>450200</v>
      </c>
      <c r="AE154" s="41">
        <v>450100</v>
      </c>
      <c r="AF154" s="41">
        <v>449000</v>
      </c>
      <c r="AG154" s="41">
        <v>447000</v>
      </c>
      <c r="AH154" s="41">
        <v>443900</v>
      </c>
      <c r="AI154" s="41">
        <v>440400</v>
      </c>
      <c r="AJ154" s="41">
        <v>436200</v>
      </c>
      <c r="AK154" s="41">
        <v>431900</v>
      </c>
      <c r="AL154" s="41">
        <v>427500</v>
      </c>
      <c r="AM154" s="41">
        <v>423100</v>
      </c>
      <c r="AN154" s="41">
        <v>418000</v>
      </c>
      <c r="AO154" s="41">
        <v>411500</v>
      </c>
      <c r="AP154" s="41">
        <v>404600</v>
      </c>
      <c r="AQ154" s="41">
        <v>396300</v>
      </c>
      <c r="AR154" s="41">
        <v>386700</v>
      </c>
      <c r="AS154" s="41">
        <v>377000</v>
      </c>
      <c r="AT154" s="41">
        <v>367500</v>
      </c>
      <c r="AU154" s="41">
        <v>356400</v>
      </c>
      <c r="AV154" s="41">
        <v>344600</v>
      </c>
      <c r="AW154" s="41">
        <v>333900</v>
      </c>
      <c r="AX154" s="41">
        <v>323800</v>
      </c>
      <c r="AY154" s="41">
        <v>313600</v>
      </c>
      <c r="AZ154" s="41">
        <v>303400</v>
      </c>
      <c r="BA154" s="41">
        <v>294500</v>
      </c>
      <c r="BB154" s="41">
        <v>286200</v>
      </c>
      <c r="BC154" s="41">
        <v>278300</v>
      </c>
      <c r="BD154" s="41">
        <v>271700</v>
      </c>
      <c r="BE154" s="41">
        <v>267200</v>
      </c>
      <c r="BF154" s="41">
        <v>263400</v>
      </c>
      <c r="BG154" s="41">
        <v>259900</v>
      </c>
      <c r="BH154" s="41">
        <v>256800</v>
      </c>
      <c r="BI154" s="41">
        <v>254000</v>
      </c>
      <c r="BJ154" s="41">
        <v>251800</v>
      </c>
      <c r="BK154" s="41">
        <v>250700</v>
      </c>
      <c r="BL154" s="41">
        <v>250800</v>
      </c>
      <c r="BM154" s="41">
        <v>251700</v>
      </c>
      <c r="BN154" s="41">
        <v>252500</v>
      </c>
      <c r="BO154" s="41">
        <v>253900</v>
      </c>
      <c r="BP154" s="41">
        <v>255700</v>
      </c>
      <c r="BQ154" s="41">
        <v>256700</v>
      </c>
      <c r="BR154" s="41">
        <v>257500</v>
      </c>
      <c r="BS154" s="41">
        <v>259600</v>
      </c>
      <c r="BT154" s="41">
        <v>261800</v>
      </c>
      <c r="BU154" s="41">
        <v>262600</v>
      </c>
      <c r="BV154" s="41">
        <v>262300</v>
      </c>
      <c r="BW154" s="41">
        <v>262400</v>
      </c>
      <c r="BX154" s="41">
        <v>263100</v>
      </c>
      <c r="BY154" s="41">
        <v>263400</v>
      </c>
      <c r="BZ154" s="41">
        <v>262800</v>
      </c>
      <c r="CA154" s="41">
        <v>263000</v>
      </c>
      <c r="CB154" s="41">
        <v>263200</v>
      </c>
      <c r="CC154" s="41">
        <v>262100</v>
      </c>
      <c r="CD154" s="41">
        <v>259300</v>
      </c>
      <c r="CE154" s="41">
        <v>256300</v>
      </c>
      <c r="CF154" s="41">
        <v>253900</v>
      </c>
      <c r="CG154" s="41">
        <v>252200</v>
      </c>
      <c r="CH154" s="41">
        <v>250800</v>
      </c>
      <c r="CI154" s="41">
        <v>249200</v>
      </c>
      <c r="CJ154" s="41">
        <v>248100</v>
      </c>
      <c r="CK154" s="41">
        <v>247500</v>
      </c>
      <c r="CL154" s="41">
        <v>247400</v>
      </c>
      <c r="CM154" s="41">
        <v>247500</v>
      </c>
      <c r="CN154" s="41">
        <v>248700</v>
      </c>
      <c r="CO154" s="41">
        <v>250800</v>
      </c>
      <c r="CP154" s="41">
        <v>253000</v>
      </c>
      <c r="CQ154" s="41">
        <v>253900</v>
      </c>
      <c r="CR154" s="41">
        <v>255000</v>
      </c>
      <c r="CS154" s="41">
        <v>257500</v>
      </c>
      <c r="CT154" s="41">
        <v>260300</v>
      </c>
      <c r="CU154" s="41">
        <v>262900</v>
      </c>
      <c r="CV154" s="41">
        <v>265400</v>
      </c>
      <c r="CW154" s="41">
        <v>268600</v>
      </c>
      <c r="CX154" s="41">
        <v>273100</v>
      </c>
      <c r="CY154" s="41">
        <v>278800</v>
      </c>
      <c r="CZ154" s="41">
        <v>284400</v>
      </c>
      <c r="DA154" s="41">
        <v>290100</v>
      </c>
      <c r="DB154" s="41">
        <v>297400</v>
      </c>
      <c r="DC154" s="41">
        <v>306100</v>
      </c>
      <c r="DD154" s="41">
        <v>313300</v>
      </c>
      <c r="DE154" s="41">
        <v>318800</v>
      </c>
      <c r="DF154" s="41">
        <v>323900</v>
      </c>
      <c r="DG154" s="41">
        <v>328200</v>
      </c>
      <c r="DH154" s="41">
        <v>332600</v>
      </c>
      <c r="DI154" s="41">
        <v>336100</v>
      </c>
      <c r="DJ154" s="41">
        <v>338900</v>
      </c>
      <c r="DK154" s="41">
        <v>341800</v>
      </c>
      <c r="DL154" s="41">
        <v>345700</v>
      </c>
      <c r="DM154" s="41">
        <v>350000</v>
      </c>
      <c r="DN154" s="41">
        <v>354800</v>
      </c>
      <c r="DO154" s="41">
        <v>358300</v>
      </c>
      <c r="DP154" s="41">
        <v>360700</v>
      </c>
    </row>
    <row r="155" spans="1:120">
      <c r="A155" s="41">
        <v>92253</v>
      </c>
      <c r="B155" s="41" t="s">
        <v>486</v>
      </c>
      <c r="C155" s="41" t="s">
        <v>66</v>
      </c>
      <c r="D155" s="41" t="s">
        <v>414</v>
      </c>
      <c r="E155" s="41" t="s">
        <v>414</v>
      </c>
      <c r="F155" s="41">
        <v>430000</v>
      </c>
      <c r="G155" s="41">
        <v>437400</v>
      </c>
      <c r="H155" s="41">
        <v>443700</v>
      </c>
      <c r="I155" s="41">
        <v>449400</v>
      </c>
      <c r="J155" s="41">
        <v>454300</v>
      </c>
      <c r="K155" s="41">
        <v>459800</v>
      </c>
      <c r="L155" s="41">
        <v>466200</v>
      </c>
      <c r="M155" s="41">
        <v>471400</v>
      </c>
      <c r="N155" s="41">
        <v>475100</v>
      </c>
      <c r="O155" s="41">
        <v>479500</v>
      </c>
      <c r="P155" s="41">
        <v>484100</v>
      </c>
      <c r="Q155" s="41">
        <v>487500</v>
      </c>
      <c r="R155" s="41">
        <v>490700</v>
      </c>
      <c r="S155" s="41">
        <v>494200</v>
      </c>
      <c r="T155" s="41">
        <v>495600</v>
      </c>
      <c r="U155" s="41">
        <v>493700</v>
      </c>
      <c r="V155" s="41">
        <v>491100</v>
      </c>
      <c r="W155" s="41">
        <v>490200</v>
      </c>
      <c r="X155" s="41">
        <v>489800</v>
      </c>
      <c r="Y155" s="41">
        <v>485400</v>
      </c>
      <c r="Z155" s="41">
        <v>477000</v>
      </c>
      <c r="AA155" s="41">
        <v>468900</v>
      </c>
      <c r="AB155" s="41">
        <v>465000</v>
      </c>
      <c r="AC155" s="41">
        <v>463700</v>
      </c>
      <c r="AD155" s="41">
        <v>461800</v>
      </c>
      <c r="AE155" s="41">
        <v>456900</v>
      </c>
      <c r="AF155" s="41">
        <v>450400</v>
      </c>
      <c r="AG155" s="41">
        <v>443700</v>
      </c>
      <c r="AH155" s="41">
        <v>438300</v>
      </c>
      <c r="AI155" s="41">
        <v>436100</v>
      </c>
      <c r="AJ155" s="41">
        <v>436300</v>
      </c>
      <c r="AK155" s="41">
        <v>433900</v>
      </c>
      <c r="AL155" s="41">
        <v>428700</v>
      </c>
      <c r="AM155" s="41">
        <v>422200</v>
      </c>
      <c r="AN155" s="41">
        <v>415300</v>
      </c>
      <c r="AO155" s="41">
        <v>407500</v>
      </c>
      <c r="AP155" s="41">
        <v>399000</v>
      </c>
      <c r="AQ155" s="41">
        <v>391000</v>
      </c>
      <c r="AR155" s="41">
        <v>385200</v>
      </c>
      <c r="AS155" s="41">
        <v>381200</v>
      </c>
      <c r="AT155" s="41">
        <v>377300</v>
      </c>
      <c r="AU155" s="41">
        <v>370100</v>
      </c>
      <c r="AV155" s="41">
        <v>361700</v>
      </c>
      <c r="AW155" s="41">
        <v>355100</v>
      </c>
      <c r="AX155" s="41">
        <v>350800</v>
      </c>
      <c r="AY155" s="41">
        <v>347700</v>
      </c>
      <c r="AZ155" s="41">
        <v>343900</v>
      </c>
      <c r="BA155" s="41">
        <v>338700</v>
      </c>
      <c r="BB155" s="41">
        <v>334800</v>
      </c>
      <c r="BC155" s="41">
        <v>332200</v>
      </c>
      <c r="BD155" s="41">
        <v>332100</v>
      </c>
      <c r="BE155" s="41">
        <v>333800</v>
      </c>
      <c r="BF155" s="41">
        <v>333600</v>
      </c>
      <c r="BG155" s="41">
        <v>331100</v>
      </c>
      <c r="BH155" s="41">
        <v>329600</v>
      </c>
      <c r="BI155" s="41">
        <v>329600</v>
      </c>
      <c r="BJ155" s="41">
        <v>330400</v>
      </c>
      <c r="BK155" s="41">
        <v>330800</v>
      </c>
      <c r="BL155" s="41">
        <v>330600</v>
      </c>
      <c r="BM155" s="41">
        <v>329800</v>
      </c>
      <c r="BN155" s="41">
        <v>330100</v>
      </c>
      <c r="BO155" s="41">
        <v>331000</v>
      </c>
      <c r="BP155" s="41">
        <v>328900</v>
      </c>
      <c r="BQ155" s="41">
        <v>324500</v>
      </c>
      <c r="BR155" s="41">
        <v>322100</v>
      </c>
      <c r="BS155" s="41">
        <v>322000</v>
      </c>
      <c r="BT155" s="41">
        <v>322200</v>
      </c>
      <c r="BU155" s="41">
        <v>322200</v>
      </c>
      <c r="BV155" s="41">
        <v>319700</v>
      </c>
      <c r="BW155" s="41">
        <v>316200</v>
      </c>
      <c r="BX155" s="41">
        <v>313500</v>
      </c>
      <c r="BY155" s="41">
        <v>310600</v>
      </c>
      <c r="BZ155" s="41">
        <v>306700</v>
      </c>
      <c r="CA155" s="41">
        <v>304800</v>
      </c>
      <c r="CB155" s="41">
        <v>303100</v>
      </c>
      <c r="CC155" s="41">
        <v>301100</v>
      </c>
      <c r="CD155" s="41">
        <v>301500</v>
      </c>
      <c r="CE155" s="41">
        <v>303100</v>
      </c>
      <c r="CF155" s="41">
        <v>302500</v>
      </c>
      <c r="CG155" s="41">
        <v>299500</v>
      </c>
      <c r="CH155" s="41">
        <v>297400</v>
      </c>
      <c r="CI155" s="41">
        <v>296200</v>
      </c>
      <c r="CJ155" s="41">
        <v>294000</v>
      </c>
      <c r="CK155" s="41">
        <v>291400</v>
      </c>
      <c r="CL155" s="41">
        <v>289200</v>
      </c>
      <c r="CM155" s="41">
        <v>289300</v>
      </c>
      <c r="CN155" s="41">
        <v>292300</v>
      </c>
      <c r="CO155" s="41">
        <v>293900</v>
      </c>
      <c r="CP155" s="41">
        <v>293400</v>
      </c>
      <c r="CQ155" s="41">
        <v>294700</v>
      </c>
      <c r="CR155" s="41">
        <v>295000</v>
      </c>
      <c r="CS155" s="41">
        <v>294400</v>
      </c>
      <c r="CT155" s="41">
        <v>297000</v>
      </c>
      <c r="CU155" s="41">
        <v>300000</v>
      </c>
      <c r="CV155" s="41">
        <v>301100</v>
      </c>
      <c r="CW155" s="41">
        <v>305300</v>
      </c>
      <c r="CX155" s="41">
        <v>312300</v>
      </c>
      <c r="CY155" s="41">
        <v>317100</v>
      </c>
      <c r="CZ155" s="41">
        <v>319700</v>
      </c>
      <c r="DA155" s="41">
        <v>326100</v>
      </c>
      <c r="DB155" s="41">
        <v>335100</v>
      </c>
      <c r="DC155" s="41">
        <v>342200</v>
      </c>
      <c r="DD155" s="41">
        <v>346600</v>
      </c>
      <c r="DE155" s="41">
        <v>350900</v>
      </c>
      <c r="DF155" s="41">
        <v>354600</v>
      </c>
      <c r="DG155" s="41">
        <v>357600</v>
      </c>
      <c r="DH155" s="41">
        <v>361100</v>
      </c>
      <c r="DI155" s="41">
        <v>364000</v>
      </c>
      <c r="DJ155" s="41">
        <v>365600</v>
      </c>
      <c r="DK155" s="41">
        <v>364800</v>
      </c>
      <c r="DL155" s="41">
        <v>365500</v>
      </c>
      <c r="DM155" s="41">
        <v>366000</v>
      </c>
      <c r="DN155" s="41">
        <v>365000</v>
      </c>
      <c r="DO155" s="41">
        <v>362200</v>
      </c>
      <c r="DP155" s="41">
        <v>360600</v>
      </c>
    </row>
    <row r="156" spans="1:120">
      <c r="A156" s="41">
        <v>91706</v>
      </c>
      <c r="B156" s="41" t="s">
        <v>487</v>
      </c>
      <c r="C156" s="41" t="s">
        <v>66</v>
      </c>
      <c r="D156" s="41" t="s">
        <v>394</v>
      </c>
      <c r="E156" s="41" t="s">
        <v>394</v>
      </c>
      <c r="F156" s="41">
        <v>349800</v>
      </c>
      <c r="G156" s="41">
        <v>356300</v>
      </c>
      <c r="H156" s="41">
        <v>362200</v>
      </c>
      <c r="I156" s="41">
        <v>368200</v>
      </c>
      <c r="J156" s="41">
        <v>374800</v>
      </c>
      <c r="K156" s="41">
        <v>382600</v>
      </c>
      <c r="L156" s="41">
        <v>390600</v>
      </c>
      <c r="M156" s="41">
        <v>397400</v>
      </c>
      <c r="N156" s="41">
        <v>403400</v>
      </c>
      <c r="O156" s="41">
        <v>409300</v>
      </c>
      <c r="P156" s="41">
        <v>415100</v>
      </c>
      <c r="Q156" s="41">
        <v>419800</v>
      </c>
      <c r="R156" s="41">
        <v>423600</v>
      </c>
      <c r="S156" s="41">
        <v>427000</v>
      </c>
      <c r="T156" s="41">
        <v>430900</v>
      </c>
      <c r="U156" s="41">
        <v>434900</v>
      </c>
      <c r="V156" s="41">
        <v>439100</v>
      </c>
      <c r="W156" s="41">
        <v>442800</v>
      </c>
      <c r="X156" s="41">
        <v>445600</v>
      </c>
      <c r="Y156" s="41">
        <v>447400</v>
      </c>
      <c r="Z156" s="41">
        <v>448900</v>
      </c>
      <c r="AA156" s="41">
        <v>450500</v>
      </c>
      <c r="AB156" s="41">
        <v>451100</v>
      </c>
      <c r="AC156" s="41">
        <v>449400</v>
      </c>
      <c r="AD156" s="41">
        <v>446500</v>
      </c>
      <c r="AE156" s="41">
        <v>445100</v>
      </c>
      <c r="AF156" s="41">
        <v>444500</v>
      </c>
      <c r="AG156" s="41">
        <v>444200</v>
      </c>
      <c r="AH156" s="41">
        <v>442100</v>
      </c>
      <c r="AI156" s="41">
        <v>439100</v>
      </c>
      <c r="AJ156" s="41">
        <v>435900</v>
      </c>
      <c r="AK156" s="41">
        <v>432200</v>
      </c>
      <c r="AL156" s="41">
        <v>428500</v>
      </c>
      <c r="AM156" s="41">
        <v>424800</v>
      </c>
      <c r="AN156" s="41">
        <v>419400</v>
      </c>
      <c r="AO156" s="41">
        <v>411700</v>
      </c>
      <c r="AP156" s="41">
        <v>404300</v>
      </c>
      <c r="AQ156" s="41">
        <v>395400</v>
      </c>
      <c r="AR156" s="41">
        <v>384800</v>
      </c>
      <c r="AS156" s="41">
        <v>373900</v>
      </c>
      <c r="AT156" s="41">
        <v>364400</v>
      </c>
      <c r="AU156" s="41">
        <v>354500</v>
      </c>
      <c r="AV156" s="41">
        <v>343600</v>
      </c>
      <c r="AW156" s="41">
        <v>332700</v>
      </c>
      <c r="AX156" s="41">
        <v>323200</v>
      </c>
      <c r="AY156" s="41">
        <v>314700</v>
      </c>
      <c r="AZ156" s="41">
        <v>307800</v>
      </c>
      <c r="BA156" s="41">
        <v>302800</v>
      </c>
      <c r="BB156" s="41">
        <v>297900</v>
      </c>
      <c r="BC156" s="41">
        <v>291400</v>
      </c>
      <c r="BD156" s="41">
        <v>284600</v>
      </c>
      <c r="BE156" s="41">
        <v>278700</v>
      </c>
      <c r="BF156" s="41">
        <v>274000</v>
      </c>
      <c r="BG156" s="41">
        <v>270100</v>
      </c>
      <c r="BH156" s="41">
        <v>267100</v>
      </c>
      <c r="BI156" s="41">
        <v>264800</v>
      </c>
      <c r="BJ156" s="41">
        <v>263000</v>
      </c>
      <c r="BK156" s="41">
        <v>262000</v>
      </c>
      <c r="BL156" s="41">
        <v>262000</v>
      </c>
      <c r="BM156" s="41">
        <v>263600</v>
      </c>
      <c r="BN156" s="41">
        <v>265200</v>
      </c>
      <c r="BO156" s="41">
        <v>267000</v>
      </c>
      <c r="BP156" s="41">
        <v>269000</v>
      </c>
      <c r="BQ156" s="41">
        <v>270100</v>
      </c>
      <c r="BR156" s="41">
        <v>269400</v>
      </c>
      <c r="BS156" s="41">
        <v>269300</v>
      </c>
      <c r="BT156" s="41">
        <v>269200</v>
      </c>
      <c r="BU156" s="41">
        <v>267900</v>
      </c>
      <c r="BV156" s="41">
        <v>266100</v>
      </c>
      <c r="BW156" s="41">
        <v>265500</v>
      </c>
      <c r="BX156" s="41">
        <v>265200</v>
      </c>
      <c r="BY156" s="41">
        <v>264200</v>
      </c>
      <c r="BZ156" s="41">
        <v>263000</v>
      </c>
      <c r="CA156" s="41">
        <v>263000</v>
      </c>
      <c r="CB156" s="41">
        <v>262600</v>
      </c>
      <c r="CC156" s="41">
        <v>261700</v>
      </c>
      <c r="CD156" s="41">
        <v>260900</v>
      </c>
      <c r="CE156" s="41">
        <v>259900</v>
      </c>
      <c r="CF156" s="41">
        <v>258700</v>
      </c>
      <c r="CG156" s="41">
        <v>258100</v>
      </c>
      <c r="CH156" s="41">
        <v>257300</v>
      </c>
      <c r="CI156" s="41">
        <v>255800</v>
      </c>
      <c r="CJ156" s="41">
        <v>254700</v>
      </c>
      <c r="CK156" s="41">
        <v>253700</v>
      </c>
      <c r="CL156" s="41">
        <v>252200</v>
      </c>
      <c r="CM156" s="41">
        <v>251800</v>
      </c>
      <c r="CN156" s="41">
        <v>254100</v>
      </c>
      <c r="CO156" s="41">
        <v>257500</v>
      </c>
      <c r="CP156" s="41">
        <v>261100</v>
      </c>
      <c r="CQ156" s="41">
        <v>263500</v>
      </c>
      <c r="CR156" s="41">
        <v>265800</v>
      </c>
      <c r="CS156" s="41">
        <v>268700</v>
      </c>
      <c r="CT156" s="41">
        <v>272500</v>
      </c>
      <c r="CU156" s="41">
        <v>275400</v>
      </c>
      <c r="CV156" s="41">
        <v>276800</v>
      </c>
      <c r="CW156" s="41">
        <v>279400</v>
      </c>
      <c r="CX156" s="41">
        <v>285100</v>
      </c>
      <c r="CY156" s="41">
        <v>291900</v>
      </c>
      <c r="CZ156" s="41">
        <v>296800</v>
      </c>
      <c r="DA156" s="41">
        <v>302500</v>
      </c>
      <c r="DB156" s="41">
        <v>309000</v>
      </c>
      <c r="DC156" s="41">
        <v>314700</v>
      </c>
      <c r="DD156" s="41">
        <v>318200</v>
      </c>
      <c r="DE156" s="41">
        <v>321800</v>
      </c>
      <c r="DF156" s="41">
        <v>326200</v>
      </c>
      <c r="DG156" s="41">
        <v>331600</v>
      </c>
      <c r="DH156" s="41">
        <v>337800</v>
      </c>
      <c r="DI156" s="41">
        <v>341600</v>
      </c>
      <c r="DJ156" s="41">
        <v>342500</v>
      </c>
      <c r="DK156" s="41">
        <v>343900</v>
      </c>
      <c r="DL156" s="41">
        <v>348200</v>
      </c>
      <c r="DM156" s="41">
        <v>351700</v>
      </c>
      <c r="DN156" s="41">
        <v>353400</v>
      </c>
      <c r="DO156" s="41">
        <v>355200</v>
      </c>
      <c r="DP156" s="41">
        <v>357700</v>
      </c>
    </row>
    <row r="157" spans="1:120">
      <c r="A157" s="41">
        <v>92346</v>
      </c>
      <c r="B157" s="41" t="s">
        <v>667</v>
      </c>
      <c r="C157" s="41" t="s">
        <v>66</v>
      </c>
      <c r="D157" s="41" t="s">
        <v>414</v>
      </c>
      <c r="E157" s="41" t="s">
        <v>415</v>
      </c>
      <c r="F157" s="41">
        <v>282300</v>
      </c>
      <c r="G157" s="41">
        <v>287600</v>
      </c>
      <c r="H157" s="41">
        <v>292100</v>
      </c>
      <c r="I157" s="41">
        <v>296500</v>
      </c>
      <c r="J157" s="41">
        <v>301500</v>
      </c>
      <c r="K157" s="41">
        <v>306800</v>
      </c>
      <c r="L157" s="41">
        <v>312500</v>
      </c>
      <c r="M157" s="41">
        <v>318600</v>
      </c>
      <c r="N157" s="41">
        <v>324200</v>
      </c>
      <c r="O157" s="41">
        <v>329600</v>
      </c>
      <c r="P157" s="41">
        <v>335400</v>
      </c>
      <c r="Q157" s="41">
        <v>340700</v>
      </c>
      <c r="R157" s="41">
        <v>344900</v>
      </c>
      <c r="S157" s="41">
        <v>348700</v>
      </c>
      <c r="T157" s="41">
        <v>352300</v>
      </c>
      <c r="U157" s="41">
        <v>355000</v>
      </c>
      <c r="V157" s="41">
        <v>354800</v>
      </c>
      <c r="W157" s="41">
        <v>353300</v>
      </c>
      <c r="X157" s="41">
        <v>353100</v>
      </c>
      <c r="Y157" s="41">
        <v>353700</v>
      </c>
      <c r="Z157" s="41">
        <v>353100</v>
      </c>
      <c r="AA157" s="41">
        <v>352000</v>
      </c>
      <c r="AB157" s="41">
        <v>350800</v>
      </c>
      <c r="AC157" s="41">
        <v>348800</v>
      </c>
      <c r="AD157" s="41">
        <v>346400</v>
      </c>
      <c r="AE157" s="41">
        <v>344000</v>
      </c>
      <c r="AF157" s="41">
        <v>341700</v>
      </c>
      <c r="AG157" s="41">
        <v>339300</v>
      </c>
      <c r="AH157" s="41">
        <v>336500</v>
      </c>
      <c r="AI157" s="41">
        <v>332700</v>
      </c>
      <c r="AJ157" s="41">
        <v>328700</v>
      </c>
      <c r="AK157" s="41">
        <v>325200</v>
      </c>
      <c r="AL157" s="41">
        <v>321900</v>
      </c>
      <c r="AM157" s="41">
        <v>317500</v>
      </c>
      <c r="AN157" s="41">
        <v>311400</v>
      </c>
      <c r="AO157" s="41">
        <v>305200</v>
      </c>
      <c r="AP157" s="41">
        <v>299300</v>
      </c>
      <c r="AQ157" s="41">
        <v>291800</v>
      </c>
      <c r="AR157" s="41">
        <v>282500</v>
      </c>
      <c r="AS157" s="41">
        <v>272700</v>
      </c>
      <c r="AT157" s="41">
        <v>263900</v>
      </c>
      <c r="AU157" s="41">
        <v>255800</v>
      </c>
      <c r="AV157" s="41">
        <v>248300</v>
      </c>
      <c r="AW157" s="41">
        <v>241400</v>
      </c>
      <c r="AX157" s="41">
        <v>234700</v>
      </c>
      <c r="AY157" s="41">
        <v>227800</v>
      </c>
      <c r="AZ157" s="41">
        <v>220900</v>
      </c>
      <c r="BA157" s="41">
        <v>213900</v>
      </c>
      <c r="BB157" s="41">
        <v>206800</v>
      </c>
      <c r="BC157" s="41">
        <v>199700</v>
      </c>
      <c r="BD157" s="41">
        <v>192700</v>
      </c>
      <c r="BE157" s="41">
        <v>187000</v>
      </c>
      <c r="BF157" s="41">
        <v>183900</v>
      </c>
      <c r="BG157" s="41">
        <v>182100</v>
      </c>
      <c r="BH157" s="41">
        <v>179800</v>
      </c>
      <c r="BI157" s="41">
        <v>177300</v>
      </c>
      <c r="BJ157" s="41">
        <v>175900</v>
      </c>
      <c r="BK157" s="41">
        <v>175200</v>
      </c>
      <c r="BL157" s="41">
        <v>174300</v>
      </c>
      <c r="BM157" s="41">
        <v>174400</v>
      </c>
      <c r="BN157" s="41">
        <v>176100</v>
      </c>
      <c r="BO157" s="41">
        <v>176900</v>
      </c>
      <c r="BP157" s="41">
        <v>176900</v>
      </c>
      <c r="BQ157" s="41">
        <v>176400</v>
      </c>
      <c r="BR157" s="41">
        <v>175400</v>
      </c>
      <c r="BS157" s="41">
        <v>174100</v>
      </c>
      <c r="BT157" s="41">
        <v>173500</v>
      </c>
      <c r="BU157" s="41">
        <v>172600</v>
      </c>
      <c r="BV157" s="41">
        <v>171800</v>
      </c>
      <c r="BW157" s="41">
        <v>170400</v>
      </c>
      <c r="BX157" s="41">
        <v>169000</v>
      </c>
      <c r="BY157" s="41">
        <v>167900</v>
      </c>
      <c r="BZ157" s="41">
        <v>167300</v>
      </c>
      <c r="CA157" s="41">
        <v>167300</v>
      </c>
      <c r="CB157" s="41">
        <v>167500</v>
      </c>
      <c r="CC157" s="41">
        <v>167000</v>
      </c>
      <c r="CD157" s="41">
        <v>165900</v>
      </c>
      <c r="CE157" s="41">
        <v>164600</v>
      </c>
      <c r="CF157" s="41">
        <v>162800</v>
      </c>
      <c r="CG157" s="41">
        <v>161200</v>
      </c>
      <c r="CH157" s="41">
        <v>159400</v>
      </c>
      <c r="CI157" s="41">
        <v>157600</v>
      </c>
      <c r="CJ157" s="41">
        <v>156700</v>
      </c>
      <c r="CK157" s="41">
        <v>156300</v>
      </c>
      <c r="CL157" s="41">
        <v>155400</v>
      </c>
      <c r="CM157" s="41">
        <v>155800</v>
      </c>
      <c r="CN157" s="41">
        <v>157500</v>
      </c>
      <c r="CO157" s="41">
        <v>160100</v>
      </c>
      <c r="CP157" s="41">
        <v>161900</v>
      </c>
      <c r="CQ157" s="41">
        <v>163100</v>
      </c>
      <c r="CR157" s="41">
        <v>164500</v>
      </c>
      <c r="CS157" s="41">
        <v>165900</v>
      </c>
      <c r="CT157" s="41">
        <v>166200</v>
      </c>
      <c r="CU157" s="41">
        <v>168200</v>
      </c>
      <c r="CV157" s="41">
        <v>171300</v>
      </c>
      <c r="CW157" s="41">
        <v>173100</v>
      </c>
      <c r="CX157" s="41">
        <v>174700</v>
      </c>
      <c r="CY157" s="41">
        <v>178200</v>
      </c>
      <c r="CZ157" s="41">
        <v>182200</v>
      </c>
      <c r="DA157" s="41">
        <v>185600</v>
      </c>
      <c r="DB157" s="41">
        <v>189500</v>
      </c>
      <c r="DC157" s="41">
        <v>194400</v>
      </c>
      <c r="DD157" s="41">
        <v>198400</v>
      </c>
      <c r="DE157" s="41">
        <v>201100</v>
      </c>
      <c r="DF157" s="41">
        <v>204000</v>
      </c>
      <c r="DG157" s="41">
        <v>206200</v>
      </c>
      <c r="DH157" s="41">
        <v>209300</v>
      </c>
      <c r="DI157" s="41">
        <v>212300</v>
      </c>
      <c r="DJ157" s="41">
        <v>213700</v>
      </c>
      <c r="DK157" s="41">
        <v>214900</v>
      </c>
      <c r="DL157" s="41">
        <v>218800</v>
      </c>
      <c r="DM157" s="41">
        <v>223300</v>
      </c>
      <c r="DN157" s="41">
        <v>227100</v>
      </c>
      <c r="DO157" s="41">
        <v>230900</v>
      </c>
      <c r="DP157" s="41">
        <v>234500</v>
      </c>
    </row>
    <row r="158" spans="1:120">
      <c r="A158" s="41">
        <v>92507</v>
      </c>
      <c r="B158" s="41" t="s">
        <v>414</v>
      </c>
      <c r="C158" s="41" t="s">
        <v>66</v>
      </c>
      <c r="D158" s="41" t="s">
        <v>414</v>
      </c>
      <c r="E158" s="41" t="s">
        <v>414</v>
      </c>
      <c r="F158" s="41">
        <v>306200</v>
      </c>
      <c r="G158" s="41">
        <v>314000</v>
      </c>
      <c r="H158" s="41">
        <v>322500</v>
      </c>
      <c r="I158" s="41">
        <v>330200</v>
      </c>
      <c r="J158" s="41">
        <v>336800</v>
      </c>
      <c r="K158" s="41">
        <v>341900</v>
      </c>
      <c r="L158" s="41">
        <v>346100</v>
      </c>
      <c r="M158" s="41">
        <v>351800</v>
      </c>
      <c r="N158" s="41">
        <v>358300</v>
      </c>
      <c r="O158" s="41">
        <v>364700</v>
      </c>
      <c r="P158" s="41">
        <v>371800</v>
      </c>
      <c r="Q158" s="41">
        <v>379200</v>
      </c>
      <c r="R158" s="41">
        <v>384400</v>
      </c>
      <c r="S158" s="41">
        <v>386600</v>
      </c>
      <c r="T158" s="41">
        <v>387100</v>
      </c>
      <c r="U158" s="41">
        <v>386300</v>
      </c>
      <c r="V158" s="41">
        <v>385900</v>
      </c>
      <c r="W158" s="41">
        <v>386800</v>
      </c>
      <c r="X158" s="41">
        <v>388700</v>
      </c>
      <c r="Y158" s="41">
        <v>389900</v>
      </c>
      <c r="Z158" s="41">
        <v>390600</v>
      </c>
      <c r="AA158" s="41">
        <v>389100</v>
      </c>
      <c r="AB158" s="41">
        <v>386600</v>
      </c>
      <c r="AC158" s="41">
        <v>385200</v>
      </c>
      <c r="AD158" s="41">
        <v>384100</v>
      </c>
      <c r="AE158" s="41">
        <v>387100</v>
      </c>
      <c r="AF158" s="41">
        <v>394600</v>
      </c>
      <c r="AG158" s="41">
        <v>398400</v>
      </c>
      <c r="AH158" s="41">
        <v>393100</v>
      </c>
      <c r="AI158" s="41">
        <v>384800</v>
      </c>
      <c r="AJ158" s="41">
        <v>377700</v>
      </c>
      <c r="AK158" s="41">
        <v>371700</v>
      </c>
      <c r="AL158" s="41">
        <v>365000</v>
      </c>
      <c r="AM158" s="41">
        <v>357900</v>
      </c>
      <c r="AN158" s="41">
        <v>351900</v>
      </c>
      <c r="AO158" s="41">
        <v>346900</v>
      </c>
      <c r="AP158" s="41">
        <v>341700</v>
      </c>
      <c r="AQ158" s="41">
        <v>337900</v>
      </c>
      <c r="AR158" s="41">
        <v>333900</v>
      </c>
      <c r="AS158" s="41">
        <v>331300</v>
      </c>
      <c r="AT158" s="41">
        <v>331300</v>
      </c>
      <c r="AU158" s="41">
        <v>330100</v>
      </c>
      <c r="AV158" s="41">
        <v>322700</v>
      </c>
      <c r="AW158" s="41">
        <v>310400</v>
      </c>
      <c r="AX158" s="41">
        <v>297200</v>
      </c>
      <c r="AY158" s="41">
        <v>286100</v>
      </c>
      <c r="AZ158" s="41">
        <v>277600</v>
      </c>
      <c r="BA158" s="41">
        <v>267200</v>
      </c>
      <c r="BB158" s="41">
        <v>256000</v>
      </c>
      <c r="BC158" s="41">
        <v>244500</v>
      </c>
      <c r="BD158" s="41">
        <v>234800</v>
      </c>
      <c r="BE158" s="41">
        <v>227200</v>
      </c>
      <c r="BF158" s="41">
        <v>221200</v>
      </c>
      <c r="BG158" s="41">
        <v>217000</v>
      </c>
      <c r="BH158" s="41">
        <v>215300</v>
      </c>
      <c r="BI158" s="41">
        <v>214900</v>
      </c>
      <c r="BJ158" s="41">
        <v>214100</v>
      </c>
      <c r="BK158" s="41">
        <v>212600</v>
      </c>
      <c r="BL158" s="41">
        <v>211200</v>
      </c>
      <c r="BM158" s="41">
        <v>210900</v>
      </c>
      <c r="BN158" s="41">
        <v>211800</v>
      </c>
      <c r="BO158" s="41">
        <v>211600</v>
      </c>
      <c r="BP158" s="41">
        <v>208100</v>
      </c>
      <c r="BQ158" s="41">
        <v>203700</v>
      </c>
      <c r="BR158" s="41">
        <v>201500</v>
      </c>
      <c r="BS158" s="41">
        <v>200600</v>
      </c>
      <c r="BT158" s="41">
        <v>199600</v>
      </c>
      <c r="BU158" s="41">
        <v>199500</v>
      </c>
      <c r="BV158" s="41">
        <v>199000</v>
      </c>
      <c r="BW158" s="41">
        <v>198400</v>
      </c>
      <c r="BX158" s="41">
        <v>198400</v>
      </c>
      <c r="BY158" s="41">
        <v>198200</v>
      </c>
      <c r="BZ158" s="41">
        <v>197900</v>
      </c>
      <c r="CA158" s="41">
        <v>198500</v>
      </c>
      <c r="CB158" s="41">
        <v>198400</v>
      </c>
      <c r="CC158" s="41">
        <v>198000</v>
      </c>
      <c r="CD158" s="41">
        <v>197600</v>
      </c>
      <c r="CE158" s="41">
        <v>196200</v>
      </c>
      <c r="CF158" s="41">
        <v>194100</v>
      </c>
      <c r="CG158" s="41">
        <v>192500</v>
      </c>
      <c r="CH158" s="41">
        <v>191800</v>
      </c>
      <c r="CI158" s="41">
        <v>191700</v>
      </c>
      <c r="CJ158" s="41">
        <v>191500</v>
      </c>
      <c r="CK158" s="41">
        <v>190900</v>
      </c>
      <c r="CL158" s="41">
        <v>189800</v>
      </c>
      <c r="CM158" s="41">
        <v>190100</v>
      </c>
      <c r="CN158" s="41">
        <v>192200</v>
      </c>
      <c r="CO158" s="41">
        <v>193400</v>
      </c>
      <c r="CP158" s="41">
        <v>193400</v>
      </c>
      <c r="CQ158" s="41">
        <v>195200</v>
      </c>
      <c r="CR158" s="41">
        <v>197000</v>
      </c>
      <c r="CS158" s="41">
        <v>198300</v>
      </c>
      <c r="CT158" s="41">
        <v>201600</v>
      </c>
      <c r="CU158" s="41">
        <v>205000</v>
      </c>
      <c r="CV158" s="41">
        <v>205200</v>
      </c>
      <c r="CW158" s="41">
        <v>206800</v>
      </c>
      <c r="CX158" s="41">
        <v>210900</v>
      </c>
      <c r="CY158" s="41">
        <v>214500</v>
      </c>
      <c r="CZ158" s="41">
        <v>216300</v>
      </c>
      <c r="DA158" s="41">
        <v>218900</v>
      </c>
      <c r="DB158" s="41">
        <v>222700</v>
      </c>
      <c r="DC158" s="41">
        <v>230200</v>
      </c>
      <c r="DD158" s="41">
        <v>240000</v>
      </c>
      <c r="DE158" s="41">
        <v>247900</v>
      </c>
      <c r="DF158" s="41">
        <v>252900</v>
      </c>
      <c r="DG158" s="41">
        <v>258500</v>
      </c>
      <c r="DH158" s="41">
        <v>265100</v>
      </c>
      <c r="DI158" s="41">
        <v>270300</v>
      </c>
      <c r="DJ158" s="41">
        <v>273800</v>
      </c>
      <c r="DK158" s="41">
        <v>275000</v>
      </c>
      <c r="DL158" s="41">
        <v>278800</v>
      </c>
      <c r="DM158" s="41">
        <v>284800</v>
      </c>
      <c r="DN158" s="41">
        <v>289300</v>
      </c>
      <c r="DO158" s="41">
        <v>288500</v>
      </c>
      <c r="DP158" s="41">
        <v>287100</v>
      </c>
    </row>
    <row r="159" spans="1:120">
      <c r="A159" s="41">
        <v>92801</v>
      </c>
      <c r="B159" s="41" t="s">
        <v>417</v>
      </c>
      <c r="C159" s="41" t="s">
        <v>66</v>
      </c>
      <c r="D159" s="41" t="s">
        <v>394</v>
      </c>
      <c r="E159" s="41" t="s">
        <v>399</v>
      </c>
      <c r="F159" s="41">
        <v>471700</v>
      </c>
      <c r="G159" s="41">
        <v>477400</v>
      </c>
      <c r="H159" s="41">
        <v>483900</v>
      </c>
      <c r="I159" s="41">
        <v>491600</v>
      </c>
      <c r="J159" s="41">
        <v>498800</v>
      </c>
      <c r="K159" s="41">
        <v>505300</v>
      </c>
      <c r="L159" s="41">
        <v>512000</v>
      </c>
      <c r="M159" s="41">
        <v>519700</v>
      </c>
      <c r="N159" s="41">
        <v>527400</v>
      </c>
      <c r="O159" s="41">
        <v>533800</v>
      </c>
      <c r="P159" s="41">
        <v>538200</v>
      </c>
      <c r="Q159" s="41">
        <v>542400</v>
      </c>
      <c r="R159" s="41">
        <v>548200</v>
      </c>
      <c r="S159" s="41">
        <v>554100</v>
      </c>
      <c r="T159" s="41">
        <v>558400</v>
      </c>
      <c r="U159" s="41">
        <v>561900</v>
      </c>
      <c r="V159" s="41">
        <v>565100</v>
      </c>
      <c r="W159" s="41">
        <v>567100</v>
      </c>
      <c r="X159" s="41">
        <v>568200</v>
      </c>
      <c r="Y159" s="41">
        <v>568300</v>
      </c>
      <c r="Z159" s="41">
        <v>567400</v>
      </c>
      <c r="AA159" s="41">
        <v>566000</v>
      </c>
      <c r="AB159" s="41">
        <v>565100</v>
      </c>
      <c r="AC159" s="41">
        <v>566600</v>
      </c>
      <c r="AD159" s="41">
        <v>569000</v>
      </c>
      <c r="AE159" s="41">
        <v>567900</v>
      </c>
      <c r="AF159" s="41">
        <v>562200</v>
      </c>
      <c r="AG159" s="41">
        <v>555800</v>
      </c>
      <c r="AH159" s="41">
        <v>550800</v>
      </c>
      <c r="AI159" s="41">
        <v>544300</v>
      </c>
      <c r="AJ159" s="41">
        <v>534400</v>
      </c>
      <c r="AK159" s="41">
        <v>524600</v>
      </c>
      <c r="AL159" s="41">
        <v>516600</v>
      </c>
      <c r="AM159" s="41">
        <v>510400</v>
      </c>
      <c r="AN159" s="41">
        <v>503700</v>
      </c>
      <c r="AO159" s="41">
        <v>495200</v>
      </c>
      <c r="AP159" s="41">
        <v>485500</v>
      </c>
      <c r="AQ159" s="41">
        <v>475500</v>
      </c>
      <c r="AR159" s="41">
        <v>463000</v>
      </c>
      <c r="AS159" s="41">
        <v>448000</v>
      </c>
      <c r="AT159" s="41">
        <v>430900</v>
      </c>
      <c r="AU159" s="41">
        <v>415800</v>
      </c>
      <c r="AV159" s="41">
        <v>405300</v>
      </c>
      <c r="AW159" s="41">
        <v>395200</v>
      </c>
      <c r="AX159" s="41">
        <v>382100</v>
      </c>
      <c r="AY159" s="41">
        <v>368900</v>
      </c>
      <c r="AZ159" s="41">
        <v>357800</v>
      </c>
      <c r="BA159" s="41">
        <v>346700</v>
      </c>
      <c r="BB159" s="41">
        <v>334900</v>
      </c>
      <c r="BC159" s="41">
        <v>324900</v>
      </c>
      <c r="BD159" s="41">
        <v>318100</v>
      </c>
      <c r="BE159" s="41">
        <v>312500</v>
      </c>
      <c r="BF159" s="41">
        <v>308600</v>
      </c>
      <c r="BG159" s="41">
        <v>307300</v>
      </c>
      <c r="BH159" s="41">
        <v>308000</v>
      </c>
      <c r="BI159" s="41">
        <v>308600</v>
      </c>
      <c r="BJ159" s="41">
        <v>309800</v>
      </c>
      <c r="BK159" s="41">
        <v>312500</v>
      </c>
      <c r="BL159" s="41">
        <v>316500</v>
      </c>
      <c r="BM159" s="41">
        <v>316200</v>
      </c>
      <c r="BN159" s="41">
        <v>313600</v>
      </c>
      <c r="BO159" s="41">
        <v>314200</v>
      </c>
      <c r="BP159" s="41">
        <v>318900</v>
      </c>
      <c r="BQ159" s="41">
        <v>323200</v>
      </c>
      <c r="BR159" s="41">
        <v>326200</v>
      </c>
      <c r="BS159" s="41">
        <v>326800</v>
      </c>
      <c r="BT159" s="41">
        <v>326600</v>
      </c>
      <c r="BU159" s="41">
        <v>327600</v>
      </c>
      <c r="BV159" s="41">
        <v>327900</v>
      </c>
      <c r="BW159" s="41">
        <v>326300</v>
      </c>
      <c r="BX159" s="41">
        <v>323700</v>
      </c>
      <c r="BY159" s="41">
        <v>322100</v>
      </c>
      <c r="BZ159" s="41">
        <v>321900</v>
      </c>
      <c r="CA159" s="41">
        <v>322400</v>
      </c>
      <c r="CB159" s="41">
        <v>322300</v>
      </c>
      <c r="CC159" s="41">
        <v>320600</v>
      </c>
      <c r="CD159" s="41">
        <v>318900</v>
      </c>
      <c r="CE159" s="41">
        <v>316900</v>
      </c>
      <c r="CF159" s="41">
        <v>314000</v>
      </c>
      <c r="CG159" s="41">
        <v>310200</v>
      </c>
      <c r="CH159" s="41">
        <v>308100</v>
      </c>
      <c r="CI159" s="41">
        <v>306400</v>
      </c>
      <c r="CJ159" s="41">
        <v>305300</v>
      </c>
      <c r="CK159" s="41">
        <v>304600</v>
      </c>
      <c r="CL159" s="41">
        <v>304500</v>
      </c>
      <c r="CM159" s="41">
        <v>304100</v>
      </c>
      <c r="CN159" s="41">
        <v>304400</v>
      </c>
      <c r="CO159" s="41">
        <v>306800</v>
      </c>
      <c r="CP159" s="41">
        <v>308900</v>
      </c>
      <c r="CQ159" s="41">
        <v>312100</v>
      </c>
      <c r="CR159" s="41">
        <v>316000</v>
      </c>
      <c r="CS159" s="41">
        <v>318600</v>
      </c>
      <c r="CT159" s="41">
        <v>320400</v>
      </c>
      <c r="CU159" s="41">
        <v>324600</v>
      </c>
      <c r="CV159" s="41">
        <v>328800</v>
      </c>
      <c r="CW159" s="41">
        <v>336000</v>
      </c>
      <c r="CX159" s="41">
        <v>344200</v>
      </c>
      <c r="CY159" s="41">
        <v>351200</v>
      </c>
      <c r="CZ159" s="41">
        <v>357800</v>
      </c>
      <c r="DA159" s="41">
        <v>366600</v>
      </c>
      <c r="DB159" s="41">
        <v>373800</v>
      </c>
      <c r="DC159" s="41">
        <v>377600</v>
      </c>
      <c r="DD159" s="41">
        <v>378800</v>
      </c>
      <c r="DE159" s="41">
        <v>381300</v>
      </c>
      <c r="DF159" s="41">
        <v>385500</v>
      </c>
      <c r="DG159" s="41">
        <v>389600</v>
      </c>
      <c r="DH159" s="41">
        <v>394600</v>
      </c>
      <c r="DI159" s="41">
        <v>402400</v>
      </c>
      <c r="DJ159" s="41">
        <v>410800</v>
      </c>
      <c r="DK159" s="41">
        <v>416700</v>
      </c>
      <c r="DL159" s="41">
        <v>419900</v>
      </c>
      <c r="DM159" s="41">
        <v>420900</v>
      </c>
      <c r="DN159" s="41">
        <v>422100</v>
      </c>
      <c r="DO159" s="41">
        <v>425500</v>
      </c>
      <c r="DP159" s="41">
        <v>428900</v>
      </c>
    </row>
    <row r="160" spans="1:120">
      <c r="A160" s="41">
        <v>92404</v>
      </c>
      <c r="B160" s="41" t="s">
        <v>415</v>
      </c>
      <c r="C160" s="41" t="s">
        <v>66</v>
      </c>
      <c r="D160" s="41" t="s">
        <v>414</v>
      </c>
      <c r="E160" s="41" t="s">
        <v>415</v>
      </c>
      <c r="F160" s="41">
        <v>244900</v>
      </c>
      <c r="G160" s="41">
        <v>249200</v>
      </c>
      <c r="H160" s="41">
        <v>254700</v>
      </c>
      <c r="I160" s="41">
        <v>260300</v>
      </c>
      <c r="J160" s="41">
        <v>265700</v>
      </c>
      <c r="K160" s="41">
        <v>271200</v>
      </c>
      <c r="L160" s="41">
        <v>276900</v>
      </c>
      <c r="M160" s="41">
        <v>282800</v>
      </c>
      <c r="N160" s="41">
        <v>288800</v>
      </c>
      <c r="O160" s="41">
        <v>294700</v>
      </c>
      <c r="P160" s="41">
        <v>301100</v>
      </c>
      <c r="Q160" s="41">
        <v>307500</v>
      </c>
      <c r="R160" s="41">
        <v>312800</v>
      </c>
      <c r="S160" s="41">
        <v>317200</v>
      </c>
      <c r="T160" s="41">
        <v>321600</v>
      </c>
      <c r="U160" s="41">
        <v>325300</v>
      </c>
      <c r="V160" s="41">
        <v>327900</v>
      </c>
      <c r="W160" s="41">
        <v>329900</v>
      </c>
      <c r="X160" s="41">
        <v>331500</v>
      </c>
      <c r="Y160" s="41">
        <v>332100</v>
      </c>
      <c r="Z160" s="41">
        <v>331200</v>
      </c>
      <c r="AA160" s="41">
        <v>329700</v>
      </c>
      <c r="AB160" s="41">
        <v>327700</v>
      </c>
      <c r="AC160" s="41">
        <v>324900</v>
      </c>
      <c r="AD160" s="41">
        <v>323200</v>
      </c>
      <c r="AE160" s="41">
        <v>322400</v>
      </c>
      <c r="AF160" s="41">
        <v>320900</v>
      </c>
      <c r="AG160" s="41">
        <v>319300</v>
      </c>
      <c r="AH160" s="41">
        <v>317500</v>
      </c>
      <c r="AI160" s="41">
        <v>315600</v>
      </c>
      <c r="AJ160" s="41">
        <v>314100</v>
      </c>
      <c r="AK160" s="41">
        <v>310600</v>
      </c>
      <c r="AL160" s="41">
        <v>304400</v>
      </c>
      <c r="AM160" s="41">
        <v>298300</v>
      </c>
      <c r="AN160" s="41">
        <v>292600</v>
      </c>
      <c r="AO160" s="41">
        <v>286700</v>
      </c>
      <c r="AP160" s="41">
        <v>280900</v>
      </c>
      <c r="AQ160" s="41">
        <v>274300</v>
      </c>
      <c r="AR160" s="41">
        <v>264900</v>
      </c>
      <c r="AS160" s="41">
        <v>254600</v>
      </c>
      <c r="AT160" s="41">
        <v>244100</v>
      </c>
      <c r="AU160" s="41">
        <v>232700</v>
      </c>
      <c r="AV160" s="41">
        <v>221500</v>
      </c>
      <c r="AW160" s="41">
        <v>212700</v>
      </c>
      <c r="AX160" s="41">
        <v>204900</v>
      </c>
      <c r="AY160" s="41">
        <v>195500</v>
      </c>
      <c r="AZ160" s="41">
        <v>185500</v>
      </c>
      <c r="BA160" s="41">
        <v>176500</v>
      </c>
      <c r="BB160" s="41">
        <v>167800</v>
      </c>
      <c r="BC160" s="41">
        <v>159400</v>
      </c>
      <c r="BD160" s="41">
        <v>152200</v>
      </c>
      <c r="BE160" s="41">
        <v>146400</v>
      </c>
      <c r="BF160" s="41">
        <v>141300</v>
      </c>
      <c r="BG160" s="41">
        <v>135900</v>
      </c>
      <c r="BH160" s="41">
        <v>130300</v>
      </c>
      <c r="BI160" s="41">
        <v>126100</v>
      </c>
      <c r="BJ160" s="41">
        <v>123700</v>
      </c>
      <c r="BK160" s="41">
        <v>122500</v>
      </c>
      <c r="BL160" s="41">
        <v>121500</v>
      </c>
      <c r="BM160" s="41">
        <v>121800</v>
      </c>
      <c r="BN160" s="41">
        <v>123400</v>
      </c>
      <c r="BO160" s="41">
        <v>124300</v>
      </c>
      <c r="BP160" s="41">
        <v>124200</v>
      </c>
      <c r="BQ160" s="41">
        <v>123600</v>
      </c>
      <c r="BR160" s="41">
        <v>123700</v>
      </c>
      <c r="BS160" s="41">
        <v>124500</v>
      </c>
      <c r="BT160" s="41">
        <v>125000</v>
      </c>
      <c r="BU160" s="41">
        <v>125000</v>
      </c>
      <c r="BV160" s="41">
        <v>125600</v>
      </c>
      <c r="BW160" s="41">
        <v>126100</v>
      </c>
      <c r="BX160" s="41">
        <v>125800</v>
      </c>
      <c r="BY160" s="41">
        <v>125500</v>
      </c>
      <c r="BZ160" s="41">
        <v>125500</v>
      </c>
      <c r="CA160" s="41">
        <v>125800</v>
      </c>
      <c r="CB160" s="41">
        <v>125900</v>
      </c>
      <c r="CC160" s="41">
        <v>126200</v>
      </c>
      <c r="CD160" s="41">
        <v>126600</v>
      </c>
      <c r="CE160" s="41">
        <v>127300</v>
      </c>
      <c r="CF160" s="41">
        <v>127700</v>
      </c>
      <c r="CG160" s="41">
        <v>127800</v>
      </c>
      <c r="CH160" s="41">
        <v>127300</v>
      </c>
      <c r="CI160" s="41">
        <v>126300</v>
      </c>
      <c r="CJ160" s="41">
        <v>125300</v>
      </c>
      <c r="CK160" s="41">
        <v>124500</v>
      </c>
      <c r="CL160" s="41">
        <v>123700</v>
      </c>
      <c r="CM160" s="41">
        <v>123900</v>
      </c>
      <c r="CN160" s="41">
        <v>125200</v>
      </c>
      <c r="CO160" s="41">
        <v>126800</v>
      </c>
      <c r="CP160" s="41">
        <v>127400</v>
      </c>
      <c r="CQ160" s="41">
        <v>127700</v>
      </c>
      <c r="CR160" s="41">
        <v>129100</v>
      </c>
      <c r="CS160" s="41">
        <v>130400</v>
      </c>
      <c r="CT160" s="41">
        <v>130800</v>
      </c>
      <c r="CU160" s="41">
        <v>131900</v>
      </c>
      <c r="CV160" s="41">
        <v>134100</v>
      </c>
      <c r="CW160" s="41">
        <v>136000</v>
      </c>
      <c r="CX160" s="41">
        <v>137800</v>
      </c>
      <c r="CY160" s="41">
        <v>140500</v>
      </c>
      <c r="CZ160" s="41">
        <v>144200</v>
      </c>
      <c r="DA160" s="41">
        <v>148000</v>
      </c>
      <c r="DB160" s="41">
        <v>151900</v>
      </c>
      <c r="DC160" s="41">
        <v>156700</v>
      </c>
      <c r="DD160" s="41">
        <v>161000</v>
      </c>
      <c r="DE160" s="41">
        <v>163200</v>
      </c>
      <c r="DF160" s="41">
        <v>164700</v>
      </c>
      <c r="DG160" s="41">
        <v>167600</v>
      </c>
      <c r="DH160" s="41">
        <v>172900</v>
      </c>
      <c r="DI160" s="41">
        <v>177400</v>
      </c>
      <c r="DJ160" s="41">
        <v>179300</v>
      </c>
      <c r="DK160" s="41">
        <v>180900</v>
      </c>
      <c r="DL160" s="41">
        <v>184000</v>
      </c>
      <c r="DM160" s="41">
        <v>186700</v>
      </c>
      <c r="DN160" s="41">
        <v>189200</v>
      </c>
      <c r="DO160" s="41">
        <v>191900</v>
      </c>
      <c r="DP160" s="41">
        <v>194100</v>
      </c>
    </row>
    <row r="161" spans="1:120">
      <c r="A161" s="41">
        <v>90020</v>
      </c>
      <c r="B161" s="41" t="s">
        <v>394</v>
      </c>
      <c r="C161" s="41" t="s">
        <v>66</v>
      </c>
      <c r="D161" s="41" t="s">
        <v>394</v>
      </c>
      <c r="E161" s="41" t="s">
        <v>394</v>
      </c>
      <c r="M161" s="41">
        <v>627800</v>
      </c>
      <c r="N161" s="41">
        <v>635700</v>
      </c>
      <c r="O161" s="41">
        <v>638500</v>
      </c>
      <c r="P161" s="41">
        <v>638600</v>
      </c>
      <c r="Q161" s="41">
        <v>648400</v>
      </c>
      <c r="R161" s="41">
        <v>671100</v>
      </c>
      <c r="S161" s="41">
        <v>690500</v>
      </c>
      <c r="T161" s="41">
        <v>691500</v>
      </c>
      <c r="U161" s="41">
        <v>690900</v>
      </c>
      <c r="V161" s="41">
        <v>701500</v>
      </c>
      <c r="W161" s="41">
        <v>724100</v>
      </c>
      <c r="X161" s="41">
        <v>744200</v>
      </c>
      <c r="Y161" s="41">
        <v>747400</v>
      </c>
      <c r="Z161" s="41">
        <v>739600</v>
      </c>
      <c r="AA161" s="41">
        <v>733300</v>
      </c>
      <c r="AB161" s="41">
        <v>731600</v>
      </c>
      <c r="AC161" s="41">
        <v>723000</v>
      </c>
      <c r="AD161" s="41">
        <v>712000</v>
      </c>
      <c r="AE161" s="41">
        <v>708300</v>
      </c>
      <c r="AF161" s="41">
        <v>713800</v>
      </c>
      <c r="AG161" s="41">
        <v>717100</v>
      </c>
      <c r="AH161" s="41">
        <v>714500</v>
      </c>
      <c r="AI161" s="41">
        <v>706700</v>
      </c>
      <c r="AJ161" s="41">
        <v>703400</v>
      </c>
      <c r="AK161" s="41">
        <v>708800</v>
      </c>
      <c r="AL161" s="41">
        <v>714800</v>
      </c>
      <c r="AM161" s="41">
        <v>719200</v>
      </c>
      <c r="AN161" s="41">
        <v>730600</v>
      </c>
      <c r="AO161" s="41">
        <v>744700</v>
      </c>
      <c r="AP161" s="41">
        <v>751700</v>
      </c>
      <c r="AQ161" s="41">
        <v>749200</v>
      </c>
      <c r="AR161" s="41">
        <v>745300</v>
      </c>
      <c r="AS161" s="41">
        <v>742100</v>
      </c>
      <c r="AT161" s="41">
        <v>738800</v>
      </c>
      <c r="AU161" s="41">
        <v>723200</v>
      </c>
      <c r="AV161" s="41">
        <v>692800</v>
      </c>
      <c r="AW161" s="41">
        <v>658400</v>
      </c>
      <c r="AX161" s="41">
        <v>639600</v>
      </c>
      <c r="AY161" s="41">
        <v>624900</v>
      </c>
      <c r="AZ161" s="41">
        <v>605300</v>
      </c>
      <c r="BA161" s="41">
        <v>587900</v>
      </c>
      <c r="BB161" s="41">
        <v>576700</v>
      </c>
      <c r="BC161" s="41">
        <v>566000</v>
      </c>
      <c r="BD161" s="41">
        <v>556700</v>
      </c>
      <c r="BE161" s="41">
        <v>545800</v>
      </c>
      <c r="BF161" s="41">
        <v>533300</v>
      </c>
      <c r="BG161" s="41">
        <v>523500</v>
      </c>
      <c r="BH161" s="41">
        <v>520600</v>
      </c>
      <c r="BI161" s="41">
        <v>521100</v>
      </c>
      <c r="BJ161" s="41">
        <v>529600</v>
      </c>
      <c r="BK161" s="41">
        <v>542200</v>
      </c>
      <c r="BL161" s="41">
        <v>549700</v>
      </c>
      <c r="BM161" s="41">
        <v>549700</v>
      </c>
      <c r="BN161" s="41">
        <v>548000</v>
      </c>
      <c r="BO161" s="41">
        <v>550100</v>
      </c>
      <c r="BP161" s="41">
        <v>551500</v>
      </c>
      <c r="BQ161" s="41">
        <v>548500</v>
      </c>
      <c r="BR161" s="41">
        <v>544800</v>
      </c>
      <c r="BS161" s="41">
        <v>546400</v>
      </c>
      <c r="BT161" s="41">
        <v>542800</v>
      </c>
      <c r="BU161" s="41">
        <v>537900</v>
      </c>
      <c r="BV161" s="41">
        <v>534000</v>
      </c>
      <c r="BW161" s="41">
        <v>534000</v>
      </c>
      <c r="BX161" s="41">
        <v>535300</v>
      </c>
      <c r="BY161" s="41">
        <v>533000</v>
      </c>
      <c r="BZ161" s="41">
        <v>529100</v>
      </c>
      <c r="CA161" s="41">
        <v>529700</v>
      </c>
      <c r="CB161" s="41">
        <v>528700</v>
      </c>
      <c r="CC161" s="41">
        <v>526800</v>
      </c>
      <c r="CD161" s="41">
        <v>528800</v>
      </c>
      <c r="CE161" s="41">
        <v>533000</v>
      </c>
      <c r="CF161" s="41">
        <v>538000</v>
      </c>
      <c r="CG161" s="41">
        <v>544800</v>
      </c>
      <c r="CH161" s="41">
        <v>548700</v>
      </c>
      <c r="CI161" s="41">
        <v>550100</v>
      </c>
      <c r="CJ161" s="41">
        <v>552200</v>
      </c>
      <c r="CK161" s="41">
        <v>550800</v>
      </c>
      <c r="CL161" s="41">
        <v>545500</v>
      </c>
      <c r="CM161" s="41">
        <v>541700</v>
      </c>
      <c r="CN161" s="41">
        <v>541200</v>
      </c>
      <c r="CO161" s="41">
        <v>543700</v>
      </c>
      <c r="CP161" s="41">
        <v>552100</v>
      </c>
      <c r="CQ161" s="41">
        <v>559000</v>
      </c>
      <c r="CR161" s="41">
        <v>561700</v>
      </c>
      <c r="CS161" s="41">
        <v>559300</v>
      </c>
      <c r="CT161" s="41">
        <v>547600</v>
      </c>
      <c r="CU161" s="41">
        <v>536100</v>
      </c>
      <c r="CV161" s="41">
        <v>540000</v>
      </c>
      <c r="CW161" s="41">
        <v>548500</v>
      </c>
      <c r="CX161" s="41">
        <v>558200</v>
      </c>
      <c r="CY161" s="41">
        <v>571100</v>
      </c>
      <c r="CZ161" s="41">
        <v>582700</v>
      </c>
      <c r="DA161" s="41">
        <v>589800</v>
      </c>
      <c r="DB161" s="41">
        <v>599300</v>
      </c>
      <c r="DC161" s="41">
        <v>605200</v>
      </c>
      <c r="DD161" s="41">
        <v>608900</v>
      </c>
      <c r="DE161" s="41">
        <v>615200</v>
      </c>
      <c r="DF161" s="41">
        <v>621700</v>
      </c>
      <c r="DG161" s="41">
        <v>624400</v>
      </c>
      <c r="DH161" s="41">
        <v>627900</v>
      </c>
      <c r="DI161" s="41">
        <v>628000</v>
      </c>
      <c r="DJ161" s="41">
        <v>621800</v>
      </c>
      <c r="DK161" s="41">
        <v>617000</v>
      </c>
      <c r="DL161" s="41">
        <v>633500</v>
      </c>
      <c r="DM161" s="41">
        <v>652900</v>
      </c>
      <c r="DN161" s="41">
        <v>645800</v>
      </c>
      <c r="DO161" s="41">
        <v>632500</v>
      </c>
      <c r="DP161" s="41">
        <v>634100</v>
      </c>
    </row>
    <row r="162" spans="1:120">
      <c r="A162" s="41">
        <v>91367</v>
      </c>
      <c r="B162" s="41" t="s">
        <v>394</v>
      </c>
      <c r="C162" s="41" t="s">
        <v>66</v>
      </c>
      <c r="D162" s="41" t="s">
        <v>394</v>
      </c>
      <c r="E162" s="41" t="s">
        <v>394</v>
      </c>
      <c r="F162" s="41">
        <v>596300</v>
      </c>
      <c r="G162" s="41">
        <v>603900</v>
      </c>
      <c r="H162" s="41">
        <v>612900</v>
      </c>
      <c r="I162" s="41">
        <v>619200</v>
      </c>
      <c r="J162" s="41">
        <v>627700</v>
      </c>
      <c r="K162" s="41">
        <v>639400</v>
      </c>
      <c r="L162" s="41">
        <v>649700</v>
      </c>
      <c r="M162" s="41">
        <v>658600</v>
      </c>
      <c r="N162" s="41">
        <v>668400</v>
      </c>
      <c r="O162" s="41">
        <v>679200</v>
      </c>
      <c r="P162" s="41">
        <v>690600</v>
      </c>
      <c r="Q162" s="41">
        <v>702200</v>
      </c>
      <c r="R162" s="41">
        <v>711700</v>
      </c>
      <c r="S162" s="41">
        <v>718700</v>
      </c>
      <c r="T162" s="41">
        <v>721600</v>
      </c>
      <c r="U162" s="41">
        <v>721100</v>
      </c>
      <c r="V162" s="41">
        <v>720100</v>
      </c>
      <c r="W162" s="41">
        <v>720600</v>
      </c>
      <c r="X162" s="41">
        <v>719900</v>
      </c>
      <c r="Y162" s="41">
        <v>718200</v>
      </c>
      <c r="Z162" s="41">
        <v>716100</v>
      </c>
      <c r="AA162" s="41">
        <v>712500</v>
      </c>
      <c r="AB162" s="41">
        <v>707400</v>
      </c>
      <c r="AC162" s="41">
        <v>700800</v>
      </c>
      <c r="AD162" s="41">
        <v>694500</v>
      </c>
      <c r="AE162" s="41">
        <v>690800</v>
      </c>
      <c r="AF162" s="41">
        <v>687500</v>
      </c>
      <c r="AG162" s="41">
        <v>683600</v>
      </c>
      <c r="AH162" s="41">
        <v>679000</v>
      </c>
      <c r="AI162" s="41">
        <v>672800</v>
      </c>
      <c r="AJ162" s="41">
        <v>666600</v>
      </c>
      <c r="AK162" s="41">
        <v>661600</v>
      </c>
      <c r="AL162" s="41">
        <v>655900</v>
      </c>
      <c r="AM162" s="41">
        <v>649000</v>
      </c>
      <c r="AN162" s="41">
        <v>640700</v>
      </c>
      <c r="AO162" s="41">
        <v>632500</v>
      </c>
      <c r="AP162" s="41">
        <v>625100</v>
      </c>
      <c r="AQ162" s="41">
        <v>613800</v>
      </c>
      <c r="AR162" s="41">
        <v>597500</v>
      </c>
      <c r="AS162" s="41">
        <v>582200</v>
      </c>
      <c r="AT162" s="41">
        <v>572300</v>
      </c>
      <c r="AU162" s="41">
        <v>564900</v>
      </c>
      <c r="AV162" s="41">
        <v>555800</v>
      </c>
      <c r="AW162" s="41">
        <v>543800</v>
      </c>
      <c r="AX162" s="41">
        <v>533400</v>
      </c>
      <c r="AY162" s="41">
        <v>526600</v>
      </c>
      <c r="AZ162" s="41">
        <v>520100</v>
      </c>
      <c r="BA162" s="41">
        <v>514000</v>
      </c>
      <c r="BB162" s="41">
        <v>510700</v>
      </c>
      <c r="BC162" s="41">
        <v>507100</v>
      </c>
      <c r="BD162" s="41">
        <v>504900</v>
      </c>
      <c r="BE162" s="41">
        <v>506100</v>
      </c>
      <c r="BF162" s="41">
        <v>507300</v>
      </c>
      <c r="BG162" s="41">
        <v>507300</v>
      </c>
      <c r="BH162" s="41">
        <v>507700</v>
      </c>
      <c r="BI162" s="41">
        <v>508400</v>
      </c>
      <c r="BJ162" s="41">
        <v>509800</v>
      </c>
      <c r="BK162" s="41">
        <v>510500</v>
      </c>
      <c r="BL162" s="41">
        <v>511600</v>
      </c>
      <c r="BM162" s="41">
        <v>514800</v>
      </c>
      <c r="BN162" s="41">
        <v>515400</v>
      </c>
      <c r="BO162" s="41">
        <v>515000</v>
      </c>
      <c r="BP162" s="41">
        <v>516300</v>
      </c>
      <c r="BQ162" s="41">
        <v>515200</v>
      </c>
      <c r="BR162" s="41">
        <v>510100</v>
      </c>
      <c r="BS162" s="41">
        <v>506700</v>
      </c>
      <c r="BT162" s="41">
        <v>505500</v>
      </c>
      <c r="BU162" s="41">
        <v>505700</v>
      </c>
      <c r="BV162" s="41">
        <v>506200</v>
      </c>
      <c r="BW162" s="41">
        <v>508300</v>
      </c>
      <c r="BX162" s="41">
        <v>510300</v>
      </c>
      <c r="BY162" s="41">
        <v>508500</v>
      </c>
      <c r="BZ162" s="41">
        <v>503400</v>
      </c>
      <c r="CA162" s="41">
        <v>501300</v>
      </c>
      <c r="CB162" s="41">
        <v>500800</v>
      </c>
      <c r="CC162" s="41">
        <v>499700</v>
      </c>
      <c r="CD162" s="41">
        <v>493800</v>
      </c>
      <c r="CE162" s="41">
        <v>485800</v>
      </c>
      <c r="CF162" s="41">
        <v>477700</v>
      </c>
      <c r="CG162" s="41">
        <v>471200</v>
      </c>
      <c r="CH162" s="41">
        <v>466000</v>
      </c>
      <c r="CI162" s="41">
        <v>463900</v>
      </c>
      <c r="CJ162" s="41">
        <v>464300</v>
      </c>
      <c r="CK162" s="41">
        <v>466000</v>
      </c>
      <c r="CL162" s="41">
        <v>468300</v>
      </c>
      <c r="CM162" s="41">
        <v>469200</v>
      </c>
      <c r="CN162" s="41">
        <v>470200</v>
      </c>
      <c r="CO162" s="41">
        <v>473200</v>
      </c>
      <c r="CP162" s="41">
        <v>477400</v>
      </c>
      <c r="CQ162" s="41">
        <v>479700</v>
      </c>
      <c r="CR162" s="41">
        <v>483700</v>
      </c>
      <c r="CS162" s="41">
        <v>490400</v>
      </c>
      <c r="CT162" s="41">
        <v>494200</v>
      </c>
      <c r="CU162" s="41">
        <v>493400</v>
      </c>
      <c r="CV162" s="41">
        <v>490900</v>
      </c>
      <c r="CW162" s="41">
        <v>493200</v>
      </c>
      <c r="CX162" s="41">
        <v>501500</v>
      </c>
      <c r="CY162" s="41">
        <v>514700</v>
      </c>
      <c r="CZ162" s="41">
        <v>527900</v>
      </c>
      <c r="DA162" s="41">
        <v>540700</v>
      </c>
      <c r="DB162" s="41">
        <v>557200</v>
      </c>
      <c r="DC162" s="41">
        <v>574000</v>
      </c>
      <c r="DD162" s="41">
        <v>580000</v>
      </c>
      <c r="DE162" s="41">
        <v>579600</v>
      </c>
      <c r="DF162" s="41">
        <v>583200</v>
      </c>
      <c r="DG162" s="41">
        <v>587800</v>
      </c>
      <c r="DH162" s="41">
        <v>595300</v>
      </c>
      <c r="DI162" s="41">
        <v>601400</v>
      </c>
      <c r="DJ162" s="41">
        <v>605300</v>
      </c>
      <c r="DK162" s="41">
        <v>610000</v>
      </c>
      <c r="DL162" s="41">
        <v>621300</v>
      </c>
      <c r="DM162" s="41">
        <v>629100</v>
      </c>
      <c r="DN162" s="41">
        <v>629800</v>
      </c>
      <c r="DO162" s="41">
        <v>627200</v>
      </c>
      <c r="DP162" s="41">
        <v>627200</v>
      </c>
    </row>
    <row r="163" spans="1:120">
      <c r="A163" s="41">
        <v>92620</v>
      </c>
      <c r="B163" s="41" t="s">
        <v>488</v>
      </c>
      <c r="C163" s="41" t="s">
        <v>66</v>
      </c>
      <c r="D163" s="41" t="s">
        <v>394</v>
      </c>
      <c r="E163" s="41" t="s">
        <v>399</v>
      </c>
      <c r="F163" s="41">
        <v>665600</v>
      </c>
      <c r="G163" s="41">
        <v>669600</v>
      </c>
      <c r="H163" s="41">
        <v>676300</v>
      </c>
      <c r="I163" s="41">
        <v>685000</v>
      </c>
      <c r="J163" s="41">
        <v>693700</v>
      </c>
      <c r="K163" s="41">
        <v>702300</v>
      </c>
      <c r="L163" s="41">
        <v>707500</v>
      </c>
      <c r="M163" s="41">
        <v>708100</v>
      </c>
      <c r="N163" s="41">
        <v>709200</v>
      </c>
      <c r="O163" s="41">
        <v>715100</v>
      </c>
      <c r="P163" s="41">
        <v>724700</v>
      </c>
      <c r="Q163" s="41">
        <v>730800</v>
      </c>
      <c r="R163" s="41">
        <v>735100</v>
      </c>
      <c r="S163" s="41">
        <v>741400</v>
      </c>
      <c r="T163" s="41">
        <v>747900</v>
      </c>
      <c r="U163" s="41">
        <v>748600</v>
      </c>
      <c r="V163" s="41">
        <v>744100</v>
      </c>
      <c r="W163" s="41">
        <v>737100</v>
      </c>
      <c r="X163" s="41">
        <v>731400</v>
      </c>
      <c r="Y163" s="41">
        <v>725900</v>
      </c>
      <c r="Z163" s="41">
        <v>721900</v>
      </c>
      <c r="AA163" s="41">
        <v>719000</v>
      </c>
      <c r="AB163" s="41">
        <v>713800</v>
      </c>
      <c r="AC163" s="41">
        <v>707400</v>
      </c>
      <c r="AD163" s="41">
        <v>703600</v>
      </c>
      <c r="AE163" s="41">
        <v>700000</v>
      </c>
      <c r="AF163" s="41">
        <v>696000</v>
      </c>
      <c r="AG163" s="41">
        <v>693500</v>
      </c>
      <c r="AH163" s="41">
        <v>691200</v>
      </c>
      <c r="AI163" s="41">
        <v>687900</v>
      </c>
      <c r="AJ163" s="41">
        <v>684800</v>
      </c>
      <c r="AK163" s="41">
        <v>678100</v>
      </c>
      <c r="AL163" s="41">
        <v>666700</v>
      </c>
      <c r="AM163" s="41">
        <v>655400</v>
      </c>
      <c r="AN163" s="41">
        <v>645900</v>
      </c>
      <c r="AO163" s="41">
        <v>639500</v>
      </c>
      <c r="AP163" s="41">
        <v>631900</v>
      </c>
      <c r="AQ163" s="41">
        <v>619700</v>
      </c>
      <c r="AR163" s="41">
        <v>603800</v>
      </c>
      <c r="AS163" s="41">
        <v>591200</v>
      </c>
      <c r="AT163" s="41">
        <v>583400</v>
      </c>
      <c r="AU163" s="41">
        <v>578300</v>
      </c>
      <c r="AV163" s="41">
        <v>572200</v>
      </c>
      <c r="AW163" s="41">
        <v>568500</v>
      </c>
      <c r="AX163" s="41">
        <v>567300</v>
      </c>
      <c r="AY163" s="41">
        <v>564300</v>
      </c>
      <c r="AZ163" s="41">
        <v>562200</v>
      </c>
      <c r="BA163" s="41">
        <v>562100</v>
      </c>
      <c r="BB163" s="41">
        <v>560300</v>
      </c>
      <c r="BC163" s="41">
        <v>556600</v>
      </c>
      <c r="BD163" s="41">
        <v>554400</v>
      </c>
      <c r="BE163" s="41">
        <v>554600</v>
      </c>
      <c r="BF163" s="41">
        <v>555500</v>
      </c>
      <c r="BG163" s="41">
        <v>555700</v>
      </c>
      <c r="BH163" s="41">
        <v>556100</v>
      </c>
      <c r="BI163" s="41">
        <v>561400</v>
      </c>
      <c r="BJ163" s="41">
        <v>571300</v>
      </c>
      <c r="BK163" s="41">
        <v>582400</v>
      </c>
      <c r="BL163" s="41">
        <v>589400</v>
      </c>
      <c r="BM163" s="41">
        <v>587100</v>
      </c>
      <c r="BN163" s="41">
        <v>582600</v>
      </c>
      <c r="BO163" s="41">
        <v>586800</v>
      </c>
      <c r="BP163" s="41">
        <v>596700</v>
      </c>
      <c r="BQ163" s="41">
        <v>600300</v>
      </c>
      <c r="BR163" s="41">
        <v>600500</v>
      </c>
      <c r="BS163" s="41">
        <v>601200</v>
      </c>
      <c r="BT163" s="41">
        <v>603500</v>
      </c>
      <c r="BU163" s="41">
        <v>607100</v>
      </c>
      <c r="BV163" s="41">
        <v>607400</v>
      </c>
      <c r="BW163" s="41">
        <v>600700</v>
      </c>
      <c r="BX163" s="41">
        <v>592900</v>
      </c>
      <c r="BY163" s="41">
        <v>590800</v>
      </c>
      <c r="BZ163" s="41">
        <v>588800</v>
      </c>
      <c r="CA163" s="41">
        <v>580200</v>
      </c>
      <c r="CB163" s="41">
        <v>568400</v>
      </c>
      <c r="CC163" s="41">
        <v>562600</v>
      </c>
      <c r="CD163" s="41">
        <v>561900</v>
      </c>
      <c r="CE163" s="41">
        <v>559600</v>
      </c>
      <c r="CF163" s="41">
        <v>554000</v>
      </c>
      <c r="CG163" s="41">
        <v>548300</v>
      </c>
      <c r="CH163" s="41">
        <v>545500</v>
      </c>
      <c r="CI163" s="41">
        <v>543700</v>
      </c>
      <c r="CJ163" s="41">
        <v>544100</v>
      </c>
      <c r="CK163" s="41">
        <v>548400</v>
      </c>
      <c r="CL163" s="41">
        <v>554300</v>
      </c>
      <c r="CM163" s="41">
        <v>558700</v>
      </c>
      <c r="CN163" s="41">
        <v>563200</v>
      </c>
      <c r="CO163" s="41">
        <v>567500</v>
      </c>
      <c r="CP163" s="41">
        <v>568700</v>
      </c>
      <c r="CQ163" s="41">
        <v>573000</v>
      </c>
      <c r="CR163" s="41">
        <v>580400</v>
      </c>
      <c r="CS163" s="41">
        <v>582400</v>
      </c>
      <c r="CT163" s="41">
        <v>583800</v>
      </c>
      <c r="CU163" s="41">
        <v>593500</v>
      </c>
      <c r="CV163" s="41">
        <v>603300</v>
      </c>
      <c r="CW163" s="41">
        <v>613600</v>
      </c>
      <c r="CX163" s="41">
        <v>629400</v>
      </c>
      <c r="CY163" s="41">
        <v>647300</v>
      </c>
      <c r="CZ163" s="41">
        <v>664100</v>
      </c>
      <c r="DA163" s="41">
        <v>679700</v>
      </c>
      <c r="DB163" s="41">
        <v>692100</v>
      </c>
      <c r="DC163" s="41">
        <v>702900</v>
      </c>
      <c r="DD163" s="41">
        <v>710100</v>
      </c>
      <c r="DE163" s="41">
        <v>713200</v>
      </c>
      <c r="DF163" s="41">
        <v>714400</v>
      </c>
      <c r="DG163" s="41">
        <v>716000</v>
      </c>
      <c r="DH163" s="41">
        <v>716800</v>
      </c>
      <c r="DI163" s="41">
        <v>716400</v>
      </c>
      <c r="DJ163" s="41">
        <v>716900</v>
      </c>
      <c r="DK163" s="41">
        <v>721000</v>
      </c>
      <c r="DL163" s="41">
        <v>728300</v>
      </c>
      <c r="DM163" s="41">
        <v>735100</v>
      </c>
      <c r="DN163" s="41">
        <v>736000</v>
      </c>
      <c r="DO163" s="41">
        <v>732800</v>
      </c>
      <c r="DP163" s="41">
        <v>730200</v>
      </c>
    </row>
    <row r="164" spans="1:120">
      <c r="A164" s="41">
        <v>94611</v>
      </c>
      <c r="B164" s="41" t="s">
        <v>135</v>
      </c>
      <c r="C164" s="41" t="s">
        <v>66</v>
      </c>
      <c r="D164" s="41" t="s">
        <v>65</v>
      </c>
      <c r="E164" s="41" t="s">
        <v>78</v>
      </c>
      <c r="F164" s="41">
        <v>865600</v>
      </c>
      <c r="G164" s="41">
        <v>878000</v>
      </c>
      <c r="H164" s="41">
        <v>887200</v>
      </c>
      <c r="I164" s="41">
        <v>894900</v>
      </c>
      <c r="J164" s="41">
        <v>902400</v>
      </c>
      <c r="K164" s="41">
        <v>907000</v>
      </c>
      <c r="L164" s="41">
        <v>909300</v>
      </c>
      <c r="M164" s="41">
        <v>911500</v>
      </c>
      <c r="N164" s="41">
        <v>913400</v>
      </c>
      <c r="O164" s="41">
        <v>912800</v>
      </c>
      <c r="P164" s="41">
        <v>910000</v>
      </c>
      <c r="Q164" s="41">
        <v>905900</v>
      </c>
      <c r="R164" s="41">
        <v>902700</v>
      </c>
      <c r="S164" s="41">
        <v>901300</v>
      </c>
      <c r="T164" s="41">
        <v>901000</v>
      </c>
      <c r="U164" s="41">
        <v>899000</v>
      </c>
      <c r="V164" s="41">
        <v>894600</v>
      </c>
      <c r="W164" s="41">
        <v>891500</v>
      </c>
      <c r="X164" s="41">
        <v>890800</v>
      </c>
      <c r="Y164" s="41">
        <v>890200</v>
      </c>
      <c r="Z164" s="41">
        <v>887900</v>
      </c>
      <c r="AA164" s="41">
        <v>886000</v>
      </c>
      <c r="AB164" s="41">
        <v>886200</v>
      </c>
      <c r="AC164" s="41">
        <v>886900</v>
      </c>
      <c r="AD164" s="41">
        <v>888000</v>
      </c>
      <c r="AE164" s="41">
        <v>890000</v>
      </c>
      <c r="AF164" s="41">
        <v>889700</v>
      </c>
      <c r="AG164" s="41">
        <v>884900</v>
      </c>
      <c r="AH164" s="41">
        <v>879500</v>
      </c>
      <c r="AI164" s="41">
        <v>875000</v>
      </c>
      <c r="AJ164" s="41">
        <v>870300</v>
      </c>
      <c r="AK164" s="41">
        <v>866800</v>
      </c>
      <c r="AL164" s="41">
        <v>865100</v>
      </c>
      <c r="AM164" s="41">
        <v>863200</v>
      </c>
      <c r="AN164" s="41">
        <v>860000</v>
      </c>
      <c r="AO164" s="41">
        <v>857300</v>
      </c>
      <c r="AP164" s="41">
        <v>853000</v>
      </c>
      <c r="AQ164" s="41">
        <v>845900</v>
      </c>
      <c r="AR164" s="41">
        <v>838000</v>
      </c>
      <c r="AS164" s="41">
        <v>831700</v>
      </c>
      <c r="AT164" s="41">
        <v>824900</v>
      </c>
      <c r="AU164" s="41">
        <v>819800</v>
      </c>
      <c r="AV164" s="41">
        <v>816600</v>
      </c>
      <c r="AW164" s="41">
        <v>812500</v>
      </c>
      <c r="AX164" s="41">
        <v>806600</v>
      </c>
      <c r="AY164" s="41">
        <v>801200</v>
      </c>
      <c r="AZ164" s="41">
        <v>795100</v>
      </c>
      <c r="BA164" s="41">
        <v>790900</v>
      </c>
      <c r="BB164" s="41">
        <v>788300</v>
      </c>
      <c r="BC164" s="41">
        <v>783200</v>
      </c>
      <c r="BD164" s="41">
        <v>776300</v>
      </c>
      <c r="BE164" s="41">
        <v>771700</v>
      </c>
      <c r="BF164" s="41">
        <v>770500</v>
      </c>
      <c r="BG164" s="41">
        <v>772400</v>
      </c>
      <c r="BH164" s="41">
        <v>777800</v>
      </c>
      <c r="BI164" s="41">
        <v>784100</v>
      </c>
      <c r="BJ164" s="41">
        <v>791200</v>
      </c>
      <c r="BK164" s="41">
        <v>796800</v>
      </c>
      <c r="BL164" s="41">
        <v>803300</v>
      </c>
      <c r="BM164" s="41">
        <v>804300</v>
      </c>
      <c r="BN164" s="41">
        <v>809000</v>
      </c>
      <c r="BO164" s="41">
        <v>814100</v>
      </c>
      <c r="BP164" s="41">
        <v>808800</v>
      </c>
      <c r="BQ164" s="41">
        <v>798400</v>
      </c>
      <c r="BR164" s="41">
        <v>796100</v>
      </c>
      <c r="BS164" s="41">
        <v>791900</v>
      </c>
      <c r="BT164" s="41">
        <v>783700</v>
      </c>
      <c r="BU164" s="41">
        <v>778400</v>
      </c>
      <c r="BV164" s="41">
        <v>775900</v>
      </c>
      <c r="BW164" s="41">
        <v>772800</v>
      </c>
      <c r="BX164" s="41">
        <v>763600</v>
      </c>
      <c r="BY164" s="41">
        <v>756100</v>
      </c>
      <c r="BZ164" s="41">
        <v>746400</v>
      </c>
      <c r="CA164" s="41">
        <v>734500</v>
      </c>
      <c r="CB164" s="41">
        <v>729700</v>
      </c>
      <c r="CC164" s="41">
        <v>730200</v>
      </c>
      <c r="CD164" s="41">
        <v>724000</v>
      </c>
      <c r="CE164" s="41">
        <v>719300</v>
      </c>
      <c r="CF164" s="41">
        <v>717100</v>
      </c>
      <c r="CG164" s="41">
        <v>713800</v>
      </c>
      <c r="CH164" s="41">
        <v>708800</v>
      </c>
      <c r="CI164" s="41">
        <v>706700</v>
      </c>
      <c r="CJ164" s="41">
        <v>708700</v>
      </c>
      <c r="CK164" s="41">
        <v>707600</v>
      </c>
      <c r="CL164" s="41">
        <v>702100</v>
      </c>
      <c r="CM164" s="41">
        <v>705200</v>
      </c>
      <c r="CN164" s="41">
        <v>713600</v>
      </c>
      <c r="CO164" s="41">
        <v>718100</v>
      </c>
      <c r="CP164" s="41">
        <v>728600</v>
      </c>
      <c r="CQ164" s="41">
        <v>740300</v>
      </c>
      <c r="CR164" s="41">
        <v>748000</v>
      </c>
      <c r="CS164" s="41">
        <v>753200</v>
      </c>
      <c r="CT164" s="41">
        <v>759300</v>
      </c>
      <c r="CU164" s="41">
        <v>765700</v>
      </c>
      <c r="CV164" s="41">
        <v>776500</v>
      </c>
      <c r="CW164" s="41">
        <v>788700</v>
      </c>
      <c r="CX164" s="41">
        <v>798700</v>
      </c>
      <c r="CY164" s="41">
        <v>817200</v>
      </c>
      <c r="CZ164" s="41">
        <v>839900</v>
      </c>
      <c r="DA164" s="41">
        <v>861000</v>
      </c>
      <c r="DB164" s="41">
        <v>872000</v>
      </c>
      <c r="DC164" s="41">
        <v>880300</v>
      </c>
      <c r="DD164" s="41">
        <v>882200</v>
      </c>
      <c r="DE164" s="41">
        <v>883200</v>
      </c>
      <c r="DF164" s="41">
        <v>881900</v>
      </c>
      <c r="DG164" s="41">
        <v>880000</v>
      </c>
      <c r="DH164" s="41">
        <v>879600</v>
      </c>
      <c r="DI164" s="41">
        <v>885100</v>
      </c>
      <c r="DJ164" s="41">
        <v>894200</v>
      </c>
      <c r="DK164" s="41">
        <v>902300</v>
      </c>
      <c r="DL164" s="41">
        <v>919500</v>
      </c>
      <c r="DM164" s="41">
        <v>940100</v>
      </c>
      <c r="DN164" s="41">
        <v>947200</v>
      </c>
      <c r="DO164" s="41">
        <v>941900</v>
      </c>
      <c r="DP164" s="41">
        <v>940100</v>
      </c>
    </row>
    <row r="165" spans="1:120">
      <c r="A165" s="41">
        <v>95207</v>
      </c>
      <c r="B165" s="41" t="s">
        <v>496</v>
      </c>
      <c r="C165" s="41" t="s">
        <v>66</v>
      </c>
      <c r="D165" s="41" t="s">
        <v>496</v>
      </c>
      <c r="E165" s="41" t="s">
        <v>497</v>
      </c>
      <c r="F165" s="41">
        <v>286500</v>
      </c>
      <c r="G165" s="41">
        <v>292100</v>
      </c>
      <c r="H165" s="41">
        <v>299600</v>
      </c>
      <c r="I165" s="41">
        <v>308300</v>
      </c>
      <c r="J165" s="41">
        <v>317100</v>
      </c>
      <c r="K165" s="41">
        <v>325700</v>
      </c>
      <c r="L165" s="41">
        <v>333800</v>
      </c>
      <c r="M165" s="41">
        <v>341000</v>
      </c>
      <c r="N165" s="41">
        <v>347400</v>
      </c>
      <c r="O165" s="41">
        <v>351800</v>
      </c>
      <c r="P165" s="41">
        <v>354900</v>
      </c>
      <c r="Q165" s="41">
        <v>356800</v>
      </c>
      <c r="R165" s="41">
        <v>357100</v>
      </c>
      <c r="S165" s="41">
        <v>357000</v>
      </c>
      <c r="T165" s="41">
        <v>357400</v>
      </c>
      <c r="U165" s="41">
        <v>356400</v>
      </c>
      <c r="V165" s="41">
        <v>354200</v>
      </c>
      <c r="W165" s="41">
        <v>351400</v>
      </c>
      <c r="X165" s="41">
        <v>347300</v>
      </c>
      <c r="Y165" s="41">
        <v>342400</v>
      </c>
      <c r="Z165" s="41">
        <v>337100</v>
      </c>
      <c r="AA165" s="41">
        <v>331900</v>
      </c>
      <c r="AB165" s="41">
        <v>328000</v>
      </c>
      <c r="AC165" s="41">
        <v>324700</v>
      </c>
      <c r="AD165" s="41">
        <v>320000</v>
      </c>
      <c r="AE165" s="41">
        <v>315800</v>
      </c>
      <c r="AF165" s="41">
        <v>313100</v>
      </c>
      <c r="AG165" s="41">
        <v>310200</v>
      </c>
      <c r="AH165" s="41">
        <v>306300</v>
      </c>
      <c r="AI165" s="41">
        <v>302100</v>
      </c>
      <c r="AJ165" s="41">
        <v>297500</v>
      </c>
      <c r="AK165" s="41">
        <v>291600</v>
      </c>
      <c r="AL165" s="41">
        <v>284200</v>
      </c>
      <c r="AM165" s="41">
        <v>277200</v>
      </c>
      <c r="AN165" s="41">
        <v>270400</v>
      </c>
      <c r="AO165" s="41">
        <v>262200</v>
      </c>
      <c r="AP165" s="41">
        <v>253000</v>
      </c>
      <c r="AQ165" s="41">
        <v>243500</v>
      </c>
      <c r="AR165" s="41">
        <v>232700</v>
      </c>
      <c r="AS165" s="41">
        <v>220700</v>
      </c>
      <c r="AT165" s="41">
        <v>209200</v>
      </c>
      <c r="AU165" s="41">
        <v>199800</v>
      </c>
      <c r="AV165" s="41">
        <v>193000</v>
      </c>
      <c r="AW165" s="41">
        <v>187600</v>
      </c>
      <c r="AX165" s="41">
        <v>182200</v>
      </c>
      <c r="AY165" s="41">
        <v>177300</v>
      </c>
      <c r="AZ165" s="41">
        <v>172100</v>
      </c>
      <c r="BA165" s="41">
        <v>166800</v>
      </c>
      <c r="BB165" s="41">
        <v>162800</v>
      </c>
      <c r="BC165" s="41">
        <v>160000</v>
      </c>
      <c r="BD165" s="41">
        <v>157400</v>
      </c>
      <c r="BE165" s="41">
        <v>155300</v>
      </c>
      <c r="BF165" s="41">
        <v>152900</v>
      </c>
      <c r="BG165" s="41">
        <v>149500</v>
      </c>
      <c r="BH165" s="41">
        <v>145700</v>
      </c>
      <c r="BI165" s="41">
        <v>141400</v>
      </c>
      <c r="BJ165" s="41">
        <v>137800</v>
      </c>
      <c r="BK165" s="41">
        <v>135800</v>
      </c>
      <c r="BL165" s="41">
        <v>135500</v>
      </c>
      <c r="BM165" s="41">
        <v>135700</v>
      </c>
      <c r="BN165" s="41">
        <v>138200</v>
      </c>
      <c r="BO165" s="41">
        <v>140200</v>
      </c>
      <c r="BP165" s="41">
        <v>139400</v>
      </c>
      <c r="BQ165" s="41">
        <v>137400</v>
      </c>
      <c r="BR165" s="41">
        <v>136100</v>
      </c>
      <c r="BS165" s="41">
        <v>133300</v>
      </c>
      <c r="BT165" s="41">
        <v>130600</v>
      </c>
      <c r="BU165" s="41">
        <v>129900</v>
      </c>
      <c r="BV165" s="41">
        <v>131100</v>
      </c>
      <c r="BW165" s="41">
        <v>131400</v>
      </c>
      <c r="BX165" s="41">
        <v>128400</v>
      </c>
      <c r="BY165" s="41">
        <v>126100</v>
      </c>
      <c r="BZ165" s="41">
        <v>125500</v>
      </c>
      <c r="CA165" s="41">
        <v>123900</v>
      </c>
      <c r="CB165" s="41">
        <v>122200</v>
      </c>
      <c r="CC165" s="41">
        <v>121600</v>
      </c>
      <c r="CD165" s="41">
        <v>121500</v>
      </c>
      <c r="CE165" s="41">
        <v>123100</v>
      </c>
      <c r="CF165" s="41">
        <v>123600</v>
      </c>
      <c r="CG165" s="41">
        <v>122200</v>
      </c>
      <c r="CH165" s="41">
        <v>121100</v>
      </c>
      <c r="CI165" s="41">
        <v>120900</v>
      </c>
      <c r="CJ165" s="41">
        <v>120200</v>
      </c>
      <c r="CK165" s="41">
        <v>120200</v>
      </c>
      <c r="CL165" s="41">
        <v>120300</v>
      </c>
      <c r="CM165" s="41">
        <v>119800</v>
      </c>
      <c r="CN165" s="41">
        <v>119100</v>
      </c>
      <c r="CO165" s="41">
        <v>119800</v>
      </c>
      <c r="CP165" s="41">
        <v>121300</v>
      </c>
      <c r="CQ165" s="41">
        <v>121400</v>
      </c>
      <c r="CR165" s="41">
        <v>122100</v>
      </c>
      <c r="CS165" s="41">
        <v>124400</v>
      </c>
      <c r="CT165" s="41">
        <v>127200</v>
      </c>
      <c r="CU165" s="41">
        <v>127800</v>
      </c>
      <c r="CV165" s="41">
        <v>129600</v>
      </c>
      <c r="CW165" s="41">
        <v>131700</v>
      </c>
      <c r="CX165" s="41">
        <v>132400</v>
      </c>
      <c r="CY165" s="41">
        <v>134800</v>
      </c>
      <c r="CZ165" s="41">
        <v>139700</v>
      </c>
      <c r="DA165" s="41">
        <v>143900</v>
      </c>
      <c r="DB165" s="41">
        <v>146200</v>
      </c>
      <c r="DC165" s="41">
        <v>150300</v>
      </c>
      <c r="DD165" s="41">
        <v>155400</v>
      </c>
      <c r="DE165" s="41">
        <v>159100</v>
      </c>
      <c r="DF165" s="41">
        <v>159100</v>
      </c>
      <c r="DG165" s="41">
        <v>160200</v>
      </c>
      <c r="DH165" s="41">
        <v>162200</v>
      </c>
      <c r="DI165" s="41">
        <v>163300</v>
      </c>
      <c r="DJ165" s="41">
        <v>163400</v>
      </c>
      <c r="DK165" s="41">
        <v>164600</v>
      </c>
      <c r="DL165" s="41">
        <v>166400</v>
      </c>
      <c r="DM165" s="41">
        <v>168200</v>
      </c>
      <c r="DN165" s="41">
        <v>171200</v>
      </c>
      <c r="DO165" s="41">
        <v>174900</v>
      </c>
      <c r="DP165" s="41">
        <v>176900</v>
      </c>
    </row>
    <row r="166" spans="1:120">
      <c r="A166" s="41">
        <v>93436</v>
      </c>
      <c r="B166" s="41" t="s">
        <v>489</v>
      </c>
      <c r="C166" s="41" t="s">
        <v>66</v>
      </c>
      <c r="D166" s="41" t="s">
        <v>490</v>
      </c>
      <c r="E166" s="41" t="s">
        <v>490</v>
      </c>
      <c r="F166" s="41">
        <v>412000</v>
      </c>
      <c r="G166" s="41">
        <v>419600</v>
      </c>
      <c r="H166" s="41">
        <v>425800</v>
      </c>
      <c r="I166" s="41">
        <v>429900</v>
      </c>
      <c r="J166" s="41">
        <v>433000</v>
      </c>
      <c r="K166" s="41">
        <v>435700</v>
      </c>
      <c r="L166" s="41">
        <v>436500</v>
      </c>
      <c r="M166" s="41">
        <v>436000</v>
      </c>
      <c r="N166" s="41">
        <v>435200</v>
      </c>
      <c r="O166" s="41">
        <v>434300</v>
      </c>
      <c r="P166" s="41">
        <v>433300</v>
      </c>
      <c r="Q166" s="41">
        <v>431800</v>
      </c>
      <c r="R166" s="41">
        <v>428300</v>
      </c>
      <c r="S166" s="41">
        <v>423500</v>
      </c>
      <c r="T166" s="41">
        <v>419600</v>
      </c>
      <c r="U166" s="41">
        <v>417600</v>
      </c>
      <c r="V166" s="41">
        <v>416100</v>
      </c>
      <c r="W166" s="41">
        <v>413000</v>
      </c>
      <c r="X166" s="41">
        <v>408200</v>
      </c>
      <c r="Y166" s="41">
        <v>402500</v>
      </c>
      <c r="Z166" s="41">
        <v>395900</v>
      </c>
      <c r="AA166" s="41">
        <v>388300</v>
      </c>
      <c r="AB166" s="41">
        <v>382500</v>
      </c>
      <c r="AC166" s="41">
        <v>378600</v>
      </c>
      <c r="AD166" s="41">
        <v>375100</v>
      </c>
      <c r="AE166" s="41">
        <v>371900</v>
      </c>
      <c r="AF166" s="41">
        <v>371300</v>
      </c>
      <c r="AG166" s="41">
        <v>372100</v>
      </c>
      <c r="AH166" s="41">
        <v>371700</v>
      </c>
      <c r="AI166" s="41">
        <v>369500</v>
      </c>
      <c r="AJ166" s="41">
        <v>367600</v>
      </c>
      <c r="AK166" s="41">
        <v>364900</v>
      </c>
      <c r="AL166" s="41">
        <v>359700</v>
      </c>
      <c r="AM166" s="41">
        <v>354200</v>
      </c>
      <c r="AN166" s="41">
        <v>349900</v>
      </c>
      <c r="AO166" s="41">
        <v>345100</v>
      </c>
      <c r="AP166" s="41">
        <v>339100</v>
      </c>
      <c r="AQ166" s="41">
        <v>329900</v>
      </c>
      <c r="AR166" s="41">
        <v>318500</v>
      </c>
      <c r="AS166" s="41">
        <v>309000</v>
      </c>
      <c r="AT166" s="41">
        <v>302100</v>
      </c>
      <c r="AU166" s="41">
        <v>295800</v>
      </c>
      <c r="AV166" s="41">
        <v>287600</v>
      </c>
      <c r="AW166" s="41">
        <v>277300</v>
      </c>
      <c r="AX166" s="41">
        <v>268200</v>
      </c>
      <c r="AY166" s="41">
        <v>260900</v>
      </c>
      <c r="AZ166" s="41">
        <v>253100</v>
      </c>
      <c r="BA166" s="41">
        <v>248600</v>
      </c>
      <c r="BB166" s="41">
        <v>249200</v>
      </c>
      <c r="BC166" s="41">
        <v>248600</v>
      </c>
      <c r="BD166" s="41">
        <v>244000</v>
      </c>
      <c r="BE166" s="41">
        <v>239700</v>
      </c>
      <c r="BF166" s="41">
        <v>237000</v>
      </c>
      <c r="BG166" s="41">
        <v>234200</v>
      </c>
      <c r="BH166" s="41">
        <v>232100</v>
      </c>
      <c r="BI166" s="41">
        <v>231000</v>
      </c>
      <c r="BJ166" s="41">
        <v>229900</v>
      </c>
      <c r="BK166" s="41">
        <v>227900</v>
      </c>
      <c r="BL166" s="41">
        <v>226700</v>
      </c>
      <c r="BM166" s="41">
        <v>222100</v>
      </c>
      <c r="BN166" s="41">
        <v>218600</v>
      </c>
      <c r="BO166" s="41">
        <v>218500</v>
      </c>
      <c r="BP166" s="41">
        <v>220100</v>
      </c>
      <c r="BQ166" s="41">
        <v>219100</v>
      </c>
      <c r="BR166" s="41">
        <v>217700</v>
      </c>
      <c r="BS166" s="41">
        <v>211900</v>
      </c>
      <c r="BT166" s="41">
        <v>206000</v>
      </c>
      <c r="BU166" s="41">
        <v>204100</v>
      </c>
      <c r="BV166" s="41">
        <v>204600</v>
      </c>
      <c r="BW166" s="41">
        <v>206000</v>
      </c>
      <c r="BX166" s="41">
        <v>205900</v>
      </c>
      <c r="BY166" s="41">
        <v>205800</v>
      </c>
      <c r="BZ166" s="41">
        <v>201300</v>
      </c>
      <c r="CA166" s="41">
        <v>197400</v>
      </c>
      <c r="CB166" s="41">
        <v>195900</v>
      </c>
      <c r="CC166" s="41">
        <v>195000</v>
      </c>
      <c r="CD166" s="41">
        <v>190900</v>
      </c>
      <c r="CE166" s="41">
        <v>190700</v>
      </c>
      <c r="CF166" s="41">
        <v>190300</v>
      </c>
      <c r="CG166" s="41">
        <v>188000</v>
      </c>
      <c r="CH166" s="41">
        <v>185000</v>
      </c>
      <c r="CI166" s="41">
        <v>181800</v>
      </c>
      <c r="CJ166" s="41">
        <v>181000</v>
      </c>
      <c r="CK166" s="41">
        <v>181700</v>
      </c>
      <c r="CL166" s="41">
        <v>180800</v>
      </c>
      <c r="CM166" s="41">
        <v>180600</v>
      </c>
      <c r="CN166" s="41">
        <v>180200</v>
      </c>
      <c r="CO166" s="41">
        <v>178000</v>
      </c>
      <c r="CP166" s="41">
        <v>175600</v>
      </c>
      <c r="CQ166" s="41">
        <v>177300</v>
      </c>
      <c r="CR166" s="41">
        <v>179800</v>
      </c>
      <c r="CS166" s="41">
        <v>180800</v>
      </c>
      <c r="CT166" s="41">
        <v>180600</v>
      </c>
      <c r="CU166" s="41">
        <v>182600</v>
      </c>
      <c r="CV166" s="41">
        <v>182900</v>
      </c>
      <c r="CW166" s="41">
        <v>181200</v>
      </c>
      <c r="CX166" s="41">
        <v>181900</v>
      </c>
      <c r="CY166" s="41">
        <v>184700</v>
      </c>
      <c r="CZ166" s="41">
        <v>189500</v>
      </c>
      <c r="DA166" s="41">
        <v>193900</v>
      </c>
      <c r="DB166" s="41">
        <v>197000</v>
      </c>
      <c r="DC166" s="41">
        <v>198500</v>
      </c>
      <c r="DD166" s="41">
        <v>201900</v>
      </c>
      <c r="DE166" s="41">
        <v>205800</v>
      </c>
      <c r="DF166" s="41">
        <v>210200</v>
      </c>
      <c r="DG166" s="41">
        <v>213400</v>
      </c>
      <c r="DH166" s="41">
        <v>215100</v>
      </c>
      <c r="DI166" s="41">
        <v>217800</v>
      </c>
      <c r="DJ166" s="41">
        <v>221700</v>
      </c>
      <c r="DK166" s="41">
        <v>223000</v>
      </c>
      <c r="DL166" s="41">
        <v>223300</v>
      </c>
      <c r="DM166" s="41">
        <v>224700</v>
      </c>
      <c r="DN166" s="41">
        <v>228000</v>
      </c>
      <c r="DO166" s="41">
        <v>231800</v>
      </c>
      <c r="DP166" s="41">
        <v>234300</v>
      </c>
    </row>
    <row r="167" spans="1:120">
      <c r="A167" s="41">
        <v>95828</v>
      </c>
      <c r="B167" s="41" t="s">
        <v>491</v>
      </c>
      <c r="C167" s="41" t="s">
        <v>66</v>
      </c>
      <c r="D167" s="41" t="s">
        <v>406</v>
      </c>
      <c r="E167" s="41" t="s">
        <v>406</v>
      </c>
      <c r="F167" s="41">
        <v>289200</v>
      </c>
      <c r="G167" s="41">
        <v>295100</v>
      </c>
      <c r="H167" s="41">
        <v>301100</v>
      </c>
      <c r="I167" s="41">
        <v>306500</v>
      </c>
      <c r="J167" s="41">
        <v>311600</v>
      </c>
      <c r="K167" s="41">
        <v>315800</v>
      </c>
      <c r="L167" s="41">
        <v>319400</v>
      </c>
      <c r="M167" s="41">
        <v>322500</v>
      </c>
      <c r="N167" s="41">
        <v>325600</v>
      </c>
      <c r="O167" s="41">
        <v>328100</v>
      </c>
      <c r="P167" s="41">
        <v>329400</v>
      </c>
      <c r="Q167" s="41">
        <v>329700</v>
      </c>
      <c r="R167" s="41">
        <v>329400</v>
      </c>
      <c r="S167" s="41">
        <v>328000</v>
      </c>
      <c r="T167" s="41">
        <v>325800</v>
      </c>
      <c r="U167" s="41">
        <v>323700</v>
      </c>
      <c r="V167" s="41">
        <v>321500</v>
      </c>
      <c r="W167" s="41">
        <v>319300</v>
      </c>
      <c r="X167" s="41">
        <v>317600</v>
      </c>
      <c r="Y167" s="41">
        <v>316100</v>
      </c>
      <c r="Z167" s="41">
        <v>314100</v>
      </c>
      <c r="AA167" s="41">
        <v>311300</v>
      </c>
      <c r="AB167" s="41">
        <v>308000</v>
      </c>
      <c r="AC167" s="41">
        <v>304000</v>
      </c>
      <c r="AD167" s="41">
        <v>299500</v>
      </c>
      <c r="AE167" s="41">
        <v>295500</v>
      </c>
      <c r="AF167" s="41">
        <v>292300</v>
      </c>
      <c r="AG167" s="41">
        <v>288800</v>
      </c>
      <c r="AH167" s="41">
        <v>285200</v>
      </c>
      <c r="AI167" s="41">
        <v>281000</v>
      </c>
      <c r="AJ167" s="41">
        <v>276000</v>
      </c>
      <c r="AK167" s="41">
        <v>271300</v>
      </c>
      <c r="AL167" s="41">
        <v>266200</v>
      </c>
      <c r="AM167" s="41">
        <v>260400</v>
      </c>
      <c r="AN167" s="41">
        <v>254500</v>
      </c>
      <c r="AO167" s="41">
        <v>248300</v>
      </c>
      <c r="AP167" s="41">
        <v>241400</v>
      </c>
      <c r="AQ167" s="41">
        <v>234000</v>
      </c>
      <c r="AR167" s="41">
        <v>226000</v>
      </c>
      <c r="AS167" s="41">
        <v>217300</v>
      </c>
      <c r="AT167" s="41">
        <v>208100</v>
      </c>
      <c r="AU167" s="41">
        <v>199600</v>
      </c>
      <c r="AV167" s="41">
        <v>192100</v>
      </c>
      <c r="AW167" s="41">
        <v>183500</v>
      </c>
      <c r="AX167" s="41">
        <v>174300</v>
      </c>
      <c r="AY167" s="41">
        <v>166800</v>
      </c>
      <c r="AZ167" s="41">
        <v>160600</v>
      </c>
      <c r="BA167" s="41">
        <v>155900</v>
      </c>
      <c r="BB167" s="41">
        <v>152300</v>
      </c>
      <c r="BC167" s="41">
        <v>148900</v>
      </c>
      <c r="BD167" s="41">
        <v>145200</v>
      </c>
      <c r="BE167" s="41">
        <v>141200</v>
      </c>
      <c r="BF167" s="41">
        <v>137000</v>
      </c>
      <c r="BG167" s="41">
        <v>133500</v>
      </c>
      <c r="BH167" s="41">
        <v>130900</v>
      </c>
      <c r="BI167" s="41">
        <v>128700</v>
      </c>
      <c r="BJ167" s="41">
        <v>127400</v>
      </c>
      <c r="BK167" s="41">
        <v>127200</v>
      </c>
      <c r="BL167" s="41">
        <v>127500</v>
      </c>
      <c r="BM167" s="41">
        <v>128700</v>
      </c>
      <c r="BN167" s="41">
        <v>129800</v>
      </c>
      <c r="BO167" s="41">
        <v>129800</v>
      </c>
      <c r="BP167" s="41">
        <v>129000</v>
      </c>
      <c r="BQ167" s="41">
        <v>128400</v>
      </c>
      <c r="BR167" s="41">
        <v>128000</v>
      </c>
      <c r="BS167" s="41">
        <v>127600</v>
      </c>
      <c r="BT167" s="41">
        <v>126900</v>
      </c>
      <c r="BU167" s="41">
        <v>126300</v>
      </c>
      <c r="BV167" s="41">
        <v>125900</v>
      </c>
      <c r="BW167" s="41">
        <v>125500</v>
      </c>
      <c r="BX167" s="41">
        <v>124500</v>
      </c>
      <c r="BY167" s="41">
        <v>122300</v>
      </c>
      <c r="BZ167" s="41">
        <v>120400</v>
      </c>
      <c r="CA167" s="41">
        <v>119800</v>
      </c>
      <c r="CB167" s="41">
        <v>119700</v>
      </c>
      <c r="CC167" s="41">
        <v>119700</v>
      </c>
      <c r="CD167" s="41">
        <v>120200</v>
      </c>
      <c r="CE167" s="41">
        <v>120300</v>
      </c>
      <c r="CF167" s="41">
        <v>119600</v>
      </c>
      <c r="CG167" s="41">
        <v>118500</v>
      </c>
      <c r="CH167" s="41">
        <v>117400</v>
      </c>
      <c r="CI167" s="41">
        <v>116600</v>
      </c>
      <c r="CJ167" s="41">
        <v>115900</v>
      </c>
      <c r="CK167" s="41">
        <v>115300</v>
      </c>
      <c r="CL167" s="41">
        <v>114800</v>
      </c>
      <c r="CM167" s="41">
        <v>115100</v>
      </c>
      <c r="CN167" s="41">
        <v>115000</v>
      </c>
      <c r="CO167" s="41">
        <v>115300</v>
      </c>
      <c r="CP167" s="41">
        <v>115900</v>
      </c>
      <c r="CQ167" s="41">
        <v>117200</v>
      </c>
      <c r="CR167" s="41">
        <v>118600</v>
      </c>
      <c r="CS167" s="41">
        <v>120800</v>
      </c>
      <c r="CT167" s="41">
        <v>123000</v>
      </c>
      <c r="CU167" s="41">
        <v>125600</v>
      </c>
      <c r="CV167" s="41">
        <v>128100</v>
      </c>
      <c r="CW167" s="41">
        <v>130800</v>
      </c>
      <c r="CX167" s="41">
        <v>133900</v>
      </c>
      <c r="CY167" s="41">
        <v>136800</v>
      </c>
      <c r="CZ167" s="41">
        <v>141500</v>
      </c>
      <c r="DA167" s="41">
        <v>147400</v>
      </c>
      <c r="DB167" s="41">
        <v>153400</v>
      </c>
      <c r="DC167" s="41">
        <v>158000</v>
      </c>
      <c r="DD167" s="41">
        <v>161700</v>
      </c>
      <c r="DE167" s="41">
        <v>164900</v>
      </c>
      <c r="DF167" s="41">
        <v>168600</v>
      </c>
      <c r="DG167" s="41">
        <v>170400</v>
      </c>
      <c r="DH167" s="41">
        <v>171700</v>
      </c>
      <c r="DI167" s="41">
        <v>173500</v>
      </c>
      <c r="DJ167" s="41">
        <v>175400</v>
      </c>
      <c r="DK167" s="41">
        <v>177000</v>
      </c>
      <c r="DL167" s="41">
        <v>178700</v>
      </c>
      <c r="DM167" s="41">
        <v>181700</v>
      </c>
      <c r="DN167" s="41">
        <v>185100</v>
      </c>
      <c r="DO167" s="41">
        <v>187200</v>
      </c>
      <c r="DP167" s="41">
        <v>188400</v>
      </c>
    </row>
    <row r="168" spans="1:120">
      <c r="A168" s="41">
        <v>90803</v>
      </c>
      <c r="B168" s="41" t="s">
        <v>400</v>
      </c>
      <c r="C168" s="41" t="s">
        <v>66</v>
      </c>
      <c r="D168" s="41" t="s">
        <v>394</v>
      </c>
      <c r="E168" s="41" t="s">
        <v>394</v>
      </c>
      <c r="F168" s="41">
        <v>846900</v>
      </c>
      <c r="G168" s="41">
        <v>857500</v>
      </c>
      <c r="H168" s="41">
        <v>862700</v>
      </c>
      <c r="I168" s="41">
        <v>864500</v>
      </c>
      <c r="J168" s="41">
        <v>871200</v>
      </c>
      <c r="K168" s="41">
        <v>886200</v>
      </c>
      <c r="L168" s="41">
        <v>897900</v>
      </c>
      <c r="M168" s="41">
        <v>899000</v>
      </c>
      <c r="N168" s="41">
        <v>902100</v>
      </c>
      <c r="O168" s="41">
        <v>911300</v>
      </c>
      <c r="P168" s="41">
        <v>925400</v>
      </c>
      <c r="Q168" s="41">
        <v>945600</v>
      </c>
      <c r="R168" s="41">
        <v>961300</v>
      </c>
      <c r="S168" s="41">
        <v>965200</v>
      </c>
      <c r="T168" s="41">
        <v>959500</v>
      </c>
      <c r="U168" s="41">
        <v>952600</v>
      </c>
      <c r="V168" s="41">
        <v>954400</v>
      </c>
      <c r="W168" s="41">
        <v>966200</v>
      </c>
      <c r="X168" s="41">
        <v>980000</v>
      </c>
      <c r="Y168" s="41">
        <v>986700</v>
      </c>
      <c r="Z168" s="41">
        <v>984100</v>
      </c>
      <c r="AA168" s="41">
        <v>974500</v>
      </c>
      <c r="AB168" s="41">
        <v>954500</v>
      </c>
      <c r="AC168" s="41">
        <v>926300</v>
      </c>
      <c r="AD168" s="41">
        <v>905000</v>
      </c>
      <c r="AE168" s="41">
        <v>896700</v>
      </c>
      <c r="AF168" s="41">
        <v>894400</v>
      </c>
      <c r="AG168" s="41">
        <v>894600</v>
      </c>
      <c r="AH168" s="41">
        <v>897200</v>
      </c>
      <c r="AI168" s="41">
        <v>899100</v>
      </c>
      <c r="AJ168" s="41">
        <v>900100</v>
      </c>
      <c r="AK168" s="41">
        <v>903700</v>
      </c>
      <c r="AL168" s="41">
        <v>907300</v>
      </c>
      <c r="AM168" s="41">
        <v>906100</v>
      </c>
      <c r="AN168" s="41">
        <v>900400</v>
      </c>
      <c r="AO168" s="41">
        <v>890300</v>
      </c>
      <c r="AP168" s="41">
        <v>878100</v>
      </c>
      <c r="AQ168" s="41">
        <v>863400</v>
      </c>
      <c r="AR168" s="41">
        <v>846200</v>
      </c>
      <c r="AS168" s="41">
        <v>832200</v>
      </c>
      <c r="AT168" s="41">
        <v>823300</v>
      </c>
      <c r="AU168" s="41">
        <v>810600</v>
      </c>
      <c r="AV168" s="41">
        <v>796400</v>
      </c>
      <c r="AW168" s="41">
        <v>789300</v>
      </c>
      <c r="AX168" s="41">
        <v>786500</v>
      </c>
      <c r="AY168" s="41">
        <v>782900</v>
      </c>
      <c r="AZ168" s="41">
        <v>779600</v>
      </c>
      <c r="BA168" s="41">
        <v>783300</v>
      </c>
      <c r="BB168" s="41">
        <v>789600</v>
      </c>
      <c r="BC168" s="41">
        <v>790500</v>
      </c>
      <c r="BD168" s="41">
        <v>788300</v>
      </c>
      <c r="BE168" s="41">
        <v>789400</v>
      </c>
      <c r="BF168" s="41">
        <v>788500</v>
      </c>
      <c r="BG168" s="41">
        <v>783700</v>
      </c>
      <c r="BH168" s="41">
        <v>777900</v>
      </c>
      <c r="BI168" s="41">
        <v>772800</v>
      </c>
      <c r="BJ168" s="41">
        <v>772500</v>
      </c>
      <c r="BK168" s="41">
        <v>778400</v>
      </c>
      <c r="BL168" s="41">
        <v>783700</v>
      </c>
      <c r="BM168" s="41">
        <v>785200</v>
      </c>
      <c r="BN168" s="41">
        <v>785900</v>
      </c>
      <c r="BO168" s="41">
        <v>792700</v>
      </c>
      <c r="BP168" s="41">
        <v>801000</v>
      </c>
      <c r="BQ168" s="41">
        <v>801600</v>
      </c>
      <c r="BR168" s="41">
        <v>794500</v>
      </c>
      <c r="BS168" s="41">
        <v>792800</v>
      </c>
      <c r="BT168" s="41">
        <v>792900</v>
      </c>
      <c r="BU168" s="41">
        <v>789900</v>
      </c>
      <c r="BV168" s="41">
        <v>782700</v>
      </c>
      <c r="BW168" s="41">
        <v>777400</v>
      </c>
      <c r="BX168" s="41">
        <v>773700</v>
      </c>
      <c r="BY168" s="41">
        <v>769500</v>
      </c>
      <c r="BZ168" s="41">
        <v>762500</v>
      </c>
      <c r="CA168" s="41">
        <v>760500</v>
      </c>
      <c r="CB168" s="41">
        <v>758300</v>
      </c>
      <c r="CC168" s="41">
        <v>750500</v>
      </c>
      <c r="CD168" s="41">
        <v>737200</v>
      </c>
      <c r="CE168" s="41">
        <v>727500</v>
      </c>
      <c r="CF168" s="41">
        <v>723300</v>
      </c>
      <c r="CG168" s="41">
        <v>723200</v>
      </c>
      <c r="CH168" s="41">
        <v>723000</v>
      </c>
      <c r="CI168" s="41">
        <v>722300</v>
      </c>
      <c r="CJ168" s="41">
        <v>723000</v>
      </c>
      <c r="CK168" s="41">
        <v>724900</v>
      </c>
      <c r="CL168" s="41">
        <v>729400</v>
      </c>
      <c r="CM168" s="41">
        <v>735700</v>
      </c>
      <c r="CN168" s="41">
        <v>744000</v>
      </c>
      <c r="CO168" s="41">
        <v>752700</v>
      </c>
      <c r="CP168" s="41">
        <v>760300</v>
      </c>
      <c r="CQ168" s="41">
        <v>760000</v>
      </c>
      <c r="CR168" s="41">
        <v>756700</v>
      </c>
      <c r="CS168" s="41">
        <v>754800</v>
      </c>
      <c r="CT168" s="41">
        <v>755000</v>
      </c>
      <c r="CU168" s="41">
        <v>757600</v>
      </c>
      <c r="CV168" s="41">
        <v>766400</v>
      </c>
      <c r="CW168" s="41">
        <v>777900</v>
      </c>
      <c r="CX168" s="41">
        <v>788600</v>
      </c>
      <c r="CY168" s="41">
        <v>797200</v>
      </c>
      <c r="CZ168" s="41">
        <v>803900</v>
      </c>
      <c r="DA168" s="41">
        <v>813300</v>
      </c>
      <c r="DB168" s="41">
        <v>828500</v>
      </c>
      <c r="DC168" s="41">
        <v>841400</v>
      </c>
      <c r="DD168" s="41">
        <v>844900</v>
      </c>
      <c r="DE168" s="41">
        <v>843700</v>
      </c>
      <c r="DF168" s="41">
        <v>841900</v>
      </c>
      <c r="DG168" s="41">
        <v>839100</v>
      </c>
      <c r="DH168" s="41">
        <v>845000</v>
      </c>
      <c r="DI168" s="41">
        <v>853800</v>
      </c>
      <c r="DJ168" s="41">
        <v>858000</v>
      </c>
      <c r="DK168" s="41">
        <v>858800</v>
      </c>
      <c r="DL168" s="41">
        <v>874800</v>
      </c>
      <c r="DM168" s="41">
        <v>893200</v>
      </c>
      <c r="DN168" s="41">
        <v>901000</v>
      </c>
      <c r="DO168" s="41">
        <v>900000</v>
      </c>
      <c r="DP168" s="41">
        <v>902800</v>
      </c>
    </row>
    <row r="169" spans="1:120">
      <c r="A169" s="41">
        <v>90503</v>
      </c>
      <c r="B169" s="41" t="s">
        <v>492</v>
      </c>
      <c r="C169" s="41" t="s">
        <v>66</v>
      </c>
      <c r="D169" s="41" t="s">
        <v>394</v>
      </c>
      <c r="E169" s="41" t="s">
        <v>394</v>
      </c>
      <c r="F169" s="41">
        <v>646300</v>
      </c>
      <c r="G169" s="41">
        <v>654800</v>
      </c>
      <c r="H169" s="41">
        <v>663200</v>
      </c>
      <c r="I169" s="41">
        <v>671200</v>
      </c>
      <c r="J169" s="41">
        <v>679600</v>
      </c>
      <c r="K169" s="41">
        <v>688300</v>
      </c>
      <c r="L169" s="41">
        <v>696200</v>
      </c>
      <c r="M169" s="41">
        <v>702600</v>
      </c>
      <c r="N169" s="41">
        <v>707400</v>
      </c>
      <c r="O169" s="41">
        <v>712100</v>
      </c>
      <c r="P169" s="41">
        <v>717100</v>
      </c>
      <c r="Q169" s="41">
        <v>721100</v>
      </c>
      <c r="R169" s="41">
        <v>724800</v>
      </c>
      <c r="S169" s="41">
        <v>729000</v>
      </c>
      <c r="T169" s="41">
        <v>729500</v>
      </c>
      <c r="U169" s="41">
        <v>725900</v>
      </c>
      <c r="V169" s="41">
        <v>722200</v>
      </c>
      <c r="W169" s="41">
        <v>719800</v>
      </c>
      <c r="X169" s="41">
        <v>716800</v>
      </c>
      <c r="Y169" s="41">
        <v>713800</v>
      </c>
      <c r="Z169" s="41">
        <v>710200</v>
      </c>
      <c r="AA169" s="41">
        <v>707400</v>
      </c>
      <c r="AB169" s="41">
        <v>705100</v>
      </c>
      <c r="AC169" s="41">
        <v>701200</v>
      </c>
      <c r="AD169" s="41">
        <v>696600</v>
      </c>
      <c r="AE169" s="41">
        <v>694200</v>
      </c>
      <c r="AF169" s="41">
        <v>693600</v>
      </c>
      <c r="AG169" s="41">
        <v>693800</v>
      </c>
      <c r="AH169" s="41">
        <v>692800</v>
      </c>
      <c r="AI169" s="41">
        <v>690200</v>
      </c>
      <c r="AJ169" s="41">
        <v>687700</v>
      </c>
      <c r="AK169" s="41">
        <v>685600</v>
      </c>
      <c r="AL169" s="41">
        <v>680900</v>
      </c>
      <c r="AM169" s="41">
        <v>673200</v>
      </c>
      <c r="AN169" s="41">
        <v>664600</v>
      </c>
      <c r="AO169" s="41">
        <v>659300</v>
      </c>
      <c r="AP169" s="41">
        <v>655000</v>
      </c>
      <c r="AQ169" s="41">
        <v>649000</v>
      </c>
      <c r="AR169" s="41">
        <v>641200</v>
      </c>
      <c r="AS169" s="41">
        <v>633400</v>
      </c>
      <c r="AT169" s="41">
        <v>626500</v>
      </c>
      <c r="AU169" s="41">
        <v>619800</v>
      </c>
      <c r="AV169" s="41">
        <v>612100</v>
      </c>
      <c r="AW169" s="41">
        <v>604900</v>
      </c>
      <c r="AX169" s="41">
        <v>600900</v>
      </c>
      <c r="AY169" s="41">
        <v>598500</v>
      </c>
      <c r="AZ169" s="41">
        <v>594200</v>
      </c>
      <c r="BA169" s="41">
        <v>589200</v>
      </c>
      <c r="BB169" s="41">
        <v>587200</v>
      </c>
      <c r="BC169" s="41">
        <v>585700</v>
      </c>
      <c r="BD169" s="41">
        <v>582000</v>
      </c>
      <c r="BE169" s="41">
        <v>577200</v>
      </c>
      <c r="BF169" s="41">
        <v>574500</v>
      </c>
      <c r="BG169" s="41">
        <v>577000</v>
      </c>
      <c r="BH169" s="41">
        <v>583100</v>
      </c>
      <c r="BI169" s="41">
        <v>587800</v>
      </c>
      <c r="BJ169" s="41">
        <v>591800</v>
      </c>
      <c r="BK169" s="41">
        <v>598800</v>
      </c>
      <c r="BL169" s="41">
        <v>607600</v>
      </c>
      <c r="BM169" s="41">
        <v>615000</v>
      </c>
      <c r="BN169" s="41">
        <v>617700</v>
      </c>
      <c r="BO169" s="41">
        <v>620100</v>
      </c>
      <c r="BP169" s="41">
        <v>624000</v>
      </c>
      <c r="BQ169" s="41">
        <v>627200</v>
      </c>
      <c r="BR169" s="41">
        <v>628600</v>
      </c>
      <c r="BS169" s="41">
        <v>630200</v>
      </c>
      <c r="BT169" s="41">
        <v>628600</v>
      </c>
      <c r="BU169" s="41">
        <v>624600</v>
      </c>
      <c r="BV169" s="41">
        <v>620800</v>
      </c>
      <c r="BW169" s="41">
        <v>618800</v>
      </c>
      <c r="BX169" s="41">
        <v>617900</v>
      </c>
      <c r="BY169" s="41">
        <v>616700</v>
      </c>
      <c r="BZ169" s="41">
        <v>613100</v>
      </c>
      <c r="CA169" s="41">
        <v>608400</v>
      </c>
      <c r="CB169" s="41">
        <v>604400</v>
      </c>
      <c r="CC169" s="41">
        <v>602800</v>
      </c>
      <c r="CD169" s="41">
        <v>600800</v>
      </c>
      <c r="CE169" s="41">
        <v>595400</v>
      </c>
      <c r="CF169" s="41">
        <v>589800</v>
      </c>
      <c r="CG169" s="41">
        <v>587100</v>
      </c>
      <c r="CH169" s="41">
        <v>585400</v>
      </c>
      <c r="CI169" s="41">
        <v>582500</v>
      </c>
      <c r="CJ169" s="41">
        <v>580500</v>
      </c>
      <c r="CK169" s="41">
        <v>579500</v>
      </c>
      <c r="CL169" s="41">
        <v>581400</v>
      </c>
      <c r="CM169" s="41">
        <v>583300</v>
      </c>
      <c r="CN169" s="41">
        <v>585200</v>
      </c>
      <c r="CO169" s="41">
        <v>590200</v>
      </c>
      <c r="CP169" s="41">
        <v>596600</v>
      </c>
      <c r="CQ169" s="41">
        <v>598000</v>
      </c>
      <c r="CR169" s="41">
        <v>599800</v>
      </c>
      <c r="CS169" s="41">
        <v>605600</v>
      </c>
      <c r="CT169" s="41">
        <v>611700</v>
      </c>
      <c r="CU169" s="41">
        <v>615900</v>
      </c>
      <c r="CV169" s="41">
        <v>619800</v>
      </c>
      <c r="CW169" s="41">
        <v>624200</v>
      </c>
      <c r="CX169" s="41">
        <v>631700</v>
      </c>
      <c r="CY169" s="41">
        <v>641000</v>
      </c>
      <c r="CZ169" s="41">
        <v>648700</v>
      </c>
      <c r="DA169" s="41">
        <v>654200</v>
      </c>
      <c r="DB169" s="41">
        <v>661500</v>
      </c>
      <c r="DC169" s="41">
        <v>669900</v>
      </c>
      <c r="DD169" s="41">
        <v>675100</v>
      </c>
      <c r="DE169" s="41">
        <v>675600</v>
      </c>
      <c r="DF169" s="41">
        <v>675500</v>
      </c>
      <c r="DG169" s="41">
        <v>673700</v>
      </c>
      <c r="DH169" s="41">
        <v>675700</v>
      </c>
      <c r="DI169" s="41">
        <v>679300</v>
      </c>
      <c r="DJ169" s="41">
        <v>681200</v>
      </c>
      <c r="DK169" s="41">
        <v>683200</v>
      </c>
      <c r="DL169" s="41">
        <v>694100</v>
      </c>
      <c r="DM169" s="41">
        <v>705300</v>
      </c>
      <c r="DN169" s="41">
        <v>709600</v>
      </c>
      <c r="DO169" s="41">
        <v>710300</v>
      </c>
      <c r="DP169" s="41">
        <v>713000</v>
      </c>
    </row>
    <row r="170" spans="1:120">
      <c r="A170" s="41">
        <v>92880</v>
      </c>
      <c r="B170" s="41" t="s">
        <v>461</v>
      </c>
      <c r="C170" s="41" t="s">
        <v>66</v>
      </c>
      <c r="D170" s="41" t="s">
        <v>414</v>
      </c>
      <c r="E170" s="41" t="s">
        <v>414</v>
      </c>
      <c r="F170" s="41">
        <v>453700</v>
      </c>
      <c r="G170" s="41">
        <v>457200</v>
      </c>
      <c r="H170" s="41">
        <v>460500</v>
      </c>
      <c r="I170" s="41">
        <v>463700</v>
      </c>
      <c r="J170" s="41">
        <v>467900</v>
      </c>
      <c r="K170" s="41">
        <v>473300</v>
      </c>
      <c r="L170" s="41">
        <v>481200</v>
      </c>
      <c r="M170" s="41">
        <v>491800</v>
      </c>
      <c r="N170" s="41">
        <v>500300</v>
      </c>
      <c r="O170" s="41">
        <v>505300</v>
      </c>
      <c r="P170" s="41">
        <v>511500</v>
      </c>
      <c r="Q170" s="41">
        <v>522400</v>
      </c>
      <c r="R170" s="41">
        <v>533300</v>
      </c>
      <c r="S170" s="41">
        <v>541400</v>
      </c>
      <c r="T170" s="41">
        <v>546700</v>
      </c>
      <c r="U170" s="41">
        <v>549900</v>
      </c>
      <c r="V170" s="41">
        <v>551100</v>
      </c>
      <c r="W170" s="41">
        <v>551000</v>
      </c>
      <c r="X170" s="41">
        <v>548900</v>
      </c>
      <c r="Y170" s="41">
        <v>544700</v>
      </c>
      <c r="Z170" s="41">
        <v>541500</v>
      </c>
      <c r="AA170" s="41">
        <v>539400</v>
      </c>
      <c r="AB170" s="41">
        <v>537700</v>
      </c>
      <c r="AC170" s="41">
        <v>536000</v>
      </c>
      <c r="AD170" s="41">
        <v>534800</v>
      </c>
      <c r="AE170" s="41">
        <v>532000</v>
      </c>
      <c r="AF170" s="41">
        <v>528300</v>
      </c>
      <c r="AG170" s="41">
        <v>522900</v>
      </c>
      <c r="AH170" s="41">
        <v>514300</v>
      </c>
      <c r="AI170" s="41">
        <v>506100</v>
      </c>
      <c r="AJ170" s="41">
        <v>499300</v>
      </c>
      <c r="AK170" s="41">
        <v>491800</v>
      </c>
      <c r="AL170" s="41">
        <v>483800</v>
      </c>
      <c r="AM170" s="41">
        <v>476000</v>
      </c>
      <c r="AN170" s="41">
        <v>465900</v>
      </c>
      <c r="AO170" s="41">
        <v>454400</v>
      </c>
      <c r="AP170" s="41">
        <v>442500</v>
      </c>
      <c r="AQ170" s="41">
        <v>430600</v>
      </c>
      <c r="AR170" s="41">
        <v>419700</v>
      </c>
      <c r="AS170" s="41">
        <v>411100</v>
      </c>
      <c r="AT170" s="41">
        <v>401200</v>
      </c>
      <c r="AU170" s="41">
        <v>387400</v>
      </c>
      <c r="AV170" s="41">
        <v>373600</v>
      </c>
      <c r="AW170" s="41">
        <v>361300</v>
      </c>
      <c r="AX170" s="41">
        <v>349000</v>
      </c>
      <c r="AY170" s="41">
        <v>338800</v>
      </c>
      <c r="AZ170" s="41">
        <v>332200</v>
      </c>
      <c r="BA170" s="41">
        <v>327300</v>
      </c>
      <c r="BB170" s="41">
        <v>322700</v>
      </c>
      <c r="BC170" s="41">
        <v>318200</v>
      </c>
      <c r="BD170" s="41">
        <v>315300</v>
      </c>
      <c r="BE170" s="41">
        <v>313700</v>
      </c>
      <c r="BF170" s="41">
        <v>312200</v>
      </c>
      <c r="BG170" s="41">
        <v>311400</v>
      </c>
      <c r="BH170" s="41">
        <v>310600</v>
      </c>
      <c r="BI170" s="41">
        <v>309900</v>
      </c>
      <c r="BJ170" s="41">
        <v>311200</v>
      </c>
      <c r="BK170" s="41">
        <v>314800</v>
      </c>
      <c r="BL170" s="41">
        <v>318600</v>
      </c>
      <c r="BM170" s="41">
        <v>321700</v>
      </c>
      <c r="BN170" s="41">
        <v>324900</v>
      </c>
      <c r="BO170" s="41">
        <v>328400</v>
      </c>
      <c r="BP170" s="41">
        <v>329400</v>
      </c>
      <c r="BQ170" s="41">
        <v>329600</v>
      </c>
      <c r="BR170" s="41">
        <v>331400</v>
      </c>
      <c r="BS170" s="41">
        <v>333000</v>
      </c>
      <c r="BT170" s="41">
        <v>334000</v>
      </c>
      <c r="BU170" s="41">
        <v>337700</v>
      </c>
      <c r="BV170" s="41">
        <v>338800</v>
      </c>
      <c r="BW170" s="41">
        <v>336800</v>
      </c>
      <c r="BX170" s="41">
        <v>335700</v>
      </c>
      <c r="BY170" s="41">
        <v>334500</v>
      </c>
      <c r="BZ170" s="41">
        <v>332800</v>
      </c>
      <c r="CA170" s="41">
        <v>331800</v>
      </c>
      <c r="CB170" s="41">
        <v>328700</v>
      </c>
      <c r="CC170" s="41">
        <v>323200</v>
      </c>
      <c r="CD170" s="41">
        <v>320700</v>
      </c>
      <c r="CE170" s="41">
        <v>321700</v>
      </c>
      <c r="CF170" s="41">
        <v>323100</v>
      </c>
      <c r="CG170" s="41">
        <v>321300</v>
      </c>
      <c r="CH170" s="41">
        <v>318200</v>
      </c>
      <c r="CI170" s="41">
        <v>316400</v>
      </c>
      <c r="CJ170" s="41">
        <v>315800</v>
      </c>
      <c r="CK170" s="41">
        <v>315000</v>
      </c>
      <c r="CL170" s="41">
        <v>313100</v>
      </c>
      <c r="CM170" s="41">
        <v>312300</v>
      </c>
      <c r="CN170" s="41">
        <v>314100</v>
      </c>
      <c r="CO170" s="41">
        <v>315100</v>
      </c>
      <c r="CP170" s="41">
        <v>313700</v>
      </c>
      <c r="CQ170" s="41">
        <v>313900</v>
      </c>
      <c r="CR170" s="41">
        <v>314900</v>
      </c>
      <c r="CS170" s="41">
        <v>315600</v>
      </c>
      <c r="CT170" s="41">
        <v>318300</v>
      </c>
      <c r="CU170" s="41">
        <v>322200</v>
      </c>
      <c r="CV170" s="41">
        <v>324800</v>
      </c>
      <c r="CW170" s="41">
        <v>328100</v>
      </c>
      <c r="CX170" s="41">
        <v>332900</v>
      </c>
      <c r="CY170" s="41">
        <v>337800</v>
      </c>
      <c r="CZ170" s="41">
        <v>343300</v>
      </c>
      <c r="DA170" s="41">
        <v>351100</v>
      </c>
      <c r="DB170" s="41">
        <v>362900</v>
      </c>
      <c r="DC170" s="41">
        <v>376600</v>
      </c>
      <c r="DD170" s="41">
        <v>388000</v>
      </c>
      <c r="DE170" s="41">
        <v>397200</v>
      </c>
      <c r="DF170" s="41">
        <v>406700</v>
      </c>
      <c r="DG170" s="41">
        <v>414400</v>
      </c>
      <c r="DH170" s="41">
        <v>418700</v>
      </c>
      <c r="DI170" s="41">
        <v>421000</v>
      </c>
      <c r="DJ170" s="41">
        <v>423700</v>
      </c>
      <c r="DK170" s="41">
        <v>426000</v>
      </c>
      <c r="DL170" s="41">
        <v>430000</v>
      </c>
      <c r="DM170" s="41">
        <v>435100</v>
      </c>
      <c r="DN170" s="41">
        <v>440200</v>
      </c>
      <c r="DO170" s="41">
        <v>442700</v>
      </c>
      <c r="DP170" s="41">
        <v>443700</v>
      </c>
    </row>
    <row r="171" spans="1:120">
      <c r="A171" s="41">
        <v>94577</v>
      </c>
      <c r="B171" s="41" t="s">
        <v>139</v>
      </c>
      <c r="C171" s="41" t="s">
        <v>66</v>
      </c>
      <c r="D171" s="41" t="s">
        <v>65</v>
      </c>
      <c r="E171" s="41" t="s">
        <v>78</v>
      </c>
      <c r="F171" s="41">
        <v>522100</v>
      </c>
      <c r="G171" s="41">
        <v>531300</v>
      </c>
      <c r="H171" s="41">
        <v>541200</v>
      </c>
      <c r="I171" s="41">
        <v>550900</v>
      </c>
      <c r="J171" s="41">
        <v>558900</v>
      </c>
      <c r="K171" s="41">
        <v>564200</v>
      </c>
      <c r="L171" s="41">
        <v>568700</v>
      </c>
      <c r="M171" s="41">
        <v>572800</v>
      </c>
      <c r="N171" s="41">
        <v>575800</v>
      </c>
      <c r="O171" s="41">
        <v>576700</v>
      </c>
      <c r="P171" s="41">
        <v>577600</v>
      </c>
      <c r="Q171" s="41">
        <v>579100</v>
      </c>
      <c r="R171" s="41">
        <v>580200</v>
      </c>
      <c r="S171" s="41">
        <v>579900</v>
      </c>
      <c r="T171" s="41">
        <v>579500</v>
      </c>
      <c r="U171" s="41">
        <v>580000</v>
      </c>
      <c r="V171" s="41">
        <v>581800</v>
      </c>
      <c r="W171" s="41">
        <v>583700</v>
      </c>
      <c r="X171" s="41">
        <v>585700</v>
      </c>
      <c r="Y171" s="41">
        <v>587400</v>
      </c>
      <c r="Z171" s="41">
        <v>587800</v>
      </c>
      <c r="AA171" s="41">
        <v>586900</v>
      </c>
      <c r="AB171" s="41">
        <v>584000</v>
      </c>
      <c r="AC171" s="41">
        <v>580400</v>
      </c>
      <c r="AD171" s="41">
        <v>578300</v>
      </c>
      <c r="AE171" s="41">
        <v>577600</v>
      </c>
      <c r="AF171" s="41">
        <v>575600</v>
      </c>
      <c r="AG171" s="41">
        <v>571800</v>
      </c>
      <c r="AH171" s="41">
        <v>567100</v>
      </c>
      <c r="AI171" s="41">
        <v>562300</v>
      </c>
      <c r="AJ171" s="41">
        <v>555000</v>
      </c>
      <c r="AK171" s="41">
        <v>547100</v>
      </c>
      <c r="AL171" s="41">
        <v>541300</v>
      </c>
      <c r="AM171" s="41">
        <v>538100</v>
      </c>
      <c r="AN171" s="41">
        <v>533000</v>
      </c>
      <c r="AO171" s="41">
        <v>524700</v>
      </c>
      <c r="AP171" s="41">
        <v>511500</v>
      </c>
      <c r="AQ171" s="41">
        <v>495100</v>
      </c>
      <c r="AR171" s="41">
        <v>479700</v>
      </c>
      <c r="AS171" s="41">
        <v>466700</v>
      </c>
      <c r="AT171" s="41">
        <v>453200</v>
      </c>
      <c r="AU171" s="41">
        <v>440600</v>
      </c>
      <c r="AV171" s="41">
        <v>431000</v>
      </c>
      <c r="AW171" s="41">
        <v>421600</v>
      </c>
      <c r="AX171" s="41">
        <v>410800</v>
      </c>
      <c r="AY171" s="41">
        <v>399500</v>
      </c>
      <c r="AZ171" s="41">
        <v>389500</v>
      </c>
      <c r="BA171" s="41">
        <v>384500</v>
      </c>
      <c r="BB171" s="41">
        <v>383400</v>
      </c>
      <c r="BC171" s="41">
        <v>379600</v>
      </c>
      <c r="BD171" s="41">
        <v>373000</v>
      </c>
      <c r="BE171" s="41">
        <v>367900</v>
      </c>
      <c r="BF171" s="41">
        <v>365000</v>
      </c>
      <c r="BG171" s="41">
        <v>364000</v>
      </c>
      <c r="BH171" s="41">
        <v>364000</v>
      </c>
      <c r="BI171" s="41">
        <v>363600</v>
      </c>
      <c r="BJ171" s="41">
        <v>363300</v>
      </c>
      <c r="BK171" s="41">
        <v>363400</v>
      </c>
      <c r="BL171" s="41">
        <v>363900</v>
      </c>
      <c r="BM171" s="41">
        <v>362000</v>
      </c>
      <c r="BN171" s="41">
        <v>363000</v>
      </c>
      <c r="BO171" s="41">
        <v>366700</v>
      </c>
      <c r="BP171" s="41">
        <v>366400</v>
      </c>
      <c r="BQ171" s="41">
        <v>362100</v>
      </c>
      <c r="BR171" s="41">
        <v>361600</v>
      </c>
      <c r="BS171" s="41">
        <v>361400</v>
      </c>
      <c r="BT171" s="41">
        <v>358600</v>
      </c>
      <c r="BU171" s="41">
        <v>356400</v>
      </c>
      <c r="BV171" s="41">
        <v>356700</v>
      </c>
      <c r="BW171" s="41">
        <v>356800</v>
      </c>
      <c r="BX171" s="41">
        <v>353400</v>
      </c>
      <c r="BY171" s="41">
        <v>350200</v>
      </c>
      <c r="BZ171" s="41">
        <v>347100</v>
      </c>
      <c r="CA171" s="41">
        <v>342500</v>
      </c>
      <c r="CB171" s="41">
        <v>339700</v>
      </c>
      <c r="CC171" s="41">
        <v>338400</v>
      </c>
      <c r="CD171" s="41">
        <v>334900</v>
      </c>
      <c r="CE171" s="41">
        <v>332100</v>
      </c>
      <c r="CF171" s="41">
        <v>329400</v>
      </c>
      <c r="CG171" s="41">
        <v>325000</v>
      </c>
      <c r="CH171" s="41">
        <v>319600</v>
      </c>
      <c r="CI171" s="41">
        <v>315800</v>
      </c>
      <c r="CJ171" s="41">
        <v>315300</v>
      </c>
      <c r="CK171" s="41">
        <v>314700</v>
      </c>
      <c r="CL171" s="41">
        <v>311900</v>
      </c>
      <c r="CM171" s="41">
        <v>311600</v>
      </c>
      <c r="CN171" s="41">
        <v>314500</v>
      </c>
      <c r="CO171" s="41">
        <v>316400</v>
      </c>
      <c r="CP171" s="41">
        <v>319400</v>
      </c>
      <c r="CQ171" s="41">
        <v>322300</v>
      </c>
      <c r="CR171" s="41">
        <v>326000</v>
      </c>
      <c r="CS171" s="41">
        <v>329600</v>
      </c>
      <c r="CT171" s="41">
        <v>332900</v>
      </c>
      <c r="CU171" s="41">
        <v>336600</v>
      </c>
      <c r="CV171" s="41">
        <v>341600</v>
      </c>
      <c r="CW171" s="41">
        <v>345400</v>
      </c>
      <c r="CX171" s="41">
        <v>346500</v>
      </c>
      <c r="CY171" s="41">
        <v>353400</v>
      </c>
      <c r="CZ171" s="41">
        <v>366000</v>
      </c>
      <c r="DA171" s="41">
        <v>379100</v>
      </c>
      <c r="DB171" s="41">
        <v>385900</v>
      </c>
      <c r="DC171" s="41">
        <v>390000</v>
      </c>
      <c r="DD171" s="41">
        <v>392800</v>
      </c>
      <c r="DE171" s="41">
        <v>398900</v>
      </c>
      <c r="DF171" s="41">
        <v>404900</v>
      </c>
      <c r="DG171" s="41">
        <v>409800</v>
      </c>
      <c r="DH171" s="41">
        <v>414800</v>
      </c>
      <c r="DI171" s="41">
        <v>422000</v>
      </c>
      <c r="DJ171" s="41">
        <v>430200</v>
      </c>
      <c r="DK171" s="41">
        <v>438600</v>
      </c>
      <c r="DL171" s="41">
        <v>446100</v>
      </c>
      <c r="DM171" s="41">
        <v>455300</v>
      </c>
      <c r="DN171" s="41">
        <v>464900</v>
      </c>
      <c r="DO171" s="41">
        <v>472100</v>
      </c>
      <c r="DP171" s="41">
        <v>476700</v>
      </c>
    </row>
    <row r="172" spans="1:120">
      <c r="A172" s="41">
        <v>91406</v>
      </c>
      <c r="B172" s="41" t="s">
        <v>394</v>
      </c>
      <c r="C172" s="41" t="s">
        <v>66</v>
      </c>
      <c r="D172" s="41" t="s">
        <v>394</v>
      </c>
      <c r="E172" s="41" t="s">
        <v>394</v>
      </c>
      <c r="F172" s="41">
        <v>438200</v>
      </c>
      <c r="G172" s="41">
        <v>445700</v>
      </c>
      <c r="H172" s="41">
        <v>454300</v>
      </c>
      <c r="I172" s="41">
        <v>463500</v>
      </c>
      <c r="J172" s="41">
        <v>471000</v>
      </c>
      <c r="K172" s="41">
        <v>478700</v>
      </c>
      <c r="L172" s="41">
        <v>489400</v>
      </c>
      <c r="M172" s="41">
        <v>502500</v>
      </c>
      <c r="N172" s="41">
        <v>513700</v>
      </c>
      <c r="O172" s="41">
        <v>522300</v>
      </c>
      <c r="P172" s="41">
        <v>529300</v>
      </c>
      <c r="Q172" s="41">
        <v>534800</v>
      </c>
      <c r="R172" s="41">
        <v>538600</v>
      </c>
      <c r="S172" s="41">
        <v>540800</v>
      </c>
      <c r="T172" s="41">
        <v>542900</v>
      </c>
      <c r="U172" s="41">
        <v>545300</v>
      </c>
      <c r="V172" s="41">
        <v>547900</v>
      </c>
      <c r="W172" s="41">
        <v>549100</v>
      </c>
      <c r="X172" s="41">
        <v>549300</v>
      </c>
      <c r="Y172" s="41">
        <v>548600</v>
      </c>
      <c r="Z172" s="41">
        <v>547900</v>
      </c>
      <c r="AA172" s="41">
        <v>547500</v>
      </c>
      <c r="AB172" s="41">
        <v>547400</v>
      </c>
      <c r="AC172" s="41">
        <v>547100</v>
      </c>
      <c r="AD172" s="41">
        <v>546800</v>
      </c>
      <c r="AE172" s="41">
        <v>545800</v>
      </c>
      <c r="AF172" s="41">
        <v>542400</v>
      </c>
      <c r="AG172" s="41">
        <v>536600</v>
      </c>
      <c r="AH172" s="41">
        <v>529400</v>
      </c>
      <c r="AI172" s="41">
        <v>522400</v>
      </c>
      <c r="AJ172" s="41">
        <v>516300</v>
      </c>
      <c r="AK172" s="41">
        <v>509800</v>
      </c>
      <c r="AL172" s="41">
        <v>503300</v>
      </c>
      <c r="AM172" s="41">
        <v>498800</v>
      </c>
      <c r="AN172" s="41">
        <v>494900</v>
      </c>
      <c r="AO172" s="41">
        <v>489100</v>
      </c>
      <c r="AP172" s="41">
        <v>481700</v>
      </c>
      <c r="AQ172" s="41">
        <v>472400</v>
      </c>
      <c r="AR172" s="41">
        <v>461100</v>
      </c>
      <c r="AS172" s="41">
        <v>449400</v>
      </c>
      <c r="AT172" s="41">
        <v>437800</v>
      </c>
      <c r="AU172" s="41">
        <v>425800</v>
      </c>
      <c r="AV172" s="41">
        <v>413000</v>
      </c>
      <c r="AW172" s="41">
        <v>401200</v>
      </c>
      <c r="AX172" s="41">
        <v>391200</v>
      </c>
      <c r="AY172" s="41">
        <v>382200</v>
      </c>
      <c r="AZ172" s="41">
        <v>373000</v>
      </c>
      <c r="BA172" s="41">
        <v>366200</v>
      </c>
      <c r="BB172" s="41">
        <v>361800</v>
      </c>
      <c r="BC172" s="41">
        <v>357100</v>
      </c>
      <c r="BD172" s="41">
        <v>351700</v>
      </c>
      <c r="BE172" s="41">
        <v>347500</v>
      </c>
      <c r="BF172" s="41">
        <v>344800</v>
      </c>
      <c r="BG172" s="41">
        <v>342600</v>
      </c>
      <c r="BH172" s="41">
        <v>341000</v>
      </c>
      <c r="BI172" s="41">
        <v>340400</v>
      </c>
      <c r="BJ172" s="41">
        <v>340800</v>
      </c>
      <c r="BK172" s="41">
        <v>340700</v>
      </c>
      <c r="BL172" s="41">
        <v>340200</v>
      </c>
      <c r="BM172" s="41">
        <v>340700</v>
      </c>
      <c r="BN172" s="41">
        <v>340800</v>
      </c>
      <c r="BO172" s="41">
        <v>341100</v>
      </c>
      <c r="BP172" s="41">
        <v>342100</v>
      </c>
      <c r="BQ172" s="41">
        <v>343200</v>
      </c>
      <c r="BR172" s="41">
        <v>343800</v>
      </c>
      <c r="BS172" s="41">
        <v>346400</v>
      </c>
      <c r="BT172" s="41">
        <v>347900</v>
      </c>
      <c r="BU172" s="41">
        <v>347700</v>
      </c>
      <c r="BV172" s="41">
        <v>347000</v>
      </c>
      <c r="BW172" s="41">
        <v>346500</v>
      </c>
      <c r="BX172" s="41">
        <v>344700</v>
      </c>
      <c r="BY172" s="41">
        <v>340700</v>
      </c>
      <c r="BZ172" s="41">
        <v>336200</v>
      </c>
      <c r="CA172" s="41">
        <v>334400</v>
      </c>
      <c r="CB172" s="41">
        <v>333900</v>
      </c>
      <c r="CC172" s="41">
        <v>333300</v>
      </c>
      <c r="CD172" s="41">
        <v>331100</v>
      </c>
      <c r="CE172" s="41">
        <v>327500</v>
      </c>
      <c r="CF172" s="41">
        <v>324100</v>
      </c>
      <c r="CG172" s="41">
        <v>322200</v>
      </c>
      <c r="CH172" s="41">
        <v>320600</v>
      </c>
      <c r="CI172" s="41">
        <v>319500</v>
      </c>
      <c r="CJ172" s="41">
        <v>319700</v>
      </c>
      <c r="CK172" s="41">
        <v>320900</v>
      </c>
      <c r="CL172" s="41">
        <v>322000</v>
      </c>
      <c r="CM172" s="41">
        <v>322200</v>
      </c>
      <c r="CN172" s="41">
        <v>322700</v>
      </c>
      <c r="CO172" s="41">
        <v>325300</v>
      </c>
      <c r="CP172" s="41">
        <v>329800</v>
      </c>
      <c r="CQ172" s="41">
        <v>332400</v>
      </c>
      <c r="CR172" s="41">
        <v>334200</v>
      </c>
      <c r="CS172" s="41">
        <v>337600</v>
      </c>
      <c r="CT172" s="41">
        <v>341300</v>
      </c>
      <c r="CU172" s="41">
        <v>344900</v>
      </c>
      <c r="CV172" s="41">
        <v>349600</v>
      </c>
      <c r="CW172" s="41">
        <v>354600</v>
      </c>
      <c r="CX172" s="41">
        <v>360700</v>
      </c>
      <c r="CY172" s="41">
        <v>368300</v>
      </c>
      <c r="CZ172" s="41">
        <v>375800</v>
      </c>
      <c r="DA172" s="41">
        <v>383600</v>
      </c>
      <c r="DB172" s="41">
        <v>394500</v>
      </c>
      <c r="DC172" s="41">
        <v>408000</v>
      </c>
      <c r="DD172" s="41">
        <v>418600</v>
      </c>
      <c r="DE172" s="41">
        <v>424100</v>
      </c>
      <c r="DF172" s="41">
        <v>427600</v>
      </c>
      <c r="DG172" s="41">
        <v>430900</v>
      </c>
      <c r="DH172" s="41">
        <v>435000</v>
      </c>
      <c r="DI172" s="41">
        <v>438400</v>
      </c>
      <c r="DJ172" s="41">
        <v>441700</v>
      </c>
      <c r="DK172" s="41">
        <v>445700</v>
      </c>
      <c r="DL172" s="41">
        <v>453100</v>
      </c>
      <c r="DM172" s="41">
        <v>458400</v>
      </c>
      <c r="DN172" s="41">
        <v>459700</v>
      </c>
      <c r="DO172" s="41">
        <v>459800</v>
      </c>
      <c r="DP172" s="41">
        <v>461600</v>
      </c>
    </row>
    <row r="173" spans="1:120">
      <c r="A173" s="41">
        <v>91766</v>
      </c>
      <c r="B173" s="41" t="s">
        <v>495</v>
      </c>
      <c r="C173" s="41" t="s">
        <v>66</v>
      </c>
      <c r="D173" s="41" t="s">
        <v>394</v>
      </c>
      <c r="E173" s="41" t="s">
        <v>394</v>
      </c>
      <c r="F173" s="41">
        <v>324400</v>
      </c>
      <c r="G173" s="41">
        <v>330200</v>
      </c>
      <c r="H173" s="41">
        <v>337100</v>
      </c>
      <c r="I173" s="41">
        <v>344900</v>
      </c>
      <c r="J173" s="41">
        <v>352600</v>
      </c>
      <c r="K173" s="41">
        <v>358500</v>
      </c>
      <c r="L173" s="41">
        <v>364800</v>
      </c>
      <c r="M173" s="41">
        <v>372600</v>
      </c>
      <c r="N173" s="41">
        <v>381000</v>
      </c>
      <c r="O173" s="41">
        <v>387600</v>
      </c>
      <c r="P173" s="41">
        <v>392800</v>
      </c>
      <c r="Q173" s="41">
        <v>396700</v>
      </c>
      <c r="R173" s="41">
        <v>399200</v>
      </c>
      <c r="S173" s="41">
        <v>401200</v>
      </c>
      <c r="T173" s="41">
        <v>403300</v>
      </c>
      <c r="U173" s="41">
        <v>405000</v>
      </c>
      <c r="V173" s="41">
        <v>406800</v>
      </c>
      <c r="W173" s="41">
        <v>408800</v>
      </c>
      <c r="X173" s="41">
        <v>410700</v>
      </c>
      <c r="Y173" s="41">
        <v>412300</v>
      </c>
      <c r="Z173" s="41">
        <v>413300</v>
      </c>
      <c r="AA173" s="41">
        <v>413000</v>
      </c>
      <c r="AB173" s="41">
        <v>412100</v>
      </c>
      <c r="AC173" s="41">
        <v>412500</v>
      </c>
      <c r="AD173" s="41">
        <v>415900</v>
      </c>
      <c r="AE173" s="41">
        <v>418700</v>
      </c>
      <c r="AF173" s="41">
        <v>418500</v>
      </c>
      <c r="AG173" s="41">
        <v>415600</v>
      </c>
      <c r="AH173" s="41">
        <v>410000</v>
      </c>
      <c r="AI173" s="41">
        <v>402000</v>
      </c>
      <c r="AJ173" s="41">
        <v>393900</v>
      </c>
      <c r="AK173" s="41">
        <v>386700</v>
      </c>
      <c r="AL173" s="41">
        <v>379900</v>
      </c>
      <c r="AM173" s="41">
        <v>375000</v>
      </c>
      <c r="AN173" s="41">
        <v>371100</v>
      </c>
      <c r="AO173" s="41">
        <v>366100</v>
      </c>
      <c r="AP173" s="41">
        <v>359300</v>
      </c>
      <c r="AQ173" s="41">
        <v>351600</v>
      </c>
      <c r="AR173" s="41">
        <v>344100</v>
      </c>
      <c r="AS173" s="41">
        <v>336100</v>
      </c>
      <c r="AT173" s="41">
        <v>327200</v>
      </c>
      <c r="AU173" s="41">
        <v>319900</v>
      </c>
      <c r="AV173" s="41">
        <v>312700</v>
      </c>
      <c r="AW173" s="41">
        <v>304200</v>
      </c>
      <c r="AX173" s="41">
        <v>295900</v>
      </c>
      <c r="AY173" s="41">
        <v>288100</v>
      </c>
      <c r="AZ173" s="41">
        <v>279100</v>
      </c>
      <c r="BA173" s="41">
        <v>267700</v>
      </c>
      <c r="BB173" s="41">
        <v>255300</v>
      </c>
      <c r="BC173" s="41">
        <v>244600</v>
      </c>
      <c r="BD173" s="41">
        <v>236200</v>
      </c>
      <c r="BE173" s="41">
        <v>229400</v>
      </c>
      <c r="BF173" s="41">
        <v>224900</v>
      </c>
      <c r="BG173" s="41">
        <v>220500</v>
      </c>
      <c r="BH173" s="41">
        <v>215800</v>
      </c>
      <c r="BI173" s="41">
        <v>212000</v>
      </c>
      <c r="BJ173" s="41">
        <v>209100</v>
      </c>
      <c r="BK173" s="41">
        <v>206100</v>
      </c>
      <c r="BL173" s="41">
        <v>203500</v>
      </c>
      <c r="BM173" s="41">
        <v>203500</v>
      </c>
      <c r="BN173" s="41">
        <v>204400</v>
      </c>
      <c r="BO173" s="41">
        <v>204400</v>
      </c>
      <c r="BP173" s="41">
        <v>202900</v>
      </c>
      <c r="BQ173" s="41">
        <v>201900</v>
      </c>
      <c r="BR173" s="41">
        <v>202400</v>
      </c>
      <c r="BS173" s="41">
        <v>204900</v>
      </c>
      <c r="BT173" s="41">
        <v>206900</v>
      </c>
      <c r="BU173" s="41">
        <v>207500</v>
      </c>
      <c r="BV173" s="41">
        <v>207700</v>
      </c>
      <c r="BW173" s="41">
        <v>208500</v>
      </c>
      <c r="BX173" s="41">
        <v>209500</v>
      </c>
      <c r="BY173" s="41">
        <v>210600</v>
      </c>
      <c r="BZ173" s="41">
        <v>210900</v>
      </c>
      <c r="CA173" s="41">
        <v>212300</v>
      </c>
      <c r="CB173" s="41">
        <v>214900</v>
      </c>
      <c r="CC173" s="41">
        <v>217400</v>
      </c>
      <c r="CD173" s="41">
        <v>217200</v>
      </c>
      <c r="CE173" s="41">
        <v>215300</v>
      </c>
      <c r="CF173" s="41">
        <v>213300</v>
      </c>
      <c r="CG173" s="41">
        <v>212200</v>
      </c>
      <c r="CH173" s="41">
        <v>210700</v>
      </c>
      <c r="CI173" s="41">
        <v>208600</v>
      </c>
      <c r="CJ173" s="41">
        <v>206800</v>
      </c>
      <c r="CK173" s="41">
        <v>205700</v>
      </c>
      <c r="CL173" s="41">
        <v>206100</v>
      </c>
      <c r="CM173" s="41">
        <v>205900</v>
      </c>
      <c r="CN173" s="41">
        <v>205700</v>
      </c>
      <c r="CO173" s="41">
        <v>206500</v>
      </c>
      <c r="CP173" s="41">
        <v>208400</v>
      </c>
      <c r="CQ173" s="41">
        <v>208300</v>
      </c>
      <c r="CR173" s="41">
        <v>208100</v>
      </c>
      <c r="CS173" s="41">
        <v>209600</v>
      </c>
      <c r="CT173" s="41">
        <v>211600</v>
      </c>
      <c r="CU173" s="41">
        <v>213400</v>
      </c>
      <c r="CV173" s="41">
        <v>216100</v>
      </c>
      <c r="CW173" s="41">
        <v>219400</v>
      </c>
      <c r="CX173" s="41">
        <v>223700</v>
      </c>
      <c r="CY173" s="41">
        <v>228800</v>
      </c>
      <c r="CZ173" s="41">
        <v>233900</v>
      </c>
      <c r="DA173" s="41">
        <v>239000</v>
      </c>
      <c r="DB173" s="41">
        <v>244800</v>
      </c>
      <c r="DC173" s="41">
        <v>252100</v>
      </c>
      <c r="DD173" s="41">
        <v>259400</v>
      </c>
      <c r="DE173" s="41">
        <v>265400</v>
      </c>
      <c r="DF173" s="41">
        <v>270700</v>
      </c>
      <c r="DG173" s="41">
        <v>276400</v>
      </c>
      <c r="DH173" s="41">
        <v>282100</v>
      </c>
      <c r="DI173" s="41">
        <v>287600</v>
      </c>
      <c r="DJ173" s="41">
        <v>292700</v>
      </c>
      <c r="DK173" s="41">
        <v>298600</v>
      </c>
      <c r="DL173" s="41">
        <v>305100</v>
      </c>
      <c r="DM173" s="41">
        <v>309900</v>
      </c>
      <c r="DN173" s="41">
        <v>313900</v>
      </c>
      <c r="DO173" s="41">
        <v>318100</v>
      </c>
      <c r="DP173" s="41">
        <v>321500</v>
      </c>
    </row>
    <row r="174" spans="1:120">
      <c r="A174" s="41">
        <v>90813</v>
      </c>
      <c r="B174" s="41" t="s">
        <v>400</v>
      </c>
      <c r="C174" s="41" t="s">
        <v>66</v>
      </c>
      <c r="D174" s="41" t="s">
        <v>394</v>
      </c>
      <c r="E174" s="41" t="s">
        <v>394</v>
      </c>
      <c r="F174" s="41">
        <v>403500</v>
      </c>
      <c r="G174" s="41">
        <v>406500</v>
      </c>
      <c r="H174" s="41">
        <v>407800</v>
      </c>
      <c r="I174" s="41">
        <v>410900</v>
      </c>
      <c r="J174" s="41">
        <v>415100</v>
      </c>
      <c r="K174" s="41">
        <v>417800</v>
      </c>
      <c r="L174" s="41">
        <v>418900</v>
      </c>
      <c r="M174" s="41">
        <v>420300</v>
      </c>
      <c r="N174" s="41">
        <v>428000</v>
      </c>
      <c r="O174" s="41">
        <v>444800</v>
      </c>
      <c r="P174" s="41">
        <v>460700</v>
      </c>
      <c r="Q174" s="41">
        <v>468700</v>
      </c>
      <c r="R174" s="41">
        <v>473200</v>
      </c>
      <c r="S174" s="41">
        <v>480900</v>
      </c>
      <c r="T174" s="41">
        <v>490800</v>
      </c>
      <c r="U174" s="41">
        <v>497700</v>
      </c>
      <c r="V174" s="41">
        <v>501400</v>
      </c>
      <c r="W174" s="41">
        <v>505300</v>
      </c>
      <c r="X174" s="41">
        <v>510200</v>
      </c>
      <c r="Y174" s="41">
        <v>510900</v>
      </c>
      <c r="Z174" s="41">
        <v>507400</v>
      </c>
      <c r="AA174" s="41">
        <v>500200</v>
      </c>
      <c r="AB174" s="41">
        <v>492900</v>
      </c>
      <c r="AC174" s="41">
        <v>488700</v>
      </c>
      <c r="AD174" s="41">
        <v>491100</v>
      </c>
      <c r="AE174" s="41">
        <v>494800</v>
      </c>
      <c r="AF174" s="41">
        <v>494600</v>
      </c>
      <c r="AG174" s="41">
        <v>492000</v>
      </c>
      <c r="AH174" s="41">
        <v>489800</v>
      </c>
      <c r="AI174" s="41">
        <v>490100</v>
      </c>
      <c r="AJ174" s="41">
        <v>492200</v>
      </c>
      <c r="AK174" s="41">
        <v>493200</v>
      </c>
      <c r="AL174" s="41">
        <v>489900</v>
      </c>
      <c r="AM174" s="41">
        <v>484100</v>
      </c>
      <c r="AN174" s="41">
        <v>476700</v>
      </c>
      <c r="AO174" s="41">
        <v>472100</v>
      </c>
      <c r="AP174" s="41">
        <v>470000</v>
      </c>
      <c r="AQ174" s="41">
        <v>466100</v>
      </c>
      <c r="AR174" s="41">
        <v>458500</v>
      </c>
      <c r="AS174" s="41">
        <v>450900</v>
      </c>
      <c r="AT174" s="41">
        <v>442900</v>
      </c>
      <c r="AU174" s="41">
        <v>432200</v>
      </c>
      <c r="AV174" s="41">
        <v>417500</v>
      </c>
      <c r="AW174" s="41">
        <v>403200</v>
      </c>
      <c r="AX174" s="41">
        <v>392600</v>
      </c>
      <c r="AY174" s="41">
        <v>384100</v>
      </c>
      <c r="AZ174" s="41">
        <v>378200</v>
      </c>
      <c r="BA174" s="41">
        <v>367500</v>
      </c>
      <c r="BB174" s="41">
        <v>349300</v>
      </c>
      <c r="BC174" s="41">
        <v>332100</v>
      </c>
      <c r="BD174" s="41">
        <v>322000</v>
      </c>
      <c r="BE174" s="41">
        <v>312000</v>
      </c>
      <c r="BF174" s="41">
        <v>302200</v>
      </c>
      <c r="BG174" s="41">
        <v>295300</v>
      </c>
      <c r="BH174" s="41">
        <v>291500</v>
      </c>
      <c r="BI174" s="41">
        <v>290100</v>
      </c>
      <c r="BJ174" s="41">
        <v>290400</v>
      </c>
      <c r="BK174" s="41">
        <v>291700</v>
      </c>
      <c r="BL174" s="41">
        <v>292300</v>
      </c>
      <c r="BM174" s="41">
        <v>293800</v>
      </c>
      <c r="BN174" s="41">
        <v>295100</v>
      </c>
      <c r="BO174" s="41">
        <v>295200</v>
      </c>
      <c r="BP174" s="41">
        <v>291500</v>
      </c>
      <c r="BQ174" s="41">
        <v>285800</v>
      </c>
      <c r="BR174" s="41">
        <v>279700</v>
      </c>
      <c r="BS174" s="41">
        <v>277000</v>
      </c>
      <c r="BT174" s="41">
        <v>276400</v>
      </c>
      <c r="BU174" s="41">
        <v>275200</v>
      </c>
      <c r="BV174" s="41">
        <v>272900</v>
      </c>
      <c r="BW174" s="41">
        <v>272400</v>
      </c>
      <c r="BX174" s="41">
        <v>272000</v>
      </c>
      <c r="BY174" s="41">
        <v>270200</v>
      </c>
      <c r="BZ174" s="41">
        <v>269300</v>
      </c>
      <c r="CA174" s="41">
        <v>271900</v>
      </c>
      <c r="CB174" s="41">
        <v>274900</v>
      </c>
      <c r="CC174" s="41">
        <v>276300</v>
      </c>
      <c r="CD174" s="41">
        <v>275100</v>
      </c>
      <c r="CE174" s="41">
        <v>271600</v>
      </c>
      <c r="CF174" s="41">
        <v>267300</v>
      </c>
      <c r="CG174" s="41">
        <v>263500</v>
      </c>
      <c r="CH174" s="41">
        <v>260700</v>
      </c>
      <c r="CI174" s="41">
        <v>258500</v>
      </c>
      <c r="CJ174" s="41">
        <v>257600</v>
      </c>
      <c r="CK174" s="41">
        <v>258300</v>
      </c>
      <c r="CL174" s="41">
        <v>259400</v>
      </c>
      <c r="CM174" s="41">
        <v>259000</v>
      </c>
      <c r="CN174" s="41">
        <v>260000</v>
      </c>
      <c r="CO174" s="41">
        <v>262900</v>
      </c>
      <c r="CP174" s="41">
        <v>265500</v>
      </c>
      <c r="CQ174" s="41">
        <v>266000</v>
      </c>
      <c r="CR174" s="41">
        <v>268500</v>
      </c>
      <c r="CS174" s="41">
        <v>274400</v>
      </c>
      <c r="CT174" s="41">
        <v>280800</v>
      </c>
      <c r="CU174" s="41">
        <v>283000</v>
      </c>
      <c r="CV174" s="41">
        <v>282300</v>
      </c>
      <c r="CW174" s="41">
        <v>283400</v>
      </c>
      <c r="CX174" s="41">
        <v>289800</v>
      </c>
      <c r="CY174" s="41">
        <v>296000</v>
      </c>
      <c r="CZ174" s="41">
        <v>300500</v>
      </c>
      <c r="DA174" s="41">
        <v>305500</v>
      </c>
      <c r="DB174" s="41">
        <v>314600</v>
      </c>
      <c r="DC174" s="41">
        <v>323700</v>
      </c>
      <c r="DD174" s="41">
        <v>330600</v>
      </c>
      <c r="DE174" s="41">
        <v>335800</v>
      </c>
      <c r="DF174" s="41">
        <v>340700</v>
      </c>
      <c r="DG174" s="41">
        <v>341600</v>
      </c>
      <c r="DH174" s="41">
        <v>341500</v>
      </c>
      <c r="DI174" s="41">
        <v>343000</v>
      </c>
      <c r="DJ174" s="41">
        <v>346100</v>
      </c>
      <c r="DK174" s="41">
        <v>350000</v>
      </c>
      <c r="DL174" s="41">
        <v>354800</v>
      </c>
      <c r="DM174" s="41">
        <v>366500</v>
      </c>
      <c r="DN174" s="41">
        <v>383400</v>
      </c>
      <c r="DO174" s="41">
        <v>397500</v>
      </c>
      <c r="DP174" s="41">
        <v>406100</v>
      </c>
    </row>
    <row r="175" spans="1:120">
      <c r="A175" s="41">
        <v>95060</v>
      </c>
      <c r="B175" s="41" t="s">
        <v>439</v>
      </c>
      <c r="C175" s="41" t="s">
        <v>66</v>
      </c>
      <c r="D175" s="41" t="s">
        <v>439</v>
      </c>
      <c r="E175" s="41" t="s">
        <v>439</v>
      </c>
      <c r="F175" s="41">
        <v>809600</v>
      </c>
      <c r="G175" s="41">
        <v>814000</v>
      </c>
      <c r="H175" s="41">
        <v>821600</v>
      </c>
      <c r="I175" s="41">
        <v>831700</v>
      </c>
      <c r="J175" s="41">
        <v>839700</v>
      </c>
      <c r="K175" s="41">
        <v>846000</v>
      </c>
      <c r="L175" s="41">
        <v>851700</v>
      </c>
      <c r="M175" s="41">
        <v>853400</v>
      </c>
      <c r="N175" s="41">
        <v>852000</v>
      </c>
      <c r="O175" s="41">
        <v>848500</v>
      </c>
      <c r="P175" s="41">
        <v>843900</v>
      </c>
      <c r="Q175" s="41">
        <v>842000</v>
      </c>
      <c r="R175" s="41">
        <v>843300</v>
      </c>
      <c r="S175" s="41">
        <v>843200</v>
      </c>
      <c r="T175" s="41">
        <v>839100</v>
      </c>
      <c r="U175" s="41">
        <v>831600</v>
      </c>
      <c r="V175" s="41">
        <v>821600</v>
      </c>
      <c r="W175" s="41">
        <v>815000</v>
      </c>
      <c r="X175" s="41">
        <v>813400</v>
      </c>
      <c r="Y175" s="41">
        <v>812400</v>
      </c>
      <c r="Z175" s="41">
        <v>808500</v>
      </c>
      <c r="AA175" s="41">
        <v>803900</v>
      </c>
      <c r="AB175" s="41">
        <v>800600</v>
      </c>
      <c r="AC175" s="41">
        <v>796400</v>
      </c>
      <c r="AD175" s="41">
        <v>792200</v>
      </c>
      <c r="AE175" s="41">
        <v>793500</v>
      </c>
      <c r="AF175" s="41">
        <v>800500</v>
      </c>
      <c r="AG175" s="41">
        <v>806900</v>
      </c>
      <c r="AH175" s="41">
        <v>811700</v>
      </c>
      <c r="AI175" s="41">
        <v>814800</v>
      </c>
      <c r="AJ175" s="41">
        <v>812400</v>
      </c>
      <c r="AK175" s="41">
        <v>807900</v>
      </c>
      <c r="AL175" s="41">
        <v>801700</v>
      </c>
      <c r="AM175" s="41">
        <v>795900</v>
      </c>
      <c r="AN175" s="41">
        <v>792400</v>
      </c>
      <c r="AO175" s="41">
        <v>789500</v>
      </c>
      <c r="AP175" s="41">
        <v>777700</v>
      </c>
      <c r="AQ175" s="41">
        <v>753800</v>
      </c>
      <c r="AR175" s="41">
        <v>729800</v>
      </c>
      <c r="AS175" s="41">
        <v>715200</v>
      </c>
      <c r="AT175" s="41">
        <v>708200</v>
      </c>
      <c r="AU175" s="41">
        <v>701200</v>
      </c>
      <c r="AV175" s="41">
        <v>691100</v>
      </c>
      <c r="AW175" s="41">
        <v>682300</v>
      </c>
      <c r="AX175" s="41">
        <v>675000</v>
      </c>
      <c r="AY175" s="41">
        <v>665900</v>
      </c>
      <c r="AZ175" s="41">
        <v>650700</v>
      </c>
      <c r="BA175" s="41">
        <v>648400</v>
      </c>
      <c r="BB175" s="41">
        <v>660100</v>
      </c>
      <c r="BC175" s="41">
        <v>670200</v>
      </c>
      <c r="BD175" s="41">
        <v>669200</v>
      </c>
      <c r="BE175" s="41">
        <v>670600</v>
      </c>
      <c r="BF175" s="41">
        <v>674300</v>
      </c>
      <c r="BG175" s="41">
        <v>677500</v>
      </c>
      <c r="BH175" s="41">
        <v>679800</v>
      </c>
      <c r="BI175" s="41">
        <v>685700</v>
      </c>
      <c r="BJ175" s="41">
        <v>692400</v>
      </c>
      <c r="BK175" s="41">
        <v>695500</v>
      </c>
      <c r="BL175" s="41">
        <v>696100</v>
      </c>
      <c r="BM175" s="41">
        <v>693600</v>
      </c>
      <c r="BN175" s="41">
        <v>691600</v>
      </c>
      <c r="BO175" s="41">
        <v>703500</v>
      </c>
      <c r="BP175" s="41">
        <v>713200</v>
      </c>
      <c r="BQ175" s="41">
        <v>700200</v>
      </c>
      <c r="BR175" s="41">
        <v>680100</v>
      </c>
      <c r="BS175" s="41">
        <v>667700</v>
      </c>
      <c r="BT175" s="41">
        <v>676200</v>
      </c>
      <c r="BU175" s="41">
        <v>690000</v>
      </c>
      <c r="BV175" s="41">
        <v>693100</v>
      </c>
      <c r="BW175" s="41">
        <v>678900</v>
      </c>
      <c r="BX175" s="41">
        <v>672500</v>
      </c>
      <c r="BY175" s="41">
        <v>666300</v>
      </c>
      <c r="BZ175" s="41">
        <v>659900</v>
      </c>
      <c r="CA175" s="41">
        <v>655600</v>
      </c>
      <c r="CB175" s="41">
        <v>652600</v>
      </c>
      <c r="CC175" s="41">
        <v>651000</v>
      </c>
      <c r="CD175" s="41">
        <v>656000</v>
      </c>
      <c r="CE175" s="41">
        <v>663100</v>
      </c>
      <c r="CF175" s="41">
        <v>660200</v>
      </c>
      <c r="CG175" s="41">
        <v>646200</v>
      </c>
      <c r="CH175" s="41">
        <v>637800</v>
      </c>
      <c r="CI175" s="41">
        <v>643200</v>
      </c>
      <c r="CJ175" s="41">
        <v>648900</v>
      </c>
      <c r="CK175" s="41">
        <v>637900</v>
      </c>
      <c r="CL175" s="41">
        <v>634600</v>
      </c>
      <c r="CM175" s="41">
        <v>638600</v>
      </c>
      <c r="CN175" s="41">
        <v>649300</v>
      </c>
      <c r="CO175" s="41">
        <v>662300</v>
      </c>
      <c r="CP175" s="41">
        <v>668500</v>
      </c>
      <c r="CQ175" s="41">
        <v>673900</v>
      </c>
      <c r="CR175" s="41">
        <v>677200</v>
      </c>
      <c r="CS175" s="41">
        <v>673700</v>
      </c>
      <c r="CT175" s="41">
        <v>668700</v>
      </c>
      <c r="CU175" s="41">
        <v>680400</v>
      </c>
      <c r="CV175" s="41">
        <v>698100</v>
      </c>
      <c r="CW175" s="41">
        <v>713400</v>
      </c>
      <c r="CX175" s="41">
        <v>714100</v>
      </c>
      <c r="CY175" s="41">
        <v>708100</v>
      </c>
      <c r="CZ175" s="41">
        <v>710100</v>
      </c>
      <c r="DA175" s="41">
        <v>725300</v>
      </c>
      <c r="DB175" s="41">
        <v>742200</v>
      </c>
      <c r="DC175" s="41">
        <v>740100</v>
      </c>
      <c r="DD175" s="41">
        <v>738200</v>
      </c>
      <c r="DE175" s="41">
        <v>747600</v>
      </c>
      <c r="DF175" s="41">
        <v>760100</v>
      </c>
      <c r="DG175" s="41">
        <v>768200</v>
      </c>
      <c r="DH175" s="41">
        <v>768300</v>
      </c>
      <c r="DI175" s="41">
        <v>768900</v>
      </c>
      <c r="DJ175" s="41">
        <v>774400</v>
      </c>
      <c r="DK175" s="41">
        <v>783900</v>
      </c>
      <c r="DL175" s="41">
        <v>792900</v>
      </c>
      <c r="DM175" s="41">
        <v>790000</v>
      </c>
      <c r="DN175" s="41">
        <v>781800</v>
      </c>
      <c r="DO175" s="41">
        <v>792500</v>
      </c>
      <c r="DP175" s="41">
        <v>807800</v>
      </c>
    </row>
    <row r="176" spans="1:120">
      <c r="A176" s="41">
        <v>90028</v>
      </c>
      <c r="B176" s="41" t="s">
        <v>394</v>
      </c>
      <c r="C176" s="41" t="s">
        <v>66</v>
      </c>
      <c r="D176" s="41" t="s">
        <v>394</v>
      </c>
      <c r="E176" s="41" t="s">
        <v>394</v>
      </c>
      <c r="F176" s="41">
        <v>621400</v>
      </c>
      <c r="G176" s="41">
        <v>621300</v>
      </c>
      <c r="H176" s="41">
        <v>625500</v>
      </c>
      <c r="I176" s="41">
        <v>636100</v>
      </c>
      <c r="J176" s="41">
        <v>649700</v>
      </c>
      <c r="K176" s="41">
        <v>659800</v>
      </c>
      <c r="L176" s="41">
        <v>667000</v>
      </c>
      <c r="M176" s="41">
        <v>670200</v>
      </c>
      <c r="N176" s="41">
        <v>674200</v>
      </c>
      <c r="O176" s="41">
        <v>684900</v>
      </c>
      <c r="P176" s="41">
        <v>696200</v>
      </c>
      <c r="Q176" s="41">
        <v>702400</v>
      </c>
      <c r="R176" s="41">
        <v>708200</v>
      </c>
      <c r="S176" s="41">
        <v>715600</v>
      </c>
      <c r="T176" s="41">
        <v>721600</v>
      </c>
      <c r="U176" s="41">
        <v>725400</v>
      </c>
      <c r="V176" s="41">
        <v>730900</v>
      </c>
      <c r="W176" s="41">
        <v>734100</v>
      </c>
      <c r="X176" s="41">
        <v>729000</v>
      </c>
      <c r="Y176" s="41">
        <v>722900</v>
      </c>
      <c r="Z176" s="41">
        <v>719500</v>
      </c>
      <c r="AA176" s="41">
        <v>710600</v>
      </c>
      <c r="AB176" s="41">
        <v>703900</v>
      </c>
      <c r="AC176" s="41">
        <v>709500</v>
      </c>
      <c r="AD176" s="41">
        <v>718100</v>
      </c>
      <c r="AE176" s="41">
        <v>721600</v>
      </c>
      <c r="AF176" s="41">
        <v>723600</v>
      </c>
      <c r="AG176" s="41">
        <v>720600</v>
      </c>
      <c r="AH176" s="41">
        <v>714500</v>
      </c>
      <c r="AI176" s="41">
        <v>711400</v>
      </c>
      <c r="AJ176" s="41">
        <v>712600</v>
      </c>
      <c r="AK176" s="41">
        <v>715600</v>
      </c>
      <c r="AL176" s="41">
        <v>721000</v>
      </c>
      <c r="AM176" s="41">
        <v>725600</v>
      </c>
      <c r="AN176" s="41">
        <v>733300</v>
      </c>
      <c r="AO176" s="41">
        <v>742600</v>
      </c>
      <c r="AP176" s="41">
        <v>746600</v>
      </c>
      <c r="AQ176" s="41">
        <v>740700</v>
      </c>
      <c r="AR176" s="41">
        <v>733800</v>
      </c>
      <c r="AS176" s="41">
        <v>722100</v>
      </c>
      <c r="AT176" s="41">
        <v>709900</v>
      </c>
      <c r="AU176" s="41">
        <v>699200</v>
      </c>
      <c r="AV176" s="41">
        <v>692300</v>
      </c>
      <c r="AW176" s="41">
        <v>683600</v>
      </c>
      <c r="AX176" s="41">
        <v>673200</v>
      </c>
      <c r="AY176" s="41">
        <v>664400</v>
      </c>
      <c r="AZ176" s="41">
        <v>660500</v>
      </c>
      <c r="BA176" s="41">
        <v>661100</v>
      </c>
      <c r="BB176" s="41">
        <v>660500</v>
      </c>
      <c r="BC176" s="41">
        <v>652600</v>
      </c>
      <c r="BD176" s="41">
        <v>640000</v>
      </c>
      <c r="BE176" s="41">
        <v>632800</v>
      </c>
      <c r="BF176" s="41">
        <v>627100</v>
      </c>
      <c r="BG176" s="41">
        <v>622200</v>
      </c>
      <c r="BH176" s="41">
        <v>616500</v>
      </c>
      <c r="BI176" s="41">
        <v>605500</v>
      </c>
      <c r="BJ176" s="41">
        <v>592200</v>
      </c>
      <c r="BK176" s="41">
        <v>582700</v>
      </c>
      <c r="BL176" s="41">
        <v>578800</v>
      </c>
      <c r="BM176" s="41">
        <v>576100</v>
      </c>
      <c r="BN176" s="41">
        <v>571500</v>
      </c>
      <c r="BO176" s="41">
        <v>567900</v>
      </c>
      <c r="BP176" s="41">
        <v>564500</v>
      </c>
      <c r="BQ176" s="41">
        <v>566200</v>
      </c>
      <c r="BR176" s="41">
        <v>574100</v>
      </c>
      <c r="BS176" s="41">
        <v>585500</v>
      </c>
      <c r="BT176" s="41">
        <v>588200</v>
      </c>
      <c r="BU176" s="41">
        <v>592200</v>
      </c>
      <c r="BV176" s="41">
        <v>599200</v>
      </c>
      <c r="BW176" s="41">
        <v>604800</v>
      </c>
      <c r="BX176" s="41">
        <v>595600</v>
      </c>
      <c r="BY176" s="41">
        <v>583600</v>
      </c>
      <c r="BZ176" s="41">
        <v>576500</v>
      </c>
      <c r="CA176" s="41">
        <v>575600</v>
      </c>
      <c r="CB176" s="41">
        <v>575200</v>
      </c>
      <c r="CC176" s="41">
        <v>570200</v>
      </c>
      <c r="CD176" s="41">
        <v>561100</v>
      </c>
      <c r="CE176" s="41">
        <v>555300</v>
      </c>
      <c r="CF176" s="41">
        <v>551500</v>
      </c>
      <c r="CG176" s="41">
        <v>545500</v>
      </c>
      <c r="CH176" s="41">
        <v>547900</v>
      </c>
      <c r="CI176" s="41">
        <v>561600</v>
      </c>
      <c r="CJ176" s="41">
        <v>573400</v>
      </c>
      <c r="CK176" s="41">
        <v>576700</v>
      </c>
      <c r="CL176" s="41">
        <v>578100</v>
      </c>
      <c r="CM176" s="41">
        <v>583600</v>
      </c>
      <c r="CN176" s="41">
        <v>590300</v>
      </c>
      <c r="CO176" s="41">
        <v>592600</v>
      </c>
      <c r="CP176" s="41">
        <v>586100</v>
      </c>
      <c r="CQ176" s="41">
        <v>573700</v>
      </c>
      <c r="CR176" s="41">
        <v>568100</v>
      </c>
      <c r="CS176" s="41">
        <v>568100</v>
      </c>
      <c r="CT176" s="41">
        <v>566300</v>
      </c>
      <c r="CU176" s="41">
        <v>565800</v>
      </c>
      <c r="CV176" s="41">
        <v>568900</v>
      </c>
      <c r="CW176" s="41">
        <v>570800</v>
      </c>
      <c r="CX176" s="41">
        <v>581000</v>
      </c>
      <c r="CY176" s="41">
        <v>592700</v>
      </c>
      <c r="CZ176" s="41">
        <v>596800</v>
      </c>
      <c r="DA176" s="41">
        <v>609200</v>
      </c>
      <c r="DB176" s="41">
        <v>635500</v>
      </c>
      <c r="DC176" s="41">
        <v>659300</v>
      </c>
      <c r="DD176" s="41">
        <v>671400</v>
      </c>
      <c r="DE176" s="41">
        <v>681900</v>
      </c>
      <c r="DF176" s="41">
        <v>683200</v>
      </c>
      <c r="DG176" s="41">
        <v>678600</v>
      </c>
      <c r="DH176" s="41">
        <v>686400</v>
      </c>
      <c r="DI176" s="41">
        <v>700800</v>
      </c>
      <c r="DJ176" s="41">
        <v>705300</v>
      </c>
      <c r="DK176" s="41">
        <v>711100</v>
      </c>
      <c r="DL176" s="41">
        <v>730900</v>
      </c>
      <c r="DM176" s="41">
        <v>746000</v>
      </c>
      <c r="DN176" s="41">
        <v>745800</v>
      </c>
      <c r="DO176" s="41">
        <v>736000</v>
      </c>
      <c r="DP176" s="41">
        <v>730800</v>
      </c>
    </row>
    <row r="177" spans="1:120">
      <c r="A177" s="41">
        <v>95206</v>
      </c>
      <c r="B177" s="41" t="s">
        <v>496</v>
      </c>
      <c r="C177" s="41" t="s">
        <v>66</v>
      </c>
      <c r="D177" s="41" t="s">
        <v>496</v>
      </c>
      <c r="E177" s="41" t="s">
        <v>497</v>
      </c>
      <c r="F177" s="41">
        <v>273600</v>
      </c>
      <c r="G177" s="41">
        <v>280200</v>
      </c>
      <c r="H177" s="41">
        <v>287300</v>
      </c>
      <c r="I177" s="41">
        <v>296300</v>
      </c>
      <c r="J177" s="41">
        <v>305900</v>
      </c>
      <c r="K177" s="41">
        <v>315000</v>
      </c>
      <c r="L177" s="41">
        <v>323600</v>
      </c>
      <c r="M177" s="41">
        <v>332300</v>
      </c>
      <c r="N177" s="41">
        <v>340000</v>
      </c>
      <c r="O177" s="41">
        <v>345800</v>
      </c>
      <c r="P177" s="41">
        <v>349600</v>
      </c>
      <c r="Q177" s="41">
        <v>351500</v>
      </c>
      <c r="R177" s="41">
        <v>351400</v>
      </c>
      <c r="S177" s="41">
        <v>351000</v>
      </c>
      <c r="T177" s="41">
        <v>351000</v>
      </c>
      <c r="U177" s="41">
        <v>350900</v>
      </c>
      <c r="V177" s="41">
        <v>349600</v>
      </c>
      <c r="W177" s="41">
        <v>347400</v>
      </c>
      <c r="X177" s="41">
        <v>343700</v>
      </c>
      <c r="Y177" s="41">
        <v>338800</v>
      </c>
      <c r="Z177" s="41">
        <v>333900</v>
      </c>
      <c r="AA177" s="41">
        <v>330200</v>
      </c>
      <c r="AB177" s="41">
        <v>327900</v>
      </c>
      <c r="AC177" s="41">
        <v>325300</v>
      </c>
      <c r="AD177" s="41">
        <v>320000</v>
      </c>
      <c r="AE177" s="41">
        <v>314600</v>
      </c>
      <c r="AF177" s="41">
        <v>310900</v>
      </c>
      <c r="AG177" s="41">
        <v>307800</v>
      </c>
      <c r="AH177" s="41">
        <v>304600</v>
      </c>
      <c r="AI177" s="41">
        <v>301600</v>
      </c>
      <c r="AJ177" s="41">
        <v>298100</v>
      </c>
      <c r="AK177" s="41">
        <v>293300</v>
      </c>
      <c r="AL177" s="41">
        <v>287500</v>
      </c>
      <c r="AM177" s="41">
        <v>281100</v>
      </c>
      <c r="AN177" s="41">
        <v>274600</v>
      </c>
      <c r="AO177" s="41">
        <v>266600</v>
      </c>
      <c r="AP177" s="41">
        <v>256800</v>
      </c>
      <c r="AQ177" s="41">
        <v>245500</v>
      </c>
      <c r="AR177" s="41">
        <v>232900</v>
      </c>
      <c r="AS177" s="41">
        <v>218200</v>
      </c>
      <c r="AT177" s="41">
        <v>203900</v>
      </c>
      <c r="AU177" s="41">
        <v>192200</v>
      </c>
      <c r="AV177" s="41">
        <v>182600</v>
      </c>
      <c r="AW177" s="41">
        <v>173300</v>
      </c>
      <c r="AX177" s="41">
        <v>163200</v>
      </c>
      <c r="AY177" s="41">
        <v>152800</v>
      </c>
      <c r="AZ177" s="41">
        <v>143300</v>
      </c>
      <c r="BA177" s="41">
        <v>135800</v>
      </c>
      <c r="BB177" s="41">
        <v>130900</v>
      </c>
      <c r="BC177" s="41">
        <v>127000</v>
      </c>
      <c r="BD177" s="41">
        <v>123200</v>
      </c>
      <c r="BE177" s="41">
        <v>119600</v>
      </c>
      <c r="BF177" s="41">
        <v>115500</v>
      </c>
      <c r="BG177" s="41">
        <v>110700</v>
      </c>
      <c r="BH177" s="41">
        <v>106200</v>
      </c>
      <c r="BI177" s="41">
        <v>102200</v>
      </c>
      <c r="BJ177" s="41">
        <v>98700</v>
      </c>
      <c r="BK177" s="41">
        <v>97000</v>
      </c>
      <c r="BL177" s="41">
        <v>96500</v>
      </c>
      <c r="BM177" s="41">
        <v>95700</v>
      </c>
      <c r="BN177" s="41">
        <v>96100</v>
      </c>
      <c r="BO177" s="41">
        <v>96700</v>
      </c>
      <c r="BP177" s="41">
        <v>96100</v>
      </c>
      <c r="BQ177" s="41">
        <v>95200</v>
      </c>
      <c r="BR177" s="41">
        <v>96200</v>
      </c>
      <c r="BS177" s="41">
        <v>97000</v>
      </c>
      <c r="BT177" s="41">
        <v>97100</v>
      </c>
      <c r="BU177" s="41">
        <v>97400</v>
      </c>
      <c r="BV177" s="41">
        <v>98800</v>
      </c>
      <c r="BW177" s="41">
        <v>99800</v>
      </c>
      <c r="BX177" s="41">
        <v>98500</v>
      </c>
      <c r="BY177" s="41">
        <v>97500</v>
      </c>
      <c r="BZ177" s="41">
        <v>97800</v>
      </c>
      <c r="CA177" s="41">
        <v>97300</v>
      </c>
      <c r="CB177" s="41">
        <v>96700</v>
      </c>
      <c r="CC177" s="41">
        <v>96300</v>
      </c>
      <c r="CD177" s="41">
        <v>95600</v>
      </c>
      <c r="CE177" s="41">
        <v>95600</v>
      </c>
      <c r="CF177" s="41">
        <v>95700</v>
      </c>
      <c r="CG177" s="41">
        <v>95300</v>
      </c>
      <c r="CH177" s="41">
        <v>95200</v>
      </c>
      <c r="CI177" s="41">
        <v>95900</v>
      </c>
      <c r="CJ177" s="41">
        <v>95700</v>
      </c>
      <c r="CK177" s="41">
        <v>95800</v>
      </c>
      <c r="CL177" s="41">
        <v>96300</v>
      </c>
      <c r="CM177" s="41">
        <v>96600</v>
      </c>
      <c r="CN177" s="41">
        <v>96400</v>
      </c>
      <c r="CO177" s="41">
        <v>97000</v>
      </c>
      <c r="CP177" s="41">
        <v>98200</v>
      </c>
      <c r="CQ177" s="41">
        <v>98000</v>
      </c>
      <c r="CR177" s="41">
        <v>98100</v>
      </c>
      <c r="CS177" s="41">
        <v>99300</v>
      </c>
      <c r="CT177" s="41">
        <v>101100</v>
      </c>
      <c r="CU177" s="41">
        <v>101300</v>
      </c>
      <c r="CV177" s="41">
        <v>102300</v>
      </c>
      <c r="CW177" s="41">
        <v>103900</v>
      </c>
      <c r="CX177" s="41">
        <v>104600</v>
      </c>
      <c r="CY177" s="41">
        <v>106600</v>
      </c>
      <c r="CZ177" s="41">
        <v>110400</v>
      </c>
      <c r="DA177" s="41">
        <v>113600</v>
      </c>
      <c r="DB177" s="41">
        <v>115500</v>
      </c>
      <c r="DC177" s="41">
        <v>118900</v>
      </c>
      <c r="DD177" s="41">
        <v>122800</v>
      </c>
      <c r="DE177" s="41">
        <v>126300</v>
      </c>
      <c r="DF177" s="41">
        <v>127800</v>
      </c>
      <c r="DG177" s="41">
        <v>130600</v>
      </c>
      <c r="DH177" s="41">
        <v>134600</v>
      </c>
      <c r="DI177" s="41">
        <v>137500</v>
      </c>
      <c r="DJ177" s="41">
        <v>138400</v>
      </c>
      <c r="DK177" s="41">
        <v>139900</v>
      </c>
      <c r="DL177" s="41">
        <v>143200</v>
      </c>
      <c r="DM177" s="41">
        <v>147100</v>
      </c>
      <c r="DN177" s="41">
        <v>150900</v>
      </c>
      <c r="DO177" s="41">
        <v>154600</v>
      </c>
      <c r="DP177" s="41">
        <v>157000</v>
      </c>
    </row>
    <row r="178" spans="1:120">
      <c r="A178" s="41">
        <v>94118</v>
      </c>
      <c r="B178" s="41" t="s">
        <v>65</v>
      </c>
      <c r="C178" s="41" t="s">
        <v>66</v>
      </c>
      <c r="D178" s="41" t="s">
        <v>65</v>
      </c>
      <c r="E178" s="41" t="s">
        <v>65</v>
      </c>
      <c r="F178" s="41">
        <v>1225200</v>
      </c>
      <c r="G178" s="41">
        <v>1237500</v>
      </c>
      <c r="H178" s="41">
        <v>1254400</v>
      </c>
      <c r="I178" s="41">
        <v>1269000</v>
      </c>
      <c r="J178" s="41">
        <v>1277400</v>
      </c>
      <c r="K178" s="41">
        <v>1279500</v>
      </c>
      <c r="L178" s="41">
        <v>1279600</v>
      </c>
      <c r="M178" s="41">
        <v>1283600</v>
      </c>
      <c r="N178" s="41">
        <v>1293100</v>
      </c>
      <c r="O178" s="41">
        <v>1301500</v>
      </c>
      <c r="P178" s="41">
        <v>1301000</v>
      </c>
      <c r="Q178" s="41">
        <v>1294500</v>
      </c>
      <c r="R178" s="41">
        <v>1289100</v>
      </c>
      <c r="S178" s="41">
        <v>1279100</v>
      </c>
      <c r="T178" s="41">
        <v>1260600</v>
      </c>
      <c r="U178" s="41">
        <v>1242100</v>
      </c>
      <c r="V178" s="41">
        <v>1231200</v>
      </c>
      <c r="W178" s="41">
        <v>1223900</v>
      </c>
      <c r="X178" s="41">
        <v>1210700</v>
      </c>
      <c r="Y178" s="41">
        <v>1193600</v>
      </c>
      <c r="Z178" s="41">
        <v>1176600</v>
      </c>
      <c r="AA178" s="41">
        <v>1167800</v>
      </c>
      <c r="AB178" s="41">
        <v>1159900</v>
      </c>
      <c r="AC178" s="41">
        <v>1145000</v>
      </c>
      <c r="AD178" s="41">
        <v>1127400</v>
      </c>
      <c r="AE178" s="41">
        <v>1131900</v>
      </c>
      <c r="AF178" s="41">
        <v>1156100</v>
      </c>
      <c r="AG178" s="41">
        <v>1183900</v>
      </c>
      <c r="AH178" s="41">
        <v>1202100</v>
      </c>
      <c r="AI178" s="41">
        <v>1220800</v>
      </c>
      <c r="AJ178" s="41">
        <v>1245700</v>
      </c>
      <c r="AK178" s="41">
        <v>1271000</v>
      </c>
      <c r="AL178" s="41">
        <v>1290200</v>
      </c>
      <c r="AM178" s="41">
        <v>1295900</v>
      </c>
      <c r="AN178" s="41">
        <v>1299300</v>
      </c>
      <c r="AO178" s="41">
        <v>1315000</v>
      </c>
      <c r="AP178" s="41">
        <v>1328000</v>
      </c>
      <c r="AQ178" s="41">
        <v>1313600</v>
      </c>
      <c r="AR178" s="41">
        <v>1289900</v>
      </c>
      <c r="AS178" s="41">
        <v>1282600</v>
      </c>
      <c r="AT178" s="41">
        <v>1280900</v>
      </c>
      <c r="AU178" s="41">
        <v>1267600</v>
      </c>
      <c r="AV178" s="41">
        <v>1252800</v>
      </c>
      <c r="AW178" s="41">
        <v>1243400</v>
      </c>
      <c r="AX178" s="41">
        <v>1236700</v>
      </c>
      <c r="AY178" s="41">
        <v>1234000</v>
      </c>
      <c r="AZ178" s="41">
        <v>1232800</v>
      </c>
      <c r="BA178" s="41">
        <v>1232000</v>
      </c>
      <c r="BB178" s="41">
        <v>1224400</v>
      </c>
      <c r="BC178" s="41">
        <v>1206400</v>
      </c>
      <c r="BD178" s="41">
        <v>1188700</v>
      </c>
      <c r="BE178" s="41">
        <v>1178500</v>
      </c>
      <c r="BF178" s="41">
        <v>1169400</v>
      </c>
      <c r="BG178" s="41">
        <v>1164100</v>
      </c>
      <c r="BH178" s="41">
        <v>1162300</v>
      </c>
      <c r="BI178" s="41">
        <v>1158100</v>
      </c>
      <c r="BJ178" s="41">
        <v>1154500</v>
      </c>
      <c r="BK178" s="41">
        <v>1153800</v>
      </c>
      <c r="BL178" s="41">
        <v>1167000</v>
      </c>
      <c r="BM178" s="41">
        <v>1166700</v>
      </c>
      <c r="BN178" s="41">
        <v>1169600</v>
      </c>
      <c r="BO178" s="41">
        <v>1181800</v>
      </c>
      <c r="BP178" s="41">
        <v>1179700</v>
      </c>
      <c r="BQ178" s="41">
        <v>1156200</v>
      </c>
      <c r="BR178" s="41">
        <v>1152500</v>
      </c>
      <c r="BS178" s="41">
        <v>1148800</v>
      </c>
      <c r="BT178" s="41">
        <v>1139800</v>
      </c>
      <c r="BU178" s="41">
        <v>1149600</v>
      </c>
      <c r="BV178" s="41">
        <v>1149200</v>
      </c>
      <c r="BW178" s="41">
        <v>1135500</v>
      </c>
      <c r="BX178" s="41">
        <v>1125600</v>
      </c>
      <c r="BY178" s="41">
        <v>1128700</v>
      </c>
      <c r="BZ178" s="41">
        <v>1123300</v>
      </c>
      <c r="CA178" s="41">
        <v>1126700</v>
      </c>
      <c r="CB178" s="41">
        <v>1128800</v>
      </c>
      <c r="CC178" s="41">
        <v>1131900</v>
      </c>
      <c r="CD178" s="41">
        <v>1130100</v>
      </c>
      <c r="CE178" s="41">
        <v>1138200</v>
      </c>
      <c r="CF178" s="41">
        <v>1149900</v>
      </c>
      <c r="CG178" s="41">
        <v>1156000</v>
      </c>
      <c r="CH178" s="41">
        <v>1157900</v>
      </c>
      <c r="CI178" s="41">
        <v>1162200</v>
      </c>
      <c r="CJ178" s="41">
        <v>1165900</v>
      </c>
      <c r="CK178" s="41">
        <v>1158700</v>
      </c>
      <c r="CL178" s="41">
        <v>1153400</v>
      </c>
      <c r="CM178" s="41">
        <v>1162300</v>
      </c>
      <c r="CN178" s="41">
        <v>1184300</v>
      </c>
      <c r="CO178" s="41">
        <v>1201100</v>
      </c>
      <c r="CP178" s="41">
        <v>1215900</v>
      </c>
      <c r="CQ178" s="41">
        <v>1229800</v>
      </c>
      <c r="CR178" s="41">
        <v>1236000</v>
      </c>
      <c r="CS178" s="41">
        <v>1234400</v>
      </c>
      <c r="CT178" s="41">
        <v>1259600</v>
      </c>
      <c r="CU178" s="41">
        <v>1304500</v>
      </c>
      <c r="CV178" s="41">
        <v>1333800</v>
      </c>
      <c r="CW178" s="41">
        <v>1348700</v>
      </c>
      <c r="CX178" s="41">
        <v>1384200</v>
      </c>
      <c r="CY178" s="41">
        <v>1426300</v>
      </c>
      <c r="CZ178" s="41">
        <v>1469800</v>
      </c>
      <c r="DA178" s="41">
        <v>1506600</v>
      </c>
      <c r="DB178" s="41">
        <v>1530100</v>
      </c>
      <c r="DC178" s="41">
        <v>1551000</v>
      </c>
      <c r="DD178" s="41">
        <v>1565200</v>
      </c>
      <c r="DE178" s="41">
        <v>1572100</v>
      </c>
      <c r="DF178" s="41">
        <v>1584900</v>
      </c>
      <c r="DG178" s="41">
        <v>1589500</v>
      </c>
      <c r="DH178" s="41">
        <v>1562100</v>
      </c>
      <c r="DI178" s="41">
        <v>1552300</v>
      </c>
      <c r="DJ178" s="41">
        <v>1575900</v>
      </c>
      <c r="DK178" s="41">
        <v>1603700</v>
      </c>
      <c r="DL178" s="41">
        <v>1644300</v>
      </c>
      <c r="DM178" s="41">
        <v>1687500</v>
      </c>
      <c r="DN178" s="41">
        <v>1701100</v>
      </c>
      <c r="DO178" s="41">
        <v>1698100</v>
      </c>
      <c r="DP178" s="41">
        <v>1707000</v>
      </c>
    </row>
    <row r="179" spans="1:120">
      <c r="A179" s="41">
        <v>95610</v>
      </c>
      <c r="B179" s="41" t="s">
        <v>498</v>
      </c>
      <c r="C179" s="41" t="s">
        <v>66</v>
      </c>
      <c r="D179" s="41" t="s">
        <v>406</v>
      </c>
      <c r="E179" s="41" t="s">
        <v>406</v>
      </c>
      <c r="F179" s="41">
        <v>370400</v>
      </c>
      <c r="G179" s="41">
        <v>377400</v>
      </c>
      <c r="H179" s="41">
        <v>385600</v>
      </c>
      <c r="I179" s="41">
        <v>393900</v>
      </c>
      <c r="J179" s="41">
        <v>402100</v>
      </c>
      <c r="K179" s="41">
        <v>409900</v>
      </c>
      <c r="L179" s="41">
        <v>414900</v>
      </c>
      <c r="M179" s="41">
        <v>417500</v>
      </c>
      <c r="N179" s="41">
        <v>418000</v>
      </c>
      <c r="O179" s="41">
        <v>417300</v>
      </c>
      <c r="P179" s="41">
        <v>418100</v>
      </c>
      <c r="Q179" s="41">
        <v>421900</v>
      </c>
      <c r="R179" s="41">
        <v>423900</v>
      </c>
      <c r="S179" s="41">
        <v>419700</v>
      </c>
      <c r="T179" s="41">
        <v>415700</v>
      </c>
      <c r="U179" s="41">
        <v>413400</v>
      </c>
      <c r="V179" s="41">
        <v>409900</v>
      </c>
      <c r="W179" s="41">
        <v>403000</v>
      </c>
      <c r="X179" s="41">
        <v>394200</v>
      </c>
      <c r="Y179" s="41">
        <v>386000</v>
      </c>
      <c r="Z179" s="41">
        <v>379200</v>
      </c>
      <c r="AA179" s="41">
        <v>371800</v>
      </c>
      <c r="AB179" s="41">
        <v>365400</v>
      </c>
      <c r="AC179" s="41">
        <v>360500</v>
      </c>
      <c r="AD179" s="41">
        <v>355200</v>
      </c>
      <c r="AE179" s="41">
        <v>350800</v>
      </c>
      <c r="AF179" s="41">
        <v>346700</v>
      </c>
      <c r="AG179" s="41">
        <v>341700</v>
      </c>
      <c r="AH179" s="41">
        <v>338000</v>
      </c>
      <c r="AI179" s="41">
        <v>335500</v>
      </c>
      <c r="AJ179" s="41">
        <v>331900</v>
      </c>
      <c r="AK179" s="41">
        <v>327800</v>
      </c>
      <c r="AL179" s="41">
        <v>324800</v>
      </c>
      <c r="AM179" s="41">
        <v>322300</v>
      </c>
      <c r="AN179" s="41">
        <v>320000</v>
      </c>
      <c r="AO179" s="41">
        <v>315700</v>
      </c>
      <c r="AP179" s="41">
        <v>308900</v>
      </c>
      <c r="AQ179" s="41">
        <v>299800</v>
      </c>
      <c r="AR179" s="41">
        <v>292000</v>
      </c>
      <c r="AS179" s="41">
        <v>285400</v>
      </c>
      <c r="AT179" s="41">
        <v>278800</v>
      </c>
      <c r="AU179" s="41">
        <v>272100</v>
      </c>
      <c r="AV179" s="41">
        <v>268600</v>
      </c>
      <c r="AW179" s="41">
        <v>264100</v>
      </c>
      <c r="AX179" s="41">
        <v>259100</v>
      </c>
      <c r="AY179" s="41">
        <v>254300</v>
      </c>
      <c r="AZ179" s="41">
        <v>249600</v>
      </c>
      <c r="BA179" s="41">
        <v>244900</v>
      </c>
      <c r="BB179" s="41">
        <v>242500</v>
      </c>
      <c r="BC179" s="41">
        <v>241100</v>
      </c>
      <c r="BD179" s="41">
        <v>239800</v>
      </c>
      <c r="BE179" s="41">
        <v>237600</v>
      </c>
      <c r="BF179" s="41">
        <v>234100</v>
      </c>
      <c r="BG179" s="41">
        <v>230000</v>
      </c>
      <c r="BH179" s="41">
        <v>224600</v>
      </c>
      <c r="BI179" s="41">
        <v>220300</v>
      </c>
      <c r="BJ179" s="41">
        <v>218800</v>
      </c>
      <c r="BK179" s="41">
        <v>218900</v>
      </c>
      <c r="BL179" s="41">
        <v>219900</v>
      </c>
      <c r="BM179" s="41">
        <v>222400</v>
      </c>
      <c r="BN179" s="41">
        <v>224300</v>
      </c>
      <c r="BO179" s="41">
        <v>224600</v>
      </c>
      <c r="BP179" s="41">
        <v>223400</v>
      </c>
      <c r="BQ179" s="41">
        <v>221100</v>
      </c>
      <c r="BR179" s="41">
        <v>219500</v>
      </c>
      <c r="BS179" s="41">
        <v>220100</v>
      </c>
      <c r="BT179" s="41">
        <v>220500</v>
      </c>
      <c r="BU179" s="41">
        <v>219500</v>
      </c>
      <c r="BV179" s="41">
        <v>217100</v>
      </c>
      <c r="BW179" s="41">
        <v>215300</v>
      </c>
      <c r="BX179" s="41">
        <v>212400</v>
      </c>
      <c r="BY179" s="41">
        <v>207800</v>
      </c>
      <c r="BZ179" s="41">
        <v>202800</v>
      </c>
      <c r="CA179" s="41">
        <v>200200</v>
      </c>
      <c r="CB179" s="41">
        <v>199800</v>
      </c>
      <c r="CC179" s="41">
        <v>199800</v>
      </c>
      <c r="CD179" s="41">
        <v>198400</v>
      </c>
      <c r="CE179" s="41">
        <v>196200</v>
      </c>
      <c r="CF179" s="41">
        <v>194300</v>
      </c>
      <c r="CG179" s="41">
        <v>193100</v>
      </c>
      <c r="CH179" s="41">
        <v>191400</v>
      </c>
      <c r="CI179" s="41">
        <v>189800</v>
      </c>
      <c r="CJ179" s="41">
        <v>189500</v>
      </c>
      <c r="CK179" s="41">
        <v>190600</v>
      </c>
      <c r="CL179" s="41">
        <v>191200</v>
      </c>
      <c r="CM179" s="41">
        <v>191500</v>
      </c>
      <c r="CN179" s="41">
        <v>190900</v>
      </c>
      <c r="CO179" s="41">
        <v>191900</v>
      </c>
      <c r="CP179" s="41">
        <v>192700</v>
      </c>
      <c r="CQ179" s="41">
        <v>193000</v>
      </c>
      <c r="CR179" s="41">
        <v>193700</v>
      </c>
      <c r="CS179" s="41">
        <v>195500</v>
      </c>
      <c r="CT179" s="41">
        <v>197300</v>
      </c>
      <c r="CU179" s="41">
        <v>199800</v>
      </c>
      <c r="CV179" s="41">
        <v>202100</v>
      </c>
      <c r="CW179" s="41">
        <v>203000</v>
      </c>
      <c r="CX179" s="41">
        <v>207800</v>
      </c>
      <c r="CY179" s="41">
        <v>215600</v>
      </c>
      <c r="CZ179" s="41">
        <v>224800</v>
      </c>
      <c r="DA179" s="41">
        <v>232000</v>
      </c>
      <c r="DB179" s="41">
        <v>239200</v>
      </c>
      <c r="DC179" s="41">
        <v>245900</v>
      </c>
      <c r="DD179" s="41">
        <v>253900</v>
      </c>
      <c r="DE179" s="41">
        <v>261800</v>
      </c>
      <c r="DF179" s="41">
        <v>269400</v>
      </c>
      <c r="DG179" s="41">
        <v>272500</v>
      </c>
      <c r="DH179" s="41">
        <v>271500</v>
      </c>
      <c r="DI179" s="41">
        <v>272200</v>
      </c>
      <c r="DJ179" s="41">
        <v>274100</v>
      </c>
      <c r="DK179" s="41">
        <v>275300</v>
      </c>
      <c r="DL179" s="41">
        <v>274100</v>
      </c>
      <c r="DM179" s="41">
        <v>275000</v>
      </c>
      <c r="DN179" s="41">
        <v>277400</v>
      </c>
      <c r="DO179" s="41">
        <v>278400</v>
      </c>
      <c r="DP179" s="41">
        <v>277900</v>
      </c>
    </row>
    <row r="180" spans="1:120">
      <c r="A180" s="41">
        <v>94546</v>
      </c>
      <c r="B180" s="41" t="s">
        <v>140</v>
      </c>
      <c r="C180" s="41" t="s">
        <v>66</v>
      </c>
      <c r="D180" s="41" t="s">
        <v>65</v>
      </c>
      <c r="E180" s="41" t="s">
        <v>78</v>
      </c>
      <c r="F180" s="41">
        <v>570200</v>
      </c>
      <c r="G180" s="41">
        <v>579400</v>
      </c>
      <c r="H180" s="41">
        <v>588100</v>
      </c>
      <c r="I180" s="41">
        <v>596000</v>
      </c>
      <c r="J180" s="41">
        <v>603000</v>
      </c>
      <c r="K180" s="41">
        <v>611200</v>
      </c>
      <c r="L180" s="41">
        <v>619600</v>
      </c>
      <c r="M180" s="41">
        <v>625500</v>
      </c>
      <c r="N180" s="41">
        <v>628900</v>
      </c>
      <c r="O180" s="41">
        <v>631000</v>
      </c>
      <c r="P180" s="41">
        <v>633000</v>
      </c>
      <c r="Q180" s="41">
        <v>634500</v>
      </c>
      <c r="R180" s="41">
        <v>635400</v>
      </c>
      <c r="S180" s="41">
        <v>635400</v>
      </c>
      <c r="T180" s="41">
        <v>635200</v>
      </c>
      <c r="U180" s="41">
        <v>633300</v>
      </c>
      <c r="V180" s="41">
        <v>629000</v>
      </c>
      <c r="W180" s="41">
        <v>623900</v>
      </c>
      <c r="X180" s="41">
        <v>621200</v>
      </c>
      <c r="Y180" s="41">
        <v>620500</v>
      </c>
      <c r="Z180" s="41">
        <v>619700</v>
      </c>
      <c r="AA180" s="41">
        <v>618400</v>
      </c>
      <c r="AB180" s="41">
        <v>616600</v>
      </c>
      <c r="AC180" s="41">
        <v>614700</v>
      </c>
      <c r="AD180" s="41">
        <v>613800</v>
      </c>
      <c r="AE180" s="41">
        <v>613700</v>
      </c>
      <c r="AF180" s="41">
        <v>612500</v>
      </c>
      <c r="AG180" s="41">
        <v>608500</v>
      </c>
      <c r="AH180" s="41">
        <v>603500</v>
      </c>
      <c r="AI180" s="41">
        <v>600100</v>
      </c>
      <c r="AJ180" s="41">
        <v>597500</v>
      </c>
      <c r="AK180" s="41">
        <v>594800</v>
      </c>
      <c r="AL180" s="41">
        <v>590900</v>
      </c>
      <c r="AM180" s="41">
        <v>585600</v>
      </c>
      <c r="AN180" s="41">
        <v>578500</v>
      </c>
      <c r="AO180" s="41">
        <v>570100</v>
      </c>
      <c r="AP180" s="41">
        <v>559000</v>
      </c>
      <c r="AQ180" s="41">
        <v>545700</v>
      </c>
      <c r="AR180" s="41">
        <v>532500</v>
      </c>
      <c r="AS180" s="41">
        <v>521600</v>
      </c>
      <c r="AT180" s="41">
        <v>511200</v>
      </c>
      <c r="AU180" s="41">
        <v>501200</v>
      </c>
      <c r="AV180" s="41">
        <v>490500</v>
      </c>
      <c r="AW180" s="41">
        <v>479100</v>
      </c>
      <c r="AX180" s="41">
        <v>468900</v>
      </c>
      <c r="AY180" s="41">
        <v>461500</v>
      </c>
      <c r="AZ180" s="41">
        <v>454800</v>
      </c>
      <c r="BA180" s="41">
        <v>452600</v>
      </c>
      <c r="BB180" s="41">
        <v>454300</v>
      </c>
      <c r="BC180" s="41">
        <v>453100</v>
      </c>
      <c r="BD180" s="41">
        <v>448100</v>
      </c>
      <c r="BE180" s="41">
        <v>445400</v>
      </c>
      <c r="BF180" s="41">
        <v>445600</v>
      </c>
      <c r="BG180" s="41">
        <v>445600</v>
      </c>
      <c r="BH180" s="41">
        <v>444700</v>
      </c>
      <c r="BI180" s="41">
        <v>444500</v>
      </c>
      <c r="BJ180" s="41">
        <v>446900</v>
      </c>
      <c r="BK180" s="41">
        <v>450100</v>
      </c>
      <c r="BL180" s="41">
        <v>454700</v>
      </c>
      <c r="BM180" s="41">
        <v>455700</v>
      </c>
      <c r="BN180" s="41">
        <v>457500</v>
      </c>
      <c r="BO180" s="41">
        <v>460000</v>
      </c>
      <c r="BP180" s="41">
        <v>458200</v>
      </c>
      <c r="BQ180" s="41">
        <v>452800</v>
      </c>
      <c r="BR180" s="41">
        <v>450900</v>
      </c>
      <c r="BS180" s="41">
        <v>448900</v>
      </c>
      <c r="BT180" s="41">
        <v>444800</v>
      </c>
      <c r="BU180" s="41">
        <v>440500</v>
      </c>
      <c r="BV180" s="41">
        <v>437300</v>
      </c>
      <c r="BW180" s="41">
        <v>434800</v>
      </c>
      <c r="BX180" s="41">
        <v>429800</v>
      </c>
      <c r="BY180" s="41">
        <v>424800</v>
      </c>
      <c r="BZ180" s="41">
        <v>419100</v>
      </c>
      <c r="CA180" s="41">
        <v>411900</v>
      </c>
      <c r="CB180" s="41">
        <v>408600</v>
      </c>
      <c r="CC180" s="41">
        <v>408600</v>
      </c>
      <c r="CD180" s="41">
        <v>405600</v>
      </c>
      <c r="CE180" s="41">
        <v>402200</v>
      </c>
      <c r="CF180" s="41">
        <v>400600</v>
      </c>
      <c r="CG180" s="41">
        <v>398900</v>
      </c>
      <c r="CH180" s="41">
        <v>396100</v>
      </c>
      <c r="CI180" s="41">
        <v>394400</v>
      </c>
      <c r="CJ180" s="41">
        <v>394900</v>
      </c>
      <c r="CK180" s="41">
        <v>393600</v>
      </c>
      <c r="CL180" s="41">
        <v>390200</v>
      </c>
      <c r="CM180" s="41">
        <v>391500</v>
      </c>
      <c r="CN180" s="41">
        <v>396300</v>
      </c>
      <c r="CO180" s="41">
        <v>399400</v>
      </c>
      <c r="CP180" s="41">
        <v>405700</v>
      </c>
      <c r="CQ180" s="41">
        <v>412900</v>
      </c>
      <c r="CR180" s="41">
        <v>419700</v>
      </c>
      <c r="CS180" s="41">
        <v>425700</v>
      </c>
      <c r="CT180" s="41">
        <v>432200</v>
      </c>
      <c r="CU180" s="41">
        <v>437900</v>
      </c>
      <c r="CV180" s="41">
        <v>444400</v>
      </c>
      <c r="CW180" s="41">
        <v>449700</v>
      </c>
      <c r="CX180" s="41">
        <v>453400</v>
      </c>
      <c r="CY180" s="41">
        <v>464100</v>
      </c>
      <c r="CZ180" s="41">
        <v>481600</v>
      </c>
      <c r="DA180" s="41">
        <v>501000</v>
      </c>
      <c r="DB180" s="41">
        <v>515200</v>
      </c>
      <c r="DC180" s="41">
        <v>527500</v>
      </c>
      <c r="DD180" s="41">
        <v>533100</v>
      </c>
      <c r="DE180" s="41">
        <v>536000</v>
      </c>
      <c r="DF180" s="41">
        <v>537400</v>
      </c>
      <c r="DG180" s="41">
        <v>540100</v>
      </c>
      <c r="DH180" s="41">
        <v>543800</v>
      </c>
      <c r="DI180" s="41">
        <v>550400</v>
      </c>
      <c r="DJ180" s="41">
        <v>558300</v>
      </c>
      <c r="DK180" s="41">
        <v>566800</v>
      </c>
      <c r="DL180" s="41">
        <v>575100</v>
      </c>
      <c r="DM180" s="41">
        <v>580400</v>
      </c>
      <c r="DN180" s="41">
        <v>579500</v>
      </c>
      <c r="DO180" s="41">
        <v>578000</v>
      </c>
      <c r="DP180" s="41">
        <v>578800</v>
      </c>
    </row>
    <row r="181" spans="1:120">
      <c r="A181" s="41">
        <v>92324</v>
      </c>
      <c r="B181" s="41" t="s">
        <v>499</v>
      </c>
      <c r="C181" s="41" t="s">
        <v>66</v>
      </c>
      <c r="D181" s="41" t="s">
        <v>414</v>
      </c>
      <c r="E181" s="41" t="s">
        <v>415</v>
      </c>
      <c r="F181" s="41">
        <v>259400</v>
      </c>
      <c r="G181" s="41">
        <v>264200</v>
      </c>
      <c r="H181" s="41">
        <v>270200</v>
      </c>
      <c r="I181" s="41">
        <v>277700</v>
      </c>
      <c r="J181" s="41">
        <v>284600</v>
      </c>
      <c r="K181" s="41">
        <v>290800</v>
      </c>
      <c r="L181" s="41">
        <v>297400</v>
      </c>
      <c r="M181" s="41">
        <v>304900</v>
      </c>
      <c r="N181" s="41">
        <v>312000</v>
      </c>
      <c r="O181" s="41">
        <v>318500</v>
      </c>
      <c r="P181" s="41">
        <v>324800</v>
      </c>
      <c r="Q181" s="41">
        <v>330300</v>
      </c>
      <c r="R181" s="41">
        <v>334600</v>
      </c>
      <c r="S181" s="41">
        <v>338600</v>
      </c>
      <c r="T181" s="41">
        <v>344000</v>
      </c>
      <c r="U181" s="41">
        <v>349800</v>
      </c>
      <c r="V181" s="41">
        <v>354200</v>
      </c>
      <c r="W181" s="41">
        <v>357300</v>
      </c>
      <c r="X181" s="41">
        <v>358800</v>
      </c>
      <c r="Y181" s="41">
        <v>357800</v>
      </c>
      <c r="Z181" s="41">
        <v>355000</v>
      </c>
      <c r="AA181" s="41">
        <v>352300</v>
      </c>
      <c r="AB181" s="41">
        <v>350100</v>
      </c>
      <c r="AC181" s="41">
        <v>347700</v>
      </c>
      <c r="AD181" s="41">
        <v>345500</v>
      </c>
      <c r="AE181" s="41">
        <v>344000</v>
      </c>
      <c r="AF181" s="41">
        <v>342600</v>
      </c>
      <c r="AG181" s="41">
        <v>340400</v>
      </c>
      <c r="AH181" s="41">
        <v>337100</v>
      </c>
      <c r="AI181" s="41">
        <v>333400</v>
      </c>
      <c r="AJ181" s="41">
        <v>329100</v>
      </c>
      <c r="AK181" s="41">
        <v>323900</v>
      </c>
      <c r="AL181" s="41">
        <v>318300</v>
      </c>
      <c r="AM181" s="41">
        <v>312600</v>
      </c>
      <c r="AN181" s="41">
        <v>306700</v>
      </c>
      <c r="AO181" s="41">
        <v>300300</v>
      </c>
      <c r="AP181" s="41">
        <v>294900</v>
      </c>
      <c r="AQ181" s="41">
        <v>289300</v>
      </c>
      <c r="AR181" s="41">
        <v>280900</v>
      </c>
      <c r="AS181" s="41">
        <v>269800</v>
      </c>
      <c r="AT181" s="41">
        <v>259200</v>
      </c>
      <c r="AU181" s="41">
        <v>249900</v>
      </c>
      <c r="AV181" s="41">
        <v>241300</v>
      </c>
      <c r="AW181" s="41">
        <v>232800</v>
      </c>
      <c r="AX181" s="41">
        <v>223900</v>
      </c>
      <c r="AY181" s="41">
        <v>213300</v>
      </c>
      <c r="AZ181" s="41">
        <v>201900</v>
      </c>
      <c r="BA181" s="41">
        <v>191400</v>
      </c>
      <c r="BB181" s="41">
        <v>181400</v>
      </c>
      <c r="BC181" s="41">
        <v>170900</v>
      </c>
      <c r="BD181" s="41">
        <v>161000</v>
      </c>
      <c r="BE181" s="41">
        <v>152900</v>
      </c>
      <c r="BF181" s="41">
        <v>147000</v>
      </c>
      <c r="BG181" s="41">
        <v>142300</v>
      </c>
      <c r="BH181" s="41">
        <v>138300</v>
      </c>
      <c r="BI181" s="41">
        <v>135500</v>
      </c>
      <c r="BJ181" s="41">
        <v>133700</v>
      </c>
      <c r="BK181" s="41">
        <v>133000</v>
      </c>
      <c r="BL181" s="41">
        <v>132800</v>
      </c>
      <c r="BM181" s="41">
        <v>133800</v>
      </c>
      <c r="BN181" s="41">
        <v>135000</v>
      </c>
      <c r="BO181" s="41">
        <v>134600</v>
      </c>
      <c r="BP181" s="41">
        <v>133700</v>
      </c>
      <c r="BQ181" s="41">
        <v>133900</v>
      </c>
      <c r="BR181" s="41">
        <v>134500</v>
      </c>
      <c r="BS181" s="41">
        <v>134900</v>
      </c>
      <c r="BT181" s="41">
        <v>135000</v>
      </c>
      <c r="BU181" s="41">
        <v>135000</v>
      </c>
      <c r="BV181" s="41">
        <v>135400</v>
      </c>
      <c r="BW181" s="41">
        <v>135500</v>
      </c>
      <c r="BX181" s="41">
        <v>135300</v>
      </c>
      <c r="BY181" s="41">
        <v>135000</v>
      </c>
      <c r="BZ181" s="41">
        <v>134800</v>
      </c>
      <c r="CA181" s="41">
        <v>135400</v>
      </c>
      <c r="CB181" s="41">
        <v>136600</v>
      </c>
      <c r="CC181" s="41">
        <v>137700</v>
      </c>
      <c r="CD181" s="41">
        <v>138100</v>
      </c>
      <c r="CE181" s="41">
        <v>137600</v>
      </c>
      <c r="CF181" s="41">
        <v>136500</v>
      </c>
      <c r="CG181" s="41">
        <v>136000</v>
      </c>
      <c r="CH181" s="41">
        <v>135900</v>
      </c>
      <c r="CI181" s="41">
        <v>135500</v>
      </c>
      <c r="CJ181" s="41">
        <v>135100</v>
      </c>
      <c r="CK181" s="41">
        <v>134900</v>
      </c>
      <c r="CL181" s="41">
        <v>134400</v>
      </c>
      <c r="CM181" s="41">
        <v>135100</v>
      </c>
      <c r="CN181" s="41">
        <v>136900</v>
      </c>
      <c r="CO181" s="41">
        <v>138600</v>
      </c>
      <c r="CP181" s="41">
        <v>139100</v>
      </c>
      <c r="CQ181" s="41">
        <v>139500</v>
      </c>
      <c r="CR181" s="41">
        <v>140900</v>
      </c>
      <c r="CS181" s="41">
        <v>141500</v>
      </c>
      <c r="CT181" s="41">
        <v>141500</v>
      </c>
      <c r="CU181" s="41">
        <v>143100</v>
      </c>
      <c r="CV181" s="41">
        <v>145200</v>
      </c>
      <c r="CW181" s="41">
        <v>147000</v>
      </c>
      <c r="CX181" s="41">
        <v>149200</v>
      </c>
      <c r="CY181" s="41">
        <v>151900</v>
      </c>
      <c r="CZ181" s="41">
        <v>154900</v>
      </c>
      <c r="DA181" s="41">
        <v>158200</v>
      </c>
      <c r="DB181" s="41">
        <v>161600</v>
      </c>
      <c r="DC181" s="41">
        <v>164900</v>
      </c>
      <c r="DD181" s="41">
        <v>167600</v>
      </c>
      <c r="DE181" s="41">
        <v>169400</v>
      </c>
      <c r="DF181" s="41">
        <v>171400</v>
      </c>
      <c r="DG181" s="41">
        <v>174000</v>
      </c>
      <c r="DH181" s="41">
        <v>178200</v>
      </c>
      <c r="DI181" s="41">
        <v>181900</v>
      </c>
      <c r="DJ181" s="41">
        <v>184900</v>
      </c>
      <c r="DK181" s="41">
        <v>188600</v>
      </c>
      <c r="DL181" s="41">
        <v>192900</v>
      </c>
      <c r="DM181" s="41">
        <v>195900</v>
      </c>
      <c r="DN181" s="41">
        <v>199500</v>
      </c>
      <c r="DO181" s="41">
        <v>204400</v>
      </c>
      <c r="DP181" s="41">
        <v>208300</v>
      </c>
    </row>
    <row r="182" spans="1:120">
      <c r="A182" s="41">
        <v>95628</v>
      </c>
      <c r="B182" s="41" t="s">
        <v>894</v>
      </c>
      <c r="C182" s="41" t="s">
        <v>66</v>
      </c>
      <c r="D182" s="41" t="s">
        <v>406</v>
      </c>
      <c r="E182" s="41" t="s">
        <v>406</v>
      </c>
      <c r="F182" s="41">
        <v>404100</v>
      </c>
      <c r="G182" s="41">
        <v>408500</v>
      </c>
      <c r="H182" s="41">
        <v>416800</v>
      </c>
      <c r="I182" s="41">
        <v>426200</v>
      </c>
      <c r="J182" s="41">
        <v>432200</v>
      </c>
      <c r="K182" s="41">
        <v>434800</v>
      </c>
      <c r="L182" s="41">
        <v>438300</v>
      </c>
      <c r="M182" s="41">
        <v>443700</v>
      </c>
      <c r="N182" s="41">
        <v>447200</v>
      </c>
      <c r="O182" s="41">
        <v>449000</v>
      </c>
      <c r="P182" s="41">
        <v>450100</v>
      </c>
      <c r="Q182" s="41">
        <v>449300</v>
      </c>
      <c r="R182" s="41">
        <v>446700</v>
      </c>
      <c r="S182" s="41">
        <v>443700</v>
      </c>
      <c r="T182" s="41">
        <v>440000</v>
      </c>
      <c r="U182" s="41">
        <v>437000</v>
      </c>
      <c r="V182" s="41">
        <v>434300</v>
      </c>
      <c r="W182" s="41">
        <v>431000</v>
      </c>
      <c r="X182" s="41">
        <v>427400</v>
      </c>
      <c r="Y182" s="41">
        <v>423000</v>
      </c>
      <c r="Z182" s="41">
        <v>418900</v>
      </c>
      <c r="AA182" s="41">
        <v>415000</v>
      </c>
      <c r="AB182" s="41">
        <v>411700</v>
      </c>
      <c r="AC182" s="41">
        <v>408600</v>
      </c>
      <c r="AD182" s="41">
        <v>406700</v>
      </c>
      <c r="AE182" s="41">
        <v>404800</v>
      </c>
      <c r="AF182" s="41">
        <v>402000</v>
      </c>
      <c r="AG182" s="41">
        <v>398900</v>
      </c>
      <c r="AH182" s="41">
        <v>398700</v>
      </c>
      <c r="AI182" s="41">
        <v>401300</v>
      </c>
      <c r="AJ182" s="41">
        <v>401100</v>
      </c>
      <c r="AK182" s="41">
        <v>399800</v>
      </c>
      <c r="AL182" s="41">
        <v>398900</v>
      </c>
      <c r="AM182" s="41">
        <v>395300</v>
      </c>
      <c r="AN182" s="41">
        <v>387200</v>
      </c>
      <c r="AO182" s="41">
        <v>377200</v>
      </c>
      <c r="AP182" s="41">
        <v>367300</v>
      </c>
      <c r="AQ182" s="41">
        <v>359400</v>
      </c>
      <c r="AR182" s="41">
        <v>351500</v>
      </c>
      <c r="AS182" s="41">
        <v>342300</v>
      </c>
      <c r="AT182" s="41">
        <v>336100</v>
      </c>
      <c r="AU182" s="41">
        <v>333200</v>
      </c>
      <c r="AV182" s="41">
        <v>330000</v>
      </c>
      <c r="AW182" s="41">
        <v>324400</v>
      </c>
      <c r="AX182" s="41">
        <v>318300</v>
      </c>
      <c r="AY182" s="41">
        <v>312900</v>
      </c>
      <c r="AZ182" s="41">
        <v>307000</v>
      </c>
      <c r="BA182" s="41">
        <v>304600</v>
      </c>
      <c r="BB182" s="41">
        <v>306400</v>
      </c>
      <c r="BC182" s="41">
        <v>308800</v>
      </c>
      <c r="BD182" s="41">
        <v>308000</v>
      </c>
      <c r="BE182" s="41">
        <v>306100</v>
      </c>
      <c r="BF182" s="41">
        <v>300600</v>
      </c>
      <c r="BG182" s="41">
        <v>293100</v>
      </c>
      <c r="BH182" s="41">
        <v>288200</v>
      </c>
      <c r="BI182" s="41">
        <v>286600</v>
      </c>
      <c r="BJ182" s="41">
        <v>285000</v>
      </c>
      <c r="BK182" s="41">
        <v>283900</v>
      </c>
      <c r="BL182" s="41">
        <v>284900</v>
      </c>
      <c r="BM182" s="41">
        <v>287300</v>
      </c>
      <c r="BN182" s="41">
        <v>287000</v>
      </c>
      <c r="BO182" s="41">
        <v>284100</v>
      </c>
      <c r="BP182" s="41">
        <v>282300</v>
      </c>
      <c r="BQ182" s="41">
        <v>282400</v>
      </c>
      <c r="BR182" s="41">
        <v>283000</v>
      </c>
      <c r="BS182" s="41">
        <v>284000</v>
      </c>
      <c r="BT182" s="41">
        <v>282300</v>
      </c>
      <c r="BU182" s="41">
        <v>277300</v>
      </c>
      <c r="BV182" s="41">
        <v>269700</v>
      </c>
      <c r="BW182" s="41">
        <v>264200</v>
      </c>
      <c r="BX182" s="41">
        <v>260800</v>
      </c>
      <c r="BY182" s="41">
        <v>256600</v>
      </c>
      <c r="BZ182" s="41">
        <v>251400</v>
      </c>
      <c r="CA182" s="41">
        <v>248400</v>
      </c>
      <c r="CB182" s="41">
        <v>246300</v>
      </c>
      <c r="CC182" s="41">
        <v>243000</v>
      </c>
      <c r="CD182" s="41">
        <v>239400</v>
      </c>
      <c r="CE182" s="41">
        <v>237100</v>
      </c>
      <c r="CF182" s="41">
        <v>235000</v>
      </c>
      <c r="CG182" s="41">
        <v>232100</v>
      </c>
      <c r="CH182" s="41">
        <v>231000</v>
      </c>
      <c r="CI182" s="41">
        <v>231000</v>
      </c>
      <c r="CJ182" s="41">
        <v>230500</v>
      </c>
      <c r="CK182" s="41">
        <v>230300</v>
      </c>
      <c r="CL182" s="41">
        <v>230600</v>
      </c>
      <c r="CM182" s="41">
        <v>231600</v>
      </c>
      <c r="CN182" s="41">
        <v>233900</v>
      </c>
      <c r="CO182" s="41">
        <v>237100</v>
      </c>
      <c r="CP182" s="41">
        <v>238100</v>
      </c>
      <c r="CQ182" s="41">
        <v>237600</v>
      </c>
      <c r="CR182" s="41">
        <v>238900</v>
      </c>
      <c r="CS182" s="41">
        <v>241500</v>
      </c>
      <c r="CT182" s="41">
        <v>243600</v>
      </c>
      <c r="CU182" s="41">
        <v>246900</v>
      </c>
      <c r="CV182" s="41">
        <v>251400</v>
      </c>
      <c r="CW182" s="41">
        <v>255700</v>
      </c>
      <c r="CX182" s="41">
        <v>260600</v>
      </c>
      <c r="CY182" s="41">
        <v>265700</v>
      </c>
      <c r="CZ182" s="41">
        <v>275000</v>
      </c>
      <c r="DA182" s="41">
        <v>286700</v>
      </c>
      <c r="DB182" s="41">
        <v>299200</v>
      </c>
      <c r="DC182" s="41">
        <v>307400</v>
      </c>
      <c r="DD182" s="41">
        <v>311700</v>
      </c>
      <c r="DE182" s="41">
        <v>314100</v>
      </c>
      <c r="DF182" s="41">
        <v>319100</v>
      </c>
      <c r="DG182" s="41">
        <v>322600</v>
      </c>
      <c r="DH182" s="41">
        <v>325600</v>
      </c>
      <c r="DI182" s="41">
        <v>329000</v>
      </c>
      <c r="DJ182" s="41">
        <v>331200</v>
      </c>
      <c r="DK182" s="41">
        <v>331500</v>
      </c>
      <c r="DL182" s="41">
        <v>329700</v>
      </c>
      <c r="DM182" s="41">
        <v>330200</v>
      </c>
      <c r="DN182" s="41">
        <v>329200</v>
      </c>
      <c r="DO182" s="41">
        <v>325100</v>
      </c>
      <c r="DP182" s="41">
        <v>321000</v>
      </c>
    </row>
    <row r="183" spans="1:120">
      <c r="A183" s="41">
        <v>95020</v>
      </c>
      <c r="B183" s="41" t="s">
        <v>141</v>
      </c>
      <c r="C183" s="41" t="s">
        <v>66</v>
      </c>
      <c r="D183" s="41" t="s">
        <v>109</v>
      </c>
      <c r="E183" s="41" t="s">
        <v>110</v>
      </c>
      <c r="F183" s="41">
        <v>548300</v>
      </c>
      <c r="G183" s="41">
        <v>559800</v>
      </c>
      <c r="H183" s="41">
        <v>570400</v>
      </c>
      <c r="I183" s="41">
        <v>578300</v>
      </c>
      <c r="J183" s="41">
        <v>585900</v>
      </c>
      <c r="K183" s="41">
        <v>595600</v>
      </c>
      <c r="L183" s="41">
        <v>607300</v>
      </c>
      <c r="M183" s="41">
        <v>617700</v>
      </c>
      <c r="N183" s="41">
        <v>624500</v>
      </c>
      <c r="O183" s="41">
        <v>630900</v>
      </c>
      <c r="P183" s="41">
        <v>638400</v>
      </c>
      <c r="Q183" s="41">
        <v>644300</v>
      </c>
      <c r="R183" s="41">
        <v>647700</v>
      </c>
      <c r="S183" s="41">
        <v>650900</v>
      </c>
      <c r="T183" s="41">
        <v>653900</v>
      </c>
      <c r="U183" s="41">
        <v>654900</v>
      </c>
      <c r="V183" s="41">
        <v>652300</v>
      </c>
      <c r="W183" s="41">
        <v>649400</v>
      </c>
      <c r="X183" s="41">
        <v>648900</v>
      </c>
      <c r="Y183" s="41">
        <v>648600</v>
      </c>
      <c r="Z183" s="41">
        <v>646600</v>
      </c>
      <c r="AA183" s="41">
        <v>645900</v>
      </c>
      <c r="AB183" s="41">
        <v>647800</v>
      </c>
      <c r="AC183" s="41">
        <v>649500</v>
      </c>
      <c r="AD183" s="41">
        <v>650200</v>
      </c>
      <c r="AE183" s="41">
        <v>649400</v>
      </c>
      <c r="AF183" s="41">
        <v>648900</v>
      </c>
      <c r="AG183" s="41">
        <v>649800</v>
      </c>
      <c r="AH183" s="41">
        <v>651300</v>
      </c>
      <c r="AI183" s="41">
        <v>651600</v>
      </c>
      <c r="AJ183" s="41">
        <v>650400</v>
      </c>
      <c r="AK183" s="41">
        <v>646500</v>
      </c>
      <c r="AL183" s="41">
        <v>639300</v>
      </c>
      <c r="AM183" s="41">
        <v>632100</v>
      </c>
      <c r="AN183" s="41">
        <v>627200</v>
      </c>
      <c r="AO183" s="41">
        <v>619800</v>
      </c>
      <c r="AP183" s="41">
        <v>606500</v>
      </c>
      <c r="AQ183" s="41">
        <v>590900</v>
      </c>
      <c r="AR183" s="41">
        <v>577600</v>
      </c>
      <c r="AS183" s="41">
        <v>566400</v>
      </c>
      <c r="AT183" s="41">
        <v>555300</v>
      </c>
      <c r="AU183" s="41">
        <v>539600</v>
      </c>
      <c r="AV183" s="41">
        <v>518700</v>
      </c>
      <c r="AW183" s="41">
        <v>498300</v>
      </c>
      <c r="AX183" s="41">
        <v>479300</v>
      </c>
      <c r="AY183" s="41">
        <v>457900</v>
      </c>
      <c r="AZ183" s="41">
        <v>436700</v>
      </c>
      <c r="BA183" s="41">
        <v>422600</v>
      </c>
      <c r="BB183" s="41">
        <v>411800</v>
      </c>
      <c r="BC183" s="41">
        <v>397300</v>
      </c>
      <c r="BD183" s="41">
        <v>379800</v>
      </c>
      <c r="BE183" s="41">
        <v>364600</v>
      </c>
      <c r="BF183" s="41">
        <v>353400</v>
      </c>
      <c r="BG183" s="41">
        <v>345800</v>
      </c>
      <c r="BH183" s="41">
        <v>340100</v>
      </c>
      <c r="BI183" s="41">
        <v>336300</v>
      </c>
      <c r="BJ183" s="41">
        <v>336900</v>
      </c>
      <c r="BK183" s="41">
        <v>341300</v>
      </c>
      <c r="BL183" s="41">
        <v>344700</v>
      </c>
      <c r="BM183" s="41">
        <v>346400</v>
      </c>
      <c r="BN183" s="41">
        <v>348600</v>
      </c>
      <c r="BO183" s="41">
        <v>351000</v>
      </c>
      <c r="BP183" s="41">
        <v>351700</v>
      </c>
      <c r="BQ183" s="41">
        <v>351000</v>
      </c>
      <c r="BR183" s="41">
        <v>350800</v>
      </c>
      <c r="BS183" s="41">
        <v>352600</v>
      </c>
      <c r="BT183" s="41">
        <v>353600</v>
      </c>
      <c r="BU183" s="41">
        <v>354300</v>
      </c>
      <c r="BV183" s="41">
        <v>354800</v>
      </c>
      <c r="BW183" s="41">
        <v>354400</v>
      </c>
      <c r="BX183" s="41">
        <v>350800</v>
      </c>
      <c r="BY183" s="41">
        <v>347000</v>
      </c>
      <c r="BZ183" s="41">
        <v>343100</v>
      </c>
      <c r="CA183" s="41">
        <v>342900</v>
      </c>
      <c r="CB183" s="41">
        <v>344300</v>
      </c>
      <c r="CC183" s="41">
        <v>344900</v>
      </c>
      <c r="CD183" s="41">
        <v>342700</v>
      </c>
      <c r="CE183" s="41">
        <v>340100</v>
      </c>
      <c r="CF183" s="41">
        <v>337700</v>
      </c>
      <c r="CG183" s="41">
        <v>336400</v>
      </c>
      <c r="CH183" s="41">
        <v>334900</v>
      </c>
      <c r="CI183" s="41">
        <v>332800</v>
      </c>
      <c r="CJ183" s="41">
        <v>330700</v>
      </c>
      <c r="CK183" s="41">
        <v>330400</v>
      </c>
      <c r="CL183" s="41">
        <v>332700</v>
      </c>
      <c r="CM183" s="41">
        <v>334700</v>
      </c>
      <c r="CN183" s="41">
        <v>335700</v>
      </c>
      <c r="CO183" s="41">
        <v>338200</v>
      </c>
      <c r="CP183" s="41">
        <v>343400</v>
      </c>
      <c r="CQ183" s="41">
        <v>348900</v>
      </c>
      <c r="CR183" s="41">
        <v>354300</v>
      </c>
      <c r="CS183" s="41">
        <v>359200</v>
      </c>
      <c r="CT183" s="41">
        <v>363800</v>
      </c>
      <c r="CU183" s="41">
        <v>368100</v>
      </c>
      <c r="CV183" s="41">
        <v>374000</v>
      </c>
      <c r="CW183" s="41">
        <v>378100</v>
      </c>
      <c r="CX183" s="41">
        <v>382400</v>
      </c>
      <c r="CY183" s="41">
        <v>391700</v>
      </c>
      <c r="CZ183" s="41">
        <v>404000</v>
      </c>
      <c r="DA183" s="41">
        <v>416500</v>
      </c>
      <c r="DB183" s="41">
        <v>426400</v>
      </c>
      <c r="DC183" s="41">
        <v>434000</v>
      </c>
      <c r="DD183" s="41">
        <v>440900</v>
      </c>
      <c r="DE183" s="41">
        <v>447500</v>
      </c>
      <c r="DF183" s="41">
        <v>452500</v>
      </c>
      <c r="DG183" s="41">
        <v>459500</v>
      </c>
      <c r="DH183" s="41">
        <v>468300</v>
      </c>
      <c r="DI183" s="41">
        <v>471900</v>
      </c>
      <c r="DJ183" s="41">
        <v>475100</v>
      </c>
      <c r="DK183" s="41">
        <v>482100</v>
      </c>
      <c r="DL183" s="41">
        <v>494500</v>
      </c>
      <c r="DM183" s="41">
        <v>504800</v>
      </c>
      <c r="DN183" s="41">
        <v>511700</v>
      </c>
      <c r="DO183" s="41">
        <v>516300</v>
      </c>
      <c r="DP183" s="41">
        <v>522100</v>
      </c>
    </row>
    <row r="184" spans="1:120">
      <c r="A184" s="41">
        <v>92114</v>
      </c>
      <c r="B184" s="41" t="s">
        <v>402</v>
      </c>
      <c r="C184" s="41" t="s">
        <v>66</v>
      </c>
      <c r="D184" s="41" t="s">
        <v>402</v>
      </c>
      <c r="E184" s="41" t="s">
        <v>402</v>
      </c>
      <c r="F184" s="41">
        <v>416900</v>
      </c>
      <c r="G184" s="41">
        <v>422900</v>
      </c>
      <c r="H184" s="41">
        <v>425600</v>
      </c>
      <c r="I184" s="41">
        <v>426100</v>
      </c>
      <c r="J184" s="41">
        <v>426600</v>
      </c>
      <c r="K184" s="41">
        <v>426700</v>
      </c>
      <c r="L184" s="41">
        <v>426900</v>
      </c>
      <c r="M184" s="41">
        <v>427900</v>
      </c>
      <c r="N184" s="41">
        <v>428900</v>
      </c>
      <c r="O184" s="41">
        <v>429700</v>
      </c>
      <c r="P184" s="41">
        <v>431500</v>
      </c>
      <c r="Q184" s="41">
        <v>433300</v>
      </c>
      <c r="R184" s="41">
        <v>434000</v>
      </c>
      <c r="S184" s="41">
        <v>434300</v>
      </c>
      <c r="T184" s="41">
        <v>435800</v>
      </c>
      <c r="U184" s="41">
        <v>437300</v>
      </c>
      <c r="V184" s="41">
        <v>437300</v>
      </c>
      <c r="W184" s="41">
        <v>435900</v>
      </c>
      <c r="X184" s="41">
        <v>433400</v>
      </c>
      <c r="Y184" s="41">
        <v>430800</v>
      </c>
      <c r="Z184" s="41">
        <v>428600</v>
      </c>
      <c r="AA184" s="41">
        <v>426500</v>
      </c>
      <c r="AB184" s="41">
        <v>424400</v>
      </c>
      <c r="AC184" s="41">
        <v>423000</v>
      </c>
      <c r="AD184" s="41">
        <v>422000</v>
      </c>
      <c r="AE184" s="41">
        <v>421600</v>
      </c>
      <c r="AF184" s="41">
        <v>420400</v>
      </c>
      <c r="AG184" s="41">
        <v>416800</v>
      </c>
      <c r="AH184" s="41">
        <v>412200</v>
      </c>
      <c r="AI184" s="41">
        <v>407900</v>
      </c>
      <c r="AJ184" s="41">
        <v>403300</v>
      </c>
      <c r="AK184" s="41">
        <v>397400</v>
      </c>
      <c r="AL184" s="41">
        <v>392400</v>
      </c>
      <c r="AM184" s="41">
        <v>387800</v>
      </c>
      <c r="AN184" s="41">
        <v>382100</v>
      </c>
      <c r="AO184" s="41">
        <v>374600</v>
      </c>
      <c r="AP184" s="41">
        <v>364600</v>
      </c>
      <c r="AQ184" s="41">
        <v>352000</v>
      </c>
      <c r="AR184" s="41">
        <v>339300</v>
      </c>
      <c r="AS184" s="41">
        <v>327900</v>
      </c>
      <c r="AT184" s="41">
        <v>317300</v>
      </c>
      <c r="AU184" s="41">
        <v>308000</v>
      </c>
      <c r="AV184" s="41">
        <v>298700</v>
      </c>
      <c r="AW184" s="41">
        <v>288300</v>
      </c>
      <c r="AX184" s="41">
        <v>276900</v>
      </c>
      <c r="AY184" s="41">
        <v>265600</v>
      </c>
      <c r="AZ184" s="41">
        <v>255600</v>
      </c>
      <c r="BA184" s="41">
        <v>248800</v>
      </c>
      <c r="BB184" s="41">
        <v>242300</v>
      </c>
      <c r="BC184" s="41">
        <v>234200</v>
      </c>
      <c r="BD184" s="41">
        <v>226800</v>
      </c>
      <c r="BE184" s="41">
        <v>222300</v>
      </c>
      <c r="BF184" s="41">
        <v>218300</v>
      </c>
      <c r="BG184" s="41">
        <v>213200</v>
      </c>
      <c r="BH184" s="41">
        <v>209400</v>
      </c>
      <c r="BI184" s="41">
        <v>207900</v>
      </c>
      <c r="BJ184" s="41">
        <v>207300</v>
      </c>
      <c r="BK184" s="41">
        <v>205700</v>
      </c>
      <c r="BL184" s="41">
        <v>205100</v>
      </c>
      <c r="BM184" s="41">
        <v>204500</v>
      </c>
      <c r="BN184" s="41">
        <v>206400</v>
      </c>
      <c r="BO184" s="41">
        <v>211000</v>
      </c>
      <c r="BP184" s="41">
        <v>215700</v>
      </c>
      <c r="BQ184" s="41">
        <v>218700</v>
      </c>
      <c r="BR184" s="41">
        <v>221700</v>
      </c>
      <c r="BS184" s="41">
        <v>224200</v>
      </c>
      <c r="BT184" s="41">
        <v>226200</v>
      </c>
      <c r="BU184" s="41">
        <v>227100</v>
      </c>
      <c r="BV184" s="41">
        <v>226700</v>
      </c>
      <c r="BW184" s="41">
        <v>227300</v>
      </c>
      <c r="BX184" s="41">
        <v>228300</v>
      </c>
      <c r="BY184" s="41">
        <v>225900</v>
      </c>
      <c r="BZ184" s="41">
        <v>221800</v>
      </c>
      <c r="CA184" s="41">
        <v>220600</v>
      </c>
      <c r="CB184" s="41">
        <v>220800</v>
      </c>
      <c r="CC184" s="41">
        <v>219800</v>
      </c>
      <c r="CD184" s="41">
        <v>219200</v>
      </c>
      <c r="CE184" s="41">
        <v>220000</v>
      </c>
      <c r="CF184" s="41">
        <v>220500</v>
      </c>
      <c r="CG184" s="41">
        <v>220400</v>
      </c>
      <c r="CH184" s="41">
        <v>219800</v>
      </c>
      <c r="CI184" s="41">
        <v>220500</v>
      </c>
      <c r="CJ184" s="41">
        <v>221100</v>
      </c>
      <c r="CK184" s="41">
        <v>223100</v>
      </c>
      <c r="CL184" s="41">
        <v>226200</v>
      </c>
      <c r="CM184" s="41">
        <v>229700</v>
      </c>
      <c r="CN184" s="41">
        <v>231800</v>
      </c>
      <c r="CO184" s="41">
        <v>233800</v>
      </c>
      <c r="CP184" s="41">
        <v>234300</v>
      </c>
      <c r="CQ184" s="41">
        <v>235700</v>
      </c>
      <c r="CR184" s="41">
        <v>238300</v>
      </c>
      <c r="CS184" s="41">
        <v>242000</v>
      </c>
      <c r="CT184" s="41">
        <v>245500</v>
      </c>
      <c r="CU184" s="41">
        <v>249400</v>
      </c>
      <c r="CV184" s="41">
        <v>253200</v>
      </c>
      <c r="CW184" s="41">
        <v>257700</v>
      </c>
      <c r="CX184" s="41">
        <v>262800</v>
      </c>
      <c r="CY184" s="41">
        <v>267000</v>
      </c>
      <c r="CZ184" s="41">
        <v>271700</v>
      </c>
      <c r="DA184" s="41">
        <v>276700</v>
      </c>
      <c r="DB184" s="41">
        <v>281800</v>
      </c>
      <c r="DC184" s="41">
        <v>286100</v>
      </c>
      <c r="DD184" s="41">
        <v>290000</v>
      </c>
      <c r="DE184" s="41">
        <v>292100</v>
      </c>
      <c r="DF184" s="41">
        <v>295600</v>
      </c>
      <c r="DG184" s="41">
        <v>300000</v>
      </c>
      <c r="DH184" s="41">
        <v>303400</v>
      </c>
      <c r="DI184" s="41">
        <v>306300</v>
      </c>
      <c r="DJ184" s="41">
        <v>309000</v>
      </c>
      <c r="DK184" s="41">
        <v>311700</v>
      </c>
      <c r="DL184" s="41">
        <v>314700</v>
      </c>
      <c r="DM184" s="41">
        <v>320000</v>
      </c>
      <c r="DN184" s="41">
        <v>326300</v>
      </c>
      <c r="DO184" s="41">
        <v>331300</v>
      </c>
      <c r="DP184" s="41">
        <v>333900</v>
      </c>
    </row>
    <row r="185" spans="1:120">
      <c r="A185" s="41">
        <v>91770</v>
      </c>
      <c r="B185" s="41" t="s">
        <v>500</v>
      </c>
      <c r="C185" s="41" t="s">
        <v>66</v>
      </c>
      <c r="D185" s="41" t="s">
        <v>394</v>
      </c>
      <c r="E185" s="41" t="s">
        <v>394</v>
      </c>
      <c r="F185" s="41">
        <v>391700</v>
      </c>
      <c r="G185" s="41">
        <v>396800</v>
      </c>
      <c r="H185" s="41">
        <v>403200</v>
      </c>
      <c r="I185" s="41">
        <v>411800</v>
      </c>
      <c r="J185" s="41">
        <v>422000</v>
      </c>
      <c r="K185" s="41">
        <v>432100</v>
      </c>
      <c r="L185" s="41">
        <v>439500</v>
      </c>
      <c r="M185" s="41">
        <v>445200</v>
      </c>
      <c r="N185" s="41">
        <v>452100</v>
      </c>
      <c r="O185" s="41">
        <v>460700</v>
      </c>
      <c r="P185" s="41">
        <v>470100</v>
      </c>
      <c r="Q185" s="41">
        <v>479000</v>
      </c>
      <c r="R185" s="41">
        <v>486000</v>
      </c>
      <c r="S185" s="41">
        <v>490600</v>
      </c>
      <c r="T185" s="41">
        <v>492600</v>
      </c>
      <c r="U185" s="41">
        <v>492300</v>
      </c>
      <c r="V185" s="41">
        <v>492500</v>
      </c>
      <c r="W185" s="41">
        <v>494800</v>
      </c>
      <c r="X185" s="41">
        <v>496000</v>
      </c>
      <c r="Y185" s="41">
        <v>495400</v>
      </c>
      <c r="Z185" s="41">
        <v>494500</v>
      </c>
      <c r="AA185" s="41">
        <v>494000</v>
      </c>
      <c r="AB185" s="41">
        <v>491700</v>
      </c>
      <c r="AC185" s="41">
        <v>488100</v>
      </c>
      <c r="AD185" s="41">
        <v>485500</v>
      </c>
      <c r="AE185" s="41">
        <v>484700</v>
      </c>
      <c r="AF185" s="41">
        <v>484800</v>
      </c>
      <c r="AG185" s="41">
        <v>484800</v>
      </c>
      <c r="AH185" s="41">
        <v>483800</v>
      </c>
      <c r="AI185" s="41">
        <v>481300</v>
      </c>
      <c r="AJ185" s="41">
        <v>478500</v>
      </c>
      <c r="AK185" s="41">
        <v>475200</v>
      </c>
      <c r="AL185" s="41">
        <v>472000</v>
      </c>
      <c r="AM185" s="41">
        <v>468600</v>
      </c>
      <c r="AN185" s="41">
        <v>463000</v>
      </c>
      <c r="AO185" s="41">
        <v>454400</v>
      </c>
      <c r="AP185" s="41">
        <v>445500</v>
      </c>
      <c r="AQ185" s="41">
        <v>436600</v>
      </c>
      <c r="AR185" s="41">
        <v>427800</v>
      </c>
      <c r="AS185" s="41">
        <v>419500</v>
      </c>
      <c r="AT185" s="41">
        <v>411400</v>
      </c>
      <c r="AU185" s="41">
        <v>403700</v>
      </c>
      <c r="AV185" s="41">
        <v>396800</v>
      </c>
      <c r="AW185" s="41">
        <v>390200</v>
      </c>
      <c r="AX185" s="41">
        <v>384700</v>
      </c>
      <c r="AY185" s="41">
        <v>381800</v>
      </c>
      <c r="AZ185" s="41">
        <v>380200</v>
      </c>
      <c r="BA185" s="41">
        <v>379000</v>
      </c>
      <c r="BB185" s="41">
        <v>378300</v>
      </c>
      <c r="BC185" s="41">
        <v>376900</v>
      </c>
      <c r="BD185" s="41">
        <v>374200</v>
      </c>
      <c r="BE185" s="41">
        <v>371300</v>
      </c>
      <c r="BF185" s="41">
        <v>368400</v>
      </c>
      <c r="BG185" s="41">
        <v>367100</v>
      </c>
      <c r="BH185" s="41">
        <v>369200</v>
      </c>
      <c r="BI185" s="41">
        <v>372200</v>
      </c>
      <c r="BJ185" s="41">
        <v>374700</v>
      </c>
      <c r="BK185" s="41">
        <v>377100</v>
      </c>
      <c r="BL185" s="41">
        <v>380200</v>
      </c>
      <c r="BM185" s="41">
        <v>384200</v>
      </c>
      <c r="BN185" s="41">
        <v>387200</v>
      </c>
      <c r="BO185" s="41">
        <v>389400</v>
      </c>
      <c r="BP185" s="41">
        <v>391600</v>
      </c>
      <c r="BQ185" s="41">
        <v>392900</v>
      </c>
      <c r="BR185" s="41">
        <v>392400</v>
      </c>
      <c r="BS185" s="41">
        <v>391400</v>
      </c>
      <c r="BT185" s="41">
        <v>389100</v>
      </c>
      <c r="BU185" s="41">
        <v>387000</v>
      </c>
      <c r="BV185" s="41">
        <v>384600</v>
      </c>
      <c r="BW185" s="41">
        <v>381300</v>
      </c>
      <c r="BX185" s="41">
        <v>378000</v>
      </c>
      <c r="BY185" s="41">
        <v>375700</v>
      </c>
      <c r="BZ185" s="41">
        <v>375400</v>
      </c>
      <c r="CA185" s="41">
        <v>377600</v>
      </c>
      <c r="CB185" s="41">
        <v>378800</v>
      </c>
      <c r="CC185" s="41">
        <v>377400</v>
      </c>
      <c r="CD185" s="41">
        <v>374100</v>
      </c>
      <c r="CE185" s="41">
        <v>370600</v>
      </c>
      <c r="CF185" s="41">
        <v>368500</v>
      </c>
      <c r="CG185" s="41">
        <v>367800</v>
      </c>
      <c r="CH185" s="41">
        <v>366600</v>
      </c>
      <c r="CI185" s="41">
        <v>365600</v>
      </c>
      <c r="CJ185" s="41">
        <v>366000</v>
      </c>
      <c r="CK185" s="41">
        <v>365800</v>
      </c>
      <c r="CL185" s="41">
        <v>364500</v>
      </c>
      <c r="CM185" s="41">
        <v>363200</v>
      </c>
      <c r="CN185" s="41">
        <v>363900</v>
      </c>
      <c r="CO185" s="41">
        <v>367000</v>
      </c>
      <c r="CP185" s="41">
        <v>371100</v>
      </c>
      <c r="CQ185" s="41">
        <v>373000</v>
      </c>
      <c r="CR185" s="41">
        <v>375300</v>
      </c>
      <c r="CS185" s="41">
        <v>379600</v>
      </c>
      <c r="CT185" s="41">
        <v>383200</v>
      </c>
      <c r="CU185" s="41">
        <v>385100</v>
      </c>
      <c r="CV185" s="41">
        <v>387200</v>
      </c>
      <c r="CW185" s="41">
        <v>391300</v>
      </c>
      <c r="CX185" s="41">
        <v>397600</v>
      </c>
      <c r="CY185" s="41">
        <v>404000</v>
      </c>
      <c r="CZ185" s="41">
        <v>408400</v>
      </c>
      <c r="DA185" s="41">
        <v>412500</v>
      </c>
      <c r="DB185" s="41">
        <v>418200</v>
      </c>
      <c r="DC185" s="41">
        <v>423700</v>
      </c>
      <c r="DD185" s="41">
        <v>428300</v>
      </c>
      <c r="DE185" s="41">
        <v>433300</v>
      </c>
      <c r="DF185" s="41">
        <v>437700</v>
      </c>
      <c r="DG185" s="41">
        <v>439600</v>
      </c>
      <c r="DH185" s="41">
        <v>442400</v>
      </c>
      <c r="DI185" s="41">
        <v>444600</v>
      </c>
      <c r="DJ185" s="41">
        <v>445500</v>
      </c>
      <c r="DK185" s="41">
        <v>446400</v>
      </c>
      <c r="DL185" s="41">
        <v>452400</v>
      </c>
      <c r="DM185" s="41">
        <v>461300</v>
      </c>
      <c r="DN185" s="41">
        <v>471200</v>
      </c>
      <c r="DO185" s="41">
        <v>478100</v>
      </c>
      <c r="DP185" s="41">
        <v>482700</v>
      </c>
    </row>
    <row r="186" spans="1:120">
      <c r="A186" s="41">
        <v>94550</v>
      </c>
      <c r="B186" s="41" t="s">
        <v>142</v>
      </c>
      <c r="C186" s="41" t="s">
        <v>66</v>
      </c>
      <c r="D186" s="41" t="s">
        <v>65</v>
      </c>
      <c r="E186" s="41" t="s">
        <v>78</v>
      </c>
      <c r="F186" s="41">
        <v>550100</v>
      </c>
      <c r="G186" s="41">
        <v>559900</v>
      </c>
      <c r="H186" s="41">
        <v>569000</v>
      </c>
      <c r="I186" s="41">
        <v>578100</v>
      </c>
      <c r="J186" s="41">
        <v>586400</v>
      </c>
      <c r="K186" s="41">
        <v>593500</v>
      </c>
      <c r="L186" s="41">
        <v>600400</v>
      </c>
      <c r="M186" s="41">
        <v>607300</v>
      </c>
      <c r="N186" s="41">
        <v>612800</v>
      </c>
      <c r="O186" s="41">
        <v>615300</v>
      </c>
      <c r="P186" s="41">
        <v>616100</v>
      </c>
      <c r="Q186" s="41">
        <v>616300</v>
      </c>
      <c r="R186" s="41">
        <v>616300</v>
      </c>
      <c r="S186" s="41">
        <v>616100</v>
      </c>
      <c r="T186" s="41">
        <v>615400</v>
      </c>
      <c r="U186" s="41">
        <v>613600</v>
      </c>
      <c r="V186" s="41">
        <v>610800</v>
      </c>
      <c r="W186" s="41">
        <v>607800</v>
      </c>
      <c r="X186" s="41">
        <v>605100</v>
      </c>
      <c r="Y186" s="41">
        <v>601600</v>
      </c>
      <c r="Z186" s="41">
        <v>598000</v>
      </c>
      <c r="AA186" s="41">
        <v>595000</v>
      </c>
      <c r="AB186" s="41">
        <v>592000</v>
      </c>
      <c r="AC186" s="41">
        <v>589200</v>
      </c>
      <c r="AD186" s="41">
        <v>588000</v>
      </c>
      <c r="AE186" s="41">
        <v>587800</v>
      </c>
      <c r="AF186" s="41">
        <v>586600</v>
      </c>
      <c r="AG186" s="41">
        <v>583500</v>
      </c>
      <c r="AH186" s="41">
        <v>579900</v>
      </c>
      <c r="AI186" s="41">
        <v>575900</v>
      </c>
      <c r="AJ186" s="41">
        <v>571000</v>
      </c>
      <c r="AK186" s="41">
        <v>566300</v>
      </c>
      <c r="AL186" s="41">
        <v>561600</v>
      </c>
      <c r="AM186" s="41">
        <v>556400</v>
      </c>
      <c r="AN186" s="41">
        <v>550600</v>
      </c>
      <c r="AO186" s="41">
        <v>544300</v>
      </c>
      <c r="AP186" s="41">
        <v>535400</v>
      </c>
      <c r="AQ186" s="41">
        <v>523900</v>
      </c>
      <c r="AR186" s="41">
        <v>513600</v>
      </c>
      <c r="AS186" s="41">
        <v>504600</v>
      </c>
      <c r="AT186" s="41">
        <v>494300</v>
      </c>
      <c r="AU186" s="41">
        <v>484100</v>
      </c>
      <c r="AV186" s="41">
        <v>476600</v>
      </c>
      <c r="AW186" s="41">
        <v>469100</v>
      </c>
      <c r="AX186" s="41">
        <v>461600</v>
      </c>
      <c r="AY186" s="41">
        <v>456000</v>
      </c>
      <c r="AZ186" s="41">
        <v>452100</v>
      </c>
      <c r="BA186" s="41">
        <v>450300</v>
      </c>
      <c r="BB186" s="41">
        <v>449800</v>
      </c>
      <c r="BC186" s="41">
        <v>446400</v>
      </c>
      <c r="BD186" s="41">
        <v>438700</v>
      </c>
      <c r="BE186" s="41">
        <v>432700</v>
      </c>
      <c r="BF186" s="41">
        <v>429900</v>
      </c>
      <c r="BG186" s="41">
        <v>428000</v>
      </c>
      <c r="BH186" s="41">
        <v>425500</v>
      </c>
      <c r="BI186" s="41">
        <v>424000</v>
      </c>
      <c r="BJ186" s="41">
        <v>423300</v>
      </c>
      <c r="BK186" s="41">
        <v>422200</v>
      </c>
      <c r="BL186" s="41">
        <v>421300</v>
      </c>
      <c r="BM186" s="41">
        <v>417900</v>
      </c>
      <c r="BN186" s="41">
        <v>416800</v>
      </c>
      <c r="BO186" s="41">
        <v>419200</v>
      </c>
      <c r="BP186" s="41">
        <v>419500</v>
      </c>
      <c r="BQ186" s="41">
        <v>416700</v>
      </c>
      <c r="BR186" s="41">
        <v>417100</v>
      </c>
      <c r="BS186" s="41">
        <v>416900</v>
      </c>
      <c r="BT186" s="41">
        <v>414100</v>
      </c>
      <c r="BU186" s="41">
        <v>411000</v>
      </c>
      <c r="BV186" s="41">
        <v>409400</v>
      </c>
      <c r="BW186" s="41">
        <v>408500</v>
      </c>
      <c r="BX186" s="41">
        <v>405000</v>
      </c>
      <c r="BY186" s="41">
        <v>402400</v>
      </c>
      <c r="BZ186" s="41">
        <v>398900</v>
      </c>
      <c r="CA186" s="41">
        <v>393800</v>
      </c>
      <c r="CB186" s="41">
        <v>391500</v>
      </c>
      <c r="CC186" s="41">
        <v>391300</v>
      </c>
      <c r="CD186" s="41">
        <v>387900</v>
      </c>
      <c r="CE186" s="41">
        <v>386900</v>
      </c>
      <c r="CF186" s="41">
        <v>388300</v>
      </c>
      <c r="CG186" s="41">
        <v>388900</v>
      </c>
      <c r="CH186" s="41">
        <v>387600</v>
      </c>
      <c r="CI186" s="41">
        <v>386800</v>
      </c>
      <c r="CJ186" s="41">
        <v>388700</v>
      </c>
      <c r="CK186" s="41">
        <v>389000</v>
      </c>
      <c r="CL186" s="41">
        <v>386100</v>
      </c>
      <c r="CM186" s="41">
        <v>386900</v>
      </c>
      <c r="CN186" s="41">
        <v>392300</v>
      </c>
      <c r="CO186" s="41">
        <v>396200</v>
      </c>
      <c r="CP186" s="41">
        <v>402500</v>
      </c>
      <c r="CQ186" s="41">
        <v>408500</v>
      </c>
      <c r="CR186" s="41">
        <v>413900</v>
      </c>
      <c r="CS186" s="41">
        <v>419800</v>
      </c>
      <c r="CT186" s="41">
        <v>427000</v>
      </c>
      <c r="CU186" s="41">
        <v>432600</v>
      </c>
      <c r="CV186" s="41">
        <v>438400</v>
      </c>
      <c r="CW186" s="41">
        <v>443600</v>
      </c>
      <c r="CX186" s="41">
        <v>448300</v>
      </c>
      <c r="CY186" s="41">
        <v>460100</v>
      </c>
      <c r="CZ186" s="41">
        <v>476300</v>
      </c>
      <c r="DA186" s="41">
        <v>492200</v>
      </c>
      <c r="DB186" s="41">
        <v>502200</v>
      </c>
      <c r="DC186" s="41">
        <v>511300</v>
      </c>
      <c r="DD186" s="41">
        <v>516800</v>
      </c>
      <c r="DE186" s="41">
        <v>522000</v>
      </c>
      <c r="DF186" s="41">
        <v>526500</v>
      </c>
      <c r="DG186" s="41">
        <v>531800</v>
      </c>
      <c r="DH186" s="41">
        <v>537500</v>
      </c>
      <c r="DI186" s="41">
        <v>546700</v>
      </c>
      <c r="DJ186" s="41">
        <v>557700</v>
      </c>
      <c r="DK186" s="41">
        <v>567200</v>
      </c>
      <c r="DL186" s="41">
        <v>576500</v>
      </c>
      <c r="DM186" s="41">
        <v>586200</v>
      </c>
      <c r="DN186" s="41">
        <v>593100</v>
      </c>
      <c r="DO186" s="41">
        <v>598500</v>
      </c>
      <c r="DP186" s="41">
        <v>604000</v>
      </c>
    </row>
    <row r="187" spans="1:120">
      <c r="A187" s="41">
        <v>92129</v>
      </c>
      <c r="B187" s="41" t="s">
        <v>402</v>
      </c>
      <c r="C187" s="41" t="s">
        <v>66</v>
      </c>
      <c r="D187" s="41" t="s">
        <v>402</v>
      </c>
      <c r="E187" s="41" t="s">
        <v>402</v>
      </c>
      <c r="F187" s="41">
        <v>582800</v>
      </c>
      <c r="G187" s="41">
        <v>582800</v>
      </c>
      <c r="H187" s="41">
        <v>585800</v>
      </c>
      <c r="I187" s="41">
        <v>589100</v>
      </c>
      <c r="J187" s="41">
        <v>588700</v>
      </c>
      <c r="K187" s="41">
        <v>586400</v>
      </c>
      <c r="L187" s="41">
        <v>585600</v>
      </c>
      <c r="M187" s="41">
        <v>586300</v>
      </c>
      <c r="N187" s="41">
        <v>587200</v>
      </c>
      <c r="O187" s="41">
        <v>587400</v>
      </c>
      <c r="P187" s="41">
        <v>585700</v>
      </c>
      <c r="Q187" s="41">
        <v>583200</v>
      </c>
      <c r="R187" s="41">
        <v>581800</v>
      </c>
      <c r="S187" s="41">
        <v>580100</v>
      </c>
      <c r="T187" s="41">
        <v>576200</v>
      </c>
      <c r="U187" s="41">
        <v>571600</v>
      </c>
      <c r="V187" s="41">
        <v>568400</v>
      </c>
      <c r="W187" s="41">
        <v>565100</v>
      </c>
      <c r="X187" s="41">
        <v>560200</v>
      </c>
      <c r="Y187" s="41">
        <v>554900</v>
      </c>
      <c r="Z187" s="41">
        <v>550200</v>
      </c>
      <c r="AA187" s="41">
        <v>545700</v>
      </c>
      <c r="AB187" s="41">
        <v>541600</v>
      </c>
      <c r="AC187" s="41">
        <v>538400</v>
      </c>
      <c r="AD187" s="41">
        <v>535500</v>
      </c>
      <c r="AE187" s="41">
        <v>533700</v>
      </c>
      <c r="AF187" s="41">
        <v>532400</v>
      </c>
      <c r="AG187" s="41">
        <v>529500</v>
      </c>
      <c r="AH187" s="41">
        <v>524900</v>
      </c>
      <c r="AI187" s="41">
        <v>521800</v>
      </c>
      <c r="AJ187" s="41">
        <v>521300</v>
      </c>
      <c r="AK187" s="41">
        <v>520100</v>
      </c>
      <c r="AL187" s="41">
        <v>516700</v>
      </c>
      <c r="AM187" s="41">
        <v>514000</v>
      </c>
      <c r="AN187" s="41">
        <v>514400</v>
      </c>
      <c r="AO187" s="41">
        <v>516000</v>
      </c>
      <c r="AP187" s="41">
        <v>514800</v>
      </c>
      <c r="AQ187" s="41">
        <v>508500</v>
      </c>
      <c r="AR187" s="41">
        <v>501000</v>
      </c>
      <c r="AS187" s="41">
        <v>496100</v>
      </c>
      <c r="AT187" s="41">
        <v>492600</v>
      </c>
      <c r="AU187" s="41">
        <v>486900</v>
      </c>
      <c r="AV187" s="41">
        <v>481000</v>
      </c>
      <c r="AW187" s="41">
        <v>476800</v>
      </c>
      <c r="AX187" s="41">
        <v>474900</v>
      </c>
      <c r="AY187" s="41">
        <v>472400</v>
      </c>
      <c r="AZ187" s="41">
        <v>469400</v>
      </c>
      <c r="BA187" s="41">
        <v>467600</v>
      </c>
      <c r="BB187" s="41">
        <v>466800</v>
      </c>
      <c r="BC187" s="41">
        <v>464700</v>
      </c>
      <c r="BD187" s="41">
        <v>462800</v>
      </c>
      <c r="BE187" s="41">
        <v>462100</v>
      </c>
      <c r="BF187" s="41">
        <v>461600</v>
      </c>
      <c r="BG187" s="41">
        <v>461500</v>
      </c>
      <c r="BH187" s="41">
        <v>461800</v>
      </c>
      <c r="BI187" s="41">
        <v>464100</v>
      </c>
      <c r="BJ187" s="41">
        <v>470000</v>
      </c>
      <c r="BK187" s="41">
        <v>476600</v>
      </c>
      <c r="BL187" s="41">
        <v>482500</v>
      </c>
      <c r="BM187" s="41">
        <v>485600</v>
      </c>
      <c r="BN187" s="41">
        <v>490100</v>
      </c>
      <c r="BO187" s="41">
        <v>497300</v>
      </c>
      <c r="BP187" s="41">
        <v>502400</v>
      </c>
      <c r="BQ187" s="41">
        <v>502300</v>
      </c>
      <c r="BR187" s="41">
        <v>500100</v>
      </c>
      <c r="BS187" s="41">
        <v>498200</v>
      </c>
      <c r="BT187" s="41">
        <v>497100</v>
      </c>
      <c r="BU187" s="41">
        <v>495800</v>
      </c>
      <c r="BV187" s="41">
        <v>491000</v>
      </c>
      <c r="BW187" s="41">
        <v>488000</v>
      </c>
      <c r="BX187" s="41">
        <v>487500</v>
      </c>
      <c r="BY187" s="41">
        <v>483100</v>
      </c>
      <c r="BZ187" s="41">
        <v>476800</v>
      </c>
      <c r="CA187" s="41">
        <v>475500</v>
      </c>
      <c r="CB187" s="41">
        <v>474700</v>
      </c>
      <c r="CC187" s="41">
        <v>469500</v>
      </c>
      <c r="CD187" s="41">
        <v>464600</v>
      </c>
      <c r="CE187" s="41">
        <v>462000</v>
      </c>
      <c r="CF187" s="41">
        <v>460000</v>
      </c>
      <c r="CG187" s="41">
        <v>458800</v>
      </c>
      <c r="CH187" s="41">
        <v>457200</v>
      </c>
      <c r="CI187" s="41">
        <v>457000</v>
      </c>
      <c r="CJ187" s="41">
        <v>454400</v>
      </c>
      <c r="CK187" s="41">
        <v>452700</v>
      </c>
      <c r="CL187" s="41">
        <v>451900</v>
      </c>
      <c r="CM187" s="41">
        <v>453500</v>
      </c>
      <c r="CN187" s="41">
        <v>454400</v>
      </c>
      <c r="CO187" s="41">
        <v>457300</v>
      </c>
      <c r="CP187" s="41">
        <v>457800</v>
      </c>
      <c r="CQ187" s="41">
        <v>459900</v>
      </c>
      <c r="CR187" s="41">
        <v>463000</v>
      </c>
      <c r="CS187" s="41">
        <v>466000</v>
      </c>
      <c r="CT187" s="41">
        <v>467200</v>
      </c>
      <c r="CU187" s="41">
        <v>470800</v>
      </c>
      <c r="CV187" s="41">
        <v>476300</v>
      </c>
      <c r="CW187" s="41">
        <v>484100</v>
      </c>
      <c r="CX187" s="41">
        <v>493600</v>
      </c>
      <c r="CY187" s="41">
        <v>500500</v>
      </c>
      <c r="CZ187" s="41">
        <v>509300</v>
      </c>
      <c r="DA187" s="41">
        <v>522000</v>
      </c>
      <c r="DB187" s="41">
        <v>539200</v>
      </c>
      <c r="DC187" s="41">
        <v>553500</v>
      </c>
      <c r="DD187" s="41">
        <v>561300</v>
      </c>
      <c r="DE187" s="41">
        <v>562300</v>
      </c>
      <c r="DF187" s="41">
        <v>563900</v>
      </c>
      <c r="DG187" s="41">
        <v>564500</v>
      </c>
      <c r="DH187" s="41">
        <v>564500</v>
      </c>
      <c r="DI187" s="41">
        <v>567100</v>
      </c>
      <c r="DJ187" s="41">
        <v>570600</v>
      </c>
      <c r="DK187" s="41">
        <v>574600</v>
      </c>
      <c r="DL187" s="41">
        <v>582000</v>
      </c>
      <c r="DM187" s="41">
        <v>591700</v>
      </c>
      <c r="DN187" s="41">
        <v>598100</v>
      </c>
      <c r="DO187" s="41">
        <v>600000</v>
      </c>
      <c r="DP187" s="41">
        <v>599900</v>
      </c>
    </row>
    <row r="188" spans="1:120">
      <c r="A188" s="41">
        <v>92260</v>
      </c>
      <c r="B188" s="41" t="s">
        <v>501</v>
      </c>
      <c r="C188" s="41" t="s">
        <v>66</v>
      </c>
      <c r="D188" s="41" t="s">
        <v>414</v>
      </c>
      <c r="E188" s="41" t="s">
        <v>414</v>
      </c>
      <c r="F188" s="41">
        <v>411300</v>
      </c>
      <c r="G188" s="41">
        <v>413600</v>
      </c>
      <c r="H188" s="41">
        <v>419100</v>
      </c>
      <c r="I188" s="41">
        <v>428400</v>
      </c>
      <c r="J188" s="41">
        <v>440700</v>
      </c>
      <c r="K188" s="41">
        <v>452700</v>
      </c>
      <c r="L188" s="41">
        <v>461600</v>
      </c>
      <c r="M188" s="41">
        <v>465500</v>
      </c>
      <c r="N188" s="41">
        <v>466400</v>
      </c>
      <c r="O188" s="41">
        <v>469300</v>
      </c>
      <c r="P188" s="41">
        <v>474900</v>
      </c>
      <c r="Q188" s="41">
        <v>481100</v>
      </c>
      <c r="R188" s="41">
        <v>486300</v>
      </c>
      <c r="S188" s="41">
        <v>487400</v>
      </c>
      <c r="T188" s="41">
        <v>481400</v>
      </c>
      <c r="U188" s="41">
        <v>473200</v>
      </c>
      <c r="V188" s="41">
        <v>467400</v>
      </c>
      <c r="W188" s="41">
        <v>463500</v>
      </c>
      <c r="X188" s="41">
        <v>461600</v>
      </c>
      <c r="Y188" s="41">
        <v>464700</v>
      </c>
      <c r="Z188" s="41">
        <v>468400</v>
      </c>
      <c r="AA188" s="41">
        <v>465800</v>
      </c>
      <c r="AB188" s="41">
        <v>456300</v>
      </c>
      <c r="AC188" s="41">
        <v>446900</v>
      </c>
      <c r="AD188" s="41">
        <v>442200</v>
      </c>
      <c r="AE188" s="41">
        <v>440100</v>
      </c>
      <c r="AF188" s="41">
        <v>438300</v>
      </c>
      <c r="AG188" s="41">
        <v>435700</v>
      </c>
      <c r="AH188" s="41">
        <v>431100</v>
      </c>
      <c r="AI188" s="41">
        <v>426800</v>
      </c>
      <c r="AJ188" s="41">
        <v>424100</v>
      </c>
      <c r="AK188" s="41">
        <v>419500</v>
      </c>
      <c r="AL188" s="41">
        <v>414000</v>
      </c>
      <c r="AM188" s="41">
        <v>409200</v>
      </c>
      <c r="AN188" s="41">
        <v>405100</v>
      </c>
      <c r="AO188" s="41">
        <v>402000</v>
      </c>
      <c r="AP188" s="41">
        <v>398900</v>
      </c>
      <c r="AQ188" s="41">
        <v>395500</v>
      </c>
      <c r="AR188" s="41">
        <v>392600</v>
      </c>
      <c r="AS188" s="41">
        <v>389200</v>
      </c>
      <c r="AT188" s="41">
        <v>383300</v>
      </c>
      <c r="AU188" s="41">
        <v>375900</v>
      </c>
      <c r="AV188" s="41">
        <v>368300</v>
      </c>
      <c r="AW188" s="41">
        <v>359900</v>
      </c>
      <c r="AX188" s="41">
        <v>351700</v>
      </c>
      <c r="AY188" s="41">
        <v>345300</v>
      </c>
      <c r="AZ188" s="41">
        <v>340600</v>
      </c>
      <c r="BA188" s="41">
        <v>338700</v>
      </c>
      <c r="BB188" s="41">
        <v>338900</v>
      </c>
      <c r="BC188" s="41">
        <v>337800</v>
      </c>
      <c r="BD188" s="41">
        <v>336100</v>
      </c>
      <c r="BE188" s="41">
        <v>335300</v>
      </c>
      <c r="BF188" s="41">
        <v>333400</v>
      </c>
      <c r="BG188" s="41">
        <v>330200</v>
      </c>
      <c r="BH188" s="41">
        <v>327400</v>
      </c>
      <c r="BI188" s="41">
        <v>325200</v>
      </c>
      <c r="BJ188" s="41">
        <v>323300</v>
      </c>
      <c r="BK188" s="41">
        <v>321800</v>
      </c>
      <c r="BL188" s="41">
        <v>320900</v>
      </c>
      <c r="BM188" s="41">
        <v>317900</v>
      </c>
      <c r="BN188" s="41">
        <v>315800</v>
      </c>
      <c r="BO188" s="41">
        <v>316900</v>
      </c>
      <c r="BP188" s="41">
        <v>319200</v>
      </c>
      <c r="BQ188" s="41">
        <v>318800</v>
      </c>
      <c r="BR188" s="41">
        <v>316900</v>
      </c>
      <c r="BS188" s="41">
        <v>314300</v>
      </c>
      <c r="BT188" s="41">
        <v>312700</v>
      </c>
      <c r="BU188" s="41">
        <v>312600</v>
      </c>
      <c r="BV188" s="41">
        <v>308500</v>
      </c>
      <c r="BW188" s="41">
        <v>300400</v>
      </c>
      <c r="BX188" s="41">
        <v>296100</v>
      </c>
      <c r="BY188" s="41">
        <v>294700</v>
      </c>
      <c r="BZ188" s="41">
        <v>292300</v>
      </c>
      <c r="CA188" s="41">
        <v>290200</v>
      </c>
      <c r="CB188" s="41">
        <v>288400</v>
      </c>
      <c r="CC188" s="41">
        <v>286300</v>
      </c>
      <c r="CD188" s="41">
        <v>287200</v>
      </c>
      <c r="CE188" s="41">
        <v>288000</v>
      </c>
      <c r="CF188" s="41">
        <v>286000</v>
      </c>
      <c r="CG188" s="41">
        <v>282600</v>
      </c>
      <c r="CH188" s="41">
        <v>281200</v>
      </c>
      <c r="CI188" s="41">
        <v>283100</v>
      </c>
      <c r="CJ188" s="41">
        <v>285400</v>
      </c>
      <c r="CK188" s="41">
        <v>285000</v>
      </c>
      <c r="CL188" s="41">
        <v>281100</v>
      </c>
      <c r="CM188" s="41">
        <v>277700</v>
      </c>
      <c r="CN188" s="41">
        <v>277700</v>
      </c>
      <c r="CO188" s="41">
        <v>278100</v>
      </c>
      <c r="CP188" s="41">
        <v>277600</v>
      </c>
      <c r="CQ188" s="41">
        <v>280300</v>
      </c>
      <c r="CR188" s="41">
        <v>281200</v>
      </c>
      <c r="CS188" s="41">
        <v>280300</v>
      </c>
      <c r="CT188" s="41">
        <v>283900</v>
      </c>
      <c r="CU188" s="41">
        <v>289700</v>
      </c>
      <c r="CV188" s="41">
        <v>292500</v>
      </c>
      <c r="CW188" s="41">
        <v>296600</v>
      </c>
      <c r="CX188" s="41">
        <v>302700</v>
      </c>
      <c r="CY188" s="41">
        <v>307000</v>
      </c>
      <c r="CZ188" s="41">
        <v>308800</v>
      </c>
      <c r="DA188" s="41">
        <v>311800</v>
      </c>
      <c r="DB188" s="41">
        <v>316100</v>
      </c>
      <c r="DC188" s="41">
        <v>320200</v>
      </c>
      <c r="DD188" s="41">
        <v>322700</v>
      </c>
      <c r="DE188" s="41">
        <v>324500</v>
      </c>
      <c r="DF188" s="41">
        <v>327200</v>
      </c>
      <c r="DG188" s="41">
        <v>331300</v>
      </c>
      <c r="DH188" s="41">
        <v>335900</v>
      </c>
      <c r="DI188" s="41">
        <v>339800</v>
      </c>
      <c r="DJ188" s="41">
        <v>342500</v>
      </c>
      <c r="DK188" s="41">
        <v>342400</v>
      </c>
      <c r="DL188" s="41">
        <v>342700</v>
      </c>
      <c r="DM188" s="41">
        <v>344700</v>
      </c>
      <c r="DN188" s="41">
        <v>346700</v>
      </c>
      <c r="DO188" s="41">
        <v>347500</v>
      </c>
      <c r="DP188" s="41">
        <v>348300</v>
      </c>
    </row>
    <row r="189" spans="1:120">
      <c r="A189" s="41">
        <v>93906</v>
      </c>
      <c r="B189" s="41" t="s">
        <v>576</v>
      </c>
      <c r="C189" s="41" t="s">
        <v>66</v>
      </c>
      <c r="D189" s="41" t="s">
        <v>576</v>
      </c>
      <c r="E189" s="41" t="s">
        <v>575</v>
      </c>
      <c r="F189" s="41">
        <v>490800</v>
      </c>
      <c r="G189" s="41">
        <v>499300</v>
      </c>
      <c r="H189" s="41">
        <v>508900</v>
      </c>
      <c r="I189" s="41">
        <v>519900</v>
      </c>
      <c r="J189" s="41">
        <v>529500</v>
      </c>
      <c r="K189" s="41">
        <v>538100</v>
      </c>
      <c r="L189" s="41">
        <v>546900</v>
      </c>
      <c r="M189" s="41">
        <v>557100</v>
      </c>
      <c r="N189" s="41">
        <v>564600</v>
      </c>
      <c r="O189" s="41">
        <v>567600</v>
      </c>
      <c r="P189" s="41">
        <v>569400</v>
      </c>
      <c r="Q189" s="41">
        <v>569900</v>
      </c>
      <c r="R189" s="41">
        <v>569300</v>
      </c>
      <c r="S189" s="41">
        <v>569800</v>
      </c>
      <c r="T189" s="41">
        <v>573600</v>
      </c>
      <c r="U189" s="41">
        <v>575500</v>
      </c>
      <c r="V189" s="41">
        <v>573000</v>
      </c>
      <c r="W189" s="41">
        <v>568200</v>
      </c>
      <c r="X189" s="41">
        <v>562400</v>
      </c>
      <c r="Y189" s="41">
        <v>554200</v>
      </c>
      <c r="Z189" s="41">
        <v>545400</v>
      </c>
      <c r="AA189" s="41">
        <v>538900</v>
      </c>
      <c r="AB189" s="41">
        <v>531400</v>
      </c>
      <c r="AC189" s="41">
        <v>520200</v>
      </c>
      <c r="AD189" s="41">
        <v>510500</v>
      </c>
      <c r="AE189" s="41">
        <v>506600</v>
      </c>
      <c r="AF189" s="41">
        <v>503000</v>
      </c>
      <c r="AG189" s="41">
        <v>497800</v>
      </c>
      <c r="AH189" s="41">
        <v>491500</v>
      </c>
      <c r="AI189" s="41">
        <v>484100</v>
      </c>
      <c r="AJ189" s="41">
        <v>475800</v>
      </c>
      <c r="AK189" s="41">
        <v>468300</v>
      </c>
      <c r="AL189" s="41">
        <v>462700</v>
      </c>
      <c r="AM189" s="41">
        <v>460400</v>
      </c>
      <c r="AN189" s="41">
        <v>459800</v>
      </c>
      <c r="AO189" s="41">
        <v>454400</v>
      </c>
      <c r="AP189" s="41">
        <v>443000</v>
      </c>
      <c r="AQ189" s="41">
        <v>427600</v>
      </c>
      <c r="AR189" s="41">
        <v>406500</v>
      </c>
      <c r="AS189" s="41">
        <v>379900</v>
      </c>
      <c r="AT189" s="41">
        <v>358600</v>
      </c>
      <c r="AU189" s="41">
        <v>343100</v>
      </c>
      <c r="AV189" s="41">
        <v>329700</v>
      </c>
      <c r="AW189" s="41">
        <v>316600</v>
      </c>
      <c r="AX189" s="41">
        <v>303300</v>
      </c>
      <c r="AY189" s="41">
        <v>288500</v>
      </c>
      <c r="AZ189" s="41">
        <v>275800</v>
      </c>
      <c r="BA189" s="41">
        <v>265500</v>
      </c>
      <c r="BB189" s="41">
        <v>255500</v>
      </c>
      <c r="BC189" s="41">
        <v>245100</v>
      </c>
      <c r="BD189" s="41">
        <v>236400</v>
      </c>
      <c r="BE189" s="41">
        <v>231100</v>
      </c>
      <c r="BF189" s="41">
        <v>225300</v>
      </c>
      <c r="BG189" s="41">
        <v>217600</v>
      </c>
      <c r="BH189" s="41">
        <v>211100</v>
      </c>
      <c r="BI189" s="41">
        <v>207000</v>
      </c>
      <c r="BJ189" s="41">
        <v>202100</v>
      </c>
      <c r="BK189" s="41">
        <v>197800</v>
      </c>
      <c r="BL189" s="41">
        <v>195000</v>
      </c>
      <c r="BM189" s="41">
        <v>196400</v>
      </c>
      <c r="BN189" s="41">
        <v>198600</v>
      </c>
      <c r="BO189" s="41">
        <v>198900</v>
      </c>
      <c r="BP189" s="41">
        <v>199100</v>
      </c>
      <c r="BQ189" s="41">
        <v>199700</v>
      </c>
      <c r="BR189" s="41">
        <v>199400</v>
      </c>
      <c r="BS189" s="41">
        <v>199700</v>
      </c>
      <c r="BT189" s="41">
        <v>199700</v>
      </c>
      <c r="BU189" s="41">
        <v>196400</v>
      </c>
      <c r="BV189" s="41">
        <v>196800</v>
      </c>
      <c r="BW189" s="41">
        <v>197300</v>
      </c>
      <c r="BX189" s="41">
        <v>195100</v>
      </c>
      <c r="BY189" s="41">
        <v>193500</v>
      </c>
      <c r="BZ189" s="41">
        <v>196200</v>
      </c>
      <c r="CA189" s="41">
        <v>199400</v>
      </c>
      <c r="CB189" s="41">
        <v>200000</v>
      </c>
      <c r="CC189" s="41">
        <v>197400</v>
      </c>
      <c r="CD189" s="41">
        <v>195700</v>
      </c>
      <c r="CE189" s="41">
        <v>196900</v>
      </c>
      <c r="CF189" s="41">
        <v>198300</v>
      </c>
      <c r="CG189" s="41">
        <v>198300</v>
      </c>
      <c r="CH189" s="41">
        <v>197300</v>
      </c>
      <c r="CI189" s="41">
        <v>199100</v>
      </c>
      <c r="CJ189" s="41">
        <v>199400</v>
      </c>
      <c r="CK189" s="41">
        <v>194800</v>
      </c>
      <c r="CL189" s="41">
        <v>194200</v>
      </c>
      <c r="CM189" s="41">
        <v>196200</v>
      </c>
      <c r="CN189" s="41">
        <v>196500</v>
      </c>
      <c r="CO189" s="41">
        <v>198200</v>
      </c>
      <c r="CP189" s="41">
        <v>202000</v>
      </c>
      <c r="CQ189" s="41">
        <v>203400</v>
      </c>
      <c r="CR189" s="41">
        <v>202800</v>
      </c>
      <c r="CS189" s="41">
        <v>203800</v>
      </c>
      <c r="CT189" s="41">
        <v>209300</v>
      </c>
      <c r="CU189" s="41">
        <v>213300</v>
      </c>
      <c r="CV189" s="41">
        <v>212500</v>
      </c>
      <c r="CW189" s="41">
        <v>214200</v>
      </c>
      <c r="CX189" s="41">
        <v>217500</v>
      </c>
      <c r="CY189" s="41">
        <v>219300</v>
      </c>
      <c r="CZ189" s="41">
        <v>222500</v>
      </c>
      <c r="DA189" s="41">
        <v>231400</v>
      </c>
      <c r="DB189" s="41">
        <v>238800</v>
      </c>
      <c r="DC189" s="41">
        <v>243000</v>
      </c>
      <c r="DD189" s="41">
        <v>248200</v>
      </c>
      <c r="DE189" s="41">
        <v>256800</v>
      </c>
      <c r="DF189" s="41">
        <v>260200</v>
      </c>
      <c r="DG189" s="41">
        <v>261700</v>
      </c>
      <c r="DH189" s="41">
        <v>267700</v>
      </c>
      <c r="DI189" s="41">
        <v>275000</v>
      </c>
      <c r="DJ189" s="41">
        <v>275200</v>
      </c>
      <c r="DK189" s="41">
        <v>274500</v>
      </c>
      <c r="DL189" s="41">
        <v>279100</v>
      </c>
      <c r="DM189" s="41">
        <v>283100</v>
      </c>
      <c r="DN189" s="41">
        <v>287900</v>
      </c>
      <c r="DO189" s="41">
        <v>296200</v>
      </c>
      <c r="DP189" s="41">
        <v>303500</v>
      </c>
    </row>
    <row r="190" spans="1:120">
      <c r="A190" s="41">
        <v>92026</v>
      </c>
      <c r="B190" s="41" t="s">
        <v>502</v>
      </c>
      <c r="C190" s="41" t="s">
        <v>66</v>
      </c>
      <c r="D190" s="41" t="s">
        <v>402</v>
      </c>
      <c r="E190" s="41" t="s">
        <v>402</v>
      </c>
      <c r="F190" s="41">
        <v>479000</v>
      </c>
      <c r="G190" s="41">
        <v>482200</v>
      </c>
      <c r="H190" s="41">
        <v>487400</v>
      </c>
      <c r="I190" s="41">
        <v>493600</v>
      </c>
      <c r="J190" s="41">
        <v>496800</v>
      </c>
      <c r="K190" s="41">
        <v>497800</v>
      </c>
      <c r="L190" s="41">
        <v>499000</v>
      </c>
      <c r="M190" s="41">
        <v>499900</v>
      </c>
      <c r="N190" s="41">
        <v>500000</v>
      </c>
      <c r="O190" s="41">
        <v>501400</v>
      </c>
      <c r="P190" s="41">
        <v>504000</v>
      </c>
      <c r="Q190" s="41">
        <v>505900</v>
      </c>
      <c r="R190" s="41">
        <v>506900</v>
      </c>
      <c r="S190" s="41">
        <v>506400</v>
      </c>
      <c r="T190" s="41">
        <v>505100</v>
      </c>
      <c r="U190" s="41">
        <v>504300</v>
      </c>
      <c r="V190" s="41">
        <v>503300</v>
      </c>
      <c r="W190" s="41">
        <v>500300</v>
      </c>
      <c r="X190" s="41">
        <v>497100</v>
      </c>
      <c r="Y190" s="41">
        <v>495000</v>
      </c>
      <c r="Z190" s="41">
        <v>493200</v>
      </c>
      <c r="AA190" s="41">
        <v>490800</v>
      </c>
      <c r="AB190" s="41">
        <v>488300</v>
      </c>
      <c r="AC190" s="41">
        <v>485900</v>
      </c>
      <c r="AD190" s="41">
        <v>483100</v>
      </c>
      <c r="AE190" s="41">
        <v>479000</v>
      </c>
      <c r="AF190" s="41">
        <v>474300</v>
      </c>
      <c r="AG190" s="41">
        <v>469900</v>
      </c>
      <c r="AH190" s="41">
        <v>464800</v>
      </c>
      <c r="AI190" s="41">
        <v>459300</v>
      </c>
      <c r="AJ190" s="41">
        <v>454600</v>
      </c>
      <c r="AK190" s="41">
        <v>449900</v>
      </c>
      <c r="AL190" s="41">
        <v>444700</v>
      </c>
      <c r="AM190" s="41">
        <v>439200</v>
      </c>
      <c r="AN190" s="41">
        <v>432800</v>
      </c>
      <c r="AO190" s="41">
        <v>425600</v>
      </c>
      <c r="AP190" s="41">
        <v>416900</v>
      </c>
      <c r="AQ190" s="41">
        <v>406700</v>
      </c>
      <c r="AR190" s="41">
        <v>395800</v>
      </c>
      <c r="AS190" s="41">
        <v>385100</v>
      </c>
      <c r="AT190" s="41">
        <v>376600</v>
      </c>
      <c r="AU190" s="41">
        <v>370400</v>
      </c>
      <c r="AV190" s="41">
        <v>363700</v>
      </c>
      <c r="AW190" s="41">
        <v>356600</v>
      </c>
      <c r="AX190" s="41">
        <v>350400</v>
      </c>
      <c r="AY190" s="41">
        <v>343800</v>
      </c>
      <c r="AZ190" s="41">
        <v>336900</v>
      </c>
      <c r="BA190" s="41">
        <v>332800</v>
      </c>
      <c r="BB190" s="41">
        <v>331400</v>
      </c>
      <c r="BC190" s="41">
        <v>329500</v>
      </c>
      <c r="BD190" s="41">
        <v>325500</v>
      </c>
      <c r="BE190" s="41">
        <v>319500</v>
      </c>
      <c r="BF190" s="41">
        <v>314000</v>
      </c>
      <c r="BG190" s="41">
        <v>310900</v>
      </c>
      <c r="BH190" s="41">
        <v>308500</v>
      </c>
      <c r="BI190" s="41">
        <v>307300</v>
      </c>
      <c r="BJ190" s="41">
        <v>309000</v>
      </c>
      <c r="BK190" s="41">
        <v>312000</v>
      </c>
      <c r="BL190" s="41">
        <v>314500</v>
      </c>
      <c r="BM190" s="41">
        <v>315300</v>
      </c>
      <c r="BN190" s="41">
        <v>317200</v>
      </c>
      <c r="BO190" s="41">
        <v>321500</v>
      </c>
      <c r="BP190" s="41">
        <v>325800</v>
      </c>
      <c r="BQ190" s="41">
        <v>328000</v>
      </c>
      <c r="BR190" s="41">
        <v>327900</v>
      </c>
      <c r="BS190" s="41">
        <v>325500</v>
      </c>
      <c r="BT190" s="41">
        <v>323300</v>
      </c>
      <c r="BU190" s="41">
        <v>322200</v>
      </c>
      <c r="BV190" s="41">
        <v>320000</v>
      </c>
      <c r="BW190" s="41">
        <v>318900</v>
      </c>
      <c r="BX190" s="41">
        <v>319800</v>
      </c>
      <c r="BY190" s="41">
        <v>317000</v>
      </c>
      <c r="BZ190" s="41">
        <v>311400</v>
      </c>
      <c r="CA190" s="41">
        <v>309700</v>
      </c>
      <c r="CB190" s="41">
        <v>309600</v>
      </c>
      <c r="CC190" s="41">
        <v>308000</v>
      </c>
      <c r="CD190" s="41">
        <v>307300</v>
      </c>
      <c r="CE190" s="41">
        <v>308300</v>
      </c>
      <c r="CF190" s="41">
        <v>308900</v>
      </c>
      <c r="CG190" s="41">
        <v>307900</v>
      </c>
      <c r="CH190" s="41">
        <v>304600</v>
      </c>
      <c r="CI190" s="41">
        <v>301800</v>
      </c>
      <c r="CJ190" s="41">
        <v>298600</v>
      </c>
      <c r="CK190" s="41">
        <v>296800</v>
      </c>
      <c r="CL190" s="41">
        <v>295800</v>
      </c>
      <c r="CM190" s="41">
        <v>296200</v>
      </c>
      <c r="CN190" s="41">
        <v>297400</v>
      </c>
      <c r="CO190" s="41">
        <v>299800</v>
      </c>
      <c r="CP190" s="41">
        <v>301400</v>
      </c>
      <c r="CQ190" s="41">
        <v>303500</v>
      </c>
      <c r="CR190" s="41">
        <v>305200</v>
      </c>
      <c r="CS190" s="41">
        <v>306800</v>
      </c>
      <c r="CT190" s="41">
        <v>309100</v>
      </c>
      <c r="CU190" s="41">
        <v>312100</v>
      </c>
      <c r="CV190" s="41">
        <v>315000</v>
      </c>
      <c r="CW190" s="41">
        <v>319400</v>
      </c>
      <c r="CX190" s="41">
        <v>326200</v>
      </c>
      <c r="CY190" s="41">
        <v>331200</v>
      </c>
      <c r="CZ190" s="41">
        <v>337400</v>
      </c>
      <c r="DA190" s="41">
        <v>346400</v>
      </c>
      <c r="DB190" s="41">
        <v>356500</v>
      </c>
      <c r="DC190" s="41">
        <v>365300</v>
      </c>
      <c r="DD190" s="41">
        <v>373400</v>
      </c>
      <c r="DE190" s="41">
        <v>378200</v>
      </c>
      <c r="DF190" s="41">
        <v>382400</v>
      </c>
      <c r="DG190" s="41">
        <v>385500</v>
      </c>
      <c r="DH190" s="41">
        <v>388300</v>
      </c>
      <c r="DI190" s="41">
        <v>392100</v>
      </c>
      <c r="DJ190" s="41">
        <v>395800</v>
      </c>
      <c r="DK190" s="41">
        <v>399200</v>
      </c>
      <c r="DL190" s="41">
        <v>401800</v>
      </c>
      <c r="DM190" s="41">
        <v>405600</v>
      </c>
      <c r="DN190" s="41">
        <v>410600</v>
      </c>
      <c r="DO190" s="41">
        <v>414400</v>
      </c>
      <c r="DP190" s="41">
        <v>415700</v>
      </c>
    </row>
    <row r="191" spans="1:120">
      <c r="A191" s="41">
        <v>95403</v>
      </c>
      <c r="B191" s="41" t="s">
        <v>503</v>
      </c>
      <c r="C191" s="41" t="s">
        <v>66</v>
      </c>
      <c r="D191" s="41" t="s">
        <v>503</v>
      </c>
      <c r="E191" s="41" t="s">
        <v>504</v>
      </c>
      <c r="F191" s="41">
        <v>495700</v>
      </c>
      <c r="G191" s="41">
        <v>502000</v>
      </c>
      <c r="H191" s="41">
        <v>507800</v>
      </c>
      <c r="I191" s="41">
        <v>513900</v>
      </c>
      <c r="J191" s="41">
        <v>520800</v>
      </c>
      <c r="K191" s="41">
        <v>528000</v>
      </c>
      <c r="L191" s="41">
        <v>534800</v>
      </c>
      <c r="M191" s="41">
        <v>541000</v>
      </c>
      <c r="N191" s="41">
        <v>546100</v>
      </c>
      <c r="O191" s="41">
        <v>549700</v>
      </c>
      <c r="P191" s="41">
        <v>552900</v>
      </c>
      <c r="Q191" s="41">
        <v>554200</v>
      </c>
      <c r="R191" s="41">
        <v>552600</v>
      </c>
      <c r="S191" s="41">
        <v>550800</v>
      </c>
      <c r="T191" s="41">
        <v>550100</v>
      </c>
      <c r="U191" s="41">
        <v>548600</v>
      </c>
      <c r="V191" s="41">
        <v>544800</v>
      </c>
      <c r="W191" s="41">
        <v>539400</v>
      </c>
      <c r="X191" s="41">
        <v>533500</v>
      </c>
      <c r="Y191" s="41">
        <v>527600</v>
      </c>
      <c r="Z191" s="41">
        <v>521500</v>
      </c>
      <c r="AA191" s="41">
        <v>514300</v>
      </c>
      <c r="AB191" s="41">
        <v>507200</v>
      </c>
      <c r="AC191" s="41">
        <v>502000</v>
      </c>
      <c r="AD191" s="41">
        <v>498200</v>
      </c>
      <c r="AE191" s="41">
        <v>495800</v>
      </c>
      <c r="AF191" s="41">
        <v>496000</v>
      </c>
      <c r="AG191" s="41">
        <v>496800</v>
      </c>
      <c r="AH191" s="41">
        <v>495600</v>
      </c>
      <c r="AI191" s="41">
        <v>493200</v>
      </c>
      <c r="AJ191" s="41">
        <v>489800</v>
      </c>
      <c r="AK191" s="41">
        <v>484100</v>
      </c>
      <c r="AL191" s="41">
        <v>476500</v>
      </c>
      <c r="AM191" s="41">
        <v>469900</v>
      </c>
      <c r="AN191" s="41">
        <v>463200</v>
      </c>
      <c r="AO191" s="41">
        <v>453700</v>
      </c>
      <c r="AP191" s="41">
        <v>442000</v>
      </c>
      <c r="AQ191" s="41">
        <v>430600</v>
      </c>
      <c r="AR191" s="41">
        <v>419200</v>
      </c>
      <c r="AS191" s="41">
        <v>407800</v>
      </c>
      <c r="AT191" s="41">
        <v>397700</v>
      </c>
      <c r="AU191" s="41">
        <v>389600</v>
      </c>
      <c r="AV191" s="41">
        <v>382300</v>
      </c>
      <c r="AW191" s="41">
        <v>374300</v>
      </c>
      <c r="AX191" s="41">
        <v>366400</v>
      </c>
      <c r="AY191" s="41">
        <v>357500</v>
      </c>
      <c r="AZ191" s="41">
        <v>346800</v>
      </c>
      <c r="BA191" s="41">
        <v>341600</v>
      </c>
      <c r="BB191" s="41">
        <v>342300</v>
      </c>
      <c r="BC191" s="41">
        <v>341200</v>
      </c>
      <c r="BD191" s="41">
        <v>334500</v>
      </c>
      <c r="BE191" s="41">
        <v>327400</v>
      </c>
      <c r="BF191" s="41">
        <v>320700</v>
      </c>
      <c r="BG191" s="41">
        <v>316200</v>
      </c>
      <c r="BH191" s="41">
        <v>313400</v>
      </c>
      <c r="BI191" s="41">
        <v>310800</v>
      </c>
      <c r="BJ191" s="41">
        <v>307900</v>
      </c>
      <c r="BK191" s="41">
        <v>307200</v>
      </c>
      <c r="BL191" s="41">
        <v>309600</v>
      </c>
      <c r="BM191" s="41">
        <v>312100</v>
      </c>
      <c r="BN191" s="41">
        <v>314500</v>
      </c>
      <c r="BO191" s="41">
        <v>314100</v>
      </c>
      <c r="BP191" s="41">
        <v>312500</v>
      </c>
      <c r="BQ191" s="41">
        <v>311900</v>
      </c>
      <c r="BR191" s="41">
        <v>312100</v>
      </c>
      <c r="BS191" s="41">
        <v>310100</v>
      </c>
      <c r="BT191" s="41">
        <v>308000</v>
      </c>
      <c r="BU191" s="41">
        <v>306400</v>
      </c>
      <c r="BV191" s="41">
        <v>305600</v>
      </c>
      <c r="BW191" s="41">
        <v>302000</v>
      </c>
      <c r="BX191" s="41">
        <v>299700</v>
      </c>
      <c r="BY191" s="41">
        <v>297400</v>
      </c>
      <c r="BZ191" s="41">
        <v>294000</v>
      </c>
      <c r="CA191" s="41">
        <v>291100</v>
      </c>
      <c r="CB191" s="41">
        <v>289000</v>
      </c>
      <c r="CC191" s="41">
        <v>286400</v>
      </c>
      <c r="CD191" s="41">
        <v>286400</v>
      </c>
      <c r="CE191" s="41">
        <v>285500</v>
      </c>
      <c r="CF191" s="41">
        <v>283100</v>
      </c>
      <c r="CG191" s="41">
        <v>282100</v>
      </c>
      <c r="CH191" s="41">
        <v>282000</v>
      </c>
      <c r="CI191" s="41">
        <v>283800</v>
      </c>
      <c r="CJ191" s="41">
        <v>284100</v>
      </c>
      <c r="CK191" s="41">
        <v>280400</v>
      </c>
      <c r="CL191" s="41">
        <v>278000</v>
      </c>
      <c r="CM191" s="41">
        <v>276600</v>
      </c>
      <c r="CN191" s="41">
        <v>279400</v>
      </c>
      <c r="CO191" s="41">
        <v>285700</v>
      </c>
      <c r="CP191" s="41">
        <v>288300</v>
      </c>
      <c r="CQ191" s="41">
        <v>287100</v>
      </c>
      <c r="CR191" s="41">
        <v>287000</v>
      </c>
      <c r="CS191" s="41">
        <v>288100</v>
      </c>
      <c r="CT191" s="41">
        <v>290700</v>
      </c>
      <c r="CU191" s="41">
        <v>295700</v>
      </c>
      <c r="CV191" s="41">
        <v>298800</v>
      </c>
      <c r="CW191" s="41">
        <v>302500</v>
      </c>
      <c r="CX191" s="41">
        <v>306300</v>
      </c>
      <c r="CY191" s="41">
        <v>314200</v>
      </c>
      <c r="CZ191" s="41">
        <v>322100</v>
      </c>
      <c r="DA191" s="41">
        <v>328300</v>
      </c>
      <c r="DB191" s="41">
        <v>336000</v>
      </c>
      <c r="DC191" s="41">
        <v>347500</v>
      </c>
      <c r="DD191" s="41">
        <v>355200</v>
      </c>
      <c r="DE191" s="41">
        <v>359900</v>
      </c>
      <c r="DF191" s="41">
        <v>365000</v>
      </c>
      <c r="DG191" s="41">
        <v>369100</v>
      </c>
      <c r="DH191" s="41">
        <v>375100</v>
      </c>
      <c r="DI191" s="41">
        <v>382100</v>
      </c>
      <c r="DJ191" s="41">
        <v>386100</v>
      </c>
      <c r="DK191" s="41">
        <v>391700</v>
      </c>
      <c r="DL191" s="41">
        <v>398700</v>
      </c>
      <c r="DM191" s="41">
        <v>401100</v>
      </c>
      <c r="DN191" s="41">
        <v>404000</v>
      </c>
      <c r="DO191" s="41">
        <v>409500</v>
      </c>
      <c r="DP191" s="41">
        <v>412900</v>
      </c>
    </row>
    <row r="192" spans="1:120">
      <c r="A192" s="41">
        <v>90630</v>
      </c>
      <c r="B192" s="41" t="s">
        <v>397</v>
      </c>
      <c r="C192" s="41" t="s">
        <v>66</v>
      </c>
      <c r="D192" s="41" t="s">
        <v>394</v>
      </c>
      <c r="E192" s="41" t="s">
        <v>399</v>
      </c>
      <c r="F192" s="41">
        <v>511500</v>
      </c>
      <c r="G192" s="41">
        <v>515200</v>
      </c>
      <c r="H192" s="41">
        <v>520700</v>
      </c>
      <c r="I192" s="41">
        <v>529200</v>
      </c>
      <c r="J192" s="41">
        <v>539500</v>
      </c>
      <c r="K192" s="41">
        <v>548400</v>
      </c>
      <c r="L192" s="41">
        <v>555200</v>
      </c>
      <c r="M192" s="41">
        <v>560600</v>
      </c>
      <c r="N192" s="41">
        <v>566500</v>
      </c>
      <c r="O192" s="41">
        <v>570500</v>
      </c>
      <c r="P192" s="41">
        <v>573800</v>
      </c>
      <c r="Q192" s="41">
        <v>577300</v>
      </c>
      <c r="R192" s="41">
        <v>580900</v>
      </c>
      <c r="S192" s="41">
        <v>583400</v>
      </c>
      <c r="T192" s="41">
        <v>585400</v>
      </c>
      <c r="U192" s="41">
        <v>585300</v>
      </c>
      <c r="V192" s="41">
        <v>584000</v>
      </c>
      <c r="W192" s="41">
        <v>582200</v>
      </c>
      <c r="X192" s="41">
        <v>581100</v>
      </c>
      <c r="Y192" s="41">
        <v>581400</v>
      </c>
      <c r="Z192" s="41">
        <v>581800</v>
      </c>
      <c r="AA192" s="41">
        <v>580300</v>
      </c>
      <c r="AB192" s="41">
        <v>576900</v>
      </c>
      <c r="AC192" s="41">
        <v>574700</v>
      </c>
      <c r="AD192" s="41">
        <v>574900</v>
      </c>
      <c r="AE192" s="41">
        <v>575300</v>
      </c>
      <c r="AF192" s="41">
        <v>573600</v>
      </c>
      <c r="AG192" s="41">
        <v>571100</v>
      </c>
      <c r="AH192" s="41">
        <v>568400</v>
      </c>
      <c r="AI192" s="41">
        <v>564100</v>
      </c>
      <c r="AJ192" s="41">
        <v>557100</v>
      </c>
      <c r="AK192" s="41">
        <v>548300</v>
      </c>
      <c r="AL192" s="41">
        <v>540700</v>
      </c>
      <c r="AM192" s="41">
        <v>536200</v>
      </c>
      <c r="AN192" s="41">
        <v>532900</v>
      </c>
      <c r="AO192" s="41">
        <v>529100</v>
      </c>
      <c r="AP192" s="41">
        <v>522700</v>
      </c>
      <c r="AQ192" s="41">
        <v>512200</v>
      </c>
      <c r="AR192" s="41">
        <v>498000</v>
      </c>
      <c r="AS192" s="41">
        <v>483800</v>
      </c>
      <c r="AT192" s="41">
        <v>472300</v>
      </c>
      <c r="AU192" s="41">
        <v>465100</v>
      </c>
      <c r="AV192" s="41">
        <v>460500</v>
      </c>
      <c r="AW192" s="41">
        <v>456100</v>
      </c>
      <c r="AX192" s="41">
        <v>451300</v>
      </c>
      <c r="AY192" s="41">
        <v>447500</v>
      </c>
      <c r="AZ192" s="41">
        <v>444400</v>
      </c>
      <c r="BA192" s="41">
        <v>440400</v>
      </c>
      <c r="BB192" s="41">
        <v>434800</v>
      </c>
      <c r="BC192" s="41">
        <v>429200</v>
      </c>
      <c r="BD192" s="41">
        <v>424000</v>
      </c>
      <c r="BE192" s="41">
        <v>419200</v>
      </c>
      <c r="BF192" s="41">
        <v>416200</v>
      </c>
      <c r="BG192" s="41">
        <v>415100</v>
      </c>
      <c r="BH192" s="41">
        <v>415700</v>
      </c>
      <c r="BI192" s="41">
        <v>419600</v>
      </c>
      <c r="BJ192" s="41">
        <v>424600</v>
      </c>
      <c r="BK192" s="41">
        <v>428600</v>
      </c>
      <c r="BL192" s="41">
        <v>433300</v>
      </c>
      <c r="BM192" s="41">
        <v>433300</v>
      </c>
      <c r="BN192" s="41">
        <v>430100</v>
      </c>
      <c r="BO192" s="41">
        <v>431800</v>
      </c>
      <c r="BP192" s="41">
        <v>439900</v>
      </c>
      <c r="BQ192" s="41">
        <v>444900</v>
      </c>
      <c r="BR192" s="41">
        <v>446300</v>
      </c>
      <c r="BS192" s="41">
        <v>445700</v>
      </c>
      <c r="BT192" s="41">
        <v>444100</v>
      </c>
      <c r="BU192" s="41">
        <v>442600</v>
      </c>
      <c r="BV192" s="41">
        <v>439900</v>
      </c>
      <c r="BW192" s="41">
        <v>434900</v>
      </c>
      <c r="BX192" s="41">
        <v>430500</v>
      </c>
      <c r="BY192" s="41">
        <v>429500</v>
      </c>
      <c r="BZ192" s="41">
        <v>428700</v>
      </c>
      <c r="CA192" s="41">
        <v>426900</v>
      </c>
      <c r="CB192" s="41">
        <v>424400</v>
      </c>
      <c r="CC192" s="41">
        <v>422100</v>
      </c>
      <c r="CD192" s="41">
        <v>419500</v>
      </c>
      <c r="CE192" s="41">
        <v>415700</v>
      </c>
      <c r="CF192" s="41">
        <v>411300</v>
      </c>
      <c r="CG192" s="41">
        <v>406100</v>
      </c>
      <c r="CH192" s="41">
        <v>401900</v>
      </c>
      <c r="CI192" s="41">
        <v>399700</v>
      </c>
      <c r="CJ192" s="41">
        <v>397600</v>
      </c>
      <c r="CK192" s="41">
        <v>395700</v>
      </c>
      <c r="CL192" s="41">
        <v>397000</v>
      </c>
      <c r="CM192" s="41">
        <v>399000</v>
      </c>
      <c r="CN192" s="41">
        <v>401200</v>
      </c>
      <c r="CO192" s="41">
        <v>406000</v>
      </c>
      <c r="CP192" s="41">
        <v>409300</v>
      </c>
      <c r="CQ192" s="41">
        <v>412200</v>
      </c>
      <c r="CR192" s="41">
        <v>414400</v>
      </c>
      <c r="CS192" s="41">
        <v>414100</v>
      </c>
      <c r="CT192" s="41">
        <v>414300</v>
      </c>
      <c r="CU192" s="41">
        <v>418900</v>
      </c>
      <c r="CV192" s="41">
        <v>422300</v>
      </c>
      <c r="CW192" s="41">
        <v>427700</v>
      </c>
      <c r="CX192" s="41">
        <v>434300</v>
      </c>
      <c r="CY192" s="41">
        <v>438800</v>
      </c>
      <c r="CZ192" s="41">
        <v>442100</v>
      </c>
      <c r="DA192" s="41">
        <v>449400</v>
      </c>
      <c r="DB192" s="41">
        <v>457300</v>
      </c>
      <c r="DC192" s="41">
        <v>462400</v>
      </c>
      <c r="DD192" s="41">
        <v>465500</v>
      </c>
      <c r="DE192" s="41">
        <v>470100</v>
      </c>
      <c r="DF192" s="41">
        <v>474500</v>
      </c>
      <c r="DG192" s="41">
        <v>477200</v>
      </c>
      <c r="DH192" s="41">
        <v>479200</v>
      </c>
      <c r="DI192" s="41">
        <v>481700</v>
      </c>
      <c r="DJ192" s="41">
        <v>487400</v>
      </c>
      <c r="DK192" s="41">
        <v>495200</v>
      </c>
      <c r="DL192" s="41">
        <v>501700</v>
      </c>
      <c r="DM192" s="41">
        <v>502500</v>
      </c>
      <c r="DN192" s="41">
        <v>500600</v>
      </c>
      <c r="DO192" s="41">
        <v>502200</v>
      </c>
      <c r="DP192" s="41">
        <v>506000</v>
      </c>
    </row>
    <row r="193" spans="1:120">
      <c r="A193" s="41">
        <v>92692</v>
      </c>
      <c r="B193" s="41" t="s">
        <v>505</v>
      </c>
      <c r="C193" s="41" t="s">
        <v>66</v>
      </c>
      <c r="D193" s="41" t="s">
        <v>394</v>
      </c>
      <c r="E193" s="41" t="s">
        <v>399</v>
      </c>
      <c r="F193" s="41">
        <v>637700</v>
      </c>
      <c r="G193" s="41">
        <v>639800</v>
      </c>
      <c r="H193" s="41">
        <v>642500</v>
      </c>
      <c r="I193" s="41">
        <v>647400</v>
      </c>
      <c r="J193" s="41">
        <v>654100</v>
      </c>
      <c r="K193" s="41">
        <v>656700</v>
      </c>
      <c r="L193" s="41">
        <v>660000</v>
      </c>
      <c r="M193" s="41">
        <v>668400</v>
      </c>
      <c r="N193" s="41">
        <v>679200</v>
      </c>
      <c r="O193" s="41">
        <v>688200</v>
      </c>
      <c r="P193" s="41">
        <v>695100</v>
      </c>
      <c r="Q193" s="41">
        <v>699700</v>
      </c>
      <c r="R193" s="41">
        <v>703800</v>
      </c>
      <c r="S193" s="41">
        <v>704400</v>
      </c>
      <c r="T193" s="41">
        <v>702700</v>
      </c>
      <c r="U193" s="41">
        <v>701200</v>
      </c>
      <c r="V193" s="41">
        <v>700200</v>
      </c>
      <c r="W193" s="41">
        <v>696800</v>
      </c>
      <c r="X193" s="41">
        <v>692100</v>
      </c>
      <c r="Y193" s="41">
        <v>687400</v>
      </c>
      <c r="Z193" s="41">
        <v>682300</v>
      </c>
      <c r="AA193" s="41">
        <v>677100</v>
      </c>
      <c r="AB193" s="41">
        <v>673000</v>
      </c>
      <c r="AC193" s="41">
        <v>669600</v>
      </c>
      <c r="AD193" s="41">
        <v>665700</v>
      </c>
      <c r="AE193" s="41">
        <v>662900</v>
      </c>
      <c r="AF193" s="41">
        <v>659400</v>
      </c>
      <c r="AG193" s="41">
        <v>654600</v>
      </c>
      <c r="AH193" s="41">
        <v>649000</v>
      </c>
      <c r="AI193" s="41">
        <v>642900</v>
      </c>
      <c r="AJ193" s="41">
        <v>635700</v>
      </c>
      <c r="AK193" s="41">
        <v>627800</v>
      </c>
      <c r="AL193" s="41">
        <v>618300</v>
      </c>
      <c r="AM193" s="41">
        <v>608700</v>
      </c>
      <c r="AN193" s="41">
        <v>601500</v>
      </c>
      <c r="AO193" s="41">
        <v>596800</v>
      </c>
      <c r="AP193" s="41">
        <v>590000</v>
      </c>
      <c r="AQ193" s="41">
        <v>579500</v>
      </c>
      <c r="AR193" s="41">
        <v>565700</v>
      </c>
      <c r="AS193" s="41">
        <v>552000</v>
      </c>
      <c r="AT193" s="41">
        <v>540400</v>
      </c>
      <c r="AU193" s="41">
        <v>533400</v>
      </c>
      <c r="AV193" s="41">
        <v>528200</v>
      </c>
      <c r="AW193" s="41">
        <v>524500</v>
      </c>
      <c r="AX193" s="41">
        <v>522700</v>
      </c>
      <c r="AY193" s="41">
        <v>522000</v>
      </c>
      <c r="AZ193" s="41">
        <v>519100</v>
      </c>
      <c r="BA193" s="41">
        <v>516600</v>
      </c>
      <c r="BB193" s="41">
        <v>514900</v>
      </c>
      <c r="BC193" s="41">
        <v>513300</v>
      </c>
      <c r="BD193" s="41">
        <v>511000</v>
      </c>
      <c r="BE193" s="41">
        <v>508300</v>
      </c>
      <c r="BF193" s="41">
        <v>505300</v>
      </c>
      <c r="BG193" s="41">
        <v>502100</v>
      </c>
      <c r="BH193" s="41">
        <v>498800</v>
      </c>
      <c r="BI193" s="41">
        <v>496400</v>
      </c>
      <c r="BJ193" s="41">
        <v>495300</v>
      </c>
      <c r="BK193" s="41">
        <v>494500</v>
      </c>
      <c r="BL193" s="41">
        <v>494600</v>
      </c>
      <c r="BM193" s="41">
        <v>491400</v>
      </c>
      <c r="BN193" s="41">
        <v>488600</v>
      </c>
      <c r="BO193" s="41">
        <v>491300</v>
      </c>
      <c r="BP193" s="41">
        <v>497600</v>
      </c>
      <c r="BQ193" s="41">
        <v>500000</v>
      </c>
      <c r="BR193" s="41">
        <v>500400</v>
      </c>
      <c r="BS193" s="41">
        <v>500000</v>
      </c>
      <c r="BT193" s="41">
        <v>499100</v>
      </c>
      <c r="BU193" s="41">
        <v>499400</v>
      </c>
      <c r="BV193" s="41">
        <v>497100</v>
      </c>
      <c r="BW193" s="41">
        <v>491600</v>
      </c>
      <c r="BX193" s="41">
        <v>486300</v>
      </c>
      <c r="BY193" s="41">
        <v>485500</v>
      </c>
      <c r="BZ193" s="41">
        <v>485900</v>
      </c>
      <c r="CA193" s="41">
        <v>485200</v>
      </c>
      <c r="CB193" s="41">
        <v>482700</v>
      </c>
      <c r="CC193" s="41">
        <v>479000</v>
      </c>
      <c r="CD193" s="41">
        <v>475900</v>
      </c>
      <c r="CE193" s="41">
        <v>472500</v>
      </c>
      <c r="CF193" s="41">
        <v>468500</v>
      </c>
      <c r="CG193" s="41">
        <v>464600</v>
      </c>
      <c r="CH193" s="41">
        <v>463700</v>
      </c>
      <c r="CI193" s="41">
        <v>462800</v>
      </c>
      <c r="CJ193" s="41">
        <v>461300</v>
      </c>
      <c r="CK193" s="41">
        <v>459000</v>
      </c>
      <c r="CL193" s="41">
        <v>456900</v>
      </c>
      <c r="CM193" s="41">
        <v>455000</v>
      </c>
      <c r="CN193" s="41">
        <v>455600</v>
      </c>
      <c r="CO193" s="41">
        <v>458700</v>
      </c>
      <c r="CP193" s="41">
        <v>461300</v>
      </c>
      <c r="CQ193" s="41">
        <v>466400</v>
      </c>
      <c r="CR193" s="41">
        <v>471900</v>
      </c>
      <c r="CS193" s="41">
        <v>474200</v>
      </c>
      <c r="CT193" s="41">
        <v>477200</v>
      </c>
      <c r="CU193" s="41">
        <v>485000</v>
      </c>
      <c r="CV193" s="41">
        <v>492400</v>
      </c>
      <c r="CW193" s="41">
        <v>503100</v>
      </c>
      <c r="CX193" s="41">
        <v>515600</v>
      </c>
      <c r="CY193" s="41">
        <v>525300</v>
      </c>
      <c r="CZ193" s="41">
        <v>534300</v>
      </c>
      <c r="DA193" s="41">
        <v>548200</v>
      </c>
      <c r="DB193" s="41">
        <v>561500</v>
      </c>
      <c r="DC193" s="41">
        <v>570200</v>
      </c>
      <c r="DD193" s="41">
        <v>575400</v>
      </c>
      <c r="DE193" s="41">
        <v>580200</v>
      </c>
      <c r="DF193" s="41">
        <v>584200</v>
      </c>
      <c r="DG193" s="41">
        <v>588800</v>
      </c>
      <c r="DH193" s="41">
        <v>594300</v>
      </c>
      <c r="DI193" s="41">
        <v>598700</v>
      </c>
      <c r="DJ193" s="41">
        <v>602600</v>
      </c>
      <c r="DK193" s="41">
        <v>608200</v>
      </c>
      <c r="DL193" s="41">
        <v>616700</v>
      </c>
      <c r="DM193" s="41">
        <v>624100</v>
      </c>
      <c r="DN193" s="41">
        <v>627000</v>
      </c>
      <c r="DO193" s="41">
        <v>628000</v>
      </c>
      <c r="DP193" s="41">
        <v>629700</v>
      </c>
    </row>
    <row r="194" spans="1:120">
      <c r="A194" s="41">
        <v>90047</v>
      </c>
      <c r="B194" s="41" t="s">
        <v>394</v>
      </c>
      <c r="C194" s="41" t="s">
        <v>66</v>
      </c>
      <c r="D194" s="41" t="s">
        <v>394</v>
      </c>
      <c r="E194" s="41" t="s">
        <v>394</v>
      </c>
      <c r="F194" s="41">
        <v>350800</v>
      </c>
      <c r="G194" s="41">
        <v>356800</v>
      </c>
      <c r="H194" s="41">
        <v>362400</v>
      </c>
      <c r="I194" s="41">
        <v>368700</v>
      </c>
      <c r="J194" s="41">
        <v>376400</v>
      </c>
      <c r="K194" s="41">
        <v>384900</v>
      </c>
      <c r="L194" s="41">
        <v>393200</v>
      </c>
      <c r="M194" s="41">
        <v>400300</v>
      </c>
      <c r="N194" s="41">
        <v>407300</v>
      </c>
      <c r="O194" s="41">
        <v>415700</v>
      </c>
      <c r="P194" s="41">
        <v>424000</v>
      </c>
      <c r="Q194" s="41">
        <v>430100</v>
      </c>
      <c r="R194" s="41">
        <v>433500</v>
      </c>
      <c r="S194" s="41">
        <v>436400</v>
      </c>
      <c r="T194" s="41">
        <v>440200</v>
      </c>
      <c r="U194" s="41">
        <v>444500</v>
      </c>
      <c r="V194" s="41">
        <v>449700</v>
      </c>
      <c r="W194" s="41">
        <v>458000</v>
      </c>
      <c r="X194" s="41">
        <v>467900</v>
      </c>
      <c r="Y194" s="41">
        <v>475100</v>
      </c>
      <c r="Z194" s="41">
        <v>478400</v>
      </c>
      <c r="AA194" s="41">
        <v>478800</v>
      </c>
      <c r="AB194" s="41">
        <v>478500</v>
      </c>
      <c r="AC194" s="41">
        <v>478300</v>
      </c>
      <c r="AD194" s="41">
        <v>478900</v>
      </c>
      <c r="AE194" s="41">
        <v>479200</v>
      </c>
      <c r="AF194" s="41">
        <v>478800</v>
      </c>
      <c r="AG194" s="41">
        <v>478000</v>
      </c>
      <c r="AH194" s="41">
        <v>475700</v>
      </c>
      <c r="AI194" s="41">
        <v>472500</v>
      </c>
      <c r="AJ194" s="41">
        <v>470200</v>
      </c>
      <c r="AK194" s="41">
        <v>468400</v>
      </c>
      <c r="AL194" s="41">
        <v>465400</v>
      </c>
      <c r="AM194" s="41">
        <v>461900</v>
      </c>
      <c r="AN194" s="41">
        <v>458000</v>
      </c>
      <c r="AO194" s="41">
        <v>452400</v>
      </c>
      <c r="AP194" s="41">
        <v>445000</v>
      </c>
      <c r="AQ194" s="41">
        <v>435100</v>
      </c>
      <c r="AR194" s="41">
        <v>423200</v>
      </c>
      <c r="AS194" s="41">
        <v>410200</v>
      </c>
      <c r="AT194" s="41">
        <v>397000</v>
      </c>
      <c r="AU194" s="41">
        <v>382600</v>
      </c>
      <c r="AV194" s="41">
        <v>367700</v>
      </c>
      <c r="AW194" s="41">
        <v>353900</v>
      </c>
      <c r="AX194" s="41">
        <v>341600</v>
      </c>
      <c r="AY194" s="41">
        <v>328900</v>
      </c>
      <c r="AZ194" s="41">
        <v>316800</v>
      </c>
      <c r="BA194" s="41">
        <v>307700</v>
      </c>
      <c r="BB194" s="41">
        <v>300700</v>
      </c>
      <c r="BC194" s="41">
        <v>294100</v>
      </c>
      <c r="BD194" s="41">
        <v>287500</v>
      </c>
      <c r="BE194" s="41">
        <v>280600</v>
      </c>
      <c r="BF194" s="41">
        <v>274000</v>
      </c>
      <c r="BG194" s="41">
        <v>268500</v>
      </c>
      <c r="BH194" s="41">
        <v>264200</v>
      </c>
      <c r="BI194" s="41">
        <v>261500</v>
      </c>
      <c r="BJ194" s="41">
        <v>260500</v>
      </c>
      <c r="BK194" s="41">
        <v>261100</v>
      </c>
      <c r="BL194" s="41">
        <v>262000</v>
      </c>
      <c r="BM194" s="41">
        <v>262500</v>
      </c>
      <c r="BN194" s="41">
        <v>262400</v>
      </c>
      <c r="BO194" s="41">
        <v>263700</v>
      </c>
      <c r="BP194" s="41">
        <v>265700</v>
      </c>
      <c r="BQ194" s="41">
        <v>266800</v>
      </c>
      <c r="BR194" s="41">
        <v>267300</v>
      </c>
      <c r="BS194" s="41">
        <v>268200</v>
      </c>
      <c r="BT194" s="41">
        <v>267900</v>
      </c>
      <c r="BU194" s="41">
        <v>266200</v>
      </c>
      <c r="BV194" s="41">
        <v>264400</v>
      </c>
      <c r="BW194" s="41">
        <v>263000</v>
      </c>
      <c r="BX194" s="41">
        <v>261500</v>
      </c>
      <c r="BY194" s="41">
        <v>259500</v>
      </c>
      <c r="BZ194" s="41">
        <v>257200</v>
      </c>
      <c r="CA194" s="41">
        <v>255200</v>
      </c>
      <c r="CB194" s="41">
        <v>254100</v>
      </c>
      <c r="CC194" s="41">
        <v>254900</v>
      </c>
      <c r="CD194" s="41">
        <v>255500</v>
      </c>
      <c r="CE194" s="41">
        <v>255100</v>
      </c>
      <c r="CF194" s="41">
        <v>254900</v>
      </c>
      <c r="CG194" s="41">
        <v>255100</v>
      </c>
      <c r="CH194" s="41">
        <v>254700</v>
      </c>
      <c r="CI194" s="41">
        <v>253600</v>
      </c>
      <c r="CJ194" s="41">
        <v>252700</v>
      </c>
      <c r="CK194" s="41">
        <v>252100</v>
      </c>
      <c r="CL194" s="41">
        <v>251800</v>
      </c>
      <c r="CM194" s="41">
        <v>251400</v>
      </c>
      <c r="CN194" s="41">
        <v>252200</v>
      </c>
      <c r="CO194" s="41">
        <v>254200</v>
      </c>
      <c r="CP194" s="41">
        <v>256100</v>
      </c>
      <c r="CQ194" s="41">
        <v>255800</v>
      </c>
      <c r="CR194" s="41">
        <v>255000</v>
      </c>
      <c r="CS194" s="41">
        <v>255500</v>
      </c>
      <c r="CT194" s="41">
        <v>257300</v>
      </c>
      <c r="CU194" s="41">
        <v>259200</v>
      </c>
      <c r="CV194" s="41">
        <v>260800</v>
      </c>
      <c r="CW194" s="41">
        <v>263100</v>
      </c>
      <c r="CX194" s="41">
        <v>267600</v>
      </c>
      <c r="CY194" s="41">
        <v>272700</v>
      </c>
      <c r="CZ194" s="41">
        <v>276600</v>
      </c>
      <c r="DA194" s="41">
        <v>281400</v>
      </c>
      <c r="DB194" s="41">
        <v>288100</v>
      </c>
      <c r="DC194" s="41">
        <v>294600</v>
      </c>
      <c r="DD194" s="41">
        <v>298400</v>
      </c>
      <c r="DE194" s="41">
        <v>301600</v>
      </c>
      <c r="DF194" s="41">
        <v>304700</v>
      </c>
      <c r="DG194" s="41">
        <v>307400</v>
      </c>
      <c r="DH194" s="41">
        <v>310300</v>
      </c>
      <c r="DI194" s="41">
        <v>312800</v>
      </c>
      <c r="DJ194" s="41">
        <v>314700</v>
      </c>
      <c r="DK194" s="41">
        <v>318300</v>
      </c>
      <c r="DL194" s="41">
        <v>323600</v>
      </c>
      <c r="DM194" s="41">
        <v>326500</v>
      </c>
      <c r="DN194" s="41">
        <v>326600</v>
      </c>
      <c r="DO194" s="41">
        <v>327400</v>
      </c>
      <c r="DP194" s="41">
        <v>329700</v>
      </c>
    </row>
    <row r="195" spans="1:120">
      <c r="A195" s="41">
        <v>95621</v>
      </c>
      <c r="B195" s="41" t="s">
        <v>498</v>
      </c>
      <c r="C195" s="41" t="s">
        <v>66</v>
      </c>
      <c r="D195" s="41" t="s">
        <v>406</v>
      </c>
      <c r="E195" s="41" t="s">
        <v>406</v>
      </c>
      <c r="F195" s="41">
        <v>351100</v>
      </c>
      <c r="G195" s="41">
        <v>354700</v>
      </c>
      <c r="H195" s="41">
        <v>359500</v>
      </c>
      <c r="I195" s="41">
        <v>363800</v>
      </c>
      <c r="J195" s="41">
        <v>366600</v>
      </c>
      <c r="K195" s="41">
        <v>366200</v>
      </c>
      <c r="L195" s="41">
        <v>367000</v>
      </c>
      <c r="M195" s="41">
        <v>369700</v>
      </c>
      <c r="N195" s="41">
        <v>373200</v>
      </c>
      <c r="O195" s="41">
        <v>374700</v>
      </c>
      <c r="P195" s="41">
        <v>374100</v>
      </c>
      <c r="Q195" s="41">
        <v>372700</v>
      </c>
      <c r="R195" s="41">
        <v>370300</v>
      </c>
      <c r="S195" s="41">
        <v>367900</v>
      </c>
      <c r="T195" s="41">
        <v>365200</v>
      </c>
      <c r="U195" s="41">
        <v>362100</v>
      </c>
      <c r="V195" s="41">
        <v>359900</v>
      </c>
      <c r="W195" s="41">
        <v>358300</v>
      </c>
      <c r="X195" s="41">
        <v>353200</v>
      </c>
      <c r="Y195" s="41">
        <v>346700</v>
      </c>
      <c r="Z195" s="41">
        <v>341100</v>
      </c>
      <c r="AA195" s="41">
        <v>335300</v>
      </c>
      <c r="AB195" s="41">
        <v>331900</v>
      </c>
      <c r="AC195" s="41">
        <v>330500</v>
      </c>
      <c r="AD195" s="41">
        <v>328500</v>
      </c>
      <c r="AE195" s="41">
        <v>326100</v>
      </c>
      <c r="AF195" s="41">
        <v>323400</v>
      </c>
      <c r="AG195" s="41">
        <v>318700</v>
      </c>
      <c r="AH195" s="41">
        <v>314200</v>
      </c>
      <c r="AI195" s="41">
        <v>311300</v>
      </c>
      <c r="AJ195" s="41">
        <v>308800</v>
      </c>
      <c r="AK195" s="41">
        <v>305300</v>
      </c>
      <c r="AL195" s="41">
        <v>301400</v>
      </c>
      <c r="AM195" s="41">
        <v>299000</v>
      </c>
      <c r="AN195" s="41">
        <v>296400</v>
      </c>
      <c r="AO195" s="41">
        <v>291500</v>
      </c>
      <c r="AP195" s="41">
        <v>285000</v>
      </c>
      <c r="AQ195" s="41">
        <v>277000</v>
      </c>
      <c r="AR195" s="41">
        <v>268400</v>
      </c>
      <c r="AS195" s="41">
        <v>259900</v>
      </c>
      <c r="AT195" s="41">
        <v>252200</v>
      </c>
      <c r="AU195" s="41">
        <v>246400</v>
      </c>
      <c r="AV195" s="41">
        <v>241600</v>
      </c>
      <c r="AW195" s="41">
        <v>235800</v>
      </c>
      <c r="AX195" s="41">
        <v>230100</v>
      </c>
      <c r="AY195" s="41">
        <v>225500</v>
      </c>
      <c r="AZ195" s="41">
        <v>219200</v>
      </c>
      <c r="BA195" s="41">
        <v>214300</v>
      </c>
      <c r="BB195" s="41">
        <v>212600</v>
      </c>
      <c r="BC195" s="41">
        <v>214100</v>
      </c>
      <c r="BD195" s="41">
        <v>215800</v>
      </c>
      <c r="BE195" s="41">
        <v>218000</v>
      </c>
      <c r="BF195" s="41">
        <v>218800</v>
      </c>
      <c r="BG195" s="41">
        <v>217500</v>
      </c>
      <c r="BH195" s="41">
        <v>213400</v>
      </c>
      <c r="BI195" s="41">
        <v>211000</v>
      </c>
      <c r="BJ195" s="41">
        <v>211500</v>
      </c>
      <c r="BK195" s="41">
        <v>210000</v>
      </c>
      <c r="BL195" s="41">
        <v>205300</v>
      </c>
      <c r="BM195" s="41">
        <v>204200</v>
      </c>
      <c r="BN195" s="41">
        <v>204600</v>
      </c>
      <c r="BO195" s="41">
        <v>202400</v>
      </c>
      <c r="BP195" s="41">
        <v>200900</v>
      </c>
      <c r="BQ195" s="41">
        <v>200100</v>
      </c>
      <c r="BR195" s="41">
        <v>197800</v>
      </c>
      <c r="BS195" s="41">
        <v>196900</v>
      </c>
      <c r="BT195" s="41">
        <v>197200</v>
      </c>
      <c r="BU195" s="41">
        <v>196500</v>
      </c>
      <c r="BV195" s="41">
        <v>195400</v>
      </c>
      <c r="BW195" s="41">
        <v>195600</v>
      </c>
      <c r="BX195" s="41">
        <v>196400</v>
      </c>
      <c r="BY195" s="41">
        <v>193500</v>
      </c>
      <c r="BZ195" s="41">
        <v>188100</v>
      </c>
      <c r="CA195" s="41">
        <v>184000</v>
      </c>
      <c r="CB195" s="41">
        <v>181700</v>
      </c>
      <c r="CC195" s="41">
        <v>179800</v>
      </c>
      <c r="CD195" s="41">
        <v>178500</v>
      </c>
      <c r="CE195" s="41">
        <v>176400</v>
      </c>
      <c r="CF195" s="41">
        <v>175200</v>
      </c>
      <c r="CG195" s="41">
        <v>174500</v>
      </c>
      <c r="CH195" s="41">
        <v>172600</v>
      </c>
      <c r="CI195" s="41">
        <v>171500</v>
      </c>
      <c r="CJ195" s="41">
        <v>173200</v>
      </c>
      <c r="CK195" s="41">
        <v>174500</v>
      </c>
      <c r="CL195" s="41">
        <v>174300</v>
      </c>
      <c r="CM195" s="41">
        <v>175200</v>
      </c>
      <c r="CN195" s="41">
        <v>175800</v>
      </c>
      <c r="CO195" s="41">
        <v>177100</v>
      </c>
      <c r="CP195" s="41">
        <v>178700</v>
      </c>
      <c r="CQ195" s="41">
        <v>178900</v>
      </c>
      <c r="CR195" s="41">
        <v>179700</v>
      </c>
      <c r="CS195" s="41">
        <v>183900</v>
      </c>
      <c r="CT195" s="41">
        <v>188600</v>
      </c>
      <c r="CU195" s="41">
        <v>191900</v>
      </c>
      <c r="CV195" s="41">
        <v>196100</v>
      </c>
      <c r="CW195" s="41">
        <v>202700</v>
      </c>
      <c r="CX195" s="41">
        <v>210800</v>
      </c>
      <c r="CY195" s="41">
        <v>217300</v>
      </c>
      <c r="CZ195" s="41">
        <v>222200</v>
      </c>
      <c r="DA195" s="41">
        <v>226200</v>
      </c>
      <c r="DB195" s="41">
        <v>232000</v>
      </c>
      <c r="DC195" s="41">
        <v>239600</v>
      </c>
      <c r="DD195" s="41">
        <v>245000</v>
      </c>
      <c r="DE195" s="41">
        <v>244300</v>
      </c>
      <c r="DF195" s="41">
        <v>241000</v>
      </c>
      <c r="DG195" s="41">
        <v>237300</v>
      </c>
      <c r="DH195" s="41">
        <v>234900</v>
      </c>
      <c r="DI195" s="41">
        <v>233000</v>
      </c>
      <c r="DJ195" s="41">
        <v>232400</v>
      </c>
      <c r="DK195" s="41">
        <v>232500</v>
      </c>
      <c r="DL195" s="41">
        <v>232800</v>
      </c>
      <c r="DM195" s="41">
        <v>234300</v>
      </c>
      <c r="DN195" s="41">
        <v>236000</v>
      </c>
      <c r="DO195" s="41">
        <v>236400</v>
      </c>
      <c r="DP195" s="41">
        <v>236500</v>
      </c>
    </row>
    <row r="196" spans="1:120">
      <c r="A196" s="41">
        <v>90016</v>
      </c>
      <c r="B196" s="41" t="s">
        <v>394</v>
      </c>
      <c r="C196" s="41" t="s">
        <v>66</v>
      </c>
      <c r="D196" s="41" t="s">
        <v>394</v>
      </c>
      <c r="E196" s="41" t="s">
        <v>394</v>
      </c>
      <c r="F196" s="41">
        <v>445700</v>
      </c>
      <c r="G196" s="41">
        <v>450800</v>
      </c>
      <c r="H196" s="41">
        <v>457400</v>
      </c>
      <c r="I196" s="41">
        <v>469500</v>
      </c>
      <c r="J196" s="41">
        <v>484000</v>
      </c>
      <c r="K196" s="41">
        <v>494700</v>
      </c>
      <c r="L196" s="41">
        <v>502100</v>
      </c>
      <c r="M196" s="41">
        <v>509900</v>
      </c>
      <c r="N196" s="41">
        <v>519800</v>
      </c>
      <c r="O196" s="41">
        <v>527500</v>
      </c>
      <c r="P196" s="41">
        <v>534400</v>
      </c>
      <c r="Q196" s="41">
        <v>541700</v>
      </c>
      <c r="R196" s="41">
        <v>547700</v>
      </c>
      <c r="S196" s="41">
        <v>552000</v>
      </c>
      <c r="T196" s="41">
        <v>555200</v>
      </c>
      <c r="U196" s="41">
        <v>556600</v>
      </c>
      <c r="V196" s="41">
        <v>560000</v>
      </c>
      <c r="W196" s="41">
        <v>567600</v>
      </c>
      <c r="X196" s="41">
        <v>575000</v>
      </c>
      <c r="Y196" s="41">
        <v>579200</v>
      </c>
      <c r="Z196" s="41">
        <v>579500</v>
      </c>
      <c r="AA196" s="41">
        <v>580200</v>
      </c>
      <c r="AB196" s="41">
        <v>582700</v>
      </c>
      <c r="AC196" s="41">
        <v>585500</v>
      </c>
      <c r="AD196" s="41">
        <v>588300</v>
      </c>
      <c r="AE196" s="41">
        <v>592500</v>
      </c>
      <c r="AF196" s="41">
        <v>596000</v>
      </c>
      <c r="AG196" s="41">
        <v>596100</v>
      </c>
      <c r="AH196" s="41">
        <v>591800</v>
      </c>
      <c r="AI196" s="41">
        <v>585100</v>
      </c>
      <c r="AJ196" s="41">
        <v>577700</v>
      </c>
      <c r="AK196" s="41">
        <v>571200</v>
      </c>
      <c r="AL196" s="41">
        <v>563800</v>
      </c>
      <c r="AM196" s="41">
        <v>555500</v>
      </c>
      <c r="AN196" s="41">
        <v>547300</v>
      </c>
      <c r="AO196" s="41">
        <v>538100</v>
      </c>
      <c r="AP196" s="41">
        <v>527500</v>
      </c>
      <c r="AQ196" s="41">
        <v>516800</v>
      </c>
      <c r="AR196" s="41">
        <v>505500</v>
      </c>
      <c r="AS196" s="41">
        <v>492000</v>
      </c>
      <c r="AT196" s="41">
        <v>479800</v>
      </c>
      <c r="AU196" s="41">
        <v>469400</v>
      </c>
      <c r="AV196" s="41">
        <v>461500</v>
      </c>
      <c r="AW196" s="41">
        <v>454600</v>
      </c>
      <c r="AX196" s="41">
        <v>448600</v>
      </c>
      <c r="AY196" s="41">
        <v>440900</v>
      </c>
      <c r="AZ196" s="41">
        <v>431200</v>
      </c>
      <c r="BA196" s="41">
        <v>422300</v>
      </c>
      <c r="BB196" s="41">
        <v>415100</v>
      </c>
      <c r="BC196" s="41">
        <v>406400</v>
      </c>
      <c r="BD196" s="41">
        <v>396700</v>
      </c>
      <c r="BE196" s="41">
        <v>389300</v>
      </c>
      <c r="BF196" s="41">
        <v>382400</v>
      </c>
      <c r="BG196" s="41">
        <v>376100</v>
      </c>
      <c r="BH196" s="41">
        <v>370300</v>
      </c>
      <c r="BI196" s="41">
        <v>365000</v>
      </c>
      <c r="BJ196" s="41">
        <v>362000</v>
      </c>
      <c r="BK196" s="41">
        <v>361300</v>
      </c>
      <c r="BL196" s="41">
        <v>359300</v>
      </c>
      <c r="BM196" s="41">
        <v>357300</v>
      </c>
      <c r="BN196" s="41">
        <v>355300</v>
      </c>
      <c r="BO196" s="41">
        <v>354500</v>
      </c>
      <c r="BP196" s="41">
        <v>354400</v>
      </c>
      <c r="BQ196" s="41">
        <v>353200</v>
      </c>
      <c r="BR196" s="41">
        <v>349700</v>
      </c>
      <c r="BS196" s="41">
        <v>347400</v>
      </c>
      <c r="BT196" s="41">
        <v>345200</v>
      </c>
      <c r="BU196" s="41">
        <v>342200</v>
      </c>
      <c r="BV196" s="41">
        <v>337900</v>
      </c>
      <c r="BW196" s="41">
        <v>335200</v>
      </c>
      <c r="BX196" s="41">
        <v>334700</v>
      </c>
      <c r="BY196" s="41">
        <v>334200</v>
      </c>
      <c r="BZ196" s="41">
        <v>332800</v>
      </c>
      <c r="CA196" s="41">
        <v>331300</v>
      </c>
      <c r="CB196" s="41">
        <v>329900</v>
      </c>
      <c r="CC196" s="41">
        <v>328900</v>
      </c>
      <c r="CD196" s="41">
        <v>328000</v>
      </c>
      <c r="CE196" s="41">
        <v>325800</v>
      </c>
      <c r="CF196" s="41">
        <v>323000</v>
      </c>
      <c r="CG196" s="41">
        <v>320900</v>
      </c>
      <c r="CH196" s="41">
        <v>320200</v>
      </c>
      <c r="CI196" s="41">
        <v>319900</v>
      </c>
      <c r="CJ196" s="41">
        <v>319300</v>
      </c>
      <c r="CK196" s="41">
        <v>319500</v>
      </c>
      <c r="CL196" s="41">
        <v>321400</v>
      </c>
      <c r="CM196" s="41">
        <v>322400</v>
      </c>
      <c r="CN196" s="41">
        <v>322600</v>
      </c>
      <c r="CO196" s="41">
        <v>324700</v>
      </c>
      <c r="CP196" s="41">
        <v>329900</v>
      </c>
      <c r="CQ196" s="41">
        <v>336200</v>
      </c>
      <c r="CR196" s="41">
        <v>342500</v>
      </c>
      <c r="CS196" s="41">
        <v>348000</v>
      </c>
      <c r="CT196" s="41">
        <v>353600</v>
      </c>
      <c r="CU196" s="41">
        <v>359900</v>
      </c>
      <c r="CV196" s="41">
        <v>364600</v>
      </c>
      <c r="CW196" s="41">
        <v>368700</v>
      </c>
      <c r="CX196" s="41">
        <v>374400</v>
      </c>
      <c r="CY196" s="41">
        <v>381900</v>
      </c>
      <c r="CZ196" s="41">
        <v>389300</v>
      </c>
      <c r="DA196" s="41">
        <v>398700</v>
      </c>
      <c r="DB196" s="41">
        <v>411000</v>
      </c>
      <c r="DC196" s="41">
        <v>423100</v>
      </c>
      <c r="DD196" s="41">
        <v>429500</v>
      </c>
      <c r="DE196" s="41">
        <v>431800</v>
      </c>
      <c r="DF196" s="41">
        <v>433800</v>
      </c>
      <c r="DG196" s="41">
        <v>438400</v>
      </c>
      <c r="DH196" s="41">
        <v>446900</v>
      </c>
      <c r="DI196" s="41">
        <v>454100</v>
      </c>
      <c r="DJ196" s="41">
        <v>459400</v>
      </c>
      <c r="DK196" s="41">
        <v>467600</v>
      </c>
      <c r="DL196" s="41">
        <v>480100</v>
      </c>
      <c r="DM196" s="41">
        <v>485000</v>
      </c>
      <c r="DN196" s="41">
        <v>481100</v>
      </c>
      <c r="DO196" s="41">
        <v>475300</v>
      </c>
      <c r="DP196" s="41">
        <v>472700</v>
      </c>
    </row>
    <row r="197" spans="1:120">
      <c r="A197" s="41">
        <v>95678</v>
      </c>
      <c r="B197" s="41" t="s">
        <v>445</v>
      </c>
      <c r="C197" s="41" t="s">
        <v>66</v>
      </c>
      <c r="D197" s="41" t="s">
        <v>406</v>
      </c>
      <c r="E197" s="41" t="s">
        <v>446</v>
      </c>
      <c r="F197" s="41">
        <v>352900</v>
      </c>
      <c r="G197" s="41">
        <v>358200</v>
      </c>
      <c r="H197" s="41">
        <v>363800</v>
      </c>
      <c r="I197" s="41">
        <v>369600</v>
      </c>
      <c r="J197" s="41">
        <v>373700</v>
      </c>
      <c r="K197" s="41">
        <v>376600</v>
      </c>
      <c r="L197" s="41">
        <v>379200</v>
      </c>
      <c r="M197" s="41">
        <v>381300</v>
      </c>
      <c r="N197" s="41">
        <v>382800</v>
      </c>
      <c r="O197" s="41">
        <v>384000</v>
      </c>
      <c r="P197" s="41">
        <v>384100</v>
      </c>
      <c r="Q197" s="41">
        <v>383400</v>
      </c>
      <c r="R197" s="41">
        <v>383100</v>
      </c>
      <c r="S197" s="41">
        <v>382700</v>
      </c>
      <c r="T197" s="41">
        <v>380600</v>
      </c>
      <c r="U197" s="41">
        <v>376900</v>
      </c>
      <c r="V197" s="41">
        <v>373600</v>
      </c>
      <c r="W197" s="41">
        <v>371000</v>
      </c>
      <c r="X197" s="41">
        <v>368500</v>
      </c>
      <c r="Y197" s="41">
        <v>363900</v>
      </c>
      <c r="Z197" s="41">
        <v>357900</v>
      </c>
      <c r="AA197" s="41">
        <v>353500</v>
      </c>
      <c r="AB197" s="41">
        <v>351400</v>
      </c>
      <c r="AC197" s="41">
        <v>349600</v>
      </c>
      <c r="AD197" s="41">
        <v>347800</v>
      </c>
      <c r="AE197" s="41">
        <v>346200</v>
      </c>
      <c r="AF197" s="41">
        <v>344000</v>
      </c>
      <c r="AG197" s="41">
        <v>341600</v>
      </c>
      <c r="AH197" s="41">
        <v>339300</v>
      </c>
      <c r="AI197" s="41">
        <v>336300</v>
      </c>
      <c r="AJ197" s="41">
        <v>331800</v>
      </c>
      <c r="AK197" s="41">
        <v>327000</v>
      </c>
      <c r="AL197" s="41">
        <v>323100</v>
      </c>
      <c r="AM197" s="41">
        <v>319900</v>
      </c>
      <c r="AN197" s="41">
        <v>317000</v>
      </c>
      <c r="AO197" s="41">
        <v>313700</v>
      </c>
      <c r="AP197" s="41">
        <v>308300</v>
      </c>
      <c r="AQ197" s="41">
        <v>300800</v>
      </c>
      <c r="AR197" s="41">
        <v>293900</v>
      </c>
      <c r="AS197" s="41">
        <v>287900</v>
      </c>
      <c r="AT197" s="41">
        <v>282300</v>
      </c>
      <c r="AU197" s="41">
        <v>277700</v>
      </c>
      <c r="AV197" s="41">
        <v>273500</v>
      </c>
      <c r="AW197" s="41">
        <v>269900</v>
      </c>
      <c r="AX197" s="41">
        <v>267000</v>
      </c>
      <c r="AY197" s="41">
        <v>264000</v>
      </c>
      <c r="AZ197" s="41">
        <v>259700</v>
      </c>
      <c r="BA197" s="41">
        <v>255500</v>
      </c>
      <c r="BB197" s="41">
        <v>252300</v>
      </c>
      <c r="BC197" s="41">
        <v>249500</v>
      </c>
      <c r="BD197" s="41">
        <v>245900</v>
      </c>
      <c r="BE197" s="41">
        <v>242200</v>
      </c>
      <c r="BF197" s="41">
        <v>238500</v>
      </c>
      <c r="BG197" s="41">
        <v>235500</v>
      </c>
      <c r="BH197" s="41">
        <v>234300</v>
      </c>
      <c r="BI197" s="41">
        <v>234100</v>
      </c>
      <c r="BJ197" s="41">
        <v>233500</v>
      </c>
      <c r="BK197" s="41">
        <v>232500</v>
      </c>
      <c r="BL197" s="41">
        <v>230700</v>
      </c>
      <c r="BM197" s="41">
        <v>227000</v>
      </c>
      <c r="BN197" s="41">
        <v>222600</v>
      </c>
      <c r="BO197" s="41">
        <v>222500</v>
      </c>
      <c r="BP197" s="41">
        <v>225400</v>
      </c>
      <c r="BQ197" s="41">
        <v>225100</v>
      </c>
      <c r="BR197" s="41">
        <v>222500</v>
      </c>
      <c r="BS197" s="41">
        <v>221500</v>
      </c>
      <c r="BT197" s="41">
        <v>221200</v>
      </c>
      <c r="BU197" s="41">
        <v>219300</v>
      </c>
      <c r="BV197" s="41">
        <v>215600</v>
      </c>
      <c r="BW197" s="41">
        <v>211100</v>
      </c>
      <c r="BX197" s="41">
        <v>206600</v>
      </c>
      <c r="BY197" s="41">
        <v>204400</v>
      </c>
      <c r="BZ197" s="41">
        <v>203400</v>
      </c>
      <c r="CA197" s="41">
        <v>201000</v>
      </c>
      <c r="CB197" s="41">
        <v>197700</v>
      </c>
      <c r="CC197" s="41">
        <v>196800</v>
      </c>
      <c r="CD197" s="41">
        <v>195800</v>
      </c>
      <c r="CE197" s="41">
        <v>192500</v>
      </c>
      <c r="CF197" s="41">
        <v>188800</v>
      </c>
      <c r="CG197" s="41">
        <v>187700</v>
      </c>
      <c r="CH197" s="41">
        <v>187300</v>
      </c>
      <c r="CI197" s="41">
        <v>185700</v>
      </c>
      <c r="CJ197" s="41">
        <v>184200</v>
      </c>
      <c r="CK197" s="41">
        <v>184500</v>
      </c>
      <c r="CL197" s="41">
        <v>185900</v>
      </c>
      <c r="CM197" s="41">
        <v>186200</v>
      </c>
      <c r="CN197" s="41">
        <v>186400</v>
      </c>
      <c r="CO197" s="41">
        <v>187200</v>
      </c>
      <c r="CP197" s="41">
        <v>189300</v>
      </c>
      <c r="CQ197" s="41">
        <v>191000</v>
      </c>
      <c r="CR197" s="41">
        <v>192500</v>
      </c>
      <c r="CS197" s="41">
        <v>192900</v>
      </c>
      <c r="CT197" s="41">
        <v>194500</v>
      </c>
      <c r="CU197" s="41">
        <v>199100</v>
      </c>
      <c r="CV197" s="41">
        <v>205400</v>
      </c>
      <c r="CW197" s="41">
        <v>210400</v>
      </c>
      <c r="CX197" s="41">
        <v>216300</v>
      </c>
      <c r="CY197" s="41">
        <v>221200</v>
      </c>
      <c r="CZ197" s="41">
        <v>224500</v>
      </c>
      <c r="DA197" s="41">
        <v>230000</v>
      </c>
      <c r="DB197" s="41">
        <v>237600</v>
      </c>
      <c r="DC197" s="41">
        <v>242700</v>
      </c>
      <c r="DD197" s="41">
        <v>245700</v>
      </c>
      <c r="DE197" s="41">
        <v>248800</v>
      </c>
      <c r="DF197" s="41">
        <v>252100</v>
      </c>
      <c r="DG197" s="41">
        <v>253400</v>
      </c>
      <c r="DH197" s="41">
        <v>254700</v>
      </c>
      <c r="DI197" s="41">
        <v>258300</v>
      </c>
      <c r="DJ197" s="41">
        <v>260000</v>
      </c>
      <c r="DK197" s="41">
        <v>262700</v>
      </c>
      <c r="DL197" s="41">
        <v>266800</v>
      </c>
      <c r="DM197" s="41">
        <v>269600</v>
      </c>
      <c r="DN197" s="41">
        <v>271600</v>
      </c>
      <c r="DO197" s="41">
        <v>275500</v>
      </c>
      <c r="DP197" s="41">
        <v>277700</v>
      </c>
    </row>
    <row r="198" spans="1:120">
      <c r="A198" s="41">
        <v>90018</v>
      </c>
      <c r="B198" s="41" t="s">
        <v>394</v>
      </c>
      <c r="C198" s="41" t="s">
        <v>66</v>
      </c>
      <c r="D198" s="41" t="s">
        <v>394</v>
      </c>
      <c r="E198" s="41" t="s">
        <v>394</v>
      </c>
      <c r="F198" s="41">
        <v>399600</v>
      </c>
      <c r="G198" s="41">
        <v>408700</v>
      </c>
      <c r="H198" s="41">
        <v>420300</v>
      </c>
      <c r="I198" s="41">
        <v>434000</v>
      </c>
      <c r="J198" s="41">
        <v>445900</v>
      </c>
      <c r="K198" s="41">
        <v>452400</v>
      </c>
      <c r="L198" s="41">
        <v>456000</v>
      </c>
      <c r="M198" s="41">
        <v>460700</v>
      </c>
      <c r="N198" s="41">
        <v>466400</v>
      </c>
      <c r="O198" s="41">
        <v>472500</v>
      </c>
      <c r="P198" s="41">
        <v>478700</v>
      </c>
      <c r="Q198" s="41">
        <v>484400</v>
      </c>
      <c r="R198" s="41">
        <v>488900</v>
      </c>
      <c r="S198" s="41">
        <v>494900</v>
      </c>
      <c r="T198" s="41">
        <v>500300</v>
      </c>
      <c r="U198" s="41">
        <v>504600</v>
      </c>
      <c r="V198" s="41">
        <v>511600</v>
      </c>
      <c r="W198" s="41">
        <v>521900</v>
      </c>
      <c r="X198" s="41">
        <v>528500</v>
      </c>
      <c r="Y198" s="41">
        <v>529500</v>
      </c>
      <c r="Z198" s="41">
        <v>529900</v>
      </c>
      <c r="AA198" s="41">
        <v>532100</v>
      </c>
      <c r="AB198" s="41">
        <v>534300</v>
      </c>
      <c r="AC198" s="41">
        <v>535800</v>
      </c>
      <c r="AD198" s="41">
        <v>537400</v>
      </c>
      <c r="AE198" s="41">
        <v>538800</v>
      </c>
      <c r="AF198" s="41">
        <v>538900</v>
      </c>
      <c r="AG198" s="41">
        <v>539400</v>
      </c>
      <c r="AH198" s="41">
        <v>538500</v>
      </c>
      <c r="AI198" s="41">
        <v>537300</v>
      </c>
      <c r="AJ198" s="41">
        <v>535900</v>
      </c>
      <c r="AK198" s="41">
        <v>532700</v>
      </c>
      <c r="AL198" s="41">
        <v>527300</v>
      </c>
      <c r="AM198" s="41">
        <v>521100</v>
      </c>
      <c r="AN198" s="41">
        <v>514700</v>
      </c>
      <c r="AO198" s="41">
        <v>507500</v>
      </c>
      <c r="AP198" s="41">
        <v>499800</v>
      </c>
      <c r="AQ198" s="41">
        <v>489800</v>
      </c>
      <c r="AR198" s="41">
        <v>478100</v>
      </c>
      <c r="AS198" s="41">
        <v>465300</v>
      </c>
      <c r="AT198" s="41">
        <v>455000</v>
      </c>
      <c r="AU198" s="41">
        <v>444900</v>
      </c>
      <c r="AV198" s="41">
        <v>432400</v>
      </c>
      <c r="AW198" s="41">
        <v>418400</v>
      </c>
      <c r="AX198" s="41">
        <v>406800</v>
      </c>
      <c r="AY198" s="41">
        <v>397100</v>
      </c>
      <c r="AZ198" s="41">
        <v>386700</v>
      </c>
      <c r="BA198" s="41">
        <v>375800</v>
      </c>
      <c r="BB198" s="41">
        <v>365700</v>
      </c>
      <c r="BC198" s="41">
        <v>356600</v>
      </c>
      <c r="BD198" s="41">
        <v>347800</v>
      </c>
      <c r="BE198" s="41">
        <v>339200</v>
      </c>
      <c r="BF198" s="41">
        <v>330300</v>
      </c>
      <c r="BG198" s="41">
        <v>322300</v>
      </c>
      <c r="BH198" s="41">
        <v>316700</v>
      </c>
      <c r="BI198" s="41">
        <v>313500</v>
      </c>
      <c r="BJ198" s="41">
        <v>311000</v>
      </c>
      <c r="BK198" s="41">
        <v>307900</v>
      </c>
      <c r="BL198" s="41">
        <v>305200</v>
      </c>
      <c r="BM198" s="41">
        <v>303500</v>
      </c>
      <c r="BN198" s="41">
        <v>302500</v>
      </c>
      <c r="BO198" s="41">
        <v>302600</v>
      </c>
      <c r="BP198" s="41">
        <v>303400</v>
      </c>
      <c r="BQ198" s="41">
        <v>301600</v>
      </c>
      <c r="BR198" s="41">
        <v>297700</v>
      </c>
      <c r="BS198" s="41">
        <v>295200</v>
      </c>
      <c r="BT198" s="41">
        <v>293900</v>
      </c>
      <c r="BU198" s="41">
        <v>291800</v>
      </c>
      <c r="BV198" s="41">
        <v>290400</v>
      </c>
      <c r="BW198" s="41">
        <v>290000</v>
      </c>
      <c r="BX198" s="41">
        <v>288900</v>
      </c>
      <c r="BY198" s="41">
        <v>286600</v>
      </c>
      <c r="BZ198" s="41">
        <v>284600</v>
      </c>
      <c r="CA198" s="41">
        <v>283700</v>
      </c>
      <c r="CB198" s="41">
        <v>282800</v>
      </c>
      <c r="CC198" s="41">
        <v>281800</v>
      </c>
      <c r="CD198" s="41">
        <v>280700</v>
      </c>
      <c r="CE198" s="41">
        <v>279100</v>
      </c>
      <c r="CF198" s="41">
        <v>277800</v>
      </c>
      <c r="CG198" s="41">
        <v>276500</v>
      </c>
      <c r="CH198" s="41">
        <v>274600</v>
      </c>
      <c r="CI198" s="41">
        <v>272500</v>
      </c>
      <c r="CJ198" s="41">
        <v>272800</v>
      </c>
      <c r="CK198" s="41">
        <v>273400</v>
      </c>
      <c r="CL198" s="41">
        <v>273000</v>
      </c>
      <c r="CM198" s="41">
        <v>272300</v>
      </c>
      <c r="CN198" s="41">
        <v>273600</v>
      </c>
      <c r="CO198" s="41">
        <v>275600</v>
      </c>
      <c r="CP198" s="41">
        <v>276900</v>
      </c>
      <c r="CQ198" s="41">
        <v>276800</v>
      </c>
      <c r="CR198" s="41">
        <v>278000</v>
      </c>
      <c r="CS198" s="41">
        <v>282600</v>
      </c>
      <c r="CT198" s="41">
        <v>289300</v>
      </c>
      <c r="CU198" s="41">
        <v>294600</v>
      </c>
      <c r="CV198" s="41">
        <v>296700</v>
      </c>
      <c r="CW198" s="41">
        <v>299200</v>
      </c>
      <c r="CX198" s="41">
        <v>304700</v>
      </c>
      <c r="CY198" s="41">
        <v>311700</v>
      </c>
      <c r="CZ198" s="41">
        <v>317700</v>
      </c>
      <c r="DA198" s="41">
        <v>323500</v>
      </c>
      <c r="DB198" s="41">
        <v>330400</v>
      </c>
      <c r="DC198" s="41">
        <v>337400</v>
      </c>
      <c r="DD198" s="41">
        <v>343300</v>
      </c>
      <c r="DE198" s="41">
        <v>348700</v>
      </c>
      <c r="DF198" s="41">
        <v>352600</v>
      </c>
      <c r="DG198" s="41">
        <v>355900</v>
      </c>
      <c r="DH198" s="41">
        <v>361600</v>
      </c>
      <c r="DI198" s="41">
        <v>368800</v>
      </c>
      <c r="DJ198" s="41">
        <v>375700</v>
      </c>
      <c r="DK198" s="41">
        <v>381700</v>
      </c>
      <c r="DL198" s="41">
        <v>386700</v>
      </c>
      <c r="DM198" s="41">
        <v>395100</v>
      </c>
      <c r="DN198" s="41">
        <v>407500</v>
      </c>
      <c r="DO198" s="41">
        <v>417600</v>
      </c>
      <c r="DP198" s="41">
        <v>424000</v>
      </c>
    </row>
    <row r="199" spans="1:120">
      <c r="A199" s="41">
        <v>90247</v>
      </c>
      <c r="B199" s="41" t="s">
        <v>507</v>
      </c>
      <c r="C199" s="41" t="s">
        <v>66</v>
      </c>
      <c r="D199" s="41" t="s">
        <v>394</v>
      </c>
      <c r="E199" s="41" t="s">
        <v>394</v>
      </c>
      <c r="F199" s="41">
        <v>419200</v>
      </c>
      <c r="G199" s="41">
        <v>423900</v>
      </c>
      <c r="H199" s="41">
        <v>429200</v>
      </c>
      <c r="I199" s="41">
        <v>435200</v>
      </c>
      <c r="J199" s="41">
        <v>440600</v>
      </c>
      <c r="K199" s="41">
        <v>446500</v>
      </c>
      <c r="L199" s="41">
        <v>454400</v>
      </c>
      <c r="M199" s="41">
        <v>463200</v>
      </c>
      <c r="N199" s="41">
        <v>472300</v>
      </c>
      <c r="O199" s="41">
        <v>481100</v>
      </c>
      <c r="P199" s="41">
        <v>489900</v>
      </c>
      <c r="Q199" s="41">
        <v>497400</v>
      </c>
      <c r="R199" s="41">
        <v>501300</v>
      </c>
      <c r="S199" s="41">
        <v>502300</v>
      </c>
      <c r="T199" s="41">
        <v>503800</v>
      </c>
      <c r="U199" s="41">
        <v>507000</v>
      </c>
      <c r="V199" s="41">
        <v>510900</v>
      </c>
      <c r="W199" s="41">
        <v>514200</v>
      </c>
      <c r="X199" s="41">
        <v>517200</v>
      </c>
      <c r="Y199" s="41">
        <v>519400</v>
      </c>
      <c r="Z199" s="41">
        <v>518800</v>
      </c>
      <c r="AA199" s="41">
        <v>516600</v>
      </c>
      <c r="AB199" s="41">
        <v>513400</v>
      </c>
      <c r="AC199" s="41">
        <v>509800</v>
      </c>
      <c r="AD199" s="41">
        <v>508000</v>
      </c>
      <c r="AE199" s="41">
        <v>507600</v>
      </c>
      <c r="AF199" s="41">
        <v>504400</v>
      </c>
      <c r="AG199" s="41">
        <v>499700</v>
      </c>
      <c r="AH199" s="41">
        <v>496100</v>
      </c>
      <c r="AI199" s="41">
        <v>492600</v>
      </c>
      <c r="AJ199" s="41">
        <v>487400</v>
      </c>
      <c r="AK199" s="41">
        <v>482200</v>
      </c>
      <c r="AL199" s="41">
        <v>478200</v>
      </c>
      <c r="AM199" s="41">
        <v>474500</v>
      </c>
      <c r="AN199" s="41">
        <v>469700</v>
      </c>
      <c r="AO199" s="41">
        <v>463700</v>
      </c>
      <c r="AP199" s="41">
        <v>456700</v>
      </c>
      <c r="AQ199" s="41">
        <v>448100</v>
      </c>
      <c r="AR199" s="41">
        <v>438200</v>
      </c>
      <c r="AS199" s="41">
        <v>426800</v>
      </c>
      <c r="AT199" s="41">
        <v>415400</v>
      </c>
      <c r="AU199" s="41">
        <v>404700</v>
      </c>
      <c r="AV199" s="41">
        <v>395100</v>
      </c>
      <c r="AW199" s="41">
        <v>385600</v>
      </c>
      <c r="AX199" s="41">
        <v>377000</v>
      </c>
      <c r="AY199" s="41">
        <v>369100</v>
      </c>
      <c r="AZ199" s="41">
        <v>361900</v>
      </c>
      <c r="BA199" s="41">
        <v>356800</v>
      </c>
      <c r="BB199" s="41">
        <v>353100</v>
      </c>
      <c r="BC199" s="41">
        <v>348400</v>
      </c>
      <c r="BD199" s="41">
        <v>343400</v>
      </c>
      <c r="BE199" s="41">
        <v>338800</v>
      </c>
      <c r="BF199" s="41">
        <v>333900</v>
      </c>
      <c r="BG199" s="41">
        <v>328800</v>
      </c>
      <c r="BH199" s="41">
        <v>324300</v>
      </c>
      <c r="BI199" s="41">
        <v>320800</v>
      </c>
      <c r="BJ199" s="41">
        <v>318900</v>
      </c>
      <c r="BK199" s="41">
        <v>318400</v>
      </c>
      <c r="BL199" s="41">
        <v>319000</v>
      </c>
      <c r="BM199" s="41">
        <v>320200</v>
      </c>
      <c r="BN199" s="41">
        <v>321700</v>
      </c>
      <c r="BO199" s="41">
        <v>323400</v>
      </c>
      <c r="BP199" s="41">
        <v>324500</v>
      </c>
      <c r="BQ199" s="41">
        <v>324400</v>
      </c>
      <c r="BR199" s="41">
        <v>324500</v>
      </c>
      <c r="BS199" s="41">
        <v>325200</v>
      </c>
      <c r="BT199" s="41">
        <v>324500</v>
      </c>
      <c r="BU199" s="41">
        <v>322000</v>
      </c>
      <c r="BV199" s="41">
        <v>319800</v>
      </c>
      <c r="BW199" s="41">
        <v>319000</v>
      </c>
      <c r="BX199" s="41">
        <v>317700</v>
      </c>
      <c r="BY199" s="41">
        <v>315500</v>
      </c>
      <c r="BZ199" s="41">
        <v>313500</v>
      </c>
      <c r="CA199" s="41">
        <v>313400</v>
      </c>
      <c r="CB199" s="41">
        <v>314500</v>
      </c>
      <c r="CC199" s="41">
        <v>315700</v>
      </c>
      <c r="CD199" s="41">
        <v>314900</v>
      </c>
      <c r="CE199" s="41">
        <v>313300</v>
      </c>
      <c r="CF199" s="41">
        <v>311600</v>
      </c>
      <c r="CG199" s="41">
        <v>309600</v>
      </c>
      <c r="CH199" s="41">
        <v>306900</v>
      </c>
      <c r="CI199" s="41">
        <v>304500</v>
      </c>
      <c r="CJ199" s="41">
        <v>302500</v>
      </c>
      <c r="CK199" s="41">
        <v>301600</v>
      </c>
      <c r="CL199" s="41">
        <v>301700</v>
      </c>
      <c r="CM199" s="41">
        <v>302000</v>
      </c>
      <c r="CN199" s="41">
        <v>302900</v>
      </c>
      <c r="CO199" s="41">
        <v>305300</v>
      </c>
      <c r="CP199" s="41">
        <v>308200</v>
      </c>
      <c r="CQ199" s="41">
        <v>310000</v>
      </c>
      <c r="CR199" s="41">
        <v>312100</v>
      </c>
      <c r="CS199" s="41">
        <v>314700</v>
      </c>
      <c r="CT199" s="41">
        <v>316700</v>
      </c>
      <c r="CU199" s="41">
        <v>318200</v>
      </c>
      <c r="CV199" s="41">
        <v>320000</v>
      </c>
      <c r="CW199" s="41">
        <v>321400</v>
      </c>
      <c r="CX199" s="41">
        <v>323000</v>
      </c>
      <c r="CY199" s="41">
        <v>325600</v>
      </c>
      <c r="CZ199" s="41">
        <v>328500</v>
      </c>
      <c r="DA199" s="41">
        <v>333600</v>
      </c>
      <c r="DB199" s="41">
        <v>340400</v>
      </c>
      <c r="DC199" s="41">
        <v>346300</v>
      </c>
      <c r="DD199" s="41">
        <v>349700</v>
      </c>
      <c r="DE199" s="41">
        <v>353400</v>
      </c>
      <c r="DF199" s="41">
        <v>357700</v>
      </c>
      <c r="DG199" s="41">
        <v>361800</v>
      </c>
      <c r="DH199" s="41">
        <v>367100</v>
      </c>
      <c r="DI199" s="41">
        <v>370800</v>
      </c>
      <c r="DJ199" s="41">
        <v>372400</v>
      </c>
      <c r="DK199" s="41">
        <v>375600</v>
      </c>
      <c r="DL199" s="41">
        <v>381900</v>
      </c>
      <c r="DM199" s="41">
        <v>386200</v>
      </c>
      <c r="DN199" s="41">
        <v>389500</v>
      </c>
      <c r="DO199" s="41">
        <v>393000</v>
      </c>
      <c r="DP199" s="41">
        <v>396600</v>
      </c>
    </row>
    <row r="200" spans="1:120">
      <c r="A200" s="41">
        <v>91762</v>
      </c>
      <c r="B200" s="41" t="s">
        <v>508</v>
      </c>
      <c r="C200" s="41" t="s">
        <v>66</v>
      </c>
      <c r="D200" s="41" t="s">
        <v>414</v>
      </c>
      <c r="E200" s="41" t="s">
        <v>415</v>
      </c>
      <c r="F200" s="41">
        <v>350500</v>
      </c>
      <c r="G200" s="41">
        <v>354700</v>
      </c>
      <c r="H200" s="41">
        <v>358500</v>
      </c>
      <c r="I200" s="41">
        <v>363100</v>
      </c>
      <c r="J200" s="41">
        <v>368400</v>
      </c>
      <c r="K200" s="41">
        <v>374300</v>
      </c>
      <c r="L200" s="41">
        <v>381700</v>
      </c>
      <c r="M200" s="41">
        <v>390400</v>
      </c>
      <c r="N200" s="41">
        <v>398300</v>
      </c>
      <c r="O200" s="41">
        <v>405000</v>
      </c>
      <c r="P200" s="41">
        <v>411300</v>
      </c>
      <c r="Q200" s="41">
        <v>416700</v>
      </c>
      <c r="R200" s="41">
        <v>422300</v>
      </c>
      <c r="S200" s="41">
        <v>428500</v>
      </c>
      <c r="T200" s="41">
        <v>434200</v>
      </c>
      <c r="U200" s="41">
        <v>438200</v>
      </c>
      <c r="V200" s="41">
        <v>439900</v>
      </c>
      <c r="W200" s="41">
        <v>439400</v>
      </c>
      <c r="X200" s="41">
        <v>437500</v>
      </c>
      <c r="Y200" s="41">
        <v>435500</v>
      </c>
      <c r="Z200" s="41">
        <v>434500</v>
      </c>
      <c r="AA200" s="41">
        <v>433100</v>
      </c>
      <c r="AB200" s="41">
        <v>429800</v>
      </c>
      <c r="AC200" s="41">
        <v>425100</v>
      </c>
      <c r="AD200" s="41">
        <v>421400</v>
      </c>
      <c r="AE200" s="41">
        <v>418700</v>
      </c>
      <c r="AF200" s="41">
        <v>416600</v>
      </c>
      <c r="AG200" s="41">
        <v>414700</v>
      </c>
      <c r="AH200" s="41">
        <v>412300</v>
      </c>
      <c r="AI200" s="41">
        <v>407400</v>
      </c>
      <c r="AJ200" s="41">
        <v>401900</v>
      </c>
      <c r="AK200" s="41">
        <v>397800</v>
      </c>
      <c r="AL200" s="41">
        <v>394000</v>
      </c>
      <c r="AM200" s="41">
        <v>389100</v>
      </c>
      <c r="AN200" s="41">
        <v>382300</v>
      </c>
      <c r="AO200" s="41">
        <v>374500</v>
      </c>
      <c r="AP200" s="41">
        <v>367200</v>
      </c>
      <c r="AQ200" s="41">
        <v>359300</v>
      </c>
      <c r="AR200" s="41">
        <v>349200</v>
      </c>
      <c r="AS200" s="41">
        <v>338400</v>
      </c>
      <c r="AT200" s="41">
        <v>329000</v>
      </c>
      <c r="AU200" s="41">
        <v>320500</v>
      </c>
      <c r="AV200" s="41">
        <v>311000</v>
      </c>
      <c r="AW200" s="41">
        <v>300300</v>
      </c>
      <c r="AX200" s="41">
        <v>290100</v>
      </c>
      <c r="AY200" s="41">
        <v>280500</v>
      </c>
      <c r="AZ200" s="41">
        <v>271600</v>
      </c>
      <c r="BA200" s="41">
        <v>263900</v>
      </c>
      <c r="BB200" s="41">
        <v>257000</v>
      </c>
      <c r="BC200" s="41">
        <v>250400</v>
      </c>
      <c r="BD200" s="41">
        <v>244400</v>
      </c>
      <c r="BE200" s="41">
        <v>239200</v>
      </c>
      <c r="BF200" s="41">
        <v>235200</v>
      </c>
      <c r="BG200" s="41">
        <v>232100</v>
      </c>
      <c r="BH200" s="41">
        <v>228600</v>
      </c>
      <c r="BI200" s="41">
        <v>225800</v>
      </c>
      <c r="BJ200" s="41">
        <v>224600</v>
      </c>
      <c r="BK200" s="41">
        <v>225200</v>
      </c>
      <c r="BL200" s="41">
        <v>225700</v>
      </c>
      <c r="BM200" s="41">
        <v>227700</v>
      </c>
      <c r="BN200" s="41">
        <v>230300</v>
      </c>
      <c r="BO200" s="41">
        <v>231200</v>
      </c>
      <c r="BP200" s="41">
        <v>231300</v>
      </c>
      <c r="BQ200" s="41">
        <v>231700</v>
      </c>
      <c r="BR200" s="41">
        <v>231500</v>
      </c>
      <c r="BS200" s="41">
        <v>230600</v>
      </c>
      <c r="BT200" s="41">
        <v>230100</v>
      </c>
      <c r="BU200" s="41">
        <v>228800</v>
      </c>
      <c r="BV200" s="41">
        <v>227500</v>
      </c>
      <c r="BW200" s="41">
        <v>226300</v>
      </c>
      <c r="BX200" s="41">
        <v>225600</v>
      </c>
      <c r="BY200" s="41">
        <v>224800</v>
      </c>
      <c r="BZ200" s="41">
        <v>224200</v>
      </c>
      <c r="CA200" s="41">
        <v>224400</v>
      </c>
      <c r="CB200" s="41">
        <v>225000</v>
      </c>
      <c r="CC200" s="41">
        <v>225800</v>
      </c>
      <c r="CD200" s="41">
        <v>226400</v>
      </c>
      <c r="CE200" s="41">
        <v>226800</v>
      </c>
      <c r="CF200" s="41">
        <v>226600</v>
      </c>
      <c r="CG200" s="41">
        <v>226600</v>
      </c>
      <c r="CH200" s="41">
        <v>226300</v>
      </c>
      <c r="CI200" s="41">
        <v>226200</v>
      </c>
      <c r="CJ200" s="41">
        <v>226600</v>
      </c>
      <c r="CK200" s="41">
        <v>227100</v>
      </c>
      <c r="CL200" s="41">
        <v>226300</v>
      </c>
      <c r="CM200" s="41">
        <v>226100</v>
      </c>
      <c r="CN200" s="41">
        <v>226800</v>
      </c>
      <c r="CO200" s="41">
        <v>228400</v>
      </c>
      <c r="CP200" s="41">
        <v>229500</v>
      </c>
      <c r="CQ200" s="41">
        <v>230100</v>
      </c>
      <c r="CR200" s="41">
        <v>231800</v>
      </c>
      <c r="CS200" s="41">
        <v>232900</v>
      </c>
      <c r="CT200" s="41">
        <v>232500</v>
      </c>
      <c r="CU200" s="41">
        <v>234400</v>
      </c>
      <c r="CV200" s="41">
        <v>238300</v>
      </c>
      <c r="CW200" s="41">
        <v>241500</v>
      </c>
      <c r="CX200" s="41">
        <v>245100</v>
      </c>
      <c r="CY200" s="41">
        <v>251300</v>
      </c>
      <c r="CZ200" s="41">
        <v>258300</v>
      </c>
      <c r="DA200" s="41">
        <v>264300</v>
      </c>
      <c r="DB200" s="41">
        <v>270800</v>
      </c>
      <c r="DC200" s="41">
        <v>279700</v>
      </c>
      <c r="DD200" s="41">
        <v>287900</v>
      </c>
      <c r="DE200" s="41">
        <v>293500</v>
      </c>
      <c r="DF200" s="41">
        <v>299500</v>
      </c>
      <c r="DG200" s="41">
        <v>304100</v>
      </c>
      <c r="DH200" s="41">
        <v>308400</v>
      </c>
      <c r="DI200" s="41">
        <v>312900</v>
      </c>
      <c r="DJ200" s="41">
        <v>315800</v>
      </c>
      <c r="DK200" s="41">
        <v>317500</v>
      </c>
      <c r="DL200" s="41">
        <v>321700</v>
      </c>
      <c r="DM200" s="41">
        <v>325900</v>
      </c>
      <c r="DN200" s="41">
        <v>328900</v>
      </c>
      <c r="DO200" s="41">
        <v>331200</v>
      </c>
      <c r="DP200" s="41">
        <v>332800</v>
      </c>
    </row>
    <row r="201" spans="1:120">
      <c r="A201" s="41">
        <v>94114</v>
      </c>
      <c r="B201" s="41" t="s">
        <v>65</v>
      </c>
      <c r="C201" s="41" t="s">
        <v>66</v>
      </c>
      <c r="D201" s="41" t="s">
        <v>65</v>
      </c>
      <c r="E201" s="41" t="s">
        <v>65</v>
      </c>
      <c r="F201" s="41">
        <v>1147300</v>
      </c>
      <c r="G201" s="41">
        <v>1174400</v>
      </c>
      <c r="H201" s="41">
        <v>1203200</v>
      </c>
      <c r="I201" s="41">
        <v>1220500</v>
      </c>
      <c r="J201" s="41">
        <v>1225400</v>
      </c>
      <c r="K201" s="41">
        <v>1228100</v>
      </c>
      <c r="L201" s="41">
        <v>1242100</v>
      </c>
      <c r="M201" s="41">
        <v>1262100</v>
      </c>
      <c r="N201" s="41">
        <v>1278900</v>
      </c>
      <c r="O201" s="41">
        <v>1284800</v>
      </c>
      <c r="P201" s="41">
        <v>1283400</v>
      </c>
      <c r="Q201" s="41">
        <v>1274800</v>
      </c>
      <c r="R201" s="41">
        <v>1258500</v>
      </c>
      <c r="S201" s="41">
        <v>1242100</v>
      </c>
      <c r="T201" s="41">
        <v>1231200</v>
      </c>
      <c r="U201" s="41">
        <v>1225700</v>
      </c>
      <c r="V201" s="41">
        <v>1224000</v>
      </c>
      <c r="W201" s="41">
        <v>1225100</v>
      </c>
      <c r="X201" s="41">
        <v>1221700</v>
      </c>
      <c r="Y201" s="41">
        <v>1220700</v>
      </c>
      <c r="Z201" s="41">
        <v>1225600</v>
      </c>
      <c r="AA201" s="41">
        <v>1233500</v>
      </c>
      <c r="AB201" s="41">
        <v>1236400</v>
      </c>
      <c r="AC201" s="41">
        <v>1242100</v>
      </c>
      <c r="AD201" s="41">
        <v>1249100</v>
      </c>
      <c r="AE201" s="41">
        <v>1258700</v>
      </c>
      <c r="AF201" s="41">
        <v>1271500</v>
      </c>
      <c r="AG201" s="41">
        <v>1290400</v>
      </c>
      <c r="AH201" s="41">
        <v>1310900</v>
      </c>
      <c r="AI201" s="41">
        <v>1335900</v>
      </c>
      <c r="AJ201" s="41">
        <v>1359300</v>
      </c>
      <c r="AK201" s="41">
        <v>1366000</v>
      </c>
      <c r="AL201" s="41">
        <v>1359000</v>
      </c>
      <c r="AM201" s="41">
        <v>1351000</v>
      </c>
      <c r="AN201" s="41">
        <v>1349200</v>
      </c>
      <c r="AO201" s="41">
        <v>1355400</v>
      </c>
      <c r="AP201" s="41">
        <v>1359700</v>
      </c>
      <c r="AQ201" s="41">
        <v>1343400</v>
      </c>
      <c r="AR201" s="41">
        <v>1318100</v>
      </c>
      <c r="AS201" s="41">
        <v>1307000</v>
      </c>
      <c r="AT201" s="41">
        <v>1305400</v>
      </c>
      <c r="AU201" s="41">
        <v>1298300</v>
      </c>
      <c r="AV201" s="41">
        <v>1290500</v>
      </c>
      <c r="AW201" s="41">
        <v>1289400</v>
      </c>
      <c r="AX201" s="41">
        <v>1290900</v>
      </c>
      <c r="AY201" s="41">
        <v>1288400</v>
      </c>
      <c r="AZ201" s="41">
        <v>1293400</v>
      </c>
      <c r="BA201" s="41">
        <v>1295800</v>
      </c>
      <c r="BB201" s="41">
        <v>1275600</v>
      </c>
      <c r="BC201" s="41">
        <v>1245200</v>
      </c>
      <c r="BD201" s="41">
        <v>1227600</v>
      </c>
      <c r="BE201" s="41">
        <v>1211600</v>
      </c>
      <c r="BF201" s="41">
        <v>1194800</v>
      </c>
      <c r="BG201" s="41">
        <v>1189500</v>
      </c>
      <c r="BH201" s="41">
        <v>1193800</v>
      </c>
      <c r="BI201" s="41">
        <v>1190400</v>
      </c>
      <c r="BJ201" s="41">
        <v>1176600</v>
      </c>
      <c r="BK201" s="41">
        <v>1161900</v>
      </c>
      <c r="BL201" s="41">
        <v>1163400</v>
      </c>
      <c r="BM201" s="41">
        <v>1158500</v>
      </c>
      <c r="BN201" s="41">
        <v>1161600</v>
      </c>
      <c r="BO201" s="41">
        <v>1175100</v>
      </c>
      <c r="BP201" s="41">
        <v>1179000</v>
      </c>
      <c r="BQ201" s="41">
        <v>1165800</v>
      </c>
      <c r="BR201" s="41">
        <v>1167600</v>
      </c>
      <c r="BS201" s="41">
        <v>1163600</v>
      </c>
      <c r="BT201" s="41">
        <v>1147200</v>
      </c>
      <c r="BU201" s="41">
        <v>1147800</v>
      </c>
      <c r="BV201" s="41">
        <v>1148200</v>
      </c>
      <c r="BW201" s="41">
        <v>1143600</v>
      </c>
      <c r="BX201" s="41">
        <v>1142100</v>
      </c>
      <c r="BY201" s="41">
        <v>1155400</v>
      </c>
      <c r="BZ201" s="41">
        <v>1160400</v>
      </c>
      <c r="CA201" s="41">
        <v>1172100</v>
      </c>
      <c r="CB201" s="41">
        <v>1183500</v>
      </c>
      <c r="CC201" s="41">
        <v>1192700</v>
      </c>
      <c r="CD201" s="41">
        <v>1185400</v>
      </c>
      <c r="CE201" s="41">
        <v>1182600</v>
      </c>
      <c r="CF201" s="41">
        <v>1190800</v>
      </c>
      <c r="CG201" s="41">
        <v>1201000</v>
      </c>
      <c r="CH201" s="41">
        <v>1207500</v>
      </c>
      <c r="CI201" s="41">
        <v>1216100</v>
      </c>
      <c r="CJ201" s="41">
        <v>1225600</v>
      </c>
      <c r="CK201" s="41">
        <v>1223100</v>
      </c>
      <c r="CL201" s="41">
        <v>1224400</v>
      </c>
      <c r="CM201" s="41">
        <v>1246500</v>
      </c>
      <c r="CN201" s="41">
        <v>1280600</v>
      </c>
      <c r="CO201" s="41">
        <v>1305400</v>
      </c>
      <c r="CP201" s="41">
        <v>1327200</v>
      </c>
      <c r="CQ201" s="41">
        <v>1346000</v>
      </c>
      <c r="CR201" s="41">
        <v>1356300</v>
      </c>
      <c r="CS201" s="41">
        <v>1361700</v>
      </c>
      <c r="CT201" s="41">
        <v>1397800</v>
      </c>
      <c r="CU201" s="41">
        <v>1451100</v>
      </c>
      <c r="CV201" s="41">
        <v>1470800</v>
      </c>
      <c r="CW201" s="41">
        <v>1464700</v>
      </c>
      <c r="CX201" s="41">
        <v>1485600</v>
      </c>
      <c r="CY201" s="41">
        <v>1515200</v>
      </c>
      <c r="CZ201" s="41">
        <v>1541200</v>
      </c>
      <c r="DA201" s="41">
        <v>1564100</v>
      </c>
      <c r="DB201" s="41">
        <v>1585600</v>
      </c>
      <c r="DC201" s="41">
        <v>1614200</v>
      </c>
      <c r="DD201" s="41">
        <v>1633500</v>
      </c>
      <c r="DE201" s="41">
        <v>1637000</v>
      </c>
      <c r="DF201" s="41">
        <v>1648200</v>
      </c>
      <c r="DG201" s="41">
        <v>1668600</v>
      </c>
      <c r="DH201" s="41">
        <v>1665000</v>
      </c>
      <c r="DI201" s="41">
        <v>1673600</v>
      </c>
      <c r="DJ201" s="41">
        <v>1709700</v>
      </c>
      <c r="DK201" s="41">
        <v>1746300</v>
      </c>
      <c r="DL201" s="41">
        <v>1778200</v>
      </c>
      <c r="DM201" s="41">
        <v>1805000</v>
      </c>
      <c r="DN201" s="41">
        <v>1806800</v>
      </c>
      <c r="DO201" s="41">
        <v>1804900</v>
      </c>
      <c r="DP201" s="41">
        <v>1817500</v>
      </c>
    </row>
    <row r="202" spans="1:120">
      <c r="A202" s="41">
        <v>91343</v>
      </c>
      <c r="B202" s="41" t="s">
        <v>394</v>
      </c>
      <c r="C202" s="41" t="s">
        <v>66</v>
      </c>
      <c r="D202" s="41" t="s">
        <v>394</v>
      </c>
      <c r="E202" s="41" t="s">
        <v>394</v>
      </c>
      <c r="F202" s="41">
        <v>467500</v>
      </c>
      <c r="G202" s="41">
        <v>471100</v>
      </c>
      <c r="H202" s="41">
        <v>476000</v>
      </c>
      <c r="I202" s="41">
        <v>483300</v>
      </c>
      <c r="J202" s="41">
        <v>492500</v>
      </c>
      <c r="K202" s="41">
        <v>504900</v>
      </c>
      <c r="L202" s="41">
        <v>519200</v>
      </c>
      <c r="M202" s="41">
        <v>531500</v>
      </c>
      <c r="N202" s="41">
        <v>541400</v>
      </c>
      <c r="O202" s="41">
        <v>549300</v>
      </c>
      <c r="P202" s="41">
        <v>555300</v>
      </c>
      <c r="Q202" s="41">
        <v>558800</v>
      </c>
      <c r="R202" s="41">
        <v>560700</v>
      </c>
      <c r="S202" s="41">
        <v>563000</v>
      </c>
      <c r="T202" s="41">
        <v>564800</v>
      </c>
      <c r="U202" s="41">
        <v>565300</v>
      </c>
      <c r="V202" s="41">
        <v>566800</v>
      </c>
      <c r="W202" s="41">
        <v>565900</v>
      </c>
      <c r="X202" s="41">
        <v>561600</v>
      </c>
      <c r="Y202" s="41">
        <v>558500</v>
      </c>
      <c r="Z202" s="41">
        <v>558300</v>
      </c>
      <c r="AA202" s="41">
        <v>558500</v>
      </c>
      <c r="AB202" s="41">
        <v>558600</v>
      </c>
      <c r="AC202" s="41">
        <v>558000</v>
      </c>
      <c r="AD202" s="41">
        <v>557600</v>
      </c>
      <c r="AE202" s="41">
        <v>557100</v>
      </c>
      <c r="AF202" s="41">
        <v>555100</v>
      </c>
      <c r="AG202" s="41">
        <v>551200</v>
      </c>
      <c r="AH202" s="41">
        <v>546000</v>
      </c>
      <c r="AI202" s="41">
        <v>539600</v>
      </c>
      <c r="AJ202" s="41">
        <v>533000</v>
      </c>
      <c r="AK202" s="41">
        <v>526100</v>
      </c>
      <c r="AL202" s="41">
        <v>520000</v>
      </c>
      <c r="AM202" s="41">
        <v>515700</v>
      </c>
      <c r="AN202" s="41">
        <v>510900</v>
      </c>
      <c r="AO202" s="41">
        <v>503500</v>
      </c>
      <c r="AP202" s="41">
        <v>494200</v>
      </c>
      <c r="AQ202" s="41">
        <v>482000</v>
      </c>
      <c r="AR202" s="41">
        <v>468200</v>
      </c>
      <c r="AS202" s="41">
        <v>455000</v>
      </c>
      <c r="AT202" s="41">
        <v>443100</v>
      </c>
      <c r="AU202" s="41">
        <v>431300</v>
      </c>
      <c r="AV202" s="41">
        <v>419800</v>
      </c>
      <c r="AW202" s="41">
        <v>409100</v>
      </c>
      <c r="AX202" s="41">
        <v>399400</v>
      </c>
      <c r="AY202" s="41">
        <v>390200</v>
      </c>
      <c r="AZ202" s="41">
        <v>382600</v>
      </c>
      <c r="BA202" s="41">
        <v>378000</v>
      </c>
      <c r="BB202" s="41">
        <v>375200</v>
      </c>
      <c r="BC202" s="41">
        <v>371800</v>
      </c>
      <c r="BD202" s="41">
        <v>368000</v>
      </c>
      <c r="BE202" s="41">
        <v>364500</v>
      </c>
      <c r="BF202" s="41">
        <v>360900</v>
      </c>
      <c r="BG202" s="41">
        <v>358900</v>
      </c>
      <c r="BH202" s="41">
        <v>358800</v>
      </c>
      <c r="BI202" s="41">
        <v>359000</v>
      </c>
      <c r="BJ202" s="41">
        <v>358600</v>
      </c>
      <c r="BK202" s="41">
        <v>358900</v>
      </c>
      <c r="BL202" s="41">
        <v>359500</v>
      </c>
      <c r="BM202" s="41">
        <v>361000</v>
      </c>
      <c r="BN202" s="41">
        <v>362400</v>
      </c>
      <c r="BO202" s="41">
        <v>366000</v>
      </c>
      <c r="BP202" s="41">
        <v>370400</v>
      </c>
      <c r="BQ202" s="41">
        <v>373100</v>
      </c>
      <c r="BR202" s="41">
        <v>373700</v>
      </c>
      <c r="BS202" s="41">
        <v>374600</v>
      </c>
      <c r="BT202" s="41">
        <v>373600</v>
      </c>
      <c r="BU202" s="41">
        <v>371000</v>
      </c>
      <c r="BV202" s="41">
        <v>367700</v>
      </c>
      <c r="BW202" s="41">
        <v>365500</v>
      </c>
      <c r="BX202" s="41">
        <v>362500</v>
      </c>
      <c r="BY202" s="41">
        <v>358200</v>
      </c>
      <c r="BZ202" s="41">
        <v>353300</v>
      </c>
      <c r="CA202" s="41">
        <v>349800</v>
      </c>
      <c r="CB202" s="41">
        <v>346900</v>
      </c>
      <c r="CC202" s="41">
        <v>344800</v>
      </c>
      <c r="CD202" s="41">
        <v>341800</v>
      </c>
      <c r="CE202" s="41">
        <v>338200</v>
      </c>
      <c r="CF202" s="41">
        <v>335500</v>
      </c>
      <c r="CG202" s="41">
        <v>334200</v>
      </c>
      <c r="CH202" s="41">
        <v>333300</v>
      </c>
      <c r="CI202" s="41">
        <v>332500</v>
      </c>
      <c r="CJ202" s="41">
        <v>332200</v>
      </c>
      <c r="CK202" s="41">
        <v>332300</v>
      </c>
      <c r="CL202" s="41">
        <v>332200</v>
      </c>
      <c r="CM202" s="41">
        <v>331800</v>
      </c>
      <c r="CN202" s="41">
        <v>332300</v>
      </c>
      <c r="CO202" s="41">
        <v>334800</v>
      </c>
      <c r="CP202" s="41">
        <v>338200</v>
      </c>
      <c r="CQ202" s="41">
        <v>339500</v>
      </c>
      <c r="CR202" s="41">
        <v>340500</v>
      </c>
      <c r="CS202" s="41">
        <v>343700</v>
      </c>
      <c r="CT202" s="41">
        <v>348100</v>
      </c>
      <c r="CU202" s="41">
        <v>351600</v>
      </c>
      <c r="CV202" s="41">
        <v>354900</v>
      </c>
      <c r="CW202" s="41">
        <v>359000</v>
      </c>
      <c r="CX202" s="41">
        <v>365400</v>
      </c>
      <c r="CY202" s="41">
        <v>372800</v>
      </c>
      <c r="CZ202" s="41">
        <v>378900</v>
      </c>
      <c r="DA202" s="41">
        <v>385800</v>
      </c>
      <c r="DB202" s="41">
        <v>394200</v>
      </c>
      <c r="DC202" s="41">
        <v>401900</v>
      </c>
      <c r="DD202" s="41">
        <v>407600</v>
      </c>
      <c r="DE202" s="41">
        <v>413000</v>
      </c>
      <c r="DF202" s="41">
        <v>417800</v>
      </c>
      <c r="DG202" s="41">
        <v>421600</v>
      </c>
      <c r="DH202" s="41">
        <v>425100</v>
      </c>
      <c r="DI202" s="41">
        <v>427600</v>
      </c>
      <c r="DJ202" s="41">
        <v>429900</v>
      </c>
      <c r="DK202" s="41">
        <v>433100</v>
      </c>
      <c r="DL202" s="41">
        <v>439600</v>
      </c>
      <c r="DM202" s="41">
        <v>444500</v>
      </c>
      <c r="DN202" s="41">
        <v>446900</v>
      </c>
      <c r="DO202" s="41">
        <v>449200</v>
      </c>
      <c r="DP202" s="41">
        <v>452900</v>
      </c>
    </row>
    <row r="203" spans="1:120">
      <c r="A203" s="41">
        <v>90003</v>
      </c>
      <c r="B203" s="41" t="s">
        <v>394</v>
      </c>
      <c r="C203" s="41" t="s">
        <v>66</v>
      </c>
      <c r="D203" s="41" t="s">
        <v>394</v>
      </c>
      <c r="E203" s="41" t="s">
        <v>394</v>
      </c>
      <c r="F203" s="41">
        <v>276800</v>
      </c>
      <c r="G203" s="41">
        <v>284800</v>
      </c>
      <c r="H203" s="41">
        <v>292800</v>
      </c>
      <c r="I203" s="41">
        <v>300100</v>
      </c>
      <c r="J203" s="41">
        <v>306500</v>
      </c>
      <c r="K203" s="41">
        <v>312700</v>
      </c>
      <c r="L203" s="41">
        <v>320200</v>
      </c>
      <c r="M203" s="41">
        <v>328300</v>
      </c>
      <c r="N203" s="41">
        <v>336600</v>
      </c>
      <c r="O203" s="41">
        <v>344900</v>
      </c>
      <c r="P203" s="41">
        <v>353700</v>
      </c>
      <c r="Q203" s="41">
        <v>362800</v>
      </c>
      <c r="R203" s="41">
        <v>370300</v>
      </c>
      <c r="S203" s="41">
        <v>374900</v>
      </c>
      <c r="T203" s="41">
        <v>378900</v>
      </c>
      <c r="U203" s="41">
        <v>385300</v>
      </c>
      <c r="V203" s="41">
        <v>394400</v>
      </c>
      <c r="W203" s="41">
        <v>404800</v>
      </c>
      <c r="X203" s="41">
        <v>414700</v>
      </c>
      <c r="Y203" s="41">
        <v>421800</v>
      </c>
      <c r="Z203" s="41">
        <v>425600</v>
      </c>
      <c r="AA203" s="41">
        <v>427500</v>
      </c>
      <c r="AB203" s="41">
        <v>428100</v>
      </c>
      <c r="AC203" s="41">
        <v>428100</v>
      </c>
      <c r="AD203" s="41">
        <v>428900</v>
      </c>
      <c r="AE203" s="41">
        <v>428400</v>
      </c>
      <c r="AF203" s="41">
        <v>426100</v>
      </c>
      <c r="AG203" s="41">
        <v>424000</v>
      </c>
      <c r="AH203" s="41">
        <v>421200</v>
      </c>
      <c r="AI203" s="41">
        <v>417300</v>
      </c>
      <c r="AJ203" s="41">
        <v>414500</v>
      </c>
      <c r="AK203" s="41">
        <v>412500</v>
      </c>
      <c r="AL203" s="41">
        <v>410500</v>
      </c>
      <c r="AM203" s="41">
        <v>407900</v>
      </c>
      <c r="AN203" s="41">
        <v>403600</v>
      </c>
      <c r="AO203" s="41">
        <v>398700</v>
      </c>
      <c r="AP203" s="41">
        <v>394700</v>
      </c>
      <c r="AQ203" s="41">
        <v>390100</v>
      </c>
      <c r="AR203" s="41">
        <v>383600</v>
      </c>
      <c r="AS203" s="41">
        <v>374900</v>
      </c>
      <c r="AT203" s="41">
        <v>365300</v>
      </c>
      <c r="AU203" s="41">
        <v>354000</v>
      </c>
      <c r="AV203" s="41">
        <v>341000</v>
      </c>
      <c r="AW203" s="41">
        <v>327400</v>
      </c>
      <c r="AX203" s="41">
        <v>314400</v>
      </c>
      <c r="AY203" s="41">
        <v>301500</v>
      </c>
      <c r="AZ203" s="41">
        <v>289300</v>
      </c>
      <c r="BA203" s="41">
        <v>274400</v>
      </c>
      <c r="BB203" s="41">
        <v>257700</v>
      </c>
      <c r="BC203" s="41">
        <v>244700</v>
      </c>
      <c r="BD203" s="41">
        <v>233900</v>
      </c>
      <c r="BE203" s="41">
        <v>221200</v>
      </c>
      <c r="BF203" s="41">
        <v>209600</v>
      </c>
      <c r="BG203" s="41">
        <v>200900</v>
      </c>
      <c r="BH203" s="41">
        <v>193600</v>
      </c>
      <c r="BI203" s="41">
        <v>188000</v>
      </c>
      <c r="BJ203" s="41">
        <v>182900</v>
      </c>
      <c r="BK203" s="41">
        <v>177800</v>
      </c>
      <c r="BL203" s="41">
        <v>174000</v>
      </c>
      <c r="BM203" s="41">
        <v>172300</v>
      </c>
      <c r="BN203" s="41">
        <v>171200</v>
      </c>
      <c r="BO203" s="41">
        <v>170900</v>
      </c>
      <c r="BP203" s="41">
        <v>172000</v>
      </c>
      <c r="BQ203" s="41">
        <v>173500</v>
      </c>
      <c r="BR203" s="41">
        <v>173100</v>
      </c>
      <c r="BS203" s="41">
        <v>172400</v>
      </c>
      <c r="BT203" s="41">
        <v>173200</v>
      </c>
      <c r="BU203" s="41">
        <v>174500</v>
      </c>
      <c r="BV203" s="41">
        <v>175900</v>
      </c>
      <c r="BW203" s="41">
        <v>177600</v>
      </c>
      <c r="BX203" s="41">
        <v>179100</v>
      </c>
      <c r="BY203" s="41">
        <v>179900</v>
      </c>
      <c r="BZ203" s="41">
        <v>181000</v>
      </c>
      <c r="CA203" s="41">
        <v>181800</v>
      </c>
      <c r="CB203" s="41">
        <v>181900</v>
      </c>
      <c r="CC203" s="41">
        <v>182200</v>
      </c>
      <c r="CD203" s="41">
        <v>183100</v>
      </c>
      <c r="CE203" s="41">
        <v>183500</v>
      </c>
      <c r="CF203" s="41">
        <v>183200</v>
      </c>
      <c r="CG203" s="41">
        <v>182500</v>
      </c>
      <c r="CH203" s="41">
        <v>181700</v>
      </c>
      <c r="CI203" s="41">
        <v>181400</v>
      </c>
      <c r="CJ203" s="41">
        <v>181700</v>
      </c>
      <c r="CK203" s="41">
        <v>182500</v>
      </c>
      <c r="CL203" s="41">
        <v>183500</v>
      </c>
      <c r="CM203" s="41">
        <v>184900</v>
      </c>
      <c r="CN203" s="41">
        <v>187500</v>
      </c>
      <c r="CO203" s="41">
        <v>190600</v>
      </c>
      <c r="CP203" s="41">
        <v>192500</v>
      </c>
      <c r="CQ203" s="41">
        <v>192700</v>
      </c>
      <c r="CR203" s="41">
        <v>193300</v>
      </c>
      <c r="CS203" s="41">
        <v>195700</v>
      </c>
      <c r="CT203" s="41">
        <v>199300</v>
      </c>
      <c r="CU203" s="41">
        <v>202600</v>
      </c>
      <c r="CV203" s="41">
        <v>204700</v>
      </c>
      <c r="CW203" s="41">
        <v>207000</v>
      </c>
      <c r="CX203" s="41">
        <v>210600</v>
      </c>
      <c r="CY203" s="41">
        <v>214800</v>
      </c>
      <c r="CZ203" s="41">
        <v>217200</v>
      </c>
      <c r="DA203" s="41">
        <v>219400</v>
      </c>
      <c r="DB203" s="41">
        <v>223500</v>
      </c>
      <c r="DC203" s="41">
        <v>228400</v>
      </c>
      <c r="DD203" s="41">
        <v>231800</v>
      </c>
      <c r="DE203" s="41">
        <v>234800</v>
      </c>
      <c r="DF203" s="41">
        <v>238500</v>
      </c>
      <c r="DG203" s="41">
        <v>242500</v>
      </c>
      <c r="DH203" s="41">
        <v>246300</v>
      </c>
      <c r="DI203" s="41">
        <v>249300</v>
      </c>
      <c r="DJ203" s="41">
        <v>252100</v>
      </c>
      <c r="DK203" s="41">
        <v>254600</v>
      </c>
      <c r="DL203" s="41">
        <v>257300</v>
      </c>
      <c r="DM203" s="41">
        <v>262700</v>
      </c>
      <c r="DN203" s="41">
        <v>270900</v>
      </c>
      <c r="DO203" s="41">
        <v>279000</v>
      </c>
      <c r="DP203" s="41">
        <v>285300</v>
      </c>
    </row>
    <row r="204" spans="1:120">
      <c r="A204" s="41">
        <v>91405</v>
      </c>
      <c r="B204" s="41" t="s">
        <v>394</v>
      </c>
      <c r="C204" s="41" t="s">
        <v>66</v>
      </c>
      <c r="D204" s="41" t="s">
        <v>394</v>
      </c>
      <c r="E204" s="41" t="s">
        <v>394</v>
      </c>
      <c r="F204" s="41">
        <v>455300</v>
      </c>
      <c r="G204" s="41">
        <v>462000</v>
      </c>
      <c r="H204" s="41">
        <v>469100</v>
      </c>
      <c r="I204" s="41">
        <v>477300</v>
      </c>
      <c r="J204" s="41">
        <v>486300</v>
      </c>
      <c r="K204" s="41">
        <v>494800</v>
      </c>
      <c r="L204" s="41">
        <v>505000</v>
      </c>
      <c r="M204" s="41">
        <v>517500</v>
      </c>
      <c r="N204" s="41">
        <v>531100</v>
      </c>
      <c r="O204" s="41">
        <v>542600</v>
      </c>
      <c r="P204" s="41">
        <v>550200</v>
      </c>
      <c r="Q204" s="41">
        <v>552500</v>
      </c>
      <c r="R204" s="41">
        <v>552700</v>
      </c>
      <c r="S204" s="41">
        <v>555100</v>
      </c>
      <c r="T204" s="41">
        <v>560000</v>
      </c>
      <c r="U204" s="41">
        <v>564300</v>
      </c>
      <c r="V204" s="41">
        <v>568800</v>
      </c>
      <c r="W204" s="41">
        <v>573500</v>
      </c>
      <c r="X204" s="41">
        <v>576800</v>
      </c>
      <c r="Y204" s="41">
        <v>577600</v>
      </c>
      <c r="Z204" s="41">
        <v>577700</v>
      </c>
      <c r="AA204" s="41">
        <v>578100</v>
      </c>
      <c r="AB204" s="41">
        <v>577400</v>
      </c>
      <c r="AC204" s="41">
        <v>574100</v>
      </c>
      <c r="AD204" s="41">
        <v>569900</v>
      </c>
      <c r="AE204" s="41">
        <v>565600</v>
      </c>
      <c r="AF204" s="41">
        <v>560500</v>
      </c>
      <c r="AG204" s="41">
        <v>555700</v>
      </c>
      <c r="AH204" s="41">
        <v>551700</v>
      </c>
      <c r="AI204" s="41">
        <v>547000</v>
      </c>
      <c r="AJ204" s="41">
        <v>541300</v>
      </c>
      <c r="AK204" s="41">
        <v>533900</v>
      </c>
      <c r="AL204" s="41">
        <v>526700</v>
      </c>
      <c r="AM204" s="41">
        <v>522600</v>
      </c>
      <c r="AN204" s="41">
        <v>519800</v>
      </c>
      <c r="AO204" s="41">
        <v>513800</v>
      </c>
      <c r="AP204" s="41">
        <v>506000</v>
      </c>
      <c r="AQ204" s="41">
        <v>498200</v>
      </c>
      <c r="AR204" s="41">
        <v>489400</v>
      </c>
      <c r="AS204" s="41">
        <v>478200</v>
      </c>
      <c r="AT204" s="41">
        <v>465100</v>
      </c>
      <c r="AU204" s="41">
        <v>450100</v>
      </c>
      <c r="AV204" s="41">
        <v>433600</v>
      </c>
      <c r="AW204" s="41">
        <v>417400</v>
      </c>
      <c r="AX204" s="41">
        <v>404400</v>
      </c>
      <c r="AY204" s="41">
        <v>392800</v>
      </c>
      <c r="AZ204" s="41">
        <v>381200</v>
      </c>
      <c r="BA204" s="41">
        <v>372400</v>
      </c>
      <c r="BB204" s="41">
        <v>367700</v>
      </c>
      <c r="BC204" s="41">
        <v>362500</v>
      </c>
      <c r="BD204" s="41">
        <v>355600</v>
      </c>
      <c r="BE204" s="41">
        <v>350400</v>
      </c>
      <c r="BF204" s="41">
        <v>347000</v>
      </c>
      <c r="BG204" s="41">
        <v>342200</v>
      </c>
      <c r="BH204" s="41">
        <v>338000</v>
      </c>
      <c r="BI204" s="41">
        <v>336000</v>
      </c>
      <c r="BJ204" s="41">
        <v>333900</v>
      </c>
      <c r="BK204" s="41">
        <v>332000</v>
      </c>
      <c r="BL204" s="41">
        <v>332600</v>
      </c>
      <c r="BM204" s="41">
        <v>336500</v>
      </c>
      <c r="BN204" s="41">
        <v>338900</v>
      </c>
      <c r="BO204" s="41">
        <v>339600</v>
      </c>
      <c r="BP204" s="41">
        <v>340300</v>
      </c>
      <c r="BQ204" s="41">
        <v>340500</v>
      </c>
      <c r="BR204" s="41">
        <v>338800</v>
      </c>
      <c r="BS204" s="41">
        <v>340400</v>
      </c>
      <c r="BT204" s="41">
        <v>341500</v>
      </c>
      <c r="BU204" s="41">
        <v>340000</v>
      </c>
      <c r="BV204" s="41">
        <v>337400</v>
      </c>
      <c r="BW204" s="41">
        <v>336800</v>
      </c>
      <c r="BX204" s="41">
        <v>335900</v>
      </c>
      <c r="BY204" s="41">
        <v>333300</v>
      </c>
      <c r="BZ204" s="41">
        <v>329700</v>
      </c>
      <c r="CA204" s="41">
        <v>327900</v>
      </c>
      <c r="CB204" s="41">
        <v>326900</v>
      </c>
      <c r="CC204" s="41">
        <v>325300</v>
      </c>
      <c r="CD204" s="41">
        <v>323100</v>
      </c>
      <c r="CE204" s="41">
        <v>321800</v>
      </c>
      <c r="CF204" s="41">
        <v>320800</v>
      </c>
      <c r="CG204" s="41">
        <v>320000</v>
      </c>
      <c r="CH204" s="41">
        <v>319000</v>
      </c>
      <c r="CI204" s="41">
        <v>317700</v>
      </c>
      <c r="CJ204" s="41">
        <v>317600</v>
      </c>
      <c r="CK204" s="41">
        <v>319300</v>
      </c>
      <c r="CL204" s="41">
        <v>321500</v>
      </c>
      <c r="CM204" s="41">
        <v>322200</v>
      </c>
      <c r="CN204" s="41">
        <v>322200</v>
      </c>
      <c r="CO204" s="41">
        <v>323600</v>
      </c>
      <c r="CP204" s="41">
        <v>326500</v>
      </c>
      <c r="CQ204" s="41">
        <v>327500</v>
      </c>
      <c r="CR204" s="41">
        <v>328600</v>
      </c>
      <c r="CS204" s="41">
        <v>331700</v>
      </c>
      <c r="CT204" s="41">
        <v>335300</v>
      </c>
      <c r="CU204" s="41">
        <v>338500</v>
      </c>
      <c r="CV204" s="41">
        <v>342100</v>
      </c>
      <c r="CW204" s="41">
        <v>345400</v>
      </c>
      <c r="CX204" s="41">
        <v>349700</v>
      </c>
      <c r="CY204" s="41">
        <v>355800</v>
      </c>
      <c r="CZ204" s="41">
        <v>364000</v>
      </c>
      <c r="DA204" s="41">
        <v>373500</v>
      </c>
      <c r="DB204" s="41">
        <v>381700</v>
      </c>
      <c r="DC204" s="41">
        <v>389400</v>
      </c>
      <c r="DD204" s="41">
        <v>398400</v>
      </c>
      <c r="DE204" s="41">
        <v>408700</v>
      </c>
      <c r="DF204" s="41">
        <v>418300</v>
      </c>
      <c r="DG204" s="41">
        <v>424900</v>
      </c>
      <c r="DH204" s="41">
        <v>429900</v>
      </c>
      <c r="DI204" s="41">
        <v>433300</v>
      </c>
      <c r="DJ204" s="41">
        <v>435400</v>
      </c>
      <c r="DK204" s="41">
        <v>438400</v>
      </c>
      <c r="DL204" s="41">
        <v>444500</v>
      </c>
      <c r="DM204" s="41">
        <v>449600</v>
      </c>
      <c r="DN204" s="41">
        <v>453500</v>
      </c>
      <c r="DO204" s="41">
        <v>456600</v>
      </c>
      <c r="DP204" s="41">
        <v>459700</v>
      </c>
    </row>
    <row r="205" spans="1:120">
      <c r="A205" s="41">
        <v>92504</v>
      </c>
      <c r="B205" s="41" t="s">
        <v>414</v>
      </c>
      <c r="C205" s="41" t="s">
        <v>66</v>
      </c>
      <c r="D205" s="41" t="s">
        <v>414</v>
      </c>
      <c r="E205" s="41" t="s">
        <v>414</v>
      </c>
      <c r="F205" s="41">
        <v>303400</v>
      </c>
      <c r="G205" s="41">
        <v>308400</v>
      </c>
      <c r="H205" s="41">
        <v>314000</v>
      </c>
      <c r="I205" s="41">
        <v>319300</v>
      </c>
      <c r="J205" s="41">
        <v>324100</v>
      </c>
      <c r="K205" s="41">
        <v>330000</v>
      </c>
      <c r="L205" s="41">
        <v>337500</v>
      </c>
      <c r="M205" s="41">
        <v>343700</v>
      </c>
      <c r="N205" s="41">
        <v>349100</v>
      </c>
      <c r="O205" s="41">
        <v>355900</v>
      </c>
      <c r="P205" s="41">
        <v>362400</v>
      </c>
      <c r="Q205" s="41">
        <v>367200</v>
      </c>
      <c r="R205" s="41">
        <v>371900</v>
      </c>
      <c r="S205" s="41">
        <v>376700</v>
      </c>
      <c r="T205" s="41">
        <v>382000</v>
      </c>
      <c r="U205" s="41">
        <v>386300</v>
      </c>
      <c r="V205" s="41">
        <v>388800</v>
      </c>
      <c r="W205" s="41">
        <v>389700</v>
      </c>
      <c r="X205" s="41">
        <v>389200</v>
      </c>
      <c r="Y205" s="41">
        <v>388900</v>
      </c>
      <c r="Z205" s="41">
        <v>389900</v>
      </c>
      <c r="AA205" s="41">
        <v>388900</v>
      </c>
      <c r="AB205" s="41">
        <v>384700</v>
      </c>
      <c r="AC205" s="41">
        <v>380200</v>
      </c>
      <c r="AD205" s="41">
        <v>376700</v>
      </c>
      <c r="AE205" s="41">
        <v>374200</v>
      </c>
      <c r="AF205" s="41">
        <v>372700</v>
      </c>
      <c r="AG205" s="41">
        <v>371600</v>
      </c>
      <c r="AH205" s="41">
        <v>369400</v>
      </c>
      <c r="AI205" s="41">
        <v>365500</v>
      </c>
      <c r="AJ205" s="41">
        <v>360400</v>
      </c>
      <c r="AK205" s="41">
        <v>354300</v>
      </c>
      <c r="AL205" s="41">
        <v>347400</v>
      </c>
      <c r="AM205" s="41">
        <v>340300</v>
      </c>
      <c r="AN205" s="41">
        <v>333300</v>
      </c>
      <c r="AO205" s="41">
        <v>328600</v>
      </c>
      <c r="AP205" s="41">
        <v>325200</v>
      </c>
      <c r="AQ205" s="41">
        <v>320000</v>
      </c>
      <c r="AR205" s="41">
        <v>311800</v>
      </c>
      <c r="AS205" s="41">
        <v>304600</v>
      </c>
      <c r="AT205" s="41">
        <v>299100</v>
      </c>
      <c r="AU205" s="41">
        <v>292900</v>
      </c>
      <c r="AV205" s="41">
        <v>287700</v>
      </c>
      <c r="AW205" s="41">
        <v>283800</v>
      </c>
      <c r="AX205" s="41">
        <v>276500</v>
      </c>
      <c r="AY205" s="41">
        <v>266700</v>
      </c>
      <c r="AZ205" s="41">
        <v>258600</v>
      </c>
      <c r="BA205" s="41">
        <v>251700</v>
      </c>
      <c r="BB205" s="41">
        <v>243100</v>
      </c>
      <c r="BC205" s="41">
        <v>231800</v>
      </c>
      <c r="BD205" s="41">
        <v>221100</v>
      </c>
      <c r="BE205" s="41">
        <v>211200</v>
      </c>
      <c r="BF205" s="41">
        <v>201400</v>
      </c>
      <c r="BG205" s="41">
        <v>194000</v>
      </c>
      <c r="BH205" s="41">
        <v>188900</v>
      </c>
      <c r="BI205" s="41">
        <v>183900</v>
      </c>
      <c r="BJ205" s="41">
        <v>180500</v>
      </c>
      <c r="BK205" s="41">
        <v>179500</v>
      </c>
      <c r="BL205" s="41">
        <v>179000</v>
      </c>
      <c r="BM205" s="41">
        <v>177400</v>
      </c>
      <c r="BN205" s="41">
        <v>177300</v>
      </c>
      <c r="BO205" s="41">
        <v>179100</v>
      </c>
      <c r="BP205" s="41">
        <v>179200</v>
      </c>
      <c r="BQ205" s="41">
        <v>177500</v>
      </c>
      <c r="BR205" s="41">
        <v>176300</v>
      </c>
      <c r="BS205" s="41">
        <v>175400</v>
      </c>
      <c r="BT205" s="41">
        <v>174700</v>
      </c>
      <c r="BU205" s="41">
        <v>175400</v>
      </c>
      <c r="BV205" s="41">
        <v>174500</v>
      </c>
      <c r="BW205" s="41">
        <v>172400</v>
      </c>
      <c r="BX205" s="41">
        <v>171300</v>
      </c>
      <c r="BY205" s="41">
        <v>171100</v>
      </c>
      <c r="BZ205" s="41">
        <v>170600</v>
      </c>
      <c r="CA205" s="41">
        <v>171600</v>
      </c>
      <c r="CB205" s="41">
        <v>173500</v>
      </c>
      <c r="CC205" s="41">
        <v>175200</v>
      </c>
      <c r="CD205" s="41">
        <v>176800</v>
      </c>
      <c r="CE205" s="41">
        <v>177300</v>
      </c>
      <c r="CF205" s="41">
        <v>176200</v>
      </c>
      <c r="CG205" s="41">
        <v>174200</v>
      </c>
      <c r="CH205" s="41">
        <v>173300</v>
      </c>
      <c r="CI205" s="41">
        <v>173600</v>
      </c>
      <c r="CJ205" s="41">
        <v>174400</v>
      </c>
      <c r="CK205" s="41">
        <v>174600</v>
      </c>
      <c r="CL205" s="41">
        <v>173700</v>
      </c>
      <c r="CM205" s="41">
        <v>172900</v>
      </c>
      <c r="CN205" s="41">
        <v>173700</v>
      </c>
      <c r="CO205" s="41">
        <v>174300</v>
      </c>
      <c r="CP205" s="41">
        <v>174300</v>
      </c>
      <c r="CQ205" s="41">
        <v>175700</v>
      </c>
      <c r="CR205" s="41">
        <v>176700</v>
      </c>
      <c r="CS205" s="41">
        <v>177100</v>
      </c>
      <c r="CT205" s="41">
        <v>179800</v>
      </c>
      <c r="CU205" s="41">
        <v>183400</v>
      </c>
      <c r="CV205" s="41">
        <v>185900</v>
      </c>
      <c r="CW205" s="41">
        <v>189500</v>
      </c>
      <c r="CX205" s="41">
        <v>194600</v>
      </c>
      <c r="CY205" s="41">
        <v>199300</v>
      </c>
      <c r="CZ205" s="41">
        <v>203000</v>
      </c>
      <c r="DA205" s="41">
        <v>207700</v>
      </c>
      <c r="DB205" s="41">
        <v>213500</v>
      </c>
      <c r="DC205" s="41">
        <v>219200</v>
      </c>
      <c r="DD205" s="41">
        <v>224700</v>
      </c>
      <c r="DE205" s="41">
        <v>230400</v>
      </c>
      <c r="DF205" s="41">
        <v>235000</v>
      </c>
      <c r="DG205" s="41">
        <v>239100</v>
      </c>
      <c r="DH205" s="41">
        <v>242500</v>
      </c>
      <c r="DI205" s="41">
        <v>244300</v>
      </c>
      <c r="DJ205" s="41">
        <v>245600</v>
      </c>
      <c r="DK205" s="41">
        <v>246700</v>
      </c>
      <c r="DL205" s="41">
        <v>249200</v>
      </c>
      <c r="DM205" s="41">
        <v>253800</v>
      </c>
      <c r="DN205" s="41">
        <v>259100</v>
      </c>
      <c r="DO205" s="41">
        <v>262200</v>
      </c>
      <c r="DP205" s="41">
        <v>264300</v>
      </c>
    </row>
    <row r="206" spans="1:120">
      <c r="A206" s="41">
        <v>90022</v>
      </c>
      <c r="B206" s="41" t="s">
        <v>509</v>
      </c>
      <c r="C206" s="41" t="s">
        <v>66</v>
      </c>
      <c r="D206" s="41" t="s">
        <v>394</v>
      </c>
      <c r="E206" s="41" t="s">
        <v>394</v>
      </c>
      <c r="F206" s="41">
        <v>343500</v>
      </c>
      <c r="G206" s="41">
        <v>350600</v>
      </c>
      <c r="H206" s="41">
        <v>358500</v>
      </c>
      <c r="I206" s="41">
        <v>367700</v>
      </c>
      <c r="J206" s="41">
        <v>375800</v>
      </c>
      <c r="K206" s="41">
        <v>382300</v>
      </c>
      <c r="L206" s="41">
        <v>389000</v>
      </c>
      <c r="M206" s="41">
        <v>396700</v>
      </c>
      <c r="N206" s="41">
        <v>404400</v>
      </c>
      <c r="O206" s="41">
        <v>412000</v>
      </c>
      <c r="P206" s="41">
        <v>419400</v>
      </c>
      <c r="Q206" s="41">
        <v>424800</v>
      </c>
      <c r="R206" s="41">
        <v>427700</v>
      </c>
      <c r="S206" s="41">
        <v>430600</v>
      </c>
      <c r="T206" s="41">
        <v>435300</v>
      </c>
      <c r="U206" s="41">
        <v>441400</v>
      </c>
      <c r="V206" s="41">
        <v>448900</v>
      </c>
      <c r="W206" s="41">
        <v>458600</v>
      </c>
      <c r="X206" s="41">
        <v>467700</v>
      </c>
      <c r="Y206" s="41">
        <v>473500</v>
      </c>
      <c r="Z206" s="41">
        <v>475600</v>
      </c>
      <c r="AA206" s="41">
        <v>475900</v>
      </c>
      <c r="AB206" s="41">
        <v>475500</v>
      </c>
      <c r="AC206" s="41">
        <v>476100</v>
      </c>
      <c r="AD206" s="41">
        <v>477600</v>
      </c>
      <c r="AE206" s="41">
        <v>478800</v>
      </c>
      <c r="AF206" s="41">
        <v>478600</v>
      </c>
      <c r="AG206" s="41">
        <v>477400</v>
      </c>
      <c r="AH206" s="41">
        <v>475800</v>
      </c>
      <c r="AI206" s="41">
        <v>473700</v>
      </c>
      <c r="AJ206" s="41">
        <v>471200</v>
      </c>
      <c r="AK206" s="41">
        <v>468600</v>
      </c>
      <c r="AL206" s="41">
        <v>465500</v>
      </c>
      <c r="AM206" s="41">
        <v>461700</v>
      </c>
      <c r="AN206" s="41">
        <v>456500</v>
      </c>
      <c r="AO206" s="41">
        <v>448600</v>
      </c>
      <c r="AP206" s="41">
        <v>440300</v>
      </c>
      <c r="AQ206" s="41">
        <v>431500</v>
      </c>
      <c r="AR206" s="41">
        <v>421000</v>
      </c>
      <c r="AS206" s="41">
        <v>407700</v>
      </c>
      <c r="AT206" s="41">
        <v>394300</v>
      </c>
      <c r="AU206" s="41">
        <v>380500</v>
      </c>
      <c r="AV206" s="41">
        <v>366500</v>
      </c>
      <c r="AW206" s="41">
        <v>353100</v>
      </c>
      <c r="AX206" s="41">
        <v>342700</v>
      </c>
      <c r="AY206" s="41">
        <v>334100</v>
      </c>
      <c r="AZ206" s="41">
        <v>326400</v>
      </c>
      <c r="BA206" s="41">
        <v>320300</v>
      </c>
      <c r="BB206" s="41">
        <v>315000</v>
      </c>
      <c r="BC206" s="41">
        <v>309600</v>
      </c>
      <c r="BD206" s="41">
        <v>304600</v>
      </c>
      <c r="BE206" s="41">
        <v>300300</v>
      </c>
      <c r="BF206" s="41">
        <v>295800</v>
      </c>
      <c r="BG206" s="41">
        <v>291100</v>
      </c>
      <c r="BH206" s="41">
        <v>286600</v>
      </c>
      <c r="BI206" s="41">
        <v>283000</v>
      </c>
      <c r="BJ206" s="41">
        <v>281100</v>
      </c>
      <c r="BK206" s="41">
        <v>280800</v>
      </c>
      <c r="BL206" s="41">
        <v>280900</v>
      </c>
      <c r="BM206" s="41">
        <v>281300</v>
      </c>
      <c r="BN206" s="41">
        <v>281300</v>
      </c>
      <c r="BO206" s="41">
        <v>280300</v>
      </c>
      <c r="BP206" s="41">
        <v>277700</v>
      </c>
      <c r="BQ206" s="41">
        <v>274700</v>
      </c>
      <c r="BR206" s="41">
        <v>272400</v>
      </c>
      <c r="BS206" s="41">
        <v>272000</v>
      </c>
      <c r="BT206" s="41">
        <v>271500</v>
      </c>
      <c r="BU206" s="41">
        <v>270400</v>
      </c>
      <c r="BV206" s="41">
        <v>268700</v>
      </c>
      <c r="BW206" s="41">
        <v>267000</v>
      </c>
      <c r="BX206" s="41">
        <v>265800</v>
      </c>
      <c r="BY206" s="41">
        <v>265200</v>
      </c>
      <c r="BZ206" s="41">
        <v>264600</v>
      </c>
      <c r="CA206" s="41">
        <v>265700</v>
      </c>
      <c r="CB206" s="41">
        <v>268800</v>
      </c>
      <c r="CC206" s="41">
        <v>272200</v>
      </c>
      <c r="CD206" s="41">
        <v>272500</v>
      </c>
      <c r="CE206" s="41">
        <v>271600</v>
      </c>
      <c r="CF206" s="41">
        <v>271900</v>
      </c>
      <c r="CG206" s="41">
        <v>272300</v>
      </c>
      <c r="CH206" s="41">
        <v>270800</v>
      </c>
      <c r="CI206" s="41">
        <v>269300</v>
      </c>
      <c r="CJ206" s="41">
        <v>269000</v>
      </c>
      <c r="CK206" s="41">
        <v>268200</v>
      </c>
      <c r="CL206" s="41">
        <v>266100</v>
      </c>
      <c r="CM206" s="41">
        <v>264400</v>
      </c>
      <c r="CN206" s="41">
        <v>264500</v>
      </c>
      <c r="CO206" s="41">
        <v>265200</v>
      </c>
      <c r="CP206" s="41">
        <v>266900</v>
      </c>
      <c r="CQ206" s="41">
        <v>269000</v>
      </c>
      <c r="CR206" s="41">
        <v>271500</v>
      </c>
      <c r="CS206" s="41">
        <v>274900</v>
      </c>
      <c r="CT206" s="41">
        <v>278600</v>
      </c>
      <c r="CU206" s="41">
        <v>281300</v>
      </c>
      <c r="CV206" s="41">
        <v>283100</v>
      </c>
      <c r="CW206" s="41">
        <v>285600</v>
      </c>
      <c r="CX206" s="41">
        <v>289800</v>
      </c>
      <c r="CY206" s="41">
        <v>294000</v>
      </c>
      <c r="CZ206" s="41">
        <v>296900</v>
      </c>
      <c r="DA206" s="41">
        <v>301300</v>
      </c>
      <c r="DB206" s="41">
        <v>307700</v>
      </c>
      <c r="DC206" s="41">
        <v>312300</v>
      </c>
      <c r="DD206" s="41">
        <v>314900</v>
      </c>
      <c r="DE206" s="41">
        <v>318100</v>
      </c>
      <c r="DF206" s="41">
        <v>321400</v>
      </c>
      <c r="DG206" s="41">
        <v>324200</v>
      </c>
      <c r="DH206" s="41">
        <v>327500</v>
      </c>
      <c r="DI206" s="41">
        <v>330600</v>
      </c>
      <c r="DJ206" s="41">
        <v>333400</v>
      </c>
      <c r="DK206" s="41">
        <v>337000</v>
      </c>
      <c r="DL206" s="41">
        <v>341300</v>
      </c>
      <c r="DM206" s="41">
        <v>344400</v>
      </c>
      <c r="DN206" s="41">
        <v>346500</v>
      </c>
      <c r="DO206" s="41">
        <v>349100</v>
      </c>
      <c r="DP206" s="41">
        <v>352000</v>
      </c>
    </row>
    <row r="207" spans="1:120">
      <c r="A207" s="41">
        <v>94010</v>
      </c>
      <c r="B207" s="41" t="s">
        <v>143</v>
      </c>
      <c r="C207" s="41" t="s">
        <v>66</v>
      </c>
      <c r="D207" s="41" t="s">
        <v>65</v>
      </c>
      <c r="E207" s="41" t="s">
        <v>114</v>
      </c>
      <c r="F207" s="41">
        <v>1219300</v>
      </c>
      <c r="G207" s="41">
        <v>1226100</v>
      </c>
      <c r="H207" s="41">
        <v>1234500</v>
      </c>
      <c r="I207" s="41">
        <v>1248700</v>
      </c>
      <c r="J207" s="41">
        <v>1261400</v>
      </c>
      <c r="K207" s="41">
        <v>1272400</v>
      </c>
      <c r="L207" s="41">
        <v>1284900</v>
      </c>
      <c r="M207" s="41">
        <v>1299800</v>
      </c>
      <c r="N207" s="41">
        <v>1309600</v>
      </c>
      <c r="O207" s="41">
        <v>1310600</v>
      </c>
      <c r="P207" s="41">
        <v>1303400</v>
      </c>
      <c r="Q207" s="41">
        <v>1298500</v>
      </c>
      <c r="R207" s="41">
        <v>1298900</v>
      </c>
      <c r="S207" s="41">
        <v>1298700</v>
      </c>
      <c r="T207" s="41">
        <v>1300400</v>
      </c>
      <c r="U207" s="41">
        <v>1305000</v>
      </c>
      <c r="V207" s="41">
        <v>1307700</v>
      </c>
      <c r="W207" s="41">
        <v>1308500</v>
      </c>
      <c r="X207" s="41">
        <v>1308300</v>
      </c>
      <c r="Y207" s="41">
        <v>1306600</v>
      </c>
      <c r="Z207" s="41">
        <v>1309400</v>
      </c>
      <c r="AA207" s="41">
        <v>1315700</v>
      </c>
      <c r="AB207" s="41">
        <v>1322400</v>
      </c>
      <c r="AC207" s="41">
        <v>1323100</v>
      </c>
      <c r="AD207" s="41">
        <v>1318300</v>
      </c>
      <c r="AE207" s="41">
        <v>1316200</v>
      </c>
      <c r="AF207" s="41">
        <v>1320900</v>
      </c>
      <c r="AG207" s="41">
        <v>1321200</v>
      </c>
      <c r="AH207" s="41">
        <v>1319300</v>
      </c>
      <c r="AI207" s="41">
        <v>1317900</v>
      </c>
      <c r="AJ207" s="41">
        <v>1320200</v>
      </c>
      <c r="AK207" s="41">
        <v>1322900</v>
      </c>
      <c r="AL207" s="41">
        <v>1323600</v>
      </c>
      <c r="AM207" s="41">
        <v>1323500</v>
      </c>
      <c r="AN207" s="41">
        <v>1324300</v>
      </c>
      <c r="AO207" s="41">
        <v>1317800</v>
      </c>
      <c r="AP207" s="41">
        <v>1304300</v>
      </c>
      <c r="AQ207" s="41">
        <v>1295400</v>
      </c>
      <c r="AR207" s="41">
        <v>1292400</v>
      </c>
      <c r="AS207" s="41">
        <v>1292800</v>
      </c>
      <c r="AT207" s="41">
        <v>1297000</v>
      </c>
      <c r="AU207" s="41">
        <v>1301500</v>
      </c>
      <c r="AV207" s="41">
        <v>1296600</v>
      </c>
      <c r="AW207" s="41">
        <v>1286300</v>
      </c>
      <c r="AX207" s="41">
        <v>1278100</v>
      </c>
      <c r="AY207" s="41">
        <v>1270200</v>
      </c>
      <c r="AZ207" s="41">
        <v>1256300</v>
      </c>
      <c r="BA207" s="41">
        <v>1256100</v>
      </c>
      <c r="BB207" s="41">
        <v>1271300</v>
      </c>
      <c r="BC207" s="41">
        <v>1279800</v>
      </c>
      <c r="BD207" s="41">
        <v>1273500</v>
      </c>
      <c r="BE207" s="41">
        <v>1264100</v>
      </c>
      <c r="BF207" s="41">
        <v>1253600</v>
      </c>
      <c r="BG207" s="41">
        <v>1249800</v>
      </c>
      <c r="BH207" s="41">
        <v>1255700</v>
      </c>
      <c r="BI207" s="41">
        <v>1259100</v>
      </c>
      <c r="BJ207" s="41">
        <v>1255400</v>
      </c>
      <c r="BK207" s="41">
        <v>1254400</v>
      </c>
      <c r="BL207" s="41">
        <v>1260900</v>
      </c>
      <c r="BM207" s="41">
        <v>1267000</v>
      </c>
      <c r="BN207" s="41">
        <v>1263600</v>
      </c>
      <c r="BO207" s="41">
        <v>1248000</v>
      </c>
      <c r="BP207" s="41">
        <v>1225900</v>
      </c>
      <c r="BQ207" s="41">
        <v>1217900</v>
      </c>
      <c r="BR207" s="41">
        <v>1212800</v>
      </c>
      <c r="BS207" s="41">
        <v>1195200</v>
      </c>
      <c r="BT207" s="41">
        <v>1179300</v>
      </c>
      <c r="BU207" s="41">
        <v>1180000</v>
      </c>
      <c r="BV207" s="41">
        <v>1170600</v>
      </c>
      <c r="BW207" s="41">
        <v>1153700</v>
      </c>
      <c r="BX207" s="41">
        <v>1151100</v>
      </c>
      <c r="BY207" s="41">
        <v>1154400</v>
      </c>
      <c r="BZ207" s="41">
        <v>1149300</v>
      </c>
      <c r="CA207" s="41">
        <v>1145000</v>
      </c>
      <c r="CB207" s="41">
        <v>1147100</v>
      </c>
      <c r="CC207" s="41">
        <v>1157000</v>
      </c>
      <c r="CD207" s="41">
        <v>1179400</v>
      </c>
      <c r="CE207" s="41">
        <v>1201400</v>
      </c>
      <c r="CF207" s="41">
        <v>1216100</v>
      </c>
      <c r="CG207" s="41">
        <v>1223600</v>
      </c>
      <c r="CH207" s="41">
        <v>1236200</v>
      </c>
      <c r="CI207" s="41">
        <v>1250400</v>
      </c>
      <c r="CJ207" s="41">
        <v>1257100</v>
      </c>
      <c r="CK207" s="41">
        <v>1252700</v>
      </c>
      <c r="CL207" s="41">
        <v>1257500</v>
      </c>
      <c r="CM207" s="41">
        <v>1277900</v>
      </c>
      <c r="CN207" s="41">
        <v>1303100</v>
      </c>
      <c r="CO207" s="41">
        <v>1319100</v>
      </c>
      <c r="CP207" s="41">
        <v>1335000</v>
      </c>
      <c r="CQ207" s="41">
        <v>1351700</v>
      </c>
      <c r="CR207" s="41">
        <v>1361600</v>
      </c>
      <c r="CS207" s="41">
        <v>1374500</v>
      </c>
      <c r="CT207" s="41">
        <v>1389900</v>
      </c>
      <c r="CU207" s="41">
        <v>1406700</v>
      </c>
      <c r="CV207" s="41">
        <v>1428600</v>
      </c>
      <c r="CW207" s="41">
        <v>1452900</v>
      </c>
      <c r="CX207" s="41">
        <v>1479700</v>
      </c>
      <c r="CY207" s="41">
        <v>1518300</v>
      </c>
      <c r="CZ207" s="41">
        <v>1550600</v>
      </c>
      <c r="DA207" s="41">
        <v>1579600</v>
      </c>
      <c r="DB207" s="41">
        <v>1599300</v>
      </c>
      <c r="DC207" s="41">
        <v>1602700</v>
      </c>
      <c r="DD207" s="41">
        <v>1596400</v>
      </c>
      <c r="DE207" s="41">
        <v>1607800</v>
      </c>
      <c r="DF207" s="41">
        <v>1634300</v>
      </c>
      <c r="DG207" s="41">
        <v>1655700</v>
      </c>
      <c r="DH207" s="41">
        <v>1655900</v>
      </c>
      <c r="DI207" s="41">
        <v>1649400</v>
      </c>
      <c r="DJ207" s="41">
        <v>1655100</v>
      </c>
      <c r="DK207" s="41">
        <v>1676900</v>
      </c>
      <c r="DL207" s="41">
        <v>1720200</v>
      </c>
      <c r="DM207" s="41">
        <v>1727800</v>
      </c>
      <c r="DN207" s="41">
        <v>1705200</v>
      </c>
      <c r="DO207" s="41">
        <v>1705300</v>
      </c>
      <c r="DP207" s="41">
        <v>1728800</v>
      </c>
    </row>
    <row r="208" spans="1:120">
      <c r="A208" s="41">
        <v>95124</v>
      </c>
      <c r="B208" s="41" t="s">
        <v>109</v>
      </c>
      <c r="C208" s="41" t="s">
        <v>66</v>
      </c>
      <c r="D208" s="41" t="s">
        <v>109</v>
      </c>
      <c r="E208" s="41" t="s">
        <v>110</v>
      </c>
      <c r="F208" s="41">
        <v>631600</v>
      </c>
      <c r="G208" s="41">
        <v>643100</v>
      </c>
      <c r="H208" s="41">
        <v>654500</v>
      </c>
      <c r="I208" s="41">
        <v>665100</v>
      </c>
      <c r="J208" s="41">
        <v>674800</v>
      </c>
      <c r="K208" s="41">
        <v>683500</v>
      </c>
      <c r="L208" s="41">
        <v>692100</v>
      </c>
      <c r="M208" s="41">
        <v>699500</v>
      </c>
      <c r="N208" s="41">
        <v>705200</v>
      </c>
      <c r="O208" s="41">
        <v>709400</v>
      </c>
      <c r="P208" s="41">
        <v>713100</v>
      </c>
      <c r="Q208" s="41">
        <v>716100</v>
      </c>
      <c r="R208" s="41">
        <v>717500</v>
      </c>
      <c r="S208" s="41">
        <v>717200</v>
      </c>
      <c r="T208" s="41">
        <v>716600</v>
      </c>
      <c r="U208" s="41">
        <v>715600</v>
      </c>
      <c r="V208" s="41">
        <v>713900</v>
      </c>
      <c r="W208" s="41">
        <v>712000</v>
      </c>
      <c r="X208" s="41">
        <v>711600</v>
      </c>
      <c r="Y208" s="41">
        <v>711800</v>
      </c>
      <c r="Z208" s="41">
        <v>713000</v>
      </c>
      <c r="AA208" s="41">
        <v>714700</v>
      </c>
      <c r="AB208" s="41">
        <v>716500</v>
      </c>
      <c r="AC208" s="41">
        <v>717800</v>
      </c>
      <c r="AD208" s="41">
        <v>719500</v>
      </c>
      <c r="AE208" s="41">
        <v>720000</v>
      </c>
      <c r="AF208" s="41">
        <v>721100</v>
      </c>
      <c r="AG208" s="41">
        <v>723100</v>
      </c>
      <c r="AH208" s="41">
        <v>724500</v>
      </c>
      <c r="AI208" s="41">
        <v>723800</v>
      </c>
      <c r="AJ208" s="41">
        <v>721300</v>
      </c>
      <c r="AK208" s="41">
        <v>717500</v>
      </c>
      <c r="AL208" s="41">
        <v>714000</v>
      </c>
      <c r="AM208" s="41">
        <v>711500</v>
      </c>
      <c r="AN208" s="41">
        <v>712300</v>
      </c>
      <c r="AO208" s="41">
        <v>712600</v>
      </c>
      <c r="AP208" s="41">
        <v>707800</v>
      </c>
      <c r="AQ208" s="41">
        <v>700400</v>
      </c>
      <c r="AR208" s="41">
        <v>694200</v>
      </c>
      <c r="AS208" s="41">
        <v>688800</v>
      </c>
      <c r="AT208" s="41">
        <v>683000</v>
      </c>
      <c r="AU208" s="41">
        <v>677400</v>
      </c>
      <c r="AV208" s="41">
        <v>671800</v>
      </c>
      <c r="AW208" s="41">
        <v>665500</v>
      </c>
      <c r="AX208" s="41">
        <v>658600</v>
      </c>
      <c r="AY208" s="41">
        <v>652700</v>
      </c>
      <c r="AZ208" s="41">
        <v>644800</v>
      </c>
      <c r="BA208" s="41">
        <v>634500</v>
      </c>
      <c r="BB208" s="41">
        <v>623900</v>
      </c>
      <c r="BC208" s="41">
        <v>613100</v>
      </c>
      <c r="BD208" s="41">
        <v>602100</v>
      </c>
      <c r="BE208" s="41">
        <v>593300</v>
      </c>
      <c r="BF208" s="41">
        <v>587500</v>
      </c>
      <c r="BG208" s="41">
        <v>585100</v>
      </c>
      <c r="BH208" s="41">
        <v>586400</v>
      </c>
      <c r="BI208" s="41">
        <v>589200</v>
      </c>
      <c r="BJ208" s="41">
        <v>591100</v>
      </c>
      <c r="BK208" s="41">
        <v>592800</v>
      </c>
      <c r="BL208" s="41">
        <v>594500</v>
      </c>
      <c r="BM208" s="41">
        <v>598300</v>
      </c>
      <c r="BN208" s="41">
        <v>603700</v>
      </c>
      <c r="BO208" s="41">
        <v>608000</v>
      </c>
      <c r="BP208" s="41">
        <v>609200</v>
      </c>
      <c r="BQ208" s="41">
        <v>608200</v>
      </c>
      <c r="BR208" s="41">
        <v>608300</v>
      </c>
      <c r="BS208" s="41">
        <v>609700</v>
      </c>
      <c r="BT208" s="41">
        <v>607400</v>
      </c>
      <c r="BU208" s="41">
        <v>604400</v>
      </c>
      <c r="BV208" s="41">
        <v>603900</v>
      </c>
      <c r="BW208" s="41">
        <v>603800</v>
      </c>
      <c r="BX208" s="41">
        <v>599500</v>
      </c>
      <c r="BY208" s="41">
        <v>596000</v>
      </c>
      <c r="BZ208" s="41">
        <v>593800</v>
      </c>
      <c r="CA208" s="41">
        <v>594800</v>
      </c>
      <c r="CB208" s="41">
        <v>594500</v>
      </c>
      <c r="CC208" s="41">
        <v>592600</v>
      </c>
      <c r="CD208" s="41">
        <v>590000</v>
      </c>
      <c r="CE208" s="41">
        <v>588400</v>
      </c>
      <c r="CF208" s="41">
        <v>585900</v>
      </c>
      <c r="CG208" s="41">
        <v>584800</v>
      </c>
      <c r="CH208" s="41">
        <v>585100</v>
      </c>
      <c r="CI208" s="41">
        <v>584300</v>
      </c>
      <c r="CJ208" s="41">
        <v>582800</v>
      </c>
      <c r="CK208" s="41">
        <v>583300</v>
      </c>
      <c r="CL208" s="41">
        <v>586700</v>
      </c>
      <c r="CM208" s="41">
        <v>591500</v>
      </c>
      <c r="CN208" s="41">
        <v>597800</v>
      </c>
      <c r="CO208" s="41">
        <v>606900</v>
      </c>
      <c r="CP208" s="41">
        <v>619000</v>
      </c>
      <c r="CQ208" s="41">
        <v>630200</v>
      </c>
      <c r="CR208" s="41">
        <v>640900</v>
      </c>
      <c r="CS208" s="41">
        <v>651600</v>
      </c>
      <c r="CT208" s="41">
        <v>661000</v>
      </c>
      <c r="CU208" s="41">
        <v>668600</v>
      </c>
      <c r="CV208" s="41">
        <v>679500</v>
      </c>
      <c r="CW208" s="41">
        <v>689200</v>
      </c>
      <c r="CX208" s="41">
        <v>698100</v>
      </c>
      <c r="CY208" s="41">
        <v>711200</v>
      </c>
      <c r="CZ208" s="41">
        <v>727800</v>
      </c>
      <c r="DA208" s="41">
        <v>744600</v>
      </c>
      <c r="DB208" s="41">
        <v>756600</v>
      </c>
      <c r="DC208" s="41">
        <v>762200</v>
      </c>
      <c r="DD208" s="41">
        <v>766000</v>
      </c>
      <c r="DE208" s="41">
        <v>770400</v>
      </c>
      <c r="DF208" s="41">
        <v>775000</v>
      </c>
      <c r="DG208" s="41">
        <v>782000</v>
      </c>
      <c r="DH208" s="41">
        <v>792100</v>
      </c>
      <c r="DI208" s="41">
        <v>797100</v>
      </c>
      <c r="DJ208" s="41">
        <v>802800</v>
      </c>
      <c r="DK208" s="41">
        <v>813700</v>
      </c>
      <c r="DL208" s="41">
        <v>830900</v>
      </c>
      <c r="DM208" s="41">
        <v>842200</v>
      </c>
      <c r="DN208" s="41">
        <v>846500</v>
      </c>
      <c r="DO208" s="41">
        <v>848300</v>
      </c>
      <c r="DP208" s="41">
        <v>853000</v>
      </c>
    </row>
    <row r="209" spans="1:120">
      <c r="A209" s="41">
        <v>92870</v>
      </c>
      <c r="B209" s="41" t="s">
        <v>511</v>
      </c>
      <c r="C209" s="41" t="s">
        <v>66</v>
      </c>
      <c r="D209" s="41" t="s">
        <v>394</v>
      </c>
      <c r="E209" s="41" t="s">
        <v>399</v>
      </c>
      <c r="F209" s="41">
        <v>546700</v>
      </c>
      <c r="G209" s="41">
        <v>547200</v>
      </c>
      <c r="H209" s="41">
        <v>548300</v>
      </c>
      <c r="I209" s="41">
        <v>551400</v>
      </c>
      <c r="J209" s="41">
        <v>557300</v>
      </c>
      <c r="K209" s="41">
        <v>564800</v>
      </c>
      <c r="L209" s="41">
        <v>573100</v>
      </c>
      <c r="M209" s="41">
        <v>580900</v>
      </c>
      <c r="N209" s="41">
        <v>587900</v>
      </c>
      <c r="O209" s="41">
        <v>593100</v>
      </c>
      <c r="P209" s="41">
        <v>596800</v>
      </c>
      <c r="Q209" s="41">
        <v>600700</v>
      </c>
      <c r="R209" s="41">
        <v>605900</v>
      </c>
      <c r="S209" s="41">
        <v>608900</v>
      </c>
      <c r="T209" s="41">
        <v>611200</v>
      </c>
      <c r="U209" s="41">
        <v>613400</v>
      </c>
      <c r="V209" s="41">
        <v>614100</v>
      </c>
      <c r="W209" s="41">
        <v>612200</v>
      </c>
      <c r="X209" s="41">
        <v>611400</v>
      </c>
      <c r="Y209" s="41">
        <v>611600</v>
      </c>
      <c r="Z209" s="41">
        <v>610000</v>
      </c>
      <c r="AA209" s="41">
        <v>607400</v>
      </c>
      <c r="AB209" s="41">
        <v>605900</v>
      </c>
      <c r="AC209" s="41">
        <v>604300</v>
      </c>
      <c r="AD209" s="41">
        <v>601600</v>
      </c>
      <c r="AE209" s="41">
        <v>598000</v>
      </c>
      <c r="AF209" s="41">
        <v>594800</v>
      </c>
      <c r="AG209" s="41">
        <v>592000</v>
      </c>
      <c r="AH209" s="41">
        <v>588500</v>
      </c>
      <c r="AI209" s="41">
        <v>582900</v>
      </c>
      <c r="AJ209" s="41">
        <v>576100</v>
      </c>
      <c r="AK209" s="41">
        <v>567900</v>
      </c>
      <c r="AL209" s="41">
        <v>560200</v>
      </c>
      <c r="AM209" s="41">
        <v>554200</v>
      </c>
      <c r="AN209" s="41">
        <v>548900</v>
      </c>
      <c r="AO209" s="41">
        <v>543700</v>
      </c>
      <c r="AP209" s="41">
        <v>538300</v>
      </c>
      <c r="AQ209" s="41">
        <v>530700</v>
      </c>
      <c r="AR209" s="41">
        <v>520100</v>
      </c>
      <c r="AS209" s="41">
        <v>508200</v>
      </c>
      <c r="AT209" s="41">
        <v>496300</v>
      </c>
      <c r="AU209" s="41">
        <v>486900</v>
      </c>
      <c r="AV209" s="41">
        <v>480300</v>
      </c>
      <c r="AW209" s="41">
        <v>475400</v>
      </c>
      <c r="AX209" s="41">
        <v>469600</v>
      </c>
      <c r="AY209" s="41">
        <v>463600</v>
      </c>
      <c r="AZ209" s="41">
        <v>459100</v>
      </c>
      <c r="BA209" s="41">
        <v>455200</v>
      </c>
      <c r="BB209" s="41">
        <v>449700</v>
      </c>
      <c r="BC209" s="41">
        <v>443600</v>
      </c>
      <c r="BD209" s="41">
        <v>437600</v>
      </c>
      <c r="BE209" s="41">
        <v>431800</v>
      </c>
      <c r="BF209" s="41">
        <v>427700</v>
      </c>
      <c r="BG209" s="41">
        <v>427300</v>
      </c>
      <c r="BH209" s="41">
        <v>429300</v>
      </c>
      <c r="BI209" s="41">
        <v>431700</v>
      </c>
      <c r="BJ209" s="41">
        <v>434300</v>
      </c>
      <c r="BK209" s="41">
        <v>436700</v>
      </c>
      <c r="BL209" s="41">
        <v>438800</v>
      </c>
      <c r="BM209" s="41">
        <v>437000</v>
      </c>
      <c r="BN209" s="41">
        <v>435400</v>
      </c>
      <c r="BO209" s="41">
        <v>441100</v>
      </c>
      <c r="BP209" s="41">
        <v>450700</v>
      </c>
      <c r="BQ209" s="41">
        <v>453300</v>
      </c>
      <c r="BR209" s="41">
        <v>451700</v>
      </c>
      <c r="BS209" s="41">
        <v>448000</v>
      </c>
      <c r="BT209" s="41">
        <v>442800</v>
      </c>
      <c r="BU209" s="41">
        <v>441100</v>
      </c>
      <c r="BV209" s="41">
        <v>440700</v>
      </c>
      <c r="BW209" s="41">
        <v>436900</v>
      </c>
      <c r="BX209" s="41">
        <v>432000</v>
      </c>
      <c r="BY209" s="41">
        <v>431400</v>
      </c>
      <c r="BZ209" s="41">
        <v>430800</v>
      </c>
      <c r="CA209" s="41">
        <v>428800</v>
      </c>
      <c r="CB209" s="41">
        <v>426300</v>
      </c>
      <c r="CC209" s="41">
        <v>425700</v>
      </c>
      <c r="CD209" s="41">
        <v>426600</v>
      </c>
      <c r="CE209" s="41">
        <v>426800</v>
      </c>
      <c r="CF209" s="41">
        <v>423900</v>
      </c>
      <c r="CG209" s="41">
        <v>416500</v>
      </c>
      <c r="CH209" s="41">
        <v>407500</v>
      </c>
      <c r="CI209" s="41">
        <v>400300</v>
      </c>
      <c r="CJ209" s="41">
        <v>396600</v>
      </c>
      <c r="CK209" s="41">
        <v>395900</v>
      </c>
      <c r="CL209" s="41">
        <v>398000</v>
      </c>
      <c r="CM209" s="41">
        <v>399800</v>
      </c>
      <c r="CN209" s="41">
        <v>401800</v>
      </c>
      <c r="CO209" s="41">
        <v>407500</v>
      </c>
      <c r="CP209" s="41">
        <v>412800</v>
      </c>
      <c r="CQ209" s="41">
        <v>417200</v>
      </c>
      <c r="CR209" s="41">
        <v>420400</v>
      </c>
      <c r="CS209" s="41">
        <v>421300</v>
      </c>
      <c r="CT209" s="41">
        <v>423700</v>
      </c>
      <c r="CU209" s="41">
        <v>431900</v>
      </c>
      <c r="CV209" s="41">
        <v>438800</v>
      </c>
      <c r="CW209" s="41">
        <v>446000</v>
      </c>
      <c r="CX209" s="41">
        <v>453100</v>
      </c>
      <c r="CY209" s="41">
        <v>457100</v>
      </c>
      <c r="CZ209" s="41">
        <v>461400</v>
      </c>
      <c r="DA209" s="41">
        <v>470800</v>
      </c>
      <c r="DB209" s="41">
        <v>481400</v>
      </c>
      <c r="DC209" s="41">
        <v>488500</v>
      </c>
      <c r="DD209" s="41">
        <v>492000</v>
      </c>
      <c r="DE209" s="41">
        <v>495800</v>
      </c>
      <c r="DF209" s="41">
        <v>501900</v>
      </c>
      <c r="DG209" s="41">
        <v>506600</v>
      </c>
      <c r="DH209" s="41">
        <v>509900</v>
      </c>
      <c r="DI209" s="41">
        <v>512700</v>
      </c>
      <c r="DJ209" s="41">
        <v>516800</v>
      </c>
      <c r="DK209" s="41">
        <v>521900</v>
      </c>
      <c r="DL209" s="41">
        <v>528000</v>
      </c>
      <c r="DM209" s="41">
        <v>531900</v>
      </c>
      <c r="DN209" s="41">
        <v>533100</v>
      </c>
      <c r="DO209" s="41">
        <v>534600</v>
      </c>
      <c r="DP209" s="41">
        <v>537200</v>
      </c>
    </row>
    <row r="210" spans="1:120">
      <c r="A210" s="41">
        <v>91304</v>
      </c>
      <c r="B210" s="41" t="s">
        <v>394</v>
      </c>
      <c r="C210" s="41" t="s">
        <v>66</v>
      </c>
      <c r="D210" s="41" t="s">
        <v>394</v>
      </c>
      <c r="E210" s="41" t="s">
        <v>394</v>
      </c>
      <c r="F210" s="41">
        <v>487800</v>
      </c>
      <c r="G210" s="41">
        <v>491600</v>
      </c>
      <c r="H210" s="41">
        <v>493800</v>
      </c>
      <c r="I210" s="41">
        <v>497900</v>
      </c>
      <c r="J210" s="41">
        <v>506600</v>
      </c>
      <c r="K210" s="41">
        <v>518800</v>
      </c>
      <c r="L210" s="41">
        <v>531800</v>
      </c>
      <c r="M210" s="41">
        <v>542200</v>
      </c>
      <c r="N210" s="41">
        <v>550800</v>
      </c>
      <c r="O210" s="41">
        <v>559200</v>
      </c>
      <c r="P210" s="41">
        <v>567100</v>
      </c>
      <c r="Q210" s="41">
        <v>573500</v>
      </c>
      <c r="R210" s="41">
        <v>578200</v>
      </c>
      <c r="S210" s="41">
        <v>581600</v>
      </c>
      <c r="T210" s="41">
        <v>583400</v>
      </c>
      <c r="U210" s="41">
        <v>584100</v>
      </c>
      <c r="V210" s="41">
        <v>585200</v>
      </c>
      <c r="W210" s="41">
        <v>585200</v>
      </c>
      <c r="X210" s="41">
        <v>581000</v>
      </c>
      <c r="Y210" s="41">
        <v>576500</v>
      </c>
      <c r="Z210" s="41">
        <v>574900</v>
      </c>
      <c r="AA210" s="41">
        <v>574800</v>
      </c>
      <c r="AB210" s="41">
        <v>574100</v>
      </c>
      <c r="AC210" s="41">
        <v>573000</v>
      </c>
      <c r="AD210" s="41">
        <v>571600</v>
      </c>
      <c r="AE210" s="41">
        <v>570000</v>
      </c>
      <c r="AF210" s="41">
        <v>567400</v>
      </c>
      <c r="AG210" s="41">
        <v>562700</v>
      </c>
      <c r="AH210" s="41">
        <v>555800</v>
      </c>
      <c r="AI210" s="41">
        <v>547500</v>
      </c>
      <c r="AJ210" s="41">
        <v>539800</v>
      </c>
      <c r="AK210" s="41">
        <v>534200</v>
      </c>
      <c r="AL210" s="41">
        <v>529800</v>
      </c>
      <c r="AM210" s="41">
        <v>524600</v>
      </c>
      <c r="AN210" s="41">
        <v>518600</v>
      </c>
      <c r="AO210" s="41">
        <v>511500</v>
      </c>
      <c r="AP210" s="41">
        <v>503700</v>
      </c>
      <c r="AQ210" s="41">
        <v>494100</v>
      </c>
      <c r="AR210" s="41">
        <v>482600</v>
      </c>
      <c r="AS210" s="41">
        <v>470500</v>
      </c>
      <c r="AT210" s="41">
        <v>461100</v>
      </c>
      <c r="AU210" s="41">
        <v>453000</v>
      </c>
      <c r="AV210" s="41">
        <v>443600</v>
      </c>
      <c r="AW210" s="41">
        <v>430900</v>
      </c>
      <c r="AX210" s="41">
        <v>418400</v>
      </c>
      <c r="AY210" s="41">
        <v>407900</v>
      </c>
      <c r="AZ210" s="41">
        <v>398600</v>
      </c>
      <c r="BA210" s="41">
        <v>390000</v>
      </c>
      <c r="BB210" s="41">
        <v>384200</v>
      </c>
      <c r="BC210" s="41">
        <v>379800</v>
      </c>
      <c r="BD210" s="41">
        <v>376400</v>
      </c>
      <c r="BE210" s="41">
        <v>373900</v>
      </c>
      <c r="BF210" s="41">
        <v>370500</v>
      </c>
      <c r="BG210" s="41">
        <v>368200</v>
      </c>
      <c r="BH210" s="41">
        <v>369400</v>
      </c>
      <c r="BI210" s="41">
        <v>371600</v>
      </c>
      <c r="BJ210" s="41">
        <v>373200</v>
      </c>
      <c r="BK210" s="41">
        <v>376100</v>
      </c>
      <c r="BL210" s="41">
        <v>380100</v>
      </c>
      <c r="BM210" s="41">
        <v>384600</v>
      </c>
      <c r="BN210" s="41">
        <v>388200</v>
      </c>
      <c r="BO210" s="41">
        <v>392400</v>
      </c>
      <c r="BP210" s="41">
        <v>396200</v>
      </c>
      <c r="BQ210" s="41">
        <v>397400</v>
      </c>
      <c r="BR210" s="41">
        <v>395700</v>
      </c>
      <c r="BS210" s="41">
        <v>394500</v>
      </c>
      <c r="BT210" s="41">
        <v>392300</v>
      </c>
      <c r="BU210" s="41">
        <v>389600</v>
      </c>
      <c r="BV210" s="41">
        <v>386600</v>
      </c>
      <c r="BW210" s="41">
        <v>383800</v>
      </c>
      <c r="BX210" s="41">
        <v>380000</v>
      </c>
      <c r="BY210" s="41">
        <v>376800</v>
      </c>
      <c r="BZ210" s="41">
        <v>374700</v>
      </c>
      <c r="CA210" s="41">
        <v>373700</v>
      </c>
      <c r="CB210" s="41">
        <v>373000</v>
      </c>
      <c r="CC210" s="41">
        <v>372600</v>
      </c>
      <c r="CD210" s="41">
        <v>370700</v>
      </c>
      <c r="CE210" s="41">
        <v>367000</v>
      </c>
      <c r="CF210" s="41">
        <v>363500</v>
      </c>
      <c r="CG210" s="41">
        <v>362400</v>
      </c>
      <c r="CH210" s="41">
        <v>361700</v>
      </c>
      <c r="CI210" s="41">
        <v>359300</v>
      </c>
      <c r="CJ210" s="41">
        <v>356700</v>
      </c>
      <c r="CK210" s="41">
        <v>354700</v>
      </c>
      <c r="CL210" s="41">
        <v>352300</v>
      </c>
      <c r="CM210" s="41">
        <v>350300</v>
      </c>
      <c r="CN210" s="41">
        <v>350400</v>
      </c>
      <c r="CO210" s="41">
        <v>353900</v>
      </c>
      <c r="CP210" s="41">
        <v>358300</v>
      </c>
      <c r="CQ210" s="41">
        <v>360500</v>
      </c>
      <c r="CR210" s="41">
        <v>363000</v>
      </c>
      <c r="CS210" s="41">
        <v>368200</v>
      </c>
      <c r="CT210" s="41">
        <v>373700</v>
      </c>
      <c r="CU210" s="41">
        <v>378300</v>
      </c>
      <c r="CV210" s="41">
        <v>383500</v>
      </c>
      <c r="CW210" s="41">
        <v>389400</v>
      </c>
      <c r="CX210" s="41">
        <v>396600</v>
      </c>
      <c r="CY210" s="41">
        <v>404400</v>
      </c>
      <c r="CZ210" s="41">
        <v>410400</v>
      </c>
      <c r="DA210" s="41">
        <v>415600</v>
      </c>
      <c r="DB210" s="41">
        <v>422700</v>
      </c>
      <c r="DC210" s="41">
        <v>430800</v>
      </c>
      <c r="DD210" s="41">
        <v>436400</v>
      </c>
      <c r="DE210" s="41">
        <v>439600</v>
      </c>
      <c r="DF210" s="41">
        <v>442900</v>
      </c>
      <c r="DG210" s="41">
        <v>445500</v>
      </c>
      <c r="DH210" s="41">
        <v>449000</v>
      </c>
      <c r="DI210" s="41">
        <v>451300</v>
      </c>
      <c r="DJ210" s="41">
        <v>453500</v>
      </c>
      <c r="DK210" s="41">
        <v>456800</v>
      </c>
      <c r="DL210" s="41">
        <v>463600</v>
      </c>
      <c r="DM210" s="41">
        <v>470200</v>
      </c>
      <c r="DN210" s="41">
        <v>475800</v>
      </c>
      <c r="DO210" s="41">
        <v>479300</v>
      </c>
      <c r="DP210" s="41">
        <v>482200</v>
      </c>
    </row>
    <row r="211" spans="1:120">
      <c r="A211" s="41">
        <v>90043</v>
      </c>
      <c r="B211" s="41" t="s">
        <v>394</v>
      </c>
      <c r="C211" s="41" t="s">
        <v>66</v>
      </c>
      <c r="D211" s="41" t="s">
        <v>394</v>
      </c>
      <c r="E211" s="41" t="s">
        <v>394</v>
      </c>
      <c r="F211" s="41">
        <v>432200</v>
      </c>
      <c r="G211" s="41">
        <v>440100</v>
      </c>
      <c r="H211" s="41">
        <v>446500</v>
      </c>
      <c r="I211" s="41">
        <v>452100</v>
      </c>
      <c r="J211" s="41">
        <v>459200</v>
      </c>
      <c r="K211" s="41">
        <v>467800</v>
      </c>
      <c r="L211" s="41">
        <v>477600</v>
      </c>
      <c r="M211" s="41">
        <v>488600</v>
      </c>
      <c r="N211" s="41">
        <v>500600</v>
      </c>
      <c r="O211" s="41">
        <v>511600</v>
      </c>
      <c r="P211" s="41">
        <v>522300</v>
      </c>
      <c r="Q211" s="41">
        <v>531400</v>
      </c>
      <c r="R211" s="41">
        <v>536800</v>
      </c>
      <c r="S211" s="41">
        <v>539000</v>
      </c>
      <c r="T211" s="41">
        <v>541200</v>
      </c>
      <c r="U211" s="41">
        <v>544000</v>
      </c>
      <c r="V211" s="41">
        <v>544900</v>
      </c>
      <c r="W211" s="41">
        <v>545500</v>
      </c>
      <c r="X211" s="41">
        <v>548000</v>
      </c>
      <c r="Y211" s="41">
        <v>550500</v>
      </c>
      <c r="Z211" s="41">
        <v>549200</v>
      </c>
      <c r="AA211" s="41">
        <v>548600</v>
      </c>
      <c r="AB211" s="41">
        <v>551400</v>
      </c>
      <c r="AC211" s="41">
        <v>555000</v>
      </c>
      <c r="AD211" s="41">
        <v>556000</v>
      </c>
      <c r="AE211" s="41">
        <v>557700</v>
      </c>
      <c r="AF211" s="41">
        <v>561000</v>
      </c>
      <c r="AG211" s="41">
        <v>563800</v>
      </c>
      <c r="AH211" s="41">
        <v>564700</v>
      </c>
      <c r="AI211" s="41">
        <v>562900</v>
      </c>
      <c r="AJ211" s="41">
        <v>559000</v>
      </c>
      <c r="AK211" s="41">
        <v>553000</v>
      </c>
      <c r="AL211" s="41">
        <v>544500</v>
      </c>
      <c r="AM211" s="41">
        <v>535200</v>
      </c>
      <c r="AN211" s="41">
        <v>525800</v>
      </c>
      <c r="AO211" s="41">
        <v>514400</v>
      </c>
      <c r="AP211" s="41">
        <v>503200</v>
      </c>
      <c r="AQ211" s="41">
        <v>493100</v>
      </c>
      <c r="AR211" s="41">
        <v>482300</v>
      </c>
      <c r="AS211" s="41">
        <v>468800</v>
      </c>
      <c r="AT211" s="41">
        <v>454700</v>
      </c>
      <c r="AU211" s="41">
        <v>440400</v>
      </c>
      <c r="AV211" s="41">
        <v>426200</v>
      </c>
      <c r="AW211" s="41">
        <v>414100</v>
      </c>
      <c r="AX211" s="41">
        <v>407300</v>
      </c>
      <c r="AY211" s="41">
        <v>400400</v>
      </c>
      <c r="AZ211" s="41">
        <v>388800</v>
      </c>
      <c r="BA211" s="41">
        <v>378200</v>
      </c>
      <c r="BB211" s="41">
        <v>372300</v>
      </c>
      <c r="BC211" s="41">
        <v>365400</v>
      </c>
      <c r="BD211" s="41">
        <v>356000</v>
      </c>
      <c r="BE211" s="41">
        <v>348800</v>
      </c>
      <c r="BF211" s="41">
        <v>344300</v>
      </c>
      <c r="BG211" s="41">
        <v>340500</v>
      </c>
      <c r="BH211" s="41">
        <v>336000</v>
      </c>
      <c r="BI211" s="41">
        <v>331900</v>
      </c>
      <c r="BJ211" s="41">
        <v>329200</v>
      </c>
      <c r="BK211" s="41">
        <v>327400</v>
      </c>
      <c r="BL211" s="41">
        <v>325600</v>
      </c>
      <c r="BM211" s="41">
        <v>325200</v>
      </c>
      <c r="BN211" s="41">
        <v>325300</v>
      </c>
      <c r="BO211" s="41">
        <v>324500</v>
      </c>
      <c r="BP211" s="41">
        <v>322900</v>
      </c>
      <c r="BQ211" s="41">
        <v>321700</v>
      </c>
      <c r="BR211" s="41">
        <v>321600</v>
      </c>
      <c r="BS211" s="41">
        <v>323500</v>
      </c>
      <c r="BT211" s="41">
        <v>326300</v>
      </c>
      <c r="BU211" s="41">
        <v>326600</v>
      </c>
      <c r="BV211" s="41">
        <v>324800</v>
      </c>
      <c r="BW211" s="41">
        <v>323700</v>
      </c>
      <c r="BX211" s="41">
        <v>322200</v>
      </c>
      <c r="BY211" s="41">
        <v>319100</v>
      </c>
      <c r="BZ211" s="41">
        <v>315900</v>
      </c>
      <c r="CA211" s="41">
        <v>315000</v>
      </c>
      <c r="CB211" s="41">
        <v>315400</v>
      </c>
      <c r="CC211" s="41">
        <v>316200</v>
      </c>
      <c r="CD211" s="41">
        <v>316800</v>
      </c>
      <c r="CE211" s="41">
        <v>317100</v>
      </c>
      <c r="CF211" s="41">
        <v>316000</v>
      </c>
      <c r="CG211" s="41">
        <v>315000</v>
      </c>
      <c r="CH211" s="41">
        <v>313700</v>
      </c>
      <c r="CI211" s="41">
        <v>312100</v>
      </c>
      <c r="CJ211" s="41">
        <v>311300</v>
      </c>
      <c r="CK211" s="41">
        <v>311500</v>
      </c>
      <c r="CL211" s="41">
        <v>311900</v>
      </c>
      <c r="CM211" s="41">
        <v>312300</v>
      </c>
      <c r="CN211" s="41">
        <v>314000</v>
      </c>
      <c r="CO211" s="41">
        <v>317000</v>
      </c>
      <c r="CP211" s="41">
        <v>321400</v>
      </c>
      <c r="CQ211" s="41">
        <v>325300</v>
      </c>
      <c r="CR211" s="41">
        <v>330400</v>
      </c>
      <c r="CS211" s="41">
        <v>336000</v>
      </c>
      <c r="CT211" s="41">
        <v>340400</v>
      </c>
      <c r="CU211" s="41">
        <v>343200</v>
      </c>
      <c r="CV211" s="41">
        <v>346200</v>
      </c>
      <c r="CW211" s="41">
        <v>348900</v>
      </c>
      <c r="CX211" s="41">
        <v>351700</v>
      </c>
      <c r="CY211" s="41">
        <v>356700</v>
      </c>
      <c r="CZ211" s="41">
        <v>362100</v>
      </c>
      <c r="DA211" s="41">
        <v>367100</v>
      </c>
      <c r="DB211" s="41">
        <v>372900</v>
      </c>
      <c r="DC211" s="41">
        <v>379200</v>
      </c>
      <c r="DD211" s="41">
        <v>383100</v>
      </c>
      <c r="DE211" s="41">
        <v>386100</v>
      </c>
      <c r="DF211" s="41">
        <v>389400</v>
      </c>
      <c r="DG211" s="41">
        <v>394000</v>
      </c>
      <c r="DH211" s="41">
        <v>401300</v>
      </c>
      <c r="DI211" s="41">
        <v>406900</v>
      </c>
      <c r="DJ211" s="41">
        <v>410900</v>
      </c>
      <c r="DK211" s="41">
        <v>417200</v>
      </c>
      <c r="DL211" s="41">
        <v>427400</v>
      </c>
      <c r="DM211" s="41">
        <v>433100</v>
      </c>
      <c r="DN211" s="41">
        <v>432500</v>
      </c>
      <c r="DO211" s="41">
        <v>430500</v>
      </c>
      <c r="DP211" s="41">
        <v>430700</v>
      </c>
    </row>
    <row r="212" spans="1:120">
      <c r="A212" s="41">
        <v>93446</v>
      </c>
      <c r="B212" s="41" t="s">
        <v>513</v>
      </c>
      <c r="C212" s="41" t="s">
        <v>66</v>
      </c>
      <c r="D212" s="41" t="s">
        <v>514</v>
      </c>
      <c r="E212" s="41" t="s">
        <v>514</v>
      </c>
      <c r="F212" s="41">
        <v>422100</v>
      </c>
      <c r="G212" s="41">
        <v>429800</v>
      </c>
      <c r="H212" s="41">
        <v>436600</v>
      </c>
      <c r="I212" s="41">
        <v>440700</v>
      </c>
      <c r="J212" s="41">
        <v>444400</v>
      </c>
      <c r="K212" s="41">
        <v>446300</v>
      </c>
      <c r="L212" s="41">
        <v>447200</v>
      </c>
      <c r="M212" s="41">
        <v>450700</v>
      </c>
      <c r="N212" s="41">
        <v>456400</v>
      </c>
      <c r="O212" s="41">
        <v>460600</v>
      </c>
      <c r="P212" s="41">
        <v>464700</v>
      </c>
      <c r="Q212" s="41">
        <v>469400</v>
      </c>
      <c r="R212" s="41">
        <v>473300</v>
      </c>
      <c r="S212" s="41">
        <v>475900</v>
      </c>
      <c r="T212" s="41">
        <v>478100</v>
      </c>
      <c r="U212" s="41">
        <v>480200</v>
      </c>
      <c r="V212" s="41">
        <v>479300</v>
      </c>
      <c r="W212" s="41">
        <v>474900</v>
      </c>
      <c r="X212" s="41">
        <v>469600</v>
      </c>
      <c r="Y212" s="41">
        <v>466200</v>
      </c>
      <c r="Z212" s="41">
        <v>465200</v>
      </c>
      <c r="AA212" s="41">
        <v>465300</v>
      </c>
      <c r="AB212" s="41">
        <v>464600</v>
      </c>
      <c r="AC212" s="41">
        <v>462400</v>
      </c>
      <c r="AD212" s="41">
        <v>461800</v>
      </c>
      <c r="AE212" s="41">
        <v>462300</v>
      </c>
      <c r="AF212" s="41">
        <v>461800</v>
      </c>
      <c r="AG212" s="41">
        <v>458600</v>
      </c>
      <c r="AH212" s="41">
        <v>455500</v>
      </c>
      <c r="AI212" s="41">
        <v>452500</v>
      </c>
      <c r="AJ212" s="41">
        <v>448300</v>
      </c>
      <c r="AK212" s="41">
        <v>442900</v>
      </c>
      <c r="AL212" s="41">
        <v>437000</v>
      </c>
      <c r="AM212" s="41">
        <v>432500</v>
      </c>
      <c r="AN212" s="41">
        <v>431100</v>
      </c>
      <c r="AO212" s="41">
        <v>429400</v>
      </c>
      <c r="AP212" s="41">
        <v>424500</v>
      </c>
      <c r="AQ212" s="41">
        <v>418000</v>
      </c>
      <c r="AR212" s="41">
        <v>409800</v>
      </c>
      <c r="AS212" s="41">
        <v>400900</v>
      </c>
      <c r="AT212" s="41">
        <v>396200</v>
      </c>
      <c r="AU212" s="41">
        <v>393800</v>
      </c>
      <c r="AV212" s="41">
        <v>390500</v>
      </c>
      <c r="AW212" s="41">
        <v>386900</v>
      </c>
      <c r="AX212" s="41">
        <v>384200</v>
      </c>
      <c r="AY212" s="41">
        <v>379200</v>
      </c>
      <c r="AZ212" s="41">
        <v>373100</v>
      </c>
      <c r="BA212" s="41">
        <v>365600</v>
      </c>
      <c r="BB212" s="41">
        <v>357800</v>
      </c>
      <c r="BC212" s="41">
        <v>349700</v>
      </c>
      <c r="BD212" s="41">
        <v>342300</v>
      </c>
      <c r="BE212" s="41">
        <v>334900</v>
      </c>
      <c r="BF212" s="41">
        <v>329500</v>
      </c>
      <c r="BG212" s="41">
        <v>325500</v>
      </c>
      <c r="BH212" s="41">
        <v>323700</v>
      </c>
      <c r="BI212" s="41">
        <v>323700</v>
      </c>
      <c r="BJ212" s="41">
        <v>324600</v>
      </c>
      <c r="BK212" s="41">
        <v>324700</v>
      </c>
      <c r="BL212" s="41">
        <v>324600</v>
      </c>
      <c r="BM212" s="41">
        <v>323900</v>
      </c>
      <c r="BN212" s="41">
        <v>320200</v>
      </c>
      <c r="BO212" s="41">
        <v>316300</v>
      </c>
      <c r="BP212" s="41">
        <v>314900</v>
      </c>
      <c r="BQ212" s="41">
        <v>316100</v>
      </c>
      <c r="BR212" s="41">
        <v>313800</v>
      </c>
      <c r="BS212" s="41">
        <v>313300</v>
      </c>
      <c r="BT212" s="41">
        <v>313100</v>
      </c>
      <c r="BU212" s="41">
        <v>310600</v>
      </c>
      <c r="BV212" s="41">
        <v>307400</v>
      </c>
      <c r="BW212" s="41">
        <v>305500</v>
      </c>
      <c r="BX212" s="41">
        <v>297000</v>
      </c>
      <c r="BY212" s="41">
        <v>294600</v>
      </c>
      <c r="BZ212" s="41">
        <v>298100</v>
      </c>
      <c r="CA212" s="41">
        <v>297700</v>
      </c>
      <c r="CB212" s="41">
        <v>294700</v>
      </c>
      <c r="CC212" s="41">
        <v>295800</v>
      </c>
      <c r="CD212" s="41">
        <v>294600</v>
      </c>
      <c r="CE212" s="41">
        <v>294300</v>
      </c>
      <c r="CF212" s="41">
        <v>297600</v>
      </c>
      <c r="CG212" s="41">
        <v>299300</v>
      </c>
      <c r="CH212" s="41">
        <v>295200</v>
      </c>
      <c r="CI212" s="41">
        <v>290600</v>
      </c>
      <c r="CJ212" s="41">
        <v>289200</v>
      </c>
      <c r="CK212" s="41">
        <v>287000</v>
      </c>
      <c r="CL212" s="41">
        <v>285000</v>
      </c>
      <c r="CM212" s="41">
        <v>287100</v>
      </c>
      <c r="CN212" s="41">
        <v>291300</v>
      </c>
      <c r="CO212" s="41">
        <v>295700</v>
      </c>
      <c r="CP212" s="41">
        <v>298300</v>
      </c>
      <c r="CQ212" s="41">
        <v>297800</v>
      </c>
      <c r="CR212" s="41">
        <v>297000</v>
      </c>
      <c r="CS212" s="41">
        <v>299400</v>
      </c>
      <c r="CT212" s="41">
        <v>301700</v>
      </c>
      <c r="CU212" s="41">
        <v>304600</v>
      </c>
      <c r="CV212" s="41">
        <v>309000</v>
      </c>
      <c r="CW212" s="41">
        <v>312000</v>
      </c>
      <c r="CX212" s="41">
        <v>313500</v>
      </c>
      <c r="CY212" s="41">
        <v>316300</v>
      </c>
      <c r="CZ212" s="41">
        <v>322500</v>
      </c>
      <c r="DA212" s="41">
        <v>330700</v>
      </c>
      <c r="DB212" s="41">
        <v>340400</v>
      </c>
      <c r="DC212" s="41">
        <v>345900</v>
      </c>
      <c r="DD212" s="41">
        <v>346700</v>
      </c>
      <c r="DE212" s="41">
        <v>347600</v>
      </c>
      <c r="DF212" s="41">
        <v>352400</v>
      </c>
      <c r="DG212" s="41">
        <v>356500</v>
      </c>
      <c r="DH212" s="41">
        <v>359500</v>
      </c>
      <c r="DI212" s="41">
        <v>361700</v>
      </c>
      <c r="DJ212" s="41">
        <v>365900</v>
      </c>
      <c r="DK212" s="41">
        <v>370500</v>
      </c>
      <c r="DL212" s="41">
        <v>371800</v>
      </c>
      <c r="DM212" s="41">
        <v>368200</v>
      </c>
      <c r="DN212" s="41">
        <v>370400</v>
      </c>
      <c r="DO212" s="41">
        <v>375400</v>
      </c>
      <c r="DP212" s="41">
        <v>378400</v>
      </c>
    </row>
    <row r="213" spans="1:120">
      <c r="A213" s="41">
        <v>95822</v>
      </c>
      <c r="B213" s="41" t="s">
        <v>406</v>
      </c>
      <c r="C213" s="41" t="s">
        <v>66</v>
      </c>
      <c r="D213" s="41" t="s">
        <v>406</v>
      </c>
      <c r="E213" s="41" t="s">
        <v>406</v>
      </c>
      <c r="F213" s="41">
        <v>272200</v>
      </c>
      <c r="G213" s="41">
        <v>277400</v>
      </c>
      <c r="H213" s="41">
        <v>282600</v>
      </c>
      <c r="I213" s="41">
        <v>287500</v>
      </c>
      <c r="J213" s="41">
        <v>292000</v>
      </c>
      <c r="K213" s="41">
        <v>295400</v>
      </c>
      <c r="L213" s="41">
        <v>298600</v>
      </c>
      <c r="M213" s="41">
        <v>302700</v>
      </c>
      <c r="N213" s="41">
        <v>307300</v>
      </c>
      <c r="O213" s="41">
        <v>310800</v>
      </c>
      <c r="P213" s="41">
        <v>312700</v>
      </c>
      <c r="Q213" s="41">
        <v>312300</v>
      </c>
      <c r="R213" s="41">
        <v>311000</v>
      </c>
      <c r="S213" s="41">
        <v>309400</v>
      </c>
      <c r="T213" s="41">
        <v>307300</v>
      </c>
      <c r="U213" s="41">
        <v>304500</v>
      </c>
      <c r="V213" s="41">
        <v>301700</v>
      </c>
      <c r="W213" s="41">
        <v>299200</v>
      </c>
      <c r="X213" s="41">
        <v>297300</v>
      </c>
      <c r="Y213" s="41">
        <v>295700</v>
      </c>
      <c r="Z213" s="41">
        <v>294100</v>
      </c>
      <c r="AA213" s="41">
        <v>293000</v>
      </c>
      <c r="AB213" s="41">
        <v>291800</v>
      </c>
      <c r="AC213" s="41">
        <v>288400</v>
      </c>
      <c r="AD213" s="41">
        <v>283500</v>
      </c>
      <c r="AE213" s="41">
        <v>279700</v>
      </c>
      <c r="AF213" s="41">
        <v>276600</v>
      </c>
      <c r="AG213" s="41">
        <v>273000</v>
      </c>
      <c r="AH213" s="41">
        <v>270200</v>
      </c>
      <c r="AI213" s="41">
        <v>268100</v>
      </c>
      <c r="AJ213" s="41">
        <v>265700</v>
      </c>
      <c r="AK213" s="41">
        <v>262600</v>
      </c>
      <c r="AL213" s="41">
        <v>258900</v>
      </c>
      <c r="AM213" s="41">
        <v>254500</v>
      </c>
      <c r="AN213" s="41">
        <v>249900</v>
      </c>
      <c r="AO213" s="41">
        <v>244100</v>
      </c>
      <c r="AP213" s="41">
        <v>236900</v>
      </c>
      <c r="AQ213" s="41">
        <v>229300</v>
      </c>
      <c r="AR213" s="41">
        <v>222900</v>
      </c>
      <c r="AS213" s="41">
        <v>217600</v>
      </c>
      <c r="AT213" s="41">
        <v>212800</v>
      </c>
      <c r="AU213" s="41">
        <v>208100</v>
      </c>
      <c r="AV213" s="41">
        <v>203600</v>
      </c>
      <c r="AW213" s="41">
        <v>197500</v>
      </c>
      <c r="AX213" s="41">
        <v>189700</v>
      </c>
      <c r="AY213" s="41">
        <v>181700</v>
      </c>
      <c r="AZ213" s="41">
        <v>174200</v>
      </c>
      <c r="BA213" s="41">
        <v>171300</v>
      </c>
      <c r="BB213" s="41">
        <v>173000</v>
      </c>
      <c r="BC213" s="41">
        <v>174100</v>
      </c>
      <c r="BD213" s="41">
        <v>171200</v>
      </c>
      <c r="BE213" s="41">
        <v>166500</v>
      </c>
      <c r="BF213" s="41">
        <v>160200</v>
      </c>
      <c r="BG213" s="41">
        <v>153400</v>
      </c>
      <c r="BH213" s="41">
        <v>147900</v>
      </c>
      <c r="BI213" s="41">
        <v>144100</v>
      </c>
      <c r="BJ213" s="41">
        <v>141500</v>
      </c>
      <c r="BK213" s="41">
        <v>140300</v>
      </c>
      <c r="BL213" s="41">
        <v>140200</v>
      </c>
      <c r="BM213" s="41">
        <v>141100</v>
      </c>
      <c r="BN213" s="41">
        <v>141300</v>
      </c>
      <c r="BO213" s="41">
        <v>140500</v>
      </c>
      <c r="BP213" s="41">
        <v>140000</v>
      </c>
      <c r="BQ213" s="41">
        <v>139700</v>
      </c>
      <c r="BR213" s="41">
        <v>138800</v>
      </c>
      <c r="BS213" s="41">
        <v>137700</v>
      </c>
      <c r="BT213" s="41">
        <v>136100</v>
      </c>
      <c r="BU213" s="41">
        <v>134700</v>
      </c>
      <c r="BV213" s="41">
        <v>133900</v>
      </c>
      <c r="BW213" s="41">
        <v>133100</v>
      </c>
      <c r="BX213" s="41">
        <v>131100</v>
      </c>
      <c r="BY213" s="41">
        <v>128000</v>
      </c>
      <c r="BZ213" s="41">
        <v>125000</v>
      </c>
      <c r="CA213" s="41">
        <v>123200</v>
      </c>
      <c r="CB213" s="41">
        <v>121600</v>
      </c>
      <c r="CC213" s="41">
        <v>120000</v>
      </c>
      <c r="CD213" s="41">
        <v>119400</v>
      </c>
      <c r="CE213" s="41">
        <v>119300</v>
      </c>
      <c r="CF213" s="41">
        <v>119000</v>
      </c>
      <c r="CG213" s="41">
        <v>118400</v>
      </c>
      <c r="CH213" s="41">
        <v>117500</v>
      </c>
      <c r="CI213" s="41">
        <v>116300</v>
      </c>
      <c r="CJ213" s="41">
        <v>115400</v>
      </c>
      <c r="CK213" s="41">
        <v>114200</v>
      </c>
      <c r="CL213" s="41">
        <v>112400</v>
      </c>
      <c r="CM213" s="41">
        <v>111100</v>
      </c>
      <c r="CN213" s="41">
        <v>110600</v>
      </c>
      <c r="CO213" s="41">
        <v>111100</v>
      </c>
      <c r="CP213" s="41">
        <v>112000</v>
      </c>
      <c r="CQ213" s="41">
        <v>113000</v>
      </c>
      <c r="CR213" s="41">
        <v>114300</v>
      </c>
      <c r="CS213" s="41">
        <v>116500</v>
      </c>
      <c r="CT213" s="41">
        <v>118700</v>
      </c>
      <c r="CU213" s="41">
        <v>121100</v>
      </c>
      <c r="CV213" s="41">
        <v>124400</v>
      </c>
      <c r="CW213" s="41">
        <v>128300</v>
      </c>
      <c r="CX213" s="41">
        <v>132100</v>
      </c>
      <c r="CY213" s="41">
        <v>135200</v>
      </c>
      <c r="CZ213" s="41">
        <v>140200</v>
      </c>
      <c r="DA213" s="41">
        <v>146000</v>
      </c>
      <c r="DB213" s="41">
        <v>151700</v>
      </c>
      <c r="DC213" s="41">
        <v>156800</v>
      </c>
      <c r="DD213" s="41">
        <v>160000</v>
      </c>
      <c r="DE213" s="41">
        <v>160500</v>
      </c>
      <c r="DF213" s="41">
        <v>161800</v>
      </c>
      <c r="DG213" s="41">
        <v>163400</v>
      </c>
      <c r="DH213" s="41">
        <v>165200</v>
      </c>
      <c r="DI213" s="41">
        <v>166800</v>
      </c>
      <c r="DJ213" s="41">
        <v>168300</v>
      </c>
      <c r="DK213" s="41">
        <v>170200</v>
      </c>
      <c r="DL213" s="41">
        <v>171500</v>
      </c>
      <c r="DM213" s="41">
        <v>173500</v>
      </c>
      <c r="DN213" s="41">
        <v>176600</v>
      </c>
      <c r="DO213" s="41">
        <v>179500</v>
      </c>
      <c r="DP213" s="41">
        <v>181000</v>
      </c>
    </row>
    <row r="214" spans="1:120">
      <c r="A214" s="41">
        <v>91601</v>
      </c>
      <c r="B214" s="41" t="s">
        <v>394</v>
      </c>
      <c r="C214" s="41" t="s">
        <v>66</v>
      </c>
      <c r="D214" s="41" t="s">
        <v>394</v>
      </c>
      <c r="E214" s="41" t="s">
        <v>394</v>
      </c>
      <c r="F214" s="41">
        <v>524400</v>
      </c>
      <c r="G214" s="41">
        <v>528500</v>
      </c>
      <c r="H214" s="41">
        <v>533600</v>
      </c>
      <c r="I214" s="41">
        <v>541400</v>
      </c>
      <c r="J214" s="41">
        <v>555100</v>
      </c>
      <c r="K214" s="41">
        <v>570300</v>
      </c>
      <c r="L214" s="41">
        <v>582800</v>
      </c>
      <c r="M214" s="41">
        <v>594900</v>
      </c>
      <c r="N214" s="41">
        <v>608400</v>
      </c>
      <c r="O214" s="41">
        <v>618700</v>
      </c>
      <c r="P214" s="41">
        <v>626400</v>
      </c>
      <c r="Q214" s="41">
        <v>634300</v>
      </c>
      <c r="R214" s="41">
        <v>642000</v>
      </c>
      <c r="S214" s="41">
        <v>647100</v>
      </c>
      <c r="T214" s="41">
        <v>649500</v>
      </c>
      <c r="U214" s="41">
        <v>649600</v>
      </c>
      <c r="V214" s="41">
        <v>649800</v>
      </c>
      <c r="W214" s="41">
        <v>650400</v>
      </c>
      <c r="X214" s="41">
        <v>651000</v>
      </c>
      <c r="Y214" s="41">
        <v>648700</v>
      </c>
      <c r="Z214" s="41">
        <v>644600</v>
      </c>
      <c r="AA214" s="41">
        <v>639800</v>
      </c>
      <c r="AB214" s="41">
        <v>635800</v>
      </c>
      <c r="AC214" s="41">
        <v>633800</v>
      </c>
      <c r="AD214" s="41">
        <v>634700</v>
      </c>
      <c r="AE214" s="41">
        <v>635800</v>
      </c>
      <c r="AF214" s="41">
        <v>638300</v>
      </c>
      <c r="AG214" s="41">
        <v>639900</v>
      </c>
      <c r="AH214" s="41">
        <v>636800</v>
      </c>
      <c r="AI214" s="41">
        <v>630700</v>
      </c>
      <c r="AJ214" s="41">
        <v>624300</v>
      </c>
      <c r="AK214" s="41">
        <v>617700</v>
      </c>
      <c r="AL214" s="41">
        <v>611700</v>
      </c>
      <c r="AM214" s="41">
        <v>607700</v>
      </c>
      <c r="AN214" s="41">
        <v>604700</v>
      </c>
      <c r="AO214" s="41">
        <v>599500</v>
      </c>
      <c r="AP214" s="41">
        <v>590100</v>
      </c>
      <c r="AQ214" s="41">
        <v>578400</v>
      </c>
      <c r="AR214" s="41">
        <v>566100</v>
      </c>
      <c r="AS214" s="41">
        <v>553600</v>
      </c>
      <c r="AT214" s="41">
        <v>543300</v>
      </c>
      <c r="AU214" s="41">
        <v>535300</v>
      </c>
      <c r="AV214" s="41">
        <v>526700</v>
      </c>
      <c r="AW214" s="41">
        <v>517100</v>
      </c>
      <c r="AX214" s="41">
        <v>509600</v>
      </c>
      <c r="AY214" s="41">
        <v>504000</v>
      </c>
      <c r="AZ214" s="41">
        <v>498300</v>
      </c>
      <c r="BA214" s="41">
        <v>494100</v>
      </c>
      <c r="BB214" s="41">
        <v>492300</v>
      </c>
      <c r="BC214" s="41">
        <v>490200</v>
      </c>
      <c r="BD214" s="41">
        <v>486200</v>
      </c>
      <c r="BE214" s="41">
        <v>483100</v>
      </c>
      <c r="BF214" s="41">
        <v>481500</v>
      </c>
      <c r="BG214" s="41">
        <v>481200</v>
      </c>
      <c r="BH214" s="41">
        <v>481100</v>
      </c>
      <c r="BI214" s="41">
        <v>481000</v>
      </c>
      <c r="BJ214" s="41">
        <v>481000</v>
      </c>
      <c r="BK214" s="41">
        <v>482200</v>
      </c>
      <c r="BL214" s="41">
        <v>484000</v>
      </c>
      <c r="BM214" s="41">
        <v>485000</v>
      </c>
      <c r="BN214" s="41">
        <v>483900</v>
      </c>
      <c r="BO214" s="41">
        <v>484400</v>
      </c>
      <c r="BP214" s="41">
        <v>485800</v>
      </c>
      <c r="BQ214" s="41">
        <v>485500</v>
      </c>
      <c r="BR214" s="41">
        <v>482700</v>
      </c>
      <c r="BS214" s="41">
        <v>480100</v>
      </c>
      <c r="BT214" s="41">
        <v>475300</v>
      </c>
      <c r="BU214" s="41">
        <v>468700</v>
      </c>
      <c r="BV214" s="41">
        <v>462300</v>
      </c>
      <c r="BW214" s="41">
        <v>458000</v>
      </c>
      <c r="BX214" s="41">
        <v>454500</v>
      </c>
      <c r="BY214" s="41">
        <v>451000</v>
      </c>
      <c r="BZ214" s="41">
        <v>446600</v>
      </c>
      <c r="CA214" s="41">
        <v>442800</v>
      </c>
      <c r="CB214" s="41">
        <v>439700</v>
      </c>
      <c r="CC214" s="41">
        <v>437300</v>
      </c>
      <c r="CD214" s="41">
        <v>433100</v>
      </c>
      <c r="CE214" s="41">
        <v>429100</v>
      </c>
      <c r="CF214" s="41">
        <v>427700</v>
      </c>
      <c r="CG214" s="41">
        <v>428900</v>
      </c>
      <c r="CH214" s="41">
        <v>429700</v>
      </c>
      <c r="CI214" s="41">
        <v>431100</v>
      </c>
      <c r="CJ214" s="41">
        <v>432600</v>
      </c>
      <c r="CK214" s="41">
        <v>433200</v>
      </c>
      <c r="CL214" s="41">
        <v>433000</v>
      </c>
      <c r="CM214" s="41">
        <v>432700</v>
      </c>
      <c r="CN214" s="41">
        <v>433200</v>
      </c>
      <c r="CO214" s="41">
        <v>436500</v>
      </c>
      <c r="CP214" s="41">
        <v>441700</v>
      </c>
      <c r="CQ214" s="41">
        <v>442700</v>
      </c>
      <c r="CR214" s="41">
        <v>441800</v>
      </c>
      <c r="CS214" s="41">
        <v>444500</v>
      </c>
      <c r="CT214" s="41">
        <v>449800</v>
      </c>
      <c r="CU214" s="41">
        <v>453800</v>
      </c>
      <c r="CV214" s="41">
        <v>456200</v>
      </c>
      <c r="CW214" s="41">
        <v>460300</v>
      </c>
      <c r="CX214" s="41">
        <v>469800</v>
      </c>
      <c r="CY214" s="41">
        <v>481700</v>
      </c>
      <c r="CZ214" s="41">
        <v>491300</v>
      </c>
      <c r="DA214" s="41">
        <v>502000</v>
      </c>
      <c r="DB214" s="41">
        <v>517200</v>
      </c>
      <c r="DC214" s="41">
        <v>532900</v>
      </c>
      <c r="DD214" s="41">
        <v>543300</v>
      </c>
      <c r="DE214" s="41">
        <v>549600</v>
      </c>
      <c r="DF214" s="41">
        <v>556000</v>
      </c>
      <c r="DG214" s="41">
        <v>562200</v>
      </c>
      <c r="DH214" s="41">
        <v>571100</v>
      </c>
      <c r="DI214" s="41">
        <v>579200</v>
      </c>
      <c r="DJ214" s="41">
        <v>585300</v>
      </c>
      <c r="DK214" s="41">
        <v>590400</v>
      </c>
      <c r="DL214" s="41">
        <v>598100</v>
      </c>
      <c r="DM214" s="41">
        <v>599300</v>
      </c>
      <c r="DN214" s="41">
        <v>594000</v>
      </c>
      <c r="DO214" s="41">
        <v>589700</v>
      </c>
      <c r="DP214" s="41">
        <v>589900</v>
      </c>
    </row>
    <row r="215" spans="1:120">
      <c r="A215" s="41">
        <v>90278</v>
      </c>
      <c r="B215" s="41" t="s">
        <v>480</v>
      </c>
      <c r="C215" s="41" t="s">
        <v>66</v>
      </c>
      <c r="D215" s="41" t="s">
        <v>394</v>
      </c>
      <c r="E215" s="41" t="s">
        <v>394</v>
      </c>
      <c r="F215" s="41">
        <v>684800</v>
      </c>
      <c r="G215" s="41">
        <v>687700</v>
      </c>
      <c r="H215" s="41">
        <v>695100</v>
      </c>
      <c r="I215" s="41">
        <v>704200</v>
      </c>
      <c r="J215" s="41">
        <v>712400</v>
      </c>
      <c r="K215" s="41">
        <v>721000</v>
      </c>
      <c r="L215" s="41">
        <v>731000</v>
      </c>
      <c r="M215" s="41">
        <v>739000</v>
      </c>
      <c r="N215" s="41">
        <v>744400</v>
      </c>
      <c r="O215" s="41">
        <v>748700</v>
      </c>
      <c r="P215" s="41">
        <v>752300</v>
      </c>
      <c r="Q215" s="41">
        <v>756000</v>
      </c>
      <c r="R215" s="41">
        <v>760900</v>
      </c>
      <c r="S215" s="41">
        <v>765200</v>
      </c>
      <c r="T215" s="41">
        <v>765000</v>
      </c>
      <c r="U215" s="41">
        <v>761000</v>
      </c>
      <c r="V215" s="41">
        <v>757000</v>
      </c>
      <c r="W215" s="41">
        <v>755000</v>
      </c>
      <c r="X215" s="41">
        <v>752100</v>
      </c>
      <c r="Y215" s="41">
        <v>748800</v>
      </c>
      <c r="Z215" s="41">
        <v>745500</v>
      </c>
      <c r="AA215" s="41">
        <v>743000</v>
      </c>
      <c r="AB215" s="41">
        <v>740500</v>
      </c>
      <c r="AC215" s="41">
        <v>736600</v>
      </c>
      <c r="AD215" s="41">
        <v>733600</v>
      </c>
      <c r="AE215" s="41">
        <v>733000</v>
      </c>
      <c r="AF215" s="41">
        <v>731300</v>
      </c>
      <c r="AG215" s="41">
        <v>726500</v>
      </c>
      <c r="AH215" s="41">
        <v>720500</v>
      </c>
      <c r="AI215" s="41">
        <v>714100</v>
      </c>
      <c r="AJ215" s="41">
        <v>709300</v>
      </c>
      <c r="AK215" s="41">
        <v>707300</v>
      </c>
      <c r="AL215" s="41">
        <v>706300</v>
      </c>
      <c r="AM215" s="41">
        <v>703200</v>
      </c>
      <c r="AN215" s="41">
        <v>697700</v>
      </c>
      <c r="AO215" s="41">
        <v>693600</v>
      </c>
      <c r="AP215" s="41">
        <v>690300</v>
      </c>
      <c r="AQ215" s="41">
        <v>685400</v>
      </c>
      <c r="AR215" s="41">
        <v>677400</v>
      </c>
      <c r="AS215" s="41">
        <v>668500</v>
      </c>
      <c r="AT215" s="41">
        <v>661400</v>
      </c>
      <c r="AU215" s="41">
        <v>658100</v>
      </c>
      <c r="AV215" s="41">
        <v>656100</v>
      </c>
      <c r="AW215" s="41">
        <v>653000</v>
      </c>
      <c r="AX215" s="41">
        <v>648700</v>
      </c>
      <c r="AY215" s="41">
        <v>644000</v>
      </c>
      <c r="AZ215" s="41">
        <v>636900</v>
      </c>
      <c r="BA215" s="41">
        <v>628900</v>
      </c>
      <c r="BB215" s="41">
        <v>623900</v>
      </c>
      <c r="BC215" s="41">
        <v>619100</v>
      </c>
      <c r="BD215" s="41">
        <v>612500</v>
      </c>
      <c r="BE215" s="41">
        <v>606900</v>
      </c>
      <c r="BF215" s="41">
        <v>604100</v>
      </c>
      <c r="BG215" s="41">
        <v>604700</v>
      </c>
      <c r="BH215" s="41">
        <v>609200</v>
      </c>
      <c r="BI215" s="41">
        <v>615100</v>
      </c>
      <c r="BJ215" s="41">
        <v>621000</v>
      </c>
      <c r="BK215" s="41">
        <v>627600</v>
      </c>
      <c r="BL215" s="41">
        <v>635100</v>
      </c>
      <c r="BM215" s="41">
        <v>643000</v>
      </c>
      <c r="BN215" s="41">
        <v>645900</v>
      </c>
      <c r="BO215" s="41">
        <v>647400</v>
      </c>
      <c r="BP215" s="41">
        <v>652100</v>
      </c>
      <c r="BQ215" s="41">
        <v>656200</v>
      </c>
      <c r="BR215" s="41">
        <v>655600</v>
      </c>
      <c r="BS215" s="41">
        <v>653500</v>
      </c>
      <c r="BT215" s="41">
        <v>648900</v>
      </c>
      <c r="BU215" s="41">
        <v>642900</v>
      </c>
      <c r="BV215" s="41">
        <v>638200</v>
      </c>
      <c r="BW215" s="41">
        <v>636300</v>
      </c>
      <c r="BX215" s="41">
        <v>635700</v>
      </c>
      <c r="BY215" s="41">
        <v>634400</v>
      </c>
      <c r="BZ215" s="41">
        <v>631100</v>
      </c>
      <c r="CA215" s="41">
        <v>628900</v>
      </c>
      <c r="CB215" s="41">
        <v>628600</v>
      </c>
      <c r="CC215" s="41">
        <v>630900</v>
      </c>
      <c r="CD215" s="41">
        <v>631100</v>
      </c>
      <c r="CE215" s="41">
        <v>628100</v>
      </c>
      <c r="CF215" s="41">
        <v>623200</v>
      </c>
      <c r="CG215" s="41">
        <v>617900</v>
      </c>
      <c r="CH215" s="41">
        <v>611900</v>
      </c>
      <c r="CI215" s="41">
        <v>607200</v>
      </c>
      <c r="CJ215" s="41">
        <v>604900</v>
      </c>
      <c r="CK215" s="41">
        <v>604200</v>
      </c>
      <c r="CL215" s="41">
        <v>605000</v>
      </c>
      <c r="CM215" s="41">
        <v>605700</v>
      </c>
      <c r="CN215" s="41">
        <v>606500</v>
      </c>
      <c r="CO215" s="41">
        <v>609800</v>
      </c>
      <c r="CP215" s="41">
        <v>616600</v>
      </c>
      <c r="CQ215" s="41">
        <v>619500</v>
      </c>
      <c r="CR215" s="41">
        <v>622600</v>
      </c>
      <c r="CS215" s="41">
        <v>630600</v>
      </c>
      <c r="CT215" s="41">
        <v>643200</v>
      </c>
      <c r="CU215" s="41">
        <v>653800</v>
      </c>
      <c r="CV215" s="41">
        <v>661500</v>
      </c>
      <c r="CW215" s="41">
        <v>665400</v>
      </c>
      <c r="CX215" s="41">
        <v>671900</v>
      </c>
      <c r="CY215" s="41">
        <v>681500</v>
      </c>
      <c r="CZ215" s="41">
        <v>691500</v>
      </c>
      <c r="DA215" s="41">
        <v>695700</v>
      </c>
      <c r="DB215" s="41">
        <v>699700</v>
      </c>
      <c r="DC215" s="41">
        <v>705300</v>
      </c>
      <c r="DD215" s="41">
        <v>709300</v>
      </c>
      <c r="DE215" s="41">
        <v>711000</v>
      </c>
      <c r="DF215" s="41">
        <v>715300</v>
      </c>
      <c r="DG215" s="41">
        <v>719200</v>
      </c>
      <c r="DH215" s="41">
        <v>727100</v>
      </c>
      <c r="DI215" s="41">
        <v>735800</v>
      </c>
      <c r="DJ215" s="41">
        <v>741500</v>
      </c>
      <c r="DK215" s="41">
        <v>745700</v>
      </c>
      <c r="DL215" s="41">
        <v>753300</v>
      </c>
      <c r="DM215" s="41">
        <v>758900</v>
      </c>
      <c r="DN215" s="41">
        <v>761900</v>
      </c>
      <c r="DO215" s="41">
        <v>764100</v>
      </c>
      <c r="DP215" s="41">
        <v>767000</v>
      </c>
    </row>
    <row r="216" spans="1:120">
      <c r="A216" s="41">
        <v>90045</v>
      </c>
      <c r="B216" s="41" t="s">
        <v>394</v>
      </c>
      <c r="C216" s="41" t="s">
        <v>66</v>
      </c>
      <c r="D216" s="41" t="s">
        <v>394</v>
      </c>
      <c r="E216" s="41" t="s">
        <v>394</v>
      </c>
      <c r="F216" s="41">
        <v>699300</v>
      </c>
      <c r="G216" s="41">
        <v>710900</v>
      </c>
      <c r="H216" s="41">
        <v>723000</v>
      </c>
      <c r="I216" s="41">
        <v>732400</v>
      </c>
      <c r="J216" s="41">
        <v>739900</v>
      </c>
      <c r="K216" s="41">
        <v>747200</v>
      </c>
      <c r="L216" s="41">
        <v>754300</v>
      </c>
      <c r="M216" s="41">
        <v>760400</v>
      </c>
      <c r="N216" s="41">
        <v>769200</v>
      </c>
      <c r="O216" s="41">
        <v>779500</v>
      </c>
      <c r="P216" s="41">
        <v>786300</v>
      </c>
      <c r="Q216" s="41">
        <v>787600</v>
      </c>
      <c r="R216" s="41">
        <v>786600</v>
      </c>
      <c r="S216" s="41">
        <v>785700</v>
      </c>
      <c r="T216" s="41">
        <v>785300</v>
      </c>
      <c r="U216" s="41">
        <v>785900</v>
      </c>
      <c r="V216" s="41">
        <v>788100</v>
      </c>
      <c r="W216" s="41">
        <v>791100</v>
      </c>
      <c r="X216" s="41">
        <v>790700</v>
      </c>
      <c r="Y216" s="41">
        <v>786500</v>
      </c>
      <c r="Z216" s="41">
        <v>781400</v>
      </c>
      <c r="AA216" s="41">
        <v>777000</v>
      </c>
      <c r="AB216" s="41">
        <v>773300</v>
      </c>
      <c r="AC216" s="41">
        <v>769000</v>
      </c>
      <c r="AD216" s="41">
        <v>764600</v>
      </c>
      <c r="AE216" s="41">
        <v>760200</v>
      </c>
      <c r="AF216" s="41">
        <v>756900</v>
      </c>
      <c r="AG216" s="41">
        <v>755100</v>
      </c>
      <c r="AH216" s="41">
        <v>752700</v>
      </c>
      <c r="AI216" s="41">
        <v>748800</v>
      </c>
      <c r="AJ216" s="41">
        <v>746900</v>
      </c>
      <c r="AK216" s="41">
        <v>747600</v>
      </c>
      <c r="AL216" s="41">
        <v>743200</v>
      </c>
      <c r="AM216" s="41">
        <v>732300</v>
      </c>
      <c r="AN216" s="41">
        <v>720600</v>
      </c>
      <c r="AO216" s="41">
        <v>712900</v>
      </c>
      <c r="AP216" s="41">
        <v>706700</v>
      </c>
      <c r="AQ216" s="41">
        <v>699300</v>
      </c>
      <c r="AR216" s="41">
        <v>690900</v>
      </c>
      <c r="AS216" s="41">
        <v>683000</v>
      </c>
      <c r="AT216" s="41">
        <v>677300</v>
      </c>
      <c r="AU216" s="41">
        <v>672900</v>
      </c>
      <c r="AV216" s="41">
        <v>669100</v>
      </c>
      <c r="AW216" s="41">
        <v>668000</v>
      </c>
      <c r="AX216" s="41">
        <v>671500</v>
      </c>
      <c r="AY216" s="41">
        <v>674600</v>
      </c>
      <c r="AZ216" s="41">
        <v>671800</v>
      </c>
      <c r="BA216" s="41">
        <v>668400</v>
      </c>
      <c r="BB216" s="41">
        <v>667800</v>
      </c>
      <c r="BC216" s="41">
        <v>665900</v>
      </c>
      <c r="BD216" s="41">
        <v>660400</v>
      </c>
      <c r="BE216" s="41">
        <v>655300</v>
      </c>
      <c r="BF216" s="41">
        <v>652700</v>
      </c>
      <c r="BG216" s="41">
        <v>653600</v>
      </c>
      <c r="BH216" s="41">
        <v>656200</v>
      </c>
      <c r="BI216" s="41">
        <v>655700</v>
      </c>
      <c r="BJ216" s="41">
        <v>654600</v>
      </c>
      <c r="BK216" s="41">
        <v>658800</v>
      </c>
      <c r="BL216" s="41">
        <v>669700</v>
      </c>
      <c r="BM216" s="41">
        <v>682200</v>
      </c>
      <c r="BN216" s="41">
        <v>689600</v>
      </c>
      <c r="BO216" s="41">
        <v>693400</v>
      </c>
      <c r="BP216" s="41">
        <v>696400</v>
      </c>
      <c r="BQ216" s="41">
        <v>695600</v>
      </c>
      <c r="BR216" s="41">
        <v>689600</v>
      </c>
      <c r="BS216" s="41">
        <v>685400</v>
      </c>
      <c r="BT216" s="41">
        <v>681400</v>
      </c>
      <c r="BU216" s="41">
        <v>677100</v>
      </c>
      <c r="BV216" s="41">
        <v>672500</v>
      </c>
      <c r="BW216" s="41">
        <v>670100</v>
      </c>
      <c r="BX216" s="41">
        <v>667200</v>
      </c>
      <c r="BY216" s="41">
        <v>663500</v>
      </c>
      <c r="BZ216" s="41">
        <v>660000</v>
      </c>
      <c r="CA216" s="41">
        <v>659200</v>
      </c>
      <c r="CB216" s="41">
        <v>659200</v>
      </c>
      <c r="CC216" s="41">
        <v>661200</v>
      </c>
      <c r="CD216" s="41">
        <v>661200</v>
      </c>
      <c r="CE216" s="41">
        <v>655500</v>
      </c>
      <c r="CF216" s="41">
        <v>647500</v>
      </c>
      <c r="CG216" s="41">
        <v>642700</v>
      </c>
      <c r="CH216" s="41">
        <v>639300</v>
      </c>
      <c r="CI216" s="41">
        <v>635200</v>
      </c>
      <c r="CJ216" s="41">
        <v>632200</v>
      </c>
      <c r="CK216" s="41">
        <v>630000</v>
      </c>
      <c r="CL216" s="41">
        <v>627900</v>
      </c>
      <c r="CM216" s="41">
        <v>625400</v>
      </c>
      <c r="CN216" s="41">
        <v>623000</v>
      </c>
      <c r="CO216" s="41">
        <v>624900</v>
      </c>
      <c r="CP216" s="41">
        <v>631400</v>
      </c>
      <c r="CQ216" s="41">
        <v>635200</v>
      </c>
      <c r="CR216" s="41">
        <v>638000</v>
      </c>
      <c r="CS216" s="41">
        <v>644500</v>
      </c>
      <c r="CT216" s="41">
        <v>652800</v>
      </c>
      <c r="CU216" s="41">
        <v>661600</v>
      </c>
      <c r="CV216" s="41">
        <v>670300</v>
      </c>
      <c r="CW216" s="41">
        <v>677700</v>
      </c>
      <c r="CX216" s="41">
        <v>687900</v>
      </c>
      <c r="CY216" s="41">
        <v>700200</v>
      </c>
      <c r="CZ216" s="41">
        <v>711800</v>
      </c>
      <c r="DA216" s="41">
        <v>720600</v>
      </c>
      <c r="DB216" s="41">
        <v>730300</v>
      </c>
      <c r="DC216" s="41">
        <v>741200</v>
      </c>
      <c r="DD216" s="41">
        <v>751600</v>
      </c>
      <c r="DE216" s="41">
        <v>758400</v>
      </c>
      <c r="DF216" s="41">
        <v>765200</v>
      </c>
      <c r="DG216" s="41">
        <v>769500</v>
      </c>
      <c r="DH216" s="41">
        <v>777100</v>
      </c>
      <c r="DI216" s="41">
        <v>783700</v>
      </c>
      <c r="DJ216" s="41">
        <v>786800</v>
      </c>
      <c r="DK216" s="41">
        <v>789800</v>
      </c>
      <c r="DL216" s="41">
        <v>801200</v>
      </c>
      <c r="DM216" s="41">
        <v>810200</v>
      </c>
      <c r="DN216" s="41">
        <v>814200</v>
      </c>
      <c r="DO216" s="41">
        <v>817000</v>
      </c>
      <c r="DP216" s="41">
        <v>821200</v>
      </c>
    </row>
    <row r="217" spans="1:120">
      <c r="A217" s="41">
        <v>92111</v>
      </c>
      <c r="B217" s="41" t="s">
        <v>402</v>
      </c>
      <c r="C217" s="41" t="s">
        <v>66</v>
      </c>
      <c r="D217" s="41" t="s">
        <v>402</v>
      </c>
      <c r="E217" s="41" t="s">
        <v>402</v>
      </c>
      <c r="F217" s="41">
        <v>520600</v>
      </c>
      <c r="G217" s="41">
        <v>520100</v>
      </c>
      <c r="H217" s="41">
        <v>523000</v>
      </c>
      <c r="I217" s="41">
        <v>527700</v>
      </c>
      <c r="J217" s="41">
        <v>530300</v>
      </c>
      <c r="K217" s="41">
        <v>529900</v>
      </c>
      <c r="L217" s="41">
        <v>528500</v>
      </c>
      <c r="M217" s="41">
        <v>528600</v>
      </c>
      <c r="N217" s="41">
        <v>530700</v>
      </c>
      <c r="O217" s="41">
        <v>531400</v>
      </c>
      <c r="P217" s="41">
        <v>529700</v>
      </c>
      <c r="Q217" s="41">
        <v>527400</v>
      </c>
      <c r="R217" s="41">
        <v>524200</v>
      </c>
      <c r="S217" s="41">
        <v>520700</v>
      </c>
      <c r="T217" s="41">
        <v>518300</v>
      </c>
      <c r="U217" s="41">
        <v>517300</v>
      </c>
      <c r="V217" s="41">
        <v>516700</v>
      </c>
      <c r="W217" s="41">
        <v>514600</v>
      </c>
      <c r="X217" s="41">
        <v>510900</v>
      </c>
      <c r="Y217" s="41">
        <v>507200</v>
      </c>
      <c r="Z217" s="41">
        <v>503200</v>
      </c>
      <c r="AA217" s="41">
        <v>497900</v>
      </c>
      <c r="AB217" s="41">
        <v>493300</v>
      </c>
      <c r="AC217" s="41">
        <v>490600</v>
      </c>
      <c r="AD217" s="41">
        <v>489600</v>
      </c>
      <c r="AE217" s="41">
        <v>488900</v>
      </c>
      <c r="AF217" s="41">
        <v>486700</v>
      </c>
      <c r="AG217" s="41">
        <v>482400</v>
      </c>
      <c r="AH217" s="41">
        <v>477600</v>
      </c>
      <c r="AI217" s="41">
        <v>473700</v>
      </c>
      <c r="AJ217" s="41">
        <v>469600</v>
      </c>
      <c r="AK217" s="41">
        <v>463900</v>
      </c>
      <c r="AL217" s="41">
        <v>458200</v>
      </c>
      <c r="AM217" s="41">
        <v>453800</v>
      </c>
      <c r="AN217" s="41">
        <v>451100</v>
      </c>
      <c r="AO217" s="41">
        <v>449100</v>
      </c>
      <c r="AP217" s="41">
        <v>445500</v>
      </c>
      <c r="AQ217" s="41">
        <v>438300</v>
      </c>
      <c r="AR217" s="41">
        <v>429700</v>
      </c>
      <c r="AS217" s="41">
        <v>423200</v>
      </c>
      <c r="AT217" s="41">
        <v>417800</v>
      </c>
      <c r="AU217" s="41">
        <v>411400</v>
      </c>
      <c r="AV217" s="41">
        <v>405300</v>
      </c>
      <c r="AW217" s="41">
        <v>399900</v>
      </c>
      <c r="AX217" s="41">
        <v>394800</v>
      </c>
      <c r="AY217" s="41">
        <v>389800</v>
      </c>
      <c r="AZ217" s="41">
        <v>385100</v>
      </c>
      <c r="BA217" s="41">
        <v>381800</v>
      </c>
      <c r="BB217" s="41">
        <v>378500</v>
      </c>
      <c r="BC217" s="41">
        <v>374300</v>
      </c>
      <c r="BD217" s="41">
        <v>370600</v>
      </c>
      <c r="BE217" s="41">
        <v>368300</v>
      </c>
      <c r="BF217" s="41">
        <v>367000</v>
      </c>
      <c r="BG217" s="41">
        <v>367600</v>
      </c>
      <c r="BH217" s="41">
        <v>368800</v>
      </c>
      <c r="BI217" s="41">
        <v>371300</v>
      </c>
      <c r="BJ217" s="41">
        <v>376300</v>
      </c>
      <c r="BK217" s="41">
        <v>381100</v>
      </c>
      <c r="BL217" s="41">
        <v>385600</v>
      </c>
      <c r="BM217" s="41">
        <v>388100</v>
      </c>
      <c r="BN217" s="41">
        <v>391400</v>
      </c>
      <c r="BO217" s="41">
        <v>396900</v>
      </c>
      <c r="BP217" s="41">
        <v>401000</v>
      </c>
      <c r="BQ217" s="41">
        <v>401500</v>
      </c>
      <c r="BR217" s="41">
        <v>401200</v>
      </c>
      <c r="BS217" s="41">
        <v>400400</v>
      </c>
      <c r="BT217" s="41">
        <v>399500</v>
      </c>
      <c r="BU217" s="41">
        <v>398100</v>
      </c>
      <c r="BV217" s="41">
        <v>394200</v>
      </c>
      <c r="BW217" s="41">
        <v>390900</v>
      </c>
      <c r="BX217" s="41">
        <v>389300</v>
      </c>
      <c r="BY217" s="41">
        <v>384000</v>
      </c>
      <c r="BZ217" s="41">
        <v>377600</v>
      </c>
      <c r="CA217" s="41">
        <v>376600</v>
      </c>
      <c r="CB217" s="41">
        <v>376400</v>
      </c>
      <c r="CC217" s="41">
        <v>372100</v>
      </c>
      <c r="CD217" s="41">
        <v>367900</v>
      </c>
      <c r="CE217" s="41">
        <v>366200</v>
      </c>
      <c r="CF217" s="41">
        <v>364800</v>
      </c>
      <c r="CG217" s="41">
        <v>363300</v>
      </c>
      <c r="CH217" s="41">
        <v>361300</v>
      </c>
      <c r="CI217" s="41">
        <v>361600</v>
      </c>
      <c r="CJ217" s="41">
        <v>361100</v>
      </c>
      <c r="CK217" s="41">
        <v>361300</v>
      </c>
      <c r="CL217" s="41">
        <v>360900</v>
      </c>
      <c r="CM217" s="41">
        <v>361300</v>
      </c>
      <c r="CN217" s="41">
        <v>362000</v>
      </c>
      <c r="CO217" s="41">
        <v>366100</v>
      </c>
      <c r="CP217" s="41">
        <v>369800</v>
      </c>
      <c r="CQ217" s="41">
        <v>375500</v>
      </c>
      <c r="CR217" s="41">
        <v>381600</v>
      </c>
      <c r="CS217" s="41">
        <v>388200</v>
      </c>
      <c r="CT217" s="41">
        <v>394500</v>
      </c>
      <c r="CU217" s="41">
        <v>401400</v>
      </c>
      <c r="CV217" s="41">
        <v>406900</v>
      </c>
      <c r="CW217" s="41">
        <v>414400</v>
      </c>
      <c r="CX217" s="41">
        <v>425000</v>
      </c>
      <c r="CY217" s="41">
        <v>433300</v>
      </c>
      <c r="CZ217" s="41">
        <v>439800</v>
      </c>
      <c r="DA217" s="41">
        <v>444800</v>
      </c>
      <c r="DB217" s="41">
        <v>449500</v>
      </c>
      <c r="DC217" s="41">
        <v>453500</v>
      </c>
      <c r="DD217" s="41">
        <v>456500</v>
      </c>
      <c r="DE217" s="41">
        <v>455200</v>
      </c>
      <c r="DF217" s="41">
        <v>455000</v>
      </c>
      <c r="DG217" s="41">
        <v>456300</v>
      </c>
      <c r="DH217" s="41">
        <v>457900</v>
      </c>
      <c r="DI217" s="41">
        <v>460300</v>
      </c>
      <c r="DJ217" s="41">
        <v>464000</v>
      </c>
      <c r="DK217" s="41">
        <v>469000</v>
      </c>
      <c r="DL217" s="41">
        <v>475400</v>
      </c>
      <c r="DM217" s="41">
        <v>480700</v>
      </c>
      <c r="DN217" s="41">
        <v>483300</v>
      </c>
      <c r="DO217" s="41">
        <v>484300</v>
      </c>
      <c r="DP217" s="41">
        <v>484500</v>
      </c>
    </row>
    <row r="218" spans="1:120">
      <c r="A218" s="41">
        <v>92223</v>
      </c>
      <c r="B218" s="41" t="s">
        <v>515</v>
      </c>
      <c r="C218" s="41" t="s">
        <v>66</v>
      </c>
      <c r="D218" s="41" t="s">
        <v>414</v>
      </c>
      <c r="E218" s="41" t="s">
        <v>414</v>
      </c>
      <c r="F218" s="41">
        <v>297800</v>
      </c>
      <c r="G218" s="41">
        <v>303800</v>
      </c>
      <c r="H218" s="41">
        <v>311900</v>
      </c>
      <c r="I218" s="41">
        <v>318100</v>
      </c>
      <c r="J218" s="41">
        <v>318700</v>
      </c>
      <c r="K218" s="41">
        <v>322700</v>
      </c>
      <c r="L218" s="41">
        <v>331400</v>
      </c>
      <c r="M218" s="41">
        <v>335300</v>
      </c>
      <c r="N218" s="41">
        <v>335100</v>
      </c>
      <c r="O218" s="41">
        <v>339200</v>
      </c>
      <c r="P218" s="41">
        <v>344100</v>
      </c>
      <c r="Q218" s="41">
        <v>347700</v>
      </c>
      <c r="R218" s="41">
        <v>352300</v>
      </c>
      <c r="S218" s="41">
        <v>357300</v>
      </c>
      <c r="T218" s="41">
        <v>359600</v>
      </c>
      <c r="U218" s="41">
        <v>360200</v>
      </c>
      <c r="V218" s="41">
        <v>362500</v>
      </c>
      <c r="W218" s="41">
        <v>367700</v>
      </c>
      <c r="X218" s="41">
        <v>369500</v>
      </c>
      <c r="Y218" s="41">
        <v>368500</v>
      </c>
      <c r="Z218" s="41">
        <v>366600</v>
      </c>
      <c r="AA218" s="41">
        <v>364000</v>
      </c>
      <c r="AB218" s="41">
        <v>361300</v>
      </c>
      <c r="AC218" s="41">
        <v>358600</v>
      </c>
      <c r="AD218" s="41">
        <v>354200</v>
      </c>
      <c r="AE218" s="41">
        <v>350800</v>
      </c>
      <c r="AF218" s="41">
        <v>347700</v>
      </c>
      <c r="AG218" s="41">
        <v>343700</v>
      </c>
      <c r="AH218" s="41">
        <v>339900</v>
      </c>
      <c r="AI218" s="41">
        <v>334800</v>
      </c>
      <c r="AJ218" s="41">
        <v>330000</v>
      </c>
      <c r="AK218" s="41">
        <v>326100</v>
      </c>
      <c r="AL218" s="41">
        <v>321900</v>
      </c>
      <c r="AM218" s="41">
        <v>316500</v>
      </c>
      <c r="AN218" s="41">
        <v>311300</v>
      </c>
      <c r="AO218" s="41">
        <v>305800</v>
      </c>
      <c r="AP218" s="41">
        <v>299400</v>
      </c>
      <c r="AQ218" s="41">
        <v>291900</v>
      </c>
      <c r="AR218" s="41">
        <v>283200</v>
      </c>
      <c r="AS218" s="41">
        <v>274200</v>
      </c>
      <c r="AT218" s="41">
        <v>265800</v>
      </c>
      <c r="AU218" s="41">
        <v>257200</v>
      </c>
      <c r="AV218" s="41">
        <v>249600</v>
      </c>
      <c r="AW218" s="41">
        <v>243200</v>
      </c>
      <c r="AX218" s="41">
        <v>236100</v>
      </c>
      <c r="AY218" s="41">
        <v>228700</v>
      </c>
      <c r="AZ218" s="41">
        <v>222300</v>
      </c>
      <c r="BA218" s="41">
        <v>217300</v>
      </c>
      <c r="BB218" s="41">
        <v>213200</v>
      </c>
      <c r="BC218" s="41">
        <v>208400</v>
      </c>
      <c r="BD218" s="41">
        <v>203200</v>
      </c>
      <c r="BE218" s="41">
        <v>199300</v>
      </c>
      <c r="BF218" s="41">
        <v>196300</v>
      </c>
      <c r="BG218" s="41">
        <v>193700</v>
      </c>
      <c r="BH218" s="41">
        <v>191400</v>
      </c>
      <c r="BI218" s="41">
        <v>188300</v>
      </c>
      <c r="BJ218" s="41">
        <v>185600</v>
      </c>
      <c r="BK218" s="41">
        <v>184300</v>
      </c>
      <c r="BL218" s="41">
        <v>184500</v>
      </c>
      <c r="BM218" s="41">
        <v>183500</v>
      </c>
      <c r="BN218" s="41">
        <v>183100</v>
      </c>
      <c r="BO218" s="41">
        <v>184200</v>
      </c>
      <c r="BP218" s="41">
        <v>184700</v>
      </c>
      <c r="BQ218" s="41">
        <v>184100</v>
      </c>
      <c r="BR218" s="41">
        <v>183500</v>
      </c>
      <c r="BS218" s="41">
        <v>182100</v>
      </c>
      <c r="BT218" s="41">
        <v>181000</v>
      </c>
      <c r="BU218" s="41">
        <v>181400</v>
      </c>
      <c r="BV218" s="41">
        <v>181100</v>
      </c>
      <c r="BW218" s="41">
        <v>179900</v>
      </c>
      <c r="BX218" s="41">
        <v>179000</v>
      </c>
      <c r="BY218" s="41">
        <v>178000</v>
      </c>
      <c r="BZ218" s="41">
        <v>176400</v>
      </c>
      <c r="CA218" s="41">
        <v>175800</v>
      </c>
      <c r="CB218" s="41">
        <v>174800</v>
      </c>
      <c r="CC218" s="41">
        <v>172700</v>
      </c>
      <c r="CD218" s="41">
        <v>171700</v>
      </c>
      <c r="CE218" s="41">
        <v>172000</v>
      </c>
      <c r="CF218" s="41">
        <v>171600</v>
      </c>
      <c r="CG218" s="41">
        <v>170100</v>
      </c>
      <c r="CH218" s="41">
        <v>168300</v>
      </c>
      <c r="CI218" s="41">
        <v>166700</v>
      </c>
      <c r="CJ218" s="41">
        <v>165500</v>
      </c>
      <c r="CK218" s="41">
        <v>164500</v>
      </c>
      <c r="CL218" s="41">
        <v>163100</v>
      </c>
      <c r="CM218" s="41">
        <v>162200</v>
      </c>
      <c r="CN218" s="41">
        <v>162700</v>
      </c>
      <c r="CO218" s="41">
        <v>163300</v>
      </c>
      <c r="CP218" s="41">
        <v>163000</v>
      </c>
      <c r="CQ218" s="41">
        <v>163500</v>
      </c>
      <c r="CR218" s="41">
        <v>163700</v>
      </c>
      <c r="CS218" s="41">
        <v>163500</v>
      </c>
      <c r="CT218" s="41">
        <v>164700</v>
      </c>
      <c r="CU218" s="41">
        <v>166600</v>
      </c>
      <c r="CV218" s="41">
        <v>167800</v>
      </c>
      <c r="CW218" s="41">
        <v>169400</v>
      </c>
      <c r="CX218" s="41">
        <v>171800</v>
      </c>
      <c r="CY218" s="41">
        <v>173600</v>
      </c>
      <c r="CZ218" s="41">
        <v>175500</v>
      </c>
      <c r="DA218" s="41">
        <v>178400</v>
      </c>
      <c r="DB218" s="41">
        <v>182300</v>
      </c>
      <c r="DC218" s="41">
        <v>187100</v>
      </c>
      <c r="DD218" s="41">
        <v>192600</v>
      </c>
      <c r="DE218" s="41">
        <v>198100</v>
      </c>
      <c r="DF218" s="41">
        <v>202800</v>
      </c>
      <c r="DG218" s="41">
        <v>206900</v>
      </c>
      <c r="DH218" s="41">
        <v>209500</v>
      </c>
      <c r="DI218" s="41">
        <v>211100</v>
      </c>
      <c r="DJ218" s="41">
        <v>213100</v>
      </c>
      <c r="DK218" s="41">
        <v>214900</v>
      </c>
      <c r="DL218" s="41">
        <v>218500</v>
      </c>
      <c r="DM218" s="41">
        <v>224500</v>
      </c>
      <c r="DN218" s="41">
        <v>229900</v>
      </c>
      <c r="DO218" s="41">
        <v>232000</v>
      </c>
      <c r="DP218" s="41">
        <v>233200</v>
      </c>
    </row>
    <row r="219" spans="1:120">
      <c r="A219" s="41">
        <v>94590</v>
      </c>
      <c r="B219" s="41" t="s">
        <v>411</v>
      </c>
      <c r="C219" s="41" t="s">
        <v>66</v>
      </c>
      <c r="D219" s="41" t="s">
        <v>411</v>
      </c>
      <c r="E219" s="41" t="s">
        <v>412</v>
      </c>
      <c r="F219" s="41">
        <v>386400</v>
      </c>
      <c r="G219" s="41">
        <v>390300</v>
      </c>
      <c r="H219" s="41">
        <v>395700</v>
      </c>
      <c r="I219" s="41">
        <v>402400</v>
      </c>
      <c r="J219" s="41">
        <v>410000</v>
      </c>
      <c r="K219" s="41">
        <v>417500</v>
      </c>
      <c r="L219" s="41">
        <v>424300</v>
      </c>
      <c r="M219" s="41">
        <v>428700</v>
      </c>
      <c r="N219" s="41">
        <v>432500</v>
      </c>
      <c r="O219" s="41">
        <v>437500</v>
      </c>
      <c r="P219" s="41">
        <v>442200</v>
      </c>
      <c r="Q219" s="41">
        <v>444700</v>
      </c>
      <c r="R219" s="41">
        <v>445500</v>
      </c>
      <c r="S219" s="41">
        <v>446200</v>
      </c>
      <c r="T219" s="41">
        <v>447800</v>
      </c>
      <c r="U219" s="41">
        <v>448000</v>
      </c>
      <c r="V219" s="41">
        <v>446700</v>
      </c>
      <c r="W219" s="41">
        <v>444400</v>
      </c>
      <c r="X219" s="41">
        <v>442300</v>
      </c>
      <c r="Y219" s="41">
        <v>440300</v>
      </c>
      <c r="Z219" s="41">
        <v>437200</v>
      </c>
      <c r="AA219" s="41">
        <v>432300</v>
      </c>
      <c r="AB219" s="41">
        <v>428500</v>
      </c>
      <c r="AC219" s="41">
        <v>423500</v>
      </c>
      <c r="AD219" s="41">
        <v>416800</v>
      </c>
      <c r="AE219" s="41">
        <v>410000</v>
      </c>
      <c r="AF219" s="41">
        <v>404300</v>
      </c>
      <c r="AG219" s="41">
        <v>399400</v>
      </c>
      <c r="AH219" s="41">
        <v>395500</v>
      </c>
      <c r="AI219" s="41">
        <v>390600</v>
      </c>
      <c r="AJ219" s="41">
        <v>385700</v>
      </c>
      <c r="AK219" s="41">
        <v>380700</v>
      </c>
      <c r="AL219" s="41">
        <v>375300</v>
      </c>
      <c r="AM219" s="41">
        <v>370000</v>
      </c>
      <c r="AN219" s="41">
        <v>364500</v>
      </c>
      <c r="AO219" s="41">
        <v>355900</v>
      </c>
      <c r="AP219" s="41">
        <v>344700</v>
      </c>
      <c r="AQ219" s="41">
        <v>332500</v>
      </c>
      <c r="AR219" s="41">
        <v>319600</v>
      </c>
      <c r="AS219" s="41">
        <v>307500</v>
      </c>
      <c r="AT219" s="41">
        <v>297300</v>
      </c>
      <c r="AU219" s="41">
        <v>288500</v>
      </c>
      <c r="AV219" s="41">
        <v>278600</v>
      </c>
      <c r="AW219" s="41">
        <v>266800</v>
      </c>
      <c r="AX219" s="41">
        <v>254800</v>
      </c>
      <c r="AY219" s="41">
        <v>245800</v>
      </c>
      <c r="AZ219" s="41">
        <v>236800</v>
      </c>
      <c r="BA219" s="41">
        <v>232200</v>
      </c>
      <c r="BB219" s="41">
        <v>232500</v>
      </c>
      <c r="BC219" s="41">
        <v>231900</v>
      </c>
      <c r="BD219" s="41">
        <v>226200</v>
      </c>
      <c r="BE219" s="41">
        <v>219500</v>
      </c>
      <c r="BF219" s="41">
        <v>210600</v>
      </c>
      <c r="BG219" s="41">
        <v>201300</v>
      </c>
      <c r="BH219" s="41">
        <v>193800</v>
      </c>
      <c r="BI219" s="41">
        <v>188500</v>
      </c>
      <c r="BJ219" s="41">
        <v>183700</v>
      </c>
      <c r="BK219" s="41">
        <v>179500</v>
      </c>
      <c r="BL219" s="41">
        <v>176300</v>
      </c>
      <c r="BM219" s="41">
        <v>174200</v>
      </c>
      <c r="BN219" s="41">
        <v>173600</v>
      </c>
      <c r="BO219" s="41">
        <v>173200</v>
      </c>
      <c r="BP219" s="41">
        <v>172000</v>
      </c>
      <c r="BQ219" s="41">
        <v>172400</v>
      </c>
      <c r="BR219" s="41">
        <v>172900</v>
      </c>
      <c r="BS219" s="41">
        <v>171600</v>
      </c>
      <c r="BT219" s="41">
        <v>169300</v>
      </c>
      <c r="BU219" s="41">
        <v>167900</v>
      </c>
      <c r="BV219" s="41">
        <v>166400</v>
      </c>
      <c r="BW219" s="41">
        <v>163500</v>
      </c>
      <c r="BX219" s="41">
        <v>160600</v>
      </c>
      <c r="BY219" s="41">
        <v>158400</v>
      </c>
      <c r="BZ219" s="41">
        <v>155100</v>
      </c>
      <c r="CA219" s="41">
        <v>152700</v>
      </c>
      <c r="CB219" s="41">
        <v>153900</v>
      </c>
      <c r="CC219" s="41">
        <v>153400</v>
      </c>
      <c r="CD219" s="41">
        <v>150200</v>
      </c>
      <c r="CE219" s="41">
        <v>147400</v>
      </c>
      <c r="CF219" s="41">
        <v>145800</v>
      </c>
      <c r="CG219" s="41">
        <v>144800</v>
      </c>
      <c r="CH219" s="41">
        <v>143800</v>
      </c>
      <c r="CI219" s="41">
        <v>143200</v>
      </c>
      <c r="CJ219" s="41">
        <v>142700</v>
      </c>
      <c r="CK219" s="41">
        <v>141300</v>
      </c>
      <c r="CL219" s="41">
        <v>138200</v>
      </c>
      <c r="CM219" s="41">
        <v>136200</v>
      </c>
      <c r="CN219" s="41">
        <v>135300</v>
      </c>
      <c r="CO219" s="41">
        <v>135800</v>
      </c>
      <c r="CP219" s="41">
        <v>138200</v>
      </c>
      <c r="CQ219" s="41">
        <v>139800</v>
      </c>
      <c r="CR219" s="41">
        <v>140300</v>
      </c>
      <c r="CS219" s="41">
        <v>142200</v>
      </c>
      <c r="CT219" s="41">
        <v>145600</v>
      </c>
      <c r="CU219" s="41">
        <v>147600</v>
      </c>
      <c r="CV219" s="41">
        <v>149700</v>
      </c>
      <c r="CW219" s="41">
        <v>152200</v>
      </c>
      <c r="CX219" s="41">
        <v>155500</v>
      </c>
      <c r="CY219" s="41">
        <v>159300</v>
      </c>
      <c r="CZ219" s="41">
        <v>163500</v>
      </c>
      <c r="DA219" s="41">
        <v>167800</v>
      </c>
      <c r="DB219" s="41">
        <v>173500</v>
      </c>
      <c r="DC219" s="41">
        <v>179800</v>
      </c>
      <c r="DD219" s="41">
        <v>186000</v>
      </c>
      <c r="DE219" s="41">
        <v>190600</v>
      </c>
      <c r="DF219" s="41">
        <v>194600</v>
      </c>
      <c r="DG219" s="41">
        <v>199000</v>
      </c>
      <c r="DH219" s="41">
        <v>202900</v>
      </c>
      <c r="DI219" s="41">
        <v>204700</v>
      </c>
      <c r="DJ219" s="41">
        <v>207800</v>
      </c>
      <c r="DK219" s="41">
        <v>211600</v>
      </c>
      <c r="DL219" s="41">
        <v>214000</v>
      </c>
      <c r="DM219" s="41">
        <v>212400</v>
      </c>
      <c r="DN219" s="41">
        <v>214500</v>
      </c>
      <c r="DO219" s="41">
        <v>223400</v>
      </c>
      <c r="DP219" s="41">
        <v>232500</v>
      </c>
    </row>
    <row r="220" spans="1:120">
      <c r="A220" s="41">
        <v>91942</v>
      </c>
      <c r="B220" s="41" t="s">
        <v>516</v>
      </c>
      <c r="C220" s="41" t="s">
        <v>66</v>
      </c>
      <c r="D220" s="41" t="s">
        <v>402</v>
      </c>
      <c r="E220" s="41" t="s">
        <v>402</v>
      </c>
      <c r="F220" s="41">
        <v>487000</v>
      </c>
      <c r="G220" s="41">
        <v>489100</v>
      </c>
      <c r="H220" s="41">
        <v>489200</v>
      </c>
      <c r="I220" s="41">
        <v>488500</v>
      </c>
      <c r="J220" s="41">
        <v>487400</v>
      </c>
      <c r="K220" s="41">
        <v>485400</v>
      </c>
      <c r="L220" s="41">
        <v>484200</v>
      </c>
      <c r="M220" s="41">
        <v>484200</v>
      </c>
      <c r="N220" s="41">
        <v>485200</v>
      </c>
      <c r="O220" s="41">
        <v>486000</v>
      </c>
      <c r="P220" s="41">
        <v>486600</v>
      </c>
      <c r="Q220" s="41">
        <v>486900</v>
      </c>
      <c r="R220" s="41">
        <v>487300</v>
      </c>
      <c r="S220" s="41">
        <v>488300</v>
      </c>
      <c r="T220" s="41">
        <v>488000</v>
      </c>
      <c r="U220" s="41">
        <v>486000</v>
      </c>
      <c r="V220" s="41">
        <v>482200</v>
      </c>
      <c r="W220" s="41">
        <v>477300</v>
      </c>
      <c r="X220" s="41">
        <v>472900</v>
      </c>
      <c r="Y220" s="41">
        <v>468800</v>
      </c>
      <c r="Z220" s="41">
        <v>464300</v>
      </c>
      <c r="AA220" s="41">
        <v>460500</v>
      </c>
      <c r="AB220" s="41">
        <v>457600</v>
      </c>
      <c r="AC220" s="41">
        <v>454900</v>
      </c>
      <c r="AD220" s="41">
        <v>452900</v>
      </c>
      <c r="AE220" s="41">
        <v>452200</v>
      </c>
      <c r="AF220" s="41">
        <v>451400</v>
      </c>
      <c r="AG220" s="41">
        <v>449800</v>
      </c>
      <c r="AH220" s="41">
        <v>446700</v>
      </c>
      <c r="AI220" s="41">
        <v>443400</v>
      </c>
      <c r="AJ220" s="41">
        <v>439700</v>
      </c>
      <c r="AK220" s="41">
        <v>435000</v>
      </c>
      <c r="AL220" s="41">
        <v>429700</v>
      </c>
      <c r="AM220" s="41">
        <v>424400</v>
      </c>
      <c r="AN220" s="41">
        <v>418500</v>
      </c>
      <c r="AO220" s="41">
        <v>412400</v>
      </c>
      <c r="AP220" s="41">
        <v>404900</v>
      </c>
      <c r="AQ220" s="41">
        <v>393700</v>
      </c>
      <c r="AR220" s="41">
        <v>381100</v>
      </c>
      <c r="AS220" s="41">
        <v>370700</v>
      </c>
      <c r="AT220" s="41">
        <v>363800</v>
      </c>
      <c r="AU220" s="41">
        <v>359400</v>
      </c>
      <c r="AV220" s="41">
        <v>355800</v>
      </c>
      <c r="AW220" s="41">
        <v>351900</v>
      </c>
      <c r="AX220" s="41">
        <v>347800</v>
      </c>
      <c r="AY220" s="41">
        <v>343000</v>
      </c>
      <c r="AZ220" s="41">
        <v>338600</v>
      </c>
      <c r="BA220" s="41">
        <v>336000</v>
      </c>
      <c r="BB220" s="41">
        <v>333100</v>
      </c>
      <c r="BC220" s="41">
        <v>329600</v>
      </c>
      <c r="BD220" s="41">
        <v>328500</v>
      </c>
      <c r="BE220" s="41">
        <v>328900</v>
      </c>
      <c r="BF220" s="41">
        <v>329100</v>
      </c>
      <c r="BG220" s="41">
        <v>328500</v>
      </c>
      <c r="BH220" s="41">
        <v>327400</v>
      </c>
      <c r="BI220" s="41">
        <v>327300</v>
      </c>
      <c r="BJ220" s="41">
        <v>330100</v>
      </c>
      <c r="BK220" s="41">
        <v>332400</v>
      </c>
      <c r="BL220" s="41">
        <v>334700</v>
      </c>
      <c r="BM220" s="41">
        <v>336400</v>
      </c>
      <c r="BN220" s="41">
        <v>340000</v>
      </c>
      <c r="BO220" s="41">
        <v>345300</v>
      </c>
      <c r="BP220" s="41">
        <v>350000</v>
      </c>
      <c r="BQ220" s="41">
        <v>352400</v>
      </c>
      <c r="BR220" s="41">
        <v>353000</v>
      </c>
      <c r="BS220" s="41">
        <v>351100</v>
      </c>
      <c r="BT220" s="41">
        <v>347900</v>
      </c>
      <c r="BU220" s="41">
        <v>345000</v>
      </c>
      <c r="BV220" s="41">
        <v>341000</v>
      </c>
      <c r="BW220" s="41">
        <v>339600</v>
      </c>
      <c r="BX220" s="41">
        <v>340100</v>
      </c>
      <c r="BY220" s="41">
        <v>336200</v>
      </c>
      <c r="BZ220" s="41">
        <v>330000</v>
      </c>
      <c r="CA220" s="41">
        <v>328100</v>
      </c>
      <c r="CB220" s="41">
        <v>328200</v>
      </c>
      <c r="CC220" s="41">
        <v>325800</v>
      </c>
      <c r="CD220" s="41">
        <v>323900</v>
      </c>
      <c r="CE220" s="41">
        <v>324300</v>
      </c>
      <c r="CF220" s="41">
        <v>324900</v>
      </c>
      <c r="CG220" s="41">
        <v>324700</v>
      </c>
      <c r="CH220" s="41">
        <v>323600</v>
      </c>
      <c r="CI220" s="41">
        <v>323700</v>
      </c>
      <c r="CJ220" s="41">
        <v>323300</v>
      </c>
      <c r="CK220" s="41">
        <v>324100</v>
      </c>
      <c r="CL220" s="41">
        <v>324700</v>
      </c>
      <c r="CM220" s="41">
        <v>326200</v>
      </c>
      <c r="CN220" s="41">
        <v>327100</v>
      </c>
      <c r="CO220" s="41">
        <v>328800</v>
      </c>
      <c r="CP220" s="41">
        <v>328800</v>
      </c>
      <c r="CQ220" s="41">
        <v>331300</v>
      </c>
      <c r="CR220" s="41">
        <v>335900</v>
      </c>
      <c r="CS220" s="41">
        <v>341200</v>
      </c>
      <c r="CT220" s="41">
        <v>344900</v>
      </c>
      <c r="CU220" s="41">
        <v>349200</v>
      </c>
      <c r="CV220" s="41">
        <v>352700</v>
      </c>
      <c r="CW220" s="41">
        <v>357900</v>
      </c>
      <c r="CX220" s="41">
        <v>365700</v>
      </c>
      <c r="CY220" s="41">
        <v>371900</v>
      </c>
      <c r="CZ220" s="41">
        <v>377300</v>
      </c>
      <c r="DA220" s="41">
        <v>383700</v>
      </c>
      <c r="DB220" s="41">
        <v>391400</v>
      </c>
      <c r="DC220" s="41">
        <v>397900</v>
      </c>
      <c r="DD220" s="41">
        <v>403300</v>
      </c>
      <c r="DE220" s="41">
        <v>405700</v>
      </c>
      <c r="DF220" s="41">
        <v>408600</v>
      </c>
      <c r="DG220" s="41">
        <v>411200</v>
      </c>
      <c r="DH220" s="41">
        <v>412500</v>
      </c>
      <c r="DI220" s="41">
        <v>414800</v>
      </c>
      <c r="DJ220" s="41">
        <v>417700</v>
      </c>
      <c r="DK220" s="41">
        <v>420600</v>
      </c>
      <c r="DL220" s="41">
        <v>423800</v>
      </c>
      <c r="DM220" s="41">
        <v>427700</v>
      </c>
      <c r="DN220" s="41">
        <v>430600</v>
      </c>
      <c r="DO220" s="41">
        <v>431700</v>
      </c>
      <c r="DP220" s="41">
        <v>431200</v>
      </c>
    </row>
    <row r="221" spans="1:120">
      <c r="A221" s="41">
        <v>91761</v>
      </c>
      <c r="B221" s="41" t="s">
        <v>508</v>
      </c>
      <c r="C221" s="41" t="s">
        <v>66</v>
      </c>
      <c r="D221" s="41" t="s">
        <v>414</v>
      </c>
      <c r="E221" s="41" t="s">
        <v>415</v>
      </c>
      <c r="F221" s="41">
        <v>358500</v>
      </c>
      <c r="G221" s="41">
        <v>364100</v>
      </c>
      <c r="H221" s="41">
        <v>369300</v>
      </c>
      <c r="I221" s="41">
        <v>374500</v>
      </c>
      <c r="J221" s="41">
        <v>379200</v>
      </c>
      <c r="K221" s="41">
        <v>384200</v>
      </c>
      <c r="L221" s="41">
        <v>390100</v>
      </c>
      <c r="M221" s="41">
        <v>397000</v>
      </c>
      <c r="N221" s="41">
        <v>403500</v>
      </c>
      <c r="O221" s="41">
        <v>409500</v>
      </c>
      <c r="P221" s="41">
        <v>416500</v>
      </c>
      <c r="Q221" s="41">
        <v>423300</v>
      </c>
      <c r="R221" s="41">
        <v>428600</v>
      </c>
      <c r="S221" s="41">
        <v>432600</v>
      </c>
      <c r="T221" s="41">
        <v>436100</v>
      </c>
      <c r="U221" s="41">
        <v>438500</v>
      </c>
      <c r="V221" s="41">
        <v>439900</v>
      </c>
      <c r="W221" s="41">
        <v>440300</v>
      </c>
      <c r="X221" s="41">
        <v>439600</v>
      </c>
      <c r="Y221" s="41">
        <v>438600</v>
      </c>
      <c r="Z221" s="41">
        <v>437300</v>
      </c>
      <c r="AA221" s="41">
        <v>435400</v>
      </c>
      <c r="AB221" s="41">
        <v>432300</v>
      </c>
      <c r="AC221" s="41">
        <v>427400</v>
      </c>
      <c r="AD221" s="41">
        <v>422700</v>
      </c>
      <c r="AE221" s="41">
        <v>420300</v>
      </c>
      <c r="AF221" s="41">
        <v>418900</v>
      </c>
      <c r="AG221" s="41">
        <v>416600</v>
      </c>
      <c r="AH221" s="41">
        <v>412800</v>
      </c>
      <c r="AI221" s="41">
        <v>407200</v>
      </c>
      <c r="AJ221" s="41">
        <v>401600</v>
      </c>
      <c r="AK221" s="41">
        <v>397900</v>
      </c>
      <c r="AL221" s="41">
        <v>394500</v>
      </c>
      <c r="AM221" s="41">
        <v>388900</v>
      </c>
      <c r="AN221" s="41">
        <v>381200</v>
      </c>
      <c r="AO221" s="41">
        <v>372800</v>
      </c>
      <c r="AP221" s="41">
        <v>364900</v>
      </c>
      <c r="AQ221" s="41">
        <v>355800</v>
      </c>
      <c r="AR221" s="41">
        <v>345000</v>
      </c>
      <c r="AS221" s="41">
        <v>335000</v>
      </c>
      <c r="AT221" s="41">
        <v>327200</v>
      </c>
      <c r="AU221" s="41">
        <v>320300</v>
      </c>
      <c r="AV221" s="41">
        <v>313700</v>
      </c>
      <c r="AW221" s="41">
        <v>306300</v>
      </c>
      <c r="AX221" s="41">
        <v>297000</v>
      </c>
      <c r="AY221" s="41">
        <v>287400</v>
      </c>
      <c r="AZ221" s="41">
        <v>278700</v>
      </c>
      <c r="BA221" s="41">
        <v>270800</v>
      </c>
      <c r="BB221" s="41">
        <v>263300</v>
      </c>
      <c r="BC221" s="41">
        <v>256600</v>
      </c>
      <c r="BD221" s="41">
        <v>250700</v>
      </c>
      <c r="BE221" s="41">
        <v>245500</v>
      </c>
      <c r="BF221" s="41">
        <v>240800</v>
      </c>
      <c r="BG221" s="41">
        <v>236800</v>
      </c>
      <c r="BH221" s="41">
        <v>233000</v>
      </c>
      <c r="BI221" s="41">
        <v>230500</v>
      </c>
      <c r="BJ221" s="41">
        <v>230200</v>
      </c>
      <c r="BK221" s="41">
        <v>231400</v>
      </c>
      <c r="BL221" s="41">
        <v>232500</v>
      </c>
      <c r="BM221" s="41">
        <v>235700</v>
      </c>
      <c r="BN221" s="41">
        <v>240300</v>
      </c>
      <c r="BO221" s="41">
        <v>243100</v>
      </c>
      <c r="BP221" s="41">
        <v>245200</v>
      </c>
      <c r="BQ221" s="41">
        <v>246800</v>
      </c>
      <c r="BR221" s="41">
        <v>247100</v>
      </c>
      <c r="BS221" s="41">
        <v>246800</v>
      </c>
      <c r="BT221" s="41">
        <v>246000</v>
      </c>
      <c r="BU221" s="41">
        <v>243700</v>
      </c>
      <c r="BV221" s="41">
        <v>241800</v>
      </c>
      <c r="BW221" s="41">
        <v>240900</v>
      </c>
      <c r="BX221" s="41">
        <v>240400</v>
      </c>
      <c r="BY221" s="41">
        <v>239600</v>
      </c>
      <c r="BZ221" s="41">
        <v>238800</v>
      </c>
      <c r="CA221" s="41">
        <v>238400</v>
      </c>
      <c r="CB221" s="41">
        <v>238200</v>
      </c>
      <c r="CC221" s="41">
        <v>237900</v>
      </c>
      <c r="CD221" s="41">
        <v>236900</v>
      </c>
      <c r="CE221" s="41">
        <v>234800</v>
      </c>
      <c r="CF221" s="41">
        <v>232000</v>
      </c>
      <c r="CG221" s="41">
        <v>230000</v>
      </c>
      <c r="CH221" s="41">
        <v>228600</v>
      </c>
      <c r="CI221" s="41">
        <v>228400</v>
      </c>
      <c r="CJ221" s="41">
        <v>229400</v>
      </c>
      <c r="CK221" s="41">
        <v>230000</v>
      </c>
      <c r="CL221" s="41">
        <v>229000</v>
      </c>
      <c r="CM221" s="41">
        <v>229300</v>
      </c>
      <c r="CN221" s="41">
        <v>230200</v>
      </c>
      <c r="CO221" s="41">
        <v>231300</v>
      </c>
      <c r="CP221" s="41">
        <v>232400</v>
      </c>
      <c r="CQ221" s="41">
        <v>234000</v>
      </c>
      <c r="CR221" s="41">
        <v>236600</v>
      </c>
      <c r="CS221" s="41">
        <v>238500</v>
      </c>
      <c r="CT221" s="41">
        <v>238700</v>
      </c>
      <c r="CU221" s="41">
        <v>240900</v>
      </c>
      <c r="CV221" s="41">
        <v>244700</v>
      </c>
      <c r="CW221" s="41">
        <v>247600</v>
      </c>
      <c r="CX221" s="41">
        <v>251300</v>
      </c>
      <c r="CY221" s="41">
        <v>256400</v>
      </c>
      <c r="CZ221" s="41">
        <v>261600</v>
      </c>
      <c r="DA221" s="41">
        <v>266900</v>
      </c>
      <c r="DB221" s="41">
        <v>273000</v>
      </c>
      <c r="DC221" s="41">
        <v>280200</v>
      </c>
      <c r="DD221" s="41">
        <v>287300</v>
      </c>
      <c r="DE221" s="41">
        <v>293500</v>
      </c>
      <c r="DF221" s="41">
        <v>300200</v>
      </c>
      <c r="DG221" s="41">
        <v>302900</v>
      </c>
      <c r="DH221" s="41">
        <v>303500</v>
      </c>
      <c r="DI221" s="41">
        <v>305700</v>
      </c>
      <c r="DJ221" s="41">
        <v>309000</v>
      </c>
      <c r="DK221" s="41">
        <v>311900</v>
      </c>
      <c r="DL221" s="41">
        <v>317500</v>
      </c>
      <c r="DM221" s="41">
        <v>324000</v>
      </c>
      <c r="DN221" s="41">
        <v>329700</v>
      </c>
      <c r="DO221" s="41">
        <v>334300</v>
      </c>
      <c r="DP221" s="41">
        <v>337800</v>
      </c>
    </row>
    <row r="222" spans="1:120">
      <c r="A222" s="41">
        <v>92027</v>
      </c>
      <c r="B222" s="41" t="s">
        <v>517</v>
      </c>
      <c r="C222" s="41" t="s">
        <v>66</v>
      </c>
      <c r="D222" s="41" t="s">
        <v>402</v>
      </c>
      <c r="E222" s="41" t="s">
        <v>402</v>
      </c>
      <c r="F222" s="41">
        <v>440100</v>
      </c>
      <c r="G222" s="41">
        <v>443700</v>
      </c>
      <c r="H222" s="41">
        <v>447900</v>
      </c>
      <c r="I222" s="41">
        <v>451400</v>
      </c>
      <c r="J222" s="41">
        <v>453400</v>
      </c>
      <c r="K222" s="41">
        <v>454400</v>
      </c>
      <c r="L222" s="41">
        <v>455400</v>
      </c>
      <c r="M222" s="41">
        <v>455900</v>
      </c>
      <c r="N222" s="41">
        <v>456700</v>
      </c>
      <c r="O222" s="41">
        <v>456900</v>
      </c>
      <c r="P222" s="41">
        <v>456700</v>
      </c>
      <c r="Q222" s="41">
        <v>457500</v>
      </c>
      <c r="R222" s="41">
        <v>459000</v>
      </c>
      <c r="S222" s="41">
        <v>459000</v>
      </c>
      <c r="T222" s="41">
        <v>459100</v>
      </c>
      <c r="U222" s="41">
        <v>460200</v>
      </c>
      <c r="V222" s="41">
        <v>460700</v>
      </c>
      <c r="W222" s="41">
        <v>459500</v>
      </c>
      <c r="X222" s="41">
        <v>457400</v>
      </c>
      <c r="Y222" s="41">
        <v>455000</v>
      </c>
      <c r="Z222" s="41">
        <v>451700</v>
      </c>
      <c r="AA222" s="41">
        <v>448300</v>
      </c>
      <c r="AB222" s="41">
        <v>445400</v>
      </c>
      <c r="AC222" s="41">
        <v>443300</v>
      </c>
      <c r="AD222" s="41">
        <v>442200</v>
      </c>
      <c r="AE222" s="41">
        <v>441000</v>
      </c>
      <c r="AF222" s="41">
        <v>439000</v>
      </c>
      <c r="AG222" s="41">
        <v>436100</v>
      </c>
      <c r="AH222" s="41">
        <v>431700</v>
      </c>
      <c r="AI222" s="41">
        <v>426200</v>
      </c>
      <c r="AJ222" s="41">
        <v>420400</v>
      </c>
      <c r="AK222" s="41">
        <v>413800</v>
      </c>
      <c r="AL222" s="41">
        <v>406300</v>
      </c>
      <c r="AM222" s="41">
        <v>399000</v>
      </c>
      <c r="AN222" s="41">
        <v>393000</v>
      </c>
      <c r="AO222" s="41">
        <v>386300</v>
      </c>
      <c r="AP222" s="41">
        <v>376300</v>
      </c>
      <c r="AQ222" s="41">
        <v>362800</v>
      </c>
      <c r="AR222" s="41">
        <v>348600</v>
      </c>
      <c r="AS222" s="41">
        <v>335200</v>
      </c>
      <c r="AT222" s="41">
        <v>324100</v>
      </c>
      <c r="AU222" s="41">
        <v>314300</v>
      </c>
      <c r="AV222" s="41">
        <v>304500</v>
      </c>
      <c r="AW222" s="41">
        <v>295900</v>
      </c>
      <c r="AX222" s="41">
        <v>288200</v>
      </c>
      <c r="AY222" s="41">
        <v>279800</v>
      </c>
      <c r="AZ222" s="41">
        <v>271400</v>
      </c>
      <c r="BA222" s="41">
        <v>264900</v>
      </c>
      <c r="BB222" s="41">
        <v>258400</v>
      </c>
      <c r="BC222" s="41">
        <v>251700</v>
      </c>
      <c r="BD222" s="41">
        <v>246600</v>
      </c>
      <c r="BE222" s="41">
        <v>242300</v>
      </c>
      <c r="BF222" s="41">
        <v>238100</v>
      </c>
      <c r="BG222" s="41">
        <v>235600</v>
      </c>
      <c r="BH222" s="41">
        <v>234800</v>
      </c>
      <c r="BI222" s="41">
        <v>234600</v>
      </c>
      <c r="BJ222" s="41">
        <v>235800</v>
      </c>
      <c r="BK222" s="41">
        <v>237000</v>
      </c>
      <c r="BL222" s="41">
        <v>238600</v>
      </c>
      <c r="BM222" s="41">
        <v>239500</v>
      </c>
      <c r="BN222" s="41">
        <v>242200</v>
      </c>
      <c r="BO222" s="41">
        <v>246800</v>
      </c>
      <c r="BP222" s="41">
        <v>251100</v>
      </c>
      <c r="BQ222" s="41">
        <v>254100</v>
      </c>
      <c r="BR222" s="41">
        <v>257200</v>
      </c>
      <c r="BS222" s="41">
        <v>258800</v>
      </c>
      <c r="BT222" s="41">
        <v>259200</v>
      </c>
      <c r="BU222" s="41">
        <v>259700</v>
      </c>
      <c r="BV222" s="41">
        <v>260100</v>
      </c>
      <c r="BW222" s="41">
        <v>262200</v>
      </c>
      <c r="BX222" s="41">
        <v>264100</v>
      </c>
      <c r="BY222" s="41">
        <v>261600</v>
      </c>
      <c r="BZ222" s="41">
        <v>257700</v>
      </c>
      <c r="CA222" s="41">
        <v>257400</v>
      </c>
      <c r="CB222" s="41">
        <v>258400</v>
      </c>
      <c r="CC222" s="41">
        <v>257200</v>
      </c>
      <c r="CD222" s="41">
        <v>256000</v>
      </c>
      <c r="CE222" s="41">
        <v>255500</v>
      </c>
      <c r="CF222" s="41">
        <v>255400</v>
      </c>
      <c r="CG222" s="41">
        <v>254700</v>
      </c>
      <c r="CH222" s="41">
        <v>251900</v>
      </c>
      <c r="CI222" s="41">
        <v>248800</v>
      </c>
      <c r="CJ222" s="41">
        <v>246000</v>
      </c>
      <c r="CK222" s="41">
        <v>245600</v>
      </c>
      <c r="CL222" s="41">
        <v>246300</v>
      </c>
      <c r="CM222" s="41">
        <v>248400</v>
      </c>
      <c r="CN222" s="41">
        <v>249900</v>
      </c>
      <c r="CO222" s="41">
        <v>251700</v>
      </c>
      <c r="CP222" s="41">
        <v>252200</v>
      </c>
      <c r="CQ222" s="41">
        <v>254400</v>
      </c>
      <c r="CR222" s="41">
        <v>255800</v>
      </c>
      <c r="CS222" s="41">
        <v>256700</v>
      </c>
      <c r="CT222" s="41">
        <v>258300</v>
      </c>
      <c r="CU222" s="41">
        <v>261800</v>
      </c>
      <c r="CV222" s="41">
        <v>265600</v>
      </c>
      <c r="CW222" s="41">
        <v>271800</v>
      </c>
      <c r="CX222" s="41">
        <v>279900</v>
      </c>
      <c r="CY222" s="41">
        <v>285900</v>
      </c>
      <c r="CZ222" s="41">
        <v>291900</v>
      </c>
      <c r="DA222" s="41">
        <v>299100</v>
      </c>
      <c r="DB222" s="41">
        <v>306400</v>
      </c>
      <c r="DC222" s="41">
        <v>312300</v>
      </c>
      <c r="DD222" s="41">
        <v>318500</v>
      </c>
      <c r="DE222" s="41">
        <v>322200</v>
      </c>
      <c r="DF222" s="41">
        <v>326100</v>
      </c>
      <c r="DG222" s="41">
        <v>331000</v>
      </c>
      <c r="DH222" s="41">
        <v>335400</v>
      </c>
      <c r="DI222" s="41">
        <v>338800</v>
      </c>
      <c r="DJ222" s="41">
        <v>341900</v>
      </c>
      <c r="DK222" s="41">
        <v>345000</v>
      </c>
      <c r="DL222" s="41">
        <v>347300</v>
      </c>
      <c r="DM222" s="41">
        <v>351000</v>
      </c>
      <c r="DN222" s="41">
        <v>356000</v>
      </c>
      <c r="DO222" s="41">
        <v>360500</v>
      </c>
      <c r="DP222" s="41">
        <v>362700</v>
      </c>
    </row>
    <row r="223" spans="1:120">
      <c r="A223" s="41">
        <v>92078</v>
      </c>
      <c r="B223" s="41" t="s">
        <v>518</v>
      </c>
      <c r="C223" s="41" t="s">
        <v>66</v>
      </c>
      <c r="D223" s="41" t="s">
        <v>402</v>
      </c>
      <c r="E223" s="41" t="s">
        <v>402</v>
      </c>
      <c r="F223" s="41">
        <v>517500</v>
      </c>
      <c r="G223" s="41">
        <v>520200</v>
      </c>
      <c r="H223" s="41">
        <v>524200</v>
      </c>
      <c r="I223" s="41">
        <v>527600</v>
      </c>
      <c r="J223" s="41">
        <v>529000</v>
      </c>
      <c r="K223" s="41">
        <v>529800</v>
      </c>
      <c r="L223" s="41">
        <v>532000</v>
      </c>
      <c r="M223" s="41">
        <v>533300</v>
      </c>
      <c r="N223" s="41">
        <v>533300</v>
      </c>
      <c r="O223" s="41">
        <v>533100</v>
      </c>
      <c r="P223" s="41">
        <v>533100</v>
      </c>
      <c r="Q223" s="41">
        <v>532800</v>
      </c>
      <c r="R223" s="41">
        <v>533300</v>
      </c>
      <c r="S223" s="41">
        <v>533700</v>
      </c>
      <c r="T223" s="41">
        <v>532400</v>
      </c>
      <c r="U223" s="41">
        <v>530500</v>
      </c>
      <c r="V223" s="41">
        <v>529700</v>
      </c>
      <c r="W223" s="41">
        <v>527900</v>
      </c>
      <c r="X223" s="41">
        <v>524000</v>
      </c>
      <c r="Y223" s="41">
        <v>521000</v>
      </c>
      <c r="Z223" s="41">
        <v>519400</v>
      </c>
      <c r="AA223" s="41">
        <v>517500</v>
      </c>
      <c r="AB223" s="41">
        <v>517200</v>
      </c>
      <c r="AC223" s="41">
        <v>519400</v>
      </c>
      <c r="AD223" s="41">
        <v>521300</v>
      </c>
      <c r="AE223" s="41">
        <v>520400</v>
      </c>
      <c r="AF223" s="41">
        <v>517600</v>
      </c>
      <c r="AG223" s="41">
        <v>512800</v>
      </c>
      <c r="AH223" s="41">
        <v>506300</v>
      </c>
      <c r="AI223" s="41">
        <v>500500</v>
      </c>
      <c r="AJ223" s="41">
        <v>496600</v>
      </c>
      <c r="AK223" s="41">
        <v>491900</v>
      </c>
      <c r="AL223" s="41">
        <v>486200</v>
      </c>
      <c r="AM223" s="41">
        <v>480200</v>
      </c>
      <c r="AN223" s="41">
        <v>474700</v>
      </c>
      <c r="AO223" s="41">
        <v>469200</v>
      </c>
      <c r="AP223" s="41">
        <v>462600</v>
      </c>
      <c r="AQ223" s="41">
        <v>454200</v>
      </c>
      <c r="AR223" s="41">
        <v>445300</v>
      </c>
      <c r="AS223" s="41">
        <v>438300</v>
      </c>
      <c r="AT223" s="41">
        <v>433300</v>
      </c>
      <c r="AU223" s="41">
        <v>427000</v>
      </c>
      <c r="AV223" s="41">
        <v>418900</v>
      </c>
      <c r="AW223" s="41">
        <v>410600</v>
      </c>
      <c r="AX223" s="41">
        <v>403400</v>
      </c>
      <c r="AY223" s="41">
        <v>396900</v>
      </c>
      <c r="AZ223" s="41">
        <v>391000</v>
      </c>
      <c r="BA223" s="41">
        <v>385700</v>
      </c>
      <c r="BB223" s="41">
        <v>380300</v>
      </c>
      <c r="BC223" s="41">
        <v>373600</v>
      </c>
      <c r="BD223" s="41">
        <v>368200</v>
      </c>
      <c r="BE223" s="41">
        <v>366000</v>
      </c>
      <c r="BF223" s="41">
        <v>366900</v>
      </c>
      <c r="BG223" s="41">
        <v>369100</v>
      </c>
      <c r="BH223" s="41">
        <v>370300</v>
      </c>
      <c r="BI223" s="41">
        <v>371800</v>
      </c>
      <c r="BJ223" s="41">
        <v>374500</v>
      </c>
      <c r="BK223" s="41">
        <v>374500</v>
      </c>
      <c r="BL223" s="41">
        <v>372800</v>
      </c>
      <c r="BM223" s="41">
        <v>369600</v>
      </c>
      <c r="BN223" s="41">
        <v>369100</v>
      </c>
      <c r="BO223" s="41">
        <v>372100</v>
      </c>
      <c r="BP223" s="41">
        <v>375900</v>
      </c>
      <c r="BQ223" s="41">
        <v>377900</v>
      </c>
      <c r="BR223" s="41">
        <v>377400</v>
      </c>
      <c r="BS223" s="41">
        <v>374600</v>
      </c>
      <c r="BT223" s="41">
        <v>373300</v>
      </c>
      <c r="BU223" s="41">
        <v>373900</v>
      </c>
      <c r="BV223" s="41">
        <v>371900</v>
      </c>
      <c r="BW223" s="41">
        <v>370600</v>
      </c>
      <c r="BX223" s="41">
        <v>370100</v>
      </c>
      <c r="BY223" s="41">
        <v>366700</v>
      </c>
      <c r="BZ223" s="41">
        <v>361400</v>
      </c>
      <c r="CA223" s="41">
        <v>360800</v>
      </c>
      <c r="CB223" s="41">
        <v>361100</v>
      </c>
      <c r="CC223" s="41">
        <v>356700</v>
      </c>
      <c r="CD223" s="41">
        <v>352300</v>
      </c>
      <c r="CE223" s="41">
        <v>350800</v>
      </c>
      <c r="CF223" s="41">
        <v>350300</v>
      </c>
      <c r="CG223" s="41">
        <v>350100</v>
      </c>
      <c r="CH223" s="41">
        <v>348200</v>
      </c>
      <c r="CI223" s="41">
        <v>345200</v>
      </c>
      <c r="CJ223" s="41">
        <v>341900</v>
      </c>
      <c r="CK223" s="41">
        <v>341900</v>
      </c>
      <c r="CL223" s="41">
        <v>343200</v>
      </c>
      <c r="CM223" s="41">
        <v>345700</v>
      </c>
      <c r="CN223" s="41">
        <v>348500</v>
      </c>
      <c r="CO223" s="41">
        <v>352600</v>
      </c>
      <c r="CP223" s="41">
        <v>353500</v>
      </c>
      <c r="CQ223" s="41">
        <v>354200</v>
      </c>
      <c r="CR223" s="41">
        <v>356300</v>
      </c>
      <c r="CS223" s="41">
        <v>359800</v>
      </c>
      <c r="CT223" s="41">
        <v>364100</v>
      </c>
      <c r="CU223" s="41">
        <v>370800</v>
      </c>
      <c r="CV223" s="41">
        <v>376700</v>
      </c>
      <c r="CW223" s="41">
        <v>381800</v>
      </c>
      <c r="CX223" s="41">
        <v>387300</v>
      </c>
      <c r="CY223" s="41">
        <v>391200</v>
      </c>
      <c r="CZ223" s="41">
        <v>398500</v>
      </c>
      <c r="DA223" s="41">
        <v>409500</v>
      </c>
      <c r="DB223" s="41">
        <v>420500</v>
      </c>
      <c r="DC223" s="41">
        <v>428000</v>
      </c>
      <c r="DD223" s="41">
        <v>432600</v>
      </c>
      <c r="DE223" s="41">
        <v>431400</v>
      </c>
      <c r="DF223" s="41">
        <v>431000</v>
      </c>
      <c r="DG223" s="41">
        <v>434300</v>
      </c>
      <c r="DH223" s="41">
        <v>439900</v>
      </c>
      <c r="DI223" s="41">
        <v>446900</v>
      </c>
      <c r="DJ223" s="41">
        <v>454300</v>
      </c>
      <c r="DK223" s="41">
        <v>461200</v>
      </c>
      <c r="DL223" s="41">
        <v>464900</v>
      </c>
      <c r="DM223" s="41">
        <v>467200</v>
      </c>
      <c r="DN223" s="41">
        <v>469600</v>
      </c>
      <c r="DO223" s="41">
        <v>472900</v>
      </c>
      <c r="DP223" s="41">
        <v>474700</v>
      </c>
    </row>
    <row r="224" spans="1:120">
      <c r="A224" s="41">
        <v>90037</v>
      </c>
      <c r="B224" s="41" t="s">
        <v>394</v>
      </c>
      <c r="C224" s="41" t="s">
        <v>66</v>
      </c>
      <c r="D224" s="41" t="s">
        <v>394</v>
      </c>
      <c r="E224" s="41" t="s">
        <v>394</v>
      </c>
      <c r="F224" s="41">
        <v>310500</v>
      </c>
      <c r="G224" s="41">
        <v>317900</v>
      </c>
      <c r="H224" s="41">
        <v>328100</v>
      </c>
      <c r="I224" s="41">
        <v>339500</v>
      </c>
      <c r="J224" s="41">
        <v>350900</v>
      </c>
      <c r="K224" s="41">
        <v>361500</v>
      </c>
      <c r="L224" s="41">
        <v>371000</v>
      </c>
      <c r="M224" s="41">
        <v>378900</v>
      </c>
      <c r="N224" s="41">
        <v>387300</v>
      </c>
      <c r="O224" s="41">
        <v>396200</v>
      </c>
      <c r="P224" s="41">
        <v>404500</v>
      </c>
      <c r="Q224" s="41">
        <v>411400</v>
      </c>
      <c r="R224" s="41">
        <v>417200</v>
      </c>
      <c r="S224" s="41">
        <v>421500</v>
      </c>
      <c r="T224" s="41">
        <v>424600</v>
      </c>
      <c r="U224" s="41">
        <v>427200</v>
      </c>
      <c r="V224" s="41">
        <v>431300</v>
      </c>
      <c r="W224" s="41">
        <v>438500</v>
      </c>
      <c r="X224" s="41">
        <v>447400</v>
      </c>
      <c r="Y224" s="41">
        <v>455700</v>
      </c>
      <c r="Z224" s="41">
        <v>462200</v>
      </c>
      <c r="AA224" s="41">
        <v>465600</v>
      </c>
      <c r="AB224" s="41">
        <v>466600</v>
      </c>
      <c r="AC224" s="41">
        <v>467600</v>
      </c>
      <c r="AD224" s="41">
        <v>469500</v>
      </c>
      <c r="AE224" s="41">
        <v>469700</v>
      </c>
      <c r="AF224" s="41">
        <v>469300</v>
      </c>
      <c r="AG224" s="41">
        <v>470700</v>
      </c>
      <c r="AH224" s="41">
        <v>471300</v>
      </c>
      <c r="AI224" s="41">
        <v>469500</v>
      </c>
      <c r="AJ224" s="41">
        <v>466800</v>
      </c>
      <c r="AK224" s="41">
        <v>463600</v>
      </c>
      <c r="AL224" s="41">
        <v>459000</v>
      </c>
      <c r="AM224" s="41">
        <v>453800</v>
      </c>
      <c r="AN224" s="41">
        <v>448700</v>
      </c>
      <c r="AO224" s="41">
        <v>443400</v>
      </c>
      <c r="AP224" s="41">
        <v>437400</v>
      </c>
      <c r="AQ224" s="41">
        <v>428700</v>
      </c>
      <c r="AR224" s="41">
        <v>417600</v>
      </c>
      <c r="AS224" s="41">
        <v>405100</v>
      </c>
      <c r="AT224" s="41">
        <v>393400</v>
      </c>
      <c r="AU224" s="41">
        <v>381700</v>
      </c>
      <c r="AV224" s="41">
        <v>370200</v>
      </c>
      <c r="AW224" s="41">
        <v>358400</v>
      </c>
      <c r="AX224" s="41">
        <v>346200</v>
      </c>
      <c r="AY224" s="41">
        <v>335000</v>
      </c>
      <c r="AZ224" s="41">
        <v>325300</v>
      </c>
      <c r="BA224" s="41">
        <v>312500</v>
      </c>
      <c r="BB224" s="41">
        <v>298800</v>
      </c>
      <c r="BC224" s="41">
        <v>289200</v>
      </c>
      <c r="BD224" s="41">
        <v>281500</v>
      </c>
      <c r="BE224" s="41">
        <v>271600</v>
      </c>
      <c r="BF224" s="41">
        <v>261400</v>
      </c>
      <c r="BG224" s="41">
        <v>252800</v>
      </c>
      <c r="BH224" s="41">
        <v>246100</v>
      </c>
      <c r="BI224" s="41">
        <v>241400</v>
      </c>
      <c r="BJ224" s="41">
        <v>237800</v>
      </c>
      <c r="BK224" s="41">
        <v>234500</v>
      </c>
      <c r="BL224" s="41">
        <v>232000</v>
      </c>
      <c r="BM224" s="41">
        <v>232200</v>
      </c>
      <c r="BN224" s="41">
        <v>232900</v>
      </c>
      <c r="BO224" s="41">
        <v>232900</v>
      </c>
      <c r="BP224" s="41">
        <v>232400</v>
      </c>
      <c r="BQ224" s="41">
        <v>231500</v>
      </c>
      <c r="BR224" s="41">
        <v>228700</v>
      </c>
      <c r="BS224" s="41">
        <v>227100</v>
      </c>
      <c r="BT224" s="41">
        <v>227000</v>
      </c>
      <c r="BU224" s="41">
        <v>226400</v>
      </c>
      <c r="BV224" s="41">
        <v>224000</v>
      </c>
      <c r="BW224" s="41">
        <v>221300</v>
      </c>
      <c r="BX224" s="41">
        <v>218400</v>
      </c>
      <c r="BY224" s="41">
        <v>215700</v>
      </c>
      <c r="BZ224" s="41">
        <v>214300</v>
      </c>
      <c r="CA224" s="41">
        <v>214200</v>
      </c>
      <c r="CB224" s="41">
        <v>214000</v>
      </c>
      <c r="CC224" s="41">
        <v>214100</v>
      </c>
      <c r="CD224" s="41">
        <v>214000</v>
      </c>
      <c r="CE224" s="41">
        <v>212700</v>
      </c>
      <c r="CF224" s="41">
        <v>212500</v>
      </c>
      <c r="CG224" s="41">
        <v>213900</v>
      </c>
      <c r="CH224" s="41">
        <v>214600</v>
      </c>
      <c r="CI224" s="41">
        <v>214000</v>
      </c>
      <c r="CJ224" s="41">
        <v>214500</v>
      </c>
      <c r="CK224" s="41">
        <v>215400</v>
      </c>
      <c r="CL224" s="41">
        <v>215800</v>
      </c>
      <c r="CM224" s="41">
        <v>216200</v>
      </c>
      <c r="CN224" s="41">
        <v>217700</v>
      </c>
      <c r="CO224" s="41">
        <v>219800</v>
      </c>
      <c r="CP224" s="41">
        <v>221500</v>
      </c>
      <c r="CQ224" s="41">
        <v>221600</v>
      </c>
      <c r="CR224" s="41">
        <v>222100</v>
      </c>
      <c r="CS224" s="41">
        <v>224400</v>
      </c>
      <c r="CT224" s="41">
        <v>227200</v>
      </c>
      <c r="CU224" s="41">
        <v>230700</v>
      </c>
      <c r="CV224" s="41">
        <v>235900</v>
      </c>
      <c r="CW224" s="41">
        <v>241900</v>
      </c>
      <c r="CX224" s="41">
        <v>248500</v>
      </c>
      <c r="CY224" s="41">
        <v>254400</v>
      </c>
      <c r="CZ224" s="41">
        <v>259000</v>
      </c>
      <c r="DA224" s="41">
        <v>264000</v>
      </c>
      <c r="DB224" s="41">
        <v>269400</v>
      </c>
      <c r="DC224" s="41">
        <v>272500</v>
      </c>
      <c r="DD224" s="41">
        <v>272800</v>
      </c>
      <c r="DE224" s="41">
        <v>273800</v>
      </c>
      <c r="DF224" s="41">
        <v>277200</v>
      </c>
      <c r="DG224" s="41">
        <v>280800</v>
      </c>
      <c r="DH224" s="41">
        <v>284100</v>
      </c>
      <c r="DI224" s="41">
        <v>285800</v>
      </c>
      <c r="DJ224" s="41">
        <v>286700</v>
      </c>
      <c r="DK224" s="41">
        <v>289200</v>
      </c>
      <c r="DL224" s="41">
        <v>293500</v>
      </c>
      <c r="DM224" s="41">
        <v>300900</v>
      </c>
      <c r="DN224" s="41">
        <v>313300</v>
      </c>
      <c r="DO224" s="41">
        <v>326100</v>
      </c>
      <c r="DP224" s="41">
        <v>335100</v>
      </c>
    </row>
    <row r="225" spans="1:120">
      <c r="A225" s="41">
        <v>93551</v>
      </c>
      <c r="B225" s="41" t="s">
        <v>434</v>
      </c>
      <c r="C225" s="41" t="s">
        <v>66</v>
      </c>
      <c r="D225" s="41" t="s">
        <v>394</v>
      </c>
      <c r="E225" s="41" t="s">
        <v>394</v>
      </c>
      <c r="F225" s="41">
        <v>342200</v>
      </c>
      <c r="G225" s="41">
        <v>344200</v>
      </c>
      <c r="H225" s="41">
        <v>346600</v>
      </c>
      <c r="I225" s="41">
        <v>350600</v>
      </c>
      <c r="J225" s="41">
        <v>355100</v>
      </c>
      <c r="K225" s="41">
        <v>358500</v>
      </c>
      <c r="L225" s="41">
        <v>364100</v>
      </c>
      <c r="M225" s="41">
        <v>371800</v>
      </c>
      <c r="N225" s="41">
        <v>379300</v>
      </c>
      <c r="O225" s="41">
        <v>385400</v>
      </c>
      <c r="P225" s="41">
        <v>391000</v>
      </c>
      <c r="Q225" s="41">
        <v>394400</v>
      </c>
      <c r="R225" s="41">
        <v>396900</v>
      </c>
      <c r="S225" s="41">
        <v>399400</v>
      </c>
      <c r="T225" s="41">
        <v>401800</v>
      </c>
      <c r="U225" s="41">
        <v>401900</v>
      </c>
      <c r="V225" s="41">
        <v>401900</v>
      </c>
      <c r="W225" s="41">
        <v>402700</v>
      </c>
      <c r="X225" s="41">
        <v>403500</v>
      </c>
      <c r="Y225" s="41">
        <v>402200</v>
      </c>
      <c r="Z225" s="41">
        <v>400200</v>
      </c>
      <c r="AA225" s="41">
        <v>397700</v>
      </c>
      <c r="AB225" s="41">
        <v>395800</v>
      </c>
      <c r="AC225" s="41">
        <v>394500</v>
      </c>
      <c r="AD225" s="41">
        <v>394100</v>
      </c>
      <c r="AE225" s="41">
        <v>392600</v>
      </c>
      <c r="AF225" s="41">
        <v>388800</v>
      </c>
      <c r="AG225" s="41">
        <v>383600</v>
      </c>
      <c r="AH225" s="41">
        <v>379100</v>
      </c>
      <c r="AI225" s="41">
        <v>375200</v>
      </c>
      <c r="AJ225" s="41">
        <v>371100</v>
      </c>
      <c r="AK225" s="41">
        <v>365900</v>
      </c>
      <c r="AL225" s="41">
        <v>359300</v>
      </c>
      <c r="AM225" s="41">
        <v>353300</v>
      </c>
      <c r="AN225" s="41">
        <v>347400</v>
      </c>
      <c r="AO225" s="41">
        <v>340300</v>
      </c>
      <c r="AP225" s="41">
        <v>332300</v>
      </c>
      <c r="AQ225" s="41">
        <v>324400</v>
      </c>
      <c r="AR225" s="41">
        <v>316800</v>
      </c>
      <c r="AS225" s="41">
        <v>309600</v>
      </c>
      <c r="AT225" s="41">
        <v>300600</v>
      </c>
      <c r="AU225" s="41">
        <v>290100</v>
      </c>
      <c r="AV225" s="41">
        <v>279200</v>
      </c>
      <c r="AW225" s="41">
        <v>269400</v>
      </c>
      <c r="AX225" s="41">
        <v>261800</v>
      </c>
      <c r="AY225" s="41">
        <v>256600</v>
      </c>
      <c r="AZ225" s="41">
        <v>250200</v>
      </c>
      <c r="BA225" s="41">
        <v>243700</v>
      </c>
      <c r="BB225" s="41">
        <v>238200</v>
      </c>
      <c r="BC225" s="41">
        <v>233100</v>
      </c>
      <c r="BD225" s="41">
        <v>228400</v>
      </c>
      <c r="BE225" s="41">
        <v>224900</v>
      </c>
      <c r="BF225" s="41">
        <v>220400</v>
      </c>
      <c r="BG225" s="41">
        <v>214600</v>
      </c>
      <c r="BH225" s="41">
        <v>209400</v>
      </c>
      <c r="BI225" s="41">
        <v>205200</v>
      </c>
      <c r="BJ225" s="41">
        <v>201200</v>
      </c>
      <c r="BK225" s="41">
        <v>197400</v>
      </c>
      <c r="BL225" s="41">
        <v>195300</v>
      </c>
      <c r="BM225" s="41">
        <v>195800</v>
      </c>
      <c r="BN225" s="41">
        <v>196600</v>
      </c>
      <c r="BO225" s="41">
        <v>197200</v>
      </c>
      <c r="BP225" s="41">
        <v>197400</v>
      </c>
      <c r="BQ225" s="41">
        <v>196500</v>
      </c>
      <c r="BR225" s="41">
        <v>195400</v>
      </c>
      <c r="BS225" s="41">
        <v>195900</v>
      </c>
      <c r="BT225" s="41">
        <v>196400</v>
      </c>
      <c r="BU225" s="41">
        <v>195500</v>
      </c>
      <c r="BV225" s="41">
        <v>193800</v>
      </c>
      <c r="BW225" s="41">
        <v>192900</v>
      </c>
      <c r="BX225" s="41">
        <v>191700</v>
      </c>
      <c r="BY225" s="41">
        <v>189500</v>
      </c>
      <c r="BZ225" s="41">
        <v>187100</v>
      </c>
      <c r="CA225" s="41">
        <v>186100</v>
      </c>
      <c r="CB225" s="41">
        <v>185800</v>
      </c>
      <c r="CC225" s="41">
        <v>185700</v>
      </c>
      <c r="CD225" s="41">
        <v>184900</v>
      </c>
      <c r="CE225" s="41">
        <v>183300</v>
      </c>
      <c r="CF225" s="41">
        <v>181200</v>
      </c>
      <c r="CG225" s="41">
        <v>179600</v>
      </c>
      <c r="CH225" s="41">
        <v>178700</v>
      </c>
      <c r="CI225" s="41">
        <v>177400</v>
      </c>
      <c r="CJ225" s="41">
        <v>176500</v>
      </c>
      <c r="CK225" s="41">
        <v>176300</v>
      </c>
      <c r="CL225" s="41">
        <v>176200</v>
      </c>
      <c r="CM225" s="41">
        <v>175200</v>
      </c>
      <c r="CN225" s="41">
        <v>174400</v>
      </c>
      <c r="CO225" s="41">
        <v>174600</v>
      </c>
      <c r="CP225" s="41">
        <v>176300</v>
      </c>
      <c r="CQ225" s="41">
        <v>177300</v>
      </c>
      <c r="CR225" s="41">
        <v>178100</v>
      </c>
      <c r="CS225" s="41">
        <v>179900</v>
      </c>
      <c r="CT225" s="41">
        <v>182100</v>
      </c>
      <c r="CU225" s="41">
        <v>183000</v>
      </c>
      <c r="CV225" s="41">
        <v>183700</v>
      </c>
      <c r="CW225" s="41">
        <v>185100</v>
      </c>
      <c r="CX225" s="41">
        <v>187600</v>
      </c>
      <c r="CY225" s="41">
        <v>190200</v>
      </c>
      <c r="CZ225" s="41">
        <v>193100</v>
      </c>
      <c r="DA225" s="41">
        <v>197100</v>
      </c>
      <c r="DB225" s="41">
        <v>202500</v>
      </c>
      <c r="DC225" s="41">
        <v>209700</v>
      </c>
      <c r="DD225" s="41">
        <v>216600</v>
      </c>
      <c r="DE225" s="41">
        <v>222300</v>
      </c>
      <c r="DF225" s="41">
        <v>227100</v>
      </c>
      <c r="DG225" s="41">
        <v>231300</v>
      </c>
      <c r="DH225" s="41">
        <v>235600</v>
      </c>
      <c r="DI225" s="41">
        <v>238500</v>
      </c>
      <c r="DJ225" s="41">
        <v>240200</v>
      </c>
      <c r="DK225" s="41">
        <v>242800</v>
      </c>
      <c r="DL225" s="41">
        <v>247100</v>
      </c>
      <c r="DM225" s="41">
        <v>251300</v>
      </c>
      <c r="DN225" s="41">
        <v>256500</v>
      </c>
      <c r="DO225" s="41">
        <v>261700</v>
      </c>
      <c r="DP225" s="41">
        <v>265400</v>
      </c>
    </row>
    <row r="226" spans="1:120">
      <c r="A226" s="41">
        <v>91702</v>
      </c>
      <c r="B226" s="41" t="s">
        <v>519</v>
      </c>
      <c r="C226" s="41" t="s">
        <v>66</v>
      </c>
      <c r="D226" s="41" t="s">
        <v>394</v>
      </c>
      <c r="E226" s="41" t="s">
        <v>394</v>
      </c>
      <c r="F226" s="41">
        <v>364300</v>
      </c>
      <c r="G226" s="41">
        <v>367900</v>
      </c>
      <c r="H226" s="41">
        <v>370700</v>
      </c>
      <c r="I226" s="41">
        <v>376300</v>
      </c>
      <c r="J226" s="41">
        <v>385300</v>
      </c>
      <c r="K226" s="41">
        <v>394900</v>
      </c>
      <c r="L226" s="41">
        <v>402400</v>
      </c>
      <c r="M226" s="41">
        <v>407900</v>
      </c>
      <c r="N226" s="41">
        <v>412900</v>
      </c>
      <c r="O226" s="41">
        <v>417600</v>
      </c>
      <c r="P226" s="41">
        <v>423200</v>
      </c>
      <c r="Q226" s="41">
        <v>428600</v>
      </c>
      <c r="R226" s="41">
        <v>432400</v>
      </c>
      <c r="S226" s="41">
        <v>435800</v>
      </c>
      <c r="T226" s="41">
        <v>440100</v>
      </c>
      <c r="U226" s="41">
        <v>443300</v>
      </c>
      <c r="V226" s="41">
        <v>445000</v>
      </c>
      <c r="W226" s="41">
        <v>447400</v>
      </c>
      <c r="X226" s="41">
        <v>450800</v>
      </c>
      <c r="Y226" s="41">
        <v>453800</v>
      </c>
      <c r="Z226" s="41">
        <v>455200</v>
      </c>
      <c r="AA226" s="41">
        <v>455700</v>
      </c>
      <c r="AB226" s="41">
        <v>455400</v>
      </c>
      <c r="AC226" s="41">
        <v>454300</v>
      </c>
      <c r="AD226" s="41">
        <v>453100</v>
      </c>
      <c r="AE226" s="41">
        <v>451900</v>
      </c>
      <c r="AF226" s="41">
        <v>450800</v>
      </c>
      <c r="AG226" s="41">
        <v>449800</v>
      </c>
      <c r="AH226" s="41">
        <v>448000</v>
      </c>
      <c r="AI226" s="41">
        <v>445000</v>
      </c>
      <c r="AJ226" s="41">
        <v>440800</v>
      </c>
      <c r="AK226" s="41">
        <v>435000</v>
      </c>
      <c r="AL226" s="41">
        <v>428900</v>
      </c>
      <c r="AM226" s="41">
        <v>424500</v>
      </c>
      <c r="AN226" s="41">
        <v>419500</v>
      </c>
      <c r="AO226" s="41">
        <v>411500</v>
      </c>
      <c r="AP226" s="41">
        <v>403500</v>
      </c>
      <c r="AQ226" s="41">
        <v>395300</v>
      </c>
      <c r="AR226" s="41">
        <v>387000</v>
      </c>
      <c r="AS226" s="41">
        <v>378300</v>
      </c>
      <c r="AT226" s="41">
        <v>369000</v>
      </c>
      <c r="AU226" s="41">
        <v>358000</v>
      </c>
      <c r="AV226" s="41">
        <v>347600</v>
      </c>
      <c r="AW226" s="41">
        <v>338700</v>
      </c>
      <c r="AX226" s="41">
        <v>331700</v>
      </c>
      <c r="AY226" s="41">
        <v>325900</v>
      </c>
      <c r="AZ226" s="41">
        <v>320200</v>
      </c>
      <c r="BA226" s="41">
        <v>315100</v>
      </c>
      <c r="BB226" s="41">
        <v>309500</v>
      </c>
      <c r="BC226" s="41">
        <v>302700</v>
      </c>
      <c r="BD226" s="41">
        <v>296900</v>
      </c>
      <c r="BE226" s="41">
        <v>292500</v>
      </c>
      <c r="BF226" s="41">
        <v>286900</v>
      </c>
      <c r="BG226" s="41">
        <v>280600</v>
      </c>
      <c r="BH226" s="41">
        <v>275300</v>
      </c>
      <c r="BI226" s="41">
        <v>271200</v>
      </c>
      <c r="BJ226" s="41">
        <v>269300</v>
      </c>
      <c r="BK226" s="41">
        <v>268900</v>
      </c>
      <c r="BL226" s="41">
        <v>268700</v>
      </c>
      <c r="BM226" s="41">
        <v>269700</v>
      </c>
      <c r="BN226" s="41">
        <v>271600</v>
      </c>
      <c r="BO226" s="41">
        <v>274100</v>
      </c>
      <c r="BP226" s="41">
        <v>276300</v>
      </c>
      <c r="BQ226" s="41">
        <v>277600</v>
      </c>
      <c r="BR226" s="41">
        <v>279200</v>
      </c>
      <c r="BS226" s="41">
        <v>282300</v>
      </c>
      <c r="BT226" s="41">
        <v>284000</v>
      </c>
      <c r="BU226" s="41">
        <v>283500</v>
      </c>
      <c r="BV226" s="41">
        <v>281100</v>
      </c>
      <c r="BW226" s="41">
        <v>278400</v>
      </c>
      <c r="BX226" s="41">
        <v>277000</v>
      </c>
      <c r="BY226" s="41">
        <v>275700</v>
      </c>
      <c r="BZ226" s="41">
        <v>273900</v>
      </c>
      <c r="CA226" s="41">
        <v>273200</v>
      </c>
      <c r="CB226" s="41">
        <v>272700</v>
      </c>
      <c r="CC226" s="41">
        <v>271100</v>
      </c>
      <c r="CD226" s="41">
        <v>269100</v>
      </c>
      <c r="CE226" s="41">
        <v>267200</v>
      </c>
      <c r="CF226" s="41">
        <v>265500</v>
      </c>
      <c r="CG226" s="41">
        <v>265400</v>
      </c>
      <c r="CH226" s="41">
        <v>265500</v>
      </c>
      <c r="CI226" s="41">
        <v>263900</v>
      </c>
      <c r="CJ226" s="41">
        <v>261700</v>
      </c>
      <c r="CK226" s="41">
        <v>260100</v>
      </c>
      <c r="CL226" s="41">
        <v>258600</v>
      </c>
      <c r="CM226" s="41">
        <v>257000</v>
      </c>
      <c r="CN226" s="41">
        <v>257300</v>
      </c>
      <c r="CO226" s="41">
        <v>259600</v>
      </c>
      <c r="CP226" s="41">
        <v>262000</v>
      </c>
      <c r="CQ226" s="41">
        <v>262300</v>
      </c>
      <c r="CR226" s="41">
        <v>263000</v>
      </c>
      <c r="CS226" s="41">
        <v>264700</v>
      </c>
      <c r="CT226" s="41">
        <v>266700</v>
      </c>
      <c r="CU226" s="41">
        <v>268800</v>
      </c>
      <c r="CV226" s="41">
        <v>270900</v>
      </c>
      <c r="CW226" s="41">
        <v>274500</v>
      </c>
      <c r="CX226" s="41">
        <v>280500</v>
      </c>
      <c r="CY226" s="41">
        <v>288100</v>
      </c>
      <c r="CZ226" s="41">
        <v>294100</v>
      </c>
      <c r="DA226" s="41">
        <v>300000</v>
      </c>
      <c r="DB226" s="41">
        <v>306600</v>
      </c>
      <c r="DC226" s="41">
        <v>314200</v>
      </c>
      <c r="DD226" s="41">
        <v>320200</v>
      </c>
      <c r="DE226" s="41">
        <v>325600</v>
      </c>
      <c r="DF226" s="41">
        <v>330600</v>
      </c>
      <c r="DG226" s="41">
        <v>335000</v>
      </c>
      <c r="DH226" s="41">
        <v>340100</v>
      </c>
      <c r="DI226" s="41">
        <v>344200</v>
      </c>
      <c r="DJ226" s="41">
        <v>346300</v>
      </c>
      <c r="DK226" s="41">
        <v>349200</v>
      </c>
      <c r="DL226" s="41">
        <v>352900</v>
      </c>
      <c r="DM226" s="41">
        <v>355300</v>
      </c>
      <c r="DN226" s="41">
        <v>357900</v>
      </c>
      <c r="DO226" s="41">
        <v>361300</v>
      </c>
      <c r="DP226" s="41">
        <v>363900</v>
      </c>
    </row>
    <row r="227" spans="1:120">
      <c r="A227" s="41">
        <v>92407</v>
      </c>
      <c r="B227" s="41" t="s">
        <v>415</v>
      </c>
      <c r="C227" s="41" t="s">
        <v>66</v>
      </c>
      <c r="D227" s="41" t="s">
        <v>414</v>
      </c>
      <c r="E227" s="41" t="s">
        <v>415</v>
      </c>
      <c r="F227" s="41">
        <v>271400</v>
      </c>
      <c r="G227" s="41">
        <v>276000</v>
      </c>
      <c r="H227" s="41">
        <v>280600</v>
      </c>
      <c r="I227" s="41">
        <v>285300</v>
      </c>
      <c r="J227" s="41">
        <v>290500</v>
      </c>
      <c r="K227" s="41">
        <v>297100</v>
      </c>
      <c r="L227" s="41">
        <v>304200</v>
      </c>
      <c r="M227" s="41">
        <v>310500</v>
      </c>
      <c r="N227" s="41">
        <v>316700</v>
      </c>
      <c r="O227" s="41">
        <v>323300</v>
      </c>
      <c r="P227" s="41">
        <v>330700</v>
      </c>
      <c r="Q227" s="41">
        <v>337300</v>
      </c>
      <c r="R227" s="41">
        <v>342000</v>
      </c>
      <c r="S227" s="41">
        <v>345400</v>
      </c>
      <c r="T227" s="41">
        <v>348400</v>
      </c>
      <c r="U227" s="41">
        <v>351000</v>
      </c>
      <c r="V227" s="41">
        <v>353300</v>
      </c>
      <c r="W227" s="41">
        <v>354600</v>
      </c>
      <c r="X227" s="41">
        <v>354800</v>
      </c>
      <c r="Y227" s="41">
        <v>353800</v>
      </c>
      <c r="Z227" s="41">
        <v>352200</v>
      </c>
      <c r="AA227" s="41">
        <v>350900</v>
      </c>
      <c r="AB227" s="41">
        <v>349400</v>
      </c>
      <c r="AC227" s="41">
        <v>347000</v>
      </c>
      <c r="AD227" s="41">
        <v>344800</v>
      </c>
      <c r="AE227" s="41">
        <v>342900</v>
      </c>
      <c r="AF227" s="41">
        <v>340600</v>
      </c>
      <c r="AG227" s="41">
        <v>338700</v>
      </c>
      <c r="AH227" s="41">
        <v>336600</v>
      </c>
      <c r="AI227" s="41">
        <v>333100</v>
      </c>
      <c r="AJ227" s="41">
        <v>329000</v>
      </c>
      <c r="AK227" s="41">
        <v>325200</v>
      </c>
      <c r="AL227" s="41">
        <v>321000</v>
      </c>
      <c r="AM227" s="41">
        <v>316700</v>
      </c>
      <c r="AN227" s="41">
        <v>311300</v>
      </c>
      <c r="AO227" s="41">
        <v>305100</v>
      </c>
      <c r="AP227" s="41">
        <v>298800</v>
      </c>
      <c r="AQ227" s="41">
        <v>291400</v>
      </c>
      <c r="AR227" s="41">
        <v>281100</v>
      </c>
      <c r="AS227" s="41">
        <v>270600</v>
      </c>
      <c r="AT227" s="41">
        <v>261500</v>
      </c>
      <c r="AU227" s="41">
        <v>252900</v>
      </c>
      <c r="AV227" s="41">
        <v>243900</v>
      </c>
      <c r="AW227" s="41">
        <v>235300</v>
      </c>
      <c r="AX227" s="41">
        <v>226800</v>
      </c>
      <c r="AY227" s="41">
        <v>217700</v>
      </c>
      <c r="AZ227" s="41">
        <v>208200</v>
      </c>
      <c r="BA227" s="41">
        <v>199400</v>
      </c>
      <c r="BB227" s="41">
        <v>191700</v>
      </c>
      <c r="BC227" s="41">
        <v>184900</v>
      </c>
      <c r="BD227" s="41">
        <v>179000</v>
      </c>
      <c r="BE227" s="41">
        <v>173800</v>
      </c>
      <c r="BF227" s="41">
        <v>169500</v>
      </c>
      <c r="BG227" s="41">
        <v>166000</v>
      </c>
      <c r="BH227" s="41">
        <v>163200</v>
      </c>
      <c r="BI227" s="41">
        <v>160800</v>
      </c>
      <c r="BJ227" s="41">
        <v>158300</v>
      </c>
      <c r="BK227" s="41">
        <v>155900</v>
      </c>
      <c r="BL227" s="41">
        <v>154600</v>
      </c>
      <c r="BM227" s="41">
        <v>155100</v>
      </c>
      <c r="BN227" s="41">
        <v>155900</v>
      </c>
      <c r="BO227" s="41">
        <v>155700</v>
      </c>
      <c r="BP227" s="41">
        <v>155500</v>
      </c>
      <c r="BQ227" s="41">
        <v>155200</v>
      </c>
      <c r="BR227" s="41">
        <v>154000</v>
      </c>
      <c r="BS227" s="41">
        <v>152400</v>
      </c>
      <c r="BT227" s="41">
        <v>151400</v>
      </c>
      <c r="BU227" s="41">
        <v>151100</v>
      </c>
      <c r="BV227" s="41">
        <v>151800</v>
      </c>
      <c r="BW227" s="41">
        <v>152000</v>
      </c>
      <c r="BX227" s="41">
        <v>150900</v>
      </c>
      <c r="BY227" s="41">
        <v>149700</v>
      </c>
      <c r="BZ227" s="41">
        <v>149200</v>
      </c>
      <c r="CA227" s="41">
        <v>149600</v>
      </c>
      <c r="CB227" s="41">
        <v>150100</v>
      </c>
      <c r="CC227" s="41">
        <v>150000</v>
      </c>
      <c r="CD227" s="41">
        <v>149500</v>
      </c>
      <c r="CE227" s="41">
        <v>149100</v>
      </c>
      <c r="CF227" s="41">
        <v>147700</v>
      </c>
      <c r="CG227" s="41">
        <v>146600</v>
      </c>
      <c r="CH227" s="41">
        <v>146000</v>
      </c>
      <c r="CI227" s="41">
        <v>145500</v>
      </c>
      <c r="CJ227" s="41">
        <v>145400</v>
      </c>
      <c r="CK227" s="41">
        <v>145900</v>
      </c>
      <c r="CL227" s="41">
        <v>145900</v>
      </c>
      <c r="CM227" s="41">
        <v>146800</v>
      </c>
      <c r="CN227" s="41">
        <v>148600</v>
      </c>
      <c r="CO227" s="41">
        <v>150800</v>
      </c>
      <c r="CP227" s="41">
        <v>151700</v>
      </c>
      <c r="CQ227" s="41">
        <v>152600</v>
      </c>
      <c r="CR227" s="41">
        <v>154800</v>
      </c>
      <c r="CS227" s="41">
        <v>156400</v>
      </c>
      <c r="CT227" s="41">
        <v>156000</v>
      </c>
      <c r="CU227" s="41">
        <v>156400</v>
      </c>
      <c r="CV227" s="41">
        <v>158200</v>
      </c>
      <c r="CW227" s="41">
        <v>159800</v>
      </c>
      <c r="CX227" s="41">
        <v>161100</v>
      </c>
      <c r="CY227" s="41">
        <v>162800</v>
      </c>
      <c r="CZ227" s="41">
        <v>165200</v>
      </c>
      <c r="DA227" s="41">
        <v>168700</v>
      </c>
      <c r="DB227" s="41">
        <v>173300</v>
      </c>
      <c r="DC227" s="41">
        <v>178500</v>
      </c>
      <c r="DD227" s="41">
        <v>182100</v>
      </c>
      <c r="DE227" s="41">
        <v>184000</v>
      </c>
      <c r="DF227" s="41">
        <v>186500</v>
      </c>
      <c r="DG227" s="41">
        <v>190000</v>
      </c>
      <c r="DH227" s="41">
        <v>194800</v>
      </c>
      <c r="DI227" s="41">
        <v>198800</v>
      </c>
      <c r="DJ227" s="41">
        <v>201600</v>
      </c>
      <c r="DK227" s="41">
        <v>204700</v>
      </c>
      <c r="DL227" s="41">
        <v>209400</v>
      </c>
      <c r="DM227" s="41">
        <v>213900</v>
      </c>
      <c r="DN227" s="41">
        <v>218100</v>
      </c>
      <c r="DO227" s="41">
        <v>221600</v>
      </c>
      <c r="DP227" s="41">
        <v>224500</v>
      </c>
    </row>
    <row r="228" spans="1:120">
      <c r="A228" s="41">
        <v>92392</v>
      </c>
      <c r="B228" s="41" t="s">
        <v>520</v>
      </c>
      <c r="C228" s="41" t="s">
        <v>66</v>
      </c>
      <c r="D228" s="41" t="s">
        <v>414</v>
      </c>
      <c r="E228" s="41" t="s">
        <v>415</v>
      </c>
      <c r="F228" s="41">
        <v>237500</v>
      </c>
      <c r="G228" s="41">
        <v>242900</v>
      </c>
      <c r="H228" s="41">
        <v>248300</v>
      </c>
      <c r="I228" s="41">
        <v>253500</v>
      </c>
      <c r="J228" s="41">
        <v>257800</v>
      </c>
      <c r="K228" s="41">
        <v>262600</v>
      </c>
      <c r="L228" s="41">
        <v>268800</v>
      </c>
      <c r="M228" s="41">
        <v>275900</v>
      </c>
      <c r="N228" s="41">
        <v>282400</v>
      </c>
      <c r="O228" s="41">
        <v>288400</v>
      </c>
      <c r="P228" s="41">
        <v>294600</v>
      </c>
      <c r="Q228" s="41">
        <v>300200</v>
      </c>
      <c r="R228" s="41">
        <v>304700</v>
      </c>
      <c r="S228" s="41">
        <v>308500</v>
      </c>
      <c r="T228" s="41">
        <v>312600</v>
      </c>
      <c r="U228" s="41">
        <v>316000</v>
      </c>
      <c r="V228" s="41">
        <v>318200</v>
      </c>
      <c r="W228" s="41">
        <v>319100</v>
      </c>
      <c r="X228" s="41">
        <v>319000</v>
      </c>
      <c r="Y228" s="41">
        <v>317900</v>
      </c>
      <c r="Z228" s="41">
        <v>316000</v>
      </c>
      <c r="AA228" s="41">
        <v>313600</v>
      </c>
      <c r="AB228" s="41">
        <v>310900</v>
      </c>
      <c r="AC228" s="41">
        <v>306700</v>
      </c>
      <c r="AD228" s="41">
        <v>302100</v>
      </c>
      <c r="AE228" s="41">
        <v>297900</v>
      </c>
      <c r="AF228" s="41">
        <v>294100</v>
      </c>
      <c r="AG228" s="41">
        <v>290400</v>
      </c>
      <c r="AH228" s="41">
        <v>287000</v>
      </c>
      <c r="AI228" s="41">
        <v>283500</v>
      </c>
      <c r="AJ228" s="41">
        <v>279300</v>
      </c>
      <c r="AK228" s="41">
        <v>274800</v>
      </c>
      <c r="AL228" s="41">
        <v>269900</v>
      </c>
      <c r="AM228" s="41">
        <v>265100</v>
      </c>
      <c r="AN228" s="41">
        <v>260500</v>
      </c>
      <c r="AO228" s="41">
        <v>255900</v>
      </c>
      <c r="AP228" s="41">
        <v>250600</v>
      </c>
      <c r="AQ228" s="41">
        <v>244200</v>
      </c>
      <c r="AR228" s="41">
        <v>236100</v>
      </c>
      <c r="AS228" s="41">
        <v>226400</v>
      </c>
      <c r="AT228" s="41">
        <v>216000</v>
      </c>
      <c r="AU228" s="41">
        <v>205900</v>
      </c>
      <c r="AV228" s="41">
        <v>196500</v>
      </c>
      <c r="AW228" s="41">
        <v>187000</v>
      </c>
      <c r="AX228" s="41">
        <v>177400</v>
      </c>
      <c r="AY228" s="41">
        <v>167400</v>
      </c>
      <c r="AZ228" s="41">
        <v>157600</v>
      </c>
      <c r="BA228" s="41">
        <v>148500</v>
      </c>
      <c r="BB228" s="41">
        <v>140600</v>
      </c>
      <c r="BC228" s="41">
        <v>132800</v>
      </c>
      <c r="BD228" s="41">
        <v>125600</v>
      </c>
      <c r="BE228" s="41">
        <v>120100</v>
      </c>
      <c r="BF228" s="41">
        <v>116800</v>
      </c>
      <c r="BG228" s="41">
        <v>113800</v>
      </c>
      <c r="BH228" s="41">
        <v>109600</v>
      </c>
      <c r="BI228" s="41">
        <v>105500</v>
      </c>
      <c r="BJ228" s="41">
        <v>102800</v>
      </c>
      <c r="BK228" s="41">
        <v>101000</v>
      </c>
      <c r="BL228" s="41">
        <v>100000</v>
      </c>
      <c r="BM228" s="41">
        <v>100800</v>
      </c>
      <c r="BN228" s="41">
        <v>102800</v>
      </c>
      <c r="BO228" s="41">
        <v>104100</v>
      </c>
      <c r="BP228" s="41">
        <v>104500</v>
      </c>
      <c r="BQ228" s="41">
        <v>104600</v>
      </c>
      <c r="BR228" s="41">
        <v>104600</v>
      </c>
      <c r="BS228" s="41">
        <v>104400</v>
      </c>
      <c r="BT228" s="41">
        <v>104500</v>
      </c>
      <c r="BU228" s="41">
        <v>104900</v>
      </c>
      <c r="BV228" s="41">
        <v>105700</v>
      </c>
      <c r="BW228" s="41">
        <v>106000</v>
      </c>
      <c r="BX228" s="41">
        <v>105700</v>
      </c>
      <c r="BY228" s="41">
        <v>105300</v>
      </c>
      <c r="BZ228" s="41">
        <v>105000</v>
      </c>
      <c r="CA228" s="41">
        <v>104900</v>
      </c>
      <c r="CB228" s="41">
        <v>105100</v>
      </c>
      <c r="CC228" s="41">
        <v>105200</v>
      </c>
      <c r="CD228" s="41">
        <v>104900</v>
      </c>
      <c r="CE228" s="41">
        <v>104600</v>
      </c>
      <c r="CF228" s="41">
        <v>104300</v>
      </c>
      <c r="CG228" s="41">
        <v>104000</v>
      </c>
      <c r="CH228" s="41">
        <v>103400</v>
      </c>
      <c r="CI228" s="41">
        <v>102900</v>
      </c>
      <c r="CJ228" s="41">
        <v>102600</v>
      </c>
      <c r="CK228" s="41">
        <v>102300</v>
      </c>
      <c r="CL228" s="41">
        <v>101400</v>
      </c>
      <c r="CM228" s="41">
        <v>100900</v>
      </c>
      <c r="CN228" s="41">
        <v>101400</v>
      </c>
      <c r="CO228" s="41">
        <v>102300</v>
      </c>
      <c r="CP228" s="41">
        <v>102700</v>
      </c>
      <c r="CQ228" s="41">
        <v>103000</v>
      </c>
      <c r="CR228" s="41">
        <v>104200</v>
      </c>
      <c r="CS228" s="41">
        <v>105400</v>
      </c>
      <c r="CT228" s="41">
        <v>106300</v>
      </c>
      <c r="CU228" s="41">
        <v>108000</v>
      </c>
      <c r="CV228" s="41">
        <v>110000</v>
      </c>
      <c r="CW228" s="41">
        <v>111300</v>
      </c>
      <c r="CX228" s="41">
        <v>112800</v>
      </c>
      <c r="CY228" s="41">
        <v>115500</v>
      </c>
      <c r="CZ228" s="41">
        <v>119200</v>
      </c>
      <c r="DA228" s="41">
        <v>122800</v>
      </c>
      <c r="DB228" s="41">
        <v>126200</v>
      </c>
      <c r="DC228" s="41">
        <v>130000</v>
      </c>
      <c r="DD228" s="41">
        <v>133600</v>
      </c>
      <c r="DE228" s="41">
        <v>136200</v>
      </c>
      <c r="DF228" s="41">
        <v>138400</v>
      </c>
      <c r="DG228" s="41">
        <v>140600</v>
      </c>
      <c r="DH228" s="41">
        <v>143900</v>
      </c>
      <c r="DI228" s="41">
        <v>146500</v>
      </c>
      <c r="DJ228" s="41">
        <v>147600</v>
      </c>
      <c r="DK228" s="41">
        <v>149300</v>
      </c>
      <c r="DL228" s="41">
        <v>152600</v>
      </c>
      <c r="DM228" s="41">
        <v>155400</v>
      </c>
      <c r="DN228" s="41">
        <v>157800</v>
      </c>
      <c r="DO228" s="41">
        <v>160600</v>
      </c>
      <c r="DP228" s="41">
        <v>163000</v>
      </c>
    </row>
    <row r="229" spans="1:120">
      <c r="A229" s="41">
        <v>93033</v>
      </c>
      <c r="B229" s="41" t="s">
        <v>521</v>
      </c>
      <c r="C229" s="41" t="s">
        <v>66</v>
      </c>
      <c r="D229" s="41" t="s">
        <v>425</v>
      </c>
      <c r="E229" s="41" t="s">
        <v>425</v>
      </c>
      <c r="F229" s="41">
        <v>422400</v>
      </c>
      <c r="G229" s="41">
        <v>429300</v>
      </c>
      <c r="H229" s="41">
        <v>435500</v>
      </c>
      <c r="I229" s="41">
        <v>441400</v>
      </c>
      <c r="J229" s="41">
        <v>449200</v>
      </c>
      <c r="K229" s="41">
        <v>460200</v>
      </c>
      <c r="L229" s="41">
        <v>470100</v>
      </c>
      <c r="M229" s="41">
        <v>476000</v>
      </c>
      <c r="N229" s="41">
        <v>480600</v>
      </c>
      <c r="O229" s="41">
        <v>487600</v>
      </c>
      <c r="P229" s="41">
        <v>498800</v>
      </c>
      <c r="Q229" s="41">
        <v>509600</v>
      </c>
      <c r="R229" s="41">
        <v>517600</v>
      </c>
      <c r="S229" s="41">
        <v>523000</v>
      </c>
      <c r="T229" s="41">
        <v>528800</v>
      </c>
      <c r="U229" s="41">
        <v>533600</v>
      </c>
      <c r="V229" s="41">
        <v>536700</v>
      </c>
      <c r="W229" s="41">
        <v>537800</v>
      </c>
      <c r="X229" s="41">
        <v>538500</v>
      </c>
      <c r="Y229" s="41">
        <v>539200</v>
      </c>
      <c r="Z229" s="41">
        <v>539300</v>
      </c>
      <c r="AA229" s="41">
        <v>538000</v>
      </c>
      <c r="AB229" s="41">
        <v>537200</v>
      </c>
      <c r="AC229" s="41">
        <v>534800</v>
      </c>
      <c r="AD229" s="41">
        <v>528800</v>
      </c>
      <c r="AE229" s="41">
        <v>521900</v>
      </c>
      <c r="AF229" s="41">
        <v>515600</v>
      </c>
      <c r="AG229" s="41">
        <v>507600</v>
      </c>
      <c r="AH229" s="41">
        <v>499800</v>
      </c>
      <c r="AI229" s="41">
        <v>491200</v>
      </c>
      <c r="AJ229" s="41">
        <v>481700</v>
      </c>
      <c r="AK229" s="41">
        <v>471500</v>
      </c>
      <c r="AL229" s="41">
        <v>462400</v>
      </c>
      <c r="AM229" s="41">
        <v>453700</v>
      </c>
      <c r="AN229" s="41">
        <v>447100</v>
      </c>
      <c r="AO229" s="41">
        <v>437400</v>
      </c>
      <c r="AP229" s="41">
        <v>426200</v>
      </c>
      <c r="AQ229" s="41">
        <v>415700</v>
      </c>
      <c r="AR229" s="41">
        <v>405600</v>
      </c>
      <c r="AS229" s="41">
        <v>392900</v>
      </c>
      <c r="AT229" s="41">
        <v>380800</v>
      </c>
      <c r="AU229" s="41">
        <v>369300</v>
      </c>
      <c r="AV229" s="41">
        <v>357100</v>
      </c>
      <c r="AW229" s="41">
        <v>344300</v>
      </c>
      <c r="AX229" s="41">
        <v>331900</v>
      </c>
      <c r="AY229" s="41">
        <v>316800</v>
      </c>
      <c r="AZ229" s="41">
        <v>297800</v>
      </c>
      <c r="BA229" s="41">
        <v>290400</v>
      </c>
      <c r="BB229" s="41">
        <v>295400</v>
      </c>
      <c r="BC229" s="41">
        <v>299700</v>
      </c>
      <c r="BD229" s="41">
        <v>297500</v>
      </c>
      <c r="BE229" s="41">
        <v>296200</v>
      </c>
      <c r="BF229" s="41">
        <v>293000</v>
      </c>
      <c r="BG229" s="41">
        <v>288600</v>
      </c>
      <c r="BH229" s="41">
        <v>284200</v>
      </c>
      <c r="BI229" s="41">
        <v>280600</v>
      </c>
      <c r="BJ229" s="41">
        <v>277700</v>
      </c>
      <c r="BK229" s="41">
        <v>275600</v>
      </c>
      <c r="BL229" s="41">
        <v>274200</v>
      </c>
      <c r="BM229" s="41">
        <v>272400</v>
      </c>
      <c r="BN229" s="41">
        <v>268700</v>
      </c>
      <c r="BO229" s="41">
        <v>265700</v>
      </c>
      <c r="BP229" s="41">
        <v>264100</v>
      </c>
      <c r="BQ229" s="41">
        <v>264900</v>
      </c>
      <c r="BR229" s="41">
        <v>265600</v>
      </c>
      <c r="BS229" s="41">
        <v>265200</v>
      </c>
      <c r="BT229" s="41">
        <v>264600</v>
      </c>
      <c r="BU229" s="41">
        <v>265800</v>
      </c>
      <c r="BV229" s="41">
        <v>265200</v>
      </c>
      <c r="BW229" s="41">
        <v>266000</v>
      </c>
      <c r="BX229" s="41">
        <v>266700</v>
      </c>
      <c r="BY229" s="41">
        <v>263200</v>
      </c>
      <c r="BZ229" s="41">
        <v>259600</v>
      </c>
      <c r="CA229" s="41">
        <v>256000</v>
      </c>
      <c r="CB229" s="41">
        <v>251200</v>
      </c>
      <c r="CC229" s="41">
        <v>248800</v>
      </c>
      <c r="CD229" s="41">
        <v>250900</v>
      </c>
      <c r="CE229" s="41">
        <v>250500</v>
      </c>
      <c r="CF229" s="41">
        <v>248800</v>
      </c>
      <c r="CG229" s="41">
        <v>246400</v>
      </c>
      <c r="CH229" s="41">
        <v>243600</v>
      </c>
      <c r="CI229" s="41">
        <v>242000</v>
      </c>
      <c r="CJ229" s="41">
        <v>243400</v>
      </c>
      <c r="CK229" s="41">
        <v>243200</v>
      </c>
      <c r="CL229" s="41">
        <v>239800</v>
      </c>
      <c r="CM229" s="41">
        <v>237700</v>
      </c>
      <c r="CN229" s="41">
        <v>239300</v>
      </c>
      <c r="CO229" s="41">
        <v>240300</v>
      </c>
      <c r="CP229" s="41">
        <v>239100</v>
      </c>
      <c r="CQ229" s="41">
        <v>240800</v>
      </c>
      <c r="CR229" s="41">
        <v>243600</v>
      </c>
      <c r="CS229" s="41">
        <v>247000</v>
      </c>
      <c r="CT229" s="41">
        <v>252000</v>
      </c>
      <c r="CU229" s="41">
        <v>257900</v>
      </c>
      <c r="CV229" s="41">
        <v>262100</v>
      </c>
      <c r="CW229" s="41">
        <v>267000</v>
      </c>
      <c r="CX229" s="41">
        <v>269600</v>
      </c>
      <c r="CY229" s="41">
        <v>272200</v>
      </c>
      <c r="CZ229" s="41">
        <v>277500</v>
      </c>
      <c r="DA229" s="41">
        <v>283200</v>
      </c>
      <c r="DB229" s="41">
        <v>286500</v>
      </c>
      <c r="DC229" s="41">
        <v>290300</v>
      </c>
      <c r="DD229" s="41">
        <v>296500</v>
      </c>
      <c r="DE229" s="41">
        <v>302200</v>
      </c>
      <c r="DF229" s="41">
        <v>305700</v>
      </c>
      <c r="DG229" s="41">
        <v>308100</v>
      </c>
      <c r="DH229" s="41">
        <v>312300</v>
      </c>
      <c r="DI229" s="41">
        <v>317300</v>
      </c>
      <c r="DJ229" s="41">
        <v>320800</v>
      </c>
      <c r="DK229" s="41">
        <v>323400</v>
      </c>
      <c r="DL229" s="41">
        <v>325600</v>
      </c>
      <c r="DM229" s="41">
        <v>327700</v>
      </c>
      <c r="DN229" s="41">
        <v>330500</v>
      </c>
      <c r="DO229" s="41">
        <v>333800</v>
      </c>
      <c r="DP229" s="41">
        <v>335900</v>
      </c>
    </row>
    <row r="230" spans="1:120">
      <c r="A230" s="41">
        <v>91344</v>
      </c>
      <c r="B230" s="41" t="s">
        <v>394</v>
      </c>
      <c r="C230" s="41" t="s">
        <v>66</v>
      </c>
      <c r="D230" s="41" t="s">
        <v>394</v>
      </c>
      <c r="E230" s="41" t="s">
        <v>394</v>
      </c>
      <c r="F230" s="41">
        <v>495600</v>
      </c>
      <c r="G230" s="41">
        <v>500600</v>
      </c>
      <c r="H230" s="41">
        <v>506500</v>
      </c>
      <c r="I230" s="41">
        <v>512700</v>
      </c>
      <c r="J230" s="41">
        <v>519400</v>
      </c>
      <c r="K230" s="41">
        <v>528000</v>
      </c>
      <c r="L230" s="41">
        <v>539100</v>
      </c>
      <c r="M230" s="41">
        <v>551500</v>
      </c>
      <c r="N230" s="41">
        <v>563100</v>
      </c>
      <c r="O230" s="41">
        <v>572600</v>
      </c>
      <c r="P230" s="41">
        <v>579600</v>
      </c>
      <c r="Q230" s="41">
        <v>584200</v>
      </c>
      <c r="R230" s="41">
        <v>587700</v>
      </c>
      <c r="S230" s="41">
        <v>591100</v>
      </c>
      <c r="T230" s="41">
        <v>592800</v>
      </c>
      <c r="U230" s="41">
        <v>591400</v>
      </c>
      <c r="V230" s="41">
        <v>590200</v>
      </c>
      <c r="W230" s="41">
        <v>589400</v>
      </c>
      <c r="X230" s="41">
        <v>586600</v>
      </c>
      <c r="Y230" s="41">
        <v>582900</v>
      </c>
      <c r="Z230" s="41">
        <v>581700</v>
      </c>
      <c r="AA230" s="41">
        <v>582000</v>
      </c>
      <c r="AB230" s="41">
        <v>581700</v>
      </c>
      <c r="AC230" s="41">
        <v>580900</v>
      </c>
      <c r="AD230" s="41">
        <v>581300</v>
      </c>
      <c r="AE230" s="41">
        <v>581000</v>
      </c>
      <c r="AF230" s="41">
        <v>578200</v>
      </c>
      <c r="AG230" s="41">
        <v>573800</v>
      </c>
      <c r="AH230" s="41">
        <v>568500</v>
      </c>
      <c r="AI230" s="41">
        <v>560900</v>
      </c>
      <c r="AJ230" s="41">
        <v>552400</v>
      </c>
      <c r="AK230" s="41">
        <v>544400</v>
      </c>
      <c r="AL230" s="41">
        <v>537700</v>
      </c>
      <c r="AM230" s="41">
        <v>531300</v>
      </c>
      <c r="AN230" s="41">
        <v>523900</v>
      </c>
      <c r="AO230" s="41">
        <v>515700</v>
      </c>
      <c r="AP230" s="41">
        <v>506700</v>
      </c>
      <c r="AQ230" s="41">
        <v>495900</v>
      </c>
      <c r="AR230" s="41">
        <v>484300</v>
      </c>
      <c r="AS230" s="41">
        <v>472500</v>
      </c>
      <c r="AT230" s="41">
        <v>460900</v>
      </c>
      <c r="AU230" s="41">
        <v>450700</v>
      </c>
      <c r="AV230" s="41">
        <v>440200</v>
      </c>
      <c r="AW230" s="41">
        <v>428300</v>
      </c>
      <c r="AX230" s="41">
        <v>417100</v>
      </c>
      <c r="AY230" s="41">
        <v>408200</v>
      </c>
      <c r="AZ230" s="41">
        <v>401200</v>
      </c>
      <c r="BA230" s="41">
        <v>396600</v>
      </c>
      <c r="BB230" s="41">
        <v>394600</v>
      </c>
      <c r="BC230" s="41">
        <v>392300</v>
      </c>
      <c r="BD230" s="41">
        <v>388300</v>
      </c>
      <c r="BE230" s="41">
        <v>384000</v>
      </c>
      <c r="BF230" s="41">
        <v>380600</v>
      </c>
      <c r="BG230" s="41">
        <v>379300</v>
      </c>
      <c r="BH230" s="41">
        <v>380700</v>
      </c>
      <c r="BI230" s="41">
        <v>382100</v>
      </c>
      <c r="BJ230" s="41">
        <v>382000</v>
      </c>
      <c r="BK230" s="41">
        <v>382200</v>
      </c>
      <c r="BL230" s="41">
        <v>383500</v>
      </c>
      <c r="BM230" s="41">
        <v>385200</v>
      </c>
      <c r="BN230" s="41">
        <v>385300</v>
      </c>
      <c r="BO230" s="41">
        <v>386100</v>
      </c>
      <c r="BP230" s="41">
        <v>388200</v>
      </c>
      <c r="BQ230" s="41">
        <v>390600</v>
      </c>
      <c r="BR230" s="41">
        <v>392300</v>
      </c>
      <c r="BS230" s="41">
        <v>393400</v>
      </c>
      <c r="BT230" s="41">
        <v>392200</v>
      </c>
      <c r="BU230" s="41">
        <v>390900</v>
      </c>
      <c r="BV230" s="41">
        <v>389600</v>
      </c>
      <c r="BW230" s="41">
        <v>388000</v>
      </c>
      <c r="BX230" s="41">
        <v>385700</v>
      </c>
      <c r="BY230" s="41">
        <v>382700</v>
      </c>
      <c r="BZ230" s="41">
        <v>379300</v>
      </c>
      <c r="CA230" s="41">
        <v>377900</v>
      </c>
      <c r="CB230" s="41">
        <v>378700</v>
      </c>
      <c r="CC230" s="41">
        <v>380400</v>
      </c>
      <c r="CD230" s="41">
        <v>379500</v>
      </c>
      <c r="CE230" s="41">
        <v>376100</v>
      </c>
      <c r="CF230" s="41">
        <v>372600</v>
      </c>
      <c r="CG230" s="41">
        <v>370500</v>
      </c>
      <c r="CH230" s="41">
        <v>368500</v>
      </c>
      <c r="CI230" s="41">
        <v>366000</v>
      </c>
      <c r="CJ230" s="41">
        <v>363700</v>
      </c>
      <c r="CK230" s="41">
        <v>362200</v>
      </c>
      <c r="CL230" s="41">
        <v>361300</v>
      </c>
      <c r="CM230" s="41">
        <v>360800</v>
      </c>
      <c r="CN230" s="41">
        <v>361600</v>
      </c>
      <c r="CO230" s="41">
        <v>364700</v>
      </c>
      <c r="CP230" s="41">
        <v>367600</v>
      </c>
      <c r="CQ230" s="41">
        <v>367500</v>
      </c>
      <c r="CR230" s="41">
        <v>367500</v>
      </c>
      <c r="CS230" s="41">
        <v>370400</v>
      </c>
      <c r="CT230" s="41">
        <v>374500</v>
      </c>
      <c r="CU230" s="41">
        <v>377900</v>
      </c>
      <c r="CV230" s="41">
        <v>381100</v>
      </c>
      <c r="CW230" s="41">
        <v>385300</v>
      </c>
      <c r="CX230" s="41">
        <v>391000</v>
      </c>
      <c r="CY230" s="41">
        <v>396900</v>
      </c>
      <c r="CZ230" s="41">
        <v>402800</v>
      </c>
      <c r="DA230" s="41">
        <v>410200</v>
      </c>
      <c r="DB230" s="41">
        <v>420700</v>
      </c>
      <c r="DC230" s="41">
        <v>432600</v>
      </c>
      <c r="DD230" s="41">
        <v>441500</v>
      </c>
      <c r="DE230" s="41">
        <v>447100</v>
      </c>
      <c r="DF230" s="41">
        <v>452200</v>
      </c>
      <c r="DG230" s="41">
        <v>457000</v>
      </c>
      <c r="DH230" s="41">
        <v>462700</v>
      </c>
      <c r="DI230" s="41">
        <v>467100</v>
      </c>
      <c r="DJ230" s="41">
        <v>470300</v>
      </c>
      <c r="DK230" s="41">
        <v>473700</v>
      </c>
      <c r="DL230" s="41">
        <v>478900</v>
      </c>
      <c r="DM230" s="41">
        <v>481700</v>
      </c>
      <c r="DN230" s="41">
        <v>482800</v>
      </c>
      <c r="DO230" s="41">
        <v>485100</v>
      </c>
      <c r="DP230" s="41">
        <v>488600</v>
      </c>
    </row>
    <row r="231" spans="1:120">
      <c r="A231" s="41">
        <v>90660</v>
      </c>
      <c r="B231" s="41" t="s">
        <v>522</v>
      </c>
      <c r="C231" s="41" t="s">
        <v>66</v>
      </c>
      <c r="D231" s="41" t="s">
        <v>394</v>
      </c>
      <c r="E231" s="41" t="s">
        <v>394</v>
      </c>
      <c r="F231" s="41">
        <v>388100</v>
      </c>
      <c r="G231" s="41">
        <v>394800</v>
      </c>
      <c r="H231" s="41">
        <v>400600</v>
      </c>
      <c r="I231" s="41">
        <v>407300</v>
      </c>
      <c r="J231" s="41">
        <v>415700</v>
      </c>
      <c r="K231" s="41">
        <v>424200</v>
      </c>
      <c r="L231" s="41">
        <v>431900</v>
      </c>
      <c r="M231" s="41">
        <v>440500</v>
      </c>
      <c r="N231" s="41">
        <v>450200</v>
      </c>
      <c r="O231" s="41">
        <v>460200</v>
      </c>
      <c r="P231" s="41">
        <v>469300</v>
      </c>
      <c r="Q231" s="41">
        <v>475100</v>
      </c>
      <c r="R231" s="41">
        <v>478100</v>
      </c>
      <c r="S231" s="41">
        <v>481100</v>
      </c>
      <c r="T231" s="41">
        <v>484000</v>
      </c>
      <c r="U231" s="41">
        <v>486700</v>
      </c>
      <c r="V231" s="41">
        <v>491400</v>
      </c>
      <c r="W231" s="41">
        <v>496600</v>
      </c>
      <c r="X231" s="41">
        <v>499900</v>
      </c>
      <c r="Y231" s="41">
        <v>500200</v>
      </c>
      <c r="Z231" s="41">
        <v>498400</v>
      </c>
      <c r="AA231" s="41">
        <v>494900</v>
      </c>
      <c r="AB231" s="41">
        <v>491300</v>
      </c>
      <c r="AC231" s="41">
        <v>488500</v>
      </c>
      <c r="AD231" s="41">
        <v>487300</v>
      </c>
      <c r="AE231" s="41">
        <v>487900</v>
      </c>
      <c r="AF231" s="41">
        <v>487900</v>
      </c>
      <c r="AG231" s="41">
        <v>487200</v>
      </c>
      <c r="AH231" s="41">
        <v>486300</v>
      </c>
      <c r="AI231" s="41">
        <v>485300</v>
      </c>
      <c r="AJ231" s="41">
        <v>483300</v>
      </c>
      <c r="AK231" s="41">
        <v>479900</v>
      </c>
      <c r="AL231" s="41">
        <v>475400</v>
      </c>
      <c r="AM231" s="41">
        <v>470800</v>
      </c>
      <c r="AN231" s="41">
        <v>465400</v>
      </c>
      <c r="AO231" s="41">
        <v>457500</v>
      </c>
      <c r="AP231" s="41">
        <v>448600</v>
      </c>
      <c r="AQ231" s="41">
        <v>438400</v>
      </c>
      <c r="AR231" s="41">
        <v>427900</v>
      </c>
      <c r="AS231" s="41">
        <v>416000</v>
      </c>
      <c r="AT231" s="41">
        <v>401600</v>
      </c>
      <c r="AU231" s="41">
        <v>386000</v>
      </c>
      <c r="AV231" s="41">
        <v>372100</v>
      </c>
      <c r="AW231" s="41">
        <v>359900</v>
      </c>
      <c r="AX231" s="41">
        <v>350300</v>
      </c>
      <c r="AY231" s="41">
        <v>343300</v>
      </c>
      <c r="AZ231" s="41">
        <v>337100</v>
      </c>
      <c r="BA231" s="41">
        <v>331200</v>
      </c>
      <c r="BB231" s="41">
        <v>325000</v>
      </c>
      <c r="BC231" s="41">
        <v>318500</v>
      </c>
      <c r="BD231" s="41">
        <v>312900</v>
      </c>
      <c r="BE231" s="41">
        <v>308600</v>
      </c>
      <c r="BF231" s="41">
        <v>305000</v>
      </c>
      <c r="BG231" s="41">
        <v>302000</v>
      </c>
      <c r="BH231" s="41">
        <v>299700</v>
      </c>
      <c r="BI231" s="41">
        <v>298000</v>
      </c>
      <c r="BJ231" s="41">
        <v>297000</v>
      </c>
      <c r="BK231" s="41">
        <v>296300</v>
      </c>
      <c r="BL231" s="41">
        <v>296200</v>
      </c>
      <c r="BM231" s="41">
        <v>297500</v>
      </c>
      <c r="BN231" s="41">
        <v>298800</v>
      </c>
      <c r="BO231" s="41">
        <v>300100</v>
      </c>
      <c r="BP231" s="41">
        <v>301500</v>
      </c>
      <c r="BQ231" s="41">
        <v>302600</v>
      </c>
      <c r="BR231" s="41">
        <v>303500</v>
      </c>
      <c r="BS231" s="41">
        <v>305900</v>
      </c>
      <c r="BT231" s="41">
        <v>306800</v>
      </c>
      <c r="BU231" s="41">
        <v>304900</v>
      </c>
      <c r="BV231" s="41">
        <v>302400</v>
      </c>
      <c r="BW231" s="41">
        <v>301700</v>
      </c>
      <c r="BX231" s="41">
        <v>301200</v>
      </c>
      <c r="BY231" s="41">
        <v>299500</v>
      </c>
      <c r="BZ231" s="41">
        <v>298200</v>
      </c>
      <c r="CA231" s="41">
        <v>298600</v>
      </c>
      <c r="CB231" s="41">
        <v>298700</v>
      </c>
      <c r="CC231" s="41">
        <v>298300</v>
      </c>
      <c r="CD231" s="41">
        <v>296700</v>
      </c>
      <c r="CE231" s="41">
        <v>294100</v>
      </c>
      <c r="CF231" s="41">
        <v>291600</v>
      </c>
      <c r="CG231" s="41">
        <v>290800</v>
      </c>
      <c r="CH231" s="41">
        <v>290300</v>
      </c>
      <c r="CI231" s="41">
        <v>289100</v>
      </c>
      <c r="CJ231" s="41">
        <v>288200</v>
      </c>
      <c r="CK231" s="41">
        <v>288200</v>
      </c>
      <c r="CL231" s="41">
        <v>288100</v>
      </c>
      <c r="CM231" s="41">
        <v>287100</v>
      </c>
      <c r="CN231" s="41">
        <v>286400</v>
      </c>
      <c r="CO231" s="41">
        <v>286900</v>
      </c>
      <c r="CP231" s="41">
        <v>288300</v>
      </c>
      <c r="CQ231" s="41">
        <v>288600</v>
      </c>
      <c r="CR231" s="41">
        <v>289300</v>
      </c>
      <c r="CS231" s="41">
        <v>291000</v>
      </c>
      <c r="CT231" s="41">
        <v>292500</v>
      </c>
      <c r="CU231" s="41">
        <v>292800</v>
      </c>
      <c r="CV231" s="41">
        <v>293100</v>
      </c>
      <c r="CW231" s="41">
        <v>295200</v>
      </c>
      <c r="CX231" s="41">
        <v>299200</v>
      </c>
      <c r="CY231" s="41">
        <v>304500</v>
      </c>
      <c r="CZ231" s="41">
        <v>309800</v>
      </c>
      <c r="DA231" s="41">
        <v>316100</v>
      </c>
      <c r="DB231" s="41">
        <v>323400</v>
      </c>
      <c r="DC231" s="41">
        <v>330300</v>
      </c>
      <c r="DD231" s="41">
        <v>335100</v>
      </c>
      <c r="DE231" s="41">
        <v>338600</v>
      </c>
      <c r="DF231" s="41">
        <v>341700</v>
      </c>
      <c r="DG231" s="41">
        <v>345300</v>
      </c>
      <c r="DH231" s="41">
        <v>350900</v>
      </c>
      <c r="DI231" s="41">
        <v>355300</v>
      </c>
      <c r="DJ231" s="41">
        <v>357600</v>
      </c>
      <c r="DK231" s="41">
        <v>361300</v>
      </c>
      <c r="DL231" s="41">
        <v>366700</v>
      </c>
      <c r="DM231" s="41">
        <v>368900</v>
      </c>
      <c r="DN231" s="41">
        <v>369100</v>
      </c>
      <c r="DO231" s="41">
        <v>370200</v>
      </c>
      <c r="DP231" s="41">
        <v>372200</v>
      </c>
    </row>
    <row r="232" spans="1:120">
      <c r="A232" s="41">
        <v>94403</v>
      </c>
      <c r="B232" s="41" t="s">
        <v>114</v>
      </c>
      <c r="C232" s="41" t="s">
        <v>66</v>
      </c>
      <c r="D232" s="41" t="s">
        <v>65</v>
      </c>
      <c r="E232" s="41" t="s">
        <v>114</v>
      </c>
      <c r="F232" s="41">
        <v>791700</v>
      </c>
      <c r="G232" s="41">
        <v>801100</v>
      </c>
      <c r="H232" s="41">
        <v>810200</v>
      </c>
      <c r="I232" s="41">
        <v>818900</v>
      </c>
      <c r="J232" s="41">
        <v>824100</v>
      </c>
      <c r="K232" s="41">
        <v>825000</v>
      </c>
      <c r="L232" s="41">
        <v>824700</v>
      </c>
      <c r="M232" s="41">
        <v>825100</v>
      </c>
      <c r="N232" s="41">
        <v>829700</v>
      </c>
      <c r="O232" s="41">
        <v>839200</v>
      </c>
      <c r="P232" s="41">
        <v>848000</v>
      </c>
      <c r="Q232" s="41">
        <v>853600</v>
      </c>
      <c r="R232" s="41">
        <v>860100</v>
      </c>
      <c r="S232" s="41">
        <v>867400</v>
      </c>
      <c r="T232" s="41">
        <v>873500</v>
      </c>
      <c r="U232" s="41">
        <v>872600</v>
      </c>
      <c r="V232" s="41">
        <v>866900</v>
      </c>
      <c r="W232" s="41">
        <v>860000</v>
      </c>
      <c r="X232" s="41">
        <v>854500</v>
      </c>
      <c r="Y232" s="41">
        <v>850900</v>
      </c>
      <c r="Z232" s="41">
        <v>854100</v>
      </c>
      <c r="AA232" s="41">
        <v>859000</v>
      </c>
      <c r="AB232" s="41">
        <v>857200</v>
      </c>
      <c r="AC232" s="41">
        <v>851900</v>
      </c>
      <c r="AD232" s="41">
        <v>847900</v>
      </c>
      <c r="AE232" s="41">
        <v>843600</v>
      </c>
      <c r="AF232" s="41">
        <v>839800</v>
      </c>
      <c r="AG232" s="41">
        <v>839700</v>
      </c>
      <c r="AH232" s="41">
        <v>840900</v>
      </c>
      <c r="AI232" s="41">
        <v>843800</v>
      </c>
      <c r="AJ232" s="41">
        <v>850800</v>
      </c>
      <c r="AK232" s="41">
        <v>855500</v>
      </c>
      <c r="AL232" s="41">
        <v>852600</v>
      </c>
      <c r="AM232" s="41">
        <v>846700</v>
      </c>
      <c r="AN232" s="41">
        <v>839900</v>
      </c>
      <c r="AO232" s="41">
        <v>828900</v>
      </c>
      <c r="AP232" s="41">
        <v>814700</v>
      </c>
      <c r="AQ232" s="41">
        <v>803900</v>
      </c>
      <c r="AR232" s="41">
        <v>795800</v>
      </c>
      <c r="AS232" s="41">
        <v>792100</v>
      </c>
      <c r="AT232" s="41">
        <v>789600</v>
      </c>
      <c r="AU232" s="41">
        <v>785100</v>
      </c>
      <c r="AV232" s="41">
        <v>773000</v>
      </c>
      <c r="AW232" s="41">
        <v>754600</v>
      </c>
      <c r="AX232" s="41">
        <v>738500</v>
      </c>
      <c r="AY232" s="41">
        <v>725500</v>
      </c>
      <c r="AZ232" s="41">
        <v>719000</v>
      </c>
      <c r="BA232" s="41">
        <v>720500</v>
      </c>
      <c r="BB232" s="41">
        <v>720300</v>
      </c>
      <c r="BC232" s="41">
        <v>708500</v>
      </c>
      <c r="BD232" s="41">
        <v>697900</v>
      </c>
      <c r="BE232" s="41">
        <v>693900</v>
      </c>
      <c r="BF232" s="41">
        <v>696200</v>
      </c>
      <c r="BG232" s="41">
        <v>706000</v>
      </c>
      <c r="BH232" s="41">
        <v>721400</v>
      </c>
      <c r="BI232" s="41">
        <v>735400</v>
      </c>
      <c r="BJ232" s="41">
        <v>744800</v>
      </c>
      <c r="BK232" s="41">
        <v>752200</v>
      </c>
      <c r="BL232" s="41">
        <v>758800</v>
      </c>
      <c r="BM232" s="41">
        <v>768000</v>
      </c>
      <c r="BN232" s="41">
        <v>774800</v>
      </c>
      <c r="BO232" s="41">
        <v>775000</v>
      </c>
      <c r="BP232" s="41">
        <v>769700</v>
      </c>
      <c r="BQ232" s="41">
        <v>771400</v>
      </c>
      <c r="BR232" s="41">
        <v>772000</v>
      </c>
      <c r="BS232" s="41">
        <v>762200</v>
      </c>
      <c r="BT232" s="41">
        <v>749200</v>
      </c>
      <c r="BU232" s="41">
        <v>744300</v>
      </c>
      <c r="BV232" s="41">
        <v>735800</v>
      </c>
      <c r="BW232" s="41">
        <v>726600</v>
      </c>
      <c r="BX232" s="41">
        <v>725800</v>
      </c>
      <c r="BY232" s="41">
        <v>725300</v>
      </c>
      <c r="BZ232" s="41">
        <v>720500</v>
      </c>
      <c r="CA232" s="41">
        <v>720800</v>
      </c>
      <c r="CB232" s="41">
        <v>722000</v>
      </c>
      <c r="CC232" s="41">
        <v>717200</v>
      </c>
      <c r="CD232" s="41">
        <v>713700</v>
      </c>
      <c r="CE232" s="41">
        <v>712400</v>
      </c>
      <c r="CF232" s="41">
        <v>710900</v>
      </c>
      <c r="CG232" s="41">
        <v>707900</v>
      </c>
      <c r="CH232" s="41">
        <v>707200</v>
      </c>
      <c r="CI232" s="41">
        <v>707800</v>
      </c>
      <c r="CJ232" s="41">
        <v>706600</v>
      </c>
      <c r="CK232" s="41">
        <v>701300</v>
      </c>
      <c r="CL232" s="41">
        <v>699900</v>
      </c>
      <c r="CM232" s="41">
        <v>707000</v>
      </c>
      <c r="CN232" s="41">
        <v>718100</v>
      </c>
      <c r="CO232" s="41">
        <v>726100</v>
      </c>
      <c r="CP232" s="41">
        <v>735500</v>
      </c>
      <c r="CQ232" s="41">
        <v>745100</v>
      </c>
      <c r="CR232" s="41">
        <v>751900</v>
      </c>
      <c r="CS232" s="41">
        <v>761800</v>
      </c>
      <c r="CT232" s="41">
        <v>771600</v>
      </c>
      <c r="CU232" s="41">
        <v>777600</v>
      </c>
      <c r="CV232" s="41">
        <v>783800</v>
      </c>
      <c r="CW232" s="41">
        <v>792900</v>
      </c>
      <c r="CX232" s="41">
        <v>807700</v>
      </c>
      <c r="CY232" s="41">
        <v>830600</v>
      </c>
      <c r="CZ232" s="41">
        <v>850400</v>
      </c>
      <c r="DA232" s="41">
        <v>868700</v>
      </c>
      <c r="DB232" s="41">
        <v>883700</v>
      </c>
      <c r="DC232" s="41">
        <v>891900</v>
      </c>
      <c r="DD232" s="41">
        <v>893000</v>
      </c>
      <c r="DE232" s="41">
        <v>899900</v>
      </c>
      <c r="DF232" s="41">
        <v>917000</v>
      </c>
      <c r="DG232" s="41">
        <v>936300</v>
      </c>
      <c r="DH232" s="41">
        <v>943500</v>
      </c>
      <c r="DI232" s="41">
        <v>944500</v>
      </c>
      <c r="DJ232" s="41">
        <v>949200</v>
      </c>
      <c r="DK232" s="41">
        <v>961600</v>
      </c>
      <c r="DL232" s="41">
        <v>987300</v>
      </c>
      <c r="DM232" s="41">
        <v>993400</v>
      </c>
      <c r="DN232" s="41">
        <v>981200</v>
      </c>
      <c r="DO232" s="41">
        <v>979600</v>
      </c>
      <c r="DP232" s="41">
        <v>990900</v>
      </c>
    </row>
    <row r="233" spans="1:120">
      <c r="A233" s="41">
        <v>92116</v>
      </c>
      <c r="B233" s="41" t="s">
        <v>402</v>
      </c>
      <c r="C233" s="41" t="s">
        <v>66</v>
      </c>
      <c r="D233" s="41" t="s">
        <v>402</v>
      </c>
      <c r="E233" s="41" t="s">
        <v>402</v>
      </c>
      <c r="F233" s="41">
        <v>678100</v>
      </c>
      <c r="G233" s="41">
        <v>669600</v>
      </c>
      <c r="H233" s="41">
        <v>663400</v>
      </c>
      <c r="I233" s="41">
        <v>661800</v>
      </c>
      <c r="J233" s="41">
        <v>663900</v>
      </c>
      <c r="K233" s="41">
        <v>668100</v>
      </c>
      <c r="L233" s="41">
        <v>672700</v>
      </c>
      <c r="M233" s="41">
        <v>674100</v>
      </c>
      <c r="N233" s="41">
        <v>673500</v>
      </c>
      <c r="O233" s="41">
        <v>672800</v>
      </c>
      <c r="P233" s="41">
        <v>671500</v>
      </c>
      <c r="Q233" s="41">
        <v>671500</v>
      </c>
      <c r="R233" s="41">
        <v>674000</v>
      </c>
      <c r="S233" s="41">
        <v>671700</v>
      </c>
      <c r="T233" s="41">
        <v>664200</v>
      </c>
      <c r="U233" s="41">
        <v>662100</v>
      </c>
      <c r="V233" s="41">
        <v>665800</v>
      </c>
      <c r="W233" s="41">
        <v>665100</v>
      </c>
      <c r="X233" s="41">
        <v>659400</v>
      </c>
      <c r="Y233" s="41">
        <v>652500</v>
      </c>
      <c r="Z233" s="41">
        <v>645700</v>
      </c>
      <c r="AA233" s="41">
        <v>639200</v>
      </c>
      <c r="AB233" s="41">
        <v>634800</v>
      </c>
      <c r="AC233" s="41">
        <v>631500</v>
      </c>
      <c r="AD233" s="41">
        <v>627100</v>
      </c>
      <c r="AE233" s="41">
        <v>627600</v>
      </c>
      <c r="AF233" s="41">
        <v>634000</v>
      </c>
      <c r="AG233" s="41">
        <v>638600</v>
      </c>
      <c r="AH233" s="41">
        <v>636800</v>
      </c>
      <c r="AI233" s="41">
        <v>634400</v>
      </c>
      <c r="AJ233" s="41">
        <v>635500</v>
      </c>
      <c r="AK233" s="41">
        <v>639500</v>
      </c>
      <c r="AL233" s="41">
        <v>638700</v>
      </c>
      <c r="AM233" s="41">
        <v>631900</v>
      </c>
      <c r="AN233" s="41">
        <v>625800</v>
      </c>
      <c r="AO233" s="41">
        <v>623000</v>
      </c>
      <c r="AP233" s="41">
        <v>618100</v>
      </c>
      <c r="AQ233" s="41">
        <v>609600</v>
      </c>
      <c r="AR233" s="41">
        <v>600100</v>
      </c>
      <c r="AS233" s="41">
        <v>591000</v>
      </c>
      <c r="AT233" s="41">
        <v>582900</v>
      </c>
      <c r="AU233" s="41">
        <v>577100</v>
      </c>
      <c r="AV233" s="41">
        <v>572200</v>
      </c>
      <c r="AW233" s="41">
        <v>567100</v>
      </c>
      <c r="AX233" s="41">
        <v>561700</v>
      </c>
      <c r="AY233" s="41">
        <v>556500</v>
      </c>
      <c r="AZ233" s="41">
        <v>550600</v>
      </c>
      <c r="BA233" s="41">
        <v>547300</v>
      </c>
      <c r="BB233" s="41">
        <v>546700</v>
      </c>
      <c r="BC233" s="41">
        <v>545500</v>
      </c>
      <c r="BD233" s="41">
        <v>541700</v>
      </c>
      <c r="BE233" s="41">
        <v>536500</v>
      </c>
      <c r="BF233" s="41">
        <v>531400</v>
      </c>
      <c r="BG233" s="41">
        <v>529700</v>
      </c>
      <c r="BH233" s="41">
        <v>533500</v>
      </c>
      <c r="BI233" s="41">
        <v>541800</v>
      </c>
      <c r="BJ233" s="41">
        <v>552100</v>
      </c>
      <c r="BK233" s="41">
        <v>559300</v>
      </c>
      <c r="BL233" s="41">
        <v>566000</v>
      </c>
      <c r="BM233" s="41">
        <v>570100</v>
      </c>
      <c r="BN233" s="41">
        <v>575700</v>
      </c>
      <c r="BO233" s="41">
        <v>582500</v>
      </c>
      <c r="BP233" s="41">
        <v>587000</v>
      </c>
      <c r="BQ233" s="41">
        <v>589000</v>
      </c>
      <c r="BR233" s="41">
        <v>592100</v>
      </c>
      <c r="BS233" s="41">
        <v>591700</v>
      </c>
      <c r="BT233" s="41">
        <v>588700</v>
      </c>
      <c r="BU233" s="41">
        <v>584200</v>
      </c>
      <c r="BV233" s="41">
        <v>577300</v>
      </c>
      <c r="BW233" s="41">
        <v>573900</v>
      </c>
      <c r="BX233" s="41">
        <v>571700</v>
      </c>
      <c r="BY233" s="41">
        <v>562700</v>
      </c>
      <c r="BZ233" s="41">
        <v>550800</v>
      </c>
      <c r="CA233" s="41">
        <v>544900</v>
      </c>
      <c r="CB233" s="41">
        <v>542000</v>
      </c>
      <c r="CC233" s="41">
        <v>535100</v>
      </c>
      <c r="CD233" s="41">
        <v>527800</v>
      </c>
      <c r="CE233" s="41">
        <v>524200</v>
      </c>
      <c r="CF233" s="41">
        <v>520900</v>
      </c>
      <c r="CG233" s="41">
        <v>515300</v>
      </c>
      <c r="CH233" s="41">
        <v>512400</v>
      </c>
      <c r="CI233" s="41">
        <v>517700</v>
      </c>
      <c r="CJ233" s="41">
        <v>520000</v>
      </c>
      <c r="CK233" s="41">
        <v>517500</v>
      </c>
      <c r="CL233" s="41">
        <v>515900</v>
      </c>
      <c r="CM233" s="41">
        <v>522200</v>
      </c>
      <c r="CN233" s="41">
        <v>531300</v>
      </c>
      <c r="CO233" s="41">
        <v>540900</v>
      </c>
      <c r="CP233" s="41">
        <v>544700</v>
      </c>
      <c r="CQ233" s="41">
        <v>549900</v>
      </c>
      <c r="CR233" s="41">
        <v>556500</v>
      </c>
      <c r="CS233" s="41">
        <v>563300</v>
      </c>
      <c r="CT233" s="41">
        <v>567200</v>
      </c>
      <c r="CU233" s="41">
        <v>570200</v>
      </c>
      <c r="CV233" s="41">
        <v>575800</v>
      </c>
      <c r="CW233" s="41">
        <v>589100</v>
      </c>
      <c r="CX233" s="41">
        <v>607200</v>
      </c>
      <c r="CY233" s="41">
        <v>620800</v>
      </c>
      <c r="CZ233" s="41">
        <v>630000</v>
      </c>
      <c r="DA233" s="41">
        <v>638000</v>
      </c>
      <c r="DB233" s="41">
        <v>649100</v>
      </c>
      <c r="DC233" s="41">
        <v>657800</v>
      </c>
      <c r="DD233" s="41">
        <v>659500</v>
      </c>
      <c r="DE233" s="41">
        <v>655700</v>
      </c>
      <c r="DF233" s="41">
        <v>655400</v>
      </c>
      <c r="DG233" s="41">
        <v>658300</v>
      </c>
      <c r="DH233" s="41">
        <v>663200</v>
      </c>
      <c r="DI233" s="41">
        <v>669100</v>
      </c>
      <c r="DJ233" s="41">
        <v>672600</v>
      </c>
      <c r="DK233" s="41">
        <v>673700</v>
      </c>
      <c r="DL233" s="41">
        <v>678800</v>
      </c>
      <c r="DM233" s="41">
        <v>685800</v>
      </c>
      <c r="DN233" s="41">
        <v>689800</v>
      </c>
      <c r="DO233" s="41">
        <v>689200</v>
      </c>
      <c r="DP233" s="41">
        <v>687700</v>
      </c>
    </row>
    <row r="234" spans="1:120">
      <c r="A234" s="41">
        <v>90005</v>
      </c>
      <c r="B234" s="41" t="s">
        <v>394</v>
      </c>
      <c r="C234" s="41" t="s">
        <v>66</v>
      </c>
      <c r="D234" s="41" t="s">
        <v>394</v>
      </c>
      <c r="E234" s="41" t="s">
        <v>394</v>
      </c>
      <c r="F234" s="41">
        <v>617400</v>
      </c>
      <c r="G234" s="41">
        <v>627600</v>
      </c>
      <c r="H234" s="41">
        <v>638600</v>
      </c>
      <c r="I234" s="41">
        <v>647200</v>
      </c>
      <c r="J234" s="41">
        <v>654600</v>
      </c>
      <c r="K234" s="41">
        <v>663300</v>
      </c>
      <c r="L234" s="41">
        <v>672200</v>
      </c>
      <c r="M234" s="41">
        <v>679300</v>
      </c>
      <c r="N234" s="41">
        <v>688600</v>
      </c>
      <c r="O234" s="41">
        <v>701400</v>
      </c>
      <c r="P234" s="41">
        <v>718200</v>
      </c>
      <c r="Q234" s="41">
        <v>729100</v>
      </c>
      <c r="R234" s="41">
        <v>738600</v>
      </c>
      <c r="S234" s="41">
        <v>754900</v>
      </c>
      <c r="T234" s="41">
        <v>765400</v>
      </c>
      <c r="U234" s="41">
        <v>763600</v>
      </c>
      <c r="V234" s="41">
        <v>762300</v>
      </c>
      <c r="W234" s="41">
        <v>767700</v>
      </c>
      <c r="X234" s="41">
        <v>773700</v>
      </c>
      <c r="Y234" s="41">
        <v>779300</v>
      </c>
      <c r="Z234" s="41">
        <v>785100</v>
      </c>
      <c r="AA234" s="41">
        <v>788200</v>
      </c>
      <c r="AB234" s="41">
        <v>788000</v>
      </c>
      <c r="AC234" s="41">
        <v>782100</v>
      </c>
      <c r="AD234" s="41">
        <v>770600</v>
      </c>
      <c r="AE234" s="41">
        <v>757500</v>
      </c>
      <c r="AF234" s="41">
        <v>754500</v>
      </c>
      <c r="AG234" s="41">
        <v>755300</v>
      </c>
      <c r="AH234" s="41">
        <v>755800</v>
      </c>
      <c r="AI234" s="41">
        <v>753800</v>
      </c>
      <c r="AJ234" s="41">
        <v>750100</v>
      </c>
      <c r="AK234" s="41">
        <v>743300</v>
      </c>
      <c r="AL234" s="41">
        <v>741600</v>
      </c>
      <c r="AM234" s="41">
        <v>749900</v>
      </c>
      <c r="AN234" s="41">
        <v>763400</v>
      </c>
      <c r="AO234" s="41">
        <v>771300</v>
      </c>
      <c r="AP234" s="41">
        <v>772900</v>
      </c>
      <c r="AQ234" s="41">
        <v>767000</v>
      </c>
      <c r="AR234" s="41">
        <v>760500</v>
      </c>
      <c r="AS234" s="41">
        <v>755500</v>
      </c>
      <c r="AT234" s="41">
        <v>751500</v>
      </c>
      <c r="AU234" s="41">
        <v>743600</v>
      </c>
      <c r="AV234" s="41">
        <v>734100</v>
      </c>
      <c r="AW234" s="41">
        <v>722400</v>
      </c>
      <c r="AX234" s="41">
        <v>701600</v>
      </c>
      <c r="AY234" s="41">
        <v>671200</v>
      </c>
      <c r="AZ234" s="41">
        <v>649100</v>
      </c>
      <c r="BA234" s="41">
        <v>641800</v>
      </c>
      <c r="BB234" s="41">
        <v>636800</v>
      </c>
      <c r="BC234" s="41">
        <v>629400</v>
      </c>
      <c r="BD234" s="41">
        <v>623600</v>
      </c>
      <c r="BE234" s="41">
        <v>618300</v>
      </c>
      <c r="BF234" s="41">
        <v>613000</v>
      </c>
      <c r="BG234" s="41">
        <v>610400</v>
      </c>
      <c r="BH234" s="41">
        <v>612800</v>
      </c>
      <c r="BI234" s="41">
        <v>617900</v>
      </c>
      <c r="BJ234" s="41">
        <v>622300</v>
      </c>
      <c r="BK234" s="41">
        <v>622300</v>
      </c>
      <c r="BL234" s="41">
        <v>617000</v>
      </c>
      <c r="BM234" s="41">
        <v>616100</v>
      </c>
      <c r="BN234" s="41">
        <v>617500</v>
      </c>
      <c r="BO234" s="41">
        <v>620400</v>
      </c>
      <c r="BP234" s="41">
        <v>618500</v>
      </c>
      <c r="BQ234" s="41">
        <v>611600</v>
      </c>
      <c r="BR234" s="41">
        <v>601400</v>
      </c>
      <c r="BS234" s="41">
        <v>595400</v>
      </c>
      <c r="BT234" s="41">
        <v>586800</v>
      </c>
      <c r="BU234" s="41">
        <v>575100</v>
      </c>
      <c r="BV234" s="41">
        <v>563000</v>
      </c>
      <c r="BW234" s="41">
        <v>555900</v>
      </c>
      <c r="BX234" s="41">
        <v>549900</v>
      </c>
      <c r="BY234" s="41">
        <v>540500</v>
      </c>
      <c r="BZ234" s="41">
        <v>532400</v>
      </c>
      <c r="CA234" s="41">
        <v>528400</v>
      </c>
      <c r="CB234" s="41">
        <v>526600</v>
      </c>
      <c r="CC234" s="41">
        <v>527200</v>
      </c>
      <c r="CD234" s="41">
        <v>529300</v>
      </c>
      <c r="CE234" s="41">
        <v>531400</v>
      </c>
      <c r="CF234" s="41">
        <v>535100</v>
      </c>
      <c r="CG234" s="41">
        <v>539200</v>
      </c>
      <c r="CH234" s="41">
        <v>544900</v>
      </c>
      <c r="CI234" s="41">
        <v>552700</v>
      </c>
      <c r="CJ234" s="41">
        <v>560000</v>
      </c>
      <c r="CK234" s="41">
        <v>560100</v>
      </c>
      <c r="CL234" s="41">
        <v>557500</v>
      </c>
      <c r="CM234" s="41">
        <v>558200</v>
      </c>
      <c r="CN234" s="41">
        <v>558400</v>
      </c>
      <c r="CO234" s="41">
        <v>553900</v>
      </c>
      <c r="CP234" s="41">
        <v>547300</v>
      </c>
      <c r="CQ234" s="41">
        <v>541000</v>
      </c>
      <c r="CR234" s="41">
        <v>541800</v>
      </c>
      <c r="CS234" s="41">
        <v>548600</v>
      </c>
      <c r="CT234" s="41">
        <v>561200</v>
      </c>
      <c r="CU234" s="41">
        <v>577800</v>
      </c>
      <c r="CV234" s="41">
        <v>593800</v>
      </c>
      <c r="CW234" s="41">
        <v>605800</v>
      </c>
      <c r="CX234" s="41">
        <v>621200</v>
      </c>
      <c r="CY234" s="41">
        <v>630400</v>
      </c>
      <c r="CZ234" s="41">
        <v>633300</v>
      </c>
      <c r="DA234" s="41">
        <v>638100</v>
      </c>
      <c r="DB234" s="41">
        <v>643900</v>
      </c>
      <c r="DC234" s="41">
        <v>639900</v>
      </c>
      <c r="DD234" s="41">
        <v>630300</v>
      </c>
      <c r="DE234" s="41">
        <v>626200</v>
      </c>
      <c r="DF234" s="41">
        <v>625700</v>
      </c>
      <c r="DG234" s="41">
        <v>623100</v>
      </c>
      <c r="DH234" s="41">
        <v>623500</v>
      </c>
      <c r="DI234" s="41">
        <v>625000</v>
      </c>
      <c r="DJ234" s="41">
        <v>624500</v>
      </c>
      <c r="DK234" s="41">
        <v>633200</v>
      </c>
      <c r="DL234" s="41">
        <v>647500</v>
      </c>
      <c r="DM234" s="41">
        <v>658000</v>
      </c>
      <c r="DN234" s="41">
        <v>671200</v>
      </c>
      <c r="DO234" s="41">
        <v>688500</v>
      </c>
      <c r="DP234" s="41">
        <v>700000</v>
      </c>
    </row>
    <row r="235" spans="1:120">
      <c r="A235" s="41">
        <v>94539</v>
      </c>
      <c r="B235" s="41" t="s">
        <v>95</v>
      </c>
      <c r="C235" s="41" t="s">
        <v>66</v>
      </c>
      <c r="D235" s="41" t="s">
        <v>65</v>
      </c>
      <c r="E235" s="41" t="s">
        <v>78</v>
      </c>
      <c r="F235" s="41">
        <v>717500</v>
      </c>
      <c r="G235" s="41">
        <v>728000</v>
      </c>
      <c r="H235" s="41">
        <v>737900</v>
      </c>
      <c r="I235" s="41">
        <v>745900</v>
      </c>
      <c r="J235" s="41">
        <v>752500</v>
      </c>
      <c r="K235" s="41">
        <v>761100</v>
      </c>
      <c r="L235" s="41">
        <v>770500</v>
      </c>
      <c r="M235" s="41">
        <v>777400</v>
      </c>
      <c r="N235" s="41">
        <v>780500</v>
      </c>
      <c r="O235" s="41">
        <v>782200</v>
      </c>
      <c r="P235" s="41">
        <v>782600</v>
      </c>
      <c r="Q235" s="41">
        <v>781900</v>
      </c>
      <c r="R235" s="41">
        <v>780600</v>
      </c>
      <c r="S235" s="41">
        <v>781200</v>
      </c>
      <c r="T235" s="41">
        <v>781500</v>
      </c>
      <c r="U235" s="41">
        <v>779900</v>
      </c>
      <c r="V235" s="41">
        <v>777400</v>
      </c>
      <c r="W235" s="41">
        <v>775200</v>
      </c>
      <c r="X235" s="41">
        <v>773500</v>
      </c>
      <c r="Y235" s="41">
        <v>772700</v>
      </c>
      <c r="Z235" s="41">
        <v>773800</v>
      </c>
      <c r="AA235" s="41">
        <v>774300</v>
      </c>
      <c r="AB235" s="41">
        <v>773800</v>
      </c>
      <c r="AC235" s="41">
        <v>773600</v>
      </c>
      <c r="AD235" s="41">
        <v>775100</v>
      </c>
      <c r="AE235" s="41">
        <v>777300</v>
      </c>
      <c r="AF235" s="41">
        <v>778700</v>
      </c>
      <c r="AG235" s="41">
        <v>779000</v>
      </c>
      <c r="AH235" s="41">
        <v>779900</v>
      </c>
      <c r="AI235" s="41">
        <v>780800</v>
      </c>
      <c r="AJ235" s="41">
        <v>781600</v>
      </c>
      <c r="AK235" s="41">
        <v>783300</v>
      </c>
      <c r="AL235" s="41">
        <v>782500</v>
      </c>
      <c r="AM235" s="41">
        <v>778000</v>
      </c>
      <c r="AN235" s="41">
        <v>775300</v>
      </c>
      <c r="AO235" s="41">
        <v>776100</v>
      </c>
      <c r="AP235" s="41">
        <v>776600</v>
      </c>
      <c r="AQ235" s="41">
        <v>773900</v>
      </c>
      <c r="AR235" s="41">
        <v>770500</v>
      </c>
      <c r="AS235" s="41">
        <v>767500</v>
      </c>
      <c r="AT235" s="41">
        <v>763700</v>
      </c>
      <c r="AU235" s="41">
        <v>759300</v>
      </c>
      <c r="AV235" s="41">
        <v>755800</v>
      </c>
      <c r="AW235" s="41">
        <v>751100</v>
      </c>
      <c r="AX235" s="41">
        <v>747200</v>
      </c>
      <c r="AY235" s="41">
        <v>745400</v>
      </c>
      <c r="AZ235" s="41">
        <v>743000</v>
      </c>
      <c r="BA235" s="41">
        <v>739900</v>
      </c>
      <c r="BB235" s="41">
        <v>734800</v>
      </c>
      <c r="BC235" s="41">
        <v>725000</v>
      </c>
      <c r="BD235" s="41">
        <v>714400</v>
      </c>
      <c r="BE235" s="41">
        <v>708800</v>
      </c>
      <c r="BF235" s="41">
        <v>708000</v>
      </c>
      <c r="BG235" s="41">
        <v>708300</v>
      </c>
      <c r="BH235" s="41">
        <v>708800</v>
      </c>
      <c r="BI235" s="41">
        <v>711300</v>
      </c>
      <c r="BJ235" s="41">
        <v>716600</v>
      </c>
      <c r="BK235" s="41">
        <v>723400</v>
      </c>
      <c r="BL235" s="41">
        <v>731300</v>
      </c>
      <c r="BM235" s="41">
        <v>733800</v>
      </c>
      <c r="BN235" s="41">
        <v>739500</v>
      </c>
      <c r="BO235" s="41">
        <v>748900</v>
      </c>
      <c r="BP235" s="41">
        <v>751800</v>
      </c>
      <c r="BQ235" s="41">
        <v>747900</v>
      </c>
      <c r="BR235" s="41">
        <v>746300</v>
      </c>
      <c r="BS235" s="41">
        <v>742600</v>
      </c>
      <c r="BT235" s="41">
        <v>738100</v>
      </c>
      <c r="BU235" s="41">
        <v>735800</v>
      </c>
      <c r="BV235" s="41">
        <v>735300</v>
      </c>
      <c r="BW235" s="41">
        <v>735200</v>
      </c>
      <c r="BX235" s="41">
        <v>730700</v>
      </c>
      <c r="BY235" s="41">
        <v>726200</v>
      </c>
      <c r="BZ235" s="41">
        <v>720700</v>
      </c>
      <c r="CA235" s="41">
        <v>713400</v>
      </c>
      <c r="CB235" s="41">
        <v>710100</v>
      </c>
      <c r="CC235" s="41">
        <v>709800</v>
      </c>
      <c r="CD235" s="41">
        <v>706900</v>
      </c>
      <c r="CE235" s="41">
        <v>709000</v>
      </c>
      <c r="CF235" s="41">
        <v>714400</v>
      </c>
      <c r="CG235" s="41">
        <v>716000</v>
      </c>
      <c r="CH235" s="41">
        <v>712300</v>
      </c>
      <c r="CI235" s="41">
        <v>709800</v>
      </c>
      <c r="CJ235" s="41">
        <v>712000</v>
      </c>
      <c r="CK235" s="41">
        <v>712400</v>
      </c>
      <c r="CL235" s="41">
        <v>709600</v>
      </c>
      <c r="CM235" s="41">
        <v>714300</v>
      </c>
      <c r="CN235" s="41">
        <v>724900</v>
      </c>
      <c r="CO235" s="41">
        <v>732200</v>
      </c>
      <c r="CP235" s="41">
        <v>743300</v>
      </c>
      <c r="CQ235" s="41">
        <v>753300</v>
      </c>
      <c r="CR235" s="41">
        <v>761100</v>
      </c>
      <c r="CS235" s="41">
        <v>769700</v>
      </c>
      <c r="CT235" s="41">
        <v>783100</v>
      </c>
      <c r="CU235" s="41">
        <v>795600</v>
      </c>
      <c r="CV235" s="41">
        <v>808100</v>
      </c>
      <c r="CW235" s="41">
        <v>819400</v>
      </c>
      <c r="CX235" s="41">
        <v>829200</v>
      </c>
      <c r="CY235" s="41">
        <v>849400</v>
      </c>
      <c r="CZ235" s="41">
        <v>874800</v>
      </c>
      <c r="DA235" s="41">
        <v>897600</v>
      </c>
      <c r="DB235" s="41">
        <v>909600</v>
      </c>
      <c r="DC235" s="41">
        <v>920200</v>
      </c>
      <c r="DD235" s="41">
        <v>921400</v>
      </c>
      <c r="DE235" s="41">
        <v>920400</v>
      </c>
      <c r="DF235" s="41">
        <v>917400</v>
      </c>
      <c r="DG235" s="41">
        <v>913900</v>
      </c>
      <c r="DH235" s="41">
        <v>911800</v>
      </c>
      <c r="DI235" s="41">
        <v>918500</v>
      </c>
      <c r="DJ235" s="41">
        <v>929400</v>
      </c>
      <c r="DK235" s="41">
        <v>936900</v>
      </c>
      <c r="DL235" s="41">
        <v>947200</v>
      </c>
      <c r="DM235" s="41">
        <v>962900</v>
      </c>
      <c r="DN235" s="41">
        <v>972900</v>
      </c>
      <c r="DO235" s="41">
        <v>973300</v>
      </c>
      <c r="DP235" s="41">
        <v>973400</v>
      </c>
    </row>
    <row r="236" spans="1:120">
      <c r="A236" s="41">
        <v>92691</v>
      </c>
      <c r="B236" s="41" t="s">
        <v>505</v>
      </c>
      <c r="C236" s="41" t="s">
        <v>66</v>
      </c>
      <c r="D236" s="41" t="s">
        <v>394</v>
      </c>
      <c r="E236" s="41" t="s">
        <v>399</v>
      </c>
      <c r="F236" s="41">
        <v>612400</v>
      </c>
      <c r="G236" s="41">
        <v>612700</v>
      </c>
      <c r="H236" s="41">
        <v>616200</v>
      </c>
      <c r="I236" s="41">
        <v>620900</v>
      </c>
      <c r="J236" s="41">
        <v>625400</v>
      </c>
      <c r="K236" s="41">
        <v>631000</v>
      </c>
      <c r="L236" s="41">
        <v>640400</v>
      </c>
      <c r="M236" s="41">
        <v>650000</v>
      </c>
      <c r="N236" s="41">
        <v>659200</v>
      </c>
      <c r="O236" s="41">
        <v>667700</v>
      </c>
      <c r="P236" s="41">
        <v>675200</v>
      </c>
      <c r="Q236" s="41">
        <v>681400</v>
      </c>
      <c r="R236" s="41">
        <v>687700</v>
      </c>
      <c r="S236" s="41">
        <v>693000</v>
      </c>
      <c r="T236" s="41">
        <v>695300</v>
      </c>
      <c r="U236" s="41">
        <v>696200</v>
      </c>
      <c r="V236" s="41">
        <v>696700</v>
      </c>
      <c r="W236" s="41">
        <v>694600</v>
      </c>
      <c r="X236" s="41">
        <v>688200</v>
      </c>
      <c r="Y236" s="41">
        <v>680200</v>
      </c>
      <c r="Z236" s="41">
        <v>673700</v>
      </c>
      <c r="AA236" s="41">
        <v>669700</v>
      </c>
      <c r="AB236" s="41">
        <v>666700</v>
      </c>
      <c r="AC236" s="41">
        <v>663300</v>
      </c>
      <c r="AD236" s="41">
        <v>659800</v>
      </c>
      <c r="AE236" s="41">
        <v>657900</v>
      </c>
      <c r="AF236" s="41">
        <v>655300</v>
      </c>
      <c r="AG236" s="41">
        <v>651500</v>
      </c>
      <c r="AH236" s="41">
        <v>646100</v>
      </c>
      <c r="AI236" s="41">
        <v>639000</v>
      </c>
      <c r="AJ236" s="41">
        <v>631700</v>
      </c>
      <c r="AK236" s="41">
        <v>625100</v>
      </c>
      <c r="AL236" s="41">
        <v>615400</v>
      </c>
      <c r="AM236" s="41">
        <v>604600</v>
      </c>
      <c r="AN236" s="41">
        <v>597600</v>
      </c>
      <c r="AO236" s="41">
        <v>594000</v>
      </c>
      <c r="AP236" s="41">
        <v>588200</v>
      </c>
      <c r="AQ236" s="41">
        <v>576500</v>
      </c>
      <c r="AR236" s="41">
        <v>560100</v>
      </c>
      <c r="AS236" s="41">
        <v>545100</v>
      </c>
      <c r="AT236" s="41">
        <v>534800</v>
      </c>
      <c r="AU236" s="41">
        <v>526900</v>
      </c>
      <c r="AV236" s="41">
        <v>518800</v>
      </c>
      <c r="AW236" s="41">
        <v>511600</v>
      </c>
      <c r="AX236" s="41">
        <v>506700</v>
      </c>
      <c r="AY236" s="41">
        <v>502200</v>
      </c>
      <c r="AZ236" s="41">
        <v>496600</v>
      </c>
      <c r="BA236" s="41">
        <v>492800</v>
      </c>
      <c r="BB236" s="41">
        <v>489200</v>
      </c>
      <c r="BC236" s="41">
        <v>484600</v>
      </c>
      <c r="BD236" s="41">
        <v>480300</v>
      </c>
      <c r="BE236" s="41">
        <v>477700</v>
      </c>
      <c r="BF236" s="41">
        <v>474500</v>
      </c>
      <c r="BG236" s="41">
        <v>472100</v>
      </c>
      <c r="BH236" s="41">
        <v>472000</v>
      </c>
      <c r="BI236" s="41">
        <v>472800</v>
      </c>
      <c r="BJ236" s="41">
        <v>474100</v>
      </c>
      <c r="BK236" s="41">
        <v>475600</v>
      </c>
      <c r="BL236" s="41">
        <v>477000</v>
      </c>
      <c r="BM236" s="41">
        <v>472300</v>
      </c>
      <c r="BN236" s="41">
        <v>467900</v>
      </c>
      <c r="BO236" s="41">
        <v>471000</v>
      </c>
      <c r="BP236" s="41">
        <v>479500</v>
      </c>
      <c r="BQ236" s="41">
        <v>483400</v>
      </c>
      <c r="BR236" s="41">
        <v>483700</v>
      </c>
      <c r="BS236" s="41">
        <v>480600</v>
      </c>
      <c r="BT236" s="41">
        <v>476600</v>
      </c>
      <c r="BU236" s="41">
        <v>475900</v>
      </c>
      <c r="BV236" s="41">
        <v>475000</v>
      </c>
      <c r="BW236" s="41">
        <v>470400</v>
      </c>
      <c r="BX236" s="41">
        <v>466200</v>
      </c>
      <c r="BY236" s="41">
        <v>465000</v>
      </c>
      <c r="BZ236" s="41">
        <v>462800</v>
      </c>
      <c r="CA236" s="41">
        <v>459500</v>
      </c>
      <c r="CB236" s="41">
        <v>456800</v>
      </c>
      <c r="CC236" s="41">
        <v>455400</v>
      </c>
      <c r="CD236" s="41">
        <v>455100</v>
      </c>
      <c r="CE236" s="41">
        <v>455300</v>
      </c>
      <c r="CF236" s="41">
        <v>454700</v>
      </c>
      <c r="CG236" s="41">
        <v>451600</v>
      </c>
      <c r="CH236" s="41">
        <v>448500</v>
      </c>
      <c r="CI236" s="41">
        <v>446000</v>
      </c>
      <c r="CJ236" s="41">
        <v>443800</v>
      </c>
      <c r="CK236" s="41">
        <v>441500</v>
      </c>
      <c r="CL236" s="41">
        <v>440500</v>
      </c>
      <c r="CM236" s="41">
        <v>440000</v>
      </c>
      <c r="CN236" s="41">
        <v>440100</v>
      </c>
      <c r="CO236" s="41">
        <v>441700</v>
      </c>
      <c r="CP236" s="41">
        <v>443300</v>
      </c>
      <c r="CQ236" s="41">
        <v>446500</v>
      </c>
      <c r="CR236" s="41">
        <v>449700</v>
      </c>
      <c r="CS236" s="41">
        <v>451200</v>
      </c>
      <c r="CT236" s="41">
        <v>454600</v>
      </c>
      <c r="CU236" s="41">
        <v>462500</v>
      </c>
      <c r="CV236" s="41">
        <v>469900</v>
      </c>
      <c r="CW236" s="41">
        <v>479900</v>
      </c>
      <c r="CX236" s="41">
        <v>490700</v>
      </c>
      <c r="CY236" s="41">
        <v>500500</v>
      </c>
      <c r="CZ236" s="41">
        <v>511000</v>
      </c>
      <c r="DA236" s="41">
        <v>522400</v>
      </c>
      <c r="DB236" s="41">
        <v>530500</v>
      </c>
      <c r="DC236" s="41">
        <v>537600</v>
      </c>
      <c r="DD236" s="41">
        <v>543000</v>
      </c>
      <c r="DE236" s="41">
        <v>547600</v>
      </c>
      <c r="DF236" s="41">
        <v>551900</v>
      </c>
      <c r="DG236" s="41">
        <v>557600</v>
      </c>
      <c r="DH236" s="41">
        <v>563600</v>
      </c>
      <c r="DI236" s="41">
        <v>569700</v>
      </c>
      <c r="DJ236" s="41">
        <v>576200</v>
      </c>
      <c r="DK236" s="41">
        <v>583500</v>
      </c>
      <c r="DL236" s="41">
        <v>589800</v>
      </c>
      <c r="DM236" s="41">
        <v>593100</v>
      </c>
      <c r="DN236" s="41">
        <v>594100</v>
      </c>
      <c r="DO236" s="41">
        <v>596100</v>
      </c>
      <c r="DP236" s="41">
        <v>598600</v>
      </c>
    </row>
    <row r="237" spans="1:120">
      <c r="A237" s="41">
        <v>92028</v>
      </c>
      <c r="B237" s="41" t="s">
        <v>523</v>
      </c>
      <c r="C237" s="41" t="s">
        <v>66</v>
      </c>
      <c r="D237" s="41" t="s">
        <v>402</v>
      </c>
      <c r="E237" s="41" t="s">
        <v>402</v>
      </c>
      <c r="F237" s="41">
        <v>552400</v>
      </c>
      <c r="G237" s="41">
        <v>559100</v>
      </c>
      <c r="H237" s="41">
        <v>565600</v>
      </c>
      <c r="I237" s="41">
        <v>569300</v>
      </c>
      <c r="J237" s="41">
        <v>571200</v>
      </c>
      <c r="K237" s="41">
        <v>572600</v>
      </c>
      <c r="L237" s="41">
        <v>572000</v>
      </c>
      <c r="M237" s="41">
        <v>571700</v>
      </c>
      <c r="N237" s="41">
        <v>571200</v>
      </c>
      <c r="O237" s="41">
        <v>569600</v>
      </c>
      <c r="P237" s="41">
        <v>566800</v>
      </c>
      <c r="Q237" s="41">
        <v>565900</v>
      </c>
      <c r="R237" s="41">
        <v>567500</v>
      </c>
      <c r="S237" s="41">
        <v>569800</v>
      </c>
      <c r="T237" s="41">
        <v>571800</v>
      </c>
      <c r="U237" s="41">
        <v>575900</v>
      </c>
      <c r="V237" s="41">
        <v>581400</v>
      </c>
      <c r="W237" s="41">
        <v>583700</v>
      </c>
      <c r="X237" s="41">
        <v>581600</v>
      </c>
      <c r="Y237" s="41">
        <v>578800</v>
      </c>
      <c r="Z237" s="41">
        <v>578500</v>
      </c>
      <c r="AA237" s="41">
        <v>576900</v>
      </c>
      <c r="AB237" s="41">
        <v>574600</v>
      </c>
      <c r="AC237" s="41">
        <v>572300</v>
      </c>
      <c r="AD237" s="41">
        <v>569200</v>
      </c>
      <c r="AE237" s="41">
        <v>566600</v>
      </c>
      <c r="AF237" s="41">
        <v>567200</v>
      </c>
      <c r="AG237" s="41">
        <v>567700</v>
      </c>
      <c r="AH237" s="41">
        <v>566400</v>
      </c>
      <c r="AI237" s="41">
        <v>566500</v>
      </c>
      <c r="AJ237" s="41">
        <v>564900</v>
      </c>
      <c r="AK237" s="41">
        <v>557800</v>
      </c>
      <c r="AL237" s="41">
        <v>546200</v>
      </c>
      <c r="AM237" s="41">
        <v>534900</v>
      </c>
      <c r="AN237" s="41">
        <v>523900</v>
      </c>
      <c r="AO237" s="41">
        <v>511700</v>
      </c>
      <c r="AP237" s="41">
        <v>499600</v>
      </c>
      <c r="AQ237" s="41">
        <v>487700</v>
      </c>
      <c r="AR237" s="41">
        <v>476700</v>
      </c>
      <c r="AS237" s="41">
        <v>469100</v>
      </c>
      <c r="AT237" s="41">
        <v>463600</v>
      </c>
      <c r="AU237" s="41">
        <v>457300</v>
      </c>
      <c r="AV237" s="41">
        <v>455000</v>
      </c>
      <c r="AW237" s="41">
        <v>452900</v>
      </c>
      <c r="AX237" s="41">
        <v>448900</v>
      </c>
      <c r="AY237" s="41">
        <v>445600</v>
      </c>
      <c r="AZ237" s="41">
        <v>444500</v>
      </c>
      <c r="BA237" s="41">
        <v>440900</v>
      </c>
      <c r="BB237" s="41">
        <v>435200</v>
      </c>
      <c r="BC237" s="41">
        <v>423900</v>
      </c>
      <c r="BD237" s="41">
        <v>410200</v>
      </c>
      <c r="BE237" s="41">
        <v>397700</v>
      </c>
      <c r="BF237" s="41">
        <v>389600</v>
      </c>
      <c r="BG237" s="41">
        <v>384700</v>
      </c>
      <c r="BH237" s="41">
        <v>380200</v>
      </c>
      <c r="BI237" s="41">
        <v>376700</v>
      </c>
      <c r="BJ237" s="41">
        <v>377100</v>
      </c>
      <c r="BK237" s="41">
        <v>377000</v>
      </c>
      <c r="BL237" s="41">
        <v>378100</v>
      </c>
      <c r="BM237" s="41">
        <v>379800</v>
      </c>
      <c r="BN237" s="41">
        <v>382200</v>
      </c>
      <c r="BO237" s="41">
        <v>384000</v>
      </c>
      <c r="BP237" s="41">
        <v>384800</v>
      </c>
      <c r="BQ237" s="41">
        <v>382300</v>
      </c>
      <c r="BR237" s="41">
        <v>378100</v>
      </c>
      <c r="BS237" s="41">
        <v>372700</v>
      </c>
      <c r="BT237" s="41">
        <v>367900</v>
      </c>
      <c r="BU237" s="41">
        <v>364700</v>
      </c>
      <c r="BV237" s="41">
        <v>360700</v>
      </c>
      <c r="BW237" s="41">
        <v>358000</v>
      </c>
      <c r="BX237" s="41">
        <v>357900</v>
      </c>
      <c r="BY237" s="41">
        <v>356900</v>
      </c>
      <c r="BZ237" s="41">
        <v>354100</v>
      </c>
      <c r="CA237" s="41">
        <v>355100</v>
      </c>
      <c r="CB237" s="41">
        <v>357000</v>
      </c>
      <c r="CC237" s="41">
        <v>356100</v>
      </c>
      <c r="CD237" s="41">
        <v>355000</v>
      </c>
      <c r="CE237" s="41">
        <v>352700</v>
      </c>
      <c r="CF237" s="41">
        <v>347400</v>
      </c>
      <c r="CG237" s="41">
        <v>343700</v>
      </c>
      <c r="CH237" s="41">
        <v>341400</v>
      </c>
      <c r="CI237" s="41">
        <v>339900</v>
      </c>
      <c r="CJ237" s="41">
        <v>337700</v>
      </c>
      <c r="CK237" s="41">
        <v>337700</v>
      </c>
      <c r="CL237" s="41">
        <v>339800</v>
      </c>
      <c r="CM237" s="41">
        <v>343600</v>
      </c>
      <c r="CN237" s="41">
        <v>347100</v>
      </c>
      <c r="CO237" s="41">
        <v>350500</v>
      </c>
      <c r="CP237" s="41">
        <v>350900</v>
      </c>
      <c r="CQ237" s="41">
        <v>351200</v>
      </c>
      <c r="CR237" s="41">
        <v>352700</v>
      </c>
      <c r="CS237" s="41">
        <v>355900</v>
      </c>
      <c r="CT237" s="41">
        <v>359600</v>
      </c>
      <c r="CU237" s="41">
        <v>363100</v>
      </c>
      <c r="CV237" s="41">
        <v>364400</v>
      </c>
      <c r="CW237" s="41">
        <v>367800</v>
      </c>
      <c r="CX237" s="41">
        <v>375000</v>
      </c>
      <c r="CY237" s="41">
        <v>382400</v>
      </c>
      <c r="CZ237" s="41">
        <v>390500</v>
      </c>
      <c r="DA237" s="41">
        <v>399200</v>
      </c>
      <c r="DB237" s="41">
        <v>408200</v>
      </c>
      <c r="DC237" s="41">
        <v>416800</v>
      </c>
      <c r="DD237" s="41">
        <v>422700</v>
      </c>
      <c r="DE237" s="41">
        <v>423500</v>
      </c>
      <c r="DF237" s="41">
        <v>424900</v>
      </c>
      <c r="DG237" s="41">
        <v>436100</v>
      </c>
      <c r="DH237" s="41">
        <v>448100</v>
      </c>
      <c r="DI237" s="41">
        <v>456400</v>
      </c>
      <c r="DJ237" s="41">
        <v>459100</v>
      </c>
      <c r="DK237" s="41">
        <v>459000</v>
      </c>
      <c r="DL237" s="41">
        <v>456300</v>
      </c>
      <c r="DM237" s="41">
        <v>460900</v>
      </c>
      <c r="DN237" s="41">
        <v>468000</v>
      </c>
      <c r="DO237" s="41">
        <v>474100</v>
      </c>
      <c r="DP237" s="41">
        <v>478300</v>
      </c>
    </row>
    <row r="238" spans="1:120">
      <c r="A238" s="41">
        <v>90703</v>
      </c>
      <c r="B238" s="41" t="s">
        <v>524</v>
      </c>
      <c r="C238" s="41" t="s">
        <v>66</v>
      </c>
      <c r="D238" s="41" t="s">
        <v>394</v>
      </c>
      <c r="E238" s="41" t="s">
        <v>394</v>
      </c>
      <c r="F238" s="41">
        <v>550300</v>
      </c>
      <c r="G238" s="41">
        <v>552200</v>
      </c>
      <c r="H238" s="41">
        <v>559000</v>
      </c>
      <c r="I238" s="41">
        <v>574500</v>
      </c>
      <c r="J238" s="41">
        <v>591800</v>
      </c>
      <c r="K238" s="41">
        <v>602900</v>
      </c>
      <c r="L238" s="41">
        <v>608500</v>
      </c>
      <c r="M238" s="41">
        <v>613800</v>
      </c>
      <c r="N238" s="41">
        <v>618000</v>
      </c>
      <c r="O238" s="41">
        <v>623100</v>
      </c>
      <c r="P238" s="41">
        <v>630900</v>
      </c>
      <c r="Q238" s="41">
        <v>638400</v>
      </c>
      <c r="R238" s="41">
        <v>643800</v>
      </c>
      <c r="S238" s="41">
        <v>647300</v>
      </c>
      <c r="T238" s="41">
        <v>647900</v>
      </c>
      <c r="U238" s="41">
        <v>641700</v>
      </c>
      <c r="V238" s="41">
        <v>632600</v>
      </c>
      <c r="W238" s="41">
        <v>626900</v>
      </c>
      <c r="X238" s="41">
        <v>624400</v>
      </c>
      <c r="Y238" s="41">
        <v>620200</v>
      </c>
      <c r="Z238" s="41">
        <v>617800</v>
      </c>
      <c r="AA238" s="41">
        <v>619000</v>
      </c>
      <c r="AB238" s="41">
        <v>618200</v>
      </c>
      <c r="AC238" s="41">
        <v>615400</v>
      </c>
      <c r="AD238" s="41">
        <v>616000</v>
      </c>
      <c r="AE238" s="41">
        <v>619600</v>
      </c>
      <c r="AF238" s="41">
        <v>621100</v>
      </c>
      <c r="AG238" s="41">
        <v>621700</v>
      </c>
      <c r="AH238" s="41">
        <v>619600</v>
      </c>
      <c r="AI238" s="41">
        <v>614500</v>
      </c>
      <c r="AJ238" s="41">
        <v>610000</v>
      </c>
      <c r="AK238" s="41">
        <v>607600</v>
      </c>
      <c r="AL238" s="41">
        <v>603400</v>
      </c>
      <c r="AM238" s="41">
        <v>596600</v>
      </c>
      <c r="AN238" s="41">
        <v>587300</v>
      </c>
      <c r="AO238" s="41">
        <v>578400</v>
      </c>
      <c r="AP238" s="41">
        <v>572300</v>
      </c>
      <c r="AQ238" s="41">
        <v>567000</v>
      </c>
      <c r="AR238" s="41">
        <v>556300</v>
      </c>
      <c r="AS238" s="41">
        <v>542000</v>
      </c>
      <c r="AT238" s="41">
        <v>530800</v>
      </c>
      <c r="AU238" s="41">
        <v>523200</v>
      </c>
      <c r="AV238" s="41">
        <v>516000</v>
      </c>
      <c r="AW238" s="41">
        <v>508900</v>
      </c>
      <c r="AX238" s="41">
        <v>503800</v>
      </c>
      <c r="AY238" s="41">
        <v>500300</v>
      </c>
      <c r="AZ238" s="41">
        <v>497800</v>
      </c>
      <c r="BA238" s="41">
        <v>494000</v>
      </c>
      <c r="BB238" s="41">
        <v>488800</v>
      </c>
      <c r="BC238" s="41">
        <v>483200</v>
      </c>
      <c r="BD238" s="41">
        <v>480100</v>
      </c>
      <c r="BE238" s="41">
        <v>478600</v>
      </c>
      <c r="BF238" s="41">
        <v>478500</v>
      </c>
      <c r="BG238" s="41">
        <v>478100</v>
      </c>
      <c r="BH238" s="41">
        <v>477300</v>
      </c>
      <c r="BI238" s="41">
        <v>477400</v>
      </c>
      <c r="BJ238" s="41">
        <v>480200</v>
      </c>
      <c r="BK238" s="41">
        <v>485600</v>
      </c>
      <c r="BL238" s="41">
        <v>492800</v>
      </c>
      <c r="BM238" s="41">
        <v>500600</v>
      </c>
      <c r="BN238" s="41">
        <v>503600</v>
      </c>
      <c r="BO238" s="41">
        <v>504700</v>
      </c>
      <c r="BP238" s="41">
        <v>507400</v>
      </c>
      <c r="BQ238" s="41">
        <v>509100</v>
      </c>
      <c r="BR238" s="41">
        <v>507300</v>
      </c>
      <c r="BS238" s="41">
        <v>507600</v>
      </c>
      <c r="BT238" s="41">
        <v>508500</v>
      </c>
      <c r="BU238" s="41">
        <v>508200</v>
      </c>
      <c r="BV238" s="41">
        <v>505900</v>
      </c>
      <c r="BW238" s="41">
        <v>503200</v>
      </c>
      <c r="BX238" s="41">
        <v>499300</v>
      </c>
      <c r="BY238" s="41">
        <v>493900</v>
      </c>
      <c r="BZ238" s="41">
        <v>488200</v>
      </c>
      <c r="CA238" s="41">
        <v>484400</v>
      </c>
      <c r="CB238" s="41">
        <v>481300</v>
      </c>
      <c r="CC238" s="41">
        <v>479000</v>
      </c>
      <c r="CD238" s="41">
        <v>476600</v>
      </c>
      <c r="CE238" s="41">
        <v>474100</v>
      </c>
      <c r="CF238" s="41">
        <v>474500</v>
      </c>
      <c r="CG238" s="41">
        <v>477100</v>
      </c>
      <c r="CH238" s="41">
        <v>477700</v>
      </c>
      <c r="CI238" s="41">
        <v>474600</v>
      </c>
      <c r="CJ238" s="41">
        <v>471300</v>
      </c>
      <c r="CK238" s="41">
        <v>471500</v>
      </c>
      <c r="CL238" s="41">
        <v>474700</v>
      </c>
      <c r="CM238" s="41">
        <v>475900</v>
      </c>
      <c r="CN238" s="41">
        <v>475100</v>
      </c>
      <c r="CO238" s="41">
        <v>475500</v>
      </c>
      <c r="CP238" s="41">
        <v>476500</v>
      </c>
      <c r="CQ238" s="41">
        <v>475000</v>
      </c>
      <c r="CR238" s="41">
        <v>472800</v>
      </c>
      <c r="CS238" s="41">
        <v>474100</v>
      </c>
      <c r="CT238" s="41">
        <v>478700</v>
      </c>
      <c r="CU238" s="41">
        <v>482800</v>
      </c>
      <c r="CV238" s="41">
        <v>486300</v>
      </c>
      <c r="CW238" s="41">
        <v>490200</v>
      </c>
      <c r="CX238" s="41">
        <v>496400</v>
      </c>
      <c r="CY238" s="41">
        <v>504300</v>
      </c>
      <c r="CZ238" s="41">
        <v>511800</v>
      </c>
      <c r="DA238" s="41">
        <v>519500</v>
      </c>
      <c r="DB238" s="41">
        <v>530900</v>
      </c>
      <c r="DC238" s="41">
        <v>542000</v>
      </c>
      <c r="DD238" s="41">
        <v>548100</v>
      </c>
      <c r="DE238" s="41">
        <v>548800</v>
      </c>
      <c r="DF238" s="41">
        <v>546900</v>
      </c>
      <c r="DG238" s="41">
        <v>545500</v>
      </c>
      <c r="DH238" s="41">
        <v>549300</v>
      </c>
      <c r="DI238" s="41">
        <v>555100</v>
      </c>
      <c r="DJ238" s="41">
        <v>560200</v>
      </c>
      <c r="DK238" s="41">
        <v>564800</v>
      </c>
      <c r="DL238" s="41">
        <v>572600</v>
      </c>
      <c r="DM238" s="41">
        <v>578900</v>
      </c>
      <c r="DN238" s="41">
        <v>581100</v>
      </c>
      <c r="DO238" s="41">
        <v>581300</v>
      </c>
      <c r="DP238" s="41">
        <v>583000</v>
      </c>
    </row>
    <row r="239" spans="1:120">
      <c r="A239" s="41">
        <v>91745</v>
      </c>
      <c r="B239" s="41" t="s">
        <v>525</v>
      </c>
      <c r="C239" s="41" t="s">
        <v>66</v>
      </c>
      <c r="D239" s="41" t="s">
        <v>394</v>
      </c>
      <c r="E239" s="41" t="s">
        <v>394</v>
      </c>
      <c r="F239" s="41">
        <v>412900</v>
      </c>
      <c r="G239" s="41">
        <v>418800</v>
      </c>
      <c r="H239" s="41">
        <v>425600</v>
      </c>
      <c r="I239" s="41">
        <v>434300</v>
      </c>
      <c r="J239" s="41">
        <v>444300</v>
      </c>
      <c r="K239" s="41">
        <v>454900</v>
      </c>
      <c r="L239" s="41">
        <v>463500</v>
      </c>
      <c r="M239" s="41">
        <v>469900</v>
      </c>
      <c r="N239" s="41">
        <v>476200</v>
      </c>
      <c r="O239" s="41">
        <v>482800</v>
      </c>
      <c r="P239" s="41">
        <v>489400</v>
      </c>
      <c r="Q239" s="41">
        <v>495000</v>
      </c>
      <c r="R239" s="41">
        <v>498000</v>
      </c>
      <c r="S239" s="41">
        <v>500300</v>
      </c>
      <c r="T239" s="41">
        <v>504100</v>
      </c>
      <c r="U239" s="41">
        <v>506800</v>
      </c>
      <c r="V239" s="41">
        <v>508900</v>
      </c>
      <c r="W239" s="41">
        <v>514400</v>
      </c>
      <c r="X239" s="41">
        <v>521500</v>
      </c>
      <c r="Y239" s="41">
        <v>526300</v>
      </c>
      <c r="Z239" s="41">
        <v>530200</v>
      </c>
      <c r="AA239" s="41">
        <v>534300</v>
      </c>
      <c r="AB239" s="41">
        <v>534400</v>
      </c>
      <c r="AC239" s="41">
        <v>530900</v>
      </c>
      <c r="AD239" s="41">
        <v>528300</v>
      </c>
      <c r="AE239" s="41">
        <v>525800</v>
      </c>
      <c r="AF239" s="41">
        <v>520300</v>
      </c>
      <c r="AG239" s="41">
        <v>516600</v>
      </c>
      <c r="AH239" s="41">
        <v>515800</v>
      </c>
      <c r="AI239" s="41">
        <v>513500</v>
      </c>
      <c r="AJ239" s="41">
        <v>508600</v>
      </c>
      <c r="AK239" s="41">
        <v>503600</v>
      </c>
      <c r="AL239" s="41">
        <v>498500</v>
      </c>
      <c r="AM239" s="41">
        <v>494500</v>
      </c>
      <c r="AN239" s="41">
        <v>490700</v>
      </c>
      <c r="AO239" s="41">
        <v>484200</v>
      </c>
      <c r="AP239" s="41">
        <v>475600</v>
      </c>
      <c r="AQ239" s="41">
        <v>465800</v>
      </c>
      <c r="AR239" s="41">
        <v>454000</v>
      </c>
      <c r="AS239" s="41">
        <v>438800</v>
      </c>
      <c r="AT239" s="41">
        <v>421800</v>
      </c>
      <c r="AU239" s="41">
        <v>405400</v>
      </c>
      <c r="AV239" s="41">
        <v>391100</v>
      </c>
      <c r="AW239" s="41">
        <v>379500</v>
      </c>
      <c r="AX239" s="41">
        <v>371000</v>
      </c>
      <c r="AY239" s="41">
        <v>364200</v>
      </c>
      <c r="AZ239" s="41">
        <v>358300</v>
      </c>
      <c r="BA239" s="41">
        <v>355000</v>
      </c>
      <c r="BB239" s="41">
        <v>353900</v>
      </c>
      <c r="BC239" s="41">
        <v>353000</v>
      </c>
      <c r="BD239" s="41">
        <v>351600</v>
      </c>
      <c r="BE239" s="41">
        <v>351100</v>
      </c>
      <c r="BF239" s="41">
        <v>349900</v>
      </c>
      <c r="BG239" s="41">
        <v>347800</v>
      </c>
      <c r="BH239" s="41">
        <v>346400</v>
      </c>
      <c r="BI239" s="41">
        <v>346100</v>
      </c>
      <c r="BJ239" s="41">
        <v>347100</v>
      </c>
      <c r="BK239" s="41">
        <v>349600</v>
      </c>
      <c r="BL239" s="41">
        <v>353000</v>
      </c>
      <c r="BM239" s="41">
        <v>355800</v>
      </c>
      <c r="BN239" s="41">
        <v>357400</v>
      </c>
      <c r="BO239" s="41">
        <v>359700</v>
      </c>
      <c r="BP239" s="41">
        <v>363100</v>
      </c>
      <c r="BQ239" s="41">
        <v>365600</v>
      </c>
      <c r="BR239" s="41">
        <v>367300</v>
      </c>
      <c r="BS239" s="41">
        <v>370300</v>
      </c>
      <c r="BT239" s="41">
        <v>372200</v>
      </c>
      <c r="BU239" s="41">
        <v>371700</v>
      </c>
      <c r="BV239" s="41">
        <v>370000</v>
      </c>
      <c r="BW239" s="41">
        <v>368200</v>
      </c>
      <c r="BX239" s="41">
        <v>365500</v>
      </c>
      <c r="BY239" s="41">
        <v>361700</v>
      </c>
      <c r="BZ239" s="41">
        <v>358700</v>
      </c>
      <c r="CA239" s="41">
        <v>358000</v>
      </c>
      <c r="CB239" s="41">
        <v>358200</v>
      </c>
      <c r="CC239" s="41">
        <v>357300</v>
      </c>
      <c r="CD239" s="41">
        <v>354300</v>
      </c>
      <c r="CE239" s="41">
        <v>350300</v>
      </c>
      <c r="CF239" s="41">
        <v>347200</v>
      </c>
      <c r="CG239" s="41">
        <v>345300</v>
      </c>
      <c r="CH239" s="41">
        <v>343100</v>
      </c>
      <c r="CI239" s="41">
        <v>340600</v>
      </c>
      <c r="CJ239" s="41">
        <v>338800</v>
      </c>
      <c r="CK239" s="41">
        <v>337900</v>
      </c>
      <c r="CL239" s="41">
        <v>337200</v>
      </c>
      <c r="CM239" s="41">
        <v>334800</v>
      </c>
      <c r="CN239" s="41">
        <v>332900</v>
      </c>
      <c r="CO239" s="41">
        <v>333800</v>
      </c>
      <c r="CP239" s="41">
        <v>336500</v>
      </c>
      <c r="CQ239" s="41">
        <v>337900</v>
      </c>
      <c r="CR239" s="41">
        <v>340100</v>
      </c>
      <c r="CS239" s="41">
        <v>343300</v>
      </c>
      <c r="CT239" s="41">
        <v>345000</v>
      </c>
      <c r="CU239" s="41">
        <v>344700</v>
      </c>
      <c r="CV239" s="41">
        <v>345700</v>
      </c>
      <c r="CW239" s="41">
        <v>349800</v>
      </c>
      <c r="CX239" s="41">
        <v>356200</v>
      </c>
      <c r="CY239" s="41">
        <v>364000</v>
      </c>
      <c r="CZ239" s="41">
        <v>372300</v>
      </c>
      <c r="DA239" s="41">
        <v>380500</v>
      </c>
      <c r="DB239" s="41">
        <v>387900</v>
      </c>
      <c r="DC239" s="41">
        <v>395500</v>
      </c>
      <c r="DD239" s="41">
        <v>402500</v>
      </c>
      <c r="DE239" s="41">
        <v>409400</v>
      </c>
      <c r="DF239" s="41">
        <v>415000</v>
      </c>
      <c r="DG239" s="41">
        <v>419000</v>
      </c>
      <c r="DH239" s="41">
        <v>424600</v>
      </c>
      <c r="DI239" s="41">
        <v>429400</v>
      </c>
      <c r="DJ239" s="41">
        <v>431500</v>
      </c>
      <c r="DK239" s="41">
        <v>433900</v>
      </c>
      <c r="DL239" s="41">
        <v>438800</v>
      </c>
      <c r="DM239" s="41">
        <v>444700</v>
      </c>
      <c r="DN239" s="41">
        <v>452700</v>
      </c>
      <c r="DO239" s="41">
        <v>459800</v>
      </c>
      <c r="DP239" s="41">
        <v>464600</v>
      </c>
    </row>
    <row r="240" spans="1:120">
      <c r="A240" s="41">
        <v>93291</v>
      </c>
      <c r="B240" s="41" t="s">
        <v>436</v>
      </c>
      <c r="C240" s="41" t="s">
        <v>66</v>
      </c>
      <c r="D240" s="41" t="s">
        <v>436</v>
      </c>
      <c r="E240" s="41" t="s">
        <v>437</v>
      </c>
      <c r="F240" s="41">
        <v>199800</v>
      </c>
      <c r="G240" s="41">
        <v>205300</v>
      </c>
      <c r="H240" s="41">
        <v>211300</v>
      </c>
      <c r="I240" s="41">
        <v>217500</v>
      </c>
      <c r="J240" s="41">
        <v>224500</v>
      </c>
      <c r="K240" s="41">
        <v>231700</v>
      </c>
      <c r="L240" s="41">
        <v>236600</v>
      </c>
      <c r="M240" s="41">
        <v>238700</v>
      </c>
      <c r="N240" s="41">
        <v>241100</v>
      </c>
      <c r="O240" s="41">
        <v>244500</v>
      </c>
      <c r="P240" s="41">
        <v>246800</v>
      </c>
      <c r="Q240" s="41">
        <v>249300</v>
      </c>
      <c r="R240" s="41">
        <v>251900</v>
      </c>
      <c r="S240" s="41">
        <v>253000</v>
      </c>
      <c r="T240" s="41">
        <v>253300</v>
      </c>
      <c r="U240" s="41">
        <v>254000</v>
      </c>
      <c r="V240" s="41">
        <v>253800</v>
      </c>
      <c r="W240" s="41">
        <v>254200</v>
      </c>
      <c r="X240" s="41">
        <v>254500</v>
      </c>
      <c r="Y240" s="41">
        <v>253100</v>
      </c>
      <c r="Z240" s="41">
        <v>250400</v>
      </c>
      <c r="AA240" s="41">
        <v>246300</v>
      </c>
      <c r="AB240" s="41">
        <v>241400</v>
      </c>
      <c r="AC240" s="41">
        <v>237200</v>
      </c>
      <c r="AD240" s="41">
        <v>233500</v>
      </c>
      <c r="AE240" s="41">
        <v>229700</v>
      </c>
      <c r="AF240" s="41">
        <v>226300</v>
      </c>
      <c r="AG240" s="41">
        <v>224600</v>
      </c>
      <c r="AH240" s="41">
        <v>223700</v>
      </c>
      <c r="AI240" s="41">
        <v>222500</v>
      </c>
      <c r="AJ240" s="41">
        <v>220200</v>
      </c>
      <c r="AK240" s="41">
        <v>217600</v>
      </c>
      <c r="AL240" s="41">
        <v>215700</v>
      </c>
      <c r="AM240" s="41">
        <v>214700</v>
      </c>
      <c r="AN240" s="41">
        <v>213600</v>
      </c>
      <c r="AO240" s="41">
        <v>212200</v>
      </c>
      <c r="AP240" s="41">
        <v>210100</v>
      </c>
      <c r="AQ240" s="41">
        <v>207200</v>
      </c>
      <c r="AR240" s="41">
        <v>203000</v>
      </c>
      <c r="AS240" s="41">
        <v>197100</v>
      </c>
      <c r="AT240" s="41">
        <v>190700</v>
      </c>
      <c r="AU240" s="41">
        <v>185900</v>
      </c>
      <c r="AV240" s="41">
        <v>182500</v>
      </c>
      <c r="AW240" s="41">
        <v>179600</v>
      </c>
      <c r="AX240" s="41">
        <v>177400</v>
      </c>
      <c r="AY240" s="41">
        <v>175400</v>
      </c>
      <c r="AZ240" s="41">
        <v>173100</v>
      </c>
      <c r="BA240" s="41">
        <v>171000</v>
      </c>
      <c r="BB240" s="41">
        <v>169400</v>
      </c>
      <c r="BC240" s="41">
        <v>167600</v>
      </c>
      <c r="BD240" s="41">
        <v>165200</v>
      </c>
      <c r="BE240" s="41">
        <v>163000</v>
      </c>
      <c r="BF240" s="41">
        <v>161700</v>
      </c>
      <c r="BG240" s="41">
        <v>160200</v>
      </c>
      <c r="BH240" s="41">
        <v>157900</v>
      </c>
      <c r="BI240" s="41">
        <v>156200</v>
      </c>
      <c r="BJ240" s="41">
        <v>155700</v>
      </c>
      <c r="BK240" s="41">
        <v>155000</v>
      </c>
      <c r="BL240" s="41">
        <v>154500</v>
      </c>
      <c r="BM240" s="41">
        <v>152400</v>
      </c>
      <c r="BN240" s="41">
        <v>151000</v>
      </c>
      <c r="BO240" s="41">
        <v>151600</v>
      </c>
      <c r="BP240" s="41">
        <v>153800</v>
      </c>
      <c r="BQ240" s="41">
        <v>154300</v>
      </c>
      <c r="BR240" s="41">
        <v>152300</v>
      </c>
      <c r="BS240" s="41">
        <v>147700</v>
      </c>
      <c r="BT240" s="41">
        <v>145200</v>
      </c>
      <c r="BU240" s="41">
        <v>145900</v>
      </c>
      <c r="BV240" s="41">
        <v>145000</v>
      </c>
      <c r="BW240" s="41">
        <v>143100</v>
      </c>
      <c r="BX240" s="41">
        <v>142800</v>
      </c>
      <c r="BY240" s="41">
        <v>142700</v>
      </c>
      <c r="BZ240" s="41">
        <v>142100</v>
      </c>
      <c r="CA240" s="41">
        <v>140400</v>
      </c>
      <c r="CB240" s="41">
        <v>138200</v>
      </c>
      <c r="CC240" s="41">
        <v>137300</v>
      </c>
      <c r="CD240" s="41">
        <v>137500</v>
      </c>
      <c r="CE240" s="41">
        <v>137600</v>
      </c>
      <c r="CF240" s="41">
        <v>138300</v>
      </c>
      <c r="CG240" s="41">
        <v>137800</v>
      </c>
      <c r="CH240" s="41">
        <v>136800</v>
      </c>
      <c r="CI240" s="41">
        <v>136400</v>
      </c>
      <c r="CJ240" s="41">
        <v>136900</v>
      </c>
      <c r="CK240" s="41">
        <v>136900</v>
      </c>
      <c r="CL240" s="41">
        <v>136400</v>
      </c>
      <c r="CM240" s="41">
        <v>136800</v>
      </c>
      <c r="CN240" s="41">
        <v>137600</v>
      </c>
      <c r="CO240" s="41">
        <v>138300</v>
      </c>
      <c r="CP240" s="41">
        <v>139300</v>
      </c>
      <c r="CQ240" s="41">
        <v>141500</v>
      </c>
      <c r="CR240" s="41">
        <v>143500</v>
      </c>
      <c r="CS240" s="41">
        <v>144400</v>
      </c>
      <c r="CT240" s="41">
        <v>144900</v>
      </c>
      <c r="CU240" s="41">
        <v>146300</v>
      </c>
      <c r="CV240" s="41">
        <v>147600</v>
      </c>
      <c r="CW240" s="41">
        <v>149200</v>
      </c>
      <c r="CX240" s="41">
        <v>149200</v>
      </c>
      <c r="CY240" s="41">
        <v>148500</v>
      </c>
      <c r="CZ240" s="41">
        <v>148900</v>
      </c>
      <c r="DA240" s="41">
        <v>152000</v>
      </c>
      <c r="DB240" s="41">
        <v>154600</v>
      </c>
      <c r="DC240" s="41">
        <v>156900</v>
      </c>
      <c r="DD240" s="41">
        <v>158200</v>
      </c>
      <c r="DE240" s="41">
        <v>160400</v>
      </c>
      <c r="DF240" s="41">
        <v>162400</v>
      </c>
      <c r="DG240" s="41">
        <v>163800</v>
      </c>
      <c r="DH240" s="41">
        <v>162500</v>
      </c>
      <c r="DI240" s="41">
        <v>161300</v>
      </c>
      <c r="DJ240" s="41">
        <v>163100</v>
      </c>
      <c r="DK240" s="41">
        <v>167000</v>
      </c>
      <c r="DL240" s="41">
        <v>168200</v>
      </c>
      <c r="DM240" s="41">
        <v>166700</v>
      </c>
      <c r="DN240" s="41">
        <v>168000</v>
      </c>
      <c r="DO240" s="41">
        <v>171900</v>
      </c>
      <c r="DP240" s="41">
        <v>174300</v>
      </c>
    </row>
    <row r="241" spans="1:120">
      <c r="A241" s="41">
        <v>92688</v>
      </c>
      <c r="B241" s="41" t="s">
        <v>526</v>
      </c>
      <c r="C241" s="41" t="s">
        <v>66</v>
      </c>
      <c r="D241" s="41" t="s">
        <v>394</v>
      </c>
      <c r="E241" s="41" t="s">
        <v>399</v>
      </c>
      <c r="F241" s="41">
        <v>595900</v>
      </c>
      <c r="G241" s="41">
        <v>593700</v>
      </c>
      <c r="H241" s="41">
        <v>592500</v>
      </c>
      <c r="I241" s="41">
        <v>597900</v>
      </c>
      <c r="J241" s="41">
        <v>606400</v>
      </c>
      <c r="K241" s="41">
        <v>612000</v>
      </c>
      <c r="L241" s="41">
        <v>617600</v>
      </c>
      <c r="M241" s="41">
        <v>624500</v>
      </c>
      <c r="N241" s="41">
        <v>632600</v>
      </c>
      <c r="O241" s="41">
        <v>639800</v>
      </c>
      <c r="P241" s="41">
        <v>643900</v>
      </c>
      <c r="Q241" s="41">
        <v>647400</v>
      </c>
      <c r="R241" s="41">
        <v>653100</v>
      </c>
      <c r="S241" s="41">
        <v>657300</v>
      </c>
      <c r="T241" s="41">
        <v>658700</v>
      </c>
      <c r="U241" s="41">
        <v>658300</v>
      </c>
      <c r="V241" s="41">
        <v>655900</v>
      </c>
      <c r="W241" s="41">
        <v>651900</v>
      </c>
      <c r="X241" s="41">
        <v>648500</v>
      </c>
      <c r="Y241" s="41">
        <v>646100</v>
      </c>
      <c r="Z241" s="41">
        <v>643100</v>
      </c>
      <c r="AA241" s="41">
        <v>639000</v>
      </c>
      <c r="AB241" s="41">
        <v>635900</v>
      </c>
      <c r="AC241" s="41">
        <v>633100</v>
      </c>
      <c r="AD241" s="41">
        <v>629300</v>
      </c>
      <c r="AE241" s="41">
        <v>622200</v>
      </c>
      <c r="AF241" s="41">
        <v>611000</v>
      </c>
      <c r="AG241" s="41">
        <v>599900</v>
      </c>
      <c r="AH241" s="41">
        <v>592300</v>
      </c>
      <c r="AI241" s="41">
        <v>587200</v>
      </c>
      <c r="AJ241" s="41">
        <v>581500</v>
      </c>
      <c r="AK241" s="41">
        <v>573600</v>
      </c>
      <c r="AL241" s="41">
        <v>564200</v>
      </c>
      <c r="AM241" s="41">
        <v>557600</v>
      </c>
      <c r="AN241" s="41">
        <v>552200</v>
      </c>
      <c r="AO241" s="41">
        <v>543600</v>
      </c>
      <c r="AP241" s="41">
        <v>534800</v>
      </c>
      <c r="AQ241" s="41">
        <v>528500</v>
      </c>
      <c r="AR241" s="41">
        <v>520200</v>
      </c>
      <c r="AS241" s="41">
        <v>508400</v>
      </c>
      <c r="AT241" s="41">
        <v>497000</v>
      </c>
      <c r="AU241" s="41">
        <v>485800</v>
      </c>
      <c r="AV241" s="41">
        <v>476500</v>
      </c>
      <c r="AW241" s="41">
        <v>467400</v>
      </c>
      <c r="AX241" s="41">
        <v>460900</v>
      </c>
      <c r="AY241" s="41">
        <v>456500</v>
      </c>
      <c r="AZ241" s="41">
        <v>451100</v>
      </c>
      <c r="BA241" s="41">
        <v>445200</v>
      </c>
      <c r="BB241" s="41">
        <v>441500</v>
      </c>
      <c r="BC241" s="41">
        <v>439100</v>
      </c>
      <c r="BD241" s="41">
        <v>437000</v>
      </c>
      <c r="BE241" s="41">
        <v>435300</v>
      </c>
      <c r="BF241" s="41">
        <v>431900</v>
      </c>
      <c r="BG241" s="41">
        <v>430500</v>
      </c>
      <c r="BH241" s="41">
        <v>429800</v>
      </c>
      <c r="BI241" s="41">
        <v>431200</v>
      </c>
      <c r="BJ241" s="41">
        <v>434100</v>
      </c>
      <c r="BK241" s="41">
        <v>436000</v>
      </c>
      <c r="BL241" s="41">
        <v>436900</v>
      </c>
      <c r="BM241" s="41">
        <v>435700</v>
      </c>
      <c r="BN241" s="41">
        <v>433800</v>
      </c>
      <c r="BO241" s="41">
        <v>435900</v>
      </c>
      <c r="BP241" s="41">
        <v>442500</v>
      </c>
      <c r="BQ241" s="41">
        <v>446800</v>
      </c>
      <c r="BR241" s="41">
        <v>448500</v>
      </c>
      <c r="BS241" s="41">
        <v>446800</v>
      </c>
      <c r="BT241" s="41">
        <v>444600</v>
      </c>
      <c r="BU241" s="41">
        <v>444300</v>
      </c>
      <c r="BV241" s="41">
        <v>443200</v>
      </c>
      <c r="BW241" s="41">
        <v>439900</v>
      </c>
      <c r="BX241" s="41">
        <v>435900</v>
      </c>
      <c r="BY241" s="41">
        <v>432600</v>
      </c>
      <c r="BZ241" s="41">
        <v>429500</v>
      </c>
      <c r="CA241" s="41">
        <v>427600</v>
      </c>
      <c r="CB241" s="41">
        <v>423800</v>
      </c>
      <c r="CC241" s="41">
        <v>417300</v>
      </c>
      <c r="CD241" s="41">
        <v>412900</v>
      </c>
      <c r="CE241" s="41">
        <v>410300</v>
      </c>
      <c r="CF241" s="41">
        <v>406400</v>
      </c>
      <c r="CG241" s="41">
        <v>402900</v>
      </c>
      <c r="CH241" s="41">
        <v>400700</v>
      </c>
      <c r="CI241" s="41">
        <v>397000</v>
      </c>
      <c r="CJ241" s="41">
        <v>395000</v>
      </c>
      <c r="CK241" s="41">
        <v>396000</v>
      </c>
      <c r="CL241" s="41">
        <v>396900</v>
      </c>
      <c r="CM241" s="41">
        <v>397300</v>
      </c>
      <c r="CN241" s="41">
        <v>399400</v>
      </c>
      <c r="CO241" s="41">
        <v>404000</v>
      </c>
      <c r="CP241" s="41">
        <v>407100</v>
      </c>
      <c r="CQ241" s="41">
        <v>411900</v>
      </c>
      <c r="CR241" s="41">
        <v>416900</v>
      </c>
      <c r="CS241" s="41">
        <v>419300</v>
      </c>
      <c r="CT241" s="41">
        <v>422100</v>
      </c>
      <c r="CU241" s="41">
        <v>428700</v>
      </c>
      <c r="CV241" s="41">
        <v>435200</v>
      </c>
      <c r="CW241" s="41">
        <v>443600</v>
      </c>
      <c r="CX241" s="41">
        <v>452500</v>
      </c>
      <c r="CY241" s="41">
        <v>459200</v>
      </c>
      <c r="CZ241" s="41">
        <v>467600</v>
      </c>
      <c r="DA241" s="41">
        <v>478600</v>
      </c>
      <c r="DB241" s="41">
        <v>488600</v>
      </c>
      <c r="DC241" s="41">
        <v>496900</v>
      </c>
      <c r="DD241" s="41">
        <v>503800</v>
      </c>
      <c r="DE241" s="41">
        <v>508600</v>
      </c>
      <c r="DF241" s="41">
        <v>511400</v>
      </c>
      <c r="DG241" s="41">
        <v>514000</v>
      </c>
      <c r="DH241" s="41">
        <v>519800</v>
      </c>
      <c r="DI241" s="41">
        <v>527900</v>
      </c>
      <c r="DJ241" s="41">
        <v>535200</v>
      </c>
      <c r="DK241" s="41">
        <v>541000</v>
      </c>
      <c r="DL241" s="41">
        <v>545800</v>
      </c>
      <c r="DM241" s="41">
        <v>550100</v>
      </c>
      <c r="DN241" s="41">
        <v>554600</v>
      </c>
      <c r="DO241" s="41">
        <v>559800</v>
      </c>
      <c r="DP241" s="41">
        <v>563900</v>
      </c>
    </row>
    <row r="242" spans="1:120">
      <c r="A242" s="41">
        <v>94066</v>
      </c>
      <c r="B242" s="41" t="s">
        <v>144</v>
      </c>
      <c r="C242" s="41" t="s">
        <v>66</v>
      </c>
      <c r="D242" s="41" t="s">
        <v>65</v>
      </c>
      <c r="E242" s="41" t="s">
        <v>114</v>
      </c>
      <c r="F242" s="41">
        <v>694100</v>
      </c>
      <c r="G242" s="41">
        <v>703700</v>
      </c>
      <c r="H242" s="41">
        <v>713500</v>
      </c>
      <c r="I242" s="41">
        <v>722300</v>
      </c>
      <c r="J242" s="41">
        <v>729100</v>
      </c>
      <c r="K242" s="41">
        <v>735700</v>
      </c>
      <c r="L242" s="41">
        <v>742000</v>
      </c>
      <c r="M242" s="41">
        <v>744800</v>
      </c>
      <c r="N242" s="41">
        <v>746700</v>
      </c>
      <c r="O242" s="41">
        <v>749800</v>
      </c>
      <c r="P242" s="41">
        <v>752900</v>
      </c>
      <c r="Q242" s="41">
        <v>754300</v>
      </c>
      <c r="R242" s="41">
        <v>756100</v>
      </c>
      <c r="S242" s="41">
        <v>757400</v>
      </c>
      <c r="T242" s="41">
        <v>756000</v>
      </c>
      <c r="U242" s="41">
        <v>754300</v>
      </c>
      <c r="V242" s="41">
        <v>754400</v>
      </c>
      <c r="W242" s="41">
        <v>753300</v>
      </c>
      <c r="X242" s="41">
        <v>751000</v>
      </c>
      <c r="Y242" s="41">
        <v>750400</v>
      </c>
      <c r="Z242" s="41">
        <v>753600</v>
      </c>
      <c r="AA242" s="41">
        <v>759100</v>
      </c>
      <c r="AB242" s="41">
        <v>762200</v>
      </c>
      <c r="AC242" s="41">
        <v>760300</v>
      </c>
      <c r="AD242" s="41">
        <v>758700</v>
      </c>
      <c r="AE242" s="41">
        <v>759600</v>
      </c>
      <c r="AF242" s="41">
        <v>762100</v>
      </c>
      <c r="AG242" s="41">
        <v>765600</v>
      </c>
      <c r="AH242" s="41">
        <v>769700</v>
      </c>
      <c r="AI242" s="41">
        <v>773400</v>
      </c>
      <c r="AJ242" s="41">
        <v>775300</v>
      </c>
      <c r="AK242" s="41">
        <v>772900</v>
      </c>
      <c r="AL242" s="41">
        <v>766400</v>
      </c>
      <c r="AM242" s="41">
        <v>757700</v>
      </c>
      <c r="AN242" s="41">
        <v>747600</v>
      </c>
      <c r="AO242" s="41">
        <v>735100</v>
      </c>
      <c r="AP242" s="41">
        <v>720200</v>
      </c>
      <c r="AQ242" s="41">
        <v>704000</v>
      </c>
      <c r="AR242" s="41">
        <v>688600</v>
      </c>
      <c r="AS242" s="41">
        <v>675500</v>
      </c>
      <c r="AT242" s="41">
        <v>664300</v>
      </c>
      <c r="AU242" s="41">
        <v>655800</v>
      </c>
      <c r="AV242" s="41">
        <v>647600</v>
      </c>
      <c r="AW242" s="41">
        <v>637400</v>
      </c>
      <c r="AX242" s="41">
        <v>626400</v>
      </c>
      <c r="AY242" s="41">
        <v>616200</v>
      </c>
      <c r="AZ242" s="41">
        <v>606400</v>
      </c>
      <c r="BA242" s="41">
        <v>601000</v>
      </c>
      <c r="BB242" s="41">
        <v>598200</v>
      </c>
      <c r="BC242" s="41">
        <v>592100</v>
      </c>
      <c r="BD242" s="41">
        <v>584800</v>
      </c>
      <c r="BE242" s="41">
        <v>580900</v>
      </c>
      <c r="BF242" s="41">
        <v>579700</v>
      </c>
      <c r="BG242" s="41">
        <v>582000</v>
      </c>
      <c r="BH242" s="41">
        <v>586100</v>
      </c>
      <c r="BI242" s="41">
        <v>589100</v>
      </c>
      <c r="BJ242" s="41">
        <v>591400</v>
      </c>
      <c r="BK242" s="41">
        <v>595000</v>
      </c>
      <c r="BL242" s="41">
        <v>599600</v>
      </c>
      <c r="BM242" s="41">
        <v>605000</v>
      </c>
      <c r="BN242" s="41">
        <v>606900</v>
      </c>
      <c r="BO242" s="41">
        <v>603600</v>
      </c>
      <c r="BP242" s="41">
        <v>597900</v>
      </c>
      <c r="BQ242" s="41">
        <v>598100</v>
      </c>
      <c r="BR242" s="41">
        <v>598700</v>
      </c>
      <c r="BS242" s="41">
        <v>591600</v>
      </c>
      <c r="BT242" s="41">
        <v>582800</v>
      </c>
      <c r="BU242" s="41">
        <v>580100</v>
      </c>
      <c r="BV242" s="41">
        <v>573900</v>
      </c>
      <c r="BW242" s="41">
        <v>566300</v>
      </c>
      <c r="BX242" s="41">
        <v>566700</v>
      </c>
      <c r="BY242" s="41">
        <v>568400</v>
      </c>
      <c r="BZ242" s="41">
        <v>565200</v>
      </c>
      <c r="CA242" s="41">
        <v>564000</v>
      </c>
      <c r="CB242" s="41">
        <v>564100</v>
      </c>
      <c r="CC242" s="41">
        <v>561300</v>
      </c>
      <c r="CD242" s="41">
        <v>558200</v>
      </c>
      <c r="CE242" s="41">
        <v>554900</v>
      </c>
      <c r="CF242" s="41">
        <v>550400</v>
      </c>
      <c r="CG242" s="41">
        <v>544700</v>
      </c>
      <c r="CH242" s="41">
        <v>542700</v>
      </c>
      <c r="CI242" s="41">
        <v>543200</v>
      </c>
      <c r="CJ242" s="41">
        <v>542000</v>
      </c>
      <c r="CK242" s="41">
        <v>538000</v>
      </c>
      <c r="CL242" s="41">
        <v>537100</v>
      </c>
      <c r="CM242" s="41">
        <v>541900</v>
      </c>
      <c r="CN242" s="41">
        <v>549500</v>
      </c>
      <c r="CO242" s="41">
        <v>553600</v>
      </c>
      <c r="CP242" s="41">
        <v>558800</v>
      </c>
      <c r="CQ242" s="41">
        <v>565600</v>
      </c>
      <c r="CR242" s="41">
        <v>572100</v>
      </c>
      <c r="CS242" s="41">
        <v>580900</v>
      </c>
      <c r="CT242" s="41">
        <v>589900</v>
      </c>
      <c r="CU242" s="41">
        <v>595600</v>
      </c>
      <c r="CV242" s="41">
        <v>601600</v>
      </c>
      <c r="CW242" s="41">
        <v>609400</v>
      </c>
      <c r="CX242" s="41">
        <v>621700</v>
      </c>
      <c r="CY242" s="41">
        <v>640000</v>
      </c>
      <c r="CZ242" s="41">
        <v>657000</v>
      </c>
      <c r="DA242" s="41">
        <v>674700</v>
      </c>
      <c r="DB242" s="41">
        <v>689700</v>
      </c>
      <c r="DC242" s="41">
        <v>697300</v>
      </c>
      <c r="DD242" s="41">
        <v>698400</v>
      </c>
      <c r="DE242" s="41">
        <v>704600</v>
      </c>
      <c r="DF242" s="41">
        <v>717700</v>
      </c>
      <c r="DG242" s="41">
        <v>730000</v>
      </c>
      <c r="DH242" s="41">
        <v>732600</v>
      </c>
      <c r="DI242" s="41">
        <v>731600</v>
      </c>
      <c r="DJ242" s="41">
        <v>733500</v>
      </c>
      <c r="DK242" s="41">
        <v>742600</v>
      </c>
      <c r="DL242" s="41">
        <v>761600</v>
      </c>
      <c r="DM242" s="41">
        <v>767100</v>
      </c>
      <c r="DN242" s="41">
        <v>760900</v>
      </c>
      <c r="DO242" s="41">
        <v>762800</v>
      </c>
      <c r="DP242" s="41">
        <v>772200</v>
      </c>
    </row>
    <row r="243" spans="1:120">
      <c r="A243" s="41">
        <v>95404</v>
      </c>
      <c r="B243" s="41" t="s">
        <v>503</v>
      </c>
      <c r="C243" s="41" t="s">
        <v>66</v>
      </c>
      <c r="D243" s="41" t="s">
        <v>503</v>
      </c>
      <c r="E243" s="41" t="s">
        <v>504</v>
      </c>
      <c r="F243" s="41">
        <v>584100</v>
      </c>
      <c r="G243" s="41">
        <v>590000</v>
      </c>
      <c r="H243" s="41">
        <v>594900</v>
      </c>
      <c r="I243" s="41">
        <v>601100</v>
      </c>
      <c r="J243" s="41">
        <v>608900</v>
      </c>
      <c r="K243" s="41">
        <v>615600</v>
      </c>
      <c r="L243" s="41">
        <v>621300</v>
      </c>
      <c r="M243" s="41">
        <v>627800</v>
      </c>
      <c r="N243" s="41">
        <v>634900</v>
      </c>
      <c r="O243" s="41">
        <v>639200</v>
      </c>
      <c r="P243" s="41">
        <v>642600</v>
      </c>
      <c r="Q243" s="41">
        <v>644400</v>
      </c>
      <c r="R243" s="41">
        <v>643000</v>
      </c>
      <c r="S243" s="41">
        <v>641400</v>
      </c>
      <c r="T243" s="41">
        <v>641500</v>
      </c>
      <c r="U243" s="41">
        <v>640200</v>
      </c>
      <c r="V243" s="41">
        <v>637500</v>
      </c>
      <c r="W243" s="41">
        <v>635100</v>
      </c>
      <c r="X243" s="41">
        <v>632600</v>
      </c>
      <c r="Y243" s="41">
        <v>629700</v>
      </c>
      <c r="Z243" s="41">
        <v>625300</v>
      </c>
      <c r="AA243" s="41">
        <v>619600</v>
      </c>
      <c r="AB243" s="41">
        <v>614200</v>
      </c>
      <c r="AC243" s="41">
        <v>608500</v>
      </c>
      <c r="AD243" s="41">
        <v>602400</v>
      </c>
      <c r="AE243" s="41">
        <v>598500</v>
      </c>
      <c r="AF243" s="41">
        <v>599100</v>
      </c>
      <c r="AG243" s="41">
        <v>598700</v>
      </c>
      <c r="AH243" s="41">
        <v>594000</v>
      </c>
      <c r="AI243" s="41">
        <v>588200</v>
      </c>
      <c r="AJ243" s="41">
        <v>584100</v>
      </c>
      <c r="AK243" s="41">
        <v>578600</v>
      </c>
      <c r="AL243" s="41">
        <v>571500</v>
      </c>
      <c r="AM243" s="41">
        <v>565800</v>
      </c>
      <c r="AN243" s="41">
        <v>560000</v>
      </c>
      <c r="AO243" s="41">
        <v>550800</v>
      </c>
      <c r="AP243" s="41">
        <v>538900</v>
      </c>
      <c r="AQ243" s="41">
        <v>527400</v>
      </c>
      <c r="AR243" s="41">
        <v>514500</v>
      </c>
      <c r="AS243" s="41">
        <v>501600</v>
      </c>
      <c r="AT243" s="41">
        <v>490800</v>
      </c>
      <c r="AU243" s="41">
        <v>481500</v>
      </c>
      <c r="AV243" s="41">
        <v>471800</v>
      </c>
      <c r="AW243" s="41">
        <v>461800</v>
      </c>
      <c r="AX243" s="41">
        <v>452800</v>
      </c>
      <c r="AY243" s="41">
        <v>444800</v>
      </c>
      <c r="AZ243" s="41">
        <v>435900</v>
      </c>
      <c r="BA243" s="41">
        <v>438200</v>
      </c>
      <c r="BB243" s="41">
        <v>451000</v>
      </c>
      <c r="BC243" s="41">
        <v>458500</v>
      </c>
      <c r="BD243" s="41">
        <v>454100</v>
      </c>
      <c r="BE243" s="41">
        <v>451200</v>
      </c>
      <c r="BF243" s="41">
        <v>450600</v>
      </c>
      <c r="BG243" s="41">
        <v>452100</v>
      </c>
      <c r="BH243" s="41">
        <v>452500</v>
      </c>
      <c r="BI243" s="41">
        <v>452000</v>
      </c>
      <c r="BJ243" s="41">
        <v>451000</v>
      </c>
      <c r="BK243" s="41">
        <v>451100</v>
      </c>
      <c r="BL243" s="41">
        <v>452700</v>
      </c>
      <c r="BM243" s="41">
        <v>453200</v>
      </c>
      <c r="BN243" s="41">
        <v>453000</v>
      </c>
      <c r="BO243" s="41">
        <v>450700</v>
      </c>
      <c r="BP243" s="41">
        <v>449100</v>
      </c>
      <c r="BQ243" s="41">
        <v>447300</v>
      </c>
      <c r="BR243" s="41">
        <v>443100</v>
      </c>
      <c r="BS243" s="41">
        <v>436400</v>
      </c>
      <c r="BT243" s="41">
        <v>432800</v>
      </c>
      <c r="BU243" s="41">
        <v>431100</v>
      </c>
      <c r="BV243" s="41">
        <v>429600</v>
      </c>
      <c r="BW243" s="41">
        <v>424500</v>
      </c>
      <c r="BX243" s="41">
        <v>422200</v>
      </c>
      <c r="BY243" s="41">
        <v>417800</v>
      </c>
      <c r="BZ243" s="41">
        <v>410200</v>
      </c>
      <c r="CA243" s="41">
        <v>403500</v>
      </c>
      <c r="CB243" s="41">
        <v>398800</v>
      </c>
      <c r="CC243" s="41">
        <v>394100</v>
      </c>
      <c r="CD243" s="41">
        <v>395700</v>
      </c>
      <c r="CE243" s="41">
        <v>397300</v>
      </c>
      <c r="CF243" s="41">
        <v>396000</v>
      </c>
      <c r="CG243" s="41">
        <v>394400</v>
      </c>
      <c r="CH243" s="41">
        <v>392300</v>
      </c>
      <c r="CI243" s="41">
        <v>391800</v>
      </c>
      <c r="CJ243" s="41">
        <v>390600</v>
      </c>
      <c r="CK243" s="41">
        <v>384900</v>
      </c>
      <c r="CL243" s="41">
        <v>380600</v>
      </c>
      <c r="CM243" s="41">
        <v>379600</v>
      </c>
      <c r="CN243" s="41">
        <v>385300</v>
      </c>
      <c r="CO243" s="41">
        <v>394400</v>
      </c>
      <c r="CP243" s="41">
        <v>398600</v>
      </c>
      <c r="CQ243" s="41">
        <v>398800</v>
      </c>
      <c r="CR243" s="41">
        <v>400600</v>
      </c>
      <c r="CS243" s="41">
        <v>403700</v>
      </c>
      <c r="CT243" s="41">
        <v>407800</v>
      </c>
      <c r="CU243" s="41">
        <v>413600</v>
      </c>
      <c r="CV243" s="41">
        <v>416000</v>
      </c>
      <c r="CW243" s="41">
        <v>419400</v>
      </c>
      <c r="CX243" s="41">
        <v>424600</v>
      </c>
      <c r="CY243" s="41">
        <v>435600</v>
      </c>
      <c r="CZ243" s="41">
        <v>443800</v>
      </c>
      <c r="DA243" s="41">
        <v>448800</v>
      </c>
      <c r="DB243" s="41">
        <v>455600</v>
      </c>
      <c r="DC243" s="41">
        <v>466400</v>
      </c>
      <c r="DD243" s="41">
        <v>471600</v>
      </c>
      <c r="DE243" s="41">
        <v>475500</v>
      </c>
      <c r="DF243" s="41">
        <v>482300</v>
      </c>
      <c r="DG243" s="41">
        <v>489500</v>
      </c>
      <c r="DH243" s="41">
        <v>498600</v>
      </c>
      <c r="DI243" s="41">
        <v>506400</v>
      </c>
      <c r="DJ243" s="41">
        <v>508900</v>
      </c>
      <c r="DK243" s="41">
        <v>512900</v>
      </c>
      <c r="DL243" s="41">
        <v>523400</v>
      </c>
      <c r="DM243" s="41">
        <v>529800</v>
      </c>
      <c r="DN243" s="41">
        <v>533100</v>
      </c>
      <c r="DO243" s="41">
        <v>535900</v>
      </c>
      <c r="DP243" s="41">
        <v>537500</v>
      </c>
    </row>
    <row r="244" spans="1:120">
      <c r="A244" s="41">
        <v>94566</v>
      </c>
      <c r="B244" s="41" t="s">
        <v>145</v>
      </c>
      <c r="C244" s="41" t="s">
        <v>66</v>
      </c>
      <c r="D244" s="41" t="s">
        <v>65</v>
      </c>
      <c r="E244" s="41" t="s">
        <v>78</v>
      </c>
      <c r="F244" s="41">
        <v>691200</v>
      </c>
      <c r="G244" s="41">
        <v>704400</v>
      </c>
      <c r="H244" s="41">
        <v>718100</v>
      </c>
      <c r="I244" s="41">
        <v>729600</v>
      </c>
      <c r="J244" s="41">
        <v>737300</v>
      </c>
      <c r="K244" s="41">
        <v>742800</v>
      </c>
      <c r="L244" s="41">
        <v>746200</v>
      </c>
      <c r="M244" s="41">
        <v>747700</v>
      </c>
      <c r="N244" s="41">
        <v>748900</v>
      </c>
      <c r="O244" s="41">
        <v>750800</v>
      </c>
      <c r="P244" s="41">
        <v>752200</v>
      </c>
      <c r="Q244" s="41">
        <v>754000</v>
      </c>
      <c r="R244" s="41">
        <v>754200</v>
      </c>
      <c r="S244" s="41">
        <v>754200</v>
      </c>
      <c r="T244" s="41">
        <v>754600</v>
      </c>
      <c r="U244" s="41">
        <v>754000</v>
      </c>
      <c r="V244" s="41">
        <v>751400</v>
      </c>
      <c r="W244" s="41">
        <v>747800</v>
      </c>
      <c r="X244" s="41">
        <v>745300</v>
      </c>
      <c r="Y244" s="41">
        <v>744300</v>
      </c>
      <c r="Z244" s="41">
        <v>742900</v>
      </c>
      <c r="AA244" s="41">
        <v>739200</v>
      </c>
      <c r="AB244" s="41">
        <v>734500</v>
      </c>
      <c r="AC244" s="41">
        <v>729400</v>
      </c>
      <c r="AD244" s="41">
        <v>726100</v>
      </c>
      <c r="AE244" s="41">
        <v>724800</v>
      </c>
      <c r="AF244" s="41">
        <v>724600</v>
      </c>
      <c r="AG244" s="41">
        <v>723600</v>
      </c>
      <c r="AH244" s="41">
        <v>721500</v>
      </c>
      <c r="AI244" s="41">
        <v>718900</v>
      </c>
      <c r="AJ244" s="41">
        <v>716700</v>
      </c>
      <c r="AK244" s="41">
        <v>714100</v>
      </c>
      <c r="AL244" s="41">
        <v>710000</v>
      </c>
      <c r="AM244" s="41">
        <v>705200</v>
      </c>
      <c r="AN244" s="41">
        <v>700900</v>
      </c>
      <c r="AO244" s="41">
        <v>696400</v>
      </c>
      <c r="AP244" s="41">
        <v>690400</v>
      </c>
      <c r="AQ244" s="41">
        <v>681700</v>
      </c>
      <c r="AR244" s="41">
        <v>669300</v>
      </c>
      <c r="AS244" s="41">
        <v>655500</v>
      </c>
      <c r="AT244" s="41">
        <v>643100</v>
      </c>
      <c r="AU244" s="41">
        <v>633500</v>
      </c>
      <c r="AV244" s="41">
        <v>626200</v>
      </c>
      <c r="AW244" s="41">
        <v>620700</v>
      </c>
      <c r="AX244" s="41">
        <v>616000</v>
      </c>
      <c r="AY244" s="41">
        <v>611300</v>
      </c>
      <c r="AZ244" s="41">
        <v>604900</v>
      </c>
      <c r="BA244" s="41">
        <v>604900</v>
      </c>
      <c r="BB244" s="41">
        <v>609800</v>
      </c>
      <c r="BC244" s="41">
        <v>610400</v>
      </c>
      <c r="BD244" s="41">
        <v>606500</v>
      </c>
      <c r="BE244" s="41">
        <v>606000</v>
      </c>
      <c r="BF244" s="41">
        <v>606300</v>
      </c>
      <c r="BG244" s="41">
        <v>605000</v>
      </c>
      <c r="BH244" s="41">
        <v>605800</v>
      </c>
      <c r="BI244" s="41">
        <v>608300</v>
      </c>
      <c r="BJ244" s="41">
        <v>609400</v>
      </c>
      <c r="BK244" s="41">
        <v>608500</v>
      </c>
      <c r="BL244" s="41">
        <v>610100</v>
      </c>
      <c r="BM244" s="41">
        <v>607800</v>
      </c>
      <c r="BN244" s="41">
        <v>608400</v>
      </c>
      <c r="BO244" s="41">
        <v>613000</v>
      </c>
      <c r="BP244" s="41">
        <v>612900</v>
      </c>
      <c r="BQ244" s="41">
        <v>607800</v>
      </c>
      <c r="BR244" s="41">
        <v>609000</v>
      </c>
      <c r="BS244" s="41">
        <v>611300</v>
      </c>
      <c r="BT244" s="41">
        <v>611300</v>
      </c>
      <c r="BU244" s="41">
        <v>612000</v>
      </c>
      <c r="BV244" s="41">
        <v>616700</v>
      </c>
      <c r="BW244" s="41">
        <v>622500</v>
      </c>
      <c r="BX244" s="41">
        <v>622700</v>
      </c>
      <c r="BY244" s="41">
        <v>620100</v>
      </c>
      <c r="BZ244" s="41">
        <v>614100</v>
      </c>
      <c r="CA244" s="41">
        <v>604300</v>
      </c>
      <c r="CB244" s="41">
        <v>597900</v>
      </c>
      <c r="CC244" s="41">
        <v>596000</v>
      </c>
      <c r="CD244" s="41">
        <v>593500</v>
      </c>
      <c r="CE244" s="41">
        <v>595700</v>
      </c>
      <c r="CF244" s="41">
        <v>599100</v>
      </c>
      <c r="CG244" s="41">
        <v>599000</v>
      </c>
      <c r="CH244" s="41">
        <v>595200</v>
      </c>
      <c r="CI244" s="41">
        <v>593100</v>
      </c>
      <c r="CJ244" s="41">
        <v>594400</v>
      </c>
      <c r="CK244" s="41">
        <v>593100</v>
      </c>
      <c r="CL244" s="41">
        <v>587800</v>
      </c>
      <c r="CM244" s="41">
        <v>589600</v>
      </c>
      <c r="CN244" s="41">
        <v>598100</v>
      </c>
      <c r="CO244" s="41">
        <v>603700</v>
      </c>
      <c r="CP244" s="41">
        <v>610600</v>
      </c>
      <c r="CQ244" s="41">
        <v>617500</v>
      </c>
      <c r="CR244" s="41">
        <v>624300</v>
      </c>
      <c r="CS244" s="41">
        <v>631600</v>
      </c>
      <c r="CT244" s="41">
        <v>640500</v>
      </c>
      <c r="CU244" s="41">
        <v>650300</v>
      </c>
      <c r="CV244" s="41">
        <v>661800</v>
      </c>
      <c r="CW244" s="41">
        <v>670600</v>
      </c>
      <c r="CX244" s="41">
        <v>676200</v>
      </c>
      <c r="CY244" s="41">
        <v>691600</v>
      </c>
      <c r="CZ244" s="41">
        <v>715000</v>
      </c>
      <c r="DA244" s="41">
        <v>740400</v>
      </c>
      <c r="DB244" s="41">
        <v>756000</v>
      </c>
      <c r="DC244" s="41">
        <v>765600</v>
      </c>
      <c r="DD244" s="41">
        <v>765700</v>
      </c>
      <c r="DE244" s="41">
        <v>763500</v>
      </c>
      <c r="DF244" s="41">
        <v>759300</v>
      </c>
      <c r="DG244" s="41">
        <v>756800</v>
      </c>
      <c r="DH244" s="41">
        <v>758500</v>
      </c>
      <c r="DI244" s="41">
        <v>765300</v>
      </c>
      <c r="DJ244" s="41">
        <v>772000</v>
      </c>
      <c r="DK244" s="41">
        <v>777500</v>
      </c>
      <c r="DL244" s="41">
        <v>787700</v>
      </c>
      <c r="DM244" s="41">
        <v>797700</v>
      </c>
      <c r="DN244" s="41">
        <v>800800</v>
      </c>
      <c r="DO244" s="41">
        <v>800700</v>
      </c>
      <c r="DP244" s="41">
        <v>802500</v>
      </c>
    </row>
    <row r="245" spans="1:120">
      <c r="A245" s="41">
        <v>91950</v>
      </c>
      <c r="B245" s="41" t="s">
        <v>529</v>
      </c>
      <c r="C245" s="41" t="s">
        <v>66</v>
      </c>
      <c r="D245" s="41" t="s">
        <v>402</v>
      </c>
      <c r="E245" s="41" t="s">
        <v>402</v>
      </c>
      <c r="F245" s="41">
        <v>420500</v>
      </c>
      <c r="G245" s="41">
        <v>427200</v>
      </c>
      <c r="H245" s="41">
        <v>429500</v>
      </c>
      <c r="I245" s="41">
        <v>428500</v>
      </c>
      <c r="J245" s="41">
        <v>426900</v>
      </c>
      <c r="K245" s="41">
        <v>425400</v>
      </c>
      <c r="L245" s="41">
        <v>424200</v>
      </c>
      <c r="M245" s="41">
        <v>424300</v>
      </c>
      <c r="N245" s="41">
        <v>425200</v>
      </c>
      <c r="O245" s="41">
        <v>426400</v>
      </c>
      <c r="P245" s="41">
        <v>428300</v>
      </c>
      <c r="Q245" s="41">
        <v>430700</v>
      </c>
      <c r="R245" s="41">
        <v>433500</v>
      </c>
      <c r="S245" s="41">
        <v>435500</v>
      </c>
      <c r="T245" s="41">
        <v>436900</v>
      </c>
      <c r="U245" s="41">
        <v>438600</v>
      </c>
      <c r="V245" s="41">
        <v>440500</v>
      </c>
      <c r="W245" s="41">
        <v>440800</v>
      </c>
      <c r="X245" s="41">
        <v>439500</v>
      </c>
      <c r="Y245" s="41">
        <v>437200</v>
      </c>
      <c r="Z245" s="41">
        <v>434600</v>
      </c>
      <c r="AA245" s="41">
        <v>432100</v>
      </c>
      <c r="AB245" s="41">
        <v>430800</v>
      </c>
      <c r="AC245" s="41">
        <v>429800</v>
      </c>
      <c r="AD245" s="41">
        <v>427700</v>
      </c>
      <c r="AE245" s="41">
        <v>425500</v>
      </c>
      <c r="AF245" s="41">
        <v>424100</v>
      </c>
      <c r="AG245" s="41">
        <v>422100</v>
      </c>
      <c r="AH245" s="41">
        <v>418700</v>
      </c>
      <c r="AI245" s="41">
        <v>414000</v>
      </c>
      <c r="AJ245" s="41">
        <v>408300</v>
      </c>
      <c r="AK245" s="41">
        <v>402400</v>
      </c>
      <c r="AL245" s="41">
        <v>396800</v>
      </c>
      <c r="AM245" s="41">
        <v>391300</v>
      </c>
      <c r="AN245" s="41">
        <v>383300</v>
      </c>
      <c r="AO245" s="41">
        <v>372600</v>
      </c>
      <c r="AP245" s="41">
        <v>359900</v>
      </c>
      <c r="AQ245" s="41">
        <v>345700</v>
      </c>
      <c r="AR245" s="41">
        <v>332900</v>
      </c>
      <c r="AS245" s="41">
        <v>322100</v>
      </c>
      <c r="AT245" s="41">
        <v>312300</v>
      </c>
      <c r="AU245" s="41">
        <v>303900</v>
      </c>
      <c r="AV245" s="41">
        <v>296300</v>
      </c>
      <c r="AW245" s="41">
        <v>288400</v>
      </c>
      <c r="AX245" s="41">
        <v>279700</v>
      </c>
      <c r="AY245" s="41">
        <v>269300</v>
      </c>
      <c r="AZ245" s="41">
        <v>259600</v>
      </c>
      <c r="BA245" s="41">
        <v>253500</v>
      </c>
      <c r="BB245" s="41">
        <v>248100</v>
      </c>
      <c r="BC245" s="41">
        <v>241600</v>
      </c>
      <c r="BD245" s="41">
        <v>235300</v>
      </c>
      <c r="BE245" s="41">
        <v>230400</v>
      </c>
      <c r="BF245" s="41">
        <v>226700</v>
      </c>
      <c r="BG245" s="41">
        <v>223800</v>
      </c>
      <c r="BH245" s="41">
        <v>221200</v>
      </c>
      <c r="BI245" s="41">
        <v>219500</v>
      </c>
      <c r="BJ245" s="41">
        <v>219100</v>
      </c>
      <c r="BK245" s="41">
        <v>218900</v>
      </c>
      <c r="BL245" s="41">
        <v>219300</v>
      </c>
      <c r="BM245" s="41">
        <v>218700</v>
      </c>
      <c r="BN245" s="41">
        <v>219700</v>
      </c>
      <c r="BO245" s="41">
        <v>221700</v>
      </c>
      <c r="BP245" s="41">
        <v>222700</v>
      </c>
      <c r="BQ245" s="41">
        <v>222900</v>
      </c>
      <c r="BR245" s="41">
        <v>222600</v>
      </c>
      <c r="BS245" s="41">
        <v>221100</v>
      </c>
      <c r="BT245" s="41">
        <v>220200</v>
      </c>
      <c r="BU245" s="41">
        <v>219800</v>
      </c>
      <c r="BV245" s="41">
        <v>218200</v>
      </c>
      <c r="BW245" s="41">
        <v>217200</v>
      </c>
      <c r="BX245" s="41">
        <v>217700</v>
      </c>
      <c r="BY245" s="41">
        <v>216800</v>
      </c>
      <c r="BZ245" s="41">
        <v>215400</v>
      </c>
      <c r="CA245" s="41">
        <v>216500</v>
      </c>
      <c r="CB245" s="41">
        <v>218000</v>
      </c>
      <c r="CC245" s="41">
        <v>216800</v>
      </c>
      <c r="CD245" s="41">
        <v>215900</v>
      </c>
      <c r="CE245" s="41">
        <v>216100</v>
      </c>
      <c r="CF245" s="41">
        <v>215500</v>
      </c>
      <c r="CG245" s="41">
        <v>213500</v>
      </c>
      <c r="CH245" s="41">
        <v>210600</v>
      </c>
      <c r="CI245" s="41">
        <v>209600</v>
      </c>
      <c r="CJ245" s="41">
        <v>210300</v>
      </c>
      <c r="CK245" s="41">
        <v>211800</v>
      </c>
      <c r="CL245" s="41">
        <v>212700</v>
      </c>
      <c r="CM245" s="41">
        <v>214000</v>
      </c>
      <c r="CN245" s="41">
        <v>215800</v>
      </c>
      <c r="CO245" s="41">
        <v>218600</v>
      </c>
      <c r="CP245" s="41">
        <v>220100</v>
      </c>
      <c r="CQ245" s="41">
        <v>222200</v>
      </c>
      <c r="CR245" s="41">
        <v>226000</v>
      </c>
      <c r="CS245" s="41">
        <v>230600</v>
      </c>
      <c r="CT245" s="41">
        <v>233600</v>
      </c>
      <c r="CU245" s="41">
        <v>236200</v>
      </c>
      <c r="CV245" s="41">
        <v>237600</v>
      </c>
      <c r="CW245" s="41">
        <v>239100</v>
      </c>
      <c r="CX245" s="41">
        <v>241700</v>
      </c>
      <c r="CY245" s="41">
        <v>245000</v>
      </c>
      <c r="CZ245" s="41">
        <v>250200</v>
      </c>
      <c r="DA245" s="41">
        <v>256600</v>
      </c>
      <c r="DB245" s="41">
        <v>262400</v>
      </c>
      <c r="DC245" s="41">
        <v>266800</v>
      </c>
      <c r="DD245" s="41">
        <v>270200</v>
      </c>
      <c r="DE245" s="41">
        <v>271800</v>
      </c>
      <c r="DF245" s="41">
        <v>275300</v>
      </c>
      <c r="DG245" s="41">
        <v>280500</v>
      </c>
      <c r="DH245" s="41">
        <v>284400</v>
      </c>
      <c r="DI245" s="41">
        <v>287600</v>
      </c>
      <c r="DJ245" s="41">
        <v>291300</v>
      </c>
      <c r="DK245" s="41">
        <v>295300</v>
      </c>
      <c r="DL245" s="41">
        <v>299000</v>
      </c>
      <c r="DM245" s="41">
        <v>303100</v>
      </c>
      <c r="DN245" s="41">
        <v>308600</v>
      </c>
      <c r="DO245" s="41">
        <v>313800</v>
      </c>
      <c r="DP245" s="41">
        <v>316700</v>
      </c>
    </row>
    <row r="246" spans="1:120">
      <c r="A246" s="41">
        <v>94610</v>
      </c>
      <c r="B246" s="41" t="s">
        <v>135</v>
      </c>
      <c r="C246" s="41" t="s">
        <v>66</v>
      </c>
      <c r="D246" s="41" t="s">
        <v>65</v>
      </c>
      <c r="E246" s="41" t="s">
        <v>78</v>
      </c>
      <c r="F246" s="41">
        <v>858900</v>
      </c>
      <c r="G246" s="41">
        <v>871100</v>
      </c>
      <c r="H246" s="41">
        <v>879600</v>
      </c>
      <c r="I246" s="41">
        <v>885700</v>
      </c>
      <c r="J246" s="41">
        <v>893900</v>
      </c>
      <c r="K246" s="41">
        <v>903300</v>
      </c>
      <c r="L246" s="41">
        <v>907300</v>
      </c>
      <c r="M246" s="41">
        <v>906600</v>
      </c>
      <c r="N246" s="41">
        <v>905700</v>
      </c>
      <c r="O246" s="41">
        <v>905200</v>
      </c>
      <c r="P246" s="41">
        <v>903900</v>
      </c>
      <c r="Q246" s="41">
        <v>904000</v>
      </c>
      <c r="R246" s="41">
        <v>904600</v>
      </c>
      <c r="S246" s="41">
        <v>905400</v>
      </c>
      <c r="T246" s="41">
        <v>905300</v>
      </c>
      <c r="U246" s="41">
        <v>901400</v>
      </c>
      <c r="V246" s="41">
        <v>894600</v>
      </c>
      <c r="W246" s="41">
        <v>887300</v>
      </c>
      <c r="X246" s="41">
        <v>884800</v>
      </c>
      <c r="Y246" s="41">
        <v>887700</v>
      </c>
      <c r="Z246" s="41">
        <v>889800</v>
      </c>
      <c r="AA246" s="41">
        <v>887700</v>
      </c>
      <c r="AB246" s="41">
        <v>886800</v>
      </c>
      <c r="AC246" s="41">
        <v>885500</v>
      </c>
      <c r="AD246" s="41">
        <v>884100</v>
      </c>
      <c r="AE246" s="41">
        <v>884600</v>
      </c>
      <c r="AF246" s="41">
        <v>885700</v>
      </c>
      <c r="AG246" s="41">
        <v>884100</v>
      </c>
      <c r="AH246" s="41">
        <v>878600</v>
      </c>
      <c r="AI246" s="41">
        <v>870000</v>
      </c>
      <c r="AJ246" s="41">
        <v>862700</v>
      </c>
      <c r="AK246" s="41">
        <v>860600</v>
      </c>
      <c r="AL246" s="41">
        <v>858300</v>
      </c>
      <c r="AM246" s="41">
        <v>854800</v>
      </c>
      <c r="AN246" s="41">
        <v>851800</v>
      </c>
      <c r="AO246" s="41">
        <v>850000</v>
      </c>
      <c r="AP246" s="41">
        <v>844200</v>
      </c>
      <c r="AQ246" s="41">
        <v>832300</v>
      </c>
      <c r="AR246" s="41">
        <v>821600</v>
      </c>
      <c r="AS246" s="41">
        <v>817200</v>
      </c>
      <c r="AT246" s="41">
        <v>815200</v>
      </c>
      <c r="AU246" s="41">
        <v>813500</v>
      </c>
      <c r="AV246" s="41">
        <v>810800</v>
      </c>
      <c r="AW246" s="41">
        <v>802000</v>
      </c>
      <c r="AX246" s="41">
        <v>790700</v>
      </c>
      <c r="AY246" s="41">
        <v>782200</v>
      </c>
      <c r="AZ246" s="41">
        <v>775800</v>
      </c>
      <c r="BA246" s="41">
        <v>773300</v>
      </c>
      <c r="BB246" s="41">
        <v>771500</v>
      </c>
      <c r="BC246" s="41">
        <v>762400</v>
      </c>
      <c r="BD246" s="41">
        <v>749500</v>
      </c>
      <c r="BE246" s="41">
        <v>741400</v>
      </c>
      <c r="BF246" s="41">
        <v>740200</v>
      </c>
      <c r="BG246" s="41">
        <v>742800</v>
      </c>
      <c r="BH246" s="41">
        <v>747500</v>
      </c>
      <c r="BI246" s="41">
        <v>750500</v>
      </c>
      <c r="BJ246" s="41">
        <v>754400</v>
      </c>
      <c r="BK246" s="41">
        <v>757400</v>
      </c>
      <c r="BL246" s="41">
        <v>760700</v>
      </c>
      <c r="BM246" s="41">
        <v>759600</v>
      </c>
      <c r="BN246" s="41">
        <v>763500</v>
      </c>
      <c r="BO246" s="41">
        <v>772100</v>
      </c>
      <c r="BP246" s="41">
        <v>774500</v>
      </c>
      <c r="BQ246" s="41">
        <v>771400</v>
      </c>
      <c r="BR246" s="41">
        <v>774200</v>
      </c>
      <c r="BS246" s="41">
        <v>776700</v>
      </c>
      <c r="BT246" s="41">
        <v>775000</v>
      </c>
      <c r="BU246" s="41">
        <v>772600</v>
      </c>
      <c r="BV246" s="41">
        <v>770400</v>
      </c>
      <c r="BW246" s="41">
        <v>768200</v>
      </c>
      <c r="BX246" s="41">
        <v>760000</v>
      </c>
      <c r="BY246" s="41">
        <v>750700</v>
      </c>
      <c r="BZ246" s="41">
        <v>740600</v>
      </c>
      <c r="CA246" s="41">
        <v>729800</v>
      </c>
      <c r="CB246" s="41">
        <v>722700</v>
      </c>
      <c r="CC246" s="41">
        <v>719000</v>
      </c>
      <c r="CD246" s="41">
        <v>711500</v>
      </c>
      <c r="CE246" s="41">
        <v>707400</v>
      </c>
      <c r="CF246" s="41">
        <v>705300</v>
      </c>
      <c r="CG246" s="41">
        <v>703100</v>
      </c>
      <c r="CH246" s="41">
        <v>699500</v>
      </c>
      <c r="CI246" s="41">
        <v>698400</v>
      </c>
      <c r="CJ246" s="41">
        <v>700300</v>
      </c>
      <c r="CK246" s="41">
        <v>698600</v>
      </c>
      <c r="CL246" s="41">
        <v>693500</v>
      </c>
      <c r="CM246" s="41">
        <v>699800</v>
      </c>
      <c r="CN246" s="41">
        <v>714400</v>
      </c>
      <c r="CO246" s="41">
        <v>724200</v>
      </c>
      <c r="CP246" s="41">
        <v>735600</v>
      </c>
      <c r="CQ246" s="41">
        <v>745200</v>
      </c>
      <c r="CR246" s="41">
        <v>750900</v>
      </c>
      <c r="CS246" s="41">
        <v>754200</v>
      </c>
      <c r="CT246" s="41">
        <v>759800</v>
      </c>
      <c r="CU246" s="41">
        <v>767500</v>
      </c>
      <c r="CV246" s="41">
        <v>781200</v>
      </c>
      <c r="CW246" s="41">
        <v>795400</v>
      </c>
      <c r="CX246" s="41">
        <v>804900</v>
      </c>
      <c r="CY246" s="41">
        <v>822400</v>
      </c>
      <c r="CZ246" s="41">
        <v>845400</v>
      </c>
      <c r="DA246" s="41">
        <v>862800</v>
      </c>
      <c r="DB246" s="41">
        <v>869500</v>
      </c>
      <c r="DC246" s="41">
        <v>878000</v>
      </c>
      <c r="DD246" s="41">
        <v>882800</v>
      </c>
      <c r="DE246" s="41">
        <v>889100</v>
      </c>
      <c r="DF246" s="41">
        <v>894500</v>
      </c>
      <c r="DG246" s="41">
        <v>896600</v>
      </c>
      <c r="DH246" s="41">
        <v>897400</v>
      </c>
      <c r="DI246" s="41">
        <v>905600</v>
      </c>
      <c r="DJ246" s="41">
        <v>919500</v>
      </c>
      <c r="DK246" s="41">
        <v>930700</v>
      </c>
      <c r="DL246" s="41">
        <v>948600</v>
      </c>
      <c r="DM246" s="41">
        <v>971200</v>
      </c>
      <c r="DN246" s="41">
        <v>977700</v>
      </c>
      <c r="DO246" s="41">
        <v>970200</v>
      </c>
      <c r="DP246" s="41">
        <v>967300</v>
      </c>
    </row>
    <row r="247" spans="1:120">
      <c r="A247" s="41">
        <v>92009</v>
      </c>
      <c r="B247" s="41" t="s">
        <v>530</v>
      </c>
      <c r="C247" s="41" t="s">
        <v>66</v>
      </c>
      <c r="D247" s="41" t="s">
        <v>402</v>
      </c>
      <c r="E247" s="41" t="s">
        <v>402</v>
      </c>
      <c r="F247" s="41">
        <v>660000</v>
      </c>
      <c r="G247" s="41">
        <v>660200</v>
      </c>
      <c r="H247" s="41">
        <v>662500</v>
      </c>
      <c r="I247" s="41">
        <v>666300</v>
      </c>
      <c r="J247" s="41">
        <v>669600</v>
      </c>
      <c r="K247" s="41">
        <v>669800</v>
      </c>
      <c r="L247" s="41">
        <v>665600</v>
      </c>
      <c r="M247" s="41">
        <v>659800</v>
      </c>
      <c r="N247" s="41">
        <v>658100</v>
      </c>
      <c r="O247" s="41">
        <v>660500</v>
      </c>
      <c r="P247" s="41">
        <v>663100</v>
      </c>
      <c r="Q247" s="41">
        <v>665700</v>
      </c>
      <c r="R247" s="41">
        <v>668700</v>
      </c>
      <c r="S247" s="41">
        <v>667700</v>
      </c>
      <c r="T247" s="41">
        <v>662600</v>
      </c>
      <c r="U247" s="41">
        <v>659300</v>
      </c>
      <c r="V247" s="41">
        <v>659500</v>
      </c>
      <c r="W247" s="41">
        <v>659800</v>
      </c>
      <c r="X247" s="41">
        <v>658600</v>
      </c>
      <c r="Y247" s="41">
        <v>656700</v>
      </c>
      <c r="Z247" s="41">
        <v>651700</v>
      </c>
      <c r="AA247" s="41">
        <v>644200</v>
      </c>
      <c r="AB247" s="41">
        <v>637900</v>
      </c>
      <c r="AC247" s="41">
        <v>634500</v>
      </c>
      <c r="AD247" s="41">
        <v>633000</v>
      </c>
      <c r="AE247" s="41">
        <v>633400</v>
      </c>
      <c r="AF247" s="41">
        <v>633600</v>
      </c>
      <c r="AG247" s="41">
        <v>631800</v>
      </c>
      <c r="AH247" s="41">
        <v>628000</v>
      </c>
      <c r="AI247" s="41">
        <v>624100</v>
      </c>
      <c r="AJ247" s="41">
        <v>622000</v>
      </c>
      <c r="AK247" s="41">
        <v>620200</v>
      </c>
      <c r="AL247" s="41">
        <v>616600</v>
      </c>
      <c r="AM247" s="41">
        <v>612500</v>
      </c>
      <c r="AN247" s="41">
        <v>611100</v>
      </c>
      <c r="AO247" s="41">
        <v>611900</v>
      </c>
      <c r="AP247" s="41">
        <v>611700</v>
      </c>
      <c r="AQ247" s="41">
        <v>607200</v>
      </c>
      <c r="AR247" s="41">
        <v>600900</v>
      </c>
      <c r="AS247" s="41">
        <v>595500</v>
      </c>
      <c r="AT247" s="41">
        <v>591900</v>
      </c>
      <c r="AU247" s="41">
        <v>586900</v>
      </c>
      <c r="AV247" s="41">
        <v>578900</v>
      </c>
      <c r="AW247" s="41">
        <v>570600</v>
      </c>
      <c r="AX247" s="41">
        <v>565500</v>
      </c>
      <c r="AY247" s="41">
        <v>561200</v>
      </c>
      <c r="AZ247" s="41">
        <v>556600</v>
      </c>
      <c r="BA247" s="41">
        <v>553600</v>
      </c>
      <c r="BB247" s="41">
        <v>550300</v>
      </c>
      <c r="BC247" s="41">
        <v>544600</v>
      </c>
      <c r="BD247" s="41">
        <v>538900</v>
      </c>
      <c r="BE247" s="41">
        <v>535100</v>
      </c>
      <c r="BF247" s="41">
        <v>532400</v>
      </c>
      <c r="BG247" s="41">
        <v>530800</v>
      </c>
      <c r="BH247" s="41">
        <v>532400</v>
      </c>
      <c r="BI247" s="41">
        <v>536700</v>
      </c>
      <c r="BJ247" s="41">
        <v>541200</v>
      </c>
      <c r="BK247" s="41">
        <v>543700</v>
      </c>
      <c r="BL247" s="41">
        <v>547200</v>
      </c>
      <c r="BM247" s="41">
        <v>546800</v>
      </c>
      <c r="BN247" s="41">
        <v>546800</v>
      </c>
      <c r="BO247" s="41">
        <v>549900</v>
      </c>
      <c r="BP247" s="41">
        <v>552800</v>
      </c>
      <c r="BQ247" s="41">
        <v>553000</v>
      </c>
      <c r="BR247" s="41">
        <v>551600</v>
      </c>
      <c r="BS247" s="41">
        <v>549400</v>
      </c>
      <c r="BT247" s="41">
        <v>548000</v>
      </c>
      <c r="BU247" s="41">
        <v>548400</v>
      </c>
      <c r="BV247" s="41">
        <v>546300</v>
      </c>
      <c r="BW247" s="41">
        <v>546400</v>
      </c>
      <c r="BX247" s="41">
        <v>548600</v>
      </c>
      <c r="BY247" s="41">
        <v>546200</v>
      </c>
      <c r="BZ247" s="41">
        <v>539600</v>
      </c>
      <c r="CA247" s="41">
        <v>539400</v>
      </c>
      <c r="CB247" s="41">
        <v>541000</v>
      </c>
      <c r="CC247" s="41">
        <v>537600</v>
      </c>
      <c r="CD247" s="41">
        <v>532900</v>
      </c>
      <c r="CE247" s="41">
        <v>529200</v>
      </c>
      <c r="CF247" s="41">
        <v>526000</v>
      </c>
      <c r="CG247" s="41">
        <v>523400</v>
      </c>
      <c r="CH247" s="41">
        <v>520700</v>
      </c>
      <c r="CI247" s="41">
        <v>518700</v>
      </c>
      <c r="CJ247" s="41">
        <v>513300</v>
      </c>
      <c r="CK247" s="41">
        <v>508000</v>
      </c>
      <c r="CL247" s="41">
        <v>504900</v>
      </c>
      <c r="CM247" s="41">
        <v>505400</v>
      </c>
      <c r="CN247" s="41">
        <v>507900</v>
      </c>
      <c r="CO247" s="41">
        <v>513400</v>
      </c>
      <c r="CP247" s="41">
        <v>516200</v>
      </c>
      <c r="CQ247" s="41">
        <v>520900</v>
      </c>
      <c r="CR247" s="41">
        <v>527000</v>
      </c>
      <c r="CS247" s="41">
        <v>531100</v>
      </c>
      <c r="CT247" s="41">
        <v>534000</v>
      </c>
      <c r="CU247" s="41">
        <v>540500</v>
      </c>
      <c r="CV247" s="41">
        <v>547100</v>
      </c>
      <c r="CW247" s="41">
        <v>554400</v>
      </c>
      <c r="CX247" s="41">
        <v>563900</v>
      </c>
      <c r="CY247" s="41">
        <v>570800</v>
      </c>
      <c r="CZ247" s="41">
        <v>578600</v>
      </c>
      <c r="DA247" s="41">
        <v>587500</v>
      </c>
      <c r="DB247" s="41">
        <v>598200</v>
      </c>
      <c r="DC247" s="41">
        <v>608600</v>
      </c>
      <c r="DD247" s="41">
        <v>616300</v>
      </c>
      <c r="DE247" s="41">
        <v>618000</v>
      </c>
      <c r="DF247" s="41">
        <v>621500</v>
      </c>
      <c r="DG247" s="41">
        <v>624700</v>
      </c>
      <c r="DH247" s="41">
        <v>626500</v>
      </c>
      <c r="DI247" s="41">
        <v>630800</v>
      </c>
      <c r="DJ247" s="41">
        <v>638500</v>
      </c>
      <c r="DK247" s="41">
        <v>647500</v>
      </c>
      <c r="DL247" s="41">
        <v>653400</v>
      </c>
      <c r="DM247" s="41">
        <v>658000</v>
      </c>
      <c r="DN247" s="41">
        <v>663100</v>
      </c>
      <c r="DO247" s="41">
        <v>667000</v>
      </c>
      <c r="DP247" s="41">
        <v>667600</v>
      </c>
    </row>
    <row r="248" spans="1:120">
      <c r="A248" s="41">
        <v>92064</v>
      </c>
      <c r="B248" s="41" t="s">
        <v>531</v>
      </c>
      <c r="C248" s="41" t="s">
        <v>66</v>
      </c>
      <c r="D248" s="41" t="s">
        <v>402</v>
      </c>
      <c r="E248" s="41" t="s">
        <v>402</v>
      </c>
      <c r="F248" s="41">
        <v>512100</v>
      </c>
      <c r="G248" s="41">
        <v>514100</v>
      </c>
      <c r="H248" s="41">
        <v>515400</v>
      </c>
      <c r="I248" s="41">
        <v>517400</v>
      </c>
      <c r="J248" s="41">
        <v>519500</v>
      </c>
      <c r="K248" s="41">
        <v>519400</v>
      </c>
      <c r="L248" s="41">
        <v>519300</v>
      </c>
      <c r="M248" s="41">
        <v>519400</v>
      </c>
      <c r="N248" s="41">
        <v>521100</v>
      </c>
      <c r="O248" s="41">
        <v>523100</v>
      </c>
      <c r="P248" s="41">
        <v>522900</v>
      </c>
      <c r="Q248" s="41">
        <v>520700</v>
      </c>
      <c r="R248" s="41">
        <v>519800</v>
      </c>
      <c r="S248" s="41">
        <v>520200</v>
      </c>
      <c r="T248" s="41">
        <v>521000</v>
      </c>
      <c r="U248" s="41">
        <v>520600</v>
      </c>
      <c r="V248" s="41">
        <v>518800</v>
      </c>
      <c r="W248" s="41">
        <v>516500</v>
      </c>
      <c r="X248" s="41">
        <v>513700</v>
      </c>
      <c r="Y248" s="41">
        <v>511800</v>
      </c>
      <c r="Z248" s="41">
        <v>510400</v>
      </c>
      <c r="AA248" s="41">
        <v>507000</v>
      </c>
      <c r="AB248" s="41">
        <v>502700</v>
      </c>
      <c r="AC248" s="41">
        <v>500900</v>
      </c>
      <c r="AD248" s="41">
        <v>499500</v>
      </c>
      <c r="AE248" s="41">
        <v>497500</v>
      </c>
      <c r="AF248" s="41">
        <v>495500</v>
      </c>
      <c r="AG248" s="41">
        <v>492800</v>
      </c>
      <c r="AH248" s="41">
        <v>488200</v>
      </c>
      <c r="AI248" s="41">
        <v>484000</v>
      </c>
      <c r="AJ248" s="41">
        <v>481500</v>
      </c>
      <c r="AK248" s="41">
        <v>479400</v>
      </c>
      <c r="AL248" s="41">
        <v>477300</v>
      </c>
      <c r="AM248" s="41">
        <v>475300</v>
      </c>
      <c r="AN248" s="41">
        <v>472900</v>
      </c>
      <c r="AO248" s="41">
        <v>469300</v>
      </c>
      <c r="AP248" s="41">
        <v>464400</v>
      </c>
      <c r="AQ248" s="41">
        <v>458200</v>
      </c>
      <c r="AR248" s="41">
        <v>451800</v>
      </c>
      <c r="AS248" s="41">
        <v>446700</v>
      </c>
      <c r="AT248" s="41">
        <v>441700</v>
      </c>
      <c r="AU248" s="41">
        <v>434900</v>
      </c>
      <c r="AV248" s="41">
        <v>427300</v>
      </c>
      <c r="AW248" s="41">
        <v>421300</v>
      </c>
      <c r="AX248" s="41">
        <v>416800</v>
      </c>
      <c r="AY248" s="41">
        <v>411900</v>
      </c>
      <c r="AZ248" s="41">
        <v>407200</v>
      </c>
      <c r="BA248" s="41">
        <v>403100</v>
      </c>
      <c r="BB248" s="41">
        <v>399100</v>
      </c>
      <c r="BC248" s="41">
        <v>394000</v>
      </c>
      <c r="BD248" s="41">
        <v>389200</v>
      </c>
      <c r="BE248" s="41">
        <v>383900</v>
      </c>
      <c r="BF248" s="41">
        <v>380200</v>
      </c>
      <c r="BG248" s="41">
        <v>379100</v>
      </c>
      <c r="BH248" s="41">
        <v>380300</v>
      </c>
      <c r="BI248" s="41">
        <v>384000</v>
      </c>
      <c r="BJ248" s="41">
        <v>389400</v>
      </c>
      <c r="BK248" s="41">
        <v>393100</v>
      </c>
      <c r="BL248" s="41">
        <v>395200</v>
      </c>
      <c r="BM248" s="41">
        <v>394400</v>
      </c>
      <c r="BN248" s="41">
        <v>395300</v>
      </c>
      <c r="BO248" s="41">
        <v>398600</v>
      </c>
      <c r="BP248" s="41">
        <v>402000</v>
      </c>
      <c r="BQ248" s="41">
        <v>403000</v>
      </c>
      <c r="BR248" s="41">
        <v>402800</v>
      </c>
      <c r="BS248" s="41">
        <v>401500</v>
      </c>
      <c r="BT248" s="41">
        <v>400600</v>
      </c>
      <c r="BU248" s="41">
        <v>398100</v>
      </c>
      <c r="BV248" s="41">
        <v>393200</v>
      </c>
      <c r="BW248" s="41">
        <v>392500</v>
      </c>
      <c r="BX248" s="41">
        <v>396800</v>
      </c>
      <c r="BY248" s="41">
        <v>397100</v>
      </c>
      <c r="BZ248" s="41">
        <v>391500</v>
      </c>
      <c r="CA248" s="41">
        <v>388400</v>
      </c>
      <c r="CB248" s="41">
        <v>387300</v>
      </c>
      <c r="CC248" s="41">
        <v>385200</v>
      </c>
      <c r="CD248" s="41">
        <v>382800</v>
      </c>
      <c r="CE248" s="41">
        <v>380900</v>
      </c>
      <c r="CF248" s="41">
        <v>380000</v>
      </c>
      <c r="CG248" s="41">
        <v>380200</v>
      </c>
      <c r="CH248" s="41">
        <v>378400</v>
      </c>
      <c r="CI248" s="41">
        <v>374700</v>
      </c>
      <c r="CJ248" s="41">
        <v>367600</v>
      </c>
      <c r="CK248" s="41">
        <v>363500</v>
      </c>
      <c r="CL248" s="41">
        <v>363900</v>
      </c>
      <c r="CM248" s="41">
        <v>367500</v>
      </c>
      <c r="CN248" s="41">
        <v>369400</v>
      </c>
      <c r="CO248" s="41">
        <v>371300</v>
      </c>
      <c r="CP248" s="41">
        <v>372300</v>
      </c>
      <c r="CQ248" s="41">
        <v>376100</v>
      </c>
      <c r="CR248" s="41">
        <v>378700</v>
      </c>
      <c r="CS248" s="41">
        <v>380300</v>
      </c>
      <c r="CT248" s="41">
        <v>381400</v>
      </c>
      <c r="CU248" s="41">
        <v>384600</v>
      </c>
      <c r="CV248" s="41">
        <v>388800</v>
      </c>
      <c r="CW248" s="41">
        <v>395600</v>
      </c>
      <c r="CX248" s="41">
        <v>405300</v>
      </c>
      <c r="CY248" s="41">
        <v>413500</v>
      </c>
      <c r="CZ248" s="41">
        <v>422300</v>
      </c>
      <c r="DA248" s="41">
        <v>433400</v>
      </c>
      <c r="DB248" s="41">
        <v>446800</v>
      </c>
      <c r="DC248" s="41">
        <v>458100</v>
      </c>
      <c r="DD248" s="41">
        <v>465900</v>
      </c>
      <c r="DE248" s="41">
        <v>468500</v>
      </c>
      <c r="DF248" s="41">
        <v>471100</v>
      </c>
      <c r="DG248" s="41">
        <v>473700</v>
      </c>
      <c r="DH248" s="41">
        <v>476100</v>
      </c>
      <c r="DI248" s="41">
        <v>480300</v>
      </c>
      <c r="DJ248" s="41">
        <v>485500</v>
      </c>
      <c r="DK248" s="41">
        <v>490600</v>
      </c>
      <c r="DL248" s="41">
        <v>495800</v>
      </c>
      <c r="DM248" s="41">
        <v>501700</v>
      </c>
      <c r="DN248" s="41">
        <v>506700</v>
      </c>
      <c r="DO248" s="41">
        <v>509800</v>
      </c>
      <c r="DP248" s="41">
        <v>511000</v>
      </c>
    </row>
    <row r="249" spans="1:120">
      <c r="A249" s="41">
        <v>94605</v>
      </c>
      <c r="B249" s="41" t="s">
        <v>135</v>
      </c>
      <c r="C249" s="41" t="s">
        <v>66</v>
      </c>
      <c r="D249" s="41" t="s">
        <v>65</v>
      </c>
      <c r="E249" s="41" t="s">
        <v>78</v>
      </c>
      <c r="F249" s="41">
        <v>496400</v>
      </c>
      <c r="G249" s="41">
        <v>505400</v>
      </c>
      <c r="H249" s="41">
        <v>514100</v>
      </c>
      <c r="I249" s="41">
        <v>523800</v>
      </c>
      <c r="J249" s="41">
        <v>532400</v>
      </c>
      <c r="K249" s="41">
        <v>538500</v>
      </c>
      <c r="L249" s="41">
        <v>545400</v>
      </c>
      <c r="M249" s="41">
        <v>554600</v>
      </c>
      <c r="N249" s="41">
        <v>562400</v>
      </c>
      <c r="O249" s="41">
        <v>567700</v>
      </c>
      <c r="P249" s="41">
        <v>572100</v>
      </c>
      <c r="Q249" s="41">
        <v>575900</v>
      </c>
      <c r="R249" s="41">
        <v>578100</v>
      </c>
      <c r="S249" s="41">
        <v>579700</v>
      </c>
      <c r="T249" s="41">
        <v>580500</v>
      </c>
      <c r="U249" s="41">
        <v>580100</v>
      </c>
      <c r="V249" s="41">
        <v>580500</v>
      </c>
      <c r="W249" s="41">
        <v>582100</v>
      </c>
      <c r="X249" s="41">
        <v>583900</v>
      </c>
      <c r="Y249" s="41">
        <v>584700</v>
      </c>
      <c r="Z249" s="41">
        <v>584300</v>
      </c>
      <c r="AA249" s="41">
        <v>582400</v>
      </c>
      <c r="AB249" s="41">
        <v>579900</v>
      </c>
      <c r="AC249" s="41">
        <v>576700</v>
      </c>
      <c r="AD249" s="41">
        <v>573000</v>
      </c>
      <c r="AE249" s="41">
        <v>570700</v>
      </c>
      <c r="AF249" s="41">
        <v>569000</v>
      </c>
      <c r="AG249" s="41">
        <v>566100</v>
      </c>
      <c r="AH249" s="41">
        <v>563200</v>
      </c>
      <c r="AI249" s="41">
        <v>561400</v>
      </c>
      <c r="AJ249" s="41">
        <v>558300</v>
      </c>
      <c r="AK249" s="41">
        <v>553700</v>
      </c>
      <c r="AL249" s="41">
        <v>549100</v>
      </c>
      <c r="AM249" s="41">
        <v>544700</v>
      </c>
      <c r="AN249" s="41">
        <v>538300</v>
      </c>
      <c r="AO249" s="41">
        <v>529300</v>
      </c>
      <c r="AP249" s="41">
        <v>516700</v>
      </c>
      <c r="AQ249" s="41">
        <v>501800</v>
      </c>
      <c r="AR249" s="41">
        <v>488700</v>
      </c>
      <c r="AS249" s="41">
        <v>479600</v>
      </c>
      <c r="AT249" s="41">
        <v>470300</v>
      </c>
      <c r="AU249" s="41">
        <v>458900</v>
      </c>
      <c r="AV249" s="41">
        <v>446800</v>
      </c>
      <c r="AW249" s="41">
        <v>432300</v>
      </c>
      <c r="AX249" s="41">
        <v>417600</v>
      </c>
      <c r="AY249" s="41">
        <v>405400</v>
      </c>
      <c r="AZ249" s="41">
        <v>394900</v>
      </c>
      <c r="BA249" s="41">
        <v>389300</v>
      </c>
      <c r="BB249" s="41">
        <v>389900</v>
      </c>
      <c r="BC249" s="41">
        <v>389100</v>
      </c>
      <c r="BD249" s="41">
        <v>382500</v>
      </c>
      <c r="BE249" s="41">
        <v>374900</v>
      </c>
      <c r="BF249" s="41">
        <v>368100</v>
      </c>
      <c r="BG249" s="41">
        <v>362100</v>
      </c>
      <c r="BH249" s="41">
        <v>356400</v>
      </c>
      <c r="BI249" s="41">
        <v>353100</v>
      </c>
      <c r="BJ249" s="41">
        <v>352300</v>
      </c>
      <c r="BK249" s="41">
        <v>351200</v>
      </c>
      <c r="BL249" s="41">
        <v>349300</v>
      </c>
      <c r="BM249" s="41">
        <v>345900</v>
      </c>
      <c r="BN249" s="41">
        <v>344900</v>
      </c>
      <c r="BO249" s="41">
        <v>345100</v>
      </c>
      <c r="BP249" s="41">
        <v>342000</v>
      </c>
      <c r="BQ249" s="41">
        <v>336900</v>
      </c>
      <c r="BR249" s="41">
        <v>336000</v>
      </c>
      <c r="BS249" s="41">
        <v>335500</v>
      </c>
      <c r="BT249" s="41">
        <v>334000</v>
      </c>
      <c r="BU249" s="41">
        <v>333000</v>
      </c>
      <c r="BV249" s="41">
        <v>333000</v>
      </c>
      <c r="BW249" s="41">
        <v>332600</v>
      </c>
      <c r="BX249" s="41">
        <v>329300</v>
      </c>
      <c r="BY249" s="41">
        <v>326700</v>
      </c>
      <c r="BZ249" s="41">
        <v>322900</v>
      </c>
      <c r="CA249" s="41">
        <v>317100</v>
      </c>
      <c r="CB249" s="41">
        <v>313900</v>
      </c>
      <c r="CC249" s="41">
        <v>313100</v>
      </c>
      <c r="CD249" s="41">
        <v>310100</v>
      </c>
      <c r="CE249" s="41">
        <v>308600</v>
      </c>
      <c r="CF249" s="41">
        <v>307000</v>
      </c>
      <c r="CG249" s="41">
        <v>302300</v>
      </c>
      <c r="CH249" s="41">
        <v>295000</v>
      </c>
      <c r="CI249" s="41">
        <v>289000</v>
      </c>
      <c r="CJ249" s="41">
        <v>287400</v>
      </c>
      <c r="CK249" s="41">
        <v>285200</v>
      </c>
      <c r="CL249" s="41">
        <v>279900</v>
      </c>
      <c r="CM249" s="41">
        <v>277500</v>
      </c>
      <c r="CN249" s="41">
        <v>279500</v>
      </c>
      <c r="CO249" s="41">
        <v>280600</v>
      </c>
      <c r="CP249" s="41">
        <v>283000</v>
      </c>
      <c r="CQ249" s="41">
        <v>285400</v>
      </c>
      <c r="CR249" s="41">
        <v>289200</v>
      </c>
      <c r="CS249" s="41">
        <v>294500</v>
      </c>
      <c r="CT249" s="41">
        <v>300800</v>
      </c>
      <c r="CU249" s="41">
        <v>306300</v>
      </c>
      <c r="CV249" s="41">
        <v>311000</v>
      </c>
      <c r="CW249" s="41">
        <v>314800</v>
      </c>
      <c r="CX249" s="41">
        <v>318800</v>
      </c>
      <c r="CY249" s="41">
        <v>330100</v>
      </c>
      <c r="CZ249" s="41">
        <v>344900</v>
      </c>
      <c r="DA249" s="41">
        <v>357600</v>
      </c>
      <c r="DB249" s="41">
        <v>364000</v>
      </c>
      <c r="DC249" s="41">
        <v>370400</v>
      </c>
      <c r="DD249" s="41">
        <v>374500</v>
      </c>
      <c r="DE249" s="41">
        <v>378900</v>
      </c>
      <c r="DF249" s="41">
        <v>383800</v>
      </c>
      <c r="DG249" s="41">
        <v>391700</v>
      </c>
      <c r="DH249" s="41">
        <v>401800</v>
      </c>
      <c r="DI249" s="41">
        <v>413800</v>
      </c>
      <c r="DJ249" s="41">
        <v>424700</v>
      </c>
      <c r="DK249" s="41">
        <v>432400</v>
      </c>
      <c r="DL249" s="41">
        <v>441200</v>
      </c>
      <c r="DM249" s="41">
        <v>452100</v>
      </c>
      <c r="DN249" s="41">
        <v>460100</v>
      </c>
      <c r="DO249" s="41">
        <v>465000</v>
      </c>
      <c r="DP249" s="41">
        <v>470100</v>
      </c>
    </row>
    <row r="250" spans="1:120">
      <c r="A250" s="41">
        <v>93304</v>
      </c>
      <c r="B250" s="41" t="s">
        <v>430</v>
      </c>
      <c r="C250" s="41" t="s">
        <v>66</v>
      </c>
      <c r="D250" s="41" t="s">
        <v>430</v>
      </c>
      <c r="E250" s="41" t="s">
        <v>431</v>
      </c>
      <c r="F250" s="41">
        <v>173800</v>
      </c>
      <c r="G250" s="41">
        <v>179600</v>
      </c>
      <c r="H250" s="41">
        <v>185100</v>
      </c>
      <c r="I250" s="41">
        <v>189500</v>
      </c>
      <c r="J250" s="41">
        <v>194400</v>
      </c>
      <c r="K250" s="41">
        <v>200500</v>
      </c>
      <c r="L250" s="41">
        <v>206500</v>
      </c>
      <c r="M250" s="41">
        <v>212200</v>
      </c>
      <c r="N250" s="41">
        <v>217400</v>
      </c>
      <c r="O250" s="41">
        <v>222600</v>
      </c>
      <c r="P250" s="41">
        <v>228100</v>
      </c>
      <c r="Q250" s="41">
        <v>233300</v>
      </c>
      <c r="R250" s="41">
        <v>236500</v>
      </c>
      <c r="S250" s="41">
        <v>238800</v>
      </c>
      <c r="T250" s="41">
        <v>241600</v>
      </c>
      <c r="U250" s="41">
        <v>243700</v>
      </c>
      <c r="V250" s="41">
        <v>243300</v>
      </c>
      <c r="W250" s="41">
        <v>242100</v>
      </c>
      <c r="X250" s="41">
        <v>241100</v>
      </c>
      <c r="Y250" s="41">
        <v>239300</v>
      </c>
      <c r="Z250" s="41">
        <v>237600</v>
      </c>
      <c r="AA250" s="41">
        <v>236500</v>
      </c>
      <c r="AB250" s="41">
        <v>235100</v>
      </c>
      <c r="AC250" s="41">
        <v>232700</v>
      </c>
      <c r="AD250" s="41">
        <v>230800</v>
      </c>
      <c r="AE250" s="41">
        <v>230100</v>
      </c>
      <c r="AF250" s="41">
        <v>229000</v>
      </c>
      <c r="AG250" s="41">
        <v>226600</v>
      </c>
      <c r="AH250" s="41">
        <v>223400</v>
      </c>
      <c r="AI250" s="41">
        <v>220100</v>
      </c>
      <c r="AJ250" s="41">
        <v>217500</v>
      </c>
      <c r="AK250" s="41">
        <v>215000</v>
      </c>
      <c r="AL250" s="41">
        <v>210800</v>
      </c>
      <c r="AM250" s="41">
        <v>204600</v>
      </c>
      <c r="AN250" s="41">
        <v>197200</v>
      </c>
      <c r="AO250" s="41">
        <v>190200</v>
      </c>
      <c r="AP250" s="41">
        <v>184300</v>
      </c>
      <c r="AQ250" s="41">
        <v>178500</v>
      </c>
      <c r="AR250" s="41">
        <v>172800</v>
      </c>
      <c r="AS250" s="41">
        <v>167600</v>
      </c>
      <c r="AT250" s="41">
        <v>162700</v>
      </c>
      <c r="AU250" s="41">
        <v>157500</v>
      </c>
      <c r="AV250" s="41">
        <v>152500</v>
      </c>
      <c r="AW250" s="41">
        <v>147800</v>
      </c>
      <c r="AX250" s="41">
        <v>143300</v>
      </c>
      <c r="AY250" s="41">
        <v>139300</v>
      </c>
      <c r="AZ250" s="41">
        <v>135700</v>
      </c>
      <c r="BA250" s="41">
        <v>131300</v>
      </c>
      <c r="BB250" s="41">
        <v>125200</v>
      </c>
      <c r="BC250" s="41">
        <v>118400</v>
      </c>
      <c r="BD250" s="41">
        <v>112100</v>
      </c>
      <c r="BE250" s="41">
        <v>107000</v>
      </c>
      <c r="BF250" s="41">
        <v>103100</v>
      </c>
      <c r="BG250" s="41">
        <v>100000</v>
      </c>
      <c r="BH250" s="41">
        <v>96800</v>
      </c>
      <c r="BI250" s="41">
        <v>93200</v>
      </c>
      <c r="BJ250" s="41">
        <v>90200</v>
      </c>
      <c r="BK250" s="41">
        <v>87800</v>
      </c>
      <c r="BL250" s="41">
        <v>86000</v>
      </c>
      <c r="BM250" s="41">
        <v>84800</v>
      </c>
      <c r="BN250" s="41">
        <v>84500</v>
      </c>
      <c r="BO250" s="41">
        <v>84700</v>
      </c>
      <c r="BP250" s="41">
        <v>85300</v>
      </c>
      <c r="BQ250" s="41">
        <v>86000</v>
      </c>
      <c r="BR250" s="41">
        <v>86500</v>
      </c>
      <c r="BS250" s="41">
        <v>86600</v>
      </c>
      <c r="BT250" s="41">
        <v>85800</v>
      </c>
      <c r="BU250" s="41">
        <v>84400</v>
      </c>
      <c r="BV250" s="41">
        <v>84200</v>
      </c>
      <c r="BW250" s="41">
        <v>84700</v>
      </c>
      <c r="BX250" s="41">
        <v>84800</v>
      </c>
      <c r="BY250" s="41">
        <v>84900</v>
      </c>
      <c r="BZ250" s="41">
        <v>85700</v>
      </c>
      <c r="CA250" s="41">
        <v>85600</v>
      </c>
      <c r="CB250" s="41">
        <v>84600</v>
      </c>
      <c r="CC250" s="41">
        <v>83800</v>
      </c>
      <c r="CD250" s="41">
        <v>83400</v>
      </c>
      <c r="CE250" s="41">
        <v>82800</v>
      </c>
      <c r="CF250" s="41">
        <v>82200</v>
      </c>
      <c r="CG250" s="41">
        <v>82300</v>
      </c>
      <c r="CH250" s="41">
        <v>82000</v>
      </c>
      <c r="CI250" s="41">
        <v>81400</v>
      </c>
      <c r="CJ250" s="41">
        <v>81000</v>
      </c>
      <c r="CK250" s="41">
        <v>81300</v>
      </c>
      <c r="CL250" s="41">
        <v>81200</v>
      </c>
      <c r="CM250" s="41">
        <v>81400</v>
      </c>
      <c r="CN250" s="41">
        <v>82300</v>
      </c>
      <c r="CO250" s="41">
        <v>83100</v>
      </c>
      <c r="CP250" s="41">
        <v>82600</v>
      </c>
      <c r="CQ250" s="41">
        <v>82800</v>
      </c>
      <c r="CR250" s="41">
        <v>83900</v>
      </c>
      <c r="CS250" s="41">
        <v>85200</v>
      </c>
      <c r="CT250" s="41">
        <v>86200</v>
      </c>
      <c r="CU250" s="41">
        <v>87200</v>
      </c>
      <c r="CV250" s="41">
        <v>87700</v>
      </c>
      <c r="CW250" s="41">
        <v>88700</v>
      </c>
      <c r="CX250" s="41">
        <v>89900</v>
      </c>
      <c r="CY250" s="41">
        <v>91800</v>
      </c>
      <c r="CZ250" s="41">
        <v>93300</v>
      </c>
      <c r="DA250" s="41">
        <v>95200</v>
      </c>
      <c r="DB250" s="41">
        <v>98100</v>
      </c>
      <c r="DC250" s="41">
        <v>101700</v>
      </c>
      <c r="DD250" s="41">
        <v>104800</v>
      </c>
      <c r="DE250" s="41">
        <v>107400</v>
      </c>
      <c r="DF250" s="41">
        <v>109100</v>
      </c>
      <c r="DG250" s="41">
        <v>110500</v>
      </c>
      <c r="DH250" s="41">
        <v>112900</v>
      </c>
      <c r="DI250" s="41">
        <v>114800</v>
      </c>
      <c r="DJ250" s="41">
        <v>116500</v>
      </c>
      <c r="DK250" s="41">
        <v>118900</v>
      </c>
      <c r="DL250" s="41">
        <v>121000</v>
      </c>
      <c r="DM250" s="41">
        <v>122900</v>
      </c>
      <c r="DN250" s="41">
        <v>124800</v>
      </c>
      <c r="DO250" s="41">
        <v>126400</v>
      </c>
      <c r="DP250" s="41">
        <v>127500</v>
      </c>
    </row>
    <row r="251" spans="1:120">
      <c r="A251" s="41">
        <v>92886</v>
      </c>
      <c r="B251" s="41" t="s">
        <v>532</v>
      </c>
      <c r="C251" s="41" t="s">
        <v>66</v>
      </c>
      <c r="D251" s="41" t="s">
        <v>394</v>
      </c>
      <c r="E251" s="41" t="s">
        <v>399</v>
      </c>
      <c r="F251" s="41">
        <v>611700</v>
      </c>
      <c r="G251" s="41">
        <v>614100</v>
      </c>
      <c r="H251" s="41">
        <v>615600</v>
      </c>
      <c r="I251" s="41">
        <v>616300</v>
      </c>
      <c r="J251" s="41">
        <v>619700</v>
      </c>
      <c r="K251" s="41">
        <v>626600</v>
      </c>
      <c r="L251" s="41">
        <v>634600</v>
      </c>
      <c r="M251" s="41">
        <v>641900</v>
      </c>
      <c r="N251" s="41">
        <v>649200</v>
      </c>
      <c r="O251" s="41">
        <v>657100</v>
      </c>
      <c r="P251" s="41">
        <v>665300</v>
      </c>
      <c r="Q251" s="41">
        <v>672900</v>
      </c>
      <c r="R251" s="41">
        <v>680400</v>
      </c>
      <c r="S251" s="41">
        <v>683700</v>
      </c>
      <c r="T251" s="41">
        <v>684500</v>
      </c>
      <c r="U251" s="41">
        <v>686200</v>
      </c>
      <c r="V251" s="41">
        <v>687900</v>
      </c>
      <c r="W251" s="41">
        <v>684200</v>
      </c>
      <c r="X251" s="41">
        <v>680800</v>
      </c>
      <c r="Y251" s="41">
        <v>681500</v>
      </c>
      <c r="Z251" s="41">
        <v>682200</v>
      </c>
      <c r="AA251" s="41">
        <v>678800</v>
      </c>
      <c r="AB251" s="41">
        <v>675700</v>
      </c>
      <c r="AC251" s="41">
        <v>676100</v>
      </c>
      <c r="AD251" s="41">
        <v>678000</v>
      </c>
      <c r="AE251" s="41">
        <v>679400</v>
      </c>
      <c r="AF251" s="41">
        <v>680700</v>
      </c>
      <c r="AG251" s="41">
        <v>679200</v>
      </c>
      <c r="AH251" s="41">
        <v>672900</v>
      </c>
      <c r="AI251" s="41">
        <v>665600</v>
      </c>
      <c r="AJ251" s="41">
        <v>657900</v>
      </c>
      <c r="AK251" s="41">
        <v>648000</v>
      </c>
      <c r="AL251" s="41">
        <v>635400</v>
      </c>
      <c r="AM251" s="41">
        <v>623300</v>
      </c>
      <c r="AN251" s="41">
        <v>616700</v>
      </c>
      <c r="AO251" s="41">
        <v>615400</v>
      </c>
      <c r="AP251" s="41">
        <v>609300</v>
      </c>
      <c r="AQ251" s="41">
        <v>596200</v>
      </c>
      <c r="AR251" s="41">
        <v>582100</v>
      </c>
      <c r="AS251" s="41">
        <v>571100</v>
      </c>
      <c r="AT251" s="41">
        <v>562500</v>
      </c>
      <c r="AU251" s="41">
        <v>554500</v>
      </c>
      <c r="AV251" s="41">
        <v>546700</v>
      </c>
      <c r="AW251" s="41">
        <v>540300</v>
      </c>
      <c r="AX251" s="41">
        <v>536500</v>
      </c>
      <c r="AY251" s="41">
        <v>534600</v>
      </c>
      <c r="AZ251" s="41">
        <v>534800</v>
      </c>
      <c r="BA251" s="41">
        <v>534700</v>
      </c>
      <c r="BB251" s="41">
        <v>531500</v>
      </c>
      <c r="BC251" s="41">
        <v>525300</v>
      </c>
      <c r="BD251" s="41">
        <v>520000</v>
      </c>
      <c r="BE251" s="41">
        <v>517200</v>
      </c>
      <c r="BF251" s="41">
        <v>516400</v>
      </c>
      <c r="BG251" s="41">
        <v>517500</v>
      </c>
      <c r="BH251" s="41">
        <v>519500</v>
      </c>
      <c r="BI251" s="41">
        <v>522800</v>
      </c>
      <c r="BJ251" s="41">
        <v>527600</v>
      </c>
      <c r="BK251" s="41">
        <v>530300</v>
      </c>
      <c r="BL251" s="41">
        <v>528400</v>
      </c>
      <c r="BM251" s="41">
        <v>520900</v>
      </c>
      <c r="BN251" s="41">
        <v>516800</v>
      </c>
      <c r="BO251" s="41">
        <v>522400</v>
      </c>
      <c r="BP251" s="41">
        <v>529100</v>
      </c>
      <c r="BQ251" s="41">
        <v>527800</v>
      </c>
      <c r="BR251" s="41">
        <v>525200</v>
      </c>
      <c r="BS251" s="41">
        <v>523500</v>
      </c>
      <c r="BT251" s="41">
        <v>520000</v>
      </c>
      <c r="BU251" s="41">
        <v>516400</v>
      </c>
      <c r="BV251" s="41">
        <v>511000</v>
      </c>
      <c r="BW251" s="41">
        <v>503600</v>
      </c>
      <c r="BX251" s="41">
        <v>496500</v>
      </c>
      <c r="BY251" s="41">
        <v>493000</v>
      </c>
      <c r="BZ251" s="41">
        <v>491400</v>
      </c>
      <c r="CA251" s="41">
        <v>491000</v>
      </c>
      <c r="CB251" s="41">
        <v>489400</v>
      </c>
      <c r="CC251" s="41">
        <v>487600</v>
      </c>
      <c r="CD251" s="41">
        <v>486300</v>
      </c>
      <c r="CE251" s="41">
        <v>484600</v>
      </c>
      <c r="CF251" s="41">
        <v>481700</v>
      </c>
      <c r="CG251" s="41">
        <v>477000</v>
      </c>
      <c r="CH251" s="41">
        <v>472300</v>
      </c>
      <c r="CI251" s="41">
        <v>467900</v>
      </c>
      <c r="CJ251" s="41">
        <v>464700</v>
      </c>
      <c r="CK251" s="41">
        <v>462900</v>
      </c>
      <c r="CL251" s="41">
        <v>464400</v>
      </c>
      <c r="CM251" s="41">
        <v>466400</v>
      </c>
      <c r="CN251" s="41">
        <v>469000</v>
      </c>
      <c r="CO251" s="41">
        <v>472300</v>
      </c>
      <c r="CP251" s="41">
        <v>474200</v>
      </c>
      <c r="CQ251" s="41">
        <v>476200</v>
      </c>
      <c r="CR251" s="41">
        <v>478700</v>
      </c>
      <c r="CS251" s="41">
        <v>479000</v>
      </c>
      <c r="CT251" s="41">
        <v>480000</v>
      </c>
      <c r="CU251" s="41">
        <v>485700</v>
      </c>
      <c r="CV251" s="41">
        <v>492000</v>
      </c>
      <c r="CW251" s="41">
        <v>501500</v>
      </c>
      <c r="CX251" s="41">
        <v>511200</v>
      </c>
      <c r="CY251" s="41">
        <v>518500</v>
      </c>
      <c r="CZ251" s="41">
        <v>526400</v>
      </c>
      <c r="DA251" s="41">
        <v>539700</v>
      </c>
      <c r="DB251" s="41">
        <v>551700</v>
      </c>
      <c r="DC251" s="41">
        <v>560200</v>
      </c>
      <c r="DD251" s="41">
        <v>566500</v>
      </c>
      <c r="DE251" s="41">
        <v>573500</v>
      </c>
      <c r="DF251" s="41">
        <v>579000</v>
      </c>
      <c r="DG251" s="41">
        <v>585200</v>
      </c>
      <c r="DH251" s="41">
        <v>592800</v>
      </c>
      <c r="DI251" s="41">
        <v>599500</v>
      </c>
      <c r="DJ251" s="41">
        <v>603300</v>
      </c>
      <c r="DK251" s="41">
        <v>607600</v>
      </c>
      <c r="DL251" s="41">
        <v>615200</v>
      </c>
      <c r="DM251" s="41">
        <v>620400</v>
      </c>
      <c r="DN251" s="41">
        <v>619900</v>
      </c>
      <c r="DO251" s="41">
        <v>619700</v>
      </c>
      <c r="DP251" s="41">
        <v>621900</v>
      </c>
    </row>
    <row r="252" spans="1:120">
      <c r="A252" s="41">
        <v>92545</v>
      </c>
      <c r="B252" s="41" t="s">
        <v>533</v>
      </c>
      <c r="C252" s="41" t="s">
        <v>66</v>
      </c>
      <c r="D252" s="41" t="s">
        <v>414</v>
      </c>
      <c r="E252" s="41" t="s">
        <v>414</v>
      </c>
      <c r="F252" s="41">
        <v>300800</v>
      </c>
      <c r="G252" s="41">
        <v>303600</v>
      </c>
      <c r="H252" s="41">
        <v>306700</v>
      </c>
      <c r="I252" s="41">
        <v>309300</v>
      </c>
      <c r="J252" s="41">
        <v>312100</v>
      </c>
      <c r="K252" s="41">
        <v>315400</v>
      </c>
      <c r="L252" s="41">
        <v>318100</v>
      </c>
      <c r="M252" s="41">
        <v>319400</v>
      </c>
      <c r="N252" s="41">
        <v>320300</v>
      </c>
      <c r="O252" s="41">
        <v>321800</v>
      </c>
      <c r="P252" s="41">
        <v>323900</v>
      </c>
      <c r="Q252" s="41">
        <v>325900</v>
      </c>
      <c r="R252" s="41">
        <v>327100</v>
      </c>
      <c r="S252" s="41">
        <v>328000</v>
      </c>
      <c r="T252" s="41">
        <v>330200</v>
      </c>
      <c r="U252" s="41">
        <v>332600</v>
      </c>
      <c r="V252" s="41">
        <v>334100</v>
      </c>
      <c r="W252" s="41">
        <v>334900</v>
      </c>
      <c r="X252" s="41">
        <v>335000</v>
      </c>
      <c r="Y252" s="41">
        <v>333500</v>
      </c>
      <c r="Z252" s="41">
        <v>330800</v>
      </c>
      <c r="AA252" s="41">
        <v>327500</v>
      </c>
      <c r="AB252" s="41">
        <v>324300</v>
      </c>
      <c r="AC252" s="41">
        <v>321200</v>
      </c>
      <c r="AD252" s="41">
        <v>317900</v>
      </c>
      <c r="AE252" s="41">
        <v>314900</v>
      </c>
      <c r="AF252" s="41">
        <v>312400</v>
      </c>
      <c r="AG252" s="41">
        <v>310500</v>
      </c>
      <c r="AH252" s="41">
        <v>308300</v>
      </c>
      <c r="AI252" s="41">
        <v>304800</v>
      </c>
      <c r="AJ252" s="41">
        <v>300800</v>
      </c>
      <c r="AK252" s="41">
        <v>296800</v>
      </c>
      <c r="AL252" s="41">
        <v>292300</v>
      </c>
      <c r="AM252" s="41">
        <v>286600</v>
      </c>
      <c r="AN252" s="41">
        <v>279900</v>
      </c>
      <c r="AO252" s="41">
        <v>273000</v>
      </c>
      <c r="AP252" s="41">
        <v>266300</v>
      </c>
      <c r="AQ252" s="41">
        <v>258800</v>
      </c>
      <c r="AR252" s="41">
        <v>249700</v>
      </c>
      <c r="AS252" s="41">
        <v>239800</v>
      </c>
      <c r="AT252" s="41">
        <v>229500</v>
      </c>
      <c r="AU252" s="41">
        <v>219800</v>
      </c>
      <c r="AV252" s="41">
        <v>212300</v>
      </c>
      <c r="AW252" s="41">
        <v>206400</v>
      </c>
      <c r="AX252" s="41">
        <v>199400</v>
      </c>
      <c r="AY252" s="41">
        <v>191800</v>
      </c>
      <c r="AZ252" s="41">
        <v>184700</v>
      </c>
      <c r="BA252" s="41">
        <v>179300</v>
      </c>
      <c r="BB252" s="41">
        <v>174800</v>
      </c>
      <c r="BC252" s="41">
        <v>169900</v>
      </c>
      <c r="BD252" s="41">
        <v>164700</v>
      </c>
      <c r="BE252" s="41">
        <v>160300</v>
      </c>
      <c r="BF252" s="41">
        <v>156300</v>
      </c>
      <c r="BG252" s="41">
        <v>152300</v>
      </c>
      <c r="BH252" s="41">
        <v>148200</v>
      </c>
      <c r="BI252" s="41">
        <v>143900</v>
      </c>
      <c r="BJ252" s="41">
        <v>140800</v>
      </c>
      <c r="BK252" s="41">
        <v>139300</v>
      </c>
      <c r="BL252" s="41">
        <v>139300</v>
      </c>
      <c r="BM252" s="41">
        <v>139000</v>
      </c>
      <c r="BN252" s="41">
        <v>139200</v>
      </c>
      <c r="BO252" s="41">
        <v>140200</v>
      </c>
      <c r="BP252" s="41">
        <v>140500</v>
      </c>
      <c r="BQ252" s="41">
        <v>140200</v>
      </c>
      <c r="BR252" s="41">
        <v>140400</v>
      </c>
      <c r="BS252" s="41">
        <v>140000</v>
      </c>
      <c r="BT252" s="41">
        <v>139100</v>
      </c>
      <c r="BU252" s="41">
        <v>138900</v>
      </c>
      <c r="BV252" s="41">
        <v>138100</v>
      </c>
      <c r="BW252" s="41">
        <v>137200</v>
      </c>
      <c r="BX252" s="41">
        <v>136700</v>
      </c>
      <c r="BY252" s="41">
        <v>135300</v>
      </c>
      <c r="BZ252" s="41">
        <v>133200</v>
      </c>
      <c r="CA252" s="41">
        <v>132700</v>
      </c>
      <c r="CB252" s="41">
        <v>133000</v>
      </c>
      <c r="CC252" s="41">
        <v>132700</v>
      </c>
      <c r="CD252" s="41">
        <v>132800</v>
      </c>
      <c r="CE252" s="41">
        <v>133100</v>
      </c>
      <c r="CF252" s="41">
        <v>132300</v>
      </c>
      <c r="CG252" s="41">
        <v>130900</v>
      </c>
      <c r="CH252" s="41">
        <v>129700</v>
      </c>
      <c r="CI252" s="41">
        <v>129100</v>
      </c>
      <c r="CJ252" s="41">
        <v>128900</v>
      </c>
      <c r="CK252" s="41">
        <v>129400</v>
      </c>
      <c r="CL252" s="41">
        <v>129100</v>
      </c>
      <c r="CM252" s="41">
        <v>129000</v>
      </c>
      <c r="CN252" s="41">
        <v>129600</v>
      </c>
      <c r="CO252" s="41">
        <v>130000</v>
      </c>
      <c r="CP252" s="41">
        <v>130200</v>
      </c>
      <c r="CQ252" s="41">
        <v>132300</v>
      </c>
      <c r="CR252" s="41">
        <v>134100</v>
      </c>
      <c r="CS252" s="41">
        <v>135000</v>
      </c>
      <c r="CT252" s="41">
        <v>136900</v>
      </c>
      <c r="CU252" s="41">
        <v>139300</v>
      </c>
      <c r="CV252" s="41">
        <v>140600</v>
      </c>
      <c r="CW252" s="41">
        <v>142500</v>
      </c>
      <c r="CX252" s="41">
        <v>145700</v>
      </c>
      <c r="CY252" s="41">
        <v>147900</v>
      </c>
      <c r="CZ252" s="41">
        <v>149500</v>
      </c>
      <c r="DA252" s="41">
        <v>151800</v>
      </c>
      <c r="DB252" s="41">
        <v>155500</v>
      </c>
      <c r="DC252" s="41">
        <v>159300</v>
      </c>
      <c r="DD252" s="41">
        <v>163500</v>
      </c>
      <c r="DE252" s="41">
        <v>168200</v>
      </c>
      <c r="DF252" s="41">
        <v>172200</v>
      </c>
      <c r="DG252" s="41">
        <v>175500</v>
      </c>
      <c r="DH252" s="41">
        <v>178500</v>
      </c>
      <c r="DI252" s="41">
        <v>180600</v>
      </c>
      <c r="DJ252" s="41">
        <v>182300</v>
      </c>
      <c r="DK252" s="41">
        <v>183500</v>
      </c>
      <c r="DL252" s="41">
        <v>186100</v>
      </c>
      <c r="DM252" s="41">
        <v>190500</v>
      </c>
      <c r="DN252" s="41">
        <v>194900</v>
      </c>
      <c r="DO252" s="41">
        <v>197400</v>
      </c>
      <c r="DP252" s="41">
        <v>199200</v>
      </c>
    </row>
    <row r="253" spans="1:120">
      <c r="A253" s="41">
        <v>94928</v>
      </c>
      <c r="B253" s="41" t="s">
        <v>534</v>
      </c>
      <c r="C253" s="41" t="s">
        <v>66</v>
      </c>
      <c r="D253" s="41" t="s">
        <v>503</v>
      </c>
      <c r="E253" s="41" t="s">
        <v>504</v>
      </c>
      <c r="F253" s="41">
        <v>477100</v>
      </c>
      <c r="G253" s="41">
        <v>483700</v>
      </c>
      <c r="H253" s="41">
        <v>489500</v>
      </c>
      <c r="I253" s="41">
        <v>495200</v>
      </c>
      <c r="J253" s="41">
        <v>501100</v>
      </c>
      <c r="K253" s="41">
        <v>506800</v>
      </c>
      <c r="L253" s="41">
        <v>512200</v>
      </c>
      <c r="M253" s="41">
        <v>517200</v>
      </c>
      <c r="N253" s="41">
        <v>521400</v>
      </c>
      <c r="O253" s="41">
        <v>524800</v>
      </c>
      <c r="P253" s="41">
        <v>528300</v>
      </c>
      <c r="Q253" s="41">
        <v>529800</v>
      </c>
      <c r="R253" s="41">
        <v>528700</v>
      </c>
      <c r="S253" s="41">
        <v>527700</v>
      </c>
      <c r="T253" s="41">
        <v>528400</v>
      </c>
      <c r="U253" s="41">
        <v>528700</v>
      </c>
      <c r="V253" s="41">
        <v>527100</v>
      </c>
      <c r="W253" s="41">
        <v>523600</v>
      </c>
      <c r="X253" s="41">
        <v>519000</v>
      </c>
      <c r="Y253" s="41">
        <v>514100</v>
      </c>
      <c r="Z253" s="41">
        <v>508100</v>
      </c>
      <c r="AA253" s="41">
        <v>500600</v>
      </c>
      <c r="AB253" s="41">
        <v>492500</v>
      </c>
      <c r="AC253" s="41">
        <v>485700</v>
      </c>
      <c r="AD253" s="41">
        <v>480500</v>
      </c>
      <c r="AE253" s="41">
        <v>477300</v>
      </c>
      <c r="AF253" s="41">
        <v>475800</v>
      </c>
      <c r="AG253" s="41">
        <v>474100</v>
      </c>
      <c r="AH253" s="41">
        <v>470900</v>
      </c>
      <c r="AI253" s="41">
        <v>466600</v>
      </c>
      <c r="AJ253" s="41">
        <v>461300</v>
      </c>
      <c r="AK253" s="41">
        <v>454900</v>
      </c>
      <c r="AL253" s="41">
        <v>447900</v>
      </c>
      <c r="AM253" s="41">
        <v>441500</v>
      </c>
      <c r="AN253" s="41">
        <v>434100</v>
      </c>
      <c r="AO253" s="41">
        <v>426000</v>
      </c>
      <c r="AP253" s="41">
        <v>416600</v>
      </c>
      <c r="AQ253" s="41">
        <v>407300</v>
      </c>
      <c r="AR253" s="41">
        <v>395800</v>
      </c>
      <c r="AS253" s="41">
        <v>381800</v>
      </c>
      <c r="AT253" s="41">
        <v>369400</v>
      </c>
      <c r="AU253" s="41">
        <v>361600</v>
      </c>
      <c r="AV253" s="41">
        <v>354600</v>
      </c>
      <c r="AW253" s="41">
        <v>345300</v>
      </c>
      <c r="AX253" s="41">
        <v>336100</v>
      </c>
      <c r="AY253" s="41">
        <v>328000</v>
      </c>
      <c r="AZ253" s="41">
        <v>319800</v>
      </c>
      <c r="BA253" s="41">
        <v>316000</v>
      </c>
      <c r="BB253" s="41">
        <v>316100</v>
      </c>
      <c r="BC253" s="41">
        <v>312700</v>
      </c>
      <c r="BD253" s="41">
        <v>305400</v>
      </c>
      <c r="BE253" s="41">
        <v>300900</v>
      </c>
      <c r="BF253" s="41">
        <v>298100</v>
      </c>
      <c r="BG253" s="41">
        <v>296000</v>
      </c>
      <c r="BH253" s="41">
        <v>295200</v>
      </c>
      <c r="BI253" s="41">
        <v>295900</v>
      </c>
      <c r="BJ253" s="41">
        <v>297100</v>
      </c>
      <c r="BK253" s="41">
        <v>299800</v>
      </c>
      <c r="BL253" s="41">
        <v>304400</v>
      </c>
      <c r="BM253" s="41">
        <v>307300</v>
      </c>
      <c r="BN253" s="41">
        <v>308400</v>
      </c>
      <c r="BO253" s="41">
        <v>308200</v>
      </c>
      <c r="BP253" s="41">
        <v>307900</v>
      </c>
      <c r="BQ253" s="41">
        <v>307300</v>
      </c>
      <c r="BR253" s="41">
        <v>306200</v>
      </c>
      <c r="BS253" s="41">
        <v>304400</v>
      </c>
      <c r="BT253" s="41">
        <v>303100</v>
      </c>
      <c r="BU253" s="41">
        <v>300800</v>
      </c>
      <c r="BV253" s="41">
        <v>298200</v>
      </c>
      <c r="BW253" s="41">
        <v>293200</v>
      </c>
      <c r="BX253" s="41">
        <v>290100</v>
      </c>
      <c r="BY253" s="41">
        <v>287200</v>
      </c>
      <c r="BZ253" s="41">
        <v>283500</v>
      </c>
      <c r="CA253" s="41">
        <v>280500</v>
      </c>
      <c r="CB253" s="41">
        <v>278900</v>
      </c>
      <c r="CC253" s="41">
        <v>277400</v>
      </c>
      <c r="CD253" s="41">
        <v>278200</v>
      </c>
      <c r="CE253" s="41">
        <v>277300</v>
      </c>
      <c r="CF253" s="41">
        <v>274900</v>
      </c>
      <c r="CG253" s="41">
        <v>273100</v>
      </c>
      <c r="CH253" s="41">
        <v>271400</v>
      </c>
      <c r="CI253" s="41">
        <v>271500</v>
      </c>
      <c r="CJ253" s="41">
        <v>271100</v>
      </c>
      <c r="CK253" s="41">
        <v>267400</v>
      </c>
      <c r="CL253" s="41">
        <v>265100</v>
      </c>
      <c r="CM253" s="41">
        <v>264200</v>
      </c>
      <c r="CN253" s="41">
        <v>266700</v>
      </c>
      <c r="CO253" s="41">
        <v>271500</v>
      </c>
      <c r="CP253" s="41">
        <v>272500</v>
      </c>
      <c r="CQ253" s="41">
        <v>270400</v>
      </c>
      <c r="CR253" s="41">
        <v>270300</v>
      </c>
      <c r="CS253" s="41">
        <v>272800</v>
      </c>
      <c r="CT253" s="41">
        <v>276000</v>
      </c>
      <c r="CU253" s="41">
        <v>279600</v>
      </c>
      <c r="CV253" s="41">
        <v>281300</v>
      </c>
      <c r="CW253" s="41">
        <v>284700</v>
      </c>
      <c r="CX253" s="41">
        <v>289200</v>
      </c>
      <c r="CY253" s="41">
        <v>297300</v>
      </c>
      <c r="CZ253" s="41">
        <v>305300</v>
      </c>
      <c r="DA253" s="41">
        <v>312000</v>
      </c>
      <c r="DB253" s="41">
        <v>319200</v>
      </c>
      <c r="DC253" s="41">
        <v>328700</v>
      </c>
      <c r="DD253" s="41">
        <v>334100</v>
      </c>
      <c r="DE253" s="41">
        <v>338500</v>
      </c>
      <c r="DF253" s="41">
        <v>344600</v>
      </c>
      <c r="DG253" s="41">
        <v>350200</v>
      </c>
      <c r="DH253" s="41">
        <v>356700</v>
      </c>
      <c r="DI253" s="41">
        <v>364300</v>
      </c>
      <c r="DJ253" s="41">
        <v>369300</v>
      </c>
      <c r="DK253" s="41">
        <v>374400</v>
      </c>
      <c r="DL253" s="41">
        <v>381000</v>
      </c>
      <c r="DM253" s="41">
        <v>385200</v>
      </c>
      <c r="DN253" s="41">
        <v>391300</v>
      </c>
      <c r="DO253" s="41">
        <v>398200</v>
      </c>
      <c r="DP253" s="41">
        <v>401800</v>
      </c>
    </row>
    <row r="254" spans="1:120">
      <c r="A254" s="41">
        <v>92672</v>
      </c>
      <c r="B254" s="41" t="s">
        <v>535</v>
      </c>
      <c r="C254" s="41" t="s">
        <v>66</v>
      </c>
      <c r="D254" s="41" t="s">
        <v>394</v>
      </c>
      <c r="E254" s="41" t="s">
        <v>399</v>
      </c>
      <c r="F254" s="41">
        <v>804600</v>
      </c>
      <c r="G254" s="41">
        <v>806100</v>
      </c>
      <c r="H254" s="41">
        <v>807200</v>
      </c>
      <c r="I254" s="41">
        <v>809500</v>
      </c>
      <c r="J254" s="41">
        <v>818300</v>
      </c>
      <c r="K254" s="41">
        <v>831400</v>
      </c>
      <c r="L254" s="41">
        <v>842400</v>
      </c>
      <c r="M254" s="41">
        <v>846100</v>
      </c>
      <c r="N254" s="41">
        <v>853800</v>
      </c>
      <c r="O254" s="41">
        <v>867000</v>
      </c>
      <c r="P254" s="41">
        <v>876600</v>
      </c>
      <c r="Q254" s="41">
        <v>881800</v>
      </c>
      <c r="R254" s="41">
        <v>888200</v>
      </c>
      <c r="S254" s="41">
        <v>896600</v>
      </c>
      <c r="T254" s="41">
        <v>900400</v>
      </c>
      <c r="U254" s="41">
        <v>897000</v>
      </c>
      <c r="V254" s="41">
        <v>892200</v>
      </c>
      <c r="W254" s="41">
        <v>886600</v>
      </c>
      <c r="X254" s="41">
        <v>880400</v>
      </c>
      <c r="Y254" s="41">
        <v>881500</v>
      </c>
      <c r="Z254" s="41">
        <v>886500</v>
      </c>
      <c r="AA254" s="41">
        <v>889900</v>
      </c>
      <c r="AB254" s="41">
        <v>893500</v>
      </c>
      <c r="AC254" s="41">
        <v>892500</v>
      </c>
      <c r="AD254" s="41">
        <v>883700</v>
      </c>
      <c r="AE254" s="41">
        <v>873000</v>
      </c>
      <c r="AF254" s="41">
        <v>862700</v>
      </c>
      <c r="AG254" s="41">
        <v>851000</v>
      </c>
      <c r="AH254" s="41">
        <v>837200</v>
      </c>
      <c r="AI254" s="41">
        <v>822200</v>
      </c>
      <c r="AJ254" s="41">
        <v>810200</v>
      </c>
      <c r="AK254" s="41">
        <v>799100</v>
      </c>
      <c r="AL254" s="41">
        <v>781300</v>
      </c>
      <c r="AM254" s="41">
        <v>763700</v>
      </c>
      <c r="AN254" s="41">
        <v>750700</v>
      </c>
      <c r="AO254" s="41">
        <v>738000</v>
      </c>
      <c r="AP254" s="41">
        <v>726400</v>
      </c>
      <c r="AQ254" s="41">
        <v>714700</v>
      </c>
      <c r="AR254" s="41">
        <v>699100</v>
      </c>
      <c r="AS254" s="41">
        <v>693400</v>
      </c>
      <c r="AT254" s="41">
        <v>700000</v>
      </c>
      <c r="AU254" s="41">
        <v>707200</v>
      </c>
      <c r="AV254" s="41">
        <v>709400</v>
      </c>
      <c r="AW254" s="41">
        <v>709600</v>
      </c>
      <c r="AX254" s="41">
        <v>709600</v>
      </c>
      <c r="AY254" s="41">
        <v>710300</v>
      </c>
      <c r="AZ254" s="41">
        <v>708700</v>
      </c>
      <c r="BA254" s="41">
        <v>710400</v>
      </c>
      <c r="BB254" s="41">
        <v>713200</v>
      </c>
      <c r="BC254" s="41">
        <v>711600</v>
      </c>
      <c r="BD254" s="41">
        <v>706500</v>
      </c>
      <c r="BE254" s="41">
        <v>702600</v>
      </c>
      <c r="BF254" s="41">
        <v>693500</v>
      </c>
      <c r="BG254" s="41">
        <v>683200</v>
      </c>
      <c r="BH254" s="41">
        <v>679100</v>
      </c>
      <c r="BI254" s="41">
        <v>681600</v>
      </c>
      <c r="BJ254" s="41">
        <v>685200</v>
      </c>
      <c r="BK254" s="41">
        <v>688400</v>
      </c>
      <c r="BL254" s="41">
        <v>691800</v>
      </c>
      <c r="BM254" s="41">
        <v>689000</v>
      </c>
      <c r="BN254" s="41">
        <v>683700</v>
      </c>
      <c r="BO254" s="41">
        <v>680200</v>
      </c>
      <c r="BP254" s="41">
        <v>682900</v>
      </c>
      <c r="BQ254" s="41">
        <v>681900</v>
      </c>
      <c r="BR254" s="41">
        <v>678600</v>
      </c>
      <c r="BS254" s="41">
        <v>672000</v>
      </c>
      <c r="BT254" s="41">
        <v>664200</v>
      </c>
      <c r="BU254" s="41">
        <v>658200</v>
      </c>
      <c r="BV254" s="41">
        <v>656300</v>
      </c>
      <c r="BW254" s="41">
        <v>651300</v>
      </c>
      <c r="BX254" s="41">
        <v>643400</v>
      </c>
      <c r="BY254" s="41">
        <v>638700</v>
      </c>
      <c r="BZ254" s="41">
        <v>636500</v>
      </c>
      <c r="CA254" s="41">
        <v>637100</v>
      </c>
      <c r="CB254" s="41">
        <v>640900</v>
      </c>
      <c r="CC254" s="41">
        <v>644500</v>
      </c>
      <c r="CD254" s="41">
        <v>646600</v>
      </c>
      <c r="CE254" s="41">
        <v>648000</v>
      </c>
      <c r="CF254" s="41">
        <v>644200</v>
      </c>
      <c r="CG254" s="41">
        <v>637200</v>
      </c>
      <c r="CH254" s="41">
        <v>633800</v>
      </c>
      <c r="CI254" s="41">
        <v>632200</v>
      </c>
      <c r="CJ254" s="41">
        <v>631600</v>
      </c>
      <c r="CK254" s="41">
        <v>631400</v>
      </c>
      <c r="CL254" s="41">
        <v>631100</v>
      </c>
      <c r="CM254" s="41">
        <v>632800</v>
      </c>
      <c r="CN254" s="41">
        <v>637100</v>
      </c>
      <c r="CO254" s="41">
        <v>639100</v>
      </c>
      <c r="CP254" s="41">
        <v>635800</v>
      </c>
      <c r="CQ254" s="41">
        <v>633200</v>
      </c>
      <c r="CR254" s="41">
        <v>635100</v>
      </c>
      <c r="CS254" s="41">
        <v>637600</v>
      </c>
      <c r="CT254" s="41">
        <v>641100</v>
      </c>
      <c r="CU254" s="41">
        <v>647500</v>
      </c>
      <c r="CV254" s="41">
        <v>654500</v>
      </c>
      <c r="CW254" s="41">
        <v>667000</v>
      </c>
      <c r="CX254" s="41">
        <v>682400</v>
      </c>
      <c r="CY254" s="41">
        <v>693900</v>
      </c>
      <c r="CZ254" s="41">
        <v>704400</v>
      </c>
      <c r="DA254" s="41">
        <v>721600</v>
      </c>
      <c r="DB254" s="41">
        <v>739600</v>
      </c>
      <c r="DC254" s="41">
        <v>751500</v>
      </c>
      <c r="DD254" s="41">
        <v>756100</v>
      </c>
      <c r="DE254" s="41">
        <v>759200</v>
      </c>
      <c r="DF254" s="41">
        <v>761800</v>
      </c>
      <c r="DG254" s="41">
        <v>766700</v>
      </c>
      <c r="DH254" s="41">
        <v>772700</v>
      </c>
      <c r="DI254" s="41">
        <v>778700</v>
      </c>
      <c r="DJ254" s="41">
        <v>783200</v>
      </c>
      <c r="DK254" s="41">
        <v>788900</v>
      </c>
      <c r="DL254" s="41">
        <v>792100</v>
      </c>
      <c r="DM254" s="41">
        <v>787800</v>
      </c>
      <c r="DN254" s="41">
        <v>779500</v>
      </c>
      <c r="DO254" s="41">
        <v>778700</v>
      </c>
      <c r="DP254" s="41">
        <v>781400</v>
      </c>
    </row>
    <row r="255" spans="1:120">
      <c r="A255" s="41">
        <v>95336</v>
      </c>
      <c r="B255" s="41" t="s">
        <v>536</v>
      </c>
      <c r="C255" s="41" t="s">
        <v>66</v>
      </c>
      <c r="D255" s="41" t="s">
        <v>496</v>
      </c>
      <c r="E255" s="41" t="s">
        <v>497</v>
      </c>
      <c r="F255" s="41">
        <v>327200</v>
      </c>
      <c r="G255" s="41">
        <v>333400</v>
      </c>
      <c r="H255" s="41">
        <v>340800</v>
      </c>
      <c r="I255" s="41">
        <v>349300</v>
      </c>
      <c r="J255" s="41">
        <v>358600</v>
      </c>
      <c r="K255" s="41">
        <v>368100</v>
      </c>
      <c r="L255" s="41">
        <v>376700</v>
      </c>
      <c r="M255" s="41">
        <v>384500</v>
      </c>
      <c r="N255" s="41">
        <v>391200</v>
      </c>
      <c r="O255" s="41">
        <v>395500</v>
      </c>
      <c r="P255" s="41">
        <v>398100</v>
      </c>
      <c r="Q255" s="41">
        <v>398800</v>
      </c>
      <c r="R255" s="41">
        <v>397700</v>
      </c>
      <c r="S255" s="41">
        <v>397100</v>
      </c>
      <c r="T255" s="41">
        <v>398000</v>
      </c>
      <c r="U255" s="41">
        <v>397700</v>
      </c>
      <c r="V255" s="41">
        <v>396000</v>
      </c>
      <c r="W255" s="41">
        <v>394000</v>
      </c>
      <c r="X255" s="41">
        <v>391000</v>
      </c>
      <c r="Y255" s="41">
        <v>386400</v>
      </c>
      <c r="Z255" s="41">
        <v>381600</v>
      </c>
      <c r="AA255" s="41">
        <v>377100</v>
      </c>
      <c r="AB255" s="41">
        <v>373500</v>
      </c>
      <c r="AC255" s="41">
        <v>369900</v>
      </c>
      <c r="AD255" s="41">
        <v>364600</v>
      </c>
      <c r="AE255" s="41">
        <v>359200</v>
      </c>
      <c r="AF255" s="41">
        <v>354900</v>
      </c>
      <c r="AG255" s="41">
        <v>349900</v>
      </c>
      <c r="AH255" s="41">
        <v>344100</v>
      </c>
      <c r="AI255" s="41">
        <v>339000</v>
      </c>
      <c r="AJ255" s="41">
        <v>333600</v>
      </c>
      <c r="AK255" s="41">
        <v>326600</v>
      </c>
      <c r="AL255" s="41">
        <v>318900</v>
      </c>
      <c r="AM255" s="41">
        <v>311900</v>
      </c>
      <c r="AN255" s="41">
        <v>304500</v>
      </c>
      <c r="AO255" s="41">
        <v>295700</v>
      </c>
      <c r="AP255" s="41">
        <v>286000</v>
      </c>
      <c r="AQ255" s="41">
        <v>275700</v>
      </c>
      <c r="AR255" s="41">
        <v>264100</v>
      </c>
      <c r="AS255" s="41">
        <v>251600</v>
      </c>
      <c r="AT255" s="41">
        <v>239300</v>
      </c>
      <c r="AU255" s="41">
        <v>227300</v>
      </c>
      <c r="AV255" s="41">
        <v>215800</v>
      </c>
      <c r="AW255" s="41">
        <v>205900</v>
      </c>
      <c r="AX255" s="41">
        <v>196800</v>
      </c>
      <c r="AY255" s="41">
        <v>188700</v>
      </c>
      <c r="AZ255" s="41">
        <v>181900</v>
      </c>
      <c r="BA255" s="41">
        <v>176000</v>
      </c>
      <c r="BB255" s="41">
        <v>170200</v>
      </c>
      <c r="BC255" s="41">
        <v>165300</v>
      </c>
      <c r="BD255" s="41">
        <v>161300</v>
      </c>
      <c r="BE255" s="41">
        <v>158000</v>
      </c>
      <c r="BF255" s="41">
        <v>154400</v>
      </c>
      <c r="BG255" s="41">
        <v>150700</v>
      </c>
      <c r="BH255" s="41">
        <v>147600</v>
      </c>
      <c r="BI255" s="41">
        <v>145400</v>
      </c>
      <c r="BJ255" s="41">
        <v>143600</v>
      </c>
      <c r="BK255" s="41">
        <v>143000</v>
      </c>
      <c r="BL255" s="41">
        <v>143600</v>
      </c>
      <c r="BM255" s="41">
        <v>144200</v>
      </c>
      <c r="BN255" s="41">
        <v>147100</v>
      </c>
      <c r="BO255" s="41">
        <v>150100</v>
      </c>
      <c r="BP255" s="41">
        <v>150000</v>
      </c>
      <c r="BQ255" s="41">
        <v>149100</v>
      </c>
      <c r="BR255" s="41">
        <v>150100</v>
      </c>
      <c r="BS255" s="41">
        <v>149300</v>
      </c>
      <c r="BT255" s="41">
        <v>147500</v>
      </c>
      <c r="BU255" s="41">
        <v>147000</v>
      </c>
      <c r="BV255" s="41">
        <v>147700</v>
      </c>
      <c r="BW255" s="41">
        <v>147400</v>
      </c>
      <c r="BX255" s="41">
        <v>144300</v>
      </c>
      <c r="BY255" s="41">
        <v>141800</v>
      </c>
      <c r="BZ255" s="41">
        <v>141200</v>
      </c>
      <c r="CA255" s="41">
        <v>140100</v>
      </c>
      <c r="CB255" s="41">
        <v>139300</v>
      </c>
      <c r="CC255" s="41">
        <v>139200</v>
      </c>
      <c r="CD255" s="41">
        <v>138400</v>
      </c>
      <c r="CE255" s="41">
        <v>138800</v>
      </c>
      <c r="CF255" s="41">
        <v>139200</v>
      </c>
      <c r="CG255" s="41">
        <v>138600</v>
      </c>
      <c r="CH255" s="41">
        <v>138500</v>
      </c>
      <c r="CI255" s="41">
        <v>139100</v>
      </c>
      <c r="CJ255" s="41">
        <v>138600</v>
      </c>
      <c r="CK255" s="41">
        <v>138500</v>
      </c>
      <c r="CL255" s="41">
        <v>139000</v>
      </c>
      <c r="CM255" s="41">
        <v>139200</v>
      </c>
      <c r="CN255" s="41">
        <v>138800</v>
      </c>
      <c r="CO255" s="41">
        <v>139300</v>
      </c>
      <c r="CP255" s="41">
        <v>140700</v>
      </c>
      <c r="CQ255" s="41">
        <v>141000</v>
      </c>
      <c r="CR255" s="41">
        <v>143100</v>
      </c>
      <c r="CS255" s="41">
        <v>146600</v>
      </c>
      <c r="CT255" s="41">
        <v>150100</v>
      </c>
      <c r="CU255" s="41">
        <v>150700</v>
      </c>
      <c r="CV255" s="41">
        <v>153200</v>
      </c>
      <c r="CW255" s="41">
        <v>156700</v>
      </c>
      <c r="CX255" s="41">
        <v>158600</v>
      </c>
      <c r="CY255" s="41">
        <v>161900</v>
      </c>
      <c r="CZ255" s="41">
        <v>168400</v>
      </c>
      <c r="DA255" s="41">
        <v>174700</v>
      </c>
      <c r="DB255" s="41">
        <v>179300</v>
      </c>
      <c r="DC255" s="41">
        <v>185700</v>
      </c>
      <c r="DD255" s="41">
        <v>192500</v>
      </c>
      <c r="DE255" s="41">
        <v>197100</v>
      </c>
      <c r="DF255" s="41">
        <v>198400</v>
      </c>
      <c r="DG255" s="41">
        <v>201600</v>
      </c>
      <c r="DH255" s="41">
        <v>206000</v>
      </c>
      <c r="DI255" s="41">
        <v>209700</v>
      </c>
      <c r="DJ255" s="41">
        <v>211700</v>
      </c>
      <c r="DK255" s="41">
        <v>213600</v>
      </c>
      <c r="DL255" s="41">
        <v>216000</v>
      </c>
      <c r="DM255" s="41">
        <v>219400</v>
      </c>
      <c r="DN255" s="41">
        <v>224500</v>
      </c>
      <c r="DO255" s="41">
        <v>230700</v>
      </c>
      <c r="DP255" s="41">
        <v>234700</v>
      </c>
    </row>
    <row r="256" spans="1:120">
      <c r="A256" s="41">
        <v>95376</v>
      </c>
      <c r="B256" s="41" t="s">
        <v>537</v>
      </c>
      <c r="C256" s="41" t="s">
        <v>66</v>
      </c>
      <c r="D256" s="41" t="s">
        <v>496</v>
      </c>
      <c r="E256" s="41" t="s">
        <v>497</v>
      </c>
      <c r="F256" s="41">
        <v>392600</v>
      </c>
      <c r="G256" s="41">
        <v>398800</v>
      </c>
      <c r="H256" s="41">
        <v>406900</v>
      </c>
      <c r="I256" s="41">
        <v>415500</v>
      </c>
      <c r="J256" s="41">
        <v>425100</v>
      </c>
      <c r="K256" s="41">
        <v>436100</v>
      </c>
      <c r="L256" s="41">
        <v>447000</v>
      </c>
      <c r="M256" s="41">
        <v>456200</v>
      </c>
      <c r="N256" s="41">
        <v>462900</v>
      </c>
      <c r="O256" s="41">
        <v>466400</v>
      </c>
      <c r="P256" s="41">
        <v>468900</v>
      </c>
      <c r="Q256" s="41">
        <v>469400</v>
      </c>
      <c r="R256" s="41">
        <v>466900</v>
      </c>
      <c r="S256" s="41">
        <v>463400</v>
      </c>
      <c r="T256" s="41">
        <v>461700</v>
      </c>
      <c r="U256" s="41">
        <v>459500</v>
      </c>
      <c r="V256" s="41">
        <v>456800</v>
      </c>
      <c r="W256" s="41">
        <v>454100</v>
      </c>
      <c r="X256" s="41">
        <v>450200</v>
      </c>
      <c r="Y256" s="41">
        <v>444100</v>
      </c>
      <c r="Z256" s="41">
        <v>438100</v>
      </c>
      <c r="AA256" s="41">
        <v>433200</v>
      </c>
      <c r="AB256" s="41">
        <v>429900</v>
      </c>
      <c r="AC256" s="41">
        <v>425400</v>
      </c>
      <c r="AD256" s="41">
        <v>417700</v>
      </c>
      <c r="AE256" s="41">
        <v>410600</v>
      </c>
      <c r="AF256" s="41">
        <v>405700</v>
      </c>
      <c r="AG256" s="41">
        <v>400900</v>
      </c>
      <c r="AH256" s="41">
        <v>396000</v>
      </c>
      <c r="AI256" s="41">
        <v>392200</v>
      </c>
      <c r="AJ256" s="41">
        <v>388000</v>
      </c>
      <c r="AK256" s="41">
        <v>382700</v>
      </c>
      <c r="AL256" s="41">
        <v>376400</v>
      </c>
      <c r="AM256" s="41">
        <v>369900</v>
      </c>
      <c r="AN256" s="41">
        <v>363000</v>
      </c>
      <c r="AO256" s="41">
        <v>353700</v>
      </c>
      <c r="AP256" s="41">
        <v>342200</v>
      </c>
      <c r="AQ256" s="41">
        <v>329500</v>
      </c>
      <c r="AR256" s="41">
        <v>315600</v>
      </c>
      <c r="AS256" s="41">
        <v>300000</v>
      </c>
      <c r="AT256" s="41">
        <v>284500</v>
      </c>
      <c r="AU256" s="41">
        <v>269900</v>
      </c>
      <c r="AV256" s="41">
        <v>256400</v>
      </c>
      <c r="AW256" s="41">
        <v>243900</v>
      </c>
      <c r="AX256" s="41">
        <v>232400</v>
      </c>
      <c r="AY256" s="41">
        <v>222200</v>
      </c>
      <c r="AZ256" s="41">
        <v>211900</v>
      </c>
      <c r="BA256" s="41">
        <v>206000</v>
      </c>
      <c r="BB256" s="41">
        <v>205500</v>
      </c>
      <c r="BC256" s="41">
        <v>205700</v>
      </c>
      <c r="BD256" s="41">
        <v>203100</v>
      </c>
      <c r="BE256" s="41">
        <v>200000</v>
      </c>
      <c r="BF256" s="41">
        <v>194100</v>
      </c>
      <c r="BG256" s="41">
        <v>186100</v>
      </c>
      <c r="BH256" s="41">
        <v>178300</v>
      </c>
      <c r="BI256" s="41">
        <v>172200</v>
      </c>
      <c r="BJ256" s="41">
        <v>167300</v>
      </c>
      <c r="BK256" s="41">
        <v>164500</v>
      </c>
      <c r="BL256" s="41">
        <v>164500</v>
      </c>
      <c r="BM256" s="41">
        <v>164600</v>
      </c>
      <c r="BN256" s="41">
        <v>166400</v>
      </c>
      <c r="BO256" s="41">
        <v>168300</v>
      </c>
      <c r="BP256" s="41">
        <v>167900</v>
      </c>
      <c r="BQ256" s="41">
        <v>166900</v>
      </c>
      <c r="BR256" s="41">
        <v>168300</v>
      </c>
      <c r="BS256" s="41">
        <v>168500</v>
      </c>
      <c r="BT256" s="41">
        <v>168000</v>
      </c>
      <c r="BU256" s="41">
        <v>169100</v>
      </c>
      <c r="BV256" s="41">
        <v>171900</v>
      </c>
      <c r="BW256" s="41">
        <v>172800</v>
      </c>
      <c r="BX256" s="41">
        <v>169600</v>
      </c>
      <c r="BY256" s="41">
        <v>166800</v>
      </c>
      <c r="BZ256" s="41">
        <v>166100</v>
      </c>
      <c r="CA256" s="41">
        <v>164600</v>
      </c>
      <c r="CB256" s="41">
        <v>163300</v>
      </c>
      <c r="CC256" s="41">
        <v>162700</v>
      </c>
      <c r="CD256" s="41">
        <v>162200</v>
      </c>
      <c r="CE256" s="41">
        <v>163500</v>
      </c>
      <c r="CF256" s="41">
        <v>164200</v>
      </c>
      <c r="CG256" s="41">
        <v>163300</v>
      </c>
      <c r="CH256" s="41">
        <v>162800</v>
      </c>
      <c r="CI256" s="41">
        <v>163700</v>
      </c>
      <c r="CJ256" s="41">
        <v>163500</v>
      </c>
      <c r="CK256" s="41">
        <v>163300</v>
      </c>
      <c r="CL256" s="41">
        <v>163200</v>
      </c>
      <c r="CM256" s="41">
        <v>162600</v>
      </c>
      <c r="CN256" s="41">
        <v>161900</v>
      </c>
      <c r="CO256" s="41">
        <v>163400</v>
      </c>
      <c r="CP256" s="41">
        <v>166300</v>
      </c>
      <c r="CQ256" s="41">
        <v>167900</v>
      </c>
      <c r="CR256" s="41">
        <v>170800</v>
      </c>
      <c r="CS256" s="41">
        <v>174900</v>
      </c>
      <c r="CT256" s="41">
        <v>178600</v>
      </c>
      <c r="CU256" s="41">
        <v>179200</v>
      </c>
      <c r="CV256" s="41">
        <v>182100</v>
      </c>
      <c r="CW256" s="41">
        <v>186300</v>
      </c>
      <c r="CX256" s="41">
        <v>188400</v>
      </c>
      <c r="CY256" s="41">
        <v>192100</v>
      </c>
      <c r="CZ256" s="41">
        <v>199600</v>
      </c>
      <c r="DA256" s="41">
        <v>207500</v>
      </c>
      <c r="DB256" s="41">
        <v>214900</v>
      </c>
      <c r="DC256" s="41">
        <v>225100</v>
      </c>
      <c r="DD256" s="41">
        <v>235300</v>
      </c>
      <c r="DE256" s="41">
        <v>242400</v>
      </c>
      <c r="DF256" s="41">
        <v>244900</v>
      </c>
      <c r="DG256" s="41">
        <v>250700</v>
      </c>
      <c r="DH256" s="41">
        <v>258500</v>
      </c>
      <c r="DI256" s="41">
        <v>262900</v>
      </c>
      <c r="DJ256" s="41">
        <v>263400</v>
      </c>
      <c r="DK256" s="41">
        <v>265400</v>
      </c>
      <c r="DL256" s="41">
        <v>269300</v>
      </c>
      <c r="DM256" s="41">
        <v>272600</v>
      </c>
      <c r="DN256" s="41">
        <v>275600</v>
      </c>
      <c r="DO256" s="41">
        <v>279600</v>
      </c>
      <c r="DP256" s="41">
        <v>282200</v>
      </c>
    </row>
    <row r="257" spans="1:120">
      <c r="A257" s="41">
        <v>94521</v>
      </c>
      <c r="B257" s="41" t="s">
        <v>99</v>
      </c>
      <c r="C257" s="41" t="s">
        <v>66</v>
      </c>
      <c r="D257" s="41" t="s">
        <v>65</v>
      </c>
      <c r="E257" s="41" t="s">
        <v>342</v>
      </c>
      <c r="F257" s="41">
        <v>523200</v>
      </c>
      <c r="G257" s="41">
        <v>533800</v>
      </c>
      <c r="H257" s="41">
        <v>544700</v>
      </c>
      <c r="I257" s="41">
        <v>555300</v>
      </c>
      <c r="J257" s="41">
        <v>565200</v>
      </c>
      <c r="K257" s="41">
        <v>573100</v>
      </c>
      <c r="L257" s="41">
        <v>578800</v>
      </c>
      <c r="M257" s="41">
        <v>583400</v>
      </c>
      <c r="N257" s="41">
        <v>587400</v>
      </c>
      <c r="O257" s="41">
        <v>591000</v>
      </c>
      <c r="P257" s="41">
        <v>596500</v>
      </c>
      <c r="Q257" s="41">
        <v>602200</v>
      </c>
      <c r="R257" s="41">
        <v>604600</v>
      </c>
      <c r="S257" s="41">
        <v>602500</v>
      </c>
      <c r="T257" s="41">
        <v>598400</v>
      </c>
      <c r="U257" s="41">
        <v>594200</v>
      </c>
      <c r="V257" s="41">
        <v>590000</v>
      </c>
      <c r="W257" s="41">
        <v>585300</v>
      </c>
      <c r="X257" s="41">
        <v>580200</v>
      </c>
      <c r="Y257" s="41">
        <v>575700</v>
      </c>
      <c r="Z257" s="41">
        <v>571400</v>
      </c>
      <c r="AA257" s="41">
        <v>567600</v>
      </c>
      <c r="AB257" s="41">
        <v>564400</v>
      </c>
      <c r="AC257" s="41">
        <v>560700</v>
      </c>
      <c r="AD257" s="41">
        <v>555800</v>
      </c>
      <c r="AE257" s="41">
        <v>549900</v>
      </c>
      <c r="AF257" s="41">
        <v>544100</v>
      </c>
      <c r="AG257" s="41">
        <v>538000</v>
      </c>
      <c r="AH257" s="41">
        <v>532300</v>
      </c>
      <c r="AI257" s="41">
        <v>526100</v>
      </c>
      <c r="AJ257" s="41">
        <v>520800</v>
      </c>
      <c r="AK257" s="41">
        <v>516200</v>
      </c>
      <c r="AL257" s="41">
        <v>510400</v>
      </c>
      <c r="AM257" s="41">
        <v>502700</v>
      </c>
      <c r="AN257" s="41">
        <v>494100</v>
      </c>
      <c r="AO257" s="41">
        <v>484600</v>
      </c>
      <c r="AP257" s="41">
        <v>474100</v>
      </c>
      <c r="AQ257" s="41">
        <v>464200</v>
      </c>
      <c r="AR257" s="41">
        <v>455100</v>
      </c>
      <c r="AS257" s="41">
        <v>445500</v>
      </c>
      <c r="AT257" s="41">
        <v>435800</v>
      </c>
      <c r="AU257" s="41">
        <v>426400</v>
      </c>
      <c r="AV257" s="41">
        <v>416800</v>
      </c>
      <c r="AW257" s="41">
        <v>406500</v>
      </c>
      <c r="AX257" s="41">
        <v>396600</v>
      </c>
      <c r="AY257" s="41">
        <v>387400</v>
      </c>
      <c r="AZ257" s="41">
        <v>378700</v>
      </c>
      <c r="BA257" s="41">
        <v>372600</v>
      </c>
      <c r="BB257" s="41">
        <v>369900</v>
      </c>
      <c r="BC257" s="41">
        <v>367200</v>
      </c>
      <c r="BD257" s="41">
        <v>362400</v>
      </c>
      <c r="BE257" s="41">
        <v>358700</v>
      </c>
      <c r="BF257" s="41">
        <v>356700</v>
      </c>
      <c r="BG257" s="41">
        <v>354800</v>
      </c>
      <c r="BH257" s="41">
        <v>352500</v>
      </c>
      <c r="BI257" s="41">
        <v>351000</v>
      </c>
      <c r="BJ257" s="41">
        <v>350000</v>
      </c>
      <c r="BK257" s="41">
        <v>349300</v>
      </c>
      <c r="BL257" s="41">
        <v>349700</v>
      </c>
      <c r="BM257" s="41">
        <v>350400</v>
      </c>
      <c r="BN257" s="41">
        <v>351800</v>
      </c>
      <c r="BO257" s="41">
        <v>354900</v>
      </c>
      <c r="BP257" s="41">
        <v>357100</v>
      </c>
      <c r="BQ257" s="41">
        <v>356200</v>
      </c>
      <c r="BR257" s="41">
        <v>353000</v>
      </c>
      <c r="BS257" s="41">
        <v>350500</v>
      </c>
      <c r="BT257" s="41">
        <v>347000</v>
      </c>
      <c r="BU257" s="41">
        <v>342500</v>
      </c>
      <c r="BV257" s="41">
        <v>341700</v>
      </c>
      <c r="BW257" s="41">
        <v>343800</v>
      </c>
      <c r="BX257" s="41">
        <v>342000</v>
      </c>
      <c r="BY257" s="41">
        <v>338100</v>
      </c>
      <c r="BZ257" s="41">
        <v>333200</v>
      </c>
      <c r="CA257" s="41">
        <v>328900</v>
      </c>
      <c r="CB257" s="41">
        <v>325000</v>
      </c>
      <c r="CC257" s="41">
        <v>322000</v>
      </c>
      <c r="CD257" s="41">
        <v>318500</v>
      </c>
      <c r="CE257" s="41">
        <v>315300</v>
      </c>
      <c r="CF257" s="41">
        <v>312000</v>
      </c>
      <c r="CG257" s="41">
        <v>310200</v>
      </c>
      <c r="CH257" s="41">
        <v>307000</v>
      </c>
      <c r="CI257" s="41">
        <v>304600</v>
      </c>
      <c r="CJ257" s="41">
        <v>304000</v>
      </c>
      <c r="CK257" s="41">
        <v>302700</v>
      </c>
      <c r="CL257" s="41">
        <v>301000</v>
      </c>
      <c r="CM257" s="41">
        <v>300000</v>
      </c>
      <c r="CN257" s="41">
        <v>300300</v>
      </c>
      <c r="CO257" s="41">
        <v>303000</v>
      </c>
      <c r="CP257" s="41">
        <v>307800</v>
      </c>
      <c r="CQ257" s="41">
        <v>312500</v>
      </c>
      <c r="CR257" s="41">
        <v>319400</v>
      </c>
      <c r="CS257" s="41">
        <v>324800</v>
      </c>
      <c r="CT257" s="41">
        <v>328800</v>
      </c>
      <c r="CU257" s="41">
        <v>332200</v>
      </c>
      <c r="CV257" s="41">
        <v>337800</v>
      </c>
      <c r="CW257" s="41">
        <v>343000</v>
      </c>
      <c r="CX257" s="41">
        <v>350000</v>
      </c>
      <c r="CY257" s="41">
        <v>359300</v>
      </c>
      <c r="CZ257" s="41">
        <v>371500</v>
      </c>
      <c r="DA257" s="41">
        <v>384100</v>
      </c>
      <c r="DB257" s="41">
        <v>395600</v>
      </c>
      <c r="DC257" s="41">
        <v>404900</v>
      </c>
      <c r="DD257" s="41">
        <v>410900</v>
      </c>
      <c r="DE257" s="41">
        <v>417100</v>
      </c>
      <c r="DF257" s="41">
        <v>423600</v>
      </c>
      <c r="DG257" s="41">
        <v>429100</v>
      </c>
      <c r="DH257" s="41">
        <v>432600</v>
      </c>
      <c r="DI257" s="41">
        <v>438000</v>
      </c>
      <c r="DJ257" s="41">
        <v>444300</v>
      </c>
      <c r="DK257" s="41">
        <v>449700</v>
      </c>
      <c r="DL257" s="41">
        <v>455500</v>
      </c>
      <c r="DM257" s="41">
        <v>459800</v>
      </c>
      <c r="DN257" s="41">
        <v>463100</v>
      </c>
      <c r="DO257" s="41">
        <v>467200</v>
      </c>
      <c r="DP257" s="41">
        <v>472200</v>
      </c>
    </row>
    <row r="258" spans="1:120">
      <c r="A258" s="41">
        <v>91765</v>
      </c>
      <c r="B258" s="41" t="s">
        <v>538</v>
      </c>
      <c r="C258" s="41" t="s">
        <v>66</v>
      </c>
      <c r="D258" s="41" t="s">
        <v>394</v>
      </c>
      <c r="E258" s="41" t="s">
        <v>394</v>
      </c>
      <c r="F258" s="41">
        <v>482000</v>
      </c>
      <c r="G258" s="41">
        <v>487100</v>
      </c>
      <c r="H258" s="41">
        <v>492500</v>
      </c>
      <c r="I258" s="41">
        <v>497700</v>
      </c>
      <c r="J258" s="41">
        <v>503200</v>
      </c>
      <c r="K258" s="41">
        <v>509100</v>
      </c>
      <c r="L258" s="41">
        <v>516100</v>
      </c>
      <c r="M258" s="41">
        <v>524400</v>
      </c>
      <c r="N258" s="41">
        <v>532400</v>
      </c>
      <c r="O258" s="41">
        <v>539400</v>
      </c>
      <c r="P258" s="41">
        <v>545700</v>
      </c>
      <c r="Q258" s="41">
        <v>550500</v>
      </c>
      <c r="R258" s="41">
        <v>552400</v>
      </c>
      <c r="S258" s="41">
        <v>553800</v>
      </c>
      <c r="T258" s="41">
        <v>556200</v>
      </c>
      <c r="U258" s="41">
        <v>558000</v>
      </c>
      <c r="V258" s="41">
        <v>558100</v>
      </c>
      <c r="W258" s="41">
        <v>559800</v>
      </c>
      <c r="X258" s="41">
        <v>562100</v>
      </c>
      <c r="Y258" s="41">
        <v>561900</v>
      </c>
      <c r="Z258" s="41">
        <v>560000</v>
      </c>
      <c r="AA258" s="41">
        <v>559000</v>
      </c>
      <c r="AB258" s="41">
        <v>557800</v>
      </c>
      <c r="AC258" s="41">
        <v>555800</v>
      </c>
      <c r="AD258" s="41">
        <v>555100</v>
      </c>
      <c r="AE258" s="41">
        <v>555000</v>
      </c>
      <c r="AF258" s="41">
        <v>553100</v>
      </c>
      <c r="AG258" s="41">
        <v>550300</v>
      </c>
      <c r="AH258" s="41">
        <v>547300</v>
      </c>
      <c r="AI258" s="41">
        <v>542100</v>
      </c>
      <c r="AJ258" s="41">
        <v>536000</v>
      </c>
      <c r="AK258" s="41">
        <v>530300</v>
      </c>
      <c r="AL258" s="41">
        <v>525700</v>
      </c>
      <c r="AM258" s="41">
        <v>520500</v>
      </c>
      <c r="AN258" s="41">
        <v>514300</v>
      </c>
      <c r="AO258" s="41">
        <v>507900</v>
      </c>
      <c r="AP258" s="41">
        <v>502600</v>
      </c>
      <c r="AQ258" s="41">
        <v>495300</v>
      </c>
      <c r="AR258" s="41">
        <v>486300</v>
      </c>
      <c r="AS258" s="41">
        <v>477600</v>
      </c>
      <c r="AT258" s="41">
        <v>470000</v>
      </c>
      <c r="AU258" s="41">
        <v>461200</v>
      </c>
      <c r="AV258" s="41">
        <v>450700</v>
      </c>
      <c r="AW258" s="41">
        <v>441400</v>
      </c>
      <c r="AX258" s="41">
        <v>435300</v>
      </c>
      <c r="AY258" s="41">
        <v>431700</v>
      </c>
      <c r="AZ258" s="41">
        <v>429600</v>
      </c>
      <c r="BA258" s="41">
        <v>429100</v>
      </c>
      <c r="BB258" s="41">
        <v>428700</v>
      </c>
      <c r="BC258" s="41">
        <v>427100</v>
      </c>
      <c r="BD258" s="41">
        <v>424300</v>
      </c>
      <c r="BE258" s="41">
        <v>422800</v>
      </c>
      <c r="BF258" s="41">
        <v>422300</v>
      </c>
      <c r="BG258" s="41">
        <v>422300</v>
      </c>
      <c r="BH258" s="41">
        <v>422600</v>
      </c>
      <c r="BI258" s="41">
        <v>422700</v>
      </c>
      <c r="BJ258" s="41">
        <v>424000</v>
      </c>
      <c r="BK258" s="41">
        <v>426900</v>
      </c>
      <c r="BL258" s="41">
        <v>430100</v>
      </c>
      <c r="BM258" s="41">
        <v>432500</v>
      </c>
      <c r="BN258" s="41">
        <v>433800</v>
      </c>
      <c r="BO258" s="41">
        <v>437500</v>
      </c>
      <c r="BP258" s="41">
        <v>443100</v>
      </c>
      <c r="BQ258" s="41">
        <v>445700</v>
      </c>
      <c r="BR258" s="41">
        <v>444800</v>
      </c>
      <c r="BS258" s="41">
        <v>444700</v>
      </c>
      <c r="BT258" s="41">
        <v>443100</v>
      </c>
      <c r="BU258" s="41">
        <v>439200</v>
      </c>
      <c r="BV258" s="41">
        <v>434400</v>
      </c>
      <c r="BW258" s="41">
        <v>431500</v>
      </c>
      <c r="BX258" s="41">
        <v>429800</v>
      </c>
      <c r="BY258" s="41">
        <v>428000</v>
      </c>
      <c r="BZ258" s="41">
        <v>424900</v>
      </c>
      <c r="CA258" s="41">
        <v>422100</v>
      </c>
      <c r="CB258" s="41">
        <v>418800</v>
      </c>
      <c r="CC258" s="41">
        <v>414900</v>
      </c>
      <c r="CD258" s="41">
        <v>410700</v>
      </c>
      <c r="CE258" s="41">
        <v>408900</v>
      </c>
      <c r="CF258" s="41">
        <v>408800</v>
      </c>
      <c r="CG258" s="41">
        <v>409000</v>
      </c>
      <c r="CH258" s="41">
        <v>408200</v>
      </c>
      <c r="CI258" s="41">
        <v>407100</v>
      </c>
      <c r="CJ258" s="41">
        <v>406500</v>
      </c>
      <c r="CK258" s="41">
        <v>406800</v>
      </c>
      <c r="CL258" s="41">
        <v>407700</v>
      </c>
      <c r="CM258" s="41">
        <v>408200</v>
      </c>
      <c r="CN258" s="41">
        <v>408800</v>
      </c>
      <c r="CO258" s="41">
        <v>411100</v>
      </c>
      <c r="CP258" s="41">
        <v>414700</v>
      </c>
      <c r="CQ258" s="41">
        <v>416800</v>
      </c>
      <c r="CR258" s="41">
        <v>420900</v>
      </c>
      <c r="CS258" s="41">
        <v>427700</v>
      </c>
      <c r="CT258" s="41">
        <v>433200</v>
      </c>
      <c r="CU258" s="41">
        <v>436700</v>
      </c>
      <c r="CV258" s="41">
        <v>441300</v>
      </c>
      <c r="CW258" s="41">
        <v>447000</v>
      </c>
      <c r="CX258" s="41">
        <v>454800</v>
      </c>
      <c r="CY258" s="41">
        <v>462400</v>
      </c>
      <c r="CZ258" s="41">
        <v>469200</v>
      </c>
      <c r="DA258" s="41">
        <v>476300</v>
      </c>
      <c r="DB258" s="41">
        <v>485200</v>
      </c>
      <c r="DC258" s="41">
        <v>492500</v>
      </c>
      <c r="DD258" s="41">
        <v>497500</v>
      </c>
      <c r="DE258" s="41">
        <v>503400</v>
      </c>
      <c r="DF258" s="41">
        <v>510700</v>
      </c>
      <c r="DG258" s="41">
        <v>515800</v>
      </c>
      <c r="DH258" s="41">
        <v>520900</v>
      </c>
      <c r="DI258" s="41">
        <v>525200</v>
      </c>
      <c r="DJ258" s="41">
        <v>527500</v>
      </c>
      <c r="DK258" s="41">
        <v>529700</v>
      </c>
      <c r="DL258" s="41">
        <v>537200</v>
      </c>
      <c r="DM258" s="41">
        <v>545900</v>
      </c>
      <c r="DN258" s="41">
        <v>553000</v>
      </c>
      <c r="DO258" s="41">
        <v>556800</v>
      </c>
      <c r="DP258" s="41">
        <v>560200</v>
      </c>
    </row>
    <row r="259" spans="1:120">
      <c r="A259" s="41">
        <v>93711</v>
      </c>
      <c r="B259" s="41" t="s">
        <v>442</v>
      </c>
      <c r="C259" s="41" t="s">
        <v>66</v>
      </c>
      <c r="D259" s="41" t="s">
        <v>442</v>
      </c>
      <c r="E259" s="41" t="s">
        <v>442</v>
      </c>
      <c r="F259" s="41">
        <v>338400</v>
      </c>
      <c r="G259" s="41">
        <v>344900</v>
      </c>
      <c r="H259" s="41">
        <v>350900</v>
      </c>
      <c r="I259" s="41">
        <v>356200</v>
      </c>
      <c r="J259" s="41">
        <v>361500</v>
      </c>
      <c r="K259" s="41">
        <v>367300</v>
      </c>
      <c r="L259" s="41">
        <v>373100</v>
      </c>
      <c r="M259" s="41">
        <v>378900</v>
      </c>
      <c r="N259" s="41">
        <v>384600</v>
      </c>
      <c r="O259" s="41">
        <v>390100</v>
      </c>
      <c r="P259" s="41">
        <v>395000</v>
      </c>
      <c r="Q259" s="41">
        <v>398700</v>
      </c>
      <c r="R259" s="41">
        <v>400000</v>
      </c>
      <c r="S259" s="41">
        <v>398800</v>
      </c>
      <c r="T259" s="41">
        <v>397400</v>
      </c>
      <c r="U259" s="41">
        <v>397200</v>
      </c>
      <c r="V259" s="41">
        <v>396500</v>
      </c>
      <c r="W259" s="41">
        <v>394800</v>
      </c>
      <c r="X259" s="41">
        <v>393400</v>
      </c>
      <c r="Y259" s="41">
        <v>390200</v>
      </c>
      <c r="Z259" s="41">
        <v>384500</v>
      </c>
      <c r="AA259" s="41">
        <v>378800</v>
      </c>
      <c r="AB259" s="41">
        <v>375700</v>
      </c>
      <c r="AC259" s="41">
        <v>373200</v>
      </c>
      <c r="AD259" s="41">
        <v>370700</v>
      </c>
      <c r="AE259" s="41">
        <v>366700</v>
      </c>
      <c r="AF259" s="41">
        <v>362500</v>
      </c>
      <c r="AG259" s="41">
        <v>359500</v>
      </c>
      <c r="AH259" s="41">
        <v>358200</v>
      </c>
      <c r="AI259" s="41">
        <v>355800</v>
      </c>
      <c r="AJ259" s="41">
        <v>351200</v>
      </c>
      <c r="AK259" s="41">
        <v>344700</v>
      </c>
      <c r="AL259" s="41">
        <v>338800</v>
      </c>
      <c r="AM259" s="41">
        <v>333200</v>
      </c>
      <c r="AN259" s="41">
        <v>327000</v>
      </c>
      <c r="AO259" s="41">
        <v>322500</v>
      </c>
      <c r="AP259" s="41">
        <v>319800</v>
      </c>
      <c r="AQ259" s="41">
        <v>313600</v>
      </c>
      <c r="AR259" s="41">
        <v>306700</v>
      </c>
      <c r="AS259" s="41">
        <v>302000</v>
      </c>
      <c r="AT259" s="41">
        <v>297100</v>
      </c>
      <c r="AU259" s="41">
        <v>290600</v>
      </c>
      <c r="AV259" s="41">
        <v>285200</v>
      </c>
      <c r="AW259" s="41">
        <v>279800</v>
      </c>
      <c r="AX259" s="41">
        <v>274800</v>
      </c>
      <c r="AY259" s="41">
        <v>270600</v>
      </c>
      <c r="AZ259" s="41">
        <v>266100</v>
      </c>
      <c r="BA259" s="41">
        <v>262900</v>
      </c>
      <c r="BB259" s="41">
        <v>262700</v>
      </c>
      <c r="BC259" s="41">
        <v>261600</v>
      </c>
      <c r="BD259" s="41">
        <v>258300</v>
      </c>
      <c r="BE259" s="41">
        <v>255600</v>
      </c>
      <c r="BF259" s="41">
        <v>253600</v>
      </c>
      <c r="BG259" s="41">
        <v>250900</v>
      </c>
      <c r="BH259" s="41">
        <v>249100</v>
      </c>
      <c r="BI259" s="41">
        <v>248600</v>
      </c>
      <c r="BJ259" s="41">
        <v>249500</v>
      </c>
      <c r="BK259" s="41">
        <v>250800</v>
      </c>
      <c r="BL259" s="41">
        <v>251400</v>
      </c>
      <c r="BM259" s="41">
        <v>251100</v>
      </c>
      <c r="BN259" s="41">
        <v>249600</v>
      </c>
      <c r="BO259" s="41">
        <v>251400</v>
      </c>
      <c r="BP259" s="41">
        <v>252000</v>
      </c>
      <c r="BQ259" s="41">
        <v>249200</v>
      </c>
      <c r="BR259" s="41">
        <v>244900</v>
      </c>
      <c r="BS259" s="41">
        <v>241700</v>
      </c>
      <c r="BT259" s="41">
        <v>239800</v>
      </c>
      <c r="BU259" s="41">
        <v>239000</v>
      </c>
      <c r="BV259" s="41">
        <v>236600</v>
      </c>
      <c r="BW259" s="41">
        <v>234700</v>
      </c>
      <c r="BX259" s="41">
        <v>234400</v>
      </c>
      <c r="BY259" s="41">
        <v>231200</v>
      </c>
      <c r="BZ259" s="41">
        <v>224400</v>
      </c>
      <c r="CA259" s="41">
        <v>223300</v>
      </c>
      <c r="CB259" s="41">
        <v>227800</v>
      </c>
      <c r="CC259" s="41">
        <v>226500</v>
      </c>
      <c r="CD259" s="41">
        <v>221600</v>
      </c>
      <c r="CE259" s="41">
        <v>220400</v>
      </c>
      <c r="CF259" s="41">
        <v>218600</v>
      </c>
      <c r="CG259" s="41">
        <v>216800</v>
      </c>
      <c r="CH259" s="41">
        <v>215300</v>
      </c>
      <c r="CI259" s="41">
        <v>212000</v>
      </c>
      <c r="CJ259" s="41">
        <v>210300</v>
      </c>
      <c r="CK259" s="41">
        <v>209900</v>
      </c>
      <c r="CL259" s="41">
        <v>209100</v>
      </c>
      <c r="CM259" s="41">
        <v>210200</v>
      </c>
      <c r="CN259" s="41">
        <v>212000</v>
      </c>
      <c r="CO259" s="41">
        <v>214300</v>
      </c>
      <c r="CP259" s="41">
        <v>216800</v>
      </c>
      <c r="CQ259" s="41">
        <v>220200</v>
      </c>
      <c r="CR259" s="41">
        <v>221500</v>
      </c>
      <c r="CS259" s="41">
        <v>221200</v>
      </c>
      <c r="CT259" s="41">
        <v>221800</v>
      </c>
      <c r="CU259" s="41">
        <v>224200</v>
      </c>
      <c r="CV259" s="41">
        <v>225900</v>
      </c>
      <c r="CW259" s="41">
        <v>229000</v>
      </c>
      <c r="CX259" s="41">
        <v>232300</v>
      </c>
      <c r="CY259" s="41">
        <v>233000</v>
      </c>
      <c r="CZ259" s="41">
        <v>233300</v>
      </c>
      <c r="DA259" s="41">
        <v>236600</v>
      </c>
      <c r="DB259" s="41">
        <v>242400</v>
      </c>
      <c r="DC259" s="41">
        <v>246600</v>
      </c>
      <c r="DD259" s="41">
        <v>250600</v>
      </c>
      <c r="DE259" s="41">
        <v>255300</v>
      </c>
      <c r="DF259" s="41">
        <v>259000</v>
      </c>
      <c r="DG259" s="41">
        <v>261100</v>
      </c>
      <c r="DH259" s="41">
        <v>261500</v>
      </c>
      <c r="DI259" s="41">
        <v>262100</v>
      </c>
      <c r="DJ259" s="41">
        <v>263900</v>
      </c>
      <c r="DK259" s="41">
        <v>264300</v>
      </c>
      <c r="DL259" s="41">
        <v>263600</v>
      </c>
      <c r="DM259" s="41">
        <v>265800</v>
      </c>
      <c r="DN259" s="41">
        <v>269400</v>
      </c>
      <c r="DO259" s="41">
        <v>271300</v>
      </c>
      <c r="DP259" s="41">
        <v>272000</v>
      </c>
    </row>
    <row r="260" spans="1:120">
      <c r="A260" s="41">
        <v>94601</v>
      </c>
      <c r="B260" s="41" t="s">
        <v>135</v>
      </c>
      <c r="C260" s="41" t="s">
        <v>66</v>
      </c>
      <c r="D260" s="41" t="s">
        <v>65</v>
      </c>
      <c r="E260" s="41" t="s">
        <v>78</v>
      </c>
      <c r="F260" s="41">
        <v>404600</v>
      </c>
      <c r="G260" s="41">
        <v>410700</v>
      </c>
      <c r="H260" s="41">
        <v>418900</v>
      </c>
      <c r="I260" s="41">
        <v>427800</v>
      </c>
      <c r="J260" s="41">
        <v>436900</v>
      </c>
      <c r="K260" s="41">
        <v>445800</v>
      </c>
      <c r="L260" s="41">
        <v>454600</v>
      </c>
      <c r="M260" s="41">
        <v>464100</v>
      </c>
      <c r="N260" s="41">
        <v>474100</v>
      </c>
      <c r="O260" s="41">
        <v>480800</v>
      </c>
      <c r="P260" s="41">
        <v>486900</v>
      </c>
      <c r="Q260" s="41">
        <v>492300</v>
      </c>
      <c r="R260" s="41">
        <v>496300</v>
      </c>
      <c r="S260" s="41">
        <v>499100</v>
      </c>
      <c r="T260" s="41">
        <v>501600</v>
      </c>
      <c r="U260" s="41">
        <v>502800</v>
      </c>
      <c r="V260" s="41">
        <v>503700</v>
      </c>
      <c r="W260" s="41">
        <v>504500</v>
      </c>
      <c r="X260" s="41">
        <v>504000</v>
      </c>
      <c r="Y260" s="41">
        <v>502800</v>
      </c>
      <c r="Z260" s="41">
        <v>501400</v>
      </c>
      <c r="AA260" s="41">
        <v>501200</v>
      </c>
      <c r="AB260" s="41">
        <v>500000</v>
      </c>
      <c r="AC260" s="41">
        <v>495300</v>
      </c>
      <c r="AD260" s="41">
        <v>489800</v>
      </c>
      <c r="AE260" s="41">
        <v>486400</v>
      </c>
      <c r="AF260" s="41">
        <v>483700</v>
      </c>
      <c r="AG260" s="41">
        <v>480300</v>
      </c>
      <c r="AH260" s="41">
        <v>478400</v>
      </c>
      <c r="AI260" s="41">
        <v>477200</v>
      </c>
      <c r="AJ260" s="41">
        <v>474000</v>
      </c>
      <c r="AK260" s="41">
        <v>469000</v>
      </c>
      <c r="AL260" s="41">
        <v>463100</v>
      </c>
      <c r="AM260" s="41">
        <v>457200</v>
      </c>
      <c r="AN260" s="41">
        <v>451300</v>
      </c>
      <c r="AO260" s="41">
        <v>443400</v>
      </c>
      <c r="AP260" s="41">
        <v>428700</v>
      </c>
      <c r="AQ260" s="41">
        <v>411900</v>
      </c>
      <c r="AR260" s="41">
        <v>398800</v>
      </c>
      <c r="AS260" s="41">
        <v>387100</v>
      </c>
      <c r="AT260" s="41">
        <v>374300</v>
      </c>
      <c r="AU260" s="41">
        <v>364300</v>
      </c>
      <c r="AV260" s="41">
        <v>356700</v>
      </c>
      <c r="AW260" s="41">
        <v>347300</v>
      </c>
      <c r="AX260" s="41">
        <v>336600</v>
      </c>
      <c r="AY260" s="41">
        <v>325900</v>
      </c>
      <c r="AZ260" s="41">
        <v>311700</v>
      </c>
      <c r="BA260" s="41">
        <v>305300</v>
      </c>
      <c r="BB260" s="41">
        <v>310600</v>
      </c>
      <c r="BC260" s="41">
        <v>311500</v>
      </c>
      <c r="BD260" s="41">
        <v>299600</v>
      </c>
      <c r="BE260" s="41">
        <v>288400</v>
      </c>
      <c r="BF260" s="41">
        <v>278500</v>
      </c>
      <c r="BG260" s="41">
        <v>268000</v>
      </c>
      <c r="BH260" s="41">
        <v>260100</v>
      </c>
      <c r="BI260" s="41">
        <v>255200</v>
      </c>
      <c r="BJ260" s="41">
        <v>251300</v>
      </c>
      <c r="BK260" s="41">
        <v>247900</v>
      </c>
      <c r="BL260" s="41">
        <v>245100</v>
      </c>
      <c r="BM260" s="41">
        <v>239500</v>
      </c>
      <c r="BN260" s="41">
        <v>235600</v>
      </c>
      <c r="BO260" s="41">
        <v>235700</v>
      </c>
      <c r="BP260" s="41">
        <v>236000</v>
      </c>
      <c r="BQ260" s="41">
        <v>234700</v>
      </c>
      <c r="BR260" s="41">
        <v>234800</v>
      </c>
      <c r="BS260" s="41">
        <v>232800</v>
      </c>
      <c r="BT260" s="41">
        <v>227900</v>
      </c>
      <c r="BU260" s="41">
        <v>224100</v>
      </c>
      <c r="BV260" s="41">
        <v>223300</v>
      </c>
      <c r="BW260" s="41">
        <v>223000</v>
      </c>
      <c r="BX260" s="41">
        <v>220300</v>
      </c>
      <c r="BY260" s="41">
        <v>218200</v>
      </c>
      <c r="BZ260" s="41">
        <v>215600</v>
      </c>
      <c r="CA260" s="41">
        <v>210700</v>
      </c>
      <c r="CB260" s="41">
        <v>207400</v>
      </c>
      <c r="CC260" s="41">
        <v>206200</v>
      </c>
      <c r="CD260" s="41">
        <v>205100</v>
      </c>
      <c r="CE260" s="41">
        <v>205600</v>
      </c>
      <c r="CF260" s="41">
        <v>205300</v>
      </c>
      <c r="CG260" s="41">
        <v>202200</v>
      </c>
      <c r="CH260" s="41">
        <v>198800</v>
      </c>
      <c r="CI260" s="41">
        <v>197500</v>
      </c>
      <c r="CJ260" s="41">
        <v>198600</v>
      </c>
      <c r="CK260" s="41">
        <v>198100</v>
      </c>
      <c r="CL260" s="41">
        <v>195000</v>
      </c>
      <c r="CM260" s="41">
        <v>193900</v>
      </c>
      <c r="CN260" s="41">
        <v>196200</v>
      </c>
      <c r="CO260" s="41">
        <v>196900</v>
      </c>
      <c r="CP260" s="41">
        <v>198200</v>
      </c>
      <c r="CQ260" s="41">
        <v>200000</v>
      </c>
      <c r="CR260" s="41">
        <v>201500</v>
      </c>
      <c r="CS260" s="41">
        <v>202300</v>
      </c>
      <c r="CT260" s="41">
        <v>203700</v>
      </c>
      <c r="CU260" s="41">
        <v>205400</v>
      </c>
      <c r="CV260" s="41">
        <v>209000</v>
      </c>
      <c r="CW260" s="41">
        <v>214000</v>
      </c>
      <c r="CX260" s="41">
        <v>218400</v>
      </c>
      <c r="CY260" s="41">
        <v>225400</v>
      </c>
      <c r="CZ260" s="41">
        <v>234900</v>
      </c>
      <c r="DA260" s="41">
        <v>244900</v>
      </c>
      <c r="DB260" s="41">
        <v>251700</v>
      </c>
      <c r="DC260" s="41">
        <v>258300</v>
      </c>
      <c r="DD260" s="41">
        <v>265000</v>
      </c>
      <c r="DE260" s="41">
        <v>274100</v>
      </c>
      <c r="DF260" s="41">
        <v>281300</v>
      </c>
      <c r="DG260" s="41">
        <v>287100</v>
      </c>
      <c r="DH260" s="41">
        <v>293000</v>
      </c>
      <c r="DI260" s="41">
        <v>298900</v>
      </c>
      <c r="DJ260" s="41">
        <v>303400</v>
      </c>
      <c r="DK260" s="41">
        <v>308800</v>
      </c>
      <c r="DL260" s="41">
        <v>315100</v>
      </c>
      <c r="DM260" s="41">
        <v>320400</v>
      </c>
      <c r="DN260" s="41">
        <v>324200</v>
      </c>
      <c r="DO260" s="41">
        <v>328400</v>
      </c>
      <c r="DP260" s="41">
        <v>332600</v>
      </c>
    </row>
    <row r="261" spans="1:120">
      <c r="A261" s="41">
        <v>92544</v>
      </c>
      <c r="B261" s="41" t="s">
        <v>533</v>
      </c>
      <c r="C261" s="41" t="s">
        <v>66</v>
      </c>
      <c r="D261" s="41" t="s">
        <v>414</v>
      </c>
      <c r="E261" s="41" t="s">
        <v>414</v>
      </c>
      <c r="F261" s="41">
        <v>287400</v>
      </c>
      <c r="G261" s="41">
        <v>289700</v>
      </c>
      <c r="H261" s="41">
        <v>292400</v>
      </c>
      <c r="I261" s="41">
        <v>294800</v>
      </c>
      <c r="J261" s="41">
        <v>297500</v>
      </c>
      <c r="K261" s="41">
        <v>301100</v>
      </c>
      <c r="L261" s="41">
        <v>305800</v>
      </c>
      <c r="M261" s="41">
        <v>309800</v>
      </c>
      <c r="N261" s="41">
        <v>312700</v>
      </c>
      <c r="O261" s="41">
        <v>316100</v>
      </c>
      <c r="P261" s="41">
        <v>320200</v>
      </c>
      <c r="Q261" s="41">
        <v>323700</v>
      </c>
      <c r="R261" s="41">
        <v>326900</v>
      </c>
      <c r="S261" s="41">
        <v>329700</v>
      </c>
      <c r="T261" s="41">
        <v>331500</v>
      </c>
      <c r="U261" s="41">
        <v>332400</v>
      </c>
      <c r="V261" s="41">
        <v>332300</v>
      </c>
      <c r="W261" s="41">
        <v>331500</v>
      </c>
      <c r="X261" s="41">
        <v>329600</v>
      </c>
      <c r="Y261" s="41">
        <v>327100</v>
      </c>
      <c r="Z261" s="41">
        <v>324900</v>
      </c>
      <c r="AA261" s="41">
        <v>322700</v>
      </c>
      <c r="AB261" s="41">
        <v>319100</v>
      </c>
      <c r="AC261" s="41">
        <v>314900</v>
      </c>
      <c r="AD261" s="41">
        <v>310900</v>
      </c>
      <c r="AE261" s="41">
        <v>307700</v>
      </c>
      <c r="AF261" s="41">
        <v>305400</v>
      </c>
      <c r="AG261" s="41">
        <v>303900</v>
      </c>
      <c r="AH261" s="41">
        <v>301600</v>
      </c>
      <c r="AI261" s="41">
        <v>297600</v>
      </c>
      <c r="AJ261" s="41">
        <v>292200</v>
      </c>
      <c r="AK261" s="41">
        <v>286200</v>
      </c>
      <c r="AL261" s="41">
        <v>280500</v>
      </c>
      <c r="AM261" s="41">
        <v>275200</v>
      </c>
      <c r="AN261" s="41">
        <v>269700</v>
      </c>
      <c r="AO261" s="41">
        <v>264600</v>
      </c>
      <c r="AP261" s="41">
        <v>259500</v>
      </c>
      <c r="AQ261" s="41">
        <v>252800</v>
      </c>
      <c r="AR261" s="41">
        <v>244400</v>
      </c>
      <c r="AS261" s="41">
        <v>235500</v>
      </c>
      <c r="AT261" s="41">
        <v>225400</v>
      </c>
      <c r="AU261" s="41">
        <v>216000</v>
      </c>
      <c r="AV261" s="41">
        <v>209800</v>
      </c>
      <c r="AW261" s="41">
        <v>206100</v>
      </c>
      <c r="AX261" s="41">
        <v>201200</v>
      </c>
      <c r="AY261" s="41">
        <v>194100</v>
      </c>
      <c r="AZ261" s="41">
        <v>187000</v>
      </c>
      <c r="BA261" s="41">
        <v>181400</v>
      </c>
      <c r="BB261" s="41">
        <v>175600</v>
      </c>
      <c r="BC261" s="41">
        <v>168800</v>
      </c>
      <c r="BD261" s="41">
        <v>161100</v>
      </c>
      <c r="BE261" s="41">
        <v>153300</v>
      </c>
      <c r="BF261" s="41">
        <v>147000</v>
      </c>
      <c r="BG261" s="41">
        <v>142700</v>
      </c>
      <c r="BH261" s="41">
        <v>138600</v>
      </c>
      <c r="BI261" s="41">
        <v>133400</v>
      </c>
      <c r="BJ261" s="41">
        <v>128800</v>
      </c>
      <c r="BK261" s="41">
        <v>125900</v>
      </c>
      <c r="BL261" s="41">
        <v>124200</v>
      </c>
      <c r="BM261" s="41">
        <v>122300</v>
      </c>
      <c r="BN261" s="41">
        <v>121100</v>
      </c>
      <c r="BO261" s="41">
        <v>121400</v>
      </c>
      <c r="BP261" s="41">
        <v>121800</v>
      </c>
      <c r="BQ261" s="41">
        <v>122300</v>
      </c>
      <c r="BR261" s="41">
        <v>123400</v>
      </c>
      <c r="BS261" s="41">
        <v>123800</v>
      </c>
      <c r="BT261" s="41">
        <v>123400</v>
      </c>
      <c r="BU261" s="41">
        <v>123800</v>
      </c>
      <c r="BV261" s="41">
        <v>123500</v>
      </c>
      <c r="BW261" s="41">
        <v>122900</v>
      </c>
      <c r="BX261" s="41">
        <v>122800</v>
      </c>
      <c r="BY261" s="41">
        <v>122600</v>
      </c>
      <c r="BZ261" s="41">
        <v>122000</v>
      </c>
      <c r="CA261" s="41">
        <v>122000</v>
      </c>
      <c r="CB261" s="41">
        <v>122400</v>
      </c>
      <c r="CC261" s="41">
        <v>122000</v>
      </c>
      <c r="CD261" s="41">
        <v>121800</v>
      </c>
      <c r="CE261" s="41">
        <v>122100</v>
      </c>
      <c r="CF261" s="41">
        <v>122100</v>
      </c>
      <c r="CG261" s="41">
        <v>121600</v>
      </c>
      <c r="CH261" s="41">
        <v>121100</v>
      </c>
      <c r="CI261" s="41">
        <v>121000</v>
      </c>
      <c r="CJ261" s="41">
        <v>121200</v>
      </c>
      <c r="CK261" s="41">
        <v>121200</v>
      </c>
      <c r="CL261" s="41">
        <v>120400</v>
      </c>
      <c r="CM261" s="41">
        <v>120200</v>
      </c>
      <c r="CN261" s="41">
        <v>121500</v>
      </c>
      <c r="CO261" s="41">
        <v>123000</v>
      </c>
      <c r="CP261" s="41">
        <v>123700</v>
      </c>
      <c r="CQ261" s="41">
        <v>125200</v>
      </c>
      <c r="CR261" s="41">
        <v>126100</v>
      </c>
      <c r="CS261" s="41">
        <v>126400</v>
      </c>
      <c r="CT261" s="41">
        <v>128300</v>
      </c>
      <c r="CU261" s="41">
        <v>130600</v>
      </c>
      <c r="CV261" s="41">
        <v>131400</v>
      </c>
      <c r="CW261" s="41">
        <v>132800</v>
      </c>
      <c r="CX261" s="41">
        <v>135700</v>
      </c>
      <c r="CY261" s="41">
        <v>138400</v>
      </c>
      <c r="CZ261" s="41">
        <v>140400</v>
      </c>
      <c r="DA261" s="41">
        <v>144400</v>
      </c>
      <c r="DB261" s="41">
        <v>149900</v>
      </c>
      <c r="DC261" s="41">
        <v>154700</v>
      </c>
      <c r="DD261" s="41">
        <v>158800</v>
      </c>
      <c r="DE261" s="41">
        <v>162700</v>
      </c>
      <c r="DF261" s="41">
        <v>165500</v>
      </c>
      <c r="DG261" s="41">
        <v>168100</v>
      </c>
      <c r="DH261" s="41">
        <v>170700</v>
      </c>
      <c r="DI261" s="41">
        <v>172600</v>
      </c>
      <c r="DJ261" s="41">
        <v>174500</v>
      </c>
      <c r="DK261" s="41">
        <v>176400</v>
      </c>
      <c r="DL261" s="41">
        <v>179500</v>
      </c>
      <c r="DM261" s="41">
        <v>183700</v>
      </c>
      <c r="DN261" s="41">
        <v>187000</v>
      </c>
      <c r="DO261" s="41">
        <v>187900</v>
      </c>
      <c r="DP261" s="41">
        <v>188300</v>
      </c>
    </row>
    <row r="262" spans="1:120">
      <c r="A262" s="41">
        <v>90275</v>
      </c>
      <c r="B262" s="41" t="s">
        <v>539</v>
      </c>
      <c r="C262" s="41" t="s">
        <v>66</v>
      </c>
      <c r="D262" s="41" t="s">
        <v>394</v>
      </c>
      <c r="E262" s="41" t="s">
        <v>394</v>
      </c>
      <c r="F262" s="41">
        <v>900600</v>
      </c>
      <c r="G262" s="41">
        <v>913200</v>
      </c>
      <c r="H262" s="41">
        <v>926200</v>
      </c>
      <c r="I262" s="41">
        <v>936200</v>
      </c>
      <c r="J262" s="41">
        <v>942700</v>
      </c>
      <c r="K262" s="41">
        <v>949100</v>
      </c>
      <c r="L262" s="41">
        <v>959600</v>
      </c>
      <c r="M262" s="41">
        <v>976500</v>
      </c>
      <c r="N262" s="41">
        <v>1002800</v>
      </c>
      <c r="O262" s="41">
        <v>1030000</v>
      </c>
      <c r="P262" s="41">
        <v>1048000</v>
      </c>
      <c r="Q262" s="41">
        <v>1050500</v>
      </c>
      <c r="R262" s="41">
        <v>1047200</v>
      </c>
      <c r="S262" s="41">
        <v>1049600</v>
      </c>
      <c r="T262" s="41">
        <v>1055400</v>
      </c>
      <c r="U262" s="41">
        <v>1058300</v>
      </c>
      <c r="V262" s="41">
        <v>1056800</v>
      </c>
      <c r="W262" s="41">
        <v>1055400</v>
      </c>
      <c r="X262" s="41">
        <v>1055500</v>
      </c>
      <c r="Y262" s="41">
        <v>1056000</v>
      </c>
      <c r="Z262" s="41">
        <v>1054300</v>
      </c>
      <c r="AA262" s="41">
        <v>1048300</v>
      </c>
      <c r="AB262" s="41">
        <v>1031400</v>
      </c>
      <c r="AC262" s="41">
        <v>1006200</v>
      </c>
      <c r="AD262" s="41">
        <v>985200</v>
      </c>
      <c r="AE262" s="41">
        <v>969600</v>
      </c>
      <c r="AF262" s="41">
        <v>959500</v>
      </c>
      <c r="AG262" s="41">
        <v>958400</v>
      </c>
      <c r="AH262" s="41">
        <v>964800</v>
      </c>
      <c r="AI262" s="41">
        <v>971300</v>
      </c>
      <c r="AJ262" s="41">
        <v>975000</v>
      </c>
      <c r="AK262" s="41">
        <v>969800</v>
      </c>
      <c r="AL262" s="41">
        <v>958900</v>
      </c>
      <c r="AM262" s="41">
        <v>947900</v>
      </c>
      <c r="AN262" s="41">
        <v>941900</v>
      </c>
      <c r="AO262" s="41">
        <v>939700</v>
      </c>
      <c r="AP262" s="41">
        <v>938200</v>
      </c>
      <c r="AQ262" s="41">
        <v>934500</v>
      </c>
      <c r="AR262" s="41">
        <v>927300</v>
      </c>
      <c r="AS262" s="41">
        <v>916900</v>
      </c>
      <c r="AT262" s="41">
        <v>904900</v>
      </c>
      <c r="AU262" s="41">
        <v>896200</v>
      </c>
      <c r="AV262" s="41">
        <v>890800</v>
      </c>
      <c r="AW262" s="41">
        <v>887300</v>
      </c>
      <c r="AX262" s="41">
        <v>883400</v>
      </c>
      <c r="AY262" s="41">
        <v>880200</v>
      </c>
      <c r="AZ262" s="41">
        <v>873100</v>
      </c>
      <c r="BA262" s="41">
        <v>867800</v>
      </c>
      <c r="BB262" s="41">
        <v>871200</v>
      </c>
      <c r="BC262" s="41">
        <v>873700</v>
      </c>
      <c r="BD262" s="41">
        <v>865900</v>
      </c>
      <c r="BE262" s="41">
        <v>853900</v>
      </c>
      <c r="BF262" s="41">
        <v>850200</v>
      </c>
      <c r="BG262" s="41">
        <v>854400</v>
      </c>
      <c r="BH262" s="41">
        <v>856700</v>
      </c>
      <c r="BI262" s="41">
        <v>856100</v>
      </c>
      <c r="BJ262" s="41">
        <v>859300</v>
      </c>
      <c r="BK262" s="41">
        <v>863200</v>
      </c>
      <c r="BL262" s="41">
        <v>868800</v>
      </c>
      <c r="BM262" s="41">
        <v>878400</v>
      </c>
      <c r="BN262" s="41">
        <v>881600</v>
      </c>
      <c r="BO262" s="41">
        <v>883800</v>
      </c>
      <c r="BP262" s="41">
        <v>889300</v>
      </c>
      <c r="BQ262" s="41">
        <v>891300</v>
      </c>
      <c r="BR262" s="41">
        <v>885200</v>
      </c>
      <c r="BS262" s="41">
        <v>880000</v>
      </c>
      <c r="BT262" s="41">
        <v>874100</v>
      </c>
      <c r="BU262" s="41">
        <v>866000</v>
      </c>
      <c r="BV262" s="41">
        <v>854900</v>
      </c>
      <c r="BW262" s="41">
        <v>849400</v>
      </c>
      <c r="BX262" s="41">
        <v>850300</v>
      </c>
      <c r="BY262" s="41">
        <v>852000</v>
      </c>
      <c r="BZ262" s="41">
        <v>848700</v>
      </c>
      <c r="CA262" s="41">
        <v>844300</v>
      </c>
      <c r="CB262" s="41">
        <v>839200</v>
      </c>
      <c r="CC262" s="41">
        <v>836900</v>
      </c>
      <c r="CD262" s="41">
        <v>836100</v>
      </c>
      <c r="CE262" s="41">
        <v>832600</v>
      </c>
      <c r="CF262" s="41">
        <v>828200</v>
      </c>
      <c r="CG262" s="41">
        <v>830000</v>
      </c>
      <c r="CH262" s="41">
        <v>834500</v>
      </c>
      <c r="CI262" s="41">
        <v>834300</v>
      </c>
      <c r="CJ262" s="41">
        <v>835200</v>
      </c>
      <c r="CK262" s="41">
        <v>837000</v>
      </c>
      <c r="CL262" s="41">
        <v>837500</v>
      </c>
      <c r="CM262" s="41">
        <v>834800</v>
      </c>
      <c r="CN262" s="41">
        <v>833600</v>
      </c>
      <c r="CO262" s="41">
        <v>835500</v>
      </c>
      <c r="CP262" s="41">
        <v>838200</v>
      </c>
      <c r="CQ262" s="41">
        <v>832900</v>
      </c>
      <c r="CR262" s="41">
        <v>831000</v>
      </c>
      <c r="CS262" s="41">
        <v>836800</v>
      </c>
      <c r="CT262" s="41">
        <v>843400</v>
      </c>
      <c r="CU262" s="41">
        <v>849000</v>
      </c>
      <c r="CV262" s="41">
        <v>858700</v>
      </c>
      <c r="CW262" s="41">
        <v>869000</v>
      </c>
      <c r="CX262" s="41">
        <v>881200</v>
      </c>
      <c r="CY262" s="41">
        <v>893700</v>
      </c>
      <c r="CZ262" s="41">
        <v>906900</v>
      </c>
      <c r="DA262" s="41">
        <v>920000</v>
      </c>
      <c r="DB262" s="41">
        <v>932100</v>
      </c>
      <c r="DC262" s="41">
        <v>942000</v>
      </c>
      <c r="DD262" s="41">
        <v>946600</v>
      </c>
      <c r="DE262" s="41">
        <v>943500</v>
      </c>
      <c r="DF262" s="41">
        <v>941700</v>
      </c>
      <c r="DG262" s="41">
        <v>943000</v>
      </c>
      <c r="DH262" s="41">
        <v>947800</v>
      </c>
      <c r="DI262" s="41">
        <v>953300</v>
      </c>
      <c r="DJ262" s="41">
        <v>959500</v>
      </c>
      <c r="DK262" s="41">
        <v>967000</v>
      </c>
      <c r="DL262" s="41">
        <v>984600</v>
      </c>
      <c r="DM262" s="41">
        <v>1002500</v>
      </c>
      <c r="DN262" s="41">
        <v>1012400</v>
      </c>
      <c r="DO262" s="41">
        <v>1015200</v>
      </c>
      <c r="DP262" s="41">
        <v>1018500</v>
      </c>
    </row>
    <row r="263" spans="1:120">
      <c r="A263" s="41">
        <v>92211</v>
      </c>
      <c r="B263" s="41" t="s">
        <v>501</v>
      </c>
      <c r="C263" s="41" t="s">
        <v>66</v>
      </c>
      <c r="D263" s="41" t="s">
        <v>414</v>
      </c>
      <c r="E263" s="41" t="s">
        <v>414</v>
      </c>
      <c r="F263" s="41">
        <v>481800</v>
      </c>
      <c r="G263" s="41">
        <v>486400</v>
      </c>
      <c r="H263" s="41">
        <v>489900</v>
      </c>
      <c r="I263" s="41">
        <v>495000</v>
      </c>
      <c r="J263" s="41">
        <v>500100</v>
      </c>
      <c r="K263" s="41">
        <v>503600</v>
      </c>
      <c r="L263" s="41">
        <v>507500</v>
      </c>
      <c r="M263" s="41">
        <v>513300</v>
      </c>
      <c r="N263" s="41">
        <v>518100</v>
      </c>
      <c r="O263" s="41">
        <v>521600</v>
      </c>
      <c r="P263" s="41">
        <v>526600</v>
      </c>
      <c r="Q263" s="41">
        <v>535300</v>
      </c>
      <c r="R263" s="41">
        <v>546500</v>
      </c>
      <c r="S263" s="41">
        <v>555700</v>
      </c>
      <c r="T263" s="41">
        <v>559000</v>
      </c>
      <c r="U263" s="41">
        <v>555400</v>
      </c>
      <c r="V263" s="41">
        <v>548500</v>
      </c>
      <c r="W263" s="41">
        <v>541900</v>
      </c>
      <c r="X263" s="41">
        <v>538300</v>
      </c>
      <c r="Y263" s="41">
        <v>535200</v>
      </c>
      <c r="Z263" s="41">
        <v>532700</v>
      </c>
      <c r="AA263" s="41">
        <v>530700</v>
      </c>
      <c r="AB263" s="41">
        <v>528900</v>
      </c>
      <c r="AC263" s="41">
        <v>525300</v>
      </c>
      <c r="AD263" s="41">
        <v>519000</v>
      </c>
      <c r="AE263" s="41">
        <v>510100</v>
      </c>
      <c r="AF263" s="41">
        <v>500200</v>
      </c>
      <c r="AG263" s="41">
        <v>489700</v>
      </c>
      <c r="AH263" s="41">
        <v>480800</v>
      </c>
      <c r="AI263" s="41">
        <v>475600</v>
      </c>
      <c r="AJ263" s="41">
        <v>472100</v>
      </c>
      <c r="AK263" s="41">
        <v>466900</v>
      </c>
      <c r="AL263" s="41">
        <v>460900</v>
      </c>
      <c r="AM263" s="41">
        <v>457200</v>
      </c>
      <c r="AN263" s="41">
        <v>454600</v>
      </c>
      <c r="AO263" s="41">
        <v>450800</v>
      </c>
      <c r="AP263" s="41">
        <v>444600</v>
      </c>
      <c r="AQ263" s="41">
        <v>437100</v>
      </c>
      <c r="AR263" s="41">
        <v>430400</v>
      </c>
      <c r="AS263" s="41">
        <v>426600</v>
      </c>
      <c r="AT263" s="41">
        <v>422700</v>
      </c>
      <c r="AU263" s="41">
        <v>414400</v>
      </c>
      <c r="AV263" s="41">
        <v>404400</v>
      </c>
      <c r="AW263" s="41">
        <v>395000</v>
      </c>
      <c r="AX263" s="41">
        <v>386600</v>
      </c>
      <c r="AY263" s="41">
        <v>379500</v>
      </c>
      <c r="AZ263" s="41">
        <v>374300</v>
      </c>
      <c r="BA263" s="41">
        <v>370400</v>
      </c>
      <c r="BB263" s="41">
        <v>368900</v>
      </c>
      <c r="BC263" s="41">
        <v>369100</v>
      </c>
      <c r="BD263" s="41">
        <v>370000</v>
      </c>
      <c r="BE263" s="41">
        <v>370900</v>
      </c>
      <c r="BF263" s="41">
        <v>372300</v>
      </c>
      <c r="BG263" s="41">
        <v>374300</v>
      </c>
      <c r="BH263" s="41">
        <v>375200</v>
      </c>
      <c r="BI263" s="41">
        <v>374800</v>
      </c>
      <c r="BJ263" s="41">
        <v>374300</v>
      </c>
      <c r="BK263" s="41">
        <v>372500</v>
      </c>
      <c r="BL263" s="41">
        <v>369000</v>
      </c>
      <c r="BM263" s="41">
        <v>364900</v>
      </c>
      <c r="BN263" s="41">
        <v>364100</v>
      </c>
      <c r="BO263" s="41">
        <v>367100</v>
      </c>
      <c r="BP263" s="41">
        <v>368600</v>
      </c>
      <c r="BQ263" s="41">
        <v>368000</v>
      </c>
      <c r="BR263" s="41">
        <v>367600</v>
      </c>
      <c r="BS263" s="41">
        <v>366700</v>
      </c>
      <c r="BT263" s="41">
        <v>364300</v>
      </c>
      <c r="BU263" s="41">
        <v>364600</v>
      </c>
      <c r="BV263" s="41">
        <v>364700</v>
      </c>
      <c r="BW263" s="41">
        <v>364000</v>
      </c>
      <c r="BX263" s="41">
        <v>363400</v>
      </c>
      <c r="BY263" s="41">
        <v>360100</v>
      </c>
      <c r="BZ263" s="41">
        <v>352800</v>
      </c>
      <c r="CA263" s="41">
        <v>349100</v>
      </c>
      <c r="CB263" s="41">
        <v>348400</v>
      </c>
      <c r="CC263" s="41">
        <v>346100</v>
      </c>
      <c r="CD263" s="41">
        <v>344100</v>
      </c>
      <c r="CE263" s="41">
        <v>345200</v>
      </c>
      <c r="CF263" s="41">
        <v>345300</v>
      </c>
      <c r="CG263" s="41">
        <v>342000</v>
      </c>
      <c r="CH263" s="41">
        <v>338400</v>
      </c>
      <c r="CI263" s="41">
        <v>337200</v>
      </c>
      <c r="CJ263" s="41">
        <v>336100</v>
      </c>
      <c r="CK263" s="41">
        <v>334000</v>
      </c>
      <c r="CL263" s="41">
        <v>330700</v>
      </c>
      <c r="CM263" s="41">
        <v>329000</v>
      </c>
      <c r="CN263" s="41">
        <v>328900</v>
      </c>
      <c r="CO263" s="41">
        <v>328000</v>
      </c>
      <c r="CP263" s="41">
        <v>326400</v>
      </c>
      <c r="CQ263" s="41">
        <v>328600</v>
      </c>
      <c r="CR263" s="41">
        <v>332100</v>
      </c>
      <c r="CS263" s="41">
        <v>334500</v>
      </c>
      <c r="CT263" s="41">
        <v>336900</v>
      </c>
      <c r="CU263" s="41">
        <v>339800</v>
      </c>
      <c r="CV263" s="41">
        <v>342000</v>
      </c>
      <c r="CW263" s="41">
        <v>346600</v>
      </c>
      <c r="CX263" s="41">
        <v>352600</v>
      </c>
      <c r="CY263" s="41">
        <v>355500</v>
      </c>
      <c r="CZ263" s="41">
        <v>356700</v>
      </c>
      <c r="DA263" s="41">
        <v>361800</v>
      </c>
      <c r="DB263" s="41">
        <v>369200</v>
      </c>
      <c r="DC263" s="41">
        <v>374000</v>
      </c>
      <c r="DD263" s="41">
        <v>377000</v>
      </c>
      <c r="DE263" s="41">
        <v>381900</v>
      </c>
      <c r="DF263" s="41">
        <v>387600</v>
      </c>
      <c r="DG263" s="41">
        <v>391100</v>
      </c>
      <c r="DH263" s="41">
        <v>393000</v>
      </c>
      <c r="DI263" s="41">
        <v>392900</v>
      </c>
      <c r="DJ263" s="41">
        <v>392000</v>
      </c>
      <c r="DK263" s="41">
        <v>389100</v>
      </c>
      <c r="DL263" s="41">
        <v>392600</v>
      </c>
      <c r="DM263" s="41">
        <v>400100</v>
      </c>
      <c r="DN263" s="41">
        <v>405000</v>
      </c>
      <c r="DO263" s="41">
        <v>403900</v>
      </c>
      <c r="DP263" s="41">
        <v>403700</v>
      </c>
    </row>
    <row r="264" spans="1:120">
      <c r="A264" s="41">
        <v>92833</v>
      </c>
      <c r="B264" s="41" t="s">
        <v>541</v>
      </c>
      <c r="C264" s="41" t="s">
        <v>66</v>
      </c>
      <c r="D264" s="41" t="s">
        <v>394</v>
      </c>
      <c r="E264" s="41" t="s">
        <v>399</v>
      </c>
      <c r="F264" s="41">
        <v>481900</v>
      </c>
      <c r="G264" s="41">
        <v>487800</v>
      </c>
      <c r="H264" s="41">
        <v>495400</v>
      </c>
      <c r="I264" s="41">
        <v>504100</v>
      </c>
      <c r="J264" s="41">
        <v>511800</v>
      </c>
      <c r="K264" s="41">
        <v>519100</v>
      </c>
      <c r="L264" s="41">
        <v>529600</v>
      </c>
      <c r="M264" s="41">
        <v>541800</v>
      </c>
      <c r="N264" s="41">
        <v>551500</v>
      </c>
      <c r="O264" s="41">
        <v>556000</v>
      </c>
      <c r="P264" s="41">
        <v>558400</v>
      </c>
      <c r="Q264" s="41">
        <v>562700</v>
      </c>
      <c r="R264" s="41">
        <v>571000</v>
      </c>
      <c r="S264" s="41">
        <v>577600</v>
      </c>
      <c r="T264" s="41">
        <v>580200</v>
      </c>
      <c r="U264" s="41">
        <v>582100</v>
      </c>
      <c r="V264" s="41">
        <v>584700</v>
      </c>
      <c r="W264" s="41">
        <v>586200</v>
      </c>
      <c r="X264" s="41">
        <v>587000</v>
      </c>
      <c r="Y264" s="41">
        <v>586900</v>
      </c>
      <c r="Z264" s="41">
        <v>585000</v>
      </c>
      <c r="AA264" s="41">
        <v>582000</v>
      </c>
      <c r="AB264" s="41">
        <v>579700</v>
      </c>
      <c r="AC264" s="41">
        <v>579500</v>
      </c>
      <c r="AD264" s="41">
        <v>581100</v>
      </c>
      <c r="AE264" s="41">
        <v>580000</v>
      </c>
      <c r="AF264" s="41">
        <v>575500</v>
      </c>
      <c r="AG264" s="41">
        <v>572000</v>
      </c>
      <c r="AH264" s="41">
        <v>568200</v>
      </c>
      <c r="AI264" s="41">
        <v>560400</v>
      </c>
      <c r="AJ264" s="41">
        <v>550500</v>
      </c>
      <c r="AK264" s="41">
        <v>541200</v>
      </c>
      <c r="AL264" s="41">
        <v>533200</v>
      </c>
      <c r="AM264" s="41">
        <v>527500</v>
      </c>
      <c r="AN264" s="41">
        <v>520900</v>
      </c>
      <c r="AO264" s="41">
        <v>511200</v>
      </c>
      <c r="AP264" s="41">
        <v>502300</v>
      </c>
      <c r="AQ264" s="41">
        <v>497400</v>
      </c>
      <c r="AR264" s="41">
        <v>490800</v>
      </c>
      <c r="AS264" s="41">
        <v>479500</v>
      </c>
      <c r="AT264" s="41">
        <v>466600</v>
      </c>
      <c r="AU264" s="41">
        <v>456500</v>
      </c>
      <c r="AV264" s="41">
        <v>448400</v>
      </c>
      <c r="AW264" s="41">
        <v>439700</v>
      </c>
      <c r="AX264" s="41">
        <v>430200</v>
      </c>
      <c r="AY264" s="41">
        <v>423600</v>
      </c>
      <c r="AZ264" s="41">
        <v>421400</v>
      </c>
      <c r="BA264" s="41">
        <v>419100</v>
      </c>
      <c r="BB264" s="41">
        <v>410100</v>
      </c>
      <c r="BC264" s="41">
        <v>396000</v>
      </c>
      <c r="BD264" s="41">
        <v>382600</v>
      </c>
      <c r="BE264" s="41">
        <v>372300</v>
      </c>
      <c r="BF264" s="41">
        <v>366000</v>
      </c>
      <c r="BG264" s="41">
        <v>363000</v>
      </c>
      <c r="BH264" s="41">
        <v>361100</v>
      </c>
      <c r="BI264" s="41">
        <v>359800</v>
      </c>
      <c r="BJ264" s="41">
        <v>359700</v>
      </c>
      <c r="BK264" s="41">
        <v>360800</v>
      </c>
      <c r="BL264" s="41">
        <v>362400</v>
      </c>
      <c r="BM264" s="41">
        <v>358600</v>
      </c>
      <c r="BN264" s="41">
        <v>353100</v>
      </c>
      <c r="BO264" s="41">
        <v>353400</v>
      </c>
      <c r="BP264" s="41">
        <v>359900</v>
      </c>
      <c r="BQ264" s="41">
        <v>365000</v>
      </c>
      <c r="BR264" s="41">
        <v>367800</v>
      </c>
      <c r="BS264" s="41">
        <v>367200</v>
      </c>
      <c r="BT264" s="41">
        <v>365500</v>
      </c>
      <c r="BU264" s="41">
        <v>365600</v>
      </c>
      <c r="BV264" s="41">
        <v>365500</v>
      </c>
      <c r="BW264" s="41">
        <v>363300</v>
      </c>
      <c r="BX264" s="41">
        <v>360700</v>
      </c>
      <c r="BY264" s="41">
        <v>360400</v>
      </c>
      <c r="BZ264" s="41">
        <v>361500</v>
      </c>
      <c r="CA264" s="41">
        <v>362300</v>
      </c>
      <c r="CB264" s="41">
        <v>361600</v>
      </c>
      <c r="CC264" s="41">
        <v>360300</v>
      </c>
      <c r="CD264" s="41">
        <v>359800</v>
      </c>
      <c r="CE264" s="41">
        <v>358300</v>
      </c>
      <c r="CF264" s="41">
        <v>355200</v>
      </c>
      <c r="CG264" s="41">
        <v>351500</v>
      </c>
      <c r="CH264" s="41">
        <v>348200</v>
      </c>
      <c r="CI264" s="41">
        <v>344600</v>
      </c>
      <c r="CJ264" s="41">
        <v>341500</v>
      </c>
      <c r="CK264" s="41">
        <v>340200</v>
      </c>
      <c r="CL264" s="41">
        <v>340400</v>
      </c>
      <c r="CM264" s="41">
        <v>340600</v>
      </c>
      <c r="CN264" s="41">
        <v>341400</v>
      </c>
      <c r="CO264" s="41">
        <v>344600</v>
      </c>
      <c r="CP264" s="41">
        <v>347500</v>
      </c>
      <c r="CQ264" s="41">
        <v>351100</v>
      </c>
      <c r="CR264" s="41">
        <v>354100</v>
      </c>
      <c r="CS264" s="41">
        <v>354500</v>
      </c>
      <c r="CT264" s="41">
        <v>355400</v>
      </c>
      <c r="CU264" s="41">
        <v>360000</v>
      </c>
      <c r="CV264" s="41">
        <v>363600</v>
      </c>
      <c r="CW264" s="41">
        <v>369400</v>
      </c>
      <c r="CX264" s="41">
        <v>376300</v>
      </c>
      <c r="CY264" s="41">
        <v>381400</v>
      </c>
      <c r="CZ264" s="41">
        <v>387600</v>
      </c>
      <c r="DA264" s="41">
        <v>396400</v>
      </c>
      <c r="DB264" s="41">
        <v>405200</v>
      </c>
      <c r="DC264" s="41">
        <v>413700</v>
      </c>
      <c r="DD264" s="41">
        <v>419400</v>
      </c>
      <c r="DE264" s="41">
        <v>423400</v>
      </c>
      <c r="DF264" s="41">
        <v>428800</v>
      </c>
      <c r="DG264" s="41">
        <v>434600</v>
      </c>
      <c r="DH264" s="41">
        <v>440200</v>
      </c>
      <c r="DI264" s="41">
        <v>446500</v>
      </c>
      <c r="DJ264" s="41">
        <v>453300</v>
      </c>
      <c r="DK264" s="41">
        <v>459300</v>
      </c>
      <c r="DL264" s="41">
        <v>463200</v>
      </c>
      <c r="DM264" s="41">
        <v>462500</v>
      </c>
      <c r="DN264" s="41">
        <v>459000</v>
      </c>
      <c r="DO264" s="41">
        <v>458000</v>
      </c>
      <c r="DP264" s="41">
        <v>458900</v>
      </c>
    </row>
    <row r="265" spans="1:120">
      <c r="A265" s="41">
        <v>90804</v>
      </c>
      <c r="B265" s="41" t="s">
        <v>400</v>
      </c>
      <c r="C265" s="41" t="s">
        <v>66</v>
      </c>
      <c r="D265" s="41" t="s">
        <v>394</v>
      </c>
      <c r="E265" s="41" t="s">
        <v>394</v>
      </c>
      <c r="F265" s="41">
        <v>493400</v>
      </c>
      <c r="G265" s="41">
        <v>501500</v>
      </c>
      <c r="H265" s="41">
        <v>508700</v>
      </c>
      <c r="I265" s="41">
        <v>513100</v>
      </c>
      <c r="J265" s="41">
        <v>515800</v>
      </c>
      <c r="K265" s="41">
        <v>518900</v>
      </c>
      <c r="L265" s="41">
        <v>522400</v>
      </c>
      <c r="M265" s="41">
        <v>528600</v>
      </c>
      <c r="N265" s="41">
        <v>539400</v>
      </c>
      <c r="O265" s="41">
        <v>551600</v>
      </c>
      <c r="P265" s="41">
        <v>560300</v>
      </c>
      <c r="Q265" s="41">
        <v>563200</v>
      </c>
      <c r="R265" s="41">
        <v>563100</v>
      </c>
      <c r="S265" s="41">
        <v>562000</v>
      </c>
      <c r="T265" s="41">
        <v>561200</v>
      </c>
      <c r="U265" s="41">
        <v>561800</v>
      </c>
      <c r="V265" s="41">
        <v>567300</v>
      </c>
      <c r="W265" s="41">
        <v>574100</v>
      </c>
      <c r="X265" s="41">
        <v>579200</v>
      </c>
      <c r="Y265" s="41">
        <v>583200</v>
      </c>
      <c r="Z265" s="41">
        <v>585300</v>
      </c>
      <c r="AA265" s="41">
        <v>580000</v>
      </c>
      <c r="AB265" s="41">
        <v>568500</v>
      </c>
      <c r="AC265" s="41">
        <v>558600</v>
      </c>
      <c r="AD265" s="41">
        <v>555000</v>
      </c>
      <c r="AE265" s="41">
        <v>552600</v>
      </c>
      <c r="AF265" s="41">
        <v>547800</v>
      </c>
      <c r="AG265" s="41">
        <v>545100</v>
      </c>
      <c r="AH265" s="41">
        <v>544500</v>
      </c>
      <c r="AI265" s="41">
        <v>542000</v>
      </c>
      <c r="AJ265" s="41">
        <v>538300</v>
      </c>
      <c r="AK265" s="41">
        <v>534200</v>
      </c>
      <c r="AL265" s="41">
        <v>528700</v>
      </c>
      <c r="AM265" s="41">
        <v>525000</v>
      </c>
      <c r="AN265" s="41">
        <v>523600</v>
      </c>
      <c r="AO265" s="41">
        <v>522800</v>
      </c>
      <c r="AP265" s="41">
        <v>521700</v>
      </c>
      <c r="AQ265" s="41">
        <v>517400</v>
      </c>
      <c r="AR265" s="41">
        <v>510000</v>
      </c>
      <c r="AS265" s="41">
        <v>498600</v>
      </c>
      <c r="AT265" s="41">
        <v>483100</v>
      </c>
      <c r="AU265" s="41">
        <v>468300</v>
      </c>
      <c r="AV265" s="41">
        <v>455600</v>
      </c>
      <c r="AW265" s="41">
        <v>442400</v>
      </c>
      <c r="AX265" s="41">
        <v>431500</v>
      </c>
      <c r="AY265" s="41">
        <v>425600</v>
      </c>
      <c r="AZ265" s="41">
        <v>421600</v>
      </c>
      <c r="BA265" s="41">
        <v>415500</v>
      </c>
      <c r="BB265" s="41">
        <v>408100</v>
      </c>
      <c r="BC265" s="41">
        <v>400800</v>
      </c>
      <c r="BD265" s="41">
        <v>394800</v>
      </c>
      <c r="BE265" s="41">
        <v>390100</v>
      </c>
      <c r="BF265" s="41">
        <v>387700</v>
      </c>
      <c r="BG265" s="41">
        <v>386800</v>
      </c>
      <c r="BH265" s="41">
        <v>386900</v>
      </c>
      <c r="BI265" s="41">
        <v>387200</v>
      </c>
      <c r="BJ265" s="41">
        <v>389300</v>
      </c>
      <c r="BK265" s="41">
        <v>392200</v>
      </c>
      <c r="BL265" s="41">
        <v>393800</v>
      </c>
      <c r="BM265" s="41">
        <v>394800</v>
      </c>
      <c r="BN265" s="41">
        <v>395000</v>
      </c>
      <c r="BO265" s="41">
        <v>394500</v>
      </c>
      <c r="BP265" s="41">
        <v>393700</v>
      </c>
      <c r="BQ265" s="41">
        <v>392600</v>
      </c>
      <c r="BR265" s="41">
        <v>390900</v>
      </c>
      <c r="BS265" s="41">
        <v>389900</v>
      </c>
      <c r="BT265" s="41">
        <v>386600</v>
      </c>
      <c r="BU265" s="41">
        <v>382400</v>
      </c>
      <c r="BV265" s="41">
        <v>379600</v>
      </c>
      <c r="BW265" s="41">
        <v>379000</v>
      </c>
      <c r="BX265" s="41">
        <v>378300</v>
      </c>
      <c r="BY265" s="41">
        <v>377000</v>
      </c>
      <c r="BZ265" s="41">
        <v>375200</v>
      </c>
      <c r="CA265" s="41">
        <v>375700</v>
      </c>
      <c r="CB265" s="41">
        <v>377500</v>
      </c>
      <c r="CC265" s="41">
        <v>377000</v>
      </c>
      <c r="CD265" s="41">
        <v>373000</v>
      </c>
      <c r="CE265" s="41">
        <v>367900</v>
      </c>
      <c r="CF265" s="41">
        <v>363900</v>
      </c>
      <c r="CG265" s="41">
        <v>360200</v>
      </c>
      <c r="CH265" s="41">
        <v>355800</v>
      </c>
      <c r="CI265" s="41">
        <v>351700</v>
      </c>
      <c r="CJ265" s="41">
        <v>349400</v>
      </c>
      <c r="CK265" s="41">
        <v>346900</v>
      </c>
      <c r="CL265" s="41">
        <v>343800</v>
      </c>
      <c r="CM265" s="41">
        <v>342900</v>
      </c>
      <c r="CN265" s="41">
        <v>346800</v>
      </c>
      <c r="CO265" s="41">
        <v>352700</v>
      </c>
      <c r="CP265" s="41">
        <v>356700</v>
      </c>
      <c r="CQ265" s="41">
        <v>356100</v>
      </c>
      <c r="CR265" s="41">
        <v>356400</v>
      </c>
      <c r="CS265" s="41">
        <v>359600</v>
      </c>
      <c r="CT265" s="41">
        <v>363900</v>
      </c>
      <c r="CU265" s="41">
        <v>367000</v>
      </c>
      <c r="CV265" s="41">
        <v>369800</v>
      </c>
      <c r="CW265" s="41">
        <v>374300</v>
      </c>
      <c r="CX265" s="41">
        <v>382100</v>
      </c>
      <c r="CY265" s="41">
        <v>390000</v>
      </c>
      <c r="CZ265" s="41">
        <v>397000</v>
      </c>
      <c r="DA265" s="41">
        <v>403500</v>
      </c>
      <c r="DB265" s="41">
        <v>409900</v>
      </c>
      <c r="DC265" s="41">
        <v>416400</v>
      </c>
      <c r="DD265" s="41">
        <v>425400</v>
      </c>
      <c r="DE265" s="41">
        <v>437000</v>
      </c>
      <c r="DF265" s="41">
        <v>446100</v>
      </c>
      <c r="DG265" s="41">
        <v>449300</v>
      </c>
      <c r="DH265" s="41">
        <v>453500</v>
      </c>
      <c r="DI265" s="41">
        <v>458700</v>
      </c>
      <c r="DJ265" s="41">
        <v>462400</v>
      </c>
      <c r="DK265" s="41">
        <v>464000</v>
      </c>
      <c r="DL265" s="41">
        <v>463900</v>
      </c>
      <c r="DM265" s="41">
        <v>468100</v>
      </c>
      <c r="DN265" s="41">
        <v>481700</v>
      </c>
      <c r="DO265" s="41">
        <v>497400</v>
      </c>
      <c r="DP265" s="41">
        <v>507600</v>
      </c>
    </row>
    <row r="266" spans="1:120">
      <c r="A266" s="41">
        <v>95127</v>
      </c>
      <c r="B266" s="41" t="s">
        <v>109</v>
      </c>
      <c r="C266" s="41" t="s">
        <v>66</v>
      </c>
      <c r="D266" s="41" t="s">
        <v>109</v>
      </c>
      <c r="E266" s="41" t="s">
        <v>110</v>
      </c>
      <c r="F266" s="41">
        <v>521000</v>
      </c>
      <c r="G266" s="41">
        <v>529400</v>
      </c>
      <c r="H266" s="41">
        <v>538600</v>
      </c>
      <c r="I266" s="41">
        <v>549000</v>
      </c>
      <c r="J266" s="41">
        <v>559000</v>
      </c>
      <c r="K266" s="41">
        <v>568100</v>
      </c>
      <c r="L266" s="41">
        <v>577000</v>
      </c>
      <c r="M266" s="41">
        <v>586000</v>
      </c>
      <c r="N266" s="41">
        <v>593800</v>
      </c>
      <c r="O266" s="41">
        <v>600900</v>
      </c>
      <c r="P266" s="41">
        <v>607500</v>
      </c>
      <c r="Q266" s="41">
        <v>611000</v>
      </c>
      <c r="R266" s="41">
        <v>610900</v>
      </c>
      <c r="S266" s="41">
        <v>610400</v>
      </c>
      <c r="T266" s="41">
        <v>610800</v>
      </c>
      <c r="U266" s="41">
        <v>609400</v>
      </c>
      <c r="V266" s="41">
        <v>607300</v>
      </c>
      <c r="W266" s="41">
        <v>607500</v>
      </c>
      <c r="X266" s="41">
        <v>609000</v>
      </c>
      <c r="Y266" s="41">
        <v>609700</v>
      </c>
      <c r="Z266" s="41">
        <v>611000</v>
      </c>
      <c r="AA266" s="41">
        <v>613500</v>
      </c>
      <c r="AB266" s="41">
        <v>616900</v>
      </c>
      <c r="AC266" s="41">
        <v>617800</v>
      </c>
      <c r="AD266" s="41">
        <v>616400</v>
      </c>
      <c r="AE266" s="41">
        <v>613100</v>
      </c>
      <c r="AF266" s="41">
        <v>609300</v>
      </c>
      <c r="AG266" s="41">
        <v>605200</v>
      </c>
      <c r="AH266" s="41">
        <v>601400</v>
      </c>
      <c r="AI266" s="41">
        <v>598700</v>
      </c>
      <c r="AJ266" s="41">
        <v>598700</v>
      </c>
      <c r="AK266" s="41">
        <v>598900</v>
      </c>
      <c r="AL266" s="41">
        <v>595500</v>
      </c>
      <c r="AM266" s="41">
        <v>589600</v>
      </c>
      <c r="AN266" s="41">
        <v>583800</v>
      </c>
      <c r="AO266" s="41">
        <v>574100</v>
      </c>
      <c r="AP266" s="41">
        <v>559400</v>
      </c>
      <c r="AQ266" s="41">
        <v>542900</v>
      </c>
      <c r="AR266" s="41">
        <v>527500</v>
      </c>
      <c r="AS266" s="41">
        <v>515700</v>
      </c>
      <c r="AT266" s="41">
        <v>506100</v>
      </c>
      <c r="AU266" s="41">
        <v>493800</v>
      </c>
      <c r="AV266" s="41">
        <v>478900</v>
      </c>
      <c r="AW266" s="41">
        <v>462700</v>
      </c>
      <c r="AX266" s="41">
        <v>447100</v>
      </c>
      <c r="AY266" s="41">
        <v>432600</v>
      </c>
      <c r="AZ266" s="41">
        <v>415300</v>
      </c>
      <c r="BA266" s="41">
        <v>407100</v>
      </c>
      <c r="BB266" s="41">
        <v>412300</v>
      </c>
      <c r="BC266" s="41">
        <v>417600</v>
      </c>
      <c r="BD266" s="41">
        <v>413900</v>
      </c>
      <c r="BE266" s="41">
        <v>408400</v>
      </c>
      <c r="BF266" s="41">
        <v>401200</v>
      </c>
      <c r="BG266" s="41">
        <v>392500</v>
      </c>
      <c r="BH266" s="41">
        <v>382500</v>
      </c>
      <c r="BI266" s="41">
        <v>372200</v>
      </c>
      <c r="BJ266" s="41">
        <v>363600</v>
      </c>
      <c r="BK266" s="41">
        <v>357300</v>
      </c>
      <c r="BL266" s="41">
        <v>354000</v>
      </c>
      <c r="BM266" s="41">
        <v>353000</v>
      </c>
      <c r="BN266" s="41">
        <v>350600</v>
      </c>
      <c r="BO266" s="41">
        <v>347400</v>
      </c>
      <c r="BP266" s="41">
        <v>345500</v>
      </c>
      <c r="BQ266" s="41">
        <v>342000</v>
      </c>
      <c r="BR266" s="41">
        <v>337600</v>
      </c>
      <c r="BS266" s="41">
        <v>335000</v>
      </c>
      <c r="BT266" s="41">
        <v>333100</v>
      </c>
      <c r="BU266" s="41">
        <v>333000</v>
      </c>
      <c r="BV266" s="41">
        <v>335800</v>
      </c>
      <c r="BW266" s="41">
        <v>337800</v>
      </c>
      <c r="BX266" s="41">
        <v>337000</v>
      </c>
      <c r="BY266" s="41">
        <v>335900</v>
      </c>
      <c r="BZ266" s="41">
        <v>333400</v>
      </c>
      <c r="CA266" s="41">
        <v>331400</v>
      </c>
      <c r="CB266" s="41">
        <v>330300</v>
      </c>
      <c r="CC266" s="41">
        <v>329400</v>
      </c>
      <c r="CD266" s="41">
        <v>328600</v>
      </c>
      <c r="CE266" s="41">
        <v>329700</v>
      </c>
      <c r="CF266" s="41">
        <v>331200</v>
      </c>
      <c r="CG266" s="41">
        <v>331800</v>
      </c>
      <c r="CH266" s="41">
        <v>331300</v>
      </c>
      <c r="CI266" s="41">
        <v>330900</v>
      </c>
      <c r="CJ266" s="41">
        <v>330600</v>
      </c>
      <c r="CK266" s="41">
        <v>328900</v>
      </c>
      <c r="CL266" s="41">
        <v>326700</v>
      </c>
      <c r="CM266" s="41">
        <v>326000</v>
      </c>
      <c r="CN266" s="41">
        <v>327300</v>
      </c>
      <c r="CO266" s="41">
        <v>330400</v>
      </c>
      <c r="CP266" s="41">
        <v>335200</v>
      </c>
      <c r="CQ266" s="41">
        <v>340100</v>
      </c>
      <c r="CR266" s="41">
        <v>345300</v>
      </c>
      <c r="CS266" s="41">
        <v>351900</v>
      </c>
      <c r="CT266" s="41">
        <v>358500</v>
      </c>
      <c r="CU266" s="41">
        <v>364600</v>
      </c>
      <c r="CV266" s="41">
        <v>371800</v>
      </c>
      <c r="CW266" s="41">
        <v>376600</v>
      </c>
      <c r="CX266" s="41">
        <v>380300</v>
      </c>
      <c r="CY266" s="41">
        <v>388800</v>
      </c>
      <c r="CZ266" s="41">
        <v>401500</v>
      </c>
      <c r="DA266" s="41">
        <v>413400</v>
      </c>
      <c r="DB266" s="41">
        <v>422600</v>
      </c>
      <c r="DC266" s="41">
        <v>428700</v>
      </c>
      <c r="DD266" s="41">
        <v>433700</v>
      </c>
      <c r="DE266" s="41">
        <v>439500</v>
      </c>
      <c r="DF266" s="41">
        <v>445000</v>
      </c>
      <c r="DG266" s="41">
        <v>451200</v>
      </c>
      <c r="DH266" s="41">
        <v>459800</v>
      </c>
      <c r="DI266" s="41">
        <v>466300</v>
      </c>
      <c r="DJ266" s="41">
        <v>471800</v>
      </c>
      <c r="DK266" s="41">
        <v>478200</v>
      </c>
      <c r="DL266" s="41">
        <v>487200</v>
      </c>
      <c r="DM266" s="41">
        <v>495000</v>
      </c>
      <c r="DN266" s="41">
        <v>501700</v>
      </c>
      <c r="DO266" s="41">
        <v>506800</v>
      </c>
      <c r="DP266" s="41">
        <v>511900</v>
      </c>
    </row>
    <row r="267" spans="1:120">
      <c r="A267" s="41">
        <v>94025</v>
      </c>
      <c r="B267" s="41" t="s">
        <v>147</v>
      </c>
      <c r="C267" s="41" t="s">
        <v>66</v>
      </c>
      <c r="D267" s="41" t="s">
        <v>65</v>
      </c>
      <c r="E267" s="41" t="s">
        <v>114</v>
      </c>
      <c r="F267" s="41">
        <v>1035700</v>
      </c>
      <c r="G267" s="41">
        <v>1058500</v>
      </c>
      <c r="H267" s="41">
        <v>1075400</v>
      </c>
      <c r="I267" s="41">
        <v>1083500</v>
      </c>
      <c r="J267" s="41">
        <v>1089600</v>
      </c>
      <c r="K267" s="41">
        <v>1100600</v>
      </c>
      <c r="L267" s="41">
        <v>1114500</v>
      </c>
      <c r="M267" s="41">
        <v>1127100</v>
      </c>
      <c r="N267" s="41">
        <v>1136000</v>
      </c>
      <c r="O267" s="41">
        <v>1143600</v>
      </c>
      <c r="P267" s="41">
        <v>1150900</v>
      </c>
      <c r="Q267" s="41">
        <v>1159100</v>
      </c>
      <c r="R267" s="41">
        <v>1160000</v>
      </c>
      <c r="S267" s="41">
        <v>1147600</v>
      </c>
      <c r="T267" s="41">
        <v>1131400</v>
      </c>
      <c r="U267" s="41">
        <v>1123900</v>
      </c>
      <c r="V267" s="41">
        <v>1121600</v>
      </c>
      <c r="W267" s="41">
        <v>1114600</v>
      </c>
      <c r="X267" s="41">
        <v>1100800</v>
      </c>
      <c r="Y267" s="41">
        <v>1091200</v>
      </c>
      <c r="Z267" s="41">
        <v>1091700</v>
      </c>
      <c r="AA267" s="41">
        <v>1099400</v>
      </c>
      <c r="AB267" s="41">
        <v>1108400</v>
      </c>
      <c r="AC267" s="41">
        <v>1117400</v>
      </c>
      <c r="AD267" s="41">
        <v>1129700</v>
      </c>
      <c r="AE267" s="41">
        <v>1143800</v>
      </c>
      <c r="AF267" s="41">
        <v>1155900</v>
      </c>
      <c r="AG267" s="41">
        <v>1165100</v>
      </c>
      <c r="AH267" s="41">
        <v>1172600</v>
      </c>
      <c r="AI267" s="41">
        <v>1180100</v>
      </c>
      <c r="AJ267" s="41">
        <v>1189300</v>
      </c>
      <c r="AK267" s="41">
        <v>1194800</v>
      </c>
      <c r="AL267" s="41">
        <v>1194500</v>
      </c>
      <c r="AM267" s="41">
        <v>1189500</v>
      </c>
      <c r="AN267" s="41">
        <v>1179500</v>
      </c>
      <c r="AO267" s="41">
        <v>1166900</v>
      </c>
      <c r="AP267" s="41">
        <v>1156400</v>
      </c>
      <c r="AQ267" s="41">
        <v>1149600</v>
      </c>
      <c r="AR267" s="41">
        <v>1146300</v>
      </c>
      <c r="AS267" s="41">
        <v>1148700</v>
      </c>
      <c r="AT267" s="41">
        <v>1157000</v>
      </c>
      <c r="AU267" s="41">
        <v>1165300</v>
      </c>
      <c r="AV267" s="41">
        <v>1170500</v>
      </c>
      <c r="AW267" s="41">
        <v>1169400</v>
      </c>
      <c r="AX267" s="41">
        <v>1167000</v>
      </c>
      <c r="AY267" s="41">
        <v>1163800</v>
      </c>
      <c r="AZ267" s="41">
        <v>1162000</v>
      </c>
      <c r="BA267" s="41">
        <v>1155700</v>
      </c>
      <c r="BB267" s="41">
        <v>1137100</v>
      </c>
      <c r="BC267" s="41">
        <v>1108400</v>
      </c>
      <c r="BD267" s="41">
        <v>1086200</v>
      </c>
      <c r="BE267" s="41">
        <v>1071000</v>
      </c>
      <c r="BF267" s="41">
        <v>1059400</v>
      </c>
      <c r="BG267" s="41">
        <v>1058400</v>
      </c>
      <c r="BH267" s="41">
        <v>1065100</v>
      </c>
      <c r="BI267" s="41">
        <v>1067800</v>
      </c>
      <c r="BJ267" s="41">
        <v>1065900</v>
      </c>
      <c r="BK267" s="41">
        <v>1066300</v>
      </c>
      <c r="BL267" s="41">
        <v>1071500</v>
      </c>
      <c r="BM267" s="41">
        <v>1084600</v>
      </c>
      <c r="BN267" s="41">
        <v>1092500</v>
      </c>
      <c r="BO267" s="41">
        <v>1092800</v>
      </c>
      <c r="BP267" s="41">
        <v>1089600</v>
      </c>
      <c r="BQ267" s="41">
        <v>1098000</v>
      </c>
      <c r="BR267" s="41">
        <v>1105900</v>
      </c>
      <c r="BS267" s="41">
        <v>1100900</v>
      </c>
      <c r="BT267" s="41">
        <v>1089800</v>
      </c>
      <c r="BU267" s="41">
        <v>1092500</v>
      </c>
      <c r="BV267" s="41">
        <v>1089900</v>
      </c>
      <c r="BW267" s="41">
        <v>1080800</v>
      </c>
      <c r="BX267" s="41">
        <v>1080400</v>
      </c>
      <c r="BY267" s="41">
        <v>1079700</v>
      </c>
      <c r="BZ267" s="41">
        <v>1072000</v>
      </c>
      <c r="CA267" s="41">
        <v>1071700</v>
      </c>
      <c r="CB267" s="41">
        <v>1072900</v>
      </c>
      <c r="CC267" s="41">
        <v>1063600</v>
      </c>
      <c r="CD267" s="41">
        <v>1056200</v>
      </c>
      <c r="CE267" s="41">
        <v>1055900</v>
      </c>
      <c r="CF267" s="41">
        <v>1060100</v>
      </c>
      <c r="CG267" s="41">
        <v>1063600</v>
      </c>
      <c r="CH267" s="41">
        <v>1068300</v>
      </c>
      <c r="CI267" s="41">
        <v>1072600</v>
      </c>
      <c r="CJ267" s="41">
        <v>1071300</v>
      </c>
      <c r="CK267" s="41">
        <v>1062000</v>
      </c>
      <c r="CL267" s="41">
        <v>1063300</v>
      </c>
      <c r="CM267" s="41">
        <v>1082400</v>
      </c>
      <c r="CN267" s="41">
        <v>1109900</v>
      </c>
      <c r="CO267" s="41">
        <v>1135200</v>
      </c>
      <c r="CP267" s="41">
        <v>1163700</v>
      </c>
      <c r="CQ267" s="41">
        <v>1191100</v>
      </c>
      <c r="CR267" s="41">
        <v>1209600</v>
      </c>
      <c r="CS267" s="41">
        <v>1226900</v>
      </c>
      <c r="CT267" s="41">
        <v>1246600</v>
      </c>
      <c r="CU267" s="41">
        <v>1266800</v>
      </c>
      <c r="CV267" s="41">
        <v>1285800</v>
      </c>
      <c r="CW267" s="41">
        <v>1306000</v>
      </c>
      <c r="CX267" s="41">
        <v>1332800</v>
      </c>
      <c r="CY267" s="41">
        <v>1368200</v>
      </c>
      <c r="CZ267" s="41">
        <v>1395200</v>
      </c>
      <c r="DA267" s="41">
        <v>1424000</v>
      </c>
      <c r="DB267" s="41">
        <v>1446600</v>
      </c>
      <c r="DC267" s="41">
        <v>1451400</v>
      </c>
      <c r="DD267" s="41">
        <v>1444600</v>
      </c>
      <c r="DE267" s="41">
        <v>1449500</v>
      </c>
      <c r="DF267" s="41">
        <v>1471300</v>
      </c>
      <c r="DG267" s="41">
        <v>1497100</v>
      </c>
      <c r="DH267" s="41">
        <v>1506200</v>
      </c>
      <c r="DI267" s="41">
        <v>1510000</v>
      </c>
      <c r="DJ267" s="41">
        <v>1528600</v>
      </c>
      <c r="DK267" s="41">
        <v>1559600</v>
      </c>
      <c r="DL267" s="41">
        <v>1612200</v>
      </c>
      <c r="DM267" s="41">
        <v>1632900</v>
      </c>
      <c r="DN267" s="41">
        <v>1614100</v>
      </c>
      <c r="DO267" s="41">
        <v>1602400</v>
      </c>
      <c r="DP267" s="41">
        <v>1613600</v>
      </c>
    </row>
    <row r="268" spans="1:120">
      <c r="A268" s="41">
        <v>93010</v>
      </c>
      <c r="B268" s="41" t="s">
        <v>543</v>
      </c>
      <c r="C268" s="41" t="s">
        <v>66</v>
      </c>
      <c r="D268" s="41" t="s">
        <v>425</v>
      </c>
      <c r="E268" s="41" t="s">
        <v>425</v>
      </c>
      <c r="F268" s="41">
        <v>533100</v>
      </c>
      <c r="G268" s="41">
        <v>537600</v>
      </c>
      <c r="H268" s="41">
        <v>543000</v>
      </c>
      <c r="I268" s="41">
        <v>548400</v>
      </c>
      <c r="J268" s="41">
        <v>554400</v>
      </c>
      <c r="K268" s="41">
        <v>560000</v>
      </c>
      <c r="L268" s="41">
        <v>565300</v>
      </c>
      <c r="M268" s="41">
        <v>570600</v>
      </c>
      <c r="N268" s="41">
        <v>577600</v>
      </c>
      <c r="O268" s="41">
        <v>584000</v>
      </c>
      <c r="P268" s="41">
        <v>590700</v>
      </c>
      <c r="Q268" s="41">
        <v>597400</v>
      </c>
      <c r="R268" s="41">
        <v>603400</v>
      </c>
      <c r="S268" s="41">
        <v>606800</v>
      </c>
      <c r="T268" s="41">
        <v>610900</v>
      </c>
      <c r="U268" s="41">
        <v>614500</v>
      </c>
      <c r="V268" s="41">
        <v>616100</v>
      </c>
      <c r="W268" s="41">
        <v>616000</v>
      </c>
      <c r="X268" s="41">
        <v>614000</v>
      </c>
      <c r="Y268" s="41">
        <v>609400</v>
      </c>
      <c r="Z268" s="41">
        <v>604000</v>
      </c>
      <c r="AA268" s="41">
        <v>600000</v>
      </c>
      <c r="AB268" s="41">
        <v>597000</v>
      </c>
      <c r="AC268" s="41">
        <v>591100</v>
      </c>
      <c r="AD268" s="41">
        <v>581800</v>
      </c>
      <c r="AE268" s="41">
        <v>571900</v>
      </c>
      <c r="AF268" s="41">
        <v>561500</v>
      </c>
      <c r="AG268" s="41">
        <v>550900</v>
      </c>
      <c r="AH268" s="41">
        <v>543100</v>
      </c>
      <c r="AI268" s="41">
        <v>534800</v>
      </c>
      <c r="AJ268" s="41">
        <v>526200</v>
      </c>
      <c r="AK268" s="41">
        <v>519300</v>
      </c>
      <c r="AL268" s="41">
        <v>513200</v>
      </c>
      <c r="AM268" s="41">
        <v>505800</v>
      </c>
      <c r="AN268" s="41">
        <v>499600</v>
      </c>
      <c r="AO268" s="41">
        <v>492400</v>
      </c>
      <c r="AP268" s="41">
        <v>484700</v>
      </c>
      <c r="AQ268" s="41">
        <v>477700</v>
      </c>
      <c r="AR268" s="41">
        <v>470800</v>
      </c>
      <c r="AS268" s="41">
        <v>462000</v>
      </c>
      <c r="AT268" s="41">
        <v>453700</v>
      </c>
      <c r="AU268" s="41">
        <v>447300</v>
      </c>
      <c r="AV268" s="41">
        <v>441600</v>
      </c>
      <c r="AW268" s="41">
        <v>435700</v>
      </c>
      <c r="AX268" s="41">
        <v>430600</v>
      </c>
      <c r="AY268" s="41">
        <v>423700</v>
      </c>
      <c r="AZ268" s="41">
        <v>413100</v>
      </c>
      <c r="BA268" s="41">
        <v>409600</v>
      </c>
      <c r="BB268" s="41">
        <v>414100</v>
      </c>
      <c r="BC268" s="41">
        <v>416700</v>
      </c>
      <c r="BD268" s="41">
        <v>413800</v>
      </c>
      <c r="BE268" s="41">
        <v>410300</v>
      </c>
      <c r="BF268" s="41">
        <v>406900</v>
      </c>
      <c r="BG268" s="41">
        <v>406300</v>
      </c>
      <c r="BH268" s="41">
        <v>406500</v>
      </c>
      <c r="BI268" s="41">
        <v>406000</v>
      </c>
      <c r="BJ268" s="41">
        <v>405900</v>
      </c>
      <c r="BK268" s="41">
        <v>405500</v>
      </c>
      <c r="BL268" s="41">
        <v>405800</v>
      </c>
      <c r="BM268" s="41">
        <v>408100</v>
      </c>
      <c r="BN268" s="41">
        <v>408200</v>
      </c>
      <c r="BO268" s="41">
        <v>408700</v>
      </c>
      <c r="BP268" s="41">
        <v>410000</v>
      </c>
      <c r="BQ268" s="41">
        <v>411500</v>
      </c>
      <c r="BR268" s="41">
        <v>409900</v>
      </c>
      <c r="BS268" s="41">
        <v>406900</v>
      </c>
      <c r="BT268" s="41">
        <v>403800</v>
      </c>
      <c r="BU268" s="41">
        <v>402400</v>
      </c>
      <c r="BV268" s="41">
        <v>398700</v>
      </c>
      <c r="BW268" s="41">
        <v>398900</v>
      </c>
      <c r="BX268" s="41">
        <v>401500</v>
      </c>
      <c r="BY268" s="41">
        <v>399700</v>
      </c>
      <c r="BZ268" s="41">
        <v>397800</v>
      </c>
      <c r="CA268" s="41">
        <v>395100</v>
      </c>
      <c r="CB268" s="41">
        <v>389500</v>
      </c>
      <c r="CC268" s="41">
        <v>387500</v>
      </c>
      <c r="CD268" s="41">
        <v>391500</v>
      </c>
      <c r="CE268" s="41">
        <v>390200</v>
      </c>
      <c r="CF268" s="41">
        <v>386400</v>
      </c>
      <c r="CG268" s="41">
        <v>383000</v>
      </c>
      <c r="CH268" s="41">
        <v>381600</v>
      </c>
      <c r="CI268" s="41">
        <v>382700</v>
      </c>
      <c r="CJ268" s="41">
        <v>385400</v>
      </c>
      <c r="CK268" s="41">
        <v>382600</v>
      </c>
      <c r="CL268" s="41">
        <v>375800</v>
      </c>
      <c r="CM268" s="41">
        <v>372100</v>
      </c>
      <c r="CN268" s="41">
        <v>374500</v>
      </c>
      <c r="CO268" s="41">
        <v>376200</v>
      </c>
      <c r="CP268" s="41">
        <v>374500</v>
      </c>
      <c r="CQ268" s="41">
        <v>375400</v>
      </c>
      <c r="CR268" s="41">
        <v>377700</v>
      </c>
      <c r="CS268" s="41">
        <v>379100</v>
      </c>
      <c r="CT268" s="41">
        <v>380300</v>
      </c>
      <c r="CU268" s="41">
        <v>380000</v>
      </c>
      <c r="CV268" s="41">
        <v>377600</v>
      </c>
      <c r="CW268" s="41">
        <v>379700</v>
      </c>
      <c r="CX268" s="41">
        <v>384100</v>
      </c>
      <c r="CY268" s="41">
        <v>390700</v>
      </c>
      <c r="CZ268" s="41">
        <v>400300</v>
      </c>
      <c r="DA268" s="41">
        <v>410500</v>
      </c>
      <c r="DB268" s="41">
        <v>419100</v>
      </c>
      <c r="DC268" s="41">
        <v>428900</v>
      </c>
      <c r="DD268" s="41">
        <v>438800</v>
      </c>
      <c r="DE268" s="41">
        <v>446300</v>
      </c>
      <c r="DF268" s="41">
        <v>451600</v>
      </c>
      <c r="DG268" s="41">
        <v>454700</v>
      </c>
      <c r="DH268" s="41">
        <v>459200</v>
      </c>
      <c r="DI268" s="41">
        <v>464600</v>
      </c>
      <c r="DJ268" s="41">
        <v>466500</v>
      </c>
      <c r="DK268" s="41">
        <v>467100</v>
      </c>
      <c r="DL268" s="41">
        <v>469200</v>
      </c>
      <c r="DM268" s="41">
        <v>472100</v>
      </c>
      <c r="DN268" s="41">
        <v>475100</v>
      </c>
      <c r="DO268" s="41">
        <v>477100</v>
      </c>
      <c r="DP268" s="41">
        <v>477500</v>
      </c>
    </row>
    <row r="269" spans="1:120">
      <c r="A269" s="41">
        <v>95826</v>
      </c>
      <c r="B269" s="41" t="s">
        <v>544</v>
      </c>
      <c r="C269" s="41" t="s">
        <v>66</v>
      </c>
      <c r="D269" s="41" t="s">
        <v>406</v>
      </c>
      <c r="E269" s="41" t="s">
        <v>406</v>
      </c>
      <c r="F269" s="41">
        <v>313600</v>
      </c>
      <c r="G269" s="41">
        <v>319000</v>
      </c>
      <c r="H269" s="41">
        <v>324300</v>
      </c>
      <c r="I269" s="41">
        <v>329200</v>
      </c>
      <c r="J269" s="41">
        <v>333500</v>
      </c>
      <c r="K269" s="41">
        <v>337800</v>
      </c>
      <c r="L269" s="41">
        <v>341600</v>
      </c>
      <c r="M269" s="41">
        <v>344600</v>
      </c>
      <c r="N269" s="41">
        <v>346400</v>
      </c>
      <c r="O269" s="41">
        <v>347000</v>
      </c>
      <c r="P269" s="41">
        <v>346500</v>
      </c>
      <c r="Q269" s="41">
        <v>344600</v>
      </c>
      <c r="R269" s="41">
        <v>342100</v>
      </c>
      <c r="S269" s="41">
        <v>339800</v>
      </c>
      <c r="T269" s="41">
        <v>337600</v>
      </c>
      <c r="U269" s="41">
        <v>334900</v>
      </c>
      <c r="V269" s="41">
        <v>331700</v>
      </c>
      <c r="W269" s="41">
        <v>328100</v>
      </c>
      <c r="X269" s="41">
        <v>325600</v>
      </c>
      <c r="Y269" s="41">
        <v>323400</v>
      </c>
      <c r="Z269" s="41">
        <v>321100</v>
      </c>
      <c r="AA269" s="41">
        <v>318500</v>
      </c>
      <c r="AB269" s="41">
        <v>316200</v>
      </c>
      <c r="AC269" s="41">
        <v>312800</v>
      </c>
      <c r="AD269" s="41">
        <v>308600</v>
      </c>
      <c r="AE269" s="41">
        <v>305800</v>
      </c>
      <c r="AF269" s="41">
        <v>304500</v>
      </c>
      <c r="AG269" s="41">
        <v>302600</v>
      </c>
      <c r="AH269" s="41">
        <v>299500</v>
      </c>
      <c r="AI269" s="41">
        <v>295400</v>
      </c>
      <c r="AJ269" s="41">
        <v>290900</v>
      </c>
      <c r="AK269" s="41">
        <v>286800</v>
      </c>
      <c r="AL269" s="41">
        <v>282000</v>
      </c>
      <c r="AM269" s="41">
        <v>276800</v>
      </c>
      <c r="AN269" s="41">
        <v>272000</v>
      </c>
      <c r="AO269" s="41">
        <v>266800</v>
      </c>
      <c r="AP269" s="41">
        <v>260200</v>
      </c>
      <c r="AQ269" s="41">
        <v>252700</v>
      </c>
      <c r="AR269" s="41">
        <v>245300</v>
      </c>
      <c r="AS269" s="41">
        <v>238500</v>
      </c>
      <c r="AT269" s="41">
        <v>232400</v>
      </c>
      <c r="AU269" s="41">
        <v>226500</v>
      </c>
      <c r="AV269" s="41">
        <v>221000</v>
      </c>
      <c r="AW269" s="41">
        <v>215100</v>
      </c>
      <c r="AX269" s="41">
        <v>210600</v>
      </c>
      <c r="AY269" s="41">
        <v>208400</v>
      </c>
      <c r="AZ269" s="41">
        <v>206000</v>
      </c>
      <c r="BA269" s="41">
        <v>205300</v>
      </c>
      <c r="BB269" s="41">
        <v>206500</v>
      </c>
      <c r="BC269" s="41">
        <v>205900</v>
      </c>
      <c r="BD269" s="41">
        <v>202800</v>
      </c>
      <c r="BE269" s="41">
        <v>199800</v>
      </c>
      <c r="BF269" s="41">
        <v>197100</v>
      </c>
      <c r="BG269" s="41">
        <v>195000</v>
      </c>
      <c r="BH269" s="41">
        <v>192300</v>
      </c>
      <c r="BI269" s="41">
        <v>188700</v>
      </c>
      <c r="BJ269" s="41">
        <v>185900</v>
      </c>
      <c r="BK269" s="41">
        <v>184200</v>
      </c>
      <c r="BL269" s="41">
        <v>183600</v>
      </c>
      <c r="BM269" s="41">
        <v>185100</v>
      </c>
      <c r="BN269" s="41">
        <v>186500</v>
      </c>
      <c r="BO269" s="41">
        <v>186000</v>
      </c>
      <c r="BP269" s="41">
        <v>185000</v>
      </c>
      <c r="BQ269" s="41">
        <v>184400</v>
      </c>
      <c r="BR269" s="41">
        <v>183900</v>
      </c>
      <c r="BS269" s="41">
        <v>183100</v>
      </c>
      <c r="BT269" s="41">
        <v>181600</v>
      </c>
      <c r="BU269" s="41">
        <v>179900</v>
      </c>
      <c r="BV269" s="41">
        <v>178700</v>
      </c>
      <c r="BW269" s="41">
        <v>177400</v>
      </c>
      <c r="BX269" s="41">
        <v>174800</v>
      </c>
      <c r="BY269" s="41">
        <v>170000</v>
      </c>
      <c r="BZ269" s="41">
        <v>165400</v>
      </c>
      <c r="CA269" s="41">
        <v>162800</v>
      </c>
      <c r="CB269" s="41">
        <v>160900</v>
      </c>
      <c r="CC269" s="41">
        <v>158100</v>
      </c>
      <c r="CD269" s="41">
        <v>155700</v>
      </c>
      <c r="CE269" s="41">
        <v>153800</v>
      </c>
      <c r="CF269" s="41">
        <v>152500</v>
      </c>
      <c r="CG269" s="41">
        <v>151800</v>
      </c>
      <c r="CH269" s="41">
        <v>150800</v>
      </c>
      <c r="CI269" s="41">
        <v>149500</v>
      </c>
      <c r="CJ269" s="41">
        <v>148400</v>
      </c>
      <c r="CK269" s="41">
        <v>147400</v>
      </c>
      <c r="CL269" s="41">
        <v>146400</v>
      </c>
      <c r="CM269" s="41">
        <v>147100</v>
      </c>
      <c r="CN269" s="41">
        <v>147900</v>
      </c>
      <c r="CO269" s="41">
        <v>149000</v>
      </c>
      <c r="CP269" s="41">
        <v>149700</v>
      </c>
      <c r="CQ269" s="41">
        <v>150200</v>
      </c>
      <c r="CR269" s="41">
        <v>151400</v>
      </c>
      <c r="CS269" s="41">
        <v>153700</v>
      </c>
      <c r="CT269" s="41">
        <v>154800</v>
      </c>
      <c r="CU269" s="41">
        <v>155900</v>
      </c>
      <c r="CV269" s="41">
        <v>157900</v>
      </c>
      <c r="CW269" s="41">
        <v>161200</v>
      </c>
      <c r="CX269" s="41">
        <v>165300</v>
      </c>
      <c r="CY269" s="41">
        <v>168900</v>
      </c>
      <c r="CZ269" s="41">
        <v>173600</v>
      </c>
      <c r="DA269" s="41">
        <v>179500</v>
      </c>
      <c r="DB269" s="41">
        <v>185800</v>
      </c>
      <c r="DC269" s="41">
        <v>191800</v>
      </c>
      <c r="DD269" s="41">
        <v>196700</v>
      </c>
      <c r="DE269" s="41">
        <v>200900</v>
      </c>
      <c r="DF269" s="41">
        <v>206100</v>
      </c>
      <c r="DG269" s="41">
        <v>209600</v>
      </c>
      <c r="DH269" s="41">
        <v>211700</v>
      </c>
      <c r="DI269" s="41">
        <v>213900</v>
      </c>
      <c r="DJ269" s="41">
        <v>216200</v>
      </c>
      <c r="DK269" s="41">
        <v>218800</v>
      </c>
      <c r="DL269" s="41">
        <v>221100</v>
      </c>
      <c r="DM269" s="41">
        <v>224500</v>
      </c>
      <c r="DN269" s="41">
        <v>228600</v>
      </c>
      <c r="DO269" s="41">
        <v>231600</v>
      </c>
      <c r="DP269" s="41">
        <v>233100</v>
      </c>
    </row>
    <row r="270" spans="1:120">
      <c r="A270" s="41">
        <v>90029</v>
      </c>
      <c r="B270" s="41" t="s">
        <v>394</v>
      </c>
      <c r="C270" s="41" t="s">
        <v>66</v>
      </c>
      <c r="D270" s="41" t="s">
        <v>394</v>
      </c>
      <c r="E270" s="41" t="s">
        <v>394</v>
      </c>
      <c r="F270" s="41">
        <v>554400</v>
      </c>
      <c r="G270" s="41">
        <v>554100</v>
      </c>
      <c r="H270" s="41">
        <v>557500</v>
      </c>
      <c r="I270" s="41">
        <v>570100</v>
      </c>
      <c r="J270" s="41">
        <v>588500</v>
      </c>
      <c r="K270" s="41">
        <v>608100</v>
      </c>
      <c r="L270" s="41">
        <v>623500</v>
      </c>
      <c r="M270" s="41">
        <v>635000</v>
      </c>
      <c r="N270" s="41">
        <v>641900</v>
      </c>
      <c r="O270" s="41">
        <v>651100</v>
      </c>
      <c r="P270" s="41">
        <v>658400</v>
      </c>
      <c r="Q270" s="41">
        <v>663100</v>
      </c>
      <c r="R270" s="41">
        <v>667600</v>
      </c>
      <c r="S270" s="41">
        <v>670500</v>
      </c>
      <c r="T270" s="41">
        <v>670000</v>
      </c>
      <c r="U270" s="41">
        <v>668300</v>
      </c>
      <c r="V270" s="41">
        <v>671100</v>
      </c>
      <c r="W270" s="41">
        <v>677500</v>
      </c>
      <c r="X270" s="41">
        <v>681000</v>
      </c>
      <c r="Y270" s="41">
        <v>681600</v>
      </c>
      <c r="Z270" s="41">
        <v>687600</v>
      </c>
      <c r="AA270" s="41">
        <v>692100</v>
      </c>
      <c r="AB270" s="41">
        <v>689700</v>
      </c>
      <c r="AC270" s="41">
        <v>689100</v>
      </c>
      <c r="AD270" s="41">
        <v>694700</v>
      </c>
      <c r="AE270" s="41">
        <v>700200</v>
      </c>
      <c r="AF270" s="41">
        <v>700500</v>
      </c>
      <c r="AG270" s="41">
        <v>694600</v>
      </c>
      <c r="AH270" s="41">
        <v>684800</v>
      </c>
      <c r="AI270" s="41">
        <v>676800</v>
      </c>
      <c r="AJ270" s="41">
        <v>672200</v>
      </c>
      <c r="AK270" s="41">
        <v>667700</v>
      </c>
      <c r="AL270" s="41">
        <v>663800</v>
      </c>
      <c r="AM270" s="41">
        <v>660900</v>
      </c>
      <c r="AN270" s="41">
        <v>655800</v>
      </c>
      <c r="AO270" s="41">
        <v>651300</v>
      </c>
      <c r="AP270" s="41">
        <v>648200</v>
      </c>
      <c r="AQ270" s="41">
        <v>642100</v>
      </c>
      <c r="AR270" s="41">
        <v>630800</v>
      </c>
      <c r="AS270" s="41">
        <v>614400</v>
      </c>
      <c r="AT270" s="41">
        <v>598600</v>
      </c>
      <c r="AU270" s="41">
        <v>584000</v>
      </c>
      <c r="AV270" s="41">
        <v>573300</v>
      </c>
      <c r="AW270" s="41">
        <v>566200</v>
      </c>
      <c r="AX270" s="41">
        <v>559200</v>
      </c>
      <c r="AY270" s="41">
        <v>548900</v>
      </c>
      <c r="AZ270" s="41">
        <v>546200</v>
      </c>
      <c r="BA270" s="41">
        <v>546000</v>
      </c>
      <c r="BB270" s="41">
        <v>540900</v>
      </c>
      <c r="BC270" s="41">
        <v>533600</v>
      </c>
      <c r="BD270" s="41">
        <v>532700</v>
      </c>
      <c r="BE270" s="41">
        <v>534900</v>
      </c>
      <c r="BF270" s="41">
        <v>534200</v>
      </c>
      <c r="BG270" s="41">
        <v>528100</v>
      </c>
      <c r="BH270" s="41">
        <v>523700</v>
      </c>
      <c r="BI270" s="41">
        <v>517900</v>
      </c>
      <c r="BJ270" s="41">
        <v>506500</v>
      </c>
      <c r="BK270" s="41">
        <v>494700</v>
      </c>
      <c r="BL270" s="41">
        <v>488000</v>
      </c>
      <c r="BM270" s="41">
        <v>484200</v>
      </c>
      <c r="BN270" s="41">
        <v>481900</v>
      </c>
      <c r="BO270" s="41">
        <v>483600</v>
      </c>
      <c r="BP270" s="41">
        <v>488400</v>
      </c>
      <c r="BQ270" s="41">
        <v>486700</v>
      </c>
      <c r="BR270" s="41">
        <v>475100</v>
      </c>
      <c r="BS270" s="41">
        <v>462700</v>
      </c>
      <c r="BT270" s="41">
        <v>450600</v>
      </c>
      <c r="BU270" s="41">
        <v>440200</v>
      </c>
      <c r="BV270" s="41">
        <v>435400</v>
      </c>
      <c r="BW270" s="41">
        <v>438100</v>
      </c>
      <c r="BX270" s="41">
        <v>443200</v>
      </c>
      <c r="BY270" s="41">
        <v>448500</v>
      </c>
      <c r="BZ270" s="41">
        <v>451200</v>
      </c>
      <c r="CA270" s="41">
        <v>449600</v>
      </c>
      <c r="CB270" s="41">
        <v>442700</v>
      </c>
      <c r="CC270" s="41">
        <v>437000</v>
      </c>
      <c r="CD270" s="41">
        <v>437100</v>
      </c>
      <c r="CE270" s="41">
        <v>440500</v>
      </c>
      <c r="CF270" s="41">
        <v>442400</v>
      </c>
      <c r="CG270" s="41">
        <v>444100</v>
      </c>
      <c r="CH270" s="41">
        <v>446700</v>
      </c>
      <c r="CI270" s="41">
        <v>448600</v>
      </c>
      <c r="CJ270" s="41">
        <v>448000</v>
      </c>
      <c r="CK270" s="41">
        <v>443900</v>
      </c>
      <c r="CL270" s="41">
        <v>440300</v>
      </c>
      <c r="CM270" s="41">
        <v>437500</v>
      </c>
      <c r="CN270" s="41">
        <v>434500</v>
      </c>
      <c r="CO270" s="41">
        <v>432200</v>
      </c>
      <c r="CP270" s="41">
        <v>433200</v>
      </c>
      <c r="CQ270" s="41">
        <v>433800</v>
      </c>
      <c r="CR270" s="41">
        <v>435900</v>
      </c>
      <c r="CS270" s="41">
        <v>439600</v>
      </c>
      <c r="CT270" s="41">
        <v>444700</v>
      </c>
      <c r="CU270" s="41">
        <v>449900</v>
      </c>
      <c r="CV270" s="41">
        <v>454400</v>
      </c>
      <c r="CW270" s="41">
        <v>458300</v>
      </c>
      <c r="CX270" s="41">
        <v>465100</v>
      </c>
      <c r="CY270" s="41">
        <v>476100</v>
      </c>
      <c r="CZ270" s="41">
        <v>487500</v>
      </c>
      <c r="DA270" s="41">
        <v>495700</v>
      </c>
      <c r="DB270" s="41">
        <v>501400</v>
      </c>
      <c r="DC270" s="41">
        <v>508000</v>
      </c>
      <c r="DD270" s="41">
        <v>513900</v>
      </c>
      <c r="DE270" s="41">
        <v>521600</v>
      </c>
      <c r="DF270" s="41">
        <v>529000</v>
      </c>
      <c r="DG270" s="41">
        <v>532900</v>
      </c>
      <c r="DH270" s="41">
        <v>537000</v>
      </c>
      <c r="DI270" s="41">
        <v>545400</v>
      </c>
      <c r="DJ270" s="41">
        <v>554200</v>
      </c>
      <c r="DK270" s="41">
        <v>559900</v>
      </c>
      <c r="DL270" s="41">
        <v>565900</v>
      </c>
      <c r="DM270" s="41">
        <v>583300</v>
      </c>
      <c r="DN270" s="41">
        <v>608200</v>
      </c>
      <c r="DO270" s="41">
        <v>624700</v>
      </c>
      <c r="DP270" s="41">
        <v>633200</v>
      </c>
    </row>
    <row r="271" spans="1:120">
      <c r="A271" s="41">
        <v>91605</v>
      </c>
      <c r="B271" s="41" t="s">
        <v>394</v>
      </c>
      <c r="C271" s="41" t="s">
        <v>66</v>
      </c>
      <c r="D271" s="41" t="s">
        <v>394</v>
      </c>
      <c r="E271" s="41" t="s">
        <v>394</v>
      </c>
      <c r="F271" s="41">
        <v>425900</v>
      </c>
      <c r="G271" s="41">
        <v>431400</v>
      </c>
      <c r="H271" s="41">
        <v>438500</v>
      </c>
      <c r="I271" s="41">
        <v>445900</v>
      </c>
      <c r="J271" s="41">
        <v>453000</v>
      </c>
      <c r="K271" s="41">
        <v>461000</v>
      </c>
      <c r="L271" s="41">
        <v>471200</v>
      </c>
      <c r="M271" s="41">
        <v>482900</v>
      </c>
      <c r="N271" s="41">
        <v>493300</v>
      </c>
      <c r="O271" s="41">
        <v>501600</v>
      </c>
      <c r="P271" s="41">
        <v>508600</v>
      </c>
      <c r="Q271" s="41">
        <v>515800</v>
      </c>
      <c r="R271" s="41">
        <v>521400</v>
      </c>
      <c r="S271" s="41">
        <v>525500</v>
      </c>
      <c r="T271" s="41">
        <v>529600</v>
      </c>
      <c r="U271" s="41">
        <v>533100</v>
      </c>
      <c r="V271" s="41">
        <v>537100</v>
      </c>
      <c r="W271" s="41">
        <v>541800</v>
      </c>
      <c r="X271" s="41">
        <v>545700</v>
      </c>
      <c r="Y271" s="41">
        <v>548200</v>
      </c>
      <c r="Z271" s="41">
        <v>548000</v>
      </c>
      <c r="AA271" s="41">
        <v>544600</v>
      </c>
      <c r="AB271" s="41">
        <v>540800</v>
      </c>
      <c r="AC271" s="41">
        <v>539200</v>
      </c>
      <c r="AD271" s="41">
        <v>539800</v>
      </c>
      <c r="AE271" s="41">
        <v>539700</v>
      </c>
      <c r="AF271" s="41">
        <v>536800</v>
      </c>
      <c r="AG271" s="41">
        <v>533000</v>
      </c>
      <c r="AH271" s="41">
        <v>528100</v>
      </c>
      <c r="AI271" s="41">
        <v>522200</v>
      </c>
      <c r="AJ271" s="41">
        <v>516100</v>
      </c>
      <c r="AK271" s="41">
        <v>509600</v>
      </c>
      <c r="AL271" s="41">
        <v>503900</v>
      </c>
      <c r="AM271" s="41">
        <v>499500</v>
      </c>
      <c r="AN271" s="41">
        <v>493600</v>
      </c>
      <c r="AO271" s="41">
        <v>486300</v>
      </c>
      <c r="AP271" s="41">
        <v>479600</v>
      </c>
      <c r="AQ271" s="41">
        <v>471900</v>
      </c>
      <c r="AR271" s="41">
        <v>463000</v>
      </c>
      <c r="AS271" s="41">
        <v>452900</v>
      </c>
      <c r="AT271" s="41">
        <v>441100</v>
      </c>
      <c r="AU271" s="41">
        <v>427600</v>
      </c>
      <c r="AV271" s="41">
        <v>412100</v>
      </c>
      <c r="AW271" s="41">
        <v>395100</v>
      </c>
      <c r="AX271" s="41">
        <v>380100</v>
      </c>
      <c r="AY271" s="41">
        <v>368000</v>
      </c>
      <c r="AZ271" s="41">
        <v>356100</v>
      </c>
      <c r="BA271" s="41">
        <v>344500</v>
      </c>
      <c r="BB271" s="41">
        <v>334700</v>
      </c>
      <c r="BC271" s="41">
        <v>327100</v>
      </c>
      <c r="BD271" s="41">
        <v>320700</v>
      </c>
      <c r="BE271" s="41">
        <v>315500</v>
      </c>
      <c r="BF271" s="41">
        <v>311400</v>
      </c>
      <c r="BG271" s="41">
        <v>307800</v>
      </c>
      <c r="BH271" s="41">
        <v>304700</v>
      </c>
      <c r="BI271" s="41">
        <v>302300</v>
      </c>
      <c r="BJ271" s="41">
        <v>300900</v>
      </c>
      <c r="BK271" s="41">
        <v>301000</v>
      </c>
      <c r="BL271" s="41">
        <v>303000</v>
      </c>
      <c r="BM271" s="41">
        <v>305800</v>
      </c>
      <c r="BN271" s="41">
        <v>306400</v>
      </c>
      <c r="BO271" s="41">
        <v>305700</v>
      </c>
      <c r="BP271" s="41">
        <v>305600</v>
      </c>
      <c r="BQ271" s="41">
        <v>305600</v>
      </c>
      <c r="BR271" s="41">
        <v>305900</v>
      </c>
      <c r="BS271" s="41">
        <v>307000</v>
      </c>
      <c r="BT271" s="41">
        <v>306800</v>
      </c>
      <c r="BU271" s="41">
        <v>306100</v>
      </c>
      <c r="BV271" s="41">
        <v>305000</v>
      </c>
      <c r="BW271" s="41">
        <v>303800</v>
      </c>
      <c r="BX271" s="41">
        <v>302300</v>
      </c>
      <c r="BY271" s="41">
        <v>299700</v>
      </c>
      <c r="BZ271" s="41">
        <v>296500</v>
      </c>
      <c r="CA271" s="41">
        <v>294700</v>
      </c>
      <c r="CB271" s="41">
        <v>293500</v>
      </c>
      <c r="CC271" s="41">
        <v>293000</v>
      </c>
      <c r="CD271" s="41">
        <v>293300</v>
      </c>
      <c r="CE271" s="41">
        <v>293400</v>
      </c>
      <c r="CF271" s="41">
        <v>292800</v>
      </c>
      <c r="CG271" s="41">
        <v>292200</v>
      </c>
      <c r="CH271" s="41">
        <v>291600</v>
      </c>
      <c r="CI271" s="41">
        <v>290000</v>
      </c>
      <c r="CJ271" s="41">
        <v>288700</v>
      </c>
      <c r="CK271" s="41">
        <v>288600</v>
      </c>
      <c r="CL271" s="41">
        <v>289300</v>
      </c>
      <c r="CM271" s="41">
        <v>289300</v>
      </c>
      <c r="CN271" s="41">
        <v>288800</v>
      </c>
      <c r="CO271" s="41">
        <v>289200</v>
      </c>
      <c r="CP271" s="41">
        <v>290300</v>
      </c>
      <c r="CQ271" s="41">
        <v>290100</v>
      </c>
      <c r="CR271" s="41">
        <v>291500</v>
      </c>
      <c r="CS271" s="41">
        <v>295800</v>
      </c>
      <c r="CT271" s="41">
        <v>300100</v>
      </c>
      <c r="CU271" s="41">
        <v>304000</v>
      </c>
      <c r="CV271" s="41">
        <v>308400</v>
      </c>
      <c r="CW271" s="41">
        <v>313300</v>
      </c>
      <c r="CX271" s="41">
        <v>318900</v>
      </c>
      <c r="CY271" s="41">
        <v>324900</v>
      </c>
      <c r="CZ271" s="41">
        <v>329700</v>
      </c>
      <c r="DA271" s="41">
        <v>333800</v>
      </c>
      <c r="DB271" s="41">
        <v>336700</v>
      </c>
      <c r="DC271" s="41">
        <v>340900</v>
      </c>
      <c r="DD271" s="41">
        <v>344500</v>
      </c>
      <c r="DE271" s="41">
        <v>348000</v>
      </c>
      <c r="DF271" s="41">
        <v>352800</v>
      </c>
      <c r="DG271" s="41">
        <v>359300</v>
      </c>
      <c r="DH271" s="41">
        <v>365700</v>
      </c>
      <c r="DI271" s="41">
        <v>370600</v>
      </c>
      <c r="DJ271" s="41">
        <v>374900</v>
      </c>
      <c r="DK271" s="41">
        <v>380900</v>
      </c>
      <c r="DL271" s="41">
        <v>390000</v>
      </c>
      <c r="DM271" s="41">
        <v>397200</v>
      </c>
      <c r="DN271" s="41">
        <v>401900</v>
      </c>
      <c r="DO271" s="41">
        <v>405700</v>
      </c>
      <c r="DP271" s="41">
        <v>409600</v>
      </c>
    </row>
    <row r="272" spans="1:120">
      <c r="A272" s="41">
        <v>92040</v>
      </c>
      <c r="B272" s="41" t="s">
        <v>527</v>
      </c>
      <c r="C272" s="41" t="s">
        <v>66</v>
      </c>
      <c r="D272" s="41" t="s">
        <v>402</v>
      </c>
      <c r="E272" s="41" t="s">
        <v>402</v>
      </c>
      <c r="F272" s="41">
        <v>489000</v>
      </c>
      <c r="G272" s="41">
        <v>490900</v>
      </c>
      <c r="H272" s="41">
        <v>492600</v>
      </c>
      <c r="I272" s="41">
        <v>494500</v>
      </c>
      <c r="J272" s="41">
        <v>494800</v>
      </c>
      <c r="K272" s="41">
        <v>492900</v>
      </c>
      <c r="L272" s="41">
        <v>491800</v>
      </c>
      <c r="M272" s="41">
        <v>493500</v>
      </c>
      <c r="N272" s="41">
        <v>495700</v>
      </c>
      <c r="O272" s="41">
        <v>497400</v>
      </c>
      <c r="P272" s="41">
        <v>498800</v>
      </c>
      <c r="Q272" s="41">
        <v>501000</v>
      </c>
      <c r="R272" s="41">
        <v>502800</v>
      </c>
      <c r="S272" s="41">
        <v>502000</v>
      </c>
      <c r="T272" s="41">
        <v>498600</v>
      </c>
      <c r="U272" s="41">
        <v>495200</v>
      </c>
      <c r="V272" s="41">
        <v>493400</v>
      </c>
      <c r="W272" s="41">
        <v>492200</v>
      </c>
      <c r="X272" s="41">
        <v>489400</v>
      </c>
      <c r="Y272" s="41">
        <v>485200</v>
      </c>
      <c r="Z272" s="41">
        <v>483000</v>
      </c>
      <c r="AA272" s="41">
        <v>481000</v>
      </c>
      <c r="AB272" s="41">
        <v>478000</v>
      </c>
      <c r="AC272" s="41">
        <v>474600</v>
      </c>
      <c r="AD272" s="41">
        <v>472500</v>
      </c>
      <c r="AE272" s="41">
        <v>471200</v>
      </c>
      <c r="AF272" s="41">
        <v>471200</v>
      </c>
      <c r="AG272" s="41">
        <v>470700</v>
      </c>
      <c r="AH272" s="41">
        <v>468800</v>
      </c>
      <c r="AI272" s="41">
        <v>464900</v>
      </c>
      <c r="AJ272" s="41">
        <v>460400</v>
      </c>
      <c r="AK272" s="41">
        <v>455100</v>
      </c>
      <c r="AL272" s="41">
        <v>449100</v>
      </c>
      <c r="AM272" s="41">
        <v>442800</v>
      </c>
      <c r="AN272" s="41">
        <v>436000</v>
      </c>
      <c r="AO272" s="41">
        <v>429800</v>
      </c>
      <c r="AP272" s="41">
        <v>423100</v>
      </c>
      <c r="AQ272" s="41">
        <v>414000</v>
      </c>
      <c r="AR272" s="41">
        <v>404000</v>
      </c>
      <c r="AS272" s="41">
        <v>394800</v>
      </c>
      <c r="AT272" s="41">
        <v>387000</v>
      </c>
      <c r="AU272" s="41">
        <v>381500</v>
      </c>
      <c r="AV272" s="41">
        <v>377700</v>
      </c>
      <c r="AW272" s="41">
        <v>373600</v>
      </c>
      <c r="AX272" s="41">
        <v>367900</v>
      </c>
      <c r="AY272" s="41">
        <v>360900</v>
      </c>
      <c r="AZ272" s="41">
        <v>354100</v>
      </c>
      <c r="BA272" s="41">
        <v>349000</v>
      </c>
      <c r="BB272" s="41">
        <v>344000</v>
      </c>
      <c r="BC272" s="41">
        <v>338400</v>
      </c>
      <c r="BD272" s="41">
        <v>333600</v>
      </c>
      <c r="BE272" s="41">
        <v>329600</v>
      </c>
      <c r="BF272" s="41">
        <v>326200</v>
      </c>
      <c r="BG272" s="41">
        <v>324100</v>
      </c>
      <c r="BH272" s="41">
        <v>323300</v>
      </c>
      <c r="BI272" s="41">
        <v>324000</v>
      </c>
      <c r="BJ272" s="41">
        <v>325500</v>
      </c>
      <c r="BK272" s="41">
        <v>325400</v>
      </c>
      <c r="BL272" s="41">
        <v>326100</v>
      </c>
      <c r="BM272" s="41">
        <v>325300</v>
      </c>
      <c r="BN272" s="41">
        <v>325300</v>
      </c>
      <c r="BO272" s="41">
        <v>327600</v>
      </c>
      <c r="BP272" s="41">
        <v>329800</v>
      </c>
      <c r="BQ272" s="41">
        <v>329500</v>
      </c>
      <c r="BR272" s="41">
        <v>329100</v>
      </c>
      <c r="BS272" s="41">
        <v>327900</v>
      </c>
      <c r="BT272" s="41">
        <v>325900</v>
      </c>
      <c r="BU272" s="41">
        <v>323300</v>
      </c>
      <c r="BV272" s="41">
        <v>321300</v>
      </c>
      <c r="BW272" s="41">
        <v>322400</v>
      </c>
      <c r="BX272" s="41">
        <v>324000</v>
      </c>
      <c r="BY272" s="41">
        <v>320400</v>
      </c>
      <c r="BZ272" s="41">
        <v>315000</v>
      </c>
      <c r="CA272" s="41">
        <v>313300</v>
      </c>
      <c r="CB272" s="41">
        <v>312500</v>
      </c>
      <c r="CC272" s="41">
        <v>309500</v>
      </c>
      <c r="CD272" s="41">
        <v>307500</v>
      </c>
      <c r="CE272" s="41">
        <v>306300</v>
      </c>
      <c r="CF272" s="41">
        <v>305200</v>
      </c>
      <c r="CG272" s="41">
        <v>303900</v>
      </c>
      <c r="CH272" s="41">
        <v>301500</v>
      </c>
      <c r="CI272" s="41">
        <v>300300</v>
      </c>
      <c r="CJ272" s="41">
        <v>299000</v>
      </c>
      <c r="CK272" s="41">
        <v>298900</v>
      </c>
      <c r="CL272" s="41">
        <v>300100</v>
      </c>
      <c r="CM272" s="41">
        <v>303300</v>
      </c>
      <c r="CN272" s="41">
        <v>306700</v>
      </c>
      <c r="CO272" s="41">
        <v>310200</v>
      </c>
      <c r="CP272" s="41">
        <v>310000</v>
      </c>
      <c r="CQ272" s="41">
        <v>310600</v>
      </c>
      <c r="CR272" s="41">
        <v>313300</v>
      </c>
      <c r="CS272" s="41">
        <v>317100</v>
      </c>
      <c r="CT272" s="41">
        <v>319700</v>
      </c>
      <c r="CU272" s="41">
        <v>322600</v>
      </c>
      <c r="CV272" s="41">
        <v>325600</v>
      </c>
      <c r="CW272" s="41">
        <v>331000</v>
      </c>
      <c r="CX272" s="41">
        <v>339000</v>
      </c>
      <c r="CY272" s="41">
        <v>345600</v>
      </c>
      <c r="CZ272" s="41">
        <v>351900</v>
      </c>
      <c r="DA272" s="41">
        <v>359400</v>
      </c>
      <c r="DB272" s="41">
        <v>367000</v>
      </c>
      <c r="DC272" s="41">
        <v>372400</v>
      </c>
      <c r="DD272" s="41">
        <v>375800</v>
      </c>
      <c r="DE272" s="41">
        <v>376700</v>
      </c>
      <c r="DF272" s="41">
        <v>378800</v>
      </c>
      <c r="DG272" s="41">
        <v>381800</v>
      </c>
      <c r="DH272" s="41">
        <v>384400</v>
      </c>
      <c r="DI272" s="41">
        <v>387600</v>
      </c>
      <c r="DJ272" s="41">
        <v>390200</v>
      </c>
      <c r="DK272" s="41">
        <v>391900</v>
      </c>
      <c r="DL272" s="41">
        <v>393600</v>
      </c>
      <c r="DM272" s="41">
        <v>397400</v>
      </c>
      <c r="DN272" s="41">
        <v>402900</v>
      </c>
      <c r="DO272" s="41">
        <v>407200</v>
      </c>
      <c r="DP272" s="41">
        <v>409000</v>
      </c>
    </row>
    <row r="273" spans="1:120">
      <c r="A273" s="41">
        <v>92506</v>
      </c>
      <c r="B273" s="41" t="s">
        <v>414</v>
      </c>
      <c r="C273" s="41" t="s">
        <v>66</v>
      </c>
      <c r="D273" s="41" t="s">
        <v>414</v>
      </c>
      <c r="E273" s="41" t="s">
        <v>414</v>
      </c>
      <c r="F273" s="41">
        <v>345000</v>
      </c>
      <c r="G273" s="41">
        <v>350300</v>
      </c>
      <c r="H273" s="41">
        <v>355700</v>
      </c>
      <c r="I273" s="41">
        <v>360800</v>
      </c>
      <c r="J273" s="41">
        <v>365500</v>
      </c>
      <c r="K273" s="41">
        <v>370900</v>
      </c>
      <c r="L273" s="41">
        <v>376800</v>
      </c>
      <c r="M273" s="41">
        <v>382300</v>
      </c>
      <c r="N273" s="41">
        <v>387300</v>
      </c>
      <c r="O273" s="41">
        <v>394200</v>
      </c>
      <c r="P273" s="41">
        <v>402200</v>
      </c>
      <c r="Q273" s="41">
        <v>409300</v>
      </c>
      <c r="R273" s="41">
        <v>414700</v>
      </c>
      <c r="S273" s="41">
        <v>418800</v>
      </c>
      <c r="T273" s="41">
        <v>422700</v>
      </c>
      <c r="U273" s="41">
        <v>424200</v>
      </c>
      <c r="V273" s="41">
        <v>424300</v>
      </c>
      <c r="W273" s="41">
        <v>424900</v>
      </c>
      <c r="X273" s="41">
        <v>424700</v>
      </c>
      <c r="Y273" s="41">
        <v>423700</v>
      </c>
      <c r="Z273" s="41">
        <v>425600</v>
      </c>
      <c r="AA273" s="41">
        <v>428100</v>
      </c>
      <c r="AB273" s="41">
        <v>426700</v>
      </c>
      <c r="AC273" s="41">
        <v>422600</v>
      </c>
      <c r="AD273" s="41">
        <v>419900</v>
      </c>
      <c r="AE273" s="41">
        <v>421900</v>
      </c>
      <c r="AF273" s="41">
        <v>425700</v>
      </c>
      <c r="AG273" s="41">
        <v>427300</v>
      </c>
      <c r="AH273" s="41">
        <v>424100</v>
      </c>
      <c r="AI273" s="41">
        <v>418800</v>
      </c>
      <c r="AJ273" s="41">
        <v>412400</v>
      </c>
      <c r="AK273" s="41">
        <v>404600</v>
      </c>
      <c r="AL273" s="41">
        <v>394800</v>
      </c>
      <c r="AM273" s="41">
        <v>385600</v>
      </c>
      <c r="AN273" s="41">
        <v>378400</v>
      </c>
      <c r="AO273" s="41">
        <v>373800</v>
      </c>
      <c r="AP273" s="41">
        <v>369100</v>
      </c>
      <c r="AQ273" s="41">
        <v>360800</v>
      </c>
      <c r="AR273" s="41">
        <v>352100</v>
      </c>
      <c r="AS273" s="41">
        <v>346000</v>
      </c>
      <c r="AT273" s="41">
        <v>342200</v>
      </c>
      <c r="AU273" s="41">
        <v>337500</v>
      </c>
      <c r="AV273" s="41">
        <v>334200</v>
      </c>
      <c r="AW273" s="41">
        <v>330900</v>
      </c>
      <c r="AX273" s="41">
        <v>324500</v>
      </c>
      <c r="AY273" s="41">
        <v>315500</v>
      </c>
      <c r="AZ273" s="41">
        <v>308200</v>
      </c>
      <c r="BA273" s="41">
        <v>301700</v>
      </c>
      <c r="BB273" s="41">
        <v>295000</v>
      </c>
      <c r="BC273" s="41">
        <v>287300</v>
      </c>
      <c r="BD273" s="41">
        <v>280100</v>
      </c>
      <c r="BE273" s="41">
        <v>274200</v>
      </c>
      <c r="BF273" s="41">
        <v>268700</v>
      </c>
      <c r="BG273" s="41">
        <v>262800</v>
      </c>
      <c r="BH273" s="41">
        <v>256900</v>
      </c>
      <c r="BI273" s="41">
        <v>251600</v>
      </c>
      <c r="BJ273" s="41">
        <v>247800</v>
      </c>
      <c r="BK273" s="41">
        <v>246300</v>
      </c>
      <c r="BL273" s="41">
        <v>245000</v>
      </c>
      <c r="BM273" s="41">
        <v>242600</v>
      </c>
      <c r="BN273" s="41">
        <v>242200</v>
      </c>
      <c r="BO273" s="41">
        <v>245000</v>
      </c>
      <c r="BP273" s="41">
        <v>246600</v>
      </c>
      <c r="BQ273" s="41">
        <v>245600</v>
      </c>
      <c r="BR273" s="41">
        <v>244500</v>
      </c>
      <c r="BS273" s="41">
        <v>243700</v>
      </c>
      <c r="BT273" s="41">
        <v>243100</v>
      </c>
      <c r="BU273" s="41">
        <v>244100</v>
      </c>
      <c r="BV273" s="41">
        <v>244600</v>
      </c>
      <c r="BW273" s="41">
        <v>244200</v>
      </c>
      <c r="BX273" s="41">
        <v>244000</v>
      </c>
      <c r="BY273" s="41">
        <v>243100</v>
      </c>
      <c r="BZ273" s="41">
        <v>241300</v>
      </c>
      <c r="CA273" s="41">
        <v>240400</v>
      </c>
      <c r="CB273" s="41">
        <v>239200</v>
      </c>
      <c r="CC273" s="41">
        <v>237000</v>
      </c>
      <c r="CD273" s="41">
        <v>236100</v>
      </c>
      <c r="CE273" s="41">
        <v>236900</v>
      </c>
      <c r="CF273" s="41">
        <v>237500</v>
      </c>
      <c r="CG273" s="41">
        <v>236600</v>
      </c>
      <c r="CH273" s="41">
        <v>234900</v>
      </c>
      <c r="CI273" s="41">
        <v>233400</v>
      </c>
      <c r="CJ273" s="41">
        <v>232800</v>
      </c>
      <c r="CK273" s="41">
        <v>232900</v>
      </c>
      <c r="CL273" s="41">
        <v>232000</v>
      </c>
      <c r="CM273" s="41">
        <v>230700</v>
      </c>
      <c r="CN273" s="41">
        <v>230800</v>
      </c>
      <c r="CO273" s="41">
        <v>231400</v>
      </c>
      <c r="CP273" s="41">
        <v>230900</v>
      </c>
      <c r="CQ273" s="41">
        <v>231000</v>
      </c>
      <c r="CR273" s="41">
        <v>230200</v>
      </c>
      <c r="CS273" s="41">
        <v>229400</v>
      </c>
      <c r="CT273" s="41">
        <v>231500</v>
      </c>
      <c r="CU273" s="41">
        <v>235300</v>
      </c>
      <c r="CV273" s="41">
        <v>238100</v>
      </c>
      <c r="CW273" s="41">
        <v>241900</v>
      </c>
      <c r="CX273" s="41">
        <v>246800</v>
      </c>
      <c r="CY273" s="41">
        <v>251100</v>
      </c>
      <c r="CZ273" s="41">
        <v>254500</v>
      </c>
      <c r="DA273" s="41">
        <v>258700</v>
      </c>
      <c r="DB273" s="41">
        <v>264200</v>
      </c>
      <c r="DC273" s="41">
        <v>270300</v>
      </c>
      <c r="DD273" s="41">
        <v>277400</v>
      </c>
      <c r="DE273" s="41">
        <v>283400</v>
      </c>
      <c r="DF273" s="41">
        <v>286500</v>
      </c>
      <c r="DG273" s="41">
        <v>287500</v>
      </c>
      <c r="DH273" s="41">
        <v>289200</v>
      </c>
      <c r="DI273" s="41">
        <v>291400</v>
      </c>
      <c r="DJ273" s="41">
        <v>294400</v>
      </c>
      <c r="DK273" s="41">
        <v>297200</v>
      </c>
      <c r="DL273" s="41">
        <v>302600</v>
      </c>
      <c r="DM273" s="41">
        <v>309200</v>
      </c>
      <c r="DN273" s="41">
        <v>314300</v>
      </c>
      <c r="DO273" s="41">
        <v>316100</v>
      </c>
      <c r="DP273" s="41">
        <v>317800</v>
      </c>
    </row>
    <row r="274" spans="1:120">
      <c r="A274" s="41">
        <v>95136</v>
      </c>
      <c r="B274" s="41" t="s">
        <v>109</v>
      </c>
      <c r="C274" s="41" t="s">
        <v>66</v>
      </c>
      <c r="D274" s="41" t="s">
        <v>109</v>
      </c>
      <c r="E274" s="41" t="s">
        <v>110</v>
      </c>
      <c r="F274" s="41">
        <v>574800</v>
      </c>
      <c r="G274" s="41">
        <v>582900</v>
      </c>
      <c r="H274" s="41">
        <v>592700</v>
      </c>
      <c r="I274" s="41">
        <v>604800</v>
      </c>
      <c r="J274" s="41">
        <v>617600</v>
      </c>
      <c r="K274" s="41">
        <v>629300</v>
      </c>
      <c r="L274" s="41">
        <v>638700</v>
      </c>
      <c r="M274" s="41">
        <v>646000</v>
      </c>
      <c r="N274" s="41">
        <v>652400</v>
      </c>
      <c r="O274" s="41">
        <v>657900</v>
      </c>
      <c r="P274" s="41">
        <v>662000</v>
      </c>
      <c r="Q274" s="41">
        <v>663700</v>
      </c>
      <c r="R274" s="41">
        <v>662500</v>
      </c>
      <c r="S274" s="41">
        <v>660000</v>
      </c>
      <c r="T274" s="41">
        <v>659000</v>
      </c>
      <c r="U274" s="41">
        <v>659200</v>
      </c>
      <c r="V274" s="41">
        <v>658900</v>
      </c>
      <c r="W274" s="41">
        <v>659000</v>
      </c>
      <c r="X274" s="41">
        <v>658900</v>
      </c>
      <c r="Y274" s="41">
        <v>658500</v>
      </c>
      <c r="Z274" s="41">
        <v>659100</v>
      </c>
      <c r="AA274" s="41">
        <v>661800</v>
      </c>
      <c r="AB274" s="41">
        <v>665300</v>
      </c>
      <c r="AC274" s="41">
        <v>667500</v>
      </c>
      <c r="AD274" s="41">
        <v>668100</v>
      </c>
      <c r="AE274" s="41">
        <v>668200</v>
      </c>
      <c r="AF274" s="41">
        <v>667300</v>
      </c>
      <c r="AG274" s="41">
        <v>664100</v>
      </c>
      <c r="AH274" s="41">
        <v>660300</v>
      </c>
      <c r="AI274" s="41">
        <v>657200</v>
      </c>
      <c r="AJ274" s="41">
        <v>654400</v>
      </c>
      <c r="AK274" s="41">
        <v>651400</v>
      </c>
      <c r="AL274" s="41">
        <v>648200</v>
      </c>
      <c r="AM274" s="41">
        <v>644500</v>
      </c>
      <c r="AN274" s="41">
        <v>640000</v>
      </c>
      <c r="AO274" s="41">
        <v>631300</v>
      </c>
      <c r="AP274" s="41">
        <v>617300</v>
      </c>
      <c r="AQ274" s="41">
        <v>601200</v>
      </c>
      <c r="AR274" s="41">
        <v>586400</v>
      </c>
      <c r="AS274" s="41">
        <v>573000</v>
      </c>
      <c r="AT274" s="41">
        <v>561400</v>
      </c>
      <c r="AU274" s="41">
        <v>551700</v>
      </c>
      <c r="AV274" s="41">
        <v>542900</v>
      </c>
      <c r="AW274" s="41">
        <v>532700</v>
      </c>
      <c r="AX274" s="41">
        <v>521600</v>
      </c>
      <c r="AY274" s="41">
        <v>511700</v>
      </c>
      <c r="AZ274" s="41">
        <v>501300</v>
      </c>
      <c r="BA274" s="41">
        <v>497000</v>
      </c>
      <c r="BB274" s="41">
        <v>499400</v>
      </c>
      <c r="BC274" s="41">
        <v>499100</v>
      </c>
      <c r="BD274" s="41">
        <v>492300</v>
      </c>
      <c r="BE274" s="41">
        <v>486800</v>
      </c>
      <c r="BF274" s="41">
        <v>481600</v>
      </c>
      <c r="BG274" s="41">
        <v>473800</v>
      </c>
      <c r="BH274" s="41">
        <v>466500</v>
      </c>
      <c r="BI274" s="41">
        <v>461800</v>
      </c>
      <c r="BJ274" s="41">
        <v>459300</v>
      </c>
      <c r="BK274" s="41">
        <v>458900</v>
      </c>
      <c r="BL274" s="41">
        <v>459300</v>
      </c>
      <c r="BM274" s="41">
        <v>460300</v>
      </c>
      <c r="BN274" s="41">
        <v>462700</v>
      </c>
      <c r="BO274" s="41">
        <v>466000</v>
      </c>
      <c r="BP274" s="41">
        <v>467500</v>
      </c>
      <c r="BQ274" s="41">
        <v>465400</v>
      </c>
      <c r="BR274" s="41">
        <v>463000</v>
      </c>
      <c r="BS274" s="41">
        <v>461400</v>
      </c>
      <c r="BT274" s="41">
        <v>458200</v>
      </c>
      <c r="BU274" s="41">
        <v>456100</v>
      </c>
      <c r="BV274" s="41">
        <v>457200</v>
      </c>
      <c r="BW274" s="41">
        <v>456600</v>
      </c>
      <c r="BX274" s="41">
        <v>451700</v>
      </c>
      <c r="BY274" s="41">
        <v>448300</v>
      </c>
      <c r="BZ274" s="41">
        <v>446300</v>
      </c>
      <c r="CA274" s="41">
        <v>445800</v>
      </c>
      <c r="CB274" s="41">
        <v>446100</v>
      </c>
      <c r="CC274" s="41">
        <v>446500</v>
      </c>
      <c r="CD274" s="41">
        <v>446600</v>
      </c>
      <c r="CE274" s="41">
        <v>448400</v>
      </c>
      <c r="CF274" s="41">
        <v>449500</v>
      </c>
      <c r="CG274" s="41">
        <v>448500</v>
      </c>
      <c r="CH274" s="41">
        <v>446900</v>
      </c>
      <c r="CI274" s="41">
        <v>445000</v>
      </c>
      <c r="CJ274" s="41">
        <v>442800</v>
      </c>
      <c r="CK274" s="41">
        <v>440100</v>
      </c>
      <c r="CL274" s="41">
        <v>438900</v>
      </c>
      <c r="CM274" s="41">
        <v>439200</v>
      </c>
      <c r="CN274" s="41">
        <v>440100</v>
      </c>
      <c r="CO274" s="41">
        <v>441900</v>
      </c>
      <c r="CP274" s="41">
        <v>446300</v>
      </c>
      <c r="CQ274" s="41">
        <v>451800</v>
      </c>
      <c r="CR274" s="41">
        <v>457900</v>
      </c>
      <c r="CS274" s="41">
        <v>464500</v>
      </c>
      <c r="CT274" s="41">
        <v>469800</v>
      </c>
      <c r="CU274" s="41">
        <v>475200</v>
      </c>
      <c r="CV274" s="41">
        <v>484400</v>
      </c>
      <c r="CW274" s="41">
        <v>492700</v>
      </c>
      <c r="CX274" s="41">
        <v>499400</v>
      </c>
      <c r="CY274" s="41">
        <v>510900</v>
      </c>
      <c r="CZ274" s="41">
        <v>526600</v>
      </c>
      <c r="DA274" s="41">
        <v>542800</v>
      </c>
      <c r="DB274" s="41">
        <v>556900</v>
      </c>
      <c r="DC274" s="41">
        <v>566500</v>
      </c>
      <c r="DD274" s="41">
        <v>573600</v>
      </c>
      <c r="DE274" s="41">
        <v>581000</v>
      </c>
      <c r="DF274" s="41">
        <v>586900</v>
      </c>
      <c r="DG274" s="41">
        <v>593700</v>
      </c>
      <c r="DH274" s="41">
        <v>604600</v>
      </c>
      <c r="DI274" s="41">
        <v>611800</v>
      </c>
      <c r="DJ274" s="41">
        <v>615900</v>
      </c>
      <c r="DK274" s="41">
        <v>622400</v>
      </c>
      <c r="DL274" s="41">
        <v>635600</v>
      </c>
      <c r="DM274" s="41">
        <v>646800</v>
      </c>
      <c r="DN274" s="41">
        <v>653200</v>
      </c>
      <c r="DO274" s="41">
        <v>657600</v>
      </c>
      <c r="DP274" s="41">
        <v>664000</v>
      </c>
    </row>
    <row r="275" spans="1:120">
      <c r="A275" s="41">
        <v>90815</v>
      </c>
      <c r="B275" s="41" t="s">
        <v>400</v>
      </c>
      <c r="C275" s="41" t="s">
        <v>66</v>
      </c>
      <c r="D275" s="41" t="s">
        <v>394</v>
      </c>
      <c r="E275" s="41" t="s">
        <v>394</v>
      </c>
      <c r="F275" s="41">
        <v>544900</v>
      </c>
      <c r="G275" s="41">
        <v>551200</v>
      </c>
      <c r="H275" s="41">
        <v>556800</v>
      </c>
      <c r="I275" s="41">
        <v>562700</v>
      </c>
      <c r="J275" s="41">
        <v>569800</v>
      </c>
      <c r="K275" s="41">
        <v>577200</v>
      </c>
      <c r="L275" s="41">
        <v>586600</v>
      </c>
      <c r="M275" s="41">
        <v>596800</v>
      </c>
      <c r="N275" s="41">
        <v>605700</v>
      </c>
      <c r="O275" s="41">
        <v>613800</v>
      </c>
      <c r="P275" s="41">
        <v>621500</v>
      </c>
      <c r="Q275" s="41">
        <v>626100</v>
      </c>
      <c r="R275" s="41">
        <v>628200</v>
      </c>
      <c r="S275" s="41">
        <v>629500</v>
      </c>
      <c r="T275" s="41">
        <v>630700</v>
      </c>
      <c r="U275" s="41">
        <v>630300</v>
      </c>
      <c r="V275" s="41">
        <v>628800</v>
      </c>
      <c r="W275" s="41">
        <v>626500</v>
      </c>
      <c r="X275" s="41">
        <v>624000</v>
      </c>
      <c r="Y275" s="41">
        <v>621900</v>
      </c>
      <c r="Z275" s="41">
        <v>619000</v>
      </c>
      <c r="AA275" s="41">
        <v>613900</v>
      </c>
      <c r="AB275" s="41">
        <v>608500</v>
      </c>
      <c r="AC275" s="41">
        <v>603900</v>
      </c>
      <c r="AD275" s="41">
        <v>599900</v>
      </c>
      <c r="AE275" s="41">
        <v>597000</v>
      </c>
      <c r="AF275" s="41">
        <v>593800</v>
      </c>
      <c r="AG275" s="41">
        <v>590400</v>
      </c>
      <c r="AH275" s="41">
        <v>587400</v>
      </c>
      <c r="AI275" s="41">
        <v>583200</v>
      </c>
      <c r="AJ275" s="41">
        <v>576800</v>
      </c>
      <c r="AK275" s="41">
        <v>570300</v>
      </c>
      <c r="AL275" s="41">
        <v>565100</v>
      </c>
      <c r="AM275" s="41">
        <v>560600</v>
      </c>
      <c r="AN275" s="41">
        <v>555100</v>
      </c>
      <c r="AO275" s="41">
        <v>547700</v>
      </c>
      <c r="AP275" s="41">
        <v>538700</v>
      </c>
      <c r="AQ275" s="41">
        <v>529100</v>
      </c>
      <c r="AR275" s="41">
        <v>518800</v>
      </c>
      <c r="AS275" s="41">
        <v>508400</v>
      </c>
      <c r="AT275" s="41">
        <v>498900</v>
      </c>
      <c r="AU275" s="41">
        <v>490800</v>
      </c>
      <c r="AV275" s="41">
        <v>483500</v>
      </c>
      <c r="AW275" s="41">
        <v>476800</v>
      </c>
      <c r="AX275" s="41">
        <v>472100</v>
      </c>
      <c r="AY275" s="41">
        <v>469000</v>
      </c>
      <c r="AZ275" s="41">
        <v>466800</v>
      </c>
      <c r="BA275" s="41">
        <v>466600</v>
      </c>
      <c r="BB275" s="41">
        <v>468900</v>
      </c>
      <c r="BC275" s="41">
        <v>469800</v>
      </c>
      <c r="BD275" s="41">
        <v>469200</v>
      </c>
      <c r="BE275" s="41">
        <v>468900</v>
      </c>
      <c r="BF275" s="41">
        <v>468700</v>
      </c>
      <c r="BG275" s="41">
        <v>469700</v>
      </c>
      <c r="BH275" s="41">
        <v>472900</v>
      </c>
      <c r="BI275" s="41">
        <v>476300</v>
      </c>
      <c r="BJ275" s="41">
        <v>478100</v>
      </c>
      <c r="BK275" s="41">
        <v>480300</v>
      </c>
      <c r="BL275" s="41">
        <v>483600</v>
      </c>
      <c r="BM275" s="41">
        <v>488700</v>
      </c>
      <c r="BN275" s="41">
        <v>491700</v>
      </c>
      <c r="BO275" s="41">
        <v>493900</v>
      </c>
      <c r="BP275" s="41">
        <v>497400</v>
      </c>
      <c r="BQ275" s="41">
        <v>499900</v>
      </c>
      <c r="BR275" s="41">
        <v>497800</v>
      </c>
      <c r="BS275" s="41">
        <v>495700</v>
      </c>
      <c r="BT275" s="41">
        <v>492900</v>
      </c>
      <c r="BU275" s="41">
        <v>488500</v>
      </c>
      <c r="BV275" s="41">
        <v>483400</v>
      </c>
      <c r="BW275" s="41">
        <v>479100</v>
      </c>
      <c r="BX275" s="41">
        <v>473600</v>
      </c>
      <c r="BY275" s="41">
        <v>467000</v>
      </c>
      <c r="BZ275" s="41">
        <v>461300</v>
      </c>
      <c r="CA275" s="41">
        <v>457900</v>
      </c>
      <c r="CB275" s="41">
        <v>454200</v>
      </c>
      <c r="CC275" s="41">
        <v>449700</v>
      </c>
      <c r="CD275" s="41">
        <v>445000</v>
      </c>
      <c r="CE275" s="41">
        <v>441300</v>
      </c>
      <c r="CF275" s="41">
        <v>438200</v>
      </c>
      <c r="CG275" s="41">
        <v>435700</v>
      </c>
      <c r="CH275" s="41">
        <v>434100</v>
      </c>
      <c r="CI275" s="41">
        <v>433100</v>
      </c>
      <c r="CJ275" s="41">
        <v>432900</v>
      </c>
      <c r="CK275" s="41">
        <v>433700</v>
      </c>
      <c r="CL275" s="41">
        <v>436100</v>
      </c>
      <c r="CM275" s="41">
        <v>438700</v>
      </c>
      <c r="CN275" s="41">
        <v>440600</v>
      </c>
      <c r="CO275" s="41">
        <v>443800</v>
      </c>
      <c r="CP275" s="41">
        <v>448700</v>
      </c>
      <c r="CQ275" s="41">
        <v>450200</v>
      </c>
      <c r="CR275" s="41">
        <v>450300</v>
      </c>
      <c r="CS275" s="41">
        <v>454100</v>
      </c>
      <c r="CT275" s="41">
        <v>460400</v>
      </c>
      <c r="CU275" s="41">
        <v>466300</v>
      </c>
      <c r="CV275" s="41">
        <v>471300</v>
      </c>
      <c r="CW275" s="41">
        <v>476200</v>
      </c>
      <c r="CX275" s="41">
        <v>482000</v>
      </c>
      <c r="CY275" s="41">
        <v>489100</v>
      </c>
      <c r="CZ275" s="41">
        <v>495800</v>
      </c>
      <c r="DA275" s="41">
        <v>503100</v>
      </c>
      <c r="DB275" s="41">
        <v>513000</v>
      </c>
      <c r="DC275" s="41">
        <v>524100</v>
      </c>
      <c r="DD275" s="41">
        <v>531200</v>
      </c>
      <c r="DE275" s="41">
        <v>535000</v>
      </c>
      <c r="DF275" s="41">
        <v>538500</v>
      </c>
      <c r="DG275" s="41">
        <v>542000</v>
      </c>
      <c r="DH275" s="41">
        <v>547700</v>
      </c>
      <c r="DI275" s="41">
        <v>552400</v>
      </c>
      <c r="DJ275" s="41">
        <v>554400</v>
      </c>
      <c r="DK275" s="41">
        <v>556000</v>
      </c>
      <c r="DL275" s="41">
        <v>563300</v>
      </c>
      <c r="DM275" s="41">
        <v>569900</v>
      </c>
      <c r="DN275" s="41">
        <v>573200</v>
      </c>
      <c r="DO275" s="41">
        <v>573600</v>
      </c>
      <c r="DP275" s="41">
        <v>574900</v>
      </c>
    </row>
    <row r="276" spans="1:120">
      <c r="A276" s="41">
        <v>95667</v>
      </c>
      <c r="B276" s="41" t="s">
        <v>546</v>
      </c>
      <c r="C276" s="41" t="s">
        <v>66</v>
      </c>
      <c r="D276" s="41" t="s">
        <v>406</v>
      </c>
      <c r="E276" s="41" t="s">
        <v>547</v>
      </c>
      <c r="F276" s="41">
        <v>356400</v>
      </c>
      <c r="G276" s="41">
        <v>361100</v>
      </c>
      <c r="H276" s="41">
        <v>366900</v>
      </c>
      <c r="I276" s="41">
        <v>372200</v>
      </c>
      <c r="J276" s="41">
        <v>378000</v>
      </c>
      <c r="K276" s="41">
        <v>384300</v>
      </c>
      <c r="L276" s="41">
        <v>390200</v>
      </c>
      <c r="M276" s="41">
        <v>395600</v>
      </c>
      <c r="N276" s="41">
        <v>400300</v>
      </c>
      <c r="O276" s="41">
        <v>403500</v>
      </c>
      <c r="P276" s="41">
        <v>405400</v>
      </c>
      <c r="Q276" s="41">
        <v>405900</v>
      </c>
      <c r="R276" s="41">
        <v>404600</v>
      </c>
      <c r="S276" s="41">
        <v>402200</v>
      </c>
      <c r="T276" s="41">
        <v>400300</v>
      </c>
      <c r="U276" s="41">
        <v>398600</v>
      </c>
      <c r="V276" s="41">
        <v>396500</v>
      </c>
      <c r="W276" s="41">
        <v>394100</v>
      </c>
      <c r="X276" s="41">
        <v>391800</v>
      </c>
      <c r="Y276" s="41">
        <v>389600</v>
      </c>
      <c r="Z276" s="41">
        <v>386200</v>
      </c>
      <c r="AA276" s="41">
        <v>382600</v>
      </c>
      <c r="AB276" s="41">
        <v>379600</v>
      </c>
      <c r="AC276" s="41">
        <v>377400</v>
      </c>
      <c r="AD276" s="41">
        <v>375000</v>
      </c>
      <c r="AE276" s="41">
        <v>373200</v>
      </c>
      <c r="AF276" s="41">
        <v>371800</v>
      </c>
      <c r="AG276" s="41">
        <v>371000</v>
      </c>
      <c r="AH276" s="41">
        <v>370100</v>
      </c>
      <c r="AI276" s="41">
        <v>368400</v>
      </c>
      <c r="AJ276" s="41">
        <v>364600</v>
      </c>
      <c r="AK276" s="41">
        <v>362200</v>
      </c>
      <c r="AL276" s="41">
        <v>361200</v>
      </c>
      <c r="AM276" s="41">
        <v>357800</v>
      </c>
      <c r="AN276" s="41">
        <v>351100</v>
      </c>
      <c r="AO276" s="41">
        <v>345200</v>
      </c>
      <c r="AP276" s="41">
        <v>339100</v>
      </c>
      <c r="AQ276" s="41">
        <v>331300</v>
      </c>
      <c r="AR276" s="41">
        <v>322900</v>
      </c>
      <c r="AS276" s="41">
        <v>315700</v>
      </c>
      <c r="AT276" s="41">
        <v>309500</v>
      </c>
      <c r="AU276" s="41">
        <v>305200</v>
      </c>
      <c r="AV276" s="41">
        <v>300700</v>
      </c>
      <c r="AW276" s="41">
        <v>295500</v>
      </c>
      <c r="AX276" s="41">
        <v>290600</v>
      </c>
      <c r="AY276" s="41">
        <v>286800</v>
      </c>
      <c r="AZ276" s="41">
        <v>282700</v>
      </c>
      <c r="BA276" s="41">
        <v>282900</v>
      </c>
      <c r="BB276" s="41">
        <v>285100</v>
      </c>
      <c r="BC276" s="41">
        <v>286500</v>
      </c>
      <c r="BD276" s="41">
        <v>285500</v>
      </c>
      <c r="BE276" s="41">
        <v>283800</v>
      </c>
      <c r="BF276" s="41">
        <v>280200</v>
      </c>
      <c r="BG276" s="41">
        <v>276600</v>
      </c>
      <c r="BH276" s="41">
        <v>273000</v>
      </c>
      <c r="BI276" s="41">
        <v>270900</v>
      </c>
      <c r="BJ276" s="41">
        <v>268800</v>
      </c>
      <c r="BK276" s="41">
        <v>265200</v>
      </c>
      <c r="BL276" s="41">
        <v>262000</v>
      </c>
      <c r="BM276" s="41">
        <v>255000</v>
      </c>
      <c r="BN276" s="41">
        <v>247900</v>
      </c>
      <c r="BO276" s="41">
        <v>247100</v>
      </c>
      <c r="BP276" s="41">
        <v>249100</v>
      </c>
      <c r="BQ276" s="41">
        <v>245800</v>
      </c>
      <c r="BR276" s="41">
        <v>243100</v>
      </c>
      <c r="BS276" s="41">
        <v>242400</v>
      </c>
      <c r="BT276" s="41">
        <v>241500</v>
      </c>
      <c r="BU276" s="41">
        <v>236200</v>
      </c>
      <c r="BV276" s="41">
        <v>234000</v>
      </c>
      <c r="BW276" s="41">
        <v>237100</v>
      </c>
      <c r="BX276" s="41">
        <v>236300</v>
      </c>
      <c r="BY276" s="41">
        <v>228600</v>
      </c>
      <c r="BZ276" s="41">
        <v>227700</v>
      </c>
      <c r="CA276" s="41">
        <v>228900</v>
      </c>
      <c r="CB276" s="41">
        <v>224900</v>
      </c>
      <c r="CC276" s="41">
        <v>221300</v>
      </c>
      <c r="CD276" s="41">
        <v>222400</v>
      </c>
      <c r="CE276" s="41">
        <v>222000</v>
      </c>
      <c r="CF276" s="41">
        <v>221800</v>
      </c>
      <c r="CG276" s="41">
        <v>222400</v>
      </c>
      <c r="CH276" s="41">
        <v>219500</v>
      </c>
      <c r="CI276" s="41">
        <v>215500</v>
      </c>
      <c r="CJ276" s="41">
        <v>216800</v>
      </c>
      <c r="CK276" s="41">
        <v>221100</v>
      </c>
      <c r="CL276" s="41">
        <v>220000</v>
      </c>
      <c r="CM276" s="41">
        <v>213300</v>
      </c>
      <c r="CN276" s="41">
        <v>211400</v>
      </c>
      <c r="CO276" s="41">
        <v>216900</v>
      </c>
      <c r="CP276" s="41">
        <v>218400</v>
      </c>
      <c r="CQ276" s="41">
        <v>215500</v>
      </c>
      <c r="CR276" s="41">
        <v>216000</v>
      </c>
      <c r="CS276" s="41">
        <v>218200</v>
      </c>
      <c r="CT276" s="41">
        <v>219700</v>
      </c>
      <c r="CU276" s="41">
        <v>221500</v>
      </c>
      <c r="CV276" s="41">
        <v>222500</v>
      </c>
      <c r="CW276" s="41">
        <v>226000</v>
      </c>
      <c r="CX276" s="41">
        <v>230900</v>
      </c>
      <c r="CY276" s="41">
        <v>235300</v>
      </c>
      <c r="CZ276" s="41">
        <v>237600</v>
      </c>
      <c r="DA276" s="41">
        <v>240000</v>
      </c>
      <c r="DB276" s="41">
        <v>245500</v>
      </c>
      <c r="DC276" s="41">
        <v>252200</v>
      </c>
      <c r="DD276" s="41">
        <v>254500</v>
      </c>
      <c r="DE276" s="41">
        <v>255700</v>
      </c>
      <c r="DF276" s="41">
        <v>257800</v>
      </c>
      <c r="DG276" s="41">
        <v>259800</v>
      </c>
      <c r="DH276" s="41">
        <v>262300</v>
      </c>
      <c r="DI276" s="41">
        <v>265200</v>
      </c>
      <c r="DJ276" s="41">
        <v>268100</v>
      </c>
      <c r="DK276" s="41">
        <v>273000</v>
      </c>
      <c r="DL276" s="41">
        <v>280300</v>
      </c>
      <c r="DM276" s="41">
        <v>285400</v>
      </c>
      <c r="DN276" s="41">
        <v>286300</v>
      </c>
      <c r="DO276" s="41">
        <v>287200</v>
      </c>
      <c r="DP276" s="41">
        <v>288700</v>
      </c>
    </row>
    <row r="277" spans="1:120">
      <c r="A277" s="41">
        <v>94901</v>
      </c>
      <c r="B277" s="41" t="s">
        <v>148</v>
      </c>
      <c r="C277" s="41" t="s">
        <v>66</v>
      </c>
      <c r="D277" s="41" t="s">
        <v>65</v>
      </c>
      <c r="E277" s="41" t="s">
        <v>343</v>
      </c>
      <c r="F277" s="41">
        <v>805800</v>
      </c>
      <c r="G277" s="41">
        <v>812800</v>
      </c>
      <c r="H277" s="41">
        <v>820100</v>
      </c>
      <c r="I277" s="41">
        <v>826400</v>
      </c>
      <c r="J277" s="41">
        <v>828800</v>
      </c>
      <c r="K277" s="41">
        <v>830500</v>
      </c>
      <c r="L277" s="41">
        <v>835000</v>
      </c>
      <c r="M277" s="41">
        <v>841000</v>
      </c>
      <c r="N277" s="41">
        <v>845100</v>
      </c>
      <c r="O277" s="41">
        <v>848900</v>
      </c>
      <c r="P277" s="41">
        <v>850900</v>
      </c>
      <c r="Q277" s="41">
        <v>851200</v>
      </c>
      <c r="R277" s="41">
        <v>851100</v>
      </c>
      <c r="S277" s="41">
        <v>850100</v>
      </c>
      <c r="T277" s="41">
        <v>847500</v>
      </c>
      <c r="U277" s="41">
        <v>846500</v>
      </c>
      <c r="V277" s="41">
        <v>846000</v>
      </c>
      <c r="W277" s="41">
        <v>843500</v>
      </c>
      <c r="X277" s="41">
        <v>839800</v>
      </c>
      <c r="Y277" s="41">
        <v>837300</v>
      </c>
      <c r="Z277" s="41">
        <v>834700</v>
      </c>
      <c r="AA277" s="41">
        <v>829000</v>
      </c>
      <c r="AB277" s="41">
        <v>822900</v>
      </c>
      <c r="AC277" s="41">
        <v>821500</v>
      </c>
      <c r="AD277" s="41">
        <v>819700</v>
      </c>
      <c r="AE277" s="41">
        <v>813900</v>
      </c>
      <c r="AF277" s="41">
        <v>808700</v>
      </c>
      <c r="AG277" s="41">
        <v>806000</v>
      </c>
      <c r="AH277" s="41">
        <v>805600</v>
      </c>
      <c r="AI277" s="41">
        <v>809800</v>
      </c>
      <c r="AJ277" s="41">
        <v>816800</v>
      </c>
      <c r="AK277" s="41">
        <v>821400</v>
      </c>
      <c r="AL277" s="41">
        <v>825800</v>
      </c>
      <c r="AM277" s="41">
        <v>827500</v>
      </c>
      <c r="AN277" s="41">
        <v>823100</v>
      </c>
      <c r="AO277" s="41">
        <v>819500</v>
      </c>
      <c r="AP277" s="41">
        <v>821600</v>
      </c>
      <c r="AQ277" s="41">
        <v>820300</v>
      </c>
      <c r="AR277" s="41">
        <v>809800</v>
      </c>
      <c r="AS277" s="41">
        <v>799200</v>
      </c>
      <c r="AT277" s="41">
        <v>791100</v>
      </c>
      <c r="AU277" s="41">
        <v>785200</v>
      </c>
      <c r="AV277" s="41">
        <v>777700</v>
      </c>
      <c r="AW277" s="41">
        <v>768200</v>
      </c>
      <c r="AX277" s="41">
        <v>758900</v>
      </c>
      <c r="AY277" s="41">
        <v>753400</v>
      </c>
      <c r="AZ277" s="41">
        <v>745200</v>
      </c>
      <c r="BA277" s="41">
        <v>739400</v>
      </c>
      <c r="BB277" s="41">
        <v>740200</v>
      </c>
      <c r="BC277" s="41">
        <v>738800</v>
      </c>
      <c r="BD277" s="41">
        <v>726900</v>
      </c>
      <c r="BE277" s="41">
        <v>717000</v>
      </c>
      <c r="BF277" s="41">
        <v>714100</v>
      </c>
      <c r="BG277" s="41">
        <v>712000</v>
      </c>
      <c r="BH277" s="41">
        <v>707400</v>
      </c>
      <c r="BI277" s="41">
        <v>707000</v>
      </c>
      <c r="BJ277" s="41">
        <v>712100</v>
      </c>
      <c r="BK277" s="41">
        <v>720300</v>
      </c>
      <c r="BL277" s="41">
        <v>727400</v>
      </c>
      <c r="BM277" s="41">
        <v>725900</v>
      </c>
      <c r="BN277" s="41">
        <v>722800</v>
      </c>
      <c r="BO277" s="41">
        <v>734100</v>
      </c>
      <c r="BP277" s="41">
        <v>737200</v>
      </c>
      <c r="BQ277" s="41">
        <v>728300</v>
      </c>
      <c r="BR277" s="41">
        <v>728900</v>
      </c>
      <c r="BS277" s="41">
        <v>727700</v>
      </c>
      <c r="BT277" s="41">
        <v>706100</v>
      </c>
      <c r="BU277" s="41">
        <v>698600</v>
      </c>
      <c r="BV277" s="41">
        <v>695500</v>
      </c>
      <c r="BW277" s="41">
        <v>688200</v>
      </c>
      <c r="BX277" s="41">
        <v>685400</v>
      </c>
      <c r="BY277" s="41">
        <v>681900</v>
      </c>
      <c r="BZ277" s="41">
        <v>664200</v>
      </c>
      <c r="CA277" s="41">
        <v>648200</v>
      </c>
      <c r="CB277" s="41">
        <v>658600</v>
      </c>
      <c r="CC277" s="41">
        <v>667900</v>
      </c>
      <c r="CD277" s="41">
        <v>660600</v>
      </c>
      <c r="CE277" s="41">
        <v>654600</v>
      </c>
      <c r="CF277" s="41">
        <v>669000</v>
      </c>
      <c r="CG277" s="41">
        <v>668500</v>
      </c>
      <c r="CH277" s="41">
        <v>655700</v>
      </c>
      <c r="CI277" s="41">
        <v>643000</v>
      </c>
      <c r="CJ277" s="41">
        <v>648800</v>
      </c>
      <c r="CK277" s="41">
        <v>660100</v>
      </c>
      <c r="CL277" s="41">
        <v>654400</v>
      </c>
      <c r="CM277" s="41">
        <v>643800</v>
      </c>
      <c r="CN277" s="41">
        <v>652000</v>
      </c>
      <c r="CO277" s="41">
        <v>665900</v>
      </c>
      <c r="CP277" s="41">
        <v>661600</v>
      </c>
      <c r="CQ277" s="41">
        <v>654200</v>
      </c>
      <c r="CR277" s="41">
        <v>662200</v>
      </c>
      <c r="CS277" s="41">
        <v>665700</v>
      </c>
      <c r="CT277" s="41">
        <v>660700</v>
      </c>
      <c r="CU277" s="41">
        <v>666900</v>
      </c>
      <c r="CV277" s="41">
        <v>673800</v>
      </c>
      <c r="CW277" s="41">
        <v>666200</v>
      </c>
      <c r="CX277" s="41">
        <v>674300</v>
      </c>
      <c r="CY277" s="41">
        <v>693300</v>
      </c>
      <c r="CZ277" s="41">
        <v>706000</v>
      </c>
      <c r="DA277" s="41">
        <v>722700</v>
      </c>
      <c r="DB277" s="41">
        <v>749200</v>
      </c>
      <c r="DC277" s="41">
        <v>760100</v>
      </c>
      <c r="DD277" s="41">
        <v>755800</v>
      </c>
      <c r="DE277" s="41">
        <v>760900</v>
      </c>
      <c r="DF277" s="41">
        <v>777700</v>
      </c>
      <c r="DG277" s="41">
        <v>781700</v>
      </c>
      <c r="DH277" s="41">
        <v>777900</v>
      </c>
      <c r="DI277" s="41">
        <v>787400</v>
      </c>
      <c r="DJ277" s="41">
        <v>804000</v>
      </c>
      <c r="DK277" s="41">
        <v>811500</v>
      </c>
      <c r="DL277" s="41">
        <v>814200</v>
      </c>
      <c r="DM277" s="41">
        <v>817000</v>
      </c>
      <c r="DN277" s="41">
        <v>823300</v>
      </c>
      <c r="DO277" s="41">
        <v>836700</v>
      </c>
      <c r="DP277" s="41">
        <v>850700</v>
      </c>
    </row>
    <row r="278" spans="1:120">
      <c r="A278" s="41">
        <v>92530</v>
      </c>
      <c r="B278" s="41" t="s">
        <v>724</v>
      </c>
      <c r="C278" s="41" t="s">
        <v>66</v>
      </c>
      <c r="D278" s="41" t="s">
        <v>414</v>
      </c>
      <c r="E278" s="41" t="s">
        <v>414</v>
      </c>
      <c r="F278" s="41">
        <v>331000</v>
      </c>
      <c r="G278" s="41">
        <v>332800</v>
      </c>
      <c r="H278" s="41">
        <v>335600</v>
      </c>
      <c r="I278" s="41">
        <v>339200</v>
      </c>
      <c r="J278" s="41">
        <v>343200</v>
      </c>
      <c r="K278" s="41">
        <v>347700</v>
      </c>
      <c r="L278" s="41">
        <v>353000</v>
      </c>
      <c r="M278" s="41">
        <v>358400</v>
      </c>
      <c r="N278" s="41">
        <v>362900</v>
      </c>
      <c r="O278" s="41">
        <v>366300</v>
      </c>
      <c r="P278" s="41">
        <v>369500</v>
      </c>
      <c r="Q278" s="41">
        <v>372700</v>
      </c>
      <c r="R278" s="41">
        <v>376300</v>
      </c>
      <c r="S278" s="41">
        <v>380000</v>
      </c>
      <c r="T278" s="41">
        <v>383300</v>
      </c>
      <c r="U278" s="41">
        <v>384400</v>
      </c>
      <c r="V278" s="41">
        <v>383400</v>
      </c>
      <c r="W278" s="41">
        <v>381500</v>
      </c>
      <c r="X278" s="41">
        <v>380200</v>
      </c>
      <c r="Y278" s="41">
        <v>379000</v>
      </c>
      <c r="Z278" s="41">
        <v>377900</v>
      </c>
      <c r="AA278" s="41">
        <v>376600</v>
      </c>
      <c r="AB278" s="41">
        <v>375000</v>
      </c>
      <c r="AC278" s="41">
        <v>373600</v>
      </c>
      <c r="AD278" s="41">
        <v>372200</v>
      </c>
      <c r="AE278" s="41">
        <v>370500</v>
      </c>
      <c r="AF278" s="41">
        <v>368800</v>
      </c>
      <c r="AG278" s="41">
        <v>366900</v>
      </c>
      <c r="AH278" s="41">
        <v>363400</v>
      </c>
      <c r="AI278" s="41">
        <v>358100</v>
      </c>
      <c r="AJ278" s="41">
        <v>351900</v>
      </c>
      <c r="AK278" s="41">
        <v>345900</v>
      </c>
      <c r="AL278" s="41">
        <v>340400</v>
      </c>
      <c r="AM278" s="41">
        <v>333900</v>
      </c>
      <c r="AN278" s="41">
        <v>326500</v>
      </c>
      <c r="AO278" s="41">
        <v>319100</v>
      </c>
      <c r="AP278" s="41">
        <v>311800</v>
      </c>
      <c r="AQ278" s="41">
        <v>302700</v>
      </c>
      <c r="AR278" s="41">
        <v>291900</v>
      </c>
      <c r="AS278" s="41">
        <v>281500</v>
      </c>
      <c r="AT278" s="41">
        <v>271900</v>
      </c>
      <c r="AU278" s="41">
        <v>261700</v>
      </c>
      <c r="AV278" s="41">
        <v>250200</v>
      </c>
      <c r="AW278" s="41">
        <v>238000</v>
      </c>
      <c r="AX278" s="41">
        <v>226100</v>
      </c>
      <c r="AY278" s="41">
        <v>214900</v>
      </c>
      <c r="AZ278" s="41">
        <v>203800</v>
      </c>
      <c r="BA278" s="41">
        <v>195000</v>
      </c>
      <c r="BB278" s="41">
        <v>188600</v>
      </c>
      <c r="BC278" s="41">
        <v>182500</v>
      </c>
      <c r="BD278" s="41">
        <v>176500</v>
      </c>
      <c r="BE278" s="41">
        <v>171500</v>
      </c>
      <c r="BF278" s="41">
        <v>167200</v>
      </c>
      <c r="BG278" s="41">
        <v>163200</v>
      </c>
      <c r="BH278" s="41">
        <v>158800</v>
      </c>
      <c r="BI278" s="41">
        <v>154400</v>
      </c>
      <c r="BJ278" s="41">
        <v>151200</v>
      </c>
      <c r="BK278" s="41">
        <v>149800</v>
      </c>
      <c r="BL278" s="41">
        <v>150000</v>
      </c>
      <c r="BM278" s="41">
        <v>150300</v>
      </c>
      <c r="BN278" s="41">
        <v>150500</v>
      </c>
      <c r="BO278" s="41">
        <v>150900</v>
      </c>
      <c r="BP278" s="41">
        <v>150200</v>
      </c>
      <c r="BQ278" s="41">
        <v>148600</v>
      </c>
      <c r="BR278" s="41">
        <v>148200</v>
      </c>
      <c r="BS278" s="41">
        <v>148600</v>
      </c>
      <c r="BT278" s="41">
        <v>149600</v>
      </c>
      <c r="BU278" s="41">
        <v>151700</v>
      </c>
      <c r="BV278" s="41">
        <v>152600</v>
      </c>
      <c r="BW278" s="41">
        <v>152600</v>
      </c>
      <c r="BX278" s="41">
        <v>153900</v>
      </c>
      <c r="BY278" s="41">
        <v>154500</v>
      </c>
      <c r="BZ278" s="41">
        <v>153600</v>
      </c>
      <c r="CA278" s="41">
        <v>153500</v>
      </c>
      <c r="CB278" s="41">
        <v>154000</v>
      </c>
      <c r="CC278" s="41">
        <v>153600</v>
      </c>
      <c r="CD278" s="41">
        <v>153400</v>
      </c>
      <c r="CE278" s="41">
        <v>153300</v>
      </c>
      <c r="CF278" s="41">
        <v>152800</v>
      </c>
      <c r="CG278" s="41">
        <v>151400</v>
      </c>
      <c r="CH278" s="41">
        <v>150400</v>
      </c>
      <c r="CI278" s="41">
        <v>150200</v>
      </c>
      <c r="CJ278" s="41">
        <v>149700</v>
      </c>
      <c r="CK278" s="41">
        <v>149200</v>
      </c>
      <c r="CL278" s="41">
        <v>148900</v>
      </c>
      <c r="CM278" s="41">
        <v>149400</v>
      </c>
      <c r="CN278" s="41">
        <v>151000</v>
      </c>
      <c r="CO278" s="41">
        <v>152400</v>
      </c>
      <c r="CP278" s="41">
        <v>152800</v>
      </c>
      <c r="CQ278" s="41">
        <v>154000</v>
      </c>
      <c r="CR278" s="41">
        <v>155200</v>
      </c>
      <c r="CS278" s="41">
        <v>156200</v>
      </c>
      <c r="CT278" s="41">
        <v>158200</v>
      </c>
      <c r="CU278" s="41">
        <v>160300</v>
      </c>
      <c r="CV278" s="41">
        <v>161100</v>
      </c>
      <c r="CW278" s="41">
        <v>162600</v>
      </c>
      <c r="CX278" s="41">
        <v>165600</v>
      </c>
      <c r="CY278" s="41">
        <v>169200</v>
      </c>
      <c r="CZ278" s="41">
        <v>172500</v>
      </c>
      <c r="DA278" s="41">
        <v>175900</v>
      </c>
      <c r="DB278" s="41">
        <v>179200</v>
      </c>
      <c r="DC278" s="41">
        <v>183800</v>
      </c>
      <c r="DD278" s="41">
        <v>189200</v>
      </c>
      <c r="DE278" s="41">
        <v>194800</v>
      </c>
      <c r="DF278" s="41">
        <v>200300</v>
      </c>
      <c r="DG278" s="41">
        <v>206200</v>
      </c>
      <c r="DH278" s="41">
        <v>211000</v>
      </c>
      <c r="DI278" s="41">
        <v>214300</v>
      </c>
      <c r="DJ278" s="41">
        <v>217500</v>
      </c>
      <c r="DK278" s="41">
        <v>219900</v>
      </c>
      <c r="DL278" s="41">
        <v>223800</v>
      </c>
      <c r="DM278" s="41">
        <v>229400</v>
      </c>
      <c r="DN278" s="41">
        <v>234900</v>
      </c>
      <c r="DO278" s="41">
        <v>238000</v>
      </c>
      <c r="DP278" s="41">
        <v>240200</v>
      </c>
    </row>
    <row r="279" spans="1:120">
      <c r="A279" s="41">
        <v>95240</v>
      </c>
      <c r="B279" s="41" t="s">
        <v>548</v>
      </c>
      <c r="C279" s="41" t="s">
        <v>66</v>
      </c>
      <c r="D279" s="41" t="s">
        <v>496</v>
      </c>
      <c r="E279" s="41" t="s">
        <v>497</v>
      </c>
      <c r="F279" s="41">
        <v>306800</v>
      </c>
      <c r="G279" s="41">
        <v>312300</v>
      </c>
      <c r="H279" s="41">
        <v>320300</v>
      </c>
      <c r="I279" s="41">
        <v>330100</v>
      </c>
      <c r="J279" s="41">
        <v>339800</v>
      </c>
      <c r="K279" s="41">
        <v>348400</v>
      </c>
      <c r="L279" s="41">
        <v>356200</v>
      </c>
      <c r="M279" s="41">
        <v>362800</v>
      </c>
      <c r="N279" s="41">
        <v>367900</v>
      </c>
      <c r="O279" s="41">
        <v>371100</v>
      </c>
      <c r="P279" s="41">
        <v>373200</v>
      </c>
      <c r="Q279" s="41">
        <v>374200</v>
      </c>
      <c r="R279" s="41">
        <v>373700</v>
      </c>
      <c r="S279" s="41">
        <v>372900</v>
      </c>
      <c r="T279" s="41">
        <v>372500</v>
      </c>
      <c r="U279" s="41">
        <v>370900</v>
      </c>
      <c r="V279" s="41">
        <v>367600</v>
      </c>
      <c r="W279" s="41">
        <v>363500</v>
      </c>
      <c r="X279" s="41">
        <v>359500</v>
      </c>
      <c r="Y279" s="41">
        <v>355300</v>
      </c>
      <c r="Z279" s="41">
        <v>350800</v>
      </c>
      <c r="AA279" s="41">
        <v>346800</v>
      </c>
      <c r="AB279" s="41">
        <v>343600</v>
      </c>
      <c r="AC279" s="41">
        <v>339300</v>
      </c>
      <c r="AD279" s="41">
        <v>333400</v>
      </c>
      <c r="AE279" s="41">
        <v>328700</v>
      </c>
      <c r="AF279" s="41">
        <v>325300</v>
      </c>
      <c r="AG279" s="41">
        <v>321800</v>
      </c>
      <c r="AH279" s="41">
        <v>318700</v>
      </c>
      <c r="AI279" s="41">
        <v>316400</v>
      </c>
      <c r="AJ279" s="41">
        <v>312700</v>
      </c>
      <c r="AK279" s="41">
        <v>307500</v>
      </c>
      <c r="AL279" s="41">
        <v>302000</v>
      </c>
      <c r="AM279" s="41">
        <v>296600</v>
      </c>
      <c r="AN279" s="41">
        <v>290500</v>
      </c>
      <c r="AO279" s="41">
        <v>283400</v>
      </c>
      <c r="AP279" s="41">
        <v>276000</v>
      </c>
      <c r="AQ279" s="41">
        <v>268000</v>
      </c>
      <c r="AR279" s="41">
        <v>258400</v>
      </c>
      <c r="AS279" s="41">
        <v>247600</v>
      </c>
      <c r="AT279" s="41">
        <v>237200</v>
      </c>
      <c r="AU279" s="41">
        <v>228600</v>
      </c>
      <c r="AV279" s="41">
        <v>221800</v>
      </c>
      <c r="AW279" s="41">
        <v>214800</v>
      </c>
      <c r="AX279" s="41">
        <v>207600</v>
      </c>
      <c r="AY279" s="41">
        <v>201900</v>
      </c>
      <c r="AZ279" s="41">
        <v>197200</v>
      </c>
      <c r="BA279" s="41">
        <v>192800</v>
      </c>
      <c r="BB279" s="41">
        <v>188400</v>
      </c>
      <c r="BC279" s="41">
        <v>184700</v>
      </c>
      <c r="BD279" s="41">
        <v>181300</v>
      </c>
      <c r="BE279" s="41">
        <v>178500</v>
      </c>
      <c r="BF279" s="41">
        <v>176100</v>
      </c>
      <c r="BG279" s="41">
        <v>173600</v>
      </c>
      <c r="BH279" s="41">
        <v>172100</v>
      </c>
      <c r="BI279" s="41">
        <v>172300</v>
      </c>
      <c r="BJ279" s="41">
        <v>173500</v>
      </c>
      <c r="BK279" s="41">
        <v>174200</v>
      </c>
      <c r="BL279" s="41">
        <v>175500</v>
      </c>
      <c r="BM279" s="41">
        <v>176800</v>
      </c>
      <c r="BN279" s="41">
        <v>180800</v>
      </c>
      <c r="BO279" s="41">
        <v>184600</v>
      </c>
      <c r="BP279" s="41">
        <v>185500</v>
      </c>
      <c r="BQ279" s="41">
        <v>185200</v>
      </c>
      <c r="BR279" s="41">
        <v>186200</v>
      </c>
      <c r="BS279" s="41">
        <v>184600</v>
      </c>
      <c r="BT279" s="41">
        <v>181000</v>
      </c>
      <c r="BU279" s="41">
        <v>179000</v>
      </c>
      <c r="BV279" s="41">
        <v>179800</v>
      </c>
      <c r="BW279" s="41">
        <v>180100</v>
      </c>
      <c r="BX279" s="41">
        <v>176400</v>
      </c>
      <c r="BY279" s="41">
        <v>173300</v>
      </c>
      <c r="BZ279" s="41">
        <v>172700</v>
      </c>
      <c r="CA279" s="41">
        <v>170600</v>
      </c>
      <c r="CB279" s="41">
        <v>167700</v>
      </c>
      <c r="CC279" s="41">
        <v>165400</v>
      </c>
      <c r="CD279" s="41">
        <v>163800</v>
      </c>
      <c r="CE279" s="41">
        <v>164100</v>
      </c>
      <c r="CF279" s="41">
        <v>163800</v>
      </c>
      <c r="CG279" s="41">
        <v>161600</v>
      </c>
      <c r="CH279" s="41">
        <v>159800</v>
      </c>
      <c r="CI279" s="41">
        <v>159300</v>
      </c>
      <c r="CJ279" s="41">
        <v>157800</v>
      </c>
      <c r="CK279" s="41">
        <v>156800</v>
      </c>
      <c r="CL279" s="41">
        <v>156300</v>
      </c>
      <c r="CM279" s="41">
        <v>156100</v>
      </c>
      <c r="CN279" s="41">
        <v>156200</v>
      </c>
      <c r="CO279" s="41">
        <v>157800</v>
      </c>
      <c r="CP279" s="41">
        <v>159900</v>
      </c>
      <c r="CQ279" s="41">
        <v>159900</v>
      </c>
      <c r="CR279" s="41">
        <v>160900</v>
      </c>
      <c r="CS279" s="41">
        <v>163400</v>
      </c>
      <c r="CT279" s="41">
        <v>166300</v>
      </c>
      <c r="CU279" s="41">
        <v>166500</v>
      </c>
      <c r="CV279" s="41">
        <v>168500</v>
      </c>
      <c r="CW279" s="41">
        <v>171700</v>
      </c>
      <c r="CX279" s="41">
        <v>173300</v>
      </c>
      <c r="CY279" s="41">
        <v>176300</v>
      </c>
      <c r="CZ279" s="41">
        <v>182700</v>
      </c>
      <c r="DA279" s="41">
        <v>189500</v>
      </c>
      <c r="DB279" s="41">
        <v>194600</v>
      </c>
      <c r="DC279" s="41">
        <v>201700</v>
      </c>
      <c r="DD279" s="41">
        <v>208400</v>
      </c>
      <c r="DE279" s="41">
        <v>212000</v>
      </c>
      <c r="DF279" s="41">
        <v>210800</v>
      </c>
      <c r="DG279" s="41">
        <v>212700</v>
      </c>
      <c r="DH279" s="41">
        <v>216700</v>
      </c>
      <c r="DI279" s="41">
        <v>220000</v>
      </c>
      <c r="DJ279" s="41">
        <v>221200</v>
      </c>
      <c r="DK279" s="41">
        <v>223400</v>
      </c>
      <c r="DL279" s="41">
        <v>225700</v>
      </c>
      <c r="DM279" s="41">
        <v>227200</v>
      </c>
      <c r="DN279" s="41">
        <v>228600</v>
      </c>
      <c r="DO279" s="41">
        <v>230800</v>
      </c>
      <c r="DP279" s="41">
        <v>231700</v>
      </c>
    </row>
    <row r="280" spans="1:120">
      <c r="A280" s="41">
        <v>95476</v>
      </c>
      <c r="B280" s="41" t="s">
        <v>504</v>
      </c>
      <c r="C280" s="41" t="s">
        <v>66</v>
      </c>
      <c r="D280" s="41" t="s">
        <v>503</v>
      </c>
      <c r="E280" s="41" t="s">
        <v>504</v>
      </c>
      <c r="F280" s="41">
        <v>642300</v>
      </c>
      <c r="G280" s="41">
        <v>653700</v>
      </c>
      <c r="H280" s="41">
        <v>666300</v>
      </c>
      <c r="I280" s="41">
        <v>678300</v>
      </c>
      <c r="J280" s="41">
        <v>687700</v>
      </c>
      <c r="K280" s="41">
        <v>695000</v>
      </c>
      <c r="L280" s="41">
        <v>700600</v>
      </c>
      <c r="M280" s="41">
        <v>705900</v>
      </c>
      <c r="N280" s="41">
        <v>709700</v>
      </c>
      <c r="O280" s="41">
        <v>711300</v>
      </c>
      <c r="P280" s="41">
        <v>713400</v>
      </c>
      <c r="Q280" s="41">
        <v>716200</v>
      </c>
      <c r="R280" s="41">
        <v>716100</v>
      </c>
      <c r="S280" s="41">
        <v>715200</v>
      </c>
      <c r="T280" s="41">
        <v>716100</v>
      </c>
      <c r="U280" s="41">
        <v>715300</v>
      </c>
      <c r="V280" s="41">
        <v>711600</v>
      </c>
      <c r="W280" s="41">
        <v>704800</v>
      </c>
      <c r="X280" s="41">
        <v>697200</v>
      </c>
      <c r="Y280" s="41">
        <v>691500</v>
      </c>
      <c r="Z280" s="41">
        <v>685700</v>
      </c>
      <c r="AA280" s="41">
        <v>679200</v>
      </c>
      <c r="AB280" s="41">
        <v>673800</v>
      </c>
      <c r="AC280" s="41">
        <v>667400</v>
      </c>
      <c r="AD280" s="41">
        <v>659200</v>
      </c>
      <c r="AE280" s="41">
        <v>653000</v>
      </c>
      <c r="AF280" s="41">
        <v>650700</v>
      </c>
      <c r="AG280" s="41">
        <v>648600</v>
      </c>
      <c r="AH280" s="41">
        <v>645800</v>
      </c>
      <c r="AI280" s="41">
        <v>643700</v>
      </c>
      <c r="AJ280" s="41">
        <v>642600</v>
      </c>
      <c r="AK280" s="41">
        <v>639900</v>
      </c>
      <c r="AL280" s="41">
        <v>635200</v>
      </c>
      <c r="AM280" s="41">
        <v>632200</v>
      </c>
      <c r="AN280" s="41">
        <v>630000</v>
      </c>
      <c r="AO280" s="41">
        <v>626000</v>
      </c>
      <c r="AP280" s="41">
        <v>618900</v>
      </c>
      <c r="AQ280" s="41">
        <v>610400</v>
      </c>
      <c r="AR280" s="41">
        <v>599400</v>
      </c>
      <c r="AS280" s="41">
        <v>589600</v>
      </c>
      <c r="AT280" s="41">
        <v>582300</v>
      </c>
      <c r="AU280" s="41">
        <v>576200</v>
      </c>
      <c r="AV280" s="41">
        <v>568800</v>
      </c>
      <c r="AW280" s="41">
        <v>559900</v>
      </c>
      <c r="AX280" s="41">
        <v>550400</v>
      </c>
      <c r="AY280" s="41">
        <v>538500</v>
      </c>
      <c r="AZ280" s="41">
        <v>524400</v>
      </c>
      <c r="BA280" s="41">
        <v>519300</v>
      </c>
      <c r="BB280" s="41">
        <v>522600</v>
      </c>
      <c r="BC280" s="41">
        <v>522800</v>
      </c>
      <c r="BD280" s="41">
        <v>516800</v>
      </c>
      <c r="BE280" s="41">
        <v>512200</v>
      </c>
      <c r="BF280" s="41">
        <v>507500</v>
      </c>
      <c r="BG280" s="41">
        <v>504700</v>
      </c>
      <c r="BH280" s="41">
        <v>504500</v>
      </c>
      <c r="BI280" s="41">
        <v>505600</v>
      </c>
      <c r="BJ280" s="41">
        <v>507200</v>
      </c>
      <c r="BK280" s="41">
        <v>511300</v>
      </c>
      <c r="BL280" s="41">
        <v>518400</v>
      </c>
      <c r="BM280" s="41">
        <v>523900</v>
      </c>
      <c r="BN280" s="41">
        <v>526400</v>
      </c>
      <c r="BO280" s="41">
        <v>524800</v>
      </c>
      <c r="BP280" s="41">
        <v>524000</v>
      </c>
      <c r="BQ280" s="41">
        <v>522100</v>
      </c>
      <c r="BR280" s="41">
        <v>517600</v>
      </c>
      <c r="BS280" s="41">
        <v>512100</v>
      </c>
      <c r="BT280" s="41">
        <v>509000</v>
      </c>
      <c r="BU280" s="41">
        <v>505400</v>
      </c>
      <c r="BV280" s="41">
        <v>501800</v>
      </c>
      <c r="BW280" s="41">
        <v>494600</v>
      </c>
      <c r="BX280" s="41">
        <v>491200</v>
      </c>
      <c r="BY280" s="41">
        <v>489200</v>
      </c>
      <c r="BZ280" s="41">
        <v>484700</v>
      </c>
      <c r="CA280" s="41">
        <v>478700</v>
      </c>
      <c r="CB280" s="41">
        <v>472000</v>
      </c>
      <c r="CC280" s="41">
        <v>464900</v>
      </c>
      <c r="CD280" s="41">
        <v>464000</v>
      </c>
      <c r="CE280" s="41">
        <v>464700</v>
      </c>
      <c r="CF280" s="41">
        <v>463900</v>
      </c>
      <c r="CG280" s="41">
        <v>462700</v>
      </c>
      <c r="CH280" s="41">
        <v>461400</v>
      </c>
      <c r="CI280" s="41">
        <v>463600</v>
      </c>
      <c r="CJ280" s="41">
        <v>462500</v>
      </c>
      <c r="CK280" s="41">
        <v>453800</v>
      </c>
      <c r="CL280" s="41">
        <v>448900</v>
      </c>
      <c r="CM280" s="41">
        <v>447500</v>
      </c>
      <c r="CN280" s="41">
        <v>452700</v>
      </c>
      <c r="CO280" s="41">
        <v>463500</v>
      </c>
      <c r="CP280" s="41">
        <v>470600</v>
      </c>
      <c r="CQ280" s="41">
        <v>471000</v>
      </c>
      <c r="CR280" s="41">
        <v>471900</v>
      </c>
      <c r="CS280" s="41">
        <v>475000</v>
      </c>
      <c r="CT280" s="41">
        <v>479900</v>
      </c>
      <c r="CU280" s="41">
        <v>485300</v>
      </c>
      <c r="CV280" s="41">
        <v>484500</v>
      </c>
      <c r="CW280" s="41">
        <v>486200</v>
      </c>
      <c r="CX280" s="41">
        <v>491600</v>
      </c>
      <c r="CY280" s="41">
        <v>503800</v>
      </c>
      <c r="CZ280" s="41">
        <v>514100</v>
      </c>
      <c r="DA280" s="41">
        <v>521700</v>
      </c>
      <c r="DB280" s="41">
        <v>532400</v>
      </c>
      <c r="DC280" s="41">
        <v>548400</v>
      </c>
      <c r="DD280" s="41">
        <v>555300</v>
      </c>
      <c r="DE280" s="41">
        <v>556600</v>
      </c>
      <c r="DF280" s="41">
        <v>561800</v>
      </c>
      <c r="DG280" s="41">
        <v>571200</v>
      </c>
      <c r="DH280" s="41">
        <v>584600</v>
      </c>
      <c r="DI280" s="41">
        <v>596400</v>
      </c>
      <c r="DJ280" s="41">
        <v>602600</v>
      </c>
      <c r="DK280" s="41">
        <v>612200</v>
      </c>
      <c r="DL280" s="41">
        <v>625300</v>
      </c>
      <c r="DM280" s="41">
        <v>630000</v>
      </c>
      <c r="DN280" s="41">
        <v>632500</v>
      </c>
      <c r="DO280" s="41">
        <v>634700</v>
      </c>
      <c r="DP280" s="41">
        <v>633700</v>
      </c>
    </row>
    <row r="281" spans="1:120">
      <c r="A281" s="41">
        <v>90745</v>
      </c>
      <c r="B281" s="41" t="s">
        <v>549</v>
      </c>
      <c r="C281" s="41" t="s">
        <v>66</v>
      </c>
      <c r="D281" s="41" t="s">
        <v>394</v>
      </c>
      <c r="E281" s="41" t="s">
        <v>394</v>
      </c>
      <c r="F281" s="41">
        <v>412200</v>
      </c>
      <c r="G281" s="41">
        <v>420000</v>
      </c>
      <c r="H281" s="41">
        <v>427400</v>
      </c>
      <c r="I281" s="41">
        <v>435500</v>
      </c>
      <c r="J281" s="41">
        <v>444200</v>
      </c>
      <c r="K281" s="41">
        <v>451400</v>
      </c>
      <c r="L281" s="41">
        <v>456700</v>
      </c>
      <c r="M281" s="41">
        <v>461200</v>
      </c>
      <c r="N281" s="41">
        <v>466600</v>
      </c>
      <c r="O281" s="41">
        <v>472800</v>
      </c>
      <c r="P281" s="41">
        <v>478800</v>
      </c>
      <c r="Q281" s="41">
        <v>483200</v>
      </c>
      <c r="R281" s="41">
        <v>486100</v>
      </c>
      <c r="S281" s="41">
        <v>488200</v>
      </c>
      <c r="T281" s="41">
        <v>489700</v>
      </c>
      <c r="U281" s="41">
        <v>492100</v>
      </c>
      <c r="V281" s="41">
        <v>497800</v>
      </c>
      <c r="W281" s="41">
        <v>505700</v>
      </c>
      <c r="X281" s="41">
        <v>513300</v>
      </c>
      <c r="Y281" s="41">
        <v>519200</v>
      </c>
      <c r="Z281" s="41">
        <v>521800</v>
      </c>
      <c r="AA281" s="41">
        <v>520700</v>
      </c>
      <c r="AB281" s="41">
        <v>518400</v>
      </c>
      <c r="AC281" s="41">
        <v>518100</v>
      </c>
      <c r="AD281" s="41">
        <v>519400</v>
      </c>
      <c r="AE281" s="41">
        <v>520300</v>
      </c>
      <c r="AF281" s="41">
        <v>518600</v>
      </c>
      <c r="AG281" s="41">
        <v>516700</v>
      </c>
      <c r="AH281" s="41">
        <v>515500</v>
      </c>
      <c r="AI281" s="41">
        <v>513900</v>
      </c>
      <c r="AJ281" s="41">
        <v>511000</v>
      </c>
      <c r="AK281" s="41">
        <v>506700</v>
      </c>
      <c r="AL281" s="41">
        <v>501600</v>
      </c>
      <c r="AM281" s="41">
        <v>496500</v>
      </c>
      <c r="AN281" s="41">
        <v>490400</v>
      </c>
      <c r="AO281" s="41">
        <v>481500</v>
      </c>
      <c r="AP281" s="41">
        <v>471500</v>
      </c>
      <c r="AQ281" s="41">
        <v>460700</v>
      </c>
      <c r="AR281" s="41">
        <v>449100</v>
      </c>
      <c r="AS281" s="41">
        <v>435200</v>
      </c>
      <c r="AT281" s="41">
        <v>420100</v>
      </c>
      <c r="AU281" s="41">
        <v>405300</v>
      </c>
      <c r="AV281" s="41">
        <v>392100</v>
      </c>
      <c r="AW281" s="41">
        <v>379800</v>
      </c>
      <c r="AX281" s="41">
        <v>369000</v>
      </c>
      <c r="AY281" s="41">
        <v>359300</v>
      </c>
      <c r="AZ281" s="41">
        <v>350700</v>
      </c>
      <c r="BA281" s="41">
        <v>341600</v>
      </c>
      <c r="BB281" s="41">
        <v>332400</v>
      </c>
      <c r="BC281" s="41">
        <v>325300</v>
      </c>
      <c r="BD281" s="41">
        <v>320600</v>
      </c>
      <c r="BE281" s="41">
        <v>316100</v>
      </c>
      <c r="BF281" s="41">
        <v>312300</v>
      </c>
      <c r="BG281" s="41">
        <v>309700</v>
      </c>
      <c r="BH281" s="41">
        <v>308000</v>
      </c>
      <c r="BI281" s="41">
        <v>306600</v>
      </c>
      <c r="BJ281" s="41">
        <v>305100</v>
      </c>
      <c r="BK281" s="41">
        <v>304300</v>
      </c>
      <c r="BL281" s="41">
        <v>304700</v>
      </c>
      <c r="BM281" s="41">
        <v>305800</v>
      </c>
      <c r="BN281" s="41">
        <v>305900</v>
      </c>
      <c r="BO281" s="41">
        <v>306200</v>
      </c>
      <c r="BP281" s="41">
        <v>307600</v>
      </c>
      <c r="BQ281" s="41">
        <v>308200</v>
      </c>
      <c r="BR281" s="41">
        <v>306400</v>
      </c>
      <c r="BS281" s="41">
        <v>305100</v>
      </c>
      <c r="BT281" s="41">
        <v>304100</v>
      </c>
      <c r="BU281" s="41">
        <v>302400</v>
      </c>
      <c r="BV281" s="41">
        <v>300000</v>
      </c>
      <c r="BW281" s="41">
        <v>298100</v>
      </c>
      <c r="BX281" s="41">
        <v>296900</v>
      </c>
      <c r="BY281" s="41">
        <v>296000</v>
      </c>
      <c r="BZ281" s="41">
        <v>295000</v>
      </c>
      <c r="CA281" s="41">
        <v>294300</v>
      </c>
      <c r="CB281" s="41">
        <v>293600</v>
      </c>
      <c r="CC281" s="41">
        <v>292900</v>
      </c>
      <c r="CD281" s="41">
        <v>291400</v>
      </c>
      <c r="CE281" s="41">
        <v>288900</v>
      </c>
      <c r="CF281" s="41">
        <v>287200</v>
      </c>
      <c r="CG281" s="41">
        <v>286600</v>
      </c>
      <c r="CH281" s="41">
        <v>285500</v>
      </c>
      <c r="CI281" s="41">
        <v>283700</v>
      </c>
      <c r="CJ281" s="41">
        <v>283000</v>
      </c>
      <c r="CK281" s="41">
        <v>283500</v>
      </c>
      <c r="CL281" s="41">
        <v>283900</v>
      </c>
      <c r="CM281" s="41">
        <v>283200</v>
      </c>
      <c r="CN281" s="41">
        <v>283400</v>
      </c>
      <c r="CO281" s="41">
        <v>285800</v>
      </c>
      <c r="CP281" s="41">
        <v>288800</v>
      </c>
      <c r="CQ281" s="41">
        <v>289300</v>
      </c>
      <c r="CR281" s="41">
        <v>289600</v>
      </c>
      <c r="CS281" s="41">
        <v>292600</v>
      </c>
      <c r="CT281" s="41">
        <v>296900</v>
      </c>
      <c r="CU281" s="41">
        <v>299700</v>
      </c>
      <c r="CV281" s="41">
        <v>300100</v>
      </c>
      <c r="CW281" s="41">
        <v>300900</v>
      </c>
      <c r="CX281" s="41">
        <v>304600</v>
      </c>
      <c r="CY281" s="41">
        <v>309600</v>
      </c>
      <c r="CZ281" s="41">
        <v>313100</v>
      </c>
      <c r="DA281" s="41">
        <v>316800</v>
      </c>
      <c r="DB281" s="41">
        <v>322600</v>
      </c>
      <c r="DC281" s="41">
        <v>329500</v>
      </c>
      <c r="DD281" s="41">
        <v>333700</v>
      </c>
      <c r="DE281" s="41">
        <v>336100</v>
      </c>
      <c r="DF281" s="41">
        <v>339700</v>
      </c>
      <c r="DG281" s="41">
        <v>344900</v>
      </c>
      <c r="DH281" s="41">
        <v>350200</v>
      </c>
      <c r="DI281" s="41">
        <v>354600</v>
      </c>
      <c r="DJ281" s="41">
        <v>358600</v>
      </c>
      <c r="DK281" s="41">
        <v>363100</v>
      </c>
      <c r="DL281" s="41">
        <v>368000</v>
      </c>
      <c r="DM281" s="41">
        <v>372600</v>
      </c>
      <c r="DN281" s="41">
        <v>377500</v>
      </c>
      <c r="DO281" s="41">
        <v>382800</v>
      </c>
      <c r="DP281" s="41">
        <v>387400</v>
      </c>
    </row>
    <row r="282" spans="1:120">
      <c r="A282" s="41">
        <v>93117</v>
      </c>
      <c r="B282" s="41" t="s">
        <v>721</v>
      </c>
      <c r="C282" s="41" t="s">
        <v>66</v>
      </c>
      <c r="D282" s="41" t="s">
        <v>490</v>
      </c>
      <c r="E282" s="41" t="s">
        <v>490</v>
      </c>
      <c r="F282" s="41">
        <v>864900</v>
      </c>
      <c r="G282" s="41">
        <v>871100</v>
      </c>
      <c r="H282" s="41">
        <v>874900</v>
      </c>
      <c r="I282" s="41">
        <v>881100</v>
      </c>
      <c r="J282" s="41">
        <v>888600</v>
      </c>
      <c r="K282" s="41">
        <v>890700</v>
      </c>
      <c r="L282" s="41">
        <v>891500</v>
      </c>
      <c r="M282" s="41">
        <v>892600</v>
      </c>
      <c r="N282" s="41">
        <v>891200</v>
      </c>
      <c r="O282" s="41">
        <v>889100</v>
      </c>
      <c r="P282" s="41">
        <v>889200</v>
      </c>
      <c r="Q282" s="41">
        <v>888200</v>
      </c>
      <c r="R282" s="41">
        <v>882100</v>
      </c>
      <c r="S282" s="41">
        <v>875500</v>
      </c>
      <c r="T282" s="41">
        <v>871000</v>
      </c>
      <c r="U282" s="41">
        <v>866500</v>
      </c>
      <c r="V282" s="41">
        <v>857600</v>
      </c>
      <c r="W282" s="41">
        <v>847200</v>
      </c>
      <c r="X282" s="41">
        <v>837000</v>
      </c>
      <c r="Y282" s="41">
        <v>827200</v>
      </c>
      <c r="Z282" s="41">
        <v>815600</v>
      </c>
      <c r="AA282" s="41">
        <v>802900</v>
      </c>
      <c r="AB282" s="41">
        <v>791800</v>
      </c>
      <c r="AC282" s="41">
        <v>784800</v>
      </c>
      <c r="AD282" s="41">
        <v>781700</v>
      </c>
      <c r="AE282" s="41">
        <v>778700</v>
      </c>
      <c r="AF282" s="41">
        <v>775000</v>
      </c>
      <c r="AG282" s="41">
        <v>771900</v>
      </c>
      <c r="AH282" s="41">
        <v>769900</v>
      </c>
      <c r="AI282" s="41">
        <v>769000</v>
      </c>
      <c r="AJ282" s="41">
        <v>768000</v>
      </c>
      <c r="AK282" s="41">
        <v>762400</v>
      </c>
      <c r="AL282" s="41">
        <v>753000</v>
      </c>
      <c r="AM282" s="41">
        <v>745900</v>
      </c>
      <c r="AN282" s="41">
        <v>739900</v>
      </c>
      <c r="AO282" s="41">
        <v>731000</v>
      </c>
      <c r="AP282" s="41">
        <v>719300</v>
      </c>
      <c r="AQ282" s="41">
        <v>704200</v>
      </c>
      <c r="AR282" s="41">
        <v>686500</v>
      </c>
      <c r="AS282" s="41">
        <v>673200</v>
      </c>
      <c r="AT282" s="41">
        <v>668000</v>
      </c>
      <c r="AU282" s="41">
        <v>664000</v>
      </c>
      <c r="AV282" s="41">
        <v>656900</v>
      </c>
      <c r="AW282" s="41">
        <v>645900</v>
      </c>
      <c r="AX282" s="41">
        <v>634600</v>
      </c>
      <c r="AY282" s="41">
        <v>622700</v>
      </c>
      <c r="AZ282" s="41">
        <v>609300</v>
      </c>
      <c r="BA282" s="41">
        <v>601800</v>
      </c>
      <c r="BB282" s="41">
        <v>603100</v>
      </c>
      <c r="BC282" s="41">
        <v>603200</v>
      </c>
      <c r="BD282" s="41">
        <v>598600</v>
      </c>
      <c r="BE282" s="41">
        <v>596500</v>
      </c>
      <c r="BF282" s="41">
        <v>596800</v>
      </c>
      <c r="BG282" s="41">
        <v>595900</v>
      </c>
      <c r="BH282" s="41">
        <v>592600</v>
      </c>
      <c r="BI282" s="41">
        <v>591700</v>
      </c>
      <c r="BJ282" s="41">
        <v>592800</v>
      </c>
      <c r="BK282" s="41">
        <v>596200</v>
      </c>
      <c r="BL282" s="41">
        <v>607200</v>
      </c>
      <c r="BM282" s="41">
        <v>614600</v>
      </c>
      <c r="BN282" s="41">
        <v>621300</v>
      </c>
      <c r="BO282" s="41">
        <v>631000</v>
      </c>
      <c r="BP282" s="41">
        <v>643900</v>
      </c>
      <c r="BQ282" s="41">
        <v>648700</v>
      </c>
      <c r="BR282" s="41">
        <v>651400</v>
      </c>
      <c r="BS282" s="41">
        <v>640400</v>
      </c>
      <c r="BT282" s="41">
        <v>626700</v>
      </c>
      <c r="BU282" s="41">
        <v>621300</v>
      </c>
      <c r="BV282" s="41">
        <v>623700</v>
      </c>
      <c r="BW282" s="41">
        <v>629400</v>
      </c>
      <c r="BX282" s="41">
        <v>626900</v>
      </c>
      <c r="BY282" s="41">
        <v>620200</v>
      </c>
      <c r="BZ282" s="41">
        <v>600000</v>
      </c>
      <c r="CA282" s="41">
        <v>586600</v>
      </c>
      <c r="CB282" s="41">
        <v>584000</v>
      </c>
      <c r="CC282" s="41">
        <v>584200</v>
      </c>
      <c r="CD282" s="41">
        <v>572800</v>
      </c>
      <c r="CE282" s="41">
        <v>571200</v>
      </c>
      <c r="CF282" s="41">
        <v>569400</v>
      </c>
      <c r="CG282" s="41">
        <v>564400</v>
      </c>
      <c r="CH282" s="41">
        <v>558400</v>
      </c>
      <c r="CI282" s="41">
        <v>550400</v>
      </c>
      <c r="CJ282" s="41">
        <v>547000</v>
      </c>
      <c r="CK282" s="41">
        <v>547400</v>
      </c>
      <c r="CL282" s="41">
        <v>543800</v>
      </c>
      <c r="CM282" s="41">
        <v>543000</v>
      </c>
      <c r="CN282" s="41">
        <v>540800</v>
      </c>
      <c r="CO282" s="41">
        <v>534000</v>
      </c>
      <c r="CP282" s="41">
        <v>526500</v>
      </c>
      <c r="CQ282" s="41">
        <v>529400</v>
      </c>
      <c r="CR282" s="41">
        <v>535600</v>
      </c>
      <c r="CS282" s="41">
        <v>540200</v>
      </c>
      <c r="CT282" s="41">
        <v>541500</v>
      </c>
      <c r="CU282" s="41">
        <v>547900</v>
      </c>
      <c r="CV282" s="41">
        <v>550400</v>
      </c>
      <c r="CW282" s="41">
        <v>552000</v>
      </c>
      <c r="CX282" s="41">
        <v>564300</v>
      </c>
      <c r="CY282" s="41">
        <v>581100</v>
      </c>
      <c r="CZ282" s="41">
        <v>599500</v>
      </c>
      <c r="DA282" s="41">
        <v>616300</v>
      </c>
      <c r="DB282" s="41">
        <v>632000</v>
      </c>
      <c r="DC282" s="41">
        <v>643300</v>
      </c>
      <c r="DD282" s="41">
        <v>660300</v>
      </c>
      <c r="DE282" s="41">
        <v>676600</v>
      </c>
      <c r="DF282" s="41">
        <v>690700</v>
      </c>
      <c r="DG282" s="41">
        <v>697800</v>
      </c>
      <c r="DH282" s="41">
        <v>700100</v>
      </c>
      <c r="DI282" s="41">
        <v>706400</v>
      </c>
      <c r="DJ282" s="41">
        <v>716200</v>
      </c>
      <c r="DK282" s="41">
        <v>716200</v>
      </c>
      <c r="DL282" s="41">
        <v>713200</v>
      </c>
      <c r="DM282" s="41">
        <v>711300</v>
      </c>
      <c r="DN282" s="41">
        <v>712300</v>
      </c>
      <c r="DO282" s="41">
        <v>715900</v>
      </c>
      <c r="DP282" s="41">
        <v>719700</v>
      </c>
    </row>
    <row r="283" spans="1:120">
      <c r="A283" s="41">
        <v>95062</v>
      </c>
      <c r="B283" s="41" t="s">
        <v>439</v>
      </c>
      <c r="C283" s="41" t="s">
        <v>66</v>
      </c>
      <c r="D283" s="41" t="s">
        <v>439</v>
      </c>
      <c r="E283" s="41" t="s">
        <v>439</v>
      </c>
      <c r="F283" s="41">
        <v>721900</v>
      </c>
      <c r="G283" s="41">
        <v>727000</v>
      </c>
      <c r="H283" s="41">
        <v>734200</v>
      </c>
      <c r="I283" s="41">
        <v>744300</v>
      </c>
      <c r="J283" s="41">
        <v>754700</v>
      </c>
      <c r="K283" s="41">
        <v>765400</v>
      </c>
      <c r="L283" s="41">
        <v>776000</v>
      </c>
      <c r="M283" s="41">
        <v>784400</v>
      </c>
      <c r="N283" s="41">
        <v>788900</v>
      </c>
      <c r="O283" s="41">
        <v>790400</v>
      </c>
      <c r="P283" s="41">
        <v>790600</v>
      </c>
      <c r="Q283" s="41">
        <v>792800</v>
      </c>
      <c r="R283" s="41">
        <v>797300</v>
      </c>
      <c r="S283" s="41">
        <v>799900</v>
      </c>
      <c r="T283" s="41">
        <v>797800</v>
      </c>
      <c r="U283" s="41">
        <v>791900</v>
      </c>
      <c r="V283" s="41">
        <v>783400</v>
      </c>
      <c r="W283" s="41">
        <v>776400</v>
      </c>
      <c r="X283" s="41">
        <v>773700</v>
      </c>
      <c r="Y283" s="41">
        <v>772800</v>
      </c>
      <c r="Z283" s="41">
        <v>769600</v>
      </c>
      <c r="AA283" s="41">
        <v>766000</v>
      </c>
      <c r="AB283" s="41">
        <v>762400</v>
      </c>
      <c r="AC283" s="41">
        <v>757800</v>
      </c>
      <c r="AD283" s="41">
        <v>753000</v>
      </c>
      <c r="AE283" s="41">
        <v>752100</v>
      </c>
      <c r="AF283" s="41">
        <v>755500</v>
      </c>
      <c r="AG283" s="41">
        <v>757800</v>
      </c>
      <c r="AH283" s="41">
        <v>756500</v>
      </c>
      <c r="AI283" s="41">
        <v>752900</v>
      </c>
      <c r="AJ283" s="41">
        <v>746600</v>
      </c>
      <c r="AK283" s="41">
        <v>740100</v>
      </c>
      <c r="AL283" s="41">
        <v>732500</v>
      </c>
      <c r="AM283" s="41">
        <v>725500</v>
      </c>
      <c r="AN283" s="41">
        <v>720600</v>
      </c>
      <c r="AO283" s="41">
        <v>718600</v>
      </c>
      <c r="AP283" s="41">
        <v>711300</v>
      </c>
      <c r="AQ283" s="41">
        <v>692300</v>
      </c>
      <c r="AR283" s="41">
        <v>670300</v>
      </c>
      <c r="AS283" s="41">
        <v>656500</v>
      </c>
      <c r="AT283" s="41">
        <v>648900</v>
      </c>
      <c r="AU283" s="41">
        <v>640500</v>
      </c>
      <c r="AV283" s="41">
        <v>631000</v>
      </c>
      <c r="AW283" s="41">
        <v>622700</v>
      </c>
      <c r="AX283" s="41">
        <v>614900</v>
      </c>
      <c r="AY283" s="41">
        <v>603700</v>
      </c>
      <c r="AZ283" s="41">
        <v>587300</v>
      </c>
      <c r="BA283" s="41">
        <v>580200</v>
      </c>
      <c r="BB283" s="41">
        <v>585000</v>
      </c>
      <c r="BC283" s="41">
        <v>592500</v>
      </c>
      <c r="BD283" s="41">
        <v>595100</v>
      </c>
      <c r="BE283" s="41">
        <v>599800</v>
      </c>
      <c r="BF283" s="41">
        <v>607600</v>
      </c>
      <c r="BG283" s="41">
        <v>615200</v>
      </c>
      <c r="BH283" s="41">
        <v>615800</v>
      </c>
      <c r="BI283" s="41">
        <v>615500</v>
      </c>
      <c r="BJ283" s="41">
        <v>616500</v>
      </c>
      <c r="BK283" s="41">
        <v>617000</v>
      </c>
      <c r="BL283" s="41">
        <v>617400</v>
      </c>
      <c r="BM283" s="41">
        <v>615500</v>
      </c>
      <c r="BN283" s="41">
        <v>611400</v>
      </c>
      <c r="BO283" s="41">
        <v>617800</v>
      </c>
      <c r="BP283" s="41">
        <v>622500</v>
      </c>
      <c r="BQ283" s="41">
        <v>610000</v>
      </c>
      <c r="BR283" s="41">
        <v>593500</v>
      </c>
      <c r="BS283" s="41">
        <v>583600</v>
      </c>
      <c r="BT283" s="41">
        <v>591500</v>
      </c>
      <c r="BU283" s="41">
        <v>602600</v>
      </c>
      <c r="BV283" s="41">
        <v>603500</v>
      </c>
      <c r="BW283" s="41">
        <v>591000</v>
      </c>
      <c r="BX283" s="41">
        <v>587300</v>
      </c>
      <c r="BY283" s="41">
        <v>585000</v>
      </c>
      <c r="BZ283" s="41">
        <v>582300</v>
      </c>
      <c r="CA283" s="41">
        <v>578400</v>
      </c>
      <c r="CB283" s="41">
        <v>572900</v>
      </c>
      <c r="CC283" s="41">
        <v>570000</v>
      </c>
      <c r="CD283" s="41">
        <v>576500</v>
      </c>
      <c r="CE283" s="41">
        <v>585700</v>
      </c>
      <c r="CF283" s="41">
        <v>583700</v>
      </c>
      <c r="CG283" s="41">
        <v>572400</v>
      </c>
      <c r="CH283" s="41">
        <v>567200</v>
      </c>
      <c r="CI283" s="41">
        <v>572800</v>
      </c>
      <c r="CJ283" s="41">
        <v>576500</v>
      </c>
      <c r="CK283" s="41">
        <v>565900</v>
      </c>
      <c r="CL283" s="41">
        <v>561700</v>
      </c>
      <c r="CM283" s="41">
        <v>564700</v>
      </c>
      <c r="CN283" s="41">
        <v>572700</v>
      </c>
      <c r="CO283" s="41">
        <v>578500</v>
      </c>
      <c r="CP283" s="41">
        <v>574200</v>
      </c>
      <c r="CQ283" s="41">
        <v>572400</v>
      </c>
      <c r="CR283" s="41">
        <v>575200</v>
      </c>
      <c r="CS283" s="41">
        <v>576100</v>
      </c>
      <c r="CT283" s="41">
        <v>575100</v>
      </c>
      <c r="CU283" s="41">
        <v>587400</v>
      </c>
      <c r="CV283" s="41">
        <v>603300</v>
      </c>
      <c r="CW283" s="41">
        <v>615900</v>
      </c>
      <c r="CX283" s="41">
        <v>615400</v>
      </c>
      <c r="CY283" s="41">
        <v>610100</v>
      </c>
      <c r="CZ283" s="41">
        <v>612900</v>
      </c>
      <c r="DA283" s="41">
        <v>626100</v>
      </c>
      <c r="DB283" s="41">
        <v>640200</v>
      </c>
      <c r="DC283" s="41">
        <v>638800</v>
      </c>
      <c r="DD283" s="41">
        <v>638900</v>
      </c>
      <c r="DE283" s="41">
        <v>647300</v>
      </c>
      <c r="DF283" s="41">
        <v>657600</v>
      </c>
      <c r="DG283" s="41">
        <v>666600</v>
      </c>
      <c r="DH283" s="41">
        <v>670200</v>
      </c>
      <c r="DI283" s="41">
        <v>672700</v>
      </c>
      <c r="DJ283" s="41">
        <v>679000</v>
      </c>
      <c r="DK283" s="41">
        <v>689900</v>
      </c>
      <c r="DL283" s="41">
        <v>701100</v>
      </c>
      <c r="DM283" s="41">
        <v>702500</v>
      </c>
      <c r="DN283" s="41">
        <v>696400</v>
      </c>
      <c r="DO283" s="41">
        <v>702900</v>
      </c>
      <c r="DP283" s="41">
        <v>713100</v>
      </c>
    </row>
    <row r="284" spans="1:120">
      <c r="A284" s="41">
        <v>92660</v>
      </c>
      <c r="B284" s="41" t="s">
        <v>550</v>
      </c>
      <c r="C284" s="41" t="s">
        <v>66</v>
      </c>
      <c r="D284" s="41" t="s">
        <v>394</v>
      </c>
      <c r="E284" s="41" t="s">
        <v>399</v>
      </c>
      <c r="F284" s="41">
        <v>1113700</v>
      </c>
      <c r="G284" s="41">
        <v>1118700</v>
      </c>
      <c r="H284" s="41">
        <v>1114300</v>
      </c>
      <c r="I284" s="41">
        <v>1112400</v>
      </c>
      <c r="J284" s="41">
        <v>1122200</v>
      </c>
      <c r="K284" s="41">
        <v>1137800</v>
      </c>
      <c r="L284" s="41">
        <v>1151700</v>
      </c>
      <c r="M284" s="41">
        <v>1169100</v>
      </c>
      <c r="N284" s="41">
        <v>1187400</v>
      </c>
      <c r="O284" s="41">
        <v>1200300</v>
      </c>
      <c r="P284" s="41">
        <v>1209000</v>
      </c>
      <c r="Q284" s="41">
        <v>1212500</v>
      </c>
      <c r="R284" s="41">
        <v>1213900</v>
      </c>
      <c r="S284" s="41">
        <v>1223600</v>
      </c>
      <c r="T284" s="41">
        <v>1241600</v>
      </c>
      <c r="U284" s="41">
        <v>1256800</v>
      </c>
      <c r="V284" s="41">
        <v>1267600</v>
      </c>
      <c r="W284" s="41">
        <v>1267700</v>
      </c>
      <c r="X284" s="41">
        <v>1261200</v>
      </c>
      <c r="Y284" s="41">
        <v>1257200</v>
      </c>
      <c r="Z284" s="41">
        <v>1252100</v>
      </c>
      <c r="AA284" s="41">
        <v>1239200</v>
      </c>
      <c r="AB284" s="41">
        <v>1226400</v>
      </c>
      <c r="AC284" s="41">
        <v>1217000</v>
      </c>
      <c r="AD284" s="41">
        <v>1206900</v>
      </c>
      <c r="AE284" s="41">
        <v>1196900</v>
      </c>
      <c r="AF284" s="41">
        <v>1197100</v>
      </c>
      <c r="AG284" s="41">
        <v>1207000</v>
      </c>
      <c r="AH284" s="41">
        <v>1206200</v>
      </c>
      <c r="AI284" s="41">
        <v>1195000</v>
      </c>
      <c r="AJ284" s="41">
        <v>1190300</v>
      </c>
      <c r="AK284" s="41">
        <v>1191200</v>
      </c>
      <c r="AL284" s="41">
        <v>1185000</v>
      </c>
      <c r="AM284" s="41">
        <v>1173900</v>
      </c>
      <c r="AN284" s="41">
        <v>1166100</v>
      </c>
      <c r="AO284" s="41">
        <v>1163100</v>
      </c>
      <c r="AP284" s="41">
        <v>1151500</v>
      </c>
      <c r="AQ284" s="41">
        <v>1128500</v>
      </c>
      <c r="AR284" s="41">
        <v>1106800</v>
      </c>
      <c r="AS284" s="41">
        <v>1090600</v>
      </c>
      <c r="AT284" s="41">
        <v>1076100</v>
      </c>
      <c r="AU284" s="41">
        <v>1064100</v>
      </c>
      <c r="AV284" s="41">
        <v>1055300</v>
      </c>
      <c r="AW284" s="41">
        <v>1041700</v>
      </c>
      <c r="AX284" s="41">
        <v>1028200</v>
      </c>
      <c r="AY284" s="41">
        <v>1017900</v>
      </c>
      <c r="AZ284" s="41">
        <v>1006700</v>
      </c>
      <c r="BA284" s="41">
        <v>1003600</v>
      </c>
      <c r="BB284" s="41">
        <v>1020300</v>
      </c>
      <c r="BC284" s="41">
        <v>1036700</v>
      </c>
      <c r="BD284" s="41">
        <v>1031400</v>
      </c>
      <c r="BE284" s="41">
        <v>1013100</v>
      </c>
      <c r="BF284" s="41">
        <v>1006200</v>
      </c>
      <c r="BG284" s="41">
        <v>1013400</v>
      </c>
      <c r="BH284" s="41">
        <v>1021100</v>
      </c>
      <c r="BI284" s="41">
        <v>1018100</v>
      </c>
      <c r="BJ284" s="41">
        <v>1006900</v>
      </c>
      <c r="BK284" s="41">
        <v>995500</v>
      </c>
      <c r="BL284" s="41">
        <v>993700</v>
      </c>
      <c r="BM284" s="41">
        <v>988500</v>
      </c>
      <c r="BN284" s="41">
        <v>976200</v>
      </c>
      <c r="BO284" s="41">
        <v>973400</v>
      </c>
      <c r="BP284" s="41">
        <v>979600</v>
      </c>
      <c r="BQ284" s="41">
        <v>976000</v>
      </c>
      <c r="BR284" s="41">
        <v>962500</v>
      </c>
      <c r="BS284" s="41">
        <v>951800</v>
      </c>
      <c r="BT284" s="41">
        <v>945500</v>
      </c>
      <c r="BU284" s="41">
        <v>946100</v>
      </c>
      <c r="BV284" s="41">
        <v>949200</v>
      </c>
      <c r="BW284" s="41">
        <v>952200</v>
      </c>
      <c r="BX284" s="41">
        <v>953600</v>
      </c>
      <c r="BY284" s="41">
        <v>955200</v>
      </c>
      <c r="BZ284" s="41">
        <v>953000</v>
      </c>
      <c r="CA284" s="41">
        <v>950600</v>
      </c>
      <c r="CB284" s="41">
        <v>946000</v>
      </c>
      <c r="CC284" s="41">
        <v>941600</v>
      </c>
      <c r="CD284" s="41">
        <v>938300</v>
      </c>
      <c r="CE284" s="41">
        <v>932800</v>
      </c>
      <c r="CF284" s="41">
        <v>926100</v>
      </c>
      <c r="CG284" s="41">
        <v>922100</v>
      </c>
      <c r="CH284" s="41">
        <v>923700</v>
      </c>
      <c r="CI284" s="41">
        <v>925900</v>
      </c>
      <c r="CJ284" s="41">
        <v>924000</v>
      </c>
      <c r="CK284" s="41">
        <v>922200</v>
      </c>
      <c r="CL284" s="41">
        <v>928900</v>
      </c>
      <c r="CM284" s="41">
        <v>938800</v>
      </c>
      <c r="CN284" s="41">
        <v>951900</v>
      </c>
      <c r="CO284" s="41">
        <v>964700</v>
      </c>
      <c r="CP284" s="41">
        <v>972400</v>
      </c>
      <c r="CQ284" s="41">
        <v>977500</v>
      </c>
      <c r="CR284" s="41">
        <v>978200</v>
      </c>
      <c r="CS284" s="41">
        <v>973900</v>
      </c>
      <c r="CT284" s="41">
        <v>977600</v>
      </c>
      <c r="CU284" s="41">
        <v>993200</v>
      </c>
      <c r="CV284" s="41">
        <v>1011100</v>
      </c>
      <c r="CW284" s="41">
        <v>1029100</v>
      </c>
      <c r="CX284" s="41">
        <v>1042600</v>
      </c>
      <c r="CY284" s="41">
        <v>1057400</v>
      </c>
      <c r="CZ284" s="41">
        <v>1081200</v>
      </c>
      <c r="DA284" s="41">
        <v>1110800</v>
      </c>
      <c r="DB284" s="41">
        <v>1136600</v>
      </c>
      <c r="DC284" s="41">
        <v>1162000</v>
      </c>
      <c r="DD284" s="41">
        <v>1185300</v>
      </c>
      <c r="DE284" s="41">
        <v>1206700</v>
      </c>
      <c r="DF284" s="41">
        <v>1218600</v>
      </c>
      <c r="DG284" s="41">
        <v>1223600</v>
      </c>
      <c r="DH284" s="41">
        <v>1226000</v>
      </c>
      <c r="DI284" s="41">
        <v>1231100</v>
      </c>
      <c r="DJ284" s="41">
        <v>1233600</v>
      </c>
      <c r="DK284" s="41">
        <v>1233400</v>
      </c>
      <c r="DL284" s="41">
        <v>1238100</v>
      </c>
      <c r="DM284" s="41">
        <v>1250500</v>
      </c>
      <c r="DN284" s="41">
        <v>1260700</v>
      </c>
      <c r="DO284" s="41">
        <v>1264300</v>
      </c>
      <c r="DP284" s="41">
        <v>1266000</v>
      </c>
    </row>
    <row r="285" spans="1:120">
      <c r="A285" s="41">
        <v>94606</v>
      </c>
      <c r="B285" s="41" t="s">
        <v>135</v>
      </c>
      <c r="C285" s="41" t="s">
        <v>66</v>
      </c>
      <c r="D285" s="41" t="s">
        <v>65</v>
      </c>
      <c r="E285" s="41" t="s">
        <v>78</v>
      </c>
      <c r="F285" s="41">
        <v>438400</v>
      </c>
      <c r="G285" s="41">
        <v>444500</v>
      </c>
      <c r="H285" s="41">
        <v>450300</v>
      </c>
      <c r="I285" s="41">
        <v>456600</v>
      </c>
      <c r="J285" s="41">
        <v>463400</v>
      </c>
      <c r="K285" s="41">
        <v>470500</v>
      </c>
      <c r="L285" s="41">
        <v>478200</v>
      </c>
      <c r="M285" s="41">
        <v>487000</v>
      </c>
      <c r="N285" s="41">
        <v>494600</v>
      </c>
      <c r="O285" s="41">
        <v>499600</v>
      </c>
      <c r="P285" s="41">
        <v>503900</v>
      </c>
      <c r="Q285" s="41">
        <v>506400</v>
      </c>
      <c r="R285" s="41">
        <v>507600</v>
      </c>
      <c r="S285" s="41">
        <v>508700</v>
      </c>
      <c r="T285" s="41">
        <v>511000</v>
      </c>
      <c r="U285" s="41">
        <v>513200</v>
      </c>
      <c r="V285" s="41">
        <v>514300</v>
      </c>
      <c r="W285" s="41">
        <v>515400</v>
      </c>
      <c r="X285" s="41">
        <v>516900</v>
      </c>
      <c r="Y285" s="41">
        <v>519400</v>
      </c>
      <c r="Z285" s="41">
        <v>522100</v>
      </c>
      <c r="AA285" s="41">
        <v>525200</v>
      </c>
      <c r="AB285" s="41">
        <v>527100</v>
      </c>
      <c r="AC285" s="41">
        <v>527800</v>
      </c>
      <c r="AD285" s="41">
        <v>527800</v>
      </c>
      <c r="AE285" s="41">
        <v>527400</v>
      </c>
      <c r="AF285" s="41">
        <v>526100</v>
      </c>
      <c r="AG285" s="41">
        <v>522700</v>
      </c>
      <c r="AH285" s="41">
        <v>517700</v>
      </c>
      <c r="AI285" s="41">
        <v>512900</v>
      </c>
      <c r="AJ285" s="41">
        <v>506600</v>
      </c>
      <c r="AK285" s="41">
        <v>498600</v>
      </c>
      <c r="AL285" s="41">
        <v>491800</v>
      </c>
      <c r="AM285" s="41">
        <v>486500</v>
      </c>
      <c r="AN285" s="41">
        <v>481200</v>
      </c>
      <c r="AO285" s="41">
        <v>476800</v>
      </c>
      <c r="AP285" s="41">
        <v>468100</v>
      </c>
      <c r="AQ285" s="41">
        <v>456000</v>
      </c>
      <c r="AR285" s="41">
        <v>445500</v>
      </c>
      <c r="AS285" s="41">
        <v>437300</v>
      </c>
      <c r="AT285" s="41">
        <v>430100</v>
      </c>
      <c r="AU285" s="41">
        <v>424200</v>
      </c>
      <c r="AV285" s="41">
        <v>418800</v>
      </c>
      <c r="AW285" s="41">
        <v>411300</v>
      </c>
      <c r="AX285" s="41">
        <v>402100</v>
      </c>
      <c r="AY285" s="41">
        <v>393900</v>
      </c>
      <c r="AZ285" s="41">
        <v>386200</v>
      </c>
      <c r="BA285" s="41">
        <v>381600</v>
      </c>
      <c r="BB285" s="41">
        <v>379900</v>
      </c>
      <c r="BC285" s="41">
        <v>375300</v>
      </c>
      <c r="BD285" s="41">
        <v>365600</v>
      </c>
      <c r="BE285" s="41">
        <v>357000</v>
      </c>
      <c r="BF285" s="41">
        <v>350600</v>
      </c>
      <c r="BG285" s="41">
        <v>346700</v>
      </c>
      <c r="BH285" s="41">
        <v>345000</v>
      </c>
      <c r="BI285" s="41">
        <v>345000</v>
      </c>
      <c r="BJ285" s="41">
        <v>346200</v>
      </c>
      <c r="BK285" s="41">
        <v>345000</v>
      </c>
      <c r="BL285" s="41">
        <v>339200</v>
      </c>
      <c r="BM285" s="41">
        <v>328500</v>
      </c>
      <c r="BN285" s="41">
        <v>324100</v>
      </c>
      <c r="BO285" s="41">
        <v>326100</v>
      </c>
      <c r="BP285" s="41">
        <v>324800</v>
      </c>
      <c r="BQ285" s="41">
        <v>319800</v>
      </c>
      <c r="BR285" s="41">
        <v>317900</v>
      </c>
      <c r="BS285" s="41">
        <v>314000</v>
      </c>
      <c r="BT285" s="41">
        <v>308500</v>
      </c>
      <c r="BU285" s="41">
        <v>304500</v>
      </c>
      <c r="BV285" s="41">
        <v>302500</v>
      </c>
      <c r="BW285" s="41">
        <v>301600</v>
      </c>
      <c r="BX285" s="41">
        <v>299400</v>
      </c>
      <c r="BY285" s="41">
        <v>296700</v>
      </c>
      <c r="BZ285" s="41">
        <v>293800</v>
      </c>
      <c r="CA285" s="41">
        <v>289000</v>
      </c>
      <c r="CB285" s="41">
        <v>285900</v>
      </c>
      <c r="CC285" s="41">
        <v>284500</v>
      </c>
      <c r="CD285" s="41">
        <v>282400</v>
      </c>
      <c r="CE285" s="41">
        <v>281400</v>
      </c>
      <c r="CF285" s="41">
        <v>278700</v>
      </c>
      <c r="CG285" s="41">
        <v>272200</v>
      </c>
      <c r="CH285" s="41">
        <v>264900</v>
      </c>
      <c r="CI285" s="41">
        <v>260900</v>
      </c>
      <c r="CJ285" s="41">
        <v>260700</v>
      </c>
      <c r="CK285" s="41">
        <v>260000</v>
      </c>
      <c r="CL285" s="41">
        <v>256300</v>
      </c>
      <c r="CM285" s="41">
        <v>254800</v>
      </c>
      <c r="CN285" s="41">
        <v>256400</v>
      </c>
      <c r="CO285" s="41">
        <v>258900</v>
      </c>
      <c r="CP285" s="41">
        <v>265100</v>
      </c>
      <c r="CQ285" s="41">
        <v>271900</v>
      </c>
      <c r="CR285" s="41">
        <v>277600</v>
      </c>
      <c r="CS285" s="41">
        <v>283400</v>
      </c>
      <c r="CT285" s="41">
        <v>289500</v>
      </c>
      <c r="CU285" s="41">
        <v>296000</v>
      </c>
      <c r="CV285" s="41">
        <v>304400</v>
      </c>
      <c r="CW285" s="41">
        <v>313500</v>
      </c>
      <c r="CX285" s="41">
        <v>319500</v>
      </c>
      <c r="CY285" s="41">
        <v>327300</v>
      </c>
      <c r="CZ285" s="41">
        <v>338000</v>
      </c>
      <c r="DA285" s="41">
        <v>348800</v>
      </c>
      <c r="DB285" s="41">
        <v>354500</v>
      </c>
      <c r="DC285" s="41">
        <v>359800</v>
      </c>
      <c r="DD285" s="41">
        <v>365300</v>
      </c>
      <c r="DE285" s="41">
        <v>372100</v>
      </c>
      <c r="DF285" s="41">
        <v>376600</v>
      </c>
      <c r="DG285" s="41">
        <v>378100</v>
      </c>
      <c r="DH285" s="41">
        <v>379000</v>
      </c>
      <c r="DI285" s="41">
        <v>382900</v>
      </c>
      <c r="DJ285" s="41">
        <v>388300</v>
      </c>
      <c r="DK285" s="41">
        <v>395400</v>
      </c>
      <c r="DL285" s="41">
        <v>408000</v>
      </c>
      <c r="DM285" s="41">
        <v>420100</v>
      </c>
      <c r="DN285" s="41">
        <v>422600</v>
      </c>
      <c r="DO285" s="41">
        <v>420000</v>
      </c>
      <c r="DP285" s="41">
        <v>419300</v>
      </c>
    </row>
    <row r="286" spans="1:120">
      <c r="A286" s="41">
        <v>95111</v>
      </c>
      <c r="B286" s="41" t="s">
        <v>109</v>
      </c>
      <c r="C286" s="41" t="s">
        <v>66</v>
      </c>
      <c r="D286" s="41" t="s">
        <v>109</v>
      </c>
      <c r="E286" s="41" t="s">
        <v>110</v>
      </c>
      <c r="F286" s="41">
        <v>508800</v>
      </c>
      <c r="G286" s="41">
        <v>515100</v>
      </c>
      <c r="H286" s="41">
        <v>524000</v>
      </c>
      <c r="I286" s="41">
        <v>535100</v>
      </c>
      <c r="J286" s="41">
        <v>546500</v>
      </c>
      <c r="K286" s="41">
        <v>558200</v>
      </c>
      <c r="L286" s="41">
        <v>569700</v>
      </c>
      <c r="M286" s="41">
        <v>580200</v>
      </c>
      <c r="N286" s="41">
        <v>588700</v>
      </c>
      <c r="O286" s="41">
        <v>596100</v>
      </c>
      <c r="P286" s="41">
        <v>602800</v>
      </c>
      <c r="Q286" s="41">
        <v>606000</v>
      </c>
      <c r="R286" s="41">
        <v>604400</v>
      </c>
      <c r="S286" s="41">
        <v>601700</v>
      </c>
      <c r="T286" s="41">
        <v>600600</v>
      </c>
      <c r="U286" s="41">
        <v>599300</v>
      </c>
      <c r="V286" s="41">
        <v>598400</v>
      </c>
      <c r="W286" s="41">
        <v>599900</v>
      </c>
      <c r="X286" s="41">
        <v>601600</v>
      </c>
      <c r="Y286" s="41">
        <v>601500</v>
      </c>
      <c r="Z286" s="41">
        <v>601200</v>
      </c>
      <c r="AA286" s="41">
        <v>602700</v>
      </c>
      <c r="AB286" s="41">
        <v>605900</v>
      </c>
      <c r="AC286" s="41">
        <v>605300</v>
      </c>
      <c r="AD286" s="41">
        <v>602500</v>
      </c>
      <c r="AE286" s="41">
        <v>599300</v>
      </c>
      <c r="AF286" s="41">
        <v>596400</v>
      </c>
      <c r="AG286" s="41">
        <v>593400</v>
      </c>
      <c r="AH286" s="41">
        <v>592500</v>
      </c>
      <c r="AI286" s="41">
        <v>591700</v>
      </c>
      <c r="AJ286" s="41">
        <v>592600</v>
      </c>
      <c r="AK286" s="41">
        <v>593500</v>
      </c>
      <c r="AL286" s="41">
        <v>591500</v>
      </c>
      <c r="AM286" s="41">
        <v>588100</v>
      </c>
      <c r="AN286" s="41">
        <v>583600</v>
      </c>
      <c r="AO286" s="41">
        <v>572400</v>
      </c>
      <c r="AP286" s="41">
        <v>555200</v>
      </c>
      <c r="AQ286" s="41">
        <v>538300</v>
      </c>
      <c r="AR286" s="41">
        <v>523800</v>
      </c>
      <c r="AS286" s="41">
        <v>510000</v>
      </c>
      <c r="AT286" s="41">
        <v>494900</v>
      </c>
      <c r="AU286" s="41">
        <v>477200</v>
      </c>
      <c r="AV286" s="41">
        <v>459300</v>
      </c>
      <c r="AW286" s="41">
        <v>443700</v>
      </c>
      <c r="AX286" s="41">
        <v>428500</v>
      </c>
      <c r="AY286" s="41">
        <v>411400</v>
      </c>
      <c r="AZ286" s="41">
        <v>391500</v>
      </c>
      <c r="BA286" s="41">
        <v>385400</v>
      </c>
      <c r="BB286" s="41">
        <v>395000</v>
      </c>
      <c r="BC286" s="41">
        <v>403600</v>
      </c>
      <c r="BD286" s="41">
        <v>401000</v>
      </c>
      <c r="BE286" s="41">
        <v>396200</v>
      </c>
      <c r="BF286" s="41">
        <v>388200</v>
      </c>
      <c r="BG286" s="41">
        <v>376500</v>
      </c>
      <c r="BH286" s="41">
        <v>364700</v>
      </c>
      <c r="BI286" s="41">
        <v>354300</v>
      </c>
      <c r="BJ286" s="41">
        <v>345900</v>
      </c>
      <c r="BK286" s="41">
        <v>339900</v>
      </c>
      <c r="BL286" s="41">
        <v>337800</v>
      </c>
      <c r="BM286" s="41">
        <v>338000</v>
      </c>
      <c r="BN286" s="41">
        <v>336200</v>
      </c>
      <c r="BO286" s="41">
        <v>332900</v>
      </c>
      <c r="BP286" s="41">
        <v>331900</v>
      </c>
      <c r="BQ286" s="41">
        <v>329900</v>
      </c>
      <c r="BR286" s="41">
        <v>326700</v>
      </c>
      <c r="BS286" s="41">
        <v>324800</v>
      </c>
      <c r="BT286" s="41">
        <v>322500</v>
      </c>
      <c r="BU286" s="41">
        <v>320200</v>
      </c>
      <c r="BV286" s="41">
        <v>320700</v>
      </c>
      <c r="BW286" s="41">
        <v>321900</v>
      </c>
      <c r="BX286" s="41">
        <v>320500</v>
      </c>
      <c r="BY286" s="41">
        <v>318500</v>
      </c>
      <c r="BZ286" s="41">
        <v>316000</v>
      </c>
      <c r="CA286" s="41">
        <v>315100</v>
      </c>
      <c r="CB286" s="41">
        <v>314300</v>
      </c>
      <c r="CC286" s="41">
        <v>313900</v>
      </c>
      <c r="CD286" s="41">
        <v>314100</v>
      </c>
      <c r="CE286" s="41">
        <v>316100</v>
      </c>
      <c r="CF286" s="41">
        <v>317600</v>
      </c>
      <c r="CG286" s="41">
        <v>319200</v>
      </c>
      <c r="CH286" s="41">
        <v>320600</v>
      </c>
      <c r="CI286" s="41">
        <v>321200</v>
      </c>
      <c r="CJ286" s="41">
        <v>321500</v>
      </c>
      <c r="CK286" s="41">
        <v>320300</v>
      </c>
      <c r="CL286" s="41">
        <v>318600</v>
      </c>
      <c r="CM286" s="41">
        <v>317200</v>
      </c>
      <c r="CN286" s="41">
        <v>317500</v>
      </c>
      <c r="CO286" s="41">
        <v>319200</v>
      </c>
      <c r="CP286" s="41">
        <v>323400</v>
      </c>
      <c r="CQ286" s="41">
        <v>328300</v>
      </c>
      <c r="CR286" s="41">
        <v>333000</v>
      </c>
      <c r="CS286" s="41">
        <v>338400</v>
      </c>
      <c r="CT286" s="41">
        <v>344300</v>
      </c>
      <c r="CU286" s="41">
        <v>350300</v>
      </c>
      <c r="CV286" s="41">
        <v>358500</v>
      </c>
      <c r="CW286" s="41">
        <v>366500</v>
      </c>
      <c r="CX286" s="41">
        <v>372900</v>
      </c>
      <c r="CY286" s="41">
        <v>381800</v>
      </c>
      <c r="CZ286" s="41">
        <v>392300</v>
      </c>
      <c r="DA286" s="41">
        <v>402500</v>
      </c>
      <c r="DB286" s="41">
        <v>412000</v>
      </c>
      <c r="DC286" s="41">
        <v>420700</v>
      </c>
      <c r="DD286" s="41">
        <v>430400</v>
      </c>
      <c r="DE286" s="41">
        <v>439300</v>
      </c>
      <c r="DF286" s="41">
        <v>444300</v>
      </c>
      <c r="DG286" s="41">
        <v>449100</v>
      </c>
      <c r="DH286" s="41">
        <v>456900</v>
      </c>
      <c r="DI286" s="41">
        <v>459900</v>
      </c>
      <c r="DJ286" s="41">
        <v>460700</v>
      </c>
      <c r="DK286" s="41">
        <v>463800</v>
      </c>
      <c r="DL286" s="41">
        <v>470500</v>
      </c>
      <c r="DM286" s="41">
        <v>477500</v>
      </c>
      <c r="DN286" s="41">
        <v>486500</v>
      </c>
      <c r="DO286" s="41">
        <v>495700</v>
      </c>
      <c r="DP286" s="41">
        <v>503800</v>
      </c>
    </row>
    <row r="287" spans="1:120">
      <c r="A287" s="41">
        <v>93611</v>
      </c>
      <c r="B287" s="41" t="s">
        <v>551</v>
      </c>
      <c r="C287" s="41" t="s">
        <v>66</v>
      </c>
      <c r="D287" s="41" t="s">
        <v>442</v>
      </c>
      <c r="E287" s="41" t="s">
        <v>442</v>
      </c>
      <c r="F287" s="41">
        <v>286900</v>
      </c>
      <c r="G287" s="41">
        <v>291000</v>
      </c>
      <c r="H287" s="41">
        <v>295300</v>
      </c>
      <c r="I287" s="41">
        <v>299900</v>
      </c>
      <c r="J287" s="41">
        <v>305200</v>
      </c>
      <c r="K287" s="41">
        <v>310900</v>
      </c>
      <c r="L287" s="41">
        <v>316600</v>
      </c>
      <c r="M287" s="41">
        <v>321800</v>
      </c>
      <c r="N287" s="41">
        <v>326700</v>
      </c>
      <c r="O287" s="41">
        <v>331800</v>
      </c>
      <c r="P287" s="41">
        <v>336200</v>
      </c>
      <c r="Q287" s="41">
        <v>340000</v>
      </c>
      <c r="R287" s="41">
        <v>343700</v>
      </c>
      <c r="S287" s="41">
        <v>345700</v>
      </c>
      <c r="T287" s="41">
        <v>346700</v>
      </c>
      <c r="U287" s="41">
        <v>348000</v>
      </c>
      <c r="V287" s="41">
        <v>347900</v>
      </c>
      <c r="W287" s="41">
        <v>345800</v>
      </c>
      <c r="X287" s="41">
        <v>342900</v>
      </c>
      <c r="Y287" s="41">
        <v>338800</v>
      </c>
      <c r="Z287" s="41">
        <v>333600</v>
      </c>
      <c r="AA287" s="41">
        <v>328900</v>
      </c>
      <c r="AB287" s="41">
        <v>325500</v>
      </c>
      <c r="AC287" s="41">
        <v>322400</v>
      </c>
      <c r="AD287" s="41">
        <v>318900</v>
      </c>
      <c r="AE287" s="41">
        <v>314500</v>
      </c>
      <c r="AF287" s="41">
        <v>310800</v>
      </c>
      <c r="AG287" s="41">
        <v>308000</v>
      </c>
      <c r="AH287" s="41">
        <v>305000</v>
      </c>
      <c r="AI287" s="41">
        <v>301700</v>
      </c>
      <c r="AJ287" s="41">
        <v>298800</v>
      </c>
      <c r="AK287" s="41">
        <v>294700</v>
      </c>
      <c r="AL287" s="41">
        <v>290200</v>
      </c>
      <c r="AM287" s="41">
        <v>285200</v>
      </c>
      <c r="AN287" s="41">
        <v>279600</v>
      </c>
      <c r="AO287" s="41">
        <v>275200</v>
      </c>
      <c r="AP287" s="41">
        <v>272200</v>
      </c>
      <c r="AQ287" s="41">
        <v>266100</v>
      </c>
      <c r="AR287" s="41">
        <v>258500</v>
      </c>
      <c r="AS287" s="41">
        <v>252100</v>
      </c>
      <c r="AT287" s="41">
        <v>247100</v>
      </c>
      <c r="AU287" s="41">
        <v>241800</v>
      </c>
      <c r="AV287" s="41">
        <v>236800</v>
      </c>
      <c r="AW287" s="41">
        <v>232100</v>
      </c>
      <c r="AX287" s="41">
        <v>228400</v>
      </c>
      <c r="AY287" s="41">
        <v>225100</v>
      </c>
      <c r="AZ287" s="41">
        <v>221100</v>
      </c>
      <c r="BA287" s="41">
        <v>217100</v>
      </c>
      <c r="BB287" s="41">
        <v>215000</v>
      </c>
      <c r="BC287" s="41">
        <v>212500</v>
      </c>
      <c r="BD287" s="41">
        <v>209100</v>
      </c>
      <c r="BE287" s="41">
        <v>206500</v>
      </c>
      <c r="BF287" s="41">
        <v>204700</v>
      </c>
      <c r="BG287" s="41">
        <v>202900</v>
      </c>
      <c r="BH287" s="41">
        <v>201400</v>
      </c>
      <c r="BI287" s="41">
        <v>200100</v>
      </c>
      <c r="BJ287" s="41">
        <v>198700</v>
      </c>
      <c r="BK287" s="41">
        <v>197800</v>
      </c>
      <c r="BL287" s="41">
        <v>198000</v>
      </c>
      <c r="BM287" s="41">
        <v>199000</v>
      </c>
      <c r="BN287" s="41">
        <v>199300</v>
      </c>
      <c r="BO287" s="41">
        <v>202000</v>
      </c>
      <c r="BP287" s="41">
        <v>203600</v>
      </c>
      <c r="BQ287" s="41">
        <v>202100</v>
      </c>
      <c r="BR287" s="41">
        <v>199100</v>
      </c>
      <c r="BS287" s="41">
        <v>197800</v>
      </c>
      <c r="BT287" s="41">
        <v>198400</v>
      </c>
      <c r="BU287" s="41">
        <v>199300</v>
      </c>
      <c r="BV287" s="41">
        <v>197200</v>
      </c>
      <c r="BW287" s="41">
        <v>195100</v>
      </c>
      <c r="BX287" s="41">
        <v>194700</v>
      </c>
      <c r="BY287" s="41">
        <v>191800</v>
      </c>
      <c r="BZ287" s="41">
        <v>185200</v>
      </c>
      <c r="CA287" s="41">
        <v>183300</v>
      </c>
      <c r="CB287" s="41">
        <v>186200</v>
      </c>
      <c r="CC287" s="41">
        <v>185200</v>
      </c>
      <c r="CD287" s="41">
        <v>181500</v>
      </c>
      <c r="CE287" s="41">
        <v>179200</v>
      </c>
      <c r="CF287" s="41">
        <v>176200</v>
      </c>
      <c r="CG287" s="41">
        <v>174300</v>
      </c>
      <c r="CH287" s="41">
        <v>173600</v>
      </c>
      <c r="CI287" s="41">
        <v>172100</v>
      </c>
      <c r="CJ287" s="41">
        <v>171500</v>
      </c>
      <c r="CK287" s="41">
        <v>170900</v>
      </c>
      <c r="CL287" s="41">
        <v>170200</v>
      </c>
      <c r="CM287" s="41">
        <v>171500</v>
      </c>
      <c r="CN287" s="41">
        <v>173400</v>
      </c>
      <c r="CO287" s="41">
        <v>175400</v>
      </c>
      <c r="CP287" s="41">
        <v>177500</v>
      </c>
      <c r="CQ287" s="41">
        <v>180300</v>
      </c>
      <c r="CR287" s="41">
        <v>181700</v>
      </c>
      <c r="CS287" s="41">
        <v>182000</v>
      </c>
      <c r="CT287" s="41">
        <v>182900</v>
      </c>
      <c r="CU287" s="41">
        <v>184800</v>
      </c>
      <c r="CV287" s="41">
        <v>185600</v>
      </c>
      <c r="CW287" s="41">
        <v>187500</v>
      </c>
      <c r="CX287" s="41">
        <v>190400</v>
      </c>
      <c r="CY287" s="41">
        <v>191600</v>
      </c>
      <c r="CZ287" s="41">
        <v>192600</v>
      </c>
      <c r="DA287" s="41">
        <v>196200</v>
      </c>
      <c r="DB287" s="41">
        <v>201500</v>
      </c>
      <c r="DC287" s="41">
        <v>204800</v>
      </c>
      <c r="DD287" s="41">
        <v>206900</v>
      </c>
      <c r="DE287" s="41">
        <v>210300</v>
      </c>
      <c r="DF287" s="41">
        <v>214200</v>
      </c>
      <c r="DG287" s="41">
        <v>217200</v>
      </c>
      <c r="DH287" s="41">
        <v>218600</v>
      </c>
      <c r="DI287" s="41">
        <v>220400</v>
      </c>
      <c r="DJ287" s="41">
        <v>223000</v>
      </c>
      <c r="DK287" s="41">
        <v>223300</v>
      </c>
      <c r="DL287" s="41">
        <v>222900</v>
      </c>
      <c r="DM287" s="41">
        <v>225700</v>
      </c>
      <c r="DN287" s="41">
        <v>229100</v>
      </c>
      <c r="DO287" s="41">
        <v>230700</v>
      </c>
      <c r="DP287" s="41">
        <v>231800</v>
      </c>
    </row>
    <row r="288" spans="1:120">
      <c r="A288" s="41">
        <v>91320</v>
      </c>
      <c r="B288" s="41" t="s">
        <v>552</v>
      </c>
      <c r="C288" s="41" t="s">
        <v>66</v>
      </c>
      <c r="D288" s="41" t="s">
        <v>425</v>
      </c>
      <c r="E288" s="41" t="s">
        <v>425</v>
      </c>
      <c r="F288" s="41">
        <v>588900</v>
      </c>
      <c r="G288" s="41">
        <v>592100</v>
      </c>
      <c r="H288" s="41">
        <v>597100</v>
      </c>
      <c r="I288" s="41">
        <v>603600</v>
      </c>
      <c r="J288" s="41">
        <v>612200</v>
      </c>
      <c r="K288" s="41">
        <v>618400</v>
      </c>
      <c r="L288" s="41">
        <v>621000</v>
      </c>
      <c r="M288" s="41">
        <v>622400</v>
      </c>
      <c r="N288" s="41">
        <v>626100</v>
      </c>
      <c r="O288" s="41">
        <v>628400</v>
      </c>
      <c r="P288" s="41">
        <v>630500</v>
      </c>
      <c r="Q288" s="41">
        <v>634300</v>
      </c>
      <c r="R288" s="41">
        <v>638100</v>
      </c>
      <c r="S288" s="41">
        <v>639400</v>
      </c>
      <c r="T288" s="41">
        <v>642000</v>
      </c>
      <c r="U288" s="41">
        <v>646200</v>
      </c>
      <c r="V288" s="41">
        <v>648500</v>
      </c>
      <c r="W288" s="41">
        <v>648400</v>
      </c>
      <c r="X288" s="41">
        <v>649500</v>
      </c>
      <c r="Y288" s="41">
        <v>650400</v>
      </c>
      <c r="Z288" s="41">
        <v>648200</v>
      </c>
      <c r="AA288" s="41">
        <v>643600</v>
      </c>
      <c r="AB288" s="41">
        <v>640100</v>
      </c>
      <c r="AC288" s="41">
        <v>635900</v>
      </c>
      <c r="AD288" s="41">
        <v>631300</v>
      </c>
      <c r="AE288" s="41">
        <v>624100</v>
      </c>
      <c r="AF288" s="41">
        <v>615500</v>
      </c>
      <c r="AG288" s="41">
        <v>605800</v>
      </c>
      <c r="AH288" s="41">
        <v>597900</v>
      </c>
      <c r="AI288" s="41">
        <v>591600</v>
      </c>
      <c r="AJ288" s="41">
        <v>585800</v>
      </c>
      <c r="AK288" s="41">
        <v>578200</v>
      </c>
      <c r="AL288" s="41">
        <v>570100</v>
      </c>
      <c r="AM288" s="41">
        <v>563000</v>
      </c>
      <c r="AN288" s="41">
        <v>556700</v>
      </c>
      <c r="AO288" s="41">
        <v>550500</v>
      </c>
      <c r="AP288" s="41">
        <v>543900</v>
      </c>
      <c r="AQ288" s="41">
        <v>537300</v>
      </c>
      <c r="AR288" s="41">
        <v>528500</v>
      </c>
      <c r="AS288" s="41">
        <v>517100</v>
      </c>
      <c r="AT288" s="41">
        <v>504900</v>
      </c>
      <c r="AU288" s="41">
        <v>495900</v>
      </c>
      <c r="AV288" s="41">
        <v>489000</v>
      </c>
      <c r="AW288" s="41">
        <v>484000</v>
      </c>
      <c r="AX288" s="41">
        <v>481400</v>
      </c>
      <c r="AY288" s="41">
        <v>478100</v>
      </c>
      <c r="AZ288" s="41">
        <v>469000</v>
      </c>
      <c r="BA288" s="41">
        <v>464200</v>
      </c>
      <c r="BB288" s="41">
        <v>467100</v>
      </c>
      <c r="BC288" s="41">
        <v>470100</v>
      </c>
      <c r="BD288" s="41">
        <v>467500</v>
      </c>
      <c r="BE288" s="41">
        <v>463500</v>
      </c>
      <c r="BF288" s="41">
        <v>459900</v>
      </c>
      <c r="BG288" s="41">
        <v>459000</v>
      </c>
      <c r="BH288" s="41">
        <v>458700</v>
      </c>
      <c r="BI288" s="41">
        <v>458100</v>
      </c>
      <c r="BJ288" s="41">
        <v>458900</v>
      </c>
      <c r="BK288" s="41">
        <v>460300</v>
      </c>
      <c r="BL288" s="41">
        <v>463000</v>
      </c>
      <c r="BM288" s="41">
        <v>466400</v>
      </c>
      <c r="BN288" s="41">
        <v>466500</v>
      </c>
      <c r="BO288" s="41">
        <v>468000</v>
      </c>
      <c r="BP288" s="41">
        <v>471100</v>
      </c>
      <c r="BQ288" s="41">
        <v>473500</v>
      </c>
      <c r="BR288" s="41">
        <v>473200</v>
      </c>
      <c r="BS288" s="41">
        <v>470900</v>
      </c>
      <c r="BT288" s="41">
        <v>467600</v>
      </c>
      <c r="BU288" s="41">
        <v>465900</v>
      </c>
      <c r="BV288" s="41">
        <v>461100</v>
      </c>
      <c r="BW288" s="41">
        <v>459400</v>
      </c>
      <c r="BX288" s="41">
        <v>461400</v>
      </c>
      <c r="BY288" s="41">
        <v>458800</v>
      </c>
      <c r="BZ288" s="41">
        <v>456100</v>
      </c>
      <c r="CA288" s="41">
        <v>452500</v>
      </c>
      <c r="CB288" s="41">
        <v>446400</v>
      </c>
      <c r="CC288" s="41">
        <v>445000</v>
      </c>
      <c r="CD288" s="41">
        <v>451500</v>
      </c>
      <c r="CE288" s="41">
        <v>451900</v>
      </c>
      <c r="CF288" s="41">
        <v>448400</v>
      </c>
      <c r="CG288" s="41">
        <v>444000</v>
      </c>
      <c r="CH288" s="41">
        <v>440000</v>
      </c>
      <c r="CI288" s="41">
        <v>437800</v>
      </c>
      <c r="CJ288" s="41">
        <v>437800</v>
      </c>
      <c r="CK288" s="41">
        <v>433100</v>
      </c>
      <c r="CL288" s="41">
        <v>425100</v>
      </c>
      <c r="CM288" s="41">
        <v>420400</v>
      </c>
      <c r="CN288" s="41">
        <v>422300</v>
      </c>
      <c r="CO288" s="41">
        <v>423600</v>
      </c>
      <c r="CP288" s="41">
        <v>420800</v>
      </c>
      <c r="CQ288" s="41">
        <v>421700</v>
      </c>
      <c r="CR288" s="41">
        <v>425600</v>
      </c>
      <c r="CS288" s="41">
        <v>430000</v>
      </c>
      <c r="CT288" s="41">
        <v>434500</v>
      </c>
      <c r="CU288" s="41">
        <v>437300</v>
      </c>
      <c r="CV288" s="41">
        <v>437600</v>
      </c>
      <c r="CW288" s="41">
        <v>442500</v>
      </c>
      <c r="CX288" s="41">
        <v>449100</v>
      </c>
      <c r="CY288" s="41">
        <v>457200</v>
      </c>
      <c r="CZ288" s="41">
        <v>467200</v>
      </c>
      <c r="DA288" s="41">
        <v>477800</v>
      </c>
      <c r="DB288" s="41">
        <v>485800</v>
      </c>
      <c r="DC288" s="41">
        <v>494000</v>
      </c>
      <c r="DD288" s="41">
        <v>502400</v>
      </c>
      <c r="DE288" s="41">
        <v>508400</v>
      </c>
      <c r="DF288" s="41">
        <v>512600</v>
      </c>
      <c r="DG288" s="41">
        <v>515000</v>
      </c>
      <c r="DH288" s="41">
        <v>518700</v>
      </c>
      <c r="DI288" s="41">
        <v>523400</v>
      </c>
      <c r="DJ288" s="41">
        <v>526300</v>
      </c>
      <c r="DK288" s="41">
        <v>528500</v>
      </c>
      <c r="DL288" s="41">
        <v>533500</v>
      </c>
      <c r="DM288" s="41">
        <v>540100</v>
      </c>
      <c r="DN288" s="41">
        <v>546800</v>
      </c>
      <c r="DO288" s="41">
        <v>551400</v>
      </c>
      <c r="DP288" s="41">
        <v>553600</v>
      </c>
    </row>
    <row r="289" spans="1:120">
      <c r="A289" s="41">
        <v>90069</v>
      </c>
      <c r="B289" s="41" t="s">
        <v>553</v>
      </c>
      <c r="C289" s="41" t="s">
        <v>66</v>
      </c>
      <c r="D289" s="41" t="s">
        <v>394</v>
      </c>
      <c r="E289" s="41" t="s">
        <v>394</v>
      </c>
      <c r="F289" s="41">
        <v>1526800</v>
      </c>
      <c r="G289" s="41">
        <v>1549000</v>
      </c>
      <c r="H289" s="41">
        <v>1571600</v>
      </c>
      <c r="I289" s="41">
        <v>1594700</v>
      </c>
      <c r="J289" s="41">
        <v>1628700</v>
      </c>
      <c r="K289" s="41">
        <v>1671200</v>
      </c>
      <c r="L289" s="41">
        <v>1706400</v>
      </c>
      <c r="M289" s="41">
        <v>1732900</v>
      </c>
      <c r="N289" s="41">
        <v>1756600</v>
      </c>
      <c r="O289" s="41">
        <v>1780700</v>
      </c>
      <c r="P289" s="41">
        <v>1811000</v>
      </c>
      <c r="Q289" s="41">
        <v>1842100</v>
      </c>
      <c r="R289" s="41">
        <v>1855800</v>
      </c>
      <c r="S289" s="41">
        <v>1852500</v>
      </c>
      <c r="T289" s="41">
        <v>1853800</v>
      </c>
      <c r="U289" s="41">
        <v>1857000</v>
      </c>
      <c r="V289" s="41">
        <v>1856800</v>
      </c>
      <c r="W289" s="41">
        <v>1856900</v>
      </c>
      <c r="X289" s="41">
        <v>1865600</v>
      </c>
      <c r="Y289" s="41">
        <v>1875200</v>
      </c>
      <c r="Z289" s="41">
        <v>1873600</v>
      </c>
      <c r="AA289" s="41">
        <v>1860500</v>
      </c>
      <c r="AB289" s="41">
        <v>1850500</v>
      </c>
      <c r="AC289" s="41">
        <v>1846600</v>
      </c>
      <c r="AD289" s="41">
        <v>1848800</v>
      </c>
      <c r="AE289" s="41">
        <v>1853700</v>
      </c>
      <c r="AF289" s="41">
        <v>1856000</v>
      </c>
      <c r="AG289" s="41">
        <v>1860000</v>
      </c>
      <c r="AH289" s="41">
        <v>1863200</v>
      </c>
      <c r="AI289" s="41">
        <v>1857800</v>
      </c>
      <c r="AJ289" s="41">
        <v>1850500</v>
      </c>
      <c r="AK289" s="41">
        <v>1849600</v>
      </c>
      <c r="AL289" s="41">
        <v>1852200</v>
      </c>
      <c r="AM289" s="41">
        <v>1855800</v>
      </c>
      <c r="AN289" s="41">
        <v>1854400</v>
      </c>
      <c r="AO289" s="41">
        <v>1850700</v>
      </c>
      <c r="AP289" s="41">
        <v>1850200</v>
      </c>
      <c r="AQ289" s="41">
        <v>1850100</v>
      </c>
      <c r="AR289" s="41">
        <v>1837900</v>
      </c>
      <c r="AS289" s="41">
        <v>1823300</v>
      </c>
      <c r="AT289" s="41">
        <v>1812600</v>
      </c>
      <c r="AU289" s="41">
        <v>1807100</v>
      </c>
      <c r="AV289" s="41">
        <v>1802000</v>
      </c>
      <c r="AW289" s="41">
        <v>1796100</v>
      </c>
      <c r="AX289" s="41">
        <v>1789700</v>
      </c>
      <c r="AY289" s="41">
        <v>1785200</v>
      </c>
      <c r="AZ289" s="41">
        <v>1771500</v>
      </c>
      <c r="BA289" s="41">
        <v>1754100</v>
      </c>
      <c r="BB289" s="41">
        <v>1739900</v>
      </c>
      <c r="BC289" s="41">
        <v>1728100</v>
      </c>
      <c r="BD289" s="41">
        <v>1716300</v>
      </c>
      <c r="BE289" s="41">
        <v>1702600</v>
      </c>
      <c r="BF289" s="41">
        <v>1685200</v>
      </c>
      <c r="BG289" s="41">
        <v>1669100</v>
      </c>
      <c r="BH289" s="41">
        <v>1657600</v>
      </c>
      <c r="BI289" s="41">
        <v>1645700</v>
      </c>
      <c r="BJ289" s="41">
        <v>1640400</v>
      </c>
      <c r="BK289" s="41">
        <v>1644000</v>
      </c>
      <c r="BL289" s="41">
        <v>1653700</v>
      </c>
      <c r="BM289" s="41">
        <v>1664300</v>
      </c>
      <c r="BN289" s="41">
        <v>1678200</v>
      </c>
      <c r="BO289" s="41">
        <v>1685400</v>
      </c>
      <c r="BP289" s="41">
        <v>1689300</v>
      </c>
      <c r="BQ289" s="41">
        <v>1689600</v>
      </c>
      <c r="BR289" s="41">
        <v>1681600</v>
      </c>
      <c r="BS289" s="41">
        <v>1664200</v>
      </c>
      <c r="BT289" s="41">
        <v>1650200</v>
      </c>
      <c r="BU289" s="41">
        <v>1646600</v>
      </c>
      <c r="BV289" s="41">
        <v>1647000</v>
      </c>
      <c r="BW289" s="41">
        <v>1643700</v>
      </c>
      <c r="BX289" s="41">
        <v>1635600</v>
      </c>
      <c r="BY289" s="41">
        <v>1620800</v>
      </c>
      <c r="BZ289" s="41">
        <v>1600100</v>
      </c>
      <c r="CA289" s="41">
        <v>1590100</v>
      </c>
      <c r="CB289" s="41">
        <v>1594200</v>
      </c>
      <c r="CC289" s="41">
        <v>1597300</v>
      </c>
      <c r="CD289" s="41">
        <v>1582900</v>
      </c>
      <c r="CE289" s="41">
        <v>1572700</v>
      </c>
      <c r="CF289" s="41">
        <v>1580300</v>
      </c>
      <c r="CG289" s="41">
        <v>1594500</v>
      </c>
      <c r="CH289" s="41">
        <v>1596500</v>
      </c>
      <c r="CI289" s="41">
        <v>1589500</v>
      </c>
      <c r="CJ289" s="41">
        <v>1584200</v>
      </c>
      <c r="CK289" s="41">
        <v>1590000</v>
      </c>
      <c r="CL289" s="41">
        <v>1596500</v>
      </c>
      <c r="CM289" s="41">
        <v>1591700</v>
      </c>
      <c r="CN289" s="41">
        <v>1594700</v>
      </c>
      <c r="CO289" s="41">
        <v>1613200</v>
      </c>
      <c r="CP289" s="41">
        <v>1627000</v>
      </c>
      <c r="CQ289" s="41">
        <v>1618000</v>
      </c>
      <c r="CR289" s="41">
        <v>1614100</v>
      </c>
      <c r="CS289" s="41">
        <v>1625100</v>
      </c>
      <c r="CT289" s="41">
        <v>1638000</v>
      </c>
      <c r="CU289" s="41">
        <v>1646200</v>
      </c>
      <c r="CV289" s="41">
        <v>1658500</v>
      </c>
      <c r="CW289" s="41">
        <v>1677200</v>
      </c>
      <c r="CX289" s="41">
        <v>1703500</v>
      </c>
      <c r="CY289" s="41">
        <v>1738000</v>
      </c>
      <c r="CZ289" s="41">
        <v>1772000</v>
      </c>
      <c r="DA289" s="41">
        <v>1799900</v>
      </c>
      <c r="DB289" s="41">
        <v>1837300</v>
      </c>
      <c r="DC289" s="41">
        <v>1869200</v>
      </c>
      <c r="DD289" s="41">
        <v>1887200</v>
      </c>
      <c r="DE289" s="41">
        <v>1901000</v>
      </c>
      <c r="DF289" s="41">
        <v>1906300</v>
      </c>
      <c r="DG289" s="41">
        <v>1883900</v>
      </c>
      <c r="DH289" s="41">
        <v>1873700</v>
      </c>
      <c r="DI289" s="41">
        <v>1876600</v>
      </c>
      <c r="DJ289" s="41">
        <v>1880600</v>
      </c>
      <c r="DK289" s="41">
        <v>1896300</v>
      </c>
      <c r="DL289" s="41">
        <v>1898000</v>
      </c>
      <c r="DM289" s="41">
        <v>1896000</v>
      </c>
      <c r="DN289" s="41">
        <v>1923700</v>
      </c>
      <c r="DO289" s="41">
        <v>1983000</v>
      </c>
      <c r="DP289" s="41">
        <v>2028800</v>
      </c>
    </row>
    <row r="290" spans="1:120">
      <c r="A290" s="41">
        <v>91016</v>
      </c>
      <c r="B290" s="41" t="s">
        <v>554</v>
      </c>
      <c r="C290" s="41" t="s">
        <v>66</v>
      </c>
      <c r="D290" s="41" t="s">
        <v>394</v>
      </c>
      <c r="E290" s="41" t="s">
        <v>394</v>
      </c>
      <c r="F290" s="41">
        <v>480600</v>
      </c>
      <c r="G290" s="41">
        <v>485400</v>
      </c>
      <c r="H290" s="41">
        <v>492500</v>
      </c>
      <c r="I290" s="41">
        <v>502600</v>
      </c>
      <c r="J290" s="41">
        <v>514500</v>
      </c>
      <c r="K290" s="41">
        <v>525900</v>
      </c>
      <c r="L290" s="41">
        <v>537400</v>
      </c>
      <c r="M290" s="41">
        <v>547300</v>
      </c>
      <c r="N290" s="41">
        <v>554200</v>
      </c>
      <c r="O290" s="41">
        <v>558700</v>
      </c>
      <c r="P290" s="41">
        <v>562100</v>
      </c>
      <c r="Q290" s="41">
        <v>563600</v>
      </c>
      <c r="R290" s="41">
        <v>565200</v>
      </c>
      <c r="S290" s="41">
        <v>566500</v>
      </c>
      <c r="T290" s="41">
        <v>566000</v>
      </c>
      <c r="U290" s="41">
        <v>565100</v>
      </c>
      <c r="V290" s="41">
        <v>566900</v>
      </c>
      <c r="W290" s="41">
        <v>570100</v>
      </c>
      <c r="X290" s="41">
        <v>572500</v>
      </c>
      <c r="Y290" s="41">
        <v>574600</v>
      </c>
      <c r="Z290" s="41">
        <v>577300</v>
      </c>
      <c r="AA290" s="41">
        <v>579400</v>
      </c>
      <c r="AB290" s="41">
        <v>581200</v>
      </c>
      <c r="AC290" s="41">
        <v>582600</v>
      </c>
      <c r="AD290" s="41">
        <v>584300</v>
      </c>
      <c r="AE290" s="41">
        <v>585300</v>
      </c>
      <c r="AF290" s="41">
        <v>583700</v>
      </c>
      <c r="AG290" s="41">
        <v>579500</v>
      </c>
      <c r="AH290" s="41">
        <v>574200</v>
      </c>
      <c r="AI290" s="41">
        <v>567400</v>
      </c>
      <c r="AJ290" s="41">
        <v>560800</v>
      </c>
      <c r="AK290" s="41">
        <v>555900</v>
      </c>
      <c r="AL290" s="41">
        <v>552200</v>
      </c>
      <c r="AM290" s="41">
        <v>548700</v>
      </c>
      <c r="AN290" s="41">
        <v>544200</v>
      </c>
      <c r="AO290" s="41">
        <v>537600</v>
      </c>
      <c r="AP290" s="41">
        <v>530600</v>
      </c>
      <c r="AQ290" s="41">
        <v>523900</v>
      </c>
      <c r="AR290" s="41">
        <v>516400</v>
      </c>
      <c r="AS290" s="41">
        <v>507500</v>
      </c>
      <c r="AT290" s="41">
        <v>497900</v>
      </c>
      <c r="AU290" s="41">
        <v>488900</v>
      </c>
      <c r="AV290" s="41">
        <v>481800</v>
      </c>
      <c r="AW290" s="41">
        <v>476200</v>
      </c>
      <c r="AX290" s="41">
        <v>471100</v>
      </c>
      <c r="AY290" s="41">
        <v>466100</v>
      </c>
      <c r="AZ290" s="41">
        <v>460400</v>
      </c>
      <c r="BA290" s="41">
        <v>456900</v>
      </c>
      <c r="BB290" s="41">
        <v>457600</v>
      </c>
      <c r="BC290" s="41">
        <v>458400</v>
      </c>
      <c r="BD290" s="41">
        <v>457000</v>
      </c>
      <c r="BE290" s="41">
        <v>456600</v>
      </c>
      <c r="BF290" s="41">
        <v>457100</v>
      </c>
      <c r="BG290" s="41">
        <v>458000</v>
      </c>
      <c r="BH290" s="41">
        <v>457200</v>
      </c>
      <c r="BI290" s="41">
        <v>454000</v>
      </c>
      <c r="BJ290" s="41">
        <v>450700</v>
      </c>
      <c r="BK290" s="41">
        <v>450900</v>
      </c>
      <c r="BL290" s="41">
        <v>454100</v>
      </c>
      <c r="BM290" s="41">
        <v>458700</v>
      </c>
      <c r="BN290" s="41">
        <v>460500</v>
      </c>
      <c r="BO290" s="41">
        <v>463300</v>
      </c>
      <c r="BP290" s="41">
        <v>468700</v>
      </c>
      <c r="BQ290" s="41">
        <v>473100</v>
      </c>
      <c r="BR290" s="41">
        <v>474400</v>
      </c>
      <c r="BS290" s="41">
        <v>475900</v>
      </c>
      <c r="BT290" s="41">
        <v>475900</v>
      </c>
      <c r="BU290" s="41">
        <v>474500</v>
      </c>
      <c r="BV290" s="41">
        <v>472300</v>
      </c>
      <c r="BW290" s="41">
        <v>471400</v>
      </c>
      <c r="BX290" s="41">
        <v>469800</v>
      </c>
      <c r="BY290" s="41">
        <v>467200</v>
      </c>
      <c r="BZ290" s="41">
        <v>462500</v>
      </c>
      <c r="CA290" s="41">
        <v>457800</v>
      </c>
      <c r="CB290" s="41">
        <v>453000</v>
      </c>
      <c r="CC290" s="41">
        <v>449800</v>
      </c>
      <c r="CD290" s="41">
        <v>447100</v>
      </c>
      <c r="CE290" s="41">
        <v>445600</v>
      </c>
      <c r="CF290" s="41">
        <v>444600</v>
      </c>
      <c r="CG290" s="41">
        <v>445300</v>
      </c>
      <c r="CH290" s="41">
        <v>446300</v>
      </c>
      <c r="CI290" s="41">
        <v>444700</v>
      </c>
      <c r="CJ290" s="41">
        <v>442300</v>
      </c>
      <c r="CK290" s="41">
        <v>441400</v>
      </c>
      <c r="CL290" s="41">
        <v>441200</v>
      </c>
      <c r="CM290" s="41">
        <v>439500</v>
      </c>
      <c r="CN290" s="41">
        <v>440400</v>
      </c>
      <c r="CO290" s="41">
        <v>444400</v>
      </c>
      <c r="CP290" s="41">
        <v>449200</v>
      </c>
      <c r="CQ290" s="41">
        <v>450600</v>
      </c>
      <c r="CR290" s="41">
        <v>452500</v>
      </c>
      <c r="CS290" s="41">
        <v>455200</v>
      </c>
      <c r="CT290" s="41">
        <v>457900</v>
      </c>
      <c r="CU290" s="41">
        <v>460400</v>
      </c>
      <c r="CV290" s="41">
        <v>464300</v>
      </c>
      <c r="CW290" s="41">
        <v>468300</v>
      </c>
      <c r="CX290" s="41">
        <v>474400</v>
      </c>
      <c r="CY290" s="41">
        <v>481600</v>
      </c>
      <c r="CZ290" s="41">
        <v>487200</v>
      </c>
      <c r="DA290" s="41">
        <v>493000</v>
      </c>
      <c r="DB290" s="41">
        <v>502400</v>
      </c>
      <c r="DC290" s="41">
        <v>511900</v>
      </c>
      <c r="DD290" s="41">
        <v>517300</v>
      </c>
      <c r="DE290" s="41">
        <v>522000</v>
      </c>
      <c r="DF290" s="41">
        <v>527200</v>
      </c>
      <c r="DG290" s="41">
        <v>532200</v>
      </c>
      <c r="DH290" s="41">
        <v>539400</v>
      </c>
      <c r="DI290" s="41">
        <v>546300</v>
      </c>
      <c r="DJ290" s="41">
        <v>551200</v>
      </c>
      <c r="DK290" s="41">
        <v>557200</v>
      </c>
      <c r="DL290" s="41">
        <v>566100</v>
      </c>
      <c r="DM290" s="41">
        <v>570800</v>
      </c>
      <c r="DN290" s="41">
        <v>571400</v>
      </c>
      <c r="DO290" s="41">
        <v>571700</v>
      </c>
      <c r="DP290" s="41">
        <v>573600</v>
      </c>
    </row>
    <row r="291" spans="1:120">
      <c r="A291" s="41">
        <v>94116</v>
      </c>
      <c r="B291" s="41" t="s">
        <v>65</v>
      </c>
      <c r="C291" s="41" t="s">
        <v>66</v>
      </c>
      <c r="D291" s="41" t="s">
        <v>65</v>
      </c>
      <c r="E291" s="41" t="s">
        <v>65</v>
      </c>
      <c r="F291" s="41">
        <v>753400</v>
      </c>
      <c r="G291" s="41">
        <v>766400</v>
      </c>
      <c r="H291" s="41">
        <v>779000</v>
      </c>
      <c r="I291" s="41">
        <v>787100</v>
      </c>
      <c r="J291" s="41">
        <v>792000</v>
      </c>
      <c r="K291" s="41">
        <v>797800</v>
      </c>
      <c r="L291" s="41">
        <v>806100</v>
      </c>
      <c r="M291" s="41">
        <v>814400</v>
      </c>
      <c r="N291" s="41">
        <v>822300</v>
      </c>
      <c r="O291" s="41">
        <v>829000</v>
      </c>
      <c r="P291" s="41">
        <v>831600</v>
      </c>
      <c r="Q291" s="41">
        <v>830500</v>
      </c>
      <c r="R291" s="41">
        <v>825400</v>
      </c>
      <c r="S291" s="41">
        <v>816900</v>
      </c>
      <c r="T291" s="41">
        <v>809700</v>
      </c>
      <c r="U291" s="41">
        <v>807400</v>
      </c>
      <c r="V291" s="41">
        <v>806900</v>
      </c>
      <c r="W291" s="41">
        <v>806100</v>
      </c>
      <c r="X291" s="41">
        <v>803600</v>
      </c>
      <c r="Y291" s="41">
        <v>801400</v>
      </c>
      <c r="Z291" s="41">
        <v>800100</v>
      </c>
      <c r="AA291" s="41">
        <v>799500</v>
      </c>
      <c r="AB291" s="41">
        <v>799100</v>
      </c>
      <c r="AC291" s="41">
        <v>801300</v>
      </c>
      <c r="AD291" s="41">
        <v>804700</v>
      </c>
      <c r="AE291" s="41">
        <v>807700</v>
      </c>
      <c r="AF291" s="41">
        <v>812400</v>
      </c>
      <c r="AG291" s="41">
        <v>822400</v>
      </c>
      <c r="AH291" s="41">
        <v>836300</v>
      </c>
      <c r="AI291" s="41">
        <v>849800</v>
      </c>
      <c r="AJ291" s="41">
        <v>860900</v>
      </c>
      <c r="AK291" s="41">
        <v>865800</v>
      </c>
      <c r="AL291" s="41">
        <v>866300</v>
      </c>
      <c r="AM291" s="41">
        <v>863400</v>
      </c>
      <c r="AN291" s="41">
        <v>861100</v>
      </c>
      <c r="AO291" s="41">
        <v>858200</v>
      </c>
      <c r="AP291" s="41">
        <v>852200</v>
      </c>
      <c r="AQ291" s="41">
        <v>842400</v>
      </c>
      <c r="AR291" s="41">
        <v>833200</v>
      </c>
      <c r="AS291" s="41">
        <v>824200</v>
      </c>
      <c r="AT291" s="41">
        <v>813300</v>
      </c>
      <c r="AU291" s="41">
        <v>799100</v>
      </c>
      <c r="AV291" s="41">
        <v>786700</v>
      </c>
      <c r="AW291" s="41">
        <v>777400</v>
      </c>
      <c r="AX291" s="41">
        <v>768900</v>
      </c>
      <c r="AY291" s="41">
        <v>759900</v>
      </c>
      <c r="AZ291" s="41">
        <v>755100</v>
      </c>
      <c r="BA291" s="41">
        <v>754800</v>
      </c>
      <c r="BB291" s="41">
        <v>750900</v>
      </c>
      <c r="BC291" s="41">
        <v>741500</v>
      </c>
      <c r="BD291" s="41">
        <v>732100</v>
      </c>
      <c r="BE291" s="41">
        <v>726500</v>
      </c>
      <c r="BF291" s="41">
        <v>723000</v>
      </c>
      <c r="BG291" s="41">
        <v>723800</v>
      </c>
      <c r="BH291" s="41">
        <v>729900</v>
      </c>
      <c r="BI291" s="41">
        <v>735700</v>
      </c>
      <c r="BJ291" s="41">
        <v>737100</v>
      </c>
      <c r="BK291" s="41">
        <v>737500</v>
      </c>
      <c r="BL291" s="41">
        <v>745600</v>
      </c>
      <c r="BM291" s="41">
        <v>746600</v>
      </c>
      <c r="BN291" s="41">
        <v>750300</v>
      </c>
      <c r="BO291" s="41">
        <v>758600</v>
      </c>
      <c r="BP291" s="41">
        <v>759000</v>
      </c>
      <c r="BQ291" s="41">
        <v>750300</v>
      </c>
      <c r="BR291" s="41">
        <v>753400</v>
      </c>
      <c r="BS291" s="41">
        <v>753800</v>
      </c>
      <c r="BT291" s="41">
        <v>745800</v>
      </c>
      <c r="BU291" s="41">
        <v>748700</v>
      </c>
      <c r="BV291" s="41">
        <v>751600</v>
      </c>
      <c r="BW291" s="41">
        <v>748100</v>
      </c>
      <c r="BX291" s="41">
        <v>739900</v>
      </c>
      <c r="BY291" s="41">
        <v>738400</v>
      </c>
      <c r="BZ291" s="41">
        <v>734100</v>
      </c>
      <c r="CA291" s="41">
        <v>734900</v>
      </c>
      <c r="CB291" s="41">
        <v>735800</v>
      </c>
      <c r="CC291" s="41">
        <v>736000</v>
      </c>
      <c r="CD291" s="41">
        <v>728900</v>
      </c>
      <c r="CE291" s="41">
        <v>724600</v>
      </c>
      <c r="CF291" s="41">
        <v>726300</v>
      </c>
      <c r="CG291" s="41">
        <v>726000</v>
      </c>
      <c r="CH291" s="41">
        <v>721200</v>
      </c>
      <c r="CI291" s="41">
        <v>717800</v>
      </c>
      <c r="CJ291" s="41">
        <v>718300</v>
      </c>
      <c r="CK291" s="41">
        <v>711300</v>
      </c>
      <c r="CL291" s="41">
        <v>704400</v>
      </c>
      <c r="CM291" s="41">
        <v>708200</v>
      </c>
      <c r="CN291" s="41">
        <v>720900</v>
      </c>
      <c r="CO291" s="41">
        <v>730400</v>
      </c>
      <c r="CP291" s="41">
        <v>738600</v>
      </c>
      <c r="CQ291" s="41">
        <v>746500</v>
      </c>
      <c r="CR291" s="41">
        <v>751300</v>
      </c>
      <c r="CS291" s="41">
        <v>752000</v>
      </c>
      <c r="CT291" s="41">
        <v>765900</v>
      </c>
      <c r="CU291" s="41">
        <v>789400</v>
      </c>
      <c r="CV291" s="41">
        <v>799200</v>
      </c>
      <c r="CW291" s="41">
        <v>799900</v>
      </c>
      <c r="CX291" s="41">
        <v>815500</v>
      </c>
      <c r="CY291" s="41">
        <v>833800</v>
      </c>
      <c r="CZ291" s="41">
        <v>847000</v>
      </c>
      <c r="DA291" s="41">
        <v>854700</v>
      </c>
      <c r="DB291" s="41">
        <v>858300</v>
      </c>
      <c r="DC291" s="41">
        <v>866100</v>
      </c>
      <c r="DD291" s="41">
        <v>870500</v>
      </c>
      <c r="DE291" s="41">
        <v>867200</v>
      </c>
      <c r="DF291" s="41">
        <v>872700</v>
      </c>
      <c r="DG291" s="41">
        <v>886800</v>
      </c>
      <c r="DH291" s="41">
        <v>889900</v>
      </c>
      <c r="DI291" s="41">
        <v>896200</v>
      </c>
      <c r="DJ291" s="41">
        <v>910900</v>
      </c>
      <c r="DK291" s="41">
        <v>928200</v>
      </c>
      <c r="DL291" s="41">
        <v>945500</v>
      </c>
      <c r="DM291" s="41">
        <v>964000</v>
      </c>
      <c r="DN291" s="41">
        <v>974400</v>
      </c>
      <c r="DO291" s="41">
        <v>981300</v>
      </c>
      <c r="DP291" s="41">
        <v>988800</v>
      </c>
    </row>
    <row r="292" spans="1:120">
      <c r="A292" s="41">
        <v>95037</v>
      </c>
      <c r="B292" s="41" t="s">
        <v>152</v>
      </c>
      <c r="C292" s="41" t="s">
        <v>66</v>
      </c>
      <c r="D292" s="41" t="s">
        <v>109</v>
      </c>
      <c r="E292" s="41" t="s">
        <v>110</v>
      </c>
      <c r="F292" s="41">
        <v>608700</v>
      </c>
      <c r="G292" s="41">
        <v>615600</v>
      </c>
      <c r="H292" s="41">
        <v>622600</v>
      </c>
      <c r="I292" s="41">
        <v>630700</v>
      </c>
      <c r="J292" s="41">
        <v>639100</v>
      </c>
      <c r="K292" s="41">
        <v>647500</v>
      </c>
      <c r="L292" s="41">
        <v>657400</v>
      </c>
      <c r="M292" s="41">
        <v>667400</v>
      </c>
      <c r="N292" s="41">
        <v>677300</v>
      </c>
      <c r="O292" s="41">
        <v>687300</v>
      </c>
      <c r="P292" s="41">
        <v>696400</v>
      </c>
      <c r="Q292" s="41">
        <v>701600</v>
      </c>
      <c r="R292" s="41">
        <v>701900</v>
      </c>
      <c r="S292" s="41">
        <v>701200</v>
      </c>
      <c r="T292" s="41">
        <v>702000</v>
      </c>
      <c r="U292" s="41">
        <v>702800</v>
      </c>
      <c r="V292" s="41">
        <v>703200</v>
      </c>
      <c r="W292" s="41">
        <v>704300</v>
      </c>
      <c r="X292" s="41">
        <v>703700</v>
      </c>
      <c r="Y292" s="41">
        <v>701100</v>
      </c>
      <c r="Z292" s="41">
        <v>697500</v>
      </c>
      <c r="AA292" s="41">
        <v>695600</v>
      </c>
      <c r="AB292" s="41">
        <v>696000</v>
      </c>
      <c r="AC292" s="41">
        <v>697300</v>
      </c>
      <c r="AD292" s="41">
        <v>697900</v>
      </c>
      <c r="AE292" s="41">
        <v>698500</v>
      </c>
      <c r="AF292" s="41">
        <v>697300</v>
      </c>
      <c r="AG292" s="41">
        <v>692300</v>
      </c>
      <c r="AH292" s="41">
        <v>685500</v>
      </c>
      <c r="AI292" s="41">
        <v>681800</v>
      </c>
      <c r="AJ292" s="41">
        <v>681000</v>
      </c>
      <c r="AK292" s="41">
        <v>679400</v>
      </c>
      <c r="AL292" s="41">
        <v>675800</v>
      </c>
      <c r="AM292" s="41">
        <v>672100</v>
      </c>
      <c r="AN292" s="41">
        <v>668500</v>
      </c>
      <c r="AO292" s="41">
        <v>661500</v>
      </c>
      <c r="AP292" s="41">
        <v>650100</v>
      </c>
      <c r="AQ292" s="41">
        <v>637500</v>
      </c>
      <c r="AR292" s="41">
        <v>627200</v>
      </c>
      <c r="AS292" s="41">
        <v>620100</v>
      </c>
      <c r="AT292" s="41">
        <v>615200</v>
      </c>
      <c r="AU292" s="41">
        <v>606200</v>
      </c>
      <c r="AV292" s="41">
        <v>592000</v>
      </c>
      <c r="AW292" s="41">
        <v>575200</v>
      </c>
      <c r="AX292" s="41">
        <v>559900</v>
      </c>
      <c r="AY292" s="41">
        <v>546300</v>
      </c>
      <c r="AZ292" s="41">
        <v>533500</v>
      </c>
      <c r="BA292" s="41">
        <v>525600</v>
      </c>
      <c r="BB292" s="41">
        <v>522700</v>
      </c>
      <c r="BC292" s="41">
        <v>518700</v>
      </c>
      <c r="BD292" s="41">
        <v>510600</v>
      </c>
      <c r="BE292" s="41">
        <v>501900</v>
      </c>
      <c r="BF292" s="41">
        <v>492900</v>
      </c>
      <c r="BG292" s="41">
        <v>485100</v>
      </c>
      <c r="BH292" s="41">
        <v>479800</v>
      </c>
      <c r="BI292" s="41">
        <v>477400</v>
      </c>
      <c r="BJ292" s="41">
        <v>476300</v>
      </c>
      <c r="BK292" s="41">
        <v>475400</v>
      </c>
      <c r="BL292" s="41">
        <v>473800</v>
      </c>
      <c r="BM292" s="41">
        <v>472800</v>
      </c>
      <c r="BN292" s="41">
        <v>472100</v>
      </c>
      <c r="BO292" s="41">
        <v>471100</v>
      </c>
      <c r="BP292" s="41">
        <v>470800</v>
      </c>
      <c r="BQ292" s="41">
        <v>467800</v>
      </c>
      <c r="BR292" s="41">
        <v>461900</v>
      </c>
      <c r="BS292" s="41">
        <v>457400</v>
      </c>
      <c r="BT292" s="41">
        <v>454200</v>
      </c>
      <c r="BU292" s="41">
        <v>452200</v>
      </c>
      <c r="BV292" s="41">
        <v>452000</v>
      </c>
      <c r="BW292" s="41">
        <v>451200</v>
      </c>
      <c r="BX292" s="41">
        <v>446500</v>
      </c>
      <c r="BY292" s="41">
        <v>443600</v>
      </c>
      <c r="BZ292" s="41">
        <v>442200</v>
      </c>
      <c r="CA292" s="41">
        <v>442600</v>
      </c>
      <c r="CB292" s="41">
        <v>441500</v>
      </c>
      <c r="CC292" s="41">
        <v>440300</v>
      </c>
      <c r="CD292" s="41">
        <v>439300</v>
      </c>
      <c r="CE292" s="41">
        <v>438900</v>
      </c>
      <c r="CF292" s="41">
        <v>437400</v>
      </c>
      <c r="CG292" s="41">
        <v>436600</v>
      </c>
      <c r="CH292" s="41">
        <v>437000</v>
      </c>
      <c r="CI292" s="41">
        <v>437200</v>
      </c>
      <c r="CJ292" s="41">
        <v>436200</v>
      </c>
      <c r="CK292" s="41">
        <v>434200</v>
      </c>
      <c r="CL292" s="41">
        <v>434000</v>
      </c>
      <c r="CM292" s="41">
        <v>435600</v>
      </c>
      <c r="CN292" s="41">
        <v>436500</v>
      </c>
      <c r="CO292" s="41">
        <v>437300</v>
      </c>
      <c r="CP292" s="41">
        <v>442200</v>
      </c>
      <c r="CQ292" s="41">
        <v>450100</v>
      </c>
      <c r="CR292" s="41">
        <v>458000</v>
      </c>
      <c r="CS292" s="41">
        <v>464400</v>
      </c>
      <c r="CT292" s="41">
        <v>469200</v>
      </c>
      <c r="CU292" s="41">
        <v>473200</v>
      </c>
      <c r="CV292" s="41">
        <v>479500</v>
      </c>
      <c r="CW292" s="41">
        <v>484100</v>
      </c>
      <c r="CX292" s="41">
        <v>488800</v>
      </c>
      <c r="CY292" s="41">
        <v>499200</v>
      </c>
      <c r="CZ292" s="41">
        <v>512800</v>
      </c>
      <c r="DA292" s="41">
        <v>526400</v>
      </c>
      <c r="DB292" s="41">
        <v>537700</v>
      </c>
      <c r="DC292" s="41">
        <v>546100</v>
      </c>
      <c r="DD292" s="41">
        <v>553800</v>
      </c>
      <c r="DE292" s="41">
        <v>562600</v>
      </c>
      <c r="DF292" s="41">
        <v>568800</v>
      </c>
      <c r="DG292" s="41">
        <v>574900</v>
      </c>
      <c r="DH292" s="41">
        <v>583900</v>
      </c>
      <c r="DI292" s="41">
        <v>590400</v>
      </c>
      <c r="DJ292" s="41">
        <v>596300</v>
      </c>
      <c r="DK292" s="41">
        <v>602200</v>
      </c>
      <c r="DL292" s="41">
        <v>616400</v>
      </c>
      <c r="DM292" s="41">
        <v>633200</v>
      </c>
      <c r="DN292" s="41">
        <v>644900</v>
      </c>
      <c r="DO292" s="41">
        <v>648000</v>
      </c>
      <c r="DP292" s="41">
        <v>652400</v>
      </c>
    </row>
    <row r="293" spans="1:120">
      <c r="A293" s="41">
        <v>93534</v>
      </c>
      <c r="B293" s="41" t="s">
        <v>408</v>
      </c>
      <c r="C293" s="41" t="s">
        <v>66</v>
      </c>
      <c r="D293" s="41" t="s">
        <v>394</v>
      </c>
      <c r="E293" s="41" t="s">
        <v>394</v>
      </c>
      <c r="F293" s="41">
        <v>223900</v>
      </c>
      <c r="G293" s="41">
        <v>228700</v>
      </c>
      <c r="H293" s="41">
        <v>233400</v>
      </c>
      <c r="I293" s="41">
        <v>237900</v>
      </c>
      <c r="J293" s="41">
        <v>241700</v>
      </c>
      <c r="K293" s="41">
        <v>245600</v>
      </c>
      <c r="L293" s="41">
        <v>250100</v>
      </c>
      <c r="M293" s="41">
        <v>255400</v>
      </c>
      <c r="N293" s="41">
        <v>260500</v>
      </c>
      <c r="O293" s="41">
        <v>264500</v>
      </c>
      <c r="P293" s="41">
        <v>268200</v>
      </c>
      <c r="Q293" s="41">
        <v>271400</v>
      </c>
      <c r="R293" s="41">
        <v>273800</v>
      </c>
      <c r="S293" s="41">
        <v>276000</v>
      </c>
      <c r="T293" s="41">
        <v>278900</v>
      </c>
      <c r="U293" s="41">
        <v>282500</v>
      </c>
      <c r="V293" s="41">
        <v>286000</v>
      </c>
      <c r="W293" s="41">
        <v>288400</v>
      </c>
      <c r="X293" s="41">
        <v>290100</v>
      </c>
      <c r="Y293" s="41">
        <v>290900</v>
      </c>
      <c r="Z293" s="41">
        <v>290800</v>
      </c>
      <c r="AA293" s="41">
        <v>290000</v>
      </c>
      <c r="AB293" s="41">
        <v>288400</v>
      </c>
      <c r="AC293" s="41">
        <v>287300</v>
      </c>
      <c r="AD293" s="41">
        <v>287700</v>
      </c>
      <c r="AE293" s="41">
        <v>287200</v>
      </c>
      <c r="AF293" s="41">
        <v>283600</v>
      </c>
      <c r="AG293" s="41">
        <v>279200</v>
      </c>
      <c r="AH293" s="41">
        <v>275300</v>
      </c>
      <c r="AI293" s="41">
        <v>271900</v>
      </c>
      <c r="AJ293" s="41">
        <v>268200</v>
      </c>
      <c r="AK293" s="41">
        <v>263500</v>
      </c>
      <c r="AL293" s="41">
        <v>257900</v>
      </c>
      <c r="AM293" s="41">
        <v>252900</v>
      </c>
      <c r="AN293" s="41">
        <v>248200</v>
      </c>
      <c r="AO293" s="41">
        <v>243600</v>
      </c>
      <c r="AP293" s="41">
        <v>239800</v>
      </c>
      <c r="AQ293" s="41">
        <v>235700</v>
      </c>
      <c r="AR293" s="41">
        <v>230500</v>
      </c>
      <c r="AS293" s="41">
        <v>224400</v>
      </c>
      <c r="AT293" s="41">
        <v>218300</v>
      </c>
      <c r="AU293" s="41">
        <v>211600</v>
      </c>
      <c r="AV293" s="41">
        <v>204200</v>
      </c>
      <c r="AW293" s="41">
        <v>196200</v>
      </c>
      <c r="AX293" s="41">
        <v>188800</v>
      </c>
      <c r="AY293" s="41">
        <v>183100</v>
      </c>
      <c r="AZ293" s="41">
        <v>179200</v>
      </c>
      <c r="BA293" s="41">
        <v>173800</v>
      </c>
      <c r="BB293" s="41">
        <v>166000</v>
      </c>
      <c r="BC293" s="41">
        <v>158400</v>
      </c>
      <c r="BD293" s="41">
        <v>151900</v>
      </c>
      <c r="BE293" s="41">
        <v>146500</v>
      </c>
      <c r="BF293" s="41">
        <v>141600</v>
      </c>
      <c r="BG293" s="41">
        <v>136600</v>
      </c>
      <c r="BH293" s="41">
        <v>131400</v>
      </c>
      <c r="BI293" s="41">
        <v>127100</v>
      </c>
      <c r="BJ293" s="41">
        <v>123600</v>
      </c>
      <c r="BK293" s="41">
        <v>121300</v>
      </c>
      <c r="BL293" s="41">
        <v>119500</v>
      </c>
      <c r="BM293" s="41">
        <v>117500</v>
      </c>
      <c r="BN293" s="41">
        <v>116200</v>
      </c>
      <c r="BO293" s="41">
        <v>116600</v>
      </c>
      <c r="BP293" s="41">
        <v>117700</v>
      </c>
      <c r="BQ293" s="41">
        <v>117400</v>
      </c>
      <c r="BR293" s="41">
        <v>116900</v>
      </c>
      <c r="BS293" s="41">
        <v>117100</v>
      </c>
      <c r="BT293" s="41">
        <v>117600</v>
      </c>
      <c r="BU293" s="41">
        <v>118300</v>
      </c>
      <c r="BV293" s="41">
        <v>120100</v>
      </c>
      <c r="BW293" s="41">
        <v>122000</v>
      </c>
      <c r="BX293" s="41">
        <v>123100</v>
      </c>
      <c r="BY293" s="41">
        <v>123500</v>
      </c>
      <c r="BZ293" s="41">
        <v>122800</v>
      </c>
      <c r="CA293" s="41">
        <v>122000</v>
      </c>
      <c r="CB293" s="41">
        <v>121100</v>
      </c>
      <c r="CC293" s="41">
        <v>120700</v>
      </c>
      <c r="CD293" s="41">
        <v>119900</v>
      </c>
      <c r="CE293" s="41">
        <v>120100</v>
      </c>
      <c r="CF293" s="41">
        <v>121200</v>
      </c>
      <c r="CG293" s="41">
        <v>121900</v>
      </c>
      <c r="CH293" s="41">
        <v>121000</v>
      </c>
      <c r="CI293" s="41">
        <v>119200</v>
      </c>
      <c r="CJ293" s="41">
        <v>116800</v>
      </c>
      <c r="CK293" s="41">
        <v>115100</v>
      </c>
      <c r="CL293" s="41">
        <v>113800</v>
      </c>
      <c r="CM293" s="41">
        <v>112400</v>
      </c>
      <c r="CN293" s="41">
        <v>112100</v>
      </c>
      <c r="CO293" s="41">
        <v>113800</v>
      </c>
      <c r="CP293" s="41">
        <v>116300</v>
      </c>
      <c r="CQ293" s="41">
        <v>117200</v>
      </c>
      <c r="CR293" s="41">
        <v>116700</v>
      </c>
      <c r="CS293" s="41">
        <v>116500</v>
      </c>
      <c r="CT293" s="41">
        <v>116400</v>
      </c>
      <c r="CU293" s="41">
        <v>115700</v>
      </c>
      <c r="CV293" s="41">
        <v>115200</v>
      </c>
      <c r="CW293" s="41">
        <v>116200</v>
      </c>
      <c r="CX293" s="41">
        <v>118100</v>
      </c>
      <c r="CY293" s="41">
        <v>119400</v>
      </c>
      <c r="CZ293" s="41">
        <v>120400</v>
      </c>
      <c r="DA293" s="41">
        <v>122200</v>
      </c>
      <c r="DB293" s="41">
        <v>124500</v>
      </c>
      <c r="DC293" s="41">
        <v>127300</v>
      </c>
      <c r="DD293" s="41">
        <v>130400</v>
      </c>
      <c r="DE293" s="41">
        <v>133000</v>
      </c>
      <c r="DF293" s="41">
        <v>135300</v>
      </c>
      <c r="DG293" s="41">
        <v>137300</v>
      </c>
      <c r="DH293" s="41">
        <v>139500</v>
      </c>
      <c r="DI293" s="41">
        <v>141300</v>
      </c>
      <c r="DJ293" s="41">
        <v>142700</v>
      </c>
      <c r="DK293" s="41">
        <v>144600</v>
      </c>
      <c r="DL293" s="41">
        <v>147000</v>
      </c>
      <c r="DM293" s="41">
        <v>148300</v>
      </c>
      <c r="DN293" s="41">
        <v>149200</v>
      </c>
      <c r="DO293" s="41">
        <v>150200</v>
      </c>
      <c r="DP293" s="41">
        <v>151100</v>
      </c>
    </row>
    <row r="294" spans="1:120">
      <c r="A294" s="41">
        <v>91606</v>
      </c>
      <c r="B294" s="41" t="s">
        <v>394</v>
      </c>
      <c r="C294" s="41" t="s">
        <v>66</v>
      </c>
      <c r="D294" s="41" t="s">
        <v>394</v>
      </c>
      <c r="E294" s="41" t="s">
        <v>394</v>
      </c>
      <c r="F294" s="41">
        <v>449600</v>
      </c>
      <c r="G294" s="41">
        <v>454600</v>
      </c>
      <c r="H294" s="41">
        <v>460900</v>
      </c>
      <c r="I294" s="41">
        <v>469200</v>
      </c>
      <c r="J294" s="41">
        <v>478900</v>
      </c>
      <c r="K294" s="41">
        <v>490200</v>
      </c>
      <c r="L294" s="41">
        <v>503100</v>
      </c>
      <c r="M294" s="41">
        <v>515200</v>
      </c>
      <c r="N294" s="41">
        <v>524400</v>
      </c>
      <c r="O294" s="41">
        <v>532700</v>
      </c>
      <c r="P294" s="41">
        <v>540800</v>
      </c>
      <c r="Q294" s="41">
        <v>547100</v>
      </c>
      <c r="R294" s="41">
        <v>550200</v>
      </c>
      <c r="S294" s="41">
        <v>552700</v>
      </c>
      <c r="T294" s="41">
        <v>556900</v>
      </c>
      <c r="U294" s="41">
        <v>562400</v>
      </c>
      <c r="V294" s="41">
        <v>567200</v>
      </c>
      <c r="W294" s="41">
        <v>569600</v>
      </c>
      <c r="X294" s="41">
        <v>571300</v>
      </c>
      <c r="Y294" s="41">
        <v>572400</v>
      </c>
      <c r="Z294" s="41">
        <v>573400</v>
      </c>
      <c r="AA294" s="41">
        <v>573100</v>
      </c>
      <c r="AB294" s="41">
        <v>571300</v>
      </c>
      <c r="AC294" s="41">
        <v>568800</v>
      </c>
      <c r="AD294" s="41">
        <v>567400</v>
      </c>
      <c r="AE294" s="41">
        <v>565100</v>
      </c>
      <c r="AF294" s="41">
        <v>561200</v>
      </c>
      <c r="AG294" s="41">
        <v>557100</v>
      </c>
      <c r="AH294" s="41">
        <v>553100</v>
      </c>
      <c r="AI294" s="41">
        <v>546500</v>
      </c>
      <c r="AJ294" s="41">
        <v>537600</v>
      </c>
      <c r="AK294" s="41">
        <v>529200</v>
      </c>
      <c r="AL294" s="41">
        <v>521900</v>
      </c>
      <c r="AM294" s="41">
        <v>515900</v>
      </c>
      <c r="AN294" s="41">
        <v>512100</v>
      </c>
      <c r="AO294" s="41">
        <v>507600</v>
      </c>
      <c r="AP294" s="41">
        <v>501000</v>
      </c>
      <c r="AQ294" s="41">
        <v>493400</v>
      </c>
      <c r="AR294" s="41">
        <v>483800</v>
      </c>
      <c r="AS294" s="41">
        <v>470700</v>
      </c>
      <c r="AT294" s="41">
        <v>458000</v>
      </c>
      <c r="AU294" s="41">
        <v>447200</v>
      </c>
      <c r="AV294" s="41">
        <v>435500</v>
      </c>
      <c r="AW294" s="41">
        <v>422100</v>
      </c>
      <c r="AX294" s="41">
        <v>410200</v>
      </c>
      <c r="AY294" s="41">
        <v>400100</v>
      </c>
      <c r="AZ294" s="41">
        <v>388800</v>
      </c>
      <c r="BA294" s="41">
        <v>378200</v>
      </c>
      <c r="BB294" s="41">
        <v>371200</v>
      </c>
      <c r="BC294" s="41">
        <v>365500</v>
      </c>
      <c r="BD294" s="41">
        <v>358600</v>
      </c>
      <c r="BE294" s="41">
        <v>352100</v>
      </c>
      <c r="BF294" s="41">
        <v>347300</v>
      </c>
      <c r="BG294" s="41">
        <v>343500</v>
      </c>
      <c r="BH294" s="41">
        <v>339700</v>
      </c>
      <c r="BI294" s="41">
        <v>334900</v>
      </c>
      <c r="BJ294" s="41">
        <v>331700</v>
      </c>
      <c r="BK294" s="41">
        <v>330400</v>
      </c>
      <c r="BL294" s="41">
        <v>330100</v>
      </c>
      <c r="BM294" s="41">
        <v>330800</v>
      </c>
      <c r="BN294" s="41">
        <v>331000</v>
      </c>
      <c r="BO294" s="41">
        <v>331400</v>
      </c>
      <c r="BP294" s="41">
        <v>331700</v>
      </c>
      <c r="BQ294" s="41">
        <v>330700</v>
      </c>
      <c r="BR294" s="41">
        <v>329300</v>
      </c>
      <c r="BS294" s="41">
        <v>330500</v>
      </c>
      <c r="BT294" s="41">
        <v>333300</v>
      </c>
      <c r="BU294" s="41">
        <v>336200</v>
      </c>
      <c r="BV294" s="41">
        <v>337900</v>
      </c>
      <c r="BW294" s="41">
        <v>339300</v>
      </c>
      <c r="BX294" s="41">
        <v>340700</v>
      </c>
      <c r="BY294" s="41">
        <v>341000</v>
      </c>
      <c r="BZ294" s="41">
        <v>339000</v>
      </c>
      <c r="CA294" s="41">
        <v>337200</v>
      </c>
      <c r="CB294" s="41">
        <v>336100</v>
      </c>
      <c r="CC294" s="41">
        <v>335700</v>
      </c>
      <c r="CD294" s="41">
        <v>333300</v>
      </c>
      <c r="CE294" s="41">
        <v>329300</v>
      </c>
      <c r="CF294" s="41">
        <v>324800</v>
      </c>
      <c r="CG294" s="41">
        <v>320900</v>
      </c>
      <c r="CH294" s="41">
        <v>317100</v>
      </c>
      <c r="CI294" s="41">
        <v>314800</v>
      </c>
      <c r="CJ294" s="41">
        <v>314400</v>
      </c>
      <c r="CK294" s="41">
        <v>314800</v>
      </c>
      <c r="CL294" s="41">
        <v>315500</v>
      </c>
      <c r="CM294" s="41">
        <v>316000</v>
      </c>
      <c r="CN294" s="41">
        <v>316600</v>
      </c>
      <c r="CO294" s="41">
        <v>319100</v>
      </c>
      <c r="CP294" s="41">
        <v>323400</v>
      </c>
      <c r="CQ294" s="41">
        <v>325200</v>
      </c>
      <c r="CR294" s="41">
        <v>325100</v>
      </c>
      <c r="CS294" s="41">
        <v>327100</v>
      </c>
      <c r="CT294" s="41">
        <v>330400</v>
      </c>
      <c r="CU294" s="41">
        <v>332900</v>
      </c>
      <c r="CV294" s="41">
        <v>334200</v>
      </c>
      <c r="CW294" s="41">
        <v>336800</v>
      </c>
      <c r="CX294" s="41">
        <v>341600</v>
      </c>
      <c r="CY294" s="41">
        <v>349800</v>
      </c>
      <c r="CZ294" s="41">
        <v>359600</v>
      </c>
      <c r="DA294" s="41">
        <v>370200</v>
      </c>
      <c r="DB294" s="41">
        <v>379900</v>
      </c>
      <c r="DC294" s="41">
        <v>389500</v>
      </c>
      <c r="DD294" s="41">
        <v>398500</v>
      </c>
      <c r="DE294" s="41">
        <v>407500</v>
      </c>
      <c r="DF294" s="41">
        <v>417100</v>
      </c>
      <c r="DG294" s="41">
        <v>425800</v>
      </c>
      <c r="DH294" s="41">
        <v>434100</v>
      </c>
      <c r="DI294" s="41">
        <v>440300</v>
      </c>
      <c r="DJ294" s="41">
        <v>444000</v>
      </c>
      <c r="DK294" s="41">
        <v>447100</v>
      </c>
      <c r="DL294" s="41">
        <v>453600</v>
      </c>
      <c r="DM294" s="41">
        <v>458300</v>
      </c>
      <c r="DN294" s="41">
        <v>459600</v>
      </c>
      <c r="DO294" s="41">
        <v>459800</v>
      </c>
      <c r="DP294" s="41">
        <v>461400</v>
      </c>
    </row>
    <row r="295" spans="1:120">
      <c r="A295" s="41">
        <v>93455</v>
      </c>
      <c r="B295" s="41" t="s">
        <v>555</v>
      </c>
      <c r="C295" s="41" t="s">
        <v>66</v>
      </c>
      <c r="D295" s="41" t="s">
        <v>490</v>
      </c>
      <c r="E295" s="41" t="s">
        <v>490</v>
      </c>
      <c r="F295" s="41">
        <v>447700</v>
      </c>
      <c r="G295" s="41">
        <v>455300</v>
      </c>
      <c r="H295" s="41">
        <v>462100</v>
      </c>
      <c r="I295" s="41">
        <v>467000</v>
      </c>
      <c r="J295" s="41">
        <v>471000</v>
      </c>
      <c r="K295" s="41">
        <v>474500</v>
      </c>
      <c r="L295" s="41">
        <v>477600</v>
      </c>
      <c r="M295" s="41">
        <v>480400</v>
      </c>
      <c r="N295" s="41">
        <v>483600</v>
      </c>
      <c r="O295" s="41">
        <v>487700</v>
      </c>
      <c r="P295" s="41">
        <v>491000</v>
      </c>
      <c r="Q295" s="41">
        <v>492000</v>
      </c>
      <c r="R295" s="41">
        <v>489300</v>
      </c>
      <c r="S295" s="41">
        <v>484800</v>
      </c>
      <c r="T295" s="41">
        <v>481000</v>
      </c>
      <c r="U295" s="41">
        <v>480100</v>
      </c>
      <c r="V295" s="41">
        <v>479900</v>
      </c>
      <c r="W295" s="41">
        <v>477700</v>
      </c>
      <c r="X295" s="41">
        <v>471900</v>
      </c>
      <c r="Y295" s="41">
        <v>464500</v>
      </c>
      <c r="Z295" s="41">
        <v>456300</v>
      </c>
      <c r="AA295" s="41">
        <v>447800</v>
      </c>
      <c r="AB295" s="41">
        <v>440300</v>
      </c>
      <c r="AC295" s="41">
        <v>434800</v>
      </c>
      <c r="AD295" s="41">
        <v>430700</v>
      </c>
      <c r="AE295" s="41">
        <v>428400</v>
      </c>
      <c r="AF295" s="41">
        <v>427300</v>
      </c>
      <c r="AG295" s="41">
        <v>426600</v>
      </c>
      <c r="AH295" s="41">
        <v>425800</v>
      </c>
      <c r="AI295" s="41">
        <v>424800</v>
      </c>
      <c r="AJ295" s="41">
        <v>422300</v>
      </c>
      <c r="AK295" s="41">
        <v>416900</v>
      </c>
      <c r="AL295" s="41">
        <v>408800</v>
      </c>
      <c r="AM295" s="41">
        <v>400700</v>
      </c>
      <c r="AN295" s="41">
        <v>394400</v>
      </c>
      <c r="AO295" s="41">
        <v>389100</v>
      </c>
      <c r="AP295" s="41">
        <v>382800</v>
      </c>
      <c r="AQ295" s="41">
        <v>372800</v>
      </c>
      <c r="AR295" s="41">
        <v>362100</v>
      </c>
      <c r="AS295" s="41">
        <v>353200</v>
      </c>
      <c r="AT295" s="41">
        <v>345600</v>
      </c>
      <c r="AU295" s="41">
        <v>338400</v>
      </c>
      <c r="AV295" s="41">
        <v>332200</v>
      </c>
      <c r="AW295" s="41">
        <v>325500</v>
      </c>
      <c r="AX295" s="41">
        <v>319000</v>
      </c>
      <c r="AY295" s="41">
        <v>312400</v>
      </c>
      <c r="AZ295" s="41">
        <v>305700</v>
      </c>
      <c r="BA295" s="41">
        <v>303100</v>
      </c>
      <c r="BB295" s="41">
        <v>306100</v>
      </c>
      <c r="BC295" s="41">
        <v>308500</v>
      </c>
      <c r="BD295" s="41">
        <v>307400</v>
      </c>
      <c r="BE295" s="41">
        <v>305900</v>
      </c>
      <c r="BF295" s="41">
        <v>304800</v>
      </c>
      <c r="BG295" s="41">
        <v>303400</v>
      </c>
      <c r="BH295" s="41">
        <v>302500</v>
      </c>
      <c r="BI295" s="41">
        <v>302200</v>
      </c>
      <c r="BJ295" s="41">
        <v>301500</v>
      </c>
      <c r="BK295" s="41">
        <v>300700</v>
      </c>
      <c r="BL295" s="41">
        <v>302100</v>
      </c>
      <c r="BM295" s="41">
        <v>299300</v>
      </c>
      <c r="BN295" s="41">
        <v>296000</v>
      </c>
      <c r="BO295" s="41">
        <v>295500</v>
      </c>
      <c r="BP295" s="41">
        <v>298400</v>
      </c>
      <c r="BQ295" s="41">
        <v>299500</v>
      </c>
      <c r="BR295" s="41">
        <v>300200</v>
      </c>
      <c r="BS295" s="41">
        <v>294100</v>
      </c>
      <c r="BT295" s="41">
        <v>287400</v>
      </c>
      <c r="BU295" s="41">
        <v>285500</v>
      </c>
      <c r="BV295" s="41">
        <v>287000</v>
      </c>
      <c r="BW295" s="41">
        <v>289500</v>
      </c>
      <c r="BX295" s="41">
        <v>287800</v>
      </c>
      <c r="BY295" s="41">
        <v>285300</v>
      </c>
      <c r="BZ295" s="41">
        <v>278300</v>
      </c>
      <c r="CA295" s="41">
        <v>274100</v>
      </c>
      <c r="CB295" s="41">
        <v>272000</v>
      </c>
      <c r="CC295" s="41">
        <v>269700</v>
      </c>
      <c r="CD295" s="41">
        <v>263300</v>
      </c>
      <c r="CE295" s="41">
        <v>262500</v>
      </c>
      <c r="CF295" s="41">
        <v>261100</v>
      </c>
      <c r="CG295" s="41">
        <v>258100</v>
      </c>
      <c r="CH295" s="41">
        <v>255100</v>
      </c>
      <c r="CI295" s="41">
        <v>252200</v>
      </c>
      <c r="CJ295" s="41">
        <v>252400</v>
      </c>
      <c r="CK295" s="41">
        <v>254000</v>
      </c>
      <c r="CL295" s="41">
        <v>252400</v>
      </c>
      <c r="CM295" s="41">
        <v>251300</v>
      </c>
      <c r="CN295" s="41">
        <v>249600</v>
      </c>
      <c r="CO295" s="41">
        <v>245800</v>
      </c>
      <c r="CP295" s="41">
        <v>242300</v>
      </c>
      <c r="CQ295" s="41">
        <v>244300</v>
      </c>
      <c r="CR295" s="41">
        <v>247300</v>
      </c>
      <c r="CS295" s="41">
        <v>248400</v>
      </c>
      <c r="CT295" s="41">
        <v>248100</v>
      </c>
      <c r="CU295" s="41">
        <v>251600</v>
      </c>
      <c r="CV295" s="41">
        <v>253700</v>
      </c>
      <c r="CW295" s="41">
        <v>253000</v>
      </c>
      <c r="CX295" s="41">
        <v>254800</v>
      </c>
      <c r="CY295" s="41">
        <v>259100</v>
      </c>
      <c r="CZ295" s="41">
        <v>265900</v>
      </c>
      <c r="DA295" s="41">
        <v>273100</v>
      </c>
      <c r="DB295" s="41">
        <v>279200</v>
      </c>
      <c r="DC295" s="41">
        <v>282400</v>
      </c>
      <c r="DD295" s="41">
        <v>287200</v>
      </c>
      <c r="DE295" s="41">
        <v>292400</v>
      </c>
      <c r="DF295" s="41">
        <v>298500</v>
      </c>
      <c r="DG295" s="41">
        <v>302200</v>
      </c>
      <c r="DH295" s="41">
        <v>302500</v>
      </c>
      <c r="DI295" s="41">
        <v>305100</v>
      </c>
      <c r="DJ295" s="41">
        <v>311700</v>
      </c>
      <c r="DK295" s="41">
        <v>314700</v>
      </c>
      <c r="DL295" s="41">
        <v>314300</v>
      </c>
      <c r="DM295" s="41">
        <v>314400</v>
      </c>
      <c r="DN295" s="41">
        <v>317000</v>
      </c>
      <c r="DO295" s="41">
        <v>320700</v>
      </c>
      <c r="DP295" s="41">
        <v>323600</v>
      </c>
    </row>
    <row r="296" spans="1:120">
      <c r="A296" s="41">
        <v>95050</v>
      </c>
      <c r="B296" s="41" t="s">
        <v>110</v>
      </c>
      <c r="C296" s="41" t="s">
        <v>66</v>
      </c>
      <c r="D296" s="41" t="s">
        <v>109</v>
      </c>
      <c r="E296" s="41" t="s">
        <v>110</v>
      </c>
      <c r="F296" s="41">
        <v>610000</v>
      </c>
      <c r="G296" s="41">
        <v>618700</v>
      </c>
      <c r="H296" s="41">
        <v>627700</v>
      </c>
      <c r="I296" s="41">
        <v>636000</v>
      </c>
      <c r="J296" s="41">
        <v>642700</v>
      </c>
      <c r="K296" s="41">
        <v>648900</v>
      </c>
      <c r="L296" s="41">
        <v>655900</v>
      </c>
      <c r="M296" s="41">
        <v>662300</v>
      </c>
      <c r="N296" s="41">
        <v>666700</v>
      </c>
      <c r="O296" s="41">
        <v>671700</v>
      </c>
      <c r="P296" s="41">
        <v>677500</v>
      </c>
      <c r="Q296" s="41">
        <v>680700</v>
      </c>
      <c r="R296" s="41">
        <v>680900</v>
      </c>
      <c r="S296" s="41">
        <v>680000</v>
      </c>
      <c r="T296" s="41">
        <v>680600</v>
      </c>
      <c r="U296" s="41">
        <v>681700</v>
      </c>
      <c r="V296" s="41">
        <v>682000</v>
      </c>
      <c r="W296" s="41">
        <v>680500</v>
      </c>
      <c r="X296" s="41">
        <v>679000</v>
      </c>
      <c r="Y296" s="41">
        <v>678200</v>
      </c>
      <c r="Z296" s="41">
        <v>678200</v>
      </c>
      <c r="AA296" s="41">
        <v>678400</v>
      </c>
      <c r="AB296" s="41">
        <v>680400</v>
      </c>
      <c r="AC296" s="41">
        <v>683500</v>
      </c>
      <c r="AD296" s="41">
        <v>686100</v>
      </c>
      <c r="AE296" s="41">
        <v>687000</v>
      </c>
      <c r="AF296" s="41">
        <v>687000</v>
      </c>
      <c r="AG296" s="41">
        <v>687100</v>
      </c>
      <c r="AH296" s="41">
        <v>687000</v>
      </c>
      <c r="AI296" s="41">
        <v>687000</v>
      </c>
      <c r="AJ296" s="41">
        <v>687200</v>
      </c>
      <c r="AK296" s="41">
        <v>686200</v>
      </c>
      <c r="AL296" s="41">
        <v>684600</v>
      </c>
      <c r="AM296" s="41">
        <v>682900</v>
      </c>
      <c r="AN296" s="41">
        <v>680700</v>
      </c>
      <c r="AO296" s="41">
        <v>675700</v>
      </c>
      <c r="AP296" s="41">
        <v>667000</v>
      </c>
      <c r="AQ296" s="41">
        <v>657700</v>
      </c>
      <c r="AR296" s="41">
        <v>651400</v>
      </c>
      <c r="AS296" s="41">
        <v>646100</v>
      </c>
      <c r="AT296" s="41">
        <v>639300</v>
      </c>
      <c r="AU296" s="41">
        <v>631400</v>
      </c>
      <c r="AV296" s="41">
        <v>622700</v>
      </c>
      <c r="AW296" s="41">
        <v>613100</v>
      </c>
      <c r="AX296" s="41">
        <v>605200</v>
      </c>
      <c r="AY296" s="41">
        <v>598200</v>
      </c>
      <c r="AZ296" s="41">
        <v>588900</v>
      </c>
      <c r="BA296" s="41">
        <v>582000</v>
      </c>
      <c r="BB296" s="41">
        <v>578200</v>
      </c>
      <c r="BC296" s="41">
        <v>572000</v>
      </c>
      <c r="BD296" s="41">
        <v>562000</v>
      </c>
      <c r="BE296" s="41">
        <v>553000</v>
      </c>
      <c r="BF296" s="41">
        <v>546400</v>
      </c>
      <c r="BG296" s="41">
        <v>542800</v>
      </c>
      <c r="BH296" s="41">
        <v>541200</v>
      </c>
      <c r="BI296" s="41">
        <v>540800</v>
      </c>
      <c r="BJ296" s="41">
        <v>541600</v>
      </c>
      <c r="BK296" s="41">
        <v>545800</v>
      </c>
      <c r="BL296" s="41">
        <v>551300</v>
      </c>
      <c r="BM296" s="41">
        <v>555400</v>
      </c>
      <c r="BN296" s="41">
        <v>558200</v>
      </c>
      <c r="BO296" s="41">
        <v>559600</v>
      </c>
      <c r="BP296" s="41">
        <v>558500</v>
      </c>
      <c r="BQ296" s="41">
        <v>555500</v>
      </c>
      <c r="BR296" s="41">
        <v>554400</v>
      </c>
      <c r="BS296" s="41">
        <v>555200</v>
      </c>
      <c r="BT296" s="41">
        <v>554100</v>
      </c>
      <c r="BU296" s="41">
        <v>553500</v>
      </c>
      <c r="BV296" s="41">
        <v>554900</v>
      </c>
      <c r="BW296" s="41">
        <v>554700</v>
      </c>
      <c r="BX296" s="41">
        <v>548300</v>
      </c>
      <c r="BY296" s="41">
        <v>542700</v>
      </c>
      <c r="BZ296" s="41">
        <v>541300</v>
      </c>
      <c r="CA296" s="41">
        <v>545500</v>
      </c>
      <c r="CB296" s="41">
        <v>548000</v>
      </c>
      <c r="CC296" s="41">
        <v>546700</v>
      </c>
      <c r="CD296" s="41">
        <v>543800</v>
      </c>
      <c r="CE296" s="41">
        <v>542900</v>
      </c>
      <c r="CF296" s="41">
        <v>541300</v>
      </c>
      <c r="CG296" s="41">
        <v>539100</v>
      </c>
      <c r="CH296" s="41">
        <v>537200</v>
      </c>
      <c r="CI296" s="41">
        <v>535500</v>
      </c>
      <c r="CJ296" s="41">
        <v>534300</v>
      </c>
      <c r="CK296" s="41">
        <v>534100</v>
      </c>
      <c r="CL296" s="41">
        <v>535200</v>
      </c>
      <c r="CM296" s="41">
        <v>537700</v>
      </c>
      <c r="CN296" s="41">
        <v>542500</v>
      </c>
      <c r="CO296" s="41">
        <v>550200</v>
      </c>
      <c r="CP296" s="41">
        <v>560000</v>
      </c>
      <c r="CQ296" s="41">
        <v>569300</v>
      </c>
      <c r="CR296" s="41">
        <v>578700</v>
      </c>
      <c r="CS296" s="41">
        <v>588400</v>
      </c>
      <c r="CT296" s="41">
        <v>596100</v>
      </c>
      <c r="CU296" s="41">
        <v>602600</v>
      </c>
      <c r="CV296" s="41">
        <v>613100</v>
      </c>
      <c r="CW296" s="41">
        <v>621900</v>
      </c>
      <c r="CX296" s="41">
        <v>628900</v>
      </c>
      <c r="CY296" s="41">
        <v>640400</v>
      </c>
      <c r="CZ296" s="41">
        <v>655200</v>
      </c>
      <c r="DA296" s="41">
        <v>671000</v>
      </c>
      <c r="DB296" s="41">
        <v>682400</v>
      </c>
      <c r="DC296" s="41">
        <v>687200</v>
      </c>
      <c r="DD296" s="41">
        <v>689800</v>
      </c>
      <c r="DE296" s="41">
        <v>693800</v>
      </c>
      <c r="DF296" s="41">
        <v>696000</v>
      </c>
      <c r="DG296" s="41">
        <v>698500</v>
      </c>
      <c r="DH296" s="41">
        <v>704900</v>
      </c>
      <c r="DI296" s="41">
        <v>709900</v>
      </c>
      <c r="DJ296" s="41">
        <v>715600</v>
      </c>
      <c r="DK296" s="41">
        <v>723500</v>
      </c>
      <c r="DL296" s="41">
        <v>738200</v>
      </c>
      <c r="DM296" s="41">
        <v>749600</v>
      </c>
      <c r="DN296" s="41">
        <v>756000</v>
      </c>
      <c r="DO296" s="41">
        <v>758600</v>
      </c>
      <c r="DP296" s="41">
        <v>763300</v>
      </c>
    </row>
    <row r="297" spans="1:120">
      <c r="A297" s="41">
        <v>92025</v>
      </c>
      <c r="B297" s="41" t="s">
        <v>517</v>
      </c>
      <c r="C297" s="41" t="s">
        <v>66</v>
      </c>
      <c r="D297" s="41" t="s">
        <v>402</v>
      </c>
      <c r="E297" s="41" t="s">
        <v>402</v>
      </c>
      <c r="F297" s="41">
        <v>485900</v>
      </c>
      <c r="G297" s="41">
        <v>489300</v>
      </c>
      <c r="H297" s="41">
        <v>494000</v>
      </c>
      <c r="I297" s="41">
        <v>498600</v>
      </c>
      <c r="J297" s="41">
        <v>502700</v>
      </c>
      <c r="K297" s="41">
        <v>507200</v>
      </c>
      <c r="L297" s="41">
        <v>511300</v>
      </c>
      <c r="M297" s="41">
        <v>513500</v>
      </c>
      <c r="N297" s="41">
        <v>514900</v>
      </c>
      <c r="O297" s="41">
        <v>516100</v>
      </c>
      <c r="P297" s="41">
        <v>516200</v>
      </c>
      <c r="Q297" s="41">
        <v>516200</v>
      </c>
      <c r="R297" s="41">
        <v>516600</v>
      </c>
      <c r="S297" s="41">
        <v>516400</v>
      </c>
      <c r="T297" s="41">
        <v>514900</v>
      </c>
      <c r="U297" s="41">
        <v>514000</v>
      </c>
      <c r="V297" s="41">
        <v>513900</v>
      </c>
      <c r="W297" s="41">
        <v>512200</v>
      </c>
      <c r="X297" s="41">
        <v>508800</v>
      </c>
      <c r="Y297" s="41">
        <v>506100</v>
      </c>
      <c r="Z297" s="41">
        <v>504700</v>
      </c>
      <c r="AA297" s="41">
        <v>504400</v>
      </c>
      <c r="AB297" s="41">
        <v>504400</v>
      </c>
      <c r="AC297" s="41">
        <v>504000</v>
      </c>
      <c r="AD297" s="41">
        <v>503100</v>
      </c>
      <c r="AE297" s="41">
        <v>502500</v>
      </c>
      <c r="AF297" s="41">
        <v>500800</v>
      </c>
      <c r="AG297" s="41">
        <v>497800</v>
      </c>
      <c r="AH297" s="41">
        <v>493400</v>
      </c>
      <c r="AI297" s="41">
        <v>488200</v>
      </c>
      <c r="AJ297" s="41">
        <v>482400</v>
      </c>
      <c r="AK297" s="41">
        <v>474600</v>
      </c>
      <c r="AL297" s="41">
        <v>464700</v>
      </c>
      <c r="AM297" s="41">
        <v>455600</v>
      </c>
      <c r="AN297" s="41">
        <v>449300</v>
      </c>
      <c r="AO297" s="41">
        <v>442600</v>
      </c>
      <c r="AP297" s="41">
        <v>434900</v>
      </c>
      <c r="AQ297" s="41">
        <v>425200</v>
      </c>
      <c r="AR297" s="41">
        <v>414200</v>
      </c>
      <c r="AS297" s="41">
        <v>403000</v>
      </c>
      <c r="AT297" s="41">
        <v>394300</v>
      </c>
      <c r="AU297" s="41">
        <v>387300</v>
      </c>
      <c r="AV297" s="41">
        <v>379400</v>
      </c>
      <c r="AW297" s="41">
        <v>371000</v>
      </c>
      <c r="AX297" s="41">
        <v>364300</v>
      </c>
      <c r="AY297" s="41">
        <v>357300</v>
      </c>
      <c r="AZ297" s="41">
        <v>347700</v>
      </c>
      <c r="BA297" s="41">
        <v>339800</v>
      </c>
      <c r="BB297" s="41">
        <v>334700</v>
      </c>
      <c r="BC297" s="41">
        <v>330100</v>
      </c>
      <c r="BD297" s="41">
        <v>326300</v>
      </c>
      <c r="BE297" s="41">
        <v>320900</v>
      </c>
      <c r="BF297" s="41">
        <v>313800</v>
      </c>
      <c r="BG297" s="41">
        <v>307200</v>
      </c>
      <c r="BH297" s="41">
        <v>303700</v>
      </c>
      <c r="BI297" s="41">
        <v>304100</v>
      </c>
      <c r="BJ297" s="41">
        <v>308900</v>
      </c>
      <c r="BK297" s="41">
        <v>312000</v>
      </c>
      <c r="BL297" s="41">
        <v>316100</v>
      </c>
      <c r="BM297" s="41">
        <v>320500</v>
      </c>
      <c r="BN297" s="41">
        <v>325500</v>
      </c>
      <c r="BO297" s="41">
        <v>329500</v>
      </c>
      <c r="BP297" s="41">
        <v>334200</v>
      </c>
      <c r="BQ297" s="41">
        <v>337300</v>
      </c>
      <c r="BR297" s="41">
        <v>338200</v>
      </c>
      <c r="BS297" s="41">
        <v>335000</v>
      </c>
      <c r="BT297" s="41">
        <v>331000</v>
      </c>
      <c r="BU297" s="41">
        <v>327600</v>
      </c>
      <c r="BV297" s="41">
        <v>324100</v>
      </c>
      <c r="BW297" s="41">
        <v>322500</v>
      </c>
      <c r="BX297" s="41">
        <v>321800</v>
      </c>
      <c r="BY297" s="41">
        <v>318000</v>
      </c>
      <c r="BZ297" s="41">
        <v>312800</v>
      </c>
      <c r="CA297" s="41">
        <v>310600</v>
      </c>
      <c r="CB297" s="41">
        <v>308400</v>
      </c>
      <c r="CC297" s="41">
        <v>306300</v>
      </c>
      <c r="CD297" s="41">
        <v>305500</v>
      </c>
      <c r="CE297" s="41">
        <v>307000</v>
      </c>
      <c r="CF297" s="41">
        <v>308300</v>
      </c>
      <c r="CG297" s="41">
        <v>307900</v>
      </c>
      <c r="CH297" s="41">
        <v>304500</v>
      </c>
      <c r="CI297" s="41">
        <v>303300</v>
      </c>
      <c r="CJ297" s="41">
        <v>302600</v>
      </c>
      <c r="CK297" s="41">
        <v>302300</v>
      </c>
      <c r="CL297" s="41">
        <v>302100</v>
      </c>
      <c r="CM297" s="41">
        <v>304800</v>
      </c>
      <c r="CN297" s="41">
        <v>307300</v>
      </c>
      <c r="CO297" s="41">
        <v>309100</v>
      </c>
      <c r="CP297" s="41">
        <v>310300</v>
      </c>
      <c r="CQ297" s="41">
        <v>315300</v>
      </c>
      <c r="CR297" s="41">
        <v>320200</v>
      </c>
      <c r="CS297" s="41">
        <v>322900</v>
      </c>
      <c r="CT297" s="41">
        <v>322700</v>
      </c>
      <c r="CU297" s="41">
        <v>323500</v>
      </c>
      <c r="CV297" s="41">
        <v>325200</v>
      </c>
      <c r="CW297" s="41">
        <v>329000</v>
      </c>
      <c r="CX297" s="41">
        <v>335100</v>
      </c>
      <c r="CY297" s="41">
        <v>341200</v>
      </c>
      <c r="CZ297" s="41">
        <v>348400</v>
      </c>
      <c r="DA297" s="41">
        <v>358700</v>
      </c>
      <c r="DB297" s="41">
        <v>371500</v>
      </c>
      <c r="DC297" s="41">
        <v>383300</v>
      </c>
      <c r="DD297" s="41">
        <v>392500</v>
      </c>
      <c r="DE297" s="41">
        <v>397300</v>
      </c>
      <c r="DF297" s="41">
        <v>401500</v>
      </c>
      <c r="DG297" s="41">
        <v>407500</v>
      </c>
      <c r="DH297" s="41">
        <v>414400</v>
      </c>
      <c r="DI297" s="41">
        <v>420300</v>
      </c>
      <c r="DJ297" s="41">
        <v>423000</v>
      </c>
      <c r="DK297" s="41">
        <v>423900</v>
      </c>
      <c r="DL297" s="41">
        <v>425200</v>
      </c>
      <c r="DM297" s="41">
        <v>427900</v>
      </c>
      <c r="DN297" s="41">
        <v>430500</v>
      </c>
      <c r="DO297" s="41">
        <v>432700</v>
      </c>
      <c r="DP297" s="41">
        <v>433400</v>
      </c>
    </row>
    <row r="298" spans="1:120">
      <c r="A298" s="41">
        <v>91423</v>
      </c>
      <c r="B298" s="41" t="s">
        <v>394</v>
      </c>
      <c r="C298" s="41" t="s">
        <v>66</v>
      </c>
      <c r="D298" s="41" t="s">
        <v>394</v>
      </c>
      <c r="E298" s="41" t="s">
        <v>394</v>
      </c>
      <c r="F298" s="41">
        <v>744300</v>
      </c>
      <c r="G298" s="41">
        <v>750500</v>
      </c>
      <c r="H298" s="41">
        <v>758300</v>
      </c>
      <c r="I298" s="41">
        <v>769500</v>
      </c>
      <c r="J298" s="41">
        <v>784400</v>
      </c>
      <c r="K298" s="41">
        <v>801200</v>
      </c>
      <c r="L298" s="41">
        <v>816500</v>
      </c>
      <c r="M298" s="41">
        <v>828500</v>
      </c>
      <c r="N298" s="41">
        <v>837400</v>
      </c>
      <c r="O298" s="41">
        <v>845500</v>
      </c>
      <c r="P298" s="41">
        <v>852000</v>
      </c>
      <c r="Q298" s="41">
        <v>855800</v>
      </c>
      <c r="R298" s="41">
        <v>859200</v>
      </c>
      <c r="S298" s="41">
        <v>862800</v>
      </c>
      <c r="T298" s="41">
        <v>865200</v>
      </c>
      <c r="U298" s="41">
        <v>865200</v>
      </c>
      <c r="V298" s="41">
        <v>865200</v>
      </c>
      <c r="W298" s="41">
        <v>865800</v>
      </c>
      <c r="X298" s="41">
        <v>866100</v>
      </c>
      <c r="Y298" s="41">
        <v>866800</v>
      </c>
      <c r="Z298" s="41">
        <v>866600</v>
      </c>
      <c r="AA298" s="41">
        <v>866800</v>
      </c>
      <c r="AB298" s="41">
        <v>867500</v>
      </c>
      <c r="AC298" s="41">
        <v>868000</v>
      </c>
      <c r="AD298" s="41">
        <v>867800</v>
      </c>
      <c r="AE298" s="41">
        <v>867200</v>
      </c>
      <c r="AF298" s="41">
        <v>865300</v>
      </c>
      <c r="AG298" s="41">
        <v>863500</v>
      </c>
      <c r="AH298" s="41">
        <v>860000</v>
      </c>
      <c r="AI298" s="41">
        <v>853900</v>
      </c>
      <c r="AJ298" s="41">
        <v>848000</v>
      </c>
      <c r="AK298" s="41">
        <v>845200</v>
      </c>
      <c r="AL298" s="41">
        <v>846100</v>
      </c>
      <c r="AM298" s="41">
        <v>844700</v>
      </c>
      <c r="AN298" s="41">
        <v>835800</v>
      </c>
      <c r="AO298" s="41">
        <v>823500</v>
      </c>
      <c r="AP298" s="41">
        <v>813600</v>
      </c>
      <c r="AQ298" s="41">
        <v>803900</v>
      </c>
      <c r="AR298" s="41">
        <v>791600</v>
      </c>
      <c r="AS298" s="41">
        <v>778100</v>
      </c>
      <c r="AT298" s="41">
        <v>767400</v>
      </c>
      <c r="AU298" s="41">
        <v>758800</v>
      </c>
      <c r="AV298" s="41">
        <v>748400</v>
      </c>
      <c r="AW298" s="41">
        <v>737000</v>
      </c>
      <c r="AX298" s="41">
        <v>728400</v>
      </c>
      <c r="AY298" s="41">
        <v>721900</v>
      </c>
      <c r="AZ298" s="41">
        <v>716400</v>
      </c>
      <c r="BA298" s="41">
        <v>713900</v>
      </c>
      <c r="BB298" s="41">
        <v>714800</v>
      </c>
      <c r="BC298" s="41">
        <v>714700</v>
      </c>
      <c r="BD298" s="41">
        <v>712600</v>
      </c>
      <c r="BE298" s="41">
        <v>708900</v>
      </c>
      <c r="BF298" s="41">
        <v>704500</v>
      </c>
      <c r="BG298" s="41">
        <v>702600</v>
      </c>
      <c r="BH298" s="41">
        <v>703400</v>
      </c>
      <c r="BI298" s="41">
        <v>703900</v>
      </c>
      <c r="BJ298" s="41">
        <v>704300</v>
      </c>
      <c r="BK298" s="41">
        <v>707400</v>
      </c>
      <c r="BL298" s="41">
        <v>712100</v>
      </c>
      <c r="BM298" s="41">
        <v>718000</v>
      </c>
      <c r="BN298" s="41">
        <v>721100</v>
      </c>
      <c r="BO298" s="41">
        <v>725800</v>
      </c>
      <c r="BP298" s="41">
        <v>733400</v>
      </c>
      <c r="BQ298" s="41">
        <v>736500</v>
      </c>
      <c r="BR298" s="41">
        <v>732800</v>
      </c>
      <c r="BS298" s="41">
        <v>731000</v>
      </c>
      <c r="BT298" s="41">
        <v>726300</v>
      </c>
      <c r="BU298" s="41">
        <v>717900</v>
      </c>
      <c r="BV298" s="41">
        <v>710800</v>
      </c>
      <c r="BW298" s="41">
        <v>710100</v>
      </c>
      <c r="BX298" s="41">
        <v>711700</v>
      </c>
      <c r="BY298" s="41">
        <v>711200</v>
      </c>
      <c r="BZ298" s="41">
        <v>708200</v>
      </c>
      <c r="CA298" s="41">
        <v>704800</v>
      </c>
      <c r="CB298" s="41">
        <v>699600</v>
      </c>
      <c r="CC298" s="41">
        <v>696200</v>
      </c>
      <c r="CD298" s="41">
        <v>693100</v>
      </c>
      <c r="CE298" s="41">
        <v>687100</v>
      </c>
      <c r="CF298" s="41">
        <v>681400</v>
      </c>
      <c r="CG298" s="41">
        <v>676900</v>
      </c>
      <c r="CH298" s="41">
        <v>673500</v>
      </c>
      <c r="CI298" s="41">
        <v>670800</v>
      </c>
      <c r="CJ298" s="41">
        <v>669000</v>
      </c>
      <c r="CK298" s="41">
        <v>667000</v>
      </c>
      <c r="CL298" s="41">
        <v>665300</v>
      </c>
      <c r="CM298" s="41">
        <v>661800</v>
      </c>
      <c r="CN298" s="41">
        <v>661000</v>
      </c>
      <c r="CO298" s="41">
        <v>665100</v>
      </c>
      <c r="CP298" s="41">
        <v>671000</v>
      </c>
      <c r="CQ298" s="41">
        <v>672900</v>
      </c>
      <c r="CR298" s="41">
        <v>678200</v>
      </c>
      <c r="CS298" s="41">
        <v>691500</v>
      </c>
      <c r="CT298" s="41">
        <v>704300</v>
      </c>
      <c r="CU298" s="41">
        <v>712900</v>
      </c>
      <c r="CV298" s="41">
        <v>725100</v>
      </c>
      <c r="CW298" s="41">
        <v>743500</v>
      </c>
      <c r="CX298" s="41">
        <v>763900</v>
      </c>
      <c r="CY298" s="41">
        <v>780500</v>
      </c>
      <c r="CZ298" s="41">
        <v>792700</v>
      </c>
      <c r="DA298" s="41">
        <v>805100</v>
      </c>
      <c r="DB298" s="41">
        <v>819900</v>
      </c>
      <c r="DC298" s="41">
        <v>832900</v>
      </c>
      <c r="DD298" s="41">
        <v>841000</v>
      </c>
      <c r="DE298" s="41">
        <v>847900</v>
      </c>
      <c r="DF298" s="41">
        <v>854700</v>
      </c>
      <c r="DG298" s="41">
        <v>857200</v>
      </c>
      <c r="DH298" s="41">
        <v>860500</v>
      </c>
      <c r="DI298" s="41">
        <v>863200</v>
      </c>
      <c r="DJ298" s="41">
        <v>863300</v>
      </c>
      <c r="DK298" s="41">
        <v>865600</v>
      </c>
      <c r="DL298" s="41">
        <v>877400</v>
      </c>
      <c r="DM298" s="41">
        <v>884600</v>
      </c>
      <c r="DN298" s="41">
        <v>883200</v>
      </c>
      <c r="DO298" s="41">
        <v>880600</v>
      </c>
      <c r="DP298" s="41">
        <v>881800</v>
      </c>
    </row>
    <row r="299" spans="1:120">
      <c r="A299" s="41">
        <v>91764</v>
      </c>
      <c r="B299" s="41" t="s">
        <v>508</v>
      </c>
      <c r="C299" s="41" t="s">
        <v>66</v>
      </c>
      <c r="D299" s="41" t="s">
        <v>414</v>
      </c>
      <c r="E299" s="41" t="s">
        <v>415</v>
      </c>
      <c r="F299" s="41">
        <v>328500</v>
      </c>
      <c r="G299" s="41">
        <v>332300</v>
      </c>
      <c r="H299" s="41">
        <v>336300</v>
      </c>
      <c r="I299" s="41">
        <v>341400</v>
      </c>
      <c r="J299" s="41">
        <v>346200</v>
      </c>
      <c r="K299" s="41">
        <v>350700</v>
      </c>
      <c r="L299" s="41">
        <v>356500</v>
      </c>
      <c r="M299" s="41">
        <v>363800</v>
      </c>
      <c r="N299" s="41">
        <v>371600</v>
      </c>
      <c r="O299" s="41">
        <v>379300</v>
      </c>
      <c r="P299" s="41">
        <v>386500</v>
      </c>
      <c r="Q299" s="41">
        <v>392700</v>
      </c>
      <c r="R299" s="41">
        <v>397500</v>
      </c>
      <c r="S299" s="41">
        <v>402200</v>
      </c>
      <c r="T299" s="41">
        <v>406700</v>
      </c>
      <c r="U299" s="41">
        <v>409700</v>
      </c>
      <c r="V299" s="41">
        <v>411100</v>
      </c>
      <c r="W299" s="41">
        <v>411300</v>
      </c>
      <c r="X299" s="41">
        <v>410800</v>
      </c>
      <c r="Y299" s="41">
        <v>409900</v>
      </c>
      <c r="Z299" s="41">
        <v>407800</v>
      </c>
      <c r="AA299" s="41">
        <v>405900</v>
      </c>
      <c r="AB299" s="41">
        <v>404700</v>
      </c>
      <c r="AC299" s="41">
        <v>402700</v>
      </c>
      <c r="AD299" s="41">
        <v>400800</v>
      </c>
      <c r="AE299" s="41">
        <v>399900</v>
      </c>
      <c r="AF299" s="41">
        <v>397800</v>
      </c>
      <c r="AG299" s="41">
        <v>394100</v>
      </c>
      <c r="AH299" s="41">
        <v>389900</v>
      </c>
      <c r="AI299" s="41">
        <v>384500</v>
      </c>
      <c r="AJ299" s="41">
        <v>378500</v>
      </c>
      <c r="AK299" s="41">
        <v>373900</v>
      </c>
      <c r="AL299" s="41">
        <v>369800</v>
      </c>
      <c r="AM299" s="41">
        <v>364000</v>
      </c>
      <c r="AN299" s="41">
        <v>355300</v>
      </c>
      <c r="AO299" s="41">
        <v>346000</v>
      </c>
      <c r="AP299" s="41">
        <v>338400</v>
      </c>
      <c r="AQ299" s="41">
        <v>331700</v>
      </c>
      <c r="AR299" s="41">
        <v>322600</v>
      </c>
      <c r="AS299" s="41">
        <v>312500</v>
      </c>
      <c r="AT299" s="41">
        <v>303500</v>
      </c>
      <c r="AU299" s="41">
        <v>295100</v>
      </c>
      <c r="AV299" s="41">
        <v>286000</v>
      </c>
      <c r="AW299" s="41">
        <v>276600</v>
      </c>
      <c r="AX299" s="41">
        <v>267600</v>
      </c>
      <c r="AY299" s="41">
        <v>259500</v>
      </c>
      <c r="AZ299" s="41">
        <v>251800</v>
      </c>
      <c r="BA299" s="41">
        <v>243900</v>
      </c>
      <c r="BB299" s="41">
        <v>235500</v>
      </c>
      <c r="BC299" s="41">
        <v>227000</v>
      </c>
      <c r="BD299" s="41">
        <v>219300</v>
      </c>
      <c r="BE299" s="41">
        <v>213600</v>
      </c>
      <c r="BF299" s="41">
        <v>209400</v>
      </c>
      <c r="BG299" s="41">
        <v>206100</v>
      </c>
      <c r="BH299" s="41">
        <v>203300</v>
      </c>
      <c r="BI299" s="41">
        <v>201400</v>
      </c>
      <c r="BJ299" s="41">
        <v>199800</v>
      </c>
      <c r="BK299" s="41">
        <v>197900</v>
      </c>
      <c r="BL299" s="41">
        <v>197300</v>
      </c>
      <c r="BM299" s="41">
        <v>200100</v>
      </c>
      <c r="BN299" s="41">
        <v>203200</v>
      </c>
      <c r="BO299" s="41">
        <v>202700</v>
      </c>
      <c r="BP299" s="41">
        <v>202100</v>
      </c>
      <c r="BQ299" s="41">
        <v>202600</v>
      </c>
      <c r="BR299" s="41">
        <v>203800</v>
      </c>
      <c r="BS299" s="41">
        <v>204800</v>
      </c>
      <c r="BT299" s="41">
        <v>205100</v>
      </c>
      <c r="BU299" s="41">
        <v>204100</v>
      </c>
      <c r="BV299" s="41">
        <v>203000</v>
      </c>
      <c r="BW299" s="41">
        <v>202400</v>
      </c>
      <c r="BX299" s="41">
        <v>202100</v>
      </c>
      <c r="BY299" s="41">
        <v>202000</v>
      </c>
      <c r="BZ299" s="41">
        <v>202400</v>
      </c>
      <c r="CA299" s="41">
        <v>203300</v>
      </c>
      <c r="CB299" s="41">
        <v>204200</v>
      </c>
      <c r="CC299" s="41">
        <v>204700</v>
      </c>
      <c r="CD299" s="41">
        <v>204600</v>
      </c>
      <c r="CE299" s="41">
        <v>204100</v>
      </c>
      <c r="CF299" s="41">
        <v>203200</v>
      </c>
      <c r="CG299" s="41">
        <v>202100</v>
      </c>
      <c r="CH299" s="41">
        <v>200700</v>
      </c>
      <c r="CI299" s="41">
        <v>199500</v>
      </c>
      <c r="CJ299" s="41">
        <v>199000</v>
      </c>
      <c r="CK299" s="41">
        <v>198700</v>
      </c>
      <c r="CL299" s="41">
        <v>198000</v>
      </c>
      <c r="CM299" s="41">
        <v>198800</v>
      </c>
      <c r="CN299" s="41">
        <v>201200</v>
      </c>
      <c r="CO299" s="41">
        <v>204200</v>
      </c>
      <c r="CP299" s="41">
        <v>205200</v>
      </c>
      <c r="CQ299" s="41">
        <v>206000</v>
      </c>
      <c r="CR299" s="41">
        <v>208200</v>
      </c>
      <c r="CS299" s="41">
        <v>209900</v>
      </c>
      <c r="CT299" s="41">
        <v>210000</v>
      </c>
      <c r="CU299" s="41">
        <v>212900</v>
      </c>
      <c r="CV299" s="41">
        <v>217500</v>
      </c>
      <c r="CW299" s="41">
        <v>220700</v>
      </c>
      <c r="CX299" s="41">
        <v>224000</v>
      </c>
      <c r="CY299" s="41">
        <v>229000</v>
      </c>
      <c r="CZ299" s="41">
        <v>234500</v>
      </c>
      <c r="DA299" s="41">
        <v>239000</v>
      </c>
      <c r="DB299" s="41">
        <v>243900</v>
      </c>
      <c r="DC299" s="41">
        <v>250000</v>
      </c>
      <c r="DD299" s="41">
        <v>255800</v>
      </c>
      <c r="DE299" s="41">
        <v>260800</v>
      </c>
      <c r="DF299" s="41">
        <v>267100</v>
      </c>
      <c r="DG299" s="41">
        <v>271300</v>
      </c>
      <c r="DH299" s="41">
        <v>273900</v>
      </c>
      <c r="DI299" s="41">
        <v>276200</v>
      </c>
      <c r="DJ299" s="41">
        <v>277700</v>
      </c>
      <c r="DK299" s="41">
        <v>279700</v>
      </c>
      <c r="DL299" s="41">
        <v>283800</v>
      </c>
      <c r="DM299" s="41">
        <v>287400</v>
      </c>
      <c r="DN299" s="41">
        <v>290100</v>
      </c>
      <c r="DO299" s="41">
        <v>292800</v>
      </c>
      <c r="DP299" s="41">
        <v>295000</v>
      </c>
    </row>
    <row r="300" spans="1:120">
      <c r="A300" s="41">
        <v>92395</v>
      </c>
      <c r="B300" s="41" t="s">
        <v>520</v>
      </c>
      <c r="C300" s="41" t="s">
        <v>66</v>
      </c>
      <c r="D300" s="41" t="s">
        <v>414</v>
      </c>
      <c r="E300" s="41" t="s">
        <v>415</v>
      </c>
      <c r="F300" s="41">
        <v>228400</v>
      </c>
      <c r="G300" s="41">
        <v>233800</v>
      </c>
      <c r="H300" s="41">
        <v>239500</v>
      </c>
      <c r="I300" s="41">
        <v>245400</v>
      </c>
      <c r="J300" s="41">
        <v>250800</v>
      </c>
      <c r="K300" s="41">
        <v>255800</v>
      </c>
      <c r="L300" s="41">
        <v>260400</v>
      </c>
      <c r="M300" s="41">
        <v>264500</v>
      </c>
      <c r="N300" s="41">
        <v>269000</v>
      </c>
      <c r="O300" s="41">
        <v>274100</v>
      </c>
      <c r="P300" s="41">
        <v>279900</v>
      </c>
      <c r="Q300" s="41">
        <v>285600</v>
      </c>
      <c r="R300" s="41">
        <v>290800</v>
      </c>
      <c r="S300" s="41">
        <v>295800</v>
      </c>
      <c r="T300" s="41">
        <v>300400</v>
      </c>
      <c r="U300" s="41">
        <v>304200</v>
      </c>
      <c r="V300" s="41">
        <v>305800</v>
      </c>
      <c r="W300" s="41">
        <v>305800</v>
      </c>
      <c r="X300" s="41">
        <v>305200</v>
      </c>
      <c r="Y300" s="41">
        <v>304700</v>
      </c>
      <c r="Z300" s="41">
        <v>302900</v>
      </c>
      <c r="AA300" s="41">
        <v>300200</v>
      </c>
      <c r="AB300" s="41">
        <v>296900</v>
      </c>
      <c r="AC300" s="41">
        <v>293100</v>
      </c>
      <c r="AD300" s="41">
        <v>289400</v>
      </c>
      <c r="AE300" s="41">
        <v>287000</v>
      </c>
      <c r="AF300" s="41">
        <v>285500</v>
      </c>
      <c r="AG300" s="41">
        <v>284300</v>
      </c>
      <c r="AH300" s="41">
        <v>282800</v>
      </c>
      <c r="AI300" s="41">
        <v>280400</v>
      </c>
      <c r="AJ300" s="41">
        <v>277300</v>
      </c>
      <c r="AK300" s="41">
        <v>273200</v>
      </c>
      <c r="AL300" s="41">
        <v>268700</v>
      </c>
      <c r="AM300" s="41">
        <v>264600</v>
      </c>
      <c r="AN300" s="41">
        <v>260400</v>
      </c>
      <c r="AO300" s="41">
        <v>255300</v>
      </c>
      <c r="AP300" s="41">
        <v>250400</v>
      </c>
      <c r="AQ300" s="41">
        <v>245900</v>
      </c>
      <c r="AR300" s="41">
        <v>238800</v>
      </c>
      <c r="AS300" s="41">
        <v>228900</v>
      </c>
      <c r="AT300" s="41">
        <v>218600</v>
      </c>
      <c r="AU300" s="41">
        <v>210300</v>
      </c>
      <c r="AV300" s="41">
        <v>203400</v>
      </c>
      <c r="AW300" s="41">
        <v>196200</v>
      </c>
      <c r="AX300" s="41">
        <v>188600</v>
      </c>
      <c r="AY300" s="41">
        <v>180500</v>
      </c>
      <c r="AZ300" s="41">
        <v>172400</v>
      </c>
      <c r="BA300" s="41">
        <v>164700</v>
      </c>
      <c r="BB300" s="41">
        <v>156200</v>
      </c>
      <c r="BC300" s="41">
        <v>145600</v>
      </c>
      <c r="BD300" s="41">
        <v>135700</v>
      </c>
      <c r="BE300" s="41">
        <v>128200</v>
      </c>
      <c r="BF300" s="41">
        <v>122900</v>
      </c>
      <c r="BG300" s="41">
        <v>118700</v>
      </c>
      <c r="BH300" s="41">
        <v>115300</v>
      </c>
      <c r="BI300" s="41">
        <v>112800</v>
      </c>
      <c r="BJ300" s="41">
        <v>111300</v>
      </c>
      <c r="BK300" s="41">
        <v>109700</v>
      </c>
      <c r="BL300" s="41">
        <v>107700</v>
      </c>
      <c r="BM300" s="41">
        <v>107000</v>
      </c>
      <c r="BN300" s="41">
        <v>107700</v>
      </c>
      <c r="BO300" s="41">
        <v>108100</v>
      </c>
      <c r="BP300" s="41">
        <v>108100</v>
      </c>
      <c r="BQ300" s="41">
        <v>108200</v>
      </c>
      <c r="BR300" s="41">
        <v>108400</v>
      </c>
      <c r="BS300" s="41">
        <v>107800</v>
      </c>
      <c r="BT300" s="41">
        <v>106700</v>
      </c>
      <c r="BU300" s="41">
        <v>105500</v>
      </c>
      <c r="BV300" s="41">
        <v>105000</v>
      </c>
      <c r="BW300" s="41">
        <v>104500</v>
      </c>
      <c r="BX300" s="41">
        <v>104000</v>
      </c>
      <c r="BY300" s="41">
        <v>103900</v>
      </c>
      <c r="BZ300" s="41">
        <v>103900</v>
      </c>
      <c r="CA300" s="41">
        <v>104200</v>
      </c>
      <c r="CB300" s="41">
        <v>104900</v>
      </c>
      <c r="CC300" s="41">
        <v>105400</v>
      </c>
      <c r="CD300" s="41">
        <v>105400</v>
      </c>
      <c r="CE300" s="41">
        <v>104700</v>
      </c>
      <c r="CF300" s="41">
        <v>103500</v>
      </c>
      <c r="CG300" s="41">
        <v>103100</v>
      </c>
      <c r="CH300" s="41">
        <v>103000</v>
      </c>
      <c r="CI300" s="41">
        <v>102400</v>
      </c>
      <c r="CJ300" s="41">
        <v>101500</v>
      </c>
      <c r="CK300" s="41">
        <v>100700</v>
      </c>
      <c r="CL300" s="41">
        <v>100100</v>
      </c>
      <c r="CM300" s="41">
        <v>100500</v>
      </c>
      <c r="CN300" s="41">
        <v>101800</v>
      </c>
      <c r="CO300" s="41">
        <v>103200</v>
      </c>
      <c r="CP300" s="41">
        <v>103800</v>
      </c>
      <c r="CQ300" s="41">
        <v>104000</v>
      </c>
      <c r="CR300" s="41">
        <v>105200</v>
      </c>
      <c r="CS300" s="41">
        <v>106200</v>
      </c>
      <c r="CT300" s="41">
        <v>106800</v>
      </c>
      <c r="CU300" s="41">
        <v>108400</v>
      </c>
      <c r="CV300" s="41">
        <v>110700</v>
      </c>
      <c r="CW300" s="41">
        <v>112600</v>
      </c>
      <c r="CX300" s="41">
        <v>114500</v>
      </c>
      <c r="CY300" s="41">
        <v>117300</v>
      </c>
      <c r="CZ300" s="41">
        <v>120200</v>
      </c>
      <c r="DA300" s="41">
        <v>122700</v>
      </c>
      <c r="DB300" s="41">
        <v>125500</v>
      </c>
      <c r="DC300" s="41">
        <v>129400</v>
      </c>
      <c r="DD300" s="41">
        <v>133400</v>
      </c>
      <c r="DE300" s="41">
        <v>136300</v>
      </c>
      <c r="DF300" s="41">
        <v>138400</v>
      </c>
      <c r="DG300" s="41">
        <v>140600</v>
      </c>
      <c r="DH300" s="41">
        <v>143800</v>
      </c>
      <c r="DI300" s="41">
        <v>146300</v>
      </c>
      <c r="DJ300" s="41">
        <v>147300</v>
      </c>
      <c r="DK300" s="41">
        <v>149100</v>
      </c>
      <c r="DL300" s="41">
        <v>152500</v>
      </c>
      <c r="DM300" s="41">
        <v>155700</v>
      </c>
      <c r="DN300" s="41">
        <v>158800</v>
      </c>
      <c r="DO300" s="41">
        <v>162100</v>
      </c>
      <c r="DP300" s="41">
        <v>164700</v>
      </c>
    </row>
    <row r="301" spans="1:120">
      <c r="A301" s="41">
        <v>95926</v>
      </c>
      <c r="B301" s="41" t="s">
        <v>556</v>
      </c>
      <c r="C301" s="41" t="s">
        <v>66</v>
      </c>
      <c r="D301" s="41" t="s">
        <v>556</v>
      </c>
      <c r="E301" s="41" t="s">
        <v>557</v>
      </c>
      <c r="F301" s="41">
        <v>300100</v>
      </c>
      <c r="G301" s="41">
        <v>305800</v>
      </c>
      <c r="H301" s="41">
        <v>309500</v>
      </c>
      <c r="I301" s="41">
        <v>311400</v>
      </c>
      <c r="J301" s="41">
        <v>313800</v>
      </c>
      <c r="K301" s="41">
        <v>317100</v>
      </c>
      <c r="L301" s="41">
        <v>319500</v>
      </c>
      <c r="M301" s="41">
        <v>321500</v>
      </c>
      <c r="N301" s="41">
        <v>323400</v>
      </c>
      <c r="O301" s="41">
        <v>325200</v>
      </c>
      <c r="P301" s="41">
        <v>325700</v>
      </c>
      <c r="Q301" s="41">
        <v>326800</v>
      </c>
      <c r="R301" s="41">
        <v>328500</v>
      </c>
      <c r="S301" s="41">
        <v>329800</v>
      </c>
      <c r="T301" s="41">
        <v>330000</v>
      </c>
      <c r="U301" s="41">
        <v>329400</v>
      </c>
      <c r="V301" s="41">
        <v>327800</v>
      </c>
      <c r="W301" s="41">
        <v>326000</v>
      </c>
      <c r="X301" s="41">
        <v>324200</v>
      </c>
      <c r="Y301" s="41">
        <v>322000</v>
      </c>
      <c r="Z301" s="41">
        <v>319400</v>
      </c>
      <c r="AA301" s="41">
        <v>316000</v>
      </c>
      <c r="AB301" s="41">
        <v>311900</v>
      </c>
      <c r="AC301" s="41">
        <v>308300</v>
      </c>
      <c r="AD301" s="41">
        <v>305000</v>
      </c>
      <c r="AE301" s="41">
        <v>302200</v>
      </c>
      <c r="AF301" s="41">
        <v>301600</v>
      </c>
      <c r="AG301" s="41">
        <v>302000</v>
      </c>
      <c r="AH301" s="41">
        <v>301100</v>
      </c>
      <c r="AI301" s="41">
        <v>300400</v>
      </c>
      <c r="AJ301" s="41">
        <v>299700</v>
      </c>
      <c r="AK301" s="41">
        <v>298300</v>
      </c>
      <c r="AL301" s="41">
        <v>297100</v>
      </c>
      <c r="AM301" s="41">
        <v>295500</v>
      </c>
      <c r="AN301" s="41">
        <v>293400</v>
      </c>
      <c r="AO301" s="41">
        <v>291500</v>
      </c>
      <c r="AP301" s="41">
        <v>288900</v>
      </c>
      <c r="AQ301" s="41">
        <v>284200</v>
      </c>
      <c r="AR301" s="41">
        <v>279500</v>
      </c>
      <c r="AS301" s="41">
        <v>274400</v>
      </c>
      <c r="AT301" s="41">
        <v>269600</v>
      </c>
      <c r="AU301" s="41">
        <v>265200</v>
      </c>
      <c r="AV301" s="41">
        <v>260700</v>
      </c>
      <c r="AW301" s="41">
        <v>256100</v>
      </c>
      <c r="AX301" s="41">
        <v>255000</v>
      </c>
      <c r="AY301" s="41">
        <v>255700</v>
      </c>
      <c r="AZ301" s="41">
        <v>257200</v>
      </c>
      <c r="BA301" s="41">
        <v>259800</v>
      </c>
      <c r="BB301" s="41">
        <v>261000</v>
      </c>
      <c r="BC301" s="41">
        <v>259700</v>
      </c>
      <c r="BD301" s="41">
        <v>259500</v>
      </c>
      <c r="BE301" s="41">
        <v>259500</v>
      </c>
      <c r="BF301" s="41">
        <v>257400</v>
      </c>
      <c r="BG301" s="41">
        <v>254200</v>
      </c>
      <c r="BH301" s="41">
        <v>252200</v>
      </c>
      <c r="BI301" s="41">
        <v>251500</v>
      </c>
      <c r="BJ301" s="41">
        <v>251600</v>
      </c>
      <c r="BK301" s="41">
        <v>251400</v>
      </c>
      <c r="BL301" s="41">
        <v>251400</v>
      </c>
      <c r="BM301" s="41">
        <v>249400</v>
      </c>
      <c r="BN301" s="41">
        <v>248900</v>
      </c>
      <c r="BO301" s="41">
        <v>248900</v>
      </c>
      <c r="BP301" s="41">
        <v>243200</v>
      </c>
      <c r="BQ301" s="41">
        <v>239800</v>
      </c>
      <c r="BR301" s="41">
        <v>244000</v>
      </c>
      <c r="BS301" s="41">
        <v>244900</v>
      </c>
      <c r="BT301" s="41">
        <v>241600</v>
      </c>
      <c r="BU301" s="41">
        <v>239500</v>
      </c>
      <c r="BV301" s="41">
        <v>237500</v>
      </c>
      <c r="BW301" s="41">
        <v>234400</v>
      </c>
      <c r="BX301" s="41">
        <v>229800</v>
      </c>
      <c r="BY301" s="41">
        <v>226000</v>
      </c>
      <c r="BZ301" s="41">
        <v>223200</v>
      </c>
      <c r="CA301" s="41">
        <v>222600</v>
      </c>
      <c r="CB301" s="41">
        <v>223100</v>
      </c>
      <c r="CC301" s="41">
        <v>223600</v>
      </c>
      <c r="CD301" s="41">
        <v>221500</v>
      </c>
      <c r="CE301" s="41">
        <v>220400</v>
      </c>
      <c r="CF301" s="41">
        <v>223300</v>
      </c>
      <c r="CG301" s="41">
        <v>226500</v>
      </c>
      <c r="CH301" s="41">
        <v>222800</v>
      </c>
      <c r="CI301" s="41">
        <v>218400</v>
      </c>
      <c r="CJ301" s="41">
        <v>217400</v>
      </c>
      <c r="CK301" s="41">
        <v>215500</v>
      </c>
      <c r="CL301" s="41">
        <v>213200</v>
      </c>
      <c r="CM301" s="41">
        <v>214800</v>
      </c>
      <c r="CN301" s="41">
        <v>216100</v>
      </c>
      <c r="CO301" s="41">
        <v>214700</v>
      </c>
      <c r="CP301" s="41">
        <v>213400</v>
      </c>
      <c r="CQ301" s="41">
        <v>216000</v>
      </c>
      <c r="CR301" s="41">
        <v>217500</v>
      </c>
      <c r="CS301" s="41">
        <v>217400</v>
      </c>
      <c r="CT301" s="41">
        <v>217600</v>
      </c>
      <c r="CU301" s="41">
        <v>219700</v>
      </c>
      <c r="CV301" s="41">
        <v>220700</v>
      </c>
      <c r="CW301" s="41">
        <v>221900</v>
      </c>
      <c r="CX301" s="41">
        <v>222600</v>
      </c>
      <c r="CY301" s="41">
        <v>226700</v>
      </c>
      <c r="CZ301" s="41">
        <v>233900</v>
      </c>
      <c r="DA301" s="41">
        <v>240400</v>
      </c>
      <c r="DB301" s="41">
        <v>242700</v>
      </c>
      <c r="DC301" s="41">
        <v>243100</v>
      </c>
      <c r="DD301" s="41">
        <v>243100</v>
      </c>
      <c r="DE301" s="41">
        <v>244900</v>
      </c>
      <c r="DF301" s="41">
        <v>247300</v>
      </c>
      <c r="DG301" s="41">
        <v>247700</v>
      </c>
      <c r="DH301" s="41">
        <v>248400</v>
      </c>
      <c r="DI301" s="41">
        <v>247300</v>
      </c>
      <c r="DJ301" s="41">
        <v>247800</v>
      </c>
      <c r="DK301" s="41">
        <v>246700</v>
      </c>
      <c r="DL301" s="41">
        <v>246000</v>
      </c>
      <c r="DM301" s="41">
        <v>245700</v>
      </c>
      <c r="DN301" s="41">
        <v>249200</v>
      </c>
      <c r="DO301" s="41">
        <v>252200</v>
      </c>
      <c r="DP301" s="41">
        <v>255800</v>
      </c>
    </row>
    <row r="302" spans="1:120">
      <c r="A302" s="41">
        <v>92019</v>
      </c>
      <c r="B302" s="41" t="s">
        <v>422</v>
      </c>
      <c r="C302" s="41" t="s">
        <v>66</v>
      </c>
      <c r="D302" s="41" t="s">
        <v>402</v>
      </c>
      <c r="E302" s="41" t="s">
        <v>402</v>
      </c>
      <c r="F302" s="41">
        <v>496100</v>
      </c>
      <c r="G302" s="41">
        <v>501100</v>
      </c>
      <c r="H302" s="41">
        <v>505300</v>
      </c>
      <c r="I302" s="41">
        <v>507300</v>
      </c>
      <c r="J302" s="41">
        <v>507300</v>
      </c>
      <c r="K302" s="41">
        <v>508500</v>
      </c>
      <c r="L302" s="41">
        <v>513100</v>
      </c>
      <c r="M302" s="41">
        <v>516700</v>
      </c>
      <c r="N302" s="41">
        <v>516600</v>
      </c>
      <c r="O302" s="41">
        <v>514900</v>
      </c>
      <c r="P302" s="41">
        <v>514100</v>
      </c>
      <c r="Q302" s="41">
        <v>513400</v>
      </c>
      <c r="R302" s="41">
        <v>512700</v>
      </c>
      <c r="S302" s="41">
        <v>511200</v>
      </c>
      <c r="T302" s="41">
        <v>509600</v>
      </c>
      <c r="U302" s="41">
        <v>509100</v>
      </c>
      <c r="V302" s="41">
        <v>509800</v>
      </c>
      <c r="W302" s="41">
        <v>509200</v>
      </c>
      <c r="X302" s="41">
        <v>506500</v>
      </c>
      <c r="Y302" s="41">
        <v>503300</v>
      </c>
      <c r="Z302" s="41">
        <v>501000</v>
      </c>
      <c r="AA302" s="41">
        <v>499500</v>
      </c>
      <c r="AB302" s="41">
        <v>498000</v>
      </c>
      <c r="AC302" s="41">
        <v>496300</v>
      </c>
      <c r="AD302" s="41">
        <v>494900</v>
      </c>
      <c r="AE302" s="41">
        <v>493500</v>
      </c>
      <c r="AF302" s="41">
        <v>491100</v>
      </c>
      <c r="AG302" s="41">
        <v>487500</v>
      </c>
      <c r="AH302" s="41">
        <v>482200</v>
      </c>
      <c r="AI302" s="41">
        <v>475000</v>
      </c>
      <c r="AJ302" s="41">
        <v>466400</v>
      </c>
      <c r="AK302" s="41">
        <v>458400</v>
      </c>
      <c r="AL302" s="41">
        <v>452000</v>
      </c>
      <c r="AM302" s="41">
        <v>447200</v>
      </c>
      <c r="AN302" s="41">
        <v>442400</v>
      </c>
      <c r="AO302" s="41">
        <v>436500</v>
      </c>
      <c r="AP302" s="41">
        <v>427500</v>
      </c>
      <c r="AQ302" s="41">
        <v>416100</v>
      </c>
      <c r="AR302" s="41">
        <v>404700</v>
      </c>
      <c r="AS302" s="41">
        <v>394100</v>
      </c>
      <c r="AT302" s="41">
        <v>384900</v>
      </c>
      <c r="AU302" s="41">
        <v>378200</v>
      </c>
      <c r="AV302" s="41">
        <v>373200</v>
      </c>
      <c r="AW302" s="41">
        <v>368200</v>
      </c>
      <c r="AX302" s="41">
        <v>363000</v>
      </c>
      <c r="AY302" s="41">
        <v>355200</v>
      </c>
      <c r="AZ302" s="41">
        <v>348200</v>
      </c>
      <c r="BA302" s="41">
        <v>344700</v>
      </c>
      <c r="BB302" s="41">
        <v>342700</v>
      </c>
      <c r="BC302" s="41">
        <v>339300</v>
      </c>
      <c r="BD302" s="41">
        <v>335900</v>
      </c>
      <c r="BE302" s="41">
        <v>333400</v>
      </c>
      <c r="BF302" s="41">
        <v>332500</v>
      </c>
      <c r="BG302" s="41">
        <v>332600</v>
      </c>
      <c r="BH302" s="41">
        <v>332100</v>
      </c>
      <c r="BI302" s="41">
        <v>330800</v>
      </c>
      <c r="BJ302" s="41">
        <v>330600</v>
      </c>
      <c r="BK302" s="41">
        <v>331900</v>
      </c>
      <c r="BL302" s="41">
        <v>333600</v>
      </c>
      <c r="BM302" s="41">
        <v>332200</v>
      </c>
      <c r="BN302" s="41">
        <v>331900</v>
      </c>
      <c r="BO302" s="41">
        <v>334400</v>
      </c>
      <c r="BP302" s="41">
        <v>336800</v>
      </c>
      <c r="BQ302" s="41">
        <v>337600</v>
      </c>
      <c r="BR302" s="41">
        <v>338000</v>
      </c>
      <c r="BS302" s="41">
        <v>336200</v>
      </c>
      <c r="BT302" s="41">
        <v>334300</v>
      </c>
      <c r="BU302" s="41">
        <v>334100</v>
      </c>
      <c r="BV302" s="41">
        <v>334000</v>
      </c>
      <c r="BW302" s="41">
        <v>335000</v>
      </c>
      <c r="BX302" s="41">
        <v>337000</v>
      </c>
      <c r="BY302" s="41">
        <v>335300</v>
      </c>
      <c r="BZ302" s="41">
        <v>331000</v>
      </c>
      <c r="CA302" s="41">
        <v>330100</v>
      </c>
      <c r="CB302" s="41">
        <v>330000</v>
      </c>
      <c r="CC302" s="41">
        <v>325700</v>
      </c>
      <c r="CD302" s="41">
        <v>320200</v>
      </c>
      <c r="CE302" s="41">
        <v>317800</v>
      </c>
      <c r="CF302" s="41">
        <v>317200</v>
      </c>
      <c r="CG302" s="41">
        <v>316000</v>
      </c>
      <c r="CH302" s="41">
        <v>313700</v>
      </c>
      <c r="CI302" s="41">
        <v>312700</v>
      </c>
      <c r="CJ302" s="41">
        <v>311100</v>
      </c>
      <c r="CK302" s="41">
        <v>311300</v>
      </c>
      <c r="CL302" s="41">
        <v>313400</v>
      </c>
      <c r="CM302" s="41">
        <v>316900</v>
      </c>
      <c r="CN302" s="41">
        <v>319500</v>
      </c>
      <c r="CO302" s="41">
        <v>322800</v>
      </c>
      <c r="CP302" s="41">
        <v>324700</v>
      </c>
      <c r="CQ302" s="41">
        <v>328500</v>
      </c>
      <c r="CR302" s="41">
        <v>331800</v>
      </c>
      <c r="CS302" s="41">
        <v>333800</v>
      </c>
      <c r="CT302" s="41">
        <v>334400</v>
      </c>
      <c r="CU302" s="41">
        <v>336700</v>
      </c>
      <c r="CV302" s="41">
        <v>338500</v>
      </c>
      <c r="CW302" s="41">
        <v>341100</v>
      </c>
      <c r="CX302" s="41">
        <v>345500</v>
      </c>
      <c r="CY302" s="41">
        <v>348800</v>
      </c>
      <c r="CZ302" s="41">
        <v>352800</v>
      </c>
      <c r="DA302" s="41">
        <v>359200</v>
      </c>
      <c r="DB302" s="41">
        <v>367800</v>
      </c>
      <c r="DC302" s="41">
        <v>374100</v>
      </c>
      <c r="DD302" s="41">
        <v>377400</v>
      </c>
      <c r="DE302" s="41">
        <v>378100</v>
      </c>
      <c r="DF302" s="41">
        <v>381600</v>
      </c>
      <c r="DG302" s="41">
        <v>386000</v>
      </c>
      <c r="DH302" s="41">
        <v>388700</v>
      </c>
      <c r="DI302" s="41">
        <v>391600</v>
      </c>
      <c r="DJ302" s="41">
        <v>394800</v>
      </c>
      <c r="DK302" s="41">
        <v>398000</v>
      </c>
      <c r="DL302" s="41">
        <v>402400</v>
      </c>
      <c r="DM302" s="41">
        <v>409100</v>
      </c>
      <c r="DN302" s="41">
        <v>415000</v>
      </c>
      <c r="DO302" s="41">
        <v>417900</v>
      </c>
      <c r="DP302" s="41">
        <v>418400</v>
      </c>
    </row>
    <row r="303" spans="1:120">
      <c r="A303" s="41">
        <v>92557</v>
      </c>
      <c r="B303" s="41" t="s">
        <v>559</v>
      </c>
      <c r="C303" s="41" t="s">
        <v>66</v>
      </c>
      <c r="D303" s="41" t="s">
        <v>414</v>
      </c>
      <c r="E303" s="41" t="s">
        <v>414</v>
      </c>
      <c r="F303" s="41">
        <v>294500</v>
      </c>
      <c r="G303" s="41">
        <v>299100</v>
      </c>
      <c r="H303" s="41">
        <v>304200</v>
      </c>
      <c r="I303" s="41">
        <v>308900</v>
      </c>
      <c r="J303" s="41">
        <v>313400</v>
      </c>
      <c r="K303" s="41">
        <v>318500</v>
      </c>
      <c r="L303" s="41">
        <v>323700</v>
      </c>
      <c r="M303" s="41">
        <v>328900</v>
      </c>
      <c r="N303" s="41">
        <v>334400</v>
      </c>
      <c r="O303" s="41">
        <v>341300</v>
      </c>
      <c r="P303" s="41">
        <v>347800</v>
      </c>
      <c r="Q303" s="41">
        <v>353400</v>
      </c>
      <c r="R303" s="41">
        <v>357800</v>
      </c>
      <c r="S303" s="41">
        <v>361800</v>
      </c>
      <c r="T303" s="41">
        <v>365300</v>
      </c>
      <c r="U303" s="41">
        <v>368700</v>
      </c>
      <c r="V303" s="41">
        <v>370900</v>
      </c>
      <c r="W303" s="41">
        <v>372200</v>
      </c>
      <c r="X303" s="41">
        <v>372900</v>
      </c>
      <c r="Y303" s="41">
        <v>372700</v>
      </c>
      <c r="Z303" s="41">
        <v>372100</v>
      </c>
      <c r="AA303" s="41">
        <v>370900</v>
      </c>
      <c r="AB303" s="41">
        <v>368200</v>
      </c>
      <c r="AC303" s="41">
        <v>364300</v>
      </c>
      <c r="AD303" s="41">
        <v>360800</v>
      </c>
      <c r="AE303" s="41">
        <v>357200</v>
      </c>
      <c r="AF303" s="41">
        <v>353800</v>
      </c>
      <c r="AG303" s="41">
        <v>350700</v>
      </c>
      <c r="AH303" s="41">
        <v>347100</v>
      </c>
      <c r="AI303" s="41">
        <v>343600</v>
      </c>
      <c r="AJ303" s="41">
        <v>340300</v>
      </c>
      <c r="AK303" s="41">
        <v>336200</v>
      </c>
      <c r="AL303" s="41">
        <v>330700</v>
      </c>
      <c r="AM303" s="41">
        <v>324900</v>
      </c>
      <c r="AN303" s="41">
        <v>318800</v>
      </c>
      <c r="AO303" s="41">
        <v>313200</v>
      </c>
      <c r="AP303" s="41">
        <v>307600</v>
      </c>
      <c r="AQ303" s="41">
        <v>300100</v>
      </c>
      <c r="AR303" s="41">
        <v>291000</v>
      </c>
      <c r="AS303" s="41">
        <v>280900</v>
      </c>
      <c r="AT303" s="41">
        <v>270900</v>
      </c>
      <c r="AU303" s="41">
        <v>259800</v>
      </c>
      <c r="AV303" s="41">
        <v>247800</v>
      </c>
      <c r="AW303" s="41">
        <v>236000</v>
      </c>
      <c r="AX303" s="41">
        <v>225000</v>
      </c>
      <c r="AY303" s="41">
        <v>214200</v>
      </c>
      <c r="AZ303" s="41">
        <v>203700</v>
      </c>
      <c r="BA303" s="41">
        <v>194000</v>
      </c>
      <c r="BB303" s="41">
        <v>185600</v>
      </c>
      <c r="BC303" s="41">
        <v>178100</v>
      </c>
      <c r="BD303" s="41">
        <v>170700</v>
      </c>
      <c r="BE303" s="41">
        <v>163800</v>
      </c>
      <c r="BF303" s="41">
        <v>157600</v>
      </c>
      <c r="BG303" s="41">
        <v>152500</v>
      </c>
      <c r="BH303" s="41">
        <v>148600</v>
      </c>
      <c r="BI303" s="41">
        <v>145200</v>
      </c>
      <c r="BJ303" s="41">
        <v>142000</v>
      </c>
      <c r="BK303" s="41">
        <v>139900</v>
      </c>
      <c r="BL303" s="41">
        <v>139800</v>
      </c>
      <c r="BM303" s="41">
        <v>141000</v>
      </c>
      <c r="BN303" s="41">
        <v>142900</v>
      </c>
      <c r="BO303" s="41">
        <v>145500</v>
      </c>
      <c r="BP303" s="41">
        <v>147600</v>
      </c>
      <c r="BQ303" s="41">
        <v>149000</v>
      </c>
      <c r="BR303" s="41">
        <v>150300</v>
      </c>
      <c r="BS303" s="41">
        <v>151100</v>
      </c>
      <c r="BT303" s="41">
        <v>152200</v>
      </c>
      <c r="BU303" s="41">
        <v>154600</v>
      </c>
      <c r="BV303" s="41">
        <v>155400</v>
      </c>
      <c r="BW303" s="41">
        <v>154800</v>
      </c>
      <c r="BX303" s="41">
        <v>154600</v>
      </c>
      <c r="BY303" s="41">
        <v>154100</v>
      </c>
      <c r="BZ303" s="41">
        <v>152800</v>
      </c>
      <c r="CA303" s="41">
        <v>152800</v>
      </c>
      <c r="CB303" s="41">
        <v>153300</v>
      </c>
      <c r="CC303" s="41">
        <v>152400</v>
      </c>
      <c r="CD303" s="41">
        <v>151600</v>
      </c>
      <c r="CE303" s="41">
        <v>151500</v>
      </c>
      <c r="CF303" s="41">
        <v>151400</v>
      </c>
      <c r="CG303" s="41">
        <v>150900</v>
      </c>
      <c r="CH303" s="41">
        <v>150700</v>
      </c>
      <c r="CI303" s="41">
        <v>150500</v>
      </c>
      <c r="CJ303" s="41">
        <v>150400</v>
      </c>
      <c r="CK303" s="41">
        <v>150500</v>
      </c>
      <c r="CL303" s="41">
        <v>149700</v>
      </c>
      <c r="CM303" s="41">
        <v>149000</v>
      </c>
      <c r="CN303" s="41">
        <v>149700</v>
      </c>
      <c r="CO303" s="41">
        <v>150600</v>
      </c>
      <c r="CP303" s="41">
        <v>150900</v>
      </c>
      <c r="CQ303" s="41">
        <v>152400</v>
      </c>
      <c r="CR303" s="41">
        <v>153800</v>
      </c>
      <c r="CS303" s="41">
        <v>154100</v>
      </c>
      <c r="CT303" s="41">
        <v>156000</v>
      </c>
      <c r="CU303" s="41">
        <v>159000</v>
      </c>
      <c r="CV303" s="41">
        <v>160900</v>
      </c>
      <c r="CW303" s="41">
        <v>163000</v>
      </c>
      <c r="CX303" s="41">
        <v>166100</v>
      </c>
      <c r="CY303" s="41">
        <v>168400</v>
      </c>
      <c r="CZ303" s="41">
        <v>170400</v>
      </c>
      <c r="DA303" s="41">
        <v>174500</v>
      </c>
      <c r="DB303" s="41">
        <v>180600</v>
      </c>
      <c r="DC303" s="41">
        <v>186600</v>
      </c>
      <c r="DD303" s="41">
        <v>191800</v>
      </c>
      <c r="DE303" s="41">
        <v>196500</v>
      </c>
      <c r="DF303" s="41">
        <v>200500</v>
      </c>
      <c r="DG303" s="41">
        <v>204500</v>
      </c>
      <c r="DH303" s="41">
        <v>207700</v>
      </c>
      <c r="DI303" s="41">
        <v>209900</v>
      </c>
      <c r="DJ303" s="41">
        <v>212600</v>
      </c>
      <c r="DK303" s="41">
        <v>214800</v>
      </c>
      <c r="DL303" s="41">
        <v>218200</v>
      </c>
      <c r="DM303" s="41">
        <v>223400</v>
      </c>
      <c r="DN303" s="41">
        <v>228500</v>
      </c>
      <c r="DO303" s="41">
        <v>231500</v>
      </c>
      <c r="DP303" s="41">
        <v>233900</v>
      </c>
    </row>
    <row r="304" spans="1:120">
      <c r="A304" s="41">
        <v>90262</v>
      </c>
      <c r="B304" s="41" t="s">
        <v>560</v>
      </c>
      <c r="C304" s="41" t="s">
        <v>66</v>
      </c>
      <c r="D304" s="41" t="s">
        <v>394</v>
      </c>
      <c r="E304" s="41" t="s">
        <v>394</v>
      </c>
      <c r="F304" s="41">
        <v>336800</v>
      </c>
      <c r="G304" s="41">
        <v>345800</v>
      </c>
      <c r="H304" s="41">
        <v>354600</v>
      </c>
      <c r="I304" s="41">
        <v>363500</v>
      </c>
      <c r="J304" s="41">
        <v>372100</v>
      </c>
      <c r="K304" s="41">
        <v>380000</v>
      </c>
      <c r="L304" s="41">
        <v>387000</v>
      </c>
      <c r="M304" s="41">
        <v>394000</v>
      </c>
      <c r="N304" s="41">
        <v>401600</v>
      </c>
      <c r="O304" s="41">
        <v>410300</v>
      </c>
      <c r="P304" s="41">
        <v>418600</v>
      </c>
      <c r="Q304" s="41">
        <v>425500</v>
      </c>
      <c r="R304" s="41">
        <v>430400</v>
      </c>
      <c r="S304" s="41">
        <v>433800</v>
      </c>
      <c r="T304" s="41">
        <v>437100</v>
      </c>
      <c r="U304" s="41">
        <v>442100</v>
      </c>
      <c r="V304" s="41">
        <v>449300</v>
      </c>
      <c r="W304" s="41">
        <v>458800</v>
      </c>
      <c r="X304" s="41">
        <v>467700</v>
      </c>
      <c r="Y304" s="41">
        <v>473200</v>
      </c>
      <c r="Z304" s="41">
        <v>475800</v>
      </c>
      <c r="AA304" s="41">
        <v>477100</v>
      </c>
      <c r="AB304" s="41">
        <v>476800</v>
      </c>
      <c r="AC304" s="41">
        <v>476500</v>
      </c>
      <c r="AD304" s="41">
        <v>477600</v>
      </c>
      <c r="AE304" s="41">
        <v>478300</v>
      </c>
      <c r="AF304" s="41">
        <v>477700</v>
      </c>
      <c r="AG304" s="41">
        <v>477200</v>
      </c>
      <c r="AH304" s="41">
        <v>476200</v>
      </c>
      <c r="AI304" s="41">
        <v>474400</v>
      </c>
      <c r="AJ304" s="41">
        <v>472500</v>
      </c>
      <c r="AK304" s="41">
        <v>469700</v>
      </c>
      <c r="AL304" s="41">
        <v>465800</v>
      </c>
      <c r="AM304" s="41">
        <v>460900</v>
      </c>
      <c r="AN304" s="41">
        <v>454800</v>
      </c>
      <c r="AO304" s="41">
        <v>448100</v>
      </c>
      <c r="AP304" s="41">
        <v>440800</v>
      </c>
      <c r="AQ304" s="41">
        <v>431200</v>
      </c>
      <c r="AR304" s="41">
        <v>418600</v>
      </c>
      <c r="AS304" s="41">
        <v>403600</v>
      </c>
      <c r="AT304" s="41">
        <v>388500</v>
      </c>
      <c r="AU304" s="41">
        <v>373900</v>
      </c>
      <c r="AV304" s="41">
        <v>360200</v>
      </c>
      <c r="AW304" s="41">
        <v>347200</v>
      </c>
      <c r="AX304" s="41">
        <v>334800</v>
      </c>
      <c r="AY304" s="41">
        <v>323400</v>
      </c>
      <c r="AZ304" s="41">
        <v>314600</v>
      </c>
      <c r="BA304" s="41">
        <v>304700</v>
      </c>
      <c r="BB304" s="41">
        <v>292300</v>
      </c>
      <c r="BC304" s="41">
        <v>282200</v>
      </c>
      <c r="BD304" s="41">
        <v>275200</v>
      </c>
      <c r="BE304" s="41">
        <v>267900</v>
      </c>
      <c r="BF304" s="41">
        <v>260200</v>
      </c>
      <c r="BG304" s="41">
        <v>253600</v>
      </c>
      <c r="BH304" s="41">
        <v>248200</v>
      </c>
      <c r="BI304" s="41">
        <v>244700</v>
      </c>
      <c r="BJ304" s="41">
        <v>242300</v>
      </c>
      <c r="BK304" s="41">
        <v>240800</v>
      </c>
      <c r="BL304" s="41">
        <v>240700</v>
      </c>
      <c r="BM304" s="41">
        <v>242200</v>
      </c>
      <c r="BN304" s="41">
        <v>243800</v>
      </c>
      <c r="BO304" s="41">
        <v>245500</v>
      </c>
      <c r="BP304" s="41">
        <v>247100</v>
      </c>
      <c r="BQ304" s="41">
        <v>247300</v>
      </c>
      <c r="BR304" s="41">
        <v>246200</v>
      </c>
      <c r="BS304" s="41">
        <v>246600</v>
      </c>
      <c r="BT304" s="41">
        <v>246900</v>
      </c>
      <c r="BU304" s="41">
        <v>246500</v>
      </c>
      <c r="BV304" s="41">
        <v>246100</v>
      </c>
      <c r="BW304" s="41">
        <v>246600</v>
      </c>
      <c r="BX304" s="41">
        <v>246000</v>
      </c>
      <c r="BY304" s="41">
        <v>243900</v>
      </c>
      <c r="BZ304" s="41">
        <v>242100</v>
      </c>
      <c r="CA304" s="41">
        <v>242400</v>
      </c>
      <c r="CB304" s="41">
        <v>243400</v>
      </c>
      <c r="CC304" s="41">
        <v>244600</v>
      </c>
      <c r="CD304" s="41">
        <v>246100</v>
      </c>
      <c r="CE304" s="41">
        <v>247300</v>
      </c>
      <c r="CF304" s="41">
        <v>247900</v>
      </c>
      <c r="CG304" s="41">
        <v>248100</v>
      </c>
      <c r="CH304" s="41">
        <v>247400</v>
      </c>
      <c r="CI304" s="41">
        <v>245800</v>
      </c>
      <c r="CJ304" s="41">
        <v>244600</v>
      </c>
      <c r="CK304" s="41">
        <v>244200</v>
      </c>
      <c r="CL304" s="41">
        <v>243900</v>
      </c>
      <c r="CM304" s="41">
        <v>242700</v>
      </c>
      <c r="CN304" s="41">
        <v>242700</v>
      </c>
      <c r="CO304" s="41">
        <v>244900</v>
      </c>
      <c r="CP304" s="41">
        <v>247500</v>
      </c>
      <c r="CQ304" s="41">
        <v>247200</v>
      </c>
      <c r="CR304" s="41">
        <v>245700</v>
      </c>
      <c r="CS304" s="41">
        <v>245800</v>
      </c>
      <c r="CT304" s="41">
        <v>247800</v>
      </c>
      <c r="CU304" s="41">
        <v>249500</v>
      </c>
      <c r="CV304" s="41">
        <v>249700</v>
      </c>
      <c r="CW304" s="41">
        <v>250700</v>
      </c>
      <c r="CX304" s="41">
        <v>254800</v>
      </c>
      <c r="CY304" s="41">
        <v>259200</v>
      </c>
      <c r="CZ304" s="41">
        <v>262200</v>
      </c>
      <c r="DA304" s="41">
        <v>266800</v>
      </c>
      <c r="DB304" s="41">
        <v>273100</v>
      </c>
      <c r="DC304" s="41">
        <v>278900</v>
      </c>
      <c r="DD304" s="41">
        <v>283200</v>
      </c>
      <c r="DE304" s="41">
        <v>286500</v>
      </c>
      <c r="DF304" s="41">
        <v>289700</v>
      </c>
      <c r="DG304" s="41">
        <v>293300</v>
      </c>
      <c r="DH304" s="41">
        <v>297400</v>
      </c>
      <c r="DI304" s="41">
        <v>300700</v>
      </c>
      <c r="DJ304" s="41">
        <v>303500</v>
      </c>
      <c r="DK304" s="41">
        <v>306900</v>
      </c>
      <c r="DL304" s="41">
        <v>310800</v>
      </c>
      <c r="DM304" s="41">
        <v>312800</v>
      </c>
      <c r="DN304" s="41">
        <v>313700</v>
      </c>
      <c r="DO304" s="41">
        <v>315000</v>
      </c>
      <c r="DP304" s="41">
        <v>316800</v>
      </c>
    </row>
    <row r="305" spans="1:120">
      <c r="A305" s="41">
        <v>91732</v>
      </c>
      <c r="B305" s="41" t="s">
        <v>561</v>
      </c>
      <c r="C305" s="41" t="s">
        <v>66</v>
      </c>
      <c r="D305" s="41" t="s">
        <v>394</v>
      </c>
      <c r="E305" s="41" t="s">
        <v>394</v>
      </c>
      <c r="F305" s="41">
        <v>361100</v>
      </c>
      <c r="G305" s="41">
        <v>366700</v>
      </c>
      <c r="H305" s="41">
        <v>372200</v>
      </c>
      <c r="I305" s="41">
        <v>379500</v>
      </c>
      <c r="J305" s="41">
        <v>387100</v>
      </c>
      <c r="K305" s="41">
        <v>393400</v>
      </c>
      <c r="L305" s="41">
        <v>400400</v>
      </c>
      <c r="M305" s="41">
        <v>408600</v>
      </c>
      <c r="N305" s="41">
        <v>416600</v>
      </c>
      <c r="O305" s="41">
        <v>425000</v>
      </c>
      <c r="P305" s="41">
        <v>433400</v>
      </c>
      <c r="Q305" s="41">
        <v>439700</v>
      </c>
      <c r="R305" s="41">
        <v>443700</v>
      </c>
      <c r="S305" s="41">
        <v>446400</v>
      </c>
      <c r="T305" s="41">
        <v>448100</v>
      </c>
      <c r="U305" s="41">
        <v>450200</v>
      </c>
      <c r="V305" s="41">
        <v>453400</v>
      </c>
      <c r="W305" s="41">
        <v>455800</v>
      </c>
      <c r="X305" s="41">
        <v>457000</v>
      </c>
      <c r="Y305" s="41">
        <v>457900</v>
      </c>
      <c r="Z305" s="41">
        <v>457800</v>
      </c>
      <c r="AA305" s="41">
        <v>456500</v>
      </c>
      <c r="AB305" s="41">
        <v>455700</v>
      </c>
      <c r="AC305" s="41">
        <v>455400</v>
      </c>
      <c r="AD305" s="41">
        <v>455600</v>
      </c>
      <c r="AE305" s="41">
        <v>456900</v>
      </c>
      <c r="AF305" s="41">
        <v>458400</v>
      </c>
      <c r="AG305" s="41">
        <v>458400</v>
      </c>
      <c r="AH305" s="41">
        <v>455900</v>
      </c>
      <c r="AI305" s="41">
        <v>452000</v>
      </c>
      <c r="AJ305" s="41">
        <v>448300</v>
      </c>
      <c r="AK305" s="41">
        <v>444600</v>
      </c>
      <c r="AL305" s="41">
        <v>440300</v>
      </c>
      <c r="AM305" s="41">
        <v>434500</v>
      </c>
      <c r="AN305" s="41">
        <v>426800</v>
      </c>
      <c r="AO305" s="41">
        <v>417700</v>
      </c>
      <c r="AP305" s="41">
        <v>409300</v>
      </c>
      <c r="AQ305" s="41">
        <v>399600</v>
      </c>
      <c r="AR305" s="41">
        <v>388600</v>
      </c>
      <c r="AS305" s="41">
        <v>377700</v>
      </c>
      <c r="AT305" s="41">
        <v>368800</v>
      </c>
      <c r="AU305" s="41">
        <v>361100</v>
      </c>
      <c r="AV305" s="41">
        <v>353200</v>
      </c>
      <c r="AW305" s="41">
        <v>344100</v>
      </c>
      <c r="AX305" s="41">
        <v>336500</v>
      </c>
      <c r="AY305" s="41">
        <v>331900</v>
      </c>
      <c r="AZ305" s="41">
        <v>328600</v>
      </c>
      <c r="BA305" s="41">
        <v>325900</v>
      </c>
      <c r="BB305" s="41">
        <v>323700</v>
      </c>
      <c r="BC305" s="41">
        <v>320800</v>
      </c>
      <c r="BD305" s="41">
        <v>317700</v>
      </c>
      <c r="BE305" s="41">
        <v>314900</v>
      </c>
      <c r="BF305" s="41">
        <v>311100</v>
      </c>
      <c r="BG305" s="41">
        <v>308000</v>
      </c>
      <c r="BH305" s="41">
        <v>307300</v>
      </c>
      <c r="BI305" s="41">
        <v>307700</v>
      </c>
      <c r="BJ305" s="41">
        <v>307900</v>
      </c>
      <c r="BK305" s="41">
        <v>308100</v>
      </c>
      <c r="BL305" s="41">
        <v>308500</v>
      </c>
      <c r="BM305" s="41">
        <v>309200</v>
      </c>
      <c r="BN305" s="41">
        <v>309700</v>
      </c>
      <c r="BO305" s="41">
        <v>310800</v>
      </c>
      <c r="BP305" s="41">
        <v>312300</v>
      </c>
      <c r="BQ305" s="41">
        <v>314600</v>
      </c>
      <c r="BR305" s="41">
        <v>317000</v>
      </c>
      <c r="BS305" s="41">
        <v>319500</v>
      </c>
      <c r="BT305" s="41">
        <v>319600</v>
      </c>
      <c r="BU305" s="41">
        <v>318100</v>
      </c>
      <c r="BV305" s="41">
        <v>316100</v>
      </c>
      <c r="BW305" s="41">
        <v>314700</v>
      </c>
      <c r="BX305" s="41">
        <v>312800</v>
      </c>
      <c r="BY305" s="41">
        <v>310900</v>
      </c>
      <c r="BZ305" s="41">
        <v>309300</v>
      </c>
      <c r="CA305" s="41">
        <v>308900</v>
      </c>
      <c r="CB305" s="41">
        <v>308700</v>
      </c>
      <c r="CC305" s="41">
        <v>308000</v>
      </c>
      <c r="CD305" s="41">
        <v>306000</v>
      </c>
      <c r="CE305" s="41">
        <v>302900</v>
      </c>
      <c r="CF305" s="41">
        <v>299600</v>
      </c>
      <c r="CG305" s="41">
        <v>297700</v>
      </c>
      <c r="CH305" s="41">
        <v>296200</v>
      </c>
      <c r="CI305" s="41">
        <v>294800</v>
      </c>
      <c r="CJ305" s="41">
        <v>293500</v>
      </c>
      <c r="CK305" s="41">
        <v>293000</v>
      </c>
      <c r="CL305" s="41">
        <v>292900</v>
      </c>
      <c r="CM305" s="41">
        <v>292400</v>
      </c>
      <c r="CN305" s="41">
        <v>292600</v>
      </c>
      <c r="CO305" s="41">
        <v>293800</v>
      </c>
      <c r="CP305" s="41">
        <v>296200</v>
      </c>
      <c r="CQ305" s="41">
        <v>298200</v>
      </c>
      <c r="CR305" s="41">
        <v>301400</v>
      </c>
      <c r="CS305" s="41">
        <v>306400</v>
      </c>
      <c r="CT305" s="41">
        <v>310800</v>
      </c>
      <c r="CU305" s="41">
        <v>313100</v>
      </c>
      <c r="CV305" s="41">
        <v>316100</v>
      </c>
      <c r="CW305" s="41">
        <v>320800</v>
      </c>
      <c r="CX305" s="41">
        <v>327500</v>
      </c>
      <c r="CY305" s="41">
        <v>334900</v>
      </c>
      <c r="CZ305" s="41">
        <v>340900</v>
      </c>
      <c r="DA305" s="41">
        <v>346500</v>
      </c>
      <c r="DB305" s="41">
        <v>353500</v>
      </c>
      <c r="DC305" s="41">
        <v>360400</v>
      </c>
      <c r="DD305" s="41">
        <v>363600</v>
      </c>
      <c r="DE305" s="41">
        <v>364600</v>
      </c>
      <c r="DF305" s="41">
        <v>367000</v>
      </c>
      <c r="DG305" s="41">
        <v>370800</v>
      </c>
      <c r="DH305" s="41">
        <v>376400</v>
      </c>
      <c r="DI305" s="41">
        <v>380200</v>
      </c>
      <c r="DJ305" s="41">
        <v>381100</v>
      </c>
      <c r="DK305" s="41">
        <v>382900</v>
      </c>
      <c r="DL305" s="41">
        <v>387800</v>
      </c>
      <c r="DM305" s="41">
        <v>392500</v>
      </c>
      <c r="DN305" s="41">
        <v>396100</v>
      </c>
      <c r="DO305" s="41">
        <v>398500</v>
      </c>
      <c r="DP305" s="41">
        <v>400700</v>
      </c>
    </row>
    <row r="306" spans="1:120">
      <c r="A306" s="41">
        <v>90241</v>
      </c>
      <c r="B306" s="41" t="s">
        <v>562</v>
      </c>
      <c r="C306" s="41" t="s">
        <v>66</v>
      </c>
      <c r="D306" s="41" t="s">
        <v>394</v>
      </c>
      <c r="E306" s="41" t="s">
        <v>394</v>
      </c>
      <c r="F306" s="41">
        <v>515600</v>
      </c>
      <c r="G306" s="41">
        <v>521400</v>
      </c>
      <c r="H306" s="41">
        <v>531000</v>
      </c>
      <c r="I306" s="41">
        <v>543800</v>
      </c>
      <c r="J306" s="41">
        <v>554500</v>
      </c>
      <c r="K306" s="41">
        <v>564500</v>
      </c>
      <c r="L306" s="41">
        <v>573100</v>
      </c>
      <c r="M306" s="41">
        <v>578200</v>
      </c>
      <c r="N306" s="41">
        <v>584200</v>
      </c>
      <c r="O306" s="41">
        <v>595500</v>
      </c>
      <c r="P306" s="41">
        <v>608100</v>
      </c>
      <c r="Q306" s="41">
        <v>619400</v>
      </c>
      <c r="R306" s="41">
        <v>628100</v>
      </c>
      <c r="S306" s="41">
        <v>633000</v>
      </c>
      <c r="T306" s="41">
        <v>634900</v>
      </c>
      <c r="U306" s="41">
        <v>635200</v>
      </c>
      <c r="V306" s="41">
        <v>637300</v>
      </c>
      <c r="W306" s="41">
        <v>639600</v>
      </c>
      <c r="X306" s="41">
        <v>642000</v>
      </c>
      <c r="Y306" s="41">
        <v>644000</v>
      </c>
      <c r="Z306" s="41">
        <v>644500</v>
      </c>
      <c r="AA306" s="41">
        <v>641000</v>
      </c>
      <c r="AB306" s="41">
        <v>636000</v>
      </c>
      <c r="AC306" s="41">
        <v>632600</v>
      </c>
      <c r="AD306" s="41">
        <v>632300</v>
      </c>
      <c r="AE306" s="41">
        <v>633900</v>
      </c>
      <c r="AF306" s="41">
        <v>634100</v>
      </c>
      <c r="AG306" s="41">
        <v>632800</v>
      </c>
      <c r="AH306" s="41">
        <v>630100</v>
      </c>
      <c r="AI306" s="41">
        <v>625000</v>
      </c>
      <c r="AJ306" s="41">
        <v>619000</v>
      </c>
      <c r="AK306" s="41">
        <v>614100</v>
      </c>
      <c r="AL306" s="41">
        <v>608500</v>
      </c>
      <c r="AM306" s="41">
        <v>602200</v>
      </c>
      <c r="AN306" s="41">
        <v>595100</v>
      </c>
      <c r="AO306" s="41">
        <v>584500</v>
      </c>
      <c r="AP306" s="41">
        <v>570700</v>
      </c>
      <c r="AQ306" s="41">
        <v>555300</v>
      </c>
      <c r="AR306" s="41">
        <v>539700</v>
      </c>
      <c r="AS306" s="41">
        <v>525300</v>
      </c>
      <c r="AT306" s="41">
        <v>513900</v>
      </c>
      <c r="AU306" s="41">
        <v>501700</v>
      </c>
      <c r="AV306" s="41">
        <v>486300</v>
      </c>
      <c r="AW306" s="41">
        <v>471200</v>
      </c>
      <c r="AX306" s="41">
        <v>459400</v>
      </c>
      <c r="AY306" s="41">
        <v>449100</v>
      </c>
      <c r="AZ306" s="41">
        <v>439800</v>
      </c>
      <c r="BA306" s="41">
        <v>432800</v>
      </c>
      <c r="BB306" s="41">
        <v>428500</v>
      </c>
      <c r="BC306" s="41">
        <v>424200</v>
      </c>
      <c r="BD306" s="41">
        <v>418600</v>
      </c>
      <c r="BE306" s="41">
        <v>412900</v>
      </c>
      <c r="BF306" s="41">
        <v>406700</v>
      </c>
      <c r="BG306" s="41">
        <v>401400</v>
      </c>
      <c r="BH306" s="41">
        <v>398800</v>
      </c>
      <c r="BI306" s="41">
        <v>396900</v>
      </c>
      <c r="BJ306" s="41">
        <v>394700</v>
      </c>
      <c r="BK306" s="41">
        <v>392800</v>
      </c>
      <c r="BL306" s="41">
        <v>392100</v>
      </c>
      <c r="BM306" s="41">
        <v>392700</v>
      </c>
      <c r="BN306" s="41">
        <v>393100</v>
      </c>
      <c r="BO306" s="41">
        <v>394700</v>
      </c>
      <c r="BP306" s="41">
        <v>397600</v>
      </c>
      <c r="BQ306" s="41">
        <v>398900</v>
      </c>
      <c r="BR306" s="41">
        <v>397100</v>
      </c>
      <c r="BS306" s="41">
        <v>395800</v>
      </c>
      <c r="BT306" s="41">
        <v>393400</v>
      </c>
      <c r="BU306" s="41">
        <v>389900</v>
      </c>
      <c r="BV306" s="41">
        <v>386600</v>
      </c>
      <c r="BW306" s="41">
        <v>385400</v>
      </c>
      <c r="BX306" s="41">
        <v>384300</v>
      </c>
      <c r="BY306" s="41">
        <v>382200</v>
      </c>
      <c r="BZ306" s="41">
        <v>379800</v>
      </c>
      <c r="CA306" s="41">
        <v>378700</v>
      </c>
      <c r="CB306" s="41">
        <v>377400</v>
      </c>
      <c r="CC306" s="41">
        <v>375900</v>
      </c>
      <c r="CD306" s="41">
        <v>374300</v>
      </c>
      <c r="CE306" s="41">
        <v>372600</v>
      </c>
      <c r="CF306" s="41">
        <v>371200</v>
      </c>
      <c r="CG306" s="41">
        <v>370200</v>
      </c>
      <c r="CH306" s="41">
        <v>367900</v>
      </c>
      <c r="CI306" s="41">
        <v>365000</v>
      </c>
      <c r="CJ306" s="41">
        <v>363400</v>
      </c>
      <c r="CK306" s="41">
        <v>363200</v>
      </c>
      <c r="CL306" s="41">
        <v>362600</v>
      </c>
      <c r="CM306" s="41">
        <v>361800</v>
      </c>
      <c r="CN306" s="41">
        <v>362000</v>
      </c>
      <c r="CO306" s="41">
        <v>364400</v>
      </c>
      <c r="CP306" s="41">
        <v>367600</v>
      </c>
      <c r="CQ306" s="41">
        <v>369000</v>
      </c>
      <c r="CR306" s="41">
        <v>371400</v>
      </c>
      <c r="CS306" s="41">
        <v>377100</v>
      </c>
      <c r="CT306" s="41">
        <v>382800</v>
      </c>
      <c r="CU306" s="41">
        <v>385600</v>
      </c>
      <c r="CV306" s="41">
        <v>387100</v>
      </c>
      <c r="CW306" s="41">
        <v>389100</v>
      </c>
      <c r="CX306" s="41">
        <v>393800</v>
      </c>
      <c r="CY306" s="41">
        <v>400100</v>
      </c>
      <c r="CZ306" s="41">
        <v>405300</v>
      </c>
      <c r="DA306" s="41">
        <v>408900</v>
      </c>
      <c r="DB306" s="41">
        <v>413700</v>
      </c>
      <c r="DC306" s="41">
        <v>419800</v>
      </c>
      <c r="DD306" s="41">
        <v>424400</v>
      </c>
      <c r="DE306" s="41">
        <v>427600</v>
      </c>
      <c r="DF306" s="41">
        <v>431600</v>
      </c>
      <c r="DG306" s="41">
        <v>435600</v>
      </c>
      <c r="DH306" s="41">
        <v>439900</v>
      </c>
      <c r="DI306" s="41">
        <v>443200</v>
      </c>
      <c r="DJ306" s="41">
        <v>446300</v>
      </c>
      <c r="DK306" s="41">
        <v>449900</v>
      </c>
      <c r="DL306" s="41">
        <v>456700</v>
      </c>
      <c r="DM306" s="41">
        <v>463900</v>
      </c>
      <c r="DN306" s="41">
        <v>470400</v>
      </c>
      <c r="DO306" s="41">
        <v>476000</v>
      </c>
      <c r="DP306" s="41">
        <v>481300</v>
      </c>
    </row>
    <row r="307" spans="1:120">
      <c r="A307" s="41">
        <v>90291</v>
      </c>
      <c r="B307" s="41" t="s">
        <v>394</v>
      </c>
      <c r="C307" s="41" t="s">
        <v>66</v>
      </c>
      <c r="D307" s="41" t="s">
        <v>394</v>
      </c>
      <c r="E307" s="41" t="s">
        <v>394</v>
      </c>
      <c r="F307" s="41">
        <v>926700</v>
      </c>
      <c r="G307" s="41">
        <v>953500</v>
      </c>
      <c r="H307" s="41">
        <v>977500</v>
      </c>
      <c r="I307" s="41">
        <v>989000</v>
      </c>
      <c r="J307" s="41">
        <v>989700</v>
      </c>
      <c r="K307" s="41">
        <v>1003800</v>
      </c>
      <c r="L307" s="41">
        <v>1039300</v>
      </c>
      <c r="M307" s="41">
        <v>1079800</v>
      </c>
      <c r="N307" s="41">
        <v>1103200</v>
      </c>
      <c r="O307" s="41">
        <v>1117400</v>
      </c>
      <c r="P307" s="41">
        <v>1119700</v>
      </c>
      <c r="Q307" s="41">
        <v>1108000</v>
      </c>
      <c r="R307" s="41">
        <v>1092800</v>
      </c>
      <c r="S307" s="41">
        <v>1092300</v>
      </c>
      <c r="T307" s="41">
        <v>1102400</v>
      </c>
      <c r="U307" s="41">
        <v>1117100</v>
      </c>
      <c r="V307" s="41">
        <v>1132100</v>
      </c>
      <c r="W307" s="41">
        <v>1143600</v>
      </c>
      <c r="X307" s="41">
        <v>1144400</v>
      </c>
      <c r="Y307" s="41">
        <v>1134800</v>
      </c>
      <c r="Z307" s="41">
        <v>1130800</v>
      </c>
      <c r="AA307" s="41">
        <v>1131600</v>
      </c>
      <c r="AB307" s="41">
        <v>1128800</v>
      </c>
      <c r="AC307" s="41">
        <v>1121300</v>
      </c>
      <c r="AD307" s="41">
        <v>1116100</v>
      </c>
      <c r="AE307" s="41">
        <v>1101500</v>
      </c>
      <c r="AF307" s="41">
        <v>1079800</v>
      </c>
      <c r="AG307" s="41">
        <v>1069700</v>
      </c>
      <c r="AH307" s="41">
        <v>1074500</v>
      </c>
      <c r="AI307" s="41">
        <v>1078100</v>
      </c>
      <c r="AJ307" s="41">
        <v>1081000</v>
      </c>
      <c r="AK307" s="41">
        <v>1084500</v>
      </c>
      <c r="AL307" s="41">
        <v>1086400</v>
      </c>
      <c r="AM307" s="41">
        <v>1087300</v>
      </c>
      <c r="AN307" s="41">
        <v>1086500</v>
      </c>
      <c r="AO307" s="41">
        <v>1085600</v>
      </c>
      <c r="AP307" s="41">
        <v>1086600</v>
      </c>
      <c r="AQ307" s="41">
        <v>1083700</v>
      </c>
      <c r="AR307" s="41">
        <v>1075000</v>
      </c>
      <c r="AS307" s="41">
        <v>1061600</v>
      </c>
      <c r="AT307" s="41">
        <v>1048700</v>
      </c>
      <c r="AU307" s="41">
        <v>1047100</v>
      </c>
      <c r="AV307" s="41">
        <v>1050600</v>
      </c>
      <c r="AW307" s="41">
        <v>1054400</v>
      </c>
      <c r="AX307" s="41">
        <v>1054300</v>
      </c>
      <c r="AY307" s="41">
        <v>1047100</v>
      </c>
      <c r="AZ307" s="41">
        <v>1032700</v>
      </c>
      <c r="BA307" s="41">
        <v>1025500</v>
      </c>
      <c r="BB307" s="41">
        <v>1021800</v>
      </c>
      <c r="BC307" s="41">
        <v>1016900</v>
      </c>
      <c r="BD307" s="41">
        <v>1010800</v>
      </c>
      <c r="BE307" s="41">
        <v>1006600</v>
      </c>
      <c r="BF307" s="41">
        <v>999200</v>
      </c>
      <c r="BG307" s="41">
        <v>985400</v>
      </c>
      <c r="BH307" s="41">
        <v>970600</v>
      </c>
      <c r="BI307" s="41">
        <v>958900</v>
      </c>
      <c r="BJ307" s="41">
        <v>945500</v>
      </c>
      <c r="BK307" s="41">
        <v>927300</v>
      </c>
      <c r="BL307" s="41">
        <v>916100</v>
      </c>
      <c r="BM307" s="41">
        <v>920600</v>
      </c>
      <c r="BN307" s="41">
        <v>930500</v>
      </c>
      <c r="BO307" s="41">
        <v>938100</v>
      </c>
      <c r="BP307" s="41">
        <v>944300</v>
      </c>
      <c r="BQ307" s="41">
        <v>946600</v>
      </c>
      <c r="BR307" s="41">
        <v>947100</v>
      </c>
      <c r="BS307" s="41">
        <v>949600</v>
      </c>
      <c r="BT307" s="41">
        <v>946700</v>
      </c>
      <c r="BU307" s="41">
        <v>936900</v>
      </c>
      <c r="BV307" s="41">
        <v>929200</v>
      </c>
      <c r="BW307" s="41">
        <v>929200</v>
      </c>
      <c r="BX307" s="41">
        <v>934100</v>
      </c>
      <c r="BY307" s="41">
        <v>932100</v>
      </c>
      <c r="BZ307" s="41">
        <v>923600</v>
      </c>
      <c r="CA307" s="41">
        <v>924400</v>
      </c>
      <c r="CB307" s="41">
        <v>928200</v>
      </c>
      <c r="CC307" s="41">
        <v>930600</v>
      </c>
      <c r="CD307" s="41">
        <v>926000</v>
      </c>
      <c r="CE307" s="41">
        <v>919600</v>
      </c>
      <c r="CF307" s="41">
        <v>918300</v>
      </c>
      <c r="CG307" s="41">
        <v>923500</v>
      </c>
      <c r="CH307" s="41">
        <v>924800</v>
      </c>
      <c r="CI307" s="41">
        <v>931800</v>
      </c>
      <c r="CJ307" s="41">
        <v>949200</v>
      </c>
      <c r="CK307" s="41">
        <v>966300</v>
      </c>
      <c r="CL307" s="41">
        <v>977800</v>
      </c>
      <c r="CM307" s="41">
        <v>982000</v>
      </c>
      <c r="CN307" s="41">
        <v>989600</v>
      </c>
      <c r="CO307" s="41">
        <v>997500</v>
      </c>
      <c r="CP307" s="41">
        <v>1005400</v>
      </c>
      <c r="CQ307" s="41">
        <v>1009000</v>
      </c>
      <c r="CR307" s="41">
        <v>1012300</v>
      </c>
      <c r="CS307" s="41">
        <v>1016300</v>
      </c>
      <c r="CT307" s="41">
        <v>1030000</v>
      </c>
      <c r="CU307" s="41">
        <v>1045900</v>
      </c>
      <c r="CV307" s="41">
        <v>1062200</v>
      </c>
      <c r="CW307" s="41">
        <v>1079400</v>
      </c>
      <c r="CX307" s="41">
        <v>1100100</v>
      </c>
      <c r="CY307" s="41">
        <v>1121100</v>
      </c>
      <c r="CZ307" s="41">
        <v>1145100</v>
      </c>
      <c r="DA307" s="41">
        <v>1171000</v>
      </c>
      <c r="DB307" s="41">
        <v>1203400</v>
      </c>
      <c r="DC307" s="41">
        <v>1228000</v>
      </c>
      <c r="DD307" s="41">
        <v>1243200</v>
      </c>
      <c r="DE307" s="41">
        <v>1269800</v>
      </c>
      <c r="DF307" s="41">
        <v>1308600</v>
      </c>
      <c r="DG307" s="41">
        <v>1334300</v>
      </c>
      <c r="DH307" s="41">
        <v>1353100</v>
      </c>
      <c r="DI307" s="41">
        <v>1369800</v>
      </c>
      <c r="DJ307" s="41">
        <v>1380300</v>
      </c>
      <c r="DK307" s="41">
        <v>1389400</v>
      </c>
      <c r="DL307" s="41">
        <v>1406700</v>
      </c>
      <c r="DM307" s="41">
        <v>1427100</v>
      </c>
      <c r="DN307" s="41">
        <v>1443400</v>
      </c>
      <c r="DO307" s="41">
        <v>1452000</v>
      </c>
      <c r="DP307" s="41">
        <v>1458500</v>
      </c>
    </row>
    <row r="308" spans="1:120">
      <c r="A308" s="41">
        <v>94804</v>
      </c>
      <c r="B308" s="41" t="s">
        <v>84</v>
      </c>
      <c r="C308" s="41" t="s">
        <v>66</v>
      </c>
      <c r="D308" s="41" t="s">
        <v>65</v>
      </c>
      <c r="E308" s="41" t="s">
        <v>342</v>
      </c>
      <c r="F308" s="41">
        <v>420700</v>
      </c>
      <c r="G308" s="41">
        <v>428100</v>
      </c>
      <c r="H308" s="41">
        <v>435900</v>
      </c>
      <c r="I308" s="41">
        <v>442900</v>
      </c>
      <c r="J308" s="41">
        <v>448700</v>
      </c>
      <c r="K308" s="41">
        <v>454000</v>
      </c>
      <c r="L308" s="41">
        <v>458900</v>
      </c>
      <c r="M308" s="41">
        <v>464200</v>
      </c>
      <c r="N308" s="41">
        <v>469400</v>
      </c>
      <c r="O308" s="41">
        <v>474200</v>
      </c>
      <c r="P308" s="41">
        <v>479000</v>
      </c>
      <c r="Q308" s="41">
        <v>482400</v>
      </c>
      <c r="R308" s="41">
        <v>483300</v>
      </c>
      <c r="S308" s="41">
        <v>482900</v>
      </c>
      <c r="T308" s="41">
        <v>483300</v>
      </c>
      <c r="U308" s="41">
        <v>483700</v>
      </c>
      <c r="V308" s="41">
        <v>483500</v>
      </c>
      <c r="W308" s="41">
        <v>482300</v>
      </c>
      <c r="X308" s="41">
        <v>481200</v>
      </c>
      <c r="Y308" s="41">
        <v>478700</v>
      </c>
      <c r="Z308" s="41">
        <v>473600</v>
      </c>
      <c r="AA308" s="41">
        <v>468300</v>
      </c>
      <c r="AB308" s="41">
        <v>465400</v>
      </c>
      <c r="AC308" s="41">
        <v>461700</v>
      </c>
      <c r="AD308" s="41">
        <v>456000</v>
      </c>
      <c r="AE308" s="41">
        <v>451200</v>
      </c>
      <c r="AF308" s="41">
        <v>449200</v>
      </c>
      <c r="AG308" s="41">
        <v>448900</v>
      </c>
      <c r="AH308" s="41">
        <v>448600</v>
      </c>
      <c r="AI308" s="41">
        <v>445800</v>
      </c>
      <c r="AJ308" s="41">
        <v>439800</v>
      </c>
      <c r="AK308" s="41">
        <v>433000</v>
      </c>
      <c r="AL308" s="41">
        <v>424100</v>
      </c>
      <c r="AM308" s="41">
        <v>413200</v>
      </c>
      <c r="AN308" s="41">
        <v>402100</v>
      </c>
      <c r="AO308" s="41">
        <v>390600</v>
      </c>
      <c r="AP308" s="41">
        <v>378100</v>
      </c>
      <c r="AQ308" s="41">
        <v>364800</v>
      </c>
      <c r="AR308" s="41">
        <v>351500</v>
      </c>
      <c r="AS308" s="41">
        <v>337700</v>
      </c>
      <c r="AT308" s="41">
        <v>324300</v>
      </c>
      <c r="AU308" s="41">
        <v>311200</v>
      </c>
      <c r="AV308" s="41">
        <v>299600</v>
      </c>
      <c r="AW308" s="41">
        <v>288300</v>
      </c>
      <c r="AX308" s="41">
        <v>276900</v>
      </c>
      <c r="AY308" s="41">
        <v>265500</v>
      </c>
      <c r="AZ308" s="41">
        <v>253800</v>
      </c>
      <c r="BA308" s="41">
        <v>247800</v>
      </c>
      <c r="BB308" s="41">
        <v>247900</v>
      </c>
      <c r="BC308" s="41">
        <v>246000</v>
      </c>
      <c r="BD308" s="41">
        <v>237700</v>
      </c>
      <c r="BE308" s="41">
        <v>229100</v>
      </c>
      <c r="BF308" s="41">
        <v>222700</v>
      </c>
      <c r="BG308" s="41">
        <v>218600</v>
      </c>
      <c r="BH308" s="41">
        <v>215600</v>
      </c>
      <c r="BI308" s="41">
        <v>214600</v>
      </c>
      <c r="BJ308" s="41">
        <v>215000</v>
      </c>
      <c r="BK308" s="41">
        <v>214800</v>
      </c>
      <c r="BL308" s="41">
        <v>213500</v>
      </c>
      <c r="BM308" s="41">
        <v>210900</v>
      </c>
      <c r="BN308" s="41">
        <v>207800</v>
      </c>
      <c r="BO308" s="41">
        <v>205800</v>
      </c>
      <c r="BP308" s="41">
        <v>204200</v>
      </c>
      <c r="BQ308" s="41">
        <v>201600</v>
      </c>
      <c r="BR308" s="41">
        <v>198800</v>
      </c>
      <c r="BS308" s="41">
        <v>197100</v>
      </c>
      <c r="BT308" s="41">
        <v>195200</v>
      </c>
      <c r="BU308" s="41">
        <v>192500</v>
      </c>
      <c r="BV308" s="41">
        <v>191400</v>
      </c>
      <c r="BW308" s="41">
        <v>191900</v>
      </c>
      <c r="BX308" s="41">
        <v>190700</v>
      </c>
      <c r="BY308" s="41">
        <v>188800</v>
      </c>
      <c r="BZ308" s="41">
        <v>186400</v>
      </c>
      <c r="CA308" s="41">
        <v>184800</v>
      </c>
      <c r="CB308" s="41">
        <v>184100</v>
      </c>
      <c r="CC308" s="41">
        <v>182500</v>
      </c>
      <c r="CD308" s="41">
        <v>179200</v>
      </c>
      <c r="CE308" s="41">
        <v>176000</v>
      </c>
      <c r="CF308" s="41">
        <v>172800</v>
      </c>
      <c r="CG308" s="41">
        <v>170400</v>
      </c>
      <c r="CH308" s="41">
        <v>168100</v>
      </c>
      <c r="CI308" s="41">
        <v>167100</v>
      </c>
      <c r="CJ308" s="41">
        <v>166900</v>
      </c>
      <c r="CK308" s="41">
        <v>165900</v>
      </c>
      <c r="CL308" s="41">
        <v>164600</v>
      </c>
      <c r="CM308" s="41">
        <v>163900</v>
      </c>
      <c r="CN308" s="41">
        <v>164300</v>
      </c>
      <c r="CO308" s="41">
        <v>166200</v>
      </c>
      <c r="CP308" s="41">
        <v>168700</v>
      </c>
      <c r="CQ308" s="41">
        <v>170600</v>
      </c>
      <c r="CR308" s="41">
        <v>174200</v>
      </c>
      <c r="CS308" s="41">
        <v>177300</v>
      </c>
      <c r="CT308" s="41">
        <v>179700</v>
      </c>
      <c r="CU308" s="41">
        <v>182900</v>
      </c>
      <c r="CV308" s="41">
        <v>188800</v>
      </c>
      <c r="CW308" s="41">
        <v>193900</v>
      </c>
      <c r="CX308" s="41">
        <v>198500</v>
      </c>
      <c r="CY308" s="41">
        <v>203400</v>
      </c>
      <c r="CZ308" s="41">
        <v>210300</v>
      </c>
      <c r="DA308" s="41">
        <v>217900</v>
      </c>
      <c r="DB308" s="41">
        <v>225800</v>
      </c>
      <c r="DC308" s="41">
        <v>232700</v>
      </c>
      <c r="DD308" s="41">
        <v>237800</v>
      </c>
      <c r="DE308" s="41">
        <v>242600</v>
      </c>
      <c r="DF308" s="41">
        <v>247400</v>
      </c>
      <c r="DG308" s="41">
        <v>251300</v>
      </c>
      <c r="DH308" s="41">
        <v>254700</v>
      </c>
      <c r="DI308" s="41">
        <v>259200</v>
      </c>
      <c r="DJ308" s="41">
        <v>264300</v>
      </c>
      <c r="DK308" s="41">
        <v>270900</v>
      </c>
      <c r="DL308" s="41">
        <v>279600</v>
      </c>
      <c r="DM308" s="41">
        <v>288300</v>
      </c>
      <c r="DN308" s="41">
        <v>296300</v>
      </c>
      <c r="DO308" s="41">
        <v>303800</v>
      </c>
      <c r="DP308" s="41">
        <v>310500</v>
      </c>
    </row>
    <row r="309" spans="1:120">
      <c r="A309" s="41">
        <v>93311</v>
      </c>
      <c r="B309" s="41" t="s">
        <v>430</v>
      </c>
      <c r="C309" s="41" t="s">
        <v>66</v>
      </c>
      <c r="D309" s="41" t="s">
        <v>430</v>
      </c>
      <c r="E309" s="41" t="s">
        <v>431</v>
      </c>
      <c r="F309" s="41">
        <v>269600</v>
      </c>
      <c r="G309" s="41">
        <v>276200</v>
      </c>
      <c r="H309" s="41">
        <v>283400</v>
      </c>
      <c r="I309" s="41">
        <v>290900</v>
      </c>
      <c r="J309" s="41">
        <v>298100</v>
      </c>
      <c r="K309" s="41">
        <v>304000</v>
      </c>
      <c r="L309" s="41">
        <v>309500</v>
      </c>
      <c r="M309" s="41">
        <v>316300</v>
      </c>
      <c r="N309" s="41">
        <v>323300</v>
      </c>
      <c r="O309" s="41">
        <v>328900</v>
      </c>
      <c r="P309" s="41">
        <v>334000</v>
      </c>
      <c r="Q309" s="41">
        <v>338000</v>
      </c>
      <c r="R309" s="41">
        <v>340600</v>
      </c>
      <c r="S309" s="41">
        <v>341600</v>
      </c>
      <c r="T309" s="41">
        <v>342600</v>
      </c>
      <c r="U309" s="41">
        <v>342900</v>
      </c>
      <c r="V309" s="41">
        <v>341800</v>
      </c>
      <c r="W309" s="41">
        <v>338400</v>
      </c>
      <c r="X309" s="41">
        <v>333700</v>
      </c>
      <c r="Y309" s="41">
        <v>329600</v>
      </c>
      <c r="Z309" s="41">
        <v>326800</v>
      </c>
      <c r="AA309" s="41">
        <v>322100</v>
      </c>
      <c r="AB309" s="41">
        <v>316200</v>
      </c>
      <c r="AC309" s="41">
        <v>310900</v>
      </c>
      <c r="AD309" s="41">
        <v>305700</v>
      </c>
      <c r="AE309" s="41">
        <v>300900</v>
      </c>
      <c r="AF309" s="41">
        <v>297600</v>
      </c>
      <c r="AG309" s="41">
        <v>294600</v>
      </c>
      <c r="AH309" s="41">
        <v>291000</v>
      </c>
      <c r="AI309" s="41">
        <v>287300</v>
      </c>
      <c r="AJ309" s="41">
        <v>283700</v>
      </c>
      <c r="AK309" s="41">
        <v>280100</v>
      </c>
      <c r="AL309" s="41">
        <v>276000</v>
      </c>
      <c r="AM309" s="41">
        <v>271500</v>
      </c>
      <c r="AN309" s="41">
        <v>266100</v>
      </c>
      <c r="AO309" s="41">
        <v>259600</v>
      </c>
      <c r="AP309" s="41">
        <v>253000</v>
      </c>
      <c r="AQ309" s="41">
        <v>246600</v>
      </c>
      <c r="AR309" s="41">
        <v>240600</v>
      </c>
      <c r="AS309" s="41">
        <v>234500</v>
      </c>
      <c r="AT309" s="41">
        <v>227800</v>
      </c>
      <c r="AU309" s="41">
        <v>221700</v>
      </c>
      <c r="AV309" s="41">
        <v>217100</v>
      </c>
      <c r="AW309" s="41">
        <v>212300</v>
      </c>
      <c r="AX309" s="41">
        <v>207100</v>
      </c>
      <c r="AY309" s="41">
        <v>203400</v>
      </c>
      <c r="AZ309" s="41">
        <v>200300</v>
      </c>
      <c r="BA309" s="41">
        <v>197300</v>
      </c>
      <c r="BB309" s="41">
        <v>195300</v>
      </c>
      <c r="BC309" s="41">
        <v>193400</v>
      </c>
      <c r="BD309" s="41">
        <v>189900</v>
      </c>
      <c r="BE309" s="41">
        <v>185900</v>
      </c>
      <c r="BF309" s="41">
        <v>183300</v>
      </c>
      <c r="BG309" s="41">
        <v>181300</v>
      </c>
      <c r="BH309" s="41">
        <v>178800</v>
      </c>
      <c r="BI309" s="41">
        <v>175400</v>
      </c>
      <c r="BJ309" s="41">
        <v>172100</v>
      </c>
      <c r="BK309" s="41">
        <v>169500</v>
      </c>
      <c r="BL309" s="41">
        <v>168000</v>
      </c>
      <c r="BM309" s="41">
        <v>166700</v>
      </c>
      <c r="BN309" s="41">
        <v>166200</v>
      </c>
      <c r="BO309" s="41">
        <v>166200</v>
      </c>
      <c r="BP309" s="41">
        <v>166800</v>
      </c>
      <c r="BQ309" s="41">
        <v>167900</v>
      </c>
      <c r="BR309" s="41">
        <v>168600</v>
      </c>
      <c r="BS309" s="41">
        <v>168600</v>
      </c>
      <c r="BT309" s="41">
        <v>167400</v>
      </c>
      <c r="BU309" s="41">
        <v>164600</v>
      </c>
      <c r="BV309" s="41">
        <v>163000</v>
      </c>
      <c r="BW309" s="41">
        <v>163200</v>
      </c>
      <c r="BX309" s="41">
        <v>163800</v>
      </c>
      <c r="BY309" s="41">
        <v>164500</v>
      </c>
      <c r="BZ309" s="41">
        <v>165400</v>
      </c>
      <c r="CA309" s="41">
        <v>164500</v>
      </c>
      <c r="CB309" s="41">
        <v>162500</v>
      </c>
      <c r="CC309" s="41">
        <v>161800</v>
      </c>
      <c r="CD309" s="41">
        <v>162400</v>
      </c>
      <c r="CE309" s="41">
        <v>161800</v>
      </c>
      <c r="CF309" s="41">
        <v>160600</v>
      </c>
      <c r="CG309" s="41">
        <v>160900</v>
      </c>
      <c r="CH309" s="41">
        <v>160300</v>
      </c>
      <c r="CI309" s="41">
        <v>158400</v>
      </c>
      <c r="CJ309" s="41">
        <v>157300</v>
      </c>
      <c r="CK309" s="41">
        <v>158300</v>
      </c>
      <c r="CL309" s="41">
        <v>159300</v>
      </c>
      <c r="CM309" s="41">
        <v>159900</v>
      </c>
      <c r="CN309" s="41">
        <v>160800</v>
      </c>
      <c r="CO309" s="41">
        <v>161200</v>
      </c>
      <c r="CP309" s="41">
        <v>160500</v>
      </c>
      <c r="CQ309" s="41">
        <v>160800</v>
      </c>
      <c r="CR309" s="41">
        <v>162800</v>
      </c>
      <c r="CS309" s="41">
        <v>165900</v>
      </c>
      <c r="CT309" s="41">
        <v>169800</v>
      </c>
      <c r="CU309" s="41">
        <v>173700</v>
      </c>
      <c r="CV309" s="41">
        <v>176200</v>
      </c>
      <c r="CW309" s="41">
        <v>179000</v>
      </c>
      <c r="CX309" s="41">
        <v>181100</v>
      </c>
      <c r="CY309" s="41">
        <v>184000</v>
      </c>
      <c r="CZ309" s="41">
        <v>186400</v>
      </c>
      <c r="DA309" s="41">
        <v>188700</v>
      </c>
      <c r="DB309" s="41">
        <v>193000</v>
      </c>
      <c r="DC309" s="41">
        <v>199500</v>
      </c>
      <c r="DD309" s="41">
        <v>205000</v>
      </c>
      <c r="DE309" s="41">
        <v>208500</v>
      </c>
      <c r="DF309" s="41">
        <v>211600</v>
      </c>
      <c r="DG309" s="41">
        <v>213500</v>
      </c>
      <c r="DH309" s="41">
        <v>215100</v>
      </c>
      <c r="DI309" s="41">
        <v>215400</v>
      </c>
      <c r="DJ309" s="41">
        <v>216000</v>
      </c>
      <c r="DK309" s="41">
        <v>218100</v>
      </c>
      <c r="DL309" s="41">
        <v>221400</v>
      </c>
      <c r="DM309" s="41">
        <v>225200</v>
      </c>
      <c r="DN309" s="41">
        <v>228000</v>
      </c>
      <c r="DO309" s="41">
        <v>228800</v>
      </c>
      <c r="DP309" s="41">
        <v>229000</v>
      </c>
    </row>
    <row r="310" spans="1:120">
      <c r="A310" s="41">
        <v>90405</v>
      </c>
      <c r="B310" s="41" t="s">
        <v>563</v>
      </c>
      <c r="C310" s="41" t="s">
        <v>66</v>
      </c>
      <c r="D310" s="41" t="s">
        <v>394</v>
      </c>
      <c r="E310" s="41" t="s">
        <v>394</v>
      </c>
      <c r="F310" s="41">
        <v>1010300</v>
      </c>
      <c r="G310" s="41">
        <v>1033100</v>
      </c>
      <c r="H310" s="41">
        <v>1049300</v>
      </c>
      <c r="I310" s="41">
        <v>1054900</v>
      </c>
      <c r="J310" s="41">
        <v>1064500</v>
      </c>
      <c r="K310" s="41">
        <v>1092100</v>
      </c>
      <c r="L310" s="41">
        <v>1127700</v>
      </c>
      <c r="M310" s="41">
        <v>1160600</v>
      </c>
      <c r="N310" s="41">
        <v>1189500</v>
      </c>
      <c r="O310" s="41">
        <v>1214500</v>
      </c>
      <c r="P310" s="41">
        <v>1230300</v>
      </c>
      <c r="Q310" s="41">
        <v>1230900</v>
      </c>
      <c r="R310" s="41">
        <v>1216600</v>
      </c>
      <c r="S310" s="41">
        <v>1202700</v>
      </c>
      <c r="T310" s="41">
        <v>1199800</v>
      </c>
      <c r="U310" s="41">
        <v>1207000</v>
      </c>
      <c r="V310" s="41">
        <v>1208200</v>
      </c>
      <c r="W310" s="41">
        <v>1206300</v>
      </c>
      <c r="X310" s="41">
        <v>1203400</v>
      </c>
      <c r="Y310" s="41">
        <v>1200600</v>
      </c>
      <c r="Z310" s="41">
        <v>1193800</v>
      </c>
      <c r="AA310" s="41">
        <v>1187100</v>
      </c>
      <c r="AB310" s="41">
        <v>1176700</v>
      </c>
      <c r="AC310" s="41">
        <v>1164600</v>
      </c>
      <c r="AD310" s="41">
        <v>1157200</v>
      </c>
      <c r="AE310" s="41">
        <v>1155700</v>
      </c>
      <c r="AF310" s="41">
        <v>1160700</v>
      </c>
      <c r="AG310" s="41">
        <v>1165000</v>
      </c>
      <c r="AH310" s="41">
        <v>1170700</v>
      </c>
      <c r="AI310" s="41">
        <v>1177400</v>
      </c>
      <c r="AJ310" s="41">
        <v>1184000</v>
      </c>
      <c r="AK310" s="41">
        <v>1186100</v>
      </c>
      <c r="AL310" s="41">
        <v>1187000</v>
      </c>
      <c r="AM310" s="41">
        <v>1184900</v>
      </c>
      <c r="AN310" s="41">
        <v>1178600</v>
      </c>
      <c r="AO310" s="41">
        <v>1168700</v>
      </c>
      <c r="AP310" s="41">
        <v>1158600</v>
      </c>
      <c r="AQ310" s="41">
        <v>1150300</v>
      </c>
      <c r="AR310" s="41">
        <v>1132600</v>
      </c>
      <c r="AS310" s="41">
        <v>1106400</v>
      </c>
      <c r="AT310" s="41">
        <v>1081900</v>
      </c>
      <c r="AU310" s="41">
        <v>1064500</v>
      </c>
      <c r="AV310" s="41">
        <v>1049300</v>
      </c>
      <c r="AW310" s="41">
        <v>1038500</v>
      </c>
      <c r="AX310" s="41">
        <v>1030900</v>
      </c>
      <c r="AY310" s="41">
        <v>1021700</v>
      </c>
      <c r="AZ310" s="41">
        <v>1010900</v>
      </c>
      <c r="BA310" s="41">
        <v>1000900</v>
      </c>
      <c r="BB310" s="41">
        <v>989700</v>
      </c>
      <c r="BC310" s="41">
        <v>978400</v>
      </c>
      <c r="BD310" s="41">
        <v>974100</v>
      </c>
      <c r="BE310" s="41">
        <v>978100</v>
      </c>
      <c r="BF310" s="41">
        <v>983300</v>
      </c>
      <c r="BG310" s="41">
        <v>982000</v>
      </c>
      <c r="BH310" s="41">
        <v>976600</v>
      </c>
      <c r="BI310" s="41">
        <v>972900</v>
      </c>
      <c r="BJ310" s="41">
        <v>973100</v>
      </c>
      <c r="BK310" s="41">
        <v>976600</v>
      </c>
      <c r="BL310" s="41">
        <v>981600</v>
      </c>
      <c r="BM310" s="41">
        <v>990100</v>
      </c>
      <c r="BN310" s="41">
        <v>1006800</v>
      </c>
      <c r="BO310" s="41">
        <v>1024300</v>
      </c>
      <c r="BP310" s="41">
        <v>1031700</v>
      </c>
      <c r="BQ310" s="41">
        <v>1029100</v>
      </c>
      <c r="BR310" s="41">
        <v>1025100</v>
      </c>
      <c r="BS310" s="41">
        <v>1024500</v>
      </c>
      <c r="BT310" s="41">
        <v>1025100</v>
      </c>
      <c r="BU310" s="41">
        <v>1025600</v>
      </c>
      <c r="BV310" s="41">
        <v>1024000</v>
      </c>
      <c r="BW310" s="41">
        <v>1023400</v>
      </c>
      <c r="BX310" s="41">
        <v>1021100</v>
      </c>
      <c r="BY310" s="41">
        <v>1017600</v>
      </c>
      <c r="BZ310" s="41">
        <v>1011000</v>
      </c>
      <c r="CA310" s="41">
        <v>1009100</v>
      </c>
      <c r="CB310" s="41">
        <v>1013300</v>
      </c>
      <c r="CC310" s="41">
        <v>1023600</v>
      </c>
      <c r="CD310" s="41">
        <v>1027600</v>
      </c>
      <c r="CE310" s="41">
        <v>1022600</v>
      </c>
      <c r="CF310" s="41">
        <v>1014800</v>
      </c>
      <c r="CG310" s="41">
        <v>1009300</v>
      </c>
      <c r="CH310" s="41">
        <v>1005000</v>
      </c>
      <c r="CI310" s="41">
        <v>1001000</v>
      </c>
      <c r="CJ310" s="41">
        <v>998800</v>
      </c>
      <c r="CK310" s="41">
        <v>994400</v>
      </c>
      <c r="CL310" s="41">
        <v>988200</v>
      </c>
      <c r="CM310" s="41">
        <v>980300</v>
      </c>
      <c r="CN310" s="41">
        <v>978500</v>
      </c>
      <c r="CO310" s="41">
        <v>991000</v>
      </c>
      <c r="CP310" s="41">
        <v>1015500</v>
      </c>
      <c r="CQ310" s="41">
        <v>1032700</v>
      </c>
      <c r="CR310" s="41">
        <v>1038800</v>
      </c>
      <c r="CS310" s="41">
        <v>1045700</v>
      </c>
      <c r="CT310" s="41">
        <v>1061700</v>
      </c>
      <c r="CU310" s="41">
        <v>1081700</v>
      </c>
      <c r="CV310" s="41">
        <v>1102900</v>
      </c>
      <c r="CW310" s="41">
        <v>1133900</v>
      </c>
      <c r="CX310" s="41">
        <v>1173200</v>
      </c>
      <c r="CY310" s="41">
        <v>1202200</v>
      </c>
      <c r="CZ310" s="41">
        <v>1215500</v>
      </c>
      <c r="DA310" s="41">
        <v>1228500</v>
      </c>
      <c r="DB310" s="41">
        <v>1253100</v>
      </c>
      <c r="DC310" s="41">
        <v>1288400</v>
      </c>
      <c r="DD310" s="41">
        <v>1315400</v>
      </c>
      <c r="DE310" s="41">
        <v>1325900</v>
      </c>
      <c r="DF310" s="41">
        <v>1332400</v>
      </c>
      <c r="DG310" s="41">
        <v>1344900</v>
      </c>
      <c r="DH310" s="41">
        <v>1363000</v>
      </c>
      <c r="DI310" s="41">
        <v>1381500</v>
      </c>
      <c r="DJ310" s="41">
        <v>1396600</v>
      </c>
      <c r="DK310" s="41">
        <v>1410800</v>
      </c>
      <c r="DL310" s="41">
        <v>1435400</v>
      </c>
      <c r="DM310" s="41">
        <v>1442800</v>
      </c>
      <c r="DN310" s="41">
        <v>1422800</v>
      </c>
      <c r="DO310" s="41">
        <v>1401300</v>
      </c>
      <c r="DP310" s="41">
        <v>1393900</v>
      </c>
    </row>
    <row r="311" spans="1:120">
      <c r="A311" s="41">
        <v>90065</v>
      </c>
      <c r="B311" s="41" t="s">
        <v>394</v>
      </c>
      <c r="C311" s="41" t="s">
        <v>66</v>
      </c>
      <c r="D311" s="41" t="s">
        <v>394</v>
      </c>
      <c r="E311" s="41" t="s">
        <v>394</v>
      </c>
      <c r="F311" s="41">
        <v>523700</v>
      </c>
      <c r="G311" s="41">
        <v>530200</v>
      </c>
      <c r="H311" s="41">
        <v>536900</v>
      </c>
      <c r="I311" s="41">
        <v>546300</v>
      </c>
      <c r="J311" s="41">
        <v>559700</v>
      </c>
      <c r="K311" s="41">
        <v>573900</v>
      </c>
      <c r="L311" s="41">
        <v>584800</v>
      </c>
      <c r="M311" s="41">
        <v>591500</v>
      </c>
      <c r="N311" s="41">
        <v>597400</v>
      </c>
      <c r="O311" s="41">
        <v>605200</v>
      </c>
      <c r="P311" s="41">
        <v>612000</v>
      </c>
      <c r="Q311" s="41">
        <v>616800</v>
      </c>
      <c r="R311" s="41">
        <v>621800</v>
      </c>
      <c r="S311" s="41">
        <v>625300</v>
      </c>
      <c r="T311" s="41">
        <v>626000</v>
      </c>
      <c r="U311" s="41">
        <v>624700</v>
      </c>
      <c r="V311" s="41">
        <v>625500</v>
      </c>
      <c r="W311" s="41">
        <v>628700</v>
      </c>
      <c r="X311" s="41">
        <v>633300</v>
      </c>
      <c r="Y311" s="41">
        <v>636800</v>
      </c>
      <c r="Z311" s="41">
        <v>638900</v>
      </c>
      <c r="AA311" s="41">
        <v>638100</v>
      </c>
      <c r="AB311" s="41">
        <v>635800</v>
      </c>
      <c r="AC311" s="41">
        <v>634100</v>
      </c>
      <c r="AD311" s="41">
        <v>634100</v>
      </c>
      <c r="AE311" s="41">
        <v>634700</v>
      </c>
      <c r="AF311" s="41">
        <v>635900</v>
      </c>
      <c r="AG311" s="41">
        <v>636000</v>
      </c>
      <c r="AH311" s="41">
        <v>632100</v>
      </c>
      <c r="AI311" s="41">
        <v>624900</v>
      </c>
      <c r="AJ311" s="41">
        <v>619300</v>
      </c>
      <c r="AK311" s="41">
        <v>617500</v>
      </c>
      <c r="AL311" s="41">
        <v>618200</v>
      </c>
      <c r="AM311" s="41">
        <v>617700</v>
      </c>
      <c r="AN311" s="41">
        <v>614200</v>
      </c>
      <c r="AO311" s="41">
        <v>608200</v>
      </c>
      <c r="AP311" s="41">
        <v>600600</v>
      </c>
      <c r="AQ311" s="41">
        <v>590600</v>
      </c>
      <c r="AR311" s="41">
        <v>579700</v>
      </c>
      <c r="AS311" s="41">
        <v>568700</v>
      </c>
      <c r="AT311" s="41">
        <v>559300</v>
      </c>
      <c r="AU311" s="41">
        <v>551800</v>
      </c>
      <c r="AV311" s="41">
        <v>544600</v>
      </c>
      <c r="AW311" s="41">
        <v>537100</v>
      </c>
      <c r="AX311" s="41">
        <v>530800</v>
      </c>
      <c r="AY311" s="41">
        <v>525600</v>
      </c>
      <c r="AZ311" s="41">
        <v>520500</v>
      </c>
      <c r="BA311" s="41">
        <v>517200</v>
      </c>
      <c r="BB311" s="41">
        <v>515800</v>
      </c>
      <c r="BC311" s="41">
        <v>513100</v>
      </c>
      <c r="BD311" s="41">
        <v>508200</v>
      </c>
      <c r="BE311" s="41">
        <v>504700</v>
      </c>
      <c r="BF311" s="41">
        <v>500100</v>
      </c>
      <c r="BG311" s="41">
        <v>493900</v>
      </c>
      <c r="BH311" s="41">
        <v>489500</v>
      </c>
      <c r="BI311" s="41">
        <v>488800</v>
      </c>
      <c r="BJ311" s="41">
        <v>486800</v>
      </c>
      <c r="BK311" s="41">
        <v>483300</v>
      </c>
      <c r="BL311" s="41">
        <v>481500</v>
      </c>
      <c r="BM311" s="41">
        <v>482500</v>
      </c>
      <c r="BN311" s="41">
        <v>482700</v>
      </c>
      <c r="BO311" s="41">
        <v>484000</v>
      </c>
      <c r="BP311" s="41">
        <v>485600</v>
      </c>
      <c r="BQ311" s="41">
        <v>484600</v>
      </c>
      <c r="BR311" s="41">
        <v>481800</v>
      </c>
      <c r="BS311" s="41">
        <v>480000</v>
      </c>
      <c r="BT311" s="41">
        <v>477000</v>
      </c>
      <c r="BU311" s="41">
        <v>475100</v>
      </c>
      <c r="BV311" s="41">
        <v>475300</v>
      </c>
      <c r="BW311" s="41">
        <v>476400</v>
      </c>
      <c r="BX311" s="41">
        <v>477700</v>
      </c>
      <c r="BY311" s="41">
        <v>479800</v>
      </c>
      <c r="BZ311" s="41">
        <v>482100</v>
      </c>
      <c r="CA311" s="41">
        <v>486200</v>
      </c>
      <c r="CB311" s="41">
        <v>490700</v>
      </c>
      <c r="CC311" s="41">
        <v>494600</v>
      </c>
      <c r="CD311" s="41">
        <v>496500</v>
      </c>
      <c r="CE311" s="41">
        <v>497000</v>
      </c>
      <c r="CF311" s="41">
        <v>496300</v>
      </c>
      <c r="CG311" s="41">
        <v>495100</v>
      </c>
      <c r="CH311" s="41">
        <v>493800</v>
      </c>
      <c r="CI311" s="41">
        <v>494300</v>
      </c>
      <c r="CJ311" s="41">
        <v>492700</v>
      </c>
      <c r="CK311" s="41">
        <v>488000</v>
      </c>
      <c r="CL311" s="41">
        <v>482700</v>
      </c>
      <c r="CM311" s="41">
        <v>478700</v>
      </c>
      <c r="CN311" s="41">
        <v>477700</v>
      </c>
      <c r="CO311" s="41">
        <v>479700</v>
      </c>
      <c r="CP311" s="41">
        <v>484100</v>
      </c>
      <c r="CQ311" s="41">
        <v>486800</v>
      </c>
      <c r="CR311" s="41">
        <v>488500</v>
      </c>
      <c r="CS311" s="41">
        <v>491500</v>
      </c>
      <c r="CT311" s="41">
        <v>497000</v>
      </c>
      <c r="CU311" s="41">
        <v>504000</v>
      </c>
      <c r="CV311" s="41">
        <v>512100</v>
      </c>
      <c r="CW311" s="41">
        <v>521800</v>
      </c>
      <c r="CX311" s="41">
        <v>533300</v>
      </c>
      <c r="CY311" s="41">
        <v>544600</v>
      </c>
      <c r="CZ311" s="41">
        <v>553100</v>
      </c>
      <c r="DA311" s="41">
        <v>561800</v>
      </c>
      <c r="DB311" s="41">
        <v>572400</v>
      </c>
      <c r="DC311" s="41">
        <v>582600</v>
      </c>
      <c r="DD311" s="41">
        <v>589700</v>
      </c>
      <c r="DE311" s="41">
        <v>594600</v>
      </c>
      <c r="DF311" s="41">
        <v>599100</v>
      </c>
      <c r="DG311" s="41">
        <v>604800</v>
      </c>
      <c r="DH311" s="41">
        <v>613900</v>
      </c>
      <c r="DI311" s="41">
        <v>620800</v>
      </c>
      <c r="DJ311" s="41">
        <v>623900</v>
      </c>
      <c r="DK311" s="41">
        <v>628100</v>
      </c>
      <c r="DL311" s="41">
        <v>638300</v>
      </c>
      <c r="DM311" s="41">
        <v>646300</v>
      </c>
      <c r="DN311" s="41">
        <v>649900</v>
      </c>
      <c r="DO311" s="41">
        <v>652400</v>
      </c>
      <c r="DP311" s="41">
        <v>656500</v>
      </c>
    </row>
    <row r="312" spans="1:120">
      <c r="A312" s="41">
        <v>94107</v>
      </c>
      <c r="B312" s="41" t="s">
        <v>65</v>
      </c>
      <c r="C312" s="41" t="s">
        <v>66</v>
      </c>
      <c r="D312" s="41" t="s">
        <v>65</v>
      </c>
      <c r="E312" s="41" t="s">
        <v>65</v>
      </c>
      <c r="F312" s="41">
        <v>800300</v>
      </c>
      <c r="G312" s="41">
        <v>816700</v>
      </c>
      <c r="H312" s="41">
        <v>834100</v>
      </c>
      <c r="I312" s="41">
        <v>848000</v>
      </c>
      <c r="J312" s="41">
        <v>854700</v>
      </c>
      <c r="K312" s="41">
        <v>856700</v>
      </c>
      <c r="L312" s="41">
        <v>860400</v>
      </c>
      <c r="M312" s="41">
        <v>868900</v>
      </c>
      <c r="N312" s="41">
        <v>877900</v>
      </c>
      <c r="O312" s="41">
        <v>886000</v>
      </c>
      <c r="P312" s="41">
        <v>895300</v>
      </c>
      <c r="Q312" s="41">
        <v>903800</v>
      </c>
      <c r="R312" s="41">
        <v>910100</v>
      </c>
      <c r="S312" s="41">
        <v>912700</v>
      </c>
      <c r="T312" s="41">
        <v>909800</v>
      </c>
      <c r="U312" s="41">
        <v>905800</v>
      </c>
      <c r="V312" s="41">
        <v>906500</v>
      </c>
      <c r="W312" s="41">
        <v>911600</v>
      </c>
      <c r="X312" s="41">
        <v>914700</v>
      </c>
      <c r="Y312" s="41">
        <v>912400</v>
      </c>
      <c r="Z312" s="41">
        <v>908200</v>
      </c>
      <c r="AA312" s="41">
        <v>902000</v>
      </c>
      <c r="AB312" s="41">
        <v>893600</v>
      </c>
      <c r="AC312" s="41">
        <v>889700</v>
      </c>
      <c r="AD312" s="41">
        <v>890900</v>
      </c>
      <c r="AE312" s="41">
        <v>893000</v>
      </c>
      <c r="AF312" s="41">
        <v>896600</v>
      </c>
      <c r="AG312" s="41">
        <v>905500</v>
      </c>
      <c r="AH312" s="41">
        <v>921600</v>
      </c>
      <c r="AI312" s="41">
        <v>939700</v>
      </c>
      <c r="AJ312" s="41">
        <v>956400</v>
      </c>
      <c r="AK312" s="41">
        <v>968400</v>
      </c>
      <c r="AL312" s="41">
        <v>979900</v>
      </c>
      <c r="AM312" s="41">
        <v>989500</v>
      </c>
      <c r="AN312" s="41">
        <v>995000</v>
      </c>
      <c r="AO312" s="41">
        <v>999400</v>
      </c>
      <c r="AP312" s="41">
        <v>1005500</v>
      </c>
      <c r="AQ312" s="41">
        <v>1002400</v>
      </c>
      <c r="AR312" s="41">
        <v>993600</v>
      </c>
      <c r="AS312" s="41">
        <v>984000</v>
      </c>
      <c r="AT312" s="41">
        <v>970500</v>
      </c>
      <c r="AU312" s="41">
        <v>952800</v>
      </c>
      <c r="AV312" s="41">
        <v>939200</v>
      </c>
      <c r="AW312" s="41">
        <v>931300</v>
      </c>
      <c r="AX312" s="41">
        <v>925200</v>
      </c>
      <c r="AY312" s="41">
        <v>919100</v>
      </c>
      <c r="AZ312" s="41">
        <v>917500</v>
      </c>
      <c r="BA312" s="41">
        <v>915600</v>
      </c>
      <c r="BB312" s="41">
        <v>899100</v>
      </c>
      <c r="BC312" s="41">
        <v>880800</v>
      </c>
      <c r="BD312" s="41">
        <v>872700</v>
      </c>
      <c r="BE312" s="41">
        <v>869000</v>
      </c>
      <c r="BF312" s="41">
        <v>864400</v>
      </c>
      <c r="BG312" s="41">
        <v>867600</v>
      </c>
      <c r="BH312" s="41">
        <v>878000</v>
      </c>
      <c r="BI312" s="41">
        <v>885200</v>
      </c>
      <c r="BJ312" s="41">
        <v>886700</v>
      </c>
      <c r="BK312" s="41">
        <v>888400</v>
      </c>
      <c r="BL312" s="41">
        <v>899400</v>
      </c>
      <c r="BM312" s="41">
        <v>899700</v>
      </c>
      <c r="BN312" s="41">
        <v>903300</v>
      </c>
      <c r="BO312" s="41">
        <v>914300</v>
      </c>
      <c r="BP312" s="41">
        <v>918100</v>
      </c>
      <c r="BQ312" s="41">
        <v>910000</v>
      </c>
      <c r="BR312" s="41">
        <v>905700</v>
      </c>
      <c r="BS312" s="41">
        <v>892100</v>
      </c>
      <c r="BT312" s="41">
        <v>873100</v>
      </c>
      <c r="BU312" s="41">
        <v>872700</v>
      </c>
      <c r="BV312" s="41">
        <v>869600</v>
      </c>
      <c r="BW312" s="41">
        <v>857100</v>
      </c>
      <c r="BX312" s="41">
        <v>843400</v>
      </c>
      <c r="BY312" s="41">
        <v>844900</v>
      </c>
      <c r="BZ312" s="41">
        <v>843000</v>
      </c>
      <c r="CA312" s="41">
        <v>841600</v>
      </c>
      <c r="CB312" s="41">
        <v>840300</v>
      </c>
      <c r="CC312" s="41">
        <v>846600</v>
      </c>
      <c r="CD312" s="41">
        <v>852400</v>
      </c>
      <c r="CE312" s="41">
        <v>863300</v>
      </c>
      <c r="CF312" s="41">
        <v>871700</v>
      </c>
      <c r="CG312" s="41">
        <v>876300</v>
      </c>
      <c r="CH312" s="41">
        <v>880600</v>
      </c>
      <c r="CI312" s="41">
        <v>887200</v>
      </c>
      <c r="CJ312" s="41">
        <v>892600</v>
      </c>
      <c r="CK312" s="41">
        <v>889000</v>
      </c>
      <c r="CL312" s="41">
        <v>881100</v>
      </c>
      <c r="CM312" s="41">
        <v>879600</v>
      </c>
      <c r="CN312" s="41">
        <v>882900</v>
      </c>
      <c r="CO312" s="41">
        <v>881500</v>
      </c>
      <c r="CP312" s="41">
        <v>886800</v>
      </c>
      <c r="CQ312" s="41">
        <v>897400</v>
      </c>
      <c r="CR312" s="41">
        <v>900800</v>
      </c>
      <c r="CS312" s="41">
        <v>894200</v>
      </c>
      <c r="CT312" s="41">
        <v>907000</v>
      </c>
      <c r="CU312" s="41">
        <v>934100</v>
      </c>
      <c r="CV312" s="41">
        <v>952200</v>
      </c>
      <c r="CW312" s="41">
        <v>961100</v>
      </c>
      <c r="CX312" s="41">
        <v>985300</v>
      </c>
      <c r="CY312" s="41">
        <v>1019600</v>
      </c>
      <c r="CZ312" s="41">
        <v>1058300</v>
      </c>
      <c r="DA312" s="41">
        <v>1089700</v>
      </c>
      <c r="DB312" s="41">
        <v>1115400</v>
      </c>
      <c r="DC312" s="41">
        <v>1144000</v>
      </c>
      <c r="DD312" s="41">
        <v>1167000</v>
      </c>
      <c r="DE312" s="41">
        <v>1177100</v>
      </c>
      <c r="DF312" s="41">
        <v>1188200</v>
      </c>
      <c r="DG312" s="41">
        <v>1206200</v>
      </c>
      <c r="DH312" s="41">
        <v>1215300</v>
      </c>
      <c r="DI312" s="41">
        <v>1225300</v>
      </c>
      <c r="DJ312" s="41">
        <v>1246700</v>
      </c>
      <c r="DK312" s="41">
        <v>1273300</v>
      </c>
      <c r="DL312" s="41">
        <v>1309400</v>
      </c>
      <c r="DM312" s="41">
        <v>1347100</v>
      </c>
      <c r="DN312" s="41">
        <v>1352800</v>
      </c>
      <c r="DO312" s="41">
        <v>1341900</v>
      </c>
      <c r="DP312" s="41">
        <v>1343300</v>
      </c>
    </row>
    <row r="313" spans="1:120">
      <c r="A313" s="41">
        <v>90723</v>
      </c>
      <c r="B313" s="41" t="s">
        <v>564</v>
      </c>
      <c r="C313" s="41" t="s">
        <v>66</v>
      </c>
      <c r="D313" s="41" t="s">
        <v>394</v>
      </c>
      <c r="E313" s="41" t="s">
        <v>394</v>
      </c>
      <c r="F313" s="41">
        <v>351900</v>
      </c>
      <c r="G313" s="41">
        <v>359500</v>
      </c>
      <c r="H313" s="41">
        <v>365000</v>
      </c>
      <c r="I313" s="41">
        <v>369900</v>
      </c>
      <c r="J313" s="41">
        <v>376800</v>
      </c>
      <c r="K313" s="41">
        <v>385000</v>
      </c>
      <c r="L313" s="41">
        <v>392100</v>
      </c>
      <c r="M313" s="41">
        <v>397300</v>
      </c>
      <c r="N313" s="41">
        <v>403700</v>
      </c>
      <c r="O313" s="41">
        <v>411500</v>
      </c>
      <c r="P313" s="41">
        <v>418500</v>
      </c>
      <c r="Q313" s="41">
        <v>423400</v>
      </c>
      <c r="R313" s="41">
        <v>428900</v>
      </c>
      <c r="S313" s="41">
        <v>434000</v>
      </c>
      <c r="T313" s="41">
        <v>438700</v>
      </c>
      <c r="U313" s="41">
        <v>443400</v>
      </c>
      <c r="V313" s="41">
        <v>448700</v>
      </c>
      <c r="W313" s="41">
        <v>455500</v>
      </c>
      <c r="X313" s="41">
        <v>462500</v>
      </c>
      <c r="Y313" s="41">
        <v>466300</v>
      </c>
      <c r="Z313" s="41">
        <v>465600</v>
      </c>
      <c r="AA313" s="41">
        <v>463500</v>
      </c>
      <c r="AB313" s="41">
        <v>462000</v>
      </c>
      <c r="AC313" s="41">
        <v>461900</v>
      </c>
      <c r="AD313" s="41">
        <v>463000</v>
      </c>
      <c r="AE313" s="41">
        <v>462700</v>
      </c>
      <c r="AF313" s="41">
        <v>460800</v>
      </c>
      <c r="AG313" s="41">
        <v>461400</v>
      </c>
      <c r="AH313" s="41">
        <v>462600</v>
      </c>
      <c r="AI313" s="41">
        <v>463200</v>
      </c>
      <c r="AJ313" s="41">
        <v>465400</v>
      </c>
      <c r="AK313" s="41">
        <v>467500</v>
      </c>
      <c r="AL313" s="41">
        <v>464900</v>
      </c>
      <c r="AM313" s="41">
        <v>459300</v>
      </c>
      <c r="AN313" s="41">
        <v>452300</v>
      </c>
      <c r="AO313" s="41">
        <v>443900</v>
      </c>
      <c r="AP313" s="41">
        <v>434600</v>
      </c>
      <c r="AQ313" s="41">
        <v>423900</v>
      </c>
      <c r="AR313" s="41">
        <v>411500</v>
      </c>
      <c r="AS313" s="41">
        <v>395600</v>
      </c>
      <c r="AT313" s="41">
        <v>377700</v>
      </c>
      <c r="AU313" s="41">
        <v>359900</v>
      </c>
      <c r="AV313" s="41">
        <v>342200</v>
      </c>
      <c r="AW313" s="41">
        <v>327200</v>
      </c>
      <c r="AX313" s="41">
        <v>317200</v>
      </c>
      <c r="AY313" s="41">
        <v>310200</v>
      </c>
      <c r="AZ313" s="41">
        <v>303300</v>
      </c>
      <c r="BA313" s="41">
        <v>294900</v>
      </c>
      <c r="BB313" s="41">
        <v>284500</v>
      </c>
      <c r="BC313" s="41">
        <v>274800</v>
      </c>
      <c r="BD313" s="41">
        <v>267500</v>
      </c>
      <c r="BE313" s="41">
        <v>261400</v>
      </c>
      <c r="BF313" s="41">
        <v>257000</v>
      </c>
      <c r="BG313" s="41">
        <v>253500</v>
      </c>
      <c r="BH313" s="41">
        <v>250300</v>
      </c>
      <c r="BI313" s="41">
        <v>247200</v>
      </c>
      <c r="BJ313" s="41">
        <v>244700</v>
      </c>
      <c r="BK313" s="41">
        <v>242500</v>
      </c>
      <c r="BL313" s="41">
        <v>241900</v>
      </c>
      <c r="BM313" s="41">
        <v>243700</v>
      </c>
      <c r="BN313" s="41">
        <v>245900</v>
      </c>
      <c r="BO313" s="41">
        <v>249000</v>
      </c>
      <c r="BP313" s="41">
        <v>252300</v>
      </c>
      <c r="BQ313" s="41">
        <v>253300</v>
      </c>
      <c r="BR313" s="41">
        <v>251400</v>
      </c>
      <c r="BS313" s="41">
        <v>250500</v>
      </c>
      <c r="BT313" s="41">
        <v>249800</v>
      </c>
      <c r="BU313" s="41">
        <v>248900</v>
      </c>
      <c r="BV313" s="41">
        <v>248300</v>
      </c>
      <c r="BW313" s="41">
        <v>248300</v>
      </c>
      <c r="BX313" s="41">
        <v>246100</v>
      </c>
      <c r="BY313" s="41">
        <v>241700</v>
      </c>
      <c r="BZ313" s="41">
        <v>237700</v>
      </c>
      <c r="CA313" s="41">
        <v>236600</v>
      </c>
      <c r="CB313" s="41">
        <v>236700</v>
      </c>
      <c r="CC313" s="41">
        <v>238100</v>
      </c>
      <c r="CD313" s="41">
        <v>239600</v>
      </c>
      <c r="CE313" s="41">
        <v>240300</v>
      </c>
      <c r="CF313" s="41">
        <v>240800</v>
      </c>
      <c r="CG313" s="41">
        <v>241900</v>
      </c>
      <c r="CH313" s="41">
        <v>241400</v>
      </c>
      <c r="CI313" s="41">
        <v>239500</v>
      </c>
      <c r="CJ313" s="41">
        <v>238200</v>
      </c>
      <c r="CK313" s="41">
        <v>238400</v>
      </c>
      <c r="CL313" s="41">
        <v>238700</v>
      </c>
      <c r="CM313" s="41">
        <v>238400</v>
      </c>
      <c r="CN313" s="41">
        <v>239000</v>
      </c>
      <c r="CO313" s="41">
        <v>240600</v>
      </c>
      <c r="CP313" s="41">
        <v>242100</v>
      </c>
      <c r="CQ313" s="41">
        <v>242400</v>
      </c>
      <c r="CR313" s="41">
        <v>243100</v>
      </c>
      <c r="CS313" s="41">
        <v>244800</v>
      </c>
      <c r="CT313" s="41">
        <v>246700</v>
      </c>
      <c r="CU313" s="41">
        <v>248600</v>
      </c>
      <c r="CV313" s="41">
        <v>250700</v>
      </c>
      <c r="CW313" s="41">
        <v>253400</v>
      </c>
      <c r="CX313" s="41">
        <v>257600</v>
      </c>
      <c r="CY313" s="41">
        <v>262400</v>
      </c>
      <c r="CZ313" s="41">
        <v>266800</v>
      </c>
      <c r="DA313" s="41">
        <v>272400</v>
      </c>
      <c r="DB313" s="41">
        <v>278500</v>
      </c>
      <c r="DC313" s="41">
        <v>282100</v>
      </c>
      <c r="DD313" s="41">
        <v>283700</v>
      </c>
      <c r="DE313" s="41">
        <v>285200</v>
      </c>
      <c r="DF313" s="41">
        <v>287000</v>
      </c>
      <c r="DG313" s="41">
        <v>288700</v>
      </c>
      <c r="DH313" s="41">
        <v>292700</v>
      </c>
      <c r="DI313" s="41">
        <v>297400</v>
      </c>
      <c r="DJ313" s="41">
        <v>303300</v>
      </c>
      <c r="DK313" s="41">
        <v>309100</v>
      </c>
      <c r="DL313" s="41">
        <v>314500</v>
      </c>
      <c r="DM313" s="41">
        <v>318900</v>
      </c>
      <c r="DN313" s="41">
        <v>324400</v>
      </c>
      <c r="DO313" s="41">
        <v>330000</v>
      </c>
      <c r="DP313" s="41">
        <v>334500</v>
      </c>
    </row>
    <row r="314" spans="1:120">
      <c r="A314" s="41">
        <v>94044</v>
      </c>
      <c r="B314" s="41" t="s">
        <v>154</v>
      </c>
      <c r="C314" s="41" t="s">
        <v>66</v>
      </c>
      <c r="D314" s="41" t="s">
        <v>65</v>
      </c>
      <c r="E314" s="41" t="s">
        <v>114</v>
      </c>
      <c r="F314" s="41">
        <v>663200</v>
      </c>
      <c r="G314" s="41">
        <v>671900</v>
      </c>
      <c r="H314" s="41">
        <v>680200</v>
      </c>
      <c r="I314" s="41">
        <v>687900</v>
      </c>
      <c r="J314" s="41">
        <v>694900</v>
      </c>
      <c r="K314" s="41">
        <v>702200</v>
      </c>
      <c r="L314" s="41">
        <v>708500</v>
      </c>
      <c r="M314" s="41">
        <v>712000</v>
      </c>
      <c r="N314" s="41">
        <v>714100</v>
      </c>
      <c r="O314" s="41">
        <v>715700</v>
      </c>
      <c r="P314" s="41">
        <v>717000</v>
      </c>
      <c r="Q314" s="41">
        <v>718400</v>
      </c>
      <c r="R314" s="41">
        <v>720900</v>
      </c>
      <c r="S314" s="41">
        <v>722000</v>
      </c>
      <c r="T314" s="41">
        <v>721000</v>
      </c>
      <c r="U314" s="41">
        <v>719200</v>
      </c>
      <c r="V314" s="41">
        <v>717000</v>
      </c>
      <c r="W314" s="41">
        <v>714900</v>
      </c>
      <c r="X314" s="41">
        <v>711700</v>
      </c>
      <c r="Y314" s="41">
        <v>707800</v>
      </c>
      <c r="Z314" s="41">
        <v>705200</v>
      </c>
      <c r="AA314" s="41">
        <v>705400</v>
      </c>
      <c r="AB314" s="41">
        <v>705000</v>
      </c>
      <c r="AC314" s="41">
        <v>703200</v>
      </c>
      <c r="AD314" s="41">
        <v>701200</v>
      </c>
      <c r="AE314" s="41">
        <v>701000</v>
      </c>
      <c r="AF314" s="41">
        <v>703400</v>
      </c>
      <c r="AG314" s="41">
        <v>706300</v>
      </c>
      <c r="AH314" s="41">
        <v>707400</v>
      </c>
      <c r="AI314" s="41">
        <v>705900</v>
      </c>
      <c r="AJ314" s="41">
        <v>704100</v>
      </c>
      <c r="AK314" s="41">
        <v>701100</v>
      </c>
      <c r="AL314" s="41">
        <v>696800</v>
      </c>
      <c r="AM314" s="41">
        <v>691200</v>
      </c>
      <c r="AN314" s="41">
        <v>684500</v>
      </c>
      <c r="AO314" s="41">
        <v>674300</v>
      </c>
      <c r="AP314" s="41">
        <v>662100</v>
      </c>
      <c r="AQ314" s="41">
        <v>650100</v>
      </c>
      <c r="AR314" s="41">
        <v>638100</v>
      </c>
      <c r="AS314" s="41">
        <v>628300</v>
      </c>
      <c r="AT314" s="41">
        <v>623000</v>
      </c>
      <c r="AU314" s="41">
        <v>620100</v>
      </c>
      <c r="AV314" s="41">
        <v>614900</v>
      </c>
      <c r="AW314" s="41">
        <v>607000</v>
      </c>
      <c r="AX314" s="41">
        <v>597300</v>
      </c>
      <c r="AY314" s="41">
        <v>585500</v>
      </c>
      <c r="AZ314" s="41">
        <v>572800</v>
      </c>
      <c r="BA314" s="41">
        <v>564700</v>
      </c>
      <c r="BB314" s="41">
        <v>560200</v>
      </c>
      <c r="BC314" s="41">
        <v>553400</v>
      </c>
      <c r="BD314" s="41">
        <v>546400</v>
      </c>
      <c r="BE314" s="41">
        <v>542100</v>
      </c>
      <c r="BF314" s="41">
        <v>540200</v>
      </c>
      <c r="BG314" s="41">
        <v>540300</v>
      </c>
      <c r="BH314" s="41">
        <v>541100</v>
      </c>
      <c r="BI314" s="41">
        <v>539400</v>
      </c>
      <c r="BJ314" s="41">
        <v>537800</v>
      </c>
      <c r="BK314" s="41">
        <v>538700</v>
      </c>
      <c r="BL314" s="41">
        <v>541900</v>
      </c>
      <c r="BM314" s="41">
        <v>547300</v>
      </c>
      <c r="BN314" s="41">
        <v>550400</v>
      </c>
      <c r="BO314" s="41">
        <v>547300</v>
      </c>
      <c r="BP314" s="41">
        <v>541300</v>
      </c>
      <c r="BQ314" s="41">
        <v>541800</v>
      </c>
      <c r="BR314" s="41">
        <v>543300</v>
      </c>
      <c r="BS314" s="41">
        <v>538500</v>
      </c>
      <c r="BT314" s="41">
        <v>532400</v>
      </c>
      <c r="BU314" s="41">
        <v>532600</v>
      </c>
      <c r="BV314" s="41">
        <v>529400</v>
      </c>
      <c r="BW314" s="41">
        <v>523900</v>
      </c>
      <c r="BX314" s="41">
        <v>524500</v>
      </c>
      <c r="BY314" s="41">
        <v>525500</v>
      </c>
      <c r="BZ314" s="41">
        <v>522000</v>
      </c>
      <c r="CA314" s="41">
        <v>520800</v>
      </c>
      <c r="CB314" s="41">
        <v>520100</v>
      </c>
      <c r="CC314" s="41">
        <v>515200</v>
      </c>
      <c r="CD314" s="41">
        <v>511300</v>
      </c>
      <c r="CE314" s="41">
        <v>508600</v>
      </c>
      <c r="CF314" s="41">
        <v>505500</v>
      </c>
      <c r="CG314" s="41">
        <v>502200</v>
      </c>
      <c r="CH314" s="41">
        <v>502100</v>
      </c>
      <c r="CI314" s="41">
        <v>502400</v>
      </c>
      <c r="CJ314" s="41">
        <v>499900</v>
      </c>
      <c r="CK314" s="41">
        <v>494100</v>
      </c>
      <c r="CL314" s="41">
        <v>490700</v>
      </c>
      <c r="CM314" s="41">
        <v>492200</v>
      </c>
      <c r="CN314" s="41">
        <v>495800</v>
      </c>
      <c r="CO314" s="41">
        <v>496300</v>
      </c>
      <c r="CP314" s="41">
        <v>497400</v>
      </c>
      <c r="CQ314" s="41">
        <v>502100</v>
      </c>
      <c r="CR314" s="41">
        <v>509400</v>
      </c>
      <c r="CS314" s="41">
        <v>519600</v>
      </c>
      <c r="CT314" s="41">
        <v>528600</v>
      </c>
      <c r="CU314" s="41">
        <v>534600</v>
      </c>
      <c r="CV314" s="41">
        <v>541000</v>
      </c>
      <c r="CW314" s="41">
        <v>548900</v>
      </c>
      <c r="CX314" s="41">
        <v>560300</v>
      </c>
      <c r="CY314" s="41">
        <v>578000</v>
      </c>
      <c r="CZ314" s="41">
        <v>595600</v>
      </c>
      <c r="DA314" s="41">
        <v>612900</v>
      </c>
      <c r="DB314" s="41">
        <v>625100</v>
      </c>
      <c r="DC314" s="41">
        <v>630400</v>
      </c>
      <c r="DD314" s="41">
        <v>630200</v>
      </c>
      <c r="DE314" s="41">
        <v>634600</v>
      </c>
      <c r="DF314" s="41">
        <v>645300</v>
      </c>
      <c r="DG314" s="41">
        <v>658300</v>
      </c>
      <c r="DH314" s="41">
        <v>663400</v>
      </c>
      <c r="DI314" s="41">
        <v>664000</v>
      </c>
      <c r="DJ314" s="41">
        <v>666700</v>
      </c>
      <c r="DK314" s="41">
        <v>675300</v>
      </c>
      <c r="DL314" s="41">
        <v>691300</v>
      </c>
      <c r="DM314" s="41">
        <v>695700</v>
      </c>
      <c r="DN314" s="41">
        <v>691000</v>
      </c>
      <c r="DO314" s="41">
        <v>692300</v>
      </c>
      <c r="DP314" s="41">
        <v>700000</v>
      </c>
    </row>
    <row r="315" spans="1:120">
      <c r="A315" s="41">
        <v>94404</v>
      </c>
      <c r="B315" s="41" t="s">
        <v>155</v>
      </c>
      <c r="C315" s="41" t="s">
        <v>66</v>
      </c>
      <c r="D315" s="41" t="s">
        <v>65</v>
      </c>
      <c r="E315" s="41" t="s">
        <v>114</v>
      </c>
      <c r="F315" s="41">
        <v>791900</v>
      </c>
      <c r="G315" s="41">
        <v>803500</v>
      </c>
      <c r="H315" s="41">
        <v>813100</v>
      </c>
      <c r="I315" s="41">
        <v>820500</v>
      </c>
      <c r="J315" s="41">
        <v>825000</v>
      </c>
      <c r="K315" s="41">
        <v>828900</v>
      </c>
      <c r="L315" s="41">
        <v>833200</v>
      </c>
      <c r="M315" s="41">
        <v>836500</v>
      </c>
      <c r="N315" s="41">
        <v>839100</v>
      </c>
      <c r="O315" s="41">
        <v>841100</v>
      </c>
      <c r="P315" s="41">
        <v>842300</v>
      </c>
      <c r="Q315" s="41">
        <v>844700</v>
      </c>
      <c r="R315" s="41">
        <v>847500</v>
      </c>
      <c r="S315" s="41">
        <v>849000</v>
      </c>
      <c r="T315" s="41">
        <v>848800</v>
      </c>
      <c r="U315" s="41">
        <v>846400</v>
      </c>
      <c r="V315" s="41">
        <v>840800</v>
      </c>
      <c r="W315" s="41">
        <v>832900</v>
      </c>
      <c r="X315" s="41">
        <v>826400</v>
      </c>
      <c r="Y315" s="41">
        <v>828000</v>
      </c>
      <c r="Z315" s="41">
        <v>836000</v>
      </c>
      <c r="AA315" s="41">
        <v>844000</v>
      </c>
      <c r="AB315" s="41">
        <v>847000</v>
      </c>
      <c r="AC315" s="41">
        <v>844000</v>
      </c>
      <c r="AD315" s="41">
        <v>839500</v>
      </c>
      <c r="AE315" s="41">
        <v>838600</v>
      </c>
      <c r="AF315" s="41">
        <v>841000</v>
      </c>
      <c r="AG315" s="41">
        <v>845100</v>
      </c>
      <c r="AH315" s="41">
        <v>852700</v>
      </c>
      <c r="AI315" s="41">
        <v>862700</v>
      </c>
      <c r="AJ315" s="41">
        <v>871100</v>
      </c>
      <c r="AK315" s="41">
        <v>871800</v>
      </c>
      <c r="AL315" s="41">
        <v>866700</v>
      </c>
      <c r="AM315" s="41">
        <v>861300</v>
      </c>
      <c r="AN315" s="41">
        <v>854600</v>
      </c>
      <c r="AO315" s="41">
        <v>845600</v>
      </c>
      <c r="AP315" s="41">
        <v>838600</v>
      </c>
      <c r="AQ315" s="41">
        <v>832400</v>
      </c>
      <c r="AR315" s="41">
        <v>824800</v>
      </c>
      <c r="AS315" s="41">
        <v>818300</v>
      </c>
      <c r="AT315" s="41">
        <v>814200</v>
      </c>
      <c r="AU315" s="41">
        <v>812100</v>
      </c>
      <c r="AV315" s="41">
        <v>809700</v>
      </c>
      <c r="AW315" s="41">
        <v>802100</v>
      </c>
      <c r="AX315" s="41">
        <v>793200</v>
      </c>
      <c r="AY315" s="41">
        <v>783700</v>
      </c>
      <c r="AZ315" s="41">
        <v>774400</v>
      </c>
      <c r="BA315" s="41">
        <v>766300</v>
      </c>
      <c r="BB315" s="41">
        <v>757800</v>
      </c>
      <c r="BC315" s="41">
        <v>743700</v>
      </c>
      <c r="BD315" s="41">
        <v>731100</v>
      </c>
      <c r="BE315" s="41">
        <v>723600</v>
      </c>
      <c r="BF315" s="41">
        <v>719600</v>
      </c>
      <c r="BG315" s="41">
        <v>719600</v>
      </c>
      <c r="BH315" s="41">
        <v>724300</v>
      </c>
      <c r="BI315" s="41">
        <v>728000</v>
      </c>
      <c r="BJ315" s="41">
        <v>729400</v>
      </c>
      <c r="BK315" s="41">
        <v>733800</v>
      </c>
      <c r="BL315" s="41">
        <v>740900</v>
      </c>
      <c r="BM315" s="41">
        <v>751000</v>
      </c>
      <c r="BN315" s="41">
        <v>758300</v>
      </c>
      <c r="BO315" s="41">
        <v>760000</v>
      </c>
      <c r="BP315" s="41">
        <v>757200</v>
      </c>
      <c r="BQ315" s="41">
        <v>762200</v>
      </c>
      <c r="BR315" s="41">
        <v>766900</v>
      </c>
      <c r="BS315" s="41">
        <v>760900</v>
      </c>
      <c r="BT315" s="41">
        <v>750600</v>
      </c>
      <c r="BU315" s="41">
        <v>749500</v>
      </c>
      <c r="BV315" s="41">
        <v>743300</v>
      </c>
      <c r="BW315" s="41">
        <v>734500</v>
      </c>
      <c r="BX315" s="41">
        <v>736100</v>
      </c>
      <c r="BY315" s="41">
        <v>739700</v>
      </c>
      <c r="BZ315" s="41">
        <v>735700</v>
      </c>
      <c r="CA315" s="41">
        <v>734100</v>
      </c>
      <c r="CB315" s="41">
        <v>735000</v>
      </c>
      <c r="CC315" s="41">
        <v>731100</v>
      </c>
      <c r="CD315" s="41">
        <v>729300</v>
      </c>
      <c r="CE315" s="41">
        <v>727600</v>
      </c>
      <c r="CF315" s="41">
        <v>726200</v>
      </c>
      <c r="CG315" s="41">
        <v>724100</v>
      </c>
      <c r="CH315" s="41">
        <v>724400</v>
      </c>
      <c r="CI315" s="41">
        <v>723800</v>
      </c>
      <c r="CJ315" s="41">
        <v>723100</v>
      </c>
      <c r="CK315" s="41">
        <v>720200</v>
      </c>
      <c r="CL315" s="41">
        <v>722400</v>
      </c>
      <c r="CM315" s="41">
        <v>733300</v>
      </c>
      <c r="CN315" s="41">
        <v>750200</v>
      </c>
      <c r="CO315" s="41">
        <v>761300</v>
      </c>
      <c r="CP315" s="41">
        <v>766800</v>
      </c>
      <c r="CQ315" s="41">
        <v>770900</v>
      </c>
      <c r="CR315" s="41">
        <v>775900</v>
      </c>
      <c r="CS315" s="41">
        <v>786100</v>
      </c>
      <c r="CT315" s="41">
        <v>798900</v>
      </c>
      <c r="CU315" s="41">
        <v>811300</v>
      </c>
      <c r="CV315" s="41">
        <v>822300</v>
      </c>
      <c r="CW315" s="41">
        <v>832000</v>
      </c>
      <c r="CX315" s="41">
        <v>844600</v>
      </c>
      <c r="CY315" s="41">
        <v>864900</v>
      </c>
      <c r="CZ315" s="41">
        <v>882500</v>
      </c>
      <c r="DA315" s="41">
        <v>902000</v>
      </c>
      <c r="DB315" s="41">
        <v>920200</v>
      </c>
      <c r="DC315" s="41">
        <v>931600</v>
      </c>
      <c r="DD315" s="41">
        <v>931400</v>
      </c>
      <c r="DE315" s="41">
        <v>936600</v>
      </c>
      <c r="DF315" s="41">
        <v>954900</v>
      </c>
      <c r="DG315" s="41">
        <v>972400</v>
      </c>
      <c r="DH315" s="41">
        <v>973600</v>
      </c>
      <c r="DI315" s="41">
        <v>971800</v>
      </c>
      <c r="DJ315" s="41">
        <v>978700</v>
      </c>
      <c r="DK315" s="41">
        <v>993600</v>
      </c>
      <c r="DL315" s="41">
        <v>1018900</v>
      </c>
      <c r="DM315" s="41">
        <v>1023200</v>
      </c>
      <c r="DN315" s="41">
        <v>1010200</v>
      </c>
      <c r="DO315" s="41">
        <v>1011300</v>
      </c>
      <c r="DP315" s="41">
        <v>1026600</v>
      </c>
    </row>
    <row r="316" spans="1:120">
      <c r="A316" s="41">
        <v>92084</v>
      </c>
      <c r="B316" s="41" t="s">
        <v>565</v>
      </c>
      <c r="C316" s="41" t="s">
        <v>66</v>
      </c>
      <c r="D316" s="41" t="s">
        <v>402</v>
      </c>
      <c r="E316" s="41" t="s">
        <v>402</v>
      </c>
      <c r="F316" s="41">
        <v>506000</v>
      </c>
      <c r="G316" s="41">
        <v>510100</v>
      </c>
      <c r="H316" s="41">
        <v>513000</v>
      </c>
      <c r="I316" s="41">
        <v>513300</v>
      </c>
      <c r="J316" s="41">
        <v>512900</v>
      </c>
      <c r="K316" s="41">
        <v>515900</v>
      </c>
      <c r="L316" s="41">
        <v>522400</v>
      </c>
      <c r="M316" s="41">
        <v>529100</v>
      </c>
      <c r="N316" s="41">
        <v>533100</v>
      </c>
      <c r="O316" s="41">
        <v>535800</v>
      </c>
      <c r="P316" s="41">
        <v>537400</v>
      </c>
      <c r="Q316" s="41">
        <v>539100</v>
      </c>
      <c r="R316" s="41">
        <v>540100</v>
      </c>
      <c r="S316" s="41">
        <v>540200</v>
      </c>
      <c r="T316" s="41">
        <v>539800</v>
      </c>
      <c r="U316" s="41">
        <v>540100</v>
      </c>
      <c r="V316" s="41">
        <v>540400</v>
      </c>
      <c r="W316" s="41">
        <v>538600</v>
      </c>
      <c r="X316" s="41">
        <v>532600</v>
      </c>
      <c r="Y316" s="41">
        <v>527200</v>
      </c>
      <c r="Z316" s="41">
        <v>525400</v>
      </c>
      <c r="AA316" s="41">
        <v>523900</v>
      </c>
      <c r="AB316" s="41">
        <v>521500</v>
      </c>
      <c r="AC316" s="41">
        <v>519900</v>
      </c>
      <c r="AD316" s="41">
        <v>519800</v>
      </c>
      <c r="AE316" s="41">
        <v>521100</v>
      </c>
      <c r="AF316" s="41">
        <v>521100</v>
      </c>
      <c r="AG316" s="41">
        <v>518700</v>
      </c>
      <c r="AH316" s="41">
        <v>514500</v>
      </c>
      <c r="AI316" s="41">
        <v>509300</v>
      </c>
      <c r="AJ316" s="41">
        <v>503700</v>
      </c>
      <c r="AK316" s="41">
        <v>497300</v>
      </c>
      <c r="AL316" s="41">
        <v>489100</v>
      </c>
      <c r="AM316" s="41">
        <v>481200</v>
      </c>
      <c r="AN316" s="41">
        <v>475100</v>
      </c>
      <c r="AO316" s="41">
        <v>468900</v>
      </c>
      <c r="AP316" s="41">
        <v>460000</v>
      </c>
      <c r="AQ316" s="41">
        <v>447400</v>
      </c>
      <c r="AR316" s="41">
        <v>435900</v>
      </c>
      <c r="AS316" s="41">
        <v>427200</v>
      </c>
      <c r="AT316" s="41">
        <v>419700</v>
      </c>
      <c r="AU316" s="41">
        <v>410000</v>
      </c>
      <c r="AV316" s="41">
        <v>399700</v>
      </c>
      <c r="AW316" s="41">
        <v>390400</v>
      </c>
      <c r="AX316" s="41">
        <v>383800</v>
      </c>
      <c r="AY316" s="41">
        <v>377600</v>
      </c>
      <c r="AZ316" s="41">
        <v>370700</v>
      </c>
      <c r="BA316" s="41">
        <v>365000</v>
      </c>
      <c r="BB316" s="41">
        <v>359700</v>
      </c>
      <c r="BC316" s="41">
        <v>353100</v>
      </c>
      <c r="BD316" s="41">
        <v>346900</v>
      </c>
      <c r="BE316" s="41">
        <v>342100</v>
      </c>
      <c r="BF316" s="41">
        <v>338400</v>
      </c>
      <c r="BG316" s="41">
        <v>336300</v>
      </c>
      <c r="BH316" s="41">
        <v>334600</v>
      </c>
      <c r="BI316" s="41">
        <v>333600</v>
      </c>
      <c r="BJ316" s="41">
        <v>333500</v>
      </c>
      <c r="BK316" s="41">
        <v>331400</v>
      </c>
      <c r="BL316" s="41">
        <v>330200</v>
      </c>
      <c r="BM316" s="41">
        <v>329400</v>
      </c>
      <c r="BN316" s="41">
        <v>330300</v>
      </c>
      <c r="BO316" s="41">
        <v>332900</v>
      </c>
      <c r="BP316" s="41">
        <v>335900</v>
      </c>
      <c r="BQ316" s="41">
        <v>336800</v>
      </c>
      <c r="BR316" s="41">
        <v>336300</v>
      </c>
      <c r="BS316" s="41">
        <v>335400</v>
      </c>
      <c r="BT316" s="41">
        <v>335600</v>
      </c>
      <c r="BU316" s="41">
        <v>335500</v>
      </c>
      <c r="BV316" s="41">
        <v>333700</v>
      </c>
      <c r="BW316" s="41">
        <v>333900</v>
      </c>
      <c r="BX316" s="41">
        <v>336200</v>
      </c>
      <c r="BY316" s="41">
        <v>335200</v>
      </c>
      <c r="BZ316" s="41">
        <v>332000</v>
      </c>
      <c r="CA316" s="41">
        <v>330900</v>
      </c>
      <c r="CB316" s="41">
        <v>329600</v>
      </c>
      <c r="CC316" s="41">
        <v>326400</v>
      </c>
      <c r="CD316" s="41">
        <v>324200</v>
      </c>
      <c r="CE316" s="41">
        <v>323700</v>
      </c>
      <c r="CF316" s="41">
        <v>321500</v>
      </c>
      <c r="CG316" s="41">
        <v>317200</v>
      </c>
      <c r="CH316" s="41">
        <v>312200</v>
      </c>
      <c r="CI316" s="41">
        <v>310000</v>
      </c>
      <c r="CJ316" s="41">
        <v>307700</v>
      </c>
      <c r="CK316" s="41">
        <v>306800</v>
      </c>
      <c r="CL316" s="41">
        <v>307500</v>
      </c>
      <c r="CM316" s="41">
        <v>311100</v>
      </c>
      <c r="CN316" s="41">
        <v>314200</v>
      </c>
      <c r="CO316" s="41">
        <v>317800</v>
      </c>
      <c r="CP316" s="41">
        <v>319100</v>
      </c>
      <c r="CQ316" s="41">
        <v>320800</v>
      </c>
      <c r="CR316" s="41">
        <v>323400</v>
      </c>
      <c r="CS316" s="41">
        <v>327900</v>
      </c>
      <c r="CT316" s="41">
        <v>332700</v>
      </c>
      <c r="CU316" s="41">
        <v>337800</v>
      </c>
      <c r="CV316" s="41">
        <v>341300</v>
      </c>
      <c r="CW316" s="41">
        <v>346100</v>
      </c>
      <c r="CX316" s="41">
        <v>354300</v>
      </c>
      <c r="CY316" s="41">
        <v>361800</v>
      </c>
      <c r="CZ316" s="41">
        <v>368400</v>
      </c>
      <c r="DA316" s="41">
        <v>376100</v>
      </c>
      <c r="DB316" s="41">
        <v>386600</v>
      </c>
      <c r="DC316" s="41">
        <v>395500</v>
      </c>
      <c r="DD316" s="41">
        <v>401500</v>
      </c>
      <c r="DE316" s="41">
        <v>404700</v>
      </c>
      <c r="DF316" s="41">
        <v>409100</v>
      </c>
      <c r="DG316" s="41">
        <v>412900</v>
      </c>
      <c r="DH316" s="41">
        <v>415400</v>
      </c>
      <c r="DI316" s="41">
        <v>417700</v>
      </c>
      <c r="DJ316" s="41">
        <v>419000</v>
      </c>
      <c r="DK316" s="41">
        <v>420200</v>
      </c>
      <c r="DL316" s="41">
        <v>423500</v>
      </c>
      <c r="DM316" s="41">
        <v>430100</v>
      </c>
      <c r="DN316" s="41">
        <v>436600</v>
      </c>
      <c r="DO316" s="41">
        <v>441000</v>
      </c>
      <c r="DP316" s="41">
        <v>443200</v>
      </c>
    </row>
    <row r="317" spans="1:120">
      <c r="A317" s="41">
        <v>90501</v>
      </c>
      <c r="B317" s="41" t="s">
        <v>492</v>
      </c>
      <c r="C317" s="41" t="s">
        <v>66</v>
      </c>
      <c r="D317" s="41" t="s">
        <v>394</v>
      </c>
      <c r="E317" s="41" t="s">
        <v>394</v>
      </c>
      <c r="F317" s="41">
        <v>553900</v>
      </c>
      <c r="G317" s="41">
        <v>561900</v>
      </c>
      <c r="H317" s="41">
        <v>571300</v>
      </c>
      <c r="I317" s="41">
        <v>583300</v>
      </c>
      <c r="J317" s="41">
        <v>594800</v>
      </c>
      <c r="K317" s="41">
        <v>603000</v>
      </c>
      <c r="L317" s="41">
        <v>609000</v>
      </c>
      <c r="M317" s="41">
        <v>615300</v>
      </c>
      <c r="N317" s="41">
        <v>621200</v>
      </c>
      <c r="O317" s="41">
        <v>625500</v>
      </c>
      <c r="P317" s="41">
        <v>631500</v>
      </c>
      <c r="Q317" s="41">
        <v>637000</v>
      </c>
      <c r="R317" s="41">
        <v>639100</v>
      </c>
      <c r="S317" s="41">
        <v>638600</v>
      </c>
      <c r="T317" s="41">
        <v>638600</v>
      </c>
      <c r="U317" s="41">
        <v>638000</v>
      </c>
      <c r="V317" s="41">
        <v>636700</v>
      </c>
      <c r="W317" s="41">
        <v>637200</v>
      </c>
      <c r="X317" s="41">
        <v>637200</v>
      </c>
      <c r="Y317" s="41">
        <v>632900</v>
      </c>
      <c r="Z317" s="41">
        <v>628400</v>
      </c>
      <c r="AA317" s="41">
        <v>627100</v>
      </c>
      <c r="AB317" s="41">
        <v>624600</v>
      </c>
      <c r="AC317" s="41">
        <v>619000</v>
      </c>
      <c r="AD317" s="41">
        <v>614500</v>
      </c>
      <c r="AE317" s="41">
        <v>612500</v>
      </c>
      <c r="AF317" s="41">
        <v>611300</v>
      </c>
      <c r="AG317" s="41">
        <v>609100</v>
      </c>
      <c r="AH317" s="41">
        <v>605700</v>
      </c>
      <c r="AI317" s="41">
        <v>601600</v>
      </c>
      <c r="AJ317" s="41">
        <v>599100</v>
      </c>
      <c r="AK317" s="41">
        <v>598200</v>
      </c>
      <c r="AL317" s="41">
        <v>595400</v>
      </c>
      <c r="AM317" s="41">
        <v>589300</v>
      </c>
      <c r="AN317" s="41">
        <v>580300</v>
      </c>
      <c r="AO317" s="41">
        <v>572400</v>
      </c>
      <c r="AP317" s="41">
        <v>566400</v>
      </c>
      <c r="AQ317" s="41">
        <v>559200</v>
      </c>
      <c r="AR317" s="41">
        <v>548600</v>
      </c>
      <c r="AS317" s="41">
        <v>539100</v>
      </c>
      <c r="AT317" s="41">
        <v>532900</v>
      </c>
      <c r="AU317" s="41">
        <v>526800</v>
      </c>
      <c r="AV317" s="41">
        <v>519100</v>
      </c>
      <c r="AW317" s="41">
        <v>512600</v>
      </c>
      <c r="AX317" s="41">
        <v>508900</v>
      </c>
      <c r="AY317" s="41">
        <v>504800</v>
      </c>
      <c r="AZ317" s="41">
        <v>499300</v>
      </c>
      <c r="BA317" s="41">
        <v>495500</v>
      </c>
      <c r="BB317" s="41">
        <v>494800</v>
      </c>
      <c r="BC317" s="41">
        <v>492800</v>
      </c>
      <c r="BD317" s="41">
        <v>488600</v>
      </c>
      <c r="BE317" s="41">
        <v>484600</v>
      </c>
      <c r="BF317" s="41">
        <v>481000</v>
      </c>
      <c r="BG317" s="41">
        <v>479500</v>
      </c>
      <c r="BH317" s="41">
        <v>480700</v>
      </c>
      <c r="BI317" s="41">
        <v>482000</v>
      </c>
      <c r="BJ317" s="41">
        <v>483000</v>
      </c>
      <c r="BK317" s="41">
        <v>487000</v>
      </c>
      <c r="BL317" s="41">
        <v>492800</v>
      </c>
      <c r="BM317" s="41">
        <v>497200</v>
      </c>
      <c r="BN317" s="41">
        <v>497800</v>
      </c>
      <c r="BO317" s="41">
        <v>499700</v>
      </c>
      <c r="BP317" s="41">
        <v>503400</v>
      </c>
      <c r="BQ317" s="41">
        <v>506000</v>
      </c>
      <c r="BR317" s="41">
        <v>505800</v>
      </c>
      <c r="BS317" s="41">
        <v>505300</v>
      </c>
      <c r="BT317" s="41">
        <v>503000</v>
      </c>
      <c r="BU317" s="41">
        <v>500900</v>
      </c>
      <c r="BV317" s="41">
        <v>498400</v>
      </c>
      <c r="BW317" s="41">
        <v>496100</v>
      </c>
      <c r="BX317" s="41">
        <v>494200</v>
      </c>
      <c r="BY317" s="41">
        <v>491100</v>
      </c>
      <c r="BZ317" s="41">
        <v>487000</v>
      </c>
      <c r="CA317" s="41">
        <v>485500</v>
      </c>
      <c r="CB317" s="41">
        <v>483500</v>
      </c>
      <c r="CC317" s="41">
        <v>478900</v>
      </c>
      <c r="CD317" s="41">
        <v>473200</v>
      </c>
      <c r="CE317" s="41">
        <v>469000</v>
      </c>
      <c r="CF317" s="41">
        <v>465800</v>
      </c>
      <c r="CG317" s="41">
        <v>462900</v>
      </c>
      <c r="CH317" s="41">
        <v>458800</v>
      </c>
      <c r="CI317" s="41">
        <v>455000</v>
      </c>
      <c r="CJ317" s="41">
        <v>453200</v>
      </c>
      <c r="CK317" s="41">
        <v>452200</v>
      </c>
      <c r="CL317" s="41">
        <v>450900</v>
      </c>
      <c r="CM317" s="41">
        <v>449500</v>
      </c>
      <c r="CN317" s="41">
        <v>450400</v>
      </c>
      <c r="CO317" s="41">
        <v>453700</v>
      </c>
      <c r="CP317" s="41">
        <v>458000</v>
      </c>
      <c r="CQ317" s="41">
        <v>460000</v>
      </c>
      <c r="CR317" s="41">
        <v>462000</v>
      </c>
      <c r="CS317" s="41">
        <v>466700</v>
      </c>
      <c r="CT317" s="41">
        <v>473500</v>
      </c>
      <c r="CU317" s="41">
        <v>479900</v>
      </c>
      <c r="CV317" s="41">
        <v>485400</v>
      </c>
      <c r="CW317" s="41">
        <v>490100</v>
      </c>
      <c r="CX317" s="41">
        <v>496900</v>
      </c>
      <c r="CY317" s="41">
        <v>502800</v>
      </c>
      <c r="CZ317" s="41">
        <v>506400</v>
      </c>
      <c r="DA317" s="41">
        <v>510200</v>
      </c>
      <c r="DB317" s="41">
        <v>519800</v>
      </c>
      <c r="DC317" s="41">
        <v>530800</v>
      </c>
      <c r="DD317" s="41">
        <v>537700</v>
      </c>
      <c r="DE317" s="41">
        <v>539500</v>
      </c>
      <c r="DF317" s="41">
        <v>541500</v>
      </c>
      <c r="DG317" s="41">
        <v>541500</v>
      </c>
      <c r="DH317" s="41">
        <v>542300</v>
      </c>
      <c r="DI317" s="41">
        <v>543500</v>
      </c>
      <c r="DJ317" s="41">
        <v>545200</v>
      </c>
      <c r="DK317" s="41">
        <v>547800</v>
      </c>
      <c r="DL317" s="41">
        <v>555500</v>
      </c>
      <c r="DM317" s="41">
        <v>560800</v>
      </c>
      <c r="DN317" s="41">
        <v>559900</v>
      </c>
      <c r="DO317" s="41">
        <v>555100</v>
      </c>
      <c r="DP317" s="41">
        <v>552000</v>
      </c>
    </row>
    <row r="318" spans="1:120">
      <c r="A318" s="41">
        <v>95023</v>
      </c>
      <c r="B318" s="41" t="s">
        <v>156</v>
      </c>
      <c r="C318" s="41" t="s">
        <v>66</v>
      </c>
      <c r="D318" s="41" t="s">
        <v>109</v>
      </c>
      <c r="E318" s="41" t="s">
        <v>149</v>
      </c>
      <c r="F318" s="41">
        <v>483500</v>
      </c>
      <c r="G318" s="41">
        <v>492800</v>
      </c>
      <c r="H318" s="41">
        <v>503400</v>
      </c>
      <c r="I318" s="41">
        <v>513500</v>
      </c>
      <c r="J318" s="41">
        <v>526500</v>
      </c>
      <c r="K318" s="41">
        <v>543100</v>
      </c>
      <c r="L318" s="41">
        <v>560400</v>
      </c>
      <c r="M318" s="41">
        <v>571600</v>
      </c>
      <c r="N318" s="41">
        <v>572800</v>
      </c>
      <c r="O318" s="41">
        <v>571900</v>
      </c>
      <c r="P318" s="41">
        <v>575500</v>
      </c>
      <c r="Q318" s="41">
        <v>582000</v>
      </c>
      <c r="R318" s="41">
        <v>574700</v>
      </c>
      <c r="S318" s="41">
        <v>565100</v>
      </c>
      <c r="T318" s="41">
        <v>562600</v>
      </c>
      <c r="U318" s="41">
        <v>559800</v>
      </c>
      <c r="V318" s="41">
        <v>549100</v>
      </c>
      <c r="W318" s="41">
        <v>545200</v>
      </c>
      <c r="X318" s="41">
        <v>542300</v>
      </c>
      <c r="Y318" s="41">
        <v>536300</v>
      </c>
      <c r="Z318" s="41">
        <v>533300</v>
      </c>
      <c r="AA318" s="41">
        <v>540200</v>
      </c>
      <c r="AB318" s="41">
        <v>549600</v>
      </c>
      <c r="AC318" s="41">
        <v>541100</v>
      </c>
      <c r="AD318" s="41">
        <v>518000</v>
      </c>
      <c r="AE318" s="41">
        <v>500400</v>
      </c>
      <c r="AF318" s="41">
        <v>495700</v>
      </c>
      <c r="AG318" s="41">
        <v>489700</v>
      </c>
      <c r="AH318" s="41">
        <v>483700</v>
      </c>
      <c r="AI318" s="41">
        <v>472700</v>
      </c>
      <c r="AJ318" s="41">
        <v>464300</v>
      </c>
      <c r="AK318" s="41">
        <v>459300</v>
      </c>
      <c r="AL318" s="41">
        <v>449800</v>
      </c>
      <c r="AM318" s="41">
        <v>432200</v>
      </c>
      <c r="AN318" s="41">
        <v>414100</v>
      </c>
      <c r="AO318" s="41">
        <v>398100</v>
      </c>
      <c r="AP318" s="41">
        <v>390500</v>
      </c>
      <c r="AQ318" s="41">
        <v>389500</v>
      </c>
      <c r="AR318" s="41">
        <v>379700</v>
      </c>
      <c r="AS318" s="41">
        <v>362400</v>
      </c>
      <c r="AT318" s="41">
        <v>346600</v>
      </c>
      <c r="AU318" s="41">
        <v>332900</v>
      </c>
      <c r="AV318" s="41">
        <v>318500</v>
      </c>
      <c r="AW318" s="41">
        <v>305200</v>
      </c>
      <c r="AX318" s="41">
        <v>292000</v>
      </c>
      <c r="AY318" s="41">
        <v>278800</v>
      </c>
      <c r="AZ318" s="41">
        <v>265400</v>
      </c>
      <c r="BA318" s="41">
        <v>262400</v>
      </c>
      <c r="BB318" s="41">
        <v>269400</v>
      </c>
      <c r="BC318" s="41">
        <v>273400</v>
      </c>
      <c r="BD318" s="41">
        <v>268500</v>
      </c>
      <c r="BE318" s="41">
        <v>264200</v>
      </c>
      <c r="BF318" s="41">
        <v>261000</v>
      </c>
      <c r="BG318" s="41">
        <v>256800</v>
      </c>
      <c r="BH318" s="41">
        <v>251000</v>
      </c>
      <c r="BI318" s="41">
        <v>245400</v>
      </c>
      <c r="BJ318" s="41">
        <v>242600</v>
      </c>
      <c r="BK318" s="41">
        <v>242800</v>
      </c>
      <c r="BL318" s="41">
        <v>243300</v>
      </c>
      <c r="BM318" s="41">
        <v>245000</v>
      </c>
      <c r="BN318" s="41">
        <v>247800</v>
      </c>
      <c r="BO318" s="41">
        <v>253600</v>
      </c>
      <c r="BP318" s="41">
        <v>258200</v>
      </c>
      <c r="BQ318" s="41">
        <v>259100</v>
      </c>
      <c r="BR318" s="41">
        <v>256200</v>
      </c>
      <c r="BS318" s="41">
        <v>254500</v>
      </c>
      <c r="BT318" s="41">
        <v>252000</v>
      </c>
      <c r="BU318" s="41">
        <v>251100</v>
      </c>
      <c r="BV318" s="41">
        <v>253500</v>
      </c>
      <c r="BW318" s="41">
        <v>256800</v>
      </c>
      <c r="BX318" s="41">
        <v>257800</v>
      </c>
      <c r="BY318" s="41">
        <v>255900</v>
      </c>
      <c r="BZ318" s="41">
        <v>252100</v>
      </c>
      <c r="CA318" s="41">
        <v>246100</v>
      </c>
      <c r="CB318" s="41">
        <v>240600</v>
      </c>
      <c r="CC318" s="41">
        <v>238600</v>
      </c>
      <c r="CD318" s="41">
        <v>239900</v>
      </c>
      <c r="CE318" s="41">
        <v>240500</v>
      </c>
      <c r="CF318" s="41">
        <v>238400</v>
      </c>
      <c r="CG318" s="41">
        <v>236400</v>
      </c>
      <c r="CH318" s="41">
        <v>234800</v>
      </c>
      <c r="CI318" s="41">
        <v>234500</v>
      </c>
      <c r="CJ318" s="41">
        <v>235800</v>
      </c>
      <c r="CK318" s="41">
        <v>236500</v>
      </c>
      <c r="CL318" s="41">
        <v>233900</v>
      </c>
      <c r="CM318" s="41">
        <v>230800</v>
      </c>
      <c r="CN318" s="41">
        <v>228800</v>
      </c>
      <c r="CO318" s="41">
        <v>227600</v>
      </c>
      <c r="CP318" s="41">
        <v>227100</v>
      </c>
      <c r="CQ318" s="41">
        <v>227800</v>
      </c>
      <c r="CR318" s="41">
        <v>232000</v>
      </c>
      <c r="CS318" s="41">
        <v>238900</v>
      </c>
      <c r="CT318" s="41">
        <v>245600</v>
      </c>
      <c r="CU318" s="41">
        <v>250400</v>
      </c>
      <c r="CV318" s="41">
        <v>256400</v>
      </c>
      <c r="CW318" s="41">
        <v>265000</v>
      </c>
      <c r="CX318" s="41">
        <v>270200</v>
      </c>
      <c r="CY318" s="41">
        <v>272200</v>
      </c>
      <c r="CZ318" s="41">
        <v>279800</v>
      </c>
      <c r="DA318" s="41">
        <v>294300</v>
      </c>
      <c r="DB318" s="41">
        <v>308100</v>
      </c>
      <c r="DC318" s="41">
        <v>317800</v>
      </c>
      <c r="DD318" s="41">
        <v>324000</v>
      </c>
      <c r="DE318" s="41">
        <v>327200</v>
      </c>
      <c r="DF318" s="41">
        <v>331000</v>
      </c>
      <c r="DG318" s="41">
        <v>335600</v>
      </c>
      <c r="DH318" s="41">
        <v>340900</v>
      </c>
      <c r="DI318" s="41">
        <v>342800</v>
      </c>
      <c r="DJ318" s="41">
        <v>344600</v>
      </c>
      <c r="DK318" s="41">
        <v>345900</v>
      </c>
      <c r="DL318" s="41">
        <v>349600</v>
      </c>
      <c r="DM318" s="41">
        <v>353800</v>
      </c>
      <c r="DN318" s="41">
        <v>359000</v>
      </c>
      <c r="DO318" s="41">
        <v>363900</v>
      </c>
      <c r="DP318" s="41">
        <v>368700</v>
      </c>
    </row>
    <row r="319" spans="1:120">
      <c r="A319" s="41">
        <v>91360</v>
      </c>
      <c r="B319" s="41" t="s">
        <v>566</v>
      </c>
      <c r="C319" s="41" t="s">
        <v>66</v>
      </c>
      <c r="D319" s="41" t="s">
        <v>425</v>
      </c>
      <c r="E319" s="41" t="s">
        <v>425</v>
      </c>
      <c r="F319" s="41">
        <v>572200</v>
      </c>
      <c r="G319" s="41">
        <v>574700</v>
      </c>
      <c r="H319" s="41">
        <v>580600</v>
      </c>
      <c r="I319" s="41">
        <v>587800</v>
      </c>
      <c r="J319" s="41">
        <v>595700</v>
      </c>
      <c r="K319" s="41">
        <v>601500</v>
      </c>
      <c r="L319" s="41">
        <v>605500</v>
      </c>
      <c r="M319" s="41">
        <v>609700</v>
      </c>
      <c r="N319" s="41">
        <v>615500</v>
      </c>
      <c r="O319" s="41">
        <v>618600</v>
      </c>
      <c r="P319" s="41">
        <v>622100</v>
      </c>
      <c r="Q319" s="41">
        <v>625800</v>
      </c>
      <c r="R319" s="41">
        <v>628400</v>
      </c>
      <c r="S319" s="41">
        <v>629700</v>
      </c>
      <c r="T319" s="41">
        <v>632800</v>
      </c>
      <c r="U319" s="41">
        <v>636200</v>
      </c>
      <c r="V319" s="41">
        <v>638000</v>
      </c>
      <c r="W319" s="41">
        <v>638100</v>
      </c>
      <c r="X319" s="41">
        <v>638800</v>
      </c>
      <c r="Y319" s="41">
        <v>639000</v>
      </c>
      <c r="Z319" s="41">
        <v>636100</v>
      </c>
      <c r="AA319" s="41">
        <v>628700</v>
      </c>
      <c r="AB319" s="41">
        <v>622300</v>
      </c>
      <c r="AC319" s="41">
        <v>618100</v>
      </c>
      <c r="AD319" s="41">
        <v>614200</v>
      </c>
      <c r="AE319" s="41">
        <v>607100</v>
      </c>
      <c r="AF319" s="41">
        <v>597800</v>
      </c>
      <c r="AG319" s="41">
        <v>588000</v>
      </c>
      <c r="AH319" s="41">
        <v>581000</v>
      </c>
      <c r="AI319" s="41">
        <v>575300</v>
      </c>
      <c r="AJ319" s="41">
        <v>570300</v>
      </c>
      <c r="AK319" s="41">
        <v>564500</v>
      </c>
      <c r="AL319" s="41">
        <v>557600</v>
      </c>
      <c r="AM319" s="41">
        <v>550600</v>
      </c>
      <c r="AN319" s="41">
        <v>543300</v>
      </c>
      <c r="AO319" s="41">
        <v>536700</v>
      </c>
      <c r="AP319" s="41">
        <v>531100</v>
      </c>
      <c r="AQ319" s="41">
        <v>524200</v>
      </c>
      <c r="AR319" s="41">
        <v>515200</v>
      </c>
      <c r="AS319" s="41">
        <v>506500</v>
      </c>
      <c r="AT319" s="41">
        <v>497200</v>
      </c>
      <c r="AU319" s="41">
        <v>489600</v>
      </c>
      <c r="AV319" s="41">
        <v>481600</v>
      </c>
      <c r="AW319" s="41">
        <v>473300</v>
      </c>
      <c r="AX319" s="41">
        <v>466900</v>
      </c>
      <c r="AY319" s="41">
        <v>460600</v>
      </c>
      <c r="AZ319" s="41">
        <v>449300</v>
      </c>
      <c r="BA319" s="41">
        <v>444800</v>
      </c>
      <c r="BB319" s="41">
        <v>449900</v>
      </c>
      <c r="BC319" s="41">
        <v>454800</v>
      </c>
      <c r="BD319" s="41">
        <v>454000</v>
      </c>
      <c r="BE319" s="41">
        <v>450900</v>
      </c>
      <c r="BF319" s="41">
        <v>446000</v>
      </c>
      <c r="BG319" s="41">
        <v>444500</v>
      </c>
      <c r="BH319" s="41">
        <v>446300</v>
      </c>
      <c r="BI319" s="41">
        <v>448500</v>
      </c>
      <c r="BJ319" s="41">
        <v>452100</v>
      </c>
      <c r="BK319" s="41">
        <v>456000</v>
      </c>
      <c r="BL319" s="41">
        <v>461200</v>
      </c>
      <c r="BM319" s="41">
        <v>467400</v>
      </c>
      <c r="BN319" s="41">
        <v>470000</v>
      </c>
      <c r="BO319" s="41">
        <v>472600</v>
      </c>
      <c r="BP319" s="41">
        <v>474800</v>
      </c>
      <c r="BQ319" s="41">
        <v>475400</v>
      </c>
      <c r="BR319" s="41">
        <v>472900</v>
      </c>
      <c r="BS319" s="41">
        <v>468200</v>
      </c>
      <c r="BT319" s="41">
        <v>463300</v>
      </c>
      <c r="BU319" s="41">
        <v>461500</v>
      </c>
      <c r="BV319" s="41">
        <v>456900</v>
      </c>
      <c r="BW319" s="41">
        <v>454700</v>
      </c>
      <c r="BX319" s="41">
        <v>454700</v>
      </c>
      <c r="BY319" s="41">
        <v>449700</v>
      </c>
      <c r="BZ319" s="41">
        <v>445500</v>
      </c>
      <c r="CA319" s="41">
        <v>440800</v>
      </c>
      <c r="CB319" s="41">
        <v>433100</v>
      </c>
      <c r="CC319" s="41">
        <v>429800</v>
      </c>
      <c r="CD319" s="41">
        <v>435800</v>
      </c>
      <c r="CE319" s="41">
        <v>437600</v>
      </c>
      <c r="CF319" s="41">
        <v>434100</v>
      </c>
      <c r="CG319" s="41">
        <v>427900</v>
      </c>
      <c r="CH319" s="41">
        <v>423300</v>
      </c>
      <c r="CI319" s="41">
        <v>423200</v>
      </c>
      <c r="CJ319" s="41">
        <v>426200</v>
      </c>
      <c r="CK319" s="41">
        <v>423500</v>
      </c>
      <c r="CL319" s="41">
        <v>415900</v>
      </c>
      <c r="CM319" s="41">
        <v>411900</v>
      </c>
      <c r="CN319" s="41">
        <v>414900</v>
      </c>
      <c r="CO319" s="41">
        <v>417900</v>
      </c>
      <c r="CP319" s="41">
        <v>416600</v>
      </c>
      <c r="CQ319" s="41">
        <v>417700</v>
      </c>
      <c r="CR319" s="41">
        <v>422000</v>
      </c>
      <c r="CS319" s="41">
        <v>426900</v>
      </c>
      <c r="CT319" s="41">
        <v>431900</v>
      </c>
      <c r="CU319" s="41">
        <v>436400</v>
      </c>
      <c r="CV319" s="41">
        <v>439100</v>
      </c>
      <c r="CW319" s="41">
        <v>445000</v>
      </c>
      <c r="CX319" s="41">
        <v>450600</v>
      </c>
      <c r="CY319" s="41">
        <v>458600</v>
      </c>
      <c r="CZ319" s="41">
        <v>470900</v>
      </c>
      <c r="DA319" s="41">
        <v>483500</v>
      </c>
      <c r="DB319" s="41">
        <v>492500</v>
      </c>
      <c r="DC319" s="41">
        <v>502200</v>
      </c>
      <c r="DD319" s="41">
        <v>511900</v>
      </c>
      <c r="DE319" s="41">
        <v>519100</v>
      </c>
      <c r="DF319" s="41">
        <v>523400</v>
      </c>
      <c r="DG319" s="41">
        <v>525300</v>
      </c>
      <c r="DH319" s="41">
        <v>528200</v>
      </c>
      <c r="DI319" s="41">
        <v>531200</v>
      </c>
      <c r="DJ319" s="41">
        <v>531500</v>
      </c>
      <c r="DK319" s="41">
        <v>531600</v>
      </c>
      <c r="DL319" s="41">
        <v>534900</v>
      </c>
      <c r="DM319" s="41">
        <v>541200</v>
      </c>
      <c r="DN319" s="41">
        <v>548200</v>
      </c>
      <c r="DO319" s="41">
        <v>552000</v>
      </c>
      <c r="DP319" s="41">
        <v>553000</v>
      </c>
    </row>
    <row r="320" spans="1:120">
      <c r="A320" s="41">
        <v>90266</v>
      </c>
      <c r="B320" s="41" t="s">
        <v>567</v>
      </c>
      <c r="C320" s="41" t="s">
        <v>66</v>
      </c>
      <c r="D320" s="41" t="s">
        <v>394</v>
      </c>
      <c r="E320" s="41" t="s">
        <v>394</v>
      </c>
      <c r="F320" s="41">
        <v>1197700</v>
      </c>
      <c r="G320" s="41">
        <v>1222200</v>
      </c>
      <c r="H320" s="41">
        <v>1238500</v>
      </c>
      <c r="I320" s="41">
        <v>1248700</v>
      </c>
      <c r="J320" s="41">
        <v>1260300</v>
      </c>
      <c r="K320" s="41">
        <v>1277600</v>
      </c>
      <c r="L320" s="41">
        <v>1292600</v>
      </c>
      <c r="M320" s="41">
        <v>1306300</v>
      </c>
      <c r="N320" s="41">
        <v>1318600</v>
      </c>
      <c r="O320" s="41">
        <v>1327000</v>
      </c>
      <c r="P320" s="41">
        <v>1329800</v>
      </c>
      <c r="Q320" s="41">
        <v>1332600</v>
      </c>
      <c r="R320" s="41">
        <v>1337500</v>
      </c>
      <c r="S320" s="41">
        <v>1343000</v>
      </c>
      <c r="T320" s="41">
        <v>1355100</v>
      </c>
      <c r="U320" s="41">
        <v>1367900</v>
      </c>
      <c r="V320" s="41">
        <v>1373600</v>
      </c>
      <c r="W320" s="41">
        <v>1371400</v>
      </c>
      <c r="X320" s="41">
        <v>1371500</v>
      </c>
      <c r="Y320" s="41">
        <v>1370300</v>
      </c>
      <c r="Z320" s="41">
        <v>1366300</v>
      </c>
      <c r="AA320" s="41">
        <v>1361400</v>
      </c>
      <c r="AB320" s="41">
        <v>1358800</v>
      </c>
      <c r="AC320" s="41">
        <v>1352300</v>
      </c>
      <c r="AD320" s="41">
        <v>1342500</v>
      </c>
      <c r="AE320" s="41">
        <v>1332600</v>
      </c>
      <c r="AF320" s="41">
        <v>1324100</v>
      </c>
      <c r="AG320" s="41">
        <v>1317700</v>
      </c>
      <c r="AH320" s="41">
        <v>1315900</v>
      </c>
      <c r="AI320" s="41">
        <v>1314600</v>
      </c>
      <c r="AJ320" s="41">
        <v>1313500</v>
      </c>
      <c r="AK320" s="41">
        <v>1311000</v>
      </c>
      <c r="AL320" s="41">
        <v>1310300</v>
      </c>
      <c r="AM320" s="41">
        <v>1311900</v>
      </c>
      <c r="AN320" s="41">
        <v>1310500</v>
      </c>
      <c r="AO320" s="41">
        <v>1301900</v>
      </c>
      <c r="AP320" s="41">
        <v>1294300</v>
      </c>
      <c r="AQ320" s="41">
        <v>1285100</v>
      </c>
      <c r="AR320" s="41">
        <v>1271500</v>
      </c>
      <c r="AS320" s="41">
        <v>1258000</v>
      </c>
      <c r="AT320" s="41">
        <v>1248700</v>
      </c>
      <c r="AU320" s="41">
        <v>1241500</v>
      </c>
      <c r="AV320" s="41">
        <v>1231300</v>
      </c>
      <c r="AW320" s="41">
        <v>1220700</v>
      </c>
      <c r="AX320" s="41">
        <v>1211100</v>
      </c>
      <c r="AY320" s="41">
        <v>1201700</v>
      </c>
      <c r="AZ320" s="41">
        <v>1190800</v>
      </c>
      <c r="BA320" s="41">
        <v>1183100</v>
      </c>
      <c r="BB320" s="41">
        <v>1175600</v>
      </c>
      <c r="BC320" s="41">
        <v>1171000</v>
      </c>
      <c r="BD320" s="41">
        <v>1170200</v>
      </c>
      <c r="BE320" s="41">
        <v>1172200</v>
      </c>
      <c r="BF320" s="41">
        <v>1171400</v>
      </c>
      <c r="BG320" s="41">
        <v>1164500</v>
      </c>
      <c r="BH320" s="41">
        <v>1155500</v>
      </c>
      <c r="BI320" s="41">
        <v>1149900</v>
      </c>
      <c r="BJ320" s="41">
        <v>1146900</v>
      </c>
      <c r="BK320" s="41">
        <v>1145000</v>
      </c>
      <c r="BL320" s="41">
        <v>1147000</v>
      </c>
      <c r="BM320" s="41">
        <v>1155000</v>
      </c>
      <c r="BN320" s="41">
        <v>1163300</v>
      </c>
      <c r="BO320" s="41">
        <v>1167500</v>
      </c>
      <c r="BP320" s="41">
        <v>1167500</v>
      </c>
      <c r="BQ320" s="41">
        <v>1161000</v>
      </c>
      <c r="BR320" s="41">
        <v>1151400</v>
      </c>
      <c r="BS320" s="41">
        <v>1147900</v>
      </c>
      <c r="BT320" s="41">
        <v>1147300</v>
      </c>
      <c r="BU320" s="41">
        <v>1142300</v>
      </c>
      <c r="BV320" s="41">
        <v>1135100</v>
      </c>
      <c r="BW320" s="41">
        <v>1132900</v>
      </c>
      <c r="BX320" s="41">
        <v>1135200</v>
      </c>
      <c r="BY320" s="41">
        <v>1136900</v>
      </c>
      <c r="BZ320" s="41">
        <v>1132300</v>
      </c>
      <c r="CA320" s="41">
        <v>1127500</v>
      </c>
      <c r="CB320" s="41">
        <v>1124600</v>
      </c>
      <c r="CC320" s="41">
        <v>1120800</v>
      </c>
      <c r="CD320" s="41">
        <v>1112100</v>
      </c>
      <c r="CE320" s="41">
        <v>1107300</v>
      </c>
      <c r="CF320" s="41">
        <v>1110800</v>
      </c>
      <c r="CG320" s="41">
        <v>1115900</v>
      </c>
      <c r="CH320" s="41">
        <v>1113200</v>
      </c>
      <c r="CI320" s="41">
        <v>1107700</v>
      </c>
      <c r="CJ320" s="41">
        <v>1108800</v>
      </c>
      <c r="CK320" s="41">
        <v>1112900</v>
      </c>
      <c r="CL320" s="41">
        <v>1117700</v>
      </c>
      <c r="CM320" s="41">
        <v>1118700</v>
      </c>
      <c r="CN320" s="41">
        <v>1117700</v>
      </c>
      <c r="CO320" s="41">
        <v>1123400</v>
      </c>
      <c r="CP320" s="41">
        <v>1137900</v>
      </c>
      <c r="CQ320" s="41">
        <v>1147300</v>
      </c>
      <c r="CR320" s="41">
        <v>1159000</v>
      </c>
      <c r="CS320" s="41">
        <v>1176300</v>
      </c>
      <c r="CT320" s="41">
        <v>1192300</v>
      </c>
      <c r="CU320" s="41">
        <v>1203600</v>
      </c>
      <c r="CV320" s="41">
        <v>1218000</v>
      </c>
      <c r="CW320" s="41">
        <v>1233800</v>
      </c>
      <c r="CX320" s="41">
        <v>1251400</v>
      </c>
      <c r="CY320" s="41">
        <v>1271800</v>
      </c>
      <c r="CZ320" s="41">
        <v>1298500</v>
      </c>
      <c r="DA320" s="41">
        <v>1325500</v>
      </c>
      <c r="DB320" s="41">
        <v>1345400</v>
      </c>
      <c r="DC320" s="41">
        <v>1355600</v>
      </c>
      <c r="DD320" s="41">
        <v>1361400</v>
      </c>
      <c r="DE320" s="41">
        <v>1374400</v>
      </c>
      <c r="DF320" s="41">
        <v>1392500</v>
      </c>
      <c r="DG320" s="41">
        <v>1399600</v>
      </c>
      <c r="DH320" s="41">
        <v>1401600</v>
      </c>
      <c r="DI320" s="41">
        <v>1405700</v>
      </c>
      <c r="DJ320" s="41">
        <v>1415100</v>
      </c>
      <c r="DK320" s="41">
        <v>1432700</v>
      </c>
      <c r="DL320" s="41">
        <v>1448000</v>
      </c>
      <c r="DM320" s="41">
        <v>1464300</v>
      </c>
      <c r="DN320" s="41">
        <v>1492000</v>
      </c>
      <c r="DO320" s="41">
        <v>1526600</v>
      </c>
      <c r="DP320" s="41">
        <v>1552300</v>
      </c>
    </row>
    <row r="321" spans="1:120">
      <c r="A321" s="41">
        <v>94523</v>
      </c>
      <c r="B321" s="41" t="s">
        <v>157</v>
      </c>
      <c r="C321" s="41" t="s">
        <v>66</v>
      </c>
      <c r="D321" s="41" t="s">
        <v>65</v>
      </c>
      <c r="E321" s="41" t="s">
        <v>342</v>
      </c>
      <c r="F321" s="41">
        <v>580800</v>
      </c>
      <c r="G321" s="41">
        <v>590000</v>
      </c>
      <c r="H321" s="41">
        <v>600100</v>
      </c>
      <c r="I321" s="41">
        <v>610200</v>
      </c>
      <c r="J321" s="41">
        <v>619500</v>
      </c>
      <c r="K321" s="41">
        <v>626900</v>
      </c>
      <c r="L321" s="41">
        <v>633100</v>
      </c>
      <c r="M321" s="41">
        <v>638400</v>
      </c>
      <c r="N321" s="41">
        <v>641000</v>
      </c>
      <c r="O321" s="41">
        <v>642300</v>
      </c>
      <c r="P321" s="41">
        <v>645400</v>
      </c>
      <c r="Q321" s="41">
        <v>649400</v>
      </c>
      <c r="R321" s="41">
        <v>650400</v>
      </c>
      <c r="S321" s="41">
        <v>648700</v>
      </c>
      <c r="T321" s="41">
        <v>645300</v>
      </c>
      <c r="U321" s="41">
        <v>642100</v>
      </c>
      <c r="V321" s="41">
        <v>639300</v>
      </c>
      <c r="W321" s="41">
        <v>636700</v>
      </c>
      <c r="X321" s="41">
        <v>634000</v>
      </c>
      <c r="Y321" s="41">
        <v>631200</v>
      </c>
      <c r="Z321" s="41">
        <v>628200</v>
      </c>
      <c r="AA321" s="41">
        <v>626000</v>
      </c>
      <c r="AB321" s="41">
        <v>624400</v>
      </c>
      <c r="AC321" s="41">
        <v>620500</v>
      </c>
      <c r="AD321" s="41">
        <v>615100</v>
      </c>
      <c r="AE321" s="41">
        <v>611400</v>
      </c>
      <c r="AF321" s="41">
        <v>609100</v>
      </c>
      <c r="AG321" s="41">
        <v>606800</v>
      </c>
      <c r="AH321" s="41">
        <v>605400</v>
      </c>
      <c r="AI321" s="41">
        <v>601400</v>
      </c>
      <c r="AJ321" s="41">
        <v>593900</v>
      </c>
      <c r="AK321" s="41">
        <v>586500</v>
      </c>
      <c r="AL321" s="41">
        <v>580500</v>
      </c>
      <c r="AM321" s="41">
        <v>574300</v>
      </c>
      <c r="AN321" s="41">
        <v>567400</v>
      </c>
      <c r="AO321" s="41">
        <v>559400</v>
      </c>
      <c r="AP321" s="41">
        <v>550100</v>
      </c>
      <c r="AQ321" s="41">
        <v>540800</v>
      </c>
      <c r="AR321" s="41">
        <v>531500</v>
      </c>
      <c r="AS321" s="41">
        <v>522300</v>
      </c>
      <c r="AT321" s="41">
        <v>513000</v>
      </c>
      <c r="AU321" s="41">
        <v>503900</v>
      </c>
      <c r="AV321" s="41">
        <v>496000</v>
      </c>
      <c r="AW321" s="41">
        <v>488200</v>
      </c>
      <c r="AX321" s="41">
        <v>479200</v>
      </c>
      <c r="AY321" s="41">
        <v>469200</v>
      </c>
      <c r="AZ321" s="41">
        <v>458100</v>
      </c>
      <c r="BA321" s="41">
        <v>451600</v>
      </c>
      <c r="BB321" s="41">
        <v>450200</v>
      </c>
      <c r="BC321" s="41">
        <v>447400</v>
      </c>
      <c r="BD321" s="41">
        <v>442100</v>
      </c>
      <c r="BE321" s="41">
        <v>439000</v>
      </c>
      <c r="BF321" s="41">
        <v>437500</v>
      </c>
      <c r="BG321" s="41">
        <v>437100</v>
      </c>
      <c r="BH321" s="41">
        <v>437500</v>
      </c>
      <c r="BI321" s="41">
        <v>438700</v>
      </c>
      <c r="BJ321" s="41">
        <v>440300</v>
      </c>
      <c r="BK321" s="41">
        <v>442200</v>
      </c>
      <c r="BL321" s="41">
        <v>447000</v>
      </c>
      <c r="BM321" s="41">
        <v>452200</v>
      </c>
      <c r="BN321" s="41">
        <v>456000</v>
      </c>
      <c r="BO321" s="41">
        <v>460500</v>
      </c>
      <c r="BP321" s="41">
        <v>462000</v>
      </c>
      <c r="BQ321" s="41">
        <v>457000</v>
      </c>
      <c r="BR321" s="41">
        <v>450500</v>
      </c>
      <c r="BS321" s="41">
        <v>448600</v>
      </c>
      <c r="BT321" s="41">
        <v>446100</v>
      </c>
      <c r="BU321" s="41">
        <v>440600</v>
      </c>
      <c r="BV321" s="41">
        <v>437500</v>
      </c>
      <c r="BW321" s="41">
        <v>436700</v>
      </c>
      <c r="BX321" s="41">
        <v>431100</v>
      </c>
      <c r="BY321" s="41">
        <v>424300</v>
      </c>
      <c r="BZ321" s="41">
        <v>417500</v>
      </c>
      <c r="CA321" s="41">
        <v>411500</v>
      </c>
      <c r="CB321" s="41">
        <v>406400</v>
      </c>
      <c r="CC321" s="41">
        <v>403200</v>
      </c>
      <c r="CD321" s="41">
        <v>399000</v>
      </c>
      <c r="CE321" s="41">
        <v>394900</v>
      </c>
      <c r="CF321" s="41">
        <v>391200</v>
      </c>
      <c r="CG321" s="41">
        <v>390100</v>
      </c>
      <c r="CH321" s="41">
        <v>388000</v>
      </c>
      <c r="CI321" s="41">
        <v>385600</v>
      </c>
      <c r="CJ321" s="41">
        <v>384500</v>
      </c>
      <c r="CK321" s="41">
        <v>383200</v>
      </c>
      <c r="CL321" s="41">
        <v>381300</v>
      </c>
      <c r="CM321" s="41">
        <v>379900</v>
      </c>
      <c r="CN321" s="41">
        <v>380700</v>
      </c>
      <c r="CO321" s="41">
        <v>384400</v>
      </c>
      <c r="CP321" s="41">
        <v>390400</v>
      </c>
      <c r="CQ321" s="41">
        <v>396300</v>
      </c>
      <c r="CR321" s="41">
        <v>404600</v>
      </c>
      <c r="CS321" s="41">
        <v>411000</v>
      </c>
      <c r="CT321" s="41">
        <v>415600</v>
      </c>
      <c r="CU321" s="41">
        <v>421100</v>
      </c>
      <c r="CV321" s="41">
        <v>429400</v>
      </c>
      <c r="CW321" s="41">
        <v>435500</v>
      </c>
      <c r="CX321" s="41">
        <v>444100</v>
      </c>
      <c r="CY321" s="41">
        <v>454900</v>
      </c>
      <c r="CZ321" s="41">
        <v>468200</v>
      </c>
      <c r="DA321" s="41">
        <v>483300</v>
      </c>
      <c r="DB321" s="41">
        <v>498400</v>
      </c>
      <c r="DC321" s="41">
        <v>508400</v>
      </c>
      <c r="DD321" s="41">
        <v>512800</v>
      </c>
      <c r="DE321" s="41">
        <v>517300</v>
      </c>
      <c r="DF321" s="41">
        <v>523100</v>
      </c>
      <c r="DG321" s="41">
        <v>529400</v>
      </c>
      <c r="DH321" s="41">
        <v>533700</v>
      </c>
      <c r="DI321" s="41">
        <v>538800</v>
      </c>
      <c r="DJ321" s="41">
        <v>544800</v>
      </c>
      <c r="DK321" s="41">
        <v>551000</v>
      </c>
      <c r="DL321" s="41">
        <v>561400</v>
      </c>
      <c r="DM321" s="41">
        <v>568600</v>
      </c>
      <c r="DN321" s="41">
        <v>570000</v>
      </c>
      <c r="DO321" s="41">
        <v>570300</v>
      </c>
      <c r="DP321" s="41">
        <v>573900</v>
      </c>
    </row>
    <row r="322" spans="1:120">
      <c r="A322" s="41">
        <v>92840</v>
      </c>
      <c r="B322" s="41" t="s">
        <v>568</v>
      </c>
      <c r="C322" s="41" t="s">
        <v>66</v>
      </c>
      <c r="D322" s="41" t="s">
        <v>394</v>
      </c>
      <c r="E322" s="41" t="s">
        <v>399</v>
      </c>
      <c r="F322" s="41">
        <v>498700</v>
      </c>
      <c r="G322" s="41">
        <v>504300</v>
      </c>
      <c r="H322" s="41">
        <v>511400</v>
      </c>
      <c r="I322" s="41">
        <v>519000</v>
      </c>
      <c r="J322" s="41">
        <v>525400</v>
      </c>
      <c r="K322" s="41">
        <v>531800</v>
      </c>
      <c r="L322" s="41">
        <v>540800</v>
      </c>
      <c r="M322" s="41">
        <v>550600</v>
      </c>
      <c r="N322" s="41">
        <v>559600</v>
      </c>
      <c r="O322" s="41">
        <v>567100</v>
      </c>
      <c r="P322" s="41">
        <v>572900</v>
      </c>
      <c r="Q322" s="41">
        <v>578500</v>
      </c>
      <c r="R322" s="41">
        <v>586000</v>
      </c>
      <c r="S322" s="41">
        <v>592300</v>
      </c>
      <c r="T322" s="41">
        <v>597200</v>
      </c>
      <c r="U322" s="41">
        <v>601900</v>
      </c>
      <c r="V322" s="41">
        <v>606300</v>
      </c>
      <c r="W322" s="41">
        <v>608500</v>
      </c>
      <c r="X322" s="41">
        <v>608700</v>
      </c>
      <c r="Y322" s="41">
        <v>608000</v>
      </c>
      <c r="Z322" s="41">
        <v>607000</v>
      </c>
      <c r="AA322" s="41">
        <v>606400</v>
      </c>
      <c r="AB322" s="41">
        <v>606000</v>
      </c>
      <c r="AC322" s="41">
        <v>605500</v>
      </c>
      <c r="AD322" s="41">
        <v>604100</v>
      </c>
      <c r="AE322" s="41">
        <v>599500</v>
      </c>
      <c r="AF322" s="41">
        <v>590700</v>
      </c>
      <c r="AG322" s="41">
        <v>582800</v>
      </c>
      <c r="AH322" s="41">
        <v>577900</v>
      </c>
      <c r="AI322" s="41">
        <v>572300</v>
      </c>
      <c r="AJ322" s="41">
        <v>563800</v>
      </c>
      <c r="AK322" s="41">
        <v>554500</v>
      </c>
      <c r="AL322" s="41">
        <v>545600</v>
      </c>
      <c r="AM322" s="41">
        <v>537800</v>
      </c>
      <c r="AN322" s="41">
        <v>528700</v>
      </c>
      <c r="AO322" s="41">
        <v>517400</v>
      </c>
      <c r="AP322" s="41">
        <v>506700</v>
      </c>
      <c r="AQ322" s="41">
        <v>498000</v>
      </c>
      <c r="AR322" s="41">
        <v>486200</v>
      </c>
      <c r="AS322" s="41">
        <v>468900</v>
      </c>
      <c r="AT322" s="41">
        <v>449400</v>
      </c>
      <c r="AU322" s="41">
        <v>433100</v>
      </c>
      <c r="AV322" s="41">
        <v>420900</v>
      </c>
      <c r="AW322" s="41">
        <v>410000</v>
      </c>
      <c r="AX322" s="41">
        <v>398800</v>
      </c>
      <c r="AY322" s="41">
        <v>389200</v>
      </c>
      <c r="AZ322" s="41">
        <v>382000</v>
      </c>
      <c r="BA322" s="41">
        <v>377600</v>
      </c>
      <c r="BB322" s="41">
        <v>373800</v>
      </c>
      <c r="BC322" s="41">
        <v>368800</v>
      </c>
      <c r="BD322" s="41">
        <v>362000</v>
      </c>
      <c r="BE322" s="41">
        <v>356500</v>
      </c>
      <c r="BF322" s="41">
        <v>354200</v>
      </c>
      <c r="BG322" s="41">
        <v>355100</v>
      </c>
      <c r="BH322" s="41">
        <v>357100</v>
      </c>
      <c r="BI322" s="41">
        <v>359900</v>
      </c>
      <c r="BJ322" s="41">
        <v>361600</v>
      </c>
      <c r="BK322" s="41">
        <v>362200</v>
      </c>
      <c r="BL322" s="41">
        <v>362900</v>
      </c>
      <c r="BM322" s="41">
        <v>359200</v>
      </c>
      <c r="BN322" s="41">
        <v>352800</v>
      </c>
      <c r="BO322" s="41">
        <v>352000</v>
      </c>
      <c r="BP322" s="41">
        <v>358000</v>
      </c>
      <c r="BQ322" s="41">
        <v>363300</v>
      </c>
      <c r="BR322" s="41">
        <v>366200</v>
      </c>
      <c r="BS322" s="41">
        <v>366500</v>
      </c>
      <c r="BT322" s="41">
        <v>365300</v>
      </c>
      <c r="BU322" s="41">
        <v>365800</v>
      </c>
      <c r="BV322" s="41">
        <v>366600</v>
      </c>
      <c r="BW322" s="41">
        <v>365500</v>
      </c>
      <c r="BX322" s="41">
        <v>364000</v>
      </c>
      <c r="BY322" s="41">
        <v>364300</v>
      </c>
      <c r="BZ322" s="41">
        <v>364800</v>
      </c>
      <c r="CA322" s="41">
        <v>364700</v>
      </c>
      <c r="CB322" s="41">
        <v>364200</v>
      </c>
      <c r="CC322" s="41">
        <v>363100</v>
      </c>
      <c r="CD322" s="41">
        <v>361900</v>
      </c>
      <c r="CE322" s="41">
        <v>359600</v>
      </c>
      <c r="CF322" s="41">
        <v>357000</v>
      </c>
      <c r="CG322" s="41">
        <v>353800</v>
      </c>
      <c r="CH322" s="41">
        <v>350900</v>
      </c>
      <c r="CI322" s="41">
        <v>347900</v>
      </c>
      <c r="CJ322" s="41">
        <v>346100</v>
      </c>
      <c r="CK322" s="41">
        <v>345000</v>
      </c>
      <c r="CL322" s="41">
        <v>344500</v>
      </c>
      <c r="CM322" s="41">
        <v>344300</v>
      </c>
      <c r="CN322" s="41">
        <v>345800</v>
      </c>
      <c r="CO322" s="41">
        <v>349700</v>
      </c>
      <c r="CP322" s="41">
        <v>352800</v>
      </c>
      <c r="CQ322" s="41">
        <v>355900</v>
      </c>
      <c r="CR322" s="41">
        <v>358100</v>
      </c>
      <c r="CS322" s="41">
        <v>357800</v>
      </c>
      <c r="CT322" s="41">
        <v>359100</v>
      </c>
      <c r="CU322" s="41">
        <v>364400</v>
      </c>
      <c r="CV322" s="41">
        <v>368000</v>
      </c>
      <c r="CW322" s="41">
        <v>372800</v>
      </c>
      <c r="CX322" s="41">
        <v>379300</v>
      </c>
      <c r="CY322" s="41">
        <v>382900</v>
      </c>
      <c r="CZ322" s="41">
        <v>387100</v>
      </c>
      <c r="DA322" s="41">
        <v>394900</v>
      </c>
      <c r="DB322" s="41">
        <v>402600</v>
      </c>
      <c r="DC322" s="41">
        <v>408400</v>
      </c>
      <c r="DD322" s="41">
        <v>413400</v>
      </c>
      <c r="DE322" s="41">
        <v>416700</v>
      </c>
      <c r="DF322" s="41">
        <v>419200</v>
      </c>
      <c r="DG322" s="41">
        <v>421400</v>
      </c>
      <c r="DH322" s="41">
        <v>424800</v>
      </c>
      <c r="DI322" s="41">
        <v>430100</v>
      </c>
      <c r="DJ322" s="41">
        <v>436100</v>
      </c>
      <c r="DK322" s="41">
        <v>441500</v>
      </c>
      <c r="DL322" s="41">
        <v>445700</v>
      </c>
      <c r="DM322" s="41">
        <v>447300</v>
      </c>
      <c r="DN322" s="41">
        <v>447700</v>
      </c>
      <c r="DO322" s="41">
        <v>449300</v>
      </c>
      <c r="DP322" s="41">
        <v>451200</v>
      </c>
    </row>
    <row r="323" spans="1:120">
      <c r="A323" s="41">
        <v>95762</v>
      </c>
      <c r="B323" s="41" t="s">
        <v>569</v>
      </c>
      <c r="C323" s="41" t="s">
        <v>66</v>
      </c>
      <c r="D323" s="41" t="s">
        <v>406</v>
      </c>
      <c r="E323" s="41" t="s">
        <v>547</v>
      </c>
      <c r="F323" s="41">
        <v>503600</v>
      </c>
      <c r="G323" s="41">
        <v>511900</v>
      </c>
      <c r="H323" s="41">
        <v>520200</v>
      </c>
      <c r="I323" s="41">
        <v>527900</v>
      </c>
      <c r="J323" s="41">
        <v>535100</v>
      </c>
      <c r="K323" s="41">
        <v>541900</v>
      </c>
      <c r="L323" s="41">
        <v>548800</v>
      </c>
      <c r="M323" s="41">
        <v>556500</v>
      </c>
      <c r="N323" s="41">
        <v>563200</v>
      </c>
      <c r="O323" s="41">
        <v>568000</v>
      </c>
      <c r="P323" s="41">
        <v>571100</v>
      </c>
      <c r="Q323" s="41">
        <v>571900</v>
      </c>
      <c r="R323" s="41">
        <v>569900</v>
      </c>
      <c r="S323" s="41">
        <v>568200</v>
      </c>
      <c r="T323" s="41">
        <v>566700</v>
      </c>
      <c r="U323" s="41">
        <v>564300</v>
      </c>
      <c r="V323" s="41">
        <v>561900</v>
      </c>
      <c r="W323" s="41">
        <v>559700</v>
      </c>
      <c r="X323" s="41">
        <v>554900</v>
      </c>
      <c r="Y323" s="41">
        <v>549100</v>
      </c>
      <c r="Z323" s="41">
        <v>543200</v>
      </c>
      <c r="AA323" s="41">
        <v>536600</v>
      </c>
      <c r="AB323" s="41">
        <v>529700</v>
      </c>
      <c r="AC323" s="41">
        <v>524200</v>
      </c>
      <c r="AD323" s="41">
        <v>518900</v>
      </c>
      <c r="AE323" s="41">
        <v>514600</v>
      </c>
      <c r="AF323" s="41">
        <v>511900</v>
      </c>
      <c r="AG323" s="41">
        <v>509900</v>
      </c>
      <c r="AH323" s="41">
        <v>508400</v>
      </c>
      <c r="AI323" s="41">
        <v>507200</v>
      </c>
      <c r="AJ323" s="41">
        <v>504700</v>
      </c>
      <c r="AK323" s="41">
        <v>503300</v>
      </c>
      <c r="AL323" s="41">
        <v>501400</v>
      </c>
      <c r="AM323" s="41">
        <v>495500</v>
      </c>
      <c r="AN323" s="41">
        <v>488200</v>
      </c>
      <c r="AO323" s="41">
        <v>483900</v>
      </c>
      <c r="AP323" s="41">
        <v>479000</v>
      </c>
      <c r="AQ323" s="41">
        <v>470700</v>
      </c>
      <c r="AR323" s="41">
        <v>461700</v>
      </c>
      <c r="AS323" s="41">
        <v>454100</v>
      </c>
      <c r="AT323" s="41">
        <v>446900</v>
      </c>
      <c r="AU323" s="41">
        <v>439900</v>
      </c>
      <c r="AV323" s="41">
        <v>434400</v>
      </c>
      <c r="AW323" s="41">
        <v>430700</v>
      </c>
      <c r="AX323" s="41">
        <v>426200</v>
      </c>
      <c r="AY323" s="41">
        <v>420200</v>
      </c>
      <c r="AZ323" s="41">
        <v>413000</v>
      </c>
      <c r="BA323" s="41">
        <v>408000</v>
      </c>
      <c r="BB323" s="41">
        <v>404400</v>
      </c>
      <c r="BC323" s="41">
        <v>399600</v>
      </c>
      <c r="BD323" s="41">
        <v>393300</v>
      </c>
      <c r="BE323" s="41">
        <v>388500</v>
      </c>
      <c r="BF323" s="41">
        <v>383800</v>
      </c>
      <c r="BG323" s="41">
        <v>379000</v>
      </c>
      <c r="BH323" s="41">
        <v>374900</v>
      </c>
      <c r="BI323" s="41">
        <v>373400</v>
      </c>
      <c r="BJ323" s="41">
        <v>372900</v>
      </c>
      <c r="BK323" s="41">
        <v>372400</v>
      </c>
      <c r="BL323" s="41">
        <v>373300</v>
      </c>
      <c r="BM323" s="41">
        <v>368200</v>
      </c>
      <c r="BN323" s="41">
        <v>361600</v>
      </c>
      <c r="BO323" s="41">
        <v>364700</v>
      </c>
      <c r="BP323" s="41">
        <v>373000</v>
      </c>
      <c r="BQ323" s="41">
        <v>371800</v>
      </c>
      <c r="BR323" s="41">
        <v>368100</v>
      </c>
      <c r="BS323" s="41">
        <v>368200</v>
      </c>
      <c r="BT323" s="41">
        <v>369500</v>
      </c>
      <c r="BU323" s="41">
        <v>363200</v>
      </c>
      <c r="BV323" s="41">
        <v>361400</v>
      </c>
      <c r="BW323" s="41">
        <v>367800</v>
      </c>
      <c r="BX323" s="41">
        <v>366800</v>
      </c>
      <c r="BY323" s="41">
        <v>355500</v>
      </c>
      <c r="BZ323" s="41">
        <v>355800</v>
      </c>
      <c r="CA323" s="41">
        <v>359500</v>
      </c>
      <c r="CB323" s="41">
        <v>353700</v>
      </c>
      <c r="CC323" s="41">
        <v>348200</v>
      </c>
      <c r="CD323" s="41">
        <v>351400</v>
      </c>
      <c r="CE323" s="41">
        <v>353500</v>
      </c>
      <c r="CF323" s="41">
        <v>353900</v>
      </c>
      <c r="CG323" s="41">
        <v>354200</v>
      </c>
      <c r="CH323" s="41">
        <v>348800</v>
      </c>
      <c r="CI323" s="41">
        <v>342400</v>
      </c>
      <c r="CJ323" s="41">
        <v>344800</v>
      </c>
      <c r="CK323" s="41">
        <v>353000</v>
      </c>
      <c r="CL323" s="41">
        <v>352700</v>
      </c>
      <c r="CM323" s="41">
        <v>343800</v>
      </c>
      <c r="CN323" s="41">
        <v>341600</v>
      </c>
      <c r="CO323" s="41">
        <v>351700</v>
      </c>
      <c r="CP323" s="41">
        <v>356500</v>
      </c>
      <c r="CQ323" s="41">
        <v>354400</v>
      </c>
      <c r="CR323" s="41">
        <v>356000</v>
      </c>
      <c r="CS323" s="41">
        <v>360300</v>
      </c>
      <c r="CT323" s="41">
        <v>364800</v>
      </c>
      <c r="CU323" s="41">
        <v>370500</v>
      </c>
      <c r="CV323" s="41">
        <v>373300</v>
      </c>
      <c r="CW323" s="41">
        <v>380300</v>
      </c>
      <c r="CX323" s="41">
        <v>389200</v>
      </c>
      <c r="CY323" s="41">
        <v>397200</v>
      </c>
      <c r="CZ323" s="41">
        <v>402900</v>
      </c>
      <c r="DA323" s="41">
        <v>407500</v>
      </c>
      <c r="DB323" s="41">
        <v>414200</v>
      </c>
      <c r="DC323" s="41">
        <v>423600</v>
      </c>
      <c r="DD323" s="41">
        <v>428000</v>
      </c>
      <c r="DE323" s="41">
        <v>429800</v>
      </c>
      <c r="DF323" s="41">
        <v>432600</v>
      </c>
      <c r="DG323" s="41">
        <v>434700</v>
      </c>
      <c r="DH323" s="41">
        <v>436700</v>
      </c>
      <c r="DI323" s="41">
        <v>438500</v>
      </c>
      <c r="DJ323" s="41">
        <v>441600</v>
      </c>
      <c r="DK323" s="41">
        <v>447600</v>
      </c>
      <c r="DL323" s="41">
        <v>456500</v>
      </c>
      <c r="DM323" s="41">
        <v>462500</v>
      </c>
      <c r="DN323" s="41">
        <v>462600</v>
      </c>
      <c r="DO323" s="41">
        <v>461800</v>
      </c>
      <c r="DP323" s="41">
        <v>461700</v>
      </c>
    </row>
    <row r="324" spans="1:120">
      <c r="A324" s="41">
        <v>90638</v>
      </c>
      <c r="B324" s="41" t="s">
        <v>570</v>
      </c>
      <c r="C324" s="41" t="s">
        <v>66</v>
      </c>
      <c r="D324" s="41" t="s">
        <v>394</v>
      </c>
      <c r="E324" s="41" t="s">
        <v>394</v>
      </c>
      <c r="F324" s="41">
        <v>474000</v>
      </c>
      <c r="G324" s="41">
        <v>480700</v>
      </c>
      <c r="H324" s="41">
        <v>485700</v>
      </c>
      <c r="I324" s="41">
        <v>490900</v>
      </c>
      <c r="J324" s="41">
        <v>496100</v>
      </c>
      <c r="K324" s="41">
        <v>502300</v>
      </c>
      <c r="L324" s="41">
        <v>508800</v>
      </c>
      <c r="M324" s="41">
        <v>517200</v>
      </c>
      <c r="N324" s="41">
        <v>527000</v>
      </c>
      <c r="O324" s="41">
        <v>537300</v>
      </c>
      <c r="P324" s="41">
        <v>545200</v>
      </c>
      <c r="Q324" s="41">
        <v>549700</v>
      </c>
      <c r="R324" s="41">
        <v>551600</v>
      </c>
      <c r="S324" s="41">
        <v>554400</v>
      </c>
      <c r="T324" s="41">
        <v>558200</v>
      </c>
      <c r="U324" s="41">
        <v>560200</v>
      </c>
      <c r="V324" s="41">
        <v>562500</v>
      </c>
      <c r="W324" s="41">
        <v>564600</v>
      </c>
      <c r="X324" s="41">
        <v>565400</v>
      </c>
      <c r="Y324" s="41">
        <v>564000</v>
      </c>
      <c r="Z324" s="41">
        <v>561900</v>
      </c>
      <c r="AA324" s="41">
        <v>558200</v>
      </c>
      <c r="AB324" s="41">
        <v>554300</v>
      </c>
      <c r="AC324" s="41">
        <v>550500</v>
      </c>
      <c r="AD324" s="41">
        <v>547200</v>
      </c>
      <c r="AE324" s="41">
        <v>544700</v>
      </c>
      <c r="AF324" s="41">
        <v>541900</v>
      </c>
      <c r="AG324" s="41">
        <v>538200</v>
      </c>
      <c r="AH324" s="41">
        <v>533600</v>
      </c>
      <c r="AI324" s="41">
        <v>528400</v>
      </c>
      <c r="AJ324" s="41">
        <v>522800</v>
      </c>
      <c r="AK324" s="41">
        <v>517200</v>
      </c>
      <c r="AL324" s="41">
        <v>511100</v>
      </c>
      <c r="AM324" s="41">
        <v>505200</v>
      </c>
      <c r="AN324" s="41">
        <v>497900</v>
      </c>
      <c r="AO324" s="41">
        <v>487900</v>
      </c>
      <c r="AP324" s="41">
        <v>477400</v>
      </c>
      <c r="AQ324" s="41">
        <v>466300</v>
      </c>
      <c r="AR324" s="41">
        <v>454000</v>
      </c>
      <c r="AS324" s="41">
        <v>442000</v>
      </c>
      <c r="AT324" s="41">
        <v>431600</v>
      </c>
      <c r="AU324" s="41">
        <v>420800</v>
      </c>
      <c r="AV324" s="41">
        <v>410100</v>
      </c>
      <c r="AW324" s="41">
        <v>399800</v>
      </c>
      <c r="AX324" s="41">
        <v>390500</v>
      </c>
      <c r="AY324" s="41">
        <v>383100</v>
      </c>
      <c r="AZ324" s="41">
        <v>377100</v>
      </c>
      <c r="BA324" s="41">
        <v>374400</v>
      </c>
      <c r="BB324" s="41">
        <v>374200</v>
      </c>
      <c r="BC324" s="41">
        <v>373400</v>
      </c>
      <c r="BD324" s="41">
        <v>371000</v>
      </c>
      <c r="BE324" s="41">
        <v>368900</v>
      </c>
      <c r="BF324" s="41">
        <v>366500</v>
      </c>
      <c r="BG324" s="41">
        <v>364800</v>
      </c>
      <c r="BH324" s="41">
        <v>365400</v>
      </c>
      <c r="BI324" s="41">
        <v>368000</v>
      </c>
      <c r="BJ324" s="41">
        <v>371000</v>
      </c>
      <c r="BK324" s="41">
        <v>373700</v>
      </c>
      <c r="BL324" s="41">
        <v>376600</v>
      </c>
      <c r="BM324" s="41">
        <v>379400</v>
      </c>
      <c r="BN324" s="41">
        <v>380500</v>
      </c>
      <c r="BO324" s="41">
        <v>381600</v>
      </c>
      <c r="BP324" s="41">
        <v>384500</v>
      </c>
      <c r="BQ324" s="41">
        <v>387500</v>
      </c>
      <c r="BR324" s="41">
        <v>388900</v>
      </c>
      <c r="BS324" s="41">
        <v>390700</v>
      </c>
      <c r="BT324" s="41">
        <v>390800</v>
      </c>
      <c r="BU324" s="41">
        <v>388700</v>
      </c>
      <c r="BV324" s="41">
        <v>385700</v>
      </c>
      <c r="BW324" s="41">
        <v>383300</v>
      </c>
      <c r="BX324" s="41">
        <v>379900</v>
      </c>
      <c r="BY324" s="41">
        <v>375100</v>
      </c>
      <c r="BZ324" s="41">
        <v>371500</v>
      </c>
      <c r="CA324" s="41">
        <v>370300</v>
      </c>
      <c r="CB324" s="41">
        <v>369400</v>
      </c>
      <c r="CC324" s="41">
        <v>367300</v>
      </c>
      <c r="CD324" s="41">
        <v>364600</v>
      </c>
      <c r="CE324" s="41">
        <v>361100</v>
      </c>
      <c r="CF324" s="41">
        <v>357500</v>
      </c>
      <c r="CG324" s="41">
        <v>355000</v>
      </c>
      <c r="CH324" s="41">
        <v>353400</v>
      </c>
      <c r="CI324" s="41">
        <v>352000</v>
      </c>
      <c r="CJ324" s="41">
        <v>352000</v>
      </c>
      <c r="CK324" s="41">
        <v>352700</v>
      </c>
      <c r="CL324" s="41">
        <v>351800</v>
      </c>
      <c r="CM324" s="41">
        <v>349600</v>
      </c>
      <c r="CN324" s="41">
        <v>348800</v>
      </c>
      <c r="CO324" s="41">
        <v>350500</v>
      </c>
      <c r="CP324" s="41">
        <v>353900</v>
      </c>
      <c r="CQ324" s="41">
        <v>356100</v>
      </c>
      <c r="CR324" s="41">
        <v>359500</v>
      </c>
      <c r="CS324" s="41">
        <v>364700</v>
      </c>
      <c r="CT324" s="41">
        <v>368700</v>
      </c>
      <c r="CU324" s="41">
        <v>371300</v>
      </c>
      <c r="CV324" s="41">
        <v>374700</v>
      </c>
      <c r="CW324" s="41">
        <v>380200</v>
      </c>
      <c r="CX324" s="41">
        <v>388000</v>
      </c>
      <c r="CY324" s="41">
        <v>396600</v>
      </c>
      <c r="CZ324" s="41">
        <v>403400</v>
      </c>
      <c r="DA324" s="41">
        <v>409500</v>
      </c>
      <c r="DB324" s="41">
        <v>416100</v>
      </c>
      <c r="DC324" s="41">
        <v>422600</v>
      </c>
      <c r="DD324" s="41">
        <v>426000</v>
      </c>
      <c r="DE324" s="41">
        <v>428500</v>
      </c>
      <c r="DF324" s="41">
        <v>432500</v>
      </c>
      <c r="DG324" s="41">
        <v>436500</v>
      </c>
      <c r="DH324" s="41">
        <v>441100</v>
      </c>
      <c r="DI324" s="41">
        <v>443400</v>
      </c>
      <c r="DJ324" s="41">
        <v>443200</v>
      </c>
      <c r="DK324" s="41">
        <v>444900</v>
      </c>
      <c r="DL324" s="41">
        <v>450200</v>
      </c>
      <c r="DM324" s="41">
        <v>453900</v>
      </c>
      <c r="DN324" s="41">
        <v>456800</v>
      </c>
      <c r="DO324" s="41">
        <v>460400</v>
      </c>
      <c r="DP324" s="41">
        <v>463800</v>
      </c>
    </row>
    <row r="325" spans="1:120">
      <c r="A325" s="41">
        <v>94578</v>
      </c>
      <c r="B325" s="41" t="s">
        <v>139</v>
      </c>
      <c r="C325" s="41" t="s">
        <v>66</v>
      </c>
      <c r="D325" s="41" t="s">
        <v>65</v>
      </c>
      <c r="E325" s="41" t="s">
        <v>78</v>
      </c>
      <c r="F325" s="41">
        <v>500500</v>
      </c>
      <c r="G325" s="41">
        <v>509100</v>
      </c>
      <c r="H325" s="41">
        <v>517700</v>
      </c>
      <c r="I325" s="41">
        <v>526500</v>
      </c>
      <c r="J325" s="41">
        <v>534400</v>
      </c>
      <c r="K325" s="41">
        <v>540300</v>
      </c>
      <c r="L325" s="41">
        <v>545300</v>
      </c>
      <c r="M325" s="41">
        <v>550400</v>
      </c>
      <c r="N325" s="41">
        <v>555800</v>
      </c>
      <c r="O325" s="41">
        <v>560300</v>
      </c>
      <c r="P325" s="41">
        <v>564400</v>
      </c>
      <c r="Q325" s="41">
        <v>566900</v>
      </c>
      <c r="R325" s="41">
        <v>568400</v>
      </c>
      <c r="S325" s="41">
        <v>570200</v>
      </c>
      <c r="T325" s="41">
        <v>572800</v>
      </c>
      <c r="U325" s="41">
        <v>573700</v>
      </c>
      <c r="V325" s="41">
        <v>574300</v>
      </c>
      <c r="W325" s="41">
        <v>575000</v>
      </c>
      <c r="X325" s="41">
        <v>575000</v>
      </c>
      <c r="Y325" s="41">
        <v>575400</v>
      </c>
      <c r="Z325" s="41">
        <v>576900</v>
      </c>
      <c r="AA325" s="41">
        <v>579300</v>
      </c>
      <c r="AB325" s="41">
        <v>580400</v>
      </c>
      <c r="AC325" s="41">
        <v>578100</v>
      </c>
      <c r="AD325" s="41">
        <v>573500</v>
      </c>
      <c r="AE325" s="41">
        <v>568700</v>
      </c>
      <c r="AF325" s="41">
        <v>561800</v>
      </c>
      <c r="AG325" s="41">
        <v>554100</v>
      </c>
      <c r="AH325" s="41">
        <v>547100</v>
      </c>
      <c r="AI325" s="41">
        <v>540000</v>
      </c>
      <c r="AJ325" s="41">
        <v>531500</v>
      </c>
      <c r="AK325" s="41">
        <v>523700</v>
      </c>
      <c r="AL325" s="41">
        <v>516700</v>
      </c>
      <c r="AM325" s="41">
        <v>510200</v>
      </c>
      <c r="AN325" s="41">
        <v>501500</v>
      </c>
      <c r="AO325" s="41">
        <v>491700</v>
      </c>
      <c r="AP325" s="41">
        <v>479000</v>
      </c>
      <c r="AQ325" s="41">
        <v>464300</v>
      </c>
      <c r="AR325" s="41">
        <v>451300</v>
      </c>
      <c r="AS325" s="41">
        <v>440400</v>
      </c>
      <c r="AT325" s="41">
        <v>428500</v>
      </c>
      <c r="AU325" s="41">
        <v>417500</v>
      </c>
      <c r="AV325" s="41">
        <v>406900</v>
      </c>
      <c r="AW325" s="41">
        <v>393600</v>
      </c>
      <c r="AX325" s="41">
        <v>379200</v>
      </c>
      <c r="AY325" s="41">
        <v>365400</v>
      </c>
      <c r="AZ325" s="41">
        <v>352400</v>
      </c>
      <c r="BA325" s="41">
        <v>345900</v>
      </c>
      <c r="BB325" s="41">
        <v>346000</v>
      </c>
      <c r="BC325" s="41">
        <v>344000</v>
      </c>
      <c r="BD325" s="41">
        <v>337900</v>
      </c>
      <c r="BE325" s="41">
        <v>333500</v>
      </c>
      <c r="BF325" s="41">
        <v>331600</v>
      </c>
      <c r="BG325" s="41">
        <v>330900</v>
      </c>
      <c r="BH325" s="41">
        <v>331500</v>
      </c>
      <c r="BI325" s="41">
        <v>331500</v>
      </c>
      <c r="BJ325" s="41">
        <v>331600</v>
      </c>
      <c r="BK325" s="41">
        <v>332100</v>
      </c>
      <c r="BL325" s="41">
        <v>333500</v>
      </c>
      <c r="BM325" s="41">
        <v>333200</v>
      </c>
      <c r="BN325" s="41">
        <v>335200</v>
      </c>
      <c r="BO325" s="41">
        <v>338900</v>
      </c>
      <c r="BP325" s="41">
        <v>340100</v>
      </c>
      <c r="BQ325" s="41">
        <v>338400</v>
      </c>
      <c r="BR325" s="41">
        <v>337900</v>
      </c>
      <c r="BS325" s="41">
        <v>336600</v>
      </c>
      <c r="BT325" s="41">
        <v>333300</v>
      </c>
      <c r="BU325" s="41">
        <v>330900</v>
      </c>
      <c r="BV325" s="41">
        <v>331400</v>
      </c>
      <c r="BW325" s="41">
        <v>332100</v>
      </c>
      <c r="BX325" s="41">
        <v>329300</v>
      </c>
      <c r="BY325" s="41">
        <v>327100</v>
      </c>
      <c r="BZ325" s="41">
        <v>323900</v>
      </c>
      <c r="CA325" s="41">
        <v>318700</v>
      </c>
      <c r="CB325" s="41">
        <v>315600</v>
      </c>
      <c r="CC325" s="41">
        <v>314500</v>
      </c>
      <c r="CD325" s="41">
        <v>311800</v>
      </c>
      <c r="CE325" s="41">
        <v>311000</v>
      </c>
      <c r="CF325" s="41">
        <v>311200</v>
      </c>
      <c r="CG325" s="41">
        <v>309300</v>
      </c>
      <c r="CH325" s="41">
        <v>305000</v>
      </c>
      <c r="CI325" s="41">
        <v>302100</v>
      </c>
      <c r="CJ325" s="41">
        <v>302100</v>
      </c>
      <c r="CK325" s="41">
        <v>299900</v>
      </c>
      <c r="CL325" s="41">
        <v>294500</v>
      </c>
      <c r="CM325" s="41">
        <v>292000</v>
      </c>
      <c r="CN325" s="41">
        <v>293600</v>
      </c>
      <c r="CO325" s="41">
        <v>294900</v>
      </c>
      <c r="CP325" s="41">
        <v>297900</v>
      </c>
      <c r="CQ325" s="41">
        <v>300200</v>
      </c>
      <c r="CR325" s="41">
        <v>303000</v>
      </c>
      <c r="CS325" s="41">
        <v>307200</v>
      </c>
      <c r="CT325" s="41">
        <v>311800</v>
      </c>
      <c r="CU325" s="41">
        <v>315300</v>
      </c>
      <c r="CV325" s="41">
        <v>320900</v>
      </c>
      <c r="CW325" s="41">
        <v>326900</v>
      </c>
      <c r="CX325" s="41">
        <v>331500</v>
      </c>
      <c r="CY325" s="41">
        <v>341500</v>
      </c>
      <c r="CZ325" s="41">
        <v>355700</v>
      </c>
      <c r="DA325" s="41">
        <v>369200</v>
      </c>
      <c r="DB325" s="41">
        <v>376500</v>
      </c>
      <c r="DC325" s="41">
        <v>381800</v>
      </c>
      <c r="DD325" s="41">
        <v>385500</v>
      </c>
      <c r="DE325" s="41">
        <v>391000</v>
      </c>
      <c r="DF325" s="41">
        <v>395300</v>
      </c>
      <c r="DG325" s="41">
        <v>398900</v>
      </c>
      <c r="DH325" s="41">
        <v>403400</v>
      </c>
      <c r="DI325" s="41">
        <v>409600</v>
      </c>
      <c r="DJ325" s="41">
        <v>416400</v>
      </c>
      <c r="DK325" s="41">
        <v>423400</v>
      </c>
      <c r="DL325" s="41">
        <v>428200</v>
      </c>
      <c r="DM325" s="41">
        <v>432200</v>
      </c>
      <c r="DN325" s="41">
        <v>437000</v>
      </c>
      <c r="DO325" s="41">
        <v>443000</v>
      </c>
      <c r="DP325" s="41">
        <v>447600</v>
      </c>
    </row>
    <row r="326" spans="1:120">
      <c r="A326" s="41">
        <v>92243</v>
      </c>
      <c r="B326" s="41" t="s">
        <v>571</v>
      </c>
      <c r="C326" s="41" t="s">
        <v>66</v>
      </c>
      <c r="D326" s="41" t="s">
        <v>571</v>
      </c>
      <c r="E326" s="41" t="s">
        <v>572</v>
      </c>
      <c r="F326" s="41">
        <v>186500</v>
      </c>
      <c r="G326" s="41">
        <v>191600</v>
      </c>
      <c r="H326" s="41">
        <v>197000</v>
      </c>
      <c r="I326" s="41">
        <v>202200</v>
      </c>
      <c r="J326" s="41">
        <v>206900</v>
      </c>
      <c r="K326" s="41">
        <v>211100</v>
      </c>
      <c r="L326" s="41">
        <v>215800</v>
      </c>
      <c r="M326" s="41">
        <v>220900</v>
      </c>
      <c r="N326" s="41">
        <v>225900</v>
      </c>
      <c r="O326" s="41">
        <v>230100</v>
      </c>
      <c r="P326" s="41">
        <v>233700</v>
      </c>
      <c r="Q326" s="41">
        <v>236500</v>
      </c>
      <c r="R326" s="41">
        <v>239600</v>
      </c>
      <c r="S326" s="41">
        <v>243400</v>
      </c>
      <c r="T326" s="41">
        <v>246500</v>
      </c>
      <c r="U326" s="41">
        <v>248400</v>
      </c>
      <c r="V326" s="41">
        <v>249500</v>
      </c>
      <c r="W326" s="41">
        <v>250200</v>
      </c>
      <c r="X326" s="41">
        <v>250900</v>
      </c>
      <c r="Y326" s="41">
        <v>250900</v>
      </c>
      <c r="Z326" s="41">
        <v>250700</v>
      </c>
      <c r="AA326" s="41">
        <v>249000</v>
      </c>
      <c r="AB326" s="41">
        <v>246100</v>
      </c>
      <c r="AC326" s="41">
        <v>242800</v>
      </c>
      <c r="AD326" s="41">
        <v>239900</v>
      </c>
      <c r="AE326" s="41">
        <v>237300</v>
      </c>
      <c r="AF326" s="41">
        <v>236500</v>
      </c>
      <c r="AG326" s="41">
        <v>235900</v>
      </c>
      <c r="AH326" s="41">
        <v>233700</v>
      </c>
      <c r="AI326" s="41">
        <v>229700</v>
      </c>
      <c r="AJ326" s="41">
        <v>225100</v>
      </c>
      <c r="AK326" s="41">
        <v>220100</v>
      </c>
      <c r="AL326" s="41">
        <v>214200</v>
      </c>
      <c r="AM326" s="41">
        <v>207900</v>
      </c>
      <c r="AN326" s="41">
        <v>201300</v>
      </c>
      <c r="AO326" s="41">
        <v>195400</v>
      </c>
      <c r="AP326" s="41">
        <v>191400</v>
      </c>
      <c r="AQ326" s="41">
        <v>187600</v>
      </c>
      <c r="AR326" s="41">
        <v>182600</v>
      </c>
      <c r="AS326" s="41">
        <v>177000</v>
      </c>
      <c r="AT326" s="41">
        <v>172000</v>
      </c>
      <c r="AU326" s="41">
        <v>167800</v>
      </c>
      <c r="AV326" s="41">
        <v>164100</v>
      </c>
      <c r="AW326" s="41">
        <v>160000</v>
      </c>
      <c r="AX326" s="41">
        <v>155100</v>
      </c>
      <c r="AY326" s="41">
        <v>151600</v>
      </c>
      <c r="AZ326" s="41">
        <v>149700</v>
      </c>
      <c r="BA326" s="41">
        <v>146200</v>
      </c>
      <c r="BB326" s="41">
        <v>140200</v>
      </c>
      <c r="BC326" s="41">
        <v>135300</v>
      </c>
      <c r="BD326" s="41">
        <v>131700</v>
      </c>
      <c r="BE326" s="41">
        <v>128700</v>
      </c>
      <c r="BF326" s="41">
        <v>126000</v>
      </c>
      <c r="BG326" s="41">
        <v>123100</v>
      </c>
      <c r="BH326" s="41">
        <v>119800</v>
      </c>
      <c r="BI326" s="41">
        <v>116600</v>
      </c>
      <c r="BJ326" s="41">
        <v>113900</v>
      </c>
      <c r="BK326" s="41">
        <v>111800</v>
      </c>
      <c r="BL326" s="41">
        <v>109900</v>
      </c>
      <c r="BM326" s="41">
        <v>109300</v>
      </c>
      <c r="BN326" s="41">
        <v>109900</v>
      </c>
      <c r="BO326" s="41">
        <v>109200</v>
      </c>
      <c r="BP326" s="41">
        <v>105700</v>
      </c>
      <c r="BQ326" s="41">
        <v>102100</v>
      </c>
      <c r="BR326" s="41">
        <v>100600</v>
      </c>
      <c r="BS326" s="41">
        <v>100900</v>
      </c>
      <c r="BT326" s="41">
        <v>101000</v>
      </c>
      <c r="BU326" s="41">
        <v>100600</v>
      </c>
      <c r="BV326" s="41">
        <v>100300</v>
      </c>
      <c r="BW326" s="41">
        <v>101000</v>
      </c>
      <c r="BX326" s="41">
        <v>102500</v>
      </c>
      <c r="BY326" s="41">
        <v>103400</v>
      </c>
      <c r="BZ326" s="41">
        <v>103300</v>
      </c>
      <c r="CA326" s="41">
        <v>102300</v>
      </c>
      <c r="CB326" s="41">
        <v>101600</v>
      </c>
      <c r="CC326" s="41">
        <v>101900</v>
      </c>
      <c r="CD326" s="41">
        <v>102000</v>
      </c>
      <c r="CE326" s="41">
        <v>100700</v>
      </c>
      <c r="CF326" s="41">
        <v>98500</v>
      </c>
      <c r="CG326" s="41">
        <v>98400</v>
      </c>
      <c r="CH326" s="41">
        <v>100100</v>
      </c>
      <c r="CI326" s="41">
        <v>100600</v>
      </c>
      <c r="CJ326" s="41">
        <v>99200</v>
      </c>
      <c r="CK326" s="41">
        <v>98300</v>
      </c>
      <c r="CL326" s="41">
        <v>98000</v>
      </c>
      <c r="CM326" s="41">
        <v>97300</v>
      </c>
      <c r="CN326" s="41">
        <v>98300</v>
      </c>
      <c r="CO326" s="41">
        <v>100400</v>
      </c>
      <c r="CP326" s="41">
        <v>101700</v>
      </c>
      <c r="CQ326" s="41">
        <v>102400</v>
      </c>
      <c r="CR326" s="41">
        <v>103800</v>
      </c>
      <c r="CS326" s="41">
        <v>105000</v>
      </c>
      <c r="CT326" s="41">
        <v>104300</v>
      </c>
      <c r="CU326" s="41">
        <v>103800</v>
      </c>
      <c r="CV326" s="41">
        <v>104900</v>
      </c>
      <c r="CW326" s="41">
        <v>106400</v>
      </c>
      <c r="CX326" s="41">
        <v>106400</v>
      </c>
      <c r="CY326" s="41">
        <v>107000</v>
      </c>
      <c r="CZ326" s="41">
        <v>109400</v>
      </c>
      <c r="DA326" s="41">
        <v>112100</v>
      </c>
      <c r="DB326" s="41">
        <v>114000</v>
      </c>
      <c r="DC326" s="41">
        <v>115800</v>
      </c>
      <c r="DD326" s="41">
        <v>117900</v>
      </c>
      <c r="DE326" s="41">
        <v>120300</v>
      </c>
      <c r="DF326" s="41">
        <v>123600</v>
      </c>
      <c r="DG326" s="41">
        <v>125300</v>
      </c>
      <c r="DH326" s="41">
        <v>125700</v>
      </c>
      <c r="DI326" s="41">
        <v>127400</v>
      </c>
      <c r="DJ326" s="41">
        <v>130900</v>
      </c>
      <c r="DK326" s="41">
        <v>134000</v>
      </c>
      <c r="DL326" s="41">
        <v>136700</v>
      </c>
      <c r="DM326" s="41">
        <v>138600</v>
      </c>
      <c r="DN326" s="41">
        <v>141000</v>
      </c>
      <c r="DO326" s="41">
        <v>144600</v>
      </c>
      <c r="DP326" s="41">
        <v>147700</v>
      </c>
    </row>
    <row r="327" spans="1:120">
      <c r="A327" s="41">
        <v>93030</v>
      </c>
      <c r="B327" s="41" t="s">
        <v>521</v>
      </c>
      <c r="C327" s="41" t="s">
        <v>66</v>
      </c>
      <c r="D327" s="41" t="s">
        <v>425</v>
      </c>
      <c r="E327" s="41" t="s">
        <v>425</v>
      </c>
      <c r="F327" s="41">
        <v>495000</v>
      </c>
      <c r="G327" s="41">
        <v>502700</v>
      </c>
      <c r="H327" s="41">
        <v>507200</v>
      </c>
      <c r="I327" s="41">
        <v>510000</v>
      </c>
      <c r="J327" s="41">
        <v>513400</v>
      </c>
      <c r="K327" s="41">
        <v>519700</v>
      </c>
      <c r="L327" s="41">
        <v>526400</v>
      </c>
      <c r="M327" s="41">
        <v>533400</v>
      </c>
      <c r="N327" s="41">
        <v>541300</v>
      </c>
      <c r="O327" s="41">
        <v>549100</v>
      </c>
      <c r="P327" s="41">
        <v>556300</v>
      </c>
      <c r="Q327" s="41">
        <v>561700</v>
      </c>
      <c r="R327" s="41">
        <v>566000</v>
      </c>
      <c r="S327" s="41">
        <v>568600</v>
      </c>
      <c r="T327" s="41">
        <v>573500</v>
      </c>
      <c r="U327" s="41">
        <v>577700</v>
      </c>
      <c r="V327" s="41">
        <v>578700</v>
      </c>
      <c r="W327" s="41">
        <v>576300</v>
      </c>
      <c r="X327" s="41">
        <v>572400</v>
      </c>
      <c r="Y327" s="41">
        <v>567900</v>
      </c>
      <c r="Z327" s="41">
        <v>563100</v>
      </c>
      <c r="AA327" s="41">
        <v>557700</v>
      </c>
      <c r="AB327" s="41">
        <v>554300</v>
      </c>
      <c r="AC327" s="41">
        <v>552200</v>
      </c>
      <c r="AD327" s="41">
        <v>546700</v>
      </c>
      <c r="AE327" s="41">
        <v>538500</v>
      </c>
      <c r="AF327" s="41">
        <v>530800</v>
      </c>
      <c r="AG327" s="41">
        <v>525900</v>
      </c>
      <c r="AH327" s="41">
        <v>522200</v>
      </c>
      <c r="AI327" s="41">
        <v>514500</v>
      </c>
      <c r="AJ327" s="41">
        <v>505000</v>
      </c>
      <c r="AK327" s="41">
        <v>495900</v>
      </c>
      <c r="AL327" s="41">
        <v>486600</v>
      </c>
      <c r="AM327" s="41">
        <v>476500</v>
      </c>
      <c r="AN327" s="41">
        <v>467000</v>
      </c>
      <c r="AO327" s="41">
        <v>454500</v>
      </c>
      <c r="AP327" s="41">
        <v>441200</v>
      </c>
      <c r="AQ327" s="41">
        <v>428800</v>
      </c>
      <c r="AR327" s="41">
        <v>416400</v>
      </c>
      <c r="AS327" s="41">
        <v>402400</v>
      </c>
      <c r="AT327" s="41">
        <v>390700</v>
      </c>
      <c r="AU327" s="41">
        <v>381200</v>
      </c>
      <c r="AV327" s="41">
        <v>370500</v>
      </c>
      <c r="AW327" s="41">
        <v>358500</v>
      </c>
      <c r="AX327" s="41">
        <v>347500</v>
      </c>
      <c r="AY327" s="41">
        <v>336500</v>
      </c>
      <c r="AZ327" s="41">
        <v>322700</v>
      </c>
      <c r="BA327" s="41">
        <v>316100</v>
      </c>
      <c r="BB327" s="41">
        <v>319100</v>
      </c>
      <c r="BC327" s="41">
        <v>322800</v>
      </c>
      <c r="BD327" s="41">
        <v>320900</v>
      </c>
      <c r="BE327" s="41">
        <v>317300</v>
      </c>
      <c r="BF327" s="41">
        <v>312800</v>
      </c>
      <c r="BG327" s="41">
        <v>309200</v>
      </c>
      <c r="BH327" s="41">
        <v>307000</v>
      </c>
      <c r="BI327" s="41">
        <v>305700</v>
      </c>
      <c r="BJ327" s="41">
        <v>305200</v>
      </c>
      <c r="BK327" s="41">
        <v>304400</v>
      </c>
      <c r="BL327" s="41">
        <v>304000</v>
      </c>
      <c r="BM327" s="41">
        <v>304500</v>
      </c>
      <c r="BN327" s="41">
        <v>302400</v>
      </c>
      <c r="BO327" s="41">
        <v>299600</v>
      </c>
      <c r="BP327" s="41">
        <v>297500</v>
      </c>
      <c r="BQ327" s="41">
        <v>296700</v>
      </c>
      <c r="BR327" s="41">
        <v>294300</v>
      </c>
      <c r="BS327" s="41">
        <v>290300</v>
      </c>
      <c r="BT327" s="41">
        <v>287000</v>
      </c>
      <c r="BU327" s="41">
        <v>285700</v>
      </c>
      <c r="BV327" s="41">
        <v>282800</v>
      </c>
      <c r="BW327" s="41">
        <v>282400</v>
      </c>
      <c r="BX327" s="41">
        <v>283900</v>
      </c>
      <c r="BY327" s="41">
        <v>282100</v>
      </c>
      <c r="BZ327" s="41">
        <v>281300</v>
      </c>
      <c r="CA327" s="41">
        <v>281500</v>
      </c>
      <c r="CB327" s="41">
        <v>279900</v>
      </c>
      <c r="CC327" s="41">
        <v>278700</v>
      </c>
      <c r="CD327" s="41">
        <v>282500</v>
      </c>
      <c r="CE327" s="41">
        <v>285300</v>
      </c>
      <c r="CF327" s="41">
        <v>287000</v>
      </c>
      <c r="CG327" s="41">
        <v>286700</v>
      </c>
      <c r="CH327" s="41">
        <v>286100</v>
      </c>
      <c r="CI327" s="41">
        <v>286800</v>
      </c>
      <c r="CJ327" s="41">
        <v>288700</v>
      </c>
      <c r="CK327" s="41">
        <v>286000</v>
      </c>
      <c r="CL327" s="41">
        <v>280700</v>
      </c>
      <c r="CM327" s="41">
        <v>278300</v>
      </c>
      <c r="CN327" s="41">
        <v>280500</v>
      </c>
      <c r="CO327" s="41">
        <v>282300</v>
      </c>
      <c r="CP327" s="41">
        <v>280900</v>
      </c>
      <c r="CQ327" s="41">
        <v>281300</v>
      </c>
      <c r="CR327" s="41">
        <v>283800</v>
      </c>
      <c r="CS327" s="41">
        <v>287100</v>
      </c>
      <c r="CT327" s="41">
        <v>290600</v>
      </c>
      <c r="CU327" s="41">
        <v>292700</v>
      </c>
      <c r="CV327" s="41">
        <v>293300</v>
      </c>
      <c r="CW327" s="41">
        <v>296700</v>
      </c>
      <c r="CX327" s="41">
        <v>299900</v>
      </c>
      <c r="CY327" s="41">
        <v>303300</v>
      </c>
      <c r="CZ327" s="41">
        <v>307400</v>
      </c>
      <c r="DA327" s="41">
        <v>312000</v>
      </c>
      <c r="DB327" s="41">
        <v>315400</v>
      </c>
      <c r="DC327" s="41">
        <v>319400</v>
      </c>
      <c r="DD327" s="41">
        <v>323400</v>
      </c>
      <c r="DE327" s="41">
        <v>327500</v>
      </c>
      <c r="DF327" s="41">
        <v>331900</v>
      </c>
      <c r="DG327" s="41">
        <v>337200</v>
      </c>
      <c r="DH327" s="41">
        <v>343700</v>
      </c>
      <c r="DI327" s="41">
        <v>350700</v>
      </c>
      <c r="DJ327" s="41">
        <v>354800</v>
      </c>
      <c r="DK327" s="41">
        <v>356700</v>
      </c>
      <c r="DL327" s="41">
        <v>361000</v>
      </c>
      <c r="DM327" s="41">
        <v>368200</v>
      </c>
      <c r="DN327" s="41">
        <v>376000</v>
      </c>
      <c r="DO327" s="41">
        <v>382200</v>
      </c>
      <c r="DP327" s="41">
        <v>386700</v>
      </c>
    </row>
    <row r="328" spans="1:120">
      <c r="A328" s="41">
        <v>93726</v>
      </c>
      <c r="B328" s="41" t="s">
        <v>442</v>
      </c>
      <c r="C328" s="41" t="s">
        <v>66</v>
      </c>
      <c r="D328" s="41" t="s">
        <v>442</v>
      </c>
      <c r="E328" s="41" t="s">
        <v>442</v>
      </c>
      <c r="F328" s="41">
        <v>204800</v>
      </c>
      <c r="G328" s="41">
        <v>209300</v>
      </c>
      <c r="H328" s="41">
        <v>214100</v>
      </c>
      <c r="I328" s="41">
        <v>219400</v>
      </c>
      <c r="J328" s="41">
        <v>225200</v>
      </c>
      <c r="K328" s="41">
        <v>231100</v>
      </c>
      <c r="L328" s="41">
        <v>236400</v>
      </c>
      <c r="M328" s="41">
        <v>241000</v>
      </c>
      <c r="N328" s="41">
        <v>245100</v>
      </c>
      <c r="O328" s="41">
        <v>249500</v>
      </c>
      <c r="P328" s="41">
        <v>253500</v>
      </c>
      <c r="Q328" s="41">
        <v>256400</v>
      </c>
      <c r="R328" s="41">
        <v>257700</v>
      </c>
      <c r="S328" s="41">
        <v>257800</v>
      </c>
      <c r="T328" s="41">
        <v>258400</v>
      </c>
      <c r="U328" s="41">
        <v>259500</v>
      </c>
      <c r="V328" s="41">
        <v>259900</v>
      </c>
      <c r="W328" s="41">
        <v>259500</v>
      </c>
      <c r="X328" s="41">
        <v>258600</v>
      </c>
      <c r="Y328" s="41">
        <v>256900</v>
      </c>
      <c r="Z328" s="41">
        <v>255000</v>
      </c>
      <c r="AA328" s="41">
        <v>253100</v>
      </c>
      <c r="AB328" s="41">
        <v>250500</v>
      </c>
      <c r="AC328" s="41">
        <v>246600</v>
      </c>
      <c r="AD328" s="41">
        <v>243100</v>
      </c>
      <c r="AE328" s="41">
        <v>240000</v>
      </c>
      <c r="AF328" s="41">
        <v>237600</v>
      </c>
      <c r="AG328" s="41">
        <v>235300</v>
      </c>
      <c r="AH328" s="41">
        <v>232700</v>
      </c>
      <c r="AI328" s="41">
        <v>229200</v>
      </c>
      <c r="AJ328" s="41">
        <v>225400</v>
      </c>
      <c r="AK328" s="41">
        <v>221100</v>
      </c>
      <c r="AL328" s="41">
        <v>216600</v>
      </c>
      <c r="AM328" s="41">
        <v>211800</v>
      </c>
      <c r="AN328" s="41">
        <v>208000</v>
      </c>
      <c r="AO328" s="41">
        <v>205400</v>
      </c>
      <c r="AP328" s="41">
        <v>202400</v>
      </c>
      <c r="AQ328" s="41">
        <v>197000</v>
      </c>
      <c r="AR328" s="41">
        <v>191000</v>
      </c>
      <c r="AS328" s="41">
        <v>185900</v>
      </c>
      <c r="AT328" s="41">
        <v>181600</v>
      </c>
      <c r="AU328" s="41">
        <v>177100</v>
      </c>
      <c r="AV328" s="41">
        <v>172200</v>
      </c>
      <c r="AW328" s="41">
        <v>166500</v>
      </c>
      <c r="AX328" s="41">
        <v>161000</v>
      </c>
      <c r="AY328" s="41">
        <v>156200</v>
      </c>
      <c r="AZ328" s="41">
        <v>150700</v>
      </c>
      <c r="BA328" s="41">
        <v>147900</v>
      </c>
      <c r="BB328" s="41">
        <v>148700</v>
      </c>
      <c r="BC328" s="41">
        <v>147900</v>
      </c>
      <c r="BD328" s="41">
        <v>143800</v>
      </c>
      <c r="BE328" s="41">
        <v>139600</v>
      </c>
      <c r="BF328" s="41">
        <v>135700</v>
      </c>
      <c r="BG328" s="41">
        <v>132100</v>
      </c>
      <c r="BH328" s="41">
        <v>129800</v>
      </c>
      <c r="BI328" s="41">
        <v>128500</v>
      </c>
      <c r="BJ328" s="41">
        <v>127600</v>
      </c>
      <c r="BK328" s="41">
        <v>127000</v>
      </c>
      <c r="BL328" s="41">
        <v>126800</v>
      </c>
      <c r="BM328" s="41">
        <v>126500</v>
      </c>
      <c r="BN328" s="41">
        <v>126000</v>
      </c>
      <c r="BO328" s="41">
        <v>126700</v>
      </c>
      <c r="BP328" s="41">
        <v>126700</v>
      </c>
      <c r="BQ328" s="41">
        <v>125500</v>
      </c>
      <c r="BR328" s="41">
        <v>124400</v>
      </c>
      <c r="BS328" s="41">
        <v>123900</v>
      </c>
      <c r="BT328" s="41">
        <v>124500</v>
      </c>
      <c r="BU328" s="41">
        <v>125400</v>
      </c>
      <c r="BV328" s="41">
        <v>124100</v>
      </c>
      <c r="BW328" s="41">
        <v>122400</v>
      </c>
      <c r="BX328" s="41">
        <v>122100</v>
      </c>
      <c r="BY328" s="41">
        <v>120300</v>
      </c>
      <c r="BZ328" s="41">
        <v>116000</v>
      </c>
      <c r="CA328" s="41">
        <v>115300</v>
      </c>
      <c r="CB328" s="41">
        <v>117500</v>
      </c>
      <c r="CC328" s="41">
        <v>116500</v>
      </c>
      <c r="CD328" s="41">
        <v>113800</v>
      </c>
      <c r="CE328" s="41">
        <v>112800</v>
      </c>
      <c r="CF328" s="41">
        <v>111100</v>
      </c>
      <c r="CG328" s="41">
        <v>109400</v>
      </c>
      <c r="CH328" s="41">
        <v>108300</v>
      </c>
      <c r="CI328" s="41">
        <v>106000</v>
      </c>
      <c r="CJ328" s="41">
        <v>103900</v>
      </c>
      <c r="CK328" s="41">
        <v>101900</v>
      </c>
      <c r="CL328" s="41">
        <v>99800</v>
      </c>
      <c r="CM328" s="41">
        <v>99300</v>
      </c>
      <c r="CN328" s="41">
        <v>99900</v>
      </c>
      <c r="CO328" s="41">
        <v>100800</v>
      </c>
      <c r="CP328" s="41">
        <v>101700</v>
      </c>
      <c r="CQ328" s="41">
        <v>103300</v>
      </c>
      <c r="CR328" s="41">
        <v>104400</v>
      </c>
      <c r="CS328" s="41">
        <v>105200</v>
      </c>
      <c r="CT328" s="41">
        <v>106900</v>
      </c>
      <c r="CU328" s="41">
        <v>109100</v>
      </c>
      <c r="CV328" s="41">
        <v>110000</v>
      </c>
      <c r="CW328" s="41">
        <v>111700</v>
      </c>
      <c r="CX328" s="41">
        <v>114100</v>
      </c>
      <c r="CY328" s="41">
        <v>115300</v>
      </c>
      <c r="CZ328" s="41">
        <v>116200</v>
      </c>
      <c r="DA328" s="41">
        <v>118800</v>
      </c>
      <c r="DB328" s="41">
        <v>122900</v>
      </c>
      <c r="DC328" s="41">
        <v>125800</v>
      </c>
      <c r="DD328" s="41">
        <v>127300</v>
      </c>
      <c r="DE328" s="41">
        <v>128600</v>
      </c>
      <c r="DF328" s="41">
        <v>130500</v>
      </c>
      <c r="DG328" s="41">
        <v>133200</v>
      </c>
      <c r="DH328" s="41">
        <v>136100</v>
      </c>
      <c r="DI328" s="41">
        <v>138200</v>
      </c>
      <c r="DJ328" s="41">
        <v>139300</v>
      </c>
      <c r="DK328" s="41">
        <v>139300</v>
      </c>
      <c r="DL328" s="41">
        <v>139600</v>
      </c>
      <c r="DM328" s="41">
        <v>141700</v>
      </c>
      <c r="DN328" s="41">
        <v>144100</v>
      </c>
      <c r="DO328" s="41">
        <v>145500</v>
      </c>
      <c r="DP328" s="41">
        <v>146800</v>
      </c>
    </row>
    <row r="329" spans="1:120">
      <c r="A329" s="41">
        <v>95928</v>
      </c>
      <c r="B329" s="41" t="s">
        <v>556</v>
      </c>
      <c r="C329" s="41" t="s">
        <v>66</v>
      </c>
      <c r="D329" s="41" t="s">
        <v>556</v>
      </c>
      <c r="E329" s="41" t="s">
        <v>557</v>
      </c>
      <c r="F329" s="41">
        <v>313500</v>
      </c>
      <c r="G329" s="41">
        <v>318900</v>
      </c>
      <c r="H329" s="41">
        <v>323500</v>
      </c>
      <c r="I329" s="41">
        <v>327000</v>
      </c>
      <c r="J329" s="41">
        <v>331600</v>
      </c>
      <c r="K329" s="41">
        <v>337300</v>
      </c>
      <c r="L329" s="41">
        <v>342500</v>
      </c>
      <c r="M329" s="41">
        <v>346500</v>
      </c>
      <c r="N329" s="41">
        <v>348900</v>
      </c>
      <c r="O329" s="41">
        <v>350200</v>
      </c>
      <c r="P329" s="41">
        <v>350600</v>
      </c>
      <c r="Q329" s="41">
        <v>352200</v>
      </c>
      <c r="R329" s="41">
        <v>354700</v>
      </c>
      <c r="S329" s="41">
        <v>356300</v>
      </c>
      <c r="T329" s="41">
        <v>356200</v>
      </c>
      <c r="U329" s="41">
        <v>355000</v>
      </c>
      <c r="V329" s="41">
        <v>352400</v>
      </c>
      <c r="W329" s="41">
        <v>349200</v>
      </c>
      <c r="X329" s="41">
        <v>345300</v>
      </c>
      <c r="Y329" s="41">
        <v>340900</v>
      </c>
      <c r="Z329" s="41">
        <v>337400</v>
      </c>
      <c r="AA329" s="41">
        <v>334200</v>
      </c>
      <c r="AB329" s="41">
        <v>329900</v>
      </c>
      <c r="AC329" s="41">
        <v>326400</v>
      </c>
      <c r="AD329" s="41">
        <v>323300</v>
      </c>
      <c r="AE329" s="41">
        <v>320100</v>
      </c>
      <c r="AF329" s="41">
        <v>319700</v>
      </c>
      <c r="AG329" s="41">
        <v>320800</v>
      </c>
      <c r="AH329" s="41">
        <v>320200</v>
      </c>
      <c r="AI329" s="41">
        <v>319100</v>
      </c>
      <c r="AJ329" s="41">
        <v>318500</v>
      </c>
      <c r="AK329" s="41">
        <v>318200</v>
      </c>
      <c r="AL329" s="41">
        <v>317900</v>
      </c>
      <c r="AM329" s="41">
        <v>317000</v>
      </c>
      <c r="AN329" s="41">
        <v>315800</v>
      </c>
      <c r="AO329" s="41">
        <v>315500</v>
      </c>
      <c r="AP329" s="41">
        <v>313300</v>
      </c>
      <c r="AQ329" s="41">
        <v>308100</v>
      </c>
      <c r="AR329" s="41">
        <v>302000</v>
      </c>
      <c r="AS329" s="41">
        <v>295500</v>
      </c>
      <c r="AT329" s="41">
        <v>288700</v>
      </c>
      <c r="AU329" s="41">
        <v>283400</v>
      </c>
      <c r="AV329" s="41">
        <v>279800</v>
      </c>
      <c r="AW329" s="41">
        <v>276200</v>
      </c>
      <c r="AX329" s="41">
        <v>274500</v>
      </c>
      <c r="AY329" s="41">
        <v>274500</v>
      </c>
      <c r="AZ329" s="41">
        <v>275300</v>
      </c>
      <c r="BA329" s="41">
        <v>276900</v>
      </c>
      <c r="BB329" s="41">
        <v>277100</v>
      </c>
      <c r="BC329" s="41">
        <v>275500</v>
      </c>
      <c r="BD329" s="41">
        <v>275500</v>
      </c>
      <c r="BE329" s="41">
        <v>275300</v>
      </c>
      <c r="BF329" s="41">
        <v>273400</v>
      </c>
      <c r="BG329" s="41">
        <v>271800</v>
      </c>
      <c r="BH329" s="41">
        <v>270400</v>
      </c>
      <c r="BI329" s="41">
        <v>269100</v>
      </c>
      <c r="BJ329" s="41">
        <v>268500</v>
      </c>
      <c r="BK329" s="41">
        <v>267600</v>
      </c>
      <c r="BL329" s="41">
        <v>267000</v>
      </c>
      <c r="BM329" s="41">
        <v>265000</v>
      </c>
      <c r="BN329" s="41">
        <v>265500</v>
      </c>
      <c r="BO329" s="41">
        <v>266100</v>
      </c>
      <c r="BP329" s="41">
        <v>260700</v>
      </c>
      <c r="BQ329" s="41">
        <v>257800</v>
      </c>
      <c r="BR329" s="41">
        <v>263000</v>
      </c>
      <c r="BS329" s="41">
        <v>263400</v>
      </c>
      <c r="BT329" s="41">
        <v>258400</v>
      </c>
      <c r="BU329" s="41">
        <v>255100</v>
      </c>
      <c r="BV329" s="41">
        <v>253100</v>
      </c>
      <c r="BW329" s="41">
        <v>249600</v>
      </c>
      <c r="BX329" s="41">
        <v>244200</v>
      </c>
      <c r="BY329" s="41">
        <v>239900</v>
      </c>
      <c r="BZ329" s="41">
        <v>237400</v>
      </c>
      <c r="CA329" s="41">
        <v>236600</v>
      </c>
      <c r="CB329" s="41">
        <v>236700</v>
      </c>
      <c r="CC329" s="41">
        <v>237500</v>
      </c>
      <c r="CD329" s="41">
        <v>236100</v>
      </c>
      <c r="CE329" s="41">
        <v>235700</v>
      </c>
      <c r="CF329" s="41">
        <v>239000</v>
      </c>
      <c r="CG329" s="41">
        <v>242000</v>
      </c>
      <c r="CH329" s="41">
        <v>237300</v>
      </c>
      <c r="CI329" s="41">
        <v>232400</v>
      </c>
      <c r="CJ329" s="41">
        <v>231700</v>
      </c>
      <c r="CK329" s="41">
        <v>230100</v>
      </c>
      <c r="CL329" s="41">
        <v>227900</v>
      </c>
      <c r="CM329" s="41">
        <v>229100</v>
      </c>
      <c r="CN329" s="41">
        <v>229700</v>
      </c>
      <c r="CO329" s="41">
        <v>228100</v>
      </c>
      <c r="CP329" s="41">
        <v>226800</v>
      </c>
      <c r="CQ329" s="41">
        <v>229100</v>
      </c>
      <c r="CR329" s="41">
        <v>231000</v>
      </c>
      <c r="CS329" s="41">
        <v>231900</v>
      </c>
      <c r="CT329" s="41">
        <v>233700</v>
      </c>
      <c r="CU329" s="41">
        <v>237900</v>
      </c>
      <c r="CV329" s="41">
        <v>240100</v>
      </c>
      <c r="CW329" s="41">
        <v>239900</v>
      </c>
      <c r="CX329" s="41">
        <v>239000</v>
      </c>
      <c r="CY329" s="41">
        <v>243700</v>
      </c>
      <c r="CZ329" s="41">
        <v>252300</v>
      </c>
      <c r="DA329" s="41">
        <v>258900</v>
      </c>
      <c r="DB329" s="41">
        <v>261200</v>
      </c>
      <c r="DC329" s="41">
        <v>262200</v>
      </c>
      <c r="DD329" s="41">
        <v>262400</v>
      </c>
      <c r="DE329" s="41">
        <v>264400</v>
      </c>
      <c r="DF329" s="41">
        <v>267200</v>
      </c>
      <c r="DG329" s="41">
        <v>268000</v>
      </c>
      <c r="DH329" s="41">
        <v>268500</v>
      </c>
      <c r="DI329" s="41">
        <v>267700</v>
      </c>
      <c r="DJ329" s="41">
        <v>269000</v>
      </c>
      <c r="DK329" s="41">
        <v>268700</v>
      </c>
      <c r="DL329" s="41">
        <v>269000</v>
      </c>
      <c r="DM329" s="41">
        <v>270100</v>
      </c>
      <c r="DN329" s="41">
        <v>274200</v>
      </c>
      <c r="DO329" s="41">
        <v>276300</v>
      </c>
      <c r="DP329" s="41">
        <v>279200</v>
      </c>
    </row>
    <row r="330" spans="1:120">
      <c r="A330" s="41">
        <v>90008</v>
      </c>
      <c r="B330" s="41" t="s">
        <v>394</v>
      </c>
      <c r="C330" s="41" t="s">
        <v>66</v>
      </c>
      <c r="D330" s="41" t="s">
        <v>394</v>
      </c>
      <c r="E330" s="41" t="s">
        <v>394</v>
      </c>
      <c r="F330" s="41">
        <v>543200</v>
      </c>
      <c r="G330" s="41">
        <v>545200</v>
      </c>
      <c r="H330" s="41">
        <v>544200</v>
      </c>
      <c r="I330" s="41">
        <v>547300</v>
      </c>
      <c r="J330" s="41">
        <v>554600</v>
      </c>
      <c r="K330" s="41">
        <v>561200</v>
      </c>
      <c r="L330" s="41">
        <v>566800</v>
      </c>
      <c r="M330" s="41">
        <v>573500</v>
      </c>
      <c r="N330" s="41">
        <v>582900</v>
      </c>
      <c r="O330" s="41">
        <v>594000</v>
      </c>
      <c r="P330" s="41">
        <v>604600</v>
      </c>
      <c r="Q330" s="41">
        <v>614400</v>
      </c>
      <c r="R330" s="41">
        <v>622600</v>
      </c>
      <c r="S330" s="41">
        <v>628700</v>
      </c>
      <c r="T330" s="41">
        <v>633500</v>
      </c>
      <c r="U330" s="41">
        <v>638000</v>
      </c>
      <c r="V330" s="41">
        <v>641100</v>
      </c>
      <c r="W330" s="41">
        <v>642200</v>
      </c>
      <c r="X330" s="41">
        <v>642800</v>
      </c>
      <c r="Y330" s="41">
        <v>642800</v>
      </c>
      <c r="Z330" s="41">
        <v>642500</v>
      </c>
      <c r="AA330" s="41">
        <v>643000</v>
      </c>
      <c r="AB330" s="41">
        <v>641600</v>
      </c>
      <c r="AC330" s="41">
        <v>637400</v>
      </c>
      <c r="AD330" s="41">
        <v>634800</v>
      </c>
      <c r="AE330" s="41">
        <v>636900</v>
      </c>
      <c r="AF330" s="41">
        <v>639000</v>
      </c>
      <c r="AG330" s="41">
        <v>636000</v>
      </c>
      <c r="AH330" s="41">
        <v>629700</v>
      </c>
      <c r="AI330" s="41">
        <v>623200</v>
      </c>
      <c r="AJ330" s="41">
        <v>614400</v>
      </c>
      <c r="AK330" s="41">
        <v>604900</v>
      </c>
      <c r="AL330" s="41">
        <v>598100</v>
      </c>
      <c r="AM330" s="41">
        <v>593600</v>
      </c>
      <c r="AN330" s="41">
        <v>588200</v>
      </c>
      <c r="AO330" s="41">
        <v>581000</v>
      </c>
      <c r="AP330" s="41">
        <v>572200</v>
      </c>
      <c r="AQ330" s="41">
        <v>563800</v>
      </c>
      <c r="AR330" s="41">
        <v>556800</v>
      </c>
      <c r="AS330" s="41">
        <v>550300</v>
      </c>
      <c r="AT330" s="41">
        <v>543700</v>
      </c>
      <c r="AU330" s="41">
        <v>537800</v>
      </c>
      <c r="AV330" s="41">
        <v>532300</v>
      </c>
      <c r="AW330" s="41">
        <v>522100</v>
      </c>
      <c r="AX330" s="41">
        <v>510000</v>
      </c>
      <c r="AY330" s="41">
        <v>499400</v>
      </c>
      <c r="AZ330" s="41">
        <v>491700</v>
      </c>
      <c r="BA330" s="41">
        <v>482900</v>
      </c>
      <c r="BB330" s="41">
        <v>471300</v>
      </c>
      <c r="BC330" s="41">
        <v>457000</v>
      </c>
      <c r="BD330" s="41">
        <v>445500</v>
      </c>
      <c r="BE330" s="41">
        <v>436600</v>
      </c>
      <c r="BF330" s="41">
        <v>427500</v>
      </c>
      <c r="BG330" s="41">
        <v>420600</v>
      </c>
      <c r="BH330" s="41">
        <v>417400</v>
      </c>
      <c r="BI330" s="41">
        <v>415300</v>
      </c>
      <c r="BJ330" s="41">
        <v>411100</v>
      </c>
      <c r="BK330" s="41">
        <v>406100</v>
      </c>
      <c r="BL330" s="41">
        <v>401100</v>
      </c>
      <c r="BM330" s="41">
        <v>399200</v>
      </c>
      <c r="BN330" s="41">
        <v>398600</v>
      </c>
      <c r="BO330" s="41">
        <v>399400</v>
      </c>
      <c r="BP330" s="41">
        <v>400400</v>
      </c>
      <c r="BQ330" s="41">
        <v>399800</v>
      </c>
      <c r="BR330" s="41">
        <v>397600</v>
      </c>
      <c r="BS330" s="41">
        <v>397400</v>
      </c>
      <c r="BT330" s="41">
        <v>397600</v>
      </c>
      <c r="BU330" s="41">
        <v>397100</v>
      </c>
      <c r="BV330" s="41">
        <v>395100</v>
      </c>
      <c r="BW330" s="41">
        <v>394200</v>
      </c>
      <c r="BX330" s="41">
        <v>395000</v>
      </c>
      <c r="BY330" s="41">
        <v>395800</v>
      </c>
      <c r="BZ330" s="41">
        <v>396100</v>
      </c>
      <c r="CA330" s="41">
        <v>398600</v>
      </c>
      <c r="CB330" s="41">
        <v>400300</v>
      </c>
      <c r="CC330" s="41">
        <v>400000</v>
      </c>
      <c r="CD330" s="41">
        <v>397900</v>
      </c>
      <c r="CE330" s="41">
        <v>394000</v>
      </c>
      <c r="CF330" s="41">
        <v>390600</v>
      </c>
      <c r="CG330" s="41">
        <v>389400</v>
      </c>
      <c r="CH330" s="41">
        <v>389200</v>
      </c>
      <c r="CI330" s="41">
        <v>388200</v>
      </c>
      <c r="CJ330" s="41">
        <v>387500</v>
      </c>
      <c r="CK330" s="41">
        <v>387200</v>
      </c>
      <c r="CL330" s="41">
        <v>388500</v>
      </c>
      <c r="CM330" s="41">
        <v>390400</v>
      </c>
      <c r="CN330" s="41">
        <v>392900</v>
      </c>
      <c r="CO330" s="41">
        <v>396000</v>
      </c>
      <c r="CP330" s="41">
        <v>398800</v>
      </c>
      <c r="CQ330" s="41">
        <v>399500</v>
      </c>
      <c r="CR330" s="41">
        <v>401000</v>
      </c>
      <c r="CS330" s="41">
        <v>405900</v>
      </c>
      <c r="CT330" s="41">
        <v>411600</v>
      </c>
      <c r="CU330" s="41">
        <v>416400</v>
      </c>
      <c r="CV330" s="41">
        <v>422700</v>
      </c>
      <c r="CW330" s="41">
        <v>430900</v>
      </c>
      <c r="CX330" s="41">
        <v>441200</v>
      </c>
      <c r="CY330" s="41">
        <v>450300</v>
      </c>
      <c r="CZ330" s="41">
        <v>456700</v>
      </c>
      <c r="DA330" s="41">
        <v>464300</v>
      </c>
      <c r="DB330" s="41">
        <v>474600</v>
      </c>
      <c r="DC330" s="41">
        <v>482300</v>
      </c>
      <c r="DD330" s="41">
        <v>487800</v>
      </c>
      <c r="DE330" s="41">
        <v>494200</v>
      </c>
      <c r="DF330" s="41">
        <v>500500</v>
      </c>
      <c r="DG330" s="41">
        <v>503400</v>
      </c>
      <c r="DH330" s="41">
        <v>504500</v>
      </c>
      <c r="DI330" s="41">
        <v>505600</v>
      </c>
      <c r="DJ330" s="41">
        <v>508600</v>
      </c>
      <c r="DK330" s="41">
        <v>513300</v>
      </c>
      <c r="DL330" s="41">
        <v>520200</v>
      </c>
      <c r="DM330" s="41">
        <v>529900</v>
      </c>
      <c r="DN330" s="41">
        <v>543800</v>
      </c>
      <c r="DO330" s="41">
        <v>556200</v>
      </c>
      <c r="DP330" s="41">
        <v>564400</v>
      </c>
    </row>
    <row r="331" spans="1:120">
      <c r="A331" s="41">
        <v>92373</v>
      </c>
      <c r="B331" s="41" t="s">
        <v>573</v>
      </c>
      <c r="C331" s="41" t="s">
        <v>66</v>
      </c>
      <c r="D331" s="41" t="s">
        <v>414</v>
      </c>
      <c r="E331" s="41" t="s">
        <v>415</v>
      </c>
      <c r="F331" s="41">
        <v>380100</v>
      </c>
      <c r="G331" s="41">
        <v>385300</v>
      </c>
      <c r="H331" s="41">
        <v>390300</v>
      </c>
      <c r="I331" s="41">
        <v>394200</v>
      </c>
      <c r="J331" s="41">
        <v>399100</v>
      </c>
      <c r="K331" s="41">
        <v>406200</v>
      </c>
      <c r="L331" s="41">
        <v>414300</v>
      </c>
      <c r="M331" s="41">
        <v>420000</v>
      </c>
      <c r="N331" s="41">
        <v>422300</v>
      </c>
      <c r="O331" s="41">
        <v>423700</v>
      </c>
      <c r="P331" s="41">
        <v>427200</v>
      </c>
      <c r="Q331" s="41">
        <v>431000</v>
      </c>
      <c r="R331" s="41">
        <v>434200</v>
      </c>
      <c r="S331" s="41">
        <v>440100</v>
      </c>
      <c r="T331" s="41">
        <v>447800</v>
      </c>
      <c r="U331" s="41">
        <v>451400</v>
      </c>
      <c r="V331" s="41">
        <v>450700</v>
      </c>
      <c r="W331" s="41">
        <v>448900</v>
      </c>
      <c r="X331" s="41">
        <v>445600</v>
      </c>
      <c r="Y331" s="41">
        <v>440900</v>
      </c>
      <c r="Z331" s="41">
        <v>435700</v>
      </c>
      <c r="AA331" s="41">
        <v>431200</v>
      </c>
      <c r="AB331" s="41">
        <v>426700</v>
      </c>
      <c r="AC331" s="41">
        <v>420700</v>
      </c>
      <c r="AD331" s="41">
        <v>414200</v>
      </c>
      <c r="AE331" s="41">
        <v>409900</v>
      </c>
      <c r="AF331" s="41">
        <v>407100</v>
      </c>
      <c r="AG331" s="41">
        <v>404400</v>
      </c>
      <c r="AH331" s="41">
        <v>401300</v>
      </c>
      <c r="AI331" s="41">
        <v>396600</v>
      </c>
      <c r="AJ331" s="41">
        <v>391500</v>
      </c>
      <c r="AK331" s="41">
        <v>389700</v>
      </c>
      <c r="AL331" s="41">
        <v>389800</v>
      </c>
      <c r="AM331" s="41">
        <v>387700</v>
      </c>
      <c r="AN331" s="41">
        <v>382900</v>
      </c>
      <c r="AO331" s="41">
        <v>377100</v>
      </c>
      <c r="AP331" s="41">
        <v>372100</v>
      </c>
      <c r="AQ331" s="41">
        <v>365200</v>
      </c>
      <c r="AR331" s="41">
        <v>355500</v>
      </c>
      <c r="AS331" s="41">
        <v>347800</v>
      </c>
      <c r="AT331" s="41">
        <v>343100</v>
      </c>
      <c r="AU331" s="41">
        <v>339300</v>
      </c>
      <c r="AV331" s="41">
        <v>335600</v>
      </c>
      <c r="AW331" s="41">
        <v>331800</v>
      </c>
      <c r="AX331" s="41">
        <v>327300</v>
      </c>
      <c r="AY331" s="41">
        <v>323600</v>
      </c>
      <c r="AZ331" s="41">
        <v>320400</v>
      </c>
      <c r="BA331" s="41">
        <v>321500</v>
      </c>
      <c r="BB331" s="41">
        <v>325300</v>
      </c>
      <c r="BC331" s="41">
        <v>327200</v>
      </c>
      <c r="BD331" s="41">
        <v>325100</v>
      </c>
      <c r="BE331" s="41">
        <v>322800</v>
      </c>
      <c r="BF331" s="41">
        <v>321100</v>
      </c>
      <c r="BG331" s="41">
        <v>319400</v>
      </c>
      <c r="BH331" s="41">
        <v>316900</v>
      </c>
      <c r="BI331" s="41">
        <v>314800</v>
      </c>
      <c r="BJ331" s="41">
        <v>313700</v>
      </c>
      <c r="BK331" s="41">
        <v>313400</v>
      </c>
      <c r="BL331" s="41">
        <v>313800</v>
      </c>
      <c r="BM331" s="41">
        <v>315500</v>
      </c>
      <c r="BN331" s="41">
        <v>316900</v>
      </c>
      <c r="BO331" s="41">
        <v>315500</v>
      </c>
      <c r="BP331" s="41">
        <v>313300</v>
      </c>
      <c r="BQ331" s="41">
        <v>311000</v>
      </c>
      <c r="BR331" s="41">
        <v>309700</v>
      </c>
      <c r="BS331" s="41">
        <v>308900</v>
      </c>
      <c r="BT331" s="41">
        <v>307300</v>
      </c>
      <c r="BU331" s="41">
        <v>304700</v>
      </c>
      <c r="BV331" s="41">
        <v>304100</v>
      </c>
      <c r="BW331" s="41">
        <v>304400</v>
      </c>
      <c r="BX331" s="41">
        <v>304600</v>
      </c>
      <c r="BY331" s="41">
        <v>304000</v>
      </c>
      <c r="BZ331" s="41">
        <v>302300</v>
      </c>
      <c r="CA331" s="41">
        <v>301200</v>
      </c>
      <c r="CB331" s="41">
        <v>301300</v>
      </c>
      <c r="CC331" s="41">
        <v>301100</v>
      </c>
      <c r="CD331" s="41">
        <v>298800</v>
      </c>
      <c r="CE331" s="41">
        <v>295000</v>
      </c>
      <c r="CF331" s="41">
        <v>289900</v>
      </c>
      <c r="CG331" s="41">
        <v>286200</v>
      </c>
      <c r="CH331" s="41">
        <v>283900</v>
      </c>
      <c r="CI331" s="41">
        <v>283100</v>
      </c>
      <c r="CJ331" s="41">
        <v>283600</v>
      </c>
      <c r="CK331" s="41">
        <v>283900</v>
      </c>
      <c r="CL331" s="41">
        <v>282300</v>
      </c>
      <c r="CM331" s="41">
        <v>281400</v>
      </c>
      <c r="CN331" s="41">
        <v>281700</v>
      </c>
      <c r="CO331" s="41">
        <v>283400</v>
      </c>
      <c r="CP331" s="41">
        <v>284900</v>
      </c>
      <c r="CQ331" s="41">
        <v>286300</v>
      </c>
      <c r="CR331" s="41">
        <v>289600</v>
      </c>
      <c r="CS331" s="41">
        <v>291900</v>
      </c>
      <c r="CT331" s="41">
        <v>291200</v>
      </c>
      <c r="CU331" s="41">
        <v>293500</v>
      </c>
      <c r="CV331" s="41">
        <v>299100</v>
      </c>
      <c r="CW331" s="41">
        <v>302500</v>
      </c>
      <c r="CX331" s="41">
        <v>305000</v>
      </c>
      <c r="CY331" s="41">
        <v>310600</v>
      </c>
      <c r="CZ331" s="41">
        <v>316200</v>
      </c>
      <c r="DA331" s="41">
        <v>318800</v>
      </c>
      <c r="DB331" s="41">
        <v>321600</v>
      </c>
      <c r="DC331" s="41">
        <v>328400</v>
      </c>
      <c r="DD331" s="41">
        <v>336100</v>
      </c>
      <c r="DE331" s="41">
        <v>342300</v>
      </c>
      <c r="DF331" s="41">
        <v>347600</v>
      </c>
      <c r="DG331" s="41">
        <v>348700</v>
      </c>
      <c r="DH331" s="41">
        <v>348900</v>
      </c>
      <c r="DI331" s="41">
        <v>351200</v>
      </c>
      <c r="DJ331" s="41">
        <v>353100</v>
      </c>
      <c r="DK331" s="41">
        <v>353500</v>
      </c>
      <c r="DL331" s="41">
        <v>359600</v>
      </c>
      <c r="DM331" s="41">
        <v>367900</v>
      </c>
      <c r="DN331" s="41">
        <v>373500</v>
      </c>
      <c r="DO331" s="41">
        <v>376300</v>
      </c>
      <c r="DP331" s="41">
        <v>379300</v>
      </c>
    </row>
    <row r="332" spans="1:120">
      <c r="A332" s="41">
        <v>90403</v>
      </c>
      <c r="B332" s="41" t="s">
        <v>563</v>
      </c>
      <c r="C332" s="41" t="s">
        <v>66</v>
      </c>
      <c r="D332" s="41" t="s">
        <v>394</v>
      </c>
      <c r="E332" s="41" t="s">
        <v>394</v>
      </c>
      <c r="F332" s="41">
        <v>1084600</v>
      </c>
      <c r="G332" s="41">
        <v>1120400</v>
      </c>
      <c r="H332" s="41">
        <v>1157000</v>
      </c>
      <c r="I332" s="41">
        <v>1190100</v>
      </c>
      <c r="J332" s="41">
        <v>1221700</v>
      </c>
      <c r="K332" s="41">
        <v>1249400</v>
      </c>
      <c r="L332" s="41">
        <v>1283000</v>
      </c>
      <c r="M332" s="41">
        <v>1312300</v>
      </c>
      <c r="N332" s="41">
        <v>1315000</v>
      </c>
      <c r="O332" s="41">
        <v>1292700</v>
      </c>
      <c r="P332" s="41">
        <v>1277000</v>
      </c>
      <c r="Q332" s="41">
        <v>1273900</v>
      </c>
      <c r="R332" s="41">
        <v>1268100</v>
      </c>
      <c r="S332" s="41">
        <v>1258600</v>
      </c>
      <c r="T332" s="41">
        <v>1251700</v>
      </c>
      <c r="U332" s="41">
        <v>1250200</v>
      </c>
      <c r="V332" s="41">
        <v>1249600</v>
      </c>
      <c r="W332" s="41">
        <v>1256300</v>
      </c>
      <c r="X332" s="41">
        <v>1273700</v>
      </c>
      <c r="Y332" s="41">
        <v>1292900</v>
      </c>
      <c r="Z332" s="41">
        <v>1302700</v>
      </c>
      <c r="AA332" s="41">
        <v>1315900</v>
      </c>
      <c r="AB332" s="41">
        <v>1319400</v>
      </c>
      <c r="AC332" s="41">
        <v>1298200</v>
      </c>
      <c r="AD332" s="41">
        <v>1255800</v>
      </c>
      <c r="AE332" s="41">
        <v>1233400</v>
      </c>
      <c r="AF332" s="41">
        <v>1235800</v>
      </c>
      <c r="AG332" s="41">
        <v>1246600</v>
      </c>
      <c r="AH332" s="41">
        <v>1242900</v>
      </c>
      <c r="AI332" s="41">
        <v>1237500</v>
      </c>
      <c r="AJ332" s="41">
        <v>1237000</v>
      </c>
      <c r="AK332" s="41">
        <v>1244600</v>
      </c>
      <c r="AL332" s="41">
        <v>1251500</v>
      </c>
      <c r="AM332" s="41">
        <v>1256200</v>
      </c>
      <c r="AN332" s="41">
        <v>1256700</v>
      </c>
      <c r="AO332" s="41">
        <v>1248200</v>
      </c>
      <c r="AP332" s="41">
        <v>1236400</v>
      </c>
      <c r="AQ332" s="41">
        <v>1229100</v>
      </c>
      <c r="AR332" s="41">
        <v>1227900</v>
      </c>
      <c r="AS332" s="41">
        <v>1217700</v>
      </c>
      <c r="AT332" s="41">
        <v>1192100</v>
      </c>
      <c r="AU332" s="41">
        <v>1160500</v>
      </c>
      <c r="AV332" s="41">
        <v>1135300</v>
      </c>
      <c r="AW332" s="41">
        <v>1115600</v>
      </c>
      <c r="AX332" s="41">
        <v>1106800</v>
      </c>
      <c r="AY332" s="41">
        <v>1105200</v>
      </c>
      <c r="AZ332" s="41">
        <v>1103300</v>
      </c>
      <c r="BA332" s="41">
        <v>1108900</v>
      </c>
      <c r="BB332" s="41">
        <v>1129100</v>
      </c>
      <c r="BC332" s="41">
        <v>1145300</v>
      </c>
      <c r="BD332" s="41">
        <v>1148300</v>
      </c>
      <c r="BE332" s="41">
        <v>1147300</v>
      </c>
      <c r="BF332" s="41">
        <v>1150500</v>
      </c>
      <c r="BG332" s="41">
        <v>1148400</v>
      </c>
      <c r="BH332" s="41">
        <v>1147200</v>
      </c>
      <c r="BI332" s="41">
        <v>1151400</v>
      </c>
      <c r="BJ332" s="41">
        <v>1160800</v>
      </c>
      <c r="BK332" s="41">
        <v>1165600</v>
      </c>
      <c r="BL332" s="41">
        <v>1159400</v>
      </c>
      <c r="BM332" s="41">
        <v>1164900</v>
      </c>
      <c r="BN332" s="41">
        <v>1190100</v>
      </c>
      <c r="BO332" s="41">
        <v>1203100</v>
      </c>
      <c r="BP332" s="41">
        <v>1193800</v>
      </c>
      <c r="BQ332" s="41">
        <v>1191000</v>
      </c>
      <c r="BR332" s="41">
        <v>1197400</v>
      </c>
      <c r="BS332" s="41">
        <v>1200100</v>
      </c>
      <c r="BT332" s="41">
        <v>1185100</v>
      </c>
      <c r="BU332" s="41">
        <v>1168200</v>
      </c>
      <c r="BV332" s="41">
        <v>1170500</v>
      </c>
      <c r="BW332" s="41">
        <v>1192400</v>
      </c>
      <c r="BX332" s="41">
        <v>1210500</v>
      </c>
      <c r="BY332" s="41">
        <v>1206400</v>
      </c>
      <c r="BZ332" s="41">
        <v>1186900</v>
      </c>
      <c r="CA332" s="41">
        <v>1176300</v>
      </c>
      <c r="CB332" s="41">
        <v>1171800</v>
      </c>
      <c r="CC332" s="41">
        <v>1170500</v>
      </c>
      <c r="CD332" s="41">
        <v>1165400</v>
      </c>
      <c r="CE332" s="41">
        <v>1158800</v>
      </c>
      <c r="CF332" s="41">
        <v>1155300</v>
      </c>
      <c r="CG332" s="41">
        <v>1161000</v>
      </c>
      <c r="CH332" s="41">
        <v>1167000</v>
      </c>
      <c r="CI332" s="41">
        <v>1171600</v>
      </c>
      <c r="CJ332" s="41">
        <v>1177600</v>
      </c>
      <c r="CK332" s="41">
        <v>1186000</v>
      </c>
      <c r="CL332" s="41">
        <v>1197700</v>
      </c>
      <c r="CM332" s="41">
        <v>1205000</v>
      </c>
      <c r="CN332" s="41">
        <v>1204100</v>
      </c>
      <c r="CO332" s="41">
        <v>1205900</v>
      </c>
      <c r="CP332" s="41">
        <v>1223900</v>
      </c>
      <c r="CQ332" s="41">
        <v>1245800</v>
      </c>
      <c r="CR332" s="41">
        <v>1257100</v>
      </c>
      <c r="CS332" s="41">
        <v>1262200</v>
      </c>
      <c r="CT332" s="41">
        <v>1270700</v>
      </c>
      <c r="CU332" s="41">
        <v>1275500</v>
      </c>
      <c r="CV332" s="41">
        <v>1274900</v>
      </c>
      <c r="CW332" s="41">
        <v>1287600</v>
      </c>
      <c r="CX332" s="41">
        <v>1316500</v>
      </c>
      <c r="CY332" s="41">
        <v>1348300</v>
      </c>
      <c r="CZ332" s="41">
        <v>1362500</v>
      </c>
      <c r="DA332" s="41">
        <v>1355400</v>
      </c>
      <c r="DB332" s="41">
        <v>1354800</v>
      </c>
      <c r="DC332" s="41">
        <v>1376700</v>
      </c>
      <c r="DD332" s="41">
        <v>1394900</v>
      </c>
      <c r="DE332" s="41">
        <v>1401300</v>
      </c>
      <c r="DF332" s="41">
        <v>1409100</v>
      </c>
      <c r="DG332" s="41">
        <v>1416100</v>
      </c>
      <c r="DH332" s="41">
        <v>1434200</v>
      </c>
      <c r="DI332" s="41">
        <v>1447900</v>
      </c>
      <c r="DJ332" s="41">
        <v>1439700</v>
      </c>
      <c r="DK332" s="41">
        <v>1428700</v>
      </c>
      <c r="DL332" s="41">
        <v>1441000</v>
      </c>
      <c r="DM332" s="41">
        <v>1440900</v>
      </c>
      <c r="DN332" s="41">
        <v>1427200</v>
      </c>
      <c r="DO332" s="41">
        <v>1411400</v>
      </c>
      <c r="DP332" s="41">
        <v>1400000</v>
      </c>
    </row>
    <row r="333" spans="1:120">
      <c r="A333" s="41">
        <v>90740</v>
      </c>
      <c r="B333" s="41" t="s">
        <v>574</v>
      </c>
      <c r="C333" s="41" t="s">
        <v>66</v>
      </c>
      <c r="D333" s="41" t="s">
        <v>394</v>
      </c>
      <c r="E333" s="41" t="s">
        <v>399</v>
      </c>
      <c r="F333" s="41">
        <v>830700</v>
      </c>
      <c r="G333" s="41">
        <v>829200</v>
      </c>
      <c r="H333" s="41">
        <v>823300</v>
      </c>
      <c r="I333" s="41">
        <v>819200</v>
      </c>
      <c r="J333" s="41">
        <v>822600</v>
      </c>
      <c r="K333" s="41">
        <v>833200</v>
      </c>
      <c r="L333" s="41">
        <v>847300</v>
      </c>
      <c r="M333" s="41">
        <v>864000</v>
      </c>
      <c r="N333" s="41">
        <v>886000</v>
      </c>
      <c r="O333" s="41">
        <v>906100</v>
      </c>
      <c r="P333" s="41">
        <v>920500</v>
      </c>
      <c r="Q333" s="41">
        <v>936900</v>
      </c>
      <c r="R333" s="41">
        <v>949300</v>
      </c>
      <c r="S333" s="41">
        <v>962600</v>
      </c>
      <c r="T333" s="41">
        <v>981500</v>
      </c>
      <c r="U333" s="41">
        <v>992200</v>
      </c>
      <c r="V333" s="41">
        <v>989000</v>
      </c>
      <c r="W333" s="41">
        <v>982800</v>
      </c>
      <c r="X333" s="41">
        <v>976800</v>
      </c>
      <c r="Y333" s="41">
        <v>969100</v>
      </c>
      <c r="Z333" s="41">
        <v>962100</v>
      </c>
      <c r="AA333" s="41">
        <v>955300</v>
      </c>
      <c r="AB333" s="41">
        <v>944800</v>
      </c>
      <c r="AC333" s="41">
        <v>925700</v>
      </c>
      <c r="AD333" s="41">
        <v>915500</v>
      </c>
      <c r="AE333" s="41">
        <v>914400</v>
      </c>
      <c r="AF333" s="41">
        <v>910600</v>
      </c>
      <c r="AG333" s="41">
        <v>904200</v>
      </c>
      <c r="AH333" s="41">
        <v>899300</v>
      </c>
      <c r="AI333" s="41">
        <v>886800</v>
      </c>
      <c r="AJ333" s="41">
        <v>875100</v>
      </c>
      <c r="AK333" s="41">
        <v>864500</v>
      </c>
      <c r="AL333" s="41">
        <v>846400</v>
      </c>
      <c r="AM333" s="41">
        <v>828700</v>
      </c>
      <c r="AN333" s="41">
        <v>818400</v>
      </c>
      <c r="AO333" s="41">
        <v>811600</v>
      </c>
      <c r="AP333" s="41">
        <v>805200</v>
      </c>
      <c r="AQ333" s="41">
        <v>796500</v>
      </c>
      <c r="AR333" s="41">
        <v>783900</v>
      </c>
      <c r="AS333" s="41">
        <v>776500</v>
      </c>
      <c r="AT333" s="41">
        <v>773400</v>
      </c>
      <c r="AU333" s="41">
        <v>766200</v>
      </c>
      <c r="AV333" s="41">
        <v>754100</v>
      </c>
      <c r="AW333" s="41">
        <v>747000</v>
      </c>
      <c r="AX333" s="41">
        <v>747000</v>
      </c>
      <c r="AY333" s="41">
        <v>748300</v>
      </c>
      <c r="AZ333" s="41">
        <v>745400</v>
      </c>
      <c r="BA333" s="41">
        <v>750000</v>
      </c>
      <c r="BB333" s="41">
        <v>758400</v>
      </c>
      <c r="BC333" s="41">
        <v>761000</v>
      </c>
      <c r="BD333" s="41">
        <v>755000</v>
      </c>
      <c r="BE333" s="41">
        <v>748400</v>
      </c>
      <c r="BF333" s="41">
        <v>746100</v>
      </c>
      <c r="BG333" s="41">
        <v>751700</v>
      </c>
      <c r="BH333" s="41">
        <v>757100</v>
      </c>
      <c r="BI333" s="41">
        <v>758300</v>
      </c>
      <c r="BJ333" s="41">
        <v>759100</v>
      </c>
      <c r="BK333" s="41">
        <v>759400</v>
      </c>
      <c r="BL333" s="41">
        <v>762600</v>
      </c>
      <c r="BM333" s="41">
        <v>760600</v>
      </c>
      <c r="BN333" s="41">
        <v>757700</v>
      </c>
      <c r="BO333" s="41">
        <v>761800</v>
      </c>
      <c r="BP333" s="41">
        <v>769700</v>
      </c>
      <c r="BQ333" s="41">
        <v>768000</v>
      </c>
      <c r="BR333" s="41">
        <v>760400</v>
      </c>
      <c r="BS333" s="41">
        <v>753800</v>
      </c>
      <c r="BT333" s="41">
        <v>751300</v>
      </c>
      <c r="BU333" s="41">
        <v>753700</v>
      </c>
      <c r="BV333" s="41">
        <v>751800</v>
      </c>
      <c r="BW333" s="41">
        <v>743700</v>
      </c>
      <c r="BX333" s="41">
        <v>734100</v>
      </c>
      <c r="BY333" s="41">
        <v>730300</v>
      </c>
      <c r="BZ333" s="41">
        <v>726600</v>
      </c>
      <c r="CA333" s="41">
        <v>722400</v>
      </c>
      <c r="CB333" s="41">
        <v>719000</v>
      </c>
      <c r="CC333" s="41">
        <v>714000</v>
      </c>
      <c r="CD333" s="41">
        <v>711000</v>
      </c>
      <c r="CE333" s="41">
        <v>713600</v>
      </c>
      <c r="CF333" s="41">
        <v>718600</v>
      </c>
      <c r="CG333" s="41">
        <v>718200</v>
      </c>
      <c r="CH333" s="41">
        <v>717700</v>
      </c>
      <c r="CI333" s="41">
        <v>725900</v>
      </c>
      <c r="CJ333" s="41">
        <v>741700</v>
      </c>
      <c r="CK333" s="41">
        <v>749200</v>
      </c>
      <c r="CL333" s="41">
        <v>748400</v>
      </c>
      <c r="CM333" s="41">
        <v>747500</v>
      </c>
      <c r="CN333" s="41">
        <v>748600</v>
      </c>
      <c r="CO333" s="41">
        <v>746300</v>
      </c>
      <c r="CP333" s="41">
        <v>736100</v>
      </c>
      <c r="CQ333" s="41">
        <v>722900</v>
      </c>
      <c r="CR333" s="41">
        <v>714200</v>
      </c>
      <c r="CS333" s="41">
        <v>707100</v>
      </c>
      <c r="CT333" s="41">
        <v>707500</v>
      </c>
      <c r="CU333" s="41">
        <v>714800</v>
      </c>
      <c r="CV333" s="41">
        <v>720000</v>
      </c>
      <c r="CW333" s="41">
        <v>726100</v>
      </c>
      <c r="CX333" s="41">
        <v>736500</v>
      </c>
      <c r="CY333" s="41">
        <v>745900</v>
      </c>
      <c r="CZ333" s="41">
        <v>754200</v>
      </c>
      <c r="DA333" s="41">
        <v>768900</v>
      </c>
      <c r="DB333" s="41">
        <v>784800</v>
      </c>
      <c r="DC333" s="41">
        <v>797800</v>
      </c>
      <c r="DD333" s="41">
        <v>806100</v>
      </c>
      <c r="DE333" s="41">
        <v>812300</v>
      </c>
      <c r="DF333" s="41">
        <v>811700</v>
      </c>
      <c r="DG333" s="41">
        <v>809300</v>
      </c>
      <c r="DH333" s="41">
        <v>804400</v>
      </c>
      <c r="DI333" s="41">
        <v>800600</v>
      </c>
      <c r="DJ333" s="41">
        <v>798200</v>
      </c>
      <c r="DK333" s="41">
        <v>800500</v>
      </c>
      <c r="DL333" s="41">
        <v>811000</v>
      </c>
      <c r="DM333" s="41">
        <v>829200</v>
      </c>
      <c r="DN333" s="41">
        <v>842400</v>
      </c>
      <c r="DO333" s="41">
        <v>850200</v>
      </c>
      <c r="DP333" s="41">
        <v>856500</v>
      </c>
    </row>
    <row r="334" spans="1:120">
      <c r="A334" s="41">
        <v>94123</v>
      </c>
      <c r="B334" s="41" t="s">
        <v>65</v>
      </c>
      <c r="C334" s="41" t="s">
        <v>66</v>
      </c>
      <c r="D334" s="41" t="s">
        <v>65</v>
      </c>
      <c r="E334" s="41" t="s">
        <v>65</v>
      </c>
      <c r="F334" s="41">
        <v>1784500</v>
      </c>
      <c r="G334" s="41">
        <v>1813300</v>
      </c>
      <c r="H334" s="41">
        <v>1839100</v>
      </c>
      <c r="I334" s="41">
        <v>1871300</v>
      </c>
      <c r="J334" s="41">
        <v>1901200</v>
      </c>
      <c r="K334" s="41">
        <v>1914300</v>
      </c>
      <c r="L334" s="41">
        <v>1924500</v>
      </c>
      <c r="M334" s="41">
        <v>1935400</v>
      </c>
      <c r="N334" s="41">
        <v>1935000</v>
      </c>
      <c r="O334" s="41">
        <v>1925900</v>
      </c>
      <c r="P334" s="41">
        <v>1924400</v>
      </c>
      <c r="Q334" s="41">
        <v>1930800</v>
      </c>
      <c r="R334" s="41">
        <v>1928600</v>
      </c>
      <c r="S334" s="41">
        <v>1914800</v>
      </c>
      <c r="T334" s="41">
        <v>1897700</v>
      </c>
      <c r="U334" s="41">
        <v>1892000</v>
      </c>
      <c r="V334" s="41">
        <v>1899500</v>
      </c>
      <c r="W334" s="41">
        <v>1914600</v>
      </c>
      <c r="X334" s="41">
        <v>1928800</v>
      </c>
      <c r="Y334" s="41">
        <v>1947700</v>
      </c>
      <c r="Z334" s="41">
        <v>1969400</v>
      </c>
      <c r="AA334" s="41">
        <v>1990900</v>
      </c>
      <c r="AB334" s="41">
        <v>2013400</v>
      </c>
      <c r="AC334" s="41">
        <v>2039200</v>
      </c>
      <c r="AD334" s="41">
        <v>2055000</v>
      </c>
      <c r="AE334" s="41">
        <v>2056100</v>
      </c>
      <c r="AF334" s="41">
        <v>2064500</v>
      </c>
      <c r="AG334" s="41">
        <v>2080800</v>
      </c>
      <c r="AH334" s="41">
        <v>2087700</v>
      </c>
      <c r="AI334" s="41">
        <v>2099500</v>
      </c>
      <c r="AJ334" s="41">
        <v>2120800</v>
      </c>
      <c r="AK334" s="41">
        <v>2131900</v>
      </c>
      <c r="AL334" s="41">
        <v>2134700</v>
      </c>
      <c r="AM334" s="41">
        <v>2125400</v>
      </c>
      <c r="AN334" s="41">
        <v>2096600</v>
      </c>
      <c r="AO334" s="41">
        <v>2070700</v>
      </c>
      <c r="AP334" s="41">
        <v>2060000</v>
      </c>
      <c r="AQ334" s="41">
        <v>2050500</v>
      </c>
      <c r="AR334" s="41">
        <v>2038600</v>
      </c>
      <c r="AS334" s="41">
        <v>2025500</v>
      </c>
      <c r="AT334" s="41">
        <v>2018600</v>
      </c>
      <c r="AU334" s="41">
        <v>2015400</v>
      </c>
      <c r="AV334" s="41">
        <v>2019700</v>
      </c>
      <c r="AW334" s="41">
        <v>2028400</v>
      </c>
      <c r="AX334" s="41">
        <v>2034700</v>
      </c>
      <c r="AY334" s="41">
        <v>2044600</v>
      </c>
      <c r="AZ334" s="41">
        <v>2079900</v>
      </c>
      <c r="BA334" s="41">
        <v>2094500</v>
      </c>
      <c r="BB334" s="41">
        <v>2048200</v>
      </c>
      <c r="BC334" s="41">
        <v>1984000</v>
      </c>
      <c r="BD334" s="41">
        <v>1938600</v>
      </c>
      <c r="BE334" s="41">
        <v>1900100</v>
      </c>
      <c r="BF334" s="41">
        <v>1862600</v>
      </c>
      <c r="BG334" s="41">
        <v>1831100</v>
      </c>
      <c r="BH334" s="41">
        <v>1816200</v>
      </c>
      <c r="BI334" s="41">
        <v>1811600</v>
      </c>
      <c r="BJ334" s="41">
        <v>1805800</v>
      </c>
      <c r="BK334" s="41">
        <v>1808100</v>
      </c>
      <c r="BL334" s="41">
        <v>1835100</v>
      </c>
      <c r="BM334" s="41">
        <v>1836000</v>
      </c>
      <c r="BN334" s="41">
        <v>1837800</v>
      </c>
      <c r="BO334" s="41">
        <v>1855200</v>
      </c>
      <c r="BP334" s="41">
        <v>1850300</v>
      </c>
      <c r="BQ334" s="41">
        <v>1815600</v>
      </c>
      <c r="BR334" s="41">
        <v>1814900</v>
      </c>
      <c r="BS334" s="41">
        <v>1818200</v>
      </c>
      <c r="BT334" s="41">
        <v>1803000</v>
      </c>
      <c r="BU334" s="41">
        <v>1808200</v>
      </c>
      <c r="BV334" s="41">
        <v>1801100</v>
      </c>
      <c r="BW334" s="41">
        <v>1770500</v>
      </c>
      <c r="BX334" s="41">
        <v>1739100</v>
      </c>
      <c r="BY334" s="41">
        <v>1747000</v>
      </c>
      <c r="BZ334" s="41">
        <v>1756100</v>
      </c>
      <c r="CA334" s="41">
        <v>1768100</v>
      </c>
      <c r="CB334" s="41">
        <v>1776800</v>
      </c>
      <c r="CC334" s="41">
        <v>1795800</v>
      </c>
      <c r="CD334" s="41">
        <v>1799900</v>
      </c>
      <c r="CE334" s="41">
        <v>1798800</v>
      </c>
      <c r="CF334" s="41">
        <v>1798200</v>
      </c>
      <c r="CG334" s="41">
        <v>1784900</v>
      </c>
      <c r="CH334" s="41">
        <v>1755600</v>
      </c>
      <c r="CI334" s="41">
        <v>1735000</v>
      </c>
      <c r="CJ334" s="41">
        <v>1731700</v>
      </c>
      <c r="CK334" s="41">
        <v>1717400</v>
      </c>
      <c r="CL334" s="41">
        <v>1708800</v>
      </c>
      <c r="CM334" s="41">
        <v>1733000</v>
      </c>
      <c r="CN334" s="41">
        <v>1774200</v>
      </c>
      <c r="CO334" s="41">
        <v>1803600</v>
      </c>
      <c r="CP334" s="41">
        <v>1821400</v>
      </c>
      <c r="CQ334" s="41">
        <v>1838800</v>
      </c>
      <c r="CR334" s="41">
        <v>1852300</v>
      </c>
      <c r="CS334" s="41">
        <v>1859900</v>
      </c>
      <c r="CT334" s="41">
        <v>1902400</v>
      </c>
      <c r="CU334" s="41">
        <v>1973600</v>
      </c>
      <c r="CV334" s="41">
        <v>2003400</v>
      </c>
      <c r="CW334" s="41">
        <v>1998600</v>
      </c>
      <c r="CX334" s="41">
        <v>2029500</v>
      </c>
      <c r="CY334" s="41">
        <v>2072600</v>
      </c>
      <c r="CZ334" s="41">
        <v>2109000</v>
      </c>
      <c r="DA334" s="41">
        <v>2138300</v>
      </c>
      <c r="DB334" s="41">
        <v>2182300</v>
      </c>
      <c r="DC334" s="41">
        <v>2243800</v>
      </c>
      <c r="DD334" s="41">
        <v>2281100</v>
      </c>
      <c r="DE334" s="41">
        <v>2276900</v>
      </c>
      <c r="DF334" s="41">
        <v>2294800</v>
      </c>
      <c r="DG334" s="41">
        <v>2324700</v>
      </c>
      <c r="DH334" s="41">
        <v>2317900</v>
      </c>
      <c r="DI334" s="41">
        <v>2334200</v>
      </c>
      <c r="DJ334" s="41">
        <v>2395000</v>
      </c>
      <c r="DK334" s="41">
        <v>2465100</v>
      </c>
      <c r="DL334" s="41">
        <v>2549200</v>
      </c>
      <c r="DM334" s="41">
        <v>2648500</v>
      </c>
      <c r="DN334" s="41">
        <v>2696400</v>
      </c>
      <c r="DO334" s="41">
        <v>2712200</v>
      </c>
      <c r="DP334" s="41">
        <v>2735100</v>
      </c>
    </row>
    <row r="335" spans="1:120">
      <c r="A335" s="41">
        <v>91604</v>
      </c>
      <c r="B335" s="41" t="s">
        <v>394</v>
      </c>
      <c r="C335" s="41" t="s">
        <v>66</v>
      </c>
      <c r="D335" s="41" t="s">
        <v>394</v>
      </c>
      <c r="E335" s="41" t="s">
        <v>394</v>
      </c>
      <c r="F335" s="41">
        <v>878600</v>
      </c>
      <c r="G335" s="41">
        <v>882500</v>
      </c>
      <c r="H335" s="41">
        <v>889300</v>
      </c>
      <c r="I335" s="41">
        <v>900500</v>
      </c>
      <c r="J335" s="41">
        <v>916200</v>
      </c>
      <c r="K335" s="41">
        <v>935300</v>
      </c>
      <c r="L335" s="41">
        <v>952600</v>
      </c>
      <c r="M335" s="41">
        <v>965600</v>
      </c>
      <c r="N335" s="41">
        <v>977000</v>
      </c>
      <c r="O335" s="41">
        <v>988200</v>
      </c>
      <c r="P335" s="41">
        <v>1002200</v>
      </c>
      <c r="Q335" s="41">
        <v>1015700</v>
      </c>
      <c r="R335" s="41">
        <v>1026000</v>
      </c>
      <c r="S335" s="41">
        <v>1028600</v>
      </c>
      <c r="T335" s="41">
        <v>1035800</v>
      </c>
      <c r="U335" s="41">
        <v>1048000</v>
      </c>
      <c r="V335" s="41">
        <v>1057500</v>
      </c>
      <c r="W335" s="41">
        <v>1059300</v>
      </c>
      <c r="X335" s="41">
        <v>1060400</v>
      </c>
      <c r="Y335" s="41">
        <v>1058400</v>
      </c>
      <c r="Z335" s="41">
        <v>1054100</v>
      </c>
      <c r="AA335" s="41">
        <v>1053200</v>
      </c>
      <c r="AB335" s="41">
        <v>1051100</v>
      </c>
      <c r="AC335" s="41">
        <v>1040900</v>
      </c>
      <c r="AD335" s="41">
        <v>1033600</v>
      </c>
      <c r="AE335" s="41">
        <v>1029900</v>
      </c>
      <c r="AF335" s="41">
        <v>1025000</v>
      </c>
      <c r="AG335" s="41">
        <v>1023900</v>
      </c>
      <c r="AH335" s="41">
        <v>1029500</v>
      </c>
      <c r="AI335" s="41">
        <v>1034500</v>
      </c>
      <c r="AJ335" s="41">
        <v>1035100</v>
      </c>
      <c r="AK335" s="41">
        <v>1033500</v>
      </c>
      <c r="AL335" s="41">
        <v>1031700</v>
      </c>
      <c r="AM335" s="41">
        <v>1024100</v>
      </c>
      <c r="AN335" s="41">
        <v>1009600</v>
      </c>
      <c r="AO335" s="41">
        <v>999700</v>
      </c>
      <c r="AP335" s="41">
        <v>993300</v>
      </c>
      <c r="AQ335" s="41">
        <v>986100</v>
      </c>
      <c r="AR335" s="41">
        <v>974400</v>
      </c>
      <c r="AS335" s="41">
        <v>953300</v>
      </c>
      <c r="AT335" s="41">
        <v>927700</v>
      </c>
      <c r="AU335" s="41">
        <v>909300</v>
      </c>
      <c r="AV335" s="41">
        <v>895300</v>
      </c>
      <c r="AW335" s="41">
        <v>883600</v>
      </c>
      <c r="AX335" s="41">
        <v>875000</v>
      </c>
      <c r="AY335" s="41">
        <v>868000</v>
      </c>
      <c r="AZ335" s="41">
        <v>860200</v>
      </c>
      <c r="BA335" s="41">
        <v>855500</v>
      </c>
      <c r="BB335" s="41">
        <v>854200</v>
      </c>
      <c r="BC335" s="41">
        <v>853100</v>
      </c>
      <c r="BD335" s="41">
        <v>847500</v>
      </c>
      <c r="BE335" s="41">
        <v>839500</v>
      </c>
      <c r="BF335" s="41">
        <v>833200</v>
      </c>
      <c r="BG335" s="41">
        <v>829600</v>
      </c>
      <c r="BH335" s="41">
        <v>827600</v>
      </c>
      <c r="BI335" s="41">
        <v>826200</v>
      </c>
      <c r="BJ335" s="41">
        <v>828800</v>
      </c>
      <c r="BK335" s="41">
        <v>834700</v>
      </c>
      <c r="BL335" s="41">
        <v>838700</v>
      </c>
      <c r="BM335" s="41">
        <v>840900</v>
      </c>
      <c r="BN335" s="41">
        <v>843500</v>
      </c>
      <c r="BO335" s="41">
        <v>852100</v>
      </c>
      <c r="BP335" s="41">
        <v>862000</v>
      </c>
      <c r="BQ335" s="41">
        <v>865900</v>
      </c>
      <c r="BR335" s="41">
        <v>862800</v>
      </c>
      <c r="BS335" s="41">
        <v>858100</v>
      </c>
      <c r="BT335" s="41">
        <v>850300</v>
      </c>
      <c r="BU335" s="41">
        <v>843000</v>
      </c>
      <c r="BV335" s="41">
        <v>838700</v>
      </c>
      <c r="BW335" s="41">
        <v>838800</v>
      </c>
      <c r="BX335" s="41">
        <v>839700</v>
      </c>
      <c r="BY335" s="41">
        <v>836200</v>
      </c>
      <c r="BZ335" s="41">
        <v>830700</v>
      </c>
      <c r="CA335" s="41">
        <v>831000</v>
      </c>
      <c r="CB335" s="41">
        <v>834200</v>
      </c>
      <c r="CC335" s="41">
        <v>835300</v>
      </c>
      <c r="CD335" s="41">
        <v>825400</v>
      </c>
      <c r="CE335" s="41">
        <v>808900</v>
      </c>
      <c r="CF335" s="41">
        <v>796500</v>
      </c>
      <c r="CG335" s="41">
        <v>791900</v>
      </c>
      <c r="CH335" s="41">
        <v>788600</v>
      </c>
      <c r="CI335" s="41">
        <v>784200</v>
      </c>
      <c r="CJ335" s="41">
        <v>783000</v>
      </c>
      <c r="CK335" s="41">
        <v>787300</v>
      </c>
      <c r="CL335" s="41">
        <v>794000</v>
      </c>
      <c r="CM335" s="41">
        <v>795700</v>
      </c>
      <c r="CN335" s="41">
        <v>793800</v>
      </c>
      <c r="CO335" s="41">
        <v>798000</v>
      </c>
      <c r="CP335" s="41">
        <v>812200</v>
      </c>
      <c r="CQ335" s="41">
        <v>829100</v>
      </c>
      <c r="CR335" s="41">
        <v>843200</v>
      </c>
      <c r="CS335" s="41">
        <v>852600</v>
      </c>
      <c r="CT335" s="41">
        <v>855700</v>
      </c>
      <c r="CU335" s="41">
        <v>857900</v>
      </c>
      <c r="CV335" s="41">
        <v>862300</v>
      </c>
      <c r="CW335" s="41">
        <v>870900</v>
      </c>
      <c r="CX335" s="41">
        <v>886600</v>
      </c>
      <c r="CY335" s="41">
        <v>902000</v>
      </c>
      <c r="CZ335" s="41">
        <v>911000</v>
      </c>
      <c r="DA335" s="41">
        <v>919200</v>
      </c>
      <c r="DB335" s="41">
        <v>939800</v>
      </c>
      <c r="DC335" s="41">
        <v>963900</v>
      </c>
      <c r="DD335" s="41">
        <v>979800</v>
      </c>
      <c r="DE335" s="41">
        <v>989600</v>
      </c>
      <c r="DF335" s="41">
        <v>1004200</v>
      </c>
      <c r="DG335" s="41">
        <v>1020200</v>
      </c>
      <c r="DH335" s="41">
        <v>1042000</v>
      </c>
      <c r="DI335" s="41">
        <v>1058500</v>
      </c>
      <c r="DJ335" s="41">
        <v>1059300</v>
      </c>
      <c r="DK335" s="41">
        <v>1055700</v>
      </c>
      <c r="DL335" s="41">
        <v>1068000</v>
      </c>
      <c r="DM335" s="41">
        <v>1087500</v>
      </c>
      <c r="DN335" s="41">
        <v>1099200</v>
      </c>
      <c r="DO335" s="41">
        <v>1099900</v>
      </c>
      <c r="DP335" s="41">
        <v>1098600</v>
      </c>
    </row>
    <row r="336" spans="1:120">
      <c r="A336" s="41">
        <v>90505</v>
      </c>
      <c r="B336" s="41" t="s">
        <v>492</v>
      </c>
      <c r="C336" s="41" t="s">
        <v>66</v>
      </c>
      <c r="D336" s="41" t="s">
        <v>394</v>
      </c>
      <c r="E336" s="41" t="s">
        <v>394</v>
      </c>
      <c r="F336" s="41">
        <v>686800</v>
      </c>
      <c r="G336" s="41">
        <v>694400</v>
      </c>
      <c r="H336" s="41">
        <v>700400</v>
      </c>
      <c r="I336" s="41">
        <v>706900</v>
      </c>
      <c r="J336" s="41">
        <v>713100</v>
      </c>
      <c r="K336" s="41">
        <v>719700</v>
      </c>
      <c r="L336" s="41">
        <v>727100</v>
      </c>
      <c r="M336" s="41">
        <v>735000</v>
      </c>
      <c r="N336" s="41">
        <v>739700</v>
      </c>
      <c r="O336" s="41">
        <v>743500</v>
      </c>
      <c r="P336" s="41">
        <v>749400</v>
      </c>
      <c r="Q336" s="41">
        <v>757200</v>
      </c>
      <c r="R336" s="41">
        <v>762400</v>
      </c>
      <c r="S336" s="41">
        <v>766100</v>
      </c>
      <c r="T336" s="41">
        <v>768500</v>
      </c>
      <c r="U336" s="41">
        <v>767800</v>
      </c>
      <c r="V336" s="41">
        <v>764900</v>
      </c>
      <c r="W336" s="41">
        <v>761700</v>
      </c>
      <c r="X336" s="41">
        <v>756500</v>
      </c>
      <c r="Y336" s="41">
        <v>750400</v>
      </c>
      <c r="Z336" s="41">
        <v>744800</v>
      </c>
      <c r="AA336" s="41">
        <v>740500</v>
      </c>
      <c r="AB336" s="41">
        <v>736700</v>
      </c>
      <c r="AC336" s="41">
        <v>731400</v>
      </c>
      <c r="AD336" s="41">
        <v>728200</v>
      </c>
      <c r="AE336" s="41">
        <v>728600</v>
      </c>
      <c r="AF336" s="41">
        <v>731900</v>
      </c>
      <c r="AG336" s="41">
        <v>735600</v>
      </c>
      <c r="AH336" s="41">
        <v>737600</v>
      </c>
      <c r="AI336" s="41">
        <v>735700</v>
      </c>
      <c r="AJ336" s="41">
        <v>734300</v>
      </c>
      <c r="AK336" s="41">
        <v>734700</v>
      </c>
      <c r="AL336" s="41">
        <v>733600</v>
      </c>
      <c r="AM336" s="41">
        <v>727100</v>
      </c>
      <c r="AN336" s="41">
        <v>716900</v>
      </c>
      <c r="AO336" s="41">
        <v>708200</v>
      </c>
      <c r="AP336" s="41">
        <v>701600</v>
      </c>
      <c r="AQ336" s="41">
        <v>694800</v>
      </c>
      <c r="AR336" s="41">
        <v>686000</v>
      </c>
      <c r="AS336" s="41">
        <v>675900</v>
      </c>
      <c r="AT336" s="41">
        <v>667500</v>
      </c>
      <c r="AU336" s="41">
        <v>662100</v>
      </c>
      <c r="AV336" s="41">
        <v>657000</v>
      </c>
      <c r="AW336" s="41">
        <v>651600</v>
      </c>
      <c r="AX336" s="41">
        <v>649300</v>
      </c>
      <c r="AY336" s="41">
        <v>648500</v>
      </c>
      <c r="AZ336" s="41">
        <v>644200</v>
      </c>
      <c r="BA336" s="41">
        <v>637500</v>
      </c>
      <c r="BB336" s="41">
        <v>633000</v>
      </c>
      <c r="BC336" s="41">
        <v>630400</v>
      </c>
      <c r="BD336" s="41">
        <v>627500</v>
      </c>
      <c r="BE336" s="41">
        <v>624100</v>
      </c>
      <c r="BF336" s="41">
        <v>622000</v>
      </c>
      <c r="BG336" s="41">
        <v>623800</v>
      </c>
      <c r="BH336" s="41">
        <v>628400</v>
      </c>
      <c r="BI336" s="41">
        <v>633200</v>
      </c>
      <c r="BJ336" s="41">
        <v>638800</v>
      </c>
      <c r="BK336" s="41">
        <v>646700</v>
      </c>
      <c r="BL336" s="41">
        <v>654400</v>
      </c>
      <c r="BM336" s="41">
        <v>661300</v>
      </c>
      <c r="BN336" s="41">
        <v>663400</v>
      </c>
      <c r="BO336" s="41">
        <v>663600</v>
      </c>
      <c r="BP336" s="41">
        <v>664600</v>
      </c>
      <c r="BQ336" s="41">
        <v>665700</v>
      </c>
      <c r="BR336" s="41">
        <v>664500</v>
      </c>
      <c r="BS336" s="41">
        <v>663100</v>
      </c>
      <c r="BT336" s="41">
        <v>657900</v>
      </c>
      <c r="BU336" s="41">
        <v>651200</v>
      </c>
      <c r="BV336" s="41">
        <v>644700</v>
      </c>
      <c r="BW336" s="41">
        <v>641700</v>
      </c>
      <c r="BX336" s="41">
        <v>640100</v>
      </c>
      <c r="BY336" s="41">
        <v>637700</v>
      </c>
      <c r="BZ336" s="41">
        <v>633200</v>
      </c>
      <c r="CA336" s="41">
        <v>631000</v>
      </c>
      <c r="CB336" s="41">
        <v>629300</v>
      </c>
      <c r="CC336" s="41">
        <v>628000</v>
      </c>
      <c r="CD336" s="41">
        <v>625600</v>
      </c>
      <c r="CE336" s="41">
        <v>623300</v>
      </c>
      <c r="CF336" s="41">
        <v>622100</v>
      </c>
      <c r="CG336" s="41">
        <v>619700</v>
      </c>
      <c r="CH336" s="41">
        <v>614700</v>
      </c>
      <c r="CI336" s="41">
        <v>610900</v>
      </c>
      <c r="CJ336" s="41">
        <v>610600</v>
      </c>
      <c r="CK336" s="41">
        <v>610400</v>
      </c>
      <c r="CL336" s="41">
        <v>610200</v>
      </c>
      <c r="CM336" s="41">
        <v>608500</v>
      </c>
      <c r="CN336" s="41">
        <v>606000</v>
      </c>
      <c r="CO336" s="41">
        <v>606200</v>
      </c>
      <c r="CP336" s="41">
        <v>609200</v>
      </c>
      <c r="CQ336" s="41">
        <v>610500</v>
      </c>
      <c r="CR336" s="41">
        <v>614000</v>
      </c>
      <c r="CS336" s="41">
        <v>621800</v>
      </c>
      <c r="CT336" s="41">
        <v>630600</v>
      </c>
      <c r="CU336" s="41">
        <v>637800</v>
      </c>
      <c r="CV336" s="41">
        <v>645100</v>
      </c>
      <c r="CW336" s="41">
        <v>651200</v>
      </c>
      <c r="CX336" s="41">
        <v>659600</v>
      </c>
      <c r="CY336" s="41">
        <v>668900</v>
      </c>
      <c r="CZ336" s="41">
        <v>677700</v>
      </c>
      <c r="DA336" s="41">
        <v>685800</v>
      </c>
      <c r="DB336" s="41">
        <v>695000</v>
      </c>
      <c r="DC336" s="41">
        <v>701900</v>
      </c>
      <c r="DD336" s="41">
        <v>707100</v>
      </c>
      <c r="DE336" s="41">
        <v>711100</v>
      </c>
      <c r="DF336" s="41">
        <v>715800</v>
      </c>
      <c r="DG336" s="41">
        <v>717100</v>
      </c>
      <c r="DH336" s="41">
        <v>721200</v>
      </c>
      <c r="DI336" s="41">
        <v>727400</v>
      </c>
      <c r="DJ336" s="41">
        <v>733000</v>
      </c>
      <c r="DK336" s="41">
        <v>736400</v>
      </c>
      <c r="DL336" s="41">
        <v>746200</v>
      </c>
      <c r="DM336" s="41">
        <v>757100</v>
      </c>
      <c r="DN336" s="41">
        <v>765000</v>
      </c>
      <c r="DO336" s="41">
        <v>768800</v>
      </c>
      <c r="DP336" s="41">
        <v>772100</v>
      </c>
    </row>
    <row r="337" spans="1:120">
      <c r="A337" s="41">
        <v>91401</v>
      </c>
      <c r="B337" s="41" t="s">
        <v>394</v>
      </c>
      <c r="C337" s="41" t="s">
        <v>66</v>
      </c>
      <c r="D337" s="41" t="s">
        <v>394</v>
      </c>
      <c r="E337" s="41" t="s">
        <v>394</v>
      </c>
      <c r="F337" s="41">
        <v>564500</v>
      </c>
      <c r="G337" s="41">
        <v>570300</v>
      </c>
      <c r="H337" s="41">
        <v>575600</v>
      </c>
      <c r="I337" s="41">
        <v>581100</v>
      </c>
      <c r="J337" s="41">
        <v>590400</v>
      </c>
      <c r="K337" s="41">
        <v>603800</v>
      </c>
      <c r="L337" s="41">
        <v>617000</v>
      </c>
      <c r="M337" s="41">
        <v>627400</v>
      </c>
      <c r="N337" s="41">
        <v>635700</v>
      </c>
      <c r="O337" s="41">
        <v>643200</v>
      </c>
      <c r="P337" s="41">
        <v>649200</v>
      </c>
      <c r="Q337" s="41">
        <v>653300</v>
      </c>
      <c r="R337" s="41">
        <v>655600</v>
      </c>
      <c r="S337" s="41">
        <v>656800</v>
      </c>
      <c r="T337" s="41">
        <v>659800</v>
      </c>
      <c r="U337" s="41">
        <v>663200</v>
      </c>
      <c r="V337" s="41">
        <v>667100</v>
      </c>
      <c r="W337" s="41">
        <v>671800</v>
      </c>
      <c r="X337" s="41">
        <v>676500</v>
      </c>
      <c r="Y337" s="41">
        <v>678000</v>
      </c>
      <c r="Z337" s="41">
        <v>675700</v>
      </c>
      <c r="AA337" s="41">
        <v>670200</v>
      </c>
      <c r="AB337" s="41">
        <v>664800</v>
      </c>
      <c r="AC337" s="41">
        <v>660900</v>
      </c>
      <c r="AD337" s="41">
        <v>660000</v>
      </c>
      <c r="AE337" s="41">
        <v>660800</v>
      </c>
      <c r="AF337" s="41">
        <v>660100</v>
      </c>
      <c r="AG337" s="41">
        <v>658100</v>
      </c>
      <c r="AH337" s="41">
        <v>653400</v>
      </c>
      <c r="AI337" s="41">
        <v>647200</v>
      </c>
      <c r="AJ337" s="41">
        <v>643200</v>
      </c>
      <c r="AK337" s="41">
        <v>641500</v>
      </c>
      <c r="AL337" s="41">
        <v>637700</v>
      </c>
      <c r="AM337" s="41">
        <v>632500</v>
      </c>
      <c r="AN337" s="41">
        <v>624500</v>
      </c>
      <c r="AO337" s="41">
        <v>615300</v>
      </c>
      <c r="AP337" s="41">
        <v>606900</v>
      </c>
      <c r="AQ337" s="41">
        <v>599500</v>
      </c>
      <c r="AR337" s="41">
        <v>591400</v>
      </c>
      <c r="AS337" s="41">
        <v>582900</v>
      </c>
      <c r="AT337" s="41">
        <v>573100</v>
      </c>
      <c r="AU337" s="41">
        <v>562100</v>
      </c>
      <c r="AV337" s="41">
        <v>550800</v>
      </c>
      <c r="AW337" s="41">
        <v>541100</v>
      </c>
      <c r="AX337" s="41">
        <v>534300</v>
      </c>
      <c r="AY337" s="41">
        <v>530900</v>
      </c>
      <c r="AZ337" s="41">
        <v>528900</v>
      </c>
      <c r="BA337" s="41">
        <v>525100</v>
      </c>
      <c r="BB337" s="41">
        <v>519000</v>
      </c>
      <c r="BC337" s="41">
        <v>512100</v>
      </c>
      <c r="BD337" s="41">
        <v>506200</v>
      </c>
      <c r="BE337" s="41">
        <v>500900</v>
      </c>
      <c r="BF337" s="41">
        <v>495800</v>
      </c>
      <c r="BG337" s="41">
        <v>492000</v>
      </c>
      <c r="BH337" s="41">
        <v>489000</v>
      </c>
      <c r="BI337" s="41">
        <v>486700</v>
      </c>
      <c r="BJ337" s="41">
        <v>486700</v>
      </c>
      <c r="BK337" s="41">
        <v>489600</v>
      </c>
      <c r="BL337" s="41">
        <v>494100</v>
      </c>
      <c r="BM337" s="41">
        <v>499800</v>
      </c>
      <c r="BN337" s="41">
        <v>502600</v>
      </c>
      <c r="BO337" s="41">
        <v>504400</v>
      </c>
      <c r="BP337" s="41">
        <v>507900</v>
      </c>
      <c r="BQ337" s="41">
        <v>509500</v>
      </c>
      <c r="BR337" s="41">
        <v>507100</v>
      </c>
      <c r="BS337" s="41">
        <v>502000</v>
      </c>
      <c r="BT337" s="41">
        <v>493900</v>
      </c>
      <c r="BU337" s="41">
        <v>485100</v>
      </c>
      <c r="BV337" s="41">
        <v>477900</v>
      </c>
      <c r="BW337" s="41">
        <v>472200</v>
      </c>
      <c r="BX337" s="41">
        <v>468000</v>
      </c>
      <c r="BY337" s="41">
        <v>464500</v>
      </c>
      <c r="BZ337" s="41">
        <v>462100</v>
      </c>
      <c r="CA337" s="41">
        <v>460400</v>
      </c>
      <c r="CB337" s="41">
        <v>457600</v>
      </c>
      <c r="CC337" s="41">
        <v>454500</v>
      </c>
      <c r="CD337" s="41">
        <v>450300</v>
      </c>
      <c r="CE337" s="41">
        <v>446000</v>
      </c>
      <c r="CF337" s="41">
        <v>444000</v>
      </c>
      <c r="CG337" s="41">
        <v>444600</v>
      </c>
      <c r="CH337" s="41">
        <v>445400</v>
      </c>
      <c r="CI337" s="41">
        <v>444800</v>
      </c>
      <c r="CJ337" s="41">
        <v>444600</v>
      </c>
      <c r="CK337" s="41">
        <v>445600</v>
      </c>
      <c r="CL337" s="41">
        <v>447000</v>
      </c>
      <c r="CM337" s="41">
        <v>446200</v>
      </c>
      <c r="CN337" s="41">
        <v>445900</v>
      </c>
      <c r="CO337" s="41">
        <v>448000</v>
      </c>
      <c r="CP337" s="41">
        <v>453400</v>
      </c>
      <c r="CQ337" s="41">
        <v>459200</v>
      </c>
      <c r="CR337" s="41">
        <v>466400</v>
      </c>
      <c r="CS337" s="41">
        <v>475900</v>
      </c>
      <c r="CT337" s="41">
        <v>485600</v>
      </c>
      <c r="CU337" s="41">
        <v>493700</v>
      </c>
      <c r="CV337" s="41">
        <v>500000</v>
      </c>
      <c r="CW337" s="41">
        <v>506600</v>
      </c>
      <c r="CX337" s="41">
        <v>517500</v>
      </c>
      <c r="CY337" s="41">
        <v>530800</v>
      </c>
      <c r="CZ337" s="41">
        <v>541200</v>
      </c>
      <c r="DA337" s="41">
        <v>552100</v>
      </c>
      <c r="DB337" s="41">
        <v>565800</v>
      </c>
      <c r="DC337" s="41">
        <v>577700</v>
      </c>
      <c r="DD337" s="41">
        <v>584400</v>
      </c>
      <c r="DE337" s="41">
        <v>587200</v>
      </c>
      <c r="DF337" s="41">
        <v>589500</v>
      </c>
      <c r="DG337" s="41">
        <v>591700</v>
      </c>
      <c r="DH337" s="41">
        <v>595200</v>
      </c>
      <c r="DI337" s="41">
        <v>599000</v>
      </c>
      <c r="DJ337" s="41">
        <v>603500</v>
      </c>
      <c r="DK337" s="41">
        <v>608400</v>
      </c>
      <c r="DL337" s="41">
        <v>616500</v>
      </c>
      <c r="DM337" s="41">
        <v>622700</v>
      </c>
      <c r="DN337" s="41">
        <v>626500</v>
      </c>
      <c r="DO337" s="41">
        <v>629600</v>
      </c>
      <c r="DP337" s="41">
        <v>633100</v>
      </c>
    </row>
    <row r="338" spans="1:120">
      <c r="A338" s="41">
        <v>94551</v>
      </c>
      <c r="B338" s="41" t="s">
        <v>142</v>
      </c>
      <c r="C338" s="41" t="s">
        <v>66</v>
      </c>
      <c r="D338" s="41" t="s">
        <v>65</v>
      </c>
      <c r="E338" s="41" t="s">
        <v>78</v>
      </c>
      <c r="F338" s="41">
        <v>507500</v>
      </c>
      <c r="G338" s="41">
        <v>516400</v>
      </c>
      <c r="H338" s="41">
        <v>525100</v>
      </c>
      <c r="I338" s="41">
        <v>534800</v>
      </c>
      <c r="J338" s="41">
        <v>544200</v>
      </c>
      <c r="K338" s="41">
        <v>552900</v>
      </c>
      <c r="L338" s="41">
        <v>561400</v>
      </c>
      <c r="M338" s="41">
        <v>568700</v>
      </c>
      <c r="N338" s="41">
        <v>573300</v>
      </c>
      <c r="O338" s="41">
        <v>576000</v>
      </c>
      <c r="P338" s="41">
        <v>578400</v>
      </c>
      <c r="Q338" s="41">
        <v>580600</v>
      </c>
      <c r="R338" s="41">
        <v>581900</v>
      </c>
      <c r="S338" s="41">
        <v>582300</v>
      </c>
      <c r="T338" s="41">
        <v>581800</v>
      </c>
      <c r="U338" s="41">
        <v>580200</v>
      </c>
      <c r="V338" s="41">
        <v>578300</v>
      </c>
      <c r="W338" s="41">
        <v>576800</v>
      </c>
      <c r="X338" s="41">
        <v>576100</v>
      </c>
      <c r="Y338" s="41">
        <v>575700</v>
      </c>
      <c r="Z338" s="41">
        <v>574200</v>
      </c>
      <c r="AA338" s="41">
        <v>571400</v>
      </c>
      <c r="AB338" s="41">
        <v>568000</v>
      </c>
      <c r="AC338" s="41">
        <v>564700</v>
      </c>
      <c r="AD338" s="41">
        <v>562400</v>
      </c>
      <c r="AE338" s="41">
        <v>561600</v>
      </c>
      <c r="AF338" s="41">
        <v>559900</v>
      </c>
      <c r="AG338" s="41">
        <v>556500</v>
      </c>
      <c r="AH338" s="41">
        <v>551600</v>
      </c>
      <c r="AI338" s="41">
        <v>546100</v>
      </c>
      <c r="AJ338" s="41">
        <v>539400</v>
      </c>
      <c r="AK338" s="41">
        <v>533000</v>
      </c>
      <c r="AL338" s="41">
        <v>528100</v>
      </c>
      <c r="AM338" s="41">
        <v>523800</v>
      </c>
      <c r="AN338" s="41">
        <v>517900</v>
      </c>
      <c r="AO338" s="41">
        <v>510800</v>
      </c>
      <c r="AP338" s="41">
        <v>502400</v>
      </c>
      <c r="AQ338" s="41">
        <v>492900</v>
      </c>
      <c r="AR338" s="41">
        <v>481800</v>
      </c>
      <c r="AS338" s="41">
        <v>471000</v>
      </c>
      <c r="AT338" s="41">
        <v>461400</v>
      </c>
      <c r="AU338" s="41">
        <v>453100</v>
      </c>
      <c r="AV338" s="41">
        <v>444100</v>
      </c>
      <c r="AW338" s="41">
        <v>432300</v>
      </c>
      <c r="AX338" s="41">
        <v>420000</v>
      </c>
      <c r="AY338" s="41">
        <v>410300</v>
      </c>
      <c r="AZ338" s="41">
        <v>401600</v>
      </c>
      <c r="BA338" s="41">
        <v>395500</v>
      </c>
      <c r="BB338" s="41">
        <v>391600</v>
      </c>
      <c r="BC338" s="41">
        <v>385900</v>
      </c>
      <c r="BD338" s="41">
        <v>378400</v>
      </c>
      <c r="BE338" s="41">
        <v>373200</v>
      </c>
      <c r="BF338" s="41">
        <v>370500</v>
      </c>
      <c r="BG338" s="41">
        <v>369400</v>
      </c>
      <c r="BH338" s="41">
        <v>369300</v>
      </c>
      <c r="BI338" s="41">
        <v>370200</v>
      </c>
      <c r="BJ338" s="41">
        <v>372700</v>
      </c>
      <c r="BK338" s="41">
        <v>375200</v>
      </c>
      <c r="BL338" s="41">
        <v>377800</v>
      </c>
      <c r="BM338" s="41">
        <v>377600</v>
      </c>
      <c r="BN338" s="41">
        <v>378100</v>
      </c>
      <c r="BO338" s="41">
        <v>379700</v>
      </c>
      <c r="BP338" s="41">
        <v>379200</v>
      </c>
      <c r="BQ338" s="41">
        <v>376300</v>
      </c>
      <c r="BR338" s="41">
        <v>375300</v>
      </c>
      <c r="BS338" s="41">
        <v>373000</v>
      </c>
      <c r="BT338" s="41">
        <v>369700</v>
      </c>
      <c r="BU338" s="41">
        <v>367800</v>
      </c>
      <c r="BV338" s="41">
        <v>367100</v>
      </c>
      <c r="BW338" s="41">
        <v>364800</v>
      </c>
      <c r="BX338" s="41">
        <v>359700</v>
      </c>
      <c r="BY338" s="41">
        <v>355800</v>
      </c>
      <c r="BZ338" s="41">
        <v>351600</v>
      </c>
      <c r="CA338" s="41">
        <v>346600</v>
      </c>
      <c r="CB338" s="41">
        <v>346100</v>
      </c>
      <c r="CC338" s="41">
        <v>348100</v>
      </c>
      <c r="CD338" s="41">
        <v>346000</v>
      </c>
      <c r="CE338" s="41">
        <v>343500</v>
      </c>
      <c r="CF338" s="41">
        <v>342200</v>
      </c>
      <c r="CG338" s="41">
        <v>339400</v>
      </c>
      <c r="CH338" s="41">
        <v>335600</v>
      </c>
      <c r="CI338" s="41">
        <v>333500</v>
      </c>
      <c r="CJ338" s="41">
        <v>334200</v>
      </c>
      <c r="CK338" s="41">
        <v>333800</v>
      </c>
      <c r="CL338" s="41">
        <v>332000</v>
      </c>
      <c r="CM338" s="41">
        <v>332700</v>
      </c>
      <c r="CN338" s="41">
        <v>335100</v>
      </c>
      <c r="CO338" s="41">
        <v>336800</v>
      </c>
      <c r="CP338" s="41">
        <v>342300</v>
      </c>
      <c r="CQ338" s="41">
        <v>347100</v>
      </c>
      <c r="CR338" s="41">
        <v>351200</v>
      </c>
      <c r="CS338" s="41">
        <v>355900</v>
      </c>
      <c r="CT338" s="41">
        <v>361200</v>
      </c>
      <c r="CU338" s="41">
        <v>366000</v>
      </c>
      <c r="CV338" s="41">
        <v>373200</v>
      </c>
      <c r="CW338" s="41">
        <v>381600</v>
      </c>
      <c r="CX338" s="41">
        <v>388900</v>
      </c>
      <c r="CY338" s="41">
        <v>401000</v>
      </c>
      <c r="CZ338" s="41">
        <v>416900</v>
      </c>
      <c r="DA338" s="41">
        <v>431800</v>
      </c>
      <c r="DB338" s="41">
        <v>439400</v>
      </c>
      <c r="DC338" s="41">
        <v>446300</v>
      </c>
      <c r="DD338" s="41">
        <v>452600</v>
      </c>
      <c r="DE338" s="41">
        <v>460500</v>
      </c>
      <c r="DF338" s="41">
        <v>467000</v>
      </c>
      <c r="DG338" s="41">
        <v>473400</v>
      </c>
      <c r="DH338" s="41">
        <v>479800</v>
      </c>
      <c r="DI338" s="41">
        <v>487500</v>
      </c>
      <c r="DJ338" s="41">
        <v>495500</v>
      </c>
      <c r="DK338" s="41">
        <v>503700</v>
      </c>
      <c r="DL338" s="41">
        <v>511300</v>
      </c>
      <c r="DM338" s="41">
        <v>518600</v>
      </c>
      <c r="DN338" s="41">
        <v>524700</v>
      </c>
      <c r="DO338" s="41">
        <v>530300</v>
      </c>
      <c r="DP338" s="41">
        <v>535200</v>
      </c>
    </row>
    <row r="339" spans="1:120">
      <c r="A339" s="41">
        <v>95833</v>
      </c>
      <c r="B339" s="41" t="s">
        <v>406</v>
      </c>
      <c r="C339" s="41" t="s">
        <v>66</v>
      </c>
      <c r="D339" s="41" t="s">
        <v>406</v>
      </c>
      <c r="E339" s="41" t="s">
        <v>406</v>
      </c>
      <c r="F339" s="41">
        <v>366800</v>
      </c>
      <c r="G339" s="41">
        <v>365700</v>
      </c>
      <c r="H339" s="41">
        <v>366600</v>
      </c>
      <c r="I339" s="41">
        <v>371400</v>
      </c>
      <c r="J339" s="41">
        <v>375300</v>
      </c>
      <c r="K339" s="41">
        <v>378600</v>
      </c>
      <c r="L339" s="41">
        <v>383000</v>
      </c>
      <c r="M339" s="41">
        <v>387700</v>
      </c>
      <c r="N339" s="41">
        <v>392400</v>
      </c>
      <c r="O339" s="41">
        <v>396600</v>
      </c>
      <c r="P339" s="41">
        <v>399500</v>
      </c>
      <c r="Q339" s="41">
        <v>400400</v>
      </c>
      <c r="R339" s="41">
        <v>400900</v>
      </c>
      <c r="S339" s="41">
        <v>401100</v>
      </c>
      <c r="T339" s="41">
        <v>399300</v>
      </c>
      <c r="U339" s="41">
        <v>395700</v>
      </c>
      <c r="V339" s="41">
        <v>391400</v>
      </c>
      <c r="W339" s="41">
        <v>384600</v>
      </c>
      <c r="X339" s="41">
        <v>377000</v>
      </c>
      <c r="Y339" s="41">
        <v>372100</v>
      </c>
      <c r="Z339" s="41">
        <v>369200</v>
      </c>
      <c r="AA339" s="41">
        <v>365800</v>
      </c>
      <c r="AB339" s="41">
        <v>362100</v>
      </c>
      <c r="AC339" s="41">
        <v>356900</v>
      </c>
      <c r="AD339" s="41">
        <v>351400</v>
      </c>
      <c r="AE339" s="41">
        <v>347500</v>
      </c>
      <c r="AF339" s="41">
        <v>344400</v>
      </c>
      <c r="AG339" s="41">
        <v>339000</v>
      </c>
      <c r="AH339" s="41">
        <v>332100</v>
      </c>
      <c r="AI339" s="41">
        <v>325400</v>
      </c>
      <c r="AJ339" s="41">
        <v>318800</v>
      </c>
      <c r="AK339" s="41">
        <v>312200</v>
      </c>
      <c r="AL339" s="41">
        <v>306200</v>
      </c>
      <c r="AM339" s="41">
        <v>300800</v>
      </c>
      <c r="AN339" s="41">
        <v>294600</v>
      </c>
      <c r="AO339" s="41">
        <v>286600</v>
      </c>
      <c r="AP339" s="41">
        <v>278500</v>
      </c>
      <c r="AQ339" s="41">
        <v>270900</v>
      </c>
      <c r="AR339" s="41">
        <v>262700</v>
      </c>
      <c r="AS339" s="41">
        <v>253200</v>
      </c>
      <c r="AT339" s="41">
        <v>244700</v>
      </c>
      <c r="AU339" s="41">
        <v>237400</v>
      </c>
      <c r="AV339" s="41">
        <v>230800</v>
      </c>
      <c r="AW339" s="41">
        <v>224900</v>
      </c>
      <c r="AX339" s="41">
        <v>220700</v>
      </c>
      <c r="AY339" s="41">
        <v>216400</v>
      </c>
      <c r="AZ339" s="41">
        <v>210600</v>
      </c>
      <c r="BA339" s="41">
        <v>206900</v>
      </c>
      <c r="BB339" s="41">
        <v>206400</v>
      </c>
      <c r="BC339" s="41">
        <v>205700</v>
      </c>
      <c r="BD339" s="41">
        <v>202900</v>
      </c>
      <c r="BE339" s="41">
        <v>200700</v>
      </c>
      <c r="BF339" s="41">
        <v>199400</v>
      </c>
      <c r="BG339" s="41">
        <v>197900</v>
      </c>
      <c r="BH339" s="41">
        <v>194900</v>
      </c>
      <c r="BI339" s="41">
        <v>190800</v>
      </c>
      <c r="BJ339" s="41">
        <v>186700</v>
      </c>
      <c r="BK339" s="41">
        <v>184100</v>
      </c>
      <c r="BL339" s="41">
        <v>183600</v>
      </c>
      <c r="BM339" s="41">
        <v>185100</v>
      </c>
      <c r="BN339" s="41">
        <v>186200</v>
      </c>
      <c r="BO339" s="41">
        <v>185900</v>
      </c>
      <c r="BP339" s="41">
        <v>185800</v>
      </c>
      <c r="BQ339" s="41">
        <v>185600</v>
      </c>
      <c r="BR339" s="41">
        <v>185100</v>
      </c>
      <c r="BS339" s="41">
        <v>185200</v>
      </c>
      <c r="BT339" s="41">
        <v>184700</v>
      </c>
      <c r="BU339" s="41">
        <v>183800</v>
      </c>
      <c r="BV339" s="41">
        <v>182900</v>
      </c>
      <c r="BW339" s="41">
        <v>181800</v>
      </c>
      <c r="BX339" s="41">
        <v>180300</v>
      </c>
      <c r="BY339" s="41">
        <v>177400</v>
      </c>
      <c r="BZ339" s="41">
        <v>174200</v>
      </c>
      <c r="CA339" s="41">
        <v>171600</v>
      </c>
      <c r="CB339" s="41">
        <v>169100</v>
      </c>
      <c r="CC339" s="41">
        <v>167100</v>
      </c>
      <c r="CD339" s="41">
        <v>167000</v>
      </c>
      <c r="CE339" s="41">
        <v>166900</v>
      </c>
      <c r="CF339" s="41">
        <v>166800</v>
      </c>
      <c r="CG339" s="41">
        <v>165600</v>
      </c>
      <c r="CH339" s="41">
        <v>163200</v>
      </c>
      <c r="CI339" s="41">
        <v>159900</v>
      </c>
      <c r="CJ339" s="41">
        <v>156700</v>
      </c>
      <c r="CK339" s="41">
        <v>154600</v>
      </c>
      <c r="CL339" s="41">
        <v>153400</v>
      </c>
      <c r="CM339" s="41">
        <v>153400</v>
      </c>
      <c r="CN339" s="41">
        <v>153200</v>
      </c>
      <c r="CO339" s="41">
        <v>154500</v>
      </c>
      <c r="CP339" s="41">
        <v>155900</v>
      </c>
      <c r="CQ339" s="41">
        <v>157500</v>
      </c>
      <c r="CR339" s="41">
        <v>159200</v>
      </c>
      <c r="CS339" s="41">
        <v>161700</v>
      </c>
      <c r="CT339" s="41">
        <v>162900</v>
      </c>
      <c r="CU339" s="41">
        <v>163900</v>
      </c>
      <c r="CV339" s="41">
        <v>166100</v>
      </c>
      <c r="CW339" s="41">
        <v>169300</v>
      </c>
      <c r="CX339" s="41">
        <v>172800</v>
      </c>
      <c r="CY339" s="41">
        <v>175500</v>
      </c>
      <c r="CZ339" s="41">
        <v>180500</v>
      </c>
      <c r="DA339" s="41">
        <v>186600</v>
      </c>
      <c r="DB339" s="41">
        <v>192700</v>
      </c>
      <c r="DC339" s="41">
        <v>198100</v>
      </c>
      <c r="DD339" s="41">
        <v>202600</v>
      </c>
      <c r="DE339" s="41">
        <v>206800</v>
      </c>
      <c r="DF339" s="41">
        <v>213400</v>
      </c>
      <c r="DG339" s="41">
        <v>220400</v>
      </c>
      <c r="DH339" s="41">
        <v>226400</v>
      </c>
      <c r="DI339" s="41">
        <v>231400</v>
      </c>
      <c r="DJ339" s="41">
        <v>234600</v>
      </c>
      <c r="DK339" s="41">
        <v>237800</v>
      </c>
      <c r="DL339" s="41">
        <v>241800</v>
      </c>
      <c r="DM339" s="41">
        <v>246000</v>
      </c>
      <c r="DN339" s="41">
        <v>249300</v>
      </c>
      <c r="DO339" s="41">
        <v>250600</v>
      </c>
      <c r="DP339" s="41">
        <v>251500</v>
      </c>
    </row>
    <row r="340" spans="1:120">
      <c r="A340" s="41">
        <v>94040</v>
      </c>
      <c r="B340" s="41" t="s">
        <v>158</v>
      </c>
      <c r="C340" s="41" t="s">
        <v>66</v>
      </c>
      <c r="D340" s="41" t="s">
        <v>109</v>
      </c>
      <c r="E340" s="41" t="s">
        <v>110</v>
      </c>
      <c r="F340" s="41">
        <v>885500</v>
      </c>
      <c r="G340" s="41">
        <v>898300</v>
      </c>
      <c r="H340" s="41">
        <v>909000</v>
      </c>
      <c r="I340" s="41">
        <v>917900</v>
      </c>
      <c r="J340" s="41">
        <v>924400</v>
      </c>
      <c r="K340" s="41">
        <v>930500</v>
      </c>
      <c r="L340" s="41">
        <v>938800</v>
      </c>
      <c r="M340" s="41">
        <v>945800</v>
      </c>
      <c r="N340" s="41">
        <v>946700</v>
      </c>
      <c r="O340" s="41">
        <v>944600</v>
      </c>
      <c r="P340" s="41">
        <v>943300</v>
      </c>
      <c r="Q340" s="41">
        <v>944300</v>
      </c>
      <c r="R340" s="41">
        <v>946600</v>
      </c>
      <c r="S340" s="41">
        <v>948200</v>
      </c>
      <c r="T340" s="41">
        <v>949300</v>
      </c>
      <c r="U340" s="41">
        <v>949700</v>
      </c>
      <c r="V340" s="41">
        <v>947300</v>
      </c>
      <c r="W340" s="41">
        <v>944800</v>
      </c>
      <c r="X340" s="41">
        <v>948100</v>
      </c>
      <c r="Y340" s="41">
        <v>953500</v>
      </c>
      <c r="Z340" s="41">
        <v>960000</v>
      </c>
      <c r="AA340" s="41">
        <v>968000</v>
      </c>
      <c r="AB340" s="41">
        <v>976000</v>
      </c>
      <c r="AC340" s="41">
        <v>981100</v>
      </c>
      <c r="AD340" s="41">
        <v>988000</v>
      </c>
      <c r="AE340" s="41">
        <v>993800</v>
      </c>
      <c r="AF340" s="41">
        <v>999600</v>
      </c>
      <c r="AG340" s="41">
        <v>1008600</v>
      </c>
      <c r="AH340" s="41">
        <v>1018100</v>
      </c>
      <c r="AI340" s="41">
        <v>1022000</v>
      </c>
      <c r="AJ340" s="41">
        <v>1023700</v>
      </c>
      <c r="AK340" s="41">
        <v>1025500</v>
      </c>
      <c r="AL340" s="41">
        <v>1028700</v>
      </c>
      <c r="AM340" s="41">
        <v>1033300</v>
      </c>
      <c r="AN340" s="41">
        <v>1038500</v>
      </c>
      <c r="AO340" s="41">
        <v>1038100</v>
      </c>
      <c r="AP340" s="41">
        <v>1029800</v>
      </c>
      <c r="AQ340" s="41">
        <v>1022800</v>
      </c>
      <c r="AR340" s="41">
        <v>1023400</v>
      </c>
      <c r="AS340" s="41">
        <v>1024300</v>
      </c>
      <c r="AT340" s="41">
        <v>1020700</v>
      </c>
      <c r="AU340" s="41">
        <v>1013600</v>
      </c>
      <c r="AV340" s="41">
        <v>1002500</v>
      </c>
      <c r="AW340" s="41">
        <v>992400</v>
      </c>
      <c r="AX340" s="41">
        <v>984000</v>
      </c>
      <c r="AY340" s="41">
        <v>973700</v>
      </c>
      <c r="AZ340" s="41">
        <v>961600</v>
      </c>
      <c r="BA340" s="41">
        <v>949800</v>
      </c>
      <c r="BB340" s="41">
        <v>936500</v>
      </c>
      <c r="BC340" s="41">
        <v>920500</v>
      </c>
      <c r="BD340" s="41">
        <v>903000</v>
      </c>
      <c r="BE340" s="41">
        <v>888700</v>
      </c>
      <c r="BF340" s="41">
        <v>883000</v>
      </c>
      <c r="BG340" s="41">
        <v>883600</v>
      </c>
      <c r="BH340" s="41">
        <v>886800</v>
      </c>
      <c r="BI340" s="41">
        <v>890900</v>
      </c>
      <c r="BJ340" s="41">
        <v>895700</v>
      </c>
      <c r="BK340" s="41">
        <v>902100</v>
      </c>
      <c r="BL340" s="41">
        <v>909200</v>
      </c>
      <c r="BM340" s="41">
        <v>918900</v>
      </c>
      <c r="BN340" s="41">
        <v>929500</v>
      </c>
      <c r="BO340" s="41">
        <v>937400</v>
      </c>
      <c r="BP340" s="41">
        <v>938800</v>
      </c>
      <c r="BQ340" s="41">
        <v>936700</v>
      </c>
      <c r="BR340" s="41">
        <v>937700</v>
      </c>
      <c r="BS340" s="41">
        <v>942900</v>
      </c>
      <c r="BT340" s="41">
        <v>943700</v>
      </c>
      <c r="BU340" s="41">
        <v>944400</v>
      </c>
      <c r="BV340" s="41">
        <v>948100</v>
      </c>
      <c r="BW340" s="41">
        <v>950400</v>
      </c>
      <c r="BX340" s="41">
        <v>944700</v>
      </c>
      <c r="BY340" s="41">
        <v>939800</v>
      </c>
      <c r="BZ340" s="41">
        <v>936700</v>
      </c>
      <c r="CA340" s="41">
        <v>938700</v>
      </c>
      <c r="CB340" s="41">
        <v>939000</v>
      </c>
      <c r="CC340" s="41">
        <v>937800</v>
      </c>
      <c r="CD340" s="41">
        <v>936600</v>
      </c>
      <c r="CE340" s="41">
        <v>940000</v>
      </c>
      <c r="CF340" s="41">
        <v>942900</v>
      </c>
      <c r="CG340" s="41">
        <v>946800</v>
      </c>
      <c r="CH340" s="41">
        <v>953700</v>
      </c>
      <c r="CI340" s="41">
        <v>959600</v>
      </c>
      <c r="CJ340" s="41">
        <v>964000</v>
      </c>
      <c r="CK340" s="41">
        <v>972200</v>
      </c>
      <c r="CL340" s="41">
        <v>983600</v>
      </c>
      <c r="CM340" s="41">
        <v>995000</v>
      </c>
      <c r="CN340" s="41">
        <v>1008500</v>
      </c>
      <c r="CO340" s="41">
        <v>1026600</v>
      </c>
      <c r="CP340" s="41">
        <v>1048100</v>
      </c>
      <c r="CQ340" s="41">
        <v>1070300</v>
      </c>
      <c r="CR340" s="41">
        <v>1096700</v>
      </c>
      <c r="CS340" s="41">
        <v>1124100</v>
      </c>
      <c r="CT340" s="41">
        <v>1145000</v>
      </c>
      <c r="CU340" s="41">
        <v>1162600</v>
      </c>
      <c r="CV340" s="41">
        <v>1187800</v>
      </c>
      <c r="CW340" s="41">
        <v>1208700</v>
      </c>
      <c r="CX340" s="41">
        <v>1227800</v>
      </c>
      <c r="CY340" s="41">
        <v>1257500</v>
      </c>
      <c r="CZ340" s="41">
        <v>1290700</v>
      </c>
      <c r="DA340" s="41">
        <v>1319200</v>
      </c>
      <c r="DB340" s="41">
        <v>1339600</v>
      </c>
      <c r="DC340" s="41">
        <v>1349200</v>
      </c>
      <c r="DD340" s="41">
        <v>1352300</v>
      </c>
      <c r="DE340" s="41">
        <v>1352600</v>
      </c>
      <c r="DF340" s="41">
        <v>1349000</v>
      </c>
      <c r="DG340" s="41">
        <v>1351200</v>
      </c>
      <c r="DH340" s="41">
        <v>1363400</v>
      </c>
      <c r="DI340" s="41">
        <v>1370300</v>
      </c>
      <c r="DJ340" s="41">
        <v>1382200</v>
      </c>
      <c r="DK340" s="41">
        <v>1402000</v>
      </c>
      <c r="DL340" s="41">
        <v>1437200</v>
      </c>
      <c r="DM340" s="41">
        <v>1462100</v>
      </c>
      <c r="DN340" s="41">
        <v>1467800</v>
      </c>
      <c r="DO340" s="41">
        <v>1463400</v>
      </c>
      <c r="DP340" s="41">
        <v>1468800</v>
      </c>
    </row>
    <row r="341" spans="1:120">
      <c r="A341" s="41">
        <v>95991</v>
      </c>
      <c r="B341" s="41" t="s">
        <v>604</v>
      </c>
      <c r="C341" s="41" t="s">
        <v>66</v>
      </c>
      <c r="D341" s="41" t="s">
        <v>604</v>
      </c>
      <c r="E341" s="41" t="s">
        <v>630</v>
      </c>
      <c r="F341" s="41">
        <v>237900</v>
      </c>
      <c r="G341" s="41">
        <v>244800</v>
      </c>
      <c r="H341" s="41">
        <v>256300</v>
      </c>
      <c r="I341" s="41">
        <v>268200</v>
      </c>
      <c r="J341" s="41">
        <v>275900</v>
      </c>
      <c r="K341" s="41">
        <v>280800</v>
      </c>
      <c r="L341" s="41">
        <v>284200</v>
      </c>
      <c r="M341" s="41">
        <v>286400</v>
      </c>
      <c r="N341" s="41">
        <v>287500</v>
      </c>
      <c r="O341" s="41">
        <v>288100</v>
      </c>
      <c r="P341" s="41">
        <v>288300</v>
      </c>
      <c r="Q341" s="41">
        <v>288400</v>
      </c>
      <c r="R341" s="41">
        <v>288200</v>
      </c>
      <c r="S341" s="41">
        <v>286400</v>
      </c>
      <c r="T341" s="41">
        <v>284000</v>
      </c>
      <c r="U341" s="41">
        <v>281600</v>
      </c>
      <c r="V341" s="41">
        <v>279400</v>
      </c>
      <c r="W341" s="41">
        <v>279100</v>
      </c>
      <c r="X341" s="41">
        <v>279500</v>
      </c>
      <c r="Y341" s="41">
        <v>278100</v>
      </c>
      <c r="Z341" s="41">
        <v>275500</v>
      </c>
      <c r="AA341" s="41">
        <v>273500</v>
      </c>
      <c r="AB341" s="41">
        <v>269900</v>
      </c>
      <c r="AC341" s="41">
        <v>263600</v>
      </c>
      <c r="AD341" s="41">
        <v>257600</v>
      </c>
      <c r="AE341" s="41">
        <v>253700</v>
      </c>
      <c r="AF341" s="41">
        <v>250200</v>
      </c>
      <c r="AG341" s="41">
        <v>247200</v>
      </c>
      <c r="AH341" s="41">
        <v>244800</v>
      </c>
      <c r="AI341" s="41">
        <v>243300</v>
      </c>
      <c r="AJ341" s="41">
        <v>243200</v>
      </c>
      <c r="AK341" s="41">
        <v>243200</v>
      </c>
      <c r="AL341" s="41">
        <v>241700</v>
      </c>
      <c r="AM341" s="41">
        <v>238500</v>
      </c>
      <c r="AN341" s="41">
        <v>234900</v>
      </c>
      <c r="AO341" s="41">
        <v>231600</v>
      </c>
      <c r="AP341" s="41">
        <v>228300</v>
      </c>
      <c r="AQ341" s="41">
        <v>224400</v>
      </c>
      <c r="AR341" s="41">
        <v>220900</v>
      </c>
      <c r="AS341" s="41">
        <v>216800</v>
      </c>
      <c r="AT341" s="41">
        <v>212600</v>
      </c>
      <c r="AU341" s="41">
        <v>205200</v>
      </c>
      <c r="AV341" s="41">
        <v>193600</v>
      </c>
      <c r="AW341" s="41">
        <v>182400</v>
      </c>
      <c r="AX341" s="41">
        <v>175400</v>
      </c>
      <c r="AY341" s="41">
        <v>171200</v>
      </c>
      <c r="AZ341" s="41">
        <v>168700</v>
      </c>
      <c r="BA341" s="41">
        <v>167800</v>
      </c>
      <c r="BB341" s="41">
        <v>167500</v>
      </c>
      <c r="BC341" s="41">
        <v>167000</v>
      </c>
      <c r="BD341" s="41">
        <v>164400</v>
      </c>
      <c r="BE341" s="41">
        <v>160000</v>
      </c>
      <c r="BF341" s="41">
        <v>155300</v>
      </c>
      <c r="BG341" s="41">
        <v>152000</v>
      </c>
      <c r="BH341" s="41">
        <v>150200</v>
      </c>
      <c r="BI341" s="41">
        <v>150000</v>
      </c>
      <c r="BJ341" s="41">
        <v>150100</v>
      </c>
      <c r="BK341" s="41">
        <v>150100</v>
      </c>
      <c r="BL341" s="41">
        <v>150000</v>
      </c>
      <c r="BM341" s="41">
        <v>147800</v>
      </c>
      <c r="BN341" s="41">
        <v>145700</v>
      </c>
      <c r="BO341" s="41">
        <v>145600</v>
      </c>
      <c r="BP341" s="41">
        <v>146000</v>
      </c>
      <c r="BQ341" s="41">
        <v>146100</v>
      </c>
      <c r="BR341" s="41">
        <v>148000</v>
      </c>
      <c r="BS341" s="41">
        <v>148400</v>
      </c>
      <c r="BT341" s="41">
        <v>146300</v>
      </c>
      <c r="BU341" s="41">
        <v>143700</v>
      </c>
      <c r="BV341" s="41">
        <v>142500</v>
      </c>
      <c r="BW341" s="41">
        <v>141500</v>
      </c>
      <c r="BX341" s="41">
        <v>140800</v>
      </c>
      <c r="BY341" s="41">
        <v>141300</v>
      </c>
      <c r="BZ341" s="41">
        <v>140900</v>
      </c>
      <c r="CA341" s="41">
        <v>137800</v>
      </c>
      <c r="CB341" s="41">
        <v>134500</v>
      </c>
      <c r="CC341" s="41">
        <v>133100</v>
      </c>
      <c r="CD341" s="41">
        <v>133100</v>
      </c>
      <c r="CE341" s="41">
        <v>133800</v>
      </c>
      <c r="CF341" s="41">
        <v>134100</v>
      </c>
      <c r="CG341" s="41">
        <v>133200</v>
      </c>
      <c r="CH341" s="41">
        <v>131900</v>
      </c>
      <c r="CI341" s="41">
        <v>130500</v>
      </c>
      <c r="CJ341" s="41">
        <v>128200</v>
      </c>
      <c r="CK341" s="41">
        <v>126300</v>
      </c>
      <c r="CL341" s="41">
        <v>125600</v>
      </c>
      <c r="CM341" s="41">
        <v>125600</v>
      </c>
      <c r="CN341" s="41">
        <v>125700</v>
      </c>
      <c r="CO341" s="41">
        <v>124600</v>
      </c>
      <c r="CP341" s="41">
        <v>121900</v>
      </c>
      <c r="CQ341" s="41">
        <v>119700</v>
      </c>
      <c r="CR341" s="41">
        <v>120600</v>
      </c>
      <c r="CS341" s="41">
        <v>123800</v>
      </c>
      <c r="CT341" s="41">
        <v>126400</v>
      </c>
      <c r="CU341" s="41">
        <v>126900</v>
      </c>
      <c r="CV341" s="41">
        <v>126100</v>
      </c>
      <c r="CW341" s="41">
        <v>126500</v>
      </c>
      <c r="CX341" s="41">
        <v>128800</v>
      </c>
      <c r="CY341" s="41">
        <v>131100</v>
      </c>
      <c r="CZ341" s="41">
        <v>132900</v>
      </c>
      <c r="DA341" s="41">
        <v>136600</v>
      </c>
      <c r="DB341" s="41">
        <v>140200</v>
      </c>
      <c r="DC341" s="41">
        <v>144700</v>
      </c>
      <c r="DD341" s="41">
        <v>149900</v>
      </c>
      <c r="DE341" s="41">
        <v>153100</v>
      </c>
      <c r="DF341" s="41">
        <v>153200</v>
      </c>
      <c r="DG341" s="41">
        <v>155500</v>
      </c>
      <c r="DH341" s="41">
        <v>161200</v>
      </c>
      <c r="DI341" s="41">
        <v>166500</v>
      </c>
      <c r="DJ341" s="41">
        <v>168500</v>
      </c>
      <c r="DK341" s="41">
        <v>168600</v>
      </c>
      <c r="DL341" s="41">
        <v>169600</v>
      </c>
      <c r="DM341" s="41">
        <v>171200</v>
      </c>
      <c r="DN341" s="41">
        <v>173600</v>
      </c>
      <c r="DO341" s="41">
        <v>176700</v>
      </c>
      <c r="DP341" s="41">
        <v>179700</v>
      </c>
    </row>
    <row r="342" spans="1:120">
      <c r="A342" s="41">
        <v>90808</v>
      </c>
      <c r="B342" s="41" t="s">
        <v>400</v>
      </c>
      <c r="C342" s="41" t="s">
        <v>66</v>
      </c>
      <c r="D342" s="41" t="s">
        <v>394</v>
      </c>
      <c r="E342" s="41" t="s">
        <v>394</v>
      </c>
      <c r="F342" s="41">
        <v>534300</v>
      </c>
      <c r="G342" s="41">
        <v>540200</v>
      </c>
      <c r="H342" s="41">
        <v>547000</v>
      </c>
      <c r="I342" s="41">
        <v>555900</v>
      </c>
      <c r="J342" s="41">
        <v>564300</v>
      </c>
      <c r="K342" s="41">
        <v>571200</v>
      </c>
      <c r="L342" s="41">
        <v>579100</v>
      </c>
      <c r="M342" s="41">
        <v>586200</v>
      </c>
      <c r="N342" s="41">
        <v>592300</v>
      </c>
      <c r="O342" s="41">
        <v>599400</v>
      </c>
      <c r="P342" s="41">
        <v>609600</v>
      </c>
      <c r="Q342" s="41">
        <v>618800</v>
      </c>
      <c r="R342" s="41">
        <v>625500</v>
      </c>
      <c r="S342" s="41">
        <v>629500</v>
      </c>
      <c r="T342" s="41">
        <v>630100</v>
      </c>
      <c r="U342" s="41">
        <v>625200</v>
      </c>
      <c r="V342" s="41">
        <v>619600</v>
      </c>
      <c r="W342" s="41">
        <v>615900</v>
      </c>
      <c r="X342" s="41">
        <v>612700</v>
      </c>
      <c r="Y342" s="41">
        <v>609500</v>
      </c>
      <c r="Z342" s="41">
        <v>605800</v>
      </c>
      <c r="AA342" s="41">
        <v>600600</v>
      </c>
      <c r="AB342" s="41">
        <v>595100</v>
      </c>
      <c r="AC342" s="41">
        <v>591500</v>
      </c>
      <c r="AD342" s="41">
        <v>589900</v>
      </c>
      <c r="AE342" s="41">
        <v>588500</v>
      </c>
      <c r="AF342" s="41">
        <v>587100</v>
      </c>
      <c r="AG342" s="41">
        <v>586000</v>
      </c>
      <c r="AH342" s="41">
        <v>584600</v>
      </c>
      <c r="AI342" s="41">
        <v>581100</v>
      </c>
      <c r="AJ342" s="41">
        <v>575200</v>
      </c>
      <c r="AK342" s="41">
        <v>568400</v>
      </c>
      <c r="AL342" s="41">
        <v>562000</v>
      </c>
      <c r="AM342" s="41">
        <v>556300</v>
      </c>
      <c r="AN342" s="41">
        <v>549700</v>
      </c>
      <c r="AO342" s="41">
        <v>541900</v>
      </c>
      <c r="AP342" s="41">
        <v>533300</v>
      </c>
      <c r="AQ342" s="41">
        <v>524100</v>
      </c>
      <c r="AR342" s="41">
        <v>512700</v>
      </c>
      <c r="AS342" s="41">
        <v>502200</v>
      </c>
      <c r="AT342" s="41">
        <v>494500</v>
      </c>
      <c r="AU342" s="41">
        <v>488100</v>
      </c>
      <c r="AV342" s="41">
        <v>481200</v>
      </c>
      <c r="AW342" s="41">
        <v>475700</v>
      </c>
      <c r="AX342" s="41">
        <v>473000</v>
      </c>
      <c r="AY342" s="41">
        <v>471500</v>
      </c>
      <c r="AZ342" s="41">
        <v>468700</v>
      </c>
      <c r="BA342" s="41">
        <v>466100</v>
      </c>
      <c r="BB342" s="41">
        <v>466100</v>
      </c>
      <c r="BC342" s="41">
        <v>466600</v>
      </c>
      <c r="BD342" s="41">
        <v>467100</v>
      </c>
      <c r="BE342" s="41">
        <v>467700</v>
      </c>
      <c r="BF342" s="41">
        <v>468200</v>
      </c>
      <c r="BG342" s="41">
        <v>470200</v>
      </c>
      <c r="BH342" s="41">
        <v>474500</v>
      </c>
      <c r="BI342" s="41">
        <v>478300</v>
      </c>
      <c r="BJ342" s="41">
        <v>479800</v>
      </c>
      <c r="BK342" s="41">
        <v>481500</v>
      </c>
      <c r="BL342" s="41">
        <v>484700</v>
      </c>
      <c r="BM342" s="41">
        <v>489500</v>
      </c>
      <c r="BN342" s="41">
        <v>490300</v>
      </c>
      <c r="BO342" s="41">
        <v>490400</v>
      </c>
      <c r="BP342" s="41">
        <v>492500</v>
      </c>
      <c r="BQ342" s="41">
        <v>493200</v>
      </c>
      <c r="BR342" s="41">
        <v>490200</v>
      </c>
      <c r="BS342" s="41">
        <v>488500</v>
      </c>
      <c r="BT342" s="41">
        <v>486000</v>
      </c>
      <c r="BU342" s="41">
        <v>481500</v>
      </c>
      <c r="BV342" s="41">
        <v>476900</v>
      </c>
      <c r="BW342" s="41">
        <v>474200</v>
      </c>
      <c r="BX342" s="41">
        <v>470900</v>
      </c>
      <c r="BY342" s="41">
        <v>465900</v>
      </c>
      <c r="BZ342" s="41">
        <v>461100</v>
      </c>
      <c r="CA342" s="41">
        <v>459000</v>
      </c>
      <c r="CB342" s="41">
        <v>457500</v>
      </c>
      <c r="CC342" s="41">
        <v>455200</v>
      </c>
      <c r="CD342" s="41">
        <v>451100</v>
      </c>
      <c r="CE342" s="41">
        <v>447500</v>
      </c>
      <c r="CF342" s="41">
        <v>445500</v>
      </c>
      <c r="CG342" s="41">
        <v>444800</v>
      </c>
      <c r="CH342" s="41">
        <v>443900</v>
      </c>
      <c r="CI342" s="41">
        <v>442500</v>
      </c>
      <c r="CJ342" s="41">
        <v>440600</v>
      </c>
      <c r="CK342" s="41">
        <v>439100</v>
      </c>
      <c r="CL342" s="41">
        <v>438700</v>
      </c>
      <c r="CM342" s="41">
        <v>438300</v>
      </c>
      <c r="CN342" s="41">
        <v>437900</v>
      </c>
      <c r="CO342" s="41">
        <v>439700</v>
      </c>
      <c r="CP342" s="41">
        <v>443200</v>
      </c>
      <c r="CQ342" s="41">
        <v>442900</v>
      </c>
      <c r="CR342" s="41">
        <v>441300</v>
      </c>
      <c r="CS342" s="41">
        <v>443000</v>
      </c>
      <c r="CT342" s="41">
        <v>447100</v>
      </c>
      <c r="CU342" s="41">
        <v>451400</v>
      </c>
      <c r="CV342" s="41">
        <v>455600</v>
      </c>
      <c r="CW342" s="41">
        <v>460300</v>
      </c>
      <c r="CX342" s="41">
        <v>467400</v>
      </c>
      <c r="CY342" s="41">
        <v>475200</v>
      </c>
      <c r="CZ342" s="41">
        <v>481600</v>
      </c>
      <c r="DA342" s="41">
        <v>488800</v>
      </c>
      <c r="DB342" s="41">
        <v>500000</v>
      </c>
      <c r="DC342" s="41">
        <v>511200</v>
      </c>
      <c r="DD342" s="41">
        <v>518300</v>
      </c>
      <c r="DE342" s="41">
        <v>522700</v>
      </c>
      <c r="DF342" s="41">
        <v>526600</v>
      </c>
      <c r="DG342" s="41">
        <v>529800</v>
      </c>
      <c r="DH342" s="41">
        <v>536100</v>
      </c>
      <c r="DI342" s="41">
        <v>542300</v>
      </c>
      <c r="DJ342" s="41">
        <v>546700</v>
      </c>
      <c r="DK342" s="41">
        <v>550600</v>
      </c>
      <c r="DL342" s="41">
        <v>559700</v>
      </c>
      <c r="DM342" s="41">
        <v>567500</v>
      </c>
      <c r="DN342" s="41">
        <v>570600</v>
      </c>
      <c r="DO342" s="41">
        <v>569400</v>
      </c>
      <c r="DP342" s="41">
        <v>569300</v>
      </c>
    </row>
    <row r="343" spans="1:120">
      <c r="A343" s="41">
        <v>93940</v>
      </c>
      <c r="B343" s="41" t="s">
        <v>575</v>
      </c>
      <c r="C343" s="41" t="s">
        <v>66</v>
      </c>
      <c r="D343" s="41" t="s">
        <v>576</v>
      </c>
      <c r="E343" s="41" t="s">
        <v>575</v>
      </c>
      <c r="F343" s="41">
        <v>843900</v>
      </c>
      <c r="G343" s="41">
        <v>851200</v>
      </c>
      <c r="H343" s="41">
        <v>858200</v>
      </c>
      <c r="I343" s="41">
        <v>864200</v>
      </c>
      <c r="J343" s="41">
        <v>868900</v>
      </c>
      <c r="K343" s="41">
        <v>871800</v>
      </c>
      <c r="L343" s="41">
        <v>872800</v>
      </c>
      <c r="M343" s="41">
        <v>876100</v>
      </c>
      <c r="N343" s="41">
        <v>879000</v>
      </c>
      <c r="O343" s="41">
        <v>881500</v>
      </c>
      <c r="P343" s="41">
        <v>886300</v>
      </c>
      <c r="Q343" s="41">
        <v>886500</v>
      </c>
      <c r="R343" s="41">
        <v>883100</v>
      </c>
      <c r="S343" s="41">
        <v>882300</v>
      </c>
      <c r="T343" s="41">
        <v>887200</v>
      </c>
      <c r="U343" s="41">
        <v>889300</v>
      </c>
      <c r="V343" s="41">
        <v>885900</v>
      </c>
      <c r="W343" s="41">
        <v>879700</v>
      </c>
      <c r="X343" s="41">
        <v>873700</v>
      </c>
      <c r="Y343" s="41">
        <v>865000</v>
      </c>
      <c r="Z343" s="41">
        <v>853100</v>
      </c>
      <c r="AA343" s="41">
        <v>845000</v>
      </c>
      <c r="AB343" s="41">
        <v>838800</v>
      </c>
      <c r="AC343" s="41">
        <v>827000</v>
      </c>
      <c r="AD343" s="41">
        <v>812300</v>
      </c>
      <c r="AE343" s="41">
        <v>809700</v>
      </c>
      <c r="AF343" s="41">
        <v>814500</v>
      </c>
      <c r="AG343" s="41">
        <v>816400</v>
      </c>
      <c r="AH343" s="41">
        <v>809700</v>
      </c>
      <c r="AI343" s="41">
        <v>798900</v>
      </c>
      <c r="AJ343" s="41">
        <v>788500</v>
      </c>
      <c r="AK343" s="41">
        <v>780400</v>
      </c>
      <c r="AL343" s="41">
        <v>773600</v>
      </c>
      <c r="AM343" s="41">
        <v>773800</v>
      </c>
      <c r="AN343" s="41">
        <v>782200</v>
      </c>
      <c r="AO343" s="41">
        <v>784700</v>
      </c>
      <c r="AP343" s="41">
        <v>771500</v>
      </c>
      <c r="AQ343" s="41">
        <v>742000</v>
      </c>
      <c r="AR343" s="41">
        <v>705300</v>
      </c>
      <c r="AS343" s="41">
        <v>671500</v>
      </c>
      <c r="AT343" s="41">
        <v>651300</v>
      </c>
      <c r="AU343" s="41">
        <v>639700</v>
      </c>
      <c r="AV343" s="41">
        <v>629600</v>
      </c>
      <c r="AW343" s="41">
        <v>620200</v>
      </c>
      <c r="AX343" s="41">
        <v>609000</v>
      </c>
      <c r="AY343" s="41">
        <v>596000</v>
      </c>
      <c r="AZ343" s="41">
        <v>582300</v>
      </c>
      <c r="BA343" s="41">
        <v>575900</v>
      </c>
      <c r="BB343" s="41">
        <v>579500</v>
      </c>
      <c r="BC343" s="41">
        <v>587600</v>
      </c>
      <c r="BD343" s="41">
        <v>591100</v>
      </c>
      <c r="BE343" s="41">
        <v>594600</v>
      </c>
      <c r="BF343" s="41">
        <v>596800</v>
      </c>
      <c r="BG343" s="41">
        <v>596100</v>
      </c>
      <c r="BH343" s="41">
        <v>596100</v>
      </c>
      <c r="BI343" s="41">
        <v>598700</v>
      </c>
      <c r="BJ343" s="41">
        <v>596900</v>
      </c>
      <c r="BK343" s="41">
        <v>590700</v>
      </c>
      <c r="BL343" s="41">
        <v>587000</v>
      </c>
      <c r="BM343" s="41">
        <v>599500</v>
      </c>
      <c r="BN343" s="41">
        <v>614800</v>
      </c>
      <c r="BO343" s="41">
        <v>620400</v>
      </c>
      <c r="BP343" s="41">
        <v>623300</v>
      </c>
      <c r="BQ343" s="41">
        <v>626000</v>
      </c>
      <c r="BR343" s="41">
        <v>623100</v>
      </c>
      <c r="BS343" s="41">
        <v>621100</v>
      </c>
      <c r="BT343" s="41">
        <v>614300</v>
      </c>
      <c r="BU343" s="41">
        <v>595800</v>
      </c>
      <c r="BV343" s="41">
        <v>589900</v>
      </c>
      <c r="BW343" s="41">
        <v>585500</v>
      </c>
      <c r="BX343" s="41">
        <v>575000</v>
      </c>
      <c r="BY343" s="41">
        <v>571200</v>
      </c>
      <c r="BZ343" s="41">
        <v>579200</v>
      </c>
      <c r="CA343" s="41">
        <v>583200</v>
      </c>
      <c r="CB343" s="41">
        <v>579300</v>
      </c>
      <c r="CC343" s="41">
        <v>569800</v>
      </c>
      <c r="CD343" s="41">
        <v>563000</v>
      </c>
      <c r="CE343" s="41">
        <v>562900</v>
      </c>
      <c r="CF343" s="41">
        <v>561500</v>
      </c>
      <c r="CG343" s="41">
        <v>554300</v>
      </c>
      <c r="CH343" s="41">
        <v>544000</v>
      </c>
      <c r="CI343" s="41">
        <v>543000</v>
      </c>
      <c r="CJ343" s="41">
        <v>540800</v>
      </c>
      <c r="CK343" s="41">
        <v>529600</v>
      </c>
      <c r="CL343" s="41">
        <v>529000</v>
      </c>
      <c r="CM343" s="41">
        <v>535700</v>
      </c>
      <c r="CN343" s="41">
        <v>538800</v>
      </c>
      <c r="CO343" s="41">
        <v>543500</v>
      </c>
      <c r="CP343" s="41">
        <v>551600</v>
      </c>
      <c r="CQ343" s="41">
        <v>555200</v>
      </c>
      <c r="CR343" s="41">
        <v>564800</v>
      </c>
      <c r="CS343" s="41">
        <v>584600</v>
      </c>
      <c r="CT343" s="41">
        <v>620400</v>
      </c>
      <c r="CU343" s="41">
        <v>640500</v>
      </c>
      <c r="CV343" s="41">
        <v>628100</v>
      </c>
      <c r="CW343" s="41">
        <v>609800</v>
      </c>
      <c r="CX343" s="41">
        <v>608700</v>
      </c>
      <c r="CY343" s="41">
        <v>615200</v>
      </c>
      <c r="CZ343" s="41">
        <v>630000</v>
      </c>
      <c r="DA343" s="41">
        <v>656000</v>
      </c>
      <c r="DB343" s="41">
        <v>679200</v>
      </c>
      <c r="DC343" s="41">
        <v>691100</v>
      </c>
      <c r="DD343" s="41">
        <v>694500</v>
      </c>
      <c r="DE343" s="41">
        <v>708400</v>
      </c>
      <c r="DF343" s="41">
        <v>712700</v>
      </c>
      <c r="DG343" s="41">
        <v>721700</v>
      </c>
      <c r="DH343" s="41">
        <v>748100</v>
      </c>
      <c r="DI343" s="41">
        <v>761500</v>
      </c>
      <c r="DJ343" s="41">
        <v>732100</v>
      </c>
      <c r="DK343" s="41">
        <v>706500</v>
      </c>
      <c r="DL343" s="41">
        <v>698800</v>
      </c>
      <c r="DM343" s="41">
        <v>686000</v>
      </c>
      <c r="DN343" s="41">
        <v>675500</v>
      </c>
      <c r="DO343" s="41">
        <v>676000</v>
      </c>
      <c r="DP343" s="41">
        <v>678800</v>
      </c>
    </row>
    <row r="344" spans="1:120">
      <c r="A344" s="41">
        <v>94303</v>
      </c>
      <c r="B344" s="41" t="s">
        <v>159</v>
      </c>
      <c r="C344" s="41" t="s">
        <v>66</v>
      </c>
      <c r="D344" s="41" t="s">
        <v>109</v>
      </c>
      <c r="E344" s="41" t="s">
        <v>110</v>
      </c>
      <c r="F344" s="41">
        <v>731600</v>
      </c>
      <c r="G344" s="41">
        <v>738900</v>
      </c>
      <c r="H344" s="41">
        <v>742000</v>
      </c>
      <c r="I344" s="41">
        <v>749200</v>
      </c>
      <c r="J344" s="41">
        <v>760300</v>
      </c>
      <c r="K344" s="41">
        <v>766900</v>
      </c>
      <c r="L344" s="41">
        <v>766500</v>
      </c>
      <c r="M344" s="41">
        <v>767200</v>
      </c>
      <c r="N344" s="41">
        <v>774200</v>
      </c>
      <c r="O344" s="41">
        <v>782700</v>
      </c>
      <c r="P344" s="41">
        <v>790700</v>
      </c>
      <c r="Q344" s="41">
        <v>800500</v>
      </c>
      <c r="R344" s="41">
        <v>807800</v>
      </c>
      <c r="S344" s="41">
        <v>810500</v>
      </c>
      <c r="T344" s="41">
        <v>813000</v>
      </c>
      <c r="U344" s="41">
        <v>815700</v>
      </c>
      <c r="V344" s="41">
        <v>816300</v>
      </c>
      <c r="W344" s="41">
        <v>815900</v>
      </c>
      <c r="X344" s="41">
        <v>818800</v>
      </c>
      <c r="Y344" s="41">
        <v>823400</v>
      </c>
      <c r="Z344" s="41">
        <v>827200</v>
      </c>
      <c r="AA344" s="41">
        <v>826300</v>
      </c>
      <c r="AB344" s="41">
        <v>824000</v>
      </c>
      <c r="AC344" s="41">
        <v>824800</v>
      </c>
      <c r="AD344" s="41">
        <v>830100</v>
      </c>
      <c r="AE344" s="41">
        <v>832900</v>
      </c>
      <c r="AF344" s="41">
        <v>835900</v>
      </c>
      <c r="AG344" s="41">
        <v>841200</v>
      </c>
      <c r="AH344" s="41">
        <v>844300</v>
      </c>
      <c r="AI344" s="41">
        <v>843000</v>
      </c>
      <c r="AJ344" s="41">
        <v>849900</v>
      </c>
      <c r="AK344" s="41">
        <v>864900</v>
      </c>
      <c r="AL344" s="41">
        <v>876100</v>
      </c>
      <c r="AM344" s="41">
        <v>881900</v>
      </c>
      <c r="AN344" s="41">
        <v>889200</v>
      </c>
      <c r="AO344" s="41">
        <v>890400</v>
      </c>
      <c r="AP344" s="41">
        <v>889800</v>
      </c>
      <c r="AQ344" s="41">
        <v>891500</v>
      </c>
      <c r="AR344" s="41">
        <v>888300</v>
      </c>
      <c r="AS344" s="41">
        <v>878300</v>
      </c>
      <c r="AT344" s="41">
        <v>870400</v>
      </c>
      <c r="AU344" s="41">
        <v>866100</v>
      </c>
      <c r="AV344" s="41">
        <v>856600</v>
      </c>
      <c r="AW344" s="41">
        <v>841800</v>
      </c>
      <c r="AX344" s="41">
        <v>828600</v>
      </c>
      <c r="AY344" s="41">
        <v>823100</v>
      </c>
      <c r="AZ344" s="41">
        <v>817000</v>
      </c>
      <c r="BA344" s="41">
        <v>801300</v>
      </c>
      <c r="BB344" s="41">
        <v>778500</v>
      </c>
      <c r="BC344" s="41">
        <v>756900</v>
      </c>
      <c r="BD344" s="41">
        <v>738800</v>
      </c>
      <c r="BE344" s="41">
        <v>727100</v>
      </c>
      <c r="BF344" s="41">
        <v>722700</v>
      </c>
      <c r="BG344" s="41">
        <v>722700</v>
      </c>
      <c r="BH344" s="41">
        <v>725400</v>
      </c>
      <c r="BI344" s="41">
        <v>729200</v>
      </c>
      <c r="BJ344" s="41">
        <v>733600</v>
      </c>
      <c r="BK344" s="41">
        <v>739500</v>
      </c>
      <c r="BL344" s="41">
        <v>745700</v>
      </c>
      <c r="BM344" s="41">
        <v>756000</v>
      </c>
      <c r="BN344" s="41">
        <v>769800</v>
      </c>
      <c r="BO344" s="41">
        <v>779000</v>
      </c>
      <c r="BP344" s="41">
        <v>779700</v>
      </c>
      <c r="BQ344" s="41">
        <v>776000</v>
      </c>
      <c r="BR344" s="41">
        <v>775500</v>
      </c>
      <c r="BS344" s="41">
        <v>778400</v>
      </c>
      <c r="BT344" s="41">
        <v>776400</v>
      </c>
      <c r="BU344" s="41">
        <v>774100</v>
      </c>
      <c r="BV344" s="41">
        <v>774800</v>
      </c>
      <c r="BW344" s="41">
        <v>775800</v>
      </c>
      <c r="BX344" s="41">
        <v>768900</v>
      </c>
      <c r="BY344" s="41">
        <v>761100</v>
      </c>
      <c r="BZ344" s="41">
        <v>753800</v>
      </c>
      <c r="CA344" s="41">
        <v>754200</v>
      </c>
      <c r="CB344" s="41">
        <v>757500</v>
      </c>
      <c r="CC344" s="41">
        <v>762900</v>
      </c>
      <c r="CD344" s="41">
        <v>768400</v>
      </c>
      <c r="CE344" s="41">
        <v>775300</v>
      </c>
      <c r="CF344" s="41">
        <v>779600</v>
      </c>
      <c r="CG344" s="41">
        <v>782000</v>
      </c>
      <c r="CH344" s="41">
        <v>785100</v>
      </c>
      <c r="CI344" s="41">
        <v>788700</v>
      </c>
      <c r="CJ344" s="41">
        <v>794600</v>
      </c>
      <c r="CK344" s="41">
        <v>804400</v>
      </c>
      <c r="CL344" s="41">
        <v>814900</v>
      </c>
      <c r="CM344" s="41">
        <v>824200</v>
      </c>
      <c r="CN344" s="41">
        <v>838100</v>
      </c>
      <c r="CO344" s="41">
        <v>857500</v>
      </c>
      <c r="CP344" s="41">
        <v>878200</v>
      </c>
      <c r="CQ344" s="41">
        <v>894400</v>
      </c>
      <c r="CR344" s="41">
        <v>906400</v>
      </c>
      <c r="CS344" s="41">
        <v>919000</v>
      </c>
      <c r="CT344" s="41">
        <v>932700</v>
      </c>
      <c r="CU344" s="41">
        <v>945900</v>
      </c>
      <c r="CV344" s="41">
        <v>964000</v>
      </c>
      <c r="CW344" s="41">
        <v>983700</v>
      </c>
      <c r="CX344" s="41">
        <v>1008300</v>
      </c>
      <c r="CY344" s="41">
        <v>1040300</v>
      </c>
      <c r="CZ344" s="41">
        <v>1062300</v>
      </c>
      <c r="DA344" s="41">
        <v>1075800</v>
      </c>
      <c r="DB344" s="41">
        <v>1086900</v>
      </c>
      <c r="DC344" s="41">
        <v>1097300</v>
      </c>
      <c r="DD344" s="41">
        <v>1108800</v>
      </c>
      <c r="DE344" s="41">
        <v>1122200</v>
      </c>
      <c r="DF344" s="41">
        <v>1131600</v>
      </c>
      <c r="DG344" s="41">
        <v>1140400</v>
      </c>
      <c r="DH344" s="41">
        <v>1150500</v>
      </c>
      <c r="DI344" s="41">
        <v>1151100</v>
      </c>
      <c r="DJ344" s="41">
        <v>1154900</v>
      </c>
      <c r="DK344" s="41">
        <v>1168000</v>
      </c>
      <c r="DL344" s="41">
        <v>1205200</v>
      </c>
      <c r="DM344" s="41">
        <v>1239500</v>
      </c>
      <c r="DN344" s="41">
        <v>1249500</v>
      </c>
      <c r="DO344" s="41">
        <v>1241300</v>
      </c>
      <c r="DP344" s="41">
        <v>1242300</v>
      </c>
    </row>
    <row r="345" spans="1:120">
      <c r="A345" s="41">
        <v>92307</v>
      </c>
      <c r="B345" s="41" t="s">
        <v>456</v>
      </c>
      <c r="C345" s="41" t="s">
        <v>66</v>
      </c>
      <c r="D345" s="41" t="s">
        <v>414</v>
      </c>
      <c r="E345" s="41" t="s">
        <v>415</v>
      </c>
      <c r="F345" s="41">
        <v>238900</v>
      </c>
      <c r="G345" s="41">
        <v>245600</v>
      </c>
      <c r="H345" s="41">
        <v>253200</v>
      </c>
      <c r="I345" s="41">
        <v>260400</v>
      </c>
      <c r="J345" s="41">
        <v>265900</v>
      </c>
      <c r="K345" s="41">
        <v>270300</v>
      </c>
      <c r="L345" s="41">
        <v>275600</v>
      </c>
      <c r="M345" s="41">
        <v>282600</v>
      </c>
      <c r="N345" s="41">
        <v>289900</v>
      </c>
      <c r="O345" s="41">
        <v>296000</v>
      </c>
      <c r="P345" s="41">
        <v>301200</v>
      </c>
      <c r="Q345" s="41">
        <v>305600</v>
      </c>
      <c r="R345" s="41">
        <v>308700</v>
      </c>
      <c r="S345" s="41">
        <v>311300</v>
      </c>
      <c r="T345" s="41">
        <v>315000</v>
      </c>
      <c r="U345" s="41">
        <v>319700</v>
      </c>
      <c r="V345" s="41">
        <v>324000</v>
      </c>
      <c r="W345" s="41">
        <v>326200</v>
      </c>
      <c r="X345" s="41">
        <v>326100</v>
      </c>
      <c r="Y345" s="41">
        <v>323500</v>
      </c>
      <c r="Z345" s="41">
        <v>319800</v>
      </c>
      <c r="AA345" s="41">
        <v>315600</v>
      </c>
      <c r="AB345" s="41">
        <v>311200</v>
      </c>
      <c r="AC345" s="41">
        <v>307600</v>
      </c>
      <c r="AD345" s="41">
        <v>305900</v>
      </c>
      <c r="AE345" s="41">
        <v>305100</v>
      </c>
      <c r="AF345" s="41">
        <v>303600</v>
      </c>
      <c r="AG345" s="41">
        <v>302000</v>
      </c>
      <c r="AH345" s="41">
        <v>300000</v>
      </c>
      <c r="AI345" s="41">
        <v>296600</v>
      </c>
      <c r="AJ345" s="41">
        <v>292300</v>
      </c>
      <c r="AK345" s="41">
        <v>288500</v>
      </c>
      <c r="AL345" s="41">
        <v>284100</v>
      </c>
      <c r="AM345" s="41">
        <v>278700</v>
      </c>
      <c r="AN345" s="41">
        <v>272600</v>
      </c>
      <c r="AO345" s="41">
        <v>265700</v>
      </c>
      <c r="AP345" s="41">
        <v>258200</v>
      </c>
      <c r="AQ345" s="41">
        <v>249600</v>
      </c>
      <c r="AR345" s="41">
        <v>239500</v>
      </c>
      <c r="AS345" s="41">
        <v>229200</v>
      </c>
      <c r="AT345" s="41">
        <v>220300</v>
      </c>
      <c r="AU345" s="41">
        <v>212200</v>
      </c>
      <c r="AV345" s="41">
        <v>204800</v>
      </c>
      <c r="AW345" s="41">
        <v>198000</v>
      </c>
      <c r="AX345" s="41">
        <v>190800</v>
      </c>
      <c r="AY345" s="41">
        <v>183200</v>
      </c>
      <c r="AZ345" s="41">
        <v>175900</v>
      </c>
      <c r="BA345" s="41">
        <v>170100</v>
      </c>
      <c r="BB345" s="41">
        <v>165700</v>
      </c>
      <c r="BC345" s="41">
        <v>160400</v>
      </c>
      <c r="BD345" s="41">
        <v>153300</v>
      </c>
      <c r="BE345" s="41">
        <v>146300</v>
      </c>
      <c r="BF345" s="41">
        <v>140500</v>
      </c>
      <c r="BG345" s="41">
        <v>135800</v>
      </c>
      <c r="BH345" s="41">
        <v>131400</v>
      </c>
      <c r="BI345" s="41">
        <v>128100</v>
      </c>
      <c r="BJ345" s="41">
        <v>127000</v>
      </c>
      <c r="BK345" s="41">
        <v>127800</v>
      </c>
      <c r="BL345" s="41">
        <v>127800</v>
      </c>
      <c r="BM345" s="41">
        <v>127400</v>
      </c>
      <c r="BN345" s="41">
        <v>127000</v>
      </c>
      <c r="BO345" s="41">
        <v>126600</v>
      </c>
      <c r="BP345" s="41">
        <v>126500</v>
      </c>
      <c r="BQ345" s="41">
        <v>126100</v>
      </c>
      <c r="BR345" s="41">
        <v>125600</v>
      </c>
      <c r="BS345" s="41">
        <v>125900</v>
      </c>
      <c r="BT345" s="41">
        <v>126300</v>
      </c>
      <c r="BU345" s="41">
        <v>125300</v>
      </c>
      <c r="BV345" s="41">
        <v>123600</v>
      </c>
      <c r="BW345" s="41">
        <v>122000</v>
      </c>
      <c r="BX345" s="41">
        <v>120800</v>
      </c>
      <c r="BY345" s="41">
        <v>120100</v>
      </c>
      <c r="BZ345" s="41">
        <v>119700</v>
      </c>
      <c r="CA345" s="41">
        <v>119700</v>
      </c>
      <c r="CB345" s="41">
        <v>119700</v>
      </c>
      <c r="CC345" s="41">
        <v>119200</v>
      </c>
      <c r="CD345" s="41">
        <v>118200</v>
      </c>
      <c r="CE345" s="41">
        <v>116900</v>
      </c>
      <c r="CF345" s="41">
        <v>115400</v>
      </c>
      <c r="CG345" s="41">
        <v>114900</v>
      </c>
      <c r="CH345" s="41">
        <v>114900</v>
      </c>
      <c r="CI345" s="41">
        <v>114500</v>
      </c>
      <c r="CJ345" s="41">
        <v>114200</v>
      </c>
      <c r="CK345" s="41">
        <v>113800</v>
      </c>
      <c r="CL345" s="41">
        <v>112900</v>
      </c>
      <c r="CM345" s="41">
        <v>112500</v>
      </c>
      <c r="CN345" s="41">
        <v>113400</v>
      </c>
      <c r="CO345" s="41">
        <v>115000</v>
      </c>
      <c r="CP345" s="41">
        <v>116500</v>
      </c>
      <c r="CQ345" s="41">
        <v>118200</v>
      </c>
      <c r="CR345" s="41">
        <v>120600</v>
      </c>
      <c r="CS345" s="41">
        <v>121900</v>
      </c>
      <c r="CT345" s="41">
        <v>122600</v>
      </c>
      <c r="CU345" s="41">
        <v>124600</v>
      </c>
      <c r="CV345" s="41">
        <v>127300</v>
      </c>
      <c r="CW345" s="41">
        <v>129500</v>
      </c>
      <c r="CX345" s="41">
        <v>131500</v>
      </c>
      <c r="CY345" s="41">
        <v>134200</v>
      </c>
      <c r="CZ345" s="41">
        <v>137100</v>
      </c>
      <c r="DA345" s="41">
        <v>140400</v>
      </c>
      <c r="DB345" s="41">
        <v>143800</v>
      </c>
      <c r="DC345" s="41">
        <v>147400</v>
      </c>
      <c r="DD345" s="41">
        <v>151000</v>
      </c>
      <c r="DE345" s="41">
        <v>154000</v>
      </c>
      <c r="DF345" s="41">
        <v>155900</v>
      </c>
      <c r="DG345" s="41">
        <v>156600</v>
      </c>
      <c r="DH345" s="41">
        <v>158700</v>
      </c>
      <c r="DI345" s="41">
        <v>160900</v>
      </c>
      <c r="DJ345" s="41">
        <v>161700</v>
      </c>
      <c r="DK345" s="41">
        <v>162900</v>
      </c>
      <c r="DL345" s="41">
        <v>166800</v>
      </c>
      <c r="DM345" s="41">
        <v>170900</v>
      </c>
      <c r="DN345" s="41">
        <v>174000</v>
      </c>
      <c r="DO345" s="41">
        <v>175600</v>
      </c>
      <c r="DP345" s="41">
        <v>176700</v>
      </c>
    </row>
    <row r="346" spans="1:120">
      <c r="A346" s="41">
        <v>95126</v>
      </c>
      <c r="B346" s="41" t="s">
        <v>109</v>
      </c>
      <c r="C346" s="41" t="s">
        <v>66</v>
      </c>
      <c r="D346" s="41" t="s">
        <v>109</v>
      </c>
      <c r="E346" s="41" t="s">
        <v>110</v>
      </c>
      <c r="F346" s="41">
        <v>614200</v>
      </c>
      <c r="G346" s="41">
        <v>621600</v>
      </c>
      <c r="H346" s="41">
        <v>629900</v>
      </c>
      <c r="I346" s="41">
        <v>639500</v>
      </c>
      <c r="J346" s="41">
        <v>648700</v>
      </c>
      <c r="K346" s="41">
        <v>657200</v>
      </c>
      <c r="L346" s="41">
        <v>666000</v>
      </c>
      <c r="M346" s="41">
        <v>673800</v>
      </c>
      <c r="N346" s="41">
        <v>680400</v>
      </c>
      <c r="O346" s="41">
        <v>687000</v>
      </c>
      <c r="P346" s="41">
        <v>692300</v>
      </c>
      <c r="Q346" s="41">
        <v>693500</v>
      </c>
      <c r="R346" s="41">
        <v>692100</v>
      </c>
      <c r="S346" s="41">
        <v>689500</v>
      </c>
      <c r="T346" s="41">
        <v>687300</v>
      </c>
      <c r="U346" s="41">
        <v>685900</v>
      </c>
      <c r="V346" s="41">
        <v>683900</v>
      </c>
      <c r="W346" s="41">
        <v>681800</v>
      </c>
      <c r="X346" s="41">
        <v>681000</v>
      </c>
      <c r="Y346" s="41">
        <v>680600</v>
      </c>
      <c r="Z346" s="41">
        <v>680500</v>
      </c>
      <c r="AA346" s="41">
        <v>682200</v>
      </c>
      <c r="AB346" s="41">
        <v>685000</v>
      </c>
      <c r="AC346" s="41">
        <v>689500</v>
      </c>
      <c r="AD346" s="41">
        <v>696400</v>
      </c>
      <c r="AE346" s="41">
        <v>702600</v>
      </c>
      <c r="AF346" s="41">
        <v>706100</v>
      </c>
      <c r="AG346" s="41">
        <v>708000</v>
      </c>
      <c r="AH346" s="41">
        <v>708500</v>
      </c>
      <c r="AI346" s="41">
        <v>708000</v>
      </c>
      <c r="AJ346" s="41">
        <v>708000</v>
      </c>
      <c r="AK346" s="41">
        <v>708200</v>
      </c>
      <c r="AL346" s="41">
        <v>707000</v>
      </c>
      <c r="AM346" s="41">
        <v>702600</v>
      </c>
      <c r="AN346" s="41">
        <v>697000</v>
      </c>
      <c r="AO346" s="41">
        <v>690700</v>
      </c>
      <c r="AP346" s="41">
        <v>682800</v>
      </c>
      <c r="AQ346" s="41">
        <v>672700</v>
      </c>
      <c r="AR346" s="41">
        <v>663400</v>
      </c>
      <c r="AS346" s="41">
        <v>657800</v>
      </c>
      <c r="AT346" s="41">
        <v>653800</v>
      </c>
      <c r="AU346" s="41">
        <v>648000</v>
      </c>
      <c r="AV346" s="41">
        <v>640800</v>
      </c>
      <c r="AW346" s="41">
        <v>633900</v>
      </c>
      <c r="AX346" s="41">
        <v>628200</v>
      </c>
      <c r="AY346" s="41">
        <v>622300</v>
      </c>
      <c r="AZ346" s="41">
        <v>613900</v>
      </c>
      <c r="BA346" s="41">
        <v>603100</v>
      </c>
      <c r="BB346" s="41">
        <v>592200</v>
      </c>
      <c r="BC346" s="41">
        <v>581300</v>
      </c>
      <c r="BD346" s="41">
        <v>571700</v>
      </c>
      <c r="BE346" s="41">
        <v>561600</v>
      </c>
      <c r="BF346" s="41">
        <v>552000</v>
      </c>
      <c r="BG346" s="41">
        <v>545600</v>
      </c>
      <c r="BH346" s="41">
        <v>542300</v>
      </c>
      <c r="BI346" s="41">
        <v>540300</v>
      </c>
      <c r="BJ346" s="41">
        <v>539600</v>
      </c>
      <c r="BK346" s="41">
        <v>542800</v>
      </c>
      <c r="BL346" s="41">
        <v>549600</v>
      </c>
      <c r="BM346" s="41">
        <v>558100</v>
      </c>
      <c r="BN346" s="41">
        <v>564900</v>
      </c>
      <c r="BO346" s="41">
        <v>570600</v>
      </c>
      <c r="BP346" s="41">
        <v>573800</v>
      </c>
      <c r="BQ346" s="41">
        <v>573300</v>
      </c>
      <c r="BR346" s="41">
        <v>572100</v>
      </c>
      <c r="BS346" s="41">
        <v>572500</v>
      </c>
      <c r="BT346" s="41">
        <v>570800</v>
      </c>
      <c r="BU346" s="41">
        <v>567700</v>
      </c>
      <c r="BV346" s="41">
        <v>566300</v>
      </c>
      <c r="BW346" s="41">
        <v>565200</v>
      </c>
      <c r="BX346" s="41">
        <v>560600</v>
      </c>
      <c r="BY346" s="41">
        <v>557700</v>
      </c>
      <c r="BZ346" s="41">
        <v>556700</v>
      </c>
      <c r="CA346" s="41">
        <v>559200</v>
      </c>
      <c r="CB346" s="41">
        <v>558800</v>
      </c>
      <c r="CC346" s="41">
        <v>555900</v>
      </c>
      <c r="CD346" s="41">
        <v>553500</v>
      </c>
      <c r="CE346" s="41">
        <v>553500</v>
      </c>
      <c r="CF346" s="41">
        <v>551200</v>
      </c>
      <c r="CG346" s="41">
        <v>550000</v>
      </c>
      <c r="CH346" s="41">
        <v>551000</v>
      </c>
      <c r="CI346" s="41">
        <v>549600</v>
      </c>
      <c r="CJ346" s="41">
        <v>545300</v>
      </c>
      <c r="CK346" s="41">
        <v>542500</v>
      </c>
      <c r="CL346" s="41">
        <v>543800</v>
      </c>
      <c r="CM346" s="41">
        <v>545600</v>
      </c>
      <c r="CN346" s="41">
        <v>547100</v>
      </c>
      <c r="CO346" s="41">
        <v>551100</v>
      </c>
      <c r="CP346" s="41">
        <v>558900</v>
      </c>
      <c r="CQ346" s="41">
        <v>565400</v>
      </c>
      <c r="CR346" s="41">
        <v>570200</v>
      </c>
      <c r="CS346" s="41">
        <v>575600</v>
      </c>
      <c r="CT346" s="41">
        <v>581400</v>
      </c>
      <c r="CU346" s="41">
        <v>588700</v>
      </c>
      <c r="CV346" s="41">
        <v>600200</v>
      </c>
      <c r="CW346" s="41">
        <v>609200</v>
      </c>
      <c r="CX346" s="41">
        <v>615000</v>
      </c>
      <c r="CY346" s="41">
        <v>626900</v>
      </c>
      <c r="CZ346" s="41">
        <v>644700</v>
      </c>
      <c r="DA346" s="41">
        <v>662200</v>
      </c>
      <c r="DB346" s="41">
        <v>674700</v>
      </c>
      <c r="DC346" s="41">
        <v>682000</v>
      </c>
      <c r="DD346" s="41">
        <v>688000</v>
      </c>
      <c r="DE346" s="41">
        <v>691800</v>
      </c>
      <c r="DF346" s="41">
        <v>690500</v>
      </c>
      <c r="DG346" s="41">
        <v>688400</v>
      </c>
      <c r="DH346" s="41">
        <v>691700</v>
      </c>
      <c r="DI346" s="41">
        <v>694600</v>
      </c>
      <c r="DJ346" s="41">
        <v>699100</v>
      </c>
      <c r="DK346" s="41">
        <v>704000</v>
      </c>
      <c r="DL346" s="41">
        <v>715900</v>
      </c>
      <c r="DM346" s="41">
        <v>727800</v>
      </c>
      <c r="DN346" s="41">
        <v>733800</v>
      </c>
      <c r="DO346" s="41">
        <v>735400</v>
      </c>
      <c r="DP346" s="41">
        <v>740800</v>
      </c>
    </row>
    <row r="347" spans="1:120">
      <c r="A347" s="41">
        <v>90292</v>
      </c>
      <c r="B347" s="41" t="s">
        <v>394</v>
      </c>
      <c r="C347" s="41" t="s">
        <v>66</v>
      </c>
      <c r="D347" s="41" t="s">
        <v>394</v>
      </c>
      <c r="E347" s="41" t="s">
        <v>394</v>
      </c>
      <c r="F347" s="41">
        <v>909400</v>
      </c>
      <c r="G347" s="41">
        <v>941300</v>
      </c>
      <c r="H347" s="41">
        <v>967100</v>
      </c>
      <c r="I347" s="41">
        <v>980200</v>
      </c>
      <c r="J347" s="41">
        <v>982600</v>
      </c>
      <c r="K347" s="41">
        <v>991900</v>
      </c>
      <c r="L347" s="41">
        <v>1014900</v>
      </c>
      <c r="M347" s="41">
        <v>1038200</v>
      </c>
      <c r="N347" s="41">
        <v>1049600</v>
      </c>
      <c r="O347" s="41">
        <v>1063400</v>
      </c>
      <c r="P347" s="41">
        <v>1070700</v>
      </c>
      <c r="Q347" s="41">
        <v>1062800</v>
      </c>
      <c r="R347" s="41">
        <v>1046900</v>
      </c>
      <c r="S347" s="41">
        <v>1043700</v>
      </c>
      <c r="T347" s="41">
        <v>1048600</v>
      </c>
      <c r="U347" s="41">
        <v>1061000</v>
      </c>
      <c r="V347" s="41">
        <v>1082800</v>
      </c>
      <c r="W347" s="41">
        <v>1104800</v>
      </c>
      <c r="X347" s="41">
        <v>1125800</v>
      </c>
      <c r="Y347" s="41">
        <v>1142000</v>
      </c>
      <c r="Z347" s="41">
        <v>1158700</v>
      </c>
      <c r="AA347" s="41">
        <v>1176500</v>
      </c>
      <c r="AB347" s="41">
        <v>1188800</v>
      </c>
      <c r="AC347" s="41">
        <v>1186100</v>
      </c>
      <c r="AD347" s="41">
        <v>1189900</v>
      </c>
      <c r="AE347" s="41">
        <v>1189000</v>
      </c>
      <c r="AF347" s="41">
        <v>1171200</v>
      </c>
      <c r="AG347" s="41">
        <v>1160200</v>
      </c>
      <c r="AH347" s="41">
        <v>1160700</v>
      </c>
      <c r="AI347" s="41">
        <v>1162200</v>
      </c>
      <c r="AJ347" s="41">
        <v>1168300</v>
      </c>
      <c r="AK347" s="41">
        <v>1177700</v>
      </c>
      <c r="AL347" s="41">
        <v>1178700</v>
      </c>
      <c r="AM347" s="41">
        <v>1172700</v>
      </c>
      <c r="AN347" s="41">
        <v>1163600</v>
      </c>
      <c r="AO347" s="41">
        <v>1151700</v>
      </c>
      <c r="AP347" s="41">
        <v>1137000</v>
      </c>
      <c r="AQ347" s="41">
        <v>1124800</v>
      </c>
      <c r="AR347" s="41">
        <v>1117400</v>
      </c>
      <c r="AS347" s="41">
        <v>1103500</v>
      </c>
      <c r="AT347" s="41">
        <v>1091500</v>
      </c>
      <c r="AU347" s="41">
        <v>1083000</v>
      </c>
      <c r="AV347" s="41">
        <v>1067500</v>
      </c>
      <c r="AW347" s="41">
        <v>1042400</v>
      </c>
      <c r="AX347" s="41">
        <v>1015700</v>
      </c>
      <c r="AY347" s="41">
        <v>982000</v>
      </c>
      <c r="AZ347" s="41">
        <v>950800</v>
      </c>
      <c r="BA347" s="41">
        <v>957000</v>
      </c>
      <c r="BB347" s="41">
        <v>984400</v>
      </c>
      <c r="BC347" s="41">
        <v>992000</v>
      </c>
      <c r="BD347" s="41">
        <v>979100</v>
      </c>
      <c r="BE347" s="41">
        <v>975500</v>
      </c>
      <c r="BF347" s="41">
        <v>971600</v>
      </c>
      <c r="BG347" s="41">
        <v>963700</v>
      </c>
      <c r="BH347" s="41">
        <v>946600</v>
      </c>
      <c r="BI347" s="41">
        <v>923600</v>
      </c>
      <c r="BJ347" s="41">
        <v>905900</v>
      </c>
      <c r="BK347" s="41">
        <v>897200</v>
      </c>
      <c r="BL347" s="41">
        <v>895800</v>
      </c>
      <c r="BM347" s="41">
        <v>898900</v>
      </c>
      <c r="BN347" s="41">
        <v>902400</v>
      </c>
      <c r="BO347" s="41">
        <v>902800</v>
      </c>
      <c r="BP347" s="41">
        <v>906600</v>
      </c>
      <c r="BQ347" s="41">
        <v>909500</v>
      </c>
      <c r="BR347" s="41">
        <v>906700</v>
      </c>
      <c r="BS347" s="41">
        <v>896700</v>
      </c>
      <c r="BT347" s="41">
        <v>892200</v>
      </c>
      <c r="BU347" s="41">
        <v>896400</v>
      </c>
      <c r="BV347" s="41">
        <v>897800</v>
      </c>
      <c r="BW347" s="41">
        <v>895600</v>
      </c>
      <c r="BX347" s="41">
        <v>900800</v>
      </c>
      <c r="BY347" s="41">
        <v>900400</v>
      </c>
      <c r="BZ347" s="41">
        <v>890700</v>
      </c>
      <c r="CA347" s="41">
        <v>880800</v>
      </c>
      <c r="CB347" s="41">
        <v>870600</v>
      </c>
      <c r="CC347" s="41">
        <v>861300</v>
      </c>
      <c r="CD347" s="41">
        <v>853700</v>
      </c>
      <c r="CE347" s="41">
        <v>841400</v>
      </c>
      <c r="CF347" s="41">
        <v>827800</v>
      </c>
      <c r="CG347" s="41">
        <v>820500</v>
      </c>
      <c r="CH347" s="41">
        <v>818800</v>
      </c>
      <c r="CI347" s="41">
        <v>826400</v>
      </c>
      <c r="CJ347" s="41">
        <v>841400</v>
      </c>
      <c r="CK347" s="41">
        <v>856600</v>
      </c>
      <c r="CL347" s="41">
        <v>865100</v>
      </c>
      <c r="CM347" s="41">
        <v>870700</v>
      </c>
      <c r="CN347" s="41">
        <v>874600</v>
      </c>
      <c r="CO347" s="41">
        <v>874500</v>
      </c>
      <c r="CP347" s="41">
        <v>879300</v>
      </c>
      <c r="CQ347" s="41">
        <v>895300</v>
      </c>
      <c r="CR347" s="41">
        <v>911600</v>
      </c>
      <c r="CS347" s="41">
        <v>924500</v>
      </c>
      <c r="CT347" s="41">
        <v>944500</v>
      </c>
      <c r="CU347" s="41">
        <v>966100</v>
      </c>
      <c r="CV347" s="41">
        <v>981000</v>
      </c>
      <c r="CW347" s="41">
        <v>987200</v>
      </c>
      <c r="CX347" s="41">
        <v>992900</v>
      </c>
      <c r="CY347" s="41">
        <v>1011800</v>
      </c>
      <c r="CZ347" s="41">
        <v>1043300</v>
      </c>
      <c r="DA347" s="41">
        <v>1064700</v>
      </c>
      <c r="DB347" s="41">
        <v>1077200</v>
      </c>
      <c r="DC347" s="41">
        <v>1098000</v>
      </c>
      <c r="DD347" s="41">
        <v>1124300</v>
      </c>
      <c r="DE347" s="41">
        <v>1142100</v>
      </c>
      <c r="DF347" s="41">
        <v>1151900</v>
      </c>
      <c r="DG347" s="41">
        <v>1153600</v>
      </c>
      <c r="DH347" s="41">
        <v>1156700</v>
      </c>
      <c r="DI347" s="41">
        <v>1154100</v>
      </c>
      <c r="DJ347" s="41">
        <v>1149500</v>
      </c>
      <c r="DK347" s="41">
        <v>1154200</v>
      </c>
      <c r="DL347" s="41">
        <v>1178400</v>
      </c>
      <c r="DM347" s="41">
        <v>1206500</v>
      </c>
      <c r="DN347" s="41">
        <v>1228100</v>
      </c>
      <c r="DO347" s="41">
        <v>1243500</v>
      </c>
      <c r="DP347" s="41">
        <v>1258100</v>
      </c>
    </row>
    <row r="348" spans="1:120">
      <c r="A348" s="41">
        <v>95843</v>
      </c>
      <c r="B348" s="41" t="s">
        <v>895</v>
      </c>
      <c r="C348" s="41" t="s">
        <v>66</v>
      </c>
      <c r="D348" s="41" t="s">
        <v>406</v>
      </c>
      <c r="E348" s="41" t="s">
        <v>406</v>
      </c>
      <c r="F348" s="41">
        <v>358000</v>
      </c>
      <c r="G348" s="41">
        <v>361100</v>
      </c>
      <c r="H348" s="41">
        <v>365000</v>
      </c>
      <c r="I348" s="41">
        <v>370400</v>
      </c>
      <c r="J348" s="41">
        <v>375500</v>
      </c>
      <c r="K348" s="41">
        <v>379700</v>
      </c>
      <c r="L348" s="41">
        <v>383900</v>
      </c>
      <c r="M348" s="41">
        <v>386900</v>
      </c>
      <c r="N348" s="41">
        <v>387800</v>
      </c>
      <c r="O348" s="41">
        <v>386700</v>
      </c>
      <c r="P348" s="41">
        <v>385400</v>
      </c>
      <c r="Q348" s="41">
        <v>384800</v>
      </c>
      <c r="R348" s="41">
        <v>383600</v>
      </c>
      <c r="S348" s="41">
        <v>381700</v>
      </c>
      <c r="T348" s="41">
        <v>380400</v>
      </c>
      <c r="U348" s="41">
        <v>378500</v>
      </c>
      <c r="V348" s="41">
        <v>375000</v>
      </c>
      <c r="W348" s="41">
        <v>370600</v>
      </c>
      <c r="X348" s="41">
        <v>366300</v>
      </c>
      <c r="Y348" s="41">
        <v>362300</v>
      </c>
      <c r="Z348" s="41">
        <v>359300</v>
      </c>
      <c r="AA348" s="41">
        <v>357400</v>
      </c>
      <c r="AB348" s="41">
        <v>355600</v>
      </c>
      <c r="AC348" s="41">
        <v>351400</v>
      </c>
      <c r="AD348" s="41">
        <v>346200</v>
      </c>
      <c r="AE348" s="41">
        <v>342100</v>
      </c>
      <c r="AF348" s="41">
        <v>338800</v>
      </c>
      <c r="AG348" s="41">
        <v>335300</v>
      </c>
      <c r="AH348" s="41">
        <v>332100</v>
      </c>
      <c r="AI348" s="41">
        <v>328400</v>
      </c>
      <c r="AJ348" s="41">
        <v>323000</v>
      </c>
      <c r="AK348" s="41">
        <v>317100</v>
      </c>
      <c r="AL348" s="41">
        <v>311800</v>
      </c>
      <c r="AM348" s="41">
        <v>306700</v>
      </c>
      <c r="AN348" s="41">
        <v>301000</v>
      </c>
      <c r="AO348" s="41">
        <v>294500</v>
      </c>
      <c r="AP348" s="41">
        <v>287500</v>
      </c>
      <c r="AQ348" s="41">
        <v>280100</v>
      </c>
      <c r="AR348" s="41">
        <v>272300</v>
      </c>
      <c r="AS348" s="41">
        <v>264000</v>
      </c>
      <c r="AT348" s="41">
        <v>256100</v>
      </c>
      <c r="AU348" s="41">
        <v>249900</v>
      </c>
      <c r="AV348" s="41">
        <v>244000</v>
      </c>
      <c r="AW348" s="41">
        <v>238000</v>
      </c>
      <c r="AX348" s="41">
        <v>231300</v>
      </c>
      <c r="AY348" s="41">
        <v>223100</v>
      </c>
      <c r="AZ348" s="41">
        <v>214400</v>
      </c>
      <c r="BA348" s="41">
        <v>209100</v>
      </c>
      <c r="BB348" s="41">
        <v>206500</v>
      </c>
      <c r="BC348" s="41">
        <v>204100</v>
      </c>
      <c r="BD348" s="41">
        <v>201200</v>
      </c>
      <c r="BE348" s="41">
        <v>198100</v>
      </c>
      <c r="BF348" s="41">
        <v>194700</v>
      </c>
      <c r="BG348" s="41">
        <v>192300</v>
      </c>
      <c r="BH348" s="41">
        <v>191400</v>
      </c>
      <c r="BI348" s="41">
        <v>190400</v>
      </c>
      <c r="BJ348" s="41">
        <v>189300</v>
      </c>
      <c r="BK348" s="41">
        <v>190400</v>
      </c>
      <c r="BL348" s="41">
        <v>193700</v>
      </c>
      <c r="BM348" s="41">
        <v>197800</v>
      </c>
      <c r="BN348" s="41">
        <v>201000</v>
      </c>
      <c r="BO348" s="41">
        <v>201400</v>
      </c>
      <c r="BP348" s="41">
        <v>199600</v>
      </c>
      <c r="BQ348" s="41">
        <v>197600</v>
      </c>
      <c r="BR348" s="41">
        <v>196300</v>
      </c>
      <c r="BS348" s="41">
        <v>194800</v>
      </c>
      <c r="BT348" s="41">
        <v>193000</v>
      </c>
      <c r="BU348" s="41">
        <v>191300</v>
      </c>
      <c r="BV348" s="41">
        <v>190500</v>
      </c>
      <c r="BW348" s="41">
        <v>189200</v>
      </c>
      <c r="BX348" s="41">
        <v>186800</v>
      </c>
      <c r="BY348" s="41">
        <v>182300</v>
      </c>
      <c r="BZ348" s="41">
        <v>178300</v>
      </c>
      <c r="CA348" s="41">
        <v>177100</v>
      </c>
      <c r="CB348" s="41">
        <v>177000</v>
      </c>
      <c r="CC348" s="41">
        <v>176300</v>
      </c>
      <c r="CD348" s="41">
        <v>176100</v>
      </c>
      <c r="CE348" s="41">
        <v>176300</v>
      </c>
      <c r="CF348" s="41">
        <v>176000</v>
      </c>
      <c r="CG348" s="41">
        <v>174800</v>
      </c>
      <c r="CH348" s="41">
        <v>172900</v>
      </c>
      <c r="CI348" s="41">
        <v>171900</v>
      </c>
      <c r="CJ348" s="41">
        <v>171900</v>
      </c>
      <c r="CK348" s="41">
        <v>172100</v>
      </c>
      <c r="CL348" s="41">
        <v>172200</v>
      </c>
      <c r="CM348" s="41">
        <v>172500</v>
      </c>
      <c r="CN348" s="41">
        <v>172900</v>
      </c>
      <c r="CO348" s="41">
        <v>174300</v>
      </c>
      <c r="CP348" s="41">
        <v>175100</v>
      </c>
      <c r="CQ348" s="41">
        <v>174800</v>
      </c>
      <c r="CR348" s="41">
        <v>175300</v>
      </c>
      <c r="CS348" s="41">
        <v>177400</v>
      </c>
      <c r="CT348" s="41">
        <v>179700</v>
      </c>
      <c r="CU348" s="41">
        <v>182200</v>
      </c>
      <c r="CV348" s="41">
        <v>184500</v>
      </c>
      <c r="CW348" s="41">
        <v>188600</v>
      </c>
      <c r="CX348" s="41">
        <v>194600</v>
      </c>
      <c r="CY348" s="41">
        <v>199000</v>
      </c>
      <c r="CZ348" s="41">
        <v>203700</v>
      </c>
      <c r="DA348" s="41">
        <v>210300</v>
      </c>
      <c r="DB348" s="41">
        <v>217900</v>
      </c>
      <c r="DC348" s="41">
        <v>223400</v>
      </c>
      <c r="DD348" s="41">
        <v>226100</v>
      </c>
      <c r="DE348" s="41">
        <v>228300</v>
      </c>
      <c r="DF348" s="41">
        <v>232600</v>
      </c>
      <c r="DG348" s="41">
        <v>236200</v>
      </c>
      <c r="DH348" s="41">
        <v>239000</v>
      </c>
      <c r="DI348" s="41">
        <v>241000</v>
      </c>
      <c r="DJ348" s="41">
        <v>241100</v>
      </c>
      <c r="DK348" s="41">
        <v>242400</v>
      </c>
      <c r="DL348" s="41">
        <v>245600</v>
      </c>
      <c r="DM348" s="41">
        <v>250200</v>
      </c>
      <c r="DN348" s="41">
        <v>254300</v>
      </c>
      <c r="DO348" s="41">
        <v>257000</v>
      </c>
      <c r="DP348" s="41">
        <v>258600</v>
      </c>
    </row>
    <row r="349" spans="1:120">
      <c r="A349" s="41">
        <v>92705</v>
      </c>
      <c r="B349" s="41" t="s">
        <v>577</v>
      </c>
      <c r="C349" s="41" t="s">
        <v>66</v>
      </c>
      <c r="D349" s="41" t="s">
        <v>394</v>
      </c>
      <c r="E349" s="41" t="s">
        <v>399</v>
      </c>
      <c r="F349" s="41">
        <v>714500</v>
      </c>
      <c r="G349" s="41">
        <v>718000</v>
      </c>
      <c r="H349" s="41">
        <v>722000</v>
      </c>
      <c r="I349" s="41">
        <v>726400</v>
      </c>
      <c r="J349" s="41">
        <v>734000</v>
      </c>
      <c r="K349" s="41">
        <v>744000</v>
      </c>
      <c r="L349" s="41">
        <v>754500</v>
      </c>
      <c r="M349" s="41">
        <v>764900</v>
      </c>
      <c r="N349" s="41">
        <v>774500</v>
      </c>
      <c r="O349" s="41">
        <v>781300</v>
      </c>
      <c r="P349" s="41">
        <v>788800</v>
      </c>
      <c r="Q349" s="41">
        <v>797400</v>
      </c>
      <c r="R349" s="41">
        <v>803800</v>
      </c>
      <c r="S349" s="41">
        <v>807800</v>
      </c>
      <c r="T349" s="41">
        <v>811600</v>
      </c>
      <c r="U349" s="41">
        <v>812600</v>
      </c>
      <c r="V349" s="41">
        <v>814700</v>
      </c>
      <c r="W349" s="41">
        <v>814700</v>
      </c>
      <c r="X349" s="41">
        <v>810300</v>
      </c>
      <c r="Y349" s="41">
        <v>804800</v>
      </c>
      <c r="Z349" s="41">
        <v>802600</v>
      </c>
      <c r="AA349" s="41">
        <v>801100</v>
      </c>
      <c r="AB349" s="41">
        <v>798500</v>
      </c>
      <c r="AC349" s="41">
        <v>795000</v>
      </c>
      <c r="AD349" s="41">
        <v>792600</v>
      </c>
      <c r="AE349" s="41">
        <v>792000</v>
      </c>
      <c r="AF349" s="41">
        <v>791500</v>
      </c>
      <c r="AG349" s="41">
        <v>786800</v>
      </c>
      <c r="AH349" s="41">
        <v>778100</v>
      </c>
      <c r="AI349" s="41">
        <v>772300</v>
      </c>
      <c r="AJ349" s="41">
        <v>769200</v>
      </c>
      <c r="AK349" s="41">
        <v>762200</v>
      </c>
      <c r="AL349" s="41">
        <v>751600</v>
      </c>
      <c r="AM349" s="41">
        <v>741500</v>
      </c>
      <c r="AN349" s="41">
        <v>732000</v>
      </c>
      <c r="AO349" s="41">
        <v>724800</v>
      </c>
      <c r="AP349" s="41">
        <v>716800</v>
      </c>
      <c r="AQ349" s="41">
        <v>702100</v>
      </c>
      <c r="AR349" s="41">
        <v>684800</v>
      </c>
      <c r="AS349" s="41">
        <v>673700</v>
      </c>
      <c r="AT349" s="41">
        <v>666100</v>
      </c>
      <c r="AU349" s="41">
        <v>656900</v>
      </c>
      <c r="AV349" s="41">
        <v>649400</v>
      </c>
      <c r="AW349" s="41">
        <v>646100</v>
      </c>
      <c r="AX349" s="41">
        <v>644000</v>
      </c>
      <c r="AY349" s="41">
        <v>642800</v>
      </c>
      <c r="AZ349" s="41">
        <v>640900</v>
      </c>
      <c r="BA349" s="41">
        <v>639000</v>
      </c>
      <c r="BB349" s="41">
        <v>637100</v>
      </c>
      <c r="BC349" s="41">
        <v>634900</v>
      </c>
      <c r="BD349" s="41">
        <v>629700</v>
      </c>
      <c r="BE349" s="41">
        <v>625500</v>
      </c>
      <c r="BF349" s="41">
        <v>620000</v>
      </c>
      <c r="BG349" s="41">
        <v>614500</v>
      </c>
      <c r="BH349" s="41">
        <v>609700</v>
      </c>
      <c r="BI349" s="41">
        <v>607700</v>
      </c>
      <c r="BJ349" s="41">
        <v>608600</v>
      </c>
      <c r="BK349" s="41">
        <v>612800</v>
      </c>
      <c r="BL349" s="41">
        <v>618000</v>
      </c>
      <c r="BM349" s="41">
        <v>616100</v>
      </c>
      <c r="BN349" s="41">
        <v>612000</v>
      </c>
      <c r="BO349" s="41">
        <v>614600</v>
      </c>
      <c r="BP349" s="41">
        <v>622600</v>
      </c>
      <c r="BQ349" s="41">
        <v>625700</v>
      </c>
      <c r="BR349" s="41">
        <v>626200</v>
      </c>
      <c r="BS349" s="41">
        <v>624200</v>
      </c>
      <c r="BT349" s="41">
        <v>621200</v>
      </c>
      <c r="BU349" s="41">
        <v>618200</v>
      </c>
      <c r="BV349" s="41">
        <v>611900</v>
      </c>
      <c r="BW349" s="41">
        <v>602200</v>
      </c>
      <c r="BX349" s="41">
        <v>593900</v>
      </c>
      <c r="BY349" s="41">
        <v>590100</v>
      </c>
      <c r="BZ349" s="41">
        <v>589000</v>
      </c>
      <c r="CA349" s="41">
        <v>587900</v>
      </c>
      <c r="CB349" s="41">
        <v>585100</v>
      </c>
      <c r="CC349" s="41">
        <v>582900</v>
      </c>
      <c r="CD349" s="41">
        <v>582600</v>
      </c>
      <c r="CE349" s="41">
        <v>580900</v>
      </c>
      <c r="CF349" s="41">
        <v>577300</v>
      </c>
      <c r="CG349" s="41">
        <v>572700</v>
      </c>
      <c r="CH349" s="41">
        <v>569100</v>
      </c>
      <c r="CI349" s="41">
        <v>563300</v>
      </c>
      <c r="CJ349" s="41">
        <v>557000</v>
      </c>
      <c r="CK349" s="41">
        <v>553200</v>
      </c>
      <c r="CL349" s="41">
        <v>553300</v>
      </c>
      <c r="CM349" s="41">
        <v>554200</v>
      </c>
      <c r="CN349" s="41">
        <v>557500</v>
      </c>
      <c r="CO349" s="41">
        <v>561600</v>
      </c>
      <c r="CP349" s="41">
        <v>563000</v>
      </c>
      <c r="CQ349" s="41">
        <v>567200</v>
      </c>
      <c r="CR349" s="41">
        <v>572900</v>
      </c>
      <c r="CS349" s="41">
        <v>573600</v>
      </c>
      <c r="CT349" s="41">
        <v>574000</v>
      </c>
      <c r="CU349" s="41">
        <v>580400</v>
      </c>
      <c r="CV349" s="41">
        <v>587500</v>
      </c>
      <c r="CW349" s="41">
        <v>598400</v>
      </c>
      <c r="CX349" s="41">
        <v>611400</v>
      </c>
      <c r="CY349" s="41">
        <v>623700</v>
      </c>
      <c r="CZ349" s="41">
        <v>634300</v>
      </c>
      <c r="DA349" s="41">
        <v>647400</v>
      </c>
      <c r="DB349" s="41">
        <v>661000</v>
      </c>
      <c r="DC349" s="41">
        <v>674200</v>
      </c>
      <c r="DD349" s="41">
        <v>682300</v>
      </c>
      <c r="DE349" s="41">
        <v>689700</v>
      </c>
      <c r="DF349" s="41">
        <v>696800</v>
      </c>
      <c r="DG349" s="41">
        <v>704000</v>
      </c>
      <c r="DH349" s="41">
        <v>709200</v>
      </c>
      <c r="DI349" s="41">
        <v>713800</v>
      </c>
      <c r="DJ349" s="41">
        <v>716200</v>
      </c>
      <c r="DK349" s="41">
        <v>718400</v>
      </c>
      <c r="DL349" s="41">
        <v>721900</v>
      </c>
      <c r="DM349" s="41">
        <v>721200</v>
      </c>
      <c r="DN349" s="41">
        <v>715700</v>
      </c>
      <c r="DO349" s="41">
        <v>712900</v>
      </c>
      <c r="DP349" s="41">
        <v>713300</v>
      </c>
    </row>
    <row r="350" spans="1:120">
      <c r="A350" s="41">
        <v>91205</v>
      </c>
      <c r="B350" s="41" t="s">
        <v>407</v>
      </c>
      <c r="C350" s="41" t="s">
        <v>66</v>
      </c>
      <c r="D350" s="41" t="s">
        <v>394</v>
      </c>
      <c r="E350" s="41" t="s">
        <v>394</v>
      </c>
      <c r="F350" s="41">
        <v>511700</v>
      </c>
      <c r="G350" s="41">
        <v>517600</v>
      </c>
      <c r="H350" s="41">
        <v>523500</v>
      </c>
      <c r="I350" s="41">
        <v>530000</v>
      </c>
      <c r="J350" s="41">
        <v>536300</v>
      </c>
      <c r="K350" s="41">
        <v>542900</v>
      </c>
      <c r="L350" s="41">
        <v>551700</v>
      </c>
      <c r="M350" s="41">
        <v>564500</v>
      </c>
      <c r="N350" s="41">
        <v>578400</v>
      </c>
      <c r="O350" s="41">
        <v>588200</v>
      </c>
      <c r="P350" s="41">
        <v>595000</v>
      </c>
      <c r="Q350" s="41">
        <v>598300</v>
      </c>
      <c r="R350" s="41">
        <v>598700</v>
      </c>
      <c r="S350" s="41">
        <v>597600</v>
      </c>
      <c r="T350" s="41">
        <v>599200</v>
      </c>
      <c r="U350" s="41">
        <v>600400</v>
      </c>
      <c r="V350" s="41">
        <v>601200</v>
      </c>
      <c r="W350" s="41">
        <v>604000</v>
      </c>
      <c r="X350" s="41">
        <v>607300</v>
      </c>
      <c r="Y350" s="41">
        <v>607700</v>
      </c>
      <c r="Z350" s="41">
        <v>605500</v>
      </c>
      <c r="AA350" s="41">
        <v>604300</v>
      </c>
      <c r="AB350" s="41">
        <v>604000</v>
      </c>
      <c r="AC350" s="41">
        <v>605400</v>
      </c>
      <c r="AD350" s="41">
        <v>607700</v>
      </c>
      <c r="AE350" s="41">
        <v>608200</v>
      </c>
      <c r="AF350" s="41">
        <v>605100</v>
      </c>
      <c r="AG350" s="41">
        <v>601800</v>
      </c>
      <c r="AH350" s="41">
        <v>598700</v>
      </c>
      <c r="AI350" s="41">
        <v>592900</v>
      </c>
      <c r="AJ350" s="41">
        <v>585400</v>
      </c>
      <c r="AK350" s="41">
        <v>579500</v>
      </c>
      <c r="AL350" s="41">
        <v>576600</v>
      </c>
      <c r="AM350" s="41">
        <v>576200</v>
      </c>
      <c r="AN350" s="41">
        <v>576400</v>
      </c>
      <c r="AO350" s="41">
        <v>573600</v>
      </c>
      <c r="AP350" s="41">
        <v>567000</v>
      </c>
      <c r="AQ350" s="41">
        <v>559400</v>
      </c>
      <c r="AR350" s="41">
        <v>550100</v>
      </c>
      <c r="AS350" s="41">
        <v>538800</v>
      </c>
      <c r="AT350" s="41">
        <v>529500</v>
      </c>
      <c r="AU350" s="41">
        <v>523500</v>
      </c>
      <c r="AV350" s="41">
        <v>518100</v>
      </c>
      <c r="AW350" s="41">
        <v>511400</v>
      </c>
      <c r="AX350" s="41">
        <v>502000</v>
      </c>
      <c r="AY350" s="41">
        <v>491000</v>
      </c>
      <c r="AZ350" s="41">
        <v>479600</v>
      </c>
      <c r="BA350" s="41">
        <v>470400</v>
      </c>
      <c r="BB350" s="41">
        <v>464100</v>
      </c>
      <c r="BC350" s="41">
        <v>457700</v>
      </c>
      <c r="BD350" s="41">
        <v>452000</v>
      </c>
      <c r="BE350" s="41">
        <v>448900</v>
      </c>
      <c r="BF350" s="41">
        <v>446000</v>
      </c>
      <c r="BG350" s="41">
        <v>443200</v>
      </c>
      <c r="BH350" s="41">
        <v>441400</v>
      </c>
      <c r="BI350" s="41">
        <v>439100</v>
      </c>
      <c r="BJ350" s="41">
        <v>437100</v>
      </c>
      <c r="BK350" s="41">
        <v>437100</v>
      </c>
      <c r="BL350" s="41">
        <v>437200</v>
      </c>
      <c r="BM350" s="41">
        <v>436500</v>
      </c>
      <c r="BN350" s="41">
        <v>435100</v>
      </c>
      <c r="BO350" s="41">
        <v>436900</v>
      </c>
      <c r="BP350" s="41">
        <v>440700</v>
      </c>
      <c r="BQ350" s="41">
        <v>444100</v>
      </c>
      <c r="BR350" s="41">
        <v>444200</v>
      </c>
      <c r="BS350" s="41">
        <v>443800</v>
      </c>
      <c r="BT350" s="41">
        <v>443700</v>
      </c>
      <c r="BU350" s="41">
        <v>443500</v>
      </c>
      <c r="BV350" s="41">
        <v>442000</v>
      </c>
      <c r="BW350" s="41">
        <v>442000</v>
      </c>
      <c r="BX350" s="41">
        <v>441600</v>
      </c>
      <c r="BY350" s="41">
        <v>439200</v>
      </c>
      <c r="BZ350" s="41">
        <v>437000</v>
      </c>
      <c r="CA350" s="41">
        <v>434900</v>
      </c>
      <c r="CB350" s="41">
        <v>432000</v>
      </c>
      <c r="CC350" s="41">
        <v>429300</v>
      </c>
      <c r="CD350" s="41">
        <v>426200</v>
      </c>
      <c r="CE350" s="41">
        <v>421200</v>
      </c>
      <c r="CF350" s="41">
        <v>416800</v>
      </c>
      <c r="CG350" s="41">
        <v>413400</v>
      </c>
      <c r="CH350" s="41">
        <v>410000</v>
      </c>
      <c r="CI350" s="41">
        <v>407200</v>
      </c>
      <c r="CJ350" s="41">
        <v>407800</v>
      </c>
      <c r="CK350" s="41">
        <v>410900</v>
      </c>
      <c r="CL350" s="41">
        <v>414400</v>
      </c>
      <c r="CM350" s="41">
        <v>416500</v>
      </c>
      <c r="CN350" s="41">
        <v>417700</v>
      </c>
      <c r="CO350" s="41">
        <v>418600</v>
      </c>
      <c r="CP350" s="41">
        <v>420800</v>
      </c>
      <c r="CQ350" s="41">
        <v>421400</v>
      </c>
      <c r="CR350" s="41">
        <v>422800</v>
      </c>
      <c r="CS350" s="41">
        <v>428600</v>
      </c>
      <c r="CT350" s="41">
        <v>436900</v>
      </c>
      <c r="CU350" s="41">
        <v>441200</v>
      </c>
      <c r="CV350" s="41">
        <v>444800</v>
      </c>
      <c r="CW350" s="41">
        <v>452000</v>
      </c>
      <c r="CX350" s="41">
        <v>463200</v>
      </c>
      <c r="CY350" s="41">
        <v>473800</v>
      </c>
      <c r="CZ350" s="41">
        <v>481200</v>
      </c>
      <c r="DA350" s="41">
        <v>488400</v>
      </c>
      <c r="DB350" s="41">
        <v>499600</v>
      </c>
      <c r="DC350" s="41">
        <v>511300</v>
      </c>
      <c r="DD350" s="41">
        <v>517400</v>
      </c>
      <c r="DE350" s="41">
        <v>518300</v>
      </c>
      <c r="DF350" s="41">
        <v>519800</v>
      </c>
      <c r="DG350" s="41">
        <v>521500</v>
      </c>
      <c r="DH350" s="41">
        <v>523200</v>
      </c>
      <c r="DI350" s="41">
        <v>524200</v>
      </c>
      <c r="DJ350" s="41">
        <v>525300</v>
      </c>
      <c r="DK350" s="41">
        <v>527000</v>
      </c>
      <c r="DL350" s="41">
        <v>532900</v>
      </c>
      <c r="DM350" s="41">
        <v>540700</v>
      </c>
      <c r="DN350" s="41">
        <v>546600</v>
      </c>
      <c r="DO350" s="41">
        <v>549400</v>
      </c>
      <c r="DP350" s="41">
        <v>551700</v>
      </c>
    </row>
    <row r="351" spans="1:120">
      <c r="A351" s="41">
        <v>95129</v>
      </c>
      <c r="B351" s="41" t="s">
        <v>109</v>
      </c>
      <c r="C351" s="41" t="s">
        <v>66</v>
      </c>
      <c r="D351" s="41" t="s">
        <v>109</v>
      </c>
      <c r="E351" s="41" t="s">
        <v>110</v>
      </c>
      <c r="F351" s="41">
        <v>756000</v>
      </c>
      <c r="G351" s="41">
        <v>767000</v>
      </c>
      <c r="H351" s="41">
        <v>778200</v>
      </c>
      <c r="I351" s="41">
        <v>787600</v>
      </c>
      <c r="J351" s="41">
        <v>793700</v>
      </c>
      <c r="K351" s="41">
        <v>798500</v>
      </c>
      <c r="L351" s="41">
        <v>804900</v>
      </c>
      <c r="M351" s="41">
        <v>811700</v>
      </c>
      <c r="N351" s="41">
        <v>816700</v>
      </c>
      <c r="O351" s="41">
        <v>820400</v>
      </c>
      <c r="P351" s="41">
        <v>824200</v>
      </c>
      <c r="Q351" s="41">
        <v>828200</v>
      </c>
      <c r="R351" s="41">
        <v>831100</v>
      </c>
      <c r="S351" s="41">
        <v>832000</v>
      </c>
      <c r="T351" s="41">
        <v>830700</v>
      </c>
      <c r="U351" s="41">
        <v>824600</v>
      </c>
      <c r="V351" s="41">
        <v>815500</v>
      </c>
      <c r="W351" s="41">
        <v>809200</v>
      </c>
      <c r="X351" s="41">
        <v>808100</v>
      </c>
      <c r="Y351" s="41">
        <v>809000</v>
      </c>
      <c r="Z351" s="41">
        <v>811000</v>
      </c>
      <c r="AA351" s="41">
        <v>813400</v>
      </c>
      <c r="AB351" s="41">
        <v>816500</v>
      </c>
      <c r="AC351" s="41">
        <v>821300</v>
      </c>
      <c r="AD351" s="41">
        <v>826400</v>
      </c>
      <c r="AE351" s="41">
        <v>828500</v>
      </c>
      <c r="AF351" s="41">
        <v>830200</v>
      </c>
      <c r="AG351" s="41">
        <v>836300</v>
      </c>
      <c r="AH351" s="41">
        <v>845800</v>
      </c>
      <c r="AI351" s="41">
        <v>855100</v>
      </c>
      <c r="AJ351" s="41">
        <v>862800</v>
      </c>
      <c r="AK351" s="41">
        <v>868300</v>
      </c>
      <c r="AL351" s="41">
        <v>872900</v>
      </c>
      <c r="AM351" s="41">
        <v>876800</v>
      </c>
      <c r="AN351" s="41">
        <v>879500</v>
      </c>
      <c r="AO351" s="41">
        <v>878000</v>
      </c>
      <c r="AP351" s="41">
        <v>871100</v>
      </c>
      <c r="AQ351" s="41">
        <v>865600</v>
      </c>
      <c r="AR351" s="41">
        <v>865300</v>
      </c>
      <c r="AS351" s="41">
        <v>866000</v>
      </c>
      <c r="AT351" s="41">
        <v>863200</v>
      </c>
      <c r="AU351" s="41">
        <v>856900</v>
      </c>
      <c r="AV351" s="41">
        <v>847600</v>
      </c>
      <c r="AW351" s="41">
        <v>838400</v>
      </c>
      <c r="AX351" s="41">
        <v>832000</v>
      </c>
      <c r="AY351" s="41">
        <v>827000</v>
      </c>
      <c r="AZ351" s="41">
        <v>821800</v>
      </c>
      <c r="BA351" s="41">
        <v>813800</v>
      </c>
      <c r="BB351" s="41">
        <v>802000</v>
      </c>
      <c r="BC351" s="41">
        <v>787000</v>
      </c>
      <c r="BD351" s="41">
        <v>772900</v>
      </c>
      <c r="BE351" s="41">
        <v>761700</v>
      </c>
      <c r="BF351" s="41">
        <v>754900</v>
      </c>
      <c r="BG351" s="41">
        <v>755000</v>
      </c>
      <c r="BH351" s="41">
        <v>759400</v>
      </c>
      <c r="BI351" s="41">
        <v>763400</v>
      </c>
      <c r="BJ351" s="41">
        <v>766900</v>
      </c>
      <c r="BK351" s="41">
        <v>772900</v>
      </c>
      <c r="BL351" s="41">
        <v>778300</v>
      </c>
      <c r="BM351" s="41">
        <v>785700</v>
      </c>
      <c r="BN351" s="41">
        <v>797000</v>
      </c>
      <c r="BO351" s="41">
        <v>804000</v>
      </c>
      <c r="BP351" s="41">
        <v>803200</v>
      </c>
      <c r="BQ351" s="41">
        <v>801000</v>
      </c>
      <c r="BR351" s="41">
        <v>802600</v>
      </c>
      <c r="BS351" s="41">
        <v>804400</v>
      </c>
      <c r="BT351" s="41">
        <v>804700</v>
      </c>
      <c r="BU351" s="41">
        <v>806900</v>
      </c>
      <c r="BV351" s="41">
        <v>811100</v>
      </c>
      <c r="BW351" s="41">
        <v>812300</v>
      </c>
      <c r="BX351" s="41">
        <v>806900</v>
      </c>
      <c r="BY351" s="41">
        <v>802500</v>
      </c>
      <c r="BZ351" s="41">
        <v>800600</v>
      </c>
      <c r="CA351" s="41">
        <v>805200</v>
      </c>
      <c r="CB351" s="41">
        <v>809100</v>
      </c>
      <c r="CC351" s="41">
        <v>809100</v>
      </c>
      <c r="CD351" s="41">
        <v>803900</v>
      </c>
      <c r="CE351" s="41">
        <v>800200</v>
      </c>
      <c r="CF351" s="41">
        <v>798300</v>
      </c>
      <c r="CG351" s="41">
        <v>798400</v>
      </c>
      <c r="CH351" s="41">
        <v>797400</v>
      </c>
      <c r="CI351" s="41">
        <v>795500</v>
      </c>
      <c r="CJ351" s="41">
        <v>795300</v>
      </c>
      <c r="CK351" s="41">
        <v>800000</v>
      </c>
      <c r="CL351" s="41">
        <v>808800</v>
      </c>
      <c r="CM351" s="41">
        <v>816500</v>
      </c>
      <c r="CN351" s="41">
        <v>823900</v>
      </c>
      <c r="CO351" s="41">
        <v>835000</v>
      </c>
      <c r="CP351" s="41">
        <v>852000</v>
      </c>
      <c r="CQ351" s="41">
        <v>865500</v>
      </c>
      <c r="CR351" s="41">
        <v>874600</v>
      </c>
      <c r="CS351" s="41">
        <v>884300</v>
      </c>
      <c r="CT351" s="41">
        <v>897000</v>
      </c>
      <c r="CU351" s="41">
        <v>908600</v>
      </c>
      <c r="CV351" s="41">
        <v>924300</v>
      </c>
      <c r="CW351" s="41">
        <v>934500</v>
      </c>
      <c r="CX351" s="41">
        <v>942000</v>
      </c>
      <c r="CY351" s="41">
        <v>961200</v>
      </c>
      <c r="CZ351" s="41">
        <v>988200</v>
      </c>
      <c r="DA351" s="41">
        <v>1013800</v>
      </c>
      <c r="DB351" s="41">
        <v>1029700</v>
      </c>
      <c r="DC351" s="41">
        <v>1035400</v>
      </c>
      <c r="DD351" s="41">
        <v>1040600</v>
      </c>
      <c r="DE351" s="41">
        <v>1047100</v>
      </c>
      <c r="DF351" s="41">
        <v>1048200</v>
      </c>
      <c r="DG351" s="41">
        <v>1050600</v>
      </c>
      <c r="DH351" s="41">
        <v>1059100</v>
      </c>
      <c r="DI351" s="41">
        <v>1062000</v>
      </c>
      <c r="DJ351" s="41">
        <v>1066900</v>
      </c>
      <c r="DK351" s="41">
        <v>1076000</v>
      </c>
      <c r="DL351" s="41">
        <v>1095700</v>
      </c>
      <c r="DM351" s="41">
        <v>1114400</v>
      </c>
      <c r="DN351" s="41">
        <v>1127700</v>
      </c>
      <c r="DO351" s="41">
        <v>1135700</v>
      </c>
      <c r="DP351" s="41">
        <v>1146800</v>
      </c>
    </row>
    <row r="352" spans="1:120">
      <c r="A352" s="41">
        <v>92649</v>
      </c>
      <c r="B352" s="41" t="s">
        <v>444</v>
      </c>
      <c r="C352" s="41" t="s">
        <v>66</v>
      </c>
      <c r="D352" s="41" t="s">
        <v>394</v>
      </c>
      <c r="E352" s="41" t="s">
        <v>399</v>
      </c>
      <c r="F352" s="41">
        <v>662000</v>
      </c>
      <c r="G352" s="41">
        <v>664800</v>
      </c>
      <c r="H352" s="41">
        <v>669300</v>
      </c>
      <c r="I352" s="41">
        <v>677100</v>
      </c>
      <c r="J352" s="41">
        <v>686200</v>
      </c>
      <c r="K352" s="41">
        <v>693500</v>
      </c>
      <c r="L352" s="41">
        <v>705400</v>
      </c>
      <c r="M352" s="41">
        <v>724700</v>
      </c>
      <c r="N352" s="41">
        <v>741300</v>
      </c>
      <c r="O352" s="41">
        <v>751200</v>
      </c>
      <c r="P352" s="41">
        <v>761200</v>
      </c>
      <c r="Q352" s="41">
        <v>770500</v>
      </c>
      <c r="R352" s="41">
        <v>774700</v>
      </c>
      <c r="S352" s="41">
        <v>776000</v>
      </c>
      <c r="T352" s="41">
        <v>773000</v>
      </c>
      <c r="U352" s="41">
        <v>768600</v>
      </c>
      <c r="V352" s="41">
        <v>764900</v>
      </c>
      <c r="W352" s="41">
        <v>757300</v>
      </c>
      <c r="X352" s="41">
        <v>744500</v>
      </c>
      <c r="Y352" s="41">
        <v>731900</v>
      </c>
      <c r="Z352" s="41">
        <v>722600</v>
      </c>
      <c r="AA352" s="41">
        <v>717100</v>
      </c>
      <c r="AB352" s="41">
        <v>713400</v>
      </c>
      <c r="AC352" s="41">
        <v>707100</v>
      </c>
      <c r="AD352" s="41">
        <v>698900</v>
      </c>
      <c r="AE352" s="41">
        <v>694100</v>
      </c>
      <c r="AF352" s="41">
        <v>694100</v>
      </c>
      <c r="AG352" s="41">
        <v>694400</v>
      </c>
      <c r="AH352" s="41">
        <v>689900</v>
      </c>
      <c r="AI352" s="41">
        <v>684100</v>
      </c>
      <c r="AJ352" s="41">
        <v>679300</v>
      </c>
      <c r="AK352" s="41">
        <v>672600</v>
      </c>
      <c r="AL352" s="41">
        <v>662200</v>
      </c>
      <c r="AM352" s="41">
        <v>651200</v>
      </c>
      <c r="AN352" s="41">
        <v>645400</v>
      </c>
      <c r="AO352" s="41">
        <v>645000</v>
      </c>
      <c r="AP352" s="41">
        <v>642800</v>
      </c>
      <c r="AQ352" s="41">
        <v>633900</v>
      </c>
      <c r="AR352" s="41">
        <v>623100</v>
      </c>
      <c r="AS352" s="41">
        <v>614700</v>
      </c>
      <c r="AT352" s="41">
        <v>612000</v>
      </c>
      <c r="AU352" s="41">
        <v>614300</v>
      </c>
      <c r="AV352" s="41">
        <v>615600</v>
      </c>
      <c r="AW352" s="41">
        <v>614600</v>
      </c>
      <c r="AX352" s="41">
        <v>614800</v>
      </c>
      <c r="AY352" s="41">
        <v>614400</v>
      </c>
      <c r="AZ352" s="41">
        <v>608800</v>
      </c>
      <c r="BA352" s="41">
        <v>602800</v>
      </c>
      <c r="BB352" s="41">
        <v>599500</v>
      </c>
      <c r="BC352" s="41">
        <v>598700</v>
      </c>
      <c r="BD352" s="41">
        <v>597500</v>
      </c>
      <c r="BE352" s="41">
        <v>595900</v>
      </c>
      <c r="BF352" s="41">
        <v>589500</v>
      </c>
      <c r="BG352" s="41">
        <v>582200</v>
      </c>
      <c r="BH352" s="41">
        <v>580200</v>
      </c>
      <c r="BI352" s="41">
        <v>584400</v>
      </c>
      <c r="BJ352" s="41">
        <v>588500</v>
      </c>
      <c r="BK352" s="41">
        <v>589100</v>
      </c>
      <c r="BL352" s="41">
        <v>590500</v>
      </c>
      <c r="BM352" s="41">
        <v>588100</v>
      </c>
      <c r="BN352" s="41">
        <v>585600</v>
      </c>
      <c r="BO352" s="41">
        <v>588600</v>
      </c>
      <c r="BP352" s="41">
        <v>597000</v>
      </c>
      <c r="BQ352" s="41">
        <v>597000</v>
      </c>
      <c r="BR352" s="41">
        <v>593800</v>
      </c>
      <c r="BS352" s="41">
        <v>590100</v>
      </c>
      <c r="BT352" s="41">
        <v>584900</v>
      </c>
      <c r="BU352" s="41">
        <v>580500</v>
      </c>
      <c r="BV352" s="41">
        <v>578300</v>
      </c>
      <c r="BW352" s="41">
        <v>575000</v>
      </c>
      <c r="BX352" s="41">
        <v>570100</v>
      </c>
      <c r="BY352" s="41">
        <v>567200</v>
      </c>
      <c r="BZ352" s="41">
        <v>565500</v>
      </c>
      <c r="CA352" s="41">
        <v>563700</v>
      </c>
      <c r="CB352" s="41">
        <v>558300</v>
      </c>
      <c r="CC352" s="41">
        <v>552600</v>
      </c>
      <c r="CD352" s="41">
        <v>548900</v>
      </c>
      <c r="CE352" s="41">
        <v>546500</v>
      </c>
      <c r="CF352" s="41">
        <v>542200</v>
      </c>
      <c r="CG352" s="41">
        <v>532700</v>
      </c>
      <c r="CH352" s="41">
        <v>523800</v>
      </c>
      <c r="CI352" s="41">
        <v>520100</v>
      </c>
      <c r="CJ352" s="41">
        <v>519500</v>
      </c>
      <c r="CK352" s="41">
        <v>519000</v>
      </c>
      <c r="CL352" s="41">
        <v>520800</v>
      </c>
      <c r="CM352" s="41">
        <v>525200</v>
      </c>
      <c r="CN352" s="41">
        <v>533400</v>
      </c>
      <c r="CO352" s="41">
        <v>543000</v>
      </c>
      <c r="CP352" s="41">
        <v>547700</v>
      </c>
      <c r="CQ352" s="41">
        <v>550300</v>
      </c>
      <c r="CR352" s="41">
        <v>552100</v>
      </c>
      <c r="CS352" s="41">
        <v>551900</v>
      </c>
      <c r="CT352" s="41">
        <v>554300</v>
      </c>
      <c r="CU352" s="41">
        <v>560400</v>
      </c>
      <c r="CV352" s="41">
        <v>562500</v>
      </c>
      <c r="CW352" s="41">
        <v>567300</v>
      </c>
      <c r="CX352" s="41">
        <v>577000</v>
      </c>
      <c r="CY352" s="41">
        <v>586100</v>
      </c>
      <c r="CZ352" s="41">
        <v>593400</v>
      </c>
      <c r="DA352" s="41">
        <v>605100</v>
      </c>
      <c r="DB352" s="41">
        <v>621100</v>
      </c>
      <c r="DC352" s="41">
        <v>634800</v>
      </c>
      <c r="DD352" s="41">
        <v>638300</v>
      </c>
      <c r="DE352" s="41">
        <v>638000</v>
      </c>
      <c r="DF352" s="41">
        <v>639000</v>
      </c>
      <c r="DG352" s="41">
        <v>641700</v>
      </c>
      <c r="DH352" s="41">
        <v>646400</v>
      </c>
      <c r="DI352" s="41">
        <v>652600</v>
      </c>
      <c r="DJ352" s="41">
        <v>657800</v>
      </c>
      <c r="DK352" s="41">
        <v>662200</v>
      </c>
      <c r="DL352" s="41">
        <v>668400</v>
      </c>
      <c r="DM352" s="41">
        <v>670900</v>
      </c>
      <c r="DN352" s="41">
        <v>664600</v>
      </c>
      <c r="DO352" s="41">
        <v>657500</v>
      </c>
      <c r="DP352" s="41">
        <v>655400</v>
      </c>
    </row>
    <row r="353" spans="1:120">
      <c r="A353" s="41">
        <v>92308</v>
      </c>
      <c r="B353" s="41" t="s">
        <v>456</v>
      </c>
      <c r="C353" s="41" t="s">
        <v>66</v>
      </c>
      <c r="D353" s="41" t="s">
        <v>414</v>
      </c>
      <c r="E353" s="41" t="s">
        <v>415</v>
      </c>
      <c r="F353" s="41">
        <v>210500</v>
      </c>
      <c r="G353" s="41">
        <v>217200</v>
      </c>
      <c r="H353" s="41">
        <v>224700</v>
      </c>
      <c r="I353" s="41">
        <v>230600</v>
      </c>
      <c r="J353" s="41">
        <v>233700</v>
      </c>
      <c r="K353" s="41">
        <v>237000</v>
      </c>
      <c r="L353" s="41">
        <v>242500</v>
      </c>
      <c r="M353" s="41">
        <v>249400</v>
      </c>
      <c r="N353" s="41">
        <v>256700</v>
      </c>
      <c r="O353" s="41">
        <v>263800</v>
      </c>
      <c r="P353" s="41">
        <v>269800</v>
      </c>
      <c r="Q353" s="41">
        <v>274300</v>
      </c>
      <c r="R353" s="41">
        <v>277500</v>
      </c>
      <c r="S353" s="41">
        <v>280700</v>
      </c>
      <c r="T353" s="41">
        <v>283300</v>
      </c>
      <c r="U353" s="41">
        <v>285100</v>
      </c>
      <c r="V353" s="41">
        <v>286200</v>
      </c>
      <c r="W353" s="41">
        <v>287200</v>
      </c>
      <c r="X353" s="41">
        <v>287300</v>
      </c>
      <c r="Y353" s="41">
        <v>286700</v>
      </c>
      <c r="Z353" s="41">
        <v>286100</v>
      </c>
      <c r="AA353" s="41">
        <v>285700</v>
      </c>
      <c r="AB353" s="41">
        <v>284800</v>
      </c>
      <c r="AC353" s="41">
        <v>283000</v>
      </c>
      <c r="AD353" s="41">
        <v>281500</v>
      </c>
      <c r="AE353" s="41">
        <v>280400</v>
      </c>
      <c r="AF353" s="41">
        <v>279300</v>
      </c>
      <c r="AG353" s="41">
        <v>278600</v>
      </c>
      <c r="AH353" s="41">
        <v>277800</v>
      </c>
      <c r="AI353" s="41">
        <v>275900</v>
      </c>
      <c r="AJ353" s="41">
        <v>273000</v>
      </c>
      <c r="AK353" s="41">
        <v>268700</v>
      </c>
      <c r="AL353" s="41">
        <v>263600</v>
      </c>
      <c r="AM353" s="41">
        <v>258300</v>
      </c>
      <c r="AN353" s="41">
        <v>252300</v>
      </c>
      <c r="AO353" s="41">
        <v>245200</v>
      </c>
      <c r="AP353" s="41">
        <v>237600</v>
      </c>
      <c r="AQ353" s="41">
        <v>229600</v>
      </c>
      <c r="AR353" s="41">
        <v>220900</v>
      </c>
      <c r="AS353" s="41">
        <v>212700</v>
      </c>
      <c r="AT353" s="41">
        <v>204600</v>
      </c>
      <c r="AU353" s="41">
        <v>196100</v>
      </c>
      <c r="AV353" s="41">
        <v>187800</v>
      </c>
      <c r="AW353" s="41">
        <v>180300</v>
      </c>
      <c r="AX353" s="41">
        <v>173100</v>
      </c>
      <c r="AY353" s="41">
        <v>165400</v>
      </c>
      <c r="AZ353" s="41">
        <v>158200</v>
      </c>
      <c r="BA353" s="41">
        <v>152600</v>
      </c>
      <c r="BB353" s="41">
        <v>147000</v>
      </c>
      <c r="BC353" s="41">
        <v>139400</v>
      </c>
      <c r="BD353" s="41">
        <v>130800</v>
      </c>
      <c r="BE353" s="41">
        <v>122500</v>
      </c>
      <c r="BF353" s="41">
        <v>116300</v>
      </c>
      <c r="BG353" s="41">
        <v>111900</v>
      </c>
      <c r="BH353" s="41">
        <v>107900</v>
      </c>
      <c r="BI353" s="41">
        <v>104500</v>
      </c>
      <c r="BJ353" s="41">
        <v>102000</v>
      </c>
      <c r="BK353" s="41">
        <v>99900</v>
      </c>
      <c r="BL353" s="41">
        <v>98100</v>
      </c>
      <c r="BM353" s="41">
        <v>96800</v>
      </c>
      <c r="BN353" s="41">
        <v>96600</v>
      </c>
      <c r="BO353" s="41">
        <v>96600</v>
      </c>
      <c r="BP353" s="41">
        <v>96500</v>
      </c>
      <c r="BQ353" s="41">
        <v>96300</v>
      </c>
      <c r="BR353" s="41">
        <v>96700</v>
      </c>
      <c r="BS353" s="41">
        <v>97300</v>
      </c>
      <c r="BT353" s="41">
        <v>97800</v>
      </c>
      <c r="BU353" s="41">
        <v>97800</v>
      </c>
      <c r="BV353" s="41">
        <v>97900</v>
      </c>
      <c r="BW353" s="41">
        <v>98500</v>
      </c>
      <c r="BX353" s="41">
        <v>98700</v>
      </c>
      <c r="BY353" s="41">
        <v>98200</v>
      </c>
      <c r="BZ353" s="41">
        <v>97800</v>
      </c>
      <c r="CA353" s="41">
        <v>98300</v>
      </c>
      <c r="CB353" s="41">
        <v>99200</v>
      </c>
      <c r="CC353" s="41">
        <v>99900</v>
      </c>
      <c r="CD353" s="41">
        <v>100100</v>
      </c>
      <c r="CE353" s="41">
        <v>99500</v>
      </c>
      <c r="CF353" s="41">
        <v>98100</v>
      </c>
      <c r="CG353" s="41">
        <v>97000</v>
      </c>
      <c r="CH353" s="41">
        <v>95800</v>
      </c>
      <c r="CI353" s="41">
        <v>94400</v>
      </c>
      <c r="CJ353" s="41">
        <v>93200</v>
      </c>
      <c r="CK353" s="41">
        <v>92500</v>
      </c>
      <c r="CL353" s="41">
        <v>91600</v>
      </c>
      <c r="CM353" s="41">
        <v>91600</v>
      </c>
      <c r="CN353" s="41">
        <v>92500</v>
      </c>
      <c r="CO353" s="41">
        <v>94200</v>
      </c>
      <c r="CP353" s="41">
        <v>95400</v>
      </c>
      <c r="CQ353" s="41">
        <v>96300</v>
      </c>
      <c r="CR353" s="41">
        <v>97400</v>
      </c>
      <c r="CS353" s="41">
        <v>98000</v>
      </c>
      <c r="CT353" s="41">
        <v>98200</v>
      </c>
      <c r="CU353" s="41">
        <v>99500</v>
      </c>
      <c r="CV353" s="41">
        <v>101900</v>
      </c>
      <c r="CW353" s="41">
        <v>104000</v>
      </c>
      <c r="CX353" s="41">
        <v>106000</v>
      </c>
      <c r="CY353" s="41">
        <v>108300</v>
      </c>
      <c r="CZ353" s="41">
        <v>110900</v>
      </c>
      <c r="DA353" s="41">
        <v>113600</v>
      </c>
      <c r="DB353" s="41">
        <v>116200</v>
      </c>
      <c r="DC353" s="41">
        <v>120100</v>
      </c>
      <c r="DD353" s="41">
        <v>124200</v>
      </c>
      <c r="DE353" s="41">
        <v>127400</v>
      </c>
      <c r="DF353" s="41">
        <v>130400</v>
      </c>
      <c r="DG353" s="41">
        <v>133200</v>
      </c>
      <c r="DH353" s="41">
        <v>136300</v>
      </c>
      <c r="DI353" s="41">
        <v>139000</v>
      </c>
      <c r="DJ353" s="41">
        <v>140200</v>
      </c>
      <c r="DK353" s="41">
        <v>141200</v>
      </c>
      <c r="DL353" s="41">
        <v>144100</v>
      </c>
      <c r="DM353" s="41">
        <v>147400</v>
      </c>
      <c r="DN353" s="41">
        <v>150100</v>
      </c>
      <c r="DO353" s="41">
        <v>151900</v>
      </c>
      <c r="DP353" s="41">
        <v>153300</v>
      </c>
    </row>
    <row r="354" spans="1:120">
      <c r="A354" s="41">
        <v>91387</v>
      </c>
      <c r="B354" s="41" t="s">
        <v>602</v>
      </c>
      <c r="C354" s="41" t="s">
        <v>66</v>
      </c>
      <c r="D354" s="41" t="s">
        <v>394</v>
      </c>
      <c r="E354" s="41" t="s">
        <v>394</v>
      </c>
      <c r="F354" s="41">
        <v>438100</v>
      </c>
      <c r="G354" s="41">
        <v>444700</v>
      </c>
      <c r="H354" s="41">
        <v>450700</v>
      </c>
      <c r="I354" s="41">
        <v>455600</v>
      </c>
      <c r="J354" s="41">
        <v>459900</v>
      </c>
      <c r="K354" s="41">
        <v>465100</v>
      </c>
      <c r="L354" s="41">
        <v>471000</v>
      </c>
      <c r="M354" s="41">
        <v>479400</v>
      </c>
      <c r="N354" s="41">
        <v>490000</v>
      </c>
      <c r="O354" s="41">
        <v>499300</v>
      </c>
      <c r="P354" s="41">
        <v>505400</v>
      </c>
      <c r="Q354" s="41">
        <v>509000</v>
      </c>
      <c r="R354" s="41">
        <v>512500</v>
      </c>
      <c r="S354" s="41">
        <v>517700</v>
      </c>
      <c r="T354" s="41">
        <v>524400</v>
      </c>
      <c r="U354" s="41">
        <v>530000</v>
      </c>
      <c r="V354" s="41">
        <v>532500</v>
      </c>
      <c r="W354" s="41">
        <v>531800</v>
      </c>
      <c r="X354" s="41">
        <v>528600</v>
      </c>
      <c r="Y354" s="41">
        <v>524400</v>
      </c>
      <c r="Z354" s="41">
        <v>519800</v>
      </c>
      <c r="AA354" s="41">
        <v>516100</v>
      </c>
      <c r="AB354" s="41">
        <v>513000</v>
      </c>
      <c r="AC354" s="41">
        <v>509400</v>
      </c>
      <c r="AD354" s="41">
        <v>506000</v>
      </c>
      <c r="AE354" s="41">
        <v>501100</v>
      </c>
      <c r="AF354" s="41">
        <v>493800</v>
      </c>
      <c r="AG354" s="41">
        <v>486000</v>
      </c>
      <c r="AH354" s="41">
        <v>479100</v>
      </c>
      <c r="AI354" s="41">
        <v>473900</v>
      </c>
      <c r="AJ354" s="41">
        <v>470700</v>
      </c>
      <c r="AK354" s="41">
        <v>466500</v>
      </c>
      <c r="AL354" s="41">
        <v>461700</v>
      </c>
      <c r="AM354" s="41">
        <v>458600</v>
      </c>
      <c r="AN354" s="41">
        <v>455600</v>
      </c>
      <c r="AO354" s="41">
        <v>451000</v>
      </c>
      <c r="AP354" s="41">
        <v>444300</v>
      </c>
      <c r="AQ354" s="41">
        <v>435300</v>
      </c>
      <c r="AR354" s="41">
        <v>425200</v>
      </c>
      <c r="AS354" s="41">
        <v>414600</v>
      </c>
      <c r="AT354" s="41">
        <v>403400</v>
      </c>
      <c r="AU354" s="41">
        <v>391800</v>
      </c>
      <c r="AV354" s="41">
        <v>381200</v>
      </c>
      <c r="AW354" s="41">
        <v>371700</v>
      </c>
      <c r="AX354" s="41">
        <v>363800</v>
      </c>
      <c r="AY354" s="41">
        <v>356600</v>
      </c>
      <c r="AZ354" s="41">
        <v>349900</v>
      </c>
      <c r="BA354" s="41">
        <v>342600</v>
      </c>
      <c r="BB354" s="41">
        <v>334700</v>
      </c>
      <c r="BC354" s="41">
        <v>327200</v>
      </c>
      <c r="BD354" s="41">
        <v>321300</v>
      </c>
      <c r="BE354" s="41">
        <v>318100</v>
      </c>
      <c r="BF354" s="41">
        <v>317500</v>
      </c>
      <c r="BG354" s="41">
        <v>317100</v>
      </c>
      <c r="BH354" s="41">
        <v>315400</v>
      </c>
      <c r="BI354" s="41">
        <v>313200</v>
      </c>
      <c r="BJ354" s="41">
        <v>310800</v>
      </c>
      <c r="BK354" s="41">
        <v>308200</v>
      </c>
      <c r="BL354" s="41">
        <v>307200</v>
      </c>
      <c r="BM354" s="41">
        <v>309800</v>
      </c>
      <c r="BN354" s="41">
        <v>313800</v>
      </c>
      <c r="BO354" s="41">
        <v>318000</v>
      </c>
      <c r="BP354" s="41">
        <v>321500</v>
      </c>
      <c r="BQ354" s="41">
        <v>322700</v>
      </c>
      <c r="BR354" s="41">
        <v>321100</v>
      </c>
      <c r="BS354" s="41">
        <v>319900</v>
      </c>
      <c r="BT354" s="41">
        <v>320000</v>
      </c>
      <c r="BU354" s="41">
        <v>320100</v>
      </c>
      <c r="BV354" s="41">
        <v>318200</v>
      </c>
      <c r="BW354" s="41">
        <v>315700</v>
      </c>
      <c r="BX354" s="41">
        <v>313500</v>
      </c>
      <c r="BY354" s="41">
        <v>311200</v>
      </c>
      <c r="BZ354" s="41">
        <v>307800</v>
      </c>
      <c r="CA354" s="41">
        <v>304800</v>
      </c>
      <c r="CB354" s="41">
        <v>302100</v>
      </c>
      <c r="CC354" s="41">
        <v>299800</v>
      </c>
      <c r="CD354" s="41">
        <v>297000</v>
      </c>
      <c r="CE354" s="41">
        <v>293900</v>
      </c>
      <c r="CF354" s="41">
        <v>290800</v>
      </c>
      <c r="CG354" s="41">
        <v>287800</v>
      </c>
      <c r="CH354" s="41">
        <v>284400</v>
      </c>
      <c r="CI354" s="41">
        <v>281600</v>
      </c>
      <c r="CJ354" s="41">
        <v>280600</v>
      </c>
      <c r="CK354" s="41">
        <v>280400</v>
      </c>
      <c r="CL354" s="41">
        <v>280200</v>
      </c>
      <c r="CM354" s="41">
        <v>279100</v>
      </c>
      <c r="CN354" s="41">
        <v>277900</v>
      </c>
      <c r="CO354" s="41">
        <v>278500</v>
      </c>
      <c r="CP354" s="41">
        <v>281600</v>
      </c>
      <c r="CQ354" s="41">
        <v>283500</v>
      </c>
      <c r="CR354" s="41">
        <v>284000</v>
      </c>
      <c r="CS354" s="41">
        <v>285100</v>
      </c>
      <c r="CT354" s="41">
        <v>286600</v>
      </c>
      <c r="CU354" s="41">
        <v>286700</v>
      </c>
      <c r="CV354" s="41">
        <v>285800</v>
      </c>
      <c r="CW354" s="41">
        <v>286800</v>
      </c>
      <c r="CX354" s="41">
        <v>291100</v>
      </c>
      <c r="CY354" s="41">
        <v>297000</v>
      </c>
      <c r="CZ354" s="41">
        <v>303500</v>
      </c>
      <c r="DA354" s="41">
        <v>311000</v>
      </c>
      <c r="DB354" s="41">
        <v>319100</v>
      </c>
      <c r="DC354" s="41">
        <v>327400</v>
      </c>
      <c r="DD354" s="41">
        <v>335600</v>
      </c>
      <c r="DE354" s="41">
        <v>343700</v>
      </c>
      <c r="DF354" s="41">
        <v>351700</v>
      </c>
      <c r="DG354" s="41">
        <v>358500</v>
      </c>
      <c r="DH354" s="41">
        <v>364300</v>
      </c>
      <c r="DI354" s="41">
        <v>367800</v>
      </c>
      <c r="DJ354" s="41">
        <v>370200</v>
      </c>
      <c r="DK354" s="41">
        <v>374400</v>
      </c>
      <c r="DL354" s="41">
        <v>381100</v>
      </c>
      <c r="DM354" s="41">
        <v>386000</v>
      </c>
      <c r="DN354" s="41">
        <v>389800</v>
      </c>
      <c r="DO354" s="41">
        <v>394600</v>
      </c>
      <c r="DP354" s="41">
        <v>399300</v>
      </c>
    </row>
    <row r="355" spans="1:120">
      <c r="A355" s="41">
        <v>92505</v>
      </c>
      <c r="B355" s="41" t="s">
        <v>414</v>
      </c>
      <c r="C355" s="41" t="s">
        <v>66</v>
      </c>
      <c r="D355" s="41" t="s">
        <v>414</v>
      </c>
      <c r="E355" s="41" t="s">
        <v>414</v>
      </c>
      <c r="F355" s="41">
        <v>332000</v>
      </c>
      <c r="G355" s="41">
        <v>335300</v>
      </c>
      <c r="H355" s="41">
        <v>340000</v>
      </c>
      <c r="I355" s="41">
        <v>346100</v>
      </c>
      <c r="J355" s="41">
        <v>352100</v>
      </c>
      <c r="K355" s="41">
        <v>359000</v>
      </c>
      <c r="L355" s="41">
        <v>366200</v>
      </c>
      <c r="M355" s="41">
        <v>372600</v>
      </c>
      <c r="N355" s="41">
        <v>378600</v>
      </c>
      <c r="O355" s="41">
        <v>384600</v>
      </c>
      <c r="P355" s="41">
        <v>390200</v>
      </c>
      <c r="Q355" s="41">
        <v>396400</v>
      </c>
      <c r="R355" s="41">
        <v>403200</v>
      </c>
      <c r="S355" s="41">
        <v>409000</v>
      </c>
      <c r="T355" s="41">
        <v>412900</v>
      </c>
      <c r="U355" s="41">
        <v>414500</v>
      </c>
      <c r="V355" s="41">
        <v>413900</v>
      </c>
      <c r="W355" s="41">
        <v>413700</v>
      </c>
      <c r="X355" s="41">
        <v>414600</v>
      </c>
      <c r="Y355" s="41">
        <v>415500</v>
      </c>
      <c r="Z355" s="41">
        <v>415300</v>
      </c>
      <c r="AA355" s="41">
        <v>413500</v>
      </c>
      <c r="AB355" s="41">
        <v>410600</v>
      </c>
      <c r="AC355" s="41">
        <v>409500</v>
      </c>
      <c r="AD355" s="41">
        <v>409300</v>
      </c>
      <c r="AE355" s="41">
        <v>408400</v>
      </c>
      <c r="AF355" s="41">
        <v>405000</v>
      </c>
      <c r="AG355" s="41">
        <v>399200</v>
      </c>
      <c r="AH355" s="41">
        <v>393100</v>
      </c>
      <c r="AI355" s="41">
        <v>388300</v>
      </c>
      <c r="AJ355" s="41">
        <v>383700</v>
      </c>
      <c r="AK355" s="41">
        <v>378300</v>
      </c>
      <c r="AL355" s="41">
        <v>372900</v>
      </c>
      <c r="AM355" s="41">
        <v>367100</v>
      </c>
      <c r="AN355" s="41">
        <v>361400</v>
      </c>
      <c r="AO355" s="41">
        <v>356200</v>
      </c>
      <c r="AP355" s="41">
        <v>352100</v>
      </c>
      <c r="AQ355" s="41">
        <v>347100</v>
      </c>
      <c r="AR355" s="41">
        <v>340600</v>
      </c>
      <c r="AS355" s="41">
        <v>334600</v>
      </c>
      <c r="AT355" s="41">
        <v>328500</v>
      </c>
      <c r="AU355" s="41">
        <v>318200</v>
      </c>
      <c r="AV355" s="41">
        <v>306500</v>
      </c>
      <c r="AW355" s="41">
        <v>295700</v>
      </c>
      <c r="AX355" s="41">
        <v>283900</v>
      </c>
      <c r="AY355" s="41">
        <v>270500</v>
      </c>
      <c r="AZ355" s="41">
        <v>257700</v>
      </c>
      <c r="BA355" s="41">
        <v>246100</v>
      </c>
      <c r="BB355" s="41">
        <v>235900</v>
      </c>
      <c r="BC355" s="41">
        <v>225800</v>
      </c>
      <c r="BD355" s="41">
        <v>217000</v>
      </c>
      <c r="BE355" s="41">
        <v>210500</v>
      </c>
      <c r="BF355" s="41">
        <v>204800</v>
      </c>
      <c r="BG355" s="41">
        <v>199400</v>
      </c>
      <c r="BH355" s="41">
        <v>194500</v>
      </c>
      <c r="BI355" s="41">
        <v>190300</v>
      </c>
      <c r="BJ355" s="41">
        <v>187300</v>
      </c>
      <c r="BK355" s="41">
        <v>185900</v>
      </c>
      <c r="BL355" s="41">
        <v>185600</v>
      </c>
      <c r="BM355" s="41">
        <v>184500</v>
      </c>
      <c r="BN355" s="41">
        <v>183400</v>
      </c>
      <c r="BO355" s="41">
        <v>183200</v>
      </c>
      <c r="BP355" s="41">
        <v>182600</v>
      </c>
      <c r="BQ355" s="41">
        <v>181000</v>
      </c>
      <c r="BR355" s="41">
        <v>179400</v>
      </c>
      <c r="BS355" s="41">
        <v>178400</v>
      </c>
      <c r="BT355" s="41">
        <v>178800</v>
      </c>
      <c r="BU355" s="41">
        <v>181000</v>
      </c>
      <c r="BV355" s="41">
        <v>182600</v>
      </c>
      <c r="BW355" s="41">
        <v>183800</v>
      </c>
      <c r="BX355" s="41">
        <v>185400</v>
      </c>
      <c r="BY355" s="41">
        <v>186500</v>
      </c>
      <c r="BZ355" s="41">
        <v>187200</v>
      </c>
      <c r="CA355" s="41">
        <v>189400</v>
      </c>
      <c r="CB355" s="41">
        <v>191700</v>
      </c>
      <c r="CC355" s="41">
        <v>192500</v>
      </c>
      <c r="CD355" s="41">
        <v>192900</v>
      </c>
      <c r="CE355" s="41">
        <v>193900</v>
      </c>
      <c r="CF355" s="41">
        <v>194100</v>
      </c>
      <c r="CG355" s="41">
        <v>192800</v>
      </c>
      <c r="CH355" s="41">
        <v>190800</v>
      </c>
      <c r="CI355" s="41">
        <v>190200</v>
      </c>
      <c r="CJ355" s="41">
        <v>191000</v>
      </c>
      <c r="CK355" s="41">
        <v>191700</v>
      </c>
      <c r="CL355" s="41">
        <v>190400</v>
      </c>
      <c r="CM355" s="41">
        <v>188800</v>
      </c>
      <c r="CN355" s="41">
        <v>189900</v>
      </c>
      <c r="CO355" s="41">
        <v>191800</v>
      </c>
      <c r="CP355" s="41">
        <v>193200</v>
      </c>
      <c r="CQ355" s="41">
        <v>196700</v>
      </c>
      <c r="CR355" s="41">
        <v>200200</v>
      </c>
      <c r="CS355" s="41">
        <v>201800</v>
      </c>
      <c r="CT355" s="41">
        <v>204400</v>
      </c>
      <c r="CU355" s="41">
        <v>208100</v>
      </c>
      <c r="CV355" s="41">
        <v>209700</v>
      </c>
      <c r="CW355" s="41">
        <v>212000</v>
      </c>
      <c r="CX355" s="41">
        <v>216000</v>
      </c>
      <c r="CY355" s="41">
        <v>219400</v>
      </c>
      <c r="CZ355" s="41">
        <v>220700</v>
      </c>
      <c r="DA355" s="41">
        <v>223000</v>
      </c>
      <c r="DB355" s="41">
        <v>228100</v>
      </c>
      <c r="DC355" s="41">
        <v>234000</v>
      </c>
      <c r="DD355" s="41">
        <v>239400</v>
      </c>
      <c r="DE355" s="41">
        <v>244900</v>
      </c>
      <c r="DF355" s="41">
        <v>250100</v>
      </c>
      <c r="DG355" s="41">
        <v>254000</v>
      </c>
      <c r="DH355" s="41">
        <v>257400</v>
      </c>
      <c r="DI355" s="41">
        <v>259700</v>
      </c>
      <c r="DJ355" s="41">
        <v>262200</v>
      </c>
      <c r="DK355" s="41">
        <v>264700</v>
      </c>
      <c r="DL355" s="41">
        <v>270000</v>
      </c>
      <c r="DM355" s="41">
        <v>276300</v>
      </c>
      <c r="DN355" s="41">
        <v>281000</v>
      </c>
      <c r="DO355" s="41">
        <v>283100</v>
      </c>
      <c r="DP355" s="41">
        <v>285000</v>
      </c>
    </row>
    <row r="356" spans="1:120">
      <c r="A356" s="41">
        <v>94583</v>
      </c>
      <c r="B356" s="41" t="s">
        <v>161</v>
      </c>
      <c r="C356" s="41" t="s">
        <v>66</v>
      </c>
      <c r="D356" s="41" t="s">
        <v>65</v>
      </c>
      <c r="E356" s="41" t="s">
        <v>342</v>
      </c>
      <c r="F356" s="41">
        <v>682800</v>
      </c>
      <c r="G356" s="41">
        <v>697100</v>
      </c>
      <c r="H356" s="41">
        <v>711400</v>
      </c>
      <c r="I356" s="41">
        <v>723800</v>
      </c>
      <c r="J356" s="41">
        <v>733800</v>
      </c>
      <c r="K356" s="41">
        <v>741900</v>
      </c>
      <c r="L356" s="41">
        <v>747500</v>
      </c>
      <c r="M356" s="41">
        <v>751300</v>
      </c>
      <c r="N356" s="41">
        <v>754100</v>
      </c>
      <c r="O356" s="41">
        <v>756800</v>
      </c>
      <c r="P356" s="41">
        <v>761000</v>
      </c>
      <c r="Q356" s="41">
        <v>765500</v>
      </c>
      <c r="R356" s="41">
        <v>766600</v>
      </c>
      <c r="S356" s="41">
        <v>763000</v>
      </c>
      <c r="T356" s="41">
        <v>757700</v>
      </c>
      <c r="U356" s="41">
        <v>752900</v>
      </c>
      <c r="V356" s="41">
        <v>748300</v>
      </c>
      <c r="W356" s="41">
        <v>741300</v>
      </c>
      <c r="X356" s="41">
        <v>732600</v>
      </c>
      <c r="Y356" s="41">
        <v>725400</v>
      </c>
      <c r="Z356" s="41">
        <v>720900</v>
      </c>
      <c r="AA356" s="41">
        <v>717700</v>
      </c>
      <c r="AB356" s="41">
        <v>715300</v>
      </c>
      <c r="AC356" s="41">
        <v>713100</v>
      </c>
      <c r="AD356" s="41">
        <v>709200</v>
      </c>
      <c r="AE356" s="41">
        <v>703400</v>
      </c>
      <c r="AF356" s="41">
        <v>696100</v>
      </c>
      <c r="AG356" s="41">
        <v>688300</v>
      </c>
      <c r="AH356" s="41">
        <v>683300</v>
      </c>
      <c r="AI356" s="41">
        <v>680300</v>
      </c>
      <c r="AJ356" s="41">
        <v>677800</v>
      </c>
      <c r="AK356" s="41">
        <v>674000</v>
      </c>
      <c r="AL356" s="41">
        <v>668500</v>
      </c>
      <c r="AM356" s="41">
        <v>659800</v>
      </c>
      <c r="AN356" s="41">
        <v>651100</v>
      </c>
      <c r="AO356" s="41">
        <v>642500</v>
      </c>
      <c r="AP356" s="41">
        <v>634900</v>
      </c>
      <c r="AQ356" s="41">
        <v>627600</v>
      </c>
      <c r="AR356" s="41">
        <v>623100</v>
      </c>
      <c r="AS356" s="41">
        <v>620700</v>
      </c>
      <c r="AT356" s="41">
        <v>616600</v>
      </c>
      <c r="AU356" s="41">
        <v>608900</v>
      </c>
      <c r="AV356" s="41">
        <v>601200</v>
      </c>
      <c r="AW356" s="41">
        <v>595600</v>
      </c>
      <c r="AX356" s="41">
        <v>590100</v>
      </c>
      <c r="AY356" s="41">
        <v>583800</v>
      </c>
      <c r="AZ356" s="41">
        <v>575000</v>
      </c>
      <c r="BA356" s="41">
        <v>568500</v>
      </c>
      <c r="BB356" s="41">
        <v>566200</v>
      </c>
      <c r="BC356" s="41">
        <v>563400</v>
      </c>
      <c r="BD356" s="41">
        <v>557600</v>
      </c>
      <c r="BE356" s="41">
        <v>552200</v>
      </c>
      <c r="BF356" s="41">
        <v>547900</v>
      </c>
      <c r="BG356" s="41">
        <v>546600</v>
      </c>
      <c r="BH356" s="41">
        <v>548700</v>
      </c>
      <c r="BI356" s="41">
        <v>551400</v>
      </c>
      <c r="BJ356" s="41">
        <v>553000</v>
      </c>
      <c r="BK356" s="41">
        <v>554100</v>
      </c>
      <c r="BL356" s="41">
        <v>556500</v>
      </c>
      <c r="BM356" s="41">
        <v>557700</v>
      </c>
      <c r="BN356" s="41">
        <v>559400</v>
      </c>
      <c r="BO356" s="41">
        <v>563300</v>
      </c>
      <c r="BP356" s="41">
        <v>564600</v>
      </c>
      <c r="BQ356" s="41">
        <v>562700</v>
      </c>
      <c r="BR356" s="41">
        <v>562500</v>
      </c>
      <c r="BS356" s="41">
        <v>565300</v>
      </c>
      <c r="BT356" s="41">
        <v>565100</v>
      </c>
      <c r="BU356" s="41">
        <v>561100</v>
      </c>
      <c r="BV356" s="41">
        <v>560500</v>
      </c>
      <c r="BW356" s="41">
        <v>564600</v>
      </c>
      <c r="BX356" s="41">
        <v>564100</v>
      </c>
      <c r="BY356" s="41">
        <v>561100</v>
      </c>
      <c r="BZ356" s="41">
        <v>556700</v>
      </c>
      <c r="CA356" s="41">
        <v>555400</v>
      </c>
      <c r="CB356" s="41">
        <v>555900</v>
      </c>
      <c r="CC356" s="41">
        <v>555800</v>
      </c>
      <c r="CD356" s="41">
        <v>549700</v>
      </c>
      <c r="CE356" s="41">
        <v>541800</v>
      </c>
      <c r="CF356" s="41">
        <v>535700</v>
      </c>
      <c r="CG356" s="41">
        <v>535500</v>
      </c>
      <c r="CH356" s="41">
        <v>533700</v>
      </c>
      <c r="CI356" s="41">
        <v>531700</v>
      </c>
      <c r="CJ356" s="41">
        <v>531700</v>
      </c>
      <c r="CK356" s="41">
        <v>531900</v>
      </c>
      <c r="CL356" s="41">
        <v>531900</v>
      </c>
      <c r="CM356" s="41">
        <v>531800</v>
      </c>
      <c r="CN356" s="41">
        <v>532400</v>
      </c>
      <c r="CO356" s="41">
        <v>535800</v>
      </c>
      <c r="CP356" s="41">
        <v>543300</v>
      </c>
      <c r="CQ356" s="41">
        <v>552600</v>
      </c>
      <c r="CR356" s="41">
        <v>564200</v>
      </c>
      <c r="CS356" s="41">
        <v>570300</v>
      </c>
      <c r="CT356" s="41">
        <v>573700</v>
      </c>
      <c r="CU356" s="41">
        <v>578100</v>
      </c>
      <c r="CV356" s="41">
        <v>587100</v>
      </c>
      <c r="CW356" s="41">
        <v>595000</v>
      </c>
      <c r="CX356" s="41">
        <v>604600</v>
      </c>
      <c r="CY356" s="41">
        <v>616100</v>
      </c>
      <c r="CZ356" s="41">
        <v>631400</v>
      </c>
      <c r="DA356" s="41">
        <v>645700</v>
      </c>
      <c r="DB356" s="41">
        <v>659300</v>
      </c>
      <c r="DC356" s="41">
        <v>670700</v>
      </c>
      <c r="DD356" s="41">
        <v>676400</v>
      </c>
      <c r="DE356" s="41">
        <v>682400</v>
      </c>
      <c r="DF356" s="41">
        <v>692200</v>
      </c>
      <c r="DG356" s="41">
        <v>699300</v>
      </c>
      <c r="DH356" s="41">
        <v>701200</v>
      </c>
      <c r="DI356" s="41">
        <v>706400</v>
      </c>
      <c r="DJ356" s="41">
        <v>714500</v>
      </c>
      <c r="DK356" s="41">
        <v>721700</v>
      </c>
      <c r="DL356" s="41">
        <v>730400</v>
      </c>
      <c r="DM356" s="41">
        <v>738100</v>
      </c>
      <c r="DN356" s="41">
        <v>743600</v>
      </c>
      <c r="DO356" s="41">
        <v>747900</v>
      </c>
      <c r="DP356" s="41">
        <v>753000</v>
      </c>
    </row>
    <row r="357" spans="1:120">
      <c r="A357" s="41">
        <v>92058</v>
      </c>
      <c r="B357" s="41" t="s">
        <v>466</v>
      </c>
      <c r="C357" s="41" t="s">
        <v>66</v>
      </c>
      <c r="D357" s="41" t="s">
        <v>402</v>
      </c>
      <c r="E357" s="41" t="s">
        <v>402</v>
      </c>
      <c r="F357" s="41">
        <v>426300</v>
      </c>
      <c r="G357" s="41">
        <v>430800</v>
      </c>
      <c r="H357" s="41">
        <v>436000</v>
      </c>
      <c r="I357" s="41">
        <v>441000</v>
      </c>
      <c r="J357" s="41">
        <v>444600</v>
      </c>
      <c r="K357" s="41">
        <v>446800</v>
      </c>
      <c r="L357" s="41">
        <v>447900</v>
      </c>
      <c r="M357" s="41">
        <v>450300</v>
      </c>
      <c r="N357" s="41">
        <v>455100</v>
      </c>
      <c r="O357" s="41">
        <v>460800</v>
      </c>
      <c r="P357" s="41">
        <v>464100</v>
      </c>
      <c r="Q357" s="41">
        <v>465800</v>
      </c>
      <c r="R357" s="41">
        <v>469000</v>
      </c>
      <c r="S357" s="41">
        <v>472600</v>
      </c>
      <c r="T357" s="41">
        <v>473900</v>
      </c>
      <c r="U357" s="41">
        <v>473100</v>
      </c>
      <c r="V357" s="41">
        <v>471100</v>
      </c>
      <c r="W357" s="41">
        <v>467600</v>
      </c>
      <c r="X357" s="41">
        <v>463400</v>
      </c>
      <c r="Y357" s="41">
        <v>459400</v>
      </c>
      <c r="Z357" s="41">
        <v>456300</v>
      </c>
      <c r="AA357" s="41">
        <v>453200</v>
      </c>
      <c r="AB357" s="41">
        <v>450400</v>
      </c>
      <c r="AC357" s="41">
        <v>447500</v>
      </c>
      <c r="AD357" s="41">
        <v>444000</v>
      </c>
      <c r="AE357" s="41">
        <v>439800</v>
      </c>
      <c r="AF357" s="41">
        <v>437500</v>
      </c>
      <c r="AG357" s="41">
        <v>435200</v>
      </c>
      <c r="AH357" s="41">
        <v>430200</v>
      </c>
      <c r="AI357" s="41">
        <v>422000</v>
      </c>
      <c r="AJ357" s="41">
        <v>415000</v>
      </c>
      <c r="AK357" s="41">
        <v>409100</v>
      </c>
      <c r="AL357" s="41">
        <v>403600</v>
      </c>
      <c r="AM357" s="41">
        <v>398100</v>
      </c>
      <c r="AN357" s="41">
        <v>395800</v>
      </c>
      <c r="AO357" s="41">
        <v>395500</v>
      </c>
      <c r="AP357" s="41">
        <v>392700</v>
      </c>
      <c r="AQ357" s="41">
        <v>384700</v>
      </c>
      <c r="AR357" s="41">
        <v>373700</v>
      </c>
      <c r="AS357" s="41">
        <v>361400</v>
      </c>
      <c r="AT357" s="41">
        <v>351000</v>
      </c>
      <c r="AU357" s="41">
        <v>344700</v>
      </c>
      <c r="AV357" s="41">
        <v>339500</v>
      </c>
      <c r="AW357" s="41">
        <v>333400</v>
      </c>
      <c r="AX357" s="41">
        <v>327100</v>
      </c>
      <c r="AY357" s="41">
        <v>319800</v>
      </c>
      <c r="AZ357" s="41">
        <v>310300</v>
      </c>
      <c r="BA357" s="41">
        <v>302000</v>
      </c>
      <c r="BB357" s="41">
        <v>294800</v>
      </c>
      <c r="BC357" s="41">
        <v>287600</v>
      </c>
      <c r="BD357" s="41">
        <v>281500</v>
      </c>
      <c r="BE357" s="41">
        <v>278700</v>
      </c>
      <c r="BF357" s="41">
        <v>278300</v>
      </c>
      <c r="BG357" s="41">
        <v>278700</v>
      </c>
      <c r="BH357" s="41">
        <v>276700</v>
      </c>
      <c r="BI357" s="41">
        <v>274400</v>
      </c>
      <c r="BJ357" s="41">
        <v>273300</v>
      </c>
      <c r="BK357" s="41">
        <v>272100</v>
      </c>
      <c r="BL357" s="41">
        <v>272200</v>
      </c>
      <c r="BM357" s="41">
        <v>272900</v>
      </c>
      <c r="BN357" s="41">
        <v>274300</v>
      </c>
      <c r="BO357" s="41">
        <v>276200</v>
      </c>
      <c r="BP357" s="41">
        <v>277900</v>
      </c>
      <c r="BQ357" s="41">
        <v>278600</v>
      </c>
      <c r="BR357" s="41">
        <v>280800</v>
      </c>
      <c r="BS357" s="41">
        <v>283300</v>
      </c>
      <c r="BT357" s="41">
        <v>284900</v>
      </c>
      <c r="BU357" s="41">
        <v>285300</v>
      </c>
      <c r="BV357" s="41">
        <v>285500</v>
      </c>
      <c r="BW357" s="41">
        <v>286200</v>
      </c>
      <c r="BX357" s="41">
        <v>286200</v>
      </c>
      <c r="BY357" s="41">
        <v>281900</v>
      </c>
      <c r="BZ357" s="41">
        <v>275900</v>
      </c>
      <c r="CA357" s="41">
        <v>273700</v>
      </c>
      <c r="CB357" s="41">
        <v>274400</v>
      </c>
      <c r="CC357" s="41">
        <v>273000</v>
      </c>
      <c r="CD357" s="41">
        <v>270200</v>
      </c>
      <c r="CE357" s="41">
        <v>268100</v>
      </c>
      <c r="CF357" s="41">
        <v>267100</v>
      </c>
      <c r="CG357" s="41">
        <v>265200</v>
      </c>
      <c r="CH357" s="41">
        <v>261200</v>
      </c>
      <c r="CI357" s="41">
        <v>259100</v>
      </c>
      <c r="CJ357" s="41">
        <v>257500</v>
      </c>
      <c r="CK357" s="41">
        <v>257000</v>
      </c>
      <c r="CL357" s="41">
        <v>257300</v>
      </c>
      <c r="CM357" s="41">
        <v>260100</v>
      </c>
      <c r="CN357" s="41">
        <v>262100</v>
      </c>
      <c r="CO357" s="41">
        <v>265900</v>
      </c>
      <c r="CP357" s="41">
        <v>270000</v>
      </c>
      <c r="CQ357" s="41">
        <v>274100</v>
      </c>
      <c r="CR357" s="41">
        <v>273700</v>
      </c>
      <c r="CS357" s="41">
        <v>271600</v>
      </c>
      <c r="CT357" s="41">
        <v>270400</v>
      </c>
      <c r="CU357" s="41">
        <v>271700</v>
      </c>
      <c r="CV357" s="41">
        <v>273200</v>
      </c>
      <c r="CW357" s="41">
        <v>277100</v>
      </c>
      <c r="CX357" s="41">
        <v>284200</v>
      </c>
      <c r="CY357" s="41">
        <v>290600</v>
      </c>
      <c r="CZ357" s="41">
        <v>298500</v>
      </c>
      <c r="DA357" s="41">
        <v>310600</v>
      </c>
      <c r="DB357" s="41">
        <v>324300</v>
      </c>
      <c r="DC357" s="41">
        <v>334400</v>
      </c>
      <c r="DD357" s="41">
        <v>341800</v>
      </c>
      <c r="DE357" s="41">
        <v>347700</v>
      </c>
      <c r="DF357" s="41">
        <v>355200</v>
      </c>
      <c r="DG357" s="41">
        <v>365000</v>
      </c>
      <c r="DH357" s="41">
        <v>372500</v>
      </c>
      <c r="DI357" s="41">
        <v>379900</v>
      </c>
      <c r="DJ357" s="41">
        <v>385800</v>
      </c>
      <c r="DK357" s="41">
        <v>390200</v>
      </c>
      <c r="DL357" s="41">
        <v>388000</v>
      </c>
      <c r="DM357" s="41">
        <v>384000</v>
      </c>
      <c r="DN357" s="41">
        <v>379600</v>
      </c>
      <c r="DO357" s="41">
        <v>377500</v>
      </c>
      <c r="DP357" s="41">
        <v>375000</v>
      </c>
    </row>
    <row r="358" spans="1:120">
      <c r="A358" s="41">
        <v>94608</v>
      </c>
      <c r="B358" s="41" t="s">
        <v>135</v>
      </c>
      <c r="C358" s="41" t="s">
        <v>66</v>
      </c>
      <c r="D358" s="41" t="s">
        <v>65</v>
      </c>
      <c r="E358" s="41" t="s">
        <v>78</v>
      </c>
      <c r="F358" s="41">
        <v>456400</v>
      </c>
      <c r="G358" s="41">
        <v>465600</v>
      </c>
      <c r="H358" s="41">
        <v>474900</v>
      </c>
      <c r="I358" s="41">
        <v>483800</v>
      </c>
      <c r="J358" s="41">
        <v>491200</v>
      </c>
      <c r="K358" s="41">
        <v>497600</v>
      </c>
      <c r="L358" s="41">
        <v>504200</v>
      </c>
      <c r="M358" s="41">
        <v>511200</v>
      </c>
      <c r="N358" s="41">
        <v>517000</v>
      </c>
      <c r="O358" s="41">
        <v>520600</v>
      </c>
      <c r="P358" s="41">
        <v>522900</v>
      </c>
      <c r="Q358" s="41">
        <v>525200</v>
      </c>
      <c r="R358" s="41">
        <v>526200</v>
      </c>
      <c r="S358" s="41">
        <v>527100</v>
      </c>
      <c r="T358" s="41">
        <v>530500</v>
      </c>
      <c r="U358" s="41">
        <v>536500</v>
      </c>
      <c r="V358" s="41">
        <v>540400</v>
      </c>
      <c r="W358" s="41">
        <v>541500</v>
      </c>
      <c r="X358" s="41">
        <v>541700</v>
      </c>
      <c r="Y358" s="41">
        <v>542500</v>
      </c>
      <c r="Z358" s="41">
        <v>542700</v>
      </c>
      <c r="AA358" s="41">
        <v>545300</v>
      </c>
      <c r="AB358" s="41">
        <v>548000</v>
      </c>
      <c r="AC358" s="41">
        <v>548400</v>
      </c>
      <c r="AD358" s="41">
        <v>548400</v>
      </c>
      <c r="AE358" s="41">
        <v>549200</v>
      </c>
      <c r="AF358" s="41">
        <v>545500</v>
      </c>
      <c r="AG358" s="41">
        <v>538000</v>
      </c>
      <c r="AH358" s="41">
        <v>532000</v>
      </c>
      <c r="AI358" s="41">
        <v>527700</v>
      </c>
      <c r="AJ358" s="41">
        <v>523200</v>
      </c>
      <c r="AK358" s="41">
        <v>519200</v>
      </c>
      <c r="AL358" s="41">
        <v>514400</v>
      </c>
      <c r="AM358" s="41">
        <v>507200</v>
      </c>
      <c r="AN358" s="41">
        <v>499300</v>
      </c>
      <c r="AO358" s="41">
        <v>491300</v>
      </c>
      <c r="AP358" s="41">
        <v>482000</v>
      </c>
      <c r="AQ358" s="41">
        <v>471500</v>
      </c>
      <c r="AR358" s="41">
        <v>461100</v>
      </c>
      <c r="AS358" s="41">
        <v>452400</v>
      </c>
      <c r="AT358" s="41">
        <v>444500</v>
      </c>
      <c r="AU358" s="41">
        <v>437500</v>
      </c>
      <c r="AV358" s="41">
        <v>430000</v>
      </c>
      <c r="AW358" s="41">
        <v>418700</v>
      </c>
      <c r="AX358" s="41">
        <v>406100</v>
      </c>
      <c r="AY358" s="41">
        <v>396200</v>
      </c>
      <c r="AZ358" s="41">
        <v>389200</v>
      </c>
      <c r="BA358" s="41">
        <v>383300</v>
      </c>
      <c r="BB358" s="41">
        <v>376000</v>
      </c>
      <c r="BC358" s="41">
        <v>365800</v>
      </c>
      <c r="BD358" s="41">
        <v>356300</v>
      </c>
      <c r="BE358" s="41">
        <v>349200</v>
      </c>
      <c r="BF358" s="41">
        <v>343100</v>
      </c>
      <c r="BG358" s="41">
        <v>338300</v>
      </c>
      <c r="BH358" s="41">
        <v>335000</v>
      </c>
      <c r="BI358" s="41">
        <v>332800</v>
      </c>
      <c r="BJ358" s="41">
        <v>333300</v>
      </c>
      <c r="BK358" s="41">
        <v>337300</v>
      </c>
      <c r="BL358" s="41">
        <v>343400</v>
      </c>
      <c r="BM358" s="41">
        <v>347300</v>
      </c>
      <c r="BN358" s="41">
        <v>352900</v>
      </c>
      <c r="BO358" s="41">
        <v>358100</v>
      </c>
      <c r="BP358" s="41">
        <v>356800</v>
      </c>
      <c r="BQ358" s="41">
        <v>352300</v>
      </c>
      <c r="BR358" s="41">
        <v>352400</v>
      </c>
      <c r="BS358" s="41">
        <v>353100</v>
      </c>
      <c r="BT358" s="41">
        <v>349700</v>
      </c>
      <c r="BU358" s="41">
        <v>345500</v>
      </c>
      <c r="BV358" s="41">
        <v>343100</v>
      </c>
      <c r="BW358" s="41">
        <v>340000</v>
      </c>
      <c r="BX358" s="41">
        <v>332800</v>
      </c>
      <c r="BY358" s="41">
        <v>327700</v>
      </c>
      <c r="BZ358" s="41">
        <v>323800</v>
      </c>
      <c r="CA358" s="41">
        <v>320200</v>
      </c>
      <c r="CB358" s="41">
        <v>317800</v>
      </c>
      <c r="CC358" s="41">
        <v>314600</v>
      </c>
      <c r="CD358" s="41">
        <v>308900</v>
      </c>
      <c r="CE358" s="41">
        <v>306800</v>
      </c>
      <c r="CF358" s="41">
        <v>307600</v>
      </c>
      <c r="CG358" s="41">
        <v>307100</v>
      </c>
      <c r="CH358" s="41">
        <v>305000</v>
      </c>
      <c r="CI358" s="41">
        <v>303400</v>
      </c>
      <c r="CJ358" s="41">
        <v>304200</v>
      </c>
      <c r="CK358" s="41">
        <v>304300</v>
      </c>
      <c r="CL358" s="41">
        <v>303900</v>
      </c>
      <c r="CM358" s="41">
        <v>308300</v>
      </c>
      <c r="CN358" s="41">
        <v>317500</v>
      </c>
      <c r="CO358" s="41">
        <v>326400</v>
      </c>
      <c r="CP358" s="41">
        <v>335200</v>
      </c>
      <c r="CQ358" s="41">
        <v>340700</v>
      </c>
      <c r="CR358" s="41">
        <v>348700</v>
      </c>
      <c r="CS358" s="41">
        <v>360400</v>
      </c>
      <c r="CT358" s="41">
        <v>371900</v>
      </c>
      <c r="CU358" s="41">
        <v>380200</v>
      </c>
      <c r="CV358" s="41">
        <v>388700</v>
      </c>
      <c r="CW358" s="41">
        <v>396300</v>
      </c>
      <c r="CX358" s="41">
        <v>402500</v>
      </c>
      <c r="CY358" s="41">
        <v>413100</v>
      </c>
      <c r="CZ358" s="41">
        <v>426600</v>
      </c>
      <c r="DA358" s="41">
        <v>442700</v>
      </c>
      <c r="DB358" s="41">
        <v>455500</v>
      </c>
      <c r="DC358" s="41">
        <v>466600</v>
      </c>
      <c r="DD358" s="41">
        <v>469100</v>
      </c>
      <c r="DE358" s="41">
        <v>470000</v>
      </c>
      <c r="DF358" s="41">
        <v>471900</v>
      </c>
      <c r="DG358" s="41">
        <v>475100</v>
      </c>
      <c r="DH358" s="41">
        <v>477100</v>
      </c>
      <c r="DI358" s="41">
        <v>482900</v>
      </c>
      <c r="DJ358" s="41">
        <v>492500</v>
      </c>
      <c r="DK358" s="41">
        <v>502400</v>
      </c>
      <c r="DL358" s="41">
        <v>516400</v>
      </c>
      <c r="DM358" s="41">
        <v>531000</v>
      </c>
      <c r="DN358" s="41">
        <v>538400</v>
      </c>
      <c r="DO358" s="41">
        <v>539900</v>
      </c>
      <c r="DP358" s="41">
        <v>543000</v>
      </c>
    </row>
    <row r="359" spans="1:120">
      <c r="A359" s="41">
        <v>92069</v>
      </c>
      <c r="B359" s="41" t="s">
        <v>518</v>
      </c>
      <c r="C359" s="41" t="s">
        <v>66</v>
      </c>
      <c r="D359" s="41" t="s">
        <v>402</v>
      </c>
      <c r="E359" s="41" t="s">
        <v>402</v>
      </c>
      <c r="F359" s="41">
        <v>475600</v>
      </c>
      <c r="G359" s="41">
        <v>478600</v>
      </c>
      <c r="H359" s="41">
        <v>482300</v>
      </c>
      <c r="I359" s="41">
        <v>485200</v>
      </c>
      <c r="J359" s="41">
        <v>485800</v>
      </c>
      <c r="K359" s="41">
        <v>484700</v>
      </c>
      <c r="L359" s="41">
        <v>484100</v>
      </c>
      <c r="M359" s="41">
        <v>485600</v>
      </c>
      <c r="N359" s="41">
        <v>488200</v>
      </c>
      <c r="O359" s="41">
        <v>489400</v>
      </c>
      <c r="P359" s="41">
        <v>489600</v>
      </c>
      <c r="Q359" s="41">
        <v>491000</v>
      </c>
      <c r="R359" s="41">
        <v>492700</v>
      </c>
      <c r="S359" s="41">
        <v>493800</v>
      </c>
      <c r="T359" s="41">
        <v>495200</v>
      </c>
      <c r="U359" s="41">
        <v>496400</v>
      </c>
      <c r="V359" s="41">
        <v>496300</v>
      </c>
      <c r="W359" s="41">
        <v>493800</v>
      </c>
      <c r="X359" s="41">
        <v>489100</v>
      </c>
      <c r="Y359" s="41">
        <v>485100</v>
      </c>
      <c r="Z359" s="41">
        <v>483000</v>
      </c>
      <c r="AA359" s="41">
        <v>480700</v>
      </c>
      <c r="AB359" s="41">
        <v>478200</v>
      </c>
      <c r="AC359" s="41">
        <v>478000</v>
      </c>
      <c r="AD359" s="41">
        <v>479300</v>
      </c>
      <c r="AE359" s="41">
        <v>479000</v>
      </c>
      <c r="AF359" s="41">
        <v>476000</v>
      </c>
      <c r="AG359" s="41">
        <v>472300</v>
      </c>
      <c r="AH359" s="41">
        <v>467800</v>
      </c>
      <c r="AI359" s="41">
        <v>463700</v>
      </c>
      <c r="AJ359" s="41">
        <v>459700</v>
      </c>
      <c r="AK359" s="41">
        <v>455400</v>
      </c>
      <c r="AL359" s="41">
        <v>449900</v>
      </c>
      <c r="AM359" s="41">
        <v>444100</v>
      </c>
      <c r="AN359" s="41">
        <v>436000</v>
      </c>
      <c r="AO359" s="41">
        <v>426800</v>
      </c>
      <c r="AP359" s="41">
        <v>416600</v>
      </c>
      <c r="AQ359" s="41">
        <v>405500</v>
      </c>
      <c r="AR359" s="41">
        <v>394400</v>
      </c>
      <c r="AS359" s="41">
        <v>385200</v>
      </c>
      <c r="AT359" s="41">
        <v>377700</v>
      </c>
      <c r="AU359" s="41">
        <v>371800</v>
      </c>
      <c r="AV359" s="41">
        <v>364900</v>
      </c>
      <c r="AW359" s="41">
        <v>355600</v>
      </c>
      <c r="AX359" s="41">
        <v>346300</v>
      </c>
      <c r="AY359" s="41">
        <v>338000</v>
      </c>
      <c r="AZ359" s="41">
        <v>331500</v>
      </c>
      <c r="BA359" s="41">
        <v>326600</v>
      </c>
      <c r="BB359" s="41">
        <v>321000</v>
      </c>
      <c r="BC359" s="41">
        <v>313100</v>
      </c>
      <c r="BD359" s="41">
        <v>306000</v>
      </c>
      <c r="BE359" s="41">
        <v>300300</v>
      </c>
      <c r="BF359" s="41">
        <v>295700</v>
      </c>
      <c r="BG359" s="41">
        <v>291600</v>
      </c>
      <c r="BH359" s="41">
        <v>289800</v>
      </c>
      <c r="BI359" s="41">
        <v>290400</v>
      </c>
      <c r="BJ359" s="41">
        <v>292100</v>
      </c>
      <c r="BK359" s="41">
        <v>293400</v>
      </c>
      <c r="BL359" s="41">
        <v>295900</v>
      </c>
      <c r="BM359" s="41">
        <v>297500</v>
      </c>
      <c r="BN359" s="41">
        <v>301600</v>
      </c>
      <c r="BO359" s="41">
        <v>308800</v>
      </c>
      <c r="BP359" s="41">
        <v>315500</v>
      </c>
      <c r="BQ359" s="41">
        <v>318500</v>
      </c>
      <c r="BR359" s="41">
        <v>319500</v>
      </c>
      <c r="BS359" s="41">
        <v>318800</v>
      </c>
      <c r="BT359" s="41">
        <v>316800</v>
      </c>
      <c r="BU359" s="41">
        <v>314200</v>
      </c>
      <c r="BV359" s="41">
        <v>310700</v>
      </c>
      <c r="BW359" s="41">
        <v>309100</v>
      </c>
      <c r="BX359" s="41">
        <v>309200</v>
      </c>
      <c r="BY359" s="41">
        <v>305900</v>
      </c>
      <c r="BZ359" s="41">
        <v>300100</v>
      </c>
      <c r="CA359" s="41">
        <v>298000</v>
      </c>
      <c r="CB359" s="41">
        <v>297600</v>
      </c>
      <c r="CC359" s="41">
        <v>296500</v>
      </c>
      <c r="CD359" s="41">
        <v>296200</v>
      </c>
      <c r="CE359" s="41">
        <v>297100</v>
      </c>
      <c r="CF359" s="41">
        <v>297400</v>
      </c>
      <c r="CG359" s="41">
        <v>297400</v>
      </c>
      <c r="CH359" s="41">
        <v>296000</v>
      </c>
      <c r="CI359" s="41">
        <v>294800</v>
      </c>
      <c r="CJ359" s="41">
        <v>293000</v>
      </c>
      <c r="CK359" s="41">
        <v>293300</v>
      </c>
      <c r="CL359" s="41">
        <v>294000</v>
      </c>
      <c r="CM359" s="41">
        <v>295200</v>
      </c>
      <c r="CN359" s="41">
        <v>296800</v>
      </c>
      <c r="CO359" s="41">
        <v>300700</v>
      </c>
      <c r="CP359" s="41">
        <v>303100</v>
      </c>
      <c r="CQ359" s="41">
        <v>305400</v>
      </c>
      <c r="CR359" s="41">
        <v>307400</v>
      </c>
      <c r="CS359" s="41">
        <v>309500</v>
      </c>
      <c r="CT359" s="41">
        <v>311600</v>
      </c>
      <c r="CU359" s="41">
        <v>315700</v>
      </c>
      <c r="CV359" s="41">
        <v>320400</v>
      </c>
      <c r="CW359" s="41">
        <v>326200</v>
      </c>
      <c r="CX359" s="41">
        <v>333300</v>
      </c>
      <c r="CY359" s="41">
        <v>337900</v>
      </c>
      <c r="CZ359" s="41">
        <v>342200</v>
      </c>
      <c r="DA359" s="41">
        <v>348000</v>
      </c>
      <c r="DB359" s="41">
        <v>356100</v>
      </c>
      <c r="DC359" s="41">
        <v>363200</v>
      </c>
      <c r="DD359" s="41">
        <v>370000</v>
      </c>
      <c r="DE359" s="41">
        <v>373700</v>
      </c>
      <c r="DF359" s="41">
        <v>378700</v>
      </c>
      <c r="DG359" s="41">
        <v>384000</v>
      </c>
      <c r="DH359" s="41">
        <v>387900</v>
      </c>
      <c r="DI359" s="41">
        <v>390700</v>
      </c>
      <c r="DJ359" s="41">
        <v>394500</v>
      </c>
      <c r="DK359" s="41">
        <v>398900</v>
      </c>
      <c r="DL359" s="41">
        <v>403000</v>
      </c>
      <c r="DM359" s="41">
        <v>406500</v>
      </c>
      <c r="DN359" s="41">
        <v>409000</v>
      </c>
      <c r="DO359" s="41">
        <v>411300</v>
      </c>
      <c r="DP359" s="41">
        <v>412800</v>
      </c>
    </row>
    <row r="360" spans="1:120">
      <c r="A360" s="41">
        <v>92102</v>
      </c>
      <c r="B360" s="41" t="s">
        <v>402</v>
      </c>
      <c r="C360" s="41" t="s">
        <v>66</v>
      </c>
      <c r="D360" s="41" t="s">
        <v>402</v>
      </c>
      <c r="E360" s="41" t="s">
        <v>402</v>
      </c>
      <c r="F360" s="41">
        <v>403700</v>
      </c>
      <c r="G360" s="41">
        <v>409000</v>
      </c>
      <c r="H360" s="41">
        <v>413500</v>
      </c>
      <c r="I360" s="41">
        <v>416200</v>
      </c>
      <c r="J360" s="41">
        <v>417600</v>
      </c>
      <c r="K360" s="41">
        <v>419700</v>
      </c>
      <c r="L360" s="41">
        <v>422400</v>
      </c>
      <c r="M360" s="41">
        <v>424400</v>
      </c>
      <c r="N360" s="41">
        <v>427000</v>
      </c>
      <c r="O360" s="41">
        <v>430600</v>
      </c>
      <c r="P360" s="41">
        <v>433500</v>
      </c>
      <c r="Q360" s="41">
        <v>435400</v>
      </c>
      <c r="R360" s="41">
        <v>436200</v>
      </c>
      <c r="S360" s="41">
        <v>436200</v>
      </c>
      <c r="T360" s="41">
        <v>436400</v>
      </c>
      <c r="U360" s="41">
        <v>437700</v>
      </c>
      <c r="V360" s="41">
        <v>440200</v>
      </c>
      <c r="W360" s="41">
        <v>440800</v>
      </c>
      <c r="X360" s="41">
        <v>438400</v>
      </c>
      <c r="Y360" s="41">
        <v>435800</v>
      </c>
      <c r="Z360" s="41">
        <v>435000</v>
      </c>
      <c r="AA360" s="41">
        <v>434600</v>
      </c>
      <c r="AB360" s="41">
        <v>434100</v>
      </c>
      <c r="AC360" s="41">
        <v>433800</v>
      </c>
      <c r="AD360" s="41">
        <v>433100</v>
      </c>
      <c r="AE360" s="41">
        <v>432400</v>
      </c>
      <c r="AF360" s="41">
        <v>431600</v>
      </c>
      <c r="AG360" s="41">
        <v>429700</v>
      </c>
      <c r="AH360" s="41">
        <v>425000</v>
      </c>
      <c r="AI360" s="41">
        <v>418600</v>
      </c>
      <c r="AJ360" s="41">
        <v>408400</v>
      </c>
      <c r="AK360" s="41">
        <v>395900</v>
      </c>
      <c r="AL360" s="41">
        <v>386300</v>
      </c>
      <c r="AM360" s="41">
        <v>379800</v>
      </c>
      <c r="AN360" s="41">
        <v>372300</v>
      </c>
      <c r="AO360" s="41">
        <v>364500</v>
      </c>
      <c r="AP360" s="41">
        <v>355900</v>
      </c>
      <c r="AQ360" s="41">
        <v>345600</v>
      </c>
      <c r="AR360" s="41">
        <v>336400</v>
      </c>
      <c r="AS360" s="41">
        <v>327700</v>
      </c>
      <c r="AT360" s="41">
        <v>317800</v>
      </c>
      <c r="AU360" s="41">
        <v>309900</v>
      </c>
      <c r="AV360" s="41">
        <v>305800</v>
      </c>
      <c r="AW360" s="41">
        <v>302100</v>
      </c>
      <c r="AX360" s="41">
        <v>294500</v>
      </c>
      <c r="AY360" s="41">
        <v>284200</v>
      </c>
      <c r="AZ360" s="41">
        <v>276500</v>
      </c>
      <c r="BA360" s="41">
        <v>271100</v>
      </c>
      <c r="BB360" s="41">
        <v>263900</v>
      </c>
      <c r="BC360" s="41">
        <v>255500</v>
      </c>
      <c r="BD360" s="41">
        <v>248600</v>
      </c>
      <c r="BE360" s="41">
        <v>243200</v>
      </c>
      <c r="BF360" s="41">
        <v>239200</v>
      </c>
      <c r="BG360" s="41">
        <v>235400</v>
      </c>
      <c r="BH360" s="41">
        <v>231300</v>
      </c>
      <c r="BI360" s="41">
        <v>227800</v>
      </c>
      <c r="BJ360" s="41">
        <v>225600</v>
      </c>
      <c r="BK360" s="41">
        <v>223800</v>
      </c>
      <c r="BL360" s="41">
        <v>222400</v>
      </c>
      <c r="BM360" s="41">
        <v>220600</v>
      </c>
      <c r="BN360" s="41">
        <v>221400</v>
      </c>
      <c r="BO360" s="41">
        <v>224800</v>
      </c>
      <c r="BP360" s="41">
        <v>225800</v>
      </c>
      <c r="BQ360" s="41">
        <v>224400</v>
      </c>
      <c r="BR360" s="41">
        <v>224600</v>
      </c>
      <c r="BS360" s="41">
        <v>225700</v>
      </c>
      <c r="BT360" s="41">
        <v>227100</v>
      </c>
      <c r="BU360" s="41">
        <v>230200</v>
      </c>
      <c r="BV360" s="41">
        <v>232900</v>
      </c>
      <c r="BW360" s="41">
        <v>235200</v>
      </c>
      <c r="BX360" s="41">
        <v>236400</v>
      </c>
      <c r="BY360" s="41">
        <v>235000</v>
      </c>
      <c r="BZ360" s="41">
        <v>233500</v>
      </c>
      <c r="CA360" s="41">
        <v>234300</v>
      </c>
      <c r="CB360" s="41">
        <v>235800</v>
      </c>
      <c r="CC360" s="41">
        <v>235500</v>
      </c>
      <c r="CD360" s="41">
        <v>234300</v>
      </c>
      <c r="CE360" s="41">
        <v>232500</v>
      </c>
      <c r="CF360" s="41">
        <v>231900</v>
      </c>
      <c r="CG360" s="41">
        <v>231500</v>
      </c>
      <c r="CH360" s="41">
        <v>229900</v>
      </c>
      <c r="CI360" s="41">
        <v>227800</v>
      </c>
      <c r="CJ360" s="41">
        <v>225900</v>
      </c>
      <c r="CK360" s="41">
        <v>225200</v>
      </c>
      <c r="CL360" s="41">
        <v>226100</v>
      </c>
      <c r="CM360" s="41">
        <v>228600</v>
      </c>
      <c r="CN360" s="41">
        <v>231000</v>
      </c>
      <c r="CO360" s="41">
        <v>234100</v>
      </c>
      <c r="CP360" s="41">
        <v>235200</v>
      </c>
      <c r="CQ360" s="41">
        <v>237000</v>
      </c>
      <c r="CR360" s="41">
        <v>240400</v>
      </c>
      <c r="CS360" s="41">
        <v>245200</v>
      </c>
      <c r="CT360" s="41">
        <v>248800</v>
      </c>
      <c r="CU360" s="41">
        <v>252300</v>
      </c>
      <c r="CV360" s="41">
        <v>255900</v>
      </c>
      <c r="CW360" s="41">
        <v>262100</v>
      </c>
      <c r="CX360" s="41">
        <v>268200</v>
      </c>
      <c r="CY360" s="41">
        <v>270400</v>
      </c>
      <c r="CZ360" s="41">
        <v>272400</v>
      </c>
      <c r="DA360" s="41">
        <v>276700</v>
      </c>
      <c r="DB360" s="41">
        <v>282300</v>
      </c>
      <c r="DC360" s="41">
        <v>287900</v>
      </c>
      <c r="DD360" s="41">
        <v>293400</v>
      </c>
      <c r="DE360" s="41">
        <v>295700</v>
      </c>
      <c r="DF360" s="41">
        <v>298800</v>
      </c>
      <c r="DG360" s="41">
        <v>304000</v>
      </c>
      <c r="DH360" s="41">
        <v>309100</v>
      </c>
      <c r="DI360" s="41">
        <v>312900</v>
      </c>
      <c r="DJ360" s="41">
        <v>315600</v>
      </c>
      <c r="DK360" s="41">
        <v>318700</v>
      </c>
      <c r="DL360" s="41">
        <v>322100</v>
      </c>
      <c r="DM360" s="41">
        <v>330600</v>
      </c>
      <c r="DN360" s="41">
        <v>344200</v>
      </c>
      <c r="DO360" s="41">
        <v>355400</v>
      </c>
      <c r="DP360" s="41">
        <v>360400</v>
      </c>
    </row>
    <row r="361" spans="1:120">
      <c r="A361" s="41">
        <v>95307</v>
      </c>
      <c r="B361" s="41" t="s">
        <v>578</v>
      </c>
      <c r="C361" s="41" t="s">
        <v>66</v>
      </c>
      <c r="D361" s="41" t="s">
        <v>450</v>
      </c>
      <c r="E361" s="41" t="s">
        <v>451</v>
      </c>
      <c r="F361" s="41">
        <v>274700</v>
      </c>
      <c r="G361" s="41">
        <v>282000</v>
      </c>
      <c r="H361" s="41">
        <v>289300</v>
      </c>
      <c r="I361" s="41">
        <v>296300</v>
      </c>
      <c r="J361" s="41">
        <v>303200</v>
      </c>
      <c r="K361" s="41">
        <v>310000</v>
      </c>
      <c r="L361" s="41">
        <v>316300</v>
      </c>
      <c r="M361" s="41">
        <v>321400</v>
      </c>
      <c r="N361" s="41">
        <v>326500</v>
      </c>
      <c r="O361" s="41">
        <v>331600</v>
      </c>
      <c r="P361" s="41">
        <v>334900</v>
      </c>
      <c r="Q361" s="41">
        <v>336500</v>
      </c>
      <c r="R361" s="41">
        <v>337900</v>
      </c>
      <c r="S361" s="41">
        <v>338900</v>
      </c>
      <c r="T361" s="41">
        <v>339300</v>
      </c>
      <c r="U361" s="41">
        <v>339000</v>
      </c>
      <c r="V361" s="41">
        <v>336900</v>
      </c>
      <c r="W361" s="41">
        <v>334000</v>
      </c>
      <c r="X361" s="41">
        <v>330800</v>
      </c>
      <c r="Y361" s="41">
        <v>327600</v>
      </c>
      <c r="Z361" s="41">
        <v>324200</v>
      </c>
      <c r="AA361" s="41">
        <v>320000</v>
      </c>
      <c r="AB361" s="41">
        <v>314800</v>
      </c>
      <c r="AC361" s="41">
        <v>309800</v>
      </c>
      <c r="AD361" s="41">
        <v>305100</v>
      </c>
      <c r="AE361" s="41">
        <v>300900</v>
      </c>
      <c r="AF361" s="41">
        <v>297300</v>
      </c>
      <c r="AG361" s="41">
        <v>293400</v>
      </c>
      <c r="AH361" s="41">
        <v>288300</v>
      </c>
      <c r="AI361" s="41">
        <v>282800</v>
      </c>
      <c r="AJ361" s="41">
        <v>277100</v>
      </c>
      <c r="AK361" s="41">
        <v>271800</v>
      </c>
      <c r="AL361" s="41">
        <v>266700</v>
      </c>
      <c r="AM361" s="41">
        <v>260000</v>
      </c>
      <c r="AN361" s="41">
        <v>252000</v>
      </c>
      <c r="AO361" s="41">
        <v>246900</v>
      </c>
      <c r="AP361" s="41">
        <v>242800</v>
      </c>
      <c r="AQ361" s="41">
        <v>235900</v>
      </c>
      <c r="AR361" s="41">
        <v>226300</v>
      </c>
      <c r="AS361" s="41">
        <v>216300</v>
      </c>
      <c r="AT361" s="41">
        <v>207900</v>
      </c>
      <c r="AU361" s="41">
        <v>201900</v>
      </c>
      <c r="AV361" s="41">
        <v>195000</v>
      </c>
      <c r="AW361" s="41">
        <v>186200</v>
      </c>
      <c r="AX361" s="41">
        <v>178500</v>
      </c>
      <c r="AY361" s="41">
        <v>172700</v>
      </c>
      <c r="AZ361" s="41">
        <v>167300</v>
      </c>
      <c r="BA361" s="41">
        <v>160600</v>
      </c>
      <c r="BB361" s="41">
        <v>152200</v>
      </c>
      <c r="BC361" s="41">
        <v>143800</v>
      </c>
      <c r="BD361" s="41">
        <v>137600</v>
      </c>
      <c r="BE361" s="41">
        <v>132700</v>
      </c>
      <c r="BF361" s="41">
        <v>128500</v>
      </c>
      <c r="BG361" s="41">
        <v>125400</v>
      </c>
      <c r="BH361" s="41">
        <v>123200</v>
      </c>
      <c r="BI361" s="41">
        <v>121600</v>
      </c>
      <c r="BJ361" s="41">
        <v>120400</v>
      </c>
      <c r="BK361" s="41">
        <v>119100</v>
      </c>
      <c r="BL361" s="41">
        <v>118100</v>
      </c>
      <c r="BM361" s="41">
        <v>117000</v>
      </c>
      <c r="BN361" s="41">
        <v>118000</v>
      </c>
      <c r="BO361" s="41">
        <v>120700</v>
      </c>
      <c r="BP361" s="41">
        <v>121800</v>
      </c>
      <c r="BQ361" s="41">
        <v>122200</v>
      </c>
      <c r="BR361" s="41">
        <v>122500</v>
      </c>
      <c r="BS361" s="41">
        <v>121600</v>
      </c>
      <c r="BT361" s="41">
        <v>121500</v>
      </c>
      <c r="BU361" s="41">
        <v>122300</v>
      </c>
      <c r="BV361" s="41">
        <v>119900</v>
      </c>
      <c r="BW361" s="41">
        <v>117700</v>
      </c>
      <c r="BX361" s="41">
        <v>118500</v>
      </c>
      <c r="BY361" s="41">
        <v>119000</v>
      </c>
      <c r="BZ361" s="41">
        <v>117100</v>
      </c>
      <c r="CA361" s="41">
        <v>115500</v>
      </c>
      <c r="CB361" s="41">
        <v>114900</v>
      </c>
      <c r="CC361" s="41">
        <v>114800</v>
      </c>
      <c r="CD361" s="41">
        <v>114600</v>
      </c>
      <c r="CE361" s="41">
        <v>113900</v>
      </c>
      <c r="CF361" s="41">
        <v>113500</v>
      </c>
      <c r="CG361" s="41">
        <v>113700</v>
      </c>
      <c r="CH361" s="41">
        <v>114200</v>
      </c>
      <c r="CI361" s="41">
        <v>114300</v>
      </c>
      <c r="CJ361" s="41">
        <v>113300</v>
      </c>
      <c r="CK361" s="41">
        <v>112900</v>
      </c>
      <c r="CL361" s="41">
        <v>114200</v>
      </c>
      <c r="CM361" s="41">
        <v>115100</v>
      </c>
      <c r="CN361" s="41">
        <v>115500</v>
      </c>
      <c r="CO361" s="41">
        <v>116500</v>
      </c>
      <c r="CP361" s="41">
        <v>117900</v>
      </c>
      <c r="CQ361" s="41">
        <v>118900</v>
      </c>
      <c r="CR361" s="41">
        <v>120200</v>
      </c>
      <c r="CS361" s="41">
        <v>121600</v>
      </c>
      <c r="CT361" s="41">
        <v>122300</v>
      </c>
      <c r="CU361" s="41">
        <v>123300</v>
      </c>
      <c r="CV361" s="41">
        <v>125500</v>
      </c>
      <c r="CW361" s="41">
        <v>126500</v>
      </c>
      <c r="CX361" s="41">
        <v>126200</v>
      </c>
      <c r="CY361" s="41">
        <v>128400</v>
      </c>
      <c r="CZ361" s="41">
        <v>133400</v>
      </c>
      <c r="DA361" s="41">
        <v>136600</v>
      </c>
      <c r="DB361" s="41">
        <v>139100</v>
      </c>
      <c r="DC361" s="41">
        <v>141500</v>
      </c>
      <c r="DD361" s="41">
        <v>143400</v>
      </c>
      <c r="DE361" s="41">
        <v>145500</v>
      </c>
      <c r="DF361" s="41">
        <v>150200</v>
      </c>
      <c r="DG361" s="41">
        <v>153200</v>
      </c>
      <c r="DH361" s="41">
        <v>154700</v>
      </c>
      <c r="DI361" s="41">
        <v>157700</v>
      </c>
      <c r="DJ361" s="41">
        <v>161600</v>
      </c>
      <c r="DK361" s="41">
        <v>164600</v>
      </c>
      <c r="DL361" s="41">
        <v>167000</v>
      </c>
      <c r="DM361" s="41">
        <v>169700</v>
      </c>
      <c r="DN361" s="41">
        <v>172600</v>
      </c>
      <c r="DO361" s="41">
        <v>176300</v>
      </c>
      <c r="DP361" s="41">
        <v>179600</v>
      </c>
    </row>
    <row r="362" spans="1:120">
      <c r="A362" s="41">
        <v>93612</v>
      </c>
      <c r="B362" s="41" t="s">
        <v>551</v>
      </c>
      <c r="C362" s="41" t="s">
        <v>66</v>
      </c>
      <c r="D362" s="41" t="s">
        <v>442</v>
      </c>
      <c r="E362" s="41" t="s">
        <v>442</v>
      </c>
      <c r="F362" s="41">
        <v>225900</v>
      </c>
      <c r="G362" s="41">
        <v>231700</v>
      </c>
      <c r="H362" s="41">
        <v>237800</v>
      </c>
      <c r="I362" s="41">
        <v>242400</v>
      </c>
      <c r="J362" s="41">
        <v>246300</v>
      </c>
      <c r="K362" s="41">
        <v>250700</v>
      </c>
      <c r="L362" s="41">
        <v>255600</v>
      </c>
      <c r="M362" s="41">
        <v>260200</v>
      </c>
      <c r="N362" s="41">
        <v>265100</v>
      </c>
      <c r="O362" s="41">
        <v>270300</v>
      </c>
      <c r="P362" s="41">
        <v>274900</v>
      </c>
      <c r="Q362" s="41">
        <v>278100</v>
      </c>
      <c r="R362" s="41">
        <v>279700</v>
      </c>
      <c r="S362" s="41">
        <v>280100</v>
      </c>
      <c r="T362" s="41">
        <v>280700</v>
      </c>
      <c r="U362" s="41">
        <v>281400</v>
      </c>
      <c r="V362" s="41">
        <v>281400</v>
      </c>
      <c r="W362" s="41">
        <v>280300</v>
      </c>
      <c r="X362" s="41">
        <v>279000</v>
      </c>
      <c r="Y362" s="41">
        <v>277000</v>
      </c>
      <c r="Z362" s="41">
        <v>274300</v>
      </c>
      <c r="AA362" s="41">
        <v>271300</v>
      </c>
      <c r="AB362" s="41">
        <v>268100</v>
      </c>
      <c r="AC362" s="41">
        <v>264400</v>
      </c>
      <c r="AD362" s="41">
        <v>261100</v>
      </c>
      <c r="AE362" s="41">
        <v>257400</v>
      </c>
      <c r="AF362" s="41">
        <v>253900</v>
      </c>
      <c r="AG362" s="41">
        <v>251000</v>
      </c>
      <c r="AH362" s="41">
        <v>248600</v>
      </c>
      <c r="AI362" s="41">
        <v>245500</v>
      </c>
      <c r="AJ362" s="41">
        <v>242500</v>
      </c>
      <c r="AK362" s="41">
        <v>238600</v>
      </c>
      <c r="AL362" s="41">
        <v>234000</v>
      </c>
      <c r="AM362" s="41">
        <v>228800</v>
      </c>
      <c r="AN362" s="41">
        <v>224200</v>
      </c>
      <c r="AO362" s="41">
        <v>221200</v>
      </c>
      <c r="AP362" s="41">
        <v>218500</v>
      </c>
      <c r="AQ362" s="41">
        <v>213000</v>
      </c>
      <c r="AR362" s="41">
        <v>206700</v>
      </c>
      <c r="AS362" s="41">
        <v>201700</v>
      </c>
      <c r="AT362" s="41">
        <v>197300</v>
      </c>
      <c r="AU362" s="41">
        <v>191900</v>
      </c>
      <c r="AV362" s="41">
        <v>186000</v>
      </c>
      <c r="AW362" s="41">
        <v>179700</v>
      </c>
      <c r="AX362" s="41">
        <v>173800</v>
      </c>
      <c r="AY362" s="41">
        <v>169000</v>
      </c>
      <c r="AZ362" s="41">
        <v>163800</v>
      </c>
      <c r="BA362" s="41">
        <v>161500</v>
      </c>
      <c r="BB362" s="41">
        <v>162900</v>
      </c>
      <c r="BC362" s="41">
        <v>163000</v>
      </c>
      <c r="BD362" s="41">
        <v>159700</v>
      </c>
      <c r="BE362" s="41">
        <v>157300</v>
      </c>
      <c r="BF362" s="41">
        <v>154700</v>
      </c>
      <c r="BG362" s="41">
        <v>151600</v>
      </c>
      <c r="BH362" s="41">
        <v>149400</v>
      </c>
      <c r="BI362" s="41">
        <v>148100</v>
      </c>
      <c r="BJ362" s="41">
        <v>146900</v>
      </c>
      <c r="BK362" s="41">
        <v>146100</v>
      </c>
      <c r="BL362" s="41">
        <v>145900</v>
      </c>
      <c r="BM362" s="41">
        <v>144800</v>
      </c>
      <c r="BN362" s="41">
        <v>142700</v>
      </c>
      <c r="BO362" s="41">
        <v>143100</v>
      </c>
      <c r="BP362" s="41">
        <v>143500</v>
      </c>
      <c r="BQ362" s="41">
        <v>142000</v>
      </c>
      <c r="BR362" s="41">
        <v>139500</v>
      </c>
      <c r="BS362" s="41">
        <v>138100</v>
      </c>
      <c r="BT362" s="41">
        <v>138000</v>
      </c>
      <c r="BU362" s="41">
        <v>138400</v>
      </c>
      <c r="BV362" s="41">
        <v>136400</v>
      </c>
      <c r="BW362" s="41">
        <v>133900</v>
      </c>
      <c r="BX362" s="41">
        <v>132400</v>
      </c>
      <c r="BY362" s="41">
        <v>129700</v>
      </c>
      <c r="BZ362" s="41">
        <v>125000</v>
      </c>
      <c r="CA362" s="41">
        <v>124000</v>
      </c>
      <c r="CB362" s="41">
        <v>126300</v>
      </c>
      <c r="CC362" s="41">
        <v>125900</v>
      </c>
      <c r="CD362" s="41">
        <v>124300</v>
      </c>
      <c r="CE362" s="41">
        <v>124500</v>
      </c>
      <c r="CF362" s="41">
        <v>123400</v>
      </c>
      <c r="CG362" s="41">
        <v>122300</v>
      </c>
      <c r="CH362" s="41">
        <v>122000</v>
      </c>
      <c r="CI362" s="41">
        <v>120900</v>
      </c>
      <c r="CJ362" s="41">
        <v>120300</v>
      </c>
      <c r="CK362" s="41">
        <v>119600</v>
      </c>
      <c r="CL362" s="41">
        <v>118200</v>
      </c>
      <c r="CM362" s="41">
        <v>118100</v>
      </c>
      <c r="CN362" s="41">
        <v>119100</v>
      </c>
      <c r="CO362" s="41">
        <v>120400</v>
      </c>
      <c r="CP362" s="41">
        <v>121100</v>
      </c>
      <c r="CQ362" s="41">
        <v>122300</v>
      </c>
      <c r="CR362" s="41">
        <v>123300</v>
      </c>
      <c r="CS362" s="41">
        <v>123900</v>
      </c>
      <c r="CT362" s="41">
        <v>124700</v>
      </c>
      <c r="CU362" s="41">
        <v>126000</v>
      </c>
      <c r="CV362" s="41">
        <v>126700</v>
      </c>
      <c r="CW362" s="41">
        <v>128200</v>
      </c>
      <c r="CX362" s="41">
        <v>130500</v>
      </c>
      <c r="CY362" s="41">
        <v>131400</v>
      </c>
      <c r="CZ362" s="41">
        <v>133000</v>
      </c>
      <c r="DA362" s="41">
        <v>135700</v>
      </c>
      <c r="DB362" s="41">
        <v>139900</v>
      </c>
      <c r="DC362" s="41">
        <v>142900</v>
      </c>
      <c r="DD362" s="41">
        <v>144500</v>
      </c>
      <c r="DE362" s="41">
        <v>146300</v>
      </c>
      <c r="DF362" s="41">
        <v>149500</v>
      </c>
      <c r="DG362" s="41">
        <v>153000</v>
      </c>
      <c r="DH362" s="41">
        <v>155900</v>
      </c>
      <c r="DI362" s="41">
        <v>158400</v>
      </c>
      <c r="DJ362" s="41">
        <v>160200</v>
      </c>
      <c r="DK362" s="41">
        <v>159900</v>
      </c>
      <c r="DL362" s="41">
        <v>158300</v>
      </c>
      <c r="DM362" s="41">
        <v>158700</v>
      </c>
      <c r="DN362" s="41">
        <v>161100</v>
      </c>
      <c r="DO362" s="41">
        <v>163400</v>
      </c>
      <c r="DP362" s="41">
        <v>164900</v>
      </c>
    </row>
    <row r="363" spans="1:120">
      <c r="A363" s="41">
        <v>92127</v>
      </c>
      <c r="B363" s="41" t="s">
        <v>402</v>
      </c>
      <c r="C363" s="41" t="s">
        <v>66</v>
      </c>
      <c r="D363" s="41" t="s">
        <v>402</v>
      </c>
      <c r="E363" s="41" t="s">
        <v>402</v>
      </c>
      <c r="F363" s="41">
        <v>596700</v>
      </c>
      <c r="G363" s="41">
        <v>601800</v>
      </c>
      <c r="H363" s="41">
        <v>604200</v>
      </c>
      <c r="I363" s="41">
        <v>604300</v>
      </c>
      <c r="J363" s="41">
        <v>605400</v>
      </c>
      <c r="K363" s="41">
        <v>606500</v>
      </c>
      <c r="L363" s="41">
        <v>608100</v>
      </c>
      <c r="M363" s="41">
        <v>609800</v>
      </c>
      <c r="N363" s="41">
        <v>610600</v>
      </c>
      <c r="O363" s="41">
        <v>607500</v>
      </c>
      <c r="P363" s="41">
        <v>601300</v>
      </c>
      <c r="Q363" s="41">
        <v>596900</v>
      </c>
      <c r="R363" s="41">
        <v>595600</v>
      </c>
      <c r="S363" s="41">
        <v>595000</v>
      </c>
      <c r="T363" s="41">
        <v>594600</v>
      </c>
      <c r="U363" s="41">
        <v>595000</v>
      </c>
      <c r="V363" s="41">
        <v>593400</v>
      </c>
      <c r="W363" s="41">
        <v>589100</v>
      </c>
      <c r="X363" s="41">
        <v>583400</v>
      </c>
      <c r="Y363" s="41">
        <v>577600</v>
      </c>
      <c r="Z363" s="41">
        <v>573800</v>
      </c>
      <c r="AA363" s="41">
        <v>573700</v>
      </c>
      <c r="AB363" s="41">
        <v>575700</v>
      </c>
      <c r="AC363" s="41">
        <v>575400</v>
      </c>
      <c r="AD363" s="41">
        <v>572100</v>
      </c>
      <c r="AE363" s="41">
        <v>569000</v>
      </c>
      <c r="AF363" s="41">
        <v>567300</v>
      </c>
      <c r="AG363" s="41">
        <v>563400</v>
      </c>
      <c r="AH363" s="41">
        <v>558700</v>
      </c>
      <c r="AI363" s="41">
        <v>553800</v>
      </c>
      <c r="AJ363" s="41">
        <v>548900</v>
      </c>
      <c r="AK363" s="41">
        <v>545100</v>
      </c>
      <c r="AL363" s="41">
        <v>543800</v>
      </c>
      <c r="AM363" s="41">
        <v>542700</v>
      </c>
      <c r="AN363" s="41">
        <v>540800</v>
      </c>
      <c r="AO363" s="41">
        <v>538700</v>
      </c>
      <c r="AP363" s="41">
        <v>534800</v>
      </c>
      <c r="AQ363" s="41">
        <v>528200</v>
      </c>
      <c r="AR363" s="41">
        <v>521400</v>
      </c>
      <c r="AS363" s="41">
        <v>515700</v>
      </c>
      <c r="AT363" s="41">
        <v>509600</v>
      </c>
      <c r="AU363" s="41">
        <v>504000</v>
      </c>
      <c r="AV363" s="41">
        <v>500700</v>
      </c>
      <c r="AW363" s="41">
        <v>498100</v>
      </c>
      <c r="AX363" s="41">
        <v>495800</v>
      </c>
      <c r="AY363" s="41">
        <v>491300</v>
      </c>
      <c r="AZ363" s="41">
        <v>485000</v>
      </c>
      <c r="BA363" s="41">
        <v>480800</v>
      </c>
      <c r="BB363" s="41">
        <v>477000</v>
      </c>
      <c r="BC363" s="41">
        <v>470600</v>
      </c>
      <c r="BD363" s="41">
        <v>464000</v>
      </c>
      <c r="BE363" s="41">
        <v>460800</v>
      </c>
      <c r="BF363" s="41">
        <v>459900</v>
      </c>
      <c r="BG363" s="41">
        <v>460800</v>
      </c>
      <c r="BH363" s="41">
        <v>462500</v>
      </c>
      <c r="BI363" s="41">
        <v>466400</v>
      </c>
      <c r="BJ363" s="41">
        <v>471100</v>
      </c>
      <c r="BK363" s="41">
        <v>474000</v>
      </c>
      <c r="BL363" s="41">
        <v>478500</v>
      </c>
      <c r="BM363" s="41">
        <v>482800</v>
      </c>
      <c r="BN363" s="41">
        <v>487800</v>
      </c>
      <c r="BO363" s="41">
        <v>494900</v>
      </c>
      <c r="BP363" s="41">
        <v>502100</v>
      </c>
      <c r="BQ363" s="41">
        <v>505800</v>
      </c>
      <c r="BR363" s="41">
        <v>505700</v>
      </c>
      <c r="BS363" s="41">
        <v>502800</v>
      </c>
      <c r="BT363" s="41">
        <v>499300</v>
      </c>
      <c r="BU363" s="41">
        <v>495000</v>
      </c>
      <c r="BV363" s="41">
        <v>487700</v>
      </c>
      <c r="BW363" s="41">
        <v>485100</v>
      </c>
      <c r="BX363" s="41">
        <v>487400</v>
      </c>
      <c r="BY363" s="41">
        <v>486300</v>
      </c>
      <c r="BZ363" s="41">
        <v>481600</v>
      </c>
      <c r="CA363" s="41">
        <v>481500</v>
      </c>
      <c r="CB363" s="41">
        <v>482400</v>
      </c>
      <c r="CC363" s="41">
        <v>479600</v>
      </c>
      <c r="CD363" s="41">
        <v>476600</v>
      </c>
      <c r="CE363" s="41">
        <v>475600</v>
      </c>
      <c r="CF363" s="41">
        <v>475100</v>
      </c>
      <c r="CG363" s="41">
        <v>474300</v>
      </c>
      <c r="CH363" s="41">
        <v>471300</v>
      </c>
      <c r="CI363" s="41">
        <v>469300</v>
      </c>
      <c r="CJ363" s="41">
        <v>465100</v>
      </c>
      <c r="CK363" s="41">
        <v>461000</v>
      </c>
      <c r="CL363" s="41">
        <v>458400</v>
      </c>
      <c r="CM363" s="41">
        <v>458000</v>
      </c>
      <c r="CN363" s="41">
        <v>457900</v>
      </c>
      <c r="CO363" s="41">
        <v>460200</v>
      </c>
      <c r="CP363" s="41">
        <v>461600</v>
      </c>
      <c r="CQ363" s="41">
        <v>464500</v>
      </c>
      <c r="CR363" s="41">
        <v>467600</v>
      </c>
      <c r="CS363" s="41">
        <v>469000</v>
      </c>
      <c r="CT363" s="41">
        <v>470700</v>
      </c>
      <c r="CU363" s="41">
        <v>475200</v>
      </c>
      <c r="CV363" s="41">
        <v>480000</v>
      </c>
      <c r="CW363" s="41">
        <v>487700</v>
      </c>
      <c r="CX363" s="41">
        <v>498100</v>
      </c>
      <c r="CY363" s="41">
        <v>504800</v>
      </c>
      <c r="CZ363" s="41">
        <v>511800</v>
      </c>
      <c r="DA363" s="41">
        <v>521900</v>
      </c>
      <c r="DB363" s="41">
        <v>533300</v>
      </c>
      <c r="DC363" s="41">
        <v>540800</v>
      </c>
      <c r="DD363" s="41">
        <v>546300</v>
      </c>
      <c r="DE363" s="41">
        <v>550300</v>
      </c>
      <c r="DF363" s="41">
        <v>556200</v>
      </c>
      <c r="DG363" s="41">
        <v>561200</v>
      </c>
      <c r="DH363" s="41">
        <v>564900</v>
      </c>
      <c r="DI363" s="41">
        <v>570000</v>
      </c>
      <c r="DJ363" s="41">
        <v>576800</v>
      </c>
      <c r="DK363" s="41">
        <v>586000</v>
      </c>
      <c r="DL363" s="41">
        <v>594400</v>
      </c>
      <c r="DM363" s="41">
        <v>599800</v>
      </c>
      <c r="DN363" s="41">
        <v>603500</v>
      </c>
      <c r="DO363" s="41">
        <v>607200</v>
      </c>
      <c r="DP363" s="41">
        <v>609300</v>
      </c>
    </row>
    <row r="364" spans="1:120">
      <c r="A364" s="41">
        <v>94582</v>
      </c>
      <c r="B364" s="41" t="s">
        <v>161</v>
      </c>
      <c r="C364" s="41" t="s">
        <v>66</v>
      </c>
      <c r="D364" s="41" t="s">
        <v>65</v>
      </c>
      <c r="E364" s="41" t="s">
        <v>342</v>
      </c>
      <c r="F364" s="41">
        <v>753700</v>
      </c>
      <c r="G364" s="41">
        <v>767900</v>
      </c>
      <c r="H364" s="41">
        <v>785100</v>
      </c>
      <c r="I364" s="41">
        <v>800200</v>
      </c>
      <c r="J364" s="41">
        <v>810900</v>
      </c>
      <c r="K364" s="41">
        <v>820900</v>
      </c>
      <c r="L364" s="41">
        <v>829800</v>
      </c>
      <c r="M364" s="41">
        <v>834700</v>
      </c>
      <c r="N364" s="41">
        <v>836100</v>
      </c>
      <c r="O364" s="41">
        <v>836300</v>
      </c>
      <c r="P364" s="41">
        <v>839400</v>
      </c>
      <c r="Q364" s="41">
        <v>842600</v>
      </c>
      <c r="R364" s="41">
        <v>841300</v>
      </c>
      <c r="S364" s="41">
        <v>835000</v>
      </c>
      <c r="T364" s="41">
        <v>828800</v>
      </c>
      <c r="U364" s="41">
        <v>823500</v>
      </c>
      <c r="V364" s="41">
        <v>817600</v>
      </c>
      <c r="W364" s="41">
        <v>808500</v>
      </c>
      <c r="X364" s="41">
        <v>798900</v>
      </c>
      <c r="Y364" s="41">
        <v>791600</v>
      </c>
      <c r="Z364" s="41">
        <v>787000</v>
      </c>
      <c r="AA364" s="41">
        <v>785100</v>
      </c>
      <c r="AB364" s="41">
        <v>783200</v>
      </c>
      <c r="AC364" s="41">
        <v>777600</v>
      </c>
      <c r="AD364" s="41">
        <v>771200</v>
      </c>
      <c r="AE364" s="41">
        <v>766500</v>
      </c>
      <c r="AF364" s="41">
        <v>762200</v>
      </c>
      <c r="AG364" s="41">
        <v>758000</v>
      </c>
      <c r="AH364" s="41">
        <v>755700</v>
      </c>
      <c r="AI364" s="41">
        <v>753900</v>
      </c>
      <c r="AJ364" s="41">
        <v>750800</v>
      </c>
      <c r="AK364" s="41">
        <v>746400</v>
      </c>
      <c r="AL364" s="41">
        <v>740600</v>
      </c>
      <c r="AM364" s="41">
        <v>731700</v>
      </c>
      <c r="AN364" s="41">
        <v>722800</v>
      </c>
      <c r="AO364" s="41">
        <v>716000</v>
      </c>
      <c r="AP364" s="41">
        <v>709900</v>
      </c>
      <c r="AQ364" s="41">
        <v>702800</v>
      </c>
      <c r="AR364" s="41">
        <v>697400</v>
      </c>
      <c r="AS364" s="41">
        <v>693100</v>
      </c>
      <c r="AT364" s="41">
        <v>686000</v>
      </c>
      <c r="AU364" s="41">
        <v>674200</v>
      </c>
      <c r="AV364" s="41">
        <v>662600</v>
      </c>
      <c r="AW364" s="41">
        <v>653500</v>
      </c>
      <c r="AX364" s="41">
        <v>644400</v>
      </c>
      <c r="AY364" s="41">
        <v>634900</v>
      </c>
      <c r="AZ364" s="41">
        <v>624900</v>
      </c>
      <c r="BA364" s="41">
        <v>620500</v>
      </c>
      <c r="BB364" s="41">
        <v>621300</v>
      </c>
      <c r="BC364" s="41">
        <v>619200</v>
      </c>
      <c r="BD364" s="41">
        <v>610600</v>
      </c>
      <c r="BE364" s="41">
        <v>604700</v>
      </c>
      <c r="BF364" s="41">
        <v>603600</v>
      </c>
      <c r="BG364" s="41">
        <v>605100</v>
      </c>
      <c r="BH364" s="41">
        <v>607200</v>
      </c>
      <c r="BI364" s="41">
        <v>609800</v>
      </c>
      <c r="BJ364" s="41">
        <v>612100</v>
      </c>
      <c r="BK364" s="41">
        <v>615300</v>
      </c>
      <c r="BL364" s="41">
        <v>620600</v>
      </c>
      <c r="BM364" s="41">
        <v>625400</v>
      </c>
      <c r="BN364" s="41">
        <v>628000</v>
      </c>
      <c r="BO364" s="41">
        <v>630400</v>
      </c>
      <c r="BP364" s="41">
        <v>631400</v>
      </c>
      <c r="BQ364" s="41">
        <v>630200</v>
      </c>
      <c r="BR364" s="41">
        <v>629200</v>
      </c>
      <c r="BS364" s="41">
        <v>631300</v>
      </c>
      <c r="BT364" s="41">
        <v>631400</v>
      </c>
      <c r="BU364" s="41">
        <v>627500</v>
      </c>
      <c r="BV364" s="41">
        <v>627800</v>
      </c>
      <c r="BW364" s="41">
        <v>632100</v>
      </c>
      <c r="BX364" s="41">
        <v>629600</v>
      </c>
      <c r="BY364" s="41">
        <v>624200</v>
      </c>
      <c r="BZ364" s="41">
        <v>618000</v>
      </c>
      <c r="CA364" s="41">
        <v>615600</v>
      </c>
      <c r="CB364" s="41">
        <v>614300</v>
      </c>
      <c r="CC364" s="41">
        <v>613600</v>
      </c>
      <c r="CD364" s="41">
        <v>610400</v>
      </c>
      <c r="CE364" s="41">
        <v>607600</v>
      </c>
      <c r="CF364" s="41">
        <v>605500</v>
      </c>
      <c r="CG364" s="41">
        <v>610700</v>
      </c>
      <c r="CH364" s="41">
        <v>615500</v>
      </c>
      <c r="CI364" s="41">
        <v>618400</v>
      </c>
      <c r="CJ364" s="41">
        <v>619500</v>
      </c>
      <c r="CK364" s="41">
        <v>617100</v>
      </c>
      <c r="CL364" s="41">
        <v>615400</v>
      </c>
      <c r="CM364" s="41">
        <v>616000</v>
      </c>
      <c r="CN364" s="41">
        <v>619300</v>
      </c>
      <c r="CO364" s="41">
        <v>626500</v>
      </c>
      <c r="CP364" s="41">
        <v>636900</v>
      </c>
      <c r="CQ364" s="41">
        <v>646000</v>
      </c>
      <c r="CR364" s="41">
        <v>657900</v>
      </c>
      <c r="CS364" s="41">
        <v>664300</v>
      </c>
      <c r="CT364" s="41">
        <v>665900</v>
      </c>
      <c r="CU364" s="41">
        <v>666600</v>
      </c>
      <c r="CV364" s="41">
        <v>672000</v>
      </c>
      <c r="CW364" s="41">
        <v>676800</v>
      </c>
      <c r="CX364" s="41">
        <v>686000</v>
      </c>
      <c r="CY364" s="41">
        <v>699100</v>
      </c>
      <c r="CZ364" s="41">
        <v>717100</v>
      </c>
      <c r="DA364" s="41">
        <v>733200</v>
      </c>
      <c r="DB364" s="41">
        <v>747200</v>
      </c>
      <c r="DC364" s="41">
        <v>756800</v>
      </c>
      <c r="DD364" s="41">
        <v>759300</v>
      </c>
      <c r="DE364" s="41">
        <v>760100</v>
      </c>
      <c r="DF364" s="41">
        <v>764300</v>
      </c>
      <c r="DG364" s="41">
        <v>770500</v>
      </c>
      <c r="DH364" s="41">
        <v>776600</v>
      </c>
      <c r="DI364" s="41">
        <v>785700</v>
      </c>
      <c r="DJ364" s="41">
        <v>795300</v>
      </c>
      <c r="DK364" s="41">
        <v>802600</v>
      </c>
      <c r="DL364" s="41">
        <v>811000</v>
      </c>
      <c r="DM364" s="41">
        <v>812700</v>
      </c>
      <c r="DN364" s="41">
        <v>809200</v>
      </c>
      <c r="DO364" s="41">
        <v>809000</v>
      </c>
      <c r="DP364" s="41">
        <v>813600</v>
      </c>
    </row>
    <row r="365" spans="1:120">
      <c r="A365" s="41">
        <v>92262</v>
      </c>
      <c r="B365" s="41" t="s">
        <v>540</v>
      </c>
      <c r="C365" s="41" t="s">
        <v>66</v>
      </c>
      <c r="D365" s="41" t="s">
        <v>414</v>
      </c>
      <c r="E365" s="41" t="s">
        <v>414</v>
      </c>
      <c r="F365" s="41">
        <v>406600</v>
      </c>
      <c r="G365" s="41">
        <v>413500</v>
      </c>
      <c r="H365" s="41">
        <v>419800</v>
      </c>
      <c r="I365" s="41">
        <v>424200</v>
      </c>
      <c r="J365" s="41">
        <v>429000</v>
      </c>
      <c r="K365" s="41">
        <v>431200</v>
      </c>
      <c r="L365" s="41">
        <v>431000</v>
      </c>
      <c r="M365" s="41">
        <v>433300</v>
      </c>
      <c r="N365" s="41">
        <v>439100</v>
      </c>
      <c r="O365" s="41">
        <v>446100</v>
      </c>
      <c r="P365" s="41">
        <v>451300</v>
      </c>
      <c r="Q365" s="41">
        <v>455200</v>
      </c>
      <c r="R365" s="41">
        <v>458600</v>
      </c>
      <c r="S365" s="41">
        <v>460100</v>
      </c>
      <c r="T365" s="41">
        <v>459100</v>
      </c>
      <c r="U365" s="41">
        <v>459400</v>
      </c>
      <c r="V365" s="41">
        <v>461900</v>
      </c>
      <c r="W365" s="41">
        <v>467800</v>
      </c>
      <c r="X365" s="41">
        <v>474300</v>
      </c>
      <c r="Y365" s="41">
        <v>476200</v>
      </c>
      <c r="Z365" s="41">
        <v>470300</v>
      </c>
      <c r="AA365" s="41">
        <v>459700</v>
      </c>
      <c r="AB365" s="41">
        <v>450900</v>
      </c>
      <c r="AC365" s="41">
        <v>446900</v>
      </c>
      <c r="AD365" s="41">
        <v>446200</v>
      </c>
      <c r="AE365" s="41">
        <v>443700</v>
      </c>
      <c r="AF365" s="41">
        <v>437600</v>
      </c>
      <c r="AG365" s="41">
        <v>429300</v>
      </c>
      <c r="AH365" s="41">
        <v>421100</v>
      </c>
      <c r="AI365" s="41">
        <v>412500</v>
      </c>
      <c r="AJ365" s="41">
        <v>406700</v>
      </c>
      <c r="AK365" s="41">
        <v>403900</v>
      </c>
      <c r="AL365" s="41">
        <v>401000</v>
      </c>
      <c r="AM365" s="41">
        <v>396300</v>
      </c>
      <c r="AN365" s="41">
        <v>392700</v>
      </c>
      <c r="AO365" s="41">
        <v>388400</v>
      </c>
      <c r="AP365" s="41">
        <v>382300</v>
      </c>
      <c r="AQ365" s="41">
        <v>374900</v>
      </c>
      <c r="AR365" s="41">
        <v>368300</v>
      </c>
      <c r="AS365" s="41">
        <v>363200</v>
      </c>
      <c r="AT365" s="41">
        <v>358500</v>
      </c>
      <c r="AU365" s="41">
        <v>353900</v>
      </c>
      <c r="AV365" s="41">
        <v>351500</v>
      </c>
      <c r="AW365" s="41">
        <v>348800</v>
      </c>
      <c r="AX365" s="41">
        <v>344100</v>
      </c>
      <c r="AY365" s="41">
        <v>340100</v>
      </c>
      <c r="AZ365" s="41">
        <v>334700</v>
      </c>
      <c r="BA365" s="41">
        <v>329900</v>
      </c>
      <c r="BB365" s="41">
        <v>327000</v>
      </c>
      <c r="BC365" s="41">
        <v>324600</v>
      </c>
      <c r="BD365" s="41">
        <v>321500</v>
      </c>
      <c r="BE365" s="41">
        <v>318700</v>
      </c>
      <c r="BF365" s="41">
        <v>315000</v>
      </c>
      <c r="BG365" s="41">
        <v>311600</v>
      </c>
      <c r="BH365" s="41">
        <v>307500</v>
      </c>
      <c r="BI365" s="41">
        <v>302400</v>
      </c>
      <c r="BJ365" s="41">
        <v>298100</v>
      </c>
      <c r="BK365" s="41">
        <v>295300</v>
      </c>
      <c r="BL365" s="41">
        <v>295300</v>
      </c>
      <c r="BM365" s="41">
        <v>296500</v>
      </c>
      <c r="BN365" s="41">
        <v>297300</v>
      </c>
      <c r="BO365" s="41">
        <v>299300</v>
      </c>
      <c r="BP365" s="41">
        <v>302900</v>
      </c>
      <c r="BQ365" s="41">
        <v>306600</v>
      </c>
      <c r="BR365" s="41">
        <v>309300</v>
      </c>
      <c r="BS365" s="41">
        <v>310200</v>
      </c>
      <c r="BT365" s="41">
        <v>308400</v>
      </c>
      <c r="BU365" s="41">
        <v>306000</v>
      </c>
      <c r="BV365" s="41">
        <v>301000</v>
      </c>
      <c r="BW365" s="41">
        <v>296600</v>
      </c>
      <c r="BX365" s="41">
        <v>295100</v>
      </c>
      <c r="BY365" s="41">
        <v>292500</v>
      </c>
      <c r="BZ365" s="41">
        <v>287300</v>
      </c>
      <c r="CA365" s="41">
        <v>284700</v>
      </c>
      <c r="CB365" s="41">
        <v>282400</v>
      </c>
      <c r="CC365" s="41">
        <v>277700</v>
      </c>
      <c r="CD365" s="41">
        <v>274400</v>
      </c>
      <c r="CE365" s="41">
        <v>273000</v>
      </c>
      <c r="CF365" s="41">
        <v>271500</v>
      </c>
      <c r="CG365" s="41">
        <v>269900</v>
      </c>
      <c r="CH365" s="41">
        <v>269900</v>
      </c>
      <c r="CI365" s="41">
        <v>271400</v>
      </c>
      <c r="CJ365" s="41">
        <v>274200</v>
      </c>
      <c r="CK365" s="41">
        <v>276700</v>
      </c>
      <c r="CL365" s="41">
        <v>278000</v>
      </c>
      <c r="CM365" s="41">
        <v>279500</v>
      </c>
      <c r="CN365" s="41">
        <v>282800</v>
      </c>
      <c r="CO365" s="41">
        <v>286300</v>
      </c>
      <c r="CP365" s="41">
        <v>289200</v>
      </c>
      <c r="CQ365" s="41">
        <v>293000</v>
      </c>
      <c r="CR365" s="41">
        <v>294600</v>
      </c>
      <c r="CS365" s="41">
        <v>295000</v>
      </c>
      <c r="CT365" s="41">
        <v>300500</v>
      </c>
      <c r="CU365" s="41">
        <v>307600</v>
      </c>
      <c r="CV365" s="41">
        <v>311900</v>
      </c>
      <c r="CW365" s="41">
        <v>317700</v>
      </c>
      <c r="CX365" s="41">
        <v>326500</v>
      </c>
      <c r="CY365" s="41">
        <v>333600</v>
      </c>
      <c r="CZ365" s="41">
        <v>339000</v>
      </c>
      <c r="DA365" s="41">
        <v>346900</v>
      </c>
      <c r="DB365" s="41">
        <v>358200</v>
      </c>
      <c r="DC365" s="41">
        <v>369500</v>
      </c>
      <c r="DD365" s="41">
        <v>378200</v>
      </c>
      <c r="DE365" s="41">
        <v>385200</v>
      </c>
      <c r="DF365" s="41">
        <v>391000</v>
      </c>
      <c r="DG365" s="41">
        <v>394400</v>
      </c>
      <c r="DH365" s="41">
        <v>396000</v>
      </c>
      <c r="DI365" s="41">
        <v>396600</v>
      </c>
      <c r="DJ365" s="41">
        <v>397400</v>
      </c>
      <c r="DK365" s="41">
        <v>397200</v>
      </c>
      <c r="DL365" s="41">
        <v>401400</v>
      </c>
      <c r="DM365" s="41">
        <v>406300</v>
      </c>
      <c r="DN365" s="41">
        <v>406600</v>
      </c>
      <c r="DO365" s="41">
        <v>402800</v>
      </c>
      <c r="DP365" s="41">
        <v>401100</v>
      </c>
    </row>
    <row r="366" spans="1:120">
      <c r="A366" s="41">
        <v>91748</v>
      </c>
      <c r="B366" s="41" t="s">
        <v>579</v>
      </c>
      <c r="C366" s="41" t="s">
        <v>66</v>
      </c>
      <c r="D366" s="41" t="s">
        <v>394</v>
      </c>
      <c r="E366" s="41" t="s">
        <v>394</v>
      </c>
      <c r="F366" s="41">
        <v>416600</v>
      </c>
      <c r="G366" s="41">
        <v>421100</v>
      </c>
      <c r="H366" s="41">
        <v>426100</v>
      </c>
      <c r="I366" s="41">
        <v>433300</v>
      </c>
      <c r="J366" s="41">
        <v>441100</v>
      </c>
      <c r="K366" s="41">
        <v>449000</v>
      </c>
      <c r="L366" s="41">
        <v>457200</v>
      </c>
      <c r="M366" s="41">
        <v>465600</v>
      </c>
      <c r="N366" s="41">
        <v>472400</v>
      </c>
      <c r="O366" s="41">
        <v>478600</v>
      </c>
      <c r="P366" s="41">
        <v>484800</v>
      </c>
      <c r="Q366" s="41">
        <v>490500</v>
      </c>
      <c r="R366" s="41">
        <v>495500</v>
      </c>
      <c r="S366" s="41">
        <v>500500</v>
      </c>
      <c r="T366" s="41">
        <v>504700</v>
      </c>
      <c r="U366" s="41">
        <v>507300</v>
      </c>
      <c r="V366" s="41">
        <v>509400</v>
      </c>
      <c r="W366" s="41">
        <v>511400</v>
      </c>
      <c r="X366" s="41">
        <v>511400</v>
      </c>
      <c r="Y366" s="41">
        <v>509300</v>
      </c>
      <c r="Z366" s="41">
        <v>506400</v>
      </c>
      <c r="AA366" s="41">
        <v>503600</v>
      </c>
      <c r="AB366" s="41">
        <v>501700</v>
      </c>
      <c r="AC366" s="41">
        <v>500300</v>
      </c>
      <c r="AD366" s="41">
        <v>498900</v>
      </c>
      <c r="AE366" s="41">
        <v>497500</v>
      </c>
      <c r="AF366" s="41">
        <v>496200</v>
      </c>
      <c r="AG366" s="41">
        <v>494900</v>
      </c>
      <c r="AH366" s="41">
        <v>491700</v>
      </c>
      <c r="AI366" s="41">
        <v>485400</v>
      </c>
      <c r="AJ366" s="41">
        <v>477300</v>
      </c>
      <c r="AK366" s="41">
        <v>470200</v>
      </c>
      <c r="AL366" s="41">
        <v>463900</v>
      </c>
      <c r="AM366" s="41">
        <v>459000</v>
      </c>
      <c r="AN366" s="41">
        <v>454400</v>
      </c>
      <c r="AO366" s="41">
        <v>448400</v>
      </c>
      <c r="AP366" s="41">
        <v>440600</v>
      </c>
      <c r="AQ366" s="41">
        <v>431200</v>
      </c>
      <c r="AR366" s="41">
        <v>419300</v>
      </c>
      <c r="AS366" s="41">
        <v>407000</v>
      </c>
      <c r="AT366" s="41">
        <v>396700</v>
      </c>
      <c r="AU366" s="41">
        <v>387700</v>
      </c>
      <c r="AV366" s="41">
        <v>379800</v>
      </c>
      <c r="AW366" s="41">
        <v>372800</v>
      </c>
      <c r="AX366" s="41">
        <v>367800</v>
      </c>
      <c r="AY366" s="41">
        <v>365000</v>
      </c>
      <c r="AZ366" s="41">
        <v>362500</v>
      </c>
      <c r="BA366" s="41">
        <v>359000</v>
      </c>
      <c r="BB366" s="41">
        <v>356700</v>
      </c>
      <c r="BC366" s="41">
        <v>356100</v>
      </c>
      <c r="BD366" s="41">
        <v>356000</v>
      </c>
      <c r="BE366" s="41">
        <v>355500</v>
      </c>
      <c r="BF366" s="41">
        <v>354300</v>
      </c>
      <c r="BG366" s="41">
        <v>354600</v>
      </c>
      <c r="BH366" s="41">
        <v>356700</v>
      </c>
      <c r="BI366" s="41">
        <v>358500</v>
      </c>
      <c r="BJ366" s="41">
        <v>359000</v>
      </c>
      <c r="BK366" s="41">
        <v>359700</v>
      </c>
      <c r="BL366" s="41">
        <v>361200</v>
      </c>
      <c r="BM366" s="41">
        <v>363900</v>
      </c>
      <c r="BN366" s="41">
        <v>366200</v>
      </c>
      <c r="BO366" s="41">
        <v>369400</v>
      </c>
      <c r="BP366" s="41">
        <v>373400</v>
      </c>
      <c r="BQ366" s="41">
        <v>374800</v>
      </c>
      <c r="BR366" s="41">
        <v>373900</v>
      </c>
      <c r="BS366" s="41">
        <v>373800</v>
      </c>
      <c r="BT366" s="41">
        <v>372200</v>
      </c>
      <c r="BU366" s="41">
        <v>369600</v>
      </c>
      <c r="BV366" s="41">
        <v>368100</v>
      </c>
      <c r="BW366" s="41">
        <v>366800</v>
      </c>
      <c r="BX366" s="41">
        <v>364100</v>
      </c>
      <c r="BY366" s="41">
        <v>361100</v>
      </c>
      <c r="BZ366" s="41">
        <v>358900</v>
      </c>
      <c r="CA366" s="41">
        <v>357700</v>
      </c>
      <c r="CB366" s="41">
        <v>357200</v>
      </c>
      <c r="CC366" s="41">
        <v>356600</v>
      </c>
      <c r="CD366" s="41">
        <v>354600</v>
      </c>
      <c r="CE366" s="41">
        <v>352100</v>
      </c>
      <c r="CF366" s="41">
        <v>350900</v>
      </c>
      <c r="CG366" s="41">
        <v>350400</v>
      </c>
      <c r="CH366" s="41">
        <v>349500</v>
      </c>
      <c r="CI366" s="41">
        <v>347900</v>
      </c>
      <c r="CJ366" s="41">
        <v>347000</v>
      </c>
      <c r="CK366" s="41">
        <v>346600</v>
      </c>
      <c r="CL366" s="41">
        <v>345500</v>
      </c>
      <c r="CM366" s="41">
        <v>342900</v>
      </c>
      <c r="CN366" s="41">
        <v>342300</v>
      </c>
      <c r="CO366" s="41">
        <v>345600</v>
      </c>
      <c r="CP366" s="41">
        <v>351400</v>
      </c>
      <c r="CQ366" s="41">
        <v>355000</v>
      </c>
      <c r="CR366" s="41">
        <v>359000</v>
      </c>
      <c r="CS366" s="41">
        <v>365300</v>
      </c>
      <c r="CT366" s="41">
        <v>371800</v>
      </c>
      <c r="CU366" s="41">
        <v>376500</v>
      </c>
      <c r="CV366" s="41">
        <v>381200</v>
      </c>
      <c r="CW366" s="41">
        <v>387000</v>
      </c>
      <c r="CX366" s="41">
        <v>394400</v>
      </c>
      <c r="CY366" s="41">
        <v>401600</v>
      </c>
      <c r="CZ366" s="41">
        <v>406000</v>
      </c>
      <c r="DA366" s="41">
        <v>409900</v>
      </c>
      <c r="DB366" s="41">
        <v>415700</v>
      </c>
      <c r="DC366" s="41">
        <v>421300</v>
      </c>
      <c r="DD366" s="41">
        <v>424700</v>
      </c>
      <c r="DE366" s="41">
        <v>428600</v>
      </c>
      <c r="DF366" s="41">
        <v>433400</v>
      </c>
      <c r="DG366" s="41">
        <v>437500</v>
      </c>
      <c r="DH366" s="41">
        <v>442600</v>
      </c>
      <c r="DI366" s="41">
        <v>446500</v>
      </c>
      <c r="DJ366" s="41">
        <v>449400</v>
      </c>
      <c r="DK366" s="41">
        <v>453500</v>
      </c>
      <c r="DL366" s="41">
        <v>460500</v>
      </c>
      <c r="DM366" s="41">
        <v>466600</v>
      </c>
      <c r="DN366" s="41">
        <v>472100</v>
      </c>
      <c r="DO366" s="41">
        <v>476800</v>
      </c>
      <c r="DP366" s="41">
        <v>480800</v>
      </c>
    </row>
    <row r="367" spans="1:120">
      <c r="A367" s="41">
        <v>95691</v>
      </c>
      <c r="B367" s="41" t="s">
        <v>581</v>
      </c>
      <c r="C367" s="41" t="s">
        <v>66</v>
      </c>
      <c r="D367" s="41" t="s">
        <v>406</v>
      </c>
      <c r="E367" s="41" t="s">
        <v>481</v>
      </c>
      <c r="F367" s="41">
        <v>355500</v>
      </c>
      <c r="G367" s="41">
        <v>359000</v>
      </c>
      <c r="H367" s="41">
        <v>364400</v>
      </c>
      <c r="I367" s="41">
        <v>369900</v>
      </c>
      <c r="J367" s="41">
        <v>373100</v>
      </c>
      <c r="K367" s="41">
        <v>374600</v>
      </c>
      <c r="L367" s="41">
        <v>375000</v>
      </c>
      <c r="M367" s="41">
        <v>376400</v>
      </c>
      <c r="N367" s="41">
        <v>379500</v>
      </c>
      <c r="O367" s="41">
        <v>384300</v>
      </c>
      <c r="P367" s="41">
        <v>388100</v>
      </c>
      <c r="Q367" s="41">
        <v>389200</v>
      </c>
      <c r="R367" s="41">
        <v>389100</v>
      </c>
      <c r="S367" s="41">
        <v>389600</v>
      </c>
      <c r="T367" s="41">
        <v>388500</v>
      </c>
      <c r="U367" s="41">
        <v>385700</v>
      </c>
      <c r="V367" s="41">
        <v>381700</v>
      </c>
      <c r="W367" s="41">
        <v>376300</v>
      </c>
      <c r="X367" s="41">
        <v>370000</v>
      </c>
      <c r="Y367" s="41">
        <v>363800</v>
      </c>
      <c r="Z367" s="41">
        <v>357200</v>
      </c>
      <c r="AA367" s="41">
        <v>350600</v>
      </c>
      <c r="AB367" s="41">
        <v>344700</v>
      </c>
      <c r="AC367" s="41">
        <v>337600</v>
      </c>
      <c r="AD367" s="41">
        <v>331800</v>
      </c>
      <c r="AE367" s="41">
        <v>329700</v>
      </c>
      <c r="AF367" s="41">
        <v>329700</v>
      </c>
      <c r="AG367" s="41">
        <v>328600</v>
      </c>
      <c r="AH367" s="41">
        <v>326600</v>
      </c>
      <c r="AI367" s="41">
        <v>322700</v>
      </c>
      <c r="AJ367" s="41">
        <v>316400</v>
      </c>
      <c r="AK367" s="41">
        <v>310000</v>
      </c>
      <c r="AL367" s="41">
        <v>305900</v>
      </c>
      <c r="AM367" s="41">
        <v>302700</v>
      </c>
      <c r="AN367" s="41">
        <v>299100</v>
      </c>
      <c r="AO367" s="41">
        <v>295500</v>
      </c>
      <c r="AP367" s="41">
        <v>292700</v>
      </c>
      <c r="AQ367" s="41">
        <v>287100</v>
      </c>
      <c r="AR367" s="41">
        <v>278600</v>
      </c>
      <c r="AS367" s="41">
        <v>268800</v>
      </c>
      <c r="AT367" s="41">
        <v>262500</v>
      </c>
      <c r="AU367" s="41">
        <v>259900</v>
      </c>
      <c r="AV367" s="41">
        <v>258800</v>
      </c>
      <c r="AW367" s="41">
        <v>256500</v>
      </c>
      <c r="AX367" s="41">
        <v>252900</v>
      </c>
      <c r="AY367" s="41">
        <v>248200</v>
      </c>
      <c r="AZ367" s="41">
        <v>243300</v>
      </c>
      <c r="BA367" s="41">
        <v>240800</v>
      </c>
      <c r="BB367" s="41">
        <v>240600</v>
      </c>
      <c r="BC367" s="41">
        <v>239400</v>
      </c>
      <c r="BD367" s="41">
        <v>235300</v>
      </c>
      <c r="BE367" s="41">
        <v>232200</v>
      </c>
      <c r="BF367" s="41">
        <v>229800</v>
      </c>
      <c r="BG367" s="41">
        <v>227100</v>
      </c>
      <c r="BH367" s="41">
        <v>225400</v>
      </c>
      <c r="BI367" s="41">
        <v>224900</v>
      </c>
      <c r="BJ367" s="41">
        <v>224000</v>
      </c>
      <c r="BK367" s="41">
        <v>221700</v>
      </c>
      <c r="BL367" s="41">
        <v>217800</v>
      </c>
      <c r="BM367" s="41">
        <v>215200</v>
      </c>
      <c r="BN367" s="41">
        <v>214800</v>
      </c>
      <c r="BO367" s="41">
        <v>214200</v>
      </c>
      <c r="BP367" s="41">
        <v>212900</v>
      </c>
      <c r="BQ367" s="41">
        <v>212700</v>
      </c>
      <c r="BR367" s="41">
        <v>212700</v>
      </c>
      <c r="BS367" s="41">
        <v>211200</v>
      </c>
      <c r="BT367" s="41">
        <v>209300</v>
      </c>
      <c r="BU367" s="41">
        <v>203500</v>
      </c>
      <c r="BV367" s="41">
        <v>195600</v>
      </c>
      <c r="BW367" s="41">
        <v>192200</v>
      </c>
      <c r="BX367" s="41">
        <v>194100</v>
      </c>
      <c r="BY367" s="41">
        <v>194800</v>
      </c>
      <c r="BZ367" s="41">
        <v>193100</v>
      </c>
      <c r="CA367" s="41">
        <v>189400</v>
      </c>
      <c r="CB367" s="41">
        <v>187400</v>
      </c>
      <c r="CC367" s="41">
        <v>186800</v>
      </c>
      <c r="CD367" s="41">
        <v>186700</v>
      </c>
      <c r="CE367" s="41">
        <v>186800</v>
      </c>
      <c r="CF367" s="41">
        <v>185600</v>
      </c>
      <c r="CG367" s="41">
        <v>185100</v>
      </c>
      <c r="CH367" s="41">
        <v>186300</v>
      </c>
      <c r="CI367" s="41">
        <v>185700</v>
      </c>
      <c r="CJ367" s="41">
        <v>182900</v>
      </c>
      <c r="CK367" s="41">
        <v>179600</v>
      </c>
      <c r="CL367" s="41">
        <v>175600</v>
      </c>
      <c r="CM367" s="41">
        <v>175700</v>
      </c>
      <c r="CN367" s="41">
        <v>176900</v>
      </c>
      <c r="CO367" s="41">
        <v>176800</v>
      </c>
      <c r="CP367" s="41">
        <v>174300</v>
      </c>
      <c r="CQ367" s="41">
        <v>173700</v>
      </c>
      <c r="CR367" s="41">
        <v>173900</v>
      </c>
      <c r="CS367" s="41">
        <v>174800</v>
      </c>
      <c r="CT367" s="41">
        <v>176200</v>
      </c>
      <c r="CU367" s="41">
        <v>179700</v>
      </c>
      <c r="CV367" s="41">
        <v>182100</v>
      </c>
      <c r="CW367" s="41">
        <v>184200</v>
      </c>
      <c r="CX367" s="41">
        <v>187500</v>
      </c>
      <c r="CY367" s="41">
        <v>191500</v>
      </c>
      <c r="CZ367" s="41">
        <v>197000</v>
      </c>
      <c r="DA367" s="41">
        <v>201200</v>
      </c>
      <c r="DB367" s="41">
        <v>205100</v>
      </c>
      <c r="DC367" s="41">
        <v>209100</v>
      </c>
      <c r="DD367" s="41">
        <v>215300</v>
      </c>
      <c r="DE367" s="41">
        <v>222000</v>
      </c>
      <c r="DF367" s="41">
        <v>227200</v>
      </c>
      <c r="DG367" s="41">
        <v>228600</v>
      </c>
      <c r="DH367" s="41">
        <v>230600</v>
      </c>
      <c r="DI367" s="41">
        <v>235500</v>
      </c>
      <c r="DJ367" s="41">
        <v>238800</v>
      </c>
      <c r="DK367" s="41">
        <v>241300</v>
      </c>
      <c r="DL367" s="41">
        <v>245500</v>
      </c>
      <c r="DM367" s="41">
        <v>249600</v>
      </c>
      <c r="DN367" s="41">
        <v>252700</v>
      </c>
      <c r="DO367" s="41">
        <v>256400</v>
      </c>
      <c r="DP367" s="41">
        <v>258300</v>
      </c>
    </row>
    <row r="368" spans="1:120">
      <c r="A368" s="41">
        <v>96001</v>
      </c>
      <c r="B368" s="41" t="s">
        <v>483</v>
      </c>
      <c r="C368" s="41" t="s">
        <v>66</v>
      </c>
      <c r="D368" s="41" t="s">
        <v>483</v>
      </c>
      <c r="E368" s="41" t="s">
        <v>484</v>
      </c>
      <c r="F368" s="41">
        <v>259200</v>
      </c>
      <c r="G368" s="41">
        <v>263300</v>
      </c>
      <c r="H368" s="41">
        <v>268600</v>
      </c>
      <c r="I368" s="41">
        <v>273700</v>
      </c>
      <c r="J368" s="41">
        <v>277900</v>
      </c>
      <c r="K368" s="41">
        <v>281700</v>
      </c>
      <c r="L368" s="41">
        <v>285800</v>
      </c>
      <c r="M368" s="41">
        <v>290100</v>
      </c>
      <c r="N368" s="41">
        <v>293800</v>
      </c>
      <c r="O368" s="41">
        <v>296700</v>
      </c>
      <c r="P368" s="41">
        <v>299400</v>
      </c>
      <c r="Q368" s="41">
        <v>302600</v>
      </c>
      <c r="R368" s="41">
        <v>305700</v>
      </c>
      <c r="S368" s="41">
        <v>308300</v>
      </c>
      <c r="T368" s="41">
        <v>309300</v>
      </c>
      <c r="U368" s="41">
        <v>307400</v>
      </c>
      <c r="V368" s="41">
        <v>302800</v>
      </c>
      <c r="W368" s="41">
        <v>298700</v>
      </c>
      <c r="X368" s="41">
        <v>296300</v>
      </c>
      <c r="Y368" s="41">
        <v>294100</v>
      </c>
      <c r="Z368" s="41">
        <v>291200</v>
      </c>
      <c r="AA368" s="41">
        <v>289000</v>
      </c>
      <c r="AB368" s="41">
        <v>287900</v>
      </c>
      <c r="AC368" s="41">
        <v>285700</v>
      </c>
      <c r="AD368" s="41">
        <v>282700</v>
      </c>
      <c r="AE368" s="41">
        <v>281000</v>
      </c>
      <c r="AF368" s="41">
        <v>281100</v>
      </c>
      <c r="AG368" s="41">
        <v>280700</v>
      </c>
      <c r="AH368" s="41">
        <v>278900</v>
      </c>
      <c r="AI368" s="41">
        <v>277600</v>
      </c>
      <c r="AJ368" s="41">
        <v>278100</v>
      </c>
      <c r="AK368" s="41">
        <v>278400</v>
      </c>
      <c r="AL368" s="41">
        <v>276800</v>
      </c>
      <c r="AM368" s="41">
        <v>275100</v>
      </c>
      <c r="AN368" s="41">
        <v>274100</v>
      </c>
      <c r="AO368" s="41">
        <v>273000</v>
      </c>
      <c r="AP368" s="41">
        <v>271800</v>
      </c>
      <c r="AQ368" s="41">
        <v>269100</v>
      </c>
      <c r="AR368" s="41">
        <v>264000</v>
      </c>
      <c r="AS368" s="41">
        <v>258000</v>
      </c>
      <c r="AT368" s="41">
        <v>252300</v>
      </c>
      <c r="AU368" s="41">
        <v>248200</v>
      </c>
      <c r="AV368" s="41">
        <v>244600</v>
      </c>
      <c r="AW368" s="41">
        <v>239300</v>
      </c>
      <c r="AX368" s="41">
        <v>233800</v>
      </c>
      <c r="AY368" s="41">
        <v>229800</v>
      </c>
      <c r="AZ368" s="41">
        <v>224400</v>
      </c>
      <c r="BA368" s="41">
        <v>220800</v>
      </c>
      <c r="BB368" s="41">
        <v>221100</v>
      </c>
      <c r="BC368" s="41">
        <v>222500</v>
      </c>
      <c r="BD368" s="41">
        <v>222400</v>
      </c>
      <c r="BE368" s="41">
        <v>222100</v>
      </c>
      <c r="BF368" s="41">
        <v>220800</v>
      </c>
      <c r="BG368" s="41">
        <v>219900</v>
      </c>
      <c r="BH368" s="41">
        <v>219800</v>
      </c>
      <c r="BI368" s="41">
        <v>218600</v>
      </c>
      <c r="BJ368" s="41">
        <v>216700</v>
      </c>
      <c r="BK368" s="41">
        <v>217000</v>
      </c>
      <c r="BL368" s="41">
        <v>218200</v>
      </c>
      <c r="BM368" s="41">
        <v>216500</v>
      </c>
      <c r="BN368" s="41">
        <v>213100</v>
      </c>
      <c r="BO368" s="41">
        <v>210700</v>
      </c>
      <c r="BP368" s="41">
        <v>208500</v>
      </c>
      <c r="BQ368" s="41">
        <v>206600</v>
      </c>
      <c r="BR368" s="41">
        <v>208200</v>
      </c>
      <c r="BS368" s="41">
        <v>209500</v>
      </c>
      <c r="BT368" s="41">
        <v>205300</v>
      </c>
      <c r="BU368" s="41">
        <v>199700</v>
      </c>
      <c r="BV368" s="41">
        <v>197000</v>
      </c>
      <c r="BW368" s="41">
        <v>194200</v>
      </c>
      <c r="BX368" s="41">
        <v>190500</v>
      </c>
      <c r="BY368" s="41">
        <v>188300</v>
      </c>
      <c r="BZ368" s="41">
        <v>186400</v>
      </c>
      <c r="CA368" s="41">
        <v>183700</v>
      </c>
      <c r="CB368" s="41">
        <v>181100</v>
      </c>
      <c r="CC368" s="41">
        <v>179500</v>
      </c>
      <c r="CD368" s="41">
        <v>178100</v>
      </c>
      <c r="CE368" s="41">
        <v>176100</v>
      </c>
      <c r="CF368" s="41">
        <v>176300</v>
      </c>
      <c r="CG368" s="41">
        <v>179500</v>
      </c>
      <c r="CH368" s="41">
        <v>180400</v>
      </c>
      <c r="CI368" s="41">
        <v>176600</v>
      </c>
      <c r="CJ368" s="41">
        <v>175500</v>
      </c>
      <c r="CK368" s="41">
        <v>178900</v>
      </c>
      <c r="CL368" s="41">
        <v>179500</v>
      </c>
      <c r="CM368" s="41">
        <v>175100</v>
      </c>
      <c r="CN368" s="41">
        <v>175500</v>
      </c>
      <c r="CO368" s="41">
        <v>178500</v>
      </c>
      <c r="CP368" s="41">
        <v>180600</v>
      </c>
      <c r="CQ368" s="41">
        <v>178000</v>
      </c>
      <c r="CR368" s="41">
        <v>175700</v>
      </c>
      <c r="CS368" s="41">
        <v>176200</v>
      </c>
      <c r="CT368" s="41">
        <v>179800</v>
      </c>
      <c r="CU368" s="41">
        <v>182400</v>
      </c>
      <c r="CV368" s="41">
        <v>185000</v>
      </c>
      <c r="CW368" s="41">
        <v>185100</v>
      </c>
      <c r="CX368" s="41">
        <v>184800</v>
      </c>
      <c r="CY368" s="41">
        <v>188700</v>
      </c>
      <c r="CZ368" s="41">
        <v>191800</v>
      </c>
      <c r="DA368" s="41">
        <v>193600</v>
      </c>
      <c r="DB368" s="41">
        <v>196800</v>
      </c>
      <c r="DC368" s="41">
        <v>202800</v>
      </c>
      <c r="DD368" s="41">
        <v>204900</v>
      </c>
      <c r="DE368" s="41">
        <v>206400</v>
      </c>
      <c r="DF368" s="41">
        <v>210400</v>
      </c>
      <c r="DG368" s="41">
        <v>215100</v>
      </c>
      <c r="DH368" s="41">
        <v>213400</v>
      </c>
      <c r="DI368" s="41">
        <v>209500</v>
      </c>
      <c r="DJ368" s="41">
        <v>211000</v>
      </c>
      <c r="DK368" s="41">
        <v>215300</v>
      </c>
      <c r="DL368" s="41">
        <v>217300</v>
      </c>
      <c r="DM368" s="41">
        <v>218900</v>
      </c>
      <c r="DN368" s="41">
        <v>221400</v>
      </c>
      <c r="DO368" s="41">
        <v>223200</v>
      </c>
      <c r="DP368" s="41">
        <v>225300</v>
      </c>
    </row>
    <row r="369" spans="1:120">
      <c r="A369" s="41">
        <v>90744</v>
      </c>
      <c r="B369" s="41" t="s">
        <v>394</v>
      </c>
      <c r="C369" s="41" t="s">
        <v>66</v>
      </c>
      <c r="D369" s="41" t="s">
        <v>394</v>
      </c>
      <c r="E369" s="41" t="s">
        <v>394</v>
      </c>
      <c r="F369" s="41">
        <v>375600</v>
      </c>
      <c r="G369" s="41">
        <v>381800</v>
      </c>
      <c r="H369" s="41">
        <v>389000</v>
      </c>
      <c r="I369" s="41">
        <v>397200</v>
      </c>
      <c r="J369" s="41">
        <v>404800</v>
      </c>
      <c r="K369" s="41">
        <v>412100</v>
      </c>
      <c r="L369" s="41">
        <v>421500</v>
      </c>
      <c r="M369" s="41">
        <v>431000</v>
      </c>
      <c r="N369" s="41">
        <v>439000</v>
      </c>
      <c r="O369" s="41">
        <v>445500</v>
      </c>
      <c r="P369" s="41">
        <v>450900</v>
      </c>
      <c r="Q369" s="41">
        <v>455200</v>
      </c>
      <c r="R369" s="41">
        <v>458000</v>
      </c>
      <c r="S369" s="41">
        <v>461200</v>
      </c>
      <c r="T369" s="41">
        <v>466400</v>
      </c>
      <c r="U369" s="41">
        <v>473200</v>
      </c>
      <c r="V369" s="41">
        <v>483100</v>
      </c>
      <c r="W369" s="41">
        <v>494100</v>
      </c>
      <c r="X369" s="41">
        <v>503400</v>
      </c>
      <c r="Y369" s="41">
        <v>509800</v>
      </c>
      <c r="Z369" s="41">
        <v>510700</v>
      </c>
      <c r="AA369" s="41">
        <v>505600</v>
      </c>
      <c r="AB369" s="41">
        <v>499900</v>
      </c>
      <c r="AC369" s="41">
        <v>497900</v>
      </c>
      <c r="AD369" s="41">
        <v>499500</v>
      </c>
      <c r="AE369" s="41">
        <v>501000</v>
      </c>
      <c r="AF369" s="41">
        <v>498800</v>
      </c>
      <c r="AG369" s="41">
        <v>494900</v>
      </c>
      <c r="AH369" s="41">
        <v>491300</v>
      </c>
      <c r="AI369" s="41">
        <v>488500</v>
      </c>
      <c r="AJ369" s="41">
        <v>486300</v>
      </c>
      <c r="AK369" s="41">
        <v>484800</v>
      </c>
      <c r="AL369" s="41">
        <v>482500</v>
      </c>
      <c r="AM369" s="41">
        <v>478800</v>
      </c>
      <c r="AN369" s="41">
        <v>472500</v>
      </c>
      <c r="AO369" s="41">
        <v>463700</v>
      </c>
      <c r="AP369" s="41">
        <v>454300</v>
      </c>
      <c r="AQ369" s="41">
        <v>444200</v>
      </c>
      <c r="AR369" s="41">
        <v>432300</v>
      </c>
      <c r="AS369" s="41">
        <v>417800</v>
      </c>
      <c r="AT369" s="41">
        <v>403500</v>
      </c>
      <c r="AU369" s="41">
        <v>391800</v>
      </c>
      <c r="AV369" s="41">
        <v>379700</v>
      </c>
      <c r="AW369" s="41">
        <v>365700</v>
      </c>
      <c r="AX369" s="41">
        <v>353500</v>
      </c>
      <c r="AY369" s="41">
        <v>345200</v>
      </c>
      <c r="AZ369" s="41">
        <v>340000</v>
      </c>
      <c r="BA369" s="41">
        <v>334300</v>
      </c>
      <c r="BB369" s="41">
        <v>326300</v>
      </c>
      <c r="BC369" s="41">
        <v>318000</v>
      </c>
      <c r="BD369" s="41">
        <v>310800</v>
      </c>
      <c r="BE369" s="41">
        <v>303200</v>
      </c>
      <c r="BF369" s="41">
        <v>295800</v>
      </c>
      <c r="BG369" s="41">
        <v>289300</v>
      </c>
      <c r="BH369" s="41">
        <v>284900</v>
      </c>
      <c r="BI369" s="41">
        <v>282400</v>
      </c>
      <c r="BJ369" s="41">
        <v>280500</v>
      </c>
      <c r="BK369" s="41">
        <v>278700</v>
      </c>
      <c r="BL369" s="41">
        <v>277200</v>
      </c>
      <c r="BM369" s="41">
        <v>277000</v>
      </c>
      <c r="BN369" s="41">
        <v>277100</v>
      </c>
      <c r="BO369" s="41">
        <v>277200</v>
      </c>
      <c r="BP369" s="41">
        <v>277400</v>
      </c>
      <c r="BQ369" s="41">
        <v>278000</v>
      </c>
      <c r="BR369" s="41">
        <v>277400</v>
      </c>
      <c r="BS369" s="41">
        <v>277000</v>
      </c>
      <c r="BT369" s="41">
        <v>275700</v>
      </c>
      <c r="BU369" s="41">
        <v>273600</v>
      </c>
      <c r="BV369" s="41">
        <v>272000</v>
      </c>
      <c r="BW369" s="41">
        <v>271600</v>
      </c>
      <c r="BX369" s="41">
        <v>269900</v>
      </c>
      <c r="BY369" s="41">
        <v>267200</v>
      </c>
      <c r="BZ369" s="41">
        <v>265300</v>
      </c>
      <c r="CA369" s="41">
        <v>265000</v>
      </c>
      <c r="CB369" s="41">
        <v>265700</v>
      </c>
      <c r="CC369" s="41">
        <v>266800</v>
      </c>
      <c r="CD369" s="41">
        <v>266600</v>
      </c>
      <c r="CE369" s="41">
        <v>265100</v>
      </c>
      <c r="CF369" s="41">
        <v>265100</v>
      </c>
      <c r="CG369" s="41">
        <v>266200</v>
      </c>
      <c r="CH369" s="41">
        <v>266800</v>
      </c>
      <c r="CI369" s="41">
        <v>266500</v>
      </c>
      <c r="CJ369" s="41">
        <v>266500</v>
      </c>
      <c r="CK369" s="41">
        <v>266500</v>
      </c>
      <c r="CL369" s="41">
        <v>266500</v>
      </c>
      <c r="CM369" s="41">
        <v>266200</v>
      </c>
      <c r="CN369" s="41">
        <v>266800</v>
      </c>
      <c r="CO369" s="41">
        <v>268300</v>
      </c>
      <c r="CP369" s="41">
        <v>270200</v>
      </c>
      <c r="CQ369" s="41">
        <v>269800</v>
      </c>
      <c r="CR369" s="41">
        <v>267800</v>
      </c>
      <c r="CS369" s="41">
        <v>267100</v>
      </c>
      <c r="CT369" s="41">
        <v>268400</v>
      </c>
      <c r="CU369" s="41">
        <v>269000</v>
      </c>
      <c r="CV369" s="41">
        <v>268700</v>
      </c>
      <c r="CW369" s="41">
        <v>270500</v>
      </c>
      <c r="CX369" s="41">
        <v>275200</v>
      </c>
      <c r="CY369" s="41">
        <v>280200</v>
      </c>
      <c r="CZ369" s="41">
        <v>283500</v>
      </c>
      <c r="DA369" s="41">
        <v>287800</v>
      </c>
      <c r="DB369" s="41">
        <v>294700</v>
      </c>
      <c r="DC369" s="41">
        <v>301500</v>
      </c>
      <c r="DD369" s="41">
        <v>305700</v>
      </c>
      <c r="DE369" s="41">
        <v>309400</v>
      </c>
      <c r="DF369" s="41">
        <v>313000</v>
      </c>
      <c r="DG369" s="41">
        <v>317100</v>
      </c>
      <c r="DH369" s="41">
        <v>322400</v>
      </c>
      <c r="DI369" s="41">
        <v>327500</v>
      </c>
      <c r="DJ369" s="41">
        <v>331800</v>
      </c>
      <c r="DK369" s="41">
        <v>337100</v>
      </c>
      <c r="DL369" s="41">
        <v>342900</v>
      </c>
      <c r="DM369" s="41">
        <v>349300</v>
      </c>
      <c r="DN369" s="41">
        <v>356100</v>
      </c>
      <c r="DO369" s="41">
        <v>361700</v>
      </c>
      <c r="DP369" s="41">
        <v>365500</v>
      </c>
    </row>
    <row r="370" spans="1:120">
      <c r="A370" s="41">
        <v>92821</v>
      </c>
      <c r="B370" s="41" t="s">
        <v>582</v>
      </c>
      <c r="C370" s="41" t="s">
        <v>66</v>
      </c>
      <c r="D370" s="41" t="s">
        <v>394</v>
      </c>
      <c r="E370" s="41" t="s">
        <v>399</v>
      </c>
      <c r="F370" s="41">
        <v>543700</v>
      </c>
      <c r="G370" s="41">
        <v>548000</v>
      </c>
      <c r="H370" s="41">
        <v>550300</v>
      </c>
      <c r="I370" s="41">
        <v>554600</v>
      </c>
      <c r="J370" s="41">
        <v>562100</v>
      </c>
      <c r="K370" s="41">
        <v>571000</v>
      </c>
      <c r="L370" s="41">
        <v>581800</v>
      </c>
      <c r="M370" s="41">
        <v>593100</v>
      </c>
      <c r="N370" s="41">
        <v>603200</v>
      </c>
      <c r="O370" s="41">
        <v>612600</v>
      </c>
      <c r="P370" s="41">
        <v>621800</v>
      </c>
      <c r="Q370" s="41">
        <v>629400</v>
      </c>
      <c r="R370" s="41">
        <v>633600</v>
      </c>
      <c r="S370" s="41">
        <v>634100</v>
      </c>
      <c r="T370" s="41">
        <v>633700</v>
      </c>
      <c r="U370" s="41">
        <v>634400</v>
      </c>
      <c r="V370" s="41">
        <v>636100</v>
      </c>
      <c r="W370" s="41">
        <v>636900</v>
      </c>
      <c r="X370" s="41">
        <v>636300</v>
      </c>
      <c r="Y370" s="41">
        <v>636500</v>
      </c>
      <c r="Z370" s="41">
        <v>635500</v>
      </c>
      <c r="AA370" s="41">
        <v>632600</v>
      </c>
      <c r="AB370" s="41">
        <v>629900</v>
      </c>
      <c r="AC370" s="41">
        <v>628000</v>
      </c>
      <c r="AD370" s="41">
        <v>626900</v>
      </c>
      <c r="AE370" s="41">
        <v>627900</v>
      </c>
      <c r="AF370" s="41">
        <v>628700</v>
      </c>
      <c r="AG370" s="41">
        <v>625100</v>
      </c>
      <c r="AH370" s="41">
        <v>619100</v>
      </c>
      <c r="AI370" s="41">
        <v>612100</v>
      </c>
      <c r="AJ370" s="41">
        <v>604300</v>
      </c>
      <c r="AK370" s="41">
        <v>595400</v>
      </c>
      <c r="AL370" s="41">
        <v>586100</v>
      </c>
      <c r="AM370" s="41">
        <v>577600</v>
      </c>
      <c r="AN370" s="41">
        <v>571800</v>
      </c>
      <c r="AO370" s="41">
        <v>567800</v>
      </c>
      <c r="AP370" s="41">
        <v>560200</v>
      </c>
      <c r="AQ370" s="41">
        <v>546100</v>
      </c>
      <c r="AR370" s="41">
        <v>529400</v>
      </c>
      <c r="AS370" s="41">
        <v>517100</v>
      </c>
      <c r="AT370" s="41">
        <v>508700</v>
      </c>
      <c r="AU370" s="41">
        <v>500700</v>
      </c>
      <c r="AV370" s="41">
        <v>493300</v>
      </c>
      <c r="AW370" s="41">
        <v>489400</v>
      </c>
      <c r="AX370" s="41">
        <v>486700</v>
      </c>
      <c r="AY370" s="41">
        <v>483100</v>
      </c>
      <c r="AZ370" s="41">
        <v>479100</v>
      </c>
      <c r="BA370" s="41">
        <v>477400</v>
      </c>
      <c r="BB370" s="41">
        <v>476200</v>
      </c>
      <c r="BC370" s="41">
        <v>474200</v>
      </c>
      <c r="BD370" s="41">
        <v>469900</v>
      </c>
      <c r="BE370" s="41">
        <v>465900</v>
      </c>
      <c r="BF370" s="41">
        <v>463300</v>
      </c>
      <c r="BG370" s="41">
        <v>461500</v>
      </c>
      <c r="BH370" s="41">
        <v>458300</v>
      </c>
      <c r="BI370" s="41">
        <v>454400</v>
      </c>
      <c r="BJ370" s="41">
        <v>453800</v>
      </c>
      <c r="BK370" s="41">
        <v>457500</v>
      </c>
      <c r="BL370" s="41">
        <v>461800</v>
      </c>
      <c r="BM370" s="41">
        <v>459100</v>
      </c>
      <c r="BN370" s="41">
        <v>456600</v>
      </c>
      <c r="BO370" s="41">
        <v>461700</v>
      </c>
      <c r="BP370" s="41">
        <v>471100</v>
      </c>
      <c r="BQ370" s="41">
        <v>474000</v>
      </c>
      <c r="BR370" s="41">
        <v>472100</v>
      </c>
      <c r="BS370" s="41">
        <v>469100</v>
      </c>
      <c r="BT370" s="41">
        <v>467700</v>
      </c>
      <c r="BU370" s="41">
        <v>467900</v>
      </c>
      <c r="BV370" s="41">
        <v>465400</v>
      </c>
      <c r="BW370" s="41">
        <v>457000</v>
      </c>
      <c r="BX370" s="41">
        <v>446300</v>
      </c>
      <c r="BY370" s="41">
        <v>439900</v>
      </c>
      <c r="BZ370" s="41">
        <v>436500</v>
      </c>
      <c r="CA370" s="41">
        <v>433300</v>
      </c>
      <c r="CB370" s="41">
        <v>431100</v>
      </c>
      <c r="CC370" s="41">
        <v>429600</v>
      </c>
      <c r="CD370" s="41">
        <v>428400</v>
      </c>
      <c r="CE370" s="41">
        <v>426600</v>
      </c>
      <c r="CF370" s="41">
        <v>423500</v>
      </c>
      <c r="CG370" s="41">
        <v>417600</v>
      </c>
      <c r="CH370" s="41">
        <v>413200</v>
      </c>
      <c r="CI370" s="41">
        <v>410300</v>
      </c>
      <c r="CJ370" s="41">
        <v>408100</v>
      </c>
      <c r="CK370" s="41">
        <v>406900</v>
      </c>
      <c r="CL370" s="41">
        <v>408200</v>
      </c>
      <c r="CM370" s="41">
        <v>410500</v>
      </c>
      <c r="CN370" s="41">
        <v>412800</v>
      </c>
      <c r="CO370" s="41">
        <v>415000</v>
      </c>
      <c r="CP370" s="41">
        <v>415100</v>
      </c>
      <c r="CQ370" s="41">
        <v>418000</v>
      </c>
      <c r="CR370" s="41">
        <v>422900</v>
      </c>
      <c r="CS370" s="41">
        <v>425800</v>
      </c>
      <c r="CT370" s="41">
        <v>426800</v>
      </c>
      <c r="CU370" s="41">
        <v>429900</v>
      </c>
      <c r="CV370" s="41">
        <v>434900</v>
      </c>
      <c r="CW370" s="41">
        <v>444100</v>
      </c>
      <c r="CX370" s="41">
        <v>452100</v>
      </c>
      <c r="CY370" s="41">
        <v>457000</v>
      </c>
      <c r="CZ370" s="41">
        <v>463400</v>
      </c>
      <c r="DA370" s="41">
        <v>473400</v>
      </c>
      <c r="DB370" s="41">
        <v>482800</v>
      </c>
      <c r="DC370" s="41">
        <v>488400</v>
      </c>
      <c r="DD370" s="41">
        <v>490400</v>
      </c>
      <c r="DE370" s="41">
        <v>494600</v>
      </c>
      <c r="DF370" s="41">
        <v>502200</v>
      </c>
      <c r="DG370" s="41">
        <v>512600</v>
      </c>
      <c r="DH370" s="41">
        <v>522300</v>
      </c>
      <c r="DI370" s="41">
        <v>527300</v>
      </c>
      <c r="DJ370" s="41">
        <v>529300</v>
      </c>
      <c r="DK370" s="41">
        <v>532300</v>
      </c>
      <c r="DL370" s="41">
        <v>537400</v>
      </c>
      <c r="DM370" s="41">
        <v>542500</v>
      </c>
      <c r="DN370" s="41">
        <v>545900</v>
      </c>
      <c r="DO370" s="41">
        <v>549800</v>
      </c>
      <c r="DP370" s="41">
        <v>554400</v>
      </c>
    </row>
    <row r="371" spans="1:120">
      <c r="A371" s="41">
        <v>91306</v>
      </c>
      <c r="B371" s="41" t="s">
        <v>394</v>
      </c>
      <c r="C371" s="41" t="s">
        <v>66</v>
      </c>
      <c r="D371" s="41" t="s">
        <v>394</v>
      </c>
      <c r="E371" s="41" t="s">
        <v>394</v>
      </c>
      <c r="F371" s="41">
        <v>449800</v>
      </c>
      <c r="G371" s="41">
        <v>456100</v>
      </c>
      <c r="H371" s="41">
        <v>461600</v>
      </c>
      <c r="I371" s="41">
        <v>467200</v>
      </c>
      <c r="J371" s="41">
        <v>474700</v>
      </c>
      <c r="K371" s="41">
        <v>483800</v>
      </c>
      <c r="L371" s="41">
        <v>494800</v>
      </c>
      <c r="M371" s="41">
        <v>506900</v>
      </c>
      <c r="N371" s="41">
        <v>518000</v>
      </c>
      <c r="O371" s="41">
        <v>527000</v>
      </c>
      <c r="P371" s="41">
        <v>535000</v>
      </c>
      <c r="Q371" s="41">
        <v>540700</v>
      </c>
      <c r="R371" s="41">
        <v>542500</v>
      </c>
      <c r="S371" s="41">
        <v>541900</v>
      </c>
      <c r="T371" s="41">
        <v>541500</v>
      </c>
      <c r="U371" s="41">
        <v>542200</v>
      </c>
      <c r="V371" s="41">
        <v>543700</v>
      </c>
      <c r="W371" s="41">
        <v>544100</v>
      </c>
      <c r="X371" s="41">
        <v>543100</v>
      </c>
      <c r="Y371" s="41">
        <v>542200</v>
      </c>
      <c r="Z371" s="41">
        <v>541900</v>
      </c>
      <c r="AA371" s="41">
        <v>541600</v>
      </c>
      <c r="AB371" s="41">
        <v>539600</v>
      </c>
      <c r="AC371" s="41">
        <v>536600</v>
      </c>
      <c r="AD371" s="41">
        <v>535000</v>
      </c>
      <c r="AE371" s="41">
        <v>533800</v>
      </c>
      <c r="AF371" s="41">
        <v>530800</v>
      </c>
      <c r="AG371" s="41">
        <v>526800</v>
      </c>
      <c r="AH371" s="41">
        <v>522500</v>
      </c>
      <c r="AI371" s="41">
        <v>518400</v>
      </c>
      <c r="AJ371" s="41">
        <v>515000</v>
      </c>
      <c r="AK371" s="41">
        <v>510300</v>
      </c>
      <c r="AL371" s="41">
        <v>504900</v>
      </c>
      <c r="AM371" s="41">
        <v>500600</v>
      </c>
      <c r="AN371" s="41">
        <v>495600</v>
      </c>
      <c r="AO371" s="41">
        <v>488700</v>
      </c>
      <c r="AP371" s="41">
        <v>481200</v>
      </c>
      <c r="AQ371" s="41">
        <v>472400</v>
      </c>
      <c r="AR371" s="41">
        <v>461400</v>
      </c>
      <c r="AS371" s="41">
        <v>448300</v>
      </c>
      <c r="AT371" s="41">
        <v>434700</v>
      </c>
      <c r="AU371" s="41">
        <v>421100</v>
      </c>
      <c r="AV371" s="41">
        <v>406300</v>
      </c>
      <c r="AW371" s="41">
        <v>392100</v>
      </c>
      <c r="AX371" s="41">
        <v>379600</v>
      </c>
      <c r="AY371" s="41">
        <v>368000</v>
      </c>
      <c r="AZ371" s="41">
        <v>357100</v>
      </c>
      <c r="BA371" s="41">
        <v>348800</v>
      </c>
      <c r="BB371" s="41">
        <v>342400</v>
      </c>
      <c r="BC371" s="41">
        <v>337100</v>
      </c>
      <c r="BD371" s="41">
        <v>333000</v>
      </c>
      <c r="BE371" s="41">
        <v>330100</v>
      </c>
      <c r="BF371" s="41">
        <v>327300</v>
      </c>
      <c r="BG371" s="41">
        <v>324800</v>
      </c>
      <c r="BH371" s="41">
        <v>323700</v>
      </c>
      <c r="BI371" s="41">
        <v>324000</v>
      </c>
      <c r="BJ371" s="41">
        <v>325100</v>
      </c>
      <c r="BK371" s="41">
        <v>326300</v>
      </c>
      <c r="BL371" s="41">
        <v>328400</v>
      </c>
      <c r="BM371" s="41">
        <v>332000</v>
      </c>
      <c r="BN371" s="41">
        <v>335500</v>
      </c>
      <c r="BO371" s="41">
        <v>338200</v>
      </c>
      <c r="BP371" s="41">
        <v>341000</v>
      </c>
      <c r="BQ371" s="41">
        <v>343000</v>
      </c>
      <c r="BR371" s="41">
        <v>343900</v>
      </c>
      <c r="BS371" s="41">
        <v>344900</v>
      </c>
      <c r="BT371" s="41">
        <v>344700</v>
      </c>
      <c r="BU371" s="41">
        <v>343000</v>
      </c>
      <c r="BV371" s="41">
        <v>341000</v>
      </c>
      <c r="BW371" s="41">
        <v>340000</v>
      </c>
      <c r="BX371" s="41">
        <v>339200</v>
      </c>
      <c r="BY371" s="41">
        <v>336300</v>
      </c>
      <c r="BZ371" s="41">
        <v>332700</v>
      </c>
      <c r="CA371" s="41">
        <v>331500</v>
      </c>
      <c r="CB371" s="41">
        <v>330800</v>
      </c>
      <c r="CC371" s="41">
        <v>328800</v>
      </c>
      <c r="CD371" s="41">
        <v>325300</v>
      </c>
      <c r="CE371" s="41">
        <v>322300</v>
      </c>
      <c r="CF371" s="41">
        <v>320900</v>
      </c>
      <c r="CG371" s="41">
        <v>320800</v>
      </c>
      <c r="CH371" s="41">
        <v>320400</v>
      </c>
      <c r="CI371" s="41">
        <v>319300</v>
      </c>
      <c r="CJ371" s="41">
        <v>318800</v>
      </c>
      <c r="CK371" s="41">
        <v>319100</v>
      </c>
      <c r="CL371" s="41">
        <v>319600</v>
      </c>
      <c r="CM371" s="41">
        <v>319000</v>
      </c>
      <c r="CN371" s="41">
        <v>318600</v>
      </c>
      <c r="CO371" s="41">
        <v>320800</v>
      </c>
      <c r="CP371" s="41">
        <v>324800</v>
      </c>
      <c r="CQ371" s="41">
        <v>326800</v>
      </c>
      <c r="CR371" s="41">
        <v>327500</v>
      </c>
      <c r="CS371" s="41">
        <v>330000</v>
      </c>
      <c r="CT371" s="41">
        <v>333600</v>
      </c>
      <c r="CU371" s="41">
        <v>336600</v>
      </c>
      <c r="CV371" s="41">
        <v>338800</v>
      </c>
      <c r="CW371" s="41">
        <v>342400</v>
      </c>
      <c r="CX371" s="41">
        <v>348500</v>
      </c>
      <c r="CY371" s="41">
        <v>356600</v>
      </c>
      <c r="CZ371" s="41">
        <v>364900</v>
      </c>
      <c r="DA371" s="41">
        <v>374200</v>
      </c>
      <c r="DB371" s="41">
        <v>384300</v>
      </c>
      <c r="DC371" s="41">
        <v>394800</v>
      </c>
      <c r="DD371" s="41">
        <v>402100</v>
      </c>
      <c r="DE371" s="41">
        <v>405700</v>
      </c>
      <c r="DF371" s="41">
        <v>408900</v>
      </c>
      <c r="DG371" s="41">
        <v>413500</v>
      </c>
      <c r="DH371" s="41">
        <v>419400</v>
      </c>
      <c r="DI371" s="41">
        <v>423200</v>
      </c>
      <c r="DJ371" s="41">
        <v>424600</v>
      </c>
      <c r="DK371" s="41">
        <v>425800</v>
      </c>
      <c r="DL371" s="41">
        <v>431200</v>
      </c>
      <c r="DM371" s="41">
        <v>436200</v>
      </c>
      <c r="DN371" s="41">
        <v>438600</v>
      </c>
      <c r="DO371" s="41">
        <v>439600</v>
      </c>
      <c r="DP371" s="41">
        <v>441700</v>
      </c>
    </row>
    <row r="372" spans="1:120">
      <c r="A372" s="41">
        <v>90035</v>
      </c>
      <c r="B372" s="41" t="s">
        <v>394</v>
      </c>
      <c r="C372" s="41" t="s">
        <v>66</v>
      </c>
      <c r="D372" s="41" t="s">
        <v>394</v>
      </c>
      <c r="E372" s="41" t="s">
        <v>394</v>
      </c>
      <c r="F372" s="41">
        <v>936900</v>
      </c>
      <c r="G372" s="41">
        <v>953100</v>
      </c>
      <c r="H372" s="41">
        <v>965800</v>
      </c>
      <c r="I372" s="41">
        <v>969800</v>
      </c>
      <c r="J372" s="41">
        <v>966200</v>
      </c>
      <c r="K372" s="41">
        <v>968700</v>
      </c>
      <c r="L372" s="41">
        <v>981800</v>
      </c>
      <c r="M372" s="41">
        <v>997200</v>
      </c>
      <c r="N372" s="41">
        <v>1006800</v>
      </c>
      <c r="O372" s="41">
        <v>1017500</v>
      </c>
      <c r="P372" s="41">
        <v>1032300</v>
      </c>
      <c r="Q372" s="41">
        <v>1044900</v>
      </c>
      <c r="R372" s="41">
        <v>1049900</v>
      </c>
      <c r="S372" s="41">
        <v>1050000</v>
      </c>
      <c r="T372" s="41">
        <v>1049600</v>
      </c>
      <c r="U372" s="41">
        <v>1050600</v>
      </c>
      <c r="V372" s="41">
        <v>1058600</v>
      </c>
      <c r="W372" s="41">
        <v>1074200</v>
      </c>
      <c r="X372" s="41">
        <v>1089700</v>
      </c>
      <c r="Y372" s="41">
        <v>1097000</v>
      </c>
      <c r="Z372" s="41">
        <v>1094900</v>
      </c>
      <c r="AA372" s="41">
        <v>1090200</v>
      </c>
      <c r="AB372" s="41">
        <v>1081800</v>
      </c>
      <c r="AC372" s="41">
        <v>1066500</v>
      </c>
      <c r="AD372" s="41">
        <v>1054400</v>
      </c>
      <c r="AE372" s="41">
        <v>1051800</v>
      </c>
      <c r="AF372" s="41">
        <v>1052800</v>
      </c>
      <c r="AG372" s="41">
        <v>1051000</v>
      </c>
      <c r="AH372" s="41">
        <v>1046200</v>
      </c>
      <c r="AI372" s="41">
        <v>1038900</v>
      </c>
      <c r="AJ372" s="41">
        <v>1034400</v>
      </c>
      <c r="AK372" s="41">
        <v>1032200</v>
      </c>
      <c r="AL372" s="41">
        <v>1029800</v>
      </c>
      <c r="AM372" s="41">
        <v>1025700</v>
      </c>
      <c r="AN372" s="41">
        <v>1018900</v>
      </c>
      <c r="AO372" s="41">
        <v>1010700</v>
      </c>
      <c r="AP372" s="41">
        <v>1002700</v>
      </c>
      <c r="AQ372" s="41">
        <v>996700</v>
      </c>
      <c r="AR372" s="41">
        <v>988800</v>
      </c>
      <c r="AS372" s="41">
        <v>982800</v>
      </c>
      <c r="AT372" s="41">
        <v>983900</v>
      </c>
      <c r="AU372" s="41">
        <v>985100</v>
      </c>
      <c r="AV372" s="41">
        <v>975000</v>
      </c>
      <c r="AW372" s="41">
        <v>962200</v>
      </c>
      <c r="AX372" s="41">
        <v>962800</v>
      </c>
      <c r="AY372" s="41">
        <v>965000</v>
      </c>
      <c r="AZ372" s="41">
        <v>954100</v>
      </c>
      <c r="BA372" s="41">
        <v>938100</v>
      </c>
      <c r="BB372" s="41">
        <v>926600</v>
      </c>
      <c r="BC372" s="41">
        <v>913900</v>
      </c>
      <c r="BD372" s="41">
        <v>902800</v>
      </c>
      <c r="BE372" s="41">
        <v>897500</v>
      </c>
      <c r="BF372" s="41">
        <v>894600</v>
      </c>
      <c r="BG372" s="41">
        <v>892700</v>
      </c>
      <c r="BH372" s="41">
        <v>897200</v>
      </c>
      <c r="BI372" s="41">
        <v>904100</v>
      </c>
      <c r="BJ372" s="41">
        <v>908600</v>
      </c>
      <c r="BK372" s="41">
        <v>911000</v>
      </c>
      <c r="BL372" s="41">
        <v>917500</v>
      </c>
      <c r="BM372" s="41">
        <v>927600</v>
      </c>
      <c r="BN372" s="41">
        <v>934900</v>
      </c>
      <c r="BO372" s="41">
        <v>937800</v>
      </c>
      <c r="BP372" s="41">
        <v>939500</v>
      </c>
      <c r="BQ372" s="41">
        <v>935100</v>
      </c>
      <c r="BR372" s="41">
        <v>925500</v>
      </c>
      <c r="BS372" s="41">
        <v>921200</v>
      </c>
      <c r="BT372" s="41">
        <v>918300</v>
      </c>
      <c r="BU372" s="41">
        <v>912500</v>
      </c>
      <c r="BV372" s="41">
        <v>907500</v>
      </c>
      <c r="BW372" s="41">
        <v>908500</v>
      </c>
      <c r="BX372" s="41">
        <v>907800</v>
      </c>
      <c r="BY372" s="41">
        <v>901400</v>
      </c>
      <c r="BZ372" s="41">
        <v>893400</v>
      </c>
      <c r="CA372" s="41">
        <v>888400</v>
      </c>
      <c r="CB372" s="41">
        <v>882900</v>
      </c>
      <c r="CC372" s="41">
        <v>880900</v>
      </c>
      <c r="CD372" s="41">
        <v>880500</v>
      </c>
      <c r="CE372" s="41">
        <v>882100</v>
      </c>
      <c r="CF372" s="41">
        <v>887700</v>
      </c>
      <c r="CG372" s="41">
        <v>890600</v>
      </c>
      <c r="CH372" s="41">
        <v>889500</v>
      </c>
      <c r="CI372" s="41">
        <v>891100</v>
      </c>
      <c r="CJ372" s="41">
        <v>893000</v>
      </c>
      <c r="CK372" s="41">
        <v>889600</v>
      </c>
      <c r="CL372" s="41">
        <v>885500</v>
      </c>
      <c r="CM372" s="41">
        <v>883700</v>
      </c>
      <c r="CN372" s="41">
        <v>882500</v>
      </c>
      <c r="CO372" s="41">
        <v>884000</v>
      </c>
      <c r="CP372" s="41">
        <v>889300</v>
      </c>
      <c r="CQ372" s="41">
        <v>893200</v>
      </c>
      <c r="CR372" s="41">
        <v>894600</v>
      </c>
      <c r="CS372" s="41">
        <v>898800</v>
      </c>
      <c r="CT372" s="41">
        <v>902500</v>
      </c>
      <c r="CU372" s="41">
        <v>906500</v>
      </c>
      <c r="CV372" s="41">
        <v>914000</v>
      </c>
      <c r="CW372" s="41">
        <v>926600</v>
      </c>
      <c r="CX372" s="41">
        <v>942700</v>
      </c>
      <c r="CY372" s="41">
        <v>964700</v>
      </c>
      <c r="CZ372" s="41">
        <v>992900</v>
      </c>
      <c r="DA372" s="41">
        <v>1018000</v>
      </c>
      <c r="DB372" s="41">
        <v>1033800</v>
      </c>
      <c r="DC372" s="41">
        <v>1038700</v>
      </c>
      <c r="DD372" s="41">
        <v>1041300</v>
      </c>
      <c r="DE372" s="41">
        <v>1051800</v>
      </c>
      <c r="DF372" s="41">
        <v>1064300</v>
      </c>
      <c r="DG372" s="41">
        <v>1058200</v>
      </c>
      <c r="DH372" s="41">
        <v>1059300</v>
      </c>
      <c r="DI372" s="41">
        <v>1086800</v>
      </c>
      <c r="DJ372" s="41">
        <v>1128400</v>
      </c>
      <c r="DK372" s="41">
        <v>1167600</v>
      </c>
      <c r="DL372" s="41">
        <v>1209000</v>
      </c>
      <c r="DM372" s="41">
        <v>1242100</v>
      </c>
      <c r="DN372" s="41">
        <v>1259200</v>
      </c>
      <c r="DO372" s="41">
        <v>1263400</v>
      </c>
      <c r="DP372" s="41">
        <v>1266300</v>
      </c>
    </row>
    <row r="373" spans="1:120">
      <c r="A373" s="41">
        <v>95128</v>
      </c>
      <c r="B373" s="41" t="s">
        <v>109</v>
      </c>
      <c r="C373" s="41" t="s">
        <v>66</v>
      </c>
      <c r="D373" s="41" t="s">
        <v>109</v>
      </c>
      <c r="E373" s="41" t="s">
        <v>110</v>
      </c>
      <c r="F373" s="41">
        <v>621900</v>
      </c>
      <c r="G373" s="41">
        <v>632000</v>
      </c>
      <c r="H373" s="41">
        <v>641600</v>
      </c>
      <c r="I373" s="41">
        <v>650400</v>
      </c>
      <c r="J373" s="41">
        <v>657400</v>
      </c>
      <c r="K373" s="41">
        <v>661800</v>
      </c>
      <c r="L373" s="41">
        <v>666800</v>
      </c>
      <c r="M373" s="41">
        <v>672400</v>
      </c>
      <c r="N373" s="41">
        <v>677800</v>
      </c>
      <c r="O373" s="41">
        <v>681700</v>
      </c>
      <c r="P373" s="41">
        <v>683100</v>
      </c>
      <c r="Q373" s="41">
        <v>681300</v>
      </c>
      <c r="R373" s="41">
        <v>679500</v>
      </c>
      <c r="S373" s="41">
        <v>677700</v>
      </c>
      <c r="T373" s="41">
        <v>675700</v>
      </c>
      <c r="U373" s="41">
        <v>674000</v>
      </c>
      <c r="V373" s="41">
        <v>673300</v>
      </c>
      <c r="W373" s="41">
        <v>673900</v>
      </c>
      <c r="X373" s="41">
        <v>675500</v>
      </c>
      <c r="Y373" s="41">
        <v>677200</v>
      </c>
      <c r="Z373" s="41">
        <v>678100</v>
      </c>
      <c r="AA373" s="41">
        <v>679900</v>
      </c>
      <c r="AB373" s="41">
        <v>683100</v>
      </c>
      <c r="AC373" s="41">
        <v>686200</v>
      </c>
      <c r="AD373" s="41">
        <v>688400</v>
      </c>
      <c r="AE373" s="41">
        <v>691100</v>
      </c>
      <c r="AF373" s="41">
        <v>694200</v>
      </c>
      <c r="AG373" s="41">
        <v>695800</v>
      </c>
      <c r="AH373" s="41">
        <v>695300</v>
      </c>
      <c r="AI373" s="41">
        <v>695000</v>
      </c>
      <c r="AJ373" s="41">
        <v>695100</v>
      </c>
      <c r="AK373" s="41">
        <v>693000</v>
      </c>
      <c r="AL373" s="41">
        <v>688000</v>
      </c>
      <c r="AM373" s="41">
        <v>683300</v>
      </c>
      <c r="AN373" s="41">
        <v>679200</v>
      </c>
      <c r="AO373" s="41">
        <v>672000</v>
      </c>
      <c r="AP373" s="41">
        <v>660200</v>
      </c>
      <c r="AQ373" s="41">
        <v>648000</v>
      </c>
      <c r="AR373" s="41">
        <v>639800</v>
      </c>
      <c r="AS373" s="41">
        <v>635700</v>
      </c>
      <c r="AT373" s="41">
        <v>631500</v>
      </c>
      <c r="AU373" s="41">
        <v>624400</v>
      </c>
      <c r="AV373" s="41">
        <v>614700</v>
      </c>
      <c r="AW373" s="41">
        <v>604400</v>
      </c>
      <c r="AX373" s="41">
        <v>595800</v>
      </c>
      <c r="AY373" s="41">
        <v>589800</v>
      </c>
      <c r="AZ373" s="41">
        <v>584700</v>
      </c>
      <c r="BA373" s="41">
        <v>581800</v>
      </c>
      <c r="BB373" s="41">
        <v>579200</v>
      </c>
      <c r="BC373" s="41">
        <v>571600</v>
      </c>
      <c r="BD373" s="41">
        <v>560500</v>
      </c>
      <c r="BE373" s="41">
        <v>551600</v>
      </c>
      <c r="BF373" s="41">
        <v>546400</v>
      </c>
      <c r="BG373" s="41">
        <v>542500</v>
      </c>
      <c r="BH373" s="41">
        <v>539000</v>
      </c>
      <c r="BI373" s="41">
        <v>536700</v>
      </c>
      <c r="BJ373" s="41">
        <v>538400</v>
      </c>
      <c r="BK373" s="41">
        <v>541400</v>
      </c>
      <c r="BL373" s="41">
        <v>544600</v>
      </c>
      <c r="BM373" s="41">
        <v>550500</v>
      </c>
      <c r="BN373" s="41">
        <v>557700</v>
      </c>
      <c r="BO373" s="41">
        <v>562400</v>
      </c>
      <c r="BP373" s="41">
        <v>564400</v>
      </c>
      <c r="BQ373" s="41">
        <v>562600</v>
      </c>
      <c r="BR373" s="41">
        <v>558400</v>
      </c>
      <c r="BS373" s="41">
        <v>556500</v>
      </c>
      <c r="BT373" s="41">
        <v>554400</v>
      </c>
      <c r="BU373" s="41">
        <v>552500</v>
      </c>
      <c r="BV373" s="41">
        <v>551200</v>
      </c>
      <c r="BW373" s="41">
        <v>548900</v>
      </c>
      <c r="BX373" s="41">
        <v>541800</v>
      </c>
      <c r="BY373" s="41">
        <v>536400</v>
      </c>
      <c r="BZ373" s="41">
        <v>534100</v>
      </c>
      <c r="CA373" s="41">
        <v>536800</v>
      </c>
      <c r="CB373" s="41">
        <v>537200</v>
      </c>
      <c r="CC373" s="41">
        <v>533600</v>
      </c>
      <c r="CD373" s="41">
        <v>528600</v>
      </c>
      <c r="CE373" s="41">
        <v>525600</v>
      </c>
      <c r="CF373" s="41">
        <v>523000</v>
      </c>
      <c r="CG373" s="41">
        <v>522400</v>
      </c>
      <c r="CH373" s="41">
        <v>523100</v>
      </c>
      <c r="CI373" s="41">
        <v>523200</v>
      </c>
      <c r="CJ373" s="41">
        <v>523900</v>
      </c>
      <c r="CK373" s="41">
        <v>524800</v>
      </c>
      <c r="CL373" s="41">
        <v>526200</v>
      </c>
      <c r="CM373" s="41">
        <v>529000</v>
      </c>
      <c r="CN373" s="41">
        <v>533400</v>
      </c>
      <c r="CO373" s="41">
        <v>540700</v>
      </c>
      <c r="CP373" s="41">
        <v>550300</v>
      </c>
      <c r="CQ373" s="41">
        <v>559200</v>
      </c>
      <c r="CR373" s="41">
        <v>569600</v>
      </c>
      <c r="CS373" s="41">
        <v>581800</v>
      </c>
      <c r="CT373" s="41">
        <v>591600</v>
      </c>
      <c r="CU373" s="41">
        <v>599900</v>
      </c>
      <c r="CV373" s="41">
        <v>611700</v>
      </c>
      <c r="CW373" s="41">
        <v>620900</v>
      </c>
      <c r="CX373" s="41">
        <v>627700</v>
      </c>
      <c r="CY373" s="41">
        <v>640500</v>
      </c>
      <c r="CZ373" s="41">
        <v>657500</v>
      </c>
      <c r="DA373" s="41">
        <v>673700</v>
      </c>
      <c r="DB373" s="41">
        <v>686000</v>
      </c>
      <c r="DC373" s="41">
        <v>693000</v>
      </c>
      <c r="DD373" s="41">
        <v>698000</v>
      </c>
      <c r="DE373" s="41">
        <v>702600</v>
      </c>
      <c r="DF373" s="41">
        <v>702900</v>
      </c>
      <c r="DG373" s="41">
        <v>702300</v>
      </c>
      <c r="DH373" s="41">
        <v>705300</v>
      </c>
      <c r="DI373" s="41">
        <v>705600</v>
      </c>
      <c r="DJ373" s="41">
        <v>707300</v>
      </c>
      <c r="DK373" s="41">
        <v>711700</v>
      </c>
      <c r="DL373" s="41">
        <v>722300</v>
      </c>
      <c r="DM373" s="41">
        <v>731500</v>
      </c>
      <c r="DN373" s="41">
        <v>737600</v>
      </c>
      <c r="DO373" s="41">
        <v>740500</v>
      </c>
      <c r="DP373" s="41">
        <v>745400</v>
      </c>
    </row>
    <row r="374" spans="1:120">
      <c r="A374" s="41">
        <v>95695</v>
      </c>
      <c r="B374" s="41" t="s">
        <v>583</v>
      </c>
      <c r="C374" s="41" t="s">
        <v>66</v>
      </c>
      <c r="D374" s="41" t="s">
        <v>406</v>
      </c>
      <c r="E374" s="41" t="s">
        <v>481</v>
      </c>
      <c r="F374" s="41">
        <v>347500</v>
      </c>
      <c r="G374" s="41">
        <v>351200</v>
      </c>
      <c r="H374" s="41">
        <v>357000</v>
      </c>
      <c r="I374" s="41">
        <v>364200</v>
      </c>
      <c r="J374" s="41">
        <v>370000</v>
      </c>
      <c r="K374" s="41">
        <v>371800</v>
      </c>
      <c r="L374" s="41">
        <v>371600</v>
      </c>
      <c r="M374" s="41">
        <v>373000</v>
      </c>
      <c r="N374" s="41">
        <v>378000</v>
      </c>
      <c r="O374" s="41">
        <v>384300</v>
      </c>
      <c r="P374" s="41">
        <v>389800</v>
      </c>
      <c r="Q374" s="41">
        <v>394100</v>
      </c>
      <c r="R374" s="41">
        <v>397200</v>
      </c>
      <c r="S374" s="41">
        <v>398200</v>
      </c>
      <c r="T374" s="41">
        <v>397900</v>
      </c>
      <c r="U374" s="41">
        <v>395900</v>
      </c>
      <c r="V374" s="41">
        <v>391000</v>
      </c>
      <c r="W374" s="41">
        <v>386100</v>
      </c>
      <c r="X374" s="41">
        <v>381500</v>
      </c>
      <c r="Y374" s="41">
        <v>375000</v>
      </c>
      <c r="Z374" s="41">
        <v>368200</v>
      </c>
      <c r="AA374" s="41">
        <v>363100</v>
      </c>
      <c r="AB374" s="41">
        <v>357900</v>
      </c>
      <c r="AC374" s="41">
        <v>350300</v>
      </c>
      <c r="AD374" s="41">
        <v>342900</v>
      </c>
      <c r="AE374" s="41">
        <v>339200</v>
      </c>
      <c r="AF374" s="41">
        <v>339600</v>
      </c>
      <c r="AG374" s="41">
        <v>339800</v>
      </c>
      <c r="AH374" s="41">
        <v>338400</v>
      </c>
      <c r="AI374" s="41">
        <v>334300</v>
      </c>
      <c r="AJ374" s="41">
        <v>328300</v>
      </c>
      <c r="AK374" s="41">
        <v>322000</v>
      </c>
      <c r="AL374" s="41">
        <v>317400</v>
      </c>
      <c r="AM374" s="41">
        <v>313200</v>
      </c>
      <c r="AN374" s="41">
        <v>309900</v>
      </c>
      <c r="AO374" s="41">
        <v>306800</v>
      </c>
      <c r="AP374" s="41">
        <v>304800</v>
      </c>
      <c r="AQ374" s="41">
        <v>301000</v>
      </c>
      <c r="AR374" s="41">
        <v>292400</v>
      </c>
      <c r="AS374" s="41">
        <v>281400</v>
      </c>
      <c r="AT374" s="41">
        <v>275700</v>
      </c>
      <c r="AU374" s="41">
        <v>274200</v>
      </c>
      <c r="AV374" s="41">
        <v>273100</v>
      </c>
      <c r="AW374" s="41">
        <v>270100</v>
      </c>
      <c r="AX374" s="41">
        <v>264600</v>
      </c>
      <c r="AY374" s="41">
        <v>258400</v>
      </c>
      <c r="AZ374" s="41">
        <v>252100</v>
      </c>
      <c r="BA374" s="41">
        <v>246500</v>
      </c>
      <c r="BB374" s="41">
        <v>243300</v>
      </c>
      <c r="BC374" s="41">
        <v>241400</v>
      </c>
      <c r="BD374" s="41">
        <v>237300</v>
      </c>
      <c r="BE374" s="41">
        <v>233500</v>
      </c>
      <c r="BF374" s="41">
        <v>230000</v>
      </c>
      <c r="BG374" s="41">
        <v>226300</v>
      </c>
      <c r="BH374" s="41">
        <v>223500</v>
      </c>
      <c r="BI374" s="41">
        <v>222300</v>
      </c>
      <c r="BJ374" s="41">
        <v>221000</v>
      </c>
      <c r="BK374" s="41">
        <v>218900</v>
      </c>
      <c r="BL374" s="41">
        <v>216000</v>
      </c>
      <c r="BM374" s="41">
        <v>213900</v>
      </c>
      <c r="BN374" s="41">
        <v>212900</v>
      </c>
      <c r="BO374" s="41">
        <v>211300</v>
      </c>
      <c r="BP374" s="41">
        <v>209400</v>
      </c>
      <c r="BQ374" s="41">
        <v>208700</v>
      </c>
      <c r="BR374" s="41">
        <v>207800</v>
      </c>
      <c r="BS374" s="41">
        <v>206600</v>
      </c>
      <c r="BT374" s="41">
        <v>206900</v>
      </c>
      <c r="BU374" s="41">
        <v>203000</v>
      </c>
      <c r="BV374" s="41">
        <v>196100</v>
      </c>
      <c r="BW374" s="41">
        <v>193500</v>
      </c>
      <c r="BX374" s="41">
        <v>196100</v>
      </c>
      <c r="BY374" s="41">
        <v>196800</v>
      </c>
      <c r="BZ374" s="41">
        <v>195600</v>
      </c>
      <c r="CA374" s="41">
        <v>192400</v>
      </c>
      <c r="CB374" s="41">
        <v>190200</v>
      </c>
      <c r="CC374" s="41">
        <v>189400</v>
      </c>
      <c r="CD374" s="41">
        <v>189300</v>
      </c>
      <c r="CE374" s="41">
        <v>188100</v>
      </c>
      <c r="CF374" s="41">
        <v>184600</v>
      </c>
      <c r="CG374" s="41">
        <v>182400</v>
      </c>
      <c r="CH374" s="41">
        <v>183500</v>
      </c>
      <c r="CI374" s="41">
        <v>183600</v>
      </c>
      <c r="CJ374" s="41">
        <v>181300</v>
      </c>
      <c r="CK374" s="41">
        <v>178700</v>
      </c>
      <c r="CL374" s="41">
        <v>175500</v>
      </c>
      <c r="CM374" s="41">
        <v>175000</v>
      </c>
      <c r="CN374" s="41">
        <v>175700</v>
      </c>
      <c r="CO374" s="41">
        <v>176700</v>
      </c>
      <c r="CP374" s="41">
        <v>176100</v>
      </c>
      <c r="CQ374" s="41">
        <v>176100</v>
      </c>
      <c r="CR374" s="41">
        <v>176400</v>
      </c>
      <c r="CS374" s="41">
        <v>178500</v>
      </c>
      <c r="CT374" s="41">
        <v>180600</v>
      </c>
      <c r="CU374" s="41">
        <v>183100</v>
      </c>
      <c r="CV374" s="41">
        <v>185100</v>
      </c>
      <c r="CW374" s="41">
        <v>189200</v>
      </c>
      <c r="CX374" s="41">
        <v>194400</v>
      </c>
      <c r="CY374" s="41">
        <v>199200</v>
      </c>
      <c r="CZ374" s="41">
        <v>204500</v>
      </c>
      <c r="DA374" s="41">
        <v>209700</v>
      </c>
      <c r="DB374" s="41">
        <v>213700</v>
      </c>
      <c r="DC374" s="41">
        <v>217400</v>
      </c>
      <c r="DD374" s="41">
        <v>222000</v>
      </c>
      <c r="DE374" s="41">
        <v>227600</v>
      </c>
      <c r="DF374" s="41">
        <v>232100</v>
      </c>
      <c r="DG374" s="41">
        <v>233300</v>
      </c>
      <c r="DH374" s="41">
        <v>234000</v>
      </c>
      <c r="DI374" s="41">
        <v>237700</v>
      </c>
      <c r="DJ374" s="41">
        <v>240300</v>
      </c>
      <c r="DK374" s="41">
        <v>243200</v>
      </c>
      <c r="DL374" s="41">
        <v>247500</v>
      </c>
      <c r="DM374" s="41">
        <v>249200</v>
      </c>
      <c r="DN374" s="41">
        <v>249100</v>
      </c>
      <c r="DO374" s="41">
        <v>250600</v>
      </c>
      <c r="DP374" s="41">
        <v>251300</v>
      </c>
    </row>
    <row r="375" spans="1:120">
      <c r="A375" s="41">
        <v>91767</v>
      </c>
      <c r="B375" s="41" t="s">
        <v>495</v>
      </c>
      <c r="C375" s="41" t="s">
        <v>66</v>
      </c>
      <c r="D375" s="41" t="s">
        <v>394</v>
      </c>
      <c r="E375" s="41" t="s">
        <v>394</v>
      </c>
      <c r="F375" s="41">
        <v>333300</v>
      </c>
      <c r="G375" s="41">
        <v>339000</v>
      </c>
      <c r="H375" s="41">
        <v>344900</v>
      </c>
      <c r="I375" s="41">
        <v>350800</v>
      </c>
      <c r="J375" s="41">
        <v>357100</v>
      </c>
      <c r="K375" s="41">
        <v>363000</v>
      </c>
      <c r="L375" s="41">
        <v>370100</v>
      </c>
      <c r="M375" s="41">
        <v>378100</v>
      </c>
      <c r="N375" s="41">
        <v>385200</v>
      </c>
      <c r="O375" s="41">
        <v>391100</v>
      </c>
      <c r="P375" s="41">
        <v>397600</v>
      </c>
      <c r="Q375" s="41">
        <v>403600</v>
      </c>
      <c r="R375" s="41">
        <v>408200</v>
      </c>
      <c r="S375" s="41">
        <v>412000</v>
      </c>
      <c r="T375" s="41">
        <v>415500</v>
      </c>
      <c r="U375" s="41">
        <v>417400</v>
      </c>
      <c r="V375" s="41">
        <v>419200</v>
      </c>
      <c r="W375" s="41">
        <v>421400</v>
      </c>
      <c r="X375" s="41">
        <v>423000</v>
      </c>
      <c r="Y375" s="41">
        <v>423900</v>
      </c>
      <c r="Z375" s="41">
        <v>422900</v>
      </c>
      <c r="AA375" s="41">
        <v>419200</v>
      </c>
      <c r="AB375" s="41">
        <v>415400</v>
      </c>
      <c r="AC375" s="41">
        <v>413900</v>
      </c>
      <c r="AD375" s="41">
        <v>414000</v>
      </c>
      <c r="AE375" s="41">
        <v>414600</v>
      </c>
      <c r="AF375" s="41">
        <v>414000</v>
      </c>
      <c r="AG375" s="41">
        <v>412600</v>
      </c>
      <c r="AH375" s="41">
        <v>410300</v>
      </c>
      <c r="AI375" s="41">
        <v>407500</v>
      </c>
      <c r="AJ375" s="41">
        <v>404100</v>
      </c>
      <c r="AK375" s="41">
        <v>399800</v>
      </c>
      <c r="AL375" s="41">
        <v>394300</v>
      </c>
      <c r="AM375" s="41">
        <v>389900</v>
      </c>
      <c r="AN375" s="41">
        <v>386000</v>
      </c>
      <c r="AO375" s="41">
        <v>380700</v>
      </c>
      <c r="AP375" s="41">
        <v>374300</v>
      </c>
      <c r="AQ375" s="41">
        <v>366900</v>
      </c>
      <c r="AR375" s="41">
        <v>358500</v>
      </c>
      <c r="AS375" s="41">
        <v>349500</v>
      </c>
      <c r="AT375" s="41">
        <v>340300</v>
      </c>
      <c r="AU375" s="41">
        <v>331200</v>
      </c>
      <c r="AV375" s="41">
        <v>321700</v>
      </c>
      <c r="AW375" s="41">
        <v>312200</v>
      </c>
      <c r="AX375" s="41">
        <v>303700</v>
      </c>
      <c r="AY375" s="41">
        <v>294300</v>
      </c>
      <c r="AZ375" s="41">
        <v>283700</v>
      </c>
      <c r="BA375" s="41">
        <v>273400</v>
      </c>
      <c r="BB375" s="41">
        <v>263000</v>
      </c>
      <c r="BC375" s="41">
        <v>252400</v>
      </c>
      <c r="BD375" s="41">
        <v>243500</v>
      </c>
      <c r="BE375" s="41">
        <v>235700</v>
      </c>
      <c r="BF375" s="41">
        <v>228600</v>
      </c>
      <c r="BG375" s="41">
        <v>221600</v>
      </c>
      <c r="BH375" s="41">
        <v>215600</v>
      </c>
      <c r="BI375" s="41">
        <v>211100</v>
      </c>
      <c r="BJ375" s="41">
        <v>208900</v>
      </c>
      <c r="BK375" s="41">
        <v>208800</v>
      </c>
      <c r="BL375" s="41">
        <v>209500</v>
      </c>
      <c r="BM375" s="41">
        <v>210200</v>
      </c>
      <c r="BN375" s="41">
        <v>211400</v>
      </c>
      <c r="BO375" s="41">
        <v>213800</v>
      </c>
      <c r="BP375" s="41">
        <v>216700</v>
      </c>
      <c r="BQ375" s="41">
        <v>218700</v>
      </c>
      <c r="BR375" s="41">
        <v>220500</v>
      </c>
      <c r="BS375" s="41">
        <v>223400</v>
      </c>
      <c r="BT375" s="41">
        <v>225800</v>
      </c>
      <c r="BU375" s="41">
        <v>226000</v>
      </c>
      <c r="BV375" s="41">
        <v>225200</v>
      </c>
      <c r="BW375" s="41">
        <v>224900</v>
      </c>
      <c r="BX375" s="41">
        <v>225300</v>
      </c>
      <c r="BY375" s="41">
        <v>225400</v>
      </c>
      <c r="BZ375" s="41">
        <v>224800</v>
      </c>
      <c r="CA375" s="41">
        <v>224900</v>
      </c>
      <c r="CB375" s="41">
        <v>225100</v>
      </c>
      <c r="CC375" s="41">
        <v>225700</v>
      </c>
      <c r="CD375" s="41">
        <v>226000</v>
      </c>
      <c r="CE375" s="41">
        <v>226300</v>
      </c>
      <c r="CF375" s="41">
        <v>226100</v>
      </c>
      <c r="CG375" s="41">
        <v>226100</v>
      </c>
      <c r="CH375" s="41">
        <v>225600</v>
      </c>
      <c r="CI375" s="41">
        <v>225000</v>
      </c>
      <c r="CJ375" s="41">
        <v>224600</v>
      </c>
      <c r="CK375" s="41">
        <v>225000</v>
      </c>
      <c r="CL375" s="41">
        <v>225400</v>
      </c>
      <c r="CM375" s="41">
        <v>224400</v>
      </c>
      <c r="CN375" s="41">
        <v>223500</v>
      </c>
      <c r="CO375" s="41">
        <v>224200</v>
      </c>
      <c r="CP375" s="41">
        <v>226100</v>
      </c>
      <c r="CQ375" s="41">
        <v>227000</v>
      </c>
      <c r="CR375" s="41">
        <v>228100</v>
      </c>
      <c r="CS375" s="41">
        <v>230300</v>
      </c>
      <c r="CT375" s="41">
        <v>232700</v>
      </c>
      <c r="CU375" s="41">
        <v>234600</v>
      </c>
      <c r="CV375" s="41">
        <v>236600</v>
      </c>
      <c r="CW375" s="41">
        <v>239600</v>
      </c>
      <c r="CX375" s="41">
        <v>244900</v>
      </c>
      <c r="CY375" s="41">
        <v>250900</v>
      </c>
      <c r="CZ375" s="41">
        <v>255900</v>
      </c>
      <c r="DA375" s="41">
        <v>261200</v>
      </c>
      <c r="DB375" s="41">
        <v>267300</v>
      </c>
      <c r="DC375" s="41">
        <v>273400</v>
      </c>
      <c r="DD375" s="41">
        <v>278400</v>
      </c>
      <c r="DE375" s="41">
        <v>283000</v>
      </c>
      <c r="DF375" s="41">
        <v>287600</v>
      </c>
      <c r="DG375" s="41">
        <v>292000</v>
      </c>
      <c r="DH375" s="41">
        <v>297100</v>
      </c>
      <c r="DI375" s="41">
        <v>301400</v>
      </c>
      <c r="DJ375" s="41">
        <v>303900</v>
      </c>
      <c r="DK375" s="41">
        <v>307900</v>
      </c>
      <c r="DL375" s="41">
        <v>314700</v>
      </c>
      <c r="DM375" s="41">
        <v>320200</v>
      </c>
      <c r="DN375" s="41">
        <v>324400</v>
      </c>
      <c r="DO375" s="41">
        <v>328400</v>
      </c>
      <c r="DP375" s="41">
        <v>331600</v>
      </c>
    </row>
    <row r="376" spans="1:120">
      <c r="A376" s="41">
        <v>90048</v>
      </c>
      <c r="B376" s="41" t="s">
        <v>394</v>
      </c>
      <c r="C376" s="41" t="s">
        <v>66</v>
      </c>
      <c r="D376" s="41" t="s">
        <v>394</v>
      </c>
      <c r="E376" s="41" t="s">
        <v>394</v>
      </c>
      <c r="F376" s="41">
        <v>1013300</v>
      </c>
      <c r="G376" s="41">
        <v>1016600</v>
      </c>
      <c r="H376" s="41">
        <v>1027500</v>
      </c>
      <c r="I376" s="41">
        <v>1049600</v>
      </c>
      <c r="J376" s="41">
        <v>1083500</v>
      </c>
      <c r="K376" s="41">
        <v>1120600</v>
      </c>
      <c r="L376" s="41">
        <v>1156100</v>
      </c>
      <c r="M376" s="41">
        <v>1182100</v>
      </c>
      <c r="N376" s="41">
        <v>1194000</v>
      </c>
      <c r="O376" s="41">
        <v>1199700</v>
      </c>
      <c r="P376" s="41">
        <v>1209200</v>
      </c>
      <c r="Q376" s="41">
        <v>1216900</v>
      </c>
      <c r="R376" s="41">
        <v>1219700</v>
      </c>
      <c r="S376" s="41">
        <v>1216800</v>
      </c>
      <c r="T376" s="41">
        <v>1209800</v>
      </c>
      <c r="U376" s="41">
        <v>1203200</v>
      </c>
      <c r="V376" s="41">
        <v>1209800</v>
      </c>
      <c r="W376" s="41">
        <v>1221800</v>
      </c>
      <c r="X376" s="41">
        <v>1232900</v>
      </c>
      <c r="Y376" s="41">
        <v>1245100</v>
      </c>
      <c r="Z376" s="41">
        <v>1261100</v>
      </c>
      <c r="AA376" s="41">
        <v>1264100</v>
      </c>
      <c r="AB376" s="41">
        <v>1255500</v>
      </c>
      <c r="AC376" s="41">
        <v>1247500</v>
      </c>
      <c r="AD376" s="41">
        <v>1239500</v>
      </c>
      <c r="AE376" s="41">
        <v>1231600</v>
      </c>
      <c r="AF376" s="41">
        <v>1228400</v>
      </c>
      <c r="AG376" s="41">
        <v>1224900</v>
      </c>
      <c r="AH376" s="41">
        <v>1217200</v>
      </c>
      <c r="AI376" s="41">
        <v>1216000</v>
      </c>
      <c r="AJ376" s="41">
        <v>1225100</v>
      </c>
      <c r="AK376" s="41">
        <v>1236600</v>
      </c>
      <c r="AL376" s="41">
        <v>1238900</v>
      </c>
      <c r="AM376" s="41">
        <v>1235300</v>
      </c>
      <c r="AN376" s="41">
        <v>1232100</v>
      </c>
      <c r="AO376" s="41">
        <v>1224800</v>
      </c>
      <c r="AP376" s="41">
        <v>1213800</v>
      </c>
      <c r="AQ376" s="41">
        <v>1200100</v>
      </c>
      <c r="AR376" s="41">
        <v>1183200</v>
      </c>
      <c r="AS376" s="41">
        <v>1161400</v>
      </c>
      <c r="AT376" s="41">
        <v>1137200</v>
      </c>
      <c r="AU376" s="41">
        <v>1113500</v>
      </c>
      <c r="AV376" s="41">
        <v>1084900</v>
      </c>
      <c r="AW376" s="41">
        <v>1053800</v>
      </c>
      <c r="AX376" s="41">
        <v>1036900</v>
      </c>
      <c r="AY376" s="41">
        <v>1032800</v>
      </c>
      <c r="AZ376" s="41">
        <v>1022200</v>
      </c>
      <c r="BA376" s="41">
        <v>1015800</v>
      </c>
      <c r="BB376" s="41">
        <v>1021400</v>
      </c>
      <c r="BC376" s="41">
        <v>1029800</v>
      </c>
      <c r="BD376" s="41">
        <v>1031200</v>
      </c>
      <c r="BE376" s="41">
        <v>1031300</v>
      </c>
      <c r="BF376" s="41">
        <v>1024800</v>
      </c>
      <c r="BG376" s="41">
        <v>1011300</v>
      </c>
      <c r="BH376" s="41">
        <v>1000200</v>
      </c>
      <c r="BI376" s="41">
        <v>999600</v>
      </c>
      <c r="BJ376" s="41">
        <v>998600</v>
      </c>
      <c r="BK376" s="41">
        <v>994700</v>
      </c>
      <c r="BL376" s="41">
        <v>989200</v>
      </c>
      <c r="BM376" s="41">
        <v>991400</v>
      </c>
      <c r="BN376" s="41">
        <v>1001200</v>
      </c>
      <c r="BO376" s="41">
        <v>1017000</v>
      </c>
      <c r="BP376" s="41">
        <v>1027300</v>
      </c>
      <c r="BQ376" s="41">
        <v>1025100</v>
      </c>
      <c r="BR376" s="41">
        <v>1016200</v>
      </c>
      <c r="BS376" s="41">
        <v>1016200</v>
      </c>
      <c r="BT376" s="41">
        <v>1017500</v>
      </c>
      <c r="BU376" s="41">
        <v>1017000</v>
      </c>
      <c r="BV376" s="41">
        <v>1019300</v>
      </c>
      <c r="BW376" s="41">
        <v>1024600</v>
      </c>
      <c r="BX376" s="41">
        <v>1027100</v>
      </c>
      <c r="BY376" s="41">
        <v>1023300</v>
      </c>
      <c r="BZ376" s="41">
        <v>1016700</v>
      </c>
      <c r="CA376" s="41">
        <v>1020200</v>
      </c>
      <c r="CB376" s="41">
        <v>1030200</v>
      </c>
      <c r="CC376" s="41">
        <v>1040100</v>
      </c>
      <c r="CD376" s="41">
        <v>1042000</v>
      </c>
      <c r="CE376" s="41">
        <v>1040800</v>
      </c>
      <c r="CF376" s="41">
        <v>1040100</v>
      </c>
      <c r="CG376" s="41">
        <v>1040000</v>
      </c>
      <c r="CH376" s="41">
        <v>1035000</v>
      </c>
      <c r="CI376" s="41">
        <v>1029700</v>
      </c>
      <c r="CJ376" s="41">
        <v>1027600</v>
      </c>
      <c r="CK376" s="41">
        <v>1025600</v>
      </c>
      <c r="CL376" s="41">
        <v>1019500</v>
      </c>
      <c r="CM376" s="41">
        <v>1012900</v>
      </c>
      <c r="CN376" s="41">
        <v>1010500</v>
      </c>
      <c r="CO376" s="41">
        <v>1015800</v>
      </c>
      <c r="CP376" s="41">
        <v>1031200</v>
      </c>
      <c r="CQ376" s="41">
        <v>1047900</v>
      </c>
      <c r="CR376" s="41">
        <v>1061500</v>
      </c>
      <c r="CS376" s="41">
        <v>1071100</v>
      </c>
      <c r="CT376" s="41">
        <v>1078200</v>
      </c>
      <c r="CU376" s="41">
        <v>1087900</v>
      </c>
      <c r="CV376" s="41">
        <v>1106400</v>
      </c>
      <c r="CW376" s="41">
        <v>1127300</v>
      </c>
      <c r="CX376" s="41">
        <v>1156800</v>
      </c>
      <c r="CY376" s="41">
        <v>1185600</v>
      </c>
      <c r="CZ376" s="41">
        <v>1204800</v>
      </c>
      <c r="DA376" s="41">
        <v>1222400</v>
      </c>
      <c r="DB376" s="41">
        <v>1251300</v>
      </c>
      <c r="DC376" s="41">
        <v>1280800</v>
      </c>
      <c r="DD376" s="41">
        <v>1298500</v>
      </c>
      <c r="DE376" s="41">
        <v>1308600</v>
      </c>
      <c r="DF376" s="41">
        <v>1318500</v>
      </c>
      <c r="DG376" s="41">
        <v>1328200</v>
      </c>
      <c r="DH376" s="41">
        <v>1340700</v>
      </c>
      <c r="DI376" s="41">
        <v>1354100</v>
      </c>
      <c r="DJ376" s="41">
        <v>1357700</v>
      </c>
      <c r="DK376" s="41">
        <v>1357100</v>
      </c>
      <c r="DL376" s="41">
        <v>1375100</v>
      </c>
      <c r="DM376" s="41">
        <v>1383900</v>
      </c>
      <c r="DN376" s="41">
        <v>1366100</v>
      </c>
      <c r="DO376" s="41">
        <v>1341700</v>
      </c>
      <c r="DP376" s="41">
        <v>1331000</v>
      </c>
    </row>
    <row r="377" spans="1:120">
      <c r="A377" s="41">
        <v>94560</v>
      </c>
      <c r="B377" s="41" t="s">
        <v>91</v>
      </c>
      <c r="C377" s="41" t="s">
        <v>66</v>
      </c>
      <c r="D377" s="41" t="s">
        <v>65</v>
      </c>
      <c r="E377" s="41" t="s">
        <v>78</v>
      </c>
      <c r="F377" s="41">
        <v>529000</v>
      </c>
      <c r="G377" s="41">
        <v>539500</v>
      </c>
      <c r="H377" s="41">
        <v>549300</v>
      </c>
      <c r="I377" s="41">
        <v>559500</v>
      </c>
      <c r="J377" s="41">
        <v>569200</v>
      </c>
      <c r="K377" s="41">
        <v>578100</v>
      </c>
      <c r="L377" s="41">
        <v>587100</v>
      </c>
      <c r="M377" s="41">
        <v>596100</v>
      </c>
      <c r="N377" s="41">
        <v>603200</v>
      </c>
      <c r="O377" s="41">
        <v>607300</v>
      </c>
      <c r="P377" s="41">
        <v>610100</v>
      </c>
      <c r="Q377" s="41">
        <v>612000</v>
      </c>
      <c r="R377" s="41">
        <v>613200</v>
      </c>
      <c r="S377" s="41">
        <v>613900</v>
      </c>
      <c r="T377" s="41">
        <v>614400</v>
      </c>
      <c r="U377" s="41">
        <v>613600</v>
      </c>
      <c r="V377" s="41">
        <v>612600</v>
      </c>
      <c r="W377" s="41">
        <v>612400</v>
      </c>
      <c r="X377" s="41">
        <v>612800</v>
      </c>
      <c r="Y377" s="41">
        <v>612300</v>
      </c>
      <c r="Z377" s="41">
        <v>610800</v>
      </c>
      <c r="AA377" s="41">
        <v>610400</v>
      </c>
      <c r="AB377" s="41">
        <v>610500</v>
      </c>
      <c r="AC377" s="41">
        <v>609600</v>
      </c>
      <c r="AD377" s="41">
        <v>608600</v>
      </c>
      <c r="AE377" s="41">
        <v>608300</v>
      </c>
      <c r="AF377" s="41">
        <v>607000</v>
      </c>
      <c r="AG377" s="41">
        <v>604100</v>
      </c>
      <c r="AH377" s="41">
        <v>600400</v>
      </c>
      <c r="AI377" s="41">
        <v>596000</v>
      </c>
      <c r="AJ377" s="41">
        <v>588600</v>
      </c>
      <c r="AK377" s="41">
        <v>578600</v>
      </c>
      <c r="AL377" s="41">
        <v>568600</v>
      </c>
      <c r="AM377" s="41">
        <v>560200</v>
      </c>
      <c r="AN377" s="41">
        <v>551500</v>
      </c>
      <c r="AO377" s="41">
        <v>540900</v>
      </c>
      <c r="AP377" s="41">
        <v>525900</v>
      </c>
      <c r="AQ377" s="41">
        <v>508400</v>
      </c>
      <c r="AR377" s="41">
        <v>494100</v>
      </c>
      <c r="AS377" s="41">
        <v>482200</v>
      </c>
      <c r="AT377" s="41">
        <v>468800</v>
      </c>
      <c r="AU377" s="41">
        <v>455100</v>
      </c>
      <c r="AV377" s="41">
        <v>444000</v>
      </c>
      <c r="AW377" s="41">
        <v>435100</v>
      </c>
      <c r="AX377" s="41">
        <v>427000</v>
      </c>
      <c r="AY377" s="41">
        <v>416900</v>
      </c>
      <c r="AZ377" s="41">
        <v>405900</v>
      </c>
      <c r="BA377" s="41">
        <v>399800</v>
      </c>
      <c r="BB377" s="41">
        <v>397800</v>
      </c>
      <c r="BC377" s="41">
        <v>392300</v>
      </c>
      <c r="BD377" s="41">
        <v>382700</v>
      </c>
      <c r="BE377" s="41">
        <v>375500</v>
      </c>
      <c r="BF377" s="41">
        <v>371400</v>
      </c>
      <c r="BG377" s="41">
        <v>368000</v>
      </c>
      <c r="BH377" s="41">
        <v>364800</v>
      </c>
      <c r="BI377" s="41">
        <v>362400</v>
      </c>
      <c r="BJ377" s="41">
        <v>362100</v>
      </c>
      <c r="BK377" s="41">
        <v>362800</v>
      </c>
      <c r="BL377" s="41">
        <v>364000</v>
      </c>
      <c r="BM377" s="41">
        <v>361900</v>
      </c>
      <c r="BN377" s="41">
        <v>361400</v>
      </c>
      <c r="BO377" s="41">
        <v>364300</v>
      </c>
      <c r="BP377" s="41">
        <v>365600</v>
      </c>
      <c r="BQ377" s="41">
        <v>363900</v>
      </c>
      <c r="BR377" s="41">
        <v>364500</v>
      </c>
      <c r="BS377" s="41">
        <v>365600</v>
      </c>
      <c r="BT377" s="41">
        <v>365000</v>
      </c>
      <c r="BU377" s="41">
        <v>364700</v>
      </c>
      <c r="BV377" s="41">
        <v>364800</v>
      </c>
      <c r="BW377" s="41">
        <v>364200</v>
      </c>
      <c r="BX377" s="41">
        <v>360700</v>
      </c>
      <c r="BY377" s="41">
        <v>358300</v>
      </c>
      <c r="BZ377" s="41">
        <v>355900</v>
      </c>
      <c r="CA377" s="41">
        <v>352400</v>
      </c>
      <c r="CB377" s="41">
        <v>350400</v>
      </c>
      <c r="CC377" s="41">
        <v>349800</v>
      </c>
      <c r="CD377" s="41">
        <v>348400</v>
      </c>
      <c r="CE377" s="41">
        <v>348700</v>
      </c>
      <c r="CF377" s="41">
        <v>349100</v>
      </c>
      <c r="CG377" s="41">
        <v>347200</v>
      </c>
      <c r="CH377" s="41">
        <v>343600</v>
      </c>
      <c r="CI377" s="41">
        <v>341800</v>
      </c>
      <c r="CJ377" s="41">
        <v>343000</v>
      </c>
      <c r="CK377" s="41">
        <v>342100</v>
      </c>
      <c r="CL377" s="41">
        <v>339000</v>
      </c>
      <c r="CM377" s="41">
        <v>339400</v>
      </c>
      <c r="CN377" s="41">
        <v>342300</v>
      </c>
      <c r="CO377" s="41">
        <v>343700</v>
      </c>
      <c r="CP377" s="41">
        <v>346800</v>
      </c>
      <c r="CQ377" s="41">
        <v>348800</v>
      </c>
      <c r="CR377" s="41">
        <v>350800</v>
      </c>
      <c r="CS377" s="41">
        <v>353500</v>
      </c>
      <c r="CT377" s="41">
        <v>357500</v>
      </c>
      <c r="CU377" s="41">
        <v>361900</v>
      </c>
      <c r="CV377" s="41">
        <v>368000</v>
      </c>
      <c r="CW377" s="41">
        <v>374500</v>
      </c>
      <c r="CX377" s="41">
        <v>381100</v>
      </c>
      <c r="CY377" s="41">
        <v>393400</v>
      </c>
      <c r="CZ377" s="41">
        <v>410200</v>
      </c>
      <c r="DA377" s="41">
        <v>426100</v>
      </c>
      <c r="DB377" s="41">
        <v>434900</v>
      </c>
      <c r="DC377" s="41">
        <v>442500</v>
      </c>
      <c r="DD377" s="41">
        <v>449100</v>
      </c>
      <c r="DE377" s="41">
        <v>457800</v>
      </c>
      <c r="DF377" s="41">
        <v>464800</v>
      </c>
      <c r="DG377" s="41">
        <v>470700</v>
      </c>
      <c r="DH377" s="41">
        <v>477100</v>
      </c>
      <c r="DI377" s="41">
        <v>485800</v>
      </c>
      <c r="DJ377" s="41">
        <v>493500</v>
      </c>
      <c r="DK377" s="41">
        <v>500400</v>
      </c>
      <c r="DL377" s="41">
        <v>508900</v>
      </c>
      <c r="DM377" s="41">
        <v>519100</v>
      </c>
      <c r="DN377" s="41">
        <v>527600</v>
      </c>
      <c r="DO377" s="41">
        <v>535500</v>
      </c>
      <c r="DP377" s="41">
        <v>543100</v>
      </c>
    </row>
    <row r="378" spans="1:120">
      <c r="A378" s="41">
        <v>92107</v>
      </c>
      <c r="B378" s="41" t="s">
        <v>402</v>
      </c>
      <c r="C378" s="41" t="s">
        <v>66</v>
      </c>
      <c r="D378" s="41" t="s">
        <v>402</v>
      </c>
      <c r="E378" s="41" t="s">
        <v>402</v>
      </c>
      <c r="F378" s="41">
        <v>823900</v>
      </c>
      <c r="G378" s="41">
        <v>822600</v>
      </c>
      <c r="H378" s="41">
        <v>820000</v>
      </c>
      <c r="I378" s="41">
        <v>819600</v>
      </c>
      <c r="J378" s="41">
        <v>826100</v>
      </c>
      <c r="K378" s="41">
        <v>834300</v>
      </c>
      <c r="L378" s="41">
        <v>837900</v>
      </c>
      <c r="M378" s="41">
        <v>837400</v>
      </c>
      <c r="N378" s="41">
        <v>832700</v>
      </c>
      <c r="O378" s="41">
        <v>829400</v>
      </c>
      <c r="P378" s="41">
        <v>830200</v>
      </c>
      <c r="Q378" s="41">
        <v>831400</v>
      </c>
      <c r="R378" s="41">
        <v>831900</v>
      </c>
      <c r="S378" s="41">
        <v>830100</v>
      </c>
      <c r="T378" s="41">
        <v>821600</v>
      </c>
      <c r="U378" s="41">
        <v>809400</v>
      </c>
      <c r="V378" s="41">
        <v>799200</v>
      </c>
      <c r="W378" s="41">
        <v>790000</v>
      </c>
      <c r="X378" s="41">
        <v>780400</v>
      </c>
      <c r="Y378" s="41">
        <v>776800</v>
      </c>
      <c r="Z378" s="41">
        <v>782600</v>
      </c>
      <c r="AA378" s="41">
        <v>788200</v>
      </c>
      <c r="AB378" s="41">
        <v>794300</v>
      </c>
      <c r="AC378" s="41">
        <v>802900</v>
      </c>
      <c r="AD378" s="41">
        <v>807300</v>
      </c>
      <c r="AE378" s="41">
        <v>803500</v>
      </c>
      <c r="AF378" s="41">
        <v>801600</v>
      </c>
      <c r="AG378" s="41">
        <v>803100</v>
      </c>
      <c r="AH378" s="41">
        <v>804100</v>
      </c>
      <c r="AI378" s="41">
        <v>801600</v>
      </c>
      <c r="AJ378" s="41">
        <v>799300</v>
      </c>
      <c r="AK378" s="41">
        <v>796300</v>
      </c>
      <c r="AL378" s="41">
        <v>790300</v>
      </c>
      <c r="AM378" s="41">
        <v>783700</v>
      </c>
      <c r="AN378" s="41">
        <v>778600</v>
      </c>
      <c r="AO378" s="41">
        <v>772600</v>
      </c>
      <c r="AP378" s="41">
        <v>762800</v>
      </c>
      <c r="AQ378" s="41">
        <v>751600</v>
      </c>
      <c r="AR378" s="41">
        <v>742700</v>
      </c>
      <c r="AS378" s="41">
        <v>733600</v>
      </c>
      <c r="AT378" s="41">
        <v>723600</v>
      </c>
      <c r="AU378" s="41">
        <v>716400</v>
      </c>
      <c r="AV378" s="41">
        <v>713100</v>
      </c>
      <c r="AW378" s="41">
        <v>710800</v>
      </c>
      <c r="AX378" s="41">
        <v>709600</v>
      </c>
      <c r="AY378" s="41">
        <v>705600</v>
      </c>
      <c r="AZ378" s="41">
        <v>700100</v>
      </c>
      <c r="BA378" s="41">
        <v>703900</v>
      </c>
      <c r="BB378" s="41">
        <v>715500</v>
      </c>
      <c r="BC378" s="41">
        <v>721500</v>
      </c>
      <c r="BD378" s="41">
        <v>722600</v>
      </c>
      <c r="BE378" s="41">
        <v>725600</v>
      </c>
      <c r="BF378" s="41">
        <v>727300</v>
      </c>
      <c r="BG378" s="41">
        <v>728900</v>
      </c>
      <c r="BH378" s="41">
        <v>731600</v>
      </c>
      <c r="BI378" s="41">
        <v>730800</v>
      </c>
      <c r="BJ378" s="41">
        <v>728800</v>
      </c>
      <c r="BK378" s="41">
        <v>727800</v>
      </c>
      <c r="BL378" s="41">
        <v>728500</v>
      </c>
      <c r="BM378" s="41">
        <v>725700</v>
      </c>
      <c r="BN378" s="41">
        <v>724700</v>
      </c>
      <c r="BO378" s="41">
        <v>727500</v>
      </c>
      <c r="BP378" s="41">
        <v>728200</v>
      </c>
      <c r="BQ378" s="41">
        <v>724700</v>
      </c>
      <c r="BR378" s="41">
        <v>719700</v>
      </c>
      <c r="BS378" s="41">
        <v>714400</v>
      </c>
      <c r="BT378" s="41">
        <v>708400</v>
      </c>
      <c r="BU378" s="41">
        <v>704500</v>
      </c>
      <c r="BV378" s="41">
        <v>697800</v>
      </c>
      <c r="BW378" s="41">
        <v>693200</v>
      </c>
      <c r="BX378" s="41">
        <v>690400</v>
      </c>
      <c r="BY378" s="41">
        <v>681000</v>
      </c>
      <c r="BZ378" s="41">
        <v>670100</v>
      </c>
      <c r="CA378" s="41">
        <v>670000</v>
      </c>
      <c r="CB378" s="41">
        <v>674500</v>
      </c>
      <c r="CC378" s="41">
        <v>672700</v>
      </c>
      <c r="CD378" s="41">
        <v>672000</v>
      </c>
      <c r="CE378" s="41">
        <v>674200</v>
      </c>
      <c r="CF378" s="41">
        <v>676200</v>
      </c>
      <c r="CG378" s="41">
        <v>679600</v>
      </c>
      <c r="CH378" s="41">
        <v>681800</v>
      </c>
      <c r="CI378" s="41">
        <v>682700</v>
      </c>
      <c r="CJ378" s="41">
        <v>675900</v>
      </c>
      <c r="CK378" s="41">
        <v>667000</v>
      </c>
      <c r="CL378" s="41">
        <v>661300</v>
      </c>
      <c r="CM378" s="41">
        <v>664700</v>
      </c>
      <c r="CN378" s="41">
        <v>670400</v>
      </c>
      <c r="CO378" s="41">
        <v>678900</v>
      </c>
      <c r="CP378" s="41">
        <v>683700</v>
      </c>
      <c r="CQ378" s="41">
        <v>690100</v>
      </c>
      <c r="CR378" s="41">
        <v>697400</v>
      </c>
      <c r="CS378" s="41">
        <v>703700</v>
      </c>
      <c r="CT378" s="41">
        <v>706600</v>
      </c>
      <c r="CU378" s="41">
        <v>710600</v>
      </c>
      <c r="CV378" s="41">
        <v>715300</v>
      </c>
      <c r="CW378" s="41">
        <v>722500</v>
      </c>
      <c r="CX378" s="41">
        <v>730800</v>
      </c>
      <c r="CY378" s="41">
        <v>733700</v>
      </c>
      <c r="CZ378" s="41">
        <v>739600</v>
      </c>
      <c r="DA378" s="41">
        <v>754600</v>
      </c>
      <c r="DB378" s="41">
        <v>777700</v>
      </c>
      <c r="DC378" s="41">
        <v>797100</v>
      </c>
      <c r="DD378" s="41">
        <v>805600</v>
      </c>
      <c r="DE378" s="41">
        <v>800700</v>
      </c>
      <c r="DF378" s="41">
        <v>797400</v>
      </c>
      <c r="DG378" s="41">
        <v>803000</v>
      </c>
      <c r="DH378" s="41">
        <v>811500</v>
      </c>
      <c r="DI378" s="41">
        <v>819400</v>
      </c>
      <c r="DJ378" s="41">
        <v>824600</v>
      </c>
      <c r="DK378" s="41">
        <v>832800</v>
      </c>
      <c r="DL378" s="41">
        <v>841800</v>
      </c>
      <c r="DM378" s="41">
        <v>845100</v>
      </c>
      <c r="DN378" s="41">
        <v>841100</v>
      </c>
      <c r="DO378" s="41">
        <v>835500</v>
      </c>
      <c r="DP378" s="41">
        <v>829500</v>
      </c>
    </row>
    <row r="379" spans="1:120">
      <c r="A379" s="41">
        <v>94061</v>
      </c>
      <c r="B379" s="41" t="s">
        <v>162</v>
      </c>
      <c r="C379" s="41" t="s">
        <v>66</v>
      </c>
      <c r="D379" s="41" t="s">
        <v>65</v>
      </c>
      <c r="E379" s="41" t="s">
        <v>114</v>
      </c>
      <c r="F379" s="41">
        <v>769500</v>
      </c>
      <c r="G379" s="41">
        <v>779400</v>
      </c>
      <c r="H379" s="41">
        <v>787200</v>
      </c>
      <c r="I379" s="41">
        <v>794600</v>
      </c>
      <c r="J379" s="41">
        <v>800900</v>
      </c>
      <c r="K379" s="41">
        <v>806600</v>
      </c>
      <c r="L379" s="41">
        <v>811500</v>
      </c>
      <c r="M379" s="41">
        <v>815700</v>
      </c>
      <c r="N379" s="41">
        <v>817600</v>
      </c>
      <c r="O379" s="41">
        <v>818900</v>
      </c>
      <c r="P379" s="41">
        <v>821500</v>
      </c>
      <c r="Q379" s="41">
        <v>826500</v>
      </c>
      <c r="R379" s="41">
        <v>830800</v>
      </c>
      <c r="S379" s="41">
        <v>834200</v>
      </c>
      <c r="T379" s="41">
        <v>835400</v>
      </c>
      <c r="U379" s="41">
        <v>834400</v>
      </c>
      <c r="V379" s="41">
        <v>832900</v>
      </c>
      <c r="W379" s="41">
        <v>830600</v>
      </c>
      <c r="X379" s="41">
        <v>828600</v>
      </c>
      <c r="Y379" s="41">
        <v>827800</v>
      </c>
      <c r="Z379" s="41">
        <v>828700</v>
      </c>
      <c r="AA379" s="41">
        <v>831800</v>
      </c>
      <c r="AB379" s="41">
        <v>834700</v>
      </c>
      <c r="AC379" s="41">
        <v>833100</v>
      </c>
      <c r="AD379" s="41">
        <v>831800</v>
      </c>
      <c r="AE379" s="41">
        <v>834000</v>
      </c>
      <c r="AF379" s="41">
        <v>837900</v>
      </c>
      <c r="AG379" s="41">
        <v>841600</v>
      </c>
      <c r="AH379" s="41">
        <v>846000</v>
      </c>
      <c r="AI379" s="41">
        <v>851200</v>
      </c>
      <c r="AJ379" s="41">
        <v>858000</v>
      </c>
      <c r="AK379" s="41">
        <v>861200</v>
      </c>
      <c r="AL379" s="41">
        <v>861100</v>
      </c>
      <c r="AM379" s="41">
        <v>858800</v>
      </c>
      <c r="AN379" s="41">
        <v>856700</v>
      </c>
      <c r="AO379" s="41">
        <v>852500</v>
      </c>
      <c r="AP379" s="41">
        <v>845200</v>
      </c>
      <c r="AQ379" s="41">
        <v>834900</v>
      </c>
      <c r="AR379" s="41">
        <v>824600</v>
      </c>
      <c r="AS379" s="41">
        <v>816200</v>
      </c>
      <c r="AT379" s="41">
        <v>809800</v>
      </c>
      <c r="AU379" s="41">
        <v>804700</v>
      </c>
      <c r="AV379" s="41">
        <v>796300</v>
      </c>
      <c r="AW379" s="41">
        <v>783800</v>
      </c>
      <c r="AX379" s="41">
        <v>773300</v>
      </c>
      <c r="AY379" s="41">
        <v>764100</v>
      </c>
      <c r="AZ379" s="41">
        <v>750900</v>
      </c>
      <c r="BA379" s="41">
        <v>740000</v>
      </c>
      <c r="BB379" s="41">
        <v>732400</v>
      </c>
      <c r="BC379" s="41">
        <v>721300</v>
      </c>
      <c r="BD379" s="41">
        <v>710000</v>
      </c>
      <c r="BE379" s="41">
        <v>704800</v>
      </c>
      <c r="BF379" s="41">
        <v>704900</v>
      </c>
      <c r="BG379" s="41">
        <v>711200</v>
      </c>
      <c r="BH379" s="41">
        <v>719600</v>
      </c>
      <c r="BI379" s="41">
        <v>724900</v>
      </c>
      <c r="BJ379" s="41">
        <v>727100</v>
      </c>
      <c r="BK379" s="41">
        <v>730100</v>
      </c>
      <c r="BL379" s="41">
        <v>734700</v>
      </c>
      <c r="BM379" s="41">
        <v>743800</v>
      </c>
      <c r="BN379" s="41">
        <v>750900</v>
      </c>
      <c r="BO379" s="41">
        <v>751300</v>
      </c>
      <c r="BP379" s="41">
        <v>747400</v>
      </c>
      <c r="BQ379" s="41">
        <v>750500</v>
      </c>
      <c r="BR379" s="41">
        <v>752500</v>
      </c>
      <c r="BS379" s="41">
        <v>745500</v>
      </c>
      <c r="BT379" s="41">
        <v>737900</v>
      </c>
      <c r="BU379" s="41">
        <v>738800</v>
      </c>
      <c r="BV379" s="41">
        <v>733800</v>
      </c>
      <c r="BW379" s="41">
        <v>724600</v>
      </c>
      <c r="BX379" s="41">
        <v>723300</v>
      </c>
      <c r="BY379" s="41">
        <v>723300</v>
      </c>
      <c r="BZ379" s="41">
        <v>717800</v>
      </c>
      <c r="CA379" s="41">
        <v>714600</v>
      </c>
      <c r="CB379" s="41">
        <v>714000</v>
      </c>
      <c r="CC379" s="41">
        <v>709500</v>
      </c>
      <c r="CD379" s="41">
        <v>705900</v>
      </c>
      <c r="CE379" s="41">
        <v>702400</v>
      </c>
      <c r="CF379" s="41">
        <v>699000</v>
      </c>
      <c r="CG379" s="41">
        <v>696400</v>
      </c>
      <c r="CH379" s="41">
        <v>699100</v>
      </c>
      <c r="CI379" s="41">
        <v>702200</v>
      </c>
      <c r="CJ379" s="41">
        <v>701300</v>
      </c>
      <c r="CK379" s="41">
        <v>695500</v>
      </c>
      <c r="CL379" s="41">
        <v>693500</v>
      </c>
      <c r="CM379" s="41">
        <v>698600</v>
      </c>
      <c r="CN379" s="41">
        <v>705400</v>
      </c>
      <c r="CO379" s="41">
        <v>708600</v>
      </c>
      <c r="CP379" s="41">
        <v>715700</v>
      </c>
      <c r="CQ379" s="41">
        <v>727900</v>
      </c>
      <c r="CR379" s="41">
        <v>740000</v>
      </c>
      <c r="CS379" s="41">
        <v>754900</v>
      </c>
      <c r="CT379" s="41">
        <v>769400</v>
      </c>
      <c r="CU379" s="41">
        <v>779400</v>
      </c>
      <c r="CV379" s="41">
        <v>788500</v>
      </c>
      <c r="CW379" s="41">
        <v>800200</v>
      </c>
      <c r="CX379" s="41">
        <v>818300</v>
      </c>
      <c r="CY379" s="41">
        <v>845300</v>
      </c>
      <c r="CZ379" s="41">
        <v>867100</v>
      </c>
      <c r="DA379" s="41">
        <v>886500</v>
      </c>
      <c r="DB379" s="41">
        <v>900300</v>
      </c>
      <c r="DC379" s="41">
        <v>902700</v>
      </c>
      <c r="DD379" s="41">
        <v>897400</v>
      </c>
      <c r="DE379" s="41">
        <v>900400</v>
      </c>
      <c r="DF379" s="41">
        <v>912100</v>
      </c>
      <c r="DG379" s="41">
        <v>929600</v>
      </c>
      <c r="DH379" s="41">
        <v>941400</v>
      </c>
      <c r="DI379" s="41">
        <v>946600</v>
      </c>
      <c r="DJ379" s="41">
        <v>953100</v>
      </c>
      <c r="DK379" s="41">
        <v>967700</v>
      </c>
      <c r="DL379" s="41">
        <v>997700</v>
      </c>
      <c r="DM379" s="41">
        <v>1013200</v>
      </c>
      <c r="DN379" s="41">
        <v>1010700</v>
      </c>
      <c r="DO379" s="41">
        <v>1016100</v>
      </c>
      <c r="DP379" s="41">
        <v>1033100</v>
      </c>
    </row>
    <row r="380" spans="1:120">
      <c r="A380" s="41">
        <v>92879</v>
      </c>
      <c r="B380" s="41" t="s">
        <v>461</v>
      </c>
      <c r="C380" s="41" t="s">
        <v>66</v>
      </c>
      <c r="D380" s="41" t="s">
        <v>414</v>
      </c>
      <c r="E380" s="41" t="s">
        <v>414</v>
      </c>
      <c r="F380" s="41">
        <v>396700</v>
      </c>
      <c r="G380" s="41">
        <v>399100</v>
      </c>
      <c r="H380" s="41">
        <v>401200</v>
      </c>
      <c r="I380" s="41">
        <v>404300</v>
      </c>
      <c r="J380" s="41">
        <v>408300</v>
      </c>
      <c r="K380" s="41">
        <v>412700</v>
      </c>
      <c r="L380" s="41">
        <v>418400</v>
      </c>
      <c r="M380" s="41">
        <v>425500</v>
      </c>
      <c r="N380" s="41">
        <v>432200</v>
      </c>
      <c r="O380" s="41">
        <v>438000</v>
      </c>
      <c r="P380" s="41">
        <v>442600</v>
      </c>
      <c r="Q380" s="41">
        <v>447100</v>
      </c>
      <c r="R380" s="41">
        <v>452300</v>
      </c>
      <c r="S380" s="41">
        <v>457700</v>
      </c>
      <c r="T380" s="41">
        <v>461200</v>
      </c>
      <c r="U380" s="41">
        <v>462400</v>
      </c>
      <c r="V380" s="41">
        <v>461300</v>
      </c>
      <c r="W380" s="41">
        <v>460200</v>
      </c>
      <c r="X380" s="41">
        <v>460000</v>
      </c>
      <c r="Y380" s="41">
        <v>460100</v>
      </c>
      <c r="Z380" s="41">
        <v>459100</v>
      </c>
      <c r="AA380" s="41">
        <v>456000</v>
      </c>
      <c r="AB380" s="41">
        <v>450700</v>
      </c>
      <c r="AC380" s="41">
        <v>446000</v>
      </c>
      <c r="AD380" s="41">
        <v>442500</v>
      </c>
      <c r="AE380" s="41">
        <v>439400</v>
      </c>
      <c r="AF380" s="41">
        <v>435700</v>
      </c>
      <c r="AG380" s="41">
        <v>431700</v>
      </c>
      <c r="AH380" s="41">
        <v>426200</v>
      </c>
      <c r="AI380" s="41">
        <v>420000</v>
      </c>
      <c r="AJ380" s="41">
        <v>413600</v>
      </c>
      <c r="AK380" s="41">
        <v>406800</v>
      </c>
      <c r="AL380" s="41">
        <v>399700</v>
      </c>
      <c r="AM380" s="41">
        <v>392900</v>
      </c>
      <c r="AN380" s="41">
        <v>385700</v>
      </c>
      <c r="AO380" s="41">
        <v>377700</v>
      </c>
      <c r="AP380" s="41">
        <v>368000</v>
      </c>
      <c r="AQ380" s="41">
        <v>358400</v>
      </c>
      <c r="AR380" s="41">
        <v>350200</v>
      </c>
      <c r="AS380" s="41">
        <v>342200</v>
      </c>
      <c r="AT380" s="41">
        <v>331700</v>
      </c>
      <c r="AU380" s="41">
        <v>318300</v>
      </c>
      <c r="AV380" s="41">
        <v>304800</v>
      </c>
      <c r="AW380" s="41">
        <v>291800</v>
      </c>
      <c r="AX380" s="41">
        <v>279900</v>
      </c>
      <c r="AY380" s="41">
        <v>270000</v>
      </c>
      <c r="AZ380" s="41">
        <v>262100</v>
      </c>
      <c r="BA380" s="41">
        <v>254700</v>
      </c>
      <c r="BB380" s="41">
        <v>247800</v>
      </c>
      <c r="BC380" s="41">
        <v>241200</v>
      </c>
      <c r="BD380" s="41">
        <v>236100</v>
      </c>
      <c r="BE380" s="41">
        <v>232000</v>
      </c>
      <c r="BF380" s="41">
        <v>229000</v>
      </c>
      <c r="BG380" s="41">
        <v>227300</v>
      </c>
      <c r="BH380" s="41">
        <v>226000</v>
      </c>
      <c r="BI380" s="41">
        <v>224000</v>
      </c>
      <c r="BJ380" s="41">
        <v>223100</v>
      </c>
      <c r="BK380" s="41">
        <v>223900</v>
      </c>
      <c r="BL380" s="41">
        <v>226200</v>
      </c>
      <c r="BM380" s="41">
        <v>228900</v>
      </c>
      <c r="BN380" s="41">
        <v>231800</v>
      </c>
      <c r="BO380" s="41">
        <v>234400</v>
      </c>
      <c r="BP380" s="41">
        <v>235300</v>
      </c>
      <c r="BQ380" s="41">
        <v>235800</v>
      </c>
      <c r="BR380" s="41">
        <v>236500</v>
      </c>
      <c r="BS380" s="41">
        <v>236800</v>
      </c>
      <c r="BT380" s="41">
        <v>236700</v>
      </c>
      <c r="BU380" s="41">
        <v>237600</v>
      </c>
      <c r="BV380" s="41">
        <v>236800</v>
      </c>
      <c r="BW380" s="41">
        <v>236400</v>
      </c>
      <c r="BX380" s="41">
        <v>238100</v>
      </c>
      <c r="BY380" s="41">
        <v>239000</v>
      </c>
      <c r="BZ380" s="41">
        <v>237800</v>
      </c>
      <c r="CA380" s="41">
        <v>237300</v>
      </c>
      <c r="CB380" s="41">
        <v>236800</v>
      </c>
      <c r="CC380" s="41">
        <v>234900</v>
      </c>
      <c r="CD380" s="41">
        <v>234200</v>
      </c>
      <c r="CE380" s="41">
        <v>234200</v>
      </c>
      <c r="CF380" s="41">
        <v>233000</v>
      </c>
      <c r="CG380" s="41">
        <v>231100</v>
      </c>
      <c r="CH380" s="41">
        <v>229000</v>
      </c>
      <c r="CI380" s="41">
        <v>226700</v>
      </c>
      <c r="CJ380" s="41">
        <v>224800</v>
      </c>
      <c r="CK380" s="41">
        <v>224200</v>
      </c>
      <c r="CL380" s="41">
        <v>223700</v>
      </c>
      <c r="CM380" s="41">
        <v>224000</v>
      </c>
      <c r="CN380" s="41">
        <v>225300</v>
      </c>
      <c r="CO380" s="41">
        <v>225500</v>
      </c>
      <c r="CP380" s="41">
        <v>225000</v>
      </c>
      <c r="CQ380" s="41">
        <v>226700</v>
      </c>
      <c r="CR380" s="41">
        <v>228400</v>
      </c>
      <c r="CS380" s="41">
        <v>229500</v>
      </c>
      <c r="CT380" s="41">
        <v>232600</v>
      </c>
      <c r="CU380" s="41">
        <v>236200</v>
      </c>
      <c r="CV380" s="41">
        <v>238000</v>
      </c>
      <c r="CW380" s="41">
        <v>241300</v>
      </c>
      <c r="CX380" s="41">
        <v>246700</v>
      </c>
      <c r="CY380" s="41">
        <v>251600</v>
      </c>
      <c r="CZ380" s="41">
        <v>255500</v>
      </c>
      <c r="DA380" s="41">
        <v>260900</v>
      </c>
      <c r="DB380" s="41">
        <v>267800</v>
      </c>
      <c r="DC380" s="41">
        <v>276300</v>
      </c>
      <c r="DD380" s="41">
        <v>286100</v>
      </c>
      <c r="DE380" s="41">
        <v>296400</v>
      </c>
      <c r="DF380" s="41">
        <v>305400</v>
      </c>
      <c r="DG380" s="41">
        <v>312000</v>
      </c>
      <c r="DH380" s="41">
        <v>316000</v>
      </c>
      <c r="DI380" s="41">
        <v>319600</v>
      </c>
      <c r="DJ380" s="41">
        <v>323300</v>
      </c>
      <c r="DK380" s="41">
        <v>325300</v>
      </c>
      <c r="DL380" s="41">
        <v>330100</v>
      </c>
      <c r="DM380" s="41">
        <v>337500</v>
      </c>
      <c r="DN380" s="41">
        <v>343600</v>
      </c>
      <c r="DO380" s="41">
        <v>345300</v>
      </c>
      <c r="DP380" s="41">
        <v>346100</v>
      </c>
    </row>
    <row r="381" spans="1:120">
      <c r="A381" s="41">
        <v>94954</v>
      </c>
      <c r="B381" s="41" t="s">
        <v>584</v>
      </c>
      <c r="C381" s="41" t="s">
        <v>66</v>
      </c>
      <c r="D381" s="41" t="s">
        <v>503</v>
      </c>
      <c r="E381" s="41" t="s">
        <v>504</v>
      </c>
      <c r="F381" s="41">
        <v>524200</v>
      </c>
      <c r="G381" s="41">
        <v>530500</v>
      </c>
      <c r="H381" s="41">
        <v>536900</v>
      </c>
      <c r="I381" s="41">
        <v>543300</v>
      </c>
      <c r="J381" s="41">
        <v>549100</v>
      </c>
      <c r="K381" s="41">
        <v>554200</v>
      </c>
      <c r="L381" s="41">
        <v>559300</v>
      </c>
      <c r="M381" s="41">
        <v>563700</v>
      </c>
      <c r="N381" s="41">
        <v>565600</v>
      </c>
      <c r="O381" s="41">
        <v>565600</v>
      </c>
      <c r="P381" s="41">
        <v>565500</v>
      </c>
      <c r="Q381" s="41">
        <v>565300</v>
      </c>
      <c r="R381" s="41">
        <v>563900</v>
      </c>
      <c r="S381" s="41">
        <v>564100</v>
      </c>
      <c r="T381" s="41">
        <v>565700</v>
      </c>
      <c r="U381" s="41">
        <v>565500</v>
      </c>
      <c r="V381" s="41">
        <v>562900</v>
      </c>
      <c r="W381" s="41">
        <v>559500</v>
      </c>
      <c r="X381" s="41">
        <v>556000</v>
      </c>
      <c r="Y381" s="41">
        <v>553500</v>
      </c>
      <c r="Z381" s="41">
        <v>551400</v>
      </c>
      <c r="AA381" s="41">
        <v>546500</v>
      </c>
      <c r="AB381" s="41">
        <v>539500</v>
      </c>
      <c r="AC381" s="41">
        <v>533700</v>
      </c>
      <c r="AD381" s="41">
        <v>529700</v>
      </c>
      <c r="AE381" s="41">
        <v>527400</v>
      </c>
      <c r="AF381" s="41">
        <v>526900</v>
      </c>
      <c r="AG381" s="41">
        <v>525800</v>
      </c>
      <c r="AH381" s="41">
        <v>522600</v>
      </c>
      <c r="AI381" s="41">
        <v>518600</v>
      </c>
      <c r="AJ381" s="41">
        <v>513500</v>
      </c>
      <c r="AK381" s="41">
        <v>506700</v>
      </c>
      <c r="AL381" s="41">
        <v>498700</v>
      </c>
      <c r="AM381" s="41">
        <v>492400</v>
      </c>
      <c r="AN381" s="41">
        <v>486500</v>
      </c>
      <c r="AO381" s="41">
        <v>479400</v>
      </c>
      <c r="AP381" s="41">
        <v>469500</v>
      </c>
      <c r="AQ381" s="41">
        <v>457600</v>
      </c>
      <c r="AR381" s="41">
        <v>444100</v>
      </c>
      <c r="AS381" s="41">
        <v>431000</v>
      </c>
      <c r="AT381" s="41">
        <v>420900</v>
      </c>
      <c r="AU381" s="41">
        <v>413800</v>
      </c>
      <c r="AV381" s="41">
        <v>407100</v>
      </c>
      <c r="AW381" s="41">
        <v>397600</v>
      </c>
      <c r="AX381" s="41">
        <v>387200</v>
      </c>
      <c r="AY381" s="41">
        <v>377600</v>
      </c>
      <c r="AZ381" s="41">
        <v>369500</v>
      </c>
      <c r="BA381" s="41">
        <v>365000</v>
      </c>
      <c r="BB381" s="41">
        <v>363100</v>
      </c>
      <c r="BC381" s="41">
        <v>359000</v>
      </c>
      <c r="BD381" s="41">
        <v>352300</v>
      </c>
      <c r="BE381" s="41">
        <v>346600</v>
      </c>
      <c r="BF381" s="41">
        <v>342200</v>
      </c>
      <c r="BG381" s="41">
        <v>339200</v>
      </c>
      <c r="BH381" s="41">
        <v>337400</v>
      </c>
      <c r="BI381" s="41">
        <v>337400</v>
      </c>
      <c r="BJ381" s="41">
        <v>338400</v>
      </c>
      <c r="BK381" s="41">
        <v>340300</v>
      </c>
      <c r="BL381" s="41">
        <v>343200</v>
      </c>
      <c r="BM381" s="41">
        <v>345900</v>
      </c>
      <c r="BN381" s="41">
        <v>348700</v>
      </c>
      <c r="BO381" s="41">
        <v>349400</v>
      </c>
      <c r="BP381" s="41">
        <v>349500</v>
      </c>
      <c r="BQ381" s="41">
        <v>350200</v>
      </c>
      <c r="BR381" s="41">
        <v>350300</v>
      </c>
      <c r="BS381" s="41">
        <v>347700</v>
      </c>
      <c r="BT381" s="41">
        <v>345200</v>
      </c>
      <c r="BU381" s="41">
        <v>342300</v>
      </c>
      <c r="BV381" s="41">
        <v>340200</v>
      </c>
      <c r="BW381" s="41">
        <v>335900</v>
      </c>
      <c r="BX381" s="41">
        <v>334000</v>
      </c>
      <c r="BY381" s="41">
        <v>332100</v>
      </c>
      <c r="BZ381" s="41">
        <v>328800</v>
      </c>
      <c r="CA381" s="41">
        <v>325200</v>
      </c>
      <c r="CB381" s="41">
        <v>321900</v>
      </c>
      <c r="CC381" s="41">
        <v>318200</v>
      </c>
      <c r="CD381" s="41">
        <v>318900</v>
      </c>
      <c r="CE381" s="41">
        <v>319900</v>
      </c>
      <c r="CF381" s="41">
        <v>318600</v>
      </c>
      <c r="CG381" s="41">
        <v>316600</v>
      </c>
      <c r="CH381" s="41">
        <v>314400</v>
      </c>
      <c r="CI381" s="41">
        <v>314500</v>
      </c>
      <c r="CJ381" s="41">
        <v>313700</v>
      </c>
      <c r="CK381" s="41">
        <v>309200</v>
      </c>
      <c r="CL381" s="41">
        <v>306500</v>
      </c>
      <c r="CM381" s="41">
        <v>305600</v>
      </c>
      <c r="CN381" s="41">
        <v>307900</v>
      </c>
      <c r="CO381" s="41">
        <v>313400</v>
      </c>
      <c r="CP381" s="41">
        <v>315700</v>
      </c>
      <c r="CQ381" s="41">
        <v>314900</v>
      </c>
      <c r="CR381" s="41">
        <v>315300</v>
      </c>
      <c r="CS381" s="41">
        <v>317900</v>
      </c>
      <c r="CT381" s="41">
        <v>322400</v>
      </c>
      <c r="CU381" s="41">
        <v>328600</v>
      </c>
      <c r="CV381" s="41">
        <v>329600</v>
      </c>
      <c r="CW381" s="41">
        <v>331200</v>
      </c>
      <c r="CX381" s="41">
        <v>335700</v>
      </c>
      <c r="CY381" s="41">
        <v>346100</v>
      </c>
      <c r="CZ381" s="41">
        <v>354900</v>
      </c>
      <c r="DA381" s="41">
        <v>360800</v>
      </c>
      <c r="DB381" s="41">
        <v>367400</v>
      </c>
      <c r="DC381" s="41">
        <v>377300</v>
      </c>
      <c r="DD381" s="41">
        <v>383100</v>
      </c>
      <c r="DE381" s="41">
        <v>387400</v>
      </c>
      <c r="DF381" s="41">
        <v>393600</v>
      </c>
      <c r="DG381" s="41">
        <v>399200</v>
      </c>
      <c r="DH381" s="41">
        <v>407100</v>
      </c>
      <c r="DI381" s="41">
        <v>415500</v>
      </c>
      <c r="DJ381" s="41">
        <v>419900</v>
      </c>
      <c r="DK381" s="41">
        <v>425500</v>
      </c>
      <c r="DL381" s="41">
        <v>435100</v>
      </c>
      <c r="DM381" s="41">
        <v>440200</v>
      </c>
      <c r="DN381" s="41">
        <v>442200</v>
      </c>
      <c r="DO381" s="41">
        <v>444800</v>
      </c>
      <c r="DP381" s="41">
        <v>446700</v>
      </c>
    </row>
    <row r="382" spans="1:120">
      <c r="A382" s="41">
        <v>91701</v>
      </c>
      <c r="B382" s="41" t="s">
        <v>426</v>
      </c>
      <c r="C382" s="41" t="s">
        <v>66</v>
      </c>
      <c r="D382" s="41" t="s">
        <v>414</v>
      </c>
      <c r="E382" s="41" t="s">
        <v>415</v>
      </c>
      <c r="F382" s="41">
        <v>419900</v>
      </c>
      <c r="G382" s="41">
        <v>422100</v>
      </c>
      <c r="H382" s="41">
        <v>424300</v>
      </c>
      <c r="I382" s="41">
        <v>427600</v>
      </c>
      <c r="J382" s="41">
        <v>432100</v>
      </c>
      <c r="K382" s="41">
        <v>437500</v>
      </c>
      <c r="L382" s="41">
        <v>443600</v>
      </c>
      <c r="M382" s="41">
        <v>450400</v>
      </c>
      <c r="N382" s="41">
        <v>457800</v>
      </c>
      <c r="O382" s="41">
        <v>464100</v>
      </c>
      <c r="P382" s="41">
        <v>469700</v>
      </c>
      <c r="Q382" s="41">
        <v>475200</v>
      </c>
      <c r="R382" s="41">
        <v>480200</v>
      </c>
      <c r="S382" s="41">
        <v>484800</v>
      </c>
      <c r="T382" s="41">
        <v>489900</v>
      </c>
      <c r="U382" s="41">
        <v>493900</v>
      </c>
      <c r="V382" s="41">
        <v>495300</v>
      </c>
      <c r="W382" s="41">
        <v>494900</v>
      </c>
      <c r="X382" s="41">
        <v>493300</v>
      </c>
      <c r="Y382" s="41">
        <v>490400</v>
      </c>
      <c r="Z382" s="41">
        <v>486900</v>
      </c>
      <c r="AA382" s="41">
        <v>483600</v>
      </c>
      <c r="AB382" s="41">
        <v>480100</v>
      </c>
      <c r="AC382" s="41">
        <v>475200</v>
      </c>
      <c r="AD382" s="41">
        <v>470700</v>
      </c>
      <c r="AE382" s="41">
        <v>468200</v>
      </c>
      <c r="AF382" s="41">
        <v>465500</v>
      </c>
      <c r="AG382" s="41">
        <v>461300</v>
      </c>
      <c r="AH382" s="41">
        <v>456100</v>
      </c>
      <c r="AI382" s="41">
        <v>450100</v>
      </c>
      <c r="AJ382" s="41">
        <v>443900</v>
      </c>
      <c r="AK382" s="41">
        <v>438500</v>
      </c>
      <c r="AL382" s="41">
        <v>432800</v>
      </c>
      <c r="AM382" s="41">
        <v>426500</v>
      </c>
      <c r="AN382" s="41">
        <v>418900</v>
      </c>
      <c r="AO382" s="41">
        <v>409900</v>
      </c>
      <c r="AP382" s="41">
        <v>400800</v>
      </c>
      <c r="AQ382" s="41">
        <v>391400</v>
      </c>
      <c r="AR382" s="41">
        <v>380500</v>
      </c>
      <c r="AS382" s="41">
        <v>370700</v>
      </c>
      <c r="AT382" s="41">
        <v>362800</v>
      </c>
      <c r="AU382" s="41">
        <v>355300</v>
      </c>
      <c r="AV382" s="41">
        <v>348400</v>
      </c>
      <c r="AW382" s="41">
        <v>342200</v>
      </c>
      <c r="AX382" s="41">
        <v>335400</v>
      </c>
      <c r="AY382" s="41">
        <v>328900</v>
      </c>
      <c r="AZ382" s="41">
        <v>323700</v>
      </c>
      <c r="BA382" s="41">
        <v>320000</v>
      </c>
      <c r="BB382" s="41">
        <v>316800</v>
      </c>
      <c r="BC382" s="41">
        <v>313400</v>
      </c>
      <c r="BD382" s="41">
        <v>309100</v>
      </c>
      <c r="BE382" s="41">
        <v>305400</v>
      </c>
      <c r="BF382" s="41">
        <v>302100</v>
      </c>
      <c r="BG382" s="41">
        <v>299500</v>
      </c>
      <c r="BH382" s="41">
        <v>297500</v>
      </c>
      <c r="BI382" s="41">
        <v>296700</v>
      </c>
      <c r="BJ382" s="41">
        <v>297400</v>
      </c>
      <c r="BK382" s="41">
        <v>299100</v>
      </c>
      <c r="BL382" s="41">
        <v>300400</v>
      </c>
      <c r="BM382" s="41">
        <v>303400</v>
      </c>
      <c r="BN382" s="41">
        <v>308100</v>
      </c>
      <c r="BO382" s="41">
        <v>310600</v>
      </c>
      <c r="BP382" s="41">
        <v>312100</v>
      </c>
      <c r="BQ382" s="41">
        <v>313300</v>
      </c>
      <c r="BR382" s="41">
        <v>314000</v>
      </c>
      <c r="BS382" s="41">
        <v>314300</v>
      </c>
      <c r="BT382" s="41">
        <v>313900</v>
      </c>
      <c r="BU382" s="41">
        <v>311600</v>
      </c>
      <c r="BV382" s="41">
        <v>309700</v>
      </c>
      <c r="BW382" s="41">
        <v>308700</v>
      </c>
      <c r="BX382" s="41">
        <v>308600</v>
      </c>
      <c r="BY382" s="41">
        <v>308100</v>
      </c>
      <c r="BZ382" s="41">
        <v>306200</v>
      </c>
      <c r="CA382" s="41">
        <v>304300</v>
      </c>
      <c r="CB382" s="41">
        <v>303200</v>
      </c>
      <c r="CC382" s="41">
        <v>302400</v>
      </c>
      <c r="CD382" s="41">
        <v>301000</v>
      </c>
      <c r="CE382" s="41">
        <v>298400</v>
      </c>
      <c r="CF382" s="41">
        <v>294300</v>
      </c>
      <c r="CG382" s="41">
        <v>291800</v>
      </c>
      <c r="CH382" s="41">
        <v>290200</v>
      </c>
      <c r="CI382" s="41">
        <v>288000</v>
      </c>
      <c r="CJ382" s="41">
        <v>286700</v>
      </c>
      <c r="CK382" s="41">
        <v>286600</v>
      </c>
      <c r="CL382" s="41">
        <v>285000</v>
      </c>
      <c r="CM382" s="41">
        <v>284800</v>
      </c>
      <c r="CN382" s="41">
        <v>286600</v>
      </c>
      <c r="CO382" s="41">
        <v>289900</v>
      </c>
      <c r="CP382" s="41">
        <v>292800</v>
      </c>
      <c r="CQ382" s="41">
        <v>295000</v>
      </c>
      <c r="CR382" s="41">
        <v>298300</v>
      </c>
      <c r="CS382" s="41">
        <v>300800</v>
      </c>
      <c r="CT382" s="41">
        <v>301900</v>
      </c>
      <c r="CU382" s="41">
        <v>306200</v>
      </c>
      <c r="CV382" s="41">
        <v>312600</v>
      </c>
      <c r="CW382" s="41">
        <v>316700</v>
      </c>
      <c r="CX382" s="41">
        <v>321300</v>
      </c>
      <c r="CY382" s="41">
        <v>329000</v>
      </c>
      <c r="CZ382" s="41">
        <v>337300</v>
      </c>
      <c r="DA382" s="41">
        <v>344300</v>
      </c>
      <c r="DB382" s="41">
        <v>352100</v>
      </c>
      <c r="DC382" s="41">
        <v>362800</v>
      </c>
      <c r="DD382" s="41">
        <v>372800</v>
      </c>
      <c r="DE382" s="41">
        <v>379100</v>
      </c>
      <c r="DF382" s="41">
        <v>384400</v>
      </c>
      <c r="DG382" s="41">
        <v>387000</v>
      </c>
      <c r="DH382" s="41">
        <v>389000</v>
      </c>
      <c r="DI382" s="41">
        <v>392600</v>
      </c>
      <c r="DJ382" s="41">
        <v>396100</v>
      </c>
      <c r="DK382" s="41">
        <v>399000</v>
      </c>
      <c r="DL382" s="41">
        <v>404500</v>
      </c>
      <c r="DM382" s="41">
        <v>409400</v>
      </c>
      <c r="DN382" s="41">
        <v>412400</v>
      </c>
      <c r="DO382" s="41">
        <v>414800</v>
      </c>
      <c r="DP382" s="41">
        <v>416700</v>
      </c>
    </row>
    <row r="383" spans="1:120">
      <c r="A383" s="41">
        <v>91311</v>
      </c>
      <c r="B383" s="41" t="s">
        <v>394</v>
      </c>
      <c r="C383" s="41" t="s">
        <v>66</v>
      </c>
      <c r="D383" s="41" t="s">
        <v>394</v>
      </c>
      <c r="E383" s="41" t="s">
        <v>394</v>
      </c>
      <c r="F383" s="41">
        <v>496800</v>
      </c>
      <c r="G383" s="41">
        <v>500500</v>
      </c>
      <c r="H383" s="41">
        <v>504700</v>
      </c>
      <c r="I383" s="41">
        <v>509800</v>
      </c>
      <c r="J383" s="41">
        <v>516400</v>
      </c>
      <c r="K383" s="41">
        <v>524400</v>
      </c>
      <c r="L383" s="41">
        <v>533600</v>
      </c>
      <c r="M383" s="41">
        <v>544700</v>
      </c>
      <c r="N383" s="41">
        <v>557600</v>
      </c>
      <c r="O383" s="41">
        <v>569700</v>
      </c>
      <c r="P383" s="41">
        <v>578600</v>
      </c>
      <c r="Q383" s="41">
        <v>583600</v>
      </c>
      <c r="R383" s="41">
        <v>585300</v>
      </c>
      <c r="S383" s="41">
        <v>586300</v>
      </c>
      <c r="T383" s="41">
        <v>585600</v>
      </c>
      <c r="U383" s="41">
        <v>583000</v>
      </c>
      <c r="V383" s="41">
        <v>580800</v>
      </c>
      <c r="W383" s="41">
        <v>580400</v>
      </c>
      <c r="X383" s="41">
        <v>578900</v>
      </c>
      <c r="Y383" s="41">
        <v>576500</v>
      </c>
      <c r="Z383" s="41">
        <v>573700</v>
      </c>
      <c r="AA383" s="41">
        <v>570000</v>
      </c>
      <c r="AB383" s="41">
        <v>565700</v>
      </c>
      <c r="AC383" s="41">
        <v>560600</v>
      </c>
      <c r="AD383" s="41">
        <v>555500</v>
      </c>
      <c r="AE383" s="41">
        <v>550500</v>
      </c>
      <c r="AF383" s="41">
        <v>546100</v>
      </c>
      <c r="AG383" s="41">
        <v>542900</v>
      </c>
      <c r="AH383" s="41">
        <v>540100</v>
      </c>
      <c r="AI383" s="41">
        <v>537900</v>
      </c>
      <c r="AJ383" s="41">
        <v>536500</v>
      </c>
      <c r="AK383" s="41">
        <v>533000</v>
      </c>
      <c r="AL383" s="41">
        <v>526200</v>
      </c>
      <c r="AM383" s="41">
        <v>519900</v>
      </c>
      <c r="AN383" s="41">
        <v>514300</v>
      </c>
      <c r="AO383" s="41">
        <v>510900</v>
      </c>
      <c r="AP383" s="41">
        <v>510400</v>
      </c>
      <c r="AQ383" s="41">
        <v>508700</v>
      </c>
      <c r="AR383" s="41">
        <v>502200</v>
      </c>
      <c r="AS383" s="41">
        <v>491900</v>
      </c>
      <c r="AT383" s="41">
        <v>479200</v>
      </c>
      <c r="AU383" s="41">
        <v>464300</v>
      </c>
      <c r="AV383" s="41">
        <v>449500</v>
      </c>
      <c r="AW383" s="41">
        <v>437000</v>
      </c>
      <c r="AX383" s="41">
        <v>427600</v>
      </c>
      <c r="AY383" s="41">
        <v>420200</v>
      </c>
      <c r="AZ383" s="41">
        <v>414000</v>
      </c>
      <c r="BA383" s="41">
        <v>408800</v>
      </c>
      <c r="BB383" s="41">
        <v>404400</v>
      </c>
      <c r="BC383" s="41">
        <v>399700</v>
      </c>
      <c r="BD383" s="41">
        <v>395600</v>
      </c>
      <c r="BE383" s="41">
        <v>392700</v>
      </c>
      <c r="BF383" s="41">
        <v>390300</v>
      </c>
      <c r="BG383" s="41">
        <v>388400</v>
      </c>
      <c r="BH383" s="41">
        <v>387400</v>
      </c>
      <c r="BI383" s="41">
        <v>386900</v>
      </c>
      <c r="BJ383" s="41">
        <v>386900</v>
      </c>
      <c r="BK383" s="41">
        <v>387000</v>
      </c>
      <c r="BL383" s="41">
        <v>388400</v>
      </c>
      <c r="BM383" s="41">
        <v>390500</v>
      </c>
      <c r="BN383" s="41">
        <v>391500</v>
      </c>
      <c r="BO383" s="41">
        <v>393300</v>
      </c>
      <c r="BP383" s="41">
        <v>396100</v>
      </c>
      <c r="BQ383" s="41">
        <v>397900</v>
      </c>
      <c r="BR383" s="41">
        <v>398300</v>
      </c>
      <c r="BS383" s="41">
        <v>398600</v>
      </c>
      <c r="BT383" s="41">
        <v>396100</v>
      </c>
      <c r="BU383" s="41">
        <v>392100</v>
      </c>
      <c r="BV383" s="41">
        <v>388100</v>
      </c>
      <c r="BW383" s="41">
        <v>385300</v>
      </c>
      <c r="BX383" s="41">
        <v>382200</v>
      </c>
      <c r="BY383" s="41">
        <v>379300</v>
      </c>
      <c r="BZ383" s="41">
        <v>376800</v>
      </c>
      <c r="CA383" s="41">
        <v>375300</v>
      </c>
      <c r="CB383" s="41">
        <v>374200</v>
      </c>
      <c r="CC383" s="41">
        <v>373700</v>
      </c>
      <c r="CD383" s="41">
        <v>371800</v>
      </c>
      <c r="CE383" s="41">
        <v>368300</v>
      </c>
      <c r="CF383" s="41">
        <v>365400</v>
      </c>
      <c r="CG383" s="41">
        <v>363300</v>
      </c>
      <c r="CH383" s="41">
        <v>360300</v>
      </c>
      <c r="CI383" s="41">
        <v>356000</v>
      </c>
      <c r="CJ383" s="41">
        <v>352200</v>
      </c>
      <c r="CK383" s="41">
        <v>349300</v>
      </c>
      <c r="CL383" s="41">
        <v>347000</v>
      </c>
      <c r="CM383" s="41">
        <v>345100</v>
      </c>
      <c r="CN383" s="41">
        <v>343900</v>
      </c>
      <c r="CO383" s="41">
        <v>343900</v>
      </c>
      <c r="CP383" s="41">
        <v>345500</v>
      </c>
      <c r="CQ383" s="41">
        <v>346000</v>
      </c>
      <c r="CR383" s="41">
        <v>347500</v>
      </c>
      <c r="CS383" s="41">
        <v>351800</v>
      </c>
      <c r="CT383" s="41">
        <v>356600</v>
      </c>
      <c r="CU383" s="41">
        <v>359700</v>
      </c>
      <c r="CV383" s="41">
        <v>361800</v>
      </c>
      <c r="CW383" s="41">
        <v>363400</v>
      </c>
      <c r="CX383" s="41">
        <v>367700</v>
      </c>
      <c r="CY383" s="41">
        <v>373900</v>
      </c>
      <c r="CZ383" s="41">
        <v>380500</v>
      </c>
      <c r="DA383" s="41">
        <v>386600</v>
      </c>
      <c r="DB383" s="41">
        <v>392900</v>
      </c>
      <c r="DC383" s="41">
        <v>399400</v>
      </c>
      <c r="DD383" s="41">
        <v>404900</v>
      </c>
      <c r="DE383" s="41">
        <v>409400</v>
      </c>
      <c r="DF383" s="41">
        <v>415500</v>
      </c>
      <c r="DG383" s="41">
        <v>423100</v>
      </c>
      <c r="DH383" s="41">
        <v>431600</v>
      </c>
      <c r="DI383" s="41">
        <v>437400</v>
      </c>
      <c r="DJ383" s="41">
        <v>439100</v>
      </c>
      <c r="DK383" s="41">
        <v>441000</v>
      </c>
      <c r="DL383" s="41">
        <v>448500</v>
      </c>
      <c r="DM383" s="41">
        <v>456800</v>
      </c>
      <c r="DN383" s="41">
        <v>463600</v>
      </c>
      <c r="DO383" s="41">
        <v>469800</v>
      </c>
      <c r="DP383" s="41">
        <v>475900</v>
      </c>
    </row>
    <row r="384" spans="1:120">
      <c r="A384" s="41">
        <v>90007</v>
      </c>
      <c r="B384" s="41" t="s">
        <v>394</v>
      </c>
      <c r="C384" s="41" t="s">
        <v>66</v>
      </c>
      <c r="D384" s="41" t="s">
        <v>394</v>
      </c>
      <c r="E384" s="41" t="s">
        <v>394</v>
      </c>
      <c r="F384" s="41">
        <v>383900</v>
      </c>
      <c r="G384" s="41">
        <v>393400</v>
      </c>
      <c r="H384" s="41">
        <v>404700</v>
      </c>
      <c r="I384" s="41">
        <v>417900</v>
      </c>
      <c r="J384" s="41">
        <v>433000</v>
      </c>
      <c r="K384" s="41">
        <v>445100</v>
      </c>
      <c r="L384" s="41">
        <v>451700</v>
      </c>
      <c r="M384" s="41">
        <v>457800</v>
      </c>
      <c r="N384" s="41">
        <v>465600</v>
      </c>
      <c r="O384" s="41">
        <v>471600</v>
      </c>
      <c r="P384" s="41">
        <v>475800</v>
      </c>
      <c r="Q384" s="41">
        <v>482200</v>
      </c>
      <c r="R384" s="41">
        <v>488100</v>
      </c>
      <c r="S384" s="41">
        <v>491000</v>
      </c>
      <c r="T384" s="41">
        <v>493400</v>
      </c>
      <c r="U384" s="41">
        <v>498100</v>
      </c>
      <c r="V384" s="41">
        <v>505000</v>
      </c>
      <c r="W384" s="41">
        <v>512400</v>
      </c>
      <c r="X384" s="41">
        <v>518700</v>
      </c>
      <c r="Y384" s="41">
        <v>523500</v>
      </c>
      <c r="Z384" s="41">
        <v>526300</v>
      </c>
      <c r="AA384" s="41">
        <v>526500</v>
      </c>
      <c r="AB384" s="41">
        <v>526600</v>
      </c>
      <c r="AC384" s="41">
        <v>527800</v>
      </c>
      <c r="AD384" s="41">
        <v>530100</v>
      </c>
      <c r="AE384" s="41">
        <v>533600</v>
      </c>
      <c r="AF384" s="41">
        <v>536700</v>
      </c>
      <c r="AG384" s="41">
        <v>538600</v>
      </c>
      <c r="AH384" s="41">
        <v>538600</v>
      </c>
      <c r="AI384" s="41">
        <v>541100</v>
      </c>
      <c r="AJ384" s="41">
        <v>544400</v>
      </c>
      <c r="AK384" s="41">
        <v>543000</v>
      </c>
      <c r="AL384" s="41">
        <v>537400</v>
      </c>
      <c r="AM384" s="41">
        <v>532300</v>
      </c>
      <c r="AN384" s="41">
        <v>527300</v>
      </c>
      <c r="AO384" s="41">
        <v>519500</v>
      </c>
      <c r="AP384" s="41">
        <v>509700</v>
      </c>
      <c r="AQ384" s="41">
        <v>496800</v>
      </c>
      <c r="AR384" s="41">
        <v>482700</v>
      </c>
      <c r="AS384" s="41">
        <v>470300</v>
      </c>
      <c r="AT384" s="41">
        <v>462200</v>
      </c>
      <c r="AU384" s="41">
        <v>450500</v>
      </c>
      <c r="AV384" s="41">
        <v>436100</v>
      </c>
      <c r="AW384" s="41">
        <v>423800</v>
      </c>
      <c r="AX384" s="41">
        <v>416700</v>
      </c>
      <c r="AY384" s="41">
        <v>409300</v>
      </c>
      <c r="AZ384" s="41">
        <v>397700</v>
      </c>
      <c r="BA384" s="41">
        <v>383600</v>
      </c>
      <c r="BB384" s="41">
        <v>373700</v>
      </c>
      <c r="BC384" s="41">
        <v>365600</v>
      </c>
      <c r="BD384" s="41">
        <v>355300</v>
      </c>
      <c r="BE384" s="41">
        <v>343400</v>
      </c>
      <c r="BF384" s="41">
        <v>332400</v>
      </c>
      <c r="BG384" s="41">
        <v>323100</v>
      </c>
      <c r="BH384" s="41">
        <v>316900</v>
      </c>
      <c r="BI384" s="41">
        <v>312700</v>
      </c>
      <c r="BJ384" s="41">
        <v>308900</v>
      </c>
      <c r="BK384" s="41">
        <v>310100</v>
      </c>
      <c r="BL384" s="41">
        <v>312600</v>
      </c>
      <c r="BM384" s="41">
        <v>311000</v>
      </c>
      <c r="BN384" s="41">
        <v>306100</v>
      </c>
      <c r="BO384" s="41">
        <v>306500</v>
      </c>
      <c r="BP384" s="41">
        <v>310400</v>
      </c>
      <c r="BQ384" s="41">
        <v>311900</v>
      </c>
      <c r="BR384" s="41">
        <v>309600</v>
      </c>
      <c r="BS384" s="41">
        <v>307700</v>
      </c>
      <c r="BT384" s="41">
        <v>304700</v>
      </c>
      <c r="BU384" s="41">
        <v>298300</v>
      </c>
      <c r="BV384" s="41">
        <v>290300</v>
      </c>
      <c r="BW384" s="41">
        <v>283800</v>
      </c>
      <c r="BX384" s="41">
        <v>279900</v>
      </c>
      <c r="BY384" s="41">
        <v>276300</v>
      </c>
      <c r="BZ384" s="41">
        <v>273200</v>
      </c>
      <c r="CA384" s="41">
        <v>271400</v>
      </c>
      <c r="CB384" s="41">
        <v>268900</v>
      </c>
      <c r="CC384" s="41">
        <v>267300</v>
      </c>
      <c r="CD384" s="41">
        <v>266600</v>
      </c>
      <c r="CE384" s="41">
        <v>265400</v>
      </c>
      <c r="CF384" s="41">
        <v>263900</v>
      </c>
      <c r="CG384" s="41">
        <v>261500</v>
      </c>
      <c r="CH384" s="41">
        <v>258600</v>
      </c>
      <c r="CI384" s="41">
        <v>258400</v>
      </c>
      <c r="CJ384" s="41">
        <v>261900</v>
      </c>
      <c r="CK384" s="41">
        <v>266500</v>
      </c>
      <c r="CL384" s="41">
        <v>271100</v>
      </c>
      <c r="CM384" s="41">
        <v>275000</v>
      </c>
      <c r="CN384" s="41">
        <v>277300</v>
      </c>
      <c r="CO384" s="41">
        <v>277800</v>
      </c>
      <c r="CP384" s="41">
        <v>277400</v>
      </c>
      <c r="CQ384" s="41">
        <v>276600</v>
      </c>
      <c r="CR384" s="41">
        <v>278100</v>
      </c>
      <c r="CS384" s="41">
        <v>285500</v>
      </c>
      <c r="CT384" s="41">
        <v>295100</v>
      </c>
      <c r="CU384" s="41">
        <v>300500</v>
      </c>
      <c r="CV384" s="41">
        <v>302800</v>
      </c>
      <c r="CW384" s="41">
        <v>308500</v>
      </c>
      <c r="CX384" s="41">
        <v>316700</v>
      </c>
      <c r="CY384" s="41">
        <v>323500</v>
      </c>
      <c r="CZ384" s="41">
        <v>327800</v>
      </c>
      <c r="DA384" s="41">
        <v>334500</v>
      </c>
      <c r="DB384" s="41">
        <v>344700</v>
      </c>
      <c r="DC384" s="41">
        <v>354900</v>
      </c>
      <c r="DD384" s="41">
        <v>363400</v>
      </c>
      <c r="DE384" s="41">
        <v>374100</v>
      </c>
      <c r="DF384" s="41">
        <v>383200</v>
      </c>
      <c r="DG384" s="41">
        <v>385000</v>
      </c>
      <c r="DH384" s="41">
        <v>385400</v>
      </c>
      <c r="DI384" s="41">
        <v>388600</v>
      </c>
      <c r="DJ384" s="41">
        <v>393200</v>
      </c>
      <c r="DK384" s="41">
        <v>397600</v>
      </c>
      <c r="DL384" s="41">
        <v>408400</v>
      </c>
      <c r="DM384" s="41">
        <v>419100</v>
      </c>
      <c r="DN384" s="41">
        <v>425900</v>
      </c>
      <c r="DO384" s="41">
        <v>433200</v>
      </c>
      <c r="DP384" s="41">
        <v>443500</v>
      </c>
    </row>
    <row r="385" spans="1:120">
      <c r="A385" s="41">
        <v>92703</v>
      </c>
      <c r="B385" s="41" t="s">
        <v>460</v>
      </c>
      <c r="C385" s="41" t="s">
        <v>66</v>
      </c>
      <c r="D385" s="41" t="s">
        <v>394</v>
      </c>
      <c r="E385" s="41" t="s">
        <v>399</v>
      </c>
      <c r="F385" s="41">
        <v>468800</v>
      </c>
      <c r="G385" s="41">
        <v>475500</v>
      </c>
      <c r="H385" s="41">
        <v>484400</v>
      </c>
      <c r="I385" s="41">
        <v>495000</v>
      </c>
      <c r="J385" s="41">
        <v>504100</v>
      </c>
      <c r="K385" s="41">
        <v>511600</v>
      </c>
      <c r="L385" s="41">
        <v>521900</v>
      </c>
      <c r="M385" s="41">
        <v>534500</v>
      </c>
      <c r="N385" s="41">
        <v>544700</v>
      </c>
      <c r="O385" s="41">
        <v>552300</v>
      </c>
      <c r="P385" s="41">
        <v>558400</v>
      </c>
      <c r="Q385" s="41">
        <v>564300</v>
      </c>
      <c r="R385" s="41">
        <v>571900</v>
      </c>
      <c r="S385" s="41">
        <v>579500</v>
      </c>
      <c r="T385" s="41">
        <v>583700</v>
      </c>
      <c r="U385" s="41">
        <v>586100</v>
      </c>
      <c r="V385" s="41">
        <v>589700</v>
      </c>
      <c r="W385" s="41">
        <v>593000</v>
      </c>
      <c r="X385" s="41">
        <v>594300</v>
      </c>
      <c r="Y385" s="41">
        <v>595400</v>
      </c>
      <c r="Z385" s="41">
        <v>596600</v>
      </c>
      <c r="AA385" s="41">
        <v>596900</v>
      </c>
      <c r="AB385" s="41">
        <v>597500</v>
      </c>
      <c r="AC385" s="41">
        <v>598900</v>
      </c>
      <c r="AD385" s="41">
        <v>599700</v>
      </c>
      <c r="AE385" s="41">
        <v>597000</v>
      </c>
      <c r="AF385" s="41">
        <v>589400</v>
      </c>
      <c r="AG385" s="41">
        <v>582300</v>
      </c>
      <c r="AH385" s="41">
        <v>577400</v>
      </c>
      <c r="AI385" s="41">
        <v>570600</v>
      </c>
      <c r="AJ385" s="41">
        <v>560900</v>
      </c>
      <c r="AK385" s="41">
        <v>553200</v>
      </c>
      <c r="AL385" s="41">
        <v>547300</v>
      </c>
      <c r="AM385" s="41">
        <v>541100</v>
      </c>
      <c r="AN385" s="41">
        <v>533500</v>
      </c>
      <c r="AO385" s="41">
        <v>525800</v>
      </c>
      <c r="AP385" s="41">
        <v>518300</v>
      </c>
      <c r="AQ385" s="41">
        <v>510400</v>
      </c>
      <c r="AR385" s="41">
        <v>497400</v>
      </c>
      <c r="AS385" s="41">
        <v>480200</v>
      </c>
      <c r="AT385" s="41">
        <v>460900</v>
      </c>
      <c r="AU385" s="41">
        <v>442800</v>
      </c>
      <c r="AV385" s="41">
        <v>423200</v>
      </c>
      <c r="AW385" s="41">
        <v>402000</v>
      </c>
      <c r="AX385" s="41">
        <v>383400</v>
      </c>
      <c r="AY385" s="41">
        <v>368100</v>
      </c>
      <c r="AZ385" s="41">
        <v>353900</v>
      </c>
      <c r="BA385" s="41">
        <v>338800</v>
      </c>
      <c r="BB385" s="41">
        <v>323700</v>
      </c>
      <c r="BC385" s="41">
        <v>308400</v>
      </c>
      <c r="BD385" s="41">
        <v>296300</v>
      </c>
      <c r="BE385" s="41">
        <v>287500</v>
      </c>
      <c r="BF385" s="41">
        <v>283100</v>
      </c>
      <c r="BG385" s="41">
        <v>281600</v>
      </c>
      <c r="BH385" s="41">
        <v>283000</v>
      </c>
      <c r="BI385" s="41">
        <v>284400</v>
      </c>
      <c r="BJ385" s="41">
        <v>283900</v>
      </c>
      <c r="BK385" s="41">
        <v>283900</v>
      </c>
      <c r="BL385" s="41">
        <v>285800</v>
      </c>
      <c r="BM385" s="41">
        <v>284500</v>
      </c>
      <c r="BN385" s="41">
        <v>281400</v>
      </c>
      <c r="BO385" s="41">
        <v>283000</v>
      </c>
      <c r="BP385" s="41">
        <v>288700</v>
      </c>
      <c r="BQ385" s="41">
        <v>290200</v>
      </c>
      <c r="BR385" s="41">
        <v>287700</v>
      </c>
      <c r="BS385" s="41">
        <v>285800</v>
      </c>
      <c r="BT385" s="41">
        <v>286400</v>
      </c>
      <c r="BU385" s="41">
        <v>288200</v>
      </c>
      <c r="BV385" s="41">
        <v>289000</v>
      </c>
      <c r="BW385" s="41">
        <v>286400</v>
      </c>
      <c r="BX385" s="41">
        <v>281700</v>
      </c>
      <c r="BY385" s="41">
        <v>279000</v>
      </c>
      <c r="BZ385" s="41">
        <v>278900</v>
      </c>
      <c r="CA385" s="41">
        <v>279500</v>
      </c>
      <c r="CB385" s="41">
        <v>280300</v>
      </c>
      <c r="CC385" s="41">
        <v>282000</v>
      </c>
      <c r="CD385" s="41">
        <v>284800</v>
      </c>
      <c r="CE385" s="41">
        <v>285400</v>
      </c>
      <c r="CF385" s="41">
        <v>282900</v>
      </c>
      <c r="CG385" s="41">
        <v>278900</v>
      </c>
      <c r="CH385" s="41">
        <v>277200</v>
      </c>
      <c r="CI385" s="41">
        <v>278100</v>
      </c>
      <c r="CJ385" s="41">
        <v>280100</v>
      </c>
      <c r="CK385" s="41">
        <v>282300</v>
      </c>
      <c r="CL385" s="41">
        <v>284600</v>
      </c>
      <c r="CM385" s="41">
        <v>286900</v>
      </c>
      <c r="CN385" s="41">
        <v>289800</v>
      </c>
      <c r="CO385" s="41">
        <v>295100</v>
      </c>
      <c r="CP385" s="41">
        <v>298900</v>
      </c>
      <c r="CQ385" s="41">
        <v>300700</v>
      </c>
      <c r="CR385" s="41">
        <v>300900</v>
      </c>
      <c r="CS385" s="41">
        <v>300800</v>
      </c>
      <c r="CT385" s="41">
        <v>301900</v>
      </c>
      <c r="CU385" s="41">
        <v>304900</v>
      </c>
      <c r="CV385" s="41">
        <v>307200</v>
      </c>
      <c r="CW385" s="41">
        <v>312300</v>
      </c>
      <c r="CX385" s="41">
        <v>318200</v>
      </c>
      <c r="CY385" s="41">
        <v>321900</v>
      </c>
      <c r="CZ385" s="41">
        <v>324600</v>
      </c>
      <c r="DA385" s="41">
        <v>330000</v>
      </c>
      <c r="DB385" s="41">
        <v>336300</v>
      </c>
      <c r="DC385" s="41">
        <v>342100</v>
      </c>
      <c r="DD385" s="41">
        <v>347000</v>
      </c>
      <c r="DE385" s="41">
        <v>352000</v>
      </c>
      <c r="DF385" s="41">
        <v>354900</v>
      </c>
      <c r="DG385" s="41">
        <v>356600</v>
      </c>
      <c r="DH385" s="41">
        <v>361200</v>
      </c>
      <c r="DI385" s="41">
        <v>367300</v>
      </c>
      <c r="DJ385" s="41">
        <v>371300</v>
      </c>
      <c r="DK385" s="41">
        <v>374000</v>
      </c>
      <c r="DL385" s="41">
        <v>376900</v>
      </c>
      <c r="DM385" s="41">
        <v>378800</v>
      </c>
      <c r="DN385" s="41">
        <v>380400</v>
      </c>
      <c r="DO385" s="41">
        <v>383700</v>
      </c>
      <c r="DP385" s="41">
        <v>387100</v>
      </c>
    </row>
    <row r="386" spans="1:120">
      <c r="A386" s="41">
        <v>92543</v>
      </c>
      <c r="B386" s="41" t="s">
        <v>533</v>
      </c>
      <c r="C386" s="41" t="s">
        <v>66</v>
      </c>
      <c r="D386" s="41" t="s">
        <v>414</v>
      </c>
      <c r="E386" s="41" t="s">
        <v>414</v>
      </c>
      <c r="F386" s="41">
        <v>264300</v>
      </c>
      <c r="G386" s="41">
        <v>268200</v>
      </c>
      <c r="H386" s="41">
        <v>272000</v>
      </c>
      <c r="I386" s="41">
        <v>274800</v>
      </c>
      <c r="J386" s="41">
        <v>276800</v>
      </c>
      <c r="K386" s="41">
        <v>278000</v>
      </c>
      <c r="L386" s="41">
        <v>279400</v>
      </c>
      <c r="M386" s="41">
        <v>281700</v>
      </c>
      <c r="N386" s="41">
        <v>284600</v>
      </c>
      <c r="O386" s="41">
        <v>287300</v>
      </c>
      <c r="P386" s="41">
        <v>290200</v>
      </c>
      <c r="Q386" s="41">
        <v>293400</v>
      </c>
      <c r="R386" s="41">
        <v>296200</v>
      </c>
      <c r="S386" s="41">
        <v>299200</v>
      </c>
      <c r="T386" s="41">
        <v>301500</v>
      </c>
      <c r="U386" s="41">
        <v>302600</v>
      </c>
      <c r="V386" s="41">
        <v>303200</v>
      </c>
      <c r="W386" s="41">
        <v>304100</v>
      </c>
      <c r="X386" s="41">
        <v>303900</v>
      </c>
      <c r="Y386" s="41">
        <v>301500</v>
      </c>
      <c r="Z386" s="41">
        <v>298800</v>
      </c>
      <c r="AA386" s="41">
        <v>296300</v>
      </c>
      <c r="AB386" s="41">
        <v>292400</v>
      </c>
      <c r="AC386" s="41">
        <v>286700</v>
      </c>
      <c r="AD386" s="41">
        <v>281700</v>
      </c>
      <c r="AE386" s="41">
        <v>278000</v>
      </c>
      <c r="AF386" s="41">
        <v>275500</v>
      </c>
      <c r="AG386" s="41">
        <v>273500</v>
      </c>
      <c r="AH386" s="41">
        <v>270900</v>
      </c>
      <c r="AI386" s="41">
        <v>267600</v>
      </c>
      <c r="AJ386" s="41">
        <v>264200</v>
      </c>
      <c r="AK386" s="41">
        <v>260300</v>
      </c>
      <c r="AL386" s="41">
        <v>256500</v>
      </c>
      <c r="AM386" s="41">
        <v>252600</v>
      </c>
      <c r="AN386" s="41">
        <v>248000</v>
      </c>
      <c r="AO386" s="41">
        <v>242600</v>
      </c>
      <c r="AP386" s="41">
        <v>236000</v>
      </c>
      <c r="AQ386" s="41">
        <v>228000</v>
      </c>
      <c r="AR386" s="41">
        <v>219700</v>
      </c>
      <c r="AS386" s="41">
        <v>212100</v>
      </c>
      <c r="AT386" s="41">
        <v>203200</v>
      </c>
      <c r="AU386" s="41">
        <v>193900</v>
      </c>
      <c r="AV386" s="41">
        <v>186200</v>
      </c>
      <c r="AW386" s="41">
        <v>179800</v>
      </c>
      <c r="AX386" s="41">
        <v>171900</v>
      </c>
      <c r="AY386" s="41">
        <v>162500</v>
      </c>
      <c r="AZ386" s="41">
        <v>153000</v>
      </c>
      <c r="BA386" s="41">
        <v>146300</v>
      </c>
      <c r="BB386" s="41">
        <v>142000</v>
      </c>
      <c r="BC386" s="41">
        <v>137300</v>
      </c>
      <c r="BD386" s="41">
        <v>131200</v>
      </c>
      <c r="BE386" s="41">
        <v>125400</v>
      </c>
      <c r="BF386" s="41">
        <v>120800</v>
      </c>
      <c r="BG386" s="41">
        <v>116700</v>
      </c>
      <c r="BH386" s="41">
        <v>112500</v>
      </c>
      <c r="BI386" s="41">
        <v>107900</v>
      </c>
      <c r="BJ386" s="41">
        <v>104200</v>
      </c>
      <c r="BK386" s="41">
        <v>102100</v>
      </c>
      <c r="BL386" s="41">
        <v>101100</v>
      </c>
      <c r="BM386" s="41">
        <v>99500</v>
      </c>
      <c r="BN386" s="41">
        <v>98400</v>
      </c>
      <c r="BO386" s="41">
        <v>99100</v>
      </c>
      <c r="BP386" s="41">
        <v>99600</v>
      </c>
      <c r="BQ386" s="41">
        <v>99800</v>
      </c>
      <c r="BR386" s="41">
        <v>100500</v>
      </c>
      <c r="BS386" s="41">
        <v>101200</v>
      </c>
      <c r="BT386" s="41">
        <v>101400</v>
      </c>
      <c r="BU386" s="41">
        <v>102600</v>
      </c>
      <c r="BV386" s="41">
        <v>103300</v>
      </c>
      <c r="BW386" s="41">
        <v>103000</v>
      </c>
      <c r="BX386" s="41">
        <v>102700</v>
      </c>
      <c r="BY386" s="41">
        <v>102900</v>
      </c>
      <c r="BZ386" s="41">
        <v>102600</v>
      </c>
      <c r="CA386" s="41">
        <v>102500</v>
      </c>
      <c r="CB386" s="41">
        <v>102800</v>
      </c>
      <c r="CC386" s="41">
        <v>102400</v>
      </c>
      <c r="CD386" s="41">
        <v>101700</v>
      </c>
      <c r="CE386" s="41">
        <v>101500</v>
      </c>
      <c r="CF386" s="41">
        <v>101600</v>
      </c>
      <c r="CG386" s="41">
        <v>100700</v>
      </c>
      <c r="CH386" s="41">
        <v>100100</v>
      </c>
      <c r="CI386" s="41">
        <v>100200</v>
      </c>
      <c r="CJ386" s="41">
        <v>100900</v>
      </c>
      <c r="CK386" s="41">
        <v>101800</v>
      </c>
      <c r="CL386" s="41">
        <v>102000</v>
      </c>
      <c r="CM386" s="41">
        <v>102400</v>
      </c>
      <c r="CN386" s="41">
        <v>104200</v>
      </c>
      <c r="CO386" s="41">
        <v>105900</v>
      </c>
      <c r="CP386" s="41">
        <v>107200</v>
      </c>
      <c r="CQ386" s="41">
        <v>108900</v>
      </c>
      <c r="CR386" s="41">
        <v>109600</v>
      </c>
      <c r="CS386" s="41">
        <v>109300</v>
      </c>
      <c r="CT386" s="41">
        <v>110600</v>
      </c>
      <c r="CU386" s="41">
        <v>112700</v>
      </c>
      <c r="CV386" s="41">
        <v>114100</v>
      </c>
      <c r="CW386" s="41">
        <v>115300</v>
      </c>
      <c r="CX386" s="41">
        <v>117000</v>
      </c>
      <c r="CY386" s="41">
        <v>118300</v>
      </c>
      <c r="CZ386" s="41">
        <v>119400</v>
      </c>
      <c r="DA386" s="41">
        <v>121900</v>
      </c>
      <c r="DB386" s="41">
        <v>125500</v>
      </c>
      <c r="DC386" s="41">
        <v>128700</v>
      </c>
      <c r="DD386" s="41">
        <v>131900</v>
      </c>
      <c r="DE386" s="41">
        <v>135500</v>
      </c>
      <c r="DF386" s="41">
        <v>138700</v>
      </c>
      <c r="DG386" s="41">
        <v>141600</v>
      </c>
      <c r="DH386" s="41">
        <v>144400</v>
      </c>
      <c r="DI386" s="41">
        <v>146100</v>
      </c>
      <c r="DJ386" s="41">
        <v>148000</v>
      </c>
      <c r="DK386" s="41">
        <v>150000</v>
      </c>
      <c r="DL386" s="41">
        <v>152500</v>
      </c>
      <c r="DM386" s="41">
        <v>155100</v>
      </c>
      <c r="DN386" s="41">
        <v>157400</v>
      </c>
      <c r="DO386" s="41">
        <v>158300</v>
      </c>
      <c r="DP386" s="41">
        <v>158800</v>
      </c>
    </row>
    <row r="387" spans="1:120">
      <c r="A387" s="41">
        <v>91362</v>
      </c>
      <c r="B387" s="41" t="s">
        <v>566</v>
      </c>
      <c r="C387" s="41" t="s">
        <v>66</v>
      </c>
      <c r="D387" s="41" t="s">
        <v>425</v>
      </c>
      <c r="E387" s="41" t="s">
        <v>425</v>
      </c>
      <c r="F387" s="41">
        <v>661100</v>
      </c>
      <c r="G387" s="41">
        <v>667200</v>
      </c>
      <c r="H387" s="41">
        <v>677100</v>
      </c>
      <c r="I387" s="41">
        <v>687100</v>
      </c>
      <c r="J387" s="41">
        <v>695600</v>
      </c>
      <c r="K387" s="41">
        <v>702300</v>
      </c>
      <c r="L387" s="41">
        <v>708100</v>
      </c>
      <c r="M387" s="41">
        <v>712300</v>
      </c>
      <c r="N387" s="41">
        <v>716100</v>
      </c>
      <c r="O387" s="41">
        <v>719600</v>
      </c>
      <c r="P387" s="41">
        <v>723100</v>
      </c>
      <c r="Q387" s="41">
        <v>724400</v>
      </c>
      <c r="R387" s="41">
        <v>724500</v>
      </c>
      <c r="S387" s="41">
        <v>724100</v>
      </c>
      <c r="T387" s="41">
        <v>723800</v>
      </c>
      <c r="U387" s="41">
        <v>722000</v>
      </c>
      <c r="V387" s="41">
        <v>719500</v>
      </c>
      <c r="W387" s="41">
        <v>717500</v>
      </c>
      <c r="X387" s="41">
        <v>716000</v>
      </c>
      <c r="Y387" s="41">
        <v>713700</v>
      </c>
      <c r="Z387" s="41">
        <v>711900</v>
      </c>
      <c r="AA387" s="41">
        <v>708900</v>
      </c>
      <c r="AB387" s="41">
        <v>705600</v>
      </c>
      <c r="AC387" s="41">
        <v>700900</v>
      </c>
      <c r="AD387" s="41">
        <v>695100</v>
      </c>
      <c r="AE387" s="41">
        <v>688300</v>
      </c>
      <c r="AF387" s="41">
        <v>682000</v>
      </c>
      <c r="AG387" s="41">
        <v>676200</v>
      </c>
      <c r="AH387" s="41">
        <v>673000</v>
      </c>
      <c r="AI387" s="41">
        <v>670500</v>
      </c>
      <c r="AJ387" s="41">
        <v>667000</v>
      </c>
      <c r="AK387" s="41">
        <v>662300</v>
      </c>
      <c r="AL387" s="41">
        <v>656000</v>
      </c>
      <c r="AM387" s="41">
        <v>649400</v>
      </c>
      <c r="AN387" s="41">
        <v>643900</v>
      </c>
      <c r="AO387" s="41">
        <v>640900</v>
      </c>
      <c r="AP387" s="41">
        <v>636600</v>
      </c>
      <c r="AQ387" s="41">
        <v>628300</v>
      </c>
      <c r="AR387" s="41">
        <v>615400</v>
      </c>
      <c r="AS387" s="41">
        <v>600100</v>
      </c>
      <c r="AT387" s="41">
        <v>585600</v>
      </c>
      <c r="AU387" s="41">
        <v>575900</v>
      </c>
      <c r="AV387" s="41">
        <v>569100</v>
      </c>
      <c r="AW387" s="41">
        <v>563800</v>
      </c>
      <c r="AX387" s="41">
        <v>560400</v>
      </c>
      <c r="AY387" s="41">
        <v>555800</v>
      </c>
      <c r="AZ387" s="41">
        <v>547500</v>
      </c>
      <c r="BA387" s="41">
        <v>543900</v>
      </c>
      <c r="BB387" s="41">
        <v>546800</v>
      </c>
      <c r="BC387" s="41">
        <v>549300</v>
      </c>
      <c r="BD387" s="41">
        <v>547700</v>
      </c>
      <c r="BE387" s="41">
        <v>545300</v>
      </c>
      <c r="BF387" s="41">
        <v>543600</v>
      </c>
      <c r="BG387" s="41">
        <v>544500</v>
      </c>
      <c r="BH387" s="41">
        <v>546200</v>
      </c>
      <c r="BI387" s="41">
        <v>547700</v>
      </c>
      <c r="BJ387" s="41">
        <v>549800</v>
      </c>
      <c r="BK387" s="41">
        <v>551100</v>
      </c>
      <c r="BL387" s="41">
        <v>552400</v>
      </c>
      <c r="BM387" s="41">
        <v>554700</v>
      </c>
      <c r="BN387" s="41">
        <v>555600</v>
      </c>
      <c r="BO387" s="41">
        <v>558000</v>
      </c>
      <c r="BP387" s="41">
        <v>561000</v>
      </c>
      <c r="BQ387" s="41">
        <v>562100</v>
      </c>
      <c r="BR387" s="41">
        <v>559600</v>
      </c>
      <c r="BS387" s="41">
        <v>553100</v>
      </c>
      <c r="BT387" s="41">
        <v>545500</v>
      </c>
      <c r="BU387" s="41">
        <v>539700</v>
      </c>
      <c r="BV387" s="41">
        <v>531400</v>
      </c>
      <c r="BW387" s="41">
        <v>527900</v>
      </c>
      <c r="BX387" s="41">
        <v>529800</v>
      </c>
      <c r="BY387" s="41">
        <v>527800</v>
      </c>
      <c r="BZ387" s="41">
        <v>525000</v>
      </c>
      <c r="CA387" s="41">
        <v>519200</v>
      </c>
      <c r="CB387" s="41">
        <v>509600</v>
      </c>
      <c r="CC387" s="41">
        <v>505300</v>
      </c>
      <c r="CD387" s="41">
        <v>509900</v>
      </c>
      <c r="CE387" s="41">
        <v>509800</v>
      </c>
      <c r="CF387" s="41">
        <v>507600</v>
      </c>
      <c r="CG387" s="41">
        <v>504700</v>
      </c>
      <c r="CH387" s="41">
        <v>503700</v>
      </c>
      <c r="CI387" s="41">
        <v>507600</v>
      </c>
      <c r="CJ387" s="41">
        <v>515000</v>
      </c>
      <c r="CK387" s="41">
        <v>514200</v>
      </c>
      <c r="CL387" s="41">
        <v>506400</v>
      </c>
      <c r="CM387" s="41">
        <v>502500</v>
      </c>
      <c r="CN387" s="41">
        <v>508000</v>
      </c>
      <c r="CO387" s="41">
        <v>515400</v>
      </c>
      <c r="CP387" s="41">
        <v>518900</v>
      </c>
      <c r="CQ387" s="41">
        <v>524500</v>
      </c>
      <c r="CR387" s="41">
        <v>528900</v>
      </c>
      <c r="CS387" s="41">
        <v>531200</v>
      </c>
      <c r="CT387" s="41">
        <v>534500</v>
      </c>
      <c r="CU387" s="41">
        <v>537400</v>
      </c>
      <c r="CV387" s="41">
        <v>535900</v>
      </c>
      <c r="CW387" s="41">
        <v>540900</v>
      </c>
      <c r="CX387" s="41">
        <v>548800</v>
      </c>
      <c r="CY387" s="41">
        <v>559600</v>
      </c>
      <c r="CZ387" s="41">
        <v>573500</v>
      </c>
      <c r="DA387" s="41">
        <v>587700</v>
      </c>
      <c r="DB387" s="41">
        <v>597600</v>
      </c>
      <c r="DC387" s="41">
        <v>608400</v>
      </c>
      <c r="DD387" s="41">
        <v>618200</v>
      </c>
      <c r="DE387" s="41">
        <v>625500</v>
      </c>
      <c r="DF387" s="41">
        <v>631000</v>
      </c>
      <c r="DG387" s="41">
        <v>633300</v>
      </c>
      <c r="DH387" s="41">
        <v>635500</v>
      </c>
      <c r="DI387" s="41">
        <v>638700</v>
      </c>
      <c r="DJ387" s="41">
        <v>640600</v>
      </c>
      <c r="DK387" s="41">
        <v>643200</v>
      </c>
      <c r="DL387" s="41">
        <v>645800</v>
      </c>
      <c r="DM387" s="41">
        <v>646700</v>
      </c>
      <c r="DN387" s="41">
        <v>646500</v>
      </c>
      <c r="DO387" s="41">
        <v>645100</v>
      </c>
      <c r="DP387" s="41">
        <v>642300</v>
      </c>
    </row>
    <row r="388" spans="1:120">
      <c r="A388" s="41">
        <v>94131</v>
      </c>
      <c r="B388" s="41" t="s">
        <v>65</v>
      </c>
      <c r="C388" s="41" t="s">
        <v>66</v>
      </c>
      <c r="D388" s="41" t="s">
        <v>65</v>
      </c>
      <c r="E388" s="41" t="s">
        <v>65</v>
      </c>
      <c r="F388" s="41">
        <v>950000</v>
      </c>
      <c r="G388" s="41">
        <v>965900</v>
      </c>
      <c r="H388" s="41">
        <v>979800</v>
      </c>
      <c r="I388" s="41">
        <v>986500</v>
      </c>
      <c r="J388" s="41">
        <v>986200</v>
      </c>
      <c r="K388" s="41">
        <v>990200</v>
      </c>
      <c r="L388" s="41">
        <v>1006200</v>
      </c>
      <c r="M388" s="41">
        <v>1018800</v>
      </c>
      <c r="N388" s="41">
        <v>1019800</v>
      </c>
      <c r="O388" s="41">
        <v>1018000</v>
      </c>
      <c r="P388" s="41">
        <v>1016900</v>
      </c>
      <c r="Q388" s="41">
        <v>1013200</v>
      </c>
      <c r="R388" s="41">
        <v>1009600</v>
      </c>
      <c r="S388" s="41">
        <v>1001400</v>
      </c>
      <c r="T388" s="41">
        <v>989400</v>
      </c>
      <c r="U388" s="41">
        <v>985100</v>
      </c>
      <c r="V388" s="41">
        <v>991600</v>
      </c>
      <c r="W388" s="41">
        <v>997500</v>
      </c>
      <c r="X388" s="41">
        <v>997100</v>
      </c>
      <c r="Y388" s="41">
        <v>990000</v>
      </c>
      <c r="Z388" s="41">
        <v>987000</v>
      </c>
      <c r="AA388" s="41">
        <v>985800</v>
      </c>
      <c r="AB388" s="41">
        <v>980600</v>
      </c>
      <c r="AC388" s="41">
        <v>975500</v>
      </c>
      <c r="AD388" s="41">
        <v>977600</v>
      </c>
      <c r="AE388" s="41">
        <v>984400</v>
      </c>
      <c r="AF388" s="41">
        <v>999100</v>
      </c>
      <c r="AG388" s="41">
        <v>1016500</v>
      </c>
      <c r="AH388" s="41">
        <v>1029600</v>
      </c>
      <c r="AI388" s="41">
        <v>1046000</v>
      </c>
      <c r="AJ388" s="41">
        <v>1068500</v>
      </c>
      <c r="AK388" s="41">
        <v>1091800</v>
      </c>
      <c r="AL388" s="41">
        <v>1103300</v>
      </c>
      <c r="AM388" s="41">
        <v>1098300</v>
      </c>
      <c r="AN388" s="41">
        <v>1090800</v>
      </c>
      <c r="AO388" s="41">
        <v>1094900</v>
      </c>
      <c r="AP388" s="41">
        <v>1090600</v>
      </c>
      <c r="AQ388" s="41">
        <v>1073700</v>
      </c>
      <c r="AR388" s="41">
        <v>1051900</v>
      </c>
      <c r="AS388" s="41">
        <v>1042500</v>
      </c>
      <c r="AT388" s="41">
        <v>1044200</v>
      </c>
      <c r="AU388" s="41">
        <v>1045100</v>
      </c>
      <c r="AV388" s="41">
        <v>1030500</v>
      </c>
      <c r="AW388" s="41">
        <v>1016700</v>
      </c>
      <c r="AX388" s="41">
        <v>1015400</v>
      </c>
      <c r="AY388" s="41">
        <v>1028500</v>
      </c>
      <c r="AZ388" s="41">
        <v>1046500</v>
      </c>
      <c r="BA388" s="41">
        <v>1051000</v>
      </c>
      <c r="BB388" s="41">
        <v>1035700</v>
      </c>
      <c r="BC388" s="41">
        <v>1012300</v>
      </c>
      <c r="BD388" s="41">
        <v>990100</v>
      </c>
      <c r="BE388" s="41">
        <v>970800</v>
      </c>
      <c r="BF388" s="41">
        <v>957600</v>
      </c>
      <c r="BG388" s="41">
        <v>946500</v>
      </c>
      <c r="BH388" s="41">
        <v>942000</v>
      </c>
      <c r="BI388" s="41">
        <v>939600</v>
      </c>
      <c r="BJ388" s="41">
        <v>929800</v>
      </c>
      <c r="BK388" s="41">
        <v>916000</v>
      </c>
      <c r="BL388" s="41">
        <v>917200</v>
      </c>
      <c r="BM388" s="41">
        <v>912900</v>
      </c>
      <c r="BN388" s="41">
        <v>914100</v>
      </c>
      <c r="BO388" s="41">
        <v>923700</v>
      </c>
      <c r="BP388" s="41">
        <v>926400</v>
      </c>
      <c r="BQ388" s="41">
        <v>915100</v>
      </c>
      <c r="BR388" s="41">
        <v>916200</v>
      </c>
      <c r="BS388" s="41">
        <v>914700</v>
      </c>
      <c r="BT388" s="41">
        <v>907700</v>
      </c>
      <c r="BU388" s="41">
        <v>912700</v>
      </c>
      <c r="BV388" s="41">
        <v>912700</v>
      </c>
      <c r="BW388" s="41">
        <v>904000</v>
      </c>
      <c r="BX388" s="41">
        <v>895200</v>
      </c>
      <c r="BY388" s="41">
        <v>901100</v>
      </c>
      <c r="BZ388" s="41">
        <v>904600</v>
      </c>
      <c r="CA388" s="41">
        <v>911400</v>
      </c>
      <c r="CB388" s="41">
        <v>914800</v>
      </c>
      <c r="CC388" s="41">
        <v>914900</v>
      </c>
      <c r="CD388" s="41">
        <v>900600</v>
      </c>
      <c r="CE388" s="41">
        <v>889800</v>
      </c>
      <c r="CF388" s="41">
        <v>888400</v>
      </c>
      <c r="CG388" s="41">
        <v>888100</v>
      </c>
      <c r="CH388" s="41">
        <v>884700</v>
      </c>
      <c r="CI388" s="41">
        <v>882300</v>
      </c>
      <c r="CJ388" s="41">
        <v>883700</v>
      </c>
      <c r="CK388" s="41">
        <v>881000</v>
      </c>
      <c r="CL388" s="41">
        <v>880000</v>
      </c>
      <c r="CM388" s="41">
        <v>890000</v>
      </c>
      <c r="CN388" s="41">
        <v>911200</v>
      </c>
      <c r="CO388" s="41">
        <v>923100</v>
      </c>
      <c r="CP388" s="41">
        <v>927100</v>
      </c>
      <c r="CQ388" s="41">
        <v>936400</v>
      </c>
      <c r="CR388" s="41">
        <v>952600</v>
      </c>
      <c r="CS388" s="41">
        <v>965300</v>
      </c>
      <c r="CT388" s="41">
        <v>995800</v>
      </c>
      <c r="CU388" s="41">
        <v>1040100</v>
      </c>
      <c r="CV388" s="41">
        <v>1062200</v>
      </c>
      <c r="CW388" s="41">
        <v>1064300</v>
      </c>
      <c r="CX388" s="41">
        <v>1086700</v>
      </c>
      <c r="CY388" s="41">
        <v>1121400</v>
      </c>
      <c r="CZ388" s="41">
        <v>1153500</v>
      </c>
      <c r="DA388" s="41">
        <v>1186000</v>
      </c>
      <c r="DB388" s="41">
        <v>1219000</v>
      </c>
      <c r="DC388" s="41">
        <v>1247400</v>
      </c>
      <c r="DD388" s="41">
        <v>1250300</v>
      </c>
      <c r="DE388" s="41">
        <v>1237300</v>
      </c>
      <c r="DF388" s="41">
        <v>1236700</v>
      </c>
      <c r="DG388" s="41">
        <v>1244000</v>
      </c>
      <c r="DH388" s="41">
        <v>1229200</v>
      </c>
      <c r="DI388" s="41">
        <v>1224500</v>
      </c>
      <c r="DJ388" s="41">
        <v>1243000</v>
      </c>
      <c r="DK388" s="41">
        <v>1267100</v>
      </c>
      <c r="DL388" s="41">
        <v>1302300</v>
      </c>
      <c r="DM388" s="41">
        <v>1345900</v>
      </c>
      <c r="DN388" s="41">
        <v>1365400</v>
      </c>
      <c r="DO388" s="41">
        <v>1368500</v>
      </c>
      <c r="DP388" s="41">
        <v>1378500</v>
      </c>
    </row>
    <row r="389" spans="1:120">
      <c r="A389" s="41">
        <v>90807</v>
      </c>
      <c r="B389" s="41" t="s">
        <v>400</v>
      </c>
      <c r="C389" s="41" t="s">
        <v>66</v>
      </c>
      <c r="D389" s="41" t="s">
        <v>394</v>
      </c>
      <c r="E389" s="41" t="s">
        <v>394</v>
      </c>
      <c r="F389" s="41">
        <v>541800</v>
      </c>
      <c r="G389" s="41">
        <v>550800</v>
      </c>
      <c r="H389" s="41">
        <v>558400</v>
      </c>
      <c r="I389" s="41">
        <v>567500</v>
      </c>
      <c r="J389" s="41">
        <v>575300</v>
      </c>
      <c r="K389" s="41">
        <v>581300</v>
      </c>
      <c r="L389" s="41">
        <v>585500</v>
      </c>
      <c r="M389" s="41">
        <v>586800</v>
      </c>
      <c r="N389" s="41">
        <v>591300</v>
      </c>
      <c r="O389" s="41">
        <v>604700</v>
      </c>
      <c r="P389" s="41">
        <v>620900</v>
      </c>
      <c r="Q389" s="41">
        <v>630200</v>
      </c>
      <c r="R389" s="41">
        <v>633800</v>
      </c>
      <c r="S389" s="41">
        <v>637000</v>
      </c>
      <c r="T389" s="41">
        <v>637700</v>
      </c>
      <c r="U389" s="41">
        <v>634700</v>
      </c>
      <c r="V389" s="41">
        <v>633000</v>
      </c>
      <c r="W389" s="41">
        <v>634800</v>
      </c>
      <c r="X389" s="41">
        <v>635700</v>
      </c>
      <c r="Y389" s="41">
        <v>634800</v>
      </c>
      <c r="Z389" s="41">
        <v>632400</v>
      </c>
      <c r="AA389" s="41">
        <v>629500</v>
      </c>
      <c r="AB389" s="41">
        <v>624900</v>
      </c>
      <c r="AC389" s="41">
        <v>620700</v>
      </c>
      <c r="AD389" s="41">
        <v>617600</v>
      </c>
      <c r="AE389" s="41">
        <v>614200</v>
      </c>
      <c r="AF389" s="41">
        <v>609300</v>
      </c>
      <c r="AG389" s="41">
        <v>603500</v>
      </c>
      <c r="AH389" s="41">
        <v>596200</v>
      </c>
      <c r="AI389" s="41">
        <v>588000</v>
      </c>
      <c r="AJ389" s="41">
        <v>582600</v>
      </c>
      <c r="AK389" s="41">
        <v>580500</v>
      </c>
      <c r="AL389" s="41">
        <v>578700</v>
      </c>
      <c r="AM389" s="41">
        <v>574200</v>
      </c>
      <c r="AN389" s="41">
        <v>567200</v>
      </c>
      <c r="AO389" s="41">
        <v>557700</v>
      </c>
      <c r="AP389" s="41">
        <v>548200</v>
      </c>
      <c r="AQ389" s="41">
        <v>540400</v>
      </c>
      <c r="AR389" s="41">
        <v>532600</v>
      </c>
      <c r="AS389" s="41">
        <v>523100</v>
      </c>
      <c r="AT389" s="41">
        <v>513200</v>
      </c>
      <c r="AU389" s="41">
        <v>504300</v>
      </c>
      <c r="AV389" s="41">
        <v>496300</v>
      </c>
      <c r="AW389" s="41">
        <v>487400</v>
      </c>
      <c r="AX389" s="41">
        <v>479700</v>
      </c>
      <c r="AY389" s="41">
        <v>473900</v>
      </c>
      <c r="AZ389" s="41">
        <v>469800</v>
      </c>
      <c r="BA389" s="41">
        <v>466500</v>
      </c>
      <c r="BB389" s="41">
        <v>464300</v>
      </c>
      <c r="BC389" s="41">
        <v>461700</v>
      </c>
      <c r="BD389" s="41">
        <v>458100</v>
      </c>
      <c r="BE389" s="41">
        <v>453600</v>
      </c>
      <c r="BF389" s="41">
        <v>449200</v>
      </c>
      <c r="BG389" s="41">
        <v>446400</v>
      </c>
      <c r="BH389" s="41">
        <v>446200</v>
      </c>
      <c r="BI389" s="41">
        <v>448000</v>
      </c>
      <c r="BJ389" s="41">
        <v>449100</v>
      </c>
      <c r="BK389" s="41">
        <v>449900</v>
      </c>
      <c r="BL389" s="41">
        <v>452400</v>
      </c>
      <c r="BM389" s="41">
        <v>457000</v>
      </c>
      <c r="BN389" s="41">
        <v>459200</v>
      </c>
      <c r="BO389" s="41">
        <v>459600</v>
      </c>
      <c r="BP389" s="41">
        <v>461200</v>
      </c>
      <c r="BQ389" s="41">
        <v>463400</v>
      </c>
      <c r="BR389" s="41">
        <v>464000</v>
      </c>
      <c r="BS389" s="41">
        <v>464200</v>
      </c>
      <c r="BT389" s="41">
        <v>461100</v>
      </c>
      <c r="BU389" s="41">
        <v>454900</v>
      </c>
      <c r="BV389" s="41">
        <v>449200</v>
      </c>
      <c r="BW389" s="41">
        <v>446300</v>
      </c>
      <c r="BX389" s="41">
        <v>443300</v>
      </c>
      <c r="BY389" s="41">
        <v>438700</v>
      </c>
      <c r="BZ389" s="41">
        <v>434500</v>
      </c>
      <c r="CA389" s="41">
        <v>431900</v>
      </c>
      <c r="CB389" s="41">
        <v>429400</v>
      </c>
      <c r="CC389" s="41">
        <v>428500</v>
      </c>
      <c r="CD389" s="41">
        <v>429200</v>
      </c>
      <c r="CE389" s="41">
        <v>428900</v>
      </c>
      <c r="CF389" s="41">
        <v>427800</v>
      </c>
      <c r="CG389" s="41">
        <v>426800</v>
      </c>
      <c r="CH389" s="41">
        <v>424800</v>
      </c>
      <c r="CI389" s="41">
        <v>420700</v>
      </c>
      <c r="CJ389" s="41">
        <v>416500</v>
      </c>
      <c r="CK389" s="41">
        <v>414500</v>
      </c>
      <c r="CL389" s="41">
        <v>414700</v>
      </c>
      <c r="CM389" s="41">
        <v>415200</v>
      </c>
      <c r="CN389" s="41">
        <v>417600</v>
      </c>
      <c r="CO389" s="41">
        <v>422400</v>
      </c>
      <c r="CP389" s="41">
        <v>427300</v>
      </c>
      <c r="CQ389" s="41">
        <v>428800</v>
      </c>
      <c r="CR389" s="41">
        <v>429700</v>
      </c>
      <c r="CS389" s="41">
        <v>432500</v>
      </c>
      <c r="CT389" s="41">
        <v>438400</v>
      </c>
      <c r="CU389" s="41">
        <v>445900</v>
      </c>
      <c r="CV389" s="41">
        <v>453200</v>
      </c>
      <c r="CW389" s="41">
        <v>460300</v>
      </c>
      <c r="CX389" s="41">
        <v>469600</v>
      </c>
      <c r="CY389" s="41">
        <v>480200</v>
      </c>
      <c r="CZ389" s="41">
        <v>487100</v>
      </c>
      <c r="DA389" s="41">
        <v>491800</v>
      </c>
      <c r="DB389" s="41">
        <v>497100</v>
      </c>
      <c r="DC389" s="41">
        <v>502900</v>
      </c>
      <c r="DD389" s="41">
        <v>507400</v>
      </c>
      <c r="DE389" s="41">
        <v>512900</v>
      </c>
      <c r="DF389" s="41">
        <v>519000</v>
      </c>
      <c r="DG389" s="41">
        <v>522800</v>
      </c>
      <c r="DH389" s="41">
        <v>525700</v>
      </c>
      <c r="DI389" s="41">
        <v>526900</v>
      </c>
      <c r="DJ389" s="41">
        <v>526400</v>
      </c>
      <c r="DK389" s="41">
        <v>525800</v>
      </c>
      <c r="DL389" s="41">
        <v>531000</v>
      </c>
      <c r="DM389" s="41">
        <v>537500</v>
      </c>
      <c r="DN389" s="41">
        <v>541600</v>
      </c>
      <c r="DO389" s="41">
        <v>542600</v>
      </c>
      <c r="DP389" s="41">
        <v>544400</v>
      </c>
    </row>
    <row r="390" spans="1:120">
      <c r="A390" s="41">
        <v>91913</v>
      </c>
      <c r="B390" s="41" t="s">
        <v>401</v>
      </c>
      <c r="C390" s="41" t="s">
        <v>66</v>
      </c>
      <c r="D390" s="41" t="s">
        <v>402</v>
      </c>
      <c r="E390" s="41" t="s">
        <v>402</v>
      </c>
      <c r="F390" s="41">
        <v>533600</v>
      </c>
      <c r="G390" s="41">
        <v>537100</v>
      </c>
      <c r="H390" s="41">
        <v>540900</v>
      </c>
      <c r="I390" s="41">
        <v>545000</v>
      </c>
      <c r="J390" s="41">
        <v>548600</v>
      </c>
      <c r="K390" s="41">
        <v>550300</v>
      </c>
      <c r="L390" s="41">
        <v>551100</v>
      </c>
      <c r="M390" s="41">
        <v>551400</v>
      </c>
      <c r="N390" s="41">
        <v>551000</v>
      </c>
      <c r="O390" s="41">
        <v>550900</v>
      </c>
      <c r="P390" s="41">
        <v>550600</v>
      </c>
      <c r="Q390" s="41">
        <v>550700</v>
      </c>
      <c r="R390" s="41">
        <v>551700</v>
      </c>
      <c r="S390" s="41">
        <v>552300</v>
      </c>
      <c r="T390" s="41">
        <v>551600</v>
      </c>
      <c r="U390" s="41">
        <v>551200</v>
      </c>
      <c r="V390" s="41">
        <v>550300</v>
      </c>
      <c r="W390" s="41">
        <v>548100</v>
      </c>
      <c r="X390" s="41">
        <v>544600</v>
      </c>
      <c r="Y390" s="41">
        <v>539800</v>
      </c>
      <c r="Z390" s="41">
        <v>535100</v>
      </c>
      <c r="AA390" s="41">
        <v>530600</v>
      </c>
      <c r="AB390" s="41">
        <v>526300</v>
      </c>
      <c r="AC390" s="41">
        <v>524300</v>
      </c>
      <c r="AD390" s="41">
        <v>524100</v>
      </c>
      <c r="AE390" s="41">
        <v>522900</v>
      </c>
      <c r="AF390" s="41">
        <v>520300</v>
      </c>
      <c r="AG390" s="41">
        <v>516200</v>
      </c>
      <c r="AH390" s="41">
        <v>511100</v>
      </c>
      <c r="AI390" s="41">
        <v>505500</v>
      </c>
      <c r="AJ390" s="41">
        <v>499000</v>
      </c>
      <c r="AK390" s="41">
        <v>491000</v>
      </c>
      <c r="AL390" s="41">
        <v>482300</v>
      </c>
      <c r="AM390" s="41">
        <v>473400</v>
      </c>
      <c r="AN390" s="41">
        <v>465300</v>
      </c>
      <c r="AO390" s="41">
        <v>455400</v>
      </c>
      <c r="AP390" s="41">
        <v>443200</v>
      </c>
      <c r="AQ390" s="41">
        <v>431100</v>
      </c>
      <c r="AR390" s="41">
        <v>419100</v>
      </c>
      <c r="AS390" s="41">
        <v>405900</v>
      </c>
      <c r="AT390" s="41">
        <v>393800</v>
      </c>
      <c r="AU390" s="41">
        <v>383600</v>
      </c>
      <c r="AV390" s="41">
        <v>374700</v>
      </c>
      <c r="AW390" s="41">
        <v>366800</v>
      </c>
      <c r="AX390" s="41">
        <v>359700</v>
      </c>
      <c r="AY390" s="41">
        <v>351200</v>
      </c>
      <c r="AZ390" s="41">
        <v>342400</v>
      </c>
      <c r="BA390" s="41">
        <v>334800</v>
      </c>
      <c r="BB390" s="41">
        <v>327400</v>
      </c>
      <c r="BC390" s="41">
        <v>320000</v>
      </c>
      <c r="BD390" s="41">
        <v>314000</v>
      </c>
      <c r="BE390" s="41">
        <v>309800</v>
      </c>
      <c r="BF390" s="41">
        <v>306700</v>
      </c>
      <c r="BG390" s="41">
        <v>305000</v>
      </c>
      <c r="BH390" s="41">
        <v>303800</v>
      </c>
      <c r="BI390" s="41">
        <v>303500</v>
      </c>
      <c r="BJ390" s="41">
        <v>304900</v>
      </c>
      <c r="BK390" s="41">
        <v>306600</v>
      </c>
      <c r="BL390" s="41">
        <v>308300</v>
      </c>
      <c r="BM390" s="41">
        <v>308100</v>
      </c>
      <c r="BN390" s="41">
        <v>309300</v>
      </c>
      <c r="BO390" s="41">
        <v>312700</v>
      </c>
      <c r="BP390" s="41">
        <v>316700</v>
      </c>
      <c r="BQ390" s="41">
        <v>318600</v>
      </c>
      <c r="BR390" s="41">
        <v>318500</v>
      </c>
      <c r="BS390" s="41">
        <v>316800</v>
      </c>
      <c r="BT390" s="41">
        <v>316000</v>
      </c>
      <c r="BU390" s="41">
        <v>315600</v>
      </c>
      <c r="BV390" s="41">
        <v>313100</v>
      </c>
      <c r="BW390" s="41">
        <v>312200</v>
      </c>
      <c r="BX390" s="41">
        <v>312600</v>
      </c>
      <c r="BY390" s="41">
        <v>309500</v>
      </c>
      <c r="BZ390" s="41">
        <v>304600</v>
      </c>
      <c r="CA390" s="41">
        <v>303400</v>
      </c>
      <c r="CB390" s="41">
        <v>304100</v>
      </c>
      <c r="CC390" s="41">
        <v>303500</v>
      </c>
      <c r="CD390" s="41">
        <v>302900</v>
      </c>
      <c r="CE390" s="41">
        <v>302900</v>
      </c>
      <c r="CF390" s="41">
        <v>302500</v>
      </c>
      <c r="CG390" s="41">
        <v>301800</v>
      </c>
      <c r="CH390" s="41">
        <v>300700</v>
      </c>
      <c r="CI390" s="41">
        <v>300400</v>
      </c>
      <c r="CJ390" s="41">
        <v>299200</v>
      </c>
      <c r="CK390" s="41">
        <v>299400</v>
      </c>
      <c r="CL390" s="41">
        <v>300500</v>
      </c>
      <c r="CM390" s="41">
        <v>302200</v>
      </c>
      <c r="CN390" s="41">
        <v>303900</v>
      </c>
      <c r="CO390" s="41">
        <v>306100</v>
      </c>
      <c r="CP390" s="41">
        <v>305800</v>
      </c>
      <c r="CQ390" s="41">
        <v>306300</v>
      </c>
      <c r="CR390" s="41">
        <v>306600</v>
      </c>
      <c r="CS390" s="41">
        <v>306800</v>
      </c>
      <c r="CT390" s="41">
        <v>306600</v>
      </c>
      <c r="CU390" s="41">
        <v>308200</v>
      </c>
      <c r="CV390" s="41">
        <v>310200</v>
      </c>
      <c r="CW390" s="41">
        <v>314400</v>
      </c>
      <c r="CX390" s="41">
        <v>320600</v>
      </c>
      <c r="CY390" s="41">
        <v>324800</v>
      </c>
      <c r="CZ390" s="41">
        <v>329300</v>
      </c>
      <c r="DA390" s="41">
        <v>336500</v>
      </c>
      <c r="DB390" s="41">
        <v>347200</v>
      </c>
      <c r="DC390" s="41">
        <v>358500</v>
      </c>
      <c r="DD390" s="41">
        <v>366900</v>
      </c>
      <c r="DE390" s="41">
        <v>370400</v>
      </c>
      <c r="DF390" s="41">
        <v>375300</v>
      </c>
      <c r="DG390" s="41">
        <v>381100</v>
      </c>
      <c r="DH390" s="41">
        <v>385200</v>
      </c>
      <c r="DI390" s="41">
        <v>391000</v>
      </c>
      <c r="DJ390" s="41">
        <v>398200</v>
      </c>
      <c r="DK390" s="41">
        <v>404200</v>
      </c>
      <c r="DL390" s="41">
        <v>407300</v>
      </c>
      <c r="DM390" s="41">
        <v>411300</v>
      </c>
      <c r="DN390" s="41">
        <v>416200</v>
      </c>
      <c r="DO390" s="41">
        <v>420000</v>
      </c>
      <c r="DP390" s="41">
        <v>421100</v>
      </c>
    </row>
    <row r="391" spans="1:120">
      <c r="A391" s="41">
        <v>95973</v>
      </c>
      <c r="B391" s="41" t="s">
        <v>556</v>
      </c>
      <c r="C391" s="41" t="s">
        <v>66</v>
      </c>
      <c r="D391" s="41" t="s">
        <v>556</v>
      </c>
      <c r="E391" s="41" t="s">
        <v>557</v>
      </c>
      <c r="F391" s="41">
        <v>300100</v>
      </c>
      <c r="G391" s="41">
        <v>305300</v>
      </c>
      <c r="H391" s="41">
        <v>309500</v>
      </c>
      <c r="I391" s="41">
        <v>312000</v>
      </c>
      <c r="J391" s="41">
        <v>314600</v>
      </c>
      <c r="K391" s="41">
        <v>317800</v>
      </c>
      <c r="L391" s="41">
        <v>320800</v>
      </c>
      <c r="M391" s="41">
        <v>324100</v>
      </c>
      <c r="N391" s="41">
        <v>327600</v>
      </c>
      <c r="O391" s="41">
        <v>330100</v>
      </c>
      <c r="P391" s="41">
        <v>331300</v>
      </c>
      <c r="Q391" s="41">
        <v>332900</v>
      </c>
      <c r="R391" s="41">
        <v>334200</v>
      </c>
      <c r="S391" s="41">
        <v>334700</v>
      </c>
      <c r="T391" s="41">
        <v>335000</v>
      </c>
      <c r="U391" s="41">
        <v>334600</v>
      </c>
      <c r="V391" s="41">
        <v>332700</v>
      </c>
      <c r="W391" s="41">
        <v>331200</v>
      </c>
      <c r="X391" s="41">
        <v>329400</v>
      </c>
      <c r="Y391" s="41">
        <v>326100</v>
      </c>
      <c r="Z391" s="41">
        <v>322600</v>
      </c>
      <c r="AA391" s="41">
        <v>319500</v>
      </c>
      <c r="AB391" s="41">
        <v>316200</v>
      </c>
      <c r="AC391" s="41">
        <v>314100</v>
      </c>
      <c r="AD391" s="41">
        <v>312100</v>
      </c>
      <c r="AE391" s="41">
        <v>310100</v>
      </c>
      <c r="AF391" s="41">
        <v>309800</v>
      </c>
      <c r="AG391" s="41">
        <v>310800</v>
      </c>
      <c r="AH391" s="41">
        <v>310700</v>
      </c>
      <c r="AI391" s="41">
        <v>310300</v>
      </c>
      <c r="AJ391" s="41">
        <v>309700</v>
      </c>
      <c r="AK391" s="41">
        <v>308900</v>
      </c>
      <c r="AL391" s="41">
        <v>308300</v>
      </c>
      <c r="AM391" s="41">
        <v>307900</v>
      </c>
      <c r="AN391" s="41">
        <v>307300</v>
      </c>
      <c r="AO391" s="41">
        <v>306500</v>
      </c>
      <c r="AP391" s="41">
        <v>304400</v>
      </c>
      <c r="AQ391" s="41">
        <v>299800</v>
      </c>
      <c r="AR391" s="41">
        <v>294800</v>
      </c>
      <c r="AS391" s="41">
        <v>289000</v>
      </c>
      <c r="AT391" s="41">
        <v>282400</v>
      </c>
      <c r="AU391" s="41">
        <v>277400</v>
      </c>
      <c r="AV391" s="41">
        <v>274300</v>
      </c>
      <c r="AW391" s="41">
        <v>271100</v>
      </c>
      <c r="AX391" s="41">
        <v>269500</v>
      </c>
      <c r="AY391" s="41">
        <v>268900</v>
      </c>
      <c r="AZ391" s="41">
        <v>268500</v>
      </c>
      <c r="BA391" s="41">
        <v>269200</v>
      </c>
      <c r="BB391" s="41">
        <v>268700</v>
      </c>
      <c r="BC391" s="41">
        <v>265900</v>
      </c>
      <c r="BD391" s="41">
        <v>264200</v>
      </c>
      <c r="BE391" s="41">
        <v>262700</v>
      </c>
      <c r="BF391" s="41">
        <v>259900</v>
      </c>
      <c r="BG391" s="41">
        <v>256800</v>
      </c>
      <c r="BH391" s="41">
        <v>253900</v>
      </c>
      <c r="BI391" s="41">
        <v>251700</v>
      </c>
      <c r="BJ391" s="41">
        <v>251000</v>
      </c>
      <c r="BK391" s="41">
        <v>250400</v>
      </c>
      <c r="BL391" s="41">
        <v>249900</v>
      </c>
      <c r="BM391" s="41">
        <v>247300</v>
      </c>
      <c r="BN391" s="41">
        <v>246600</v>
      </c>
      <c r="BO391" s="41">
        <v>246400</v>
      </c>
      <c r="BP391" s="41">
        <v>240600</v>
      </c>
      <c r="BQ391" s="41">
        <v>236800</v>
      </c>
      <c r="BR391" s="41">
        <v>240700</v>
      </c>
      <c r="BS391" s="41">
        <v>241200</v>
      </c>
      <c r="BT391" s="41">
        <v>237500</v>
      </c>
      <c r="BU391" s="41">
        <v>235400</v>
      </c>
      <c r="BV391" s="41">
        <v>234000</v>
      </c>
      <c r="BW391" s="41">
        <v>231200</v>
      </c>
      <c r="BX391" s="41">
        <v>226300</v>
      </c>
      <c r="BY391" s="41">
        <v>222400</v>
      </c>
      <c r="BZ391" s="41">
        <v>220300</v>
      </c>
      <c r="CA391" s="41">
        <v>220200</v>
      </c>
      <c r="CB391" s="41">
        <v>221400</v>
      </c>
      <c r="CC391" s="41">
        <v>223100</v>
      </c>
      <c r="CD391" s="41">
        <v>221900</v>
      </c>
      <c r="CE391" s="41">
        <v>221200</v>
      </c>
      <c r="CF391" s="41">
        <v>224200</v>
      </c>
      <c r="CG391" s="41">
        <v>227500</v>
      </c>
      <c r="CH391" s="41">
        <v>223800</v>
      </c>
      <c r="CI391" s="41">
        <v>219500</v>
      </c>
      <c r="CJ391" s="41">
        <v>218800</v>
      </c>
      <c r="CK391" s="41">
        <v>216900</v>
      </c>
      <c r="CL391" s="41">
        <v>214900</v>
      </c>
      <c r="CM391" s="41">
        <v>216700</v>
      </c>
      <c r="CN391" s="41">
        <v>218200</v>
      </c>
      <c r="CO391" s="41">
        <v>217500</v>
      </c>
      <c r="CP391" s="41">
        <v>217400</v>
      </c>
      <c r="CQ391" s="41">
        <v>220400</v>
      </c>
      <c r="CR391" s="41">
        <v>221500</v>
      </c>
      <c r="CS391" s="41">
        <v>220600</v>
      </c>
      <c r="CT391" s="41">
        <v>220100</v>
      </c>
      <c r="CU391" s="41">
        <v>221900</v>
      </c>
      <c r="CV391" s="41">
        <v>222500</v>
      </c>
      <c r="CW391" s="41">
        <v>222700</v>
      </c>
      <c r="CX391" s="41">
        <v>222000</v>
      </c>
      <c r="CY391" s="41">
        <v>225100</v>
      </c>
      <c r="CZ391" s="41">
        <v>231600</v>
      </c>
      <c r="DA391" s="41">
        <v>237700</v>
      </c>
      <c r="DB391" s="41">
        <v>241000</v>
      </c>
      <c r="DC391" s="41">
        <v>243200</v>
      </c>
      <c r="DD391" s="41">
        <v>244500</v>
      </c>
      <c r="DE391" s="41">
        <v>247000</v>
      </c>
      <c r="DF391" s="41">
        <v>250300</v>
      </c>
      <c r="DG391" s="41">
        <v>251500</v>
      </c>
      <c r="DH391" s="41">
        <v>252600</v>
      </c>
      <c r="DI391" s="41">
        <v>252200</v>
      </c>
      <c r="DJ391" s="41">
        <v>253300</v>
      </c>
      <c r="DK391" s="41">
        <v>252900</v>
      </c>
      <c r="DL391" s="41">
        <v>253400</v>
      </c>
      <c r="DM391" s="41">
        <v>253400</v>
      </c>
      <c r="DN391" s="41">
        <v>255600</v>
      </c>
      <c r="DO391" s="41">
        <v>256900</v>
      </c>
      <c r="DP391" s="41">
        <v>259300</v>
      </c>
    </row>
    <row r="392" spans="1:120">
      <c r="A392" s="41">
        <v>94401</v>
      </c>
      <c r="B392" s="41" t="s">
        <v>114</v>
      </c>
      <c r="C392" s="41" t="s">
        <v>66</v>
      </c>
      <c r="D392" s="41" t="s">
        <v>65</v>
      </c>
      <c r="E392" s="41" t="s">
        <v>114</v>
      </c>
      <c r="F392" s="41">
        <v>645600</v>
      </c>
      <c r="G392" s="41">
        <v>659400</v>
      </c>
      <c r="H392" s="41">
        <v>671100</v>
      </c>
      <c r="I392" s="41">
        <v>681000</v>
      </c>
      <c r="J392" s="41">
        <v>688100</v>
      </c>
      <c r="K392" s="41">
        <v>690800</v>
      </c>
      <c r="L392" s="41">
        <v>690000</v>
      </c>
      <c r="M392" s="41">
        <v>690200</v>
      </c>
      <c r="N392" s="41">
        <v>694200</v>
      </c>
      <c r="O392" s="41">
        <v>700400</v>
      </c>
      <c r="P392" s="41">
        <v>702700</v>
      </c>
      <c r="Q392" s="41">
        <v>705100</v>
      </c>
      <c r="R392" s="41">
        <v>710700</v>
      </c>
      <c r="S392" s="41">
        <v>717100</v>
      </c>
      <c r="T392" s="41">
        <v>719200</v>
      </c>
      <c r="U392" s="41">
        <v>719500</v>
      </c>
      <c r="V392" s="41">
        <v>718700</v>
      </c>
      <c r="W392" s="41">
        <v>718700</v>
      </c>
      <c r="X392" s="41">
        <v>715000</v>
      </c>
      <c r="Y392" s="41">
        <v>707900</v>
      </c>
      <c r="Z392" s="41">
        <v>702800</v>
      </c>
      <c r="AA392" s="41">
        <v>702900</v>
      </c>
      <c r="AB392" s="41">
        <v>703600</v>
      </c>
      <c r="AC392" s="41">
        <v>704300</v>
      </c>
      <c r="AD392" s="41">
        <v>704700</v>
      </c>
      <c r="AE392" s="41">
        <v>706100</v>
      </c>
      <c r="AF392" s="41">
        <v>707900</v>
      </c>
      <c r="AG392" s="41">
        <v>707400</v>
      </c>
      <c r="AH392" s="41">
        <v>704500</v>
      </c>
      <c r="AI392" s="41">
        <v>702200</v>
      </c>
      <c r="AJ392" s="41">
        <v>704700</v>
      </c>
      <c r="AK392" s="41">
        <v>708100</v>
      </c>
      <c r="AL392" s="41">
        <v>705200</v>
      </c>
      <c r="AM392" s="41">
        <v>697100</v>
      </c>
      <c r="AN392" s="41">
        <v>689700</v>
      </c>
      <c r="AO392" s="41">
        <v>679200</v>
      </c>
      <c r="AP392" s="41">
        <v>668300</v>
      </c>
      <c r="AQ392" s="41">
        <v>658900</v>
      </c>
      <c r="AR392" s="41">
        <v>650400</v>
      </c>
      <c r="AS392" s="41">
        <v>643100</v>
      </c>
      <c r="AT392" s="41">
        <v>640600</v>
      </c>
      <c r="AU392" s="41">
        <v>640900</v>
      </c>
      <c r="AV392" s="41">
        <v>636600</v>
      </c>
      <c r="AW392" s="41">
        <v>625600</v>
      </c>
      <c r="AX392" s="41">
        <v>616100</v>
      </c>
      <c r="AY392" s="41">
        <v>609400</v>
      </c>
      <c r="AZ392" s="41">
        <v>599700</v>
      </c>
      <c r="BA392" s="41">
        <v>584500</v>
      </c>
      <c r="BB392" s="41">
        <v>565200</v>
      </c>
      <c r="BC392" s="41">
        <v>545000</v>
      </c>
      <c r="BD392" s="41">
        <v>529300</v>
      </c>
      <c r="BE392" s="41">
        <v>518600</v>
      </c>
      <c r="BF392" s="41">
        <v>511700</v>
      </c>
      <c r="BG392" s="41">
        <v>509400</v>
      </c>
      <c r="BH392" s="41">
        <v>511000</v>
      </c>
      <c r="BI392" s="41">
        <v>511100</v>
      </c>
      <c r="BJ392" s="41">
        <v>508400</v>
      </c>
      <c r="BK392" s="41">
        <v>506200</v>
      </c>
      <c r="BL392" s="41">
        <v>507700</v>
      </c>
      <c r="BM392" s="41">
        <v>513700</v>
      </c>
      <c r="BN392" s="41">
        <v>518300</v>
      </c>
      <c r="BO392" s="41">
        <v>516100</v>
      </c>
      <c r="BP392" s="41">
        <v>510800</v>
      </c>
      <c r="BQ392" s="41">
        <v>513700</v>
      </c>
      <c r="BR392" s="41">
        <v>519800</v>
      </c>
      <c r="BS392" s="41">
        <v>518700</v>
      </c>
      <c r="BT392" s="41">
        <v>514400</v>
      </c>
      <c r="BU392" s="41">
        <v>515100</v>
      </c>
      <c r="BV392" s="41">
        <v>513200</v>
      </c>
      <c r="BW392" s="41">
        <v>510400</v>
      </c>
      <c r="BX392" s="41">
        <v>512700</v>
      </c>
      <c r="BY392" s="41">
        <v>515600</v>
      </c>
      <c r="BZ392" s="41">
        <v>513700</v>
      </c>
      <c r="CA392" s="41">
        <v>512400</v>
      </c>
      <c r="CB392" s="41">
        <v>511400</v>
      </c>
      <c r="CC392" s="41">
        <v>506500</v>
      </c>
      <c r="CD392" s="41">
        <v>500600</v>
      </c>
      <c r="CE392" s="41">
        <v>495900</v>
      </c>
      <c r="CF392" s="41">
        <v>492800</v>
      </c>
      <c r="CG392" s="41">
        <v>490600</v>
      </c>
      <c r="CH392" s="41">
        <v>492400</v>
      </c>
      <c r="CI392" s="41">
        <v>493200</v>
      </c>
      <c r="CJ392" s="41">
        <v>490800</v>
      </c>
      <c r="CK392" s="41">
        <v>488100</v>
      </c>
      <c r="CL392" s="41">
        <v>490300</v>
      </c>
      <c r="CM392" s="41">
        <v>496900</v>
      </c>
      <c r="CN392" s="41">
        <v>506300</v>
      </c>
      <c r="CO392" s="41">
        <v>512200</v>
      </c>
      <c r="CP392" s="41">
        <v>517600</v>
      </c>
      <c r="CQ392" s="41">
        <v>522800</v>
      </c>
      <c r="CR392" s="41">
        <v>525100</v>
      </c>
      <c r="CS392" s="41">
        <v>529100</v>
      </c>
      <c r="CT392" s="41">
        <v>534600</v>
      </c>
      <c r="CU392" s="41">
        <v>538000</v>
      </c>
      <c r="CV392" s="41">
        <v>542000</v>
      </c>
      <c r="CW392" s="41">
        <v>549600</v>
      </c>
      <c r="CX392" s="41">
        <v>562100</v>
      </c>
      <c r="CY392" s="41">
        <v>580300</v>
      </c>
      <c r="CZ392" s="41">
        <v>595800</v>
      </c>
      <c r="DA392" s="41">
        <v>608600</v>
      </c>
      <c r="DB392" s="41">
        <v>615800</v>
      </c>
      <c r="DC392" s="41">
        <v>617600</v>
      </c>
      <c r="DD392" s="41">
        <v>618100</v>
      </c>
      <c r="DE392" s="41">
        <v>626600</v>
      </c>
      <c r="DF392" s="41">
        <v>640600</v>
      </c>
      <c r="DG392" s="41">
        <v>655300</v>
      </c>
      <c r="DH392" s="41">
        <v>663900</v>
      </c>
      <c r="DI392" s="41">
        <v>671100</v>
      </c>
      <c r="DJ392" s="41">
        <v>681300</v>
      </c>
      <c r="DK392" s="41">
        <v>695500</v>
      </c>
      <c r="DL392" s="41">
        <v>714800</v>
      </c>
      <c r="DM392" s="41">
        <v>722000</v>
      </c>
      <c r="DN392" s="41">
        <v>720900</v>
      </c>
      <c r="DO392" s="41">
        <v>727700</v>
      </c>
      <c r="DP392" s="41">
        <v>740200</v>
      </c>
    </row>
    <row r="393" spans="1:120">
      <c r="A393" s="41">
        <v>92584</v>
      </c>
      <c r="B393" s="41" t="s">
        <v>585</v>
      </c>
      <c r="C393" s="41" t="s">
        <v>66</v>
      </c>
      <c r="D393" s="41" t="s">
        <v>414</v>
      </c>
      <c r="E393" s="41" t="s">
        <v>414</v>
      </c>
      <c r="F393" s="41">
        <v>374600</v>
      </c>
      <c r="G393" s="41">
        <v>374400</v>
      </c>
      <c r="H393" s="41">
        <v>375100</v>
      </c>
      <c r="I393" s="41">
        <v>376300</v>
      </c>
      <c r="J393" s="41">
        <v>378900</v>
      </c>
      <c r="K393" s="41">
        <v>381600</v>
      </c>
      <c r="L393" s="41">
        <v>383200</v>
      </c>
      <c r="M393" s="41">
        <v>384100</v>
      </c>
      <c r="N393" s="41">
        <v>383300</v>
      </c>
      <c r="O393" s="41">
        <v>383200</v>
      </c>
      <c r="P393" s="41">
        <v>385400</v>
      </c>
      <c r="Q393" s="41">
        <v>388800</v>
      </c>
      <c r="R393" s="41">
        <v>391100</v>
      </c>
      <c r="S393" s="41">
        <v>393600</v>
      </c>
      <c r="T393" s="41">
        <v>395500</v>
      </c>
      <c r="U393" s="41">
        <v>396500</v>
      </c>
      <c r="V393" s="41">
        <v>397100</v>
      </c>
      <c r="W393" s="41">
        <v>397700</v>
      </c>
      <c r="X393" s="41">
        <v>398000</v>
      </c>
      <c r="Y393" s="41">
        <v>397900</v>
      </c>
      <c r="Z393" s="41">
        <v>397500</v>
      </c>
      <c r="AA393" s="41">
        <v>395900</v>
      </c>
      <c r="AB393" s="41">
        <v>393100</v>
      </c>
      <c r="AC393" s="41">
        <v>390100</v>
      </c>
      <c r="AD393" s="41">
        <v>387300</v>
      </c>
      <c r="AE393" s="41">
        <v>384200</v>
      </c>
      <c r="AF393" s="41">
        <v>380100</v>
      </c>
      <c r="AG393" s="41">
        <v>375100</v>
      </c>
      <c r="AH393" s="41">
        <v>369300</v>
      </c>
      <c r="AI393" s="41">
        <v>363800</v>
      </c>
      <c r="AJ393" s="41">
        <v>358000</v>
      </c>
      <c r="AK393" s="41">
        <v>350500</v>
      </c>
      <c r="AL393" s="41">
        <v>343100</v>
      </c>
      <c r="AM393" s="41">
        <v>336700</v>
      </c>
      <c r="AN393" s="41">
        <v>330300</v>
      </c>
      <c r="AO393" s="41">
        <v>323200</v>
      </c>
      <c r="AP393" s="41">
        <v>315900</v>
      </c>
      <c r="AQ393" s="41">
        <v>309100</v>
      </c>
      <c r="AR393" s="41">
        <v>302400</v>
      </c>
      <c r="AS393" s="41">
        <v>296000</v>
      </c>
      <c r="AT393" s="41">
        <v>288500</v>
      </c>
      <c r="AU393" s="41">
        <v>278500</v>
      </c>
      <c r="AV393" s="41">
        <v>267800</v>
      </c>
      <c r="AW393" s="41">
        <v>257700</v>
      </c>
      <c r="AX393" s="41">
        <v>249400</v>
      </c>
      <c r="AY393" s="41">
        <v>242000</v>
      </c>
      <c r="AZ393" s="41">
        <v>234700</v>
      </c>
      <c r="BA393" s="41">
        <v>227300</v>
      </c>
      <c r="BB393" s="41">
        <v>220400</v>
      </c>
      <c r="BC393" s="41">
        <v>213500</v>
      </c>
      <c r="BD393" s="41">
        <v>208200</v>
      </c>
      <c r="BE393" s="41">
        <v>203700</v>
      </c>
      <c r="BF393" s="41">
        <v>198700</v>
      </c>
      <c r="BG393" s="41">
        <v>195000</v>
      </c>
      <c r="BH393" s="41">
        <v>192500</v>
      </c>
      <c r="BI393" s="41">
        <v>189800</v>
      </c>
      <c r="BJ393" s="41">
        <v>187000</v>
      </c>
      <c r="BK393" s="41">
        <v>185400</v>
      </c>
      <c r="BL393" s="41">
        <v>186100</v>
      </c>
      <c r="BM393" s="41">
        <v>187800</v>
      </c>
      <c r="BN393" s="41">
        <v>189500</v>
      </c>
      <c r="BO393" s="41">
        <v>190800</v>
      </c>
      <c r="BP393" s="41">
        <v>190600</v>
      </c>
      <c r="BQ393" s="41">
        <v>190000</v>
      </c>
      <c r="BR393" s="41">
        <v>190000</v>
      </c>
      <c r="BS393" s="41">
        <v>189000</v>
      </c>
      <c r="BT393" s="41">
        <v>187400</v>
      </c>
      <c r="BU393" s="41">
        <v>187800</v>
      </c>
      <c r="BV393" s="41">
        <v>188000</v>
      </c>
      <c r="BW393" s="41">
        <v>187900</v>
      </c>
      <c r="BX393" s="41">
        <v>188000</v>
      </c>
      <c r="BY393" s="41">
        <v>187500</v>
      </c>
      <c r="BZ393" s="41">
        <v>186600</v>
      </c>
      <c r="CA393" s="41">
        <v>186700</v>
      </c>
      <c r="CB393" s="41">
        <v>186200</v>
      </c>
      <c r="CC393" s="41">
        <v>184400</v>
      </c>
      <c r="CD393" s="41">
        <v>183600</v>
      </c>
      <c r="CE393" s="41">
        <v>183900</v>
      </c>
      <c r="CF393" s="41">
        <v>183600</v>
      </c>
      <c r="CG393" s="41">
        <v>182100</v>
      </c>
      <c r="CH393" s="41">
        <v>180800</v>
      </c>
      <c r="CI393" s="41">
        <v>180100</v>
      </c>
      <c r="CJ393" s="41">
        <v>179600</v>
      </c>
      <c r="CK393" s="41">
        <v>179700</v>
      </c>
      <c r="CL393" s="41">
        <v>179600</v>
      </c>
      <c r="CM393" s="41">
        <v>179400</v>
      </c>
      <c r="CN393" s="41">
        <v>179600</v>
      </c>
      <c r="CO393" s="41">
        <v>179900</v>
      </c>
      <c r="CP393" s="41">
        <v>180500</v>
      </c>
      <c r="CQ393" s="41">
        <v>183100</v>
      </c>
      <c r="CR393" s="41">
        <v>186000</v>
      </c>
      <c r="CS393" s="41">
        <v>187700</v>
      </c>
      <c r="CT393" s="41">
        <v>189600</v>
      </c>
      <c r="CU393" s="41">
        <v>192000</v>
      </c>
      <c r="CV393" s="41">
        <v>193900</v>
      </c>
      <c r="CW393" s="41">
        <v>197100</v>
      </c>
      <c r="CX393" s="41">
        <v>201900</v>
      </c>
      <c r="CY393" s="41">
        <v>206400</v>
      </c>
      <c r="CZ393" s="41">
        <v>210300</v>
      </c>
      <c r="DA393" s="41">
        <v>215500</v>
      </c>
      <c r="DB393" s="41">
        <v>222100</v>
      </c>
      <c r="DC393" s="41">
        <v>229200</v>
      </c>
      <c r="DD393" s="41">
        <v>236400</v>
      </c>
      <c r="DE393" s="41">
        <v>244400</v>
      </c>
      <c r="DF393" s="41">
        <v>252400</v>
      </c>
      <c r="DG393" s="41">
        <v>257900</v>
      </c>
      <c r="DH393" s="41">
        <v>260400</v>
      </c>
      <c r="DI393" s="41">
        <v>262200</v>
      </c>
      <c r="DJ393" s="41">
        <v>264900</v>
      </c>
      <c r="DK393" s="41">
        <v>267500</v>
      </c>
      <c r="DL393" s="41">
        <v>271700</v>
      </c>
      <c r="DM393" s="41">
        <v>276800</v>
      </c>
      <c r="DN393" s="41">
        <v>281100</v>
      </c>
      <c r="DO393" s="41">
        <v>283400</v>
      </c>
      <c r="DP393" s="41">
        <v>285000</v>
      </c>
    </row>
    <row r="394" spans="1:120">
      <c r="A394" s="41">
        <v>95380</v>
      </c>
      <c r="B394" s="41" t="s">
        <v>586</v>
      </c>
      <c r="C394" s="41" t="s">
        <v>66</v>
      </c>
      <c r="D394" s="41" t="s">
        <v>450</v>
      </c>
      <c r="E394" s="41" t="s">
        <v>451</v>
      </c>
      <c r="F394" s="41">
        <v>272200</v>
      </c>
      <c r="G394" s="41">
        <v>279000</v>
      </c>
      <c r="H394" s="41">
        <v>286600</v>
      </c>
      <c r="I394" s="41">
        <v>293800</v>
      </c>
      <c r="J394" s="41">
        <v>300600</v>
      </c>
      <c r="K394" s="41">
        <v>307700</v>
      </c>
      <c r="L394" s="41">
        <v>314900</v>
      </c>
      <c r="M394" s="41">
        <v>321400</v>
      </c>
      <c r="N394" s="41">
        <v>327600</v>
      </c>
      <c r="O394" s="41">
        <v>332500</v>
      </c>
      <c r="P394" s="41">
        <v>336000</v>
      </c>
      <c r="Q394" s="41">
        <v>338300</v>
      </c>
      <c r="R394" s="41">
        <v>339600</v>
      </c>
      <c r="S394" s="41">
        <v>339700</v>
      </c>
      <c r="T394" s="41">
        <v>340100</v>
      </c>
      <c r="U394" s="41">
        <v>339900</v>
      </c>
      <c r="V394" s="41">
        <v>338300</v>
      </c>
      <c r="W394" s="41">
        <v>335500</v>
      </c>
      <c r="X394" s="41">
        <v>331600</v>
      </c>
      <c r="Y394" s="41">
        <v>326500</v>
      </c>
      <c r="Z394" s="41">
        <v>321800</v>
      </c>
      <c r="AA394" s="41">
        <v>317700</v>
      </c>
      <c r="AB394" s="41">
        <v>312900</v>
      </c>
      <c r="AC394" s="41">
        <v>306400</v>
      </c>
      <c r="AD394" s="41">
        <v>299800</v>
      </c>
      <c r="AE394" s="41">
        <v>294600</v>
      </c>
      <c r="AF394" s="41">
        <v>291300</v>
      </c>
      <c r="AG394" s="41">
        <v>287800</v>
      </c>
      <c r="AH394" s="41">
        <v>283500</v>
      </c>
      <c r="AI394" s="41">
        <v>279300</v>
      </c>
      <c r="AJ394" s="41">
        <v>275100</v>
      </c>
      <c r="AK394" s="41">
        <v>270500</v>
      </c>
      <c r="AL394" s="41">
        <v>266000</v>
      </c>
      <c r="AM394" s="41">
        <v>259400</v>
      </c>
      <c r="AN394" s="41">
        <v>251400</v>
      </c>
      <c r="AO394" s="41">
        <v>245700</v>
      </c>
      <c r="AP394" s="41">
        <v>241000</v>
      </c>
      <c r="AQ394" s="41">
        <v>233100</v>
      </c>
      <c r="AR394" s="41">
        <v>223400</v>
      </c>
      <c r="AS394" s="41">
        <v>213700</v>
      </c>
      <c r="AT394" s="41">
        <v>205500</v>
      </c>
      <c r="AU394" s="41">
        <v>199400</v>
      </c>
      <c r="AV394" s="41">
        <v>193900</v>
      </c>
      <c r="AW394" s="41">
        <v>188200</v>
      </c>
      <c r="AX394" s="41">
        <v>183800</v>
      </c>
      <c r="AY394" s="41">
        <v>179800</v>
      </c>
      <c r="AZ394" s="41">
        <v>174500</v>
      </c>
      <c r="BA394" s="41">
        <v>171100</v>
      </c>
      <c r="BB394" s="41">
        <v>169200</v>
      </c>
      <c r="BC394" s="41">
        <v>165500</v>
      </c>
      <c r="BD394" s="41">
        <v>159200</v>
      </c>
      <c r="BE394" s="41">
        <v>153900</v>
      </c>
      <c r="BF394" s="41">
        <v>149300</v>
      </c>
      <c r="BG394" s="41">
        <v>145500</v>
      </c>
      <c r="BH394" s="41">
        <v>141900</v>
      </c>
      <c r="BI394" s="41">
        <v>139200</v>
      </c>
      <c r="BJ394" s="41">
        <v>137900</v>
      </c>
      <c r="BK394" s="41">
        <v>137600</v>
      </c>
      <c r="BL394" s="41">
        <v>137900</v>
      </c>
      <c r="BM394" s="41">
        <v>137000</v>
      </c>
      <c r="BN394" s="41">
        <v>137000</v>
      </c>
      <c r="BO394" s="41">
        <v>139100</v>
      </c>
      <c r="BP394" s="41">
        <v>140200</v>
      </c>
      <c r="BQ394" s="41">
        <v>140500</v>
      </c>
      <c r="BR394" s="41">
        <v>140800</v>
      </c>
      <c r="BS394" s="41">
        <v>140400</v>
      </c>
      <c r="BT394" s="41">
        <v>140900</v>
      </c>
      <c r="BU394" s="41">
        <v>142200</v>
      </c>
      <c r="BV394" s="41">
        <v>139600</v>
      </c>
      <c r="BW394" s="41">
        <v>136900</v>
      </c>
      <c r="BX394" s="41">
        <v>137700</v>
      </c>
      <c r="BY394" s="41">
        <v>138300</v>
      </c>
      <c r="BZ394" s="41">
        <v>136100</v>
      </c>
      <c r="CA394" s="41">
        <v>134300</v>
      </c>
      <c r="CB394" s="41">
        <v>134400</v>
      </c>
      <c r="CC394" s="41">
        <v>135000</v>
      </c>
      <c r="CD394" s="41">
        <v>135300</v>
      </c>
      <c r="CE394" s="41">
        <v>134500</v>
      </c>
      <c r="CF394" s="41">
        <v>133800</v>
      </c>
      <c r="CG394" s="41">
        <v>133100</v>
      </c>
      <c r="CH394" s="41">
        <v>131800</v>
      </c>
      <c r="CI394" s="41">
        <v>130500</v>
      </c>
      <c r="CJ394" s="41">
        <v>129400</v>
      </c>
      <c r="CK394" s="41">
        <v>128700</v>
      </c>
      <c r="CL394" s="41">
        <v>129500</v>
      </c>
      <c r="CM394" s="41">
        <v>130000</v>
      </c>
      <c r="CN394" s="41">
        <v>130200</v>
      </c>
      <c r="CO394" s="41">
        <v>130700</v>
      </c>
      <c r="CP394" s="41">
        <v>131600</v>
      </c>
      <c r="CQ394" s="41">
        <v>131700</v>
      </c>
      <c r="CR394" s="41">
        <v>132400</v>
      </c>
      <c r="CS394" s="41">
        <v>134300</v>
      </c>
      <c r="CT394" s="41">
        <v>135700</v>
      </c>
      <c r="CU394" s="41">
        <v>137200</v>
      </c>
      <c r="CV394" s="41">
        <v>139900</v>
      </c>
      <c r="CW394" s="41">
        <v>141200</v>
      </c>
      <c r="CX394" s="41">
        <v>140800</v>
      </c>
      <c r="CY394" s="41">
        <v>142900</v>
      </c>
      <c r="CZ394" s="41">
        <v>149000</v>
      </c>
      <c r="DA394" s="41">
        <v>153900</v>
      </c>
      <c r="DB394" s="41">
        <v>157000</v>
      </c>
      <c r="DC394" s="41">
        <v>160000</v>
      </c>
      <c r="DD394" s="41">
        <v>162200</v>
      </c>
      <c r="DE394" s="41">
        <v>164000</v>
      </c>
      <c r="DF394" s="41">
        <v>168900</v>
      </c>
      <c r="DG394" s="41">
        <v>172100</v>
      </c>
      <c r="DH394" s="41">
        <v>172800</v>
      </c>
      <c r="DI394" s="41">
        <v>174400</v>
      </c>
      <c r="DJ394" s="41">
        <v>176900</v>
      </c>
      <c r="DK394" s="41">
        <v>179000</v>
      </c>
      <c r="DL394" s="41">
        <v>181100</v>
      </c>
      <c r="DM394" s="41">
        <v>183300</v>
      </c>
      <c r="DN394" s="41">
        <v>186400</v>
      </c>
      <c r="DO394" s="41">
        <v>190800</v>
      </c>
      <c r="DP394" s="41">
        <v>194600</v>
      </c>
    </row>
    <row r="395" spans="1:120">
      <c r="A395" s="41">
        <v>91607</v>
      </c>
      <c r="B395" s="41" t="s">
        <v>394</v>
      </c>
      <c r="C395" s="41" t="s">
        <v>66</v>
      </c>
      <c r="D395" s="41" t="s">
        <v>394</v>
      </c>
      <c r="E395" s="41" t="s">
        <v>394</v>
      </c>
      <c r="F395" s="41">
        <v>626300</v>
      </c>
      <c r="G395" s="41">
        <v>632600</v>
      </c>
      <c r="H395" s="41">
        <v>639000</v>
      </c>
      <c r="I395" s="41">
        <v>646900</v>
      </c>
      <c r="J395" s="41">
        <v>658500</v>
      </c>
      <c r="K395" s="41">
        <v>671500</v>
      </c>
      <c r="L395" s="41">
        <v>684200</v>
      </c>
      <c r="M395" s="41">
        <v>696000</v>
      </c>
      <c r="N395" s="41">
        <v>707900</v>
      </c>
      <c r="O395" s="41">
        <v>718100</v>
      </c>
      <c r="P395" s="41">
        <v>726700</v>
      </c>
      <c r="Q395" s="41">
        <v>732600</v>
      </c>
      <c r="R395" s="41">
        <v>736900</v>
      </c>
      <c r="S395" s="41">
        <v>740400</v>
      </c>
      <c r="T395" s="41">
        <v>745800</v>
      </c>
      <c r="U395" s="41">
        <v>750300</v>
      </c>
      <c r="V395" s="41">
        <v>753500</v>
      </c>
      <c r="W395" s="41">
        <v>757800</v>
      </c>
      <c r="X395" s="41">
        <v>762700</v>
      </c>
      <c r="Y395" s="41">
        <v>764700</v>
      </c>
      <c r="Z395" s="41">
        <v>763800</v>
      </c>
      <c r="AA395" s="41">
        <v>762300</v>
      </c>
      <c r="AB395" s="41">
        <v>759200</v>
      </c>
      <c r="AC395" s="41">
        <v>754500</v>
      </c>
      <c r="AD395" s="41">
        <v>751200</v>
      </c>
      <c r="AE395" s="41">
        <v>748700</v>
      </c>
      <c r="AF395" s="41">
        <v>742600</v>
      </c>
      <c r="AG395" s="41">
        <v>736500</v>
      </c>
      <c r="AH395" s="41">
        <v>734200</v>
      </c>
      <c r="AI395" s="41">
        <v>734400</v>
      </c>
      <c r="AJ395" s="41">
        <v>736600</v>
      </c>
      <c r="AK395" s="41">
        <v>741500</v>
      </c>
      <c r="AL395" s="41">
        <v>744200</v>
      </c>
      <c r="AM395" s="41">
        <v>743100</v>
      </c>
      <c r="AN395" s="41">
        <v>738000</v>
      </c>
      <c r="AO395" s="41">
        <v>734400</v>
      </c>
      <c r="AP395" s="41">
        <v>733800</v>
      </c>
      <c r="AQ395" s="41">
        <v>732000</v>
      </c>
      <c r="AR395" s="41">
        <v>722500</v>
      </c>
      <c r="AS395" s="41">
        <v>705900</v>
      </c>
      <c r="AT395" s="41">
        <v>685500</v>
      </c>
      <c r="AU395" s="41">
        <v>663600</v>
      </c>
      <c r="AV395" s="41">
        <v>646100</v>
      </c>
      <c r="AW395" s="41">
        <v>636600</v>
      </c>
      <c r="AX395" s="41">
        <v>631000</v>
      </c>
      <c r="AY395" s="41">
        <v>624000</v>
      </c>
      <c r="AZ395" s="41">
        <v>614300</v>
      </c>
      <c r="BA395" s="41">
        <v>601200</v>
      </c>
      <c r="BB395" s="41">
        <v>587900</v>
      </c>
      <c r="BC395" s="41">
        <v>576300</v>
      </c>
      <c r="BD395" s="41">
        <v>566500</v>
      </c>
      <c r="BE395" s="41">
        <v>560500</v>
      </c>
      <c r="BF395" s="41">
        <v>559400</v>
      </c>
      <c r="BG395" s="41">
        <v>560200</v>
      </c>
      <c r="BH395" s="41">
        <v>560300</v>
      </c>
      <c r="BI395" s="41">
        <v>558900</v>
      </c>
      <c r="BJ395" s="41">
        <v>558800</v>
      </c>
      <c r="BK395" s="41">
        <v>562000</v>
      </c>
      <c r="BL395" s="41">
        <v>566800</v>
      </c>
      <c r="BM395" s="41">
        <v>571600</v>
      </c>
      <c r="BN395" s="41">
        <v>573100</v>
      </c>
      <c r="BO395" s="41">
        <v>576300</v>
      </c>
      <c r="BP395" s="41">
        <v>582400</v>
      </c>
      <c r="BQ395" s="41">
        <v>585800</v>
      </c>
      <c r="BR395" s="41">
        <v>584600</v>
      </c>
      <c r="BS395" s="41">
        <v>583700</v>
      </c>
      <c r="BT395" s="41">
        <v>579400</v>
      </c>
      <c r="BU395" s="41">
        <v>573300</v>
      </c>
      <c r="BV395" s="41">
        <v>569500</v>
      </c>
      <c r="BW395" s="41">
        <v>567100</v>
      </c>
      <c r="BX395" s="41">
        <v>564500</v>
      </c>
      <c r="BY395" s="41">
        <v>561700</v>
      </c>
      <c r="BZ395" s="41">
        <v>556800</v>
      </c>
      <c r="CA395" s="41">
        <v>552100</v>
      </c>
      <c r="CB395" s="41">
        <v>549800</v>
      </c>
      <c r="CC395" s="41">
        <v>549400</v>
      </c>
      <c r="CD395" s="41">
        <v>546500</v>
      </c>
      <c r="CE395" s="41">
        <v>540400</v>
      </c>
      <c r="CF395" s="41">
        <v>533500</v>
      </c>
      <c r="CG395" s="41">
        <v>528300</v>
      </c>
      <c r="CH395" s="41">
        <v>526100</v>
      </c>
      <c r="CI395" s="41">
        <v>524200</v>
      </c>
      <c r="CJ395" s="41">
        <v>523800</v>
      </c>
      <c r="CK395" s="41">
        <v>525500</v>
      </c>
      <c r="CL395" s="41">
        <v>529000</v>
      </c>
      <c r="CM395" s="41">
        <v>532900</v>
      </c>
      <c r="CN395" s="41">
        <v>538600</v>
      </c>
      <c r="CO395" s="41">
        <v>545500</v>
      </c>
      <c r="CP395" s="41">
        <v>552800</v>
      </c>
      <c r="CQ395" s="41">
        <v>557700</v>
      </c>
      <c r="CR395" s="41">
        <v>563000</v>
      </c>
      <c r="CS395" s="41">
        <v>569500</v>
      </c>
      <c r="CT395" s="41">
        <v>575400</v>
      </c>
      <c r="CU395" s="41">
        <v>582000</v>
      </c>
      <c r="CV395" s="41">
        <v>590500</v>
      </c>
      <c r="CW395" s="41">
        <v>599200</v>
      </c>
      <c r="CX395" s="41">
        <v>611100</v>
      </c>
      <c r="CY395" s="41">
        <v>623000</v>
      </c>
      <c r="CZ395" s="41">
        <v>632100</v>
      </c>
      <c r="DA395" s="41">
        <v>642400</v>
      </c>
      <c r="DB395" s="41">
        <v>654800</v>
      </c>
      <c r="DC395" s="41">
        <v>666000</v>
      </c>
      <c r="DD395" s="41">
        <v>672600</v>
      </c>
      <c r="DE395" s="41">
        <v>675600</v>
      </c>
      <c r="DF395" s="41">
        <v>678800</v>
      </c>
      <c r="DG395" s="41">
        <v>683300</v>
      </c>
      <c r="DH395" s="41">
        <v>688700</v>
      </c>
      <c r="DI395" s="41">
        <v>694600</v>
      </c>
      <c r="DJ395" s="41">
        <v>700600</v>
      </c>
      <c r="DK395" s="41">
        <v>705900</v>
      </c>
      <c r="DL395" s="41">
        <v>717100</v>
      </c>
      <c r="DM395" s="41">
        <v>726600</v>
      </c>
      <c r="DN395" s="41">
        <v>729500</v>
      </c>
      <c r="DO395" s="41">
        <v>727600</v>
      </c>
      <c r="DP395" s="41">
        <v>727700</v>
      </c>
    </row>
    <row r="396" spans="1:120">
      <c r="A396" s="41">
        <v>92867</v>
      </c>
      <c r="B396" s="41" t="s">
        <v>399</v>
      </c>
      <c r="C396" s="41" t="s">
        <v>66</v>
      </c>
      <c r="D396" s="41" t="s">
        <v>394</v>
      </c>
      <c r="E396" s="41" t="s">
        <v>399</v>
      </c>
      <c r="F396" s="41">
        <v>572000</v>
      </c>
      <c r="G396" s="41">
        <v>575700</v>
      </c>
      <c r="H396" s="41">
        <v>579600</v>
      </c>
      <c r="I396" s="41">
        <v>585600</v>
      </c>
      <c r="J396" s="41">
        <v>593300</v>
      </c>
      <c r="K396" s="41">
        <v>601800</v>
      </c>
      <c r="L396" s="41">
        <v>610200</v>
      </c>
      <c r="M396" s="41">
        <v>616200</v>
      </c>
      <c r="N396" s="41">
        <v>621700</v>
      </c>
      <c r="O396" s="41">
        <v>627400</v>
      </c>
      <c r="P396" s="41">
        <v>634000</v>
      </c>
      <c r="Q396" s="41">
        <v>639700</v>
      </c>
      <c r="R396" s="41">
        <v>645200</v>
      </c>
      <c r="S396" s="41">
        <v>650400</v>
      </c>
      <c r="T396" s="41">
        <v>654500</v>
      </c>
      <c r="U396" s="41">
        <v>654900</v>
      </c>
      <c r="V396" s="41">
        <v>655100</v>
      </c>
      <c r="W396" s="41">
        <v>657000</v>
      </c>
      <c r="X396" s="41">
        <v>659100</v>
      </c>
      <c r="Y396" s="41">
        <v>658800</v>
      </c>
      <c r="Z396" s="41">
        <v>655600</v>
      </c>
      <c r="AA396" s="41">
        <v>652000</v>
      </c>
      <c r="AB396" s="41">
        <v>650100</v>
      </c>
      <c r="AC396" s="41">
        <v>651100</v>
      </c>
      <c r="AD396" s="41">
        <v>652600</v>
      </c>
      <c r="AE396" s="41">
        <v>651000</v>
      </c>
      <c r="AF396" s="41">
        <v>645500</v>
      </c>
      <c r="AG396" s="41">
        <v>639700</v>
      </c>
      <c r="AH396" s="41">
        <v>634900</v>
      </c>
      <c r="AI396" s="41">
        <v>629200</v>
      </c>
      <c r="AJ396" s="41">
        <v>622300</v>
      </c>
      <c r="AK396" s="41">
        <v>615100</v>
      </c>
      <c r="AL396" s="41">
        <v>606800</v>
      </c>
      <c r="AM396" s="41">
        <v>597900</v>
      </c>
      <c r="AN396" s="41">
        <v>587900</v>
      </c>
      <c r="AO396" s="41">
        <v>578200</v>
      </c>
      <c r="AP396" s="41">
        <v>569100</v>
      </c>
      <c r="AQ396" s="41">
        <v>557000</v>
      </c>
      <c r="AR396" s="41">
        <v>541800</v>
      </c>
      <c r="AS396" s="41">
        <v>527600</v>
      </c>
      <c r="AT396" s="41">
        <v>514800</v>
      </c>
      <c r="AU396" s="41">
        <v>503600</v>
      </c>
      <c r="AV396" s="41">
        <v>492900</v>
      </c>
      <c r="AW396" s="41">
        <v>483000</v>
      </c>
      <c r="AX396" s="41">
        <v>475000</v>
      </c>
      <c r="AY396" s="41">
        <v>469100</v>
      </c>
      <c r="AZ396" s="41">
        <v>463700</v>
      </c>
      <c r="BA396" s="41">
        <v>458400</v>
      </c>
      <c r="BB396" s="41">
        <v>450700</v>
      </c>
      <c r="BC396" s="41">
        <v>443100</v>
      </c>
      <c r="BD396" s="41">
        <v>436800</v>
      </c>
      <c r="BE396" s="41">
        <v>432600</v>
      </c>
      <c r="BF396" s="41">
        <v>430400</v>
      </c>
      <c r="BG396" s="41">
        <v>430400</v>
      </c>
      <c r="BH396" s="41">
        <v>431200</v>
      </c>
      <c r="BI396" s="41">
        <v>433800</v>
      </c>
      <c r="BJ396" s="41">
        <v>438500</v>
      </c>
      <c r="BK396" s="41">
        <v>442900</v>
      </c>
      <c r="BL396" s="41">
        <v>445900</v>
      </c>
      <c r="BM396" s="41">
        <v>443700</v>
      </c>
      <c r="BN396" s="41">
        <v>440100</v>
      </c>
      <c r="BO396" s="41">
        <v>442700</v>
      </c>
      <c r="BP396" s="41">
        <v>450200</v>
      </c>
      <c r="BQ396" s="41">
        <v>452800</v>
      </c>
      <c r="BR396" s="41">
        <v>451700</v>
      </c>
      <c r="BS396" s="41">
        <v>449000</v>
      </c>
      <c r="BT396" s="41">
        <v>446800</v>
      </c>
      <c r="BU396" s="41">
        <v>446800</v>
      </c>
      <c r="BV396" s="41">
        <v>446100</v>
      </c>
      <c r="BW396" s="41">
        <v>443000</v>
      </c>
      <c r="BX396" s="41">
        <v>439200</v>
      </c>
      <c r="BY396" s="41">
        <v>438300</v>
      </c>
      <c r="BZ396" s="41">
        <v>438300</v>
      </c>
      <c r="CA396" s="41">
        <v>438200</v>
      </c>
      <c r="CB396" s="41">
        <v>438100</v>
      </c>
      <c r="CC396" s="41">
        <v>438400</v>
      </c>
      <c r="CD396" s="41">
        <v>438700</v>
      </c>
      <c r="CE396" s="41">
        <v>438000</v>
      </c>
      <c r="CF396" s="41">
        <v>436600</v>
      </c>
      <c r="CG396" s="41">
        <v>432700</v>
      </c>
      <c r="CH396" s="41">
        <v>427800</v>
      </c>
      <c r="CI396" s="41">
        <v>423100</v>
      </c>
      <c r="CJ396" s="41">
        <v>420000</v>
      </c>
      <c r="CK396" s="41">
        <v>417700</v>
      </c>
      <c r="CL396" s="41">
        <v>416700</v>
      </c>
      <c r="CM396" s="41">
        <v>416500</v>
      </c>
      <c r="CN396" s="41">
        <v>417800</v>
      </c>
      <c r="CO396" s="41">
        <v>421300</v>
      </c>
      <c r="CP396" s="41">
        <v>423600</v>
      </c>
      <c r="CQ396" s="41">
        <v>426000</v>
      </c>
      <c r="CR396" s="41">
        <v>428000</v>
      </c>
      <c r="CS396" s="41">
        <v>428300</v>
      </c>
      <c r="CT396" s="41">
        <v>430100</v>
      </c>
      <c r="CU396" s="41">
        <v>435900</v>
      </c>
      <c r="CV396" s="41">
        <v>440500</v>
      </c>
      <c r="CW396" s="41">
        <v>446400</v>
      </c>
      <c r="CX396" s="41">
        <v>454200</v>
      </c>
      <c r="CY396" s="41">
        <v>461000</v>
      </c>
      <c r="CZ396" s="41">
        <v>468400</v>
      </c>
      <c r="DA396" s="41">
        <v>479500</v>
      </c>
      <c r="DB396" s="41">
        <v>490600</v>
      </c>
      <c r="DC396" s="41">
        <v>499700</v>
      </c>
      <c r="DD396" s="41">
        <v>505800</v>
      </c>
      <c r="DE396" s="41">
        <v>510800</v>
      </c>
      <c r="DF396" s="41">
        <v>515600</v>
      </c>
      <c r="DG396" s="41">
        <v>519400</v>
      </c>
      <c r="DH396" s="41">
        <v>523100</v>
      </c>
      <c r="DI396" s="41">
        <v>528800</v>
      </c>
      <c r="DJ396" s="41">
        <v>536500</v>
      </c>
      <c r="DK396" s="41">
        <v>543600</v>
      </c>
      <c r="DL396" s="41">
        <v>548500</v>
      </c>
      <c r="DM396" s="41">
        <v>549400</v>
      </c>
      <c r="DN396" s="41">
        <v>548900</v>
      </c>
      <c r="DO396" s="41">
        <v>550400</v>
      </c>
      <c r="DP396" s="41">
        <v>552600</v>
      </c>
    </row>
    <row r="397" spans="1:120">
      <c r="A397" s="41">
        <v>91505</v>
      </c>
      <c r="B397" s="41" t="s">
        <v>587</v>
      </c>
      <c r="C397" s="41" t="s">
        <v>66</v>
      </c>
      <c r="D397" s="41" t="s">
        <v>394</v>
      </c>
      <c r="E397" s="41" t="s">
        <v>394</v>
      </c>
      <c r="F397" s="41">
        <v>565200</v>
      </c>
      <c r="G397" s="41">
        <v>567800</v>
      </c>
      <c r="H397" s="41">
        <v>571600</v>
      </c>
      <c r="I397" s="41">
        <v>578500</v>
      </c>
      <c r="J397" s="41">
        <v>589700</v>
      </c>
      <c r="K397" s="41">
        <v>602900</v>
      </c>
      <c r="L397" s="41">
        <v>614800</v>
      </c>
      <c r="M397" s="41">
        <v>623900</v>
      </c>
      <c r="N397" s="41">
        <v>631600</v>
      </c>
      <c r="O397" s="41">
        <v>638600</v>
      </c>
      <c r="P397" s="41">
        <v>644800</v>
      </c>
      <c r="Q397" s="41">
        <v>650700</v>
      </c>
      <c r="R397" s="41">
        <v>655700</v>
      </c>
      <c r="S397" s="41">
        <v>658600</v>
      </c>
      <c r="T397" s="41">
        <v>659400</v>
      </c>
      <c r="U397" s="41">
        <v>658500</v>
      </c>
      <c r="V397" s="41">
        <v>657500</v>
      </c>
      <c r="W397" s="41">
        <v>658200</v>
      </c>
      <c r="X397" s="41">
        <v>660500</v>
      </c>
      <c r="Y397" s="41">
        <v>661500</v>
      </c>
      <c r="Z397" s="41">
        <v>662500</v>
      </c>
      <c r="AA397" s="41">
        <v>663000</v>
      </c>
      <c r="AB397" s="41">
        <v>662100</v>
      </c>
      <c r="AC397" s="41">
        <v>659900</v>
      </c>
      <c r="AD397" s="41">
        <v>658200</v>
      </c>
      <c r="AE397" s="41">
        <v>657300</v>
      </c>
      <c r="AF397" s="41">
        <v>656500</v>
      </c>
      <c r="AG397" s="41">
        <v>655400</v>
      </c>
      <c r="AH397" s="41">
        <v>652900</v>
      </c>
      <c r="AI397" s="41">
        <v>648900</v>
      </c>
      <c r="AJ397" s="41">
        <v>644900</v>
      </c>
      <c r="AK397" s="41">
        <v>640500</v>
      </c>
      <c r="AL397" s="41">
        <v>633100</v>
      </c>
      <c r="AM397" s="41">
        <v>625400</v>
      </c>
      <c r="AN397" s="41">
        <v>617200</v>
      </c>
      <c r="AO397" s="41">
        <v>607100</v>
      </c>
      <c r="AP397" s="41">
        <v>597300</v>
      </c>
      <c r="AQ397" s="41">
        <v>588600</v>
      </c>
      <c r="AR397" s="41">
        <v>578800</v>
      </c>
      <c r="AS397" s="41">
        <v>568300</v>
      </c>
      <c r="AT397" s="41">
        <v>559900</v>
      </c>
      <c r="AU397" s="41">
        <v>551700</v>
      </c>
      <c r="AV397" s="41">
        <v>542000</v>
      </c>
      <c r="AW397" s="41">
        <v>533500</v>
      </c>
      <c r="AX397" s="41">
        <v>527900</v>
      </c>
      <c r="AY397" s="41">
        <v>523400</v>
      </c>
      <c r="AZ397" s="41">
        <v>519000</v>
      </c>
      <c r="BA397" s="41">
        <v>514700</v>
      </c>
      <c r="BB397" s="41">
        <v>511100</v>
      </c>
      <c r="BC397" s="41">
        <v>507100</v>
      </c>
      <c r="BD397" s="41">
        <v>502800</v>
      </c>
      <c r="BE397" s="41">
        <v>500200</v>
      </c>
      <c r="BF397" s="41">
        <v>498900</v>
      </c>
      <c r="BG397" s="41">
        <v>498800</v>
      </c>
      <c r="BH397" s="41">
        <v>500100</v>
      </c>
      <c r="BI397" s="41">
        <v>501600</v>
      </c>
      <c r="BJ397" s="41">
        <v>502900</v>
      </c>
      <c r="BK397" s="41">
        <v>505300</v>
      </c>
      <c r="BL397" s="41">
        <v>509300</v>
      </c>
      <c r="BM397" s="41">
        <v>516300</v>
      </c>
      <c r="BN397" s="41">
        <v>523100</v>
      </c>
      <c r="BO397" s="41">
        <v>529900</v>
      </c>
      <c r="BP397" s="41">
        <v>535800</v>
      </c>
      <c r="BQ397" s="41">
        <v>538100</v>
      </c>
      <c r="BR397" s="41">
        <v>536100</v>
      </c>
      <c r="BS397" s="41">
        <v>534200</v>
      </c>
      <c r="BT397" s="41">
        <v>531200</v>
      </c>
      <c r="BU397" s="41">
        <v>526800</v>
      </c>
      <c r="BV397" s="41">
        <v>521300</v>
      </c>
      <c r="BW397" s="41">
        <v>517300</v>
      </c>
      <c r="BX397" s="41">
        <v>514000</v>
      </c>
      <c r="BY397" s="41">
        <v>510800</v>
      </c>
      <c r="BZ397" s="41">
        <v>508300</v>
      </c>
      <c r="CA397" s="41">
        <v>507800</v>
      </c>
      <c r="CB397" s="41">
        <v>506700</v>
      </c>
      <c r="CC397" s="41">
        <v>503200</v>
      </c>
      <c r="CD397" s="41">
        <v>498200</v>
      </c>
      <c r="CE397" s="41">
        <v>493000</v>
      </c>
      <c r="CF397" s="41">
        <v>487400</v>
      </c>
      <c r="CG397" s="41">
        <v>483700</v>
      </c>
      <c r="CH397" s="41">
        <v>483100</v>
      </c>
      <c r="CI397" s="41">
        <v>483100</v>
      </c>
      <c r="CJ397" s="41">
        <v>481100</v>
      </c>
      <c r="CK397" s="41">
        <v>478000</v>
      </c>
      <c r="CL397" s="41">
        <v>475700</v>
      </c>
      <c r="CM397" s="41">
        <v>474300</v>
      </c>
      <c r="CN397" s="41">
        <v>473300</v>
      </c>
      <c r="CO397" s="41">
        <v>474900</v>
      </c>
      <c r="CP397" s="41">
        <v>479500</v>
      </c>
      <c r="CQ397" s="41">
        <v>482500</v>
      </c>
      <c r="CR397" s="41">
        <v>486200</v>
      </c>
      <c r="CS397" s="41">
        <v>493300</v>
      </c>
      <c r="CT397" s="41">
        <v>500700</v>
      </c>
      <c r="CU397" s="41">
        <v>506500</v>
      </c>
      <c r="CV397" s="41">
        <v>512600</v>
      </c>
      <c r="CW397" s="41">
        <v>518300</v>
      </c>
      <c r="CX397" s="41">
        <v>524900</v>
      </c>
      <c r="CY397" s="41">
        <v>533100</v>
      </c>
      <c r="CZ397" s="41">
        <v>541400</v>
      </c>
      <c r="DA397" s="41">
        <v>550300</v>
      </c>
      <c r="DB397" s="41">
        <v>560400</v>
      </c>
      <c r="DC397" s="41">
        <v>569800</v>
      </c>
      <c r="DD397" s="41">
        <v>575900</v>
      </c>
      <c r="DE397" s="41">
        <v>579800</v>
      </c>
      <c r="DF397" s="41">
        <v>584200</v>
      </c>
      <c r="DG397" s="41">
        <v>588700</v>
      </c>
      <c r="DH397" s="41">
        <v>594600</v>
      </c>
      <c r="DI397" s="41">
        <v>600300</v>
      </c>
      <c r="DJ397" s="41">
        <v>604500</v>
      </c>
      <c r="DK397" s="41">
        <v>607800</v>
      </c>
      <c r="DL397" s="41">
        <v>617700</v>
      </c>
      <c r="DM397" s="41">
        <v>627000</v>
      </c>
      <c r="DN397" s="41">
        <v>630700</v>
      </c>
      <c r="DO397" s="41">
        <v>631900</v>
      </c>
      <c r="DP397" s="41">
        <v>635400</v>
      </c>
    </row>
    <row r="398" spans="1:120">
      <c r="A398" s="41">
        <v>90620</v>
      </c>
      <c r="B398" s="41" t="s">
        <v>588</v>
      </c>
      <c r="C398" s="41" t="s">
        <v>66</v>
      </c>
      <c r="D398" s="41" t="s">
        <v>394</v>
      </c>
      <c r="E398" s="41" t="s">
        <v>399</v>
      </c>
      <c r="F398" s="41">
        <v>479000</v>
      </c>
      <c r="G398" s="41">
        <v>484000</v>
      </c>
      <c r="H398" s="41">
        <v>489600</v>
      </c>
      <c r="I398" s="41">
        <v>497000</v>
      </c>
      <c r="J398" s="41">
        <v>505200</v>
      </c>
      <c r="K398" s="41">
        <v>512800</v>
      </c>
      <c r="L398" s="41">
        <v>519600</v>
      </c>
      <c r="M398" s="41">
        <v>526500</v>
      </c>
      <c r="N398" s="41">
        <v>533100</v>
      </c>
      <c r="O398" s="41">
        <v>539000</v>
      </c>
      <c r="P398" s="41">
        <v>544100</v>
      </c>
      <c r="Q398" s="41">
        <v>549100</v>
      </c>
      <c r="R398" s="41">
        <v>554600</v>
      </c>
      <c r="S398" s="41">
        <v>559500</v>
      </c>
      <c r="T398" s="41">
        <v>563000</v>
      </c>
      <c r="U398" s="41">
        <v>565400</v>
      </c>
      <c r="V398" s="41">
        <v>566100</v>
      </c>
      <c r="W398" s="41">
        <v>565500</v>
      </c>
      <c r="X398" s="41">
        <v>564800</v>
      </c>
      <c r="Y398" s="41">
        <v>564500</v>
      </c>
      <c r="Z398" s="41">
        <v>564600</v>
      </c>
      <c r="AA398" s="41">
        <v>565400</v>
      </c>
      <c r="AB398" s="41">
        <v>566300</v>
      </c>
      <c r="AC398" s="41">
        <v>569400</v>
      </c>
      <c r="AD398" s="41">
        <v>572800</v>
      </c>
      <c r="AE398" s="41">
        <v>572600</v>
      </c>
      <c r="AF398" s="41">
        <v>568400</v>
      </c>
      <c r="AG398" s="41">
        <v>564500</v>
      </c>
      <c r="AH398" s="41">
        <v>561500</v>
      </c>
      <c r="AI398" s="41">
        <v>555700</v>
      </c>
      <c r="AJ398" s="41">
        <v>546600</v>
      </c>
      <c r="AK398" s="41">
        <v>537500</v>
      </c>
      <c r="AL398" s="41">
        <v>530400</v>
      </c>
      <c r="AM398" s="41">
        <v>524800</v>
      </c>
      <c r="AN398" s="41">
        <v>518600</v>
      </c>
      <c r="AO398" s="41">
        <v>510800</v>
      </c>
      <c r="AP398" s="41">
        <v>503200</v>
      </c>
      <c r="AQ398" s="41">
        <v>495300</v>
      </c>
      <c r="AR398" s="41">
        <v>483300</v>
      </c>
      <c r="AS398" s="41">
        <v>468400</v>
      </c>
      <c r="AT398" s="41">
        <v>453300</v>
      </c>
      <c r="AU398" s="41">
        <v>440300</v>
      </c>
      <c r="AV398" s="41">
        <v>431500</v>
      </c>
      <c r="AW398" s="41">
        <v>424600</v>
      </c>
      <c r="AX398" s="41">
        <v>416900</v>
      </c>
      <c r="AY398" s="41">
        <v>408500</v>
      </c>
      <c r="AZ398" s="41">
        <v>401100</v>
      </c>
      <c r="BA398" s="41">
        <v>392600</v>
      </c>
      <c r="BB398" s="41">
        <v>383200</v>
      </c>
      <c r="BC398" s="41">
        <v>373900</v>
      </c>
      <c r="BD398" s="41">
        <v>365300</v>
      </c>
      <c r="BE398" s="41">
        <v>358300</v>
      </c>
      <c r="BF398" s="41">
        <v>354000</v>
      </c>
      <c r="BG398" s="41">
        <v>352500</v>
      </c>
      <c r="BH398" s="41">
        <v>352400</v>
      </c>
      <c r="BI398" s="41">
        <v>353300</v>
      </c>
      <c r="BJ398" s="41">
        <v>354100</v>
      </c>
      <c r="BK398" s="41">
        <v>356000</v>
      </c>
      <c r="BL398" s="41">
        <v>359700</v>
      </c>
      <c r="BM398" s="41">
        <v>359500</v>
      </c>
      <c r="BN398" s="41">
        <v>356800</v>
      </c>
      <c r="BO398" s="41">
        <v>358800</v>
      </c>
      <c r="BP398" s="41">
        <v>366300</v>
      </c>
      <c r="BQ398" s="41">
        <v>372100</v>
      </c>
      <c r="BR398" s="41">
        <v>375800</v>
      </c>
      <c r="BS398" s="41">
        <v>376700</v>
      </c>
      <c r="BT398" s="41">
        <v>376300</v>
      </c>
      <c r="BU398" s="41">
        <v>376500</v>
      </c>
      <c r="BV398" s="41">
        <v>375700</v>
      </c>
      <c r="BW398" s="41">
        <v>371900</v>
      </c>
      <c r="BX398" s="41">
        <v>367200</v>
      </c>
      <c r="BY398" s="41">
        <v>365300</v>
      </c>
      <c r="BZ398" s="41">
        <v>364600</v>
      </c>
      <c r="CA398" s="41">
        <v>363100</v>
      </c>
      <c r="CB398" s="41">
        <v>361300</v>
      </c>
      <c r="CC398" s="41">
        <v>360400</v>
      </c>
      <c r="CD398" s="41">
        <v>359600</v>
      </c>
      <c r="CE398" s="41">
        <v>357500</v>
      </c>
      <c r="CF398" s="41">
        <v>353800</v>
      </c>
      <c r="CG398" s="41">
        <v>349200</v>
      </c>
      <c r="CH398" s="41">
        <v>345800</v>
      </c>
      <c r="CI398" s="41">
        <v>343000</v>
      </c>
      <c r="CJ398" s="41">
        <v>341500</v>
      </c>
      <c r="CK398" s="41">
        <v>342000</v>
      </c>
      <c r="CL398" s="41">
        <v>343300</v>
      </c>
      <c r="CM398" s="41">
        <v>344000</v>
      </c>
      <c r="CN398" s="41">
        <v>346000</v>
      </c>
      <c r="CO398" s="41">
        <v>349600</v>
      </c>
      <c r="CP398" s="41">
        <v>351800</v>
      </c>
      <c r="CQ398" s="41">
        <v>354500</v>
      </c>
      <c r="CR398" s="41">
        <v>356700</v>
      </c>
      <c r="CS398" s="41">
        <v>356800</v>
      </c>
      <c r="CT398" s="41">
        <v>358500</v>
      </c>
      <c r="CU398" s="41">
        <v>363900</v>
      </c>
      <c r="CV398" s="41">
        <v>368000</v>
      </c>
      <c r="CW398" s="41">
        <v>373500</v>
      </c>
      <c r="CX398" s="41">
        <v>380800</v>
      </c>
      <c r="CY398" s="41">
        <v>387200</v>
      </c>
      <c r="CZ398" s="41">
        <v>394000</v>
      </c>
      <c r="DA398" s="41">
        <v>402900</v>
      </c>
      <c r="DB398" s="41">
        <v>411200</v>
      </c>
      <c r="DC398" s="41">
        <v>418400</v>
      </c>
      <c r="DD398" s="41">
        <v>424000</v>
      </c>
      <c r="DE398" s="41">
        <v>427500</v>
      </c>
      <c r="DF398" s="41">
        <v>429800</v>
      </c>
      <c r="DG398" s="41">
        <v>432200</v>
      </c>
      <c r="DH398" s="41">
        <v>435800</v>
      </c>
      <c r="DI398" s="41">
        <v>440300</v>
      </c>
      <c r="DJ398" s="41">
        <v>445000</v>
      </c>
      <c r="DK398" s="41">
        <v>448500</v>
      </c>
      <c r="DL398" s="41">
        <v>450500</v>
      </c>
      <c r="DM398" s="41">
        <v>450300</v>
      </c>
      <c r="DN398" s="41">
        <v>448800</v>
      </c>
      <c r="DO398" s="41">
        <v>449300</v>
      </c>
      <c r="DP398" s="41">
        <v>451000</v>
      </c>
    </row>
    <row r="399" spans="1:120">
      <c r="A399" s="41">
        <v>94531</v>
      </c>
      <c r="B399" s="41" t="s">
        <v>103</v>
      </c>
      <c r="C399" s="41" t="s">
        <v>66</v>
      </c>
      <c r="D399" s="41" t="s">
        <v>65</v>
      </c>
      <c r="E399" s="41" t="s">
        <v>342</v>
      </c>
      <c r="F399" s="41">
        <v>447200</v>
      </c>
      <c r="G399" s="41">
        <v>457300</v>
      </c>
      <c r="H399" s="41">
        <v>468400</v>
      </c>
      <c r="I399" s="41">
        <v>478100</v>
      </c>
      <c r="J399" s="41">
        <v>486400</v>
      </c>
      <c r="K399" s="41">
        <v>493300</v>
      </c>
      <c r="L399" s="41">
        <v>498800</v>
      </c>
      <c r="M399" s="41">
        <v>504400</v>
      </c>
      <c r="N399" s="41">
        <v>510400</v>
      </c>
      <c r="O399" s="41">
        <v>515400</v>
      </c>
      <c r="P399" s="41">
        <v>519600</v>
      </c>
      <c r="Q399" s="41">
        <v>522900</v>
      </c>
      <c r="R399" s="41">
        <v>523800</v>
      </c>
      <c r="S399" s="41">
        <v>523300</v>
      </c>
      <c r="T399" s="41">
        <v>522600</v>
      </c>
      <c r="U399" s="41">
        <v>521700</v>
      </c>
      <c r="V399" s="41">
        <v>521300</v>
      </c>
      <c r="W399" s="41">
        <v>521700</v>
      </c>
      <c r="X399" s="41">
        <v>522400</v>
      </c>
      <c r="Y399" s="41">
        <v>521100</v>
      </c>
      <c r="Z399" s="41">
        <v>516500</v>
      </c>
      <c r="AA399" s="41">
        <v>511500</v>
      </c>
      <c r="AB399" s="41">
        <v>507700</v>
      </c>
      <c r="AC399" s="41">
        <v>502700</v>
      </c>
      <c r="AD399" s="41">
        <v>496100</v>
      </c>
      <c r="AE399" s="41">
        <v>489400</v>
      </c>
      <c r="AF399" s="41">
        <v>484500</v>
      </c>
      <c r="AG399" s="41">
        <v>481900</v>
      </c>
      <c r="AH399" s="41">
        <v>478200</v>
      </c>
      <c r="AI399" s="41">
        <v>471700</v>
      </c>
      <c r="AJ399" s="41">
        <v>464400</v>
      </c>
      <c r="AK399" s="41">
        <v>456700</v>
      </c>
      <c r="AL399" s="41">
        <v>447400</v>
      </c>
      <c r="AM399" s="41">
        <v>435800</v>
      </c>
      <c r="AN399" s="41">
        <v>422500</v>
      </c>
      <c r="AO399" s="41">
        <v>410000</v>
      </c>
      <c r="AP399" s="41">
        <v>399000</v>
      </c>
      <c r="AQ399" s="41">
        <v>385600</v>
      </c>
      <c r="AR399" s="41">
        <v>369700</v>
      </c>
      <c r="AS399" s="41">
        <v>352400</v>
      </c>
      <c r="AT399" s="41">
        <v>335100</v>
      </c>
      <c r="AU399" s="41">
        <v>317800</v>
      </c>
      <c r="AV399" s="41">
        <v>302200</v>
      </c>
      <c r="AW399" s="41">
        <v>287300</v>
      </c>
      <c r="AX399" s="41">
        <v>272400</v>
      </c>
      <c r="AY399" s="41">
        <v>258400</v>
      </c>
      <c r="AZ399" s="41">
        <v>247300</v>
      </c>
      <c r="BA399" s="41">
        <v>239600</v>
      </c>
      <c r="BB399" s="41">
        <v>233300</v>
      </c>
      <c r="BC399" s="41">
        <v>226400</v>
      </c>
      <c r="BD399" s="41">
        <v>218300</v>
      </c>
      <c r="BE399" s="41">
        <v>211100</v>
      </c>
      <c r="BF399" s="41">
        <v>206000</v>
      </c>
      <c r="BG399" s="41">
        <v>203000</v>
      </c>
      <c r="BH399" s="41">
        <v>200300</v>
      </c>
      <c r="BI399" s="41">
        <v>198900</v>
      </c>
      <c r="BJ399" s="41">
        <v>198400</v>
      </c>
      <c r="BK399" s="41">
        <v>198000</v>
      </c>
      <c r="BL399" s="41">
        <v>197400</v>
      </c>
      <c r="BM399" s="41">
        <v>196500</v>
      </c>
      <c r="BN399" s="41">
        <v>195800</v>
      </c>
      <c r="BO399" s="41">
        <v>197000</v>
      </c>
      <c r="BP399" s="41">
        <v>198500</v>
      </c>
      <c r="BQ399" s="41">
        <v>198800</v>
      </c>
      <c r="BR399" s="41">
        <v>199000</v>
      </c>
      <c r="BS399" s="41">
        <v>199700</v>
      </c>
      <c r="BT399" s="41">
        <v>198800</v>
      </c>
      <c r="BU399" s="41">
        <v>196100</v>
      </c>
      <c r="BV399" s="41">
        <v>195200</v>
      </c>
      <c r="BW399" s="41">
        <v>196400</v>
      </c>
      <c r="BX399" s="41">
        <v>196100</v>
      </c>
      <c r="BY399" s="41">
        <v>194600</v>
      </c>
      <c r="BZ399" s="41">
        <v>191900</v>
      </c>
      <c r="CA399" s="41">
        <v>190000</v>
      </c>
      <c r="CB399" s="41">
        <v>189200</v>
      </c>
      <c r="CC399" s="41">
        <v>189300</v>
      </c>
      <c r="CD399" s="41">
        <v>187900</v>
      </c>
      <c r="CE399" s="41">
        <v>185700</v>
      </c>
      <c r="CF399" s="41">
        <v>183400</v>
      </c>
      <c r="CG399" s="41">
        <v>182800</v>
      </c>
      <c r="CH399" s="41">
        <v>181700</v>
      </c>
      <c r="CI399" s="41">
        <v>180300</v>
      </c>
      <c r="CJ399" s="41">
        <v>179200</v>
      </c>
      <c r="CK399" s="41">
        <v>178200</v>
      </c>
      <c r="CL399" s="41">
        <v>178300</v>
      </c>
      <c r="CM399" s="41">
        <v>179000</v>
      </c>
      <c r="CN399" s="41">
        <v>179500</v>
      </c>
      <c r="CO399" s="41">
        <v>180600</v>
      </c>
      <c r="CP399" s="41">
        <v>182900</v>
      </c>
      <c r="CQ399" s="41">
        <v>185300</v>
      </c>
      <c r="CR399" s="41">
        <v>188600</v>
      </c>
      <c r="CS399" s="41">
        <v>190900</v>
      </c>
      <c r="CT399" s="41">
        <v>193500</v>
      </c>
      <c r="CU399" s="41">
        <v>197000</v>
      </c>
      <c r="CV399" s="41">
        <v>202000</v>
      </c>
      <c r="CW399" s="41">
        <v>206700</v>
      </c>
      <c r="CX399" s="41">
        <v>212200</v>
      </c>
      <c r="CY399" s="41">
        <v>218000</v>
      </c>
      <c r="CZ399" s="41">
        <v>225100</v>
      </c>
      <c r="DA399" s="41">
        <v>232400</v>
      </c>
      <c r="DB399" s="41">
        <v>239300</v>
      </c>
      <c r="DC399" s="41">
        <v>245600</v>
      </c>
      <c r="DD399" s="41">
        <v>251200</v>
      </c>
      <c r="DE399" s="41">
        <v>257000</v>
      </c>
      <c r="DF399" s="41">
        <v>262900</v>
      </c>
      <c r="DG399" s="41">
        <v>268600</v>
      </c>
      <c r="DH399" s="41">
        <v>273000</v>
      </c>
      <c r="DI399" s="41">
        <v>277300</v>
      </c>
      <c r="DJ399" s="41">
        <v>281400</v>
      </c>
      <c r="DK399" s="41">
        <v>286000</v>
      </c>
      <c r="DL399" s="41">
        <v>291700</v>
      </c>
      <c r="DM399" s="41">
        <v>296400</v>
      </c>
      <c r="DN399" s="41">
        <v>300600</v>
      </c>
      <c r="DO399" s="41">
        <v>305300</v>
      </c>
      <c r="DP399" s="41">
        <v>309800</v>
      </c>
    </row>
    <row r="400" spans="1:120">
      <c r="A400" s="41">
        <v>90068</v>
      </c>
      <c r="B400" s="41" t="s">
        <v>394</v>
      </c>
      <c r="C400" s="41" t="s">
        <v>66</v>
      </c>
      <c r="D400" s="41" t="s">
        <v>394</v>
      </c>
      <c r="E400" s="41" t="s">
        <v>394</v>
      </c>
      <c r="F400" s="41">
        <v>1042700</v>
      </c>
      <c r="G400" s="41">
        <v>1064500</v>
      </c>
      <c r="H400" s="41">
        <v>1081700</v>
      </c>
      <c r="I400" s="41">
        <v>1095200</v>
      </c>
      <c r="J400" s="41">
        <v>1109900</v>
      </c>
      <c r="K400" s="41">
        <v>1122100</v>
      </c>
      <c r="L400" s="41">
        <v>1126800</v>
      </c>
      <c r="M400" s="41">
        <v>1129700</v>
      </c>
      <c r="N400" s="41">
        <v>1138900</v>
      </c>
      <c r="O400" s="41">
        <v>1150900</v>
      </c>
      <c r="P400" s="41">
        <v>1160900</v>
      </c>
      <c r="Q400" s="41">
        <v>1164600</v>
      </c>
      <c r="R400" s="41">
        <v>1171200</v>
      </c>
      <c r="S400" s="41">
        <v>1183200</v>
      </c>
      <c r="T400" s="41">
        <v>1191900</v>
      </c>
      <c r="U400" s="41">
        <v>1199800</v>
      </c>
      <c r="V400" s="41">
        <v>1218500</v>
      </c>
      <c r="W400" s="41">
        <v>1240900</v>
      </c>
      <c r="X400" s="41">
        <v>1257300</v>
      </c>
      <c r="Y400" s="41">
        <v>1271800</v>
      </c>
      <c r="Z400" s="41">
        <v>1277100</v>
      </c>
      <c r="AA400" s="41">
        <v>1273700</v>
      </c>
      <c r="AB400" s="41">
        <v>1273400</v>
      </c>
      <c r="AC400" s="41">
        <v>1276200</v>
      </c>
      <c r="AD400" s="41">
        <v>1279000</v>
      </c>
      <c r="AE400" s="41">
        <v>1282000</v>
      </c>
      <c r="AF400" s="41">
        <v>1279300</v>
      </c>
      <c r="AG400" s="41">
        <v>1268900</v>
      </c>
      <c r="AH400" s="41">
        <v>1254200</v>
      </c>
      <c r="AI400" s="41">
        <v>1242400</v>
      </c>
      <c r="AJ400" s="41">
        <v>1236700</v>
      </c>
      <c r="AK400" s="41">
        <v>1232500</v>
      </c>
      <c r="AL400" s="41">
        <v>1227700</v>
      </c>
      <c r="AM400" s="41">
        <v>1220800</v>
      </c>
      <c r="AN400" s="41">
        <v>1209000</v>
      </c>
      <c r="AO400" s="41">
        <v>1195900</v>
      </c>
      <c r="AP400" s="41">
        <v>1179700</v>
      </c>
      <c r="AQ400" s="41">
        <v>1162200</v>
      </c>
      <c r="AR400" s="41">
        <v>1154300</v>
      </c>
      <c r="AS400" s="41">
        <v>1149200</v>
      </c>
      <c r="AT400" s="41">
        <v>1139700</v>
      </c>
      <c r="AU400" s="41">
        <v>1128300</v>
      </c>
      <c r="AV400" s="41">
        <v>1119600</v>
      </c>
      <c r="AW400" s="41">
        <v>1112300</v>
      </c>
      <c r="AX400" s="41">
        <v>1107900</v>
      </c>
      <c r="AY400" s="41">
        <v>1105100</v>
      </c>
      <c r="AZ400" s="41">
        <v>1098100</v>
      </c>
      <c r="BA400" s="41">
        <v>1095600</v>
      </c>
      <c r="BB400" s="41">
        <v>1096800</v>
      </c>
      <c r="BC400" s="41">
        <v>1089600</v>
      </c>
      <c r="BD400" s="41">
        <v>1072100</v>
      </c>
      <c r="BE400" s="41">
        <v>1056600</v>
      </c>
      <c r="BF400" s="41">
        <v>1045800</v>
      </c>
      <c r="BG400" s="41">
        <v>1045900</v>
      </c>
      <c r="BH400" s="41">
        <v>1047800</v>
      </c>
      <c r="BI400" s="41">
        <v>1040200</v>
      </c>
      <c r="BJ400" s="41">
        <v>1030100</v>
      </c>
      <c r="BK400" s="41">
        <v>1026900</v>
      </c>
      <c r="BL400" s="41">
        <v>1025000</v>
      </c>
      <c r="BM400" s="41">
        <v>1023000</v>
      </c>
      <c r="BN400" s="41">
        <v>1021700</v>
      </c>
      <c r="BO400" s="41">
        <v>1020000</v>
      </c>
      <c r="BP400" s="41">
        <v>1020900</v>
      </c>
      <c r="BQ400" s="41">
        <v>1024400</v>
      </c>
      <c r="BR400" s="41">
        <v>1025100</v>
      </c>
      <c r="BS400" s="41">
        <v>1024000</v>
      </c>
      <c r="BT400" s="41">
        <v>1016200</v>
      </c>
      <c r="BU400" s="41">
        <v>1004000</v>
      </c>
      <c r="BV400" s="41">
        <v>997300</v>
      </c>
      <c r="BW400" s="41">
        <v>1004700</v>
      </c>
      <c r="BX400" s="41">
        <v>1016200</v>
      </c>
      <c r="BY400" s="41">
        <v>1016200</v>
      </c>
      <c r="BZ400" s="41">
        <v>1005200</v>
      </c>
      <c r="CA400" s="41">
        <v>1002200</v>
      </c>
      <c r="CB400" s="41">
        <v>999700</v>
      </c>
      <c r="CC400" s="41">
        <v>989400</v>
      </c>
      <c r="CD400" s="41">
        <v>973800</v>
      </c>
      <c r="CE400" s="41">
        <v>956400</v>
      </c>
      <c r="CF400" s="41">
        <v>942200</v>
      </c>
      <c r="CG400" s="41">
        <v>936400</v>
      </c>
      <c r="CH400" s="41">
        <v>932000</v>
      </c>
      <c r="CI400" s="41">
        <v>923500</v>
      </c>
      <c r="CJ400" s="41">
        <v>916200</v>
      </c>
      <c r="CK400" s="41">
        <v>914200</v>
      </c>
      <c r="CL400" s="41">
        <v>917400</v>
      </c>
      <c r="CM400" s="41">
        <v>919100</v>
      </c>
      <c r="CN400" s="41">
        <v>922600</v>
      </c>
      <c r="CO400" s="41">
        <v>933100</v>
      </c>
      <c r="CP400" s="41">
        <v>946000</v>
      </c>
      <c r="CQ400" s="41">
        <v>953600</v>
      </c>
      <c r="CR400" s="41">
        <v>967800</v>
      </c>
      <c r="CS400" s="41">
        <v>995300</v>
      </c>
      <c r="CT400" s="41">
        <v>1026900</v>
      </c>
      <c r="CU400" s="41">
        <v>1045200</v>
      </c>
      <c r="CV400" s="41">
        <v>1051500</v>
      </c>
      <c r="CW400" s="41">
        <v>1057200</v>
      </c>
      <c r="CX400" s="41">
        <v>1069800</v>
      </c>
      <c r="CY400" s="41">
        <v>1085800</v>
      </c>
      <c r="CZ400" s="41">
        <v>1104100</v>
      </c>
      <c r="DA400" s="41">
        <v>1121100</v>
      </c>
      <c r="DB400" s="41">
        <v>1140300</v>
      </c>
      <c r="DC400" s="41">
        <v>1158300</v>
      </c>
      <c r="DD400" s="41">
        <v>1171500</v>
      </c>
      <c r="DE400" s="41">
        <v>1180000</v>
      </c>
      <c r="DF400" s="41">
        <v>1186700</v>
      </c>
      <c r="DG400" s="41">
        <v>1190000</v>
      </c>
      <c r="DH400" s="41">
        <v>1202900</v>
      </c>
      <c r="DI400" s="41">
        <v>1216800</v>
      </c>
      <c r="DJ400" s="41">
        <v>1223100</v>
      </c>
      <c r="DK400" s="41">
        <v>1225000</v>
      </c>
      <c r="DL400" s="41">
        <v>1238800</v>
      </c>
      <c r="DM400" s="41">
        <v>1255000</v>
      </c>
      <c r="DN400" s="41">
        <v>1268200</v>
      </c>
      <c r="DO400" s="41">
        <v>1275600</v>
      </c>
      <c r="DP400" s="41">
        <v>1281400</v>
      </c>
    </row>
    <row r="401" spans="1:120">
      <c r="A401" s="41">
        <v>94014</v>
      </c>
      <c r="B401" s="41" t="s">
        <v>124</v>
      </c>
      <c r="C401" s="41" t="s">
        <v>66</v>
      </c>
      <c r="D401" s="41" t="s">
        <v>65</v>
      </c>
      <c r="E401" s="41" t="s">
        <v>114</v>
      </c>
      <c r="F401" s="41">
        <v>631300</v>
      </c>
      <c r="G401" s="41">
        <v>639700</v>
      </c>
      <c r="H401" s="41">
        <v>650500</v>
      </c>
      <c r="I401" s="41">
        <v>660100</v>
      </c>
      <c r="J401" s="41">
        <v>667300</v>
      </c>
      <c r="K401" s="41">
        <v>673800</v>
      </c>
      <c r="L401" s="41">
        <v>679900</v>
      </c>
      <c r="M401" s="41">
        <v>684600</v>
      </c>
      <c r="N401" s="41">
        <v>689900</v>
      </c>
      <c r="O401" s="41">
        <v>695700</v>
      </c>
      <c r="P401" s="41">
        <v>701300</v>
      </c>
      <c r="Q401" s="41">
        <v>705900</v>
      </c>
      <c r="R401" s="41">
        <v>709600</v>
      </c>
      <c r="S401" s="41">
        <v>711000</v>
      </c>
      <c r="T401" s="41">
        <v>708700</v>
      </c>
      <c r="U401" s="41">
        <v>705700</v>
      </c>
      <c r="V401" s="41">
        <v>705400</v>
      </c>
      <c r="W401" s="41">
        <v>705400</v>
      </c>
      <c r="X401" s="41">
        <v>703700</v>
      </c>
      <c r="Y401" s="41">
        <v>703300</v>
      </c>
      <c r="Z401" s="41">
        <v>704200</v>
      </c>
      <c r="AA401" s="41">
        <v>705700</v>
      </c>
      <c r="AB401" s="41">
        <v>706200</v>
      </c>
      <c r="AC401" s="41">
        <v>705400</v>
      </c>
      <c r="AD401" s="41">
        <v>705500</v>
      </c>
      <c r="AE401" s="41">
        <v>708500</v>
      </c>
      <c r="AF401" s="41">
        <v>713200</v>
      </c>
      <c r="AG401" s="41">
        <v>717600</v>
      </c>
      <c r="AH401" s="41">
        <v>720100</v>
      </c>
      <c r="AI401" s="41">
        <v>719700</v>
      </c>
      <c r="AJ401" s="41">
        <v>718700</v>
      </c>
      <c r="AK401" s="41">
        <v>715400</v>
      </c>
      <c r="AL401" s="41">
        <v>710100</v>
      </c>
      <c r="AM401" s="41">
        <v>703600</v>
      </c>
      <c r="AN401" s="41">
        <v>695800</v>
      </c>
      <c r="AO401" s="41">
        <v>683600</v>
      </c>
      <c r="AP401" s="41">
        <v>669000</v>
      </c>
      <c r="AQ401" s="41">
        <v>652500</v>
      </c>
      <c r="AR401" s="41">
        <v>635800</v>
      </c>
      <c r="AS401" s="41">
        <v>622400</v>
      </c>
      <c r="AT401" s="41">
        <v>611600</v>
      </c>
      <c r="AU401" s="41">
        <v>601000</v>
      </c>
      <c r="AV401" s="41">
        <v>588800</v>
      </c>
      <c r="AW401" s="41">
        <v>575300</v>
      </c>
      <c r="AX401" s="41">
        <v>560100</v>
      </c>
      <c r="AY401" s="41">
        <v>543700</v>
      </c>
      <c r="AZ401" s="41">
        <v>528500</v>
      </c>
      <c r="BA401" s="41">
        <v>518900</v>
      </c>
      <c r="BB401" s="41">
        <v>512000</v>
      </c>
      <c r="BC401" s="41">
        <v>502200</v>
      </c>
      <c r="BD401" s="41">
        <v>492300</v>
      </c>
      <c r="BE401" s="41">
        <v>485100</v>
      </c>
      <c r="BF401" s="41">
        <v>481700</v>
      </c>
      <c r="BG401" s="41">
        <v>481700</v>
      </c>
      <c r="BH401" s="41">
        <v>483100</v>
      </c>
      <c r="BI401" s="41">
        <v>482600</v>
      </c>
      <c r="BJ401" s="41">
        <v>483000</v>
      </c>
      <c r="BK401" s="41">
        <v>487300</v>
      </c>
      <c r="BL401" s="41">
        <v>492800</v>
      </c>
      <c r="BM401" s="41">
        <v>498700</v>
      </c>
      <c r="BN401" s="41">
        <v>500700</v>
      </c>
      <c r="BO401" s="41">
        <v>498400</v>
      </c>
      <c r="BP401" s="41">
        <v>494700</v>
      </c>
      <c r="BQ401" s="41">
        <v>496800</v>
      </c>
      <c r="BR401" s="41">
        <v>497300</v>
      </c>
      <c r="BS401" s="41">
        <v>492700</v>
      </c>
      <c r="BT401" s="41">
        <v>488700</v>
      </c>
      <c r="BU401" s="41">
        <v>489100</v>
      </c>
      <c r="BV401" s="41">
        <v>483000</v>
      </c>
      <c r="BW401" s="41">
        <v>473000</v>
      </c>
      <c r="BX401" s="41">
        <v>470100</v>
      </c>
      <c r="BY401" s="41">
        <v>470400</v>
      </c>
      <c r="BZ401" s="41">
        <v>468300</v>
      </c>
      <c r="CA401" s="41">
        <v>468700</v>
      </c>
      <c r="CB401" s="41">
        <v>470400</v>
      </c>
      <c r="CC401" s="41">
        <v>467000</v>
      </c>
      <c r="CD401" s="41">
        <v>461200</v>
      </c>
      <c r="CE401" s="41">
        <v>455700</v>
      </c>
      <c r="CF401" s="41">
        <v>450900</v>
      </c>
      <c r="CG401" s="41">
        <v>447600</v>
      </c>
      <c r="CH401" s="41">
        <v>447600</v>
      </c>
      <c r="CI401" s="41">
        <v>448000</v>
      </c>
      <c r="CJ401" s="41">
        <v>446300</v>
      </c>
      <c r="CK401" s="41">
        <v>442700</v>
      </c>
      <c r="CL401" s="41">
        <v>441200</v>
      </c>
      <c r="CM401" s="41">
        <v>444000</v>
      </c>
      <c r="CN401" s="41">
        <v>449100</v>
      </c>
      <c r="CO401" s="41">
        <v>451800</v>
      </c>
      <c r="CP401" s="41">
        <v>455000</v>
      </c>
      <c r="CQ401" s="41">
        <v>461500</v>
      </c>
      <c r="CR401" s="41">
        <v>466200</v>
      </c>
      <c r="CS401" s="41">
        <v>468600</v>
      </c>
      <c r="CT401" s="41">
        <v>471800</v>
      </c>
      <c r="CU401" s="41">
        <v>479200</v>
      </c>
      <c r="CV401" s="41">
        <v>487900</v>
      </c>
      <c r="CW401" s="41">
        <v>495700</v>
      </c>
      <c r="CX401" s="41">
        <v>504900</v>
      </c>
      <c r="CY401" s="41">
        <v>517700</v>
      </c>
      <c r="CZ401" s="41">
        <v>529200</v>
      </c>
      <c r="DA401" s="41">
        <v>543700</v>
      </c>
      <c r="DB401" s="41">
        <v>557300</v>
      </c>
      <c r="DC401" s="41">
        <v>564800</v>
      </c>
      <c r="DD401" s="41">
        <v>567700</v>
      </c>
      <c r="DE401" s="41">
        <v>575100</v>
      </c>
      <c r="DF401" s="41">
        <v>589100</v>
      </c>
      <c r="DG401" s="41">
        <v>601200</v>
      </c>
      <c r="DH401" s="41">
        <v>602200</v>
      </c>
      <c r="DI401" s="41">
        <v>597300</v>
      </c>
      <c r="DJ401" s="41">
        <v>597200</v>
      </c>
      <c r="DK401" s="41">
        <v>604800</v>
      </c>
      <c r="DL401" s="41">
        <v>618500</v>
      </c>
      <c r="DM401" s="41">
        <v>620100</v>
      </c>
      <c r="DN401" s="41">
        <v>614600</v>
      </c>
      <c r="DO401" s="41">
        <v>615100</v>
      </c>
      <c r="DP401" s="41">
        <v>620200</v>
      </c>
    </row>
    <row r="402" spans="1:120">
      <c r="A402" s="41">
        <v>92591</v>
      </c>
      <c r="B402" s="41" t="s">
        <v>427</v>
      </c>
      <c r="C402" s="41" t="s">
        <v>66</v>
      </c>
      <c r="D402" s="41" t="s">
        <v>414</v>
      </c>
      <c r="E402" s="41" t="s">
        <v>414</v>
      </c>
      <c r="F402" s="41">
        <v>401700</v>
      </c>
      <c r="G402" s="41">
        <v>403600</v>
      </c>
      <c r="H402" s="41">
        <v>404800</v>
      </c>
      <c r="I402" s="41">
        <v>406100</v>
      </c>
      <c r="J402" s="41">
        <v>407800</v>
      </c>
      <c r="K402" s="41">
        <v>410500</v>
      </c>
      <c r="L402" s="41">
        <v>413300</v>
      </c>
      <c r="M402" s="41">
        <v>414800</v>
      </c>
      <c r="N402" s="41">
        <v>415600</v>
      </c>
      <c r="O402" s="41">
        <v>418000</v>
      </c>
      <c r="P402" s="41">
        <v>421800</v>
      </c>
      <c r="Q402" s="41">
        <v>425200</v>
      </c>
      <c r="R402" s="41">
        <v>427300</v>
      </c>
      <c r="S402" s="41">
        <v>427800</v>
      </c>
      <c r="T402" s="41">
        <v>426800</v>
      </c>
      <c r="U402" s="41">
        <v>424000</v>
      </c>
      <c r="V402" s="41">
        <v>421500</v>
      </c>
      <c r="W402" s="41">
        <v>420400</v>
      </c>
      <c r="X402" s="41">
        <v>419100</v>
      </c>
      <c r="Y402" s="41">
        <v>416600</v>
      </c>
      <c r="Z402" s="41">
        <v>414400</v>
      </c>
      <c r="AA402" s="41">
        <v>411300</v>
      </c>
      <c r="AB402" s="41">
        <v>407000</v>
      </c>
      <c r="AC402" s="41">
        <v>403100</v>
      </c>
      <c r="AD402" s="41">
        <v>400500</v>
      </c>
      <c r="AE402" s="41">
        <v>397100</v>
      </c>
      <c r="AF402" s="41">
        <v>392400</v>
      </c>
      <c r="AG402" s="41">
        <v>387800</v>
      </c>
      <c r="AH402" s="41">
        <v>383300</v>
      </c>
      <c r="AI402" s="41">
        <v>379300</v>
      </c>
      <c r="AJ402" s="41">
        <v>376000</v>
      </c>
      <c r="AK402" s="41">
        <v>372200</v>
      </c>
      <c r="AL402" s="41">
        <v>367100</v>
      </c>
      <c r="AM402" s="41">
        <v>361700</v>
      </c>
      <c r="AN402" s="41">
        <v>356300</v>
      </c>
      <c r="AO402" s="41">
        <v>349100</v>
      </c>
      <c r="AP402" s="41">
        <v>340500</v>
      </c>
      <c r="AQ402" s="41">
        <v>331800</v>
      </c>
      <c r="AR402" s="41">
        <v>323900</v>
      </c>
      <c r="AS402" s="41">
        <v>316500</v>
      </c>
      <c r="AT402" s="41">
        <v>308700</v>
      </c>
      <c r="AU402" s="41">
        <v>298800</v>
      </c>
      <c r="AV402" s="41">
        <v>288600</v>
      </c>
      <c r="AW402" s="41">
        <v>278900</v>
      </c>
      <c r="AX402" s="41">
        <v>270500</v>
      </c>
      <c r="AY402" s="41">
        <v>263500</v>
      </c>
      <c r="AZ402" s="41">
        <v>257000</v>
      </c>
      <c r="BA402" s="41">
        <v>251300</v>
      </c>
      <c r="BB402" s="41">
        <v>246400</v>
      </c>
      <c r="BC402" s="41">
        <v>241000</v>
      </c>
      <c r="BD402" s="41">
        <v>235500</v>
      </c>
      <c r="BE402" s="41">
        <v>230200</v>
      </c>
      <c r="BF402" s="41">
        <v>224600</v>
      </c>
      <c r="BG402" s="41">
        <v>219300</v>
      </c>
      <c r="BH402" s="41">
        <v>214800</v>
      </c>
      <c r="BI402" s="41">
        <v>211600</v>
      </c>
      <c r="BJ402" s="41">
        <v>210100</v>
      </c>
      <c r="BK402" s="41">
        <v>208800</v>
      </c>
      <c r="BL402" s="41">
        <v>207900</v>
      </c>
      <c r="BM402" s="41">
        <v>207800</v>
      </c>
      <c r="BN402" s="41">
        <v>209400</v>
      </c>
      <c r="BO402" s="41">
        <v>212600</v>
      </c>
      <c r="BP402" s="41">
        <v>215600</v>
      </c>
      <c r="BQ402" s="41">
        <v>217600</v>
      </c>
      <c r="BR402" s="41">
        <v>219300</v>
      </c>
      <c r="BS402" s="41">
        <v>220300</v>
      </c>
      <c r="BT402" s="41">
        <v>220400</v>
      </c>
      <c r="BU402" s="41">
        <v>221400</v>
      </c>
      <c r="BV402" s="41">
        <v>219800</v>
      </c>
      <c r="BW402" s="41">
        <v>217700</v>
      </c>
      <c r="BX402" s="41">
        <v>218000</v>
      </c>
      <c r="BY402" s="41">
        <v>218500</v>
      </c>
      <c r="BZ402" s="41">
        <v>217300</v>
      </c>
      <c r="CA402" s="41">
        <v>217100</v>
      </c>
      <c r="CB402" s="41">
        <v>217200</v>
      </c>
      <c r="CC402" s="41">
        <v>215900</v>
      </c>
      <c r="CD402" s="41">
        <v>215100</v>
      </c>
      <c r="CE402" s="41">
        <v>215400</v>
      </c>
      <c r="CF402" s="41">
        <v>215700</v>
      </c>
      <c r="CG402" s="41">
        <v>215100</v>
      </c>
      <c r="CH402" s="41">
        <v>214900</v>
      </c>
      <c r="CI402" s="41">
        <v>216200</v>
      </c>
      <c r="CJ402" s="41">
        <v>217000</v>
      </c>
      <c r="CK402" s="41">
        <v>216700</v>
      </c>
      <c r="CL402" s="41">
        <v>215600</v>
      </c>
      <c r="CM402" s="41">
        <v>216600</v>
      </c>
      <c r="CN402" s="41">
        <v>219800</v>
      </c>
      <c r="CO402" s="41">
        <v>222800</v>
      </c>
      <c r="CP402" s="41">
        <v>224500</v>
      </c>
      <c r="CQ402" s="41">
        <v>227500</v>
      </c>
      <c r="CR402" s="41">
        <v>230100</v>
      </c>
      <c r="CS402" s="41">
        <v>232300</v>
      </c>
      <c r="CT402" s="41">
        <v>236200</v>
      </c>
      <c r="CU402" s="41">
        <v>240900</v>
      </c>
      <c r="CV402" s="41">
        <v>244300</v>
      </c>
      <c r="CW402" s="41">
        <v>249400</v>
      </c>
      <c r="CX402" s="41">
        <v>255900</v>
      </c>
      <c r="CY402" s="41">
        <v>260600</v>
      </c>
      <c r="CZ402" s="41">
        <v>264500</v>
      </c>
      <c r="DA402" s="41">
        <v>271100</v>
      </c>
      <c r="DB402" s="41">
        <v>280700</v>
      </c>
      <c r="DC402" s="41">
        <v>291300</v>
      </c>
      <c r="DD402" s="41">
        <v>301500</v>
      </c>
      <c r="DE402" s="41">
        <v>309800</v>
      </c>
      <c r="DF402" s="41">
        <v>316400</v>
      </c>
      <c r="DG402" s="41">
        <v>320800</v>
      </c>
      <c r="DH402" s="41">
        <v>323300</v>
      </c>
      <c r="DI402" s="41">
        <v>324200</v>
      </c>
      <c r="DJ402" s="41">
        <v>325500</v>
      </c>
      <c r="DK402" s="41">
        <v>325900</v>
      </c>
      <c r="DL402" s="41">
        <v>328100</v>
      </c>
      <c r="DM402" s="41">
        <v>331000</v>
      </c>
      <c r="DN402" s="41">
        <v>333000</v>
      </c>
      <c r="DO402" s="41">
        <v>332800</v>
      </c>
      <c r="DP402" s="41">
        <v>332600</v>
      </c>
    </row>
    <row r="403" spans="1:120">
      <c r="A403" s="41">
        <v>90032</v>
      </c>
      <c r="B403" s="41" t="s">
        <v>394</v>
      </c>
      <c r="C403" s="41" t="s">
        <v>66</v>
      </c>
      <c r="D403" s="41" t="s">
        <v>394</v>
      </c>
      <c r="E403" s="41" t="s">
        <v>394</v>
      </c>
      <c r="F403" s="41">
        <v>375200</v>
      </c>
      <c r="G403" s="41">
        <v>381600</v>
      </c>
      <c r="H403" s="41">
        <v>387400</v>
      </c>
      <c r="I403" s="41">
        <v>393900</v>
      </c>
      <c r="J403" s="41">
        <v>401700</v>
      </c>
      <c r="K403" s="41">
        <v>410900</v>
      </c>
      <c r="L403" s="41">
        <v>420600</v>
      </c>
      <c r="M403" s="41">
        <v>429400</v>
      </c>
      <c r="N403" s="41">
        <v>438600</v>
      </c>
      <c r="O403" s="41">
        <v>448800</v>
      </c>
      <c r="P403" s="41">
        <v>458200</v>
      </c>
      <c r="Q403" s="41">
        <v>463900</v>
      </c>
      <c r="R403" s="41">
        <v>466600</v>
      </c>
      <c r="S403" s="41">
        <v>468000</v>
      </c>
      <c r="T403" s="41">
        <v>469300</v>
      </c>
      <c r="U403" s="41">
        <v>470700</v>
      </c>
      <c r="V403" s="41">
        <v>474800</v>
      </c>
      <c r="W403" s="41">
        <v>481600</v>
      </c>
      <c r="X403" s="41">
        <v>488500</v>
      </c>
      <c r="Y403" s="41">
        <v>493400</v>
      </c>
      <c r="Z403" s="41">
        <v>494600</v>
      </c>
      <c r="AA403" s="41">
        <v>493000</v>
      </c>
      <c r="AB403" s="41">
        <v>491600</v>
      </c>
      <c r="AC403" s="41">
        <v>491700</v>
      </c>
      <c r="AD403" s="41">
        <v>492000</v>
      </c>
      <c r="AE403" s="41">
        <v>492700</v>
      </c>
      <c r="AF403" s="41">
        <v>493300</v>
      </c>
      <c r="AG403" s="41">
        <v>492900</v>
      </c>
      <c r="AH403" s="41">
        <v>490300</v>
      </c>
      <c r="AI403" s="41">
        <v>487500</v>
      </c>
      <c r="AJ403" s="41">
        <v>485100</v>
      </c>
      <c r="AK403" s="41">
        <v>482700</v>
      </c>
      <c r="AL403" s="41">
        <v>479800</v>
      </c>
      <c r="AM403" s="41">
        <v>476000</v>
      </c>
      <c r="AN403" s="41">
        <v>470500</v>
      </c>
      <c r="AO403" s="41">
        <v>463400</v>
      </c>
      <c r="AP403" s="41">
        <v>457500</v>
      </c>
      <c r="AQ403" s="41">
        <v>452200</v>
      </c>
      <c r="AR403" s="41">
        <v>447400</v>
      </c>
      <c r="AS403" s="41">
        <v>440800</v>
      </c>
      <c r="AT403" s="41">
        <v>432200</v>
      </c>
      <c r="AU403" s="41">
        <v>420500</v>
      </c>
      <c r="AV403" s="41">
        <v>407200</v>
      </c>
      <c r="AW403" s="41">
        <v>393400</v>
      </c>
      <c r="AX403" s="41">
        <v>381700</v>
      </c>
      <c r="AY403" s="41">
        <v>372500</v>
      </c>
      <c r="AZ403" s="41">
        <v>365300</v>
      </c>
      <c r="BA403" s="41">
        <v>360200</v>
      </c>
      <c r="BB403" s="41">
        <v>355400</v>
      </c>
      <c r="BC403" s="41">
        <v>349000</v>
      </c>
      <c r="BD403" s="41">
        <v>342400</v>
      </c>
      <c r="BE403" s="41">
        <v>336900</v>
      </c>
      <c r="BF403" s="41">
        <v>332400</v>
      </c>
      <c r="BG403" s="41">
        <v>328400</v>
      </c>
      <c r="BH403" s="41">
        <v>324200</v>
      </c>
      <c r="BI403" s="41">
        <v>320500</v>
      </c>
      <c r="BJ403" s="41">
        <v>318700</v>
      </c>
      <c r="BK403" s="41">
        <v>318100</v>
      </c>
      <c r="BL403" s="41">
        <v>317800</v>
      </c>
      <c r="BM403" s="41">
        <v>317700</v>
      </c>
      <c r="BN403" s="41">
        <v>317100</v>
      </c>
      <c r="BO403" s="41">
        <v>316300</v>
      </c>
      <c r="BP403" s="41">
        <v>314100</v>
      </c>
      <c r="BQ403" s="41">
        <v>310800</v>
      </c>
      <c r="BR403" s="41">
        <v>307000</v>
      </c>
      <c r="BS403" s="41">
        <v>304200</v>
      </c>
      <c r="BT403" s="41">
        <v>301900</v>
      </c>
      <c r="BU403" s="41">
        <v>300000</v>
      </c>
      <c r="BV403" s="41">
        <v>300000</v>
      </c>
      <c r="BW403" s="41">
        <v>302000</v>
      </c>
      <c r="BX403" s="41">
        <v>303500</v>
      </c>
      <c r="BY403" s="41">
        <v>304000</v>
      </c>
      <c r="BZ403" s="41">
        <v>304200</v>
      </c>
      <c r="CA403" s="41">
        <v>302900</v>
      </c>
      <c r="CB403" s="41">
        <v>300800</v>
      </c>
      <c r="CC403" s="41">
        <v>300400</v>
      </c>
      <c r="CD403" s="41">
        <v>300200</v>
      </c>
      <c r="CE403" s="41">
        <v>299500</v>
      </c>
      <c r="CF403" s="41">
        <v>298400</v>
      </c>
      <c r="CG403" s="41">
        <v>297000</v>
      </c>
      <c r="CH403" s="41">
        <v>294000</v>
      </c>
      <c r="CI403" s="41">
        <v>290300</v>
      </c>
      <c r="CJ403" s="41">
        <v>287800</v>
      </c>
      <c r="CK403" s="41">
        <v>286600</v>
      </c>
      <c r="CL403" s="41">
        <v>285300</v>
      </c>
      <c r="CM403" s="41">
        <v>285100</v>
      </c>
      <c r="CN403" s="41">
        <v>286900</v>
      </c>
      <c r="CO403" s="41">
        <v>290400</v>
      </c>
      <c r="CP403" s="41">
        <v>294500</v>
      </c>
      <c r="CQ403" s="41">
        <v>296800</v>
      </c>
      <c r="CR403" s="41">
        <v>299100</v>
      </c>
      <c r="CS403" s="41">
        <v>304100</v>
      </c>
      <c r="CT403" s="41">
        <v>309700</v>
      </c>
      <c r="CU403" s="41">
        <v>314000</v>
      </c>
      <c r="CV403" s="41">
        <v>318000</v>
      </c>
      <c r="CW403" s="41">
        <v>323000</v>
      </c>
      <c r="CX403" s="41">
        <v>330000</v>
      </c>
      <c r="CY403" s="41">
        <v>339000</v>
      </c>
      <c r="CZ403" s="41">
        <v>347500</v>
      </c>
      <c r="DA403" s="41">
        <v>355800</v>
      </c>
      <c r="DB403" s="41">
        <v>365300</v>
      </c>
      <c r="DC403" s="41">
        <v>375400</v>
      </c>
      <c r="DD403" s="41">
        <v>382800</v>
      </c>
      <c r="DE403" s="41">
        <v>386900</v>
      </c>
      <c r="DF403" s="41">
        <v>389700</v>
      </c>
      <c r="DG403" s="41">
        <v>393300</v>
      </c>
      <c r="DH403" s="41">
        <v>398600</v>
      </c>
      <c r="DI403" s="41">
        <v>401800</v>
      </c>
      <c r="DJ403" s="41">
        <v>402600</v>
      </c>
      <c r="DK403" s="41">
        <v>404900</v>
      </c>
      <c r="DL403" s="41">
        <v>409300</v>
      </c>
      <c r="DM403" s="41">
        <v>409800</v>
      </c>
      <c r="DN403" s="41">
        <v>407400</v>
      </c>
      <c r="DO403" s="41">
        <v>406400</v>
      </c>
      <c r="DP403" s="41">
        <v>407500</v>
      </c>
    </row>
    <row r="404" spans="1:120">
      <c r="A404" s="41">
        <v>92707</v>
      </c>
      <c r="B404" s="41" t="s">
        <v>460</v>
      </c>
      <c r="C404" s="41" t="s">
        <v>66</v>
      </c>
      <c r="D404" s="41" t="s">
        <v>394</v>
      </c>
      <c r="E404" s="41" t="s">
        <v>399</v>
      </c>
      <c r="F404" s="41">
        <v>489000</v>
      </c>
      <c r="G404" s="41">
        <v>496000</v>
      </c>
      <c r="H404" s="41">
        <v>504400</v>
      </c>
      <c r="I404" s="41">
        <v>513300</v>
      </c>
      <c r="J404" s="41">
        <v>519200</v>
      </c>
      <c r="K404" s="41">
        <v>523600</v>
      </c>
      <c r="L404" s="41">
        <v>532200</v>
      </c>
      <c r="M404" s="41">
        <v>543100</v>
      </c>
      <c r="N404" s="41">
        <v>552000</v>
      </c>
      <c r="O404" s="41">
        <v>559800</v>
      </c>
      <c r="P404" s="41">
        <v>566000</v>
      </c>
      <c r="Q404" s="41">
        <v>572100</v>
      </c>
      <c r="R404" s="41">
        <v>582000</v>
      </c>
      <c r="S404" s="41">
        <v>592600</v>
      </c>
      <c r="T404" s="41">
        <v>598500</v>
      </c>
      <c r="U404" s="41">
        <v>602100</v>
      </c>
      <c r="V404" s="41">
        <v>606500</v>
      </c>
      <c r="W404" s="41">
        <v>609000</v>
      </c>
      <c r="X404" s="41">
        <v>609100</v>
      </c>
      <c r="Y404" s="41">
        <v>609300</v>
      </c>
      <c r="Z404" s="41">
        <v>610900</v>
      </c>
      <c r="AA404" s="41">
        <v>612100</v>
      </c>
      <c r="AB404" s="41">
        <v>612900</v>
      </c>
      <c r="AC404" s="41">
        <v>615000</v>
      </c>
      <c r="AD404" s="41">
        <v>618000</v>
      </c>
      <c r="AE404" s="41">
        <v>616100</v>
      </c>
      <c r="AF404" s="41">
        <v>608800</v>
      </c>
      <c r="AG404" s="41">
        <v>602500</v>
      </c>
      <c r="AH404" s="41">
        <v>598000</v>
      </c>
      <c r="AI404" s="41">
        <v>590000</v>
      </c>
      <c r="AJ404" s="41">
        <v>579000</v>
      </c>
      <c r="AK404" s="41">
        <v>570000</v>
      </c>
      <c r="AL404" s="41">
        <v>563000</v>
      </c>
      <c r="AM404" s="41">
        <v>556300</v>
      </c>
      <c r="AN404" s="41">
        <v>548200</v>
      </c>
      <c r="AO404" s="41">
        <v>539900</v>
      </c>
      <c r="AP404" s="41">
        <v>532400</v>
      </c>
      <c r="AQ404" s="41">
        <v>524200</v>
      </c>
      <c r="AR404" s="41">
        <v>509900</v>
      </c>
      <c r="AS404" s="41">
        <v>493000</v>
      </c>
      <c r="AT404" s="41">
        <v>476600</v>
      </c>
      <c r="AU404" s="41">
        <v>458900</v>
      </c>
      <c r="AV404" s="41">
        <v>438800</v>
      </c>
      <c r="AW404" s="41">
        <v>417800</v>
      </c>
      <c r="AX404" s="41">
        <v>398300</v>
      </c>
      <c r="AY404" s="41">
        <v>380100</v>
      </c>
      <c r="AZ404" s="41">
        <v>365000</v>
      </c>
      <c r="BA404" s="41">
        <v>347100</v>
      </c>
      <c r="BB404" s="41">
        <v>326100</v>
      </c>
      <c r="BC404" s="41">
        <v>307600</v>
      </c>
      <c r="BD404" s="41">
        <v>295900</v>
      </c>
      <c r="BE404" s="41">
        <v>287000</v>
      </c>
      <c r="BF404" s="41">
        <v>281600</v>
      </c>
      <c r="BG404" s="41">
        <v>279300</v>
      </c>
      <c r="BH404" s="41">
        <v>278000</v>
      </c>
      <c r="BI404" s="41">
        <v>275600</v>
      </c>
      <c r="BJ404" s="41">
        <v>273200</v>
      </c>
      <c r="BK404" s="41">
        <v>272600</v>
      </c>
      <c r="BL404" s="41">
        <v>273400</v>
      </c>
      <c r="BM404" s="41">
        <v>271500</v>
      </c>
      <c r="BN404" s="41">
        <v>268600</v>
      </c>
      <c r="BO404" s="41">
        <v>270000</v>
      </c>
      <c r="BP404" s="41">
        <v>275100</v>
      </c>
      <c r="BQ404" s="41">
        <v>278100</v>
      </c>
      <c r="BR404" s="41">
        <v>278400</v>
      </c>
      <c r="BS404" s="41">
        <v>278400</v>
      </c>
      <c r="BT404" s="41">
        <v>279300</v>
      </c>
      <c r="BU404" s="41">
        <v>280800</v>
      </c>
      <c r="BV404" s="41">
        <v>280800</v>
      </c>
      <c r="BW404" s="41">
        <v>277600</v>
      </c>
      <c r="BX404" s="41">
        <v>273700</v>
      </c>
      <c r="BY404" s="41">
        <v>273300</v>
      </c>
      <c r="BZ404" s="41">
        <v>275400</v>
      </c>
      <c r="CA404" s="41">
        <v>278200</v>
      </c>
      <c r="CB404" s="41">
        <v>281000</v>
      </c>
      <c r="CC404" s="41">
        <v>281700</v>
      </c>
      <c r="CD404" s="41">
        <v>280600</v>
      </c>
      <c r="CE404" s="41">
        <v>278600</v>
      </c>
      <c r="CF404" s="41">
        <v>276500</v>
      </c>
      <c r="CG404" s="41">
        <v>275800</v>
      </c>
      <c r="CH404" s="41">
        <v>278200</v>
      </c>
      <c r="CI404" s="41">
        <v>280800</v>
      </c>
      <c r="CJ404" s="41">
        <v>282000</v>
      </c>
      <c r="CK404" s="41">
        <v>282200</v>
      </c>
      <c r="CL404" s="41">
        <v>282100</v>
      </c>
      <c r="CM404" s="41">
        <v>281500</v>
      </c>
      <c r="CN404" s="41">
        <v>281800</v>
      </c>
      <c r="CO404" s="41">
        <v>285100</v>
      </c>
      <c r="CP404" s="41">
        <v>287900</v>
      </c>
      <c r="CQ404" s="41">
        <v>290000</v>
      </c>
      <c r="CR404" s="41">
        <v>291400</v>
      </c>
      <c r="CS404" s="41">
        <v>292000</v>
      </c>
      <c r="CT404" s="41">
        <v>293100</v>
      </c>
      <c r="CU404" s="41">
        <v>297000</v>
      </c>
      <c r="CV404" s="41">
        <v>300900</v>
      </c>
      <c r="CW404" s="41">
        <v>308100</v>
      </c>
      <c r="CX404" s="41">
        <v>316200</v>
      </c>
      <c r="CY404" s="41">
        <v>320700</v>
      </c>
      <c r="CZ404" s="41">
        <v>323500</v>
      </c>
      <c r="DA404" s="41">
        <v>330600</v>
      </c>
      <c r="DB404" s="41">
        <v>339300</v>
      </c>
      <c r="DC404" s="41">
        <v>346900</v>
      </c>
      <c r="DD404" s="41">
        <v>352600</v>
      </c>
      <c r="DE404" s="41">
        <v>356600</v>
      </c>
      <c r="DF404" s="41">
        <v>359400</v>
      </c>
      <c r="DG404" s="41">
        <v>363200</v>
      </c>
      <c r="DH404" s="41">
        <v>368500</v>
      </c>
      <c r="DI404" s="41">
        <v>374700</v>
      </c>
      <c r="DJ404" s="41">
        <v>380300</v>
      </c>
      <c r="DK404" s="41">
        <v>384800</v>
      </c>
      <c r="DL404" s="41">
        <v>388400</v>
      </c>
      <c r="DM404" s="41">
        <v>389500</v>
      </c>
      <c r="DN404" s="41">
        <v>388900</v>
      </c>
      <c r="DO404" s="41">
        <v>390200</v>
      </c>
      <c r="DP404" s="41">
        <v>392700</v>
      </c>
    </row>
    <row r="405" spans="1:120">
      <c r="A405" s="41">
        <v>95835</v>
      </c>
      <c r="B405" s="41" t="s">
        <v>406</v>
      </c>
      <c r="C405" s="41" t="s">
        <v>66</v>
      </c>
      <c r="D405" s="41" t="s">
        <v>406</v>
      </c>
      <c r="E405" s="41" t="s">
        <v>406</v>
      </c>
      <c r="F405" s="41">
        <v>407700</v>
      </c>
      <c r="G405" s="41">
        <v>412500</v>
      </c>
      <c r="H405" s="41">
        <v>417100</v>
      </c>
      <c r="I405" s="41">
        <v>422200</v>
      </c>
      <c r="J405" s="41">
        <v>426400</v>
      </c>
      <c r="K405" s="41">
        <v>428900</v>
      </c>
      <c r="L405" s="41">
        <v>429800</v>
      </c>
      <c r="M405" s="41">
        <v>430400</v>
      </c>
      <c r="N405" s="41">
        <v>431600</v>
      </c>
      <c r="O405" s="41">
        <v>432800</v>
      </c>
      <c r="P405" s="41">
        <v>433000</v>
      </c>
      <c r="Q405" s="41">
        <v>431800</v>
      </c>
      <c r="R405" s="41">
        <v>429600</v>
      </c>
      <c r="S405" s="41">
        <v>426600</v>
      </c>
      <c r="T405" s="41">
        <v>423000</v>
      </c>
      <c r="U405" s="41">
        <v>419200</v>
      </c>
      <c r="V405" s="41">
        <v>415600</v>
      </c>
      <c r="W405" s="41">
        <v>411800</v>
      </c>
      <c r="X405" s="41">
        <v>407400</v>
      </c>
      <c r="Y405" s="41">
        <v>401900</v>
      </c>
      <c r="Z405" s="41">
        <v>395700</v>
      </c>
      <c r="AA405" s="41">
        <v>391100</v>
      </c>
      <c r="AB405" s="41">
        <v>387900</v>
      </c>
      <c r="AC405" s="41">
        <v>383200</v>
      </c>
      <c r="AD405" s="41">
        <v>377000</v>
      </c>
      <c r="AE405" s="41">
        <v>371700</v>
      </c>
      <c r="AF405" s="41">
        <v>366900</v>
      </c>
      <c r="AG405" s="41">
        <v>361600</v>
      </c>
      <c r="AH405" s="41">
        <v>356600</v>
      </c>
      <c r="AI405" s="41">
        <v>351600</v>
      </c>
      <c r="AJ405" s="41">
        <v>346200</v>
      </c>
      <c r="AK405" s="41">
        <v>340600</v>
      </c>
      <c r="AL405" s="41">
        <v>335100</v>
      </c>
      <c r="AM405" s="41">
        <v>329000</v>
      </c>
      <c r="AN405" s="41">
        <v>322700</v>
      </c>
      <c r="AO405" s="41">
        <v>316000</v>
      </c>
      <c r="AP405" s="41">
        <v>309400</v>
      </c>
      <c r="AQ405" s="41">
        <v>302700</v>
      </c>
      <c r="AR405" s="41">
        <v>295800</v>
      </c>
      <c r="AS405" s="41">
        <v>288400</v>
      </c>
      <c r="AT405" s="41">
        <v>281500</v>
      </c>
      <c r="AU405" s="41">
        <v>275700</v>
      </c>
      <c r="AV405" s="41">
        <v>270600</v>
      </c>
      <c r="AW405" s="41">
        <v>265000</v>
      </c>
      <c r="AX405" s="41">
        <v>259200</v>
      </c>
      <c r="AY405" s="41">
        <v>252900</v>
      </c>
      <c r="AZ405" s="41">
        <v>246100</v>
      </c>
      <c r="BA405" s="41">
        <v>241400</v>
      </c>
      <c r="BB405" s="41">
        <v>239300</v>
      </c>
      <c r="BC405" s="41">
        <v>237200</v>
      </c>
      <c r="BD405" s="41">
        <v>233100</v>
      </c>
      <c r="BE405" s="41">
        <v>228300</v>
      </c>
      <c r="BF405" s="41">
        <v>223300</v>
      </c>
      <c r="BG405" s="41">
        <v>218200</v>
      </c>
      <c r="BH405" s="41">
        <v>213200</v>
      </c>
      <c r="BI405" s="41">
        <v>209500</v>
      </c>
      <c r="BJ405" s="41">
        <v>207100</v>
      </c>
      <c r="BK405" s="41">
        <v>205000</v>
      </c>
      <c r="BL405" s="41">
        <v>203000</v>
      </c>
      <c r="BM405" s="41">
        <v>203200</v>
      </c>
      <c r="BN405" s="41">
        <v>204600</v>
      </c>
      <c r="BO405" s="41">
        <v>204400</v>
      </c>
      <c r="BP405" s="41">
        <v>203100</v>
      </c>
      <c r="BQ405" s="41">
        <v>202200</v>
      </c>
      <c r="BR405" s="41">
        <v>201400</v>
      </c>
      <c r="BS405" s="41">
        <v>200300</v>
      </c>
      <c r="BT405" s="41">
        <v>198700</v>
      </c>
      <c r="BU405" s="41">
        <v>197500</v>
      </c>
      <c r="BV405" s="41">
        <v>197200</v>
      </c>
      <c r="BW405" s="41">
        <v>197300</v>
      </c>
      <c r="BX405" s="41">
        <v>196200</v>
      </c>
      <c r="BY405" s="41">
        <v>192500</v>
      </c>
      <c r="BZ405" s="41">
        <v>188300</v>
      </c>
      <c r="CA405" s="41">
        <v>186400</v>
      </c>
      <c r="CB405" s="41">
        <v>186000</v>
      </c>
      <c r="CC405" s="41">
        <v>185300</v>
      </c>
      <c r="CD405" s="41">
        <v>184200</v>
      </c>
      <c r="CE405" s="41">
        <v>183500</v>
      </c>
      <c r="CF405" s="41">
        <v>183000</v>
      </c>
      <c r="CG405" s="41">
        <v>182000</v>
      </c>
      <c r="CH405" s="41">
        <v>180100</v>
      </c>
      <c r="CI405" s="41">
        <v>178900</v>
      </c>
      <c r="CJ405" s="41">
        <v>179000</v>
      </c>
      <c r="CK405" s="41">
        <v>179500</v>
      </c>
      <c r="CL405" s="41">
        <v>179200</v>
      </c>
      <c r="CM405" s="41">
        <v>179800</v>
      </c>
      <c r="CN405" s="41">
        <v>180600</v>
      </c>
      <c r="CO405" s="41">
        <v>182500</v>
      </c>
      <c r="CP405" s="41">
        <v>184500</v>
      </c>
      <c r="CQ405" s="41">
        <v>186000</v>
      </c>
      <c r="CR405" s="41">
        <v>187500</v>
      </c>
      <c r="CS405" s="41">
        <v>190100</v>
      </c>
      <c r="CT405" s="41">
        <v>192700</v>
      </c>
      <c r="CU405" s="41">
        <v>195700</v>
      </c>
      <c r="CV405" s="41">
        <v>199000</v>
      </c>
      <c r="CW405" s="41">
        <v>203400</v>
      </c>
      <c r="CX405" s="41">
        <v>209500</v>
      </c>
      <c r="CY405" s="41">
        <v>214300</v>
      </c>
      <c r="CZ405" s="41">
        <v>220300</v>
      </c>
      <c r="DA405" s="41">
        <v>227800</v>
      </c>
      <c r="DB405" s="41">
        <v>236400</v>
      </c>
      <c r="DC405" s="41">
        <v>243900</v>
      </c>
      <c r="DD405" s="41">
        <v>249400</v>
      </c>
      <c r="DE405" s="41">
        <v>252300</v>
      </c>
      <c r="DF405" s="41">
        <v>255800</v>
      </c>
      <c r="DG405" s="41">
        <v>259000</v>
      </c>
      <c r="DH405" s="41">
        <v>262100</v>
      </c>
      <c r="DI405" s="41">
        <v>264600</v>
      </c>
      <c r="DJ405" s="41">
        <v>265700</v>
      </c>
      <c r="DK405" s="41">
        <v>267500</v>
      </c>
      <c r="DL405" s="41">
        <v>269800</v>
      </c>
      <c r="DM405" s="41">
        <v>272500</v>
      </c>
      <c r="DN405" s="41">
        <v>274900</v>
      </c>
      <c r="DO405" s="41">
        <v>276700</v>
      </c>
      <c r="DP405" s="41">
        <v>277600</v>
      </c>
    </row>
    <row r="406" spans="1:120">
      <c r="A406" s="41">
        <v>95401</v>
      </c>
      <c r="B406" s="41" t="s">
        <v>503</v>
      </c>
      <c r="C406" s="41" t="s">
        <v>66</v>
      </c>
      <c r="D406" s="41" t="s">
        <v>503</v>
      </c>
      <c r="E406" s="41" t="s">
        <v>504</v>
      </c>
      <c r="F406" s="41">
        <v>461200</v>
      </c>
      <c r="G406" s="41">
        <v>468000</v>
      </c>
      <c r="H406" s="41">
        <v>474500</v>
      </c>
      <c r="I406" s="41">
        <v>480800</v>
      </c>
      <c r="J406" s="41">
        <v>486700</v>
      </c>
      <c r="K406" s="41">
        <v>492100</v>
      </c>
      <c r="L406" s="41">
        <v>497800</v>
      </c>
      <c r="M406" s="41">
        <v>503500</v>
      </c>
      <c r="N406" s="41">
        <v>507900</v>
      </c>
      <c r="O406" s="41">
        <v>511300</v>
      </c>
      <c r="P406" s="41">
        <v>514000</v>
      </c>
      <c r="Q406" s="41">
        <v>514500</v>
      </c>
      <c r="R406" s="41">
        <v>512700</v>
      </c>
      <c r="S406" s="41">
        <v>511000</v>
      </c>
      <c r="T406" s="41">
        <v>510800</v>
      </c>
      <c r="U406" s="41">
        <v>511400</v>
      </c>
      <c r="V406" s="41">
        <v>510900</v>
      </c>
      <c r="W406" s="41">
        <v>508000</v>
      </c>
      <c r="X406" s="41">
        <v>503700</v>
      </c>
      <c r="Y406" s="41">
        <v>499400</v>
      </c>
      <c r="Z406" s="41">
        <v>494500</v>
      </c>
      <c r="AA406" s="41">
        <v>488700</v>
      </c>
      <c r="AB406" s="41">
        <v>482800</v>
      </c>
      <c r="AC406" s="41">
        <v>477700</v>
      </c>
      <c r="AD406" s="41">
        <v>472700</v>
      </c>
      <c r="AE406" s="41">
        <v>469800</v>
      </c>
      <c r="AF406" s="41">
        <v>469900</v>
      </c>
      <c r="AG406" s="41">
        <v>468400</v>
      </c>
      <c r="AH406" s="41">
        <v>463500</v>
      </c>
      <c r="AI406" s="41">
        <v>457800</v>
      </c>
      <c r="AJ406" s="41">
        <v>451900</v>
      </c>
      <c r="AK406" s="41">
        <v>445300</v>
      </c>
      <c r="AL406" s="41">
        <v>438800</v>
      </c>
      <c r="AM406" s="41">
        <v>432400</v>
      </c>
      <c r="AN406" s="41">
        <v>424900</v>
      </c>
      <c r="AO406" s="41">
        <v>415800</v>
      </c>
      <c r="AP406" s="41">
        <v>405100</v>
      </c>
      <c r="AQ406" s="41">
        <v>394000</v>
      </c>
      <c r="AR406" s="41">
        <v>382300</v>
      </c>
      <c r="AS406" s="41">
        <v>370800</v>
      </c>
      <c r="AT406" s="41">
        <v>361900</v>
      </c>
      <c r="AU406" s="41">
        <v>355200</v>
      </c>
      <c r="AV406" s="41">
        <v>346900</v>
      </c>
      <c r="AW406" s="41">
        <v>335100</v>
      </c>
      <c r="AX406" s="41">
        <v>321900</v>
      </c>
      <c r="AY406" s="41">
        <v>309700</v>
      </c>
      <c r="AZ406" s="41">
        <v>298500</v>
      </c>
      <c r="BA406" s="41">
        <v>294000</v>
      </c>
      <c r="BB406" s="41">
        <v>295300</v>
      </c>
      <c r="BC406" s="41">
        <v>293600</v>
      </c>
      <c r="BD406" s="41">
        <v>285000</v>
      </c>
      <c r="BE406" s="41">
        <v>276300</v>
      </c>
      <c r="BF406" s="41">
        <v>269500</v>
      </c>
      <c r="BG406" s="41">
        <v>265400</v>
      </c>
      <c r="BH406" s="41">
        <v>263500</v>
      </c>
      <c r="BI406" s="41">
        <v>263400</v>
      </c>
      <c r="BJ406" s="41">
        <v>264100</v>
      </c>
      <c r="BK406" s="41">
        <v>265400</v>
      </c>
      <c r="BL406" s="41">
        <v>267500</v>
      </c>
      <c r="BM406" s="41">
        <v>268700</v>
      </c>
      <c r="BN406" s="41">
        <v>269600</v>
      </c>
      <c r="BO406" s="41">
        <v>269300</v>
      </c>
      <c r="BP406" s="41">
        <v>268900</v>
      </c>
      <c r="BQ406" s="41">
        <v>269200</v>
      </c>
      <c r="BR406" s="41">
        <v>269500</v>
      </c>
      <c r="BS406" s="41">
        <v>268200</v>
      </c>
      <c r="BT406" s="41">
        <v>267400</v>
      </c>
      <c r="BU406" s="41">
        <v>267000</v>
      </c>
      <c r="BV406" s="41">
        <v>266800</v>
      </c>
      <c r="BW406" s="41">
        <v>264300</v>
      </c>
      <c r="BX406" s="41">
        <v>263700</v>
      </c>
      <c r="BY406" s="41">
        <v>262700</v>
      </c>
      <c r="BZ406" s="41">
        <v>259900</v>
      </c>
      <c r="CA406" s="41">
        <v>257300</v>
      </c>
      <c r="CB406" s="41">
        <v>256000</v>
      </c>
      <c r="CC406" s="41">
        <v>254600</v>
      </c>
      <c r="CD406" s="41">
        <v>254800</v>
      </c>
      <c r="CE406" s="41">
        <v>253900</v>
      </c>
      <c r="CF406" s="41">
        <v>251700</v>
      </c>
      <c r="CG406" s="41">
        <v>250400</v>
      </c>
      <c r="CH406" s="41">
        <v>249200</v>
      </c>
      <c r="CI406" s="41">
        <v>249900</v>
      </c>
      <c r="CJ406" s="41">
        <v>249700</v>
      </c>
      <c r="CK406" s="41">
        <v>246000</v>
      </c>
      <c r="CL406" s="41">
        <v>243400</v>
      </c>
      <c r="CM406" s="41">
        <v>242200</v>
      </c>
      <c r="CN406" s="41">
        <v>244700</v>
      </c>
      <c r="CO406" s="41">
        <v>250300</v>
      </c>
      <c r="CP406" s="41">
        <v>253100</v>
      </c>
      <c r="CQ406" s="41">
        <v>252700</v>
      </c>
      <c r="CR406" s="41">
        <v>253900</v>
      </c>
      <c r="CS406" s="41">
        <v>257200</v>
      </c>
      <c r="CT406" s="41">
        <v>261900</v>
      </c>
      <c r="CU406" s="41">
        <v>267600</v>
      </c>
      <c r="CV406" s="41">
        <v>270700</v>
      </c>
      <c r="CW406" s="41">
        <v>274100</v>
      </c>
      <c r="CX406" s="41">
        <v>278300</v>
      </c>
      <c r="CY406" s="41">
        <v>286600</v>
      </c>
      <c r="CZ406" s="41">
        <v>295400</v>
      </c>
      <c r="DA406" s="41">
        <v>302400</v>
      </c>
      <c r="DB406" s="41">
        <v>309000</v>
      </c>
      <c r="DC406" s="41">
        <v>318200</v>
      </c>
      <c r="DD406" s="41">
        <v>324200</v>
      </c>
      <c r="DE406" s="41">
        <v>327300</v>
      </c>
      <c r="DF406" s="41">
        <v>330800</v>
      </c>
      <c r="DG406" s="41">
        <v>335000</v>
      </c>
      <c r="DH406" s="41">
        <v>341500</v>
      </c>
      <c r="DI406" s="41">
        <v>348000</v>
      </c>
      <c r="DJ406" s="41">
        <v>351100</v>
      </c>
      <c r="DK406" s="41">
        <v>355600</v>
      </c>
      <c r="DL406" s="41">
        <v>362300</v>
      </c>
      <c r="DM406" s="41">
        <v>366000</v>
      </c>
      <c r="DN406" s="41">
        <v>371500</v>
      </c>
      <c r="DO406" s="41">
        <v>378300</v>
      </c>
      <c r="DP406" s="41">
        <v>381800</v>
      </c>
    </row>
    <row r="407" spans="1:120">
      <c r="A407" s="41">
        <v>92374</v>
      </c>
      <c r="B407" s="41" t="s">
        <v>573</v>
      </c>
      <c r="C407" s="41" t="s">
        <v>66</v>
      </c>
      <c r="D407" s="41" t="s">
        <v>414</v>
      </c>
      <c r="E407" s="41" t="s">
        <v>415</v>
      </c>
      <c r="F407" s="41">
        <v>300500</v>
      </c>
      <c r="G407" s="41">
        <v>304400</v>
      </c>
      <c r="H407" s="41">
        <v>308800</v>
      </c>
      <c r="I407" s="41">
        <v>313400</v>
      </c>
      <c r="J407" s="41">
        <v>317700</v>
      </c>
      <c r="K407" s="41">
        <v>323200</v>
      </c>
      <c r="L407" s="41">
        <v>330000</v>
      </c>
      <c r="M407" s="41">
        <v>336900</v>
      </c>
      <c r="N407" s="41">
        <v>342900</v>
      </c>
      <c r="O407" s="41">
        <v>348200</v>
      </c>
      <c r="P407" s="41">
        <v>354500</v>
      </c>
      <c r="Q407" s="41">
        <v>360000</v>
      </c>
      <c r="R407" s="41">
        <v>363000</v>
      </c>
      <c r="S407" s="41">
        <v>365500</v>
      </c>
      <c r="T407" s="41">
        <v>369100</v>
      </c>
      <c r="U407" s="41">
        <v>371200</v>
      </c>
      <c r="V407" s="41">
        <v>370900</v>
      </c>
      <c r="W407" s="41">
        <v>369300</v>
      </c>
      <c r="X407" s="41">
        <v>367800</v>
      </c>
      <c r="Y407" s="41">
        <v>366600</v>
      </c>
      <c r="Z407" s="41">
        <v>365200</v>
      </c>
      <c r="AA407" s="41">
        <v>363600</v>
      </c>
      <c r="AB407" s="41">
        <v>361800</v>
      </c>
      <c r="AC407" s="41">
        <v>359200</v>
      </c>
      <c r="AD407" s="41">
        <v>356200</v>
      </c>
      <c r="AE407" s="41">
        <v>353300</v>
      </c>
      <c r="AF407" s="41">
        <v>349900</v>
      </c>
      <c r="AG407" s="41">
        <v>346900</v>
      </c>
      <c r="AH407" s="41">
        <v>344700</v>
      </c>
      <c r="AI407" s="41">
        <v>341300</v>
      </c>
      <c r="AJ407" s="41">
        <v>336300</v>
      </c>
      <c r="AK407" s="41">
        <v>331600</v>
      </c>
      <c r="AL407" s="41">
        <v>328000</v>
      </c>
      <c r="AM407" s="41">
        <v>324000</v>
      </c>
      <c r="AN407" s="41">
        <v>318300</v>
      </c>
      <c r="AO407" s="41">
        <v>311100</v>
      </c>
      <c r="AP407" s="41">
        <v>304300</v>
      </c>
      <c r="AQ407" s="41">
        <v>296900</v>
      </c>
      <c r="AR407" s="41">
        <v>287800</v>
      </c>
      <c r="AS407" s="41">
        <v>278700</v>
      </c>
      <c r="AT407" s="41">
        <v>271400</v>
      </c>
      <c r="AU407" s="41">
        <v>265600</v>
      </c>
      <c r="AV407" s="41">
        <v>260800</v>
      </c>
      <c r="AW407" s="41">
        <v>256300</v>
      </c>
      <c r="AX407" s="41">
        <v>251600</v>
      </c>
      <c r="AY407" s="41">
        <v>246900</v>
      </c>
      <c r="AZ407" s="41">
        <v>241400</v>
      </c>
      <c r="BA407" s="41">
        <v>237500</v>
      </c>
      <c r="BB407" s="41">
        <v>234900</v>
      </c>
      <c r="BC407" s="41">
        <v>232400</v>
      </c>
      <c r="BD407" s="41">
        <v>228600</v>
      </c>
      <c r="BE407" s="41">
        <v>224900</v>
      </c>
      <c r="BF407" s="41">
        <v>222100</v>
      </c>
      <c r="BG407" s="41">
        <v>220700</v>
      </c>
      <c r="BH407" s="41">
        <v>218600</v>
      </c>
      <c r="BI407" s="41">
        <v>216100</v>
      </c>
      <c r="BJ407" s="41">
        <v>213900</v>
      </c>
      <c r="BK407" s="41">
        <v>211900</v>
      </c>
      <c r="BL407" s="41">
        <v>208900</v>
      </c>
      <c r="BM407" s="41">
        <v>208000</v>
      </c>
      <c r="BN407" s="41">
        <v>210400</v>
      </c>
      <c r="BO407" s="41">
        <v>212100</v>
      </c>
      <c r="BP407" s="41">
        <v>212200</v>
      </c>
      <c r="BQ407" s="41">
        <v>212300</v>
      </c>
      <c r="BR407" s="41">
        <v>211400</v>
      </c>
      <c r="BS407" s="41">
        <v>207500</v>
      </c>
      <c r="BT407" s="41">
        <v>202800</v>
      </c>
      <c r="BU407" s="41">
        <v>198600</v>
      </c>
      <c r="BV407" s="41">
        <v>195800</v>
      </c>
      <c r="BW407" s="41">
        <v>193700</v>
      </c>
      <c r="BX407" s="41">
        <v>192900</v>
      </c>
      <c r="BY407" s="41">
        <v>192200</v>
      </c>
      <c r="BZ407" s="41">
        <v>190600</v>
      </c>
      <c r="CA407" s="41">
        <v>188400</v>
      </c>
      <c r="CB407" s="41">
        <v>187400</v>
      </c>
      <c r="CC407" s="41">
        <v>186400</v>
      </c>
      <c r="CD407" s="41">
        <v>185000</v>
      </c>
      <c r="CE407" s="41">
        <v>183900</v>
      </c>
      <c r="CF407" s="41">
        <v>183400</v>
      </c>
      <c r="CG407" s="41">
        <v>183500</v>
      </c>
      <c r="CH407" s="41">
        <v>182900</v>
      </c>
      <c r="CI407" s="41">
        <v>181400</v>
      </c>
      <c r="CJ407" s="41">
        <v>180700</v>
      </c>
      <c r="CK407" s="41">
        <v>180600</v>
      </c>
      <c r="CL407" s="41">
        <v>179600</v>
      </c>
      <c r="CM407" s="41">
        <v>179100</v>
      </c>
      <c r="CN407" s="41">
        <v>180300</v>
      </c>
      <c r="CO407" s="41">
        <v>182700</v>
      </c>
      <c r="CP407" s="41">
        <v>184700</v>
      </c>
      <c r="CQ407" s="41">
        <v>186300</v>
      </c>
      <c r="CR407" s="41">
        <v>188500</v>
      </c>
      <c r="CS407" s="41">
        <v>189800</v>
      </c>
      <c r="CT407" s="41">
        <v>190100</v>
      </c>
      <c r="CU407" s="41">
        <v>192700</v>
      </c>
      <c r="CV407" s="41">
        <v>197000</v>
      </c>
      <c r="CW407" s="41">
        <v>199000</v>
      </c>
      <c r="CX407" s="41">
        <v>200500</v>
      </c>
      <c r="CY407" s="41">
        <v>204700</v>
      </c>
      <c r="CZ407" s="41">
        <v>211200</v>
      </c>
      <c r="DA407" s="41">
        <v>216300</v>
      </c>
      <c r="DB407" s="41">
        <v>221200</v>
      </c>
      <c r="DC407" s="41">
        <v>228100</v>
      </c>
      <c r="DD407" s="41">
        <v>235300</v>
      </c>
      <c r="DE407" s="41">
        <v>240500</v>
      </c>
      <c r="DF407" s="41">
        <v>245600</v>
      </c>
      <c r="DG407" s="41">
        <v>249500</v>
      </c>
      <c r="DH407" s="41">
        <v>253400</v>
      </c>
      <c r="DI407" s="41">
        <v>257700</v>
      </c>
      <c r="DJ407" s="41">
        <v>260400</v>
      </c>
      <c r="DK407" s="41">
        <v>261800</v>
      </c>
      <c r="DL407" s="41">
        <v>263700</v>
      </c>
      <c r="DM407" s="41">
        <v>266100</v>
      </c>
      <c r="DN407" s="41">
        <v>268900</v>
      </c>
      <c r="DO407" s="41">
        <v>272100</v>
      </c>
      <c r="DP407" s="41">
        <v>274500</v>
      </c>
    </row>
    <row r="408" spans="1:120">
      <c r="A408" s="41">
        <v>91206</v>
      </c>
      <c r="B408" s="41" t="s">
        <v>407</v>
      </c>
      <c r="C408" s="41" t="s">
        <v>66</v>
      </c>
      <c r="D408" s="41" t="s">
        <v>394</v>
      </c>
      <c r="E408" s="41" t="s">
        <v>394</v>
      </c>
      <c r="F408" s="41">
        <v>690200</v>
      </c>
      <c r="G408" s="41">
        <v>697800</v>
      </c>
      <c r="H408" s="41">
        <v>704500</v>
      </c>
      <c r="I408" s="41">
        <v>714100</v>
      </c>
      <c r="J408" s="41">
        <v>728400</v>
      </c>
      <c r="K408" s="41">
        <v>742000</v>
      </c>
      <c r="L408" s="41">
        <v>755200</v>
      </c>
      <c r="M408" s="41">
        <v>769000</v>
      </c>
      <c r="N408" s="41">
        <v>778500</v>
      </c>
      <c r="O408" s="41">
        <v>786900</v>
      </c>
      <c r="P408" s="41">
        <v>798700</v>
      </c>
      <c r="Q408" s="41">
        <v>807100</v>
      </c>
      <c r="R408" s="41">
        <v>810400</v>
      </c>
      <c r="S408" s="41">
        <v>813000</v>
      </c>
      <c r="T408" s="41">
        <v>815000</v>
      </c>
      <c r="U408" s="41">
        <v>816900</v>
      </c>
      <c r="V408" s="41">
        <v>821100</v>
      </c>
      <c r="W408" s="41">
        <v>826400</v>
      </c>
      <c r="X408" s="41">
        <v>829400</v>
      </c>
      <c r="Y408" s="41">
        <v>828200</v>
      </c>
      <c r="Z408" s="41">
        <v>820900</v>
      </c>
      <c r="AA408" s="41">
        <v>812300</v>
      </c>
      <c r="AB408" s="41">
        <v>806000</v>
      </c>
      <c r="AC408" s="41">
        <v>800500</v>
      </c>
      <c r="AD408" s="41">
        <v>795900</v>
      </c>
      <c r="AE408" s="41">
        <v>792800</v>
      </c>
      <c r="AF408" s="41">
        <v>790300</v>
      </c>
      <c r="AG408" s="41">
        <v>790600</v>
      </c>
      <c r="AH408" s="41">
        <v>790900</v>
      </c>
      <c r="AI408" s="41">
        <v>788300</v>
      </c>
      <c r="AJ408" s="41">
        <v>784700</v>
      </c>
      <c r="AK408" s="41">
        <v>782000</v>
      </c>
      <c r="AL408" s="41">
        <v>778600</v>
      </c>
      <c r="AM408" s="41">
        <v>774400</v>
      </c>
      <c r="AN408" s="41">
        <v>768000</v>
      </c>
      <c r="AO408" s="41">
        <v>762600</v>
      </c>
      <c r="AP408" s="41">
        <v>758800</v>
      </c>
      <c r="AQ408" s="41">
        <v>752400</v>
      </c>
      <c r="AR408" s="41">
        <v>740600</v>
      </c>
      <c r="AS408" s="41">
        <v>723400</v>
      </c>
      <c r="AT408" s="41">
        <v>705500</v>
      </c>
      <c r="AU408" s="41">
        <v>690400</v>
      </c>
      <c r="AV408" s="41">
        <v>676300</v>
      </c>
      <c r="AW408" s="41">
        <v>663300</v>
      </c>
      <c r="AX408" s="41">
        <v>657300</v>
      </c>
      <c r="AY408" s="41">
        <v>653400</v>
      </c>
      <c r="AZ408" s="41">
        <v>644500</v>
      </c>
      <c r="BA408" s="41">
        <v>636500</v>
      </c>
      <c r="BB408" s="41">
        <v>632800</v>
      </c>
      <c r="BC408" s="41">
        <v>629700</v>
      </c>
      <c r="BD408" s="41">
        <v>626100</v>
      </c>
      <c r="BE408" s="41">
        <v>623400</v>
      </c>
      <c r="BF408" s="41">
        <v>621900</v>
      </c>
      <c r="BG408" s="41">
        <v>623700</v>
      </c>
      <c r="BH408" s="41">
        <v>626400</v>
      </c>
      <c r="BI408" s="41">
        <v>627700</v>
      </c>
      <c r="BJ408" s="41">
        <v>630000</v>
      </c>
      <c r="BK408" s="41">
        <v>635400</v>
      </c>
      <c r="BL408" s="41">
        <v>643800</v>
      </c>
      <c r="BM408" s="41">
        <v>651400</v>
      </c>
      <c r="BN408" s="41">
        <v>653200</v>
      </c>
      <c r="BO408" s="41">
        <v>653900</v>
      </c>
      <c r="BP408" s="41">
        <v>656300</v>
      </c>
      <c r="BQ408" s="41">
        <v>656300</v>
      </c>
      <c r="BR408" s="41">
        <v>653500</v>
      </c>
      <c r="BS408" s="41">
        <v>650100</v>
      </c>
      <c r="BT408" s="41">
        <v>644800</v>
      </c>
      <c r="BU408" s="41">
        <v>638700</v>
      </c>
      <c r="BV408" s="41">
        <v>634100</v>
      </c>
      <c r="BW408" s="41">
        <v>632200</v>
      </c>
      <c r="BX408" s="41">
        <v>631400</v>
      </c>
      <c r="BY408" s="41">
        <v>628400</v>
      </c>
      <c r="BZ408" s="41">
        <v>623000</v>
      </c>
      <c r="CA408" s="41">
        <v>618100</v>
      </c>
      <c r="CB408" s="41">
        <v>612600</v>
      </c>
      <c r="CC408" s="41">
        <v>609100</v>
      </c>
      <c r="CD408" s="41">
        <v>604600</v>
      </c>
      <c r="CE408" s="41">
        <v>599200</v>
      </c>
      <c r="CF408" s="41">
        <v>594900</v>
      </c>
      <c r="CG408" s="41">
        <v>594200</v>
      </c>
      <c r="CH408" s="41">
        <v>594000</v>
      </c>
      <c r="CI408" s="41">
        <v>592700</v>
      </c>
      <c r="CJ408" s="41">
        <v>591300</v>
      </c>
      <c r="CK408" s="41">
        <v>592200</v>
      </c>
      <c r="CL408" s="41">
        <v>594000</v>
      </c>
      <c r="CM408" s="41">
        <v>592900</v>
      </c>
      <c r="CN408" s="41">
        <v>590600</v>
      </c>
      <c r="CO408" s="41">
        <v>592200</v>
      </c>
      <c r="CP408" s="41">
        <v>596700</v>
      </c>
      <c r="CQ408" s="41">
        <v>597900</v>
      </c>
      <c r="CR408" s="41">
        <v>599600</v>
      </c>
      <c r="CS408" s="41">
        <v>604900</v>
      </c>
      <c r="CT408" s="41">
        <v>612000</v>
      </c>
      <c r="CU408" s="41">
        <v>617800</v>
      </c>
      <c r="CV408" s="41">
        <v>622900</v>
      </c>
      <c r="CW408" s="41">
        <v>626500</v>
      </c>
      <c r="CX408" s="41">
        <v>637600</v>
      </c>
      <c r="CY408" s="41">
        <v>654200</v>
      </c>
      <c r="CZ408" s="41">
        <v>666900</v>
      </c>
      <c r="DA408" s="41">
        <v>672600</v>
      </c>
      <c r="DB408" s="41">
        <v>681100</v>
      </c>
      <c r="DC408" s="41">
        <v>689900</v>
      </c>
      <c r="DD408" s="41">
        <v>697300</v>
      </c>
      <c r="DE408" s="41">
        <v>703000</v>
      </c>
      <c r="DF408" s="41">
        <v>706500</v>
      </c>
      <c r="DG408" s="41">
        <v>707600</v>
      </c>
      <c r="DH408" s="41">
        <v>713100</v>
      </c>
      <c r="DI408" s="41">
        <v>719100</v>
      </c>
      <c r="DJ408" s="41">
        <v>721900</v>
      </c>
      <c r="DK408" s="41">
        <v>721900</v>
      </c>
      <c r="DL408" s="41">
        <v>731500</v>
      </c>
      <c r="DM408" s="41">
        <v>744900</v>
      </c>
      <c r="DN408" s="41">
        <v>755100</v>
      </c>
      <c r="DO408" s="41">
        <v>760900</v>
      </c>
      <c r="DP408" s="41">
        <v>767200</v>
      </c>
    </row>
    <row r="409" spans="1:120">
      <c r="A409" s="41">
        <v>94520</v>
      </c>
      <c r="B409" s="41" t="s">
        <v>99</v>
      </c>
      <c r="C409" s="41" t="s">
        <v>66</v>
      </c>
      <c r="D409" s="41" t="s">
        <v>65</v>
      </c>
      <c r="E409" s="41" t="s">
        <v>342</v>
      </c>
      <c r="F409" s="41">
        <v>442100</v>
      </c>
      <c r="G409" s="41">
        <v>450600</v>
      </c>
      <c r="H409" s="41">
        <v>459700</v>
      </c>
      <c r="I409" s="41">
        <v>468300</v>
      </c>
      <c r="J409" s="41">
        <v>476600</v>
      </c>
      <c r="K409" s="41">
        <v>483700</v>
      </c>
      <c r="L409" s="41">
        <v>489500</v>
      </c>
      <c r="M409" s="41">
        <v>495200</v>
      </c>
      <c r="N409" s="41">
        <v>500300</v>
      </c>
      <c r="O409" s="41">
        <v>504800</v>
      </c>
      <c r="P409" s="41">
        <v>509700</v>
      </c>
      <c r="Q409" s="41">
        <v>513500</v>
      </c>
      <c r="R409" s="41">
        <v>515300</v>
      </c>
      <c r="S409" s="41">
        <v>515700</v>
      </c>
      <c r="T409" s="41">
        <v>515300</v>
      </c>
      <c r="U409" s="41">
        <v>515200</v>
      </c>
      <c r="V409" s="41">
        <v>515400</v>
      </c>
      <c r="W409" s="41">
        <v>515700</v>
      </c>
      <c r="X409" s="41">
        <v>516100</v>
      </c>
      <c r="Y409" s="41">
        <v>514100</v>
      </c>
      <c r="Z409" s="41">
        <v>507700</v>
      </c>
      <c r="AA409" s="41">
        <v>500200</v>
      </c>
      <c r="AB409" s="41">
        <v>494800</v>
      </c>
      <c r="AC409" s="41">
        <v>490400</v>
      </c>
      <c r="AD409" s="41">
        <v>486100</v>
      </c>
      <c r="AE409" s="41">
        <v>482800</v>
      </c>
      <c r="AF409" s="41">
        <v>481200</v>
      </c>
      <c r="AG409" s="41">
        <v>479000</v>
      </c>
      <c r="AH409" s="41">
        <v>475000</v>
      </c>
      <c r="AI409" s="41">
        <v>470000</v>
      </c>
      <c r="AJ409" s="41">
        <v>464400</v>
      </c>
      <c r="AK409" s="41">
        <v>458300</v>
      </c>
      <c r="AL409" s="41">
        <v>450500</v>
      </c>
      <c r="AM409" s="41">
        <v>439900</v>
      </c>
      <c r="AN409" s="41">
        <v>427200</v>
      </c>
      <c r="AO409" s="41">
        <v>415300</v>
      </c>
      <c r="AP409" s="41">
        <v>405000</v>
      </c>
      <c r="AQ409" s="41">
        <v>392400</v>
      </c>
      <c r="AR409" s="41">
        <v>377100</v>
      </c>
      <c r="AS409" s="41">
        <v>359900</v>
      </c>
      <c r="AT409" s="41">
        <v>342500</v>
      </c>
      <c r="AU409" s="41">
        <v>326700</v>
      </c>
      <c r="AV409" s="41">
        <v>313000</v>
      </c>
      <c r="AW409" s="41">
        <v>300900</v>
      </c>
      <c r="AX409" s="41">
        <v>289900</v>
      </c>
      <c r="AY409" s="41">
        <v>279400</v>
      </c>
      <c r="AZ409" s="41">
        <v>269900</v>
      </c>
      <c r="BA409" s="41">
        <v>262400</v>
      </c>
      <c r="BB409" s="41">
        <v>254000</v>
      </c>
      <c r="BC409" s="41">
        <v>243500</v>
      </c>
      <c r="BD409" s="41">
        <v>233000</v>
      </c>
      <c r="BE409" s="41">
        <v>224700</v>
      </c>
      <c r="BF409" s="41">
        <v>219700</v>
      </c>
      <c r="BG409" s="41">
        <v>217000</v>
      </c>
      <c r="BH409" s="41">
        <v>215200</v>
      </c>
      <c r="BI409" s="41">
        <v>215400</v>
      </c>
      <c r="BJ409" s="41">
        <v>217800</v>
      </c>
      <c r="BK409" s="41">
        <v>220000</v>
      </c>
      <c r="BL409" s="41">
        <v>221000</v>
      </c>
      <c r="BM409" s="41">
        <v>222100</v>
      </c>
      <c r="BN409" s="41">
        <v>223900</v>
      </c>
      <c r="BO409" s="41">
        <v>226700</v>
      </c>
      <c r="BP409" s="41">
        <v>229000</v>
      </c>
      <c r="BQ409" s="41">
        <v>230100</v>
      </c>
      <c r="BR409" s="41">
        <v>230400</v>
      </c>
      <c r="BS409" s="41">
        <v>231100</v>
      </c>
      <c r="BT409" s="41">
        <v>228700</v>
      </c>
      <c r="BU409" s="41">
        <v>222900</v>
      </c>
      <c r="BV409" s="41">
        <v>219100</v>
      </c>
      <c r="BW409" s="41">
        <v>218600</v>
      </c>
      <c r="BX409" s="41">
        <v>217300</v>
      </c>
      <c r="BY409" s="41">
        <v>215500</v>
      </c>
      <c r="BZ409" s="41">
        <v>213000</v>
      </c>
      <c r="CA409" s="41">
        <v>211200</v>
      </c>
      <c r="CB409" s="41">
        <v>211700</v>
      </c>
      <c r="CC409" s="41">
        <v>214100</v>
      </c>
      <c r="CD409" s="41">
        <v>215200</v>
      </c>
      <c r="CE409" s="41">
        <v>213800</v>
      </c>
      <c r="CF409" s="41">
        <v>211100</v>
      </c>
      <c r="CG409" s="41">
        <v>209600</v>
      </c>
      <c r="CH409" s="41">
        <v>208100</v>
      </c>
      <c r="CI409" s="41">
        <v>207400</v>
      </c>
      <c r="CJ409" s="41">
        <v>207800</v>
      </c>
      <c r="CK409" s="41">
        <v>207500</v>
      </c>
      <c r="CL409" s="41">
        <v>207200</v>
      </c>
      <c r="CM409" s="41">
        <v>207400</v>
      </c>
      <c r="CN409" s="41">
        <v>207400</v>
      </c>
      <c r="CO409" s="41">
        <v>208100</v>
      </c>
      <c r="CP409" s="41">
        <v>210600</v>
      </c>
      <c r="CQ409" s="41">
        <v>213800</v>
      </c>
      <c r="CR409" s="41">
        <v>218200</v>
      </c>
      <c r="CS409" s="41">
        <v>220800</v>
      </c>
      <c r="CT409" s="41">
        <v>222500</v>
      </c>
      <c r="CU409" s="41">
        <v>224600</v>
      </c>
      <c r="CV409" s="41">
        <v>228300</v>
      </c>
      <c r="CW409" s="41">
        <v>231800</v>
      </c>
      <c r="CX409" s="41">
        <v>237200</v>
      </c>
      <c r="CY409" s="41">
        <v>244300</v>
      </c>
      <c r="CZ409" s="41">
        <v>254400</v>
      </c>
      <c r="DA409" s="41">
        <v>265500</v>
      </c>
      <c r="DB409" s="41">
        <v>274100</v>
      </c>
      <c r="DC409" s="41">
        <v>280300</v>
      </c>
      <c r="DD409" s="41">
        <v>286900</v>
      </c>
      <c r="DE409" s="41">
        <v>295200</v>
      </c>
      <c r="DF409" s="41">
        <v>302700</v>
      </c>
      <c r="DG409" s="41">
        <v>309100</v>
      </c>
      <c r="DH409" s="41">
        <v>313700</v>
      </c>
      <c r="DI409" s="41">
        <v>318500</v>
      </c>
      <c r="DJ409" s="41">
        <v>325100</v>
      </c>
      <c r="DK409" s="41">
        <v>333100</v>
      </c>
      <c r="DL409" s="41">
        <v>340100</v>
      </c>
      <c r="DM409" s="41">
        <v>342500</v>
      </c>
      <c r="DN409" s="41">
        <v>343500</v>
      </c>
      <c r="DO409" s="41">
        <v>346800</v>
      </c>
      <c r="DP409" s="41">
        <v>351000</v>
      </c>
    </row>
    <row r="410" spans="1:120">
      <c r="A410" s="41">
        <v>92570</v>
      </c>
      <c r="B410" s="41" t="s">
        <v>589</v>
      </c>
      <c r="C410" s="41" t="s">
        <v>66</v>
      </c>
      <c r="D410" s="41" t="s">
        <v>414</v>
      </c>
      <c r="E410" s="41" t="s">
        <v>414</v>
      </c>
      <c r="F410" s="41">
        <v>303800</v>
      </c>
      <c r="G410" s="41">
        <v>309700</v>
      </c>
      <c r="H410" s="41">
        <v>317200</v>
      </c>
      <c r="I410" s="41">
        <v>321900</v>
      </c>
      <c r="J410" s="41">
        <v>324500</v>
      </c>
      <c r="K410" s="41">
        <v>328800</v>
      </c>
      <c r="L410" s="41">
        <v>336300</v>
      </c>
      <c r="M410" s="41">
        <v>343300</v>
      </c>
      <c r="N410" s="41">
        <v>349300</v>
      </c>
      <c r="O410" s="41">
        <v>355300</v>
      </c>
      <c r="P410" s="41">
        <v>359800</v>
      </c>
      <c r="Q410" s="41">
        <v>360900</v>
      </c>
      <c r="R410" s="41">
        <v>361600</v>
      </c>
      <c r="S410" s="41">
        <v>363500</v>
      </c>
      <c r="T410" s="41">
        <v>365300</v>
      </c>
      <c r="U410" s="41">
        <v>369900</v>
      </c>
      <c r="V410" s="41">
        <v>379000</v>
      </c>
      <c r="W410" s="41">
        <v>389200</v>
      </c>
      <c r="X410" s="41">
        <v>396300</v>
      </c>
      <c r="Y410" s="41">
        <v>400600</v>
      </c>
      <c r="Z410" s="41">
        <v>403500</v>
      </c>
      <c r="AA410" s="41">
        <v>404600</v>
      </c>
      <c r="AB410" s="41">
        <v>403000</v>
      </c>
      <c r="AC410" s="41">
        <v>400400</v>
      </c>
      <c r="AD410" s="41">
        <v>398500</v>
      </c>
      <c r="AE410" s="41">
        <v>396300</v>
      </c>
      <c r="AF410" s="41">
        <v>393300</v>
      </c>
      <c r="AG410" s="41">
        <v>389200</v>
      </c>
      <c r="AH410" s="41">
        <v>384000</v>
      </c>
      <c r="AI410" s="41">
        <v>378800</v>
      </c>
      <c r="AJ410" s="41">
        <v>375800</v>
      </c>
      <c r="AK410" s="41">
        <v>372200</v>
      </c>
      <c r="AL410" s="41">
        <v>366000</v>
      </c>
      <c r="AM410" s="41">
        <v>357300</v>
      </c>
      <c r="AN410" s="41">
        <v>349200</v>
      </c>
      <c r="AO410" s="41">
        <v>343200</v>
      </c>
      <c r="AP410" s="41">
        <v>337700</v>
      </c>
      <c r="AQ410" s="41">
        <v>330100</v>
      </c>
      <c r="AR410" s="41">
        <v>321000</v>
      </c>
      <c r="AS410" s="41">
        <v>311900</v>
      </c>
      <c r="AT410" s="41">
        <v>302800</v>
      </c>
      <c r="AU410" s="41">
        <v>293300</v>
      </c>
      <c r="AV410" s="41">
        <v>284200</v>
      </c>
      <c r="AW410" s="41">
        <v>275100</v>
      </c>
      <c r="AX410" s="41">
        <v>265200</v>
      </c>
      <c r="AY410" s="41">
        <v>255700</v>
      </c>
      <c r="AZ410" s="41">
        <v>246800</v>
      </c>
      <c r="BA410" s="41">
        <v>240100</v>
      </c>
      <c r="BB410" s="41">
        <v>233900</v>
      </c>
      <c r="BC410" s="41">
        <v>224500</v>
      </c>
      <c r="BD410" s="41">
        <v>212200</v>
      </c>
      <c r="BE410" s="41">
        <v>202300</v>
      </c>
      <c r="BF410" s="41">
        <v>193800</v>
      </c>
      <c r="BG410" s="41">
        <v>185600</v>
      </c>
      <c r="BH410" s="41">
        <v>178100</v>
      </c>
      <c r="BI410" s="41">
        <v>171600</v>
      </c>
      <c r="BJ410" s="41">
        <v>165600</v>
      </c>
      <c r="BK410" s="41">
        <v>160800</v>
      </c>
      <c r="BL410" s="41">
        <v>158500</v>
      </c>
      <c r="BM410" s="41">
        <v>157400</v>
      </c>
      <c r="BN410" s="41">
        <v>157400</v>
      </c>
      <c r="BO410" s="41">
        <v>158100</v>
      </c>
      <c r="BP410" s="41">
        <v>158700</v>
      </c>
      <c r="BQ410" s="41">
        <v>158300</v>
      </c>
      <c r="BR410" s="41">
        <v>158400</v>
      </c>
      <c r="BS410" s="41">
        <v>158700</v>
      </c>
      <c r="BT410" s="41">
        <v>158800</v>
      </c>
      <c r="BU410" s="41">
        <v>158300</v>
      </c>
      <c r="BV410" s="41">
        <v>157100</v>
      </c>
      <c r="BW410" s="41">
        <v>156100</v>
      </c>
      <c r="BX410" s="41">
        <v>155400</v>
      </c>
      <c r="BY410" s="41">
        <v>153900</v>
      </c>
      <c r="BZ410" s="41">
        <v>152000</v>
      </c>
      <c r="CA410" s="41">
        <v>151500</v>
      </c>
      <c r="CB410" s="41">
        <v>151800</v>
      </c>
      <c r="CC410" s="41">
        <v>151600</v>
      </c>
      <c r="CD410" s="41">
        <v>151800</v>
      </c>
      <c r="CE410" s="41">
        <v>151900</v>
      </c>
      <c r="CF410" s="41">
        <v>151200</v>
      </c>
      <c r="CG410" s="41">
        <v>149400</v>
      </c>
      <c r="CH410" s="41">
        <v>148100</v>
      </c>
      <c r="CI410" s="41">
        <v>147600</v>
      </c>
      <c r="CJ410" s="41">
        <v>147500</v>
      </c>
      <c r="CK410" s="41">
        <v>147400</v>
      </c>
      <c r="CL410" s="41">
        <v>146300</v>
      </c>
      <c r="CM410" s="41">
        <v>145500</v>
      </c>
      <c r="CN410" s="41">
        <v>146200</v>
      </c>
      <c r="CO410" s="41">
        <v>146700</v>
      </c>
      <c r="CP410" s="41">
        <v>146800</v>
      </c>
      <c r="CQ410" s="41">
        <v>148700</v>
      </c>
      <c r="CR410" s="41">
        <v>150300</v>
      </c>
      <c r="CS410" s="41">
        <v>150900</v>
      </c>
      <c r="CT410" s="41">
        <v>153000</v>
      </c>
      <c r="CU410" s="41">
        <v>156300</v>
      </c>
      <c r="CV410" s="41">
        <v>158300</v>
      </c>
      <c r="CW410" s="41">
        <v>160700</v>
      </c>
      <c r="CX410" s="41">
        <v>164100</v>
      </c>
      <c r="CY410" s="41">
        <v>167500</v>
      </c>
      <c r="CZ410" s="41">
        <v>170600</v>
      </c>
      <c r="DA410" s="41">
        <v>174800</v>
      </c>
      <c r="DB410" s="41">
        <v>180000</v>
      </c>
      <c r="DC410" s="41">
        <v>185200</v>
      </c>
      <c r="DD410" s="41">
        <v>189800</v>
      </c>
      <c r="DE410" s="41">
        <v>194600</v>
      </c>
      <c r="DF410" s="41">
        <v>199300</v>
      </c>
      <c r="DG410" s="41">
        <v>203800</v>
      </c>
      <c r="DH410" s="41">
        <v>207700</v>
      </c>
      <c r="DI410" s="41">
        <v>210000</v>
      </c>
      <c r="DJ410" s="41">
        <v>211900</v>
      </c>
      <c r="DK410" s="41">
        <v>214300</v>
      </c>
      <c r="DL410" s="41">
        <v>218000</v>
      </c>
      <c r="DM410" s="41">
        <v>220100</v>
      </c>
      <c r="DN410" s="41">
        <v>219300</v>
      </c>
      <c r="DO410" s="41">
        <v>217700</v>
      </c>
      <c r="DP410" s="41">
        <v>217500</v>
      </c>
    </row>
    <row r="411" spans="1:120">
      <c r="A411" s="41">
        <v>91107</v>
      </c>
      <c r="B411" s="41" t="s">
        <v>440</v>
      </c>
      <c r="C411" s="41" t="s">
        <v>66</v>
      </c>
      <c r="D411" s="41" t="s">
        <v>394</v>
      </c>
      <c r="E411" s="41" t="s">
        <v>394</v>
      </c>
      <c r="F411" s="41">
        <v>651800</v>
      </c>
      <c r="G411" s="41">
        <v>655100</v>
      </c>
      <c r="H411" s="41">
        <v>661700</v>
      </c>
      <c r="I411" s="41">
        <v>671200</v>
      </c>
      <c r="J411" s="41">
        <v>683500</v>
      </c>
      <c r="K411" s="41">
        <v>696600</v>
      </c>
      <c r="L411" s="41">
        <v>708400</v>
      </c>
      <c r="M411" s="41">
        <v>717100</v>
      </c>
      <c r="N411" s="41">
        <v>724400</v>
      </c>
      <c r="O411" s="41">
        <v>730100</v>
      </c>
      <c r="P411" s="41">
        <v>734300</v>
      </c>
      <c r="Q411" s="41">
        <v>739800</v>
      </c>
      <c r="R411" s="41">
        <v>748700</v>
      </c>
      <c r="S411" s="41">
        <v>755400</v>
      </c>
      <c r="T411" s="41">
        <v>757400</v>
      </c>
      <c r="U411" s="41">
        <v>756900</v>
      </c>
      <c r="V411" s="41">
        <v>753800</v>
      </c>
      <c r="W411" s="41">
        <v>747300</v>
      </c>
      <c r="X411" s="41">
        <v>740200</v>
      </c>
      <c r="Y411" s="41">
        <v>734700</v>
      </c>
      <c r="Z411" s="41">
        <v>730300</v>
      </c>
      <c r="AA411" s="41">
        <v>727500</v>
      </c>
      <c r="AB411" s="41">
        <v>727800</v>
      </c>
      <c r="AC411" s="41">
        <v>728100</v>
      </c>
      <c r="AD411" s="41">
        <v>728100</v>
      </c>
      <c r="AE411" s="41">
        <v>729500</v>
      </c>
      <c r="AF411" s="41">
        <v>730500</v>
      </c>
      <c r="AG411" s="41">
        <v>726200</v>
      </c>
      <c r="AH411" s="41">
        <v>720800</v>
      </c>
      <c r="AI411" s="41">
        <v>717300</v>
      </c>
      <c r="AJ411" s="41">
        <v>716900</v>
      </c>
      <c r="AK411" s="41">
        <v>717900</v>
      </c>
      <c r="AL411" s="41">
        <v>717800</v>
      </c>
      <c r="AM411" s="41">
        <v>713700</v>
      </c>
      <c r="AN411" s="41">
        <v>707100</v>
      </c>
      <c r="AO411" s="41">
        <v>702300</v>
      </c>
      <c r="AP411" s="41">
        <v>699300</v>
      </c>
      <c r="AQ411" s="41">
        <v>694600</v>
      </c>
      <c r="AR411" s="41">
        <v>686500</v>
      </c>
      <c r="AS411" s="41">
        <v>677900</v>
      </c>
      <c r="AT411" s="41">
        <v>669300</v>
      </c>
      <c r="AU411" s="41">
        <v>659900</v>
      </c>
      <c r="AV411" s="41">
        <v>650000</v>
      </c>
      <c r="AW411" s="41">
        <v>643300</v>
      </c>
      <c r="AX411" s="41">
        <v>642300</v>
      </c>
      <c r="AY411" s="41">
        <v>643300</v>
      </c>
      <c r="AZ411" s="41">
        <v>639600</v>
      </c>
      <c r="BA411" s="41">
        <v>634400</v>
      </c>
      <c r="BB411" s="41">
        <v>632100</v>
      </c>
      <c r="BC411" s="41">
        <v>631200</v>
      </c>
      <c r="BD411" s="41">
        <v>629500</v>
      </c>
      <c r="BE411" s="41">
        <v>628600</v>
      </c>
      <c r="BF411" s="41">
        <v>630500</v>
      </c>
      <c r="BG411" s="41">
        <v>635200</v>
      </c>
      <c r="BH411" s="41">
        <v>639200</v>
      </c>
      <c r="BI411" s="41">
        <v>639900</v>
      </c>
      <c r="BJ411" s="41">
        <v>640200</v>
      </c>
      <c r="BK411" s="41">
        <v>643900</v>
      </c>
      <c r="BL411" s="41">
        <v>651700</v>
      </c>
      <c r="BM411" s="41">
        <v>660300</v>
      </c>
      <c r="BN411" s="41">
        <v>663700</v>
      </c>
      <c r="BO411" s="41">
        <v>665100</v>
      </c>
      <c r="BP411" s="41">
        <v>668300</v>
      </c>
      <c r="BQ411" s="41">
        <v>670100</v>
      </c>
      <c r="BR411" s="41">
        <v>667000</v>
      </c>
      <c r="BS411" s="41">
        <v>664200</v>
      </c>
      <c r="BT411" s="41">
        <v>661300</v>
      </c>
      <c r="BU411" s="41">
        <v>657500</v>
      </c>
      <c r="BV411" s="41">
        <v>653000</v>
      </c>
      <c r="BW411" s="41">
        <v>650700</v>
      </c>
      <c r="BX411" s="41">
        <v>647800</v>
      </c>
      <c r="BY411" s="41">
        <v>641700</v>
      </c>
      <c r="BZ411" s="41">
        <v>633500</v>
      </c>
      <c r="CA411" s="41">
        <v>626900</v>
      </c>
      <c r="CB411" s="41">
        <v>621600</v>
      </c>
      <c r="CC411" s="41">
        <v>619100</v>
      </c>
      <c r="CD411" s="41">
        <v>617000</v>
      </c>
      <c r="CE411" s="41">
        <v>613400</v>
      </c>
      <c r="CF411" s="41">
        <v>610100</v>
      </c>
      <c r="CG411" s="41">
        <v>608200</v>
      </c>
      <c r="CH411" s="41">
        <v>605900</v>
      </c>
      <c r="CI411" s="41">
        <v>604800</v>
      </c>
      <c r="CJ411" s="41">
        <v>607000</v>
      </c>
      <c r="CK411" s="41">
        <v>608700</v>
      </c>
      <c r="CL411" s="41">
        <v>609700</v>
      </c>
      <c r="CM411" s="41">
        <v>610300</v>
      </c>
      <c r="CN411" s="41">
        <v>611000</v>
      </c>
      <c r="CO411" s="41">
        <v>613500</v>
      </c>
      <c r="CP411" s="41">
        <v>617300</v>
      </c>
      <c r="CQ411" s="41">
        <v>618300</v>
      </c>
      <c r="CR411" s="41">
        <v>619300</v>
      </c>
      <c r="CS411" s="41">
        <v>624600</v>
      </c>
      <c r="CT411" s="41">
        <v>632800</v>
      </c>
      <c r="CU411" s="41">
        <v>639800</v>
      </c>
      <c r="CV411" s="41">
        <v>643600</v>
      </c>
      <c r="CW411" s="41">
        <v>647000</v>
      </c>
      <c r="CX411" s="41">
        <v>653900</v>
      </c>
      <c r="CY411" s="41">
        <v>664000</v>
      </c>
      <c r="CZ411" s="41">
        <v>673600</v>
      </c>
      <c r="DA411" s="41">
        <v>682200</v>
      </c>
      <c r="DB411" s="41">
        <v>693200</v>
      </c>
      <c r="DC411" s="41">
        <v>706800</v>
      </c>
      <c r="DD411" s="41">
        <v>717000</v>
      </c>
      <c r="DE411" s="41">
        <v>721300</v>
      </c>
      <c r="DF411" s="41">
        <v>723800</v>
      </c>
      <c r="DG411" s="41">
        <v>727100</v>
      </c>
      <c r="DH411" s="41">
        <v>734800</v>
      </c>
      <c r="DI411" s="41">
        <v>742800</v>
      </c>
      <c r="DJ411" s="41">
        <v>748200</v>
      </c>
      <c r="DK411" s="41">
        <v>752700</v>
      </c>
      <c r="DL411" s="41">
        <v>766600</v>
      </c>
      <c r="DM411" s="41">
        <v>780900</v>
      </c>
      <c r="DN411" s="41">
        <v>787600</v>
      </c>
      <c r="DO411" s="41">
        <v>788800</v>
      </c>
      <c r="DP411" s="41">
        <v>791700</v>
      </c>
    </row>
    <row r="412" spans="1:120">
      <c r="A412" s="41">
        <v>92264</v>
      </c>
      <c r="B412" s="41" t="s">
        <v>540</v>
      </c>
      <c r="C412" s="41" t="s">
        <v>66</v>
      </c>
      <c r="D412" s="41" t="s">
        <v>414</v>
      </c>
      <c r="E412" s="41" t="s">
        <v>414</v>
      </c>
      <c r="F412" s="41">
        <v>433200</v>
      </c>
      <c r="G412" s="41">
        <v>436400</v>
      </c>
      <c r="H412" s="41">
        <v>440500</v>
      </c>
      <c r="I412" s="41">
        <v>445200</v>
      </c>
      <c r="J412" s="41">
        <v>452100</v>
      </c>
      <c r="K412" s="41">
        <v>458800</v>
      </c>
      <c r="L412" s="41">
        <v>459300</v>
      </c>
      <c r="M412" s="41">
        <v>458500</v>
      </c>
      <c r="N412" s="41">
        <v>460400</v>
      </c>
      <c r="O412" s="41">
        <v>463700</v>
      </c>
      <c r="P412" s="41">
        <v>471000</v>
      </c>
      <c r="Q412" s="41">
        <v>484700</v>
      </c>
      <c r="R412" s="41">
        <v>495700</v>
      </c>
      <c r="S412" s="41">
        <v>502000</v>
      </c>
      <c r="T412" s="41">
        <v>505900</v>
      </c>
      <c r="U412" s="41">
        <v>508800</v>
      </c>
      <c r="V412" s="41">
        <v>510200</v>
      </c>
      <c r="W412" s="41">
        <v>511800</v>
      </c>
      <c r="X412" s="41">
        <v>510800</v>
      </c>
      <c r="Y412" s="41">
        <v>507200</v>
      </c>
      <c r="Z412" s="41">
        <v>499800</v>
      </c>
      <c r="AA412" s="41">
        <v>491900</v>
      </c>
      <c r="AB412" s="41">
        <v>484100</v>
      </c>
      <c r="AC412" s="41">
        <v>477600</v>
      </c>
      <c r="AD412" s="41">
        <v>472800</v>
      </c>
      <c r="AE412" s="41">
        <v>469700</v>
      </c>
      <c r="AF412" s="41">
        <v>467100</v>
      </c>
      <c r="AG412" s="41">
        <v>462600</v>
      </c>
      <c r="AH412" s="41">
        <v>456400</v>
      </c>
      <c r="AI412" s="41">
        <v>450100</v>
      </c>
      <c r="AJ412" s="41">
        <v>443700</v>
      </c>
      <c r="AK412" s="41">
        <v>436500</v>
      </c>
      <c r="AL412" s="41">
        <v>429800</v>
      </c>
      <c r="AM412" s="41">
        <v>423600</v>
      </c>
      <c r="AN412" s="41">
        <v>416800</v>
      </c>
      <c r="AO412" s="41">
        <v>408800</v>
      </c>
      <c r="AP412" s="41">
        <v>401200</v>
      </c>
      <c r="AQ412" s="41">
        <v>393800</v>
      </c>
      <c r="AR412" s="41">
        <v>388700</v>
      </c>
      <c r="AS412" s="41">
        <v>387300</v>
      </c>
      <c r="AT412" s="41">
        <v>387100</v>
      </c>
      <c r="AU412" s="41">
        <v>386600</v>
      </c>
      <c r="AV412" s="41">
        <v>388400</v>
      </c>
      <c r="AW412" s="41">
        <v>388900</v>
      </c>
      <c r="AX412" s="41">
        <v>385300</v>
      </c>
      <c r="AY412" s="41">
        <v>380400</v>
      </c>
      <c r="AZ412" s="41">
        <v>373800</v>
      </c>
      <c r="BA412" s="41">
        <v>367300</v>
      </c>
      <c r="BB412" s="41">
        <v>364800</v>
      </c>
      <c r="BC412" s="41">
        <v>364200</v>
      </c>
      <c r="BD412" s="41">
        <v>362000</v>
      </c>
      <c r="BE412" s="41">
        <v>359200</v>
      </c>
      <c r="BF412" s="41">
        <v>355500</v>
      </c>
      <c r="BG412" s="41">
        <v>351000</v>
      </c>
      <c r="BH412" s="41">
        <v>347000</v>
      </c>
      <c r="BI412" s="41">
        <v>343600</v>
      </c>
      <c r="BJ412" s="41">
        <v>340900</v>
      </c>
      <c r="BK412" s="41">
        <v>338400</v>
      </c>
      <c r="BL412" s="41">
        <v>338500</v>
      </c>
      <c r="BM412" s="41">
        <v>339800</v>
      </c>
      <c r="BN412" s="41">
        <v>341000</v>
      </c>
      <c r="BO412" s="41">
        <v>342600</v>
      </c>
      <c r="BP412" s="41">
        <v>344500</v>
      </c>
      <c r="BQ412" s="41">
        <v>345200</v>
      </c>
      <c r="BR412" s="41">
        <v>344600</v>
      </c>
      <c r="BS412" s="41">
        <v>342000</v>
      </c>
      <c r="BT412" s="41">
        <v>339500</v>
      </c>
      <c r="BU412" s="41">
        <v>340200</v>
      </c>
      <c r="BV412" s="41">
        <v>338200</v>
      </c>
      <c r="BW412" s="41">
        <v>333700</v>
      </c>
      <c r="BX412" s="41">
        <v>330800</v>
      </c>
      <c r="BY412" s="41">
        <v>329500</v>
      </c>
      <c r="BZ412" s="41">
        <v>329300</v>
      </c>
      <c r="CA412" s="41">
        <v>331400</v>
      </c>
      <c r="CB412" s="41">
        <v>330600</v>
      </c>
      <c r="CC412" s="41">
        <v>325200</v>
      </c>
      <c r="CD412" s="41">
        <v>321600</v>
      </c>
      <c r="CE412" s="41">
        <v>323600</v>
      </c>
      <c r="CF412" s="41">
        <v>326400</v>
      </c>
      <c r="CG412" s="41">
        <v>326100</v>
      </c>
      <c r="CH412" s="41">
        <v>325500</v>
      </c>
      <c r="CI412" s="41">
        <v>326200</v>
      </c>
      <c r="CJ412" s="41">
        <v>327800</v>
      </c>
      <c r="CK412" s="41">
        <v>330000</v>
      </c>
      <c r="CL412" s="41">
        <v>330900</v>
      </c>
      <c r="CM412" s="41">
        <v>331700</v>
      </c>
      <c r="CN412" s="41">
        <v>335300</v>
      </c>
      <c r="CO412" s="41">
        <v>339500</v>
      </c>
      <c r="CP412" s="41">
        <v>342800</v>
      </c>
      <c r="CQ412" s="41">
        <v>345600</v>
      </c>
      <c r="CR412" s="41">
        <v>348100</v>
      </c>
      <c r="CS412" s="41">
        <v>351800</v>
      </c>
      <c r="CT412" s="41">
        <v>360000</v>
      </c>
      <c r="CU412" s="41">
        <v>368200</v>
      </c>
      <c r="CV412" s="41">
        <v>373700</v>
      </c>
      <c r="CW412" s="41">
        <v>377500</v>
      </c>
      <c r="CX412" s="41">
        <v>382400</v>
      </c>
      <c r="CY412" s="41">
        <v>387900</v>
      </c>
      <c r="CZ412" s="41">
        <v>391500</v>
      </c>
      <c r="DA412" s="41">
        <v>395100</v>
      </c>
      <c r="DB412" s="41">
        <v>401200</v>
      </c>
      <c r="DC412" s="41">
        <v>408000</v>
      </c>
      <c r="DD412" s="41">
        <v>412700</v>
      </c>
      <c r="DE412" s="41">
        <v>415200</v>
      </c>
      <c r="DF412" s="41">
        <v>417000</v>
      </c>
      <c r="DG412" s="41">
        <v>420300</v>
      </c>
      <c r="DH412" s="41">
        <v>422400</v>
      </c>
      <c r="DI412" s="41">
        <v>423100</v>
      </c>
      <c r="DJ412" s="41">
        <v>426900</v>
      </c>
      <c r="DK412" s="41">
        <v>430000</v>
      </c>
      <c r="DL412" s="41">
        <v>435500</v>
      </c>
      <c r="DM412" s="41">
        <v>444200</v>
      </c>
      <c r="DN412" s="41">
        <v>450900</v>
      </c>
      <c r="DO412" s="41">
        <v>451000</v>
      </c>
      <c r="DP412" s="41">
        <v>450800</v>
      </c>
    </row>
    <row r="413" spans="1:120">
      <c r="A413" s="41">
        <v>93555</v>
      </c>
      <c r="B413" s="41" t="s">
        <v>591</v>
      </c>
      <c r="C413" s="41" t="s">
        <v>66</v>
      </c>
      <c r="D413" s="41" t="s">
        <v>430</v>
      </c>
      <c r="E413" s="41" t="s">
        <v>431</v>
      </c>
      <c r="F413" s="41">
        <v>141300</v>
      </c>
      <c r="G413" s="41">
        <v>144500</v>
      </c>
      <c r="H413" s="41">
        <v>147200</v>
      </c>
      <c r="I413" s="41">
        <v>149300</v>
      </c>
      <c r="J413" s="41">
        <v>151400</v>
      </c>
      <c r="K413" s="41">
        <v>154300</v>
      </c>
      <c r="L413" s="41">
        <v>158100</v>
      </c>
      <c r="M413" s="41">
        <v>162200</v>
      </c>
      <c r="N413" s="41">
        <v>166500</v>
      </c>
      <c r="O413" s="41">
        <v>170900</v>
      </c>
      <c r="P413" s="41">
        <v>175700</v>
      </c>
      <c r="Q413" s="41">
        <v>181000</v>
      </c>
      <c r="R413" s="41">
        <v>185800</v>
      </c>
      <c r="S413" s="41">
        <v>190600</v>
      </c>
      <c r="T413" s="41">
        <v>195800</v>
      </c>
      <c r="U413" s="41">
        <v>200300</v>
      </c>
      <c r="V413" s="41">
        <v>203300</v>
      </c>
      <c r="W413" s="41">
        <v>205300</v>
      </c>
      <c r="X413" s="41">
        <v>205800</v>
      </c>
      <c r="Y413" s="41">
        <v>204100</v>
      </c>
      <c r="Z413" s="41">
        <v>200700</v>
      </c>
      <c r="AA413" s="41">
        <v>196800</v>
      </c>
      <c r="AB413" s="41">
        <v>193400</v>
      </c>
      <c r="AC413" s="41">
        <v>190600</v>
      </c>
      <c r="AD413" s="41">
        <v>188700</v>
      </c>
      <c r="AE413" s="41">
        <v>187000</v>
      </c>
      <c r="AF413" s="41">
        <v>185600</v>
      </c>
      <c r="AG413" s="41">
        <v>184700</v>
      </c>
      <c r="AH413" s="41">
        <v>184100</v>
      </c>
      <c r="AI413" s="41">
        <v>182100</v>
      </c>
      <c r="AJ413" s="41">
        <v>179200</v>
      </c>
      <c r="AK413" s="41">
        <v>176700</v>
      </c>
      <c r="AL413" s="41">
        <v>174000</v>
      </c>
      <c r="AM413" s="41">
        <v>170900</v>
      </c>
      <c r="AN413" s="41">
        <v>167600</v>
      </c>
      <c r="AO413" s="41">
        <v>164200</v>
      </c>
      <c r="AP413" s="41">
        <v>161000</v>
      </c>
      <c r="AQ413" s="41">
        <v>158100</v>
      </c>
      <c r="AR413" s="41">
        <v>155500</v>
      </c>
      <c r="AS413" s="41">
        <v>153100</v>
      </c>
      <c r="AT413" s="41">
        <v>151700</v>
      </c>
      <c r="AU413" s="41">
        <v>152000</v>
      </c>
      <c r="AV413" s="41">
        <v>153100</v>
      </c>
      <c r="AW413" s="41">
        <v>153800</v>
      </c>
      <c r="AX413" s="41">
        <v>154800</v>
      </c>
      <c r="AY413" s="41">
        <v>156400</v>
      </c>
      <c r="AZ413" s="41">
        <v>157400</v>
      </c>
      <c r="BA413" s="41">
        <v>157600</v>
      </c>
      <c r="BB413" s="41">
        <v>157200</v>
      </c>
      <c r="BC413" s="41">
        <v>156500</v>
      </c>
      <c r="BD413" s="41">
        <v>155400</v>
      </c>
      <c r="BE413" s="41">
        <v>154000</v>
      </c>
      <c r="BF413" s="41">
        <v>153200</v>
      </c>
      <c r="BG413" s="41">
        <v>153500</v>
      </c>
      <c r="BH413" s="41">
        <v>155000</v>
      </c>
      <c r="BI413" s="41">
        <v>156600</v>
      </c>
      <c r="BJ413" s="41">
        <v>157800</v>
      </c>
      <c r="BK413" s="41">
        <v>158600</v>
      </c>
      <c r="BL413" s="41">
        <v>159600</v>
      </c>
      <c r="BM413" s="41">
        <v>160300</v>
      </c>
      <c r="BN413" s="41">
        <v>161300</v>
      </c>
      <c r="BO413" s="41">
        <v>162700</v>
      </c>
      <c r="BP413" s="41">
        <v>164300</v>
      </c>
      <c r="BQ413" s="41">
        <v>165500</v>
      </c>
      <c r="BR413" s="41">
        <v>165800</v>
      </c>
      <c r="BS413" s="41">
        <v>165000</v>
      </c>
      <c r="BT413" s="41">
        <v>164100</v>
      </c>
      <c r="BU413" s="41">
        <v>162300</v>
      </c>
      <c r="BV413" s="41">
        <v>160900</v>
      </c>
      <c r="BW413" s="41">
        <v>161200</v>
      </c>
      <c r="BX413" s="41">
        <v>162500</v>
      </c>
      <c r="BY413" s="41">
        <v>163500</v>
      </c>
      <c r="BZ413" s="41">
        <v>164900</v>
      </c>
      <c r="CA413" s="41">
        <v>164600</v>
      </c>
      <c r="CB413" s="41">
        <v>163100</v>
      </c>
      <c r="CC413" s="41">
        <v>162400</v>
      </c>
      <c r="CD413" s="41">
        <v>162700</v>
      </c>
      <c r="CE413" s="41">
        <v>161400</v>
      </c>
      <c r="CF413" s="41">
        <v>159600</v>
      </c>
      <c r="CG413" s="41">
        <v>159600</v>
      </c>
      <c r="CH413" s="41">
        <v>158200</v>
      </c>
      <c r="CI413" s="41">
        <v>154400</v>
      </c>
      <c r="CJ413" s="41">
        <v>151200</v>
      </c>
      <c r="CK413" s="41">
        <v>151200</v>
      </c>
      <c r="CL413" s="41">
        <v>151300</v>
      </c>
      <c r="CM413" s="41">
        <v>150200</v>
      </c>
      <c r="CN413" s="41">
        <v>149100</v>
      </c>
      <c r="CO413" s="41">
        <v>147700</v>
      </c>
      <c r="CP413" s="41">
        <v>144900</v>
      </c>
      <c r="CQ413" s="41">
        <v>143100</v>
      </c>
      <c r="CR413" s="41">
        <v>142500</v>
      </c>
      <c r="CS413" s="41">
        <v>142600</v>
      </c>
      <c r="CT413" s="41">
        <v>143900</v>
      </c>
      <c r="CU413" s="41">
        <v>145800</v>
      </c>
      <c r="CV413" s="41">
        <v>145900</v>
      </c>
      <c r="CW413" s="41">
        <v>145200</v>
      </c>
      <c r="CX413" s="41">
        <v>144300</v>
      </c>
      <c r="CY413" s="41">
        <v>144200</v>
      </c>
      <c r="CZ413" s="41">
        <v>143900</v>
      </c>
      <c r="DA413" s="41">
        <v>144000</v>
      </c>
      <c r="DB413" s="41">
        <v>145300</v>
      </c>
      <c r="DC413" s="41">
        <v>146900</v>
      </c>
      <c r="DD413" s="41">
        <v>147300</v>
      </c>
      <c r="DE413" s="41">
        <v>146400</v>
      </c>
      <c r="DF413" s="41">
        <v>145000</v>
      </c>
      <c r="DG413" s="41">
        <v>143600</v>
      </c>
      <c r="DH413" s="41">
        <v>143000</v>
      </c>
      <c r="DI413" s="41">
        <v>141400</v>
      </c>
      <c r="DJ413" s="41">
        <v>140400</v>
      </c>
      <c r="DK413" s="41">
        <v>141100</v>
      </c>
      <c r="DL413" s="41">
        <v>143200</v>
      </c>
      <c r="DM413" s="41">
        <v>145600</v>
      </c>
      <c r="DN413" s="41">
        <v>147100</v>
      </c>
      <c r="DO413" s="41">
        <v>146900</v>
      </c>
      <c r="DP413" s="41">
        <v>146400</v>
      </c>
    </row>
    <row r="414" spans="1:120">
      <c r="A414" s="41">
        <v>93012</v>
      </c>
      <c r="B414" s="41" t="s">
        <v>543</v>
      </c>
      <c r="C414" s="41" t="s">
        <v>66</v>
      </c>
      <c r="D414" s="41" t="s">
        <v>425</v>
      </c>
      <c r="E414" s="41" t="s">
        <v>425</v>
      </c>
      <c r="F414" s="41">
        <v>534400</v>
      </c>
      <c r="G414" s="41">
        <v>536800</v>
      </c>
      <c r="H414" s="41">
        <v>541400</v>
      </c>
      <c r="I414" s="41">
        <v>547600</v>
      </c>
      <c r="J414" s="41">
        <v>555200</v>
      </c>
      <c r="K414" s="41">
        <v>563600</v>
      </c>
      <c r="L414" s="41">
        <v>572700</v>
      </c>
      <c r="M414" s="41">
        <v>580300</v>
      </c>
      <c r="N414" s="41">
        <v>586000</v>
      </c>
      <c r="O414" s="41">
        <v>590600</v>
      </c>
      <c r="P414" s="41">
        <v>596700</v>
      </c>
      <c r="Q414" s="41">
        <v>603200</v>
      </c>
      <c r="R414" s="41">
        <v>607800</v>
      </c>
      <c r="S414" s="41">
        <v>609800</v>
      </c>
      <c r="T414" s="41">
        <v>612000</v>
      </c>
      <c r="U414" s="41">
        <v>614500</v>
      </c>
      <c r="V414" s="41">
        <v>616200</v>
      </c>
      <c r="W414" s="41">
        <v>615900</v>
      </c>
      <c r="X414" s="41">
        <v>612300</v>
      </c>
      <c r="Y414" s="41">
        <v>607100</v>
      </c>
      <c r="Z414" s="41">
        <v>602300</v>
      </c>
      <c r="AA414" s="41">
        <v>597900</v>
      </c>
      <c r="AB414" s="41">
        <v>592900</v>
      </c>
      <c r="AC414" s="41">
        <v>586200</v>
      </c>
      <c r="AD414" s="41">
        <v>578500</v>
      </c>
      <c r="AE414" s="41">
        <v>570700</v>
      </c>
      <c r="AF414" s="41">
        <v>563100</v>
      </c>
      <c r="AG414" s="41">
        <v>554800</v>
      </c>
      <c r="AH414" s="41">
        <v>547600</v>
      </c>
      <c r="AI414" s="41">
        <v>541500</v>
      </c>
      <c r="AJ414" s="41">
        <v>536500</v>
      </c>
      <c r="AK414" s="41">
        <v>532100</v>
      </c>
      <c r="AL414" s="41">
        <v>526500</v>
      </c>
      <c r="AM414" s="41">
        <v>520000</v>
      </c>
      <c r="AN414" s="41">
        <v>515600</v>
      </c>
      <c r="AO414" s="41">
        <v>511000</v>
      </c>
      <c r="AP414" s="41">
        <v>502600</v>
      </c>
      <c r="AQ414" s="41">
        <v>492100</v>
      </c>
      <c r="AR414" s="41">
        <v>481700</v>
      </c>
      <c r="AS414" s="41">
        <v>470700</v>
      </c>
      <c r="AT414" s="41">
        <v>460800</v>
      </c>
      <c r="AU414" s="41">
        <v>453100</v>
      </c>
      <c r="AV414" s="41">
        <v>446400</v>
      </c>
      <c r="AW414" s="41">
        <v>440000</v>
      </c>
      <c r="AX414" s="41">
        <v>435200</v>
      </c>
      <c r="AY414" s="41">
        <v>428800</v>
      </c>
      <c r="AZ414" s="41">
        <v>418300</v>
      </c>
      <c r="BA414" s="41">
        <v>414500</v>
      </c>
      <c r="BB414" s="41">
        <v>419500</v>
      </c>
      <c r="BC414" s="41">
        <v>423000</v>
      </c>
      <c r="BD414" s="41">
        <v>420000</v>
      </c>
      <c r="BE414" s="41">
        <v>416300</v>
      </c>
      <c r="BF414" s="41">
        <v>412100</v>
      </c>
      <c r="BG414" s="41">
        <v>409000</v>
      </c>
      <c r="BH414" s="41">
        <v>406500</v>
      </c>
      <c r="BI414" s="41">
        <v>405900</v>
      </c>
      <c r="BJ414" s="41">
        <v>407400</v>
      </c>
      <c r="BK414" s="41">
        <v>409800</v>
      </c>
      <c r="BL414" s="41">
        <v>412600</v>
      </c>
      <c r="BM414" s="41">
        <v>416600</v>
      </c>
      <c r="BN414" s="41">
        <v>418300</v>
      </c>
      <c r="BO414" s="41">
        <v>420200</v>
      </c>
      <c r="BP414" s="41">
        <v>422500</v>
      </c>
      <c r="BQ414" s="41">
        <v>424700</v>
      </c>
      <c r="BR414" s="41">
        <v>423600</v>
      </c>
      <c r="BS414" s="41">
        <v>420000</v>
      </c>
      <c r="BT414" s="41">
        <v>415400</v>
      </c>
      <c r="BU414" s="41">
        <v>411200</v>
      </c>
      <c r="BV414" s="41">
        <v>404800</v>
      </c>
      <c r="BW414" s="41">
        <v>403200</v>
      </c>
      <c r="BX414" s="41">
        <v>404500</v>
      </c>
      <c r="BY414" s="41">
        <v>401500</v>
      </c>
      <c r="BZ414" s="41">
        <v>399900</v>
      </c>
      <c r="CA414" s="41">
        <v>398200</v>
      </c>
      <c r="CB414" s="41">
        <v>392600</v>
      </c>
      <c r="CC414" s="41">
        <v>389300</v>
      </c>
      <c r="CD414" s="41">
        <v>393500</v>
      </c>
      <c r="CE414" s="41">
        <v>393900</v>
      </c>
      <c r="CF414" s="41">
        <v>390600</v>
      </c>
      <c r="CG414" s="41">
        <v>386300</v>
      </c>
      <c r="CH414" s="41">
        <v>384000</v>
      </c>
      <c r="CI414" s="41">
        <v>384200</v>
      </c>
      <c r="CJ414" s="41">
        <v>386100</v>
      </c>
      <c r="CK414" s="41">
        <v>382500</v>
      </c>
      <c r="CL414" s="41">
        <v>375600</v>
      </c>
      <c r="CM414" s="41">
        <v>372800</v>
      </c>
      <c r="CN414" s="41">
        <v>376700</v>
      </c>
      <c r="CO414" s="41">
        <v>380400</v>
      </c>
      <c r="CP414" s="41">
        <v>380100</v>
      </c>
      <c r="CQ414" s="41">
        <v>381500</v>
      </c>
      <c r="CR414" s="41">
        <v>384500</v>
      </c>
      <c r="CS414" s="41">
        <v>387800</v>
      </c>
      <c r="CT414" s="41">
        <v>390800</v>
      </c>
      <c r="CU414" s="41">
        <v>393100</v>
      </c>
      <c r="CV414" s="41">
        <v>393200</v>
      </c>
      <c r="CW414" s="41">
        <v>396300</v>
      </c>
      <c r="CX414" s="41">
        <v>399300</v>
      </c>
      <c r="CY414" s="41">
        <v>404400</v>
      </c>
      <c r="CZ414" s="41">
        <v>413300</v>
      </c>
      <c r="DA414" s="41">
        <v>424800</v>
      </c>
      <c r="DB414" s="41">
        <v>435400</v>
      </c>
      <c r="DC414" s="41">
        <v>446900</v>
      </c>
      <c r="DD414" s="41">
        <v>458200</v>
      </c>
      <c r="DE414" s="41">
        <v>466900</v>
      </c>
      <c r="DF414" s="41">
        <v>473100</v>
      </c>
      <c r="DG414" s="41">
        <v>476400</v>
      </c>
      <c r="DH414" s="41">
        <v>480300</v>
      </c>
      <c r="DI414" s="41">
        <v>485100</v>
      </c>
      <c r="DJ414" s="41">
        <v>487100</v>
      </c>
      <c r="DK414" s="41">
        <v>488000</v>
      </c>
      <c r="DL414" s="41">
        <v>490100</v>
      </c>
      <c r="DM414" s="41">
        <v>492000</v>
      </c>
      <c r="DN414" s="41">
        <v>494000</v>
      </c>
      <c r="DO414" s="41">
        <v>496100</v>
      </c>
      <c r="DP414" s="41">
        <v>497100</v>
      </c>
    </row>
    <row r="415" spans="1:120">
      <c r="A415" s="41">
        <v>94534</v>
      </c>
      <c r="B415" s="41" t="s">
        <v>410</v>
      </c>
      <c r="C415" s="41" t="s">
        <v>66</v>
      </c>
      <c r="D415" s="41" t="s">
        <v>411</v>
      </c>
      <c r="E415" s="41" t="s">
        <v>412</v>
      </c>
      <c r="F415" s="41">
        <v>452700</v>
      </c>
      <c r="G415" s="41">
        <v>459000</v>
      </c>
      <c r="H415" s="41">
        <v>465600</v>
      </c>
      <c r="I415" s="41">
        <v>472300</v>
      </c>
      <c r="J415" s="41">
        <v>479700</v>
      </c>
      <c r="K415" s="41">
        <v>487700</v>
      </c>
      <c r="L415" s="41">
        <v>494800</v>
      </c>
      <c r="M415" s="41">
        <v>500000</v>
      </c>
      <c r="N415" s="41">
        <v>504600</v>
      </c>
      <c r="O415" s="41">
        <v>509200</v>
      </c>
      <c r="P415" s="41">
        <v>512700</v>
      </c>
      <c r="Q415" s="41">
        <v>514500</v>
      </c>
      <c r="R415" s="41">
        <v>515400</v>
      </c>
      <c r="S415" s="41">
        <v>516300</v>
      </c>
      <c r="T415" s="41">
        <v>517100</v>
      </c>
      <c r="U415" s="41">
        <v>517100</v>
      </c>
      <c r="V415" s="41">
        <v>515700</v>
      </c>
      <c r="W415" s="41">
        <v>513800</v>
      </c>
      <c r="X415" s="41">
        <v>512300</v>
      </c>
      <c r="Y415" s="41">
        <v>509200</v>
      </c>
      <c r="Z415" s="41">
        <v>504000</v>
      </c>
      <c r="AA415" s="41">
        <v>499100</v>
      </c>
      <c r="AB415" s="41">
        <v>494900</v>
      </c>
      <c r="AC415" s="41">
        <v>489100</v>
      </c>
      <c r="AD415" s="41">
        <v>483200</v>
      </c>
      <c r="AE415" s="41">
        <v>478200</v>
      </c>
      <c r="AF415" s="41">
        <v>473300</v>
      </c>
      <c r="AG415" s="41">
        <v>469500</v>
      </c>
      <c r="AH415" s="41">
        <v>466700</v>
      </c>
      <c r="AI415" s="41">
        <v>462100</v>
      </c>
      <c r="AJ415" s="41">
        <v>456800</v>
      </c>
      <c r="AK415" s="41">
        <v>451900</v>
      </c>
      <c r="AL415" s="41">
        <v>445600</v>
      </c>
      <c r="AM415" s="41">
        <v>438000</v>
      </c>
      <c r="AN415" s="41">
        <v>430200</v>
      </c>
      <c r="AO415" s="41">
        <v>419700</v>
      </c>
      <c r="AP415" s="41">
        <v>404800</v>
      </c>
      <c r="AQ415" s="41">
        <v>387500</v>
      </c>
      <c r="AR415" s="41">
        <v>373900</v>
      </c>
      <c r="AS415" s="41">
        <v>362900</v>
      </c>
      <c r="AT415" s="41">
        <v>351600</v>
      </c>
      <c r="AU415" s="41">
        <v>340000</v>
      </c>
      <c r="AV415" s="41">
        <v>328700</v>
      </c>
      <c r="AW415" s="41">
        <v>316800</v>
      </c>
      <c r="AX415" s="41">
        <v>306400</v>
      </c>
      <c r="AY415" s="41">
        <v>298500</v>
      </c>
      <c r="AZ415" s="41">
        <v>291000</v>
      </c>
      <c r="BA415" s="41">
        <v>285900</v>
      </c>
      <c r="BB415" s="41">
        <v>284100</v>
      </c>
      <c r="BC415" s="41">
        <v>282200</v>
      </c>
      <c r="BD415" s="41">
        <v>276500</v>
      </c>
      <c r="BE415" s="41">
        <v>269300</v>
      </c>
      <c r="BF415" s="41">
        <v>262500</v>
      </c>
      <c r="BG415" s="41">
        <v>257500</v>
      </c>
      <c r="BH415" s="41">
        <v>253000</v>
      </c>
      <c r="BI415" s="41">
        <v>248700</v>
      </c>
      <c r="BJ415" s="41">
        <v>245400</v>
      </c>
      <c r="BK415" s="41">
        <v>244400</v>
      </c>
      <c r="BL415" s="41">
        <v>243800</v>
      </c>
      <c r="BM415" s="41">
        <v>243200</v>
      </c>
      <c r="BN415" s="41">
        <v>244500</v>
      </c>
      <c r="BO415" s="41">
        <v>246100</v>
      </c>
      <c r="BP415" s="41">
        <v>245500</v>
      </c>
      <c r="BQ415" s="41">
        <v>247000</v>
      </c>
      <c r="BR415" s="41">
        <v>247500</v>
      </c>
      <c r="BS415" s="41">
        <v>245400</v>
      </c>
      <c r="BT415" s="41">
        <v>243000</v>
      </c>
      <c r="BU415" s="41">
        <v>243800</v>
      </c>
      <c r="BV415" s="41">
        <v>244300</v>
      </c>
      <c r="BW415" s="41">
        <v>242000</v>
      </c>
      <c r="BX415" s="41">
        <v>240000</v>
      </c>
      <c r="BY415" s="41">
        <v>239400</v>
      </c>
      <c r="BZ415" s="41">
        <v>237600</v>
      </c>
      <c r="CA415" s="41">
        <v>236600</v>
      </c>
      <c r="CB415" s="41">
        <v>238700</v>
      </c>
      <c r="CC415" s="41">
        <v>237200</v>
      </c>
      <c r="CD415" s="41">
        <v>232700</v>
      </c>
      <c r="CE415" s="41">
        <v>230000</v>
      </c>
      <c r="CF415" s="41">
        <v>228600</v>
      </c>
      <c r="CG415" s="41">
        <v>227800</v>
      </c>
      <c r="CH415" s="41">
        <v>225700</v>
      </c>
      <c r="CI415" s="41">
        <v>223800</v>
      </c>
      <c r="CJ415" s="41">
        <v>222300</v>
      </c>
      <c r="CK415" s="41">
        <v>220600</v>
      </c>
      <c r="CL415" s="41">
        <v>217200</v>
      </c>
      <c r="CM415" s="41">
        <v>217100</v>
      </c>
      <c r="CN415" s="41">
        <v>219200</v>
      </c>
      <c r="CO415" s="41">
        <v>222300</v>
      </c>
      <c r="CP415" s="41">
        <v>226300</v>
      </c>
      <c r="CQ415" s="41">
        <v>227600</v>
      </c>
      <c r="CR415" s="41">
        <v>227300</v>
      </c>
      <c r="CS415" s="41">
        <v>229200</v>
      </c>
      <c r="CT415" s="41">
        <v>233800</v>
      </c>
      <c r="CU415" s="41">
        <v>236500</v>
      </c>
      <c r="CV415" s="41">
        <v>239000</v>
      </c>
      <c r="CW415" s="41">
        <v>242500</v>
      </c>
      <c r="CX415" s="41">
        <v>247600</v>
      </c>
      <c r="CY415" s="41">
        <v>252900</v>
      </c>
      <c r="CZ415" s="41">
        <v>257600</v>
      </c>
      <c r="DA415" s="41">
        <v>262200</v>
      </c>
      <c r="DB415" s="41">
        <v>269900</v>
      </c>
      <c r="DC415" s="41">
        <v>279200</v>
      </c>
      <c r="DD415" s="41">
        <v>287700</v>
      </c>
      <c r="DE415" s="41">
        <v>293800</v>
      </c>
      <c r="DF415" s="41">
        <v>297800</v>
      </c>
      <c r="DG415" s="41">
        <v>302200</v>
      </c>
      <c r="DH415" s="41">
        <v>307200</v>
      </c>
      <c r="DI415" s="41">
        <v>310700</v>
      </c>
      <c r="DJ415" s="41">
        <v>315600</v>
      </c>
      <c r="DK415" s="41">
        <v>320300</v>
      </c>
      <c r="DL415" s="41">
        <v>323100</v>
      </c>
      <c r="DM415" s="41">
        <v>321400</v>
      </c>
      <c r="DN415" s="41">
        <v>324000</v>
      </c>
      <c r="DO415" s="41">
        <v>335400</v>
      </c>
      <c r="DP415" s="41">
        <v>348100</v>
      </c>
    </row>
    <row r="416" spans="1:120">
      <c r="A416" s="41">
        <v>92240</v>
      </c>
      <c r="B416" s="41" t="s">
        <v>592</v>
      </c>
      <c r="C416" s="41" t="s">
        <v>66</v>
      </c>
      <c r="D416" s="41" t="s">
        <v>414</v>
      </c>
      <c r="E416" s="41" t="s">
        <v>414</v>
      </c>
      <c r="F416" s="41">
        <v>233100</v>
      </c>
      <c r="G416" s="41">
        <v>239000</v>
      </c>
      <c r="H416" s="41">
        <v>245000</v>
      </c>
      <c r="I416" s="41">
        <v>250400</v>
      </c>
      <c r="J416" s="41">
        <v>255800</v>
      </c>
      <c r="K416" s="41">
        <v>261200</v>
      </c>
      <c r="L416" s="41">
        <v>265200</v>
      </c>
      <c r="M416" s="41">
        <v>267900</v>
      </c>
      <c r="N416" s="41">
        <v>270700</v>
      </c>
      <c r="O416" s="41">
        <v>273200</v>
      </c>
      <c r="P416" s="41">
        <v>276000</v>
      </c>
      <c r="Q416" s="41">
        <v>279800</v>
      </c>
      <c r="R416" s="41">
        <v>284600</v>
      </c>
      <c r="S416" s="41">
        <v>288500</v>
      </c>
      <c r="T416" s="41">
        <v>291600</v>
      </c>
      <c r="U416" s="41">
        <v>293800</v>
      </c>
      <c r="V416" s="41">
        <v>294600</v>
      </c>
      <c r="W416" s="41">
        <v>294100</v>
      </c>
      <c r="X416" s="41">
        <v>293200</v>
      </c>
      <c r="Y416" s="41">
        <v>292900</v>
      </c>
      <c r="Z416" s="41">
        <v>292500</v>
      </c>
      <c r="AA416" s="41">
        <v>291200</v>
      </c>
      <c r="AB416" s="41">
        <v>289200</v>
      </c>
      <c r="AC416" s="41">
        <v>287700</v>
      </c>
      <c r="AD416" s="41">
        <v>285300</v>
      </c>
      <c r="AE416" s="41">
        <v>281900</v>
      </c>
      <c r="AF416" s="41">
        <v>279100</v>
      </c>
      <c r="AG416" s="41">
        <v>277100</v>
      </c>
      <c r="AH416" s="41">
        <v>274000</v>
      </c>
      <c r="AI416" s="41">
        <v>269000</v>
      </c>
      <c r="AJ416" s="41">
        <v>263000</v>
      </c>
      <c r="AK416" s="41">
        <v>257200</v>
      </c>
      <c r="AL416" s="41">
        <v>252200</v>
      </c>
      <c r="AM416" s="41">
        <v>247100</v>
      </c>
      <c r="AN416" s="41">
        <v>241700</v>
      </c>
      <c r="AO416" s="41">
        <v>237000</v>
      </c>
      <c r="AP416" s="41">
        <v>232700</v>
      </c>
      <c r="AQ416" s="41">
        <v>227600</v>
      </c>
      <c r="AR416" s="41">
        <v>220800</v>
      </c>
      <c r="AS416" s="41">
        <v>212700</v>
      </c>
      <c r="AT416" s="41">
        <v>203900</v>
      </c>
      <c r="AU416" s="41">
        <v>196000</v>
      </c>
      <c r="AV416" s="41">
        <v>190000</v>
      </c>
      <c r="AW416" s="41">
        <v>184700</v>
      </c>
      <c r="AX416" s="41">
        <v>178200</v>
      </c>
      <c r="AY416" s="41">
        <v>170400</v>
      </c>
      <c r="AZ416" s="41">
        <v>160800</v>
      </c>
      <c r="BA416" s="41">
        <v>152200</v>
      </c>
      <c r="BB416" s="41">
        <v>145800</v>
      </c>
      <c r="BC416" s="41">
        <v>139200</v>
      </c>
      <c r="BD416" s="41">
        <v>131500</v>
      </c>
      <c r="BE416" s="41">
        <v>125100</v>
      </c>
      <c r="BF416" s="41">
        <v>121000</v>
      </c>
      <c r="BG416" s="41">
        <v>118600</v>
      </c>
      <c r="BH416" s="41">
        <v>116500</v>
      </c>
      <c r="BI416" s="41">
        <v>113200</v>
      </c>
      <c r="BJ416" s="41">
        <v>109800</v>
      </c>
      <c r="BK416" s="41">
        <v>107700</v>
      </c>
      <c r="BL416" s="41">
        <v>107300</v>
      </c>
      <c r="BM416" s="41">
        <v>106800</v>
      </c>
      <c r="BN416" s="41">
        <v>106600</v>
      </c>
      <c r="BO416" s="41">
        <v>106600</v>
      </c>
      <c r="BP416" s="41">
        <v>106600</v>
      </c>
      <c r="BQ416" s="41">
        <v>106700</v>
      </c>
      <c r="BR416" s="41">
        <v>106500</v>
      </c>
      <c r="BS416" s="41">
        <v>105400</v>
      </c>
      <c r="BT416" s="41">
        <v>104600</v>
      </c>
      <c r="BU416" s="41">
        <v>104800</v>
      </c>
      <c r="BV416" s="41">
        <v>104300</v>
      </c>
      <c r="BW416" s="41">
        <v>103400</v>
      </c>
      <c r="BX416" s="41">
        <v>103300</v>
      </c>
      <c r="BY416" s="41">
        <v>102400</v>
      </c>
      <c r="BZ416" s="41">
        <v>100800</v>
      </c>
      <c r="CA416" s="41">
        <v>100700</v>
      </c>
      <c r="CB416" s="41">
        <v>101100</v>
      </c>
      <c r="CC416" s="41">
        <v>100600</v>
      </c>
      <c r="CD416" s="41">
        <v>100200</v>
      </c>
      <c r="CE416" s="41">
        <v>100400</v>
      </c>
      <c r="CF416" s="41">
        <v>100400</v>
      </c>
      <c r="CG416" s="41">
        <v>100000</v>
      </c>
      <c r="CH416" s="41">
        <v>100100</v>
      </c>
      <c r="CI416" s="41">
        <v>100700</v>
      </c>
      <c r="CJ416" s="41">
        <v>101300</v>
      </c>
      <c r="CK416" s="41">
        <v>101300</v>
      </c>
      <c r="CL416" s="41">
        <v>100700</v>
      </c>
      <c r="CM416" s="41">
        <v>100500</v>
      </c>
      <c r="CN416" s="41">
        <v>101400</v>
      </c>
      <c r="CO416" s="41">
        <v>102300</v>
      </c>
      <c r="CP416" s="41">
        <v>103000</v>
      </c>
      <c r="CQ416" s="41">
        <v>104600</v>
      </c>
      <c r="CR416" s="41">
        <v>105600</v>
      </c>
      <c r="CS416" s="41">
        <v>106000</v>
      </c>
      <c r="CT416" s="41">
        <v>107200</v>
      </c>
      <c r="CU416" s="41">
        <v>108300</v>
      </c>
      <c r="CV416" s="41">
        <v>108700</v>
      </c>
      <c r="CW416" s="41">
        <v>110200</v>
      </c>
      <c r="CX416" s="41">
        <v>112600</v>
      </c>
      <c r="CY416" s="41">
        <v>114500</v>
      </c>
      <c r="CZ416" s="41">
        <v>116100</v>
      </c>
      <c r="DA416" s="41">
        <v>118900</v>
      </c>
      <c r="DB416" s="41">
        <v>122700</v>
      </c>
      <c r="DC416" s="41">
        <v>126600</v>
      </c>
      <c r="DD416" s="41">
        <v>129800</v>
      </c>
      <c r="DE416" s="41">
        <v>132700</v>
      </c>
      <c r="DF416" s="41">
        <v>135300</v>
      </c>
      <c r="DG416" s="41">
        <v>137700</v>
      </c>
      <c r="DH416" s="41">
        <v>139700</v>
      </c>
      <c r="DI416" s="41">
        <v>140700</v>
      </c>
      <c r="DJ416" s="41">
        <v>141800</v>
      </c>
      <c r="DK416" s="41">
        <v>142800</v>
      </c>
      <c r="DL416" s="41">
        <v>145100</v>
      </c>
      <c r="DM416" s="41">
        <v>148300</v>
      </c>
      <c r="DN416" s="41">
        <v>151000</v>
      </c>
      <c r="DO416" s="41">
        <v>151900</v>
      </c>
      <c r="DP416" s="41">
        <v>152500</v>
      </c>
    </row>
    <row r="417" spans="1:120">
      <c r="A417" s="41">
        <v>93905</v>
      </c>
      <c r="B417" s="41" t="s">
        <v>576</v>
      </c>
      <c r="C417" s="41" t="s">
        <v>66</v>
      </c>
      <c r="D417" s="41" t="s">
        <v>576</v>
      </c>
      <c r="E417" s="41" t="s">
        <v>575</v>
      </c>
      <c r="F417" s="41">
        <v>438500</v>
      </c>
      <c r="G417" s="41">
        <v>446300</v>
      </c>
      <c r="H417" s="41">
        <v>455700</v>
      </c>
      <c r="I417" s="41">
        <v>467400</v>
      </c>
      <c r="J417" s="41">
        <v>479400</v>
      </c>
      <c r="K417" s="41">
        <v>490000</v>
      </c>
      <c r="L417" s="41">
        <v>497800</v>
      </c>
      <c r="M417" s="41">
        <v>503800</v>
      </c>
      <c r="N417" s="41">
        <v>508900</v>
      </c>
      <c r="O417" s="41">
        <v>513100</v>
      </c>
      <c r="P417" s="41">
        <v>517100</v>
      </c>
      <c r="Q417" s="41">
        <v>520100</v>
      </c>
      <c r="R417" s="41">
        <v>522800</v>
      </c>
      <c r="S417" s="41">
        <v>526000</v>
      </c>
      <c r="T417" s="41">
        <v>528500</v>
      </c>
      <c r="U417" s="41">
        <v>527100</v>
      </c>
      <c r="V417" s="41">
        <v>521800</v>
      </c>
      <c r="W417" s="41">
        <v>516400</v>
      </c>
      <c r="X417" s="41">
        <v>512700</v>
      </c>
      <c r="Y417" s="41">
        <v>508300</v>
      </c>
      <c r="Z417" s="41">
        <v>501600</v>
      </c>
      <c r="AA417" s="41">
        <v>496100</v>
      </c>
      <c r="AB417" s="41">
        <v>491500</v>
      </c>
      <c r="AC417" s="41">
        <v>484100</v>
      </c>
      <c r="AD417" s="41">
        <v>477400</v>
      </c>
      <c r="AE417" s="41">
        <v>475000</v>
      </c>
      <c r="AF417" s="41">
        <v>473000</v>
      </c>
      <c r="AG417" s="41">
        <v>470900</v>
      </c>
      <c r="AH417" s="41">
        <v>468300</v>
      </c>
      <c r="AI417" s="41">
        <v>463200</v>
      </c>
      <c r="AJ417" s="41">
        <v>455600</v>
      </c>
      <c r="AK417" s="41">
        <v>449100</v>
      </c>
      <c r="AL417" s="41">
        <v>445900</v>
      </c>
      <c r="AM417" s="41">
        <v>445700</v>
      </c>
      <c r="AN417" s="41">
        <v>445500</v>
      </c>
      <c r="AO417" s="41">
        <v>441800</v>
      </c>
      <c r="AP417" s="41">
        <v>432100</v>
      </c>
      <c r="AQ417" s="41">
        <v>414700</v>
      </c>
      <c r="AR417" s="41">
        <v>391900</v>
      </c>
      <c r="AS417" s="41">
        <v>366900</v>
      </c>
      <c r="AT417" s="41">
        <v>346800</v>
      </c>
      <c r="AU417" s="41">
        <v>331700</v>
      </c>
      <c r="AV417" s="41">
        <v>319600</v>
      </c>
      <c r="AW417" s="41">
        <v>307400</v>
      </c>
      <c r="AX417" s="41">
        <v>294000</v>
      </c>
      <c r="AY417" s="41">
        <v>278500</v>
      </c>
      <c r="AZ417" s="41">
        <v>263800</v>
      </c>
      <c r="BA417" s="41">
        <v>248300</v>
      </c>
      <c r="BB417" s="41">
        <v>231400</v>
      </c>
      <c r="BC417" s="41">
        <v>216700</v>
      </c>
      <c r="BD417" s="41">
        <v>205000</v>
      </c>
      <c r="BE417" s="41">
        <v>196000</v>
      </c>
      <c r="BF417" s="41">
        <v>187500</v>
      </c>
      <c r="BG417" s="41">
        <v>179900</v>
      </c>
      <c r="BH417" s="41">
        <v>173700</v>
      </c>
      <c r="BI417" s="41">
        <v>168700</v>
      </c>
      <c r="BJ417" s="41">
        <v>161300</v>
      </c>
      <c r="BK417" s="41">
        <v>153900</v>
      </c>
      <c r="BL417" s="41">
        <v>148500</v>
      </c>
      <c r="BM417" s="41">
        <v>147600</v>
      </c>
      <c r="BN417" s="41">
        <v>147400</v>
      </c>
      <c r="BO417" s="41">
        <v>146900</v>
      </c>
      <c r="BP417" s="41">
        <v>147600</v>
      </c>
      <c r="BQ417" s="41">
        <v>149000</v>
      </c>
      <c r="BR417" s="41">
        <v>149100</v>
      </c>
      <c r="BS417" s="41">
        <v>149600</v>
      </c>
      <c r="BT417" s="41">
        <v>149600</v>
      </c>
      <c r="BU417" s="41">
        <v>147600</v>
      </c>
      <c r="BV417" s="41">
        <v>149500</v>
      </c>
      <c r="BW417" s="41">
        <v>151500</v>
      </c>
      <c r="BX417" s="41">
        <v>150800</v>
      </c>
      <c r="BY417" s="41">
        <v>151300</v>
      </c>
      <c r="BZ417" s="41">
        <v>155600</v>
      </c>
      <c r="CA417" s="41">
        <v>159300</v>
      </c>
      <c r="CB417" s="41">
        <v>160300</v>
      </c>
      <c r="CC417" s="41">
        <v>158300</v>
      </c>
      <c r="CD417" s="41">
        <v>156000</v>
      </c>
      <c r="CE417" s="41">
        <v>155500</v>
      </c>
      <c r="CF417" s="41">
        <v>155600</v>
      </c>
      <c r="CG417" s="41">
        <v>155100</v>
      </c>
      <c r="CH417" s="41">
        <v>154600</v>
      </c>
      <c r="CI417" s="41">
        <v>156000</v>
      </c>
      <c r="CJ417" s="41">
        <v>156400</v>
      </c>
      <c r="CK417" s="41">
        <v>153500</v>
      </c>
      <c r="CL417" s="41">
        <v>154100</v>
      </c>
      <c r="CM417" s="41">
        <v>156400</v>
      </c>
      <c r="CN417" s="41">
        <v>156900</v>
      </c>
      <c r="CO417" s="41">
        <v>158100</v>
      </c>
      <c r="CP417" s="41">
        <v>161100</v>
      </c>
      <c r="CQ417" s="41">
        <v>162600</v>
      </c>
      <c r="CR417" s="41">
        <v>163400</v>
      </c>
      <c r="CS417" s="41">
        <v>164400</v>
      </c>
      <c r="CT417" s="41">
        <v>167700</v>
      </c>
      <c r="CU417" s="41">
        <v>170300</v>
      </c>
      <c r="CV417" s="41">
        <v>170200</v>
      </c>
      <c r="CW417" s="41">
        <v>171800</v>
      </c>
      <c r="CX417" s="41">
        <v>174700</v>
      </c>
      <c r="CY417" s="41">
        <v>177500</v>
      </c>
      <c r="CZ417" s="41">
        <v>181500</v>
      </c>
      <c r="DA417" s="41">
        <v>189200</v>
      </c>
      <c r="DB417" s="41">
        <v>195400</v>
      </c>
      <c r="DC417" s="41">
        <v>198100</v>
      </c>
      <c r="DD417" s="41">
        <v>200600</v>
      </c>
      <c r="DE417" s="41">
        <v>206600</v>
      </c>
      <c r="DF417" s="41">
        <v>210400</v>
      </c>
      <c r="DG417" s="41">
        <v>214000</v>
      </c>
      <c r="DH417" s="41">
        <v>221500</v>
      </c>
      <c r="DI417" s="41">
        <v>229400</v>
      </c>
      <c r="DJ417" s="41">
        <v>230700</v>
      </c>
      <c r="DK417" s="41">
        <v>231800</v>
      </c>
      <c r="DL417" s="41">
        <v>236900</v>
      </c>
      <c r="DM417" s="41">
        <v>240800</v>
      </c>
      <c r="DN417" s="41">
        <v>245300</v>
      </c>
      <c r="DO417" s="41">
        <v>253200</v>
      </c>
      <c r="DP417" s="41">
        <v>260300</v>
      </c>
    </row>
    <row r="418" spans="1:120">
      <c r="A418" s="41">
        <v>93292</v>
      </c>
      <c r="B418" s="41" t="s">
        <v>436</v>
      </c>
      <c r="C418" s="41" t="s">
        <v>66</v>
      </c>
      <c r="D418" s="41" t="s">
        <v>436</v>
      </c>
      <c r="E418" s="41" t="s">
        <v>437</v>
      </c>
      <c r="F418" s="41">
        <v>210200</v>
      </c>
      <c r="G418" s="41">
        <v>216300</v>
      </c>
      <c r="H418" s="41">
        <v>223100</v>
      </c>
      <c r="I418" s="41">
        <v>230000</v>
      </c>
      <c r="J418" s="41">
        <v>236900</v>
      </c>
      <c r="K418" s="41">
        <v>243800</v>
      </c>
      <c r="L418" s="41">
        <v>249300</v>
      </c>
      <c r="M418" s="41">
        <v>252700</v>
      </c>
      <c r="N418" s="41">
        <v>255700</v>
      </c>
      <c r="O418" s="41">
        <v>259000</v>
      </c>
      <c r="P418" s="41">
        <v>262700</v>
      </c>
      <c r="Q418" s="41">
        <v>267300</v>
      </c>
      <c r="R418" s="41">
        <v>271600</v>
      </c>
      <c r="S418" s="41">
        <v>274500</v>
      </c>
      <c r="T418" s="41">
        <v>275900</v>
      </c>
      <c r="U418" s="41">
        <v>276400</v>
      </c>
      <c r="V418" s="41">
        <v>275800</v>
      </c>
      <c r="W418" s="41">
        <v>275200</v>
      </c>
      <c r="X418" s="41">
        <v>273700</v>
      </c>
      <c r="Y418" s="41">
        <v>270900</v>
      </c>
      <c r="Z418" s="41">
        <v>266700</v>
      </c>
      <c r="AA418" s="41">
        <v>261400</v>
      </c>
      <c r="AB418" s="41">
        <v>255100</v>
      </c>
      <c r="AC418" s="41">
        <v>249300</v>
      </c>
      <c r="AD418" s="41">
        <v>244200</v>
      </c>
      <c r="AE418" s="41">
        <v>239500</v>
      </c>
      <c r="AF418" s="41">
        <v>235800</v>
      </c>
      <c r="AG418" s="41">
        <v>233800</v>
      </c>
      <c r="AH418" s="41">
        <v>232600</v>
      </c>
      <c r="AI418" s="41">
        <v>230900</v>
      </c>
      <c r="AJ418" s="41">
        <v>228000</v>
      </c>
      <c r="AK418" s="41">
        <v>224800</v>
      </c>
      <c r="AL418" s="41">
        <v>222200</v>
      </c>
      <c r="AM418" s="41">
        <v>220500</v>
      </c>
      <c r="AN418" s="41">
        <v>218800</v>
      </c>
      <c r="AO418" s="41">
        <v>216900</v>
      </c>
      <c r="AP418" s="41">
        <v>214300</v>
      </c>
      <c r="AQ418" s="41">
        <v>209900</v>
      </c>
      <c r="AR418" s="41">
        <v>203700</v>
      </c>
      <c r="AS418" s="41">
        <v>196600</v>
      </c>
      <c r="AT418" s="41">
        <v>189500</v>
      </c>
      <c r="AU418" s="41">
        <v>184300</v>
      </c>
      <c r="AV418" s="41">
        <v>180800</v>
      </c>
      <c r="AW418" s="41">
        <v>178600</v>
      </c>
      <c r="AX418" s="41">
        <v>176400</v>
      </c>
      <c r="AY418" s="41">
        <v>173600</v>
      </c>
      <c r="AZ418" s="41">
        <v>170700</v>
      </c>
      <c r="BA418" s="41">
        <v>168700</v>
      </c>
      <c r="BB418" s="41">
        <v>166500</v>
      </c>
      <c r="BC418" s="41">
        <v>164000</v>
      </c>
      <c r="BD418" s="41">
        <v>161500</v>
      </c>
      <c r="BE418" s="41">
        <v>159600</v>
      </c>
      <c r="BF418" s="41">
        <v>157900</v>
      </c>
      <c r="BG418" s="41">
        <v>156400</v>
      </c>
      <c r="BH418" s="41">
        <v>154600</v>
      </c>
      <c r="BI418" s="41">
        <v>153100</v>
      </c>
      <c r="BJ418" s="41">
        <v>152300</v>
      </c>
      <c r="BK418" s="41">
        <v>151600</v>
      </c>
      <c r="BL418" s="41">
        <v>151000</v>
      </c>
      <c r="BM418" s="41">
        <v>148700</v>
      </c>
      <c r="BN418" s="41">
        <v>146600</v>
      </c>
      <c r="BO418" s="41">
        <v>146600</v>
      </c>
      <c r="BP418" s="41">
        <v>148700</v>
      </c>
      <c r="BQ418" s="41">
        <v>149500</v>
      </c>
      <c r="BR418" s="41">
        <v>148400</v>
      </c>
      <c r="BS418" s="41">
        <v>144600</v>
      </c>
      <c r="BT418" s="41">
        <v>142300</v>
      </c>
      <c r="BU418" s="41">
        <v>142300</v>
      </c>
      <c r="BV418" s="41">
        <v>141000</v>
      </c>
      <c r="BW418" s="41">
        <v>138900</v>
      </c>
      <c r="BX418" s="41">
        <v>138300</v>
      </c>
      <c r="BY418" s="41">
        <v>138200</v>
      </c>
      <c r="BZ418" s="41">
        <v>137900</v>
      </c>
      <c r="CA418" s="41">
        <v>136100</v>
      </c>
      <c r="CB418" s="41">
        <v>133900</v>
      </c>
      <c r="CC418" s="41">
        <v>132500</v>
      </c>
      <c r="CD418" s="41">
        <v>132000</v>
      </c>
      <c r="CE418" s="41">
        <v>130700</v>
      </c>
      <c r="CF418" s="41">
        <v>130300</v>
      </c>
      <c r="CG418" s="41">
        <v>129300</v>
      </c>
      <c r="CH418" s="41">
        <v>127900</v>
      </c>
      <c r="CI418" s="41">
        <v>126900</v>
      </c>
      <c r="CJ418" s="41">
        <v>126900</v>
      </c>
      <c r="CK418" s="41">
        <v>126600</v>
      </c>
      <c r="CL418" s="41">
        <v>125900</v>
      </c>
      <c r="CM418" s="41">
        <v>125900</v>
      </c>
      <c r="CN418" s="41">
        <v>126400</v>
      </c>
      <c r="CO418" s="41">
        <v>126500</v>
      </c>
      <c r="CP418" s="41">
        <v>126600</v>
      </c>
      <c r="CQ418" s="41">
        <v>128100</v>
      </c>
      <c r="CR418" s="41">
        <v>130300</v>
      </c>
      <c r="CS418" s="41">
        <v>131500</v>
      </c>
      <c r="CT418" s="41">
        <v>132500</v>
      </c>
      <c r="CU418" s="41">
        <v>134400</v>
      </c>
      <c r="CV418" s="41">
        <v>136600</v>
      </c>
      <c r="CW418" s="41">
        <v>139000</v>
      </c>
      <c r="CX418" s="41">
        <v>140000</v>
      </c>
      <c r="CY418" s="41">
        <v>140500</v>
      </c>
      <c r="CZ418" s="41">
        <v>141500</v>
      </c>
      <c r="DA418" s="41">
        <v>144300</v>
      </c>
      <c r="DB418" s="41">
        <v>146700</v>
      </c>
      <c r="DC418" s="41">
        <v>149200</v>
      </c>
      <c r="DD418" s="41">
        <v>150400</v>
      </c>
      <c r="DE418" s="41">
        <v>151900</v>
      </c>
      <c r="DF418" s="41">
        <v>153100</v>
      </c>
      <c r="DG418" s="41">
        <v>154200</v>
      </c>
      <c r="DH418" s="41">
        <v>153100</v>
      </c>
      <c r="DI418" s="41">
        <v>152400</v>
      </c>
      <c r="DJ418" s="41">
        <v>154800</v>
      </c>
      <c r="DK418" s="41">
        <v>159000</v>
      </c>
      <c r="DL418" s="41">
        <v>161400</v>
      </c>
      <c r="DM418" s="41">
        <v>161800</v>
      </c>
      <c r="DN418" s="41">
        <v>164200</v>
      </c>
      <c r="DO418" s="41">
        <v>168200</v>
      </c>
      <c r="DP418" s="41">
        <v>171100</v>
      </c>
    </row>
    <row r="419" spans="1:120">
      <c r="A419" s="41">
        <v>94103</v>
      </c>
      <c r="B419" s="41" t="s">
        <v>65</v>
      </c>
      <c r="C419" s="41" t="s">
        <v>66</v>
      </c>
      <c r="D419" s="41" t="s">
        <v>65</v>
      </c>
      <c r="E419" s="41" t="s">
        <v>65</v>
      </c>
      <c r="F419" s="41">
        <v>829300</v>
      </c>
      <c r="G419" s="41">
        <v>838100</v>
      </c>
      <c r="H419" s="41">
        <v>848300</v>
      </c>
      <c r="I419" s="41">
        <v>854900</v>
      </c>
      <c r="J419" s="41">
        <v>859400</v>
      </c>
      <c r="K419" s="41">
        <v>863600</v>
      </c>
      <c r="L419" s="41">
        <v>870500</v>
      </c>
      <c r="M419" s="41">
        <v>885100</v>
      </c>
      <c r="N419" s="41">
        <v>898900</v>
      </c>
      <c r="O419" s="41">
        <v>897600</v>
      </c>
      <c r="P419" s="41">
        <v>891500</v>
      </c>
      <c r="Q419" s="41">
        <v>888200</v>
      </c>
      <c r="R419" s="41">
        <v>886100</v>
      </c>
      <c r="S419" s="41">
        <v>878400</v>
      </c>
      <c r="T419" s="41">
        <v>868700</v>
      </c>
      <c r="U419" s="41">
        <v>861600</v>
      </c>
      <c r="V419" s="41">
        <v>858800</v>
      </c>
      <c r="W419" s="41">
        <v>854200</v>
      </c>
      <c r="X419" s="41">
        <v>846600</v>
      </c>
      <c r="Y419" s="41">
        <v>843300</v>
      </c>
      <c r="Z419" s="41">
        <v>847000</v>
      </c>
      <c r="AA419" s="41">
        <v>848000</v>
      </c>
      <c r="AB419" s="41">
        <v>838900</v>
      </c>
      <c r="AC419" s="41">
        <v>833300</v>
      </c>
      <c r="AD419" s="41">
        <v>832200</v>
      </c>
      <c r="AE419" s="41">
        <v>831800</v>
      </c>
      <c r="AF419" s="41">
        <v>838800</v>
      </c>
      <c r="AG419" s="41">
        <v>853700</v>
      </c>
      <c r="AH419" s="41">
        <v>870500</v>
      </c>
      <c r="AI419" s="41">
        <v>884100</v>
      </c>
      <c r="AJ419" s="41">
        <v>896400</v>
      </c>
      <c r="AK419" s="41">
        <v>900800</v>
      </c>
      <c r="AL419" s="41">
        <v>900000</v>
      </c>
      <c r="AM419" s="41">
        <v>896100</v>
      </c>
      <c r="AN419" s="41">
        <v>897500</v>
      </c>
      <c r="AO419" s="41">
        <v>896800</v>
      </c>
      <c r="AP419" s="41">
        <v>902100</v>
      </c>
      <c r="AQ419" s="41">
        <v>922000</v>
      </c>
      <c r="AR419" s="41">
        <v>932700</v>
      </c>
      <c r="AS419" s="41">
        <v>932700</v>
      </c>
      <c r="AT419" s="41">
        <v>930000</v>
      </c>
      <c r="AU419" s="41">
        <v>927000</v>
      </c>
      <c r="AV419" s="41">
        <v>918500</v>
      </c>
      <c r="AW419" s="41">
        <v>915200</v>
      </c>
      <c r="AX419" s="41">
        <v>908200</v>
      </c>
      <c r="AY419" s="41">
        <v>902900</v>
      </c>
      <c r="AZ419" s="41">
        <v>896500</v>
      </c>
      <c r="BA419" s="41">
        <v>885800</v>
      </c>
      <c r="BB419" s="41">
        <v>862200</v>
      </c>
      <c r="BC419" s="41">
        <v>833800</v>
      </c>
      <c r="BD419" s="41">
        <v>814400</v>
      </c>
      <c r="BE419" s="41">
        <v>799200</v>
      </c>
      <c r="BF419" s="41">
        <v>786300</v>
      </c>
      <c r="BG419" s="41">
        <v>775500</v>
      </c>
      <c r="BH419" s="41">
        <v>768300</v>
      </c>
      <c r="BI419" s="41">
        <v>761500</v>
      </c>
      <c r="BJ419" s="41">
        <v>758500</v>
      </c>
      <c r="BK419" s="41">
        <v>759600</v>
      </c>
      <c r="BL419" s="41">
        <v>775800</v>
      </c>
      <c r="BM419" s="41">
        <v>787900</v>
      </c>
      <c r="BN419" s="41">
        <v>795800</v>
      </c>
      <c r="BO419" s="41">
        <v>798900</v>
      </c>
      <c r="BP419" s="41">
        <v>796100</v>
      </c>
      <c r="BQ419" s="41">
        <v>790100</v>
      </c>
      <c r="BR419" s="41">
        <v>793600</v>
      </c>
      <c r="BS419" s="41">
        <v>790500</v>
      </c>
      <c r="BT419" s="41">
        <v>782500</v>
      </c>
      <c r="BU419" s="41">
        <v>789900</v>
      </c>
      <c r="BV419" s="41">
        <v>798100</v>
      </c>
      <c r="BW419" s="41">
        <v>796900</v>
      </c>
      <c r="BX419" s="41">
        <v>787900</v>
      </c>
      <c r="BY419" s="41">
        <v>786500</v>
      </c>
      <c r="BZ419" s="41">
        <v>782600</v>
      </c>
      <c r="CA419" s="41">
        <v>779400</v>
      </c>
      <c r="CB419" s="41">
        <v>779300</v>
      </c>
      <c r="CC419" s="41">
        <v>784000</v>
      </c>
      <c r="CD419" s="41">
        <v>780300</v>
      </c>
      <c r="CE419" s="41">
        <v>779000</v>
      </c>
      <c r="CF419" s="41">
        <v>786900</v>
      </c>
      <c r="CG419" s="41">
        <v>789900</v>
      </c>
      <c r="CH419" s="41">
        <v>781800</v>
      </c>
      <c r="CI419" s="41">
        <v>775800</v>
      </c>
      <c r="CJ419" s="41">
        <v>778700</v>
      </c>
      <c r="CK419" s="41">
        <v>785600</v>
      </c>
      <c r="CL419" s="41">
        <v>801000</v>
      </c>
      <c r="CM419" s="41">
        <v>827800</v>
      </c>
      <c r="CN419" s="41">
        <v>855200</v>
      </c>
      <c r="CO419" s="41">
        <v>868100</v>
      </c>
      <c r="CP419" s="41">
        <v>871400</v>
      </c>
      <c r="CQ419" s="41">
        <v>882200</v>
      </c>
      <c r="CR419" s="41">
        <v>890700</v>
      </c>
      <c r="CS419" s="41">
        <v>889700</v>
      </c>
      <c r="CT419" s="41">
        <v>906400</v>
      </c>
      <c r="CU419" s="41">
        <v>939100</v>
      </c>
      <c r="CV419" s="41">
        <v>952800</v>
      </c>
      <c r="CW419" s="41">
        <v>954600</v>
      </c>
      <c r="CX419" s="41">
        <v>969200</v>
      </c>
      <c r="CY419" s="41">
        <v>988800</v>
      </c>
      <c r="CZ419" s="41">
        <v>1009300</v>
      </c>
      <c r="DA419" s="41">
        <v>1031700</v>
      </c>
      <c r="DB419" s="41">
        <v>1051200</v>
      </c>
      <c r="DC419" s="41">
        <v>1070000</v>
      </c>
      <c r="DD419" s="41">
        <v>1092700</v>
      </c>
      <c r="DE419" s="41">
        <v>1109600</v>
      </c>
      <c r="DF419" s="41">
        <v>1127200</v>
      </c>
      <c r="DG419" s="41">
        <v>1146800</v>
      </c>
      <c r="DH419" s="41">
        <v>1156700</v>
      </c>
      <c r="DI419" s="41">
        <v>1171100</v>
      </c>
      <c r="DJ419" s="41">
        <v>1196100</v>
      </c>
      <c r="DK419" s="41">
        <v>1216900</v>
      </c>
      <c r="DL419" s="41">
        <v>1226300</v>
      </c>
      <c r="DM419" s="41">
        <v>1231500</v>
      </c>
      <c r="DN419" s="41">
        <v>1240300</v>
      </c>
      <c r="DO419" s="41">
        <v>1256400</v>
      </c>
      <c r="DP419" s="41">
        <v>1267900</v>
      </c>
    </row>
    <row r="420" spans="1:120">
      <c r="A420" s="41">
        <v>92831</v>
      </c>
      <c r="B420" s="41" t="s">
        <v>541</v>
      </c>
      <c r="C420" s="41" t="s">
        <v>66</v>
      </c>
      <c r="D420" s="41" t="s">
        <v>394</v>
      </c>
      <c r="E420" s="41" t="s">
        <v>399</v>
      </c>
      <c r="F420" s="41">
        <v>550900</v>
      </c>
      <c r="G420" s="41">
        <v>555100</v>
      </c>
      <c r="H420" s="41">
        <v>558900</v>
      </c>
      <c r="I420" s="41">
        <v>565400</v>
      </c>
      <c r="J420" s="41">
        <v>576800</v>
      </c>
      <c r="K420" s="41">
        <v>588100</v>
      </c>
      <c r="L420" s="41">
        <v>596700</v>
      </c>
      <c r="M420" s="41">
        <v>604900</v>
      </c>
      <c r="N420" s="41">
        <v>613600</v>
      </c>
      <c r="O420" s="41">
        <v>619200</v>
      </c>
      <c r="P420" s="41">
        <v>624200</v>
      </c>
      <c r="Q420" s="41">
        <v>630600</v>
      </c>
      <c r="R420" s="41">
        <v>636800</v>
      </c>
      <c r="S420" s="41">
        <v>640900</v>
      </c>
      <c r="T420" s="41">
        <v>644400</v>
      </c>
      <c r="U420" s="41">
        <v>647300</v>
      </c>
      <c r="V420" s="41">
        <v>649600</v>
      </c>
      <c r="W420" s="41">
        <v>650900</v>
      </c>
      <c r="X420" s="41">
        <v>649900</v>
      </c>
      <c r="Y420" s="41">
        <v>647300</v>
      </c>
      <c r="Z420" s="41">
        <v>644800</v>
      </c>
      <c r="AA420" s="41">
        <v>643000</v>
      </c>
      <c r="AB420" s="41">
        <v>642400</v>
      </c>
      <c r="AC420" s="41">
        <v>642000</v>
      </c>
      <c r="AD420" s="41">
        <v>642600</v>
      </c>
      <c r="AE420" s="41">
        <v>643100</v>
      </c>
      <c r="AF420" s="41">
        <v>641800</v>
      </c>
      <c r="AG420" s="41">
        <v>638100</v>
      </c>
      <c r="AH420" s="41">
        <v>633200</v>
      </c>
      <c r="AI420" s="41">
        <v>626900</v>
      </c>
      <c r="AJ420" s="41">
        <v>619900</v>
      </c>
      <c r="AK420" s="41">
        <v>610200</v>
      </c>
      <c r="AL420" s="41">
        <v>599500</v>
      </c>
      <c r="AM420" s="41">
        <v>591400</v>
      </c>
      <c r="AN420" s="41">
        <v>585400</v>
      </c>
      <c r="AO420" s="41">
        <v>578400</v>
      </c>
      <c r="AP420" s="41">
        <v>567500</v>
      </c>
      <c r="AQ420" s="41">
        <v>552300</v>
      </c>
      <c r="AR420" s="41">
        <v>535000</v>
      </c>
      <c r="AS420" s="41">
        <v>520700</v>
      </c>
      <c r="AT420" s="41">
        <v>511200</v>
      </c>
      <c r="AU420" s="41">
        <v>505800</v>
      </c>
      <c r="AV420" s="41">
        <v>501800</v>
      </c>
      <c r="AW420" s="41">
        <v>498500</v>
      </c>
      <c r="AX420" s="41">
        <v>494300</v>
      </c>
      <c r="AY420" s="41">
        <v>489400</v>
      </c>
      <c r="AZ420" s="41">
        <v>484900</v>
      </c>
      <c r="BA420" s="41">
        <v>482300</v>
      </c>
      <c r="BB420" s="41">
        <v>480300</v>
      </c>
      <c r="BC420" s="41">
        <v>476000</v>
      </c>
      <c r="BD420" s="41">
        <v>469900</v>
      </c>
      <c r="BE420" s="41">
        <v>465300</v>
      </c>
      <c r="BF420" s="41">
        <v>463000</v>
      </c>
      <c r="BG420" s="41">
        <v>461800</v>
      </c>
      <c r="BH420" s="41">
        <v>461800</v>
      </c>
      <c r="BI420" s="41">
        <v>463700</v>
      </c>
      <c r="BJ420" s="41">
        <v>467900</v>
      </c>
      <c r="BK420" s="41">
        <v>470800</v>
      </c>
      <c r="BL420" s="41">
        <v>471100</v>
      </c>
      <c r="BM420" s="41">
        <v>466200</v>
      </c>
      <c r="BN420" s="41">
        <v>460700</v>
      </c>
      <c r="BO420" s="41">
        <v>460800</v>
      </c>
      <c r="BP420" s="41">
        <v>466900</v>
      </c>
      <c r="BQ420" s="41">
        <v>470800</v>
      </c>
      <c r="BR420" s="41">
        <v>469400</v>
      </c>
      <c r="BS420" s="41">
        <v>462400</v>
      </c>
      <c r="BT420" s="41">
        <v>455900</v>
      </c>
      <c r="BU420" s="41">
        <v>453500</v>
      </c>
      <c r="BV420" s="41">
        <v>449700</v>
      </c>
      <c r="BW420" s="41">
        <v>441700</v>
      </c>
      <c r="BX420" s="41">
        <v>434000</v>
      </c>
      <c r="BY420" s="41">
        <v>431100</v>
      </c>
      <c r="BZ420" s="41">
        <v>430100</v>
      </c>
      <c r="CA420" s="41">
        <v>429500</v>
      </c>
      <c r="CB420" s="41">
        <v>429600</v>
      </c>
      <c r="CC420" s="41">
        <v>430100</v>
      </c>
      <c r="CD420" s="41">
        <v>429900</v>
      </c>
      <c r="CE420" s="41">
        <v>429500</v>
      </c>
      <c r="CF420" s="41">
        <v>428200</v>
      </c>
      <c r="CG420" s="41">
        <v>423100</v>
      </c>
      <c r="CH420" s="41">
        <v>417900</v>
      </c>
      <c r="CI420" s="41">
        <v>415300</v>
      </c>
      <c r="CJ420" s="41">
        <v>414500</v>
      </c>
      <c r="CK420" s="41">
        <v>412900</v>
      </c>
      <c r="CL420" s="41">
        <v>412400</v>
      </c>
      <c r="CM420" s="41">
        <v>413400</v>
      </c>
      <c r="CN420" s="41">
        <v>414500</v>
      </c>
      <c r="CO420" s="41">
        <v>415900</v>
      </c>
      <c r="CP420" s="41">
        <v>414700</v>
      </c>
      <c r="CQ420" s="41">
        <v>415300</v>
      </c>
      <c r="CR420" s="41">
        <v>418700</v>
      </c>
      <c r="CS420" s="41">
        <v>421500</v>
      </c>
      <c r="CT420" s="41">
        <v>423300</v>
      </c>
      <c r="CU420" s="41">
        <v>429400</v>
      </c>
      <c r="CV420" s="41">
        <v>436400</v>
      </c>
      <c r="CW420" s="41">
        <v>446400</v>
      </c>
      <c r="CX420" s="41">
        <v>457000</v>
      </c>
      <c r="CY420" s="41">
        <v>466900</v>
      </c>
      <c r="CZ420" s="41">
        <v>476600</v>
      </c>
      <c r="DA420" s="41">
        <v>487500</v>
      </c>
      <c r="DB420" s="41">
        <v>499100</v>
      </c>
      <c r="DC420" s="41">
        <v>509600</v>
      </c>
      <c r="DD420" s="41">
        <v>513000</v>
      </c>
      <c r="DE420" s="41">
        <v>515000</v>
      </c>
      <c r="DF420" s="41">
        <v>520900</v>
      </c>
      <c r="DG420" s="41">
        <v>527600</v>
      </c>
      <c r="DH420" s="41">
        <v>531300</v>
      </c>
      <c r="DI420" s="41">
        <v>534200</v>
      </c>
      <c r="DJ420" s="41">
        <v>537400</v>
      </c>
      <c r="DK420" s="41">
        <v>541000</v>
      </c>
      <c r="DL420" s="41">
        <v>545400</v>
      </c>
      <c r="DM420" s="41">
        <v>546900</v>
      </c>
      <c r="DN420" s="41">
        <v>544500</v>
      </c>
      <c r="DO420" s="41">
        <v>543400</v>
      </c>
      <c r="DP420" s="41">
        <v>544700</v>
      </c>
    </row>
    <row r="421" spans="1:120">
      <c r="A421" s="41">
        <v>90063</v>
      </c>
      <c r="B421" s="41" t="s">
        <v>509</v>
      </c>
      <c r="C421" s="41" t="s">
        <v>66</v>
      </c>
      <c r="D421" s="41" t="s">
        <v>394</v>
      </c>
      <c r="E421" s="41" t="s">
        <v>394</v>
      </c>
      <c r="F421" s="41">
        <v>300400</v>
      </c>
      <c r="G421" s="41">
        <v>306800</v>
      </c>
      <c r="H421" s="41">
        <v>313100</v>
      </c>
      <c r="I421" s="41">
        <v>319500</v>
      </c>
      <c r="J421" s="41">
        <v>324500</v>
      </c>
      <c r="K421" s="41">
        <v>330000</v>
      </c>
      <c r="L421" s="41">
        <v>338100</v>
      </c>
      <c r="M421" s="41">
        <v>347500</v>
      </c>
      <c r="N421" s="41">
        <v>356500</v>
      </c>
      <c r="O421" s="41">
        <v>365400</v>
      </c>
      <c r="P421" s="41">
        <v>374400</v>
      </c>
      <c r="Q421" s="41">
        <v>381900</v>
      </c>
      <c r="R421" s="41">
        <v>387800</v>
      </c>
      <c r="S421" s="41">
        <v>392200</v>
      </c>
      <c r="T421" s="41">
        <v>395700</v>
      </c>
      <c r="U421" s="41">
        <v>400200</v>
      </c>
      <c r="V421" s="41">
        <v>407700</v>
      </c>
      <c r="W421" s="41">
        <v>417500</v>
      </c>
      <c r="X421" s="41">
        <v>425100</v>
      </c>
      <c r="Y421" s="41">
        <v>429100</v>
      </c>
      <c r="Z421" s="41">
        <v>430500</v>
      </c>
      <c r="AA421" s="41">
        <v>431200</v>
      </c>
      <c r="AB421" s="41">
        <v>431700</v>
      </c>
      <c r="AC421" s="41">
        <v>433400</v>
      </c>
      <c r="AD421" s="41">
        <v>436100</v>
      </c>
      <c r="AE421" s="41">
        <v>437100</v>
      </c>
      <c r="AF421" s="41">
        <v>436900</v>
      </c>
      <c r="AG421" s="41">
        <v>436500</v>
      </c>
      <c r="AH421" s="41">
        <v>435800</v>
      </c>
      <c r="AI421" s="41">
        <v>433500</v>
      </c>
      <c r="AJ421" s="41">
        <v>430300</v>
      </c>
      <c r="AK421" s="41">
        <v>425400</v>
      </c>
      <c r="AL421" s="41">
        <v>420400</v>
      </c>
      <c r="AM421" s="41">
        <v>416600</v>
      </c>
      <c r="AN421" s="41">
        <v>413300</v>
      </c>
      <c r="AO421" s="41">
        <v>409600</v>
      </c>
      <c r="AP421" s="41">
        <v>405400</v>
      </c>
      <c r="AQ421" s="41">
        <v>398500</v>
      </c>
      <c r="AR421" s="41">
        <v>389400</v>
      </c>
      <c r="AS421" s="41">
        <v>379000</v>
      </c>
      <c r="AT421" s="41">
        <v>369400</v>
      </c>
      <c r="AU421" s="41">
        <v>358100</v>
      </c>
      <c r="AV421" s="41">
        <v>345600</v>
      </c>
      <c r="AW421" s="41">
        <v>335300</v>
      </c>
      <c r="AX421" s="41">
        <v>327100</v>
      </c>
      <c r="AY421" s="41">
        <v>317300</v>
      </c>
      <c r="AZ421" s="41">
        <v>306500</v>
      </c>
      <c r="BA421" s="41">
        <v>295000</v>
      </c>
      <c r="BB421" s="41">
        <v>283900</v>
      </c>
      <c r="BC421" s="41">
        <v>275800</v>
      </c>
      <c r="BD421" s="41">
        <v>269300</v>
      </c>
      <c r="BE421" s="41">
        <v>261700</v>
      </c>
      <c r="BF421" s="41">
        <v>252700</v>
      </c>
      <c r="BG421" s="41">
        <v>243800</v>
      </c>
      <c r="BH421" s="41">
        <v>237100</v>
      </c>
      <c r="BI421" s="41">
        <v>233600</v>
      </c>
      <c r="BJ421" s="41">
        <v>231400</v>
      </c>
      <c r="BK421" s="41">
        <v>229800</v>
      </c>
      <c r="BL421" s="41">
        <v>229300</v>
      </c>
      <c r="BM421" s="41">
        <v>230800</v>
      </c>
      <c r="BN421" s="41">
        <v>232000</v>
      </c>
      <c r="BO421" s="41">
        <v>232100</v>
      </c>
      <c r="BP421" s="41">
        <v>231200</v>
      </c>
      <c r="BQ421" s="41">
        <v>230500</v>
      </c>
      <c r="BR421" s="41">
        <v>229700</v>
      </c>
      <c r="BS421" s="41">
        <v>229100</v>
      </c>
      <c r="BT421" s="41">
        <v>227500</v>
      </c>
      <c r="BU421" s="41">
        <v>224200</v>
      </c>
      <c r="BV421" s="41">
        <v>221100</v>
      </c>
      <c r="BW421" s="41">
        <v>220200</v>
      </c>
      <c r="BX421" s="41">
        <v>219300</v>
      </c>
      <c r="BY421" s="41">
        <v>216900</v>
      </c>
      <c r="BZ421" s="41">
        <v>214500</v>
      </c>
      <c r="CA421" s="41">
        <v>213800</v>
      </c>
      <c r="CB421" s="41">
        <v>213200</v>
      </c>
      <c r="CC421" s="41">
        <v>213300</v>
      </c>
      <c r="CD421" s="41">
        <v>214000</v>
      </c>
      <c r="CE421" s="41">
        <v>215400</v>
      </c>
      <c r="CF421" s="41">
        <v>217100</v>
      </c>
      <c r="CG421" s="41">
        <v>219400</v>
      </c>
      <c r="CH421" s="41">
        <v>220300</v>
      </c>
      <c r="CI421" s="41">
        <v>220100</v>
      </c>
      <c r="CJ421" s="41">
        <v>220500</v>
      </c>
      <c r="CK421" s="41">
        <v>221400</v>
      </c>
      <c r="CL421" s="41">
        <v>221600</v>
      </c>
      <c r="CM421" s="41">
        <v>221100</v>
      </c>
      <c r="CN421" s="41">
        <v>221500</v>
      </c>
      <c r="CO421" s="41">
        <v>222700</v>
      </c>
      <c r="CP421" s="41">
        <v>224500</v>
      </c>
      <c r="CQ421" s="41">
        <v>225700</v>
      </c>
      <c r="CR421" s="41">
        <v>227100</v>
      </c>
      <c r="CS421" s="41">
        <v>228900</v>
      </c>
      <c r="CT421" s="41">
        <v>232200</v>
      </c>
      <c r="CU421" s="41">
        <v>235800</v>
      </c>
      <c r="CV421" s="41">
        <v>238100</v>
      </c>
      <c r="CW421" s="41">
        <v>239400</v>
      </c>
      <c r="CX421" s="41">
        <v>242300</v>
      </c>
      <c r="CY421" s="41">
        <v>245600</v>
      </c>
      <c r="CZ421" s="41">
        <v>248900</v>
      </c>
      <c r="DA421" s="41">
        <v>253200</v>
      </c>
      <c r="DB421" s="41">
        <v>257900</v>
      </c>
      <c r="DC421" s="41">
        <v>262200</v>
      </c>
      <c r="DD421" s="41">
        <v>266400</v>
      </c>
      <c r="DE421" s="41">
        <v>269900</v>
      </c>
      <c r="DF421" s="41">
        <v>273000</v>
      </c>
      <c r="DG421" s="41">
        <v>275900</v>
      </c>
      <c r="DH421" s="41">
        <v>279400</v>
      </c>
      <c r="DI421" s="41">
        <v>283700</v>
      </c>
      <c r="DJ421" s="41">
        <v>289100</v>
      </c>
      <c r="DK421" s="41">
        <v>295900</v>
      </c>
      <c r="DL421" s="41">
        <v>303300</v>
      </c>
      <c r="DM421" s="41">
        <v>308500</v>
      </c>
      <c r="DN421" s="41">
        <v>312100</v>
      </c>
      <c r="DO421" s="41">
        <v>316700</v>
      </c>
      <c r="DP421" s="41">
        <v>321200</v>
      </c>
    </row>
    <row r="422" spans="1:120">
      <c r="A422" s="41">
        <v>90033</v>
      </c>
      <c r="B422" s="41" t="s">
        <v>394</v>
      </c>
      <c r="C422" s="41" t="s">
        <v>66</v>
      </c>
      <c r="D422" s="41" t="s">
        <v>394</v>
      </c>
      <c r="E422" s="41" t="s">
        <v>394</v>
      </c>
      <c r="F422" s="41">
        <v>286800</v>
      </c>
      <c r="G422" s="41">
        <v>292600</v>
      </c>
      <c r="H422" s="41">
        <v>296900</v>
      </c>
      <c r="I422" s="41">
        <v>301500</v>
      </c>
      <c r="J422" s="41">
        <v>306900</v>
      </c>
      <c r="K422" s="41">
        <v>312500</v>
      </c>
      <c r="L422" s="41">
        <v>320400</v>
      </c>
      <c r="M422" s="41">
        <v>330500</v>
      </c>
      <c r="N422" s="41">
        <v>341500</v>
      </c>
      <c r="O422" s="41">
        <v>352500</v>
      </c>
      <c r="P422" s="41">
        <v>363200</v>
      </c>
      <c r="Q422" s="41">
        <v>372000</v>
      </c>
      <c r="R422" s="41">
        <v>378100</v>
      </c>
      <c r="S422" s="41">
        <v>381100</v>
      </c>
      <c r="T422" s="41">
        <v>382900</v>
      </c>
      <c r="U422" s="41">
        <v>386200</v>
      </c>
      <c r="V422" s="41">
        <v>394000</v>
      </c>
      <c r="W422" s="41">
        <v>406200</v>
      </c>
      <c r="X422" s="41">
        <v>417900</v>
      </c>
      <c r="Y422" s="41">
        <v>423900</v>
      </c>
      <c r="Z422" s="41">
        <v>425800</v>
      </c>
      <c r="AA422" s="41">
        <v>427600</v>
      </c>
      <c r="AB422" s="41">
        <v>429500</v>
      </c>
      <c r="AC422" s="41">
        <v>432400</v>
      </c>
      <c r="AD422" s="41">
        <v>435900</v>
      </c>
      <c r="AE422" s="41">
        <v>438000</v>
      </c>
      <c r="AF422" s="41">
        <v>436600</v>
      </c>
      <c r="AG422" s="41">
        <v>433100</v>
      </c>
      <c r="AH422" s="41">
        <v>429100</v>
      </c>
      <c r="AI422" s="41">
        <v>426800</v>
      </c>
      <c r="AJ422" s="41">
        <v>425700</v>
      </c>
      <c r="AK422" s="41">
        <v>422800</v>
      </c>
      <c r="AL422" s="41">
        <v>417900</v>
      </c>
      <c r="AM422" s="41">
        <v>413600</v>
      </c>
      <c r="AN422" s="41">
        <v>411300</v>
      </c>
      <c r="AO422" s="41">
        <v>409300</v>
      </c>
      <c r="AP422" s="41">
        <v>406700</v>
      </c>
      <c r="AQ422" s="41">
        <v>401400</v>
      </c>
      <c r="AR422" s="41">
        <v>393000</v>
      </c>
      <c r="AS422" s="41">
        <v>381300</v>
      </c>
      <c r="AT422" s="41">
        <v>370200</v>
      </c>
      <c r="AU422" s="41">
        <v>358100</v>
      </c>
      <c r="AV422" s="41">
        <v>344700</v>
      </c>
      <c r="AW422" s="41">
        <v>334800</v>
      </c>
      <c r="AX422" s="41">
        <v>327700</v>
      </c>
      <c r="AY422" s="41">
        <v>318900</v>
      </c>
      <c r="AZ422" s="41">
        <v>307900</v>
      </c>
      <c r="BA422" s="41">
        <v>297400</v>
      </c>
      <c r="BB422" s="41">
        <v>288200</v>
      </c>
      <c r="BC422" s="41">
        <v>283600</v>
      </c>
      <c r="BD422" s="41">
        <v>281500</v>
      </c>
      <c r="BE422" s="41">
        <v>279200</v>
      </c>
      <c r="BF422" s="41">
        <v>274300</v>
      </c>
      <c r="BG422" s="41">
        <v>265900</v>
      </c>
      <c r="BH422" s="41">
        <v>257300</v>
      </c>
      <c r="BI422" s="41">
        <v>250900</v>
      </c>
      <c r="BJ422" s="41">
        <v>245700</v>
      </c>
      <c r="BK422" s="41">
        <v>241700</v>
      </c>
      <c r="BL422" s="41">
        <v>240500</v>
      </c>
      <c r="BM422" s="41">
        <v>240700</v>
      </c>
      <c r="BN422" s="41">
        <v>240700</v>
      </c>
      <c r="BO422" s="41">
        <v>239900</v>
      </c>
      <c r="BP422" s="41">
        <v>239100</v>
      </c>
      <c r="BQ422" s="41">
        <v>238600</v>
      </c>
      <c r="BR422" s="41">
        <v>237200</v>
      </c>
      <c r="BS422" s="41">
        <v>236600</v>
      </c>
      <c r="BT422" s="41">
        <v>235200</v>
      </c>
      <c r="BU422" s="41">
        <v>231700</v>
      </c>
      <c r="BV422" s="41">
        <v>228500</v>
      </c>
      <c r="BW422" s="41">
        <v>227900</v>
      </c>
      <c r="BX422" s="41">
        <v>226900</v>
      </c>
      <c r="BY422" s="41">
        <v>224700</v>
      </c>
      <c r="BZ422" s="41">
        <v>223100</v>
      </c>
      <c r="CA422" s="41">
        <v>221900</v>
      </c>
      <c r="CB422" s="41">
        <v>219600</v>
      </c>
      <c r="CC422" s="41">
        <v>217700</v>
      </c>
      <c r="CD422" s="41">
        <v>217000</v>
      </c>
      <c r="CE422" s="41">
        <v>216700</v>
      </c>
      <c r="CF422" s="41">
        <v>217800</v>
      </c>
      <c r="CG422" s="41">
        <v>220100</v>
      </c>
      <c r="CH422" s="41">
        <v>222700</v>
      </c>
      <c r="CI422" s="41">
        <v>223600</v>
      </c>
      <c r="CJ422" s="41">
        <v>223600</v>
      </c>
      <c r="CK422" s="41">
        <v>222900</v>
      </c>
      <c r="CL422" s="41">
        <v>221500</v>
      </c>
      <c r="CM422" s="41">
        <v>219000</v>
      </c>
      <c r="CN422" s="41">
        <v>218000</v>
      </c>
      <c r="CO422" s="41">
        <v>218100</v>
      </c>
      <c r="CP422" s="41">
        <v>218200</v>
      </c>
      <c r="CQ422" s="41">
        <v>218000</v>
      </c>
      <c r="CR422" s="41">
        <v>218300</v>
      </c>
      <c r="CS422" s="41">
        <v>220200</v>
      </c>
      <c r="CT422" s="41">
        <v>224000</v>
      </c>
      <c r="CU422" s="41">
        <v>227900</v>
      </c>
      <c r="CV422" s="41">
        <v>230600</v>
      </c>
      <c r="CW422" s="41">
        <v>233200</v>
      </c>
      <c r="CX422" s="41">
        <v>236800</v>
      </c>
      <c r="CY422" s="41">
        <v>239800</v>
      </c>
      <c r="CZ422" s="41">
        <v>242400</v>
      </c>
      <c r="DA422" s="41">
        <v>246300</v>
      </c>
      <c r="DB422" s="41">
        <v>250300</v>
      </c>
      <c r="DC422" s="41">
        <v>254800</v>
      </c>
      <c r="DD422" s="41">
        <v>261200</v>
      </c>
      <c r="DE422" s="41">
        <v>268200</v>
      </c>
      <c r="DF422" s="41">
        <v>272300</v>
      </c>
      <c r="DG422" s="41">
        <v>274400</v>
      </c>
      <c r="DH422" s="41">
        <v>276700</v>
      </c>
      <c r="DI422" s="41">
        <v>280000</v>
      </c>
      <c r="DJ422" s="41">
        <v>284500</v>
      </c>
      <c r="DK422" s="41">
        <v>291300</v>
      </c>
      <c r="DL422" s="41">
        <v>297800</v>
      </c>
      <c r="DM422" s="41">
        <v>304900</v>
      </c>
      <c r="DN422" s="41">
        <v>314400</v>
      </c>
      <c r="DO422" s="41">
        <v>323500</v>
      </c>
      <c r="DP422" s="41">
        <v>329000</v>
      </c>
    </row>
    <row r="423" spans="1:120">
      <c r="A423" s="41">
        <v>94133</v>
      </c>
      <c r="B423" s="41" t="s">
        <v>65</v>
      </c>
      <c r="C423" s="41" t="s">
        <v>66</v>
      </c>
      <c r="D423" s="41" t="s">
        <v>65</v>
      </c>
      <c r="E423" s="41" t="s">
        <v>65</v>
      </c>
      <c r="F423" s="41">
        <v>1605100</v>
      </c>
      <c r="G423" s="41">
        <v>1636300</v>
      </c>
      <c r="H423" s="41">
        <v>1662300</v>
      </c>
      <c r="I423" s="41">
        <v>1672000</v>
      </c>
      <c r="J423" s="41">
        <v>1660000</v>
      </c>
      <c r="K423" s="41">
        <v>1644900</v>
      </c>
      <c r="L423" s="41">
        <v>1646700</v>
      </c>
      <c r="M423" s="41">
        <v>1655700</v>
      </c>
      <c r="N423" s="41">
        <v>1642400</v>
      </c>
      <c r="O423" s="41">
        <v>1615800</v>
      </c>
      <c r="P423" s="41">
        <v>1587200</v>
      </c>
      <c r="Q423" s="41">
        <v>1563200</v>
      </c>
      <c r="R423" s="41">
        <v>1540700</v>
      </c>
      <c r="S423" s="41">
        <v>1529300</v>
      </c>
      <c r="T423" s="41">
        <v>1530800</v>
      </c>
      <c r="U423" s="41">
        <v>1544300</v>
      </c>
      <c r="V423" s="41">
        <v>1550100</v>
      </c>
      <c r="W423" s="41">
        <v>1542600</v>
      </c>
      <c r="X423" s="41">
        <v>1527700</v>
      </c>
      <c r="Y423" s="41">
        <v>1519200</v>
      </c>
      <c r="Z423" s="41">
        <v>1522000</v>
      </c>
      <c r="AA423" s="41">
        <v>1535700</v>
      </c>
      <c r="AB423" s="41">
        <v>1547200</v>
      </c>
      <c r="AC423" s="41">
        <v>1555200</v>
      </c>
      <c r="AD423" s="41">
        <v>1573600</v>
      </c>
      <c r="AE423" s="41">
        <v>1601200</v>
      </c>
      <c r="AF423" s="41">
        <v>1632700</v>
      </c>
      <c r="AG423" s="41">
        <v>1661000</v>
      </c>
      <c r="AH423" s="41">
        <v>1665800</v>
      </c>
      <c r="AI423" s="41">
        <v>1677800</v>
      </c>
      <c r="AJ423" s="41">
        <v>1715000</v>
      </c>
      <c r="AK423" s="41">
        <v>1752600</v>
      </c>
      <c r="AL423" s="41">
        <v>1772200</v>
      </c>
      <c r="AM423" s="41">
        <v>1779100</v>
      </c>
      <c r="AN423" s="41">
        <v>1764400</v>
      </c>
      <c r="AO423" s="41">
        <v>1745400</v>
      </c>
      <c r="AP423" s="41">
        <v>1732300</v>
      </c>
      <c r="AQ423" s="41">
        <v>1721100</v>
      </c>
      <c r="AR423" s="41">
        <v>1705400</v>
      </c>
      <c r="AS423" s="41">
        <v>1687000</v>
      </c>
      <c r="AT423" s="41">
        <v>1703000</v>
      </c>
      <c r="AU423" s="41">
        <v>1750400</v>
      </c>
      <c r="AV423" s="41">
        <v>1779400</v>
      </c>
      <c r="AW423" s="41">
        <v>1762600</v>
      </c>
      <c r="AX423" s="41">
        <v>1743500</v>
      </c>
      <c r="AY423" s="41">
        <v>1755000</v>
      </c>
      <c r="AZ423" s="41">
        <v>1803400</v>
      </c>
      <c r="BA423" s="41">
        <v>1842000</v>
      </c>
      <c r="BB423" s="41">
        <v>1832900</v>
      </c>
      <c r="BC423" s="41">
        <v>1767000</v>
      </c>
      <c r="BD423" s="41">
        <v>1696300</v>
      </c>
      <c r="BE423" s="41">
        <v>1664600</v>
      </c>
      <c r="BF423" s="41">
        <v>1673400</v>
      </c>
      <c r="BG423" s="41">
        <v>1672000</v>
      </c>
      <c r="BH423" s="41">
        <v>1679100</v>
      </c>
      <c r="BI423" s="41">
        <v>1696800</v>
      </c>
      <c r="BJ423" s="41">
        <v>1702700</v>
      </c>
      <c r="BK423" s="41">
        <v>1690000</v>
      </c>
      <c r="BL423" s="41">
        <v>1701700</v>
      </c>
      <c r="BM423" s="41">
        <v>1697400</v>
      </c>
      <c r="BN423" s="41">
        <v>1697100</v>
      </c>
      <c r="BO423" s="41">
        <v>1703500</v>
      </c>
      <c r="BP423" s="41">
        <v>1685300</v>
      </c>
      <c r="BQ423" s="41">
        <v>1634600</v>
      </c>
      <c r="BR423" s="41">
        <v>1604100</v>
      </c>
      <c r="BS423" s="41">
        <v>1586500</v>
      </c>
      <c r="BT423" s="41">
        <v>1576500</v>
      </c>
      <c r="BU423" s="41">
        <v>1588000</v>
      </c>
      <c r="BV423" s="41">
        <v>1577700</v>
      </c>
      <c r="BW423" s="41">
        <v>1550700</v>
      </c>
      <c r="BX423" s="41">
        <v>1528100</v>
      </c>
      <c r="BY423" s="41">
        <v>1538800</v>
      </c>
      <c r="BZ423" s="41">
        <v>1544600</v>
      </c>
      <c r="CA423" s="41">
        <v>1557900</v>
      </c>
      <c r="CB423" s="41">
        <v>1571400</v>
      </c>
      <c r="CC423" s="41">
        <v>1579400</v>
      </c>
      <c r="CD423" s="41">
        <v>1562800</v>
      </c>
      <c r="CE423" s="41">
        <v>1551300</v>
      </c>
      <c r="CF423" s="41">
        <v>1559600</v>
      </c>
      <c r="CG423" s="41">
        <v>1570700</v>
      </c>
      <c r="CH423" s="41">
        <v>1573800</v>
      </c>
      <c r="CI423" s="41">
        <v>1574500</v>
      </c>
      <c r="CJ423" s="41">
        <v>1586200</v>
      </c>
      <c r="CK423" s="41">
        <v>1583000</v>
      </c>
      <c r="CL423" s="41">
        <v>1568300</v>
      </c>
      <c r="CM423" s="41">
        <v>1571500</v>
      </c>
      <c r="CN423" s="41">
        <v>1602800</v>
      </c>
      <c r="CO423" s="41">
        <v>1657500</v>
      </c>
      <c r="CP423" s="41">
        <v>1673800</v>
      </c>
      <c r="CQ423" s="41">
        <v>1637000</v>
      </c>
      <c r="CR423" s="41">
        <v>1594700</v>
      </c>
      <c r="CS423" s="41">
        <v>1587900</v>
      </c>
      <c r="CT423" s="41">
        <v>1630500</v>
      </c>
      <c r="CU423" s="41">
        <v>1696900</v>
      </c>
      <c r="CV423" s="41">
        <v>1708500</v>
      </c>
      <c r="CW423" s="41">
        <v>1690300</v>
      </c>
      <c r="CX423" s="41">
        <v>1714200</v>
      </c>
      <c r="CY423" s="41">
        <v>1753800</v>
      </c>
      <c r="CZ423" s="41">
        <v>1788500</v>
      </c>
      <c r="DA423" s="41">
        <v>1794200</v>
      </c>
      <c r="DB423" s="41">
        <v>1806400</v>
      </c>
      <c r="DC423" s="41">
        <v>1841600</v>
      </c>
      <c r="DD423" s="41">
        <v>1842300</v>
      </c>
      <c r="DE423" s="41">
        <v>1818700</v>
      </c>
      <c r="DF423" s="41">
        <v>1816400</v>
      </c>
      <c r="DG423" s="41">
        <v>1801000</v>
      </c>
      <c r="DH423" s="41">
        <v>1780300</v>
      </c>
      <c r="DI423" s="41">
        <v>1806200</v>
      </c>
      <c r="DJ423" s="41">
        <v>1859300</v>
      </c>
      <c r="DK423" s="41">
        <v>1929800</v>
      </c>
      <c r="DL423" s="41">
        <v>2017900</v>
      </c>
      <c r="DM423" s="41">
        <v>2117200</v>
      </c>
      <c r="DN423" s="41">
        <v>2208600</v>
      </c>
      <c r="DO423" s="41">
        <v>2284900</v>
      </c>
      <c r="DP423" s="41">
        <v>2346000</v>
      </c>
    </row>
    <row r="424" spans="1:120">
      <c r="A424" s="41">
        <v>95757</v>
      </c>
      <c r="B424" s="41" t="s">
        <v>432</v>
      </c>
      <c r="C424" s="41" t="s">
        <v>66</v>
      </c>
      <c r="D424" s="41" t="s">
        <v>406</v>
      </c>
      <c r="E424" s="41" t="s">
        <v>406</v>
      </c>
      <c r="F424" s="41">
        <v>405800</v>
      </c>
      <c r="G424" s="41">
        <v>410100</v>
      </c>
      <c r="H424" s="41">
        <v>414700</v>
      </c>
      <c r="I424" s="41">
        <v>418200</v>
      </c>
      <c r="J424" s="41">
        <v>420800</v>
      </c>
      <c r="K424" s="41">
        <v>424200</v>
      </c>
      <c r="L424" s="41">
        <v>427700</v>
      </c>
      <c r="M424" s="41">
        <v>429500</v>
      </c>
      <c r="N424" s="41">
        <v>430800</v>
      </c>
      <c r="O424" s="41">
        <v>432600</v>
      </c>
      <c r="P424" s="41">
        <v>434100</v>
      </c>
      <c r="Q424" s="41">
        <v>434900</v>
      </c>
      <c r="R424" s="41">
        <v>435300</v>
      </c>
      <c r="S424" s="41">
        <v>435300</v>
      </c>
      <c r="T424" s="41">
        <v>434100</v>
      </c>
      <c r="U424" s="41">
        <v>432400</v>
      </c>
      <c r="V424" s="41">
        <v>431700</v>
      </c>
      <c r="W424" s="41">
        <v>430600</v>
      </c>
      <c r="X424" s="41">
        <v>428100</v>
      </c>
      <c r="Y424" s="41">
        <v>424600</v>
      </c>
      <c r="Z424" s="41">
        <v>420500</v>
      </c>
      <c r="AA424" s="41">
        <v>416700</v>
      </c>
      <c r="AB424" s="41">
        <v>413900</v>
      </c>
      <c r="AC424" s="41">
        <v>410500</v>
      </c>
      <c r="AD424" s="41">
        <v>407300</v>
      </c>
      <c r="AE424" s="41">
        <v>405200</v>
      </c>
      <c r="AF424" s="41">
        <v>403100</v>
      </c>
      <c r="AG424" s="41">
        <v>400100</v>
      </c>
      <c r="AH424" s="41">
        <v>396600</v>
      </c>
      <c r="AI424" s="41">
        <v>392200</v>
      </c>
      <c r="AJ424" s="41">
        <v>386600</v>
      </c>
      <c r="AK424" s="41">
        <v>380900</v>
      </c>
      <c r="AL424" s="41">
        <v>374800</v>
      </c>
      <c r="AM424" s="41">
        <v>366000</v>
      </c>
      <c r="AN424" s="41">
        <v>355700</v>
      </c>
      <c r="AO424" s="41">
        <v>345600</v>
      </c>
      <c r="AP424" s="41">
        <v>336500</v>
      </c>
      <c r="AQ424" s="41">
        <v>327600</v>
      </c>
      <c r="AR424" s="41">
        <v>318900</v>
      </c>
      <c r="AS424" s="41">
        <v>310000</v>
      </c>
      <c r="AT424" s="41">
        <v>301900</v>
      </c>
      <c r="AU424" s="41">
        <v>296300</v>
      </c>
      <c r="AV424" s="41">
        <v>291900</v>
      </c>
      <c r="AW424" s="41">
        <v>286000</v>
      </c>
      <c r="AX424" s="41">
        <v>278900</v>
      </c>
      <c r="AY424" s="41">
        <v>272900</v>
      </c>
      <c r="AZ424" s="41">
        <v>267100</v>
      </c>
      <c r="BA424" s="41">
        <v>263300</v>
      </c>
      <c r="BB424" s="41">
        <v>262000</v>
      </c>
      <c r="BC424" s="41">
        <v>260300</v>
      </c>
      <c r="BD424" s="41">
        <v>257000</v>
      </c>
      <c r="BE424" s="41">
        <v>253500</v>
      </c>
      <c r="BF424" s="41">
        <v>249400</v>
      </c>
      <c r="BG424" s="41">
        <v>244900</v>
      </c>
      <c r="BH424" s="41">
        <v>240700</v>
      </c>
      <c r="BI424" s="41">
        <v>237300</v>
      </c>
      <c r="BJ424" s="41">
        <v>235500</v>
      </c>
      <c r="BK424" s="41">
        <v>234300</v>
      </c>
      <c r="BL424" s="41">
        <v>233200</v>
      </c>
      <c r="BM424" s="41">
        <v>234600</v>
      </c>
      <c r="BN424" s="41">
        <v>236900</v>
      </c>
      <c r="BO424" s="41">
        <v>237000</v>
      </c>
      <c r="BP424" s="41">
        <v>235800</v>
      </c>
      <c r="BQ424" s="41">
        <v>234800</v>
      </c>
      <c r="BR424" s="41">
        <v>233400</v>
      </c>
      <c r="BS424" s="41">
        <v>231700</v>
      </c>
      <c r="BT424" s="41">
        <v>229600</v>
      </c>
      <c r="BU424" s="41">
        <v>228100</v>
      </c>
      <c r="BV424" s="41">
        <v>228000</v>
      </c>
      <c r="BW424" s="41">
        <v>228900</v>
      </c>
      <c r="BX424" s="41">
        <v>228600</v>
      </c>
      <c r="BY424" s="41">
        <v>225400</v>
      </c>
      <c r="BZ424" s="41">
        <v>221100</v>
      </c>
      <c r="CA424" s="41">
        <v>219400</v>
      </c>
      <c r="CB424" s="41">
        <v>219200</v>
      </c>
      <c r="CC424" s="41">
        <v>218500</v>
      </c>
      <c r="CD424" s="41">
        <v>217700</v>
      </c>
      <c r="CE424" s="41">
        <v>217700</v>
      </c>
      <c r="CF424" s="41">
        <v>217800</v>
      </c>
      <c r="CG424" s="41">
        <v>217400</v>
      </c>
      <c r="CH424" s="41">
        <v>215500</v>
      </c>
      <c r="CI424" s="41">
        <v>213400</v>
      </c>
      <c r="CJ424" s="41">
        <v>212800</v>
      </c>
      <c r="CK424" s="41">
        <v>212400</v>
      </c>
      <c r="CL424" s="41">
        <v>211000</v>
      </c>
      <c r="CM424" s="41">
        <v>210800</v>
      </c>
      <c r="CN424" s="41">
        <v>211500</v>
      </c>
      <c r="CO424" s="41">
        <v>214600</v>
      </c>
      <c r="CP424" s="41">
        <v>218400</v>
      </c>
      <c r="CQ424" s="41">
        <v>221200</v>
      </c>
      <c r="CR424" s="41">
        <v>223900</v>
      </c>
      <c r="CS424" s="41">
        <v>228000</v>
      </c>
      <c r="CT424" s="41">
        <v>231200</v>
      </c>
      <c r="CU424" s="41">
        <v>233600</v>
      </c>
      <c r="CV424" s="41">
        <v>236400</v>
      </c>
      <c r="CW424" s="41">
        <v>241100</v>
      </c>
      <c r="CX424" s="41">
        <v>248200</v>
      </c>
      <c r="CY424" s="41">
        <v>253900</v>
      </c>
      <c r="CZ424" s="41">
        <v>260100</v>
      </c>
      <c r="DA424" s="41">
        <v>267400</v>
      </c>
      <c r="DB424" s="41">
        <v>275700</v>
      </c>
      <c r="DC424" s="41">
        <v>282300</v>
      </c>
      <c r="DD424" s="41">
        <v>286400</v>
      </c>
      <c r="DE424" s="41">
        <v>288200</v>
      </c>
      <c r="DF424" s="41">
        <v>292000</v>
      </c>
      <c r="DG424" s="41">
        <v>296700</v>
      </c>
      <c r="DH424" s="41">
        <v>301400</v>
      </c>
      <c r="DI424" s="41">
        <v>304500</v>
      </c>
      <c r="DJ424" s="41">
        <v>305900</v>
      </c>
      <c r="DK424" s="41">
        <v>308000</v>
      </c>
      <c r="DL424" s="41">
        <v>310400</v>
      </c>
      <c r="DM424" s="41">
        <v>313900</v>
      </c>
      <c r="DN424" s="41">
        <v>316800</v>
      </c>
      <c r="DO424" s="41">
        <v>318300</v>
      </c>
      <c r="DP424" s="41">
        <v>319100</v>
      </c>
    </row>
    <row r="425" spans="1:120">
      <c r="A425" s="41">
        <v>91750</v>
      </c>
      <c r="B425" s="41" t="s">
        <v>593</v>
      </c>
      <c r="C425" s="41" t="s">
        <v>66</v>
      </c>
      <c r="D425" s="41" t="s">
        <v>394</v>
      </c>
      <c r="E425" s="41" t="s">
        <v>394</v>
      </c>
      <c r="F425" s="41">
        <v>481500</v>
      </c>
      <c r="G425" s="41">
        <v>487700</v>
      </c>
      <c r="H425" s="41">
        <v>490700</v>
      </c>
      <c r="I425" s="41">
        <v>492600</v>
      </c>
      <c r="J425" s="41">
        <v>495400</v>
      </c>
      <c r="K425" s="41">
        <v>500000</v>
      </c>
      <c r="L425" s="41">
        <v>507100</v>
      </c>
      <c r="M425" s="41">
        <v>515400</v>
      </c>
      <c r="N425" s="41">
        <v>523100</v>
      </c>
      <c r="O425" s="41">
        <v>529000</v>
      </c>
      <c r="P425" s="41">
        <v>534800</v>
      </c>
      <c r="Q425" s="41">
        <v>539300</v>
      </c>
      <c r="R425" s="41">
        <v>540900</v>
      </c>
      <c r="S425" s="41">
        <v>543300</v>
      </c>
      <c r="T425" s="41">
        <v>548500</v>
      </c>
      <c r="U425" s="41">
        <v>553100</v>
      </c>
      <c r="V425" s="41">
        <v>556900</v>
      </c>
      <c r="W425" s="41">
        <v>560600</v>
      </c>
      <c r="X425" s="41">
        <v>561500</v>
      </c>
      <c r="Y425" s="41">
        <v>560500</v>
      </c>
      <c r="Z425" s="41">
        <v>558700</v>
      </c>
      <c r="AA425" s="41">
        <v>556400</v>
      </c>
      <c r="AB425" s="41">
        <v>553100</v>
      </c>
      <c r="AC425" s="41">
        <v>549600</v>
      </c>
      <c r="AD425" s="41">
        <v>546100</v>
      </c>
      <c r="AE425" s="41">
        <v>543900</v>
      </c>
      <c r="AF425" s="41">
        <v>542000</v>
      </c>
      <c r="AG425" s="41">
        <v>540400</v>
      </c>
      <c r="AH425" s="41">
        <v>538600</v>
      </c>
      <c r="AI425" s="41">
        <v>536500</v>
      </c>
      <c r="AJ425" s="41">
        <v>533900</v>
      </c>
      <c r="AK425" s="41">
        <v>530700</v>
      </c>
      <c r="AL425" s="41">
        <v>528800</v>
      </c>
      <c r="AM425" s="41">
        <v>525800</v>
      </c>
      <c r="AN425" s="41">
        <v>519400</v>
      </c>
      <c r="AO425" s="41">
        <v>511500</v>
      </c>
      <c r="AP425" s="41">
        <v>504700</v>
      </c>
      <c r="AQ425" s="41">
        <v>495800</v>
      </c>
      <c r="AR425" s="41">
        <v>485000</v>
      </c>
      <c r="AS425" s="41">
        <v>474200</v>
      </c>
      <c r="AT425" s="41">
        <v>465100</v>
      </c>
      <c r="AU425" s="41">
        <v>456300</v>
      </c>
      <c r="AV425" s="41">
        <v>447400</v>
      </c>
      <c r="AW425" s="41">
        <v>438800</v>
      </c>
      <c r="AX425" s="41">
        <v>431700</v>
      </c>
      <c r="AY425" s="41">
        <v>425600</v>
      </c>
      <c r="AZ425" s="41">
        <v>421000</v>
      </c>
      <c r="BA425" s="41">
        <v>418800</v>
      </c>
      <c r="BB425" s="41">
        <v>417600</v>
      </c>
      <c r="BC425" s="41">
        <v>415500</v>
      </c>
      <c r="BD425" s="41">
        <v>413800</v>
      </c>
      <c r="BE425" s="41">
        <v>413600</v>
      </c>
      <c r="BF425" s="41">
        <v>412400</v>
      </c>
      <c r="BG425" s="41">
        <v>410100</v>
      </c>
      <c r="BH425" s="41">
        <v>408700</v>
      </c>
      <c r="BI425" s="41">
        <v>406600</v>
      </c>
      <c r="BJ425" s="41">
        <v>404600</v>
      </c>
      <c r="BK425" s="41">
        <v>405000</v>
      </c>
      <c r="BL425" s="41">
        <v>406600</v>
      </c>
      <c r="BM425" s="41">
        <v>407600</v>
      </c>
      <c r="BN425" s="41">
        <v>408300</v>
      </c>
      <c r="BO425" s="41">
        <v>410000</v>
      </c>
      <c r="BP425" s="41">
        <v>412100</v>
      </c>
      <c r="BQ425" s="41">
        <v>412800</v>
      </c>
      <c r="BR425" s="41">
        <v>412700</v>
      </c>
      <c r="BS425" s="41">
        <v>413600</v>
      </c>
      <c r="BT425" s="41">
        <v>413200</v>
      </c>
      <c r="BU425" s="41">
        <v>411100</v>
      </c>
      <c r="BV425" s="41">
        <v>408300</v>
      </c>
      <c r="BW425" s="41">
        <v>406700</v>
      </c>
      <c r="BX425" s="41">
        <v>406100</v>
      </c>
      <c r="BY425" s="41">
        <v>404300</v>
      </c>
      <c r="BZ425" s="41">
        <v>401100</v>
      </c>
      <c r="CA425" s="41">
        <v>398600</v>
      </c>
      <c r="CB425" s="41">
        <v>396500</v>
      </c>
      <c r="CC425" s="41">
        <v>393800</v>
      </c>
      <c r="CD425" s="41">
        <v>389900</v>
      </c>
      <c r="CE425" s="41">
        <v>385800</v>
      </c>
      <c r="CF425" s="41">
        <v>383400</v>
      </c>
      <c r="CG425" s="41">
        <v>382000</v>
      </c>
      <c r="CH425" s="41">
        <v>379400</v>
      </c>
      <c r="CI425" s="41">
        <v>375000</v>
      </c>
      <c r="CJ425" s="41">
        <v>371200</v>
      </c>
      <c r="CK425" s="41">
        <v>368900</v>
      </c>
      <c r="CL425" s="41">
        <v>367800</v>
      </c>
      <c r="CM425" s="41">
        <v>366400</v>
      </c>
      <c r="CN425" s="41">
        <v>365800</v>
      </c>
      <c r="CO425" s="41">
        <v>366900</v>
      </c>
      <c r="CP425" s="41">
        <v>370000</v>
      </c>
      <c r="CQ425" s="41">
        <v>371600</v>
      </c>
      <c r="CR425" s="41">
        <v>372600</v>
      </c>
      <c r="CS425" s="41">
        <v>375000</v>
      </c>
      <c r="CT425" s="41">
        <v>378000</v>
      </c>
      <c r="CU425" s="41">
        <v>380200</v>
      </c>
      <c r="CV425" s="41">
        <v>382500</v>
      </c>
      <c r="CW425" s="41">
        <v>386500</v>
      </c>
      <c r="CX425" s="41">
        <v>392500</v>
      </c>
      <c r="CY425" s="41">
        <v>400000</v>
      </c>
      <c r="CZ425" s="41">
        <v>407500</v>
      </c>
      <c r="DA425" s="41">
        <v>415400</v>
      </c>
      <c r="DB425" s="41">
        <v>423000</v>
      </c>
      <c r="DC425" s="41">
        <v>429000</v>
      </c>
      <c r="DD425" s="41">
        <v>432200</v>
      </c>
      <c r="DE425" s="41">
        <v>435800</v>
      </c>
      <c r="DF425" s="41">
        <v>439600</v>
      </c>
      <c r="DG425" s="41">
        <v>443300</v>
      </c>
      <c r="DH425" s="41">
        <v>449400</v>
      </c>
      <c r="DI425" s="41">
        <v>455200</v>
      </c>
      <c r="DJ425" s="41">
        <v>458100</v>
      </c>
      <c r="DK425" s="41">
        <v>462700</v>
      </c>
      <c r="DL425" s="41">
        <v>470600</v>
      </c>
      <c r="DM425" s="41">
        <v>476800</v>
      </c>
      <c r="DN425" s="41">
        <v>481000</v>
      </c>
      <c r="DO425" s="41">
        <v>484400</v>
      </c>
      <c r="DP425" s="41">
        <v>487300</v>
      </c>
    </row>
    <row r="426" spans="1:120">
      <c r="A426" s="41">
        <v>91104</v>
      </c>
      <c r="B426" s="41" t="s">
        <v>440</v>
      </c>
      <c r="C426" s="41" t="s">
        <v>66</v>
      </c>
      <c r="D426" s="41" t="s">
        <v>394</v>
      </c>
      <c r="E426" s="41" t="s">
        <v>394</v>
      </c>
      <c r="F426" s="41">
        <v>615900</v>
      </c>
      <c r="G426" s="41">
        <v>623000</v>
      </c>
      <c r="H426" s="41">
        <v>631300</v>
      </c>
      <c r="I426" s="41">
        <v>637900</v>
      </c>
      <c r="J426" s="41">
        <v>645500</v>
      </c>
      <c r="K426" s="41">
        <v>655000</v>
      </c>
      <c r="L426" s="41">
        <v>665700</v>
      </c>
      <c r="M426" s="41">
        <v>675900</v>
      </c>
      <c r="N426" s="41">
        <v>685900</v>
      </c>
      <c r="O426" s="41">
        <v>693600</v>
      </c>
      <c r="P426" s="41">
        <v>699200</v>
      </c>
      <c r="Q426" s="41">
        <v>700800</v>
      </c>
      <c r="R426" s="41">
        <v>701900</v>
      </c>
      <c r="S426" s="41">
        <v>702300</v>
      </c>
      <c r="T426" s="41">
        <v>700400</v>
      </c>
      <c r="U426" s="41">
        <v>698900</v>
      </c>
      <c r="V426" s="41">
        <v>700000</v>
      </c>
      <c r="W426" s="41">
        <v>700300</v>
      </c>
      <c r="X426" s="41">
        <v>698800</v>
      </c>
      <c r="Y426" s="41">
        <v>696600</v>
      </c>
      <c r="Z426" s="41">
        <v>694300</v>
      </c>
      <c r="AA426" s="41">
        <v>694800</v>
      </c>
      <c r="AB426" s="41">
        <v>697500</v>
      </c>
      <c r="AC426" s="41">
        <v>699000</v>
      </c>
      <c r="AD426" s="41">
        <v>699700</v>
      </c>
      <c r="AE426" s="41">
        <v>702100</v>
      </c>
      <c r="AF426" s="41">
        <v>703200</v>
      </c>
      <c r="AG426" s="41">
        <v>701900</v>
      </c>
      <c r="AH426" s="41">
        <v>698800</v>
      </c>
      <c r="AI426" s="41">
        <v>693500</v>
      </c>
      <c r="AJ426" s="41">
        <v>688300</v>
      </c>
      <c r="AK426" s="41">
        <v>684200</v>
      </c>
      <c r="AL426" s="41">
        <v>677900</v>
      </c>
      <c r="AM426" s="41">
        <v>670200</v>
      </c>
      <c r="AN426" s="41">
        <v>663000</v>
      </c>
      <c r="AO426" s="41">
        <v>658300</v>
      </c>
      <c r="AP426" s="41">
        <v>654600</v>
      </c>
      <c r="AQ426" s="41">
        <v>649400</v>
      </c>
      <c r="AR426" s="41">
        <v>642200</v>
      </c>
      <c r="AS426" s="41">
        <v>635700</v>
      </c>
      <c r="AT426" s="41">
        <v>628500</v>
      </c>
      <c r="AU426" s="41">
        <v>620500</v>
      </c>
      <c r="AV426" s="41">
        <v>611900</v>
      </c>
      <c r="AW426" s="41">
        <v>603900</v>
      </c>
      <c r="AX426" s="41">
        <v>598300</v>
      </c>
      <c r="AY426" s="41">
        <v>593700</v>
      </c>
      <c r="AZ426" s="41">
        <v>586000</v>
      </c>
      <c r="BA426" s="41">
        <v>579500</v>
      </c>
      <c r="BB426" s="41">
        <v>577400</v>
      </c>
      <c r="BC426" s="41">
        <v>574300</v>
      </c>
      <c r="BD426" s="41">
        <v>567700</v>
      </c>
      <c r="BE426" s="41">
        <v>562000</v>
      </c>
      <c r="BF426" s="41">
        <v>560200</v>
      </c>
      <c r="BG426" s="41">
        <v>562200</v>
      </c>
      <c r="BH426" s="41">
        <v>566600</v>
      </c>
      <c r="BI426" s="41">
        <v>571400</v>
      </c>
      <c r="BJ426" s="41">
        <v>575300</v>
      </c>
      <c r="BK426" s="41">
        <v>579500</v>
      </c>
      <c r="BL426" s="41">
        <v>585300</v>
      </c>
      <c r="BM426" s="41">
        <v>591800</v>
      </c>
      <c r="BN426" s="41">
        <v>593800</v>
      </c>
      <c r="BO426" s="41">
        <v>596300</v>
      </c>
      <c r="BP426" s="41">
        <v>601500</v>
      </c>
      <c r="BQ426" s="41">
        <v>602700</v>
      </c>
      <c r="BR426" s="41">
        <v>597800</v>
      </c>
      <c r="BS426" s="41">
        <v>595500</v>
      </c>
      <c r="BT426" s="41">
        <v>591200</v>
      </c>
      <c r="BU426" s="41">
        <v>583400</v>
      </c>
      <c r="BV426" s="41">
        <v>578100</v>
      </c>
      <c r="BW426" s="41">
        <v>577900</v>
      </c>
      <c r="BX426" s="41">
        <v>576800</v>
      </c>
      <c r="BY426" s="41">
        <v>572800</v>
      </c>
      <c r="BZ426" s="41">
        <v>568200</v>
      </c>
      <c r="CA426" s="41">
        <v>566200</v>
      </c>
      <c r="CB426" s="41">
        <v>563600</v>
      </c>
      <c r="CC426" s="41">
        <v>561600</v>
      </c>
      <c r="CD426" s="41">
        <v>561000</v>
      </c>
      <c r="CE426" s="41">
        <v>561200</v>
      </c>
      <c r="CF426" s="41">
        <v>559000</v>
      </c>
      <c r="CG426" s="41">
        <v>557200</v>
      </c>
      <c r="CH426" s="41">
        <v>556100</v>
      </c>
      <c r="CI426" s="41">
        <v>555700</v>
      </c>
      <c r="CJ426" s="41">
        <v>556000</v>
      </c>
      <c r="CK426" s="41">
        <v>555100</v>
      </c>
      <c r="CL426" s="41">
        <v>553600</v>
      </c>
      <c r="CM426" s="41">
        <v>553600</v>
      </c>
      <c r="CN426" s="41">
        <v>554800</v>
      </c>
      <c r="CO426" s="41">
        <v>557600</v>
      </c>
      <c r="CP426" s="41">
        <v>563300</v>
      </c>
      <c r="CQ426" s="41">
        <v>564400</v>
      </c>
      <c r="CR426" s="41">
        <v>562900</v>
      </c>
      <c r="CS426" s="41">
        <v>564300</v>
      </c>
      <c r="CT426" s="41">
        <v>569000</v>
      </c>
      <c r="CU426" s="41">
        <v>573400</v>
      </c>
      <c r="CV426" s="41">
        <v>579000</v>
      </c>
      <c r="CW426" s="41">
        <v>586100</v>
      </c>
      <c r="CX426" s="41">
        <v>595900</v>
      </c>
      <c r="CY426" s="41">
        <v>604700</v>
      </c>
      <c r="CZ426" s="41">
        <v>614400</v>
      </c>
      <c r="DA426" s="41">
        <v>626100</v>
      </c>
      <c r="DB426" s="41">
        <v>637600</v>
      </c>
      <c r="DC426" s="41">
        <v>645000</v>
      </c>
      <c r="DD426" s="41">
        <v>651200</v>
      </c>
      <c r="DE426" s="41">
        <v>656000</v>
      </c>
      <c r="DF426" s="41">
        <v>657800</v>
      </c>
      <c r="DG426" s="41">
        <v>657500</v>
      </c>
      <c r="DH426" s="41">
        <v>663800</v>
      </c>
      <c r="DI426" s="41">
        <v>673000</v>
      </c>
      <c r="DJ426" s="41">
        <v>679100</v>
      </c>
      <c r="DK426" s="41">
        <v>683000</v>
      </c>
      <c r="DL426" s="41">
        <v>693100</v>
      </c>
      <c r="DM426" s="41">
        <v>700500</v>
      </c>
      <c r="DN426" s="41">
        <v>699600</v>
      </c>
      <c r="DO426" s="41">
        <v>695900</v>
      </c>
      <c r="DP426" s="41">
        <v>696200</v>
      </c>
    </row>
    <row r="427" spans="1:120">
      <c r="A427" s="41">
        <v>90806</v>
      </c>
      <c r="B427" s="41" t="s">
        <v>400</v>
      </c>
      <c r="C427" s="41" t="s">
        <v>66</v>
      </c>
      <c r="D427" s="41" t="s">
        <v>394</v>
      </c>
      <c r="E427" s="41" t="s">
        <v>394</v>
      </c>
      <c r="F427" s="41">
        <v>439400</v>
      </c>
      <c r="G427" s="41">
        <v>447500</v>
      </c>
      <c r="H427" s="41">
        <v>453400</v>
      </c>
      <c r="I427" s="41">
        <v>458700</v>
      </c>
      <c r="J427" s="41">
        <v>463200</v>
      </c>
      <c r="K427" s="41">
        <v>467400</v>
      </c>
      <c r="L427" s="41">
        <v>474400</v>
      </c>
      <c r="M427" s="41">
        <v>483700</v>
      </c>
      <c r="N427" s="41">
        <v>494000</v>
      </c>
      <c r="O427" s="41">
        <v>504600</v>
      </c>
      <c r="P427" s="41">
        <v>515300</v>
      </c>
      <c r="Q427" s="41">
        <v>522800</v>
      </c>
      <c r="R427" s="41">
        <v>526100</v>
      </c>
      <c r="S427" s="41">
        <v>527800</v>
      </c>
      <c r="T427" s="41">
        <v>529600</v>
      </c>
      <c r="U427" s="41">
        <v>533100</v>
      </c>
      <c r="V427" s="41">
        <v>539500</v>
      </c>
      <c r="W427" s="41">
        <v>545500</v>
      </c>
      <c r="X427" s="41">
        <v>550200</v>
      </c>
      <c r="Y427" s="41">
        <v>553800</v>
      </c>
      <c r="Z427" s="41">
        <v>552100</v>
      </c>
      <c r="AA427" s="41">
        <v>545900</v>
      </c>
      <c r="AB427" s="41">
        <v>541500</v>
      </c>
      <c r="AC427" s="41">
        <v>539800</v>
      </c>
      <c r="AD427" s="41">
        <v>538800</v>
      </c>
      <c r="AE427" s="41">
        <v>534600</v>
      </c>
      <c r="AF427" s="41">
        <v>526300</v>
      </c>
      <c r="AG427" s="41">
        <v>520400</v>
      </c>
      <c r="AH427" s="41">
        <v>518600</v>
      </c>
      <c r="AI427" s="41">
        <v>517000</v>
      </c>
      <c r="AJ427" s="41">
        <v>512400</v>
      </c>
      <c r="AK427" s="41">
        <v>507100</v>
      </c>
      <c r="AL427" s="41">
        <v>502300</v>
      </c>
      <c r="AM427" s="41">
        <v>497800</v>
      </c>
      <c r="AN427" s="41">
        <v>490300</v>
      </c>
      <c r="AO427" s="41">
        <v>480800</v>
      </c>
      <c r="AP427" s="41">
        <v>472000</v>
      </c>
      <c r="AQ427" s="41">
        <v>464200</v>
      </c>
      <c r="AR427" s="41">
        <v>457000</v>
      </c>
      <c r="AS427" s="41">
        <v>448900</v>
      </c>
      <c r="AT427" s="41">
        <v>439500</v>
      </c>
      <c r="AU427" s="41">
        <v>429700</v>
      </c>
      <c r="AV427" s="41">
        <v>419300</v>
      </c>
      <c r="AW427" s="41">
        <v>406900</v>
      </c>
      <c r="AX427" s="41">
        <v>396800</v>
      </c>
      <c r="AY427" s="41">
        <v>389900</v>
      </c>
      <c r="AZ427" s="41">
        <v>383500</v>
      </c>
      <c r="BA427" s="41">
        <v>376400</v>
      </c>
      <c r="BB427" s="41">
        <v>369500</v>
      </c>
      <c r="BC427" s="41">
        <v>363000</v>
      </c>
      <c r="BD427" s="41">
        <v>358900</v>
      </c>
      <c r="BE427" s="41">
        <v>355100</v>
      </c>
      <c r="BF427" s="41">
        <v>349800</v>
      </c>
      <c r="BG427" s="41">
        <v>344800</v>
      </c>
      <c r="BH427" s="41">
        <v>342900</v>
      </c>
      <c r="BI427" s="41">
        <v>343200</v>
      </c>
      <c r="BJ427" s="41">
        <v>343100</v>
      </c>
      <c r="BK427" s="41">
        <v>341900</v>
      </c>
      <c r="BL427" s="41">
        <v>341800</v>
      </c>
      <c r="BM427" s="41">
        <v>343300</v>
      </c>
      <c r="BN427" s="41">
        <v>344500</v>
      </c>
      <c r="BO427" s="41">
        <v>346500</v>
      </c>
      <c r="BP427" s="41">
        <v>348900</v>
      </c>
      <c r="BQ427" s="41">
        <v>349800</v>
      </c>
      <c r="BR427" s="41">
        <v>350600</v>
      </c>
      <c r="BS427" s="41">
        <v>353000</v>
      </c>
      <c r="BT427" s="41">
        <v>354000</v>
      </c>
      <c r="BU427" s="41">
        <v>351800</v>
      </c>
      <c r="BV427" s="41">
        <v>348600</v>
      </c>
      <c r="BW427" s="41">
        <v>346300</v>
      </c>
      <c r="BX427" s="41">
        <v>343600</v>
      </c>
      <c r="BY427" s="41">
        <v>339500</v>
      </c>
      <c r="BZ427" s="41">
        <v>335600</v>
      </c>
      <c r="CA427" s="41">
        <v>333200</v>
      </c>
      <c r="CB427" s="41">
        <v>330800</v>
      </c>
      <c r="CC427" s="41">
        <v>329200</v>
      </c>
      <c r="CD427" s="41">
        <v>328200</v>
      </c>
      <c r="CE427" s="41">
        <v>327600</v>
      </c>
      <c r="CF427" s="41">
        <v>325800</v>
      </c>
      <c r="CG427" s="41">
        <v>323900</v>
      </c>
      <c r="CH427" s="41">
        <v>321600</v>
      </c>
      <c r="CI427" s="41">
        <v>319800</v>
      </c>
      <c r="CJ427" s="41">
        <v>319600</v>
      </c>
      <c r="CK427" s="41">
        <v>320800</v>
      </c>
      <c r="CL427" s="41">
        <v>322100</v>
      </c>
      <c r="CM427" s="41">
        <v>322900</v>
      </c>
      <c r="CN427" s="41">
        <v>325500</v>
      </c>
      <c r="CO427" s="41">
        <v>329100</v>
      </c>
      <c r="CP427" s="41">
        <v>331700</v>
      </c>
      <c r="CQ427" s="41">
        <v>330800</v>
      </c>
      <c r="CR427" s="41">
        <v>331100</v>
      </c>
      <c r="CS427" s="41">
        <v>333900</v>
      </c>
      <c r="CT427" s="41">
        <v>336900</v>
      </c>
      <c r="CU427" s="41">
        <v>338500</v>
      </c>
      <c r="CV427" s="41">
        <v>340800</v>
      </c>
      <c r="CW427" s="41">
        <v>346000</v>
      </c>
      <c r="CX427" s="41">
        <v>354400</v>
      </c>
      <c r="CY427" s="41">
        <v>362400</v>
      </c>
      <c r="CZ427" s="41">
        <v>367600</v>
      </c>
      <c r="DA427" s="41">
        <v>371500</v>
      </c>
      <c r="DB427" s="41">
        <v>376100</v>
      </c>
      <c r="DC427" s="41">
        <v>381400</v>
      </c>
      <c r="DD427" s="41">
        <v>386000</v>
      </c>
      <c r="DE427" s="41">
        <v>391500</v>
      </c>
      <c r="DF427" s="41">
        <v>398000</v>
      </c>
      <c r="DG427" s="41">
        <v>403600</v>
      </c>
      <c r="DH427" s="41">
        <v>408700</v>
      </c>
      <c r="DI427" s="41">
        <v>411600</v>
      </c>
      <c r="DJ427" s="41">
        <v>411900</v>
      </c>
      <c r="DK427" s="41">
        <v>413300</v>
      </c>
      <c r="DL427" s="41">
        <v>417700</v>
      </c>
      <c r="DM427" s="41">
        <v>421900</v>
      </c>
      <c r="DN427" s="41">
        <v>425800</v>
      </c>
      <c r="DO427" s="41">
        <v>429800</v>
      </c>
      <c r="DP427" s="41">
        <v>433600</v>
      </c>
    </row>
    <row r="428" spans="1:120">
      <c r="A428" s="41">
        <v>95662</v>
      </c>
      <c r="B428" s="41" t="s">
        <v>896</v>
      </c>
      <c r="C428" s="41" t="s">
        <v>66</v>
      </c>
      <c r="D428" s="41" t="s">
        <v>406</v>
      </c>
      <c r="E428" s="41" t="s">
        <v>406</v>
      </c>
      <c r="F428" s="41">
        <v>371400</v>
      </c>
      <c r="G428" s="41">
        <v>380800</v>
      </c>
      <c r="H428" s="41">
        <v>388300</v>
      </c>
      <c r="I428" s="41">
        <v>397600</v>
      </c>
      <c r="J428" s="41">
        <v>407700</v>
      </c>
      <c r="K428" s="41">
        <v>415500</v>
      </c>
      <c r="L428" s="41">
        <v>417200</v>
      </c>
      <c r="M428" s="41">
        <v>416500</v>
      </c>
      <c r="N428" s="41">
        <v>418500</v>
      </c>
      <c r="O428" s="41">
        <v>423000</v>
      </c>
      <c r="P428" s="41">
        <v>422800</v>
      </c>
      <c r="Q428" s="41">
        <v>419200</v>
      </c>
      <c r="R428" s="41">
        <v>415200</v>
      </c>
      <c r="S428" s="41">
        <v>411000</v>
      </c>
      <c r="T428" s="41">
        <v>408000</v>
      </c>
      <c r="U428" s="41">
        <v>408700</v>
      </c>
      <c r="V428" s="41">
        <v>408900</v>
      </c>
      <c r="W428" s="41">
        <v>405400</v>
      </c>
      <c r="X428" s="41">
        <v>403300</v>
      </c>
      <c r="Y428" s="41">
        <v>400700</v>
      </c>
      <c r="Z428" s="41">
        <v>395500</v>
      </c>
      <c r="AA428" s="41">
        <v>393200</v>
      </c>
      <c r="AB428" s="41">
        <v>396700</v>
      </c>
      <c r="AC428" s="41">
        <v>400200</v>
      </c>
      <c r="AD428" s="41">
        <v>402200</v>
      </c>
      <c r="AE428" s="41">
        <v>406400</v>
      </c>
      <c r="AF428" s="41">
        <v>410500</v>
      </c>
      <c r="AG428" s="41">
        <v>408000</v>
      </c>
      <c r="AH428" s="41">
        <v>404300</v>
      </c>
      <c r="AI428" s="41">
        <v>400600</v>
      </c>
      <c r="AJ428" s="41">
        <v>394500</v>
      </c>
      <c r="AK428" s="41">
        <v>393400</v>
      </c>
      <c r="AL428" s="41">
        <v>398900</v>
      </c>
      <c r="AM428" s="41">
        <v>396900</v>
      </c>
      <c r="AN428" s="41">
        <v>387500</v>
      </c>
      <c r="AO428" s="41">
        <v>372200</v>
      </c>
      <c r="AP428" s="41">
        <v>355800</v>
      </c>
      <c r="AQ428" s="41">
        <v>343300</v>
      </c>
      <c r="AR428" s="41">
        <v>334600</v>
      </c>
      <c r="AS428" s="41">
        <v>328300</v>
      </c>
      <c r="AT428" s="41">
        <v>324300</v>
      </c>
      <c r="AU428" s="41">
        <v>319700</v>
      </c>
      <c r="AV428" s="41">
        <v>314000</v>
      </c>
      <c r="AW428" s="41">
        <v>306100</v>
      </c>
      <c r="AX428" s="41">
        <v>297800</v>
      </c>
      <c r="AY428" s="41">
        <v>293300</v>
      </c>
      <c r="AZ428" s="41">
        <v>290800</v>
      </c>
      <c r="BA428" s="41">
        <v>291300</v>
      </c>
      <c r="BB428" s="41">
        <v>295600</v>
      </c>
      <c r="BC428" s="41">
        <v>298000</v>
      </c>
      <c r="BD428" s="41">
        <v>295200</v>
      </c>
      <c r="BE428" s="41">
        <v>292400</v>
      </c>
      <c r="BF428" s="41">
        <v>292100</v>
      </c>
      <c r="BG428" s="41">
        <v>292000</v>
      </c>
      <c r="BH428" s="41">
        <v>290000</v>
      </c>
      <c r="BI428" s="41">
        <v>287300</v>
      </c>
      <c r="BJ428" s="41">
        <v>284000</v>
      </c>
      <c r="BK428" s="41">
        <v>280500</v>
      </c>
      <c r="BL428" s="41">
        <v>279800</v>
      </c>
      <c r="BM428" s="41">
        <v>282400</v>
      </c>
      <c r="BN428" s="41">
        <v>283200</v>
      </c>
      <c r="BO428" s="41">
        <v>279800</v>
      </c>
      <c r="BP428" s="41">
        <v>276800</v>
      </c>
      <c r="BQ428" s="41">
        <v>274900</v>
      </c>
      <c r="BR428" s="41">
        <v>271800</v>
      </c>
      <c r="BS428" s="41">
        <v>269300</v>
      </c>
      <c r="BT428" s="41">
        <v>267800</v>
      </c>
      <c r="BU428" s="41">
        <v>267200</v>
      </c>
      <c r="BV428" s="41">
        <v>267500</v>
      </c>
      <c r="BW428" s="41">
        <v>267700</v>
      </c>
      <c r="BX428" s="41">
        <v>266000</v>
      </c>
      <c r="BY428" s="41">
        <v>261800</v>
      </c>
      <c r="BZ428" s="41">
        <v>256300</v>
      </c>
      <c r="CA428" s="41">
        <v>252400</v>
      </c>
      <c r="CB428" s="41">
        <v>249500</v>
      </c>
      <c r="CC428" s="41">
        <v>245600</v>
      </c>
      <c r="CD428" s="41">
        <v>241400</v>
      </c>
      <c r="CE428" s="41">
        <v>237800</v>
      </c>
      <c r="CF428" s="41">
        <v>236200</v>
      </c>
      <c r="CG428" s="41">
        <v>234900</v>
      </c>
      <c r="CH428" s="41">
        <v>233000</v>
      </c>
      <c r="CI428" s="41">
        <v>231900</v>
      </c>
      <c r="CJ428" s="41">
        <v>231200</v>
      </c>
      <c r="CK428" s="41">
        <v>230100</v>
      </c>
      <c r="CL428" s="41">
        <v>229100</v>
      </c>
      <c r="CM428" s="41">
        <v>230500</v>
      </c>
      <c r="CN428" s="41">
        <v>233600</v>
      </c>
      <c r="CO428" s="41">
        <v>238600</v>
      </c>
      <c r="CP428" s="41">
        <v>241900</v>
      </c>
      <c r="CQ428" s="41">
        <v>244300</v>
      </c>
      <c r="CR428" s="41">
        <v>248600</v>
      </c>
      <c r="CS428" s="41">
        <v>254800</v>
      </c>
      <c r="CT428" s="41">
        <v>258900</v>
      </c>
      <c r="CU428" s="41">
        <v>262100</v>
      </c>
      <c r="CV428" s="41">
        <v>266100</v>
      </c>
      <c r="CW428" s="41">
        <v>272100</v>
      </c>
      <c r="CX428" s="41">
        <v>280300</v>
      </c>
      <c r="CY428" s="41">
        <v>286000</v>
      </c>
      <c r="CZ428" s="41">
        <v>290400</v>
      </c>
      <c r="DA428" s="41">
        <v>294900</v>
      </c>
      <c r="DB428" s="41">
        <v>300800</v>
      </c>
      <c r="DC428" s="41">
        <v>306800</v>
      </c>
      <c r="DD428" s="41">
        <v>308200</v>
      </c>
      <c r="DE428" s="41">
        <v>303600</v>
      </c>
      <c r="DF428" s="41">
        <v>300100</v>
      </c>
      <c r="DG428" s="41">
        <v>299800</v>
      </c>
      <c r="DH428" s="41">
        <v>301000</v>
      </c>
      <c r="DI428" s="41">
        <v>302700</v>
      </c>
      <c r="DJ428" s="41">
        <v>303700</v>
      </c>
      <c r="DK428" s="41">
        <v>305000</v>
      </c>
      <c r="DL428" s="41">
        <v>307200</v>
      </c>
      <c r="DM428" s="41">
        <v>309000</v>
      </c>
      <c r="DN428" s="41">
        <v>309400</v>
      </c>
      <c r="DO428" s="41">
        <v>309100</v>
      </c>
      <c r="DP428" s="41">
        <v>308900</v>
      </c>
    </row>
    <row r="429" spans="1:120">
      <c r="A429" s="41">
        <v>95116</v>
      </c>
      <c r="B429" s="41" t="s">
        <v>109</v>
      </c>
      <c r="C429" s="41" t="s">
        <v>66</v>
      </c>
      <c r="D429" s="41" t="s">
        <v>109</v>
      </c>
      <c r="E429" s="41" t="s">
        <v>110</v>
      </c>
      <c r="F429" s="41">
        <v>496900</v>
      </c>
      <c r="G429" s="41">
        <v>503700</v>
      </c>
      <c r="H429" s="41">
        <v>510400</v>
      </c>
      <c r="I429" s="41">
        <v>519900</v>
      </c>
      <c r="J429" s="41">
        <v>531500</v>
      </c>
      <c r="K429" s="41">
        <v>541500</v>
      </c>
      <c r="L429" s="41">
        <v>548700</v>
      </c>
      <c r="M429" s="41">
        <v>555200</v>
      </c>
      <c r="N429" s="41">
        <v>562600</v>
      </c>
      <c r="O429" s="41">
        <v>571000</v>
      </c>
      <c r="P429" s="41">
        <v>578100</v>
      </c>
      <c r="Q429" s="41">
        <v>580800</v>
      </c>
      <c r="R429" s="41">
        <v>581400</v>
      </c>
      <c r="S429" s="41">
        <v>583500</v>
      </c>
      <c r="T429" s="41">
        <v>586500</v>
      </c>
      <c r="U429" s="41">
        <v>586700</v>
      </c>
      <c r="V429" s="41">
        <v>583900</v>
      </c>
      <c r="W429" s="41">
        <v>581400</v>
      </c>
      <c r="X429" s="41">
        <v>580900</v>
      </c>
      <c r="Y429" s="41">
        <v>581700</v>
      </c>
      <c r="Z429" s="41">
        <v>583700</v>
      </c>
      <c r="AA429" s="41">
        <v>587200</v>
      </c>
      <c r="AB429" s="41">
        <v>591000</v>
      </c>
      <c r="AC429" s="41">
        <v>591600</v>
      </c>
      <c r="AD429" s="41">
        <v>591100</v>
      </c>
      <c r="AE429" s="41">
        <v>588500</v>
      </c>
      <c r="AF429" s="41">
        <v>582800</v>
      </c>
      <c r="AG429" s="41">
        <v>574800</v>
      </c>
      <c r="AH429" s="41">
        <v>570000</v>
      </c>
      <c r="AI429" s="41">
        <v>568900</v>
      </c>
      <c r="AJ429" s="41">
        <v>570000</v>
      </c>
      <c r="AK429" s="41">
        <v>571100</v>
      </c>
      <c r="AL429" s="41">
        <v>569200</v>
      </c>
      <c r="AM429" s="41">
        <v>563900</v>
      </c>
      <c r="AN429" s="41">
        <v>556700</v>
      </c>
      <c r="AO429" s="41">
        <v>544000</v>
      </c>
      <c r="AP429" s="41">
        <v>525100</v>
      </c>
      <c r="AQ429" s="41">
        <v>506400</v>
      </c>
      <c r="AR429" s="41">
        <v>494700</v>
      </c>
      <c r="AS429" s="41">
        <v>489700</v>
      </c>
      <c r="AT429" s="41">
        <v>485800</v>
      </c>
      <c r="AU429" s="41">
        <v>476600</v>
      </c>
      <c r="AV429" s="41">
        <v>461300</v>
      </c>
      <c r="AW429" s="41">
        <v>441500</v>
      </c>
      <c r="AX429" s="41">
        <v>420100</v>
      </c>
      <c r="AY429" s="41">
        <v>399500</v>
      </c>
      <c r="AZ429" s="41">
        <v>379500</v>
      </c>
      <c r="BA429" s="41">
        <v>370300</v>
      </c>
      <c r="BB429" s="41">
        <v>371000</v>
      </c>
      <c r="BC429" s="41">
        <v>371500</v>
      </c>
      <c r="BD429" s="41">
        <v>365400</v>
      </c>
      <c r="BE429" s="41">
        <v>357700</v>
      </c>
      <c r="BF429" s="41">
        <v>347300</v>
      </c>
      <c r="BG429" s="41">
        <v>336900</v>
      </c>
      <c r="BH429" s="41">
        <v>328600</v>
      </c>
      <c r="BI429" s="41">
        <v>322000</v>
      </c>
      <c r="BJ429" s="41">
        <v>315200</v>
      </c>
      <c r="BK429" s="41">
        <v>309500</v>
      </c>
      <c r="BL429" s="41">
        <v>308300</v>
      </c>
      <c r="BM429" s="41">
        <v>310700</v>
      </c>
      <c r="BN429" s="41">
        <v>312100</v>
      </c>
      <c r="BO429" s="41">
        <v>310900</v>
      </c>
      <c r="BP429" s="41">
        <v>308800</v>
      </c>
      <c r="BQ429" s="41">
        <v>304900</v>
      </c>
      <c r="BR429" s="41">
        <v>301400</v>
      </c>
      <c r="BS429" s="41">
        <v>300400</v>
      </c>
      <c r="BT429" s="41">
        <v>299300</v>
      </c>
      <c r="BU429" s="41">
        <v>298800</v>
      </c>
      <c r="BV429" s="41">
        <v>300900</v>
      </c>
      <c r="BW429" s="41">
        <v>304200</v>
      </c>
      <c r="BX429" s="41">
        <v>304400</v>
      </c>
      <c r="BY429" s="41">
        <v>302500</v>
      </c>
      <c r="BZ429" s="41">
        <v>299900</v>
      </c>
      <c r="CA429" s="41">
        <v>299200</v>
      </c>
      <c r="CB429" s="41">
        <v>298600</v>
      </c>
      <c r="CC429" s="41">
        <v>297300</v>
      </c>
      <c r="CD429" s="41">
        <v>295700</v>
      </c>
      <c r="CE429" s="41">
        <v>295700</v>
      </c>
      <c r="CF429" s="41">
        <v>296200</v>
      </c>
      <c r="CG429" s="41">
        <v>296700</v>
      </c>
      <c r="CH429" s="41">
        <v>297300</v>
      </c>
      <c r="CI429" s="41">
        <v>297800</v>
      </c>
      <c r="CJ429" s="41">
        <v>298100</v>
      </c>
      <c r="CK429" s="41">
        <v>297800</v>
      </c>
      <c r="CL429" s="41">
        <v>298200</v>
      </c>
      <c r="CM429" s="41">
        <v>299200</v>
      </c>
      <c r="CN429" s="41">
        <v>301100</v>
      </c>
      <c r="CO429" s="41">
        <v>303500</v>
      </c>
      <c r="CP429" s="41">
        <v>307200</v>
      </c>
      <c r="CQ429" s="41">
        <v>311500</v>
      </c>
      <c r="CR429" s="41">
        <v>316800</v>
      </c>
      <c r="CS429" s="41">
        <v>322800</v>
      </c>
      <c r="CT429" s="41">
        <v>329600</v>
      </c>
      <c r="CU429" s="41">
        <v>336600</v>
      </c>
      <c r="CV429" s="41">
        <v>344600</v>
      </c>
      <c r="CW429" s="41">
        <v>350600</v>
      </c>
      <c r="CX429" s="41">
        <v>355900</v>
      </c>
      <c r="CY429" s="41">
        <v>364700</v>
      </c>
      <c r="CZ429" s="41">
        <v>375400</v>
      </c>
      <c r="DA429" s="41">
        <v>386000</v>
      </c>
      <c r="DB429" s="41">
        <v>395900</v>
      </c>
      <c r="DC429" s="41">
        <v>402400</v>
      </c>
      <c r="DD429" s="41">
        <v>406500</v>
      </c>
      <c r="DE429" s="41">
        <v>411800</v>
      </c>
      <c r="DF429" s="41">
        <v>417900</v>
      </c>
      <c r="DG429" s="41">
        <v>423900</v>
      </c>
      <c r="DH429" s="41">
        <v>430300</v>
      </c>
      <c r="DI429" s="41">
        <v>434200</v>
      </c>
      <c r="DJ429" s="41">
        <v>437300</v>
      </c>
      <c r="DK429" s="41">
        <v>442900</v>
      </c>
      <c r="DL429" s="41">
        <v>453200</v>
      </c>
      <c r="DM429" s="41">
        <v>462700</v>
      </c>
      <c r="DN429" s="41">
        <v>469400</v>
      </c>
      <c r="DO429" s="41">
        <v>473900</v>
      </c>
      <c r="DP429" s="41">
        <v>478900</v>
      </c>
    </row>
    <row r="430" spans="1:120">
      <c r="A430" s="41">
        <v>93001</v>
      </c>
      <c r="B430" s="41" t="s">
        <v>425</v>
      </c>
      <c r="C430" s="41" t="s">
        <v>66</v>
      </c>
      <c r="D430" s="41" t="s">
        <v>425</v>
      </c>
      <c r="E430" s="41" t="s">
        <v>425</v>
      </c>
      <c r="F430" s="41">
        <v>631000</v>
      </c>
      <c r="G430" s="41">
        <v>636900</v>
      </c>
      <c r="H430" s="41">
        <v>643200</v>
      </c>
      <c r="I430" s="41">
        <v>652400</v>
      </c>
      <c r="J430" s="41">
        <v>663400</v>
      </c>
      <c r="K430" s="41">
        <v>671800</v>
      </c>
      <c r="L430" s="41">
        <v>674000</v>
      </c>
      <c r="M430" s="41">
        <v>674100</v>
      </c>
      <c r="N430" s="41">
        <v>675100</v>
      </c>
      <c r="O430" s="41">
        <v>676600</v>
      </c>
      <c r="P430" s="41">
        <v>678500</v>
      </c>
      <c r="Q430" s="41">
        <v>684200</v>
      </c>
      <c r="R430" s="41">
        <v>691300</v>
      </c>
      <c r="S430" s="41">
        <v>698400</v>
      </c>
      <c r="T430" s="41">
        <v>705500</v>
      </c>
      <c r="U430" s="41">
        <v>708800</v>
      </c>
      <c r="V430" s="41">
        <v>709500</v>
      </c>
      <c r="W430" s="41">
        <v>707900</v>
      </c>
      <c r="X430" s="41">
        <v>705900</v>
      </c>
      <c r="Y430" s="41">
        <v>704700</v>
      </c>
      <c r="Z430" s="41">
        <v>705500</v>
      </c>
      <c r="AA430" s="41">
        <v>701700</v>
      </c>
      <c r="AB430" s="41">
        <v>695300</v>
      </c>
      <c r="AC430" s="41">
        <v>686300</v>
      </c>
      <c r="AD430" s="41">
        <v>679100</v>
      </c>
      <c r="AE430" s="41">
        <v>673100</v>
      </c>
      <c r="AF430" s="41">
        <v>664900</v>
      </c>
      <c r="AG430" s="41">
        <v>650800</v>
      </c>
      <c r="AH430" s="41">
        <v>637700</v>
      </c>
      <c r="AI430" s="41">
        <v>627900</v>
      </c>
      <c r="AJ430" s="41">
        <v>618900</v>
      </c>
      <c r="AK430" s="41">
        <v>607100</v>
      </c>
      <c r="AL430" s="41">
        <v>596300</v>
      </c>
      <c r="AM430" s="41">
        <v>592700</v>
      </c>
      <c r="AN430" s="41">
        <v>593600</v>
      </c>
      <c r="AO430" s="41">
        <v>589600</v>
      </c>
      <c r="AP430" s="41">
        <v>581400</v>
      </c>
      <c r="AQ430" s="41">
        <v>571800</v>
      </c>
      <c r="AR430" s="41">
        <v>558000</v>
      </c>
      <c r="AS430" s="41">
        <v>544400</v>
      </c>
      <c r="AT430" s="41">
        <v>538100</v>
      </c>
      <c r="AU430" s="41">
        <v>534400</v>
      </c>
      <c r="AV430" s="41">
        <v>529000</v>
      </c>
      <c r="AW430" s="41">
        <v>526800</v>
      </c>
      <c r="AX430" s="41">
        <v>525700</v>
      </c>
      <c r="AY430" s="41">
        <v>517100</v>
      </c>
      <c r="AZ430" s="41">
        <v>504500</v>
      </c>
      <c r="BA430" s="41">
        <v>503400</v>
      </c>
      <c r="BB430" s="41">
        <v>509000</v>
      </c>
      <c r="BC430" s="41">
        <v>508400</v>
      </c>
      <c r="BD430" s="41">
        <v>504500</v>
      </c>
      <c r="BE430" s="41">
        <v>506400</v>
      </c>
      <c r="BF430" s="41">
        <v>506700</v>
      </c>
      <c r="BG430" s="41">
        <v>506900</v>
      </c>
      <c r="BH430" s="41">
        <v>504800</v>
      </c>
      <c r="BI430" s="41">
        <v>501000</v>
      </c>
      <c r="BJ430" s="41">
        <v>499400</v>
      </c>
      <c r="BK430" s="41">
        <v>499600</v>
      </c>
      <c r="BL430" s="41">
        <v>495900</v>
      </c>
      <c r="BM430" s="41">
        <v>491600</v>
      </c>
      <c r="BN430" s="41">
        <v>486100</v>
      </c>
      <c r="BO430" s="41">
        <v>482700</v>
      </c>
      <c r="BP430" s="41">
        <v>481200</v>
      </c>
      <c r="BQ430" s="41">
        <v>478100</v>
      </c>
      <c r="BR430" s="41">
        <v>470900</v>
      </c>
      <c r="BS430" s="41">
        <v>463900</v>
      </c>
      <c r="BT430" s="41">
        <v>458900</v>
      </c>
      <c r="BU430" s="41">
        <v>453100</v>
      </c>
      <c r="BV430" s="41">
        <v>443700</v>
      </c>
      <c r="BW430" s="41">
        <v>440700</v>
      </c>
      <c r="BX430" s="41">
        <v>444600</v>
      </c>
      <c r="BY430" s="41">
        <v>443800</v>
      </c>
      <c r="BZ430" s="41">
        <v>441800</v>
      </c>
      <c r="CA430" s="41">
        <v>439600</v>
      </c>
      <c r="CB430" s="41">
        <v>435700</v>
      </c>
      <c r="CC430" s="41">
        <v>434300</v>
      </c>
      <c r="CD430" s="41">
        <v>436600</v>
      </c>
      <c r="CE430" s="41">
        <v>431500</v>
      </c>
      <c r="CF430" s="41">
        <v>425100</v>
      </c>
      <c r="CG430" s="41">
        <v>419700</v>
      </c>
      <c r="CH430" s="41">
        <v>413400</v>
      </c>
      <c r="CI430" s="41">
        <v>410700</v>
      </c>
      <c r="CJ430" s="41">
        <v>412100</v>
      </c>
      <c r="CK430" s="41">
        <v>410300</v>
      </c>
      <c r="CL430" s="41">
        <v>405200</v>
      </c>
      <c r="CM430" s="41">
        <v>404200</v>
      </c>
      <c r="CN430" s="41">
        <v>410100</v>
      </c>
      <c r="CO430" s="41">
        <v>417000</v>
      </c>
      <c r="CP430" s="41">
        <v>416600</v>
      </c>
      <c r="CQ430" s="41">
        <v>416100</v>
      </c>
      <c r="CR430" s="41">
        <v>419700</v>
      </c>
      <c r="CS430" s="41">
        <v>426500</v>
      </c>
      <c r="CT430" s="41">
        <v>432900</v>
      </c>
      <c r="CU430" s="41">
        <v>435300</v>
      </c>
      <c r="CV430" s="41">
        <v>432500</v>
      </c>
      <c r="CW430" s="41">
        <v>433200</v>
      </c>
      <c r="CX430" s="41">
        <v>437500</v>
      </c>
      <c r="CY430" s="41">
        <v>444000</v>
      </c>
      <c r="CZ430" s="41">
        <v>452700</v>
      </c>
      <c r="DA430" s="41">
        <v>461900</v>
      </c>
      <c r="DB430" s="41">
        <v>470600</v>
      </c>
      <c r="DC430" s="41">
        <v>480800</v>
      </c>
      <c r="DD430" s="41">
        <v>490700</v>
      </c>
      <c r="DE430" s="41">
        <v>496900</v>
      </c>
      <c r="DF430" s="41">
        <v>500100</v>
      </c>
      <c r="DG430" s="41">
        <v>502200</v>
      </c>
      <c r="DH430" s="41">
        <v>507500</v>
      </c>
      <c r="DI430" s="41">
        <v>512300</v>
      </c>
      <c r="DJ430" s="41">
        <v>513600</v>
      </c>
      <c r="DK430" s="41">
        <v>514900</v>
      </c>
      <c r="DL430" s="41">
        <v>516300</v>
      </c>
      <c r="DM430" s="41">
        <v>515800</v>
      </c>
      <c r="DN430" s="41">
        <v>517500</v>
      </c>
      <c r="DO430" s="41">
        <v>521400</v>
      </c>
      <c r="DP430" s="41">
        <v>524100</v>
      </c>
    </row>
    <row r="431" spans="1:120">
      <c r="A431" s="41">
        <v>93313</v>
      </c>
      <c r="B431" s="41" t="s">
        <v>430</v>
      </c>
      <c r="C431" s="41" t="s">
        <v>66</v>
      </c>
      <c r="D431" s="41" t="s">
        <v>430</v>
      </c>
      <c r="E431" s="41" t="s">
        <v>431</v>
      </c>
      <c r="F431" s="41">
        <v>231200</v>
      </c>
      <c r="G431" s="41">
        <v>238300</v>
      </c>
      <c r="H431" s="41">
        <v>246000</v>
      </c>
      <c r="I431" s="41">
        <v>253300</v>
      </c>
      <c r="J431" s="41">
        <v>259400</v>
      </c>
      <c r="K431" s="41">
        <v>264300</v>
      </c>
      <c r="L431" s="41">
        <v>269100</v>
      </c>
      <c r="M431" s="41">
        <v>274300</v>
      </c>
      <c r="N431" s="41">
        <v>279300</v>
      </c>
      <c r="O431" s="41">
        <v>284100</v>
      </c>
      <c r="P431" s="41">
        <v>290100</v>
      </c>
      <c r="Q431" s="41">
        <v>296000</v>
      </c>
      <c r="R431" s="41">
        <v>300000</v>
      </c>
      <c r="S431" s="41">
        <v>302600</v>
      </c>
      <c r="T431" s="41">
        <v>305200</v>
      </c>
      <c r="U431" s="41">
        <v>307300</v>
      </c>
      <c r="V431" s="41">
        <v>308100</v>
      </c>
      <c r="W431" s="41">
        <v>307500</v>
      </c>
      <c r="X431" s="41">
        <v>305500</v>
      </c>
      <c r="Y431" s="41">
        <v>302800</v>
      </c>
      <c r="Z431" s="41">
        <v>300200</v>
      </c>
      <c r="AA431" s="41">
        <v>297200</v>
      </c>
      <c r="AB431" s="41">
        <v>293300</v>
      </c>
      <c r="AC431" s="41">
        <v>288600</v>
      </c>
      <c r="AD431" s="41">
        <v>284200</v>
      </c>
      <c r="AE431" s="41">
        <v>280900</v>
      </c>
      <c r="AF431" s="41">
        <v>278200</v>
      </c>
      <c r="AG431" s="41">
        <v>275000</v>
      </c>
      <c r="AH431" s="41">
        <v>270400</v>
      </c>
      <c r="AI431" s="41">
        <v>265000</v>
      </c>
      <c r="AJ431" s="41">
        <v>259700</v>
      </c>
      <c r="AK431" s="41">
        <v>254800</v>
      </c>
      <c r="AL431" s="41">
        <v>249600</v>
      </c>
      <c r="AM431" s="41">
        <v>244200</v>
      </c>
      <c r="AN431" s="41">
        <v>238500</v>
      </c>
      <c r="AO431" s="41">
        <v>232800</v>
      </c>
      <c r="AP431" s="41">
        <v>227300</v>
      </c>
      <c r="AQ431" s="41">
        <v>221700</v>
      </c>
      <c r="AR431" s="41">
        <v>215500</v>
      </c>
      <c r="AS431" s="41">
        <v>209400</v>
      </c>
      <c r="AT431" s="41">
        <v>203500</v>
      </c>
      <c r="AU431" s="41">
        <v>198100</v>
      </c>
      <c r="AV431" s="41">
        <v>192700</v>
      </c>
      <c r="AW431" s="41">
        <v>187200</v>
      </c>
      <c r="AX431" s="41">
        <v>181700</v>
      </c>
      <c r="AY431" s="41">
        <v>176700</v>
      </c>
      <c r="AZ431" s="41">
        <v>172000</v>
      </c>
      <c r="BA431" s="41">
        <v>167800</v>
      </c>
      <c r="BB431" s="41">
        <v>163600</v>
      </c>
      <c r="BC431" s="41">
        <v>159500</v>
      </c>
      <c r="BD431" s="41">
        <v>155200</v>
      </c>
      <c r="BE431" s="41">
        <v>150700</v>
      </c>
      <c r="BF431" s="41">
        <v>147200</v>
      </c>
      <c r="BG431" s="41">
        <v>145100</v>
      </c>
      <c r="BH431" s="41">
        <v>143600</v>
      </c>
      <c r="BI431" s="41">
        <v>142000</v>
      </c>
      <c r="BJ431" s="41">
        <v>140300</v>
      </c>
      <c r="BK431" s="41">
        <v>138700</v>
      </c>
      <c r="BL431" s="41">
        <v>137500</v>
      </c>
      <c r="BM431" s="41">
        <v>136600</v>
      </c>
      <c r="BN431" s="41">
        <v>136100</v>
      </c>
      <c r="BO431" s="41">
        <v>136000</v>
      </c>
      <c r="BP431" s="41">
        <v>135800</v>
      </c>
      <c r="BQ431" s="41">
        <v>135500</v>
      </c>
      <c r="BR431" s="41">
        <v>135400</v>
      </c>
      <c r="BS431" s="41">
        <v>135000</v>
      </c>
      <c r="BT431" s="41">
        <v>133900</v>
      </c>
      <c r="BU431" s="41">
        <v>131200</v>
      </c>
      <c r="BV431" s="41">
        <v>129100</v>
      </c>
      <c r="BW431" s="41">
        <v>128600</v>
      </c>
      <c r="BX431" s="41">
        <v>128500</v>
      </c>
      <c r="BY431" s="41">
        <v>128400</v>
      </c>
      <c r="BZ431" s="41">
        <v>128900</v>
      </c>
      <c r="CA431" s="41">
        <v>128700</v>
      </c>
      <c r="CB431" s="41">
        <v>127600</v>
      </c>
      <c r="CC431" s="41">
        <v>127300</v>
      </c>
      <c r="CD431" s="41">
        <v>127800</v>
      </c>
      <c r="CE431" s="41">
        <v>127300</v>
      </c>
      <c r="CF431" s="41">
        <v>126400</v>
      </c>
      <c r="CG431" s="41">
        <v>126600</v>
      </c>
      <c r="CH431" s="41">
        <v>126500</v>
      </c>
      <c r="CI431" s="41">
        <v>125500</v>
      </c>
      <c r="CJ431" s="41">
        <v>124400</v>
      </c>
      <c r="CK431" s="41">
        <v>124700</v>
      </c>
      <c r="CL431" s="41">
        <v>124600</v>
      </c>
      <c r="CM431" s="41">
        <v>124400</v>
      </c>
      <c r="CN431" s="41">
        <v>124900</v>
      </c>
      <c r="CO431" s="41">
        <v>125800</v>
      </c>
      <c r="CP431" s="41">
        <v>125900</v>
      </c>
      <c r="CQ431" s="41">
        <v>126500</v>
      </c>
      <c r="CR431" s="41">
        <v>127500</v>
      </c>
      <c r="CS431" s="41">
        <v>129300</v>
      </c>
      <c r="CT431" s="41">
        <v>131800</v>
      </c>
      <c r="CU431" s="41">
        <v>135000</v>
      </c>
      <c r="CV431" s="41">
        <v>137200</v>
      </c>
      <c r="CW431" s="41">
        <v>139400</v>
      </c>
      <c r="CX431" s="41">
        <v>141000</v>
      </c>
      <c r="CY431" s="41">
        <v>143200</v>
      </c>
      <c r="CZ431" s="41">
        <v>145500</v>
      </c>
      <c r="DA431" s="41">
        <v>148000</v>
      </c>
      <c r="DB431" s="41">
        <v>151400</v>
      </c>
      <c r="DC431" s="41">
        <v>156100</v>
      </c>
      <c r="DD431" s="41">
        <v>160800</v>
      </c>
      <c r="DE431" s="41">
        <v>164500</v>
      </c>
      <c r="DF431" s="41">
        <v>167500</v>
      </c>
      <c r="DG431" s="41">
        <v>170000</v>
      </c>
      <c r="DH431" s="41">
        <v>172800</v>
      </c>
      <c r="DI431" s="41">
        <v>174200</v>
      </c>
      <c r="DJ431" s="41">
        <v>175900</v>
      </c>
      <c r="DK431" s="41">
        <v>178700</v>
      </c>
      <c r="DL431" s="41">
        <v>182000</v>
      </c>
      <c r="DM431" s="41">
        <v>185200</v>
      </c>
      <c r="DN431" s="41">
        <v>187200</v>
      </c>
      <c r="DO431" s="41">
        <v>187700</v>
      </c>
      <c r="DP431" s="41">
        <v>188100</v>
      </c>
    </row>
    <row r="432" spans="1:120">
      <c r="A432" s="41">
        <v>92065</v>
      </c>
      <c r="B432" s="41" t="s">
        <v>594</v>
      </c>
      <c r="C432" s="41" t="s">
        <v>66</v>
      </c>
      <c r="D432" s="41" t="s">
        <v>402</v>
      </c>
      <c r="E432" s="41" t="s">
        <v>402</v>
      </c>
      <c r="F432" s="41">
        <v>521200</v>
      </c>
      <c r="G432" s="41">
        <v>523700</v>
      </c>
      <c r="H432" s="41">
        <v>526200</v>
      </c>
      <c r="I432" s="41">
        <v>529400</v>
      </c>
      <c r="J432" s="41">
        <v>530900</v>
      </c>
      <c r="K432" s="41">
        <v>529900</v>
      </c>
      <c r="L432" s="41">
        <v>530000</v>
      </c>
      <c r="M432" s="41">
        <v>532700</v>
      </c>
      <c r="N432" s="41">
        <v>535500</v>
      </c>
      <c r="O432" s="41">
        <v>535700</v>
      </c>
      <c r="P432" s="41">
        <v>534900</v>
      </c>
      <c r="Q432" s="41">
        <v>533900</v>
      </c>
      <c r="R432" s="41">
        <v>532700</v>
      </c>
      <c r="S432" s="41">
        <v>532200</v>
      </c>
      <c r="T432" s="41">
        <v>533000</v>
      </c>
      <c r="U432" s="41">
        <v>532700</v>
      </c>
      <c r="V432" s="41">
        <v>530700</v>
      </c>
      <c r="W432" s="41">
        <v>526900</v>
      </c>
      <c r="X432" s="41">
        <v>522300</v>
      </c>
      <c r="Y432" s="41">
        <v>516300</v>
      </c>
      <c r="Z432" s="41">
        <v>511400</v>
      </c>
      <c r="AA432" s="41">
        <v>509300</v>
      </c>
      <c r="AB432" s="41">
        <v>508900</v>
      </c>
      <c r="AC432" s="41">
        <v>508200</v>
      </c>
      <c r="AD432" s="41">
        <v>508000</v>
      </c>
      <c r="AE432" s="41">
        <v>507700</v>
      </c>
      <c r="AF432" s="41">
        <v>505800</v>
      </c>
      <c r="AG432" s="41">
        <v>503100</v>
      </c>
      <c r="AH432" s="41">
        <v>501000</v>
      </c>
      <c r="AI432" s="41">
        <v>499000</v>
      </c>
      <c r="AJ432" s="41">
        <v>495000</v>
      </c>
      <c r="AK432" s="41">
        <v>487600</v>
      </c>
      <c r="AL432" s="41">
        <v>479800</v>
      </c>
      <c r="AM432" s="41">
        <v>472800</v>
      </c>
      <c r="AN432" s="41">
        <v>465200</v>
      </c>
      <c r="AO432" s="41">
        <v>456200</v>
      </c>
      <c r="AP432" s="41">
        <v>444900</v>
      </c>
      <c r="AQ432" s="41">
        <v>431100</v>
      </c>
      <c r="AR432" s="41">
        <v>418200</v>
      </c>
      <c r="AS432" s="41">
        <v>407200</v>
      </c>
      <c r="AT432" s="41">
        <v>398500</v>
      </c>
      <c r="AU432" s="41">
        <v>392300</v>
      </c>
      <c r="AV432" s="41">
        <v>387400</v>
      </c>
      <c r="AW432" s="41">
        <v>382800</v>
      </c>
      <c r="AX432" s="41">
        <v>377400</v>
      </c>
      <c r="AY432" s="41">
        <v>369500</v>
      </c>
      <c r="AZ432" s="41">
        <v>362300</v>
      </c>
      <c r="BA432" s="41">
        <v>361100</v>
      </c>
      <c r="BB432" s="41">
        <v>361900</v>
      </c>
      <c r="BC432" s="41">
        <v>359200</v>
      </c>
      <c r="BD432" s="41">
        <v>354300</v>
      </c>
      <c r="BE432" s="41">
        <v>350800</v>
      </c>
      <c r="BF432" s="41">
        <v>347600</v>
      </c>
      <c r="BG432" s="41">
        <v>344800</v>
      </c>
      <c r="BH432" s="41">
        <v>342300</v>
      </c>
      <c r="BI432" s="41">
        <v>340400</v>
      </c>
      <c r="BJ432" s="41">
        <v>339500</v>
      </c>
      <c r="BK432" s="41">
        <v>338900</v>
      </c>
      <c r="BL432" s="41">
        <v>339400</v>
      </c>
      <c r="BM432" s="41">
        <v>337500</v>
      </c>
      <c r="BN432" s="41">
        <v>336700</v>
      </c>
      <c r="BO432" s="41">
        <v>339600</v>
      </c>
      <c r="BP432" s="41">
        <v>342800</v>
      </c>
      <c r="BQ432" s="41">
        <v>342400</v>
      </c>
      <c r="BR432" s="41">
        <v>340000</v>
      </c>
      <c r="BS432" s="41">
        <v>334700</v>
      </c>
      <c r="BT432" s="41">
        <v>328900</v>
      </c>
      <c r="BU432" s="41">
        <v>325000</v>
      </c>
      <c r="BV432" s="41">
        <v>321900</v>
      </c>
      <c r="BW432" s="41">
        <v>320100</v>
      </c>
      <c r="BX432" s="41">
        <v>318100</v>
      </c>
      <c r="BY432" s="41">
        <v>313100</v>
      </c>
      <c r="BZ432" s="41">
        <v>307300</v>
      </c>
      <c r="CA432" s="41">
        <v>306000</v>
      </c>
      <c r="CB432" s="41">
        <v>306500</v>
      </c>
      <c r="CC432" s="41">
        <v>304900</v>
      </c>
      <c r="CD432" s="41">
        <v>303100</v>
      </c>
      <c r="CE432" s="41">
        <v>302000</v>
      </c>
      <c r="CF432" s="41">
        <v>301000</v>
      </c>
      <c r="CG432" s="41">
        <v>299500</v>
      </c>
      <c r="CH432" s="41">
        <v>296200</v>
      </c>
      <c r="CI432" s="41">
        <v>293000</v>
      </c>
      <c r="CJ432" s="41">
        <v>289800</v>
      </c>
      <c r="CK432" s="41">
        <v>287700</v>
      </c>
      <c r="CL432" s="41">
        <v>286500</v>
      </c>
      <c r="CM432" s="41">
        <v>287000</v>
      </c>
      <c r="CN432" s="41">
        <v>287100</v>
      </c>
      <c r="CO432" s="41">
        <v>287900</v>
      </c>
      <c r="CP432" s="41">
        <v>288100</v>
      </c>
      <c r="CQ432" s="41">
        <v>290400</v>
      </c>
      <c r="CR432" s="41">
        <v>293700</v>
      </c>
      <c r="CS432" s="41">
        <v>298300</v>
      </c>
      <c r="CT432" s="41">
        <v>303000</v>
      </c>
      <c r="CU432" s="41">
        <v>308600</v>
      </c>
      <c r="CV432" s="41">
        <v>313500</v>
      </c>
      <c r="CW432" s="41">
        <v>319100</v>
      </c>
      <c r="CX432" s="41">
        <v>325300</v>
      </c>
      <c r="CY432" s="41">
        <v>329300</v>
      </c>
      <c r="CZ432" s="41">
        <v>332700</v>
      </c>
      <c r="DA432" s="41">
        <v>337700</v>
      </c>
      <c r="DB432" s="41">
        <v>344800</v>
      </c>
      <c r="DC432" s="41">
        <v>352400</v>
      </c>
      <c r="DD432" s="41">
        <v>359300</v>
      </c>
      <c r="DE432" s="41">
        <v>362600</v>
      </c>
      <c r="DF432" s="41">
        <v>367300</v>
      </c>
      <c r="DG432" s="41">
        <v>373200</v>
      </c>
      <c r="DH432" s="41">
        <v>378000</v>
      </c>
      <c r="DI432" s="41">
        <v>382600</v>
      </c>
      <c r="DJ432" s="41">
        <v>386600</v>
      </c>
      <c r="DK432" s="41">
        <v>389900</v>
      </c>
      <c r="DL432" s="41">
        <v>393500</v>
      </c>
      <c r="DM432" s="41">
        <v>399700</v>
      </c>
      <c r="DN432" s="41">
        <v>406900</v>
      </c>
      <c r="DO432" s="41">
        <v>412700</v>
      </c>
      <c r="DP432" s="41">
        <v>415700</v>
      </c>
    </row>
    <row r="433" spans="1:120">
      <c r="A433" s="41">
        <v>94952</v>
      </c>
      <c r="B433" s="41" t="s">
        <v>584</v>
      </c>
      <c r="C433" s="41" t="s">
        <v>66</v>
      </c>
      <c r="D433" s="41" t="s">
        <v>503</v>
      </c>
      <c r="E433" s="41" t="s">
        <v>504</v>
      </c>
      <c r="F433" s="41">
        <v>618800</v>
      </c>
      <c r="G433" s="41">
        <v>624900</v>
      </c>
      <c r="H433" s="41">
        <v>632600</v>
      </c>
      <c r="I433" s="41">
        <v>640800</v>
      </c>
      <c r="J433" s="41">
        <v>648100</v>
      </c>
      <c r="K433" s="41">
        <v>655200</v>
      </c>
      <c r="L433" s="41">
        <v>664100</v>
      </c>
      <c r="M433" s="41">
        <v>674300</v>
      </c>
      <c r="N433" s="41">
        <v>681500</v>
      </c>
      <c r="O433" s="41">
        <v>683800</v>
      </c>
      <c r="P433" s="41">
        <v>684400</v>
      </c>
      <c r="Q433" s="41">
        <v>682900</v>
      </c>
      <c r="R433" s="41">
        <v>679400</v>
      </c>
      <c r="S433" s="41">
        <v>676900</v>
      </c>
      <c r="T433" s="41">
        <v>676700</v>
      </c>
      <c r="U433" s="41">
        <v>674400</v>
      </c>
      <c r="V433" s="41">
        <v>670100</v>
      </c>
      <c r="W433" s="41">
        <v>664700</v>
      </c>
      <c r="X433" s="41">
        <v>658500</v>
      </c>
      <c r="Y433" s="41">
        <v>652800</v>
      </c>
      <c r="Z433" s="41">
        <v>649300</v>
      </c>
      <c r="AA433" s="41">
        <v>646700</v>
      </c>
      <c r="AB433" s="41">
        <v>646300</v>
      </c>
      <c r="AC433" s="41">
        <v>649000</v>
      </c>
      <c r="AD433" s="41">
        <v>651200</v>
      </c>
      <c r="AE433" s="41">
        <v>652300</v>
      </c>
      <c r="AF433" s="41">
        <v>654500</v>
      </c>
      <c r="AG433" s="41">
        <v>656100</v>
      </c>
      <c r="AH433" s="41">
        <v>655100</v>
      </c>
      <c r="AI433" s="41">
        <v>650600</v>
      </c>
      <c r="AJ433" s="41">
        <v>642100</v>
      </c>
      <c r="AK433" s="41">
        <v>631500</v>
      </c>
      <c r="AL433" s="41">
        <v>622200</v>
      </c>
      <c r="AM433" s="41">
        <v>614900</v>
      </c>
      <c r="AN433" s="41">
        <v>605700</v>
      </c>
      <c r="AO433" s="41">
        <v>592500</v>
      </c>
      <c r="AP433" s="41">
        <v>577400</v>
      </c>
      <c r="AQ433" s="41">
        <v>565500</v>
      </c>
      <c r="AR433" s="41">
        <v>555400</v>
      </c>
      <c r="AS433" s="41">
        <v>545700</v>
      </c>
      <c r="AT433" s="41">
        <v>537400</v>
      </c>
      <c r="AU433" s="41">
        <v>534000</v>
      </c>
      <c r="AV433" s="41">
        <v>532800</v>
      </c>
      <c r="AW433" s="41">
        <v>529400</v>
      </c>
      <c r="AX433" s="41">
        <v>523200</v>
      </c>
      <c r="AY433" s="41">
        <v>513200</v>
      </c>
      <c r="AZ433" s="41">
        <v>500400</v>
      </c>
      <c r="BA433" s="41">
        <v>498800</v>
      </c>
      <c r="BB433" s="41">
        <v>508100</v>
      </c>
      <c r="BC433" s="41">
        <v>512100</v>
      </c>
      <c r="BD433" s="41">
        <v>505900</v>
      </c>
      <c r="BE433" s="41">
        <v>500400</v>
      </c>
      <c r="BF433" s="41">
        <v>496800</v>
      </c>
      <c r="BG433" s="41">
        <v>495800</v>
      </c>
      <c r="BH433" s="41">
        <v>499200</v>
      </c>
      <c r="BI433" s="41">
        <v>505400</v>
      </c>
      <c r="BJ433" s="41">
        <v>511800</v>
      </c>
      <c r="BK433" s="41">
        <v>518200</v>
      </c>
      <c r="BL433" s="41">
        <v>526200</v>
      </c>
      <c r="BM433" s="41">
        <v>532400</v>
      </c>
      <c r="BN433" s="41">
        <v>535900</v>
      </c>
      <c r="BO433" s="41">
        <v>533800</v>
      </c>
      <c r="BP433" s="41">
        <v>531700</v>
      </c>
      <c r="BQ433" s="41">
        <v>530800</v>
      </c>
      <c r="BR433" s="41">
        <v>529400</v>
      </c>
      <c r="BS433" s="41">
        <v>523900</v>
      </c>
      <c r="BT433" s="41">
        <v>516800</v>
      </c>
      <c r="BU433" s="41">
        <v>510100</v>
      </c>
      <c r="BV433" s="41">
        <v>505300</v>
      </c>
      <c r="BW433" s="41">
        <v>496600</v>
      </c>
      <c r="BX433" s="41">
        <v>491900</v>
      </c>
      <c r="BY433" s="41">
        <v>488600</v>
      </c>
      <c r="BZ433" s="41">
        <v>482700</v>
      </c>
      <c r="CA433" s="41">
        <v>477900</v>
      </c>
      <c r="CB433" s="41">
        <v>473200</v>
      </c>
      <c r="CC433" s="41">
        <v>466100</v>
      </c>
      <c r="CD433" s="41">
        <v>462800</v>
      </c>
      <c r="CE433" s="41">
        <v>461000</v>
      </c>
      <c r="CF433" s="41">
        <v>458500</v>
      </c>
      <c r="CG433" s="41">
        <v>455000</v>
      </c>
      <c r="CH433" s="41">
        <v>449500</v>
      </c>
      <c r="CI433" s="41">
        <v>448300</v>
      </c>
      <c r="CJ433" s="41">
        <v>447200</v>
      </c>
      <c r="CK433" s="41">
        <v>441500</v>
      </c>
      <c r="CL433" s="41">
        <v>439100</v>
      </c>
      <c r="CM433" s="41">
        <v>438900</v>
      </c>
      <c r="CN433" s="41">
        <v>444100</v>
      </c>
      <c r="CO433" s="41">
        <v>454400</v>
      </c>
      <c r="CP433" s="41">
        <v>459600</v>
      </c>
      <c r="CQ433" s="41">
        <v>459600</v>
      </c>
      <c r="CR433" s="41">
        <v>461200</v>
      </c>
      <c r="CS433" s="41">
        <v>464300</v>
      </c>
      <c r="CT433" s="41">
        <v>469100</v>
      </c>
      <c r="CU433" s="41">
        <v>477600</v>
      </c>
      <c r="CV433" s="41">
        <v>481700</v>
      </c>
      <c r="CW433" s="41">
        <v>484300</v>
      </c>
      <c r="CX433" s="41">
        <v>488300</v>
      </c>
      <c r="CY433" s="41">
        <v>499700</v>
      </c>
      <c r="CZ433" s="41">
        <v>509200</v>
      </c>
      <c r="DA433" s="41">
        <v>516500</v>
      </c>
      <c r="DB433" s="41">
        <v>528400</v>
      </c>
      <c r="DC433" s="41">
        <v>545600</v>
      </c>
      <c r="DD433" s="41">
        <v>555300</v>
      </c>
      <c r="DE433" s="41">
        <v>560600</v>
      </c>
      <c r="DF433" s="41">
        <v>568200</v>
      </c>
      <c r="DG433" s="41">
        <v>578200</v>
      </c>
      <c r="DH433" s="41">
        <v>592000</v>
      </c>
      <c r="DI433" s="41">
        <v>602700</v>
      </c>
      <c r="DJ433" s="41">
        <v>603700</v>
      </c>
      <c r="DK433" s="41">
        <v>607600</v>
      </c>
      <c r="DL433" s="41">
        <v>620000</v>
      </c>
      <c r="DM433" s="41">
        <v>627500</v>
      </c>
      <c r="DN433" s="41">
        <v>631000</v>
      </c>
      <c r="DO433" s="41">
        <v>632000</v>
      </c>
      <c r="DP433" s="41">
        <v>630100</v>
      </c>
    </row>
    <row r="434" spans="1:120">
      <c r="A434" s="41">
        <v>94526</v>
      </c>
      <c r="B434" s="41" t="s">
        <v>151</v>
      </c>
      <c r="C434" s="41" t="s">
        <v>66</v>
      </c>
      <c r="D434" s="41" t="s">
        <v>65</v>
      </c>
      <c r="E434" s="41" t="s">
        <v>342</v>
      </c>
      <c r="F434" s="41">
        <v>756700</v>
      </c>
      <c r="G434" s="41">
        <v>771300</v>
      </c>
      <c r="H434" s="41">
        <v>785900</v>
      </c>
      <c r="I434" s="41">
        <v>799000</v>
      </c>
      <c r="J434" s="41">
        <v>809900</v>
      </c>
      <c r="K434" s="41">
        <v>817100</v>
      </c>
      <c r="L434" s="41">
        <v>823700</v>
      </c>
      <c r="M434" s="41">
        <v>831400</v>
      </c>
      <c r="N434" s="41">
        <v>837400</v>
      </c>
      <c r="O434" s="41">
        <v>840500</v>
      </c>
      <c r="P434" s="41">
        <v>844500</v>
      </c>
      <c r="Q434" s="41">
        <v>850300</v>
      </c>
      <c r="R434" s="41">
        <v>853100</v>
      </c>
      <c r="S434" s="41">
        <v>851000</v>
      </c>
      <c r="T434" s="41">
        <v>845700</v>
      </c>
      <c r="U434" s="41">
        <v>839900</v>
      </c>
      <c r="V434" s="41">
        <v>834100</v>
      </c>
      <c r="W434" s="41">
        <v>829400</v>
      </c>
      <c r="X434" s="41">
        <v>823400</v>
      </c>
      <c r="Y434" s="41">
        <v>818400</v>
      </c>
      <c r="Z434" s="41">
        <v>816000</v>
      </c>
      <c r="AA434" s="41">
        <v>815600</v>
      </c>
      <c r="AB434" s="41">
        <v>815800</v>
      </c>
      <c r="AC434" s="41">
        <v>815800</v>
      </c>
      <c r="AD434" s="41">
        <v>814900</v>
      </c>
      <c r="AE434" s="41">
        <v>814300</v>
      </c>
      <c r="AF434" s="41">
        <v>814200</v>
      </c>
      <c r="AG434" s="41">
        <v>812600</v>
      </c>
      <c r="AH434" s="41">
        <v>811000</v>
      </c>
      <c r="AI434" s="41">
        <v>809500</v>
      </c>
      <c r="AJ434" s="41">
        <v>807100</v>
      </c>
      <c r="AK434" s="41">
        <v>803900</v>
      </c>
      <c r="AL434" s="41">
        <v>798700</v>
      </c>
      <c r="AM434" s="41">
        <v>790400</v>
      </c>
      <c r="AN434" s="41">
        <v>781100</v>
      </c>
      <c r="AO434" s="41">
        <v>771900</v>
      </c>
      <c r="AP434" s="41">
        <v>762700</v>
      </c>
      <c r="AQ434" s="41">
        <v>754000</v>
      </c>
      <c r="AR434" s="41">
        <v>746900</v>
      </c>
      <c r="AS434" s="41">
        <v>740900</v>
      </c>
      <c r="AT434" s="41">
        <v>733400</v>
      </c>
      <c r="AU434" s="41">
        <v>722600</v>
      </c>
      <c r="AV434" s="41">
        <v>710800</v>
      </c>
      <c r="AW434" s="41">
        <v>699100</v>
      </c>
      <c r="AX434" s="41">
        <v>687600</v>
      </c>
      <c r="AY434" s="41">
        <v>677400</v>
      </c>
      <c r="AZ434" s="41">
        <v>668600</v>
      </c>
      <c r="BA434" s="41">
        <v>662400</v>
      </c>
      <c r="BB434" s="41">
        <v>657900</v>
      </c>
      <c r="BC434" s="41">
        <v>651000</v>
      </c>
      <c r="BD434" s="41">
        <v>641900</v>
      </c>
      <c r="BE434" s="41">
        <v>634900</v>
      </c>
      <c r="BF434" s="41">
        <v>630400</v>
      </c>
      <c r="BG434" s="41">
        <v>627100</v>
      </c>
      <c r="BH434" s="41">
        <v>626300</v>
      </c>
      <c r="BI434" s="41">
        <v>628000</v>
      </c>
      <c r="BJ434" s="41">
        <v>630300</v>
      </c>
      <c r="BK434" s="41">
        <v>633500</v>
      </c>
      <c r="BL434" s="41">
        <v>638800</v>
      </c>
      <c r="BM434" s="41">
        <v>643000</v>
      </c>
      <c r="BN434" s="41">
        <v>643800</v>
      </c>
      <c r="BO434" s="41">
        <v>645500</v>
      </c>
      <c r="BP434" s="41">
        <v>646600</v>
      </c>
      <c r="BQ434" s="41">
        <v>645400</v>
      </c>
      <c r="BR434" s="41">
        <v>643700</v>
      </c>
      <c r="BS434" s="41">
        <v>646000</v>
      </c>
      <c r="BT434" s="41">
        <v>646400</v>
      </c>
      <c r="BU434" s="41">
        <v>641800</v>
      </c>
      <c r="BV434" s="41">
        <v>640700</v>
      </c>
      <c r="BW434" s="41">
        <v>644900</v>
      </c>
      <c r="BX434" s="41">
        <v>642600</v>
      </c>
      <c r="BY434" s="41">
        <v>636700</v>
      </c>
      <c r="BZ434" s="41">
        <v>630700</v>
      </c>
      <c r="CA434" s="41">
        <v>626800</v>
      </c>
      <c r="CB434" s="41">
        <v>622900</v>
      </c>
      <c r="CC434" s="41">
        <v>620300</v>
      </c>
      <c r="CD434" s="41">
        <v>617300</v>
      </c>
      <c r="CE434" s="41">
        <v>613400</v>
      </c>
      <c r="CF434" s="41">
        <v>607600</v>
      </c>
      <c r="CG434" s="41">
        <v>608200</v>
      </c>
      <c r="CH434" s="41">
        <v>608900</v>
      </c>
      <c r="CI434" s="41">
        <v>608500</v>
      </c>
      <c r="CJ434" s="41">
        <v>607900</v>
      </c>
      <c r="CK434" s="41">
        <v>605700</v>
      </c>
      <c r="CL434" s="41">
        <v>604100</v>
      </c>
      <c r="CM434" s="41">
        <v>604900</v>
      </c>
      <c r="CN434" s="41">
        <v>607300</v>
      </c>
      <c r="CO434" s="41">
        <v>612800</v>
      </c>
      <c r="CP434" s="41">
        <v>622600</v>
      </c>
      <c r="CQ434" s="41">
        <v>633500</v>
      </c>
      <c r="CR434" s="41">
        <v>649600</v>
      </c>
      <c r="CS434" s="41">
        <v>660500</v>
      </c>
      <c r="CT434" s="41">
        <v>666800</v>
      </c>
      <c r="CU434" s="41">
        <v>672000</v>
      </c>
      <c r="CV434" s="41">
        <v>680800</v>
      </c>
      <c r="CW434" s="41">
        <v>689100</v>
      </c>
      <c r="CX434" s="41">
        <v>700800</v>
      </c>
      <c r="CY434" s="41">
        <v>714300</v>
      </c>
      <c r="CZ434" s="41">
        <v>731100</v>
      </c>
      <c r="DA434" s="41">
        <v>745400</v>
      </c>
      <c r="DB434" s="41">
        <v>757100</v>
      </c>
      <c r="DC434" s="41">
        <v>764300</v>
      </c>
      <c r="DD434" s="41">
        <v>764600</v>
      </c>
      <c r="DE434" s="41">
        <v>765400</v>
      </c>
      <c r="DF434" s="41">
        <v>771200</v>
      </c>
      <c r="DG434" s="41">
        <v>774800</v>
      </c>
      <c r="DH434" s="41">
        <v>774100</v>
      </c>
      <c r="DI434" s="41">
        <v>778800</v>
      </c>
      <c r="DJ434" s="41">
        <v>789900</v>
      </c>
      <c r="DK434" s="41">
        <v>800100</v>
      </c>
      <c r="DL434" s="41">
        <v>810600</v>
      </c>
      <c r="DM434" s="41">
        <v>815600</v>
      </c>
      <c r="DN434" s="41">
        <v>815400</v>
      </c>
      <c r="DO434" s="41">
        <v>817000</v>
      </c>
      <c r="DP434" s="41">
        <v>822900</v>
      </c>
    </row>
    <row r="435" spans="1:120">
      <c r="A435" s="41">
        <v>90001</v>
      </c>
      <c r="B435" s="41" t="s">
        <v>595</v>
      </c>
      <c r="C435" s="41" t="s">
        <v>66</v>
      </c>
      <c r="D435" s="41" t="s">
        <v>394</v>
      </c>
      <c r="E435" s="41" t="s">
        <v>394</v>
      </c>
      <c r="F435" s="41">
        <v>281900</v>
      </c>
      <c r="G435" s="41">
        <v>288700</v>
      </c>
      <c r="H435" s="41">
        <v>294200</v>
      </c>
      <c r="I435" s="41">
        <v>300300</v>
      </c>
      <c r="J435" s="41">
        <v>305900</v>
      </c>
      <c r="K435" s="41">
        <v>310200</v>
      </c>
      <c r="L435" s="41">
        <v>316700</v>
      </c>
      <c r="M435" s="41">
        <v>325400</v>
      </c>
      <c r="N435" s="41">
        <v>334200</v>
      </c>
      <c r="O435" s="41">
        <v>342600</v>
      </c>
      <c r="P435" s="41">
        <v>352200</v>
      </c>
      <c r="Q435" s="41">
        <v>361300</v>
      </c>
      <c r="R435" s="41">
        <v>367200</v>
      </c>
      <c r="S435" s="41">
        <v>372100</v>
      </c>
      <c r="T435" s="41">
        <v>378900</v>
      </c>
      <c r="U435" s="41">
        <v>386900</v>
      </c>
      <c r="V435" s="41">
        <v>394500</v>
      </c>
      <c r="W435" s="41">
        <v>402300</v>
      </c>
      <c r="X435" s="41">
        <v>410100</v>
      </c>
      <c r="Y435" s="41">
        <v>416400</v>
      </c>
      <c r="Z435" s="41">
        <v>419100</v>
      </c>
      <c r="AA435" s="41">
        <v>418700</v>
      </c>
      <c r="AB435" s="41">
        <v>417300</v>
      </c>
      <c r="AC435" s="41">
        <v>417800</v>
      </c>
      <c r="AD435" s="41">
        <v>420200</v>
      </c>
      <c r="AE435" s="41">
        <v>422300</v>
      </c>
      <c r="AF435" s="41">
        <v>423600</v>
      </c>
      <c r="AG435" s="41">
        <v>425200</v>
      </c>
      <c r="AH435" s="41">
        <v>424700</v>
      </c>
      <c r="AI435" s="41">
        <v>423600</v>
      </c>
      <c r="AJ435" s="41">
        <v>423300</v>
      </c>
      <c r="AK435" s="41">
        <v>422200</v>
      </c>
      <c r="AL435" s="41">
        <v>418300</v>
      </c>
      <c r="AM435" s="41">
        <v>412300</v>
      </c>
      <c r="AN435" s="41">
        <v>405200</v>
      </c>
      <c r="AO435" s="41">
        <v>398600</v>
      </c>
      <c r="AP435" s="41">
        <v>393900</v>
      </c>
      <c r="AQ435" s="41">
        <v>387900</v>
      </c>
      <c r="AR435" s="41">
        <v>378800</v>
      </c>
      <c r="AS435" s="41">
        <v>367400</v>
      </c>
      <c r="AT435" s="41">
        <v>355700</v>
      </c>
      <c r="AU435" s="41">
        <v>342900</v>
      </c>
      <c r="AV435" s="41">
        <v>329500</v>
      </c>
      <c r="AW435" s="41">
        <v>317100</v>
      </c>
      <c r="AX435" s="41">
        <v>307300</v>
      </c>
      <c r="AY435" s="41">
        <v>298400</v>
      </c>
      <c r="AZ435" s="41">
        <v>289100</v>
      </c>
      <c r="BA435" s="41">
        <v>277200</v>
      </c>
      <c r="BB435" s="41">
        <v>264700</v>
      </c>
      <c r="BC435" s="41">
        <v>253900</v>
      </c>
      <c r="BD435" s="41">
        <v>244100</v>
      </c>
      <c r="BE435" s="41">
        <v>234100</v>
      </c>
      <c r="BF435" s="41">
        <v>225900</v>
      </c>
      <c r="BG435" s="41">
        <v>219700</v>
      </c>
      <c r="BH435" s="41">
        <v>212200</v>
      </c>
      <c r="BI435" s="41">
        <v>203400</v>
      </c>
      <c r="BJ435" s="41">
        <v>195100</v>
      </c>
      <c r="BK435" s="41">
        <v>189900</v>
      </c>
      <c r="BL435" s="41">
        <v>187200</v>
      </c>
      <c r="BM435" s="41">
        <v>185900</v>
      </c>
      <c r="BN435" s="41">
        <v>184300</v>
      </c>
      <c r="BO435" s="41">
        <v>184700</v>
      </c>
      <c r="BP435" s="41">
        <v>186800</v>
      </c>
      <c r="BQ435" s="41">
        <v>187400</v>
      </c>
      <c r="BR435" s="41">
        <v>186500</v>
      </c>
      <c r="BS435" s="41">
        <v>186600</v>
      </c>
      <c r="BT435" s="41">
        <v>186800</v>
      </c>
      <c r="BU435" s="41">
        <v>185600</v>
      </c>
      <c r="BV435" s="41">
        <v>184100</v>
      </c>
      <c r="BW435" s="41">
        <v>183600</v>
      </c>
      <c r="BX435" s="41">
        <v>183700</v>
      </c>
      <c r="BY435" s="41">
        <v>183300</v>
      </c>
      <c r="BZ435" s="41">
        <v>183200</v>
      </c>
      <c r="CA435" s="41">
        <v>183000</v>
      </c>
      <c r="CB435" s="41">
        <v>182300</v>
      </c>
      <c r="CC435" s="41">
        <v>182900</v>
      </c>
      <c r="CD435" s="41">
        <v>184700</v>
      </c>
      <c r="CE435" s="41">
        <v>185600</v>
      </c>
      <c r="CF435" s="41">
        <v>186300</v>
      </c>
      <c r="CG435" s="41">
        <v>187300</v>
      </c>
      <c r="CH435" s="41">
        <v>188300</v>
      </c>
      <c r="CI435" s="41">
        <v>188700</v>
      </c>
      <c r="CJ435" s="41">
        <v>189000</v>
      </c>
      <c r="CK435" s="41">
        <v>189500</v>
      </c>
      <c r="CL435" s="41">
        <v>190400</v>
      </c>
      <c r="CM435" s="41">
        <v>191200</v>
      </c>
      <c r="CN435" s="41">
        <v>192800</v>
      </c>
      <c r="CO435" s="41">
        <v>195700</v>
      </c>
      <c r="CP435" s="41">
        <v>198500</v>
      </c>
      <c r="CQ435" s="41">
        <v>198900</v>
      </c>
      <c r="CR435" s="41">
        <v>198300</v>
      </c>
      <c r="CS435" s="41">
        <v>200400</v>
      </c>
      <c r="CT435" s="41">
        <v>204600</v>
      </c>
      <c r="CU435" s="41">
        <v>207700</v>
      </c>
      <c r="CV435" s="41">
        <v>208900</v>
      </c>
      <c r="CW435" s="41">
        <v>211200</v>
      </c>
      <c r="CX435" s="41">
        <v>215800</v>
      </c>
      <c r="CY435" s="41">
        <v>220100</v>
      </c>
      <c r="CZ435" s="41">
        <v>221300</v>
      </c>
      <c r="DA435" s="41">
        <v>221600</v>
      </c>
      <c r="DB435" s="41">
        <v>222200</v>
      </c>
      <c r="DC435" s="41">
        <v>224200</v>
      </c>
      <c r="DD435" s="41">
        <v>226700</v>
      </c>
      <c r="DE435" s="41">
        <v>230600</v>
      </c>
      <c r="DF435" s="41">
        <v>235600</v>
      </c>
      <c r="DG435" s="41">
        <v>240200</v>
      </c>
      <c r="DH435" s="41">
        <v>244100</v>
      </c>
      <c r="DI435" s="41">
        <v>247500</v>
      </c>
      <c r="DJ435" s="41">
        <v>250300</v>
      </c>
      <c r="DK435" s="41">
        <v>252700</v>
      </c>
      <c r="DL435" s="41">
        <v>256200</v>
      </c>
      <c r="DM435" s="41">
        <v>260700</v>
      </c>
      <c r="DN435" s="41">
        <v>265800</v>
      </c>
      <c r="DO435" s="41">
        <v>270400</v>
      </c>
      <c r="DP435" s="41">
        <v>274200</v>
      </c>
    </row>
    <row r="436" spans="1:120">
      <c r="A436" s="41">
        <v>92571</v>
      </c>
      <c r="B436" s="41" t="s">
        <v>589</v>
      </c>
      <c r="C436" s="41" t="s">
        <v>66</v>
      </c>
      <c r="D436" s="41" t="s">
        <v>414</v>
      </c>
      <c r="E436" s="41" t="s">
        <v>414</v>
      </c>
      <c r="F436" s="41">
        <v>283000</v>
      </c>
      <c r="G436" s="41">
        <v>287600</v>
      </c>
      <c r="H436" s="41">
        <v>293000</v>
      </c>
      <c r="I436" s="41">
        <v>297800</v>
      </c>
      <c r="J436" s="41">
        <v>302000</v>
      </c>
      <c r="K436" s="41">
        <v>306100</v>
      </c>
      <c r="L436" s="41">
        <v>311700</v>
      </c>
      <c r="M436" s="41">
        <v>317600</v>
      </c>
      <c r="N436" s="41">
        <v>323500</v>
      </c>
      <c r="O436" s="41">
        <v>329200</v>
      </c>
      <c r="P436" s="41">
        <v>334500</v>
      </c>
      <c r="Q436" s="41">
        <v>339300</v>
      </c>
      <c r="R436" s="41">
        <v>343800</v>
      </c>
      <c r="S436" s="41">
        <v>347700</v>
      </c>
      <c r="T436" s="41">
        <v>351300</v>
      </c>
      <c r="U436" s="41">
        <v>354300</v>
      </c>
      <c r="V436" s="41">
        <v>356300</v>
      </c>
      <c r="W436" s="41">
        <v>357400</v>
      </c>
      <c r="X436" s="41">
        <v>357800</v>
      </c>
      <c r="Y436" s="41">
        <v>357600</v>
      </c>
      <c r="Z436" s="41">
        <v>357800</v>
      </c>
      <c r="AA436" s="41">
        <v>357600</v>
      </c>
      <c r="AB436" s="41">
        <v>356100</v>
      </c>
      <c r="AC436" s="41">
        <v>353200</v>
      </c>
      <c r="AD436" s="41">
        <v>349700</v>
      </c>
      <c r="AE436" s="41">
        <v>346400</v>
      </c>
      <c r="AF436" s="41">
        <v>342700</v>
      </c>
      <c r="AG436" s="41">
        <v>338700</v>
      </c>
      <c r="AH436" s="41">
        <v>333800</v>
      </c>
      <c r="AI436" s="41">
        <v>328700</v>
      </c>
      <c r="AJ436" s="41">
        <v>324100</v>
      </c>
      <c r="AK436" s="41">
        <v>319300</v>
      </c>
      <c r="AL436" s="41">
        <v>313600</v>
      </c>
      <c r="AM436" s="41">
        <v>307200</v>
      </c>
      <c r="AN436" s="41">
        <v>300400</v>
      </c>
      <c r="AO436" s="41">
        <v>294300</v>
      </c>
      <c r="AP436" s="41">
        <v>288300</v>
      </c>
      <c r="AQ436" s="41">
        <v>280900</v>
      </c>
      <c r="AR436" s="41">
        <v>271900</v>
      </c>
      <c r="AS436" s="41">
        <v>262300</v>
      </c>
      <c r="AT436" s="41">
        <v>252500</v>
      </c>
      <c r="AU436" s="41">
        <v>242400</v>
      </c>
      <c r="AV436" s="41">
        <v>231700</v>
      </c>
      <c r="AW436" s="41">
        <v>221000</v>
      </c>
      <c r="AX436" s="41">
        <v>209400</v>
      </c>
      <c r="AY436" s="41">
        <v>197700</v>
      </c>
      <c r="AZ436" s="41">
        <v>187100</v>
      </c>
      <c r="BA436" s="41">
        <v>178300</v>
      </c>
      <c r="BB436" s="41">
        <v>170500</v>
      </c>
      <c r="BC436" s="41">
        <v>162400</v>
      </c>
      <c r="BD436" s="41">
        <v>154700</v>
      </c>
      <c r="BE436" s="41">
        <v>148300</v>
      </c>
      <c r="BF436" s="41">
        <v>143100</v>
      </c>
      <c r="BG436" s="41">
        <v>138700</v>
      </c>
      <c r="BH436" s="41">
        <v>134900</v>
      </c>
      <c r="BI436" s="41">
        <v>131100</v>
      </c>
      <c r="BJ436" s="41">
        <v>128500</v>
      </c>
      <c r="BK436" s="41">
        <v>127300</v>
      </c>
      <c r="BL436" s="41">
        <v>126700</v>
      </c>
      <c r="BM436" s="41">
        <v>126200</v>
      </c>
      <c r="BN436" s="41">
        <v>126700</v>
      </c>
      <c r="BO436" s="41">
        <v>128300</v>
      </c>
      <c r="BP436" s="41">
        <v>129800</v>
      </c>
      <c r="BQ436" s="41">
        <v>130600</v>
      </c>
      <c r="BR436" s="41">
        <v>131500</v>
      </c>
      <c r="BS436" s="41">
        <v>132000</v>
      </c>
      <c r="BT436" s="41">
        <v>132200</v>
      </c>
      <c r="BU436" s="41">
        <v>133400</v>
      </c>
      <c r="BV436" s="41">
        <v>133700</v>
      </c>
      <c r="BW436" s="41">
        <v>133500</v>
      </c>
      <c r="BX436" s="41">
        <v>134100</v>
      </c>
      <c r="BY436" s="41">
        <v>134600</v>
      </c>
      <c r="BZ436" s="41">
        <v>134200</v>
      </c>
      <c r="CA436" s="41">
        <v>134300</v>
      </c>
      <c r="CB436" s="41">
        <v>134200</v>
      </c>
      <c r="CC436" s="41">
        <v>133300</v>
      </c>
      <c r="CD436" s="41">
        <v>132400</v>
      </c>
      <c r="CE436" s="41">
        <v>132100</v>
      </c>
      <c r="CF436" s="41">
        <v>131900</v>
      </c>
      <c r="CG436" s="41">
        <v>131300</v>
      </c>
      <c r="CH436" s="41">
        <v>130400</v>
      </c>
      <c r="CI436" s="41">
        <v>130300</v>
      </c>
      <c r="CJ436" s="41">
        <v>130800</v>
      </c>
      <c r="CK436" s="41">
        <v>130500</v>
      </c>
      <c r="CL436" s="41">
        <v>129000</v>
      </c>
      <c r="CM436" s="41">
        <v>127900</v>
      </c>
      <c r="CN436" s="41">
        <v>128500</v>
      </c>
      <c r="CO436" s="41">
        <v>129300</v>
      </c>
      <c r="CP436" s="41">
        <v>129700</v>
      </c>
      <c r="CQ436" s="41">
        <v>131600</v>
      </c>
      <c r="CR436" s="41">
        <v>133500</v>
      </c>
      <c r="CS436" s="41">
        <v>134800</v>
      </c>
      <c r="CT436" s="41">
        <v>137100</v>
      </c>
      <c r="CU436" s="41">
        <v>139400</v>
      </c>
      <c r="CV436" s="41">
        <v>140400</v>
      </c>
      <c r="CW436" s="41">
        <v>141600</v>
      </c>
      <c r="CX436" s="41">
        <v>143900</v>
      </c>
      <c r="CY436" s="41">
        <v>146400</v>
      </c>
      <c r="CZ436" s="41">
        <v>148700</v>
      </c>
      <c r="DA436" s="41">
        <v>151900</v>
      </c>
      <c r="DB436" s="41">
        <v>155600</v>
      </c>
      <c r="DC436" s="41">
        <v>158900</v>
      </c>
      <c r="DD436" s="41">
        <v>162000</v>
      </c>
      <c r="DE436" s="41">
        <v>165800</v>
      </c>
      <c r="DF436" s="41">
        <v>169600</v>
      </c>
      <c r="DG436" s="41">
        <v>173400</v>
      </c>
      <c r="DH436" s="41">
        <v>177400</v>
      </c>
      <c r="DI436" s="41">
        <v>180800</v>
      </c>
      <c r="DJ436" s="41">
        <v>184000</v>
      </c>
      <c r="DK436" s="41">
        <v>186400</v>
      </c>
      <c r="DL436" s="41">
        <v>189900</v>
      </c>
      <c r="DM436" s="41">
        <v>194900</v>
      </c>
      <c r="DN436" s="41">
        <v>200700</v>
      </c>
      <c r="DO436" s="41">
        <v>205000</v>
      </c>
      <c r="DP436" s="41">
        <v>208200</v>
      </c>
    </row>
    <row r="437" spans="1:120">
      <c r="A437" s="41">
        <v>92629</v>
      </c>
      <c r="B437" s="41" t="s">
        <v>596</v>
      </c>
      <c r="C437" s="41" t="s">
        <v>66</v>
      </c>
      <c r="D437" s="41" t="s">
        <v>394</v>
      </c>
      <c r="E437" s="41" t="s">
        <v>399</v>
      </c>
      <c r="F437" s="41">
        <v>803100</v>
      </c>
      <c r="G437" s="41">
        <v>804300</v>
      </c>
      <c r="H437" s="41">
        <v>810100</v>
      </c>
      <c r="I437" s="41">
        <v>824400</v>
      </c>
      <c r="J437" s="41">
        <v>841600</v>
      </c>
      <c r="K437" s="41">
        <v>857700</v>
      </c>
      <c r="L437" s="41">
        <v>872300</v>
      </c>
      <c r="M437" s="41">
        <v>887300</v>
      </c>
      <c r="N437" s="41">
        <v>900400</v>
      </c>
      <c r="O437" s="41">
        <v>911200</v>
      </c>
      <c r="P437" s="41">
        <v>917700</v>
      </c>
      <c r="Q437" s="41">
        <v>917400</v>
      </c>
      <c r="R437" s="41">
        <v>915900</v>
      </c>
      <c r="S437" s="41">
        <v>919900</v>
      </c>
      <c r="T437" s="41">
        <v>921300</v>
      </c>
      <c r="U437" s="41">
        <v>913100</v>
      </c>
      <c r="V437" s="41">
        <v>907100</v>
      </c>
      <c r="W437" s="41">
        <v>915600</v>
      </c>
      <c r="X437" s="41">
        <v>932300</v>
      </c>
      <c r="Y437" s="41">
        <v>944700</v>
      </c>
      <c r="Z437" s="41">
        <v>951700</v>
      </c>
      <c r="AA437" s="41">
        <v>956300</v>
      </c>
      <c r="AB437" s="41">
        <v>960500</v>
      </c>
      <c r="AC437" s="41">
        <v>962500</v>
      </c>
      <c r="AD437" s="41">
        <v>956500</v>
      </c>
      <c r="AE437" s="41">
        <v>949000</v>
      </c>
      <c r="AF437" s="41">
        <v>944500</v>
      </c>
      <c r="AG437" s="41">
        <v>939300</v>
      </c>
      <c r="AH437" s="41">
        <v>925700</v>
      </c>
      <c r="AI437" s="41">
        <v>908600</v>
      </c>
      <c r="AJ437" s="41">
        <v>893500</v>
      </c>
      <c r="AK437" s="41">
        <v>881100</v>
      </c>
      <c r="AL437" s="41">
        <v>867400</v>
      </c>
      <c r="AM437" s="41">
        <v>858400</v>
      </c>
      <c r="AN437" s="41">
        <v>856500</v>
      </c>
      <c r="AO437" s="41">
        <v>855900</v>
      </c>
      <c r="AP437" s="41">
        <v>849900</v>
      </c>
      <c r="AQ437" s="41">
        <v>836800</v>
      </c>
      <c r="AR437" s="41">
        <v>823200</v>
      </c>
      <c r="AS437" s="41">
        <v>813600</v>
      </c>
      <c r="AT437" s="41">
        <v>806800</v>
      </c>
      <c r="AU437" s="41">
        <v>800400</v>
      </c>
      <c r="AV437" s="41">
        <v>788200</v>
      </c>
      <c r="AW437" s="41">
        <v>771000</v>
      </c>
      <c r="AX437" s="41">
        <v>759200</v>
      </c>
      <c r="AY437" s="41">
        <v>753500</v>
      </c>
      <c r="AZ437" s="41">
        <v>748800</v>
      </c>
      <c r="BA437" s="41">
        <v>748700</v>
      </c>
      <c r="BB437" s="41">
        <v>751800</v>
      </c>
      <c r="BC437" s="41">
        <v>751900</v>
      </c>
      <c r="BD437" s="41">
        <v>752500</v>
      </c>
      <c r="BE437" s="41">
        <v>755800</v>
      </c>
      <c r="BF437" s="41">
        <v>756500</v>
      </c>
      <c r="BG437" s="41">
        <v>750100</v>
      </c>
      <c r="BH437" s="41">
        <v>744800</v>
      </c>
      <c r="BI437" s="41">
        <v>744100</v>
      </c>
      <c r="BJ437" s="41">
        <v>745000</v>
      </c>
      <c r="BK437" s="41">
        <v>744200</v>
      </c>
      <c r="BL437" s="41">
        <v>743900</v>
      </c>
      <c r="BM437" s="41">
        <v>739000</v>
      </c>
      <c r="BN437" s="41">
        <v>733600</v>
      </c>
      <c r="BO437" s="41">
        <v>735100</v>
      </c>
      <c r="BP437" s="41">
        <v>737800</v>
      </c>
      <c r="BQ437" s="41">
        <v>729000</v>
      </c>
      <c r="BR437" s="41">
        <v>715400</v>
      </c>
      <c r="BS437" s="41">
        <v>702100</v>
      </c>
      <c r="BT437" s="41">
        <v>691100</v>
      </c>
      <c r="BU437" s="41">
        <v>687100</v>
      </c>
      <c r="BV437" s="41">
        <v>686100</v>
      </c>
      <c r="BW437" s="41">
        <v>683000</v>
      </c>
      <c r="BX437" s="41">
        <v>677800</v>
      </c>
      <c r="BY437" s="41">
        <v>676700</v>
      </c>
      <c r="BZ437" s="41">
        <v>676600</v>
      </c>
      <c r="CA437" s="41">
        <v>674200</v>
      </c>
      <c r="CB437" s="41">
        <v>668700</v>
      </c>
      <c r="CC437" s="41">
        <v>667500</v>
      </c>
      <c r="CD437" s="41">
        <v>669400</v>
      </c>
      <c r="CE437" s="41">
        <v>669100</v>
      </c>
      <c r="CF437" s="41">
        <v>664800</v>
      </c>
      <c r="CG437" s="41">
        <v>656000</v>
      </c>
      <c r="CH437" s="41">
        <v>648100</v>
      </c>
      <c r="CI437" s="41">
        <v>641000</v>
      </c>
      <c r="CJ437" s="41">
        <v>635000</v>
      </c>
      <c r="CK437" s="41">
        <v>629800</v>
      </c>
      <c r="CL437" s="41">
        <v>631800</v>
      </c>
      <c r="CM437" s="41">
        <v>637300</v>
      </c>
      <c r="CN437" s="41">
        <v>642800</v>
      </c>
      <c r="CO437" s="41">
        <v>648800</v>
      </c>
      <c r="CP437" s="41">
        <v>657600</v>
      </c>
      <c r="CQ437" s="41">
        <v>669800</v>
      </c>
      <c r="CR437" s="41">
        <v>677400</v>
      </c>
      <c r="CS437" s="41">
        <v>677900</v>
      </c>
      <c r="CT437" s="41">
        <v>679900</v>
      </c>
      <c r="CU437" s="41">
        <v>689300</v>
      </c>
      <c r="CV437" s="41">
        <v>699400</v>
      </c>
      <c r="CW437" s="41">
        <v>712100</v>
      </c>
      <c r="CX437" s="41">
        <v>726100</v>
      </c>
      <c r="CY437" s="41">
        <v>737200</v>
      </c>
      <c r="CZ437" s="41">
        <v>748200</v>
      </c>
      <c r="DA437" s="41">
        <v>763400</v>
      </c>
      <c r="DB437" s="41">
        <v>777500</v>
      </c>
      <c r="DC437" s="41">
        <v>786600</v>
      </c>
      <c r="DD437" s="41">
        <v>794700</v>
      </c>
      <c r="DE437" s="41">
        <v>803900</v>
      </c>
      <c r="DF437" s="41">
        <v>812000</v>
      </c>
      <c r="DG437" s="41">
        <v>819400</v>
      </c>
      <c r="DH437" s="41">
        <v>827700</v>
      </c>
      <c r="DI437" s="41">
        <v>834000</v>
      </c>
      <c r="DJ437" s="41">
        <v>836800</v>
      </c>
      <c r="DK437" s="41">
        <v>840400</v>
      </c>
      <c r="DL437" s="41">
        <v>847300</v>
      </c>
      <c r="DM437" s="41">
        <v>852600</v>
      </c>
      <c r="DN437" s="41">
        <v>852400</v>
      </c>
      <c r="DO437" s="41">
        <v>850600</v>
      </c>
      <c r="DP437" s="41">
        <v>850400</v>
      </c>
    </row>
    <row r="438" spans="1:120">
      <c r="A438" s="41">
        <v>94043</v>
      </c>
      <c r="B438" s="41" t="s">
        <v>158</v>
      </c>
      <c r="C438" s="41" t="s">
        <v>66</v>
      </c>
      <c r="D438" s="41" t="s">
        <v>109</v>
      </c>
      <c r="E438" s="41" t="s">
        <v>110</v>
      </c>
      <c r="F438" s="41">
        <v>684900</v>
      </c>
      <c r="G438" s="41">
        <v>696300</v>
      </c>
      <c r="H438" s="41">
        <v>708400</v>
      </c>
      <c r="I438" s="41">
        <v>717700</v>
      </c>
      <c r="J438" s="41">
        <v>721300</v>
      </c>
      <c r="K438" s="41">
        <v>722600</v>
      </c>
      <c r="L438" s="41">
        <v>724600</v>
      </c>
      <c r="M438" s="41">
        <v>726300</v>
      </c>
      <c r="N438" s="41">
        <v>729200</v>
      </c>
      <c r="O438" s="41">
        <v>733300</v>
      </c>
      <c r="P438" s="41">
        <v>735600</v>
      </c>
      <c r="Q438" s="41">
        <v>735300</v>
      </c>
      <c r="R438" s="41">
        <v>735100</v>
      </c>
      <c r="S438" s="41">
        <v>734900</v>
      </c>
      <c r="T438" s="41">
        <v>735500</v>
      </c>
      <c r="U438" s="41">
        <v>735600</v>
      </c>
      <c r="V438" s="41">
        <v>733200</v>
      </c>
      <c r="W438" s="41">
        <v>730600</v>
      </c>
      <c r="X438" s="41">
        <v>731300</v>
      </c>
      <c r="Y438" s="41">
        <v>733000</v>
      </c>
      <c r="Z438" s="41">
        <v>734000</v>
      </c>
      <c r="AA438" s="41">
        <v>735500</v>
      </c>
      <c r="AB438" s="41">
        <v>739300</v>
      </c>
      <c r="AC438" s="41">
        <v>744400</v>
      </c>
      <c r="AD438" s="41">
        <v>750000</v>
      </c>
      <c r="AE438" s="41">
        <v>754400</v>
      </c>
      <c r="AF438" s="41">
        <v>756800</v>
      </c>
      <c r="AG438" s="41">
        <v>758300</v>
      </c>
      <c r="AH438" s="41">
        <v>760700</v>
      </c>
      <c r="AI438" s="41">
        <v>762700</v>
      </c>
      <c r="AJ438" s="41">
        <v>763000</v>
      </c>
      <c r="AK438" s="41">
        <v>760900</v>
      </c>
      <c r="AL438" s="41">
        <v>756900</v>
      </c>
      <c r="AM438" s="41">
        <v>754000</v>
      </c>
      <c r="AN438" s="41">
        <v>754200</v>
      </c>
      <c r="AO438" s="41">
        <v>753700</v>
      </c>
      <c r="AP438" s="41">
        <v>748200</v>
      </c>
      <c r="AQ438" s="41">
        <v>741400</v>
      </c>
      <c r="AR438" s="41">
        <v>738700</v>
      </c>
      <c r="AS438" s="41">
        <v>740900</v>
      </c>
      <c r="AT438" s="41">
        <v>741500</v>
      </c>
      <c r="AU438" s="41">
        <v>739200</v>
      </c>
      <c r="AV438" s="41">
        <v>733900</v>
      </c>
      <c r="AW438" s="41">
        <v>727200</v>
      </c>
      <c r="AX438" s="41">
        <v>720300</v>
      </c>
      <c r="AY438" s="41">
        <v>715100</v>
      </c>
      <c r="AZ438" s="41">
        <v>709700</v>
      </c>
      <c r="BA438" s="41">
        <v>701600</v>
      </c>
      <c r="BB438" s="41">
        <v>689800</v>
      </c>
      <c r="BC438" s="41">
        <v>676500</v>
      </c>
      <c r="BD438" s="41">
        <v>664900</v>
      </c>
      <c r="BE438" s="41">
        <v>655700</v>
      </c>
      <c r="BF438" s="41">
        <v>650600</v>
      </c>
      <c r="BG438" s="41">
        <v>650800</v>
      </c>
      <c r="BH438" s="41">
        <v>654000</v>
      </c>
      <c r="BI438" s="41">
        <v>656600</v>
      </c>
      <c r="BJ438" s="41">
        <v>659200</v>
      </c>
      <c r="BK438" s="41">
        <v>663000</v>
      </c>
      <c r="BL438" s="41">
        <v>665600</v>
      </c>
      <c r="BM438" s="41">
        <v>668300</v>
      </c>
      <c r="BN438" s="41">
        <v>673500</v>
      </c>
      <c r="BO438" s="41">
        <v>676500</v>
      </c>
      <c r="BP438" s="41">
        <v>673900</v>
      </c>
      <c r="BQ438" s="41">
        <v>669300</v>
      </c>
      <c r="BR438" s="41">
        <v>667800</v>
      </c>
      <c r="BS438" s="41">
        <v>667600</v>
      </c>
      <c r="BT438" s="41">
        <v>665300</v>
      </c>
      <c r="BU438" s="41">
        <v>664400</v>
      </c>
      <c r="BV438" s="41">
        <v>666400</v>
      </c>
      <c r="BW438" s="41">
        <v>667700</v>
      </c>
      <c r="BX438" s="41">
        <v>664800</v>
      </c>
      <c r="BY438" s="41">
        <v>663300</v>
      </c>
      <c r="BZ438" s="41">
        <v>662900</v>
      </c>
      <c r="CA438" s="41">
        <v>667500</v>
      </c>
      <c r="CB438" s="41">
        <v>673300</v>
      </c>
      <c r="CC438" s="41">
        <v>676700</v>
      </c>
      <c r="CD438" s="41">
        <v>676600</v>
      </c>
      <c r="CE438" s="41">
        <v>677400</v>
      </c>
      <c r="CF438" s="41">
        <v>678000</v>
      </c>
      <c r="CG438" s="41">
        <v>679200</v>
      </c>
      <c r="CH438" s="41">
        <v>680300</v>
      </c>
      <c r="CI438" s="41">
        <v>678500</v>
      </c>
      <c r="CJ438" s="41">
        <v>674800</v>
      </c>
      <c r="CK438" s="41">
        <v>674400</v>
      </c>
      <c r="CL438" s="41">
        <v>679200</v>
      </c>
      <c r="CM438" s="41">
        <v>684800</v>
      </c>
      <c r="CN438" s="41">
        <v>688600</v>
      </c>
      <c r="CO438" s="41">
        <v>695400</v>
      </c>
      <c r="CP438" s="41">
        <v>709000</v>
      </c>
      <c r="CQ438" s="41">
        <v>725300</v>
      </c>
      <c r="CR438" s="41">
        <v>742700</v>
      </c>
      <c r="CS438" s="41">
        <v>760500</v>
      </c>
      <c r="CT438" s="41">
        <v>772700</v>
      </c>
      <c r="CU438" s="41">
        <v>782300</v>
      </c>
      <c r="CV438" s="41">
        <v>799200</v>
      </c>
      <c r="CW438" s="41">
        <v>814500</v>
      </c>
      <c r="CX438" s="41">
        <v>825000</v>
      </c>
      <c r="CY438" s="41">
        <v>842500</v>
      </c>
      <c r="CZ438" s="41">
        <v>863300</v>
      </c>
      <c r="DA438" s="41">
        <v>880700</v>
      </c>
      <c r="DB438" s="41">
        <v>893900</v>
      </c>
      <c r="DC438" s="41">
        <v>899300</v>
      </c>
      <c r="DD438" s="41">
        <v>896200</v>
      </c>
      <c r="DE438" s="41">
        <v>893300</v>
      </c>
      <c r="DF438" s="41">
        <v>895400</v>
      </c>
      <c r="DG438" s="41">
        <v>903800</v>
      </c>
      <c r="DH438" s="41">
        <v>912300</v>
      </c>
      <c r="DI438" s="41">
        <v>912700</v>
      </c>
      <c r="DJ438" s="41">
        <v>917000</v>
      </c>
      <c r="DK438" s="41">
        <v>926900</v>
      </c>
      <c r="DL438" s="41">
        <v>946800</v>
      </c>
      <c r="DM438" s="41">
        <v>963300</v>
      </c>
      <c r="DN438" s="41">
        <v>968900</v>
      </c>
      <c r="DO438" s="41">
        <v>965300</v>
      </c>
      <c r="DP438" s="41">
        <v>966500</v>
      </c>
    </row>
    <row r="439" spans="1:120">
      <c r="A439" s="41">
        <v>90230</v>
      </c>
      <c r="B439" s="41" t="s">
        <v>597</v>
      </c>
      <c r="C439" s="41" t="s">
        <v>66</v>
      </c>
      <c r="D439" s="41" t="s">
        <v>394</v>
      </c>
      <c r="E439" s="41" t="s">
        <v>394</v>
      </c>
      <c r="F439" s="41">
        <v>655900</v>
      </c>
      <c r="G439" s="41">
        <v>662800</v>
      </c>
      <c r="H439" s="41">
        <v>671600</v>
      </c>
      <c r="I439" s="41">
        <v>680100</v>
      </c>
      <c r="J439" s="41">
        <v>685700</v>
      </c>
      <c r="K439" s="41">
        <v>690300</v>
      </c>
      <c r="L439" s="41">
        <v>695700</v>
      </c>
      <c r="M439" s="41">
        <v>702500</v>
      </c>
      <c r="N439" s="41">
        <v>711500</v>
      </c>
      <c r="O439" s="41">
        <v>723100</v>
      </c>
      <c r="P439" s="41">
        <v>732800</v>
      </c>
      <c r="Q439" s="41">
        <v>739200</v>
      </c>
      <c r="R439" s="41">
        <v>743800</v>
      </c>
      <c r="S439" s="41">
        <v>744400</v>
      </c>
      <c r="T439" s="41">
        <v>740700</v>
      </c>
      <c r="U439" s="41">
        <v>738200</v>
      </c>
      <c r="V439" s="41">
        <v>738000</v>
      </c>
      <c r="W439" s="41">
        <v>738200</v>
      </c>
      <c r="X439" s="41">
        <v>738000</v>
      </c>
      <c r="Y439" s="41">
        <v>736500</v>
      </c>
      <c r="Z439" s="41">
        <v>734000</v>
      </c>
      <c r="AA439" s="41">
        <v>732200</v>
      </c>
      <c r="AB439" s="41">
        <v>731100</v>
      </c>
      <c r="AC439" s="41">
        <v>727600</v>
      </c>
      <c r="AD439" s="41">
        <v>723600</v>
      </c>
      <c r="AE439" s="41">
        <v>723400</v>
      </c>
      <c r="AF439" s="41">
        <v>726800</v>
      </c>
      <c r="AG439" s="41">
        <v>731800</v>
      </c>
      <c r="AH439" s="41">
        <v>736100</v>
      </c>
      <c r="AI439" s="41">
        <v>737500</v>
      </c>
      <c r="AJ439" s="41">
        <v>738200</v>
      </c>
      <c r="AK439" s="41">
        <v>738400</v>
      </c>
      <c r="AL439" s="41">
        <v>735300</v>
      </c>
      <c r="AM439" s="41">
        <v>728600</v>
      </c>
      <c r="AN439" s="41">
        <v>721300</v>
      </c>
      <c r="AO439" s="41">
        <v>716600</v>
      </c>
      <c r="AP439" s="41">
        <v>713500</v>
      </c>
      <c r="AQ439" s="41">
        <v>706900</v>
      </c>
      <c r="AR439" s="41">
        <v>696200</v>
      </c>
      <c r="AS439" s="41">
        <v>685300</v>
      </c>
      <c r="AT439" s="41">
        <v>675800</v>
      </c>
      <c r="AU439" s="41">
        <v>664500</v>
      </c>
      <c r="AV439" s="41">
        <v>649500</v>
      </c>
      <c r="AW439" s="41">
        <v>635400</v>
      </c>
      <c r="AX439" s="41">
        <v>627200</v>
      </c>
      <c r="AY439" s="41">
        <v>620900</v>
      </c>
      <c r="AZ439" s="41">
        <v>612400</v>
      </c>
      <c r="BA439" s="41">
        <v>604800</v>
      </c>
      <c r="BB439" s="41">
        <v>600800</v>
      </c>
      <c r="BC439" s="41">
        <v>597500</v>
      </c>
      <c r="BD439" s="41">
        <v>592600</v>
      </c>
      <c r="BE439" s="41">
        <v>587600</v>
      </c>
      <c r="BF439" s="41">
        <v>587100</v>
      </c>
      <c r="BG439" s="41">
        <v>592500</v>
      </c>
      <c r="BH439" s="41">
        <v>601100</v>
      </c>
      <c r="BI439" s="41">
        <v>607200</v>
      </c>
      <c r="BJ439" s="41">
        <v>609400</v>
      </c>
      <c r="BK439" s="41">
        <v>611700</v>
      </c>
      <c r="BL439" s="41">
        <v>617600</v>
      </c>
      <c r="BM439" s="41">
        <v>625800</v>
      </c>
      <c r="BN439" s="41">
        <v>632500</v>
      </c>
      <c r="BO439" s="41">
        <v>637400</v>
      </c>
      <c r="BP439" s="41">
        <v>641500</v>
      </c>
      <c r="BQ439" s="41">
        <v>643200</v>
      </c>
      <c r="BR439" s="41">
        <v>641100</v>
      </c>
      <c r="BS439" s="41">
        <v>637900</v>
      </c>
      <c r="BT439" s="41">
        <v>631600</v>
      </c>
      <c r="BU439" s="41">
        <v>625400</v>
      </c>
      <c r="BV439" s="41">
        <v>622200</v>
      </c>
      <c r="BW439" s="41">
        <v>621900</v>
      </c>
      <c r="BX439" s="41">
        <v>618400</v>
      </c>
      <c r="BY439" s="41">
        <v>612500</v>
      </c>
      <c r="BZ439" s="41">
        <v>605700</v>
      </c>
      <c r="CA439" s="41">
        <v>601800</v>
      </c>
      <c r="CB439" s="41">
        <v>601300</v>
      </c>
      <c r="CC439" s="41">
        <v>604400</v>
      </c>
      <c r="CD439" s="41">
        <v>604600</v>
      </c>
      <c r="CE439" s="41">
        <v>601600</v>
      </c>
      <c r="CF439" s="41">
        <v>598200</v>
      </c>
      <c r="CG439" s="41">
        <v>596200</v>
      </c>
      <c r="CH439" s="41">
        <v>594200</v>
      </c>
      <c r="CI439" s="41">
        <v>591100</v>
      </c>
      <c r="CJ439" s="41">
        <v>588800</v>
      </c>
      <c r="CK439" s="41">
        <v>586600</v>
      </c>
      <c r="CL439" s="41">
        <v>585000</v>
      </c>
      <c r="CM439" s="41">
        <v>584000</v>
      </c>
      <c r="CN439" s="41">
        <v>584800</v>
      </c>
      <c r="CO439" s="41">
        <v>589200</v>
      </c>
      <c r="CP439" s="41">
        <v>594900</v>
      </c>
      <c r="CQ439" s="41">
        <v>595500</v>
      </c>
      <c r="CR439" s="41">
        <v>597700</v>
      </c>
      <c r="CS439" s="41">
        <v>607800</v>
      </c>
      <c r="CT439" s="41">
        <v>618600</v>
      </c>
      <c r="CU439" s="41">
        <v>626700</v>
      </c>
      <c r="CV439" s="41">
        <v>635800</v>
      </c>
      <c r="CW439" s="41">
        <v>644800</v>
      </c>
      <c r="CX439" s="41">
        <v>657300</v>
      </c>
      <c r="CY439" s="41">
        <v>673300</v>
      </c>
      <c r="CZ439" s="41">
        <v>685600</v>
      </c>
      <c r="DA439" s="41">
        <v>690700</v>
      </c>
      <c r="DB439" s="41">
        <v>698600</v>
      </c>
      <c r="DC439" s="41">
        <v>713100</v>
      </c>
      <c r="DD439" s="41">
        <v>726700</v>
      </c>
      <c r="DE439" s="41">
        <v>732100</v>
      </c>
      <c r="DF439" s="41">
        <v>735400</v>
      </c>
      <c r="DG439" s="41">
        <v>742300</v>
      </c>
      <c r="DH439" s="41">
        <v>755100</v>
      </c>
      <c r="DI439" s="41">
        <v>766500</v>
      </c>
      <c r="DJ439" s="41">
        <v>770400</v>
      </c>
      <c r="DK439" s="41">
        <v>772400</v>
      </c>
      <c r="DL439" s="41">
        <v>779200</v>
      </c>
      <c r="DM439" s="41">
        <v>781900</v>
      </c>
      <c r="DN439" s="41">
        <v>780700</v>
      </c>
      <c r="DO439" s="41">
        <v>780400</v>
      </c>
      <c r="DP439" s="41">
        <v>781300</v>
      </c>
    </row>
    <row r="440" spans="1:120">
      <c r="A440" s="41">
        <v>94941</v>
      </c>
      <c r="B440" s="41" t="s">
        <v>163</v>
      </c>
      <c r="C440" s="41" t="s">
        <v>66</v>
      </c>
      <c r="D440" s="41" t="s">
        <v>65</v>
      </c>
      <c r="E440" s="41" t="s">
        <v>343</v>
      </c>
      <c r="F440" s="41">
        <v>987800</v>
      </c>
      <c r="G440" s="41">
        <v>996400</v>
      </c>
      <c r="H440" s="41">
        <v>1004200</v>
      </c>
      <c r="I440" s="41">
        <v>1012800</v>
      </c>
      <c r="J440" s="41">
        <v>1020900</v>
      </c>
      <c r="K440" s="41">
        <v>1030700</v>
      </c>
      <c r="L440" s="41">
        <v>1041400</v>
      </c>
      <c r="M440" s="41">
        <v>1049900</v>
      </c>
      <c r="N440" s="41">
        <v>1057700</v>
      </c>
      <c r="O440" s="41">
        <v>1064700</v>
      </c>
      <c r="P440" s="41">
        <v>1065900</v>
      </c>
      <c r="Q440" s="41">
        <v>1064000</v>
      </c>
      <c r="R440" s="41">
        <v>1061400</v>
      </c>
      <c r="S440" s="41">
        <v>1055500</v>
      </c>
      <c r="T440" s="41">
        <v>1048500</v>
      </c>
      <c r="U440" s="41">
        <v>1044900</v>
      </c>
      <c r="V440" s="41">
        <v>1044600</v>
      </c>
      <c r="W440" s="41">
        <v>1045100</v>
      </c>
      <c r="X440" s="41">
        <v>1048100</v>
      </c>
      <c r="Y440" s="41">
        <v>1057100</v>
      </c>
      <c r="Z440" s="41">
        <v>1067400</v>
      </c>
      <c r="AA440" s="41">
        <v>1074600</v>
      </c>
      <c r="AB440" s="41">
        <v>1079600</v>
      </c>
      <c r="AC440" s="41">
        <v>1089200</v>
      </c>
      <c r="AD440" s="41">
        <v>1095700</v>
      </c>
      <c r="AE440" s="41">
        <v>1095300</v>
      </c>
      <c r="AF440" s="41">
        <v>1091700</v>
      </c>
      <c r="AG440" s="41">
        <v>1096700</v>
      </c>
      <c r="AH440" s="41">
        <v>1105700</v>
      </c>
      <c r="AI440" s="41">
        <v>1119500</v>
      </c>
      <c r="AJ440" s="41">
        <v>1132400</v>
      </c>
      <c r="AK440" s="41">
        <v>1137900</v>
      </c>
      <c r="AL440" s="41">
        <v>1136600</v>
      </c>
      <c r="AM440" s="41">
        <v>1130600</v>
      </c>
      <c r="AN440" s="41">
        <v>1122500</v>
      </c>
      <c r="AO440" s="41">
        <v>1119800</v>
      </c>
      <c r="AP440" s="41">
        <v>1126400</v>
      </c>
      <c r="AQ440" s="41">
        <v>1124900</v>
      </c>
      <c r="AR440" s="41">
        <v>1110500</v>
      </c>
      <c r="AS440" s="41">
        <v>1091500</v>
      </c>
      <c r="AT440" s="41">
        <v>1075700</v>
      </c>
      <c r="AU440" s="41">
        <v>1057600</v>
      </c>
      <c r="AV440" s="41">
        <v>1038000</v>
      </c>
      <c r="AW440" s="41">
        <v>1022500</v>
      </c>
      <c r="AX440" s="41">
        <v>1016900</v>
      </c>
      <c r="AY440" s="41">
        <v>1014100</v>
      </c>
      <c r="AZ440" s="41">
        <v>1005900</v>
      </c>
      <c r="BA440" s="41">
        <v>994100</v>
      </c>
      <c r="BB440" s="41">
        <v>986800</v>
      </c>
      <c r="BC440" s="41">
        <v>978300</v>
      </c>
      <c r="BD440" s="41">
        <v>963400</v>
      </c>
      <c r="BE440" s="41">
        <v>952800</v>
      </c>
      <c r="BF440" s="41">
        <v>950900</v>
      </c>
      <c r="BG440" s="41">
        <v>950900</v>
      </c>
      <c r="BH440" s="41">
        <v>949400</v>
      </c>
      <c r="BI440" s="41">
        <v>949300</v>
      </c>
      <c r="BJ440" s="41">
        <v>949800</v>
      </c>
      <c r="BK440" s="41">
        <v>951900</v>
      </c>
      <c r="BL440" s="41">
        <v>952400</v>
      </c>
      <c r="BM440" s="41">
        <v>944300</v>
      </c>
      <c r="BN440" s="41">
        <v>937900</v>
      </c>
      <c r="BO440" s="41">
        <v>956100</v>
      </c>
      <c r="BP440" s="41">
        <v>963200</v>
      </c>
      <c r="BQ440" s="41">
        <v>948900</v>
      </c>
      <c r="BR440" s="41">
        <v>944200</v>
      </c>
      <c r="BS440" s="41">
        <v>942700</v>
      </c>
      <c r="BT440" s="41">
        <v>920200</v>
      </c>
      <c r="BU440" s="41">
        <v>915300</v>
      </c>
      <c r="BV440" s="41">
        <v>914100</v>
      </c>
      <c r="BW440" s="41">
        <v>905400</v>
      </c>
      <c r="BX440" s="41">
        <v>901400</v>
      </c>
      <c r="BY440" s="41">
        <v>899100</v>
      </c>
      <c r="BZ440" s="41">
        <v>885900</v>
      </c>
      <c r="CA440" s="41">
        <v>873500</v>
      </c>
      <c r="CB440" s="41">
        <v>895000</v>
      </c>
      <c r="CC440" s="41">
        <v>915200</v>
      </c>
      <c r="CD440" s="41">
        <v>911600</v>
      </c>
      <c r="CE440" s="41">
        <v>901100</v>
      </c>
      <c r="CF440" s="41">
        <v>913000</v>
      </c>
      <c r="CG440" s="41">
        <v>905800</v>
      </c>
      <c r="CH440" s="41">
        <v>887000</v>
      </c>
      <c r="CI440" s="41">
        <v>871200</v>
      </c>
      <c r="CJ440" s="41">
        <v>879400</v>
      </c>
      <c r="CK440" s="41">
        <v>896200</v>
      </c>
      <c r="CL440" s="41">
        <v>888100</v>
      </c>
      <c r="CM440" s="41">
        <v>871600</v>
      </c>
      <c r="CN440" s="41">
        <v>876000</v>
      </c>
      <c r="CO440" s="41">
        <v>892300</v>
      </c>
      <c r="CP440" s="41">
        <v>888900</v>
      </c>
      <c r="CQ440" s="41">
        <v>880300</v>
      </c>
      <c r="CR440" s="41">
        <v>887900</v>
      </c>
      <c r="CS440" s="41">
        <v>893500</v>
      </c>
      <c r="CT440" s="41">
        <v>894100</v>
      </c>
      <c r="CU440" s="41">
        <v>910200</v>
      </c>
      <c r="CV440" s="41">
        <v>922900</v>
      </c>
      <c r="CW440" s="41">
        <v>914900</v>
      </c>
      <c r="CX440" s="41">
        <v>926200</v>
      </c>
      <c r="CY440" s="41">
        <v>951800</v>
      </c>
      <c r="CZ440" s="41">
        <v>970300</v>
      </c>
      <c r="DA440" s="41">
        <v>991400</v>
      </c>
      <c r="DB440" s="41">
        <v>1014200</v>
      </c>
      <c r="DC440" s="41">
        <v>1020800</v>
      </c>
      <c r="DD440" s="41">
        <v>1020700</v>
      </c>
      <c r="DE440" s="41">
        <v>1036000</v>
      </c>
      <c r="DF440" s="41">
        <v>1059300</v>
      </c>
      <c r="DG440" s="41">
        <v>1063800</v>
      </c>
      <c r="DH440" s="41">
        <v>1061800</v>
      </c>
      <c r="DI440" s="41">
        <v>1077200</v>
      </c>
      <c r="DJ440" s="41">
        <v>1098400</v>
      </c>
      <c r="DK440" s="41">
        <v>1106500</v>
      </c>
      <c r="DL440" s="41">
        <v>1113500</v>
      </c>
      <c r="DM440" s="41">
        <v>1122000</v>
      </c>
      <c r="DN440" s="41">
        <v>1141600</v>
      </c>
      <c r="DO440" s="41">
        <v>1172100</v>
      </c>
      <c r="DP440" s="41">
        <v>1200000</v>
      </c>
    </row>
    <row r="441" spans="1:120">
      <c r="A441" s="41">
        <v>90220</v>
      </c>
      <c r="B441" s="41" t="s">
        <v>598</v>
      </c>
      <c r="C441" s="41" t="s">
        <v>66</v>
      </c>
      <c r="D441" s="41" t="s">
        <v>394</v>
      </c>
      <c r="E441" s="41" t="s">
        <v>394</v>
      </c>
      <c r="F441" s="41">
        <v>287400</v>
      </c>
      <c r="G441" s="41">
        <v>294100</v>
      </c>
      <c r="H441" s="41">
        <v>301400</v>
      </c>
      <c r="I441" s="41">
        <v>308100</v>
      </c>
      <c r="J441" s="41">
        <v>313100</v>
      </c>
      <c r="K441" s="41">
        <v>317600</v>
      </c>
      <c r="L441" s="41">
        <v>323800</v>
      </c>
      <c r="M441" s="41">
        <v>331400</v>
      </c>
      <c r="N441" s="41">
        <v>339500</v>
      </c>
      <c r="O441" s="41">
        <v>347700</v>
      </c>
      <c r="P441" s="41">
        <v>355200</v>
      </c>
      <c r="Q441" s="41">
        <v>361400</v>
      </c>
      <c r="R441" s="41">
        <v>366200</v>
      </c>
      <c r="S441" s="41">
        <v>370300</v>
      </c>
      <c r="T441" s="41">
        <v>374300</v>
      </c>
      <c r="U441" s="41">
        <v>378800</v>
      </c>
      <c r="V441" s="41">
        <v>384600</v>
      </c>
      <c r="W441" s="41">
        <v>392500</v>
      </c>
      <c r="X441" s="41">
        <v>400300</v>
      </c>
      <c r="Y441" s="41">
        <v>405400</v>
      </c>
      <c r="Z441" s="41">
        <v>407800</v>
      </c>
      <c r="AA441" s="41">
        <v>408700</v>
      </c>
      <c r="AB441" s="41">
        <v>408800</v>
      </c>
      <c r="AC441" s="41">
        <v>410000</v>
      </c>
      <c r="AD441" s="41">
        <v>412600</v>
      </c>
      <c r="AE441" s="41">
        <v>413900</v>
      </c>
      <c r="AF441" s="41">
        <v>413300</v>
      </c>
      <c r="AG441" s="41">
        <v>412500</v>
      </c>
      <c r="AH441" s="41">
        <v>410900</v>
      </c>
      <c r="AI441" s="41">
        <v>408500</v>
      </c>
      <c r="AJ441" s="41">
        <v>406700</v>
      </c>
      <c r="AK441" s="41">
        <v>405600</v>
      </c>
      <c r="AL441" s="41">
        <v>404100</v>
      </c>
      <c r="AM441" s="41">
        <v>401100</v>
      </c>
      <c r="AN441" s="41">
        <v>396000</v>
      </c>
      <c r="AO441" s="41">
        <v>389500</v>
      </c>
      <c r="AP441" s="41">
        <v>382800</v>
      </c>
      <c r="AQ441" s="41">
        <v>374700</v>
      </c>
      <c r="AR441" s="41">
        <v>364500</v>
      </c>
      <c r="AS441" s="41">
        <v>352400</v>
      </c>
      <c r="AT441" s="41">
        <v>340300</v>
      </c>
      <c r="AU441" s="41">
        <v>328400</v>
      </c>
      <c r="AV441" s="41">
        <v>317300</v>
      </c>
      <c r="AW441" s="41">
        <v>305500</v>
      </c>
      <c r="AX441" s="41">
        <v>294100</v>
      </c>
      <c r="AY441" s="41">
        <v>283600</v>
      </c>
      <c r="AZ441" s="41">
        <v>275100</v>
      </c>
      <c r="BA441" s="41">
        <v>265500</v>
      </c>
      <c r="BB441" s="41">
        <v>254700</v>
      </c>
      <c r="BC441" s="41">
        <v>244900</v>
      </c>
      <c r="BD441" s="41">
        <v>237700</v>
      </c>
      <c r="BE441" s="41">
        <v>231400</v>
      </c>
      <c r="BF441" s="41">
        <v>226400</v>
      </c>
      <c r="BG441" s="41">
        <v>221600</v>
      </c>
      <c r="BH441" s="41">
        <v>216900</v>
      </c>
      <c r="BI441" s="41">
        <v>213000</v>
      </c>
      <c r="BJ441" s="41">
        <v>210100</v>
      </c>
      <c r="BK441" s="41">
        <v>208900</v>
      </c>
      <c r="BL441" s="41">
        <v>208600</v>
      </c>
      <c r="BM441" s="41">
        <v>208600</v>
      </c>
      <c r="BN441" s="41">
        <v>208900</v>
      </c>
      <c r="BO441" s="41">
        <v>210000</v>
      </c>
      <c r="BP441" s="41">
        <v>209900</v>
      </c>
      <c r="BQ441" s="41">
        <v>209700</v>
      </c>
      <c r="BR441" s="41">
        <v>209800</v>
      </c>
      <c r="BS441" s="41">
        <v>210000</v>
      </c>
      <c r="BT441" s="41">
        <v>209200</v>
      </c>
      <c r="BU441" s="41">
        <v>208200</v>
      </c>
      <c r="BV441" s="41">
        <v>207600</v>
      </c>
      <c r="BW441" s="41">
        <v>207300</v>
      </c>
      <c r="BX441" s="41">
        <v>206500</v>
      </c>
      <c r="BY441" s="41">
        <v>205200</v>
      </c>
      <c r="BZ441" s="41">
        <v>203600</v>
      </c>
      <c r="CA441" s="41">
        <v>202500</v>
      </c>
      <c r="CB441" s="41">
        <v>202200</v>
      </c>
      <c r="CC441" s="41">
        <v>202100</v>
      </c>
      <c r="CD441" s="41">
        <v>201500</v>
      </c>
      <c r="CE441" s="41">
        <v>201500</v>
      </c>
      <c r="CF441" s="41">
        <v>202000</v>
      </c>
      <c r="CG441" s="41">
        <v>202300</v>
      </c>
      <c r="CH441" s="41">
        <v>202200</v>
      </c>
      <c r="CI441" s="41">
        <v>201900</v>
      </c>
      <c r="CJ441" s="41">
        <v>202000</v>
      </c>
      <c r="CK441" s="41">
        <v>203300</v>
      </c>
      <c r="CL441" s="41">
        <v>204900</v>
      </c>
      <c r="CM441" s="41">
        <v>206500</v>
      </c>
      <c r="CN441" s="41">
        <v>208800</v>
      </c>
      <c r="CO441" s="41">
        <v>211600</v>
      </c>
      <c r="CP441" s="41">
        <v>214400</v>
      </c>
      <c r="CQ441" s="41">
        <v>215500</v>
      </c>
      <c r="CR441" s="41">
        <v>216000</v>
      </c>
      <c r="CS441" s="41">
        <v>217900</v>
      </c>
      <c r="CT441" s="41">
        <v>220900</v>
      </c>
      <c r="CU441" s="41">
        <v>222900</v>
      </c>
      <c r="CV441" s="41">
        <v>223200</v>
      </c>
      <c r="CW441" s="41">
        <v>223900</v>
      </c>
      <c r="CX441" s="41">
        <v>226900</v>
      </c>
      <c r="CY441" s="41">
        <v>231000</v>
      </c>
      <c r="CZ441" s="41">
        <v>234600</v>
      </c>
      <c r="DA441" s="41">
        <v>238600</v>
      </c>
      <c r="DB441" s="41">
        <v>242700</v>
      </c>
      <c r="DC441" s="41">
        <v>246000</v>
      </c>
      <c r="DD441" s="41">
        <v>248000</v>
      </c>
      <c r="DE441" s="41">
        <v>250100</v>
      </c>
      <c r="DF441" s="41">
        <v>252200</v>
      </c>
      <c r="DG441" s="41">
        <v>253700</v>
      </c>
      <c r="DH441" s="41">
        <v>255200</v>
      </c>
      <c r="DI441" s="41">
        <v>256900</v>
      </c>
      <c r="DJ441" s="41">
        <v>259100</v>
      </c>
      <c r="DK441" s="41">
        <v>261800</v>
      </c>
      <c r="DL441" s="41">
        <v>264800</v>
      </c>
      <c r="DM441" s="41">
        <v>266900</v>
      </c>
      <c r="DN441" s="41">
        <v>268700</v>
      </c>
      <c r="DO441" s="41">
        <v>270700</v>
      </c>
      <c r="DP441" s="41">
        <v>272900</v>
      </c>
    </row>
    <row r="442" spans="1:120">
      <c r="A442" s="41">
        <v>93401</v>
      </c>
      <c r="B442" s="41" t="s">
        <v>514</v>
      </c>
      <c r="C442" s="41" t="s">
        <v>66</v>
      </c>
      <c r="D442" s="41" t="s">
        <v>514</v>
      </c>
      <c r="E442" s="41" t="s">
        <v>514</v>
      </c>
      <c r="F442" s="41">
        <v>593100</v>
      </c>
      <c r="G442" s="41">
        <v>605800</v>
      </c>
      <c r="H442" s="41">
        <v>619700</v>
      </c>
      <c r="I442" s="41">
        <v>630000</v>
      </c>
      <c r="J442" s="41">
        <v>637500</v>
      </c>
      <c r="K442" s="41">
        <v>636700</v>
      </c>
      <c r="L442" s="41">
        <v>631500</v>
      </c>
      <c r="M442" s="41">
        <v>633400</v>
      </c>
      <c r="N442" s="41">
        <v>643100</v>
      </c>
      <c r="O442" s="41">
        <v>651300</v>
      </c>
      <c r="P442" s="41">
        <v>657500</v>
      </c>
      <c r="Q442" s="41">
        <v>663500</v>
      </c>
      <c r="R442" s="41">
        <v>668400</v>
      </c>
      <c r="S442" s="41">
        <v>669500</v>
      </c>
      <c r="T442" s="41">
        <v>667600</v>
      </c>
      <c r="U442" s="41">
        <v>665300</v>
      </c>
      <c r="V442" s="41">
        <v>662100</v>
      </c>
      <c r="W442" s="41">
        <v>655200</v>
      </c>
      <c r="X442" s="41">
        <v>645300</v>
      </c>
      <c r="Y442" s="41">
        <v>635000</v>
      </c>
      <c r="Z442" s="41">
        <v>622700</v>
      </c>
      <c r="AA442" s="41">
        <v>613000</v>
      </c>
      <c r="AB442" s="41">
        <v>606800</v>
      </c>
      <c r="AC442" s="41">
        <v>603100</v>
      </c>
      <c r="AD442" s="41">
        <v>604000</v>
      </c>
      <c r="AE442" s="41">
        <v>610300</v>
      </c>
      <c r="AF442" s="41">
        <v>613700</v>
      </c>
      <c r="AG442" s="41">
        <v>610600</v>
      </c>
      <c r="AH442" s="41">
        <v>607300</v>
      </c>
      <c r="AI442" s="41">
        <v>605700</v>
      </c>
      <c r="AJ442" s="41">
        <v>602800</v>
      </c>
      <c r="AK442" s="41">
        <v>597600</v>
      </c>
      <c r="AL442" s="41">
        <v>591400</v>
      </c>
      <c r="AM442" s="41">
        <v>587900</v>
      </c>
      <c r="AN442" s="41">
        <v>588400</v>
      </c>
      <c r="AO442" s="41">
        <v>586400</v>
      </c>
      <c r="AP442" s="41">
        <v>575700</v>
      </c>
      <c r="AQ442" s="41">
        <v>562100</v>
      </c>
      <c r="AR442" s="41">
        <v>551200</v>
      </c>
      <c r="AS442" s="41">
        <v>545200</v>
      </c>
      <c r="AT442" s="41">
        <v>545100</v>
      </c>
      <c r="AU442" s="41">
        <v>547000</v>
      </c>
      <c r="AV442" s="41">
        <v>547200</v>
      </c>
      <c r="AW442" s="41">
        <v>547400</v>
      </c>
      <c r="AX442" s="41">
        <v>548000</v>
      </c>
      <c r="AY442" s="41">
        <v>547900</v>
      </c>
      <c r="AZ442" s="41">
        <v>547800</v>
      </c>
      <c r="BA442" s="41">
        <v>547800</v>
      </c>
      <c r="BB442" s="41">
        <v>550500</v>
      </c>
      <c r="BC442" s="41">
        <v>551900</v>
      </c>
      <c r="BD442" s="41">
        <v>546700</v>
      </c>
      <c r="BE442" s="41">
        <v>537100</v>
      </c>
      <c r="BF442" s="41">
        <v>531600</v>
      </c>
      <c r="BG442" s="41">
        <v>530300</v>
      </c>
      <c r="BH442" s="41">
        <v>531500</v>
      </c>
      <c r="BI442" s="41">
        <v>533700</v>
      </c>
      <c r="BJ442" s="41">
        <v>536900</v>
      </c>
      <c r="BK442" s="41">
        <v>538200</v>
      </c>
      <c r="BL442" s="41">
        <v>539700</v>
      </c>
      <c r="BM442" s="41">
        <v>541400</v>
      </c>
      <c r="BN442" s="41">
        <v>537200</v>
      </c>
      <c r="BO442" s="41">
        <v>532900</v>
      </c>
      <c r="BP442" s="41">
        <v>533500</v>
      </c>
      <c r="BQ442" s="41">
        <v>536600</v>
      </c>
      <c r="BR442" s="41">
        <v>531900</v>
      </c>
      <c r="BS442" s="41">
        <v>529900</v>
      </c>
      <c r="BT442" s="41">
        <v>530900</v>
      </c>
      <c r="BU442" s="41">
        <v>531100</v>
      </c>
      <c r="BV442" s="41">
        <v>530000</v>
      </c>
      <c r="BW442" s="41">
        <v>526500</v>
      </c>
      <c r="BX442" s="41">
        <v>510900</v>
      </c>
      <c r="BY442" s="41">
        <v>507700</v>
      </c>
      <c r="BZ442" s="41">
        <v>515800</v>
      </c>
      <c r="CA442" s="41">
        <v>514600</v>
      </c>
      <c r="CB442" s="41">
        <v>507700</v>
      </c>
      <c r="CC442" s="41">
        <v>507700</v>
      </c>
      <c r="CD442" s="41">
        <v>503300</v>
      </c>
      <c r="CE442" s="41">
        <v>499600</v>
      </c>
      <c r="CF442" s="41">
        <v>502800</v>
      </c>
      <c r="CG442" s="41">
        <v>503800</v>
      </c>
      <c r="CH442" s="41">
        <v>496600</v>
      </c>
      <c r="CI442" s="41">
        <v>489700</v>
      </c>
      <c r="CJ442" s="41">
        <v>486600</v>
      </c>
      <c r="CK442" s="41">
        <v>480400</v>
      </c>
      <c r="CL442" s="41">
        <v>475800</v>
      </c>
      <c r="CM442" s="41">
        <v>476500</v>
      </c>
      <c r="CN442" s="41">
        <v>480100</v>
      </c>
      <c r="CO442" s="41">
        <v>487100</v>
      </c>
      <c r="CP442" s="41">
        <v>492900</v>
      </c>
      <c r="CQ442" s="41">
        <v>492600</v>
      </c>
      <c r="CR442" s="41">
        <v>493300</v>
      </c>
      <c r="CS442" s="41">
        <v>500400</v>
      </c>
      <c r="CT442" s="41">
        <v>507400</v>
      </c>
      <c r="CU442" s="41">
        <v>514600</v>
      </c>
      <c r="CV442" s="41">
        <v>523800</v>
      </c>
      <c r="CW442" s="41">
        <v>528500</v>
      </c>
      <c r="CX442" s="41">
        <v>529300</v>
      </c>
      <c r="CY442" s="41">
        <v>533800</v>
      </c>
      <c r="CZ442" s="41">
        <v>545400</v>
      </c>
      <c r="DA442" s="41">
        <v>559200</v>
      </c>
      <c r="DB442" s="41">
        <v>574100</v>
      </c>
      <c r="DC442" s="41">
        <v>584300</v>
      </c>
      <c r="DD442" s="41">
        <v>586700</v>
      </c>
      <c r="DE442" s="41">
        <v>587900</v>
      </c>
      <c r="DF442" s="41">
        <v>594300</v>
      </c>
      <c r="DG442" s="41">
        <v>599600</v>
      </c>
      <c r="DH442" s="41">
        <v>601200</v>
      </c>
      <c r="DI442" s="41">
        <v>600400</v>
      </c>
      <c r="DJ442" s="41">
        <v>603500</v>
      </c>
      <c r="DK442" s="41">
        <v>610000</v>
      </c>
      <c r="DL442" s="41">
        <v>612400</v>
      </c>
      <c r="DM442" s="41">
        <v>604700</v>
      </c>
      <c r="DN442" s="41">
        <v>605800</v>
      </c>
      <c r="DO442" s="41">
        <v>613700</v>
      </c>
      <c r="DP442" s="41">
        <v>619400</v>
      </c>
    </row>
    <row r="443" spans="1:120">
      <c r="A443" s="41">
        <v>95688</v>
      </c>
      <c r="B443" s="41" t="s">
        <v>433</v>
      </c>
      <c r="C443" s="41" t="s">
        <v>66</v>
      </c>
      <c r="D443" s="41" t="s">
        <v>411</v>
      </c>
      <c r="E443" s="41" t="s">
        <v>412</v>
      </c>
      <c r="F443" s="41">
        <v>427400</v>
      </c>
      <c r="G443" s="41">
        <v>432400</v>
      </c>
      <c r="H443" s="41">
        <v>438000</v>
      </c>
      <c r="I443" s="41">
        <v>443000</v>
      </c>
      <c r="J443" s="41">
        <v>447800</v>
      </c>
      <c r="K443" s="41">
        <v>453800</v>
      </c>
      <c r="L443" s="41">
        <v>460900</v>
      </c>
      <c r="M443" s="41">
        <v>466500</v>
      </c>
      <c r="N443" s="41">
        <v>470400</v>
      </c>
      <c r="O443" s="41">
        <v>475100</v>
      </c>
      <c r="P443" s="41">
        <v>479300</v>
      </c>
      <c r="Q443" s="41">
        <v>481000</v>
      </c>
      <c r="R443" s="41">
        <v>479800</v>
      </c>
      <c r="S443" s="41">
        <v>478600</v>
      </c>
      <c r="T443" s="41">
        <v>479100</v>
      </c>
      <c r="U443" s="41">
        <v>479600</v>
      </c>
      <c r="V443" s="41">
        <v>477700</v>
      </c>
      <c r="W443" s="41">
        <v>474400</v>
      </c>
      <c r="X443" s="41">
        <v>472600</v>
      </c>
      <c r="Y443" s="41">
        <v>471700</v>
      </c>
      <c r="Z443" s="41">
        <v>469800</v>
      </c>
      <c r="AA443" s="41">
        <v>467000</v>
      </c>
      <c r="AB443" s="41">
        <v>464700</v>
      </c>
      <c r="AC443" s="41">
        <v>460200</v>
      </c>
      <c r="AD443" s="41">
        <v>453400</v>
      </c>
      <c r="AE443" s="41">
        <v>448600</v>
      </c>
      <c r="AF443" s="41">
        <v>446400</v>
      </c>
      <c r="AG443" s="41">
        <v>444000</v>
      </c>
      <c r="AH443" s="41">
        <v>441500</v>
      </c>
      <c r="AI443" s="41">
        <v>438400</v>
      </c>
      <c r="AJ443" s="41">
        <v>433900</v>
      </c>
      <c r="AK443" s="41">
        <v>428300</v>
      </c>
      <c r="AL443" s="41">
        <v>422400</v>
      </c>
      <c r="AM443" s="41">
        <v>417100</v>
      </c>
      <c r="AN443" s="41">
        <v>412700</v>
      </c>
      <c r="AO443" s="41">
        <v>405200</v>
      </c>
      <c r="AP443" s="41">
        <v>393400</v>
      </c>
      <c r="AQ443" s="41">
        <v>378900</v>
      </c>
      <c r="AR443" s="41">
        <v>365800</v>
      </c>
      <c r="AS443" s="41">
        <v>355400</v>
      </c>
      <c r="AT443" s="41">
        <v>346100</v>
      </c>
      <c r="AU443" s="41">
        <v>336900</v>
      </c>
      <c r="AV443" s="41">
        <v>327800</v>
      </c>
      <c r="AW443" s="41">
        <v>317800</v>
      </c>
      <c r="AX443" s="41">
        <v>309000</v>
      </c>
      <c r="AY443" s="41">
        <v>303000</v>
      </c>
      <c r="AZ443" s="41">
        <v>295900</v>
      </c>
      <c r="BA443" s="41">
        <v>294700</v>
      </c>
      <c r="BB443" s="41">
        <v>301000</v>
      </c>
      <c r="BC443" s="41">
        <v>303900</v>
      </c>
      <c r="BD443" s="41">
        <v>298800</v>
      </c>
      <c r="BE443" s="41">
        <v>293400</v>
      </c>
      <c r="BF443" s="41">
        <v>288300</v>
      </c>
      <c r="BG443" s="41">
        <v>283800</v>
      </c>
      <c r="BH443" s="41">
        <v>279800</v>
      </c>
      <c r="BI443" s="41">
        <v>275900</v>
      </c>
      <c r="BJ443" s="41">
        <v>272300</v>
      </c>
      <c r="BK443" s="41">
        <v>269500</v>
      </c>
      <c r="BL443" s="41">
        <v>267600</v>
      </c>
      <c r="BM443" s="41">
        <v>266300</v>
      </c>
      <c r="BN443" s="41">
        <v>267000</v>
      </c>
      <c r="BO443" s="41">
        <v>267900</v>
      </c>
      <c r="BP443" s="41">
        <v>265900</v>
      </c>
      <c r="BQ443" s="41">
        <v>266000</v>
      </c>
      <c r="BR443" s="41">
        <v>266000</v>
      </c>
      <c r="BS443" s="41">
        <v>262000</v>
      </c>
      <c r="BT443" s="41">
        <v>257400</v>
      </c>
      <c r="BU443" s="41">
        <v>257200</v>
      </c>
      <c r="BV443" s="41">
        <v>257400</v>
      </c>
      <c r="BW443" s="41">
        <v>254100</v>
      </c>
      <c r="BX443" s="41">
        <v>251300</v>
      </c>
      <c r="BY443" s="41">
        <v>249700</v>
      </c>
      <c r="BZ443" s="41">
        <v>246200</v>
      </c>
      <c r="CA443" s="41">
        <v>244600</v>
      </c>
      <c r="CB443" s="41">
        <v>248200</v>
      </c>
      <c r="CC443" s="41">
        <v>248000</v>
      </c>
      <c r="CD443" s="41">
        <v>244100</v>
      </c>
      <c r="CE443" s="41">
        <v>241900</v>
      </c>
      <c r="CF443" s="41">
        <v>240400</v>
      </c>
      <c r="CG443" s="41">
        <v>239800</v>
      </c>
      <c r="CH443" s="41">
        <v>239100</v>
      </c>
      <c r="CI443" s="41">
        <v>239700</v>
      </c>
      <c r="CJ443" s="41">
        <v>240300</v>
      </c>
      <c r="CK443" s="41">
        <v>239900</v>
      </c>
      <c r="CL443" s="41">
        <v>236600</v>
      </c>
      <c r="CM443" s="41">
        <v>235400</v>
      </c>
      <c r="CN443" s="41">
        <v>234600</v>
      </c>
      <c r="CO443" s="41">
        <v>234300</v>
      </c>
      <c r="CP443" s="41">
        <v>236300</v>
      </c>
      <c r="CQ443" s="41">
        <v>238100</v>
      </c>
      <c r="CR443" s="41">
        <v>239100</v>
      </c>
      <c r="CS443" s="41">
        <v>241800</v>
      </c>
      <c r="CT443" s="41">
        <v>246800</v>
      </c>
      <c r="CU443" s="41">
        <v>249500</v>
      </c>
      <c r="CV443" s="41">
        <v>251600</v>
      </c>
      <c r="CW443" s="41">
        <v>253900</v>
      </c>
      <c r="CX443" s="41">
        <v>257800</v>
      </c>
      <c r="CY443" s="41">
        <v>263000</v>
      </c>
      <c r="CZ443" s="41">
        <v>269000</v>
      </c>
      <c r="DA443" s="41">
        <v>275700</v>
      </c>
      <c r="DB443" s="41">
        <v>285000</v>
      </c>
      <c r="DC443" s="41">
        <v>296300</v>
      </c>
      <c r="DD443" s="41">
        <v>306100</v>
      </c>
      <c r="DE443" s="41">
        <v>311500</v>
      </c>
      <c r="DF443" s="41">
        <v>312900</v>
      </c>
      <c r="DG443" s="41">
        <v>316100</v>
      </c>
      <c r="DH443" s="41">
        <v>320600</v>
      </c>
      <c r="DI443" s="41">
        <v>322100</v>
      </c>
      <c r="DJ443" s="41">
        <v>323900</v>
      </c>
      <c r="DK443" s="41">
        <v>326900</v>
      </c>
      <c r="DL443" s="41">
        <v>331300</v>
      </c>
      <c r="DM443" s="41">
        <v>332000</v>
      </c>
      <c r="DN443" s="41">
        <v>334800</v>
      </c>
      <c r="DO443" s="41">
        <v>344300</v>
      </c>
      <c r="DP443" s="41">
        <v>355500</v>
      </c>
    </row>
    <row r="444" spans="1:120">
      <c r="A444" s="41">
        <v>91789</v>
      </c>
      <c r="B444" s="41" t="s">
        <v>599</v>
      </c>
      <c r="C444" s="41" t="s">
        <v>66</v>
      </c>
      <c r="D444" s="41" t="s">
        <v>394</v>
      </c>
      <c r="E444" s="41" t="s">
        <v>394</v>
      </c>
      <c r="F444" s="41">
        <v>523400</v>
      </c>
      <c r="G444" s="41">
        <v>527700</v>
      </c>
      <c r="H444" s="41">
        <v>534400</v>
      </c>
      <c r="I444" s="41">
        <v>542200</v>
      </c>
      <c r="J444" s="41">
        <v>548900</v>
      </c>
      <c r="K444" s="41">
        <v>555300</v>
      </c>
      <c r="L444" s="41">
        <v>563500</v>
      </c>
      <c r="M444" s="41">
        <v>573200</v>
      </c>
      <c r="N444" s="41">
        <v>582400</v>
      </c>
      <c r="O444" s="41">
        <v>591300</v>
      </c>
      <c r="P444" s="41">
        <v>599800</v>
      </c>
      <c r="Q444" s="41">
        <v>605800</v>
      </c>
      <c r="R444" s="41">
        <v>609800</v>
      </c>
      <c r="S444" s="41">
        <v>612200</v>
      </c>
      <c r="T444" s="41">
        <v>612500</v>
      </c>
      <c r="U444" s="41">
        <v>612900</v>
      </c>
      <c r="V444" s="41">
        <v>614900</v>
      </c>
      <c r="W444" s="41">
        <v>616200</v>
      </c>
      <c r="X444" s="41">
        <v>613600</v>
      </c>
      <c r="Y444" s="41">
        <v>609100</v>
      </c>
      <c r="Z444" s="41">
        <v>605700</v>
      </c>
      <c r="AA444" s="41">
        <v>604000</v>
      </c>
      <c r="AB444" s="41">
        <v>602700</v>
      </c>
      <c r="AC444" s="41">
        <v>601100</v>
      </c>
      <c r="AD444" s="41">
        <v>598700</v>
      </c>
      <c r="AE444" s="41">
        <v>596400</v>
      </c>
      <c r="AF444" s="41">
        <v>594800</v>
      </c>
      <c r="AG444" s="41">
        <v>594800</v>
      </c>
      <c r="AH444" s="41">
        <v>595000</v>
      </c>
      <c r="AI444" s="41">
        <v>593200</v>
      </c>
      <c r="AJ444" s="41">
        <v>590500</v>
      </c>
      <c r="AK444" s="41">
        <v>587700</v>
      </c>
      <c r="AL444" s="41">
        <v>584400</v>
      </c>
      <c r="AM444" s="41">
        <v>578100</v>
      </c>
      <c r="AN444" s="41">
        <v>569100</v>
      </c>
      <c r="AO444" s="41">
        <v>560500</v>
      </c>
      <c r="AP444" s="41">
        <v>556200</v>
      </c>
      <c r="AQ444" s="41">
        <v>553400</v>
      </c>
      <c r="AR444" s="41">
        <v>547900</v>
      </c>
      <c r="AS444" s="41">
        <v>537600</v>
      </c>
      <c r="AT444" s="41">
        <v>526400</v>
      </c>
      <c r="AU444" s="41">
        <v>517200</v>
      </c>
      <c r="AV444" s="41">
        <v>507600</v>
      </c>
      <c r="AW444" s="41">
        <v>497800</v>
      </c>
      <c r="AX444" s="41">
        <v>491600</v>
      </c>
      <c r="AY444" s="41">
        <v>488100</v>
      </c>
      <c r="AZ444" s="41">
        <v>483100</v>
      </c>
      <c r="BA444" s="41">
        <v>477600</v>
      </c>
      <c r="BB444" s="41">
        <v>473700</v>
      </c>
      <c r="BC444" s="41">
        <v>469700</v>
      </c>
      <c r="BD444" s="41">
        <v>466100</v>
      </c>
      <c r="BE444" s="41">
        <v>465300</v>
      </c>
      <c r="BF444" s="41">
        <v>467400</v>
      </c>
      <c r="BG444" s="41">
        <v>470400</v>
      </c>
      <c r="BH444" s="41">
        <v>473500</v>
      </c>
      <c r="BI444" s="41">
        <v>476300</v>
      </c>
      <c r="BJ444" s="41">
        <v>479900</v>
      </c>
      <c r="BK444" s="41">
        <v>485700</v>
      </c>
      <c r="BL444" s="41">
        <v>492100</v>
      </c>
      <c r="BM444" s="41">
        <v>498400</v>
      </c>
      <c r="BN444" s="41">
        <v>500000</v>
      </c>
      <c r="BO444" s="41">
        <v>500500</v>
      </c>
      <c r="BP444" s="41">
        <v>502900</v>
      </c>
      <c r="BQ444" s="41">
        <v>504000</v>
      </c>
      <c r="BR444" s="41">
        <v>500800</v>
      </c>
      <c r="BS444" s="41">
        <v>499700</v>
      </c>
      <c r="BT444" s="41">
        <v>499700</v>
      </c>
      <c r="BU444" s="41">
        <v>497200</v>
      </c>
      <c r="BV444" s="41">
        <v>491900</v>
      </c>
      <c r="BW444" s="41">
        <v>488600</v>
      </c>
      <c r="BX444" s="41">
        <v>487000</v>
      </c>
      <c r="BY444" s="41">
        <v>485400</v>
      </c>
      <c r="BZ444" s="41">
        <v>483900</v>
      </c>
      <c r="CA444" s="41">
        <v>484000</v>
      </c>
      <c r="CB444" s="41">
        <v>482700</v>
      </c>
      <c r="CC444" s="41">
        <v>479900</v>
      </c>
      <c r="CD444" s="41">
        <v>476400</v>
      </c>
      <c r="CE444" s="41">
        <v>473200</v>
      </c>
      <c r="CF444" s="41">
        <v>470900</v>
      </c>
      <c r="CG444" s="41">
        <v>470000</v>
      </c>
      <c r="CH444" s="41">
        <v>467900</v>
      </c>
      <c r="CI444" s="41">
        <v>463500</v>
      </c>
      <c r="CJ444" s="41">
        <v>461200</v>
      </c>
      <c r="CK444" s="41">
        <v>461900</v>
      </c>
      <c r="CL444" s="41">
        <v>465300</v>
      </c>
      <c r="CM444" s="41">
        <v>469800</v>
      </c>
      <c r="CN444" s="41">
        <v>473000</v>
      </c>
      <c r="CO444" s="41">
        <v>475300</v>
      </c>
      <c r="CP444" s="41">
        <v>478900</v>
      </c>
      <c r="CQ444" s="41">
        <v>480400</v>
      </c>
      <c r="CR444" s="41">
        <v>481100</v>
      </c>
      <c r="CS444" s="41">
        <v>485600</v>
      </c>
      <c r="CT444" s="41">
        <v>491900</v>
      </c>
      <c r="CU444" s="41">
        <v>496800</v>
      </c>
      <c r="CV444" s="41">
        <v>502300</v>
      </c>
      <c r="CW444" s="41">
        <v>508700</v>
      </c>
      <c r="CX444" s="41">
        <v>517300</v>
      </c>
      <c r="CY444" s="41">
        <v>526000</v>
      </c>
      <c r="CZ444" s="41">
        <v>532800</v>
      </c>
      <c r="DA444" s="41">
        <v>540000</v>
      </c>
      <c r="DB444" s="41">
        <v>549800</v>
      </c>
      <c r="DC444" s="41">
        <v>557200</v>
      </c>
      <c r="DD444" s="41">
        <v>560800</v>
      </c>
      <c r="DE444" s="41">
        <v>563300</v>
      </c>
      <c r="DF444" s="41">
        <v>567400</v>
      </c>
      <c r="DG444" s="41">
        <v>572100</v>
      </c>
      <c r="DH444" s="41">
        <v>580900</v>
      </c>
      <c r="DI444" s="41">
        <v>589000</v>
      </c>
      <c r="DJ444" s="41">
        <v>593800</v>
      </c>
      <c r="DK444" s="41">
        <v>596900</v>
      </c>
      <c r="DL444" s="41">
        <v>606100</v>
      </c>
      <c r="DM444" s="41">
        <v>615900</v>
      </c>
      <c r="DN444" s="41">
        <v>621100</v>
      </c>
      <c r="DO444" s="41">
        <v>623500</v>
      </c>
      <c r="DP444" s="41">
        <v>627200</v>
      </c>
    </row>
    <row r="445" spans="1:120">
      <c r="A445" s="41">
        <v>94561</v>
      </c>
      <c r="B445" s="41" t="s">
        <v>164</v>
      </c>
      <c r="C445" s="41" t="s">
        <v>66</v>
      </c>
      <c r="D445" s="41" t="s">
        <v>65</v>
      </c>
      <c r="E445" s="41" t="s">
        <v>342</v>
      </c>
      <c r="F445" s="41">
        <v>405900</v>
      </c>
      <c r="G445" s="41">
        <v>414000</v>
      </c>
      <c r="H445" s="41">
        <v>422700</v>
      </c>
      <c r="I445" s="41">
        <v>430700</v>
      </c>
      <c r="J445" s="41">
        <v>437200</v>
      </c>
      <c r="K445" s="41">
        <v>443100</v>
      </c>
      <c r="L445" s="41">
        <v>449100</v>
      </c>
      <c r="M445" s="41">
        <v>455300</v>
      </c>
      <c r="N445" s="41">
        <v>460800</v>
      </c>
      <c r="O445" s="41">
        <v>465200</v>
      </c>
      <c r="P445" s="41">
        <v>468200</v>
      </c>
      <c r="Q445" s="41">
        <v>469500</v>
      </c>
      <c r="R445" s="41">
        <v>469800</v>
      </c>
      <c r="S445" s="41">
        <v>469800</v>
      </c>
      <c r="T445" s="41">
        <v>469200</v>
      </c>
      <c r="U445" s="41">
        <v>467800</v>
      </c>
      <c r="V445" s="41">
        <v>466100</v>
      </c>
      <c r="W445" s="41">
        <v>465100</v>
      </c>
      <c r="X445" s="41">
        <v>464200</v>
      </c>
      <c r="Y445" s="41">
        <v>461800</v>
      </c>
      <c r="Z445" s="41">
        <v>457200</v>
      </c>
      <c r="AA445" s="41">
        <v>451900</v>
      </c>
      <c r="AB445" s="41">
        <v>447000</v>
      </c>
      <c r="AC445" s="41">
        <v>441800</v>
      </c>
      <c r="AD445" s="41">
        <v>436400</v>
      </c>
      <c r="AE445" s="41">
        <v>432000</v>
      </c>
      <c r="AF445" s="41">
        <v>428300</v>
      </c>
      <c r="AG445" s="41">
        <v>425100</v>
      </c>
      <c r="AH445" s="41">
        <v>421100</v>
      </c>
      <c r="AI445" s="41">
        <v>414900</v>
      </c>
      <c r="AJ445" s="41">
        <v>407600</v>
      </c>
      <c r="AK445" s="41">
        <v>400300</v>
      </c>
      <c r="AL445" s="41">
        <v>391900</v>
      </c>
      <c r="AM445" s="41">
        <v>381800</v>
      </c>
      <c r="AN445" s="41">
        <v>370500</v>
      </c>
      <c r="AO445" s="41">
        <v>359900</v>
      </c>
      <c r="AP445" s="41">
        <v>350900</v>
      </c>
      <c r="AQ445" s="41">
        <v>340400</v>
      </c>
      <c r="AR445" s="41">
        <v>328300</v>
      </c>
      <c r="AS445" s="41">
        <v>314800</v>
      </c>
      <c r="AT445" s="41">
        <v>299300</v>
      </c>
      <c r="AU445" s="41">
        <v>283400</v>
      </c>
      <c r="AV445" s="41">
        <v>270000</v>
      </c>
      <c r="AW445" s="41">
        <v>257900</v>
      </c>
      <c r="AX445" s="41">
        <v>246300</v>
      </c>
      <c r="AY445" s="41">
        <v>236000</v>
      </c>
      <c r="AZ445" s="41">
        <v>228000</v>
      </c>
      <c r="BA445" s="41">
        <v>221800</v>
      </c>
      <c r="BB445" s="41">
        <v>214900</v>
      </c>
      <c r="BC445" s="41">
        <v>206600</v>
      </c>
      <c r="BD445" s="41">
        <v>197900</v>
      </c>
      <c r="BE445" s="41">
        <v>190900</v>
      </c>
      <c r="BF445" s="41">
        <v>187600</v>
      </c>
      <c r="BG445" s="41">
        <v>187100</v>
      </c>
      <c r="BH445" s="41">
        <v>186300</v>
      </c>
      <c r="BI445" s="41">
        <v>185200</v>
      </c>
      <c r="BJ445" s="41">
        <v>185000</v>
      </c>
      <c r="BK445" s="41">
        <v>184300</v>
      </c>
      <c r="BL445" s="41">
        <v>183300</v>
      </c>
      <c r="BM445" s="41">
        <v>182100</v>
      </c>
      <c r="BN445" s="41">
        <v>181100</v>
      </c>
      <c r="BO445" s="41">
        <v>181200</v>
      </c>
      <c r="BP445" s="41">
        <v>181300</v>
      </c>
      <c r="BQ445" s="41">
        <v>180800</v>
      </c>
      <c r="BR445" s="41">
        <v>180400</v>
      </c>
      <c r="BS445" s="41">
        <v>180500</v>
      </c>
      <c r="BT445" s="41">
        <v>178700</v>
      </c>
      <c r="BU445" s="41">
        <v>175400</v>
      </c>
      <c r="BV445" s="41">
        <v>173900</v>
      </c>
      <c r="BW445" s="41">
        <v>174600</v>
      </c>
      <c r="BX445" s="41">
        <v>174400</v>
      </c>
      <c r="BY445" s="41">
        <v>173000</v>
      </c>
      <c r="BZ445" s="41">
        <v>170800</v>
      </c>
      <c r="CA445" s="41">
        <v>169700</v>
      </c>
      <c r="CB445" s="41">
        <v>169700</v>
      </c>
      <c r="CC445" s="41">
        <v>170100</v>
      </c>
      <c r="CD445" s="41">
        <v>169000</v>
      </c>
      <c r="CE445" s="41">
        <v>166900</v>
      </c>
      <c r="CF445" s="41">
        <v>164600</v>
      </c>
      <c r="CG445" s="41">
        <v>163600</v>
      </c>
      <c r="CH445" s="41">
        <v>162300</v>
      </c>
      <c r="CI445" s="41">
        <v>161300</v>
      </c>
      <c r="CJ445" s="41">
        <v>161100</v>
      </c>
      <c r="CK445" s="41">
        <v>161200</v>
      </c>
      <c r="CL445" s="41">
        <v>162000</v>
      </c>
      <c r="CM445" s="41">
        <v>163100</v>
      </c>
      <c r="CN445" s="41">
        <v>164000</v>
      </c>
      <c r="CO445" s="41">
        <v>165000</v>
      </c>
      <c r="CP445" s="41">
        <v>167100</v>
      </c>
      <c r="CQ445" s="41">
        <v>169300</v>
      </c>
      <c r="CR445" s="41">
        <v>172600</v>
      </c>
      <c r="CS445" s="41">
        <v>175500</v>
      </c>
      <c r="CT445" s="41">
        <v>178800</v>
      </c>
      <c r="CU445" s="41">
        <v>182700</v>
      </c>
      <c r="CV445" s="41">
        <v>187300</v>
      </c>
      <c r="CW445" s="41">
        <v>191200</v>
      </c>
      <c r="CX445" s="41">
        <v>196100</v>
      </c>
      <c r="CY445" s="41">
        <v>201600</v>
      </c>
      <c r="CZ445" s="41">
        <v>208300</v>
      </c>
      <c r="DA445" s="41">
        <v>215500</v>
      </c>
      <c r="DB445" s="41">
        <v>222300</v>
      </c>
      <c r="DC445" s="41">
        <v>228200</v>
      </c>
      <c r="DD445" s="41">
        <v>234200</v>
      </c>
      <c r="DE445" s="41">
        <v>241000</v>
      </c>
      <c r="DF445" s="41">
        <v>246500</v>
      </c>
      <c r="DG445" s="41">
        <v>250100</v>
      </c>
      <c r="DH445" s="41">
        <v>252600</v>
      </c>
      <c r="DI445" s="41">
        <v>256200</v>
      </c>
      <c r="DJ445" s="41">
        <v>260700</v>
      </c>
      <c r="DK445" s="41">
        <v>266100</v>
      </c>
      <c r="DL445" s="41">
        <v>273400</v>
      </c>
      <c r="DM445" s="41">
        <v>280300</v>
      </c>
      <c r="DN445" s="41">
        <v>285400</v>
      </c>
      <c r="DO445" s="41">
        <v>289700</v>
      </c>
      <c r="DP445" s="41">
        <v>294100</v>
      </c>
    </row>
    <row r="446" spans="1:120">
      <c r="A446" s="41">
        <v>95209</v>
      </c>
      <c r="B446" s="41" t="s">
        <v>496</v>
      </c>
      <c r="C446" s="41" t="s">
        <v>66</v>
      </c>
      <c r="D446" s="41" t="s">
        <v>496</v>
      </c>
      <c r="E446" s="41" t="s">
        <v>497</v>
      </c>
      <c r="F446" s="41">
        <v>323000</v>
      </c>
      <c r="G446" s="41">
        <v>329800</v>
      </c>
      <c r="H446" s="41">
        <v>338200</v>
      </c>
      <c r="I446" s="41">
        <v>347100</v>
      </c>
      <c r="J446" s="41">
        <v>355900</v>
      </c>
      <c r="K446" s="41">
        <v>365000</v>
      </c>
      <c r="L446" s="41">
        <v>374100</v>
      </c>
      <c r="M446" s="41">
        <v>382000</v>
      </c>
      <c r="N446" s="41">
        <v>387900</v>
      </c>
      <c r="O446" s="41">
        <v>392100</v>
      </c>
      <c r="P446" s="41">
        <v>396000</v>
      </c>
      <c r="Q446" s="41">
        <v>397900</v>
      </c>
      <c r="R446" s="41">
        <v>396900</v>
      </c>
      <c r="S446" s="41">
        <v>395700</v>
      </c>
      <c r="T446" s="41">
        <v>395900</v>
      </c>
      <c r="U446" s="41">
        <v>395300</v>
      </c>
      <c r="V446" s="41">
        <v>392900</v>
      </c>
      <c r="W446" s="41">
        <v>389600</v>
      </c>
      <c r="X446" s="41">
        <v>384800</v>
      </c>
      <c r="Y446" s="41">
        <v>378200</v>
      </c>
      <c r="Z446" s="41">
        <v>370800</v>
      </c>
      <c r="AA446" s="41">
        <v>363800</v>
      </c>
      <c r="AB446" s="41">
        <v>358000</v>
      </c>
      <c r="AC446" s="41">
        <v>352000</v>
      </c>
      <c r="AD446" s="41">
        <v>344300</v>
      </c>
      <c r="AE446" s="41">
        <v>337600</v>
      </c>
      <c r="AF446" s="41">
        <v>333000</v>
      </c>
      <c r="AG446" s="41">
        <v>328100</v>
      </c>
      <c r="AH446" s="41">
        <v>322900</v>
      </c>
      <c r="AI446" s="41">
        <v>318700</v>
      </c>
      <c r="AJ446" s="41">
        <v>314100</v>
      </c>
      <c r="AK446" s="41">
        <v>308100</v>
      </c>
      <c r="AL446" s="41">
        <v>301600</v>
      </c>
      <c r="AM446" s="41">
        <v>295900</v>
      </c>
      <c r="AN446" s="41">
        <v>290900</v>
      </c>
      <c r="AO446" s="41">
        <v>283700</v>
      </c>
      <c r="AP446" s="41">
        <v>273500</v>
      </c>
      <c r="AQ446" s="41">
        <v>262300</v>
      </c>
      <c r="AR446" s="41">
        <v>251300</v>
      </c>
      <c r="AS446" s="41">
        <v>240400</v>
      </c>
      <c r="AT446" s="41">
        <v>229700</v>
      </c>
      <c r="AU446" s="41">
        <v>219700</v>
      </c>
      <c r="AV446" s="41">
        <v>210700</v>
      </c>
      <c r="AW446" s="41">
        <v>202300</v>
      </c>
      <c r="AX446" s="41">
        <v>194200</v>
      </c>
      <c r="AY446" s="41">
        <v>187100</v>
      </c>
      <c r="AZ446" s="41">
        <v>180400</v>
      </c>
      <c r="BA446" s="41">
        <v>176900</v>
      </c>
      <c r="BB446" s="41">
        <v>176600</v>
      </c>
      <c r="BC446" s="41">
        <v>176300</v>
      </c>
      <c r="BD446" s="41">
        <v>173600</v>
      </c>
      <c r="BE446" s="41">
        <v>170100</v>
      </c>
      <c r="BF446" s="41">
        <v>165500</v>
      </c>
      <c r="BG446" s="41">
        <v>160600</v>
      </c>
      <c r="BH446" s="41">
        <v>155900</v>
      </c>
      <c r="BI446" s="41">
        <v>152500</v>
      </c>
      <c r="BJ446" s="41">
        <v>149900</v>
      </c>
      <c r="BK446" s="41">
        <v>147900</v>
      </c>
      <c r="BL446" s="41">
        <v>147000</v>
      </c>
      <c r="BM446" s="41">
        <v>146600</v>
      </c>
      <c r="BN446" s="41">
        <v>148500</v>
      </c>
      <c r="BO446" s="41">
        <v>150500</v>
      </c>
      <c r="BP446" s="41">
        <v>149300</v>
      </c>
      <c r="BQ446" s="41">
        <v>147900</v>
      </c>
      <c r="BR446" s="41">
        <v>149100</v>
      </c>
      <c r="BS446" s="41">
        <v>149100</v>
      </c>
      <c r="BT446" s="41">
        <v>148300</v>
      </c>
      <c r="BU446" s="41">
        <v>148800</v>
      </c>
      <c r="BV446" s="41">
        <v>150600</v>
      </c>
      <c r="BW446" s="41">
        <v>151200</v>
      </c>
      <c r="BX446" s="41">
        <v>148900</v>
      </c>
      <c r="BY446" s="41">
        <v>147100</v>
      </c>
      <c r="BZ446" s="41">
        <v>147100</v>
      </c>
      <c r="CA446" s="41">
        <v>145600</v>
      </c>
      <c r="CB446" s="41">
        <v>144100</v>
      </c>
      <c r="CC446" s="41">
        <v>143400</v>
      </c>
      <c r="CD446" s="41">
        <v>142700</v>
      </c>
      <c r="CE446" s="41">
        <v>142600</v>
      </c>
      <c r="CF446" s="41">
        <v>142100</v>
      </c>
      <c r="CG446" s="41">
        <v>140900</v>
      </c>
      <c r="CH446" s="41">
        <v>140100</v>
      </c>
      <c r="CI446" s="41">
        <v>139600</v>
      </c>
      <c r="CJ446" s="41">
        <v>137900</v>
      </c>
      <c r="CK446" s="41">
        <v>136200</v>
      </c>
      <c r="CL446" s="41">
        <v>134700</v>
      </c>
      <c r="CM446" s="41">
        <v>133400</v>
      </c>
      <c r="CN446" s="41">
        <v>132900</v>
      </c>
      <c r="CO446" s="41">
        <v>133900</v>
      </c>
      <c r="CP446" s="41">
        <v>135200</v>
      </c>
      <c r="CQ446" s="41">
        <v>134800</v>
      </c>
      <c r="CR446" s="41">
        <v>136000</v>
      </c>
      <c r="CS446" s="41">
        <v>139000</v>
      </c>
      <c r="CT446" s="41">
        <v>142600</v>
      </c>
      <c r="CU446" s="41">
        <v>144200</v>
      </c>
      <c r="CV446" s="41">
        <v>147400</v>
      </c>
      <c r="CW446" s="41">
        <v>150700</v>
      </c>
      <c r="CX446" s="41">
        <v>151900</v>
      </c>
      <c r="CY446" s="41">
        <v>154900</v>
      </c>
      <c r="CZ446" s="41">
        <v>160700</v>
      </c>
      <c r="DA446" s="41">
        <v>166100</v>
      </c>
      <c r="DB446" s="41">
        <v>170300</v>
      </c>
      <c r="DC446" s="41">
        <v>176600</v>
      </c>
      <c r="DD446" s="41">
        <v>182700</v>
      </c>
      <c r="DE446" s="41">
        <v>185900</v>
      </c>
      <c r="DF446" s="41">
        <v>184800</v>
      </c>
      <c r="DG446" s="41">
        <v>185200</v>
      </c>
      <c r="DH446" s="41">
        <v>187100</v>
      </c>
      <c r="DI446" s="41">
        <v>188100</v>
      </c>
      <c r="DJ446" s="41">
        <v>187800</v>
      </c>
      <c r="DK446" s="41">
        <v>189200</v>
      </c>
      <c r="DL446" s="41">
        <v>191900</v>
      </c>
      <c r="DM446" s="41">
        <v>193700</v>
      </c>
      <c r="DN446" s="41">
        <v>195900</v>
      </c>
      <c r="DO446" s="41">
        <v>200000</v>
      </c>
      <c r="DP446" s="41">
        <v>202800</v>
      </c>
    </row>
    <row r="447" spans="1:120">
      <c r="A447" s="41">
        <v>92807</v>
      </c>
      <c r="B447" s="41" t="s">
        <v>417</v>
      </c>
      <c r="C447" s="41" t="s">
        <v>66</v>
      </c>
      <c r="D447" s="41" t="s">
        <v>394</v>
      </c>
      <c r="E447" s="41" t="s">
        <v>399</v>
      </c>
      <c r="F447" s="41">
        <v>573000</v>
      </c>
      <c r="G447" s="41">
        <v>574700</v>
      </c>
      <c r="H447" s="41">
        <v>576900</v>
      </c>
      <c r="I447" s="41">
        <v>581600</v>
      </c>
      <c r="J447" s="41">
        <v>587900</v>
      </c>
      <c r="K447" s="41">
        <v>595800</v>
      </c>
      <c r="L447" s="41">
        <v>604100</v>
      </c>
      <c r="M447" s="41">
        <v>612000</v>
      </c>
      <c r="N447" s="41">
        <v>621000</v>
      </c>
      <c r="O447" s="41">
        <v>631200</v>
      </c>
      <c r="P447" s="41">
        <v>641100</v>
      </c>
      <c r="Q447" s="41">
        <v>650200</v>
      </c>
      <c r="R447" s="41">
        <v>658000</v>
      </c>
      <c r="S447" s="41">
        <v>661800</v>
      </c>
      <c r="T447" s="41">
        <v>663700</v>
      </c>
      <c r="U447" s="41">
        <v>665300</v>
      </c>
      <c r="V447" s="41">
        <v>664900</v>
      </c>
      <c r="W447" s="41">
        <v>660400</v>
      </c>
      <c r="X447" s="41">
        <v>653700</v>
      </c>
      <c r="Y447" s="41">
        <v>646700</v>
      </c>
      <c r="Z447" s="41">
        <v>640200</v>
      </c>
      <c r="AA447" s="41">
        <v>634800</v>
      </c>
      <c r="AB447" s="41">
        <v>630800</v>
      </c>
      <c r="AC447" s="41">
        <v>627700</v>
      </c>
      <c r="AD447" s="41">
        <v>627300</v>
      </c>
      <c r="AE447" s="41">
        <v>628000</v>
      </c>
      <c r="AF447" s="41">
        <v>626800</v>
      </c>
      <c r="AG447" s="41">
        <v>623000</v>
      </c>
      <c r="AH447" s="41">
        <v>619500</v>
      </c>
      <c r="AI447" s="41">
        <v>614700</v>
      </c>
      <c r="AJ447" s="41">
        <v>608200</v>
      </c>
      <c r="AK447" s="41">
        <v>600100</v>
      </c>
      <c r="AL447" s="41">
        <v>592800</v>
      </c>
      <c r="AM447" s="41">
        <v>586000</v>
      </c>
      <c r="AN447" s="41">
        <v>579100</v>
      </c>
      <c r="AO447" s="41">
        <v>572600</v>
      </c>
      <c r="AP447" s="41">
        <v>565000</v>
      </c>
      <c r="AQ447" s="41">
        <v>553700</v>
      </c>
      <c r="AR447" s="41">
        <v>539200</v>
      </c>
      <c r="AS447" s="41">
        <v>526600</v>
      </c>
      <c r="AT447" s="41">
        <v>517700</v>
      </c>
      <c r="AU447" s="41">
        <v>510500</v>
      </c>
      <c r="AV447" s="41">
        <v>503100</v>
      </c>
      <c r="AW447" s="41">
        <v>497600</v>
      </c>
      <c r="AX447" s="41">
        <v>494200</v>
      </c>
      <c r="AY447" s="41">
        <v>491900</v>
      </c>
      <c r="AZ447" s="41">
        <v>490400</v>
      </c>
      <c r="BA447" s="41">
        <v>488700</v>
      </c>
      <c r="BB447" s="41">
        <v>483600</v>
      </c>
      <c r="BC447" s="41">
        <v>475900</v>
      </c>
      <c r="BD447" s="41">
        <v>468300</v>
      </c>
      <c r="BE447" s="41">
        <v>463600</v>
      </c>
      <c r="BF447" s="41">
        <v>460400</v>
      </c>
      <c r="BG447" s="41">
        <v>458400</v>
      </c>
      <c r="BH447" s="41">
        <v>460300</v>
      </c>
      <c r="BI447" s="41">
        <v>465500</v>
      </c>
      <c r="BJ447" s="41">
        <v>469100</v>
      </c>
      <c r="BK447" s="41">
        <v>469900</v>
      </c>
      <c r="BL447" s="41">
        <v>470700</v>
      </c>
      <c r="BM447" s="41">
        <v>467100</v>
      </c>
      <c r="BN447" s="41">
        <v>462100</v>
      </c>
      <c r="BO447" s="41">
        <v>463500</v>
      </c>
      <c r="BP447" s="41">
        <v>469300</v>
      </c>
      <c r="BQ447" s="41">
        <v>471600</v>
      </c>
      <c r="BR447" s="41">
        <v>472500</v>
      </c>
      <c r="BS447" s="41">
        <v>472700</v>
      </c>
      <c r="BT447" s="41">
        <v>470600</v>
      </c>
      <c r="BU447" s="41">
        <v>469200</v>
      </c>
      <c r="BV447" s="41">
        <v>466500</v>
      </c>
      <c r="BW447" s="41">
        <v>460500</v>
      </c>
      <c r="BX447" s="41">
        <v>454700</v>
      </c>
      <c r="BY447" s="41">
        <v>453200</v>
      </c>
      <c r="BZ447" s="41">
        <v>453000</v>
      </c>
      <c r="CA447" s="41">
        <v>452400</v>
      </c>
      <c r="CB447" s="41">
        <v>451000</v>
      </c>
      <c r="CC447" s="41">
        <v>447900</v>
      </c>
      <c r="CD447" s="41">
        <v>444600</v>
      </c>
      <c r="CE447" s="41">
        <v>441300</v>
      </c>
      <c r="CF447" s="41">
        <v>437700</v>
      </c>
      <c r="CG447" s="41">
        <v>432800</v>
      </c>
      <c r="CH447" s="41">
        <v>429800</v>
      </c>
      <c r="CI447" s="41">
        <v>427500</v>
      </c>
      <c r="CJ447" s="41">
        <v>425100</v>
      </c>
      <c r="CK447" s="41">
        <v>423300</v>
      </c>
      <c r="CL447" s="41">
        <v>424200</v>
      </c>
      <c r="CM447" s="41">
        <v>426000</v>
      </c>
      <c r="CN447" s="41">
        <v>428800</v>
      </c>
      <c r="CO447" s="41">
        <v>431500</v>
      </c>
      <c r="CP447" s="41">
        <v>430400</v>
      </c>
      <c r="CQ447" s="41">
        <v>429200</v>
      </c>
      <c r="CR447" s="41">
        <v>429600</v>
      </c>
      <c r="CS447" s="41">
        <v>429800</v>
      </c>
      <c r="CT447" s="41">
        <v>431900</v>
      </c>
      <c r="CU447" s="41">
        <v>438300</v>
      </c>
      <c r="CV447" s="41">
        <v>443400</v>
      </c>
      <c r="CW447" s="41">
        <v>450100</v>
      </c>
      <c r="CX447" s="41">
        <v>458000</v>
      </c>
      <c r="CY447" s="41">
        <v>465200</v>
      </c>
      <c r="CZ447" s="41">
        <v>474100</v>
      </c>
      <c r="DA447" s="41">
        <v>486000</v>
      </c>
      <c r="DB447" s="41">
        <v>497300</v>
      </c>
      <c r="DC447" s="41">
        <v>507300</v>
      </c>
      <c r="DD447" s="41">
        <v>515400</v>
      </c>
      <c r="DE447" s="41">
        <v>520100</v>
      </c>
      <c r="DF447" s="41">
        <v>521900</v>
      </c>
      <c r="DG447" s="41">
        <v>523100</v>
      </c>
      <c r="DH447" s="41">
        <v>525300</v>
      </c>
      <c r="DI447" s="41">
        <v>528200</v>
      </c>
      <c r="DJ447" s="41">
        <v>532800</v>
      </c>
      <c r="DK447" s="41">
        <v>540000</v>
      </c>
      <c r="DL447" s="41">
        <v>547000</v>
      </c>
      <c r="DM447" s="41">
        <v>554000</v>
      </c>
      <c r="DN447" s="41">
        <v>560700</v>
      </c>
      <c r="DO447" s="41">
        <v>567500</v>
      </c>
      <c r="DP447" s="41">
        <v>572700</v>
      </c>
    </row>
    <row r="448" spans="1:120">
      <c r="A448" s="41">
        <v>95351</v>
      </c>
      <c r="B448" s="41" t="s">
        <v>450</v>
      </c>
      <c r="C448" s="41" t="s">
        <v>66</v>
      </c>
      <c r="D448" s="41" t="s">
        <v>450</v>
      </c>
      <c r="E448" s="41" t="s">
        <v>451</v>
      </c>
      <c r="F448" s="41">
        <v>248100</v>
      </c>
      <c r="G448" s="41">
        <v>254400</v>
      </c>
      <c r="H448" s="41">
        <v>261300</v>
      </c>
      <c r="I448" s="41">
        <v>268100</v>
      </c>
      <c r="J448" s="41">
        <v>274400</v>
      </c>
      <c r="K448" s="41">
        <v>280400</v>
      </c>
      <c r="L448" s="41">
        <v>286200</v>
      </c>
      <c r="M448" s="41">
        <v>291200</v>
      </c>
      <c r="N448" s="41">
        <v>296000</v>
      </c>
      <c r="O448" s="41">
        <v>300500</v>
      </c>
      <c r="P448" s="41">
        <v>303700</v>
      </c>
      <c r="Q448" s="41">
        <v>305700</v>
      </c>
      <c r="R448" s="41">
        <v>307000</v>
      </c>
      <c r="S448" s="41">
        <v>306900</v>
      </c>
      <c r="T448" s="41">
        <v>306300</v>
      </c>
      <c r="U448" s="41">
        <v>306000</v>
      </c>
      <c r="V448" s="41">
        <v>305400</v>
      </c>
      <c r="W448" s="41">
        <v>304200</v>
      </c>
      <c r="X448" s="41">
        <v>302200</v>
      </c>
      <c r="Y448" s="41">
        <v>299800</v>
      </c>
      <c r="Z448" s="41">
        <v>298100</v>
      </c>
      <c r="AA448" s="41">
        <v>296000</v>
      </c>
      <c r="AB448" s="41">
        <v>292300</v>
      </c>
      <c r="AC448" s="41">
        <v>287200</v>
      </c>
      <c r="AD448" s="41">
        <v>281700</v>
      </c>
      <c r="AE448" s="41">
        <v>276900</v>
      </c>
      <c r="AF448" s="41">
        <v>273300</v>
      </c>
      <c r="AG448" s="41">
        <v>270000</v>
      </c>
      <c r="AH448" s="41">
        <v>267000</v>
      </c>
      <c r="AI448" s="41">
        <v>264200</v>
      </c>
      <c r="AJ448" s="41">
        <v>261000</v>
      </c>
      <c r="AK448" s="41">
        <v>257000</v>
      </c>
      <c r="AL448" s="41">
        <v>252800</v>
      </c>
      <c r="AM448" s="41">
        <v>247100</v>
      </c>
      <c r="AN448" s="41">
        <v>239800</v>
      </c>
      <c r="AO448" s="41">
        <v>233600</v>
      </c>
      <c r="AP448" s="41">
        <v>227700</v>
      </c>
      <c r="AQ448" s="41">
        <v>219500</v>
      </c>
      <c r="AR448" s="41">
        <v>208900</v>
      </c>
      <c r="AS448" s="41">
        <v>196600</v>
      </c>
      <c r="AT448" s="41">
        <v>183300</v>
      </c>
      <c r="AU448" s="41">
        <v>171300</v>
      </c>
      <c r="AV448" s="41">
        <v>160400</v>
      </c>
      <c r="AW448" s="41">
        <v>149300</v>
      </c>
      <c r="AX448" s="41">
        <v>138600</v>
      </c>
      <c r="AY448" s="41">
        <v>129100</v>
      </c>
      <c r="AZ448" s="41">
        <v>121000</v>
      </c>
      <c r="BA448" s="41">
        <v>115300</v>
      </c>
      <c r="BB448" s="41">
        <v>110900</v>
      </c>
      <c r="BC448" s="41">
        <v>106200</v>
      </c>
      <c r="BD448" s="41">
        <v>101500</v>
      </c>
      <c r="BE448" s="41">
        <v>97800</v>
      </c>
      <c r="BF448" s="41">
        <v>94700</v>
      </c>
      <c r="BG448" s="41">
        <v>92200</v>
      </c>
      <c r="BH448" s="41">
        <v>89900</v>
      </c>
      <c r="BI448" s="41">
        <v>88100</v>
      </c>
      <c r="BJ448" s="41">
        <v>87100</v>
      </c>
      <c r="BK448" s="41">
        <v>86700</v>
      </c>
      <c r="BL448" s="41">
        <v>86200</v>
      </c>
      <c r="BM448" s="41">
        <v>85300</v>
      </c>
      <c r="BN448" s="41">
        <v>85500</v>
      </c>
      <c r="BO448" s="41">
        <v>87000</v>
      </c>
      <c r="BP448" s="41">
        <v>87500</v>
      </c>
      <c r="BQ448" s="41">
        <v>87600</v>
      </c>
      <c r="BR448" s="41">
        <v>88000</v>
      </c>
      <c r="BS448" s="41">
        <v>87500</v>
      </c>
      <c r="BT448" s="41">
        <v>87000</v>
      </c>
      <c r="BU448" s="41">
        <v>87100</v>
      </c>
      <c r="BV448" s="41">
        <v>84700</v>
      </c>
      <c r="BW448" s="41">
        <v>82500</v>
      </c>
      <c r="BX448" s="41">
        <v>82600</v>
      </c>
      <c r="BY448" s="41">
        <v>82600</v>
      </c>
      <c r="BZ448" s="41">
        <v>81200</v>
      </c>
      <c r="CA448" s="41">
        <v>80300</v>
      </c>
      <c r="CB448" s="41">
        <v>80200</v>
      </c>
      <c r="CC448" s="41">
        <v>80200</v>
      </c>
      <c r="CD448" s="41">
        <v>79900</v>
      </c>
      <c r="CE448" s="41">
        <v>79200</v>
      </c>
      <c r="CF448" s="41">
        <v>78800</v>
      </c>
      <c r="CG448" s="41">
        <v>78200</v>
      </c>
      <c r="CH448" s="41">
        <v>78200</v>
      </c>
      <c r="CI448" s="41">
        <v>78300</v>
      </c>
      <c r="CJ448" s="41">
        <v>77500</v>
      </c>
      <c r="CK448" s="41">
        <v>76500</v>
      </c>
      <c r="CL448" s="41">
        <v>76600</v>
      </c>
      <c r="CM448" s="41">
        <v>76700</v>
      </c>
      <c r="CN448" s="41">
        <v>76600</v>
      </c>
      <c r="CO448" s="41">
        <v>77300</v>
      </c>
      <c r="CP448" s="41">
        <v>78400</v>
      </c>
      <c r="CQ448" s="41">
        <v>79100</v>
      </c>
      <c r="CR448" s="41">
        <v>79600</v>
      </c>
      <c r="CS448" s="41">
        <v>80600</v>
      </c>
      <c r="CT448" s="41">
        <v>81400</v>
      </c>
      <c r="CU448" s="41">
        <v>82400</v>
      </c>
      <c r="CV448" s="41">
        <v>84100</v>
      </c>
      <c r="CW448" s="41">
        <v>84900</v>
      </c>
      <c r="CX448" s="41">
        <v>85000</v>
      </c>
      <c r="CY448" s="41">
        <v>86800</v>
      </c>
      <c r="CZ448" s="41">
        <v>90600</v>
      </c>
      <c r="DA448" s="41">
        <v>92800</v>
      </c>
      <c r="DB448" s="41">
        <v>94700</v>
      </c>
      <c r="DC448" s="41">
        <v>98000</v>
      </c>
      <c r="DD448" s="41">
        <v>101800</v>
      </c>
      <c r="DE448" s="41">
        <v>105200</v>
      </c>
      <c r="DF448" s="41">
        <v>110300</v>
      </c>
      <c r="DG448" s="41">
        <v>114500</v>
      </c>
      <c r="DH448" s="41">
        <v>117900</v>
      </c>
      <c r="DI448" s="41">
        <v>121400</v>
      </c>
      <c r="DJ448" s="41">
        <v>124400</v>
      </c>
      <c r="DK448" s="41">
        <v>126100</v>
      </c>
      <c r="DL448" s="41">
        <v>128300</v>
      </c>
      <c r="DM448" s="41">
        <v>131000</v>
      </c>
      <c r="DN448" s="41">
        <v>133800</v>
      </c>
      <c r="DO448" s="41">
        <v>136700</v>
      </c>
      <c r="DP448" s="41">
        <v>138800</v>
      </c>
    </row>
    <row r="449" spans="1:120">
      <c r="A449" s="41">
        <v>91355</v>
      </c>
      <c r="B449" s="41" t="s">
        <v>602</v>
      </c>
      <c r="C449" s="41" t="s">
        <v>66</v>
      </c>
      <c r="D449" s="41" t="s">
        <v>394</v>
      </c>
      <c r="E449" s="41" t="s">
        <v>394</v>
      </c>
      <c r="F449" s="41">
        <v>486400</v>
      </c>
      <c r="G449" s="41">
        <v>492100</v>
      </c>
      <c r="H449" s="41">
        <v>498500</v>
      </c>
      <c r="I449" s="41">
        <v>505200</v>
      </c>
      <c r="J449" s="41">
        <v>511800</v>
      </c>
      <c r="K449" s="41">
        <v>519000</v>
      </c>
      <c r="L449" s="41">
        <v>528200</v>
      </c>
      <c r="M449" s="41">
        <v>540500</v>
      </c>
      <c r="N449" s="41">
        <v>552800</v>
      </c>
      <c r="O449" s="41">
        <v>563400</v>
      </c>
      <c r="P449" s="41">
        <v>570100</v>
      </c>
      <c r="Q449" s="41">
        <v>572800</v>
      </c>
      <c r="R449" s="41">
        <v>572800</v>
      </c>
      <c r="S449" s="41">
        <v>571900</v>
      </c>
      <c r="T449" s="41">
        <v>571200</v>
      </c>
      <c r="U449" s="41">
        <v>572700</v>
      </c>
      <c r="V449" s="41">
        <v>577500</v>
      </c>
      <c r="W449" s="41">
        <v>580600</v>
      </c>
      <c r="X449" s="41">
        <v>577500</v>
      </c>
      <c r="Y449" s="41">
        <v>570400</v>
      </c>
      <c r="Z449" s="41">
        <v>563400</v>
      </c>
      <c r="AA449" s="41">
        <v>557100</v>
      </c>
      <c r="AB449" s="41">
        <v>551000</v>
      </c>
      <c r="AC449" s="41">
        <v>545200</v>
      </c>
      <c r="AD449" s="41">
        <v>541200</v>
      </c>
      <c r="AE449" s="41">
        <v>538200</v>
      </c>
      <c r="AF449" s="41">
        <v>534500</v>
      </c>
      <c r="AG449" s="41">
        <v>530400</v>
      </c>
      <c r="AH449" s="41">
        <v>526600</v>
      </c>
      <c r="AI449" s="41">
        <v>522100</v>
      </c>
      <c r="AJ449" s="41">
        <v>517600</v>
      </c>
      <c r="AK449" s="41">
        <v>513500</v>
      </c>
      <c r="AL449" s="41">
        <v>509600</v>
      </c>
      <c r="AM449" s="41">
        <v>505500</v>
      </c>
      <c r="AN449" s="41">
        <v>500800</v>
      </c>
      <c r="AO449" s="41">
        <v>494300</v>
      </c>
      <c r="AP449" s="41">
        <v>485300</v>
      </c>
      <c r="AQ449" s="41">
        <v>474600</v>
      </c>
      <c r="AR449" s="41">
        <v>465400</v>
      </c>
      <c r="AS449" s="41">
        <v>456500</v>
      </c>
      <c r="AT449" s="41">
        <v>444600</v>
      </c>
      <c r="AU449" s="41">
        <v>432500</v>
      </c>
      <c r="AV449" s="41">
        <v>423100</v>
      </c>
      <c r="AW449" s="41">
        <v>414500</v>
      </c>
      <c r="AX449" s="41">
        <v>406600</v>
      </c>
      <c r="AY449" s="41">
        <v>400400</v>
      </c>
      <c r="AZ449" s="41">
        <v>394900</v>
      </c>
      <c r="BA449" s="41">
        <v>390600</v>
      </c>
      <c r="BB449" s="41">
        <v>389900</v>
      </c>
      <c r="BC449" s="41">
        <v>391800</v>
      </c>
      <c r="BD449" s="41">
        <v>393900</v>
      </c>
      <c r="BE449" s="41">
        <v>394700</v>
      </c>
      <c r="BF449" s="41">
        <v>394700</v>
      </c>
      <c r="BG449" s="41">
        <v>395200</v>
      </c>
      <c r="BH449" s="41">
        <v>396600</v>
      </c>
      <c r="BI449" s="41">
        <v>397200</v>
      </c>
      <c r="BJ449" s="41">
        <v>397400</v>
      </c>
      <c r="BK449" s="41">
        <v>398500</v>
      </c>
      <c r="BL449" s="41">
        <v>401100</v>
      </c>
      <c r="BM449" s="41">
        <v>405200</v>
      </c>
      <c r="BN449" s="41">
        <v>408500</v>
      </c>
      <c r="BO449" s="41">
        <v>412100</v>
      </c>
      <c r="BP449" s="41">
        <v>415200</v>
      </c>
      <c r="BQ449" s="41">
        <v>416000</v>
      </c>
      <c r="BR449" s="41">
        <v>415200</v>
      </c>
      <c r="BS449" s="41">
        <v>414800</v>
      </c>
      <c r="BT449" s="41">
        <v>412200</v>
      </c>
      <c r="BU449" s="41">
        <v>409100</v>
      </c>
      <c r="BV449" s="41">
        <v>405400</v>
      </c>
      <c r="BW449" s="41">
        <v>402900</v>
      </c>
      <c r="BX449" s="41">
        <v>401500</v>
      </c>
      <c r="BY449" s="41">
        <v>399200</v>
      </c>
      <c r="BZ449" s="41">
        <v>395000</v>
      </c>
      <c r="CA449" s="41">
        <v>391700</v>
      </c>
      <c r="CB449" s="41">
        <v>388400</v>
      </c>
      <c r="CC449" s="41">
        <v>385000</v>
      </c>
      <c r="CD449" s="41">
        <v>380800</v>
      </c>
      <c r="CE449" s="41">
        <v>377100</v>
      </c>
      <c r="CF449" s="41">
        <v>374000</v>
      </c>
      <c r="CG449" s="41">
        <v>372600</v>
      </c>
      <c r="CH449" s="41">
        <v>370700</v>
      </c>
      <c r="CI449" s="41">
        <v>367900</v>
      </c>
      <c r="CJ449" s="41">
        <v>364800</v>
      </c>
      <c r="CK449" s="41">
        <v>363800</v>
      </c>
      <c r="CL449" s="41">
        <v>364200</v>
      </c>
      <c r="CM449" s="41">
        <v>363800</v>
      </c>
      <c r="CN449" s="41">
        <v>362900</v>
      </c>
      <c r="CO449" s="41">
        <v>365100</v>
      </c>
      <c r="CP449" s="41">
        <v>369900</v>
      </c>
      <c r="CQ449" s="41">
        <v>372000</v>
      </c>
      <c r="CR449" s="41">
        <v>372500</v>
      </c>
      <c r="CS449" s="41">
        <v>374300</v>
      </c>
      <c r="CT449" s="41">
        <v>379000</v>
      </c>
      <c r="CU449" s="41">
        <v>385500</v>
      </c>
      <c r="CV449" s="41">
        <v>392300</v>
      </c>
      <c r="CW449" s="41">
        <v>398200</v>
      </c>
      <c r="CX449" s="41">
        <v>403800</v>
      </c>
      <c r="CY449" s="41">
        <v>407400</v>
      </c>
      <c r="CZ449" s="41">
        <v>408300</v>
      </c>
      <c r="DA449" s="41">
        <v>408900</v>
      </c>
      <c r="DB449" s="41">
        <v>413300</v>
      </c>
      <c r="DC449" s="41">
        <v>420700</v>
      </c>
      <c r="DD449" s="41">
        <v>427100</v>
      </c>
      <c r="DE449" s="41">
        <v>432300</v>
      </c>
      <c r="DF449" s="41">
        <v>437400</v>
      </c>
      <c r="DG449" s="41">
        <v>439700</v>
      </c>
      <c r="DH449" s="41">
        <v>442300</v>
      </c>
      <c r="DI449" s="41">
        <v>445000</v>
      </c>
      <c r="DJ449" s="41">
        <v>448300</v>
      </c>
      <c r="DK449" s="41">
        <v>452700</v>
      </c>
      <c r="DL449" s="41">
        <v>462600</v>
      </c>
      <c r="DM449" s="41">
        <v>471900</v>
      </c>
      <c r="DN449" s="41">
        <v>476900</v>
      </c>
      <c r="DO449" s="41">
        <v>478900</v>
      </c>
      <c r="DP449" s="41">
        <v>481700</v>
      </c>
    </row>
    <row r="450" spans="1:120">
      <c r="A450" s="41">
        <v>90242</v>
      </c>
      <c r="B450" s="41" t="s">
        <v>562</v>
      </c>
      <c r="C450" s="41" t="s">
        <v>66</v>
      </c>
      <c r="D450" s="41" t="s">
        <v>394</v>
      </c>
      <c r="E450" s="41" t="s">
        <v>394</v>
      </c>
      <c r="F450" s="41">
        <v>447100</v>
      </c>
      <c r="G450" s="41">
        <v>455300</v>
      </c>
      <c r="H450" s="41">
        <v>466300</v>
      </c>
      <c r="I450" s="41">
        <v>478400</v>
      </c>
      <c r="J450" s="41">
        <v>488300</v>
      </c>
      <c r="K450" s="41">
        <v>496100</v>
      </c>
      <c r="L450" s="41">
        <v>502600</v>
      </c>
      <c r="M450" s="41">
        <v>509400</v>
      </c>
      <c r="N450" s="41">
        <v>517900</v>
      </c>
      <c r="O450" s="41">
        <v>527500</v>
      </c>
      <c r="P450" s="41">
        <v>536100</v>
      </c>
      <c r="Q450" s="41">
        <v>543700</v>
      </c>
      <c r="R450" s="41">
        <v>548600</v>
      </c>
      <c r="S450" s="41">
        <v>551600</v>
      </c>
      <c r="T450" s="41">
        <v>553500</v>
      </c>
      <c r="U450" s="41">
        <v>555500</v>
      </c>
      <c r="V450" s="41">
        <v>558300</v>
      </c>
      <c r="W450" s="41">
        <v>562000</v>
      </c>
      <c r="X450" s="41">
        <v>566800</v>
      </c>
      <c r="Y450" s="41">
        <v>572100</v>
      </c>
      <c r="Z450" s="41">
        <v>574600</v>
      </c>
      <c r="AA450" s="41">
        <v>571700</v>
      </c>
      <c r="AB450" s="41">
        <v>566200</v>
      </c>
      <c r="AC450" s="41">
        <v>563300</v>
      </c>
      <c r="AD450" s="41">
        <v>562500</v>
      </c>
      <c r="AE450" s="41">
        <v>561400</v>
      </c>
      <c r="AF450" s="41">
        <v>558500</v>
      </c>
      <c r="AG450" s="41">
        <v>554900</v>
      </c>
      <c r="AH450" s="41">
        <v>551300</v>
      </c>
      <c r="AI450" s="41">
        <v>547200</v>
      </c>
      <c r="AJ450" s="41">
        <v>541900</v>
      </c>
      <c r="AK450" s="41">
        <v>536800</v>
      </c>
      <c r="AL450" s="41">
        <v>532600</v>
      </c>
      <c r="AM450" s="41">
        <v>528300</v>
      </c>
      <c r="AN450" s="41">
        <v>521500</v>
      </c>
      <c r="AO450" s="41">
        <v>511200</v>
      </c>
      <c r="AP450" s="41">
        <v>500200</v>
      </c>
      <c r="AQ450" s="41">
        <v>488100</v>
      </c>
      <c r="AR450" s="41">
        <v>475100</v>
      </c>
      <c r="AS450" s="41">
        <v>461900</v>
      </c>
      <c r="AT450" s="41">
        <v>448800</v>
      </c>
      <c r="AU450" s="41">
        <v>434100</v>
      </c>
      <c r="AV450" s="41">
        <v>418900</v>
      </c>
      <c r="AW450" s="41">
        <v>403300</v>
      </c>
      <c r="AX450" s="41">
        <v>389800</v>
      </c>
      <c r="AY450" s="41">
        <v>380200</v>
      </c>
      <c r="AZ450" s="41">
        <v>373400</v>
      </c>
      <c r="BA450" s="41">
        <v>367400</v>
      </c>
      <c r="BB450" s="41">
        <v>362500</v>
      </c>
      <c r="BC450" s="41">
        <v>358000</v>
      </c>
      <c r="BD450" s="41">
        <v>353100</v>
      </c>
      <c r="BE450" s="41">
        <v>347500</v>
      </c>
      <c r="BF450" s="41">
        <v>342700</v>
      </c>
      <c r="BG450" s="41">
        <v>340200</v>
      </c>
      <c r="BH450" s="41">
        <v>340200</v>
      </c>
      <c r="BI450" s="41">
        <v>340700</v>
      </c>
      <c r="BJ450" s="41">
        <v>340900</v>
      </c>
      <c r="BK450" s="41">
        <v>341800</v>
      </c>
      <c r="BL450" s="41">
        <v>343900</v>
      </c>
      <c r="BM450" s="41">
        <v>347400</v>
      </c>
      <c r="BN450" s="41">
        <v>349800</v>
      </c>
      <c r="BO450" s="41">
        <v>351700</v>
      </c>
      <c r="BP450" s="41">
        <v>353600</v>
      </c>
      <c r="BQ450" s="41">
        <v>354800</v>
      </c>
      <c r="BR450" s="41">
        <v>355000</v>
      </c>
      <c r="BS450" s="41">
        <v>355900</v>
      </c>
      <c r="BT450" s="41">
        <v>355900</v>
      </c>
      <c r="BU450" s="41">
        <v>354400</v>
      </c>
      <c r="BV450" s="41">
        <v>352500</v>
      </c>
      <c r="BW450" s="41">
        <v>351900</v>
      </c>
      <c r="BX450" s="41">
        <v>350800</v>
      </c>
      <c r="BY450" s="41">
        <v>347900</v>
      </c>
      <c r="BZ450" s="41">
        <v>345300</v>
      </c>
      <c r="CA450" s="41">
        <v>345100</v>
      </c>
      <c r="CB450" s="41">
        <v>345300</v>
      </c>
      <c r="CC450" s="41">
        <v>344500</v>
      </c>
      <c r="CD450" s="41">
        <v>342300</v>
      </c>
      <c r="CE450" s="41">
        <v>339200</v>
      </c>
      <c r="CF450" s="41">
        <v>335600</v>
      </c>
      <c r="CG450" s="41">
        <v>332000</v>
      </c>
      <c r="CH450" s="41">
        <v>328200</v>
      </c>
      <c r="CI450" s="41">
        <v>324900</v>
      </c>
      <c r="CJ450" s="41">
        <v>323500</v>
      </c>
      <c r="CK450" s="41">
        <v>323200</v>
      </c>
      <c r="CL450" s="41">
        <v>322600</v>
      </c>
      <c r="CM450" s="41">
        <v>321700</v>
      </c>
      <c r="CN450" s="41">
        <v>321700</v>
      </c>
      <c r="CO450" s="41">
        <v>322900</v>
      </c>
      <c r="CP450" s="41">
        <v>324800</v>
      </c>
      <c r="CQ450" s="41">
        <v>326400</v>
      </c>
      <c r="CR450" s="41">
        <v>329000</v>
      </c>
      <c r="CS450" s="41">
        <v>333000</v>
      </c>
      <c r="CT450" s="41">
        <v>337100</v>
      </c>
      <c r="CU450" s="41">
        <v>340700</v>
      </c>
      <c r="CV450" s="41">
        <v>343300</v>
      </c>
      <c r="CW450" s="41">
        <v>345800</v>
      </c>
      <c r="CX450" s="41">
        <v>350100</v>
      </c>
      <c r="CY450" s="41">
        <v>355500</v>
      </c>
      <c r="CZ450" s="41">
        <v>359400</v>
      </c>
      <c r="DA450" s="41">
        <v>363400</v>
      </c>
      <c r="DB450" s="41">
        <v>368800</v>
      </c>
      <c r="DC450" s="41">
        <v>374200</v>
      </c>
      <c r="DD450" s="41">
        <v>377300</v>
      </c>
      <c r="DE450" s="41">
        <v>380300</v>
      </c>
      <c r="DF450" s="41">
        <v>383900</v>
      </c>
      <c r="DG450" s="41">
        <v>387200</v>
      </c>
      <c r="DH450" s="41">
        <v>391400</v>
      </c>
      <c r="DI450" s="41">
        <v>395200</v>
      </c>
      <c r="DJ450" s="41">
        <v>397200</v>
      </c>
      <c r="DK450" s="41">
        <v>400200</v>
      </c>
      <c r="DL450" s="41">
        <v>405700</v>
      </c>
      <c r="DM450" s="41">
        <v>409800</v>
      </c>
      <c r="DN450" s="41">
        <v>412900</v>
      </c>
      <c r="DO450" s="41">
        <v>416100</v>
      </c>
      <c r="DP450" s="41">
        <v>419100</v>
      </c>
    </row>
    <row r="451" spans="1:120">
      <c r="A451" s="41">
        <v>93245</v>
      </c>
      <c r="B451" s="41" t="s">
        <v>603</v>
      </c>
      <c r="C451" s="41" t="s">
        <v>66</v>
      </c>
      <c r="D451" s="41" t="s">
        <v>448</v>
      </c>
      <c r="E451" s="41" t="s">
        <v>392</v>
      </c>
      <c r="F451" s="41">
        <v>198700</v>
      </c>
      <c r="G451" s="41">
        <v>203800</v>
      </c>
      <c r="H451" s="41">
        <v>209000</v>
      </c>
      <c r="I451" s="41">
        <v>214600</v>
      </c>
      <c r="J451" s="41">
        <v>219700</v>
      </c>
      <c r="K451" s="41">
        <v>224200</v>
      </c>
      <c r="L451" s="41">
        <v>228500</v>
      </c>
      <c r="M451" s="41">
        <v>232500</v>
      </c>
      <c r="N451" s="41">
        <v>235200</v>
      </c>
      <c r="O451" s="41">
        <v>237700</v>
      </c>
      <c r="P451" s="41">
        <v>241800</v>
      </c>
      <c r="Q451" s="41">
        <v>246400</v>
      </c>
      <c r="R451" s="41">
        <v>249700</v>
      </c>
      <c r="S451" s="41">
        <v>251300</v>
      </c>
      <c r="T451" s="41">
        <v>251800</v>
      </c>
      <c r="U451" s="41">
        <v>251800</v>
      </c>
      <c r="V451" s="41">
        <v>252100</v>
      </c>
      <c r="W451" s="41">
        <v>251900</v>
      </c>
      <c r="X451" s="41">
        <v>250300</v>
      </c>
      <c r="Y451" s="41">
        <v>248000</v>
      </c>
      <c r="Z451" s="41">
        <v>246700</v>
      </c>
      <c r="AA451" s="41">
        <v>246800</v>
      </c>
      <c r="AB451" s="41">
        <v>247100</v>
      </c>
      <c r="AC451" s="41">
        <v>246000</v>
      </c>
      <c r="AD451" s="41">
        <v>242900</v>
      </c>
      <c r="AE451" s="41">
        <v>240300</v>
      </c>
      <c r="AF451" s="41">
        <v>240300</v>
      </c>
      <c r="AG451" s="41">
        <v>239900</v>
      </c>
      <c r="AH451" s="41">
        <v>237800</v>
      </c>
      <c r="AI451" s="41">
        <v>235500</v>
      </c>
      <c r="AJ451" s="41">
        <v>233900</v>
      </c>
      <c r="AK451" s="41">
        <v>232400</v>
      </c>
      <c r="AL451" s="41">
        <v>230900</v>
      </c>
      <c r="AM451" s="41">
        <v>227900</v>
      </c>
      <c r="AN451" s="41">
        <v>222200</v>
      </c>
      <c r="AO451" s="41">
        <v>215500</v>
      </c>
      <c r="AP451" s="41">
        <v>211100</v>
      </c>
      <c r="AQ451" s="41">
        <v>209800</v>
      </c>
      <c r="AR451" s="41">
        <v>209500</v>
      </c>
      <c r="AS451" s="41">
        <v>208500</v>
      </c>
      <c r="AT451" s="41">
        <v>207100</v>
      </c>
      <c r="AU451" s="41">
        <v>205300</v>
      </c>
      <c r="AV451" s="41">
        <v>202500</v>
      </c>
      <c r="AW451" s="41">
        <v>199900</v>
      </c>
      <c r="AX451" s="41">
        <v>198100</v>
      </c>
      <c r="AY451" s="41">
        <v>196200</v>
      </c>
      <c r="AZ451" s="41">
        <v>193700</v>
      </c>
      <c r="BA451" s="41">
        <v>192800</v>
      </c>
      <c r="BB451" s="41">
        <v>194100</v>
      </c>
      <c r="BC451" s="41">
        <v>195100</v>
      </c>
      <c r="BD451" s="41">
        <v>193600</v>
      </c>
      <c r="BE451" s="41">
        <v>191900</v>
      </c>
      <c r="BF451" s="41">
        <v>191200</v>
      </c>
      <c r="BG451" s="41">
        <v>191300</v>
      </c>
      <c r="BH451" s="41">
        <v>190300</v>
      </c>
      <c r="BI451" s="41">
        <v>187600</v>
      </c>
      <c r="BJ451" s="41">
        <v>184500</v>
      </c>
      <c r="BK451" s="41">
        <v>182000</v>
      </c>
      <c r="BL451" s="41">
        <v>180500</v>
      </c>
      <c r="BM451" s="41">
        <v>181000</v>
      </c>
      <c r="BN451" s="41">
        <v>180600</v>
      </c>
      <c r="BO451" s="41">
        <v>177600</v>
      </c>
      <c r="BP451" s="41">
        <v>174400</v>
      </c>
      <c r="BQ451" s="41">
        <v>172900</v>
      </c>
      <c r="BR451" s="41">
        <v>171300</v>
      </c>
      <c r="BS451" s="41">
        <v>170400</v>
      </c>
      <c r="BT451" s="41">
        <v>170600</v>
      </c>
      <c r="BU451" s="41">
        <v>169900</v>
      </c>
      <c r="BV451" s="41">
        <v>167900</v>
      </c>
      <c r="BW451" s="41">
        <v>165500</v>
      </c>
      <c r="BX451" s="41">
        <v>164000</v>
      </c>
      <c r="BY451" s="41">
        <v>163600</v>
      </c>
      <c r="BZ451" s="41">
        <v>163500</v>
      </c>
      <c r="CA451" s="41">
        <v>162800</v>
      </c>
      <c r="CB451" s="41">
        <v>162300</v>
      </c>
      <c r="CC451" s="41">
        <v>161300</v>
      </c>
      <c r="CD451" s="41">
        <v>160400</v>
      </c>
      <c r="CE451" s="41">
        <v>158700</v>
      </c>
      <c r="CF451" s="41">
        <v>156900</v>
      </c>
      <c r="CG451" s="41">
        <v>156000</v>
      </c>
      <c r="CH451" s="41">
        <v>156100</v>
      </c>
      <c r="CI451" s="41">
        <v>155700</v>
      </c>
      <c r="CJ451" s="41">
        <v>154900</v>
      </c>
      <c r="CK451" s="41">
        <v>152900</v>
      </c>
      <c r="CL451" s="41">
        <v>150500</v>
      </c>
      <c r="CM451" s="41">
        <v>149700</v>
      </c>
      <c r="CN451" s="41">
        <v>150400</v>
      </c>
      <c r="CO451" s="41">
        <v>149700</v>
      </c>
      <c r="CP451" s="41">
        <v>148000</v>
      </c>
      <c r="CQ451" s="41">
        <v>145700</v>
      </c>
      <c r="CR451" s="41">
        <v>144500</v>
      </c>
      <c r="CS451" s="41">
        <v>145000</v>
      </c>
      <c r="CT451" s="41">
        <v>146200</v>
      </c>
      <c r="CU451" s="41">
        <v>146900</v>
      </c>
      <c r="CV451" s="41">
        <v>146700</v>
      </c>
      <c r="CW451" s="41">
        <v>145700</v>
      </c>
      <c r="CX451" s="41">
        <v>145600</v>
      </c>
      <c r="CY451" s="41">
        <v>146500</v>
      </c>
      <c r="CZ451" s="41">
        <v>146400</v>
      </c>
      <c r="DA451" s="41">
        <v>146700</v>
      </c>
      <c r="DB451" s="41">
        <v>148400</v>
      </c>
      <c r="DC451" s="41">
        <v>150800</v>
      </c>
      <c r="DD451" s="41">
        <v>153300</v>
      </c>
      <c r="DE451" s="41">
        <v>154900</v>
      </c>
      <c r="DF451" s="41">
        <v>156000</v>
      </c>
      <c r="DG451" s="41">
        <v>158800</v>
      </c>
      <c r="DH451" s="41">
        <v>162500</v>
      </c>
      <c r="DI451" s="41">
        <v>164600</v>
      </c>
      <c r="DJ451" s="41">
        <v>165300</v>
      </c>
      <c r="DK451" s="41">
        <v>165600</v>
      </c>
      <c r="DL451" s="41">
        <v>165600</v>
      </c>
      <c r="DM451" s="41">
        <v>165300</v>
      </c>
      <c r="DN451" s="41">
        <v>165300</v>
      </c>
      <c r="DO451" s="41">
        <v>166100</v>
      </c>
      <c r="DP451" s="41">
        <v>167200</v>
      </c>
    </row>
    <row r="452" spans="1:120">
      <c r="A452" s="41">
        <v>95407</v>
      </c>
      <c r="B452" s="41" t="s">
        <v>503</v>
      </c>
      <c r="C452" s="41" t="s">
        <v>66</v>
      </c>
      <c r="D452" s="41" t="s">
        <v>503</v>
      </c>
      <c r="E452" s="41" t="s">
        <v>504</v>
      </c>
      <c r="F452" s="41">
        <v>464700</v>
      </c>
      <c r="G452" s="41">
        <v>472100</v>
      </c>
      <c r="H452" s="41">
        <v>478000</v>
      </c>
      <c r="I452" s="41">
        <v>483400</v>
      </c>
      <c r="J452" s="41">
        <v>488400</v>
      </c>
      <c r="K452" s="41">
        <v>493600</v>
      </c>
      <c r="L452" s="41">
        <v>499200</v>
      </c>
      <c r="M452" s="41">
        <v>504700</v>
      </c>
      <c r="N452" s="41">
        <v>509400</v>
      </c>
      <c r="O452" s="41">
        <v>513200</v>
      </c>
      <c r="P452" s="41">
        <v>515400</v>
      </c>
      <c r="Q452" s="41">
        <v>516300</v>
      </c>
      <c r="R452" s="41">
        <v>515700</v>
      </c>
      <c r="S452" s="41">
        <v>514100</v>
      </c>
      <c r="T452" s="41">
        <v>512900</v>
      </c>
      <c r="U452" s="41">
        <v>512700</v>
      </c>
      <c r="V452" s="41">
        <v>512500</v>
      </c>
      <c r="W452" s="41">
        <v>510300</v>
      </c>
      <c r="X452" s="41">
        <v>506200</v>
      </c>
      <c r="Y452" s="41">
        <v>501000</v>
      </c>
      <c r="Z452" s="41">
        <v>494400</v>
      </c>
      <c r="AA452" s="41">
        <v>486800</v>
      </c>
      <c r="AB452" s="41">
        <v>480300</v>
      </c>
      <c r="AC452" s="41">
        <v>475100</v>
      </c>
      <c r="AD452" s="41">
        <v>470400</v>
      </c>
      <c r="AE452" s="41">
        <v>468500</v>
      </c>
      <c r="AF452" s="41">
        <v>469200</v>
      </c>
      <c r="AG452" s="41">
        <v>468100</v>
      </c>
      <c r="AH452" s="41">
        <v>464500</v>
      </c>
      <c r="AI452" s="41">
        <v>461000</v>
      </c>
      <c r="AJ452" s="41">
        <v>458000</v>
      </c>
      <c r="AK452" s="41">
        <v>454300</v>
      </c>
      <c r="AL452" s="41">
        <v>449000</v>
      </c>
      <c r="AM452" s="41">
        <v>443400</v>
      </c>
      <c r="AN452" s="41">
        <v>437100</v>
      </c>
      <c r="AO452" s="41">
        <v>428100</v>
      </c>
      <c r="AP452" s="41">
        <v>415800</v>
      </c>
      <c r="AQ452" s="41">
        <v>402600</v>
      </c>
      <c r="AR452" s="41">
        <v>389100</v>
      </c>
      <c r="AS452" s="41">
        <v>375500</v>
      </c>
      <c r="AT452" s="41">
        <v>363300</v>
      </c>
      <c r="AU452" s="41">
        <v>352900</v>
      </c>
      <c r="AV452" s="41">
        <v>342000</v>
      </c>
      <c r="AW452" s="41">
        <v>330200</v>
      </c>
      <c r="AX452" s="41">
        <v>318500</v>
      </c>
      <c r="AY452" s="41">
        <v>306800</v>
      </c>
      <c r="AZ452" s="41">
        <v>295700</v>
      </c>
      <c r="BA452" s="41">
        <v>290400</v>
      </c>
      <c r="BB452" s="41">
        <v>288900</v>
      </c>
      <c r="BC452" s="41">
        <v>284600</v>
      </c>
      <c r="BD452" s="41">
        <v>276200</v>
      </c>
      <c r="BE452" s="41">
        <v>269200</v>
      </c>
      <c r="BF452" s="41">
        <v>263900</v>
      </c>
      <c r="BG452" s="41">
        <v>260000</v>
      </c>
      <c r="BH452" s="41">
        <v>256700</v>
      </c>
      <c r="BI452" s="41">
        <v>254400</v>
      </c>
      <c r="BJ452" s="41">
        <v>253300</v>
      </c>
      <c r="BK452" s="41">
        <v>253900</v>
      </c>
      <c r="BL452" s="41">
        <v>255800</v>
      </c>
      <c r="BM452" s="41">
        <v>257400</v>
      </c>
      <c r="BN452" s="41">
        <v>258700</v>
      </c>
      <c r="BO452" s="41">
        <v>258900</v>
      </c>
      <c r="BP452" s="41">
        <v>259000</v>
      </c>
      <c r="BQ452" s="41">
        <v>259300</v>
      </c>
      <c r="BR452" s="41">
        <v>259000</v>
      </c>
      <c r="BS452" s="41">
        <v>257800</v>
      </c>
      <c r="BT452" s="41">
        <v>257200</v>
      </c>
      <c r="BU452" s="41">
        <v>256800</v>
      </c>
      <c r="BV452" s="41">
        <v>256900</v>
      </c>
      <c r="BW452" s="41">
        <v>255200</v>
      </c>
      <c r="BX452" s="41">
        <v>253800</v>
      </c>
      <c r="BY452" s="41">
        <v>251000</v>
      </c>
      <c r="BZ452" s="41">
        <v>248100</v>
      </c>
      <c r="CA452" s="41">
        <v>246700</v>
      </c>
      <c r="CB452" s="41">
        <v>245500</v>
      </c>
      <c r="CC452" s="41">
        <v>242900</v>
      </c>
      <c r="CD452" s="41">
        <v>243000</v>
      </c>
      <c r="CE452" s="41">
        <v>242700</v>
      </c>
      <c r="CF452" s="41">
        <v>241200</v>
      </c>
      <c r="CG452" s="41">
        <v>239400</v>
      </c>
      <c r="CH452" s="41">
        <v>236900</v>
      </c>
      <c r="CI452" s="41">
        <v>235300</v>
      </c>
      <c r="CJ452" s="41">
        <v>233400</v>
      </c>
      <c r="CK452" s="41">
        <v>229200</v>
      </c>
      <c r="CL452" s="41">
        <v>227500</v>
      </c>
      <c r="CM452" s="41">
        <v>226700</v>
      </c>
      <c r="CN452" s="41">
        <v>228600</v>
      </c>
      <c r="CO452" s="41">
        <v>232800</v>
      </c>
      <c r="CP452" s="41">
        <v>234900</v>
      </c>
      <c r="CQ452" s="41">
        <v>234800</v>
      </c>
      <c r="CR452" s="41">
        <v>236000</v>
      </c>
      <c r="CS452" s="41">
        <v>238500</v>
      </c>
      <c r="CT452" s="41">
        <v>241900</v>
      </c>
      <c r="CU452" s="41">
        <v>247000</v>
      </c>
      <c r="CV452" s="41">
        <v>250200</v>
      </c>
      <c r="CW452" s="41">
        <v>253800</v>
      </c>
      <c r="CX452" s="41">
        <v>257400</v>
      </c>
      <c r="CY452" s="41">
        <v>263900</v>
      </c>
      <c r="CZ452" s="41">
        <v>269800</v>
      </c>
      <c r="DA452" s="41">
        <v>274800</v>
      </c>
      <c r="DB452" s="41">
        <v>280200</v>
      </c>
      <c r="DC452" s="41">
        <v>288000</v>
      </c>
      <c r="DD452" s="41">
        <v>292500</v>
      </c>
      <c r="DE452" s="41">
        <v>294900</v>
      </c>
      <c r="DF452" s="41">
        <v>298600</v>
      </c>
      <c r="DG452" s="41">
        <v>304000</v>
      </c>
      <c r="DH452" s="41">
        <v>311800</v>
      </c>
      <c r="DI452" s="41">
        <v>319600</v>
      </c>
      <c r="DJ452" s="41">
        <v>324000</v>
      </c>
      <c r="DK452" s="41">
        <v>329200</v>
      </c>
      <c r="DL452" s="41">
        <v>337700</v>
      </c>
      <c r="DM452" s="41">
        <v>344000</v>
      </c>
      <c r="DN452" s="41">
        <v>349300</v>
      </c>
      <c r="DO452" s="41">
        <v>354700</v>
      </c>
      <c r="DP452" s="41">
        <v>358000</v>
      </c>
    </row>
    <row r="453" spans="1:120">
      <c r="A453" s="41">
        <v>95901</v>
      </c>
      <c r="B453" s="41" t="s">
        <v>494</v>
      </c>
      <c r="C453" s="41" t="s">
        <v>66</v>
      </c>
      <c r="D453" s="41" t="s">
        <v>604</v>
      </c>
      <c r="E453" s="41" t="s">
        <v>605</v>
      </c>
      <c r="F453" s="41">
        <v>222200</v>
      </c>
      <c r="G453" s="41">
        <v>227200</v>
      </c>
      <c r="H453" s="41">
        <v>231900</v>
      </c>
      <c r="I453" s="41">
        <v>235700</v>
      </c>
      <c r="J453" s="41">
        <v>239500</v>
      </c>
      <c r="K453" s="41">
        <v>244100</v>
      </c>
      <c r="L453" s="41">
        <v>248900</v>
      </c>
      <c r="M453" s="41">
        <v>253000</v>
      </c>
      <c r="N453" s="41">
        <v>256300</v>
      </c>
      <c r="O453" s="41">
        <v>259200</v>
      </c>
      <c r="P453" s="41">
        <v>262000</v>
      </c>
      <c r="Q453" s="41">
        <v>264000</v>
      </c>
      <c r="R453" s="41">
        <v>263600</v>
      </c>
      <c r="S453" s="41">
        <v>261400</v>
      </c>
      <c r="T453" s="41">
        <v>257400</v>
      </c>
      <c r="U453" s="41">
        <v>255000</v>
      </c>
      <c r="V453" s="41">
        <v>256100</v>
      </c>
      <c r="W453" s="41">
        <v>258600</v>
      </c>
      <c r="X453" s="41">
        <v>259000</v>
      </c>
      <c r="Y453" s="41">
        <v>258000</v>
      </c>
      <c r="Z453" s="41">
        <v>256900</v>
      </c>
      <c r="AA453" s="41">
        <v>255800</v>
      </c>
      <c r="AB453" s="41">
        <v>254300</v>
      </c>
      <c r="AC453" s="41">
        <v>252700</v>
      </c>
      <c r="AD453" s="41">
        <v>250800</v>
      </c>
      <c r="AE453" s="41">
        <v>248900</v>
      </c>
      <c r="AF453" s="41">
        <v>247200</v>
      </c>
      <c r="AG453" s="41">
        <v>243800</v>
      </c>
      <c r="AH453" s="41">
        <v>238100</v>
      </c>
      <c r="AI453" s="41">
        <v>233000</v>
      </c>
      <c r="AJ453" s="41">
        <v>228500</v>
      </c>
      <c r="AK453" s="41">
        <v>223000</v>
      </c>
      <c r="AL453" s="41">
        <v>216500</v>
      </c>
      <c r="AM453" s="41">
        <v>210500</v>
      </c>
      <c r="AN453" s="41">
        <v>205500</v>
      </c>
      <c r="AO453" s="41">
        <v>201500</v>
      </c>
      <c r="AP453" s="41">
        <v>197900</v>
      </c>
      <c r="AQ453" s="41">
        <v>194000</v>
      </c>
      <c r="AR453" s="41">
        <v>190100</v>
      </c>
      <c r="AS453" s="41">
        <v>186000</v>
      </c>
      <c r="AT453" s="41">
        <v>181000</v>
      </c>
      <c r="AU453" s="41">
        <v>175500</v>
      </c>
      <c r="AV453" s="41">
        <v>170000</v>
      </c>
      <c r="AW453" s="41">
        <v>164100</v>
      </c>
      <c r="AX453" s="41">
        <v>158200</v>
      </c>
      <c r="AY453" s="41">
        <v>153900</v>
      </c>
      <c r="AZ453" s="41">
        <v>150200</v>
      </c>
      <c r="BA453" s="41">
        <v>146900</v>
      </c>
      <c r="BB453" s="41">
        <v>144500</v>
      </c>
      <c r="BC453" s="41">
        <v>143200</v>
      </c>
      <c r="BD453" s="41">
        <v>142000</v>
      </c>
      <c r="BE453" s="41">
        <v>141200</v>
      </c>
      <c r="BF453" s="41">
        <v>138600</v>
      </c>
      <c r="BG453" s="41">
        <v>134200</v>
      </c>
      <c r="BH453" s="41">
        <v>129800</v>
      </c>
      <c r="BI453" s="41">
        <v>128200</v>
      </c>
      <c r="BJ453" s="41">
        <v>128100</v>
      </c>
      <c r="BK453" s="41">
        <v>127300</v>
      </c>
      <c r="BL453" s="41">
        <v>126000</v>
      </c>
      <c r="BM453" s="41">
        <v>124200</v>
      </c>
      <c r="BN453" s="41">
        <v>123100</v>
      </c>
      <c r="BO453" s="41">
        <v>122600</v>
      </c>
      <c r="BP453" s="41">
        <v>122800</v>
      </c>
      <c r="BQ453" s="41">
        <v>123000</v>
      </c>
      <c r="BR453" s="41">
        <v>124200</v>
      </c>
      <c r="BS453" s="41">
        <v>123100</v>
      </c>
      <c r="BT453" s="41">
        <v>120300</v>
      </c>
      <c r="BU453" s="41">
        <v>117300</v>
      </c>
      <c r="BV453" s="41">
        <v>115500</v>
      </c>
      <c r="BW453" s="41">
        <v>114600</v>
      </c>
      <c r="BX453" s="41">
        <v>114200</v>
      </c>
      <c r="BY453" s="41">
        <v>114000</v>
      </c>
      <c r="BZ453" s="41">
        <v>113800</v>
      </c>
      <c r="CA453" s="41">
        <v>113300</v>
      </c>
      <c r="CB453" s="41">
        <v>111900</v>
      </c>
      <c r="CC453" s="41">
        <v>109800</v>
      </c>
      <c r="CD453" s="41">
        <v>107800</v>
      </c>
      <c r="CE453" s="41">
        <v>107800</v>
      </c>
      <c r="CF453" s="41">
        <v>108600</v>
      </c>
      <c r="CG453" s="41">
        <v>108600</v>
      </c>
      <c r="CH453" s="41">
        <v>107400</v>
      </c>
      <c r="CI453" s="41">
        <v>106500</v>
      </c>
      <c r="CJ453" s="41">
        <v>106100</v>
      </c>
      <c r="CK453" s="41">
        <v>105900</v>
      </c>
      <c r="CL453" s="41">
        <v>105100</v>
      </c>
      <c r="CM453" s="41">
        <v>103400</v>
      </c>
      <c r="CN453" s="41">
        <v>101900</v>
      </c>
      <c r="CO453" s="41">
        <v>101500</v>
      </c>
      <c r="CP453" s="41">
        <v>102200</v>
      </c>
      <c r="CQ453" s="41">
        <v>103500</v>
      </c>
      <c r="CR453" s="41">
        <v>105300</v>
      </c>
      <c r="CS453" s="41">
        <v>106300</v>
      </c>
      <c r="CT453" s="41">
        <v>106900</v>
      </c>
      <c r="CU453" s="41">
        <v>107300</v>
      </c>
      <c r="CV453" s="41">
        <v>106900</v>
      </c>
      <c r="CW453" s="41">
        <v>106200</v>
      </c>
      <c r="CX453" s="41">
        <v>105500</v>
      </c>
      <c r="CY453" s="41">
        <v>107400</v>
      </c>
      <c r="CZ453" s="41">
        <v>112000</v>
      </c>
      <c r="DA453" s="41">
        <v>116000</v>
      </c>
      <c r="DB453" s="41">
        <v>118600</v>
      </c>
      <c r="DC453" s="41">
        <v>123100</v>
      </c>
      <c r="DD453" s="41">
        <v>127600</v>
      </c>
      <c r="DE453" s="41">
        <v>131100</v>
      </c>
      <c r="DF453" s="41">
        <v>135700</v>
      </c>
      <c r="DG453" s="41">
        <v>139500</v>
      </c>
      <c r="DH453" s="41">
        <v>141200</v>
      </c>
      <c r="DI453" s="41">
        <v>142400</v>
      </c>
      <c r="DJ453" s="41">
        <v>144500</v>
      </c>
      <c r="DK453" s="41">
        <v>145600</v>
      </c>
      <c r="DL453" s="41">
        <v>145900</v>
      </c>
      <c r="DM453" s="41">
        <v>145300</v>
      </c>
      <c r="DN453" s="41">
        <v>146300</v>
      </c>
      <c r="DO453" s="41">
        <v>147800</v>
      </c>
      <c r="DP453" s="41">
        <v>148700</v>
      </c>
    </row>
    <row r="454" spans="1:120">
      <c r="A454" s="41">
        <v>95661</v>
      </c>
      <c r="B454" s="41" t="s">
        <v>445</v>
      </c>
      <c r="C454" s="41" t="s">
        <v>66</v>
      </c>
      <c r="D454" s="41" t="s">
        <v>406</v>
      </c>
      <c r="E454" s="41" t="s">
        <v>446</v>
      </c>
      <c r="F454" s="41">
        <v>392800</v>
      </c>
      <c r="G454" s="41">
        <v>400300</v>
      </c>
      <c r="H454" s="41">
        <v>407300</v>
      </c>
      <c r="I454" s="41">
        <v>414200</v>
      </c>
      <c r="J454" s="41">
        <v>420300</v>
      </c>
      <c r="K454" s="41">
        <v>425300</v>
      </c>
      <c r="L454" s="41">
        <v>427800</v>
      </c>
      <c r="M454" s="41">
        <v>428300</v>
      </c>
      <c r="N454" s="41">
        <v>428500</v>
      </c>
      <c r="O454" s="41">
        <v>428900</v>
      </c>
      <c r="P454" s="41">
        <v>428300</v>
      </c>
      <c r="Q454" s="41">
        <v>427100</v>
      </c>
      <c r="R454" s="41">
        <v>425500</v>
      </c>
      <c r="S454" s="41">
        <v>422600</v>
      </c>
      <c r="T454" s="41">
        <v>419500</v>
      </c>
      <c r="U454" s="41">
        <v>418000</v>
      </c>
      <c r="V454" s="41">
        <v>416200</v>
      </c>
      <c r="W454" s="41">
        <v>412500</v>
      </c>
      <c r="X454" s="41">
        <v>408300</v>
      </c>
      <c r="Y454" s="41">
        <v>402600</v>
      </c>
      <c r="Z454" s="41">
        <v>395600</v>
      </c>
      <c r="AA454" s="41">
        <v>389000</v>
      </c>
      <c r="AB454" s="41">
        <v>384300</v>
      </c>
      <c r="AC454" s="41">
        <v>379500</v>
      </c>
      <c r="AD454" s="41">
        <v>376400</v>
      </c>
      <c r="AE454" s="41">
        <v>374400</v>
      </c>
      <c r="AF454" s="41">
        <v>372000</v>
      </c>
      <c r="AG454" s="41">
        <v>368400</v>
      </c>
      <c r="AH454" s="41">
        <v>365000</v>
      </c>
      <c r="AI454" s="41">
        <v>361400</v>
      </c>
      <c r="AJ454" s="41">
        <v>357200</v>
      </c>
      <c r="AK454" s="41">
        <v>353400</v>
      </c>
      <c r="AL454" s="41">
        <v>350700</v>
      </c>
      <c r="AM454" s="41">
        <v>347400</v>
      </c>
      <c r="AN454" s="41">
        <v>344500</v>
      </c>
      <c r="AO454" s="41">
        <v>341800</v>
      </c>
      <c r="AP454" s="41">
        <v>336600</v>
      </c>
      <c r="AQ454" s="41">
        <v>327700</v>
      </c>
      <c r="AR454" s="41">
        <v>319200</v>
      </c>
      <c r="AS454" s="41">
        <v>311700</v>
      </c>
      <c r="AT454" s="41">
        <v>306300</v>
      </c>
      <c r="AU454" s="41">
        <v>302300</v>
      </c>
      <c r="AV454" s="41">
        <v>298300</v>
      </c>
      <c r="AW454" s="41">
        <v>294600</v>
      </c>
      <c r="AX454" s="41">
        <v>292500</v>
      </c>
      <c r="AY454" s="41">
        <v>291300</v>
      </c>
      <c r="AZ454" s="41">
        <v>287500</v>
      </c>
      <c r="BA454" s="41">
        <v>283100</v>
      </c>
      <c r="BB454" s="41">
        <v>281000</v>
      </c>
      <c r="BC454" s="41">
        <v>280300</v>
      </c>
      <c r="BD454" s="41">
        <v>277100</v>
      </c>
      <c r="BE454" s="41">
        <v>272400</v>
      </c>
      <c r="BF454" s="41">
        <v>266600</v>
      </c>
      <c r="BG454" s="41">
        <v>261800</v>
      </c>
      <c r="BH454" s="41">
        <v>259200</v>
      </c>
      <c r="BI454" s="41">
        <v>258500</v>
      </c>
      <c r="BJ454" s="41">
        <v>257300</v>
      </c>
      <c r="BK454" s="41">
        <v>256400</v>
      </c>
      <c r="BL454" s="41">
        <v>255900</v>
      </c>
      <c r="BM454" s="41">
        <v>252700</v>
      </c>
      <c r="BN454" s="41">
        <v>247800</v>
      </c>
      <c r="BO454" s="41">
        <v>247800</v>
      </c>
      <c r="BP454" s="41">
        <v>251500</v>
      </c>
      <c r="BQ454" s="41">
        <v>251300</v>
      </c>
      <c r="BR454" s="41">
        <v>248100</v>
      </c>
      <c r="BS454" s="41">
        <v>247600</v>
      </c>
      <c r="BT454" s="41">
        <v>250100</v>
      </c>
      <c r="BU454" s="41">
        <v>251400</v>
      </c>
      <c r="BV454" s="41">
        <v>249800</v>
      </c>
      <c r="BW454" s="41">
        <v>245800</v>
      </c>
      <c r="BX454" s="41">
        <v>241300</v>
      </c>
      <c r="BY454" s="41">
        <v>239200</v>
      </c>
      <c r="BZ454" s="41">
        <v>238200</v>
      </c>
      <c r="CA454" s="41">
        <v>235200</v>
      </c>
      <c r="CB454" s="41">
        <v>231900</v>
      </c>
      <c r="CC454" s="41">
        <v>231100</v>
      </c>
      <c r="CD454" s="41">
        <v>230100</v>
      </c>
      <c r="CE454" s="41">
        <v>227600</v>
      </c>
      <c r="CF454" s="41">
        <v>225200</v>
      </c>
      <c r="CG454" s="41">
        <v>224800</v>
      </c>
      <c r="CH454" s="41">
        <v>224500</v>
      </c>
      <c r="CI454" s="41">
        <v>223400</v>
      </c>
      <c r="CJ454" s="41">
        <v>223200</v>
      </c>
      <c r="CK454" s="41">
        <v>225200</v>
      </c>
      <c r="CL454" s="41">
        <v>227500</v>
      </c>
      <c r="CM454" s="41">
        <v>228300</v>
      </c>
      <c r="CN454" s="41">
        <v>229000</v>
      </c>
      <c r="CO454" s="41">
        <v>230600</v>
      </c>
      <c r="CP454" s="41">
        <v>233300</v>
      </c>
      <c r="CQ454" s="41">
        <v>235700</v>
      </c>
      <c r="CR454" s="41">
        <v>237500</v>
      </c>
      <c r="CS454" s="41">
        <v>237000</v>
      </c>
      <c r="CT454" s="41">
        <v>237500</v>
      </c>
      <c r="CU454" s="41">
        <v>241200</v>
      </c>
      <c r="CV454" s="41">
        <v>245800</v>
      </c>
      <c r="CW454" s="41">
        <v>249000</v>
      </c>
      <c r="CX454" s="41">
        <v>254500</v>
      </c>
      <c r="CY454" s="41">
        <v>260100</v>
      </c>
      <c r="CZ454" s="41">
        <v>263300</v>
      </c>
      <c r="DA454" s="41">
        <v>269700</v>
      </c>
      <c r="DB454" s="41">
        <v>280200</v>
      </c>
      <c r="DC454" s="41">
        <v>287200</v>
      </c>
      <c r="DD454" s="41">
        <v>289400</v>
      </c>
      <c r="DE454" s="41">
        <v>291800</v>
      </c>
      <c r="DF454" s="41">
        <v>295100</v>
      </c>
      <c r="DG454" s="41">
        <v>295700</v>
      </c>
      <c r="DH454" s="41">
        <v>296100</v>
      </c>
      <c r="DI454" s="41">
        <v>299600</v>
      </c>
      <c r="DJ454" s="41">
        <v>301700</v>
      </c>
      <c r="DK454" s="41">
        <v>304500</v>
      </c>
      <c r="DL454" s="41">
        <v>309600</v>
      </c>
      <c r="DM454" s="41">
        <v>313300</v>
      </c>
      <c r="DN454" s="41">
        <v>315700</v>
      </c>
      <c r="DO454" s="41">
        <v>319500</v>
      </c>
      <c r="DP454" s="41">
        <v>321500</v>
      </c>
    </row>
    <row r="455" spans="1:120">
      <c r="A455" s="41">
        <v>95482</v>
      </c>
      <c r="B455" s="41" t="s">
        <v>606</v>
      </c>
      <c r="C455" s="41" t="s">
        <v>66</v>
      </c>
      <c r="D455" s="41" t="s">
        <v>606</v>
      </c>
      <c r="E455" s="41" t="s">
        <v>607</v>
      </c>
      <c r="AY455" s="41">
        <v>348900</v>
      </c>
      <c r="AZ455" s="41">
        <v>344200</v>
      </c>
      <c r="BA455" s="41">
        <v>343700</v>
      </c>
      <c r="BB455" s="41">
        <v>336000</v>
      </c>
      <c r="BC455" s="41">
        <v>318600</v>
      </c>
      <c r="BD455" s="41">
        <v>303500</v>
      </c>
      <c r="BE455" s="41">
        <v>296300</v>
      </c>
      <c r="BF455" s="41">
        <v>291500</v>
      </c>
      <c r="BG455" s="41">
        <v>287300</v>
      </c>
      <c r="BH455" s="41">
        <v>282900</v>
      </c>
      <c r="BI455" s="41">
        <v>279200</v>
      </c>
      <c r="BJ455" s="41">
        <v>278500</v>
      </c>
      <c r="BK455" s="41">
        <v>277300</v>
      </c>
      <c r="BL455" s="41">
        <v>274800</v>
      </c>
      <c r="BM455" s="41">
        <v>275600</v>
      </c>
      <c r="BN455" s="41">
        <v>282900</v>
      </c>
      <c r="BO455" s="41">
        <v>285900</v>
      </c>
      <c r="BP455" s="41">
        <v>281800</v>
      </c>
      <c r="BQ455" s="41">
        <v>276900</v>
      </c>
      <c r="BR455" s="41">
        <v>273100</v>
      </c>
      <c r="BS455" s="41">
        <v>269600</v>
      </c>
      <c r="BT455" s="41">
        <v>267200</v>
      </c>
      <c r="BU455" s="41">
        <v>263900</v>
      </c>
      <c r="BV455" s="41">
        <v>259000</v>
      </c>
      <c r="BW455" s="41">
        <v>254700</v>
      </c>
      <c r="BX455" s="41">
        <v>252000</v>
      </c>
      <c r="BY455" s="41">
        <v>254700</v>
      </c>
      <c r="BZ455" s="41">
        <v>256400</v>
      </c>
      <c r="CA455" s="41">
        <v>255600</v>
      </c>
      <c r="CB455" s="41">
        <v>256300</v>
      </c>
      <c r="CC455" s="41">
        <v>257900</v>
      </c>
      <c r="CD455" s="41">
        <v>257200</v>
      </c>
      <c r="CE455" s="41">
        <v>254200</v>
      </c>
      <c r="CF455" s="41">
        <v>248200</v>
      </c>
      <c r="CG455" s="41">
        <v>241900</v>
      </c>
      <c r="CH455" s="41">
        <v>238500</v>
      </c>
      <c r="CI455" s="41">
        <v>236800</v>
      </c>
      <c r="CJ455" s="41">
        <v>237700</v>
      </c>
      <c r="CK455" s="41">
        <v>238500</v>
      </c>
      <c r="CL455" s="41">
        <v>236700</v>
      </c>
      <c r="CM455" s="41">
        <v>234800</v>
      </c>
      <c r="CN455" s="41">
        <v>232600</v>
      </c>
      <c r="CO455" s="41">
        <v>230200</v>
      </c>
      <c r="CP455" s="41">
        <v>229500</v>
      </c>
      <c r="CQ455" s="41">
        <v>229500</v>
      </c>
      <c r="CR455" s="41">
        <v>230100</v>
      </c>
      <c r="CS455" s="41">
        <v>234600</v>
      </c>
      <c r="CT455" s="41">
        <v>239000</v>
      </c>
      <c r="CU455" s="41">
        <v>240100</v>
      </c>
      <c r="CV455" s="41">
        <v>238400</v>
      </c>
      <c r="CW455" s="41">
        <v>235500</v>
      </c>
      <c r="CX455" s="41">
        <v>239200</v>
      </c>
      <c r="CY455" s="41">
        <v>250400</v>
      </c>
      <c r="CZ455" s="41">
        <v>259800</v>
      </c>
      <c r="DA455" s="41">
        <v>263400</v>
      </c>
      <c r="DB455" s="41">
        <v>265400</v>
      </c>
      <c r="DC455" s="41">
        <v>261800</v>
      </c>
      <c r="DD455" s="41">
        <v>255200</v>
      </c>
      <c r="DE455" s="41">
        <v>249100</v>
      </c>
      <c r="DF455" s="41">
        <v>248700</v>
      </c>
      <c r="DG455" s="41">
        <v>255400</v>
      </c>
      <c r="DH455" s="41">
        <v>264600</v>
      </c>
      <c r="DI455" s="41">
        <v>264800</v>
      </c>
      <c r="DJ455" s="41">
        <v>261700</v>
      </c>
      <c r="DK455" s="41">
        <v>263000</v>
      </c>
      <c r="DL455" s="41">
        <v>270300</v>
      </c>
      <c r="DM455" s="41">
        <v>277200</v>
      </c>
      <c r="DN455" s="41">
        <v>283800</v>
      </c>
      <c r="DO455" s="41">
        <v>290300</v>
      </c>
      <c r="DP455" s="41">
        <v>296300</v>
      </c>
    </row>
    <row r="456" spans="1:120">
      <c r="A456" s="41">
        <v>95382</v>
      </c>
      <c r="B456" s="41" t="s">
        <v>586</v>
      </c>
      <c r="C456" s="41" t="s">
        <v>66</v>
      </c>
      <c r="D456" s="41" t="s">
        <v>450</v>
      </c>
      <c r="E456" s="41" t="s">
        <v>451</v>
      </c>
      <c r="F456" s="41">
        <v>306200</v>
      </c>
      <c r="G456" s="41">
        <v>314100</v>
      </c>
      <c r="H456" s="41">
        <v>322200</v>
      </c>
      <c r="I456" s="41">
        <v>330400</v>
      </c>
      <c r="J456" s="41">
        <v>338500</v>
      </c>
      <c r="K456" s="41">
        <v>345800</v>
      </c>
      <c r="L456" s="41">
        <v>353200</v>
      </c>
      <c r="M456" s="41">
        <v>359700</v>
      </c>
      <c r="N456" s="41">
        <v>364500</v>
      </c>
      <c r="O456" s="41">
        <v>368400</v>
      </c>
      <c r="P456" s="41">
        <v>371300</v>
      </c>
      <c r="Q456" s="41">
        <v>373600</v>
      </c>
      <c r="R456" s="41">
        <v>375500</v>
      </c>
      <c r="S456" s="41">
        <v>377100</v>
      </c>
      <c r="T456" s="41">
        <v>378600</v>
      </c>
      <c r="U456" s="41">
        <v>379300</v>
      </c>
      <c r="V456" s="41">
        <v>378000</v>
      </c>
      <c r="W456" s="41">
        <v>375100</v>
      </c>
      <c r="X456" s="41">
        <v>370700</v>
      </c>
      <c r="Y456" s="41">
        <v>365700</v>
      </c>
      <c r="Z456" s="41">
        <v>361300</v>
      </c>
      <c r="AA456" s="41">
        <v>356900</v>
      </c>
      <c r="AB456" s="41">
        <v>351600</v>
      </c>
      <c r="AC456" s="41">
        <v>345000</v>
      </c>
      <c r="AD456" s="41">
        <v>337600</v>
      </c>
      <c r="AE456" s="41">
        <v>331600</v>
      </c>
      <c r="AF456" s="41">
        <v>327100</v>
      </c>
      <c r="AG456" s="41">
        <v>321200</v>
      </c>
      <c r="AH456" s="41">
        <v>313700</v>
      </c>
      <c r="AI456" s="41">
        <v>306800</v>
      </c>
      <c r="AJ456" s="41">
        <v>300000</v>
      </c>
      <c r="AK456" s="41">
        <v>292800</v>
      </c>
      <c r="AL456" s="41">
        <v>285800</v>
      </c>
      <c r="AM456" s="41">
        <v>278400</v>
      </c>
      <c r="AN456" s="41">
        <v>270700</v>
      </c>
      <c r="AO456" s="41">
        <v>265600</v>
      </c>
      <c r="AP456" s="41">
        <v>260600</v>
      </c>
      <c r="AQ456" s="41">
        <v>252500</v>
      </c>
      <c r="AR456" s="41">
        <v>242100</v>
      </c>
      <c r="AS456" s="41">
        <v>233000</v>
      </c>
      <c r="AT456" s="41">
        <v>226900</v>
      </c>
      <c r="AU456" s="41">
        <v>223800</v>
      </c>
      <c r="AV456" s="41">
        <v>220400</v>
      </c>
      <c r="AW456" s="41">
        <v>215700</v>
      </c>
      <c r="AX456" s="41">
        <v>211800</v>
      </c>
      <c r="AY456" s="41">
        <v>208400</v>
      </c>
      <c r="AZ456" s="41">
        <v>203700</v>
      </c>
      <c r="BA456" s="41">
        <v>199500</v>
      </c>
      <c r="BB456" s="41">
        <v>196500</v>
      </c>
      <c r="BC456" s="41">
        <v>193300</v>
      </c>
      <c r="BD456" s="41">
        <v>189000</v>
      </c>
      <c r="BE456" s="41">
        <v>184400</v>
      </c>
      <c r="BF456" s="41">
        <v>179800</v>
      </c>
      <c r="BG456" s="41">
        <v>176100</v>
      </c>
      <c r="BH456" s="41">
        <v>172900</v>
      </c>
      <c r="BI456" s="41">
        <v>169700</v>
      </c>
      <c r="BJ456" s="41">
        <v>168500</v>
      </c>
      <c r="BK456" s="41">
        <v>169200</v>
      </c>
      <c r="BL456" s="41">
        <v>170700</v>
      </c>
      <c r="BM456" s="41">
        <v>170500</v>
      </c>
      <c r="BN456" s="41">
        <v>170900</v>
      </c>
      <c r="BO456" s="41">
        <v>173000</v>
      </c>
      <c r="BP456" s="41">
        <v>173900</v>
      </c>
      <c r="BQ456" s="41">
        <v>174000</v>
      </c>
      <c r="BR456" s="41">
        <v>173500</v>
      </c>
      <c r="BS456" s="41">
        <v>171500</v>
      </c>
      <c r="BT456" s="41">
        <v>171100</v>
      </c>
      <c r="BU456" s="41">
        <v>172800</v>
      </c>
      <c r="BV456" s="41">
        <v>169500</v>
      </c>
      <c r="BW456" s="41">
        <v>165400</v>
      </c>
      <c r="BX456" s="41">
        <v>165200</v>
      </c>
      <c r="BY456" s="41">
        <v>165400</v>
      </c>
      <c r="BZ456" s="41">
        <v>162600</v>
      </c>
      <c r="CA456" s="41">
        <v>160200</v>
      </c>
      <c r="CB456" s="41">
        <v>159500</v>
      </c>
      <c r="CC456" s="41">
        <v>159700</v>
      </c>
      <c r="CD456" s="41">
        <v>159800</v>
      </c>
      <c r="CE456" s="41">
        <v>159100</v>
      </c>
      <c r="CF456" s="41">
        <v>159000</v>
      </c>
      <c r="CG456" s="41">
        <v>158900</v>
      </c>
      <c r="CH456" s="41">
        <v>158300</v>
      </c>
      <c r="CI456" s="41">
        <v>157300</v>
      </c>
      <c r="CJ456" s="41">
        <v>155400</v>
      </c>
      <c r="CK456" s="41">
        <v>153400</v>
      </c>
      <c r="CL456" s="41">
        <v>153700</v>
      </c>
      <c r="CM456" s="41">
        <v>153900</v>
      </c>
      <c r="CN456" s="41">
        <v>154100</v>
      </c>
      <c r="CO456" s="41">
        <v>155100</v>
      </c>
      <c r="CP456" s="41">
        <v>157200</v>
      </c>
      <c r="CQ456" s="41">
        <v>158500</v>
      </c>
      <c r="CR456" s="41">
        <v>159900</v>
      </c>
      <c r="CS456" s="41">
        <v>162300</v>
      </c>
      <c r="CT456" s="41">
        <v>164000</v>
      </c>
      <c r="CU456" s="41">
        <v>165700</v>
      </c>
      <c r="CV456" s="41">
        <v>168500</v>
      </c>
      <c r="CW456" s="41">
        <v>170500</v>
      </c>
      <c r="CX456" s="41">
        <v>170600</v>
      </c>
      <c r="CY456" s="41">
        <v>173600</v>
      </c>
      <c r="CZ456" s="41">
        <v>181100</v>
      </c>
      <c r="DA456" s="41">
        <v>187500</v>
      </c>
      <c r="DB456" s="41">
        <v>192100</v>
      </c>
      <c r="DC456" s="41">
        <v>196400</v>
      </c>
      <c r="DD456" s="41">
        <v>199800</v>
      </c>
      <c r="DE456" s="41">
        <v>202600</v>
      </c>
      <c r="DF456" s="41">
        <v>209400</v>
      </c>
      <c r="DG456" s="41">
        <v>214500</v>
      </c>
      <c r="DH456" s="41">
        <v>217300</v>
      </c>
      <c r="DI456" s="41">
        <v>221700</v>
      </c>
      <c r="DJ456" s="41">
        <v>226900</v>
      </c>
      <c r="DK456" s="41">
        <v>230300</v>
      </c>
      <c r="DL456" s="41">
        <v>232300</v>
      </c>
      <c r="DM456" s="41">
        <v>234800</v>
      </c>
      <c r="DN456" s="41">
        <v>239100</v>
      </c>
      <c r="DO456" s="41">
        <v>244000</v>
      </c>
      <c r="DP456" s="41">
        <v>247300</v>
      </c>
    </row>
    <row r="457" spans="1:120">
      <c r="A457" s="41">
        <v>94070</v>
      </c>
      <c r="B457" s="41" t="s">
        <v>165</v>
      </c>
      <c r="C457" s="41" t="s">
        <v>66</v>
      </c>
      <c r="D457" s="41" t="s">
        <v>65</v>
      </c>
      <c r="E457" s="41" t="s">
        <v>114</v>
      </c>
      <c r="F457" s="41">
        <v>895200</v>
      </c>
      <c r="G457" s="41">
        <v>909800</v>
      </c>
      <c r="H457" s="41">
        <v>922700</v>
      </c>
      <c r="I457" s="41">
        <v>933900</v>
      </c>
      <c r="J457" s="41">
        <v>943200</v>
      </c>
      <c r="K457" s="41">
        <v>954500</v>
      </c>
      <c r="L457" s="41">
        <v>964900</v>
      </c>
      <c r="M457" s="41">
        <v>970800</v>
      </c>
      <c r="N457" s="41">
        <v>976900</v>
      </c>
      <c r="O457" s="41">
        <v>983700</v>
      </c>
      <c r="P457" s="41">
        <v>988500</v>
      </c>
      <c r="Q457" s="41">
        <v>993900</v>
      </c>
      <c r="R457" s="41">
        <v>999200</v>
      </c>
      <c r="S457" s="41">
        <v>1001100</v>
      </c>
      <c r="T457" s="41">
        <v>999300</v>
      </c>
      <c r="U457" s="41">
        <v>995600</v>
      </c>
      <c r="V457" s="41">
        <v>993000</v>
      </c>
      <c r="W457" s="41">
        <v>987400</v>
      </c>
      <c r="X457" s="41">
        <v>979300</v>
      </c>
      <c r="Y457" s="41">
        <v>974800</v>
      </c>
      <c r="Z457" s="41">
        <v>973900</v>
      </c>
      <c r="AA457" s="41">
        <v>976300</v>
      </c>
      <c r="AB457" s="41">
        <v>980800</v>
      </c>
      <c r="AC457" s="41">
        <v>983100</v>
      </c>
      <c r="AD457" s="41">
        <v>986600</v>
      </c>
      <c r="AE457" s="41">
        <v>994000</v>
      </c>
      <c r="AF457" s="41">
        <v>999200</v>
      </c>
      <c r="AG457" s="41">
        <v>1002200</v>
      </c>
      <c r="AH457" s="41">
        <v>1007600</v>
      </c>
      <c r="AI457" s="41">
        <v>1016400</v>
      </c>
      <c r="AJ457" s="41">
        <v>1027300</v>
      </c>
      <c r="AK457" s="41">
        <v>1033800</v>
      </c>
      <c r="AL457" s="41">
        <v>1035800</v>
      </c>
      <c r="AM457" s="41">
        <v>1036300</v>
      </c>
      <c r="AN457" s="41">
        <v>1034700</v>
      </c>
      <c r="AO457" s="41">
        <v>1024700</v>
      </c>
      <c r="AP457" s="41">
        <v>1009600</v>
      </c>
      <c r="AQ457" s="41">
        <v>994700</v>
      </c>
      <c r="AR457" s="41">
        <v>983700</v>
      </c>
      <c r="AS457" s="41">
        <v>978500</v>
      </c>
      <c r="AT457" s="41">
        <v>976400</v>
      </c>
      <c r="AU457" s="41">
        <v>977500</v>
      </c>
      <c r="AV457" s="41">
        <v>977200</v>
      </c>
      <c r="AW457" s="41">
        <v>971500</v>
      </c>
      <c r="AX457" s="41">
        <v>963800</v>
      </c>
      <c r="AY457" s="41">
        <v>952900</v>
      </c>
      <c r="AZ457" s="41">
        <v>939000</v>
      </c>
      <c r="BA457" s="41">
        <v>930500</v>
      </c>
      <c r="BB457" s="41">
        <v>923100</v>
      </c>
      <c r="BC457" s="41">
        <v>907300</v>
      </c>
      <c r="BD457" s="41">
        <v>892300</v>
      </c>
      <c r="BE457" s="41">
        <v>882500</v>
      </c>
      <c r="BF457" s="41">
        <v>878200</v>
      </c>
      <c r="BG457" s="41">
        <v>880600</v>
      </c>
      <c r="BH457" s="41">
        <v>885100</v>
      </c>
      <c r="BI457" s="41">
        <v>885900</v>
      </c>
      <c r="BJ457" s="41">
        <v>885600</v>
      </c>
      <c r="BK457" s="41">
        <v>887500</v>
      </c>
      <c r="BL457" s="41">
        <v>890200</v>
      </c>
      <c r="BM457" s="41">
        <v>896300</v>
      </c>
      <c r="BN457" s="41">
        <v>899800</v>
      </c>
      <c r="BO457" s="41">
        <v>895800</v>
      </c>
      <c r="BP457" s="41">
        <v>886900</v>
      </c>
      <c r="BQ457" s="41">
        <v>888000</v>
      </c>
      <c r="BR457" s="41">
        <v>890600</v>
      </c>
      <c r="BS457" s="41">
        <v>882700</v>
      </c>
      <c r="BT457" s="41">
        <v>873300</v>
      </c>
      <c r="BU457" s="41">
        <v>875900</v>
      </c>
      <c r="BV457" s="41">
        <v>871600</v>
      </c>
      <c r="BW457" s="41">
        <v>862300</v>
      </c>
      <c r="BX457" s="41">
        <v>864000</v>
      </c>
      <c r="BY457" s="41">
        <v>868000</v>
      </c>
      <c r="BZ457" s="41">
        <v>864900</v>
      </c>
      <c r="CA457" s="41">
        <v>867000</v>
      </c>
      <c r="CB457" s="41">
        <v>873100</v>
      </c>
      <c r="CC457" s="41">
        <v>874700</v>
      </c>
      <c r="CD457" s="41">
        <v>877600</v>
      </c>
      <c r="CE457" s="41">
        <v>879800</v>
      </c>
      <c r="CF457" s="41">
        <v>879000</v>
      </c>
      <c r="CG457" s="41">
        <v>875900</v>
      </c>
      <c r="CH457" s="41">
        <v>877500</v>
      </c>
      <c r="CI457" s="41">
        <v>879900</v>
      </c>
      <c r="CJ457" s="41">
        <v>879900</v>
      </c>
      <c r="CK457" s="41">
        <v>876900</v>
      </c>
      <c r="CL457" s="41">
        <v>880300</v>
      </c>
      <c r="CM457" s="41">
        <v>892800</v>
      </c>
      <c r="CN457" s="41">
        <v>908400</v>
      </c>
      <c r="CO457" s="41">
        <v>918800</v>
      </c>
      <c r="CP457" s="41">
        <v>928700</v>
      </c>
      <c r="CQ457" s="41">
        <v>938700</v>
      </c>
      <c r="CR457" s="41">
        <v>946600</v>
      </c>
      <c r="CS457" s="41">
        <v>960300</v>
      </c>
      <c r="CT457" s="41">
        <v>976900</v>
      </c>
      <c r="CU457" s="41">
        <v>992900</v>
      </c>
      <c r="CV457" s="41">
        <v>1009300</v>
      </c>
      <c r="CW457" s="41">
        <v>1026100</v>
      </c>
      <c r="CX457" s="41">
        <v>1048600</v>
      </c>
      <c r="CY457" s="41">
        <v>1081700</v>
      </c>
      <c r="CZ457" s="41">
        <v>1107200</v>
      </c>
      <c r="DA457" s="41">
        <v>1129500</v>
      </c>
      <c r="DB457" s="41">
        <v>1145500</v>
      </c>
      <c r="DC457" s="41">
        <v>1149900</v>
      </c>
      <c r="DD457" s="41">
        <v>1146900</v>
      </c>
      <c r="DE457" s="41">
        <v>1155800</v>
      </c>
      <c r="DF457" s="41">
        <v>1174500</v>
      </c>
      <c r="DG457" s="41">
        <v>1194000</v>
      </c>
      <c r="DH457" s="41">
        <v>1200300</v>
      </c>
      <c r="DI457" s="41">
        <v>1202700</v>
      </c>
      <c r="DJ457" s="41">
        <v>1214000</v>
      </c>
      <c r="DK457" s="41">
        <v>1235800</v>
      </c>
      <c r="DL457" s="41">
        <v>1279900</v>
      </c>
      <c r="DM457" s="41">
        <v>1301600</v>
      </c>
      <c r="DN457" s="41">
        <v>1290500</v>
      </c>
      <c r="DO457" s="41">
        <v>1288800</v>
      </c>
      <c r="DP457" s="41">
        <v>1308800</v>
      </c>
    </row>
    <row r="458" spans="1:120">
      <c r="A458" s="41">
        <v>92806</v>
      </c>
      <c r="B458" s="41" t="s">
        <v>417</v>
      </c>
      <c r="C458" s="41" t="s">
        <v>66</v>
      </c>
      <c r="D458" s="41" t="s">
        <v>394</v>
      </c>
      <c r="E458" s="41" t="s">
        <v>399</v>
      </c>
      <c r="F458" s="41">
        <v>533000</v>
      </c>
      <c r="G458" s="41">
        <v>537200</v>
      </c>
      <c r="H458" s="41">
        <v>541700</v>
      </c>
      <c r="I458" s="41">
        <v>546800</v>
      </c>
      <c r="J458" s="41">
        <v>551400</v>
      </c>
      <c r="K458" s="41">
        <v>557900</v>
      </c>
      <c r="L458" s="41">
        <v>568000</v>
      </c>
      <c r="M458" s="41">
        <v>577800</v>
      </c>
      <c r="N458" s="41">
        <v>585400</v>
      </c>
      <c r="O458" s="41">
        <v>590400</v>
      </c>
      <c r="P458" s="41">
        <v>593300</v>
      </c>
      <c r="Q458" s="41">
        <v>597100</v>
      </c>
      <c r="R458" s="41">
        <v>602500</v>
      </c>
      <c r="S458" s="41">
        <v>606000</v>
      </c>
      <c r="T458" s="41">
        <v>608400</v>
      </c>
      <c r="U458" s="41">
        <v>610300</v>
      </c>
      <c r="V458" s="41">
        <v>611800</v>
      </c>
      <c r="W458" s="41">
        <v>612200</v>
      </c>
      <c r="X458" s="41">
        <v>612100</v>
      </c>
      <c r="Y458" s="41">
        <v>611400</v>
      </c>
      <c r="Z458" s="41">
        <v>608900</v>
      </c>
      <c r="AA458" s="41">
        <v>606900</v>
      </c>
      <c r="AB458" s="41">
        <v>607700</v>
      </c>
      <c r="AC458" s="41">
        <v>611800</v>
      </c>
      <c r="AD458" s="41">
        <v>614600</v>
      </c>
      <c r="AE458" s="41">
        <v>612300</v>
      </c>
      <c r="AF458" s="41">
        <v>605300</v>
      </c>
      <c r="AG458" s="41">
        <v>600200</v>
      </c>
      <c r="AH458" s="41">
        <v>598200</v>
      </c>
      <c r="AI458" s="41">
        <v>594600</v>
      </c>
      <c r="AJ458" s="41">
        <v>586400</v>
      </c>
      <c r="AK458" s="41">
        <v>577600</v>
      </c>
      <c r="AL458" s="41">
        <v>570700</v>
      </c>
      <c r="AM458" s="41">
        <v>564600</v>
      </c>
      <c r="AN458" s="41">
        <v>556000</v>
      </c>
      <c r="AO458" s="41">
        <v>546000</v>
      </c>
      <c r="AP458" s="41">
        <v>537900</v>
      </c>
      <c r="AQ458" s="41">
        <v>530800</v>
      </c>
      <c r="AR458" s="41">
        <v>519600</v>
      </c>
      <c r="AS458" s="41">
        <v>504800</v>
      </c>
      <c r="AT458" s="41">
        <v>489500</v>
      </c>
      <c r="AU458" s="41">
        <v>476400</v>
      </c>
      <c r="AV458" s="41">
        <v>465200</v>
      </c>
      <c r="AW458" s="41">
        <v>454400</v>
      </c>
      <c r="AX458" s="41">
        <v>443700</v>
      </c>
      <c r="AY458" s="41">
        <v>434700</v>
      </c>
      <c r="AZ458" s="41">
        <v>427200</v>
      </c>
      <c r="BA458" s="41">
        <v>418100</v>
      </c>
      <c r="BB458" s="41">
        <v>407300</v>
      </c>
      <c r="BC458" s="41">
        <v>396900</v>
      </c>
      <c r="BD458" s="41">
        <v>387400</v>
      </c>
      <c r="BE458" s="41">
        <v>379600</v>
      </c>
      <c r="BF458" s="41">
        <v>374600</v>
      </c>
      <c r="BG458" s="41">
        <v>372000</v>
      </c>
      <c r="BH458" s="41">
        <v>371000</v>
      </c>
      <c r="BI458" s="41">
        <v>371500</v>
      </c>
      <c r="BJ458" s="41">
        <v>372100</v>
      </c>
      <c r="BK458" s="41">
        <v>372500</v>
      </c>
      <c r="BL458" s="41">
        <v>374000</v>
      </c>
      <c r="BM458" s="41">
        <v>372300</v>
      </c>
      <c r="BN458" s="41">
        <v>369900</v>
      </c>
      <c r="BO458" s="41">
        <v>372500</v>
      </c>
      <c r="BP458" s="41">
        <v>378800</v>
      </c>
      <c r="BQ458" s="41">
        <v>380700</v>
      </c>
      <c r="BR458" s="41">
        <v>379700</v>
      </c>
      <c r="BS458" s="41">
        <v>377900</v>
      </c>
      <c r="BT458" s="41">
        <v>376900</v>
      </c>
      <c r="BU458" s="41">
        <v>378300</v>
      </c>
      <c r="BV458" s="41">
        <v>378300</v>
      </c>
      <c r="BW458" s="41">
        <v>374800</v>
      </c>
      <c r="BX458" s="41">
        <v>370400</v>
      </c>
      <c r="BY458" s="41">
        <v>367700</v>
      </c>
      <c r="BZ458" s="41">
        <v>366500</v>
      </c>
      <c r="CA458" s="41">
        <v>367500</v>
      </c>
      <c r="CB458" s="41">
        <v>369200</v>
      </c>
      <c r="CC458" s="41">
        <v>369700</v>
      </c>
      <c r="CD458" s="41">
        <v>369500</v>
      </c>
      <c r="CE458" s="41">
        <v>366700</v>
      </c>
      <c r="CF458" s="41">
        <v>362100</v>
      </c>
      <c r="CG458" s="41">
        <v>357400</v>
      </c>
      <c r="CH458" s="41">
        <v>354300</v>
      </c>
      <c r="CI458" s="41">
        <v>352500</v>
      </c>
      <c r="CJ458" s="41">
        <v>352900</v>
      </c>
      <c r="CK458" s="41">
        <v>354100</v>
      </c>
      <c r="CL458" s="41">
        <v>355000</v>
      </c>
      <c r="CM458" s="41">
        <v>355100</v>
      </c>
      <c r="CN458" s="41">
        <v>357500</v>
      </c>
      <c r="CO458" s="41">
        <v>362300</v>
      </c>
      <c r="CP458" s="41">
        <v>364800</v>
      </c>
      <c r="CQ458" s="41">
        <v>366900</v>
      </c>
      <c r="CR458" s="41">
        <v>368800</v>
      </c>
      <c r="CS458" s="41">
        <v>368700</v>
      </c>
      <c r="CT458" s="41">
        <v>370000</v>
      </c>
      <c r="CU458" s="41">
        <v>375200</v>
      </c>
      <c r="CV458" s="41">
        <v>378600</v>
      </c>
      <c r="CW458" s="41">
        <v>384500</v>
      </c>
      <c r="CX458" s="41">
        <v>391600</v>
      </c>
      <c r="CY458" s="41">
        <v>395700</v>
      </c>
      <c r="CZ458" s="41">
        <v>400500</v>
      </c>
      <c r="DA458" s="41">
        <v>411100</v>
      </c>
      <c r="DB458" s="41">
        <v>422900</v>
      </c>
      <c r="DC458" s="41">
        <v>431800</v>
      </c>
      <c r="DD458" s="41">
        <v>437500</v>
      </c>
      <c r="DE458" s="41">
        <v>440800</v>
      </c>
      <c r="DF458" s="41">
        <v>443400</v>
      </c>
      <c r="DG458" s="41">
        <v>445500</v>
      </c>
      <c r="DH458" s="41">
        <v>448500</v>
      </c>
      <c r="DI458" s="41">
        <v>452500</v>
      </c>
      <c r="DJ458" s="41">
        <v>458400</v>
      </c>
      <c r="DK458" s="41">
        <v>463200</v>
      </c>
      <c r="DL458" s="41">
        <v>466400</v>
      </c>
      <c r="DM458" s="41">
        <v>467900</v>
      </c>
      <c r="DN458" s="41">
        <v>469400</v>
      </c>
      <c r="DO458" s="41">
        <v>473100</v>
      </c>
      <c r="DP458" s="41">
        <v>477400</v>
      </c>
    </row>
    <row r="459" spans="1:120">
      <c r="A459" s="41">
        <v>92113</v>
      </c>
      <c r="B459" s="41" t="s">
        <v>402</v>
      </c>
      <c r="C459" s="41" t="s">
        <v>66</v>
      </c>
      <c r="D459" s="41" t="s">
        <v>402</v>
      </c>
      <c r="E459" s="41" t="s">
        <v>402</v>
      </c>
      <c r="F459" s="41">
        <v>374900</v>
      </c>
      <c r="G459" s="41">
        <v>379700</v>
      </c>
      <c r="H459" s="41">
        <v>384400</v>
      </c>
      <c r="I459" s="41">
        <v>386600</v>
      </c>
      <c r="J459" s="41">
        <v>386300</v>
      </c>
      <c r="K459" s="41">
        <v>387300</v>
      </c>
      <c r="L459" s="41">
        <v>390900</v>
      </c>
      <c r="M459" s="41">
        <v>394300</v>
      </c>
      <c r="N459" s="41">
        <v>396500</v>
      </c>
      <c r="O459" s="41">
        <v>397800</v>
      </c>
      <c r="P459" s="41">
        <v>399100</v>
      </c>
      <c r="Q459" s="41">
        <v>401400</v>
      </c>
      <c r="R459" s="41">
        <v>403700</v>
      </c>
      <c r="S459" s="41">
        <v>405200</v>
      </c>
      <c r="T459" s="41">
        <v>404800</v>
      </c>
      <c r="U459" s="41">
        <v>404700</v>
      </c>
      <c r="V459" s="41">
        <v>406200</v>
      </c>
      <c r="W459" s="41">
        <v>407900</v>
      </c>
      <c r="X459" s="41">
        <v>408500</v>
      </c>
      <c r="Y459" s="41">
        <v>409100</v>
      </c>
      <c r="Z459" s="41">
        <v>408600</v>
      </c>
      <c r="AA459" s="41">
        <v>407100</v>
      </c>
      <c r="AB459" s="41">
        <v>406400</v>
      </c>
      <c r="AC459" s="41">
        <v>405500</v>
      </c>
      <c r="AD459" s="41">
        <v>403800</v>
      </c>
      <c r="AE459" s="41">
        <v>402600</v>
      </c>
      <c r="AF459" s="41">
        <v>401600</v>
      </c>
      <c r="AG459" s="41">
        <v>399800</v>
      </c>
      <c r="AH459" s="41">
        <v>396300</v>
      </c>
      <c r="AI459" s="41">
        <v>391400</v>
      </c>
      <c r="AJ459" s="41">
        <v>383400</v>
      </c>
      <c r="AK459" s="41">
        <v>373800</v>
      </c>
      <c r="AL459" s="41">
        <v>366100</v>
      </c>
      <c r="AM459" s="41">
        <v>360600</v>
      </c>
      <c r="AN459" s="41">
        <v>352400</v>
      </c>
      <c r="AO459" s="41">
        <v>343800</v>
      </c>
      <c r="AP459" s="41">
        <v>335600</v>
      </c>
      <c r="AQ459" s="41">
        <v>325800</v>
      </c>
      <c r="AR459" s="41">
        <v>316000</v>
      </c>
      <c r="AS459" s="41">
        <v>306200</v>
      </c>
      <c r="AT459" s="41">
        <v>295400</v>
      </c>
      <c r="AU459" s="41">
        <v>287000</v>
      </c>
      <c r="AV459" s="41">
        <v>281500</v>
      </c>
      <c r="AW459" s="41">
        <v>276700</v>
      </c>
      <c r="AX459" s="41">
        <v>269500</v>
      </c>
      <c r="AY459" s="41">
        <v>259800</v>
      </c>
      <c r="AZ459" s="41">
        <v>251400</v>
      </c>
      <c r="BA459" s="41">
        <v>245200</v>
      </c>
      <c r="BB459" s="41">
        <v>235800</v>
      </c>
      <c r="BC459" s="41">
        <v>224600</v>
      </c>
      <c r="BD459" s="41">
        <v>215800</v>
      </c>
      <c r="BE459" s="41">
        <v>210200</v>
      </c>
      <c r="BF459" s="41">
        <v>205200</v>
      </c>
      <c r="BG459" s="41">
        <v>198400</v>
      </c>
      <c r="BH459" s="41">
        <v>191400</v>
      </c>
      <c r="BI459" s="41">
        <v>186600</v>
      </c>
      <c r="BJ459" s="41">
        <v>184400</v>
      </c>
      <c r="BK459" s="41">
        <v>182900</v>
      </c>
      <c r="BL459" s="41">
        <v>182300</v>
      </c>
      <c r="BM459" s="41">
        <v>181200</v>
      </c>
      <c r="BN459" s="41">
        <v>182700</v>
      </c>
      <c r="BO459" s="41">
        <v>185700</v>
      </c>
      <c r="BP459" s="41">
        <v>187500</v>
      </c>
      <c r="BQ459" s="41">
        <v>187400</v>
      </c>
      <c r="BR459" s="41">
        <v>187400</v>
      </c>
      <c r="BS459" s="41">
        <v>187200</v>
      </c>
      <c r="BT459" s="41">
        <v>188200</v>
      </c>
      <c r="BU459" s="41">
        <v>189300</v>
      </c>
      <c r="BV459" s="41">
        <v>189300</v>
      </c>
      <c r="BW459" s="41">
        <v>190700</v>
      </c>
      <c r="BX459" s="41">
        <v>193100</v>
      </c>
      <c r="BY459" s="41">
        <v>192900</v>
      </c>
      <c r="BZ459" s="41">
        <v>191600</v>
      </c>
      <c r="CA459" s="41">
        <v>192300</v>
      </c>
      <c r="CB459" s="41">
        <v>193000</v>
      </c>
      <c r="CC459" s="41">
        <v>192600</v>
      </c>
      <c r="CD459" s="41">
        <v>193000</v>
      </c>
      <c r="CE459" s="41">
        <v>193400</v>
      </c>
      <c r="CF459" s="41">
        <v>192500</v>
      </c>
      <c r="CG459" s="41">
        <v>190600</v>
      </c>
      <c r="CH459" s="41">
        <v>188800</v>
      </c>
      <c r="CI459" s="41">
        <v>188200</v>
      </c>
      <c r="CJ459" s="41">
        <v>187700</v>
      </c>
      <c r="CK459" s="41">
        <v>187800</v>
      </c>
      <c r="CL459" s="41">
        <v>187900</v>
      </c>
      <c r="CM459" s="41">
        <v>188500</v>
      </c>
      <c r="CN459" s="41">
        <v>189000</v>
      </c>
      <c r="CO459" s="41">
        <v>191800</v>
      </c>
      <c r="CP459" s="41">
        <v>195200</v>
      </c>
      <c r="CQ459" s="41">
        <v>199600</v>
      </c>
      <c r="CR459" s="41">
        <v>203600</v>
      </c>
      <c r="CS459" s="41">
        <v>208600</v>
      </c>
      <c r="CT459" s="41">
        <v>212900</v>
      </c>
      <c r="CU459" s="41">
        <v>216600</v>
      </c>
      <c r="CV459" s="41">
        <v>218800</v>
      </c>
      <c r="CW459" s="41">
        <v>220800</v>
      </c>
      <c r="CX459" s="41">
        <v>224100</v>
      </c>
      <c r="CY459" s="41">
        <v>227800</v>
      </c>
      <c r="CZ459" s="41">
        <v>231200</v>
      </c>
      <c r="DA459" s="41">
        <v>234400</v>
      </c>
      <c r="DB459" s="41">
        <v>238000</v>
      </c>
      <c r="DC459" s="41">
        <v>242500</v>
      </c>
      <c r="DD459" s="41">
        <v>247500</v>
      </c>
      <c r="DE459" s="41">
        <v>250700</v>
      </c>
      <c r="DF459" s="41">
        <v>254500</v>
      </c>
      <c r="DG459" s="41">
        <v>258300</v>
      </c>
      <c r="DH459" s="41">
        <v>261100</v>
      </c>
      <c r="DI459" s="41">
        <v>264300</v>
      </c>
      <c r="DJ459" s="41">
        <v>267800</v>
      </c>
      <c r="DK459" s="41">
        <v>271500</v>
      </c>
      <c r="DL459" s="41">
        <v>276900</v>
      </c>
      <c r="DM459" s="41">
        <v>282600</v>
      </c>
      <c r="DN459" s="41">
        <v>288100</v>
      </c>
      <c r="DO459" s="41">
        <v>293500</v>
      </c>
      <c r="DP459" s="41">
        <v>297500</v>
      </c>
    </row>
    <row r="460" spans="1:120">
      <c r="A460" s="41">
        <v>95370</v>
      </c>
      <c r="B460" s="41" t="s">
        <v>608</v>
      </c>
      <c r="C460" s="41" t="s">
        <v>66</v>
      </c>
      <c r="D460" s="41" t="s">
        <v>609</v>
      </c>
      <c r="E460" s="41" t="s">
        <v>610</v>
      </c>
      <c r="F460" s="41">
        <v>307300</v>
      </c>
      <c r="G460" s="41">
        <v>312400</v>
      </c>
      <c r="H460" s="41">
        <v>318200</v>
      </c>
      <c r="I460" s="41">
        <v>323300</v>
      </c>
      <c r="J460" s="41">
        <v>327100</v>
      </c>
      <c r="K460" s="41">
        <v>332400</v>
      </c>
      <c r="L460" s="41">
        <v>339300</v>
      </c>
      <c r="M460" s="41">
        <v>343700</v>
      </c>
      <c r="N460" s="41">
        <v>344500</v>
      </c>
      <c r="O460" s="41">
        <v>345100</v>
      </c>
      <c r="P460" s="41">
        <v>345900</v>
      </c>
      <c r="Q460" s="41">
        <v>347100</v>
      </c>
      <c r="R460" s="41">
        <v>348700</v>
      </c>
      <c r="S460" s="41">
        <v>350800</v>
      </c>
      <c r="T460" s="41">
        <v>353100</v>
      </c>
      <c r="U460" s="41">
        <v>354500</v>
      </c>
      <c r="V460" s="41">
        <v>353100</v>
      </c>
      <c r="W460" s="41">
        <v>347300</v>
      </c>
      <c r="X460" s="41">
        <v>340600</v>
      </c>
      <c r="Y460" s="41">
        <v>337000</v>
      </c>
      <c r="Z460" s="41">
        <v>336300</v>
      </c>
      <c r="AA460" s="41">
        <v>334700</v>
      </c>
      <c r="AB460" s="41">
        <v>333300</v>
      </c>
      <c r="AC460" s="41">
        <v>333600</v>
      </c>
      <c r="AD460" s="41">
        <v>335500</v>
      </c>
      <c r="AE460" s="41">
        <v>336200</v>
      </c>
      <c r="AF460" s="41">
        <v>334200</v>
      </c>
      <c r="AG460" s="41">
        <v>332200</v>
      </c>
      <c r="AH460" s="41">
        <v>333300</v>
      </c>
      <c r="AI460" s="41">
        <v>335300</v>
      </c>
      <c r="AJ460" s="41">
        <v>334500</v>
      </c>
      <c r="AK460" s="41">
        <v>332200</v>
      </c>
      <c r="AL460" s="41">
        <v>330400</v>
      </c>
      <c r="AM460" s="41">
        <v>330300</v>
      </c>
      <c r="AN460" s="41">
        <v>329800</v>
      </c>
      <c r="AO460" s="41">
        <v>325900</v>
      </c>
      <c r="AP460" s="41">
        <v>320100</v>
      </c>
      <c r="AQ460" s="41">
        <v>314300</v>
      </c>
      <c r="AR460" s="41">
        <v>307500</v>
      </c>
      <c r="AS460" s="41">
        <v>302000</v>
      </c>
      <c r="AT460" s="41">
        <v>298900</v>
      </c>
      <c r="AU460" s="41">
        <v>296400</v>
      </c>
      <c r="AV460" s="41">
        <v>291800</v>
      </c>
      <c r="AW460" s="41">
        <v>285400</v>
      </c>
      <c r="AX460" s="41">
        <v>279000</v>
      </c>
      <c r="AY460" s="41">
        <v>273500</v>
      </c>
      <c r="AZ460" s="41">
        <v>269300</v>
      </c>
      <c r="BA460" s="41">
        <v>267500</v>
      </c>
      <c r="BB460" s="41">
        <v>266600</v>
      </c>
      <c r="BC460" s="41">
        <v>264300</v>
      </c>
      <c r="BD460" s="41">
        <v>260300</v>
      </c>
      <c r="BE460" s="41">
        <v>255400</v>
      </c>
      <c r="BF460" s="41">
        <v>249800</v>
      </c>
      <c r="BG460" s="41">
        <v>246100</v>
      </c>
      <c r="BH460" s="41">
        <v>245400</v>
      </c>
      <c r="BI460" s="41">
        <v>245100</v>
      </c>
      <c r="BJ460" s="41">
        <v>243200</v>
      </c>
      <c r="BK460" s="41">
        <v>242100</v>
      </c>
      <c r="BL460" s="41">
        <v>241300</v>
      </c>
      <c r="BM460" s="41">
        <v>239000</v>
      </c>
      <c r="BN460" s="41">
        <v>233700</v>
      </c>
      <c r="BO460" s="41">
        <v>226900</v>
      </c>
      <c r="BP460" s="41">
        <v>223500</v>
      </c>
      <c r="BQ460" s="41">
        <v>223900</v>
      </c>
      <c r="BR460" s="41">
        <v>222400</v>
      </c>
      <c r="BS460" s="41">
        <v>220300</v>
      </c>
      <c r="BT460" s="41">
        <v>218100</v>
      </c>
      <c r="BU460" s="41">
        <v>217000</v>
      </c>
      <c r="BV460" s="41">
        <v>216900</v>
      </c>
      <c r="BW460" s="41">
        <v>216300</v>
      </c>
      <c r="BX460" s="41">
        <v>215000</v>
      </c>
      <c r="BY460" s="41">
        <v>213000</v>
      </c>
      <c r="BZ460" s="41">
        <v>209600</v>
      </c>
      <c r="CA460" s="41">
        <v>206800</v>
      </c>
      <c r="CB460" s="41">
        <v>205300</v>
      </c>
      <c r="CC460" s="41">
        <v>202700</v>
      </c>
      <c r="CD460" s="41">
        <v>201000</v>
      </c>
      <c r="CE460" s="41">
        <v>198200</v>
      </c>
      <c r="CF460" s="41">
        <v>196000</v>
      </c>
      <c r="CG460" s="41">
        <v>194400</v>
      </c>
      <c r="CH460" s="41">
        <v>194100</v>
      </c>
      <c r="CI460" s="41">
        <v>195000</v>
      </c>
      <c r="CJ460" s="41">
        <v>196000</v>
      </c>
      <c r="CK460" s="41">
        <v>196100</v>
      </c>
      <c r="CL460" s="41">
        <v>195300</v>
      </c>
      <c r="CM460" s="41">
        <v>191900</v>
      </c>
      <c r="CN460" s="41">
        <v>189100</v>
      </c>
      <c r="CO460" s="41">
        <v>188100</v>
      </c>
      <c r="CP460" s="41">
        <v>189800</v>
      </c>
      <c r="CQ460" s="41">
        <v>192700</v>
      </c>
      <c r="CR460" s="41">
        <v>194300</v>
      </c>
      <c r="CS460" s="41">
        <v>193500</v>
      </c>
      <c r="CT460" s="41">
        <v>191600</v>
      </c>
      <c r="CU460" s="41">
        <v>187700</v>
      </c>
      <c r="CV460" s="41">
        <v>183000</v>
      </c>
      <c r="CW460" s="41">
        <v>181200</v>
      </c>
      <c r="CX460" s="41">
        <v>183400</v>
      </c>
      <c r="CY460" s="41">
        <v>188200</v>
      </c>
      <c r="CZ460" s="41">
        <v>192600</v>
      </c>
      <c r="DA460" s="41">
        <v>197200</v>
      </c>
      <c r="DB460" s="41">
        <v>200000</v>
      </c>
      <c r="DC460" s="41">
        <v>200600</v>
      </c>
      <c r="DD460" s="41">
        <v>202300</v>
      </c>
      <c r="DE460" s="41">
        <v>207800</v>
      </c>
      <c r="DF460" s="41">
        <v>213900</v>
      </c>
      <c r="DG460" s="41">
        <v>215600</v>
      </c>
      <c r="DH460" s="41">
        <v>214200</v>
      </c>
      <c r="DI460" s="41">
        <v>213600</v>
      </c>
      <c r="DJ460" s="41">
        <v>215400</v>
      </c>
      <c r="DK460" s="41">
        <v>221700</v>
      </c>
      <c r="DL460" s="41">
        <v>229500</v>
      </c>
      <c r="DM460" s="41">
        <v>230500</v>
      </c>
      <c r="DN460" s="41">
        <v>227200</v>
      </c>
      <c r="DO460" s="41">
        <v>226700</v>
      </c>
      <c r="DP460" s="41">
        <v>227400</v>
      </c>
    </row>
    <row r="461" spans="1:120">
      <c r="A461" s="41">
        <v>91001</v>
      </c>
      <c r="B461" s="41" t="s">
        <v>611</v>
      </c>
      <c r="C461" s="41" t="s">
        <v>66</v>
      </c>
      <c r="D461" s="41" t="s">
        <v>394</v>
      </c>
      <c r="E461" s="41" t="s">
        <v>394</v>
      </c>
      <c r="F461" s="41">
        <v>564600</v>
      </c>
      <c r="G461" s="41">
        <v>573000</v>
      </c>
      <c r="H461" s="41">
        <v>584400</v>
      </c>
      <c r="I461" s="41">
        <v>596800</v>
      </c>
      <c r="J461" s="41">
        <v>608800</v>
      </c>
      <c r="K461" s="41">
        <v>618700</v>
      </c>
      <c r="L461" s="41">
        <v>628800</v>
      </c>
      <c r="M461" s="41">
        <v>639200</v>
      </c>
      <c r="N461" s="41">
        <v>650400</v>
      </c>
      <c r="O461" s="41">
        <v>659400</v>
      </c>
      <c r="P461" s="41">
        <v>664800</v>
      </c>
      <c r="Q461" s="41">
        <v>667000</v>
      </c>
      <c r="R461" s="41">
        <v>668000</v>
      </c>
      <c r="S461" s="41">
        <v>671300</v>
      </c>
      <c r="T461" s="41">
        <v>677800</v>
      </c>
      <c r="U461" s="41">
        <v>685000</v>
      </c>
      <c r="V461" s="41">
        <v>691200</v>
      </c>
      <c r="W461" s="41">
        <v>693900</v>
      </c>
      <c r="X461" s="41">
        <v>693500</v>
      </c>
      <c r="Y461" s="41">
        <v>689800</v>
      </c>
      <c r="Z461" s="41">
        <v>685200</v>
      </c>
      <c r="AA461" s="41">
        <v>682700</v>
      </c>
      <c r="AB461" s="41">
        <v>682100</v>
      </c>
      <c r="AC461" s="41">
        <v>678800</v>
      </c>
      <c r="AD461" s="41">
        <v>676000</v>
      </c>
      <c r="AE461" s="41">
        <v>674700</v>
      </c>
      <c r="AF461" s="41">
        <v>672500</v>
      </c>
      <c r="AG461" s="41">
        <v>668700</v>
      </c>
      <c r="AH461" s="41">
        <v>664000</v>
      </c>
      <c r="AI461" s="41">
        <v>660100</v>
      </c>
      <c r="AJ461" s="41">
        <v>659500</v>
      </c>
      <c r="AK461" s="41">
        <v>661600</v>
      </c>
      <c r="AL461" s="41">
        <v>661000</v>
      </c>
      <c r="AM461" s="41">
        <v>657200</v>
      </c>
      <c r="AN461" s="41">
        <v>651600</v>
      </c>
      <c r="AO461" s="41">
        <v>646700</v>
      </c>
      <c r="AP461" s="41">
        <v>641500</v>
      </c>
      <c r="AQ461" s="41">
        <v>635700</v>
      </c>
      <c r="AR461" s="41">
        <v>626800</v>
      </c>
      <c r="AS461" s="41">
        <v>615600</v>
      </c>
      <c r="AT461" s="41">
        <v>603700</v>
      </c>
      <c r="AU461" s="41">
        <v>592300</v>
      </c>
      <c r="AV461" s="41">
        <v>582400</v>
      </c>
      <c r="AW461" s="41">
        <v>575600</v>
      </c>
      <c r="AX461" s="41">
        <v>571400</v>
      </c>
      <c r="AY461" s="41">
        <v>566100</v>
      </c>
      <c r="AZ461" s="41">
        <v>559900</v>
      </c>
      <c r="BA461" s="41">
        <v>555300</v>
      </c>
      <c r="BB461" s="41">
        <v>552200</v>
      </c>
      <c r="BC461" s="41">
        <v>547000</v>
      </c>
      <c r="BD461" s="41">
        <v>539500</v>
      </c>
      <c r="BE461" s="41">
        <v>531700</v>
      </c>
      <c r="BF461" s="41">
        <v>527900</v>
      </c>
      <c r="BG461" s="41">
        <v>530700</v>
      </c>
      <c r="BH461" s="41">
        <v>535100</v>
      </c>
      <c r="BI461" s="41">
        <v>534700</v>
      </c>
      <c r="BJ461" s="41">
        <v>532300</v>
      </c>
      <c r="BK461" s="41">
        <v>531900</v>
      </c>
      <c r="BL461" s="41">
        <v>534300</v>
      </c>
      <c r="BM461" s="41">
        <v>540200</v>
      </c>
      <c r="BN461" s="41">
        <v>545800</v>
      </c>
      <c r="BO461" s="41">
        <v>552200</v>
      </c>
      <c r="BP461" s="41">
        <v>559700</v>
      </c>
      <c r="BQ461" s="41">
        <v>564800</v>
      </c>
      <c r="BR461" s="41">
        <v>564900</v>
      </c>
      <c r="BS461" s="41">
        <v>564700</v>
      </c>
      <c r="BT461" s="41">
        <v>561700</v>
      </c>
      <c r="BU461" s="41">
        <v>556100</v>
      </c>
      <c r="BV461" s="41">
        <v>551600</v>
      </c>
      <c r="BW461" s="41">
        <v>553200</v>
      </c>
      <c r="BX461" s="41">
        <v>555200</v>
      </c>
      <c r="BY461" s="41">
        <v>552300</v>
      </c>
      <c r="BZ461" s="41">
        <v>547600</v>
      </c>
      <c r="CA461" s="41">
        <v>544300</v>
      </c>
      <c r="CB461" s="41">
        <v>539100</v>
      </c>
      <c r="CC461" s="41">
        <v>534800</v>
      </c>
      <c r="CD461" s="41">
        <v>531600</v>
      </c>
      <c r="CE461" s="41">
        <v>528500</v>
      </c>
      <c r="CF461" s="41">
        <v>526000</v>
      </c>
      <c r="CG461" s="41">
        <v>523900</v>
      </c>
      <c r="CH461" s="41">
        <v>520100</v>
      </c>
      <c r="CI461" s="41">
        <v>516800</v>
      </c>
      <c r="CJ461" s="41">
        <v>515700</v>
      </c>
      <c r="CK461" s="41">
        <v>516600</v>
      </c>
      <c r="CL461" s="41">
        <v>517800</v>
      </c>
      <c r="CM461" s="41">
        <v>519500</v>
      </c>
      <c r="CN461" s="41">
        <v>524200</v>
      </c>
      <c r="CO461" s="41">
        <v>532900</v>
      </c>
      <c r="CP461" s="41">
        <v>542400</v>
      </c>
      <c r="CQ461" s="41">
        <v>544900</v>
      </c>
      <c r="CR461" s="41">
        <v>543500</v>
      </c>
      <c r="CS461" s="41">
        <v>546300</v>
      </c>
      <c r="CT461" s="41">
        <v>553100</v>
      </c>
      <c r="CU461" s="41">
        <v>558500</v>
      </c>
      <c r="CV461" s="41">
        <v>563300</v>
      </c>
      <c r="CW461" s="41">
        <v>568600</v>
      </c>
      <c r="CX461" s="41">
        <v>575800</v>
      </c>
      <c r="CY461" s="41">
        <v>583500</v>
      </c>
      <c r="CZ461" s="41">
        <v>591900</v>
      </c>
      <c r="DA461" s="41">
        <v>602500</v>
      </c>
      <c r="DB461" s="41">
        <v>616000</v>
      </c>
      <c r="DC461" s="41">
        <v>628300</v>
      </c>
      <c r="DD461" s="41">
        <v>635800</v>
      </c>
      <c r="DE461" s="41">
        <v>639400</v>
      </c>
      <c r="DF461" s="41">
        <v>642000</v>
      </c>
      <c r="DG461" s="41">
        <v>643900</v>
      </c>
      <c r="DH461" s="41">
        <v>650400</v>
      </c>
      <c r="DI461" s="41">
        <v>657100</v>
      </c>
      <c r="DJ461" s="41">
        <v>660700</v>
      </c>
      <c r="DK461" s="41">
        <v>661300</v>
      </c>
      <c r="DL461" s="41">
        <v>665800</v>
      </c>
      <c r="DM461" s="41">
        <v>670300</v>
      </c>
      <c r="DN461" s="41">
        <v>672000</v>
      </c>
      <c r="DO461" s="41">
        <v>670500</v>
      </c>
      <c r="DP461" s="41">
        <v>670700</v>
      </c>
    </row>
    <row r="462" spans="1:120">
      <c r="A462" s="41">
        <v>91711</v>
      </c>
      <c r="B462" s="41" t="s">
        <v>612</v>
      </c>
      <c r="C462" s="41" t="s">
        <v>66</v>
      </c>
      <c r="D462" s="41" t="s">
        <v>394</v>
      </c>
      <c r="E462" s="41" t="s">
        <v>394</v>
      </c>
      <c r="F462" s="41">
        <v>487800</v>
      </c>
      <c r="G462" s="41">
        <v>493200</v>
      </c>
      <c r="H462" s="41">
        <v>500900</v>
      </c>
      <c r="I462" s="41">
        <v>510400</v>
      </c>
      <c r="J462" s="41">
        <v>520200</v>
      </c>
      <c r="K462" s="41">
        <v>529300</v>
      </c>
      <c r="L462" s="41">
        <v>539700</v>
      </c>
      <c r="M462" s="41">
        <v>549300</v>
      </c>
      <c r="N462" s="41">
        <v>557100</v>
      </c>
      <c r="O462" s="41">
        <v>564400</v>
      </c>
      <c r="P462" s="41">
        <v>570800</v>
      </c>
      <c r="Q462" s="41">
        <v>575000</v>
      </c>
      <c r="R462" s="41">
        <v>578700</v>
      </c>
      <c r="S462" s="41">
        <v>581600</v>
      </c>
      <c r="T462" s="41">
        <v>582800</v>
      </c>
      <c r="U462" s="41">
        <v>582900</v>
      </c>
      <c r="V462" s="41">
        <v>584300</v>
      </c>
      <c r="W462" s="41">
        <v>585300</v>
      </c>
      <c r="X462" s="41">
        <v>583300</v>
      </c>
      <c r="Y462" s="41">
        <v>578100</v>
      </c>
      <c r="Z462" s="41">
        <v>573200</v>
      </c>
      <c r="AA462" s="41">
        <v>570400</v>
      </c>
      <c r="AB462" s="41">
        <v>570100</v>
      </c>
      <c r="AC462" s="41">
        <v>569800</v>
      </c>
      <c r="AD462" s="41">
        <v>568500</v>
      </c>
      <c r="AE462" s="41">
        <v>566800</v>
      </c>
      <c r="AF462" s="41">
        <v>565000</v>
      </c>
      <c r="AG462" s="41">
        <v>561400</v>
      </c>
      <c r="AH462" s="41">
        <v>557300</v>
      </c>
      <c r="AI462" s="41">
        <v>553900</v>
      </c>
      <c r="AJ462" s="41">
        <v>551500</v>
      </c>
      <c r="AK462" s="41">
        <v>549600</v>
      </c>
      <c r="AL462" s="41">
        <v>547300</v>
      </c>
      <c r="AM462" s="41">
        <v>543100</v>
      </c>
      <c r="AN462" s="41">
        <v>536900</v>
      </c>
      <c r="AO462" s="41">
        <v>531100</v>
      </c>
      <c r="AP462" s="41">
        <v>526500</v>
      </c>
      <c r="AQ462" s="41">
        <v>519400</v>
      </c>
      <c r="AR462" s="41">
        <v>509300</v>
      </c>
      <c r="AS462" s="41">
        <v>498100</v>
      </c>
      <c r="AT462" s="41">
        <v>487500</v>
      </c>
      <c r="AU462" s="41">
        <v>478200</v>
      </c>
      <c r="AV462" s="41">
        <v>470400</v>
      </c>
      <c r="AW462" s="41">
        <v>462300</v>
      </c>
      <c r="AX462" s="41">
        <v>455500</v>
      </c>
      <c r="AY462" s="41">
        <v>449400</v>
      </c>
      <c r="AZ462" s="41">
        <v>443300</v>
      </c>
      <c r="BA462" s="41">
        <v>439400</v>
      </c>
      <c r="BB462" s="41">
        <v>437800</v>
      </c>
      <c r="BC462" s="41">
        <v>435900</v>
      </c>
      <c r="BD462" s="41">
        <v>434100</v>
      </c>
      <c r="BE462" s="41">
        <v>435100</v>
      </c>
      <c r="BF462" s="41">
        <v>435300</v>
      </c>
      <c r="BG462" s="41">
        <v>435700</v>
      </c>
      <c r="BH462" s="41">
        <v>436700</v>
      </c>
      <c r="BI462" s="41">
        <v>438300</v>
      </c>
      <c r="BJ462" s="41">
        <v>437800</v>
      </c>
      <c r="BK462" s="41">
        <v>437300</v>
      </c>
      <c r="BL462" s="41">
        <v>438100</v>
      </c>
      <c r="BM462" s="41">
        <v>441600</v>
      </c>
      <c r="BN462" s="41">
        <v>444500</v>
      </c>
      <c r="BO462" s="41">
        <v>447600</v>
      </c>
      <c r="BP462" s="41">
        <v>450100</v>
      </c>
      <c r="BQ462" s="41">
        <v>447500</v>
      </c>
      <c r="BR462" s="41">
        <v>442000</v>
      </c>
      <c r="BS462" s="41">
        <v>439000</v>
      </c>
      <c r="BT462" s="41">
        <v>437000</v>
      </c>
      <c r="BU462" s="41">
        <v>433800</v>
      </c>
      <c r="BV462" s="41">
        <v>430600</v>
      </c>
      <c r="BW462" s="41">
        <v>428300</v>
      </c>
      <c r="BX462" s="41">
        <v>426100</v>
      </c>
      <c r="BY462" s="41">
        <v>423100</v>
      </c>
      <c r="BZ462" s="41">
        <v>419600</v>
      </c>
      <c r="CA462" s="41">
        <v>417400</v>
      </c>
      <c r="CB462" s="41">
        <v>415300</v>
      </c>
      <c r="CC462" s="41">
        <v>414000</v>
      </c>
      <c r="CD462" s="41">
        <v>413100</v>
      </c>
      <c r="CE462" s="41">
        <v>412700</v>
      </c>
      <c r="CF462" s="41">
        <v>413100</v>
      </c>
      <c r="CG462" s="41">
        <v>413700</v>
      </c>
      <c r="CH462" s="41">
        <v>413500</v>
      </c>
      <c r="CI462" s="41">
        <v>412800</v>
      </c>
      <c r="CJ462" s="41">
        <v>411200</v>
      </c>
      <c r="CK462" s="41">
        <v>407100</v>
      </c>
      <c r="CL462" s="41">
        <v>402600</v>
      </c>
      <c r="CM462" s="41">
        <v>399600</v>
      </c>
      <c r="CN462" s="41">
        <v>400100</v>
      </c>
      <c r="CO462" s="41">
        <v>402800</v>
      </c>
      <c r="CP462" s="41">
        <v>406200</v>
      </c>
      <c r="CQ462" s="41">
        <v>405300</v>
      </c>
      <c r="CR462" s="41">
        <v>403500</v>
      </c>
      <c r="CS462" s="41">
        <v>405500</v>
      </c>
      <c r="CT462" s="41">
        <v>410300</v>
      </c>
      <c r="CU462" s="41">
        <v>413900</v>
      </c>
      <c r="CV462" s="41">
        <v>417500</v>
      </c>
      <c r="CW462" s="41">
        <v>421800</v>
      </c>
      <c r="CX462" s="41">
        <v>427200</v>
      </c>
      <c r="CY462" s="41">
        <v>432700</v>
      </c>
      <c r="CZ462" s="41">
        <v>436600</v>
      </c>
      <c r="DA462" s="41">
        <v>439100</v>
      </c>
      <c r="DB462" s="41">
        <v>442800</v>
      </c>
      <c r="DC462" s="41">
        <v>448100</v>
      </c>
      <c r="DD462" s="41">
        <v>453600</v>
      </c>
      <c r="DE462" s="41">
        <v>459900</v>
      </c>
      <c r="DF462" s="41">
        <v>466200</v>
      </c>
      <c r="DG462" s="41">
        <v>469600</v>
      </c>
      <c r="DH462" s="41">
        <v>473400</v>
      </c>
      <c r="DI462" s="41">
        <v>477500</v>
      </c>
      <c r="DJ462" s="41">
        <v>481200</v>
      </c>
      <c r="DK462" s="41">
        <v>486100</v>
      </c>
      <c r="DL462" s="41">
        <v>496000</v>
      </c>
      <c r="DM462" s="41">
        <v>510300</v>
      </c>
      <c r="DN462" s="41">
        <v>526200</v>
      </c>
      <c r="DO462" s="41">
        <v>537500</v>
      </c>
      <c r="DP462" s="41">
        <v>544500</v>
      </c>
    </row>
    <row r="463" spans="1:120">
      <c r="A463" s="41">
        <v>91773</v>
      </c>
      <c r="B463" s="41" t="s">
        <v>613</v>
      </c>
      <c r="C463" s="41" t="s">
        <v>66</v>
      </c>
      <c r="D463" s="41" t="s">
        <v>394</v>
      </c>
      <c r="E463" s="41" t="s">
        <v>394</v>
      </c>
      <c r="F463" s="41">
        <v>465000</v>
      </c>
      <c r="G463" s="41">
        <v>472100</v>
      </c>
      <c r="H463" s="41">
        <v>477100</v>
      </c>
      <c r="I463" s="41">
        <v>481400</v>
      </c>
      <c r="J463" s="41">
        <v>485300</v>
      </c>
      <c r="K463" s="41">
        <v>490200</v>
      </c>
      <c r="L463" s="41">
        <v>497000</v>
      </c>
      <c r="M463" s="41">
        <v>506400</v>
      </c>
      <c r="N463" s="41">
        <v>516100</v>
      </c>
      <c r="O463" s="41">
        <v>524300</v>
      </c>
      <c r="P463" s="41">
        <v>531600</v>
      </c>
      <c r="Q463" s="41">
        <v>535400</v>
      </c>
      <c r="R463" s="41">
        <v>534900</v>
      </c>
      <c r="S463" s="41">
        <v>536000</v>
      </c>
      <c r="T463" s="41">
        <v>540600</v>
      </c>
      <c r="U463" s="41">
        <v>544700</v>
      </c>
      <c r="V463" s="41">
        <v>548100</v>
      </c>
      <c r="W463" s="41">
        <v>552300</v>
      </c>
      <c r="X463" s="41">
        <v>553900</v>
      </c>
      <c r="Y463" s="41">
        <v>551300</v>
      </c>
      <c r="Z463" s="41">
        <v>547600</v>
      </c>
      <c r="AA463" s="41">
        <v>544600</v>
      </c>
      <c r="AB463" s="41">
        <v>540900</v>
      </c>
      <c r="AC463" s="41">
        <v>536200</v>
      </c>
      <c r="AD463" s="41">
        <v>534200</v>
      </c>
      <c r="AE463" s="41">
        <v>534400</v>
      </c>
      <c r="AF463" s="41">
        <v>533400</v>
      </c>
      <c r="AG463" s="41">
        <v>530500</v>
      </c>
      <c r="AH463" s="41">
        <v>527200</v>
      </c>
      <c r="AI463" s="41">
        <v>522200</v>
      </c>
      <c r="AJ463" s="41">
        <v>516000</v>
      </c>
      <c r="AK463" s="41">
        <v>510300</v>
      </c>
      <c r="AL463" s="41">
        <v>506900</v>
      </c>
      <c r="AM463" s="41">
        <v>504800</v>
      </c>
      <c r="AN463" s="41">
        <v>501800</v>
      </c>
      <c r="AO463" s="41">
        <v>495000</v>
      </c>
      <c r="AP463" s="41">
        <v>486600</v>
      </c>
      <c r="AQ463" s="41">
        <v>476200</v>
      </c>
      <c r="AR463" s="41">
        <v>464700</v>
      </c>
      <c r="AS463" s="41">
        <v>453600</v>
      </c>
      <c r="AT463" s="41">
        <v>443300</v>
      </c>
      <c r="AU463" s="41">
        <v>433100</v>
      </c>
      <c r="AV463" s="41">
        <v>424400</v>
      </c>
      <c r="AW463" s="41">
        <v>417000</v>
      </c>
      <c r="AX463" s="41">
        <v>411100</v>
      </c>
      <c r="AY463" s="41">
        <v>405800</v>
      </c>
      <c r="AZ463" s="41">
        <v>400700</v>
      </c>
      <c r="BA463" s="41">
        <v>398300</v>
      </c>
      <c r="BB463" s="41">
        <v>398000</v>
      </c>
      <c r="BC463" s="41">
        <v>396500</v>
      </c>
      <c r="BD463" s="41">
        <v>393200</v>
      </c>
      <c r="BE463" s="41">
        <v>390300</v>
      </c>
      <c r="BF463" s="41">
        <v>387400</v>
      </c>
      <c r="BG463" s="41">
        <v>384800</v>
      </c>
      <c r="BH463" s="41">
        <v>383400</v>
      </c>
      <c r="BI463" s="41">
        <v>383400</v>
      </c>
      <c r="BJ463" s="41">
        <v>383600</v>
      </c>
      <c r="BK463" s="41">
        <v>383500</v>
      </c>
      <c r="BL463" s="41">
        <v>383400</v>
      </c>
      <c r="BM463" s="41">
        <v>384900</v>
      </c>
      <c r="BN463" s="41">
        <v>386400</v>
      </c>
      <c r="BO463" s="41">
        <v>388300</v>
      </c>
      <c r="BP463" s="41">
        <v>390600</v>
      </c>
      <c r="BQ463" s="41">
        <v>391900</v>
      </c>
      <c r="BR463" s="41">
        <v>391700</v>
      </c>
      <c r="BS463" s="41">
        <v>393400</v>
      </c>
      <c r="BT463" s="41">
        <v>395200</v>
      </c>
      <c r="BU463" s="41">
        <v>395600</v>
      </c>
      <c r="BV463" s="41">
        <v>394800</v>
      </c>
      <c r="BW463" s="41">
        <v>394600</v>
      </c>
      <c r="BX463" s="41">
        <v>394700</v>
      </c>
      <c r="BY463" s="41">
        <v>393400</v>
      </c>
      <c r="BZ463" s="41">
        <v>391400</v>
      </c>
      <c r="CA463" s="41">
        <v>390600</v>
      </c>
      <c r="CB463" s="41">
        <v>389600</v>
      </c>
      <c r="CC463" s="41">
        <v>387900</v>
      </c>
      <c r="CD463" s="41">
        <v>386200</v>
      </c>
      <c r="CE463" s="41">
        <v>383500</v>
      </c>
      <c r="CF463" s="41">
        <v>380200</v>
      </c>
      <c r="CG463" s="41">
        <v>377500</v>
      </c>
      <c r="CH463" s="41">
        <v>374200</v>
      </c>
      <c r="CI463" s="41">
        <v>370100</v>
      </c>
      <c r="CJ463" s="41">
        <v>367500</v>
      </c>
      <c r="CK463" s="41">
        <v>366200</v>
      </c>
      <c r="CL463" s="41">
        <v>364600</v>
      </c>
      <c r="CM463" s="41">
        <v>361700</v>
      </c>
      <c r="CN463" s="41">
        <v>359900</v>
      </c>
      <c r="CO463" s="41">
        <v>361300</v>
      </c>
      <c r="CP463" s="41">
        <v>365300</v>
      </c>
      <c r="CQ463" s="41">
        <v>367400</v>
      </c>
      <c r="CR463" s="41">
        <v>368900</v>
      </c>
      <c r="CS463" s="41">
        <v>371500</v>
      </c>
      <c r="CT463" s="41">
        <v>374100</v>
      </c>
      <c r="CU463" s="41">
        <v>375000</v>
      </c>
      <c r="CV463" s="41">
        <v>375200</v>
      </c>
      <c r="CW463" s="41">
        <v>377300</v>
      </c>
      <c r="CX463" s="41">
        <v>382400</v>
      </c>
      <c r="CY463" s="41">
        <v>388800</v>
      </c>
      <c r="CZ463" s="41">
        <v>394500</v>
      </c>
      <c r="DA463" s="41">
        <v>400900</v>
      </c>
      <c r="DB463" s="41">
        <v>409000</v>
      </c>
      <c r="DC463" s="41">
        <v>416700</v>
      </c>
      <c r="DD463" s="41">
        <v>419900</v>
      </c>
      <c r="DE463" s="41">
        <v>420700</v>
      </c>
      <c r="DF463" s="41">
        <v>421900</v>
      </c>
      <c r="DG463" s="41">
        <v>424700</v>
      </c>
      <c r="DH463" s="41">
        <v>430200</v>
      </c>
      <c r="DI463" s="41">
        <v>434900</v>
      </c>
      <c r="DJ463" s="41">
        <v>437200</v>
      </c>
      <c r="DK463" s="41">
        <v>441100</v>
      </c>
      <c r="DL463" s="41">
        <v>450500</v>
      </c>
      <c r="DM463" s="41">
        <v>457800</v>
      </c>
      <c r="DN463" s="41">
        <v>459600</v>
      </c>
      <c r="DO463" s="41">
        <v>459600</v>
      </c>
      <c r="DP463" s="41">
        <v>461200</v>
      </c>
    </row>
    <row r="464" spans="1:120">
      <c r="A464" s="41">
        <v>96002</v>
      </c>
      <c r="B464" s="41" t="s">
        <v>483</v>
      </c>
      <c r="C464" s="41" t="s">
        <v>66</v>
      </c>
      <c r="D464" s="41" t="s">
        <v>483</v>
      </c>
      <c r="E464" s="41" t="s">
        <v>484</v>
      </c>
      <c r="F464" s="41">
        <v>233100</v>
      </c>
      <c r="G464" s="41">
        <v>236800</v>
      </c>
      <c r="H464" s="41">
        <v>241700</v>
      </c>
      <c r="I464" s="41">
        <v>247000</v>
      </c>
      <c r="J464" s="41">
        <v>251500</v>
      </c>
      <c r="K464" s="41">
        <v>254700</v>
      </c>
      <c r="L464" s="41">
        <v>257300</v>
      </c>
      <c r="M464" s="41">
        <v>260000</v>
      </c>
      <c r="N464" s="41">
        <v>262100</v>
      </c>
      <c r="O464" s="41">
        <v>264000</v>
      </c>
      <c r="P464" s="41">
        <v>266600</v>
      </c>
      <c r="Q464" s="41">
        <v>269600</v>
      </c>
      <c r="R464" s="41">
        <v>272000</v>
      </c>
      <c r="S464" s="41">
        <v>274500</v>
      </c>
      <c r="T464" s="41">
        <v>276900</v>
      </c>
      <c r="U464" s="41">
        <v>277300</v>
      </c>
      <c r="V464" s="41">
        <v>274700</v>
      </c>
      <c r="W464" s="41">
        <v>272500</v>
      </c>
      <c r="X464" s="41">
        <v>272400</v>
      </c>
      <c r="Y464" s="41">
        <v>271500</v>
      </c>
      <c r="Z464" s="41">
        <v>268900</v>
      </c>
      <c r="AA464" s="41">
        <v>266800</v>
      </c>
      <c r="AB464" s="41">
        <v>264700</v>
      </c>
      <c r="AC464" s="41">
        <v>261700</v>
      </c>
      <c r="AD464" s="41">
        <v>258900</v>
      </c>
      <c r="AE464" s="41">
        <v>256700</v>
      </c>
      <c r="AF464" s="41">
        <v>254400</v>
      </c>
      <c r="AG464" s="41">
        <v>251700</v>
      </c>
      <c r="AH464" s="41">
        <v>249000</v>
      </c>
      <c r="AI464" s="41">
        <v>247000</v>
      </c>
      <c r="AJ464" s="41">
        <v>245800</v>
      </c>
      <c r="AK464" s="41">
        <v>245000</v>
      </c>
      <c r="AL464" s="41">
        <v>243300</v>
      </c>
      <c r="AM464" s="41">
        <v>241000</v>
      </c>
      <c r="AN464" s="41">
        <v>239000</v>
      </c>
      <c r="AO464" s="41">
        <v>237000</v>
      </c>
      <c r="AP464" s="41">
        <v>234800</v>
      </c>
      <c r="AQ464" s="41">
        <v>231100</v>
      </c>
      <c r="AR464" s="41">
        <v>226100</v>
      </c>
      <c r="AS464" s="41">
        <v>220600</v>
      </c>
      <c r="AT464" s="41">
        <v>214900</v>
      </c>
      <c r="AU464" s="41">
        <v>210600</v>
      </c>
      <c r="AV464" s="41">
        <v>208300</v>
      </c>
      <c r="AW464" s="41">
        <v>205800</v>
      </c>
      <c r="AX464" s="41">
        <v>203000</v>
      </c>
      <c r="AY464" s="41">
        <v>201000</v>
      </c>
      <c r="AZ464" s="41">
        <v>198500</v>
      </c>
      <c r="BA464" s="41">
        <v>197100</v>
      </c>
      <c r="BB464" s="41">
        <v>197800</v>
      </c>
      <c r="BC464" s="41">
        <v>198700</v>
      </c>
      <c r="BD464" s="41">
        <v>198000</v>
      </c>
      <c r="BE464" s="41">
        <v>197500</v>
      </c>
      <c r="BF464" s="41">
        <v>196400</v>
      </c>
      <c r="BG464" s="41">
        <v>195800</v>
      </c>
      <c r="BH464" s="41">
        <v>195400</v>
      </c>
      <c r="BI464" s="41">
        <v>194000</v>
      </c>
      <c r="BJ464" s="41">
        <v>191400</v>
      </c>
      <c r="BK464" s="41">
        <v>189800</v>
      </c>
      <c r="BL464" s="41">
        <v>189200</v>
      </c>
      <c r="BM464" s="41">
        <v>186400</v>
      </c>
      <c r="BN464" s="41">
        <v>182300</v>
      </c>
      <c r="BO464" s="41">
        <v>179600</v>
      </c>
      <c r="BP464" s="41">
        <v>177700</v>
      </c>
      <c r="BQ464" s="41">
        <v>175800</v>
      </c>
      <c r="BR464" s="41">
        <v>177100</v>
      </c>
      <c r="BS464" s="41">
        <v>178400</v>
      </c>
      <c r="BT464" s="41">
        <v>175200</v>
      </c>
      <c r="BU464" s="41">
        <v>170800</v>
      </c>
      <c r="BV464" s="41">
        <v>168600</v>
      </c>
      <c r="BW464" s="41">
        <v>166400</v>
      </c>
      <c r="BX464" s="41">
        <v>163800</v>
      </c>
      <c r="BY464" s="41">
        <v>162700</v>
      </c>
      <c r="BZ464" s="41">
        <v>162400</v>
      </c>
      <c r="CA464" s="41">
        <v>161500</v>
      </c>
      <c r="CB464" s="41">
        <v>160000</v>
      </c>
      <c r="CC464" s="41">
        <v>159000</v>
      </c>
      <c r="CD464" s="41">
        <v>158100</v>
      </c>
      <c r="CE464" s="41">
        <v>155800</v>
      </c>
      <c r="CF464" s="41">
        <v>154500</v>
      </c>
      <c r="CG464" s="41">
        <v>155800</v>
      </c>
      <c r="CH464" s="41">
        <v>155900</v>
      </c>
      <c r="CI464" s="41">
        <v>152000</v>
      </c>
      <c r="CJ464" s="41">
        <v>150100</v>
      </c>
      <c r="CK464" s="41">
        <v>152400</v>
      </c>
      <c r="CL464" s="41">
        <v>152900</v>
      </c>
      <c r="CM464" s="41">
        <v>148800</v>
      </c>
      <c r="CN464" s="41">
        <v>148600</v>
      </c>
      <c r="CO464" s="41">
        <v>150600</v>
      </c>
      <c r="CP464" s="41">
        <v>152100</v>
      </c>
      <c r="CQ464" s="41">
        <v>150000</v>
      </c>
      <c r="CR464" s="41">
        <v>148900</v>
      </c>
      <c r="CS464" s="41">
        <v>150200</v>
      </c>
      <c r="CT464" s="41">
        <v>154100</v>
      </c>
      <c r="CU464" s="41">
        <v>156700</v>
      </c>
      <c r="CV464" s="41">
        <v>159200</v>
      </c>
      <c r="CW464" s="41">
        <v>159200</v>
      </c>
      <c r="CX464" s="41">
        <v>158500</v>
      </c>
      <c r="CY464" s="41">
        <v>161700</v>
      </c>
      <c r="CZ464" s="41">
        <v>165000</v>
      </c>
      <c r="DA464" s="41">
        <v>166700</v>
      </c>
      <c r="DB464" s="41">
        <v>168800</v>
      </c>
      <c r="DC464" s="41">
        <v>173600</v>
      </c>
      <c r="DD464" s="41">
        <v>175000</v>
      </c>
      <c r="DE464" s="41">
        <v>174700</v>
      </c>
      <c r="DF464" s="41">
        <v>176500</v>
      </c>
      <c r="DG464" s="41">
        <v>179700</v>
      </c>
      <c r="DH464" s="41">
        <v>177700</v>
      </c>
      <c r="DI464" s="41">
        <v>174400</v>
      </c>
      <c r="DJ464" s="41">
        <v>176000</v>
      </c>
      <c r="DK464" s="41">
        <v>180100</v>
      </c>
      <c r="DL464" s="41">
        <v>182300</v>
      </c>
      <c r="DM464" s="41">
        <v>184600</v>
      </c>
      <c r="DN464" s="41">
        <v>187000</v>
      </c>
      <c r="DO464" s="41">
        <v>188300</v>
      </c>
      <c r="DP464" s="41">
        <v>190100</v>
      </c>
    </row>
    <row r="465" spans="1:120">
      <c r="A465" s="41">
        <v>95945</v>
      </c>
      <c r="B465" s="41" t="s">
        <v>614</v>
      </c>
      <c r="C465" s="41" t="s">
        <v>66</v>
      </c>
      <c r="D465" s="41" t="s">
        <v>615</v>
      </c>
      <c r="E465" s="41" t="s">
        <v>616</v>
      </c>
      <c r="F465" s="41">
        <v>396300</v>
      </c>
      <c r="G465" s="41">
        <v>401300</v>
      </c>
      <c r="H465" s="41">
        <v>406400</v>
      </c>
      <c r="I465" s="41">
        <v>410600</v>
      </c>
      <c r="J465" s="41">
        <v>414700</v>
      </c>
      <c r="K465" s="41">
        <v>420300</v>
      </c>
      <c r="L465" s="41">
        <v>424800</v>
      </c>
      <c r="M465" s="41">
        <v>427500</v>
      </c>
      <c r="N465" s="41">
        <v>429800</v>
      </c>
      <c r="O465" s="41">
        <v>433100</v>
      </c>
      <c r="P465" s="41">
        <v>438700</v>
      </c>
      <c r="Q465" s="41">
        <v>444300</v>
      </c>
      <c r="R465" s="41">
        <v>447300</v>
      </c>
      <c r="S465" s="41">
        <v>449600</v>
      </c>
      <c r="T465" s="41">
        <v>451600</v>
      </c>
      <c r="U465" s="41">
        <v>452000</v>
      </c>
      <c r="V465" s="41">
        <v>449900</v>
      </c>
      <c r="W465" s="41">
        <v>445400</v>
      </c>
      <c r="X465" s="41">
        <v>441300</v>
      </c>
      <c r="Y465" s="41">
        <v>439400</v>
      </c>
      <c r="Z465" s="41">
        <v>437000</v>
      </c>
      <c r="AA465" s="41">
        <v>433800</v>
      </c>
      <c r="AB465" s="41">
        <v>430000</v>
      </c>
      <c r="AC465" s="41">
        <v>426700</v>
      </c>
      <c r="AD465" s="41">
        <v>425200</v>
      </c>
      <c r="AE465" s="41">
        <v>424200</v>
      </c>
      <c r="AF465" s="41">
        <v>422500</v>
      </c>
      <c r="AG465" s="41">
        <v>421300</v>
      </c>
      <c r="AH465" s="41">
        <v>420400</v>
      </c>
      <c r="AI465" s="41">
        <v>418400</v>
      </c>
      <c r="AJ465" s="41">
        <v>414100</v>
      </c>
      <c r="AK465" s="41">
        <v>410200</v>
      </c>
      <c r="AL465" s="41">
        <v>408400</v>
      </c>
      <c r="AM465" s="41">
        <v>406800</v>
      </c>
      <c r="AN465" s="41">
        <v>404600</v>
      </c>
      <c r="AO465" s="41">
        <v>401900</v>
      </c>
      <c r="AP465" s="41">
        <v>395300</v>
      </c>
      <c r="AQ465" s="41">
        <v>385700</v>
      </c>
      <c r="AR465" s="41">
        <v>377400</v>
      </c>
      <c r="AS465" s="41">
        <v>373000</v>
      </c>
      <c r="AT465" s="41">
        <v>368700</v>
      </c>
      <c r="AU465" s="41">
        <v>362300</v>
      </c>
      <c r="AV465" s="41">
        <v>354700</v>
      </c>
      <c r="AW465" s="41">
        <v>350100</v>
      </c>
      <c r="AX465" s="41">
        <v>348200</v>
      </c>
      <c r="AY465" s="41">
        <v>347300</v>
      </c>
      <c r="AZ465" s="41">
        <v>342900</v>
      </c>
      <c r="BA465" s="41">
        <v>340500</v>
      </c>
      <c r="BB465" s="41">
        <v>343500</v>
      </c>
      <c r="BC465" s="41">
        <v>347100</v>
      </c>
      <c r="BD465" s="41">
        <v>345900</v>
      </c>
      <c r="BE465" s="41">
        <v>343200</v>
      </c>
      <c r="BF465" s="41">
        <v>339600</v>
      </c>
      <c r="BG465" s="41">
        <v>335200</v>
      </c>
      <c r="BH465" s="41">
        <v>330900</v>
      </c>
      <c r="BI465" s="41">
        <v>328900</v>
      </c>
      <c r="BJ465" s="41">
        <v>329400</v>
      </c>
      <c r="BK465" s="41">
        <v>330700</v>
      </c>
      <c r="BL465" s="41">
        <v>331400</v>
      </c>
      <c r="BM465" s="41">
        <v>335300</v>
      </c>
      <c r="BN465" s="41">
        <v>336600</v>
      </c>
      <c r="BO465" s="41">
        <v>329100</v>
      </c>
      <c r="BP465" s="41">
        <v>320500</v>
      </c>
      <c r="BQ465" s="41">
        <v>317800</v>
      </c>
      <c r="BR465" s="41">
        <v>317000</v>
      </c>
      <c r="BS465" s="41">
        <v>315300</v>
      </c>
      <c r="BT465" s="41">
        <v>313000</v>
      </c>
      <c r="BU465" s="41">
        <v>307300</v>
      </c>
      <c r="BV465" s="41">
        <v>301400</v>
      </c>
      <c r="BW465" s="41">
        <v>296500</v>
      </c>
      <c r="BX465" s="41">
        <v>292100</v>
      </c>
      <c r="BY465" s="41">
        <v>286500</v>
      </c>
      <c r="BZ465" s="41">
        <v>284500</v>
      </c>
      <c r="CA465" s="41">
        <v>283300</v>
      </c>
      <c r="CB465" s="41">
        <v>281700</v>
      </c>
      <c r="CC465" s="41">
        <v>274200</v>
      </c>
      <c r="CD465" s="41">
        <v>267100</v>
      </c>
      <c r="CE465" s="41">
        <v>265700</v>
      </c>
      <c r="CF465" s="41">
        <v>269300</v>
      </c>
      <c r="CG465" s="41">
        <v>266700</v>
      </c>
      <c r="CH465" s="41">
        <v>261800</v>
      </c>
      <c r="CI465" s="41">
        <v>260900</v>
      </c>
      <c r="CJ465" s="41">
        <v>259300</v>
      </c>
      <c r="CK465" s="41">
        <v>249300</v>
      </c>
      <c r="CL465" s="41">
        <v>240200</v>
      </c>
      <c r="CM465" s="41">
        <v>241500</v>
      </c>
      <c r="CN465" s="41">
        <v>247900</v>
      </c>
      <c r="CO465" s="41">
        <v>249600</v>
      </c>
      <c r="CP465" s="41">
        <v>249900</v>
      </c>
      <c r="CQ465" s="41">
        <v>253200</v>
      </c>
      <c r="CR465" s="41">
        <v>255500</v>
      </c>
      <c r="CS465" s="41">
        <v>256600</v>
      </c>
      <c r="CT465" s="41">
        <v>254500</v>
      </c>
      <c r="CU465" s="41">
        <v>244900</v>
      </c>
      <c r="CV465" s="41">
        <v>237400</v>
      </c>
      <c r="CW465" s="41">
        <v>236500</v>
      </c>
      <c r="CX465" s="41">
        <v>237900</v>
      </c>
      <c r="CY465" s="41">
        <v>245500</v>
      </c>
      <c r="CZ465" s="41">
        <v>252600</v>
      </c>
      <c r="DA465" s="41">
        <v>261000</v>
      </c>
      <c r="DB465" s="41">
        <v>267700</v>
      </c>
      <c r="DC465" s="41">
        <v>272900</v>
      </c>
      <c r="DD465" s="41">
        <v>279200</v>
      </c>
      <c r="DE465" s="41">
        <v>289400</v>
      </c>
      <c r="DF465" s="41">
        <v>291800</v>
      </c>
      <c r="DG465" s="41">
        <v>296200</v>
      </c>
      <c r="DH465" s="41">
        <v>307200</v>
      </c>
      <c r="DI465" s="41">
        <v>314000</v>
      </c>
      <c r="DJ465" s="41">
        <v>313200</v>
      </c>
      <c r="DK465" s="41">
        <v>308800</v>
      </c>
      <c r="DL465" s="41">
        <v>311400</v>
      </c>
      <c r="DM465" s="41">
        <v>312800</v>
      </c>
      <c r="DN465" s="41">
        <v>316800</v>
      </c>
      <c r="DO465" s="41">
        <v>319900</v>
      </c>
      <c r="DP465" s="41">
        <v>321200</v>
      </c>
    </row>
    <row r="466" spans="1:120">
      <c r="A466" s="41">
        <v>91790</v>
      </c>
      <c r="B466" s="41" t="s">
        <v>617</v>
      </c>
      <c r="C466" s="41" t="s">
        <v>66</v>
      </c>
      <c r="D466" s="41" t="s">
        <v>394</v>
      </c>
      <c r="E466" s="41" t="s">
        <v>394</v>
      </c>
      <c r="F466" s="41">
        <v>404200</v>
      </c>
      <c r="G466" s="41">
        <v>410000</v>
      </c>
      <c r="H466" s="41">
        <v>416100</v>
      </c>
      <c r="I466" s="41">
        <v>423300</v>
      </c>
      <c r="J466" s="41">
        <v>430200</v>
      </c>
      <c r="K466" s="41">
        <v>436800</v>
      </c>
      <c r="L466" s="41">
        <v>445300</v>
      </c>
      <c r="M466" s="41">
        <v>455300</v>
      </c>
      <c r="N466" s="41">
        <v>464800</v>
      </c>
      <c r="O466" s="41">
        <v>473400</v>
      </c>
      <c r="P466" s="41">
        <v>481000</v>
      </c>
      <c r="Q466" s="41">
        <v>487200</v>
      </c>
      <c r="R466" s="41">
        <v>492000</v>
      </c>
      <c r="S466" s="41">
        <v>496700</v>
      </c>
      <c r="T466" s="41">
        <v>501000</v>
      </c>
      <c r="U466" s="41">
        <v>504200</v>
      </c>
      <c r="V466" s="41">
        <v>506800</v>
      </c>
      <c r="W466" s="41">
        <v>510200</v>
      </c>
      <c r="X466" s="41">
        <v>512500</v>
      </c>
      <c r="Y466" s="41">
        <v>512700</v>
      </c>
      <c r="Z466" s="41">
        <v>511300</v>
      </c>
      <c r="AA466" s="41">
        <v>509800</v>
      </c>
      <c r="AB466" s="41">
        <v>508500</v>
      </c>
      <c r="AC466" s="41">
        <v>507200</v>
      </c>
      <c r="AD466" s="41">
        <v>505500</v>
      </c>
      <c r="AE466" s="41">
        <v>503100</v>
      </c>
      <c r="AF466" s="41">
        <v>499600</v>
      </c>
      <c r="AG466" s="41">
        <v>496600</v>
      </c>
      <c r="AH466" s="41">
        <v>493800</v>
      </c>
      <c r="AI466" s="41">
        <v>490000</v>
      </c>
      <c r="AJ466" s="41">
        <v>485500</v>
      </c>
      <c r="AK466" s="41">
        <v>480400</v>
      </c>
      <c r="AL466" s="41">
        <v>475100</v>
      </c>
      <c r="AM466" s="41">
        <v>469800</v>
      </c>
      <c r="AN466" s="41">
        <v>463100</v>
      </c>
      <c r="AO466" s="41">
        <v>453300</v>
      </c>
      <c r="AP466" s="41">
        <v>442300</v>
      </c>
      <c r="AQ466" s="41">
        <v>430600</v>
      </c>
      <c r="AR466" s="41">
        <v>418800</v>
      </c>
      <c r="AS466" s="41">
        <v>407400</v>
      </c>
      <c r="AT466" s="41">
        <v>397000</v>
      </c>
      <c r="AU466" s="41">
        <v>386200</v>
      </c>
      <c r="AV466" s="41">
        <v>376100</v>
      </c>
      <c r="AW466" s="41">
        <v>366600</v>
      </c>
      <c r="AX466" s="41">
        <v>358500</v>
      </c>
      <c r="AY466" s="41">
        <v>352400</v>
      </c>
      <c r="AZ466" s="41">
        <v>348000</v>
      </c>
      <c r="BA466" s="41">
        <v>345200</v>
      </c>
      <c r="BB466" s="41">
        <v>343300</v>
      </c>
      <c r="BC466" s="41">
        <v>340700</v>
      </c>
      <c r="BD466" s="41">
        <v>338200</v>
      </c>
      <c r="BE466" s="41">
        <v>335900</v>
      </c>
      <c r="BF466" s="41">
        <v>333400</v>
      </c>
      <c r="BG466" s="41">
        <v>331600</v>
      </c>
      <c r="BH466" s="41">
        <v>330600</v>
      </c>
      <c r="BI466" s="41">
        <v>330100</v>
      </c>
      <c r="BJ466" s="41">
        <v>330800</v>
      </c>
      <c r="BK466" s="41">
        <v>331800</v>
      </c>
      <c r="BL466" s="41">
        <v>332400</v>
      </c>
      <c r="BM466" s="41">
        <v>333200</v>
      </c>
      <c r="BN466" s="41">
        <v>333600</v>
      </c>
      <c r="BO466" s="41">
        <v>334800</v>
      </c>
      <c r="BP466" s="41">
        <v>336800</v>
      </c>
      <c r="BQ466" s="41">
        <v>338600</v>
      </c>
      <c r="BR466" s="41">
        <v>340400</v>
      </c>
      <c r="BS466" s="41">
        <v>343100</v>
      </c>
      <c r="BT466" s="41">
        <v>344500</v>
      </c>
      <c r="BU466" s="41">
        <v>343800</v>
      </c>
      <c r="BV466" s="41">
        <v>341900</v>
      </c>
      <c r="BW466" s="41">
        <v>340900</v>
      </c>
      <c r="BX466" s="41">
        <v>340500</v>
      </c>
      <c r="BY466" s="41">
        <v>339600</v>
      </c>
      <c r="BZ466" s="41">
        <v>338800</v>
      </c>
      <c r="CA466" s="41">
        <v>339000</v>
      </c>
      <c r="CB466" s="41">
        <v>338900</v>
      </c>
      <c r="CC466" s="41">
        <v>337600</v>
      </c>
      <c r="CD466" s="41">
        <v>335200</v>
      </c>
      <c r="CE466" s="41">
        <v>332400</v>
      </c>
      <c r="CF466" s="41">
        <v>329600</v>
      </c>
      <c r="CG466" s="41">
        <v>327500</v>
      </c>
      <c r="CH466" s="41">
        <v>325300</v>
      </c>
      <c r="CI466" s="41">
        <v>322500</v>
      </c>
      <c r="CJ466" s="41">
        <v>320400</v>
      </c>
      <c r="CK466" s="41">
        <v>319000</v>
      </c>
      <c r="CL466" s="41">
        <v>317900</v>
      </c>
      <c r="CM466" s="41">
        <v>316600</v>
      </c>
      <c r="CN466" s="41">
        <v>316200</v>
      </c>
      <c r="CO466" s="41">
        <v>317000</v>
      </c>
      <c r="CP466" s="41">
        <v>318800</v>
      </c>
      <c r="CQ466" s="41">
        <v>319400</v>
      </c>
      <c r="CR466" s="41">
        <v>321000</v>
      </c>
      <c r="CS466" s="41">
        <v>324400</v>
      </c>
      <c r="CT466" s="41">
        <v>327700</v>
      </c>
      <c r="CU466" s="41">
        <v>330100</v>
      </c>
      <c r="CV466" s="41">
        <v>332600</v>
      </c>
      <c r="CW466" s="41">
        <v>336700</v>
      </c>
      <c r="CX466" s="41">
        <v>343000</v>
      </c>
      <c r="CY466" s="41">
        <v>350300</v>
      </c>
      <c r="CZ466" s="41">
        <v>356500</v>
      </c>
      <c r="DA466" s="41">
        <v>362600</v>
      </c>
      <c r="DB466" s="41">
        <v>368600</v>
      </c>
      <c r="DC466" s="41">
        <v>374400</v>
      </c>
      <c r="DD466" s="41">
        <v>379100</v>
      </c>
      <c r="DE466" s="41">
        <v>383800</v>
      </c>
      <c r="DF466" s="41">
        <v>388100</v>
      </c>
      <c r="DG466" s="41">
        <v>392200</v>
      </c>
      <c r="DH466" s="41">
        <v>398200</v>
      </c>
      <c r="DI466" s="41">
        <v>403000</v>
      </c>
      <c r="DJ466" s="41">
        <v>405500</v>
      </c>
      <c r="DK466" s="41">
        <v>408900</v>
      </c>
      <c r="DL466" s="41">
        <v>414400</v>
      </c>
      <c r="DM466" s="41">
        <v>419200</v>
      </c>
      <c r="DN466" s="41">
        <v>423900</v>
      </c>
      <c r="DO466" s="41">
        <v>429200</v>
      </c>
      <c r="DP466" s="41">
        <v>433900</v>
      </c>
    </row>
    <row r="467" spans="1:120">
      <c r="A467" s="41">
        <v>91754</v>
      </c>
      <c r="B467" s="41" t="s">
        <v>618</v>
      </c>
      <c r="C467" s="41" t="s">
        <v>66</v>
      </c>
      <c r="D467" s="41" t="s">
        <v>394</v>
      </c>
      <c r="E467" s="41" t="s">
        <v>394</v>
      </c>
      <c r="F467" s="41">
        <v>461900</v>
      </c>
      <c r="G467" s="41">
        <v>468000</v>
      </c>
      <c r="H467" s="41">
        <v>474000</v>
      </c>
      <c r="I467" s="41">
        <v>481600</v>
      </c>
      <c r="J467" s="41">
        <v>488800</v>
      </c>
      <c r="K467" s="41">
        <v>493700</v>
      </c>
      <c r="L467" s="41">
        <v>498700</v>
      </c>
      <c r="M467" s="41">
        <v>503800</v>
      </c>
      <c r="N467" s="41">
        <v>508600</v>
      </c>
      <c r="O467" s="41">
        <v>516000</v>
      </c>
      <c r="P467" s="41">
        <v>525000</v>
      </c>
      <c r="Q467" s="41">
        <v>531700</v>
      </c>
      <c r="R467" s="41">
        <v>535700</v>
      </c>
      <c r="S467" s="41">
        <v>540900</v>
      </c>
      <c r="T467" s="41">
        <v>545200</v>
      </c>
      <c r="U467" s="41">
        <v>546100</v>
      </c>
      <c r="V467" s="41">
        <v>547400</v>
      </c>
      <c r="W467" s="41">
        <v>551900</v>
      </c>
      <c r="X467" s="41">
        <v>556500</v>
      </c>
      <c r="Y467" s="41">
        <v>560200</v>
      </c>
      <c r="Z467" s="41">
        <v>561600</v>
      </c>
      <c r="AA467" s="41">
        <v>558700</v>
      </c>
      <c r="AB467" s="41">
        <v>555200</v>
      </c>
      <c r="AC467" s="41">
        <v>553800</v>
      </c>
      <c r="AD467" s="41">
        <v>553300</v>
      </c>
      <c r="AE467" s="41">
        <v>552400</v>
      </c>
      <c r="AF467" s="41">
        <v>552200</v>
      </c>
      <c r="AG467" s="41">
        <v>551400</v>
      </c>
      <c r="AH467" s="41">
        <v>548700</v>
      </c>
      <c r="AI467" s="41">
        <v>543300</v>
      </c>
      <c r="AJ467" s="41">
        <v>537900</v>
      </c>
      <c r="AK467" s="41">
        <v>534200</v>
      </c>
      <c r="AL467" s="41">
        <v>530900</v>
      </c>
      <c r="AM467" s="41">
        <v>526100</v>
      </c>
      <c r="AN467" s="41">
        <v>520400</v>
      </c>
      <c r="AO467" s="41">
        <v>513700</v>
      </c>
      <c r="AP467" s="41">
        <v>505500</v>
      </c>
      <c r="AQ467" s="41">
        <v>496400</v>
      </c>
      <c r="AR467" s="41">
        <v>485400</v>
      </c>
      <c r="AS467" s="41">
        <v>473900</v>
      </c>
      <c r="AT467" s="41">
        <v>465200</v>
      </c>
      <c r="AU467" s="41">
        <v>458400</v>
      </c>
      <c r="AV467" s="41">
        <v>451500</v>
      </c>
      <c r="AW467" s="41">
        <v>444100</v>
      </c>
      <c r="AX467" s="41">
        <v>438300</v>
      </c>
      <c r="AY467" s="41">
        <v>434800</v>
      </c>
      <c r="AZ467" s="41">
        <v>433100</v>
      </c>
      <c r="BA467" s="41">
        <v>432500</v>
      </c>
      <c r="BB467" s="41">
        <v>433500</v>
      </c>
      <c r="BC467" s="41">
        <v>433300</v>
      </c>
      <c r="BD467" s="41">
        <v>431200</v>
      </c>
      <c r="BE467" s="41">
        <v>430600</v>
      </c>
      <c r="BF467" s="41">
        <v>430900</v>
      </c>
      <c r="BG467" s="41">
        <v>431700</v>
      </c>
      <c r="BH467" s="41">
        <v>434000</v>
      </c>
      <c r="BI467" s="41">
        <v>436800</v>
      </c>
      <c r="BJ467" s="41">
        <v>437700</v>
      </c>
      <c r="BK467" s="41">
        <v>438200</v>
      </c>
      <c r="BL467" s="41">
        <v>438300</v>
      </c>
      <c r="BM467" s="41">
        <v>439500</v>
      </c>
      <c r="BN467" s="41">
        <v>443000</v>
      </c>
      <c r="BO467" s="41">
        <v>450700</v>
      </c>
      <c r="BP467" s="41">
        <v>457500</v>
      </c>
      <c r="BQ467" s="41">
        <v>461400</v>
      </c>
      <c r="BR467" s="41">
        <v>463400</v>
      </c>
      <c r="BS467" s="41">
        <v>464600</v>
      </c>
      <c r="BT467" s="41">
        <v>458900</v>
      </c>
      <c r="BU467" s="41">
        <v>452100</v>
      </c>
      <c r="BV467" s="41">
        <v>448400</v>
      </c>
      <c r="BW467" s="41">
        <v>447600</v>
      </c>
      <c r="BX467" s="41">
        <v>447300</v>
      </c>
      <c r="BY467" s="41">
        <v>446400</v>
      </c>
      <c r="BZ467" s="41">
        <v>443100</v>
      </c>
      <c r="CA467" s="41">
        <v>439500</v>
      </c>
      <c r="CB467" s="41">
        <v>436800</v>
      </c>
      <c r="CC467" s="41">
        <v>434600</v>
      </c>
      <c r="CD467" s="41">
        <v>432000</v>
      </c>
      <c r="CE467" s="41">
        <v>429800</v>
      </c>
      <c r="CF467" s="41">
        <v>429300</v>
      </c>
      <c r="CG467" s="41">
        <v>430300</v>
      </c>
      <c r="CH467" s="41">
        <v>430500</v>
      </c>
      <c r="CI467" s="41">
        <v>428900</v>
      </c>
      <c r="CJ467" s="41">
        <v>426500</v>
      </c>
      <c r="CK467" s="41">
        <v>424600</v>
      </c>
      <c r="CL467" s="41">
        <v>423600</v>
      </c>
      <c r="CM467" s="41">
        <v>423600</v>
      </c>
      <c r="CN467" s="41">
        <v>425900</v>
      </c>
      <c r="CO467" s="41">
        <v>430000</v>
      </c>
      <c r="CP467" s="41">
        <v>434400</v>
      </c>
      <c r="CQ467" s="41">
        <v>436500</v>
      </c>
      <c r="CR467" s="41">
        <v>437100</v>
      </c>
      <c r="CS467" s="41">
        <v>439200</v>
      </c>
      <c r="CT467" s="41">
        <v>444600</v>
      </c>
      <c r="CU467" s="41">
        <v>450400</v>
      </c>
      <c r="CV467" s="41">
        <v>453000</v>
      </c>
      <c r="CW467" s="41">
        <v>453900</v>
      </c>
      <c r="CX467" s="41">
        <v>457500</v>
      </c>
      <c r="CY467" s="41">
        <v>463000</v>
      </c>
      <c r="CZ467" s="41">
        <v>468000</v>
      </c>
      <c r="DA467" s="41">
        <v>475400</v>
      </c>
      <c r="DB467" s="41">
        <v>487600</v>
      </c>
      <c r="DC467" s="41">
        <v>500700</v>
      </c>
      <c r="DD467" s="41">
        <v>509400</v>
      </c>
      <c r="DE467" s="41">
        <v>513200</v>
      </c>
      <c r="DF467" s="41">
        <v>516400</v>
      </c>
      <c r="DG467" s="41">
        <v>520400</v>
      </c>
      <c r="DH467" s="41">
        <v>527700</v>
      </c>
      <c r="DI467" s="41">
        <v>536200</v>
      </c>
      <c r="DJ467" s="41">
        <v>542700</v>
      </c>
      <c r="DK467" s="41">
        <v>547700</v>
      </c>
      <c r="DL467" s="41">
        <v>558300</v>
      </c>
      <c r="DM467" s="41">
        <v>563400</v>
      </c>
      <c r="DN467" s="41">
        <v>556000</v>
      </c>
      <c r="DO467" s="41">
        <v>546600</v>
      </c>
      <c r="DP467" s="41">
        <v>543100</v>
      </c>
    </row>
    <row r="468" spans="1:120">
      <c r="A468" s="41">
        <v>95120</v>
      </c>
      <c r="B468" s="41" t="s">
        <v>109</v>
      </c>
      <c r="C468" s="41" t="s">
        <v>66</v>
      </c>
      <c r="D468" s="41" t="s">
        <v>109</v>
      </c>
      <c r="E468" s="41" t="s">
        <v>110</v>
      </c>
      <c r="F468" s="41">
        <v>800500</v>
      </c>
      <c r="G468" s="41">
        <v>812600</v>
      </c>
      <c r="H468" s="41">
        <v>824800</v>
      </c>
      <c r="I468" s="41">
        <v>835400</v>
      </c>
      <c r="J468" s="41">
        <v>844100</v>
      </c>
      <c r="K468" s="41">
        <v>851700</v>
      </c>
      <c r="L468" s="41">
        <v>860600</v>
      </c>
      <c r="M468" s="41">
        <v>871500</v>
      </c>
      <c r="N468" s="41">
        <v>880300</v>
      </c>
      <c r="O468" s="41">
        <v>885400</v>
      </c>
      <c r="P468" s="41">
        <v>888600</v>
      </c>
      <c r="Q468" s="41">
        <v>890100</v>
      </c>
      <c r="R468" s="41">
        <v>890800</v>
      </c>
      <c r="S468" s="41">
        <v>891600</v>
      </c>
      <c r="T468" s="41">
        <v>891600</v>
      </c>
      <c r="U468" s="41">
        <v>888300</v>
      </c>
      <c r="V468" s="41">
        <v>881600</v>
      </c>
      <c r="W468" s="41">
        <v>875800</v>
      </c>
      <c r="X468" s="41">
        <v>874000</v>
      </c>
      <c r="Y468" s="41">
        <v>872600</v>
      </c>
      <c r="Z468" s="41">
        <v>872300</v>
      </c>
      <c r="AA468" s="41">
        <v>875100</v>
      </c>
      <c r="AB468" s="41">
        <v>879600</v>
      </c>
      <c r="AC468" s="41">
        <v>883600</v>
      </c>
      <c r="AD468" s="41">
        <v>887900</v>
      </c>
      <c r="AE468" s="41">
        <v>892100</v>
      </c>
      <c r="AF468" s="41">
        <v>896000</v>
      </c>
      <c r="AG468" s="41">
        <v>899900</v>
      </c>
      <c r="AH468" s="41">
        <v>902800</v>
      </c>
      <c r="AI468" s="41">
        <v>903000</v>
      </c>
      <c r="AJ468" s="41">
        <v>900800</v>
      </c>
      <c r="AK468" s="41">
        <v>897400</v>
      </c>
      <c r="AL468" s="41">
        <v>893000</v>
      </c>
      <c r="AM468" s="41">
        <v>889600</v>
      </c>
      <c r="AN468" s="41">
        <v>890700</v>
      </c>
      <c r="AO468" s="41">
        <v>891500</v>
      </c>
      <c r="AP468" s="41">
        <v>885100</v>
      </c>
      <c r="AQ468" s="41">
        <v>874800</v>
      </c>
      <c r="AR468" s="41">
        <v>867800</v>
      </c>
      <c r="AS468" s="41">
        <v>864700</v>
      </c>
      <c r="AT468" s="41">
        <v>861700</v>
      </c>
      <c r="AU468" s="41">
        <v>855900</v>
      </c>
      <c r="AV468" s="41">
        <v>846400</v>
      </c>
      <c r="AW468" s="41">
        <v>835400</v>
      </c>
      <c r="AX468" s="41">
        <v>826000</v>
      </c>
      <c r="AY468" s="41">
        <v>817400</v>
      </c>
      <c r="AZ468" s="41">
        <v>807600</v>
      </c>
      <c r="BA468" s="41">
        <v>796200</v>
      </c>
      <c r="BB468" s="41">
        <v>782800</v>
      </c>
      <c r="BC468" s="41">
        <v>766400</v>
      </c>
      <c r="BD468" s="41">
        <v>751700</v>
      </c>
      <c r="BE468" s="41">
        <v>741500</v>
      </c>
      <c r="BF468" s="41">
        <v>736800</v>
      </c>
      <c r="BG468" s="41">
        <v>734200</v>
      </c>
      <c r="BH468" s="41">
        <v>733300</v>
      </c>
      <c r="BI468" s="41">
        <v>735100</v>
      </c>
      <c r="BJ468" s="41">
        <v>741400</v>
      </c>
      <c r="BK468" s="41">
        <v>751000</v>
      </c>
      <c r="BL468" s="41">
        <v>760200</v>
      </c>
      <c r="BM468" s="41">
        <v>768500</v>
      </c>
      <c r="BN468" s="41">
        <v>776700</v>
      </c>
      <c r="BO468" s="41">
        <v>782500</v>
      </c>
      <c r="BP468" s="41">
        <v>784300</v>
      </c>
      <c r="BQ468" s="41">
        <v>783300</v>
      </c>
      <c r="BR468" s="41">
        <v>783100</v>
      </c>
      <c r="BS468" s="41">
        <v>783400</v>
      </c>
      <c r="BT468" s="41">
        <v>781000</v>
      </c>
      <c r="BU468" s="41">
        <v>780600</v>
      </c>
      <c r="BV468" s="41">
        <v>783000</v>
      </c>
      <c r="BW468" s="41">
        <v>783100</v>
      </c>
      <c r="BX468" s="41">
        <v>776900</v>
      </c>
      <c r="BY468" s="41">
        <v>773600</v>
      </c>
      <c r="BZ468" s="41">
        <v>772700</v>
      </c>
      <c r="CA468" s="41">
        <v>778000</v>
      </c>
      <c r="CB468" s="41">
        <v>782000</v>
      </c>
      <c r="CC468" s="41">
        <v>781100</v>
      </c>
      <c r="CD468" s="41">
        <v>777100</v>
      </c>
      <c r="CE468" s="41">
        <v>778400</v>
      </c>
      <c r="CF468" s="41">
        <v>779700</v>
      </c>
      <c r="CG468" s="41">
        <v>779900</v>
      </c>
      <c r="CH468" s="41">
        <v>776600</v>
      </c>
      <c r="CI468" s="41">
        <v>771000</v>
      </c>
      <c r="CJ468" s="41">
        <v>765900</v>
      </c>
      <c r="CK468" s="41">
        <v>765700</v>
      </c>
      <c r="CL468" s="41">
        <v>770200</v>
      </c>
      <c r="CM468" s="41">
        <v>774700</v>
      </c>
      <c r="CN468" s="41">
        <v>775400</v>
      </c>
      <c r="CO468" s="41">
        <v>778800</v>
      </c>
      <c r="CP468" s="41">
        <v>788600</v>
      </c>
      <c r="CQ468" s="41">
        <v>797400</v>
      </c>
      <c r="CR468" s="41">
        <v>807000</v>
      </c>
      <c r="CS468" s="41">
        <v>817200</v>
      </c>
      <c r="CT468" s="41">
        <v>824100</v>
      </c>
      <c r="CU468" s="41">
        <v>829400</v>
      </c>
      <c r="CV468" s="41">
        <v>838700</v>
      </c>
      <c r="CW468" s="41">
        <v>844000</v>
      </c>
      <c r="CX468" s="41">
        <v>850700</v>
      </c>
      <c r="CY468" s="41">
        <v>865800</v>
      </c>
      <c r="CZ468" s="41">
        <v>882300</v>
      </c>
      <c r="DA468" s="41">
        <v>897100</v>
      </c>
      <c r="DB468" s="41">
        <v>908000</v>
      </c>
      <c r="DC468" s="41">
        <v>913500</v>
      </c>
      <c r="DD468" s="41">
        <v>916400</v>
      </c>
      <c r="DE468" s="41">
        <v>919500</v>
      </c>
      <c r="DF468" s="41">
        <v>920800</v>
      </c>
      <c r="DG468" s="41">
        <v>924500</v>
      </c>
      <c r="DH468" s="41">
        <v>932800</v>
      </c>
      <c r="DI468" s="41">
        <v>936900</v>
      </c>
      <c r="DJ468" s="41">
        <v>942800</v>
      </c>
      <c r="DK468" s="41">
        <v>954100</v>
      </c>
      <c r="DL468" s="41">
        <v>976000</v>
      </c>
      <c r="DM468" s="41">
        <v>994500</v>
      </c>
      <c r="DN468" s="41">
        <v>1004900</v>
      </c>
      <c r="DO468" s="41">
        <v>1010000</v>
      </c>
      <c r="DP468" s="41">
        <v>1018400</v>
      </c>
    </row>
    <row r="469" spans="1:120">
      <c r="A469" s="41">
        <v>90504</v>
      </c>
      <c r="B469" s="41" t="s">
        <v>492</v>
      </c>
      <c r="C469" s="41" t="s">
        <v>66</v>
      </c>
      <c r="D469" s="41" t="s">
        <v>394</v>
      </c>
      <c r="E469" s="41" t="s">
        <v>394</v>
      </c>
      <c r="F469" s="41">
        <v>536400</v>
      </c>
      <c r="G469" s="41">
        <v>542500</v>
      </c>
      <c r="H469" s="41">
        <v>549500</v>
      </c>
      <c r="I469" s="41">
        <v>557700</v>
      </c>
      <c r="J469" s="41">
        <v>565200</v>
      </c>
      <c r="K469" s="41">
        <v>570600</v>
      </c>
      <c r="L469" s="41">
        <v>574700</v>
      </c>
      <c r="M469" s="41">
        <v>577800</v>
      </c>
      <c r="N469" s="41">
        <v>580400</v>
      </c>
      <c r="O469" s="41">
        <v>584700</v>
      </c>
      <c r="P469" s="41">
        <v>590500</v>
      </c>
      <c r="Q469" s="41">
        <v>595300</v>
      </c>
      <c r="R469" s="41">
        <v>597900</v>
      </c>
      <c r="S469" s="41">
        <v>600400</v>
      </c>
      <c r="T469" s="41">
        <v>604200</v>
      </c>
      <c r="U469" s="41">
        <v>606600</v>
      </c>
      <c r="V469" s="41">
        <v>608000</v>
      </c>
      <c r="W469" s="41">
        <v>610000</v>
      </c>
      <c r="X469" s="41">
        <v>610400</v>
      </c>
      <c r="Y469" s="41">
        <v>608300</v>
      </c>
      <c r="Z469" s="41">
        <v>606300</v>
      </c>
      <c r="AA469" s="41">
        <v>604400</v>
      </c>
      <c r="AB469" s="41">
        <v>601300</v>
      </c>
      <c r="AC469" s="41">
        <v>598500</v>
      </c>
      <c r="AD469" s="41">
        <v>595200</v>
      </c>
      <c r="AE469" s="41">
        <v>590600</v>
      </c>
      <c r="AF469" s="41">
        <v>586800</v>
      </c>
      <c r="AG469" s="41">
        <v>585100</v>
      </c>
      <c r="AH469" s="41">
        <v>582700</v>
      </c>
      <c r="AI469" s="41">
        <v>578200</v>
      </c>
      <c r="AJ469" s="41">
        <v>574000</v>
      </c>
      <c r="AK469" s="41">
        <v>570700</v>
      </c>
      <c r="AL469" s="41">
        <v>566800</v>
      </c>
      <c r="AM469" s="41">
        <v>562200</v>
      </c>
      <c r="AN469" s="41">
        <v>556800</v>
      </c>
      <c r="AO469" s="41">
        <v>550100</v>
      </c>
      <c r="AP469" s="41">
        <v>541700</v>
      </c>
      <c r="AQ469" s="41">
        <v>532200</v>
      </c>
      <c r="AR469" s="41">
        <v>522100</v>
      </c>
      <c r="AS469" s="41">
        <v>512400</v>
      </c>
      <c r="AT469" s="41">
        <v>504800</v>
      </c>
      <c r="AU469" s="41">
        <v>498500</v>
      </c>
      <c r="AV469" s="41">
        <v>491900</v>
      </c>
      <c r="AW469" s="41">
        <v>485200</v>
      </c>
      <c r="AX469" s="41">
        <v>479600</v>
      </c>
      <c r="AY469" s="41">
        <v>474300</v>
      </c>
      <c r="AZ469" s="41">
        <v>469300</v>
      </c>
      <c r="BA469" s="41">
        <v>466600</v>
      </c>
      <c r="BB469" s="41">
        <v>467500</v>
      </c>
      <c r="BC469" s="41">
        <v>467900</v>
      </c>
      <c r="BD469" s="41">
        <v>466100</v>
      </c>
      <c r="BE469" s="41">
        <v>464200</v>
      </c>
      <c r="BF469" s="41">
        <v>463100</v>
      </c>
      <c r="BG469" s="41">
        <v>462700</v>
      </c>
      <c r="BH469" s="41">
        <v>464100</v>
      </c>
      <c r="BI469" s="41">
        <v>465900</v>
      </c>
      <c r="BJ469" s="41">
        <v>467100</v>
      </c>
      <c r="BK469" s="41">
        <v>468100</v>
      </c>
      <c r="BL469" s="41">
        <v>469500</v>
      </c>
      <c r="BM469" s="41">
        <v>472100</v>
      </c>
      <c r="BN469" s="41">
        <v>473800</v>
      </c>
      <c r="BO469" s="41">
        <v>476700</v>
      </c>
      <c r="BP469" s="41">
        <v>479700</v>
      </c>
      <c r="BQ469" s="41">
        <v>480700</v>
      </c>
      <c r="BR469" s="41">
        <v>478100</v>
      </c>
      <c r="BS469" s="41">
        <v>477400</v>
      </c>
      <c r="BT469" s="41">
        <v>477400</v>
      </c>
      <c r="BU469" s="41">
        <v>477000</v>
      </c>
      <c r="BV469" s="41">
        <v>474500</v>
      </c>
      <c r="BW469" s="41">
        <v>473100</v>
      </c>
      <c r="BX469" s="41">
        <v>471200</v>
      </c>
      <c r="BY469" s="41">
        <v>468400</v>
      </c>
      <c r="BZ469" s="41">
        <v>466600</v>
      </c>
      <c r="CA469" s="41">
        <v>467600</v>
      </c>
      <c r="CB469" s="41">
        <v>467400</v>
      </c>
      <c r="CC469" s="41">
        <v>466200</v>
      </c>
      <c r="CD469" s="41">
        <v>464000</v>
      </c>
      <c r="CE469" s="41">
        <v>461800</v>
      </c>
      <c r="CF469" s="41">
        <v>460000</v>
      </c>
      <c r="CG469" s="41">
        <v>459100</v>
      </c>
      <c r="CH469" s="41">
        <v>458200</v>
      </c>
      <c r="CI469" s="41">
        <v>456500</v>
      </c>
      <c r="CJ469" s="41">
        <v>453700</v>
      </c>
      <c r="CK469" s="41">
        <v>449800</v>
      </c>
      <c r="CL469" s="41">
        <v>445900</v>
      </c>
      <c r="CM469" s="41">
        <v>442600</v>
      </c>
      <c r="CN469" s="41">
        <v>442200</v>
      </c>
      <c r="CO469" s="41">
        <v>442900</v>
      </c>
      <c r="CP469" s="41">
        <v>444300</v>
      </c>
      <c r="CQ469" s="41">
        <v>443600</v>
      </c>
      <c r="CR469" s="41">
        <v>443900</v>
      </c>
      <c r="CS469" s="41">
        <v>448000</v>
      </c>
      <c r="CT469" s="41">
        <v>455100</v>
      </c>
      <c r="CU469" s="41">
        <v>461800</v>
      </c>
      <c r="CV469" s="41">
        <v>466900</v>
      </c>
      <c r="CW469" s="41">
        <v>471000</v>
      </c>
      <c r="CX469" s="41">
        <v>476400</v>
      </c>
      <c r="CY469" s="41">
        <v>481400</v>
      </c>
      <c r="CZ469" s="41">
        <v>484100</v>
      </c>
      <c r="DA469" s="41">
        <v>487100</v>
      </c>
      <c r="DB469" s="41">
        <v>493300</v>
      </c>
      <c r="DC469" s="41">
        <v>499800</v>
      </c>
      <c r="DD469" s="41">
        <v>504000</v>
      </c>
      <c r="DE469" s="41">
        <v>507000</v>
      </c>
      <c r="DF469" s="41">
        <v>511200</v>
      </c>
      <c r="DG469" s="41">
        <v>515600</v>
      </c>
      <c r="DH469" s="41">
        <v>521400</v>
      </c>
      <c r="DI469" s="41">
        <v>527000</v>
      </c>
      <c r="DJ469" s="41">
        <v>532000</v>
      </c>
      <c r="DK469" s="41">
        <v>537700</v>
      </c>
      <c r="DL469" s="41">
        <v>546200</v>
      </c>
      <c r="DM469" s="41">
        <v>553500</v>
      </c>
      <c r="DN469" s="41">
        <v>559200</v>
      </c>
      <c r="DO469" s="41">
        <v>562800</v>
      </c>
      <c r="DP469" s="41">
        <v>565700</v>
      </c>
    </row>
    <row r="470" spans="1:120">
      <c r="A470" s="41">
        <v>93705</v>
      </c>
      <c r="B470" s="41" t="s">
        <v>442</v>
      </c>
      <c r="C470" s="41" t="s">
        <v>66</v>
      </c>
      <c r="D470" s="41" t="s">
        <v>442</v>
      </c>
      <c r="E470" s="41" t="s">
        <v>442</v>
      </c>
      <c r="F470" s="41">
        <v>196500</v>
      </c>
      <c r="G470" s="41">
        <v>200400</v>
      </c>
      <c r="H470" s="41">
        <v>204100</v>
      </c>
      <c r="I470" s="41">
        <v>208800</v>
      </c>
      <c r="J470" s="41">
        <v>214900</v>
      </c>
      <c r="K470" s="41">
        <v>220500</v>
      </c>
      <c r="L470" s="41">
        <v>225100</v>
      </c>
      <c r="M470" s="41">
        <v>229900</v>
      </c>
      <c r="N470" s="41">
        <v>235400</v>
      </c>
      <c r="O470" s="41">
        <v>240900</v>
      </c>
      <c r="P470" s="41">
        <v>245200</v>
      </c>
      <c r="Q470" s="41">
        <v>248300</v>
      </c>
      <c r="R470" s="41">
        <v>250500</v>
      </c>
      <c r="S470" s="41">
        <v>252300</v>
      </c>
      <c r="T470" s="41">
        <v>254000</v>
      </c>
      <c r="U470" s="41">
        <v>254900</v>
      </c>
      <c r="V470" s="41">
        <v>253700</v>
      </c>
      <c r="W470" s="41">
        <v>251300</v>
      </c>
      <c r="X470" s="41">
        <v>248900</v>
      </c>
      <c r="Y470" s="41">
        <v>246000</v>
      </c>
      <c r="Z470" s="41">
        <v>242900</v>
      </c>
      <c r="AA470" s="41">
        <v>240200</v>
      </c>
      <c r="AB470" s="41">
        <v>238000</v>
      </c>
      <c r="AC470" s="41">
        <v>236200</v>
      </c>
      <c r="AD470" s="41">
        <v>234600</v>
      </c>
      <c r="AE470" s="41">
        <v>231400</v>
      </c>
      <c r="AF470" s="41">
        <v>228600</v>
      </c>
      <c r="AG470" s="41">
        <v>226600</v>
      </c>
      <c r="AH470" s="41">
        <v>224800</v>
      </c>
      <c r="AI470" s="41">
        <v>222500</v>
      </c>
      <c r="AJ470" s="41">
        <v>220300</v>
      </c>
      <c r="AK470" s="41">
        <v>217100</v>
      </c>
      <c r="AL470" s="41">
        <v>214000</v>
      </c>
      <c r="AM470" s="41">
        <v>210200</v>
      </c>
      <c r="AN470" s="41">
        <v>206000</v>
      </c>
      <c r="AO470" s="41">
        <v>202100</v>
      </c>
      <c r="AP470" s="41">
        <v>197700</v>
      </c>
      <c r="AQ470" s="41">
        <v>190900</v>
      </c>
      <c r="AR470" s="41">
        <v>183700</v>
      </c>
      <c r="AS470" s="41">
        <v>177700</v>
      </c>
      <c r="AT470" s="41">
        <v>172900</v>
      </c>
      <c r="AU470" s="41">
        <v>168200</v>
      </c>
      <c r="AV470" s="41">
        <v>164000</v>
      </c>
      <c r="AW470" s="41">
        <v>159400</v>
      </c>
      <c r="AX470" s="41">
        <v>154100</v>
      </c>
      <c r="AY470" s="41">
        <v>148600</v>
      </c>
      <c r="AZ470" s="41">
        <v>142900</v>
      </c>
      <c r="BA470" s="41">
        <v>140000</v>
      </c>
      <c r="BB470" s="41">
        <v>141000</v>
      </c>
      <c r="BC470" s="41">
        <v>141400</v>
      </c>
      <c r="BD470" s="41">
        <v>138700</v>
      </c>
      <c r="BE470" s="41">
        <v>136200</v>
      </c>
      <c r="BF470" s="41">
        <v>133600</v>
      </c>
      <c r="BG470" s="41">
        <v>130200</v>
      </c>
      <c r="BH470" s="41">
        <v>126400</v>
      </c>
      <c r="BI470" s="41">
        <v>123500</v>
      </c>
      <c r="BJ470" s="41">
        <v>122000</v>
      </c>
      <c r="BK470" s="41">
        <v>121400</v>
      </c>
      <c r="BL470" s="41">
        <v>120700</v>
      </c>
      <c r="BM470" s="41">
        <v>119500</v>
      </c>
      <c r="BN470" s="41">
        <v>118100</v>
      </c>
      <c r="BO470" s="41">
        <v>118500</v>
      </c>
      <c r="BP470" s="41">
        <v>118600</v>
      </c>
      <c r="BQ470" s="41">
        <v>117500</v>
      </c>
      <c r="BR470" s="41">
        <v>116400</v>
      </c>
      <c r="BS470" s="41">
        <v>116100</v>
      </c>
      <c r="BT470" s="41">
        <v>116700</v>
      </c>
      <c r="BU470" s="41">
        <v>117800</v>
      </c>
      <c r="BV470" s="41">
        <v>117100</v>
      </c>
      <c r="BW470" s="41">
        <v>115700</v>
      </c>
      <c r="BX470" s="41">
        <v>115500</v>
      </c>
      <c r="BY470" s="41">
        <v>114100</v>
      </c>
      <c r="BZ470" s="41">
        <v>110000</v>
      </c>
      <c r="CA470" s="41">
        <v>108600</v>
      </c>
      <c r="CB470" s="41">
        <v>109900</v>
      </c>
      <c r="CC470" s="41">
        <v>108600</v>
      </c>
      <c r="CD470" s="41">
        <v>105500</v>
      </c>
      <c r="CE470" s="41">
        <v>103700</v>
      </c>
      <c r="CF470" s="41">
        <v>100900</v>
      </c>
      <c r="CG470" s="41">
        <v>98400</v>
      </c>
      <c r="CH470" s="41">
        <v>96600</v>
      </c>
      <c r="CI470" s="41">
        <v>94100</v>
      </c>
      <c r="CJ470" s="41">
        <v>92500</v>
      </c>
      <c r="CK470" s="41">
        <v>91400</v>
      </c>
      <c r="CL470" s="41">
        <v>90200</v>
      </c>
      <c r="CM470" s="41">
        <v>89900</v>
      </c>
      <c r="CN470" s="41">
        <v>90400</v>
      </c>
      <c r="CO470" s="41">
        <v>91200</v>
      </c>
      <c r="CP470" s="41">
        <v>91900</v>
      </c>
      <c r="CQ470" s="41">
        <v>93900</v>
      </c>
      <c r="CR470" s="41">
        <v>96400</v>
      </c>
      <c r="CS470" s="41">
        <v>98200</v>
      </c>
      <c r="CT470" s="41">
        <v>100000</v>
      </c>
      <c r="CU470" s="41">
        <v>102300</v>
      </c>
      <c r="CV470" s="41">
        <v>103900</v>
      </c>
      <c r="CW470" s="41">
        <v>105600</v>
      </c>
      <c r="CX470" s="41">
        <v>108100</v>
      </c>
      <c r="CY470" s="41">
        <v>110300</v>
      </c>
      <c r="CZ470" s="41">
        <v>112700</v>
      </c>
      <c r="DA470" s="41">
        <v>115700</v>
      </c>
      <c r="DB470" s="41">
        <v>119500</v>
      </c>
      <c r="DC470" s="41">
        <v>122000</v>
      </c>
      <c r="DD470" s="41">
        <v>123200</v>
      </c>
      <c r="DE470" s="41">
        <v>124300</v>
      </c>
      <c r="DF470" s="41">
        <v>126100</v>
      </c>
      <c r="DG470" s="41">
        <v>128600</v>
      </c>
      <c r="DH470" s="41">
        <v>130800</v>
      </c>
      <c r="DI470" s="41">
        <v>132400</v>
      </c>
      <c r="DJ470" s="41">
        <v>133400</v>
      </c>
      <c r="DK470" s="41">
        <v>133000</v>
      </c>
      <c r="DL470" s="41">
        <v>132000</v>
      </c>
      <c r="DM470" s="41">
        <v>133100</v>
      </c>
      <c r="DN470" s="41">
        <v>135200</v>
      </c>
      <c r="DO470" s="41">
        <v>136500</v>
      </c>
      <c r="DP470" s="41">
        <v>137300</v>
      </c>
    </row>
    <row r="471" spans="1:120">
      <c r="A471" s="41">
        <v>95361</v>
      </c>
      <c r="B471" s="41" t="s">
        <v>619</v>
      </c>
      <c r="C471" s="41" t="s">
        <v>66</v>
      </c>
      <c r="D471" s="41" t="s">
        <v>450</v>
      </c>
      <c r="E471" s="41" t="s">
        <v>451</v>
      </c>
      <c r="F471" s="41">
        <v>304100</v>
      </c>
      <c r="G471" s="41">
        <v>311600</v>
      </c>
      <c r="H471" s="41">
        <v>319700</v>
      </c>
      <c r="I471" s="41">
        <v>327300</v>
      </c>
      <c r="J471" s="41">
        <v>334700</v>
      </c>
      <c r="K471" s="41">
        <v>342800</v>
      </c>
      <c r="L471" s="41">
        <v>350000</v>
      </c>
      <c r="M471" s="41">
        <v>355500</v>
      </c>
      <c r="N471" s="41">
        <v>360500</v>
      </c>
      <c r="O471" s="41">
        <v>365200</v>
      </c>
      <c r="P471" s="41">
        <v>368500</v>
      </c>
      <c r="Q471" s="41">
        <v>370500</v>
      </c>
      <c r="R471" s="41">
        <v>371900</v>
      </c>
      <c r="S471" s="41">
        <v>372800</v>
      </c>
      <c r="T471" s="41">
        <v>373300</v>
      </c>
      <c r="U471" s="41">
        <v>371800</v>
      </c>
      <c r="V471" s="41">
        <v>367400</v>
      </c>
      <c r="W471" s="41">
        <v>362000</v>
      </c>
      <c r="X471" s="41">
        <v>357600</v>
      </c>
      <c r="Y471" s="41">
        <v>353500</v>
      </c>
      <c r="Z471" s="41">
        <v>348900</v>
      </c>
      <c r="AA471" s="41">
        <v>344300</v>
      </c>
      <c r="AB471" s="41">
        <v>339900</v>
      </c>
      <c r="AC471" s="41">
        <v>334900</v>
      </c>
      <c r="AD471" s="41">
        <v>328800</v>
      </c>
      <c r="AE471" s="41">
        <v>323000</v>
      </c>
      <c r="AF471" s="41">
        <v>319100</v>
      </c>
      <c r="AG471" s="41">
        <v>315600</v>
      </c>
      <c r="AH471" s="41">
        <v>310900</v>
      </c>
      <c r="AI471" s="41">
        <v>305800</v>
      </c>
      <c r="AJ471" s="41">
        <v>300300</v>
      </c>
      <c r="AK471" s="41">
        <v>295200</v>
      </c>
      <c r="AL471" s="41">
        <v>291100</v>
      </c>
      <c r="AM471" s="41">
        <v>286100</v>
      </c>
      <c r="AN471" s="41">
        <v>279800</v>
      </c>
      <c r="AO471" s="41">
        <v>275000</v>
      </c>
      <c r="AP471" s="41">
        <v>269900</v>
      </c>
      <c r="AQ471" s="41">
        <v>262000</v>
      </c>
      <c r="AR471" s="41">
        <v>253000</v>
      </c>
      <c r="AS471" s="41">
        <v>245700</v>
      </c>
      <c r="AT471" s="41">
        <v>239900</v>
      </c>
      <c r="AU471" s="41">
        <v>234800</v>
      </c>
      <c r="AV471" s="41">
        <v>228700</v>
      </c>
      <c r="AW471" s="41">
        <v>221900</v>
      </c>
      <c r="AX471" s="41">
        <v>216300</v>
      </c>
      <c r="AY471" s="41">
        <v>211900</v>
      </c>
      <c r="AZ471" s="41">
        <v>206600</v>
      </c>
      <c r="BA471" s="41">
        <v>202200</v>
      </c>
      <c r="BB471" s="41">
        <v>199500</v>
      </c>
      <c r="BC471" s="41">
        <v>196400</v>
      </c>
      <c r="BD471" s="41">
        <v>192000</v>
      </c>
      <c r="BE471" s="41">
        <v>186900</v>
      </c>
      <c r="BF471" s="41">
        <v>183000</v>
      </c>
      <c r="BG471" s="41">
        <v>181200</v>
      </c>
      <c r="BH471" s="41">
        <v>179600</v>
      </c>
      <c r="BI471" s="41">
        <v>177100</v>
      </c>
      <c r="BJ471" s="41">
        <v>175900</v>
      </c>
      <c r="BK471" s="41">
        <v>175300</v>
      </c>
      <c r="BL471" s="41">
        <v>175000</v>
      </c>
      <c r="BM471" s="41">
        <v>174900</v>
      </c>
      <c r="BN471" s="41">
        <v>177200</v>
      </c>
      <c r="BO471" s="41">
        <v>181000</v>
      </c>
      <c r="BP471" s="41">
        <v>182000</v>
      </c>
      <c r="BQ471" s="41">
        <v>182000</v>
      </c>
      <c r="BR471" s="41">
        <v>181700</v>
      </c>
      <c r="BS471" s="41">
        <v>179700</v>
      </c>
      <c r="BT471" s="41">
        <v>179600</v>
      </c>
      <c r="BU471" s="41">
        <v>180900</v>
      </c>
      <c r="BV471" s="41">
        <v>175900</v>
      </c>
      <c r="BW471" s="41">
        <v>170300</v>
      </c>
      <c r="BX471" s="41">
        <v>169300</v>
      </c>
      <c r="BY471" s="41">
        <v>168000</v>
      </c>
      <c r="BZ471" s="41">
        <v>163900</v>
      </c>
      <c r="CA471" s="41">
        <v>161000</v>
      </c>
      <c r="CB471" s="41">
        <v>159800</v>
      </c>
      <c r="CC471" s="41">
        <v>160000</v>
      </c>
      <c r="CD471" s="41">
        <v>160400</v>
      </c>
      <c r="CE471" s="41">
        <v>159900</v>
      </c>
      <c r="CF471" s="41">
        <v>159600</v>
      </c>
      <c r="CG471" s="41">
        <v>159600</v>
      </c>
      <c r="CH471" s="41">
        <v>159400</v>
      </c>
      <c r="CI471" s="41">
        <v>158700</v>
      </c>
      <c r="CJ471" s="41">
        <v>157300</v>
      </c>
      <c r="CK471" s="41">
        <v>156000</v>
      </c>
      <c r="CL471" s="41">
        <v>156700</v>
      </c>
      <c r="CM471" s="41">
        <v>157600</v>
      </c>
      <c r="CN471" s="41">
        <v>158700</v>
      </c>
      <c r="CO471" s="41">
        <v>159600</v>
      </c>
      <c r="CP471" s="41">
        <v>160400</v>
      </c>
      <c r="CQ471" s="41">
        <v>160300</v>
      </c>
      <c r="CR471" s="41">
        <v>160900</v>
      </c>
      <c r="CS471" s="41">
        <v>163100</v>
      </c>
      <c r="CT471" s="41">
        <v>165200</v>
      </c>
      <c r="CU471" s="41">
        <v>167500</v>
      </c>
      <c r="CV471" s="41">
        <v>170700</v>
      </c>
      <c r="CW471" s="41">
        <v>172100</v>
      </c>
      <c r="CX471" s="41">
        <v>171500</v>
      </c>
      <c r="CY471" s="41">
        <v>173800</v>
      </c>
      <c r="CZ471" s="41">
        <v>179800</v>
      </c>
      <c r="DA471" s="41">
        <v>184500</v>
      </c>
      <c r="DB471" s="41">
        <v>188200</v>
      </c>
      <c r="DC471" s="41">
        <v>191700</v>
      </c>
      <c r="DD471" s="41">
        <v>194000</v>
      </c>
      <c r="DE471" s="41">
        <v>196400</v>
      </c>
      <c r="DF471" s="41">
        <v>203200</v>
      </c>
      <c r="DG471" s="41">
        <v>208100</v>
      </c>
      <c r="DH471" s="41">
        <v>210100</v>
      </c>
      <c r="DI471" s="41">
        <v>212800</v>
      </c>
      <c r="DJ471" s="41">
        <v>215500</v>
      </c>
      <c r="DK471" s="41">
        <v>216500</v>
      </c>
      <c r="DL471" s="41">
        <v>218400</v>
      </c>
      <c r="DM471" s="41">
        <v>221300</v>
      </c>
      <c r="DN471" s="41">
        <v>224400</v>
      </c>
      <c r="DO471" s="41">
        <v>228900</v>
      </c>
      <c r="DP471" s="41">
        <v>233100</v>
      </c>
    </row>
    <row r="472" spans="1:120">
      <c r="A472" s="41">
        <v>93458</v>
      </c>
      <c r="B472" s="41" t="s">
        <v>555</v>
      </c>
      <c r="C472" s="41" t="s">
        <v>66</v>
      </c>
      <c r="D472" s="41" t="s">
        <v>490</v>
      </c>
      <c r="E472" s="41" t="s">
        <v>490</v>
      </c>
      <c r="F472" s="41">
        <v>367300</v>
      </c>
      <c r="G472" s="41">
        <v>373700</v>
      </c>
      <c r="H472" s="41">
        <v>380800</v>
      </c>
      <c r="I472" s="41">
        <v>386200</v>
      </c>
      <c r="J472" s="41">
        <v>390400</v>
      </c>
      <c r="K472" s="41">
        <v>395000</v>
      </c>
      <c r="L472" s="41">
        <v>399900</v>
      </c>
      <c r="M472" s="41">
        <v>404200</v>
      </c>
      <c r="N472" s="41">
        <v>408500</v>
      </c>
      <c r="O472" s="41">
        <v>412600</v>
      </c>
      <c r="P472" s="41">
        <v>416400</v>
      </c>
      <c r="Q472" s="41">
        <v>420100</v>
      </c>
      <c r="R472" s="41">
        <v>421500</v>
      </c>
      <c r="S472" s="41">
        <v>419500</v>
      </c>
      <c r="T472" s="41">
        <v>416700</v>
      </c>
      <c r="U472" s="41">
        <v>415400</v>
      </c>
      <c r="V472" s="41">
        <v>414500</v>
      </c>
      <c r="W472" s="41">
        <v>412500</v>
      </c>
      <c r="X472" s="41">
        <v>409700</v>
      </c>
      <c r="Y472" s="41">
        <v>407000</v>
      </c>
      <c r="Z472" s="41">
        <v>403200</v>
      </c>
      <c r="AA472" s="41">
        <v>396700</v>
      </c>
      <c r="AB472" s="41">
        <v>389900</v>
      </c>
      <c r="AC472" s="41">
        <v>384500</v>
      </c>
      <c r="AD472" s="41">
        <v>380200</v>
      </c>
      <c r="AE472" s="41">
        <v>377300</v>
      </c>
      <c r="AF472" s="41">
        <v>376700</v>
      </c>
      <c r="AG472" s="41">
        <v>376900</v>
      </c>
      <c r="AH472" s="41">
        <v>375200</v>
      </c>
      <c r="AI472" s="41">
        <v>373100</v>
      </c>
      <c r="AJ472" s="41">
        <v>371000</v>
      </c>
      <c r="AK472" s="41">
        <v>366500</v>
      </c>
      <c r="AL472" s="41">
        <v>359400</v>
      </c>
      <c r="AM472" s="41">
        <v>352700</v>
      </c>
      <c r="AN472" s="41">
        <v>347200</v>
      </c>
      <c r="AO472" s="41">
        <v>341000</v>
      </c>
      <c r="AP472" s="41">
        <v>333800</v>
      </c>
      <c r="AQ472" s="41">
        <v>323400</v>
      </c>
      <c r="AR472" s="41">
        <v>311300</v>
      </c>
      <c r="AS472" s="41">
        <v>300600</v>
      </c>
      <c r="AT472" s="41">
        <v>293100</v>
      </c>
      <c r="AU472" s="41">
        <v>285500</v>
      </c>
      <c r="AV472" s="41">
        <v>273300</v>
      </c>
      <c r="AW472" s="41">
        <v>256700</v>
      </c>
      <c r="AX472" s="41">
        <v>240900</v>
      </c>
      <c r="AY472" s="41">
        <v>228700</v>
      </c>
      <c r="AZ472" s="41">
        <v>218400</v>
      </c>
      <c r="BA472" s="41">
        <v>211300</v>
      </c>
      <c r="BB472" s="41">
        <v>207300</v>
      </c>
      <c r="BC472" s="41">
        <v>202700</v>
      </c>
      <c r="BD472" s="41">
        <v>196600</v>
      </c>
      <c r="BE472" s="41">
        <v>191900</v>
      </c>
      <c r="BF472" s="41">
        <v>187700</v>
      </c>
      <c r="BG472" s="41">
        <v>183200</v>
      </c>
      <c r="BH472" s="41">
        <v>180400</v>
      </c>
      <c r="BI472" s="41">
        <v>179700</v>
      </c>
      <c r="BJ472" s="41">
        <v>180000</v>
      </c>
      <c r="BK472" s="41">
        <v>180300</v>
      </c>
      <c r="BL472" s="41">
        <v>180900</v>
      </c>
      <c r="BM472" s="41">
        <v>178900</v>
      </c>
      <c r="BN472" s="41">
        <v>178100</v>
      </c>
      <c r="BO472" s="41">
        <v>179600</v>
      </c>
      <c r="BP472" s="41">
        <v>182000</v>
      </c>
      <c r="BQ472" s="41">
        <v>182900</v>
      </c>
      <c r="BR472" s="41">
        <v>184900</v>
      </c>
      <c r="BS472" s="41">
        <v>183200</v>
      </c>
      <c r="BT472" s="41">
        <v>180600</v>
      </c>
      <c r="BU472" s="41">
        <v>180700</v>
      </c>
      <c r="BV472" s="41">
        <v>182500</v>
      </c>
      <c r="BW472" s="41">
        <v>184600</v>
      </c>
      <c r="BX472" s="41">
        <v>184500</v>
      </c>
      <c r="BY472" s="41">
        <v>184500</v>
      </c>
      <c r="BZ472" s="41">
        <v>181400</v>
      </c>
      <c r="CA472" s="41">
        <v>179700</v>
      </c>
      <c r="CB472" s="41">
        <v>179600</v>
      </c>
      <c r="CC472" s="41">
        <v>180100</v>
      </c>
      <c r="CD472" s="41">
        <v>177000</v>
      </c>
      <c r="CE472" s="41">
        <v>176500</v>
      </c>
      <c r="CF472" s="41">
        <v>175500</v>
      </c>
      <c r="CG472" s="41">
        <v>174300</v>
      </c>
      <c r="CH472" s="41">
        <v>173000</v>
      </c>
      <c r="CI472" s="41">
        <v>171200</v>
      </c>
      <c r="CJ472" s="41">
        <v>171400</v>
      </c>
      <c r="CK472" s="41">
        <v>172500</v>
      </c>
      <c r="CL472" s="41">
        <v>171300</v>
      </c>
      <c r="CM472" s="41">
        <v>170900</v>
      </c>
      <c r="CN472" s="41">
        <v>170700</v>
      </c>
      <c r="CO472" s="41">
        <v>168400</v>
      </c>
      <c r="CP472" s="41">
        <v>165800</v>
      </c>
      <c r="CQ472" s="41">
        <v>167000</v>
      </c>
      <c r="CR472" s="41">
        <v>169500</v>
      </c>
      <c r="CS472" s="41">
        <v>171000</v>
      </c>
      <c r="CT472" s="41">
        <v>171200</v>
      </c>
      <c r="CU472" s="41">
        <v>172800</v>
      </c>
      <c r="CV472" s="41">
        <v>172600</v>
      </c>
      <c r="CW472" s="41">
        <v>171400</v>
      </c>
      <c r="CX472" s="41">
        <v>172900</v>
      </c>
      <c r="CY472" s="41">
        <v>175800</v>
      </c>
      <c r="CZ472" s="41">
        <v>180200</v>
      </c>
      <c r="DA472" s="41">
        <v>184300</v>
      </c>
      <c r="DB472" s="41">
        <v>187500</v>
      </c>
      <c r="DC472" s="41">
        <v>189800</v>
      </c>
      <c r="DD472" s="41">
        <v>194300</v>
      </c>
      <c r="DE472" s="41">
        <v>198500</v>
      </c>
      <c r="DF472" s="41">
        <v>203300</v>
      </c>
      <c r="DG472" s="41">
        <v>207700</v>
      </c>
      <c r="DH472" s="41">
        <v>210800</v>
      </c>
      <c r="DI472" s="41">
        <v>214700</v>
      </c>
      <c r="DJ472" s="41">
        <v>219800</v>
      </c>
      <c r="DK472" s="41">
        <v>221700</v>
      </c>
      <c r="DL472" s="41">
        <v>221800</v>
      </c>
      <c r="DM472" s="41">
        <v>222700</v>
      </c>
      <c r="DN472" s="41">
        <v>225900</v>
      </c>
      <c r="DO472" s="41">
        <v>229800</v>
      </c>
      <c r="DP472" s="41">
        <v>232600</v>
      </c>
    </row>
    <row r="473" spans="1:120">
      <c r="A473" s="41">
        <v>91316</v>
      </c>
      <c r="B473" s="41" t="s">
        <v>394</v>
      </c>
      <c r="C473" s="41" t="s">
        <v>66</v>
      </c>
      <c r="D473" s="41" t="s">
        <v>394</v>
      </c>
      <c r="E473" s="41" t="s">
        <v>394</v>
      </c>
      <c r="F473" s="41">
        <v>544300</v>
      </c>
      <c r="G473" s="41">
        <v>549200</v>
      </c>
      <c r="H473" s="41">
        <v>555400</v>
      </c>
      <c r="I473" s="41">
        <v>561700</v>
      </c>
      <c r="J473" s="41">
        <v>572100</v>
      </c>
      <c r="K473" s="41">
        <v>587900</v>
      </c>
      <c r="L473" s="41">
        <v>602300</v>
      </c>
      <c r="M473" s="41">
        <v>611900</v>
      </c>
      <c r="N473" s="41">
        <v>619200</v>
      </c>
      <c r="O473" s="41">
        <v>626800</v>
      </c>
      <c r="P473" s="41">
        <v>634000</v>
      </c>
      <c r="Q473" s="41">
        <v>642700</v>
      </c>
      <c r="R473" s="41">
        <v>651500</v>
      </c>
      <c r="S473" s="41">
        <v>655000</v>
      </c>
      <c r="T473" s="41">
        <v>652000</v>
      </c>
      <c r="U473" s="41">
        <v>647800</v>
      </c>
      <c r="V473" s="41">
        <v>645800</v>
      </c>
      <c r="W473" s="41">
        <v>645100</v>
      </c>
      <c r="X473" s="41">
        <v>645600</v>
      </c>
      <c r="Y473" s="41">
        <v>648100</v>
      </c>
      <c r="Z473" s="41">
        <v>648700</v>
      </c>
      <c r="AA473" s="41">
        <v>646000</v>
      </c>
      <c r="AB473" s="41">
        <v>643600</v>
      </c>
      <c r="AC473" s="41">
        <v>642300</v>
      </c>
      <c r="AD473" s="41">
        <v>640600</v>
      </c>
      <c r="AE473" s="41">
        <v>639700</v>
      </c>
      <c r="AF473" s="41">
        <v>638700</v>
      </c>
      <c r="AG473" s="41">
        <v>636500</v>
      </c>
      <c r="AH473" s="41">
        <v>630400</v>
      </c>
      <c r="AI473" s="41">
        <v>621000</v>
      </c>
      <c r="AJ473" s="41">
        <v>612400</v>
      </c>
      <c r="AK473" s="41">
        <v>605800</v>
      </c>
      <c r="AL473" s="41">
        <v>601600</v>
      </c>
      <c r="AM473" s="41">
        <v>599100</v>
      </c>
      <c r="AN473" s="41">
        <v>596300</v>
      </c>
      <c r="AO473" s="41">
        <v>592300</v>
      </c>
      <c r="AP473" s="41">
        <v>587100</v>
      </c>
      <c r="AQ473" s="41">
        <v>578300</v>
      </c>
      <c r="AR473" s="41">
        <v>566800</v>
      </c>
      <c r="AS473" s="41">
        <v>550900</v>
      </c>
      <c r="AT473" s="41">
        <v>534900</v>
      </c>
      <c r="AU473" s="41">
        <v>524200</v>
      </c>
      <c r="AV473" s="41">
        <v>516400</v>
      </c>
      <c r="AW473" s="41">
        <v>506100</v>
      </c>
      <c r="AX473" s="41">
        <v>495900</v>
      </c>
      <c r="AY473" s="41">
        <v>488200</v>
      </c>
      <c r="AZ473" s="41">
        <v>481500</v>
      </c>
      <c r="BA473" s="41">
        <v>474700</v>
      </c>
      <c r="BB473" s="41">
        <v>469200</v>
      </c>
      <c r="BC473" s="41">
        <v>465000</v>
      </c>
      <c r="BD473" s="41">
        <v>462700</v>
      </c>
      <c r="BE473" s="41">
        <v>463700</v>
      </c>
      <c r="BF473" s="41">
        <v>464800</v>
      </c>
      <c r="BG473" s="41">
        <v>464000</v>
      </c>
      <c r="BH473" s="41">
        <v>463000</v>
      </c>
      <c r="BI473" s="41">
        <v>462200</v>
      </c>
      <c r="BJ473" s="41">
        <v>462100</v>
      </c>
      <c r="BK473" s="41">
        <v>463600</v>
      </c>
      <c r="BL473" s="41">
        <v>465900</v>
      </c>
      <c r="BM473" s="41">
        <v>469400</v>
      </c>
      <c r="BN473" s="41">
        <v>471300</v>
      </c>
      <c r="BO473" s="41">
        <v>472500</v>
      </c>
      <c r="BP473" s="41">
        <v>475300</v>
      </c>
      <c r="BQ473" s="41">
        <v>477100</v>
      </c>
      <c r="BR473" s="41">
        <v>476000</v>
      </c>
      <c r="BS473" s="41">
        <v>473900</v>
      </c>
      <c r="BT473" s="41">
        <v>470200</v>
      </c>
      <c r="BU473" s="41">
        <v>468000</v>
      </c>
      <c r="BV473" s="41">
        <v>468000</v>
      </c>
      <c r="BW473" s="41">
        <v>469400</v>
      </c>
      <c r="BX473" s="41">
        <v>468600</v>
      </c>
      <c r="BY473" s="41">
        <v>464200</v>
      </c>
      <c r="BZ473" s="41">
        <v>458700</v>
      </c>
      <c r="CA473" s="41">
        <v>457100</v>
      </c>
      <c r="CB473" s="41">
        <v>456300</v>
      </c>
      <c r="CC473" s="41">
        <v>456900</v>
      </c>
      <c r="CD473" s="41">
        <v>457200</v>
      </c>
      <c r="CE473" s="41">
        <v>455300</v>
      </c>
      <c r="CF473" s="41">
        <v>452300</v>
      </c>
      <c r="CG473" s="41">
        <v>450500</v>
      </c>
      <c r="CH473" s="41">
        <v>448700</v>
      </c>
      <c r="CI473" s="41">
        <v>446400</v>
      </c>
      <c r="CJ473" s="41">
        <v>443500</v>
      </c>
      <c r="CK473" s="41">
        <v>441300</v>
      </c>
      <c r="CL473" s="41">
        <v>440400</v>
      </c>
      <c r="CM473" s="41">
        <v>439200</v>
      </c>
      <c r="CN473" s="41">
        <v>438000</v>
      </c>
      <c r="CO473" s="41">
        <v>439500</v>
      </c>
      <c r="CP473" s="41">
        <v>444100</v>
      </c>
      <c r="CQ473" s="41">
        <v>447900</v>
      </c>
      <c r="CR473" s="41">
        <v>451500</v>
      </c>
      <c r="CS473" s="41">
        <v>458600</v>
      </c>
      <c r="CT473" s="41">
        <v>468500</v>
      </c>
      <c r="CU473" s="41">
        <v>477600</v>
      </c>
      <c r="CV473" s="41">
        <v>486400</v>
      </c>
      <c r="CW473" s="41">
        <v>496700</v>
      </c>
      <c r="CX473" s="41">
        <v>508100</v>
      </c>
      <c r="CY473" s="41">
        <v>519300</v>
      </c>
      <c r="CZ473" s="41">
        <v>529500</v>
      </c>
      <c r="DA473" s="41">
        <v>538400</v>
      </c>
      <c r="DB473" s="41">
        <v>546400</v>
      </c>
      <c r="DC473" s="41">
        <v>554500</v>
      </c>
      <c r="DD473" s="41">
        <v>561200</v>
      </c>
      <c r="DE473" s="41">
        <v>564500</v>
      </c>
      <c r="DF473" s="41">
        <v>564800</v>
      </c>
      <c r="DG473" s="41">
        <v>563100</v>
      </c>
      <c r="DH473" s="41">
        <v>565900</v>
      </c>
      <c r="DI473" s="41">
        <v>571200</v>
      </c>
      <c r="DJ473" s="41">
        <v>576100</v>
      </c>
      <c r="DK473" s="41">
        <v>581400</v>
      </c>
      <c r="DL473" s="41">
        <v>592100</v>
      </c>
      <c r="DM473" s="41">
        <v>600400</v>
      </c>
      <c r="DN473" s="41">
        <v>603500</v>
      </c>
      <c r="DO473" s="41">
        <v>603800</v>
      </c>
      <c r="DP473" s="41">
        <v>605700</v>
      </c>
    </row>
    <row r="474" spans="1:120">
      <c r="A474" s="41">
        <v>95409</v>
      </c>
      <c r="B474" s="41" t="s">
        <v>503</v>
      </c>
      <c r="C474" s="41" t="s">
        <v>66</v>
      </c>
      <c r="D474" s="41" t="s">
        <v>503</v>
      </c>
      <c r="E474" s="41" t="s">
        <v>504</v>
      </c>
      <c r="F474" s="41">
        <v>579200</v>
      </c>
      <c r="G474" s="41">
        <v>588800</v>
      </c>
      <c r="H474" s="41">
        <v>597800</v>
      </c>
      <c r="I474" s="41">
        <v>606500</v>
      </c>
      <c r="J474" s="41">
        <v>614600</v>
      </c>
      <c r="K474" s="41">
        <v>621900</v>
      </c>
      <c r="L474" s="41">
        <v>628400</v>
      </c>
      <c r="M474" s="41">
        <v>635300</v>
      </c>
      <c r="N474" s="41">
        <v>639800</v>
      </c>
      <c r="O474" s="41">
        <v>641400</v>
      </c>
      <c r="P474" s="41">
        <v>642600</v>
      </c>
      <c r="Q474" s="41">
        <v>644500</v>
      </c>
      <c r="R474" s="41">
        <v>643400</v>
      </c>
      <c r="S474" s="41">
        <v>640300</v>
      </c>
      <c r="T474" s="41">
        <v>637200</v>
      </c>
      <c r="U474" s="41">
        <v>633200</v>
      </c>
      <c r="V474" s="41">
        <v>628300</v>
      </c>
      <c r="W474" s="41">
        <v>623400</v>
      </c>
      <c r="X474" s="41">
        <v>618000</v>
      </c>
      <c r="Y474" s="41">
        <v>611500</v>
      </c>
      <c r="Z474" s="41">
        <v>604100</v>
      </c>
      <c r="AA474" s="41">
        <v>596400</v>
      </c>
      <c r="AB474" s="41">
        <v>588500</v>
      </c>
      <c r="AC474" s="41">
        <v>581200</v>
      </c>
      <c r="AD474" s="41">
        <v>576000</v>
      </c>
      <c r="AE474" s="41">
        <v>574500</v>
      </c>
      <c r="AF474" s="41">
        <v>576900</v>
      </c>
      <c r="AG474" s="41">
        <v>578400</v>
      </c>
      <c r="AH474" s="41">
        <v>576000</v>
      </c>
      <c r="AI474" s="41">
        <v>571500</v>
      </c>
      <c r="AJ474" s="41">
        <v>566000</v>
      </c>
      <c r="AK474" s="41">
        <v>560300</v>
      </c>
      <c r="AL474" s="41">
        <v>556300</v>
      </c>
      <c r="AM474" s="41">
        <v>552600</v>
      </c>
      <c r="AN474" s="41">
        <v>546100</v>
      </c>
      <c r="AO474" s="41">
        <v>536700</v>
      </c>
      <c r="AP474" s="41">
        <v>525400</v>
      </c>
      <c r="AQ474" s="41">
        <v>513800</v>
      </c>
      <c r="AR474" s="41">
        <v>500100</v>
      </c>
      <c r="AS474" s="41">
        <v>486500</v>
      </c>
      <c r="AT474" s="41">
        <v>478500</v>
      </c>
      <c r="AU474" s="41">
        <v>476000</v>
      </c>
      <c r="AV474" s="41">
        <v>473600</v>
      </c>
      <c r="AW474" s="41">
        <v>467900</v>
      </c>
      <c r="AX474" s="41">
        <v>461400</v>
      </c>
      <c r="AY474" s="41">
        <v>455000</v>
      </c>
      <c r="AZ474" s="41">
        <v>448800</v>
      </c>
      <c r="BA474" s="41">
        <v>448700</v>
      </c>
      <c r="BB474" s="41">
        <v>453800</v>
      </c>
      <c r="BC474" s="41">
        <v>454700</v>
      </c>
      <c r="BD474" s="41">
        <v>448100</v>
      </c>
      <c r="BE474" s="41">
        <v>442800</v>
      </c>
      <c r="BF474" s="41">
        <v>440200</v>
      </c>
      <c r="BG474" s="41">
        <v>439500</v>
      </c>
      <c r="BH474" s="41">
        <v>439200</v>
      </c>
      <c r="BI474" s="41">
        <v>439900</v>
      </c>
      <c r="BJ474" s="41">
        <v>440500</v>
      </c>
      <c r="BK474" s="41">
        <v>440900</v>
      </c>
      <c r="BL474" s="41">
        <v>441500</v>
      </c>
      <c r="BM474" s="41">
        <v>441300</v>
      </c>
      <c r="BN474" s="41">
        <v>440400</v>
      </c>
      <c r="BO474" s="41">
        <v>436800</v>
      </c>
      <c r="BP474" s="41">
        <v>433600</v>
      </c>
      <c r="BQ474" s="41">
        <v>431100</v>
      </c>
      <c r="BR474" s="41">
        <v>426500</v>
      </c>
      <c r="BS474" s="41">
        <v>418100</v>
      </c>
      <c r="BT474" s="41">
        <v>411400</v>
      </c>
      <c r="BU474" s="41">
        <v>406300</v>
      </c>
      <c r="BV474" s="41">
        <v>402500</v>
      </c>
      <c r="BW474" s="41">
        <v>396400</v>
      </c>
      <c r="BX474" s="41">
        <v>393800</v>
      </c>
      <c r="BY474" s="41">
        <v>390700</v>
      </c>
      <c r="BZ474" s="41">
        <v>385800</v>
      </c>
      <c r="CA474" s="41">
        <v>381500</v>
      </c>
      <c r="CB474" s="41">
        <v>377400</v>
      </c>
      <c r="CC474" s="41">
        <v>372900</v>
      </c>
      <c r="CD474" s="41">
        <v>373200</v>
      </c>
      <c r="CE474" s="41">
        <v>373000</v>
      </c>
      <c r="CF474" s="41">
        <v>371300</v>
      </c>
      <c r="CG474" s="41">
        <v>369500</v>
      </c>
      <c r="CH474" s="41">
        <v>365000</v>
      </c>
      <c r="CI474" s="41">
        <v>361300</v>
      </c>
      <c r="CJ474" s="41">
        <v>358900</v>
      </c>
      <c r="CK474" s="41">
        <v>354000</v>
      </c>
      <c r="CL474" s="41">
        <v>351300</v>
      </c>
      <c r="CM474" s="41">
        <v>351500</v>
      </c>
      <c r="CN474" s="41">
        <v>358100</v>
      </c>
      <c r="CO474" s="41">
        <v>367600</v>
      </c>
      <c r="CP474" s="41">
        <v>371300</v>
      </c>
      <c r="CQ474" s="41">
        <v>370300</v>
      </c>
      <c r="CR474" s="41">
        <v>371800</v>
      </c>
      <c r="CS474" s="41">
        <v>377100</v>
      </c>
      <c r="CT474" s="41">
        <v>385300</v>
      </c>
      <c r="CU474" s="41">
        <v>395100</v>
      </c>
      <c r="CV474" s="41">
        <v>399000</v>
      </c>
      <c r="CW474" s="41">
        <v>403200</v>
      </c>
      <c r="CX474" s="41">
        <v>409000</v>
      </c>
      <c r="CY474" s="41">
        <v>419600</v>
      </c>
      <c r="CZ474" s="41">
        <v>426600</v>
      </c>
      <c r="DA474" s="41">
        <v>431200</v>
      </c>
      <c r="DB474" s="41">
        <v>437000</v>
      </c>
      <c r="DC474" s="41">
        <v>447400</v>
      </c>
      <c r="DD474" s="41">
        <v>453600</v>
      </c>
      <c r="DE474" s="41">
        <v>457000</v>
      </c>
      <c r="DF474" s="41">
        <v>461100</v>
      </c>
      <c r="DG474" s="41">
        <v>465800</v>
      </c>
      <c r="DH474" s="41">
        <v>473800</v>
      </c>
      <c r="DI474" s="41">
        <v>482200</v>
      </c>
      <c r="DJ474" s="41">
        <v>486100</v>
      </c>
      <c r="DK474" s="41">
        <v>491500</v>
      </c>
      <c r="DL474" s="41">
        <v>502700</v>
      </c>
      <c r="DM474" s="41">
        <v>510100</v>
      </c>
      <c r="DN474" s="41">
        <v>515900</v>
      </c>
      <c r="DO474" s="41">
        <v>522100</v>
      </c>
      <c r="DP474" s="41">
        <v>526000</v>
      </c>
    </row>
    <row r="475" spans="1:120">
      <c r="A475" s="41">
        <v>92618</v>
      </c>
      <c r="B475" s="41" t="s">
        <v>488</v>
      </c>
      <c r="C475" s="41" t="s">
        <v>66</v>
      </c>
      <c r="D475" s="41" t="s">
        <v>394</v>
      </c>
      <c r="E475" s="41" t="s">
        <v>399</v>
      </c>
      <c r="F475" s="41">
        <v>655900</v>
      </c>
      <c r="G475" s="41">
        <v>651300</v>
      </c>
      <c r="H475" s="41">
        <v>649000</v>
      </c>
      <c r="I475" s="41">
        <v>649600</v>
      </c>
      <c r="J475" s="41">
        <v>652800</v>
      </c>
      <c r="K475" s="41">
        <v>655700</v>
      </c>
      <c r="L475" s="41">
        <v>659400</v>
      </c>
      <c r="M475" s="41">
        <v>660500</v>
      </c>
      <c r="N475" s="41">
        <v>662300</v>
      </c>
      <c r="O475" s="41">
        <v>663600</v>
      </c>
      <c r="P475" s="41">
        <v>663200</v>
      </c>
      <c r="Q475" s="41">
        <v>664700</v>
      </c>
      <c r="R475" s="41">
        <v>671400</v>
      </c>
      <c r="S475" s="41">
        <v>676900</v>
      </c>
      <c r="T475" s="41">
        <v>681900</v>
      </c>
      <c r="U475" s="41">
        <v>690300</v>
      </c>
      <c r="V475" s="41">
        <v>690800</v>
      </c>
      <c r="W475" s="41">
        <v>684900</v>
      </c>
      <c r="X475" s="41">
        <v>682800</v>
      </c>
      <c r="Y475" s="41">
        <v>687700</v>
      </c>
      <c r="Z475" s="41">
        <v>688300</v>
      </c>
      <c r="AA475" s="41">
        <v>686100</v>
      </c>
      <c r="AB475" s="41">
        <v>685600</v>
      </c>
      <c r="AC475" s="41">
        <v>687000</v>
      </c>
      <c r="AD475" s="41">
        <v>681600</v>
      </c>
      <c r="AE475" s="41">
        <v>669700</v>
      </c>
      <c r="AF475" s="41">
        <v>656000</v>
      </c>
      <c r="AG475" s="41">
        <v>645400</v>
      </c>
      <c r="AH475" s="41">
        <v>641600</v>
      </c>
      <c r="AI475" s="41">
        <v>639700</v>
      </c>
      <c r="AJ475" s="41">
        <v>636900</v>
      </c>
      <c r="AK475" s="41">
        <v>630800</v>
      </c>
      <c r="AL475" s="41">
        <v>620700</v>
      </c>
      <c r="AM475" s="41">
        <v>609100</v>
      </c>
      <c r="AN475" s="41">
        <v>602100</v>
      </c>
      <c r="AO475" s="41">
        <v>594700</v>
      </c>
      <c r="AP475" s="41">
        <v>586700</v>
      </c>
      <c r="AQ475" s="41">
        <v>579300</v>
      </c>
      <c r="AR475" s="41">
        <v>568800</v>
      </c>
      <c r="AS475" s="41">
        <v>553500</v>
      </c>
      <c r="AT475" s="41">
        <v>537700</v>
      </c>
      <c r="AU475" s="41">
        <v>526800</v>
      </c>
      <c r="AV475" s="41">
        <v>519900</v>
      </c>
      <c r="AW475" s="41">
        <v>515300</v>
      </c>
      <c r="AX475" s="41">
        <v>511500</v>
      </c>
      <c r="AY475" s="41">
        <v>508700</v>
      </c>
      <c r="AZ475" s="41">
        <v>504600</v>
      </c>
      <c r="BA475" s="41">
        <v>503300</v>
      </c>
      <c r="BB475" s="41">
        <v>504000</v>
      </c>
      <c r="BC475" s="41">
        <v>506100</v>
      </c>
      <c r="BD475" s="41">
        <v>507900</v>
      </c>
      <c r="BE475" s="41">
        <v>509500</v>
      </c>
      <c r="BF475" s="41">
        <v>510300</v>
      </c>
      <c r="BG475" s="41">
        <v>511800</v>
      </c>
      <c r="BH475" s="41">
        <v>513700</v>
      </c>
      <c r="BI475" s="41">
        <v>516600</v>
      </c>
      <c r="BJ475" s="41">
        <v>521900</v>
      </c>
      <c r="BK475" s="41">
        <v>528900</v>
      </c>
      <c r="BL475" s="41">
        <v>535900</v>
      </c>
      <c r="BM475" s="41">
        <v>536200</v>
      </c>
      <c r="BN475" s="41">
        <v>535800</v>
      </c>
      <c r="BO475" s="41">
        <v>545200</v>
      </c>
      <c r="BP475" s="41">
        <v>558200</v>
      </c>
      <c r="BQ475" s="41">
        <v>560700</v>
      </c>
      <c r="BR475" s="41">
        <v>562100</v>
      </c>
      <c r="BS475" s="41">
        <v>562400</v>
      </c>
      <c r="BT475" s="41">
        <v>556900</v>
      </c>
      <c r="BU475" s="41">
        <v>553400</v>
      </c>
      <c r="BV475" s="41">
        <v>555400</v>
      </c>
      <c r="BW475" s="41">
        <v>553300</v>
      </c>
      <c r="BX475" s="41">
        <v>549000</v>
      </c>
      <c r="BY475" s="41">
        <v>544900</v>
      </c>
      <c r="BZ475" s="41">
        <v>544100</v>
      </c>
      <c r="CA475" s="41">
        <v>540600</v>
      </c>
      <c r="CB475" s="41">
        <v>533400</v>
      </c>
      <c r="CC475" s="41">
        <v>524300</v>
      </c>
      <c r="CD475" s="41">
        <v>521700</v>
      </c>
      <c r="CE475" s="41">
        <v>521000</v>
      </c>
      <c r="CF475" s="41">
        <v>516500</v>
      </c>
      <c r="CG475" s="41">
        <v>504300</v>
      </c>
      <c r="CH475" s="41">
        <v>497100</v>
      </c>
      <c r="CI475" s="41">
        <v>494200</v>
      </c>
      <c r="CJ475" s="41">
        <v>492500</v>
      </c>
      <c r="CK475" s="41">
        <v>492300</v>
      </c>
      <c r="CL475" s="41">
        <v>493700</v>
      </c>
      <c r="CM475" s="41">
        <v>494600</v>
      </c>
      <c r="CN475" s="41">
        <v>497600</v>
      </c>
      <c r="CO475" s="41">
        <v>504700</v>
      </c>
      <c r="CP475" s="41">
        <v>509800</v>
      </c>
      <c r="CQ475" s="41">
        <v>515800</v>
      </c>
      <c r="CR475" s="41">
        <v>520100</v>
      </c>
      <c r="CS475" s="41">
        <v>521900</v>
      </c>
      <c r="CT475" s="41">
        <v>522200</v>
      </c>
      <c r="CU475" s="41">
        <v>528500</v>
      </c>
      <c r="CV475" s="41">
        <v>534000</v>
      </c>
      <c r="CW475" s="41">
        <v>542000</v>
      </c>
      <c r="CX475" s="41">
        <v>551200</v>
      </c>
      <c r="CY475" s="41">
        <v>557400</v>
      </c>
      <c r="CZ475" s="41">
        <v>562100</v>
      </c>
      <c r="DA475" s="41">
        <v>574600</v>
      </c>
      <c r="DB475" s="41">
        <v>589900</v>
      </c>
      <c r="DC475" s="41">
        <v>601400</v>
      </c>
      <c r="DD475" s="41">
        <v>609700</v>
      </c>
      <c r="DE475" s="41">
        <v>614700</v>
      </c>
      <c r="DF475" s="41">
        <v>616800</v>
      </c>
      <c r="DG475" s="41">
        <v>619800</v>
      </c>
      <c r="DH475" s="41">
        <v>625900</v>
      </c>
      <c r="DI475" s="41">
        <v>633900</v>
      </c>
      <c r="DJ475" s="41">
        <v>639400</v>
      </c>
      <c r="DK475" s="41">
        <v>643000</v>
      </c>
      <c r="DL475" s="41">
        <v>649700</v>
      </c>
      <c r="DM475" s="41">
        <v>652100</v>
      </c>
      <c r="DN475" s="41">
        <v>644500</v>
      </c>
      <c r="DO475" s="41">
        <v>637300</v>
      </c>
      <c r="DP475" s="41">
        <v>634800</v>
      </c>
    </row>
    <row r="476" spans="1:120">
      <c r="A476" s="41">
        <v>91941</v>
      </c>
      <c r="B476" s="41" t="s">
        <v>516</v>
      </c>
      <c r="C476" s="41" t="s">
        <v>66</v>
      </c>
      <c r="D476" s="41" t="s">
        <v>402</v>
      </c>
      <c r="E476" s="41" t="s">
        <v>402</v>
      </c>
      <c r="F476" s="41">
        <v>570000</v>
      </c>
      <c r="G476" s="41">
        <v>572900</v>
      </c>
      <c r="H476" s="41">
        <v>572200</v>
      </c>
      <c r="I476" s="41">
        <v>569700</v>
      </c>
      <c r="J476" s="41">
        <v>567700</v>
      </c>
      <c r="K476" s="41">
        <v>568600</v>
      </c>
      <c r="L476" s="41">
        <v>572100</v>
      </c>
      <c r="M476" s="41">
        <v>575800</v>
      </c>
      <c r="N476" s="41">
        <v>578800</v>
      </c>
      <c r="O476" s="41">
        <v>580300</v>
      </c>
      <c r="P476" s="41">
        <v>579200</v>
      </c>
      <c r="Q476" s="41">
        <v>575200</v>
      </c>
      <c r="R476" s="41">
        <v>570100</v>
      </c>
      <c r="S476" s="41">
        <v>566900</v>
      </c>
      <c r="T476" s="41">
        <v>566900</v>
      </c>
      <c r="U476" s="41">
        <v>569300</v>
      </c>
      <c r="V476" s="41">
        <v>574300</v>
      </c>
      <c r="W476" s="41">
        <v>578300</v>
      </c>
      <c r="X476" s="41">
        <v>577500</v>
      </c>
      <c r="Y476" s="41">
        <v>573500</v>
      </c>
      <c r="Z476" s="41">
        <v>568900</v>
      </c>
      <c r="AA476" s="41">
        <v>565100</v>
      </c>
      <c r="AB476" s="41">
        <v>563400</v>
      </c>
      <c r="AC476" s="41">
        <v>562900</v>
      </c>
      <c r="AD476" s="41">
        <v>561900</v>
      </c>
      <c r="AE476" s="41">
        <v>559200</v>
      </c>
      <c r="AF476" s="41">
        <v>553300</v>
      </c>
      <c r="AG476" s="41">
        <v>544300</v>
      </c>
      <c r="AH476" s="41">
        <v>534400</v>
      </c>
      <c r="AI476" s="41">
        <v>523800</v>
      </c>
      <c r="AJ476" s="41">
        <v>515400</v>
      </c>
      <c r="AK476" s="41">
        <v>509900</v>
      </c>
      <c r="AL476" s="41">
        <v>506400</v>
      </c>
      <c r="AM476" s="41">
        <v>502500</v>
      </c>
      <c r="AN476" s="41">
        <v>499500</v>
      </c>
      <c r="AO476" s="41">
        <v>494900</v>
      </c>
      <c r="AP476" s="41">
        <v>487700</v>
      </c>
      <c r="AQ476" s="41">
        <v>479800</v>
      </c>
      <c r="AR476" s="41">
        <v>474900</v>
      </c>
      <c r="AS476" s="41">
        <v>471300</v>
      </c>
      <c r="AT476" s="41">
        <v>467100</v>
      </c>
      <c r="AU476" s="41">
        <v>460600</v>
      </c>
      <c r="AV476" s="41">
        <v>453900</v>
      </c>
      <c r="AW476" s="41">
        <v>448200</v>
      </c>
      <c r="AX476" s="41">
        <v>442900</v>
      </c>
      <c r="AY476" s="41">
        <v>436900</v>
      </c>
      <c r="AZ476" s="41">
        <v>430400</v>
      </c>
      <c r="BA476" s="41">
        <v>424700</v>
      </c>
      <c r="BB476" s="41">
        <v>419400</v>
      </c>
      <c r="BC476" s="41">
        <v>412600</v>
      </c>
      <c r="BD476" s="41">
        <v>405800</v>
      </c>
      <c r="BE476" s="41">
        <v>402100</v>
      </c>
      <c r="BF476" s="41">
        <v>400000</v>
      </c>
      <c r="BG476" s="41">
        <v>397900</v>
      </c>
      <c r="BH476" s="41">
        <v>395800</v>
      </c>
      <c r="BI476" s="41">
        <v>395900</v>
      </c>
      <c r="BJ476" s="41">
        <v>398800</v>
      </c>
      <c r="BK476" s="41">
        <v>402800</v>
      </c>
      <c r="BL476" s="41">
        <v>408000</v>
      </c>
      <c r="BM476" s="41">
        <v>412600</v>
      </c>
      <c r="BN476" s="41">
        <v>418300</v>
      </c>
      <c r="BO476" s="41">
        <v>424200</v>
      </c>
      <c r="BP476" s="41">
        <v>428900</v>
      </c>
      <c r="BQ476" s="41">
        <v>429400</v>
      </c>
      <c r="BR476" s="41">
        <v>426700</v>
      </c>
      <c r="BS476" s="41">
        <v>422100</v>
      </c>
      <c r="BT476" s="41">
        <v>418800</v>
      </c>
      <c r="BU476" s="41">
        <v>415200</v>
      </c>
      <c r="BV476" s="41">
        <v>409500</v>
      </c>
      <c r="BW476" s="41">
        <v>405900</v>
      </c>
      <c r="BX476" s="41">
        <v>404700</v>
      </c>
      <c r="BY476" s="41">
        <v>398500</v>
      </c>
      <c r="BZ476" s="41">
        <v>389800</v>
      </c>
      <c r="CA476" s="41">
        <v>386400</v>
      </c>
      <c r="CB476" s="41">
        <v>384400</v>
      </c>
      <c r="CC476" s="41">
        <v>378600</v>
      </c>
      <c r="CD476" s="41">
        <v>374500</v>
      </c>
      <c r="CE476" s="41">
        <v>375100</v>
      </c>
      <c r="CF476" s="41">
        <v>376800</v>
      </c>
      <c r="CG476" s="41">
        <v>378100</v>
      </c>
      <c r="CH476" s="41">
        <v>377900</v>
      </c>
      <c r="CI476" s="41">
        <v>377600</v>
      </c>
      <c r="CJ476" s="41">
        <v>375600</v>
      </c>
      <c r="CK476" s="41">
        <v>377000</v>
      </c>
      <c r="CL476" s="41">
        <v>380200</v>
      </c>
      <c r="CM476" s="41">
        <v>384900</v>
      </c>
      <c r="CN476" s="41">
        <v>387800</v>
      </c>
      <c r="CO476" s="41">
        <v>391000</v>
      </c>
      <c r="CP476" s="41">
        <v>391500</v>
      </c>
      <c r="CQ476" s="41">
        <v>395300</v>
      </c>
      <c r="CR476" s="41">
        <v>400600</v>
      </c>
      <c r="CS476" s="41">
        <v>404800</v>
      </c>
      <c r="CT476" s="41">
        <v>406900</v>
      </c>
      <c r="CU476" s="41">
        <v>409700</v>
      </c>
      <c r="CV476" s="41">
        <v>413000</v>
      </c>
      <c r="CW476" s="41">
        <v>419700</v>
      </c>
      <c r="CX476" s="41">
        <v>429400</v>
      </c>
      <c r="CY476" s="41">
        <v>437700</v>
      </c>
      <c r="CZ476" s="41">
        <v>446400</v>
      </c>
      <c r="DA476" s="41">
        <v>455900</v>
      </c>
      <c r="DB476" s="41">
        <v>464700</v>
      </c>
      <c r="DC476" s="41">
        <v>470800</v>
      </c>
      <c r="DD476" s="41">
        <v>474300</v>
      </c>
      <c r="DE476" s="41">
        <v>473300</v>
      </c>
      <c r="DF476" s="41">
        <v>472600</v>
      </c>
      <c r="DG476" s="41">
        <v>472800</v>
      </c>
      <c r="DH476" s="41">
        <v>472000</v>
      </c>
      <c r="DI476" s="41">
        <v>472600</v>
      </c>
      <c r="DJ476" s="41">
        <v>476000</v>
      </c>
      <c r="DK476" s="41">
        <v>479000</v>
      </c>
      <c r="DL476" s="41">
        <v>482000</v>
      </c>
      <c r="DM476" s="41">
        <v>489200</v>
      </c>
      <c r="DN476" s="41">
        <v>498900</v>
      </c>
      <c r="DO476" s="41">
        <v>504700</v>
      </c>
      <c r="DP476" s="41">
        <v>506200</v>
      </c>
    </row>
    <row r="477" spans="1:120">
      <c r="A477" s="41">
        <v>90301</v>
      </c>
      <c r="B477" s="41" t="s">
        <v>620</v>
      </c>
      <c r="C477" s="41" t="s">
        <v>66</v>
      </c>
      <c r="D477" s="41" t="s">
        <v>394</v>
      </c>
      <c r="E477" s="41" t="s">
        <v>394</v>
      </c>
      <c r="F477" s="41">
        <v>399300</v>
      </c>
      <c r="G477" s="41">
        <v>407600</v>
      </c>
      <c r="H477" s="41">
        <v>416100</v>
      </c>
      <c r="I477" s="41">
        <v>423200</v>
      </c>
      <c r="J477" s="41">
        <v>428800</v>
      </c>
      <c r="K477" s="41">
        <v>434900</v>
      </c>
      <c r="L477" s="41">
        <v>441000</v>
      </c>
      <c r="M477" s="41">
        <v>449400</v>
      </c>
      <c r="N477" s="41">
        <v>459100</v>
      </c>
      <c r="O477" s="41">
        <v>469300</v>
      </c>
      <c r="P477" s="41">
        <v>481100</v>
      </c>
      <c r="Q477" s="41">
        <v>493000</v>
      </c>
      <c r="R477" s="41">
        <v>499800</v>
      </c>
      <c r="S477" s="41">
        <v>503000</v>
      </c>
      <c r="T477" s="41">
        <v>505400</v>
      </c>
      <c r="U477" s="41">
        <v>508000</v>
      </c>
      <c r="V477" s="41">
        <v>515000</v>
      </c>
      <c r="W477" s="41">
        <v>526400</v>
      </c>
      <c r="X477" s="41">
        <v>537000</v>
      </c>
      <c r="Y477" s="41">
        <v>541200</v>
      </c>
      <c r="Z477" s="41">
        <v>540900</v>
      </c>
      <c r="AA477" s="41">
        <v>539500</v>
      </c>
      <c r="AB477" s="41">
        <v>537700</v>
      </c>
      <c r="AC477" s="41">
        <v>533600</v>
      </c>
      <c r="AD477" s="41">
        <v>530500</v>
      </c>
      <c r="AE477" s="41">
        <v>528500</v>
      </c>
      <c r="AF477" s="41">
        <v>526900</v>
      </c>
      <c r="AG477" s="41">
        <v>526100</v>
      </c>
      <c r="AH477" s="41">
        <v>524500</v>
      </c>
      <c r="AI477" s="41">
        <v>520300</v>
      </c>
      <c r="AJ477" s="41">
        <v>517500</v>
      </c>
      <c r="AK477" s="41">
        <v>515700</v>
      </c>
      <c r="AL477" s="41">
        <v>512700</v>
      </c>
      <c r="AM477" s="41">
        <v>508000</v>
      </c>
      <c r="AN477" s="41">
        <v>502800</v>
      </c>
      <c r="AO477" s="41">
        <v>496500</v>
      </c>
      <c r="AP477" s="41">
        <v>489900</v>
      </c>
      <c r="AQ477" s="41">
        <v>481900</v>
      </c>
      <c r="AR477" s="41">
        <v>471800</v>
      </c>
      <c r="AS477" s="41">
        <v>459000</v>
      </c>
      <c r="AT477" s="41">
        <v>446000</v>
      </c>
      <c r="AU477" s="41">
        <v>434200</v>
      </c>
      <c r="AV477" s="41">
        <v>421200</v>
      </c>
      <c r="AW477" s="41">
        <v>408600</v>
      </c>
      <c r="AX477" s="41">
        <v>399800</v>
      </c>
      <c r="AY477" s="41">
        <v>391900</v>
      </c>
      <c r="AZ477" s="41">
        <v>381900</v>
      </c>
      <c r="BA477" s="41">
        <v>373600</v>
      </c>
      <c r="BB477" s="41">
        <v>366100</v>
      </c>
      <c r="BC477" s="41">
        <v>358200</v>
      </c>
      <c r="BD477" s="41">
        <v>351500</v>
      </c>
      <c r="BE477" s="41">
        <v>347200</v>
      </c>
      <c r="BF477" s="41">
        <v>340900</v>
      </c>
      <c r="BG477" s="41">
        <v>333700</v>
      </c>
      <c r="BH477" s="41">
        <v>327900</v>
      </c>
      <c r="BI477" s="41">
        <v>322900</v>
      </c>
      <c r="BJ477" s="41">
        <v>317100</v>
      </c>
      <c r="BK477" s="41">
        <v>313100</v>
      </c>
      <c r="BL477" s="41">
        <v>312200</v>
      </c>
      <c r="BM477" s="41">
        <v>313600</v>
      </c>
      <c r="BN477" s="41">
        <v>314600</v>
      </c>
      <c r="BO477" s="41">
        <v>312000</v>
      </c>
      <c r="BP477" s="41">
        <v>305100</v>
      </c>
      <c r="BQ477" s="41">
        <v>296400</v>
      </c>
      <c r="BR477" s="41">
        <v>288600</v>
      </c>
      <c r="BS477" s="41">
        <v>283800</v>
      </c>
      <c r="BT477" s="41">
        <v>280900</v>
      </c>
      <c r="BU477" s="41">
        <v>279200</v>
      </c>
      <c r="BV477" s="41">
        <v>279400</v>
      </c>
      <c r="BW477" s="41">
        <v>281500</v>
      </c>
      <c r="BX477" s="41">
        <v>282100</v>
      </c>
      <c r="BY477" s="41">
        <v>279100</v>
      </c>
      <c r="BZ477" s="41">
        <v>275700</v>
      </c>
      <c r="CA477" s="41">
        <v>275800</v>
      </c>
      <c r="CB477" s="41">
        <v>277900</v>
      </c>
      <c r="CC477" s="41">
        <v>279800</v>
      </c>
      <c r="CD477" s="41">
        <v>280200</v>
      </c>
      <c r="CE477" s="41">
        <v>279000</v>
      </c>
      <c r="CF477" s="41">
        <v>277300</v>
      </c>
      <c r="CG477" s="41">
        <v>275900</v>
      </c>
      <c r="CH477" s="41">
        <v>274400</v>
      </c>
      <c r="CI477" s="41">
        <v>273000</v>
      </c>
      <c r="CJ477" s="41">
        <v>271900</v>
      </c>
      <c r="CK477" s="41">
        <v>270800</v>
      </c>
      <c r="CL477" s="41">
        <v>269600</v>
      </c>
      <c r="CM477" s="41">
        <v>268900</v>
      </c>
      <c r="CN477" s="41">
        <v>269400</v>
      </c>
      <c r="CO477" s="41">
        <v>271300</v>
      </c>
      <c r="CP477" s="41">
        <v>273500</v>
      </c>
      <c r="CQ477" s="41">
        <v>272700</v>
      </c>
      <c r="CR477" s="41">
        <v>269400</v>
      </c>
      <c r="CS477" s="41">
        <v>267200</v>
      </c>
      <c r="CT477" s="41">
        <v>267700</v>
      </c>
      <c r="CU477" s="41">
        <v>267900</v>
      </c>
      <c r="CV477" s="41">
        <v>266400</v>
      </c>
      <c r="CW477" s="41">
        <v>266400</v>
      </c>
      <c r="CX477" s="41">
        <v>270200</v>
      </c>
      <c r="CY477" s="41">
        <v>275000</v>
      </c>
      <c r="CZ477" s="41">
        <v>279600</v>
      </c>
      <c r="DA477" s="41">
        <v>288000</v>
      </c>
      <c r="DB477" s="41">
        <v>301500</v>
      </c>
      <c r="DC477" s="41">
        <v>315900</v>
      </c>
      <c r="DD477" s="41">
        <v>326600</v>
      </c>
      <c r="DE477" s="41">
        <v>333500</v>
      </c>
      <c r="DF477" s="41">
        <v>336200</v>
      </c>
      <c r="DG477" s="41">
        <v>336100</v>
      </c>
      <c r="DH477" s="41">
        <v>337500</v>
      </c>
      <c r="DI477" s="41">
        <v>340600</v>
      </c>
      <c r="DJ477" s="41">
        <v>344800</v>
      </c>
      <c r="DK477" s="41">
        <v>352100</v>
      </c>
      <c r="DL477" s="41">
        <v>361100</v>
      </c>
      <c r="DM477" s="41">
        <v>365500</v>
      </c>
      <c r="DN477" s="41">
        <v>365600</v>
      </c>
      <c r="DO477" s="41">
        <v>366600</v>
      </c>
      <c r="DP477" s="41">
        <v>368900</v>
      </c>
    </row>
    <row r="478" spans="1:120">
      <c r="A478" s="41">
        <v>95969</v>
      </c>
      <c r="B478" s="41" t="s">
        <v>621</v>
      </c>
      <c r="C478" s="41" t="s">
        <v>66</v>
      </c>
      <c r="D478" s="41" t="s">
        <v>556</v>
      </c>
      <c r="E478" s="41" t="s">
        <v>557</v>
      </c>
      <c r="F478" s="41">
        <v>297200</v>
      </c>
      <c r="G478" s="41">
        <v>302700</v>
      </c>
      <c r="H478" s="41">
        <v>306900</v>
      </c>
      <c r="I478" s="41">
        <v>308900</v>
      </c>
      <c r="J478" s="41">
        <v>309900</v>
      </c>
      <c r="K478" s="41">
        <v>312200</v>
      </c>
      <c r="L478" s="41">
        <v>316300</v>
      </c>
      <c r="M478" s="41">
        <v>319600</v>
      </c>
      <c r="N478" s="41">
        <v>322000</v>
      </c>
      <c r="O478" s="41">
        <v>324900</v>
      </c>
      <c r="P478" s="41">
        <v>327000</v>
      </c>
      <c r="Q478" s="41">
        <v>328100</v>
      </c>
      <c r="R478" s="41">
        <v>329700</v>
      </c>
      <c r="S478" s="41">
        <v>332300</v>
      </c>
      <c r="T478" s="41">
        <v>334400</v>
      </c>
      <c r="U478" s="41">
        <v>333400</v>
      </c>
      <c r="V478" s="41">
        <v>330200</v>
      </c>
      <c r="W478" s="41">
        <v>327100</v>
      </c>
      <c r="X478" s="41">
        <v>323000</v>
      </c>
      <c r="Y478" s="41">
        <v>317900</v>
      </c>
      <c r="Z478" s="41">
        <v>314400</v>
      </c>
      <c r="AA478" s="41">
        <v>311900</v>
      </c>
      <c r="AB478" s="41">
        <v>308800</v>
      </c>
      <c r="AC478" s="41">
        <v>306600</v>
      </c>
      <c r="AD478" s="41">
        <v>305200</v>
      </c>
      <c r="AE478" s="41">
        <v>303200</v>
      </c>
      <c r="AF478" s="41">
        <v>302300</v>
      </c>
      <c r="AG478" s="41">
        <v>303300</v>
      </c>
      <c r="AH478" s="41">
        <v>304800</v>
      </c>
      <c r="AI478" s="41">
        <v>306800</v>
      </c>
      <c r="AJ478" s="41">
        <v>308900</v>
      </c>
      <c r="AK478" s="41">
        <v>310000</v>
      </c>
      <c r="AL478" s="41">
        <v>311100</v>
      </c>
      <c r="AM478" s="41">
        <v>311900</v>
      </c>
      <c r="AN478" s="41">
        <v>311500</v>
      </c>
      <c r="AO478" s="41">
        <v>309600</v>
      </c>
      <c r="AP478" s="41">
        <v>305300</v>
      </c>
      <c r="AQ478" s="41">
        <v>298500</v>
      </c>
      <c r="AR478" s="41">
        <v>291700</v>
      </c>
      <c r="AS478" s="41">
        <v>285500</v>
      </c>
      <c r="AT478" s="41">
        <v>279500</v>
      </c>
      <c r="AU478" s="41">
        <v>274800</v>
      </c>
      <c r="AV478" s="41">
        <v>271900</v>
      </c>
      <c r="AW478" s="41">
        <v>269200</v>
      </c>
      <c r="AX478" s="41">
        <v>265500</v>
      </c>
      <c r="AY478" s="41">
        <v>261100</v>
      </c>
      <c r="AZ478" s="41">
        <v>259200</v>
      </c>
      <c r="BA478" s="41">
        <v>260900</v>
      </c>
      <c r="BB478" s="41">
        <v>261500</v>
      </c>
      <c r="BC478" s="41">
        <v>258800</v>
      </c>
      <c r="BD478" s="41">
        <v>256200</v>
      </c>
      <c r="BE478" s="41">
        <v>253400</v>
      </c>
      <c r="BF478" s="41">
        <v>249000</v>
      </c>
      <c r="BG478" s="41">
        <v>245000</v>
      </c>
      <c r="BH478" s="41">
        <v>241300</v>
      </c>
      <c r="BI478" s="41">
        <v>238500</v>
      </c>
      <c r="BJ478" s="41">
        <v>238000</v>
      </c>
      <c r="BK478" s="41">
        <v>237800</v>
      </c>
      <c r="BL478" s="41">
        <v>236500</v>
      </c>
      <c r="BM478" s="41">
        <v>232900</v>
      </c>
      <c r="BN478" s="41">
        <v>231700</v>
      </c>
      <c r="BO478" s="41">
        <v>232200</v>
      </c>
      <c r="BP478" s="41">
        <v>228200</v>
      </c>
      <c r="BQ478" s="41">
        <v>226200</v>
      </c>
      <c r="BR478" s="41">
        <v>230700</v>
      </c>
      <c r="BS478" s="41">
        <v>230800</v>
      </c>
      <c r="BT478" s="41">
        <v>226300</v>
      </c>
      <c r="BU478" s="41">
        <v>223100</v>
      </c>
      <c r="BV478" s="41">
        <v>220600</v>
      </c>
      <c r="BW478" s="41">
        <v>217500</v>
      </c>
      <c r="BX478" s="41">
        <v>213000</v>
      </c>
      <c r="BY478" s="41">
        <v>208400</v>
      </c>
      <c r="BZ478" s="41">
        <v>204900</v>
      </c>
      <c r="CA478" s="41">
        <v>204200</v>
      </c>
      <c r="CB478" s="41">
        <v>205600</v>
      </c>
      <c r="CC478" s="41">
        <v>206500</v>
      </c>
      <c r="CD478" s="41">
        <v>204200</v>
      </c>
      <c r="CE478" s="41">
        <v>202200</v>
      </c>
      <c r="CF478" s="41">
        <v>204000</v>
      </c>
      <c r="CG478" s="41">
        <v>206500</v>
      </c>
      <c r="CH478" s="41">
        <v>203500</v>
      </c>
      <c r="CI478" s="41">
        <v>199700</v>
      </c>
      <c r="CJ478" s="41">
        <v>198500</v>
      </c>
      <c r="CK478" s="41">
        <v>197100</v>
      </c>
      <c r="CL478" s="41">
        <v>195700</v>
      </c>
      <c r="CM478" s="41">
        <v>197500</v>
      </c>
      <c r="CN478" s="41">
        <v>198700</v>
      </c>
      <c r="CO478" s="41">
        <v>198100</v>
      </c>
      <c r="CP478" s="41">
        <v>197500</v>
      </c>
      <c r="CQ478" s="41">
        <v>199900</v>
      </c>
      <c r="CR478" s="41">
        <v>200600</v>
      </c>
      <c r="CS478" s="41">
        <v>199300</v>
      </c>
      <c r="CT478" s="41">
        <v>198400</v>
      </c>
      <c r="CU478" s="41">
        <v>200300</v>
      </c>
      <c r="CV478" s="41">
        <v>201200</v>
      </c>
      <c r="CW478" s="41">
        <v>201100</v>
      </c>
      <c r="CX478" s="41">
        <v>200000</v>
      </c>
      <c r="CY478" s="41">
        <v>202400</v>
      </c>
      <c r="CZ478" s="41">
        <v>208100</v>
      </c>
      <c r="DA478" s="41">
        <v>213300</v>
      </c>
      <c r="DB478" s="41">
        <v>215500</v>
      </c>
      <c r="DC478" s="41">
        <v>216500</v>
      </c>
      <c r="DD478" s="41">
        <v>217100</v>
      </c>
      <c r="DE478" s="41">
        <v>218900</v>
      </c>
      <c r="DF478" s="41">
        <v>221700</v>
      </c>
      <c r="DG478" s="41">
        <v>222100</v>
      </c>
      <c r="DH478" s="41">
        <v>222500</v>
      </c>
      <c r="DI478" s="41">
        <v>222400</v>
      </c>
      <c r="DJ478" s="41">
        <v>224300</v>
      </c>
      <c r="DK478" s="41">
        <v>224200</v>
      </c>
      <c r="DL478" s="41">
        <v>223600</v>
      </c>
      <c r="DM478" s="41">
        <v>223200</v>
      </c>
      <c r="DN478" s="41">
        <v>226900</v>
      </c>
      <c r="DO478" s="41">
        <v>230100</v>
      </c>
      <c r="DP478" s="41">
        <v>233200</v>
      </c>
    </row>
    <row r="479" spans="1:120">
      <c r="A479" s="41">
        <v>92220</v>
      </c>
      <c r="B479" s="41" t="s">
        <v>622</v>
      </c>
      <c r="C479" s="41" t="s">
        <v>66</v>
      </c>
      <c r="D479" s="41" t="s">
        <v>414</v>
      </c>
      <c r="E479" s="41" t="s">
        <v>414</v>
      </c>
      <c r="F479" s="41">
        <v>233800</v>
      </c>
      <c r="G479" s="41">
        <v>236400</v>
      </c>
      <c r="H479" s="41">
        <v>240700</v>
      </c>
      <c r="I479" s="41">
        <v>247000</v>
      </c>
      <c r="J479" s="41">
        <v>254000</v>
      </c>
      <c r="K479" s="41">
        <v>261400</v>
      </c>
      <c r="L479" s="41">
        <v>268000</v>
      </c>
      <c r="M479" s="41">
        <v>272900</v>
      </c>
      <c r="N479" s="41">
        <v>277300</v>
      </c>
      <c r="O479" s="41">
        <v>283200</v>
      </c>
      <c r="P479" s="41">
        <v>289100</v>
      </c>
      <c r="Q479" s="41">
        <v>293100</v>
      </c>
      <c r="R479" s="41">
        <v>296400</v>
      </c>
      <c r="S479" s="41">
        <v>300100</v>
      </c>
      <c r="T479" s="41">
        <v>304400</v>
      </c>
      <c r="U479" s="41">
        <v>308300</v>
      </c>
      <c r="V479" s="41">
        <v>311500</v>
      </c>
      <c r="W479" s="41">
        <v>312200</v>
      </c>
      <c r="X479" s="41">
        <v>310600</v>
      </c>
      <c r="Y479" s="41">
        <v>308700</v>
      </c>
      <c r="Z479" s="41">
        <v>308200</v>
      </c>
      <c r="AA479" s="41">
        <v>307700</v>
      </c>
      <c r="AB479" s="41">
        <v>306800</v>
      </c>
      <c r="AC479" s="41">
        <v>305100</v>
      </c>
      <c r="AD479" s="41">
        <v>302600</v>
      </c>
      <c r="AE479" s="41">
        <v>300400</v>
      </c>
      <c r="AF479" s="41">
        <v>298200</v>
      </c>
      <c r="AG479" s="41">
        <v>295600</v>
      </c>
      <c r="AH479" s="41">
        <v>292100</v>
      </c>
      <c r="AI479" s="41">
        <v>285800</v>
      </c>
      <c r="AJ479" s="41">
        <v>277500</v>
      </c>
      <c r="AK479" s="41">
        <v>271000</v>
      </c>
      <c r="AL479" s="41">
        <v>266300</v>
      </c>
      <c r="AM479" s="41">
        <v>261400</v>
      </c>
      <c r="AN479" s="41">
        <v>255500</v>
      </c>
      <c r="AO479" s="41">
        <v>249900</v>
      </c>
      <c r="AP479" s="41">
        <v>244800</v>
      </c>
      <c r="AQ479" s="41">
        <v>238300</v>
      </c>
      <c r="AR479" s="41">
        <v>229300</v>
      </c>
      <c r="AS479" s="41">
        <v>220100</v>
      </c>
      <c r="AT479" s="41">
        <v>211400</v>
      </c>
      <c r="AU479" s="41">
        <v>205000</v>
      </c>
      <c r="AV479" s="41">
        <v>201900</v>
      </c>
      <c r="AW479" s="41">
        <v>198400</v>
      </c>
      <c r="AX479" s="41">
        <v>191900</v>
      </c>
      <c r="AY479" s="41">
        <v>183900</v>
      </c>
      <c r="AZ479" s="41">
        <v>176200</v>
      </c>
      <c r="BA479" s="41">
        <v>171300</v>
      </c>
      <c r="BB479" s="41">
        <v>169700</v>
      </c>
      <c r="BC479" s="41">
        <v>168400</v>
      </c>
      <c r="BD479" s="41">
        <v>165400</v>
      </c>
      <c r="BE479" s="41">
        <v>160800</v>
      </c>
      <c r="BF479" s="41">
        <v>156100</v>
      </c>
      <c r="BG479" s="41">
        <v>152800</v>
      </c>
      <c r="BH479" s="41">
        <v>150300</v>
      </c>
      <c r="BI479" s="41">
        <v>146900</v>
      </c>
      <c r="BJ479" s="41">
        <v>143200</v>
      </c>
      <c r="BK479" s="41">
        <v>141000</v>
      </c>
      <c r="BL479" s="41">
        <v>140600</v>
      </c>
      <c r="BM479" s="41">
        <v>139900</v>
      </c>
      <c r="BN479" s="41">
        <v>139100</v>
      </c>
      <c r="BO479" s="41">
        <v>138900</v>
      </c>
      <c r="BP479" s="41">
        <v>138800</v>
      </c>
      <c r="BQ479" s="41">
        <v>138700</v>
      </c>
      <c r="BR479" s="41">
        <v>138700</v>
      </c>
      <c r="BS479" s="41">
        <v>138200</v>
      </c>
      <c r="BT479" s="41">
        <v>137500</v>
      </c>
      <c r="BU479" s="41">
        <v>137200</v>
      </c>
      <c r="BV479" s="41">
        <v>136200</v>
      </c>
      <c r="BW479" s="41">
        <v>135200</v>
      </c>
      <c r="BX479" s="41">
        <v>135400</v>
      </c>
      <c r="BY479" s="41">
        <v>135300</v>
      </c>
      <c r="BZ479" s="41">
        <v>134300</v>
      </c>
      <c r="CA479" s="41">
        <v>133600</v>
      </c>
      <c r="CB479" s="41">
        <v>133700</v>
      </c>
      <c r="CC479" s="41">
        <v>132800</v>
      </c>
      <c r="CD479" s="41">
        <v>131500</v>
      </c>
      <c r="CE479" s="41">
        <v>130500</v>
      </c>
      <c r="CF479" s="41">
        <v>129400</v>
      </c>
      <c r="CG479" s="41">
        <v>128400</v>
      </c>
      <c r="CH479" s="41">
        <v>128900</v>
      </c>
      <c r="CI479" s="41">
        <v>129900</v>
      </c>
      <c r="CJ479" s="41">
        <v>130200</v>
      </c>
      <c r="CK479" s="41">
        <v>130000</v>
      </c>
      <c r="CL479" s="41">
        <v>128700</v>
      </c>
      <c r="CM479" s="41">
        <v>127900</v>
      </c>
      <c r="CN479" s="41">
        <v>128500</v>
      </c>
      <c r="CO479" s="41">
        <v>129700</v>
      </c>
      <c r="CP479" s="41">
        <v>131100</v>
      </c>
      <c r="CQ479" s="41">
        <v>133000</v>
      </c>
      <c r="CR479" s="41">
        <v>133300</v>
      </c>
      <c r="CS479" s="41">
        <v>132300</v>
      </c>
      <c r="CT479" s="41">
        <v>132600</v>
      </c>
      <c r="CU479" s="41">
        <v>133400</v>
      </c>
      <c r="CV479" s="41">
        <v>133300</v>
      </c>
      <c r="CW479" s="41">
        <v>133900</v>
      </c>
      <c r="CX479" s="41">
        <v>136100</v>
      </c>
      <c r="CY479" s="41">
        <v>138300</v>
      </c>
      <c r="CZ479" s="41">
        <v>139700</v>
      </c>
      <c r="DA479" s="41">
        <v>143000</v>
      </c>
      <c r="DB479" s="41">
        <v>147800</v>
      </c>
      <c r="DC479" s="41">
        <v>152300</v>
      </c>
      <c r="DD479" s="41">
        <v>156600</v>
      </c>
      <c r="DE479" s="41">
        <v>162100</v>
      </c>
      <c r="DF479" s="41">
        <v>167200</v>
      </c>
      <c r="DG479" s="41">
        <v>171900</v>
      </c>
      <c r="DH479" s="41">
        <v>175400</v>
      </c>
      <c r="DI479" s="41">
        <v>176900</v>
      </c>
      <c r="DJ479" s="41">
        <v>177600</v>
      </c>
      <c r="DK479" s="41">
        <v>177900</v>
      </c>
      <c r="DL479" s="41">
        <v>179500</v>
      </c>
      <c r="DM479" s="41">
        <v>181900</v>
      </c>
      <c r="DN479" s="41">
        <v>183900</v>
      </c>
      <c r="DO479" s="41">
        <v>184700</v>
      </c>
      <c r="DP479" s="41">
        <v>185300</v>
      </c>
    </row>
    <row r="480" spans="1:120">
      <c r="A480" s="41">
        <v>95765</v>
      </c>
      <c r="B480" s="41" t="s">
        <v>623</v>
      </c>
      <c r="C480" s="41" t="s">
        <v>66</v>
      </c>
      <c r="D480" s="41" t="s">
        <v>406</v>
      </c>
      <c r="E480" s="41" t="s">
        <v>446</v>
      </c>
      <c r="F480" s="41">
        <v>423800</v>
      </c>
      <c r="G480" s="41">
        <v>429800</v>
      </c>
      <c r="H480" s="41">
        <v>434700</v>
      </c>
      <c r="I480" s="41">
        <v>440100</v>
      </c>
      <c r="J480" s="41">
        <v>445400</v>
      </c>
      <c r="K480" s="41">
        <v>450200</v>
      </c>
      <c r="L480" s="41">
        <v>454200</v>
      </c>
      <c r="M480" s="41">
        <v>456700</v>
      </c>
      <c r="N480" s="41">
        <v>458100</v>
      </c>
      <c r="O480" s="41">
        <v>458400</v>
      </c>
      <c r="P480" s="41">
        <v>457900</v>
      </c>
      <c r="Q480" s="41">
        <v>456900</v>
      </c>
      <c r="R480" s="41">
        <v>455800</v>
      </c>
      <c r="S480" s="41">
        <v>454000</v>
      </c>
      <c r="T480" s="41">
        <v>451200</v>
      </c>
      <c r="U480" s="41">
        <v>448100</v>
      </c>
      <c r="V480" s="41">
        <v>445400</v>
      </c>
      <c r="W480" s="41">
        <v>442400</v>
      </c>
      <c r="X480" s="41">
        <v>438400</v>
      </c>
      <c r="Y480" s="41">
        <v>432500</v>
      </c>
      <c r="Z480" s="41">
        <v>425400</v>
      </c>
      <c r="AA480" s="41">
        <v>418600</v>
      </c>
      <c r="AB480" s="41">
        <v>412500</v>
      </c>
      <c r="AC480" s="41">
        <v>406400</v>
      </c>
      <c r="AD480" s="41">
        <v>403000</v>
      </c>
      <c r="AE480" s="41">
        <v>401900</v>
      </c>
      <c r="AF480" s="41">
        <v>399300</v>
      </c>
      <c r="AG480" s="41">
        <v>394400</v>
      </c>
      <c r="AH480" s="41">
        <v>389200</v>
      </c>
      <c r="AI480" s="41">
        <v>384900</v>
      </c>
      <c r="AJ480" s="41">
        <v>380400</v>
      </c>
      <c r="AK480" s="41">
        <v>376100</v>
      </c>
      <c r="AL480" s="41">
        <v>372000</v>
      </c>
      <c r="AM480" s="41">
        <v>368400</v>
      </c>
      <c r="AN480" s="41">
        <v>365300</v>
      </c>
      <c r="AO480" s="41">
        <v>362300</v>
      </c>
      <c r="AP480" s="41">
        <v>356400</v>
      </c>
      <c r="AQ480" s="41">
        <v>347900</v>
      </c>
      <c r="AR480" s="41">
        <v>339000</v>
      </c>
      <c r="AS480" s="41">
        <v>331000</v>
      </c>
      <c r="AT480" s="41">
        <v>324200</v>
      </c>
      <c r="AU480" s="41">
        <v>317400</v>
      </c>
      <c r="AV480" s="41">
        <v>310800</v>
      </c>
      <c r="AW480" s="41">
        <v>305700</v>
      </c>
      <c r="AX480" s="41">
        <v>302700</v>
      </c>
      <c r="AY480" s="41">
        <v>300000</v>
      </c>
      <c r="AZ480" s="41">
        <v>295400</v>
      </c>
      <c r="BA480" s="41">
        <v>291000</v>
      </c>
      <c r="BB480" s="41">
        <v>288300</v>
      </c>
      <c r="BC480" s="41">
        <v>286200</v>
      </c>
      <c r="BD480" s="41">
        <v>283800</v>
      </c>
      <c r="BE480" s="41">
        <v>281600</v>
      </c>
      <c r="BF480" s="41">
        <v>278500</v>
      </c>
      <c r="BG480" s="41">
        <v>275400</v>
      </c>
      <c r="BH480" s="41">
        <v>273300</v>
      </c>
      <c r="BI480" s="41">
        <v>271100</v>
      </c>
      <c r="BJ480" s="41">
        <v>269000</v>
      </c>
      <c r="BK480" s="41">
        <v>267600</v>
      </c>
      <c r="BL480" s="41">
        <v>266800</v>
      </c>
      <c r="BM480" s="41">
        <v>263800</v>
      </c>
      <c r="BN480" s="41">
        <v>259000</v>
      </c>
      <c r="BO480" s="41">
        <v>258200</v>
      </c>
      <c r="BP480" s="41">
        <v>261500</v>
      </c>
      <c r="BQ480" s="41">
        <v>261300</v>
      </c>
      <c r="BR480" s="41">
        <v>258400</v>
      </c>
      <c r="BS480" s="41">
        <v>257800</v>
      </c>
      <c r="BT480" s="41">
        <v>259200</v>
      </c>
      <c r="BU480" s="41">
        <v>258900</v>
      </c>
      <c r="BV480" s="41">
        <v>256000</v>
      </c>
      <c r="BW480" s="41">
        <v>251600</v>
      </c>
      <c r="BX480" s="41">
        <v>247500</v>
      </c>
      <c r="BY480" s="41">
        <v>246000</v>
      </c>
      <c r="BZ480" s="41">
        <v>245600</v>
      </c>
      <c r="CA480" s="41">
        <v>242800</v>
      </c>
      <c r="CB480" s="41">
        <v>238700</v>
      </c>
      <c r="CC480" s="41">
        <v>237700</v>
      </c>
      <c r="CD480" s="41">
        <v>237200</v>
      </c>
      <c r="CE480" s="41">
        <v>234800</v>
      </c>
      <c r="CF480" s="41">
        <v>231800</v>
      </c>
      <c r="CG480" s="41">
        <v>231700</v>
      </c>
      <c r="CH480" s="41">
        <v>232000</v>
      </c>
      <c r="CI480" s="41">
        <v>231200</v>
      </c>
      <c r="CJ480" s="41">
        <v>230300</v>
      </c>
      <c r="CK480" s="41">
        <v>231400</v>
      </c>
      <c r="CL480" s="41">
        <v>233600</v>
      </c>
      <c r="CM480" s="41">
        <v>234800</v>
      </c>
      <c r="CN480" s="41">
        <v>235600</v>
      </c>
      <c r="CO480" s="41">
        <v>236400</v>
      </c>
      <c r="CP480" s="41">
        <v>238500</v>
      </c>
      <c r="CQ480" s="41">
        <v>240300</v>
      </c>
      <c r="CR480" s="41">
        <v>243300</v>
      </c>
      <c r="CS480" s="41">
        <v>244900</v>
      </c>
      <c r="CT480" s="41">
        <v>245700</v>
      </c>
      <c r="CU480" s="41">
        <v>249100</v>
      </c>
      <c r="CV480" s="41">
        <v>255300</v>
      </c>
      <c r="CW480" s="41">
        <v>260400</v>
      </c>
      <c r="CX480" s="41">
        <v>265600</v>
      </c>
      <c r="CY480" s="41">
        <v>270700</v>
      </c>
      <c r="CZ480" s="41">
        <v>274600</v>
      </c>
      <c r="DA480" s="41">
        <v>281900</v>
      </c>
      <c r="DB480" s="41">
        <v>292800</v>
      </c>
      <c r="DC480" s="41">
        <v>301100</v>
      </c>
      <c r="DD480" s="41">
        <v>305100</v>
      </c>
      <c r="DE480" s="41">
        <v>309300</v>
      </c>
      <c r="DF480" s="41">
        <v>315900</v>
      </c>
      <c r="DG480" s="41">
        <v>320200</v>
      </c>
      <c r="DH480" s="41">
        <v>322600</v>
      </c>
      <c r="DI480" s="41">
        <v>326400</v>
      </c>
      <c r="DJ480" s="41">
        <v>328400</v>
      </c>
      <c r="DK480" s="41">
        <v>331500</v>
      </c>
      <c r="DL480" s="41">
        <v>336800</v>
      </c>
      <c r="DM480" s="41">
        <v>341000</v>
      </c>
      <c r="DN480" s="41">
        <v>343700</v>
      </c>
      <c r="DO480" s="41">
        <v>347400</v>
      </c>
      <c r="DP480" s="41">
        <v>349200</v>
      </c>
    </row>
    <row r="481" spans="1:120">
      <c r="A481" s="41">
        <v>92270</v>
      </c>
      <c r="B481" s="41" t="s">
        <v>624</v>
      </c>
      <c r="C481" s="41" t="s">
        <v>66</v>
      </c>
      <c r="D481" s="41" t="s">
        <v>414</v>
      </c>
      <c r="E481" s="41" t="s">
        <v>414</v>
      </c>
      <c r="F481" s="41">
        <v>567200</v>
      </c>
      <c r="G481" s="41">
        <v>572800</v>
      </c>
      <c r="H481" s="41">
        <v>581500</v>
      </c>
      <c r="I481" s="41">
        <v>589900</v>
      </c>
      <c r="J481" s="41">
        <v>598800</v>
      </c>
      <c r="K481" s="41">
        <v>611200</v>
      </c>
      <c r="L481" s="41">
        <v>624800</v>
      </c>
      <c r="M481" s="41">
        <v>633900</v>
      </c>
      <c r="N481" s="41">
        <v>637300</v>
      </c>
      <c r="O481" s="41">
        <v>643700</v>
      </c>
      <c r="P481" s="41">
        <v>657700</v>
      </c>
      <c r="Q481" s="41">
        <v>671800</v>
      </c>
      <c r="R481" s="41">
        <v>678000</v>
      </c>
      <c r="S481" s="41">
        <v>677000</v>
      </c>
      <c r="T481" s="41">
        <v>670800</v>
      </c>
      <c r="U481" s="41">
        <v>665100</v>
      </c>
      <c r="V481" s="41">
        <v>661500</v>
      </c>
      <c r="W481" s="41">
        <v>657000</v>
      </c>
      <c r="X481" s="41">
        <v>652200</v>
      </c>
      <c r="Y481" s="41">
        <v>650900</v>
      </c>
      <c r="Z481" s="41">
        <v>651300</v>
      </c>
      <c r="AA481" s="41">
        <v>648900</v>
      </c>
      <c r="AB481" s="41">
        <v>643900</v>
      </c>
      <c r="AC481" s="41">
        <v>638900</v>
      </c>
      <c r="AD481" s="41">
        <v>634200</v>
      </c>
      <c r="AE481" s="41">
        <v>631300</v>
      </c>
      <c r="AF481" s="41">
        <v>628100</v>
      </c>
      <c r="AG481" s="41">
        <v>621800</v>
      </c>
      <c r="AH481" s="41">
        <v>611400</v>
      </c>
      <c r="AI481" s="41">
        <v>600400</v>
      </c>
      <c r="AJ481" s="41">
        <v>592900</v>
      </c>
      <c r="AK481" s="41">
        <v>589200</v>
      </c>
      <c r="AL481" s="41">
        <v>585200</v>
      </c>
      <c r="AM481" s="41">
        <v>580900</v>
      </c>
      <c r="AN481" s="41">
        <v>577900</v>
      </c>
      <c r="AO481" s="41">
        <v>573900</v>
      </c>
      <c r="AP481" s="41">
        <v>566000</v>
      </c>
      <c r="AQ481" s="41">
        <v>555700</v>
      </c>
      <c r="AR481" s="41">
        <v>546800</v>
      </c>
      <c r="AS481" s="41">
        <v>541200</v>
      </c>
      <c r="AT481" s="41">
        <v>536500</v>
      </c>
      <c r="AU481" s="41">
        <v>528500</v>
      </c>
      <c r="AV481" s="41">
        <v>517900</v>
      </c>
      <c r="AW481" s="41">
        <v>506200</v>
      </c>
      <c r="AX481" s="41">
        <v>495500</v>
      </c>
      <c r="AY481" s="41">
        <v>486000</v>
      </c>
      <c r="AZ481" s="41">
        <v>477100</v>
      </c>
      <c r="BA481" s="41">
        <v>470900</v>
      </c>
      <c r="BB481" s="41">
        <v>468700</v>
      </c>
      <c r="BC481" s="41">
        <v>467700</v>
      </c>
      <c r="BD481" s="41">
        <v>467900</v>
      </c>
      <c r="BE481" s="41">
        <v>466700</v>
      </c>
      <c r="BF481" s="41">
        <v>463500</v>
      </c>
      <c r="BG481" s="41">
        <v>463300</v>
      </c>
      <c r="BH481" s="41">
        <v>464200</v>
      </c>
      <c r="BI481" s="41">
        <v>462500</v>
      </c>
      <c r="BJ481" s="41">
        <v>461200</v>
      </c>
      <c r="BK481" s="41">
        <v>460500</v>
      </c>
      <c r="BL481" s="41">
        <v>457800</v>
      </c>
      <c r="BM481" s="41">
        <v>455700</v>
      </c>
      <c r="BN481" s="41">
        <v>458600</v>
      </c>
      <c r="BO481" s="41">
        <v>464000</v>
      </c>
      <c r="BP481" s="41">
        <v>465800</v>
      </c>
      <c r="BQ481" s="41">
        <v>466200</v>
      </c>
      <c r="BR481" s="41">
        <v>468000</v>
      </c>
      <c r="BS481" s="41">
        <v>468000</v>
      </c>
      <c r="BT481" s="41">
        <v>466300</v>
      </c>
      <c r="BU481" s="41">
        <v>465800</v>
      </c>
      <c r="BV481" s="41">
        <v>459900</v>
      </c>
      <c r="BW481" s="41">
        <v>450500</v>
      </c>
      <c r="BX481" s="41">
        <v>444500</v>
      </c>
      <c r="BY481" s="41">
        <v>438700</v>
      </c>
      <c r="BZ481" s="41">
        <v>431300</v>
      </c>
      <c r="CA481" s="41">
        <v>428200</v>
      </c>
      <c r="CB481" s="41">
        <v>428200</v>
      </c>
      <c r="CC481" s="41">
        <v>428200</v>
      </c>
      <c r="CD481" s="41">
        <v>428900</v>
      </c>
      <c r="CE481" s="41">
        <v>427800</v>
      </c>
      <c r="CF481" s="41">
        <v>424000</v>
      </c>
      <c r="CG481" s="41">
        <v>418500</v>
      </c>
      <c r="CH481" s="41">
        <v>414600</v>
      </c>
      <c r="CI481" s="41">
        <v>414600</v>
      </c>
      <c r="CJ481" s="41">
        <v>415900</v>
      </c>
      <c r="CK481" s="41">
        <v>415700</v>
      </c>
      <c r="CL481" s="41">
        <v>413100</v>
      </c>
      <c r="CM481" s="41">
        <v>412300</v>
      </c>
      <c r="CN481" s="41">
        <v>412700</v>
      </c>
      <c r="CO481" s="41">
        <v>411000</v>
      </c>
      <c r="CP481" s="41">
        <v>408400</v>
      </c>
      <c r="CQ481" s="41">
        <v>412000</v>
      </c>
      <c r="CR481" s="41">
        <v>416500</v>
      </c>
      <c r="CS481" s="41">
        <v>418400</v>
      </c>
      <c r="CT481" s="41">
        <v>421300</v>
      </c>
      <c r="CU481" s="41">
        <v>425600</v>
      </c>
      <c r="CV481" s="41">
        <v>429500</v>
      </c>
      <c r="CW481" s="41">
        <v>436300</v>
      </c>
      <c r="CX481" s="41">
        <v>444800</v>
      </c>
      <c r="CY481" s="41">
        <v>449200</v>
      </c>
      <c r="CZ481" s="41">
        <v>450600</v>
      </c>
      <c r="DA481" s="41">
        <v>455700</v>
      </c>
      <c r="DB481" s="41">
        <v>464000</v>
      </c>
      <c r="DC481" s="41">
        <v>469900</v>
      </c>
      <c r="DD481" s="41">
        <v>474700</v>
      </c>
      <c r="DE481" s="41">
        <v>481700</v>
      </c>
      <c r="DF481" s="41">
        <v>489000</v>
      </c>
      <c r="DG481" s="41">
        <v>493800</v>
      </c>
      <c r="DH481" s="41">
        <v>497200</v>
      </c>
      <c r="DI481" s="41">
        <v>497600</v>
      </c>
      <c r="DJ481" s="41">
        <v>497200</v>
      </c>
      <c r="DK481" s="41">
        <v>495600</v>
      </c>
      <c r="DL481" s="41">
        <v>499400</v>
      </c>
      <c r="DM481" s="41">
        <v>504300</v>
      </c>
      <c r="DN481" s="41">
        <v>506200</v>
      </c>
      <c r="DO481" s="41">
        <v>503400</v>
      </c>
      <c r="DP481" s="41">
        <v>501900</v>
      </c>
    </row>
    <row r="482" spans="1:120">
      <c r="A482" s="41">
        <v>94903</v>
      </c>
      <c r="B482" s="41" t="s">
        <v>148</v>
      </c>
      <c r="C482" s="41" t="s">
        <v>66</v>
      </c>
      <c r="D482" s="41" t="s">
        <v>65</v>
      </c>
      <c r="E482" s="41" t="s">
        <v>343</v>
      </c>
      <c r="F482" s="41">
        <v>684400</v>
      </c>
      <c r="G482" s="41">
        <v>693300</v>
      </c>
      <c r="H482" s="41">
        <v>702100</v>
      </c>
      <c r="I482" s="41">
        <v>707200</v>
      </c>
      <c r="J482" s="41">
        <v>709800</v>
      </c>
      <c r="K482" s="41">
        <v>716100</v>
      </c>
      <c r="L482" s="41">
        <v>726300</v>
      </c>
      <c r="M482" s="41">
        <v>739400</v>
      </c>
      <c r="N482" s="41">
        <v>753400</v>
      </c>
      <c r="O482" s="41">
        <v>764000</v>
      </c>
      <c r="P482" s="41">
        <v>769500</v>
      </c>
      <c r="Q482" s="41">
        <v>773500</v>
      </c>
      <c r="R482" s="41">
        <v>776900</v>
      </c>
      <c r="S482" s="41">
        <v>774900</v>
      </c>
      <c r="T482" s="41">
        <v>769800</v>
      </c>
      <c r="U482" s="41">
        <v>766000</v>
      </c>
      <c r="V482" s="41">
        <v>763700</v>
      </c>
      <c r="W482" s="41">
        <v>758900</v>
      </c>
      <c r="X482" s="41">
        <v>752300</v>
      </c>
      <c r="Y482" s="41">
        <v>745200</v>
      </c>
      <c r="Z482" s="41">
        <v>740100</v>
      </c>
      <c r="AA482" s="41">
        <v>737700</v>
      </c>
      <c r="AB482" s="41">
        <v>738200</v>
      </c>
      <c r="AC482" s="41">
        <v>740000</v>
      </c>
      <c r="AD482" s="41">
        <v>738900</v>
      </c>
      <c r="AE482" s="41">
        <v>734700</v>
      </c>
      <c r="AF482" s="41">
        <v>730400</v>
      </c>
      <c r="AG482" s="41">
        <v>728500</v>
      </c>
      <c r="AH482" s="41">
        <v>727000</v>
      </c>
      <c r="AI482" s="41">
        <v>726900</v>
      </c>
      <c r="AJ482" s="41">
        <v>729800</v>
      </c>
      <c r="AK482" s="41">
        <v>731900</v>
      </c>
      <c r="AL482" s="41">
        <v>733900</v>
      </c>
      <c r="AM482" s="41">
        <v>732700</v>
      </c>
      <c r="AN482" s="41">
        <v>725900</v>
      </c>
      <c r="AO482" s="41">
        <v>720100</v>
      </c>
      <c r="AP482" s="41">
        <v>720300</v>
      </c>
      <c r="AQ482" s="41">
        <v>716200</v>
      </c>
      <c r="AR482" s="41">
        <v>703600</v>
      </c>
      <c r="AS482" s="41">
        <v>692300</v>
      </c>
      <c r="AT482" s="41">
        <v>687100</v>
      </c>
      <c r="AU482" s="41">
        <v>686500</v>
      </c>
      <c r="AV482" s="41">
        <v>680100</v>
      </c>
      <c r="AW482" s="41">
        <v>667600</v>
      </c>
      <c r="AX482" s="41">
        <v>653000</v>
      </c>
      <c r="AY482" s="41">
        <v>640600</v>
      </c>
      <c r="AZ482" s="41">
        <v>625400</v>
      </c>
      <c r="BA482" s="41">
        <v>614900</v>
      </c>
      <c r="BB482" s="41">
        <v>611900</v>
      </c>
      <c r="BC482" s="41">
        <v>608500</v>
      </c>
      <c r="BD482" s="41">
        <v>597600</v>
      </c>
      <c r="BE482" s="41">
        <v>588500</v>
      </c>
      <c r="BF482" s="41">
        <v>583200</v>
      </c>
      <c r="BG482" s="41">
        <v>579400</v>
      </c>
      <c r="BH482" s="41">
        <v>575900</v>
      </c>
      <c r="BI482" s="41">
        <v>574500</v>
      </c>
      <c r="BJ482" s="41">
        <v>576100</v>
      </c>
      <c r="BK482" s="41">
        <v>579600</v>
      </c>
      <c r="BL482" s="41">
        <v>581500</v>
      </c>
      <c r="BM482" s="41">
        <v>576800</v>
      </c>
      <c r="BN482" s="41">
        <v>572800</v>
      </c>
      <c r="BO482" s="41">
        <v>582700</v>
      </c>
      <c r="BP482" s="41">
        <v>588700</v>
      </c>
      <c r="BQ482" s="41">
        <v>584000</v>
      </c>
      <c r="BR482" s="41">
        <v>585400</v>
      </c>
      <c r="BS482" s="41">
        <v>585700</v>
      </c>
      <c r="BT482" s="41">
        <v>571600</v>
      </c>
      <c r="BU482" s="41">
        <v>569000</v>
      </c>
      <c r="BV482" s="41">
        <v>569600</v>
      </c>
      <c r="BW482" s="41">
        <v>565100</v>
      </c>
      <c r="BX482" s="41">
        <v>564900</v>
      </c>
      <c r="BY482" s="41">
        <v>564900</v>
      </c>
      <c r="BZ482" s="41">
        <v>555100</v>
      </c>
      <c r="CA482" s="41">
        <v>543800</v>
      </c>
      <c r="CB482" s="41">
        <v>553600</v>
      </c>
      <c r="CC482" s="41">
        <v>563800</v>
      </c>
      <c r="CD482" s="41">
        <v>560000</v>
      </c>
      <c r="CE482" s="41">
        <v>553100</v>
      </c>
      <c r="CF482" s="41">
        <v>562500</v>
      </c>
      <c r="CG482" s="41">
        <v>562500</v>
      </c>
      <c r="CH482" s="41">
        <v>554800</v>
      </c>
      <c r="CI482" s="41">
        <v>547800</v>
      </c>
      <c r="CJ482" s="41">
        <v>554000</v>
      </c>
      <c r="CK482" s="41">
        <v>563200</v>
      </c>
      <c r="CL482" s="41">
        <v>556200</v>
      </c>
      <c r="CM482" s="41">
        <v>546800</v>
      </c>
      <c r="CN482" s="41">
        <v>553100</v>
      </c>
      <c r="CO482" s="41">
        <v>566300</v>
      </c>
      <c r="CP482" s="41">
        <v>565400</v>
      </c>
      <c r="CQ482" s="41">
        <v>561600</v>
      </c>
      <c r="CR482" s="41">
        <v>567000</v>
      </c>
      <c r="CS482" s="41">
        <v>567400</v>
      </c>
      <c r="CT482" s="41">
        <v>562200</v>
      </c>
      <c r="CU482" s="41">
        <v>569600</v>
      </c>
      <c r="CV482" s="41">
        <v>578200</v>
      </c>
      <c r="CW482" s="41">
        <v>574700</v>
      </c>
      <c r="CX482" s="41">
        <v>583100</v>
      </c>
      <c r="CY482" s="41">
        <v>600500</v>
      </c>
      <c r="CZ482" s="41">
        <v>613400</v>
      </c>
      <c r="DA482" s="41">
        <v>630100</v>
      </c>
      <c r="DB482" s="41">
        <v>652000</v>
      </c>
      <c r="DC482" s="41">
        <v>662000</v>
      </c>
      <c r="DD482" s="41">
        <v>663400</v>
      </c>
      <c r="DE482" s="41">
        <v>675500</v>
      </c>
      <c r="DF482" s="41">
        <v>695900</v>
      </c>
      <c r="DG482" s="41">
        <v>704400</v>
      </c>
      <c r="DH482" s="41">
        <v>706000</v>
      </c>
      <c r="DI482" s="41">
        <v>717600</v>
      </c>
      <c r="DJ482" s="41">
        <v>732400</v>
      </c>
      <c r="DK482" s="41">
        <v>738100</v>
      </c>
      <c r="DL482" s="41">
        <v>736700</v>
      </c>
      <c r="DM482" s="41">
        <v>731200</v>
      </c>
      <c r="DN482" s="41">
        <v>734100</v>
      </c>
      <c r="DO482" s="41">
        <v>746100</v>
      </c>
      <c r="DP482" s="41">
        <v>756300</v>
      </c>
    </row>
    <row r="483" spans="1:120">
      <c r="A483" s="41">
        <v>92651</v>
      </c>
      <c r="B483" s="41" t="s">
        <v>897</v>
      </c>
      <c r="C483" s="41" t="s">
        <v>66</v>
      </c>
      <c r="D483" s="41" t="s">
        <v>394</v>
      </c>
      <c r="E483" s="41" t="s">
        <v>399</v>
      </c>
      <c r="F483" s="41">
        <v>1336500</v>
      </c>
      <c r="G483" s="41">
        <v>1354900</v>
      </c>
      <c r="H483" s="41">
        <v>1367400</v>
      </c>
      <c r="I483" s="41">
        <v>1379000</v>
      </c>
      <c r="J483" s="41">
        <v>1398400</v>
      </c>
      <c r="K483" s="41">
        <v>1415400</v>
      </c>
      <c r="L483" s="41">
        <v>1437500</v>
      </c>
      <c r="M483" s="41">
        <v>1479300</v>
      </c>
      <c r="N483" s="41">
        <v>1541800</v>
      </c>
      <c r="O483" s="41">
        <v>1588800</v>
      </c>
      <c r="P483" s="41">
        <v>1611200</v>
      </c>
      <c r="Q483" s="41">
        <v>1633600</v>
      </c>
      <c r="R483" s="41">
        <v>1657600</v>
      </c>
      <c r="S483" s="41">
        <v>1666700</v>
      </c>
      <c r="T483" s="41">
        <v>1666200</v>
      </c>
      <c r="U483" s="41">
        <v>1655000</v>
      </c>
      <c r="V483" s="41">
        <v>1638600</v>
      </c>
      <c r="W483" s="41">
        <v>1624100</v>
      </c>
      <c r="X483" s="41">
        <v>1608000</v>
      </c>
      <c r="Y483" s="41">
        <v>1595600</v>
      </c>
      <c r="Z483" s="41">
        <v>1590000</v>
      </c>
      <c r="AA483" s="41">
        <v>1591700</v>
      </c>
      <c r="AB483" s="41">
        <v>1600300</v>
      </c>
      <c r="AC483" s="41">
        <v>1596700</v>
      </c>
      <c r="AD483" s="41">
        <v>1574500</v>
      </c>
      <c r="AE483" s="41">
        <v>1547700</v>
      </c>
      <c r="AF483" s="41">
        <v>1528900</v>
      </c>
      <c r="AG483" s="41">
        <v>1516300</v>
      </c>
      <c r="AH483" s="41">
        <v>1501400</v>
      </c>
      <c r="AI483" s="41">
        <v>1469600</v>
      </c>
      <c r="AJ483" s="41">
        <v>1441900</v>
      </c>
      <c r="AK483" s="41">
        <v>1432100</v>
      </c>
      <c r="AL483" s="41">
        <v>1421000</v>
      </c>
      <c r="AM483" s="41">
        <v>1404000</v>
      </c>
      <c r="AN483" s="41">
        <v>1397700</v>
      </c>
      <c r="AO483" s="41">
        <v>1394300</v>
      </c>
      <c r="AP483" s="41">
        <v>1385100</v>
      </c>
      <c r="AQ483" s="41">
        <v>1381800</v>
      </c>
      <c r="AR483" s="41">
        <v>1391500</v>
      </c>
      <c r="AS483" s="41">
        <v>1409100</v>
      </c>
      <c r="AT483" s="41">
        <v>1420900</v>
      </c>
      <c r="AU483" s="41">
        <v>1426500</v>
      </c>
      <c r="AV483" s="41">
        <v>1425500</v>
      </c>
      <c r="AW483" s="41">
        <v>1410200</v>
      </c>
      <c r="AX483" s="41">
        <v>1396600</v>
      </c>
      <c r="AY483" s="41">
        <v>1399300</v>
      </c>
      <c r="AZ483" s="41">
        <v>1386000</v>
      </c>
      <c r="BA483" s="41">
        <v>1385700</v>
      </c>
      <c r="BB483" s="41">
        <v>1419800</v>
      </c>
      <c r="BC483" s="41">
        <v>1450200</v>
      </c>
      <c r="BD483" s="41">
        <v>1433300</v>
      </c>
      <c r="BE483" s="41">
        <v>1411000</v>
      </c>
      <c r="BF483" s="41">
        <v>1425100</v>
      </c>
      <c r="BG483" s="41">
        <v>1476900</v>
      </c>
      <c r="BH483" s="41">
        <v>1525100</v>
      </c>
      <c r="BI483" s="41">
        <v>1546400</v>
      </c>
      <c r="BJ483" s="41">
        <v>1551600</v>
      </c>
      <c r="BK483" s="41">
        <v>1557500</v>
      </c>
      <c r="BL483" s="41">
        <v>1569700</v>
      </c>
      <c r="BM483" s="41">
        <v>1566300</v>
      </c>
      <c r="BN483" s="41">
        <v>1561800</v>
      </c>
      <c r="BO483" s="41">
        <v>1567300</v>
      </c>
      <c r="BP483" s="41">
        <v>1579300</v>
      </c>
      <c r="BQ483" s="41">
        <v>1587700</v>
      </c>
      <c r="BR483" s="41">
        <v>1581700</v>
      </c>
      <c r="BS483" s="41">
        <v>1548400</v>
      </c>
      <c r="BT483" s="41">
        <v>1499300</v>
      </c>
      <c r="BU483" s="41">
        <v>1453100</v>
      </c>
      <c r="BV483" s="41">
        <v>1408400</v>
      </c>
      <c r="BW483" s="41">
        <v>1366900</v>
      </c>
      <c r="BX483" s="41">
        <v>1340000</v>
      </c>
      <c r="BY483" s="41">
        <v>1342400</v>
      </c>
      <c r="BZ483" s="41">
        <v>1354100</v>
      </c>
      <c r="CA483" s="41">
        <v>1384100</v>
      </c>
      <c r="CB483" s="41">
        <v>1439400</v>
      </c>
      <c r="CC483" s="41">
        <v>1474600</v>
      </c>
      <c r="CD483" s="41">
        <v>1449400</v>
      </c>
      <c r="CE483" s="41">
        <v>1430800</v>
      </c>
      <c r="CF483" s="41">
        <v>1454300</v>
      </c>
      <c r="CG483" s="41">
        <v>1475500</v>
      </c>
      <c r="CH483" s="41">
        <v>1477900</v>
      </c>
      <c r="CI483" s="41">
        <v>1469300</v>
      </c>
      <c r="CJ483" s="41">
        <v>1451200</v>
      </c>
      <c r="CK483" s="41">
        <v>1418700</v>
      </c>
      <c r="CL483" s="41">
        <v>1382600</v>
      </c>
      <c r="CM483" s="41">
        <v>1358700</v>
      </c>
      <c r="CN483" s="41">
        <v>1358800</v>
      </c>
      <c r="CO483" s="41">
        <v>1374900</v>
      </c>
      <c r="CP483" s="41">
        <v>1406600</v>
      </c>
      <c r="CQ483" s="41">
        <v>1446900</v>
      </c>
      <c r="CR483" s="41">
        <v>1469100</v>
      </c>
      <c r="CS483" s="41">
        <v>1487300</v>
      </c>
      <c r="CT483" s="41">
        <v>1522500</v>
      </c>
      <c r="CU483" s="41">
        <v>1582500</v>
      </c>
      <c r="CV483" s="41">
        <v>1639000</v>
      </c>
      <c r="CW483" s="41">
        <v>1688800</v>
      </c>
      <c r="CX483" s="41">
        <v>1713300</v>
      </c>
      <c r="CY483" s="41">
        <v>1711900</v>
      </c>
      <c r="CZ483" s="41">
        <v>1695200</v>
      </c>
      <c r="DA483" s="41">
        <v>1703600</v>
      </c>
      <c r="DB483" s="41">
        <v>1738200</v>
      </c>
      <c r="DC483" s="41">
        <v>1763400</v>
      </c>
      <c r="DD483" s="41">
        <v>1774200</v>
      </c>
      <c r="DE483" s="41">
        <v>1812400</v>
      </c>
      <c r="DF483" s="41">
        <v>1832200</v>
      </c>
      <c r="DG483" s="41">
        <v>1783200</v>
      </c>
      <c r="DH483" s="41">
        <v>1732900</v>
      </c>
      <c r="DI483" s="41">
        <v>1708100</v>
      </c>
      <c r="DJ483" s="41">
        <v>1689200</v>
      </c>
      <c r="DK483" s="41">
        <v>1672200</v>
      </c>
      <c r="DL483" s="41">
        <v>1663700</v>
      </c>
      <c r="DM483" s="41">
        <v>1632000</v>
      </c>
      <c r="DN483" s="41">
        <v>1582400</v>
      </c>
      <c r="DO483" s="41">
        <v>1531200</v>
      </c>
      <c r="DP483" s="41">
        <v>1497300</v>
      </c>
    </row>
    <row r="484" spans="1:120">
      <c r="A484" s="41">
        <v>92637</v>
      </c>
      <c r="B484" s="41" t="s">
        <v>625</v>
      </c>
      <c r="C484" s="41" t="s">
        <v>66</v>
      </c>
      <c r="D484" s="41" t="s">
        <v>394</v>
      </c>
      <c r="E484" s="41" t="s">
        <v>399</v>
      </c>
      <c r="F484" s="41">
        <v>475200</v>
      </c>
      <c r="G484" s="41">
        <v>480300</v>
      </c>
      <c r="H484" s="41">
        <v>483400</v>
      </c>
      <c r="I484" s="41">
        <v>488800</v>
      </c>
      <c r="J484" s="41">
        <v>490500</v>
      </c>
      <c r="K484" s="41">
        <v>488300</v>
      </c>
      <c r="L484" s="41">
        <v>488400</v>
      </c>
      <c r="M484" s="41">
        <v>493400</v>
      </c>
      <c r="N484" s="41">
        <v>501400</v>
      </c>
      <c r="O484" s="41">
        <v>506400</v>
      </c>
      <c r="P484" s="41">
        <v>500400</v>
      </c>
      <c r="Q484" s="41">
        <v>492200</v>
      </c>
      <c r="R484" s="41">
        <v>491100</v>
      </c>
      <c r="S484" s="41">
        <v>493500</v>
      </c>
      <c r="T484" s="41">
        <v>495600</v>
      </c>
      <c r="U484" s="41">
        <v>495700</v>
      </c>
      <c r="V484" s="41">
        <v>496000</v>
      </c>
      <c r="W484" s="41">
        <v>495700</v>
      </c>
      <c r="X484" s="41">
        <v>494300</v>
      </c>
      <c r="Y484" s="41">
        <v>492300</v>
      </c>
      <c r="Z484" s="41">
        <v>491300</v>
      </c>
      <c r="AA484" s="41">
        <v>490200</v>
      </c>
      <c r="AB484" s="41">
        <v>490900</v>
      </c>
      <c r="AC484" s="41">
        <v>493700</v>
      </c>
      <c r="AD484" s="41">
        <v>494200</v>
      </c>
      <c r="AE484" s="41">
        <v>489100</v>
      </c>
      <c r="AF484" s="41">
        <v>481000</v>
      </c>
      <c r="AG484" s="41">
        <v>476100</v>
      </c>
      <c r="AH484" s="41">
        <v>474900</v>
      </c>
      <c r="AI484" s="41">
        <v>472000</v>
      </c>
      <c r="AJ484" s="41">
        <v>464800</v>
      </c>
      <c r="AK484" s="41">
        <v>455500</v>
      </c>
      <c r="AL484" s="41">
        <v>440400</v>
      </c>
      <c r="AM484" s="41">
        <v>424500</v>
      </c>
      <c r="AN484" s="41">
        <v>413400</v>
      </c>
      <c r="AO484" s="41">
        <v>406800</v>
      </c>
      <c r="AP484" s="41">
        <v>402600</v>
      </c>
      <c r="AQ484" s="41">
        <v>401500</v>
      </c>
      <c r="AR484" s="41">
        <v>398200</v>
      </c>
      <c r="AS484" s="41">
        <v>389100</v>
      </c>
      <c r="AT484" s="41">
        <v>376900</v>
      </c>
      <c r="AU484" s="41">
        <v>366300</v>
      </c>
      <c r="AV484" s="41">
        <v>363600</v>
      </c>
      <c r="AW484" s="41">
        <v>368500</v>
      </c>
      <c r="AX484" s="41">
        <v>374200</v>
      </c>
      <c r="AY484" s="41">
        <v>374000</v>
      </c>
      <c r="AZ484" s="41">
        <v>368300</v>
      </c>
      <c r="BA484" s="41">
        <v>361800</v>
      </c>
      <c r="BB484" s="41">
        <v>360000</v>
      </c>
      <c r="BC484" s="41">
        <v>364800</v>
      </c>
      <c r="BD484" s="41">
        <v>368200</v>
      </c>
      <c r="BE484" s="41">
        <v>366800</v>
      </c>
      <c r="BF484" s="41">
        <v>366300</v>
      </c>
      <c r="BG484" s="41">
        <v>368000</v>
      </c>
      <c r="BH484" s="41">
        <v>366800</v>
      </c>
      <c r="BI484" s="41">
        <v>364800</v>
      </c>
      <c r="BJ484" s="41">
        <v>370200</v>
      </c>
      <c r="BK484" s="41">
        <v>380700</v>
      </c>
      <c r="BL484" s="41">
        <v>386500</v>
      </c>
      <c r="BM484" s="41">
        <v>377900</v>
      </c>
      <c r="BN484" s="41">
        <v>366700</v>
      </c>
      <c r="BO484" s="41">
        <v>361500</v>
      </c>
      <c r="BP484" s="41">
        <v>358200</v>
      </c>
      <c r="BQ484" s="41">
        <v>353300</v>
      </c>
      <c r="BR484" s="41">
        <v>351400</v>
      </c>
      <c r="BS484" s="41">
        <v>350200</v>
      </c>
      <c r="BT484" s="41">
        <v>346800</v>
      </c>
      <c r="BU484" s="41">
        <v>346200</v>
      </c>
      <c r="BV484" s="41">
        <v>346900</v>
      </c>
      <c r="BW484" s="41">
        <v>349400</v>
      </c>
      <c r="BX484" s="41">
        <v>354900</v>
      </c>
      <c r="BY484" s="41">
        <v>360700</v>
      </c>
      <c r="BZ484" s="41">
        <v>357400</v>
      </c>
      <c r="CA484" s="41">
        <v>350200</v>
      </c>
      <c r="CB484" s="41">
        <v>347200</v>
      </c>
      <c r="CC484" s="41">
        <v>347000</v>
      </c>
      <c r="CD484" s="41">
        <v>344300</v>
      </c>
      <c r="CE484" s="41">
        <v>346000</v>
      </c>
      <c r="CF484" s="41">
        <v>352600</v>
      </c>
      <c r="CG484" s="41">
        <v>348300</v>
      </c>
      <c r="CH484" s="41">
        <v>334700</v>
      </c>
      <c r="CI484" s="41">
        <v>327500</v>
      </c>
      <c r="CJ484" s="41">
        <v>329800</v>
      </c>
      <c r="CK484" s="41">
        <v>331400</v>
      </c>
      <c r="CL484" s="41">
        <v>328800</v>
      </c>
      <c r="CM484" s="41">
        <v>324700</v>
      </c>
      <c r="CN484" s="41">
        <v>325600</v>
      </c>
      <c r="CO484" s="41">
        <v>330500</v>
      </c>
      <c r="CP484" s="41">
        <v>335500</v>
      </c>
      <c r="CQ484" s="41">
        <v>341500</v>
      </c>
      <c r="CR484" s="41">
        <v>345000</v>
      </c>
      <c r="CS484" s="41">
        <v>343100</v>
      </c>
      <c r="CT484" s="41">
        <v>343400</v>
      </c>
      <c r="CU484" s="41">
        <v>350200</v>
      </c>
      <c r="CV484" s="41">
        <v>357100</v>
      </c>
      <c r="CW484" s="41">
        <v>368100</v>
      </c>
      <c r="CX484" s="41">
        <v>383100</v>
      </c>
      <c r="CY484" s="41">
        <v>392300</v>
      </c>
      <c r="CZ484" s="41">
        <v>399600</v>
      </c>
      <c r="DA484" s="41">
        <v>412400</v>
      </c>
      <c r="DB484" s="41">
        <v>425600</v>
      </c>
      <c r="DC484" s="41">
        <v>432100</v>
      </c>
      <c r="DD484" s="41">
        <v>438900</v>
      </c>
      <c r="DE484" s="41">
        <v>451600</v>
      </c>
      <c r="DF484" s="41">
        <v>462800</v>
      </c>
      <c r="DG484" s="41">
        <v>460200</v>
      </c>
      <c r="DH484" s="41">
        <v>455200</v>
      </c>
      <c r="DI484" s="41">
        <v>459900</v>
      </c>
      <c r="DJ484" s="41">
        <v>468600</v>
      </c>
      <c r="DK484" s="41">
        <v>475000</v>
      </c>
      <c r="DL484" s="41">
        <v>481200</v>
      </c>
      <c r="DM484" s="41">
        <v>487100</v>
      </c>
      <c r="DN484" s="41">
        <v>494200</v>
      </c>
      <c r="DO484" s="41">
        <v>502500</v>
      </c>
      <c r="DP484" s="41">
        <v>509000</v>
      </c>
    </row>
    <row r="485" spans="1:120">
      <c r="A485" s="41">
        <v>93702</v>
      </c>
      <c r="B485" s="41" t="s">
        <v>442</v>
      </c>
      <c r="C485" s="41" t="s">
        <v>66</v>
      </c>
      <c r="D485" s="41" t="s">
        <v>442</v>
      </c>
      <c r="E485" s="41" t="s">
        <v>442</v>
      </c>
      <c r="F485" s="41">
        <v>153100</v>
      </c>
      <c r="G485" s="41">
        <v>156500</v>
      </c>
      <c r="H485" s="41">
        <v>159900</v>
      </c>
      <c r="I485" s="41">
        <v>163200</v>
      </c>
      <c r="J485" s="41">
        <v>166800</v>
      </c>
      <c r="K485" s="41">
        <v>170900</v>
      </c>
      <c r="L485" s="41">
        <v>175100</v>
      </c>
      <c r="M485" s="41">
        <v>179300</v>
      </c>
      <c r="N485" s="41">
        <v>183300</v>
      </c>
      <c r="O485" s="41">
        <v>187700</v>
      </c>
      <c r="P485" s="41">
        <v>192200</v>
      </c>
      <c r="Q485" s="41">
        <v>195900</v>
      </c>
      <c r="R485" s="41">
        <v>198000</v>
      </c>
      <c r="S485" s="41">
        <v>199300</v>
      </c>
      <c r="T485" s="41">
        <v>201400</v>
      </c>
      <c r="U485" s="41">
        <v>204300</v>
      </c>
      <c r="V485" s="41">
        <v>206400</v>
      </c>
      <c r="W485" s="41">
        <v>207600</v>
      </c>
      <c r="X485" s="41">
        <v>208700</v>
      </c>
      <c r="Y485" s="41">
        <v>209400</v>
      </c>
      <c r="Z485" s="41">
        <v>209400</v>
      </c>
      <c r="AA485" s="41">
        <v>209000</v>
      </c>
      <c r="AB485" s="41">
        <v>208500</v>
      </c>
      <c r="AC485" s="41">
        <v>208200</v>
      </c>
      <c r="AD485" s="41">
        <v>207500</v>
      </c>
      <c r="AE485" s="41">
        <v>205500</v>
      </c>
      <c r="AF485" s="41">
        <v>203300</v>
      </c>
      <c r="AG485" s="41">
        <v>202400</v>
      </c>
      <c r="AH485" s="41">
        <v>201500</v>
      </c>
      <c r="AI485" s="41">
        <v>199300</v>
      </c>
      <c r="AJ485" s="41">
        <v>196900</v>
      </c>
      <c r="AK485" s="41">
        <v>194100</v>
      </c>
      <c r="AL485" s="41">
        <v>191300</v>
      </c>
      <c r="AM485" s="41">
        <v>188200</v>
      </c>
      <c r="AN485" s="41">
        <v>185100</v>
      </c>
      <c r="AO485" s="41">
        <v>182200</v>
      </c>
      <c r="AP485" s="41">
        <v>179200</v>
      </c>
      <c r="AQ485" s="41">
        <v>174000</v>
      </c>
      <c r="AR485" s="41">
        <v>168400</v>
      </c>
      <c r="AS485" s="41">
        <v>163200</v>
      </c>
      <c r="AT485" s="41">
        <v>158400</v>
      </c>
      <c r="AU485" s="41">
        <v>153700</v>
      </c>
      <c r="AV485" s="41">
        <v>149500</v>
      </c>
      <c r="AW485" s="41">
        <v>144500</v>
      </c>
      <c r="AX485" s="41">
        <v>139400</v>
      </c>
      <c r="AY485" s="41">
        <v>134100</v>
      </c>
      <c r="AZ485" s="41">
        <v>127200</v>
      </c>
      <c r="BA485" s="41">
        <v>121400</v>
      </c>
      <c r="BB485" s="41">
        <v>119000</v>
      </c>
      <c r="BC485" s="41">
        <v>116600</v>
      </c>
      <c r="BD485" s="41">
        <v>112100</v>
      </c>
      <c r="BE485" s="41">
        <v>108300</v>
      </c>
      <c r="BF485" s="41">
        <v>104700</v>
      </c>
      <c r="BG485" s="41">
        <v>100100</v>
      </c>
      <c r="BH485" s="41">
        <v>95600</v>
      </c>
      <c r="BI485" s="41">
        <v>92000</v>
      </c>
      <c r="BJ485" s="41">
        <v>89000</v>
      </c>
      <c r="BK485" s="41">
        <v>86600</v>
      </c>
      <c r="BL485" s="41">
        <v>85500</v>
      </c>
      <c r="BM485" s="41">
        <v>84800</v>
      </c>
      <c r="BN485" s="41">
        <v>83800</v>
      </c>
      <c r="BO485" s="41">
        <v>83600</v>
      </c>
      <c r="BP485" s="41">
        <v>83000</v>
      </c>
      <c r="BQ485" s="41">
        <v>80700</v>
      </c>
      <c r="BR485" s="41">
        <v>78500</v>
      </c>
      <c r="BS485" s="41">
        <v>77500</v>
      </c>
      <c r="BT485" s="41">
        <v>77000</v>
      </c>
      <c r="BU485" s="41">
        <v>76700</v>
      </c>
      <c r="BV485" s="41">
        <v>75400</v>
      </c>
      <c r="BW485" s="41">
        <v>74200</v>
      </c>
      <c r="BX485" s="41">
        <v>73900</v>
      </c>
      <c r="BY485" s="41">
        <v>73000</v>
      </c>
      <c r="BZ485" s="41">
        <v>70600</v>
      </c>
      <c r="CA485" s="41">
        <v>70400</v>
      </c>
      <c r="CB485" s="41">
        <v>72100</v>
      </c>
      <c r="CC485" s="41">
        <v>72000</v>
      </c>
      <c r="CD485" s="41">
        <v>70700</v>
      </c>
      <c r="CE485" s="41">
        <v>70500</v>
      </c>
      <c r="CF485" s="41">
        <v>70400</v>
      </c>
      <c r="CG485" s="41">
        <v>70600</v>
      </c>
      <c r="CH485" s="41">
        <v>70500</v>
      </c>
      <c r="CI485" s="41">
        <v>69600</v>
      </c>
      <c r="CJ485" s="41">
        <v>69000</v>
      </c>
      <c r="CK485" s="41">
        <v>68700</v>
      </c>
      <c r="CL485" s="41">
        <v>68200</v>
      </c>
      <c r="CM485" s="41">
        <v>68100</v>
      </c>
      <c r="CN485" s="41">
        <v>68900</v>
      </c>
      <c r="CO485" s="41">
        <v>70100</v>
      </c>
      <c r="CP485" s="41">
        <v>70400</v>
      </c>
      <c r="CQ485" s="41">
        <v>70300</v>
      </c>
      <c r="CR485" s="41">
        <v>69800</v>
      </c>
      <c r="CS485" s="41">
        <v>69500</v>
      </c>
      <c r="CT485" s="41">
        <v>70100</v>
      </c>
      <c r="CU485" s="41">
        <v>71400</v>
      </c>
      <c r="CV485" s="41">
        <v>72000</v>
      </c>
      <c r="CW485" s="41">
        <v>72900</v>
      </c>
      <c r="CX485" s="41">
        <v>74100</v>
      </c>
      <c r="CY485" s="41">
        <v>74400</v>
      </c>
      <c r="CZ485" s="41">
        <v>74900</v>
      </c>
      <c r="DA485" s="41">
        <v>76800</v>
      </c>
      <c r="DB485" s="41">
        <v>79200</v>
      </c>
      <c r="DC485" s="41">
        <v>79900</v>
      </c>
      <c r="DD485" s="41">
        <v>80400</v>
      </c>
      <c r="DE485" s="41">
        <v>82300</v>
      </c>
      <c r="DF485" s="41">
        <v>84300</v>
      </c>
      <c r="DG485" s="41">
        <v>86000</v>
      </c>
      <c r="DH485" s="41">
        <v>87300</v>
      </c>
      <c r="DI485" s="41">
        <v>88400</v>
      </c>
      <c r="DJ485" s="41">
        <v>89400</v>
      </c>
      <c r="DK485" s="41">
        <v>89600</v>
      </c>
      <c r="DL485" s="41">
        <v>88300</v>
      </c>
      <c r="DM485" s="41">
        <v>88500</v>
      </c>
      <c r="DN485" s="41">
        <v>91500</v>
      </c>
      <c r="DO485" s="41">
        <v>95500</v>
      </c>
      <c r="DP485" s="41">
        <v>98300</v>
      </c>
    </row>
    <row r="486" spans="1:120">
      <c r="A486" s="41">
        <v>93036</v>
      </c>
      <c r="B486" s="41" t="s">
        <v>521</v>
      </c>
      <c r="C486" s="41" t="s">
        <v>66</v>
      </c>
      <c r="D486" s="41" t="s">
        <v>425</v>
      </c>
      <c r="E486" s="41" t="s">
        <v>425</v>
      </c>
      <c r="F486" s="41">
        <v>483800</v>
      </c>
      <c r="G486" s="41">
        <v>489100</v>
      </c>
      <c r="H486" s="41">
        <v>493400</v>
      </c>
      <c r="I486" s="41">
        <v>498400</v>
      </c>
      <c r="J486" s="41">
        <v>505500</v>
      </c>
      <c r="K486" s="41">
        <v>515700</v>
      </c>
      <c r="L486" s="41">
        <v>524500</v>
      </c>
      <c r="M486" s="41">
        <v>530100</v>
      </c>
      <c r="N486" s="41">
        <v>537100</v>
      </c>
      <c r="O486" s="41">
        <v>547900</v>
      </c>
      <c r="P486" s="41">
        <v>560000</v>
      </c>
      <c r="Q486" s="41">
        <v>569100</v>
      </c>
      <c r="R486" s="41">
        <v>575600</v>
      </c>
      <c r="S486" s="41">
        <v>580300</v>
      </c>
      <c r="T486" s="41">
        <v>585800</v>
      </c>
      <c r="U486" s="41">
        <v>591500</v>
      </c>
      <c r="V486" s="41">
        <v>595700</v>
      </c>
      <c r="W486" s="41">
        <v>596300</v>
      </c>
      <c r="X486" s="41">
        <v>594700</v>
      </c>
      <c r="Y486" s="41">
        <v>590700</v>
      </c>
      <c r="Z486" s="41">
        <v>584100</v>
      </c>
      <c r="AA486" s="41">
        <v>577800</v>
      </c>
      <c r="AB486" s="41">
        <v>573300</v>
      </c>
      <c r="AC486" s="41">
        <v>568300</v>
      </c>
      <c r="AD486" s="41">
        <v>561900</v>
      </c>
      <c r="AE486" s="41">
        <v>554800</v>
      </c>
      <c r="AF486" s="41">
        <v>546800</v>
      </c>
      <c r="AG486" s="41">
        <v>538900</v>
      </c>
      <c r="AH486" s="41">
        <v>532200</v>
      </c>
      <c r="AI486" s="41">
        <v>524800</v>
      </c>
      <c r="AJ486" s="41">
        <v>517200</v>
      </c>
      <c r="AK486" s="41">
        <v>508500</v>
      </c>
      <c r="AL486" s="41">
        <v>500300</v>
      </c>
      <c r="AM486" s="41">
        <v>492700</v>
      </c>
      <c r="AN486" s="41">
        <v>484800</v>
      </c>
      <c r="AO486" s="41">
        <v>470900</v>
      </c>
      <c r="AP486" s="41">
        <v>454800</v>
      </c>
      <c r="AQ486" s="41">
        <v>441700</v>
      </c>
      <c r="AR486" s="41">
        <v>431400</v>
      </c>
      <c r="AS486" s="41">
        <v>419800</v>
      </c>
      <c r="AT486" s="41">
        <v>408100</v>
      </c>
      <c r="AU486" s="41">
        <v>397400</v>
      </c>
      <c r="AV486" s="41">
        <v>385000</v>
      </c>
      <c r="AW486" s="41">
        <v>374000</v>
      </c>
      <c r="AX486" s="41">
        <v>365300</v>
      </c>
      <c r="AY486" s="41">
        <v>353100</v>
      </c>
      <c r="AZ486" s="41">
        <v>336800</v>
      </c>
      <c r="BA486" s="41">
        <v>328800</v>
      </c>
      <c r="BB486" s="41">
        <v>330400</v>
      </c>
      <c r="BC486" s="41">
        <v>333100</v>
      </c>
      <c r="BD486" s="41">
        <v>331600</v>
      </c>
      <c r="BE486" s="41">
        <v>327400</v>
      </c>
      <c r="BF486" s="41">
        <v>322000</v>
      </c>
      <c r="BG486" s="41">
        <v>317500</v>
      </c>
      <c r="BH486" s="41">
        <v>315000</v>
      </c>
      <c r="BI486" s="41">
        <v>313600</v>
      </c>
      <c r="BJ486" s="41">
        <v>313400</v>
      </c>
      <c r="BK486" s="41">
        <v>313400</v>
      </c>
      <c r="BL486" s="41">
        <v>314400</v>
      </c>
      <c r="BM486" s="41">
        <v>315400</v>
      </c>
      <c r="BN486" s="41">
        <v>314200</v>
      </c>
      <c r="BO486" s="41">
        <v>312600</v>
      </c>
      <c r="BP486" s="41">
        <v>311500</v>
      </c>
      <c r="BQ486" s="41">
        <v>310600</v>
      </c>
      <c r="BR486" s="41">
        <v>307900</v>
      </c>
      <c r="BS486" s="41">
        <v>305600</v>
      </c>
      <c r="BT486" s="41">
        <v>304300</v>
      </c>
      <c r="BU486" s="41">
        <v>303300</v>
      </c>
      <c r="BV486" s="41">
        <v>299700</v>
      </c>
      <c r="BW486" s="41">
        <v>299600</v>
      </c>
      <c r="BX486" s="41">
        <v>302300</v>
      </c>
      <c r="BY486" s="41">
        <v>302000</v>
      </c>
      <c r="BZ486" s="41">
        <v>301800</v>
      </c>
      <c r="CA486" s="41">
        <v>300800</v>
      </c>
      <c r="CB486" s="41">
        <v>296400</v>
      </c>
      <c r="CC486" s="41">
        <v>293200</v>
      </c>
      <c r="CD486" s="41">
        <v>295500</v>
      </c>
      <c r="CE486" s="41">
        <v>295400</v>
      </c>
      <c r="CF486" s="41">
        <v>293500</v>
      </c>
      <c r="CG486" s="41">
        <v>290700</v>
      </c>
      <c r="CH486" s="41">
        <v>287800</v>
      </c>
      <c r="CI486" s="41">
        <v>286200</v>
      </c>
      <c r="CJ486" s="41">
        <v>286800</v>
      </c>
      <c r="CK486" s="41">
        <v>285200</v>
      </c>
      <c r="CL486" s="41">
        <v>281300</v>
      </c>
      <c r="CM486" s="41">
        <v>279000</v>
      </c>
      <c r="CN486" s="41">
        <v>280600</v>
      </c>
      <c r="CO486" s="41">
        <v>282700</v>
      </c>
      <c r="CP486" s="41">
        <v>282600</v>
      </c>
      <c r="CQ486" s="41">
        <v>283400</v>
      </c>
      <c r="CR486" s="41">
        <v>285100</v>
      </c>
      <c r="CS486" s="41">
        <v>288300</v>
      </c>
      <c r="CT486" s="41">
        <v>292800</v>
      </c>
      <c r="CU486" s="41">
        <v>295600</v>
      </c>
      <c r="CV486" s="41">
        <v>295600</v>
      </c>
      <c r="CW486" s="41">
        <v>298100</v>
      </c>
      <c r="CX486" s="41">
        <v>301400</v>
      </c>
      <c r="CY486" s="41">
        <v>305600</v>
      </c>
      <c r="CZ486" s="41">
        <v>311900</v>
      </c>
      <c r="DA486" s="41">
        <v>319600</v>
      </c>
      <c r="DB486" s="41">
        <v>325400</v>
      </c>
      <c r="DC486" s="41">
        <v>330800</v>
      </c>
      <c r="DD486" s="41">
        <v>336500</v>
      </c>
      <c r="DE486" s="41">
        <v>340700</v>
      </c>
      <c r="DF486" s="41">
        <v>343200</v>
      </c>
      <c r="DG486" s="41">
        <v>346400</v>
      </c>
      <c r="DH486" s="41">
        <v>352400</v>
      </c>
      <c r="DI486" s="41">
        <v>358400</v>
      </c>
      <c r="DJ486" s="41">
        <v>360900</v>
      </c>
      <c r="DK486" s="41">
        <v>361700</v>
      </c>
      <c r="DL486" s="41">
        <v>362100</v>
      </c>
      <c r="DM486" s="41">
        <v>363800</v>
      </c>
      <c r="DN486" s="41">
        <v>368300</v>
      </c>
      <c r="DO486" s="41">
        <v>373700</v>
      </c>
      <c r="DP486" s="41">
        <v>377500</v>
      </c>
    </row>
    <row r="487" spans="1:120">
      <c r="A487" s="41">
        <v>90064</v>
      </c>
      <c r="B487" s="41" t="s">
        <v>394</v>
      </c>
      <c r="C487" s="41" t="s">
        <v>66</v>
      </c>
      <c r="D487" s="41" t="s">
        <v>394</v>
      </c>
      <c r="E487" s="41" t="s">
        <v>394</v>
      </c>
      <c r="F487" s="41">
        <v>862200</v>
      </c>
      <c r="G487" s="41">
        <v>873300</v>
      </c>
      <c r="H487" s="41">
        <v>889500</v>
      </c>
      <c r="I487" s="41">
        <v>906200</v>
      </c>
      <c r="J487" s="41">
        <v>920100</v>
      </c>
      <c r="K487" s="41">
        <v>933000</v>
      </c>
      <c r="L487" s="41">
        <v>943200</v>
      </c>
      <c r="M487" s="41">
        <v>949300</v>
      </c>
      <c r="N487" s="41">
        <v>953100</v>
      </c>
      <c r="O487" s="41">
        <v>959400</v>
      </c>
      <c r="P487" s="41">
        <v>968200</v>
      </c>
      <c r="Q487" s="41">
        <v>976900</v>
      </c>
      <c r="R487" s="41">
        <v>986100</v>
      </c>
      <c r="S487" s="41">
        <v>996600</v>
      </c>
      <c r="T487" s="41">
        <v>1005400</v>
      </c>
      <c r="U487" s="41">
        <v>1009900</v>
      </c>
      <c r="V487" s="41">
        <v>1015700</v>
      </c>
      <c r="W487" s="41">
        <v>1025100</v>
      </c>
      <c r="X487" s="41">
        <v>1033000</v>
      </c>
      <c r="Y487" s="41">
        <v>1038400</v>
      </c>
      <c r="Z487" s="41">
        <v>1038300</v>
      </c>
      <c r="AA487" s="41">
        <v>1028400</v>
      </c>
      <c r="AB487" s="41">
        <v>1012600</v>
      </c>
      <c r="AC487" s="41">
        <v>996900</v>
      </c>
      <c r="AD487" s="41">
        <v>980300</v>
      </c>
      <c r="AE487" s="41">
        <v>964100</v>
      </c>
      <c r="AF487" s="41">
        <v>950700</v>
      </c>
      <c r="AG487" s="41">
        <v>946700</v>
      </c>
      <c r="AH487" s="41">
        <v>947800</v>
      </c>
      <c r="AI487" s="41">
        <v>952600</v>
      </c>
      <c r="AJ487" s="41">
        <v>963500</v>
      </c>
      <c r="AK487" s="41">
        <v>976600</v>
      </c>
      <c r="AL487" s="41">
        <v>981800</v>
      </c>
      <c r="AM487" s="41">
        <v>984200</v>
      </c>
      <c r="AN487" s="41">
        <v>982700</v>
      </c>
      <c r="AO487" s="41">
        <v>977600</v>
      </c>
      <c r="AP487" s="41">
        <v>974300</v>
      </c>
      <c r="AQ487" s="41">
        <v>971600</v>
      </c>
      <c r="AR487" s="41">
        <v>963100</v>
      </c>
      <c r="AS487" s="41">
        <v>950300</v>
      </c>
      <c r="AT487" s="41">
        <v>937300</v>
      </c>
      <c r="AU487" s="41">
        <v>925200</v>
      </c>
      <c r="AV487" s="41">
        <v>910700</v>
      </c>
      <c r="AW487" s="41">
        <v>898200</v>
      </c>
      <c r="AX487" s="41">
        <v>893100</v>
      </c>
      <c r="AY487" s="41">
        <v>889800</v>
      </c>
      <c r="AZ487" s="41">
        <v>881100</v>
      </c>
      <c r="BA487" s="41">
        <v>873200</v>
      </c>
      <c r="BB487" s="41">
        <v>871500</v>
      </c>
      <c r="BC487" s="41">
        <v>870900</v>
      </c>
      <c r="BD487" s="41">
        <v>867700</v>
      </c>
      <c r="BE487" s="41">
        <v>863100</v>
      </c>
      <c r="BF487" s="41">
        <v>860400</v>
      </c>
      <c r="BG487" s="41">
        <v>857900</v>
      </c>
      <c r="BH487" s="41">
        <v>853700</v>
      </c>
      <c r="BI487" s="41">
        <v>849600</v>
      </c>
      <c r="BJ487" s="41">
        <v>852300</v>
      </c>
      <c r="BK487" s="41">
        <v>860700</v>
      </c>
      <c r="BL487" s="41">
        <v>871400</v>
      </c>
      <c r="BM487" s="41">
        <v>884600</v>
      </c>
      <c r="BN487" s="41">
        <v>893600</v>
      </c>
      <c r="BO487" s="41">
        <v>894700</v>
      </c>
      <c r="BP487" s="41">
        <v>892100</v>
      </c>
      <c r="BQ487" s="41">
        <v>888100</v>
      </c>
      <c r="BR487" s="41">
        <v>882700</v>
      </c>
      <c r="BS487" s="41">
        <v>878100</v>
      </c>
      <c r="BT487" s="41">
        <v>870000</v>
      </c>
      <c r="BU487" s="41">
        <v>859300</v>
      </c>
      <c r="BV487" s="41">
        <v>852200</v>
      </c>
      <c r="BW487" s="41">
        <v>850000</v>
      </c>
      <c r="BX487" s="41">
        <v>851700</v>
      </c>
      <c r="BY487" s="41">
        <v>854800</v>
      </c>
      <c r="BZ487" s="41">
        <v>853400</v>
      </c>
      <c r="CA487" s="41">
        <v>851200</v>
      </c>
      <c r="CB487" s="41">
        <v>850700</v>
      </c>
      <c r="CC487" s="41">
        <v>850800</v>
      </c>
      <c r="CD487" s="41">
        <v>845900</v>
      </c>
      <c r="CE487" s="41">
        <v>838800</v>
      </c>
      <c r="CF487" s="41">
        <v>830800</v>
      </c>
      <c r="CG487" s="41">
        <v>823300</v>
      </c>
      <c r="CH487" s="41">
        <v>818100</v>
      </c>
      <c r="CI487" s="41">
        <v>818900</v>
      </c>
      <c r="CJ487" s="41">
        <v>823700</v>
      </c>
      <c r="CK487" s="41">
        <v>829700</v>
      </c>
      <c r="CL487" s="41">
        <v>837900</v>
      </c>
      <c r="CM487" s="41">
        <v>845300</v>
      </c>
      <c r="CN487" s="41">
        <v>849800</v>
      </c>
      <c r="CO487" s="41">
        <v>857900</v>
      </c>
      <c r="CP487" s="41">
        <v>870800</v>
      </c>
      <c r="CQ487" s="41">
        <v>879500</v>
      </c>
      <c r="CR487" s="41">
        <v>883200</v>
      </c>
      <c r="CS487" s="41">
        <v>885900</v>
      </c>
      <c r="CT487" s="41">
        <v>889900</v>
      </c>
      <c r="CU487" s="41">
        <v>898000</v>
      </c>
      <c r="CV487" s="41">
        <v>907600</v>
      </c>
      <c r="CW487" s="41">
        <v>916100</v>
      </c>
      <c r="CX487" s="41">
        <v>930800</v>
      </c>
      <c r="CY487" s="41">
        <v>951800</v>
      </c>
      <c r="CZ487" s="41">
        <v>970200</v>
      </c>
      <c r="DA487" s="41">
        <v>988600</v>
      </c>
      <c r="DB487" s="41">
        <v>1011300</v>
      </c>
      <c r="DC487" s="41">
        <v>1028400</v>
      </c>
      <c r="DD487" s="41">
        <v>1040900</v>
      </c>
      <c r="DE487" s="41">
        <v>1059900</v>
      </c>
      <c r="DF487" s="41">
        <v>1078000</v>
      </c>
      <c r="DG487" s="41">
        <v>1079700</v>
      </c>
      <c r="DH487" s="41">
        <v>1081500</v>
      </c>
      <c r="DI487" s="41">
        <v>1084300</v>
      </c>
      <c r="DJ487" s="41">
        <v>1083400</v>
      </c>
      <c r="DK487" s="41">
        <v>1083700</v>
      </c>
      <c r="DL487" s="41">
        <v>1111800</v>
      </c>
      <c r="DM487" s="41">
        <v>1139000</v>
      </c>
      <c r="DN487" s="41">
        <v>1139000</v>
      </c>
      <c r="DO487" s="41">
        <v>1128800</v>
      </c>
      <c r="DP487" s="41">
        <v>1131100</v>
      </c>
    </row>
    <row r="488" spans="1:120">
      <c r="A488" s="41">
        <v>95966</v>
      </c>
      <c r="B488" s="41" t="s">
        <v>626</v>
      </c>
      <c r="C488" s="41" t="s">
        <v>66</v>
      </c>
      <c r="D488" s="41" t="s">
        <v>556</v>
      </c>
      <c r="E488" s="41" t="s">
        <v>557</v>
      </c>
      <c r="F488" s="41">
        <v>208300</v>
      </c>
      <c r="G488" s="41">
        <v>214000</v>
      </c>
      <c r="H488" s="41">
        <v>217500</v>
      </c>
      <c r="I488" s="41">
        <v>221200</v>
      </c>
      <c r="J488" s="41">
        <v>226700</v>
      </c>
      <c r="K488" s="41">
        <v>233100</v>
      </c>
      <c r="L488" s="41">
        <v>238900</v>
      </c>
      <c r="M488" s="41">
        <v>243000</v>
      </c>
      <c r="N488" s="41">
        <v>246200</v>
      </c>
      <c r="O488" s="41">
        <v>249000</v>
      </c>
      <c r="P488" s="41">
        <v>250800</v>
      </c>
      <c r="Q488" s="41">
        <v>252300</v>
      </c>
      <c r="R488" s="41">
        <v>254100</v>
      </c>
      <c r="S488" s="41">
        <v>255100</v>
      </c>
      <c r="T488" s="41">
        <v>256000</v>
      </c>
      <c r="U488" s="41">
        <v>256400</v>
      </c>
      <c r="V488" s="41">
        <v>256300</v>
      </c>
      <c r="W488" s="41">
        <v>255900</v>
      </c>
      <c r="X488" s="41">
        <v>255500</v>
      </c>
      <c r="Y488" s="41">
        <v>254900</v>
      </c>
      <c r="Z488" s="41">
        <v>254800</v>
      </c>
      <c r="AA488" s="41">
        <v>254300</v>
      </c>
      <c r="AB488" s="41">
        <v>252500</v>
      </c>
      <c r="AC488" s="41">
        <v>250700</v>
      </c>
      <c r="AD488" s="41">
        <v>249100</v>
      </c>
      <c r="AE488" s="41">
        <v>248100</v>
      </c>
      <c r="AF488" s="41">
        <v>248600</v>
      </c>
      <c r="AG488" s="41">
        <v>249900</v>
      </c>
      <c r="AH488" s="41">
        <v>250400</v>
      </c>
      <c r="AI488" s="41">
        <v>250300</v>
      </c>
      <c r="AJ488" s="41">
        <v>249200</v>
      </c>
      <c r="AK488" s="41">
        <v>247500</v>
      </c>
      <c r="AL488" s="41">
        <v>246000</v>
      </c>
      <c r="AM488" s="41">
        <v>244200</v>
      </c>
      <c r="AN488" s="41">
        <v>242200</v>
      </c>
      <c r="AO488" s="41">
        <v>240200</v>
      </c>
      <c r="AP488" s="41">
        <v>235200</v>
      </c>
      <c r="AQ488" s="41">
        <v>227600</v>
      </c>
      <c r="AR488" s="41">
        <v>221600</v>
      </c>
      <c r="AS488" s="41">
        <v>216300</v>
      </c>
      <c r="AT488" s="41">
        <v>209900</v>
      </c>
      <c r="AU488" s="41">
        <v>204400</v>
      </c>
      <c r="AV488" s="41">
        <v>200300</v>
      </c>
      <c r="AW488" s="41">
        <v>196800</v>
      </c>
      <c r="AX488" s="41">
        <v>195200</v>
      </c>
      <c r="AY488" s="41">
        <v>194200</v>
      </c>
      <c r="AZ488" s="41">
        <v>194200</v>
      </c>
      <c r="BA488" s="41">
        <v>196200</v>
      </c>
      <c r="BB488" s="41">
        <v>198600</v>
      </c>
      <c r="BC488" s="41">
        <v>199400</v>
      </c>
      <c r="BD488" s="41">
        <v>199900</v>
      </c>
      <c r="BE488" s="41">
        <v>198200</v>
      </c>
      <c r="BF488" s="41">
        <v>194400</v>
      </c>
      <c r="BG488" s="41">
        <v>190800</v>
      </c>
      <c r="BH488" s="41">
        <v>187000</v>
      </c>
      <c r="BI488" s="41">
        <v>183100</v>
      </c>
      <c r="BJ488" s="41">
        <v>181100</v>
      </c>
      <c r="BK488" s="41">
        <v>180900</v>
      </c>
      <c r="BL488" s="41">
        <v>180900</v>
      </c>
      <c r="BM488" s="41">
        <v>179000</v>
      </c>
      <c r="BN488" s="41">
        <v>177900</v>
      </c>
      <c r="BO488" s="41">
        <v>176100</v>
      </c>
      <c r="BP488" s="41">
        <v>169900</v>
      </c>
      <c r="BQ488" s="41">
        <v>166600</v>
      </c>
      <c r="BR488" s="41">
        <v>169500</v>
      </c>
      <c r="BS488" s="41">
        <v>169900</v>
      </c>
      <c r="BT488" s="41">
        <v>167100</v>
      </c>
      <c r="BU488" s="41">
        <v>165200</v>
      </c>
      <c r="BV488" s="41">
        <v>163400</v>
      </c>
      <c r="BW488" s="41">
        <v>159900</v>
      </c>
      <c r="BX488" s="41">
        <v>154700</v>
      </c>
      <c r="BY488" s="41">
        <v>150600</v>
      </c>
      <c r="BZ488" s="41">
        <v>148300</v>
      </c>
      <c r="CA488" s="41">
        <v>148100</v>
      </c>
      <c r="CB488" s="41">
        <v>149100</v>
      </c>
      <c r="CC488" s="41">
        <v>149600</v>
      </c>
      <c r="CD488" s="41">
        <v>147100</v>
      </c>
      <c r="CE488" s="41">
        <v>144800</v>
      </c>
      <c r="CF488" s="41">
        <v>145000</v>
      </c>
      <c r="CG488" s="41">
        <v>145400</v>
      </c>
      <c r="CH488" s="41">
        <v>142100</v>
      </c>
      <c r="CI488" s="41">
        <v>139600</v>
      </c>
      <c r="CJ488" s="41">
        <v>139500</v>
      </c>
      <c r="CK488" s="41">
        <v>137800</v>
      </c>
      <c r="CL488" s="41">
        <v>135600</v>
      </c>
      <c r="CM488" s="41">
        <v>137000</v>
      </c>
      <c r="CN488" s="41">
        <v>138500</v>
      </c>
      <c r="CO488" s="41">
        <v>138000</v>
      </c>
      <c r="CP488" s="41">
        <v>137600</v>
      </c>
      <c r="CQ488" s="41">
        <v>139500</v>
      </c>
      <c r="CR488" s="41">
        <v>141000</v>
      </c>
      <c r="CS488" s="41">
        <v>141000</v>
      </c>
      <c r="CT488" s="41">
        <v>141000</v>
      </c>
      <c r="CU488" s="41">
        <v>142600</v>
      </c>
      <c r="CV488" s="41">
        <v>143000</v>
      </c>
      <c r="CW488" s="41">
        <v>142600</v>
      </c>
      <c r="CX488" s="41">
        <v>141900</v>
      </c>
      <c r="CY488" s="41">
        <v>143100</v>
      </c>
      <c r="CZ488" s="41">
        <v>146100</v>
      </c>
      <c r="DA488" s="41">
        <v>149200</v>
      </c>
      <c r="DB488" s="41">
        <v>150600</v>
      </c>
      <c r="DC488" s="41">
        <v>151500</v>
      </c>
      <c r="DD488" s="41">
        <v>152200</v>
      </c>
      <c r="DE488" s="41">
        <v>154300</v>
      </c>
      <c r="DF488" s="41">
        <v>157100</v>
      </c>
      <c r="DG488" s="41">
        <v>158200</v>
      </c>
      <c r="DH488" s="41">
        <v>159500</v>
      </c>
      <c r="DI488" s="41">
        <v>160100</v>
      </c>
      <c r="DJ488" s="41">
        <v>160900</v>
      </c>
      <c r="DK488" s="41">
        <v>160300</v>
      </c>
      <c r="DL488" s="41">
        <v>160100</v>
      </c>
      <c r="DM488" s="41">
        <v>159800</v>
      </c>
      <c r="DN488" s="41">
        <v>162200</v>
      </c>
      <c r="DO488" s="41">
        <v>164100</v>
      </c>
      <c r="DP488" s="41">
        <v>165900</v>
      </c>
    </row>
    <row r="489" spans="1:120">
      <c r="A489" s="41">
        <v>91780</v>
      </c>
      <c r="B489" s="41" t="s">
        <v>627</v>
      </c>
      <c r="C489" s="41" t="s">
        <v>66</v>
      </c>
      <c r="D489" s="41" t="s">
        <v>394</v>
      </c>
      <c r="E489" s="41" t="s">
        <v>394</v>
      </c>
      <c r="F489" s="41">
        <v>476900</v>
      </c>
      <c r="G489" s="41">
        <v>484300</v>
      </c>
      <c r="H489" s="41">
        <v>494000</v>
      </c>
      <c r="I489" s="41">
        <v>506000</v>
      </c>
      <c r="J489" s="41">
        <v>517600</v>
      </c>
      <c r="K489" s="41">
        <v>527000</v>
      </c>
      <c r="L489" s="41">
        <v>535400</v>
      </c>
      <c r="M489" s="41">
        <v>544800</v>
      </c>
      <c r="N489" s="41">
        <v>554600</v>
      </c>
      <c r="O489" s="41">
        <v>565400</v>
      </c>
      <c r="P489" s="41">
        <v>575200</v>
      </c>
      <c r="Q489" s="41">
        <v>581900</v>
      </c>
      <c r="R489" s="41">
        <v>585800</v>
      </c>
      <c r="S489" s="41">
        <v>587200</v>
      </c>
      <c r="T489" s="41">
        <v>587100</v>
      </c>
      <c r="U489" s="41">
        <v>586400</v>
      </c>
      <c r="V489" s="41">
        <v>586400</v>
      </c>
      <c r="W489" s="41">
        <v>587400</v>
      </c>
      <c r="X489" s="41">
        <v>587800</v>
      </c>
      <c r="Y489" s="41">
        <v>585000</v>
      </c>
      <c r="Z489" s="41">
        <v>582100</v>
      </c>
      <c r="AA489" s="41">
        <v>581000</v>
      </c>
      <c r="AB489" s="41">
        <v>580300</v>
      </c>
      <c r="AC489" s="41">
        <v>577600</v>
      </c>
      <c r="AD489" s="41">
        <v>575700</v>
      </c>
      <c r="AE489" s="41">
        <v>573900</v>
      </c>
      <c r="AF489" s="41">
        <v>570300</v>
      </c>
      <c r="AG489" s="41">
        <v>565900</v>
      </c>
      <c r="AH489" s="41">
        <v>562400</v>
      </c>
      <c r="AI489" s="41">
        <v>557500</v>
      </c>
      <c r="AJ489" s="41">
        <v>554500</v>
      </c>
      <c r="AK489" s="41">
        <v>555400</v>
      </c>
      <c r="AL489" s="41">
        <v>556400</v>
      </c>
      <c r="AM489" s="41">
        <v>552700</v>
      </c>
      <c r="AN489" s="41">
        <v>545700</v>
      </c>
      <c r="AO489" s="41">
        <v>539600</v>
      </c>
      <c r="AP489" s="41">
        <v>536300</v>
      </c>
      <c r="AQ489" s="41">
        <v>533800</v>
      </c>
      <c r="AR489" s="41">
        <v>529200</v>
      </c>
      <c r="AS489" s="41">
        <v>523300</v>
      </c>
      <c r="AT489" s="41">
        <v>517900</v>
      </c>
      <c r="AU489" s="41">
        <v>513300</v>
      </c>
      <c r="AV489" s="41">
        <v>507900</v>
      </c>
      <c r="AW489" s="41">
        <v>501600</v>
      </c>
      <c r="AX489" s="41">
        <v>496200</v>
      </c>
      <c r="AY489" s="41">
        <v>494900</v>
      </c>
      <c r="AZ489" s="41">
        <v>495700</v>
      </c>
      <c r="BA489" s="41">
        <v>496400</v>
      </c>
      <c r="BB489" s="41">
        <v>497500</v>
      </c>
      <c r="BC489" s="41">
        <v>498200</v>
      </c>
      <c r="BD489" s="41">
        <v>496600</v>
      </c>
      <c r="BE489" s="41">
        <v>494100</v>
      </c>
      <c r="BF489" s="41">
        <v>494000</v>
      </c>
      <c r="BG489" s="41">
        <v>497500</v>
      </c>
      <c r="BH489" s="41">
        <v>501400</v>
      </c>
      <c r="BI489" s="41">
        <v>504300</v>
      </c>
      <c r="BJ489" s="41">
        <v>508400</v>
      </c>
      <c r="BK489" s="41">
        <v>514500</v>
      </c>
      <c r="BL489" s="41">
        <v>520900</v>
      </c>
      <c r="BM489" s="41">
        <v>527200</v>
      </c>
      <c r="BN489" s="41">
        <v>528100</v>
      </c>
      <c r="BO489" s="41">
        <v>528400</v>
      </c>
      <c r="BP489" s="41">
        <v>532400</v>
      </c>
      <c r="BQ489" s="41">
        <v>536200</v>
      </c>
      <c r="BR489" s="41">
        <v>535700</v>
      </c>
      <c r="BS489" s="41">
        <v>534800</v>
      </c>
      <c r="BT489" s="41">
        <v>532400</v>
      </c>
      <c r="BU489" s="41">
        <v>529000</v>
      </c>
      <c r="BV489" s="41">
        <v>525700</v>
      </c>
      <c r="BW489" s="41">
        <v>524200</v>
      </c>
      <c r="BX489" s="41">
        <v>524300</v>
      </c>
      <c r="BY489" s="41">
        <v>524300</v>
      </c>
      <c r="BZ489" s="41">
        <v>522100</v>
      </c>
      <c r="CA489" s="41">
        <v>519300</v>
      </c>
      <c r="CB489" s="41">
        <v>516100</v>
      </c>
      <c r="CC489" s="41">
        <v>514400</v>
      </c>
      <c r="CD489" s="41">
        <v>513200</v>
      </c>
      <c r="CE489" s="41">
        <v>512100</v>
      </c>
      <c r="CF489" s="41">
        <v>510000</v>
      </c>
      <c r="CG489" s="41">
        <v>507700</v>
      </c>
      <c r="CH489" s="41">
        <v>505600</v>
      </c>
      <c r="CI489" s="41">
        <v>503500</v>
      </c>
      <c r="CJ489" s="41">
        <v>501300</v>
      </c>
      <c r="CK489" s="41">
        <v>500500</v>
      </c>
      <c r="CL489" s="41">
        <v>501100</v>
      </c>
      <c r="CM489" s="41">
        <v>501300</v>
      </c>
      <c r="CN489" s="41">
        <v>502300</v>
      </c>
      <c r="CO489" s="41">
        <v>506200</v>
      </c>
      <c r="CP489" s="41">
        <v>511600</v>
      </c>
      <c r="CQ489" s="41">
        <v>514200</v>
      </c>
      <c r="CR489" s="41">
        <v>515800</v>
      </c>
      <c r="CS489" s="41">
        <v>520100</v>
      </c>
      <c r="CT489" s="41">
        <v>526500</v>
      </c>
      <c r="CU489" s="41">
        <v>533000</v>
      </c>
      <c r="CV489" s="41">
        <v>537400</v>
      </c>
      <c r="CW489" s="41">
        <v>540800</v>
      </c>
      <c r="CX489" s="41">
        <v>547800</v>
      </c>
      <c r="CY489" s="41">
        <v>557600</v>
      </c>
      <c r="CZ489" s="41">
        <v>567000</v>
      </c>
      <c r="DA489" s="41">
        <v>575400</v>
      </c>
      <c r="DB489" s="41">
        <v>587100</v>
      </c>
      <c r="DC489" s="41">
        <v>599000</v>
      </c>
      <c r="DD489" s="41">
        <v>608900</v>
      </c>
      <c r="DE489" s="41">
        <v>613400</v>
      </c>
      <c r="DF489" s="41">
        <v>614100</v>
      </c>
      <c r="DG489" s="41">
        <v>613600</v>
      </c>
      <c r="DH489" s="41">
        <v>621300</v>
      </c>
      <c r="DI489" s="41">
        <v>631300</v>
      </c>
      <c r="DJ489" s="41">
        <v>638900</v>
      </c>
      <c r="DK489" s="41">
        <v>644700</v>
      </c>
      <c r="DL489" s="41">
        <v>653100</v>
      </c>
      <c r="DM489" s="41">
        <v>656800</v>
      </c>
      <c r="DN489" s="41">
        <v>654400</v>
      </c>
      <c r="DO489" s="41">
        <v>651400</v>
      </c>
      <c r="DP489" s="41">
        <v>651700</v>
      </c>
    </row>
    <row r="490" spans="1:120">
      <c r="A490" s="41">
        <v>92131</v>
      </c>
      <c r="B490" s="41" t="s">
        <v>402</v>
      </c>
      <c r="C490" s="41" t="s">
        <v>66</v>
      </c>
      <c r="D490" s="41" t="s">
        <v>402</v>
      </c>
      <c r="E490" s="41" t="s">
        <v>402</v>
      </c>
      <c r="F490" s="41">
        <v>596100</v>
      </c>
      <c r="G490" s="41">
        <v>597600</v>
      </c>
      <c r="H490" s="41">
        <v>600700</v>
      </c>
      <c r="I490" s="41">
        <v>602900</v>
      </c>
      <c r="J490" s="41">
        <v>603300</v>
      </c>
      <c r="K490" s="41">
        <v>602900</v>
      </c>
      <c r="L490" s="41">
        <v>604300</v>
      </c>
      <c r="M490" s="41">
        <v>606300</v>
      </c>
      <c r="N490" s="41">
        <v>607100</v>
      </c>
      <c r="O490" s="41">
        <v>605400</v>
      </c>
      <c r="P490" s="41">
        <v>600300</v>
      </c>
      <c r="Q490" s="41">
        <v>595300</v>
      </c>
      <c r="R490" s="41">
        <v>592700</v>
      </c>
      <c r="S490" s="41">
        <v>591900</v>
      </c>
      <c r="T490" s="41">
        <v>592200</v>
      </c>
      <c r="U490" s="41">
        <v>593000</v>
      </c>
      <c r="V490" s="41">
        <v>592900</v>
      </c>
      <c r="W490" s="41">
        <v>590800</v>
      </c>
      <c r="X490" s="41">
        <v>586700</v>
      </c>
      <c r="Y490" s="41">
        <v>581500</v>
      </c>
      <c r="Z490" s="41">
        <v>577500</v>
      </c>
      <c r="AA490" s="41">
        <v>572700</v>
      </c>
      <c r="AB490" s="41">
        <v>567800</v>
      </c>
      <c r="AC490" s="41">
        <v>563600</v>
      </c>
      <c r="AD490" s="41">
        <v>560600</v>
      </c>
      <c r="AE490" s="41">
        <v>558300</v>
      </c>
      <c r="AF490" s="41">
        <v>555100</v>
      </c>
      <c r="AG490" s="41">
        <v>549800</v>
      </c>
      <c r="AH490" s="41">
        <v>545100</v>
      </c>
      <c r="AI490" s="41">
        <v>542000</v>
      </c>
      <c r="AJ490" s="41">
        <v>539900</v>
      </c>
      <c r="AK490" s="41">
        <v>536600</v>
      </c>
      <c r="AL490" s="41">
        <v>531600</v>
      </c>
      <c r="AM490" s="41">
        <v>527700</v>
      </c>
      <c r="AN490" s="41">
        <v>527700</v>
      </c>
      <c r="AO490" s="41">
        <v>529000</v>
      </c>
      <c r="AP490" s="41">
        <v>526500</v>
      </c>
      <c r="AQ490" s="41">
        <v>519700</v>
      </c>
      <c r="AR490" s="41">
        <v>512100</v>
      </c>
      <c r="AS490" s="41">
        <v>505200</v>
      </c>
      <c r="AT490" s="41">
        <v>500200</v>
      </c>
      <c r="AU490" s="41">
        <v>497400</v>
      </c>
      <c r="AV490" s="41">
        <v>494800</v>
      </c>
      <c r="AW490" s="41">
        <v>492000</v>
      </c>
      <c r="AX490" s="41">
        <v>490500</v>
      </c>
      <c r="AY490" s="41">
        <v>488400</v>
      </c>
      <c r="AZ490" s="41">
        <v>484900</v>
      </c>
      <c r="BA490" s="41">
        <v>481900</v>
      </c>
      <c r="BB490" s="41">
        <v>479100</v>
      </c>
      <c r="BC490" s="41">
        <v>474800</v>
      </c>
      <c r="BD490" s="41">
        <v>470600</v>
      </c>
      <c r="BE490" s="41">
        <v>468200</v>
      </c>
      <c r="BF490" s="41">
        <v>467900</v>
      </c>
      <c r="BG490" s="41">
        <v>469400</v>
      </c>
      <c r="BH490" s="41">
        <v>473500</v>
      </c>
      <c r="BI490" s="41">
        <v>480600</v>
      </c>
      <c r="BJ490" s="41">
        <v>488900</v>
      </c>
      <c r="BK490" s="41">
        <v>494500</v>
      </c>
      <c r="BL490" s="41">
        <v>499900</v>
      </c>
      <c r="BM490" s="41">
        <v>502700</v>
      </c>
      <c r="BN490" s="41">
        <v>505500</v>
      </c>
      <c r="BO490" s="41">
        <v>510500</v>
      </c>
      <c r="BP490" s="41">
        <v>516300</v>
      </c>
      <c r="BQ490" s="41">
        <v>519100</v>
      </c>
      <c r="BR490" s="41">
        <v>517700</v>
      </c>
      <c r="BS490" s="41">
        <v>512800</v>
      </c>
      <c r="BT490" s="41">
        <v>508200</v>
      </c>
      <c r="BU490" s="41">
        <v>505600</v>
      </c>
      <c r="BV490" s="41">
        <v>501400</v>
      </c>
      <c r="BW490" s="41">
        <v>498800</v>
      </c>
      <c r="BX490" s="41">
        <v>498800</v>
      </c>
      <c r="BY490" s="41">
        <v>495700</v>
      </c>
      <c r="BZ490" s="41">
        <v>490400</v>
      </c>
      <c r="CA490" s="41">
        <v>489100</v>
      </c>
      <c r="CB490" s="41">
        <v>487500</v>
      </c>
      <c r="CC490" s="41">
        <v>482900</v>
      </c>
      <c r="CD490" s="41">
        <v>479800</v>
      </c>
      <c r="CE490" s="41">
        <v>478300</v>
      </c>
      <c r="CF490" s="41">
        <v>475800</v>
      </c>
      <c r="CG490" s="41">
        <v>472800</v>
      </c>
      <c r="CH490" s="41">
        <v>469300</v>
      </c>
      <c r="CI490" s="41">
        <v>469000</v>
      </c>
      <c r="CJ490" s="41">
        <v>467700</v>
      </c>
      <c r="CK490" s="41">
        <v>467800</v>
      </c>
      <c r="CL490" s="41">
        <v>469200</v>
      </c>
      <c r="CM490" s="41">
        <v>472200</v>
      </c>
      <c r="CN490" s="41">
        <v>473400</v>
      </c>
      <c r="CO490" s="41">
        <v>477200</v>
      </c>
      <c r="CP490" s="41">
        <v>480100</v>
      </c>
      <c r="CQ490" s="41">
        <v>483800</v>
      </c>
      <c r="CR490" s="41">
        <v>486100</v>
      </c>
      <c r="CS490" s="41">
        <v>487500</v>
      </c>
      <c r="CT490" s="41">
        <v>489100</v>
      </c>
      <c r="CU490" s="41">
        <v>493800</v>
      </c>
      <c r="CV490" s="41">
        <v>499100</v>
      </c>
      <c r="CW490" s="41">
        <v>505000</v>
      </c>
      <c r="CX490" s="41">
        <v>513300</v>
      </c>
      <c r="CY490" s="41">
        <v>520700</v>
      </c>
      <c r="CZ490" s="41">
        <v>529100</v>
      </c>
      <c r="DA490" s="41">
        <v>540300</v>
      </c>
      <c r="DB490" s="41">
        <v>553600</v>
      </c>
      <c r="DC490" s="41">
        <v>564600</v>
      </c>
      <c r="DD490" s="41">
        <v>570800</v>
      </c>
      <c r="DE490" s="41">
        <v>570300</v>
      </c>
      <c r="DF490" s="41">
        <v>570700</v>
      </c>
      <c r="DG490" s="41">
        <v>572500</v>
      </c>
      <c r="DH490" s="41">
        <v>573300</v>
      </c>
      <c r="DI490" s="41">
        <v>576400</v>
      </c>
      <c r="DJ490" s="41">
        <v>580700</v>
      </c>
      <c r="DK490" s="41">
        <v>583700</v>
      </c>
      <c r="DL490" s="41">
        <v>589800</v>
      </c>
      <c r="DM490" s="41">
        <v>595600</v>
      </c>
      <c r="DN490" s="41">
        <v>595800</v>
      </c>
      <c r="DO490" s="41">
        <v>594100</v>
      </c>
      <c r="DP490" s="41">
        <v>594000</v>
      </c>
    </row>
    <row r="491" spans="1:120">
      <c r="A491" s="41">
        <v>95122</v>
      </c>
      <c r="B491" s="41" t="s">
        <v>109</v>
      </c>
      <c r="C491" s="41" t="s">
        <v>66</v>
      </c>
      <c r="D491" s="41" t="s">
        <v>109</v>
      </c>
      <c r="E491" s="41" t="s">
        <v>110</v>
      </c>
      <c r="F491" s="41">
        <v>487400</v>
      </c>
      <c r="G491" s="41">
        <v>494500</v>
      </c>
      <c r="H491" s="41">
        <v>502900</v>
      </c>
      <c r="I491" s="41">
        <v>513000</v>
      </c>
      <c r="J491" s="41">
        <v>522900</v>
      </c>
      <c r="K491" s="41">
        <v>532100</v>
      </c>
      <c r="L491" s="41">
        <v>542200</v>
      </c>
      <c r="M491" s="41">
        <v>551700</v>
      </c>
      <c r="N491" s="41">
        <v>559500</v>
      </c>
      <c r="O491" s="41">
        <v>567200</v>
      </c>
      <c r="P491" s="41">
        <v>575300</v>
      </c>
      <c r="Q491" s="41">
        <v>579400</v>
      </c>
      <c r="R491" s="41">
        <v>580000</v>
      </c>
      <c r="S491" s="41">
        <v>579600</v>
      </c>
      <c r="T491" s="41">
        <v>578000</v>
      </c>
      <c r="U491" s="41">
        <v>572700</v>
      </c>
      <c r="V491" s="41">
        <v>567500</v>
      </c>
      <c r="W491" s="41">
        <v>566000</v>
      </c>
      <c r="X491" s="41">
        <v>565700</v>
      </c>
      <c r="Y491" s="41">
        <v>566600</v>
      </c>
      <c r="Z491" s="41">
        <v>570600</v>
      </c>
      <c r="AA491" s="41">
        <v>575200</v>
      </c>
      <c r="AB491" s="41">
        <v>577800</v>
      </c>
      <c r="AC491" s="41">
        <v>578100</v>
      </c>
      <c r="AD491" s="41">
        <v>577100</v>
      </c>
      <c r="AE491" s="41">
        <v>576100</v>
      </c>
      <c r="AF491" s="41">
        <v>572800</v>
      </c>
      <c r="AG491" s="41">
        <v>567200</v>
      </c>
      <c r="AH491" s="41">
        <v>564200</v>
      </c>
      <c r="AI491" s="41">
        <v>564100</v>
      </c>
      <c r="AJ491" s="41">
        <v>565000</v>
      </c>
      <c r="AK491" s="41">
        <v>565200</v>
      </c>
      <c r="AL491" s="41">
        <v>561800</v>
      </c>
      <c r="AM491" s="41">
        <v>557700</v>
      </c>
      <c r="AN491" s="41">
        <v>555700</v>
      </c>
      <c r="AO491" s="41">
        <v>548800</v>
      </c>
      <c r="AP491" s="41">
        <v>534200</v>
      </c>
      <c r="AQ491" s="41">
        <v>516800</v>
      </c>
      <c r="AR491" s="41">
        <v>501000</v>
      </c>
      <c r="AS491" s="41">
        <v>489100</v>
      </c>
      <c r="AT491" s="41">
        <v>477300</v>
      </c>
      <c r="AU491" s="41">
        <v>460600</v>
      </c>
      <c r="AV491" s="41">
        <v>441900</v>
      </c>
      <c r="AW491" s="41">
        <v>422500</v>
      </c>
      <c r="AX491" s="41">
        <v>404000</v>
      </c>
      <c r="AY491" s="41">
        <v>386900</v>
      </c>
      <c r="AZ491" s="41">
        <v>369000</v>
      </c>
      <c r="BA491" s="41">
        <v>357900</v>
      </c>
      <c r="BB491" s="41">
        <v>358500</v>
      </c>
      <c r="BC491" s="41">
        <v>360500</v>
      </c>
      <c r="BD491" s="41">
        <v>356900</v>
      </c>
      <c r="BE491" s="41">
        <v>352300</v>
      </c>
      <c r="BF491" s="41">
        <v>344200</v>
      </c>
      <c r="BG491" s="41">
        <v>331700</v>
      </c>
      <c r="BH491" s="41">
        <v>319700</v>
      </c>
      <c r="BI491" s="41">
        <v>309800</v>
      </c>
      <c r="BJ491" s="41">
        <v>300100</v>
      </c>
      <c r="BK491" s="41">
        <v>292100</v>
      </c>
      <c r="BL491" s="41">
        <v>288200</v>
      </c>
      <c r="BM491" s="41">
        <v>287600</v>
      </c>
      <c r="BN491" s="41">
        <v>285900</v>
      </c>
      <c r="BO491" s="41">
        <v>281800</v>
      </c>
      <c r="BP491" s="41">
        <v>278500</v>
      </c>
      <c r="BQ491" s="41">
        <v>276500</v>
      </c>
      <c r="BR491" s="41">
        <v>276000</v>
      </c>
      <c r="BS491" s="41">
        <v>277400</v>
      </c>
      <c r="BT491" s="41">
        <v>277600</v>
      </c>
      <c r="BU491" s="41">
        <v>278000</v>
      </c>
      <c r="BV491" s="41">
        <v>280500</v>
      </c>
      <c r="BW491" s="41">
        <v>283400</v>
      </c>
      <c r="BX491" s="41">
        <v>284100</v>
      </c>
      <c r="BY491" s="41">
        <v>285400</v>
      </c>
      <c r="BZ491" s="41">
        <v>285800</v>
      </c>
      <c r="CA491" s="41">
        <v>286100</v>
      </c>
      <c r="CB491" s="41">
        <v>285700</v>
      </c>
      <c r="CC491" s="41">
        <v>285200</v>
      </c>
      <c r="CD491" s="41">
        <v>285500</v>
      </c>
      <c r="CE491" s="41">
        <v>288100</v>
      </c>
      <c r="CF491" s="41">
        <v>290400</v>
      </c>
      <c r="CG491" s="41">
        <v>291600</v>
      </c>
      <c r="CH491" s="41">
        <v>291800</v>
      </c>
      <c r="CI491" s="41">
        <v>290900</v>
      </c>
      <c r="CJ491" s="41">
        <v>289100</v>
      </c>
      <c r="CK491" s="41">
        <v>287200</v>
      </c>
      <c r="CL491" s="41">
        <v>286100</v>
      </c>
      <c r="CM491" s="41">
        <v>285900</v>
      </c>
      <c r="CN491" s="41">
        <v>286700</v>
      </c>
      <c r="CO491" s="41">
        <v>288300</v>
      </c>
      <c r="CP491" s="41">
        <v>290900</v>
      </c>
      <c r="CQ491" s="41">
        <v>294300</v>
      </c>
      <c r="CR491" s="41">
        <v>299700</v>
      </c>
      <c r="CS491" s="41">
        <v>306900</v>
      </c>
      <c r="CT491" s="41">
        <v>314400</v>
      </c>
      <c r="CU491" s="41">
        <v>321100</v>
      </c>
      <c r="CV491" s="41">
        <v>329000</v>
      </c>
      <c r="CW491" s="41">
        <v>334900</v>
      </c>
      <c r="CX491" s="41">
        <v>339500</v>
      </c>
      <c r="CY491" s="41">
        <v>348400</v>
      </c>
      <c r="CZ491" s="41">
        <v>360700</v>
      </c>
      <c r="DA491" s="41">
        <v>371600</v>
      </c>
      <c r="DB491" s="41">
        <v>380900</v>
      </c>
      <c r="DC491" s="41">
        <v>388200</v>
      </c>
      <c r="DD491" s="41">
        <v>394700</v>
      </c>
      <c r="DE491" s="41">
        <v>401700</v>
      </c>
      <c r="DF491" s="41">
        <v>408300</v>
      </c>
      <c r="DG491" s="41">
        <v>414600</v>
      </c>
      <c r="DH491" s="41">
        <v>421400</v>
      </c>
      <c r="DI491" s="41">
        <v>424600</v>
      </c>
      <c r="DJ491" s="41">
        <v>426900</v>
      </c>
      <c r="DK491" s="41">
        <v>431900</v>
      </c>
      <c r="DL491" s="41">
        <v>441000</v>
      </c>
      <c r="DM491" s="41">
        <v>449400</v>
      </c>
      <c r="DN491" s="41">
        <v>457600</v>
      </c>
      <c r="DO491" s="41">
        <v>466100</v>
      </c>
      <c r="DP491" s="41">
        <v>474500</v>
      </c>
    </row>
    <row r="492" spans="1:120">
      <c r="A492" s="41">
        <v>93101</v>
      </c>
      <c r="B492" s="41" t="s">
        <v>490</v>
      </c>
      <c r="C492" s="41" t="s">
        <v>66</v>
      </c>
      <c r="D492" s="41" t="s">
        <v>490</v>
      </c>
      <c r="E492" s="41" t="s">
        <v>490</v>
      </c>
      <c r="F492" s="41">
        <v>945900</v>
      </c>
      <c r="G492" s="41">
        <v>955800</v>
      </c>
      <c r="H492" s="41">
        <v>963900</v>
      </c>
      <c r="I492" s="41">
        <v>968400</v>
      </c>
      <c r="J492" s="41">
        <v>971700</v>
      </c>
      <c r="K492" s="41">
        <v>976100</v>
      </c>
      <c r="L492" s="41">
        <v>978400</v>
      </c>
      <c r="M492" s="41">
        <v>979700</v>
      </c>
      <c r="N492" s="41">
        <v>978900</v>
      </c>
      <c r="O492" s="41">
        <v>977000</v>
      </c>
      <c r="P492" s="41">
        <v>974600</v>
      </c>
      <c r="Q492" s="41">
        <v>971300</v>
      </c>
      <c r="R492" s="41">
        <v>963900</v>
      </c>
      <c r="S492" s="41">
        <v>954100</v>
      </c>
      <c r="T492" s="41">
        <v>946700</v>
      </c>
      <c r="U492" s="41">
        <v>942700</v>
      </c>
      <c r="V492" s="41">
        <v>937000</v>
      </c>
      <c r="W492" s="41">
        <v>926300</v>
      </c>
      <c r="X492" s="41">
        <v>912600</v>
      </c>
      <c r="Y492" s="41">
        <v>895400</v>
      </c>
      <c r="Z492" s="41">
        <v>876600</v>
      </c>
      <c r="AA492" s="41">
        <v>860300</v>
      </c>
      <c r="AB492" s="41">
        <v>851700</v>
      </c>
      <c r="AC492" s="41">
        <v>848900</v>
      </c>
      <c r="AD492" s="41">
        <v>850400</v>
      </c>
      <c r="AE492" s="41">
        <v>853600</v>
      </c>
      <c r="AF492" s="41">
        <v>858200</v>
      </c>
      <c r="AG492" s="41">
        <v>863300</v>
      </c>
      <c r="AH492" s="41">
        <v>868600</v>
      </c>
      <c r="AI492" s="41">
        <v>872200</v>
      </c>
      <c r="AJ492" s="41">
        <v>873900</v>
      </c>
      <c r="AK492" s="41">
        <v>872400</v>
      </c>
      <c r="AL492" s="41">
        <v>863100</v>
      </c>
      <c r="AM492" s="41">
        <v>848500</v>
      </c>
      <c r="AN492" s="41">
        <v>838200</v>
      </c>
      <c r="AO492" s="41">
        <v>831000</v>
      </c>
      <c r="AP492" s="41">
        <v>822500</v>
      </c>
      <c r="AQ492" s="41">
        <v>805800</v>
      </c>
      <c r="AR492" s="41">
        <v>787400</v>
      </c>
      <c r="AS492" s="41">
        <v>773800</v>
      </c>
      <c r="AT492" s="41">
        <v>763700</v>
      </c>
      <c r="AU492" s="41">
        <v>751800</v>
      </c>
      <c r="AV492" s="41">
        <v>743000</v>
      </c>
      <c r="AW492" s="41">
        <v>732500</v>
      </c>
      <c r="AX492" s="41">
        <v>721400</v>
      </c>
      <c r="AY492" s="41">
        <v>712500</v>
      </c>
      <c r="AZ492" s="41">
        <v>703200</v>
      </c>
      <c r="BA492" s="41">
        <v>700000</v>
      </c>
      <c r="BB492" s="41">
        <v>709400</v>
      </c>
      <c r="BC492" s="41">
        <v>718700</v>
      </c>
      <c r="BD492" s="41">
        <v>718100</v>
      </c>
      <c r="BE492" s="41">
        <v>715400</v>
      </c>
      <c r="BF492" s="41">
        <v>715700</v>
      </c>
      <c r="BG492" s="41">
        <v>718700</v>
      </c>
      <c r="BH492" s="41">
        <v>720000</v>
      </c>
      <c r="BI492" s="41">
        <v>722300</v>
      </c>
      <c r="BJ492" s="41">
        <v>731100</v>
      </c>
      <c r="BK492" s="41">
        <v>742700</v>
      </c>
      <c r="BL492" s="41">
        <v>754800</v>
      </c>
      <c r="BM492" s="41">
        <v>754800</v>
      </c>
      <c r="BN492" s="41">
        <v>752300</v>
      </c>
      <c r="BO492" s="41">
        <v>754600</v>
      </c>
      <c r="BP492" s="41">
        <v>762100</v>
      </c>
      <c r="BQ492" s="41">
        <v>764100</v>
      </c>
      <c r="BR492" s="41">
        <v>766900</v>
      </c>
      <c r="BS492" s="41">
        <v>754500</v>
      </c>
      <c r="BT492" s="41">
        <v>737600</v>
      </c>
      <c r="BU492" s="41">
        <v>729400</v>
      </c>
      <c r="BV492" s="41">
        <v>729600</v>
      </c>
      <c r="BW492" s="41">
        <v>735000</v>
      </c>
      <c r="BX492" s="41">
        <v>732900</v>
      </c>
      <c r="BY492" s="41">
        <v>727200</v>
      </c>
      <c r="BZ492" s="41">
        <v>705800</v>
      </c>
      <c r="CA492" s="41">
        <v>689400</v>
      </c>
      <c r="CB492" s="41">
        <v>680500</v>
      </c>
      <c r="CC492" s="41">
        <v>672900</v>
      </c>
      <c r="CD492" s="41">
        <v>655400</v>
      </c>
      <c r="CE492" s="41">
        <v>652700</v>
      </c>
      <c r="CF492" s="41">
        <v>649200</v>
      </c>
      <c r="CG492" s="41">
        <v>642300</v>
      </c>
      <c r="CH492" s="41">
        <v>635100</v>
      </c>
      <c r="CI492" s="41">
        <v>626500</v>
      </c>
      <c r="CJ492" s="41">
        <v>623500</v>
      </c>
      <c r="CK492" s="41">
        <v>623800</v>
      </c>
      <c r="CL492" s="41">
        <v>617500</v>
      </c>
      <c r="CM492" s="41">
        <v>614800</v>
      </c>
      <c r="CN492" s="41">
        <v>616200</v>
      </c>
      <c r="CO492" s="41">
        <v>616800</v>
      </c>
      <c r="CP492" s="41">
        <v>616700</v>
      </c>
      <c r="CQ492" s="41">
        <v>625500</v>
      </c>
      <c r="CR492" s="41">
        <v>636400</v>
      </c>
      <c r="CS492" s="41">
        <v>643800</v>
      </c>
      <c r="CT492" s="41">
        <v>645000</v>
      </c>
      <c r="CU492" s="41">
        <v>650600</v>
      </c>
      <c r="CV492" s="41">
        <v>650000</v>
      </c>
      <c r="CW492" s="41">
        <v>646500</v>
      </c>
      <c r="CX492" s="41">
        <v>655100</v>
      </c>
      <c r="CY492" s="41">
        <v>671300</v>
      </c>
      <c r="CZ492" s="41">
        <v>689600</v>
      </c>
      <c r="DA492" s="41">
        <v>706100</v>
      </c>
      <c r="DB492" s="41">
        <v>720000</v>
      </c>
      <c r="DC492" s="41">
        <v>728400</v>
      </c>
      <c r="DD492" s="41">
        <v>745300</v>
      </c>
      <c r="DE492" s="41">
        <v>762400</v>
      </c>
      <c r="DF492" s="41">
        <v>777900</v>
      </c>
      <c r="DG492" s="41">
        <v>788800</v>
      </c>
      <c r="DH492" s="41">
        <v>794100</v>
      </c>
      <c r="DI492" s="41">
        <v>802700</v>
      </c>
      <c r="DJ492" s="41">
        <v>817700</v>
      </c>
      <c r="DK492" s="41">
        <v>825500</v>
      </c>
      <c r="DL492" s="41">
        <v>825500</v>
      </c>
      <c r="DM492" s="41">
        <v>824500</v>
      </c>
      <c r="DN492" s="41">
        <v>829900</v>
      </c>
      <c r="DO492" s="41">
        <v>839400</v>
      </c>
      <c r="DP492" s="41">
        <v>844700</v>
      </c>
    </row>
    <row r="493" spans="1:120">
      <c r="A493" s="41">
        <v>91326</v>
      </c>
      <c r="B493" s="41" t="s">
        <v>394</v>
      </c>
      <c r="C493" s="41" t="s">
        <v>66</v>
      </c>
      <c r="D493" s="41" t="s">
        <v>394</v>
      </c>
      <c r="E493" s="41" t="s">
        <v>394</v>
      </c>
      <c r="F493" s="41">
        <v>587500</v>
      </c>
      <c r="G493" s="41">
        <v>595800</v>
      </c>
      <c r="H493" s="41">
        <v>604300</v>
      </c>
      <c r="I493" s="41">
        <v>612900</v>
      </c>
      <c r="J493" s="41">
        <v>621500</v>
      </c>
      <c r="K493" s="41">
        <v>629500</v>
      </c>
      <c r="L493" s="41">
        <v>636900</v>
      </c>
      <c r="M493" s="41">
        <v>646700</v>
      </c>
      <c r="N493" s="41">
        <v>658700</v>
      </c>
      <c r="O493" s="41">
        <v>672200</v>
      </c>
      <c r="P493" s="41">
        <v>685100</v>
      </c>
      <c r="Q493" s="41">
        <v>695500</v>
      </c>
      <c r="R493" s="41">
        <v>700900</v>
      </c>
      <c r="S493" s="41">
        <v>702600</v>
      </c>
      <c r="T493" s="41">
        <v>701500</v>
      </c>
      <c r="U493" s="41">
        <v>698300</v>
      </c>
      <c r="V493" s="41">
        <v>697200</v>
      </c>
      <c r="W493" s="41">
        <v>700100</v>
      </c>
      <c r="X493" s="41">
        <v>702600</v>
      </c>
      <c r="Y493" s="41">
        <v>700600</v>
      </c>
      <c r="Z493" s="41">
        <v>693700</v>
      </c>
      <c r="AA493" s="41">
        <v>683800</v>
      </c>
      <c r="AB493" s="41">
        <v>675000</v>
      </c>
      <c r="AC493" s="41">
        <v>669400</v>
      </c>
      <c r="AD493" s="41">
        <v>667500</v>
      </c>
      <c r="AE493" s="41">
        <v>665800</v>
      </c>
      <c r="AF493" s="41">
        <v>662400</v>
      </c>
      <c r="AG493" s="41">
        <v>657800</v>
      </c>
      <c r="AH493" s="41">
        <v>652300</v>
      </c>
      <c r="AI493" s="41">
        <v>646100</v>
      </c>
      <c r="AJ493" s="41">
        <v>640900</v>
      </c>
      <c r="AK493" s="41">
        <v>635900</v>
      </c>
      <c r="AL493" s="41">
        <v>630600</v>
      </c>
      <c r="AM493" s="41">
        <v>625100</v>
      </c>
      <c r="AN493" s="41">
        <v>616300</v>
      </c>
      <c r="AO493" s="41">
        <v>607500</v>
      </c>
      <c r="AP493" s="41">
        <v>600100</v>
      </c>
      <c r="AQ493" s="41">
        <v>591000</v>
      </c>
      <c r="AR493" s="41">
        <v>578800</v>
      </c>
      <c r="AS493" s="41">
        <v>566100</v>
      </c>
      <c r="AT493" s="41">
        <v>554800</v>
      </c>
      <c r="AU493" s="41">
        <v>544800</v>
      </c>
      <c r="AV493" s="41">
        <v>533000</v>
      </c>
      <c r="AW493" s="41">
        <v>519900</v>
      </c>
      <c r="AX493" s="41">
        <v>509600</v>
      </c>
      <c r="AY493" s="41">
        <v>501800</v>
      </c>
      <c r="AZ493" s="41">
        <v>495600</v>
      </c>
      <c r="BA493" s="41">
        <v>490400</v>
      </c>
      <c r="BB493" s="41">
        <v>485900</v>
      </c>
      <c r="BC493" s="41">
        <v>481900</v>
      </c>
      <c r="BD493" s="41">
        <v>479000</v>
      </c>
      <c r="BE493" s="41">
        <v>476700</v>
      </c>
      <c r="BF493" s="41">
        <v>474700</v>
      </c>
      <c r="BG493" s="41">
        <v>475400</v>
      </c>
      <c r="BH493" s="41">
        <v>481100</v>
      </c>
      <c r="BI493" s="41">
        <v>486600</v>
      </c>
      <c r="BJ493" s="41">
        <v>487900</v>
      </c>
      <c r="BK493" s="41">
        <v>488000</v>
      </c>
      <c r="BL493" s="41">
        <v>488600</v>
      </c>
      <c r="BM493" s="41">
        <v>490100</v>
      </c>
      <c r="BN493" s="41">
        <v>489600</v>
      </c>
      <c r="BO493" s="41">
        <v>490100</v>
      </c>
      <c r="BP493" s="41">
        <v>492200</v>
      </c>
      <c r="BQ493" s="41">
        <v>492400</v>
      </c>
      <c r="BR493" s="41">
        <v>488200</v>
      </c>
      <c r="BS493" s="41">
        <v>484700</v>
      </c>
      <c r="BT493" s="41">
        <v>481400</v>
      </c>
      <c r="BU493" s="41">
        <v>478700</v>
      </c>
      <c r="BV493" s="41">
        <v>477100</v>
      </c>
      <c r="BW493" s="41">
        <v>477000</v>
      </c>
      <c r="BX493" s="41">
        <v>477700</v>
      </c>
      <c r="BY493" s="41">
        <v>477700</v>
      </c>
      <c r="BZ493" s="41">
        <v>476400</v>
      </c>
      <c r="CA493" s="41">
        <v>475900</v>
      </c>
      <c r="CB493" s="41">
        <v>476700</v>
      </c>
      <c r="CC493" s="41">
        <v>478400</v>
      </c>
      <c r="CD493" s="41">
        <v>478600</v>
      </c>
      <c r="CE493" s="41">
        <v>476200</v>
      </c>
      <c r="CF493" s="41">
        <v>471600</v>
      </c>
      <c r="CG493" s="41">
        <v>467400</v>
      </c>
      <c r="CH493" s="41">
        <v>463300</v>
      </c>
      <c r="CI493" s="41">
        <v>459500</v>
      </c>
      <c r="CJ493" s="41">
        <v>457500</v>
      </c>
      <c r="CK493" s="41">
        <v>456400</v>
      </c>
      <c r="CL493" s="41">
        <v>455800</v>
      </c>
      <c r="CM493" s="41">
        <v>455200</v>
      </c>
      <c r="CN493" s="41">
        <v>454400</v>
      </c>
      <c r="CO493" s="41">
        <v>455400</v>
      </c>
      <c r="CP493" s="41">
        <v>457700</v>
      </c>
      <c r="CQ493" s="41">
        <v>456200</v>
      </c>
      <c r="CR493" s="41">
        <v>453600</v>
      </c>
      <c r="CS493" s="41">
        <v>455400</v>
      </c>
      <c r="CT493" s="41">
        <v>459000</v>
      </c>
      <c r="CU493" s="41">
        <v>461400</v>
      </c>
      <c r="CV493" s="41">
        <v>460800</v>
      </c>
      <c r="CW493" s="41">
        <v>460100</v>
      </c>
      <c r="CX493" s="41">
        <v>464000</v>
      </c>
      <c r="CY493" s="41">
        <v>471000</v>
      </c>
      <c r="CZ493" s="41">
        <v>477400</v>
      </c>
      <c r="DA493" s="41">
        <v>486100</v>
      </c>
      <c r="DB493" s="41">
        <v>498100</v>
      </c>
      <c r="DC493" s="41">
        <v>507200</v>
      </c>
      <c r="DD493" s="41">
        <v>511400</v>
      </c>
      <c r="DE493" s="41">
        <v>514700</v>
      </c>
      <c r="DF493" s="41">
        <v>518400</v>
      </c>
      <c r="DG493" s="41">
        <v>522500</v>
      </c>
      <c r="DH493" s="41">
        <v>532200</v>
      </c>
      <c r="DI493" s="41">
        <v>541500</v>
      </c>
      <c r="DJ493" s="41">
        <v>545100</v>
      </c>
      <c r="DK493" s="41">
        <v>545500</v>
      </c>
      <c r="DL493" s="41">
        <v>552300</v>
      </c>
      <c r="DM493" s="41">
        <v>559700</v>
      </c>
      <c r="DN493" s="41">
        <v>565000</v>
      </c>
      <c r="DO493" s="41">
        <v>569100</v>
      </c>
      <c r="DP493" s="41">
        <v>574400</v>
      </c>
    </row>
    <row r="494" spans="1:120">
      <c r="A494" s="41">
        <v>90038</v>
      </c>
      <c r="B494" s="41" t="s">
        <v>394</v>
      </c>
      <c r="C494" s="41" t="s">
        <v>66</v>
      </c>
      <c r="D494" s="41" t="s">
        <v>394</v>
      </c>
      <c r="E494" s="41" t="s">
        <v>394</v>
      </c>
      <c r="F494" s="41">
        <v>632200</v>
      </c>
      <c r="G494" s="41">
        <v>633200</v>
      </c>
      <c r="H494" s="41">
        <v>640100</v>
      </c>
      <c r="I494" s="41">
        <v>653200</v>
      </c>
      <c r="J494" s="41">
        <v>669500</v>
      </c>
      <c r="K494" s="41">
        <v>684300</v>
      </c>
      <c r="L494" s="41">
        <v>693700</v>
      </c>
      <c r="M494" s="41">
        <v>697400</v>
      </c>
      <c r="N494" s="41">
        <v>704300</v>
      </c>
      <c r="O494" s="41">
        <v>716600</v>
      </c>
      <c r="P494" s="41">
        <v>726400</v>
      </c>
      <c r="Q494" s="41">
        <v>731800</v>
      </c>
      <c r="R494" s="41">
        <v>740900</v>
      </c>
      <c r="S494" s="41">
        <v>753600</v>
      </c>
      <c r="T494" s="41">
        <v>762400</v>
      </c>
      <c r="U494" s="41">
        <v>763800</v>
      </c>
      <c r="V494" s="41">
        <v>761200</v>
      </c>
      <c r="W494" s="41">
        <v>760300</v>
      </c>
      <c r="X494" s="41">
        <v>759700</v>
      </c>
      <c r="Y494" s="41">
        <v>760400</v>
      </c>
      <c r="Z494" s="41">
        <v>759600</v>
      </c>
      <c r="AA494" s="41">
        <v>756400</v>
      </c>
      <c r="AB494" s="41">
        <v>751600</v>
      </c>
      <c r="AC494" s="41">
        <v>754200</v>
      </c>
      <c r="AD494" s="41">
        <v>761900</v>
      </c>
      <c r="AE494" s="41">
        <v>767000</v>
      </c>
      <c r="AF494" s="41">
        <v>765400</v>
      </c>
      <c r="AG494" s="41">
        <v>764600</v>
      </c>
      <c r="AH494" s="41">
        <v>761000</v>
      </c>
      <c r="AI494" s="41">
        <v>750500</v>
      </c>
      <c r="AJ494" s="41">
        <v>743600</v>
      </c>
      <c r="AK494" s="41">
        <v>748100</v>
      </c>
      <c r="AL494" s="41">
        <v>755000</v>
      </c>
      <c r="AM494" s="41">
        <v>757300</v>
      </c>
      <c r="AN494" s="41">
        <v>758100</v>
      </c>
      <c r="AO494" s="41">
        <v>760000</v>
      </c>
      <c r="AP494" s="41">
        <v>759500</v>
      </c>
      <c r="AQ494" s="41">
        <v>753500</v>
      </c>
      <c r="AR494" s="41">
        <v>742300</v>
      </c>
      <c r="AS494" s="41">
        <v>725500</v>
      </c>
      <c r="AT494" s="41">
        <v>710100</v>
      </c>
      <c r="AU494" s="41">
        <v>700100</v>
      </c>
      <c r="AV494" s="41">
        <v>690700</v>
      </c>
      <c r="AW494" s="41">
        <v>679900</v>
      </c>
      <c r="AX494" s="41">
        <v>669600</v>
      </c>
      <c r="AY494" s="41">
        <v>661200</v>
      </c>
      <c r="AZ494" s="41">
        <v>656600</v>
      </c>
      <c r="BA494" s="41">
        <v>654700</v>
      </c>
      <c r="BB494" s="41">
        <v>648700</v>
      </c>
      <c r="BC494" s="41">
        <v>637800</v>
      </c>
      <c r="BD494" s="41">
        <v>628900</v>
      </c>
      <c r="BE494" s="41">
        <v>624000</v>
      </c>
      <c r="BF494" s="41">
        <v>621600</v>
      </c>
      <c r="BG494" s="41">
        <v>618900</v>
      </c>
      <c r="BH494" s="41">
        <v>613900</v>
      </c>
      <c r="BI494" s="41">
        <v>606400</v>
      </c>
      <c r="BJ494" s="41">
        <v>596500</v>
      </c>
      <c r="BK494" s="41">
        <v>584800</v>
      </c>
      <c r="BL494" s="41">
        <v>575900</v>
      </c>
      <c r="BM494" s="41">
        <v>570600</v>
      </c>
      <c r="BN494" s="41">
        <v>567200</v>
      </c>
      <c r="BO494" s="41">
        <v>569300</v>
      </c>
      <c r="BP494" s="41">
        <v>570600</v>
      </c>
      <c r="BQ494" s="41">
        <v>569700</v>
      </c>
      <c r="BR494" s="41">
        <v>568900</v>
      </c>
      <c r="BS494" s="41">
        <v>571300</v>
      </c>
      <c r="BT494" s="41">
        <v>570300</v>
      </c>
      <c r="BU494" s="41">
        <v>567200</v>
      </c>
      <c r="BV494" s="41">
        <v>564600</v>
      </c>
      <c r="BW494" s="41">
        <v>564600</v>
      </c>
      <c r="BX494" s="41">
        <v>562000</v>
      </c>
      <c r="BY494" s="41">
        <v>558300</v>
      </c>
      <c r="BZ494" s="41">
        <v>557800</v>
      </c>
      <c r="CA494" s="41">
        <v>557900</v>
      </c>
      <c r="CB494" s="41">
        <v>558000</v>
      </c>
      <c r="CC494" s="41">
        <v>555100</v>
      </c>
      <c r="CD494" s="41">
        <v>546900</v>
      </c>
      <c r="CE494" s="41">
        <v>538100</v>
      </c>
      <c r="CF494" s="41">
        <v>537000</v>
      </c>
      <c r="CG494" s="41">
        <v>535200</v>
      </c>
      <c r="CH494" s="41">
        <v>539200</v>
      </c>
      <c r="CI494" s="41">
        <v>553200</v>
      </c>
      <c r="CJ494" s="41">
        <v>567600</v>
      </c>
      <c r="CK494" s="41">
        <v>568900</v>
      </c>
      <c r="CL494" s="41">
        <v>566600</v>
      </c>
      <c r="CM494" s="41">
        <v>567200</v>
      </c>
      <c r="CN494" s="41">
        <v>572200</v>
      </c>
      <c r="CO494" s="41">
        <v>574600</v>
      </c>
      <c r="CP494" s="41">
        <v>572400</v>
      </c>
      <c r="CQ494" s="41">
        <v>569800</v>
      </c>
      <c r="CR494" s="41">
        <v>570000</v>
      </c>
      <c r="CS494" s="41">
        <v>573100</v>
      </c>
      <c r="CT494" s="41">
        <v>574700</v>
      </c>
      <c r="CU494" s="41">
        <v>576100</v>
      </c>
      <c r="CV494" s="41">
        <v>577800</v>
      </c>
      <c r="CW494" s="41">
        <v>581000</v>
      </c>
      <c r="CX494" s="41">
        <v>589900</v>
      </c>
      <c r="CY494" s="41">
        <v>599200</v>
      </c>
      <c r="CZ494" s="41">
        <v>608300</v>
      </c>
      <c r="DA494" s="41">
        <v>626300</v>
      </c>
      <c r="DB494" s="41">
        <v>654300</v>
      </c>
      <c r="DC494" s="41">
        <v>672700</v>
      </c>
      <c r="DD494" s="41">
        <v>680000</v>
      </c>
      <c r="DE494" s="41">
        <v>684000</v>
      </c>
      <c r="DF494" s="41">
        <v>688600</v>
      </c>
      <c r="DG494" s="41">
        <v>687300</v>
      </c>
      <c r="DH494" s="41">
        <v>690600</v>
      </c>
      <c r="DI494" s="41">
        <v>702200</v>
      </c>
      <c r="DJ494" s="41">
        <v>715500</v>
      </c>
      <c r="DK494" s="41">
        <v>729000</v>
      </c>
      <c r="DL494" s="41">
        <v>745400</v>
      </c>
      <c r="DM494" s="41">
        <v>765800</v>
      </c>
      <c r="DN494" s="41">
        <v>787300</v>
      </c>
      <c r="DO494" s="41">
        <v>797700</v>
      </c>
      <c r="DP494" s="41">
        <v>798100</v>
      </c>
    </row>
    <row r="495" spans="1:120">
      <c r="A495" s="41">
        <v>95682</v>
      </c>
      <c r="B495" s="41" t="s">
        <v>629</v>
      </c>
      <c r="C495" s="41" t="s">
        <v>66</v>
      </c>
      <c r="D495" s="41" t="s">
        <v>406</v>
      </c>
      <c r="E495" s="41" t="s">
        <v>547</v>
      </c>
      <c r="F495" s="41">
        <v>414400</v>
      </c>
      <c r="G495" s="41">
        <v>420500</v>
      </c>
      <c r="H495" s="41">
        <v>426600</v>
      </c>
      <c r="I495" s="41">
        <v>432600</v>
      </c>
      <c r="J495" s="41">
        <v>437300</v>
      </c>
      <c r="K495" s="41">
        <v>441300</v>
      </c>
      <c r="L495" s="41">
        <v>446200</v>
      </c>
      <c r="M495" s="41">
        <v>451500</v>
      </c>
      <c r="N495" s="41">
        <v>454800</v>
      </c>
      <c r="O495" s="41">
        <v>456600</v>
      </c>
      <c r="P495" s="41">
        <v>458700</v>
      </c>
      <c r="Q495" s="41">
        <v>458800</v>
      </c>
      <c r="R495" s="41">
        <v>455500</v>
      </c>
      <c r="S495" s="41">
        <v>452300</v>
      </c>
      <c r="T495" s="41">
        <v>451500</v>
      </c>
      <c r="U495" s="41">
        <v>450900</v>
      </c>
      <c r="V495" s="41">
        <v>449000</v>
      </c>
      <c r="W495" s="41">
        <v>446100</v>
      </c>
      <c r="X495" s="41">
        <v>442600</v>
      </c>
      <c r="Y495" s="41">
        <v>439600</v>
      </c>
      <c r="Z495" s="41">
        <v>434600</v>
      </c>
      <c r="AA495" s="41">
        <v>429100</v>
      </c>
      <c r="AB495" s="41">
        <v>425500</v>
      </c>
      <c r="AC495" s="41">
        <v>423800</v>
      </c>
      <c r="AD495" s="41">
        <v>420500</v>
      </c>
      <c r="AE495" s="41">
        <v>416100</v>
      </c>
      <c r="AF495" s="41">
        <v>411900</v>
      </c>
      <c r="AG495" s="41">
        <v>408900</v>
      </c>
      <c r="AH495" s="41">
        <v>407200</v>
      </c>
      <c r="AI495" s="41">
        <v>405800</v>
      </c>
      <c r="AJ495" s="41">
        <v>402800</v>
      </c>
      <c r="AK495" s="41">
        <v>400100</v>
      </c>
      <c r="AL495" s="41">
        <v>398500</v>
      </c>
      <c r="AM495" s="41">
        <v>394000</v>
      </c>
      <c r="AN495" s="41">
        <v>386500</v>
      </c>
      <c r="AO495" s="41">
        <v>380100</v>
      </c>
      <c r="AP495" s="41">
        <v>374200</v>
      </c>
      <c r="AQ495" s="41">
        <v>367600</v>
      </c>
      <c r="AR495" s="41">
        <v>360700</v>
      </c>
      <c r="AS495" s="41">
        <v>353600</v>
      </c>
      <c r="AT495" s="41">
        <v>346900</v>
      </c>
      <c r="AU495" s="41">
        <v>341400</v>
      </c>
      <c r="AV495" s="41">
        <v>336500</v>
      </c>
      <c r="AW495" s="41">
        <v>334100</v>
      </c>
      <c r="AX495" s="41">
        <v>332100</v>
      </c>
      <c r="AY495" s="41">
        <v>327500</v>
      </c>
      <c r="AZ495" s="41">
        <v>320500</v>
      </c>
      <c r="BA495" s="41">
        <v>316600</v>
      </c>
      <c r="BB495" s="41">
        <v>315100</v>
      </c>
      <c r="BC495" s="41">
        <v>313400</v>
      </c>
      <c r="BD495" s="41">
        <v>310000</v>
      </c>
      <c r="BE495" s="41">
        <v>306500</v>
      </c>
      <c r="BF495" s="41">
        <v>303500</v>
      </c>
      <c r="BG495" s="41">
        <v>300600</v>
      </c>
      <c r="BH495" s="41">
        <v>296300</v>
      </c>
      <c r="BI495" s="41">
        <v>292200</v>
      </c>
      <c r="BJ495" s="41">
        <v>289300</v>
      </c>
      <c r="BK495" s="41">
        <v>288000</v>
      </c>
      <c r="BL495" s="41">
        <v>288200</v>
      </c>
      <c r="BM495" s="41">
        <v>283100</v>
      </c>
      <c r="BN495" s="41">
        <v>276000</v>
      </c>
      <c r="BO495" s="41">
        <v>275800</v>
      </c>
      <c r="BP495" s="41">
        <v>279500</v>
      </c>
      <c r="BQ495" s="41">
        <v>276400</v>
      </c>
      <c r="BR495" s="41">
        <v>272100</v>
      </c>
      <c r="BS495" s="41">
        <v>270300</v>
      </c>
      <c r="BT495" s="41">
        <v>268900</v>
      </c>
      <c r="BU495" s="41">
        <v>262100</v>
      </c>
      <c r="BV495" s="41">
        <v>258600</v>
      </c>
      <c r="BW495" s="41">
        <v>261400</v>
      </c>
      <c r="BX495" s="41">
        <v>260300</v>
      </c>
      <c r="BY495" s="41">
        <v>253000</v>
      </c>
      <c r="BZ495" s="41">
        <v>254100</v>
      </c>
      <c r="CA495" s="41">
        <v>256900</v>
      </c>
      <c r="CB495" s="41">
        <v>252900</v>
      </c>
      <c r="CC495" s="41">
        <v>249800</v>
      </c>
      <c r="CD495" s="41">
        <v>251600</v>
      </c>
      <c r="CE495" s="41">
        <v>251800</v>
      </c>
      <c r="CF495" s="41">
        <v>251700</v>
      </c>
      <c r="CG495" s="41">
        <v>251100</v>
      </c>
      <c r="CH495" s="41">
        <v>245400</v>
      </c>
      <c r="CI495" s="41">
        <v>239300</v>
      </c>
      <c r="CJ495" s="41">
        <v>240000</v>
      </c>
      <c r="CK495" s="41">
        <v>246100</v>
      </c>
      <c r="CL495" s="41">
        <v>247100</v>
      </c>
      <c r="CM495" s="41">
        <v>241700</v>
      </c>
      <c r="CN495" s="41">
        <v>240200</v>
      </c>
      <c r="CO495" s="41">
        <v>247100</v>
      </c>
      <c r="CP495" s="41">
        <v>249400</v>
      </c>
      <c r="CQ495" s="41">
        <v>247100</v>
      </c>
      <c r="CR495" s="41">
        <v>249200</v>
      </c>
      <c r="CS495" s="41">
        <v>254000</v>
      </c>
      <c r="CT495" s="41">
        <v>258700</v>
      </c>
      <c r="CU495" s="41">
        <v>264000</v>
      </c>
      <c r="CV495" s="41">
        <v>266200</v>
      </c>
      <c r="CW495" s="41">
        <v>270100</v>
      </c>
      <c r="CX495" s="41">
        <v>275600</v>
      </c>
      <c r="CY495" s="41">
        <v>281500</v>
      </c>
      <c r="CZ495" s="41">
        <v>286200</v>
      </c>
      <c r="DA495" s="41">
        <v>292000</v>
      </c>
      <c r="DB495" s="41">
        <v>300400</v>
      </c>
      <c r="DC495" s="41">
        <v>309500</v>
      </c>
      <c r="DD495" s="41">
        <v>313700</v>
      </c>
      <c r="DE495" s="41">
        <v>315900</v>
      </c>
      <c r="DF495" s="41">
        <v>318500</v>
      </c>
      <c r="DG495" s="41">
        <v>320600</v>
      </c>
      <c r="DH495" s="41">
        <v>323800</v>
      </c>
      <c r="DI495" s="41">
        <v>326600</v>
      </c>
      <c r="DJ495" s="41">
        <v>328900</v>
      </c>
      <c r="DK495" s="41">
        <v>332400</v>
      </c>
      <c r="DL495" s="41">
        <v>337700</v>
      </c>
      <c r="DM495" s="41">
        <v>340500</v>
      </c>
      <c r="DN495" s="41">
        <v>340800</v>
      </c>
      <c r="DO495" s="41">
        <v>342300</v>
      </c>
      <c r="DP495" s="41">
        <v>344000</v>
      </c>
    </row>
    <row r="496" spans="1:120">
      <c r="A496" s="41">
        <v>94588</v>
      </c>
      <c r="B496" s="41" t="s">
        <v>145</v>
      </c>
      <c r="C496" s="41" t="s">
        <v>66</v>
      </c>
      <c r="D496" s="41" t="s">
        <v>65</v>
      </c>
      <c r="E496" s="41" t="s">
        <v>78</v>
      </c>
      <c r="F496" s="41">
        <v>673200</v>
      </c>
      <c r="G496" s="41">
        <v>686000</v>
      </c>
      <c r="H496" s="41">
        <v>697500</v>
      </c>
      <c r="I496" s="41">
        <v>707600</v>
      </c>
      <c r="J496" s="41">
        <v>715000</v>
      </c>
      <c r="K496" s="41">
        <v>721200</v>
      </c>
      <c r="L496" s="41">
        <v>727100</v>
      </c>
      <c r="M496" s="41">
        <v>732200</v>
      </c>
      <c r="N496" s="41">
        <v>735300</v>
      </c>
      <c r="O496" s="41">
        <v>736400</v>
      </c>
      <c r="P496" s="41">
        <v>736600</v>
      </c>
      <c r="Q496" s="41">
        <v>736200</v>
      </c>
      <c r="R496" s="41">
        <v>735500</v>
      </c>
      <c r="S496" s="41">
        <v>735200</v>
      </c>
      <c r="T496" s="41">
        <v>734500</v>
      </c>
      <c r="U496" s="41">
        <v>731900</v>
      </c>
      <c r="V496" s="41">
        <v>727600</v>
      </c>
      <c r="W496" s="41">
        <v>721900</v>
      </c>
      <c r="X496" s="41">
        <v>717100</v>
      </c>
      <c r="Y496" s="41">
        <v>713200</v>
      </c>
      <c r="Z496" s="41">
        <v>708100</v>
      </c>
      <c r="AA496" s="41">
        <v>701500</v>
      </c>
      <c r="AB496" s="41">
        <v>694900</v>
      </c>
      <c r="AC496" s="41">
        <v>688600</v>
      </c>
      <c r="AD496" s="41">
        <v>684800</v>
      </c>
      <c r="AE496" s="41">
        <v>682800</v>
      </c>
      <c r="AF496" s="41">
        <v>680200</v>
      </c>
      <c r="AG496" s="41">
        <v>676700</v>
      </c>
      <c r="AH496" s="41">
        <v>673500</v>
      </c>
      <c r="AI496" s="41">
        <v>670200</v>
      </c>
      <c r="AJ496" s="41">
        <v>667000</v>
      </c>
      <c r="AK496" s="41">
        <v>664800</v>
      </c>
      <c r="AL496" s="41">
        <v>663000</v>
      </c>
      <c r="AM496" s="41">
        <v>660000</v>
      </c>
      <c r="AN496" s="41">
        <v>656900</v>
      </c>
      <c r="AO496" s="41">
        <v>654300</v>
      </c>
      <c r="AP496" s="41">
        <v>650200</v>
      </c>
      <c r="AQ496" s="41">
        <v>642400</v>
      </c>
      <c r="AR496" s="41">
        <v>633800</v>
      </c>
      <c r="AS496" s="41">
        <v>626200</v>
      </c>
      <c r="AT496" s="41">
        <v>619400</v>
      </c>
      <c r="AU496" s="41">
        <v>613100</v>
      </c>
      <c r="AV496" s="41">
        <v>608300</v>
      </c>
      <c r="AW496" s="41">
        <v>603800</v>
      </c>
      <c r="AX496" s="41">
        <v>598900</v>
      </c>
      <c r="AY496" s="41">
        <v>593700</v>
      </c>
      <c r="AZ496" s="41">
        <v>587900</v>
      </c>
      <c r="BA496" s="41">
        <v>585500</v>
      </c>
      <c r="BB496" s="41">
        <v>584900</v>
      </c>
      <c r="BC496" s="41">
        <v>580100</v>
      </c>
      <c r="BD496" s="41">
        <v>572800</v>
      </c>
      <c r="BE496" s="41">
        <v>568700</v>
      </c>
      <c r="BF496" s="41">
        <v>567200</v>
      </c>
      <c r="BG496" s="41">
        <v>566000</v>
      </c>
      <c r="BH496" s="41">
        <v>564100</v>
      </c>
      <c r="BI496" s="41">
        <v>562700</v>
      </c>
      <c r="BJ496" s="41">
        <v>564400</v>
      </c>
      <c r="BK496" s="41">
        <v>568000</v>
      </c>
      <c r="BL496" s="41">
        <v>572800</v>
      </c>
      <c r="BM496" s="41">
        <v>573300</v>
      </c>
      <c r="BN496" s="41">
        <v>575600</v>
      </c>
      <c r="BO496" s="41">
        <v>580700</v>
      </c>
      <c r="BP496" s="41">
        <v>581600</v>
      </c>
      <c r="BQ496" s="41">
        <v>578200</v>
      </c>
      <c r="BR496" s="41">
        <v>578100</v>
      </c>
      <c r="BS496" s="41">
        <v>578900</v>
      </c>
      <c r="BT496" s="41">
        <v>578900</v>
      </c>
      <c r="BU496" s="41">
        <v>579000</v>
      </c>
      <c r="BV496" s="41">
        <v>579200</v>
      </c>
      <c r="BW496" s="41">
        <v>580500</v>
      </c>
      <c r="BX496" s="41">
        <v>577800</v>
      </c>
      <c r="BY496" s="41">
        <v>574500</v>
      </c>
      <c r="BZ496" s="41">
        <v>569900</v>
      </c>
      <c r="CA496" s="41">
        <v>564100</v>
      </c>
      <c r="CB496" s="41">
        <v>561900</v>
      </c>
      <c r="CC496" s="41">
        <v>562600</v>
      </c>
      <c r="CD496" s="41">
        <v>561200</v>
      </c>
      <c r="CE496" s="41">
        <v>562200</v>
      </c>
      <c r="CF496" s="41">
        <v>564600</v>
      </c>
      <c r="CG496" s="41">
        <v>565100</v>
      </c>
      <c r="CH496" s="41">
        <v>563200</v>
      </c>
      <c r="CI496" s="41">
        <v>561600</v>
      </c>
      <c r="CJ496" s="41">
        <v>562600</v>
      </c>
      <c r="CK496" s="41">
        <v>560900</v>
      </c>
      <c r="CL496" s="41">
        <v>555600</v>
      </c>
      <c r="CM496" s="41">
        <v>556400</v>
      </c>
      <c r="CN496" s="41">
        <v>563800</v>
      </c>
      <c r="CO496" s="41">
        <v>569700</v>
      </c>
      <c r="CP496" s="41">
        <v>578900</v>
      </c>
      <c r="CQ496" s="41">
        <v>586800</v>
      </c>
      <c r="CR496" s="41">
        <v>592500</v>
      </c>
      <c r="CS496" s="41">
        <v>597400</v>
      </c>
      <c r="CT496" s="41">
        <v>603200</v>
      </c>
      <c r="CU496" s="41">
        <v>608300</v>
      </c>
      <c r="CV496" s="41">
        <v>614900</v>
      </c>
      <c r="CW496" s="41">
        <v>621800</v>
      </c>
      <c r="CX496" s="41">
        <v>626800</v>
      </c>
      <c r="CY496" s="41">
        <v>640200</v>
      </c>
      <c r="CZ496" s="41">
        <v>660800</v>
      </c>
      <c r="DA496" s="41">
        <v>683600</v>
      </c>
      <c r="DB496" s="41">
        <v>697600</v>
      </c>
      <c r="DC496" s="41">
        <v>706500</v>
      </c>
      <c r="DD496" s="41">
        <v>707400</v>
      </c>
      <c r="DE496" s="41">
        <v>708000</v>
      </c>
      <c r="DF496" s="41">
        <v>708700</v>
      </c>
      <c r="DG496" s="41">
        <v>711600</v>
      </c>
      <c r="DH496" s="41">
        <v>717300</v>
      </c>
      <c r="DI496" s="41">
        <v>726900</v>
      </c>
      <c r="DJ496" s="41">
        <v>737500</v>
      </c>
      <c r="DK496" s="41">
        <v>747800</v>
      </c>
      <c r="DL496" s="41">
        <v>755700</v>
      </c>
      <c r="DM496" s="41">
        <v>757400</v>
      </c>
      <c r="DN496" s="41">
        <v>753400</v>
      </c>
      <c r="DO496" s="41">
        <v>752700</v>
      </c>
      <c r="DP496" s="41">
        <v>755500</v>
      </c>
    </row>
    <row r="497" spans="1:120">
      <c r="A497" s="41">
        <v>92701</v>
      </c>
      <c r="B497" s="41" t="s">
        <v>460</v>
      </c>
      <c r="C497" s="41" t="s">
        <v>66</v>
      </c>
      <c r="D497" s="41" t="s">
        <v>394</v>
      </c>
      <c r="E497" s="41" t="s">
        <v>399</v>
      </c>
      <c r="F497" s="41">
        <v>509900</v>
      </c>
      <c r="G497" s="41">
        <v>514900</v>
      </c>
      <c r="H497" s="41">
        <v>520600</v>
      </c>
      <c r="I497" s="41">
        <v>525700</v>
      </c>
      <c r="J497" s="41">
        <v>531200</v>
      </c>
      <c r="K497" s="41">
        <v>537900</v>
      </c>
      <c r="L497" s="41">
        <v>545500</v>
      </c>
      <c r="M497" s="41">
        <v>553600</v>
      </c>
      <c r="N497" s="41">
        <v>563500</v>
      </c>
      <c r="O497" s="41">
        <v>572900</v>
      </c>
      <c r="P497" s="41">
        <v>579400</v>
      </c>
      <c r="Q497" s="41">
        <v>585900</v>
      </c>
      <c r="R497" s="41">
        <v>596400</v>
      </c>
      <c r="S497" s="41">
        <v>607600</v>
      </c>
      <c r="T497" s="41">
        <v>615500</v>
      </c>
      <c r="U497" s="41">
        <v>619900</v>
      </c>
      <c r="V497" s="41">
        <v>621600</v>
      </c>
      <c r="W497" s="41">
        <v>621800</v>
      </c>
      <c r="X497" s="41">
        <v>621600</v>
      </c>
      <c r="Y497" s="41">
        <v>621900</v>
      </c>
      <c r="Z497" s="41">
        <v>623400</v>
      </c>
      <c r="AA497" s="41">
        <v>623100</v>
      </c>
      <c r="AB497" s="41">
        <v>620700</v>
      </c>
      <c r="AC497" s="41">
        <v>619200</v>
      </c>
      <c r="AD497" s="41">
        <v>619100</v>
      </c>
      <c r="AE497" s="41">
        <v>617200</v>
      </c>
      <c r="AF497" s="41">
        <v>612100</v>
      </c>
      <c r="AG497" s="41">
        <v>606800</v>
      </c>
      <c r="AH497" s="41">
        <v>602600</v>
      </c>
      <c r="AI497" s="41">
        <v>597400</v>
      </c>
      <c r="AJ497" s="41">
        <v>590000</v>
      </c>
      <c r="AK497" s="41">
        <v>583000</v>
      </c>
      <c r="AL497" s="41">
        <v>577300</v>
      </c>
      <c r="AM497" s="41">
        <v>571700</v>
      </c>
      <c r="AN497" s="41">
        <v>564900</v>
      </c>
      <c r="AO497" s="41">
        <v>557800</v>
      </c>
      <c r="AP497" s="41">
        <v>550300</v>
      </c>
      <c r="AQ497" s="41">
        <v>539800</v>
      </c>
      <c r="AR497" s="41">
        <v>525200</v>
      </c>
      <c r="AS497" s="41">
        <v>508900</v>
      </c>
      <c r="AT497" s="41">
        <v>493000</v>
      </c>
      <c r="AU497" s="41">
        <v>478100</v>
      </c>
      <c r="AV497" s="41">
        <v>465700</v>
      </c>
      <c r="AW497" s="41">
        <v>449500</v>
      </c>
      <c r="AX497" s="41">
        <v>427200</v>
      </c>
      <c r="AY497" s="41">
        <v>407100</v>
      </c>
      <c r="AZ497" s="41">
        <v>394700</v>
      </c>
      <c r="BA497" s="41">
        <v>383200</v>
      </c>
      <c r="BB497" s="41">
        <v>367500</v>
      </c>
      <c r="BC497" s="41">
        <v>348500</v>
      </c>
      <c r="BD497" s="41">
        <v>332300</v>
      </c>
      <c r="BE497" s="41">
        <v>322600</v>
      </c>
      <c r="BF497" s="41">
        <v>318100</v>
      </c>
      <c r="BG497" s="41">
        <v>316000</v>
      </c>
      <c r="BH497" s="41">
        <v>315000</v>
      </c>
      <c r="BI497" s="41">
        <v>314300</v>
      </c>
      <c r="BJ497" s="41">
        <v>312600</v>
      </c>
      <c r="BK497" s="41">
        <v>309900</v>
      </c>
      <c r="BL497" s="41">
        <v>307300</v>
      </c>
      <c r="BM497" s="41">
        <v>302000</v>
      </c>
      <c r="BN497" s="41">
        <v>297200</v>
      </c>
      <c r="BO497" s="41">
        <v>299300</v>
      </c>
      <c r="BP497" s="41">
        <v>307300</v>
      </c>
      <c r="BQ497" s="41">
        <v>312600</v>
      </c>
      <c r="BR497" s="41">
        <v>312800</v>
      </c>
      <c r="BS497" s="41">
        <v>310600</v>
      </c>
      <c r="BT497" s="41">
        <v>308900</v>
      </c>
      <c r="BU497" s="41">
        <v>309900</v>
      </c>
      <c r="BV497" s="41">
        <v>311800</v>
      </c>
      <c r="BW497" s="41">
        <v>311900</v>
      </c>
      <c r="BX497" s="41">
        <v>310500</v>
      </c>
      <c r="BY497" s="41">
        <v>310600</v>
      </c>
      <c r="BZ497" s="41">
        <v>311500</v>
      </c>
      <c r="CA497" s="41">
        <v>311800</v>
      </c>
      <c r="CB497" s="41">
        <v>311500</v>
      </c>
      <c r="CC497" s="41">
        <v>312200</v>
      </c>
      <c r="CD497" s="41">
        <v>314200</v>
      </c>
      <c r="CE497" s="41">
        <v>314500</v>
      </c>
      <c r="CF497" s="41">
        <v>312800</v>
      </c>
      <c r="CG497" s="41">
        <v>311200</v>
      </c>
      <c r="CH497" s="41">
        <v>311600</v>
      </c>
      <c r="CI497" s="41">
        <v>312300</v>
      </c>
      <c r="CJ497" s="41">
        <v>312400</v>
      </c>
      <c r="CK497" s="41">
        <v>312100</v>
      </c>
      <c r="CL497" s="41">
        <v>312800</v>
      </c>
      <c r="CM497" s="41">
        <v>314500</v>
      </c>
      <c r="CN497" s="41">
        <v>316800</v>
      </c>
      <c r="CO497" s="41">
        <v>319500</v>
      </c>
      <c r="CP497" s="41">
        <v>320400</v>
      </c>
      <c r="CQ497" s="41">
        <v>322300</v>
      </c>
      <c r="CR497" s="41">
        <v>324100</v>
      </c>
      <c r="CS497" s="41">
        <v>324000</v>
      </c>
      <c r="CT497" s="41">
        <v>325400</v>
      </c>
      <c r="CU497" s="41">
        <v>331400</v>
      </c>
      <c r="CV497" s="41">
        <v>336800</v>
      </c>
      <c r="CW497" s="41">
        <v>344300</v>
      </c>
      <c r="CX497" s="41">
        <v>352900</v>
      </c>
      <c r="CY497" s="41">
        <v>359000</v>
      </c>
      <c r="CZ497" s="41">
        <v>363200</v>
      </c>
      <c r="DA497" s="41">
        <v>369300</v>
      </c>
      <c r="DB497" s="41">
        <v>377700</v>
      </c>
      <c r="DC497" s="41">
        <v>386500</v>
      </c>
      <c r="DD497" s="41">
        <v>390500</v>
      </c>
      <c r="DE497" s="41">
        <v>391800</v>
      </c>
      <c r="DF497" s="41">
        <v>394400</v>
      </c>
      <c r="DG497" s="41">
        <v>399300</v>
      </c>
      <c r="DH497" s="41">
        <v>405300</v>
      </c>
      <c r="DI497" s="41">
        <v>411100</v>
      </c>
      <c r="DJ497" s="41">
        <v>416600</v>
      </c>
      <c r="DK497" s="41">
        <v>423200</v>
      </c>
      <c r="DL497" s="41">
        <v>428900</v>
      </c>
      <c r="DM497" s="41">
        <v>429500</v>
      </c>
      <c r="DN497" s="41">
        <v>427300</v>
      </c>
      <c r="DO497" s="41">
        <v>427500</v>
      </c>
      <c r="DP497" s="41">
        <v>429100</v>
      </c>
    </row>
    <row r="498" spans="1:120">
      <c r="A498" s="41">
        <v>92203</v>
      </c>
      <c r="B498" s="41" t="s">
        <v>474</v>
      </c>
      <c r="C498" s="41" t="s">
        <v>66</v>
      </c>
      <c r="D498" s="41" t="s">
        <v>414</v>
      </c>
      <c r="E498" s="41" t="s">
        <v>414</v>
      </c>
      <c r="F498" s="41">
        <v>367700</v>
      </c>
      <c r="G498" s="41">
        <v>371500</v>
      </c>
      <c r="H498" s="41">
        <v>378000</v>
      </c>
      <c r="I498" s="41">
        <v>384500</v>
      </c>
      <c r="J498" s="41">
        <v>390400</v>
      </c>
      <c r="K498" s="41">
        <v>397500</v>
      </c>
      <c r="L498" s="41">
        <v>405700</v>
      </c>
      <c r="M498" s="41">
        <v>411900</v>
      </c>
      <c r="N498" s="41">
        <v>417900</v>
      </c>
      <c r="O498" s="41">
        <v>425100</v>
      </c>
      <c r="P498" s="41">
        <v>428300</v>
      </c>
      <c r="Q498" s="41">
        <v>427300</v>
      </c>
      <c r="R498" s="41">
        <v>427000</v>
      </c>
      <c r="S498" s="41">
        <v>427100</v>
      </c>
      <c r="T498" s="41">
        <v>425800</v>
      </c>
      <c r="U498" s="41">
        <v>422900</v>
      </c>
      <c r="V498" s="41">
        <v>420200</v>
      </c>
      <c r="W498" s="41">
        <v>419100</v>
      </c>
      <c r="X498" s="41">
        <v>418300</v>
      </c>
      <c r="Y498" s="41">
        <v>416000</v>
      </c>
      <c r="Z498" s="41">
        <v>412400</v>
      </c>
      <c r="AA498" s="41">
        <v>408600</v>
      </c>
      <c r="AB498" s="41">
        <v>404600</v>
      </c>
      <c r="AC498" s="41">
        <v>399800</v>
      </c>
      <c r="AD498" s="41">
        <v>394900</v>
      </c>
      <c r="AE498" s="41">
        <v>390600</v>
      </c>
      <c r="AF498" s="41">
        <v>385900</v>
      </c>
      <c r="AG498" s="41">
        <v>380600</v>
      </c>
      <c r="AH498" s="41">
        <v>375900</v>
      </c>
      <c r="AI498" s="41">
        <v>371800</v>
      </c>
      <c r="AJ498" s="41">
        <v>368000</v>
      </c>
      <c r="AK498" s="41">
        <v>363200</v>
      </c>
      <c r="AL498" s="41">
        <v>357400</v>
      </c>
      <c r="AM498" s="41">
        <v>351100</v>
      </c>
      <c r="AN498" s="41">
        <v>344000</v>
      </c>
      <c r="AO498" s="41">
        <v>336800</v>
      </c>
      <c r="AP498" s="41">
        <v>330200</v>
      </c>
      <c r="AQ498" s="41">
        <v>322800</v>
      </c>
      <c r="AR498" s="41">
        <v>314700</v>
      </c>
      <c r="AS498" s="41">
        <v>308200</v>
      </c>
      <c r="AT498" s="41">
        <v>302500</v>
      </c>
      <c r="AU498" s="41">
        <v>296000</v>
      </c>
      <c r="AV498" s="41">
        <v>291300</v>
      </c>
      <c r="AW498" s="41">
        <v>289100</v>
      </c>
      <c r="AX498" s="41">
        <v>286800</v>
      </c>
      <c r="AY498" s="41">
        <v>282900</v>
      </c>
      <c r="AZ498" s="41">
        <v>276600</v>
      </c>
      <c r="BA498" s="41">
        <v>269500</v>
      </c>
      <c r="BB498" s="41">
        <v>262900</v>
      </c>
      <c r="BC498" s="41">
        <v>256900</v>
      </c>
      <c r="BD498" s="41">
        <v>252300</v>
      </c>
      <c r="BE498" s="41">
        <v>249800</v>
      </c>
      <c r="BF498" s="41">
        <v>247200</v>
      </c>
      <c r="BG498" s="41">
        <v>244800</v>
      </c>
      <c r="BH498" s="41">
        <v>241000</v>
      </c>
      <c r="BI498" s="41">
        <v>235400</v>
      </c>
      <c r="BJ498" s="41">
        <v>230300</v>
      </c>
      <c r="BK498" s="41">
        <v>227400</v>
      </c>
      <c r="BL498" s="41">
        <v>225800</v>
      </c>
      <c r="BM498" s="41">
        <v>224300</v>
      </c>
      <c r="BN498" s="41">
        <v>225300</v>
      </c>
      <c r="BO498" s="41">
        <v>228200</v>
      </c>
      <c r="BP498" s="41">
        <v>229200</v>
      </c>
      <c r="BQ498" s="41">
        <v>227800</v>
      </c>
      <c r="BR498" s="41">
        <v>226200</v>
      </c>
      <c r="BS498" s="41">
        <v>223400</v>
      </c>
      <c r="BT498" s="41">
        <v>220500</v>
      </c>
      <c r="BU498" s="41">
        <v>219800</v>
      </c>
      <c r="BV498" s="41">
        <v>218600</v>
      </c>
      <c r="BW498" s="41">
        <v>217500</v>
      </c>
      <c r="BX498" s="41">
        <v>217900</v>
      </c>
      <c r="BY498" s="41">
        <v>218000</v>
      </c>
      <c r="BZ498" s="41">
        <v>216400</v>
      </c>
      <c r="CA498" s="41">
        <v>215500</v>
      </c>
      <c r="CB498" s="41">
        <v>213600</v>
      </c>
      <c r="CC498" s="41">
        <v>210000</v>
      </c>
      <c r="CD498" s="41">
        <v>207500</v>
      </c>
      <c r="CE498" s="41">
        <v>207000</v>
      </c>
      <c r="CF498" s="41">
        <v>205700</v>
      </c>
      <c r="CG498" s="41">
        <v>202400</v>
      </c>
      <c r="CH498" s="41">
        <v>198500</v>
      </c>
      <c r="CI498" s="41">
        <v>195400</v>
      </c>
      <c r="CJ498" s="41">
        <v>193300</v>
      </c>
      <c r="CK498" s="41">
        <v>191800</v>
      </c>
      <c r="CL498" s="41">
        <v>190300</v>
      </c>
      <c r="CM498" s="41">
        <v>190400</v>
      </c>
      <c r="CN498" s="41">
        <v>192100</v>
      </c>
      <c r="CO498" s="41">
        <v>192600</v>
      </c>
      <c r="CP498" s="41">
        <v>192300</v>
      </c>
      <c r="CQ498" s="41">
        <v>194000</v>
      </c>
      <c r="CR498" s="41">
        <v>195600</v>
      </c>
      <c r="CS498" s="41">
        <v>196600</v>
      </c>
      <c r="CT498" s="41">
        <v>199900</v>
      </c>
      <c r="CU498" s="41">
        <v>203400</v>
      </c>
      <c r="CV498" s="41">
        <v>205100</v>
      </c>
      <c r="CW498" s="41">
        <v>207600</v>
      </c>
      <c r="CX498" s="41">
        <v>211900</v>
      </c>
      <c r="CY498" s="41">
        <v>215100</v>
      </c>
      <c r="CZ498" s="41">
        <v>217600</v>
      </c>
      <c r="DA498" s="41">
        <v>222500</v>
      </c>
      <c r="DB498" s="41">
        <v>229700</v>
      </c>
      <c r="DC498" s="41">
        <v>237400</v>
      </c>
      <c r="DD498" s="41">
        <v>245700</v>
      </c>
      <c r="DE498" s="41">
        <v>253500</v>
      </c>
      <c r="DF498" s="41">
        <v>259300</v>
      </c>
      <c r="DG498" s="41">
        <v>263700</v>
      </c>
      <c r="DH498" s="41">
        <v>267000</v>
      </c>
      <c r="DI498" s="41">
        <v>269300</v>
      </c>
      <c r="DJ498" s="41">
        <v>271900</v>
      </c>
      <c r="DK498" s="41">
        <v>273600</v>
      </c>
      <c r="DL498" s="41">
        <v>277300</v>
      </c>
      <c r="DM498" s="41">
        <v>282700</v>
      </c>
      <c r="DN498" s="41">
        <v>285800</v>
      </c>
      <c r="DO498" s="41">
        <v>285300</v>
      </c>
      <c r="DP498" s="41">
        <v>285200</v>
      </c>
    </row>
    <row r="499" spans="1:120">
      <c r="A499" s="41">
        <v>95070</v>
      </c>
      <c r="B499" s="41" t="s">
        <v>134</v>
      </c>
      <c r="C499" s="41" t="s">
        <v>66</v>
      </c>
      <c r="D499" s="41" t="s">
        <v>109</v>
      </c>
      <c r="E499" s="41" t="s">
        <v>110</v>
      </c>
      <c r="F499" s="41">
        <v>1195100</v>
      </c>
      <c r="G499" s="41">
        <v>1212600</v>
      </c>
      <c r="H499" s="41">
        <v>1232800</v>
      </c>
      <c r="I499" s="41">
        <v>1255400</v>
      </c>
      <c r="J499" s="41">
        <v>1274300</v>
      </c>
      <c r="K499" s="41">
        <v>1287200</v>
      </c>
      <c r="L499" s="41">
        <v>1295400</v>
      </c>
      <c r="M499" s="41">
        <v>1301800</v>
      </c>
      <c r="N499" s="41">
        <v>1306900</v>
      </c>
      <c r="O499" s="41">
        <v>1312800</v>
      </c>
      <c r="P499" s="41">
        <v>1314600</v>
      </c>
      <c r="Q499" s="41">
        <v>1312500</v>
      </c>
      <c r="R499" s="41">
        <v>1311400</v>
      </c>
      <c r="S499" s="41">
        <v>1312400</v>
      </c>
      <c r="T499" s="41">
        <v>1312000</v>
      </c>
      <c r="U499" s="41">
        <v>1305500</v>
      </c>
      <c r="V499" s="41">
        <v>1296800</v>
      </c>
      <c r="W499" s="41">
        <v>1292200</v>
      </c>
      <c r="X499" s="41">
        <v>1291800</v>
      </c>
      <c r="Y499" s="41">
        <v>1287700</v>
      </c>
      <c r="Z499" s="41">
        <v>1283600</v>
      </c>
      <c r="AA499" s="41">
        <v>1285400</v>
      </c>
      <c r="AB499" s="41">
        <v>1295000</v>
      </c>
      <c r="AC499" s="41">
        <v>1304800</v>
      </c>
      <c r="AD499" s="41">
        <v>1311400</v>
      </c>
      <c r="AE499" s="41">
        <v>1312000</v>
      </c>
      <c r="AF499" s="41">
        <v>1314000</v>
      </c>
      <c r="AG499" s="41">
        <v>1319100</v>
      </c>
      <c r="AH499" s="41">
        <v>1325300</v>
      </c>
      <c r="AI499" s="41">
        <v>1332200</v>
      </c>
      <c r="AJ499" s="41">
        <v>1340200</v>
      </c>
      <c r="AK499" s="41">
        <v>1339200</v>
      </c>
      <c r="AL499" s="41">
        <v>1333000</v>
      </c>
      <c r="AM499" s="41">
        <v>1333700</v>
      </c>
      <c r="AN499" s="41">
        <v>1342100</v>
      </c>
      <c r="AO499" s="41">
        <v>1346200</v>
      </c>
      <c r="AP499" s="41">
        <v>1340200</v>
      </c>
      <c r="AQ499" s="41">
        <v>1332300</v>
      </c>
      <c r="AR499" s="41">
        <v>1331600</v>
      </c>
      <c r="AS499" s="41">
        <v>1336500</v>
      </c>
      <c r="AT499" s="41">
        <v>1338100</v>
      </c>
      <c r="AU499" s="41">
        <v>1333500</v>
      </c>
      <c r="AV499" s="41">
        <v>1322400</v>
      </c>
      <c r="AW499" s="41">
        <v>1309600</v>
      </c>
      <c r="AX499" s="41">
        <v>1296500</v>
      </c>
      <c r="AY499" s="41">
        <v>1281500</v>
      </c>
      <c r="AZ499" s="41">
        <v>1264300</v>
      </c>
      <c r="BA499" s="41">
        <v>1247800</v>
      </c>
      <c r="BB499" s="41">
        <v>1230200</v>
      </c>
      <c r="BC499" s="41">
        <v>1209300</v>
      </c>
      <c r="BD499" s="41">
        <v>1185000</v>
      </c>
      <c r="BE499" s="41">
        <v>1164700</v>
      </c>
      <c r="BF499" s="41">
        <v>1151600</v>
      </c>
      <c r="BG499" s="41">
        <v>1148100</v>
      </c>
      <c r="BH499" s="41">
        <v>1154700</v>
      </c>
      <c r="BI499" s="41">
        <v>1166000</v>
      </c>
      <c r="BJ499" s="41">
        <v>1175400</v>
      </c>
      <c r="BK499" s="41">
        <v>1185300</v>
      </c>
      <c r="BL499" s="41">
        <v>1197200</v>
      </c>
      <c r="BM499" s="41">
        <v>1212100</v>
      </c>
      <c r="BN499" s="41">
        <v>1227400</v>
      </c>
      <c r="BO499" s="41">
        <v>1235700</v>
      </c>
      <c r="BP499" s="41">
        <v>1232900</v>
      </c>
      <c r="BQ499" s="41">
        <v>1224500</v>
      </c>
      <c r="BR499" s="41">
        <v>1223800</v>
      </c>
      <c r="BS499" s="41">
        <v>1229300</v>
      </c>
      <c r="BT499" s="41">
        <v>1231000</v>
      </c>
      <c r="BU499" s="41">
        <v>1232800</v>
      </c>
      <c r="BV499" s="41">
        <v>1237000</v>
      </c>
      <c r="BW499" s="41">
        <v>1237400</v>
      </c>
      <c r="BX499" s="41">
        <v>1225700</v>
      </c>
      <c r="BY499" s="41">
        <v>1214500</v>
      </c>
      <c r="BZ499" s="41">
        <v>1210200</v>
      </c>
      <c r="CA499" s="41">
        <v>1214800</v>
      </c>
      <c r="CB499" s="41">
        <v>1216100</v>
      </c>
      <c r="CC499" s="41">
        <v>1215600</v>
      </c>
      <c r="CD499" s="41">
        <v>1215100</v>
      </c>
      <c r="CE499" s="41">
        <v>1215600</v>
      </c>
      <c r="CF499" s="41">
        <v>1212400</v>
      </c>
      <c r="CG499" s="41">
        <v>1210800</v>
      </c>
      <c r="CH499" s="41">
        <v>1209800</v>
      </c>
      <c r="CI499" s="41">
        <v>1204100</v>
      </c>
      <c r="CJ499" s="41">
        <v>1198600</v>
      </c>
      <c r="CK499" s="41">
        <v>1200600</v>
      </c>
      <c r="CL499" s="41">
        <v>1211500</v>
      </c>
      <c r="CM499" s="41">
        <v>1226700</v>
      </c>
      <c r="CN499" s="41">
        <v>1240200</v>
      </c>
      <c r="CO499" s="41">
        <v>1253400</v>
      </c>
      <c r="CP499" s="41">
        <v>1274600</v>
      </c>
      <c r="CQ499" s="41">
        <v>1300500</v>
      </c>
      <c r="CR499" s="41">
        <v>1322300</v>
      </c>
      <c r="CS499" s="41">
        <v>1344100</v>
      </c>
      <c r="CT499" s="41">
        <v>1370200</v>
      </c>
      <c r="CU499" s="41">
        <v>1397600</v>
      </c>
      <c r="CV499" s="41">
        <v>1423500</v>
      </c>
      <c r="CW499" s="41">
        <v>1438400</v>
      </c>
      <c r="CX499" s="41">
        <v>1448900</v>
      </c>
      <c r="CY499" s="41">
        <v>1473100</v>
      </c>
      <c r="CZ499" s="41">
        <v>1503500</v>
      </c>
      <c r="DA499" s="41">
        <v>1530900</v>
      </c>
      <c r="DB499" s="41">
        <v>1543400</v>
      </c>
      <c r="DC499" s="41">
        <v>1542600</v>
      </c>
      <c r="DD499" s="41">
        <v>1540400</v>
      </c>
      <c r="DE499" s="41">
        <v>1542600</v>
      </c>
      <c r="DF499" s="41">
        <v>1544800</v>
      </c>
      <c r="DG499" s="41">
        <v>1555800</v>
      </c>
      <c r="DH499" s="41">
        <v>1577300</v>
      </c>
      <c r="DI499" s="41">
        <v>1588800</v>
      </c>
      <c r="DJ499" s="41">
        <v>1598100</v>
      </c>
      <c r="DK499" s="41">
        <v>1614900</v>
      </c>
      <c r="DL499" s="41">
        <v>1665200</v>
      </c>
      <c r="DM499" s="41">
        <v>1710400</v>
      </c>
      <c r="DN499" s="41">
        <v>1724300</v>
      </c>
      <c r="DO499" s="41">
        <v>1710500</v>
      </c>
      <c r="DP499" s="41">
        <v>1706200</v>
      </c>
    </row>
    <row r="500" spans="1:120">
      <c r="A500" s="41">
        <v>95993</v>
      </c>
      <c r="B500" s="41" t="s">
        <v>604</v>
      </c>
      <c r="C500" s="41" t="s">
        <v>66</v>
      </c>
      <c r="D500" s="41" t="s">
        <v>604</v>
      </c>
      <c r="E500" s="41" t="s">
        <v>630</v>
      </c>
      <c r="F500" s="41">
        <v>272300</v>
      </c>
      <c r="G500" s="41">
        <v>280200</v>
      </c>
      <c r="H500" s="41">
        <v>292500</v>
      </c>
      <c r="I500" s="41">
        <v>304700</v>
      </c>
      <c r="J500" s="41">
        <v>311000</v>
      </c>
      <c r="K500" s="41">
        <v>314400</v>
      </c>
      <c r="L500" s="41">
        <v>317500</v>
      </c>
      <c r="M500" s="41">
        <v>320700</v>
      </c>
      <c r="N500" s="41">
        <v>322600</v>
      </c>
      <c r="O500" s="41">
        <v>322900</v>
      </c>
      <c r="P500" s="41">
        <v>321900</v>
      </c>
      <c r="Q500" s="41">
        <v>321100</v>
      </c>
      <c r="R500" s="41">
        <v>319900</v>
      </c>
      <c r="S500" s="41">
        <v>317300</v>
      </c>
      <c r="T500" s="41">
        <v>314100</v>
      </c>
      <c r="U500" s="41">
        <v>310800</v>
      </c>
      <c r="V500" s="41">
        <v>309200</v>
      </c>
      <c r="W500" s="41">
        <v>310200</v>
      </c>
      <c r="X500" s="41">
        <v>311100</v>
      </c>
      <c r="Y500" s="41">
        <v>308800</v>
      </c>
      <c r="Z500" s="41">
        <v>305300</v>
      </c>
      <c r="AA500" s="41">
        <v>301900</v>
      </c>
      <c r="AB500" s="41">
        <v>296700</v>
      </c>
      <c r="AC500" s="41">
        <v>289900</v>
      </c>
      <c r="AD500" s="41">
        <v>283800</v>
      </c>
      <c r="AE500" s="41">
        <v>279500</v>
      </c>
      <c r="AF500" s="41">
        <v>276800</v>
      </c>
      <c r="AG500" s="41">
        <v>275400</v>
      </c>
      <c r="AH500" s="41">
        <v>273300</v>
      </c>
      <c r="AI500" s="41">
        <v>271300</v>
      </c>
      <c r="AJ500" s="41">
        <v>271400</v>
      </c>
      <c r="AK500" s="41">
        <v>271300</v>
      </c>
      <c r="AL500" s="41">
        <v>269300</v>
      </c>
      <c r="AM500" s="41">
        <v>266600</v>
      </c>
      <c r="AN500" s="41">
        <v>263000</v>
      </c>
      <c r="AO500" s="41">
        <v>258600</v>
      </c>
      <c r="AP500" s="41">
        <v>254000</v>
      </c>
      <c r="AQ500" s="41">
        <v>249300</v>
      </c>
      <c r="AR500" s="41">
        <v>244300</v>
      </c>
      <c r="AS500" s="41">
        <v>239400</v>
      </c>
      <c r="AT500" s="41">
        <v>235600</v>
      </c>
      <c r="AU500" s="41">
        <v>228300</v>
      </c>
      <c r="AV500" s="41">
        <v>216900</v>
      </c>
      <c r="AW500" s="41">
        <v>206400</v>
      </c>
      <c r="AX500" s="41">
        <v>200100</v>
      </c>
      <c r="AY500" s="41">
        <v>196800</v>
      </c>
      <c r="AZ500" s="41">
        <v>195600</v>
      </c>
      <c r="BA500" s="41">
        <v>195600</v>
      </c>
      <c r="BB500" s="41">
        <v>196900</v>
      </c>
      <c r="BC500" s="41">
        <v>198700</v>
      </c>
      <c r="BD500" s="41">
        <v>197600</v>
      </c>
      <c r="BE500" s="41">
        <v>193000</v>
      </c>
      <c r="BF500" s="41">
        <v>188000</v>
      </c>
      <c r="BG500" s="41">
        <v>185400</v>
      </c>
      <c r="BH500" s="41">
        <v>184500</v>
      </c>
      <c r="BI500" s="41">
        <v>184000</v>
      </c>
      <c r="BJ500" s="41">
        <v>182700</v>
      </c>
      <c r="BK500" s="41">
        <v>181200</v>
      </c>
      <c r="BL500" s="41">
        <v>180200</v>
      </c>
      <c r="BM500" s="41">
        <v>177400</v>
      </c>
      <c r="BN500" s="41">
        <v>175300</v>
      </c>
      <c r="BO500" s="41">
        <v>175000</v>
      </c>
      <c r="BP500" s="41">
        <v>174900</v>
      </c>
      <c r="BQ500" s="41">
        <v>174600</v>
      </c>
      <c r="BR500" s="41">
        <v>176500</v>
      </c>
      <c r="BS500" s="41">
        <v>176500</v>
      </c>
      <c r="BT500" s="41">
        <v>173700</v>
      </c>
      <c r="BU500" s="41">
        <v>170900</v>
      </c>
      <c r="BV500" s="41">
        <v>169700</v>
      </c>
      <c r="BW500" s="41">
        <v>168800</v>
      </c>
      <c r="BX500" s="41">
        <v>168800</v>
      </c>
      <c r="BY500" s="41">
        <v>170300</v>
      </c>
      <c r="BZ500" s="41">
        <v>170300</v>
      </c>
      <c r="CA500" s="41">
        <v>167000</v>
      </c>
      <c r="CB500" s="41">
        <v>162600</v>
      </c>
      <c r="CC500" s="41">
        <v>160500</v>
      </c>
      <c r="CD500" s="41">
        <v>160200</v>
      </c>
      <c r="CE500" s="41">
        <v>160700</v>
      </c>
      <c r="CF500" s="41">
        <v>160400</v>
      </c>
      <c r="CG500" s="41">
        <v>159200</v>
      </c>
      <c r="CH500" s="41">
        <v>157700</v>
      </c>
      <c r="CI500" s="41">
        <v>156200</v>
      </c>
      <c r="CJ500" s="41">
        <v>154000</v>
      </c>
      <c r="CK500" s="41">
        <v>152400</v>
      </c>
      <c r="CL500" s="41">
        <v>151700</v>
      </c>
      <c r="CM500" s="41">
        <v>151900</v>
      </c>
      <c r="CN500" s="41">
        <v>153100</v>
      </c>
      <c r="CO500" s="41">
        <v>152800</v>
      </c>
      <c r="CP500" s="41">
        <v>149200</v>
      </c>
      <c r="CQ500" s="41">
        <v>145900</v>
      </c>
      <c r="CR500" s="41">
        <v>147300</v>
      </c>
      <c r="CS500" s="41">
        <v>151800</v>
      </c>
      <c r="CT500" s="41">
        <v>155400</v>
      </c>
      <c r="CU500" s="41">
        <v>156400</v>
      </c>
      <c r="CV500" s="41">
        <v>155800</v>
      </c>
      <c r="CW500" s="41">
        <v>156300</v>
      </c>
      <c r="CX500" s="41">
        <v>158300</v>
      </c>
      <c r="CY500" s="41">
        <v>160100</v>
      </c>
      <c r="CZ500" s="41">
        <v>162800</v>
      </c>
      <c r="DA500" s="41">
        <v>167900</v>
      </c>
      <c r="DB500" s="41">
        <v>171500</v>
      </c>
      <c r="DC500" s="41">
        <v>175100</v>
      </c>
      <c r="DD500" s="41">
        <v>178800</v>
      </c>
      <c r="DE500" s="41">
        <v>181100</v>
      </c>
      <c r="DF500" s="41">
        <v>182000</v>
      </c>
      <c r="DG500" s="41">
        <v>185000</v>
      </c>
      <c r="DH500" s="41">
        <v>190000</v>
      </c>
      <c r="DI500" s="41">
        <v>194500</v>
      </c>
      <c r="DJ500" s="41">
        <v>195800</v>
      </c>
      <c r="DK500" s="41">
        <v>194900</v>
      </c>
      <c r="DL500" s="41">
        <v>194300</v>
      </c>
      <c r="DM500" s="41">
        <v>195200</v>
      </c>
      <c r="DN500" s="41">
        <v>199300</v>
      </c>
      <c r="DO500" s="41">
        <v>205100</v>
      </c>
      <c r="DP500" s="41">
        <v>210000</v>
      </c>
    </row>
    <row r="501" spans="1:120">
      <c r="A501" s="41">
        <v>94602</v>
      </c>
      <c r="B501" s="41" t="s">
        <v>135</v>
      </c>
      <c r="C501" s="41" t="s">
        <v>66</v>
      </c>
      <c r="D501" s="41" t="s">
        <v>65</v>
      </c>
      <c r="E501" s="41" t="s">
        <v>78</v>
      </c>
      <c r="F501" s="41">
        <v>693200</v>
      </c>
      <c r="G501" s="41">
        <v>701600</v>
      </c>
      <c r="H501" s="41">
        <v>709600</v>
      </c>
      <c r="I501" s="41">
        <v>718400</v>
      </c>
      <c r="J501" s="41">
        <v>725500</v>
      </c>
      <c r="K501" s="41">
        <v>730100</v>
      </c>
      <c r="L501" s="41">
        <v>732900</v>
      </c>
      <c r="M501" s="41">
        <v>733100</v>
      </c>
      <c r="N501" s="41">
        <v>729400</v>
      </c>
      <c r="O501" s="41">
        <v>723800</v>
      </c>
      <c r="P501" s="41">
        <v>720500</v>
      </c>
      <c r="Q501" s="41">
        <v>719600</v>
      </c>
      <c r="R501" s="41">
        <v>719300</v>
      </c>
      <c r="S501" s="41">
        <v>720300</v>
      </c>
      <c r="T501" s="41">
        <v>720900</v>
      </c>
      <c r="U501" s="41">
        <v>718300</v>
      </c>
      <c r="V501" s="41">
        <v>712500</v>
      </c>
      <c r="W501" s="41">
        <v>707400</v>
      </c>
      <c r="X501" s="41">
        <v>705500</v>
      </c>
      <c r="Y501" s="41">
        <v>705100</v>
      </c>
      <c r="Z501" s="41">
        <v>704800</v>
      </c>
      <c r="AA501" s="41">
        <v>704400</v>
      </c>
      <c r="AB501" s="41">
        <v>703500</v>
      </c>
      <c r="AC501" s="41">
        <v>702500</v>
      </c>
      <c r="AD501" s="41">
        <v>703100</v>
      </c>
      <c r="AE501" s="41">
        <v>705300</v>
      </c>
      <c r="AF501" s="41">
        <v>705700</v>
      </c>
      <c r="AG501" s="41">
        <v>703700</v>
      </c>
      <c r="AH501" s="41">
        <v>701700</v>
      </c>
      <c r="AI501" s="41">
        <v>700400</v>
      </c>
      <c r="AJ501" s="41">
        <v>699400</v>
      </c>
      <c r="AK501" s="41">
        <v>700000</v>
      </c>
      <c r="AL501" s="41">
        <v>698200</v>
      </c>
      <c r="AM501" s="41">
        <v>692000</v>
      </c>
      <c r="AN501" s="41">
        <v>684300</v>
      </c>
      <c r="AO501" s="41">
        <v>677500</v>
      </c>
      <c r="AP501" s="41">
        <v>669900</v>
      </c>
      <c r="AQ501" s="41">
        <v>660500</v>
      </c>
      <c r="AR501" s="41">
        <v>651700</v>
      </c>
      <c r="AS501" s="41">
        <v>644100</v>
      </c>
      <c r="AT501" s="41">
        <v>636500</v>
      </c>
      <c r="AU501" s="41">
        <v>631300</v>
      </c>
      <c r="AV501" s="41">
        <v>627600</v>
      </c>
      <c r="AW501" s="41">
        <v>622300</v>
      </c>
      <c r="AX501" s="41">
        <v>616600</v>
      </c>
      <c r="AY501" s="41">
        <v>613400</v>
      </c>
      <c r="AZ501" s="41">
        <v>612800</v>
      </c>
      <c r="BA501" s="41">
        <v>614300</v>
      </c>
      <c r="BB501" s="41">
        <v>613200</v>
      </c>
      <c r="BC501" s="41">
        <v>605600</v>
      </c>
      <c r="BD501" s="41">
        <v>597100</v>
      </c>
      <c r="BE501" s="41">
        <v>593200</v>
      </c>
      <c r="BF501" s="41">
        <v>593800</v>
      </c>
      <c r="BG501" s="41">
        <v>596900</v>
      </c>
      <c r="BH501" s="41">
        <v>602400</v>
      </c>
      <c r="BI501" s="41">
        <v>608000</v>
      </c>
      <c r="BJ501" s="41">
        <v>613700</v>
      </c>
      <c r="BK501" s="41">
        <v>617800</v>
      </c>
      <c r="BL501" s="41">
        <v>621100</v>
      </c>
      <c r="BM501" s="41">
        <v>619300</v>
      </c>
      <c r="BN501" s="41">
        <v>621500</v>
      </c>
      <c r="BO501" s="41">
        <v>626200</v>
      </c>
      <c r="BP501" s="41">
        <v>624900</v>
      </c>
      <c r="BQ501" s="41">
        <v>618200</v>
      </c>
      <c r="BR501" s="41">
        <v>613900</v>
      </c>
      <c r="BS501" s="41">
        <v>606200</v>
      </c>
      <c r="BT501" s="41">
        <v>595600</v>
      </c>
      <c r="BU501" s="41">
        <v>590200</v>
      </c>
      <c r="BV501" s="41">
        <v>590800</v>
      </c>
      <c r="BW501" s="41">
        <v>591600</v>
      </c>
      <c r="BX501" s="41">
        <v>584800</v>
      </c>
      <c r="BY501" s="41">
        <v>578700</v>
      </c>
      <c r="BZ501" s="41">
        <v>573800</v>
      </c>
      <c r="CA501" s="41">
        <v>567600</v>
      </c>
      <c r="CB501" s="41">
        <v>564500</v>
      </c>
      <c r="CC501" s="41">
        <v>563700</v>
      </c>
      <c r="CD501" s="41">
        <v>559400</v>
      </c>
      <c r="CE501" s="41">
        <v>556100</v>
      </c>
      <c r="CF501" s="41">
        <v>552800</v>
      </c>
      <c r="CG501" s="41">
        <v>545100</v>
      </c>
      <c r="CH501" s="41">
        <v>535800</v>
      </c>
      <c r="CI501" s="41">
        <v>529800</v>
      </c>
      <c r="CJ501" s="41">
        <v>528500</v>
      </c>
      <c r="CK501" s="41">
        <v>525100</v>
      </c>
      <c r="CL501" s="41">
        <v>519000</v>
      </c>
      <c r="CM501" s="41">
        <v>519700</v>
      </c>
      <c r="CN501" s="41">
        <v>525900</v>
      </c>
      <c r="CO501" s="41">
        <v>531500</v>
      </c>
      <c r="CP501" s="41">
        <v>542100</v>
      </c>
      <c r="CQ501" s="41">
        <v>552400</v>
      </c>
      <c r="CR501" s="41">
        <v>559500</v>
      </c>
      <c r="CS501" s="41">
        <v>568100</v>
      </c>
      <c r="CT501" s="41">
        <v>580300</v>
      </c>
      <c r="CU501" s="41">
        <v>591900</v>
      </c>
      <c r="CV501" s="41">
        <v>604000</v>
      </c>
      <c r="CW501" s="41">
        <v>616500</v>
      </c>
      <c r="CX501" s="41">
        <v>626800</v>
      </c>
      <c r="CY501" s="41">
        <v>643700</v>
      </c>
      <c r="CZ501" s="41">
        <v>663500</v>
      </c>
      <c r="DA501" s="41">
        <v>681600</v>
      </c>
      <c r="DB501" s="41">
        <v>692200</v>
      </c>
      <c r="DC501" s="41">
        <v>702600</v>
      </c>
      <c r="DD501" s="41">
        <v>708500</v>
      </c>
      <c r="DE501" s="41">
        <v>710600</v>
      </c>
      <c r="DF501" s="41">
        <v>706300</v>
      </c>
      <c r="DG501" s="41">
        <v>703500</v>
      </c>
      <c r="DH501" s="41">
        <v>706300</v>
      </c>
      <c r="DI501" s="41">
        <v>713600</v>
      </c>
      <c r="DJ501" s="41">
        <v>721800</v>
      </c>
      <c r="DK501" s="41">
        <v>728800</v>
      </c>
      <c r="DL501" s="41">
        <v>738600</v>
      </c>
      <c r="DM501" s="41">
        <v>747100</v>
      </c>
      <c r="DN501" s="41">
        <v>744900</v>
      </c>
      <c r="DO501" s="41">
        <v>737500</v>
      </c>
      <c r="DP501" s="41">
        <v>734500</v>
      </c>
    </row>
    <row r="502" spans="1:120">
      <c r="A502" s="41">
        <v>90039</v>
      </c>
      <c r="B502" s="41" t="s">
        <v>394</v>
      </c>
      <c r="C502" s="41" t="s">
        <v>66</v>
      </c>
      <c r="D502" s="41" t="s">
        <v>394</v>
      </c>
      <c r="E502" s="41" t="s">
        <v>394</v>
      </c>
      <c r="F502" s="41">
        <v>641100</v>
      </c>
      <c r="G502" s="41">
        <v>646300</v>
      </c>
      <c r="H502" s="41">
        <v>651600</v>
      </c>
      <c r="I502" s="41">
        <v>659500</v>
      </c>
      <c r="J502" s="41">
        <v>669900</v>
      </c>
      <c r="K502" s="41">
        <v>678800</v>
      </c>
      <c r="L502" s="41">
        <v>682700</v>
      </c>
      <c r="M502" s="41">
        <v>684100</v>
      </c>
      <c r="N502" s="41">
        <v>688300</v>
      </c>
      <c r="O502" s="41">
        <v>696300</v>
      </c>
      <c r="P502" s="41">
        <v>703400</v>
      </c>
      <c r="Q502" s="41">
        <v>707800</v>
      </c>
      <c r="R502" s="41">
        <v>713300</v>
      </c>
      <c r="S502" s="41">
        <v>719400</v>
      </c>
      <c r="T502" s="41">
        <v>718700</v>
      </c>
      <c r="U502" s="41">
        <v>713900</v>
      </c>
      <c r="V502" s="41">
        <v>714000</v>
      </c>
      <c r="W502" s="41">
        <v>718100</v>
      </c>
      <c r="X502" s="41">
        <v>719800</v>
      </c>
      <c r="Y502" s="41">
        <v>720700</v>
      </c>
      <c r="Z502" s="41">
        <v>720800</v>
      </c>
      <c r="AA502" s="41">
        <v>717000</v>
      </c>
      <c r="AB502" s="41">
        <v>714600</v>
      </c>
      <c r="AC502" s="41">
        <v>716000</v>
      </c>
      <c r="AD502" s="41">
        <v>719700</v>
      </c>
      <c r="AE502" s="41">
        <v>723700</v>
      </c>
      <c r="AF502" s="41">
        <v>728700</v>
      </c>
      <c r="AG502" s="41">
        <v>728300</v>
      </c>
      <c r="AH502" s="41">
        <v>724500</v>
      </c>
      <c r="AI502" s="41">
        <v>723000</v>
      </c>
      <c r="AJ502" s="41">
        <v>728700</v>
      </c>
      <c r="AK502" s="41">
        <v>731900</v>
      </c>
      <c r="AL502" s="41">
        <v>730100</v>
      </c>
      <c r="AM502" s="41">
        <v>728000</v>
      </c>
      <c r="AN502" s="41">
        <v>724700</v>
      </c>
      <c r="AO502" s="41">
        <v>719500</v>
      </c>
      <c r="AP502" s="41">
        <v>711600</v>
      </c>
      <c r="AQ502" s="41">
        <v>702700</v>
      </c>
      <c r="AR502" s="41">
        <v>691500</v>
      </c>
      <c r="AS502" s="41">
        <v>680400</v>
      </c>
      <c r="AT502" s="41">
        <v>668700</v>
      </c>
      <c r="AU502" s="41">
        <v>657800</v>
      </c>
      <c r="AV502" s="41">
        <v>648000</v>
      </c>
      <c r="AW502" s="41">
        <v>640100</v>
      </c>
      <c r="AX502" s="41">
        <v>635000</v>
      </c>
      <c r="AY502" s="41">
        <v>636300</v>
      </c>
      <c r="AZ502" s="41">
        <v>641800</v>
      </c>
      <c r="BA502" s="41">
        <v>642500</v>
      </c>
      <c r="BB502" s="41">
        <v>638300</v>
      </c>
      <c r="BC502" s="41">
        <v>636300</v>
      </c>
      <c r="BD502" s="41">
        <v>638500</v>
      </c>
      <c r="BE502" s="41">
        <v>643000</v>
      </c>
      <c r="BF502" s="41">
        <v>643800</v>
      </c>
      <c r="BG502" s="41">
        <v>640200</v>
      </c>
      <c r="BH502" s="41">
        <v>635700</v>
      </c>
      <c r="BI502" s="41">
        <v>633700</v>
      </c>
      <c r="BJ502" s="41">
        <v>633700</v>
      </c>
      <c r="BK502" s="41">
        <v>635100</v>
      </c>
      <c r="BL502" s="41">
        <v>636000</v>
      </c>
      <c r="BM502" s="41">
        <v>636900</v>
      </c>
      <c r="BN502" s="41">
        <v>634200</v>
      </c>
      <c r="BO502" s="41">
        <v>630300</v>
      </c>
      <c r="BP502" s="41">
        <v>628600</v>
      </c>
      <c r="BQ502" s="41">
        <v>625000</v>
      </c>
      <c r="BR502" s="41">
        <v>618100</v>
      </c>
      <c r="BS502" s="41">
        <v>616600</v>
      </c>
      <c r="BT502" s="41">
        <v>615300</v>
      </c>
      <c r="BU502" s="41">
        <v>609900</v>
      </c>
      <c r="BV502" s="41">
        <v>605800</v>
      </c>
      <c r="BW502" s="41">
        <v>604700</v>
      </c>
      <c r="BX502" s="41">
        <v>602200</v>
      </c>
      <c r="BY502" s="41">
        <v>599500</v>
      </c>
      <c r="BZ502" s="41">
        <v>598900</v>
      </c>
      <c r="CA502" s="41">
        <v>598400</v>
      </c>
      <c r="CB502" s="41">
        <v>598700</v>
      </c>
      <c r="CC502" s="41">
        <v>600900</v>
      </c>
      <c r="CD502" s="41">
        <v>601500</v>
      </c>
      <c r="CE502" s="41">
        <v>600700</v>
      </c>
      <c r="CF502" s="41">
        <v>599000</v>
      </c>
      <c r="CG502" s="41">
        <v>594800</v>
      </c>
      <c r="CH502" s="41">
        <v>589200</v>
      </c>
      <c r="CI502" s="41">
        <v>583000</v>
      </c>
      <c r="CJ502" s="41">
        <v>577100</v>
      </c>
      <c r="CK502" s="41">
        <v>573600</v>
      </c>
      <c r="CL502" s="41">
        <v>572700</v>
      </c>
      <c r="CM502" s="41">
        <v>572300</v>
      </c>
      <c r="CN502" s="41">
        <v>573400</v>
      </c>
      <c r="CO502" s="41">
        <v>581700</v>
      </c>
      <c r="CP502" s="41">
        <v>594800</v>
      </c>
      <c r="CQ502" s="41">
        <v>601800</v>
      </c>
      <c r="CR502" s="41">
        <v>605300</v>
      </c>
      <c r="CS502" s="41">
        <v>614000</v>
      </c>
      <c r="CT502" s="41">
        <v>623500</v>
      </c>
      <c r="CU502" s="41">
        <v>629800</v>
      </c>
      <c r="CV502" s="41">
        <v>634900</v>
      </c>
      <c r="CW502" s="41">
        <v>641200</v>
      </c>
      <c r="CX502" s="41">
        <v>651100</v>
      </c>
      <c r="CY502" s="41">
        <v>661400</v>
      </c>
      <c r="CZ502" s="41">
        <v>669300</v>
      </c>
      <c r="DA502" s="41">
        <v>677100</v>
      </c>
      <c r="DB502" s="41">
        <v>690400</v>
      </c>
      <c r="DC502" s="41">
        <v>702900</v>
      </c>
      <c r="DD502" s="41">
        <v>710700</v>
      </c>
      <c r="DE502" s="41">
        <v>716400</v>
      </c>
      <c r="DF502" s="41">
        <v>723000</v>
      </c>
      <c r="DG502" s="41">
        <v>726100</v>
      </c>
      <c r="DH502" s="41">
        <v>731700</v>
      </c>
      <c r="DI502" s="41">
        <v>736800</v>
      </c>
      <c r="DJ502" s="41">
        <v>740000</v>
      </c>
      <c r="DK502" s="41">
        <v>743800</v>
      </c>
      <c r="DL502" s="41">
        <v>756200</v>
      </c>
      <c r="DM502" s="41">
        <v>764900</v>
      </c>
      <c r="DN502" s="41">
        <v>762200</v>
      </c>
      <c r="DO502" s="41">
        <v>755600</v>
      </c>
      <c r="DP502" s="41">
        <v>753800</v>
      </c>
    </row>
    <row r="503" spans="1:120">
      <c r="A503" s="41">
        <v>90604</v>
      </c>
      <c r="B503" s="41" t="s">
        <v>631</v>
      </c>
      <c r="C503" s="41" t="s">
        <v>66</v>
      </c>
      <c r="D503" s="41" t="s">
        <v>394</v>
      </c>
      <c r="E503" s="41" t="s">
        <v>394</v>
      </c>
      <c r="F503" s="41">
        <v>430700</v>
      </c>
      <c r="G503" s="41">
        <v>438000</v>
      </c>
      <c r="H503" s="41">
        <v>446700</v>
      </c>
      <c r="I503" s="41">
        <v>456100</v>
      </c>
      <c r="J503" s="41">
        <v>463900</v>
      </c>
      <c r="K503" s="41">
        <v>470200</v>
      </c>
      <c r="L503" s="41">
        <v>475400</v>
      </c>
      <c r="M503" s="41">
        <v>480300</v>
      </c>
      <c r="N503" s="41">
        <v>485800</v>
      </c>
      <c r="O503" s="41">
        <v>493600</v>
      </c>
      <c r="P503" s="41">
        <v>501600</v>
      </c>
      <c r="Q503" s="41">
        <v>506300</v>
      </c>
      <c r="R503" s="41">
        <v>508500</v>
      </c>
      <c r="S503" s="41">
        <v>511300</v>
      </c>
      <c r="T503" s="41">
        <v>514600</v>
      </c>
      <c r="U503" s="41">
        <v>517300</v>
      </c>
      <c r="V503" s="41">
        <v>520300</v>
      </c>
      <c r="W503" s="41">
        <v>523900</v>
      </c>
      <c r="X503" s="41">
        <v>526900</v>
      </c>
      <c r="Y503" s="41">
        <v>527900</v>
      </c>
      <c r="Z503" s="41">
        <v>527000</v>
      </c>
      <c r="AA503" s="41">
        <v>525800</v>
      </c>
      <c r="AB503" s="41">
        <v>526400</v>
      </c>
      <c r="AC503" s="41">
        <v>527200</v>
      </c>
      <c r="AD503" s="41">
        <v>526500</v>
      </c>
      <c r="AE503" s="41">
        <v>525400</v>
      </c>
      <c r="AF503" s="41">
        <v>524100</v>
      </c>
      <c r="AG503" s="41">
        <v>521900</v>
      </c>
      <c r="AH503" s="41">
        <v>518600</v>
      </c>
      <c r="AI503" s="41">
        <v>513800</v>
      </c>
      <c r="AJ503" s="41">
        <v>507600</v>
      </c>
      <c r="AK503" s="41">
        <v>501500</v>
      </c>
      <c r="AL503" s="41">
        <v>496100</v>
      </c>
      <c r="AM503" s="41">
        <v>490000</v>
      </c>
      <c r="AN503" s="41">
        <v>482800</v>
      </c>
      <c r="AO503" s="41">
        <v>474300</v>
      </c>
      <c r="AP503" s="41">
        <v>465200</v>
      </c>
      <c r="AQ503" s="41">
        <v>453800</v>
      </c>
      <c r="AR503" s="41">
        <v>441000</v>
      </c>
      <c r="AS503" s="41">
        <v>428000</v>
      </c>
      <c r="AT503" s="41">
        <v>415000</v>
      </c>
      <c r="AU503" s="41">
        <v>402200</v>
      </c>
      <c r="AV503" s="41">
        <v>391400</v>
      </c>
      <c r="AW503" s="41">
        <v>382200</v>
      </c>
      <c r="AX503" s="41">
        <v>374100</v>
      </c>
      <c r="AY503" s="41">
        <v>366600</v>
      </c>
      <c r="AZ503" s="41">
        <v>359700</v>
      </c>
      <c r="BA503" s="41">
        <v>355400</v>
      </c>
      <c r="BB503" s="41">
        <v>354000</v>
      </c>
      <c r="BC503" s="41">
        <v>351600</v>
      </c>
      <c r="BD503" s="41">
        <v>347600</v>
      </c>
      <c r="BE503" s="41">
        <v>343600</v>
      </c>
      <c r="BF503" s="41">
        <v>340000</v>
      </c>
      <c r="BG503" s="41">
        <v>336900</v>
      </c>
      <c r="BH503" s="41">
        <v>335500</v>
      </c>
      <c r="BI503" s="41">
        <v>335500</v>
      </c>
      <c r="BJ503" s="41">
        <v>335900</v>
      </c>
      <c r="BK503" s="41">
        <v>336400</v>
      </c>
      <c r="BL503" s="41">
        <v>337200</v>
      </c>
      <c r="BM503" s="41">
        <v>338600</v>
      </c>
      <c r="BN503" s="41">
        <v>339500</v>
      </c>
      <c r="BO503" s="41">
        <v>340800</v>
      </c>
      <c r="BP503" s="41">
        <v>342800</v>
      </c>
      <c r="BQ503" s="41">
        <v>344100</v>
      </c>
      <c r="BR503" s="41">
        <v>344400</v>
      </c>
      <c r="BS503" s="41">
        <v>346200</v>
      </c>
      <c r="BT503" s="41">
        <v>347600</v>
      </c>
      <c r="BU503" s="41">
        <v>347100</v>
      </c>
      <c r="BV503" s="41">
        <v>345500</v>
      </c>
      <c r="BW503" s="41">
        <v>344700</v>
      </c>
      <c r="BX503" s="41">
        <v>344300</v>
      </c>
      <c r="BY503" s="41">
        <v>343100</v>
      </c>
      <c r="BZ503" s="41">
        <v>341800</v>
      </c>
      <c r="CA503" s="41">
        <v>341700</v>
      </c>
      <c r="CB503" s="41">
        <v>340900</v>
      </c>
      <c r="CC503" s="41">
        <v>338900</v>
      </c>
      <c r="CD503" s="41">
        <v>336200</v>
      </c>
      <c r="CE503" s="41">
        <v>334000</v>
      </c>
      <c r="CF503" s="41">
        <v>331800</v>
      </c>
      <c r="CG503" s="41">
        <v>330800</v>
      </c>
      <c r="CH503" s="41">
        <v>330500</v>
      </c>
      <c r="CI503" s="41">
        <v>330100</v>
      </c>
      <c r="CJ503" s="41">
        <v>329800</v>
      </c>
      <c r="CK503" s="41">
        <v>329600</v>
      </c>
      <c r="CL503" s="41">
        <v>328600</v>
      </c>
      <c r="CM503" s="41">
        <v>326900</v>
      </c>
      <c r="CN503" s="41">
        <v>327000</v>
      </c>
      <c r="CO503" s="41">
        <v>329700</v>
      </c>
      <c r="CP503" s="41">
        <v>333300</v>
      </c>
      <c r="CQ503" s="41">
        <v>334900</v>
      </c>
      <c r="CR503" s="41">
        <v>336000</v>
      </c>
      <c r="CS503" s="41">
        <v>337700</v>
      </c>
      <c r="CT503" s="41">
        <v>339100</v>
      </c>
      <c r="CU503" s="41">
        <v>340800</v>
      </c>
      <c r="CV503" s="41">
        <v>343100</v>
      </c>
      <c r="CW503" s="41">
        <v>346400</v>
      </c>
      <c r="CX503" s="41">
        <v>351700</v>
      </c>
      <c r="CY503" s="41">
        <v>358800</v>
      </c>
      <c r="CZ503" s="41">
        <v>365900</v>
      </c>
      <c r="DA503" s="41">
        <v>372900</v>
      </c>
      <c r="DB503" s="41">
        <v>378800</v>
      </c>
      <c r="DC503" s="41">
        <v>383400</v>
      </c>
      <c r="DD503" s="41">
        <v>387200</v>
      </c>
      <c r="DE503" s="41">
        <v>392000</v>
      </c>
      <c r="DF503" s="41">
        <v>396200</v>
      </c>
      <c r="DG503" s="41">
        <v>398300</v>
      </c>
      <c r="DH503" s="41">
        <v>400700</v>
      </c>
      <c r="DI503" s="41">
        <v>402500</v>
      </c>
      <c r="DJ503" s="41">
        <v>403700</v>
      </c>
      <c r="DK503" s="41">
        <v>406300</v>
      </c>
      <c r="DL503" s="41">
        <v>411600</v>
      </c>
      <c r="DM503" s="41">
        <v>416800</v>
      </c>
      <c r="DN503" s="41">
        <v>422600</v>
      </c>
      <c r="DO503" s="41">
        <v>428200</v>
      </c>
      <c r="DP503" s="41">
        <v>432500</v>
      </c>
    </row>
    <row r="504" spans="1:120">
      <c r="A504" s="41">
        <v>90002</v>
      </c>
      <c r="B504" s="41" t="s">
        <v>394</v>
      </c>
      <c r="C504" s="41" t="s">
        <v>66</v>
      </c>
      <c r="D504" s="41" t="s">
        <v>394</v>
      </c>
      <c r="E504" s="41" t="s">
        <v>394</v>
      </c>
      <c r="F504" s="41">
        <v>259900</v>
      </c>
      <c r="G504" s="41">
        <v>266600</v>
      </c>
      <c r="H504" s="41">
        <v>273900</v>
      </c>
      <c r="I504" s="41">
        <v>281800</v>
      </c>
      <c r="J504" s="41">
        <v>288500</v>
      </c>
      <c r="K504" s="41">
        <v>294200</v>
      </c>
      <c r="L504" s="41">
        <v>301500</v>
      </c>
      <c r="M504" s="41">
        <v>310300</v>
      </c>
      <c r="N504" s="41">
        <v>319800</v>
      </c>
      <c r="O504" s="41">
        <v>329800</v>
      </c>
      <c r="P504" s="41">
        <v>339200</v>
      </c>
      <c r="Q504" s="41">
        <v>346900</v>
      </c>
      <c r="R504" s="41">
        <v>352600</v>
      </c>
      <c r="S504" s="41">
        <v>356700</v>
      </c>
      <c r="T504" s="41">
        <v>361600</v>
      </c>
      <c r="U504" s="41">
        <v>368300</v>
      </c>
      <c r="V504" s="41">
        <v>376700</v>
      </c>
      <c r="W504" s="41">
        <v>386300</v>
      </c>
      <c r="X504" s="41">
        <v>395200</v>
      </c>
      <c r="Y504" s="41">
        <v>400400</v>
      </c>
      <c r="Z504" s="41">
        <v>402100</v>
      </c>
      <c r="AA504" s="41">
        <v>402200</v>
      </c>
      <c r="AB504" s="41">
        <v>401200</v>
      </c>
      <c r="AC504" s="41">
        <v>400700</v>
      </c>
      <c r="AD504" s="41">
        <v>401400</v>
      </c>
      <c r="AE504" s="41">
        <v>401000</v>
      </c>
      <c r="AF504" s="41">
        <v>398600</v>
      </c>
      <c r="AG504" s="41">
        <v>395900</v>
      </c>
      <c r="AH504" s="41">
        <v>392500</v>
      </c>
      <c r="AI504" s="41">
        <v>388200</v>
      </c>
      <c r="AJ504" s="41">
        <v>385200</v>
      </c>
      <c r="AK504" s="41">
        <v>383500</v>
      </c>
      <c r="AL504" s="41">
        <v>382100</v>
      </c>
      <c r="AM504" s="41">
        <v>380100</v>
      </c>
      <c r="AN504" s="41">
        <v>377300</v>
      </c>
      <c r="AO504" s="41">
        <v>374300</v>
      </c>
      <c r="AP504" s="41">
        <v>372000</v>
      </c>
      <c r="AQ504" s="41">
        <v>367900</v>
      </c>
      <c r="AR504" s="41">
        <v>361800</v>
      </c>
      <c r="AS504" s="41">
        <v>354300</v>
      </c>
      <c r="AT504" s="41">
        <v>346200</v>
      </c>
      <c r="AU504" s="41">
        <v>335800</v>
      </c>
      <c r="AV504" s="41">
        <v>324500</v>
      </c>
      <c r="AW504" s="41">
        <v>314600</v>
      </c>
      <c r="AX504" s="41">
        <v>306100</v>
      </c>
      <c r="AY504" s="41">
        <v>296400</v>
      </c>
      <c r="AZ504" s="41">
        <v>286200</v>
      </c>
      <c r="BA504" s="41">
        <v>273600</v>
      </c>
      <c r="BB504" s="41">
        <v>258500</v>
      </c>
      <c r="BC504" s="41">
        <v>245000</v>
      </c>
      <c r="BD504" s="41">
        <v>232400</v>
      </c>
      <c r="BE504" s="41">
        <v>218400</v>
      </c>
      <c r="BF504" s="41">
        <v>205900</v>
      </c>
      <c r="BG504" s="41">
        <v>196200</v>
      </c>
      <c r="BH504" s="41">
        <v>187500</v>
      </c>
      <c r="BI504" s="41">
        <v>179800</v>
      </c>
      <c r="BJ504" s="41">
        <v>172400</v>
      </c>
      <c r="BK504" s="41">
        <v>166400</v>
      </c>
      <c r="BL504" s="41">
        <v>162700</v>
      </c>
      <c r="BM504" s="41">
        <v>161100</v>
      </c>
      <c r="BN504" s="41">
        <v>159500</v>
      </c>
      <c r="BO504" s="41">
        <v>159100</v>
      </c>
      <c r="BP504" s="41">
        <v>160100</v>
      </c>
      <c r="BQ504" s="41">
        <v>160500</v>
      </c>
      <c r="BR504" s="41">
        <v>160200</v>
      </c>
      <c r="BS504" s="41">
        <v>161200</v>
      </c>
      <c r="BT504" s="41">
        <v>163100</v>
      </c>
      <c r="BU504" s="41">
        <v>164000</v>
      </c>
      <c r="BV504" s="41">
        <v>164400</v>
      </c>
      <c r="BW504" s="41">
        <v>165000</v>
      </c>
      <c r="BX504" s="41">
        <v>165200</v>
      </c>
      <c r="BY504" s="41">
        <v>164900</v>
      </c>
      <c r="BZ504" s="41">
        <v>164800</v>
      </c>
      <c r="CA504" s="41">
        <v>164400</v>
      </c>
      <c r="CB504" s="41">
        <v>164400</v>
      </c>
      <c r="CC504" s="41">
        <v>166100</v>
      </c>
      <c r="CD504" s="41">
        <v>168100</v>
      </c>
      <c r="CE504" s="41">
        <v>169000</v>
      </c>
      <c r="CF504" s="41">
        <v>169200</v>
      </c>
      <c r="CG504" s="41">
        <v>169300</v>
      </c>
      <c r="CH504" s="41">
        <v>169400</v>
      </c>
      <c r="CI504" s="41">
        <v>169600</v>
      </c>
      <c r="CJ504" s="41">
        <v>170400</v>
      </c>
      <c r="CK504" s="41">
        <v>171500</v>
      </c>
      <c r="CL504" s="41">
        <v>173200</v>
      </c>
      <c r="CM504" s="41">
        <v>175000</v>
      </c>
      <c r="CN504" s="41">
        <v>176900</v>
      </c>
      <c r="CO504" s="41">
        <v>178900</v>
      </c>
      <c r="CP504" s="41">
        <v>181000</v>
      </c>
      <c r="CQ504" s="41">
        <v>181900</v>
      </c>
      <c r="CR504" s="41">
        <v>182100</v>
      </c>
      <c r="CS504" s="41">
        <v>183700</v>
      </c>
      <c r="CT504" s="41">
        <v>186000</v>
      </c>
      <c r="CU504" s="41">
        <v>187000</v>
      </c>
      <c r="CV504" s="41">
        <v>186900</v>
      </c>
      <c r="CW504" s="41">
        <v>188500</v>
      </c>
      <c r="CX504" s="41">
        <v>193100</v>
      </c>
      <c r="CY504" s="41">
        <v>199200</v>
      </c>
      <c r="CZ504" s="41">
        <v>203700</v>
      </c>
      <c r="DA504" s="41">
        <v>207000</v>
      </c>
      <c r="DB504" s="41">
        <v>210500</v>
      </c>
      <c r="DC504" s="41">
        <v>214100</v>
      </c>
      <c r="DD504" s="41">
        <v>216300</v>
      </c>
      <c r="DE504" s="41">
        <v>217700</v>
      </c>
      <c r="DF504" s="41">
        <v>220300</v>
      </c>
      <c r="DG504" s="41">
        <v>223900</v>
      </c>
      <c r="DH504" s="41">
        <v>228100</v>
      </c>
      <c r="DI504" s="41">
        <v>231100</v>
      </c>
      <c r="DJ504" s="41">
        <v>233200</v>
      </c>
      <c r="DK504" s="41">
        <v>235000</v>
      </c>
      <c r="DL504" s="41">
        <v>238400</v>
      </c>
      <c r="DM504" s="41">
        <v>242900</v>
      </c>
      <c r="DN504" s="41">
        <v>247000</v>
      </c>
      <c r="DO504" s="41">
        <v>250500</v>
      </c>
      <c r="DP504" s="41">
        <v>254200</v>
      </c>
    </row>
    <row r="505" spans="1:120">
      <c r="A505" s="41">
        <v>93955</v>
      </c>
      <c r="B505" s="41" t="s">
        <v>633</v>
      </c>
      <c r="C505" s="41" t="s">
        <v>66</v>
      </c>
      <c r="D505" s="41" t="s">
        <v>576</v>
      </c>
      <c r="E505" s="41" t="s">
        <v>575</v>
      </c>
      <c r="F505" s="41">
        <v>590500</v>
      </c>
      <c r="G505" s="41">
        <v>600100</v>
      </c>
      <c r="H505" s="41">
        <v>611200</v>
      </c>
      <c r="I505" s="41">
        <v>624600</v>
      </c>
      <c r="J505" s="41">
        <v>638200</v>
      </c>
      <c r="K505" s="41">
        <v>651500</v>
      </c>
      <c r="L505" s="41">
        <v>662100</v>
      </c>
      <c r="M505" s="41">
        <v>671500</v>
      </c>
      <c r="N505" s="41">
        <v>678700</v>
      </c>
      <c r="O505" s="41">
        <v>683500</v>
      </c>
      <c r="P505" s="41">
        <v>685700</v>
      </c>
      <c r="Q505" s="41">
        <v>683000</v>
      </c>
      <c r="R505" s="41">
        <v>677900</v>
      </c>
      <c r="S505" s="41">
        <v>675900</v>
      </c>
      <c r="T505" s="41">
        <v>677400</v>
      </c>
      <c r="U505" s="41">
        <v>675200</v>
      </c>
      <c r="V505" s="41">
        <v>666700</v>
      </c>
      <c r="W505" s="41">
        <v>657100</v>
      </c>
      <c r="X505" s="41">
        <v>649900</v>
      </c>
      <c r="Y505" s="41">
        <v>641700</v>
      </c>
      <c r="Z505" s="41">
        <v>630600</v>
      </c>
      <c r="AA505" s="41">
        <v>621300</v>
      </c>
      <c r="AB505" s="41">
        <v>612700</v>
      </c>
      <c r="AC505" s="41">
        <v>600800</v>
      </c>
      <c r="AD505" s="41">
        <v>589800</v>
      </c>
      <c r="AE505" s="41">
        <v>585200</v>
      </c>
      <c r="AF505" s="41">
        <v>582700</v>
      </c>
      <c r="AG505" s="41">
        <v>580600</v>
      </c>
      <c r="AH505" s="41">
        <v>577000</v>
      </c>
      <c r="AI505" s="41">
        <v>571000</v>
      </c>
      <c r="AJ505" s="41">
        <v>563400</v>
      </c>
      <c r="AK505" s="41">
        <v>558200</v>
      </c>
      <c r="AL505" s="41">
        <v>555600</v>
      </c>
      <c r="AM505" s="41">
        <v>557700</v>
      </c>
      <c r="AN505" s="41">
        <v>561700</v>
      </c>
      <c r="AO505" s="41">
        <v>558000</v>
      </c>
      <c r="AP505" s="41">
        <v>543300</v>
      </c>
      <c r="AQ505" s="41">
        <v>521200</v>
      </c>
      <c r="AR505" s="41">
        <v>493800</v>
      </c>
      <c r="AS505" s="41">
        <v>465000</v>
      </c>
      <c r="AT505" s="41">
        <v>444000</v>
      </c>
      <c r="AU505" s="41">
        <v>427600</v>
      </c>
      <c r="AV505" s="41">
        <v>411200</v>
      </c>
      <c r="AW505" s="41">
        <v>395500</v>
      </c>
      <c r="AX505" s="41">
        <v>380900</v>
      </c>
      <c r="AY505" s="41">
        <v>365200</v>
      </c>
      <c r="AZ505" s="41">
        <v>352100</v>
      </c>
      <c r="BA505" s="41">
        <v>347200</v>
      </c>
      <c r="BB505" s="41">
        <v>349400</v>
      </c>
      <c r="BC505" s="41">
        <v>351500</v>
      </c>
      <c r="BD505" s="41">
        <v>350500</v>
      </c>
      <c r="BE505" s="41">
        <v>349300</v>
      </c>
      <c r="BF505" s="41">
        <v>347400</v>
      </c>
      <c r="BG505" s="41">
        <v>343100</v>
      </c>
      <c r="BH505" s="41">
        <v>338700</v>
      </c>
      <c r="BI505" s="41">
        <v>334700</v>
      </c>
      <c r="BJ505" s="41">
        <v>329600</v>
      </c>
      <c r="BK505" s="41">
        <v>325900</v>
      </c>
      <c r="BL505" s="41">
        <v>325600</v>
      </c>
      <c r="BM505" s="41">
        <v>331400</v>
      </c>
      <c r="BN505" s="41">
        <v>335100</v>
      </c>
      <c r="BO505" s="41">
        <v>334100</v>
      </c>
      <c r="BP505" s="41">
        <v>334700</v>
      </c>
      <c r="BQ505" s="41">
        <v>336600</v>
      </c>
      <c r="BR505" s="41">
        <v>335900</v>
      </c>
      <c r="BS505" s="41">
        <v>335300</v>
      </c>
      <c r="BT505" s="41">
        <v>333300</v>
      </c>
      <c r="BU505" s="41">
        <v>326500</v>
      </c>
      <c r="BV505" s="41">
        <v>325700</v>
      </c>
      <c r="BW505" s="41">
        <v>323100</v>
      </c>
      <c r="BX505" s="41">
        <v>314000</v>
      </c>
      <c r="BY505" s="41">
        <v>305600</v>
      </c>
      <c r="BZ505" s="41">
        <v>304600</v>
      </c>
      <c r="CA505" s="41">
        <v>305600</v>
      </c>
      <c r="CB505" s="41">
        <v>304200</v>
      </c>
      <c r="CC505" s="41">
        <v>299300</v>
      </c>
      <c r="CD505" s="41">
        <v>295600</v>
      </c>
      <c r="CE505" s="41">
        <v>296600</v>
      </c>
      <c r="CF505" s="41">
        <v>298100</v>
      </c>
      <c r="CG505" s="41">
        <v>296900</v>
      </c>
      <c r="CH505" s="41">
        <v>293700</v>
      </c>
      <c r="CI505" s="41">
        <v>294800</v>
      </c>
      <c r="CJ505" s="41">
        <v>294300</v>
      </c>
      <c r="CK505" s="41">
        <v>287400</v>
      </c>
      <c r="CL505" s="41">
        <v>286200</v>
      </c>
      <c r="CM505" s="41">
        <v>288000</v>
      </c>
      <c r="CN505" s="41">
        <v>288000</v>
      </c>
      <c r="CO505" s="41">
        <v>290000</v>
      </c>
      <c r="CP505" s="41">
        <v>295600</v>
      </c>
      <c r="CQ505" s="41">
        <v>298600</v>
      </c>
      <c r="CR505" s="41">
        <v>300400</v>
      </c>
      <c r="CS505" s="41">
        <v>303400</v>
      </c>
      <c r="CT505" s="41">
        <v>310400</v>
      </c>
      <c r="CU505" s="41">
        <v>314800</v>
      </c>
      <c r="CV505" s="41">
        <v>312300</v>
      </c>
      <c r="CW505" s="41">
        <v>312600</v>
      </c>
      <c r="CX505" s="41">
        <v>315900</v>
      </c>
      <c r="CY505" s="41">
        <v>318000</v>
      </c>
      <c r="CZ505" s="41">
        <v>319800</v>
      </c>
      <c r="DA505" s="41">
        <v>327900</v>
      </c>
      <c r="DB505" s="41">
        <v>333800</v>
      </c>
      <c r="DC505" s="41">
        <v>335000</v>
      </c>
      <c r="DD505" s="41">
        <v>337800</v>
      </c>
      <c r="DE505" s="41">
        <v>346700</v>
      </c>
      <c r="DF505" s="41">
        <v>350500</v>
      </c>
      <c r="DG505" s="41">
        <v>353800</v>
      </c>
      <c r="DH505" s="41">
        <v>364000</v>
      </c>
      <c r="DI505" s="41">
        <v>373900</v>
      </c>
      <c r="DJ505" s="41">
        <v>371000</v>
      </c>
      <c r="DK505" s="41">
        <v>366600</v>
      </c>
      <c r="DL505" s="41">
        <v>369200</v>
      </c>
      <c r="DM505" s="41">
        <v>369300</v>
      </c>
      <c r="DN505" s="41">
        <v>369700</v>
      </c>
      <c r="DO505" s="41">
        <v>375300</v>
      </c>
      <c r="DP505" s="41">
        <v>380700</v>
      </c>
    </row>
    <row r="506" spans="1:120">
      <c r="A506" s="41">
        <v>92612</v>
      </c>
      <c r="B506" s="41" t="s">
        <v>488</v>
      </c>
      <c r="C506" s="41" t="s">
        <v>66</v>
      </c>
      <c r="D506" s="41" t="s">
        <v>394</v>
      </c>
      <c r="E506" s="41" t="s">
        <v>399</v>
      </c>
      <c r="F506" s="41">
        <v>646400</v>
      </c>
      <c r="G506" s="41">
        <v>648900</v>
      </c>
      <c r="H506" s="41">
        <v>654200</v>
      </c>
      <c r="I506" s="41">
        <v>663300</v>
      </c>
      <c r="J506" s="41">
        <v>672300</v>
      </c>
      <c r="K506" s="41">
        <v>678600</v>
      </c>
      <c r="L506" s="41">
        <v>683600</v>
      </c>
      <c r="M506" s="41">
        <v>687700</v>
      </c>
      <c r="N506" s="41">
        <v>692200</v>
      </c>
      <c r="O506" s="41">
        <v>704000</v>
      </c>
      <c r="P506" s="41">
        <v>720500</v>
      </c>
      <c r="Q506" s="41">
        <v>733000</v>
      </c>
      <c r="R506" s="41">
        <v>740500</v>
      </c>
      <c r="S506" s="41">
        <v>747100</v>
      </c>
      <c r="T506" s="41">
        <v>749800</v>
      </c>
      <c r="U506" s="41">
        <v>747900</v>
      </c>
      <c r="V506" s="41">
        <v>746300</v>
      </c>
      <c r="W506" s="41">
        <v>744100</v>
      </c>
      <c r="X506" s="41">
        <v>737800</v>
      </c>
      <c r="Y506" s="41">
        <v>729200</v>
      </c>
      <c r="Z506" s="41">
        <v>723800</v>
      </c>
      <c r="AA506" s="41">
        <v>722100</v>
      </c>
      <c r="AB506" s="41">
        <v>720400</v>
      </c>
      <c r="AC506" s="41">
        <v>715700</v>
      </c>
      <c r="AD506" s="41">
        <v>712900</v>
      </c>
      <c r="AE506" s="41">
        <v>713400</v>
      </c>
      <c r="AF506" s="41">
        <v>713600</v>
      </c>
      <c r="AG506" s="41">
        <v>707600</v>
      </c>
      <c r="AH506" s="41">
        <v>698700</v>
      </c>
      <c r="AI506" s="41">
        <v>691200</v>
      </c>
      <c r="AJ506" s="41">
        <v>688900</v>
      </c>
      <c r="AK506" s="41">
        <v>687200</v>
      </c>
      <c r="AL506" s="41">
        <v>681100</v>
      </c>
      <c r="AM506" s="41">
        <v>670800</v>
      </c>
      <c r="AN506" s="41">
        <v>661700</v>
      </c>
      <c r="AO506" s="41">
        <v>654500</v>
      </c>
      <c r="AP506" s="41">
        <v>644400</v>
      </c>
      <c r="AQ506" s="41">
        <v>629200</v>
      </c>
      <c r="AR506" s="41">
        <v>614500</v>
      </c>
      <c r="AS506" s="41">
        <v>604800</v>
      </c>
      <c r="AT506" s="41">
        <v>596300</v>
      </c>
      <c r="AU506" s="41">
        <v>588800</v>
      </c>
      <c r="AV506" s="41">
        <v>585500</v>
      </c>
      <c r="AW506" s="41">
        <v>584200</v>
      </c>
      <c r="AX506" s="41">
        <v>581900</v>
      </c>
      <c r="AY506" s="41">
        <v>578500</v>
      </c>
      <c r="AZ506" s="41">
        <v>574300</v>
      </c>
      <c r="BA506" s="41">
        <v>572600</v>
      </c>
      <c r="BB506" s="41">
        <v>574900</v>
      </c>
      <c r="BC506" s="41">
        <v>575200</v>
      </c>
      <c r="BD506" s="41">
        <v>569400</v>
      </c>
      <c r="BE506" s="41">
        <v>561300</v>
      </c>
      <c r="BF506" s="41">
        <v>557900</v>
      </c>
      <c r="BG506" s="41">
        <v>559700</v>
      </c>
      <c r="BH506" s="41">
        <v>562700</v>
      </c>
      <c r="BI506" s="41">
        <v>566300</v>
      </c>
      <c r="BJ506" s="41">
        <v>571100</v>
      </c>
      <c r="BK506" s="41">
        <v>574500</v>
      </c>
      <c r="BL506" s="41">
        <v>581000</v>
      </c>
      <c r="BM506" s="41">
        <v>586200</v>
      </c>
      <c r="BN506" s="41">
        <v>584500</v>
      </c>
      <c r="BO506" s="41">
        <v>583800</v>
      </c>
      <c r="BP506" s="41">
        <v>590500</v>
      </c>
      <c r="BQ506" s="41">
        <v>597100</v>
      </c>
      <c r="BR506" s="41">
        <v>600500</v>
      </c>
      <c r="BS506" s="41">
        <v>602000</v>
      </c>
      <c r="BT506" s="41">
        <v>600200</v>
      </c>
      <c r="BU506" s="41">
        <v>597500</v>
      </c>
      <c r="BV506" s="41">
        <v>590400</v>
      </c>
      <c r="BW506" s="41">
        <v>579400</v>
      </c>
      <c r="BX506" s="41">
        <v>569300</v>
      </c>
      <c r="BY506" s="41">
        <v>566000</v>
      </c>
      <c r="BZ506" s="41">
        <v>566400</v>
      </c>
      <c r="CA506" s="41">
        <v>571600</v>
      </c>
      <c r="CB506" s="41">
        <v>578400</v>
      </c>
      <c r="CC506" s="41">
        <v>581900</v>
      </c>
      <c r="CD506" s="41">
        <v>581100</v>
      </c>
      <c r="CE506" s="41">
        <v>579200</v>
      </c>
      <c r="CF506" s="41">
        <v>574600</v>
      </c>
      <c r="CG506" s="41">
        <v>569500</v>
      </c>
      <c r="CH506" s="41">
        <v>570400</v>
      </c>
      <c r="CI506" s="41">
        <v>574500</v>
      </c>
      <c r="CJ506" s="41">
        <v>575600</v>
      </c>
      <c r="CK506" s="41">
        <v>573700</v>
      </c>
      <c r="CL506" s="41">
        <v>573900</v>
      </c>
      <c r="CM506" s="41">
        <v>576400</v>
      </c>
      <c r="CN506" s="41">
        <v>577800</v>
      </c>
      <c r="CO506" s="41">
        <v>577100</v>
      </c>
      <c r="CP506" s="41">
        <v>576200</v>
      </c>
      <c r="CQ506" s="41">
        <v>579700</v>
      </c>
      <c r="CR506" s="41">
        <v>582000</v>
      </c>
      <c r="CS506" s="41">
        <v>580100</v>
      </c>
      <c r="CT506" s="41">
        <v>579500</v>
      </c>
      <c r="CU506" s="41">
        <v>585300</v>
      </c>
      <c r="CV506" s="41">
        <v>592900</v>
      </c>
      <c r="CW506" s="41">
        <v>604900</v>
      </c>
      <c r="CX506" s="41">
        <v>614700</v>
      </c>
      <c r="CY506" s="41">
        <v>619500</v>
      </c>
      <c r="CZ506" s="41">
        <v>625800</v>
      </c>
      <c r="DA506" s="41">
        <v>638700</v>
      </c>
      <c r="DB506" s="41">
        <v>653500</v>
      </c>
      <c r="DC506" s="41">
        <v>667700</v>
      </c>
      <c r="DD506" s="41">
        <v>679200</v>
      </c>
      <c r="DE506" s="41">
        <v>689200</v>
      </c>
      <c r="DF506" s="41">
        <v>698400</v>
      </c>
      <c r="DG506" s="41">
        <v>707600</v>
      </c>
      <c r="DH506" s="41">
        <v>713900</v>
      </c>
      <c r="DI506" s="41">
        <v>717900</v>
      </c>
      <c r="DJ506" s="41">
        <v>722600</v>
      </c>
      <c r="DK506" s="41">
        <v>728700</v>
      </c>
      <c r="DL506" s="41">
        <v>736400</v>
      </c>
      <c r="DM506" s="41">
        <v>741700</v>
      </c>
      <c r="DN506" s="41">
        <v>738800</v>
      </c>
      <c r="DO506" s="41">
        <v>731600</v>
      </c>
      <c r="DP506" s="41">
        <v>727100</v>
      </c>
    </row>
    <row r="507" spans="1:120">
      <c r="A507" s="41">
        <v>92110</v>
      </c>
      <c r="B507" s="41" t="s">
        <v>402</v>
      </c>
      <c r="C507" s="41" t="s">
        <v>66</v>
      </c>
      <c r="D507" s="41" t="s">
        <v>402</v>
      </c>
      <c r="E507" s="41" t="s">
        <v>402</v>
      </c>
      <c r="F507" s="41">
        <v>643900</v>
      </c>
      <c r="G507" s="41">
        <v>640100</v>
      </c>
      <c r="H507" s="41">
        <v>642500</v>
      </c>
      <c r="I507" s="41">
        <v>650900</v>
      </c>
      <c r="J507" s="41">
        <v>659400</v>
      </c>
      <c r="K507" s="41">
        <v>669100</v>
      </c>
      <c r="L507" s="41">
        <v>678400</v>
      </c>
      <c r="M507" s="41">
        <v>682300</v>
      </c>
      <c r="N507" s="41">
        <v>679800</v>
      </c>
      <c r="O507" s="41">
        <v>673700</v>
      </c>
      <c r="P507" s="41">
        <v>668000</v>
      </c>
      <c r="Q507" s="41">
        <v>665800</v>
      </c>
      <c r="R507" s="41">
        <v>663600</v>
      </c>
      <c r="S507" s="41">
        <v>659100</v>
      </c>
      <c r="T507" s="41">
        <v>654100</v>
      </c>
      <c r="U507" s="41">
        <v>648100</v>
      </c>
      <c r="V507" s="41">
        <v>638200</v>
      </c>
      <c r="W507" s="41">
        <v>625800</v>
      </c>
      <c r="X507" s="41">
        <v>618500</v>
      </c>
      <c r="Y507" s="41">
        <v>615900</v>
      </c>
      <c r="Z507" s="41">
        <v>614200</v>
      </c>
      <c r="AA507" s="41">
        <v>613900</v>
      </c>
      <c r="AB507" s="41">
        <v>616300</v>
      </c>
      <c r="AC507" s="41">
        <v>617300</v>
      </c>
      <c r="AD507" s="41">
        <v>616900</v>
      </c>
      <c r="AE507" s="41">
        <v>617300</v>
      </c>
      <c r="AF507" s="41">
        <v>616100</v>
      </c>
      <c r="AG507" s="41">
        <v>611500</v>
      </c>
      <c r="AH507" s="41">
        <v>606700</v>
      </c>
      <c r="AI507" s="41">
        <v>604400</v>
      </c>
      <c r="AJ507" s="41">
        <v>601300</v>
      </c>
      <c r="AK507" s="41">
        <v>597300</v>
      </c>
      <c r="AL507" s="41">
        <v>594400</v>
      </c>
      <c r="AM507" s="41">
        <v>594900</v>
      </c>
      <c r="AN507" s="41">
        <v>596100</v>
      </c>
      <c r="AO507" s="41">
        <v>595800</v>
      </c>
      <c r="AP507" s="41">
        <v>590700</v>
      </c>
      <c r="AQ507" s="41">
        <v>580800</v>
      </c>
      <c r="AR507" s="41">
        <v>568300</v>
      </c>
      <c r="AS507" s="41">
        <v>555400</v>
      </c>
      <c r="AT507" s="41">
        <v>543400</v>
      </c>
      <c r="AU507" s="41">
        <v>534000</v>
      </c>
      <c r="AV507" s="41">
        <v>527500</v>
      </c>
      <c r="AW507" s="41">
        <v>522400</v>
      </c>
      <c r="AX507" s="41">
        <v>518800</v>
      </c>
      <c r="AY507" s="41">
        <v>514000</v>
      </c>
      <c r="AZ507" s="41">
        <v>509300</v>
      </c>
      <c r="BA507" s="41">
        <v>509000</v>
      </c>
      <c r="BB507" s="41">
        <v>510600</v>
      </c>
      <c r="BC507" s="41">
        <v>507000</v>
      </c>
      <c r="BD507" s="41">
        <v>501700</v>
      </c>
      <c r="BE507" s="41">
        <v>501100</v>
      </c>
      <c r="BF507" s="41">
        <v>502500</v>
      </c>
      <c r="BG507" s="41">
        <v>505200</v>
      </c>
      <c r="BH507" s="41">
        <v>508700</v>
      </c>
      <c r="BI507" s="41">
        <v>510700</v>
      </c>
      <c r="BJ507" s="41">
        <v>510600</v>
      </c>
      <c r="BK507" s="41">
        <v>510300</v>
      </c>
      <c r="BL507" s="41">
        <v>513100</v>
      </c>
      <c r="BM507" s="41">
        <v>515700</v>
      </c>
      <c r="BN507" s="41">
        <v>520800</v>
      </c>
      <c r="BO507" s="41">
        <v>531500</v>
      </c>
      <c r="BP507" s="41">
        <v>544300</v>
      </c>
      <c r="BQ507" s="41">
        <v>552200</v>
      </c>
      <c r="BR507" s="41">
        <v>554500</v>
      </c>
      <c r="BS507" s="41">
        <v>552100</v>
      </c>
      <c r="BT507" s="41">
        <v>545400</v>
      </c>
      <c r="BU507" s="41">
        <v>537600</v>
      </c>
      <c r="BV507" s="41">
        <v>529100</v>
      </c>
      <c r="BW507" s="41">
        <v>521500</v>
      </c>
      <c r="BX507" s="41">
        <v>513900</v>
      </c>
      <c r="BY507" s="41">
        <v>501800</v>
      </c>
      <c r="BZ507" s="41">
        <v>489100</v>
      </c>
      <c r="CA507" s="41">
        <v>484500</v>
      </c>
      <c r="CB507" s="41">
        <v>482900</v>
      </c>
      <c r="CC507" s="41">
        <v>476600</v>
      </c>
      <c r="CD507" s="41">
        <v>472900</v>
      </c>
      <c r="CE507" s="41">
        <v>474100</v>
      </c>
      <c r="CF507" s="41">
        <v>476300</v>
      </c>
      <c r="CG507" s="41">
        <v>479100</v>
      </c>
      <c r="CH507" s="41">
        <v>482000</v>
      </c>
      <c r="CI507" s="41">
        <v>487200</v>
      </c>
      <c r="CJ507" s="41">
        <v>490300</v>
      </c>
      <c r="CK507" s="41">
        <v>492600</v>
      </c>
      <c r="CL507" s="41">
        <v>493800</v>
      </c>
      <c r="CM507" s="41">
        <v>498000</v>
      </c>
      <c r="CN507" s="41">
        <v>501000</v>
      </c>
      <c r="CO507" s="41">
        <v>504900</v>
      </c>
      <c r="CP507" s="41">
        <v>508200</v>
      </c>
      <c r="CQ507" s="41">
        <v>513900</v>
      </c>
      <c r="CR507" s="41">
        <v>518400</v>
      </c>
      <c r="CS507" s="41">
        <v>522400</v>
      </c>
      <c r="CT507" s="41">
        <v>526300</v>
      </c>
      <c r="CU507" s="41">
        <v>529900</v>
      </c>
      <c r="CV507" s="41">
        <v>532000</v>
      </c>
      <c r="CW507" s="41">
        <v>535500</v>
      </c>
      <c r="CX507" s="41">
        <v>544300</v>
      </c>
      <c r="CY507" s="41">
        <v>549100</v>
      </c>
      <c r="CZ507" s="41">
        <v>552400</v>
      </c>
      <c r="DA507" s="41">
        <v>558300</v>
      </c>
      <c r="DB507" s="41">
        <v>567700</v>
      </c>
      <c r="DC507" s="41">
        <v>574700</v>
      </c>
      <c r="DD507" s="41">
        <v>583000</v>
      </c>
      <c r="DE507" s="41">
        <v>589000</v>
      </c>
      <c r="DF507" s="41">
        <v>593600</v>
      </c>
      <c r="DG507" s="41">
        <v>595000</v>
      </c>
      <c r="DH507" s="41">
        <v>594600</v>
      </c>
      <c r="DI507" s="41">
        <v>599000</v>
      </c>
      <c r="DJ507" s="41">
        <v>607100</v>
      </c>
      <c r="DK507" s="41">
        <v>615300</v>
      </c>
      <c r="DL507" s="41">
        <v>622700</v>
      </c>
      <c r="DM507" s="41">
        <v>631700</v>
      </c>
      <c r="DN507" s="41">
        <v>639400</v>
      </c>
      <c r="DO507" s="41">
        <v>644500</v>
      </c>
      <c r="DP507" s="41">
        <v>646800</v>
      </c>
    </row>
    <row r="508" spans="1:120">
      <c r="A508" s="41">
        <v>95340</v>
      </c>
      <c r="B508" s="41" t="s">
        <v>655</v>
      </c>
      <c r="C508" s="41" t="s">
        <v>66</v>
      </c>
      <c r="D508" s="41" t="s">
        <v>655</v>
      </c>
      <c r="E508" s="41" t="s">
        <v>655</v>
      </c>
      <c r="F508" s="41">
        <v>278700</v>
      </c>
      <c r="G508" s="41">
        <v>285600</v>
      </c>
      <c r="H508" s="41">
        <v>292600</v>
      </c>
      <c r="I508" s="41">
        <v>301200</v>
      </c>
      <c r="J508" s="41">
        <v>312300</v>
      </c>
      <c r="K508" s="41">
        <v>324400</v>
      </c>
      <c r="L508" s="41">
        <v>333900</v>
      </c>
      <c r="M508" s="41">
        <v>340600</v>
      </c>
      <c r="N508" s="41">
        <v>346100</v>
      </c>
      <c r="O508" s="41">
        <v>349700</v>
      </c>
      <c r="P508" s="41">
        <v>352300</v>
      </c>
      <c r="Q508" s="41">
        <v>354700</v>
      </c>
      <c r="R508" s="41">
        <v>356500</v>
      </c>
      <c r="S508" s="41">
        <v>355200</v>
      </c>
      <c r="T508" s="41">
        <v>351400</v>
      </c>
      <c r="U508" s="41">
        <v>349700</v>
      </c>
      <c r="V508" s="41">
        <v>350000</v>
      </c>
      <c r="W508" s="41">
        <v>349000</v>
      </c>
      <c r="X508" s="41">
        <v>345700</v>
      </c>
      <c r="Y508" s="41">
        <v>340900</v>
      </c>
      <c r="Z508" s="41">
        <v>332100</v>
      </c>
      <c r="AA508" s="41">
        <v>321600</v>
      </c>
      <c r="AB508" s="41">
        <v>310200</v>
      </c>
      <c r="AC508" s="41">
        <v>299500</v>
      </c>
      <c r="AD508" s="41">
        <v>290300</v>
      </c>
      <c r="AE508" s="41">
        <v>283500</v>
      </c>
      <c r="AF508" s="41">
        <v>278200</v>
      </c>
      <c r="AG508" s="41">
        <v>273900</v>
      </c>
      <c r="AH508" s="41">
        <v>267700</v>
      </c>
      <c r="AI508" s="41">
        <v>259600</v>
      </c>
      <c r="AJ508" s="41">
        <v>250200</v>
      </c>
      <c r="AK508" s="41">
        <v>240600</v>
      </c>
      <c r="AL508" s="41">
        <v>232200</v>
      </c>
      <c r="AM508" s="41">
        <v>226300</v>
      </c>
      <c r="AN508" s="41">
        <v>221900</v>
      </c>
      <c r="AO508" s="41">
        <v>218300</v>
      </c>
      <c r="AP508" s="41">
        <v>215500</v>
      </c>
      <c r="AQ508" s="41">
        <v>213400</v>
      </c>
      <c r="AR508" s="41">
        <v>213200</v>
      </c>
      <c r="AS508" s="41">
        <v>206200</v>
      </c>
      <c r="AT508" s="41">
        <v>189300</v>
      </c>
      <c r="AU508" s="41">
        <v>173200</v>
      </c>
      <c r="AV508" s="41">
        <v>165600</v>
      </c>
      <c r="AW508" s="41">
        <v>162200</v>
      </c>
      <c r="AX508" s="41">
        <v>160500</v>
      </c>
      <c r="AY508" s="41">
        <v>158800</v>
      </c>
      <c r="AZ508" s="41">
        <v>158200</v>
      </c>
      <c r="BA508" s="41">
        <v>156900</v>
      </c>
      <c r="BB508" s="41">
        <v>152200</v>
      </c>
      <c r="BC508" s="41">
        <v>145900</v>
      </c>
      <c r="BD508" s="41">
        <v>139700</v>
      </c>
      <c r="BE508" s="41">
        <v>135400</v>
      </c>
      <c r="BF508" s="41">
        <v>133400</v>
      </c>
      <c r="BG508" s="41">
        <v>131400</v>
      </c>
      <c r="BH508" s="41">
        <v>128100</v>
      </c>
      <c r="BI508" s="41">
        <v>125900</v>
      </c>
      <c r="BJ508" s="41">
        <v>124700</v>
      </c>
      <c r="BK508" s="41">
        <v>124100</v>
      </c>
      <c r="BL508" s="41">
        <v>124200</v>
      </c>
      <c r="BM508" s="41">
        <v>122300</v>
      </c>
      <c r="BN508" s="41">
        <v>122500</v>
      </c>
      <c r="BO508" s="41">
        <v>125100</v>
      </c>
      <c r="BP508" s="41">
        <v>125200</v>
      </c>
      <c r="BQ508" s="41">
        <v>123100</v>
      </c>
      <c r="BR508" s="41">
        <v>125000</v>
      </c>
      <c r="BS508" s="41">
        <v>127500</v>
      </c>
      <c r="BT508" s="41">
        <v>127600</v>
      </c>
      <c r="BU508" s="41">
        <v>126400</v>
      </c>
      <c r="BV508" s="41">
        <v>124400</v>
      </c>
      <c r="BW508" s="41">
        <v>121700</v>
      </c>
      <c r="BX508" s="41">
        <v>119800</v>
      </c>
      <c r="BY508" s="41">
        <v>121500</v>
      </c>
      <c r="BZ508" s="41">
        <v>122600</v>
      </c>
      <c r="CA508" s="41">
        <v>121500</v>
      </c>
      <c r="CB508" s="41">
        <v>119200</v>
      </c>
      <c r="CC508" s="41">
        <v>117400</v>
      </c>
      <c r="CD508" s="41">
        <v>116100</v>
      </c>
      <c r="CE508" s="41">
        <v>117100</v>
      </c>
      <c r="CF508" s="41">
        <v>117200</v>
      </c>
      <c r="CG508" s="41">
        <v>116600</v>
      </c>
      <c r="CH508" s="41">
        <v>117300</v>
      </c>
      <c r="CI508" s="41">
        <v>119800</v>
      </c>
      <c r="CJ508" s="41">
        <v>119400</v>
      </c>
      <c r="CK508" s="41">
        <v>116600</v>
      </c>
      <c r="CL508" s="41">
        <v>114300</v>
      </c>
      <c r="CM508" s="41">
        <v>115300</v>
      </c>
      <c r="CN508" s="41">
        <v>117300</v>
      </c>
      <c r="CO508" s="41">
        <v>120100</v>
      </c>
      <c r="CP508" s="41">
        <v>122000</v>
      </c>
      <c r="CQ508" s="41">
        <v>123800</v>
      </c>
      <c r="CR508" s="41">
        <v>126700</v>
      </c>
      <c r="CS508" s="41">
        <v>129300</v>
      </c>
      <c r="CT508" s="41">
        <v>131100</v>
      </c>
      <c r="CU508" s="41">
        <v>131700</v>
      </c>
      <c r="CV508" s="41">
        <v>132700</v>
      </c>
      <c r="CW508" s="41">
        <v>132200</v>
      </c>
      <c r="CX508" s="41">
        <v>134000</v>
      </c>
      <c r="CY508" s="41">
        <v>136500</v>
      </c>
      <c r="CZ508" s="41">
        <v>140600</v>
      </c>
      <c r="DA508" s="41">
        <v>145500</v>
      </c>
      <c r="DB508" s="41">
        <v>151900</v>
      </c>
      <c r="DC508" s="41">
        <v>156000</v>
      </c>
      <c r="DD508" s="41">
        <v>157600</v>
      </c>
      <c r="DE508" s="41">
        <v>159200</v>
      </c>
      <c r="DF508" s="41">
        <v>162600</v>
      </c>
      <c r="DG508" s="41">
        <v>163700</v>
      </c>
      <c r="DH508" s="41">
        <v>163600</v>
      </c>
      <c r="DI508" s="41">
        <v>165700</v>
      </c>
      <c r="DJ508" s="41">
        <v>167600</v>
      </c>
      <c r="DK508" s="41">
        <v>165200</v>
      </c>
      <c r="DL508" s="41">
        <v>165600</v>
      </c>
      <c r="DM508" s="41">
        <v>168700</v>
      </c>
      <c r="DN508" s="41">
        <v>171100</v>
      </c>
      <c r="DO508" s="41">
        <v>173100</v>
      </c>
      <c r="DP508" s="41">
        <v>177000</v>
      </c>
    </row>
    <row r="509" spans="1:120">
      <c r="A509" s="41">
        <v>93561</v>
      </c>
      <c r="B509" s="41" t="s">
        <v>634</v>
      </c>
      <c r="C509" s="41" t="s">
        <v>66</v>
      </c>
      <c r="D509" s="41" t="s">
        <v>430</v>
      </c>
      <c r="E509" s="41" t="s">
        <v>431</v>
      </c>
      <c r="F509" s="41">
        <v>245600</v>
      </c>
      <c r="G509" s="41">
        <v>252500</v>
      </c>
      <c r="H509" s="41">
        <v>259900</v>
      </c>
      <c r="I509" s="41">
        <v>266000</v>
      </c>
      <c r="J509" s="41">
        <v>270300</v>
      </c>
      <c r="K509" s="41">
        <v>274400</v>
      </c>
      <c r="L509" s="41">
        <v>279500</v>
      </c>
      <c r="M509" s="41">
        <v>284200</v>
      </c>
      <c r="N509" s="41">
        <v>287900</v>
      </c>
      <c r="O509" s="41">
        <v>290400</v>
      </c>
      <c r="P509" s="41">
        <v>292900</v>
      </c>
      <c r="Q509" s="41">
        <v>295400</v>
      </c>
      <c r="R509" s="41">
        <v>297000</v>
      </c>
      <c r="S509" s="41">
        <v>297500</v>
      </c>
      <c r="T509" s="41">
        <v>297700</v>
      </c>
      <c r="U509" s="41">
        <v>298200</v>
      </c>
      <c r="V509" s="41">
        <v>298500</v>
      </c>
      <c r="W509" s="41">
        <v>299200</v>
      </c>
      <c r="X509" s="41">
        <v>299800</v>
      </c>
      <c r="Y509" s="41">
        <v>299800</v>
      </c>
      <c r="Z509" s="41">
        <v>300000</v>
      </c>
      <c r="AA509" s="41">
        <v>300500</v>
      </c>
      <c r="AB509" s="41">
        <v>299800</v>
      </c>
      <c r="AC509" s="41">
        <v>297500</v>
      </c>
      <c r="AD509" s="41">
        <v>295000</v>
      </c>
      <c r="AE509" s="41">
        <v>293200</v>
      </c>
      <c r="AF509" s="41">
        <v>292000</v>
      </c>
      <c r="AG509" s="41">
        <v>290700</v>
      </c>
      <c r="AH509" s="41">
        <v>287700</v>
      </c>
      <c r="AI509" s="41">
        <v>282400</v>
      </c>
      <c r="AJ509" s="41">
        <v>277300</v>
      </c>
      <c r="AK509" s="41">
        <v>274200</v>
      </c>
      <c r="AL509" s="41">
        <v>271100</v>
      </c>
      <c r="AM509" s="41">
        <v>266800</v>
      </c>
      <c r="AN509" s="41">
        <v>261600</v>
      </c>
      <c r="AO509" s="41">
        <v>256500</v>
      </c>
      <c r="AP509" s="41">
        <v>251500</v>
      </c>
      <c r="AQ509" s="41">
        <v>246900</v>
      </c>
      <c r="AR509" s="41">
        <v>242200</v>
      </c>
      <c r="AS509" s="41">
        <v>238200</v>
      </c>
      <c r="AT509" s="41">
        <v>235100</v>
      </c>
      <c r="AU509" s="41">
        <v>233100</v>
      </c>
      <c r="AV509" s="41">
        <v>231400</v>
      </c>
      <c r="AW509" s="41">
        <v>229300</v>
      </c>
      <c r="AX509" s="41">
        <v>226200</v>
      </c>
      <c r="AY509" s="41">
        <v>223400</v>
      </c>
      <c r="AZ509" s="41">
        <v>221600</v>
      </c>
      <c r="BA509" s="41">
        <v>221200</v>
      </c>
      <c r="BB509" s="41">
        <v>221200</v>
      </c>
      <c r="BC509" s="41">
        <v>220700</v>
      </c>
      <c r="BD509" s="41">
        <v>219200</v>
      </c>
      <c r="BE509" s="41">
        <v>216200</v>
      </c>
      <c r="BF509" s="41">
        <v>212600</v>
      </c>
      <c r="BG509" s="41">
        <v>209500</v>
      </c>
      <c r="BH509" s="41">
        <v>206900</v>
      </c>
      <c r="BI509" s="41">
        <v>204300</v>
      </c>
      <c r="BJ509" s="41">
        <v>202300</v>
      </c>
      <c r="BK509" s="41">
        <v>200800</v>
      </c>
      <c r="BL509" s="41">
        <v>200200</v>
      </c>
      <c r="BM509" s="41">
        <v>200000</v>
      </c>
      <c r="BN509" s="41">
        <v>200500</v>
      </c>
      <c r="BO509" s="41">
        <v>200700</v>
      </c>
      <c r="BP509" s="41">
        <v>200700</v>
      </c>
      <c r="BQ509" s="41">
        <v>200800</v>
      </c>
      <c r="BR509" s="41">
        <v>201400</v>
      </c>
      <c r="BS509" s="41">
        <v>201300</v>
      </c>
      <c r="BT509" s="41">
        <v>199500</v>
      </c>
      <c r="BU509" s="41">
        <v>195500</v>
      </c>
      <c r="BV509" s="41">
        <v>192700</v>
      </c>
      <c r="BW509" s="41">
        <v>192100</v>
      </c>
      <c r="BX509" s="41">
        <v>190900</v>
      </c>
      <c r="BY509" s="41">
        <v>188700</v>
      </c>
      <c r="BZ509" s="41">
        <v>187000</v>
      </c>
      <c r="CA509" s="41">
        <v>184100</v>
      </c>
      <c r="CB509" s="41">
        <v>180400</v>
      </c>
      <c r="CC509" s="41">
        <v>178000</v>
      </c>
      <c r="CD509" s="41">
        <v>176700</v>
      </c>
      <c r="CE509" s="41">
        <v>174800</v>
      </c>
      <c r="CF509" s="41">
        <v>172700</v>
      </c>
      <c r="CG509" s="41">
        <v>172000</v>
      </c>
      <c r="CH509" s="41">
        <v>170500</v>
      </c>
      <c r="CI509" s="41">
        <v>168100</v>
      </c>
      <c r="CJ509" s="41">
        <v>166300</v>
      </c>
      <c r="CK509" s="41">
        <v>166400</v>
      </c>
      <c r="CL509" s="41">
        <v>166000</v>
      </c>
      <c r="CM509" s="41">
        <v>165000</v>
      </c>
      <c r="CN509" s="41">
        <v>164700</v>
      </c>
      <c r="CO509" s="41">
        <v>164700</v>
      </c>
      <c r="CP509" s="41">
        <v>163400</v>
      </c>
      <c r="CQ509" s="41">
        <v>162900</v>
      </c>
      <c r="CR509" s="41">
        <v>163100</v>
      </c>
      <c r="CS509" s="41">
        <v>163300</v>
      </c>
      <c r="CT509" s="41">
        <v>164200</v>
      </c>
      <c r="CU509" s="41">
        <v>166300</v>
      </c>
      <c r="CV509" s="41">
        <v>167800</v>
      </c>
      <c r="CW509" s="41">
        <v>168700</v>
      </c>
      <c r="CX509" s="41">
        <v>168400</v>
      </c>
      <c r="CY509" s="41">
        <v>169400</v>
      </c>
      <c r="CZ509" s="41">
        <v>170700</v>
      </c>
      <c r="DA509" s="41">
        <v>173000</v>
      </c>
      <c r="DB509" s="41">
        <v>177300</v>
      </c>
      <c r="DC509" s="41">
        <v>182700</v>
      </c>
      <c r="DD509" s="41">
        <v>186900</v>
      </c>
      <c r="DE509" s="41">
        <v>190000</v>
      </c>
      <c r="DF509" s="41">
        <v>191600</v>
      </c>
      <c r="DG509" s="41">
        <v>192100</v>
      </c>
      <c r="DH509" s="41">
        <v>193000</v>
      </c>
      <c r="DI509" s="41">
        <v>193500</v>
      </c>
      <c r="DJ509" s="41">
        <v>195300</v>
      </c>
      <c r="DK509" s="41">
        <v>198500</v>
      </c>
      <c r="DL509" s="41">
        <v>200200</v>
      </c>
      <c r="DM509" s="41">
        <v>201000</v>
      </c>
      <c r="DN509" s="41">
        <v>201900</v>
      </c>
      <c r="DO509" s="41">
        <v>202300</v>
      </c>
      <c r="DP509" s="41">
        <v>202000</v>
      </c>
    </row>
    <row r="510" spans="1:120">
      <c r="A510" s="41">
        <v>91776</v>
      </c>
      <c r="B510" s="41" t="s">
        <v>635</v>
      </c>
      <c r="C510" s="41" t="s">
        <v>66</v>
      </c>
      <c r="D510" s="41" t="s">
        <v>394</v>
      </c>
      <c r="E510" s="41" t="s">
        <v>394</v>
      </c>
      <c r="F510" s="41">
        <v>440900</v>
      </c>
      <c r="G510" s="41">
        <v>446000</v>
      </c>
      <c r="H510" s="41">
        <v>452800</v>
      </c>
      <c r="I510" s="41">
        <v>461800</v>
      </c>
      <c r="J510" s="41">
        <v>472000</v>
      </c>
      <c r="K510" s="41">
        <v>482700</v>
      </c>
      <c r="L510" s="41">
        <v>494600</v>
      </c>
      <c r="M510" s="41">
        <v>506900</v>
      </c>
      <c r="N510" s="41">
        <v>518200</v>
      </c>
      <c r="O510" s="41">
        <v>528300</v>
      </c>
      <c r="P510" s="41">
        <v>537800</v>
      </c>
      <c r="Q510" s="41">
        <v>544400</v>
      </c>
      <c r="R510" s="41">
        <v>546900</v>
      </c>
      <c r="S510" s="41">
        <v>547200</v>
      </c>
      <c r="T510" s="41">
        <v>548100</v>
      </c>
      <c r="U510" s="41">
        <v>549000</v>
      </c>
      <c r="V510" s="41">
        <v>549400</v>
      </c>
      <c r="W510" s="41">
        <v>549900</v>
      </c>
      <c r="X510" s="41">
        <v>550700</v>
      </c>
      <c r="Y510" s="41">
        <v>550100</v>
      </c>
      <c r="Z510" s="41">
        <v>547800</v>
      </c>
      <c r="AA510" s="41">
        <v>545800</v>
      </c>
      <c r="AB510" s="41">
        <v>543800</v>
      </c>
      <c r="AC510" s="41">
        <v>542100</v>
      </c>
      <c r="AD510" s="41">
        <v>542200</v>
      </c>
      <c r="AE510" s="41">
        <v>542000</v>
      </c>
      <c r="AF510" s="41">
        <v>539200</v>
      </c>
      <c r="AG510" s="41">
        <v>536200</v>
      </c>
      <c r="AH510" s="41">
        <v>534400</v>
      </c>
      <c r="AI510" s="41">
        <v>529900</v>
      </c>
      <c r="AJ510" s="41">
        <v>524700</v>
      </c>
      <c r="AK510" s="41">
        <v>522400</v>
      </c>
      <c r="AL510" s="41">
        <v>521400</v>
      </c>
      <c r="AM510" s="41">
        <v>518500</v>
      </c>
      <c r="AN510" s="41">
        <v>513600</v>
      </c>
      <c r="AO510" s="41">
        <v>506100</v>
      </c>
      <c r="AP510" s="41">
        <v>497800</v>
      </c>
      <c r="AQ510" s="41">
        <v>489000</v>
      </c>
      <c r="AR510" s="41">
        <v>479100</v>
      </c>
      <c r="AS510" s="41">
        <v>470200</v>
      </c>
      <c r="AT510" s="41">
        <v>464800</v>
      </c>
      <c r="AU510" s="41">
        <v>461600</v>
      </c>
      <c r="AV510" s="41">
        <v>457000</v>
      </c>
      <c r="AW510" s="41">
        <v>449700</v>
      </c>
      <c r="AX510" s="41">
        <v>443600</v>
      </c>
      <c r="AY510" s="41">
        <v>440400</v>
      </c>
      <c r="AZ510" s="41">
        <v>438000</v>
      </c>
      <c r="BA510" s="41">
        <v>438900</v>
      </c>
      <c r="BB510" s="41">
        <v>442900</v>
      </c>
      <c r="BC510" s="41">
        <v>445700</v>
      </c>
      <c r="BD510" s="41">
        <v>445700</v>
      </c>
      <c r="BE510" s="41">
        <v>444900</v>
      </c>
      <c r="BF510" s="41">
        <v>443300</v>
      </c>
      <c r="BG510" s="41">
        <v>443700</v>
      </c>
      <c r="BH510" s="41">
        <v>444900</v>
      </c>
      <c r="BI510" s="41">
        <v>445400</v>
      </c>
      <c r="BJ510" s="41">
        <v>445200</v>
      </c>
      <c r="BK510" s="41">
        <v>446400</v>
      </c>
      <c r="BL510" s="41">
        <v>449700</v>
      </c>
      <c r="BM510" s="41">
        <v>454900</v>
      </c>
      <c r="BN510" s="41">
        <v>458100</v>
      </c>
      <c r="BO510" s="41">
        <v>463500</v>
      </c>
      <c r="BP510" s="41">
        <v>471300</v>
      </c>
      <c r="BQ510" s="41">
        <v>475200</v>
      </c>
      <c r="BR510" s="41">
        <v>472700</v>
      </c>
      <c r="BS510" s="41">
        <v>470400</v>
      </c>
      <c r="BT510" s="41">
        <v>468700</v>
      </c>
      <c r="BU510" s="41">
        <v>467700</v>
      </c>
      <c r="BV510" s="41">
        <v>468000</v>
      </c>
      <c r="BW510" s="41">
        <v>469300</v>
      </c>
      <c r="BX510" s="41">
        <v>469900</v>
      </c>
      <c r="BY510" s="41">
        <v>468300</v>
      </c>
      <c r="BZ510" s="41">
        <v>465200</v>
      </c>
      <c r="CA510" s="41">
        <v>462600</v>
      </c>
      <c r="CB510" s="41">
        <v>461600</v>
      </c>
      <c r="CC510" s="41">
        <v>462200</v>
      </c>
      <c r="CD510" s="41">
        <v>462400</v>
      </c>
      <c r="CE510" s="41">
        <v>461400</v>
      </c>
      <c r="CF510" s="41">
        <v>460700</v>
      </c>
      <c r="CG510" s="41">
        <v>460900</v>
      </c>
      <c r="CH510" s="41">
        <v>460800</v>
      </c>
      <c r="CI510" s="41">
        <v>459400</v>
      </c>
      <c r="CJ510" s="41">
        <v>459000</v>
      </c>
      <c r="CK510" s="41">
        <v>458800</v>
      </c>
      <c r="CL510" s="41">
        <v>458100</v>
      </c>
      <c r="CM510" s="41">
        <v>457900</v>
      </c>
      <c r="CN510" s="41">
        <v>458800</v>
      </c>
      <c r="CO510" s="41">
        <v>460500</v>
      </c>
      <c r="CP510" s="41">
        <v>463300</v>
      </c>
      <c r="CQ510" s="41">
        <v>462600</v>
      </c>
      <c r="CR510" s="41">
        <v>461800</v>
      </c>
      <c r="CS510" s="41">
        <v>464600</v>
      </c>
      <c r="CT510" s="41">
        <v>468700</v>
      </c>
      <c r="CU510" s="41">
        <v>471800</v>
      </c>
      <c r="CV510" s="41">
        <v>474700</v>
      </c>
      <c r="CW510" s="41">
        <v>477900</v>
      </c>
      <c r="CX510" s="41">
        <v>484700</v>
      </c>
      <c r="CY510" s="41">
        <v>492900</v>
      </c>
      <c r="CZ510" s="41">
        <v>497900</v>
      </c>
      <c r="DA510" s="41">
        <v>502700</v>
      </c>
      <c r="DB510" s="41">
        <v>510700</v>
      </c>
      <c r="DC510" s="41">
        <v>518800</v>
      </c>
      <c r="DD510" s="41">
        <v>524500</v>
      </c>
      <c r="DE510" s="41">
        <v>527700</v>
      </c>
      <c r="DF510" s="41">
        <v>529900</v>
      </c>
      <c r="DG510" s="41">
        <v>531300</v>
      </c>
      <c r="DH510" s="41">
        <v>534400</v>
      </c>
      <c r="DI510" s="41">
        <v>536300</v>
      </c>
      <c r="DJ510" s="41">
        <v>537000</v>
      </c>
      <c r="DK510" s="41">
        <v>537900</v>
      </c>
      <c r="DL510" s="41">
        <v>542500</v>
      </c>
      <c r="DM510" s="41">
        <v>548100</v>
      </c>
      <c r="DN510" s="41">
        <v>554300</v>
      </c>
      <c r="DO510" s="41">
        <v>558300</v>
      </c>
      <c r="DP510" s="41">
        <v>561100</v>
      </c>
    </row>
    <row r="511" spans="1:120">
      <c r="A511" s="41">
        <v>91356</v>
      </c>
      <c r="B511" s="41" t="s">
        <v>394</v>
      </c>
      <c r="C511" s="41" t="s">
        <v>66</v>
      </c>
      <c r="D511" s="41" t="s">
        <v>394</v>
      </c>
      <c r="E511" s="41" t="s">
        <v>394</v>
      </c>
      <c r="F511" s="41">
        <v>579600</v>
      </c>
      <c r="G511" s="41">
        <v>583500</v>
      </c>
      <c r="H511" s="41">
        <v>589000</v>
      </c>
      <c r="I511" s="41">
        <v>597400</v>
      </c>
      <c r="J511" s="41">
        <v>608600</v>
      </c>
      <c r="K511" s="41">
        <v>621300</v>
      </c>
      <c r="L511" s="41">
        <v>634100</v>
      </c>
      <c r="M511" s="41">
        <v>646800</v>
      </c>
      <c r="N511" s="41">
        <v>657900</v>
      </c>
      <c r="O511" s="41">
        <v>669100</v>
      </c>
      <c r="P511" s="41">
        <v>680600</v>
      </c>
      <c r="Q511" s="41">
        <v>691600</v>
      </c>
      <c r="R511" s="41">
        <v>700100</v>
      </c>
      <c r="S511" s="41">
        <v>704100</v>
      </c>
      <c r="T511" s="41">
        <v>702600</v>
      </c>
      <c r="U511" s="41">
        <v>696400</v>
      </c>
      <c r="V511" s="41">
        <v>691800</v>
      </c>
      <c r="W511" s="41">
        <v>693700</v>
      </c>
      <c r="X511" s="41">
        <v>698200</v>
      </c>
      <c r="Y511" s="41">
        <v>700700</v>
      </c>
      <c r="Z511" s="41">
        <v>702600</v>
      </c>
      <c r="AA511" s="41">
        <v>701700</v>
      </c>
      <c r="AB511" s="41">
        <v>697600</v>
      </c>
      <c r="AC511" s="41">
        <v>690600</v>
      </c>
      <c r="AD511" s="41">
        <v>684700</v>
      </c>
      <c r="AE511" s="41">
        <v>682300</v>
      </c>
      <c r="AF511" s="41">
        <v>683600</v>
      </c>
      <c r="AG511" s="41">
        <v>685700</v>
      </c>
      <c r="AH511" s="41">
        <v>681400</v>
      </c>
      <c r="AI511" s="41">
        <v>672700</v>
      </c>
      <c r="AJ511" s="41">
        <v>666900</v>
      </c>
      <c r="AK511" s="41">
        <v>663800</v>
      </c>
      <c r="AL511" s="41">
        <v>658700</v>
      </c>
      <c r="AM511" s="41">
        <v>654000</v>
      </c>
      <c r="AN511" s="41">
        <v>647200</v>
      </c>
      <c r="AO511" s="41">
        <v>642400</v>
      </c>
      <c r="AP511" s="41">
        <v>640100</v>
      </c>
      <c r="AQ511" s="41">
        <v>635900</v>
      </c>
      <c r="AR511" s="41">
        <v>624700</v>
      </c>
      <c r="AS511" s="41">
        <v>610800</v>
      </c>
      <c r="AT511" s="41">
        <v>598700</v>
      </c>
      <c r="AU511" s="41">
        <v>590700</v>
      </c>
      <c r="AV511" s="41">
        <v>583500</v>
      </c>
      <c r="AW511" s="41">
        <v>573400</v>
      </c>
      <c r="AX511" s="41">
        <v>561700</v>
      </c>
      <c r="AY511" s="41">
        <v>550000</v>
      </c>
      <c r="AZ511" s="41">
        <v>538700</v>
      </c>
      <c r="BA511" s="41">
        <v>527500</v>
      </c>
      <c r="BB511" s="41">
        <v>516700</v>
      </c>
      <c r="BC511" s="41">
        <v>506900</v>
      </c>
      <c r="BD511" s="41">
        <v>498800</v>
      </c>
      <c r="BE511" s="41">
        <v>492600</v>
      </c>
      <c r="BF511" s="41">
        <v>488600</v>
      </c>
      <c r="BG511" s="41">
        <v>485700</v>
      </c>
      <c r="BH511" s="41">
        <v>482500</v>
      </c>
      <c r="BI511" s="41">
        <v>479200</v>
      </c>
      <c r="BJ511" s="41">
        <v>476400</v>
      </c>
      <c r="BK511" s="41">
        <v>477100</v>
      </c>
      <c r="BL511" s="41">
        <v>481000</v>
      </c>
      <c r="BM511" s="41">
        <v>484800</v>
      </c>
      <c r="BN511" s="41">
        <v>485900</v>
      </c>
      <c r="BO511" s="41">
        <v>486200</v>
      </c>
      <c r="BP511" s="41">
        <v>486300</v>
      </c>
      <c r="BQ511" s="41">
        <v>484900</v>
      </c>
      <c r="BR511" s="41">
        <v>482400</v>
      </c>
      <c r="BS511" s="41">
        <v>480100</v>
      </c>
      <c r="BT511" s="41">
        <v>476500</v>
      </c>
      <c r="BU511" s="41">
        <v>474700</v>
      </c>
      <c r="BV511" s="41">
        <v>478600</v>
      </c>
      <c r="BW511" s="41">
        <v>485700</v>
      </c>
      <c r="BX511" s="41">
        <v>489500</v>
      </c>
      <c r="BY511" s="41">
        <v>487500</v>
      </c>
      <c r="BZ511" s="41">
        <v>483100</v>
      </c>
      <c r="CA511" s="41">
        <v>481900</v>
      </c>
      <c r="CB511" s="41">
        <v>482000</v>
      </c>
      <c r="CC511" s="41">
        <v>482000</v>
      </c>
      <c r="CD511" s="41">
        <v>479000</v>
      </c>
      <c r="CE511" s="41">
        <v>472100</v>
      </c>
      <c r="CF511" s="41">
        <v>463900</v>
      </c>
      <c r="CG511" s="41">
        <v>459300</v>
      </c>
      <c r="CH511" s="41">
        <v>455700</v>
      </c>
      <c r="CI511" s="41">
        <v>451200</v>
      </c>
      <c r="CJ511" s="41">
        <v>448100</v>
      </c>
      <c r="CK511" s="41">
        <v>447300</v>
      </c>
      <c r="CL511" s="41">
        <v>447000</v>
      </c>
      <c r="CM511" s="41">
        <v>445600</v>
      </c>
      <c r="CN511" s="41">
        <v>445400</v>
      </c>
      <c r="CO511" s="41">
        <v>449200</v>
      </c>
      <c r="CP511" s="41">
        <v>456800</v>
      </c>
      <c r="CQ511" s="41">
        <v>462500</v>
      </c>
      <c r="CR511" s="41">
        <v>470600</v>
      </c>
      <c r="CS511" s="41">
        <v>482100</v>
      </c>
      <c r="CT511" s="41">
        <v>492000</v>
      </c>
      <c r="CU511" s="41">
        <v>497700</v>
      </c>
      <c r="CV511" s="41">
        <v>504700</v>
      </c>
      <c r="CW511" s="41">
        <v>518200</v>
      </c>
      <c r="CX511" s="41">
        <v>534800</v>
      </c>
      <c r="CY511" s="41">
        <v>549500</v>
      </c>
      <c r="CZ511" s="41">
        <v>562300</v>
      </c>
      <c r="DA511" s="41">
        <v>573400</v>
      </c>
      <c r="DB511" s="41">
        <v>586600</v>
      </c>
      <c r="DC511" s="41">
        <v>600100</v>
      </c>
      <c r="DD511" s="41">
        <v>602400</v>
      </c>
      <c r="DE511" s="41">
        <v>596700</v>
      </c>
      <c r="DF511" s="41">
        <v>594600</v>
      </c>
      <c r="DG511" s="41">
        <v>592400</v>
      </c>
      <c r="DH511" s="41">
        <v>593600</v>
      </c>
      <c r="DI511" s="41">
        <v>595900</v>
      </c>
      <c r="DJ511" s="41">
        <v>599800</v>
      </c>
      <c r="DK511" s="41">
        <v>609600</v>
      </c>
      <c r="DL511" s="41">
        <v>627400</v>
      </c>
      <c r="DM511" s="41">
        <v>639400</v>
      </c>
      <c r="DN511" s="41">
        <v>641700</v>
      </c>
      <c r="DO511" s="41">
        <v>641800</v>
      </c>
      <c r="DP511" s="41">
        <v>644800</v>
      </c>
    </row>
    <row r="512" spans="1:120">
      <c r="A512" s="41">
        <v>92869</v>
      </c>
      <c r="B512" s="41" t="s">
        <v>399</v>
      </c>
      <c r="C512" s="41" t="s">
        <v>66</v>
      </c>
      <c r="D512" s="41" t="s">
        <v>394</v>
      </c>
      <c r="E512" s="41" t="s">
        <v>399</v>
      </c>
      <c r="F512" s="41">
        <v>612300</v>
      </c>
      <c r="G512" s="41">
        <v>616200</v>
      </c>
      <c r="H512" s="41">
        <v>621200</v>
      </c>
      <c r="I512" s="41">
        <v>628200</v>
      </c>
      <c r="J512" s="41">
        <v>637600</v>
      </c>
      <c r="K512" s="41">
        <v>647100</v>
      </c>
      <c r="L512" s="41">
        <v>655700</v>
      </c>
      <c r="M512" s="41">
        <v>664500</v>
      </c>
      <c r="N512" s="41">
        <v>673600</v>
      </c>
      <c r="O512" s="41">
        <v>682900</v>
      </c>
      <c r="P512" s="41">
        <v>691200</v>
      </c>
      <c r="Q512" s="41">
        <v>698700</v>
      </c>
      <c r="R512" s="41">
        <v>706800</v>
      </c>
      <c r="S512" s="41">
        <v>710500</v>
      </c>
      <c r="T512" s="41">
        <v>709500</v>
      </c>
      <c r="U512" s="41">
        <v>709700</v>
      </c>
      <c r="V512" s="41">
        <v>712600</v>
      </c>
      <c r="W512" s="41">
        <v>713000</v>
      </c>
      <c r="X512" s="41">
        <v>710300</v>
      </c>
      <c r="Y512" s="41">
        <v>706200</v>
      </c>
      <c r="Z512" s="41">
        <v>701700</v>
      </c>
      <c r="AA512" s="41">
        <v>697800</v>
      </c>
      <c r="AB512" s="41">
        <v>694700</v>
      </c>
      <c r="AC512" s="41">
        <v>694100</v>
      </c>
      <c r="AD512" s="41">
        <v>693900</v>
      </c>
      <c r="AE512" s="41">
        <v>690600</v>
      </c>
      <c r="AF512" s="41">
        <v>684300</v>
      </c>
      <c r="AG512" s="41">
        <v>677000</v>
      </c>
      <c r="AH512" s="41">
        <v>670800</v>
      </c>
      <c r="AI512" s="41">
        <v>665700</v>
      </c>
      <c r="AJ512" s="41">
        <v>660300</v>
      </c>
      <c r="AK512" s="41">
        <v>652700</v>
      </c>
      <c r="AL512" s="41">
        <v>644500</v>
      </c>
      <c r="AM512" s="41">
        <v>636400</v>
      </c>
      <c r="AN512" s="41">
        <v>629100</v>
      </c>
      <c r="AO512" s="41">
        <v>624200</v>
      </c>
      <c r="AP512" s="41">
        <v>619100</v>
      </c>
      <c r="AQ512" s="41">
        <v>609700</v>
      </c>
      <c r="AR512" s="41">
        <v>597300</v>
      </c>
      <c r="AS512" s="41">
        <v>586400</v>
      </c>
      <c r="AT512" s="41">
        <v>576800</v>
      </c>
      <c r="AU512" s="41">
        <v>567200</v>
      </c>
      <c r="AV512" s="41">
        <v>559400</v>
      </c>
      <c r="AW512" s="41">
        <v>554100</v>
      </c>
      <c r="AX512" s="41">
        <v>548200</v>
      </c>
      <c r="AY512" s="41">
        <v>542000</v>
      </c>
      <c r="AZ512" s="41">
        <v>538400</v>
      </c>
      <c r="BA512" s="41">
        <v>534200</v>
      </c>
      <c r="BB512" s="41">
        <v>525800</v>
      </c>
      <c r="BC512" s="41">
        <v>515700</v>
      </c>
      <c r="BD512" s="41">
        <v>505300</v>
      </c>
      <c r="BE512" s="41">
        <v>496400</v>
      </c>
      <c r="BF512" s="41">
        <v>490600</v>
      </c>
      <c r="BG512" s="41">
        <v>487400</v>
      </c>
      <c r="BH512" s="41">
        <v>485700</v>
      </c>
      <c r="BI512" s="41">
        <v>486400</v>
      </c>
      <c r="BJ512" s="41">
        <v>488200</v>
      </c>
      <c r="BK512" s="41">
        <v>489000</v>
      </c>
      <c r="BL512" s="41">
        <v>490200</v>
      </c>
      <c r="BM512" s="41">
        <v>486200</v>
      </c>
      <c r="BN512" s="41">
        <v>481300</v>
      </c>
      <c r="BO512" s="41">
        <v>485800</v>
      </c>
      <c r="BP512" s="41">
        <v>497700</v>
      </c>
      <c r="BQ512" s="41">
        <v>502700</v>
      </c>
      <c r="BR512" s="41">
        <v>500600</v>
      </c>
      <c r="BS512" s="41">
        <v>498100</v>
      </c>
      <c r="BT512" s="41">
        <v>497400</v>
      </c>
      <c r="BU512" s="41">
        <v>497500</v>
      </c>
      <c r="BV512" s="41">
        <v>494000</v>
      </c>
      <c r="BW512" s="41">
        <v>486800</v>
      </c>
      <c r="BX512" s="41">
        <v>477000</v>
      </c>
      <c r="BY512" s="41">
        <v>471300</v>
      </c>
      <c r="BZ512" s="41">
        <v>469000</v>
      </c>
      <c r="CA512" s="41">
        <v>468900</v>
      </c>
      <c r="CB512" s="41">
        <v>467900</v>
      </c>
      <c r="CC512" s="41">
        <v>467800</v>
      </c>
      <c r="CD512" s="41">
        <v>470100</v>
      </c>
      <c r="CE512" s="41">
        <v>471600</v>
      </c>
      <c r="CF512" s="41">
        <v>468400</v>
      </c>
      <c r="CG512" s="41">
        <v>462700</v>
      </c>
      <c r="CH512" s="41">
        <v>458700</v>
      </c>
      <c r="CI512" s="41">
        <v>455700</v>
      </c>
      <c r="CJ512" s="41">
        <v>453900</v>
      </c>
      <c r="CK512" s="41">
        <v>452800</v>
      </c>
      <c r="CL512" s="41">
        <v>453400</v>
      </c>
      <c r="CM512" s="41">
        <v>455600</v>
      </c>
      <c r="CN512" s="41">
        <v>459800</v>
      </c>
      <c r="CO512" s="41">
        <v>464700</v>
      </c>
      <c r="CP512" s="41">
        <v>466900</v>
      </c>
      <c r="CQ512" s="41">
        <v>470300</v>
      </c>
      <c r="CR512" s="41">
        <v>473900</v>
      </c>
      <c r="CS512" s="41">
        <v>474200</v>
      </c>
      <c r="CT512" s="41">
        <v>477200</v>
      </c>
      <c r="CU512" s="41">
        <v>485700</v>
      </c>
      <c r="CV512" s="41">
        <v>491100</v>
      </c>
      <c r="CW512" s="41">
        <v>498000</v>
      </c>
      <c r="CX512" s="41">
        <v>507800</v>
      </c>
      <c r="CY512" s="41">
        <v>513900</v>
      </c>
      <c r="CZ512" s="41">
        <v>518400</v>
      </c>
      <c r="DA512" s="41">
        <v>526500</v>
      </c>
      <c r="DB512" s="41">
        <v>535900</v>
      </c>
      <c r="DC512" s="41">
        <v>543100</v>
      </c>
      <c r="DD512" s="41">
        <v>548500</v>
      </c>
      <c r="DE512" s="41">
        <v>554100</v>
      </c>
      <c r="DF512" s="41">
        <v>559200</v>
      </c>
      <c r="DG512" s="41">
        <v>563000</v>
      </c>
      <c r="DH512" s="41">
        <v>568500</v>
      </c>
      <c r="DI512" s="41">
        <v>575600</v>
      </c>
      <c r="DJ512" s="41">
        <v>582300</v>
      </c>
      <c r="DK512" s="41">
        <v>589100</v>
      </c>
      <c r="DL512" s="41">
        <v>597900</v>
      </c>
      <c r="DM512" s="41">
        <v>603800</v>
      </c>
      <c r="DN512" s="41">
        <v>603200</v>
      </c>
      <c r="DO512" s="41">
        <v>601800</v>
      </c>
      <c r="DP512" s="41">
        <v>602200</v>
      </c>
    </row>
    <row r="513" spans="1:120">
      <c r="A513" s="41">
        <v>91325</v>
      </c>
      <c r="B513" s="41" t="s">
        <v>394</v>
      </c>
      <c r="C513" s="41" t="s">
        <v>66</v>
      </c>
      <c r="D513" s="41" t="s">
        <v>394</v>
      </c>
      <c r="E513" s="41" t="s">
        <v>394</v>
      </c>
      <c r="F513" s="41">
        <v>484800</v>
      </c>
      <c r="G513" s="41">
        <v>490900</v>
      </c>
      <c r="H513" s="41">
        <v>498600</v>
      </c>
      <c r="I513" s="41">
        <v>508200</v>
      </c>
      <c r="J513" s="41">
        <v>517600</v>
      </c>
      <c r="K513" s="41">
        <v>526400</v>
      </c>
      <c r="L513" s="41">
        <v>536500</v>
      </c>
      <c r="M513" s="41">
        <v>547500</v>
      </c>
      <c r="N513" s="41">
        <v>558200</v>
      </c>
      <c r="O513" s="41">
        <v>566700</v>
      </c>
      <c r="P513" s="41">
        <v>574200</v>
      </c>
      <c r="Q513" s="41">
        <v>580400</v>
      </c>
      <c r="R513" s="41">
        <v>585000</v>
      </c>
      <c r="S513" s="41">
        <v>587000</v>
      </c>
      <c r="T513" s="41">
        <v>587500</v>
      </c>
      <c r="U513" s="41">
        <v>587300</v>
      </c>
      <c r="V513" s="41">
        <v>588700</v>
      </c>
      <c r="W513" s="41">
        <v>590300</v>
      </c>
      <c r="X513" s="41">
        <v>589400</v>
      </c>
      <c r="Y513" s="41">
        <v>587000</v>
      </c>
      <c r="Z513" s="41">
        <v>583700</v>
      </c>
      <c r="AA513" s="41">
        <v>580200</v>
      </c>
      <c r="AB513" s="41">
        <v>579200</v>
      </c>
      <c r="AC513" s="41">
        <v>581500</v>
      </c>
      <c r="AD513" s="41">
        <v>583800</v>
      </c>
      <c r="AE513" s="41">
        <v>585300</v>
      </c>
      <c r="AF513" s="41">
        <v>584200</v>
      </c>
      <c r="AG513" s="41">
        <v>581200</v>
      </c>
      <c r="AH513" s="41">
        <v>576700</v>
      </c>
      <c r="AI513" s="41">
        <v>570400</v>
      </c>
      <c r="AJ513" s="41">
        <v>564000</v>
      </c>
      <c r="AK513" s="41">
        <v>557900</v>
      </c>
      <c r="AL513" s="41">
        <v>551000</v>
      </c>
      <c r="AM513" s="41">
        <v>543600</v>
      </c>
      <c r="AN513" s="41">
        <v>536500</v>
      </c>
      <c r="AO513" s="41">
        <v>527900</v>
      </c>
      <c r="AP513" s="41">
        <v>518200</v>
      </c>
      <c r="AQ513" s="41">
        <v>507400</v>
      </c>
      <c r="AR513" s="41">
        <v>495700</v>
      </c>
      <c r="AS513" s="41">
        <v>481700</v>
      </c>
      <c r="AT513" s="41">
        <v>467800</v>
      </c>
      <c r="AU513" s="41">
        <v>455700</v>
      </c>
      <c r="AV513" s="41">
        <v>445800</v>
      </c>
      <c r="AW513" s="41">
        <v>436000</v>
      </c>
      <c r="AX513" s="41">
        <v>427300</v>
      </c>
      <c r="AY513" s="41">
        <v>420300</v>
      </c>
      <c r="AZ513" s="41">
        <v>413700</v>
      </c>
      <c r="BA513" s="41">
        <v>407600</v>
      </c>
      <c r="BB513" s="41">
        <v>402700</v>
      </c>
      <c r="BC513" s="41">
        <v>397700</v>
      </c>
      <c r="BD513" s="41">
        <v>392600</v>
      </c>
      <c r="BE513" s="41">
        <v>390000</v>
      </c>
      <c r="BF513" s="41">
        <v>389200</v>
      </c>
      <c r="BG513" s="41">
        <v>389000</v>
      </c>
      <c r="BH513" s="41">
        <v>389300</v>
      </c>
      <c r="BI513" s="41">
        <v>389500</v>
      </c>
      <c r="BJ513" s="41">
        <v>389100</v>
      </c>
      <c r="BK513" s="41">
        <v>388900</v>
      </c>
      <c r="BL513" s="41">
        <v>388000</v>
      </c>
      <c r="BM513" s="41">
        <v>387300</v>
      </c>
      <c r="BN513" s="41">
        <v>387300</v>
      </c>
      <c r="BO513" s="41">
        <v>388800</v>
      </c>
      <c r="BP513" s="41">
        <v>390300</v>
      </c>
      <c r="BQ513" s="41">
        <v>390300</v>
      </c>
      <c r="BR513" s="41">
        <v>388100</v>
      </c>
      <c r="BS513" s="41">
        <v>386700</v>
      </c>
      <c r="BT513" s="41">
        <v>384800</v>
      </c>
      <c r="BU513" s="41">
        <v>381600</v>
      </c>
      <c r="BV513" s="41">
        <v>377500</v>
      </c>
      <c r="BW513" s="41">
        <v>375400</v>
      </c>
      <c r="BX513" s="41">
        <v>373900</v>
      </c>
      <c r="BY513" s="41">
        <v>371000</v>
      </c>
      <c r="BZ513" s="41">
        <v>367700</v>
      </c>
      <c r="CA513" s="41">
        <v>367500</v>
      </c>
      <c r="CB513" s="41">
        <v>369000</v>
      </c>
      <c r="CC513" s="41">
        <v>369600</v>
      </c>
      <c r="CD513" s="41">
        <v>367100</v>
      </c>
      <c r="CE513" s="41">
        <v>363200</v>
      </c>
      <c r="CF513" s="41">
        <v>359800</v>
      </c>
      <c r="CG513" s="41">
        <v>358000</v>
      </c>
      <c r="CH513" s="41">
        <v>355700</v>
      </c>
      <c r="CI513" s="41">
        <v>352900</v>
      </c>
      <c r="CJ513" s="41">
        <v>351300</v>
      </c>
      <c r="CK513" s="41">
        <v>350800</v>
      </c>
      <c r="CL513" s="41">
        <v>350000</v>
      </c>
      <c r="CM513" s="41">
        <v>347900</v>
      </c>
      <c r="CN513" s="41">
        <v>345600</v>
      </c>
      <c r="CO513" s="41">
        <v>346400</v>
      </c>
      <c r="CP513" s="41">
        <v>350400</v>
      </c>
      <c r="CQ513" s="41">
        <v>351900</v>
      </c>
      <c r="CR513" s="41">
        <v>352100</v>
      </c>
      <c r="CS513" s="41">
        <v>355500</v>
      </c>
      <c r="CT513" s="41">
        <v>361000</v>
      </c>
      <c r="CU513" s="41">
        <v>365800</v>
      </c>
      <c r="CV513" s="41">
        <v>370600</v>
      </c>
      <c r="CW513" s="41">
        <v>376100</v>
      </c>
      <c r="CX513" s="41">
        <v>383200</v>
      </c>
      <c r="CY513" s="41">
        <v>392000</v>
      </c>
      <c r="CZ513" s="41">
        <v>399800</v>
      </c>
      <c r="DA513" s="41">
        <v>405900</v>
      </c>
      <c r="DB513" s="41">
        <v>413300</v>
      </c>
      <c r="DC513" s="41">
        <v>422800</v>
      </c>
      <c r="DD513" s="41">
        <v>431300</v>
      </c>
      <c r="DE513" s="41">
        <v>438600</v>
      </c>
      <c r="DF513" s="41">
        <v>444900</v>
      </c>
      <c r="DG513" s="41">
        <v>448600</v>
      </c>
      <c r="DH513" s="41">
        <v>452400</v>
      </c>
      <c r="DI513" s="41">
        <v>456200</v>
      </c>
      <c r="DJ513" s="41">
        <v>458600</v>
      </c>
      <c r="DK513" s="41">
        <v>459000</v>
      </c>
      <c r="DL513" s="41">
        <v>462800</v>
      </c>
      <c r="DM513" s="41">
        <v>468500</v>
      </c>
      <c r="DN513" s="41">
        <v>475500</v>
      </c>
      <c r="DO513" s="41">
        <v>483400</v>
      </c>
      <c r="DP513" s="41">
        <v>490900</v>
      </c>
    </row>
    <row r="514" spans="1:120">
      <c r="A514" s="41">
        <v>93420</v>
      </c>
      <c r="B514" s="41" t="s">
        <v>636</v>
      </c>
      <c r="C514" s="41" t="s">
        <v>66</v>
      </c>
      <c r="D514" s="41" t="s">
        <v>514</v>
      </c>
      <c r="E514" s="41" t="s">
        <v>514</v>
      </c>
      <c r="F514" s="41">
        <v>602400</v>
      </c>
      <c r="G514" s="41">
        <v>614000</v>
      </c>
      <c r="H514" s="41">
        <v>624100</v>
      </c>
      <c r="I514" s="41">
        <v>630900</v>
      </c>
      <c r="J514" s="41">
        <v>635900</v>
      </c>
      <c r="K514" s="41">
        <v>640000</v>
      </c>
      <c r="L514" s="41">
        <v>646400</v>
      </c>
      <c r="M514" s="41">
        <v>653800</v>
      </c>
      <c r="N514" s="41">
        <v>658200</v>
      </c>
      <c r="O514" s="41">
        <v>659300</v>
      </c>
      <c r="P514" s="41">
        <v>657700</v>
      </c>
      <c r="Q514" s="41">
        <v>656300</v>
      </c>
      <c r="R514" s="41">
        <v>658500</v>
      </c>
      <c r="S514" s="41">
        <v>664200</v>
      </c>
      <c r="T514" s="41">
        <v>671700</v>
      </c>
      <c r="U514" s="41">
        <v>680900</v>
      </c>
      <c r="V514" s="41">
        <v>686800</v>
      </c>
      <c r="W514" s="41">
        <v>686000</v>
      </c>
      <c r="X514" s="41">
        <v>684900</v>
      </c>
      <c r="Y514" s="41">
        <v>684800</v>
      </c>
      <c r="Z514" s="41">
        <v>684100</v>
      </c>
      <c r="AA514" s="41">
        <v>684500</v>
      </c>
      <c r="AB514" s="41">
        <v>686000</v>
      </c>
      <c r="AC514" s="41">
        <v>684500</v>
      </c>
      <c r="AD514" s="41">
        <v>682000</v>
      </c>
      <c r="AE514" s="41">
        <v>677300</v>
      </c>
      <c r="AF514" s="41">
        <v>669000</v>
      </c>
      <c r="AG514" s="41">
        <v>660700</v>
      </c>
      <c r="AH514" s="41">
        <v>655200</v>
      </c>
      <c r="AI514" s="41">
        <v>645000</v>
      </c>
      <c r="AJ514" s="41">
        <v>631300</v>
      </c>
      <c r="AK514" s="41">
        <v>618800</v>
      </c>
      <c r="AL514" s="41">
        <v>606000</v>
      </c>
      <c r="AM514" s="41">
        <v>594400</v>
      </c>
      <c r="AN514" s="41">
        <v>589300</v>
      </c>
      <c r="AO514" s="41">
        <v>585400</v>
      </c>
      <c r="AP514" s="41">
        <v>577100</v>
      </c>
      <c r="AQ514" s="41">
        <v>567700</v>
      </c>
      <c r="AR514" s="41">
        <v>555900</v>
      </c>
      <c r="AS514" s="41">
        <v>543700</v>
      </c>
      <c r="AT514" s="41">
        <v>537400</v>
      </c>
      <c r="AU514" s="41">
        <v>533700</v>
      </c>
      <c r="AV514" s="41">
        <v>528700</v>
      </c>
      <c r="AW514" s="41">
        <v>526900</v>
      </c>
      <c r="AX514" s="41">
        <v>528200</v>
      </c>
      <c r="AY514" s="41">
        <v>528000</v>
      </c>
      <c r="AZ514" s="41">
        <v>526100</v>
      </c>
      <c r="BA514" s="41">
        <v>521000</v>
      </c>
      <c r="BB514" s="41">
        <v>513900</v>
      </c>
      <c r="BC514" s="41">
        <v>508000</v>
      </c>
      <c r="BD514" s="41">
        <v>503000</v>
      </c>
      <c r="BE514" s="41">
        <v>496000</v>
      </c>
      <c r="BF514" s="41">
        <v>490600</v>
      </c>
      <c r="BG514" s="41">
        <v>486600</v>
      </c>
      <c r="BH514" s="41">
        <v>482800</v>
      </c>
      <c r="BI514" s="41">
        <v>480100</v>
      </c>
      <c r="BJ514" s="41">
        <v>479400</v>
      </c>
      <c r="BK514" s="41">
        <v>478100</v>
      </c>
      <c r="BL514" s="41">
        <v>478100</v>
      </c>
      <c r="BM514" s="41">
        <v>478600</v>
      </c>
      <c r="BN514" s="41">
        <v>473500</v>
      </c>
      <c r="BO514" s="41">
        <v>467900</v>
      </c>
      <c r="BP514" s="41">
        <v>466700</v>
      </c>
      <c r="BQ514" s="41">
        <v>468000</v>
      </c>
      <c r="BR514" s="41">
        <v>463800</v>
      </c>
      <c r="BS514" s="41">
        <v>464000</v>
      </c>
      <c r="BT514" s="41">
        <v>466700</v>
      </c>
      <c r="BU514" s="41">
        <v>465400</v>
      </c>
      <c r="BV514" s="41">
        <v>460500</v>
      </c>
      <c r="BW514" s="41">
        <v>454600</v>
      </c>
      <c r="BX514" s="41">
        <v>439100</v>
      </c>
      <c r="BY514" s="41">
        <v>433100</v>
      </c>
      <c r="BZ514" s="41">
        <v>435600</v>
      </c>
      <c r="CA514" s="41">
        <v>432600</v>
      </c>
      <c r="CB514" s="41">
        <v>427200</v>
      </c>
      <c r="CC514" s="41">
        <v>427400</v>
      </c>
      <c r="CD514" s="41">
        <v>423200</v>
      </c>
      <c r="CE514" s="41">
        <v>420400</v>
      </c>
      <c r="CF514" s="41">
        <v>422300</v>
      </c>
      <c r="CG514" s="41">
        <v>421500</v>
      </c>
      <c r="CH514" s="41">
        <v>414900</v>
      </c>
      <c r="CI514" s="41">
        <v>409900</v>
      </c>
      <c r="CJ514" s="41">
        <v>409100</v>
      </c>
      <c r="CK514" s="41">
        <v>406600</v>
      </c>
      <c r="CL514" s="41">
        <v>404400</v>
      </c>
      <c r="CM514" s="41">
        <v>406300</v>
      </c>
      <c r="CN514" s="41">
        <v>410900</v>
      </c>
      <c r="CO514" s="41">
        <v>416900</v>
      </c>
      <c r="CP514" s="41">
        <v>420500</v>
      </c>
      <c r="CQ514" s="41">
        <v>420100</v>
      </c>
      <c r="CR514" s="41">
        <v>421300</v>
      </c>
      <c r="CS514" s="41">
        <v>427700</v>
      </c>
      <c r="CT514" s="41">
        <v>432400</v>
      </c>
      <c r="CU514" s="41">
        <v>437700</v>
      </c>
      <c r="CV514" s="41">
        <v>446800</v>
      </c>
      <c r="CW514" s="41">
        <v>453000</v>
      </c>
      <c r="CX514" s="41">
        <v>455600</v>
      </c>
      <c r="CY514" s="41">
        <v>460500</v>
      </c>
      <c r="CZ514" s="41">
        <v>469900</v>
      </c>
      <c r="DA514" s="41">
        <v>480000</v>
      </c>
      <c r="DB514" s="41">
        <v>491700</v>
      </c>
      <c r="DC514" s="41">
        <v>497900</v>
      </c>
      <c r="DD514" s="41">
        <v>497600</v>
      </c>
      <c r="DE514" s="41">
        <v>498900</v>
      </c>
      <c r="DF514" s="41">
        <v>507700</v>
      </c>
      <c r="DG514" s="41">
        <v>513600</v>
      </c>
      <c r="DH514" s="41">
        <v>514700</v>
      </c>
      <c r="DI514" s="41">
        <v>515800</v>
      </c>
      <c r="DJ514" s="41">
        <v>521800</v>
      </c>
      <c r="DK514" s="41">
        <v>528400</v>
      </c>
      <c r="DL514" s="41">
        <v>530000</v>
      </c>
      <c r="DM514" s="41">
        <v>526100</v>
      </c>
      <c r="DN514" s="41">
        <v>530500</v>
      </c>
      <c r="DO514" s="41">
        <v>540400</v>
      </c>
      <c r="DP514" s="41">
        <v>548100</v>
      </c>
    </row>
    <row r="515" spans="1:120">
      <c r="A515" s="41">
        <v>95132</v>
      </c>
      <c r="B515" s="41" t="s">
        <v>109</v>
      </c>
      <c r="C515" s="41" t="s">
        <v>66</v>
      </c>
      <c r="D515" s="41" t="s">
        <v>109</v>
      </c>
      <c r="E515" s="41" t="s">
        <v>110</v>
      </c>
      <c r="F515" s="41">
        <v>585400</v>
      </c>
      <c r="G515" s="41">
        <v>594300</v>
      </c>
      <c r="H515" s="41">
        <v>603500</v>
      </c>
      <c r="I515" s="41">
        <v>615100</v>
      </c>
      <c r="J515" s="41">
        <v>626000</v>
      </c>
      <c r="K515" s="41">
        <v>634200</v>
      </c>
      <c r="L515" s="41">
        <v>641700</v>
      </c>
      <c r="M515" s="41">
        <v>649500</v>
      </c>
      <c r="N515" s="41">
        <v>654700</v>
      </c>
      <c r="O515" s="41">
        <v>657200</v>
      </c>
      <c r="P515" s="41">
        <v>658500</v>
      </c>
      <c r="Q515" s="41">
        <v>657800</v>
      </c>
      <c r="R515" s="41">
        <v>656800</v>
      </c>
      <c r="S515" s="41">
        <v>658100</v>
      </c>
      <c r="T515" s="41">
        <v>660300</v>
      </c>
      <c r="U515" s="41">
        <v>660200</v>
      </c>
      <c r="V515" s="41">
        <v>658300</v>
      </c>
      <c r="W515" s="41">
        <v>656600</v>
      </c>
      <c r="X515" s="41">
        <v>654200</v>
      </c>
      <c r="Y515" s="41">
        <v>650200</v>
      </c>
      <c r="Z515" s="41">
        <v>647700</v>
      </c>
      <c r="AA515" s="41">
        <v>649100</v>
      </c>
      <c r="AB515" s="41">
        <v>649800</v>
      </c>
      <c r="AC515" s="41">
        <v>648500</v>
      </c>
      <c r="AD515" s="41">
        <v>648300</v>
      </c>
      <c r="AE515" s="41">
        <v>650700</v>
      </c>
      <c r="AF515" s="41">
        <v>652400</v>
      </c>
      <c r="AG515" s="41">
        <v>650900</v>
      </c>
      <c r="AH515" s="41">
        <v>647900</v>
      </c>
      <c r="AI515" s="41">
        <v>646400</v>
      </c>
      <c r="AJ515" s="41">
        <v>646800</v>
      </c>
      <c r="AK515" s="41">
        <v>647300</v>
      </c>
      <c r="AL515" s="41">
        <v>647300</v>
      </c>
      <c r="AM515" s="41">
        <v>645500</v>
      </c>
      <c r="AN515" s="41">
        <v>642900</v>
      </c>
      <c r="AO515" s="41">
        <v>636000</v>
      </c>
      <c r="AP515" s="41">
        <v>623000</v>
      </c>
      <c r="AQ515" s="41">
        <v>606200</v>
      </c>
      <c r="AR515" s="41">
        <v>592200</v>
      </c>
      <c r="AS515" s="41">
        <v>581800</v>
      </c>
      <c r="AT515" s="41">
        <v>573200</v>
      </c>
      <c r="AU515" s="41">
        <v>564100</v>
      </c>
      <c r="AV515" s="41">
        <v>555800</v>
      </c>
      <c r="AW515" s="41">
        <v>547000</v>
      </c>
      <c r="AX515" s="41">
        <v>538900</v>
      </c>
      <c r="AY515" s="41">
        <v>532700</v>
      </c>
      <c r="AZ515" s="41">
        <v>525200</v>
      </c>
      <c r="BA515" s="41">
        <v>522200</v>
      </c>
      <c r="BB515" s="41">
        <v>524500</v>
      </c>
      <c r="BC515" s="41">
        <v>523100</v>
      </c>
      <c r="BD515" s="41">
        <v>516100</v>
      </c>
      <c r="BE515" s="41">
        <v>510500</v>
      </c>
      <c r="BF515" s="41">
        <v>505600</v>
      </c>
      <c r="BG515" s="41">
        <v>501000</v>
      </c>
      <c r="BH515" s="41">
        <v>496200</v>
      </c>
      <c r="BI515" s="41">
        <v>492100</v>
      </c>
      <c r="BJ515" s="41">
        <v>490800</v>
      </c>
      <c r="BK515" s="41">
        <v>492600</v>
      </c>
      <c r="BL515" s="41">
        <v>495700</v>
      </c>
      <c r="BM515" s="41">
        <v>500900</v>
      </c>
      <c r="BN515" s="41">
        <v>506700</v>
      </c>
      <c r="BO515" s="41">
        <v>511100</v>
      </c>
      <c r="BP515" s="41">
        <v>513100</v>
      </c>
      <c r="BQ515" s="41">
        <v>512800</v>
      </c>
      <c r="BR515" s="41">
        <v>512700</v>
      </c>
      <c r="BS515" s="41">
        <v>512700</v>
      </c>
      <c r="BT515" s="41">
        <v>511700</v>
      </c>
      <c r="BU515" s="41">
        <v>513400</v>
      </c>
      <c r="BV515" s="41">
        <v>516900</v>
      </c>
      <c r="BW515" s="41">
        <v>517700</v>
      </c>
      <c r="BX515" s="41">
        <v>514900</v>
      </c>
      <c r="BY515" s="41">
        <v>512800</v>
      </c>
      <c r="BZ515" s="41">
        <v>509900</v>
      </c>
      <c r="CA515" s="41">
        <v>508500</v>
      </c>
      <c r="CB515" s="41">
        <v>506700</v>
      </c>
      <c r="CC515" s="41">
        <v>502300</v>
      </c>
      <c r="CD515" s="41">
        <v>496600</v>
      </c>
      <c r="CE515" s="41">
        <v>494000</v>
      </c>
      <c r="CF515" s="41">
        <v>493400</v>
      </c>
      <c r="CG515" s="41">
        <v>493000</v>
      </c>
      <c r="CH515" s="41">
        <v>492300</v>
      </c>
      <c r="CI515" s="41">
        <v>489800</v>
      </c>
      <c r="CJ515" s="41">
        <v>487100</v>
      </c>
      <c r="CK515" s="41">
        <v>485100</v>
      </c>
      <c r="CL515" s="41">
        <v>485300</v>
      </c>
      <c r="CM515" s="41">
        <v>487100</v>
      </c>
      <c r="CN515" s="41">
        <v>490900</v>
      </c>
      <c r="CO515" s="41">
        <v>497500</v>
      </c>
      <c r="CP515" s="41">
        <v>506300</v>
      </c>
      <c r="CQ515" s="41">
        <v>513600</v>
      </c>
      <c r="CR515" s="41">
        <v>521100</v>
      </c>
      <c r="CS515" s="41">
        <v>528300</v>
      </c>
      <c r="CT515" s="41">
        <v>534000</v>
      </c>
      <c r="CU515" s="41">
        <v>539500</v>
      </c>
      <c r="CV515" s="41">
        <v>548500</v>
      </c>
      <c r="CW515" s="41">
        <v>555300</v>
      </c>
      <c r="CX515" s="41">
        <v>561100</v>
      </c>
      <c r="CY515" s="41">
        <v>572800</v>
      </c>
      <c r="CZ515" s="41">
        <v>587400</v>
      </c>
      <c r="DA515" s="41">
        <v>601200</v>
      </c>
      <c r="DB515" s="41">
        <v>615600</v>
      </c>
      <c r="DC515" s="41">
        <v>626100</v>
      </c>
      <c r="DD515" s="41">
        <v>630600</v>
      </c>
      <c r="DE515" s="41">
        <v>634800</v>
      </c>
      <c r="DF515" s="41">
        <v>638100</v>
      </c>
      <c r="DG515" s="41">
        <v>641300</v>
      </c>
      <c r="DH515" s="41">
        <v>648500</v>
      </c>
      <c r="DI515" s="41">
        <v>654900</v>
      </c>
      <c r="DJ515" s="41">
        <v>660400</v>
      </c>
      <c r="DK515" s="41">
        <v>668100</v>
      </c>
      <c r="DL515" s="41">
        <v>681300</v>
      </c>
      <c r="DM515" s="41">
        <v>693500</v>
      </c>
      <c r="DN515" s="41">
        <v>702400</v>
      </c>
      <c r="DO515" s="41">
        <v>709400</v>
      </c>
      <c r="DP515" s="41">
        <v>717600</v>
      </c>
    </row>
    <row r="516" spans="1:120">
      <c r="A516" s="41">
        <v>93638</v>
      </c>
      <c r="B516" s="41" t="s">
        <v>637</v>
      </c>
      <c r="C516" s="41" t="s">
        <v>66</v>
      </c>
      <c r="D516" s="41" t="s">
        <v>637</v>
      </c>
      <c r="E516" s="41" t="s">
        <v>637</v>
      </c>
      <c r="F516" s="41">
        <v>188000</v>
      </c>
      <c r="G516" s="41">
        <v>195300</v>
      </c>
      <c r="H516" s="41">
        <v>203100</v>
      </c>
      <c r="I516" s="41">
        <v>211000</v>
      </c>
      <c r="J516" s="41">
        <v>219700</v>
      </c>
      <c r="K516" s="41">
        <v>228600</v>
      </c>
      <c r="L516" s="41">
        <v>235800</v>
      </c>
      <c r="M516" s="41">
        <v>241500</v>
      </c>
      <c r="N516" s="41">
        <v>245600</v>
      </c>
      <c r="O516" s="41">
        <v>249100</v>
      </c>
      <c r="P516" s="41">
        <v>253400</v>
      </c>
      <c r="Q516" s="41">
        <v>257000</v>
      </c>
      <c r="R516" s="41">
        <v>259100</v>
      </c>
      <c r="S516" s="41">
        <v>261900</v>
      </c>
      <c r="T516" s="41">
        <v>265600</v>
      </c>
      <c r="U516" s="41">
        <v>269000</v>
      </c>
      <c r="V516" s="41">
        <v>271000</v>
      </c>
      <c r="W516" s="41">
        <v>272100</v>
      </c>
      <c r="X516" s="41">
        <v>273100</v>
      </c>
      <c r="Y516" s="41">
        <v>275200</v>
      </c>
      <c r="Z516" s="41">
        <v>277500</v>
      </c>
      <c r="AA516" s="41">
        <v>280900</v>
      </c>
      <c r="AB516" s="41">
        <v>284500</v>
      </c>
      <c r="AC516" s="41">
        <v>287600</v>
      </c>
      <c r="AD516" s="41">
        <v>290100</v>
      </c>
      <c r="AE516" s="41">
        <v>290900</v>
      </c>
      <c r="AF516" s="41">
        <v>288400</v>
      </c>
      <c r="AG516" s="41">
        <v>283300</v>
      </c>
      <c r="AH516" s="41">
        <v>275400</v>
      </c>
      <c r="AI516" s="41">
        <v>265600</v>
      </c>
      <c r="AJ516" s="41">
        <v>257600</v>
      </c>
      <c r="AK516" s="41">
        <v>251000</v>
      </c>
      <c r="AL516" s="41">
        <v>242900</v>
      </c>
      <c r="AM516" s="41">
        <v>233200</v>
      </c>
      <c r="AN516" s="41">
        <v>223700</v>
      </c>
      <c r="AO516" s="41">
        <v>215900</v>
      </c>
      <c r="AP516" s="41">
        <v>210100</v>
      </c>
      <c r="AQ516" s="41">
        <v>204100</v>
      </c>
      <c r="AR516" s="41">
        <v>197400</v>
      </c>
      <c r="AS516" s="41">
        <v>193100</v>
      </c>
      <c r="AT516" s="41">
        <v>191600</v>
      </c>
      <c r="AU516" s="41">
        <v>188200</v>
      </c>
      <c r="AV516" s="41">
        <v>181800</v>
      </c>
      <c r="AW516" s="41">
        <v>176900</v>
      </c>
      <c r="AX516" s="41">
        <v>175000</v>
      </c>
      <c r="AY516" s="41">
        <v>173000</v>
      </c>
      <c r="AZ516" s="41">
        <v>169900</v>
      </c>
      <c r="BA516" s="41">
        <v>166200</v>
      </c>
      <c r="BB516" s="41">
        <v>159300</v>
      </c>
      <c r="BC516" s="41">
        <v>150500</v>
      </c>
      <c r="BD516" s="41">
        <v>143000</v>
      </c>
      <c r="BE516" s="41">
        <v>137900</v>
      </c>
      <c r="BF516" s="41">
        <v>132800</v>
      </c>
      <c r="BG516" s="41">
        <v>126700</v>
      </c>
      <c r="BH516" s="41">
        <v>121100</v>
      </c>
      <c r="BI516" s="41">
        <v>117200</v>
      </c>
      <c r="BJ516" s="41">
        <v>113300</v>
      </c>
      <c r="BK516" s="41">
        <v>109000</v>
      </c>
      <c r="BL516" s="41">
        <v>105700</v>
      </c>
      <c r="BM516" s="41">
        <v>102900</v>
      </c>
      <c r="BN516" s="41">
        <v>101100</v>
      </c>
      <c r="BO516" s="41">
        <v>101100</v>
      </c>
      <c r="BP516" s="41">
        <v>101000</v>
      </c>
      <c r="BQ516" s="41">
        <v>98300</v>
      </c>
      <c r="BR516" s="41">
        <v>95500</v>
      </c>
      <c r="BS516" s="41">
        <v>96400</v>
      </c>
      <c r="BT516" s="41">
        <v>99200</v>
      </c>
      <c r="BU516" s="41">
        <v>100300</v>
      </c>
      <c r="BV516" s="41">
        <v>100900</v>
      </c>
      <c r="BW516" s="41">
        <v>101800</v>
      </c>
      <c r="BX516" s="41">
        <v>100600</v>
      </c>
      <c r="BY516" s="41">
        <v>98900</v>
      </c>
      <c r="BZ516" s="41">
        <v>98400</v>
      </c>
      <c r="CA516" s="41">
        <v>98800</v>
      </c>
      <c r="CB516" s="41">
        <v>99700</v>
      </c>
      <c r="CC516" s="41">
        <v>99500</v>
      </c>
      <c r="CD516" s="41">
        <v>97200</v>
      </c>
      <c r="CE516" s="41">
        <v>96400</v>
      </c>
      <c r="CF516" s="41">
        <v>97000</v>
      </c>
      <c r="CG516" s="41">
        <v>96400</v>
      </c>
      <c r="CH516" s="41">
        <v>94800</v>
      </c>
      <c r="CI516" s="41">
        <v>94200</v>
      </c>
      <c r="CJ516" s="41">
        <v>93200</v>
      </c>
      <c r="CK516" s="41">
        <v>91600</v>
      </c>
      <c r="CL516" s="41">
        <v>90700</v>
      </c>
      <c r="CM516" s="41">
        <v>90600</v>
      </c>
      <c r="CN516" s="41">
        <v>91500</v>
      </c>
      <c r="CO516" s="41">
        <v>94100</v>
      </c>
      <c r="CP516" s="41">
        <v>98200</v>
      </c>
      <c r="CQ516" s="41">
        <v>99900</v>
      </c>
      <c r="CR516" s="41">
        <v>98600</v>
      </c>
      <c r="CS516" s="41">
        <v>96600</v>
      </c>
      <c r="CT516" s="41">
        <v>97400</v>
      </c>
      <c r="CU516" s="41">
        <v>99600</v>
      </c>
      <c r="CV516" s="41">
        <v>101200</v>
      </c>
      <c r="CW516" s="41">
        <v>102400</v>
      </c>
      <c r="CX516" s="41">
        <v>104500</v>
      </c>
      <c r="CY516" s="41">
        <v>106000</v>
      </c>
      <c r="CZ516" s="41">
        <v>107600</v>
      </c>
      <c r="DA516" s="41">
        <v>109000</v>
      </c>
      <c r="DB516" s="41">
        <v>110300</v>
      </c>
      <c r="DC516" s="41">
        <v>112200</v>
      </c>
      <c r="DD516" s="41">
        <v>115400</v>
      </c>
      <c r="DE516" s="41">
        <v>117700</v>
      </c>
      <c r="DF516" s="41">
        <v>117100</v>
      </c>
      <c r="DG516" s="41">
        <v>116500</v>
      </c>
      <c r="DH516" s="41">
        <v>120800</v>
      </c>
      <c r="DI516" s="41">
        <v>126000</v>
      </c>
      <c r="DJ516" s="41">
        <v>128700</v>
      </c>
      <c r="DK516" s="41">
        <v>129700</v>
      </c>
      <c r="DL516" s="41">
        <v>131000</v>
      </c>
      <c r="DM516" s="41">
        <v>133000</v>
      </c>
      <c r="DN516" s="41">
        <v>135200</v>
      </c>
      <c r="DO516" s="41">
        <v>136100</v>
      </c>
      <c r="DP516" s="41">
        <v>136700</v>
      </c>
    </row>
    <row r="517" spans="1:120">
      <c r="A517" s="41">
        <v>94510</v>
      </c>
      <c r="B517" s="41" t="s">
        <v>638</v>
      </c>
      <c r="C517" s="41" t="s">
        <v>66</v>
      </c>
      <c r="D517" s="41" t="s">
        <v>411</v>
      </c>
      <c r="E517" s="41" t="s">
        <v>412</v>
      </c>
      <c r="F517" s="41">
        <v>524600</v>
      </c>
      <c r="G517" s="41">
        <v>532200</v>
      </c>
      <c r="H517" s="41">
        <v>539300</v>
      </c>
      <c r="I517" s="41">
        <v>545900</v>
      </c>
      <c r="J517" s="41">
        <v>554500</v>
      </c>
      <c r="K517" s="41">
        <v>565300</v>
      </c>
      <c r="L517" s="41">
        <v>575700</v>
      </c>
      <c r="M517" s="41">
        <v>584500</v>
      </c>
      <c r="N517" s="41">
        <v>592100</v>
      </c>
      <c r="O517" s="41">
        <v>599100</v>
      </c>
      <c r="P517" s="41">
        <v>604300</v>
      </c>
      <c r="Q517" s="41">
        <v>605100</v>
      </c>
      <c r="R517" s="41">
        <v>602600</v>
      </c>
      <c r="S517" s="41">
        <v>600100</v>
      </c>
      <c r="T517" s="41">
        <v>599100</v>
      </c>
      <c r="U517" s="41">
        <v>596300</v>
      </c>
      <c r="V517" s="41">
        <v>590100</v>
      </c>
      <c r="W517" s="41">
        <v>584400</v>
      </c>
      <c r="X517" s="41">
        <v>581500</v>
      </c>
      <c r="Y517" s="41">
        <v>578400</v>
      </c>
      <c r="Z517" s="41">
        <v>574200</v>
      </c>
      <c r="AA517" s="41">
        <v>569800</v>
      </c>
      <c r="AB517" s="41">
        <v>565200</v>
      </c>
      <c r="AC517" s="41">
        <v>558000</v>
      </c>
      <c r="AD517" s="41">
        <v>549700</v>
      </c>
      <c r="AE517" s="41">
        <v>541900</v>
      </c>
      <c r="AF517" s="41">
        <v>535200</v>
      </c>
      <c r="AG517" s="41">
        <v>530500</v>
      </c>
      <c r="AH517" s="41">
        <v>528400</v>
      </c>
      <c r="AI517" s="41">
        <v>523200</v>
      </c>
      <c r="AJ517" s="41">
        <v>515800</v>
      </c>
      <c r="AK517" s="41">
        <v>510400</v>
      </c>
      <c r="AL517" s="41">
        <v>506500</v>
      </c>
      <c r="AM517" s="41">
        <v>502400</v>
      </c>
      <c r="AN517" s="41">
        <v>500600</v>
      </c>
      <c r="AO517" s="41">
        <v>497300</v>
      </c>
      <c r="AP517" s="41">
        <v>487100</v>
      </c>
      <c r="AQ517" s="41">
        <v>471900</v>
      </c>
      <c r="AR517" s="41">
        <v>457800</v>
      </c>
      <c r="AS517" s="41">
        <v>446300</v>
      </c>
      <c r="AT517" s="41">
        <v>437000</v>
      </c>
      <c r="AU517" s="41">
        <v>428200</v>
      </c>
      <c r="AV517" s="41">
        <v>419300</v>
      </c>
      <c r="AW517" s="41">
        <v>409300</v>
      </c>
      <c r="AX517" s="41">
        <v>399700</v>
      </c>
      <c r="AY517" s="41">
        <v>391700</v>
      </c>
      <c r="AZ517" s="41">
        <v>382300</v>
      </c>
      <c r="BA517" s="41">
        <v>378300</v>
      </c>
      <c r="BB517" s="41">
        <v>382200</v>
      </c>
      <c r="BC517" s="41">
        <v>385900</v>
      </c>
      <c r="BD517" s="41">
        <v>385500</v>
      </c>
      <c r="BE517" s="41">
        <v>385900</v>
      </c>
      <c r="BF517" s="41">
        <v>384400</v>
      </c>
      <c r="BG517" s="41">
        <v>381700</v>
      </c>
      <c r="BH517" s="41">
        <v>379800</v>
      </c>
      <c r="BI517" s="41">
        <v>378500</v>
      </c>
      <c r="BJ517" s="41">
        <v>377400</v>
      </c>
      <c r="BK517" s="41">
        <v>376700</v>
      </c>
      <c r="BL517" s="41">
        <v>376400</v>
      </c>
      <c r="BM517" s="41">
        <v>377600</v>
      </c>
      <c r="BN517" s="41">
        <v>381000</v>
      </c>
      <c r="BO517" s="41">
        <v>384700</v>
      </c>
      <c r="BP517" s="41">
        <v>385300</v>
      </c>
      <c r="BQ517" s="41">
        <v>386800</v>
      </c>
      <c r="BR517" s="41">
        <v>385600</v>
      </c>
      <c r="BS517" s="41">
        <v>381800</v>
      </c>
      <c r="BT517" s="41">
        <v>377500</v>
      </c>
      <c r="BU517" s="41">
        <v>374800</v>
      </c>
      <c r="BV517" s="41">
        <v>370400</v>
      </c>
      <c r="BW517" s="41">
        <v>363700</v>
      </c>
      <c r="BX517" s="41">
        <v>359700</v>
      </c>
      <c r="BY517" s="41">
        <v>357200</v>
      </c>
      <c r="BZ517" s="41">
        <v>352000</v>
      </c>
      <c r="CA517" s="41">
        <v>348600</v>
      </c>
      <c r="CB517" s="41">
        <v>351200</v>
      </c>
      <c r="CC517" s="41">
        <v>350000</v>
      </c>
      <c r="CD517" s="41">
        <v>344600</v>
      </c>
      <c r="CE517" s="41">
        <v>340600</v>
      </c>
      <c r="CF517" s="41">
        <v>337600</v>
      </c>
      <c r="CG517" s="41">
        <v>336500</v>
      </c>
      <c r="CH517" s="41">
        <v>334800</v>
      </c>
      <c r="CI517" s="41">
        <v>333700</v>
      </c>
      <c r="CJ517" s="41">
        <v>332200</v>
      </c>
      <c r="CK517" s="41">
        <v>330100</v>
      </c>
      <c r="CL517" s="41">
        <v>325000</v>
      </c>
      <c r="CM517" s="41">
        <v>323100</v>
      </c>
      <c r="CN517" s="41">
        <v>322700</v>
      </c>
      <c r="CO517" s="41">
        <v>323400</v>
      </c>
      <c r="CP517" s="41">
        <v>326200</v>
      </c>
      <c r="CQ517" s="41">
        <v>327500</v>
      </c>
      <c r="CR517" s="41">
        <v>327800</v>
      </c>
      <c r="CS517" s="41">
        <v>331600</v>
      </c>
      <c r="CT517" s="41">
        <v>339600</v>
      </c>
      <c r="CU517" s="41">
        <v>344600</v>
      </c>
      <c r="CV517" s="41">
        <v>348200</v>
      </c>
      <c r="CW517" s="41">
        <v>351700</v>
      </c>
      <c r="CX517" s="41">
        <v>357600</v>
      </c>
      <c r="CY517" s="41">
        <v>366600</v>
      </c>
      <c r="CZ517" s="41">
        <v>376400</v>
      </c>
      <c r="DA517" s="41">
        <v>385100</v>
      </c>
      <c r="DB517" s="41">
        <v>396400</v>
      </c>
      <c r="DC517" s="41">
        <v>410200</v>
      </c>
      <c r="DD517" s="41">
        <v>420400</v>
      </c>
      <c r="DE517" s="41">
        <v>424900</v>
      </c>
      <c r="DF517" s="41">
        <v>426300</v>
      </c>
      <c r="DG517" s="41">
        <v>432100</v>
      </c>
      <c r="DH517" s="41">
        <v>438200</v>
      </c>
      <c r="DI517" s="41">
        <v>441300</v>
      </c>
      <c r="DJ517" s="41">
        <v>446600</v>
      </c>
      <c r="DK517" s="41">
        <v>451500</v>
      </c>
      <c r="DL517" s="41">
        <v>454200</v>
      </c>
      <c r="DM517" s="41">
        <v>450400</v>
      </c>
      <c r="DN517" s="41">
        <v>450800</v>
      </c>
      <c r="DO517" s="41">
        <v>461900</v>
      </c>
      <c r="DP517" s="41">
        <v>476400</v>
      </c>
    </row>
    <row r="518" spans="1:120">
      <c r="A518" s="41">
        <v>91403</v>
      </c>
      <c r="B518" s="41" t="s">
        <v>394</v>
      </c>
      <c r="C518" s="41" t="s">
        <v>66</v>
      </c>
      <c r="D518" s="41" t="s">
        <v>394</v>
      </c>
      <c r="E518" s="41" t="s">
        <v>394</v>
      </c>
      <c r="F518" s="41">
        <v>865900</v>
      </c>
      <c r="G518" s="41">
        <v>871300</v>
      </c>
      <c r="H518" s="41">
        <v>879700</v>
      </c>
      <c r="I518" s="41">
        <v>891600</v>
      </c>
      <c r="J518" s="41">
        <v>907800</v>
      </c>
      <c r="K518" s="41">
        <v>924800</v>
      </c>
      <c r="L518" s="41">
        <v>938900</v>
      </c>
      <c r="M518" s="41">
        <v>952900</v>
      </c>
      <c r="N518" s="41">
        <v>967700</v>
      </c>
      <c r="O518" s="41">
        <v>978600</v>
      </c>
      <c r="P518" s="41">
        <v>988200</v>
      </c>
      <c r="Q518" s="41">
        <v>996600</v>
      </c>
      <c r="R518" s="41">
        <v>1000600</v>
      </c>
      <c r="S518" s="41">
        <v>1000700</v>
      </c>
      <c r="T518" s="41">
        <v>1003900</v>
      </c>
      <c r="U518" s="41">
        <v>1011000</v>
      </c>
      <c r="V518" s="41">
        <v>1016300</v>
      </c>
      <c r="W518" s="41">
        <v>1015100</v>
      </c>
      <c r="X518" s="41">
        <v>1012900</v>
      </c>
      <c r="Y518" s="41">
        <v>1010700</v>
      </c>
      <c r="Z518" s="41">
        <v>1005300</v>
      </c>
      <c r="AA518" s="41">
        <v>1002900</v>
      </c>
      <c r="AB518" s="41">
        <v>1003400</v>
      </c>
      <c r="AC518" s="41">
        <v>996400</v>
      </c>
      <c r="AD518" s="41">
        <v>988300</v>
      </c>
      <c r="AE518" s="41">
        <v>982600</v>
      </c>
      <c r="AF518" s="41">
        <v>977000</v>
      </c>
      <c r="AG518" s="41">
        <v>974500</v>
      </c>
      <c r="AH518" s="41">
        <v>976900</v>
      </c>
      <c r="AI518" s="41">
        <v>981200</v>
      </c>
      <c r="AJ518" s="41">
        <v>986400</v>
      </c>
      <c r="AK518" s="41">
        <v>990500</v>
      </c>
      <c r="AL518" s="41">
        <v>991500</v>
      </c>
      <c r="AM518" s="41">
        <v>986500</v>
      </c>
      <c r="AN518" s="41">
        <v>972800</v>
      </c>
      <c r="AO518" s="41">
        <v>959300</v>
      </c>
      <c r="AP518" s="41">
        <v>950300</v>
      </c>
      <c r="AQ518" s="41">
        <v>944500</v>
      </c>
      <c r="AR518" s="41">
        <v>930800</v>
      </c>
      <c r="AS518" s="41">
        <v>906000</v>
      </c>
      <c r="AT518" s="41">
        <v>884400</v>
      </c>
      <c r="AU518" s="41">
        <v>872000</v>
      </c>
      <c r="AV518" s="41">
        <v>857500</v>
      </c>
      <c r="AW518" s="41">
        <v>840000</v>
      </c>
      <c r="AX518" s="41">
        <v>830200</v>
      </c>
      <c r="AY518" s="41">
        <v>825600</v>
      </c>
      <c r="AZ518" s="41">
        <v>820500</v>
      </c>
      <c r="BA518" s="41">
        <v>818200</v>
      </c>
      <c r="BB518" s="41">
        <v>818800</v>
      </c>
      <c r="BC518" s="41">
        <v>815400</v>
      </c>
      <c r="BD518" s="41">
        <v>808300</v>
      </c>
      <c r="BE518" s="41">
        <v>802200</v>
      </c>
      <c r="BF518" s="41">
        <v>797300</v>
      </c>
      <c r="BG518" s="41">
        <v>799000</v>
      </c>
      <c r="BH518" s="41">
        <v>802700</v>
      </c>
      <c r="BI518" s="41">
        <v>800300</v>
      </c>
      <c r="BJ518" s="41">
        <v>797500</v>
      </c>
      <c r="BK518" s="41">
        <v>798600</v>
      </c>
      <c r="BL518" s="41">
        <v>801200</v>
      </c>
      <c r="BM518" s="41">
        <v>808400</v>
      </c>
      <c r="BN518" s="41">
        <v>815900</v>
      </c>
      <c r="BO518" s="41">
        <v>823900</v>
      </c>
      <c r="BP518" s="41">
        <v>832500</v>
      </c>
      <c r="BQ518" s="41">
        <v>836600</v>
      </c>
      <c r="BR518" s="41">
        <v>834300</v>
      </c>
      <c r="BS518" s="41">
        <v>829100</v>
      </c>
      <c r="BT518" s="41">
        <v>819500</v>
      </c>
      <c r="BU518" s="41">
        <v>811800</v>
      </c>
      <c r="BV518" s="41">
        <v>807800</v>
      </c>
      <c r="BW518" s="41">
        <v>806100</v>
      </c>
      <c r="BX518" s="41">
        <v>806100</v>
      </c>
      <c r="BY518" s="41">
        <v>802700</v>
      </c>
      <c r="BZ518" s="41">
        <v>795500</v>
      </c>
      <c r="CA518" s="41">
        <v>793500</v>
      </c>
      <c r="CB518" s="41">
        <v>797900</v>
      </c>
      <c r="CC518" s="41">
        <v>802600</v>
      </c>
      <c r="CD518" s="41">
        <v>792500</v>
      </c>
      <c r="CE518" s="41">
        <v>773600</v>
      </c>
      <c r="CF518" s="41">
        <v>763600</v>
      </c>
      <c r="CG518" s="41">
        <v>764300</v>
      </c>
      <c r="CH518" s="41">
        <v>762300</v>
      </c>
      <c r="CI518" s="41">
        <v>758800</v>
      </c>
      <c r="CJ518" s="41">
        <v>761000</v>
      </c>
      <c r="CK518" s="41">
        <v>768600</v>
      </c>
      <c r="CL518" s="41">
        <v>774300</v>
      </c>
      <c r="CM518" s="41">
        <v>775200</v>
      </c>
      <c r="CN518" s="41">
        <v>775300</v>
      </c>
      <c r="CO518" s="41">
        <v>782200</v>
      </c>
      <c r="CP518" s="41">
        <v>793100</v>
      </c>
      <c r="CQ518" s="41">
        <v>798200</v>
      </c>
      <c r="CR518" s="41">
        <v>799300</v>
      </c>
      <c r="CS518" s="41">
        <v>807700</v>
      </c>
      <c r="CT518" s="41">
        <v>818200</v>
      </c>
      <c r="CU518" s="41">
        <v>826100</v>
      </c>
      <c r="CV518" s="41">
        <v>832100</v>
      </c>
      <c r="CW518" s="41">
        <v>839300</v>
      </c>
      <c r="CX518" s="41">
        <v>853400</v>
      </c>
      <c r="CY518" s="41">
        <v>866700</v>
      </c>
      <c r="CZ518" s="41">
        <v>872100</v>
      </c>
      <c r="DA518" s="41">
        <v>878600</v>
      </c>
      <c r="DB518" s="41">
        <v>905000</v>
      </c>
      <c r="DC518" s="41">
        <v>941300</v>
      </c>
      <c r="DD518" s="41">
        <v>960500</v>
      </c>
      <c r="DE518" s="41">
        <v>962300</v>
      </c>
      <c r="DF518" s="41">
        <v>970000</v>
      </c>
      <c r="DG518" s="41">
        <v>980200</v>
      </c>
      <c r="DH518" s="41">
        <v>983800</v>
      </c>
      <c r="DI518" s="41">
        <v>983500</v>
      </c>
      <c r="DJ518" s="41">
        <v>986300</v>
      </c>
      <c r="DK518" s="41">
        <v>995100</v>
      </c>
      <c r="DL518" s="41">
        <v>1015000</v>
      </c>
      <c r="DM518" s="41">
        <v>1026400</v>
      </c>
      <c r="DN518" s="41">
        <v>1021400</v>
      </c>
      <c r="DO518" s="41">
        <v>1011700</v>
      </c>
      <c r="DP518" s="41">
        <v>1008700</v>
      </c>
    </row>
    <row r="519" spans="1:120">
      <c r="A519" s="41">
        <v>93637</v>
      </c>
      <c r="B519" s="41" t="s">
        <v>637</v>
      </c>
      <c r="C519" s="41" t="s">
        <v>66</v>
      </c>
      <c r="D519" s="41" t="s">
        <v>637</v>
      </c>
      <c r="E519" s="41" t="s">
        <v>637</v>
      </c>
      <c r="F519" s="41">
        <v>236100</v>
      </c>
      <c r="G519" s="41">
        <v>244700</v>
      </c>
      <c r="H519" s="41">
        <v>252500</v>
      </c>
      <c r="I519" s="41">
        <v>260800</v>
      </c>
      <c r="J519" s="41">
        <v>270700</v>
      </c>
      <c r="K519" s="41">
        <v>278800</v>
      </c>
      <c r="L519" s="41">
        <v>283500</v>
      </c>
      <c r="M519" s="41">
        <v>287600</v>
      </c>
      <c r="N519" s="41">
        <v>291900</v>
      </c>
      <c r="O519" s="41">
        <v>295600</v>
      </c>
      <c r="P519" s="41">
        <v>299200</v>
      </c>
      <c r="Q519" s="41">
        <v>301500</v>
      </c>
      <c r="R519" s="41">
        <v>302200</v>
      </c>
      <c r="S519" s="41">
        <v>302400</v>
      </c>
      <c r="T519" s="41">
        <v>303200</v>
      </c>
      <c r="U519" s="41">
        <v>305500</v>
      </c>
      <c r="V519" s="41">
        <v>308400</v>
      </c>
      <c r="W519" s="41">
        <v>310100</v>
      </c>
      <c r="X519" s="41">
        <v>311600</v>
      </c>
      <c r="Y519" s="41">
        <v>314100</v>
      </c>
      <c r="Z519" s="41">
        <v>315000</v>
      </c>
      <c r="AA519" s="41">
        <v>314100</v>
      </c>
      <c r="AB519" s="41">
        <v>313400</v>
      </c>
      <c r="AC519" s="41">
        <v>313300</v>
      </c>
      <c r="AD519" s="41">
        <v>312000</v>
      </c>
      <c r="AE519" s="41">
        <v>308000</v>
      </c>
      <c r="AF519" s="41">
        <v>301000</v>
      </c>
      <c r="AG519" s="41">
        <v>293400</v>
      </c>
      <c r="AH519" s="41">
        <v>285700</v>
      </c>
      <c r="AI519" s="41">
        <v>276500</v>
      </c>
      <c r="AJ519" s="41">
        <v>267700</v>
      </c>
      <c r="AK519" s="41">
        <v>260500</v>
      </c>
      <c r="AL519" s="41">
        <v>252900</v>
      </c>
      <c r="AM519" s="41">
        <v>244000</v>
      </c>
      <c r="AN519" s="41">
        <v>235900</v>
      </c>
      <c r="AO519" s="41">
        <v>228600</v>
      </c>
      <c r="AP519" s="41">
        <v>221100</v>
      </c>
      <c r="AQ519" s="41">
        <v>213400</v>
      </c>
      <c r="AR519" s="41">
        <v>206700</v>
      </c>
      <c r="AS519" s="41">
        <v>200900</v>
      </c>
      <c r="AT519" s="41">
        <v>196000</v>
      </c>
      <c r="AU519" s="41">
        <v>190100</v>
      </c>
      <c r="AV519" s="41">
        <v>183300</v>
      </c>
      <c r="AW519" s="41">
        <v>178000</v>
      </c>
      <c r="AX519" s="41">
        <v>175400</v>
      </c>
      <c r="AY519" s="41">
        <v>173500</v>
      </c>
      <c r="AZ519" s="41">
        <v>171200</v>
      </c>
      <c r="BA519" s="41">
        <v>169100</v>
      </c>
      <c r="BB519" s="41">
        <v>167100</v>
      </c>
      <c r="BC519" s="41">
        <v>165200</v>
      </c>
      <c r="BD519" s="41">
        <v>162700</v>
      </c>
      <c r="BE519" s="41">
        <v>159700</v>
      </c>
      <c r="BF519" s="41">
        <v>155900</v>
      </c>
      <c r="BG519" s="41">
        <v>153100</v>
      </c>
      <c r="BH519" s="41">
        <v>150600</v>
      </c>
      <c r="BI519" s="41">
        <v>148300</v>
      </c>
      <c r="BJ519" s="41">
        <v>145200</v>
      </c>
      <c r="BK519" s="41">
        <v>141700</v>
      </c>
      <c r="BL519" s="41">
        <v>139200</v>
      </c>
      <c r="BM519" s="41">
        <v>138800</v>
      </c>
      <c r="BN519" s="41">
        <v>139100</v>
      </c>
      <c r="BO519" s="41">
        <v>140300</v>
      </c>
      <c r="BP519" s="41">
        <v>142500</v>
      </c>
      <c r="BQ519" s="41">
        <v>142900</v>
      </c>
      <c r="BR519" s="41">
        <v>141300</v>
      </c>
      <c r="BS519" s="41">
        <v>142400</v>
      </c>
      <c r="BT519" s="41">
        <v>144500</v>
      </c>
      <c r="BU519" s="41">
        <v>144000</v>
      </c>
      <c r="BV519" s="41">
        <v>143700</v>
      </c>
      <c r="BW519" s="41">
        <v>144600</v>
      </c>
      <c r="BX519" s="41">
        <v>142100</v>
      </c>
      <c r="BY519" s="41">
        <v>138000</v>
      </c>
      <c r="BZ519" s="41">
        <v>135700</v>
      </c>
      <c r="CA519" s="41">
        <v>134500</v>
      </c>
      <c r="CB519" s="41">
        <v>133100</v>
      </c>
      <c r="CC519" s="41">
        <v>130100</v>
      </c>
      <c r="CD519" s="41">
        <v>125300</v>
      </c>
      <c r="CE519" s="41">
        <v>122700</v>
      </c>
      <c r="CF519" s="41">
        <v>122900</v>
      </c>
      <c r="CG519" s="41">
        <v>122200</v>
      </c>
      <c r="CH519" s="41">
        <v>120500</v>
      </c>
      <c r="CI519" s="41">
        <v>120500</v>
      </c>
      <c r="CJ519" s="41">
        <v>120200</v>
      </c>
      <c r="CK519" s="41">
        <v>118100</v>
      </c>
      <c r="CL519" s="41">
        <v>116500</v>
      </c>
      <c r="CM519" s="41">
        <v>116100</v>
      </c>
      <c r="CN519" s="41">
        <v>116500</v>
      </c>
      <c r="CO519" s="41">
        <v>119400</v>
      </c>
      <c r="CP519" s="41">
        <v>124500</v>
      </c>
      <c r="CQ519" s="41">
        <v>126800</v>
      </c>
      <c r="CR519" s="41">
        <v>125600</v>
      </c>
      <c r="CS519" s="41">
        <v>124000</v>
      </c>
      <c r="CT519" s="41">
        <v>125300</v>
      </c>
      <c r="CU519" s="41">
        <v>128300</v>
      </c>
      <c r="CV519" s="41">
        <v>130700</v>
      </c>
      <c r="CW519" s="41">
        <v>132200</v>
      </c>
      <c r="CX519" s="41">
        <v>133900</v>
      </c>
      <c r="CY519" s="41">
        <v>135000</v>
      </c>
      <c r="CZ519" s="41">
        <v>137200</v>
      </c>
      <c r="DA519" s="41">
        <v>139800</v>
      </c>
      <c r="DB519" s="41">
        <v>142200</v>
      </c>
      <c r="DC519" s="41">
        <v>145600</v>
      </c>
      <c r="DD519" s="41">
        <v>150400</v>
      </c>
      <c r="DE519" s="41">
        <v>154200</v>
      </c>
      <c r="DF519" s="41">
        <v>154600</v>
      </c>
      <c r="DG519" s="41">
        <v>154200</v>
      </c>
      <c r="DH519" s="41">
        <v>158400</v>
      </c>
      <c r="DI519" s="41">
        <v>163300</v>
      </c>
      <c r="DJ519" s="41">
        <v>165900</v>
      </c>
      <c r="DK519" s="41">
        <v>166600</v>
      </c>
      <c r="DL519" s="41">
        <v>166000</v>
      </c>
      <c r="DM519" s="41">
        <v>165900</v>
      </c>
      <c r="DN519" s="41">
        <v>168100</v>
      </c>
      <c r="DO519" s="41">
        <v>169600</v>
      </c>
      <c r="DP519" s="41">
        <v>170500</v>
      </c>
    </row>
    <row r="520" spans="1:120">
      <c r="A520" s="41">
        <v>93422</v>
      </c>
      <c r="B520" s="41" t="s">
        <v>639</v>
      </c>
      <c r="C520" s="41" t="s">
        <v>66</v>
      </c>
      <c r="D520" s="41" t="s">
        <v>514</v>
      </c>
      <c r="E520" s="41" t="s">
        <v>514</v>
      </c>
      <c r="F520" s="41">
        <v>489100</v>
      </c>
      <c r="G520" s="41">
        <v>497300</v>
      </c>
      <c r="H520" s="41">
        <v>505300</v>
      </c>
      <c r="I520" s="41">
        <v>511200</v>
      </c>
      <c r="J520" s="41">
        <v>516500</v>
      </c>
      <c r="K520" s="41">
        <v>518500</v>
      </c>
      <c r="L520" s="41">
        <v>515700</v>
      </c>
      <c r="M520" s="41">
        <v>513200</v>
      </c>
      <c r="N520" s="41">
        <v>517200</v>
      </c>
      <c r="O520" s="41">
        <v>522400</v>
      </c>
      <c r="P520" s="41">
        <v>524500</v>
      </c>
      <c r="Q520" s="41">
        <v>525800</v>
      </c>
      <c r="R520" s="41">
        <v>526900</v>
      </c>
      <c r="S520" s="41">
        <v>525000</v>
      </c>
      <c r="T520" s="41">
        <v>521000</v>
      </c>
      <c r="U520" s="41">
        <v>516600</v>
      </c>
      <c r="V520" s="41">
        <v>512600</v>
      </c>
      <c r="W520" s="41">
        <v>507300</v>
      </c>
      <c r="X520" s="41">
        <v>503000</v>
      </c>
      <c r="Y520" s="41">
        <v>499700</v>
      </c>
      <c r="Z520" s="41">
        <v>495500</v>
      </c>
      <c r="AA520" s="41">
        <v>490700</v>
      </c>
      <c r="AB520" s="41">
        <v>486400</v>
      </c>
      <c r="AC520" s="41">
        <v>481200</v>
      </c>
      <c r="AD520" s="41">
        <v>478100</v>
      </c>
      <c r="AE520" s="41">
        <v>477700</v>
      </c>
      <c r="AF520" s="41">
        <v>479200</v>
      </c>
      <c r="AG520" s="41">
        <v>481700</v>
      </c>
      <c r="AH520" s="41">
        <v>484700</v>
      </c>
      <c r="AI520" s="41">
        <v>484800</v>
      </c>
      <c r="AJ520" s="41">
        <v>481400</v>
      </c>
      <c r="AK520" s="41">
        <v>475300</v>
      </c>
      <c r="AL520" s="41">
        <v>467500</v>
      </c>
      <c r="AM520" s="41">
        <v>463100</v>
      </c>
      <c r="AN520" s="41">
        <v>465100</v>
      </c>
      <c r="AO520" s="41">
        <v>465800</v>
      </c>
      <c r="AP520" s="41">
        <v>464000</v>
      </c>
      <c r="AQ520" s="41">
        <v>462400</v>
      </c>
      <c r="AR520" s="41">
        <v>457400</v>
      </c>
      <c r="AS520" s="41">
        <v>446200</v>
      </c>
      <c r="AT520" s="41">
        <v>436500</v>
      </c>
      <c r="AU520" s="41">
        <v>429200</v>
      </c>
      <c r="AV520" s="41">
        <v>423700</v>
      </c>
      <c r="AW520" s="41">
        <v>420700</v>
      </c>
      <c r="AX520" s="41">
        <v>419400</v>
      </c>
      <c r="AY520" s="41">
        <v>414400</v>
      </c>
      <c r="AZ520" s="41">
        <v>407300</v>
      </c>
      <c r="BA520" s="41">
        <v>400800</v>
      </c>
      <c r="BB520" s="41">
        <v>395200</v>
      </c>
      <c r="BC520" s="41">
        <v>389200</v>
      </c>
      <c r="BD520" s="41">
        <v>382000</v>
      </c>
      <c r="BE520" s="41">
        <v>374800</v>
      </c>
      <c r="BF520" s="41">
        <v>370400</v>
      </c>
      <c r="BG520" s="41">
        <v>368000</v>
      </c>
      <c r="BH520" s="41">
        <v>366700</v>
      </c>
      <c r="BI520" s="41">
        <v>366200</v>
      </c>
      <c r="BJ520" s="41">
        <v>366500</v>
      </c>
      <c r="BK520" s="41">
        <v>367300</v>
      </c>
      <c r="BL520" s="41">
        <v>368400</v>
      </c>
      <c r="BM520" s="41">
        <v>368400</v>
      </c>
      <c r="BN520" s="41">
        <v>363000</v>
      </c>
      <c r="BO520" s="41">
        <v>357600</v>
      </c>
      <c r="BP520" s="41">
        <v>356100</v>
      </c>
      <c r="BQ520" s="41">
        <v>357500</v>
      </c>
      <c r="BR520" s="41">
        <v>354500</v>
      </c>
      <c r="BS520" s="41">
        <v>353700</v>
      </c>
      <c r="BT520" s="41">
        <v>352200</v>
      </c>
      <c r="BU520" s="41">
        <v>348000</v>
      </c>
      <c r="BV520" s="41">
        <v>343500</v>
      </c>
      <c r="BW520" s="41">
        <v>340300</v>
      </c>
      <c r="BX520" s="41">
        <v>331000</v>
      </c>
      <c r="BY520" s="41">
        <v>329900</v>
      </c>
      <c r="BZ520" s="41">
        <v>334500</v>
      </c>
      <c r="CA520" s="41">
        <v>333500</v>
      </c>
      <c r="CB520" s="41">
        <v>331000</v>
      </c>
      <c r="CC520" s="41">
        <v>333100</v>
      </c>
      <c r="CD520" s="41">
        <v>331000</v>
      </c>
      <c r="CE520" s="41">
        <v>329700</v>
      </c>
      <c r="CF520" s="41">
        <v>333700</v>
      </c>
      <c r="CG520" s="41">
        <v>336400</v>
      </c>
      <c r="CH520" s="41">
        <v>332400</v>
      </c>
      <c r="CI520" s="41">
        <v>326800</v>
      </c>
      <c r="CJ520" s="41">
        <v>324200</v>
      </c>
      <c r="CK520" s="41">
        <v>320800</v>
      </c>
      <c r="CL520" s="41">
        <v>317400</v>
      </c>
      <c r="CM520" s="41">
        <v>317200</v>
      </c>
      <c r="CN520" s="41">
        <v>318900</v>
      </c>
      <c r="CO520" s="41">
        <v>321800</v>
      </c>
      <c r="CP520" s="41">
        <v>323200</v>
      </c>
      <c r="CQ520" s="41">
        <v>321300</v>
      </c>
      <c r="CR520" s="41">
        <v>320600</v>
      </c>
      <c r="CS520" s="41">
        <v>324500</v>
      </c>
      <c r="CT520" s="41">
        <v>327600</v>
      </c>
      <c r="CU520" s="41">
        <v>330700</v>
      </c>
      <c r="CV520" s="41">
        <v>336600</v>
      </c>
      <c r="CW520" s="41">
        <v>340900</v>
      </c>
      <c r="CX520" s="41">
        <v>343300</v>
      </c>
      <c r="CY520" s="41">
        <v>347800</v>
      </c>
      <c r="CZ520" s="41">
        <v>355200</v>
      </c>
      <c r="DA520" s="41">
        <v>362500</v>
      </c>
      <c r="DB520" s="41">
        <v>370800</v>
      </c>
      <c r="DC520" s="41">
        <v>376000</v>
      </c>
      <c r="DD520" s="41">
        <v>377300</v>
      </c>
      <c r="DE520" s="41">
        <v>379200</v>
      </c>
      <c r="DF520" s="41">
        <v>385500</v>
      </c>
      <c r="DG520" s="41">
        <v>390100</v>
      </c>
      <c r="DH520" s="41">
        <v>392200</v>
      </c>
      <c r="DI520" s="41">
        <v>393300</v>
      </c>
      <c r="DJ520" s="41">
        <v>396800</v>
      </c>
      <c r="DK520" s="41">
        <v>401400</v>
      </c>
      <c r="DL520" s="41">
        <v>402400</v>
      </c>
      <c r="DM520" s="41">
        <v>399700</v>
      </c>
      <c r="DN520" s="41">
        <v>405000</v>
      </c>
      <c r="DO520" s="41">
        <v>414600</v>
      </c>
      <c r="DP520" s="41">
        <v>421100</v>
      </c>
    </row>
    <row r="521" spans="1:120">
      <c r="A521" s="41">
        <v>94134</v>
      </c>
      <c r="B521" s="41" t="s">
        <v>65</v>
      </c>
      <c r="C521" s="41" t="s">
        <v>66</v>
      </c>
      <c r="D521" s="41" t="s">
        <v>65</v>
      </c>
      <c r="E521" s="41" t="s">
        <v>65</v>
      </c>
      <c r="F521" s="41">
        <v>587700</v>
      </c>
      <c r="G521" s="41">
        <v>599100</v>
      </c>
      <c r="H521" s="41">
        <v>607800</v>
      </c>
      <c r="I521" s="41">
        <v>614500</v>
      </c>
      <c r="J521" s="41">
        <v>622100</v>
      </c>
      <c r="K521" s="41">
        <v>630200</v>
      </c>
      <c r="L521" s="41">
        <v>638200</v>
      </c>
      <c r="M521" s="41">
        <v>644500</v>
      </c>
      <c r="N521" s="41">
        <v>649800</v>
      </c>
      <c r="O521" s="41">
        <v>653200</v>
      </c>
      <c r="P521" s="41">
        <v>654800</v>
      </c>
      <c r="Q521" s="41">
        <v>654700</v>
      </c>
      <c r="R521" s="41">
        <v>653300</v>
      </c>
      <c r="S521" s="41">
        <v>653100</v>
      </c>
      <c r="T521" s="41">
        <v>656300</v>
      </c>
      <c r="U521" s="41">
        <v>662900</v>
      </c>
      <c r="V521" s="41">
        <v>668500</v>
      </c>
      <c r="W521" s="41">
        <v>672100</v>
      </c>
      <c r="X521" s="41">
        <v>672800</v>
      </c>
      <c r="Y521" s="41">
        <v>673200</v>
      </c>
      <c r="Z521" s="41">
        <v>673500</v>
      </c>
      <c r="AA521" s="41">
        <v>672800</v>
      </c>
      <c r="AB521" s="41">
        <v>669100</v>
      </c>
      <c r="AC521" s="41">
        <v>667000</v>
      </c>
      <c r="AD521" s="41">
        <v>667600</v>
      </c>
      <c r="AE521" s="41">
        <v>668300</v>
      </c>
      <c r="AF521" s="41">
        <v>669300</v>
      </c>
      <c r="AG521" s="41">
        <v>672300</v>
      </c>
      <c r="AH521" s="41">
        <v>676000</v>
      </c>
      <c r="AI521" s="41">
        <v>681000</v>
      </c>
      <c r="AJ521" s="41">
        <v>688300</v>
      </c>
      <c r="AK521" s="41">
        <v>692800</v>
      </c>
      <c r="AL521" s="41">
        <v>694500</v>
      </c>
      <c r="AM521" s="41">
        <v>694000</v>
      </c>
      <c r="AN521" s="41">
        <v>689900</v>
      </c>
      <c r="AO521" s="41">
        <v>682100</v>
      </c>
      <c r="AP521" s="41">
        <v>671600</v>
      </c>
      <c r="AQ521" s="41">
        <v>656300</v>
      </c>
      <c r="AR521" s="41">
        <v>637500</v>
      </c>
      <c r="AS521" s="41">
        <v>620900</v>
      </c>
      <c r="AT521" s="41">
        <v>610300</v>
      </c>
      <c r="AU521" s="41">
        <v>601900</v>
      </c>
      <c r="AV521" s="41">
        <v>591600</v>
      </c>
      <c r="AW521" s="41">
        <v>579500</v>
      </c>
      <c r="AX521" s="41">
        <v>569600</v>
      </c>
      <c r="AY521" s="41">
        <v>564200</v>
      </c>
      <c r="AZ521" s="41">
        <v>565600</v>
      </c>
      <c r="BA521" s="41">
        <v>570000</v>
      </c>
      <c r="BB521" s="41">
        <v>568500</v>
      </c>
      <c r="BC521" s="41">
        <v>560600</v>
      </c>
      <c r="BD521" s="41">
        <v>553000</v>
      </c>
      <c r="BE521" s="41">
        <v>546700</v>
      </c>
      <c r="BF521" s="41">
        <v>540200</v>
      </c>
      <c r="BG521" s="41">
        <v>537100</v>
      </c>
      <c r="BH521" s="41">
        <v>540200</v>
      </c>
      <c r="BI521" s="41">
        <v>545100</v>
      </c>
      <c r="BJ521" s="41">
        <v>546800</v>
      </c>
      <c r="BK521" s="41">
        <v>545000</v>
      </c>
      <c r="BL521" s="41">
        <v>547900</v>
      </c>
      <c r="BM521" s="41">
        <v>546600</v>
      </c>
      <c r="BN521" s="41">
        <v>549200</v>
      </c>
      <c r="BO521" s="41">
        <v>556900</v>
      </c>
      <c r="BP521" s="41">
        <v>560900</v>
      </c>
      <c r="BQ521" s="41">
        <v>556200</v>
      </c>
      <c r="BR521" s="41">
        <v>556300</v>
      </c>
      <c r="BS521" s="41">
        <v>551700</v>
      </c>
      <c r="BT521" s="41">
        <v>542200</v>
      </c>
      <c r="BU521" s="41">
        <v>540000</v>
      </c>
      <c r="BV521" s="41">
        <v>534500</v>
      </c>
      <c r="BW521" s="41">
        <v>524700</v>
      </c>
      <c r="BX521" s="41">
        <v>516300</v>
      </c>
      <c r="BY521" s="41">
        <v>515700</v>
      </c>
      <c r="BZ521" s="41">
        <v>511600</v>
      </c>
      <c r="CA521" s="41">
        <v>510800</v>
      </c>
      <c r="CB521" s="41">
        <v>512100</v>
      </c>
      <c r="CC521" s="41">
        <v>514100</v>
      </c>
      <c r="CD521" s="41">
        <v>508500</v>
      </c>
      <c r="CE521" s="41">
        <v>504600</v>
      </c>
      <c r="CF521" s="41">
        <v>504700</v>
      </c>
      <c r="CG521" s="41">
        <v>502500</v>
      </c>
      <c r="CH521" s="41">
        <v>498400</v>
      </c>
      <c r="CI521" s="41">
        <v>497500</v>
      </c>
      <c r="CJ521" s="41">
        <v>499700</v>
      </c>
      <c r="CK521" s="41">
        <v>496600</v>
      </c>
      <c r="CL521" s="41">
        <v>492600</v>
      </c>
      <c r="CM521" s="41">
        <v>494600</v>
      </c>
      <c r="CN521" s="41">
        <v>501900</v>
      </c>
      <c r="CO521" s="41">
        <v>506300</v>
      </c>
      <c r="CP521" s="41">
        <v>510600</v>
      </c>
      <c r="CQ521" s="41">
        <v>516700</v>
      </c>
      <c r="CR521" s="41">
        <v>520900</v>
      </c>
      <c r="CS521" s="41">
        <v>521900</v>
      </c>
      <c r="CT521" s="41">
        <v>532600</v>
      </c>
      <c r="CU521" s="41">
        <v>549100</v>
      </c>
      <c r="CV521" s="41">
        <v>554100</v>
      </c>
      <c r="CW521" s="41">
        <v>551800</v>
      </c>
      <c r="CX521" s="41">
        <v>560900</v>
      </c>
      <c r="CY521" s="41">
        <v>574900</v>
      </c>
      <c r="CZ521" s="41">
        <v>586900</v>
      </c>
      <c r="DA521" s="41">
        <v>598800</v>
      </c>
      <c r="DB521" s="41">
        <v>613300</v>
      </c>
      <c r="DC521" s="41">
        <v>629900</v>
      </c>
      <c r="DD521" s="41">
        <v>636000</v>
      </c>
      <c r="DE521" s="41">
        <v>635200</v>
      </c>
      <c r="DF521" s="41">
        <v>643400</v>
      </c>
      <c r="DG521" s="41">
        <v>658500</v>
      </c>
      <c r="DH521" s="41">
        <v>662400</v>
      </c>
      <c r="DI521" s="41">
        <v>667500</v>
      </c>
      <c r="DJ521" s="41">
        <v>679100</v>
      </c>
      <c r="DK521" s="41">
        <v>691500</v>
      </c>
      <c r="DL521" s="41">
        <v>704300</v>
      </c>
      <c r="DM521" s="41">
        <v>719700</v>
      </c>
      <c r="DN521" s="41">
        <v>727400</v>
      </c>
      <c r="DO521" s="41">
        <v>729300</v>
      </c>
      <c r="DP521" s="41">
        <v>732200</v>
      </c>
    </row>
    <row r="522" spans="1:120">
      <c r="A522" s="41">
        <v>93710</v>
      </c>
      <c r="B522" s="41" t="s">
        <v>442</v>
      </c>
      <c r="C522" s="41" t="s">
        <v>66</v>
      </c>
      <c r="D522" s="41" t="s">
        <v>442</v>
      </c>
      <c r="E522" s="41" t="s">
        <v>442</v>
      </c>
      <c r="F522" s="41">
        <v>263200</v>
      </c>
      <c r="G522" s="41">
        <v>268400</v>
      </c>
      <c r="H522" s="41">
        <v>274100</v>
      </c>
      <c r="I522" s="41">
        <v>280400</v>
      </c>
      <c r="J522" s="41">
        <v>286800</v>
      </c>
      <c r="K522" s="41">
        <v>292100</v>
      </c>
      <c r="L522" s="41">
        <v>297000</v>
      </c>
      <c r="M522" s="41">
        <v>301900</v>
      </c>
      <c r="N522" s="41">
        <v>306600</v>
      </c>
      <c r="O522" s="41">
        <v>311100</v>
      </c>
      <c r="P522" s="41">
        <v>314800</v>
      </c>
      <c r="Q522" s="41">
        <v>316600</v>
      </c>
      <c r="R522" s="41">
        <v>316500</v>
      </c>
      <c r="S522" s="41">
        <v>315400</v>
      </c>
      <c r="T522" s="41">
        <v>314800</v>
      </c>
      <c r="U522" s="41">
        <v>314700</v>
      </c>
      <c r="V522" s="41">
        <v>314000</v>
      </c>
      <c r="W522" s="41">
        <v>312500</v>
      </c>
      <c r="X522" s="41">
        <v>310000</v>
      </c>
      <c r="Y522" s="41">
        <v>305800</v>
      </c>
      <c r="Z522" s="41">
        <v>300800</v>
      </c>
      <c r="AA522" s="41">
        <v>296500</v>
      </c>
      <c r="AB522" s="41">
        <v>292700</v>
      </c>
      <c r="AC522" s="41">
        <v>289000</v>
      </c>
      <c r="AD522" s="41">
        <v>286000</v>
      </c>
      <c r="AE522" s="41">
        <v>282200</v>
      </c>
      <c r="AF522" s="41">
        <v>278300</v>
      </c>
      <c r="AG522" s="41">
        <v>275800</v>
      </c>
      <c r="AH522" s="41">
        <v>273600</v>
      </c>
      <c r="AI522" s="41">
        <v>269900</v>
      </c>
      <c r="AJ522" s="41">
        <v>266100</v>
      </c>
      <c r="AK522" s="41">
        <v>262300</v>
      </c>
      <c r="AL522" s="41">
        <v>258900</v>
      </c>
      <c r="AM522" s="41">
        <v>255200</v>
      </c>
      <c r="AN522" s="41">
        <v>251500</v>
      </c>
      <c r="AO522" s="41">
        <v>248600</v>
      </c>
      <c r="AP522" s="41">
        <v>246200</v>
      </c>
      <c r="AQ522" s="41">
        <v>241000</v>
      </c>
      <c r="AR522" s="41">
        <v>234800</v>
      </c>
      <c r="AS522" s="41">
        <v>229700</v>
      </c>
      <c r="AT522" s="41">
        <v>225500</v>
      </c>
      <c r="AU522" s="41">
        <v>220900</v>
      </c>
      <c r="AV522" s="41">
        <v>215900</v>
      </c>
      <c r="AW522" s="41">
        <v>210100</v>
      </c>
      <c r="AX522" s="41">
        <v>204400</v>
      </c>
      <c r="AY522" s="41">
        <v>199400</v>
      </c>
      <c r="AZ522" s="41">
        <v>194700</v>
      </c>
      <c r="BA522" s="41">
        <v>191800</v>
      </c>
      <c r="BB522" s="41">
        <v>191200</v>
      </c>
      <c r="BC522" s="41">
        <v>189600</v>
      </c>
      <c r="BD522" s="41">
        <v>186000</v>
      </c>
      <c r="BE522" s="41">
        <v>182700</v>
      </c>
      <c r="BF522" s="41">
        <v>180300</v>
      </c>
      <c r="BG522" s="41">
        <v>179000</v>
      </c>
      <c r="BH522" s="41">
        <v>178700</v>
      </c>
      <c r="BI522" s="41">
        <v>178800</v>
      </c>
      <c r="BJ522" s="41">
        <v>179500</v>
      </c>
      <c r="BK522" s="41">
        <v>180400</v>
      </c>
      <c r="BL522" s="41">
        <v>180600</v>
      </c>
      <c r="BM522" s="41">
        <v>180500</v>
      </c>
      <c r="BN522" s="41">
        <v>179500</v>
      </c>
      <c r="BO522" s="41">
        <v>180800</v>
      </c>
      <c r="BP522" s="41">
        <v>181600</v>
      </c>
      <c r="BQ522" s="41">
        <v>179900</v>
      </c>
      <c r="BR522" s="41">
        <v>177100</v>
      </c>
      <c r="BS522" s="41">
        <v>175200</v>
      </c>
      <c r="BT522" s="41">
        <v>174900</v>
      </c>
      <c r="BU522" s="41">
        <v>175400</v>
      </c>
      <c r="BV522" s="41">
        <v>173000</v>
      </c>
      <c r="BW522" s="41">
        <v>169900</v>
      </c>
      <c r="BX522" s="41">
        <v>168400</v>
      </c>
      <c r="BY522" s="41">
        <v>164800</v>
      </c>
      <c r="BZ522" s="41">
        <v>159000</v>
      </c>
      <c r="CA522" s="41">
        <v>157600</v>
      </c>
      <c r="CB522" s="41">
        <v>160100</v>
      </c>
      <c r="CC522" s="41">
        <v>159000</v>
      </c>
      <c r="CD522" s="41">
        <v>156000</v>
      </c>
      <c r="CE522" s="41">
        <v>154500</v>
      </c>
      <c r="CF522" s="41">
        <v>151600</v>
      </c>
      <c r="CG522" s="41">
        <v>149400</v>
      </c>
      <c r="CH522" s="41">
        <v>148700</v>
      </c>
      <c r="CI522" s="41">
        <v>147300</v>
      </c>
      <c r="CJ522" s="41">
        <v>146700</v>
      </c>
      <c r="CK522" s="41">
        <v>146100</v>
      </c>
      <c r="CL522" s="41">
        <v>145600</v>
      </c>
      <c r="CM522" s="41">
        <v>146700</v>
      </c>
      <c r="CN522" s="41">
        <v>148300</v>
      </c>
      <c r="CO522" s="41">
        <v>149500</v>
      </c>
      <c r="CP522" s="41">
        <v>150000</v>
      </c>
      <c r="CQ522" s="41">
        <v>151400</v>
      </c>
      <c r="CR522" s="41">
        <v>152700</v>
      </c>
      <c r="CS522" s="41">
        <v>153600</v>
      </c>
      <c r="CT522" s="41">
        <v>154600</v>
      </c>
      <c r="CU522" s="41">
        <v>156300</v>
      </c>
      <c r="CV522" s="41">
        <v>157600</v>
      </c>
      <c r="CW522" s="41">
        <v>160000</v>
      </c>
      <c r="CX522" s="41">
        <v>162900</v>
      </c>
      <c r="CY522" s="41">
        <v>163800</v>
      </c>
      <c r="CZ522" s="41">
        <v>164500</v>
      </c>
      <c r="DA522" s="41">
        <v>167600</v>
      </c>
      <c r="DB522" s="41">
        <v>172800</v>
      </c>
      <c r="DC522" s="41">
        <v>176400</v>
      </c>
      <c r="DD522" s="41">
        <v>178600</v>
      </c>
      <c r="DE522" s="41">
        <v>181000</v>
      </c>
      <c r="DF522" s="41">
        <v>183600</v>
      </c>
      <c r="DG522" s="41">
        <v>185800</v>
      </c>
      <c r="DH522" s="41">
        <v>186500</v>
      </c>
      <c r="DI522" s="41">
        <v>187300</v>
      </c>
      <c r="DJ522" s="41">
        <v>188400</v>
      </c>
      <c r="DK522" s="41">
        <v>188100</v>
      </c>
      <c r="DL522" s="41">
        <v>188200</v>
      </c>
      <c r="DM522" s="41">
        <v>191800</v>
      </c>
      <c r="DN522" s="41">
        <v>195400</v>
      </c>
      <c r="DO522" s="41">
        <v>196900</v>
      </c>
      <c r="DP522" s="41">
        <v>198000</v>
      </c>
    </row>
    <row r="523" spans="1:120">
      <c r="A523" s="41">
        <v>92802</v>
      </c>
      <c r="B523" s="41" t="s">
        <v>417</v>
      </c>
      <c r="C523" s="41" t="s">
        <v>66</v>
      </c>
      <c r="D523" s="41" t="s">
        <v>394</v>
      </c>
      <c r="E523" s="41" t="s">
        <v>399</v>
      </c>
      <c r="F523" s="41">
        <v>499300</v>
      </c>
      <c r="G523" s="41">
        <v>504800</v>
      </c>
      <c r="H523" s="41">
        <v>510800</v>
      </c>
      <c r="I523" s="41">
        <v>517300</v>
      </c>
      <c r="J523" s="41">
        <v>523800</v>
      </c>
      <c r="K523" s="41">
        <v>531300</v>
      </c>
      <c r="L523" s="41">
        <v>540300</v>
      </c>
      <c r="M523" s="41">
        <v>549300</v>
      </c>
      <c r="N523" s="41">
        <v>556800</v>
      </c>
      <c r="O523" s="41">
        <v>562800</v>
      </c>
      <c r="P523" s="41">
        <v>567600</v>
      </c>
      <c r="Q523" s="41">
        <v>572500</v>
      </c>
      <c r="R523" s="41">
        <v>578500</v>
      </c>
      <c r="S523" s="41">
        <v>583000</v>
      </c>
      <c r="T523" s="41">
        <v>586300</v>
      </c>
      <c r="U523" s="41">
        <v>589700</v>
      </c>
      <c r="V523" s="41">
        <v>592700</v>
      </c>
      <c r="W523" s="41">
        <v>593900</v>
      </c>
      <c r="X523" s="41">
        <v>593600</v>
      </c>
      <c r="Y523" s="41">
        <v>593100</v>
      </c>
      <c r="Z523" s="41">
        <v>592300</v>
      </c>
      <c r="AA523" s="41">
        <v>591300</v>
      </c>
      <c r="AB523" s="41">
        <v>589700</v>
      </c>
      <c r="AC523" s="41">
        <v>589800</v>
      </c>
      <c r="AD523" s="41">
        <v>590200</v>
      </c>
      <c r="AE523" s="41">
        <v>586800</v>
      </c>
      <c r="AF523" s="41">
        <v>579200</v>
      </c>
      <c r="AG523" s="41">
        <v>572500</v>
      </c>
      <c r="AH523" s="41">
        <v>567800</v>
      </c>
      <c r="AI523" s="41">
        <v>562800</v>
      </c>
      <c r="AJ523" s="41">
        <v>555700</v>
      </c>
      <c r="AK523" s="41">
        <v>547700</v>
      </c>
      <c r="AL523" s="41">
        <v>540300</v>
      </c>
      <c r="AM523" s="41">
        <v>533800</v>
      </c>
      <c r="AN523" s="41">
        <v>526600</v>
      </c>
      <c r="AO523" s="41">
        <v>517900</v>
      </c>
      <c r="AP523" s="41">
        <v>510100</v>
      </c>
      <c r="AQ523" s="41">
        <v>503100</v>
      </c>
      <c r="AR523" s="41">
        <v>491800</v>
      </c>
      <c r="AS523" s="41">
        <v>475400</v>
      </c>
      <c r="AT523" s="41">
        <v>456900</v>
      </c>
      <c r="AU523" s="41">
        <v>440400</v>
      </c>
      <c r="AV523" s="41">
        <v>426700</v>
      </c>
      <c r="AW523" s="41">
        <v>413700</v>
      </c>
      <c r="AX523" s="41">
        <v>400500</v>
      </c>
      <c r="AY523" s="41">
        <v>389700</v>
      </c>
      <c r="AZ523" s="41">
        <v>381800</v>
      </c>
      <c r="BA523" s="41">
        <v>374100</v>
      </c>
      <c r="BB523" s="41">
        <v>364400</v>
      </c>
      <c r="BC523" s="41">
        <v>354700</v>
      </c>
      <c r="BD523" s="41">
        <v>346800</v>
      </c>
      <c r="BE523" s="41">
        <v>340900</v>
      </c>
      <c r="BF523" s="41">
        <v>338200</v>
      </c>
      <c r="BG523" s="41">
        <v>337500</v>
      </c>
      <c r="BH523" s="41">
        <v>337000</v>
      </c>
      <c r="BI523" s="41">
        <v>337200</v>
      </c>
      <c r="BJ523" s="41">
        <v>339200</v>
      </c>
      <c r="BK523" s="41">
        <v>342000</v>
      </c>
      <c r="BL523" s="41">
        <v>345500</v>
      </c>
      <c r="BM523" s="41">
        <v>344700</v>
      </c>
      <c r="BN523" s="41">
        <v>341700</v>
      </c>
      <c r="BO523" s="41">
        <v>343200</v>
      </c>
      <c r="BP523" s="41">
        <v>349400</v>
      </c>
      <c r="BQ523" s="41">
        <v>353800</v>
      </c>
      <c r="BR523" s="41">
        <v>355900</v>
      </c>
      <c r="BS523" s="41">
        <v>355400</v>
      </c>
      <c r="BT523" s="41">
        <v>354200</v>
      </c>
      <c r="BU523" s="41">
        <v>354500</v>
      </c>
      <c r="BV523" s="41">
        <v>353900</v>
      </c>
      <c r="BW523" s="41">
        <v>350300</v>
      </c>
      <c r="BX523" s="41">
        <v>346200</v>
      </c>
      <c r="BY523" s="41">
        <v>344300</v>
      </c>
      <c r="BZ523" s="41">
        <v>343700</v>
      </c>
      <c r="CA523" s="41">
        <v>343100</v>
      </c>
      <c r="CB523" s="41">
        <v>341900</v>
      </c>
      <c r="CC523" s="41">
        <v>341600</v>
      </c>
      <c r="CD523" s="41">
        <v>342600</v>
      </c>
      <c r="CE523" s="41">
        <v>342300</v>
      </c>
      <c r="CF523" s="41">
        <v>341000</v>
      </c>
      <c r="CG523" s="41">
        <v>339100</v>
      </c>
      <c r="CH523" s="41">
        <v>337100</v>
      </c>
      <c r="CI523" s="41">
        <v>334500</v>
      </c>
      <c r="CJ523" s="41">
        <v>332700</v>
      </c>
      <c r="CK523" s="41">
        <v>332400</v>
      </c>
      <c r="CL523" s="41">
        <v>332800</v>
      </c>
      <c r="CM523" s="41">
        <v>332500</v>
      </c>
      <c r="CN523" s="41">
        <v>333100</v>
      </c>
      <c r="CO523" s="41">
        <v>336500</v>
      </c>
      <c r="CP523" s="41">
        <v>338800</v>
      </c>
      <c r="CQ523" s="41">
        <v>340800</v>
      </c>
      <c r="CR523" s="41">
        <v>341800</v>
      </c>
      <c r="CS523" s="41">
        <v>340600</v>
      </c>
      <c r="CT523" s="41">
        <v>341900</v>
      </c>
      <c r="CU523" s="41">
        <v>347900</v>
      </c>
      <c r="CV523" s="41">
        <v>352700</v>
      </c>
      <c r="CW523" s="41">
        <v>358200</v>
      </c>
      <c r="CX523" s="41">
        <v>365600</v>
      </c>
      <c r="CY523" s="41">
        <v>371300</v>
      </c>
      <c r="CZ523" s="41">
        <v>376200</v>
      </c>
      <c r="DA523" s="41">
        <v>381200</v>
      </c>
      <c r="DB523" s="41">
        <v>384000</v>
      </c>
      <c r="DC523" s="41">
        <v>387500</v>
      </c>
      <c r="DD523" s="41">
        <v>392900</v>
      </c>
      <c r="DE523" s="41">
        <v>398200</v>
      </c>
      <c r="DF523" s="41">
        <v>401900</v>
      </c>
      <c r="DG523" s="41">
        <v>405100</v>
      </c>
      <c r="DH523" s="41">
        <v>408500</v>
      </c>
      <c r="DI523" s="41">
        <v>413500</v>
      </c>
      <c r="DJ523" s="41">
        <v>419700</v>
      </c>
      <c r="DK523" s="41">
        <v>425000</v>
      </c>
      <c r="DL523" s="41">
        <v>429000</v>
      </c>
      <c r="DM523" s="41">
        <v>431100</v>
      </c>
      <c r="DN523" s="41">
        <v>431700</v>
      </c>
      <c r="DO523" s="41">
        <v>433100</v>
      </c>
      <c r="DP523" s="41">
        <v>435300</v>
      </c>
    </row>
    <row r="524" spans="1:120">
      <c r="A524" s="41">
        <v>95204</v>
      </c>
      <c r="B524" s="41" t="s">
        <v>496</v>
      </c>
      <c r="C524" s="41" t="s">
        <v>66</v>
      </c>
      <c r="D524" s="41" t="s">
        <v>496</v>
      </c>
      <c r="E524" s="41" t="s">
        <v>497</v>
      </c>
      <c r="F524" s="41">
        <v>267200</v>
      </c>
      <c r="G524" s="41">
        <v>270900</v>
      </c>
      <c r="H524" s="41">
        <v>275900</v>
      </c>
      <c r="I524" s="41">
        <v>281600</v>
      </c>
      <c r="J524" s="41">
        <v>288700</v>
      </c>
      <c r="K524" s="41">
        <v>297600</v>
      </c>
      <c r="L524" s="41">
        <v>307200</v>
      </c>
      <c r="M524" s="41">
        <v>316900</v>
      </c>
      <c r="N524" s="41">
        <v>325800</v>
      </c>
      <c r="O524" s="41">
        <v>331800</v>
      </c>
      <c r="P524" s="41">
        <v>335100</v>
      </c>
      <c r="Q524" s="41">
        <v>336500</v>
      </c>
      <c r="R524" s="41">
        <v>336500</v>
      </c>
      <c r="S524" s="41">
        <v>337100</v>
      </c>
      <c r="T524" s="41">
        <v>338200</v>
      </c>
      <c r="U524" s="41">
        <v>337800</v>
      </c>
      <c r="V524" s="41">
        <v>336500</v>
      </c>
      <c r="W524" s="41">
        <v>335200</v>
      </c>
      <c r="X524" s="41">
        <v>332200</v>
      </c>
      <c r="Y524" s="41">
        <v>327700</v>
      </c>
      <c r="Z524" s="41">
        <v>322600</v>
      </c>
      <c r="AA524" s="41">
        <v>317300</v>
      </c>
      <c r="AB524" s="41">
        <v>314000</v>
      </c>
      <c r="AC524" s="41">
        <v>311500</v>
      </c>
      <c r="AD524" s="41">
        <v>306400</v>
      </c>
      <c r="AE524" s="41">
        <v>300900</v>
      </c>
      <c r="AF524" s="41">
        <v>297000</v>
      </c>
      <c r="AG524" s="41">
        <v>292300</v>
      </c>
      <c r="AH524" s="41">
        <v>287100</v>
      </c>
      <c r="AI524" s="41">
        <v>282800</v>
      </c>
      <c r="AJ524" s="41">
        <v>278200</v>
      </c>
      <c r="AK524" s="41">
        <v>272400</v>
      </c>
      <c r="AL524" s="41">
        <v>266500</v>
      </c>
      <c r="AM524" s="41">
        <v>260700</v>
      </c>
      <c r="AN524" s="41">
        <v>254300</v>
      </c>
      <c r="AO524" s="41">
        <v>245800</v>
      </c>
      <c r="AP524" s="41">
        <v>236300</v>
      </c>
      <c r="AQ524" s="41">
        <v>226800</v>
      </c>
      <c r="AR524" s="41">
        <v>217400</v>
      </c>
      <c r="AS524" s="41">
        <v>207400</v>
      </c>
      <c r="AT524" s="41">
        <v>198700</v>
      </c>
      <c r="AU524" s="41">
        <v>192000</v>
      </c>
      <c r="AV524" s="41">
        <v>186200</v>
      </c>
      <c r="AW524" s="41">
        <v>179700</v>
      </c>
      <c r="AX524" s="41">
        <v>172400</v>
      </c>
      <c r="AY524" s="41">
        <v>166400</v>
      </c>
      <c r="AZ524" s="41">
        <v>161000</v>
      </c>
      <c r="BA524" s="41">
        <v>156800</v>
      </c>
      <c r="BB524" s="41">
        <v>154400</v>
      </c>
      <c r="BC524" s="41">
        <v>152800</v>
      </c>
      <c r="BD524" s="41">
        <v>150700</v>
      </c>
      <c r="BE524" s="41">
        <v>149800</v>
      </c>
      <c r="BF524" s="41">
        <v>146100</v>
      </c>
      <c r="BG524" s="41">
        <v>138100</v>
      </c>
      <c r="BH524" s="41">
        <v>130100</v>
      </c>
      <c r="BI524" s="41">
        <v>125100</v>
      </c>
      <c r="BJ524" s="41">
        <v>121800</v>
      </c>
      <c r="BK524" s="41">
        <v>120200</v>
      </c>
      <c r="BL524" s="41">
        <v>119900</v>
      </c>
      <c r="BM524" s="41">
        <v>119800</v>
      </c>
      <c r="BN524" s="41">
        <v>121600</v>
      </c>
      <c r="BO524" s="41">
        <v>123000</v>
      </c>
      <c r="BP524" s="41">
        <v>121100</v>
      </c>
      <c r="BQ524" s="41">
        <v>118700</v>
      </c>
      <c r="BR524" s="41">
        <v>118500</v>
      </c>
      <c r="BS524" s="41">
        <v>117700</v>
      </c>
      <c r="BT524" s="41">
        <v>116700</v>
      </c>
      <c r="BU524" s="41">
        <v>116200</v>
      </c>
      <c r="BV524" s="41">
        <v>116800</v>
      </c>
      <c r="BW524" s="41">
        <v>116800</v>
      </c>
      <c r="BX524" s="41">
        <v>114400</v>
      </c>
      <c r="BY524" s="41">
        <v>111800</v>
      </c>
      <c r="BZ524" s="41">
        <v>110800</v>
      </c>
      <c r="CA524" s="41">
        <v>109800</v>
      </c>
      <c r="CB524" s="41">
        <v>109700</v>
      </c>
      <c r="CC524" s="41">
        <v>110100</v>
      </c>
      <c r="CD524" s="41">
        <v>110500</v>
      </c>
      <c r="CE524" s="41">
        <v>111500</v>
      </c>
      <c r="CF524" s="41">
        <v>111400</v>
      </c>
      <c r="CG524" s="41">
        <v>109900</v>
      </c>
      <c r="CH524" s="41">
        <v>109200</v>
      </c>
      <c r="CI524" s="41">
        <v>109500</v>
      </c>
      <c r="CJ524" s="41">
        <v>108600</v>
      </c>
      <c r="CK524" s="41">
        <v>107800</v>
      </c>
      <c r="CL524" s="41">
        <v>107500</v>
      </c>
      <c r="CM524" s="41">
        <v>107300</v>
      </c>
      <c r="CN524" s="41">
        <v>107200</v>
      </c>
      <c r="CO524" s="41">
        <v>107800</v>
      </c>
      <c r="CP524" s="41">
        <v>108400</v>
      </c>
      <c r="CQ524" s="41">
        <v>107900</v>
      </c>
      <c r="CR524" s="41">
        <v>109000</v>
      </c>
      <c r="CS524" s="41">
        <v>111400</v>
      </c>
      <c r="CT524" s="41">
        <v>113700</v>
      </c>
      <c r="CU524" s="41">
        <v>114000</v>
      </c>
      <c r="CV524" s="41">
        <v>115800</v>
      </c>
      <c r="CW524" s="41">
        <v>118700</v>
      </c>
      <c r="CX524" s="41">
        <v>120000</v>
      </c>
      <c r="CY524" s="41">
        <v>122000</v>
      </c>
      <c r="CZ524" s="41">
        <v>126100</v>
      </c>
      <c r="DA524" s="41">
        <v>129800</v>
      </c>
      <c r="DB524" s="41">
        <v>133100</v>
      </c>
      <c r="DC524" s="41">
        <v>139200</v>
      </c>
      <c r="DD524" s="41">
        <v>145200</v>
      </c>
      <c r="DE524" s="41">
        <v>149100</v>
      </c>
      <c r="DF524" s="41">
        <v>149500</v>
      </c>
      <c r="DG524" s="41">
        <v>151200</v>
      </c>
      <c r="DH524" s="41">
        <v>154100</v>
      </c>
      <c r="DI524" s="41">
        <v>156600</v>
      </c>
      <c r="DJ524" s="41">
        <v>157600</v>
      </c>
      <c r="DK524" s="41">
        <v>158700</v>
      </c>
      <c r="DL524" s="41">
        <v>159400</v>
      </c>
      <c r="DM524" s="41">
        <v>159400</v>
      </c>
      <c r="DN524" s="41">
        <v>160400</v>
      </c>
      <c r="DO524" s="41">
        <v>163400</v>
      </c>
      <c r="DP524" s="41">
        <v>165300</v>
      </c>
    </row>
    <row r="525" spans="1:120">
      <c r="A525" s="41">
        <v>90031</v>
      </c>
      <c r="B525" s="41" t="s">
        <v>394</v>
      </c>
      <c r="C525" s="41" t="s">
        <v>66</v>
      </c>
      <c r="D525" s="41" t="s">
        <v>394</v>
      </c>
      <c r="E525" s="41" t="s">
        <v>394</v>
      </c>
      <c r="F525" s="41">
        <v>364800</v>
      </c>
      <c r="G525" s="41">
        <v>372500</v>
      </c>
      <c r="H525" s="41">
        <v>380700</v>
      </c>
      <c r="I525" s="41">
        <v>391300</v>
      </c>
      <c r="J525" s="41">
        <v>402500</v>
      </c>
      <c r="K525" s="41">
        <v>413200</v>
      </c>
      <c r="L525" s="41">
        <v>423100</v>
      </c>
      <c r="M525" s="41">
        <v>430800</v>
      </c>
      <c r="N525" s="41">
        <v>435300</v>
      </c>
      <c r="O525" s="41">
        <v>439700</v>
      </c>
      <c r="P525" s="41">
        <v>446200</v>
      </c>
      <c r="Q525" s="41">
        <v>453100</v>
      </c>
      <c r="R525" s="41">
        <v>457800</v>
      </c>
      <c r="S525" s="41">
        <v>460700</v>
      </c>
      <c r="T525" s="41">
        <v>464200</v>
      </c>
      <c r="U525" s="41">
        <v>469900</v>
      </c>
      <c r="V525" s="41">
        <v>477200</v>
      </c>
      <c r="W525" s="41">
        <v>484000</v>
      </c>
      <c r="X525" s="41">
        <v>490200</v>
      </c>
      <c r="Y525" s="41">
        <v>494900</v>
      </c>
      <c r="Z525" s="41">
        <v>496300</v>
      </c>
      <c r="AA525" s="41">
        <v>495100</v>
      </c>
      <c r="AB525" s="41">
        <v>496200</v>
      </c>
      <c r="AC525" s="41">
        <v>500100</v>
      </c>
      <c r="AD525" s="41">
        <v>505000</v>
      </c>
      <c r="AE525" s="41">
        <v>508400</v>
      </c>
      <c r="AF525" s="41">
        <v>510500</v>
      </c>
      <c r="AG525" s="41">
        <v>511300</v>
      </c>
      <c r="AH525" s="41">
        <v>509300</v>
      </c>
      <c r="AI525" s="41">
        <v>505700</v>
      </c>
      <c r="AJ525" s="41">
        <v>503100</v>
      </c>
      <c r="AK525" s="41">
        <v>501300</v>
      </c>
      <c r="AL525" s="41">
        <v>498600</v>
      </c>
      <c r="AM525" s="41">
        <v>495900</v>
      </c>
      <c r="AN525" s="41">
        <v>492500</v>
      </c>
      <c r="AO525" s="41">
        <v>488100</v>
      </c>
      <c r="AP525" s="41">
        <v>484700</v>
      </c>
      <c r="AQ525" s="41">
        <v>481100</v>
      </c>
      <c r="AR525" s="41">
        <v>475400</v>
      </c>
      <c r="AS525" s="41">
        <v>465900</v>
      </c>
      <c r="AT525" s="41">
        <v>454100</v>
      </c>
      <c r="AU525" s="41">
        <v>441500</v>
      </c>
      <c r="AV525" s="41">
        <v>429200</v>
      </c>
      <c r="AW525" s="41">
        <v>416500</v>
      </c>
      <c r="AX525" s="41">
        <v>405700</v>
      </c>
      <c r="AY525" s="41">
        <v>395300</v>
      </c>
      <c r="AZ525" s="41">
        <v>384300</v>
      </c>
      <c r="BA525" s="41">
        <v>375600</v>
      </c>
      <c r="BB525" s="41">
        <v>368400</v>
      </c>
      <c r="BC525" s="41">
        <v>359200</v>
      </c>
      <c r="BD525" s="41">
        <v>349000</v>
      </c>
      <c r="BE525" s="41">
        <v>341800</v>
      </c>
      <c r="BF525" s="41">
        <v>336600</v>
      </c>
      <c r="BG525" s="41">
        <v>331600</v>
      </c>
      <c r="BH525" s="41">
        <v>326500</v>
      </c>
      <c r="BI525" s="41">
        <v>323500</v>
      </c>
      <c r="BJ525" s="41">
        <v>322700</v>
      </c>
      <c r="BK525" s="41">
        <v>322600</v>
      </c>
      <c r="BL525" s="41">
        <v>321400</v>
      </c>
      <c r="BM525" s="41">
        <v>319800</v>
      </c>
      <c r="BN525" s="41">
        <v>319100</v>
      </c>
      <c r="BO525" s="41">
        <v>319600</v>
      </c>
      <c r="BP525" s="41">
        <v>319500</v>
      </c>
      <c r="BQ525" s="41">
        <v>317200</v>
      </c>
      <c r="BR525" s="41">
        <v>314900</v>
      </c>
      <c r="BS525" s="41">
        <v>315400</v>
      </c>
      <c r="BT525" s="41">
        <v>317100</v>
      </c>
      <c r="BU525" s="41">
        <v>317500</v>
      </c>
      <c r="BV525" s="41">
        <v>316900</v>
      </c>
      <c r="BW525" s="41">
        <v>316700</v>
      </c>
      <c r="BX525" s="41">
        <v>315800</v>
      </c>
      <c r="BY525" s="41">
        <v>313600</v>
      </c>
      <c r="BZ525" s="41">
        <v>311500</v>
      </c>
      <c r="CA525" s="41">
        <v>310800</v>
      </c>
      <c r="CB525" s="41">
        <v>309800</v>
      </c>
      <c r="CC525" s="41">
        <v>308800</v>
      </c>
      <c r="CD525" s="41">
        <v>308900</v>
      </c>
      <c r="CE525" s="41">
        <v>310700</v>
      </c>
      <c r="CF525" s="41">
        <v>310300</v>
      </c>
      <c r="CG525" s="41">
        <v>308200</v>
      </c>
      <c r="CH525" s="41">
        <v>304600</v>
      </c>
      <c r="CI525" s="41">
        <v>302100</v>
      </c>
      <c r="CJ525" s="41">
        <v>302900</v>
      </c>
      <c r="CK525" s="41">
        <v>305000</v>
      </c>
      <c r="CL525" s="41">
        <v>305800</v>
      </c>
      <c r="CM525" s="41">
        <v>307200</v>
      </c>
      <c r="CN525" s="41">
        <v>311000</v>
      </c>
      <c r="CO525" s="41">
        <v>314300</v>
      </c>
      <c r="CP525" s="41">
        <v>316700</v>
      </c>
      <c r="CQ525" s="41">
        <v>317400</v>
      </c>
      <c r="CR525" s="41">
        <v>317300</v>
      </c>
      <c r="CS525" s="41">
        <v>318400</v>
      </c>
      <c r="CT525" s="41">
        <v>321400</v>
      </c>
      <c r="CU525" s="41">
        <v>326200</v>
      </c>
      <c r="CV525" s="41">
        <v>331000</v>
      </c>
      <c r="CW525" s="41">
        <v>336300</v>
      </c>
      <c r="CX525" s="41">
        <v>343000</v>
      </c>
      <c r="CY525" s="41">
        <v>349400</v>
      </c>
      <c r="CZ525" s="41">
        <v>354700</v>
      </c>
      <c r="DA525" s="41">
        <v>362600</v>
      </c>
      <c r="DB525" s="41">
        <v>374900</v>
      </c>
      <c r="DC525" s="41">
        <v>388000</v>
      </c>
      <c r="DD525" s="41">
        <v>398000</v>
      </c>
      <c r="DE525" s="41">
        <v>405600</v>
      </c>
      <c r="DF525" s="41">
        <v>413100</v>
      </c>
      <c r="DG525" s="41">
        <v>417800</v>
      </c>
      <c r="DH525" s="41">
        <v>421200</v>
      </c>
      <c r="DI525" s="41">
        <v>424700</v>
      </c>
      <c r="DJ525" s="41">
        <v>428500</v>
      </c>
      <c r="DK525" s="41">
        <v>433300</v>
      </c>
      <c r="DL525" s="41">
        <v>441300</v>
      </c>
      <c r="DM525" s="41">
        <v>446800</v>
      </c>
      <c r="DN525" s="41">
        <v>444900</v>
      </c>
      <c r="DO525" s="41">
        <v>439600</v>
      </c>
      <c r="DP525" s="41">
        <v>437000</v>
      </c>
    </row>
    <row r="526" spans="1:120">
      <c r="A526" s="41">
        <v>95210</v>
      </c>
      <c r="B526" s="41" t="s">
        <v>496</v>
      </c>
      <c r="C526" s="41" t="s">
        <v>66</v>
      </c>
      <c r="D526" s="41" t="s">
        <v>496</v>
      </c>
      <c r="E526" s="41" t="s">
        <v>497</v>
      </c>
      <c r="F526" s="41">
        <v>274300</v>
      </c>
      <c r="G526" s="41">
        <v>280200</v>
      </c>
      <c r="H526" s="41">
        <v>287800</v>
      </c>
      <c r="I526" s="41">
        <v>296700</v>
      </c>
      <c r="J526" s="41">
        <v>305300</v>
      </c>
      <c r="K526" s="41">
        <v>313700</v>
      </c>
      <c r="L526" s="41">
        <v>322700</v>
      </c>
      <c r="M526" s="41">
        <v>330500</v>
      </c>
      <c r="N526" s="41">
        <v>335800</v>
      </c>
      <c r="O526" s="41">
        <v>338700</v>
      </c>
      <c r="P526" s="41">
        <v>340400</v>
      </c>
      <c r="Q526" s="41">
        <v>340800</v>
      </c>
      <c r="R526" s="41">
        <v>340100</v>
      </c>
      <c r="S526" s="41">
        <v>339700</v>
      </c>
      <c r="T526" s="41">
        <v>340100</v>
      </c>
      <c r="U526" s="41">
        <v>339500</v>
      </c>
      <c r="V526" s="41">
        <v>338500</v>
      </c>
      <c r="W526" s="41">
        <v>337400</v>
      </c>
      <c r="X526" s="41">
        <v>334900</v>
      </c>
      <c r="Y526" s="41">
        <v>330600</v>
      </c>
      <c r="Z526" s="41">
        <v>325700</v>
      </c>
      <c r="AA526" s="41">
        <v>320700</v>
      </c>
      <c r="AB526" s="41">
        <v>316400</v>
      </c>
      <c r="AC526" s="41">
        <v>311600</v>
      </c>
      <c r="AD526" s="41">
        <v>305400</v>
      </c>
      <c r="AE526" s="41">
        <v>300100</v>
      </c>
      <c r="AF526" s="41">
        <v>297000</v>
      </c>
      <c r="AG526" s="41">
        <v>294500</v>
      </c>
      <c r="AH526" s="41">
        <v>291800</v>
      </c>
      <c r="AI526" s="41">
        <v>288900</v>
      </c>
      <c r="AJ526" s="41">
        <v>285400</v>
      </c>
      <c r="AK526" s="41">
        <v>280600</v>
      </c>
      <c r="AL526" s="41">
        <v>274700</v>
      </c>
      <c r="AM526" s="41">
        <v>268700</v>
      </c>
      <c r="AN526" s="41">
        <v>261700</v>
      </c>
      <c r="AO526" s="41">
        <v>252300</v>
      </c>
      <c r="AP526" s="41">
        <v>241300</v>
      </c>
      <c r="AQ526" s="41">
        <v>230300</v>
      </c>
      <c r="AR526" s="41">
        <v>218400</v>
      </c>
      <c r="AS526" s="41">
        <v>205300</v>
      </c>
      <c r="AT526" s="41">
        <v>193100</v>
      </c>
      <c r="AU526" s="41">
        <v>181300</v>
      </c>
      <c r="AV526" s="41">
        <v>169300</v>
      </c>
      <c r="AW526" s="41">
        <v>158000</v>
      </c>
      <c r="AX526" s="41">
        <v>147600</v>
      </c>
      <c r="AY526" s="41">
        <v>138100</v>
      </c>
      <c r="AZ526" s="41">
        <v>130700</v>
      </c>
      <c r="BA526" s="41">
        <v>126300</v>
      </c>
      <c r="BB526" s="41">
        <v>123700</v>
      </c>
      <c r="BC526" s="41">
        <v>120700</v>
      </c>
      <c r="BD526" s="41">
        <v>116500</v>
      </c>
      <c r="BE526" s="41">
        <v>112100</v>
      </c>
      <c r="BF526" s="41">
        <v>107500</v>
      </c>
      <c r="BG526" s="41">
        <v>103700</v>
      </c>
      <c r="BH526" s="41">
        <v>100200</v>
      </c>
      <c r="BI526" s="41">
        <v>97700</v>
      </c>
      <c r="BJ526" s="41">
        <v>96800</v>
      </c>
      <c r="BK526" s="41">
        <v>97200</v>
      </c>
      <c r="BL526" s="41">
        <v>98000</v>
      </c>
      <c r="BM526" s="41">
        <v>98800</v>
      </c>
      <c r="BN526" s="41">
        <v>100400</v>
      </c>
      <c r="BO526" s="41">
        <v>101600</v>
      </c>
      <c r="BP526" s="41">
        <v>101500</v>
      </c>
      <c r="BQ526" s="41">
        <v>101100</v>
      </c>
      <c r="BR526" s="41">
        <v>101500</v>
      </c>
      <c r="BS526" s="41">
        <v>101000</v>
      </c>
      <c r="BT526" s="41">
        <v>100300</v>
      </c>
      <c r="BU526" s="41">
        <v>100100</v>
      </c>
      <c r="BV526" s="41">
        <v>100900</v>
      </c>
      <c r="BW526" s="41">
        <v>101600</v>
      </c>
      <c r="BX526" s="41">
        <v>100500</v>
      </c>
      <c r="BY526" s="41">
        <v>99000</v>
      </c>
      <c r="BZ526" s="41">
        <v>98800</v>
      </c>
      <c r="CA526" s="41">
        <v>98300</v>
      </c>
      <c r="CB526" s="41">
        <v>97900</v>
      </c>
      <c r="CC526" s="41">
        <v>97900</v>
      </c>
      <c r="CD526" s="41">
        <v>97900</v>
      </c>
      <c r="CE526" s="41">
        <v>98300</v>
      </c>
      <c r="CF526" s="41">
        <v>98400</v>
      </c>
      <c r="CG526" s="41">
        <v>97700</v>
      </c>
      <c r="CH526" s="41">
        <v>97000</v>
      </c>
      <c r="CI526" s="41">
        <v>96900</v>
      </c>
      <c r="CJ526" s="41">
        <v>96000</v>
      </c>
      <c r="CK526" s="41">
        <v>95200</v>
      </c>
      <c r="CL526" s="41">
        <v>94700</v>
      </c>
      <c r="CM526" s="41">
        <v>94600</v>
      </c>
      <c r="CN526" s="41">
        <v>94900</v>
      </c>
      <c r="CO526" s="41">
        <v>96000</v>
      </c>
      <c r="CP526" s="41">
        <v>97200</v>
      </c>
      <c r="CQ526" s="41">
        <v>97200</v>
      </c>
      <c r="CR526" s="41">
        <v>98200</v>
      </c>
      <c r="CS526" s="41">
        <v>100000</v>
      </c>
      <c r="CT526" s="41">
        <v>101900</v>
      </c>
      <c r="CU526" s="41">
        <v>102400</v>
      </c>
      <c r="CV526" s="41">
        <v>104000</v>
      </c>
      <c r="CW526" s="41">
        <v>106200</v>
      </c>
      <c r="CX526" s="41">
        <v>107600</v>
      </c>
      <c r="CY526" s="41">
        <v>109900</v>
      </c>
      <c r="CZ526" s="41">
        <v>113800</v>
      </c>
      <c r="DA526" s="41">
        <v>117300</v>
      </c>
      <c r="DB526" s="41">
        <v>120000</v>
      </c>
      <c r="DC526" s="41">
        <v>124400</v>
      </c>
      <c r="DD526" s="41">
        <v>129800</v>
      </c>
      <c r="DE526" s="41">
        <v>134700</v>
      </c>
      <c r="DF526" s="41">
        <v>136700</v>
      </c>
      <c r="DG526" s="41">
        <v>139300</v>
      </c>
      <c r="DH526" s="41">
        <v>142300</v>
      </c>
      <c r="DI526" s="41">
        <v>144000</v>
      </c>
      <c r="DJ526" s="41">
        <v>144300</v>
      </c>
      <c r="DK526" s="41">
        <v>145300</v>
      </c>
      <c r="DL526" s="41">
        <v>146600</v>
      </c>
      <c r="DM526" s="41">
        <v>148300</v>
      </c>
      <c r="DN526" s="41">
        <v>151100</v>
      </c>
      <c r="DO526" s="41">
        <v>154300</v>
      </c>
      <c r="DP526" s="41">
        <v>156100</v>
      </c>
    </row>
    <row r="527" spans="1:120">
      <c r="A527" s="41">
        <v>91352</v>
      </c>
      <c r="B527" s="41" t="s">
        <v>394</v>
      </c>
      <c r="C527" s="41" t="s">
        <v>66</v>
      </c>
      <c r="D527" s="41" t="s">
        <v>394</v>
      </c>
      <c r="E527" s="41" t="s">
        <v>394</v>
      </c>
      <c r="F527" s="41">
        <v>419600</v>
      </c>
      <c r="G527" s="41">
        <v>423900</v>
      </c>
      <c r="H527" s="41">
        <v>428900</v>
      </c>
      <c r="I527" s="41">
        <v>435500</v>
      </c>
      <c r="J527" s="41">
        <v>442400</v>
      </c>
      <c r="K527" s="41">
        <v>450700</v>
      </c>
      <c r="L527" s="41">
        <v>460700</v>
      </c>
      <c r="M527" s="41">
        <v>472200</v>
      </c>
      <c r="N527" s="41">
        <v>482500</v>
      </c>
      <c r="O527" s="41">
        <v>490500</v>
      </c>
      <c r="P527" s="41">
        <v>495100</v>
      </c>
      <c r="Q527" s="41">
        <v>499000</v>
      </c>
      <c r="R527" s="41">
        <v>503200</v>
      </c>
      <c r="S527" s="41">
        <v>508600</v>
      </c>
      <c r="T527" s="41">
        <v>514600</v>
      </c>
      <c r="U527" s="41">
        <v>520100</v>
      </c>
      <c r="V527" s="41">
        <v>526100</v>
      </c>
      <c r="W527" s="41">
        <v>530000</v>
      </c>
      <c r="X527" s="41">
        <v>531200</v>
      </c>
      <c r="Y527" s="41">
        <v>531900</v>
      </c>
      <c r="Z527" s="41">
        <v>532100</v>
      </c>
      <c r="AA527" s="41">
        <v>530700</v>
      </c>
      <c r="AB527" s="41">
        <v>529000</v>
      </c>
      <c r="AC527" s="41">
        <v>527900</v>
      </c>
      <c r="AD527" s="41">
        <v>526400</v>
      </c>
      <c r="AE527" s="41">
        <v>524300</v>
      </c>
      <c r="AF527" s="41">
        <v>520800</v>
      </c>
      <c r="AG527" s="41">
        <v>518100</v>
      </c>
      <c r="AH527" s="41">
        <v>514200</v>
      </c>
      <c r="AI527" s="41">
        <v>509200</v>
      </c>
      <c r="AJ527" s="41">
        <v>505100</v>
      </c>
      <c r="AK527" s="41">
        <v>501700</v>
      </c>
      <c r="AL527" s="41">
        <v>497300</v>
      </c>
      <c r="AM527" s="41">
        <v>492900</v>
      </c>
      <c r="AN527" s="41">
        <v>488300</v>
      </c>
      <c r="AO527" s="41">
        <v>483200</v>
      </c>
      <c r="AP527" s="41">
        <v>477700</v>
      </c>
      <c r="AQ527" s="41">
        <v>470700</v>
      </c>
      <c r="AR527" s="41">
        <v>461800</v>
      </c>
      <c r="AS527" s="41">
        <v>450900</v>
      </c>
      <c r="AT527" s="41">
        <v>439000</v>
      </c>
      <c r="AU527" s="41">
        <v>426200</v>
      </c>
      <c r="AV527" s="41">
        <v>410800</v>
      </c>
      <c r="AW527" s="41">
        <v>393600</v>
      </c>
      <c r="AX527" s="41">
        <v>379400</v>
      </c>
      <c r="AY527" s="41">
        <v>367600</v>
      </c>
      <c r="AZ527" s="41">
        <v>355300</v>
      </c>
      <c r="BA527" s="41">
        <v>342600</v>
      </c>
      <c r="BB527" s="41">
        <v>331700</v>
      </c>
      <c r="BC527" s="41">
        <v>323100</v>
      </c>
      <c r="BD527" s="41">
        <v>316700</v>
      </c>
      <c r="BE527" s="41">
        <v>311300</v>
      </c>
      <c r="BF527" s="41">
        <v>305700</v>
      </c>
      <c r="BG527" s="41">
        <v>299100</v>
      </c>
      <c r="BH527" s="41">
        <v>294100</v>
      </c>
      <c r="BI527" s="41">
        <v>291600</v>
      </c>
      <c r="BJ527" s="41">
        <v>289900</v>
      </c>
      <c r="BK527" s="41">
        <v>289900</v>
      </c>
      <c r="BL527" s="41">
        <v>292100</v>
      </c>
      <c r="BM527" s="41">
        <v>295500</v>
      </c>
      <c r="BN527" s="41">
        <v>297200</v>
      </c>
      <c r="BO527" s="41">
        <v>297900</v>
      </c>
      <c r="BP527" s="41">
        <v>298100</v>
      </c>
      <c r="BQ527" s="41">
        <v>297100</v>
      </c>
      <c r="BR527" s="41">
        <v>295200</v>
      </c>
      <c r="BS527" s="41">
        <v>295600</v>
      </c>
      <c r="BT527" s="41">
        <v>296400</v>
      </c>
      <c r="BU527" s="41">
        <v>295600</v>
      </c>
      <c r="BV527" s="41">
        <v>294100</v>
      </c>
      <c r="BW527" s="41">
        <v>292900</v>
      </c>
      <c r="BX527" s="41">
        <v>291300</v>
      </c>
      <c r="BY527" s="41">
        <v>289100</v>
      </c>
      <c r="BZ527" s="41">
        <v>286400</v>
      </c>
      <c r="CA527" s="41">
        <v>284800</v>
      </c>
      <c r="CB527" s="41">
        <v>284300</v>
      </c>
      <c r="CC527" s="41">
        <v>285200</v>
      </c>
      <c r="CD527" s="41">
        <v>285200</v>
      </c>
      <c r="CE527" s="41">
        <v>285300</v>
      </c>
      <c r="CF527" s="41">
        <v>286600</v>
      </c>
      <c r="CG527" s="41">
        <v>287600</v>
      </c>
      <c r="CH527" s="41">
        <v>286100</v>
      </c>
      <c r="CI527" s="41">
        <v>282300</v>
      </c>
      <c r="CJ527" s="41">
        <v>279900</v>
      </c>
      <c r="CK527" s="41">
        <v>279600</v>
      </c>
      <c r="CL527" s="41">
        <v>280300</v>
      </c>
      <c r="CM527" s="41">
        <v>280400</v>
      </c>
      <c r="CN527" s="41">
        <v>281100</v>
      </c>
      <c r="CO527" s="41">
        <v>283200</v>
      </c>
      <c r="CP527" s="41">
        <v>287100</v>
      </c>
      <c r="CQ527" s="41">
        <v>288200</v>
      </c>
      <c r="CR527" s="41">
        <v>287100</v>
      </c>
      <c r="CS527" s="41">
        <v>287200</v>
      </c>
      <c r="CT527" s="41">
        <v>289500</v>
      </c>
      <c r="CU527" s="41">
        <v>293300</v>
      </c>
      <c r="CV527" s="41">
        <v>296600</v>
      </c>
      <c r="CW527" s="41">
        <v>299500</v>
      </c>
      <c r="CX527" s="41">
        <v>304200</v>
      </c>
      <c r="CY527" s="41">
        <v>310400</v>
      </c>
      <c r="CZ527" s="41">
        <v>315200</v>
      </c>
      <c r="DA527" s="41">
        <v>320200</v>
      </c>
      <c r="DB527" s="41">
        <v>327200</v>
      </c>
      <c r="DC527" s="41">
        <v>335900</v>
      </c>
      <c r="DD527" s="41">
        <v>342300</v>
      </c>
      <c r="DE527" s="41">
        <v>346900</v>
      </c>
      <c r="DF527" s="41">
        <v>351900</v>
      </c>
      <c r="DG527" s="41">
        <v>357900</v>
      </c>
      <c r="DH527" s="41">
        <v>365600</v>
      </c>
      <c r="DI527" s="41">
        <v>372700</v>
      </c>
      <c r="DJ527" s="41">
        <v>377100</v>
      </c>
      <c r="DK527" s="41">
        <v>380300</v>
      </c>
      <c r="DL527" s="41">
        <v>384700</v>
      </c>
      <c r="DM527" s="41">
        <v>386800</v>
      </c>
      <c r="DN527" s="41">
        <v>387400</v>
      </c>
      <c r="DO527" s="41">
        <v>388800</v>
      </c>
      <c r="DP527" s="41">
        <v>391100</v>
      </c>
    </row>
    <row r="528" spans="1:120">
      <c r="A528" s="41">
        <v>91007</v>
      </c>
      <c r="B528" s="41" t="s">
        <v>640</v>
      </c>
      <c r="C528" s="41" t="s">
        <v>66</v>
      </c>
      <c r="D528" s="41" t="s">
        <v>394</v>
      </c>
      <c r="E528" s="41" t="s">
        <v>394</v>
      </c>
      <c r="F528" s="41">
        <v>661800</v>
      </c>
      <c r="G528" s="41">
        <v>668000</v>
      </c>
      <c r="H528" s="41">
        <v>676500</v>
      </c>
      <c r="I528" s="41">
        <v>685900</v>
      </c>
      <c r="J528" s="41">
        <v>695100</v>
      </c>
      <c r="K528" s="41">
        <v>705600</v>
      </c>
      <c r="L528" s="41">
        <v>718700</v>
      </c>
      <c r="M528" s="41">
        <v>732700</v>
      </c>
      <c r="N528" s="41">
        <v>744400</v>
      </c>
      <c r="O528" s="41">
        <v>748800</v>
      </c>
      <c r="P528" s="41">
        <v>749400</v>
      </c>
      <c r="Q528" s="41">
        <v>752900</v>
      </c>
      <c r="R528" s="41">
        <v>758800</v>
      </c>
      <c r="S528" s="41">
        <v>766400</v>
      </c>
      <c r="T528" s="41">
        <v>774800</v>
      </c>
      <c r="U528" s="41">
        <v>777100</v>
      </c>
      <c r="V528" s="41">
        <v>773100</v>
      </c>
      <c r="W528" s="41">
        <v>770000</v>
      </c>
      <c r="X528" s="41">
        <v>767600</v>
      </c>
      <c r="Y528" s="41">
        <v>765900</v>
      </c>
      <c r="Z528" s="41">
        <v>766900</v>
      </c>
      <c r="AA528" s="41">
        <v>765900</v>
      </c>
      <c r="AB528" s="41">
        <v>759800</v>
      </c>
      <c r="AC528" s="41">
        <v>751500</v>
      </c>
      <c r="AD528" s="41">
        <v>747200</v>
      </c>
      <c r="AE528" s="41">
        <v>745300</v>
      </c>
      <c r="AF528" s="41">
        <v>743100</v>
      </c>
      <c r="AG528" s="41">
        <v>739100</v>
      </c>
      <c r="AH528" s="41">
        <v>736100</v>
      </c>
      <c r="AI528" s="41">
        <v>732400</v>
      </c>
      <c r="AJ528" s="41">
        <v>729700</v>
      </c>
      <c r="AK528" s="41">
        <v>726400</v>
      </c>
      <c r="AL528" s="41">
        <v>722400</v>
      </c>
      <c r="AM528" s="41">
        <v>719100</v>
      </c>
      <c r="AN528" s="41">
        <v>717300</v>
      </c>
      <c r="AO528" s="41">
        <v>716300</v>
      </c>
      <c r="AP528" s="41">
        <v>715000</v>
      </c>
      <c r="AQ528" s="41">
        <v>709600</v>
      </c>
      <c r="AR528" s="41">
        <v>699300</v>
      </c>
      <c r="AS528" s="41">
        <v>689000</v>
      </c>
      <c r="AT528" s="41">
        <v>680900</v>
      </c>
      <c r="AU528" s="41">
        <v>675100</v>
      </c>
      <c r="AV528" s="41">
        <v>669100</v>
      </c>
      <c r="AW528" s="41">
        <v>662000</v>
      </c>
      <c r="AX528" s="41">
        <v>656600</v>
      </c>
      <c r="AY528" s="41">
        <v>656100</v>
      </c>
      <c r="AZ528" s="41">
        <v>654600</v>
      </c>
      <c r="BA528" s="41">
        <v>651500</v>
      </c>
      <c r="BB528" s="41">
        <v>652800</v>
      </c>
      <c r="BC528" s="41">
        <v>657900</v>
      </c>
      <c r="BD528" s="41">
        <v>658900</v>
      </c>
      <c r="BE528" s="41">
        <v>659400</v>
      </c>
      <c r="BF528" s="41">
        <v>663700</v>
      </c>
      <c r="BG528" s="41">
        <v>668000</v>
      </c>
      <c r="BH528" s="41">
        <v>672100</v>
      </c>
      <c r="BI528" s="41">
        <v>679800</v>
      </c>
      <c r="BJ528" s="41">
        <v>688000</v>
      </c>
      <c r="BK528" s="41">
        <v>695500</v>
      </c>
      <c r="BL528" s="41">
        <v>706600</v>
      </c>
      <c r="BM528" s="41">
        <v>720400</v>
      </c>
      <c r="BN528" s="41">
        <v>728500</v>
      </c>
      <c r="BO528" s="41">
        <v>731100</v>
      </c>
      <c r="BP528" s="41">
        <v>731700</v>
      </c>
      <c r="BQ528" s="41">
        <v>730000</v>
      </c>
      <c r="BR528" s="41">
        <v>723800</v>
      </c>
      <c r="BS528" s="41">
        <v>720700</v>
      </c>
      <c r="BT528" s="41">
        <v>720100</v>
      </c>
      <c r="BU528" s="41">
        <v>717400</v>
      </c>
      <c r="BV528" s="41">
        <v>711700</v>
      </c>
      <c r="BW528" s="41">
        <v>709600</v>
      </c>
      <c r="BX528" s="41">
        <v>709700</v>
      </c>
      <c r="BY528" s="41">
        <v>708000</v>
      </c>
      <c r="BZ528" s="41">
        <v>703200</v>
      </c>
      <c r="CA528" s="41">
        <v>701600</v>
      </c>
      <c r="CB528" s="41">
        <v>704300</v>
      </c>
      <c r="CC528" s="41">
        <v>706700</v>
      </c>
      <c r="CD528" s="41">
        <v>705000</v>
      </c>
      <c r="CE528" s="41">
        <v>702900</v>
      </c>
      <c r="CF528" s="41">
        <v>701200</v>
      </c>
      <c r="CG528" s="41">
        <v>698900</v>
      </c>
      <c r="CH528" s="41">
        <v>696400</v>
      </c>
      <c r="CI528" s="41">
        <v>694900</v>
      </c>
      <c r="CJ528" s="41">
        <v>695700</v>
      </c>
      <c r="CK528" s="41">
        <v>697100</v>
      </c>
      <c r="CL528" s="41">
        <v>697800</v>
      </c>
      <c r="CM528" s="41">
        <v>697700</v>
      </c>
      <c r="CN528" s="41">
        <v>698800</v>
      </c>
      <c r="CO528" s="41">
        <v>701700</v>
      </c>
      <c r="CP528" s="41">
        <v>704400</v>
      </c>
      <c r="CQ528" s="41">
        <v>702600</v>
      </c>
      <c r="CR528" s="41">
        <v>705000</v>
      </c>
      <c r="CS528" s="41">
        <v>713700</v>
      </c>
      <c r="CT528" s="41">
        <v>721700</v>
      </c>
      <c r="CU528" s="41">
        <v>727400</v>
      </c>
      <c r="CV528" s="41">
        <v>736100</v>
      </c>
      <c r="CW528" s="41">
        <v>747400</v>
      </c>
      <c r="CX528" s="41">
        <v>761900</v>
      </c>
      <c r="CY528" s="41">
        <v>774100</v>
      </c>
      <c r="CZ528" s="41">
        <v>786900</v>
      </c>
      <c r="DA528" s="41">
        <v>804300</v>
      </c>
      <c r="DB528" s="41">
        <v>826700</v>
      </c>
      <c r="DC528" s="41">
        <v>845500</v>
      </c>
      <c r="DD528" s="41">
        <v>859900</v>
      </c>
      <c r="DE528" s="41">
        <v>870100</v>
      </c>
      <c r="DF528" s="41">
        <v>879300</v>
      </c>
      <c r="DG528" s="41">
        <v>881800</v>
      </c>
      <c r="DH528" s="41">
        <v>887000</v>
      </c>
      <c r="DI528" s="41">
        <v>893600</v>
      </c>
      <c r="DJ528" s="41">
        <v>898800</v>
      </c>
      <c r="DK528" s="41">
        <v>904300</v>
      </c>
      <c r="DL528" s="41">
        <v>919100</v>
      </c>
      <c r="DM528" s="41">
        <v>939700</v>
      </c>
      <c r="DN528" s="41">
        <v>962600</v>
      </c>
      <c r="DO528" s="41">
        <v>979600</v>
      </c>
      <c r="DP528" s="41">
        <v>990500</v>
      </c>
    </row>
    <row r="529" spans="1:120">
      <c r="A529" s="41">
        <v>94306</v>
      </c>
      <c r="B529" s="41" t="s">
        <v>159</v>
      </c>
      <c r="C529" s="41" t="s">
        <v>66</v>
      </c>
      <c r="D529" s="41" t="s">
        <v>109</v>
      </c>
      <c r="E529" s="41" t="s">
        <v>110</v>
      </c>
      <c r="F529" s="41">
        <v>957200</v>
      </c>
      <c r="G529" s="41">
        <v>969000</v>
      </c>
      <c r="H529" s="41">
        <v>985200</v>
      </c>
      <c r="I529" s="41">
        <v>1006000</v>
      </c>
      <c r="J529" s="41">
        <v>1026900</v>
      </c>
      <c r="K529" s="41">
        <v>1042700</v>
      </c>
      <c r="L529" s="41">
        <v>1052900</v>
      </c>
      <c r="M529" s="41">
        <v>1061700</v>
      </c>
      <c r="N529" s="41">
        <v>1067600</v>
      </c>
      <c r="O529" s="41">
        <v>1061100</v>
      </c>
      <c r="P529" s="41">
        <v>1047800</v>
      </c>
      <c r="Q529" s="41">
        <v>1040400</v>
      </c>
      <c r="R529" s="41">
        <v>1038400</v>
      </c>
      <c r="S529" s="41">
        <v>1036100</v>
      </c>
      <c r="T529" s="41">
        <v>1035000</v>
      </c>
      <c r="U529" s="41">
        <v>1032800</v>
      </c>
      <c r="V529" s="41">
        <v>1035700</v>
      </c>
      <c r="W529" s="41">
        <v>1045900</v>
      </c>
      <c r="X529" s="41">
        <v>1055300</v>
      </c>
      <c r="Y529" s="41">
        <v>1058700</v>
      </c>
      <c r="Z529" s="41">
        <v>1063100</v>
      </c>
      <c r="AA529" s="41">
        <v>1073300</v>
      </c>
      <c r="AB529" s="41">
        <v>1086500</v>
      </c>
      <c r="AC529" s="41">
        <v>1099600</v>
      </c>
      <c r="AD529" s="41">
        <v>1109400</v>
      </c>
      <c r="AE529" s="41">
        <v>1115900</v>
      </c>
      <c r="AF529" s="41">
        <v>1125400</v>
      </c>
      <c r="AG529" s="41">
        <v>1139500</v>
      </c>
      <c r="AH529" s="41">
        <v>1142800</v>
      </c>
      <c r="AI529" s="41">
        <v>1137900</v>
      </c>
      <c r="AJ529" s="41">
        <v>1137300</v>
      </c>
      <c r="AK529" s="41">
        <v>1141300</v>
      </c>
      <c r="AL529" s="41">
        <v>1143400</v>
      </c>
      <c r="AM529" s="41">
        <v>1151700</v>
      </c>
      <c r="AN529" s="41">
        <v>1170400</v>
      </c>
      <c r="AO529" s="41">
        <v>1178400</v>
      </c>
      <c r="AP529" s="41">
        <v>1166900</v>
      </c>
      <c r="AQ529" s="41">
        <v>1155000</v>
      </c>
      <c r="AR529" s="41">
        <v>1149900</v>
      </c>
      <c r="AS529" s="41">
        <v>1143100</v>
      </c>
      <c r="AT529" s="41">
        <v>1141200</v>
      </c>
      <c r="AU529" s="41">
        <v>1142300</v>
      </c>
      <c r="AV529" s="41">
        <v>1139700</v>
      </c>
      <c r="AW529" s="41">
        <v>1132000</v>
      </c>
      <c r="AX529" s="41">
        <v>1127000</v>
      </c>
      <c r="AY529" s="41">
        <v>1118000</v>
      </c>
      <c r="AZ529" s="41">
        <v>1099000</v>
      </c>
      <c r="BA529" s="41">
        <v>1084700</v>
      </c>
      <c r="BB529" s="41">
        <v>1086600</v>
      </c>
      <c r="BC529" s="41">
        <v>1084100</v>
      </c>
      <c r="BD529" s="41">
        <v>1070600</v>
      </c>
      <c r="BE529" s="41">
        <v>1059300</v>
      </c>
      <c r="BF529" s="41">
        <v>1052800</v>
      </c>
      <c r="BG529" s="41">
        <v>1048900</v>
      </c>
      <c r="BH529" s="41">
        <v>1052100</v>
      </c>
      <c r="BI529" s="41">
        <v>1058200</v>
      </c>
      <c r="BJ529" s="41">
        <v>1062600</v>
      </c>
      <c r="BK529" s="41">
        <v>1069500</v>
      </c>
      <c r="BL529" s="41">
        <v>1080900</v>
      </c>
      <c r="BM529" s="41">
        <v>1094400</v>
      </c>
      <c r="BN529" s="41">
        <v>1107700</v>
      </c>
      <c r="BO529" s="41">
        <v>1116600</v>
      </c>
      <c r="BP529" s="41">
        <v>1117600</v>
      </c>
      <c r="BQ529" s="41">
        <v>1110300</v>
      </c>
      <c r="BR529" s="41">
        <v>1102100</v>
      </c>
      <c r="BS529" s="41">
        <v>1099600</v>
      </c>
      <c r="BT529" s="41">
        <v>1095600</v>
      </c>
      <c r="BU529" s="41">
        <v>1087900</v>
      </c>
      <c r="BV529" s="41">
        <v>1086400</v>
      </c>
      <c r="BW529" s="41">
        <v>1090200</v>
      </c>
      <c r="BX529" s="41">
        <v>1084000</v>
      </c>
      <c r="BY529" s="41">
        <v>1076600</v>
      </c>
      <c r="BZ529" s="41">
        <v>1074400</v>
      </c>
      <c r="CA529" s="41">
        <v>1081400</v>
      </c>
      <c r="CB529" s="41">
        <v>1084200</v>
      </c>
      <c r="CC529" s="41">
        <v>1080400</v>
      </c>
      <c r="CD529" s="41">
        <v>1076000</v>
      </c>
      <c r="CE529" s="41">
        <v>1076300</v>
      </c>
      <c r="CF529" s="41">
        <v>1075300</v>
      </c>
      <c r="CG529" s="41">
        <v>1078600</v>
      </c>
      <c r="CH529" s="41">
        <v>1085000</v>
      </c>
      <c r="CI529" s="41">
        <v>1089400</v>
      </c>
      <c r="CJ529" s="41">
        <v>1095800</v>
      </c>
      <c r="CK529" s="41">
        <v>1108100</v>
      </c>
      <c r="CL529" s="41">
        <v>1122100</v>
      </c>
      <c r="CM529" s="41">
        <v>1134300</v>
      </c>
      <c r="CN529" s="41">
        <v>1151900</v>
      </c>
      <c r="CO529" s="41">
        <v>1182600</v>
      </c>
      <c r="CP529" s="41">
        <v>1223000</v>
      </c>
      <c r="CQ529" s="41">
        <v>1258100</v>
      </c>
      <c r="CR529" s="41">
        <v>1284600</v>
      </c>
      <c r="CS529" s="41">
        <v>1301700</v>
      </c>
      <c r="CT529" s="41">
        <v>1310400</v>
      </c>
      <c r="CU529" s="41">
        <v>1321000</v>
      </c>
      <c r="CV529" s="41">
        <v>1341400</v>
      </c>
      <c r="CW529" s="41">
        <v>1356000</v>
      </c>
      <c r="CX529" s="41">
        <v>1366800</v>
      </c>
      <c r="CY529" s="41">
        <v>1392300</v>
      </c>
      <c r="CZ529" s="41">
        <v>1423400</v>
      </c>
      <c r="DA529" s="41">
        <v>1450300</v>
      </c>
      <c r="DB529" s="41">
        <v>1467400</v>
      </c>
      <c r="DC529" s="41">
        <v>1478600</v>
      </c>
      <c r="DD529" s="41">
        <v>1500100</v>
      </c>
      <c r="DE529" s="41">
        <v>1534900</v>
      </c>
      <c r="DF529" s="41">
        <v>1559200</v>
      </c>
      <c r="DG529" s="41">
        <v>1573200</v>
      </c>
      <c r="DH529" s="41">
        <v>1596200</v>
      </c>
      <c r="DI529" s="41">
        <v>1615400</v>
      </c>
      <c r="DJ529" s="41">
        <v>1635600</v>
      </c>
      <c r="DK529" s="41">
        <v>1666500</v>
      </c>
      <c r="DL529" s="41">
        <v>1711100</v>
      </c>
      <c r="DM529" s="41">
        <v>1746900</v>
      </c>
      <c r="DN529" s="41">
        <v>1768300</v>
      </c>
      <c r="DO529" s="41">
        <v>1785000</v>
      </c>
      <c r="DP529" s="41">
        <v>1806800</v>
      </c>
    </row>
    <row r="530" spans="1:120">
      <c r="A530" s="41">
        <v>90221</v>
      </c>
      <c r="B530" s="41" t="s">
        <v>598</v>
      </c>
      <c r="C530" s="41" t="s">
        <v>66</v>
      </c>
      <c r="D530" s="41" t="s">
        <v>394</v>
      </c>
      <c r="E530" s="41" t="s">
        <v>394</v>
      </c>
      <c r="F530" s="41">
        <v>294900</v>
      </c>
      <c r="G530" s="41">
        <v>304000</v>
      </c>
      <c r="H530" s="41">
        <v>313100</v>
      </c>
      <c r="I530" s="41">
        <v>321700</v>
      </c>
      <c r="J530" s="41">
        <v>328800</v>
      </c>
      <c r="K530" s="41">
        <v>335300</v>
      </c>
      <c r="L530" s="41">
        <v>341700</v>
      </c>
      <c r="M530" s="41">
        <v>347800</v>
      </c>
      <c r="N530" s="41">
        <v>353100</v>
      </c>
      <c r="O530" s="41">
        <v>358500</v>
      </c>
      <c r="P530" s="41">
        <v>364400</v>
      </c>
      <c r="Q530" s="41">
        <v>370400</v>
      </c>
      <c r="R530" s="41">
        <v>375400</v>
      </c>
      <c r="S530" s="41">
        <v>379500</v>
      </c>
      <c r="T530" s="41">
        <v>383100</v>
      </c>
      <c r="U530" s="41">
        <v>386800</v>
      </c>
      <c r="V530" s="41">
        <v>392300</v>
      </c>
      <c r="W530" s="41">
        <v>400500</v>
      </c>
      <c r="X530" s="41">
        <v>410100</v>
      </c>
      <c r="Y530" s="41">
        <v>418400</v>
      </c>
      <c r="Z530" s="41">
        <v>423700</v>
      </c>
      <c r="AA530" s="41">
        <v>426000</v>
      </c>
      <c r="AB530" s="41">
        <v>426700</v>
      </c>
      <c r="AC530" s="41">
        <v>428300</v>
      </c>
      <c r="AD530" s="41">
        <v>431000</v>
      </c>
      <c r="AE530" s="41">
        <v>432400</v>
      </c>
      <c r="AF530" s="41">
        <v>431500</v>
      </c>
      <c r="AG530" s="41">
        <v>429900</v>
      </c>
      <c r="AH530" s="41">
        <v>427200</v>
      </c>
      <c r="AI530" s="41">
        <v>423400</v>
      </c>
      <c r="AJ530" s="41">
        <v>420000</v>
      </c>
      <c r="AK530" s="41">
        <v>416500</v>
      </c>
      <c r="AL530" s="41">
        <v>412800</v>
      </c>
      <c r="AM530" s="41">
        <v>409100</v>
      </c>
      <c r="AN530" s="41">
        <v>405200</v>
      </c>
      <c r="AO530" s="41">
        <v>401700</v>
      </c>
      <c r="AP530" s="41">
        <v>398800</v>
      </c>
      <c r="AQ530" s="41">
        <v>393700</v>
      </c>
      <c r="AR530" s="41">
        <v>384500</v>
      </c>
      <c r="AS530" s="41">
        <v>372500</v>
      </c>
      <c r="AT530" s="41">
        <v>359700</v>
      </c>
      <c r="AU530" s="41">
        <v>348400</v>
      </c>
      <c r="AV530" s="41">
        <v>336400</v>
      </c>
      <c r="AW530" s="41">
        <v>322900</v>
      </c>
      <c r="AX530" s="41">
        <v>310000</v>
      </c>
      <c r="AY530" s="41">
        <v>299100</v>
      </c>
      <c r="AZ530" s="41">
        <v>289900</v>
      </c>
      <c r="BA530" s="41">
        <v>276800</v>
      </c>
      <c r="BB530" s="41">
        <v>259300</v>
      </c>
      <c r="BC530" s="41">
        <v>244800</v>
      </c>
      <c r="BD530" s="41">
        <v>237100</v>
      </c>
      <c r="BE530" s="41">
        <v>231300</v>
      </c>
      <c r="BF530" s="41">
        <v>225900</v>
      </c>
      <c r="BG530" s="41">
        <v>220600</v>
      </c>
      <c r="BH530" s="41">
        <v>216800</v>
      </c>
      <c r="BI530" s="41">
        <v>214200</v>
      </c>
      <c r="BJ530" s="41">
        <v>211800</v>
      </c>
      <c r="BK530" s="41">
        <v>209400</v>
      </c>
      <c r="BL530" s="41">
        <v>207900</v>
      </c>
      <c r="BM530" s="41">
        <v>208100</v>
      </c>
      <c r="BN530" s="41">
        <v>208700</v>
      </c>
      <c r="BO530" s="41">
        <v>208500</v>
      </c>
      <c r="BP530" s="41">
        <v>207300</v>
      </c>
      <c r="BQ530" s="41">
        <v>205900</v>
      </c>
      <c r="BR530" s="41">
        <v>204700</v>
      </c>
      <c r="BS530" s="41">
        <v>204500</v>
      </c>
      <c r="BT530" s="41">
        <v>204900</v>
      </c>
      <c r="BU530" s="41">
        <v>205700</v>
      </c>
      <c r="BV530" s="41">
        <v>206700</v>
      </c>
      <c r="BW530" s="41">
        <v>208500</v>
      </c>
      <c r="BX530" s="41">
        <v>209700</v>
      </c>
      <c r="BY530" s="41">
        <v>209800</v>
      </c>
      <c r="BZ530" s="41">
        <v>209700</v>
      </c>
      <c r="CA530" s="41">
        <v>210200</v>
      </c>
      <c r="CB530" s="41">
        <v>210600</v>
      </c>
      <c r="CC530" s="41">
        <v>211800</v>
      </c>
      <c r="CD530" s="41">
        <v>212900</v>
      </c>
      <c r="CE530" s="41">
        <v>213700</v>
      </c>
      <c r="CF530" s="41">
        <v>213900</v>
      </c>
      <c r="CG530" s="41">
        <v>213200</v>
      </c>
      <c r="CH530" s="41">
        <v>211700</v>
      </c>
      <c r="CI530" s="41">
        <v>210400</v>
      </c>
      <c r="CJ530" s="41">
        <v>209900</v>
      </c>
      <c r="CK530" s="41">
        <v>210600</v>
      </c>
      <c r="CL530" s="41">
        <v>211900</v>
      </c>
      <c r="CM530" s="41">
        <v>212600</v>
      </c>
      <c r="CN530" s="41">
        <v>213600</v>
      </c>
      <c r="CO530" s="41">
        <v>215600</v>
      </c>
      <c r="CP530" s="41">
        <v>218000</v>
      </c>
      <c r="CQ530" s="41">
        <v>217900</v>
      </c>
      <c r="CR530" s="41">
        <v>216000</v>
      </c>
      <c r="CS530" s="41">
        <v>215500</v>
      </c>
      <c r="CT530" s="41">
        <v>217600</v>
      </c>
      <c r="CU530" s="41">
        <v>220200</v>
      </c>
      <c r="CV530" s="41">
        <v>220800</v>
      </c>
      <c r="CW530" s="41">
        <v>221000</v>
      </c>
      <c r="CX530" s="41">
        <v>224200</v>
      </c>
      <c r="CY530" s="41">
        <v>229500</v>
      </c>
      <c r="CZ530" s="41">
        <v>234800</v>
      </c>
      <c r="DA530" s="41">
        <v>241000</v>
      </c>
      <c r="DB530" s="41">
        <v>247000</v>
      </c>
      <c r="DC530" s="41">
        <v>251700</v>
      </c>
      <c r="DD530" s="41">
        <v>255000</v>
      </c>
      <c r="DE530" s="41">
        <v>258400</v>
      </c>
      <c r="DF530" s="41">
        <v>261400</v>
      </c>
      <c r="DG530" s="41">
        <v>263800</v>
      </c>
      <c r="DH530" s="41">
        <v>267100</v>
      </c>
      <c r="DI530" s="41">
        <v>271200</v>
      </c>
      <c r="DJ530" s="41">
        <v>275600</v>
      </c>
      <c r="DK530" s="41">
        <v>280100</v>
      </c>
      <c r="DL530" s="41">
        <v>283600</v>
      </c>
      <c r="DM530" s="41">
        <v>284600</v>
      </c>
      <c r="DN530" s="41">
        <v>285400</v>
      </c>
      <c r="DO530" s="41">
        <v>288200</v>
      </c>
      <c r="DP530" s="41">
        <v>291300</v>
      </c>
    </row>
    <row r="531" spans="1:120">
      <c r="A531" s="41">
        <v>92008</v>
      </c>
      <c r="B531" s="41" t="s">
        <v>530</v>
      </c>
      <c r="C531" s="41" t="s">
        <v>66</v>
      </c>
      <c r="D531" s="41" t="s">
        <v>402</v>
      </c>
      <c r="E531" s="41" t="s">
        <v>402</v>
      </c>
      <c r="F531" s="41">
        <v>656900</v>
      </c>
      <c r="G531" s="41">
        <v>665300</v>
      </c>
      <c r="H531" s="41">
        <v>670200</v>
      </c>
      <c r="I531" s="41">
        <v>668100</v>
      </c>
      <c r="J531" s="41">
        <v>658800</v>
      </c>
      <c r="K531" s="41">
        <v>647900</v>
      </c>
      <c r="L531" s="41">
        <v>637300</v>
      </c>
      <c r="M531" s="41">
        <v>631100</v>
      </c>
      <c r="N531" s="41">
        <v>635100</v>
      </c>
      <c r="O531" s="41">
        <v>646400</v>
      </c>
      <c r="P531" s="41">
        <v>653900</v>
      </c>
      <c r="Q531" s="41">
        <v>655600</v>
      </c>
      <c r="R531" s="41">
        <v>654600</v>
      </c>
      <c r="S531" s="41">
        <v>652100</v>
      </c>
      <c r="T531" s="41">
        <v>648600</v>
      </c>
      <c r="U531" s="41">
        <v>646200</v>
      </c>
      <c r="V531" s="41">
        <v>647200</v>
      </c>
      <c r="W531" s="41">
        <v>648800</v>
      </c>
      <c r="X531" s="41">
        <v>646700</v>
      </c>
      <c r="Y531" s="41">
        <v>642600</v>
      </c>
      <c r="Z531" s="41">
        <v>639900</v>
      </c>
      <c r="AA531" s="41">
        <v>637300</v>
      </c>
      <c r="AB531" s="41">
        <v>637200</v>
      </c>
      <c r="AC531" s="41">
        <v>638300</v>
      </c>
      <c r="AD531" s="41">
        <v>638400</v>
      </c>
      <c r="AE531" s="41">
        <v>637900</v>
      </c>
      <c r="AF531" s="41">
        <v>635900</v>
      </c>
      <c r="AG531" s="41">
        <v>631200</v>
      </c>
      <c r="AH531" s="41">
        <v>626700</v>
      </c>
      <c r="AI531" s="41">
        <v>621000</v>
      </c>
      <c r="AJ531" s="41">
        <v>617200</v>
      </c>
      <c r="AK531" s="41">
        <v>615400</v>
      </c>
      <c r="AL531" s="41">
        <v>613800</v>
      </c>
      <c r="AM531" s="41">
        <v>610700</v>
      </c>
      <c r="AN531" s="41">
        <v>606900</v>
      </c>
      <c r="AO531" s="41">
        <v>600400</v>
      </c>
      <c r="AP531" s="41">
        <v>589200</v>
      </c>
      <c r="AQ531" s="41">
        <v>574000</v>
      </c>
      <c r="AR531" s="41">
        <v>559400</v>
      </c>
      <c r="AS531" s="41">
        <v>549200</v>
      </c>
      <c r="AT531" s="41">
        <v>543700</v>
      </c>
      <c r="AU531" s="41">
        <v>541900</v>
      </c>
      <c r="AV531" s="41">
        <v>544200</v>
      </c>
      <c r="AW531" s="41">
        <v>546300</v>
      </c>
      <c r="AX531" s="41">
        <v>543800</v>
      </c>
      <c r="AY531" s="41">
        <v>537300</v>
      </c>
      <c r="AZ531" s="41">
        <v>530400</v>
      </c>
      <c r="BA531" s="41">
        <v>525300</v>
      </c>
      <c r="BB531" s="41">
        <v>522400</v>
      </c>
      <c r="BC531" s="41">
        <v>520100</v>
      </c>
      <c r="BD531" s="41">
        <v>518700</v>
      </c>
      <c r="BE531" s="41">
        <v>521200</v>
      </c>
      <c r="BF531" s="41">
        <v>525100</v>
      </c>
      <c r="BG531" s="41">
        <v>527900</v>
      </c>
      <c r="BH531" s="41">
        <v>530700</v>
      </c>
      <c r="BI531" s="41">
        <v>539000</v>
      </c>
      <c r="BJ531" s="41">
        <v>548000</v>
      </c>
      <c r="BK531" s="41">
        <v>550200</v>
      </c>
      <c r="BL531" s="41">
        <v>554400</v>
      </c>
      <c r="BM531" s="41">
        <v>562600</v>
      </c>
      <c r="BN531" s="41">
        <v>570300</v>
      </c>
      <c r="BO531" s="41">
        <v>575200</v>
      </c>
      <c r="BP531" s="41">
        <v>581900</v>
      </c>
      <c r="BQ531" s="41">
        <v>586100</v>
      </c>
      <c r="BR531" s="41">
        <v>585900</v>
      </c>
      <c r="BS531" s="41">
        <v>579600</v>
      </c>
      <c r="BT531" s="41">
        <v>568900</v>
      </c>
      <c r="BU531" s="41">
        <v>555700</v>
      </c>
      <c r="BV531" s="41">
        <v>543900</v>
      </c>
      <c r="BW531" s="41">
        <v>536000</v>
      </c>
      <c r="BX531" s="41">
        <v>528300</v>
      </c>
      <c r="BY531" s="41">
        <v>516300</v>
      </c>
      <c r="BZ531" s="41">
        <v>507200</v>
      </c>
      <c r="CA531" s="41">
        <v>510200</v>
      </c>
      <c r="CB531" s="41">
        <v>519700</v>
      </c>
      <c r="CC531" s="41">
        <v>524400</v>
      </c>
      <c r="CD531" s="41">
        <v>522500</v>
      </c>
      <c r="CE531" s="41">
        <v>519600</v>
      </c>
      <c r="CF531" s="41">
        <v>519300</v>
      </c>
      <c r="CG531" s="41">
        <v>520200</v>
      </c>
      <c r="CH531" s="41">
        <v>517500</v>
      </c>
      <c r="CI531" s="41">
        <v>515300</v>
      </c>
      <c r="CJ531" s="41">
        <v>511300</v>
      </c>
      <c r="CK531" s="41">
        <v>508000</v>
      </c>
      <c r="CL531" s="41">
        <v>506800</v>
      </c>
      <c r="CM531" s="41">
        <v>508100</v>
      </c>
      <c r="CN531" s="41">
        <v>508600</v>
      </c>
      <c r="CO531" s="41">
        <v>511600</v>
      </c>
      <c r="CP531" s="41">
        <v>513700</v>
      </c>
      <c r="CQ531" s="41">
        <v>516600</v>
      </c>
      <c r="CR531" s="41">
        <v>518300</v>
      </c>
      <c r="CS531" s="41">
        <v>519400</v>
      </c>
      <c r="CT531" s="41">
        <v>524600</v>
      </c>
      <c r="CU531" s="41">
        <v>533900</v>
      </c>
      <c r="CV531" s="41">
        <v>541200</v>
      </c>
      <c r="CW531" s="41">
        <v>547100</v>
      </c>
      <c r="CX531" s="41">
        <v>555900</v>
      </c>
      <c r="CY531" s="41">
        <v>564000</v>
      </c>
      <c r="CZ531" s="41">
        <v>573600</v>
      </c>
      <c r="DA531" s="41">
        <v>583100</v>
      </c>
      <c r="DB531" s="41">
        <v>594300</v>
      </c>
      <c r="DC531" s="41">
        <v>605500</v>
      </c>
      <c r="DD531" s="41">
        <v>618700</v>
      </c>
      <c r="DE531" s="41">
        <v>626600</v>
      </c>
      <c r="DF531" s="41">
        <v>626300</v>
      </c>
      <c r="DG531" s="41">
        <v>634200</v>
      </c>
      <c r="DH531" s="41">
        <v>647600</v>
      </c>
      <c r="DI531" s="41">
        <v>662000</v>
      </c>
      <c r="DJ531" s="41">
        <v>671500</v>
      </c>
      <c r="DK531" s="41">
        <v>678000</v>
      </c>
      <c r="DL531" s="41">
        <v>674400</v>
      </c>
      <c r="DM531" s="41">
        <v>675700</v>
      </c>
      <c r="DN531" s="41">
        <v>680500</v>
      </c>
      <c r="DO531" s="41">
        <v>688300</v>
      </c>
      <c r="DP531" s="41">
        <v>693500</v>
      </c>
    </row>
    <row r="532" spans="1:120">
      <c r="A532" s="41">
        <v>92675</v>
      </c>
      <c r="B532" s="41" t="s">
        <v>642</v>
      </c>
      <c r="C532" s="41" t="s">
        <v>66</v>
      </c>
      <c r="D532" s="41" t="s">
        <v>394</v>
      </c>
      <c r="E532" s="41" t="s">
        <v>399</v>
      </c>
      <c r="F532" s="41">
        <v>619300</v>
      </c>
      <c r="G532" s="41">
        <v>620200</v>
      </c>
      <c r="H532" s="41">
        <v>625300</v>
      </c>
      <c r="I532" s="41">
        <v>631800</v>
      </c>
      <c r="J532" s="41">
        <v>635300</v>
      </c>
      <c r="K532" s="41">
        <v>638000</v>
      </c>
      <c r="L532" s="41">
        <v>639600</v>
      </c>
      <c r="M532" s="41">
        <v>638200</v>
      </c>
      <c r="N532" s="41">
        <v>640300</v>
      </c>
      <c r="O532" s="41">
        <v>649200</v>
      </c>
      <c r="P532" s="41">
        <v>661700</v>
      </c>
      <c r="Q532" s="41">
        <v>675900</v>
      </c>
      <c r="R532" s="41">
        <v>687100</v>
      </c>
      <c r="S532" s="41">
        <v>688800</v>
      </c>
      <c r="T532" s="41">
        <v>686400</v>
      </c>
      <c r="U532" s="41">
        <v>686500</v>
      </c>
      <c r="V532" s="41">
        <v>688700</v>
      </c>
      <c r="W532" s="41">
        <v>688900</v>
      </c>
      <c r="X532" s="41">
        <v>685600</v>
      </c>
      <c r="Y532" s="41">
        <v>680900</v>
      </c>
      <c r="Z532" s="41">
        <v>674300</v>
      </c>
      <c r="AA532" s="41">
        <v>663800</v>
      </c>
      <c r="AB532" s="41">
        <v>653900</v>
      </c>
      <c r="AC532" s="41">
        <v>646400</v>
      </c>
      <c r="AD532" s="41">
        <v>640200</v>
      </c>
      <c r="AE532" s="41">
        <v>635600</v>
      </c>
      <c r="AF532" s="41">
        <v>632600</v>
      </c>
      <c r="AG532" s="41">
        <v>628500</v>
      </c>
      <c r="AH532" s="41">
        <v>622500</v>
      </c>
      <c r="AI532" s="41">
        <v>616400</v>
      </c>
      <c r="AJ532" s="41">
        <v>611800</v>
      </c>
      <c r="AK532" s="41">
        <v>607900</v>
      </c>
      <c r="AL532" s="41">
        <v>603800</v>
      </c>
      <c r="AM532" s="41">
        <v>599400</v>
      </c>
      <c r="AN532" s="41">
        <v>593200</v>
      </c>
      <c r="AO532" s="41">
        <v>588300</v>
      </c>
      <c r="AP532" s="41">
        <v>584100</v>
      </c>
      <c r="AQ532" s="41">
        <v>574800</v>
      </c>
      <c r="AR532" s="41">
        <v>557800</v>
      </c>
      <c r="AS532" s="41">
        <v>544100</v>
      </c>
      <c r="AT532" s="41">
        <v>536800</v>
      </c>
      <c r="AU532" s="41">
        <v>530200</v>
      </c>
      <c r="AV532" s="41">
        <v>521700</v>
      </c>
      <c r="AW532" s="41">
        <v>516400</v>
      </c>
      <c r="AX532" s="41">
        <v>514300</v>
      </c>
      <c r="AY532" s="41">
        <v>512700</v>
      </c>
      <c r="AZ532" s="41">
        <v>509000</v>
      </c>
      <c r="BA532" s="41">
        <v>501400</v>
      </c>
      <c r="BB532" s="41">
        <v>491500</v>
      </c>
      <c r="BC532" s="41">
        <v>482300</v>
      </c>
      <c r="BD532" s="41">
        <v>476000</v>
      </c>
      <c r="BE532" s="41">
        <v>470000</v>
      </c>
      <c r="BF532" s="41">
        <v>463500</v>
      </c>
      <c r="BG532" s="41">
        <v>459100</v>
      </c>
      <c r="BH532" s="41">
        <v>456500</v>
      </c>
      <c r="BI532" s="41">
        <v>454200</v>
      </c>
      <c r="BJ532" s="41">
        <v>453000</v>
      </c>
      <c r="BK532" s="41">
        <v>452900</v>
      </c>
      <c r="BL532" s="41">
        <v>453100</v>
      </c>
      <c r="BM532" s="41">
        <v>449200</v>
      </c>
      <c r="BN532" s="41">
        <v>445000</v>
      </c>
      <c r="BO532" s="41">
        <v>449400</v>
      </c>
      <c r="BP532" s="41">
        <v>459500</v>
      </c>
      <c r="BQ532" s="41">
        <v>462300</v>
      </c>
      <c r="BR532" s="41">
        <v>459100</v>
      </c>
      <c r="BS532" s="41">
        <v>453800</v>
      </c>
      <c r="BT532" s="41">
        <v>448600</v>
      </c>
      <c r="BU532" s="41">
        <v>445100</v>
      </c>
      <c r="BV532" s="41">
        <v>439500</v>
      </c>
      <c r="BW532" s="41">
        <v>430000</v>
      </c>
      <c r="BX532" s="41">
        <v>423600</v>
      </c>
      <c r="BY532" s="41">
        <v>423300</v>
      </c>
      <c r="BZ532" s="41">
        <v>425200</v>
      </c>
      <c r="CA532" s="41">
        <v>427200</v>
      </c>
      <c r="CB532" s="41">
        <v>429100</v>
      </c>
      <c r="CC532" s="41">
        <v>430700</v>
      </c>
      <c r="CD532" s="41">
        <v>432800</v>
      </c>
      <c r="CE532" s="41">
        <v>433900</v>
      </c>
      <c r="CF532" s="41">
        <v>434000</v>
      </c>
      <c r="CG532" s="41">
        <v>432100</v>
      </c>
      <c r="CH532" s="41">
        <v>428900</v>
      </c>
      <c r="CI532" s="41">
        <v>422700</v>
      </c>
      <c r="CJ532" s="41">
        <v>415500</v>
      </c>
      <c r="CK532" s="41">
        <v>411500</v>
      </c>
      <c r="CL532" s="41">
        <v>415000</v>
      </c>
      <c r="CM532" s="41">
        <v>419600</v>
      </c>
      <c r="CN532" s="41">
        <v>420300</v>
      </c>
      <c r="CO532" s="41">
        <v>419500</v>
      </c>
      <c r="CP532" s="41">
        <v>416600</v>
      </c>
      <c r="CQ532" s="41">
        <v>415800</v>
      </c>
      <c r="CR532" s="41">
        <v>419600</v>
      </c>
      <c r="CS532" s="41">
        <v>423500</v>
      </c>
      <c r="CT532" s="41">
        <v>426100</v>
      </c>
      <c r="CU532" s="41">
        <v>433700</v>
      </c>
      <c r="CV532" s="41">
        <v>440400</v>
      </c>
      <c r="CW532" s="41">
        <v>449500</v>
      </c>
      <c r="CX532" s="41">
        <v>458800</v>
      </c>
      <c r="CY532" s="41">
        <v>465100</v>
      </c>
      <c r="CZ532" s="41">
        <v>471700</v>
      </c>
      <c r="DA532" s="41">
        <v>484000</v>
      </c>
      <c r="DB532" s="41">
        <v>498000</v>
      </c>
      <c r="DC532" s="41">
        <v>509500</v>
      </c>
      <c r="DD532" s="41">
        <v>514000</v>
      </c>
      <c r="DE532" s="41">
        <v>515100</v>
      </c>
      <c r="DF532" s="41">
        <v>521200</v>
      </c>
      <c r="DG532" s="41">
        <v>532200</v>
      </c>
      <c r="DH532" s="41">
        <v>544100</v>
      </c>
      <c r="DI532" s="41">
        <v>551100</v>
      </c>
      <c r="DJ532" s="41">
        <v>553200</v>
      </c>
      <c r="DK532" s="41">
        <v>555400</v>
      </c>
      <c r="DL532" s="41">
        <v>560600</v>
      </c>
      <c r="DM532" s="41">
        <v>565400</v>
      </c>
      <c r="DN532" s="41">
        <v>567300</v>
      </c>
      <c r="DO532" s="41">
        <v>570100</v>
      </c>
      <c r="DP532" s="41">
        <v>573600</v>
      </c>
    </row>
    <row r="533" spans="1:120">
      <c r="A533" s="41">
        <v>91739</v>
      </c>
      <c r="B533" s="41" t="s">
        <v>426</v>
      </c>
      <c r="C533" s="41" t="s">
        <v>66</v>
      </c>
      <c r="D533" s="41" t="s">
        <v>414</v>
      </c>
      <c r="E533" s="41" t="s">
        <v>415</v>
      </c>
      <c r="F533" s="41">
        <v>416200</v>
      </c>
      <c r="G533" s="41">
        <v>417800</v>
      </c>
      <c r="H533" s="41">
        <v>418800</v>
      </c>
      <c r="I533" s="41">
        <v>420500</v>
      </c>
      <c r="J533" s="41">
        <v>423200</v>
      </c>
      <c r="K533" s="41">
        <v>426900</v>
      </c>
      <c r="L533" s="41">
        <v>431300</v>
      </c>
      <c r="M533" s="41">
        <v>437000</v>
      </c>
      <c r="N533" s="41">
        <v>445100</v>
      </c>
      <c r="O533" s="41">
        <v>453700</v>
      </c>
      <c r="P533" s="41">
        <v>462400</v>
      </c>
      <c r="Q533" s="41">
        <v>471400</v>
      </c>
      <c r="R533" s="41">
        <v>479400</v>
      </c>
      <c r="S533" s="41">
        <v>484800</v>
      </c>
      <c r="T533" s="41">
        <v>489400</v>
      </c>
      <c r="U533" s="41">
        <v>492800</v>
      </c>
      <c r="V533" s="41">
        <v>492900</v>
      </c>
      <c r="W533" s="41">
        <v>489300</v>
      </c>
      <c r="X533" s="41">
        <v>484500</v>
      </c>
      <c r="Y533" s="41">
        <v>480900</v>
      </c>
      <c r="Z533" s="41">
        <v>479300</v>
      </c>
      <c r="AA533" s="41">
        <v>478600</v>
      </c>
      <c r="AB533" s="41">
        <v>477100</v>
      </c>
      <c r="AC533" s="41">
        <v>473400</v>
      </c>
      <c r="AD533" s="41">
        <v>469000</v>
      </c>
      <c r="AE533" s="41">
        <v>467000</v>
      </c>
      <c r="AF533" s="41">
        <v>465500</v>
      </c>
      <c r="AG533" s="41">
        <v>462800</v>
      </c>
      <c r="AH533" s="41">
        <v>458900</v>
      </c>
      <c r="AI533" s="41">
        <v>453600</v>
      </c>
      <c r="AJ533" s="41">
        <v>447400</v>
      </c>
      <c r="AK533" s="41">
        <v>442900</v>
      </c>
      <c r="AL533" s="41">
        <v>438500</v>
      </c>
      <c r="AM533" s="41">
        <v>431300</v>
      </c>
      <c r="AN533" s="41">
        <v>422200</v>
      </c>
      <c r="AO533" s="41">
        <v>412300</v>
      </c>
      <c r="AP533" s="41">
        <v>402300</v>
      </c>
      <c r="AQ533" s="41">
        <v>391600</v>
      </c>
      <c r="AR533" s="41">
        <v>380300</v>
      </c>
      <c r="AS533" s="41">
        <v>370500</v>
      </c>
      <c r="AT533" s="41">
        <v>362800</v>
      </c>
      <c r="AU533" s="41">
        <v>356000</v>
      </c>
      <c r="AV533" s="41">
        <v>349500</v>
      </c>
      <c r="AW533" s="41">
        <v>343200</v>
      </c>
      <c r="AX533" s="41">
        <v>336100</v>
      </c>
      <c r="AY533" s="41">
        <v>329500</v>
      </c>
      <c r="AZ533" s="41">
        <v>323900</v>
      </c>
      <c r="BA533" s="41">
        <v>318900</v>
      </c>
      <c r="BB533" s="41">
        <v>313500</v>
      </c>
      <c r="BC533" s="41">
        <v>307600</v>
      </c>
      <c r="BD533" s="41">
        <v>301700</v>
      </c>
      <c r="BE533" s="41">
        <v>298200</v>
      </c>
      <c r="BF533" s="41">
        <v>296000</v>
      </c>
      <c r="BG533" s="41">
        <v>293000</v>
      </c>
      <c r="BH533" s="41">
        <v>289100</v>
      </c>
      <c r="BI533" s="41">
        <v>287100</v>
      </c>
      <c r="BJ533" s="41">
        <v>286400</v>
      </c>
      <c r="BK533" s="41">
        <v>285800</v>
      </c>
      <c r="BL533" s="41">
        <v>284100</v>
      </c>
      <c r="BM533" s="41">
        <v>284000</v>
      </c>
      <c r="BN533" s="41">
        <v>287200</v>
      </c>
      <c r="BO533" s="41">
        <v>291400</v>
      </c>
      <c r="BP533" s="41">
        <v>295300</v>
      </c>
      <c r="BQ533" s="41">
        <v>296700</v>
      </c>
      <c r="BR533" s="41">
        <v>298500</v>
      </c>
      <c r="BS533" s="41">
        <v>301300</v>
      </c>
      <c r="BT533" s="41">
        <v>302800</v>
      </c>
      <c r="BU533" s="41">
        <v>301000</v>
      </c>
      <c r="BV533" s="41">
        <v>299200</v>
      </c>
      <c r="BW533" s="41">
        <v>297800</v>
      </c>
      <c r="BX533" s="41">
        <v>296200</v>
      </c>
      <c r="BY533" s="41">
        <v>294600</v>
      </c>
      <c r="BZ533" s="41">
        <v>293600</v>
      </c>
      <c r="CA533" s="41">
        <v>292800</v>
      </c>
      <c r="CB533" s="41">
        <v>289900</v>
      </c>
      <c r="CC533" s="41">
        <v>286600</v>
      </c>
      <c r="CD533" s="41">
        <v>284600</v>
      </c>
      <c r="CE533" s="41">
        <v>283700</v>
      </c>
      <c r="CF533" s="41">
        <v>282700</v>
      </c>
      <c r="CG533" s="41">
        <v>282400</v>
      </c>
      <c r="CH533" s="41">
        <v>281100</v>
      </c>
      <c r="CI533" s="41">
        <v>280500</v>
      </c>
      <c r="CJ533" s="41">
        <v>282200</v>
      </c>
      <c r="CK533" s="41">
        <v>283900</v>
      </c>
      <c r="CL533" s="41">
        <v>283300</v>
      </c>
      <c r="CM533" s="41">
        <v>283100</v>
      </c>
      <c r="CN533" s="41">
        <v>283600</v>
      </c>
      <c r="CO533" s="41">
        <v>284700</v>
      </c>
      <c r="CP533" s="41">
        <v>285100</v>
      </c>
      <c r="CQ533" s="41">
        <v>286200</v>
      </c>
      <c r="CR533" s="41">
        <v>289600</v>
      </c>
      <c r="CS533" s="41">
        <v>291800</v>
      </c>
      <c r="CT533" s="41">
        <v>291700</v>
      </c>
      <c r="CU533" s="41">
        <v>294700</v>
      </c>
      <c r="CV533" s="41">
        <v>299400</v>
      </c>
      <c r="CW533" s="41">
        <v>302000</v>
      </c>
      <c r="CX533" s="41">
        <v>305000</v>
      </c>
      <c r="CY533" s="41">
        <v>310300</v>
      </c>
      <c r="CZ533" s="41">
        <v>317700</v>
      </c>
      <c r="DA533" s="41">
        <v>324700</v>
      </c>
      <c r="DB533" s="41">
        <v>330600</v>
      </c>
      <c r="DC533" s="41">
        <v>338600</v>
      </c>
      <c r="DD533" s="41">
        <v>347600</v>
      </c>
      <c r="DE533" s="41">
        <v>353000</v>
      </c>
      <c r="DF533" s="41">
        <v>358100</v>
      </c>
      <c r="DG533" s="41">
        <v>362100</v>
      </c>
      <c r="DH533" s="41">
        <v>366800</v>
      </c>
      <c r="DI533" s="41">
        <v>373000</v>
      </c>
      <c r="DJ533" s="41">
        <v>378000</v>
      </c>
      <c r="DK533" s="41">
        <v>381000</v>
      </c>
      <c r="DL533" s="41">
        <v>388100</v>
      </c>
      <c r="DM533" s="41">
        <v>396700</v>
      </c>
      <c r="DN533" s="41">
        <v>402700</v>
      </c>
      <c r="DO533" s="41">
        <v>404700</v>
      </c>
      <c r="DP533" s="41">
        <v>404800</v>
      </c>
    </row>
    <row r="534" spans="1:120">
      <c r="A534" s="41">
        <v>95148</v>
      </c>
      <c r="B534" s="41" t="s">
        <v>109</v>
      </c>
      <c r="C534" s="41" t="s">
        <v>66</v>
      </c>
      <c r="D534" s="41" t="s">
        <v>109</v>
      </c>
      <c r="E534" s="41" t="s">
        <v>110</v>
      </c>
      <c r="F534" s="41">
        <v>573300</v>
      </c>
      <c r="G534" s="41">
        <v>581400</v>
      </c>
      <c r="H534" s="41">
        <v>591100</v>
      </c>
      <c r="I534" s="41">
        <v>603900</v>
      </c>
      <c r="J534" s="41">
        <v>616500</v>
      </c>
      <c r="K534" s="41">
        <v>627200</v>
      </c>
      <c r="L534" s="41">
        <v>637700</v>
      </c>
      <c r="M534" s="41">
        <v>648300</v>
      </c>
      <c r="N534" s="41">
        <v>657400</v>
      </c>
      <c r="O534" s="41">
        <v>664600</v>
      </c>
      <c r="P534" s="41">
        <v>669700</v>
      </c>
      <c r="Q534" s="41">
        <v>670700</v>
      </c>
      <c r="R534" s="41">
        <v>669300</v>
      </c>
      <c r="S534" s="41">
        <v>669100</v>
      </c>
      <c r="T534" s="41">
        <v>670700</v>
      </c>
      <c r="U534" s="41">
        <v>672200</v>
      </c>
      <c r="V534" s="41">
        <v>672600</v>
      </c>
      <c r="W534" s="41">
        <v>672700</v>
      </c>
      <c r="X534" s="41">
        <v>672700</v>
      </c>
      <c r="Y534" s="41">
        <v>672400</v>
      </c>
      <c r="Z534" s="41">
        <v>672100</v>
      </c>
      <c r="AA534" s="41">
        <v>673500</v>
      </c>
      <c r="AB534" s="41">
        <v>676900</v>
      </c>
      <c r="AC534" s="41">
        <v>679600</v>
      </c>
      <c r="AD534" s="41">
        <v>679700</v>
      </c>
      <c r="AE534" s="41">
        <v>679100</v>
      </c>
      <c r="AF534" s="41">
        <v>680300</v>
      </c>
      <c r="AG534" s="41">
        <v>680700</v>
      </c>
      <c r="AH534" s="41">
        <v>678200</v>
      </c>
      <c r="AI534" s="41">
        <v>674400</v>
      </c>
      <c r="AJ534" s="41">
        <v>670900</v>
      </c>
      <c r="AK534" s="41">
        <v>667300</v>
      </c>
      <c r="AL534" s="41">
        <v>662400</v>
      </c>
      <c r="AM534" s="41">
        <v>656300</v>
      </c>
      <c r="AN534" s="41">
        <v>650600</v>
      </c>
      <c r="AO534" s="41">
        <v>642300</v>
      </c>
      <c r="AP534" s="41">
        <v>628800</v>
      </c>
      <c r="AQ534" s="41">
        <v>612100</v>
      </c>
      <c r="AR534" s="41">
        <v>596900</v>
      </c>
      <c r="AS534" s="41">
        <v>583900</v>
      </c>
      <c r="AT534" s="41">
        <v>573200</v>
      </c>
      <c r="AU534" s="41">
        <v>562300</v>
      </c>
      <c r="AV534" s="41">
        <v>548400</v>
      </c>
      <c r="AW534" s="41">
        <v>531500</v>
      </c>
      <c r="AX534" s="41">
        <v>517700</v>
      </c>
      <c r="AY534" s="41">
        <v>508600</v>
      </c>
      <c r="AZ534" s="41">
        <v>497300</v>
      </c>
      <c r="BA534" s="41">
        <v>488900</v>
      </c>
      <c r="BB534" s="41">
        <v>487900</v>
      </c>
      <c r="BC534" s="41">
        <v>484900</v>
      </c>
      <c r="BD534" s="41">
        <v>473800</v>
      </c>
      <c r="BE534" s="41">
        <v>460800</v>
      </c>
      <c r="BF534" s="41">
        <v>448500</v>
      </c>
      <c r="BG534" s="41">
        <v>439900</v>
      </c>
      <c r="BH534" s="41">
        <v>436300</v>
      </c>
      <c r="BI534" s="41">
        <v>434200</v>
      </c>
      <c r="BJ534" s="41">
        <v>431900</v>
      </c>
      <c r="BK534" s="41">
        <v>430300</v>
      </c>
      <c r="BL534" s="41">
        <v>429900</v>
      </c>
      <c r="BM534" s="41">
        <v>432000</v>
      </c>
      <c r="BN534" s="41">
        <v>436300</v>
      </c>
      <c r="BO534" s="41">
        <v>439500</v>
      </c>
      <c r="BP534" s="41">
        <v>440700</v>
      </c>
      <c r="BQ534" s="41">
        <v>440000</v>
      </c>
      <c r="BR534" s="41">
        <v>439200</v>
      </c>
      <c r="BS534" s="41">
        <v>437000</v>
      </c>
      <c r="BT534" s="41">
        <v>432800</v>
      </c>
      <c r="BU534" s="41">
        <v>431900</v>
      </c>
      <c r="BV534" s="41">
        <v>434200</v>
      </c>
      <c r="BW534" s="41">
        <v>433600</v>
      </c>
      <c r="BX534" s="41">
        <v>429200</v>
      </c>
      <c r="BY534" s="41">
        <v>425800</v>
      </c>
      <c r="BZ534" s="41">
        <v>422400</v>
      </c>
      <c r="CA534" s="41">
        <v>421400</v>
      </c>
      <c r="CB534" s="41">
        <v>420600</v>
      </c>
      <c r="CC534" s="41">
        <v>419200</v>
      </c>
      <c r="CD534" s="41">
        <v>417800</v>
      </c>
      <c r="CE534" s="41">
        <v>419100</v>
      </c>
      <c r="CF534" s="41">
        <v>421000</v>
      </c>
      <c r="CG534" s="41">
        <v>423000</v>
      </c>
      <c r="CH534" s="41">
        <v>423900</v>
      </c>
      <c r="CI534" s="41">
        <v>424200</v>
      </c>
      <c r="CJ534" s="41">
        <v>425100</v>
      </c>
      <c r="CK534" s="41">
        <v>424700</v>
      </c>
      <c r="CL534" s="41">
        <v>424100</v>
      </c>
      <c r="CM534" s="41">
        <v>424100</v>
      </c>
      <c r="CN534" s="41">
        <v>425400</v>
      </c>
      <c r="CO534" s="41">
        <v>429200</v>
      </c>
      <c r="CP534" s="41">
        <v>435800</v>
      </c>
      <c r="CQ534" s="41">
        <v>440500</v>
      </c>
      <c r="CR534" s="41">
        <v>444800</v>
      </c>
      <c r="CS534" s="41">
        <v>450200</v>
      </c>
      <c r="CT534" s="41">
        <v>455100</v>
      </c>
      <c r="CU534" s="41">
        <v>459600</v>
      </c>
      <c r="CV534" s="41">
        <v>468000</v>
      </c>
      <c r="CW534" s="41">
        <v>475400</v>
      </c>
      <c r="CX534" s="41">
        <v>481500</v>
      </c>
      <c r="CY534" s="41">
        <v>493300</v>
      </c>
      <c r="CZ534" s="41">
        <v>510800</v>
      </c>
      <c r="DA534" s="41">
        <v>526200</v>
      </c>
      <c r="DB534" s="41">
        <v>537500</v>
      </c>
      <c r="DC534" s="41">
        <v>546700</v>
      </c>
      <c r="DD534" s="41">
        <v>553600</v>
      </c>
      <c r="DE534" s="41">
        <v>557800</v>
      </c>
      <c r="DF534" s="41">
        <v>560800</v>
      </c>
      <c r="DG534" s="41">
        <v>566400</v>
      </c>
      <c r="DH534" s="41">
        <v>575000</v>
      </c>
      <c r="DI534" s="41">
        <v>581800</v>
      </c>
      <c r="DJ534" s="41">
        <v>587900</v>
      </c>
      <c r="DK534" s="41">
        <v>595500</v>
      </c>
      <c r="DL534" s="41">
        <v>607000</v>
      </c>
      <c r="DM534" s="41">
        <v>617900</v>
      </c>
      <c r="DN534" s="41">
        <v>627100</v>
      </c>
      <c r="DO534" s="41">
        <v>635100</v>
      </c>
      <c r="DP534" s="41">
        <v>643600</v>
      </c>
    </row>
    <row r="535" spans="1:120">
      <c r="A535" s="41">
        <v>95816</v>
      </c>
      <c r="B535" s="41" t="s">
        <v>406</v>
      </c>
      <c r="C535" s="41" t="s">
        <v>66</v>
      </c>
      <c r="D535" s="41" t="s">
        <v>406</v>
      </c>
      <c r="E535" s="41" t="s">
        <v>406</v>
      </c>
      <c r="F535" s="41">
        <v>494700</v>
      </c>
      <c r="G535" s="41">
        <v>494500</v>
      </c>
      <c r="H535" s="41">
        <v>500100</v>
      </c>
      <c r="I535" s="41">
        <v>507900</v>
      </c>
      <c r="J535" s="41">
        <v>514700</v>
      </c>
      <c r="K535" s="41">
        <v>519100</v>
      </c>
      <c r="L535" s="41">
        <v>524300</v>
      </c>
      <c r="M535" s="41">
        <v>527600</v>
      </c>
      <c r="N535" s="41">
        <v>530500</v>
      </c>
      <c r="O535" s="41">
        <v>532000</v>
      </c>
      <c r="P535" s="41">
        <v>530600</v>
      </c>
      <c r="Q535" s="41">
        <v>525700</v>
      </c>
      <c r="R535" s="41">
        <v>520500</v>
      </c>
      <c r="S535" s="41">
        <v>517600</v>
      </c>
      <c r="T535" s="41">
        <v>518100</v>
      </c>
      <c r="U535" s="41">
        <v>520700</v>
      </c>
      <c r="V535" s="41">
        <v>519800</v>
      </c>
      <c r="W535" s="41">
        <v>516400</v>
      </c>
      <c r="X535" s="41">
        <v>514300</v>
      </c>
      <c r="Y535" s="41">
        <v>512300</v>
      </c>
      <c r="Z535" s="41">
        <v>507500</v>
      </c>
      <c r="AA535" s="41">
        <v>504000</v>
      </c>
      <c r="AB535" s="41">
        <v>504500</v>
      </c>
      <c r="AC535" s="41">
        <v>506100</v>
      </c>
      <c r="AD535" s="41">
        <v>506000</v>
      </c>
      <c r="AE535" s="41">
        <v>505900</v>
      </c>
      <c r="AF535" s="41">
        <v>505800</v>
      </c>
      <c r="AG535" s="41">
        <v>503900</v>
      </c>
      <c r="AH535" s="41">
        <v>500800</v>
      </c>
      <c r="AI535" s="41">
        <v>499300</v>
      </c>
      <c r="AJ535" s="41">
        <v>497300</v>
      </c>
      <c r="AK535" s="41">
        <v>496700</v>
      </c>
      <c r="AL535" s="41">
        <v>498700</v>
      </c>
      <c r="AM535" s="41">
        <v>497000</v>
      </c>
      <c r="AN535" s="41">
        <v>489700</v>
      </c>
      <c r="AO535" s="41">
        <v>482600</v>
      </c>
      <c r="AP535" s="41">
        <v>473000</v>
      </c>
      <c r="AQ535" s="41">
        <v>461400</v>
      </c>
      <c r="AR535" s="41">
        <v>450600</v>
      </c>
      <c r="AS535" s="41">
        <v>439900</v>
      </c>
      <c r="AT535" s="41">
        <v>430500</v>
      </c>
      <c r="AU535" s="41">
        <v>423800</v>
      </c>
      <c r="AV535" s="41">
        <v>416100</v>
      </c>
      <c r="AW535" s="41">
        <v>407000</v>
      </c>
      <c r="AX535" s="41">
        <v>397900</v>
      </c>
      <c r="AY535" s="41">
        <v>390200</v>
      </c>
      <c r="AZ535" s="41">
        <v>383800</v>
      </c>
      <c r="BA535" s="41">
        <v>381800</v>
      </c>
      <c r="BB535" s="41">
        <v>386000</v>
      </c>
      <c r="BC535" s="41">
        <v>391500</v>
      </c>
      <c r="BD535" s="41">
        <v>394200</v>
      </c>
      <c r="BE535" s="41">
        <v>394100</v>
      </c>
      <c r="BF535" s="41">
        <v>392900</v>
      </c>
      <c r="BG535" s="41">
        <v>393500</v>
      </c>
      <c r="BH535" s="41">
        <v>393700</v>
      </c>
      <c r="BI535" s="41">
        <v>391400</v>
      </c>
      <c r="BJ535" s="41">
        <v>390200</v>
      </c>
      <c r="BK535" s="41">
        <v>391700</v>
      </c>
      <c r="BL535" s="41">
        <v>392000</v>
      </c>
      <c r="BM535" s="41">
        <v>395500</v>
      </c>
      <c r="BN535" s="41">
        <v>401200</v>
      </c>
      <c r="BO535" s="41">
        <v>403100</v>
      </c>
      <c r="BP535" s="41">
        <v>401100</v>
      </c>
      <c r="BQ535" s="41">
        <v>401200</v>
      </c>
      <c r="BR535" s="41">
        <v>403200</v>
      </c>
      <c r="BS535" s="41">
        <v>403600</v>
      </c>
      <c r="BT535" s="41">
        <v>400700</v>
      </c>
      <c r="BU535" s="41">
        <v>398000</v>
      </c>
      <c r="BV535" s="41">
        <v>398300</v>
      </c>
      <c r="BW535" s="41">
        <v>397700</v>
      </c>
      <c r="BX535" s="41">
        <v>393700</v>
      </c>
      <c r="BY535" s="41">
        <v>386800</v>
      </c>
      <c r="BZ535" s="41">
        <v>381600</v>
      </c>
      <c r="CA535" s="41">
        <v>377600</v>
      </c>
      <c r="CB535" s="41">
        <v>374000</v>
      </c>
      <c r="CC535" s="41">
        <v>371800</v>
      </c>
      <c r="CD535" s="41">
        <v>373400</v>
      </c>
      <c r="CE535" s="41">
        <v>371800</v>
      </c>
      <c r="CF535" s="41">
        <v>371800</v>
      </c>
      <c r="CG535" s="41">
        <v>376400</v>
      </c>
      <c r="CH535" s="41">
        <v>375700</v>
      </c>
      <c r="CI535" s="41">
        <v>372100</v>
      </c>
      <c r="CJ535" s="41">
        <v>374600</v>
      </c>
      <c r="CK535" s="41">
        <v>376300</v>
      </c>
      <c r="CL535" s="41">
        <v>375300</v>
      </c>
      <c r="CM535" s="41">
        <v>380200</v>
      </c>
      <c r="CN535" s="41">
        <v>381400</v>
      </c>
      <c r="CO535" s="41">
        <v>378800</v>
      </c>
      <c r="CP535" s="41">
        <v>375200</v>
      </c>
      <c r="CQ535" s="41">
        <v>373100</v>
      </c>
      <c r="CR535" s="41">
        <v>374100</v>
      </c>
      <c r="CS535" s="41">
        <v>379000</v>
      </c>
      <c r="CT535" s="41">
        <v>383800</v>
      </c>
      <c r="CU535" s="41">
        <v>389700</v>
      </c>
      <c r="CV535" s="41">
        <v>397700</v>
      </c>
      <c r="CW535" s="41">
        <v>407700</v>
      </c>
      <c r="CX535" s="41">
        <v>418800</v>
      </c>
      <c r="CY535" s="41">
        <v>424800</v>
      </c>
      <c r="CZ535" s="41">
        <v>433100</v>
      </c>
      <c r="DA535" s="41">
        <v>443700</v>
      </c>
      <c r="DB535" s="41">
        <v>453700</v>
      </c>
      <c r="DC535" s="41">
        <v>459200</v>
      </c>
      <c r="DD535" s="41">
        <v>458200</v>
      </c>
      <c r="DE535" s="41">
        <v>452300</v>
      </c>
      <c r="DF535" s="41">
        <v>450400</v>
      </c>
      <c r="DG535" s="41">
        <v>453100</v>
      </c>
      <c r="DH535" s="41">
        <v>457200</v>
      </c>
      <c r="DI535" s="41">
        <v>462500</v>
      </c>
      <c r="DJ535" s="41">
        <v>466000</v>
      </c>
      <c r="DK535" s="41">
        <v>470100</v>
      </c>
      <c r="DL535" s="41">
        <v>477000</v>
      </c>
      <c r="DM535" s="41">
        <v>484000</v>
      </c>
      <c r="DN535" s="41">
        <v>482700</v>
      </c>
      <c r="DO535" s="41">
        <v>477600</v>
      </c>
      <c r="DP535" s="41">
        <v>474800</v>
      </c>
    </row>
    <row r="536" spans="1:120">
      <c r="A536" s="41">
        <v>95356</v>
      </c>
      <c r="B536" s="41" t="s">
        <v>450</v>
      </c>
      <c r="C536" s="41" t="s">
        <v>66</v>
      </c>
      <c r="D536" s="41" t="s">
        <v>450</v>
      </c>
      <c r="E536" s="41" t="s">
        <v>451</v>
      </c>
      <c r="F536" s="41">
        <v>315200</v>
      </c>
      <c r="G536" s="41">
        <v>322800</v>
      </c>
      <c r="H536" s="41">
        <v>330600</v>
      </c>
      <c r="I536" s="41">
        <v>337600</v>
      </c>
      <c r="J536" s="41">
        <v>344100</v>
      </c>
      <c r="K536" s="41">
        <v>351100</v>
      </c>
      <c r="L536" s="41">
        <v>358500</v>
      </c>
      <c r="M536" s="41">
        <v>364600</v>
      </c>
      <c r="N536" s="41">
        <v>369700</v>
      </c>
      <c r="O536" s="41">
        <v>374900</v>
      </c>
      <c r="P536" s="41">
        <v>379200</v>
      </c>
      <c r="Q536" s="41">
        <v>381900</v>
      </c>
      <c r="R536" s="41">
        <v>383300</v>
      </c>
      <c r="S536" s="41">
        <v>383900</v>
      </c>
      <c r="T536" s="41">
        <v>384700</v>
      </c>
      <c r="U536" s="41">
        <v>384900</v>
      </c>
      <c r="V536" s="41">
        <v>382700</v>
      </c>
      <c r="W536" s="41">
        <v>378400</v>
      </c>
      <c r="X536" s="41">
        <v>373800</v>
      </c>
      <c r="Y536" s="41">
        <v>368500</v>
      </c>
      <c r="Z536" s="41">
        <v>362900</v>
      </c>
      <c r="AA536" s="41">
        <v>356900</v>
      </c>
      <c r="AB536" s="41">
        <v>350900</v>
      </c>
      <c r="AC536" s="41">
        <v>344500</v>
      </c>
      <c r="AD536" s="41">
        <v>337500</v>
      </c>
      <c r="AE536" s="41">
        <v>331600</v>
      </c>
      <c r="AF536" s="41">
        <v>327900</v>
      </c>
      <c r="AG536" s="41">
        <v>324300</v>
      </c>
      <c r="AH536" s="41">
        <v>320300</v>
      </c>
      <c r="AI536" s="41">
        <v>316500</v>
      </c>
      <c r="AJ536" s="41">
        <v>312400</v>
      </c>
      <c r="AK536" s="41">
        <v>307800</v>
      </c>
      <c r="AL536" s="41">
        <v>303800</v>
      </c>
      <c r="AM536" s="41">
        <v>298300</v>
      </c>
      <c r="AN536" s="41">
        <v>291600</v>
      </c>
      <c r="AO536" s="41">
        <v>286700</v>
      </c>
      <c r="AP536" s="41">
        <v>281200</v>
      </c>
      <c r="AQ536" s="41">
        <v>271300</v>
      </c>
      <c r="AR536" s="41">
        <v>259400</v>
      </c>
      <c r="AS536" s="41">
        <v>248900</v>
      </c>
      <c r="AT536" s="41">
        <v>241000</v>
      </c>
      <c r="AU536" s="41">
        <v>236000</v>
      </c>
      <c r="AV536" s="41">
        <v>230900</v>
      </c>
      <c r="AW536" s="41">
        <v>224000</v>
      </c>
      <c r="AX536" s="41">
        <v>218000</v>
      </c>
      <c r="AY536" s="41">
        <v>213800</v>
      </c>
      <c r="AZ536" s="41">
        <v>209200</v>
      </c>
      <c r="BA536" s="41">
        <v>206200</v>
      </c>
      <c r="BB536" s="41">
        <v>204700</v>
      </c>
      <c r="BC536" s="41">
        <v>202500</v>
      </c>
      <c r="BD536" s="41">
        <v>198300</v>
      </c>
      <c r="BE536" s="41">
        <v>192600</v>
      </c>
      <c r="BF536" s="41">
        <v>186500</v>
      </c>
      <c r="BG536" s="41">
        <v>181900</v>
      </c>
      <c r="BH536" s="41">
        <v>177500</v>
      </c>
      <c r="BI536" s="41">
        <v>173600</v>
      </c>
      <c r="BJ536" s="41">
        <v>172300</v>
      </c>
      <c r="BK536" s="41">
        <v>172200</v>
      </c>
      <c r="BL536" s="41">
        <v>172200</v>
      </c>
      <c r="BM536" s="41">
        <v>170900</v>
      </c>
      <c r="BN536" s="41">
        <v>171400</v>
      </c>
      <c r="BO536" s="41">
        <v>173600</v>
      </c>
      <c r="BP536" s="41">
        <v>173400</v>
      </c>
      <c r="BQ536" s="41">
        <v>173000</v>
      </c>
      <c r="BR536" s="41">
        <v>172400</v>
      </c>
      <c r="BS536" s="41">
        <v>169000</v>
      </c>
      <c r="BT536" s="41">
        <v>166400</v>
      </c>
      <c r="BU536" s="41">
        <v>166200</v>
      </c>
      <c r="BV536" s="41">
        <v>161400</v>
      </c>
      <c r="BW536" s="41">
        <v>156500</v>
      </c>
      <c r="BX536" s="41">
        <v>156100</v>
      </c>
      <c r="BY536" s="41">
        <v>155600</v>
      </c>
      <c r="BZ536" s="41">
        <v>152300</v>
      </c>
      <c r="CA536" s="41">
        <v>150600</v>
      </c>
      <c r="CB536" s="41">
        <v>150700</v>
      </c>
      <c r="CC536" s="41">
        <v>150900</v>
      </c>
      <c r="CD536" s="41">
        <v>151100</v>
      </c>
      <c r="CE536" s="41">
        <v>151100</v>
      </c>
      <c r="CF536" s="41">
        <v>151600</v>
      </c>
      <c r="CG536" s="41">
        <v>152500</v>
      </c>
      <c r="CH536" s="41">
        <v>153400</v>
      </c>
      <c r="CI536" s="41">
        <v>153000</v>
      </c>
      <c r="CJ536" s="41">
        <v>151500</v>
      </c>
      <c r="CK536" s="41">
        <v>150000</v>
      </c>
      <c r="CL536" s="41">
        <v>149800</v>
      </c>
      <c r="CM536" s="41">
        <v>149500</v>
      </c>
      <c r="CN536" s="41">
        <v>149800</v>
      </c>
      <c r="CO536" s="41">
        <v>151100</v>
      </c>
      <c r="CP536" s="41">
        <v>153300</v>
      </c>
      <c r="CQ536" s="41">
        <v>154500</v>
      </c>
      <c r="CR536" s="41">
        <v>155900</v>
      </c>
      <c r="CS536" s="41">
        <v>158100</v>
      </c>
      <c r="CT536" s="41">
        <v>159800</v>
      </c>
      <c r="CU536" s="41">
        <v>161500</v>
      </c>
      <c r="CV536" s="41">
        <v>163800</v>
      </c>
      <c r="CW536" s="41">
        <v>165000</v>
      </c>
      <c r="CX536" s="41">
        <v>165400</v>
      </c>
      <c r="CY536" s="41">
        <v>168800</v>
      </c>
      <c r="CZ536" s="41">
        <v>175500</v>
      </c>
      <c r="DA536" s="41">
        <v>180400</v>
      </c>
      <c r="DB536" s="41">
        <v>184300</v>
      </c>
      <c r="DC536" s="41">
        <v>189000</v>
      </c>
      <c r="DD536" s="41">
        <v>193700</v>
      </c>
      <c r="DE536" s="41">
        <v>197100</v>
      </c>
      <c r="DF536" s="41">
        <v>202700</v>
      </c>
      <c r="DG536" s="41">
        <v>206200</v>
      </c>
      <c r="DH536" s="41">
        <v>207600</v>
      </c>
      <c r="DI536" s="41">
        <v>209700</v>
      </c>
      <c r="DJ536" s="41">
        <v>212200</v>
      </c>
      <c r="DK536" s="41">
        <v>213600</v>
      </c>
      <c r="DL536" s="41">
        <v>215400</v>
      </c>
      <c r="DM536" s="41">
        <v>218400</v>
      </c>
      <c r="DN536" s="41">
        <v>222400</v>
      </c>
      <c r="DO536" s="41">
        <v>227100</v>
      </c>
      <c r="DP536" s="41">
        <v>231000</v>
      </c>
    </row>
    <row r="537" spans="1:120">
      <c r="A537" s="41">
        <v>93454</v>
      </c>
      <c r="B537" s="41" t="s">
        <v>555</v>
      </c>
      <c r="C537" s="41" t="s">
        <v>66</v>
      </c>
      <c r="D537" s="41" t="s">
        <v>490</v>
      </c>
      <c r="E537" s="41" t="s">
        <v>490</v>
      </c>
      <c r="F537" s="41">
        <v>394100</v>
      </c>
      <c r="G537" s="41">
        <v>399600</v>
      </c>
      <c r="H537" s="41">
        <v>405700</v>
      </c>
      <c r="I537" s="41">
        <v>411600</v>
      </c>
      <c r="J537" s="41">
        <v>417900</v>
      </c>
      <c r="K537" s="41">
        <v>423800</v>
      </c>
      <c r="L537" s="41">
        <v>428200</v>
      </c>
      <c r="M537" s="41">
        <v>431700</v>
      </c>
      <c r="N537" s="41">
        <v>434700</v>
      </c>
      <c r="O537" s="41">
        <v>437600</v>
      </c>
      <c r="P537" s="41">
        <v>440500</v>
      </c>
      <c r="Q537" s="41">
        <v>443100</v>
      </c>
      <c r="R537" s="41">
        <v>443300</v>
      </c>
      <c r="S537" s="41">
        <v>440700</v>
      </c>
      <c r="T537" s="41">
        <v>437100</v>
      </c>
      <c r="U537" s="41">
        <v>436500</v>
      </c>
      <c r="V537" s="41">
        <v>436900</v>
      </c>
      <c r="W537" s="41">
        <v>435100</v>
      </c>
      <c r="X537" s="41">
        <v>431500</v>
      </c>
      <c r="Y537" s="41">
        <v>427500</v>
      </c>
      <c r="Z537" s="41">
        <v>422800</v>
      </c>
      <c r="AA537" s="41">
        <v>416400</v>
      </c>
      <c r="AB537" s="41">
        <v>409700</v>
      </c>
      <c r="AC537" s="41">
        <v>404000</v>
      </c>
      <c r="AD537" s="41">
        <v>400000</v>
      </c>
      <c r="AE537" s="41">
        <v>397200</v>
      </c>
      <c r="AF537" s="41">
        <v>395900</v>
      </c>
      <c r="AG537" s="41">
        <v>395400</v>
      </c>
      <c r="AH537" s="41">
        <v>394200</v>
      </c>
      <c r="AI537" s="41">
        <v>392600</v>
      </c>
      <c r="AJ537" s="41">
        <v>389600</v>
      </c>
      <c r="AK537" s="41">
        <v>382600</v>
      </c>
      <c r="AL537" s="41">
        <v>372600</v>
      </c>
      <c r="AM537" s="41">
        <v>363500</v>
      </c>
      <c r="AN537" s="41">
        <v>356700</v>
      </c>
      <c r="AO537" s="41">
        <v>349400</v>
      </c>
      <c r="AP537" s="41">
        <v>340300</v>
      </c>
      <c r="AQ537" s="41">
        <v>328000</v>
      </c>
      <c r="AR537" s="41">
        <v>313700</v>
      </c>
      <c r="AS537" s="41">
        <v>300200</v>
      </c>
      <c r="AT537" s="41">
        <v>290100</v>
      </c>
      <c r="AU537" s="41">
        <v>280700</v>
      </c>
      <c r="AV537" s="41">
        <v>270400</v>
      </c>
      <c r="AW537" s="41">
        <v>259900</v>
      </c>
      <c r="AX537" s="41">
        <v>251200</v>
      </c>
      <c r="AY537" s="41">
        <v>243500</v>
      </c>
      <c r="AZ537" s="41">
        <v>235900</v>
      </c>
      <c r="BA537" s="41">
        <v>231100</v>
      </c>
      <c r="BB537" s="41">
        <v>230900</v>
      </c>
      <c r="BC537" s="41">
        <v>230900</v>
      </c>
      <c r="BD537" s="41">
        <v>228700</v>
      </c>
      <c r="BE537" s="41">
        <v>226400</v>
      </c>
      <c r="BF537" s="41">
        <v>223800</v>
      </c>
      <c r="BG537" s="41">
        <v>220900</v>
      </c>
      <c r="BH537" s="41">
        <v>218400</v>
      </c>
      <c r="BI537" s="41">
        <v>216800</v>
      </c>
      <c r="BJ537" s="41">
        <v>215900</v>
      </c>
      <c r="BK537" s="41">
        <v>215300</v>
      </c>
      <c r="BL537" s="41">
        <v>215700</v>
      </c>
      <c r="BM537" s="41">
        <v>213600</v>
      </c>
      <c r="BN537" s="41">
        <v>211900</v>
      </c>
      <c r="BO537" s="41">
        <v>212500</v>
      </c>
      <c r="BP537" s="41">
        <v>215600</v>
      </c>
      <c r="BQ537" s="41">
        <v>217400</v>
      </c>
      <c r="BR537" s="41">
        <v>218600</v>
      </c>
      <c r="BS537" s="41">
        <v>215200</v>
      </c>
      <c r="BT537" s="41">
        <v>212200</v>
      </c>
      <c r="BU537" s="41">
        <v>212000</v>
      </c>
      <c r="BV537" s="41">
        <v>213100</v>
      </c>
      <c r="BW537" s="41">
        <v>215500</v>
      </c>
      <c r="BX537" s="41">
        <v>215400</v>
      </c>
      <c r="BY537" s="41">
        <v>214500</v>
      </c>
      <c r="BZ537" s="41">
        <v>210300</v>
      </c>
      <c r="CA537" s="41">
        <v>208000</v>
      </c>
      <c r="CB537" s="41">
        <v>207300</v>
      </c>
      <c r="CC537" s="41">
        <v>206700</v>
      </c>
      <c r="CD537" s="41">
        <v>202700</v>
      </c>
      <c r="CE537" s="41">
        <v>202300</v>
      </c>
      <c r="CF537" s="41">
        <v>201100</v>
      </c>
      <c r="CG537" s="41">
        <v>199100</v>
      </c>
      <c r="CH537" s="41">
        <v>197400</v>
      </c>
      <c r="CI537" s="41">
        <v>195200</v>
      </c>
      <c r="CJ537" s="41">
        <v>194600</v>
      </c>
      <c r="CK537" s="41">
        <v>195300</v>
      </c>
      <c r="CL537" s="41">
        <v>193800</v>
      </c>
      <c r="CM537" s="41">
        <v>193300</v>
      </c>
      <c r="CN537" s="41">
        <v>192600</v>
      </c>
      <c r="CO537" s="41">
        <v>190300</v>
      </c>
      <c r="CP537" s="41">
        <v>188300</v>
      </c>
      <c r="CQ537" s="41">
        <v>190700</v>
      </c>
      <c r="CR537" s="41">
        <v>194200</v>
      </c>
      <c r="CS537" s="41">
        <v>196100</v>
      </c>
      <c r="CT537" s="41">
        <v>196300</v>
      </c>
      <c r="CU537" s="41">
        <v>198800</v>
      </c>
      <c r="CV537" s="41">
        <v>200700</v>
      </c>
      <c r="CW537" s="41">
        <v>201200</v>
      </c>
      <c r="CX537" s="41">
        <v>203900</v>
      </c>
      <c r="CY537" s="41">
        <v>207900</v>
      </c>
      <c r="CZ537" s="41">
        <v>213000</v>
      </c>
      <c r="DA537" s="41">
        <v>218000</v>
      </c>
      <c r="DB537" s="41">
        <v>222300</v>
      </c>
      <c r="DC537" s="41">
        <v>225700</v>
      </c>
      <c r="DD537" s="41">
        <v>231100</v>
      </c>
      <c r="DE537" s="41">
        <v>236400</v>
      </c>
      <c r="DF537" s="41">
        <v>241900</v>
      </c>
      <c r="DG537" s="41">
        <v>245600</v>
      </c>
      <c r="DH537" s="41">
        <v>246700</v>
      </c>
      <c r="DI537" s="41">
        <v>249500</v>
      </c>
      <c r="DJ537" s="41">
        <v>254500</v>
      </c>
      <c r="DK537" s="41">
        <v>256100</v>
      </c>
      <c r="DL537" s="41">
        <v>256100</v>
      </c>
      <c r="DM537" s="41">
        <v>257300</v>
      </c>
      <c r="DN537" s="41">
        <v>259600</v>
      </c>
      <c r="DO537" s="41">
        <v>261800</v>
      </c>
      <c r="DP537" s="41">
        <v>263300</v>
      </c>
    </row>
    <row r="538" spans="1:120">
      <c r="A538" s="41">
        <v>92108</v>
      </c>
      <c r="B538" s="41" t="s">
        <v>402</v>
      </c>
      <c r="C538" s="41" t="s">
        <v>66</v>
      </c>
      <c r="D538" s="41" t="s">
        <v>402</v>
      </c>
      <c r="E538" s="41" t="s">
        <v>402</v>
      </c>
      <c r="F538" s="41">
        <v>553000</v>
      </c>
      <c r="G538" s="41">
        <v>560300</v>
      </c>
      <c r="H538" s="41">
        <v>565800</v>
      </c>
      <c r="I538" s="41">
        <v>571300</v>
      </c>
      <c r="J538" s="41">
        <v>575900</v>
      </c>
      <c r="K538" s="41">
        <v>582600</v>
      </c>
      <c r="L538" s="41">
        <v>588700</v>
      </c>
      <c r="M538" s="41">
        <v>593800</v>
      </c>
      <c r="N538" s="41">
        <v>599400</v>
      </c>
      <c r="O538" s="41">
        <v>604500</v>
      </c>
      <c r="P538" s="41">
        <v>605400</v>
      </c>
      <c r="Q538" s="41">
        <v>603300</v>
      </c>
      <c r="R538" s="41">
        <v>601600</v>
      </c>
      <c r="S538" s="41">
        <v>601000</v>
      </c>
      <c r="T538" s="41">
        <v>602200</v>
      </c>
      <c r="U538" s="41">
        <v>602700</v>
      </c>
      <c r="V538" s="41">
        <v>596500</v>
      </c>
      <c r="W538" s="41">
        <v>585600</v>
      </c>
      <c r="X538" s="41">
        <v>579900</v>
      </c>
      <c r="Y538" s="41">
        <v>577200</v>
      </c>
      <c r="Z538" s="41">
        <v>571700</v>
      </c>
      <c r="AA538" s="41">
        <v>566400</v>
      </c>
      <c r="AB538" s="41">
        <v>565100</v>
      </c>
      <c r="AC538" s="41">
        <v>564700</v>
      </c>
      <c r="AD538" s="41">
        <v>562400</v>
      </c>
      <c r="AE538" s="41">
        <v>556000</v>
      </c>
      <c r="AF538" s="41">
        <v>549200</v>
      </c>
      <c r="AG538" s="41">
        <v>544400</v>
      </c>
      <c r="AH538" s="41">
        <v>543900</v>
      </c>
      <c r="AI538" s="41">
        <v>544600</v>
      </c>
      <c r="AJ538" s="41">
        <v>544500</v>
      </c>
      <c r="AK538" s="41">
        <v>542300</v>
      </c>
      <c r="AL538" s="41">
        <v>539000</v>
      </c>
      <c r="AM538" s="41">
        <v>531500</v>
      </c>
      <c r="AN538" s="41">
        <v>522900</v>
      </c>
      <c r="AO538" s="41">
        <v>514600</v>
      </c>
      <c r="AP538" s="41">
        <v>503000</v>
      </c>
      <c r="AQ538" s="41">
        <v>489800</v>
      </c>
      <c r="AR538" s="41">
        <v>479700</v>
      </c>
      <c r="AS538" s="41">
        <v>472000</v>
      </c>
      <c r="AT538" s="41">
        <v>465900</v>
      </c>
      <c r="AU538" s="41">
        <v>460400</v>
      </c>
      <c r="AV538" s="41">
        <v>455200</v>
      </c>
      <c r="AW538" s="41">
        <v>451100</v>
      </c>
      <c r="AX538" s="41">
        <v>448200</v>
      </c>
      <c r="AY538" s="41">
        <v>445100</v>
      </c>
      <c r="AZ538" s="41">
        <v>440100</v>
      </c>
      <c r="BA538" s="41">
        <v>436300</v>
      </c>
      <c r="BB538" s="41">
        <v>434500</v>
      </c>
      <c r="BC538" s="41">
        <v>431600</v>
      </c>
      <c r="BD538" s="41">
        <v>427500</v>
      </c>
      <c r="BE538" s="41">
        <v>425900</v>
      </c>
      <c r="BF538" s="41">
        <v>425000</v>
      </c>
      <c r="BG538" s="41">
        <v>424400</v>
      </c>
      <c r="BH538" s="41">
        <v>424500</v>
      </c>
      <c r="BI538" s="41">
        <v>427500</v>
      </c>
      <c r="BJ538" s="41">
        <v>432700</v>
      </c>
      <c r="BK538" s="41">
        <v>435900</v>
      </c>
      <c r="BL538" s="41">
        <v>437700</v>
      </c>
      <c r="BM538" s="41">
        <v>438400</v>
      </c>
      <c r="BN538" s="41">
        <v>442100</v>
      </c>
      <c r="BO538" s="41">
        <v>446700</v>
      </c>
      <c r="BP538" s="41">
        <v>447700</v>
      </c>
      <c r="BQ538" s="41">
        <v>445400</v>
      </c>
      <c r="BR538" s="41">
        <v>441200</v>
      </c>
      <c r="BS538" s="41">
        <v>436000</v>
      </c>
      <c r="BT538" s="41">
        <v>432800</v>
      </c>
      <c r="BU538" s="41">
        <v>428900</v>
      </c>
      <c r="BV538" s="41">
        <v>422400</v>
      </c>
      <c r="BW538" s="41">
        <v>420700</v>
      </c>
      <c r="BX538" s="41">
        <v>421600</v>
      </c>
      <c r="BY538" s="41">
        <v>416800</v>
      </c>
      <c r="BZ538" s="41">
        <v>412600</v>
      </c>
      <c r="CA538" s="41">
        <v>413700</v>
      </c>
      <c r="CB538" s="41">
        <v>412800</v>
      </c>
      <c r="CC538" s="41">
        <v>407000</v>
      </c>
      <c r="CD538" s="41">
        <v>406300</v>
      </c>
      <c r="CE538" s="41">
        <v>408000</v>
      </c>
      <c r="CF538" s="41">
        <v>407400</v>
      </c>
      <c r="CG538" s="41">
        <v>404100</v>
      </c>
      <c r="CH538" s="41">
        <v>400400</v>
      </c>
      <c r="CI538" s="41">
        <v>398200</v>
      </c>
      <c r="CJ538" s="41">
        <v>393400</v>
      </c>
      <c r="CK538" s="41">
        <v>389800</v>
      </c>
      <c r="CL538" s="41">
        <v>389100</v>
      </c>
      <c r="CM538" s="41">
        <v>391900</v>
      </c>
      <c r="CN538" s="41">
        <v>395400</v>
      </c>
      <c r="CO538" s="41">
        <v>401000</v>
      </c>
      <c r="CP538" s="41">
        <v>402900</v>
      </c>
      <c r="CQ538" s="41">
        <v>406200</v>
      </c>
      <c r="CR538" s="41">
        <v>409400</v>
      </c>
      <c r="CS538" s="41">
        <v>410600</v>
      </c>
      <c r="CT538" s="41">
        <v>412300</v>
      </c>
      <c r="CU538" s="41">
        <v>417000</v>
      </c>
      <c r="CV538" s="41">
        <v>422500</v>
      </c>
      <c r="CW538" s="41">
        <v>429200</v>
      </c>
      <c r="CX538" s="41">
        <v>436900</v>
      </c>
      <c r="CY538" s="41">
        <v>442000</v>
      </c>
      <c r="CZ538" s="41">
        <v>450100</v>
      </c>
      <c r="DA538" s="41">
        <v>459500</v>
      </c>
      <c r="DB538" s="41">
        <v>467800</v>
      </c>
      <c r="DC538" s="41">
        <v>470600</v>
      </c>
      <c r="DD538" s="41">
        <v>471900</v>
      </c>
      <c r="DE538" s="41">
        <v>473500</v>
      </c>
      <c r="DF538" s="41">
        <v>476400</v>
      </c>
      <c r="DG538" s="41">
        <v>478100</v>
      </c>
      <c r="DH538" s="41">
        <v>481600</v>
      </c>
      <c r="DI538" s="41">
        <v>486900</v>
      </c>
      <c r="DJ538" s="41">
        <v>489100</v>
      </c>
      <c r="DK538" s="41">
        <v>491200</v>
      </c>
      <c r="DL538" s="41">
        <v>494900</v>
      </c>
      <c r="DM538" s="41">
        <v>496500</v>
      </c>
      <c r="DN538" s="41">
        <v>497100</v>
      </c>
      <c r="DO538" s="41">
        <v>500600</v>
      </c>
      <c r="DP538" s="41">
        <v>503900</v>
      </c>
    </row>
    <row r="539" spans="1:120">
      <c r="A539" s="41">
        <v>92120</v>
      </c>
      <c r="B539" s="41" t="s">
        <v>402</v>
      </c>
      <c r="C539" s="41" t="s">
        <v>66</v>
      </c>
      <c r="D539" s="41" t="s">
        <v>402</v>
      </c>
      <c r="E539" s="41" t="s">
        <v>402</v>
      </c>
      <c r="F539" s="41">
        <v>518200</v>
      </c>
      <c r="G539" s="41">
        <v>519400</v>
      </c>
      <c r="H539" s="41">
        <v>521400</v>
      </c>
      <c r="I539" s="41">
        <v>524000</v>
      </c>
      <c r="J539" s="41">
        <v>526100</v>
      </c>
      <c r="K539" s="41">
        <v>527900</v>
      </c>
      <c r="L539" s="41">
        <v>529400</v>
      </c>
      <c r="M539" s="41">
        <v>530100</v>
      </c>
      <c r="N539" s="41">
        <v>530300</v>
      </c>
      <c r="O539" s="41">
        <v>530700</v>
      </c>
      <c r="P539" s="41">
        <v>529800</v>
      </c>
      <c r="Q539" s="41">
        <v>528400</v>
      </c>
      <c r="R539" s="41">
        <v>528100</v>
      </c>
      <c r="S539" s="41">
        <v>526900</v>
      </c>
      <c r="T539" s="41">
        <v>524200</v>
      </c>
      <c r="U539" s="41">
        <v>522700</v>
      </c>
      <c r="V539" s="41">
        <v>521500</v>
      </c>
      <c r="W539" s="41">
        <v>518600</v>
      </c>
      <c r="X539" s="41">
        <v>515400</v>
      </c>
      <c r="Y539" s="41">
        <v>511900</v>
      </c>
      <c r="Z539" s="41">
        <v>507600</v>
      </c>
      <c r="AA539" s="41">
        <v>502600</v>
      </c>
      <c r="AB539" s="41">
        <v>496900</v>
      </c>
      <c r="AC539" s="41">
        <v>492600</v>
      </c>
      <c r="AD539" s="41">
        <v>489900</v>
      </c>
      <c r="AE539" s="41">
        <v>487700</v>
      </c>
      <c r="AF539" s="41">
        <v>485600</v>
      </c>
      <c r="AG539" s="41">
        <v>484700</v>
      </c>
      <c r="AH539" s="41">
        <v>483400</v>
      </c>
      <c r="AI539" s="41">
        <v>481300</v>
      </c>
      <c r="AJ539" s="41">
        <v>479100</v>
      </c>
      <c r="AK539" s="41">
        <v>477000</v>
      </c>
      <c r="AL539" s="41">
        <v>473700</v>
      </c>
      <c r="AM539" s="41">
        <v>470600</v>
      </c>
      <c r="AN539" s="41">
        <v>468600</v>
      </c>
      <c r="AO539" s="41">
        <v>466000</v>
      </c>
      <c r="AP539" s="41">
        <v>461900</v>
      </c>
      <c r="AQ539" s="41">
        <v>456200</v>
      </c>
      <c r="AR539" s="41">
        <v>448700</v>
      </c>
      <c r="AS539" s="41">
        <v>440600</v>
      </c>
      <c r="AT539" s="41">
        <v>433600</v>
      </c>
      <c r="AU539" s="41">
        <v>427100</v>
      </c>
      <c r="AV539" s="41">
        <v>420600</v>
      </c>
      <c r="AW539" s="41">
        <v>414700</v>
      </c>
      <c r="AX539" s="41">
        <v>410100</v>
      </c>
      <c r="AY539" s="41">
        <v>406100</v>
      </c>
      <c r="AZ539" s="41">
        <v>402500</v>
      </c>
      <c r="BA539" s="41">
        <v>399300</v>
      </c>
      <c r="BB539" s="41">
        <v>395200</v>
      </c>
      <c r="BC539" s="41">
        <v>390400</v>
      </c>
      <c r="BD539" s="41">
        <v>386500</v>
      </c>
      <c r="BE539" s="41">
        <v>383000</v>
      </c>
      <c r="BF539" s="41">
        <v>380500</v>
      </c>
      <c r="BG539" s="41">
        <v>380700</v>
      </c>
      <c r="BH539" s="41">
        <v>382700</v>
      </c>
      <c r="BI539" s="41">
        <v>387000</v>
      </c>
      <c r="BJ539" s="41">
        <v>393200</v>
      </c>
      <c r="BK539" s="41">
        <v>398400</v>
      </c>
      <c r="BL539" s="41">
        <v>404600</v>
      </c>
      <c r="BM539" s="41">
        <v>408700</v>
      </c>
      <c r="BN539" s="41">
        <v>412200</v>
      </c>
      <c r="BO539" s="41">
        <v>417700</v>
      </c>
      <c r="BP539" s="41">
        <v>422200</v>
      </c>
      <c r="BQ539" s="41">
        <v>422500</v>
      </c>
      <c r="BR539" s="41">
        <v>420800</v>
      </c>
      <c r="BS539" s="41">
        <v>417000</v>
      </c>
      <c r="BT539" s="41">
        <v>412100</v>
      </c>
      <c r="BU539" s="41">
        <v>407100</v>
      </c>
      <c r="BV539" s="41">
        <v>401500</v>
      </c>
      <c r="BW539" s="41">
        <v>399000</v>
      </c>
      <c r="BX539" s="41">
        <v>399000</v>
      </c>
      <c r="BY539" s="41">
        <v>396100</v>
      </c>
      <c r="BZ539" s="41">
        <v>391900</v>
      </c>
      <c r="CA539" s="41">
        <v>391800</v>
      </c>
      <c r="CB539" s="41">
        <v>393400</v>
      </c>
      <c r="CC539" s="41">
        <v>393100</v>
      </c>
      <c r="CD539" s="41">
        <v>392200</v>
      </c>
      <c r="CE539" s="41">
        <v>392100</v>
      </c>
      <c r="CF539" s="41">
        <v>391900</v>
      </c>
      <c r="CG539" s="41">
        <v>391900</v>
      </c>
      <c r="CH539" s="41">
        <v>390800</v>
      </c>
      <c r="CI539" s="41">
        <v>391000</v>
      </c>
      <c r="CJ539" s="41">
        <v>388500</v>
      </c>
      <c r="CK539" s="41">
        <v>386200</v>
      </c>
      <c r="CL539" s="41">
        <v>384900</v>
      </c>
      <c r="CM539" s="41">
        <v>385700</v>
      </c>
      <c r="CN539" s="41">
        <v>386100</v>
      </c>
      <c r="CO539" s="41">
        <v>388900</v>
      </c>
      <c r="CP539" s="41">
        <v>390800</v>
      </c>
      <c r="CQ539" s="41">
        <v>393500</v>
      </c>
      <c r="CR539" s="41">
        <v>395700</v>
      </c>
      <c r="CS539" s="41">
        <v>397000</v>
      </c>
      <c r="CT539" s="41">
        <v>398400</v>
      </c>
      <c r="CU539" s="41">
        <v>402300</v>
      </c>
      <c r="CV539" s="41">
        <v>408000</v>
      </c>
      <c r="CW539" s="41">
        <v>416700</v>
      </c>
      <c r="CX539" s="41">
        <v>427600</v>
      </c>
      <c r="CY539" s="41">
        <v>434800</v>
      </c>
      <c r="CZ539" s="41">
        <v>441400</v>
      </c>
      <c r="DA539" s="41">
        <v>449000</v>
      </c>
      <c r="DB539" s="41">
        <v>458700</v>
      </c>
      <c r="DC539" s="41">
        <v>467900</v>
      </c>
      <c r="DD539" s="41">
        <v>474700</v>
      </c>
      <c r="DE539" s="41">
        <v>476800</v>
      </c>
      <c r="DF539" s="41">
        <v>477800</v>
      </c>
      <c r="DG539" s="41">
        <v>478300</v>
      </c>
      <c r="DH539" s="41">
        <v>479300</v>
      </c>
      <c r="DI539" s="41">
        <v>483200</v>
      </c>
      <c r="DJ539" s="41">
        <v>486200</v>
      </c>
      <c r="DK539" s="41">
        <v>488500</v>
      </c>
      <c r="DL539" s="41">
        <v>492400</v>
      </c>
      <c r="DM539" s="41">
        <v>495400</v>
      </c>
      <c r="DN539" s="41">
        <v>495900</v>
      </c>
      <c r="DO539" s="41">
        <v>495500</v>
      </c>
      <c r="DP539" s="41">
        <v>494800</v>
      </c>
    </row>
    <row r="540" spans="1:120">
      <c r="A540" s="41">
        <v>91350</v>
      </c>
      <c r="B540" s="41" t="s">
        <v>602</v>
      </c>
      <c r="C540" s="41" t="s">
        <v>66</v>
      </c>
      <c r="D540" s="41" t="s">
        <v>394</v>
      </c>
      <c r="E540" s="41" t="s">
        <v>394</v>
      </c>
      <c r="F540" s="41">
        <v>461800</v>
      </c>
      <c r="G540" s="41">
        <v>464600</v>
      </c>
      <c r="H540" s="41">
        <v>467300</v>
      </c>
      <c r="I540" s="41">
        <v>471500</v>
      </c>
      <c r="J540" s="41">
        <v>475800</v>
      </c>
      <c r="K540" s="41">
        <v>481400</v>
      </c>
      <c r="L540" s="41">
        <v>490700</v>
      </c>
      <c r="M540" s="41">
        <v>502700</v>
      </c>
      <c r="N540" s="41">
        <v>513300</v>
      </c>
      <c r="O540" s="41">
        <v>521200</v>
      </c>
      <c r="P540" s="41">
        <v>528100</v>
      </c>
      <c r="Q540" s="41">
        <v>533700</v>
      </c>
      <c r="R540" s="41">
        <v>537300</v>
      </c>
      <c r="S540" s="41">
        <v>539800</v>
      </c>
      <c r="T540" s="41">
        <v>542300</v>
      </c>
      <c r="U540" s="41">
        <v>543000</v>
      </c>
      <c r="V540" s="41">
        <v>543900</v>
      </c>
      <c r="W540" s="41">
        <v>544300</v>
      </c>
      <c r="X540" s="41">
        <v>541700</v>
      </c>
      <c r="Y540" s="41">
        <v>537100</v>
      </c>
      <c r="Z540" s="41">
        <v>533600</v>
      </c>
      <c r="AA540" s="41">
        <v>529500</v>
      </c>
      <c r="AB540" s="41">
        <v>523300</v>
      </c>
      <c r="AC540" s="41">
        <v>517300</v>
      </c>
      <c r="AD540" s="41">
        <v>513500</v>
      </c>
      <c r="AE540" s="41">
        <v>509800</v>
      </c>
      <c r="AF540" s="41">
        <v>504100</v>
      </c>
      <c r="AG540" s="41">
        <v>498200</v>
      </c>
      <c r="AH540" s="41">
        <v>492500</v>
      </c>
      <c r="AI540" s="41">
        <v>486500</v>
      </c>
      <c r="AJ540" s="41">
        <v>480700</v>
      </c>
      <c r="AK540" s="41">
        <v>475200</v>
      </c>
      <c r="AL540" s="41">
        <v>469500</v>
      </c>
      <c r="AM540" s="41">
        <v>463500</v>
      </c>
      <c r="AN540" s="41">
        <v>457200</v>
      </c>
      <c r="AO540" s="41">
        <v>449500</v>
      </c>
      <c r="AP540" s="41">
        <v>441300</v>
      </c>
      <c r="AQ540" s="41">
        <v>433400</v>
      </c>
      <c r="AR540" s="41">
        <v>425100</v>
      </c>
      <c r="AS540" s="41">
        <v>416100</v>
      </c>
      <c r="AT540" s="41">
        <v>407000</v>
      </c>
      <c r="AU540" s="41">
        <v>397900</v>
      </c>
      <c r="AV540" s="41">
        <v>388100</v>
      </c>
      <c r="AW540" s="41">
        <v>378600</v>
      </c>
      <c r="AX540" s="41">
        <v>371200</v>
      </c>
      <c r="AY540" s="41">
        <v>366800</v>
      </c>
      <c r="AZ540" s="41">
        <v>363200</v>
      </c>
      <c r="BA540" s="41">
        <v>361000</v>
      </c>
      <c r="BB540" s="41">
        <v>359700</v>
      </c>
      <c r="BC540" s="41">
        <v>357200</v>
      </c>
      <c r="BD540" s="41">
        <v>354300</v>
      </c>
      <c r="BE540" s="41">
        <v>352600</v>
      </c>
      <c r="BF540" s="41">
        <v>350300</v>
      </c>
      <c r="BG540" s="41">
        <v>348900</v>
      </c>
      <c r="BH540" s="41">
        <v>349800</v>
      </c>
      <c r="BI540" s="41">
        <v>350000</v>
      </c>
      <c r="BJ540" s="41">
        <v>348700</v>
      </c>
      <c r="BK540" s="41">
        <v>348000</v>
      </c>
      <c r="BL540" s="41">
        <v>349500</v>
      </c>
      <c r="BM540" s="41">
        <v>352900</v>
      </c>
      <c r="BN540" s="41">
        <v>355500</v>
      </c>
      <c r="BO540" s="41">
        <v>358000</v>
      </c>
      <c r="BP540" s="41">
        <v>361100</v>
      </c>
      <c r="BQ540" s="41">
        <v>363000</v>
      </c>
      <c r="BR540" s="41">
        <v>363400</v>
      </c>
      <c r="BS540" s="41">
        <v>364000</v>
      </c>
      <c r="BT540" s="41">
        <v>362800</v>
      </c>
      <c r="BU540" s="41">
        <v>360100</v>
      </c>
      <c r="BV540" s="41">
        <v>357500</v>
      </c>
      <c r="BW540" s="41">
        <v>355700</v>
      </c>
      <c r="BX540" s="41">
        <v>353700</v>
      </c>
      <c r="BY540" s="41">
        <v>350800</v>
      </c>
      <c r="BZ540" s="41">
        <v>347700</v>
      </c>
      <c r="CA540" s="41">
        <v>345800</v>
      </c>
      <c r="CB540" s="41">
        <v>343100</v>
      </c>
      <c r="CC540" s="41">
        <v>339000</v>
      </c>
      <c r="CD540" s="41">
        <v>335400</v>
      </c>
      <c r="CE540" s="41">
        <v>332700</v>
      </c>
      <c r="CF540" s="41">
        <v>329800</v>
      </c>
      <c r="CG540" s="41">
        <v>327200</v>
      </c>
      <c r="CH540" s="41">
        <v>324900</v>
      </c>
      <c r="CI540" s="41">
        <v>322600</v>
      </c>
      <c r="CJ540" s="41">
        <v>320700</v>
      </c>
      <c r="CK540" s="41">
        <v>318400</v>
      </c>
      <c r="CL540" s="41">
        <v>316400</v>
      </c>
      <c r="CM540" s="41">
        <v>315300</v>
      </c>
      <c r="CN540" s="41">
        <v>315200</v>
      </c>
      <c r="CO540" s="41">
        <v>316700</v>
      </c>
      <c r="CP540" s="41">
        <v>319500</v>
      </c>
      <c r="CQ540" s="41">
        <v>319700</v>
      </c>
      <c r="CR540" s="41">
        <v>318400</v>
      </c>
      <c r="CS540" s="41">
        <v>319000</v>
      </c>
      <c r="CT540" s="41">
        <v>320800</v>
      </c>
      <c r="CU540" s="41">
        <v>322000</v>
      </c>
      <c r="CV540" s="41">
        <v>323700</v>
      </c>
      <c r="CW540" s="41">
        <v>327000</v>
      </c>
      <c r="CX540" s="41">
        <v>331600</v>
      </c>
      <c r="CY540" s="41">
        <v>336500</v>
      </c>
      <c r="CZ540" s="41">
        <v>341600</v>
      </c>
      <c r="DA540" s="41">
        <v>348200</v>
      </c>
      <c r="DB540" s="41">
        <v>355900</v>
      </c>
      <c r="DC540" s="41">
        <v>363900</v>
      </c>
      <c r="DD540" s="41">
        <v>372100</v>
      </c>
      <c r="DE540" s="41">
        <v>380400</v>
      </c>
      <c r="DF540" s="41">
        <v>387300</v>
      </c>
      <c r="DG540" s="41">
        <v>392000</v>
      </c>
      <c r="DH540" s="41">
        <v>396400</v>
      </c>
      <c r="DI540" s="41">
        <v>400000</v>
      </c>
      <c r="DJ540" s="41">
        <v>403000</v>
      </c>
      <c r="DK540" s="41">
        <v>406900</v>
      </c>
      <c r="DL540" s="41">
        <v>414600</v>
      </c>
      <c r="DM540" s="41">
        <v>422100</v>
      </c>
      <c r="DN540" s="41">
        <v>427600</v>
      </c>
      <c r="DO540" s="41">
        <v>431300</v>
      </c>
      <c r="DP540" s="41">
        <v>435000</v>
      </c>
    </row>
    <row r="541" spans="1:120">
      <c r="A541" s="41">
        <v>95118</v>
      </c>
      <c r="B541" s="41" t="s">
        <v>109</v>
      </c>
      <c r="C541" s="41" t="s">
        <v>66</v>
      </c>
      <c r="D541" s="41" t="s">
        <v>109</v>
      </c>
      <c r="E541" s="41" t="s">
        <v>110</v>
      </c>
      <c r="F541" s="41">
        <v>600200</v>
      </c>
      <c r="G541" s="41">
        <v>610000</v>
      </c>
      <c r="H541" s="41">
        <v>620700</v>
      </c>
      <c r="I541" s="41">
        <v>632700</v>
      </c>
      <c r="J541" s="41">
        <v>644300</v>
      </c>
      <c r="K541" s="41">
        <v>653400</v>
      </c>
      <c r="L541" s="41">
        <v>661700</v>
      </c>
      <c r="M541" s="41">
        <v>668500</v>
      </c>
      <c r="N541" s="41">
        <v>674100</v>
      </c>
      <c r="O541" s="41">
        <v>679200</v>
      </c>
      <c r="P541" s="41">
        <v>684100</v>
      </c>
      <c r="Q541" s="41">
        <v>687100</v>
      </c>
      <c r="R541" s="41">
        <v>689300</v>
      </c>
      <c r="S541" s="41">
        <v>691100</v>
      </c>
      <c r="T541" s="41">
        <v>691400</v>
      </c>
      <c r="U541" s="41">
        <v>688700</v>
      </c>
      <c r="V541" s="41">
        <v>683800</v>
      </c>
      <c r="W541" s="41">
        <v>679800</v>
      </c>
      <c r="X541" s="41">
        <v>677900</v>
      </c>
      <c r="Y541" s="41">
        <v>677100</v>
      </c>
      <c r="Z541" s="41">
        <v>677000</v>
      </c>
      <c r="AA541" s="41">
        <v>678200</v>
      </c>
      <c r="AB541" s="41">
        <v>680300</v>
      </c>
      <c r="AC541" s="41">
        <v>682300</v>
      </c>
      <c r="AD541" s="41">
        <v>683600</v>
      </c>
      <c r="AE541" s="41">
        <v>683200</v>
      </c>
      <c r="AF541" s="41">
        <v>682100</v>
      </c>
      <c r="AG541" s="41">
        <v>681600</v>
      </c>
      <c r="AH541" s="41">
        <v>680600</v>
      </c>
      <c r="AI541" s="41">
        <v>679000</v>
      </c>
      <c r="AJ541" s="41">
        <v>677200</v>
      </c>
      <c r="AK541" s="41">
        <v>674300</v>
      </c>
      <c r="AL541" s="41">
        <v>670200</v>
      </c>
      <c r="AM541" s="41">
        <v>667800</v>
      </c>
      <c r="AN541" s="41">
        <v>667700</v>
      </c>
      <c r="AO541" s="41">
        <v>664700</v>
      </c>
      <c r="AP541" s="41">
        <v>657000</v>
      </c>
      <c r="AQ541" s="41">
        <v>648400</v>
      </c>
      <c r="AR541" s="41">
        <v>641200</v>
      </c>
      <c r="AS541" s="41">
        <v>634400</v>
      </c>
      <c r="AT541" s="41">
        <v>628400</v>
      </c>
      <c r="AU541" s="41">
        <v>622800</v>
      </c>
      <c r="AV541" s="41">
        <v>615400</v>
      </c>
      <c r="AW541" s="41">
        <v>605900</v>
      </c>
      <c r="AX541" s="41">
        <v>597900</v>
      </c>
      <c r="AY541" s="41">
        <v>590300</v>
      </c>
      <c r="AZ541" s="41">
        <v>581500</v>
      </c>
      <c r="BA541" s="41">
        <v>572800</v>
      </c>
      <c r="BB541" s="41">
        <v>564600</v>
      </c>
      <c r="BC541" s="41">
        <v>553500</v>
      </c>
      <c r="BD541" s="41">
        <v>540800</v>
      </c>
      <c r="BE541" s="41">
        <v>530100</v>
      </c>
      <c r="BF541" s="41">
        <v>523400</v>
      </c>
      <c r="BG541" s="41">
        <v>520700</v>
      </c>
      <c r="BH541" s="41">
        <v>521700</v>
      </c>
      <c r="BI541" s="41">
        <v>524600</v>
      </c>
      <c r="BJ541" s="41">
        <v>527300</v>
      </c>
      <c r="BK541" s="41">
        <v>530700</v>
      </c>
      <c r="BL541" s="41">
        <v>535200</v>
      </c>
      <c r="BM541" s="41">
        <v>541900</v>
      </c>
      <c r="BN541" s="41">
        <v>547900</v>
      </c>
      <c r="BO541" s="41">
        <v>550900</v>
      </c>
      <c r="BP541" s="41">
        <v>551900</v>
      </c>
      <c r="BQ541" s="41">
        <v>552600</v>
      </c>
      <c r="BR541" s="41">
        <v>554400</v>
      </c>
      <c r="BS541" s="41">
        <v>556100</v>
      </c>
      <c r="BT541" s="41">
        <v>554000</v>
      </c>
      <c r="BU541" s="41">
        <v>552300</v>
      </c>
      <c r="BV541" s="41">
        <v>553800</v>
      </c>
      <c r="BW541" s="41">
        <v>553500</v>
      </c>
      <c r="BX541" s="41">
        <v>546600</v>
      </c>
      <c r="BY541" s="41">
        <v>540100</v>
      </c>
      <c r="BZ541" s="41">
        <v>536100</v>
      </c>
      <c r="CA541" s="41">
        <v>537200</v>
      </c>
      <c r="CB541" s="41">
        <v>538400</v>
      </c>
      <c r="CC541" s="41">
        <v>537300</v>
      </c>
      <c r="CD541" s="41">
        <v>534100</v>
      </c>
      <c r="CE541" s="41">
        <v>531400</v>
      </c>
      <c r="CF541" s="41">
        <v>527800</v>
      </c>
      <c r="CG541" s="41">
        <v>525100</v>
      </c>
      <c r="CH541" s="41">
        <v>523000</v>
      </c>
      <c r="CI541" s="41">
        <v>520300</v>
      </c>
      <c r="CJ541" s="41">
        <v>518200</v>
      </c>
      <c r="CK541" s="41">
        <v>518200</v>
      </c>
      <c r="CL541" s="41">
        <v>520300</v>
      </c>
      <c r="CM541" s="41">
        <v>523200</v>
      </c>
      <c r="CN541" s="41">
        <v>527300</v>
      </c>
      <c r="CO541" s="41">
        <v>534900</v>
      </c>
      <c r="CP541" s="41">
        <v>544900</v>
      </c>
      <c r="CQ541" s="41">
        <v>553500</v>
      </c>
      <c r="CR541" s="41">
        <v>561800</v>
      </c>
      <c r="CS541" s="41">
        <v>570400</v>
      </c>
      <c r="CT541" s="41">
        <v>578700</v>
      </c>
      <c r="CU541" s="41">
        <v>588000</v>
      </c>
      <c r="CV541" s="41">
        <v>600100</v>
      </c>
      <c r="CW541" s="41">
        <v>609400</v>
      </c>
      <c r="CX541" s="41">
        <v>617700</v>
      </c>
      <c r="CY541" s="41">
        <v>631900</v>
      </c>
      <c r="CZ541" s="41">
        <v>649000</v>
      </c>
      <c r="DA541" s="41">
        <v>662300</v>
      </c>
      <c r="DB541" s="41">
        <v>670000</v>
      </c>
      <c r="DC541" s="41">
        <v>674400</v>
      </c>
      <c r="DD541" s="41">
        <v>679700</v>
      </c>
      <c r="DE541" s="41">
        <v>684900</v>
      </c>
      <c r="DF541" s="41">
        <v>686400</v>
      </c>
      <c r="DG541" s="41">
        <v>687700</v>
      </c>
      <c r="DH541" s="41">
        <v>692900</v>
      </c>
      <c r="DI541" s="41">
        <v>696000</v>
      </c>
      <c r="DJ541" s="41">
        <v>702200</v>
      </c>
      <c r="DK541" s="41">
        <v>713300</v>
      </c>
      <c r="DL541" s="41">
        <v>728300</v>
      </c>
      <c r="DM541" s="41">
        <v>740300</v>
      </c>
      <c r="DN541" s="41">
        <v>748600</v>
      </c>
      <c r="DO541" s="41">
        <v>753400</v>
      </c>
      <c r="DP541" s="41">
        <v>758700</v>
      </c>
    </row>
    <row r="542" spans="1:120">
      <c r="A542" s="41">
        <v>93021</v>
      </c>
      <c r="B542" s="41" t="s">
        <v>644</v>
      </c>
      <c r="C542" s="41" t="s">
        <v>66</v>
      </c>
      <c r="D542" s="41" t="s">
        <v>425</v>
      </c>
      <c r="E542" s="41" t="s">
        <v>425</v>
      </c>
      <c r="F542" s="41">
        <v>512700</v>
      </c>
      <c r="G542" s="41">
        <v>516500</v>
      </c>
      <c r="H542" s="41">
        <v>519000</v>
      </c>
      <c r="I542" s="41">
        <v>520600</v>
      </c>
      <c r="J542" s="41">
        <v>525600</v>
      </c>
      <c r="K542" s="41">
        <v>532800</v>
      </c>
      <c r="L542" s="41">
        <v>537800</v>
      </c>
      <c r="M542" s="41">
        <v>541300</v>
      </c>
      <c r="N542" s="41">
        <v>546500</v>
      </c>
      <c r="O542" s="41">
        <v>552000</v>
      </c>
      <c r="P542" s="41">
        <v>558000</v>
      </c>
      <c r="Q542" s="41">
        <v>564500</v>
      </c>
      <c r="R542" s="41">
        <v>569400</v>
      </c>
      <c r="S542" s="41">
        <v>571700</v>
      </c>
      <c r="T542" s="41">
        <v>575300</v>
      </c>
      <c r="U542" s="41">
        <v>578400</v>
      </c>
      <c r="V542" s="41">
        <v>579200</v>
      </c>
      <c r="W542" s="41">
        <v>577700</v>
      </c>
      <c r="X542" s="41">
        <v>574900</v>
      </c>
      <c r="Y542" s="41">
        <v>571600</v>
      </c>
      <c r="Z542" s="41">
        <v>568900</v>
      </c>
      <c r="AA542" s="41">
        <v>565600</v>
      </c>
      <c r="AB542" s="41">
        <v>562200</v>
      </c>
      <c r="AC542" s="41">
        <v>558600</v>
      </c>
      <c r="AD542" s="41">
        <v>554200</v>
      </c>
      <c r="AE542" s="41">
        <v>549400</v>
      </c>
      <c r="AF542" s="41">
        <v>544100</v>
      </c>
      <c r="AG542" s="41">
        <v>538600</v>
      </c>
      <c r="AH542" s="41">
        <v>534400</v>
      </c>
      <c r="AI542" s="41">
        <v>530500</v>
      </c>
      <c r="AJ542" s="41">
        <v>527000</v>
      </c>
      <c r="AK542" s="41">
        <v>523400</v>
      </c>
      <c r="AL542" s="41">
        <v>517500</v>
      </c>
      <c r="AM542" s="41">
        <v>511000</v>
      </c>
      <c r="AN542" s="41">
        <v>508000</v>
      </c>
      <c r="AO542" s="41">
        <v>504400</v>
      </c>
      <c r="AP542" s="41">
        <v>496000</v>
      </c>
      <c r="AQ542" s="41">
        <v>483400</v>
      </c>
      <c r="AR542" s="41">
        <v>471800</v>
      </c>
      <c r="AS542" s="41">
        <v>462700</v>
      </c>
      <c r="AT542" s="41">
        <v>455500</v>
      </c>
      <c r="AU542" s="41">
        <v>448900</v>
      </c>
      <c r="AV542" s="41">
        <v>441700</v>
      </c>
      <c r="AW542" s="41">
        <v>433900</v>
      </c>
      <c r="AX542" s="41">
        <v>427300</v>
      </c>
      <c r="AY542" s="41">
        <v>419000</v>
      </c>
      <c r="AZ542" s="41">
        <v>407300</v>
      </c>
      <c r="BA542" s="41">
        <v>403500</v>
      </c>
      <c r="BB542" s="41">
        <v>409800</v>
      </c>
      <c r="BC542" s="41">
        <v>415700</v>
      </c>
      <c r="BD542" s="41">
        <v>415600</v>
      </c>
      <c r="BE542" s="41">
        <v>412200</v>
      </c>
      <c r="BF542" s="41">
        <v>406200</v>
      </c>
      <c r="BG542" s="41">
        <v>401700</v>
      </c>
      <c r="BH542" s="41">
        <v>400100</v>
      </c>
      <c r="BI542" s="41">
        <v>400700</v>
      </c>
      <c r="BJ542" s="41">
        <v>402600</v>
      </c>
      <c r="BK542" s="41">
        <v>403300</v>
      </c>
      <c r="BL542" s="41">
        <v>403000</v>
      </c>
      <c r="BM542" s="41">
        <v>402500</v>
      </c>
      <c r="BN542" s="41">
        <v>400100</v>
      </c>
      <c r="BO542" s="41">
        <v>400100</v>
      </c>
      <c r="BP542" s="41">
        <v>400800</v>
      </c>
      <c r="BQ542" s="41">
        <v>401400</v>
      </c>
      <c r="BR542" s="41">
        <v>399500</v>
      </c>
      <c r="BS542" s="41">
        <v>396700</v>
      </c>
      <c r="BT542" s="41">
        <v>393900</v>
      </c>
      <c r="BU542" s="41">
        <v>392500</v>
      </c>
      <c r="BV542" s="41">
        <v>387500</v>
      </c>
      <c r="BW542" s="41">
        <v>386400</v>
      </c>
      <c r="BX542" s="41">
        <v>387600</v>
      </c>
      <c r="BY542" s="41">
        <v>384300</v>
      </c>
      <c r="BZ542" s="41">
        <v>381200</v>
      </c>
      <c r="CA542" s="41">
        <v>378200</v>
      </c>
      <c r="CB542" s="41">
        <v>372400</v>
      </c>
      <c r="CC542" s="41">
        <v>370000</v>
      </c>
      <c r="CD542" s="41">
        <v>374600</v>
      </c>
      <c r="CE542" s="41">
        <v>374600</v>
      </c>
      <c r="CF542" s="41">
        <v>371600</v>
      </c>
      <c r="CG542" s="41">
        <v>367900</v>
      </c>
      <c r="CH542" s="41">
        <v>366500</v>
      </c>
      <c r="CI542" s="41">
        <v>367600</v>
      </c>
      <c r="CJ542" s="41">
        <v>370400</v>
      </c>
      <c r="CK542" s="41">
        <v>368400</v>
      </c>
      <c r="CL542" s="41">
        <v>363700</v>
      </c>
      <c r="CM542" s="41">
        <v>361700</v>
      </c>
      <c r="CN542" s="41">
        <v>363100</v>
      </c>
      <c r="CO542" s="41">
        <v>364000</v>
      </c>
      <c r="CP542" s="41">
        <v>362400</v>
      </c>
      <c r="CQ542" s="41">
        <v>363200</v>
      </c>
      <c r="CR542" s="41">
        <v>365500</v>
      </c>
      <c r="CS542" s="41">
        <v>369200</v>
      </c>
      <c r="CT542" s="41">
        <v>373700</v>
      </c>
      <c r="CU542" s="41">
        <v>377200</v>
      </c>
      <c r="CV542" s="41">
        <v>378200</v>
      </c>
      <c r="CW542" s="41">
        <v>381000</v>
      </c>
      <c r="CX542" s="41">
        <v>383900</v>
      </c>
      <c r="CY542" s="41">
        <v>389900</v>
      </c>
      <c r="CZ542" s="41">
        <v>400200</v>
      </c>
      <c r="DA542" s="41">
        <v>410200</v>
      </c>
      <c r="DB542" s="41">
        <v>416100</v>
      </c>
      <c r="DC542" s="41">
        <v>422100</v>
      </c>
      <c r="DD542" s="41">
        <v>428800</v>
      </c>
      <c r="DE542" s="41">
        <v>434200</v>
      </c>
      <c r="DF542" s="41">
        <v>438100</v>
      </c>
      <c r="DG542" s="41">
        <v>440000</v>
      </c>
      <c r="DH542" s="41">
        <v>443700</v>
      </c>
      <c r="DI542" s="41">
        <v>450100</v>
      </c>
      <c r="DJ542" s="41">
        <v>455100</v>
      </c>
      <c r="DK542" s="41">
        <v>458100</v>
      </c>
      <c r="DL542" s="41">
        <v>462900</v>
      </c>
      <c r="DM542" s="41">
        <v>467800</v>
      </c>
      <c r="DN542" s="41">
        <v>471700</v>
      </c>
      <c r="DO542" s="41">
        <v>475800</v>
      </c>
      <c r="DP542" s="41">
        <v>479400</v>
      </c>
    </row>
    <row r="543" spans="1:120">
      <c r="A543" s="41">
        <v>94002</v>
      </c>
      <c r="B543" s="41" t="s">
        <v>167</v>
      </c>
      <c r="C543" s="41" t="s">
        <v>66</v>
      </c>
      <c r="D543" s="41" t="s">
        <v>65</v>
      </c>
      <c r="E543" s="41" t="s">
        <v>114</v>
      </c>
      <c r="F543" s="41">
        <v>847000</v>
      </c>
      <c r="G543" s="41">
        <v>861900</v>
      </c>
      <c r="H543" s="41">
        <v>874300</v>
      </c>
      <c r="I543" s="41">
        <v>883900</v>
      </c>
      <c r="J543" s="41">
        <v>892100</v>
      </c>
      <c r="K543" s="41">
        <v>901300</v>
      </c>
      <c r="L543" s="41">
        <v>908400</v>
      </c>
      <c r="M543" s="41">
        <v>911400</v>
      </c>
      <c r="N543" s="41">
        <v>916600</v>
      </c>
      <c r="O543" s="41">
        <v>926700</v>
      </c>
      <c r="P543" s="41">
        <v>936300</v>
      </c>
      <c r="Q543" s="41">
        <v>942200</v>
      </c>
      <c r="R543" s="41">
        <v>946200</v>
      </c>
      <c r="S543" s="41">
        <v>947100</v>
      </c>
      <c r="T543" s="41">
        <v>945200</v>
      </c>
      <c r="U543" s="41">
        <v>938900</v>
      </c>
      <c r="V543" s="41">
        <v>929300</v>
      </c>
      <c r="W543" s="41">
        <v>917400</v>
      </c>
      <c r="X543" s="41">
        <v>908100</v>
      </c>
      <c r="Y543" s="41">
        <v>901300</v>
      </c>
      <c r="Z543" s="41">
        <v>897900</v>
      </c>
      <c r="AA543" s="41">
        <v>897300</v>
      </c>
      <c r="AB543" s="41">
        <v>898700</v>
      </c>
      <c r="AC543" s="41">
        <v>898400</v>
      </c>
      <c r="AD543" s="41">
        <v>898300</v>
      </c>
      <c r="AE543" s="41">
        <v>898600</v>
      </c>
      <c r="AF543" s="41">
        <v>899100</v>
      </c>
      <c r="AG543" s="41">
        <v>900100</v>
      </c>
      <c r="AH543" s="41">
        <v>901200</v>
      </c>
      <c r="AI543" s="41">
        <v>902700</v>
      </c>
      <c r="AJ543" s="41">
        <v>906300</v>
      </c>
      <c r="AK543" s="41">
        <v>910800</v>
      </c>
      <c r="AL543" s="41">
        <v>912100</v>
      </c>
      <c r="AM543" s="41">
        <v>910600</v>
      </c>
      <c r="AN543" s="41">
        <v>908200</v>
      </c>
      <c r="AO543" s="41">
        <v>903500</v>
      </c>
      <c r="AP543" s="41">
        <v>893700</v>
      </c>
      <c r="AQ543" s="41">
        <v>884200</v>
      </c>
      <c r="AR543" s="41">
        <v>878600</v>
      </c>
      <c r="AS543" s="41">
        <v>879900</v>
      </c>
      <c r="AT543" s="41">
        <v>885600</v>
      </c>
      <c r="AU543" s="41">
        <v>892700</v>
      </c>
      <c r="AV543" s="41">
        <v>893000</v>
      </c>
      <c r="AW543" s="41">
        <v>887200</v>
      </c>
      <c r="AX543" s="41">
        <v>880200</v>
      </c>
      <c r="AY543" s="41">
        <v>873600</v>
      </c>
      <c r="AZ543" s="41">
        <v>861900</v>
      </c>
      <c r="BA543" s="41">
        <v>851000</v>
      </c>
      <c r="BB543" s="41">
        <v>841700</v>
      </c>
      <c r="BC543" s="41">
        <v>828500</v>
      </c>
      <c r="BD543" s="41">
        <v>815500</v>
      </c>
      <c r="BE543" s="41">
        <v>808200</v>
      </c>
      <c r="BF543" s="41">
        <v>805200</v>
      </c>
      <c r="BG543" s="41">
        <v>807400</v>
      </c>
      <c r="BH543" s="41">
        <v>813300</v>
      </c>
      <c r="BI543" s="41">
        <v>815700</v>
      </c>
      <c r="BJ543" s="41">
        <v>815700</v>
      </c>
      <c r="BK543" s="41">
        <v>817900</v>
      </c>
      <c r="BL543" s="41">
        <v>823300</v>
      </c>
      <c r="BM543" s="41">
        <v>832800</v>
      </c>
      <c r="BN543" s="41">
        <v>838400</v>
      </c>
      <c r="BO543" s="41">
        <v>835800</v>
      </c>
      <c r="BP543" s="41">
        <v>828800</v>
      </c>
      <c r="BQ543" s="41">
        <v>830500</v>
      </c>
      <c r="BR543" s="41">
        <v>834300</v>
      </c>
      <c r="BS543" s="41">
        <v>829600</v>
      </c>
      <c r="BT543" s="41">
        <v>823100</v>
      </c>
      <c r="BU543" s="41">
        <v>826400</v>
      </c>
      <c r="BV543" s="41">
        <v>824500</v>
      </c>
      <c r="BW543" s="41">
        <v>816300</v>
      </c>
      <c r="BX543" s="41">
        <v>816300</v>
      </c>
      <c r="BY543" s="41">
        <v>818500</v>
      </c>
      <c r="BZ543" s="41">
        <v>815400</v>
      </c>
      <c r="CA543" s="41">
        <v>815600</v>
      </c>
      <c r="CB543" s="41">
        <v>817300</v>
      </c>
      <c r="CC543" s="41">
        <v>813700</v>
      </c>
      <c r="CD543" s="41">
        <v>811200</v>
      </c>
      <c r="CE543" s="41">
        <v>810000</v>
      </c>
      <c r="CF543" s="41">
        <v>807900</v>
      </c>
      <c r="CG543" s="41">
        <v>806500</v>
      </c>
      <c r="CH543" s="41">
        <v>810300</v>
      </c>
      <c r="CI543" s="41">
        <v>812600</v>
      </c>
      <c r="CJ543" s="41">
        <v>810200</v>
      </c>
      <c r="CK543" s="41">
        <v>805900</v>
      </c>
      <c r="CL543" s="41">
        <v>809300</v>
      </c>
      <c r="CM543" s="41">
        <v>822700</v>
      </c>
      <c r="CN543" s="41">
        <v>838200</v>
      </c>
      <c r="CO543" s="41">
        <v>845600</v>
      </c>
      <c r="CP543" s="41">
        <v>852900</v>
      </c>
      <c r="CQ543" s="41">
        <v>863600</v>
      </c>
      <c r="CR543" s="41">
        <v>873300</v>
      </c>
      <c r="CS543" s="41">
        <v>884300</v>
      </c>
      <c r="CT543" s="41">
        <v>894000</v>
      </c>
      <c r="CU543" s="41">
        <v>902700</v>
      </c>
      <c r="CV543" s="41">
        <v>912700</v>
      </c>
      <c r="CW543" s="41">
        <v>925100</v>
      </c>
      <c r="CX543" s="41">
        <v>943100</v>
      </c>
      <c r="CY543" s="41">
        <v>968900</v>
      </c>
      <c r="CZ543" s="41">
        <v>986900</v>
      </c>
      <c r="DA543" s="41">
        <v>1007400</v>
      </c>
      <c r="DB543" s="41">
        <v>1028400</v>
      </c>
      <c r="DC543" s="41">
        <v>1036900</v>
      </c>
      <c r="DD543" s="41">
        <v>1032500</v>
      </c>
      <c r="DE543" s="41">
        <v>1035000</v>
      </c>
      <c r="DF543" s="41">
        <v>1048600</v>
      </c>
      <c r="DG543" s="41">
        <v>1066700</v>
      </c>
      <c r="DH543" s="41">
        <v>1077500</v>
      </c>
      <c r="DI543" s="41">
        <v>1080900</v>
      </c>
      <c r="DJ543" s="41">
        <v>1087800</v>
      </c>
      <c r="DK543" s="41">
        <v>1102700</v>
      </c>
      <c r="DL543" s="41">
        <v>1140100</v>
      </c>
      <c r="DM543" s="41">
        <v>1157500</v>
      </c>
      <c r="DN543" s="41">
        <v>1145000</v>
      </c>
      <c r="DO543" s="41">
        <v>1138400</v>
      </c>
      <c r="DP543" s="41">
        <v>1150600</v>
      </c>
    </row>
    <row r="544" spans="1:120">
      <c r="A544" s="41">
        <v>95838</v>
      </c>
      <c r="B544" s="41" t="s">
        <v>406</v>
      </c>
      <c r="C544" s="41" t="s">
        <v>66</v>
      </c>
      <c r="D544" s="41" t="s">
        <v>406</v>
      </c>
      <c r="E544" s="41" t="s">
        <v>406</v>
      </c>
      <c r="F544" s="41">
        <v>298500</v>
      </c>
      <c r="G544" s="41">
        <v>301500</v>
      </c>
      <c r="H544" s="41">
        <v>300900</v>
      </c>
      <c r="I544" s="41">
        <v>299700</v>
      </c>
      <c r="J544" s="41">
        <v>300000</v>
      </c>
      <c r="K544" s="41">
        <v>299700</v>
      </c>
      <c r="L544" s="41">
        <v>298600</v>
      </c>
      <c r="M544" s="41">
        <v>300800</v>
      </c>
      <c r="N544" s="41">
        <v>307800</v>
      </c>
      <c r="O544" s="41">
        <v>314200</v>
      </c>
      <c r="P544" s="41">
        <v>318600</v>
      </c>
      <c r="Q544" s="41">
        <v>323000</v>
      </c>
      <c r="R544" s="41">
        <v>326000</v>
      </c>
      <c r="S544" s="41">
        <v>325300</v>
      </c>
      <c r="T544" s="41">
        <v>322200</v>
      </c>
      <c r="U544" s="41">
        <v>320700</v>
      </c>
      <c r="V544" s="41">
        <v>322000</v>
      </c>
      <c r="W544" s="41">
        <v>321900</v>
      </c>
      <c r="X544" s="41">
        <v>318800</v>
      </c>
      <c r="Y544" s="41">
        <v>317600</v>
      </c>
      <c r="Z544" s="41">
        <v>319100</v>
      </c>
      <c r="AA544" s="41">
        <v>319000</v>
      </c>
      <c r="AB544" s="41">
        <v>316600</v>
      </c>
      <c r="AC544" s="41">
        <v>311700</v>
      </c>
      <c r="AD544" s="41">
        <v>306200</v>
      </c>
      <c r="AE544" s="41">
        <v>300900</v>
      </c>
      <c r="AF544" s="41">
        <v>297400</v>
      </c>
      <c r="AG544" s="41">
        <v>295300</v>
      </c>
      <c r="AH544" s="41">
        <v>294500</v>
      </c>
      <c r="AI544" s="41">
        <v>292800</v>
      </c>
      <c r="AJ544" s="41">
        <v>289700</v>
      </c>
      <c r="AK544" s="41">
        <v>286300</v>
      </c>
      <c r="AL544" s="41">
        <v>283300</v>
      </c>
      <c r="AM544" s="41">
        <v>279800</v>
      </c>
      <c r="AN544" s="41">
        <v>273500</v>
      </c>
      <c r="AO544" s="41">
        <v>265600</v>
      </c>
      <c r="AP544" s="41">
        <v>259900</v>
      </c>
      <c r="AQ544" s="41">
        <v>253000</v>
      </c>
      <c r="AR544" s="41">
        <v>242800</v>
      </c>
      <c r="AS544" s="41">
        <v>233000</v>
      </c>
      <c r="AT544" s="41">
        <v>225700</v>
      </c>
      <c r="AU544" s="41">
        <v>218200</v>
      </c>
      <c r="AV544" s="41">
        <v>211500</v>
      </c>
      <c r="AW544" s="41">
        <v>205000</v>
      </c>
      <c r="AX544" s="41">
        <v>199400</v>
      </c>
      <c r="AY544" s="41">
        <v>194700</v>
      </c>
      <c r="AZ544" s="41">
        <v>189600</v>
      </c>
      <c r="BA544" s="41">
        <v>184600</v>
      </c>
      <c r="BB544" s="41">
        <v>181500</v>
      </c>
      <c r="BC544" s="41">
        <v>179000</v>
      </c>
      <c r="BD544" s="41">
        <v>175900</v>
      </c>
      <c r="BE544" s="41">
        <v>171300</v>
      </c>
      <c r="BF544" s="41">
        <v>166400</v>
      </c>
      <c r="BG544" s="41">
        <v>161500</v>
      </c>
      <c r="BH544" s="41">
        <v>155900</v>
      </c>
      <c r="BI544" s="41">
        <v>150000</v>
      </c>
      <c r="BJ544" s="41">
        <v>146400</v>
      </c>
      <c r="BK544" s="41">
        <v>144900</v>
      </c>
      <c r="BL544" s="41">
        <v>144200</v>
      </c>
      <c r="BM544" s="41">
        <v>144700</v>
      </c>
      <c r="BN544" s="41">
        <v>145700</v>
      </c>
      <c r="BO544" s="41">
        <v>145300</v>
      </c>
      <c r="BP544" s="41">
        <v>144300</v>
      </c>
      <c r="BQ544" s="41">
        <v>143700</v>
      </c>
      <c r="BR544" s="41">
        <v>142900</v>
      </c>
      <c r="BS544" s="41">
        <v>141500</v>
      </c>
      <c r="BT544" s="41">
        <v>139900</v>
      </c>
      <c r="BU544" s="41">
        <v>138700</v>
      </c>
      <c r="BV544" s="41">
        <v>137800</v>
      </c>
      <c r="BW544" s="41">
        <v>136600</v>
      </c>
      <c r="BX544" s="41">
        <v>134600</v>
      </c>
      <c r="BY544" s="41">
        <v>131300</v>
      </c>
      <c r="BZ544" s="41">
        <v>128300</v>
      </c>
      <c r="CA544" s="41">
        <v>127300</v>
      </c>
      <c r="CB544" s="41">
        <v>127100</v>
      </c>
      <c r="CC544" s="41">
        <v>126900</v>
      </c>
      <c r="CD544" s="41">
        <v>127400</v>
      </c>
      <c r="CE544" s="41">
        <v>127900</v>
      </c>
      <c r="CF544" s="41">
        <v>125900</v>
      </c>
      <c r="CG544" s="41">
        <v>122500</v>
      </c>
      <c r="CH544" s="41">
        <v>119900</v>
      </c>
      <c r="CI544" s="41">
        <v>118600</v>
      </c>
      <c r="CJ544" s="41">
        <v>116600</v>
      </c>
      <c r="CK544" s="41">
        <v>114200</v>
      </c>
      <c r="CL544" s="41">
        <v>112000</v>
      </c>
      <c r="CM544" s="41">
        <v>111200</v>
      </c>
      <c r="CN544" s="41">
        <v>111200</v>
      </c>
      <c r="CO544" s="41">
        <v>112600</v>
      </c>
      <c r="CP544" s="41">
        <v>114100</v>
      </c>
      <c r="CQ544" s="41">
        <v>114700</v>
      </c>
      <c r="CR544" s="41">
        <v>116500</v>
      </c>
      <c r="CS544" s="41">
        <v>119500</v>
      </c>
      <c r="CT544" s="41">
        <v>121200</v>
      </c>
      <c r="CU544" s="41">
        <v>121700</v>
      </c>
      <c r="CV544" s="41">
        <v>123000</v>
      </c>
      <c r="CW544" s="41">
        <v>126000</v>
      </c>
      <c r="CX544" s="41">
        <v>129800</v>
      </c>
      <c r="CY544" s="41">
        <v>132400</v>
      </c>
      <c r="CZ544" s="41">
        <v>135500</v>
      </c>
      <c r="DA544" s="41">
        <v>139600</v>
      </c>
      <c r="DB544" s="41">
        <v>144300</v>
      </c>
      <c r="DC544" s="41">
        <v>150100</v>
      </c>
      <c r="DD544" s="41">
        <v>155600</v>
      </c>
      <c r="DE544" s="41">
        <v>158500</v>
      </c>
      <c r="DF544" s="41">
        <v>161400</v>
      </c>
      <c r="DG544" s="41">
        <v>165300</v>
      </c>
      <c r="DH544" s="41">
        <v>169600</v>
      </c>
      <c r="DI544" s="41">
        <v>172700</v>
      </c>
      <c r="DJ544" s="41">
        <v>173600</v>
      </c>
      <c r="DK544" s="41">
        <v>174400</v>
      </c>
      <c r="DL544" s="41">
        <v>174800</v>
      </c>
      <c r="DM544" s="41">
        <v>175800</v>
      </c>
      <c r="DN544" s="41">
        <v>177500</v>
      </c>
      <c r="DO544" s="41">
        <v>178600</v>
      </c>
      <c r="DP544" s="41">
        <v>178900</v>
      </c>
    </row>
    <row r="545" spans="1:120">
      <c r="A545" s="41">
        <v>93619</v>
      </c>
      <c r="B545" s="41" t="s">
        <v>551</v>
      </c>
      <c r="C545" s="41" t="s">
        <v>66</v>
      </c>
      <c r="D545" s="41" t="s">
        <v>442</v>
      </c>
      <c r="E545" s="41" t="s">
        <v>442</v>
      </c>
      <c r="F545" s="41">
        <v>401000</v>
      </c>
      <c r="G545" s="41">
        <v>407800</v>
      </c>
      <c r="H545" s="41">
        <v>414700</v>
      </c>
      <c r="I545" s="41">
        <v>422400</v>
      </c>
      <c r="J545" s="41">
        <v>431100</v>
      </c>
      <c r="K545" s="41">
        <v>439200</v>
      </c>
      <c r="L545" s="41">
        <v>444500</v>
      </c>
      <c r="M545" s="41">
        <v>448200</v>
      </c>
      <c r="N545" s="41">
        <v>453300</v>
      </c>
      <c r="O545" s="41">
        <v>460200</v>
      </c>
      <c r="P545" s="41">
        <v>466300</v>
      </c>
      <c r="Q545" s="41">
        <v>470400</v>
      </c>
      <c r="R545" s="41">
        <v>472000</v>
      </c>
      <c r="S545" s="41">
        <v>473800</v>
      </c>
      <c r="T545" s="41">
        <v>478200</v>
      </c>
      <c r="U545" s="41">
        <v>480100</v>
      </c>
      <c r="V545" s="41">
        <v>476700</v>
      </c>
      <c r="W545" s="41">
        <v>472500</v>
      </c>
      <c r="X545" s="41">
        <v>470700</v>
      </c>
      <c r="Y545" s="41">
        <v>468400</v>
      </c>
      <c r="Z545" s="41">
        <v>464100</v>
      </c>
      <c r="AA545" s="41">
        <v>459700</v>
      </c>
      <c r="AB545" s="41">
        <v>457900</v>
      </c>
      <c r="AC545" s="41">
        <v>455500</v>
      </c>
      <c r="AD545" s="41">
        <v>452300</v>
      </c>
      <c r="AE545" s="41">
        <v>447600</v>
      </c>
      <c r="AF545" s="41">
        <v>442800</v>
      </c>
      <c r="AG545" s="41">
        <v>439000</v>
      </c>
      <c r="AH545" s="41">
        <v>436300</v>
      </c>
      <c r="AI545" s="41">
        <v>431400</v>
      </c>
      <c r="AJ545" s="41">
        <v>424400</v>
      </c>
      <c r="AK545" s="41">
        <v>417700</v>
      </c>
      <c r="AL545" s="41">
        <v>413700</v>
      </c>
      <c r="AM545" s="41">
        <v>409700</v>
      </c>
      <c r="AN545" s="41">
        <v>404800</v>
      </c>
      <c r="AO545" s="41">
        <v>402100</v>
      </c>
      <c r="AP545" s="41">
        <v>400700</v>
      </c>
      <c r="AQ545" s="41">
        <v>393500</v>
      </c>
      <c r="AR545" s="41">
        <v>383800</v>
      </c>
      <c r="AS545" s="41">
        <v>376100</v>
      </c>
      <c r="AT545" s="41">
        <v>368500</v>
      </c>
      <c r="AU545" s="41">
        <v>358900</v>
      </c>
      <c r="AV545" s="41">
        <v>350200</v>
      </c>
      <c r="AW545" s="41">
        <v>341500</v>
      </c>
      <c r="AX545" s="41">
        <v>333600</v>
      </c>
      <c r="AY545" s="41">
        <v>326900</v>
      </c>
      <c r="AZ545" s="41">
        <v>318700</v>
      </c>
      <c r="BA545" s="41">
        <v>312600</v>
      </c>
      <c r="BB545" s="41">
        <v>312000</v>
      </c>
      <c r="BC545" s="41">
        <v>310600</v>
      </c>
      <c r="BD545" s="41">
        <v>306200</v>
      </c>
      <c r="BE545" s="41">
        <v>303400</v>
      </c>
      <c r="BF545" s="41">
        <v>301800</v>
      </c>
      <c r="BG545" s="41">
        <v>300400</v>
      </c>
      <c r="BH545" s="41">
        <v>300700</v>
      </c>
      <c r="BI545" s="41">
        <v>300600</v>
      </c>
      <c r="BJ545" s="41">
        <v>299800</v>
      </c>
      <c r="BK545" s="41">
        <v>301100</v>
      </c>
      <c r="BL545" s="41">
        <v>303800</v>
      </c>
      <c r="BM545" s="41">
        <v>305700</v>
      </c>
      <c r="BN545" s="41">
        <v>306500</v>
      </c>
      <c r="BO545" s="41">
        <v>310500</v>
      </c>
      <c r="BP545" s="41">
        <v>310900</v>
      </c>
      <c r="BQ545" s="41">
        <v>306500</v>
      </c>
      <c r="BR545" s="41">
        <v>301500</v>
      </c>
      <c r="BS545" s="41">
        <v>299200</v>
      </c>
      <c r="BT545" s="41">
        <v>299600</v>
      </c>
      <c r="BU545" s="41">
        <v>300500</v>
      </c>
      <c r="BV545" s="41">
        <v>296400</v>
      </c>
      <c r="BW545" s="41">
        <v>291800</v>
      </c>
      <c r="BX545" s="41">
        <v>289900</v>
      </c>
      <c r="BY545" s="41">
        <v>284900</v>
      </c>
      <c r="BZ545" s="41">
        <v>275600</v>
      </c>
      <c r="CA545" s="41">
        <v>273900</v>
      </c>
      <c r="CB545" s="41">
        <v>279500</v>
      </c>
      <c r="CC545" s="41">
        <v>279500</v>
      </c>
      <c r="CD545" s="41">
        <v>276400</v>
      </c>
      <c r="CE545" s="41">
        <v>276500</v>
      </c>
      <c r="CF545" s="41">
        <v>274700</v>
      </c>
      <c r="CG545" s="41">
        <v>273500</v>
      </c>
      <c r="CH545" s="41">
        <v>273700</v>
      </c>
      <c r="CI545" s="41">
        <v>271700</v>
      </c>
      <c r="CJ545" s="41">
        <v>270300</v>
      </c>
      <c r="CK545" s="41">
        <v>268800</v>
      </c>
      <c r="CL545" s="41">
        <v>266500</v>
      </c>
      <c r="CM545" s="41">
        <v>266900</v>
      </c>
      <c r="CN545" s="41">
        <v>268300</v>
      </c>
      <c r="CO545" s="41">
        <v>270100</v>
      </c>
      <c r="CP545" s="41">
        <v>272400</v>
      </c>
      <c r="CQ545" s="41">
        <v>276300</v>
      </c>
      <c r="CR545" s="41">
        <v>278600</v>
      </c>
      <c r="CS545" s="41">
        <v>279800</v>
      </c>
      <c r="CT545" s="41">
        <v>281700</v>
      </c>
      <c r="CU545" s="41">
        <v>284000</v>
      </c>
      <c r="CV545" s="41">
        <v>285400</v>
      </c>
      <c r="CW545" s="41">
        <v>289600</v>
      </c>
      <c r="CX545" s="41">
        <v>295400</v>
      </c>
      <c r="CY545" s="41">
        <v>298400</v>
      </c>
      <c r="CZ545" s="41">
        <v>300000</v>
      </c>
      <c r="DA545" s="41">
        <v>303900</v>
      </c>
      <c r="DB545" s="41">
        <v>310600</v>
      </c>
      <c r="DC545" s="41">
        <v>314300</v>
      </c>
      <c r="DD545" s="41">
        <v>315700</v>
      </c>
      <c r="DE545" s="41">
        <v>318100</v>
      </c>
      <c r="DF545" s="41">
        <v>320700</v>
      </c>
      <c r="DG545" s="41">
        <v>321800</v>
      </c>
      <c r="DH545" s="41">
        <v>320900</v>
      </c>
      <c r="DI545" s="41">
        <v>320800</v>
      </c>
      <c r="DJ545" s="41">
        <v>321600</v>
      </c>
      <c r="DK545" s="41">
        <v>321000</v>
      </c>
      <c r="DL545" s="41">
        <v>321600</v>
      </c>
      <c r="DM545" s="41">
        <v>327600</v>
      </c>
      <c r="DN545" s="41">
        <v>333300</v>
      </c>
      <c r="DO545" s="41">
        <v>335100</v>
      </c>
      <c r="DP545" s="41">
        <v>336200</v>
      </c>
    </row>
    <row r="546" spans="1:120">
      <c r="A546" s="41">
        <v>94530</v>
      </c>
      <c r="B546" s="41" t="s">
        <v>168</v>
      </c>
      <c r="C546" s="41" t="s">
        <v>66</v>
      </c>
      <c r="D546" s="41" t="s">
        <v>65</v>
      </c>
      <c r="E546" s="41" t="s">
        <v>342</v>
      </c>
      <c r="F546" s="41">
        <v>649300</v>
      </c>
      <c r="G546" s="41">
        <v>657700</v>
      </c>
      <c r="H546" s="41">
        <v>668600</v>
      </c>
      <c r="I546" s="41">
        <v>679200</v>
      </c>
      <c r="J546" s="41">
        <v>688000</v>
      </c>
      <c r="K546" s="41">
        <v>693300</v>
      </c>
      <c r="L546" s="41">
        <v>698700</v>
      </c>
      <c r="M546" s="41">
        <v>704900</v>
      </c>
      <c r="N546" s="41">
        <v>708300</v>
      </c>
      <c r="O546" s="41">
        <v>706300</v>
      </c>
      <c r="P546" s="41">
        <v>705200</v>
      </c>
      <c r="Q546" s="41">
        <v>706000</v>
      </c>
      <c r="R546" s="41">
        <v>704500</v>
      </c>
      <c r="S546" s="41">
        <v>699600</v>
      </c>
      <c r="T546" s="41">
        <v>694000</v>
      </c>
      <c r="U546" s="41">
        <v>689100</v>
      </c>
      <c r="V546" s="41">
        <v>685500</v>
      </c>
      <c r="W546" s="41">
        <v>682700</v>
      </c>
      <c r="X546" s="41">
        <v>675100</v>
      </c>
      <c r="Y546" s="41">
        <v>664700</v>
      </c>
      <c r="Z546" s="41">
        <v>655800</v>
      </c>
      <c r="AA546" s="41">
        <v>650500</v>
      </c>
      <c r="AB546" s="41">
        <v>646800</v>
      </c>
      <c r="AC546" s="41">
        <v>645100</v>
      </c>
      <c r="AD546" s="41">
        <v>642600</v>
      </c>
      <c r="AE546" s="41">
        <v>639600</v>
      </c>
      <c r="AF546" s="41">
        <v>637000</v>
      </c>
      <c r="AG546" s="41">
        <v>635700</v>
      </c>
      <c r="AH546" s="41">
        <v>635800</v>
      </c>
      <c r="AI546" s="41">
        <v>636300</v>
      </c>
      <c r="AJ546" s="41">
        <v>636900</v>
      </c>
      <c r="AK546" s="41">
        <v>637600</v>
      </c>
      <c r="AL546" s="41">
        <v>636900</v>
      </c>
      <c r="AM546" s="41">
        <v>633100</v>
      </c>
      <c r="AN546" s="41">
        <v>628000</v>
      </c>
      <c r="AO546" s="41">
        <v>622100</v>
      </c>
      <c r="AP546" s="41">
        <v>616000</v>
      </c>
      <c r="AQ546" s="41">
        <v>610900</v>
      </c>
      <c r="AR546" s="41">
        <v>607500</v>
      </c>
      <c r="AS546" s="41">
        <v>603600</v>
      </c>
      <c r="AT546" s="41">
        <v>597600</v>
      </c>
      <c r="AU546" s="41">
        <v>588700</v>
      </c>
      <c r="AV546" s="41">
        <v>578700</v>
      </c>
      <c r="AW546" s="41">
        <v>569600</v>
      </c>
      <c r="AX546" s="41">
        <v>563000</v>
      </c>
      <c r="AY546" s="41">
        <v>560500</v>
      </c>
      <c r="AZ546" s="41">
        <v>558900</v>
      </c>
      <c r="BA546" s="41">
        <v>557400</v>
      </c>
      <c r="BB546" s="41">
        <v>556400</v>
      </c>
      <c r="BC546" s="41">
        <v>554100</v>
      </c>
      <c r="BD546" s="41">
        <v>549900</v>
      </c>
      <c r="BE546" s="41">
        <v>547700</v>
      </c>
      <c r="BF546" s="41">
        <v>547600</v>
      </c>
      <c r="BG546" s="41">
        <v>550000</v>
      </c>
      <c r="BH546" s="41">
        <v>555100</v>
      </c>
      <c r="BI546" s="41">
        <v>560500</v>
      </c>
      <c r="BJ546" s="41">
        <v>562800</v>
      </c>
      <c r="BK546" s="41">
        <v>562800</v>
      </c>
      <c r="BL546" s="41">
        <v>563100</v>
      </c>
      <c r="BM546" s="41">
        <v>563900</v>
      </c>
      <c r="BN546" s="41">
        <v>564500</v>
      </c>
      <c r="BO546" s="41">
        <v>565800</v>
      </c>
      <c r="BP546" s="41">
        <v>566000</v>
      </c>
      <c r="BQ546" s="41">
        <v>562700</v>
      </c>
      <c r="BR546" s="41">
        <v>558400</v>
      </c>
      <c r="BS546" s="41">
        <v>558700</v>
      </c>
      <c r="BT546" s="41">
        <v>558900</v>
      </c>
      <c r="BU546" s="41">
        <v>555100</v>
      </c>
      <c r="BV546" s="41">
        <v>552400</v>
      </c>
      <c r="BW546" s="41">
        <v>552700</v>
      </c>
      <c r="BX546" s="41">
        <v>547900</v>
      </c>
      <c r="BY546" s="41">
        <v>541000</v>
      </c>
      <c r="BZ546" s="41">
        <v>534700</v>
      </c>
      <c r="CA546" s="41">
        <v>531800</v>
      </c>
      <c r="CB546" s="41">
        <v>527600</v>
      </c>
      <c r="CC546" s="41">
        <v>522600</v>
      </c>
      <c r="CD546" s="41">
        <v>515800</v>
      </c>
      <c r="CE546" s="41">
        <v>507900</v>
      </c>
      <c r="CF546" s="41">
        <v>499700</v>
      </c>
      <c r="CG546" s="41">
        <v>497500</v>
      </c>
      <c r="CH546" s="41">
        <v>496000</v>
      </c>
      <c r="CI546" s="41">
        <v>493200</v>
      </c>
      <c r="CJ546" s="41">
        <v>491200</v>
      </c>
      <c r="CK546" s="41">
        <v>489500</v>
      </c>
      <c r="CL546" s="41">
        <v>489000</v>
      </c>
      <c r="CM546" s="41">
        <v>488100</v>
      </c>
      <c r="CN546" s="41">
        <v>487300</v>
      </c>
      <c r="CO546" s="41">
        <v>489600</v>
      </c>
      <c r="CP546" s="41">
        <v>496400</v>
      </c>
      <c r="CQ546" s="41">
        <v>505600</v>
      </c>
      <c r="CR546" s="41">
        <v>515400</v>
      </c>
      <c r="CS546" s="41">
        <v>517600</v>
      </c>
      <c r="CT546" s="41">
        <v>515700</v>
      </c>
      <c r="CU546" s="41">
        <v>516100</v>
      </c>
      <c r="CV546" s="41">
        <v>521500</v>
      </c>
      <c r="CW546" s="41">
        <v>526900</v>
      </c>
      <c r="CX546" s="41">
        <v>535600</v>
      </c>
      <c r="CY546" s="41">
        <v>547700</v>
      </c>
      <c r="CZ546" s="41">
        <v>562800</v>
      </c>
      <c r="DA546" s="41">
        <v>574600</v>
      </c>
      <c r="DB546" s="41">
        <v>581700</v>
      </c>
      <c r="DC546" s="41">
        <v>582000</v>
      </c>
      <c r="DD546" s="41">
        <v>581400</v>
      </c>
      <c r="DE546" s="41">
        <v>588400</v>
      </c>
      <c r="DF546" s="41">
        <v>600000</v>
      </c>
      <c r="DG546" s="41">
        <v>608000</v>
      </c>
      <c r="DH546" s="41">
        <v>612800</v>
      </c>
      <c r="DI546" s="41">
        <v>617800</v>
      </c>
      <c r="DJ546" s="41">
        <v>623200</v>
      </c>
      <c r="DK546" s="41">
        <v>629200</v>
      </c>
      <c r="DL546" s="41">
        <v>639000</v>
      </c>
      <c r="DM546" s="41">
        <v>645300</v>
      </c>
      <c r="DN546" s="41">
        <v>647500</v>
      </c>
      <c r="DO546" s="41">
        <v>651100</v>
      </c>
      <c r="DP546" s="41">
        <v>657800</v>
      </c>
    </row>
    <row r="547" spans="1:120">
      <c r="A547" s="41">
        <v>93305</v>
      </c>
      <c r="B547" s="41" t="s">
        <v>430</v>
      </c>
      <c r="C547" s="41" t="s">
        <v>66</v>
      </c>
      <c r="D547" s="41" t="s">
        <v>430</v>
      </c>
      <c r="E547" s="41" t="s">
        <v>431</v>
      </c>
      <c r="F547" s="41">
        <v>163700</v>
      </c>
      <c r="G547" s="41">
        <v>168100</v>
      </c>
      <c r="H547" s="41">
        <v>173200</v>
      </c>
      <c r="I547" s="41">
        <v>178400</v>
      </c>
      <c r="J547" s="41">
        <v>183100</v>
      </c>
      <c r="K547" s="41">
        <v>188100</v>
      </c>
      <c r="L547" s="41">
        <v>194100</v>
      </c>
      <c r="M547" s="41">
        <v>200400</v>
      </c>
      <c r="N547" s="41">
        <v>206600</v>
      </c>
      <c r="O547" s="41">
        <v>212800</v>
      </c>
      <c r="P547" s="41">
        <v>219700</v>
      </c>
      <c r="Q547" s="41">
        <v>225100</v>
      </c>
      <c r="R547" s="41">
        <v>227300</v>
      </c>
      <c r="S547" s="41">
        <v>228400</v>
      </c>
      <c r="T547" s="41">
        <v>230500</v>
      </c>
      <c r="U547" s="41">
        <v>231900</v>
      </c>
      <c r="V547" s="41">
        <v>231100</v>
      </c>
      <c r="W547" s="41">
        <v>227800</v>
      </c>
      <c r="X547" s="41">
        <v>224900</v>
      </c>
      <c r="Y547" s="41">
        <v>223800</v>
      </c>
      <c r="Z547" s="41">
        <v>224000</v>
      </c>
      <c r="AA547" s="41">
        <v>224600</v>
      </c>
      <c r="AB547" s="41">
        <v>224200</v>
      </c>
      <c r="AC547" s="41">
        <v>222800</v>
      </c>
      <c r="AD547" s="41">
        <v>221000</v>
      </c>
      <c r="AE547" s="41">
        <v>218800</v>
      </c>
      <c r="AF547" s="41">
        <v>216100</v>
      </c>
      <c r="AG547" s="41">
        <v>213300</v>
      </c>
      <c r="AH547" s="41">
        <v>210700</v>
      </c>
      <c r="AI547" s="41">
        <v>208200</v>
      </c>
      <c r="AJ547" s="41">
        <v>205400</v>
      </c>
      <c r="AK547" s="41">
        <v>202500</v>
      </c>
      <c r="AL547" s="41">
        <v>199100</v>
      </c>
      <c r="AM547" s="41">
        <v>195200</v>
      </c>
      <c r="AN547" s="41">
        <v>190900</v>
      </c>
      <c r="AO547" s="41">
        <v>186000</v>
      </c>
      <c r="AP547" s="41">
        <v>181500</v>
      </c>
      <c r="AQ547" s="41">
        <v>177700</v>
      </c>
      <c r="AR547" s="41">
        <v>173800</v>
      </c>
      <c r="AS547" s="41">
        <v>171100</v>
      </c>
      <c r="AT547" s="41">
        <v>168300</v>
      </c>
      <c r="AU547" s="41">
        <v>164800</v>
      </c>
      <c r="AV547" s="41">
        <v>159700</v>
      </c>
      <c r="AW547" s="41">
        <v>153200</v>
      </c>
      <c r="AX547" s="41">
        <v>146200</v>
      </c>
      <c r="AY547" s="41">
        <v>140600</v>
      </c>
      <c r="AZ547" s="41">
        <v>136100</v>
      </c>
      <c r="BA547" s="41">
        <v>132700</v>
      </c>
      <c r="BB547" s="41">
        <v>129000</v>
      </c>
      <c r="BC547" s="41">
        <v>124800</v>
      </c>
      <c r="BD547" s="41">
        <v>120700</v>
      </c>
      <c r="BE547" s="41">
        <v>115900</v>
      </c>
      <c r="BF547" s="41">
        <v>111200</v>
      </c>
      <c r="BG547" s="41">
        <v>108000</v>
      </c>
      <c r="BH547" s="41">
        <v>105000</v>
      </c>
      <c r="BI547" s="41">
        <v>101700</v>
      </c>
      <c r="BJ547" s="41">
        <v>98400</v>
      </c>
      <c r="BK547" s="41">
        <v>95100</v>
      </c>
      <c r="BL547" s="41">
        <v>92100</v>
      </c>
      <c r="BM547" s="41">
        <v>89700</v>
      </c>
      <c r="BN547" s="41">
        <v>88900</v>
      </c>
      <c r="BO547" s="41">
        <v>88700</v>
      </c>
      <c r="BP547" s="41">
        <v>88100</v>
      </c>
      <c r="BQ547" s="41">
        <v>87700</v>
      </c>
      <c r="BR547" s="41">
        <v>88400</v>
      </c>
      <c r="BS547" s="41">
        <v>89100</v>
      </c>
      <c r="BT547" s="41">
        <v>89100</v>
      </c>
      <c r="BU547" s="41">
        <v>88000</v>
      </c>
      <c r="BV547" s="41">
        <v>87600</v>
      </c>
      <c r="BW547" s="41">
        <v>87600</v>
      </c>
      <c r="BX547" s="41">
        <v>87100</v>
      </c>
      <c r="BY547" s="41">
        <v>86200</v>
      </c>
      <c r="BZ547" s="41">
        <v>85800</v>
      </c>
      <c r="CA547" s="41">
        <v>85100</v>
      </c>
      <c r="CB547" s="41">
        <v>83700</v>
      </c>
      <c r="CC547" s="41">
        <v>82400</v>
      </c>
      <c r="CD547" s="41">
        <v>81300</v>
      </c>
      <c r="CE547" s="41">
        <v>79400</v>
      </c>
      <c r="CF547" s="41">
        <v>77600</v>
      </c>
      <c r="CG547" s="41">
        <v>77000</v>
      </c>
      <c r="CH547" s="41">
        <v>76000</v>
      </c>
      <c r="CI547" s="41">
        <v>74600</v>
      </c>
      <c r="CJ547" s="41">
        <v>73900</v>
      </c>
      <c r="CK547" s="41">
        <v>74500</v>
      </c>
      <c r="CL547" s="41">
        <v>74900</v>
      </c>
      <c r="CM547" s="41">
        <v>75400</v>
      </c>
      <c r="CN547" s="41">
        <v>77000</v>
      </c>
      <c r="CO547" s="41">
        <v>78800</v>
      </c>
      <c r="CP547" s="41">
        <v>79200</v>
      </c>
      <c r="CQ547" s="41">
        <v>79400</v>
      </c>
      <c r="CR547" s="41">
        <v>80300</v>
      </c>
      <c r="CS547" s="41">
        <v>81700</v>
      </c>
      <c r="CT547" s="41">
        <v>83600</v>
      </c>
      <c r="CU547" s="41">
        <v>85700</v>
      </c>
      <c r="CV547" s="41">
        <v>87200</v>
      </c>
      <c r="CW547" s="41">
        <v>88500</v>
      </c>
      <c r="CX547" s="41">
        <v>89500</v>
      </c>
      <c r="CY547" s="41">
        <v>90600</v>
      </c>
      <c r="CZ547" s="41">
        <v>91200</v>
      </c>
      <c r="DA547" s="41">
        <v>92700</v>
      </c>
      <c r="DB547" s="41">
        <v>95600</v>
      </c>
      <c r="DC547" s="41">
        <v>99600</v>
      </c>
      <c r="DD547" s="41">
        <v>103300</v>
      </c>
      <c r="DE547" s="41">
        <v>106300</v>
      </c>
      <c r="DF547" s="41">
        <v>109400</v>
      </c>
      <c r="DG547" s="41">
        <v>111900</v>
      </c>
      <c r="DH547" s="41">
        <v>114100</v>
      </c>
      <c r="DI547" s="41">
        <v>116000</v>
      </c>
      <c r="DJ547" s="41">
        <v>118100</v>
      </c>
      <c r="DK547" s="41">
        <v>120200</v>
      </c>
      <c r="DL547" s="41">
        <v>122400</v>
      </c>
      <c r="DM547" s="41">
        <v>124500</v>
      </c>
      <c r="DN547" s="41">
        <v>126300</v>
      </c>
      <c r="DO547" s="41">
        <v>127900</v>
      </c>
      <c r="DP547" s="41">
        <v>129200</v>
      </c>
    </row>
    <row r="548" spans="1:120">
      <c r="A548" s="41">
        <v>92124</v>
      </c>
      <c r="B548" s="41" t="s">
        <v>402</v>
      </c>
      <c r="C548" s="41" t="s">
        <v>66</v>
      </c>
      <c r="D548" s="41" t="s">
        <v>402</v>
      </c>
      <c r="E548" s="41" t="s">
        <v>402</v>
      </c>
      <c r="F548" s="41">
        <v>544400</v>
      </c>
      <c r="G548" s="41">
        <v>547700</v>
      </c>
      <c r="H548" s="41">
        <v>554500</v>
      </c>
      <c r="I548" s="41">
        <v>557600</v>
      </c>
      <c r="J548" s="41">
        <v>554600</v>
      </c>
      <c r="K548" s="41">
        <v>553500</v>
      </c>
      <c r="L548" s="41">
        <v>555100</v>
      </c>
      <c r="M548" s="41">
        <v>557400</v>
      </c>
      <c r="N548" s="41">
        <v>560300</v>
      </c>
      <c r="O548" s="41">
        <v>562500</v>
      </c>
      <c r="P548" s="41">
        <v>561500</v>
      </c>
      <c r="Q548" s="41">
        <v>561100</v>
      </c>
      <c r="R548" s="41">
        <v>561800</v>
      </c>
      <c r="S548" s="41">
        <v>559500</v>
      </c>
      <c r="T548" s="41">
        <v>554600</v>
      </c>
      <c r="U548" s="41">
        <v>550800</v>
      </c>
      <c r="V548" s="41">
        <v>548700</v>
      </c>
      <c r="W548" s="41">
        <v>546800</v>
      </c>
      <c r="X548" s="41">
        <v>544400</v>
      </c>
      <c r="Y548" s="41">
        <v>540800</v>
      </c>
      <c r="Z548" s="41">
        <v>538600</v>
      </c>
      <c r="AA548" s="41">
        <v>535300</v>
      </c>
      <c r="AB548" s="41">
        <v>530500</v>
      </c>
      <c r="AC548" s="41">
        <v>528200</v>
      </c>
      <c r="AD548" s="41">
        <v>528400</v>
      </c>
      <c r="AE548" s="41">
        <v>528000</v>
      </c>
      <c r="AF548" s="41">
        <v>526400</v>
      </c>
      <c r="AG548" s="41">
        <v>524300</v>
      </c>
      <c r="AH548" s="41">
        <v>519800</v>
      </c>
      <c r="AI548" s="41">
        <v>514700</v>
      </c>
      <c r="AJ548" s="41">
        <v>511600</v>
      </c>
      <c r="AK548" s="41">
        <v>508000</v>
      </c>
      <c r="AL548" s="41">
        <v>501100</v>
      </c>
      <c r="AM548" s="41">
        <v>495300</v>
      </c>
      <c r="AN548" s="41">
        <v>493400</v>
      </c>
      <c r="AO548" s="41">
        <v>491200</v>
      </c>
      <c r="AP548" s="41">
        <v>485700</v>
      </c>
      <c r="AQ548" s="41">
        <v>477900</v>
      </c>
      <c r="AR548" s="41">
        <v>470800</v>
      </c>
      <c r="AS548" s="41">
        <v>464800</v>
      </c>
      <c r="AT548" s="41">
        <v>459800</v>
      </c>
      <c r="AU548" s="41">
        <v>453500</v>
      </c>
      <c r="AV548" s="41">
        <v>448000</v>
      </c>
      <c r="AW548" s="41">
        <v>444300</v>
      </c>
      <c r="AX548" s="41">
        <v>443200</v>
      </c>
      <c r="AY548" s="41">
        <v>442400</v>
      </c>
      <c r="AZ548" s="41">
        <v>441100</v>
      </c>
      <c r="BA548" s="41">
        <v>438200</v>
      </c>
      <c r="BB548" s="41">
        <v>433200</v>
      </c>
      <c r="BC548" s="41">
        <v>427100</v>
      </c>
      <c r="BD548" s="41">
        <v>423000</v>
      </c>
      <c r="BE548" s="41">
        <v>421500</v>
      </c>
      <c r="BF548" s="41">
        <v>421700</v>
      </c>
      <c r="BG548" s="41">
        <v>422200</v>
      </c>
      <c r="BH548" s="41">
        <v>422300</v>
      </c>
      <c r="BI548" s="41">
        <v>424600</v>
      </c>
      <c r="BJ548" s="41">
        <v>429600</v>
      </c>
      <c r="BK548" s="41">
        <v>434300</v>
      </c>
      <c r="BL548" s="41">
        <v>441000</v>
      </c>
      <c r="BM548" s="41">
        <v>445400</v>
      </c>
      <c r="BN548" s="41">
        <v>449300</v>
      </c>
      <c r="BO548" s="41">
        <v>455500</v>
      </c>
      <c r="BP548" s="41">
        <v>459900</v>
      </c>
      <c r="BQ548" s="41">
        <v>459100</v>
      </c>
      <c r="BR548" s="41">
        <v>457400</v>
      </c>
      <c r="BS548" s="41">
        <v>453400</v>
      </c>
      <c r="BT548" s="41">
        <v>444500</v>
      </c>
      <c r="BU548" s="41">
        <v>433200</v>
      </c>
      <c r="BV548" s="41">
        <v>422900</v>
      </c>
      <c r="BW548" s="41">
        <v>419200</v>
      </c>
      <c r="BX548" s="41">
        <v>419900</v>
      </c>
      <c r="BY548" s="41">
        <v>417400</v>
      </c>
      <c r="BZ548" s="41">
        <v>412600</v>
      </c>
      <c r="CA548" s="41">
        <v>412400</v>
      </c>
      <c r="CB548" s="41">
        <v>414200</v>
      </c>
      <c r="CC548" s="41">
        <v>413500</v>
      </c>
      <c r="CD548" s="41">
        <v>413200</v>
      </c>
      <c r="CE548" s="41">
        <v>415200</v>
      </c>
      <c r="CF548" s="41">
        <v>418000</v>
      </c>
      <c r="CG548" s="41">
        <v>419500</v>
      </c>
      <c r="CH548" s="41">
        <v>417500</v>
      </c>
      <c r="CI548" s="41">
        <v>415500</v>
      </c>
      <c r="CJ548" s="41">
        <v>410700</v>
      </c>
      <c r="CK548" s="41">
        <v>406700</v>
      </c>
      <c r="CL548" s="41">
        <v>404500</v>
      </c>
      <c r="CM548" s="41">
        <v>405200</v>
      </c>
      <c r="CN548" s="41">
        <v>406500</v>
      </c>
      <c r="CO548" s="41">
        <v>412700</v>
      </c>
      <c r="CP548" s="41">
        <v>418600</v>
      </c>
      <c r="CQ548" s="41">
        <v>424100</v>
      </c>
      <c r="CR548" s="41">
        <v>427100</v>
      </c>
      <c r="CS548" s="41">
        <v>428700</v>
      </c>
      <c r="CT548" s="41">
        <v>429000</v>
      </c>
      <c r="CU548" s="41">
        <v>430100</v>
      </c>
      <c r="CV548" s="41">
        <v>431600</v>
      </c>
      <c r="CW548" s="41">
        <v>436100</v>
      </c>
      <c r="CX548" s="41">
        <v>443900</v>
      </c>
      <c r="CY548" s="41">
        <v>448900</v>
      </c>
      <c r="CZ548" s="41">
        <v>453200</v>
      </c>
      <c r="DA548" s="41">
        <v>457400</v>
      </c>
      <c r="DB548" s="41">
        <v>464300</v>
      </c>
      <c r="DC548" s="41">
        <v>473000</v>
      </c>
      <c r="DD548" s="41">
        <v>481000</v>
      </c>
      <c r="DE548" s="41">
        <v>484200</v>
      </c>
      <c r="DF548" s="41">
        <v>490300</v>
      </c>
      <c r="DG548" s="41">
        <v>496400</v>
      </c>
      <c r="DH548" s="41">
        <v>498300</v>
      </c>
      <c r="DI548" s="41">
        <v>500800</v>
      </c>
      <c r="DJ548" s="41">
        <v>505000</v>
      </c>
      <c r="DK548" s="41">
        <v>508300</v>
      </c>
      <c r="DL548" s="41">
        <v>511500</v>
      </c>
      <c r="DM548" s="41">
        <v>514700</v>
      </c>
      <c r="DN548" s="41">
        <v>515800</v>
      </c>
      <c r="DO548" s="41">
        <v>516800</v>
      </c>
      <c r="DP548" s="41">
        <v>517900</v>
      </c>
    </row>
    <row r="549" spans="1:120">
      <c r="A549" s="41">
        <v>91722</v>
      </c>
      <c r="B549" s="41" t="s">
        <v>645</v>
      </c>
      <c r="C549" s="41" t="s">
        <v>66</v>
      </c>
      <c r="D549" s="41" t="s">
        <v>394</v>
      </c>
      <c r="E549" s="41" t="s">
        <v>394</v>
      </c>
      <c r="F549" s="41">
        <v>377400</v>
      </c>
      <c r="G549" s="41">
        <v>383000</v>
      </c>
      <c r="H549" s="41">
        <v>388300</v>
      </c>
      <c r="I549" s="41">
        <v>395100</v>
      </c>
      <c r="J549" s="41">
        <v>404100</v>
      </c>
      <c r="K549" s="41">
        <v>413100</v>
      </c>
      <c r="L549" s="41">
        <v>421300</v>
      </c>
      <c r="M549" s="41">
        <v>429500</v>
      </c>
      <c r="N549" s="41">
        <v>437700</v>
      </c>
      <c r="O549" s="41">
        <v>445700</v>
      </c>
      <c r="P549" s="41">
        <v>454000</v>
      </c>
      <c r="Q549" s="41">
        <v>460700</v>
      </c>
      <c r="R549" s="41">
        <v>463900</v>
      </c>
      <c r="S549" s="41">
        <v>465500</v>
      </c>
      <c r="T549" s="41">
        <v>467300</v>
      </c>
      <c r="U549" s="41">
        <v>468600</v>
      </c>
      <c r="V549" s="41">
        <v>470000</v>
      </c>
      <c r="W549" s="41">
        <v>472300</v>
      </c>
      <c r="X549" s="41">
        <v>474700</v>
      </c>
      <c r="Y549" s="41">
        <v>477200</v>
      </c>
      <c r="Z549" s="41">
        <v>478800</v>
      </c>
      <c r="AA549" s="41">
        <v>479100</v>
      </c>
      <c r="AB549" s="41">
        <v>477800</v>
      </c>
      <c r="AC549" s="41">
        <v>475700</v>
      </c>
      <c r="AD549" s="41">
        <v>473500</v>
      </c>
      <c r="AE549" s="41">
        <v>472000</v>
      </c>
      <c r="AF549" s="41">
        <v>470400</v>
      </c>
      <c r="AG549" s="41">
        <v>468800</v>
      </c>
      <c r="AH549" s="41">
        <v>466100</v>
      </c>
      <c r="AI549" s="41">
        <v>461800</v>
      </c>
      <c r="AJ549" s="41">
        <v>456100</v>
      </c>
      <c r="AK549" s="41">
        <v>449600</v>
      </c>
      <c r="AL549" s="41">
        <v>443800</v>
      </c>
      <c r="AM549" s="41">
        <v>438500</v>
      </c>
      <c r="AN549" s="41">
        <v>432400</v>
      </c>
      <c r="AO549" s="41">
        <v>424300</v>
      </c>
      <c r="AP549" s="41">
        <v>416600</v>
      </c>
      <c r="AQ549" s="41">
        <v>407900</v>
      </c>
      <c r="AR549" s="41">
        <v>398100</v>
      </c>
      <c r="AS549" s="41">
        <v>388000</v>
      </c>
      <c r="AT549" s="41">
        <v>378400</v>
      </c>
      <c r="AU549" s="41">
        <v>368300</v>
      </c>
      <c r="AV549" s="41">
        <v>358900</v>
      </c>
      <c r="AW549" s="41">
        <v>349900</v>
      </c>
      <c r="AX549" s="41">
        <v>342500</v>
      </c>
      <c r="AY549" s="41">
        <v>336200</v>
      </c>
      <c r="AZ549" s="41">
        <v>330100</v>
      </c>
      <c r="BA549" s="41">
        <v>325200</v>
      </c>
      <c r="BB549" s="41">
        <v>321500</v>
      </c>
      <c r="BC549" s="41">
        <v>317100</v>
      </c>
      <c r="BD549" s="41">
        <v>312700</v>
      </c>
      <c r="BE549" s="41">
        <v>309600</v>
      </c>
      <c r="BF549" s="41">
        <v>306800</v>
      </c>
      <c r="BG549" s="41">
        <v>303800</v>
      </c>
      <c r="BH549" s="41">
        <v>301500</v>
      </c>
      <c r="BI549" s="41">
        <v>299900</v>
      </c>
      <c r="BJ549" s="41">
        <v>299100</v>
      </c>
      <c r="BK549" s="41">
        <v>299000</v>
      </c>
      <c r="BL549" s="41">
        <v>299200</v>
      </c>
      <c r="BM549" s="41">
        <v>300500</v>
      </c>
      <c r="BN549" s="41">
        <v>302100</v>
      </c>
      <c r="BO549" s="41">
        <v>303900</v>
      </c>
      <c r="BP549" s="41">
        <v>305800</v>
      </c>
      <c r="BQ549" s="41">
        <v>307400</v>
      </c>
      <c r="BR549" s="41">
        <v>308200</v>
      </c>
      <c r="BS549" s="41">
        <v>310200</v>
      </c>
      <c r="BT549" s="41">
        <v>311200</v>
      </c>
      <c r="BU549" s="41">
        <v>309900</v>
      </c>
      <c r="BV549" s="41">
        <v>307700</v>
      </c>
      <c r="BW549" s="41">
        <v>306400</v>
      </c>
      <c r="BX549" s="41">
        <v>305000</v>
      </c>
      <c r="BY549" s="41">
        <v>302800</v>
      </c>
      <c r="BZ549" s="41">
        <v>300600</v>
      </c>
      <c r="CA549" s="41">
        <v>299700</v>
      </c>
      <c r="CB549" s="41">
        <v>298700</v>
      </c>
      <c r="CC549" s="41">
        <v>296900</v>
      </c>
      <c r="CD549" s="41">
        <v>294400</v>
      </c>
      <c r="CE549" s="41">
        <v>291600</v>
      </c>
      <c r="CF549" s="41">
        <v>289000</v>
      </c>
      <c r="CG549" s="41">
        <v>286800</v>
      </c>
      <c r="CH549" s="41">
        <v>284100</v>
      </c>
      <c r="CI549" s="41">
        <v>281500</v>
      </c>
      <c r="CJ549" s="41">
        <v>280500</v>
      </c>
      <c r="CK549" s="41">
        <v>280500</v>
      </c>
      <c r="CL549" s="41">
        <v>280400</v>
      </c>
      <c r="CM549" s="41">
        <v>279900</v>
      </c>
      <c r="CN549" s="41">
        <v>280700</v>
      </c>
      <c r="CO549" s="41">
        <v>282700</v>
      </c>
      <c r="CP549" s="41">
        <v>285400</v>
      </c>
      <c r="CQ549" s="41">
        <v>286200</v>
      </c>
      <c r="CR549" s="41">
        <v>287100</v>
      </c>
      <c r="CS549" s="41">
        <v>289200</v>
      </c>
      <c r="CT549" s="41">
        <v>291300</v>
      </c>
      <c r="CU549" s="41">
        <v>292600</v>
      </c>
      <c r="CV549" s="41">
        <v>294700</v>
      </c>
      <c r="CW549" s="41">
        <v>298700</v>
      </c>
      <c r="CX549" s="41">
        <v>304300</v>
      </c>
      <c r="CY549" s="41">
        <v>311000</v>
      </c>
      <c r="CZ549" s="41">
        <v>317700</v>
      </c>
      <c r="DA549" s="41">
        <v>324300</v>
      </c>
      <c r="DB549" s="41">
        <v>330800</v>
      </c>
      <c r="DC549" s="41">
        <v>338300</v>
      </c>
      <c r="DD549" s="41">
        <v>344600</v>
      </c>
      <c r="DE549" s="41">
        <v>350200</v>
      </c>
      <c r="DF549" s="41">
        <v>356000</v>
      </c>
      <c r="DG549" s="41">
        <v>362200</v>
      </c>
      <c r="DH549" s="41">
        <v>369100</v>
      </c>
      <c r="DI549" s="41">
        <v>373800</v>
      </c>
      <c r="DJ549" s="41">
        <v>375200</v>
      </c>
      <c r="DK549" s="41">
        <v>377500</v>
      </c>
      <c r="DL549" s="41">
        <v>381900</v>
      </c>
      <c r="DM549" s="41">
        <v>385100</v>
      </c>
      <c r="DN549" s="41">
        <v>388000</v>
      </c>
      <c r="DO549" s="41">
        <v>391600</v>
      </c>
      <c r="DP549" s="41">
        <v>395000</v>
      </c>
    </row>
    <row r="550" spans="1:120">
      <c r="A550" s="41">
        <v>95660</v>
      </c>
      <c r="B550" s="41" t="s">
        <v>895</v>
      </c>
      <c r="C550" s="41" t="s">
        <v>66</v>
      </c>
      <c r="D550" s="41" t="s">
        <v>406</v>
      </c>
      <c r="E550" s="41" t="s">
        <v>406</v>
      </c>
      <c r="F550" s="41">
        <v>261100</v>
      </c>
      <c r="G550" s="41">
        <v>265300</v>
      </c>
      <c r="H550" s="41">
        <v>268400</v>
      </c>
      <c r="I550" s="41">
        <v>271200</v>
      </c>
      <c r="J550" s="41">
        <v>274700</v>
      </c>
      <c r="K550" s="41">
        <v>278400</v>
      </c>
      <c r="L550" s="41">
        <v>282300</v>
      </c>
      <c r="M550" s="41">
        <v>286100</v>
      </c>
      <c r="N550" s="41">
        <v>290100</v>
      </c>
      <c r="O550" s="41">
        <v>293000</v>
      </c>
      <c r="P550" s="41">
        <v>294000</v>
      </c>
      <c r="Q550" s="41">
        <v>293500</v>
      </c>
      <c r="R550" s="41">
        <v>292700</v>
      </c>
      <c r="S550" s="41">
        <v>291600</v>
      </c>
      <c r="T550" s="41">
        <v>289800</v>
      </c>
      <c r="U550" s="41">
        <v>287400</v>
      </c>
      <c r="V550" s="41">
        <v>284200</v>
      </c>
      <c r="W550" s="41">
        <v>281300</v>
      </c>
      <c r="X550" s="41">
        <v>280400</v>
      </c>
      <c r="Y550" s="41">
        <v>280400</v>
      </c>
      <c r="Z550" s="41">
        <v>279800</v>
      </c>
      <c r="AA550" s="41">
        <v>278000</v>
      </c>
      <c r="AB550" s="41">
        <v>275500</v>
      </c>
      <c r="AC550" s="41">
        <v>272100</v>
      </c>
      <c r="AD550" s="41">
        <v>268400</v>
      </c>
      <c r="AE550" s="41">
        <v>264700</v>
      </c>
      <c r="AF550" s="41">
        <v>261100</v>
      </c>
      <c r="AG550" s="41">
        <v>257800</v>
      </c>
      <c r="AH550" s="41">
        <v>254700</v>
      </c>
      <c r="AI550" s="41">
        <v>250500</v>
      </c>
      <c r="AJ550" s="41">
        <v>244500</v>
      </c>
      <c r="AK550" s="41">
        <v>236300</v>
      </c>
      <c r="AL550" s="41">
        <v>225000</v>
      </c>
      <c r="AM550" s="41">
        <v>214300</v>
      </c>
      <c r="AN550" s="41">
        <v>206700</v>
      </c>
      <c r="AO550" s="41">
        <v>200000</v>
      </c>
      <c r="AP550" s="41">
        <v>193600</v>
      </c>
      <c r="AQ550" s="41">
        <v>186300</v>
      </c>
      <c r="AR550" s="41">
        <v>178300</v>
      </c>
      <c r="AS550" s="41">
        <v>170500</v>
      </c>
      <c r="AT550" s="41">
        <v>163800</v>
      </c>
      <c r="AU550" s="41">
        <v>156800</v>
      </c>
      <c r="AV550" s="41">
        <v>149800</v>
      </c>
      <c r="AW550" s="41">
        <v>144000</v>
      </c>
      <c r="AX550" s="41">
        <v>140100</v>
      </c>
      <c r="AY550" s="41">
        <v>137600</v>
      </c>
      <c r="AZ550" s="41">
        <v>134500</v>
      </c>
      <c r="BA550" s="41">
        <v>131500</v>
      </c>
      <c r="BB550" s="41">
        <v>128300</v>
      </c>
      <c r="BC550" s="41">
        <v>125500</v>
      </c>
      <c r="BD550" s="41">
        <v>123100</v>
      </c>
      <c r="BE550" s="41">
        <v>121100</v>
      </c>
      <c r="BF550" s="41">
        <v>119300</v>
      </c>
      <c r="BG550" s="41">
        <v>117900</v>
      </c>
      <c r="BH550" s="41">
        <v>116500</v>
      </c>
      <c r="BI550" s="41">
        <v>114900</v>
      </c>
      <c r="BJ550" s="41">
        <v>113900</v>
      </c>
      <c r="BK550" s="41">
        <v>114000</v>
      </c>
      <c r="BL550" s="41">
        <v>115000</v>
      </c>
      <c r="BM550" s="41">
        <v>116700</v>
      </c>
      <c r="BN550" s="41">
        <v>117700</v>
      </c>
      <c r="BO550" s="41">
        <v>117200</v>
      </c>
      <c r="BP550" s="41">
        <v>117000</v>
      </c>
      <c r="BQ550" s="41">
        <v>117200</v>
      </c>
      <c r="BR550" s="41">
        <v>116800</v>
      </c>
      <c r="BS550" s="41">
        <v>116100</v>
      </c>
      <c r="BT550" s="41">
        <v>115400</v>
      </c>
      <c r="BU550" s="41">
        <v>114100</v>
      </c>
      <c r="BV550" s="41">
        <v>113300</v>
      </c>
      <c r="BW550" s="41">
        <v>112700</v>
      </c>
      <c r="BX550" s="41">
        <v>111300</v>
      </c>
      <c r="BY550" s="41">
        <v>108900</v>
      </c>
      <c r="BZ550" s="41">
        <v>106400</v>
      </c>
      <c r="CA550" s="41">
        <v>105600</v>
      </c>
      <c r="CB550" s="41">
        <v>105700</v>
      </c>
      <c r="CC550" s="41">
        <v>104900</v>
      </c>
      <c r="CD550" s="41">
        <v>104200</v>
      </c>
      <c r="CE550" s="41">
        <v>104300</v>
      </c>
      <c r="CF550" s="41">
        <v>104200</v>
      </c>
      <c r="CG550" s="41">
        <v>103700</v>
      </c>
      <c r="CH550" s="41">
        <v>102800</v>
      </c>
      <c r="CI550" s="41">
        <v>101500</v>
      </c>
      <c r="CJ550" s="41">
        <v>100700</v>
      </c>
      <c r="CK550" s="41">
        <v>100400</v>
      </c>
      <c r="CL550" s="41">
        <v>99400</v>
      </c>
      <c r="CM550" s="41">
        <v>98800</v>
      </c>
      <c r="CN550" s="41">
        <v>98500</v>
      </c>
      <c r="CO550" s="41">
        <v>99100</v>
      </c>
      <c r="CP550" s="41">
        <v>100500</v>
      </c>
      <c r="CQ550" s="41">
        <v>102000</v>
      </c>
      <c r="CR550" s="41">
        <v>102800</v>
      </c>
      <c r="CS550" s="41">
        <v>104600</v>
      </c>
      <c r="CT550" s="41">
        <v>106200</v>
      </c>
      <c r="CU550" s="41">
        <v>107600</v>
      </c>
      <c r="CV550" s="41">
        <v>108000</v>
      </c>
      <c r="CW550" s="41">
        <v>109300</v>
      </c>
      <c r="CX550" s="41">
        <v>113500</v>
      </c>
      <c r="CY550" s="41">
        <v>118600</v>
      </c>
      <c r="CZ550" s="41">
        <v>123600</v>
      </c>
      <c r="DA550" s="41">
        <v>128600</v>
      </c>
      <c r="DB550" s="41">
        <v>132000</v>
      </c>
      <c r="DC550" s="41">
        <v>134100</v>
      </c>
      <c r="DD550" s="41">
        <v>136500</v>
      </c>
      <c r="DE550" s="41">
        <v>138400</v>
      </c>
      <c r="DF550" s="41">
        <v>140700</v>
      </c>
      <c r="DG550" s="41">
        <v>142800</v>
      </c>
      <c r="DH550" s="41">
        <v>144600</v>
      </c>
      <c r="DI550" s="41">
        <v>146700</v>
      </c>
      <c r="DJ550" s="41">
        <v>149100</v>
      </c>
      <c r="DK550" s="41">
        <v>151400</v>
      </c>
      <c r="DL550" s="41">
        <v>152500</v>
      </c>
      <c r="DM550" s="41">
        <v>153000</v>
      </c>
      <c r="DN550" s="41">
        <v>153100</v>
      </c>
      <c r="DO550" s="41">
        <v>153400</v>
      </c>
      <c r="DP550" s="41">
        <v>153600</v>
      </c>
    </row>
    <row r="551" spans="1:120">
      <c r="A551" s="41">
        <v>93657</v>
      </c>
      <c r="B551" s="41" t="s">
        <v>646</v>
      </c>
      <c r="C551" s="41" t="s">
        <v>66</v>
      </c>
      <c r="D551" s="41" t="s">
        <v>442</v>
      </c>
      <c r="E551" s="41" t="s">
        <v>442</v>
      </c>
      <c r="F551" s="41">
        <v>203300</v>
      </c>
      <c r="G551" s="41">
        <v>208200</v>
      </c>
      <c r="H551" s="41">
        <v>214500</v>
      </c>
      <c r="I551" s="41">
        <v>221000</v>
      </c>
      <c r="J551" s="41">
        <v>227200</v>
      </c>
      <c r="K551" s="41">
        <v>233800</v>
      </c>
      <c r="L551" s="41">
        <v>240800</v>
      </c>
      <c r="M551" s="41">
        <v>248200</v>
      </c>
      <c r="N551" s="41">
        <v>255300</v>
      </c>
      <c r="O551" s="41">
        <v>261900</v>
      </c>
      <c r="P551" s="41">
        <v>267900</v>
      </c>
      <c r="Q551" s="41">
        <v>272000</v>
      </c>
      <c r="R551" s="41">
        <v>273700</v>
      </c>
      <c r="S551" s="41">
        <v>273800</v>
      </c>
      <c r="T551" s="41">
        <v>273500</v>
      </c>
      <c r="U551" s="41">
        <v>273200</v>
      </c>
      <c r="V551" s="41">
        <v>272700</v>
      </c>
      <c r="W551" s="41">
        <v>272800</v>
      </c>
      <c r="X551" s="41">
        <v>273200</v>
      </c>
      <c r="Y551" s="41">
        <v>271800</v>
      </c>
      <c r="Z551" s="41">
        <v>269100</v>
      </c>
      <c r="AA551" s="41">
        <v>266700</v>
      </c>
      <c r="AB551" s="41">
        <v>264000</v>
      </c>
      <c r="AC551" s="41">
        <v>260900</v>
      </c>
      <c r="AD551" s="41">
        <v>258300</v>
      </c>
      <c r="AE551" s="41">
        <v>255100</v>
      </c>
      <c r="AF551" s="41">
        <v>251900</v>
      </c>
      <c r="AG551" s="41">
        <v>249600</v>
      </c>
      <c r="AH551" s="41">
        <v>247300</v>
      </c>
      <c r="AI551" s="41">
        <v>245100</v>
      </c>
      <c r="AJ551" s="41">
        <v>243400</v>
      </c>
      <c r="AK551" s="41">
        <v>240500</v>
      </c>
      <c r="AL551" s="41">
        <v>236600</v>
      </c>
      <c r="AM551" s="41">
        <v>232800</v>
      </c>
      <c r="AN551" s="41">
        <v>229700</v>
      </c>
      <c r="AO551" s="41">
        <v>226800</v>
      </c>
      <c r="AP551" s="41">
        <v>222800</v>
      </c>
      <c r="AQ551" s="41">
        <v>216200</v>
      </c>
      <c r="AR551" s="41">
        <v>209800</v>
      </c>
      <c r="AS551" s="41">
        <v>205400</v>
      </c>
      <c r="AT551" s="41">
        <v>200900</v>
      </c>
      <c r="AU551" s="41">
        <v>194000</v>
      </c>
      <c r="AV551" s="41">
        <v>186300</v>
      </c>
      <c r="AW551" s="41">
        <v>180100</v>
      </c>
      <c r="AX551" s="41">
        <v>175700</v>
      </c>
      <c r="AY551" s="41">
        <v>171900</v>
      </c>
      <c r="AZ551" s="41">
        <v>167300</v>
      </c>
      <c r="BA551" s="41">
        <v>165400</v>
      </c>
      <c r="BB551" s="41">
        <v>167200</v>
      </c>
      <c r="BC551" s="41">
        <v>167700</v>
      </c>
      <c r="BD551" s="41">
        <v>165300</v>
      </c>
      <c r="BE551" s="41">
        <v>162800</v>
      </c>
      <c r="BF551" s="41">
        <v>160500</v>
      </c>
      <c r="BG551" s="41">
        <v>157400</v>
      </c>
      <c r="BH551" s="41">
        <v>154000</v>
      </c>
      <c r="BI551" s="41">
        <v>150700</v>
      </c>
      <c r="BJ551" s="41">
        <v>148900</v>
      </c>
      <c r="BK551" s="41">
        <v>148100</v>
      </c>
      <c r="BL551" s="41">
        <v>147500</v>
      </c>
      <c r="BM551" s="41">
        <v>146100</v>
      </c>
      <c r="BN551" s="41">
        <v>144500</v>
      </c>
      <c r="BO551" s="41">
        <v>145000</v>
      </c>
      <c r="BP551" s="41">
        <v>144600</v>
      </c>
      <c r="BQ551" s="41">
        <v>141900</v>
      </c>
      <c r="BR551" s="41">
        <v>139300</v>
      </c>
      <c r="BS551" s="41">
        <v>138500</v>
      </c>
      <c r="BT551" s="41">
        <v>139400</v>
      </c>
      <c r="BU551" s="41">
        <v>140400</v>
      </c>
      <c r="BV551" s="41">
        <v>138900</v>
      </c>
      <c r="BW551" s="41">
        <v>136600</v>
      </c>
      <c r="BX551" s="41">
        <v>135800</v>
      </c>
      <c r="BY551" s="41">
        <v>133500</v>
      </c>
      <c r="BZ551" s="41">
        <v>128900</v>
      </c>
      <c r="CA551" s="41">
        <v>128300</v>
      </c>
      <c r="CB551" s="41">
        <v>131100</v>
      </c>
      <c r="CC551" s="41">
        <v>130700</v>
      </c>
      <c r="CD551" s="41">
        <v>128300</v>
      </c>
      <c r="CE551" s="41">
        <v>127600</v>
      </c>
      <c r="CF551" s="41">
        <v>126400</v>
      </c>
      <c r="CG551" s="41">
        <v>125800</v>
      </c>
      <c r="CH551" s="41">
        <v>125800</v>
      </c>
      <c r="CI551" s="41">
        <v>124900</v>
      </c>
      <c r="CJ551" s="41">
        <v>124300</v>
      </c>
      <c r="CK551" s="41">
        <v>123900</v>
      </c>
      <c r="CL551" s="41">
        <v>123500</v>
      </c>
      <c r="CM551" s="41">
        <v>124200</v>
      </c>
      <c r="CN551" s="41">
        <v>125000</v>
      </c>
      <c r="CO551" s="41">
        <v>125800</v>
      </c>
      <c r="CP551" s="41">
        <v>126400</v>
      </c>
      <c r="CQ551" s="41">
        <v>128000</v>
      </c>
      <c r="CR551" s="41">
        <v>129200</v>
      </c>
      <c r="CS551" s="41">
        <v>129400</v>
      </c>
      <c r="CT551" s="41">
        <v>129500</v>
      </c>
      <c r="CU551" s="41">
        <v>130500</v>
      </c>
      <c r="CV551" s="41">
        <v>130900</v>
      </c>
      <c r="CW551" s="41">
        <v>131800</v>
      </c>
      <c r="CX551" s="41">
        <v>133200</v>
      </c>
      <c r="CY551" s="41">
        <v>133200</v>
      </c>
      <c r="CZ551" s="41">
        <v>133000</v>
      </c>
      <c r="DA551" s="41">
        <v>134700</v>
      </c>
      <c r="DB551" s="41">
        <v>137800</v>
      </c>
      <c r="DC551" s="41">
        <v>139300</v>
      </c>
      <c r="DD551" s="41">
        <v>140100</v>
      </c>
      <c r="DE551" s="41">
        <v>142100</v>
      </c>
      <c r="DF551" s="41">
        <v>145000</v>
      </c>
      <c r="DG551" s="41">
        <v>147300</v>
      </c>
      <c r="DH551" s="41">
        <v>148300</v>
      </c>
      <c r="DI551" s="41">
        <v>149400</v>
      </c>
      <c r="DJ551" s="41">
        <v>150700</v>
      </c>
      <c r="DK551" s="41">
        <v>151100</v>
      </c>
      <c r="DL551" s="41">
        <v>151500</v>
      </c>
      <c r="DM551" s="41">
        <v>154000</v>
      </c>
      <c r="DN551" s="41">
        <v>156900</v>
      </c>
      <c r="DO551" s="41">
        <v>159100</v>
      </c>
      <c r="DP551" s="41">
        <v>161000</v>
      </c>
    </row>
    <row r="552" spans="1:120">
      <c r="A552" s="41">
        <v>93704</v>
      </c>
      <c r="B552" s="41" t="s">
        <v>442</v>
      </c>
      <c r="C552" s="41" t="s">
        <v>66</v>
      </c>
      <c r="D552" s="41" t="s">
        <v>442</v>
      </c>
      <c r="E552" s="41" t="s">
        <v>442</v>
      </c>
      <c r="F552" s="41">
        <v>269700</v>
      </c>
      <c r="G552" s="41">
        <v>275500</v>
      </c>
      <c r="H552" s="41">
        <v>281200</v>
      </c>
      <c r="I552" s="41">
        <v>286200</v>
      </c>
      <c r="J552" s="41">
        <v>291200</v>
      </c>
      <c r="K552" s="41">
        <v>296500</v>
      </c>
      <c r="L552" s="41">
        <v>301500</v>
      </c>
      <c r="M552" s="41">
        <v>306100</v>
      </c>
      <c r="N552" s="41">
        <v>310500</v>
      </c>
      <c r="O552" s="41">
        <v>314900</v>
      </c>
      <c r="P552" s="41">
        <v>318700</v>
      </c>
      <c r="Q552" s="41">
        <v>321600</v>
      </c>
      <c r="R552" s="41">
        <v>322900</v>
      </c>
      <c r="S552" s="41">
        <v>322300</v>
      </c>
      <c r="T552" s="41">
        <v>321900</v>
      </c>
      <c r="U552" s="41">
        <v>322400</v>
      </c>
      <c r="V552" s="41">
        <v>321700</v>
      </c>
      <c r="W552" s="41">
        <v>319500</v>
      </c>
      <c r="X552" s="41">
        <v>317500</v>
      </c>
      <c r="Y552" s="41">
        <v>315000</v>
      </c>
      <c r="Z552" s="41">
        <v>311700</v>
      </c>
      <c r="AA552" s="41">
        <v>308300</v>
      </c>
      <c r="AB552" s="41">
        <v>305200</v>
      </c>
      <c r="AC552" s="41">
        <v>301800</v>
      </c>
      <c r="AD552" s="41">
        <v>298100</v>
      </c>
      <c r="AE552" s="41">
        <v>293700</v>
      </c>
      <c r="AF552" s="41">
        <v>290000</v>
      </c>
      <c r="AG552" s="41">
        <v>287900</v>
      </c>
      <c r="AH552" s="41">
        <v>286200</v>
      </c>
      <c r="AI552" s="41">
        <v>283500</v>
      </c>
      <c r="AJ552" s="41">
        <v>280400</v>
      </c>
      <c r="AK552" s="41">
        <v>276900</v>
      </c>
      <c r="AL552" s="41">
        <v>273900</v>
      </c>
      <c r="AM552" s="41">
        <v>271000</v>
      </c>
      <c r="AN552" s="41">
        <v>268000</v>
      </c>
      <c r="AO552" s="41">
        <v>266200</v>
      </c>
      <c r="AP552" s="41">
        <v>264700</v>
      </c>
      <c r="AQ552" s="41">
        <v>259000</v>
      </c>
      <c r="AR552" s="41">
        <v>251400</v>
      </c>
      <c r="AS552" s="41">
        <v>244900</v>
      </c>
      <c r="AT552" s="41">
        <v>238800</v>
      </c>
      <c r="AU552" s="41">
        <v>232400</v>
      </c>
      <c r="AV552" s="41">
        <v>226400</v>
      </c>
      <c r="AW552" s="41">
        <v>220100</v>
      </c>
      <c r="AX552" s="41">
        <v>215200</v>
      </c>
      <c r="AY552" s="41">
        <v>212000</v>
      </c>
      <c r="AZ552" s="41">
        <v>207900</v>
      </c>
      <c r="BA552" s="41">
        <v>204600</v>
      </c>
      <c r="BB552" s="41">
        <v>204400</v>
      </c>
      <c r="BC552" s="41">
        <v>203900</v>
      </c>
      <c r="BD552" s="41">
        <v>201200</v>
      </c>
      <c r="BE552" s="41">
        <v>198400</v>
      </c>
      <c r="BF552" s="41">
        <v>196000</v>
      </c>
      <c r="BG552" s="41">
        <v>193700</v>
      </c>
      <c r="BH552" s="41">
        <v>192400</v>
      </c>
      <c r="BI552" s="41">
        <v>191300</v>
      </c>
      <c r="BJ552" s="41">
        <v>190400</v>
      </c>
      <c r="BK552" s="41">
        <v>189800</v>
      </c>
      <c r="BL552" s="41">
        <v>189900</v>
      </c>
      <c r="BM552" s="41">
        <v>190200</v>
      </c>
      <c r="BN552" s="41">
        <v>190400</v>
      </c>
      <c r="BO552" s="41">
        <v>192500</v>
      </c>
      <c r="BP552" s="41">
        <v>192800</v>
      </c>
      <c r="BQ552" s="41">
        <v>190400</v>
      </c>
      <c r="BR552" s="41">
        <v>188400</v>
      </c>
      <c r="BS552" s="41">
        <v>188100</v>
      </c>
      <c r="BT552" s="41">
        <v>189200</v>
      </c>
      <c r="BU552" s="41">
        <v>190300</v>
      </c>
      <c r="BV552" s="41">
        <v>188700</v>
      </c>
      <c r="BW552" s="41">
        <v>186800</v>
      </c>
      <c r="BX552" s="41">
        <v>186300</v>
      </c>
      <c r="BY552" s="41">
        <v>182200</v>
      </c>
      <c r="BZ552" s="41">
        <v>174000</v>
      </c>
      <c r="CA552" s="41">
        <v>171500</v>
      </c>
      <c r="CB552" s="41">
        <v>174500</v>
      </c>
      <c r="CC552" s="41">
        <v>174000</v>
      </c>
      <c r="CD552" s="41">
        <v>170200</v>
      </c>
      <c r="CE552" s="41">
        <v>167400</v>
      </c>
      <c r="CF552" s="41">
        <v>163700</v>
      </c>
      <c r="CG552" s="41">
        <v>161100</v>
      </c>
      <c r="CH552" s="41">
        <v>159900</v>
      </c>
      <c r="CI552" s="41">
        <v>157600</v>
      </c>
      <c r="CJ552" s="41">
        <v>156100</v>
      </c>
      <c r="CK552" s="41">
        <v>155200</v>
      </c>
      <c r="CL552" s="41">
        <v>153800</v>
      </c>
      <c r="CM552" s="41">
        <v>153500</v>
      </c>
      <c r="CN552" s="41">
        <v>154100</v>
      </c>
      <c r="CO552" s="41">
        <v>155800</v>
      </c>
      <c r="CP552" s="41">
        <v>157600</v>
      </c>
      <c r="CQ552" s="41">
        <v>159600</v>
      </c>
      <c r="CR552" s="41">
        <v>161000</v>
      </c>
      <c r="CS552" s="41">
        <v>162000</v>
      </c>
      <c r="CT552" s="41">
        <v>162900</v>
      </c>
      <c r="CU552" s="41">
        <v>164600</v>
      </c>
      <c r="CV552" s="41">
        <v>165800</v>
      </c>
      <c r="CW552" s="41">
        <v>168000</v>
      </c>
      <c r="CX552" s="41">
        <v>170900</v>
      </c>
      <c r="CY552" s="41">
        <v>172600</v>
      </c>
      <c r="CZ552" s="41">
        <v>173700</v>
      </c>
      <c r="DA552" s="41">
        <v>176000</v>
      </c>
      <c r="DB552" s="41">
        <v>180000</v>
      </c>
      <c r="DC552" s="41">
        <v>183000</v>
      </c>
      <c r="DD552" s="41">
        <v>185700</v>
      </c>
      <c r="DE552" s="41">
        <v>189100</v>
      </c>
      <c r="DF552" s="41">
        <v>192000</v>
      </c>
      <c r="DG552" s="41">
        <v>193800</v>
      </c>
      <c r="DH552" s="41">
        <v>194400</v>
      </c>
      <c r="DI552" s="41">
        <v>195700</v>
      </c>
      <c r="DJ552" s="41">
        <v>198200</v>
      </c>
      <c r="DK552" s="41">
        <v>199100</v>
      </c>
      <c r="DL552" s="41">
        <v>199100</v>
      </c>
      <c r="DM552" s="41">
        <v>202300</v>
      </c>
      <c r="DN552" s="41">
        <v>206900</v>
      </c>
      <c r="DO552" s="41">
        <v>209900</v>
      </c>
      <c r="DP552" s="41">
        <v>211600</v>
      </c>
    </row>
    <row r="553" spans="1:120">
      <c r="A553" s="41">
        <v>94549</v>
      </c>
      <c r="B553" s="41" t="s">
        <v>97</v>
      </c>
      <c r="C553" s="41" t="s">
        <v>66</v>
      </c>
      <c r="D553" s="41" t="s">
        <v>65</v>
      </c>
      <c r="E553" s="41" t="s">
        <v>342</v>
      </c>
      <c r="F553" s="41">
        <v>884900</v>
      </c>
      <c r="G553" s="41">
        <v>900300</v>
      </c>
      <c r="H553" s="41">
        <v>914800</v>
      </c>
      <c r="I553" s="41">
        <v>927500</v>
      </c>
      <c r="J553" s="41">
        <v>936200</v>
      </c>
      <c r="K553" s="41">
        <v>942600</v>
      </c>
      <c r="L553" s="41">
        <v>950200</v>
      </c>
      <c r="M553" s="41">
        <v>959200</v>
      </c>
      <c r="N553" s="41">
        <v>967800</v>
      </c>
      <c r="O553" s="41">
        <v>973600</v>
      </c>
      <c r="P553" s="41">
        <v>978200</v>
      </c>
      <c r="Q553" s="41">
        <v>983100</v>
      </c>
      <c r="R553" s="41">
        <v>987400</v>
      </c>
      <c r="S553" s="41">
        <v>988300</v>
      </c>
      <c r="T553" s="41">
        <v>984200</v>
      </c>
      <c r="U553" s="41">
        <v>979500</v>
      </c>
      <c r="V553" s="41">
        <v>977800</v>
      </c>
      <c r="W553" s="41">
        <v>976400</v>
      </c>
      <c r="X553" s="41">
        <v>971700</v>
      </c>
      <c r="Y553" s="41">
        <v>966900</v>
      </c>
      <c r="Z553" s="41">
        <v>962300</v>
      </c>
      <c r="AA553" s="41">
        <v>961800</v>
      </c>
      <c r="AB553" s="41">
        <v>967300</v>
      </c>
      <c r="AC553" s="41">
        <v>971800</v>
      </c>
      <c r="AD553" s="41">
        <v>966700</v>
      </c>
      <c r="AE553" s="41">
        <v>958000</v>
      </c>
      <c r="AF553" s="41">
        <v>952800</v>
      </c>
      <c r="AG553" s="41">
        <v>946500</v>
      </c>
      <c r="AH553" s="41">
        <v>942000</v>
      </c>
      <c r="AI553" s="41">
        <v>939900</v>
      </c>
      <c r="AJ553" s="41">
        <v>937900</v>
      </c>
      <c r="AK553" s="41">
        <v>934700</v>
      </c>
      <c r="AL553" s="41">
        <v>931500</v>
      </c>
      <c r="AM553" s="41">
        <v>923300</v>
      </c>
      <c r="AN553" s="41">
        <v>912400</v>
      </c>
      <c r="AO553" s="41">
        <v>900300</v>
      </c>
      <c r="AP553" s="41">
        <v>892200</v>
      </c>
      <c r="AQ553" s="41">
        <v>887900</v>
      </c>
      <c r="AR553" s="41">
        <v>883500</v>
      </c>
      <c r="AS553" s="41">
        <v>877200</v>
      </c>
      <c r="AT553" s="41">
        <v>873200</v>
      </c>
      <c r="AU553" s="41">
        <v>866300</v>
      </c>
      <c r="AV553" s="41">
        <v>856100</v>
      </c>
      <c r="AW553" s="41">
        <v>845800</v>
      </c>
      <c r="AX553" s="41">
        <v>838800</v>
      </c>
      <c r="AY553" s="41">
        <v>831700</v>
      </c>
      <c r="AZ553" s="41">
        <v>822600</v>
      </c>
      <c r="BA553" s="41">
        <v>815000</v>
      </c>
      <c r="BB553" s="41">
        <v>811900</v>
      </c>
      <c r="BC553" s="41">
        <v>807000</v>
      </c>
      <c r="BD553" s="41">
        <v>799000</v>
      </c>
      <c r="BE553" s="41">
        <v>795400</v>
      </c>
      <c r="BF553" s="41">
        <v>794500</v>
      </c>
      <c r="BG553" s="41">
        <v>794400</v>
      </c>
      <c r="BH553" s="41">
        <v>798700</v>
      </c>
      <c r="BI553" s="41">
        <v>803900</v>
      </c>
      <c r="BJ553" s="41">
        <v>803000</v>
      </c>
      <c r="BK553" s="41">
        <v>801000</v>
      </c>
      <c r="BL553" s="41">
        <v>804300</v>
      </c>
      <c r="BM553" s="41">
        <v>810300</v>
      </c>
      <c r="BN553" s="41">
        <v>815600</v>
      </c>
      <c r="BO553" s="41">
        <v>823500</v>
      </c>
      <c r="BP553" s="41">
        <v>830700</v>
      </c>
      <c r="BQ553" s="41">
        <v>834600</v>
      </c>
      <c r="BR553" s="41">
        <v>836400</v>
      </c>
      <c r="BS553" s="41">
        <v>841700</v>
      </c>
      <c r="BT553" s="41">
        <v>842600</v>
      </c>
      <c r="BU553" s="41">
        <v>838000</v>
      </c>
      <c r="BV553" s="41">
        <v>836300</v>
      </c>
      <c r="BW553" s="41">
        <v>840300</v>
      </c>
      <c r="BX553" s="41">
        <v>839600</v>
      </c>
      <c r="BY553" s="41">
        <v>837200</v>
      </c>
      <c r="BZ553" s="41">
        <v>831800</v>
      </c>
      <c r="CA553" s="41">
        <v>828000</v>
      </c>
      <c r="CB553" s="41">
        <v>821100</v>
      </c>
      <c r="CC553" s="41">
        <v>811400</v>
      </c>
      <c r="CD553" s="41">
        <v>798100</v>
      </c>
      <c r="CE553" s="41">
        <v>787000</v>
      </c>
      <c r="CF553" s="41">
        <v>777100</v>
      </c>
      <c r="CG553" s="41">
        <v>774900</v>
      </c>
      <c r="CH553" s="41">
        <v>773800</v>
      </c>
      <c r="CI553" s="41">
        <v>774100</v>
      </c>
      <c r="CJ553" s="41">
        <v>774800</v>
      </c>
      <c r="CK553" s="41">
        <v>774600</v>
      </c>
      <c r="CL553" s="41">
        <v>775300</v>
      </c>
      <c r="CM553" s="41">
        <v>776300</v>
      </c>
      <c r="CN553" s="41">
        <v>775200</v>
      </c>
      <c r="CO553" s="41">
        <v>777100</v>
      </c>
      <c r="CP553" s="41">
        <v>784200</v>
      </c>
      <c r="CQ553" s="41">
        <v>793500</v>
      </c>
      <c r="CR553" s="41">
        <v>806700</v>
      </c>
      <c r="CS553" s="41">
        <v>815500</v>
      </c>
      <c r="CT553" s="41">
        <v>820500</v>
      </c>
      <c r="CU553" s="41">
        <v>826400</v>
      </c>
      <c r="CV553" s="41">
        <v>836600</v>
      </c>
      <c r="CW553" s="41">
        <v>844600</v>
      </c>
      <c r="CX553" s="41">
        <v>855500</v>
      </c>
      <c r="CY553" s="41">
        <v>869700</v>
      </c>
      <c r="CZ553" s="41">
        <v>890600</v>
      </c>
      <c r="DA553" s="41">
        <v>913800</v>
      </c>
      <c r="DB553" s="41">
        <v>935000</v>
      </c>
      <c r="DC553" s="41">
        <v>950400</v>
      </c>
      <c r="DD553" s="41">
        <v>958700</v>
      </c>
      <c r="DE553" s="41">
        <v>968600</v>
      </c>
      <c r="DF553" s="41">
        <v>983200</v>
      </c>
      <c r="DG553" s="41">
        <v>995000</v>
      </c>
      <c r="DH553" s="41">
        <v>998100</v>
      </c>
      <c r="DI553" s="41">
        <v>1001100</v>
      </c>
      <c r="DJ553" s="41">
        <v>1007700</v>
      </c>
      <c r="DK553" s="41">
        <v>1013500</v>
      </c>
      <c r="DL553" s="41">
        <v>1028700</v>
      </c>
      <c r="DM553" s="41">
        <v>1041800</v>
      </c>
      <c r="DN553" s="41">
        <v>1045800</v>
      </c>
      <c r="DO553" s="41">
        <v>1045500</v>
      </c>
      <c r="DP553" s="41">
        <v>1051200</v>
      </c>
    </row>
    <row r="554" spans="1:120">
      <c r="A554" s="41">
        <v>92843</v>
      </c>
      <c r="B554" s="41" t="s">
        <v>568</v>
      </c>
      <c r="C554" s="41" t="s">
        <v>66</v>
      </c>
      <c r="D554" s="41" t="s">
        <v>394</v>
      </c>
      <c r="E554" s="41" t="s">
        <v>399</v>
      </c>
      <c r="F554" s="41">
        <v>490400</v>
      </c>
      <c r="G554" s="41">
        <v>495100</v>
      </c>
      <c r="H554" s="41">
        <v>501500</v>
      </c>
      <c r="I554" s="41">
        <v>509100</v>
      </c>
      <c r="J554" s="41">
        <v>515900</v>
      </c>
      <c r="K554" s="41">
        <v>523300</v>
      </c>
      <c r="L554" s="41">
        <v>534000</v>
      </c>
      <c r="M554" s="41">
        <v>545000</v>
      </c>
      <c r="N554" s="41">
        <v>553800</v>
      </c>
      <c r="O554" s="41">
        <v>561100</v>
      </c>
      <c r="P554" s="41">
        <v>568800</v>
      </c>
      <c r="Q554" s="41">
        <v>576400</v>
      </c>
      <c r="R554" s="41">
        <v>583400</v>
      </c>
      <c r="S554" s="41">
        <v>588600</v>
      </c>
      <c r="T554" s="41">
        <v>593200</v>
      </c>
      <c r="U554" s="41">
        <v>597900</v>
      </c>
      <c r="V554" s="41">
        <v>601700</v>
      </c>
      <c r="W554" s="41">
        <v>603700</v>
      </c>
      <c r="X554" s="41">
        <v>604200</v>
      </c>
      <c r="Y554" s="41">
        <v>603500</v>
      </c>
      <c r="Z554" s="41">
        <v>602400</v>
      </c>
      <c r="AA554" s="41">
        <v>601100</v>
      </c>
      <c r="AB554" s="41">
        <v>599400</v>
      </c>
      <c r="AC554" s="41">
        <v>597400</v>
      </c>
      <c r="AD554" s="41">
        <v>594500</v>
      </c>
      <c r="AE554" s="41">
        <v>588400</v>
      </c>
      <c r="AF554" s="41">
        <v>579500</v>
      </c>
      <c r="AG554" s="41">
        <v>572700</v>
      </c>
      <c r="AH554" s="41">
        <v>568700</v>
      </c>
      <c r="AI554" s="41">
        <v>564000</v>
      </c>
      <c r="AJ554" s="41">
        <v>556500</v>
      </c>
      <c r="AK554" s="41">
        <v>546900</v>
      </c>
      <c r="AL554" s="41">
        <v>536300</v>
      </c>
      <c r="AM554" s="41">
        <v>527200</v>
      </c>
      <c r="AN554" s="41">
        <v>518100</v>
      </c>
      <c r="AO554" s="41">
        <v>507000</v>
      </c>
      <c r="AP554" s="41">
        <v>496300</v>
      </c>
      <c r="AQ554" s="41">
        <v>488400</v>
      </c>
      <c r="AR554" s="41">
        <v>476600</v>
      </c>
      <c r="AS554" s="41">
        <v>457900</v>
      </c>
      <c r="AT554" s="41">
        <v>436700</v>
      </c>
      <c r="AU554" s="41">
        <v>418600</v>
      </c>
      <c r="AV554" s="41">
        <v>405400</v>
      </c>
      <c r="AW554" s="41">
        <v>395400</v>
      </c>
      <c r="AX554" s="41">
        <v>387400</v>
      </c>
      <c r="AY554" s="41">
        <v>381000</v>
      </c>
      <c r="AZ554" s="41">
        <v>375600</v>
      </c>
      <c r="BA554" s="41">
        <v>371900</v>
      </c>
      <c r="BB554" s="41">
        <v>369500</v>
      </c>
      <c r="BC554" s="41">
        <v>366400</v>
      </c>
      <c r="BD554" s="41">
        <v>361900</v>
      </c>
      <c r="BE554" s="41">
        <v>358800</v>
      </c>
      <c r="BF554" s="41">
        <v>358400</v>
      </c>
      <c r="BG554" s="41">
        <v>360300</v>
      </c>
      <c r="BH554" s="41">
        <v>361700</v>
      </c>
      <c r="BI554" s="41">
        <v>364200</v>
      </c>
      <c r="BJ554" s="41">
        <v>367100</v>
      </c>
      <c r="BK554" s="41">
        <v>369500</v>
      </c>
      <c r="BL554" s="41">
        <v>371500</v>
      </c>
      <c r="BM554" s="41">
        <v>368700</v>
      </c>
      <c r="BN554" s="41">
        <v>363400</v>
      </c>
      <c r="BO554" s="41">
        <v>364100</v>
      </c>
      <c r="BP554" s="41">
        <v>369700</v>
      </c>
      <c r="BQ554" s="41">
        <v>371800</v>
      </c>
      <c r="BR554" s="41">
        <v>371300</v>
      </c>
      <c r="BS554" s="41">
        <v>370400</v>
      </c>
      <c r="BT554" s="41">
        <v>369800</v>
      </c>
      <c r="BU554" s="41">
        <v>369800</v>
      </c>
      <c r="BV554" s="41">
        <v>369100</v>
      </c>
      <c r="BW554" s="41">
        <v>366200</v>
      </c>
      <c r="BX554" s="41">
        <v>362700</v>
      </c>
      <c r="BY554" s="41">
        <v>361300</v>
      </c>
      <c r="BZ554" s="41">
        <v>361400</v>
      </c>
      <c r="CA554" s="41">
        <v>361000</v>
      </c>
      <c r="CB554" s="41">
        <v>359800</v>
      </c>
      <c r="CC554" s="41">
        <v>359000</v>
      </c>
      <c r="CD554" s="41">
        <v>359600</v>
      </c>
      <c r="CE554" s="41">
        <v>359000</v>
      </c>
      <c r="CF554" s="41">
        <v>355800</v>
      </c>
      <c r="CG554" s="41">
        <v>351400</v>
      </c>
      <c r="CH554" s="41">
        <v>348400</v>
      </c>
      <c r="CI554" s="41">
        <v>346000</v>
      </c>
      <c r="CJ554" s="41">
        <v>344100</v>
      </c>
      <c r="CK554" s="41">
        <v>342000</v>
      </c>
      <c r="CL554" s="41">
        <v>340800</v>
      </c>
      <c r="CM554" s="41">
        <v>339900</v>
      </c>
      <c r="CN554" s="41">
        <v>341400</v>
      </c>
      <c r="CO554" s="41">
        <v>346200</v>
      </c>
      <c r="CP554" s="41">
        <v>350200</v>
      </c>
      <c r="CQ554" s="41">
        <v>353900</v>
      </c>
      <c r="CR554" s="41">
        <v>357800</v>
      </c>
      <c r="CS554" s="41">
        <v>359700</v>
      </c>
      <c r="CT554" s="41">
        <v>361100</v>
      </c>
      <c r="CU554" s="41">
        <v>365300</v>
      </c>
      <c r="CV554" s="41">
        <v>369400</v>
      </c>
      <c r="CW554" s="41">
        <v>375900</v>
      </c>
      <c r="CX554" s="41">
        <v>383200</v>
      </c>
      <c r="CY554" s="41">
        <v>387000</v>
      </c>
      <c r="CZ554" s="41">
        <v>392000</v>
      </c>
      <c r="DA554" s="41">
        <v>401600</v>
      </c>
      <c r="DB554" s="41">
        <v>411200</v>
      </c>
      <c r="DC554" s="41">
        <v>416300</v>
      </c>
      <c r="DD554" s="41">
        <v>418600</v>
      </c>
      <c r="DE554" s="41">
        <v>420500</v>
      </c>
      <c r="DF554" s="41">
        <v>423100</v>
      </c>
      <c r="DG554" s="41">
        <v>425000</v>
      </c>
      <c r="DH554" s="41">
        <v>428100</v>
      </c>
      <c r="DI554" s="41">
        <v>433200</v>
      </c>
      <c r="DJ554" s="41">
        <v>438800</v>
      </c>
      <c r="DK554" s="41">
        <v>443400</v>
      </c>
      <c r="DL554" s="41">
        <v>447200</v>
      </c>
      <c r="DM554" s="41">
        <v>447600</v>
      </c>
      <c r="DN554" s="41">
        <v>445100</v>
      </c>
      <c r="DO554" s="41">
        <v>444300</v>
      </c>
      <c r="DP554" s="41">
        <v>445400</v>
      </c>
    </row>
    <row r="555" spans="1:120">
      <c r="A555" s="41">
        <v>92663</v>
      </c>
      <c r="B555" s="41" t="s">
        <v>550</v>
      </c>
      <c r="C555" s="41" t="s">
        <v>66</v>
      </c>
      <c r="D555" s="41" t="s">
        <v>394</v>
      </c>
      <c r="E555" s="41" t="s">
        <v>399</v>
      </c>
      <c r="F555" s="41">
        <v>1030300</v>
      </c>
      <c r="G555" s="41">
        <v>1035400</v>
      </c>
      <c r="H555" s="41">
        <v>1053000</v>
      </c>
      <c r="I555" s="41">
        <v>1068100</v>
      </c>
      <c r="J555" s="41">
        <v>1084900</v>
      </c>
      <c r="K555" s="41">
        <v>1109200</v>
      </c>
      <c r="L555" s="41">
        <v>1138800</v>
      </c>
      <c r="M555" s="41">
        <v>1168500</v>
      </c>
      <c r="N555" s="41">
        <v>1202200</v>
      </c>
      <c r="O555" s="41">
        <v>1232500</v>
      </c>
      <c r="P555" s="41">
        <v>1255500</v>
      </c>
      <c r="Q555" s="41">
        <v>1266700</v>
      </c>
      <c r="R555" s="41">
        <v>1272500</v>
      </c>
      <c r="S555" s="41">
        <v>1278700</v>
      </c>
      <c r="T555" s="41">
        <v>1283300</v>
      </c>
      <c r="U555" s="41">
        <v>1276900</v>
      </c>
      <c r="V555" s="41">
        <v>1266800</v>
      </c>
      <c r="W555" s="41">
        <v>1263000</v>
      </c>
      <c r="X555" s="41">
        <v>1257200</v>
      </c>
      <c r="Y555" s="41">
        <v>1241600</v>
      </c>
      <c r="Z555" s="41">
        <v>1220300</v>
      </c>
      <c r="AA555" s="41">
        <v>1203300</v>
      </c>
      <c r="AB555" s="41">
        <v>1196000</v>
      </c>
      <c r="AC555" s="41">
        <v>1214500</v>
      </c>
      <c r="AD555" s="41">
        <v>1234900</v>
      </c>
      <c r="AE555" s="41">
        <v>1230800</v>
      </c>
      <c r="AF555" s="41">
        <v>1213200</v>
      </c>
      <c r="AG555" s="41">
        <v>1210700</v>
      </c>
      <c r="AH555" s="41">
        <v>1202400</v>
      </c>
      <c r="AI555" s="41">
        <v>1186600</v>
      </c>
      <c r="AJ555" s="41">
        <v>1184300</v>
      </c>
      <c r="AK555" s="41">
        <v>1190200</v>
      </c>
      <c r="AL555" s="41">
        <v>1179400</v>
      </c>
      <c r="AM555" s="41">
        <v>1163100</v>
      </c>
      <c r="AN555" s="41">
        <v>1154300</v>
      </c>
      <c r="AO555" s="41">
        <v>1143700</v>
      </c>
      <c r="AP555" s="41">
        <v>1119700</v>
      </c>
      <c r="AQ555" s="41">
        <v>1100000</v>
      </c>
      <c r="AR555" s="41">
        <v>1091100</v>
      </c>
      <c r="AS555" s="41">
        <v>1084200</v>
      </c>
      <c r="AT555" s="41">
        <v>1075300</v>
      </c>
      <c r="AU555" s="41">
        <v>1062300</v>
      </c>
      <c r="AV555" s="41">
        <v>1047400</v>
      </c>
      <c r="AW555" s="41">
        <v>1029400</v>
      </c>
      <c r="AX555" s="41">
        <v>1006400</v>
      </c>
      <c r="AY555" s="41">
        <v>993200</v>
      </c>
      <c r="AZ555" s="41">
        <v>975900</v>
      </c>
      <c r="BA555" s="41">
        <v>986200</v>
      </c>
      <c r="BB555" s="41">
        <v>1045200</v>
      </c>
      <c r="BC555" s="41">
        <v>1109300</v>
      </c>
      <c r="BD555" s="41">
        <v>1123800</v>
      </c>
      <c r="BE555" s="41">
        <v>1121200</v>
      </c>
      <c r="BF555" s="41">
        <v>1134700</v>
      </c>
      <c r="BG555" s="41">
        <v>1178200</v>
      </c>
      <c r="BH555" s="41">
        <v>1210800</v>
      </c>
      <c r="BI555" s="41">
        <v>1198000</v>
      </c>
      <c r="BJ555" s="41">
        <v>1178600</v>
      </c>
      <c r="BK555" s="41">
        <v>1172100</v>
      </c>
      <c r="BL555" s="41">
        <v>1173300</v>
      </c>
      <c r="BM555" s="41">
        <v>1149500</v>
      </c>
      <c r="BN555" s="41">
        <v>1118300</v>
      </c>
      <c r="BO555" s="41">
        <v>1101000</v>
      </c>
      <c r="BP555" s="41">
        <v>1098500</v>
      </c>
      <c r="BQ555" s="41">
        <v>1083600</v>
      </c>
      <c r="BR555" s="41">
        <v>1065100</v>
      </c>
      <c r="BS555" s="41">
        <v>1054900</v>
      </c>
      <c r="BT555" s="41">
        <v>1049400</v>
      </c>
      <c r="BU555" s="41">
        <v>1050600</v>
      </c>
      <c r="BV555" s="41">
        <v>1051500</v>
      </c>
      <c r="BW555" s="41">
        <v>1047400</v>
      </c>
      <c r="BX555" s="41">
        <v>1041400</v>
      </c>
      <c r="BY555" s="41">
        <v>1040800</v>
      </c>
      <c r="BZ555" s="41">
        <v>1032500</v>
      </c>
      <c r="CA555" s="41">
        <v>1029600</v>
      </c>
      <c r="CB555" s="41">
        <v>1036300</v>
      </c>
      <c r="CC555" s="41">
        <v>1044900</v>
      </c>
      <c r="CD555" s="41">
        <v>1036500</v>
      </c>
      <c r="CE555" s="41">
        <v>1004000</v>
      </c>
      <c r="CF555" s="41">
        <v>977600</v>
      </c>
      <c r="CG555" s="41">
        <v>974700</v>
      </c>
      <c r="CH555" s="41">
        <v>990500</v>
      </c>
      <c r="CI555" s="41">
        <v>1010600</v>
      </c>
      <c r="CJ555" s="41">
        <v>1029200</v>
      </c>
      <c r="CK555" s="41">
        <v>1039600</v>
      </c>
      <c r="CL555" s="41">
        <v>1046500</v>
      </c>
      <c r="CM555" s="41">
        <v>1046500</v>
      </c>
      <c r="CN555" s="41">
        <v>1052600</v>
      </c>
      <c r="CO555" s="41">
        <v>1063200</v>
      </c>
      <c r="CP555" s="41">
        <v>1070100</v>
      </c>
      <c r="CQ555" s="41">
        <v>1068600</v>
      </c>
      <c r="CR555" s="41">
        <v>1062500</v>
      </c>
      <c r="CS555" s="41">
        <v>1064600</v>
      </c>
      <c r="CT555" s="41">
        <v>1083700</v>
      </c>
      <c r="CU555" s="41">
        <v>1109500</v>
      </c>
      <c r="CV555" s="41">
        <v>1142700</v>
      </c>
      <c r="CW555" s="41">
        <v>1171900</v>
      </c>
      <c r="CX555" s="41">
        <v>1180300</v>
      </c>
      <c r="CY555" s="41">
        <v>1173100</v>
      </c>
      <c r="CZ555" s="41">
        <v>1176500</v>
      </c>
      <c r="DA555" s="41">
        <v>1201700</v>
      </c>
      <c r="DB555" s="41">
        <v>1232300</v>
      </c>
      <c r="DC555" s="41">
        <v>1247100</v>
      </c>
      <c r="DD555" s="41">
        <v>1256600</v>
      </c>
      <c r="DE555" s="41">
        <v>1281900</v>
      </c>
      <c r="DF555" s="41">
        <v>1301000</v>
      </c>
      <c r="DG555" s="41">
        <v>1293800</v>
      </c>
      <c r="DH555" s="41">
        <v>1273300</v>
      </c>
      <c r="DI555" s="41">
        <v>1257600</v>
      </c>
      <c r="DJ555" s="41">
        <v>1240700</v>
      </c>
      <c r="DK555" s="41">
        <v>1228100</v>
      </c>
      <c r="DL555" s="41">
        <v>1214800</v>
      </c>
      <c r="DM555" s="41">
        <v>1211200</v>
      </c>
      <c r="DN555" s="41">
        <v>1219500</v>
      </c>
      <c r="DO555" s="41">
        <v>1226400</v>
      </c>
      <c r="DP555" s="41">
        <v>1223900</v>
      </c>
    </row>
    <row r="556" spans="1:120">
      <c r="A556" s="41">
        <v>95603</v>
      </c>
      <c r="B556" s="41" t="s">
        <v>512</v>
      </c>
      <c r="C556" s="41" t="s">
        <v>66</v>
      </c>
      <c r="D556" s="41" t="s">
        <v>406</v>
      </c>
      <c r="E556" s="41" t="s">
        <v>446</v>
      </c>
      <c r="F556" s="41">
        <v>418000</v>
      </c>
      <c r="G556" s="41">
        <v>426000</v>
      </c>
      <c r="H556" s="41">
        <v>431600</v>
      </c>
      <c r="I556" s="41">
        <v>437100</v>
      </c>
      <c r="J556" s="41">
        <v>443500</v>
      </c>
      <c r="K556" s="41">
        <v>449500</v>
      </c>
      <c r="L556" s="41">
        <v>453400</v>
      </c>
      <c r="M556" s="41">
        <v>455300</v>
      </c>
      <c r="N556" s="41">
        <v>456900</v>
      </c>
      <c r="O556" s="41">
        <v>457400</v>
      </c>
      <c r="P556" s="41">
        <v>457300</v>
      </c>
      <c r="Q556" s="41">
        <v>456300</v>
      </c>
      <c r="R556" s="41">
        <v>453700</v>
      </c>
      <c r="S556" s="41">
        <v>449400</v>
      </c>
      <c r="T556" s="41">
        <v>444500</v>
      </c>
      <c r="U556" s="41">
        <v>439200</v>
      </c>
      <c r="V556" s="41">
        <v>435600</v>
      </c>
      <c r="W556" s="41">
        <v>433700</v>
      </c>
      <c r="X556" s="41">
        <v>430300</v>
      </c>
      <c r="Y556" s="41">
        <v>425100</v>
      </c>
      <c r="Z556" s="41">
        <v>419300</v>
      </c>
      <c r="AA556" s="41">
        <v>414700</v>
      </c>
      <c r="AB556" s="41">
        <v>411200</v>
      </c>
      <c r="AC556" s="41">
        <v>408000</v>
      </c>
      <c r="AD556" s="41">
        <v>405900</v>
      </c>
      <c r="AE556" s="41">
        <v>405600</v>
      </c>
      <c r="AF556" s="41">
        <v>405700</v>
      </c>
      <c r="AG556" s="41">
        <v>404300</v>
      </c>
      <c r="AH556" s="41">
        <v>401000</v>
      </c>
      <c r="AI556" s="41">
        <v>397500</v>
      </c>
      <c r="AJ556" s="41">
        <v>393600</v>
      </c>
      <c r="AK556" s="41">
        <v>388500</v>
      </c>
      <c r="AL556" s="41">
        <v>383700</v>
      </c>
      <c r="AM556" s="41">
        <v>379600</v>
      </c>
      <c r="AN556" s="41">
        <v>375500</v>
      </c>
      <c r="AO556" s="41">
        <v>371800</v>
      </c>
      <c r="AP556" s="41">
        <v>366500</v>
      </c>
      <c r="AQ556" s="41">
        <v>358200</v>
      </c>
      <c r="AR556" s="41">
        <v>350000</v>
      </c>
      <c r="AS556" s="41">
        <v>343800</v>
      </c>
      <c r="AT556" s="41">
        <v>339700</v>
      </c>
      <c r="AU556" s="41">
        <v>335400</v>
      </c>
      <c r="AV556" s="41">
        <v>330800</v>
      </c>
      <c r="AW556" s="41">
        <v>327400</v>
      </c>
      <c r="AX556" s="41">
        <v>325400</v>
      </c>
      <c r="AY556" s="41">
        <v>323500</v>
      </c>
      <c r="AZ556" s="41">
        <v>320400</v>
      </c>
      <c r="BA556" s="41">
        <v>316500</v>
      </c>
      <c r="BB556" s="41">
        <v>313500</v>
      </c>
      <c r="BC556" s="41">
        <v>310300</v>
      </c>
      <c r="BD556" s="41">
        <v>306900</v>
      </c>
      <c r="BE556" s="41">
        <v>303700</v>
      </c>
      <c r="BF556" s="41">
        <v>299800</v>
      </c>
      <c r="BG556" s="41">
        <v>296500</v>
      </c>
      <c r="BH556" s="41">
        <v>295800</v>
      </c>
      <c r="BI556" s="41">
        <v>296100</v>
      </c>
      <c r="BJ556" s="41">
        <v>296600</v>
      </c>
      <c r="BK556" s="41">
        <v>296900</v>
      </c>
      <c r="BL556" s="41">
        <v>297300</v>
      </c>
      <c r="BM556" s="41">
        <v>294800</v>
      </c>
      <c r="BN556" s="41">
        <v>290100</v>
      </c>
      <c r="BO556" s="41">
        <v>290300</v>
      </c>
      <c r="BP556" s="41">
        <v>294600</v>
      </c>
      <c r="BQ556" s="41">
        <v>294000</v>
      </c>
      <c r="BR556" s="41">
        <v>289400</v>
      </c>
      <c r="BS556" s="41">
        <v>286900</v>
      </c>
      <c r="BT556" s="41">
        <v>287200</v>
      </c>
      <c r="BU556" s="41">
        <v>287200</v>
      </c>
      <c r="BV556" s="41">
        <v>283900</v>
      </c>
      <c r="BW556" s="41">
        <v>278000</v>
      </c>
      <c r="BX556" s="41">
        <v>273100</v>
      </c>
      <c r="BY556" s="41">
        <v>272500</v>
      </c>
      <c r="BZ556" s="41">
        <v>272700</v>
      </c>
      <c r="CA556" s="41">
        <v>269700</v>
      </c>
      <c r="CB556" s="41">
        <v>264700</v>
      </c>
      <c r="CC556" s="41">
        <v>261900</v>
      </c>
      <c r="CD556" s="41">
        <v>257500</v>
      </c>
      <c r="CE556" s="41">
        <v>251400</v>
      </c>
      <c r="CF556" s="41">
        <v>247000</v>
      </c>
      <c r="CG556" s="41">
        <v>246400</v>
      </c>
      <c r="CH556" s="41">
        <v>245600</v>
      </c>
      <c r="CI556" s="41">
        <v>243100</v>
      </c>
      <c r="CJ556" s="41">
        <v>240500</v>
      </c>
      <c r="CK556" s="41">
        <v>240200</v>
      </c>
      <c r="CL556" s="41">
        <v>242300</v>
      </c>
      <c r="CM556" s="41">
        <v>243600</v>
      </c>
      <c r="CN556" s="41">
        <v>244100</v>
      </c>
      <c r="CO556" s="41">
        <v>246000</v>
      </c>
      <c r="CP556" s="41">
        <v>250000</v>
      </c>
      <c r="CQ556" s="41">
        <v>253400</v>
      </c>
      <c r="CR556" s="41">
        <v>256600</v>
      </c>
      <c r="CS556" s="41">
        <v>257700</v>
      </c>
      <c r="CT556" s="41">
        <v>258700</v>
      </c>
      <c r="CU556" s="41">
        <v>262100</v>
      </c>
      <c r="CV556" s="41">
        <v>266700</v>
      </c>
      <c r="CW556" s="41">
        <v>269700</v>
      </c>
      <c r="CX556" s="41">
        <v>274900</v>
      </c>
      <c r="CY556" s="41">
        <v>280400</v>
      </c>
      <c r="CZ556" s="41">
        <v>283200</v>
      </c>
      <c r="DA556" s="41">
        <v>288400</v>
      </c>
      <c r="DB556" s="41">
        <v>297000</v>
      </c>
      <c r="DC556" s="41">
        <v>302100</v>
      </c>
      <c r="DD556" s="41">
        <v>302400</v>
      </c>
      <c r="DE556" s="41">
        <v>301700</v>
      </c>
      <c r="DF556" s="41">
        <v>302700</v>
      </c>
      <c r="DG556" s="41">
        <v>304200</v>
      </c>
      <c r="DH556" s="41">
        <v>306000</v>
      </c>
      <c r="DI556" s="41">
        <v>308900</v>
      </c>
      <c r="DJ556" s="41">
        <v>308200</v>
      </c>
      <c r="DK556" s="41">
        <v>308700</v>
      </c>
      <c r="DL556" s="41">
        <v>312400</v>
      </c>
      <c r="DM556" s="41">
        <v>315700</v>
      </c>
      <c r="DN556" s="41">
        <v>318600</v>
      </c>
      <c r="DO556" s="41">
        <v>323600</v>
      </c>
      <c r="DP556" s="41">
        <v>326300</v>
      </c>
    </row>
    <row r="557" spans="1:120">
      <c r="A557" s="41">
        <v>90274</v>
      </c>
      <c r="B557" s="41" t="s">
        <v>647</v>
      </c>
      <c r="C557" s="41" t="s">
        <v>66</v>
      </c>
      <c r="D557" s="41" t="s">
        <v>394</v>
      </c>
      <c r="E557" s="41" t="s">
        <v>394</v>
      </c>
      <c r="F557" s="41">
        <v>1189200</v>
      </c>
      <c r="G557" s="41">
        <v>1197900</v>
      </c>
      <c r="H557" s="41">
        <v>1212200</v>
      </c>
      <c r="I557" s="41">
        <v>1234700</v>
      </c>
      <c r="J557" s="41">
        <v>1257200</v>
      </c>
      <c r="K557" s="41">
        <v>1273000</v>
      </c>
      <c r="L557" s="41">
        <v>1287800</v>
      </c>
      <c r="M557" s="41">
        <v>1305700</v>
      </c>
      <c r="N557" s="41">
        <v>1328600</v>
      </c>
      <c r="O557" s="41">
        <v>1352100</v>
      </c>
      <c r="P557" s="41">
        <v>1368600</v>
      </c>
      <c r="Q557" s="41">
        <v>1367500</v>
      </c>
      <c r="R557" s="41">
        <v>1360200</v>
      </c>
      <c r="S557" s="41">
        <v>1352500</v>
      </c>
      <c r="T557" s="41">
        <v>1351600</v>
      </c>
      <c r="U557" s="41">
        <v>1356600</v>
      </c>
      <c r="V557" s="41">
        <v>1365500</v>
      </c>
      <c r="W557" s="41">
        <v>1372100</v>
      </c>
      <c r="X557" s="41">
        <v>1379500</v>
      </c>
      <c r="Y557" s="41">
        <v>1381900</v>
      </c>
      <c r="Z557" s="41">
        <v>1373100</v>
      </c>
      <c r="AA557" s="41">
        <v>1350000</v>
      </c>
      <c r="AB557" s="41">
        <v>1327400</v>
      </c>
      <c r="AC557" s="41">
        <v>1320300</v>
      </c>
      <c r="AD557" s="41">
        <v>1326200</v>
      </c>
      <c r="AE557" s="41">
        <v>1334200</v>
      </c>
      <c r="AF557" s="41">
        <v>1336300</v>
      </c>
      <c r="AG557" s="41">
        <v>1330900</v>
      </c>
      <c r="AH557" s="41">
        <v>1325100</v>
      </c>
      <c r="AI557" s="41">
        <v>1327400</v>
      </c>
      <c r="AJ557" s="41">
        <v>1332000</v>
      </c>
      <c r="AK557" s="41">
        <v>1330700</v>
      </c>
      <c r="AL557" s="41">
        <v>1325100</v>
      </c>
      <c r="AM557" s="41">
        <v>1325500</v>
      </c>
      <c r="AN557" s="41">
        <v>1330800</v>
      </c>
      <c r="AO557" s="41">
        <v>1331100</v>
      </c>
      <c r="AP557" s="41">
        <v>1327400</v>
      </c>
      <c r="AQ557" s="41">
        <v>1322100</v>
      </c>
      <c r="AR557" s="41">
        <v>1308100</v>
      </c>
      <c r="AS557" s="41">
        <v>1283100</v>
      </c>
      <c r="AT557" s="41">
        <v>1257800</v>
      </c>
      <c r="AU557" s="41">
        <v>1238600</v>
      </c>
      <c r="AV557" s="41">
        <v>1218600</v>
      </c>
      <c r="AW557" s="41">
        <v>1200900</v>
      </c>
      <c r="AX557" s="41">
        <v>1188500</v>
      </c>
      <c r="AY557" s="41">
        <v>1180600</v>
      </c>
      <c r="AZ557" s="41">
        <v>1169400</v>
      </c>
      <c r="BA557" s="41">
        <v>1154200</v>
      </c>
      <c r="BB557" s="41">
        <v>1134900</v>
      </c>
      <c r="BC557" s="41">
        <v>1119200</v>
      </c>
      <c r="BD557" s="41">
        <v>1110800</v>
      </c>
      <c r="BE557" s="41">
        <v>1108000</v>
      </c>
      <c r="BF557" s="41">
        <v>1102600</v>
      </c>
      <c r="BG557" s="41">
        <v>1096300</v>
      </c>
      <c r="BH557" s="41">
        <v>1091900</v>
      </c>
      <c r="BI557" s="41">
        <v>1087500</v>
      </c>
      <c r="BJ557" s="41">
        <v>1084700</v>
      </c>
      <c r="BK557" s="41">
        <v>1088300</v>
      </c>
      <c r="BL557" s="41">
        <v>1095700</v>
      </c>
      <c r="BM557" s="41">
        <v>1107900</v>
      </c>
      <c r="BN557" s="41">
        <v>1119900</v>
      </c>
      <c r="BO557" s="41">
        <v>1127800</v>
      </c>
      <c r="BP557" s="41">
        <v>1132200</v>
      </c>
      <c r="BQ557" s="41">
        <v>1130800</v>
      </c>
      <c r="BR557" s="41">
        <v>1124900</v>
      </c>
      <c r="BS557" s="41">
        <v>1120800</v>
      </c>
      <c r="BT557" s="41">
        <v>1115800</v>
      </c>
      <c r="BU557" s="41">
        <v>1109600</v>
      </c>
      <c r="BV557" s="41">
        <v>1104000</v>
      </c>
      <c r="BW557" s="41">
        <v>1100800</v>
      </c>
      <c r="BX557" s="41">
        <v>1098700</v>
      </c>
      <c r="BY557" s="41">
        <v>1098800</v>
      </c>
      <c r="BZ557" s="41">
        <v>1097600</v>
      </c>
      <c r="CA557" s="41">
        <v>1100800</v>
      </c>
      <c r="CB557" s="41">
        <v>1103200</v>
      </c>
      <c r="CC557" s="41">
        <v>1104700</v>
      </c>
      <c r="CD557" s="41">
        <v>1102000</v>
      </c>
      <c r="CE557" s="41">
        <v>1095600</v>
      </c>
      <c r="CF557" s="41">
        <v>1090300</v>
      </c>
      <c r="CG557" s="41">
        <v>1089900</v>
      </c>
      <c r="CH557" s="41">
        <v>1086800</v>
      </c>
      <c r="CI557" s="41">
        <v>1079100</v>
      </c>
      <c r="CJ557" s="41">
        <v>1074900</v>
      </c>
      <c r="CK557" s="41">
        <v>1074300</v>
      </c>
      <c r="CL557" s="41">
        <v>1075800</v>
      </c>
      <c r="CM557" s="41">
        <v>1068800</v>
      </c>
      <c r="CN557" s="41">
        <v>1055400</v>
      </c>
      <c r="CO557" s="41">
        <v>1048200</v>
      </c>
      <c r="CP557" s="41">
        <v>1053400</v>
      </c>
      <c r="CQ557" s="41">
        <v>1058700</v>
      </c>
      <c r="CR557" s="41">
        <v>1065600</v>
      </c>
      <c r="CS557" s="41">
        <v>1075500</v>
      </c>
      <c r="CT557" s="41">
        <v>1084900</v>
      </c>
      <c r="CU557" s="41">
        <v>1089300</v>
      </c>
      <c r="CV557" s="41">
        <v>1094700</v>
      </c>
      <c r="CW557" s="41">
        <v>1107800</v>
      </c>
      <c r="CX557" s="41">
        <v>1127400</v>
      </c>
      <c r="CY557" s="41">
        <v>1143400</v>
      </c>
      <c r="CZ557" s="41">
        <v>1159200</v>
      </c>
      <c r="DA557" s="41">
        <v>1179800</v>
      </c>
      <c r="DB557" s="41">
        <v>1200100</v>
      </c>
      <c r="DC557" s="41">
        <v>1214700</v>
      </c>
      <c r="DD557" s="41">
        <v>1223900</v>
      </c>
      <c r="DE557" s="41">
        <v>1228600</v>
      </c>
      <c r="DF557" s="41">
        <v>1232700</v>
      </c>
      <c r="DG557" s="41">
        <v>1241800</v>
      </c>
      <c r="DH557" s="41">
        <v>1257200</v>
      </c>
      <c r="DI557" s="41">
        <v>1264800</v>
      </c>
      <c r="DJ557" s="41">
        <v>1264700</v>
      </c>
      <c r="DK557" s="41">
        <v>1273100</v>
      </c>
      <c r="DL557" s="41">
        <v>1295200</v>
      </c>
      <c r="DM557" s="41">
        <v>1317000</v>
      </c>
      <c r="DN557" s="41">
        <v>1332400</v>
      </c>
      <c r="DO557" s="41">
        <v>1344100</v>
      </c>
      <c r="DP557" s="41">
        <v>1355000</v>
      </c>
    </row>
    <row r="558" spans="1:120">
      <c r="A558" s="41">
        <v>92311</v>
      </c>
      <c r="B558" s="41" t="s">
        <v>648</v>
      </c>
      <c r="C558" s="41" t="s">
        <v>66</v>
      </c>
      <c r="D558" s="41" t="s">
        <v>414</v>
      </c>
      <c r="E558" s="41" t="s">
        <v>415</v>
      </c>
      <c r="F558" s="41">
        <v>116600</v>
      </c>
      <c r="G558" s="41">
        <v>120000</v>
      </c>
      <c r="H558" s="41">
        <v>124000</v>
      </c>
      <c r="I558" s="41">
        <v>127500</v>
      </c>
      <c r="J558" s="41">
        <v>130400</v>
      </c>
      <c r="K558" s="41">
        <v>133800</v>
      </c>
      <c r="L558" s="41">
        <v>138300</v>
      </c>
      <c r="M558" s="41">
        <v>144400</v>
      </c>
      <c r="N558" s="41">
        <v>151000</v>
      </c>
      <c r="O558" s="41">
        <v>155600</v>
      </c>
      <c r="P558" s="41">
        <v>158800</v>
      </c>
      <c r="Q558" s="41">
        <v>162700</v>
      </c>
      <c r="R558" s="41">
        <v>165900</v>
      </c>
      <c r="S558" s="41">
        <v>168500</v>
      </c>
      <c r="T558" s="41">
        <v>171500</v>
      </c>
      <c r="U558" s="41">
        <v>174900</v>
      </c>
      <c r="V558" s="41">
        <v>177400</v>
      </c>
      <c r="W558" s="41">
        <v>179500</v>
      </c>
      <c r="X558" s="41">
        <v>181600</v>
      </c>
      <c r="Y558" s="41">
        <v>183200</v>
      </c>
      <c r="Z558" s="41">
        <v>184400</v>
      </c>
      <c r="AA558" s="41">
        <v>186200</v>
      </c>
      <c r="AB558" s="41">
        <v>187600</v>
      </c>
      <c r="AC558" s="41">
        <v>187700</v>
      </c>
      <c r="AD558" s="41">
        <v>187700</v>
      </c>
      <c r="AE558" s="41">
        <v>187500</v>
      </c>
      <c r="AF558" s="41">
        <v>186300</v>
      </c>
      <c r="AG558" s="41">
        <v>184800</v>
      </c>
      <c r="AH558" s="41">
        <v>183700</v>
      </c>
      <c r="AI558" s="41">
        <v>182100</v>
      </c>
      <c r="AJ558" s="41">
        <v>180600</v>
      </c>
      <c r="AK558" s="41">
        <v>179100</v>
      </c>
      <c r="AL558" s="41">
        <v>177000</v>
      </c>
      <c r="AM558" s="41">
        <v>174200</v>
      </c>
      <c r="AN558" s="41">
        <v>170900</v>
      </c>
      <c r="AO558" s="41">
        <v>166400</v>
      </c>
      <c r="AP558" s="41">
        <v>161900</v>
      </c>
      <c r="AQ558" s="41">
        <v>157200</v>
      </c>
      <c r="AR558" s="41">
        <v>151600</v>
      </c>
      <c r="AS558" s="41">
        <v>145600</v>
      </c>
      <c r="AT558" s="41">
        <v>140500</v>
      </c>
      <c r="AU558" s="41">
        <v>136000</v>
      </c>
      <c r="AV558" s="41">
        <v>132200</v>
      </c>
      <c r="AW558" s="41">
        <v>128300</v>
      </c>
      <c r="AX558" s="41">
        <v>124100</v>
      </c>
      <c r="AY558" s="41">
        <v>120100</v>
      </c>
      <c r="AZ558" s="41">
        <v>116700</v>
      </c>
      <c r="BA558" s="41">
        <v>114500</v>
      </c>
      <c r="BB558" s="41">
        <v>113900</v>
      </c>
      <c r="BC558" s="41">
        <v>112800</v>
      </c>
      <c r="BD558" s="41">
        <v>110400</v>
      </c>
      <c r="BE558" s="41">
        <v>108500</v>
      </c>
      <c r="BF558" s="41">
        <v>107400</v>
      </c>
      <c r="BG558" s="41">
        <v>106300</v>
      </c>
      <c r="BH558" s="41">
        <v>104700</v>
      </c>
      <c r="BI558" s="41">
        <v>103000</v>
      </c>
      <c r="BJ558" s="41">
        <v>101000</v>
      </c>
      <c r="BK558" s="41">
        <v>99000</v>
      </c>
      <c r="BL558" s="41">
        <v>97000</v>
      </c>
      <c r="BM558" s="41">
        <v>96600</v>
      </c>
      <c r="BN558" s="41">
        <v>96400</v>
      </c>
      <c r="BO558" s="41">
        <v>95200</v>
      </c>
      <c r="BP558" s="41">
        <v>94400</v>
      </c>
      <c r="BQ558" s="41">
        <v>94100</v>
      </c>
      <c r="BR558" s="41">
        <v>93000</v>
      </c>
      <c r="BS558" s="41">
        <v>90300</v>
      </c>
      <c r="BT558" s="41">
        <v>87400</v>
      </c>
      <c r="BU558" s="41">
        <v>84900</v>
      </c>
      <c r="BV558" s="41">
        <v>82800</v>
      </c>
      <c r="BW558" s="41">
        <v>80600</v>
      </c>
      <c r="BX558" s="41">
        <v>78700</v>
      </c>
      <c r="BY558" s="41">
        <v>76500</v>
      </c>
      <c r="BZ558" s="41">
        <v>74000</v>
      </c>
      <c r="CA558" s="41">
        <v>72500</v>
      </c>
      <c r="CB558" s="41">
        <v>72100</v>
      </c>
      <c r="CC558" s="41">
        <v>71000</v>
      </c>
      <c r="CD558" s="41">
        <v>69400</v>
      </c>
      <c r="CE558" s="41">
        <v>69000</v>
      </c>
      <c r="CF558" s="41">
        <v>68900</v>
      </c>
      <c r="CG558" s="41">
        <v>68900</v>
      </c>
      <c r="CH558" s="41">
        <v>69300</v>
      </c>
      <c r="CI558" s="41">
        <v>70200</v>
      </c>
      <c r="CJ558" s="41">
        <v>70400</v>
      </c>
      <c r="CK558" s="41">
        <v>70100</v>
      </c>
      <c r="CL558" s="41">
        <v>69700</v>
      </c>
      <c r="CM558" s="41">
        <v>70100</v>
      </c>
      <c r="CN558" s="41">
        <v>70600</v>
      </c>
      <c r="CO558" s="41">
        <v>70900</v>
      </c>
      <c r="CP558" s="41">
        <v>71300</v>
      </c>
      <c r="CQ558" s="41">
        <v>71500</v>
      </c>
      <c r="CR558" s="41">
        <v>71600</v>
      </c>
      <c r="CS558" s="41">
        <v>71800</v>
      </c>
      <c r="CT558" s="41">
        <v>72200</v>
      </c>
      <c r="CU558" s="41">
        <v>73500</v>
      </c>
      <c r="CV558" s="41">
        <v>75000</v>
      </c>
      <c r="CW558" s="41">
        <v>75800</v>
      </c>
      <c r="CX558" s="41">
        <v>76700</v>
      </c>
      <c r="CY558" s="41">
        <v>77600</v>
      </c>
      <c r="CZ558" s="41">
        <v>78000</v>
      </c>
      <c r="DA558" s="41">
        <v>78600</v>
      </c>
      <c r="DB558" s="41">
        <v>79700</v>
      </c>
      <c r="DC558" s="41">
        <v>81200</v>
      </c>
      <c r="DD558" s="41">
        <v>82900</v>
      </c>
      <c r="DE558" s="41">
        <v>83600</v>
      </c>
      <c r="DF558" s="41">
        <v>83200</v>
      </c>
      <c r="DG558" s="41">
        <v>82500</v>
      </c>
      <c r="DH558" s="41">
        <v>82800</v>
      </c>
      <c r="DI558" s="41">
        <v>83600</v>
      </c>
      <c r="DJ558" s="41">
        <v>83900</v>
      </c>
      <c r="DK558" s="41">
        <v>84100</v>
      </c>
      <c r="DL558" s="41">
        <v>85100</v>
      </c>
      <c r="DM558" s="41">
        <v>86200</v>
      </c>
      <c r="DN558" s="41">
        <v>87100</v>
      </c>
      <c r="DO558" s="41">
        <v>87800</v>
      </c>
      <c r="DP558" s="41">
        <v>88100</v>
      </c>
    </row>
    <row r="559" spans="1:120">
      <c r="A559" s="41">
        <v>90012</v>
      </c>
      <c r="B559" s="41" t="s">
        <v>394</v>
      </c>
      <c r="C559" s="41" t="s">
        <v>66</v>
      </c>
      <c r="D559" s="41" t="s">
        <v>394</v>
      </c>
      <c r="E559" s="41" t="s">
        <v>394</v>
      </c>
      <c r="F559" s="41">
        <v>366400</v>
      </c>
      <c r="G559" s="41">
        <v>373000</v>
      </c>
      <c r="H559" s="41">
        <v>380900</v>
      </c>
      <c r="I559" s="41">
        <v>395400</v>
      </c>
      <c r="J559" s="41">
        <v>412400</v>
      </c>
      <c r="K559" s="41">
        <v>426400</v>
      </c>
      <c r="L559" s="41">
        <v>435500</v>
      </c>
      <c r="M559" s="41">
        <v>441800</v>
      </c>
      <c r="N559" s="41">
        <v>445200</v>
      </c>
      <c r="O559" s="41">
        <v>452100</v>
      </c>
      <c r="P559" s="41">
        <v>461400</v>
      </c>
      <c r="Q559" s="41">
        <v>469500</v>
      </c>
      <c r="R559" s="41">
        <v>475800</v>
      </c>
      <c r="S559" s="41">
        <v>482500</v>
      </c>
      <c r="T559" s="41">
        <v>488900</v>
      </c>
      <c r="U559" s="41">
        <v>494400</v>
      </c>
      <c r="V559" s="41">
        <v>501600</v>
      </c>
      <c r="W559" s="41">
        <v>507900</v>
      </c>
      <c r="X559" s="41">
        <v>511900</v>
      </c>
      <c r="Y559" s="41">
        <v>514100</v>
      </c>
      <c r="Z559" s="41">
        <v>517600</v>
      </c>
      <c r="AA559" s="41">
        <v>520300</v>
      </c>
      <c r="AB559" s="41">
        <v>523700</v>
      </c>
      <c r="AC559" s="41">
        <v>522300</v>
      </c>
      <c r="AD559" s="41">
        <v>520800</v>
      </c>
      <c r="AE559" s="41">
        <v>522700</v>
      </c>
      <c r="AF559" s="41">
        <v>527800</v>
      </c>
      <c r="AG559" s="41">
        <v>523900</v>
      </c>
      <c r="AH559" s="41">
        <v>510400</v>
      </c>
      <c r="AI559" s="41">
        <v>501000</v>
      </c>
      <c r="AJ559" s="41">
        <v>500300</v>
      </c>
      <c r="AK559" s="41">
        <v>499700</v>
      </c>
      <c r="AL559" s="41">
        <v>497400</v>
      </c>
      <c r="AM559" s="41">
        <v>494300</v>
      </c>
      <c r="AN559" s="41">
        <v>487700</v>
      </c>
      <c r="AO559" s="41">
        <v>477300</v>
      </c>
      <c r="AP559" s="41">
        <v>465800</v>
      </c>
      <c r="AQ559" s="41">
        <v>458900</v>
      </c>
      <c r="AR559" s="41">
        <v>458100</v>
      </c>
      <c r="AS559" s="41">
        <v>456700</v>
      </c>
      <c r="AT559" s="41">
        <v>450100</v>
      </c>
      <c r="AU559" s="41">
        <v>441600</v>
      </c>
      <c r="AV559" s="41">
        <v>429400</v>
      </c>
      <c r="AW559" s="41">
        <v>417700</v>
      </c>
      <c r="AX559" s="41">
        <v>410400</v>
      </c>
      <c r="AY559" s="41">
        <v>404700</v>
      </c>
      <c r="AZ559" s="41">
        <v>394400</v>
      </c>
      <c r="BA559" s="41">
        <v>387900</v>
      </c>
      <c r="BB559" s="41">
        <v>383700</v>
      </c>
      <c r="BC559" s="41">
        <v>378600</v>
      </c>
      <c r="BD559" s="41">
        <v>368900</v>
      </c>
      <c r="BE559" s="41">
        <v>357700</v>
      </c>
      <c r="BF559" s="41">
        <v>350400</v>
      </c>
      <c r="BG559" s="41">
        <v>347300</v>
      </c>
      <c r="BH559" s="41">
        <v>345400</v>
      </c>
      <c r="BI559" s="41">
        <v>345300</v>
      </c>
      <c r="BJ559" s="41">
        <v>346800</v>
      </c>
      <c r="BK559" s="41">
        <v>346900</v>
      </c>
      <c r="BL559" s="41">
        <v>345800</v>
      </c>
      <c r="BM559" s="41">
        <v>343700</v>
      </c>
      <c r="BN559" s="41">
        <v>341600</v>
      </c>
      <c r="BO559" s="41">
        <v>341000</v>
      </c>
      <c r="BP559" s="41">
        <v>342700</v>
      </c>
      <c r="BQ559" s="41">
        <v>346000</v>
      </c>
      <c r="BR559" s="41">
        <v>348600</v>
      </c>
      <c r="BS559" s="41">
        <v>349900</v>
      </c>
      <c r="BT559" s="41">
        <v>347200</v>
      </c>
      <c r="BU559" s="41">
        <v>340500</v>
      </c>
      <c r="BV559" s="41">
        <v>335100</v>
      </c>
      <c r="BW559" s="41">
        <v>334900</v>
      </c>
      <c r="BX559" s="41">
        <v>335100</v>
      </c>
      <c r="BY559" s="41">
        <v>333600</v>
      </c>
      <c r="BZ559" s="41">
        <v>333000</v>
      </c>
      <c r="CA559" s="41">
        <v>332400</v>
      </c>
      <c r="CB559" s="41">
        <v>329200</v>
      </c>
      <c r="CC559" s="41">
        <v>327600</v>
      </c>
      <c r="CD559" s="41">
        <v>327200</v>
      </c>
      <c r="CE559" s="41">
        <v>325600</v>
      </c>
      <c r="CF559" s="41">
        <v>321800</v>
      </c>
      <c r="CG559" s="41">
        <v>317200</v>
      </c>
      <c r="CH559" s="41">
        <v>313100</v>
      </c>
      <c r="CI559" s="41">
        <v>312300</v>
      </c>
      <c r="CJ559" s="41">
        <v>313700</v>
      </c>
      <c r="CK559" s="41">
        <v>315600</v>
      </c>
      <c r="CL559" s="41">
        <v>317200</v>
      </c>
      <c r="CM559" s="41">
        <v>316000</v>
      </c>
      <c r="CN559" s="41">
        <v>313400</v>
      </c>
      <c r="CO559" s="41">
        <v>313900</v>
      </c>
      <c r="CP559" s="41">
        <v>317300</v>
      </c>
      <c r="CQ559" s="41">
        <v>319600</v>
      </c>
      <c r="CR559" s="41">
        <v>322600</v>
      </c>
      <c r="CS559" s="41">
        <v>324700</v>
      </c>
      <c r="CT559" s="41">
        <v>324800</v>
      </c>
      <c r="CU559" s="41">
        <v>325300</v>
      </c>
      <c r="CV559" s="41">
        <v>327400</v>
      </c>
      <c r="CW559" s="41">
        <v>331300</v>
      </c>
      <c r="CX559" s="41">
        <v>336300</v>
      </c>
      <c r="CY559" s="41">
        <v>341300</v>
      </c>
      <c r="CZ559" s="41">
        <v>348000</v>
      </c>
      <c r="DA559" s="41">
        <v>358200</v>
      </c>
      <c r="DB559" s="41">
        <v>370000</v>
      </c>
      <c r="DC559" s="41">
        <v>381100</v>
      </c>
      <c r="DD559" s="41">
        <v>388500</v>
      </c>
      <c r="DE559" s="41">
        <v>394600</v>
      </c>
      <c r="DF559" s="41">
        <v>401100</v>
      </c>
      <c r="DG559" s="41">
        <v>404800</v>
      </c>
      <c r="DH559" s="41">
        <v>411000</v>
      </c>
      <c r="DI559" s="41">
        <v>420500</v>
      </c>
      <c r="DJ559" s="41">
        <v>427900</v>
      </c>
      <c r="DK559" s="41">
        <v>433800</v>
      </c>
      <c r="DL559" s="41">
        <v>438200</v>
      </c>
      <c r="DM559" s="41">
        <v>431300</v>
      </c>
      <c r="DN559" s="41">
        <v>416900</v>
      </c>
      <c r="DO559" s="41">
        <v>405500</v>
      </c>
      <c r="DP559" s="41">
        <v>398900</v>
      </c>
    </row>
    <row r="560" spans="1:120">
      <c r="A560" s="41">
        <v>94598</v>
      </c>
      <c r="B560" s="41" t="s">
        <v>169</v>
      </c>
      <c r="C560" s="41" t="s">
        <v>66</v>
      </c>
      <c r="D560" s="41" t="s">
        <v>65</v>
      </c>
      <c r="E560" s="41" t="s">
        <v>342</v>
      </c>
      <c r="F560" s="41">
        <v>691400</v>
      </c>
      <c r="G560" s="41">
        <v>702900</v>
      </c>
      <c r="H560" s="41">
        <v>714600</v>
      </c>
      <c r="I560" s="41">
        <v>724900</v>
      </c>
      <c r="J560" s="41">
        <v>732500</v>
      </c>
      <c r="K560" s="41">
        <v>738400</v>
      </c>
      <c r="L560" s="41">
        <v>745400</v>
      </c>
      <c r="M560" s="41">
        <v>752700</v>
      </c>
      <c r="N560" s="41">
        <v>757900</v>
      </c>
      <c r="O560" s="41">
        <v>760900</v>
      </c>
      <c r="P560" s="41">
        <v>764600</v>
      </c>
      <c r="Q560" s="41">
        <v>769400</v>
      </c>
      <c r="R560" s="41">
        <v>771500</v>
      </c>
      <c r="S560" s="41">
        <v>768700</v>
      </c>
      <c r="T560" s="41">
        <v>763300</v>
      </c>
      <c r="U560" s="41">
        <v>759100</v>
      </c>
      <c r="V560" s="41">
        <v>756500</v>
      </c>
      <c r="W560" s="41">
        <v>752400</v>
      </c>
      <c r="X560" s="41">
        <v>743400</v>
      </c>
      <c r="Y560" s="41">
        <v>732900</v>
      </c>
      <c r="Z560" s="41">
        <v>726000</v>
      </c>
      <c r="AA560" s="41">
        <v>721500</v>
      </c>
      <c r="AB560" s="41">
        <v>718500</v>
      </c>
      <c r="AC560" s="41">
        <v>716600</v>
      </c>
      <c r="AD560" s="41">
        <v>714600</v>
      </c>
      <c r="AE560" s="41">
        <v>711000</v>
      </c>
      <c r="AF560" s="41">
        <v>708900</v>
      </c>
      <c r="AG560" s="41">
        <v>707300</v>
      </c>
      <c r="AH560" s="41">
        <v>707100</v>
      </c>
      <c r="AI560" s="41">
        <v>707200</v>
      </c>
      <c r="AJ560" s="41">
        <v>707400</v>
      </c>
      <c r="AK560" s="41">
        <v>704300</v>
      </c>
      <c r="AL560" s="41">
        <v>697200</v>
      </c>
      <c r="AM560" s="41">
        <v>688300</v>
      </c>
      <c r="AN560" s="41">
        <v>683300</v>
      </c>
      <c r="AO560" s="41">
        <v>680600</v>
      </c>
      <c r="AP560" s="41">
        <v>674500</v>
      </c>
      <c r="AQ560" s="41">
        <v>664100</v>
      </c>
      <c r="AR560" s="41">
        <v>655100</v>
      </c>
      <c r="AS560" s="41">
        <v>646900</v>
      </c>
      <c r="AT560" s="41">
        <v>637200</v>
      </c>
      <c r="AU560" s="41">
        <v>626900</v>
      </c>
      <c r="AV560" s="41">
        <v>617600</v>
      </c>
      <c r="AW560" s="41">
        <v>611100</v>
      </c>
      <c r="AX560" s="41">
        <v>604600</v>
      </c>
      <c r="AY560" s="41">
        <v>595900</v>
      </c>
      <c r="AZ560" s="41">
        <v>584200</v>
      </c>
      <c r="BA560" s="41">
        <v>576300</v>
      </c>
      <c r="BB560" s="41">
        <v>573900</v>
      </c>
      <c r="BC560" s="41">
        <v>573800</v>
      </c>
      <c r="BD560" s="41">
        <v>571400</v>
      </c>
      <c r="BE560" s="41">
        <v>569500</v>
      </c>
      <c r="BF560" s="41">
        <v>568900</v>
      </c>
      <c r="BG560" s="41">
        <v>570100</v>
      </c>
      <c r="BH560" s="41">
        <v>572300</v>
      </c>
      <c r="BI560" s="41">
        <v>575400</v>
      </c>
      <c r="BJ560" s="41">
        <v>578900</v>
      </c>
      <c r="BK560" s="41">
        <v>584600</v>
      </c>
      <c r="BL560" s="41">
        <v>590200</v>
      </c>
      <c r="BM560" s="41">
        <v>592600</v>
      </c>
      <c r="BN560" s="41">
        <v>593600</v>
      </c>
      <c r="BO560" s="41">
        <v>597400</v>
      </c>
      <c r="BP560" s="41">
        <v>598100</v>
      </c>
      <c r="BQ560" s="41">
        <v>593800</v>
      </c>
      <c r="BR560" s="41">
        <v>588900</v>
      </c>
      <c r="BS560" s="41">
        <v>587100</v>
      </c>
      <c r="BT560" s="41">
        <v>582800</v>
      </c>
      <c r="BU560" s="41">
        <v>576400</v>
      </c>
      <c r="BV560" s="41">
        <v>574200</v>
      </c>
      <c r="BW560" s="41">
        <v>574900</v>
      </c>
      <c r="BX560" s="41">
        <v>570200</v>
      </c>
      <c r="BY560" s="41">
        <v>564600</v>
      </c>
      <c r="BZ560" s="41">
        <v>559400</v>
      </c>
      <c r="CA560" s="41">
        <v>556500</v>
      </c>
      <c r="CB560" s="41">
        <v>553900</v>
      </c>
      <c r="CC560" s="41">
        <v>552500</v>
      </c>
      <c r="CD560" s="41">
        <v>549100</v>
      </c>
      <c r="CE560" s="41">
        <v>545000</v>
      </c>
      <c r="CF560" s="41">
        <v>540500</v>
      </c>
      <c r="CG560" s="41">
        <v>540300</v>
      </c>
      <c r="CH560" s="41">
        <v>539500</v>
      </c>
      <c r="CI560" s="41">
        <v>539400</v>
      </c>
      <c r="CJ560" s="41">
        <v>538500</v>
      </c>
      <c r="CK560" s="41">
        <v>534600</v>
      </c>
      <c r="CL560" s="41">
        <v>532500</v>
      </c>
      <c r="CM560" s="41">
        <v>533200</v>
      </c>
      <c r="CN560" s="41">
        <v>534800</v>
      </c>
      <c r="CO560" s="41">
        <v>539500</v>
      </c>
      <c r="CP560" s="41">
        <v>549100</v>
      </c>
      <c r="CQ560" s="41">
        <v>557700</v>
      </c>
      <c r="CR560" s="41">
        <v>568100</v>
      </c>
      <c r="CS560" s="41">
        <v>573300</v>
      </c>
      <c r="CT560" s="41">
        <v>575500</v>
      </c>
      <c r="CU560" s="41">
        <v>578100</v>
      </c>
      <c r="CV560" s="41">
        <v>586400</v>
      </c>
      <c r="CW560" s="41">
        <v>596000</v>
      </c>
      <c r="CX560" s="41">
        <v>608600</v>
      </c>
      <c r="CY560" s="41">
        <v>620700</v>
      </c>
      <c r="CZ560" s="41">
        <v>634300</v>
      </c>
      <c r="DA560" s="41">
        <v>646600</v>
      </c>
      <c r="DB560" s="41">
        <v>657200</v>
      </c>
      <c r="DC560" s="41">
        <v>665900</v>
      </c>
      <c r="DD560" s="41">
        <v>673200</v>
      </c>
      <c r="DE560" s="41">
        <v>682400</v>
      </c>
      <c r="DF560" s="41">
        <v>691600</v>
      </c>
      <c r="DG560" s="41">
        <v>699800</v>
      </c>
      <c r="DH560" s="41">
        <v>707300</v>
      </c>
      <c r="DI560" s="41">
        <v>713500</v>
      </c>
      <c r="DJ560" s="41">
        <v>716000</v>
      </c>
      <c r="DK560" s="41">
        <v>718300</v>
      </c>
      <c r="DL560" s="41">
        <v>727300</v>
      </c>
      <c r="DM560" s="41">
        <v>733900</v>
      </c>
      <c r="DN560" s="41">
        <v>734900</v>
      </c>
      <c r="DO560" s="41">
        <v>735600</v>
      </c>
      <c r="DP560" s="41">
        <v>739600</v>
      </c>
    </row>
    <row r="561" spans="1:120">
      <c r="A561" s="41">
        <v>95472</v>
      </c>
      <c r="B561" s="41" t="s">
        <v>649</v>
      </c>
      <c r="C561" s="41" t="s">
        <v>66</v>
      </c>
      <c r="D561" s="41" t="s">
        <v>503</v>
      </c>
      <c r="E561" s="41" t="s">
        <v>504</v>
      </c>
      <c r="F561" s="41">
        <v>685800</v>
      </c>
      <c r="G561" s="41">
        <v>693200</v>
      </c>
      <c r="H561" s="41">
        <v>702300</v>
      </c>
      <c r="I561" s="41">
        <v>711700</v>
      </c>
      <c r="J561" s="41">
        <v>720400</v>
      </c>
      <c r="K561" s="41">
        <v>725300</v>
      </c>
      <c r="L561" s="41">
        <v>728800</v>
      </c>
      <c r="M561" s="41">
        <v>733800</v>
      </c>
      <c r="N561" s="41">
        <v>738500</v>
      </c>
      <c r="O561" s="41">
        <v>739900</v>
      </c>
      <c r="P561" s="41">
        <v>742900</v>
      </c>
      <c r="Q561" s="41">
        <v>745600</v>
      </c>
      <c r="R561" s="41">
        <v>744500</v>
      </c>
      <c r="S561" s="41">
        <v>743300</v>
      </c>
      <c r="T561" s="41">
        <v>744500</v>
      </c>
      <c r="U561" s="41">
        <v>745000</v>
      </c>
      <c r="V561" s="41">
        <v>743400</v>
      </c>
      <c r="W561" s="41">
        <v>740900</v>
      </c>
      <c r="X561" s="41">
        <v>736500</v>
      </c>
      <c r="Y561" s="41">
        <v>731000</v>
      </c>
      <c r="Z561" s="41">
        <v>723700</v>
      </c>
      <c r="AA561" s="41">
        <v>714800</v>
      </c>
      <c r="AB561" s="41">
        <v>704000</v>
      </c>
      <c r="AC561" s="41">
        <v>693900</v>
      </c>
      <c r="AD561" s="41">
        <v>686200</v>
      </c>
      <c r="AE561" s="41">
        <v>683600</v>
      </c>
      <c r="AF561" s="41">
        <v>685900</v>
      </c>
      <c r="AG561" s="41">
        <v>687500</v>
      </c>
      <c r="AH561" s="41">
        <v>685800</v>
      </c>
      <c r="AI561" s="41">
        <v>684400</v>
      </c>
      <c r="AJ561" s="41">
        <v>682900</v>
      </c>
      <c r="AK561" s="41">
        <v>679000</v>
      </c>
      <c r="AL561" s="41">
        <v>675500</v>
      </c>
      <c r="AM561" s="41">
        <v>673900</v>
      </c>
      <c r="AN561" s="41">
        <v>671700</v>
      </c>
      <c r="AO561" s="41">
        <v>667800</v>
      </c>
      <c r="AP561" s="41">
        <v>660400</v>
      </c>
      <c r="AQ561" s="41">
        <v>648400</v>
      </c>
      <c r="AR561" s="41">
        <v>634500</v>
      </c>
      <c r="AS561" s="41">
        <v>623500</v>
      </c>
      <c r="AT561" s="41">
        <v>617800</v>
      </c>
      <c r="AU561" s="41">
        <v>614100</v>
      </c>
      <c r="AV561" s="41">
        <v>610500</v>
      </c>
      <c r="AW561" s="41">
        <v>603900</v>
      </c>
      <c r="AX561" s="41">
        <v>594500</v>
      </c>
      <c r="AY561" s="41">
        <v>584500</v>
      </c>
      <c r="AZ561" s="41">
        <v>575700</v>
      </c>
      <c r="BA561" s="41">
        <v>577600</v>
      </c>
      <c r="BB561" s="41">
        <v>588300</v>
      </c>
      <c r="BC561" s="41">
        <v>594000</v>
      </c>
      <c r="BD561" s="41">
        <v>588300</v>
      </c>
      <c r="BE561" s="41">
        <v>583400</v>
      </c>
      <c r="BF561" s="41">
        <v>580900</v>
      </c>
      <c r="BG561" s="41">
        <v>581800</v>
      </c>
      <c r="BH561" s="41">
        <v>583300</v>
      </c>
      <c r="BI561" s="41">
        <v>585100</v>
      </c>
      <c r="BJ561" s="41">
        <v>586600</v>
      </c>
      <c r="BK561" s="41">
        <v>590900</v>
      </c>
      <c r="BL561" s="41">
        <v>597300</v>
      </c>
      <c r="BM561" s="41">
        <v>601100</v>
      </c>
      <c r="BN561" s="41">
        <v>602100</v>
      </c>
      <c r="BO561" s="41">
        <v>599000</v>
      </c>
      <c r="BP561" s="41">
        <v>595500</v>
      </c>
      <c r="BQ561" s="41">
        <v>592700</v>
      </c>
      <c r="BR561" s="41">
        <v>587300</v>
      </c>
      <c r="BS561" s="41">
        <v>578600</v>
      </c>
      <c r="BT561" s="41">
        <v>572400</v>
      </c>
      <c r="BU561" s="41">
        <v>567900</v>
      </c>
      <c r="BV561" s="41">
        <v>564900</v>
      </c>
      <c r="BW561" s="41">
        <v>558100</v>
      </c>
      <c r="BX561" s="41">
        <v>555700</v>
      </c>
      <c r="BY561" s="41">
        <v>552500</v>
      </c>
      <c r="BZ561" s="41">
        <v>546000</v>
      </c>
      <c r="CA561" s="41">
        <v>542200</v>
      </c>
      <c r="CB561" s="41">
        <v>542000</v>
      </c>
      <c r="CC561" s="41">
        <v>540500</v>
      </c>
      <c r="CD561" s="41">
        <v>542900</v>
      </c>
      <c r="CE561" s="41">
        <v>542200</v>
      </c>
      <c r="CF561" s="41">
        <v>539200</v>
      </c>
      <c r="CG561" s="41">
        <v>539400</v>
      </c>
      <c r="CH561" s="41">
        <v>540100</v>
      </c>
      <c r="CI561" s="41">
        <v>541900</v>
      </c>
      <c r="CJ561" s="41">
        <v>541700</v>
      </c>
      <c r="CK561" s="41">
        <v>536200</v>
      </c>
      <c r="CL561" s="41">
        <v>535600</v>
      </c>
      <c r="CM561" s="41">
        <v>537300</v>
      </c>
      <c r="CN561" s="41">
        <v>543900</v>
      </c>
      <c r="CO561" s="41">
        <v>554200</v>
      </c>
      <c r="CP561" s="41">
        <v>559200</v>
      </c>
      <c r="CQ561" s="41">
        <v>559100</v>
      </c>
      <c r="CR561" s="41">
        <v>560300</v>
      </c>
      <c r="CS561" s="41">
        <v>562600</v>
      </c>
      <c r="CT561" s="41">
        <v>567200</v>
      </c>
      <c r="CU561" s="41">
        <v>575900</v>
      </c>
      <c r="CV561" s="41">
        <v>578400</v>
      </c>
      <c r="CW561" s="41">
        <v>580700</v>
      </c>
      <c r="CX561" s="41">
        <v>584000</v>
      </c>
      <c r="CY561" s="41">
        <v>595200</v>
      </c>
      <c r="CZ561" s="41">
        <v>604700</v>
      </c>
      <c r="DA561" s="41">
        <v>611400</v>
      </c>
      <c r="DB561" s="41">
        <v>618500</v>
      </c>
      <c r="DC561" s="41">
        <v>629300</v>
      </c>
      <c r="DD561" s="41">
        <v>633500</v>
      </c>
      <c r="DE561" s="41">
        <v>636000</v>
      </c>
      <c r="DF561" s="41">
        <v>640400</v>
      </c>
      <c r="DG561" s="41">
        <v>642000</v>
      </c>
      <c r="DH561" s="41">
        <v>644800</v>
      </c>
      <c r="DI561" s="41">
        <v>649100</v>
      </c>
      <c r="DJ561" s="41">
        <v>649300</v>
      </c>
      <c r="DK561" s="41">
        <v>652500</v>
      </c>
      <c r="DL561" s="41">
        <v>661400</v>
      </c>
      <c r="DM561" s="41">
        <v>664500</v>
      </c>
      <c r="DN561" s="41">
        <v>664800</v>
      </c>
      <c r="DO561" s="41">
        <v>666700</v>
      </c>
      <c r="DP561" s="41">
        <v>667000</v>
      </c>
    </row>
    <row r="562" spans="1:120">
      <c r="A562" s="41">
        <v>90302</v>
      </c>
      <c r="B562" s="41" t="s">
        <v>620</v>
      </c>
      <c r="C562" s="41" t="s">
        <v>66</v>
      </c>
      <c r="D562" s="41" t="s">
        <v>394</v>
      </c>
      <c r="E562" s="41" t="s">
        <v>394</v>
      </c>
      <c r="F562" s="41">
        <v>418100</v>
      </c>
      <c r="G562" s="41">
        <v>423700</v>
      </c>
      <c r="H562" s="41">
        <v>428300</v>
      </c>
      <c r="I562" s="41">
        <v>434300</v>
      </c>
      <c r="J562" s="41">
        <v>441200</v>
      </c>
      <c r="K562" s="41">
        <v>449200</v>
      </c>
      <c r="L562" s="41">
        <v>457300</v>
      </c>
      <c r="M562" s="41">
        <v>463900</v>
      </c>
      <c r="N562" s="41">
        <v>472000</v>
      </c>
      <c r="O562" s="41">
        <v>481800</v>
      </c>
      <c r="P562" s="41">
        <v>492700</v>
      </c>
      <c r="Q562" s="41">
        <v>502100</v>
      </c>
      <c r="R562" s="41">
        <v>507500</v>
      </c>
      <c r="S562" s="41">
        <v>509500</v>
      </c>
      <c r="T562" s="41">
        <v>512900</v>
      </c>
      <c r="U562" s="41">
        <v>518200</v>
      </c>
      <c r="V562" s="41">
        <v>525400</v>
      </c>
      <c r="W562" s="41">
        <v>532800</v>
      </c>
      <c r="X562" s="41">
        <v>539200</v>
      </c>
      <c r="Y562" s="41">
        <v>544000</v>
      </c>
      <c r="Z562" s="41">
        <v>546300</v>
      </c>
      <c r="AA562" s="41">
        <v>548100</v>
      </c>
      <c r="AB562" s="41">
        <v>551900</v>
      </c>
      <c r="AC562" s="41">
        <v>556300</v>
      </c>
      <c r="AD562" s="41">
        <v>559000</v>
      </c>
      <c r="AE562" s="41">
        <v>560500</v>
      </c>
      <c r="AF562" s="41">
        <v>560800</v>
      </c>
      <c r="AG562" s="41">
        <v>558400</v>
      </c>
      <c r="AH562" s="41">
        <v>555000</v>
      </c>
      <c r="AI562" s="41">
        <v>550000</v>
      </c>
      <c r="AJ562" s="41">
        <v>543400</v>
      </c>
      <c r="AK562" s="41">
        <v>536000</v>
      </c>
      <c r="AL562" s="41">
        <v>529700</v>
      </c>
      <c r="AM562" s="41">
        <v>524300</v>
      </c>
      <c r="AN562" s="41">
        <v>519500</v>
      </c>
      <c r="AO562" s="41">
        <v>511500</v>
      </c>
      <c r="AP562" s="41">
        <v>501000</v>
      </c>
      <c r="AQ562" s="41">
        <v>488400</v>
      </c>
      <c r="AR562" s="41">
        <v>473800</v>
      </c>
      <c r="AS562" s="41">
        <v>457800</v>
      </c>
      <c r="AT562" s="41">
        <v>443500</v>
      </c>
      <c r="AU562" s="41">
        <v>430700</v>
      </c>
      <c r="AV562" s="41">
        <v>416700</v>
      </c>
      <c r="AW562" s="41">
        <v>401600</v>
      </c>
      <c r="AX562" s="41">
        <v>389100</v>
      </c>
      <c r="AY562" s="41">
        <v>379200</v>
      </c>
      <c r="AZ562" s="41">
        <v>368800</v>
      </c>
      <c r="BA562" s="41">
        <v>361500</v>
      </c>
      <c r="BB562" s="41">
        <v>357800</v>
      </c>
      <c r="BC562" s="41">
        <v>355000</v>
      </c>
      <c r="BD562" s="41">
        <v>350600</v>
      </c>
      <c r="BE562" s="41">
        <v>344800</v>
      </c>
      <c r="BF562" s="41">
        <v>336800</v>
      </c>
      <c r="BG562" s="41">
        <v>330000</v>
      </c>
      <c r="BH562" s="41">
        <v>325400</v>
      </c>
      <c r="BI562" s="41">
        <v>322400</v>
      </c>
      <c r="BJ562" s="41">
        <v>319500</v>
      </c>
      <c r="BK562" s="41">
        <v>317100</v>
      </c>
      <c r="BL562" s="41">
        <v>314700</v>
      </c>
      <c r="BM562" s="41">
        <v>312500</v>
      </c>
      <c r="BN562" s="41">
        <v>309700</v>
      </c>
      <c r="BO562" s="41">
        <v>307800</v>
      </c>
      <c r="BP562" s="41">
        <v>307100</v>
      </c>
      <c r="BQ562" s="41">
        <v>307500</v>
      </c>
      <c r="BR562" s="41">
        <v>307900</v>
      </c>
      <c r="BS562" s="41">
        <v>306200</v>
      </c>
      <c r="BT562" s="41">
        <v>302600</v>
      </c>
      <c r="BU562" s="41">
        <v>299200</v>
      </c>
      <c r="BV562" s="41">
        <v>297200</v>
      </c>
      <c r="BW562" s="41">
        <v>298000</v>
      </c>
      <c r="BX562" s="41">
        <v>298400</v>
      </c>
      <c r="BY562" s="41">
        <v>294400</v>
      </c>
      <c r="BZ562" s="41">
        <v>290000</v>
      </c>
      <c r="CA562" s="41">
        <v>288900</v>
      </c>
      <c r="CB562" s="41">
        <v>288400</v>
      </c>
      <c r="CC562" s="41">
        <v>287400</v>
      </c>
      <c r="CD562" s="41">
        <v>286900</v>
      </c>
      <c r="CE562" s="41">
        <v>285200</v>
      </c>
      <c r="CF562" s="41">
        <v>283500</v>
      </c>
      <c r="CG562" s="41">
        <v>286100</v>
      </c>
      <c r="CH562" s="41">
        <v>290400</v>
      </c>
      <c r="CI562" s="41">
        <v>291200</v>
      </c>
      <c r="CJ562" s="41">
        <v>291400</v>
      </c>
      <c r="CK562" s="41">
        <v>294200</v>
      </c>
      <c r="CL562" s="41">
        <v>294900</v>
      </c>
      <c r="CM562" s="41">
        <v>293500</v>
      </c>
      <c r="CN562" s="41">
        <v>293800</v>
      </c>
      <c r="CO562" s="41">
        <v>296300</v>
      </c>
      <c r="CP562" s="41">
        <v>299300</v>
      </c>
      <c r="CQ562" s="41">
        <v>302200</v>
      </c>
      <c r="CR562" s="41">
        <v>304900</v>
      </c>
      <c r="CS562" s="41">
        <v>305300</v>
      </c>
      <c r="CT562" s="41">
        <v>303600</v>
      </c>
      <c r="CU562" s="41">
        <v>301000</v>
      </c>
      <c r="CV562" s="41">
        <v>300100</v>
      </c>
      <c r="CW562" s="41">
        <v>302400</v>
      </c>
      <c r="CX562" s="41">
        <v>308800</v>
      </c>
      <c r="CY562" s="41">
        <v>315500</v>
      </c>
      <c r="CZ562" s="41">
        <v>322300</v>
      </c>
      <c r="DA562" s="41">
        <v>330400</v>
      </c>
      <c r="DB562" s="41">
        <v>340600</v>
      </c>
      <c r="DC562" s="41">
        <v>351700</v>
      </c>
      <c r="DD562" s="41">
        <v>359400</v>
      </c>
      <c r="DE562" s="41">
        <v>363600</v>
      </c>
      <c r="DF562" s="41">
        <v>368300</v>
      </c>
      <c r="DG562" s="41">
        <v>373500</v>
      </c>
      <c r="DH562" s="41">
        <v>377200</v>
      </c>
      <c r="DI562" s="41">
        <v>379400</v>
      </c>
      <c r="DJ562" s="41">
        <v>381500</v>
      </c>
      <c r="DK562" s="41">
        <v>385900</v>
      </c>
      <c r="DL562" s="41">
        <v>390600</v>
      </c>
      <c r="DM562" s="41">
        <v>390100</v>
      </c>
      <c r="DN562" s="41">
        <v>386000</v>
      </c>
      <c r="DO562" s="41">
        <v>383200</v>
      </c>
      <c r="DP562" s="41">
        <v>382300</v>
      </c>
    </row>
    <row r="563" spans="1:120">
      <c r="A563" s="41">
        <v>91106</v>
      </c>
      <c r="B563" s="41" t="s">
        <v>440</v>
      </c>
      <c r="C563" s="41" t="s">
        <v>66</v>
      </c>
      <c r="D563" s="41" t="s">
        <v>394</v>
      </c>
      <c r="E563" s="41" t="s">
        <v>394</v>
      </c>
      <c r="F563" s="41">
        <v>619900</v>
      </c>
      <c r="G563" s="41">
        <v>624700</v>
      </c>
      <c r="H563" s="41">
        <v>629600</v>
      </c>
      <c r="I563" s="41">
        <v>635600</v>
      </c>
      <c r="J563" s="41">
        <v>647000</v>
      </c>
      <c r="K563" s="41">
        <v>662900</v>
      </c>
      <c r="L563" s="41">
        <v>680300</v>
      </c>
      <c r="M563" s="41">
        <v>693700</v>
      </c>
      <c r="N563" s="41">
        <v>702400</v>
      </c>
      <c r="O563" s="41">
        <v>709900</v>
      </c>
      <c r="P563" s="41">
        <v>717600</v>
      </c>
      <c r="Q563" s="41">
        <v>726200</v>
      </c>
      <c r="R563" s="41">
        <v>738500</v>
      </c>
      <c r="S563" s="41">
        <v>749600</v>
      </c>
      <c r="T563" s="41">
        <v>755000</v>
      </c>
      <c r="U563" s="41">
        <v>756200</v>
      </c>
      <c r="V563" s="41">
        <v>755900</v>
      </c>
      <c r="W563" s="41">
        <v>751400</v>
      </c>
      <c r="X563" s="41">
        <v>741000</v>
      </c>
      <c r="Y563" s="41">
        <v>730900</v>
      </c>
      <c r="Z563" s="41">
        <v>727500</v>
      </c>
      <c r="AA563" s="41">
        <v>729400</v>
      </c>
      <c r="AB563" s="41">
        <v>731400</v>
      </c>
      <c r="AC563" s="41">
        <v>731100</v>
      </c>
      <c r="AD563" s="41">
        <v>729500</v>
      </c>
      <c r="AE563" s="41">
        <v>728200</v>
      </c>
      <c r="AF563" s="41">
        <v>728800</v>
      </c>
      <c r="AG563" s="41">
        <v>729700</v>
      </c>
      <c r="AH563" s="41">
        <v>725500</v>
      </c>
      <c r="AI563" s="41">
        <v>718600</v>
      </c>
      <c r="AJ563" s="41">
        <v>713700</v>
      </c>
      <c r="AK563" s="41">
        <v>709400</v>
      </c>
      <c r="AL563" s="41">
        <v>703600</v>
      </c>
      <c r="AM563" s="41">
        <v>699300</v>
      </c>
      <c r="AN563" s="41">
        <v>697100</v>
      </c>
      <c r="AO563" s="41">
        <v>694200</v>
      </c>
      <c r="AP563" s="41">
        <v>688700</v>
      </c>
      <c r="AQ563" s="41">
        <v>678800</v>
      </c>
      <c r="AR563" s="41">
        <v>666300</v>
      </c>
      <c r="AS563" s="41">
        <v>654000</v>
      </c>
      <c r="AT563" s="41">
        <v>643700</v>
      </c>
      <c r="AU563" s="41">
        <v>636400</v>
      </c>
      <c r="AV563" s="41">
        <v>631500</v>
      </c>
      <c r="AW563" s="41">
        <v>630700</v>
      </c>
      <c r="AX563" s="41">
        <v>634900</v>
      </c>
      <c r="AY563" s="41">
        <v>639700</v>
      </c>
      <c r="AZ563" s="41">
        <v>639600</v>
      </c>
      <c r="BA563" s="41">
        <v>637000</v>
      </c>
      <c r="BB563" s="41">
        <v>636400</v>
      </c>
      <c r="BC563" s="41">
        <v>637300</v>
      </c>
      <c r="BD563" s="41">
        <v>639500</v>
      </c>
      <c r="BE563" s="41">
        <v>643400</v>
      </c>
      <c r="BF563" s="41">
        <v>646100</v>
      </c>
      <c r="BG563" s="41">
        <v>646500</v>
      </c>
      <c r="BH563" s="41">
        <v>647100</v>
      </c>
      <c r="BI563" s="41">
        <v>646000</v>
      </c>
      <c r="BJ563" s="41">
        <v>643700</v>
      </c>
      <c r="BK563" s="41">
        <v>643700</v>
      </c>
      <c r="BL563" s="41">
        <v>645300</v>
      </c>
      <c r="BM563" s="41">
        <v>648600</v>
      </c>
      <c r="BN563" s="41">
        <v>650500</v>
      </c>
      <c r="BO563" s="41">
        <v>653100</v>
      </c>
      <c r="BP563" s="41">
        <v>655300</v>
      </c>
      <c r="BQ563" s="41">
        <v>653200</v>
      </c>
      <c r="BR563" s="41">
        <v>649700</v>
      </c>
      <c r="BS563" s="41">
        <v>650300</v>
      </c>
      <c r="BT563" s="41">
        <v>648200</v>
      </c>
      <c r="BU563" s="41">
        <v>643300</v>
      </c>
      <c r="BV563" s="41">
        <v>639300</v>
      </c>
      <c r="BW563" s="41">
        <v>637300</v>
      </c>
      <c r="BX563" s="41">
        <v>635800</v>
      </c>
      <c r="BY563" s="41">
        <v>631300</v>
      </c>
      <c r="BZ563" s="41">
        <v>625800</v>
      </c>
      <c r="CA563" s="41">
        <v>624800</v>
      </c>
      <c r="CB563" s="41">
        <v>626500</v>
      </c>
      <c r="CC563" s="41">
        <v>629800</v>
      </c>
      <c r="CD563" s="41">
        <v>631400</v>
      </c>
      <c r="CE563" s="41">
        <v>628100</v>
      </c>
      <c r="CF563" s="41">
        <v>622300</v>
      </c>
      <c r="CG563" s="41">
        <v>618800</v>
      </c>
      <c r="CH563" s="41">
        <v>617100</v>
      </c>
      <c r="CI563" s="41">
        <v>615200</v>
      </c>
      <c r="CJ563" s="41">
        <v>613800</v>
      </c>
      <c r="CK563" s="41">
        <v>613500</v>
      </c>
      <c r="CL563" s="41">
        <v>613100</v>
      </c>
      <c r="CM563" s="41">
        <v>611000</v>
      </c>
      <c r="CN563" s="41">
        <v>609600</v>
      </c>
      <c r="CO563" s="41">
        <v>611500</v>
      </c>
      <c r="CP563" s="41">
        <v>618400</v>
      </c>
      <c r="CQ563" s="41">
        <v>625800</v>
      </c>
      <c r="CR563" s="41">
        <v>633400</v>
      </c>
      <c r="CS563" s="41">
        <v>640800</v>
      </c>
      <c r="CT563" s="41">
        <v>645100</v>
      </c>
      <c r="CU563" s="41">
        <v>647600</v>
      </c>
      <c r="CV563" s="41">
        <v>651900</v>
      </c>
      <c r="CW563" s="41">
        <v>659300</v>
      </c>
      <c r="CX563" s="41">
        <v>671900</v>
      </c>
      <c r="CY563" s="41">
        <v>684900</v>
      </c>
      <c r="CZ563" s="41">
        <v>692600</v>
      </c>
      <c r="DA563" s="41">
        <v>698500</v>
      </c>
      <c r="DB563" s="41">
        <v>706100</v>
      </c>
      <c r="DC563" s="41">
        <v>717000</v>
      </c>
      <c r="DD563" s="41">
        <v>726500</v>
      </c>
      <c r="DE563" s="41">
        <v>734700</v>
      </c>
      <c r="DF563" s="41">
        <v>743100</v>
      </c>
      <c r="DG563" s="41">
        <v>751500</v>
      </c>
      <c r="DH563" s="41">
        <v>756900</v>
      </c>
      <c r="DI563" s="41">
        <v>760100</v>
      </c>
      <c r="DJ563" s="41">
        <v>759600</v>
      </c>
      <c r="DK563" s="41">
        <v>760300</v>
      </c>
      <c r="DL563" s="41">
        <v>769000</v>
      </c>
      <c r="DM563" s="41">
        <v>769400</v>
      </c>
      <c r="DN563" s="41">
        <v>760100</v>
      </c>
      <c r="DO563" s="41">
        <v>752400</v>
      </c>
      <c r="DP563" s="41">
        <v>750000</v>
      </c>
    </row>
    <row r="564" spans="1:120">
      <c r="A564" s="41">
        <v>93215</v>
      </c>
      <c r="B564" s="41" t="s">
        <v>650</v>
      </c>
      <c r="C564" s="41" t="s">
        <v>66</v>
      </c>
      <c r="D564" s="41" t="s">
        <v>430</v>
      </c>
      <c r="E564" s="41" t="s">
        <v>431</v>
      </c>
      <c r="F564" s="41">
        <v>137100</v>
      </c>
      <c r="G564" s="41">
        <v>139200</v>
      </c>
      <c r="H564" s="41">
        <v>141800</v>
      </c>
      <c r="I564" s="41">
        <v>145100</v>
      </c>
      <c r="J564" s="41">
        <v>148400</v>
      </c>
      <c r="K564" s="41">
        <v>152000</v>
      </c>
      <c r="L564" s="41">
        <v>155300</v>
      </c>
      <c r="M564" s="41">
        <v>159200</v>
      </c>
      <c r="N564" s="41">
        <v>163600</v>
      </c>
      <c r="O564" s="41">
        <v>168400</v>
      </c>
      <c r="P564" s="41">
        <v>173600</v>
      </c>
      <c r="Q564" s="41">
        <v>179400</v>
      </c>
      <c r="R564" s="41">
        <v>185600</v>
      </c>
      <c r="S564" s="41">
        <v>192400</v>
      </c>
      <c r="T564" s="41">
        <v>199200</v>
      </c>
      <c r="U564" s="41">
        <v>204400</v>
      </c>
      <c r="V564" s="41">
        <v>208300</v>
      </c>
      <c r="W564" s="41">
        <v>212200</v>
      </c>
      <c r="X564" s="41">
        <v>215500</v>
      </c>
      <c r="Y564" s="41">
        <v>216800</v>
      </c>
      <c r="Z564" s="41">
        <v>217600</v>
      </c>
      <c r="AA564" s="41">
        <v>219500</v>
      </c>
      <c r="AB564" s="41">
        <v>220800</v>
      </c>
      <c r="AC564" s="41">
        <v>220300</v>
      </c>
      <c r="AD564" s="41">
        <v>219300</v>
      </c>
      <c r="AE564" s="41">
        <v>220100</v>
      </c>
      <c r="AF564" s="41">
        <v>221300</v>
      </c>
      <c r="AG564" s="41">
        <v>220700</v>
      </c>
      <c r="AH564" s="41">
        <v>219000</v>
      </c>
      <c r="AI564" s="41">
        <v>217100</v>
      </c>
      <c r="AJ564" s="41">
        <v>215200</v>
      </c>
      <c r="AK564" s="41">
        <v>213200</v>
      </c>
      <c r="AL564" s="41">
        <v>210700</v>
      </c>
      <c r="AM564" s="41">
        <v>207500</v>
      </c>
      <c r="AN564" s="41">
        <v>204100</v>
      </c>
      <c r="AO564" s="41">
        <v>200500</v>
      </c>
      <c r="AP564" s="41">
        <v>195600</v>
      </c>
      <c r="AQ564" s="41">
        <v>189200</v>
      </c>
      <c r="AR564" s="41">
        <v>183100</v>
      </c>
      <c r="AS564" s="41">
        <v>178200</v>
      </c>
      <c r="AT564" s="41">
        <v>174000</v>
      </c>
      <c r="AU564" s="41">
        <v>169900</v>
      </c>
      <c r="AV564" s="41">
        <v>166100</v>
      </c>
      <c r="AW564" s="41">
        <v>162100</v>
      </c>
      <c r="AX564" s="41">
        <v>157900</v>
      </c>
      <c r="AY564" s="41">
        <v>153500</v>
      </c>
      <c r="AZ564" s="41">
        <v>148200</v>
      </c>
      <c r="BA564" s="41">
        <v>143800</v>
      </c>
      <c r="BB564" s="41">
        <v>140700</v>
      </c>
      <c r="BC564" s="41">
        <v>137900</v>
      </c>
      <c r="BD564" s="41">
        <v>134600</v>
      </c>
      <c r="BE564" s="41">
        <v>131000</v>
      </c>
      <c r="BF564" s="41">
        <v>127600</v>
      </c>
      <c r="BG564" s="41">
        <v>125100</v>
      </c>
      <c r="BH564" s="41">
        <v>123600</v>
      </c>
      <c r="BI564" s="41">
        <v>122300</v>
      </c>
      <c r="BJ564" s="41">
        <v>120500</v>
      </c>
      <c r="BK564" s="41">
        <v>119400</v>
      </c>
      <c r="BL564" s="41">
        <v>119200</v>
      </c>
      <c r="BM564" s="41">
        <v>118300</v>
      </c>
      <c r="BN564" s="41">
        <v>117300</v>
      </c>
      <c r="BO564" s="41">
        <v>116600</v>
      </c>
      <c r="BP564" s="41">
        <v>115700</v>
      </c>
      <c r="BQ564" s="41">
        <v>114900</v>
      </c>
      <c r="BR564" s="41">
        <v>114700</v>
      </c>
      <c r="BS564" s="41">
        <v>113600</v>
      </c>
      <c r="BT564" s="41">
        <v>111700</v>
      </c>
      <c r="BU564" s="41">
        <v>109300</v>
      </c>
      <c r="BV564" s="41">
        <v>107900</v>
      </c>
      <c r="BW564" s="41">
        <v>107300</v>
      </c>
      <c r="BX564" s="41">
        <v>107400</v>
      </c>
      <c r="BY564" s="41">
        <v>108300</v>
      </c>
      <c r="BZ564" s="41">
        <v>109500</v>
      </c>
      <c r="CA564" s="41">
        <v>109300</v>
      </c>
      <c r="CB564" s="41">
        <v>108600</v>
      </c>
      <c r="CC564" s="41">
        <v>108300</v>
      </c>
      <c r="CD564" s="41">
        <v>108700</v>
      </c>
      <c r="CE564" s="41">
        <v>108400</v>
      </c>
      <c r="CF564" s="41">
        <v>107800</v>
      </c>
      <c r="CG564" s="41">
        <v>107900</v>
      </c>
      <c r="CH564" s="41">
        <v>107800</v>
      </c>
      <c r="CI564" s="41">
        <v>107300</v>
      </c>
      <c r="CJ564" s="41">
        <v>106700</v>
      </c>
      <c r="CK564" s="41">
        <v>107000</v>
      </c>
      <c r="CL564" s="41">
        <v>106900</v>
      </c>
      <c r="CM564" s="41">
        <v>106900</v>
      </c>
      <c r="CN564" s="41">
        <v>107300</v>
      </c>
      <c r="CO564" s="41">
        <v>107600</v>
      </c>
      <c r="CP564" s="41">
        <v>106500</v>
      </c>
      <c r="CQ564" s="41">
        <v>106000</v>
      </c>
      <c r="CR564" s="41">
        <v>106200</v>
      </c>
      <c r="CS564" s="41">
        <v>106800</v>
      </c>
      <c r="CT564" s="41">
        <v>107900</v>
      </c>
      <c r="CU564" s="41">
        <v>109700</v>
      </c>
      <c r="CV564" s="41">
        <v>110800</v>
      </c>
      <c r="CW564" s="41">
        <v>111600</v>
      </c>
      <c r="CX564" s="41">
        <v>112200</v>
      </c>
      <c r="CY564" s="41">
        <v>113500</v>
      </c>
      <c r="CZ564" s="41">
        <v>114300</v>
      </c>
      <c r="DA564" s="41">
        <v>115200</v>
      </c>
      <c r="DB564" s="41">
        <v>117100</v>
      </c>
      <c r="DC564" s="41">
        <v>119800</v>
      </c>
      <c r="DD564" s="41">
        <v>122500</v>
      </c>
      <c r="DE564" s="41">
        <v>124500</v>
      </c>
      <c r="DF564" s="41">
        <v>124400</v>
      </c>
      <c r="DG564" s="41">
        <v>123700</v>
      </c>
      <c r="DH564" s="41">
        <v>124700</v>
      </c>
      <c r="DI564" s="41">
        <v>125800</v>
      </c>
      <c r="DJ564" s="41">
        <v>127300</v>
      </c>
      <c r="DK564" s="41">
        <v>129000</v>
      </c>
      <c r="DL564" s="41">
        <v>129800</v>
      </c>
      <c r="DM564" s="41">
        <v>130700</v>
      </c>
      <c r="DN564" s="41">
        <v>132000</v>
      </c>
      <c r="DO564" s="41">
        <v>132700</v>
      </c>
      <c r="DP564" s="41">
        <v>132700</v>
      </c>
    </row>
    <row r="565" spans="1:120">
      <c r="A565" s="41">
        <v>94597</v>
      </c>
      <c r="B565" s="41" t="s">
        <v>169</v>
      </c>
      <c r="C565" s="41" t="s">
        <v>66</v>
      </c>
      <c r="D565" s="41" t="s">
        <v>65</v>
      </c>
      <c r="E565" s="41" t="s">
        <v>342</v>
      </c>
      <c r="F565" s="41">
        <v>686000</v>
      </c>
      <c r="G565" s="41">
        <v>697100</v>
      </c>
      <c r="H565" s="41">
        <v>709000</v>
      </c>
      <c r="I565" s="41">
        <v>718100</v>
      </c>
      <c r="J565" s="41">
        <v>725100</v>
      </c>
      <c r="K565" s="41">
        <v>731900</v>
      </c>
      <c r="L565" s="41">
        <v>740200</v>
      </c>
      <c r="M565" s="41">
        <v>747600</v>
      </c>
      <c r="N565" s="41">
        <v>752800</v>
      </c>
      <c r="O565" s="41">
        <v>755000</v>
      </c>
      <c r="P565" s="41">
        <v>756600</v>
      </c>
      <c r="Q565" s="41">
        <v>756900</v>
      </c>
      <c r="R565" s="41">
        <v>755000</v>
      </c>
      <c r="S565" s="41">
        <v>750700</v>
      </c>
      <c r="T565" s="41">
        <v>746000</v>
      </c>
      <c r="U565" s="41">
        <v>743200</v>
      </c>
      <c r="V565" s="41">
        <v>740900</v>
      </c>
      <c r="W565" s="41">
        <v>736700</v>
      </c>
      <c r="X565" s="41">
        <v>729500</v>
      </c>
      <c r="Y565" s="41">
        <v>721800</v>
      </c>
      <c r="Z565" s="41">
        <v>713400</v>
      </c>
      <c r="AA565" s="41">
        <v>706700</v>
      </c>
      <c r="AB565" s="41">
        <v>702900</v>
      </c>
      <c r="AC565" s="41">
        <v>701200</v>
      </c>
      <c r="AD565" s="41">
        <v>697800</v>
      </c>
      <c r="AE565" s="41">
        <v>694200</v>
      </c>
      <c r="AF565" s="41">
        <v>690300</v>
      </c>
      <c r="AG565" s="41">
        <v>687900</v>
      </c>
      <c r="AH565" s="41">
        <v>685900</v>
      </c>
      <c r="AI565" s="41">
        <v>682500</v>
      </c>
      <c r="AJ565" s="41">
        <v>679700</v>
      </c>
      <c r="AK565" s="41">
        <v>678200</v>
      </c>
      <c r="AL565" s="41">
        <v>674000</v>
      </c>
      <c r="AM565" s="41">
        <v>666600</v>
      </c>
      <c r="AN565" s="41">
        <v>658400</v>
      </c>
      <c r="AO565" s="41">
        <v>650500</v>
      </c>
      <c r="AP565" s="41">
        <v>643400</v>
      </c>
      <c r="AQ565" s="41">
        <v>635400</v>
      </c>
      <c r="AR565" s="41">
        <v>627500</v>
      </c>
      <c r="AS565" s="41">
        <v>619200</v>
      </c>
      <c r="AT565" s="41">
        <v>610500</v>
      </c>
      <c r="AU565" s="41">
        <v>600000</v>
      </c>
      <c r="AV565" s="41">
        <v>589300</v>
      </c>
      <c r="AW565" s="41">
        <v>578900</v>
      </c>
      <c r="AX565" s="41">
        <v>569100</v>
      </c>
      <c r="AY565" s="41">
        <v>559500</v>
      </c>
      <c r="AZ565" s="41">
        <v>551000</v>
      </c>
      <c r="BA565" s="41">
        <v>544300</v>
      </c>
      <c r="BB565" s="41">
        <v>539800</v>
      </c>
      <c r="BC565" s="41">
        <v>535500</v>
      </c>
      <c r="BD565" s="41">
        <v>528900</v>
      </c>
      <c r="BE565" s="41">
        <v>522500</v>
      </c>
      <c r="BF565" s="41">
        <v>519200</v>
      </c>
      <c r="BG565" s="41">
        <v>520400</v>
      </c>
      <c r="BH565" s="41">
        <v>524600</v>
      </c>
      <c r="BI565" s="41">
        <v>529400</v>
      </c>
      <c r="BJ565" s="41">
        <v>533000</v>
      </c>
      <c r="BK565" s="41">
        <v>537600</v>
      </c>
      <c r="BL565" s="41">
        <v>543400</v>
      </c>
      <c r="BM565" s="41">
        <v>547400</v>
      </c>
      <c r="BN565" s="41">
        <v>550600</v>
      </c>
      <c r="BO565" s="41">
        <v>554800</v>
      </c>
      <c r="BP565" s="41">
        <v>555800</v>
      </c>
      <c r="BQ565" s="41">
        <v>551700</v>
      </c>
      <c r="BR565" s="41">
        <v>547100</v>
      </c>
      <c r="BS565" s="41">
        <v>546700</v>
      </c>
      <c r="BT565" s="41">
        <v>542900</v>
      </c>
      <c r="BU565" s="41">
        <v>533800</v>
      </c>
      <c r="BV565" s="41">
        <v>530300</v>
      </c>
      <c r="BW565" s="41">
        <v>532000</v>
      </c>
      <c r="BX565" s="41">
        <v>527000</v>
      </c>
      <c r="BY565" s="41">
        <v>520300</v>
      </c>
      <c r="BZ565" s="41">
        <v>515300</v>
      </c>
      <c r="CA565" s="41">
        <v>512500</v>
      </c>
      <c r="CB565" s="41">
        <v>508600</v>
      </c>
      <c r="CC565" s="41">
        <v>504800</v>
      </c>
      <c r="CD565" s="41">
        <v>499300</v>
      </c>
      <c r="CE565" s="41">
        <v>493200</v>
      </c>
      <c r="CF565" s="41">
        <v>485700</v>
      </c>
      <c r="CG565" s="41">
        <v>482500</v>
      </c>
      <c r="CH565" s="41">
        <v>479800</v>
      </c>
      <c r="CI565" s="41">
        <v>477800</v>
      </c>
      <c r="CJ565" s="41">
        <v>476800</v>
      </c>
      <c r="CK565" s="41">
        <v>476000</v>
      </c>
      <c r="CL565" s="41">
        <v>475700</v>
      </c>
      <c r="CM565" s="41">
        <v>474600</v>
      </c>
      <c r="CN565" s="41">
        <v>474700</v>
      </c>
      <c r="CO565" s="41">
        <v>479600</v>
      </c>
      <c r="CP565" s="41">
        <v>489000</v>
      </c>
      <c r="CQ565" s="41">
        <v>497400</v>
      </c>
      <c r="CR565" s="41">
        <v>508200</v>
      </c>
      <c r="CS565" s="41">
        <v>515700</v>
      </c>
      <c r="CT565" s="41">
        <v>520900</v>
      </c>
      <c r="CU565" s="41">
        <v>527000</v>
      </c>
      <c r="CV565" s="41">
        <v>537600</v>
      </c>
      <c r="CW565" s="41">
        <v>544800</v>
      </c>
      <c r="CX565" s="41">
        <v>552600</v>
      </c>
      <c r="CY565" s="41">
        <v>565000</v>
      </c>
      <c r="CZ565" s="41">
        <v>585500</v>
      </c>
      <c r="DA565" s="41">
        <v>605600</v>
      </c>
      <c r="DB565" s="41">
        <v>619300</v>
      </c>
      <c r="DC565" s="41">
        <v>625900</v>
      </c>
      <c r="DD565" s="41">
        <v>628400</v>
      </c>
      <c r="DE565" s="41">
        <v>633200</v>
      </c>
      <c r="DF565" s="41">
        <v>638600</v>
      </c>
      <c r="DG565" s="41">
        <v>642700</v>
      </c>
      <c r="DH565" s="41">
        <v>646900</v>
      </c>
      <c r="DI565" s="41">
        <v>655400</v>
      </c>
      <c r="DJ565" s="41">
        <v>663700</v>
      </c>
      <c r="DK565" s="41">
        <v>671000</v>
      </c>
      <c r="DL565" s="41">
        <v>678500</v>
      </c>
      <c r="DM565" s="41">
        <v>682700</v>
      </c>
      <c r="DN565" s="41">
        <v>684700</v>
      </c>
      <c r="DO565" s="41">
        <v>686900</v>
      </c>
      <c r="DP565" s="41">
        <v>690100</v>
      </c>
    </row>
    <row r="566" spans="1:120">
      <c r="A566" s="41">
        <v>90023</v>
      </c>
      <c r="B566" s="41" t="s">
        <v>394</v>
      </c>
      <c r="C566" s="41" t="s">
        <v>66</v>
      </c>
      <c r="D566" s="41" t="s">
        <v>394</v>
      </c>
      <c r="E566" s="41" t="s">
        <v>394</v>
      </c>
      <c r="F566" s="41">
        <v>296300</v>
      </c>
      <c r="G566" s="41">
        <v>304900</v>
      </c>
      <c r="H566" s="41">
        <v>313300</v>
      </c>
      <c r="I566" s="41">
        <v>321200</v>
      </c>
      <c r="J566" s="41">
        <v>328700</v>
      </c>
      <c r="K566" s="41">
        <v>337000</v>
      </c>
      <c r="L566" s="41">
        <v>345100</v>
      </c>
      <c r="M566" s="41">
        <v>353000</v>
      </c>
      <c r="N566" s="41">
        <v>360500</v>
      </c>
      <c r="O566" s="41">
        <v>368400</v>
      </c>
      <c r="P566" s="41">
        <v>376600</v>
      </c>
      <c r="Q566" s="41">
        <v>384100</v>
      </c>
      <c r="R566" s="41">
        <v>389300</v>
      </c>
      <c r="S566" s="41">
        <v>392300</v>
      </c>
      <c r="T566" s="41">
        <v>394600</v>
      </c>
      <c r="U566" s="41">
        <v>398900</v>
      </c>
      <c r="V566" s="41">
        <v>406700</v>
      </c>
      <c r="W566" s="41">
        <v>416800</v>
      </c>
      <c r="X566" s="41">
        <v>425600</v>
      </c>
      <c r="Y566" s="41">
        <v>431000</v>
      </c>
      <c r="Z566" s="41">
        <v>433100</v>
      </c>
      <c r="AA566" s="41">
        <v>433900</v>
      </c>
      <c r="AB566" s="41">
        <v>433800</v>
      </c>
      <c r="AC566" s="41">
        <v>435700</v>
      </c>
      <c r="AD566" s="41">
        <v>439600</v>
      </c>
      <c r="AE566" s="41">
        <v>442000</v>
      </c>
      <c r="AF566" s="41">
        <v>440900</v>
      </c>
      <c r="AG566" s="41">
        <v>438700</v>
      </c>
      <c r="AH566" s="41">
        <v>437100</v>
      </c>
      <c r="AI566" s="41">
        <v>435300</v>
      </c>
      <c r="AJ566" s="41">
        <v>433100</v>
      </c>
      <c r="AK566" s="41">
        <v>429500</v>
      </c>
      <c r="AL566" s="41">
        <v>425800</v>
      </c>
      <c r="AM566" s="41">
        <v>422400</v>
      </c>
      <c r="AN566" s="41">
        <v>418200</v>
      </c>
      <c r="AO566" s="41">
        <v>411100</v>
      </c>
      <c r="AP566" s="41">
        <v>403500</v>
      </c>
      <c r="AQ566" s="41">
        <v>396900</v>
      </c>
      <c r="AR566" s="41">
        <v>389300</v>
      </c>
      <c r="AS566" s="41">
        <v>379300</v>
      </c>
      <c r="AT566" s="41">
        <v>369600</v>
      </c>
      <c r="AU566" s="41">
        <v>359200</v>
      </c>
      <c r="AV566" s="41">
        <v>348600</v>
      </c>
      <c r="AW566" s="41">
        <v>339400</v>
      </c>
      <c r="AX566" s="41">
        <v>330800</v>
      </c>
      <c r="AY566" s="41">
        <v>322600</v>
      </c>
      <c r="AZ566" s="41">
        <v>313800</v>
      </c>
      <c r="BA566" s="41">
        <v>302800</v>
      </c>
      <c r="BB566" s="41">
        <v>292000</v>
      </c>
      <c r="BC566" s="41">
        <v>285200</v>
      </c>
      <c r="BD566" s="41">
        <v>280500</v>
      </c>
      <c r="BE566" s="41">
        <v>273900</v>
      </c>
      <c r="BF566" s="41">
        <v>264900</v>
      </c>
      <c r="BG566" s="41">
        <v>255900</v>
      </c>
      <c r="BH566" s="41">
        <v>250000</v>
      </c>
      <c r="BI566" s="41">
        <v>247300</v>
      </c>
      <c r="BJ566" s="41">
        <v>244900</v>
      </c>
      <c r="BK566" s="41">
        <v>241100</v>
      </c>
      <c r="BL566" s="41">
        <v>237600</v>
      </c>
      <c r="BM566" s="41">
        <v>236000</v>
      </c>
      <c r="BN566" s="41">
        <v>234700</v>
      </c>
      <c r="BO566" s="41">
        <v>231800</v>
      </c>
      <c r="BP566" s="41">
        <v>227700</v>
      </c>
      <c r="BQ566" s="41">
        <v>223800</v>
      </c>
      <c r="BR566" s="41">
        <v>220700</v>
      </c>
      <c r="BS566" s="41">
        <v>218900</v>
      </c>
      <c r="BT566" s="41">
        <v>216800</v>
      </c>
      <c r="BU566" s="41">
        <v>213900</v>
      </c>
      <c r="BV566" s="41">
        <v>212100</v>
      </c>
      <c r="BW566" s="41">
        <v>212200</v>
      </c>
      <c r="BX566" s="41">
        <v>213200</v>
      </c>
      <c r="BY566" s="41">
        <v>213700</v>
      </c>
      <c r="BZ566" s="41">
        <v>212900</v>
      </c>
      <c r="CA566" s="41">
        <v>211800</v>
      </c>
      <c r="CB566" s="41">
        <v>211400</v>
      </c>
      <c r="CC566" s="41">
        <v>212700</v>
      </c>
      <c r="CD566" s="41">
        <v>214000</v>
      </c>
      <c r="CE566" s="41">
        <v>214800</v>
      </c>
      <c r="CF566" s="41">
        <v>215200</v>
      </c>
      <c r="CG566" s="41">
        <v>215900</v>
      </c>
      <c r="CH566" s="41">
        <v>215700</v>
      </c>
      <c r="CI566" s="41">
        <v>215600</v>
      </c>
      <c r="CJ566" s="41">
        <v>216900</v>
      </c>
      <c r="CK566" s="41">
        <v>219100</v>
      </c>
      <c r="CL566" s="41">
        <v>220600</v>
      </c>
      <c r="CM566" s="41">
        <v>221100</v>
      </c>
      <c r="CN566" s="41">
        <v>221900</v>
      </c>
      <c r="CO566" s="41">
        <v>223100</v>
      </c>
      <c r="CP566" s="41">
        <v>224700</v>
      </c>
      <c r="CQ566" s="41">
        <v>225800</v>
      </c>
      <c r="CR566" s="41">
        <v>227800</v>
      </c>
      <c r="CS566" s="41">
        <v>232000</v>
      </c>
      <c r="CT566" s="41">
        <v>236700</v>
      </c>
      <c r="CU566" s="41">
        <v>239600</v>
      </c>
      <c r="CV566" s="41">
        <v>241500</v>
      </c>
      <c r="CW566" s="41">
        <v>244700</v>
      </c>
      <c r="CX566" s="41">
        <v>249500</v>
      </c>
      <c r="CY566" s="41">
        <v>253800</v>
      </c>
      <c r="CZ566" s="41">
        <v>257900</v>
      </c>
      <c r="DA566" s="41">
        <v>263600</v>
      </c>
      <c r="DB566" s="41">
        <v>269800</v>
      </c>
      <c r="DC566" s="41">
        <v>274400</v>
      </c>
      <c r="DD566" s="41">
        <v>277100</v>
      </c>
      <c r="DE566" s="41">
        <v>278700</v>
      </c>
      <c r="DF566" s="41">
        <v>280200</v>
      </c>
      <c r="DG566" s="41">
        <v>281200</v>
      </c>
      <c r="DH566" s="41">
        <v>283000</v>
      </c>
      <c r="DI566" s="41">
        <v>285100</v>
      </c>
      <c r="DJ566" s="41">
        <v>288300</v>
      </c>
      <c r="DK566" s="41">
        <v>293000</v>
      </c>
      <c r="DL566" s="41">
        <v>298600</v>
      </c>
      <c r="DM566" s="41">
        <v>303000</v>
      </c>
      <c r="DN566" s="41">
        <v>307200</v>
      </c>
      <c r="DO566" s="41">
        <v>312400</v>
      </c>
      <c r="DP566" s="41">
        <v>317200</v>
      </c>
    </row>
    <row r="567" spans="1:120">
      <c r="A567" s="41">
        <v>91321</v>
      </c>
      <c r="B567" s="41" t="s">
        <v>602</v>
      </c>
      <c r="C567" s="41" t="s">
        <v>66</v>
      </c>
      <c r="D567" s="41" t="s">
        <v>394</v>
      </c>
      <c r="E567" s="41" t="s">
        <v>394</v>
      </c>
      <c r="F567" s="41">
        <v>451100</v>
      </c>
      <c r="G567" s="41">
        <v>455400</v>
      </c>
      <c r="H567" s="41">
        <v>459000</v>
      </c>
      <c r="I567" s="41">
        <v>465300</v>
      </c>
      <c r="J567" s="41">
        <v>473800</v>
      </c>
      <c r="K567" s="41">
        <v>483800</v>
      </c>
      <c r="L567" s="41">
        <v>493700</v>
      </c>
      <c r="M567" s="41">
        <v>503400</v>
      </c>
      <c r="N567" s="41">
        <v>511200</v>
      </c>
      <c r="O567" s="41">
        <v>517500</v>
      </c>
      <c r="P567" s="41">
        <v>523900</v>
      </c>
      <c r="Q567" s="41">
        <v>527500</v>
      </c>
      <c r="R567" s="41">
        <v>528600</v>
      </c>
      <c r="S567" s="41">
        <v>529700</v>
      </c>
      <c r="T567" s="41">
        <v>532500</v>
      </c>
      <c r="U567" s="41">
        <v>534200</v>
      </c>
      <c r="V567" s="41">
        <v>535700</v>
      </c>
      <c r="W567" s="41">
        <v>536200</v>
      </c>
      <c r="X567" s="41">
        <v>533800</v>
      </c>
      <c r="Y567" s="41">
        <v>529200</v>
      </c>
      <c r="Z567" s="41">
        <v>526000</v>
      </c>
      <c r="AA567" s="41">
        <v>523300</v>
      </c>
      <c r="AB567" s="41">
        <v>518800</v>
      </c>
      <c r="AC567" s="41">
        <v>514300</v>
      </c>
      <c r="AD567" s="41">
        <v>512800</v>
      </c>
      <c r="AE567" s="41">
        <v>512500</v>
      </c>
      <c r="AF567" s="41">
        <v>510900</v>
      </c>
      <c r="AG567" s="41">
        <v>507600</v>
      </c>
      <c r="AH567" s="41">
        <v>503200</v>
      </c>
      <c r="AI567" s="41">
        <v>497800</v>
      </c>
      <c r="AJ567" s="41">
        <v>493200</v>
      </c>
      <c r="AK567" s="41">
        <v>488500</v>
      </c>
      <c r="AL567" s="41">
        <v>482800</v>
      </c>
      <c r="AM567" s="41">
        <v>477100</v>
      </c>
      <c r="AN567" s="41">
        <v>470100</v>
      </c>
      <c r="AO567" s="41">
        <v>460600</v>
      </c>
      <c r="AP567" s="41">
        <v>449800</v>
      </c>
      <c r="AQ567" s="41">
        <v>438700</v>
      </c>
      <c r="AR567" s="41">
        <v>428100</v>
      </c>
      <c r="AS567" s="41">
        <v>417700</v>
      </c>
      <c r="AT567" s="41">
        <v>406700</v>
      </c>
      <c r="AU567" s="41">
        <v>395700</v>
      </c>
      <c r="AV567" s="41">
        <v>385000</v>
      </c>
      <c r="AW567" s="41">
        <v>374900</v>
      </c>
      <c r="AX567" s="41">
        <v>367000</v>
      </c>
      <c r="AY567" s="41">
        <v>361500</v>
      </c>
      <c r="AZ567" s="41">
        <v>356500</v>
      </c>
      <c r="BA567" s="41">
        <v>352700</v>
      </c>
      <c r="BB567" s="41">
        <v>349200</v>
      </c>
      <c r="BC567" s="41">
        <v>345300</v>
      </c>
      <c r="BD567" s="41">
        <v>341200</v>
      </c>
      <c r="BE567" s="41">
        <v>337800</v>
      </c>
      <c r="BF567" s="41">
        <v>335300</v>
      </c>
      <c r="BG567" s="41">
        <v>335000</v>
      </c>
      <c r="BH567" s="41">
        <v>335900</v>
      </c>
      <c r="BI567" s="41">
        <v>336200</v>
      </c>
      <c r="BJ567" s="41">
        <v>336300</v>
      </c>
      <c r="BK567" s="41">
        <v>334700</v>
      </c>
      <c r="BL567" s="41">
        <v>333600</v>
      </c>
      <c r="BM567" s="41">
        <v>336300</v>
      </c>
      <c r="BN567" s="41">
        <v>339500</v>
      </c>
      <c r="BO567" s="41">
        <v>339700</v>
      </c>
      <c r="BP567" s="41">
        <v>337300</v>
      </c>
      <c r="BQ567" s="41">
        <v>333400</v>
      </c>
      <c r="BR567" s="41">
        <v>329900</v>
      </c>
      <c r="BS567" s="41">
        <v>329000</v>
      </c>
      <c r="BT567" s="41">
        <v>328400</v>
      </c>
      <c r="BU567" s="41">
        <v>327700</v>
      </c>
      <c r="BV567" s="41">
        <v>326400</v>
      </c>
      <c r="BW567" s="41">
        <v>326600</v>
      </c>
      <c r="BX567" s="41">
        <v>327000</v>
      </c>
      <c r="BY567" s="41">
        <v>325900</v>
      </c>
      <c r="BZ567" s="41">
        <v>323100</v>
      </c>
      <c r="CA567" s="41">
        <v>321800</v>
      </c>
      <c r="CB567" s="41">
        <v>320800</v>
      </c>
      <c r="CC567" s="41">
        <v>320900</v>
      </c>
      <c r="CD567" s="41">
        <v>319900</v>
      </c>
      <c r="CE567" s="41">
        <v>316100</v>
      </c>
      <c r="CF567" s="41">
        <v>312200</v>
      </c>
      <c r="CG567" s="41">
        <v>309600</v>
      </c>
      <c r="CH567" s="41">
        <v>306200</v>
      </c>
      <c r="CI567" s="41">
        <v>301900</v>
      </c>
      <c r="CJ567" s="41">
        <v>298600</v>
      </c>
      <c r="CK567" s="41">
        <v>295900</v>
      </c>
      <c r="CL567" s="41">
        <v>295600</v>
      </c>
      <c r="CM567" s="41">
        <v>296200</v>
      </c>
      <c r="CN567" s="41">
        <v>296600</v>
      </c>
      <c r="CO567" s="41">
        <v>297200</v>
      </c>
      <c r="CP567" s="41">
        <v>298200</v>
      </c>
      <c r="CQ567" s="41">
        <v>296600</v>
      </c>
      <c r="CR567" s="41">
        <v>293900</v>
      </c>
      <c r="CS567" s="41">
        <v>293600</v>
      </c>
      <c r="CT567" s="41">
        <v>294200</v>
      </c>
      <c r="CU567" s="41">
        <v>294900</v>
      </c>
      <c r="CV567" s="41">
        <v>295800</v>
      </c>
      <c r="CW567" s="41">
        <v>297400</v>
      </c>
      <c r="CX567" s="41">
        <v>300200</v>
      </c>
      <c r="CY567" s="41">
        <v>305800</v>
      </c>
      <c r="CZ567" s="41">
        <v>315400</v>
      </c>
      <c r="DA567" s="41">
        <v>329000</v>
      </c>
      <c r="DB567" s="41">
        <v>342800</v>
      </c>
      <c r="DC567" s="41">
        <v>353800</v>
      </c>
      <c r="DD567" s="41">
        <v>361400</v>
      </c>
      <c r="DE567" s="41">
        <v>367600</v>
      </c>
      <c r="DF567" s="41">
        <v>374900</v>
      </c>
      <c r="DG567" s="41">
        <v>381800</v>
      </c>
      <c r="DH567" s="41">
        <v>388400</v>
      </c>
      <c r="DI567" s="41">
        <v>393200</v>
      </c>
      <c r="DJ567" s="41">
        <v>396100</v>
      </c>
      <c r="DK567" s="41">
        <v>399600</v>
      </c>
      <c r="DL567" s="41">
        <v>405600</v>
      </c>
      <c r="DM567" s="41">
        <v>409100</v>
      </c>
      <c r="DN567" s="41">
        <v>411100</v>
      </c>
      <c r="DO567" s="41">
        <v>413900</v>
      </c>
      <c r="DP567" s="41">
        <v>417300</v>
      </c>
    </row>
    <row r="568" spans="1:120">
      <c r="A568" s="41">
        <v>94559</v>
      </c>
      <c r="B568" s="41" t="s">
        <v>403</v>
      </c>
      <c r="C568" s="41" t="s">
        <v>66</v>
      </c>
      <c r="D568" s="41" t="s">
        <v>403</v>
      </c>
      <c r="E568" s="41" t="s">
        <v>403</v>
      </c>
      <c r="F568" s="41">
        <v>519900</v>
      </c>
      <c r="G568" s="41">
        <v>526100</v>
      </c>
      <c r="H568" s="41">
        <v>531600</v>
      </c>
      <c r="I568" s="41">
        <v>537100</v>
      </c>
      <c r="J568" s="41">
        <v>541500</v>
      </c>
      <c r="K568" s="41">
        <v>546800</v>
      </c>
      <c r="L568" s="41">
        <v>554800</v>
      </c>
      <c r="M568" s="41">
        <v>561200</v>
      </c>
      <c r="N568" s="41">
        <v>564100</v>
      </c>
      <c r="O568" s="41">
        <v>564700</v>
      </c>
      <c r="P568" s="41">
        <v>565800</v>
      </c>
      <c r="Q568" s="41">
        <v>567800</v>
      </c>
      <c r="R568" s="41">
        <v>570100</v>
      </c>
      <c r="S568" s="41">
        <v>571500</v>
      </c>
      <c r="T568" s="41">
        <v>571500</v>
      </c>
      <c r="U568" s="41">
        <v>570300</v>
      </c>
      <c r="V568" s="41">
        <v>567500</v>
      </c>
      <c r="W568" s="41">
        <v>563000</v>
      </c>
      <c r="X568" s="41">
        <v>558300</v>
      </c>
      <c r="Y568" s="41">
        <v>554600</v>
      </c>
      <c r="Z568" s="41">
        <v>553800</v>
      </c>
      <c r="AA568" s="41">
        <v>554700</v>
      </c>
      <c r="AB568" s="41">
        <v>552400</v>
      </c>
      <c r="AC568" s="41">
        <v>546500</v>
      </c>
      <c r="AD568" s="41">
        <v>541900</v>
      </c>
      <c r="AE568" s="41">
        <v>538300</v>
      </c>
      <c r="AF568" s="41">
        <v>533700</v>
      </c>
      <c r="AG568" s="41">
        <v>529400</v>
      </c>
      <c r="AH568" s="41">
        <v>525600</v>
      </c>
      <c r="AI568" s="41">
        <v>521800</v>
      </c>
      <c r="AJ568" s="41">
        <v>516200</v>
      </c>
      <c r="AK568" s="41">
        <v>507600</v>
      </c>
      <c r="AL568" s="41">
        <v>499900</v>
      </c>
      <c r="AM568" s="41">
        <v>495600</v>
      </c>
      <c r="AN568" s="41">
        <v>492300</v>
      </c>
      <c r="AO568" s="41">
        <v>488800</v>
      </c>
      <c r="AP568" s="41">
        <v>485000</v>
      </c>
      <c r="AQ568" s="41">
        <v>478400</v>
      </c>
      <c r="AR568" s="41">
        <v>469800</v>
      </c>
      <c r="AS568" s="41">
        <v>461700</v>
      </c>
      <c r="AT568" s="41">
        <v>455200</v>
      </c>
      <c r="AU568" s="41">
        <v>448100</v>
      </c>
      <c r="AV568" s="41">
        <v>438000</v>
      </c>
      <c r="AW568" s="41">
        <v>431900</v>
      </c>
      <c r="AX568" s="41">
        <v>427300</v>
      </c>
      <c r="AY568" s="41">
        <v>417800</v>
      </c>
      <c r="AZ568" s="41">
        <v>406500</v>
      </c>
      <c r="BA568" s="41">
        <v>402000</v>
      </c>
      <c r="BB568" s="41">
        <v>401400</v>
      </c>
      <c r="BC568" s="41">
        <v>400100</v>
      </c>
      <c r="BD568" s="41">
        <v>396200</v>
      </c>
      <c r="BE568" s="41">
        <v>393000</v>
      </c>
      <c r="BF568" s="41">
        <v>392500</v>
      </c>
      <c r="BG568" s="41">
        <v>391600</v>
      </c>
      <c r="BH568" s="41">
        <v>388900</v>
      </c>
      <c r="BI568" s="41">
        <v>384500</v>
      </c>
      <c r="BJ568" s="41">
        <v>379400</v>
      </c>
      <c r="BK568" s="41">
        <v>375800</v>
      </c>
      <c r="BL568" s="41">
        <v>374500</v>
      </c>
      <c r="BM568" s="41">
        <v>373200</v>
      </c>
      <c r="BN568" s="41">
        <v>369900</v>
      </c>
      <c r="BO568" s="41">
        <v>367800</v>
      </c>
      <c r="BP568" s="41">
        <v>368400</v>
      </c>
      <c r="BQ568" s="41">
        <v>367300</v>
      </c>
      <c r="BR568" s="41">
        <v>362400</v>
      </c>
      <c r="BS568" s="41">
        <v>359100</v>
      </c>
      <c r="BT568" s="41">
        <v>361200</v>
      </c>
      <c r="BU568" s="41">
        <v>363200</v>
      </c>
      <c r="BV568" s="41">
        <v>358700</v>
      </c>
      <c r="BW568" s="41">
        <v>348900</v>
      </c>
      <c r="BX568" s="41">
        <v>342500</v>
      </c>
      <c r="BY568" s="41">
        <v>341300</v>
      </c>
      <c r="BZ568" s="41">
        <v>341600</v>
      </c>
      <c r="CA568" s="41">
        <v>339200</v>
      </c>
      <c r="CB568" s="41">
        <v>334900</v>
      </c>
      <c r="CC568" s="41">
        <v>331600</v>
      </c>
      <c r="CD568" s="41">
        <v>330300</v>
      </c>
      <c r="CE568" s="41">
        <v>328500</v>
      </c>
      <c r="CF568" s="41">
        <v>326700</v>
      </c>
      <c r="CG568" s="41">
        <v>324000</v>
      </c>
      <c r="CH568" s="41">
        <v>320700</v>
      </c>
      <c r="CI568" s="41">
        <v>322100</v>
      </c>
      <c r="CJ568" s="41">
        <v>326100</v>
      </c>
      <c r="CK568" s="41">
        <v>322900</v>
      </c>
      <c r="CL568" s="41">
        <v>315300</v>
      </c>
      <c r="CM568" s="41">
        <v>314100</v>
      </c>
      <c r="CN568" s="41">
        <v>318700</v>
      </c>
      <c r="CO568" s="41">
        <v>322200</v>
      </c>
      <c r="CP568" s="41">
        <v>320300</v>
      </c>
      <c r="CQ568" s="41">
        <v>318900</v>
      </c>
      <c r="CR568" s="41">
        <v>320600</v>
      </c>
      <c r="CS568" s="41">
        <v>327200</v>
      </c>
      <c r="CT568" s="41">
        <v>332900</v>
      </c>
      <c r="CU568" s="41">
        <v>341100</v>
      </c>
      <c r="CV568" s="41">
        <v>347900</v>
      </c>
      <c r="CW568" s="41">
        <v>350200</v>
      </c>
      <c r="CX568" s="41">
        <v>350400</v>
      </c>
      <c r="CY568" s="41">
        <v>359500</v>
      </c>
      <c r="CZ568" s="41">
        <v>374100</v>
      </c>
      <c r="DA568" s="41">
        <v>388100</v>
      </c>
      <c r="DB568" s="41">
        <v>400500</v>
      </c>
      <c r="DC568" s="41">
        <v>411600</v>
      </c>
      <c r="DD568" s="41">
        <v>415800</v>
      </c>
      <c r="DE568" s="41">
        <v>417600</v>
      </c>
      <c r="DF568" s="41">
        <v>429900</v>
      </c>
      <c r="DG568" s="41">
        <v>439100</v>
      </c>
      <c r="DH568" s="41">
        <v>441600</v>
      </c>
      <c r="DI568" s="41">
        <v>447000</v>
      </c>
      <c r="DJ568" s="41">
        <v>454900</v>
      </c>
      <c r="DK568" s="41">
        <v>454700</v>
      </c>
      <c r="DL568" s="41">
        <v>458400</v>
      </c>
      <c r="DM568" s="41">
        <v>460700</v>
      </c>
      <c r="DN568" s="41">
        <v>461600</v>
      </c>
      <c r="DO568" s="41">
        <v>464200</v>
      </c>
      <c r="DP568" s="41">
        <v>470100</v>
      </c>
    </row>
    <row r="569" spans="1:120">
      <c r="A569" s="41">
        <v>95337</v>
      </c>
      <c r="B569" s="41" t="s">
        <v>536</v>
      </c>
      <c r="C569" s="41" t="s">
        <v>66</v>
      </c>
      <c r="D569" s="41" t="s">
        <v>496</v>
      </c>
      <c r="E569" s="41" t="s">
        <v>497</v>
      </c>
      <c r="F569" s="41">
        <v>353000</v>
      </c>
      <c r="G569" s="41">
        <v>359500</v>
      </c>
      <c r="H569" s="41">
        <v>368300</v>
      </c>
      <c r="I569" s="41">
        <v>377700</v>
      </c>
      <c r="J569" s="41">
        <v>386700</v>
      </c>
      <c r="K569" s="41">
        <v>396500</v>
      </c>
      <c r="L569" s="41">
        <v>407000</v>
      </c>
      <c r="M569" s="41">
        <v>415500</v>
      </c>
      <c r="N569" s="41">
        <v>422900</v>
      </c>
      <c r="O569" s="41">
        <v>429400</v>
      </c>
      <c r="P569" s="41">
        <v>435300</v>
      </c>
      <c r="Q569" s="41">
        <v>439100</v>
      </c>
      <c r="R569" s="41">
        <v>439700</v>
      </c>
      <c r="S569" s="41">
        <v>439900</v>
      </c>
      <c r="T569" s="41">
        <v>441500</v>
      </c>
      <c r="U569" s="41">
        <v>441700</v>
      </c>
      <c r="V569" s="41">
        <v>438900</v>
      </c>
      <c r="W569" s="41">
        <v>435200</v>
      </c>
      <c r="X569" s="41">
        <v>431800</v>
      </c>
      <c r="Y569" s="41">
        <v>428300</v>
      </c>
      <c r="Z569" s="41">
        <v>421500</v>
      </c>
      <c r="AA569" s="41">
        <v>412500</v>
      </c>
      <c r="AB569" s="41">
        <v>406400</v>
      </c>
      <c r="AC569" s="41">
        <v>401800</v>
      </c>
      <c r="AD569" s="41">
        <v>394300</v>
      </c>
      <c r="AE569" s="41">
        <v>386600</v>
      </c>
      <c r="AF569" s="41">
        <v>379700</v>
      </c>
      <c r="AG569" s="41">
        <v>372800</v>
      </c>
      <c r="AH569" s="41">
        <v>367000</v>
      </c>
      <c r="AI569" s="41">
        <v>362200</v>
      </c>
      <c r="AJ569" s="41">
        <v>356000</v>
      </c>
      <c r="AK569" s="41">
        <v>348300</v>
      </c>
      <c r="AL569" s="41">
        <v>340900</v>
      </c>
      <c r="AM569" s="41">
        <v>335100</v>
      </c>
      <c r="AN569" s="41">
        <v>329000</v>
      </c>
      <c r="AO569" s="41">
        <v>320400</v>
      </c>
      <c r="AP569" s="41">
        <v>310300</v>
      </c>
      <c r="AQ569" s="41">
        <v>299400</v>
      </c>
      <c r="AR569" s="41">
        <v>287700</v>
      </c>
      <c r="AS569" s="41">
        <v>276000</v>
      </c>
      <c r="AT569" s="41">
        <v>264900</v>
      </c>
      <c r="AU569" s="41">
        <v>255300</v>
      </c>
      <c r="AV569" s="41">
        <v>247000</v>
      </c>
      <c r="AW569" s="41">
        <v>238400</v>
      </c>
      <c r="AX569" s="41">
        <v>229700</v>
      </c>
      <c r="AY569" s="41">
        <v>223200</v>
      </c>
      <c r="AZ569" s="41">
        <v>217700</v>
      </c>
      <c r="BA569" s="41">
        <v>212700</v>
      </c>
      <c r="BB569" s="41">
        <v>208200</v>
      </c>
      <c r="BC569" s="41">
        <v>204200</v>
      </c>
      <c r="BD569" s="41">
        <v>200700</v>
      </c>
      <c r="BE569" s="41">
        <v>198100</v>
      </c>
      <c r="BF569" s="41">
        <v>193900</v>
      </c>
      <c r="BG569" s="41">
        <v>187900</v>
      </c>
      <c r="BH569" s="41">
        <v>182100</v>
      </c>
      <c r="BI569" s="41">
        <v>178500</v>
      </c>
      <c r="BJ569" s="41">
        <v>176800</v>
      </c>
      <c r="BK569" s="41">
        <v>175800</v>
      </c>
      <c r="BL569" s="41">
        <v>174800</v>
      </c>
      <c r="BM569" s="41">
        <v>173600</v>
      </c>
      <c r="BN569" s="41">
        <v>175700</v>
      </c>
      <c r="BO569" s="41">
        <v>177800</v>
      </c>
      <c r="BP569" s="41">
        <v>176700</v>
      </c>
      <c r="BQ569" s="41">
        <v>174800</v>
      </c>
      <c r="BR569" s="41">
        <v>175200</v>
      </c>
      <c r="BS569" s="41">
        <v>174000</v>
      </c>
      <c r="BT569" s="41">
        <v>172200</v>
      </c>
      <c r="BU569" s="41">
        <v>172200</v>
      </c>
      <c r="BV569" s="41">
        <v>174100</v>
      </c>
      <c r="BW569" s="41">
        <v>174500</v>
      </c>
      <c r="BX569" s="41">
        <v>171500</v>
      </c>
      <c r="BY569" s="41">
        <v>169900</v>
      </c>
      <c r="BZ569" s="41">
        <v>171100</v>
      </c>
      <c r="CA569" s="41">
        <v>171200</v>
      </c>
      <c r="CB569" s="41">
        <v>170600</v>
      </c>
      <c r="CC569" s="41">
        <v>170400</v>
      </c>
      <c r="CD569" s="41">
        <v>169500</v>
      </c>
      <c r="CE569" s="41">
        <v>170200</v>
      </c>
      <c r="CF569" s="41">
        <v>170300</v>
      </c>
      <c r="CG569" s="41">
        <v>169100</v>
      </c>
      <c r="CH569" s="41">
        <v>168100</v>
      </c>
      <c r="CI569" s="41">
        <v>168500</v>
      </c>
      <c r="CJ569" s="41">
        <v>167800</v>
      </c>
      <c r="CK569" s="41">
        <v>167400</v>
      </c>
      <c r="CL569" s="41">
        <v>167200</v>
      </c>
      <c r="CM569" s="41">
        <v>167000</v>
      </c>
      <c r="CN569" s="41">
        <v>166600</v>
      </c>
      <c r="CO569" s="41">
        <v>167700</v>
      </c>
      <c r="CP569" s="41">
        <v>169800</v>
      </c>
      <c r="CQ569" s="41">
        <v>170500</v>
      </c>
      <c r="CR569" s="41">
        <v>172000</v>
      </c>
      <c r="CS569" s="41">
        <v>174800</v>
      </c>
      <c r="CT569" s="41">
        <v>177600</v>
      </c>
      <c r="CU569" s="41">
        <v>177800</v>
      </c>
      <c r="CV569" s="41">
        <v>180400</v>
      </c>
      <c r="CW569" s="41">
        <v>184000</v>
      </c>
      <c r="CX569" s="41">
        <v>185700</v>
      </c>
      <c r="CY569" s="41">
        <v>189100</v>
      </c>
      <c r="CZ569" s="41">
        <v>195000</v>
      </c>
      <c r="DA569" s="41">
        <v>200800</v>
      </c>
      <c r="DB569" s="41">
        <v>206600</v>
      </c>
      <c r="DC569" s="41">
        <v>215700</v>
      </c>
      <c r="DD569" s="41">
        <v>224700</v>
      </c>
      <c r="DE569" s="41">
        <v>231500</v>
      </c>
      <c r="DF569" s="41">
        <v>234300</v>
      </c>
      <c r="DG569" s="41">
        <v>239000</v>
      </c>
      <c r="DH569" s="41">
        <v>244200</v>
      </c>
      <c r="DI569" s="41">
        <v>248300</v>
      </c>
      <c r="DJ569" s="41">
        <v>251900</v>
      </c>
      <c r="DK569" s="41">
        <v>257200</v>
      </c>
      <c r="DL569" s="41">
        <v>264700</v>
      </c>
      <c r="DM569" s="41">
        <v>271100</v>
      </c>
      <c r="DN569" s="41">
        <v>276300</v>
      </c>
      <c r="DO569" s="41">
        <v>281300</v>
      </c>
      <c r="DP569" s="41">
        <v>284700</v>
      </c>
    </row>
    <row r="570" spans="1:120">
      <c r="A570" s="41">
        <v>94132</v>
      </c>
      <c r="B570" s="41" t="s">
        <v>65</v>
      </c>
      <c r="C570" s="41" t="s">
        <v>66</v>
      </c>
      <c r="D570" s="41" t="s">
        <v>65</v>
      </c>
      <c r="E570" s="41" t="s">
        <v>65</v>
      </c>
      <c r="F570" s="41">
        <v>742400</v>
      </c>
      <c r="G570" s="41">
        <v>755100</v>
      </c>
      <c r="H570" s="41">
        <v>765900</v>
      </c>
      <c r="I570" s="41">
        <v>773900</v>
      </c>
      <c r="J570" s="41">
        <v>784500</v>
      </c>
      <c r="K570" s="41">
        <v>797700</v>
      </c>
      <c r="L570" s="41">
        <v>810500</v>
      </c>
      <c r="M570" s="41">
        <v>820700</v>
      </c>
      <c r="N570" s="41">
        <v>827300</v>
      </c>
      <c r="O570" s="41">
        <v>824700</v>
      </c>
      <c r="P570" s="41">
        <v>814500</v>
      </c>
      <c r="Q570" s="41">
        <v>804900</v>
      </c>
      <c r="R570" s="41">
        <v>798400</v>
      </c>
      <c r="S570" s="41">
        <v>791300</v>
      </c>
      <c r="T570" s="41">
        <v>785800</v>
      </c>
      <c r="U570" s="41">
        <v>785000</v>
      </c>
      <c r="V570" s="41">
        <v>787700</v>
      </c>
      <c r="W570" s="41">
        <v>788900</v>
      </c>
      <c r="X570" s="41">
        <v>790500</v>
      </c>
      <c r="Y570" s="41">
        <v>796300</v>
      </c>
      <c r="Z570" s="41">
        <v>805000</v>
      </c>
      <c r="AA570" s="41">
        <v>814500</v>
      </c>
      <c r="AB570" s="41">
        <v>821700</v>
      </c>
      <c r="AC570" s="41">
        <v>827000</v>
      </c>
      <c r="AD570" s="41">
        <v>831900</v>
      </c>
      <c r="AE570" s="41">
        <v>838500</v>
      </c>
      <c r="AF570" s="41">
        <v>844400</v>
      </c>
      <c r="AG570" s="41">
        <v>849100</v>
      </c>
      <c r="AH570" s="41">
        <v>848300</v>
      </c>
      <c r="AI570" s="41">
        <v>847500</v>
      </c>
      <c r="AJ570" s="41">
        <v>856600</v>
      </c>
      <c r="AK570" s="41">
        <v>872100</v>
      </c>
      <c r="AL570" s="41">
        <v>879400</v>
      </c>
      <c r="AM570" s="41">
        <v>881700</v>
      </c>
      <c r="AN570" s="41">
        <v>885300</v>
      </c>
      <c r="AO570" s="41">
        <v>886200</v>
      </c>
      <c r="AP570" s="41">
        <v>880400</v>
      </c>
      <c r="AQ570" s="41">
        <v>870700</v>
      </c>
      <c r="AR570" s="41">
        <v>861600</v>
      </c>
      <c r="AS570" s="41">
        <v>855900</v>
      </c>
      <c r="AT570" s="41">
        <v>851200</v>
      </c>
      <c r="AU570" s="41">
        <v>840700</v>
      </c>
      <c r="AV570" s="41">
        <v>826400</v>
      </c>
      <c r="AW570" s="41">
        <v>807100</v>
      </c>
      <c r="AX570" s="41">
        <v>793300</v>
      </c>
      <c r="AY570" s="41">
        <v>781700</v>
      </c>
      <c r="AZ570" s="41">
        <v>776900</v>
      </c>
      <c r="BA570" s="41">
        <v>777900</v>
      </c>
      <c r="BB570" s="41">
        <v>773000</v>
      </c>
      <c r="BC570" s="41">
        <v>758000</v>
      </c>
      <c r="BD570" s="41">
        <v>748000</v>
      </c>
      <c r="BE570" s="41">
        <v>743600</v>
      </c>
      <c r="BF570" s="41">
        <v>738800</v>
      </c>
      <c r="BG570" s="41">
        <v>737300</v>
      </c>
      <c r="BH570" s="41">
        <v>740500</v>
      </c>
      <c r="BI570" s="41">
        <v>744300</v>
      </c>
      <c r="BJ570" s="41">
        <v>743200</v>
      </c>
      <c r="BK570" s="41">
        <v>739500</v>
      </c>
      <c r="BL570" s="41">
        <v>744100</v>
      </c>
      <c r="BM570" s="41">
        <v>745600</v>
      </c>
      <c r="BN570" s="41">
        <v>750800</v>
      </c>
      <c r="BO570" s="41">
        <v>760800</v>
      </c>
      <c r="BP570" s="41">
        <v>764300</v>
      </c>
      <c r="BQ570" s="41">
        <v>760200</v>
      </c>
      <c r="BR570" s="41">
        <v>767000</v>
      </c>
      <c r="BS570" s="41">
        <v>766700</v>
      </c>
      <c r="BT570" s="41">
        <v>755000</v>
      </c>
      <c r="BU570" s="41">
        <v>756600</v>
      </c>
      <c r="BV570" s="41">
        <v>758500</v>
      </c>
      <c r="BW570" s="41">
        <v>752800</v>
      </c>
      <c r="BX570" s="41">
        <v>747300</v>
      </c>
      <c r="BY570" s="41">
        <v>751800</v>
      </c>
      <c r="BZ570" s="41">
        <v>749800</v>
      </c>
      <c r="CA570" s="41">
        <v>750300</v>
      </c>
      <c r="CB570" s="41">
        <v>749400</v>
      </c>
      <c r="CC570" s="41">
        <v>750300</v>
      </c>
      <c r="CD570" s="41">
        <v>745100</v>
      </c>
      <c r="CE570" s="41">
        <v>746400</v>
      </c>
      <c r="CF570" s="41">
        <v>752100</v>
      </c>
      <c r="CG570" s="41">
        <v>751500</v>
      </c>
      <c r="CH570" s="41">
        <v>747500</v>
      </c>
      <c r="CI570" s="41">
        <v>750200</v>
      </c>
      <c r="CJ570" s="41">
        <v>751300</v>
      </c>
      <c r="CK570" s="41">
        <v>737900</v>
      </c>
      <c r="CL570" s="41">
        <v>725300</v>
      </c>
      <c r="CM570" s="41">
        <v>725500</v>
      </c>
      <c r="CN570" s="41">
        <v>732000</v>
      </c>
      <c r="CO570" s="41">
        <v>726700</v>
      </c>
      <c r="CP570" s="41">
        <v>720000</v>
      </c>
      <c r="CQ570" s="41">
        <v>718200</v>
      </c>
      <c r="CR570" s="41">
        <v>721600</v>
      </c>
      <c r="CS570" s="41">
        <v>724700</v>
      </c>
      <c r="CT570" s="41">
        <v>741500</v>
      </c>
      <c r="CU570" s="41">
        <v>764100</v>
      </c>
      <c r="CV570" s="41">
        <v>774500</v>
      </c>
      <c r="CW570" s="41">
        <v>776000</v>
      </c>
      <c r="CX570" s="41">
        <v>792800</v>
      </c>
      <c r="CY570" s="41">
        <v>812800</v>
      </c>
      <c r="CZ570" s="41">
        <v>828600</v>
      </c>
      <c r="DA570" s="41">
        <v>846900</v>
      </c>
      <c r="DB570" s="41">
        <v>867900</v>
      </c>
      <c r="DC570" s="41">
        <v>886700</v>
      </c>
      <c r="DD570" s="41">
        <v>889000</v>
      </c>
      <c r="DE570" s="41">
        <v>881700</v>
      </c>
      <c r="DF570" s="41">
        <v>882400</v>
      </c>
      <c r="DG570" s="41">
        <v>888900</v>
      </c>
      <c r="DH570" s="41">
        <v>880500</v>
      </c>
      <c r="DI570" s="41">
        <v>878500</v>
      </c>
      <c r="DJ570" s="41">
        <v>890800</v>
      </c>
      <c r="DK570" s="41">
        <v>908800</v>
      </c>
      <c r="DL570" s="41">
        <v>924200</v>
      </c>
      <c r="DM570" s="41">
        <v>936600</v>
      </c>
      <c r="DN570" s="41">
        <v>940800</v>
      </c>
      <c r="DO570" s="41">
        <v>947400</v>
      </c>
      <c r="DP570" s="41">
        <v>957700</v>
      </c>
    </row>
    <row r="571" spans="1:120">
      <c r="A571" s="41">
        <v>90260</v>
      </c>
      <c r="B571" s="41" t="s">
        <v>652</v>
      </c>
      <c r="C571" s="41" t="s">
        <v>66</v>
      </c>
      <c r="D571" s="41" t="s">
        <v>394</v>
      </c>
      <c r="E571" s="41" t="s">
        <v>394</v>
      </c>
      <c r="F571" s="41">
        <v>468600</v>
      </c>
      <c r="G571" s="41">
        <v>477500</v>
      </c>
      <c r="H571" s="41">
        <v>484400</v>
      </c>
      <c r="I571" s="41">
        <v>486900</v>
      </c>
      <c r="J571" s="41">
        <v>489900</v>
      </c>
      <c r="K571" s="41">
        <v>496800</v>
      </c>
      <c r="L571" s="41">
        <v>505600</v>
      </c>
      <c r="M571" s="41">
        <v>515800</v>
      </c>
      <c r="N571" s="41">
        <v>527000</v>
      </c>
      <c r="O571" s="41">
        <v>536000</v>
      </c>
      <c r="P571" s="41">
        <v>542400</v>
      </c>
      <c r="Q571" s="41">
        <v>546000</v>
      </c>
      <c r="R571" s="41">
        <v>547000</v>
      </c>
      <c r="S571" s="41">
        <v>546900</v>
      </c>
      <c r="T571" s="41">
        <v>547600</v>
      </c>
      <c r="U571" s="41">
        <v>548100</v>
      </c>
      <c r="V571" s="41">
        <v>550600</v>
      </c>
      <c r="W571" s="41">
        <v>553900</v>
      </c>
      <c r="X571" s="41">
        <v>555500</v>
      </c>
      <c r="Y571" s="41">
        <v>555000</v>
      </c>
      <c r="Z571" s="41">
        <v>554200</v>
      </c>
      <c r="AA571" s="41">
        <v>552200</v>
      </c>
      <c r="AB571" s="41">
        <v>549000</v>
      </c>
      <c r="AC571" s="41">
        <v>546100</v>
      </c>
      <c r="AD571" s="41">
        <v>544500</v>
      </c>
      <c r="AE571" s="41">
        <v>543500</v>
      </c>
      <c r="AF571" s="41">
        <v>541300</v>
      </c>
      <c r="AG571" s="41">
        <v>538900</v>
      </c>
      <c r="AH571" s="41">
        <v>534700</v>
      </c>
      <c r="AI571" s="41">
        <v>528800</v>
      </c>
      <c r="AJ571" s="41">
        <v>522700</v>
      </c>
      <c r="AK571" s="41">
        <v>517700</v>
      </c>
      <c r="AL571" s="41">
        <v>512700</v>
      </c>
      <c r="AM571" s="41">
        <v>507500</v>
      </c>
      <c r="AN571" s="41">
        <v>501100</v>
      </c>
      <c r="AO571" s="41">
        <v>492800</v>
      </c>
      <c r="AP571" s="41">
        <v>483600</v>
      </c>
      <c r="AQ571" s="41">
        <v>473700</v>
      </c>
      <c r="AR571" s="41">
        <v>463800</v>
      </c>
      <c r="AS571" s="41">
        <v>453800</v>
      </c>
      <c r="AT571" s="41">
        <v>445100</v>
      </c>
      <c r="AU571" s="41">
        <v>437000</v>
      </c>
      <c r="AV571" s="41">
        <v>428400</v>
      </c>
      <c r="AW571" s="41">
        <v>420000</v>
      </c>
      <c r="AX571" s="41">
        <v>413000</v>
      </c>
      <c r="AY571" s="41">
        <v>407400</v>
      </c>
      <c r="AZ571" s="41">
        <v>403800</v>
      </c>
      <c r="BA571" s="41">
        <v>402500</v>
      </c>
      <c r="BB571" s="41">
        <v>402400</v>
      </c>
      <c r="BC571" s="41">
        <v>400600</v>
      </c>
      <c r="BD571" s="41">
        <v>396500</v>
      </c>
      <c r="BE571" s="41">
        <v>392600</v>
      </c>
      <c r="BF571" s="41">
        <v>388200</v>
      </c>
      <c r="BG571" s="41">
        <v>383800</v>
      </c>
      <c r="BH571" s="41">
        <v>381100</v>
      </c>
      <c r="BI571" s="41">
        <v>378500</v>
      </c>
      <c r="BJ571" s="41">
        <v>376000</v>
      </c>
      <c r="BK571" s="41">
        <v>375400</v>
      </c>
      <c r="BL571" s="41">
        <v>375600</v>
      </c>
      <c r="BM571" s="41">
        <v>376700</v>
      </c>
      <c r="BN571" s="41">
        <v>376700</v>
      </c>
      <c r="BO571" s="41">
        <v>377200</v>
      </c>
      <c r="BP571" s="41">
        <v>379400</v>
      </c>
      <c r="BQ571" s="41">
        <v>381000</v>
      </c>
      <c r="BR571" s="41">
        <v>381100</v>
      </c>
      <c r="BS571" s="41">
        <v>382000</v>
      </c>
      <c r="BT571" s="41">
        <v>380600</v>
      </c>
      <c r="BU571" s="41">
        <v>376400</v>
      </c>
      <c r="BV571" s="41">
        <v>371400</v>
      </c>
      <c r="BW571" s="41">
        <v>367900</v>
      </c>
      <c r="BX571" s="41">
        <v>365200</v>
      </c>
      <c r="BY571" s="41">
        <v>362300</v>
      </c>
      <c r="BZ571" s="41">
        <v>359500</v>
      </c>
      <c r="CA571" s="41">
        <v>357400</v>
      </c>
      <c r="CB571" s="41">
        <v>356300</v>
      </c>
      <c r="CC571" s="41">
        <v>356900</v>
      </c>
      <c r="CD571" s="41">
        <v>356900</v>
      </c>
      <c r="CE571" s="41">
        <v>355600</v>
      </c>
      <c r="CF571" s="41">
        <v>355900</v>
      </c>
      <c r="CG571" s="41">
        <v>357800</v>
      </c>
      <c r="CH571" s="41">
        <v>358400</v>
      </c>
      <c r="CI571" s="41">
        <v>357900</v>
      </c>
      <c r="CJ571" s="41">
        <v>358000</v>
      </c>
      <c r="CK571" s="41">
        <v>357200</v>
      </c>
      <c r="CL571" s="41">
        <v>356400</v>
      </c>
      <c r="CM571" s="41">
        <v>355500</v>
      </c>
      <c r="CN571" s="41">
        <v>354900</v>
      </c>
      <c r="CO571" s="41">
        <v>356100</v>
      </c>
      <c r="CP571" s="41">
        <v>359000</v>
      </c>
      <c r="CQ571" s="41">
        <v>359800</v>
      </c>
      <c r="CR571" s="41">
        <v>359800</v>
      </c>
      <c r="CS571" s="41">
        <v>361600</v>
      </c>
      <c r="CT571" s="41">
        <v>363200</v>
      </c>
      <c r="CU571" s="41">
        <v>364000</v>
      </c>
      <c r="CV571" s="41">
        <v>365500</v>
      </c>
      <c r="CW571" s="41">
        <v>369000</v>
      </c>
      <c r="CX571" s="41">
        <v>374300</v>
      </c>
      <c r="CY571" s="41">
        <v>380000</v>
      </c>
      <c r="CZ571" s="41">
        <v>385800</v>
      </c>
      <c r="DA571" s="41">
        <v>391500</v>
      </c>
      <c r="DB571" s="41">
        <v>397800</v>
      </c>
      <c r="DC571" s="41">
        <v>404000</v>
      </c>
      <c r="DD571" s="41">
        <v>409500</v>
      </c>
      <c r="DE571" s="41">
        <v>414700</v>
      </c>
      <c r="DF571" s="41">
        <v>420500</v>
      </c>
      <c r="DG571" s="41">
        <v>424000</v>
      </c>
      <c r="DH571" s="41">
        <v>426500</v>
      </c>
      <c r="DI571" s="41">
        <v>428600</v>
      </c>
      <c r="DJ571" s="41">
        <v>431100</v>
      </c>
      <c r="DK571" s="41">
        <v>435400</v>
      </c>
      <c r="DL571" s="41">
        <v>442500</v>
      </c>
      <c r="DM571" s="41">
        <v>449200</v>
      </c>
      <c r="DN571" s="41">
        <v>454100</v>
      </c>
      <c r="DO571" s="41">
        <v>456500</v>
      </c>
      <c r="DP571" s="41">
        <v>458200</v>
      </c>
    </row>
    <row r="572" spans="1:120">
      <c r="A572" s="41">
        <v>94607</v>
      </c>
      <c r="B572" s="41" t="s">
        <v>135</v>
      </c>
      <c r="C572" s="41" t="s">
        <v>66</v>
      </c>
      <c r="D572" s="41" t="s">
        <v>65</v>
      </c>
      <c r="E572" s="41" t="s">
        <v>78</v>
      </c>
      <c r="F572" s="41">
        <v>429400</v>
      </c>
      <c r="G572" s="41">
        <v>438200</v>
      </c>
      <c r="H572" s="41">
        <v>446000</v>
      </c>
      <c r="I572" s="41">
        <v>449300</v>
      </c>
      <c r="J572" s="41">
        <v>452400</v>
      </c>
      <c r="K572" s="41">
        <v>457900</v>
      </c>
      <c r="L572" s="41">
        <v>463500</v>
      </c>
      <c r="M572" s="41">
        <v>467300</v>
      </c>
      <c r="N572" s="41">
        <v>468900</v>
      </c>
      <c r="O572" s="41">
        <v>471200</v>
      </c>
      <c r="P572" s="41">
        <v>476400</v>
      </c>
      <c r="Q572" s="41">
        <v>481500</v>
      </c>
      <c r="R572" s="41">
        <v>484300</v>
      </c>
      <c r="S572" s="41">
        <v>486800</v>
      </c>
      <c r="T572" s="41">
        <v>489700</v>
      </c>
      <c r="U572" s="41">
        <v>494700</v>
      </c>
      <c r="V572" s="41">
        <v>501000</v>
      </c>
      <c r="W572" s="41">
        <v>504900</v>
      </c>
      <c r="X572" s="41">
        <v>508200</v>
      </c>
      <c r="Y572" s="41">
        <v>509900</v>
      </c>
      <c r="Z572" s="41">
        <v>506600</v>
      </c>
      <c r="AA572" s="41">
        <v>500200</v>
      </c>
      <c r="AB572" s="41">
        <v>498100</v>
      </c>
      <c r="AC572" s="41">
        <v>500600</v>
      </c>
      <c r="AD572" s="41">
        <v>502900</v>
      </c>
      <c r="AE572" s="41">
        <v>504100</v>
      </c>
      <c r="AF572" s="41">
        <v>502800</v>
      </c>
      <c r="AG572" s="41">
        <v>495100</v>
      </c>
      <c r="AH572" s="41">
        <v>486200</v>
      </c>
      <c r="AI572" s="41">
        <v>482000</v>
      </c>
      <c r="AJ572" s="41">
        <v>477400</v>
      </c>
      <c r="AK572" s="41">
        <v>473000</v>
      </c>
      <c r="AL572" s="41">
        <v>472200</v>
      </c>
      <c r="AM572" s="41">
        <v>473500</v>
      </c>
      <c r="AN572" s="41">
        <v>473600</v>
      </c>
      <c r="AO572" s="41">
        <v>473800</v>
      </c>
      <c r="AP572" s="41">
        <v>467500</v>
      </c>
      <c r="AQ572" s="41">
        <v>454200</v>
      </c>
      <c r="AR572" s="41">
        <v>443900</v>
      </c>
      <c r="AS572" s="41">
        <v>438900</v>
      </c>
      <c r="AT572" s="41">
        <v>434000</v>
      </c>
      <c r="AU572" s="41">
        <v>430100</v>
      </c>
      <c r="AV572" s="41">
        <v>426400</v>
      </c>
      <c r="AW572" s="41">
        <v>420700</v>
      </c>
      <c r="AX572" s="41">
        <v>413200</v>
      </c>
      <c r="AY572" s="41">
        <v>402300</v>
      </c>
      <c r="AZ572" s="41">
        <v>386900</v>
      </c>
      <c r="BA572" s="41">
        <v>376200</v>
      </c>
      <c r="BB572" s="41">
        <v>372600</v>
      </c>
      <c r="BC572" s="41">
        <v>369300</v>
      </c>
      <c r="BD572" s="41">
        <v>360000</v>
      </c>
      <c r="BE572" s="41">
        <v>350200</v>
      </c>
      <c r="BF572" s="41">
        <v>341300</v>
      </c>
      <c r="BG572" s="41">
        <v>334900</v>
      </c>
      <c r="BH572" s="41">
        <v>333000</v>
      </c>
      <c r="BI572" s="41">
        <v>333100</v>
      </c>
      <c r="BJ572" s="41">
        <v>333300</v>
      </c>
      <c r="BK572" s="41">
        <v>333800</v>
      </c>
      <c r="BL572" s="41">
        <v>331200</v>
      </c>
      <c r="BM572" s="41">
        <v>322900</v>
      </c>
      <c r="BN572" s="41">
        <v>319400</v>
      </c>
      <c r="BO572" s="41">
        <v>321200</v>
      </c>
      <c r="BP572" s="41">
        <v>323100</v>
      </c>
      <c r="BQ572" s="41">
        <v>325100</v>
      </c>
      <c r="BR572" s="41">
        <v>322700</v>
      </c>
      <c r="BS572" s="41">
        <v>309500</v>
      </c>
      <c r="BT572" s="41">
        <v>291800</v>
      </c>
      <c r="BU572" s="41">
        <v>279000</v>
      </c>
      <c r="BV572" s="41">
        <v>274600</v>
      </c>
      <c r="BW572" s="41">
        <v>273900</v>
      </c>
      <c r="BX572" s="41">
        <v>271300</v>
      </c>
      <c r="BY572" s="41">
        <v>270800</v>
      </c>
      <c r="BZ572" s="41">
        <v>271600</v>
      </c>
      <c r="CA572" s="41">
        <v>266400</v>
      </c>
      <c r="CB572" s="41">
        <v>260200</v>
      </c>
      <c r="CC572" s="41">
        <v>258600</v>
      </c>
      <c r="CD572" s="41">
        <v>262300</v>
      </c>
      <c r="CE572" s="41">
        <v>269400</v>
      </c>
      <c r="CF572" s="41">
        <v>277000</v>
      </c>
      <c r="CG572" s="41">
        <v>280800</v>
      </c>
      <c r="CH572" s="41">
        <v>282000</v>
      </c>
      <c r="CI572" s="41">
        <v>286900</v>
      </c>
      <c r="CJ572" s="41">
        <v>297800</v>
      </c>
      <c r="CK572" s="41">
        <v>305100</v>
      </c>
      <c r="CL572" s="41">
        <v>305800</v>
      </c>
      <c r="CM572" s="41">
        <v>308800</v>
      </c>
      <c r="CN572" s="41">
        <v>315500</v>
      </c>
      <c r="CO572" s="41">
        <v>320100</v>
      </c>
      <c r="CP572" s="41">
        <v>325100</v>
      </c>
      <c r="CQ572" s="41">
        <v>326900</v>
      </c>
      <c r="CR572" s="41">
        <v>329000</v>
      </c>
      <c r="CS572" s="41">
        <v>333200</v>
      </c>
      <c r="CT572" s="41">
        <v>334700</v>
      </c>
      <c r="CU572" s="41">
        <v>333900</v>
      </c>
      <c r="CV572" s="41">
        <v>336400</v>
      </c>
      <c r="CW572" s="41">
        <v>335300</v>
      </c>
      <c r="CX572" s="41">
        <v>329400</v>
      </c>
      <c r="CY572" s="41">
        <v>334000</v>
      </c>
      <c r="CZ572" s="41">
        <v>343900</v>
      </c>
      <c r="DA572" s="41">
        <v>347500</v>
      </c>
      <c r="DB572" s="41">
        <v>346000</v>
      </c>
      <c r="DC572" s="41">
        <v>352200</v>
      </c>
      <c r="DD572" s="41">
        <v>360400</v>
      </c>
      <c r="DE572" s="41">
        <v>368700</v>
      </c>
      <c r="DF572" s="41">
        <v>375000</v>
      </c>
      <c r="DG572" s="41">
        <v>377800</v>
      </c>
      <c r="DH572" s="41">
        <v>378500</v>
      </c>
      <c r="DI572" s="41">
        <v>384800</v>
      </c>
      <c r="DJ572" s="41">
        <v>394200</v>
      </c>
      <c r="DK572" s="41">
        <v>400700</v>
      </c>
      <c r="DL572" s="41">
        <v>406900</v>
      </c>
      <c r="DM572" s="41">
        <v>413900</v>
      </c>
      <c r="DN572" s="41">
        <v>419700</v>
      </c>
      <c r="DO572" s="41">
        <v>426200</v>
      </c>
      <c r="DP572" s="41">
        <v>433000</v>
      </c>
    </row>
    <row r="573" spans="1:120">
      <c r="A573" s="41">
        <v>94555</v>
      </c>
      <c r="B573" s="41" t="s">
        <v>95</v>
      </c>
      <c r="C573" s="41" t="s">
        <v>66</v>
      </c>
      <c r="D573" s="41" t="s">
        <v>65</v>
      </c>
      <c r="E573" s="41" t="s">
        <v>78</v>
      </c>
      <c r="F573" s="41">
        <v>595100</v>
      </c>
      <c r="G573" s="41">
        <v>607400</v>
      </c>
      <c r="H573" s="41">
        <v>619100</v>
      </c>
      <c r="I573" s="41">
        <v>630200</v>
      </c>
      <c r="J573" s="41">
        <v>639800</v>
      </c>
      <c r="K573" s="41">
        <v>648700</v>
      </c>
      <c r="L573" s="41">
        <v>656800</v>
      </c>
      <c r="M573" s="41">
        <v>662600</v>
      </c>
      <c r="N573" s="41">
        <v>666100</v>
      </c>
      <c r="O573" s="41">
        <v>668400</v>
      </c>
      <c r="P573" s="41">
        <v>670000</v>
      </c>
      <c r="Q573" s="41">
        <v>670600</v>
      </c>
      <c r="R573" s="41">
        <v>669900</v>
      </c>
      <c r="S573" s="41">
        <v>669000</v>
      </c>
      <c r="T573" s="41">
        <v>667700</v>
      </c>
      <c r="U573" s="41">
        <v>664800</v>
      </c>
      <c r="V573" s="41">
        <v>660500</v>
      </c>
      <c r="W573" s="41">
        <v>655900</v>
      </c>
      <c r="X573" s="41">
        <v>652500</v>
      </c>
      <c r="Y573" s="41">
        <v>649600</v>
      </c>
      <c r="Z573" s="41">
        <v>645600</v>
      </c>
      <c r="AA573" s="41">
        <v>641500</v>
      </c>
      <c r="AB573" s="41">
        <v>638600</v>
      </c>
      <c r="AC573" s="41">
        <v>637200</v>
      </c>
      <c r="AD573" s="41">
        <v>638000</v>
      </c>
      <c r="AE573" s="41">
        <v>640000</v>
      </c>
      <c r="AF573" s="41">
        <v>640000</v>
      </c>
      <c r="AG573" s="41">
        <v>637800</v>
      </c>
      <c r="AH573" s="41">
        <v>635500</v>
      </c>
      <c r="AI573" s="41">
        <v>633800</v>
      </c>
      <c r="AJ573" s="41">
        <v>633100</v>
      </c>
      <c r="AK573" s="41">
        <v>632800</v>
      </c>
      <c r="AL573" s="41">
        <v>630700</v>
      </c>
      <c r="AM573" s="41">
        <v>626700</v>
      </c>
      <c r="AN573" s="41">
        <v>623000</v>
      </c>
      <c r="AO573" s="41">
        <v>619600</v>
      </c>
      <c r="AP573" s="41">
        <v>614000</v>
      </c>
      <c r="AQ573" s="41">
        <v>605700</v>
      </c>
      <c r="AR573" s="41">
        <v>596800</v>
      </c>
      <c r="AS573" s="41">
        <v>589400</v>
      </c>
      <c r="AT573" s="41">
        <v>582300</v>
      </c>
      <c r="AU573" s="41">
        <v>575900</v>
      </c>
      <c r="AV573" s="41">
        <v>570400</v>
      </c>
      <c r="AW573" s="41">
        <v>564100</v>
      </c>
      <c r="AX573" s="41">
        <v>559800</v>
      </c>
      <c r="AY573" s="41">
        <v>556100</v>
      </c>
      <c r="AZ573" s="41">
        <v>550500</v>
      </c>
      <c r="BA573" s="41">
        <v>547100</v>
      </c>
      <c r="BB573" s="41">
        <v>546000</v>
      </c>
      <c r="BC573" s="41">
        <v>540900</v>
      </c>
      <c r="BD573" s="41">
        <v>533200</v>
      </c>
      <c r="BE573" s="41">
        <v>528200</v>
      </c>
      <c r="BF573" s="41">
        <v>525600</v>
      </c>
      <c r="BG573" s="41">
        <v>524200</v>
      </c>
      <c r="BH573" s="41">
        <v>522100</v>
      </c>
      <c r="BI573" s="41">
        <v>519500</v>
      </c>
      <c r="BJ573" s="41">
        <v>519000</v>
      </c>
      <c r="BK573" s="41">
        <v>520200</v>
      </c>
      <c r="BL573" s="41">
        <v>522300</v>
      </c>
      <c r="BM573" s="41">
        <v>521600</v>
      </c>
      <c r="BN573" s="41">
        <v>524100</v>
      </c>
      <c r="BO573" s="41">
        <v>529700</v>
      </c>
      <c r="BP573" s="41">
        <v>531800</v>
      </c>
      <c r="BQ573" s="41">
        <v>530400</v>
      </c>
      <c r="BR573" s="41">
        <v>532600</v>
      </c>
      <c r="BS573" s="41">
        <v>533300</v>
      </c>
      <c r="BT573" s="41">
        <v>532600</v>
      </c>
      <c r="BU573" s="41">
        <v>533600</v>
      </c>
      <c r="BV573" s="41">
        <v>536400</v>
      </c>
      <c r="BW573" s="41">
        <v>538900</v>
      </c>
      <c r="BX573" s="41">
        <v>537200</v>
      </c>
      <c r="BY573" s="41">
        <v>534800</v>
      </c>
      <c r="BZ573" s="41">
        <v>531400</v>
      </c>
      <c r="CA573" s="41">
        <v>526300</v>
      </c>
      <c r="CB573" s="41">
        <v>525300</v>
      </c>
      <c r="CC573" s="41">
        <v>526900</v>
      </c>
      <c r="CD573" s="41">
        <v>523100</v>
      </c>
      <c r="CE573" s="41">
        <v>519300</v>
      </c>
      <c r="CF573" s="41">
        <v>517900</v>
      </c>
      <c r="CG573" s="41">
        <v>516200</v>
      </c>
      <c r="CH573" s="41">
        <v>511700</v>
      </c>
      <c r="CI573" s="41">
        <v>507500</v>
      </c>
      <c r="CJ573" s="41">
        <v>506100</v>
      </c>
      <c r="CK573" s="41">
        <v>502000</v>
      </c>
      <c r="CL573" s="41">
        <v>494800</v>
      </c>
      <c r="CM573" s="41">
        <v>493800</v>
      </c>
      <c r="CN573" s="41">
        <v>497500</v>
      </c>
      <c r="CO573" s="41">
        <v>499400</v>
      </c>
      <c r="CP573" s="41">
        <v>505900</v>
      </c>
      <c r="CQ573" s="41">
        <v>514200</v>
      </c>
      <c r="CR573" s="41">
        <v>520700</v>
      </c>
      <c r="CS573" s="41">
        <v>525700</v>
      </c>
      <c r="CT573" s="41">
        <v>532500</v>
      </c>
      <c r="CU573" s="41">
        <v>539500</v>
      </c>
      <c r="CV573" s="41">
        <v>547600</v>
      </c>
      <c r="CW573" s="41">
        <v>555800</v>
      </c>
      <c r="CX573" s="41">
        <v>562100</v>
      </c>
      <c r="CY573" s="41">
        <v>575500</v>
      </c>
      <c r="CZ573" s="41">
        <v>596000</v>
      </c>
      <c r="DA573" s="41">
        <v>618700</v>
      </c>
      <c r="DB573" s="41">
        <v>634300</v>
      </c>
      <c r="DC573" s="41">
        <v>647300</v>
      </c>
      <c r="DD573" s="41">
        <v>654100</v>
      </c>
      <c r="DE573" s="41">
        <v>659900</v>
      </c>
      <c r="DF573" s="41">
        <v>663900</v>
      </c>
      <c r="DG573" s="41">
        <v>669700</v>
      </c>
      <c r="DH573" s="41">
        <v>677900</v>
      </c>
      <c r="DI573" s="41">
        <v>689800</v>
      </c>
      <c r="DJ573" s="41">
        <v>701400</v>
      </c>
      <c r="DK573" s="41">
        <v>711700</v>
      </c>
      <c r="DL573" s="41">
        <v>720600</v>
      </c>
      <c r="DM573" s="41">
        <v>726200</v>
      </c>
      <c r="DN573" s="41">
        <v>727200</v>
      </c>
      <c r="DO573" s="41">
        <v>727100</v>
      </c>
      <c r="DP573" s="41">
        <v>728000</v>
      </c>
    </row>
    <row r="574" spans="1:120">
      <c r="A574" s="41">
        <v>95219</v>
      </c>
      <c r="B574" s="41" t="s">
        <v>496</v>
      </c>
      <c r="C574" s="41" t="s">
        <v>66</v>
      </c>
      <c r="D574" s="41" t="s">
        <v>496</v>
      </c>
      <c r="E574" s="41" t="s">
        <v>497</v>
      </c>
      <c r="F574" s="41">
        <v>377300</v>
      </c>
      <c r="G574" s="41">
        <v>383700</v>
      </c>
      <c r="H574" s="41">
        <v>392300</v>
      </c>
      <c r="I574" s="41">
        <v>403600</v>
      </c>
      <c r="J574" s="41">
        <v>415800</v>
      </c>
      <c r="K574" s="41">
        <v>426400</v>
      </c>
      <c r="L574" s="41">
        <v>435600</v>
      </c>
      <c r="M574" s="41">
        <v>443200</v>
      </c>
      <c r="N574" s="41">
        <v>449000</v>
      </c>
      <c r="O574" s="41">
        <v>452900</v>
      </c>
      <c r="P574" s="41">
        <v>456400</v>
      </c>
      <c r="Q574" s="41">
        <v>457900</v>
      </c>
      <c r="R574" s="41">
        <v>457800</v>
      </c>
      <c r="S574" s="41">
        <v>458500</v>
      </c>
      <c r="T574" s="41">
        <v>458400</v>
      </c>
      <c r="U574" s="41">
        <v>453400</v>
      </c>
      <c r="V574" s="41">
        <v>446000</v>
      </c>
      <c r="W574" s="41">
        <v>440100</v>
      </c>
      <c r="X574" s="41">
        <v>434900</v>
      </c>
      <c r="Y574" s="41">
        <v>428700</v>
      </c>
      <c r="Z574" s="41">
        <v>421100</v>
      </c>
      <c r="AA574" s="41">
        <v>413200</v>
      </c>
      <c r="AB574" s="41">
        <v>407300</v>
      </c>
      <c r="AC574" s="41">
        <v>401800</v>
      </c>
      <c r="AD574" s="41">
        <v>394400</v>
      </c>
      <c r="AE574" s="41">
        <v>386700</v>
      </c>
      <c r="AF574" s="41">
        <v>380900</v>
      </c>
      <c r="AG574" s="41">
        <v>375700</v>
      </c>
      <c r="AH574" s="41">
        <v>371000</v>
      </c>
      <c r="AI574" s="41">
        <v>366900</v>
      </c>
      <c r="AJ574" s="41">
        <v>362400</v>
      </c>
      <c r="AK574" s="41">
        <v>357300</v>
      </c>
      <c r="AL574" s="41">
        <v>351700</v>
      </c>
      <c r="AM574" s="41">
        <v>346800</v>
      </c>
      <c r="AN574" s="41">
        <v>342100</v>
      </c>
      <c r="AO574" s="41">
        <v>336000</v>
      </c>
      <c r="AP574" s="41">
        <v>327400</v>
      </c>
      <c r="AQ574" s="41">
        <v>318100</v>
      </c>
      <c r="AR574" s="41">
        <v>309300</v>
      </c>
      <c r="AS574" s="41">
        <v>300000</v>
      </c>
      <c r="AT574" s="41">
        <v>289800</v>
      </c>
      <c r="AU574" s="41">
        <v>281000</v>
      </c>
      <c r="AV574" s="41">
        <v>274100</v>
      </c>
      <c r="AW574" s="41">
        <v>267300</v>
      </c>
      <c r="AX574" s="41">
        <v>260200</v>
      </c>
      <c r="AY574" s="41">
        <v>254100</v>
      </c>
      <c r="AZ574" s="41">
        <v>249000</v>
      </c>
      <c r="BA574" s="41">
        <v>245800</v>
      </c>
      <c r="BB574" s="41">
        <v>244000</v>
      </c>
      <c r="BC574" s="41">
        <v>242700</v>
      </c>
      <c r="BD574" s="41">
        <v>240900</v>
      </c>
      <c r="BE574" s="41">
        <v>240000</v>
      </c>
      <c r="BF574" s="41">
        <v>238000</v>
      </c>
      <c r="BG574" s="41">
        <v>233600</v>
      </c>
      <c r="BH574" s="41">
        <v>228200</v>
      </c>
      <c r="BI574" s="41">
        <v>224700</v>
      </c>
      <c r="BJ574" s="41">
        <v>222700</v>
      </c>
      <c r="BK574" s="41">
        <v>221600</v>
      </c>
      <c r="BL574" s="41">
        <v>221200</v>
      </c>
      <c r="BM574" s="41">
        <v>220700</v>
      </c>
      <c r="BN574" s="41">
        <v>223800</v>
      </c>
      <c r="BO574" s="41">
        <v>226700</v>
      </c>
      <c r="BP574" s="41">
        <v>224600</v>
      </c>
      <c r="BQ574" s="41">
        <v>221400</v>
      </c>
      <c r="BR574" s="41">
        <v>221400</v>
      </c>
      <c r="BS574" s="41">
        <v>220200</v>
      </c>
      <c r="BT574" s="41">
        <v>216900</v>
      </c>
      <c r="BU574" s="41">
        <v>214500</v>
      </c>
      <c r="BV574" s="41">
        <v>214800</v>
      </c>
      <c r="BW574" s="41">
        <v>214500</v>
      </c>
      <c r="BX574" s="41">
        <v>209800</v>
      </c>
      <c r="BY574" s="41">
        <v>205800</v>
      </c>
      <c r="BZ574" s="41">
        <v>204800</v>
      </c>
      <c r="CA574" s="41">
        <v>203200</v>
      </c>
      <c r="CB574" s="41">
        <v>201000</v>
      </c>
      <c r="CC574" s="41">
        <v>199200</v>
      </c>
      <c r="CD574" s="41">
        <v>197300</v>
      </c>
      <c r="CE574" s="41">
        <v>197600</v>
      </c>
      <c r="CF574" s="41">
        <v>198800</v>
      </c>
      <c r="CG574" s="41">
        <v>197700</v>
      </c>
      <c r="CH574" s="41">
        <v>194900</v>
      </c>
      <c r="CI574" s="41">
        <v>193400</v>
      </c>
      <c r="CJ574" s="41">
        <v>191700</v>
      </c>
      <c r="CK574" s="41">
        <v>190600</v>
      </c>
      <c r="CL574" s="41">
        <v>189700</v>
      </c>
      <c r="CM574" s="41">
        <v>188400</v>
      </c>
      <c r="CN574" s="41">
        <v>186700</v>
      </c>
      <c r="CO574" s="41">
        <v>186300</v>
      </c>
      <c r="CP574" s="41">
        <v>186800</v>
      </c>
      <c r="CQ574" s="41">
        <v>185900</v>
      </c>
      <c r="CR574" s="41">
        <v>186300</v>
      </c>
      <c r="CS574" s="41">
        <v>188200</v>
      </c>
      <c r="CT574" s="41">
        <v>191000</v>
      </c>
      <c r="CU574" s="41">
        <v>191000</v>
      </c>
      <c r="CV574" s="41">
        <v>193300</v>
      </c>
      <c r="CW574" s="41">
        <v>196900</v>
      </c>
      <c r="CX574" s="41">
        <v>198300</v>
      </c>
      <c r="CY574" s="41">
        <v>201100</v>
      </c>
      <c r="CZ574" s="41">
        <v>207500</v>
      </c>
      <c r="DA574" s="41">
        <v>214400</v>
      </c>
      <c r="DB574" s="41">
        <v>220200</v>
      </c>
      <c r="DC574" s="41">
        <v>227300</v>
      </c>
      <c r="DD574" s="41">
        <v>234600</v>
      </c>
      <c r="DE574" s="41">
        <v>240800</v>
      </c>
      <c r="DF574" s="41">
        <v>242900</v>
      </c>
      <c r="DG574" s="41">
        <v>246100</v>
      </c>
      <c r="DH574" s="41">
        <v>249700</v>
      </c>
      <c r="DI574" s="41">
        <v>251500</v>
      </c>
      <c r="DJ574" s="41">
        <v>251600</v>
      </c>
      <c r="DK574" s="41">
        <v>253000</v>
      </c>
      <c r="DL574" s="41">
        <v>255900</v>
      </c>
      <c r="DM574" s="41">
        <v>259100</v>
      </c>
      <c r="DN574" s="41">
        <v>262800</v>
      </c>
      <c r="DO574" s="41">
        <v>267500</v>
      </c>
      <c r="DP574" s="41">
        <v>270500</v>
      </c>
    </row>
    <row r="575" spans="1:120">
      <c r="A575" s="41">
        <v>90601</v>
      </c>
      <c r="B575" s="41" t="s">
        <v>653</v>
      </c>
      <c r="C575" s="41" t="s">
        <v>66</v>
      </c>
      <c r="D575" s="41" t="s">
        <v>394</v>
      </c>
      <c r="E575" s="41" t="s">
        <v>394</v>
      </c>
      <c r="F575" s="41">
        <v>442600</v>
      </c>
      <c r="G575" s="41">
        <v>447500</v>
      </c>
      <c r="H575" s="41">
        <v>452100</v>
      </c>
      <c r="I575" s="41">
        <v>459400</v>
      </c>
      <c r="J575" s="41">
        <v>468400</v>
      </c>
      <c r="K575" s="41">
        <v>475500</v>
      </c>
      <c r="L575" s="41">
        <v>481600</v>
      </c>
      <c r="M575" s="41">
        <v>488900</v>
      </c>
      <c r="N575" s="41">
        <v>496800</v>
      </c>
      <c r="O575" s="41">
        <v>504600</v>
      </c>
      <c r="P575" s="41">
        <v>513900</v>
      </c>
      <c r="Q575" s="41">
        <v>522400</v>
      </c>
      <c r="R575" s="41">
        <v>527500</v>
      </c>
      <c r="S575" s="41">
        <v>531700</v>
      </c>
      <c r="T575" s="41">
        <v>537300</v>
      </c>
      <c r="U575" s="41">
        <v>542000</v>
      </c>
      <c r="V575" s="41">
        <v>546800</v>
      </c>
      <c r="W575" s="41">
        <v>553000</v>
      </c>
      <c r="X575" s="41">
        <v>558900</v>
      </c>
      <c r="Y575" s="41">
        <v>562500</v>
      </c>
      <c r="Z575" s="41">
        <v>562400</v>
      </c>
      <c r="AA575" s="41">
        <v>556700</v>
      </c>
      <c r="AB575" s="41">
        <v>548900</v>
      </c>
      <c r="AC575" s="41">
        <v>543700</v>
      </c>
      <c r="AD575" s="41">
        <v>541500</v>
      </c>
      <c r="AE575" s="41">
        <v>540600</v>
      </c>
      <c r="AF575" s="41">
        <v>539000</v>
      </c>
      <c r="AG575" s="41">
        <v>536100</v>
      </c>
      <c r="AH575" s="41">
        <v>532400</v>
      </c>
      <c r="AI575" s="41">
        <v>528800</v>
      </c>
      <c r="AJ575" s="41">
        <v>525800</v>
      </c>
      <c r="AK575" s="41">
        <v>522000</v>
      </c>
      <c r="AL575" s="41">
        <v>517400</v>
      </c>
      <c r="AM575" s="41">
        <v>512700</v>
      </c>
      <c r="AN575" s="41">
        <v>505900</v>
      </c>
      <c r="AO575" s="41">
        <v>495400</v>
      </c>
      <c r="AP575" s="41">
        <v>485100</v>
      </c>
      <c r="AQ575" s="41">
        <v>477200</v>
      </c>
      <c r="AR575" s="41">
        <v>471200</v>
      </c>
      <c r="AS575" s="41">
        <v>464100</v>
      </c>
      <c r="AT575" s="41">
        <v>455100</v>
      </c>
      <c r="AU575" s="41">
        <v>444800</v>
      </c>
      <c r="AV575" s="41">
        <v>433300</v>
      </c>
      <c r="AW575" s="41">
        <v>422100</v>
      </c>
      <c r="AX575" s="41">
        <v>414300</v>
      </c>
      <c r="AY575" s="41">
        <v>408800</v>
      </c>
      <c r="AZ575" s="41">
        <v>403300</v>
      </c>
      <c r="BA575" s="41">
        <v>399300</v>
      </c>
      <c r="BB575" s="41">
        <v>396100</v>
      </c>
      <c r="BC575" s="41">
        <v>391500</v>
      </c>
      <c r="BD575" s="41">
        <v>386300</v>
      </c>
      <c r="BE575" s="41">
        <v>381800</v>
      </c>
      <c r="BF575" s="41">
        <v>377200</v>
      </c>
      <c r="BG575" s="41">
        <v>373400</v>
      </c>
      <c r="BH575" s="41">
        <v>370700</v>
      </c>
      <c r="BI575" s="41">
        <v>369300</v>
      </c>
      <c r="BJ575" s="41">
        <v>368700</v>
      </c>
      <c r="BK575" s="41">
        <v>368400</v>
      </c>
      <c r="BL575" s="41">
        <v>368300</v>
      </c>
      <c r="BM575" s="41">
        <v>368600</v>
      </c>
      <c r="BN575" s="41">
        <v>367700</v>
      </c>
      <c r="BO575" s="41">
        <v>366300</v>
      </c>
      <c r="BP575" s="41">
        <v>364900</v>
      </c>
      <c r="BQ575" s="41">
        <v>363300</v>
      </c>
      <c r="BR575" s="41">
        <v>362400</v>
      </c>
      <c r="BS575" s="41">
        <v>364700</v>
      </c>
      <c r="BT575" s="41">
        <v>367300</v>
      </c>
      <c r="BU575" s="41">
        <v>367400</v>
      </c>
      <c r="BV575" s="41">
        <v>366100</v>
      </c>
      <c r="BW575" s="41">
        <v>366400</v>
      </c>
      <c r="BX575" s="41">
        <v>366600</v>
      </c>
      <c r="BY575" s="41">
        <v>365100</v>
      </c>
      <c r="BZ575" s="41">
        <v>363600</v>
      </c>
      <c r="CA575" s="41">
        <v>364400</v>
      </c>
      <c r="CB575" s="41">
        <v>364000</v>
      </c>
      <c r="CC575" s="41">
        <v>361600</v>
      </c>
      <c r="CD575" s="41">
        <v>357800</v>
      </c>
      <c r="CE575" s="41">
        <v>353600</v>
      </c>
      <c r="CF575" s="41">
        <v>348600</v>
      </c>
      <c r="CG575" s="41">
        <v>345500</v>
      </c>
      <c r="CH575" s="41">
        <v>342300</v>
      </c>
      <c r="CI575" s="41">
        <v>338800</v>
      </c>
      <c r="CJ575" s="41">
        <v>336400</v>
      </c>
      <c r="CK575" s="41">
        <v>336400</v>
      </c>
      <c r="CL575" s="41">
        <v>336500</v>
      </c>
      <c r="CM575" s="41">
        <v>335900</v>
      </c>
      <c r="CN575" s="41">
        <v>337000</v>
      </c>
      <c r="CO575" s="41">
        <v>339600</v>
      </c>
      <c r="CP575" s="41">
        <v>342600</v>
      </c>
      <c r="CQ575" s="41">
        <v>342900</v>
      </c>
      <c r="CR575" s="41">
        <v>343400</v>
      </c>
      <c r="CS575" s="41">
        <v>345300</v>
      </c>
      <c r="CT575" s="41">
        <v>347600</v>
      </c>
      <c r="CU575" s="41">
        <v>349200</v>
      </c>
      <c r="CV575" s="41">
        <v>351500</v>
      </c>
      <c r="CW575" s="41">
        <v>354900</v>
      </c>
      <c r="CX575" s="41">
        <v>360600</v>
      </c>
      <c r="CY575" s="41">
        <v>366900</v>
      </c>
      <c r="CZ575" s="41">
        <v>371300</v>
      </c>
      <c r="DA575" s="41">
        <v>376100</v>
      </c>
      <c r="DB575" s="41">
        <v>381800</v>
      </c>
      <c r="DC575" s="41">
        <v>386500</v>
      </c>
      <c r="DD575" s="41">
        <v>390000</v>
      </c>
      <c r="DE575" s="41">
        <v>394400</v>
      </c>
      <c r="DF575" s="41">
        <v>399200</v>
      </c>
      <c r="DG575" s="41">
        <v>403200</v>
      </c>
      <c r="DH575" s="41">
        <v>407800</v>
      </c>
      <c r="DI575" s="41">
        <v>410800</v>
      </c>
      <c r="DJ575" s="41">
        <v>411500</v>
      </c>
      <c r="DK575" s="41">
        <v>412600</v>
      </c>
      <c r="DL575" s="41">
        <v>417700</v>
      </c>
      <c r="DM575" s="41">
        <v>423000</v>
      </c>
      <c r="DN575" s="41">
        <v>426900</v>
      </c>
      <c r="DO575" s="41">
        <v>429100</v>
      </c>
      <c r="DP575" s="41">
        <v>431400</v>
      </c>
    </row>
    <row r="576" spans="1:120">
      <c r="A576" s="41">
        <v>92123</v>
      </c>
      <c r="B576" s="41" t="s">
        <v>402</v>
      </c>
      <c r="C576" s="41" t="s">
        <v>66</v>
      </c>
      <c r="D576" s="41" t="s">
        <v>402</v>
      </c>
      <c r="E576" s="41" t="s">
        <v>402</v>
      </c>
      <c r="F576" s="41">
        <v>492300</v>
      </c>
      <c r="G576" s="41">
        <v>493900</v>
      </c>
      <c r="H576" s="41">
        <v>496500</v>
      </c>
      <c r="I576" s="41">
        <v>500800</v>
      </c>
      <c r="J576" s="41">
        <v>504500</v>
      </c>
      <c r="K576" s="41">
        <v>504700</v>
      </c>
      <c r="L576" s="41">
        <v>503200</v>
      </c>
      <c r="M576" s="41">
        <v>502400</v>
      </c>
      <c r="N576" s="41">
        <v>502900</v>
      </c>
      <c r="O576" s="41">
        <v>504400</v>
      </c>
      <c r="P576" s="41">
        <v>505000</v>
      </c>
      <c r="Q576" s="41">
        <v>506000</v>
      </c>
      <c r="R576" s="41">
        <v>507500</v>
      </c>
      <c r="S576" s="41">
        <v>507600</v>
      </c>
      <c r="T576" s="41">
        <v>505800</v>
      </c>
      <c r="U576" s="41">
        <v>504400</v>
      </c>
      <c r="V576" s="41">
        <v>502700</v>
      </c>
      <c r="W576" s="41">
        <v>499700</v>
      </c>
      <c r="X576" s="41">
        <v>496100</v>
      </c>
      <c r="Y576" s="41">
        <v>491800</v>
      </c>
      <c r="Z576" s="41">
        <v>486100</v>
      </c>
      <c r="AA576" s="41">
        <v>480100</v>
      </c>
      <c r="AB576" s="41">
        <v>475000</v>
      </c>
      <c r="AC576" s="41">
        <v>470300</v>
      </c>
      <c r="AD576" s="41">
        <v>465700</v>
      </c>
      <c r="AE576" s="41">
        <v>461800</v>
      </c>
      <c r="AF576" s="41">
        <v>458500</v>
      </c>
      <c r="AG576" s="41">
        <v>455200</v>
      </c>
      <c r="AH576" s="41">
        <v>452900</v>
      </c>
      <c r="AI576" s="41">
        <v>452200</v>
      </c>
      <c r="AJ576" s="41">
        <v>451700</v>
      </c>
      <c r="AK576" s="41">
        <v>450500</v>
      </c>
      <c r="AL576" s="41">
        <v>447900</v>
      </c>
      <c r="AM576" s="41">
        <v>444400</v>
      </c>
      <c r="AN576" s="41">
        <v>441700</v>
      </c>
      <c r="AO576" s="41">
        <v>440400</v>
      </c>
      <c r="AP576" s="41">
        <v>436600</v>
      </c>
      <c r="AQ576" s="41">
        <v>428900</v>
      </c>
      <c r="AR576" s="41">
        <v>419500</v>
      </c>
      <c r="AS576" s="41">
        <v>412100</v>
      </c>
      <c r="AT576" s="41">
        <v>406400</v>
      </c>
      <c r="AU576" s="41">
        <v>399900</v>
      </c>
      <c r="AV576" s="41">
        <v>392200</v>
      </c>
      <c r="AW576" s="41">
        <v>385300</v>
      </c>
      <c r="AX576" s="41">
        <v>380100</v>
      </c>
      <c r="AY576" s="41">
        <v>375900</v>
      </c>
      <c r="AZ576" s="41">
        <v>373500</v>
      </c>
      <c r="BA576" s="41">
        <v>371500</v>
      </c>
      <c r="BB576" s="41">
        <v>367900</v>
      </c>
      <c r="BC576" s="41">
        <v>363200</v>
      </c>
      <c r="BD576" s="41">
        <v>360400</v>
      </c>
      <c r="BE576" s="41">
        <v>358400</v>
      </c>
      <c r="BF576" s="41">
        <v>357100</v>
      </c>
      <c r="BG576" s="41">
        <v>357200</v>
      </c>
      <c r="BH576" s="41">
        <v>357800</v>
      </c>
      <c r="BI576" s="41">
        <v>359500</v>
      </c>
      <c r="BJ576" s="41">
        <v>363300</v>
      </c>
      <c r="BK576" s="41">
        <v>367100</v>
      </c>
      <c r="BL576" s="41">
        <v>371000</v>
      </c>
      <c r="BM576" s="41">
        <v>372700</v>
      </c>
      <c r="BN576" s="41">
        <v>375500</v>
      </c>
      <c r="BO576" s="41">
        <v>381700</v>
      </c>
      <c r="BP576" s="41">
        <v>386300</v>
      </c>
      <c r="BQ576" s="41">
        <v>385600</v>
      </c>
      <c r="BR576" s="41">
        <v>382600</v>
      </c>
      <c r="BS576" s="41">
        <v>379300</v>
      </c>
      <c r="BT576" s="41">
        <v>376700</v>
      </c>
      <c r="BU576" s="41">
        <v>374400</v>
      </c>
      <c r="BV576" s="41">
        <v>371000</v>
      </c>
      <c r="BW576" s="41">
        <v>370300</v>
      </c>
      <c r="BX576" s="41">
        <v>370900</v>
      </c>
      <c r="BY576" s="41">
        <v>367000</v>
      </c>
      <c r="BZ576" s="41">
        <v>361700</v>
      </c>
      <c r="CA576" s="41">
        <v>360400</v>
      </c>
      <c r="CB576" s="41">
        <v>359800</v>
      </c>
      <c r="CC576" s="41">
        <v>355900</v>
      </c>
      <c r="CD576" s="41">
        <v>351600</v>
      </c>
      <c r="CE576" s="41">
        <v>348900</v>
      </c>
      <c r="CF576" s="41">
        <v>347700</v>
      </c>
      <c r="CG576" s="41">
        <v>347600</v>
      </c>
      <c r="CH576" s="41">
        <v>346600</v>
      </c>
      <c r="CI576" s="41">
        <v>345600</v>
      </c>
      <c r="CJ576" s="41">
        <v>343100</v>
      </c>
      <c r="CK576" s="41">
        <v>343200</v>
      </c>
      <c r="CL576" s="41">
        <v>345100</v>
      </c>
      <c r="CM576" s="41">
        <v>348000</v>
      </c>
      <c r="CN576" s="41">
        <v>350200</v>
      </c>
      <c r="CO576" s="41">
        <v>354900</v>
      </c>
      <c r="CP576" s="41">
        <v>357600</v>
      </c>
      <c r="CQ576" s="41">
        <v>360700</v>
      </c>
      <c r="CR576" s="41">
        <v>364600</v>
      </c>
      <c r="CS576" s="41">
        <v>369000</v>
      </c>
      <c r="CT576" s="41">
        <v>372200</v>
      </c>
      <c r="CU576" s="41">
        <v>376700</v>
      </c>
      <c r="CV576" s="41">
        <v>381900</v>
      </c>
      <c r="CW576" s="41">
        <v>388600</v>
      </c>
      <c r="CX576" s="41">
        <v>396500</v>
      </c>
      <c r="CY576" s="41">
        <v>402600</v>
      </c>
      <c r="CZ576" s="41">
        <v>408800</v>
      </c>
      <c r="DA576" s="41">
        <v>414400</v>
      </c>
      <c r="DB576" s="41">
        <v>422800</v>
      </c>
      <c r="DC576" s="41">
        <v>432500</v>
      </c>
      <c r="DD576" s="41">
        <v>438400</v>
      </c>
      <c r="DE576" s="41">
        <v>437000</v>
      </c>
      <c r="DF576" s="41">
        <v>437200</v>
      </c>
      <c r="DG576" s="41">
        <v>440000</v>
      </c>
      <c r="DH576" s="41">
        <v>442800</v>
      </c>
      <c r="DI576" s="41">
        <v>446200</v>
      </c>
      <c r="DJ576" s="41">
        <v>450000</v>
      </c>
      <c r="DK576" s="41">
        <v>453000</v>
      </c>
      <c r="DL576" s="41">
        <v>457300</v>
      </c>
      <c r="DM576" s="41">
        <v>461900</v>
      </c>
      <c r="DN576" s="41">
        <v>464100</v>
      </c>
      <c r="DO576" s="41">
        <v>464600</v>
      </c>
      <c r="DP576" s="41">
        <v>464500</v>
      </c>
    </row>
    <row r="577" spans="1:120">
      <c r="A577" s="41">
        <v>92586</v>
      </c>
      <c r="B577" s="41" t="s">
        <v>473</v>
      </c>
      <c r="C577" s="41" t="s">
        <v>66</v>
      </c>
      <c r="D577" s="41" t="s">
        <v>414</v>
      </c>
      <c r="E577" s="41" t="s">
        <v>414</v>
      </c>
      <c r="F577" s="41">
        <v>305100</v>
      </c>
      <c r="G577" s="41">
        <v>308300</v>
      </c>
      <c r="H577" s="41">
        <v>311000</v>
      </c>
      <c r="I577" s="41">
        <v>312500</v>
      </c>
      <c r="J577" s="41">
        <v>315000</v>
      </c>
      <c r="K577" s="41">
        <v>318600</v>
      </c>
      <c r="L577" s="41">
        <v>321600</v>
      </c>
      <c r="M577" s="41">
        <v>324000</v>
      </c>
      <c r="N577" s="41">
        <v>325500</v>
      </c>
      <c r="O577" s="41">
        <v>326200</v>
      </c>
      <c r="P577" s="41">
        <v>326500</v>
      </c>
      <c r="Q577" s="41">
        <v>327200</v>
      </c>
      <c r="R577" s="41">
        <v>327500</v>
      </c>
      <c r="S577" s="41">
        <v>327400</v>
      </c>
      <c r="T577" s="41">
        <v>328500</v>
      </c>
      <c r="U577" s="41">
        <v>331200</v>
      </c>
      <c r="V577" s="41">
        <v>332900</v>
      </c>
      <c r="W577" s="41">
        <v>332200</v>
      </c>
      <c r="X577" s="41">
        <v>330000</v>
      </c>
      <c r="Y577" s="41">
        <v>327600</v>
      </c>
      <c r="Z577" s="41">
        <v>325800</v>
      </c>
      <c r="AA577" s="41">
        <v>323900</v>
      </c>
      <c r="AB577" s="41">
        <v>321500</v>
      </c>
      <c r="AC577" s="41">
        <v>317900</v>
      </c>
      <c r="AD577" s="41">
        <v>313300</v>
      </c>
      <c r="AE577" s="41">
        <v>309200</v>
      </c>
      <c r="AF577" s="41">
        <v>305900</v>
      </c>
      <c r="AG577" s="41">
        <v>302000</v>
      </c>
      <c r="AH577" s="41">
        <v>297700</v>
      </c>
      <c r="AI577" s="41">
        <v>293800</v>
      </c>
      <c r="AJ577" s="41">
        <v>289700</v>
      </c>
      <c r="AK577" s="41">
        <v>285400</v>
      </c>
      <c r="AL577" s="41">
        <v>280000</v>
      </c>
      <c r="AM577" s="41">
        <v>273800</v>
      </c>
      <c r="AN577" s="41">
        <v>267500</v>
      </c>
      <c r="AO577" s="41">
        <v>261700</v>
      </c>
      <c r="AP577" s="41">
        <v>255400</v>
      </c>
      <c r="AQ577" s="41">
        <v>247200</v>
      </c>
      <c r="AR577" s="41">
        <v>237200</v>
      </c>
      <c r="AS577" s="41">
        <v>226300</v>
      </c>
      <c r="AT577" s="41">
        <v>215300</v>
      </c>
      <c r="AU577" s="41">
        <v>205400</v>
      </c>
      <c r="AV577" s="41">
        <v>198400</v>
      </c>
      <c r="AW577" s="41">
        <v>193100</v>
      </c>
      <c r="AX577" s="41">
        <v>187400</v>
      </c>
      <c r="AY577" s="41">
        <v>181400</v>
      </c>
      <c r="AZ577" s="41">
        <v>175600</v>
      </c>
      <c r="BA577" s="41">
        <v>172000</v>
      </c>
      <c r="BB577" s="41">
        <v>171000</v>
      </c>
      <c r="BC577" s="41">
        <v>169700</v>
      </c>
      <c r="BD577" s="41">
        <v>166800</v>
      </c>
      <c r="BE577" s="41">
        <v>163600</v>
      </c>
      <c r="BF577" s="41">
        <v>159800</v>
      </c>
      <c r="BG577" s="41">
        <v>155700</v>
      </c>
      <c r="BH577" s="41">
        <v>151000</v>
      </c>
      <c r="BI577" s="41">
        <v>145500</v>
      </c>
      <c r="BJ577" s="41">
        <v>141100</v>
      </c>
      <c r="BK577" s="41">
        <v>139100</v>
      </c>
      <c r="BL577" s="41">
        <v>138400</v>
      </c>
      <c r="BM577" s="41">
        <v>137800</v>
      </c>
      <c r="BN577" s="41">
        <v>138100</v>
      </c>
      <c r="BO577" s="41">
        <v>139100</v>
      </c>
      <c r="BP577" s="41">
        <v>139800</v>
      </c>
      <c r="BQ577" s="41">
        <v>140300</v>
      </c>
      <c r="BR577" s="41">
        <v>141000</v>
      </c>
      <c r="BS577" s="41">
        <v>141100</v>
      </c>
      <c r="BT577" s="41">
        <v>140900</v>
      </c>
      <c r="BU577" s="41">
        <v>141600</v>
      </c>
      <c r="BV577" s="41">
        <v>141700</v>
      </c>
      <c r="BW577" s="41">
        <v>141600</v>
      </c>
      <c r="BX577" s="41">
        <v>141900</v>
      </c>
      <c r="BY577" s="41">
        <v>141400</v>
      </c>
      <c r="BZ577" s="41">
        <v>139500</v>
      </c>
      <c r="CA577" s="41">
        <v>138700</v>
      </c>
      <c r="CB577" s="41">
        <v>138800</v>
      </c>
      <c r="CC577" s="41">
        <v>138600</v>
      </c>
      <c r="CD577" s="41">
        <v>138800</v>
      </c>
      <c r="CE577" s="41">
        <v>139800</v>
      </c>
      <c r="CF577" s="41">
        <v>140000</v>
      </c>
      <c r="CG577" s="41">
        <v>138800</v>
      </c>
      <c r="CH577" s="41">
        <v>138100</v>
      </c>
      <c r="CI577" s="41">
        <v>137600</v>
      </c>
      <c r="CJ577" s="41">
        <v>136900</v>
      </c>
      <c r="CK577" s="41">
        <v>136500</v>
      </c>
      <c r="CL577" s="41">
        <v>135800</v>
      </c>
      <c r="CM577" s="41">
        <v>135300</v>
      </c>
      <c r="CN577" s="41">
        <v>136400</v>
      </c>
      <c r="CO577" s="41">
        <v>138200</v>
      </c>
      <c r="CP577" s="41">
        <v>139900</v>
      </c>
      <c r="CQ577" s="41">
        <v>142200</v>
      </c>
      <c r="CR577" s="41">
        <v>143800</v>
      </c>
      <c r="CS577" s="41">
        <v>144400</v>
      </c>
      <c r="CT577" s="41">
        <v>145800</v>
      </c>
      <c r="CU577" s="41">
        <v>147700</v>
      </c>
      <c r="CV577" s="41">
        <v>149200</v>
      </c>
      <c r="CW577" s="41">
        <v>150600</v>
      </c>
      <c r="CX577" s="41">
        <v>152300</v>
      </c>
      <c r="CY577" s="41">
        <v>154100</v>
      </c>
      <c r="CZ577" s="41">
        <v>156300</v>
      </c>
      <c r="DA577" s="41">
        <v>159600</v>
      </c>
      <c r="DB577" s="41">
        <v>164100</v>
      </c>
      <c r="DC577" s="41">
        <v>168700</v>
      </c>
      <c r="DD577" s="41">
        <v>173900</v>
      </c>
      <c r="DE577" s="41">
        <v>180200</v>
      </c>
      <c r="DF577" s="41">
        <v>186400</v>
      </c>
      <c r="DG577" s="41">
        <v>192000</v>
      </c>
      <c r="DH577" s="41">
        <v>196600</v>
      </c>
      <c r="DI577" s="41">
        <v>199200</v>
      </c>
      <c r="DJ577" s="41">
        <v>201300</v>
      </c>
      <c r="DK577" s="41">
        <v>203200</v>
      </c>
      <c r="DL577" s="41">
        <v>205000</v>
      </c>
      <c r="DM577" s="41">
        <v>207300</v>
      </c>
      <c r="DN577" s="41">
        <v>210800</v>
      </c>
      <c r="DO577" s="41">
        <v>213600</v>
      </c>
      <c r="DP577" s="41">
        <v>215500</v>
      </c>
    </row>
    <row r="578" spans="1:120">
      <c r="A578" s="41">
        <v>95032</v>
      </c>
      <c r="B578" s="41" t="s">
        <v>170</v>
      </c>
      <c r="C578" s="41" t="s">
        <v>66</v>
      </c>
      <c r="D578" s="41" t="s">
        <v>109</v>
      </c>
      <c r="E578" s="41" t="s">
        <v>110</v>
      </c>
      <c r="F578" s="41">
        <v>869900</v>
      </c>
      <c r="G578" s="41">
        <v>878800</v>
      </c>
      <c r="H578" s="41">
        <v>884300</v>
      </c>
      <c r="I578" s="41">
        <v>887400</v>
      </c>
      <c r="J578" s="41">
        <v>891900</v>
      </c>
      <c r="K578" s="41">
        <v>897700</v>
      </c>
      <c r="L578" s="41">
        <v>904900</v>
      </c>
      <c r="M578" s="41">
        <v>913100</v>
      </c>
      <c r="N578" s="41">
        <v>918600</v>
      </c>
      <c r="O578" s="41">
        <v>925100</v>
      </c>
      <c r="P578" s="41">
        <v>932000</v>
      </c>
      <c r="Q578" s="41">
        <v>934500</v>
      </c>
      <c r="R578" s="41">
        <v>934900</v>
      </c>
      <c r="S578" s="41">
        <v>933700</v>
      </c>
      <c r="T578" s="41">
        <v>932200</v>
      </c>
      <c r="U578" s="41">
        <v>932100</v>
      </c>
      <c r="V578" s="41">
        <v>930000</v>
      </c>
      <c r="W578" s="41">
        <v>924800</v>
      </c>
      <c r="X578" s="41">
        <v>923000</v>
      </c>
      <c r="Y578" s="41">
        <v>925500</v>
      </c>
      <c r="Z578" s="41">
        <v>927800</v>
      </c>
      <c r="AA578" s="41">
        <v>926000</v>
      </c>
      <c r="AB578" s="41">
        <v>924100</v>
      </c>
      <c r="AC578" s="41">
        <v>927900</v>
      </c>
      <c r="AD578" s="41">
        <v>934000</v>
      </c>
      <c r="AE578" s="41">
        <v>939300</v>
      </c>
      <c r="AF578" s="41">
        <v>946100</v>
      </c>
      <c r="AG578" s="41">
        <v>955100</v>
      </c>
      <c r="AH578" s="41">
        <v>964700</v>
      </c>
      <c r="AI578" s="41">
        <v>973400</v>
      </c>
      <c r="AJ578" s="41">
        <v>978400</v>
      </c>
      <c r="AK578" s="41">
        <v>980600</v>
      </c>
      <c r="AL578" s="41">
        <v>982200</v>
      </c>
      <c r="AM578" s="41">
        <v>987000</v>
      </c>
      <c r="AN578" s="41">
        <v>993700</v>
      </c>
      <c r="AO578" s="41">
        <v>993600</v>
      </c>
      <c r="AP578" s="41">
        <v>986500</v>
      </c>
      <c r="AQ578" s="41">
        <v>982700</v>
      </c>
      <c r="AR578" s="41">
        <v>980600</v>
      </c>
      <c r="AS578" s="41">
        <v>976200</v>
      </c>
      <c r="AT578" s="41">
        <v>971000</v>
      </c>
      <c r="AU578" s="41">
        <v>965800</v>
      </c>
      <c r="AV578" s="41">
        <v>957400</v>
      </c>
      <c r="AW578" s="41">
        <v>946000</v>
      </c>
      <c r="AX578" s="41">
        <v>935400</v>
      </c>
      <c r="AY578" s="41">
        <v>923200</v>
      </c>
      <c r="AZ578" s="41">
        <v>913800</v>
      </c>
      <c r="BA578" s="41">
        <v>906400</v>
      </c>
      <c r="BB578" s="41">
        <v>895100</v>
      </c>
      <c r="BC578" s="41">
        <v>876200</v>
      </c>
      <c r="BD578" s="41">
        <v>859900</v>
      </c>
      <c r="BE578" s="41">
        <v>847300</v>
      </c>
      <c r="BF578" s="41">
        <v>839200</v>
      </c>
      <c r="BG578" s="41">
        <v>836000</v>
      </c>
      <c r="BH578" s="41">
        <v>837700</v>
      </c>
      <c r="BI578" s="41">
        <v>841100</v>
      </c>
      <c r="BJ578" s="41">
        <v>847000</v>
      </c>
      <c r="BK578" s="41">
        <v>855500</v>
      </c>
      <c r="BL578" s="41">
        <v>862400</v>
      </c>
      <c r="BM578" s="41">
        <v>869200</v>
      </c>
      <c r="BN578" s="41">
        <v>876100</v>
      </c>
      <c r="BO578" s="41">
        <v>878500</v>
      </c>
      <c r="BP578" s="41">
        <v>876000</v>
      </c>
      <c r="BQ578" s="41">
        <v>871600</v>
      </c>
      <c r="BR578" s="41">
        <v>868200</v>
      </c>
      <c r="BS578" s="41">
        <v>867600</v>
      </c>
      <c r="BT578" s="41">
        <v>866600</v>
      </c>
      <c r="BU578" s="41">
        <v>866200</v>
      </c>
      <c r="BV578" s="41">
        <v>867700</v>
      </c>
      <c r="BW578" s="41">
        <v>868600</v>
      </c>
      <c r="BX578" s="41">
        <v>862000</v>
      </c>
      <c r="BY578" s="41">
        <v>858500</v>
      </c>
      <c r="BZ578" s="41">
        <v>860000</v>
      </c>
      <c r="CA578" s="41">
        <v>866000</v>
      </c>
      <c r="CB578" s="41">
        <v>866900</v>
      </c>
      <c r="CC578" s="41">
        <v>864400</v>
      </c>
      <c r="CD578" s="41">
        <v>858600</v>
      </c>
      <c r="CE578" s="41">
        <v>853300</v>
      </c>
      <c r="CF578" s="41">
        <v>847000</v>
      </c>
      <c r="CG578" s="41">
        <v>845400</v>
      </c>
      <c r="CH578" s="41">
        <v>849100</v>
      </c>
      <c r="CI578" s="41">
        <v>853400</v>
      </c>
      <c r="CJ578" s="41">
        <v>853100</v>
      </c>
      <c r="CK578" s="41">
        <v>853600</v>
      </c>
      <c r="CL578" s="41">
        <v>859700</v>
      </c>
      <c r="CM578" s="41">
        <v>868600</v>
      </c>
      <c r="CN578" s="41">
        <v>879800</v>
      </c>
      <c r="CO578" s="41">
        <v>896800</v>
      </c>
      <c r="CP578" s="41">
        <v>917000</v>
      </c>
      <c r="CQ578" s="41">
        <v>935300</v>
      </c>
      <c r="CR578" s="41">
        <v>952200</v>
      </c>
      <c r="CS578" s="41">
        <v>967100</v>
      </c>
      <c r="CT578" s="41">
        <v>976300</v>
      </c>
      <c r="CU578" s="41">
        <v>984000</v>
      </c>
      <c r="CV578" s="41">
        <v>998500</v>
      </c>
      <c r="CW578" s="41">
        <v>1011100</v>
      </c>
      <c r="CX578" s="41">
        <v>1022800</v>
      </c>
      <c r="CY578" s="41">
        <v>1044000</v>
      </c>
      <c r="CZ578" s="41">
        <v>1070100</v>
      </c>
      <c r="DA578" s="41">
        <v>1093800</v>
      </c>
      <c r="DB578" s="41">
        <v>1112800</v>
      </c>
      <c r="DC578" s="41">
        <v>1122300</v>
      </c>
      <c r="DD578" s="41">
        <v>1124800</v>
      </c>
      <c r="DE578" s="41">
        <v>1124900</v>
      </c>
      <c r="DF578" s="41">
        <v>1122600</v>
      </c>
      <c r="DG578" s="41">
        <v>1122500</v>
      </c>
      <c r="DH578" s="41">
        <v>1129100</v>
      </c>
      <c r="DI578" s="41">
        <v>1129900</v>
      </c>
      <c r="DJ578" s="41">
        <v>1130800</v>
      </c>
      <c r="DK578" s="41">
        <v>1140600</v>
      </c>
      <c r="DL578" s="41">
        <v>1161700</v>
      </c>
      <c r="DM578" s="41">
        <v>1173100</v>
      </c>
      <c r="DN578" s="41">
        <v>1174400</v>
      </c>
      <c r="DO578" s="41">
        <v>1172600</v>
      </c>
      <c r="DP578" s="41">
        <v>1176000</v>
      </c>
    </row>
    <row r="579" spans="1:120">
      <c r="A579" s="41">
        <v>90621</v>
      </c>
      <c r="B579" s="41" t="s">
        <v>588</v>
      </c>
      <c r="C579" s="41" t="s">
        <v>66</v>
      </c>
      <c r="D579" s="41" t="s">
        <v>394</v>
      </c>
      <c r="E579" s="41" t="s">
        <v>399</v>
      </c>
      <c r="F579" s="41">
        <v>483000</v>
      </c>
      <c r="G579" s="41">
        <v>484000</v>
      </c>
      <c r="H579" s="41">
        <v>485400</v>
      </c>
      <c r="I579" s="41">
        <v>488800</v>
      </c>
      <c r="J579" s="41">
        <v>493400</v>
      </c>
      <c r="K579" s="41">
        <v>500300</v>
      </c>
      <c r="L579" s="41">
        <v>507900</v>
      </c>
      <c r="M579" s="41">
        <v>515000</v>
      </c>
      <c r="N579" s="41">
        <v>521400</v>
      </c>
      <c r="O579" s="41">
        <v>526200</v>
      </c>
      <c r="P579" s="41">
        <v>529500</v>
      </c>
      <c r="Q579" s="41">
        <v>534300</v>
      </c>
      <c r="R579" s="41">
        <v>540000</v>
      </c>
      <c r="S579" s="41">
        <v>544600</v>
      </c>
      <c r="T579" s="41">
        <v>548400</v>
      </c>
      <c r="U579" s="41">
        <v>552600</v>
      </c>
      <c r="V579" s="41">
        <v>555000</v>
      </c>
      <c r="W579" s="41">
        <v>555500</v>
      </c>
      <c r="X579" s="41">
        <v>555900</v>
      </c>
      <c r="Y579" s="41">
        <v>556100</v>
      </c>
      <c r="Z579" s="41">
        <v>553900</v>
      </c>
      <c r="AA579" s="41">
        <v>551500</v>
      </c>
      <c r="AB579" s="41">
        <v>550900</v>
      </c>
      <c r="AC579" s="41">
        <v>553000</v>
      </c>
      <c r="AD579" s="41">
        <v>555500</v>
      </c>
      <c r="AE579" s="41">
        <v>555900</v>
      </c>
      <c r="AF579" s="41">
        <v>554200</v>
      </c>
      <c r="AG579" s="41">
        <v>552600</v>
      </c>
      <c r="AH579" s="41">
        <v>550300</v>
      </c>
      <c r="AI579" s="41">
        <v>545400</v>
      </c>
      <c r="AJ579" s="41">
        <v>537100</v>
      </c>
      <c r="AK579" s="41">
        <v>528300</v>
      </c>
      <c r="AL579" s="41">
        <v>523100</v>
      </c>
      <c r="AM579" s="41">
        <v>520400</v>
      </c>
      <c r="AN579" s="41">
        <v>514200</v>
      </c>
      <c r="AO579" s="41">
        <v>505100</v>
      </c>
      <c r="AP579" s="41">
        <v>498500</v>
      </c>
      <c r="AQ579" s="41">
        <v>493900</v>
      </c>
      <c r="AR579" s="41">
        <v>486000</v>
      </c>
      <c r="AS579" s="41">
        <v>475500</v>
      </c>
      <c r="AT579" s="41">
        <v>467000</v>
      </c>
      <c r="AU579" s="41">
        <v>461100</v>
      </c>
      <c r="AV579" s="41">
        <v>456200</v>
      </c>
      <c r="AW579" s="41">
        <v>450600</v>
      </c>
      <c r="AX579" s="41">
        <v>443700</v>
      </c>
      <c r="AY579" s="41">
        <v>437200</v>
      </c>
      <c r="AZ579" s="41">
        <v>433100</v>
      </c>
      <c r="BA579" s="41">
        <v>426600</v>
      </c>
      <c r="BB579" s="41">
        <v>417000</v>
      </c>
      <c r="BC579" s="41">
        <v>405900</v>
      </c>
      <c r="BD579" s="41">
        <v>394200</v>
      </c>
      <c r="BE579" s="41">
        <v>383500</v>
      </c>
      <c r="BF579" s="41">
        <v>375700</v>
      </c>
      <c r="BG579" s="41">
        <v>370800</v>
      </c>
      <c r="BH579" s="41">
        <v>368500</v>
      </c>
      <c r="BI579" s="41">
        <v>367200</v>
      </c>
      <c r="BJ579" s="41">
        <v>366800</v>
      </c>
      <c r="BK579" s="41">
        <v>367700</v>
      </c>
      <c r="BL579" s="41">
        <v>369500</v>
      </c>
      <c r="BM579" s="41">
        <v>367800</v>
      </c>
      <c r="BN579" s="41">
        <v>365300</v>
      </c>
      <c r="BO579" s="41">
        <v>366900</v>
      </c>
      <c r="BP579" s="41">
        <v>372000</v>
      </c>
      <c r="BQ579" s="41">
        <v>373500</v>
      </c>
      <c r="BR579" s="41">
        <v>373100</v>
      </c>
      <c r="BS579" s="41">
        <v>371100</v>
      </c>
      <c r="BT579" s="41">
        <v>368700</v>
      </c>
      <c r="BU579" s="41">
        <v>367800</v>
      </c>
      <c r="BV579" s="41">
        <v>365800</v>
      </c>
      <c r="BW579" s="41">
        <v>360800</v>
      </c>
      <c r="BX579" s="41">
        <v>356400</v>
      </c>
      <c r="BY579" s="41">
        <v>356300</v>
      </c>
      <c r="BZ579" s="41">
        <v>356700</v>
      </c>
      <c r="CA579" s="41">
        <v>355600</v>
      </c>
      <c r="CB579" s="41">
        <v>354100</v>
      </c>
      <c r="CC579" s="41">
        <v>352300</v>
      </c>
      <c r="CD579" s="41">
        <v>349400</v>
      </c>
      <c r="CE579" s="41">
        <v>345200</v>
      </c>
      <c r="CF579" s="41">
        <v>340900</v>
      </c>
      <c r="CG579" s="41">
        <v>338000</v>
      </c>
      <c r="CH579" s="41">
        <v>336800</v>
      </c>
      <c r="CI579" s="41">
        <v>334200</v>
      </c>
      <c r="CJ579" s="41">
        <v>331600</v>
      </c>
      <c r="CK579" s="41">
        <v>330800</v>
      </c>
      <c r="CL579" s="41">
        <v>331800</v>
      </c>
      <c r="CM579" s="41">
        <v>333500</v>
      </c>
      <c r="CN579" s="41">
        <v>336600</v>
      </c>
      <c r="CO579" s="41">
        <v>341800</v>
      </c>
      <c r="CP579" s="41">
        <v>344900</v>
      </c>
      <c r="CQ579" s="41">
        <v>346900</v>
      </c>
      <c r="CR579" s="41">
        <v>348000</v>
      </c>
      <c r="CS579" s="41">
        <v>348200</v>
      </c>
      <c r="CT579" s="41">
        <v>348900</v>
      </c>
      <c r="CU579" s="41">
        <v>352200</v>
      </c>
      <c r="CV579" s="41">
        <v>354500</v>
      </c>
      <c r="CW579" s="41">
        <v>359200</v>
      </c>
      <c r="CX579" s="41">
        <v>364800</v>
      </c>
      <c r="CY579" s="41">
        <v>367800</v>
      </c>
      <c r="CZ579" s="41">
        <v>371700</v>
      </c>
      <c r="DA579" s="41">
        <v>381000</v>
      </c>
      <c r="DB579" s="41">
        <v>392100</v>
      </c>
      <c r="DC579" s="41">
        <v>401200</v>
      </c>
      <c r="DD579" s="41">
        <v>407300</v>
      </c>
      <c r="DE579" s="41">
        <v>411300</v>
      </c>
      <c r="DF579" s="41">
        <v>414700</v>
      </c>
      <c r="DG579" s="41">
        <v>420100</v>
      </c>
      <c r="DH579" s="41">
        <v>427400</v>
      </c>
      <c r="DI579" s="41">
        <v>432800</v>
      </c>
      <c r="DJ579" s="41">
        <v>436900</v>
      </c>
      <c r="DK579" s="41">
        <v>442900</v>
      </c>
      <c r="DL579" s="41">
        <v>449000</v>
      </c>
      <c r="DM579" s="41">
        <v>452000</v>
      </c>
      <c r="DN579" s="41">
        <v>453600</v>
      </c>
      <c r="DO579" s="41">
        <v>457400</v>
      </c>
      <c r="DP579" s="41">
        <v>461800</v>
      </c>
    </row>
    <row r="580" spans="1:120">
      <c r="A580" s="41">
        <v>91791</v>
      </c>
      <c r="B580" s="41" t="s">
        <v>617</v>
      </c>
      <c r="C580" s="41" t="s">
        <v>66</v>
      </c>
      <c r="D580" s="41" t="s">
        <v>394</v>
      </c>
      <c r="E580" s="41" t="s">
        <v>394</v>
      </c>
      <c r="F580" s="41">
        <v>444100</v>
      </c>
      <c r="G580" s="41">
        <v>446800</v>
      </c>
      <c r="H580" s="41">
        <v>451000</v>
      </c>
      <c r="I580" s="41">
        <v>458300</v>
      </c>
      <c r="J580" s="41">
        <v>468700</v>
      </c>
      <c r="K580" s="41">
        <v>480500</v>
      </c>
      <c r="L580" s="41">
        <v>492800</v>
      </c>
      <c r="M580" s="41">
        <v>504700</v>
      </c>
      <c r="N580" s="41">
        <v>515900</v>
      </c>
      <c r="O580" s="41">
        <v>526100</v>
      </c>
      <c r="P580" s="41">
        <v>536900</v>
      </c>
      <c r="Q580" s="41">
        <v>545000</v>
      </c>
      <c r="R580" s="41">
        <v>548400</v>
      </c>
      <c r="S580" s="41">
        <v>549600</v>
      </c>
      <c r="T580" s="41">
        <v>551200</v>
      </c>
      <c r="U580" s="41">
        <v>551900</v>
      </c>
      <c r="V580" s="41">
        <v>554200</v>
      </c>
      <c r="W580" s="41">
        <v>557500</v>
      </c>
      <c r="X580" s="41">
        <v>560200</v>
      </c>
      <c r="Y580" s="41">
        <v>561300</v>
      </c>
      <c r="Z580" s="41">
        <v>561800</v>
      </c>
      <c r="AA580" s="41">
        <v>561100</v>
      </c>
      <c r="AB580" s="41">
        <v>558800</v>
      </c>
      <c r="AC580" s="41">
        <v>555700</v>
      </c>
      <c r="AD580" s="41">
        <v>553700</v>
      </c>
      <c r="AE580" s="41">
        <v>552600</v>
      </c>
      <c r="AF580" s="41">
        <v>549400</v>
      </c>
      <c r="AG580" s="41">
        <v>545100</v>
      </c>
      <c r="AH580" s="41">
        <v>541400</v>
      </c>
      <c r="AI580" s="41">
        <v>538700</v>
      </c>
      <c r="AJ580" s="41">
        <v>534800</v>
      </c>
      <c r="AK580" s="41">
        <v>529500</v>
      </c>
      <c r="AL580" s="41">
        <v>524700</v>
      </c>
      <c r="AM580" s="41">
        <v>520400</v>
      </c>
      <c r="AN580" s="41">
        <v>513600</v>
      </c>
      <c r="AO580" s="41">
        <v>504700</v>
      </c>
      <c r="AP580" s="41">
        <v>497300</v>
      </c>
      <c r="AQ580" s="41">
        <v>489500</v>
      </c>
      <c r="AR580" s="41">
        <v>479300</v>
      </c>
      <c r="AS580" s="41">
        <v>467800</v>
      </c>
      <c r="AT580" s="41">
        <v>455200</v>
      </c>
      <c r="AU580" s="41">
        <v>441600</v>
      </c>
      <c r="AV580" s="41">
        <v>429000</v>
      </c>
      <c r="AW580" s="41">
        <v>416900</v>
      </c>
      <c r="AX580" s="41">
        <v>405800</v>
      </c>
      <c r="AY580" s="41">
        <v>396200</v>
      </c>
      <c r="AZ580" s="41">
        <v>388300</v>
      </c>
      <c r="BA580" s="41">
        <v>383700</v>
      </c>
      <c r="BB580" s="41">
        <v>382200</v>
      </c>
      <c r="BC580" s="41">
        <v>382000</v>
      </c>
      <c r="BD580" s="41">
        <v>382000</v>
      </c>
      <c r="BE580" s="41">
        <v>381900</v>
      </c>
      <c r="BF580" s="41">
        <v>379700</v>
      </c>
      <c r="BG580" s="41">
        <v>375900</v>
      </c>
      <c r="BH580" s="41">
        <v>373700</v>
      </c>
      <c r="BI580" s="41">
        <v>373600</v>
      </c>
      <c r="BJ580" s="41">
        <v>374600</v>
      </c>
      <c r="BK580" s="41">
        <v>377000</v>
      </c>
      <c r="BL580" s="41">
        <v>380700</v>
      </c>
      <c r="BM580" s="41">
        <v>384100</v>
      </c>
      <c r="BN580" s="41">
        <v>385100</v>
      </c>
      <c r="BO580" s="41">
        <v>386100</v>
      </c>
      <c r="BP580" s="41">
        <v>387800</v>
      </c>
      <c r="BQ580" s="41">
        <v>389100</v>
      </c>
      <c r="BR580" s="41">
        <v>390000</v>
      </c>
      <c r="BS580" s="41">
        <v>392100</v>
      </c>
      <c r="BT580" s="41">
        <v>393400</v>
      </c>
      <c r="BU580" s="41">
        <v>393300</v>
      </c>
      <c r="BV580" s="41">
        <v>392200</v>
      </c>
      <c r="BW580" s="41">
        <v>391300</v>
      </c>
      <c r="BX580" s="41">
        <v>390400</v>
      </c>
      <c r="BY580" s="41">
        <v>388400</v>
      </c>
      <c r="BZ580" s="41">
        <v>385200</v>
      </c>
      <c r="CA580" s="41">
        <v>382800</v>
      </c>
      <c r="CB580" s="41">
        <v>381700</v>
      </c>
      <c r="CC580" s="41">
        <v>380900</v>
      </c>
      <c r="CD580" s="41">
        <v>379700</v>
      </c>
      <c r="CE580" s="41">
        <v>378200</v>
      </c>
      <c r="CF580" s="41">
        <v>376200</v>
      </c>
      <c r="CG580" s="41">
        <v>373900</v>
      </c>
      <c r="CH580" s="41">
        <v>370500</v>
      </c>
      <c r="CI580" s="41">
        <v>366700</v>
      </c>
      <c r="CJ580" s="41">
        <v>363900</v>
      </c>
      <c r="CK580" s="41">
        <v>362800</v>
      </c>
      <c r="CL580" s="41">
        <v>362300</v>
      </c>
      <c r="CM580" s="41">
        <v>361000</v>
      </c>
      <c r="CN580" s="41">
        <v>359100</v>
      </c>
      <c r="CO580" s="41">
        <v>357700</v>
      </c>
      <c r="CP580" s="41">
        <v>357800</v>
      </c>
      <c r="CQ580" s="41">
        <v>357800</v>
      </c>
      <c r="CR580" s="41">
        <v>358700</v>
      </c>
      <c r="CS580" s="41">
        <v>361900</v>
      </c>
      <c r="CT580" s="41">
        <v>366100</v>
      </c>
      <c r="CU580" s="41">
        <v>369900</v>
      </c>
      <c r="CV580" s="41">
        <v>373900</v>
      </c>
      <c r="CW580" s="41">
        <v>378700</v>
      </c>
      <c r="CX580" s="41">
        <v>385000</v>
      </c>
      <c r="CY580" s="41">
        <v>392400</v>
      </c>
      <c r="CZ580" s="41">
        <v>398600</v>
      </c>
      <c r="DA580" s="41">
        <v>404800</v>
      </c>
      <c r="DB580" s="41">
        <v>412300</v>
      </c>
      <c r="DC580" s="41">
        <v>418700</v>
      </c>
      <c r="DD580" s="41">
        <v>421900</v>
      </c>
      <c r="DE580" s="41">
        <v>424500</v>
      </c>
      <c r="DF580" s="41">
        <v>427100</v>
      </c>
      <c r="DG580" s="41">
        <v>429300</v>
      </c>
      <c r="DH580" s="41">
        <v>434000</v>
      </c>
      <c r="DI580" s="41">
        <v>437500</v>
      </c>
      <c r="DJ580" s="41">
        <v>438500</v>
      </c>
      <c r="DK580" s="41">
        <v>440300</v>
      </c>
      <c r="DL580" s="41">
        <v>446700</v>
      </c>
      <c r="DM580" s="41">
        <v>454200</v>
      </c>
      <c r="DN580" s="41">
        <v>461400</v>
      </c>
      <c r="DO580" s="41">
        <v>468300</v>
      </c>
      <c r="DP580" s="41">
        <v>474900</v>
      </c>
    </row>
    <row r="581" spans="1:120">
      <c r="A581" s="41">
        <v>93035</v>
      </c>
      <c r="B581" s="41" t="s">
        <v>521</v>
      </c>
      <c r="C581" s="41" t="s">
        <v>66</v>
      </c>
      <c r="D581" s="41" t="s">
        <v>425</v>
      </c>
      <c r="E581" s="41" t="s">
        <v>425</v>
      </c>
      <c r="F581" s="41">
        <v>608300</v>
      </c>
      <c r="G581" s="41">
        <v>611900</v>
      </c>
      <c r="H581" s="41">
        <v>622700</v>
      </c>
      <c r="I581" s="41">
        <v>634800</v>
      </c>
      <c r="J581" s="41">
        <v>641600</v>
      </c>
      <c r="K581" s="41">
        <v>648000</v>
      </c>
      <c r="L581" s="41">
        <v>650400</v>
      </c>
      <c r="M581" s="41">
        <v>650500</v>
      </c>
      <c r="N581" s="41">
        <v>654800</v>
      </c>
      <c r="O581" s="41">
        <v>661600</v>
      </c>
      <c r="P581" s="41">
        <v>667800</v>
      </c>
      <c r="Q581" s="41">
        <v>675800</v>
      </c>
      <c r="R581" s="41">
        <v>687200</v>
      </c>
      <c r="S581" s="41">
        <v>697500</v>
      </c>
      <c r="T581" s="41">
        <v>703200</v>
      </c>
      <c r="U581" s="41">
        <v>703200</v>
      </c>
      <c r="V581" s="41">
        <v>704200</v>
      </c>
      <c r="W581" s="41">
        <v>705500</v>
      </c>
      <c r="X581" s="41">
        <v>704000</v>
      </c>
      <c r="Y581" s="41">
        <v>698000</v>
      </c>
      <c r="Z581" s="41">
        <v>688100</v>
      </c>
      <c r="AA581" s="41">
        <v>675600</v>
      </c>
      <c r="AB581" s="41">
        <v>667800</v>
      </c>
      <c r="AC581" s="41">
        <v>664200</v>
      </c>
      <c r="AD581" s="41">
        <v>659400</v>
      </c>
      <c r="AE581" s="41">
        <v>652400</v>
      </c>
      <c r="AF581" s="41">
        <v>645700</v>
      </c>
      <c r="AG581" s="41">
        <v>639100</v>
      </c>
      <c r="AH581" s="41">
        <v>632300</v>
      </c>
      <c r="AI581" s="41">
        <v>625700</v>
      </c>
      <c r="AJ581" s="41">
        <v>621200</v>
      </c>
      <c r="AK581" s="41">
        <v>619100</v>
      </c>
      <c r="AL581" s="41">
        <v>619700</v>
      </c>
      <c r="AM581" s="41">
        <v>621600</v>
      </c>
      <c r="AN581" s="41">
        <v>619000</v>
      </c>
      <c r="AO581" s="41">
        <v>608400</v>
      </c>
      <c r="AP581" s="41">
        <v>596200</v>
      </c>
      <c r="AQ581" s="41">
        <v>587700</v>
      </c>
      <c r="AR581" s="41">
        <v>576900</v>
      </c>
      <c r="AS581" s="41">
        <v>566200</v>
      </c>
      <c r="AT581" s="41">
        <v>556700</v>
      </c>
      <c r="AU581" s="41">
        <v>546300</v>
      </c>
      <c r="AV581" s="41">
        <v>534400</v>
      </c>
      <c r="AW581" s="41">
        <v>527900</v>
      </c>
      <c r="AX581" s="41">
        <v>528200</v>
      </c>
      <c r="AY581" s="41">
        <v>524600</v>
      </c>
      <c r="AZ581" s="41">
        <v>508800</v>
      </c>
      <c r="BA581" s="41">
        <v>495700</v>
      </c>
      <c r="BB581" s="41">
        <v>493900</v>
      </c>
      <c r="BC581" s="41">
        <v>492500</v>
      </c>
      <c r="BD581" s="41">
        <v>487300</v>
      </c>
      <c r="BE581" s="41">
        <v>483400</v>
      </c>
      <c r="BF581" s="41">
        <v>481100</v>
      </c>
      <c r="BG581" s="41">
        <v>478800</v>
      </c>
      <c r="BH581" s="41">
        <v>476100</v>
      </c>
      <c r="BI581" s="41">
        <v>471900</v>
      </c>
      <c r="BJ581" s="41">
        <v>467100</v>
      </c>
      <c r="BK581" s="41">
        <v>461600</v>
      </c>
      <c r="BL581" s="41">
        <v>457300</v>
      </c>
      <c r="BM581" s="41">
        <v>455000</v>
      </c>
      <c r="BN581" s="41">
        <v>452600</v>
      </c>
      <c r="BO581" s="41">
        <v>450900</v>
      </c>
      <c r="BP581" s="41">
        <v>450700</v>
      </c>
      <c r="BQ581" s="41">
        <v>449800</v>
      </c>
      <c r="BR581" s="41">
        <v>444100</v>
      </c>
      <c r="BS581" s="41">
        <v>436600</v>
      </c>
      <c r="BT581" s="41">
        <v>432000</v>
      </c>
      <c r="BU581" s="41">
        <v>427500</v>
      </c>
      <c r="BV581" s="41">
        <v>417700</v>
      </c>
      <c r="BW581" s="41">
        <v>411400</v>
      </c>
      <c r="BX581" s="41">
        <v>411200</v>
      </c>
      <c r="BY581" s="41">
        <v>409500</v>
      </c>
      <c r="BZ581" s="41">
        <v>408400</v>
      </c>
      <c r="CA581" s="41">
        <v>403300</v>
      </c>
      <c r="CB581" s="41">
        <v>393200</v>
      </c>
      <c r="CC581" s="41">
        <v>387300</v>
      </c>
      <c r="CD581" s="41">
        <v>391600</v>
      </c>
      <c r="CE581" s="41">
        <v>392300</v>
      </c>
      <c r="CF581" s="41">
        <v>387400</v>
      </c>
      <c r="CG581" s="41">
        <v>381500</v>
      </c>
      <c r="CH581" s="41">
        <v>377200</v>
      </c>
      <c r="CI581" s="41">
        <v>375300</v>
      </c>
      <c r="CJ581" s="41">
        <v>375700</v>
      </c>
      <c r="CK581" s="41">
        <v>373500</v>
      </c>
      <c r="CL581" s="41">
        <v>368000</v>
      </c>
      <c r="CM581" s="41">
        <v>365600</v>
      </c>
      <c r="CN581" s="41">
        <v>369000</v>
      </c>
      <c r="CO581" s="41">
        <v>370900</v>
      </c>
      <c r="CP581" s="41">
        <v>368400</v>
      </c>
      <c r="CQ581" s="41">
        <v>368900</v>
      </c>
      <c r="CR581" s="41">
        <v>372600</v>
      </c>
      <c r="CS581" s="41">
        <v>376900</v>
      </c>
      <c r="CT581" s="41">
        <v>381800</v>
      </c>
      <c r="CU581" s="41">
        <v>385200</v>
      </c>
      <c r="CV581" s="41">
        <v>386400</v>
      </c>
      <c r="CW581" s="41">
        <v>392200</v>
      </c>
      <c r="CX581" s="41">
        <v>398700</v>
      </c>
      <c r="CY581" s="41">
        <v>404500</v>
      </c>
      <c r="CZ581" s="41">
        <v>411900</v>
      </c>
      <c r="DA581" s="41">
        <v>420000</v>
      </c>
      <c r="DB581" s="41">
        <v>427000</v>
      </c>
      <c r="DC581" s="41">
        <v>434000</v>
      </c>
      <c r="DD581" s="41">
        <v>441400</v>
      </c>
      <c r="DE581" s="41">
        <v>447100</v>
      </c>
      <c r="DF581" s="41">
        <v>449900</v>
      </c>
      <c r="DG581" s="41">
        <v>451200</v>
      </c>
      <c r="DH581" s="41">
        <v>457300</v>
      </c>
      <c r="DI581" s="41">
        <v>465400</v>
      </c>
      <c r="DJ581" s="41">
        <v>468400</v>
      </c>
      <c r="DK581" s="41">
        <v>471500</v>
      </c>
      <c r="DL581" s="41">
        <v>474800</v>
      </c>
      <c r="DM581" s="41">
        <v>476400</v>
      </c>
      <c r="DN581" s="41">
        <v>476000</v>
      </c>
      <c r="DO581" s="41">
        <v>478900</v>
      </c>
      <c r="DP581" s="41">
        <v>481900</v>
      </c>
    </row>
    <row r="582" spans="1:120">
      <c r="A582" s="41">
        <v>91101</v>
      </c>
      <c r="B582" s="41" t="s">
        <v>440</v>
      </c>
      <c r="C582" s="41" t="s">
        <v>66</v>
      </c>
      <c r="D582" s="41" t="s">
        <v>394</v>
      </c>
      <c r="E582" s="41" t="s">
        <v>394</v>
      </c>
      <c r="F582" s="41">
        <v>539400</v>
      </c>
      <c r="G582" s="41">
        <v>545900</v>
      </c>
      <c r="H582" s="41">
        <v>547100</v>
      </c>
      <c r="I582" s="41">
        <v>548500</v>
      </c>
      <c r="J582" s="41">
        <v>548300</v>
      </c>
      <c r="K582" s="41">
        <v>550300</v>
      </c>
      <c r="L582" s="41">
        <v>563600</v>
      </c>
      <c r="M582" s="41">
        <v>578900</v>
      </c>
      <c r="N582" s="41">
        <v>590600</v>
      </c>
      <c r="O582" s="41">
        <v>600400</v>
      </c>
      <c r="P582" s="41">
        <v>609800</v>
      </c>
      <c r="Q582" s="41">
        <v>616100</v>
      </c>
      <c r="R582" s="41">
        <v>617800</v>
      </c>
      <c r="S582" s="41">
        <v>618400</v>
      </c>
      <c r="T582" s="41">
        <v>622100</v>
      </c>
      <c r="U582" s="41">
        <v>625700</v>
      </c>
      <c r="V582" s="41">
        <v>627400</v>
      </c>
      <c r="W582" s="41">
        <v>627700</v>
      </c>
      <c r="X582" s="41">
        <v>625500</v>
      </c>
      <c r="Y582" s="41">
        <v>623400</v>
      </c>
      <c r="Z582" s="41">
        <v>622500</v>
      </c>
      <c r="AA582" s="41">
        <v>623200</v>
      </c>
      <c r="AB582" s="41">
        <v>623400</v>
      </c>
      <c r="AC582" s="41">
        <v>620000</v>
      </c>
      <c r="AD582" s="41">
        <v>614700</v>
      </c>
      <c r="AE582" s="41">
        <v>613100</v>
      </c>
      <c r="AF582" s="41">
        <v>615000</v>
      </c>
      <c r="AG582" s="41">
        <v>620800</v>
      </c>
      <c r="AH582" s="41">
        <v>625700</v>
      </c>
      <c r="AI582" s="41">
        <v>624100</v>
      </c>
      <c r="AJ582" s="41">
        <v>618700</v>
      </c>
      <c r="AK582" s="41">
        <v>613800</v>
      </c>
      <c r="AL582" s="41">
        <v>610500</v>
      </c>
      <c r="AM582" s="41">
        <v>611200</v>
      </c>
      <c r="AN582" s="41">
        <v>612800</v>
      </c>
      <c r="AO582" s="41">
        <v>610000</v>
      </c>
      <c r="AP582" s="41">
        <v>602300</v>
      </c>
      <c r="AQ582" s="41">
        <v>592900</v>
      </c>
      <c r="AR582" s="41">
        <v>582000</v>
      </c>
      <c r="AS582" s="41">
        <v>572500</v>
      </c>
      <c r="AT582" s="41">
        <v>566800</v>
      </c>
      <c r="AU582" s="41">
        <v>562900</v>
      </c>
      <c r="AV582" s="41">
        <v>555800</v>
      </c>
      <c r="AW582" s="41">
        <v>546700</v>
      </c>
      <c r="AX582" s="41">
        <v>540100</v>
      </c>
      <c r="AY582" s="41">
        <v>536700</v>
      </c>
      <c r="AZ582" s="41">
        <v>536900</v>
      </c>
      <c r="BA582" s="41">
        <v>541000</v>
      </c>
      <c r="BB582" s="41">
        <v>545300</v>
      </c>
      <c r="BC582" s="41">
        <v>545500</v>
      </c>
      <c r="BD582" s="41">
        <v>543200</v>
      </c>
      <c r="BE582" s="41">
        <v>540400</v>
      </c>
      <c r="BF582" s="41">
        <v>536500</v>
      </c>
      <c r="BG582" s="41">
        <v>532400</v>
      </c>
      <c r="BH582" s="41">
        <v>529000</v>
      </c>
      <c r="BI582" s="41">
        <v>529300</v>
      </c>
      <c r="BJ582" s="41">
        <v>534900</v>
      </c>
      <c r="BK582" s="41">
        <v>541200</v>
      </c>
      <c r="BL582" s="41">
        <v>546300</v>
      </c>
      <c r="BM582" s="41">
        <v>551700</v>
      </c>
      <c r="BN582" s="41">
        <v>555700</v>
      </c>
      <c r="BO582" s="41">
        <v>560000</v>
      </c>
      <c r="BP582" s="41">
        <v>564500</v>
      </c>
      <c r="BQ582" s="41">
        <v>567300</v>
      </c>
      <c r="BR582" s="41">
        <v>568900</v>
      </c>
      <c r="BS582" s="41">
        <v>571300</v>
      </c>
      <c r="BT582" s="41">
        <v>571200</v>
      </c>
      <c r="BU582" s="41">
        <v>570900</v>
      </c>
      <c r="BV582" s="41">
        <v>569700</v>
      </c>
      <c r="BW582" s="41">
        <v>567400</v>
      </c>
      <c r="BX582" s="41">
        <v>564100</v>
      </c>
      <c r="BY582" s="41">
        <v>561200</v>
      </c>
      <c r="BZ582" s="41">
        <v>559300</v>
      </c>
      <c r="CA582" s="41">
        <v>558800</v>
      </c>
      <c r="CB582" s="41">
        <v>556600</v>
      </c>
      <c r="CC582" s="41">
        <v>554000</v>
      </c>
      <c r="CD582" s="41">
        <v>551100</v>
      </c>
      <c r="CE582" s="41">
        <v>548200</v>
      </c>
      <c r="CF582" s="41">
        <v>542800</v>
      </c>
      <c r="CG582" s="41">
        <v>535600</v>
      </c>
      <c r="CH582" s="41">
        <v>527900</v>
      </c>
      <c r="CI582" s="41">
        <v>521000</v>
      </c>
      <c r="CJ582" s="41">
        <v>515100</v>
      </c>
      <c r="CK582" s="41">
        <v>510800</v>
      </c>
      <c r="CL582" s="41">
        <v>508700</v>
      </c>
      <c r="CM582" s="41">
        <v>506700</v>
      </c>
      <c r="CN582" s="41">
        <v>507500</v>
      </c>
      <c r="CO582" s="41">
        <v>513800</v>
      </c>
      <c r="CP582" s="41">
        <v>523000</v>
      </c>
      <c r="CQ582" s="41">
        <v>527900</v>
      </c>
      <c r="CR582" s="41">
        <v>533200</v>
      </c>
      <c r="CS582" s="41">
        <v>541400</v>
      </c>
      <c r="CT582" s="41">
        <v>551300</v>
      </c>
      <c r="CU582" s="41">
        <v>559400</v>
      </c>
      <c r="CV582" s="41">
        <v>565800</v>
      </c>
      <c r="CW582" s="41">
        <v>572800</v>
      </c>
      <c r="CX582" s="41">
        <v>583600</v>
      </c>
      <c r="CY582" s="41">
        <v>597000</v>
      </c>
      <c r="CZ582" s="41">
        <v>607000</v>
      </c>
      <c r="DA582" s="41">
        <v>609000</v>
      </c>
      <c r="DB582" s="41">
        <v>612100</v>
      </c>
      <c r="DC582" s="41">
        <v>620800</v>
      </c>
      <c r="DD582" s="41">
        <v>626900</v>
      </c>
      <c r="DE582" s="41">
        <v>629600</v>
      </c>
      <c r="DF582" s="41">
        <v>633700</v>
      </c>
      <c r="DG582" s="41">
        <v>637000</v>
      </c>
      <c r="DH582" s="41">
        <v>639900</v>
      </c>
      <c r="DI582" s="41">
        <v>638600</v>
      </c>
      <c r="DJ582" s="41">
        <v>634100</v>
      </c>
      <c r="DK582" s="41">
        <v>633700</v>
      </c>
      <c r="DL582" s="41">
        <v>641300</v>
      </c>
      <c r="DM582" s="41">
        <v>642000</v>
      </c>
      <c r="DN582" s="41">
        <v>634800</v>
      </c>
      <c r="DO582" s="41">
        <v>630700</v>
      </c>
      <c r="DP582" s="41">
        <v>632200</v>
      </c>
    </row>
    <row r="583" spans="1:120">
      <c r="A583" s="41">
        <v>95117</v>
      </c>
      <c r="B583" s="41" t="s">
        <v>109</v>
      </c>
      <c r="C583" s="41" t="s">
        <v>66</v>
      </c>
      <c r="D583" s="41" t="s">
        <v>109</v>
      </c>
      <c r="E583" s="41" t="s">
        <v>110</v>
      </c>
      <c r="F583" s="41">
        <v>660600</v>
      </c>
      <c r="G583" s="41">
        <v>671600</v>
      </c>
      <c r="H583" s="41">
        <v>681900</v>
      </c>
      <c r="I583" s="41">
        <v>689400</v>
      </c>
      <c r="J583" s="41">
        <v>694900</v>
      </c>
      <c r="K583" s="41">
        <v>700000</v>
      </c>
      <c r="L583" s="41">
        <v>704400</v>
      </c>
      <c r="M583" s="41">
        <v>708400</v>
      </c>
      <c r="N583" s="41">
        <v>712700</v>
      </c>
      <c r="O583" s="41">
        <v>717000</v>
      </c>
      <c r="P583" s="41">
        <v>720200</v>
      </c>
      <c r="Q583" s="41">
        <v>722100</v>
      </c>
      <c r="R583" s="41">
        <v>722700</v>
      </c>
      <c r="S583" s="41">
        <v>722900</v>
      </c>
      <c r="T583" s="41">
        <v>724200</v>
      </c>
      <c r="U583" s="41">
        <v>724500</v>
      </c>
      <c r="V583" s="41">
        <v>722500</v>
      </c>
      <c r="W583" s="41">
        <v>720200</v>
      </c>
      <c r="X583" s="41">
        <v>719300</v>
      </c>
      <c r="Y583" s="41">
        <v>718700</v>
      </c>
      <c r="Z583" s="41">
        <v>719600</v>
      </c>
      <c r="AA583" s="41">
        <v>722500</v>
      </c>
      <c r="AB583" s="41">
        <v>726200</v>
      </c>
      <c r="AC583" s="41">
        <v>730200</v>
      </c>
      <c r="AD583" s="41">
        <v>733600</v>
      </c>
      <c r="AE583" s="41">
        <v>735300</v>
      </c>
      <c r="AF583" s="41">
        <v>737300</v>
      </c>
      <c r="AG583" s="41">
        <v>740200</v>
      </c>
      <c r="AH583" s="41">
        <v>743100</v>
      </c>
      <c r="AI583" s="41">
        <v>745400</v>
      </c>
      <c r="AJ583" s="41">
        <v>746400</v>
      </c>
      <c r="AK583" s="41">
        <v>744400</v>
      </c>
      <c r="AL583" s="41">
        <v>741800</v>
      </c>
      <c r="AM583" s="41">
        <v>740000</v>
      </c>
      <c r="AN583" s="41">
        <v>737300</v>
      </c>
      <c r="AO583" s="41">
        <v>731300</v>
      </c>
      <c r="AP583" s="41">
        <v>722200</v>
      </c>
      <c r="AQ583" s="41">
        <v>712800</v>
      </c>
      <c r="AR583" s="41">
        <v>705800</v>
      </c>
      <c r="AS583" s="41">
        <v>701700</v>
      </c>
      <c r="AT583" s="41">
        <v>696200</v>
      </c>
      <c r="AU583" s="41">
        <v>688800</v>
      </c>
      <c r="AV583" s="41">
        <v>680300</v>
      </c>
      <c r="AW583" s="41">
        <v>672600</v>
      </c>
      <c r="AX583" s="41">
        <v>664600</v>
      </c>
      <c r="AY583" s="41">
        <v>657600</v>
      </c>
      <c r="AZ583" s="41">
        <v>651000</v>
      </c>
      <c r="BA583" s="41">
        <v>645800</v>
      </c>
      <c r="BB583" s="41">
        <v>639700</v>
      </c>
      <c r="BC583" s="41">
        <v>630300</v>
      </c>
      <c r="BD583" s="41">
        <v>618800</v>
      </c>
      <c r="BE583" s="41">
        <v>610300</v>
      </c>
      <c r="BF583" s="41">
        <v>606000</v>
      </c>
      <c r="BG583" s="41">
        <v>603600</v>
      </c>
      <c r="BH583" s="41">
        <v>603200</v>
      </c>
      <c r="BI583" s="41">
        <v>604900</v>
      </c>
      <c r="BJ583" s="41">
        <v>606800</v>
      </c>
      <c r="BK583" s="41">
        <v>609000</v>
      </c>
      <c r="BL583" s="41">
        <v>611400</v>
      </c>
      <c r="BM583" s="41">
        <v>615700</v>
      </c>
      <c r="BN583" s="41">
        <v>621000</v>
      </c>
      <c r="BO583" s="41">
        <v>624300</v>
      </c>
      <c r="BP583" s="41">
        <v>622600</v>
      </c>
      <c r="BQ583" s="41">
        <v>617200</v>
      </c>
      <c r="BR583" s="41">
        <v>612200</v>
      </c>
      <c r="BS583" s="41">
        <v>609300</v>
      </c>
      <c r="BT583" s="41">
        <v>604600</v>
      </c>
      <c r="BU583" s="41">
        <v>601100</v>
      </c>
      <c r="BV583" s="41">
        <v>601000</v>
      </c>
      <c r="BW583" s="41">
        <v>598800</v>
      </c>
      <c r="BX583" s="41">
        <v>590300</v>
      </c>
      <c r="BY583" s="41">
        <v>582500</v>
      </c>
      <c r="BZ583" s="41">
        <v>578700</v>
      </c>
      <c r="CA583" s="41">
        <v>580500</v>
      </c>
      <c r="CB583" s="41">
        <v>581600</v>
      </c>
      <c r="CC583" s="41">
        <v>579600</v>
      </c>
      <c r="CD583" s="41">
        <v>577100</v>
      </c>
      <c r="CE583" s="41">
        <v>576000</v>
      </c>
      <c r="CF583" s="41">
        <v>573900</v>
      </c>
      <c r="CG583" s="41">
        <v>572600</v>
      </c>
      <c r="CH583" s="41">
        <v>573200</v>
      </c>
      <c r="CI583" s="41">
        <v>573700</v>
      </c>
      <c r="CJ583" s="41">
        <v>574400</v>
      </c>
      <c r="CK583" s="41">
        <v>575800</v>
      </c>
      <c r="CL583" s="41">
        <v>577900</v>
      </c>
      <c r="CM583" s="41">
        <v>580400</v>
      </c>
      <c r="CN583" s="41">
        <v>584400</v>
      </c>
      <c r="CO583" s="41">
        <v>590200</v>
      </c>
      <c r="CP583" s="41">
        <v>597800</v>
      </c>
      <c r="CQ583" s="41">
        <v>605800</v>
      </c>
      <c r="CR583" s="41">
        <v>615900</v>
      </c>
      <c r="CS583" s="41">
        <v>626400</v>
      </c>
      <c r="CT583" s="41">
        <v>634200</v>
      </c>
      <c r="CU583" s="41">
        <v>641800</v>
      </c>
      <c r="CV583" s="41">
        <v>654900</v>
      </c>
      <c r="CW583" s="41">
        <v>667000</v>
      </c>
      <c r="CX583" s="41">
        <v>677100</v>
      </c>
      <c r="CY583" s="41">
        <v>691700</v>
      </c>
      <c r="CZ583" s="41">
        <v>711000</v>
      </c>
      <c r="DA583" s="41">
        <v>731700</v>
      </c>
      <c r="DB583" s="41">
        <v>748000</v>
      </c>
      <c r="DC583" s="41">
        <v>756800</v>
      </c>
      <c r="DD583" s="41">
        <v>762200</v>
      </c>
      <c r="DE583" s="41">
        <v>766200</v>
      </c>
      <c r="DF583" s="41">
        <v>768200</v>
      </c>
      <c r="DG583" s="41">
        <v>772100</v>
      </c>
      <c r="DH583" s="41">
        <v>779200</v>
      </c>
      <c r="DI583" s="41">
        <v>781200</v>
      </c>
      <c r="DJ583" s="41">
        <v>785000</v>
      </c>
      <c r="DK583" s="41">
        <v>794500</v>
      </c>
      <c r="DL583" s="41">
        <v>809900</v>
      </c>
      <c r="DM583" s="41">
        <v>820300</v>
      </c>
      <c r="DN583" s="41">
        <v>826300</v>
      </c>
      <c r="DO583" s="41">
        <v>830300</v>
      </c>
      <c r="DP583" s="41">
        <v>836100</v>
      </c>
    </row>
    <row r="584" spans="1:120">
      <c r="A584" s="41">
        <v>91006</v>
      </c>
      <c r="B584" s="41" t="s">
        <v>640</v>
      </c>
      <c r="C584" s="41" t="s">
        <v>66</v>
      </c>
      <c r="D584" s="41" t="s">
        <v>394</v>
      </c>
      <c r="E584" s="41" t="s">
        <v>394</v>
      </c>
      <c r="F584" s="41">
        <v>641000</v>
      </c>
      <c r="G584" s="41">
        <v>646600</v>
      </c>
      <c r="H584" s="41">
        <v>653100</v>
      </c>
      <c r="I584" s="41">
        <v>662700</v>
      </c>
      <c r="J584" s="41">
        <v>672200</v>
      </c>
      <c r="K584" s="41">
        <v>682700</v>
      </c>
      <c r="L584" s="41">
        <v>694800</v>
      </c>
      <c r="M584" s="41">
        <v>704900</v>
      </c>
      <c r="N584" s="41">
        <v>711000</v>
      </c>
      <c r="O584" s="41">
        <v>715000</v>
      </c>
      <c r="P584" s="41">
        <v>719700</v>
      </c>
      <c r="Q584" s="41">
        <v>726800</v>
      </c>
      <c r="R584" s="41">
        <v>733700</v>
      </c>
      <c r="S584" s="41">
        <v>736200</v>
      </c>
      <c r="T584" s="41">
        <v>736800</v>
      </c>
      <c r="U584" s="41">
        <v>734800</v>
      </c>
      <c r="V584" s="41">
        <v>731000</v>
      </c>
      <c r="W584" s="41">
        <v>727000</v>
      </c>
      <c r="X584" s="41">
        <v>722600</v>
      </c>
      <c r="Y584" s="41">
        <v>717900</v>
      </c>
      <c r="Z584" s="41">
        <v>716100</v>
      </c>
      <c r="AA584" s="41">
        <v>717800</v>
      </c>
      <c r="AB584" s="41">
        <v>718400</v>
      </c>
      <c r="AC584" s="41">
        <v>714800</v>
      </c>
      <c r="AD584" s="41">
        <v>711300</v>
      </c>
      <c r="AE584" s="41">
        <v>711800</v>
      </c>
      <c r="AF584" s="41">
        <v>711400</v>
      </c>
      <c r="AG584" s="41">
        <v>707000</v>
      </c>
      <c r="AH584" s="41">
        <v>702900</v>
      </c>
      <c r="AI584" s="41">
        <v>699300</v>
      </c>
      <c r="AJ584" s="41">
        <v>694700</v>
      </c>
      <c r="AK584" s="41">
        <v>690700</v>
      </c>
      <c r="AL584" s="41">
        <v>688700</v>
      </c>
      <c r="AM584" s="41">
        <v>687300</v>
      </c>
      <c r="AN584" s="41">
        <v>684900</v>
      </c>
      <c r="AO584" s="41">
        <v>681400</v>
      </c>
      <c r="AP584" s="41">
        <v>678300</v>
      </c>
      <c r="AQ584" s="41">
        <v>673400</v>
      </c>
      <c r="AR584" s="41">
        <v>665200</v>
      </c>
      <c r="AS584" s="41">
        <v>656000</v>
      </c>
      <c r="AT584" s="41">
        <v>648000</v>
      </c>
      <c r="AU584" s="41">
        <v>641900</v>
      </c>
      <c r="AV584" s="41">
        <v>636700</v>
      </c>
      <c r="AW584" s="41">
        <v>632200</v>
      </c>
      <c r="AX584" s="41">
        <v>630300</v>
      </c>
      <c r="AY584" s="41">
        <v>628300</v>
      </c>
      <c r="AZ584" s="41">
        <v>624600</v>
      </c>
      <c r="BA584" s="41">
        <v>622600</v>
      </c>
      <c r="BB584" s="41">
        <v>624100</v>
      </c>
      <c r="BC584" s="41">
        <v>624700</v>
      </c>
      <c r="BD584" s="41">
        <v>621500</v>
      </c>
      <c r="BE584" s="41">
        <v>617800</v>
      </c>
      <c r="BF584" s="41">
        <v>618100</v>
      </c>
      <c r="BG584" s="41">
        <v>623100</v>
      </c>
      <c r="BH584" s="41">
        <v>631600</v>
      </c>
      <c r="BI584" s="41">
        <v>640600</v>
      </c>
      <c r="BJ584" s="41">
        <v>647900</v>
      </c>
      <c r="BK584" s="41">
        <v>653800</v>
      </c>
      <c r="BL584" s="41">
        <v>660000</v>
      </c>
      <c r="BM584" s="41">
        <v>668000</v>
      </c>
      <c r="BN584" s="41">
        <v>674700</v>
      </c>
      <c r="BO584" s="41">
        <v>680600</v>
      </c>
      <c r="BP584" s="41">
        <v>685000</v>
      </c>
      <c r="BQ584" s="41">
        <v>685300</v>
      </c>
      <c r="BR584" s="41">
        <v>682800</v>
      </c>
      <c r="BS584" s="41">
        <v>681900</v>
      </c>
      <c r="BT584" s="41">
        <v>679800</v>
      </c>
      <c r="BU584" s="41">
        <v>675000</v>
      </c>
      <c r="BV584" s="41">
        <v>669000</v>
      </c>
      <c r="BW584" s="41">
        <v>666300</v>
      </c>
      <c r="BX584" s="41">
        <v>666100</v>
      </c>
      <c r="BY584" s="41">
        <v>665500</v>
      </c>
      <c r="BZ584" s="41">
        <v>663100</v>
      </c>
      <c r="CA584" s="41">
        <v>664600</v>
      </c>
      <c r="CB584" s="41">
        <v>670000</v>
      </c>
      <c r="CC584" s="41">
        <v>675700</v>
      </c>
      <c r="CD584" s="41">
        <v>676200</v>
      </c>
      <c r="CE584" s="41">
        <v>674200</v>
      </c>
      <c r="CF584" s="41">
        <v>670900</v>
      </c>
      <c r="CG584" s="41">
        <v>668000</v>
      </c>
      <c r="CH584" s="41">
        <v>667600</v>
      </c>
      <c r="CI584" s="41">
        <v>668600</v>
      </c>
      <c r="CJ584" s="41">
        <v>669900</v>
      </c>
      <c r="CK584" s="41">
        <v>670900</v>
      </c>
      <c r="CL584" s="41">
        <v>671900</v>
      </c>
      <c r="CM584" s="41">
        <v>671600</v>
      </c>
      <c r="CN584" s="41">
        <v>672800</v>
      </c>
      <c r="CO584" s="41">
        <v>677600</v>
      </c>
      <c r="CP584" s="41">
        <v>682300</v>
      </c>
      <c r="CQ584" s="41">
        <v>680900</v>
      </c>
      <c r="CR584" s="41">
        <v>679200</v>
      </c>
      <c r="CS584" s="41">
        <v>682100</v>
      </c>
      <c r="CT584" s="41">
        <v>685200</v>
      </c>
      <c r="CU584" s="41">
        <v>685800</v>
      </c>
      <c r="CV584" s="41">
        <v>687200</v>
      </c>
      <c r="CW584" s="41">
        <v>691400</v>
      </c>
      <c r="CX584" s="41">
        <v>700700</v>
      </c>
      <c r="CY584" s="41">
        <v>710200</v>
      </c>
      <c r="CZ584" s="41">
        <v>720900</v>
      </c>
      <c r="DA584" s="41">
        <v>734000</v>
      </c>
      <c r="DB584" s="41">
        <v>749800</v>
      </c>
      <c r="DC584" s="41">
        <v>769700</v>
      </c>
      <c r="DD584" s="41">
        <v>793000</v>
      </c>
      <c r="DE584" s="41">
        <v>807500</v>
      </c>
      <c r="DF584" s="41">
        <v>813500</v>
      </c>
      <c r="DG584" s="41">
        <v>821200</v>
      </c>
      <c r="DH584" s="41">
        <v>837300</v>
      </c>
      <c r="DI584" s="41">
        <v>852500</v>
      </c>
      <c r="DJ584" s="41">
        <v>859700</v>
      </c>
      <c r="DK584" s="41">
        <v>865900</v>
      </c>
      <c r="DL584" s="41">
        <v>878700</v>
      </c>
      <c r="DM584" s="41">
        <v>895700</v>
      </c>
      <c r="DN584" s="41">
        <v>912400</v>
      </c>
      <c r="DO584" s="41">
        <v>921600</v>
      </c>
      <c r="DP584" s="41">
        <v>924900</v>
      </c>
    </row>
    <row r="585" spans="1:120">
      <c r="A585" s="41">
        <v>95492</v>
      </c>
      <c r="B585" s="41" t="s">
        <v>641</v>
      </c>
      <c r="C585" s="41" t="s">
        <v>66</v>
      </c>
      <c r="D585" s="41" t="s">
        <v>503</v>
      </c>
      <c r="E585" s="41" t="s">
        <v>504</v>
      </c>
      <c r="F585" s="41">
        <v>502900</v>
      </c>
      <c r="G585" s="41">
        <v>510100</v>
      </c>
      <c r="H585" s="41">
        <v>517000</v>
      </c>
      <c r="I585" s="41">
        <v>524200</v>
      </c>
      <c r="J585" s="41">
        <v>530700</v>
      </c>
      <c r="K585" s="41">
        <v>537200</v>
      </c>
      <c r="L585" s="41">
        <v>544100</v>
      </c>
      <c r="M585" s="41">
        <v>551800</v>
      </c>
      <c r="N585" s="41">
        <v>558300</v>
      </c>
      <c r="O585" s="41">
        <v>563400</v>
      </c>
      <c r="P585" s="41">
        <v>567600</v>
      </c>
      <c r="Q585" s="41">
        <v>570500</v>
      </c>
      <c r="R585" s="41">
        <v>571300</v>
      </c>
      <c r="S585" s="41">
        <v>571800</v>
      </c>
      <c r="T585" s="41">
        <v>572900</v>
      </c>
      <c r="U585" s="41">
        <v>572800</v>
      </c>
      <c r="V585" s="41">
        <v>571100</v>
      </c>
      <c r="W585" s="41">
        <v>567900</v>
      </c>
      <c r="X585" s="41">
        <v>562900</v>
      </c>
      <c r="Y585" s="41">
        <v>556100</v>
      </c>
      <c r="Z585" s="41">
        <v>548200</v>
      </c>
      <c r="AA585" s="41">
        <v>539400</v>
      </c>
      <c r="AB585" s="41">
        <v>532100</v>
      </c>
      <c r="AC585" s="41">
        <v>526400</v>
      </c>
      <c r="AD585" s="41">
        <v>522200</v>
      </c>
      <c r="AE585" s="41">
        <v>520400</v>
      </c>
      <c r="AF585" s="41">
        <v>520300</v>
      </c>
      <c r="AG585" s="41">
        <v>518100</v>
      </c>
      <c r="AH585" s="41">
        <v>513400</v>
      </c>
      <c r="AI585" s="41">
        <v>507200</v>
      </c>
      <c r="AJ585" s="41">
        <v>500900</v>
      </c>
      <c r="AK585" s="41">
        <v>494100</v>
      </c>
      <c r="AL585" s="41">
        <v>487300</v>
      </c>
      <c r="AM585" s="41">
        <v>481600</v>
      </c>
      <c r="AN585" s="41">
        <v>475200</v>
      </c>
      <c r="AO585" s="41">
        <v>466200</v>
      </c>
      <c r="AP585" s="41">
        <v>454700</v>
      </c>
      <c r="AQ585" s="41">
        <v>442000</v>
      </c>
      <c r="AR585" s="41">
        <v>428500</v>
      </c>
      <c r="AS585" s="41">
        <v>415900</v>
      </c>
      <c r="AT585" s="41">
        <v>405900</v>
      </c>
      <c r="AU585" s="41">
        <v>398600</v>
      </c>
      <c r="AV585" s="41">
        <v>391600</v>
      </c>
      <c r="AW585" s="41">
        <v>384100</v>
      </c>
      <c r="AX585" s="41">
        <v>376500</v>
      </c>
      <c r="AY585" s="41">
        <v>368200</v>
      </c>
      <c r="AZ585" s="41">
        <v>359100</v>
      </c>
      <c r="BA585" s="41">
        <v>356100</v>
      </c>
      <c r="BB585" s="41">
        <v>357700</v>
      </c>
      <c r="BC585" s="41">
        <v>356300</v>
      </c>
      <c r="BD585" s="41">
        <v>349800</v>
      </c>
      <c r="BE585" s="41">
        <v>344400</v>
      </c>
      <c r="BF585" s="41">
        <v>340100</v>
      </c>
      <c r="BG585" s="41">
        <v>337500</v>
      </c>
      <c r="BH585" s="41">
        <v>336200</v>
      </c>
      <c r="BI585" s="41">
        <v>335600</v>
      </c>
      <c r="BJ585" s="41">
        <v>335400</v>
      </c>
      <c r="BK585" s="41">
        <v>337000</v>
      </c>
      <c r="BL585" s="41">
        <v>339400</v>
      </c>
      <c r="BM585" s="41">
        <v>339800</v>
      </c>
      <c r="BN585" s="41">
        <v>340300</v>
      </c>
      <c r="BO585" s="41">
        <v>339500</v>
      </c>
      <c r="BP585" s="41">
        <v>339400</v>
      </c>
      <c r="BQ585" s="41">
        <v>340400</v>
      </c>
      <c r="BR585" s="41">
        <v>341500</v>
      </c>
      <c r="BS585" s="41">
        <v>340400</v>
      </c>
      <c r="BT585" s="41">
        <v>339200</v>
      </c>
      <c r="BU585" s="41">
        <v>336800</v>
      </c>
      <c r="BV585" s="41">
        <v>334700</v>
      </c>
      <c r="BW585" s="41">
        <v>330800</v>
      </c>
      <c r="BX585" s="41">
        <v>329400</v>
      </c>
      <c r="BY585" s="41">
        <v>327800</v>
      </c>
      <c r="BZ585" s="41">
        <v>323300</v>
      </c>
      <c r="CA585" s="41">
        <v>318200</v>
      </c>
      <c r="CB585" s="41">
        <v>314600</v>
      </c>
      <c r="CC585" s="41">
        <v>311800</v>
      </c>
      <c r="CD585" s="41">
        <v>311600</v>
      </c>
      <c r="CE585" s="41">
        <v>309600</v>
      </c>
      <c r="CF585" s="41">
        <v>305800</v>
      </c>
      <c r="CG585" s="41">
        <v>303400</v>
      </c>
      <c r="CH585" s="41">
        <v>301200</v>
      </c>
      <c r="CI585" s="41">
        <v>300600</v>
      </c>
      <c r="CJ585" s="41">
        <v>300200</v>
      </c>
      <c r="CK585" s="41">
        <v>296400</v>
      </c>
      <c r="CL585" s="41">
        <v>293500</v>
      </c>
      <c r="CM585" s="41">
        <v>292100</v>
      </c>
      <c r="CN585" s="41">
        <v>295100</v>
      </c>
      <c r="CO585" s="41">
        <v>301000</v>
      </c>
      <c r="CP585" s="41">
        <v>303800</v>
      </c>
      <c r="CQ585" s="41">
        <v>304400</v>
      </c>
      <c r="CR585" s="41">
        <v>306900</v>
      </c>
      <c r="CS585" s="41">
        <v>311900</v>
      </c>
      <c r="CT585" s="41">
        <v>318900</v>
      </c>
      <c r="CU585" s="41">
        <v>326000</v>
      </c>
      <c r="CV585" s="41">
        <v>328800</v>
      </c>
      <c r="CW585" s="41">
        <v>332900</v>
      </c>
      <c r="CX585" s="41">
        <v>339000</v>
      </c>
      <c r="CY585" s="41">
        <v>349300</v>
      </c>
      <c r="CZ585" s="41">
        <v>357300</v>
      </c>
      <c r="DA585" s="41">
        <v>362400</v>
      </c>
      <c r="DB585" s="41">
        <v>367300</v>
      </c>
      <c r="DC585" s="41">
        <v>374800</v>
      </c>
      <c r="DD585" s="41">
        <v>379200</v>
      </c>
      <c r="DE585" s="41">
        <v>382100</v>
      </c>
      <c r="DF585" s="41">
        <v>385600</v>
      </c>
      <c r="DG585" s="41">
        <v>388700</v>
      </c>
      <c r="DH585" s="41">
        <v>393500</v>
      </c>
      <c r="DI585" s="41">
        <v>398700</v>
      </c>
      <c r="DJ585" s="41">
        <v>402300</v>
      </c>
      <c r="DK585" s="41">
        <v>408300</v>
      </c>
      <c r="DL585" s="41">
        <v>415900</v>
      </c>
      <c r="DM585" s="41">
        <v>418000</v>
      </c>
      <c r="DN585" s="41">
        <v>420600</v>
      </c>
      <c r="DO585" s="41">
        <v>426700</v>
      </c>
      <c r="DP585" s="41">
        <v>431400</v>
      </c>
    </row>
    <row r="586" spans="1:120">
      <c r="A586" s="41">
        <v>91030</v>
      </c>
      <c r="B586" s="41" t="s">
        <v>654</v>
      </c>
      <c r="C586" s="41" t="s">
        <v>66</v>
      </c>
      <c r="D586" s="41" t="s">
        <v>394</v>
      </c>
      <c r="E586" s="41" t="s">
        <v>394</v>
      </c>
      <c r="F586" s="41">
        <v>655000</v>
      </c>
      <c r="G586" s="41">
        <v>656800</v>
      </c>
      <c r="H586" s="41">
        <v>665000</v>
      </c>
      <c r="I586" s="41">
        <v>679000</v>
      </c>
      <c r="J586" s="41">
        <v>696600</v>
      </c>
      <c r="K586" s="41">
        <v>710700</v>
      </c>
      <c r="L586" s="41">
        <v>722000</v>
      </c>
      <c r="M586" s="41">
        <v>726100</v>
      </c>
      <c r="N586" s="41">
        <v>725000</v>
      </c>
      <c r="O586" s="41">
        <v>726600</v>
      </c>
      <c r="P586" s="41">
        <v>735900</v>
      </c>
      <c r="Q586" s="41">
        <v>749700</v>
      </c>
      <c r="R586" s="41">
        <v>758900</v>
      </c>
      <c r="S586" s="41">
        <v>762000</v>
      </c>
      <c r="T586" s="41">
        <v>762200</v>
      </c>
      <c r="U586" s="41">
        <v>759100</v>
      </c>
      <c r="V586" s="41">
        <v>754500</v>
      </c>
      <c r="W586" s="41">
        <v>754500</v>
      </c>
      <c r="X586" s="41">
        <v>756100</v>
      </c>
      <c r="Y586" s="41">
        <v>757200</v>
      </c>
      <c r="Z586" s="41">
        <v>759800</v>
      </c>
      <c r="AA586" s="41">
        <v>762100</v>
      </c>
      <c r="AB586" s="41">
        <v>760100</v>
      </c>
      <c r="AC586" s="41">
        <v>755000</v>
      </c>
      <c r="AD586" s="41">
        <v>752200</v>
      </c>
      <c r="AE586" s="41">
        <v>752900</v>
      </c>
      <c r="AF586" s="41">
        <v>754600</v>
      </c>
      <c r="AG586" s="41">
        <v>757300</v>
      </c>
      <c r="AH586" s="41">
        <v>759400</v>
      </c>
      <c r="AI586" s="41">
        <v>760800</v>
      </c>
      <c r="AJ586" s="41">
        <v>763900</v>
      </c>
      <c r="AK586" s="41">
        <v>768300</v>
      </c>
      <c r="AL586" s="41">
        <v>771800</v>
      </c>
      <c r="AM586" s="41">
        <v>771100</v>
      </c>
      <c r="AN586" s="41">
        <v>766800</v>
      </c>
      <c r="AO586" s="41">
        <v>761700</v>
      </c>
      <c r="AP586" s="41">
        <v>756900</v>
      </c>
      <c r="AQ586" s="41">
        <v>749700</v>
      </c>
      <c r="AR586" s="41">
        <v>740900</v>
      </c>
      <c r="AS586" s="41">
        <v>731500</v>
      </c>
      <c r="AT586" s="41">
        <v>721700</v>
      </c>
      <c r="AU586" s="41">
        <v>711600</v>
      </c>
      <c r="AV586" s="41">
        <v>704600</v>
      </c>
      <c r="AW586" s="41">
        <v>702600</v>
      </c>
      <c r="AX586" s="41">
        <v>703900</v>
      </c>
      <c r="AY586" s="41">
        <v>703700</v>
      </c>
      <c r="AZ586" s="41">
        <v>702500</v>
      </c>
      <c r="BA586" s="41">
        <v>702100</v>
      </c>
      <c r="BB586" s="41">
        <v>701200</v>
      </c>
      <c r="BC586" s="41">
        <v>698300</v>
      </c>
      <c r="BD586" s="41">
        <v>694400</v>
      </c>
      <c r="BE586" s="41">
        <v>689900</v>
      </c>
      <c r="BF586" s="41">
        <v>687600</v>
      </c>
      <c r="BG586" s="41">
        <v>686500</v>
      </c>
      <c r="BH586" s="41">
        <v>685500</v>
      </c>
      <c r="BI586" s="41">
        <v>687500</v>
      </c>
      <c r="BJ586" s="41">
        <v>693500</v>
      </c>
      <c r="BK586" s="41">
        <v>704900</v>
      </c>
      <c r="BL586" s="41">
        <v>717500</v>
      </c>
      <c r="BM586" s="41">
        <v>729200</v>
      </c>
      <c r="BN586" s="41">
        <v>738800</v>
      </c>
      <c r="BO586" s="41">
        <v>748800</v>
      </c>
      <c r="BP586" s="41">
        <v>752900</v>
      </c>
      <c r="BQ586" s="41">
        <v>749700</v>
      </c>
      <c r="BR586" s="41">
        <v>744600</v>
      </c>
      <c r="BS586" s="41">
        <v>743500</v>
      </c>
      <c r="BT586" s="41">
        <v>737800</v>
      </c>
      <c r="BU586" s="41">
        <v>726600</v>
      </c>
      <c r="BV586" s="41">
        <v>716600</v>
      </c>
      <c r="BW586" s="41">
        <v>710500</v>
      </c>
      <c r="BX586" s="41">
        <v>706200</v>
      </c>
      <c r="BY586" s="41">
        <v>704200</v>
      </c>
      <c r="BZ586" s="41">
        <v>702900</v>
      </c>
      <c r="CA586" s="41">
        <v>702100</v>
      </c>
      <c r="CB586" s="41">
        <v>702400</v>
      </c>
      <c r="CC586" s="41">
        <v>706600</v>
      </c>
      <c r="CD586" s="41">
        <v>709700</v>
      </c>
      <c r="CE586" s="41">
        <v>709400</v>
      </c>
      <c r="CF586" s="41">
        <v>710100</v>
      </c>
      <c r="CG586" s="41">
        <v>712500</v>
      </c>
      <c r="CH586" s="41">
        <v>712100</v>
      </c>
      <c r="CI586" s="41">
        <v>709400</v>
      </c>
      <c r="CJ586" s="41">
        <v>708600</v>
      </c>
      <c r="CK586" s="41">
        <v>706000</v>
      </c>
      <c r="CL586" s="41">
        <v>702800</v>
      </c>
      <c r="CM586" s="41">
        <v>699500</v>
      </c>
      <c r="CN586" s="41">
        <v>696400</v>
      </c>
      <c r="CO586" s="41">
        <v>696000</v>
      </c>
      <c r="CP586" s="41">
        <v>703000</v>
      </c>
      <c r="CQ586" s="41">
        <v>709500</v>
      </c>
      <c r="CR586" s="41">
        <v>715400</v>
      </c>
      <c r="CS586" s="41">
        <v>723400</v>
      </c>
      <c r="CT586" s="41">
        <v>732600</v>
      </c>
      <c r="CU586" s="41">
        <v>742400</v>
      </c>
      <c r="CV586" s="41">
        <v>752600</v>
      </c>
      <c r="CW586" s="41">
        <v>761800</v>
      </c>
      <c r="CX586" s="41">
        <v>773800</v>
      </c>
      <c r="CY586" s="41">
        <v>789900</v>
      </c>
      <c r="CZ586" s="41">
        <v>802500</v>
      </c>
      <c r="DA586" s="41">
        <v>809600</v>
      </c>
      <c r="DB586" s="41">
        <v>816100</v>
      </c>
      <c r="DC586" s="41">
        <v>822200</v>
      </c>
      <c r="DD586" s="41">
        <v>823200</v>
      </c>
      <c r="DE586" s="41">
        <v>820700</v>
      </c>
      <c r="DF586" s="41">
        <v>818200</v>
      </c>
      <c r="DG586" s="41">
        <v>816600</v>
      </c>
      <c r="DH586" s="41">
        <v>821500</v>
      </c>
      <c r="DI586" s="41">
        <v>827800</v>
      </c>
      <c r="DJ586" s="41">
        <v>828900</v>
      </c>
      <c r="DK586" s="41">
        <v>829300</v>
      </c>
      <c r="DL586" s="41">
        <v>848800</v>
      </c>
      <c r="DM586" s="41">
        <v>871200</v>
      </c>
      <c r="DN586" s="41">
        <v>876100</v>
      </c>
      <c r="DO586" s="41">
        <v>868700</v>
      </c>
      <c r="DP586" s="41">
        <v>866200</v>
      </c>
    </row>
    <row r="587" spans="1:120">
      <c r="A587" s="41">
        <v>93706</v>
      </c>
      <c r="B587" s="41" t="s">
        <v>442</v>
      </c>
      <c r="C587" s="41" t="s">
        <v>66</v>
      </c>
      <c r="D587" s="41" t="s">
        <v>442</v>
      </c>
      <c r="E587" s="41" t="s">
        <v>442</v>
      </c>
      <c r="F587" s="41">
        <v>136200</v>
      </c>
      <c r="G587" s="41">
        <v>139700</v>
      </c>
      <c r="H587" s="41">
        <v>144300</v>
      </c>
      <c r="I587" s="41">
        <v>149000</v>
      </c>
      <c r="J587" s="41">
        <v>153700</v>
      </c>
      <c r="K587" s="41">
        <v>157800</v>
      </c>
      <c r="L587" s="41">
        <v>161800</v>
      </c>
      <c r="M587" s="41">
        <v>166300</v>
      </c>
      <c r="N587" s="41">
        <v>171100</v>
      </c>
      <c r="O587" s="41">
        <v>175200</v>
      </c>
      <c r="P587" s="41">
        <v>178500</v>
      </c>
      <c r="Q587" s="41">
        <v>180800</v>
      </c>
      <c r="R587" s="41">
        <v>182300</v>
      </c>
      <c r="S587" s="41">
        <v>183100</v>
      </c>
      <c r="T587" s="41">
        <v>184600</v>
      </c>
      <c r="U587" s="41">
        <v>187100</v>
      </c>
      <c r="V587" s="41">
        <v>189000</v>
      </c>
      <c r="W587" s="41">
        <v>190400</v>
      </c>
      <c r="X587" s="41">
        <v>191600</v>
      </c>
      <c r="Y587" s="41">
        <v>191900</v>
      </c>
      <c r="Z587" s="41">
        <v>191500</v>
      </c>
      <c r="AA587" s="41">
        <v>191200</v>
      </c>
      <c r="AB587" s="41">
        <v>190700</v>
      </c>
      <c r="AC587" s="41">
        <v>190000</v>
      </c>
      <c r="AD587" s="41">
        <v>188700</v>
      </c>
      <c r="AE587" s="41">
        <v>186400</v>
      </c>
      <c r="AF587" s="41">
        <v>184900</v>
      </c>
      <c r="AG587" s="41">
        <v>185000</v>
      </c>
      <c r="AH587" s="41">
        <v>185300</v>
      </c>
      <c r="AI587" s="41">
        <v>184200</v>
      </c>
      <c r="AJ587" s="41">
        <v>181900</v>
      </c>
      <c r="AK587" s="41">
        <v>178700</v>
      </c>
      <c r="AL587" s="41">
        <v>176000</v>
      </c>
      <c r="AM587" s="41">
        <v>174600</v>
      </c>
      <c r="AN587" s="41">
        <v>173000</v>
      </c>
      <c r="AO587" s="41">
        <v>171200</v>
      </c>
      <c r="AP587" s="41">
        <v>169700</v>
      </c>
      <c r="AQ587" s="41">
        <v>165400</v>
      </c>
      <c r="AR587" s="41">
        <v>158600</v>
      </c>
      <c r="AS587" s="41">
        <v>152800</v>
      </c>
      <c r="AT587" s="41">
        <v>149000</v>
      </c>
      <c r="AU587" s="41">
        <v>146000</v>
      </c>
      <c r="AV587" s="41">
        <v>143600</v>
      </c>
      <c r="AW587" s="41">
        <v>140700</v>
      </c>
      <c r="AX587" s="41">
        <v>137000</v>
      </c>
      <c r="AY587" s="41">
        <v>132900</v>
      </c>
      <c r="AZ587" s="41">
        <v>128100</v>
      </c>
      <c r="BA587" s="41">
        <v>125600</v>
      </c>
      <c r="BB587" s="41">
        <v>125800</v>
      </c>
      <c r="BC587" s="41">
        <v>125700</v>
      </c>
      <c r="BD587" s="41">
        <v>123500</v>
      </c>
      <c r="BE587" s="41">
        <v>120800</v>
      </c>
      <c r="BF587" s="41">
        <v>117400</v>
      </c>
      <c r="BG587" s="41">
        <v>113300</v>
      </c>
      <c r="BH587" s="41">
        <v>109300</v>
      </c>
      <c r="BI587" s="41">
        <v>105800</v>
      </c>
      <c r="BJ587" s="41">
        <v>102300</v>
      </c>
      <c r="BK587" s="41">
        <v>99500</v>
      </c>
      <c r="BL587" s="41">
        <v>98200</v>
      </c>
      <c r="BM587" s="41">
        <v>97500</v>
      </c>
      <c r="BN587" s="41">
        <v>95800</v>
      </c>
      <c r="BO587" s="41">
        <v>95200</v>
      </c>
      <c r="BP587" s="41">
        <v>95200</v>
      </c>
      <c r="BQ587" s="41">
        <v>93700</v>
      </c>
      <c r="BR587" s="41">
        <v>90700</v>
      </c>
      <c r="BS587" s="41">
        <v>88200</v>
      </c>
      <c r="BT587" s="41">
        <v>87000</v>
      </c>
      <c r="BU587" s="41">
        <v>86300</v>
      </c>
      <c r="BV587" s="41">
        <v>85200</v>
      </c>
      <c r="BW587" s="41">
        <v>84300</v>
      </c>
      <c r="BX587" s="41">
        <v>83700</v>
      </c>
      <c r="BY587" s="41">
        <v>81600</v>
      </c>
      <c r="BZ587" s="41">
        <v>78900</v>
      </c>
      <c r="CA587" s="41">
        <v>78700</v>
      </c>
      <c r="CB587" s="41">
        <v>79700</v>
      </c>
      <c r="CC587" s="41">
        <v>78700</v>
      </c>
      <c r="CD587" s="41">
        <v>77300</v>
      </c>
      <c r="CE587" s="41">
        <v>76600</v>
      </c>
      <c r="CF587" s="41">
        <v>74900</v>
      </c>
      <c r="CG587" s="41">
        <v>73500</v>
      </c>
      <c r="CH587" s="41">
        <v>72500</v>
      </c>
      <c r="CI587" s="41">
        <v>70800</v>
      </c>
      <c r="CJ587" s="41">
        <v>69700</v>
      </c>
      <c r="CK587" s="41">
        <v>69200</v>
      </c>
      <c r="CL587" s="41">
        <v>68700</v>
      </c>
      <c r="CM587" s="41">
        <v>68800</v>
      </c>
      <c r="CN587" s="41">
        <v>69400</v>
      </c>
      <c r="CO587" s="41">
        <v>69600</v>
      </c>
      <c r="CP587" s="41">
        <v>68900</v>
      </c>
      <c r="CQ587" s="41">
        <v>69100</v>
      </c>
      <c r="CR587" s="41">
        <v>70400</v>
      </c>
      <c r="CS587" s="41">
        <v>71400</v>
      </c>
      <c r="CT587" s="41">
        <v>72900</v>
      </c>
      <c r="CU587" s="41">
        <v>74900</v>
      </c>
      <c r="CV587" s="41">
        <v>76200</v>
      </c>
      <c r="CW587" s="41">
        <v>77500</v>
      </c>
      <c r="CX587" s="41">
        <v>78800</v>
      </c>
      <c r="CY587" s="41">
        <v>79100</v>
      </c>
      <c r="CZ587" s="41">
        <v>80000</v>
      </c>
      <c r="DA587" s="41">
        <v>82400</v>
      </c>
      <c r="DB587" s="41">
        <v>85600</v>
      </c>
      <c r="DC587" s="41">
        <v>87400</v>
      </c>
      <c r="DD587" s="41">
        <v>88800</v>
      </c>
      <c r="DE587" s="41">
        <v>90900</v>
      </c>
      <c r="DF587" s="41">
        <v>93000</v>
      </c>
      <c r="DG587" s="41">
        <v>94900</v>
      </c>
      <c r="DH587" s="41">
        <v>96500</v>
      </c>
      <c r="DI587" s="41">
        <v>97500</v>
      </c>
      <c r="DJ587" s="41">
        <v>98100</v>
      </c>
      <c r="DK587" s="41">
        <v>98400</v>
      </c>
      <c r="DL587" s="41">
        <v>97700</v>
      </c>
      <c r="DM587" s="41">
        <v>98400</v>
      </c>
      <c r="DN587" s="41">
        <v>100900</v>
      </c>
      <c r="DO587" s="41">
        <v>103500</v>
      </c>
      <c r="DP587" s="41">
        <v>105000</v>
      </c>
    </row>
    <row r="588" spans="1:120">
      <c r="A588" s="41">
        <v>95348</v>
      </c>
      <c r="B588" s="41" t="s">
        <v>655</v>
      </c>
      <c r="C588" s="41" t="s">
        <v>66</v>
      </c>
      <c r="D588" s="41" t="s">
        <v>655</v>
      </c>
      <c r="E588" s="41" t="s">
        <v>655</v>
      </c>
      <c r="F588" s="41">
        <v>268400</v>
      </c>
      <c r="G588" s="41">
        <v>275700</v>
      </c>
      <c r="H588" s="41">
        <v>282500</v>
      </c>
      <c r="I588" s="41">
        <v>291200</v>
      </c>
      <c r="J588" s="41">
        <v>301600</v>
      </c>
      <c r="K588" s="41">
        <v>312500</v>
      </c>
      <c r="L588" s="41">
        <v>321100</v>
      </c>
      <c r="M588" s="41">
        <v>327600</v>
      </c>
      <c r="N588" s="41">
        <v>333100</v>
      </c>
      <c r="O588" s="41">
        <v>338600</v>
      </c>
      <c r="P588" s="41">
        <v>343600</v>
      </c>
      <c r="Q588" s="41">
        <v>347600</v>
      </c>
      <c r="R588" s="41">
        <v>349300</v>
      </c>
      <c r="S588" s="41">
        <v>348900</v>
      </c>
      <c r="T588" s="41">
        <v>346700</v>
      </c>
      <c r="U588" s="41">
        <v>344300</v>
      </c>
      <c r="V588" s="41">
        <v>342900</v>
      </c>
      <c r="W588" s="41">
        <v>342400</v>
      </c>
      <c r="X588" s="41">
        <v>340500</v>
      </c>
      <c r="Y588" s="41">
        <v>336200</v>
      </c>
      <c r="Z588" s="41">
        <v>327100</v>
      </c>
      <c r="AA588" s="41">
        <v>315700</v>
      </c>
      <c r="AB588" s="41">
        <v>304200</v>
      </c>
      <c r="AC588" s="41">
        <v>293300</v>
      </c>
      <c r="AD588" s="41">
        <v>283100</v>
      </c>
      <c r="AE588" s="41">
        <v>275300</v>
      </c>
      <c r="AF588" s="41">
        <v>270000</v>
      </c>
      <c r="AG588" s="41">
        <v>266200</v>
      </c>
      <c r="AH588" s="41">
        <v>261500</v>
      </c>
      <c r="AI588" s="41">
        <v>255000</v>
      </c>
      <c r="AJ588" s="41">
        <v>247600</v>
      </c>
      <c r="AK588" s="41">
        <v>241000</v>
      </c>
      <c r="AL588" s="41">
        <v>234900</v>
      </c>
      <c r="AM588" s="41">
        <v>229800</v>
      </c>
      <c r="AN588" s="41">
        <v>226000</v>
      </c>
      <c r="AO588" s="41">
        <v>223200</v>
      </c>
      <c r="AP588" s="41">
        <v>220300</v>
      </c>
      <c r="AQ588" s="41">
        <v>216300</v>
      </c>
      <c r="AR588" s="41">
        <v>213200</v>
      </c>
      <c r="AS588" s="41">
        <v>205200</v>
      </c>
      <c r="AT588" s="41">
        <v>189300</v>
      </c>
      <c r="AU588" s="41">
        <v>173800</v>
      </c>
      <c r="AV588" s="41">
        <v>165500</v>
      </c>
      <c r="AW588" s="41">
        <v>161000</v>
      </c>
      <c r="AX588" s="41">
        <v>158200</v>
      </c>
      <c r="AY588" s="41">
        <v>155300</v>
      </c>
      <c r="AZ588" s="41">
        <v>152700</v>
      </c>
      <c r="BA588" s="41">
        <v>149600</v>
      </c>
      <c r="BB588" s="41">
        <v>144100</v>
      </c>
      <c r="BC588" s="41">
        <v>137700</v>
      </c>
      <c r="BD588" s="41">
        <v>132200</v>
      </c>
      <c r="BE588" s="41">
        <v>128500</v>
      </c>
      <c r="BF588" s="41">
        <v>126600</v>
      </c>
      <c r="BG588" s="41">
        <v>125400</v>
      </c>
      <c r="BH588" s="41">
        <v>123200</v>
      </c>
      <c r="BI588" s="41">
        <v>121400</v>
      </c>
      <c r="BJ588" s="41">
        <v>120600</v>
      </c>
      <c r="BK588" s="41">
        <v>120700</v>
      </c>
      <c r="BL588" s="41">
        <v>120300</v>
      </c>
      <c r="BM588" s="41">
        <v>117800</v>
      </c>
      <c r="BN588" s="41">
        <v>117900</v>
      </c>
      <c r="BO588" s="41">
        <v>120200</v>
      </c>
      <c r="BP588" s="41">
        <v>119400</v>
      </c>
      <c r="BQ588" s="41">
        <v>116500</v>
      </c>
      <c r="BR588" s="41">
        <v>117200</v>
      </c>
      <c r="BS588" s="41">
        <v>118500</v>
      </c>
      <c r="BT588" s="41">
        <v>118600</v>
      </c>
      <c r="BU588" s="41">
        <v>117800</v>
      </c>
      <c r="BV588" s="41">
        <v>115800</v>
      </c>
      <c r="BW588" s="41">
        <v>113800</v>
      </c>
      <c r="BX588" s="41">
        <v>112800</v>
      </c>
      <c r="BY588" s="41">
        <v>114700</v>
      </c>
      <c r="BZ588" s="41">
        <v>116000</v>
      </c>
      <c r="CA588" s="41">
        <v>115800</v>
      </c>
      <c r="CB588" s="41">
        <v>114700</v>
      </c>
      <c r="CC588" s="41">
        <v>114500</v>
      </c>
      <c r="CD588" s="41">
        <v>114600</v>
      </c>
      <c r="CE588" s="41">
        <v>115800</v>
      </c>
      <c r="CF588" s="41">
        <v>115500</v>
      </c>
      <c r="CG588" s="41">
        <v>114400</v>
      </c>
      <c r="CH588" s="41">
        <v>114700</v>
      </c>
      <c r="CI588" s="41">
        <v>116500</v>
      </c>
      <c r="CJ588" s="41">
        <v>115600</v>
      </c>
      <c r="CK588" s="41">
        <v>112700</v>
      </c>
      <c r="CL588" s="41">
        <v>110800</v>
      </c>
      <c r="CM588" s="41">
        <v>112600</v>
      </c>
      <c r="CN588" s="41">
        <v>114500</v>
      </c>
      <c r="CO588" s="41">
        <v>115900</v>
      </c>
      <c r="CP588" s="41">
        <v>116200</v>
      </c>
      <c r="CQ588" s="41">
        <v>117400</v>
      </c>
      <c r="CR588" s="41">
        <v>119800</v>
      </c>
      <c r="CS588" s="41">
        <v>122600</v>
      </c>
      <c r="CT588" s="41">
        <v>124700</v>
      </c>
      <c r="CU588" s="41">
        <v>125500</v>
      </c>
      <c r="CV588" s="41">
        <v>126700</v>
      </c>
      <c r="CW588" s="41">
        <v>127000</v>
      </c>
      <c r="CX588" s="41">
        <v>128900</v>
      </c>
      <c r="CY588" s="41">
        <v>130900</v>
      </c>
      <c r="CZ588" s="41">
        <v>134800</v>
      </c>
      <c r="DA588" s="41">
        <v>139600</v>
      </c>
      <c r="DB588" s="41">
        <v>144900</v>
      </c>
      <c r="DC588" s="41">
        <v>147400</v>
      </c>
      <c r="DD588" s="41">
        <v>147500</v>
      </c>
      <c r="DE588" s="41">
        <v>148100</v>
      </c>
      <c r="DF588" s="41">
        <v>150200</v>
      </c>
      <c r="DG588" s="41">
        <v>150800</v>
      </c>
      <c r="DH588" s="41">
        <v>151700</v>
      </c>
      <c r="DI588" s="41">
        <v>155100</v>
      </c>
      <c r="DJ588" s="41">
        <v>157600</v>
      </c>
      <c r="DK588" s="41">
        <v>155700</v>
      </c>
      <c r="DL588" s="41">
        <v>157300</v>
      </c>
      <c r="DM588" s="41">
        <v>162000</v>
      </c>
      <c r="DN588" s="41">
        <v>166500</v>
      </c>
      <c r="DO588" s="41">
        <v>170000</v>
      </c>
      <c r="DP588" s="41">
        <v>174800</v>
      </c>
    </row>
    <row r="589" spans="1:120">
      <c r="A589" s="41">
        <v>93105</v>
      </c>
      <c r="B589" s="41" t="s">
        <v>490</v>
      </c>
      <c r="C589" s="41" t="s">
        <v>66</v>
      </c>
      <c r="D589" s="41" t="s">
        <v>490</v>
      </c>
      <c r="E589" s="41" t="s">
        <v>490</v>
      </c>
      <c r="F589" s="41">
        <v>1092200</v>
      </c>
      <c r="G589" s="41">
        <v>1098500</v>
      </c>
      <c r="H589" s="41">
        <v>1110100</v>
      </c>
      <c r="I589" s="41">
        <v>1130900</v>
      </c>
      <c r="J589" s="41">
        <v>1148300</v>
      </c>
      <c r="K589" s="41">
        <v>1156300</v>
      </c>
      <c r="L589" s="41">
        <v>1162400</v>
      </c>
      <c r="M589" s="41">
        <v>1170900</v>
      </c>
      <c r="N589" s="41">
        <v>1172000</v>
      </c>
      <c r="O589" s="41">
        <v>1169700</v>
      </c>
      <c r="P589" s="41">
        <v>1173500</v>
      </c>
      <c r="Q589" s="41">
        <v>1181200</v>
      </c>
      <c r="R589" s="41">
        <v>1180700</v>
      </c>
      <c r="S589" s="41">
        <v>1171700</v>
      </c>
      <c r="T589" s="41">
        <v>1162700</v>
      </c>
      <c r="U589" s="41">
        <v>1158800</v>
      </c>
      <c r="V589" s="41">
        <v>1156800</v>
      </c>
      <c r="W589" s="41">
        <v>1149400</v>
      </c>
      <c r="X589" s="41">
        <v>1139200</v>
      </c>
      <c r="Y589" s="41">
        <v>1130200</v>
      </c>
      <c r="Z589" s="41">
        <v>1122800</v>
      </c>
      <c r="AA589" s="41">
        <v>1109200</v>
      </c>
      <c r="AB589" s="41">
        <v>1098500</v>
      </c>
      <c r="AC589" s="41">
        <v>1093300</v>
      </c>
      <c r="AD589" s="41">
        <v>1093800</v>
      </c>
      <c r="AE589" s="41">
        <v>1100500</v>
      </c>
      <c r="AF589" s="41">
        <v>1113800</v>
      </c>
      <c r="AG589" s="41">
        <v>1118700</v>
      </c>
      <c r="AH589" s="41">
        <v>1117600</v>
      </c>
      <c r="AI589" s="41">
        <v>1121600</v>
      </c>
      <c r="AJ589" s="41">
        <v>1125600</v>
      </c>
      <c r="AK589" s="41">
        <v>1120500</v>
      </c>
      <c r="AL589" s="41">
        <v>1107900</v>
      </c>
      <c r="AM589" s="41">
        <v>1095100</v>
      </c>
      <c r="AN589" s="41">
        <v>1084900</v>
      </c>
      <c r="AO589" s="41">
        <v>1077300</v>
      </c>
      <c r="AP589" s="41">
        <v>1068300</v>
      </c>
      <c r="AQ589" s="41">
        <v>1044500</v>
      </c>
      <c r="AR589" s="41">
        <v>1013200</v>
      </c>
      <c r="AS589" s="41">
        <v>998200</v>
      </c>
      <c r="AT589" s="41">
        <v>998000</v>
      </c>
      <c r="AU589" s="41">
        <v>992400</v>
      </c>
      <c r="AV589" s="41">
        <v>978800</v>
      </c>
      <c r="AW589" s="41">
        <v>958300</v>
      </c>
      <c r="AX589" s="41">
        <v>936000</v>
      </c>
      <c r="AY589" s="41">
        <v>916800</v>
      </c>
      <c r="AZ589" s="41">
        <v>898700</v>
      </c>
      <c r="BA589" s="41">
        <v>895800</v>
      </c>
      <c r="BB589" s="41">
        <v>912500</v>
      </c>
      <c r="BC589" s="41">
        <v>925500</v>
      </c>
      <c r="BD589" s="41">
        <v>921700</v>
      </c>
      <c r="BE589" s="41">
        <v>914700</v>
      </c>
      <c r="BF589" s="41">
        <v>908600</v>
      </c>
      <c r="BG589" s="41">
        <v>904400</v>
      </c>
      <c r="BH589" s="41">
        <v>903800</v>
      </c>
      <c r="BI589" s="41">
        <v>906000</v>
      </c>
      <c r="BJ589" s="41">
        <v>908700</v>
      </c>
      <c r="BK589" s="41">
        <v>914400</v>
      </c>
      <c r="BL589" s="41">
        <v>925700</v>
      </c>
      <c r="BM589" s="41">
        <v>917900</v>
      </c>
      <c r="BN589" s="41">
        <v>905900</v>
      </c>
      <c r="BO589" s="41">
        <v>901000</v>
      </c>
      <c r="BP589" s="41">
        <v>904100</v>
      </c>
      <c r="BQ589" s="41">
        <v>902300</v>
      </c>
      <c r="BR589" s="41">
        <v>902900</v>
      </c>
      <c r="BS589" s="41">
        <v>883100</v>
      </c>
      <c r="BT589" s="41">
        <v>862800</v>
      </c>
      <c r="BU589" s="41">
        <v>856600</v>
      </c>
      <c r="BV589" s="41">
        <v>861500</v>
      </c>
      <c r="BW589" s="41">
        <v>871900</v>
      </c>
      <c r="BX589" s="41">
        <v>870700</v>
      </c>
      <c r="BY589" s="41">
        <v>862100</v>
      </c>
      <c r="BZ589" s="41">
        <v>838200</v>
      </c>
      <c r="CA589" s="41">
        <v>827000</v>
      </c>
      <c r="CB589" s="41">
        <v>827300</v>
      </c>
      <c r="CC589" s="41">
        <v>825300</v>
      </c>
      <c r="CD589" s="41">
        <v>807100</v>
      </c>
      <c r="CE589" s="41">
        <v>806500</v>
      </c>
      <c r="CF589" s="41">
        <v>806100</v>
      </c>
      <c r="CG589" s="41">
        <v>802800</v>
      </c>
      <c r="CH589" s="41">
        <v>798700</v>
      </c>
      <c r="CI589" s="41">
        <v>790000</v>
      </c>
      <c r="CJ589" s="41">
        <v>787500</v>
      </c>
      <c r="CK589" s="41">
        <v>790900</v>
      </c>
      <c r="CL589" s="41">
        <v>785600</v>
      </c>
      <c r="CM589" s="41">
        <v>785400</v>
      </c>
      <c r="CN589" s="41">
        <v>788200</v>
      </c>
      <c r="CO589" s="41">
        <v>781900</v>
      </c>
      <c r="CP589" s="41">
        <v>769000</v>
      </c>
      <c r="CQ589" s="41">
        <v>770000</v>
      </c>
      <c r="CR589" s="41">
        <v>775700</v>
      </c>
      <c r="CS589" s="41">
        <v>776100</v>
      </c>
      <c r="CT589" s="41">
        <v>771900</v>
      </c>
      <c r="CU589" s="41">
        <v>779500</v>
      </c>
      <c r="CV589" s="41">
        <v>782900</v>
      </c>
      <c r="CW589" s="41">
        <v>780700</v>
      </c>
      <c r="CX589" s="41">
        <v>788900</v>
      </c>
      <c r="CY589" s="41">
        <v>803000</v>
      </c>
      <c r="CZ589" s="41">
        <v>822900</v>
      </c>
      <c r="DA589" s="41">
        <v>841700</v>
      </c>
      <c r="DB589" s="41">
        <v>856800</v>
      </c>
      <c r="DC589" s="41">
        <v>866100</v>
      </c>
      <c r="DD589" s="41">
        <v>886700</v>
      </c>
      <c r="DE589" s="41">
        <v>909800</v>
      </c>
      <c r="DF589" s="41">
        <v>931500</v>
      </c>
      <c r="DG589" s="41">
        <v>941300</v>
      </c>
      <c r="DH589" s="41">
        <v>943300</v>
      </c>
      <c r="DI589" s="41">
        <v>952400</v>
      </c>
      <c r="DJ589" s="41">
        <v>967600</v>
      </c>
      <c r="DK589" s="41">
        <v>970200</v>
      </c>
      <c r="DL589" s="41">
        <v>958600</v>
      </c>
      <c r="DM589" s="41">
        <v>953700</v>
      </c>
      <c r="DN589" s="41">
        <v>970000</v>
      </c>
      <c r="DO589" s="41">
        <v>992100</v>
      </c>
      <c r="DP589" s="41">
        <v>1002500</v>
      </c>
    </row>
    <row r="590" spans="1:120">
      <c r="A590" s="41">
        <v>92083</v>
      </c>
      <c r="B590" s="41" t="s">
        <v>565</v>
      </c>
      <c r="C590" s="41" t="s">
        <v>66</v>
      </c>
      <c r="D590" s="41" t="s">
        <v>402</v>
      </c>
      <c r="E590" s="41" t="s">
        <v>402</v>
      </c>
      <c r="F590" s="41">
        <v>432300</v>
      </c>
      <c r="G590" s="41">
        <v>435900</v>
      </c>
      <c r="H590" s="41">
        <v>439600</v>
      </c>
      <c r="I590" s="41">
        <v>442700</v>
      </c>
      <c r="J590" s="41">
        <v>445100</v>
      </c>
      <c r="K590" s="41">
        <v>446900</v>
      </c>
      <c r="L590" s="41">
        <v>449500</v>
      </c>
      <c r="M590" s="41">
        <v>452400</v>
      </c>
      <c r="N590" s="41">
        <v>454600</v>
      </c>
      <c r="O590" s="41">
        <v>456100</v>
      </c>
      <c r="P590" s="41">
        <v>456900</v>
      </c>
      <c r="Q590" s="41">
        <v>458200</v>
      </c>
      <c r="R590" s="41">
        <v>460300</v>
      </c>
      <c r="S590" s="41">
        <v>462500</v>
      </c>
      <c r="T590" s="41">
        <v>464300</v>
      </c>
      <c r="U590" s="41">
        <v>465500</v>
      </c>
      <c r="V590" s="41">
        <v>464000</v>
      </c>
      <c r="W590" s="41">
        <v>461100</v>
      </c>
      <c r="X590" s="41">
        <v>458600</v>
      </c>
      <c r="Y590" s="41">
        <v>456900</v>
      </c>
      <c r="Z590" s="41">
        <v>455600</v>
      </c>
      <c r="AA590" s="41">
        <v>454000</v>
      </c>
      <c r="AB590" s="41">
        <v>452400</v>
      </c>
      <c r="AC590" s="41">
        <v>452300</v>
      </c>
      <c r="AD590" s="41">
        <v>452500</v>
      </c>
      <c r="AE590" s="41">
        <v>451500</v>
      </c>
      <c r="AF590" s="41">
        <v>449200</v>
      </c>
      <c r="AG590" s="41">
        <v>445700</v>
      </c>
      <c r="AH590" s="41">
        <v>439600</v>
      </c>
      <c r="AI590" s="41">
        <v>431800</v>
      </c>
      <c r="AJ590" s="41">
        <v>425300</v>
      </c>
      <c r="AK590" s="41">
        <v>419000</v>
      </c>
      <c r="AL590" s="41">
        <v>411900</v>
      </c>
      <c r="AM590" s="41">
        <v>404300</v>
      </c>
      <c r="AN590" s="41">
        <v>397400</v>
      </c>
      <c r="AO590" s="41">
        <v>389400</v>
      </c>
      <c r="AP590" s="41">
        <v>379400</v>
      </c>
      <c r="AQ590" s="41">
        <v>366900</v>
      </c>
      <c r="AR590" s="41">
        <v>353500</v>
      </c>
      <c r="AS590" s="41">
        <v>341500</v>
      </c>
      <c r="AT590" s="41">
        <v>333000</v>
      </c>
      <c r="AU590" s="41">
        <v>326000</v>
      </c>
      <c r="AV590" s="41">
        <v>318400</v>
      </c>
      <c r="AW590" s="41">
        <v>310700</v>
      </c>
      <c r="AX590" s="41">
        <v>303200</v>
      </c>
      <c r="AY590" s="41">
        <v>294300</v>
      </c>
      <c r="AZ590" s="41">
        <v>285700</v>
      </c>
      <c r="BA590" s="41">
        <v>278700</v>
      </c>
      <c r="BB590" s="41">
        <v>272400</v>
      </c>
      <c r="BC590" s="41">
        <v>266000</v>
      </c>
      <c r="BD590" s="41">
        <v>261500</v>
      </c>
      <c r="BE590" s="41">
        <v>258900</v>
      </c>
      <c r="BF590" s="41">
        <v>255700</v>
      </c>
      <c r="BG590" s="41">
        <v>251100</v>
      </c>
      <c r="BH590" s="41">
        <v>247200</v>
      </c>
      <c r="BI590" s="41">
        <v>244600</v>
      </c>
      <c r="BJ590" s="41">
        <v>243400</v>
      </c>
      <c r="BK590" s="41">
        <v>243900</v>
      </c>
      <c r="BL590" s="41">
        <v>245700</v>
      </c>
      <c r="BM590" s="41">
        <v>245700</v>
      </c>
      <c r="BN590" s="41">
        <v>246600</v>
      </c>
      <c r="BO590" s="41">
        <v>249700</v>
      </c>
      <c r="BP590" s="41">
        <v>252800</v>
      </c>
      <c r="BQ590" s="41">
        <v>253700</v>
      </c>
      <c r="BR590" s="41">
        <v>254400</v>
      </c>
      <c r="BS590" s="41">
        <v>255500</v>
      </c>
      <c r="BT590" s="41">
        <v>256400</v>
      </c>
      <c r="BU590" s="41">
        <v>256900</v>
      </c>
      <c r="BV590" s="41">
        <v>255500</v>
      </c>
      <c r="BW590" s="41">
        <v>253800</v>
      </c>
      <c r="BX590" s="41">
        <v>253300</v>
      </c>
      <c r="BY590" s="41">
        <v>251900</v>
      </c>
      <c r="BZ590" s="41">
        <v>249700</v>
      </c>
      <c r="CA590" s="41">
        <v>250100</v>
      </c>
      <c r="CB590" s="41">
        <v>250900</v>
      </c>
      <c r="CC590" s="41">
        <v>249300</v>
      </c>
      <c r="CD590" s="41">
        <v>248300</v>
      </c>
      <c r="CE590" s="41">
        <v>249800</v>
      </c>
      <c r="CF590" s="41">
        <v>251400</v>
      </c>
      <c r="CG590" s="41">
        <v>251700</v>
      </c>
      <c r="CH590" s="41">
        <v>250800</v>
      </c>
      <c r="CI590" s="41">
        <v>250900</v>
      </c>
      <c r="CJ590" s="41">
        <v>249900</v>
      </c>
      <c r="CK590" s="41">
        <v>249800</v>
      </c>
      <c r="CL590" s="41">
        <v>250300</v>
      </c>
      <c r="CM590" s="41">
        <v>252200</v>
      </c>
      <c r="CN590" s="41">
        <v>253800</v>
      </c>
      <c r="CO590" s="41">
        <v>256200</v>
      </c>
      <c r="CP590" s="41">
        <v>257500</v>
      </c>
      <c r="CQ590" s="41">
        <v>259500</v>
      </c>
      <c r="CR590" s="41">
        <v>262000</v>
      </c>
      <c r="CS590" s="41">
        <v>265700</v>
      </c>
      <c r="CT590" s="41">
        <v>269500</v>
      </c>
      <c r="CU590" s="41">
        <v>274200</v>
      </c>
      <c r="CV590" s="41">
        <v>278900</v>
      </c>
      <c r="CW590" s="41">
        <v>284700</v>
      </c>
      <c r="CX590" s="41">
        <v>291300</v>
      </c>
      <c r="CY590" s="41">
        <v>296300</v>
      </c>
      <c r="CZ590" s="41">
        <v>301700</v>
      </c>
      <c r="DA590" s="41">
        <v>307600</v>
      </c>
      <c r="DB590" s="41">
        <v>313700</v>
      </c>
      <c r="DC590" s="41">
        <v>319500</v>
      </c>
      <c r="DD590" s="41">
        <v>324600</v>
      </c>
      <c r="DE590" s="41">
        <v>326400</v>
      </c>
      <c r="DF590" s="41">
        <v>329500</v>
      </c>
      <c r="DG590" s="41">
        <v>334000</v>
      </c>
      <c r="DH590" s="41">
        <v>337300</v>
      </c>
      <c r="DI590" s="41">
        <v>340400</v>
      </c>
      <c r="DJ590" s="41">
        <v>343800</v>
      </c>
      <c r="DK590" s="41">
        <v>345700</v>
      </c>
      <c r="DL590" s="41">
        <v>346000</v>
      </c>
      <c r="DM590" s="41">
        <v>349500</v>
      </c>
      <c r="DN590" s="41">
        <v>356000</v>
      </c>
      <c r="DO590" s="41">
        <v>362000</v>
      </c>
      <c r="DP590" s="41">
        <v>365200</v>
      </c>
    </row>
    <row r="591" spans="1:120">
      <c r="A591" s="41">
        <v>91214</v>
      </c>
      <c r="B591" s="41" t="s">
        <v>407</v>
      </c>
      <c r="C591" s="41" t="s">
        <v>66</v>
      </c>
      <c r="D591" s="41" t="s">
        <v>394</v>
      </c>
      <c r="E591" s="41" t="s">
        <v>394</v>
      </c>
      <c r="F591" s="41">
        <v>613700</v>
      </c>
      <c r="G591" s="41">
        <v>621500</v>
      </c>
      <c r="H591" s="41">
        <v>629500</v>
      </c>
      <c r="I591" s="41">
        <v>638100</v>
      </c>
      <c r="J591" s="41">
        <v>646300</v>
      </c>
      <c r="K591" s="41">
        <v>654100</v>
      </c>
      <c r="L591" s="41">
        <v>663400</v>
      </c>
      <c r="M591" s="41">
        <v>674100</v>
      </c>
      <c r="N591" s="41">
        <v>684900</v>
      </c>
      <c r="O591" s="41">
        <v>694100</v>
      </c>
      <c r="P591" s="41">
        <v>701700</v>
      </c>
      <c r="Q591" s="41">
        <v>706500</v>
      </c>
      <c r="R591" s="41">
        <v>710200</v>
      </c>
      <c r="S591" s="41">
        <v>713700</v>
      </c>
      <c r="T591" s="41">
        <v>715300</v>
      </c>
      <c r="U591" s="41">
        <v>716100</v>
      </c>
      <c r="V591" s="41">
        <v>718900</v>
      </c>
      <c r="W591" s="41">
        <v>722700</v>
      </c>
      <c r="X591" s="41">
        <v>723600</v>
      </c>
      <c r="Y591" s="41">
        <v>719300</v>
      </c>
      <c r="Z591" s="41">
        <v>713300</v>
      </c>
      <c r="AA591" s="41">
        <v>709100</v>
      </c>
      <c r="AB591" s="41">
        <v>704200</v>
      </c>
      <c r="AC591" s="41">
        <v>697100</v>
      </c>
      <c r="AD591" s="41">
        <v>692500</v>
      </c>
      <c r="AE591" s="41">
        <v>690900</v>
      </c>
      <c r="AF591" s="41">
        <v>690300</v>
      </c>
      <c r="AG591" s="41">
        <v>691100</v>
      </c>
      <c r="AH591" s="41">
        <v>691400</v>
      </c>
      <c r="AI591" s="41">
        <v>689200</v>
      </c>
      <c r="AJ591" s="41">
        <v>686400</v>
      </c>
      <c r="AK591" s="41">
        <v>683900</v>
      </c>
      <c r="AL591" s="41">
        <v>679700</v>
      </c>
      <c r="AM591" s="41">
        <v>675500</v>
      </c>
      <c r="AN591" s="41">
        <v>670900</v>
      </c>
      <c r="AO591" s="41">
        <v>665600</v>
      </c>
      <c r="AP591" s="41">
        <v>660200</v>
      </c>
      <c r="AQ591" s="41">
        <v>653100</v>
      </c>
      <c r="AR591" s="41">
        <v>643300</v>
      </c>
      <c r="AS591" s="41">
        <v>632100</v>
      </c>
      <c r="AT591" s="41">
        <v>621700</v>
      </c>
      <c r="AU591" s="41">
        <v>612700</v>
      </c>
      <c r="AV591" s="41">
        <v>605200</v>
      </c>
      <c r="AW591" s="41">
        <v>598700</v>
      </c>
      <c r="AX591" s="41">
        <v>593100</v>
      </c>
      <c r="AY591" s="41">
        <v>589200</v>
      </c>
      <c r="AZ591" s="41">
        <v>586100</v>
      </c>
      <c r="BA591" s="41">
        <v>583400</v>
      </c>
      <c r="BB591" s="41">
        <v>581300</v>
      </c>
      <c r="BC591" s="41">
        <v>580100</v>
      </c>
      <c r="BD591" s="41">
        <v>577900</v>
      </c>
      <c r="BE591" s="41">
        <v>573900</v>
      </c>
      <c r="BF591" s="41">
        <v>571200</v>
      </c>
      <c r="BG591" s="41">
        <v>571400</v>
      </c>
      <c r="BH591" s="41">
        <v>572700</v>
      </c>
      <c r="BI591" s="41">
        <v>574100</v>
      </c>
      <c r="BJ591" s="41">
        <v>576400</v>
      </c>
      <c r="BK591" s="41">
        <v>578500</v>
      </c>
      <c r="BL591" s="41">
        <v>581100</v>
      </c>
      <c r="BM591" s="41">
        <v>585900</v>
      </c>
      <c r="BN591" s="41">
        <v>589300</v>
      </c>
      <c r="BO591" s="41">
        <v>593400</v>
      </c>
      <c r="BP591" s="41">
        <v>598900</v>
      </c>
      <c r="BQ591" s="41">
        <v>601900</v>
      </c>
      <c r="BR591" s="41">
        <v>600300</v>
      </c>
      <c r="BS591" s="41">
        <v>597700</v>
      </c>
      <c r="BT591" s="41">
        <v>593500</v>
      </c>
      <c r="BU591" s="41">
        <v>589700</v>
      </c>
      <c r="BV591" s="41">
        <v>586700</v>
      </c>
      <c r="BW591" s="41">
        <v>584100</v>
      </c>
      <c r="BX591" s="41">
        <v>580100</v>
      </c>
      <c r="BY591" s="41">
        <v>574900</v>
      </c>
      <c r="BZ591" s="41">
        <v>569600</v>
      </c>
      <c r="CA591" s="41">
        <v>565200</v>
      </c>
      <c r="CB591" s="41">
        <v>558800</v>
      </c>
      <c r="CC591" s="41">
        <v>551600</v>
      </c>
      <c r="CD591" s="41">
        <v>544400</v>
      </c>
      <c r="CE591" s="41">
        <v>540700</v>
      </c>
      <c r="CF591" s="41">
        <v>540300</v>
      </c>
      <c r="CG591" s="41">
        <v>540600</v>
      </c>
      <c r="CH591" s="41">
        <v>539100</v>
      </c>
      <c r="CI591" s="41">
        <v>536100</v>
      </c>
      <c r="CJ591" s="41">
        <v>533600</v>
      </c>
      <c r="CK591" s="41">
        <v>533500</v>
      </c>
      <c r="CL591" s="41">
        <v>534500</v>
      </c>
      <c r="CM591" s="41">
        <v>533700</v>
      </c>
      <c r="CN591" s="41">
        <v>532900</v>
      </c>
      <c r="CO591" s="41">
        <v>534200</v>
      </c>
      <c r="CP591" s="41">
        <v>535700</v>
      </c>
      <c r="CQ591" s="41">
        <v>533300</v>
      </c>
      <c r="CR591" s="41">
        <v>531100</v>
      </c>
      <c r="CS591" s="41">
        <v>534000</v>
      </c>
      <c r="CT591" s="41">
        <v>540800</v>
      </c>
      <c r="CU591" s="41">
        <v>546900</v>
      </c>
      <c r="CV591" s="41">
        <v>554100</v>
      </c>
      <c r="CW591" s="41">
        <v>562400</v>
      </c>
      <c r="CX591" s="41">
        <v>571900</v>
      </c>
      <c r="CY591" s="41">
        <v>582500</v>
      </c>
      <c r="CZ591" s="41">
        <v>593100</v>
      </c>
      <c r="DA591" s="41">
        <v>602000</v>
      </c>
      <c r="DB591" s="41">
        <v>609800</v>
      </c>
      <c r="DC591" s="41">
        <v>615900</v>
      </c>
      <c r="DD591" s="41">
        <v>622800</v>
      </c>
      <c r="DE591" s="41">
        <v>630000</v>
      </c>
      <c r="DF591" s="41">
        <v>636300</v>
      </c>
      <c r="DG591" s="41">
        <v>641800</v>
      </c>
      <c r="DH591" s="41">
        <v>650000</v>
      </c>
      <c r="DI591" s="41">
        <v>654100</v>
      </c>
      <c r="DJ591" s="41">
        <v>653300</v>
      </c>
      <c r="DK591" s="41">
        <v>651000</v>
      </c>
      <c r="DL591" s="41">
        <v>656800</v>
      </c>
      <c r="DM591" s="41">
        <v>670500</v>
      </c>
      <c r="DN591" s="41">
        <v>687500</v>
      </c>
      <c r="DO591" s="41">
        <v>699100</v>
      </c>
      <c r="DP591" s="41">
        <v>706800</v>
      </c>
    </row>
    <row r="592" spans="1:120">
      <c r="A592" s="41">
        <v>92555</v>
      </c>
      <c r="B592" s="41" t="s">
        <v>559</v>
      </c>
      <c r="C592" s="41" t="s">
        <v>66</v>
      </c>
      <c r="D592" s="41" t="s">
        <v>414</v>
      </c>
      <c r="E592" s="41" t="s">
        <v>414</v>
      </c>
      <c r="F592" s="41">
        <v>343500</v>
      </c>
      <c r="G592" s="41">
        <v>349300</v>
      </c>
      <c r="H592" s="41">
        <v>354200</v>
      </c>
      <c r="I592" s="41">
        <v>358700</v>
      </c>
      <c r="J592" s="41">
        <v>363200</v>
      </c>
      <c r="K592" s="41">
        <v>367700</v>
      </c>
      <c r="L592" s="41">
        <v>372500</v>
      </c>
      <c r="M592" s="41">
        <v>376600</v>
      </c>
      <c r="N592" s="41">
        <v>380300</v>
      </c>
      <c r="O592" s="41">
        <v>384900</v>
      </c>
      <c r="P592" s="41">
        <v>391100</v>
      </c>
      <c r="Q592" s="41">
        <v>397100</v>
      </c>
      <c r="R592" s="41">
        <v>401600</v>
      </c>
      <c r="S592" s="41">
        <v>404200</v>
      </c>
      <c r="T592" s="41">
        <v>405300</v>
      </c>
      <c r="U592" s="41">
        <v>407800</v>
      </c>
      <c r="V592" s="41">
        <v>412900</v>
      </c>
      <c r="W592" s="41">
        <v>418000</v>
      </c>
      <c r="X592" s="41">
        <v>419800</v>
      </c>
      <c r="Y592" s="41">
        <v>419500</v>
      </c>
      <c r="Z592" s="41">
        <v>418200</v>
      </c>
      <c r="AA592" s="41">
        <v>415700</v>
      </c>
      <c r="AB592" s="41">
        <v>412600</v>
      </c>
      <c r="AC592" s="41">
        <v>410400</v>
      </c>
      <c r="AD592" s="41">
        <v>408000</v>
      </c>
      <c r="AE592" s="41">
        <v>405700</v>
      </c>
      <c r="AF592" s="41">
        <v>402700</v>
      </c>
      <c r="AG592" s="41">
        <v>397400</v>
      </c>
      <c r="AH592" s="41">
        <v>391100</v>
      </c>
      <c r="AI592" s="41">
        <v>386600</v>
      </c>
      <c r="AJ592" s="41">
        <v>382800</v>
      </c>
      <c r="AK592" s="41">
        <v>379100</v>
      </c>
      <c r="AL592" s="41">
        <v>375200</v>
      </c>
      <c r="AM592" s="41">
        <v>371200</v>
      </c>
      <c r="AN592" s="41">
        <v>365300</v>
      </c>
      <c r="AO592" s="41">
        <v>357900</v>
      </c>
      <c r="AP592" s="41">
        <v>349200</v>
      </c>
      <c r="AQ592" s="41">
        <v>339500</v>
      </c>
      <c r="AR592" s="41">
        <v>329800</v>
      </c>
      <c r="AS592" s="41">
        <v>321300</v>
      </c>
      <c r="AT592" s="41">
        <v>310700</v>
      </c>
      <c r="AU592" s="41">
        <v>297000</v>
      </c>
      <c r="AV592" s="41">
        <v>283800</v>
      </c>
      <c r="AW592" s="41">
        <v>271400</v>
      </c>
      <c r="AX592" s="41">
        <v>259200</v>
      </c>
      <c r="AY592" s="41">
        <v>248200</v>
      </c>
      <c r="AZ592" s="41">
        <v>238200</v>
      </c>
      <c r="BA592" s="41">
        <v>228900</v>
      </c>
      <c r="BB592" s="41">
        <v>220300</v>
      </c>
      <c r="BC592" s="41">
        <v>212200</v>
      </c>
      <c r="BD592" s="41">
        <v>205500</v>
      </c>
      <c r="BE592" s="41">
        <v>199300</v>
      </c>
      <c r="BF592" s="41">
        <v>193600</v>
      </c>
      <c r="BG592" s="41">
        <v>189600</v>
      </c>
      <c r="BH592" s="41">
        <v>187100</v>
      </c>
      <c r="BI592" s="41">
        <v>185100</v>
      </c>
      <c r="BJ592" s="41">
        <v>184100</v>
      </c>
      <c r="BK592" s="41">
        <v>183800</v>
      </c>
      <c r="BL592" s="41">
        <v>184700</v>
      </c>
      <c r="BM592" s="41">
        <v>186400</v>
      </c>
      <c r="BN592" s="41">
        <v>188500</v>
      </c>
      <c r="BO592" s="41">
        <v>189700</v>
      </c>
      <c r="BP592" s="41">
        <v>189900</v>
      </c>
      <c r="BQ592" s="41">
        <v>189400</v>
      </c>
      <c r="BR592" s="41">
        <v>188500</v>
      </c>
      <c r="BS592" s="41">
        <v>186800</v>
      </c>
      <c r="BT592" s="41">
        <v>185400</v>
      </c>
      <c r="BU592" s="41">
        <v>186400</v>
      </c>
      <c r="BV592" s="41">
        <v>186500</v>
      </c>
      <c r="BW592" s="41">
        <v>184800</v>
      </c>
      <c r="BX592" s="41">
        <v>183200</v>
      </c>
      <c r="BY592" s="41">
        <v>182000</v>
      </c>
      <c r="BZ592" s="41">
        <v>180900</v>
      </c>
      <c r="CA592" s="41">
        <v>181100</v>
      </c>
      <c r="CB592" s="41">
        <v>180800</v>
      </c>
      <c r="CC592" s="41">
        <v>179600</v>
      </c>
      <c r="CD592" s="41">
        <v>179700</v>
      </c>
      <c r="CE592" s="41">
        <v>180700</v>
      </c>
      <c r="CF592" s="41">
        <v>180500</v>
      </c>
      <c r="CG592" s="41">
        <v>179300</v>
      </c>
      <c r="CH592" s="41">
        <v>177900</v>
      </c>
      <c r="CI592" s="41">
        <v>177000</v>
      </c>
      <c r="CJ592" s="41">
        <v>176800</v>
      </c>
      <c r="CK592" s="41">
        <v>176900</v>
      </c>
      <c r="CL592" s="41">
        <v>176400</v>
      </c>
      <c r="CM592" s="41">
        <v>176700</v>
      </c>
      <c r="CN592" s="41">
        <v>178800</v>
      </c>
      <c r="CO592" s="41">
        <v>180300</v>
      </c>
      <c r="CP592" s="41">
        <v>180500</v>
      </c>
      <c r="CQ592" s="41">
        <v>182000</v>
      </c>
      <c r="CR592" s="41">
        <v>184000</v>
      </c>
      <c r="CS592" s="41">
        <v>185700</v>
      </c>
      <c r="CT592" s="41">
        <v>187900</v>
      </c>
      <c r="CU592" s="41">
        <v>190700</v>
      </c>
      <c r="CV592" s="41">
        <v>192900</v>
      </c>
      <c r="CW592" s="41">
        <v>195700</v>
      </c>
      <c r="CX592" s="41">
        <v>198900</v>
      </c>
      <c r="CY592" s="41">
        <v>201700</v>
      </c>
      <c r="CZ592" s="41">
        <v>204300</v>
      </c>
      <c r="DA592" s="41">
        <v>208500</v>
      </c>
      <c r="DB592" s="41">
        <v>214100</v>
      </c>
      <c r="DC592" s="41">
        <v>219800</v>
      </c>
      <c r="DD592" s="41">
        <v>224600</v>
      </c>
      <c r="DE592" s="41">
        <v>228500</v>
      </c>
      <c r="DF592" s="41">
        <v>232500</v>
      </c>
      <c r="DG592" s="41">
        <v>237100</v>
      </c>
      <c r="DH592" s="41">
        <v>240300</v>
      </c>
      <c r="DI592" s="41">
        <v>242700</v>
      </c>
      <c r="DJ592" s="41">
        <v>246100</v>
      </c>
      <c r="DK592" s="41">
        <v>250200</v>
      </c>
      <c r="DL592" s="41">
        <v>255500</v>
      </c>
      <c r="DM592" s="41">
        <v>261000</v>
      </c>
      <c r="DN592" s="41">
        <v>266200</v>
      </c>
      <c r="DO592" s="41">
        <v>269100</v>
      </c>
      <c r="DP592" s="41">
        <v>270700</v>
      </c>
    </row>
    <row r="593" spans="1:120">
      <c r="A593" s="41">
        <v>92595</v>
      </c>
      <c r="B593" s="41" t="s">
        <v>656</v>
      </c>
      <c r="C593" s="41" t="s">
        <v>66</v>
      </c>
      <c r="D593" s="41" t="s">
        <v>414</v>
      </c>
      <c r="E593" s="41" t="s">
        <v>414</v>
      </c>
      <c r="F593" s="41">
        <v>388600</v>
      </c>
      <c r="G593" s="41">
        <v>392300</v>
      </c>
      <c r="H593" s="41">
        <v>393500</v>
      </c>
      <c r="I593" s="41">
        <v>395200</v>
      </c>
      <c r="J593" s="41">
        <v>399200</v>
      </c>
      <c r="K593" s="41">
        <v>403900</v>
      </c>
      <c r="L593" s="41">
        <v>407600</v>
      </c>
      <c r="M593" s="41">
        <v>410700</v>
      </c>
      <c r="N593" s="41">
        <v>414200</v>
      </c>
      <c r="O593" s="41">
        <v>417800</v>
      </c>
      <c r="P593" s="41">
        <v>420800</v>
      </c>
      <c r="Q593" s="41">
        <v>423700</v>
      </c>
      <c r="R593" s="41">
        <v>426900</v>
      </c>
      <c r="S593" s="41">
        <v>429700</v>
      </c>
      <c r="T593" s="41">
        <v>432000</v>
      </c>
      <c r="U593" s="41">
        <v>433700</v>
      </c>
      <c r="V593" s="41">
        <v>434300</v>
      </c>
      <c r="W593" s="41">
        <v>431900</v>
      </c>
      <c r="X593" s="41">
        <v>427800</v>
      </c>
      <c r="Y593" s="41">
        <v>424200</v>
      </c>
      <c r="Z593" s="41">
        <v>422600</v>
      </c>
      <c r="AA593" s="41">
        <v>421400</v>
      </c>
      <c r="AB593" s="41">
        <v>420600</v>
      </c>
      <c r="AC593" s="41">
        <v>420100</v>
      </c>
      <c r="AD593" s="41">
        <v>418900</v>
      </c>
      <c r="AE593" s="41">
        <v>417000</v>
      </c>
      <c r="AF593" s="41">
        <v>413700</v>
      </c>
      <c r="AG593" s="41">
        <v>408100</v>
      </c>
      <c r="AH593" s="41">
        <v>402100</v>
      </c>
      <c r="AI593" s="41">
        <v>398200</v>
      </c>
      <c r="AJ593" s="41">
        <v>394300</v>
      </c>
      <c r="AK593" s="41">
        <v>388400</v>
      </c>
      <c r="AL593" s="41">
        <v>381900</v>
      </c>
      <c r="AM593" s="41">
        <v>375900</v>
      </c>
      <c r="AN593" s="41">
        <v>369200</v>
      </c>
      <c r="AO593" s="41">
        <v>361400</v>
      </c>
      <c r="AP593" s="41">
        <v>352100</v>
      </c>
      <c r="AQ593" s="41">
        <v>342300</v>
      </c>
      <c r="AR593" s="41">
        <v>332700</v>
      </c>
      <c r="AS593" s="41">
        <v>323200</v>
      </c>
      <c r="AT593" s="41">
        <v>313000</v>
      </c>
      <c r="AU593" s="41">
        <v>301300</v>
      </c>
      <c r="AV593" s="41">
        <v>289800</v>
      </c>
      <c r="AW593" s="41">
        <v>279200</v>
      </c>
      <c r="AX593" s="41">
        <v>269900</v>
      </c>
      <c r="AY593" s="41">
        <v>262300</v>
      </c>
      <c r="AZ593" s="41">
        <v>254300</v>
      </c>
      <c r="BA593" s="41">
        <v>246500</v>
      </c>
      <c r="BB593" s="41">
        <v>240400</v>
      </c>
      <c r="BC593" s="41">
        <v>234500</v>
      </c>
      <c r="BD593" s="41">
        <v>227400</v>
      </c>
      <c r="BE593" s="41">
        <v>221900</v>
      </c>
      <c r="BF593" s="41">
        <v>216900</v>
      </c>
      <c r="BG593" s="41">
        <v>213500</v>
      </c>
      <c r="BH593" s="41">
        <v>210000</v>
      </c>
      <c r="BI593" s="41">
        <v>206100</v>
      </c>
      <c r="BJ593" s="41">
        <v>201700</v>
      </c>
      <c r="BK593" s="41">
        <v>198900</v>
      </c>
      <c r="BL593" s="41">
        <v>198900</v>
      </c>
      <c r="BM593" s="41">
        <v>200400</v>
      </c>
      <c r="BN593" s="41">
        <v>201200</v>
      </c>
      <c r="BO593" s="41">
        <v>201900</v>
      </c>
      <c r="BP593" s="41">
        <v>203000</v>
      </c>
      <c r="BQ593" s="41">
        <v>203400</v>
      </c>
      <c r="BR593" s="41">
        <v>202500</v>
      </c>
      <c r="BS593" s="41">
        <v>200000</v>
      </c>
      <c r="BT593" s="41">
        <v>198800</v>
      </c>
      <c r="BU593" s="41">
        <v>200100</v>
      </c>
      <c r="BV593" s="41">
        <v>200300</v>
      </c>
      <c r="BW593" s="41">
        <v>199300</v>
      </c>
      <c r="BX593" s="41">
        <v>199600</v>
      </c>
      <c r="BY593" s="41">
        <v>199500</v>
      </c>
      <c r="BZ593" s="41">
        <v>198000</v>
      </c>
      <c r="CA593" s="41">
        <v>197500</v>
      </c>
      <c r="CB593" s="41">
        <v>197400</v>
      </c>
      <c r="CC593" s="41">
        <v>196200</v>
      </c>
      <c r="CD593" s="41">
        <v>196200</v>
      </c>
      <c r="CE593" s="41">
        <v>198000</v>
      </c>
      <c r="CF593" s="41">
        <v>198900</v>
      </c>
      <c r="CG593" s="41">
        <v>198500</v>
      </c>
      <c r="CH593" s="41">
        <v>198000</v>
      </c>
      <c r="CI593" s="41">
        <v>197900</v>
      </c>
      <c r="CJ593" s="41">
        <v>197300</v>
      </c>
      <c r="CK593" s="41">
        <v>196300</v>
      </c>
      <c r="CL593" s="41">
        <v>194300</v>
      </c>
      <c r="CM593" s="41">
        <v>192700</v>
      </c>
      <c r="CN593" s="41">
        <v>193100</v>
      </c>
      <c r="CO593" s="41">
        <v>194600</v>
      </c>
      <c r="CP593" s="41">
        <v>195300</v>
      </c>
      <c r="CQ593" s="41">
        <v>196900</v>
      </c>
      <c r="CR593" s="41">
        <v>199200</v>
      </c>
      <c r="CS593" s="41">
        <v>201200</v>
      </c>
      <c r="CT593" s="41">
        <v>202800</v>
      </c>
      <c r="CU593" s="41">
        <v>204100</v>
      </c>
      <c r="CV593" s="41">
        <v>204400</v>
      </c>
      <c r="CW593" s="41">
        <v>205600</v>
      </c>
      <c r="CX593" s="41">
        <v>209200</v>
      </c>
      <c r="CY593" s="41">
        <v>213300</v>
      </c>
      <c r="CZ593" s="41">
        <v>217100</v>
      </c>
      <c r="DA593" s="41">
        <v>222500</v>
      </c>
      <c r="DB593" s="41">
        <v>231000</v>
      </c>
      <c r="DC593" s="41">
        <v>240700</v>
      </c>
      <c r="DD593" s="41">
        <v>249600</v>
      </c>
      <c r="DE593" s="41">
        <v>256400</v>
      </c>
      <c r="DF593" s="41">
        <v>262900</v>
      </c>
      <c r="DG593" s="41">
        <v>269100</v>
      </c>
      <c r="DH593" s="41">
        <v>273600</v>
      </c>
      <c r="DI593" s="41">
        <v>275700</v>
      </c>
      <c r="DJ593" s="41">
        <v>277700</v>
      </c>
      <c r="DK593" s="41">
        <v>279600</v>
      </c>
      <c r="DL593" s="41">
        <v>284800</v>
      </c>
      <c r="DM593" s="41">
        <v>290900</v>
      </c>
      <c r="DN593" s="41">
        <v>295100</v>
      </c>
      <c r="DO593" s="41">
        <v>296100</v>
      </c>
      <c r="DP593" s="41">
        <v>296800</v>
      </c>
    </row>
    <row r="594" spans="1:120">
      <c r="A594" s="41">
        <v>90712</v>
      </c>
      <c r="B594" s="41" t="s">
        <v>395</v>
      </c>
      <c r="C594" s="41" t="s">
        <v>66</v>
      </c>
      <c r="D594" s="41" t="s">
        <v>394</v>
      </c>
      <c r="E594" s="41" t="s">
        <v>394</v>
      </c>
      <c r="F594" s="41">
        <v>467600</v>
      </c>
      <c r="G594" s="41">
        <v>471700</v>
      </c>
      <c r="H594" s="41">
        <v>475500</v>
      </c>
      <c r="I594" s="41">
        <v>480800</v>
      </c>
      <c r="J594" s="41">
        <v>487500</v>
      </c>
      <c r="K594" s="41">
        <v>495600</v>
      </c>
      <c r="L594" s="41">
        <v>505300</v>
      </c>
      <c r="M594" s="41">
        <v>514900</v>
      </c>
      <c r="N594" s="41">
        <v>523900</v>
      </c>
      <c r="O594" s="41">
        <v>532300</v>
      </c>
      <c r="P594" s="41">
        <v>539800</v>
      </c>
      <c r="Q594" s="41">
        <v>545200</v>
      </c>
      <c r="R594" s="41">
        <v>548100</v>
      </c>
      <c r="S594" s="41">
        <v>550300</v>
      </c>
      <c r="T594" s="41">
        <v>553400</v>
      </c>
      <c r="U594" s="41">
        <v>554800</v>
      </c>
      <c r="V594" s="41">
        <v>554100</v>
      </c>
      <c r="W594" s="41">
        <v>553000</v>
      </c>
      <c r="X594" s="41">
        <v>551300</v>
      </c>
      <c r="Y594" s="41">
        <v>549300</v>
      </c>
      <c r="Z594" s="41">
        <v>546600</v>
      </c>
      <c r="AA594" s="41">
        <v>542200</v>
      </c>
      <c r="AB594" s="41">
        <v>537500</v>
      </c>
      <c r="AC594" s="41">
        <v>533900</v>
      </c>
      <c r="AD594" s="41">
        <v>531200</v>
      </c>
      <c r="AE594" s="41">
        <v>529600</v>
      </c>
      <c r="AF594" s="41">
        <v>527800</v>
      </c>
      <c r="AG594" s="41">
        <v>525000</v>
      </c>
      <c r="AH594" s="41">
        <v>522100</v>
      </c>
      <c r="AI594" s="41">
        <v>517800</v>
      </c>
      <c r="AJ594" s="41">
        <v>511600</v>
      </c>
      <c r="AK594" s="41">
        <v>505300</v>
      </c>
      <c r="AL594" s="41">
        <v>499500</v>
      </c>
      <c r="AM594" s="41">
        <v>494600</v>
      </c>
      <c r="AN594" s="41">
        <v>489600</v>
      </c>
      <c r="AO594" s="41">
        <v>482400</v>
      </c>
      <c r="AP594" s="41">
        <v>473300</v>
      </c>
      <c r="AQ594" s="41">
        <v>463100</v>
      </c>
      <c r="AR594" s="41">
        <v>451500</v>
      </c>
      <c r="AS594" s="41">
        <v>439200</v>
      </c>
      <c r="AT594" s="41">
        <v>428600</v>
      </c>
      <c r="AU594" s="41">
        <v>419400</v>
      </c>
      <c r="AV594" s="41">
        <v>410200</v>
      </c>
      <c r="AW594" s="41">
        <v>401500</v>
      </c>
      <c r="AX594" s="41">
        <v>394900</v>
      </c>
      <c r="AY594" s="41">
        <v>390200</v>
      </c>
      <c r="AZ594" s="41">
        <v>386500</v>
      </c>
      <c r="BA594" s="41">
        <v>385100</v>
      </c>
      <c r="BB594" s="41">
        <v>385900</v>
      </c>
      <c r="BC594" s="41">
        <v>386600</v>
      </c>
      <c r="BD594" s="41">
        <v>386100</v>
      </c>
      <c r="BE594" s="41">
        <v>384900</v>
      </c>
      <c r="BF594" s="41">
        <v>382700</v>
      </c>
      <c r="BG594" s="41">
        <v>382000</v>
      </c>
      <c r="BH594" s="41">
        <v>383000</v>
      </c>
      <c r="BI594" s="41">
        <v>383600</v>
      </c>
      <c r="BJ594" s="41">
        <v>384200</v>
      </c>
      <c r="BK594" s="41">
        <v>385900</v>
      </c>
      <c r="BL594" s="41">
        <v>388000</v>
      </c>
      <c r="BM594" s="41">
        <v>390500</v>
      </c>
      <c r="BN594" s="41">
        <v>392400</v>
      </c>
      <c r="BO594" s="41">
        <v>394600</v>
      </c>
      <c r="BP594" s="41">
        <v>397700</v>
      </c>
      <c r="BQ594" s="41">
        <v>400100</v>
      </c>
      <c r="BR594" s="41">
        <v>400100</v>
      </c>
      <c r="BS594" s="41">
        <v>399600</v>
      </c>
      <c r="BT594" s="41">
        <v>398800</v>
      </c>
      <c r="BU594" s="41">
        <v>397300</v>
      </c>
      <c r="BV594" s="41">
        <v>394600</v>
      </c>
      <c r="BW594" s="41">
        <v>392000</v>
      </c>
      <c r="BX594" s="41">
        <v>389300</v>
      </c>
      <c r="BY594" s="41">
        <v>386500</v>
      </c>
      <c r="BZ594" s="41">
        <v>384100</v>
      </c>
      <c r="CA594" s="41">
        <v>381600</v>
      </c>
      <c r="CB594" s="41">
        <v>377800</v>
      </c>
      <c r="CC594" s="41">
        <v>374600</v>
      </c>
      <c r="CD594" s="41">
        <v>371700</v>
      </c>
      <c r="CE594" s="41">
        <v>368200</v>
      </c>
      <c r="CF594" s="41">
        <v>364700</v>
      </c>
      <c r="CG594" s="41">
        <v>362400</v>
      </c>
      <c r="CH594" s="41">
        <v>360500</v>
      </c>
      <c r="CI594" s="41">
        <v>358900</v>
      </c>
      <c r="CJ594" s="41">
        <v>358200</v>
      </c>
      <c r="CK594" s="41">
        <v>357300</v>
      </c>
      <c r="CL594" s="41">
        <v>355700</v>
      </c>
      <c r="CM594" s="41">
        <v>354000</v>
      </c>
      <c r="CN594" s="41">
        <v>354300</v>
      </c>
      <c r="CO594" s="41">
        <v>357300</v>
      </c>
      <c r="CP594" s="41">
        <v>361100</v>
      </c>
      <c r="CQ594" s="41">
        <v>361600</v>
      </c>
      <c r="CR594" s="41">
        <v>361800</v>
      </c>
      <c r="CS594" s="41">
        <v>364600</v>
      </c>
      <c r="CT594" s="41">
        <v>368500</v>
      </c>
      <c r="CU594" s="41">
        <v>371800</v>
      </c>
      <c r="CV594" s="41">
        <v>375200</v>
      </c>
      <c r="CW594" s="41">
        <v>379500</v>
      </c>
      <c r="CX594" s="41">
        <v>385800</v>
      </c>
      <c r="CY594" s="41">
        <v>392800</v>
      </c>
      <c r="CZ594" s="41">
        <v>399000</v>
      </c>
      <c r="DA594" s="41">
        <v>405400</v>
      </c>
      <c r="DB594" s="41">
        <v>413100</v>
      </c>
      <c r="DC594" s="41">
        <v>420600</v>
      </c>
      <c r="DD594" s="41">
        <v>425600</v>
      </c>
      <c r="DE594" s="41">
        <v>428800</v>
      </c>
      <c r="DF594" s="41">
        <v>432700</v>
      </c>
      <c r="DG594" s="41">
        <v>435900</v>
      </c>
      <c r="DH594" s="41">
        <v>440000</v>
      </c>
      <c r="DI594" s="41">
        <v>442700</v>
      </c>
      <c r="DJ594" s="41">
        <v>444000</v>
      </c>
      <c r="DK594" s="41">
        <v>447100</v>
      </c>
      <c r="DL594" s="41">
        <v>453600</v>
      </c>
      <c r="DM594" s="41">
        <v>458300</v>
      </c>
      <c r="DN594" s="41">
        <v>462000</v>
      </c>
      <c r="DO594" s="41">
        <v>465700</v>
      </c>
      <c r="DP594" s="41">
        <v>469300</v>
      </c>
    </row>
    <row r="595" spans="1:120">
      <c r="A595" s="41">
        <v>94596</v>
      </c>
      <c r="B595" s="41" t="s">
        <v>169</v>
      </c>
      <c r="C595" s="41" t="s">
        <v>66</v>
      </c>
      <c r="D595" s="41" t="s">
        <v>65</v>
      </c>
      <c r="E595" s="41" t="s">
        <v>342</v>
      </c>
      <c r="F595" s="41">
        <v>809100</v>
      </c>
      <c r="G595" s="41">
        <v>823900</v>
      </c>
      <c r="H595" s="41">
        <v>842100</v>
      </c>
      <c r="I595" s="41">
        <v>858600</v>
      </c>
      <c r="J595" s="41">
        <v>870300</v>
      </c>
      <c r="K595" s="41">
        <v>878900</v>
      </c>
      <c r="L595" s="41">
        <v>888400</v>
      </c>
      <c r="M595" s="41">
        <v>898200</v>
      </c>
      <c r="N595" s="41">
        <v>906600</v>
      </c>
      <c r="O595" s="41">
        <v>912100</v>
      </c>
      <c r="P595" s="41">
        <v>916500</v>
      </c>
      <c r="Q595" s="41">
        <v>921100</v>
      </c>
      <c r="R595" s="41">
        <v>921600</v>
      </c>
      <c r="S595" s="41">
        <v>916900</v>
      </c>
      <c r="T595" s="41">
        <v>909000</v>
      </c>
      <c r="U595" s="41">
        <v>902000</v>
      </c>
      <c r="V595" s="41">
        <v>899100</v>
      </c>
      <c r="W595" s="41">
        <v>898200</v>
      </c>
      <c r="X595" s="41">
        <v>895300</v>
      </c>
      <c r="Y595" s="41">
        <v>888900</v>
      </c>
      <c r="Z595" s="41">
        <v>882400</v>
      </c>
      <c r="AA595" s="41">
        <v>880900</v>
      </c>
      <c r="AB595" s="41">
        <v>885700</v>
      </c>
      <c r="AC595" s="41">
        <v>890700</v>
      </c>
      <c r="AD595" s="41">
        <v>890200</v>
      </c>
      <c r="AE595" s="41">
        <v>884000</v>
      </c>
      <c r="AF595" s="41">
        <v>877400</v>
      </c>
      <c r="AG595" s="41">
        <v>870700</v>
      </c>
      <c r="AH595" s="41">
        <v>864700</v>
      </c>
      <c r="AI595" s="41">
        <v>860200</v>
      </c>
      <c r="AJ595" s="41">
        <v>858100</v>
      </c>
      <c r="AK595" s="41">
        <v>854100</v>
      </c>
      <c r="AL595" s="41">
        <v>846300</v>
      </c>
      <c r="AM595" s="41">
        <v>834900</v>
      </c>
      <c r="AN595" s="41">
        <v>821900</v>
      </c>
      <c r="AO595" s="41">
        <v>808500</v>
      </c>
      <c r="AP595" s="41">
        <v>797400</v>
      </c>
      <c r="AQ595" s="41">
        <v>788900</v>
      </c>
      <c r="AR595" s="41">
        <v>781400</v>
      </c>
      <c r="AS595" s="41">
        <v>773500</v>
      </c>
      <c r="AT595" s="41">
        <v>765300</v>
      </c>
      <c r="AU595" s="41">
        <v>755400</v>
      </c>
      <c r="AV595" s="41">
        <v>743900</v>
      </c>
      <c r="AW595" s="41">
        <v>735300</v>
      </c>
      <c r="AX595" s="41">
        <v>728200</v>
      </c>
      <c r="AY595" s="41">
        <v>719700</v>
      </c>
      <c r="AZ595" s="41">
        <v>710300</v>
      </c>
      <c r="BA595" s="41">
        <v>705200</v>
      </c>
      <c r="BB595" s="41">
        <v>702200</v>
      </c>
      <c r="BC595" s="41">
        <v>697200</v>
      </c>
      <c r="BD595" s="41">
        <v>688600</v>
      </c>
      <c r="BE595" s="41">
        <v>683300</v>
      </c>
      <c r="BF595" s="41">
        <v>679000</v>
      </c>
      <c r="BG595" s="41">
        <v>672900</v>
      </c>
      <c r="BH595" s="41">
        <v>669900</v>
      </c>
      <c r="BI595" s="41">
        <v>673000</v>
      </c>
      <c r="BJ595" s="41">
        <v>677200</v>
      </c>
      <c r="BK595" s="41">
        <v>680500</v>
      </c>
      <c r="BL595" s="41">
        <v>683700</v>
      </c>
      <c r="BM595" s="41">
        <v>686700</v>
      </c>
      <c r="BN595" s="41">
        <v>691000</v>
      </c>
      <c r="BO595" s="41">
        <v>696600</v>
      </c>
      <c r="BP595" s="41">
        <v>698700</v>
      </c>
      <c r="BQ595" s="41">
        <v>695500</v>
      </c>
      <c r="BR595" s="41">
        <v>690200</v>
      </c>
      <c r="BS595" s="41">
        <v>691300</v>
      </c>
      <c r="BT595" s="41">
        <v>692800</v>
      </c>
      <c r="BU595" s="41">
        <v>689500</v>
      </c>
      <c r="BV595" s="41">
        <v>688900</v>
      </c>
      <c r="BW595" s="41">
        <v>694300</v>
      </c>
      <c r="BX595" s="41">
        <v>695500</v>
      </c>
      <c r="BY595" s="41">
        <v>694600</v>
      </c>
      <c r="BZ595" s="41">
        <v>691200</v>
      </c>
      <c r="CA595" s="41">
        <v>690400</v>
      </c>
      <c r="CB595" s="41">
        <v>690700</v>
      </c>
      <c r="CC595" s="41">
        <v>690100</v>
      </c>
      <c r="CD595" s="41">
        <v>684100</v>
      </c>
      <c r="CE595" s="41">
        <v>675700</v>
      </c>
      <c r="CF595" s="41">
        <v>665100</v>
      </c>
      <c r="CG595" s="41">
        <v>660700</v>
      </c>
      <c r="CH595" s="41">
        <v>656400</v>
      </c>
      <c r="CI595" s="41">
        <v>652100</v>
      </c>
      <c r="CJ595" s="41">
        <v>648000</v>
      </c>
      <c r="CK595" s="41">
        <v>642200</v>
      </c>
      <c r="CL595" s="41">
        <v>637500</v>
      </c>
      <c r="CM595" s="41">
        <v>634200</v>
      </c>
      <c r="CN595" s="41">
        <v>632500</v>
      </c>
      <c r="CO595" s="41">
        <v>635200</v>
      </c>
      <c r="CP595" s="41">
        <v>642900</v>
      </c>
      <c r="CQ595" s="41">
        <v>653200</v>
      </c>
      <c r="CR595" s="41">
        <v>671100</v>
      </c>
      <c r="CS595" s="41">
        <v>684300</v>
      </c>
      <c r="CT595" s="41">
        <v>691600</v>
      </c>
      <c r="CU595" s="41">
        <v>698500</v>
      </c>
      <c r="CV595" s="41">
        <v>709500</v>
      </c>
      <c r="CW595" s="41">
        <v>716500</v>
      </c>
      <c r="CX595" s="41">
        <v>726400</v>
      </c>
      <c r="CY595" s="41">
        <v>744100</v>
      </c>
      <c r="CZ595" s="41">
        <v>768400</v>
      </c>
      <c r="DA595" s="41">
        <v>789900</v>
      </c>
      <c r="DB595" s="41">
        <v>810200</v>
      </c>
      <c r="DC595" s="41">
        <v>824500</v>
      </c>
      <c r="DD595" s="41">
        <v>824200</v>
      </c>
      <c r="DE595" s="41">
        <v>819800</v>
      </c>
      <c r="DF595" s="41">
        <v>819100</v>
      </c>
      <c r="DG595" s="41">
        <v>820100</v>
      </c>
      <c r="DH595" s="41">
        <v>819600</v>
      </c>
      <c r="DI595" s="41">
        <v>822200</v>
      </c>
      <c r="DJ595" s="41">
        <v>827700</v>
      </c>
      <c r="DK595" s="41">
        <v>832300</v>
      </c>
      <c r="DL595" s="41">
        <v>839000</v>
      </c>
      <c r="DM595" s="41">
        <v>842900</v>
      </c>
      <c r="DN595" s="41">
        <v>843900</v>
      </c>
      <c r="DO595" s="41">
        <v>844200</v>
      </c>
      <c r="DP595" s="41">
        <v>847500</v>
      </c>
    </row>
    <row r="596" spans="1:120">
      <c r="A596" s="41">
        <v>90605</v>
      </c>
      <c r="B596" s="41" t="s">
        <v>631</v>
      </c>
      <c r="C596" s="41" t="s">
        <v>66</v>
      </c>
      <c r="D596" s="41" t="s">
        <v>394</v>
      </c>
      <c r="E596" s="41" t="s">
        <v>394</v>
      </c>
      <c r="F596" s="41">
        <v>409900</v>
      </c>
      <c r="G596" s="41">
        <v>415000</v>
      </c>
      <c r="H596" s="41">
        <v>420300</v>
      </c>
      <c r="I596" s="41">
        <v>427100</v>
      </c>
      <c r="J596" s="41">
        <v>434700</v>
      </c>
      <c r="K596" s="41">
        <v>441200</v>
      </c>
      <c r="L596" s="41">
        <v>446900</v>
      </c>
      <c r="M596" s="41">
        <v>453800</v>
      </c>
      <c r="N596" s="41">
        <v>461000</v>
      </c>
      <c r="O596" s="41">
        <v>468200</v>
      </c>
      <c r="P596" s="41">
        <v>476300</v>
      </c>
      <c r="Q596" s="41">
        <v>483200</v>
      </c>
      <c r="R596" s="41">
        <v>486700</v>
      </c>
      <c r="S596" s="41">
        <v>488900</v>
      </c>
      <c r="T596" s="41">
        <v>491800</v>
      </c>
      <c r="U596" s="41">
        <v>494000</v>
      </c>
      <c r="V596" s="41">
        <v>496600</v>
      </c>
      <c r="W596" s="41">
        <v>501000</v>
      </c>
      <c r="X596" s="41">
        <v>505500</v>
      </c>
      <c r="Y596" s="41">
        <v>507800</v>
      </c>
      <c r="Z596" s="41">
        <v>508200</v>
      </c>
      <c r="AA596" s="41">
        <v>507400</v>
      </c>
      <c r="AB596" s="41">
        <v>506100</v>
      </c>
      <c r="AC596" s="41">
        <v>504300</v>
      </c>
      <c r="AD596" s="41">
        <v>503200</v>
      </c>
      <c r="AE596" s="41">
        <v>503400</v>
      </c>
      <c r="AF596" s="41">
        <v>502600</v>
      </c>
      <c r="AG596" s="41">
        <v>500300</v>
      </c>
      <c r="AH596" s="41">
        <v>496700</v>
      </c>
      <c r="AI596" s="41">
        <v>493000</v>
      </c>
      <c r="AJ596" s="41">
        <v>488500</v>
      </c>
      <c r="AK596" s="41">
        <v>483300</v>
      </c>
      <c r="AL596" s="41">
        <v>477200</v>
      </c>
      <c r="AM596" s="41">
        <v>470700</v>
      </c>
      <c r="AN596" s="41">
        <v>462600</v>
      </c>
      <c r="AO596" s="41">
        <v>453000</v>
      </c>
      <c r="AP596" s="41">
        <v>444000</v>
      </c>
      <c r="AQ596" s="41">
        <v>433500</v>
      </c>
      <c r="AR596" s="41">
        <v>421300</v>
      </c>
      <c r="AS596" s="41">
        <v>409800</v>
      </c>
      <c r="AT596" s="41">
        <v>399300</v>
      </c>
      <c r="AU596" s="41">
        <v>388300</v>
      </c>
      <c r="AV596" s="41">
        <v>377200</v>
      </c>
      <c r="AW596" s="41">
        <v>366000</v>
      </c>
      <c r="AX596" s="41">
        <v>356200</v>
      </c>
      <c r="AY596" s="41">
        <v>349300</v>
      </c>
      <c r="AZ596" s="41">
        <v>344500</v>
      </c>
      <c r="BA596" s="41">
        <v>340000</v>
      </c>
      <c r="BB596" s="41">
        <v>335300</v>
      </c>
      <c r="BC596" s="41">
        <v>330200</v>
      </c>
      <c r="BD596" s="41">
        <v>325800</v>
      </c>
      <c r="BE596" s="41">
        <v>321900</v>
      </c>
      <c r="BF596" s="41">
        <v>317600</v>
      </c>
      <c r="BG596" s="41">
        <v>313600</v>
      </c>
      <c r="BH596" s="41">
        <v>311300</v>
      </c>
      <c r="BI596" s="41">
        <v>310800</v>
      </c>
      <c r="BJ596" s="41">
        <v>311400</v>
      </c>
      <c r="BK596" s="41">
        <v>312200</v>
      </c>
      <c r="BL596" s="41">
        <v>313000</v>
      </c>
      <c r="BM596" s="41">
        <v>314800</v>
      </c>
      <c r="BN596" s="41">
        <v>316000</v>
      </c>
      <c r="BO596" s="41">
        <v>317200</v>
      </c>
      <c r="BP596" s="41">
        <v>319600</v>
      </c>
      <c r="BQ596" s="41">
        <v>321900</v>
      </c>
      <c r="BR596" s="41">
        <v>323400</v>
      </c>
      <c r="BS596" s="41">
        <v>325400</v>
      </c>
      <c r="BT596" s="41">
        <v>325700</v>
      </c>
      <c r="BU596" s="41">
        <v>324000</v>
      </c>
      <c r="BV596" s="41">
        <v>322800</v>
      </c>
      <c r="BW596" s="41">
        <v>323100</v>
      </c>
      <c r="BX596" s="41">
        <v>322500</v>
      </c>
      <c r="BY596" s="41">
        <v>320500</v>
      </c>
      <c r="BZ596" s="41">
        <v>319100</v>
      </c>
      <c r="CA596" s="41">
        <v>319800</v>
      </c>
      <c r="CB596" s="41">
        <v>319500</v>
      </c>
      <c r="CC596" s="41">
        <v>318100</v>
      </c>
      <c r="CD596" s="41">
        <v>316200</v>
      </c>
      <c r="CE596" s="41">
        <v>314000</v>
      </c>
      <c r="CF596" s="41">
        <v>311100</v>
      </c>
      <c r="CG596" s="41">
        <v>309300</v>
      </c>
      <c r="CH596" s="41">
        <v>308700</v>
      </c>
      <c r="CI596" s="41">
        <v>308100</v>
      </c>
      <c r="CJ596" s="41">
        <v>307800</v>
      </c>
      <c r="CK596" s="41">
        <v>308600</v>
      </c>
      <c r="CL596" s="41">
        <v>309200</v>
      </c>
      <c r="CM596" s="41">
        <v>308300</v>
      </c>
      <c r="CN596" s="41">
        <v>308000</v>
      </c>
      <c r="CO596" s="41">
        <v>309600</v>
      </c>
      <c r="CP596" s="41">
        <v>312200</v>
      </c>
      <c r="CQ596" s="41">
        <v>313600</v>
      </c>
      <c r="CR596" s="41">
        <v>315700</v>
      </c>
      <c r="CS596" s="41">
        <v>318600</v>
      </c>
      <c r="CT596" s="41">
        <v>320700</v>
      </c>
      <c r="CU596" s="41">
        <v>321700</v>
      </c>
      <c r="CV596" s="41">
        <v>323300</v>
      </c>
      <c r="CW596" s="41">
        <v>326500</v>
      </c>
      <c r="CX596" s="41">
        <v>332200</v>
      </c>
      <c r="CY596" s="41">
        <v>339700</v>
      </c>
      <c r="CZ596" s="41">
        <v>346300</v>
      </c>
      <c r="DA596" s="41">
        <v>352200</v>
      </c>
      <c r="DB596" s="41">
        <v>358300</v>
      </c>
      <c r="DC596" s="41">
        <v>365000</v>
      </c>
      <c r="DD596" s="41">
        <v>370000</v>
      </c>
      <c r="DE596" s="41">
        <v>374500</v>
      </c>
      <c r="DF596" s="41">
        <v>378600</v>
      </c>
      <c r="DG596" s="41">
        <v>381900</v>
      </c>
      <c r="DH596" s="41">
        <v>385900</v>
      </c>
      <c r="DI596" s="41">
        <v>388900</v>
      </c>
      <c r="DJ596" s="41">
        <v>390200</v>
      </c>
      <c r="DK596" s="41">
        <v>392500</v>
      </c>
      <c r="DL596" s="41">
        <v>397300</v>
      </c>
      <c r="DM596" s="41">
        <v>400300</v>
      </c>
      <c r="DN596" s="41">
        <v>401200</v>
      </c>
      <c r="DO596" s="41">
        <v>402200</v>
      </c>
      <c r="DP596" s="41">
        <v>404100</v>
      </c>
    </row>
    <row r="597" spans="1:120">
      <c r="A597" s="41">
        <v>93004</v>
      </c>
      <c r="B597" s="41" t="s">
        <v>425</v>
      </c>
      <c r="C597" s="41" t="s">
        <v>66</v>
      </c>
      <c r="D597" s="41" t="s">
        <v>425</v>
      </c>
      <c r="E597" s="41" t="s">
        <v>425</v>
      </c>
      <c r="F597" s="41">
        <v>533900</v>
      </c>
      <c r="G597" s="41">
        <v>539600</v>
      </c>
      <c r="H597" s="41">
        <v>545800</v>
      </c>
      <c r="I597" s="41">
        <v>550100</v>
      </c>
      <c r="J597" s="41">
        <v>552500</v>
      </c>
      <c r="K597" s="41">
        <v>555000</v>
      </c>
      <c r="L597" s="41">
        <v>557700</v>
      </c>
      <c r="M597" s="41">
        <v>559600</v>
      </c>
      <c r="N597" s="41">
        <v>563300</v>
      </c>
      <c r="O597" s="41">
        <v>569600</v>
      </c>
      <c r="P597" s="41">
        <v>576500</v>
      </c>
      <c r="Q597" s="41">
        <v>581900</v>
      </c>
      <c r="R597" s="41">
        <v>586500</v>
      </c>
      <c r="S597" s="41">
        <v>588600</v>
      </c>
      <c r="T597" s="41">
        <v>591600</v>
      </c>
      <c r="U597" s="41">
        <v>594800</v>
      </c>
      <c r="V597" s="41">
        <v>598700</v>
      </c>
      <c r="W597" s="41">
        <v>601900</v>
      </c>
      <c r="X597" s="41">
        <v>603000</v>
      </c>
      <c r="Y597" s="41">
        <v>600600</v>
      </c>
      <c r="Z597" s="41">
        <v>598300</v>
      </c>
      <c r="AA597" s="41">
        <v>595300</v>
      </c>
      <c r="AB597" s="41">
        <v>591700</v>
      </c>
      <c r="AC597" s="41">
        <v>587000</v>
      </c>
      <c r="AD597" s="41">
        <v>580800</v>
      </c>
      <c r="AE597" s="41">
        <v>573500</v>
      </c>
      <c r="AF597" s="41">
        <v>563200</v>
      </c>
      <c r="AG597" s="41">
        <v>550000</v>
      </c>
      <c r="AH597" s="41">
        <v>538300</v>
      </c>
      <c r="AI597" s="41">
        <v>527500</v>
      </c>
      <c r="AJ597" s="41">
        <v>516500</v>
      </c>
      <c r="AK597" s="41">
        <v>506300</v>
      </c>
      <c r="AL597" s="41">
        <v>496700</v>
      </c>
      <c r="AM597" s="41">
        <v>488200</v>
      </c>
      <c r="AN597" s="41">
        <v>481900</v>
      </c>
      <c r="AO597" s="41">
        <v>475200</v>
      </c>
      <c r="AP597" s="41">
        <v>467100</v>
      </c>
      <c r="AQ597" s="41">
        <v>458200</v>
      </c>
      <c r="AR597" s="41">
        <v>449700</v>
      </c>
      <c r="AS597" s="41">
        <v>441600</v>
      </c>
      <c r="AT597" s="41">
        <v>434700</v>
      </c>
      <c r="AU597" s="41">
        <v>428600</v>
      </c>
      <c r="AV597" s="41">
        <v>423100</v>
      </c>
      <c r="AW597" s="41">
        <v>419500</v>
      </c>
      <c r="AX597" s="41">
        <v>416100</v>
      </c>
      <c r="AY597" s="41">
        <v>408300</v>
      </c>
      <c r="AZ597" s="41">
        <v>397200</v>
      </c>
      <c r="BA597" s="41">
        <v>393000</v>
      </c>
      <c r="BB597" s="41">
        <v>395000</v>
      </c>
      <c r="BC597" s="41">
        <v>395500</v>
      </c>
      <c r="BD597" s="41">
        <v>391900</v>
      </c>
      <c r="BE597" s="41">
        <v>388100</v>
      </c>
      <c r="BF597" s="41">
        <v>384500</v>
      </c>
      <c r="BG597" s="41">
        <v>383500</v>
      </c>
      <c r="BH597" s="41">
        <v>384000</v>
      </c>
      <c r="BI597" s="41">
        <v>384000</v>
      </c>
      <c r="BJ597" s="41">
        <v>384600</v>
      </c>
      <c r="BK597" s="41">
        <v>384700</v>
      </c>
      <c r="BL597" s="41">
        <v>384600</v>
      </c>
      <c r="BM597" s="41">
        <v>385000</v>
      </c>
      <c r="BN597" s="41">
        <v>384500</v>
      </c>
      <c r="BO597" s="41">
        <v>385600</v>
      </c>
      <c r="BP597" s="41">
        <v>387900</v>
      </c>
      <c r="BQ597" s="41">
        <v>390400</v>
      </c>
      <c r="BR597" s="41">
        <v>389900</v>
      </c>
      <c r="BS597" s="41">
        <v>387600</v>
      </c>
      <c r="BT597" s="41">
        <v>384900</v>
      </c>
      <c r="BU597" s="41">
        <v>383700</v>
      </c>
      <c r="BV597" s="41">
        <v>379400</v>
      </c>
      <c r="BW597" s="41">
        <v>378100</v>
      </c>
      <c r="BX597" s="41">
        <v>378900</v>
      </c>
      <c r="BY597" s="41">
        <v>376100</v>
      </c>
      <c r="BZ597" s="41">
        <v>374100</v>
      </c>
      <c r="CA597" s="41">
        <v>371800</v>
      </c>
      <c r="CB597" s="41">
        <v>366600</v>
      </c>
      <c r="CC597" s="41">
        <v>364100</v>
      </c>
      <c r="CD597" s="41">
        <v>367600</v>
      </c>
      <c r="CE597" s="41">
        <v>365800</v>
      </c>
      <c r="CF597" s="41">
        <v>360600</v>
      </c>
      <c r="CG597" s="41">
        <v>355200</v>
      </c>
      <c r="CH597" s="41">
        <v>353500</v>
      </c>
      <c r="CI597" s="41">
        <v>355900</v>
      </c>
      <c r="CJ597" s="41">
        <v>359600</v>
      </c>
      <c r="CK597" s="41">
        <v>356900</v>
      </c>
      <c r="CL597" s="41">
        <v>350300</v>
      </c>
      <c r="CM597" s="41">
        <v>345700</v>
      </c>
      <c r="CN597" s="41">
        <v>346200</v>
      </c>
      <c r="CO597" s="41">
        <v>347200</v>
      </c>
      <c r="CP597" s="41">
        <v>345700</v>
      </c>
      <c r="CQ597" s="41">
        <v>346300</v>
      </c>
      <c r="CR597" s="41">
        <v>346900</v>
      </c>
      <c r="CS597" s="41">
        <v>346600</v>
      </c>
      <c r="CT597" s="41">
        <v>346700</v>
      </c>
      <c r="CU597" s="41">
        <v>347500</v>
      </c>
      <c r="CV597" s="41">
        <v>346200</v>
      </c>
      <c r="CW597" s="41">
        <v>349100</v>
      </c>
      <c r="CX597" s="41">
        <v>353700</v>
      </c>
      <c r="CY597" s="41">
        <v>361400</v>
      </c>
      <c r="CZ597" s="41">
        <v>372700</v>
      </c>
      <c r="DA597" s="41">
        <v>386000</v>
      </c>
      <c r="DB597" s="41">
        <v>396900</v>
      </c>
      <c r="DC597" s="41">
        <v>408300</v>
      </c>
      <c r="DD597" s="41">
        <v>419300</v>
      </c>
      <c r="DE597" s="41">
        <v>426900</v>
      </c>
      <c r="DF597" s="41">
        <v>431800</v>
      </c>
      <c r="DG597" s="41">
        <v>436400</v>
      </c>
      <c r="DH597" s="41">
        <v>442900</v>
      </c>
      <c r="DI597" s="41">
        <v>449100</v>
      </c>
      <c r="DJ597" s="41">
        <v>451700</v>
      </c>
      <c r="DK597" s="41">
        <v>453300</v>
      </c>
      <c r="DL597" s="41">
        <v>455900</v>
      </c>
      <c r="DM597" s="41">
        <v>457200</v>
      </c>
      <c r="DN597" s="41">
        <v>457000</v>
      </c>
      <c r="DO597" s="41">
        <v>456900</v>
      </c>
      <c r="DP597" s="41">
        <v>456600</v>
      </c>
    </row>
    <row r="598" spans="1:120">
      <c r="A598" s="41">
        <v>95677</v>
      </c>
      <c r="B598" s="41" t="s">
        <v>623</v>
      </c>
      <c r="C598" s="41" t="s">
        <v>66</v>
      </c>
      <c r="D598" s="41" t="s">
        <v>406</v>
      </c>
      <c r="E598" s="41" t="s">
        <v>446</v>
      </c>
      <c r="F598" s="41">
        <v>369500</v>
      </c>
      <c r="G598" s="41">
        <v>375400</v>
      </c>
      <c r="H598" s="41">
        <v>381500</v>
      </c>
      <c r="I598" s="41">
        <v>387500</v>
      </c>
      <c r="J598" s="41">
        <v>391500</v>
      </c>
      <c r="K598" s="41">
        <v>395200</v>
      </c>
      <c r="L598" s="41">
        <v>399600</v>
      </c>
      <c r="M598" s="41">
        <v>403200</v>
      </c>
      <c r="N598" s="41">
        <v>405000</v>
      </c>
      <c r="O598" s="41">
        <v>405400</v>
      </c>
      <c r="P598" s="41">
        <v>405100</v>
      </c>
      <c r="Q598" s="41">
        <v>403400</v>
      </c>
      <c r="R598" s="41">
        <v>401300</v>
      </c>
      <c r="S598" s="41">
        <v>398500</v>
      </c>
      <c r="T598" s="41">
        <v>395500</v>
      </c>
      <c r="U598" s="41">
        <v>393200</v>
      </c>
      <c r="V598" s="41">
        <v>391000</v>
      </c>
      <c r="W598" s="41">
        <v>387800</v>
      </c>
      <c r="X598" s="41">
        <v>384100</v>
      </c>
      <c r="Y598" s="41">
        <v>380200</v>
      </c>
      <c r="Z598" s="41">
        <v>375400</v>
      </c>
      <c r="AA598" s="41">
        <v>370500</v>
      </c>
      <c r="AB598" s="41">
        <v>365800</v>
      </c>
      <c r="AC598" s="41">
        <v>361500</v>
      </c>
      <c r="AD598" s="41">
        <v>359700</v>
      </c>
      <c r="AE598" s="41">
        <v>360300</v>
      </c>
      <c r="AF598" s="41">
        <v>360200</v>
      </c>
      <c r="AG598" s="41">
        <v>358100</v>
      </c>
      <c r="AH598" s="41">
        <v>356000</v>
      </c>
      <c r="AI598" s="41">
        <v>353400</v>
      </c>
      <c r="AJ598" s="41">
        <v>348800</v>
      </c>
      <c r="AK598" s="41">
        <v>344100</v>
      </c>
      <c r="AL598" s="41">
        <v>341300</v>
      </c>
      <c r="AM598" s="41">
        <v>339400</v>
      </c>
      <c r="AN598" s="41">
        <v>337200</v>
      </c>
      <c r="AO598" s="41">
        <v>334400</v>
      </c>
      <c r="AP598" s="41">
        <v>329400</v>
      </c>
      <c r="AQ598" s="41">
        <v>321900</v>
      </c>
      <c r="AR598" s="41">
        <v>313700</v>
      </c>
      <c r="AS598" s="41">
        <v>307000</v>
      </c>
      <c r="AT598" s="41">
        <v>302100</v>
      </c>
      <c r="AU598" s="41">
        <v>297800</v>
      </c>
      <c r="AV598" s="41">
        <v>292700</v>
      </c>
      <c r="AW598" s="41">
        <v>288100</v>
      </c>
      <c r="AX598" s="41">
        <v>284200</v>
      </c>
      <c r="AY598" s="41">
        <v>280800</v>
      </c>
      <c r="AZ598" s="41">
        <v>277000</v>
      </c>
      <c r="BA598" s="41">
        <v>274000</v>
      </c>
      <c r="BB598" s="41">
        <v>271700</v>
      </c>
      <c r="BC598" s="41">
        <v>268800</v>
      </c>
      <c r="BD598" s="41">
        <v>264500</v>
      </c>
      <c r="BE598" s="41">
        <v>259600</v>
      </c>
      <c r="BF598" s="41">
        <v>255300</v>
      </c>
      <c r="BG598" s="41">
        <v>251500</v>
      </c>
      <c r="BH598" s="41">
        <v>248000</v>
      </c>
      <c r="BI598" s="41">
        <v>245000</v>
      </c>
      <c r="BJ598" s="41">
        <v>242500</v>
      </c>
      <c r="BK598" s="41">
        <v>240100</v>
      </c>
      <c r="BL598" s="41">
        <v>237800</v>
      </c>
      <c r="BM598" s="41">
        <v>234000</v>
      </c>
      <c r="BN598" s="41">
        <v>228600</v>
      </c>
      <c r="BO598" s="41">
        <v>226500</v>
      </c>
      <c r="BP598" s="41">
        <v>227900</v>
      </c>
      <c r="BQ598" s="41">
        <v>227100</v>
      </c>
      <c r="BR598" s="41">
        <v>224300</v>
      </c>
      <c r="BS598" s="41">
        <v>223700</v>
      </c>
      <c r="BT598" s="41">
        <v>224800</v>
      </c>
      <c r="BU598" s="41">
        <v>224800</v>
      </c>
      <c r="BV598" s="41">
        <v>222900</v>
      </c>
      <c r="BW598" s="41">
        <v>220000</v>
      </c>
      <c r="BX598" s="41">
        <v>217600</v>
      </c>
      <c r="BY598" s="41">
        <v>217100</v>
      </c>
      <c r="BZ598" s="41">
        <v>216800</v>
      </c>
      <c r="CA598" s="41">
        <v>214700</v>
      </c>
      <c r="CB598" s="41">
        <v>212000</v>
      </c>
      <c r="CC598" s="41">
        <v>210500</v>
      </c>
      <c r="CD598" s="41">
        <v>208100</v>
      </c>
      <c r="CE598" s="41">
        <v>204700</v>
      </c>
      <c r="CF598" s="41">
        <v>202200</v>
      </c>
      <c r="CG598" s="41">
        <v>201600</v>
      </c>
      <c r="CH598" s="41">
        <v>200700</v>
      </c>
      <c r="CI598" s="41">
        <v>198800</v>
      </c>
      <c r="CJ598" s="41">
        <v>196800</v>
      </c>
      <c r="CK598" s="41">
        <v>196000</v>
      </c>
      <c r="CL598" s="41">
        <v>196600</v>
      </c>
      <c r="CM598" s="41">
        <v>196600</v>
      </c>
      <c r="CN598" s="41">
        <v>196800</v>
      </c>
      <c r="CO598" s="41">
        <v>197600</v>
      </c>
      <c r="CP598" s="41">
        <v>199500</v>
      </c>
      <c r="CQ598" s="41">
        <v>201500</v>
      </c>
      <c r="CR598" s="41">
        <v>204300</v>
      </c>
      <c r="CS598" s="41">
        <v>205400</v>
      </c>
      <c r="CT598" s="41">
        <v>206500</v>
      </c>
      <c r="CU598" s="41">
        <v>210000</v>
      </c>
      <c r="CV598" s="41">
        <v>214400</v>
      </c>
      <c r="CW598" s="41">
        <v>217600</v>
      </c>
      <c r="CX598" s="41">
        <v>223500</v>
      </c>
      <c r="CY598" s="41">
        <v>230600</v>
      </c>
      <c r="CZ598" s="41">
        <v>237300</v>
      </c>
      <c r="DA598" s="41">
        <v>246600</v>
      </c>
      <c r="DB598" s="41">
        <v>256900</v>
      </c>
      <c r="DC598" s="41">
        <v>263000</v>
      </c>
      <c r="DD598" s="41">
        <v>266600</v>
      </c>
      <c r="DE598" s="41">
        <v>270800</v>
      </c>
      <c r="DF598" s="41">
        <v>276000</v>
      </c>
      <c r="DG598" s="41">
        <v>279300</v>
      </c>
      <c r="DH598" s="41">
        <v>281900</v>
      </c>
      <c r="DI598" s="41">
        <v>285700</v>
      </c>
      <c r="DJ598" s="41">
        <v>287600</v>
      </c>
      <c r="DK598" s="41">
        <v>290500</v>
      </c>
      <c r="DL598" s="41">
        <v>294700</v>
      </c>
      <c r="DM598" s="41">
        <v>297900</v>
      </c>
      <c r="DN598" s="41">
        <v>300700</v>
      </c>
      <c r="DO598" s="41">
        <v>304800</v>
      </c>
      <c r="DP598" s="41">
        <v>307000</v>
      </c>
    </row>
    <row r="599" spans="1:120">
      <c r="A599" s="41">
        <v>92081</v>
      </c>
      <c r="B599" s="41" t="s">
        <v>565</v>
      </c>
      <c r="C599" s="41" t="s">
        <v>66</v>
      </c>
      <c r="D599" s="41" t="s">
        <v>402</v>
      </c>
      <c r="E599" s="41" t="s">
        <v>402</v>
      </c>
      <c r="F599" s="41">
        <v>510400</v>
      </c>
      <c r="G599" s="41">
        <v>510400</v>
      </c>
      <c r="H599" s="41">
        <v>511000</v>
      </c>
      <c r="I599" s="41">
        <v>513300</v>
      </c>
      <c r="J599" s="41">
        <v>515900</v>
      </c>
      <c r="K599" s="41">
        <v>517100</v>
      </c>
      <c r="L599" s="41">
        <v>517400</v>
      </c>
      <c r="M599" s="41">
        <v>517900</v>
      </c>
      <c r="N599" s="41">
        <v>519200</v>
      </c>
      <c r="O599" s="41">
        <v>519900</v>
      </c>
      <c r="P599" s="41">
        <v>519700</v>
      </c>
      <c r="Q599" s="41">
        <v>519800</v>
      </c>
      <c r="R599" s="41">
        <v>519500</v>
      </c>
      <c r="S599" s="41">
        <v>518900</v>
      </c>
      <c r="T599" s="41">
        <v>518500</v>
      </c>
      <c r="U599" s="41">
        <v>516400</v>
      </c>
      <c r="V599" s="41">
        <v>513900</v>
      </c>
      <c r="W599" s="41">
        <v>511000</v>
      </c>
      <c r="X599" s="41">
        <v>506800</v>
      </c>
      <c r="Y599" s="41">
        <v>503900</v>
      </c>
      <c r="Z599" s="41">
        <v>503900</v>
      </c>
      <c r="AA599" s="41">
        <v>503400</v>
      </c>
      <c r="AB599" s="41">
        <v>502100</v>
      </c>
      <c r="AC599" s="41">
        <v>501700</v>
      </c>
      <c r="AD599" s="41">
        <v>502300</v>
      </c>
      <c r="AE599" s="41">
        <v>502300</v>
      </c>
      <c r="AF599" s="41">
        <v>500300</v>
      </c>
      <c r="AG599" s="41">
        <v>496500</v>
      </c>
      <c r="AH599" s="41">
        <v>491000</v>
      </c>
      <c r="AI599" s="41">
        <v>484200</v>
      </c>
      <c r="AJ599" s="41">
        <v>478600</v>
      </c>
      <c r="AK599" s="41">
        <v>473600</v>
      </c>
      <c r="AL599" s="41">
        <v>466800</v>
      </c>
      <c r="AM599" s="41">
        <v>459100</v>
      </c>
      <c r="AN599" s="41">
        <v>454000</v>
      </c>
      <c r="AO599" s="41">
        <v>450300</v>
      </c>
      <c r="AP599" s="41">
        <v>445300</v>
      </c>
      <c r="AQ599" s="41">
        <v>437300</v>
      </c>
      <c r="AR599" s="41">
        <v>428800</v>
      </c>
      <c r="AS599" s="41">
        <v>421100</v>
      </c>
      <c r="AT599" s="41">
        <v>414900</v>
      </c>
      <c r="AU599" s="41">
        <v>409300</v>
      </c>
      <c r="AV599" s="41">
        <v>403600</v>
      </c>
      <c r="AW599" s="41">
        <v>396500</v>
      </c>
      <c r="AX599" s="41">
        <v>389500</v>
      </c>
      <c r="AY599" s="41">
        <v>382900</v>
      </c>
      <c r="AZ599" s="41">
        <v>376900</v>
      </c>
      <c r="BA599" s="41">
        <v>371700</v>
      </c>
      <c r="BB599" s="41">
        <v>367000</v>
      </c>
      <c r="BC599" s="41">
        <v>362000</v>
      </c>
      <c r="BD599" s="41">
        <v>357100</v>
      </c>
      <c r="BE599" s="41">
        <v>353600</v>
      </c>
      <c r="BF599" s="41">
        <v>350700</v>
      </c>
      <c r="BG599" s="41">
        <v>349000</v>
      </c>
      <c r="BH599" s="41">
        <v>348300</v>
      </c>
      <c r="BI599" s="41">
        <v>348500</v>
      </c>
      <c r="BJ599" s="41">
        <v>349800</v>
      </c>
      <c r="BK599" s="41">
        <v>351000</v>
      </c>
      <c r="BL599" s="41">
        <v>353400</v>
      </c>
      <c r="BM599" s="41">
        <v>354500</v>
      </c>
      <c r="BN599" s="41">
        <v>356600</v>
      </c>
      <c r="BO599" s="41">
        <v>359400</v>
      </c>
      <c r="BP599" s="41">
        <v>361700</v>
      </c>
      <c r="BQ599" s="41">
        <v>362200</v>
      </c>
      <c r="BR599" s="41">
        <v>361900</v>
      </c>
      <c r="BS599" s="41">
        <v>360500</v>
      </c>
      <c r="BT599" s="41">
        <v>360600</v>
      </c>
      <c r="BU599" s="41">
        <v>361500</v>
      </c>
      <c r="BV599" s="41">
        <v>359200</v>
      </c>
      <c r="BW599" s="41">
        <v>357300</v>
      </c>
      <c r="BX599" s="41">
        <v>357300</v>
      </c>
      <c r="BY599" s="41">
        <v>354800</v>
      </c>
      <c r="BZ599" s="41">
        <v>350200</v>
      </c>
      <c r="CA599" s="41">
        <v>349000</v>
      </c>
      <c r="CB599" s="41">
        <v>348800</v>
      </c>
      <c r="CC599" s="41">
        <v>346200</v>
      </c>
      <c r="CD599" s="41">
        <v>344000</v>
      </c>
      <c r="CE599" s="41">
        <v>343000</v>
      </c>
      <c r="CF599" s="41">
        <v>341200</v>
      </c>
      <c r="CG599" s="41">
        <v>339900</v>
      </c>
      <c r="CH599" s="41">
        <v>338600</v>
      </c>
      <c r="CI599" s="41">
        <v>337400</v>
      </c>
      <c r="CJ599" s="41">
        <v>333400</v>
      </c>
      <c r="CK599" s="41">
        <v>329800</v>
      </c>
      <c r="CL599" s="41">
        <v>327900</v>
      </c>
      <c r="CM599" s="41">
        <v>329000</v>
      </c>
      <c r="CN599" s="41">
        <v>330000</v>
      </c>
      <c r="CO599" s="41">
        <v>330900</v>
      </c>
      <c r="CP599" s="41">
        <v>329700</v>
      </c>
      <c r="CQ599" s="41">
        <v>330600</v>
      </c>
      <c r="CR599" s="41">
        <v>333000</v>
      </c>
      <c r="CS599" s="41">
        <v>336100</v>
      </c>
      <c r="CT599" s="41">
        <v>339300</v>
      </c>
      <c r="CU599" s="41">
        <v>344200</v>
      </c>
      <c r="CV599" s="41">
        <v>350000</v>
      </c>
      <c r="CW599" s="41">
        <v>357500</v>
      </c>
      <c r="CX599" s="41">
        <v>366600</v>
      </c>
      <c r="CY599" s="41">
        <v>373900</v>
      </c>
      <c r="CZ599" s="41">
        <v>382800</v>
      </c>
      <c r="DA599" s="41">
        <v>393700</v>
      </c>
      <c r="DB599" s="41">
        <v>405600</v>
      </c>
      <c r="DC599" s="41">
        <v>413900</v>
      </c>
      <c r="DD599" s="41">
        <v>418400</v>
      </c>
      <c r="DE599" s="41">
        <v>418500</v>
      </c>
      <c r="DF599" s="41">
        <v>419800</v>
      </c>
      <c r="DG599" s="41">
        <v>422100</v>
      </c>
      <c r="DH599" s="41">
        <v>424100</v>
      </c>
      <c r="DI599" s="41">
        <v>427400</v>
      </c>
      <c r="DJ599" s="41">
        <v>431200</v>
      </c>
      <c r="DK599" s="41">
        <v>435500</v>
      </c>
      <c r="DL599" s="41">
        <v>439100</v>
      </c>
      <c r="DM599" s="41">
        <v>443300</v>
      </c>
      <c r="DN599" s="41">
        <v>448000</v>
      </c>
      <c r="DO599" s="41">
        <v>452800</v>
      </c>
      <c r="DP599" s="41">
        <v>455500</v>
      </c>
    </row>
    <row r="600" spans="1:120">
      <c r="A600" s="41">
        <v>95834</v>
      </c>
      <c r="B600" s="41" t="s">
        <v>406</v>
      </c>
      <c r="C600" s="41" t="s">
        <v>66</v>
      </c>
      <c r="D600" s="41" t="s">
        <v>406</v>
      </c>
      <c r="E600" s="41" t="s">
        <v>406</v>
      </c>
      <c r="F600" s="41">
        <v>378800</v>
      </c>
      <c r="G600" s="41">
        <v>384900</v>
      </c>
      <c r="H600" s="41">
        <v>391500</v>
      </c>
      <c r="I600" s="41">
        <v>397800</v>
      </c>
      <c r="J600" s="41">
        <v>403000</v>
      </c>
      <c r="K600" s="41">
        <v>405800</v>
      </c>
      <c r="L600" s="41">
        <v>407000</v>
      </c>
      <c r="M600" s="41">
        <v>406600</v>
      </c>
      <c r="N600" s="41">
        <v>407400</v>
      </c>
      <c r="O600" s="41">
        <v>409700</v>
      </c>
      <c r="P600" s="41">
        <v>411400</v>
      </c>
      <c r="Q600" s="41">
        <v>410500</v>
      </c>
      <c r="R600" s="41">
        <v>408200</v>
      </c>
      <c r="S600" s="41">
        <v>405500</v>
      </c>
      <c r="T600" s="41">
        <v>403000</v>
      </c>
      <c r="U600" s="41">
        <v>400600</v>
      </c>
      <c r="V600" s="41">
        <v>396300</v>
      </c>
      <c r="W600" s="41">
        <v>390700</v>
      </c>
      <c r="X600" s="41">
        <v>385700</v>
      </c>
      <c r="Y600" s="41">
        <v>380600</v>
      </c>
      <c r="Z600" s="41">
        <v>375300</v>
      </c>
      <c r="AA600" s="41">
        <v>370700</v>
      </c>
      <c r="AB600" s="41">
        <v>367100</v>
      </c>
      <c r="AC600" s="41">
        <v>363300</v>
      </c>
      <c r="AD600" s="41">
        <v>359400</v>
      </c>
      <c r="AE600" s="41">
        <v>355500</v>
      </c>
      <c r="AF600" s="41">
        <v>350500</v>
      </c>
      <c r="AG600" s="41">
        <v>344000</v>
      </c>
      <c r="AH600" s="41">
        <v>339100</v>
      </c>
      <c r="AI600" s="41">
        <v>337200</v>
      </c>
      <c r="AJ600" s="41">
        <v>334600</v>
      </c>
      <c r="AK600" s="41">
        <v>330000</v>
      </c>
      <c r="AL600" s="41">
        <v>324300</v>
      </c>
      <c r="AM600" s="41">
        <v>318200</v>
      </c>
      <c r="AN600" s="41">
        <v>311600</v>
      </c>
      <c r="AO600" s="41">
        <v>304400</v>
      </c>
      <c r="AP600" s="41">
        <v>295900</v>
      </c>
      <c r="AQ600" s="41">
        <v>286400</v>
      </c>
      <c r="AR600" s="41">
        <v>277500</v>
      </c>
      <c r="AS600" s="41">
        <v>268200</v>
      </c>
      <c r="AT600" s="41">
        <v>259400</v>
      </c>
      <c r="AU600" s="41">
        <v>252100</v>
      </c>
      <c r="AV600" s="41">
        <v>245800</v>
      </c>
      <c r="AW600" s="41">
        <v>239100</v>
      </c>
      <c r="AX600" s="41">
        <v>232900</v>
      </c>
      <c r="AY600" s="41">
        <v>227400</v>
      </c>
      <c r="AZ600" s="41">
        <v>221700</v>
      </c>
      <c r="BA600" s="41">
        <v>217000</v>
      </c>
      <c r="BB600" s="41">
        <v>213600</v>
      </c>
      <c r="BC600" s="41">
        <v>211100</v>
      </c>
      <c r="BD600" s="41">
        <v>208500</v>
      </c>
      <c r="BE600" s="41">
        <v>206100</v>
      </c>
      <c r="BF600" s="41">
        <v>203900</v>
      </c>
      <c r="BG600" s="41">
        <v>201300</v>
      </c>
      <c r="BH600" s="41">
        <v>198700</v>
      </c>
      <c r="BI600" s="41">
        <v>196900</v>
      </c>
      <c r="BJ600" s="41">
        <v>195900</v>
      </c>
      <c r="BK600" s="41">
        <v>195000</v>
      </c>
      <c r="BL600" s="41">
        <v>193700</v>
      </c>
      <c r="BM600" s="41">
        <v>194900</v>
      </c>
      <c r="BN600" s="41">
        <v>197000</v>
      </c>
      <c r="BO600" s="41">
        <v>197000</v>
      </c>
      <c r="BP600" s="41">
        <v>195300</v>
      </c>
      <c r="BQ600" s="41">
        <v>194400</v>
      </c>
      <c r="BR600" s="41">
        <v>193000</v>
      </c>
      <c r="BS600" s="41">
        <v>191100</v>
      </c>
      <c r="BT600" s="41">
        <v>188600</v>
      </c>
      <c r="BU600" s="41">
        <v>186500</v>
      </c>
      <c r="BV600" s="41">
        <v>185000</v>
      </c>
      <c r="BW600" s="41">
        <v>184200</v>
      </c>
      <c r="BX600" s="41">
        <v>182400</v>
      </c>
      <c r="BY600" s="41">
        <v>178800</v>
      </c>
      <c r="BZ600" s="41">
        <v>175200</v>
      </c>
      <c r="CA600" s="41">
        <v>173500</v>
      </c>
      <c r="CB600" s="41">
        <v>172900</v>
      </c>
      <c r="CC600" s="41">
        <v>171600</v>
      </c>
      <c r="CD600" s="41">
        <v>170400</v>
      </c>
      <c r="CE600" s="41">
        <v>169700</v>
      </c>
      <c r="CF600" s="41">
        <v>168900</v>
      </c>
      <c r="CG600" s="41">
        <v>167000</v>
      </c>
      <c r="CH600" s="41">
        <v>164200</v>
      </c>
      <c r="CI600" s="41">
        <v>162100</v>
      </c>
      <c r="CJ600" s="41">
        <v>161100</v>
      </c>
      <c r="CK600" s="41">
        <v>160600</v>
      </c>
      <c r="CL600" s="41">
        <v>160200</v>
      </c>
      <c r="CM600" s="41">
        <v>161000</v>
      </c>
      <c r="CN600" s="41">
        <v>161800</v>
      </c>
      <c r="CO600" s="41">
        <v>163600</v>
      </c>
      <c r="CP600" s="41">
        <v>166300</v>
      </c>
      <c r="CQ600" s="41">
        <v>168600</v>
      </c>
      <c r="CR600" s="41">
        <v>170600</v>
      </c>
      <c r="CS600" s="41">
        <v>173600</v>
      </c>
      <c r="CT600" s="41">
        <v>175700</v>
      </c>
      <c r="CU600" s="41">
        <v>176700</v>
      </c>
      <c r="CV600" s="41">
        <v>178200</v>
      </c>
      <c r="CW600" s="41">
        <v>180900</v>
      </c>
      <c r="CX600" s="41">
        <v>184900</v>
      </c>
      <c r="CY600" s="41">
        <v>187900</v>
      </c>
      <c r="CZ600" s="41">
        <v>191700</v>
      </c>
      <c r="DA600" s="41">
        <v>196000</v>
      </c>
      <c r="DB600" s="41">
        <v>200700</v>
      </c>
      <c r="DC600" s="41">
        <v>205200</v>
      </c>
      <c r="DD600" s="41">
        <v>209500</v>
      </c>
      <c r="DE600" s="41">
        <v>213400</v>
      </c>
      <c r="DF600" s="41">
        <v>219400</v>
      </c>
      <c r="DG600" s="41">
        <v>225300</v>
      </c>
      <c r="DH600" s="41">
        <v>230300</v>
      </c>
      <c r="DI600" s="41">
        <v>234800</v>
      </c>
      <c r="DJ600" s="41">
        <v>238400</v>
      </c>
      <c r="DK600" s="41">
        <v>241700</v>
      </c>
      <c r="DL600" s="41">
        <v>245000</v>
      </c>
      <c r="DM600" s="41">
        <v>248700</v>
      </c>
      <c r="DN600" s="41">
        <v>251700</v>
      </c>
      <c r="DO600" s="41">
        <v>253000</v>
      </c>
      <c r="DP600" s="41">
        <v>253400</v>
      </c>
    </row>
    <row r="601" spans="1:120">
      <c r="A601" s="41">
        <v>94402</v>
      </c>
      <c r="B601" s="41" t="s">
        <v>114</v>
      </c>
      <c r="C601" s="41" t="s">
        <v>66</v>
      </c>
      <c r="D601" s="41" t="s">
        <v>65</v>
      </c>
      <c r="E601" s="41" t="s">
        <v>114</v>
      </c>
      <c r="F601" s="41">
        <v>902000</v>
      </c>
      <c r="G601" s="41">
        <v>910700</v>
      </c>
      <c r="H601" s="41">
        <v>919000</v>
      </c>
      <c r="I601" s="41">
        <v>924800</v>
      </c>
      <c r="J601" s="41">
        <v>928100</v>
      </c>
      <c r="K601" s="41">
        <v>933500</v>
      </c>
      <c r="L601" s="41">
        <v>942900</v>
      </c>
      <c r="M601" s="41">
        <v>952000</v>
      </c>
      <c r="N601" s="41">
        <v>964100</v>
      </c>
      <c r="O601" s="41">
        <v>979700</v>
      </c>
      <c r="P601" s="41">
        <v>990200</v>
      </c>
      <c r="Q601" s="41">
        <v>992800</v>
      </c>
      <c r="R601" s="41">
        <v>994900</v>
      </c>
      <c r="S601" s="41">
        <v>999500</v>
      </c>
      <c r="T601" s="41">
        <v>1000100</v>
      </c>
      <c r="U601" s="41">
        <v>996700</v>
      </c>
      <c r="V601" s="41">
        <v>997700</v>
      </c>
      <c r="W601" s="41">
        <v>997700</v>
      </c>
      <c r="X601" s="41">
        <v>991200</v>
      </c>
      <c r="Y601" s="41">
        <v>986000</v>
      </c>
      <c r="Z601" s="41">
        <v>984900</v>
      </c>
      <c r="AA601" s="41">
        <v>979300</v>
      </c>
      <c r="AB601" s="41">
        <v>973200</v>
      </c>
      <c r="AC601" s="41">
        <v>970400</v>
      </c>
      <c r="AD601" s="41">
        <v>964700</v>
      </c>
      <c r="AE601" s="41">
        <v>953800</v>
      </c>
      <c r="AF601" s="41">
        <v>946600</v>
      </c>
      <c r="AG601" s="41">
        <v>944800</v>
      </c>
      <c r="AH601" s="41">
        <v>944700</v>
      </c>
      <c r="AI601" s="41">
        <v>947800</v>
      </c>
      <c r="AJ601" s="41">
        <v>962100</v>
      </c>
      <c r="AK601" s="41">
        <v>980400</v>
      </c>
      <c r="AL601" s="41">
        <v>987500</v>
      </c>
      <c r="AM601" s="41">
        <v>993000</v>
      </c>
      <c r="AN601" s="41">
        <v>1005800</v>
      </c>
      <c r="AO601" s="41">
        <v>1013700</v>
      </c>
      <c r="AP601" s="41">
        <v>1004500</v>
      </c>
      <c r="AQ601" s="41">
        <v>992400</v>
      </c>
      <c r="AR601" s="41">
        <v>983100</v>
      </c>
      <c r="AS601" s="41">
        <v>982200</v>
      </c>
      <c r="AT601" s="41">
        <v>987500</v>
      </c>
      <c r="AU601" s="41">
        <v>990600</v>
      </c>
      <c r="AV601" s="41">
        <v>981500</v>
      </c>
      <c r="AW601" s="41">
        <v>964600</v>
      </c>
      <c r="AX601" s="41">
        <v>947400</v>
      </c>
      <c r="AY601" s="41">
        <v>928100</v>
      </c>
      <c r="AZ601" s="41">
        <v>912300</v>
      </c>
      <c r="BA601" s="41">
        <v>923500</v>
      </c>
      <c r="BB601" s="41">
        <v>957200</v>
      </c>
      <c r="BC601" s="41">
        <v>978000</v>
      </c>
      <c r="BD601" s="41">
        <v>985200</v>
      </c>
      <c r="BE601" s="41">
        <v>996300</v>
      </c>
      <c r="BF601" s="41">
        <v>1005700</v>
      </c>
      <c r="BG601" s="41">
        <v>1012100</v>
      </c>
      <c r="BH601" s="41">
        <v>1019200</v>
      </c>
      <c r="BI601" s="41">
        <v>1023500</v>
      </c>
      <c r="BJ601" s="41">
        <v>1026200</v>
      </c>
      <c r="BK601" s="41">
        <v>1032300</v>
      </c>
      <c r="BL601" s="41">
        <v>1038400</v>
      </c>
      <c r="BM601" s="41">
        <v>1041900</v>
      </c>
      <c r="BN601" s="41">
        <v>1037900</v>
      </c>
      <c r="BO601" s="41">
        <v>1028500</v>
      </c>
      <c r="BP601" s="41">
        <v>1018800</v>
      </c>
      <c r="BQ601" s="41">
        <v>1018300</v>
      </c>
      <c r="BR601" s="41">
        <v>1015200</v>
      </c>
      <c r="BS601" s="41">
        <v>1002000</v>
      </c>
      <c r="BT601" s="41">
        <v>990000</v>
      </c>
      <c r="BU601" s="41">
        <v>989100</v>
      </c>
      <c r="BV601" s="41">
        <v>983300</v>
      </c>
      <c r="BW601" s="41">
        <v>975200</v>
      </c>
      <c r="BX601" s="41">
        <v>976300</v>
      </c>
      <c r="BY601" s="41">
        <v>974700</v>
      </c>
      <c r="BZ601" s="41">
        <v>966700</v>
      </c>
      <c r="CA601" s="41">
        <v>965900</v>
      </c>
      <c r="CB601" s="41">
        <v>970800</v>
      </c>
      <c r="CC601" s="41">
        <v>971800</v>
      </c>
      <c r="CD601" s="41">
        <v>975200</v>
      </c>
      <c r="CE601" s="41">
        <v>979700</v>
      </c>
      <c r="CF601" s="41">
        <v>982700</v>
      </c>
      <c r="CG601" s="41">
        <v>981700</v>
      </c>
      <c r="CH601" s="41">
        <v>983600</v>
      </c>
      <c r="CI601" s="41">
        <v>985600</v>
      </c>
      <c r="CJ601" s="41">
        <v>981900</v>
      </c>
      <c r="CK601" s="41">
        <v>967900</v>
      </c>
      <c r="CL601" s="41">
        <v>959200</v>
      </c>
      <c r="CM601" s="41">
        <v>966400</v>
      </c>
      <c r="CN601" s="41">
        <v>981500</v>
      </c>
      <c r="CO601" s="41">
        <v>993300</v>
      </c>
      <c r="CP601" s="41">
        <v>1011000</v>
      </c>
      <c r="CQ601" s="41">
        <v>1032400</v>
      </c>
      <c r="CR601" s="41">
        <v>1046900</v>
      </c>
      <c r="CS601" s="41">
        <v>1062600</v>
      </c>
      <c r="CT601" s="41">
        <v>1079700</v>
      </c>
      <c r="CU601" s="41">
        <v>1096600</v>
      </c>
      <c r="CV601" s="41">
        <v>1116800</v>
      </c>
      <c r="CW601" s="41">
        <v>1138000</v>
      </c>
      <c r="CX601" s="41">
        <v>1159500</v>
      </c>
      <c r="CY601" s="41">
        <v>1185700</v>
      </c>
      <c r="CZ601" s="41">
        <v>1203000</v>
      </c>
      <c r="DA601" s="41">
        <v>1220100</v>
      </c>
      <c r="DB601" s="41">
        <v>1238500</v>
      </c>
      <c r="DC601" s="41">
        <v>1250700</v>
      </c>
      <c r="DD601" s="41">
        <v>1254300</v>
      </c>
      <c r="DE601" s="41">
        <v>1268300</v>
      </c>
      <c r="DF601" s="41">
        <v>1293700</v>
      </c>
      <c r="DG601" s="41">
        <v>1319200</v>
      </c>
      <c r="DH601" s="41">
        <v>1325900</v>
      </c>
      <c r="DI601" s="41">
        <v>1322000</v>
      </c>
      <c r="DJ601" s="41">
        <v>1327100</v>
      </c>
      <c r="DK601" s="41">
        <v>1345900</v>
      </c>
      <c r="DL601" s="41">
        <v>1386500</v>
      </c>
      <c r="DM601" s="41">
        <v>1395300</v>
      </c>
      <c r="DN601" s="41">
        <v>1371000</v>
      </c>
      <c r="DO601" s="41">
        <v>1361100</v>
      </c>
      <c r="DP601" s="41">
        <v>1375000</v>
      </c>
    </row>
    <row r="602" spans="1:120">
      <c r="A602" s="41">
        <v>92139</v>
      </c>
      <c r="B602" s="41" t="s">
        <v>402</v>
      </c>
      <c r="C602" s="41" t="s">
        <v>66</v>
      </c>
      <c r="D602" s="41" t="s">
        <v>402</v>
      </c>
      <c r="E602" s="41" t="s">
        <v>402</v>
      </c>
      <c r="F602" s="41">
        <v>428800</v>
      </c>
      <c r="G602" s="41">
        <v>434800</v>
      </c>
      <c r="H602" s="41">
        <v>438800</v>
      </c>
      <c r="I602" s="41">
        <v>441800</v>
      </c>
      <c r="J602" s="41">
        <v>443400</v>
      </c>
      <c r="K602" s="41">
        <v>443200</v>
      </c>
      <c r="L602" s="41">
        <v>443300</v>
      </c>
      <c r="M602" s="41">
        <v>443600</v>
      </c>
      <c r="N602" s="41">
        <v>443100</v>
      </c>
      <c r="O602" s="41">
        <v>442800</v>
      </c>
      <c r="P602" s="41">
        <v>443000</v>
      </c>
      <c r="Q602" s="41">
        <v>443200</v>
      </c>
      <c r="R602" s="41">
        <v>443800</v>
      </c>
      <c r="S602" s="41">
        <v>444700</v>
      </c>
      <c r="T602" s="41">
        <v>445000</v>
      </c>
      <c r="U602" s="41">
        <v>444900</v>
      </c>
      <c r="V602" s="41">
        <v>444200</v>
      </c>
      <c r="W602" s="41">
        <v>442400</v>
      </c>
      <c r="X602" s="41">
        <v>440000</v>
      </c>
      <c r="Y602" s="41">
        <v>437100</v>
      </c>
      <c r="Z602" s="41">
        <v>433800</v>
      </c>
      <c r="AA602" s="41">
        <v>430600</v>
      </c>
      <c r="AB602" s="41">
        <v>429000</v>
      </c>
      <c r="AC602" s="41">
        <v>428400</v>
      </c>
      <c r="AD602" s="41">
        <v>427500</v>
      </c>
      <c r="AE602" s="41">
        <v>426700</v>
      </c>
      <c r="AF602" s="41">
        <v>425600</v>
      </c>
      <c r="AG602" s="41">
        <v>422100</v>
      </c>
      <c r="AH602" s="41">
        <v>417100</v>
      </c>
      <c r="AI602" s="41">
        <v>412800</v>
      </c>
      <c r="AJ602" s="41">
        <v>409500</v>
      </c>
      <c r="AK602" s="41">
        <v>405800</v>
      </c>
      <c r="AL602" s="41">
        <v>401700</v>
      </c>
      <c r="AM602" s="41">
        <v>396500</v>
      </c>
      <c r="AN602" s="41">
        <v>388700</v>
      </c>
      <c r="AO602" s="41">
        <v>379300</v>
      </c>
      <c r="AP602" s="41">
        <v>367600</v>
      </c>
      <c r="AQ602" s="41">
        <v>353000</v>
      </c>
      <c r="AR602" s="41">
        <v>339200</v>
      </c>
      <c r="AS602" s="41">
        <v>328600</v>
      </c>
      <c r="AT602" s="41">
        <v>319700</v>
      </c>
      <c r="AU602" s="41">
        <v>311600</v>
      </c>
      <c r="AV602" s="41">
        <v>303400</v>
      </c>
      <c r="AW602" s="41">
        <v>293900</v>
      </c>
      <c r="AX602" s="41">
        <v>283300</v>
      </c>
      <c r="AY602" s="41">
        <v>272300</v>
      </c>
      <c r="AZ602" s="41">
        <v>262400</v>
      </c>
      <c r="BA602" s="41">
        <v>255100</v>
      </c>
      <c r="BB602" s="41">
        <v>249300</v>
      </c>
      <c r="BC602" s="41">
        <v>243400</v>
      </c>
      <c r="BD602" s="41">
        <v>237200</v>
      </c>
      <c r="BE602" s="41">
        <v>231700</v>
      </c>
      <c r="BF602" s="41">
        <v>227500</v>
      </c>
      <c r="BG602" s="41">
        <v>223500</v>
      </c>
      <c r="BH602" s="41">
        <v>219800</v>
      </c>
      <c r="BI602" s="41">
        <v>218100</v>
      </c>
      <c r="BJ602" s="41">
        <v>217900</v>
      </c>
      <c r="BK602" s="41">
        <v>217600</v>
      </c>
      <c r="BL602" s="41">
        <v>218500</v>
      </c>
      <c r="BM602" s="41">
        <v>219000</v>
      </c>
      <c r="BN602" s="41">
        <v>220400</v>
      </c>
      <c r="BO602" s="41">
        <v>224000</v>
      </c>
      <c r="BP602" s="41">
        <v>227500</v>
      </c>
      <c r="BQ602" s="41">
        <v>229900</v>
      </c>
      <c r="BR602" s="41">
        <v>231800</v>
      </c>
      <c r="BS602" s="41">
        <v>232700</v>
      </c>
      <c r="BT602" s="41">
        <v>233400</v>
      </c>
      <c r="BU602" s="41">
        <v>233800</v>
      </c>
      <c r="BV602" s="41">
        <v>233200</v>
      </c>
      <c r="BW602" s="41">
        <v>233300</v>
      </c>
      <c r="BX602" s="41">
        <v>233500</v>
      </c>
      <c r="BY602" s="41">
        <v>231200</v>
      </c>
      <c r="BZ602" s="41">
        <v>228700</v>
      </c>
      <c r="CA602" s="41">
        <v>228700</v>
      </c>
      <c r="CB602" s="41">
        <v>229300</v>
      </c>
      <c r="CC602" s="41">
        <v>227600</v>
      </c>
      <c r="CD602" s="41">
        <v>226700</v>
      </c>
      <c r="CE602" s="41">
        <v>227400</v>
      </c>
      <c r="CF602" s="41">
        <v>227700</v>
      </c>
      <c r="CG602" s="41">
        <v>227000</v>
      </c>
      <c r="CH602" s="41">
        <v>226200</v>
      </c>
      <c r="CI602" s="41">
        <v>226500</v>
      </c>
      <c r="CJ602" s="41">
        <v>227000</v>
      </c>
      <c r="CK602" s="41">
        <v>228200</v>
      </c>
      <c r="CL602" s="41">
        <v>229600</v>
      </c>
      <c r="CM602" s="41">
        <v>231400</v>
      </c>
      <c r="CN602" s="41">
        <v>233000</v>
      </c>
      <c r="CO602" s="41">
        <v>235500</v>
      </c>
      <c r="CP602" s="41">
        <v>236900</v>
      </c>
      <c r="CQ602" s="41">
        <v>239400</v>
      </c>
      <c r="CR602" s="41">
        <v>242800</v>
      </c>
      <c r="CS602" s="41">
        <v>247500</v>
      </c>
      <c r="CT602" s="41">
        <v>252000</v>
      </c>
      <c r="CU602" s="41">
        <v>256900</v>
      </c>
      <c r="CV602" s="41">
        <v>260500</v>
      </c>
      <c r="CW602" s="41">
        <v>263900</v>
      </c>
      <c r="CX602" s="41">
        <v>267400</v>
      </c>
      <c r="CY602" s="41">
        <v>270700</v>
      </c>
      <c r="CZ602" s="41">
        <v>275200</v>
      </c>
      <c r="DA602" s="41">
        <v>279900</v>
      </c>
      <c r="DB602" s="41">
        <v>284200</v>
      </c>
      <c r="DC602" s="41">
        <v>287500</v>
      </c>
      <c r="DD602" s="41">
        <v>290300</v>
      </c>
      <c r="DE602" s="41">
        <v>290600</v>
      </c>
      <c r="DF602" s="41">
        <v>291500</v>
      </c>
      <c r="DG602" s="41">
        <v>293800</v>
      </c>
      <c r="DH602" s="41">
        <v>296500</v>
      </c>
      <c r="DI602" s="41">
        <v>299900</v>
      </c>
      <c r="DJ602" s="41">
        <v>303800</v>
      </c>
      <c r="DK602" s="41">
        <v>306700</v>
      </c>
      <c r="DL602" s="41">
        <v>309500</v>
      </c>
      <c r="DM602" s="41">
        <v>314500</v>
      </c>
      <c r="DN602" s="41">
        <v>319900</v>
      </c>
      <c r="DO602" s="41">
        <v>323900</v>
      </c>
      <c r="DP602" s="41">
        <v>326200</v>
      </c>
    </row>
    <row r="603" spans="1:120">
      <c r="A603" s="41">
        <v>94062</v>
      </c>
      <c r="B603" s="41" t="s">
        <v>162</v>
      </c>
      <c r="C603" s="41" t="s">
        <v>66</v>
      </c>
      <c r="D603" s="41" t="s">
        <v>65</v>
      </c>
      <c r="E603" s="41" t="s">
        <v>114</v>
      </c>
      <c r="F603" s="41">
        <v>1101000</v>
      </c>
      <c r="G603" s="41">
        <v>1111500</v>
      </c>
      <c r="H603" s="41">
        <v>1119000</v>
      </c>
      <c r="I603" s="41">
        <v>1127700</v>
      </c>
      <c r="J603" s="41">
        <v>1139100</v>
      </c>
      <c r="K603" s="41">
        <v>1149100</v>
      </c>
      <c r="L603" s="41">
        <v>1159400</v>
      </c>
      <c r="M603" s="41">
        <v>1169100</v>
      </c>
      <c r="N603" s="41">
        <v>1176300</v>
      </c>
      <c r="O603" s="41">
        <v>1178700</v>
      </c>
      <c r="P603" s="41">
        <v>1180100</v>
      </c>
      <c r="Q603" s="41">
        <v>1180400</v>
      </c>
      <c r="R603" s="41">
        <v>1177500</v>
      </c>
      <c r="S603" s="41">
        <v>1173000</v>
      </c>
      <c r="T603" s="41">
        <v>1164800</v>
      </c>
      <c r="U603" s="41">
        <v>1155000</v>
      </c>
      <c r="V603" s="41">
        <v>1149800</v>
      </c>
      <c r="W603" s="41">
        <v>1150400</v>
      </c>
      <c r="X603" s="41">
        <v>1148900</v>
      </c>
      <c r="Y603" s="41">
        <v>1148900</v>
      </c>
      <c r="Z603" s="41">
        <v>1151100</v>
      </c>
      <c r="AA603" s="41">
        <v>1150300</v>
      </c>
      <c r="AB603" s="41">
        <v>1151700</v>
      </c>
      <c r="AC603" s="41">
        <v>1158100</v>
      </c>
      <c r="AD603" s="41">
        <v>1163500</v>
      </c>
      <c r="AE603" s="41">
        <v>1166400</v>
      </c>
      <c r="AF603" s="41">
        <v>1176300</v>
      </c>
      <c r="AG603" s="41">
        <v>1189900</v>
      </c>
      <c r="AH603" s="41">
        <v>1205200</v>
      </c>
      <c r="AI603" s="41">
        <v>1218700</v>
      </c>
      <c r="AJ603" s="41">
        <v>1228000</v>
      </c>
      <c r="AK603" s="41">
        <v>1226600</v>
      </c>
      <c r="AL603" s="41">
        <v>1220200</v>
      </c>
      <c r="AM603" s="41">
        <v>1216000</v>
      </c>
      <c r="AN603" s="41">
        <v>1211900</v>
      </c>
      <c r="AO603" s="41">
        <v>1198500</v>
      </c>
      <c r="AP603" s="41">
        <v>1180600</v>
      </c>
      <c r="AQ603" s="41">
        <v>1169600</v>
      </c>
      <c r="AR603" s="41">
        <v>1163700</v>
      </c>
      <c r="AS603" s="41">
        <v>1158200</v>
      </c>
      <c r="AT603" s="41">
        <v>1152100</v>
      </c>
      <c r="AU603" s="41">
        <v>1146700</v>
      </c>
      <c r="AV603" s="41">
        <v>1141600</v>
      </c>
      <c r="AW603" s="41">
        <v>1134100</v>
      </c>
      <c r="AX603" s="41">
        <v>1128900</v>
      </c>
      <c r="AY603" s="41">
        <v>1123200</v>
      </c>
      <c r="AZ603" s="41">
        <v>1110600</v>
      </c>
      <c r="BA603" s="41">
        <v>1102500</v>
      </c>
      <c r="BB603" s="41">
        <v>1101300</v>
      </c>
      <c r="BC603" s="41">
        <v>1091000</v>
      </c>
      <c r="BD603" s="41">
        <v>1074600</v>
      </c>
      <c r="BE603" s="41">
        <v>1064700</v>
      </c>
      <c r="BF603" s="41">
        <v>1059300</v>
      </c>
      <c r="BG603" s="41">
        <v>1059600</v>
      </c>
      <c r="BH603" s="41">
        <v>1063000</v>
      </c>
      <c r="BI603" s="41">
        <v>1060700</v>
      </c>
      <c r="BJ603" s="41">
        <v>1051700</v>
      </c>
      <c r="BK603" s="41">
        <v>1047700</v>
      </c>
      <c r="BL603" s="41">
        <v>1050600</v>
      </c>
      <c r="BM603" s="41">
        <v>1058200</v>
      </c>
      <c r="BN603" s="41">
        <v>1060500</v>
      </c>
      <c r="BO603" s="41">
        <v>1051900</v>
      </c>
      <c r="BP603" s="41">
        <v>1037500</v>
      </c>
      <c r="BQ603" s="41">
        <v>1036300</v>
      </c>
      <c r="BR603" s="41">
        <v>1036700</v>
      </c>
      <c r="BS603" s="41">
        <v>1026300</v>
      </c>
      <c r="BT603" s="41">
        <v>1016700</v>
      </c>
      <c r="BU603" s="41">
        <v>1020500</v>
      </c>
      <c r="BV603" s="41">
        <v>1014500</v>
      </c>
      <c r="BW603" s="41">
        <v>1002200</v>
      </c>
      <c r="BX603" s="41">
        <v>999700</v>
      </c>
      <c r="BY603" s="41">
        <v>997500</v>
      </c>
      <c r="BZ603" s="41">
        <v>988700</v>
      </c>
      <c r="CA603" s="41">
        <v>987400</v>
      </c>
      <c r="CB603" s="41">
        <v>988800</v>
      </c>
      <c r="CC603" s="41">
        <v>985400</v>
      </c>
      <c r="CD603" s="41">
        <v>984900</v>
      </c>
      <c r="CE603" s="41">
        <v>986800</v>
      </c>
      <c r="CF603" s="41">
        <v>988200</v>
      </c>
      <c r="CG603" s="41">
        <v>990800</v>
      </c>
      <c r="CH603" s="41">
        <v>998400</v>
      </c>
      <c r="CI603" s="41">
        <v>1007600</v>
      </c>
      <c r="CJ603" s="41">
        <v>1015000</v>
      </c>
      <c r="CK603" s="41">
        <v>1016200</v>
      </c>
      <c r="CL603" s="41">
        <v>1019700</v>
      </c>
      <c r="CM603" s="41">
        <v>1032700</v>
      </c>
      <c r="CN603" s="41">
        <v>1047100</v>
      </c>
      <c r="CO603" s="41">
        <v>1051600</v>
      </c>
      <c r="CP603" s="41">
        <v>1060600</v>
      </c>
      <c r="CQ603" s="41">
        <v>1073900</v>
      </c>
      <c r="CR603" s="41">
        <v>1081100</v>
      </c>
      <c r="CS603" s="41">
        <v>1093000</v>
      </c>
      <c r="CT603" s="41">
        <v>1112400</v>
      </c>
      <c r="CU603" s="41">
        <v>1130100</v>
      </c>
      <c r="CV603" s="41">
        <v>1146900</v>
      </c>
      <c r="CW603" s="41">
        <v>1166600</v>
      </c>
      <c r="CX603" s="41">
        <v>1190700</v>
      </c>
      <c r="CY603" s="41">
        <v>1226500</v>
      </c>
      <c r="CZ603" s="41">
        <v>1261700</v>
      </c>
      <c r="DA603" s="41">
        <v>1295000</v>
      </c>
      <c r="DB603" s="41">
        <v>1318400</v>
      </c>
      <c r="DC603" s="41">
        <v>1330200</v>
      </c>
      <c r="DD603" s="41">
        <v>1331300</v>
      </c>
      <c r="DE603" s="41">
        <v>1338500</v>
      </c>
      <c r="DF603" s="41">
        <v>1361900</v>
      </c>
      <c r="DG603" s="41">
        <v>1391000</v>
      </c>
      <c r="DH603" s="41">
        <v>1398600</v>
      </c>
      <c r="DI603" s="41">
        <v>1392900</v>
      </c>
      <c r="DJ603" s="41">
        <v>1397700</v>
      </c>
      <c r="DK603" s="41">
        <v>1415800</v>
      </c>
      <c r="DL603" s="41">
        <v>1459500</v>
      </c>
      <c r="DM603" s="41">
        <v>1479100</v>
      </c>
      <c r="DN603" s="41">
        <v>1461200</v>
      </c>
      <c r="DO603" s="41">
        <v>1447900</v>
      </c>
      <c r="DP603" s="41">
        <v>1457100</v>
      </c>
    </row>
    <row r="604" spans="1:120">
      <c r="A604" s="41">
        <v>90404</v>
      </c>
      <c r="B604" s="41" t="s">
        <v>563</v>
      </c>
      <c r="C604" s="41" t="s">
        <v>66</v>
      </c>
      <c r="D604" s="41" t="s">
        <v>394</v>
      </c>
      <c r="E604" s="41" t="s">
        <v>394</v>
      </c>
      <c r="F604" s="41">
        <v>701700</v>
      </c>
      <c r="G604" s="41">
        <v>713900</v>
      </c>
      <c r="H604" s="41">
        <v>720100</v>
      </c>
      <c r="I604" s="41">
        <v>720700</v>
      </c>
      <c r="J604" s="41">
        <v>723400</v>
      </c>
      <c r="K604" s="41">
        <v>736200</v>
      </c>
      <c r="L604" s="41">
        <v>755600</v>
      </c>
      <c r="M604" s="41">
        <v>766300</v>
      </c>
      <c r="N604" s="41">
        <v>770300</v>
      </c>
      <c r="O604" s="41">
        <v>775100</v>
      </c>
      <c r="P604" s="41">
        <v>774200</v>
      </c>
      <c r="Q604" s="41">
        <v>766000</v>
      </c>
      <c r="R604" s="41">
        <v>762200</v>
      </c>
      <c r="S604" s="41">
        <v>769400</v>
      </c>
      <c r="T604" s="41">
        <v>774200</v>
      </c>
      <c r="U604" s="41">
        <v>776300</v>
      </c>
      <c r="V604" s="41">
        <v>778400</v>
      </c>
      <c r="W604" s="41">
        <v>779900</v>
      </c>
      <c r="X604" s="41">
        <v>785000</v>
      </c>
      <c r="Y604" s="41">
        <v>792200</v>
      </c>
      <c r="Z604" s="41">
        <v>789500</v>
      </c>
      <c r="AA604" s="41">
        <v>784300</v>
      </c>
      <c r="AB604" s="41">
        <v>784400</v>
      </c>
      <c r="AC604" s="41">
        <v>784800</v>
      </c>
      <c r="AD604" s="41">
        <v>785000</v>
      </c>
      <c r="AE604" s="41">
        <v>783400</v>
      </c>
      <c r="AF604" s="41">
        <v>781000</v>
      </c>
      <c r="AG604" s="41">
        <v>781300</v>
      </c>
      <c r="AH604" s="41">
        <v>777700</v>
      </c>
      <c r="AI604" s="41">
        <v>765500</v>
      </c>
      <c r="AJ604" s="41">
        <v>756700</v>
      </c>
      <c r="AK604" s="41">
        <v>758500</v>
      </c>
      <c r="AL604" s="41">
        <v>765700</v>
      </c>
      <c r="AM604" s="41">
        <v>772200</v>
      </c>
      <c r="AN604" s="41">
        <v>771700</v>
      </c>
      <c r="AO604" s="41">
        <v>765900</v>
      </c>
      <c r="AP604" s="41">
        <v>758900</v>
      </c>
      <c r="AQ604" s="41">
        <v>752400</v>
      </c>
      <c r="AR604" s="41">
        <v>745000</v>
      </c>
      <c r="AS604" s="41">
        <v>734700</v>
      </c>
      <c r="AT604" s="41">
        <v>726900</v>
      </c>
      <c r="AU604" s="41">
        <v>722600</v>
      </c>
      <c r="AV604" s="41">
        <v>716700</v>
      </c>
      <c r="AW604" s="41">
        <v>713900</v>
      </c>
      <c r="AX604" s="41">
        <v>716000</v>
      </c>
      <c r="AY604" s="41">
        <v>713200</v>
      </c>
      <c r="AZ604" s="41">
        <v>704900</v>
      </c>
      <c r="BA604" s="41">
        <v>700600</v>
      </c>
      <c r="BB604" s="41">
        <v>702300</v>
      </c>
      <c r="BC604" s="41">
        <v>704500</v>
      </c>
      <c r="BD604" s="41">
        <v>702700</v>
      </c>
      <c r="BE604" s="41">
        <v>701500</v>
      </c>
      <c r="BF604" s="41">
        <v>705400</v>
      </c>
      <c r="BG604" s="41">
        <v>710700</v>
      </c>
      <c r="BH604" s="41">
        <v>709000</v>
      </c>
      <c r="BI604" s="41">
        <v>703700</v>
      </c>
      <c r="BJ604" s="41">
        <v>704300</v>
      </c>
      <c r="BK604" s="41">
        <v>709400</v>
      </c>
      <c r="BL604" s="41">
        <v>714300</v>
      </c>
      <c r="BM604" s="41">
        <v>722100</v>
      </c>
      <c r="BN604" s="41">
        <v>727100</v>
      </c>
      <c r="BO604" s="41">
        <v>732200</v>
      </c>
      <c r="BP604" s="41">
        <v>739900</v>
      </c>
      <c r="BQ604" s="41">
        <v>743800</v>
      </c>
      <c r="BR604" s="41">
        <v>740200</v>
      </c>
      <c r="BS604" s="41">
        <v>739100</v>
      </c>
      <c r="BT604" s="41">
        <v>738500</v>
      </c>
      <c r="BU604" s="41">
        <v>735900</v>
      </c>
      <c r="BV604" s="41">
        <v>732100</v>
      </c>
      <c r="BW604" s="41">
        <v>729600</v>
      </c>
      <c r="BX604" s="41">
        <v>727000</v>
      </c>
      <c r="BY604" s="41">
        <v>720000</v>
      </c>
      <c r="BZ604" s="41">
        <v>707800</v>
      </c>
      <c r="CA604" s="41">
        <v>700800</v>
      </c>
      <c r="CB604" s="41">
        <v>702300</v>
      </c>
      <c r="CC604" s="41">
        <v>703800</v>
      </c>
      <c r="CD604" s="41">
        <v>697400</v>
      </c>
      <c r="CE604" s="41">
        <v>688900</v>
      </c>
      <c r="CF604" s="41">
        <v>682400</v>
      </c>
      <c r="CG604" s="41">
        <v>676100</v>
      </c>
      <c r="CH604" s="41">
        <v>667700</v>
      </c>
      <c r="CI604" s="41">
        <v>661200</v>
      </c>
      <c r="CJ604" s="41">
        <v>661500</v>
      </c>
      <c r="CK604" s="41">
        <v>668700</v>
      </c>
      <c r="CL604" s="41">
        <v>675700</v>
      </c>
      <c r="CM604" s="41">
        <v>677000</v>
      </c>
      <c r="CN604" s="41">
        <v>676200</v>
      </c>
      <c r="CO604" s="41">
        <v>676400</v>
      </c>
      <c r="CP604" s="41">
        <v>677100</v>
      </c>
      <c r="CQ604" s="41">
        <v>676700</v>
      </c>
      <c r="CR604" s="41">
        <v>681600</v>
      </c>
      <c r="CS604" s="41">
        <v>690800</v>
      </c>
      <c r="CT604" s="41">
        <v>700200</v>
      </c>
      <c r="CU604" s="41">
        <v>712400</v>
      </c>
      <c r="CV604" s="41">
        <v>726200</v>
      </c>
      <c r="CW604" s="41">
        <v>735300</v>
      </c>
      <c r="CX604" s="41">
        <v>744400</v>
      </c>
      <c r="CY604" s="41">
        <v>758900</v>
      </c>
      <c r="CZ604" s="41">
        <v>772600</v>
      </c>
      <c r="DA604" s="41">
        <v>778900</v>
      </c>
      <c r="DB604" s="41">
        <v>782300</v>
      </c>
      <c r="DC604" s="41">
        <v>785800</v>
      </c>
      <c r="DD604" s="41">
        <v>793300</v>
      </c>
      <c r="DE604" s="41">
        <v>806600</v>
      </c>
      <c r="DF604" s="41">
        <v>821500</v>
      </c>
      <c r="DG604" s="41">
        <v>824500</v>
      </c>
      <c r="DH604" s="41">
        <v>829400</v>
      </c>
      <c r="DI604" s="41">
        <v>836100</v>
      </c>
      <c r="DJ604" s="41">
        <v>837100</v>
      </c>
      <c r="DK604" s="41">
        <v>828200</v>
      </c>
      <c r="DL604" s="41">
        <v>817100</v>
      </c>
      <c r="DM604" s="41">
        <v>816100</v>
      </c>
      <c r="DN604" s="41">
        <v>831900</v>
      </c>
      <c r="DO604" s="41">
        <v>851000</v>
      </c>
      <c r="DP604" s="41">
        <v>863900</v>
      </c>
    </row>
    <row r="605" spans="1:120">
      <c r="A605" s="41">
        <v>92673</v>
      </c>
      <c r="B605" s="41" t="s">
        <v>535</v>
      </c>
      <c r="C605" s="41" t="s">
        <v>66</v>
      </c>
      <c r="D605" s="41" t="s">
        <v>394</v>
      </c>
      <c r="E605" s="41" t="s">
        <v>399</v>
      </c>
      <c r="F605" s="41">
        <v>737800</v>
      </c>
      <c r="G605" s="41">
        <v>738800</v>
      </c>
      <c r="H605" s="41">
        <v>743300</v>
      </c>
      <c r="I605" s="41">
        <v>747000</v>
      </c>
      <c r="J605" s="41">
        <v>751000</v>
      </c>
      <c r="K605" s="41">
        <v>758700</v>
      </c>
      <c r="L605" s="41">
        <v>768700</v>
      </c>
      <c r="M605" s="41">
        <v>776500</v>
      </c>
      <c r="N605" s="41">
        <v>784700</v>
      </c>
      <c r="O605" s="41">
        <v>793300</v>
      </c>
      <c r="P605" s="41">
        <v>802400</v>
      </c>
      <c r="Q605" s="41">
        <v>810800</v>
      </c>
      <c r="R605" s="41">
        <v>817000</v>
      </c>
      <c r="S605" s="41">
        <v>820000</v>
      </c>
      <c r="T605" s="41">
        <v>822200</v>
      </c>
      <c r="U605" s="41">
        <v>824000</v>
      </c>
      <c r="V605" s="41">
        <v>825900</v>
      </c>
      <c r="W605" s="41">
        <v>823100</v>
      </c>
      <c r="X605" s="41">
        <v>820100</v>
      </c>
      <c r="Y605" s="41">
        <v>821200</v>
      </c>
      <c r="Z605" s="41">
        <v>822400</v>
      </c>
      <c r="AA605" s="41">
        <v>818300</v>
      </c>
      <c r="AB605" s="41">
        <v>812600</v>
      </c>
      <c r="AC605" s="41">
        <v>804800</v>
      </c>
      <c r="AD605" s="41">
        <v>800200</v>
      </c>
      <c r="AE605" s="41">
        <v>798000</v>
      </c>
      <c r="AF605" s="41">
        <v>795400</v>
      </c>
      <c r="AG605" s="41">
        <v>789100</v>
      </c>
      <c r="AH605" s="41">
        <v>780100</v>
      </c>
      <c r="AI605" s="41">
        <v>768000</v>
      </c>
      <c r="AJ605" s="41">
        <v>757200</v>
      </c>
      <c r="AK605" s="41">
        <v>747000</v>
      </c>
      <c r="AL605" s="41">
        <v>732600</v>
      </c>
      <c r="AM605" s="41">
        <v>717100</v>
      </c>
      <c r="AN605" s="41">
        <v>707300</v>
      </c>
      <c r="AO605" s="41">
        <v>700700</v>
      </c>
      <c r="AP605" s="41">
        <v>691200</v>
      </c>
      <c r="AQ605" s="41">
        <v>675600</v>
      </c>
      <c r="AR605" s="41">
        <v>657000</v>
      </c>
      <c r="AS605" s="41">
        <v>645600</v>
      </c>
      <c r="AT605" s="41">
        <v>644100</v>
      </c>
      <c r="AU605" s="41">
        <v>648000</v>
      </c>
      <c r="AV605" s="41">
        <v>650200</v>
      </c>
      <c r="AW605" s="41">
        <v>648200</v>
      </c>
      <c r="AX605" s="41">
        <v>644900</v>
      </c>
      <c r="AY605" s="41">
        <v>647700</v>
      </c>
      <c r="AZ605" s="41">
        <v>651500</v>
      </c>
      <c r="BA605" s="41">
        <v>651900</v>
      </c>
      <c r="BB605" s="41">
        <v>647000</v>
      </c>
      <c r="BC605" s="41">
        <v>637700</v>
      </c>
      <c r="BD605" s="41">
        <v>629300</v>
      </c>
      <c r="BE605" s="41">
        <v>624100</v>
      </c>
      <c r="BF605" s="41">
        <v>617400</v>
      </c>
      <c r="BG605" s="41">
        <v>609500</v>
      </c>
      <c r="BH605" s="41">
        <v>605500</v>
      </c>
      <c r="BI605" s="41">
        <v>604700</v>
      </c>
      <c r="BJ605" s="41">
        <v>605400</v>
      </c>
      <c r="BK605" s="41">
        <v>604900</v>
      </c>
      <c r="BL605" s="41">
        <v>603000</v>
      </c>
      <c r="BM605" s="41">
        <v>597500</v>
      </c>
      <c r="BN605" s="41">
        <v>592900</v>
      </c>
      <c r="BO605" s="41">
        <v>595800</v>
      </c>
      <c r="BP605" s="41">
        <v>604200</v>
      </c>
      <c r="BQ605" s="41">
        <v>605200</v>
      </c>
      <c r="BR605" s="41">
        <v>598300</v>
      </c>
      <c r="BS605" s="41">
        <v>590000</v>
      </c>
      <c r="BT605" s="41">
        <v>583700</v>
      </c>
      <c r="BU605" s="41">
        <v>580100</v>
      </c>
      <c r="BV605" s="41">
        <v>576700</v>
      </c>
      <c r="BW605" s="41">
        <v>570300</v>
      </c>
      <c r="BX605" s="41">
        <v>563600</v>
      </c>
      <c r="BY605" s="41">
        <v>562300</v>
      </c>
      <c r="BZ605" s="41">
        <v>562600</v>
      </c>
      <c r="CA605" s="41">
        <v>561200</v>
      </c>
      <c r="CB605" s="41">
        <v>558200</v>
      </c>
      <c r="CC605" s="41">
        <v>556900</v>
      </c>
      <c r="CD605" s="41">
        <v>556300</v>
      </c>
      <c r="CE605" s="41">
        <v>552600</v>
      </c>
      <c r="CF605" s="41">
        <v>547400</v>
      </c>
      <c r="CG605" s="41">
        <v>543600</v>
      </c>
      <c r="CH605" s="41">
        <v>539900</v>
      </c>
      <c r="CI605" s="41">
        <v>535400</v>
      </c>
      <c r="CJ605" s="41">
        <v>533300</v>
      </c>
      <c r="CK605" s="41">
        <v>533600</v>
      </c>
      <c r="CL605" s="41">
        <v>536100</v>
      </c>
      <c r="CM605" s="41">
        <v>539800</v>
      </c>
      <c r="CN605" s="41">
        <v>542100</v>
      </c>
      <c r="CO605" s="41">
        <v>543800</v>
      </c>
      <c r="CP605" s="41">
        <v>544800</v>
      </c>
      <c r="CQ605" s="41">
        <v>548600</v>
      </c>
      <c r="CR605" s="41">
        <v>553200</v>
      </c>
      <c r="CS605" s="41">
        <v>556800</v>
      </c>
      <c r="CT605" s="41">
        <v>562800</v>
      </c>
      <c r="CU605" s="41">
        <v>572700</v>
      </c>
      <c r="CV605" s="41">
        <v>581300</v>
      </c>
      <c r="CW605" s="41">
        <v>592100</v>
      </c>
      <c r="CX605" s="41">
        <v>603800</v>
      </c>
      <c r="CY605" s="41">
        <v>614500</v>
      </c>
      <c r="CZ605" s="41">
        <v>625200</v>
      </c>
      <c r="DA605" s="41">
        <v>635500</v>
      </c>
      <c r="DB605" s="41">
        <v>642600</v>
      </c>
      <c r="DC605" s="41">
        <v>648200</v>
      </c>
      <c r="DD605" s="41">
        <v>651100</v>
      </c>
      <c r="DE605" s="41">
        <v>655200</v>
      </c>
      <c r="DF605" s="41">
        <v>660800</v>
      </c>
      <c r="DG605" s="41">
        <v>665700</v>
      </c>
      <c r="DH605" s="41">
        <v>668100</v>
      </c>
      <c r="DI605" s="41">
        <v>672900</v>
      </c>
      <c r="DJ605" s="41">
        <v>681400</v>
      </c>
      <c r="DK605" s="41">
        <v>691200</v>
      </c>
      <c r="DL605" s="41">
        <v>695800</v>
      </c>
      <c r="DM605" s="41">
        <v>698600</v>
      </c>
      <c r="DN605" s="41">
        <v>705700</v>
      </c>
      <c r="DO605" s="41">
        <v>716300</v>
      </c>
      <c r="DP605" s="41">
        <v>724000</v>
      </c>
    </row>
    <row r="606" spans="1:120">
      <c r="A606" s="41">
        <v>95818</v>
      </c>
      <c r="B606" s="41" t="s">
        <v>406</v>
      </c>
      <c r="C606" s="41" t="s">
        <v>66</v>
      </c>
      <c r="D606" s="41" t="s">
        <v>406</v>
      </c>
      <c r="E606" s="41" t="s">
        <v>406</v>
      </c>
      <c r="F606" s="41">
        <v>492200</v>
      </c>
      <c r="G606" s="41">
        <v>498100</v>
      </c>
      <c r="H606" s="41">
        <v>507100</v>
      </c>
      <c r="I606" s="41">
        <v>515800</v>
      </c>
      <c r="J606" s="41">
        <v>521700</v>
      </c>
      <c r="K606" s="41">
        <v>527700</v>
      </c>
      <c r="L606" s="41">
        <v>538300</v>
      </c>
      <c r="M606" s="41">
        <v>550900</v>
      </c>
      <c r="N606" s="41">
        <v>558900</v>
      </c>
      <c r="O606" s="41">
        <v>563000</v>
      </c>
      <c r="P606" s="41">
        <v>565100</v>
      </c>
      <c r="Q606" s="41">
        <v>565200</v>
      </c>
      <c r="R606" s="41">
        <v>562000</v>
      </c>
      <c r="S606" s="41">
        <v>553500</v>
      </c>
      <c r="T606" s="41">
        <v>542400</v>
      </c>
      <c r="U606" s="41">
        <v>535200</v>
      </c>
      <c r="V606" s="41">
        <v>531800</v>
      </c>
      <c r="W606" s="41">
        <v>528600</v>
      </c>
      <c r="X606" s="41">
        <v>525600</v>
      </c>
      <c r="Y606" s="41">
        <v>521400</v>
      </c>
      <c r="Z606" s="41">
        <v>517200</v>
      </c>
      <c r="AA606" s="41">
        <v>514000</v>
      </c>
      <c r="AB606" s="41">
        <v>512100</v>
      </c>
      <c r="AC606" s="41">
        <v>510300</v>
      </c>
      <c r="AD606" s="41">
        <v>509700</v>
      </c>
      <c r="AE606" s="41">
        <v>508300</v>
      </c>
      <c r="AF606" s="41">
        <v>506200</v>
      </c>
      <c r="AG606" s="41">
        <v>503600</v>
      </c>
      <c r="AH606" s="41">
        <v>501600</v>
      </c>
      <c r="AI606" s="41">
        <v>498700</v>
      </c>
      <c r="AJ606" s="41">
        <v>494800</v>
      </c>
      <c r="AK606" s="41">
        <v>491700</v>
      </c>
      <c r="AL606" s="41">
        <v>490100</v>
      </c>
      <c r="AM606" s="41">
        <v>486700</v>
      </c>
      <c r="AN606" s="41">
        <v>480700</v>
      </c>
      <c r="AO606" s="41">
        <v>472600</v>
      </c>
      <c r="AP606" s="41">
        <v>462300</v>
      </c>
      <c r="AQ606" s="41">
        <v>452300</v>
      </c>
      <c r="AR606" s="41">
        <v>444500</v>
      </c>
      <c r="AS606" s="41">
        <v>437500</v>
      </c>
      <c r="AT606" s="41">
        <v>431000</v>
      </c>
      <c r="AU606" s="41">
        <v>424900</v>
      </c>
      <c r="AV606" s="41">
        <v>417600</v>
      </c>
      <c r="AW606" s="41">
        <v>409500</v>
      </c>
      <c r="AX606" s="41">
        <v>401700</v>
      </c>
      <c r="AY606" s="41">
        <v>394900</v>
      </c>
      <c r="AZ606" s="41">
        <v>388000</v>
      </c>
      <c r="BA606" s="41">
        <v>386400</v>
      </c>
      <c r="BB606" s="41">
        <v>391600</v>
      </c>
      <c r="BC606" s="41">
        <v>399600</v>
      </c>
      <c r="BD606" s="41">
        <v>402500</v>
      </c>
      <c r="BE606" s="41">
        <v>400300</v>
      </c>
      <c r="BF606" s="41">
        <v>395800</v>
      </c>
      <c r="BG606" s="41">
        <v>392600</v>
      </c>
      <c r="BH606" s="41">
        <v>390000</v>
      </c>
      <c r="BI606" s="41">
        <v>388600</v>
      </c>
      <c r="BJ606" s="41">
        <v>388900</v>
      </c>
      <c r="BK606" s="41">
        <v>389500</v>
      </c>
      <c r="BL606" s="41">
        <v>391000</v>
      </c>
      <c r="BM606" s="41">
        <v>396700</v>
      </c>
      <c r="BN606" s="41">
        <v>402800</v>
      </c>
      <c r="BO606" s="41">
        <v>403400</v>
      </c>
      <c r="BP606" s="41">
        <v>400600</v>
      </c>
      <c r="BQ606" s="41">
        <v>398100</v>
      </c>
      <c r="BR606" s="41">
        <v>397300</v>
      </c>
      <c r="BS606" s="41">
        <v>397500</v>
      </c>
      <c r="BT606" s="41">
        <v>396100</v>
      </c>
      <c r="BU606" s="41">
        <v>393400</v>
      </c>
      <c r="BV606" s="41">
        <v>392000</v>
      </c>
      <c r="BW606" s="41">
        <v>391900</v>
      </c>
      <c r="BX606" s="41">
        <v>390100</v>
      </c>
      <c r="BY606" s="41">
        <v>382500</v>
      </c>
      <c r="BZ606" s="41">
        <v>373100</v>
      </c>
      <c r="CA606" s="41">
        <v>368100</v>
      </c>
      <c r="CB606" s="41">
        <v>366400</v>
      </c>
      <c r="CC606" s="41">
        <v>364400</v>
      </c>
      <c r="CD606" s="41">
        <v>361800</v>
      </c>
      <c r="CE606" s="41">
        <v>359500</v>
      </c>
      <c r="CF606" s="41">
        <v>358100</v>
      </c>
      <c r="CG606" s="41">
        <v>356400</v>
      </c>
      <c r="CH606" s="41">
        <v>353500</v>
      </c>
      <c r="CI606" s="41">
        <v>350600</v>
      </c>
      <c r="CJ606" s="41">
        <v>349300</v>
      </c>
      <c r="CK606" s="41">
        <v>349400</v>
      </c>
      <c r="CL606" s="41">
        <v>348800</v>
      </c>
      <c r="CM606" s="41">
        <v>349300</v>
      </c>
      <c r="CN606" s="41">
        <v>351400</v>
      </c>
      <c r="CO606" s="41">
        <v>356800</v>
      </c>
      <c r="CP606" s="41">
        <v>361700</v>
      </c>
      <c r="CQ606" s="41">
        <v>365500</v>
      </c>
      <c r="CR606" s="41">
        <v>368900</v>
      </c>
      <c r="CS606" s="41">
        <v>374000</v>
      </c>
      <c r="CT606" s="41">
        <v>378600</v>
      </c>
      <c r="CU606" s="41">
        <v>385100</v>
      </c>
      <c r="CV606" s="41">
        <v>392800</v>
      </c>
      <c r="CW606" s="41">
        <v>401100</v>
      </c>
      <c r="CX606" s="41">
        <v>411600</v>
      </c>
      <c r="CY606" s="41">
        <v>421200</v>
      </c>
      <c r="CZ606" s="41">
        <v>431100</v>
      </c>
      <c r="DA606" s="41">
        <v>441500</v>
      </c>
      <c r="DB606" s="41">
        <v>453200</v>
      </c>
      <c r="DC606" s="41">
        <v>461700</v>
      </c>
      <c r="DD606" s="41">
        <v>465300</v>
      </c>
      <c r="DE606" s="41">
        <v>465700</v>
      </c>
      <c r="DF606" s="41">
        <v>468700</v>
      </c>
      <c r="DG606" s="41">
        <v>472900</v>
      </c>
      <c r="DH606" s="41">
        <v>478000</v>
      </c>
      <c r="DI606" s="41">
        <v>480100</v>
      </c>
      <c r="DJ606" s="41">
        <v>478000</v>
      </c>
      <c r="DK606" s="41">
        <v>476800</v>
      </c>
      <c r="DL606" s="41">
        <v>480700</v>
      </c>
      <c r="DM606" s="41">
        <v>487500</v>
      </c>
      <c r="DN606" s="41">
        <v>488400</v>
      </c>
      <c r="DO606" s="41">
        <v>483200</v>
      </c>
      <c r="DP606" s="41">
        <v>479200</v>
      </c>
    </row>
    <row r="607" spans="1:120">
      <c r="A607" s="41">
        <v>91803</v>
      </c>
      <c r="B607" s="41" t="s">
        <v>464</v>
      </c>
      <c r="C607" s="41" t="s">
        <v>66</v>
      </c>
      <c r="D607" s="41" t="s">
        <v>394</v>
      </c>
      <c r="E607" s="41" t="s">
        <v>394</v>
      </c>
      <c r="F607" s="41">
        <v>455800</v>
      </c>
      <c r="G607" s="41">
        <v>461700</v>
      </c>
      <c r="H607" s="41">
        <v>470400</v>
      </c>
      <c r="I607" s="41">
        <v>481300</v>
      </c>
      <c r="J607" s="41">
        <v>491500</v>
      </c>
      <c r="K607" s="41">
        <v>501400</v>
      </c>
      <c r="L607" s="41">
        <v>511300</v>
      </c>
      <c r="M607" s="41">
        <v>519200</v>
      </c>
      <c r="N607" s="41">
        <v>526500</v>
      </c>
      <c r="O607" s="41">
        <v>535400</v>
      </c>
      <c r="P607" s="41">
        <v>545600</v>
      </c>
      <c r="Q607" s="41">
        <v>554500</v>
      </c>
      <c r="R607" s="41">
        <v>560100</v>
      </c>
      <c r="S607" s="41">
        <v>563600</v>
      </c>
      <c r="T607" s="41">
        <v>564400</v>
      </c>
      <c r="U607" s="41">
        <v>561000</v>
      </c>
      <c r="V607" s="41">
        <v>557500</v>
      </c>
      <c r="W607" s="41">
        <v>557800</v>
      </c>
      <c r="X607" s="41">
        <v>560000</v>
      </c>
      <c r="Y607" s="41">
        <v>562100</v>
      </c>
      <c r="Z607" s="41">
        <v>562600</v>
      </c>
      <c r="AA607" s="41">
        <v>560600</v>
      </c>
      <c r="AB607" s="41">
        <v>558000</v>
      </c>
      <c r="AC607" s="41">
        <v>556100</v>
      </c>
      <c r="AD607" s="41">
        <v>554700</v>
      </c>
      <c r="AE607" s="41">
        <v>553000</v>
      </c>
      <c r="AF607" s="41">
        <v>551200</v>
      </c>
      <c r="AG607" s="41">
        <v>551400</v>
      </c>
      <c r="AH607" s="41">
        <v>552800</v>
      </c>
      <c r="AI607" s="41">
        <v>551500</v>
      </c>
      <c r="AJ607" s="41">
        <v>548100</v>
      </c>
      <c r="AK607" s="41">
        <v>544800</v>
      </c>
      <c r="AL607" s="41">
        <v>539700</v>
      </c>
      <c r="AM607" s="41">
        <v>532000</v>
      </c>
      <c r="AN607" s="41">
        <v>523400</v>
      </c>
      <c r="AO607" s="41">
        <v>514700</v>
      </c>
      <c r="AP607" s="41">
        <v>506200</v>
      </c>
      <c r="AQ607" s="41">
        <v>496700</v>
      </c>
      <c r="AR607" s="41">
        <v>485400</v>
      </c>
      <c r="AS607" s="41">
        <v>475100</v>
      </c>
      <c r="AT607" s="41">
        <v>466900</v>
      </c>
      <c r="AU607" s="41">
        <v>458800</v>
      </c>
      <c r="AV607" s="41">
        <v>450000</v>
      </c>
      <c r="AW607" s="41">
        <v>443100</v>
      </c>
      <c r="AX607" s="41">
        <v>438800</v>
      </c>
      <c r="AY607" s="41">
        <v>436500</v>
      </c>
      <c r="AZ607" s="41">
        <v>435100</v>
      </c>
      <c r="BA607" s="41">
        <v>435600</v>
      </c>
      <c r="BB607" s="41">
        <v>438600</v>
      </c>
      <c r="BC607" s="41">
        <v>440500</v>
      </c>
      <c r="BD607" s="41">
        <v>440500</v>
      </c>
      <c r="BE607" s="41">
        <v>440000</v>
      </c>
      <c r="BF607" s="41">
        <v>439700</v>
      </c>
      <c r="BG607" s="41">
        <v>439800</v>
      </c>
      <c r="BH607" s="41">
        <v>442100</v>
      </c>
      <c r="BI607" s="41">
        <v>443500</v>
      </c>
      <c r="BJ607" s="41">
        <v>443500</v>
      </c>
      <c r="BK607" s="41">
        <v>445100</v>
      </c>
      <c r="BL607" s="41">
        <v>449200</v>
      </c>
      <c r="BM607" s="41">
        <v>453600</v>
      </c>
      <c r="BN607" s="41">
        <v>457500</v>
      </c>
      <c r="BO607" s="41">
        <v>465300</v>
      </c>
      <c r="BP607" s="41">
        <v>474900</v>
      </c>
      <c r="BQ607" s="41">
        <v>481300</v>
      </c>
      <c r="BR607" s="41">
        <v>483400</v>
      </c>
      <c r="BS607" s="41">
        <v>485300</v>
      </c>
      <c r="BT607" s="41">
        <v>484800</v>
      </c>
      <c r="BU607" s="41">
        <v>483500</v>
      </c>
      <c r="BV607" s="41">
        <v>482400</v>
      </c>
      <c r="BW607" s="41">
        <v>481500</v>
      </c>
      <c r="BX607" s="41">
        <v>479000</v>
      </c>
      <c r="BY607" s="41">
        <v>476200</v>
      </c>
      <c r="BZ607" s="41">
        <v>473600</v>
      </c>
      <c r="CA607" s="41">
        <v>472200</v>
      </c>
      <c r="CB607" s="41">
        <v>470700</v>
      </c>
      <c r="CC607" s="41">
        <v>469800</v>
      </c>
      <c r="CD607" s="41">
        <v>468400</v>
      </c>
      <c r="CE607" s="41">
        <v>467100</v>
      </c>
      <c r="CF607" s="41">
        <v>464100</v>
      </c>
      <c r="CG607" s="41">
        <v>459800</v>
      </c>
      <c r="CH607" s="41">
        <v>455600</v>
      </c>
      <c r="CI607" s="41">
        <v>453100</v>
      </c>
      <c r="CJ607" s="41">
        <v>450900</v>
      </c>
      <c r="CK607" s="41">
        <v>448000</v>
      </c>
      <c r="CL607" s="41">
        <v>443700</v>
      </c>
      <c r="CM607" s="41">
        <v>438700</v>
      </c>
      <c r="CN607" s="41">
        <v>436400</v>
      </c>
      <c r="CO607" s="41">
        <v>437100</v>
      </c>
      <c r="CP607" s="41">
        <v>437700</v>
      </c>
      <c r="CQ607" s="41">
        <v>434300</v>
      </c>
      <c r="CR607" s="41">
        <v>431700</v>
      </c>
      <c r="CS607" s="41">
        <v>434100</v>
      </c>
      <c r="CT607" s="41">
        <v>439700</v>
      </c>
      <c r="CU607" s="41">
        <v>443100</v>
      </c>
      <c r="CV607" s="41">
        <v>445100</v>
      </c>
      <c r="CW607" s="41">
        <v>448000</v>
      </c>
      <c r="CX607" s="41">
        <v>454100</v>
      </c>
      <c r="CY607" s="41">
        <v>460300</v>
      </c>
      <c r="CZ607" s="41">
        <v>465200</v>
      </c>
      <c r="DA607" s="41">
        <v>471100</v>
      </c>
      <c r="DB607" s="41">
        <v>478500</v>
      </c>
      <c r="DC607" s="41">
        <v>484700</v>
      </c>
      <c r="DD607" s="41">
        <v>490000</v>
      </c>
      <c r="DE607" s="41">
        <v>496600</v>
      </c>
      <c r="DF607" s="41">
        <v>503900</v>
      </c>
      <c r="DG607" s="41">
        <v>510200</v>
      </c>
      <c r="DH607" s="41">
        <v>516600</v>
      </c>
      <c r="DI607" s="41">
        <v>521100</v>
      </c>
      <c r="DJ607" s="41">
        <v>524800</v>
      </c>
      <c r="DK607" s="41">
        <v>530700</v>
      </c>
      <c r="DL607" s="41">
        <v>538900</v>
      </c>
      <c r="DM607" s="41">
        <v>543900</v>
      </c>
      <c r="DN607" s="41">
        <v>547500</v>
      </c>
      <c r="DO607" s="41">
        <v>551500</v>
      </c>
      <c r="DP607" s="41">
        <v>555600</v>
      </c>
    </row>
    <row r="608" spans="1:120">
      <c r="A608" s="41">
        <v>90254</v>
      </c>
      <c r="B608" s="41" t="s">
        <v>658</v>
      </c>
      <c r="C608" s="41" t="s">
        <v>66</v>
      </c>
      <c r="D608" s="41" t="s">
        <v>394</v>
      </c>
      <c r="E608" s="41" t="s">
        <v>394</v>
      </c>
      <c r="F608" s="41">
        <v>961100</v>
      </c>
      <c r="G608" s="41">
        <v>974800</v>
      </c>
      <c r="H608" s="41">
        <v>992400</v>
      </c>
      <c r="I608" s="41">
        <v>1005000</v>
      </c>
      <c r="J608" s="41">
        <v>1021700</v>
      </c>
      <c r="K608" s="41">
        <v>1046800</v>
      </c>
      <c r="L608" s="41">
        <v>1067200</v>
      </c>
      <c r="M608" s="41">
        <v>1084100</v>
      </c>
      <c r="N608" s="41">
        <v>1105200</v>
      </c>
      <c r="O608" s="41">
        <v>1125500</v>
      </c>
      <c r="P608" s="41">
        <v>1140300</v>
      </c>
      <c r="Q608" s="41">
        <v>1152300</v>
      </c>
      <c r="R608" s="41">
        <v>1154800</v>
      </c>
      <c r="S608" s="41">
        <v>1148500</v>
      </c>
      <c r="T608" s="41">
        <v>1146100</v>
      </c>
      <c r="U608" s="41">
        <v>1148900</v>
      </c>
      <c r="V608" s="41">
        <v>1150600</v>
      </c>
      <c r="W608" s="41">
        <v>1150500</v>
      </c>
      <c r="X608" s="41">
        <v>1147600</v>
      </c>
      <c r="Y608" s="41">
        <v>1135000</v>
      </c>
      <c r="Z608" s="41">
        <v>1115300</v>
      </c>
      <c r="AA608" s="41">
        <v>1094800</v>
      </c>
      <c r="AB608" s="41">
        <v>1079400</v>
      </c>
      <c r="AC608" s="41">
        <v>1067400</v>
      </c>
      <c r="AD608" s="41">
        <v>1062500</v>
      </c>
      <c r="AE608" s="41">
        <v>1065100</v>
      </c>
      <c r="AF608" s="41">
        <v>1067900</v>
      </c>
      <c r="AG608" s="41">
        <v>1068200</v>
      </c>
      <c r="AH608" s="41">
        <v>1068400</v>
      </c>
      <c r="AI608" s="41">
        <v>1065100</v>
      </c>
      <c r="AJ608" s="41">
        <v>1059100</v>
      </c>
      <c r="AK608" s="41">
        <v>1055200</v>
      </c>
      <c r="AL608" s="41">
        <v>1053600</v>
      </c>
      <c r="AM608" s="41">
        <v>1052400</v>
      </c>
      <c r="AN608" s="41">
        <v>1049600</v>
      </c>
      <c r="AO608" s="41">
        <v>1044800</v>
      </c>
      <c r="AP608" s="41">
        <v>1038100</v>
      </c>
      <c r="AQ608" s="41">
        <v>1027200</v>
      </c>
      <c r="AR608" s="41">
        <v>1010800</v>
      </c>
      <c r="AS608" s="41">
        <v>993300</v>
      </c>
      <c r="AT608" s="41">
        <v>980400</v>
      </c>
      <c r="AU608" s="41">
        <v>970700</v>
      </c>
      <c r="AV608" s="41">
        <v>962300</v>
      </c>
      <c r="AW608" s="41">
        <v>956100</v>
      </c>
      <c r="AX608" s="41">
        <v>952200</v>
      </c>
      <c r="AY608" s="41">
        <v>946200</v>
      </c>
      <c r="AZ608" s="41">
        <v>935600</v>
      </c>
      <c r="BA608" s="41">
        <v>931600</v>
      </c>
      <c r="BB608" s="41">
        <v>936200</v>
      </c>
      <c r="BC608" s="41">
        <v>936600</v>
      </c>
      <c r="BD608" s="41">
        <v>930800</v>
      </c>
      <c r="BE608" s="41">
        <v>928200</v>
      </c>
      <c r="BF608" s="41">
        <v>925200</v>
      </c>
      <c r="BG608" s="41">
        <v>919000</v>
      </c>
      <c r="BH608" s="41">
        <v>913400</v>
      </c>
      <c r="BI608" s="41">
        <v>911300</v>
      </c>
      <c r="BJ608" s="41">
        <v>912100</v>
      </c>
      <c r="BK608" s="41">
        <v>916800</v>
      </c>
      <c r="BL608" s="41">
        <v>926200</v>
      </c>
      <c r="BM608" s="41">
        <v>938100</v>
      </c>
      <c r="BN608" s="41">
        <v>947900</v>
      </c>
      <c r="BO608" s="41">
        <v>957000</v>
      </c>
      <c r="BP608" s="41">
        <v>964800</v>
      </c>
      <c r="BQ608" s="41">
        <v>965800</v>
      </c>
      <c r="BR608" s="41">
        <v>962200</v>
      </c>
      <c r="BS608" s="41">
        <v>959500</v>
      </c>
      <c r="BT608" s="41">
        <v>956600</v>
      </c>
      <c r="BU608" s="41">
        <v>952100</v>
      </c>
      <c r="BV608" s="41">
        <v>946400</v>
      </c>
      <c r="BW608" s="41">
        <v>940800</v>
      </c>
      <c r="BX608" s="41">
        <v>937100</v>
      </c>
      <c r="BY608" s="41">
        <v>937200</v>
      </c>
      <c r="BZ608" s="41">
        <v>936600</v>
      </c>
      <c r="CA608" s="41">
        <v>932500</v>
      </c>
      <c r="CB608" s="41">
        <v>928300</v>
      </c>
      <c r="CC608" s="41">
        <v>926500</v>
      </c>
      <c r="CD608" s="41">
        <v>921000</v>
      </c>
      <c r="CE608" s="41">
        <v>919900</v>
      </c>
      <c r="CF608" s="41">
        <v>924400</v>
      </c>
      <c r="CG608" s="41">
        <v>925600</v>
      </c>
      <c r="CH608" s="41">
        <v>922600</v>
      </c>
      <c r="CI608" s="41">
        <v>921500</v>
      </c>
      <c r="CJ608" s="41">
        <v>921900</v>
      </c>
      <c r="CK608" s="41">
        <v>916400</v>
      </c>
      <c r="CL608" s="41">
        <v>907400</v>
      </c>
      <c r="CM608" s="41">
        <v>904800</v>
      </c>
      <c r="CN608" s="41">
        <v>911300</v>
      </c>
      <c r="CO608" s="41">
        <v>920300</v>
      </c>
      <c r="CP608" s="41">
        <v>928200</v>
      </c>
      <c r="CQ608" s="41">
        <v>929700</v>
      </c>
      <c r="CR608" s="41">
        <v>931600</v>
      </c>
      <c r="CS608" s="41">
        <v>939100</v>
      </c>
      <c r="CT608" s="41">
        <v>945500</v>
      </c>
      <c r="CU608" s="41">
        <v>952200</v>
      </c>
      <c r="CV608" s="41">
        <v>964400</v>
      </c>
      <c r="CW608" s="41">
        <v>980900</v>
      </c>
      <c r="CX608" s="41">
        <v>999300</v>
      </c>
      <c r="CY608" s="41">
        <v>1019900</v>
      </c>
      <c r="CZ608" s="41">
        <v>1037700</v>
      </c>
      <c r="DA608" s="41">
        <v>1056400</v>
      </c>
      <c r="DB608" s="41">
        <v>1078300</v>
      </c>
      <c r="DC608" s="41">
        <v>1098300</v>
      </c>
      <c r="DD608" s="41">
        <v>1113100</v>
      </c>
      <c r="DE608" s="41">
        <v>1128100</v>
      </c>
      <c r="DF608" s="41">
        <v>1139900</v>
      </c>
      <c r="DG608" s="41">
        <v>1148000</v>
      </c>
      <c r="DH608" s="41">
        <v>1163000</v>
      </c>
      <c r="DI608" s="41">
        <v>1173600</v>
      </c>
      <c r="DJ608" s="41">
        <v>1173600</v>
      </c>
      <c r="DK608" s="41">
        <v>1172300</v>
      </c>
      <c r="DL608" s="41">
        <v>1179100</v>
      </c>
      <c r="DM608" s="41">
        <v>1186500</v>
      </c>
      <c r="DN608" s="41">
        <v>1194300</v>
      </c>
      <c r="DO608" s="41">
        <v>1198500</v>
      </c>
      <c r="DP608" s="41">
        <v>1201100</v>
      </c>
    </row>
    <row r="609" spans="1:120">
      <c r="A609" s="41">
        <v>92679</v>
      </c>
      <c r="B609" s="41" t="s">
        <v>659</v>
      </c>
      <c r="C609" s="41" t="s">
        <v>66</v>
      </c>
      <c r="D609" s="41" t="s">
        <v>394</v>
      </c>
      <c r="E609" s="41" t="s">
        <v>399</v>
      </c>
      <c r="F609" s="41">
        <v>776200</v>
      </c>
      <c r="G609" s="41">
        <v>769300</v>
      </c>
      <c r="H609" s="41">
        <v>767400</v>
      </c>
      <c r="I609" s="41">
        <v>770400</v>
      </c>
      <c r="J609" s="41">
        <v>776400</v>
      </c>
      <c r="K609" s="41">
        <v>784400</v>
      </c>
      <c r="L609" s="41">
        <v>790500</v>
      </c>
      <c r="M609" s="41">
        <v>797400</v>
      </c>
      <c r="N609" s="41">
        <v>806800</v>
      </c>
      <c r="O609" s="41">
        <v>815800</v>
      </c>
      <c r="P609" s="41">
        <v>819000</v>
      </c>
      <c r="Q609" s="41">
        <v>820900</v>
      </c>
      <c r="R609" s="41">
        <v>826000</v>
      </c>
      <c r="S609" s="41">
        <v>837300</v>
      </c>
      <c r="T609" s="41">
        <v>849000</v>
      </c>
      <c r="U609" s="41">
        <v>853100</v>
      </c>
      <c r="V609" s="41">
        <v>848700</v>
      </c>
      <c r="W609" s="41">
        <v>839400</v>
      </c>
      <c r="X609" s="41">
        <v>828400</v>
      </c>
      <c r="Y609" s="41">
        <v>818600</v>
      </c>
      <c r="Z609" s="41">
        <v>810500</v>
      </c>
      <c r="AA609" s="41">
        <v>803500</v>
      </c>
      <c r="AB609" s="41">
        <v>795100</v>
      </c>
      <c r="AC609" s="41">
        <v>788300</v>
      </c>
      <c r="AD609" s="41">
        <v>785500</v>
      </c>
      <c r="AE609" s="41">
        <v>781600</v>
      </c>
      <c r="AF609" s="41">
        <v>775200</v>
      </c>
      <c r="AG609" s="41">
        <v>767400</v>
      </c>
      <c r="AH609" s="41">
        <v>759900</v>
      </c>
      <c r="AI609" s="41">
        <v>757400</v>
      </c>
      <c r="AJ609" s="41">
        <v>755000</v>
      </c>
      <c r="AK609" s="41">
        <v>744900</v>
      </c>
      <c r="AL609" s="41">
        <v>732200</v>
      </c>
      <c r="AM609" s="41">
        <v>724200</v>
      </c>
      <c r="AN609" s="41">
        <v>721000</v>
      </c>
      <c r="AO609" s="41">
        <v>720100</v>
      </c>
      <c r="AP609" s="41">
        <v>715900</v>
      </c>
      <c r="AQ609" s="41">
        <v>706300</v>
      </c>
      <c r="AR609" s="41">
        <v>692000</v>
      </c>
      <c r="AS609" s="41">
        <v>682500</v>
      </c>
      <c r="AT609" s="41">
        <v>677000</v>
      </c>
      <c r="AU609" s="41">
        <v>668900</v>
      </c>
      <c r="AV609" s="41">
        <v>659600</v>
      </c>
      <c r="AW609" s="41">
        <v>654300</v>
      </c>
      <c r="AX609" s="41">
        <v>648000</v>
      </c>
      <c r="AY609" s="41">
        <v>642400</v>
      </c>
      <c r="AZ609" s="41">
        <v>640200</v>
      </c>
      <c r="BA609" s="41">
        <v>636800</v>
      </c>
      <c r="BB609" s="41">
        <v>629200</v>
      </c>
      <c r="BC609" s="41">
        <v>619500</v>
      </c>
      <c r="BD609" s="41">
        <v>608900</v>
      </c>
      <c r="BE609" s="41">
        <v>598200</v>
      </c>
      <c r="BF609" s="41">
        <v>588800</v>
      </c>
      <c r="BG609" s="41">
        <v>581800</v>
      </c>
      <c r="BH609" s="41">
        <v>581200</v>
      </c>
      <c r="BI609" s="41">
        <v>585200</v>
      </c>
      <c r="BJ609" s="41">
        <v>588300</v>
      </c>
      <c r="BK609" s="41">
        <v>587400</v>
      </c>
      <c r="BL609" s="41">
        <v>587400</v>
      </c>
      <c r="BM609" s="41">
        <v>583500</v>
      </c>
      <c r="BN609" s="41">
        <v>579000</v>
      </c>
      <c r="BO609" s="41">
        <v>582300</v>
      </c>
      <c r="BP609" s="41">
        <v>592000</v>
      </c>
      <c r="BQ609" s="41">
        <v>595600</v>
      </c>
      <c r="BR609" s="41">
        <v>594800</v>
      </c>
      <c r="BS609" s="41">
        <v>590600</v>
      </c>
      <c r="BT609" s="41">
        <v>583200</v>
      </c>
      <c r="BU609" s="41">
        <v>574500</v>
      </c>
      <c r="BV609" s="41">
        <v>566900</v>
      </c>
      <c r="BW609" s="41">
        <v>558700</v>
      </c>
      <c r="BX609" s="41">
        <v>550500</v>
      </c>
      <c r="BY609" s="41">
        <v>546300</v>
      </c>
      <c r="BZ609" s="41">
        <v>546000</v>
      </c>
      <c r="CA609" s="41">
        <v>543100</v>
      </c>
      <c r="CB609" s="41">
        <v>537000</v>
      </c>
      <c r="CC609" s="41">
        <v>532600</v>
      </c>
      <c r="CD609" s="41">
        <v>531800</v>
      </c>
      <c r="CE609" s="41">
        <v>529900</v>
      </c>
      <c r="CF609" s="41">
        <v>525900</v>
      </c>
      <c r="CG609" s="41">
        <v>522500</v>
      </c>
      <c r="CH609" s="41">
        <v>521200</v>
      </c>
      <c r="CI609" s="41">
        <v>518200</v>
      </c>
      <c r="CJ609" s="41">
        <v>513500</v>
      </c>
      <c r="CK609" s="41">
        <v>510500</v>
      </c>
      <c r="CL609" s="41">
        <v>511500</v>
      </c>
      <c r="CM609" s="41">
        <v>516000</v>
      </c>
      <c r="CN609" s="41">
        <v>522600</v>
      </c>
      <c r="CO609" s="41">
        <v>528000</v>
      </c>
      <c r="CP609" s="41">
        <v>530000</v>
      </c>
      <c r="CQ609" s="41">
        <v>534900</v>
      </c>
      <c r="CR609" s="41">
        <v>542000</v>
      </c>
      <c r="CS609" s="41">
        <v>544700</v>
      </c>
      <c r="CT609" s="41">
        <v>547800</v>
      </c>
      <c r="CU609" s="41">
        <v>555200</v>
      </c>
      <c r="CV609" s="41">
        <v>563000</v>
      </c>
      <c r="CW609" s="41">
        <v>574200</v>
      </c>
      <c r="CX609" s="41">
        <v>586800</v>
      </c>
      <c r="CY609" s="41">
        <v>594200</v>
      </c>
      <c r="CZ609" s="41">
        <v>601300</v>
      </c>
      <c r="DA609" s="41">
        <v>614500</v>
      </c>
      <c r="DB609" s="41">
        <v>629800</v>
      </c>
      <c r="DC609" s="41">
        <v>640400</v>
      </c>
      <c r="DD609" s="41">
        <v>644500</v>
      </c>
      <c r="DE609" s="41">
        <v>648400</v>
      </c>
      <c r="DF609" s="41">
        <v>654500</v>
      </c>
      <c r="DG609" s="41">
        <v>660000</v>
      </c>
      <c r="DH609" s="41">
        <v>664400</v>
      </c>
      <c r="DI609" s="41">
        <v>669500</v>
      </c>
      <c r="DJ609" s="41">
        <v>675300</v>
      </c>
      <c r="DK609" s="41">
        <v>682700</v>
      </c>
      <c r="DL609" s="41">
        <v>690300</v>
      </c>
      <c r="DM609" s="41">
        <v>696700</v>
      </c>
      <c r="DN609" s="41">
        <v>700800</v>
      </c>
      <c r="DO609" s="41">
        <v>702700</v>
      </c>
      <c r="DP609" s="41">
        <v>703300</v>
      </c>
    </row>
    <row r="610" spans="1:120">
      <c r="A610" s="41">
        <v>92653</v>
      </c>
      <c r="B610" s="41" t="s">
        <v>660</v>
      </c>
      <c r="C610" s="41" t="s">
        <v>66</v>
      </c>
      <c r="D610" s="41" t="s">
        <v>394</v>
      </c>
      <c r="E610" s="41" t="s">
        <v>399</v>
      </c>
      <c r="F610" s="41">
        <v>589200</v>
      </c>
      <c r="G610" s="41">
        <v>589500</v>
      </c>
      <c r="H610" s="41">
        <v>589400</v>
      </c>
      <c r="I610" s="41">
        <v>592800</v>
      </c>
      <c r="J610" s="41">
        <v>598200</v>
      </c>
      <c r="K610" s="41">
        <v>602600</v>
      </c>
      <c r="L610" s="41">
        <v>607900</v>
      </c>
      <c r="M610" s="41">
        <v>615800</v>
      </c>
      <c r="N610" s="41">
        <v>626400</v>
      </c>
      <c r="O610" s="41">
        <v>636700</v>
      </c>
      <c r="P610" s="41">
        <v>643700</v>
      </c>
      <c r="Q610" s="41">
        <v>649500</v>
      </c>
      <c r="R610" s="41">
        <v>657500</v>
      </c>
      <c r="S610" s="41">
        <v>665300</v>
      </c>
      <c r="T610" s="41">
        <v>670000</v>
      </c>
      <c r="U610" s="41">
        <v>671300</v>
      </c>
      <c r="V610" s="41">
        <v>669700</v>
      </c>
      <c r="W610" s="41">
        <v>666700</v>
      </c>
      <c r="X610" s="41">
        <v>665300</v>
      </c>
      <c r="Y610" s="41">
        <v>664800</v>
      </c>
      <c r="Z610" s="41">
        <v>662800</v>
      </c>
      <c r="AA610" s="41">
        <v>659100</v>
      </c>
      <c r="AB610" s="41">
        <v>653300</v>
      </c>
      <c r="AC610" s="41">
        <v>645200</v>
      </c>
      <c r="AD610" s="41">
        <v>637600</v>
      </c>
      <c r="AE610" s="41">
        <v>631800</v>
      </c>
      <c r="AF610" s="41">
        <v>627000</v>
      </c>
      <c r="AG610" s="41">
        <v>623000</v>
      </c>
      <c r="AH610" s="41">
        <v>619000</v>
      </c>
      <c r="AI610" s="41">
        <v>615700</v>
      </c>
      <c r="AJ610" s="41">
        <v>612700</v>
      </c>
      <c r="AK610" s="41">
        <v>606500</v>
      </c>
      <c r="AL610" s="41">
        <v>597400</v>
      </c>
      <c r="AM610" s="41">
        <v>589600</v>
      </c>
      <c r="AN610" s="41">
        <v>583200</v>
      </c>
      <c r="AO610" s="41">
        <v>576600</v>
      </c>
      <c r="AP610" s="41">
        <v>569000</v>
      </c>
      <c r="AQ610" s="41">
        <v>559200</v>
      </c>
      <c r="AR610" s="41">
        <v>545500</v>
      </c>
      <c r="AS610" s="41">
        <v>531000</v>
      </c>
      <c r="AT610" s="41">
        <v>519300</v>
      </c>
      <c r="AU610" s="41">
        <v>508300</v>
      </c>
      <c r="AV610" s="41">
        <v>495800</v>
      </c>
      <c r="AW610" s="41">
        <v>485300</v>
      </c>
      <c r="AX610" s="41">
        <v>477400</v>
      </c>
      <c r="AY610" s="41">
        <v>469900</v>
      </c>
      <c r="AZ610" s="41">
        <v>463600</v>
      </c>
      <c r="BA610" s="41">
        <v>461300</v>
      </c>
      <c r="BB610" s="41">
        <v>460000</v>
      </c>
      <c r="BC610" s="41">
        <v>457800</v>
      </c>
      <c r="BD610" s="41">
        <v>454100</v>
      </c>
      <c r="BE610" s="41">
        <v>451300</v>
      </c>
      <c r="BF610" s="41">
        <v>449100</v>
      </c>
      <c r="BG610" s="41">
        <v>449800</v>
      </c>
      <c r="BH610" s="41">
        <v>451100</v>
      </c>
      <c r="BI610" s="41">
        <v>452200</v>
      </c>
      <c r="BJ610" s="41">
        <v>452900</v>
      </c>
      <c r="BK610" s="41">
        <v>453500</v>
      </c>
      <c r="BL610" s="41">
        <v>455300</v>
      </c>
      <c r="BM610" s="41">
        <v>454600</v>
      </c>
      <c r="BN610" s="41">
        <v>452300</v>
      </c>
      <c r="BO610" s="41">
        <v>453800</v>
      </c>
      <c r="BP610" s="41">
        <v>459300</v>
      </c>
      <c r="BQ610" s="41">
        <v>460600</v>
      </c>
      <c r="BR610" s="41">
        <v>460400</v>
      </c>
      <c r="BS610" s="41">
        <v>460000</v>
      </c>
      <c r="BT610" s="41">
        <v>458700</v>
      </c>
      <c r="BU610" s="41">
        <v>459300</v>
      </c>
      <c r="BV610" s="41">
        <v>459500</v>
      </c>
      <c r="BW610" s="41">
        <v>457100</v>
      </c>
      <c r="BX610" s="41">
        <v>454100</v>
      </c>
      <c r="BY610" s="41">
        <v>454100</v>
      </c>
      <c r="BZ610" s="41">
        <v>453000</v>
      </c>
      <c r="CA610" s="41">
        <v>450000</v>
      </c>
      <c r="CB610" s="41">
        <v>446200</v>
      </c>
      <c r="CC610" s="41">
        <v>442200</v>
      </c>
      <c r="CD610" s="41">
        <v>437500</v>
      </c>
      <c r="CE610" s="41">
        <v>432300</v>
      </c>
      <c r="CF610" s="41">
        <v>427400</v>
      </c>
      <c r="CG610" s="41">
        <v>422600</v>
      </c>
      <c r="CH610" s="41">
        <v>419200</v>
      </c>
      <c r="CI610" s="41">
        <v>416300</v>
      </c>
      <c r="CJ610" s="41">
        <v>414200</v>
      </c>
      <c r="CK610" s="41">
        <v>412200</v>
      </c>
      <c r="CL610" s="41">
        <v>411600</v>
      </c>
      <c r="CM610" s="41">
        <v>412500</v>
      </c>
      <c r="CN610" s="41">
        <v>416400</v>
      </c>
      <c r="CO610" s="41">
        <v>422100</v>
      </c>
      <c r="CP610" s="41">
        <v>425100</v>
      </c>
      <c r="CQ610" s="41">
        <v>428000</v>
      </c>
      <c r="CR610" s="41">
        <v>432000</v>
      </c>
      <c r="CS610" s="41">
        <v>433800</v>
      </c>
      <c r="CT610" s="41">
        <v>435700</v>
      </c>
      <c r="CU610" s="41">
        <v>441900</v>
      </c>
      <c r="CV610" s="41">
        <v>447700</v>
      </c>
      <c r="CW610" s="41">
        <v>454800</v>
      </c>
      <c r="CX610" s="41">
        <v>463300</v>
      </c>
      <c r="CY610" s="41">
        <v>470100</v>
      </c>
      <c r="CZ610" s="41">
        <v>477000</v>
      </c>
      <c r="DA610" s="41">
        <v>487300</v>
      </c>
      <c r="DB610" s="41">
        <v>497900</v>
      </c>
      <c r="DC610" s="41">
        <v>505600</v>
      </c>
      <c r="DD610" s="41">
        <v>510900</v>
      </c>
      <c r="DE610" s="41">
        <v>515100</v>
      </c>
      <c r="DF610" s="41">
        <v>520600</v>
      </c>
      <c r="DG610" s="41">
        <v>528600</v>
      </c>
      <c r="DH610" s="41">
        <v>535400</v>
      </c>
      <c r="DI610" s="41">
        <v>538800</v>
      </c>
      <c r="DJ610" s="41">
        <v>542000</v>
      </c>
      <c r="DK610" s="41">
        <v>547100</v>
      </c>
      <c r="DL610" s="41">
        <v>552000</v>
      </c>
      <c r="DM610" s="41">
        <v>554900</v>
      </c>
      <c r="DN610" s="41">
        <v>554500</v>
      </c>
      <c r="DO610" s="41">
        <v>554100</v>
      </c>
      <c r="DP610" s="41">
        <v>554600</v>
      </c>
    </row>
    <row r="611" spans="1:120">
      <c r="A611" s="41">
        <v>90041</v>
      </c>
      <c r="B611" s="41" t="s">
        <v>394</v>
      </c>
      <c r="C611" s="41" t="s">
        <v>66</v>
      </c>
      <c r="D611" s="41" t="s">
        <v>394</v>
      </c>
      <c r="E611" s="41" t="s">
        <v>394</v>
      </c>
      <c r="F611" s="41">
        <v>577200</v>
      </c>
      <c r="G611" s="41">
        <v>580300</v>
      </c>
      <c r="H611" s="41">
        <v>582100</v>
      </c>
      <c r="I611" s="41">
        <v>585300</v>
      </c>
      <c r="J611" s="41">
        <v>593600</v>
      </c>
      <c r="K611" s="41">
        <v>604800</v>
      </c>
      <c r="L611" s="41">
        <v>613900</v>
      </c>
      <c r="M611" s="41">
        <v>619900</v>
      </c>
      <c r="N611" s="41">
        <v>625700</v>
      </c>
      <c r="O611" s="41">
        <v>632800</v>
      </c>
      <c r="P611" s="41">
        <v>640100</v>
      </c>
      <c r="Q611" s="41">
        <v>646900</v>
      </c>
      <c r="R611" s="41">
        <v>653300</v>
      </c>
      <c r="S611" s="41">
        <v>658100</v>
      </c>
      <c r="T611" s="41">
        <v>660800</v>
      </c>
      <c r="U611" s="41">
        <v>663100</v>
      </c>
      <c r="V611" s="41">
        <v>662900</v>
      </c>
      <c r="W611" s="41">
        <v>659300</v>
      </c>
      <c r="X611" s="41">
        <v>657100</v>
      </c>
      <c r="Y611" s="41">
        <v>657300</v>
      </c>
      <c r="Z611" s="41">
        <v>655800</v>
      </c>
      <c r="AA611" s="41">
        <v>652300</v>
      </c>
      <c r="AB611" s="41">
        <v>648600</v>
      </c>
      <c r="AC611" s="41">
        <v>647600</v>
      </c>
      <c r="AD611" s="41">
        <v>652600</v>
      </c>
      <c r="AE611" s="41">
        <v>660400</v>
      </c>
      <c r="AF611" s="41">
        <v>667200</v>
      </c>
      <c r="AG611" s="41">
        <v>671000</v>
      </c>
      <c r="AH611" s="41">
        <v>669700</v>
      </c>
      <c r="AI611" s="41">
        <v>665300</v>
      </c>
      <c r="AJ611" s="41">
        <v>660400</v>
      </c>
      <c r="AK611" s="41">
        <v>656400</v>
      </c>
      <c r="AL611" s="41">
        <v>654200</v>
      </c>
      <c r="AM611" s="41">
        <v>651900</v>
      </c>
      <c r="AN611" s="41">
        <v>645200</v>
      </c>
      <c r="AO611" s="41">
        <v>637200</v>
      </c>
      <c r="AP611" s="41">
        <v>630400</v>
      </c>
      <c r="AQ611" s="41">
        <v>622300</v>
      </c>
      <c r="AR611" s="41">
        <v>613700</v>
      </c>
      <c r="AS611" s="41">
        <v>604400</v>
      </c>
      <c r="AT611" s="41">
        <v>595800</v>
      </c>
      <c r="AU611" s="41">
        <v>591500</v>
      </c>
      <c r="AV611" s="41">
        <v>589100</v>
      </c>
      <c r="AW611" s="41">
        <v>584400</v>
      </c>
      <c r="AX611" s="41">
        <v>580600</v>
      </c>
      <c r="AY611" s="41">
        <v>576500</v>
      </c>
      <c r="AZ611" s="41">
        <v>568200</v>
      </c>
      <c r="BA611" s="41">
        <v>558700</v>
      </c>
      <c r="BB611" s="41">
        <v>551800</v>
      </c>
      <c r="BC611" s="41">
        <v>545600</v>
      </c>
      <c r="BD611" s="41">
        <v>538200</v>
      </c>
      <c r="BE611" s="41">
        <v>531100</v>
      </c>
      <c r="BF611" s="41">
        <v>523400</v>
      </c>
      <c r="BG611" s="41">
        <v>514300</v>
      </c>
      <c r="BH611" s="41">
        <v>508500</v>
      </c>
      <c r="BI611" s="41">
        <v>507300</v>
      </c>
      <c r="BJ611" s="41">
        <v>505300</v>
      </c>
      <c r="BK611" s="41">
        <v>501600</v>
      </c>
      <c r="BL611" s="41">
        <v>503500</v>
      </c>
      <c r="BM611" s="41">
        <v>510100</v>
      </c>
      <c r="BN611" s="41">
        <v>511600</v>
      </c>
      <c r="BO611" s="41">
        <v>510000</v>
      </c>
      <c r="BP611" s="41">
        <v>511400</v>
      </c>
      <c r="BQ611" s="41">
        <v>512200</v>
      </c>
      <c r="BR611" s="41">
        <v>511100</v>
      </c>
      <c r="BS611" s="41">
        <v>511400</v>
      </c>
      <c r="BT611" s="41">
        <v>509900</v>
      </c>
      <c r="BU611" s="41">
        <v>507600</v>
      </c>
      <c r="BV611" s="41">
        <v>506000</v>
      </c>
      <c r="BW611" s="41">
        <v>507100</v>
      </c>
      <c r="BX611" s="41">
        <v>509800</v>
      </c>
      <c r="BY611" s="41">
        <v>509900</v>
      </c>
      <c r="BZ611" s="41">
        <v>507100</v>
      </c>
      <c r="CA611" s="41">
        <v>506900</v>
      </c>
      <c r="CB611" s="41">
        <v>508200</v>
      </c>
      <c r="CC611" s="41">
        <v>509400</v>
      </c>
      <c r="CD611" s="41">
        <v>507600</v>
      </c>
      <c r="CE611" s="41">
        <v>503900</v>
      </c>
      <c r="CF611" s="41">
        <v>500000</v>
      </c>
      <c r="CG611" s="41">
        <v>496600</v>
      </c>
      <c r="CH611" s="41">
        <v>492800</v>
      </c>
      <c r="CI611" s="41">
        <v>491300</v>
      </c>
      <c r="CJ611" s="41">
        <v>490000</v>
      </c>
      <c r="CK611" s="41">
        <v>488100</v>
      </c>
      <c r="CL611" s="41">
        <v>486800</v>
      </c>
      <c r="CM611" s="41">
        <v>487200</v>
      </c>
      <c r="CN611" s="41">
        <v>488800</v>
      </c>
      <c r="CO611" s="41">
        <v>492800</v>
      </c>
      <c r="CP611" s="41">
        <v>500600</v>
      </c>
      <c r="CQ611" s="41">
        <v>507600</v>
      </c>
      <c r="CR611" s="41">
        <v>512800</v>
      </c>
      <c r="CS611" s="41">
        <v>521000</v>
      </c>
      <c r="CT611" s="41">
        <v>533200</v>
      </c>
      <c r="CU611" s="41">
        <v>544800</v>
      </c>
      <c r="CV611" s="41">
        <v>554800</v>
      </c>
      <c r="CW611" s="41">
        <v>564000</v>
      </c>
      <c r="CX611" s="41">
        <v>575500</v>
      </c>
      <c r="CY611" s="41">
        <v>587700</v>
      </c>
      <c r="CZ611" s="41">
        <v>596700</v>
      </c>
      <c r="DA611" s="41">
        <v>604300</v>
      </c>
      <c r="DB611" s="41">
        <v>614300</v>
      </c>
      <c r="DC611" s="41">
        <v>625300</v>
      </c>
      <c r="DD611" s="41">
        <v>634500</v>
      </c>
      <c r="DE611" s="41">
        <v>640000</v>
      </c>
      <c r="DF611" s="41">
        <v>642600</v>
      </c>
      <c r="DG611" s="41">
        <v>644300</v>
      </c>
      <c r="DH611" s="41">
        <v>649100</v>
      </c>
      <c r="DI611" s="41">
        <v>653700</v>
      </c>
      <c r="DJ611" s="41">
        <v>656800</v>
      </c>
      <c r="DK611" s="41">
        <v>660700</v>
      </c>
      <c r="DL611" s="41">
        <v>670400</v>
      </c>
      <c r="DM611" s="41">
        <v>678100</v>
      </c>
      <c r="DN611" s="41">
        <v>681400</v>
      </c>
      <c r="DO611" s="41">
        <v>683400</v>
      </c>
      <c r="DP611" s="41">
        <v>686700</v>
      </c>
    </row>
    <row r="612" spans="1:120">
      <c r="A612" s="41">
        <v>95003</v>
      </c>
      <c r="B612" s="41" t="s">
        <v>661</v>
      </c>
      <c r="C612" s="41" t="s">
        <v>66</v>
      </c>
      <c r="D612" s="41" t="s">
        <v>439</v>
      </c>
      <c r="E612" s="41" t="s">
        <v>439</v>
      </c>
      <c r="F612" s="41">
        <v>773600</v>
      </c>
      <c r="G612" s="41">
        <v>781400</v>
      </c>
      <c r="H612" s="41">
        <v>790900</v>
      </c>
      <c r="I612" s="41">
        <v>799600</v>
      </c>
      <c r="J612" s="41">
        <v>805200</v>
      </c>
      <c r="K612" s="41">
        <v>811300</v>
      </c>
      <c r="L612" s="41">
        <v>820000</v>
      </c>
      <c r="M612" s="41">
        <v>826400</v>
      </c>
      <c r="N612" s="41">
        <v>829900</v>
      </c>
      <c r="O612" s="41">
        <v>831300</v>
      </c>
      <c r="P612" s="41">
        <v>832400</v>
      </c>
      <c r="Q612" s="41">
        <v>838100</v>
      </c>
      <c r="R612" s="41">
        <v>847500</v>
      </c>
      <c r="S612" s="41">
        <v>853500</v>
      </c>
      <c r="T612" s="41">
        <v>853000</v>
      </c>
      <c r="U612" s="41">
        <v>850400</v>
      </c>
      <c r="V612" s="41">
        <v>847200</v>
      </c>
      <c r="W612" s="41">
        <v>843600</v>
      </c>
      <c r="X612" s="41">
        <v>840500</v>
      </c>
      <c r="Y612" s="41">
        <v>836200</v>
      </c>
      <c r="Z612" s="41">
        <v>828400</v>
      </c>
      <c r="AA612" s="41">
        <v>819000</v>
      </c>
      <c r="AB612" s="41">
        <v>810400</v>
      </c>
      <c r="AC612" s="41">
        <v>802300</v>
      </c>
      <c r="AD612" s="41">
        <v>794800</v>
      </c>
      <c r="AE612" s="41">
        <v>789000</v>
      </c>
      <c r="AF612" s="41">
        <v>787900</v>
      </c>
      <c r="AG612" s="41">
        <v>786900</v>
      </c>
      <c r="AH612" s="41">
        <v>782700</v>
      </c>
      <c r="AI612" s="41">
        <v>779500</v>
      </c>
      <c r="AJ612" s="41">
        <v>776500</v>
      </c>
      <c r="AK612" s="41">
        <v>772900</v>
      </c>
      <c r="AL612" s="41">
        <v>769200</v>
      </c>
      <c r="AM612" s="41">
        <v>768200</v>
      </c>
      <c r="AN612" s="41">
        <v>766700</v>
      </c>
      <c r="AO612" s="41">
        <v>763700</v>
      </c>
      <c r="AP612" s="41">
        <v>757400</v>
      </c>
      <c r="AQ612" s="41">
        <v>746500</v>
      </c>
      <c r="AR612" s="41">
        <v>734700</v>
      </c>
      <c r="AS612" s="41">
        <v>728400</v>
      </c>
      <c r="AT612" s="41">
        <v>727700</v>
      </c>
      <c r="AU612" s="41">
        <v>722900</v>
      </c>
      <c r="AV612" s="41">
        <v>711900</v>
      </c>
      <c r="AW612" s="41">
        <v>704000</v>
      </c>
      <c r="AX612" s="41">
        <v>699600</v>
      </c>
      <c r="AY612" s="41">
        <v>688200</v>
      </c>
      <c r="AZ612" s="41">
        <v>671300</v>
      </c>
      <c r="BA612" s="41">
        <v>667000</v>
      </c>
      <c r="BB612" s="41">
        <v>671700</v>
      </c>
      <c r="BC612" s="41">
        <v>672900</v>
      </c>
      <c r="BD612" s="41">
        <v>668600</v>
      </c>
      <c r="BE612" s="41">
        <v>667800</v>
      </c>
      <c r="BF612" s="41">
        <v>669700</v>
      </c>
      <c r="BG612" s="41">
        <v>673400</v>
      </c>
      <c r="BH612" s="41">
        <v>674800</v>
      </c>
      <c r="BI612" s="41">
        <v>676100</v>
      </c>
      <c r="BJ612" s="41">
        <v>677300</v>
      </c>
      <c r="BK612" s="41">
        <v>677300</v>
      </c>
      <c r="BL612" s="41">
        <v>675900</v>
      </c>
      <c r="BM612" s="41">
        <v>671900</v>
      </c>
      <c r="BN612" s="41">
        <v>668100</v>
      </c>
      <c r="BO612" s="41">
        <v>677400</v>
      </c>
      <c r="BP612" s="41">
        <v>684200</v>
      </c>
      <c r="BQ612" s="41">
        <v>669700</v>
      </c>
      <c r="BR612" s="41">
        <v>647900</v>
      </c>
      <c r="BS612" s="41">
        <v>633300</v>
      </c>
      <c r="BT612" s="41">
        <v>637500</v>
      </c>
      <c r="BU612" s="41">
        <v>646300</v>
      </c>
      <c r="BV612" s="41">
        <v>645800</v>
      </c>
      <c r="BW612" s="41">
        <v>632900</v>
      </c>
      <c r="BX612" s="41">
        <v>629500</v>
      </c>
      <c r="BY612" s="41">
        <v>627500</v>
      </c>
      <c r="BZ612" s="41">
        <v>624400</v>
      </c>
      <c r="CA612" s="41">
        <v>619600</v>
      </c>
      <c r="CB612" s="41">
        <v>613300</v>
      </c>
      <c r="CC612" s="41">
        <v>611900</v>
      </c>
      <c r="CD612" s="41">
        <v>619700</v>
      </c>
      <c r="CE612" s="41">
        <v>628200</v>
      </c>
      <c r="CF612" s="41">
        <v>626300</v>
      </c>
      <c r="CG612" s="41">
        <v>615400</v>
      </c>
      <c r="CH612" s="41">
        <v>609300</v>
      </c>
      <c r="CI612" s="41">
        <v>615500</v>
      </c>
      <c r="CJ612" s="41">
        <v>622100</v>
      </c>
      <c r="CK612" s="41">
        <v>612700</v>
      </c>
      <c r="CL612" s="41">
        <v>609100</v>
      </c>
      <c r="CM612" s="41">
        <v>612700</v>
      </c>
      <c r="CN612" s="41">
        <v>620300</v>
      </c>
      <c r="CO612" s="41">
        <v>625000</v>
      </c>
      <c r="CP612" s="41">
        <v>622900</v>
      </c>
      <c r="CQ612" s="41">
        <v>624400</v>
      </c>
      <c r="CR612" s="41">
        <v>628000</v>
      </c>
      <c r="CS612" s="41">
        <v>628000</v>
      </c>
      <c r="CT612" s="41">
        <v>626200</v>
      </c>
      <c r="CU612" s="41">
        <v>637500</v>
      </c>
      <c r="CV612" s="41">
        <v>651500</v>
      </c>
      <c r="CW612" s="41">
        <v>662200</v>
      </c>
      <c r="CX612" s="41">
        <v>660400</v>
      </c>
      <c r="CY612" s="41">
        <v>655500</v>
      </c>
      <c r="CZ612" s="41">
        <v>658900</v>
      </c>
      <c r="DA612" s="41">
        <v>672600</v>
      </c>
      <c r="DB612" s="41">
        <v>687100</v>
      </c>
      <c r="DC612" s="41">
        <v>687000</v>
      </c>
      <c r="DD612" s="41">
        <v>688400</v>
      </c>
      <c r="DE612" s="41">
        <v>696300</v>
      </c>
      <c r="DF612" s="41">
        <v>704600</v>
      </c>
      <c r="DG612" s="41">
        <v>712000</v>
      </c>
      <c r="DH612" s="41">
        <v>713900</v>
      </c>
      <c r="DI612" s="41">
        <v>715400</v>
      </c>
      <c r="DJ612" s="41">
        <v>722400</v>
      </c>
      <c r="DK612" s="41">
        <v>733500</v>
      </c>
      <c r="DL612" s="41">
        <v>744700</v>
      </c>
      <c r="DM612" s="41">
        <v>746300</v>
      </c>
      <c r="DN612" s="41">
        <v>741200</v>
      </c>
      <c r="DO612" s="41">
        <v>749600</v>
      </c>
      <c r="DP612" s="41">
        <v>761500</v>
      </c>
    </row>
    <row r="613" spans="1:120">
      <c r="A613" s="41">
        <v>93552</v>
      </c>
      <c r="B613" s="41" t="s">
        <v>434</v>
      </c>
      <c r="C613" s="41" t="s">
        <v>66</v>
      </c>
      <c r="D613" s="41" t="s">
        <v>394</v>
      </c>
      <c r="E613" s="41" t="s">
        <v>394</v>
      </c>
      <c r="F613" s="41">
        <v>274100</v>
      </c>
      <c r="G613" s="41">
        <v>278400</v>
      </c>
      <c r="H613" s="41">
        <v>282200</v>
      </c>
      <c r="I613" s="41">
        <v>286200</v>
      </c>
      <c r="J613" s="41">
        <v>291800</v>
      </c>
      <c r="K613" s="41">
        <v>297700</v>
      </c>
      <c r="L613" s="41">
        <v>303600</v>
      </c>
      <c r="M613" s="41">
        <v>308800</v>
      </c>
      <c r="N613" s="41">
        <v>314100</v>
      </c>
      <c r="O613" s="41">
        <v>320400</v>
      </c>
      <c r="P613" s="41">
        <v>328000</v>
      </c>
      <c r="Q613" s="41">
        <v>334300</v>
      </c>
      <c r="R613" s="41">
        <v>338900</v>
      </c>
      <c r="S613" s="41">
        <v>341600</v>
      </c>
      <c r="T613" s="41">
        <v>342400</v>
      </c>
      <c r="U613" s="41">
        <v>343100</v>
      </c>
      <c r="V613" s="41">
        <v>344300</v>
      </c>
      <c r="W613" s="41">
        <v>345800</v>
      </c>
      <c r="X613" s="41">
        <v>346500</v>
      </c>
      <c r="Y613" s="41">
        <v>346100</v>
      </c>
      <c r="Z613" s="41">
        <v>344800</v>
      </c>
      <c r="AA613" s="41">
        <v>342800</v>
      </c>
      <c r="AB613" s="41">
        <v>340000</v>
      </c>
      <c r="AC613" s="41">
        <v>338500</v>
      </c>
      <c r="AD613" s="41">
        <v>338300</v>
      </c>
      <c r="AE613" s="41">
        <v>337600</v>
      </c>
      <c r="AF613" s="41">
        <v>334900</v>
      </c>
      <c r="AG613" s="41">
        <v>331900</v>
      </c>
      <c r="AH613" s="41">
        <v>328600</v>
      </c>
      <c r="AI613" s="41">
        <v>325000</v>
      </c>
      <c r="AJ613" s="41">
        <v>320700</v>
      </c>
      <c r="AK613" s="41">
        <v>315900</v>
      </c>
      <c r="AL613" s="41">
        <v>310300</v>
      </c>
      <c r="AM613" s="41">
        <v>305100</v>
      </c>
      <c r="AN613" s="41">
        <v>299400</v>
      </c>
      <c r="AO613" s="41">
        <v>292900</v>
      </c>
      <c r="AP613" s="41">
        <v>286600</v>
      </c>
      <c r="AQ613" s="41">
        <v>280800</v>
      </c>
      <c r="AR613" s="41">
        <v>275000</v>
      </c>
      <c r="AS613" s="41">
        <v>268000</v>
      </c>
      <c r="AT613" s="41">
        <v>257400</v>
      </c>
      <c r="AU613" s="41">
        <v>244800</v>
      </c>
      <c r="AV613" s="41">
        <v>232500</v>
      </c>
      <c r="AW613" s="41">
        <v>221100</v>
      </c>
      <c r="AX613" s="41">
        <v>211400</v>
      </c>
      <c r="AY613" s="41">
        <v>203100</v>
      </c>
      <c r="AZ613" s="41">
        <v>194400</v>
      </c>
      <c r="BA613" s="41">
        <v>183700</v>
      </c>
      <c r="BB613" s="41">
        <v>172200</v>
      </c>
      <c r="BC613" s="41">
        <v>162200</v>
      </c>
      <c r="BD613" s="41">
        <v>154200</v>
      </c>
      <c r="BE613" s="41">
        <v>147400</v>
      </c>
      <c r="BF613" s="41">
        <v>142300</v>
      </c>
      <c r="BG613" s="41">
        <v>138100</v>
      </c>
      <c r="BH613" s="41">
        <v>134600</v>
      </c>
      <c r="BI613" s="41">
        <v>132600</v>
      </c>
      <c r="BJ613" s="41">
        <v>131900</v>
      </c>
      <c r="BK613" s="41">
        <v>131200</v>
      </c>
      <c r="BL613" s="41">
        <v>131300</v>
      </c>
      <c r="BM613" s="41">
        <v>132800</v>
      </c>
      <c r="BN613" s="41">
        <v>134000</v>
      </c>
      <c r="BO613" s="41">
        <v>134800</v>
      </c>
      <c r="BP613" s="41">
        <v>135700</v>
      </c>
      <c r="BQ613" s="41">
        <v>135900</v>
      </c>
      <c r="BR613" s="41">
        <v>135700</v>
      </c>
      <c r="BS613" s="41">
        <v>136400</v>
      </c>
      <c r="BT613" s="41">
        <v>137200</v>
      </c>
      <c r="BU613" s="41">
        <v>136800</v>
      </c>
      <c r="BV613" s="41">
        <v>136000</v>
      </c>
      <c r="BW613" s="41">
        <v>135000</v>
      </c>
      <c r="BX613" s="41">
        <v>133900</v>
      </c>
      <c r="BY613" s="41">
        <v>132900</v>
      </c>
      <c r="BZ613" s="41">
        <v>132100</v>
      </c>
      <c r="CA613" s="41">
        <v>131700</v>
      </c>
      <c r="CB613" s="41">
        <v>131200</v>
      </c>
      <c r="CC613" s="41">
        <v>130500</v>
      </c>
      <c r="CD613" s="41">
        <v>129500</v>
      </c>
      <c r="CE613" s="41">
        <v>128400</v>
      </c>
      <c r="CF613" s="41">
        <v>127300</v>
      </c>
      <c r="CG613" s="41">
        <v>126700</v>
      </c>
      <c r="CH613" s="41">
        <v>126100</v>
      </c>
      <c r="CI613" s="41">
        <v>125300</v>
      </c>
      <c r="CJ613" s="41">
        <v>125000</v>
      </c>
      <c r="CK613" s="41">
        <v>125600</v>
      </c>
      <c r="CL613" s="41">
        <v>126400</v>
      </c>
      <c r="CM613" s="41">
        <v>126400</v>
      </c>
      <c r="CN613" s="41">
        <v>126200</v>
      </c>
      <c r="CO613" s="41">
        <v>127300</v>
      </c>
      <c r="CP613" s="41">
        <v>129300</v>
      </c>
      <c r="CQ613" s="41">
        <v>130300</v>
      </c>
      <c r="CR613" s="41">
        <v>130800</v>
      </c>
      <c r="CS613" s="41">
        <v>131700</v>
      </c>
      <c r="CT613" s="41">
        <v>133000</v>
      </c>
      <c r="CU613" s="41">
        <v>134900</v>
      </c>
      <c r="CV613" s="41">
        <v>136100</v>
      </c>
      <c r="CW613" s="41">
        <v>137500</v>
      </c>
      <c r="CX613" s="41">
        <v>140200</v>
      </c>
      <c r="CY613" s="41">
        <v>143700</v>
      </c>
      <c r="CZ613" s="41">
        <v>147000</v>
      </c>
      <c r="DA613" s="41">
        <v>150800</v>
      </c>
      <c r="DB613" s="41">
        <v>154900</v>
      </c>
      <c r="DC613" s="41">
        <v>159100</v>
      </c>
      <c r="DD613" s="41">
        <v>162900</v>
      </c>
      <c r="DE613" s="41">
        <v>165700</v>
      </c>
      <c r="DF613" s="41">
        <v>167900</v>
      </c>
      <c r="DG613" s="41">
        <v>170000</v>
      </c>
      <c r="DH613" s="41">
        <v>172700</v>
      </c>
      <c r="DI613" s="41">
        <v>175300</v>
      </c>
      <c r="DJ613" s="41">
        <v>177600</v>
      </c>
      <c r="DK613" s="41">
        <v>180300</v>
      </c>
      <c r="DL613" s="41">
        <v>183500</v>
      </c>
      <c r="DM613" s="41">
        <v>186000</v>
      </c>
      <c r="DN613" s="41">
        <v>188400</v>
      </c>
      <c r="DO613" s="41">
        <v>191400</v>
      </c>
      <c r="DP613" s="41">
        <v>194000</v>
      </c>
    </row>
    <row r="614" spans="1:120">
      <c r="A614" s="41">
        <v>91763</v>
      </c>
      <c r="B614" s="41" t="s">
        <v>662</v>
      </c>
      <c r="C614" s="41" t="s">
        <v>66</v>
      </c>
      <c r="D614" s="41" t="s">
        <v>414</v>
      </c>
      <c r="E614" s="41" t="s">
        <v>415</v>
      </c>
      <c r="F614" s="41">
        <v>349000</v>
      </c>
      <c r="G614" s="41">
        <v>355400</v>
      </c>
      <c r="H614" s="41">
        <v>360700</v>
      </c>
      <c r="I614" s="41">
        <v>365000</v>
      </c>
      <c r="J614" s="41">
        <v>369500</v>
      </c>
      <c r="K614" s="41">
        <v>374700</v>
      </c>
      <c r="L614" s="41">
        <v>381400</v>
      </c>
      <c r="M614" s="41">
        <v>388800</v>
      </c>
      <c r="N614" s="41">
        <v>396400</v>
      </c>
      <c r="O614" s="41">
        <v>403800</v>
      </c>
      <c r="P614" s="41">
        <v>411500</v>
      </c>
      <c r="Q614" s="41">
        <v>418200</v>
      </c>
      <c r="R614" s="41">
        <v>424200</v>
      </c>
      <c r="S614" s="41">
        <v>430100</v>
      </c>
      <c r="T614" s="41">
        <v>434500</v>
      </c>
      <c r="U614" s="41">
        <v>437000</v>
      </c>
      <c r="V614" s="41">
        <v>438700</v>
      </c>
      <c r="W614" s="41">
        <v>439200</v>
      </c>
      <c r="X614" s="41">
        <v>437200</v>
      </c>
      <c r="Y614" s="41">
        <v>434500</v>
      </c>
      <c r="Z614" s="41">
        <v>432600</v>
      </c>
      <c r="AA614" s="41">
        <v>429900</v>
      </c>
      <c r="AB614" s="41">
        <v>425500</v>
      </c>
      <c r="AC614" s="41">
        <v>420500</v>
      </c>
      <c r="AD614" s="41">
        <v>416800</v>
      </c>
      <c r="AE614" s="41">
        <v>414800</v>
      </c>
      <c r="AF614" s="41">
        <v>413100</v>
      </c>
      <c r="AG614" s="41">
        <v>410700</v>
      </c>
      <c r="AH614" s="41">
        <v>407600</v>
      </c>
      <c r="AI614" s="41">
        <v>403300</v>
      </c>
      <c r="AJ614" s="41">
        <v>398600</v>
      </c>
      <c r="AK614" s="41">
        <v>394800</v>
      </c>
      <c r="AL614" s="41">
        <v>390900</v>
      </c>
      <c r="AM614" s="41">
        <v>385200</v>
      </c>
      <c r="AN614" s="41">
        <v>377300</v>
      </c>
      <c r="AO614" s="41">
        <v>368400</v>
      </c>
      <c r="AP614" s="41">
        <v>360300</v>
      </c>
      <c r="AQ614" s="41">
        <v>351200</v>
      </c>
      <c r="AR614" s="41">
        <v>340500</v>
      </c>
      <c r="AS614" s="41">
        <v>330400</v>
      </c>
      <c r="AT614" s="41">
        <v>321500</v>
      </c>
      <c r="AU614" s="41">
        <v>312300</v>
      </c>
      <c r="AV614" s="41">
        <v>302100</v>
      </c>
      <c r="AW614" s="41">
        <v>292200</v>
      </c>
      <c r="AX614" s="41">
        <v>283600</v>
      </c>
      <c r="AY614" s="41">
        <v>275900</v>
      </c>
      <c r="AZ614" s="41">
        <v>268200</v>
      </c>
      <c r="BA614" s="41">
        <v>260200</v>
      </c>
      <c r="BB614" s="41">
        <v>251700</v>
      </c>
      <c r="BC614" s="41">
        <v>243100</v>
      </c>
      <c r="BD614" s="41">
        <v>236100</v>
      </c>
      <c r="BE614" s="41">
        <v>232100</v>
      </c>
      <c r="BF614" s="41">
        <v>229500</v>
      </c>
      <c r="BG614" s="41">
        <v>226900</v>
      </c>
      <c r="BH614" s="41">
        <v>223800</v>
      </c>
      <c r="BI614" s="41">
        <v>221100</v>
      </c>
      <c r="BJ614" s="41">
        <v>219900</v>
      </c>
      <c r="BK614" s="41">
        <v>221000</v>
      </c>
      <c r="BL614" s="41">
        <v>222900</v>
      </c>
      <c r="BM614" s="41">
        <v>226300</v>
      </c>
      <c r="BN614" s="41">
        <v>230500</v>
      </c>
      <c r="BO614" s="41">
        <v>233000</v>
      </c>
      <c r="BP614" s="41">
        <v>234800</v>
      </c>
      <c r="BQ614" s="41">
        <v>236100</v>
      </c>
      <c r="BR614" s="41">
        <v>236100</v>
      </c>
      <c r="BS614" s="41">
        <v>235500</v>
      </c>
      <c r="BT614" s="41">
        <v>235500</v>
      </c>
      <c r="BU614" s="41">
        <v>235100</v>
      </c>
      <c r="BV614" s="41">
        <v>234300</v>
      </c>
      <c r="BW614" s="41">
        <v>233700</v>
      </c>
      <c r="BX614" s="41">
        <v>233100</v>
      </c>
      <c r="BY614" s="41">
        <v>233300</v>
      </c>
      <c r="BZ614" s="41">
        <v>234000</v>
      </c>
      <c r="CA614" s="41">
        <v>235100</v>
      </c>
      <c r="CB614" s="41">
        <v>235600</v>
      </c>
      <c r="CC614" s="41">
        <v>235500</v>
      </c>
      <c r="CD614" s="41">
        <v>234500</v>
      </c>
      <c r="CE614" s="41">
        <v>233500</v>
      </c>
      <c r="CF614" s="41">
        <v>232000</v>
      </c>
      <c r="CG614" s="41">
        <v>230800</v>
      </c>
      <c r="CH614" s="41">
        <v>229800</v>
      </c>
      <c r="CI614" s="41">
        <v>228500</v>
      </c>
      <c r="CJ614" s="41">
        <v>228000</v>
      </c>
      <c r="CK614" s="41">
        <v>227600</v>
      </c>
      <c r="CL614" s="41">
        <v>225600</v>
      </c>
      <c r="CM614" s="41">
        <v>224900</v>
      </c>
      <c r="CN614" s="41">
        <v>226000</v>
      </c>
      <c r="CO614" s="41">
        <v>227200</v>
      </c>
      <c r="CP614" s="41">
        <v>227900</v>
      </c>
      <c r="CQ614" s="41">
        <v>229100</v>
      </c>
      <c r="CR614" s="41">
        <v>232300</v>
      </c>
      <c r="CS614" s="41">
        <v>234600</v>
      </c>
      <c r="CT614" s="41">
        <v>234200</v>
      </c>
      <c r="CU614" s="41">
        <v>236000</v>
      </c>
      <c r="CV614" s="41">
        <v>240100</v>
      </c>
      <c r="CW614" s="41">
        <v>242600</v>
      </c>
      <c r="CX614" s="41">
        <v>245200</v>
      </c>
      <c r="CY614" s="41">
        <v>250900</v>
      </c>
      <c r="CZ614" s="41">
        <v>257400</v>
      </c>
      <c r="DA614" s="41">
        <v>263500</v>
      </c>
      <c r="DB614" s="41">
        <v>270600</v>
      </c>
      <c r="DC614" s="41">
        <v>278500</v>
      </c>
      <c r="DD614" s="41">
        <v>284600</v>
      </c>
      <c r="DE614" s="41">
        <v>289800</v>
      </c>
      <c r="DF614" s="41">
        <v>296200</v>
      </c>
      <c r="DG614" s="41">
        <v>299700</v>
      </c>
      <c r="DH614" s="41">
        <v>302300</v>
      </c>
      <c r="DI614" s="41">
        <v>306800</v>
      </c>
      <c r="DJ614" s="41">
        <v>311600</v>
      </c>
      <c r="DK614" s="41">
        <v>314800</v>
      </c>
      <c r="DL614" s="41">
        <v>319100</v>
      </c>
      <c r="DM614" s="41">
        <v>322300</v>
      </c>
      <c r="DN614" s="41">
        <v>324400</v>
      </c>
      <c r="DO614" s="41">
        <v>326900</v>
      </c>
      <c r="DP614" s="41">
        <v>329300</v>
      </c>
    </row>
    <row r="615" spans="1:120">
      <c r="A615" s="41">
        <v>94609</v>
      </c>
      <c r="B615" s="41" t="s">
        <v>135</v>
      </c>
      <c r="C615" s="41" t="s">
        <v>66</v>
      </c>
      <c r="D615" s="41" t="s">
        <v>65</v>
      </c>
      <c r="E615" s="41" t="s">
        <v>78</v>
      </c>
      <c r="F615" s="41">
        <v>579800</v>
      </c>
      <c r="G615" s="41">
        <v>589400</v>
      </c>
      <c r="H615" s="41">
        <v>599800</v>
      </c>
      <c r="I615" s="41">
        <v>611700</v>
      </c>
      <c r="J615" s="41">
        <v>621700</v>
      </c>
      <c r="K615" s="41">
        <v>627900</v>
      </c>
      <c r="L615" s="41">
        <v>629700</v>
      </c>
      <c r="M615" s="41">
        <v>630600</v>
      </c>
      <c r="N615" s="41">
        <v>630300</v>
      </c>
      <c r="O615" s="41">
        <v>629300</v>
      </c>
      <c r="P615" s="41">
        <v>630800</v>
      </c>
      <c r="Q615" s="41">
        <v>634000</v>
      </c>
      <c r="R615" s="41">
        <v>635200</v>
      </c>
      <c r="S615" s="41">
        <v>635600</v>
      </c>
      <c r="T615" s="41">
        <v>636300</v>
      </c>
      <c r="U615" s="41">
        <v>637300</v>
      </c>
      <c r="V615" s="41">
        <v>639400</v>
      </c>
      <c r="W615" s="41">
        <v>639700</v>
      </c>
      <c r="X615" s="41">
        <v>638200</v>
      </c>
      <c r="Y615" s="41">
        <v>638200</v>
      </c>
      <c r="Z615" s="41">
        <v>638400</v>
      </c>
      <c r="AA615" s="41">
        <v>636800</v>
      </c>
      <c r="AB615" s="41">
        <v>632800</v>
      </c>
      <c r="AC615" s="41">
        <v>627700</v>
      </c>
      <c r="AD615" s="41">
        <v>625000</v>
      </c>
      <c r="AE615" s="41">
        <v>625000</v>
      </c>
      <c r="AF615" s="41">
        <v>625400</v>
      </c>
      <c r="AG615" s="41">
        <v>625200</v>
      </c>
      <c r="AH615" s="41">
        <v>623900</v>
      </c>
      <c r="AI615" s="41">
        <v>623000</v>
      </c>
      <c r="AJ615" s="41">
        <v>623200</v>
      </c>
      <c r="AK615" s="41">
        <v>621300</v>
      </c>
      <c r="AL615" s="41">
        <v>615900</v>
      </c>
      <c r="AM615" s="41">
        <v>610200</v>
      </c>
      <c r="AN615" s="41">
        <v>605800</v>
      </c>
      <c r="AO615" s="41">
        <v>603800</v>
      </c>
      <c r="AP615" s="41">
        <v>599900</v>
      </c>
      <c r="AQ615" s="41">
        <v>589500</v>
      </c>
      <c r="AR615" s="41">
        <v>576200</v>
      </c>
      <c r="AS615" s="41">
        <v>563800</v>
      </c>
      <c r="AT615" s="41">
        <v>551600</v>
      </c>
      <c r="AU615" s="41">
        <v>542400</v>
      </c>
      <c r="AV615" s="41">
        <v>539400</v>
      </c>
      <c r="AW615" s="41">
        <v>533300</v>
      </c>
      <c r="AX615" s="41">
        <v>524200</v>
      </c>
      <c r="AY615" s="41">
        <v>517000</v>
      </c>
      <c r="AZ615" s="41">
        <v>511000</v>
      </c>
      <c r="BA615" s="41">
        <v>507300</v>
      </c>
      <c r="BB615" s="41">
        <v>507500</v>
      </c>
      <c r="BC615" s="41">
        <v>505800</v>
      </c>
      <c r="BD615" s="41">
        <v>501300</v>
      </c>
      <c r="BE615" s="41">
        <v>499300</v>
      </c>
      <c r="BF615" s="41">
        <v>500500</v>
      </c>
      <c r="BG615" s="41">
        <v>503000</v>
      </c>
      <c r="BH615" s="41">
        <v>504000</v>
      </c>
      <c r="BI615" s="41">
        <v>508500</v>
      </c>
      <c r="BJ615" s="41">
        <v>517700</v>
      </c>
      <c r="BK615" s="41">
        <v>523200</v>
      </c>
      <c r="BL615" s="41">
        <v>525100</v>
      </c>
      <c r="BM615" s="41">
        <v>524700</v>
      </c>
      <c r="BN615" s="41">
        <v>526800</v>
      </c>
      <c r="BO615" s="41">
        <v>530000</v>
      </c>
      <c r="BP615" s="41">
        <v>527900</v>
      </c>
      <c r="BQ615" s="41">
        <v>522000</v>
      </c>
      <c r="BR615" s="41">
        <v>519900</v>
      </c>
      <c r="BS615" s="41">
        <v>517400</v>
      </c>
      <c r="BT615" s="41">
        <v>513400</v>
      </c>
      <c r="BU615" s="41">
        <v>509800</v>
      </c>
      <c r="BV615" s="41">
        <v>507500</v>
      </c>
      <c r="BW615" s="41">
        <v>507600</v>
      </c>
      <c r="BX615" s="41">
        <v>504600</v>
      </c>
      <c r="BY615" s="41">
        <v>501000</v>
      </c>
      <c r="BZ615" s="41">
        <v>496300</v>
      </c>
      <c r="CA615" s="41">
        <v>488400</v>
      </c>
      <c r="CB615" s="41">
        <v>481800</v>
      </c>
      <c r="CC615" s="41">
        <v>479800</v>
      </c>
      <c r="CD615" s="41">
        <v>479000</v>
      </c>
      <c r="CE615" s="41">
        <v>481700</v>
      </c>
      <c r="CF615" s="41">
        <v>484300</v>
      </c>
      <c r="CG615" s="41">
        <v>482800</v>
      </c>
      <c r="CH615" s="41">
        <v>478800</v>
      </c>
      <c r="CI615" s="41">
        <v>477200</v>
      </c>
      <c r="CJ615" s="41">
        <v>482300</v>
      </c>
      <c r="CK615" s="41">
        <v>485000</v>
      </c>
      <c r="CL615" s="41">
        <v>481400</v>
      </c>
      <c r="CM615" s="41">
        <v>483100</v>
      </c>
      <c r="CN615" s="41">
        <v>492200</v>
      </c>
      <c r="CO615" s="41">
        <v>499800</v>
      </c>
      <c r="CP615" s="41">
        <v>508500</v>
      </c>
      <c r="CQ615" s="41">
        <v>513200</v>
      </c>
      <c r="CR615" s="41">
        <v>515500</v>
      </c>
      <c r="CS615" s="41">
        <v>521300</v>
      </c>
      <c r="CT615" s="41">
        <v>531500</v>
      </c>
      <c r="CU615" s="41">
        <v>541100</v>
      </c>
      <c r="CV615" s="41">
        <v>550000</v>
      </c>
      <c r="CW615" s="41">
        <v>557300</v>
      </c>
      <c r="CX615" s="41">
        <v>565900</v>
      </c>
      <c r="CY615" s="41">
        <v>587000</v>
      </c>
      <c r="CZ615" s="41">
        <v>614700</v>
      </c>
      <c r="DA615" s="41">
        <v>638800</v>
      </c>
      <c r="DB615" s="41">
        <v>650800</v>
      </c>
      <c r="DC615" s="41">
        <v>661200</v>
      </c>
      <c r="DD615" s="41">
        <v>668200</v>
      </c>
      <c r="DE615" s="41">
        <v>673400</v>
      </c>
      <c r="DF615" s="41">
        <v>672700</v>
      </c>
      <c r="DG615" s="41">
        <v>671500</v>
      </c>
      <c r="DH615" s="41">
        <v>673700</v>
      </c>
      <c r="DI615" s="41">
        <v>682200</v>
      </c>
      <c r="DJ615" s="41">
        <v>691700</v>
      </c>
      <c r="DK615" s="41">
        <v>700400</v>
      </c>
      <c r="DL615" s="41">
        <v>709900</v>
      </c>
      <c r="DM615" s="41">
        <v>714900</v>
      </c>
      <c r="DN615" s="41">
        <v>711900</v>
      </c>
      <c r="DO615" s="41">
        <v>709200</v>
      </c>
      <c r="DP615" s="41">
        <v>710600</v>
      </c>
    </row>
    <row r="616" spans="1:120">
      <c r="A616" s="41">
        <v>92277</v>
      </c>
      <c r="B616" s="41" t="s">
        <v>663</v>
      </c>
      <c r="C616" s="41" t="s">
        <v>66</v>
      </c>
      <c r="D616" s="41" t="s">
        <v>414</v>
      </c>
      <c r="E616" s="41" t="s">
        <v>415</v>
      </c>
      <c r="F616" s="41">
        <v>127200</v>
      </c>
      <c r="G616" s="41">
        <v>130200</v>
      </c>
      <c r="H616" s="41">
        <v>133500</v>
      </c>
      <c r="I616" s="41">
        <v>137700</v>
      </c>
      <c r="J616" s="41">
        <v>142600</v>
      </c>
      <c r="K616" s="41">
        <v>147800</v>
      </c>
      <c r="L616" s="41">
        <v>152700</v>
      </c>
      <c r="M616" s="41">
        <v>156900</v>
      </c>
      <c r="N616" s="41">
        <v>161400</v>
      </c>
      <c r="O616" s="41">
        <v>166200</v>
      </c>
      <c r="P616" s="41">
        <v>170700</v>
      </c>
      <c r="Q616" s="41">
        <v>174300</v>
      </c>
      <c r="R616" s="41">
        <v>178300</v>
      </c>
      <c r="S616" s="41">
        <v>183000</v>
      </c>
      <c r="T616" s="41">
        <v>186700</v>
      </c>
      <c r="U616" s="41">
        <v>189600</v>
      </c>
      <c r="V616" s="41">
        <v>191400</v>
      </c>
      <c r="W616" s="41">
        <v>192200</v>
      </c>
      <c r="X616" s="41">
        <v>192200</v>
      </c>
      <c r="Y616" s="41">
        <v>191800</v>
      </c>
      <c r="Z616" s="41">
        <v>191200</v>
      </c>
      <c r="AA616" s="41">
        <v>190700</v>
      </c>
      <c r="AB616" s="41">
        <v>189900</v>
      </c>
      <c r="AC616" s="41">
        <v>188400</v>
      </c>
      <c r="AD616" s="41">
        <v>186300</v>
      </c>
      <c r="AE616" s="41">
        <v>183700</v>
      </c>
      <c r="AF616" s="41">
        <v>180700</v>
      </c>
      <c r="AG616" s="41">
        <v>177900</v>
      </c>
      <c r="AH616" s="41">
        <v>175700</v>
      </c>
      <c r="AI616" s="41">
        <v>173100</v>
      </c>
      <c r="AJ616" s="41">
        <v>169500</v>
      </c>
      <c r="AK616" s="41">
        <v>166000</v>
      </c>
      <c r="AL616" s="41">
        <v>163300</v>
      </c>
      <c r="AM616" s="41">
        <v>161500</v>
      </c>
      <c r="AN616" s="41">
        <v>159400</v>
      </c>
      <c r="AO616" s="41">
        <v>156600</v>
      </c>
      <c r="AP616" s="41">
        <v>153500</v>
      </c>
      <c r="AQ616" s="41">
        <v>151700</v>
      </c>
      <c r="AR616" s="41">
        <v>150100</v>
      </c>
      <c r="AS616" s="41">
        <v>147500</v>
      </c>
      <c r="AT616" s="41">
        <v>144000</v>
      </c>
      <c r="AU616" s="41">
        <v>141000</v>
      </c>
      <c r="AV616" s="41">
        <v>138600</v>
      </c>
      <c r="AW616" s="41">
        <v>136700</v>
      </c>
      <c r="AX616" s="41">
        <v>134500</v>
      </c>
      <c r="AY616" s="41">
        <v>131300</v>
      </c>
      <c r="AZ616" s="41">
        <v>128900</v>
      </c>
      <c r="BA616" s="41">
        <v>128500</v>
      </c>
      <c r="BB616" s="41">
        <v>129200</v>
      </c>
      <c r="BC616" s="41">
        <v>128500</v>
      </c>
      <c r="BD616" s="41">
        <v>127000</v>
      </c>
      <c r="BE616" s="41">
        <v>126200</v>
      </c>
      <c r="BF616" s="41">
        <v>126200</v>
      </c>
      <c r="BG616" s="41">
        <v>126500</v>
      </c>
      <c r="BH616" s="41">
        <v>127600</v>
      </c>
      <c r="BI616" s="41">
        <v>129200</v>
      </c>
      <c r="BJ616" s="41">
        <v>131000</v>
      </c>
      <c r="BK616" s="41">
        <v>132800</v>
      </c>
      <c r="BL616" s="41">
        <v>134200</v>
      </c>
      <c r="BM616" s="41">
        <v>134600</v>
      </c>
      <c r="BN616" s="41">
        <v>134700</v>
      </c>
      <c r="BO616" s="41">
        <v>134100</v>
      </c>
      <c r="BP616" s="41">
        <v>134000</v>
      </c>
      <c r="BQ616" s="41">
        <v>133900</v>
      </c>
      <c r="BR616" s="41">
        <v>133700</v>
      </c>
      <c r="BS616" s="41">
        <v>133200</v>
      </c>
      <c r="BT616" s="41">
        <v>133000</v>
      </c>
      <c r="BU616" s="41">
        <v>132000</v>
      </c>
      <c r="BV616" s="41">
        <v>130400</v>
      </c>
      <c r="BW616" s="41">
        <v>128900</v>
      </c>
      <c r="BX616" s="41">
        <v>127000</v>
      </c>
      <c r="BY616" s="41">
        <v>125100</v>
      </c>
      <c r="BZ616" s="41">
        <v>123600</v>
      </c>
      <c r="CA616" s="41">
        <v>122200</v>
      </c>
      <c r="CB616" s="41">
        <v>120700</v>
      </c>
      <c r="CC616" s="41">
        <v>119700</v>
      </c>
      <c r="CD616" s="41">
        <v>119100</v>
      </c>
      <c r="CE616" s="41">
        <v>118500</v>
      </c>
      <c r="CF616" s="41">
        <v>117600</v>
      </c>
      <c r="CG616" s="41">
        <v>117100</v>
      </c>
      <c r="CH616" s="41">
        <v>116600</v>
      </c>
      <c r="CI616" s="41">
        <v>115600</v>
      </c>
      <c r="CJ616" s="41">
        <v>114900</v>
      </c>
      <c r="CK616" s="41">
        <v>114900</v>
      </c>
      <c r="CL616" s="41">
        <v>114900</v>
      </c>
      <c r="CM616" s="41">
        <v>115500</v>
      </c>
      <c r="CN616" s="41">
        <v>116600</v>
      </c>
      <c r="CO616" s="41">
        <v>117200</v>
      </c>
      <c r="CP616" s="41">
        <v>116700</v>
      </c>
      <c r="CQ616" s="41">
        <v>116100</v>
      </c>
      <c r="CR616" s="41">
        <v>116500</v>
      </c>
      <c r="CS616" s="41">
        <v>116300</v>
      </c>
      <c r="CT616" s="41">
        <v>115500</v>
      </c>
      <c r="CU616" s="41">
        <v>115600</v>
      </c>
      <c r="CV616" s="41">
        <v>115700</v>
      </c>
      <c r="CW616" s="41">
        <v>114500</v>
      </c>
      <c r="CX616" s="41">
        <v>113200</v>
      </c>
      <c r="CY616" s="41">
        <v>112800</v>
      </c>
      <c r="CZ616" s="41">
        <v>112900</v>
      </c>
      <c r="DA616" s="41">
        <v>113000</v>
      </c>
      <c r="DB616" s="41">
        <v>113400</v>
      </c>
      <c r="DC616" s="41">
        <v>113900</v>
      </c>
      <c r="DD616" s="41">
        <v>113800</v>
      </c>
      <c r="DE616" s="41">
        <v>113300</v>
      </c>
      <c r="DF616" s="41">
        <v>112900</v>
      </c>
      <c r="DG616" s="41">
        <v>112800</v>
      </c>
      <c r="DH616" s="41">
        <v>113400</v>
      </c>
      <c r="DI616" s="41">
        <v>113600</v>
      </c>
      <c r="DJ616" s="41">
        <v>112900</v>
      </c>
      <c r="DK616" s="41">
        <v>112600</v>
      </c>
      <c r="DL616" s="41">
        <v>112900</v>
      </c>
      <c r="DM616" s="41">
        <v>113100</v>
      </c>
      <c r="DN616" s="41">
        <v>114000</v>
      </c>
      <c r="DO616" s="41">
        <v>115400</v>
      </c>
      <c r="DP616" s="41">
        <v>116300</v>
      </c>
    </row>
    <row r="617" spans="1:120">
      <c r="A617" s="41">
        <v>94545</v>
      </c>
      <c r="B617" s="41" t="s">
        <v>104</v>
      </c>
      <c r="C617" s="41" t="s">
        <v>66</v>
      </c>
      <c r="D617" s="41" t="s">
        <v>65</v>
      </c>
      <c r="E617" s="41" t="s">
        <v>78</v>
      </c>
      <c r="F617" s="41">
        <v>493800</v>
      </c>
      <c r="G617" s="41">
        <v>502500</v>
      </c>
      <c r="H617" s="41">
        <v>511900</v>
      </c>
      <c r="I617" s="41">
        <v>522500</v>
      </c>
      <c r="J617" s="41">
        <v>532500</v>
      </c>
      <c r="K617" s="41">
        <v>540500</v>
      </c>
      <c r="L617" s="41">
        <v>547900</v>
      </c>
      <c r="M617" s="41">
        <v>555100</v>
      </c>
      <c r="N617" s="41">
        <v>561700</v>
      </c>
      <c r="O617" s="41">
        <v>567500</v>
      </c>
      <c r="P617" s="41">
        <v>572000</v>
      </c>
      <c r="Q617" s="41">
        <v>573600</v>
      </c>
      <c r="R617" s="41">
        <v>574200</v>
      </c>
      <c r="S617" s="41">
        <v>574800</v>
      </c>
      <c r="T617" s="41">
        <v>575000</v>
      </c>
      <c r="U617" s="41">
        <v>575400</v>
      </c>
      <c r="V617" s="41">
        <v>576800</v>
      </c>
      <c r="W617" s="41">
        <v>577900</v>
      </c>
      <c r="X617" s="41">
        <v>579200</v>
      </c>
      <c r="Y617" s="41">
        <v>581200</v>
      </c>
      <c r="Z617" s="41">
        <v>581600</v>
      </c>
      <c r="AA617" s="41">
        <v>581400</v>
      </c>
      <c r="AB617" s="41">
        <v>580800</v>
      </c>
      <c r="AC617" s="41">
        <v>578700</v>
      </c>
      <c r="AD617" s="41">
        <v>576200</v>
      </c>
      <c r="AE617" s="41">
        <v>574100</v>
      </c>
      <c r="AF617" s="41">
        <v>570100</v>
      </c>
      <c r="AG617" s="41">
        <v>565600</v>
      </c>
      <c r="AH617" s="41">
        <v>562000</v>
      </c>
      <c r="AI617" s="41">
        <v>559100</v>
      </c>
      <c r="AJ617" s="41">
        <v>553600</v>
      </c>
      <c r="AK617" s="41">
        <v>544900</v>
      </c>
      <c r="AL617" s="41">
        <v>534800</v>
      </c>
      <c r="AM617" s="41">
        <v>525700</v>
      </c>
      <c r="AN617" s="41">
        <v>516000</v>
      </c>
      <c r="AO617" s="41">
        <v>508000</v>
      </c>
      <c r="AP617" s="41">
        <v>497600</v>
      </c>
      <c r="AQ617" s="41">
        <v>482800</v>
      </c>
      <c r="AR617" s="41">
        <v>466900</v>
      </c>
      <c r="AS617" s="41">
        <v>450200</v>
      </c>
      <c r="AT617" s="41">
        <v>431100</v>
      </c>
      <c r="AU617" s="41">
        <v>414000</v>
      </c>
      <c r="AV617" s="41">
        <v>397700</v>
      </c>
      <c r="AW617" s="41">
        <v>380500</v>
      </c>
      <c r="AX617" s="41">
        <v>365900</v>
      </c>
      <c r="AY617" s="41">
        <v>352900</v>
      </c>
      <c r="AZ617" s="41">
        <v>339200</v>
      </c>
      <c r="BA617" s="41">
        <v>328700</v>
      </c>
      <c r="BB617" s="41">
        <v>322700</v>
      </c>
      <c r="BC617" s="41">
        <v>314500</v>
      </c>
      <c r="BD617" s="41">
        <v>303600</v>
      </c>
      <c r="BE617" s="41">
        <v>294900</v>
      </c>
      <c r="BF617" s="41">
        <v>289800</v>
      </c>
      <c r="BG617" s="41">
        <v>285400</v>
      </c>
      <c r="BH617" s="41">
        <v>281600</v>
      </c>
      <c r="BI617" s="41">
        <v>279000</v>
      </c>
      <c r="BJ617" s="41">
        <v>277700</v>
      </c>
      <c r="BK617" s="41">
        <v>276800</v>
      </c>
      <c r="BL617" s="41">
        <v>277200</v>
      </c>
      <c r="BM617" s="41">
        <v>276900</v>
      </c>
      <c r="BN617" s="41">
        <v>278600</v>
      </c>
      <c r="BO617" s="41">
        <v>283100</v>
      </c>
      <c r="BP617" s="41">
        <v>286800</v>
      </c>
      <c r="BQ617" s="41">
        <v>287400</v>
      </c>
      <c r="BR617" s="41">
        <v>288400</v>
      </c>
      <c r="BS617" s="41">
        <v>289400</v>
      </c>
      <c r="BT617" s="41">
        <v>290600</v>
      </c>
      <c r="BU617" s="41">
        <v>292300</v>
      </c>
      <c r="BV617" s="41">
        <v>294300</v>
      </c>
      <c r="BW617" s="41">
        <v>294800</v>
      </c>
      <c r="BX617" s="41">
        <v>292600</v>
      </c>
      <c r="BY617" s="41">
        <v>289100</v>
      </c>
      <c r="BZ617" s="41">
        <v>283500</v>
      </c>
      <c r="CA617" s="41">
        <v>277700</v>
      </c>
      <c r="CB617" s="41">
        <v>276000</v>
      </c>
      <c r="CC617" s="41">
        <v>277000</v>
      </c>
      <c r="CD617" s="41">
        <v>276200</v>
      </c>
      <c r="CE617" s="41">
        <v>274800</v>
      </c>
      <c r="CF617" s="41">
        <v>273300</v>
      </c>
      <c r="CG617" s="41">
        <v>271700</v>
      </c>
      <c r="CH617" s="41">
        <v>269100</v>
      </c>
      <c r="CI617" s="41">
        <v>266800</v>
      </c>
      <c r="CJ617" s="41">
        <v>267400</v>
      </c>
      <c r="CK617" s="41">
        <v>268500</v>
      </c>
      <c r="CL617" s="41">
        <v>268100</v>
      </c>
      <c r="CM617" s="41">
        <v>269300</v>
      </c>
      <c r="CN617" s="41">
        <v>272700</v>
      </c>
      <c r="CO617" s="41">
        <v>275300</v>
      </c>
      <c r="CP617" s="41">
        <v>279900</v>
      </c>
      <c r="CQ617" s="41">
        <v>284200</v>
      </c>
      <c r="CR617" s="41">
        <v>288400</v>
      </c>
      <c r="CS617" s="41">
        <v>292100</v>
      </c>
      <c r="CT617" s="41">
        <v>295400</v>
      </c>
      <c r="CU617" s="41">
        <v>299300</v>
      </c>
      <c r="CV617" s="41">
        <v>305400</v>
      </c>
      <c r="CW617" s="41">
        <v>311000</v>
      </c>
      <c r="CX617" s="41">
        <v>315500</v>
      </c>
      <c r="CY617" s="41">
        <v>325200</v>
      </c>
      <c r="CZ617" s="41">
        <v>338500</v>
      </c>
      <c r="DA617" s="41">
        <v>351900</v>
      </c>
      <c r="DB617" s="41">
        <v>359600</v>
      </c>
      <c r="DC617" s="41">
        <v>366500</v>
      </c>
      <c r="DD617" s="41">
        <v>371000</v>
      </c>
      <c r="DE617" s="41">
        <v>376400</v>
      </c>
      <c r="DF617" s="41">
        <v>381700</v>
      </c>
      <c r="DG617" s="41">
        <v>388900</v>
      </c>
      <c r="DH617" s="41">
        <v>395400</v>
      </c>
      <c r="DI617" s="41">
        <v>402800</v>
      </c>
      <c r="DJ617" s="41">
        <v>410500</v>
      </c>
      <c r="DK617" s="41">
        <v>418300</v>
      </c>
      <c r="DL617" s="41">
        <v>423100</v>
      </c>
      <c r="DM617" s="41">
        <v>426400</v>
      </c>
      <c r="DN617" s="41">
        <v>428900</v>
      </c>
      <c r="DO617" s="41">
        <v>432900</v>
      </c>
      <c r="DP617" s="41">
        <v>437000</v>
      </c>
    </row>
    <row r="618" spans="1:120">
      <c r="A618" s="41">
        <v>94518</v>
      </c>
      <c r="B618" s="41" t="s">
        <v>99</v>
      </c>
      <c r="C618" s="41" t="s">
        <v>66</v>
      </c>
      <c r="D618" s="41" t="s">
        <v>65</v>
      </c>
      <c r="E618" s="41" t="s">
        <v>342</v>
      </c>
      <c r="F618" s="41">
        <v>529000</v>
      </c>
      <c r="G618" s="41">
        <v>535800</v>
      </c>
      <c r="H618" s="41">
        <v>544700</v>
      </c>
      <c r="I618" s="41">
        <v>554600</v>
      </c>
      <c r="J618" s="41">
        <v>564400</v>
      </c>
      <c r="K618" s="41">
        <v>572600</v>
      </c>
      <c r="L618" s="41">
        <v>579500</v>
      </c>
      <c r="M618" s="41">
        <v>587700</v>
      </c>
      <c r="N618" s="41">
        <v>596600</v>
      </c>
      <c r="O618" s="41">
        <v>604200</v>
      </c>
      <c r="P618" s="41">
        <v>610400</v>
      </c>
      <c r="Q618" s="41">
        <v>614500</v>
      </c>
      <c r="R618" s="41">
        <v>615700</v>
      </c>
      <c r="S618" s="41">
        <v>614200</v>
      </c>
      <c r="T618" s="41">
        <v>612200</v>
      </c>
      <c r="U618" s="41">
        <v>611000</v>
      </c>
      <c r="V618" s="41">
        <v>608800</v>
      </c>
      <c r="W618" s="41">
        <v>605600</v>
      </c>
      <c r="X618" s="41">
        <v>601700</v>
      </c>
      <c r="Y618" s="41">
        <v>595300</v>
      </c>
      <c r="Z618" s="41">
        <v>586700</v>
      </c>
      <c r="AA618" s="41">
        <v>580400</v>
      </c>
      <c r="AB618" s="41">
        <v>577800</v>
      </c>
      <c r="AC618" s="41">
        <v>574200</v>
      </c>
      <c r="AD618" s="41">
        <v>566900</v>
      </c>
      <c r="AE618" s="41">
        <v>560400</v>
      </c>
      <c r="AF618" s="41">
        <v>557700</v>
      </c>
      <c r="AG618" s="41">
        <v>556000</v>
      </c>
      <c r="AH618" s="41">
        <v>554700</v>
      </c>
      <c r="AI618" s="41">
        <v>552300</v>
      </c>
      <c r="AJ618" s="41">
        <v>546200</v>
      </c>
      <c r="AK618" s="41">
        <v>536500</v>
      </c>
      <c r="AL618" s="41">
        <v>527000</v>
      </c>
      <c r="AM618" s="41">
        <v>517200</v>
      </c>
      <c r="AN618" s="41">
        <v>506000</v>
      </c>
      <c r="AO618" s="41">
        <v>493500</v>
      </c>
      <c r="AP618" s="41">
        <v>482600</v>
      </c>
      <c r="AQ618" s="41">
        <v>471100</v>
      </c>
      <c r="AR618" s="41">
        <v>458100</v>
      </c>
      <c r="AS618" s="41">
        <v>441600</v>
      </c>
      <c r="AT618" s="41">
        <v>424800</v>
      </c>
      <c r="AU618" s="41">
        <v>411200</v>
      </c>
      <c r="AV618" s="41">
        <v>401900</v>
      </c>
      <c r="AW618" s="41">
        <v>394500</v>
      </c>
      <c r="AX618" s="41">
        <v>386300</v>
      </c>
      <c r="AY618" s="41">
        <v>375800</v>
      </c>
      <c r="AZ618" s="41">
        <v>365000</v>
      </c>
      <c r="BA618" s="41">
        <v>362000</v>
      </c>
      <c r="BB618" s="41">
        <v>365200</v>
      </c>
      <c r="BC618" s="41">
        <v>366700</v>
      </c>
      <c r="BD618" s="41">
        <v>361500</v>
      </c>
      <c r="BE618" s="41">
        <v>356100</v>
      </c>
      <c r="BF618" s="41">
        <v>353400</v>
      </c>
      <c r="BG618" s="41">
        <v>353100</v>
      </c>
      <c r="BH618" s="41">
        <v>354500</v>
      </c>
      <c r="BI618" s="41">
        <v>358600</v>
      </c>
      <c r="BJ618" s="41">
        <v>362100</v>
      </c>
      <c r="BK618" s="41">
        <v>364600</v>
      </c>
      <c r="BL618" s="41">
        <v>367500</v>
      </c>
      <c r="BM618" s="41">
        <v>369300</v>
      </c>
      <c r="BN618" s="41">
        <v>369500</v>
      </c>
      <c r="BO618" s="41">
        <v>371700</v>
      </c>
      <c r="BP618" s="41">
        <v>374800</v>
      </c>
      <c r="BQ618" s="41">
        <v>375700</v>
      </c>
      <c r="BR618" s="41">
        <v>374900</v>
      </c>
      <c r="BS618" s="41">
        <v>374200</v>
      </c>
      <c r="BT618" s="41">
        <v>370900</v>
      </c>
      <c r="BU618" s="41">
        <v>364400</v>
      </c>
      <c r="BV618" s="41">
        <v>360900</v>
      </c>
      <c r="BW618" s="41">
        <v>361000</v>
      </c>
      <c r="BX618" s="41">
        <v>358700</v>
      </c>
      <c r="BY618" s="41">
        <v>354900</v>
      </c>
      <c r="BZ618" s="41">
        <v>349700</v>
      </c>
      <c r="CA618" s="41">
        <v>345600</v>
      </c>
      <c r="CB618" s="41">
        <v>343100</v>
      </c>
      <c r="CC618" s="41">
        <v>342600</v>
      </c>
      <c r="CD618" s="41">
        <v>340800</v>
      </c>
      <c r="CE618" s="41">
        <v>337800</v>
      </c>
      <c r="CF618" s="41">
        <v>334300</v>
      </c>
      <c r="CG618" s="41">
        <v>332300</v>
      </c>
      <c r="CH618" s="41">
        <v>329400</v>
      </c>
      <c r="CI618" s="41">
        <v>327500</v>
      </c>
      <c r="CJ618" s="41">
        <v>326500</v>
      </c>
      <c r="CK618" s="41">
        <v>324300</v>
      </c>
      <c r="CL618" s="41">
        <v>322700</v>
      </c>
      <c r="CM618" s="41">
        <v>321800</v>
      </c>
      <c r="CN618" s="41">
        <v>321200</v>
      </c>
      <c r="CO618" s="41">
        <v>322600</v>
      </c>
      <c r="CP618" s="41">
        <v>326400</v>
      </c>
      <c r="CQ618" s="41">
        <v>330700</v>
      </c>
      <c r="CR618" s="41">
        <v>337200</v>
      </c>
      <c r="CS618" s="41">
        <v>339600</v>
      </c>
      <c r="CT618" s="41">
        <v>340700</v>
      </c>
      <c r="CU618" s="41">
        <v>344500</v>
      </c>
      <c r="CV618" s="41">
        <v>352700</v>
      </c>
      <c r="CW618" s="41">
        <v>359000</v>
      </c>
      <c r="CX618" s="41">
        <v>365600</v>
      </c>
      <c r="CY618" s="41">
        <v>373200</v>
      </c>
      <c r="CZ618" s="41">
        <v>385200</v>
      </c>
      <c r="DA618" s="41">
        <v>398500</v>
      </c>
      <c r="DB618" s="41">
        <v>408500</v>
      </c>
      <c r="DC618" s="41">
        <v>412900</v>
      </c>
      <c r="DD618" s="41">
        <v>414400</v>
      </c>
      <c r="DE618" s="41">
        <v>420800</v>
      </c>
      <c r="DF618" s="41">
        <v>430000</v>
      </c>
      <c r="DG618" s="41">
        <v>437400</v>
      </c>
      <c r="DH618" s="41">
        <v>440600</v>
      </c>
      <c r="DI618" s="41">
        <v>445300</v>
      </c>
      <c r="DJ618" s="41">
        <v>451500</v>
      </c>
      <c r="DK618" s="41">
        <v>458300</v>
      </c>
      <c r="DL618" s="41">
        <v>466900</v>
      </c>
      <c r="DM618" s="41">
        <v>474600</v>
      </c>
      <c r="DN618" s="41">
        <v>481600</v>
      </c>
      <c r="DO618" s="41">
        <v>488500</v>
      </c>
      <c r="DP618" s="41">
        <v>494900</v>
      </c>
    </row>
    <row r="619" spans="1:120">
      <c r="A619" s="41">
        <v>94585</v>
      </c>
      <c r="B619" s="41" t="s">
        <v>664</v>
      </c>
      <c r="C619" s="41" t="s">
        <v>66</v>
      </c>
      <c r="D619" s="41" t="s">
        <v>411</v>
      </c>
      <c r="E619" s="41" t="s">
        <v>412</v>
      </c>
      <c r="F619" s="41">
        <v>374400</v>
      </c>
      <c r="G619" s="41">
        <v>380000</v>
      </c>
      <c r="H619" s="41">
        <v>386000</v>
      </c>
      <c r="I619" s="41">
        <v>391900</v>
      </c>
      <c r="J619" s="41">
        <v>398600</v>
      </c>
      <c r="K619" s="41">
        <v>406400</v>
      </c>
      <c r="L619" s="41">
        <v>413700</v>
      </c>
      <c r="M619" s="41">
        <v>419300</v>
      </c>
      <c r="N619" s="41">
        <v>423700</v>
      </c>
      <c r="O619" s="41">
        <v>427700</v>
      </c>
      <c r="P619" s="41">
        <v>431000</v>
      </c>
      <c r="Q619" s="41">
        <v>432900</v>
      </c>
      <c r="R619" s="41">
        <v>433200</v>
      </c>
      <c r="S619" s="41">
        <v>433200</v>
      </c>
      <c r="T619" s="41">
        <v>433700</v>
      </c>
      <c r="U619" s="41">
        <v>433700</v>
      </c>
      <c r="V619" s="41">
        <v>432500</v>
      </c>
      <c r="W619" s="41">
        <v>430300</v>
      </c>
      <c r="X619" s="41">
        <v>427400</v>
      </c>
      <c r="Y619" s="41">
        <v>423900</v>
      </c>
      <c r="Z619" s="41">
        <v>419900</v>
      </c>
      <c r="AA619" s="41">
        <v>416000</v>
      </c>
      <c r="AB619" s="41">
        <v>412800</v>
      </c>
      <c r="AC619" s="41">
        <v>408300</v>
      </c>
      <c r="AD619" s="41">
        <v>402400</v>
      </c>
      <c r="AE619" s="41">
        <v>397400</v>
      </c>
      <c r="AF619" s="41">
        <v>394300</v>
      </c>
      <c r="AG619" s="41">
        <v>391600</v>
      </c>
      <c r="AH619" s="41">
        <v>389300</v>
      </c>
      <c r="AI619" s="41">
        <v>386200</v>
      </c>
      <c r="AJ619" s="41">
        <v>382700</v>
      </c>
      <c r="AK619" s="41">
        <v>379200</v>
      </c>
      <c r="AL619" s="41">
        <v>374900</v>
      </c>
      <c r="AM619" s="41">
        <v>369700</v>
      </c>
      <c r="AN619" s="41">
        <v>364300</v>
      </c>
      <c r="AO619" s="41">
        <v>356500</v>
      </c>
      <c r="AP619" s="41">
        <v>344500</v>
      </c>
      <c r="AQ619" s="41">
        <v>330400</v>
      </c>
      <c r="AR619" s="41">
        <v>317800</v>
      </c>
      <c r="AS619" s="41">
        <v>305400</v>
      </c>
      <c r="AT619" s="41">
        <v>292400</v>
      </c>
      <c r="AU619" s="41">
        <v>280200</v>
      </c>
      <c r="AV619" s="41">
        <v>269200</v>
      </c>
      <c r="AW619" s="41">
        <v>258100</v>
      </c>
      <c r="AX619" s="41">
        <v>248400</v>
      </c>
      <c r="AY619" s="41">
        <v>240600</v>
      </c>
      <c r="AZ619" s="41">
        <v>232300</v>
      </c>
      <c r="BA619" s="41">
        <v>228100</v>
      </c>
      <c r="BB619" s="41">
        <v>228900</v>
      </c>
      <c r="BC619" s="41">
        <v>227900</v>
      </c>
      <c r="BD619" s="41">
        <v>222000</v>
      </c>
      <c r="BE619" s="41">
        <v>216400</v>
      </c>
      <c r="BF619" s="41">
        <v>210400</v>
      </c>
      <c r="BG619" s="41">
        <v>203700</v>
      </c>
      <c r="BH619" s="41">
        <v>196800</v>
      </c>
      <c r="BI619" s="41">
        <v>189700</v>
      </c>
      <c r="BJ619" s="41">
        <v>183100</v>
      </c>
      <c r="BK619" s="41">
        <v>179600</v>
      </c>
      <c r="BL619" s="41">
        <v>177800</v>
      </c>
      <c r="BM619" s="41">
        <v>175600</v>
      </c>
      <c r="BN619" s="41">
        <v>174700</v>
      </c>
      <c r="BO619" s="41">
        <v>174400</v>
      </c>
      <c r="BP619" s="41">
        <v>173000</v>
      </c>
      <c r="BQ619" s="41">
        <v>173700</v>
      </c>
      <c r="BR619" s="41">
        <v>175100</v>
      </c>
      <c r="BS619" s="41">
        <v>174900</v>
      </c>
      <c r="BT619" s="41">
        <v>174300</v>
      </c>
      <c r="BU619" s="41">
        <v>175800</v>
      </c>
      <c r="BV619" s="41">
        <v>176700</v>
      </c>
      <c r="BW619" s="41">
        <v>174300</v>
      </c>
      <c r="BX619" s="41">
        <v>171700</v>
      </c>
      <c r="BY619" s="41">
        <v>170200</v>
      </c>
      <c r="BZ619" s="41">
        <v>168200</v>
      </c>
      <c r="CA619" s="41">
        <v>167100</v>
      </c>
      <c r="CB619" s="41">
        <v>168700</v>
      </c>
      <c r="CC619" s="41">
        <v>167400</v>
      </c>
      <c r="CD619" s="41">
        <v>163800</v>
      </c>
      <c r="CE619" s="41">
        <v>161800</v>
      </c>
      <c r="CF619" s="41">
        <v>160900</v>
      </c>
      <c r="CG619" s="41">
        <v>160900</v>
      </c>
      <c r="CH619" s="41">
        <v>160400</v>
      </c>
      <c r="CI619" s="41">
        <v>159700</v>
      </c>
      <c r="CJ619" s="41">
        <v>159200</v>
      </c>
      <c r="CK619" s="41">
        <v>158500</v>
      </c>
      <c r="CL619" s="41">
        <v>155500</v>
      </c>
      <c r="CM619" s="41">
        <v>154000</v>
      </c>
      <c r="CN619" s="41">
        <v>153800</v>
      </c>
      <c r="CO619" s="41">
        <v>154700</v>
      </c>
      <c r="CP619" s="41">
        <v>156500</v>
      </c>
      <c r="CQ619" s="41">
        <v>157200</v>
      </c>
      <c r="CR619" s="41">
        <v>157100</v>
      </c>
      <c r="CS619" s="41">
        <v>159000</v>
      </c>
      <c r="CT619" s="41">
        <v>162800</v>
      </c>
      <c r="CU619" s="41">
        <v>165100</v>
      </c>
      <c r="CV619" s="41">
        <v>167000</v>
      </c>
      <c r="CW619" s="41">
        <v>168800</v>
      </c>
      <c r="CX619" s="41">
        <v>171600</v>
      </c>
      <c r="CY619" s="41">
        <v>175200</v>
      </c>
      <c r="CZ619" s="41">
        <v>178700</v>
      </c>
      <c r="DA619" s="41">
        <v>182200</v>
      </c>
      <c r="DB619" s="41">
        <v>187800</v>
      </c>
      <c r="DC619" s="41">
        <v>195200</v>
      </c>
      <c r="DD619" s="41">
        <v>202200</v>
      </c>
      <c r="DE619" s="41">
        <v>206800</v>
      </c>
      <c r="DF619" s="41">
        <v>209900</v>
      </c>
      <c r="DG619" s="41">
        <v>214800</v>
      </c>
      <c r="DH619" s="41">
        <v>220000</v>
      </c>
      <c r="DI619" s="41">
        <v>223400</v>
      </c>
      <c r="DJ619" s="41">
        <v>228000</v>
      </c>
      <c r="DK619" s="41">
        <v>233500</v>
      </c>
      <c r="DL619" s="41">
        <v>239100</v>
      </c>
      <c r="DM619" s="41">
        <v>241600</v>
      </c>
      <c r="DN619" s="41">
        <v>246000</v>
      </c>
      <c r="DO619" s="41">
        <v>255400</v>
      </c>
      <c r="DP619" s="41">
        <v>265300</v>
      </c>
    </row>
    <row r="620" spans="1:120">
      <c r="A620" s="41">
        <v>93703</v>
      </c>
      <c r="B620" s="41" t="s">
        <v>442</v>
      </c>
      <c r="C620" s="41" t="s">
        <v>66</v>
      </c>
      <c r="D620" s="41" t="s">
        <v>442</v>
      </c>
      <c r="E620" s="41" t="s">
        <v>442</v>
      </c>
      <c r="F620" s="41">
        <v>191100</v>
      </c>
      <c r="G620" s="41">
        <v>195500</v>
      </c>
      <c r="H620" s="41">
        <v>200300</v>
      </c>
      <c r="I620" s="41">
        <v>205400</v>
      </c>
      <c r="J620" s="41">
        <v>210400</v>
      </c>
      <c r="K620" s="41">
        <v>215200</v>
      </c>
      <c r="L620" s="41">
        <v>219200</v>
      </c>
      <c r="M620" s="41">
        <v>222800</v>
      </c>
      <c r="N620" s="41">
        <v>226500</v>
      </c>
      <c r="O620" s="41">
        <v>230500</v>
      </c>
      <c r="P620" s="41">
        <v>233900</v>
      </c>
      <c r="Q620" s="41">
        <v>236100</v>
      </c>
      <c r="R620" s="41">
        <v>237400</v>
      </c>
      <c r="S620" s="41">
        <v>238200</v>
      </c>
      <c r="T620" s="41">
        <v>239400</v>
      </c>
      <c r="U620" s="41">
        <v>240500</v>
      </c>
      <c r="V620" s="41">
        <v>239800</v>
      </c>
      <c r="W620" s="41">
        <v>237000</v>
      </c>
      <c r="X620" s="41">
        <v>235500</v>
      </c>
      <c r="Y620" s="41">
        <v>234300</v>
      </c>
      <c r="Z620" s="41">
        <v>232700</v>
      </c>
      <c r="AA620" s="41">
        <v>230900</v>
      </c>
      <c r="AB620" s="41">
        <v>230100</v>
      </c>
      <c r="AC620" s="41">
        <v>229100</v>
      </c>
      <c r="AD620" s="41">
        <v>227700</v>
      </c>
      <c r="AE620" s="41">
        <v>224600</v>
      </c>
      <c r="AF620" s="41">
        <v>221800</v>
      </c>
      <c r="AG620" s="41">
        <v>220800</v>
      </c>
      <c r="AH620" s="41">
        <v>220200</v>
      </c>
      <c r="AI620" s="41">
        <v>218100</v>
      </c>
      <c r="AJ620" s="41">
        <v>215700</v>
      </c>
      <c r="AK620" s="41">
        <v>212900</v>
      </c>
      <c r="AL620" s="41">
        <v>209600</v>
      </c>
      <c r="AM620" s="41">
        <v>206200</v>
      </c>
      <c r="AN620" s="41">
        <v>202700</v>
      </c>
      <c r="AO620" s="41">
        <v>199200</v>
      </c>
      <c r="AP620" s="41">
        <v>195500</v>
      </c>
      <c r="AQ620" s="41">
        <v>190200</v>
      </c>
      <c r="AR620" s="41">
        <v>184300</v>
      </c>
      <c r="AS620" s="41">
        <v>179100</v>
      </c>
      <c r="AT620" s="41">
        <v>174300</v>
      </c>
      <c r="AU620" s="41">
        <v>169500</v>
      </c>
      <c r="AV620" s="41">
        <v>163500</v>
      </c>
      <c r="AW620" s="41">
        <v>156500</v>
      </c>
      <c r="AX620" s="41">
        <v>150200</v>
      </c>
      <c r="AY620" s="41">
        <v>145200</v>
      </c>
      <c r="AZ620" s="41">
        <v>139600</v>
      </c>
      <c r="BA620" s="41">
        <v>136100</v>
      </c>
      <c r="BB620" s="41">
        <v>135400</v>
      </c>
      <c r="BC620" s="41">
        <v>134600</v>
      </c>
      <c r="BD620" s="41">
        <v>131600</v>
      </c>
      <c r="BE620" s="41">
        <v>127700</v>
      </c>
      <c r="BF620" s="41">
        <v>123600</v>
      </c>
      <c r="BG620" s="41">
        <v>120200</v>
      </c>
      <c r="BH620" s="41">
        <v>117900</v>
      </c>
      <c r="BI620" s="41">
        <v>116200</v>
      </c>
      <c r="BJ620" s="41">
        <v>114700</v>
      </c>
      <c r="BK620" s="41">
        <v>113300</v>
      </c>
      <c r="BL620" s="41">
        <v>112200</v>
      </c>
      <c r="BM620" s="41">
        <v>111300</v>
      </c>
      <c r="BN620" s="41">
        <v>110400</v>
      </c>
      <c r="BO620" s="41">
        <v>110800</v>
      </c>
      <c r="BP620" s="41">
        <v>110300</v>
      </c>
      <c r="BQ620" s="41">
        <v>108500</v>
      </c>
      <c r="BR620" s="41">
        <v>107200</v>
      </c>
      <c r="BS620" s="41">
        <v>107000</v>
      </c>
      <c r="BT620" s="41">
        <v>107100</v>
      </c>
      <c r="BU620" s="41">
        <v>107000</v>
      </c>
      <c r="BV620" s="41">
        <v>105800</v>
      </c>
      <c r="BW620" s="41">
        <v>104400</v>
      </c>
      <c r="BX620" s="41">
        <v>103900</v>
      </c>
      <c r="BY620" s="41">
        <v>102500</v>
      </c>
      <c r="BZ620" s="41">
        <v>99000</v>
      </c>
      <c r="CA620" s="41">
        <v>97500</v>
      </c>
      <c r="CB620" s="41">
        <v>98400</v>
      </c>
      <c r="CC620" s="41">
        <v>97300</v>
      </c>
      <c r="CD620" s="41">
        <v>95400</v>
      </c>
      <c r="CE620" s="41">
        <v>94700</v>
      </c>
      <c r="CF620" s="41">
        <v>93200</v>
      </c>
      <c r="CG620" s="41">
        <v>91800</v>
      </c>
      <c r="CH620" s="41">
        <v>91100</v>
      </c>
      <c r="CI620" s="41">
        <v>90000</v>
      </c>
      <c r="CJ620" s="41">
        <v>89200</v>
      </c>
      <c r="CK620" s="41">
        <v>88500</v>
      </c>
      <c r="CL620" s="41">
        <v>87700</v>
      </c>
      <c r="CM620" s="41">
        <v>87900</v>
      </c>
      <c r="CN620" s="41">
        <v>88900</v>
      </c>
      <c r="CO620" s="41">
        <v>90400</v>
      </c>
      <c r="CP620" s="41">
        <v>91900</v>
      </c>
      <c r="CQ620" s="41">
        <v>94000</v>
      </c>
      <c r="CR620" s="41">
        <v>95700</v>
      </c>
      <c r="CS620" s="41">
        <v>96300</v>
      </c>
      <c r="CT620" s="41">
        <v>96300</v>
      </c>
      <c r="CU620" s="41">
        <v>97100</v>
      </c>
      <c r="CV620" s="41">
        <v>97800</v>
      </c>
      <c r="CW620" s="41">
        <v>98800</v>
      </c>
      <c r="CX620" s="41">
        <v>99600</v>
      </c>
      <c r="CY620" s="41">
        <v>99500</v>
      </c>
      <c r="CZ620" s="41">
        <v>100100</v>
      </c>
      <c r="DA620" s="41">
        <v>102200</v>
      </c>
      <c r="DB620" s="41">
        <v>104700</v>
      </c>
      <c r="DC620" s="41">
        <v>105700</v>
      </c>
      <c r="DD620" s="41">
        <v>107000</v>
      </c>
      <c r="DE620" s="41">
        <v>109700</v>
      </c>
      <c r="DF620" s="41">
        <v>112900</v>
      </c>
      <c r="DG620" s="41">
        <v>115900</v>
      </c>
      <c r="DH620" s="41">
        <v>117800</v>
      </c>
      <c r="DI620" s="41">
        <v>119300</v>
      </c>
      <c r="DJ620" s="41">
        <v>120800</v>
      </c>
      <c r="DK620" s="41">
        <v>121900</v>
      </c>
      <c r="DL620" s="41">
        <v>122300</v>
      </c>
      <c r="DM620" s="41">
        <v>124000</v>
      </c>
      <c r="DN620" s="41">
        <v>126200</v>
      </c>
      <c r="DO620" s="41">
        <v>127300</v>
      </c>
      <c r="DP620" s="41">
        <v>127600</v>
      </c>
    </row>
    <row r="621" spans="1:120">
      <c r="A621" s="41">
        <v>95618</v>
      </c>
      <c r="B621" s="41" t="s">
        <v>472</v>
      </c>
      <c r="C621" s="41" t="s">
        <v>66</v>
      </c>
      <c r="D621" s="41" t="s">
        <v>406</v>
      </c>
      <c r="E621" s="41" t="s">
        <v>481</v>
      </c>
      <c r="F621" s="41">
        <v>485100</v>
      </c>
      <c r="G621" s="41">
        <v>491700</v>
      </c>
      <c r="H621" s="41">
        <v>499600</v>
      </c>
      <c r="I621" s="41">
        <v>506800</v>
      </c>
      <c r="J621" s="41">
        <v>512600</v>
      </c>
      <c r="K621" s="41">
        <v>515800</v>
      </c>
      <c r="L621" s="41">
        <v>515200</v>
      </c>
      <c r="M621" s="41">
        <v>514100</v>
      </c>
      <c r="N621" s="41">
        <v>515700</v>
      </c>
      <c r="O621" s="41">
        <v>522000</v>
      </c>
      <c r="P621" s="41">
        <v>531500</v>
      </c>
      <c r="Q621" s="41">
        <v>539500</v>
      </c>
      <c r="R621" s="41">
        <v>542400</v>
      </c>
      <c r="S621" s="41">
        <v>542100</v>
      </c>
      <c r="T621" s="41">
        <v>540700</v>
      </c>
      <c r="U621" s="41">
        <v>538800</v>
      </c>
      <c r="V621" s="41">
        <v>535300</v>
      </c>
      <c r="W621" s="41">
        <v>528700</v>
      </c>
      <c r="X621" s="41">
        <v>520900</v>
      </c>
      <c r="Y621" s="41">
        <v>514500</v>
      </c>
      <c r="Z621" s="41">
        <v>508200</v>
      </c>
      <c r="AA621" s="41">
        <v>500800</v>
      </c>
      <c r="AB621" s="41">
        <v>491400</v>
      </c>
      <c r="AC621" s="41">
        <v>478500</v>
      </c>
      <c r="AD621" s="41">
        <v>467700</v>
      </c>
      <c r="AE621" s="41">
        <v>464100</v>
      </c>
      <c r="AF621" s="41">
        <v>465500</v>
      </c>
      <c r="AG621" s="41">
        <v>465400</v>
      </c>
      <c r="AH621" s="41">
        <v>461700</v>
      </c>
      <c r="AI621" s="41">
        <v>454900</v>
      </c>
      <c r="AJ621" s="41">
        <v>448300</v>
      </c>
      <c r="AK621" s="41">
        <v>443800</v>
      </c>
      <c r="AL621" s="41">
        <v>440600</v>
      </c>
      <c r="AM621" s="41">
        <v>436400</v>
      </c>
      <c r="AN621" s="41">
        <v>431000</v>
      </c>
      <c r="AO621" s="41">
        <v>425100</v>
      </c>
      <c r="AP621" s="41">
        <v>421200</v>
      </c>
      <c r="AQ621" s="41">
        <v>416300</v>
      </c>
      <c r="AR621" s="41">
        <v>406000</v>
      </c>
      <c r="AS621" s="41">
        <v>392800</v>
      </c>
      <c r="AT621" s="41">
        <v>386800</v>
      </c>
      <c r="AU621" s="41">
        <v>388200</v>
      </c>
      <c r="AV621" s="41">
        <v>392800</v>
      </c>
      <c r="AW621" s="41">
        <v>397300</v>
      </c>
      <c r="AX621" s="41">
        <v>400600</v>
      </c>
      <c r="AY621" s="41">
        <v>400500</v>
      </c>
      <c r="AZ621" s="41">
        <v>397800</v>
      </c>
      <c r="BA621" s="41">
        <v>398700</v>
      </c>
      <c r="BB621" s="41">
        <v>405000</v>
      </c>
      <c r="BC621" s="41">
        <v>409700</v>
      </c>
      <c r="BD621" s="41">
        <v>410700</v>
      </c>
      <c r="BE621" s="41">
        <v>413800</v>
      </c>
      <c r="BF621" s="41">
        <v>417700</v>
      </c>
      <c r="BG621" s="41">
        <v>419500</v>
      </c>
      <c r="BH621" s="41">
        <v>421400</v>
      </c>
      <c r="BI621" s="41">
        <v>424800</v>
      </c>
      <c r="BJ621" s="41">
        <v>428300</v>
      </c>
      <c r="BK621" s="41">
        <v>429600</v>
      </c>
      <c r="BL621" s="41">
        <v>427400</v>
      </c>
      <c r="BM621" s="41">
        <v>425000</v>
      </c>
      <c r="BN621" s="41">
        <v>424600</v>
      </c>
      <c r="BO621" s="41">
        <v>424200</v>
      </c>
      <c r="BP621" s="41">
        <v>422300</v>
      </c>
      <c r="BQ621" s="41">
        <v>420500</v>
      </c>
      <c r="BR621" s="41">
        <v>417800</v>
      </c>
      <c r="BS621" s="41">
        <v>416200</v>
      </c>
      <c r="BT621" s="41">
        <v>416000</v>
      </c>
      <c r="BU621" s="41">
        <v>406200</v>
      </c>
      <c r="BV621" s="41">
        <v>391100</v>
      </c>
      <c r="BW621" s="41">
        <v>387400</v>
      </c>
      <c r="BX621" s="41">
        <v>394400</v>
      </c>
      <c r="BY621" s="41">
        <v>398300</v>
      </c>
      <c r="BZ621" s="41">
        <v>397500</v>
      </c>
      <c r="CA621" s="41">
        <v>392800</v>
      </c>
      <c r="CB621" s="41">
        <v>389700</v>
      </c>
      <c r="CC621" s="41">
        <v>390000</v>
      </c>
      <c r="CD621" s="41">
        <v>391800</v>
      </c>
      <c r="CE621" s="41">
        <v>392100</v>
      </c>
      <c r="CF621" s="41">
        <v>387800</v>
      </c>
      <c r="CG621" s="41">
        <v>385600</v>
      </c>
      <c r="CH621" s="41">
        <v>388900</v>
      </c>
      <c r="CI621" s="41">
        <v>389300</v>
      </c>
      <c r="CJ621" s="41">
        <v>384400</v>
      </c>
      <c r="CK621" s="41">
        <v>379500</v>
      </c>
      <c r="CL621" s="41">
        <v>374600</v>
      </c>
      <c r="CM621" s="41">
        <v>376700</v>
      </c>
      <c r="CN621" s="41">
        <v>379000</v>
      </c>
      <c r="CO621" s="41">
        <v>379400</v>
      </c>
      <c r="CP621" s="41">
        <v>376100</v>
      </c>
      <c r="CQ621" s="41">
        <v>377000</v>
      </c>
      <c r="CR621" s="41">
        <v>378700</v>
      </c>
      <c r="CS621" s="41">
        <v>381900</v>
      </c>
      <c r="CT621" s="41">
        <v>384200</v>
      </c>
      <c r="CU621" s="41">
        <v>390700</v>
      </c>
      <c r="CV621" s="41">
        <v>396100</v>
      </c>
      <c r="CW621" s="41">
        <v>402700</v>
      </c>
      <c r="CX621" s="41">
        <v>411800</v>
      </c>
      <c r="CY621" s="41">
        <v>419500</v>
      </c>
      <c r="CZ621" s="41">
        <v>426800</v>
      </c>
      <c r="DA621" s="41">
        <v>432700</v>
      </c>
      <c r="DB621" s="41">
        <v>441000</v>
      </c>
      <c r="DC621" s="41">
        <v>447000</v>
      </c>
      <c r="DD621" s="41">
        <v>452800</v>
      </c>
      <c r="DE621" s="41">
        <v>459100</v>
      </c>
      <c r="DF621" s="41">
        <v>462200</v>
      </c>
      <c r="DG621" s="41">
        <v>456200</v>
      </c>
      <c r="DH621" s="41">
        <v>452900</v>
      </c>
      <c r="DI621" s="41">
        <v>456300</v>
      </c>
      <c r="DJ621" s="41">
        <v>457300</v>
      </c>
      <c r="DK621" s="41">
        <v>458800</v>
      </c>
      <c r="DL621" s="41">
        <v>468900</v>
      </c>
      <c r="DM621" s="41">
        <v>475900</v>
      </c>
      <c r="DN621" s="41">
        <v>473900</v>
      </c>
      <c r="DO621" s="41">
        <v>471800</v>
      </c>
      <c r="DP621" s="41">
        <v>471500</v>
      </c>
    </row>
    <row r="622" spans="1:120">
      <c r="A622" s="41">
        <v>91733</v>
      </c>
      <c r="B622" s="41" t="s">
        <v>665</v>
      </c>
      <c r="C622" s="41" t="s">
        <v>66</v>
      </c>
      <c r="D622" s="41" t="s">
        <v>394</v>
      </c>
      <c r="E622" s="41" t="s">
        <v>394</v>
      </c>
      <c r="F622" s="41">
        <v>364500</v>
      </c>
      <c r="G622" s="41">
        <v>370000</v>
      </c>
      <c r="H622" s="41">
        <v>375700</v>
      </c>
      <c r="I622" s="41">
        <v>382200</v>
      </c>
      <c r="J622" s="41">
        <v>389100</v>
      </c>
      <c r="K622" s="41">
        <v>395300</v>
      </c>
      <c r="L622" s="41">
        <v>401500</v>
      </c>
      <c r="M622" s="41">
        <v>407800</v>
      </c>
      <c r="N622" s="41">
        <v>415200</v>
      </c>
      <c r="O622" s="41">
        <v>425700</v>
      </c>
      <c r="P622" s="41">
        <v>437600</v>
      </c>
      <c r="Q622" s="41">
        <v>445500</v>
      </c>
      <c r="R622" s="41">
        <v>449000</v>
      </c>
      <c r="S622" s="41">
        <v>451200</v>
      </c>
      <c r="T622" s="41">
        <v>452500</v>
      </c>
      <c r="U622" s="41">
        <v>451900</v>
      </c>
      <c r="V622" s="41">
        <v>452200</v>
      </c>
      <c r="W622" s="41">
        <v>453500</v>
      </c>
      <c r="X622" s="41">
        <v>454500</v>
      </c>
      <c r="Y622" s="41">
        <v>456000</v>
      </c>
      <c r="Z622" s="41">
        <v>456500</v>
      </c>
      <c r="AA622" s="41">
        <v>454100</v>
      </c>
      <c r="AB622" s="41">
        <v>451900</v>
      </c>
      <c r="AC622" s="41">
        <v>451500</v>
      </c>
      <c r="AD622" s="41">
        <v>452400</v>
      </c>
      <c r="AE622" s="41">
        <v>455400</v>
      </c>
      <c r="AF622" s="41">
        <v>458100</v>
      </c>
      <c r="AG622" s="41">
        <v>459200</v>
      </c>
      <c r="AH622" s="41">
        <v>457800</v>
      </c>
      <c r="AI622" s="41">
        <v>454100</v>
      </c>
      <c r="AJ622" s="41">
        <v>448500</v>
      </c>
      <c r="AK622" s="41">
        <v>442500</v>
      </c>
      <c r="AL622" s="41">
        <v>437600</v>
      </c>
      <c r="AM622" s="41">
        <v>432500</v>
      </c>
      <c r="AN622" s="41">
        <v>424500</v>
      </c>
      <c r="AO622" s="41">
        <v>413900</v>
      </c>
      <c r="AP622" s="41">
        <v>405000</v>
      </c>
      <c r="AQ622" s="41">
        <v>396100</v>
      </c>
      <c r="AR622" s="41">
        <v>386000</v>
      </c>
      <c r="AS622" s="41">
        <v>376500</v>
      </c>
      <c r="AT622" s="41">
        <v>369300</v>
      </c>
      <c r="AU622" s="41">
        <v>362700</v>
      </c>
      <c r="AV622" s="41">
        <v>356900</v>
      </c>
      <c r="AW622" s="41">
        <v>350800</v>
      </c>
      <c r="AX622" s="41">
        <v>343200</v>
      </c>
      <c r="AY622" s="41">
        <v>336300</v>
      </c>
      <c r="AZ622" s="41">
        <v>330500</v>
      </c>
      <c r="BA622" s="41">
        <v>326300</v>
      </c>
      <c r="BB622" s="41">
        <v>321900</v>
      </c>
      <c r="BC622" s="41">
        <v>316700</v>
      </c>
      <c r="BD622" s="41">
        <v>311300</v>
      </c>
      <c r="BE622" s="41">
        <v>306700</v>
      </c>
      <c r="BF622" s="41">
        <v>302100</v>
      </c>
      <c r="BG622" s="41">
        <v>299000</v>
      </c>
      <c r="BH622" s="41">
        <v>297300</v>
      </c>
      <c r="BI622" s="41">
        <v>295500</v>
      </c>
      <c r="BJ622" s="41">
        <v>294300</v>
      </c>
      <c r="BK622" s="41">
        <v>293800</v>
      </c>
      <c r="BL622" s="41">
        <v>294300</v>
      </c>
      <c r="BM622" s="41">
        <v>296600</v>
      </c>
      <c r="BN622" s="41">
        <v>298300</v>
      </c>
      <c r="BO622" s="41">
        <v>299000</v>
      </c>
      <c r="BP622" s="41">
        <v>301300</v>
      </c>
      <c r="BQ622" s="41">
        <v>304400</v>
      </c>
      <c r="BR622" s="41">
        <v>306100</v>
      </c>
      <c r="BS622" s="41">
        <v>307400</v>
      </c>
      <c r="BT622" s="41">
        <v>307600</v>
      </c>
      <c r="BU622" s="41">
        <v>306400</v>
      </c>
      <c r="BV622" s="41">
        <v>304500</v>
      </c>
      <c r="BW622" s="41">
        <v>303700</v>
      </c>
      <c r="BX622" s="41">
        <v>303800</v>
      </c>
      <c r="BY622" s="41">
        <v>304000</v>
      </c>
      <c r="BZ622" s="41">
        <v>304700</v>
      </c>
      <c r="CA622" s="41">
        <v>305700</v>
      </c>
      <c r="CB622" s="41">
        <v>306100</v>
      </c>
      <c r="CC622" s="41">
        <v>306400</v>
      </c>
      <c r="CD622" s="41">
        <v>305300</v>
      </c>
      <c r="CE622" s="41">
        <v>302500</v>
      </c>
      <c r="CF622" s="41">
        <v>298800</v>
      </c>
      <c r="CG622" s="41">
        <v>296500</v>
      </c>
      <c r="CH622" s="41">
        <v>295500</v>
      </c>
      <c r="CI622" s="41">
        <v>295600</v>
      </c>
      <c r="CJ622" s="41">
        <v>295800</v>
      </c>
      <c r="CK622" s="41">
        <v>295100</v>
      </c>
      <c r="CL622" s="41">
        <v>293900</v>
      </c>
      <c r="CM622" s="41">
        <v>293400</v>
      </c>
      <c r="CN622" s="41">
        <v>293600</v>
      </c>
      <c r="CO622" s="41">
        <v>294200</v>
      </c>
      <c r="CP622" s="41">
        <v>295500</v>
      </c>
      <c r="CQ622" s="41">
        <v>295500</v>
      </c>
      <c r="CR622" s="41">
        <v>296800</v>
      </c>
      <c r="CS622" s="41">
        <v>300100</v>
      </c>
      <c r="CT622" s="41">
        <v>302200</v>
      </c>
      <c r="CU622" s="41">
        <v>302800</v>
      </c>
      <c r="CV622" s="41">
        <v>304200</v>
      </c>
      <c r="CW622" s="41">
        <v>307400</v>
      </c>
      <c r="CX622" s="41">
        <v>313000</v>
      </c>
      <c r="CY622" s="41">
        <v>319800</v>
      </c>
      <c r="CZ622" s="41">
        <v>325500</v>
      </c>
      <c r="DA622" s="41">
        <v>330600</v>
      </c>
      <c r="DB622" s="41">
        <v>335600</v>
      </c>
      <c r="DC622" s="41">
        <v>341200</v>
      </c>
      <c r="DD622" s="41">
        <v>346300</v>
      </c>
      <c r="DE622" s="41">
        <v>351000</v>
      </c>
      <c r="DF622" s="41">
        <v>355800</v>
      </c>
      <c r="DG622" s="41">
        <v>361000</v>
      </c>
      <c r="DH622" s="41">
        <v>366400</v>
      </c>
      <c r="DI622" s="41">
        <v>369500</v>
      </c>
      <c r="DJ622" s="41">
        <v>370400</v>
      </c>
      <c r="DK622" s="41">
        <v>373100</v>
      </c>
      <c r="DL622" s="41">
        <v>377300</v>
      </c>
      <c r="DM622" s="41">
        <v>380300</v>
      </c>
      <c r="DN622" s="41">
        <v>383500</v>
      </c>
      <c r="DO622" s="41">
        <v>386800</v>
      </c>
      <c r="DP622" s="41">
        <v>389500</v>
      </c>
    </row>
    <row r="623" spans="1:120">
      <c r="A623" s="41">
        <v>91351</v>
      </c>
      <c r="B623" s="41" t="s">
        <v>602</v>
      </c>
      <c r="C623" s="41" t="s">
        <v>66</v>
      </c>
      <c r="D623" s="41" t="s">
        <v>394</v>
      </c>
      <c r="E623" s="41" t="s">
        <v>394</v>
      </c>
      <c r="F623" s="41">
        <v>417600</v>
      </c>
      <c r="G623" s="41">
        <v>422400</v>
      </c>
      <c r="H623" s="41">
        <v>428300</v>
      </c>
      <c r="I623" s="41">
        <v>434100</v>
      </c>
      <c r="J623" s="41">
        <v>439600</v>
      </c>
      <c r="K623" s="41">
        <v>445000</v>
      </c>
      <c r="L623" s="41">
        <v>451500</v>
      </c>
      <c r="M623" s="41">
        <v>457600</v>
      </c>
      <c r="N623" s="41">
        <v>463700</v>
      </c>
      <c r="O623" s="41">
        <v>470900</v>
      </c>
      <c r="P623" s="41">
        <v>478200</v>
      </c>
      <c r="Q623" s="41">
        <v>482700</v>
      </c>
      <c r="R623" s="41">
        <v>484900</v>
      </c>
      <c r="S623" s="41">
        <v>486500</v>
      </c>
      <c r="T623" s="41">
        <v>488100</v>
      </c>
      <c r="U623" s="41">
        <v>490000</v>
      </c>
      <c r="V623" s="41">
        <v>491700</v>
      </c>
      <c r="W623" s="41">
        <v>492000</v>
      </c>
      <c r="X623" s="41">
        <v>490800</v>
      </c>
      <c r="Y623" s="41">
        <v>488200</v>
      </c>
      <c r="Z623" s="41">
        <v>484900</v>
      </c>
      <c r="AA623" s="41">
        <v>482900</v>
      </c>
      <c r="AB623" s="41">
        <v>481800</v>
      </c>
      <c r="AC623" s="41">
        <v>480700</v>
      </c>
      <c r="AD623" s="41">
        <v>479400</v>
      </c>
      <c r="AE623" s="41">
        <v>476500</v>
      </c>
      <c r="AF623" s="41">
        <v>471800</v>
      </c>
      <c r="AG623" s="41">
        <v>467000</v>
      </c>
      <c r="AH623" s="41">
        <v>461600</v>
      </c>
      <c r="AI623" s="41">
        <v>455700</v>
      </c>
      <c r="AJ623" s="41">
        <v>450800</v>
      </c>
      <c r="AK623" s="41">
        <v>446300</v>
      </c>
      <c r="AL623" s="41">
        <v>440500</v>
      </c>
      <c r="AM623" s="41">
        <v>434400</v>
      </c>
      <c r="AN623" s="41">
        <v>428200</v>
      </c>
      <c r="AO623" s="41">
        <v>420200</v>
      </c>
      <c r="AP623" s="41">
        <v>410600</v>
      </c>
      <c r="AQ623" s="41">
        <v>401300</v>
      </c>
      <c r="AR623" s="41">
        <v>391700</v>
      </c>
      <c r="AS623" s="41">
        <v>380000</v>
      </c>
      <c r="AT623" s="41">
        <v>367000</v>
      </c>
      <c r="AU623" s="41">
        <v>354400</v>
      </c>
      <c r="AV623" s="41">
        <v>342900</v>
      </c>
      <c r="AW623" s="41">
        <v>334100</v>
      </c>
      <c r="AX623" s="41">
        <v>328700</v>
      </c>
      <c r="AY623" s="41">
        <v>323900</v>
      </c>
      <c r="AZ623" s="41">
        <v>317100</v>
      </c>
      <c r="BA623" s="41">
        <v>309800</v>
      </c>
      <c r="BB623" s="41">
        <v>303300</v>
      </c>
      <c r="BC623" s="41">
        <v>297400</v>
      </c>
      <c r="BD623" s="41">
        <v>292100</v>
      </c>
      <c r="BE623" s="41">
        <v>287900</v>
      </c>
      <c r="BF623" s="41">
        <v>285700</v>
      </c>
      <c r="BG623" s="41">
        <v>284500</v>
      </c>
      <c r="BH623" s="41">
        <v>282700</v>
      </c>
      <c r="BI623" s="41">
        <v>280700</v>
      </c>
      <c r="BJ623" s="41">
        <v>279800</v>
      </c>
      <c r="BK623" s="41">
        <v>279700</v>
      </c>
      <c r="BL623" s="41">
        <v>281400</v>
      </c>
      <c r="BM623" s="41">
        <v>286400</v>
      </c>
      <c r="BN623" s="41">
        <v>291500</v>
      </c>
      <c r="BO623" s="41">
        <v>296000</v>
      </c>
      <c r="BP623" s="41">
        <v>300200</v>
      </c>
      <c r="BQ623" s="41">
        <v>302900</v>
      </c>
      <c r="BR623" s="41">
        <v>304400</v>
      </c>
      <c r="BS623" s="41">
        <v>307100</v>
      </c>
      <c r="BT623" s="41">
        <v>308600</v>
      </c>
      <c r="BU623" s="41">
        <v>307900</v>
      </c>
      <c r="BV623" s="41">
        <v>305700</v>
      </c>
      <c r="BW623" s="41">
        <v>303900</v>
      </c>
      <c r="BX623" s="41">
        <v>301500</v>
      </c>
      <c r="BY623" s="41">
        <v>296400</v>
      </c>
      <c r="BZ623" s="41">
        <v>289800</v>
      </c>
      <c r="CA623" s="41">
        <v>286200</v>
      </c>
      <c r="CB623" s="41">
        <v>284400</v>
      </c>
      <c r="CC623" s="41">
        <v>282700</v>
      </c>
      <c r="CD623" s="41">
        <v>278700</v>
      </c>
      <c r="CE623" s="41">
        <v>274900</v>
      </c>
      <c r="CF623" s="41">
        <v>271800</v>
      </c>
      <c r="CG623" s="41">
        <v>268200</v>
      </c>
      <c r="CH623" s="41">
        <v>262800</v>
      </c>
      <c r="CI623" s="41">
        <v>258100</v>
      </c>
      <c r="CJ623" s="41">
        <v>255900</v>
      </c>
      <c r="CK623" s="41">
        <v>256100</v>
      </c>
      <c r="CL623" s="41">
        <v>258400</v>
      </c>
      <c r="CM623" s="41">
        <v>259900</v>
      </c>
      <c r="CN623" s="41">
        <v>260700</v>
      </c>
      <c r="CO623" s="41">
        <v>262300</v>
      </c>
      <c r="CP623" s="41">
        <v>264800</v>
      </c>
      <c r="CQ623" s="41">
        <v>265200</v>
      </c>
      <c r="CR623" s="41">
        <v>265300</v>
      </c>
      <c r="CS623" s="41">
        <v>267800</v>
      </c>
      <c r="CT623" s="41">
        <v>271200</v>
      </c>
      <c r="CU623" s="41">
        <v>273600</v>
      </c>
      <c r="CV623" s="41">
        <v>275900</v>
      </c>
      <c r="CW623" s="41">
        <v>280100</v>
      </c>
      <c r="CX623" s="41">
        <v>285600</v>
      </c>
      <c r="CY623" s="41">
        <v>290400</v>
      </c>
      <c r="CZ623" s="41">
        <v>294600</v>
      </c>
      <c r="DA623" s="41">
        <v>300500</v>
      </c>
      <c r="DB623" s="41">
        <v>308200</v>
      </c>
      <c r="DC623" s="41">
        <v>316700</v>
      </c>
      <c r="DD623" s="41">
        <v>324800</v>
      </c>
      <c r="DE623" s="41">
        <v>332400</v>
      </c>
      <c r="DF623" s="41">
        <v>339800</v>
      </c>
      <c r="DG623" s="41">
        <v>346200</v>
      </c>
      <c r="DH623" s="41">
        <v>353100</v>
      </c>
      <c r="DI623" s="41">
        <v>358300</v>
      </c>
      <c r="DJ623" s="41">
        <v>360700</v>
      </c>
      <c r="DK623" s="41">
        <v>363300</v>
      </c>
      <c r="DL623" s="41">
        <v>369200</v>
      </c>
      <c r="DM623" s="41">
        <v>375200</v>
      </c>
      <c r="DN623" s="41">
        <v>380700</v>
      </c>
      <c r="DO623" s="41">
        <v>385300</v>
      </c>
      <c r="DP623" s="41">
        <v>389000</v>
      </c>
    </row>
    <row r="624" spans="1:120">
      <c r="A624" s="41">
        <v>93901</v>
      </c>
      <c r="B624" s="41" t="s">
        <v>576</v>
      </c>
      <c r="C624" s="41" t="s">
        <v>66</v>
      </c>
      <c r="D624" s="41" t="s">
        <v>576</v>
      </c>
      <c r="E624" s="41" t="s">
        <v>575</v>
      </c>
      <c r="F624" s="41">
        <v>571800</v>
      </c>
      <c r="G624" s="41">
        <v>579100</v>
      </c>
      <c r="H624" s="41">
        <v>586500</v>
      </c>
      <c r="I624" s="41">
        <v>594900</v>
      </c>
      <c r="J624" s="41">
        <v>601600</v>
      </c>
      <c r="K624" s="41">
        <v>609200</v>
      </c>
      <c r="L624" s="41">
        <v>617500</v>
      </c>
      <c r="M624" s="41">
        <v>624800</v>
      </c>
      <c r="N624" s="41">
        <v>628100</v>
      </c>
      <c r="O624" s="41">
        <v>630500</v>
      </c>
      <c r="P624" s="41">
        <v>633700</v>
      </c>
      <c r="Q624" s="41">
        <v>633100</v>
      </c>
      <c r="R624" s="41">
        <v>629500</v>
      </c>
      <c r="S624" s="41">
        <v>629800</v>
      </c>
      <c r="T624" s="41">
        <v>632900</v>
      </c>
      <c r="U624" s="41">
        <v>632100</v>
      </c>
      <c r="V624" s="41">
        <v>625200</v>
      </c>
      <c r="W624" s="41">
        <v>615800</v>
      </c>
      <c r="X624" s="41">
        <v>606500</v>
      </c>
      <c r="Y624" s="41">
        <v>596900</v>
      </c>
      <c r="Z624" s="41">
        <v>585600</v>
      </c>
      <c r="AA624" s="41">
        <v>576400</v>
      </c>
      <c r="AB624" s="41">
        <v>567700</v>
      </c>
      <c r="AC624" s="41">
        <v>556400</v>
      </c>
      <c r="AD624" s="41">
        <v>546000</v>
      </c>
      <c r="AE624" s="41">
        <v>539200</v>
      </c>
      <c r="AF624" s="41">
        <v>533800</v>
      </c>
      <c r="AG624" s="41">
        <v>530600</v>
      </c>
      <c r="AH624" s="41">
        <v>527000</v>
      </c>
      <c r="AI624" s="41">
        <v>521300</v>
      </c>
      <c r="AJ624" s="41">
        <v>513000</v>
      </c>
      <c r="AK624" s="41">
        <v>505400</v>
      </c>
      <c r="AL624" s="41">
        <v>500900</v>
      </c>
      <c r="AM624" s="41">
        <v>502600</v>
      </c>
      <c r="AN624" s="41">
        <v>505500</v>
      </c>
      <c r="AO624" s="41">
        <v>501500</v>
      </c>
      <c r="AP624" s="41">
        <v>490000</v>
      </c>
      <c r="AQ624" s="41">
        <v>472400</v>
      </c>
      <c r="AR624" s="41">
        <v>450100</v>
      </c>
      <c r="AS624" s="41">
        <v>425300</v>
      </c>
      <c r="AT624" s="41">
        <v>406600</v>
      </c>
      <c r="AU624" s="41">
        <v>392000</v>
      </c>
      <c r="AV624" s="41">
        <v>379300</v>
      </c>
      <c r="AW624" s="41">
        <v>368100</v>
      </c>
      <c r="AX624" s="41">
        <v>357600</v>
      </c>
      <c r="AY624" s="41">
        <v>343300</v>
      </c>
      <c r="AZ624" s="41">
        <v>329400</v>
      </c>
      <c r="BA624" s="41">
        <v>320800</v>
      </c>
      <c r="BB624" s="41">
        <v>317600</v>
      </c>
      <c r="BC624" s="41">
        <v>316800</v>
      </c>
      <c r="BD624" s="41">
        <v>316700</v>
      </c>
      <c r="BE624" s="41">
        <v>316200</v>
      </c>
      <c r="BF624" s="41">
        <v>314800</v>
      </c>
      <c r="BG624" s="41">
        <v>312800</v>
      </c>
      <c r="BH624" s="41">
        <v>311200</v>
      </c>
      <c r="BI624" s="41">
        <v>310000</v>
      </c>
      <c r="BJ624" s="41">
        <v>306400</v>
      </c>
      <c r="BK624" s="41">
        <v>303000</v>
      </c>
      <c r="BL624" s="41">
        <v>303700</v>
      </c>
      <c r="BM624" s="41">
        <v>310000</v>
      </c>
      <c r="BN624" s="41">
        <v>313600</v>
      </c>
      <c r="BO624" s="41">
        <v>312700</v>
      </c>
      <c r="BP624" s="41">
        <v>311900</v>
      </c>
      <c r="BQ624" s="41">
        <v>312100</v>
      </c>
      <c r="BR624" s="41">
        <v>311700</v>
      </c>
      <c r="BS624" s="41">
        <v>312600</v>
      </c>
      <c r="BT624" s="41">
        <v>312000</v>
      </c>
      <c r="BU624" s="41">
        <v>306400</v>
      </c>
      <c r="BV624" s="41">
        <v>306100</v>
      </c>
      <c r="BW624" s="41">
        <v>304800</v>
      </c>
      <c r="BX624" s="41">
        <v>299400</v>
      </c>
      <c r="BY624" s="41">
        <v>295900</v>
      </c>
      <c r="BZ624" s="41">
        <v>299200</v>
      </c>
      <c r="CA624" s="41">
        <v>303000</v>
      </c>
      <c r="CB624" s="41">
        <v>302700</v>
      </c>
      <c r="CC624" s="41">
        <v>297600</v>
      </c>
      <c r="CD624" s="41">
        <v>293200</v>
      </c>
      <c r="CE624" s="41">
        <v>293300</v>
      </c>
      <c r="CF624" s="41">
        <v>294400</v>
      </c>
      <c r="CG624" s="41">
        <v>293200</v>
      </c>
      <c r="CH624" s="41">
        <v>289500</v>
      </c>
      <c r="CI624" s="41">
        <v>290300</v>
      </c>
      <c r="CJ624" s="41">
        <v>289900</v>
      </c>
      <c r="CK624" s="41">
        <v>282900</v>
      </c>
      <c r="CL624" s="41">
        <v>281400</v>
      </c>
      <c r="CM624" s="41">
        <v>282900</v>
      </c>
      <c r="CN624" s="41">
        <v>280500</v>
      </c>
      <c r="CO624" s="41">
        <v>279000</v>
      </c>
      <c r="CP624" s="41">
        <v>281100</v>
      </c>
      <c r="CQ624" s="41">
        <v>281400</v>
      </c>
      <c r="CR624" s="41">
        <v>280200</v>
      </c>
      <c r="CS624" s="41">
        <v>280200</v>
      </c>
      <c r="CT624" s="41">
        <v>284800</v>
      </c>
      <c r="CU624" s="41">
        <v>287300</v>
      </c>
      <c r="CV624" s="41">
        <v>284000</v>
      </c>
      <c r="CW624" s="41">
        <v>284500</v>
      </c>
      <c r="CX624" s="41">
        <v>287600</v>
      </c>
      <c r="CY624" s="41">
        <v>289600</v>
      </c>
      <c r="CZ624" s="41">
        <v>293700</v>
      </c>
      <c r="DA624" s="41">
        <v>305600</v>
      </c>
      <c r="DB624" s="41">
        <v>315000</v>
      </c>
      <c r="DC624" s="41">
        <v>317900</v>
      </c>
      <c r="DD624" s="41">
        <v>322400</v>
      </c>
      <c r="DE624" s="41">
        <v>334000</v>
      </c>
      <c r="DF624" s="41">
        <v>341700</v>
      </c>
      <c r="DG624" s="41">
        <v>346700</v>
      </c>
      <c r="DH624" s="41">
        <v>355700</v>
      </c>
      <c r="DI624" s="41">
        <v>364500</v>
      </c>
      <c r="DJ624" s="41">
        <v>363100</v>
      </c>
      <c r="DK624" s="41">
        <v>360300</v>
      </c>
      <c r="DL624" s="41">
        <v>365800</v>
      </c>
      <c r="DM624" s="41">
        <v>371800</v>
      </c>
      <c r="DN624" s="41">
        <v>377800</v>
      </c>
      <c r="DO624" s="41">
        <v>387000</v>
      </c>
      <c r="DP624" s="41">
        <v>395000</v>
      </c>
    </row>
    <row r="625" spans="1:120">
      <c r="A625" s="41">
        <v>90059</v>
      </c>
      <c r="B625" s="41" t="s">
        <v>394</v>
      </c>
      <c r="C625" s="41" t="s">
        <v>66</v>
      </c>
      <c r="D625" s="41" t="s">
        <v>394</v>
      </c>
      <c r="E625" s="41" t="s">
        <v>394</v>
      </c>
      <c r="F625" s="41">
        <v>262700</v>
      </c>
      <c r="G625" s="41">
        <v>269900</v>
      </c>
      <c r="H625" s="41">
        <v>278000</v>
      </c>
      <c r="I625" s="41">
        <v>286200</v>
      </c>
      <c r="J625" s="41">
        <v>293200</v>
      </c>
      <c r="K625" s="41">
        <v>300200</v>
      </c>
      <c r="L625" s="41">
        <v>307900</v>
      </c>
      <c r="M625" s="41">
        <v>315900</v>
      </c>
      <c r="N625" s="41">
        <v>324800</v>
      </c>
      <c r="O625" s="41">
        <v>334600</v>
      </c>
      <c r="P625" s="41">
        <v>343600</v>
      </c>
      <c r="Q625" s="41">
        <v>351300</v>
      </c>
      <c r="R625" s="41">
        <v>357700</v>
      </c>
      <c r="S625" s="41">
        <v>363400</v>
      </c>
      <c r="T625" s="41">
        <v>368700</v>
      </c>
      <c r="U625" s="41">
        <v>374200</v>
      </c>
      <c r="V625" s="41">
        <v>381200</v>
      </c>
      <c r="W625" s="41">
        <v>389500</v>
      </c>
      <c r="X625" s="41">
        <v>396300</v>
      </c>
      <c r="Y625" s="41">
        <v>399400</v>
      </c>
      <c r="Z625" s="41">
        <v>400000</v>
      </c>
      <c r="AA625" s="41">
        <v>400200</v>
      </c>
      <c r="AB625" s="41">
        <v>400800</v>
      </c>
      <c r="AC625" s="41">
        <v>402500</v>
      </c>
      <c r="AD625" s="41">
        <v>404400</v>
      </c>
      <c r="AE625" s="41">
        <v>405400</v>
      </c>
      <c r="AF625" s="41">
        <v>405800</v>
      </c>
      <c r="AG625" s="41">
        <v>407000</v>
      </c>
      <c r="AH625" s="41">
        <v>407600</v>
      </c>
      <c r="AI625" s="41">
        <v>406800</v>
      </c>
      <c r="AJ625" s="41">
        <v>405300</v>
      </c>
      <c r="AK625" s="41">
        <v>403000</v>
      </c>
      <c r="AL625" s="41">
        <v>400300</v>
      </c>
      <c r="AM625" s="41">
        <v>397500</v>
      </c>
      <c r="AN625" s="41">
        <v>393400</v>
      </c>
      <c r="AO625" s="41">
        <v>387700</v>
      </c>
      <c r="AP625" s="41">
        <v>382300</v>
      </c>
      <c r="AQ625" s="41">
        <v>376000</v>
      </c>
      <c r="AR625" s="41">
        <v>367700</v>
      </c>
      <c r="AS625" s="41">
        <v>357700</v>
      </c>
      <c r="AT625" s="41">
        <v>346800</v>
      </c>
      <c r="AU625" s="41">
        <v>335000</v>
      </c>
      <c r="AV625" s="41">
        <v>323600</v>
      </c>
      <c r="AW625" s="41">
        <v>312800</v>
      </c>
      <c r="AX625" s="41">
        <v>302800</v>
      </c>
      <c r="AY625" s="41">
        <v>293000</v>
      </c>
      <c r="AZ625" s="41">
        <v>283800</v>
      </c>
      <c r="BA625" s="41">
        <v>274800</v>
      </c>
      <c r="BB625" s="41">
        <v>264800</v>
      </c>
      <c r="BC625" s="41">
        <v>254400</v>
      </c>
      <c r="BD625" s="41">
        <v>244000</v>
      </c>
      <c r="BE625" s="41">
        <v>233100</v>
      </c>
      <c r="BF625" s="41">
        <v>222400</v>
      </c>
      <c r="BG625" s="41">
        <v>212800</v>
      </c>
      <c r="BH625" s="41">
        <v>204600</v>
      </c>
      <c r="BI625" s="41">
        <v>197700</v>
      </c>
      <c r="BJ625" s="41">
        <v>191500</v>
      </c>
      <c r="BK625" s="41">
        <v>185800</v>
      </c>
      <c r="BL625" s="41">
        <v>181600</v>
      </c>
      <c r="BM625" s="41">
        <v>178900</v>
      </c>
      <c r="BN625" s="41">
        <v>176400</v>
      </c>
      <c r="BO625" s="41">
        <v>174100</v>
      </c>
      <c r="BP625" s="41">
        <v>172700</v>
      </c>
      <c r="BQ625" s="41">
        <v>171700</v>
      </c>
      <c r="BR625" s="41">
        <v>171200</v>
      </c>
      <c r="BS625" s="41">
        <v>171800</v>
      </c>
      <c r="BT625" s="41">
        <v>171800</v>
      </c>
      <c r="BU625" s="41">
        <v>171200</v>
      </c>
      <c r="BV625" s="41">
        <v>171000</v>
      </c>
      <c r="BW625" s="41">
        <v>171500</v>
      </c>
      <c r="BX625" s="41">
        <v>171300</v>
      </c>
      <c r="BY625" s="41">
        <v>170500</v>
      </c>
      <c r="BZ625" s="41">
        <v>169900</v>
      </c>
      <c r="CA625" s="41">
        <v>169900</v>
      </c>
      <c r="CB625" s="41">
        <v>170400</v>
      </c>
      <c r="CC625" s="41">
        <v>171100</v>
      </c>
      <c r="CD625" s="41">
        <v>171600</v>
      </c>
      <c r="CE625" s="41">
        <v>171500</v>
      </c>
      <c r="CF625" s="41">
        <v>171500</v>
      </c>
      <c r="CG625" s="41">
        <v>172600</v>
      </c>
      <c r="CH625" s="41">
        <v>174400</v>
      </c>
      <c r="CI625" s="41">
        <v>175600</v>
      </c>
      <c r="CJ625" s="41">
        <v>176600</v>
      </c>
      <c r="CK625" s="41">
        <v>177300</v>
      </c>
      <c r="CL625" s="41">
        <v>177800</v>
      </c>
      <c r="CM625" s="41">
        <v>178600</v>
      </c>
      <c r="CN625" s="41">
        <v>180300</v>
      </c>
      <c r="CO625" s="41">
        <v>182400</v>
      </c>
      <c r="CP625" s="41">
        <v>184800</v>
      </c>
      <c r="CQ625" s="41">
        <v>186800</v>
      </c>
      <c r="CR625" s="41">
        <v>188800</v>
      </c>
      <c r="CS625" s="41">
        <v>190600</v>
      </c>
      <c r="CT625" s="41">
        <v>192400</v>
      </c>
      <c r="CU625" s="41">
        <v>193700</v>
      </c>
      <c r="CV625" s="41">
        <v>194400</v>
      </c>
      <c r="CW625" s="41">
        <v>195500</v>
      </c>
      <c r="CX625" s="41">
        <v>199500</v>
      </c>
      <c r="CY625" s="41">
        <v>204900</v>
      </c>
      <c r="CZ625" s="41">
        <v>209400</v>
      </c>
      <c r="DA625" s="41">
        <v>213700</v>
      </c>
      <c r="DB625" s="41">
        <v>218500</v>
      </c>
      <c r="DC625" s="41">
        <v>222300</v>
      </c>
      <c r="DD625" s="41">
        <v>224900</v>
      </c>
      <c r="DE625" s="41">
        <v>227600</v>
      </c>
      <c r="DF625" s="41">
        <v>230300</v>
      </c>
      <c r="DG625" s="41">
        <v>232500</v>
      </c>
      <c r="DH625" s="41">
        <v>235500</v>
      </c>
      <c r="DI625" s="41">
        <v>238200</v>
      </c>
      <c r="DJ625" s="41">
        <v>240400</v>
      </c>
      <c r="DK625" s="41">
        <v>242500</v>
      </c>
      <c r="DL625" s="41">
        <v>245300</v>
      </c>
      <c r="DM625" s="41">
        <v>248800</v>
      </c>
      <c r="DN625" s="41">
        <v>252800</v>
      </c>
      <c r="DO625" s="41">
        <v>256200</v>
      </c>
      <c r="DP625" s="41">
        <v>258900</v>
      </c>
    </row>
    <row r="626" spans="1:120">
      <c r="A626" s="41">
        <v>91354</v>
      </c>
      <c r="B626" s="41" t="s">
        <v>602</v>
      </c>
      <c r="C626" s="41" t="s">
        <v>66</v>
      </c>
      <c r="D626" s="41" t="s">
        <v>394</v>
      </c>
      <c r="E626" s="41" t="s">
        <v>394</v>
      </c>
      <c r="F626" s="41">
        <v>486200</v>
      </c>
      <c r="G626" s="41">
        <v>490300</v>
      </c>
      <c r="H626" s="41">
        <v>494700</v>
      </c>
      <c r="I626" s="41">
        <v>501300</v>
      </c>
      <c r="J626" s="41">
        <v>509100</v>
      </c>
      <c r="K626" s="41">
        <v>516700</v>
      </c>
      <c r="L626" s="41">
        <v>525700</v>
      </c>
      <c r="M626" s="41">
        <v>535200</v>
      </c>
      <c r="N626" s="41">
        <v>543200</v>
      </c>
      <c r="O626" s="41">
        <v>550100</v>
      </c>
      <c r="P626" s="41">
        <v>557500</v>
      </c>
      <c r="Q626" s="41">
        <v>563200</v>
      </c>
      <c r="R626" s="41">
        <v>566900</v>
      </c>
      <c r="S626" s="41">
        <v>569300</v>
      </c>
      <c r="T626" s="41">
        <v>571300</v>
      </c>
      <c r="U626" s="41">
        <v>571800</v>
      </c>
      <c r="V626" s="41">
        <v>572100</v>
      </c>
      <c r="W626" s="41">
        <v>573600</v>
      </c>
      <c r="X626" s="41">
        <v>572700</v>
      </c>
      <c r="Y626" s="41">
        <v>568300</v>
      </c>
      <c r="Z626" s="41">
        <v>563900</v>
      </c>
      <c r="AA626" s="41">
        <v>558900</v>
      </c>
      <c r="AB626" s="41">
        <v>552200</v>
      </c>
      <c r="AC626" s="41">
        <v>546800</v>
      </c>
      <c r="AD626" s="41">
        <v>543700</v>
      </c>
      <c r="AE626" s="41">
        <v>540000</v>
      </c>
      <c r="AF626" s="41">
        <v>536300</v>
      </c>
      <c r="AG626" s="41">
        <v>533500</v>
      </c>
      <c r="AH626" s="41">
        <v>530700</v>
      </c>
      <c r="AI626" s="41">
        <v>525700</v>
      </c>
      <c r="AJ626" s="41">
        <v>520800</v>
      </c>
      <c r="AK626" s="41">
        <v>516300</v>
      </c>
      <c r="AL626" s="41">
        <v>510800</v>
      </c>
      <c r="AM626" s="41">
        <v>505200</v>
      </c>
      <c r="AN626" s="41">
        <v>500400</v>
      </c>
      <c r="AO626" s="41">
        <v>495700</v>
      </c>
      <c r="AP626" s="41">
        <v>489800</v>
      </c>
      <c r="AQ626" s="41">
        <v>482400</v>
      </c>
      <c r="AR626" s="41">
        <v>472700</v>
      </c>
      <c r="AS626" s="41">
        <v>462700</v>
      </c>
      <c r="AT626" s="41">
        <v>453900</v>
      </c>
      <c r="AU626" s="41">
        <v>445500</v>
      </c>
      <c r="AV626" s="41">
        <v>436400</v>
      </c>
      <c r="AW626" s="41">
        <v>427600</v>
      </c>
      <c r="AX626" s="41">
        <v>421100</v>
      </c>
      <c r="AY626" s="41">
        <v>415600</v>
      </c>
      <c r="AZ626" s="41">
        <v>409200</v>
      </c>
      <c r="BA626" s="41">
        <v>402400</v>
      </c>
      <c r="BB626" s="41">
        <v>396200</v>
      </c>
      <c r="BC626" s="41">
        <v>391100</v>
      </c>
      <c r="BD626" s="41">
        <v>387800</v>
      </c>
      <c r="BE626" s="41">
        <v>385900</v>
      </c>
      <c r="BF626" s="41">
        <v>382400</v>
      </c>
      <c r="BG626" s="41">
        <v>378800</v>
      </c>
      <c r="BH626" s="41">
        <v>377100</v>
      </c>
      <c r="BI626" s="41">
        <v>375900</v>
      </c>
      <c r="BJ626" s="41">
        <v>373200</v>
      </c>
      <c r="BK626" s="41">
        <v>371500</v>
      </c>
      <c r="BL626" s="41">
        <v>371500</v>
      </c>
      <c r="BM626" s="41">
        <v>373400</v>
      </c>
      <c r="BN626" s="41">
        <v>375200</v>
      </c>
      <c r="BO626" s="41">
        <v>377200</v>
      </c>
      <c r="BP626" s="41">
        <v>379000</v>
      </c>
      <c r="BQ626" s="41">
        <v>378200</v>
      </c>
      <c r="BR626" s="41">
        <v>375100</v>
      </c>
      <c r="BS626" s="41">
        <v>372400</v>
      </c>
      <c r="BT626" s="41">
        <v>368200</v>
      </c>
      <c r="BU626" s="41">
        <v>363400</v>
      </c>
      <c r="BV626" s="41">
        <v>360500</v>
      </c>
      <c r="BW626" s="41">
        <v>360400</v>
      </c>
      <c r="BX626" s="41">
        <v>360600</v>
      </c>
      <c r="BY626" s="41">
        <v>360500</v>
      </c>
      <c r="BZ626" s="41">
        <v>359700</v>
      </c>
      <c r="CA626" s="41">
        <v>359800</v>
      </c>
      <c r="CB626" s="41">
        <v>360000</v>
      </c>
      <c r="CC626" s="41">
        <v>358400</v>
      </c>
      <c r="CD626" s="41">
        <v>354700</v>
      </c>
      <c r="CE626" s="41">
        <v>350400</v>
      </c>
      <c r="CF626" s="41">
        <v>346500</v>
      </c>
      <c r="CG626" s="41">
        <v>344500</v>
      </c>
      <c r="CH626" s="41">
        <v>344200</v>
      </c>
      <c r="CI626" s="41">
        <v>343300</v>
      </c>
      <c r="CJ626" s="41">
        <v>342800</v>
      </c>
      <c r="CK626" s="41">
        <v>342300</v>
      </c>
      <c r="CL626" s="41">
        <v>341000</v>
      </c>
      <c r="CM626" s="41">
        <v>338300</v>
      </c>
      <c r="CN626" s="41">
        <v>335800</v>
      </c>
      <c r="CO626" s="41">
        <v>335100</v>
      </c>
      <c r="CP626" s="41">
        <v>337500</v>
      </c>
      <c r="CQ626" s="41">
        <v>339500</v>
      </c>
      <c r="CR626" s="41">
        <v>342700</v>
      </c>
      <c r="CS626" s="41">
        <v>346800</v>
      </c>
      <c r="CT626" s="41">
        <v>348800</v>
      </c>
      <c r="CU626" s="41">
        <v>349000</v>
      </c>
      <c r="CV626" s="41">
        <v>348600</v>
      </c>
      <c r="CW626" s="41">
        <v>348300</v>
      </c>
      <c r="CX626" s="41">
        <v>350900</v>
      </c>
      <c r="CY626" s="41">
        <v>355700</v>
      </c>
      <c r="CZ626" s="41">
        <v>360600</v>
      </c>
      <c r="DA626" s="41">
        <v>367500</v>
      </c>
      <c r="DB626" s="41">
        <v>376400</v>
      </c>
      <c r="DC626" s="41">
        <v>385800</v>
      </c>
      <c r="DD626" s="41">
        <v>394500</v>
      </c>
      <c r="DE626" s="41">
        <v>401500</v>
      </c>
      <c r="DF626" s="41">
        <v>407300</v>
      </c>
      <c r="DG626" s="41">
        <v>411000</v>
      </c>
      <c r="DH626" s="41">
        <v>416200</v>
      </c>
      <c r="DI626" s="41">
        <v>421000</v>
      </c>
      <c r="DJ626" s="41">
        <v>424600</v>
      </c>
      <c r="DK626" s="41">
        <v>427800</v>
      </c>
      <c r="DL626" s="41">
        <v>433200</v>
      </c>
      <c r="DM626" s="41">
        <v>440000</v>
      </c>
      <c r="DN626" s="41">
        <v>448000</v>
      </c>
      <c r="DO626" s="41">
        <v>454600</v>
      </c>
      <c r="DP626" s="41">
        <v>459200</v>
      </c>
    </row>
    <row r="627" spans="1:120">
      <c r="A627" s="41">
        <v>92284</v>
      </c>
      <c r="B627" s="41" t="s">
        <v>666</v>
      </c>
      <c r="C627" s="41" t="s">
        <v>66</v>
      </c>
      <c r="D627" s="41" t="s">
        <v>414</v>
      </c>
      <c r="E627" s="41" t="s">
        <v>415</v>
      </c>
      <c r="F627" s="41">
        <v>202400</v>
      </c>
      <c r="G627" s="41">
        <v>207600</v>
      </c>
      <c r="H627" s="41">
        <v>212900</v>
      </c>
      <c r="I627" s="41">
        <v>218100</v>
      </c>
      <c r="J627" s="41">
        <v>223900</v>
      </c>
      <c r="K627" s="41">
        <v>229800</v>
      </c>
      <c r="L627" s="41">
        <v>236200</v>
      </c>
      <c r="M627" s="41">
        <v>243300</v>
      </c>
      <c r="N627" s="41">
        <v>249700</v>
      </c>
      <c r="O627" s="41">
        <v>254700</v>
      </c>
      <c r="P627" s="41">
        <v>258200</v>
      </c>
      <c r="Q627" s="41">
        <v>258200</v>
      </c>
      <c r="R627" s="41">
        <v>257200</v>
      </c>
      <c r="S627" s="41">
        <v>257300</v>
      </c>
      <c r="T627" s="41">
        <v>259200</v>
      </c>
      <c r="U627" s="41">
        <v>261200</v>
      </c>
      <c r="V627" s="41">
        <v>262600</v>
      </c>
      <c r="W627" s="41">
        <v>262000</v>
      </c>
      <c r="X627" s="41">
        <v>261100</v>
      </c>
      <c r="Y627" s="41">
        <v>260600</v>
      </c>
      <c r="Z627" s="41">
        <v>259800</v>
      </c>
      <c r="AA627" s="41">
        <v>258300</v>
      </c>
      <c r="AB627" s="41">
        <v>257200</v>
      </c>
      <c r="AC627" s="41">
        <v>254800</v>
      </c>
      <c r="AD627" s="41">
        <v>250600</v>
      </c>
      <c r="AE627" s="41">
        <v>246700</v>
      </c>
      <c r="AF627" s="41">
        <v>244600</v>
      </c>
      <c r="AG627" s="41">
        <v>242800</v>
      </c>
      <c r="AH627" s="41">
        <v>240300</v>
      </c>
      <c r="AI627" s="41">
        <v>237800</v>
      </c>
      <c r="AJ627" s="41">
        <v>234900</v>
      </c>
      <c r="AK627" s="41">
        <v>230900</v>
      </c>
      <c r="AL627" s="41">
        <v>226300</v>
      </c>
      <c r="AM627" s="41">
        <v>222300</v>
      </c>
      <c r="AN627" s="41">
        <v>219100</v>
      </c>
      <c r="AO627" s="41">
        <v>216400</v>
      </c>
      <c r="AP627" s="41">
        <v>214300</v>
      </c>
      <c r="AQ627" s="41">
        <v>212400</v>
      </c>
      <c r="AR627" s="41">
        <v>208800</v>
      </c>
      <c r="AS627" s="41">
        <v>202900</v>
      </c>
      <c r="AT627" s="41">
        <v>196900</v>
      </c>
      <c r="AU627" s="41">
        <v>191800</v>
      </c>
      <c r="AV627" s="41">
        <v>187600</v>
      </c>
      <c r="AW627" s="41">
        <v>183400</v>
      </c>
      <c r="AX627" s="41">
        <v>179900</v>
      </c>
      <c r="AY627" s="41">
        <v>176400</v>
      </c>
      <c r="AZ627" s="41">
        <v>172900</v>
      </c>
      <c r="BA627" s="41">
        <v>172200</v>
      </c>
      <c r="BB627" s="41">
        <v>173200</v>
      </c>
      <c r="BC627" s="41">
        <v>170900</v>
      </c>
      <c r="BD627" s="41">
        <v>165300</v>
      </c>
      <c r="BE627" s="41">
        <v>161100</v>
      </c>
      <c r="BF627" s="41">
        <v>158700</v>
      </c>
      <c r="BG627" s="41">
        <v>158100</v>
      </c>
      <c r="BH627" s="41">
        <v>158100</v>
      </c>
      <c r="BI627" s="41">
        <v>158500</v>
      </c>
      <c r="BJ627" s="41">
        <v>158900</v>
      </c>
      <c r="BK627" s="41">
        <v>159600</v>
      </c>
      <c r="BL627" s="41">
        <v>159000</v>
      </c>
      <c r="BM627" s="41">
        <v>158600</v>
      </c>
      <c r="BN627" s="41">
        <v>158800</v>
      </c>
      <c r="BO627" s="41">
        <v>158300</v>
      </c>
      <c r="BP627" s="41">
        <v>156800</v>
      </c>
      <c r="BQ627" s="41">
        <v>155400</v>
      </c>
      <c r="BR627" s="41">
        <v>154200</v>
      </c>
      <c r="BS627" s="41">
        <v>152200</v>
      </c>
      <c r="BT627" s="41">
        <v>150300</v>
      </c>
      <c r="BU627" s="41">
        <v>148900</v>
      </c>
      <c r="BV627" s="41">
        <v>148000</v>
      </c>
      <c r="BW627" s="41">
        <v>146700</v>
      </c>
      <c r="BX627" s="41">
        <v>145300</v>
      </c>
      <c r="BY627" s="41">
        <v>143600</v>
      </c>
      <c r="BZ627" s="41">
        <v>141900</v>
      </c>
      <c r="CA627" s="41">
        <v>140800</v>
      </c>
      <c r="CB627" s="41">
        <v>140100</v>
      </c>
      <c r="CC627" s="41">
        <v>139900</v>
      </c>
      <c r="CD627" s="41">
        <v>140200</v>
      </c>
      <c r="CE627" s="41">
        <v>140400</v>
      </c>
      <c r="CF627" s="41">
        <v>139600</v>
      </c>
      <c r="CG627" s="41">
        <v>138600</v>
      </c>
      <c r="CH627" s="41">
        <v>137300</v>
      </c>
      <c r="CI627" s="41">
        <v>136400</v>
      </c>
      <c r="CJ627" s="41">
        <v>135600</v>
      </c>
      <c r="CK627" s="41">
        <v>134800</v>
      </c>
      <c r="CL627" s="41">
        <v>133500</v>
      </c>
      <c r="CM627" s="41">
        <v>133200</v>
      </c>
      <c r="CN627" s="41">
        <v>134100</v>
      </c>
      <c r="CO627" s="41">
        <v>135500</v>
      </c>
      <c r="CP627" s="41">
        <v>136000</v>
      </c>
      <c r="CQ627" s="41">
        <v>136300</v>
      </c>
      <c r="CR627" s="41">
        <v>136500</v>
      </c>
      <c r="CS627" s="41">
        <v>135600</v>
      </c>
      <c r="CT627" s="41">
        <v>133700</v>
      </c>
      <c r="CU627" s="41">
        <v>133200</v>
      </c>
      <c r="CV627" s="41">
        <v>133900</v>
      </c>
      <c r="CW627" s="41">
        <v>134300</v>
      </c>
      <c r="CX627" s="41">
        <v>135000</v>
      </c>
      <c r="CY627" s="41">
        <v>136800</v>
      </c>
      <c r="CZ627" s="41">
        <v>139300</v>
      </c>
      <c r="DA627" s="41">
        <v>142100</v>
      </c>
      <c r="DB627" s="41">
        <v>144900</v>
      </c>
      <c r="DC627" s="41">
        <v>147300</v>
      </c>
      <c r="DD627" s="41">
        <v>148300</v>
      </c>
      <c r="DE627" s="41">
        <v>148800</v>
      </c>
      <c r="DF627" s="41">
        <v>149700</v>
      </c>
      <c r="DG627" s="41">
        <v>150100</v>
      </c>
      <c r="DH627" s="41">
        <v>151200</v>
      </c>
      <c r="DI627" s="41">
        <v>152300</v>
      </c>
      <c r="DJ627" s="41">
        <v>152200</v>
      </c>
      <c r="DK627" s="41">
        <v>152200</v>
      </c>
      <c r="DL627" s="41">
        <v>154200</v>
      </c>
      <c r="DM627" s="41">
        <v>155500</v>
      </c>
      <c r="DN627" s="41">
        <v>155700</v>
      </c>
      <c r="DO627" s="41">
        <v>156000</v>
      </c>
      <c r="DP627" s="41">
        <v>156700</v>
      </c>
    </row>
    <row r="628" spans="1:120">
      <c r="A628" s="41">
        <v>91364</v>
      </c>
      <c r="B628" s="41" t="s">
        <v>394</v>
      </c>
      <c r="C628" s="41" t="s">
        <v>66</v>
      </c>
      <c r="D628" s="41" t="s">
        <v>394</v>
      </c>
      <c r="E628" s="41" t="s">
        <v>394</v>
      </c>
      <c r="F628" s="41">
        <v>697400</v>
      </c>
      <c r="G628" s="41">
        <v>706900</v>
      </c>
      <c r="H628" s="41">
        <v>715500</v>
      </c>
      <c r="I628" s="41">
        <v>723400</v>
      </c>
      <c r="J628" s="41">
        <v>733200</v>
      </c>
      <c r="K628" s="41">
        <v>743900</v>
      </c>
      <c r="L628" s="41">
        <v>754100</v>
      </c>
      <c r="M628" s="41">
        <v>763400</v>
      </c>
      <c r="N628" s="41">
        <v>771900</v>
      </c>
      <c r="O628" s="41">
        <v>777900</v>
      </c>
      <c r="P628" s="41">
        <v>781100</v>
      </c>
      <c r="Q628" s="41">
        <v>783400</v>
      </c>
      <c r="R628" s="41">
        <v>786900</v>
      </c>
      <c r="S628" s="41">
        <v>790800</v>
      </c>
      <c r="T628" s="41">
        <v>794700</v>
      </c>
      <c r="U628" s="41">
        <v>797700</v>
      </c>
      <c r="V628" s="41">
        <v>800300</v>
      </c>
      <c r="W628" s="41">
        <v>803100</v>
      </c>
      <c r="X628" s="41">
        <v>805600</v>
      </c>
      <c r="Y628" s="41">
        <v>808900</v>
      </c>
      <c r="Z628" s="41">
        <v>813100</v>
      </c>
      <c r="AA628" s="41">
        <v>815400</v>
      </c>
      <c r="AB628" s="41">
        <v>814600</v>
      </c>
      <c r="AC628" s="41">
        <v>810500</v>
      </c>
      <c r="AD628" s="41">
        <v>805800</v>
      </c>
      <c r="AE628" s="41">
        <v>803400</v>
      </c>
      <c r="AF628" s="41">
        <v>801900</v>
      </c>
      <c r="AG628" s="41">
        <v>800700</v>
      </c>
      <c r="AH628" s="41">
        <v>799900</v>
      </c>
      <c r="AI628" s="41">
        <v>796200</v>
      </c>
      <c r="AJ628" s="41">
        <v>789000</v>
      </c>
      <c r="AK628" s="41">
        <v>780500</v>
      </c>
      <c r="AL628" s="41">
        <v>770800</v>
      </c>
      <c r="AM628" s="41">
        <v>761800</v>
      </c>
      <c r="AN628" s="41">
        <v>749900</v>
      </c>
      <c r="AO628" s="41">
        <v>737300</v>
      </c>
      <c r="AP628" s="41">
        <v>725900</v>
      </c>
      <c r="AQ628" s="41">
        <v>711800</v>
      </c>
      <c r="AR628" s="41">
        <v>692300</v>
      </c>
      <c r="AS628" s="41">
        <v>673700</v>
      </c>
      <c r="AT628" s="41">
        <v>657700</v>
      </c>
      <c r="AU628" s="41">
        <v>643600</v>
      </c>
      <c r="AV628" s="41">
        <v>630300</v>
      </c>
      <c r="AW628" s="41">
        <v>619000</v>
      </c>
      <c r="AX628" s="41">
        <v>611400</v>
      </c>
      <c r="AY628" s="41">
        <v>606600</v>
      </c>
      <c r="AZ628" s="41">
        <v>601400</v>
      </c>
      <c r="BA628" s="41">
        <v>598000</v>
      </c>
      <c r="BB628" s="41">
        <v>597300</v>
      </c>
      <c r="BC628" s="41">
        <v>596800</v>
      </c>
      <c r="BD628" s="41">
        <v>594500</v>
      </c>
      <c r="BE628" s="41">
        <v>591800</v>
      </c>
      <c r="BF628" s="41">
        <v>588800</v>
      </c>
      <c r="BG628" s="41">
        <v>587300</v>
      </c>
      <c r="BH628" s="41">
        <v>589200</v>
      </c>
      <c r="BI628" s="41">
        <v>592400</v>
      </c>
      <c r="BJ628" s="41">
        <v>592200</v>
      </c>
      <c r="BK628" s="41">
        <v>591000</v>
      </c>
      <c r="BL628" s="41">
        <v>592700</v>
      </c>
      <c r="BM628" s="41">
        <v>595900</v>
      </c>
      <c r="BN628" s="41">
        <v>593200</v>
      </c>
      <c r="BO628" s="41">
        <v>589500</v>
      </c>
      <c r="BP628" s="41">
        <v>589800</v>
      </c>
      <c r="BQ628" s="41">
        <v>589900</v>
      </c>
      <c r="BR628" s="41">
        <v>585800</v>
      </c>
      <c r="BS628" s="41">
        <v>581600</v>
      </c>
      <c r="BT628" s="41">
        <v>576200</v>
      </c>
      <c r="BU628" s="41">
        <v>569600</v>
      </c>
      <c r="BV628" s="41">
        <v>564700</v>
      </c>
      <c r="BW628" s="41">
        <v>562700</v>
      </c>
      <c r="BX628" s="41">
        <v>561200</v>
      </c>
      <c r="BY628" s="41">
        <v>557600</v>
      </c>
      <c r="BZ628" s="41">
        <v>551700</v>
      </c>
      <c r="CA628" s="41">
        <v>547500</v>
      </c>
      <c r="CB628" s="41">
        <v>544400</v>
      </c>
      <c r="CC628" s="41">
        <v>542200</v>
      </c>
      <c r="CD628" s="41">
        <v>538300</v>
      </c>
      <c r="CE628" s="41">
        <v>533600</v>
      </c>
      <c r="CF628" s="41">
        <v>531100</v>
      </c>
      <c r="CG628" s="41">
        <v>532800</v>
      </c>
      <c r="CH628" s="41">
        <v>535200</v>
      </c>
      <c r="CI628" s="41">
        <v>533600</v>
      </c>
      <c r="CJ628" s="41">
        <v>531800</v>
      </c>
      <c r="CK628" s="41">
        <v>530900</v>
      </c>
      <c r="CL628" s="41">
        <v>532700</v>
      </c>
      <c r="CM628" s="41">
        <v>532800</v>
      </c>
      <c r="CN628" s="41">
        <v>534900</v>
      </c>
      <c r="CO628" s="41">
        <v>537100</v>
      </c>
      <c r="CP628" s="41">
        <v>540200</v>
      </c>
      <c r="CQ628" s="41">
        <v>542600</v>
      </c>
      <c r="CR628" s="41">
        <v>549300</v>
      </c>
      <c r="CS628" s="41">
        <v>555400</v>
      </c>
      <c r="CT628" s="41">
        <v>561300</v>
      </c>
      <c r="CU628" s="41">
        <v>569700</v>
      </c>
      <c r="CV628" s="41">
        <v>576900</v>
      </c>
      <c r="CW628" s="41">
        <v>584300</v>
      </c>
      <c r="CX628" s="41">
        <v>598200</v>
      </c>
      <c r="CY628" s="41">
        <v>617500</v>
      </c>
      <c r="CZ628" s="41">
        <v>633600</v>
      </c>
      <c r="DA628" s="41">
        <v>646800</v>
      </c>
      <c r="DB628" s="41">
        <v>662300</v>
      </c>
      <c r="DC628" s="41">
        <v>676400</v>
      </c>
      <c r="DD628" s="41">
        <v>678400</v>
      </c>
      <c r="DE628" s="41">
        <v>675000</v>
      </c>
      <c r="DF628" s="41">
        <v>673900</v>
      </c>
      <c r="DG628" s="41">
        <v>671700</v>
      </c>
      <c r="DH628" s="41">
        <v>674600</v>
      </c>
      <c r="DI628" s="41">
        <v>679100</v>
      </c>
      <c r="DJ628" s="41">
        <v>681500</v>
      </c>
      <c r="DK628" s="41">
        <v>687500</v>
      </c>
      <c r="DL628" s="41">
        <v>700400</v>
      </c>
      <c r="DM628" s="41">
        <v>708800</v>
      </c>
      <c r="DN628" s="41">
        <v>711600</v>
      </c>
      <c r="DO628" s="41">
        <v>713000</v>
      </c>
      <c r="DP628" s="41">
        <v>715300</v>
      </c>
    </row>
    <row r="629" spans="1:120">
      <c r="A629" s="41">
        <v>95824</v>
      </c>
      <c r="B629" s="41" t="s">
        <v>406</v>
      </c>
      <c r="C629" s="41" t="s">
        <v>66</v>
      </c>
      <c r="D629" s="41" t="s">
        <v>406</v>
      </c>
      <c r="E629" s="41" t="s">
        <v>406</v>
      </c>
      <c r="F629" s="41">
        <v>246200</v>
      </c>
      <c r="G629" s="41">
        <v>250700</v>
      </c>
      <c r="H629" s="41">
        <v>255500</v>
      </c>
      <c r="I629" s="41">
        <v>260000</v>
      </c>
      <c r="J629" s="41">
        <v>264100</v>
      </c>
      <c r="K629" s="41">
        <v>268000</v>
      </c>
      <c r="L629" s="41">
        <v>271500</v>
      </c>
      <c r="M629" s="41">
        <v>274200</v>
      </c>
      <c r="N629" s="41">
        <v>276100</v>
      </c>
      <c r="O629" s="41">
        <v>278200</v>
      </c>
      <c r="P629" s="41">
        <v>280300</v>
      </c>
      <c r="Q629" s="41">
        <v>281200</v>
      </c>
      <c r="R629" s="41">
        <v>280600</v>
      </c>
      <c r="S629" s="41">
        <v>279400</v>
      </c>
      <c r="T629" s="41">
        <v>277800</v>
      </c>
      <c r="U629" s="41">
        <v>276200</v>
      </c>
      <c r="V629" s="41">
        <v>274700</v>
      </c>
      <c r="W629" s="41">
        <v>273500</v>
      </c>
      <c r="X629" s="41">
        <v>273000</v>
      </c>
      <c r="Y629" s="41">
        <v>272800</v>
      </c>
      <c r="Z629" s="41">
        <v>271700</v>
      </c>
      <c r="AA629" s="41">
        <v>269500</v>
      </c>
      <c r="AB629" s="41">
        <v>266800</v>
      </c>
      <c r="AC629" s="41">
        <v>262900</v>
      </c>
      <c r="AD629" s="41">
        <v>257400</v>
      </c>
      <c r="AE629" s="41">
        <v>252300</v>
      </c>
      <c r="AF629" s="41">
        <v>247900</v>
      </c>
      <c r="AG629" s="41">
        <v>243000</v>
      </c>
      <c r="AH629" s="41">
        <v>238100</v>
      </c>
      <c r="AI629" s="41">
        <v>233700</v>
      </c>
      <c r="AJ629" s="41">
        <v>229100</v>
      </c>
      <c r="AK629" s="41">
        <v>224800</v>
      </c>
      <c r="AL629" s="41">
        <v>220600</v>
      </c>
      <c r="AM629" s="41">
        <v>216000</v>
      </c>
      <c r="AN629" s="41">
        <v>211000</v>
      </c>
      <c r="AO629" s="41">
        <v>204600</v>
      </c>
      <c r="AP629" s="41">
        <v>197200</v>
      </c>
      <c r="AQ629" s="41">
        <v>189500</v>
      </c>
      <c r="AR629" s="41">
        <v>181900</v>
      </c>
      <c r="AS629" s="41">
        <v>174300</v>
      </c>
      <c r="AT629" s="41">
        <v>166800</v>
      </c>
      <c r="AU629" s="41">
        <v>158500</v>
      </c>
      <c r="AV629" s="41">
        <v>149800</v>
      </c>
      <c r="AW629" s="41">
        <v>142700</v>
      </c>
      <c r="AX629" s="41">
        <v>137600</v>
      </c>
      <c r="AY629" s="41">
        <v>133200</v>
      </c>
      <c r="AZ629" s="41">
        <v>127600</v>
      </c>
      <c r="BA629" s="41">
        <v>124900</v>
      </c>
      <c r="BB629" s="41">
        <v>126000</v>
      </c>
      <c r="BC629" s="41">
        <v>126500</v>
      </c>
      <c r="BD629" s="41">
        <v>123200</v>
      </c>
      <c r="BE629" s="41">
        <v>119500</v>
      </c>
      <c r="BF629" s="41">
        <v>116100</v>
      </c>
      <c r="BG629" s="41">
        <v>113600</v>
      </c>
      <c r="BH629" s="41">
        <v>111800</v>
      </c>
      <c r="BI629" s="41">
        <v>108900</v>
      </c>
      <c r="BJ629" s="41">
        <v>104800</v>
      </c>
      <c r="BK629" s="41">
        <v>101400</v>
      </c>
      <c r="BL629" s="41">
        <v>99900</v>
      </c>
      <c r="BM629" s="41">
        <v>99400</v>
      </c>
      <c r="BN629" s="41">
        <v>98800</v>
      </c>
      <c r="BO629" s="41">
        <v>98100</v>
      </c>
      <c r="BP629" s="41">
        <v>97800</v>
      </c>
      <c r="BQ629" s="41">
        <v>97500</v>
      </c>
      <c r="BR629" s="41">
        <v>97400</v>
      </c>
      <c r="BS629" s="41">
        <v>97700</v>
      </c>
      <c r="BT629" s="41">
        <v>97900</v>
      </c>
      <c r="BU629" s="41">
        <v>97700</v>
      </c>
      <c r="BV629" s="41">
        <v>97400</v>
      </c>
      <c r="BW629" s="41">
        <v>97000</v>
      </c>
      <c r="BX629" s="41">
        <v>96100</v>
      </c>
      <c r="BY629" s="41">
        <v>94200</v>
      </c>
      <c r="BZ629" s="41">
        <v>92300</v>
      </c>
      <c r="CA629" s="41">
        <v>91300</v>
      </c>
      <c r="CB629" s="41">
        <v>91000</v>
      </c>
      <c r="CC629" s="41">
        <v>91000</v>
      </c>
      <c r="CD629" s="41">
        <v>91000</v>
      </c>
      <c r="CE629" s="41">
        <v>90400</v>
      </c>
      <c r="CF629" s="41">
        <v>88800</v>
      </c>
      <c r="CG629" s="41">
        <v>87200</v>
      </c>
      <c r="CH629" s="41">
        <v>86000</v>
      </c>
      <c r="CI629" s="41">
        <v>85200</v>
      </c>
      <c r="CJ629" s="41">
        <v>84400</v>
      </c>
      <c r="CK629" s="41">
        <v>82900</v>
      </c>
      <c r="CL629" s="41">
        <v>81000</v>
      </c>
      <c r="CM629" s="41">
        <v>80000</v>
      </c>
      <c r="CN629" s="41">
        <v>79600</v>
      </c>
      <c r="CO629" s="41">
        <v>79600</v>
      </c>
      <c r="CP629" s="41">
        <v>79800</v>
      </c>
      <c r="CQ629" s="41">
        <v>80100</v>
      </c>
      <c r="CR629" s="41">
        <v>80900</v>
      </c>
      <c r="CS629" s="41">
        <v>82600</v>
      </c>
      <c r="CT629" s="41">
        <v>84400</v>
      </c>
      <c r="CU629" s="41">
        <v>86000</v>
      </c>
      <c r="CV629" s="41">
        <v>87800</v>
      </c>
      <c r="CW629" s="41">
        <v>90200</v>
      </c>
      <c r="CX629" s="41">
        <v>92700</v>
      </c>
      <c r="CY629" s="41">
        <v>94700</v>
      </c>
      <c r="CZ629" s="41">
        <v>98200</v>
      </c>
      <c r="DA629" s="41">
        <v>102200</v>
      </c>
      <c r="DB629" s="41">
        <v>106000</v>
      </c>
      <c r="DC629" s="41">
        <v>109600</v>
      </c>
      <c r="DD629" s="41">
        <v>112600</v>
      </c>
      <c r="DE629" s="41">
        <v>114200</v>
      </c>
      <c r="DF629" s="41">
        <v>116500</v>
      </c>
      <c r="DG629" s="41">
        <v>119000</v>
      </c>
      <c r="DH629" s="41">
        <v>122000</v>
      </c>
      <c r="DI629" s="41">
        <v>125000</v>
      </c>
      <c r="DJ629" s="41">
        <v>126900</v>
      </c>
      <c r="DK629" s="41">
        <v>128700</v>
      </c>
      <c r="DL629" s="41">
        <v>130700</v>
      </c>
      <c r="DM629" s="41">
        <v>133100</v>
      </c>
      <c r="DN629" s="41">
        <v>135300</v>
      </c>
      <c r="DO629" s="41">
        <v>137000</v>
      </c>
      <c r="DP629" s="41">
        <v>138100</v>
      </c>
    </row>
    <row r="630" spans="1:120">
      <c r="A630" s="41">
        <v>95632</v>
      </c>
      <c r="B630" s="41" t="s">
        <v>898</v>
      </c>
      <c r="C630" s="41" t="s">
        <v>66</v>
      </c>
      <c r="D630" s="41" t="s">
        <v>406</v>
      </c>
      <c r="E630" s="41" t="s">
        <v>406</v>
      </c>
      <c r="F630" s="41">
        <v>319600</v>
      </c>
      <c r="G630" s="41">
        <v>324900</v>
      </c>
      <c r="H630" s="41">
        <v>330500</v>
      </c>
      <c r="I630" s="41">
        <v>336300</v>
      </c>
      <c r="J630" s="41">
        <v>343800</v>
      </c>
      <c r="K630" s="41">
        <v>351300</v>
      </c>
      <c r="L630" s="41">
        <v>357000</v>
      </c>
      <c r="M630" s="41">
        <v>361600</v>
      </c>
      <c r="N630" s="41">
        <v>365800</v>
      </c>
      <c r="O630" s="41">
        <v>369400</v>
      </c>
      <c r="P630" s="41">
        <v>371700</v>
      </c>
      <c r="Q630" s="41">
        <v>373200</v>
      </c>
      <c r="R630" s="41">
        <v>374900</v>
      </c>
      <c r="S630" s="41">
        <v>376700</v>
      </c>
      <c r="T630" s="41">
        <v>376000</v>
      </c>
      <c r="U630" s="41">
        <v>373300</v>
      </c>
      <c r="V630" s="41">
        <v>369500</v>
      </c>
      <c r="W630" s="41">
        <v>365800</v>
      </c>
      <c r="X630" s="41">
        <v>362400</v>
      </c>
      <c r="Y630" s="41">
        <v>359000</v>
      </c>
      <c r="Z630" s="41">
        <v>355800</v>
      </c>
      <c r="AA630" s="41">
        <v>352300</v>
      </c>
      <c r="AB630" s="41">
        <v>348100</v>
      </c>
      <c r="AC630" s="41">
        <v>342700</v>
      </c>
      <c r="AD630" s="41">
        <v>337700</v>
      </c>
      <c r="AE630" s="41">
        <v>332900</v>
      </c>
      <c r="AF630" s="41">
        <v>327800</v>
      </c>
      <c r="AG630" s="41">
        <v>323000</v>
      </c>
      <c r="AH630" s="41">
        <v>319200</v>
      </c>
      <c r="AI630" s="41">
        <v>315900</v>
      </c>
      <c r="AJ630" s="41">
        <v>312700</v>
      </c>
      <c r="AK630" s="41">
        <v>309800</v>
      </c>
      <c r="AL630" s="41">
        <v>304900</v>
      </c>
      <c r="AM630" s="41">
        <v>297800</v>
      </c>
      <c r="AN630" s="41">
        <v>291200</v>
      </c>
      <c r="AO630" s="41">
        <v>285800</v>
      </c>
      <c r="AP630" s="41">
        <v>279500</v>
      </c>
      <c r="AQ630" s="41">
        <v>272600</v>
      </c>
      <c r="AR630" s="41">
        <v>265900</v>
      </c>
      <c r="AS630" s="41">
        <v>258400</v>
      </c>
      <c r="AT630" s="41">
        <v>250700</v>
      </c>
      <c r="AU630" s="41">
        <v>243300</v>
      </c>
      <c r="AV630" s="41">
        <v>236100</v>
      </c>
      <c r="AW630" s="41">
        <v>228800</v>
      </c>
      <c r="AX630" s="41">
        <v>222000</v>
      </c>
      <c r="AY630" s="41">
        <v>216500</v>
      </c>
      <c r="AZ630" s="41">
        <v>211800</v>
      </c>
      <c r="BA630" s="41">
        <v>206800</v>
      </c>
      <c r="BB630" s="41">
        <v>201400</v>
      </c>
      <c r="BC630" s="41">
        <v>195600</v>
      </c>
      <c r="BD630" s="41">
        <v>189700</v>
      </c>
      <c r="BE630" s="41">
        <v>183200</v>
      </c>
      <c r="BF630" s="41">
        <v>176700</v>
      </c>
      <c r="BG630" s="41">
        <v>171700</v>
      </c>
      <c r="BH630" s="41">
        <v>168600</v>
      </c>
      <c r="BI630" s="41">
        <v>165600</v>
      </c>
      <c r="BJ630" s="41">
        <v>163100</v>
      </c>
      <c r="BK630" s="41">
        <v>161400</v>
      </c>
      <c r="BL630" s="41">
        <v>159900</v>
      </c>
      <c r="BM630" s="41">
        <v>160400</v>
      </c>
      <c r="BN630" s="41">
        <v>161900</v>
      </c>
      <c r="BO630" s="41">
        <v>162000</v>
      </c>
      <c r="BP630" s="41">
        <v>161500</v>
      </c>
      <c r="BQ630" s="41">
        <v>162200</v>
      </c>
      <c r="BR630" s="41">
        <v>162700</v>
      </c>
      <c r="BS630" s="41">
        <v>162200</v>
      </c>
      <c r="BT630" s="41">
        <v>161200</v>
      </c>
      <c r="BU630" s="41">
        <v>160800</v>
      </c>
      <c r="BV630" s="41">
        <v>161000</v>
      </c>
      <c r="BW630" s="41">
        <v>161300</v>
      </c>
      <c r="BX630" s="41">
        <v>160500</v>
      </c>
      <c r="BY630" s="41">
        <v>157700</v>
      </c>
      <c r="BZ630" s="41">
        <v>154400</v>
      </c>
      <c r="CA630" s="41">
        <v>152200</v>
      </c>
      <c r="CB630" s="41">
        <v>151200</v>
      </c>
      <c r="CC630" s="41">
        <v>150800</v>
      </c>
      <c r="CD630" s="41">
        <v>151200</v>
      </c>
      <c r="CE630" s="41">
        <v>151000</v>
      </c>
      <c r="CF630" s="41">
        <v>150100</v>
      </c>
      <c r="CG630" s="41">
        <v>148300</v>
      </c>
      <c r="CH630" s="41">
        <v>146000</v>
      </c>
      <c r="CI630" s="41">
        <v>143800</v>
      </c>
      <c r="CJ630" s="41">
        <v>142700</v>
      </c>
      <c r="CK630" s="41">
        <v>142000</v>
      </c>
      <c r="CL630" s="41">
        <v>141100</v>
      </c>
      <c r="CM630" s="41">
        <v>141500</v>
      </c>
      <c r="CN630" s="41">
        <v>142600</v>
      </c>
      <c r="CO630" s="41">
        <v>144400</v>
      </c>
      <c r="CP630" s="41">
        <v>145300</v>
      </c>
      <c r="CQ630" s="41">
        <v>145900</v>
      </c>
      <c r="CR630" s="41">
        <v>147300</v>
      </c>
      <c r="CS630" s="41">
        <v>150200</v>
      </c>
      <c r="CT630" s="41">
        <v>152400</v>
      </c>
      <c r="CU630" s="41">
        <v>154100</v>
      </c>
      <c r="CV630" s="41">
        <v>156400</v>
      </c>
      <c r="CW630" s="41">
        <v>160500</v>
      </c>
      <c r="CX630" s="41">
        <v>166700</v>
      </c>
      <c r="CY630" s="41">
        <v>172100</v>
      </c>
      <c r="CZ630" s="41">
        <v>177500</v>
      </c>
      <c r="DA630" s="41">
        <v>183300</v>
      </c>
      <c r="DB630" s="41">
        <v>190600</v>
      </c>
      <c r="DC630" s="41">
        <v>197400</v>
      </c>
      <c r="DD630" s="41">
        <v>201700</v>
      </c>
      <c r="DE630" s="41">
        <v>203900</v>
      </c>
      <c r="DF630" s="41">
        <v>207300</v>
      </c>
      <c r="DG630" s="41">
        <v>210500</v>
      </c>
      <c r="DH630" s="41">
        <v>213100</v>
      </c>
      <c r="DI630" s="41">
        <v>215000</v>
      </c>
      <c r="DJ630" s="41">
        <v>216100</v>
      </c>
      <c r="DK630" s="41">
        <v>218600</v>
      </c>
      <c r="DL630" s="41">
        <v>222300</v>
      </c>
      <c r="DM630" s="41">
        <v>226300</v>
      </c>
      <c r="DN630" s="41">
        <v>229400</v>
      </c>
      <c r="DO630" s="41">
        <v>231800</v>
      </c>
      <c r="DP630" s="41">
        <v>233700</v>
      </c>
    </row>
    <row r="631" spans="1:120">
      <c r="A631" s="41">
        <v>90810</v>
      </c>
      <c r="B631" s="41" t="s">
        <v>400</v>
      </c>
      <c r="C631" s="41" t="s">
        <v>66</v>
      </c>
      <c r="D631" s="41" t="s">
        <v>394</v>
      </c>
      <c r="E631" s="41" t="s">
        <v>394</v>
      </c>
      <c r="F631" s="41">
        <v>380100</v>
      </c>
      <c r="G631" s="41">
        <v>386700</v>
      </c>
      <c r="H631" s="41">
        <v>392200</v>
      </c>
      <c r="I631" s="41">
        <v>397500</v>
      </c>
      <c r="J631" s="41">
        <v>402800</v>
      </c>
      <c r="K631" s="41">
        <v>409400</v>
      </c>
      <c r="L631" s="41">
        <v>417900</v>
      </c>
      <c r="M631" s="41">
        <v>427000</v>
      </c>
      <c r="N631" s="41">
        <v>436500</v>
      </c>
      <c r="O631" s="41">
        <v>446200</v>
      </c>
      <c r="P631" s="41">
        <v>454300</v>
      </c>
      <c r="Q631" s="41">
        <v>459300</v>
      </c>
      <c r="R631" s="41">
        <v>462900</v>
      </c>
      <c r="S631" s="41">
        <v>467100</v>
      </c>
      <c r="T631" s="41">
        <v>472100</v>
      </c>
      <c r="U631" s="41">
        <v>476900</v>
      </c>
      <c r="V631" s="41">
        <v>482500</v>
      </c>
      <c r="W631" s="41">
        <v>487500</v>
      </c>
      <c r="X631" s="41">
        <v>491200</v>
      </c>
      <c r="Y631" s="41">
        <v>493900</v>
      </c>
      <c r="Z631" s="41">
        <v>494400</v>
      </c>
      <c r="AA631" s="41">
        <v>492700</v>
      </c>
      <c r="AB631" s="41">
        <v>490600</v>
      </c>
      <c r="AC631" s="41">
        <v>489500</v>
      </c>
      <c r="AD631" s="41">
        <v>490600</v>
      </c>
      <c r="AE631" s="41">
        <v>492300</v>
      </c>
      <c r="AF631" s="41">
        <v>491600</v>
      </c>
      <c r="AG631" s="41">
        <v>490600</v>
      </c>
      <c r="AH631" s="41">
        <v>489900</v>
      </c>
      <c r="AI631" s="41">
        <v>487300</v>
      </c>
      <c r="AJ631" s="41">
        <v>482900</v>
      </c>
      <c r="AK631" s="41">
        <v>479100</v>
      </c>
      <c r="AL631" s="41">
        <v>476900</v>
      </c>
      <c r="AM631" s="41">
        <v>474500</v>
      </c>
      <c r="AN631" s="41">
        <v>468700</v>
      </c>
      <c r="AO631" s="41">
        <v>459300</v>
      </c>
      <c r="AP631" s="41">
        <v>448800</v>
      </c>
      <c r="AQ631" s="41">
        <v>437700</v>
      </c>
      <c r="AR631" s="41">
        <v>426600</v>
      </c>
      <c r="AS631" s="41">
        <v>414800</v>
      </c>
      <c r="AT631" s="41">
        <v>402200</v>
      </c>
      <c r="AU631" s="41">
        <v>389400</v>
      </c>
      <c r="AV631" s="41">
        <v>377600</v>
      </c>
      <c r="AW631" s="41">
        <v>366200</v>
      </c>
      <c r="AX631" s="41">
        <v>355800</v>
      </c>
      <c r="AY631" s="41">
        <v>345800</v>
      </c>
      <c r="AZ631" s="41">
        <v>337700</v>
      </c>
      <c r="BA631" s="41">
        <v>330900</v>
      </c>
      <c r="BB631" s="41">
        <v>322900</v>
      </c>
      <c r="BC631" s="41">
        <v>313700</v>
      </c>
      <c r="BD631" s="41">
        <v>306600</v>
      </c>
      <c r="BE631" s="41">
        <v>301500</v>
      </c>
      <c r="BF631" s="41">
        <v>297800</v>
      </c>
      <c r="BG631" s="41">
        <v>295300</v>
      </c>
      <c r="BH631" s="41">
        <v>293200</v>
      </c>
      <c r="BI631" s="41">
        <v>290700</v>
      </c>
      <c r="BJ631" s="41">
        <v>289000</v>
      </c>
      <c r="BK631" s="41">
        <v>288300</v>
      </c>
      <c r="BL631" s="41">
        <v>287100</v>
      </c>
      <c r="BM631" s="41">
        <v>286200</v>
      </c>
      <c r="BN631" s="41">
        <v>286400</v>
      </c>
      <c r="BO631" s="41">
        <v>287000</v>
      </c>
      <c r="BP631" s="41">
        <v>286400</v>
      </c>
      <c r="BQ631" s="41">
        <v>284500</v>
      </c>
      <c r="BR631" s="41">
        <v>282000</v>
      </c>
      <c r="BS631" s="41">
        <v>280600</v>
      </c>
      <c r="BT631" s="41">
        <v>279600</v>
      </c>
      <c r="BU631" s="41">
        <v>278500</v>
      </c>
      <c r="BV631" s="41">
        <v>278000</v>
      </c>
      <c r="BW631" s="41">
        <v>279600</v>
      </c>
      <c r="BX631" s="41">
        <v>281400</v>
      </c>
      <c r="BY631" s="41">
        <v>281000</v>
      </c>
      <c r="BZ631" s="41">
        <v>278800</v>
      </c>
      <c r="CA631" s="41">
        <v>277500</v>
      </c>
      <c r="CB631" s="41">
        <v>276900</v>
      </c>
      <c r="CC631" s="41">
        <v>277100</v>
      </c>
      <c r="CD631" s="41">
        <v>277300</v>
      </c>
      <c r="CE631" s="41">
        <v>277600</v>
      </c>
      <c r="CF631" s="41">
        <v>277000</v>
      </c>
      <c r="CG631" s="41">
        <v>275900</v>
      </c>
      <c r="CH631" s="41">
        <v>274100</v>
      </c>
      <c r="CI631" s="41">
        <v>272200</v>
      </c>
      <c r="CJ631" s="41">
        <v>270600</v>
      </c>
      <c r="CK631" s="41">
        <v>269800</v>
      </c>
      <c r="CL631" s="41">
        <v>269300</v>
      </c>
      <c r="CM631" s="41">
        <v>268900</v>
      </c>
      <c r="CN631" s="41">
        <v>270300</v>
      </c>
      <c r="CO631" s="41">
        <v>273500</v>
      </c>
      <c r="CP631" s="41">
        <v>276900</v>
      </c>
      <c r="CQ631" s="41">
        <v>277800</v>
      </c>
      <c r="CR631" s="41">
        <v>278800</v>
      </c>
      <c r="CS631" s="41">
        <v>280800</v>
      </c>
      <c r="CT631" s="41">
        <v>283100</v>
      </c>
      <c r="CU631" s="41">
        <v>285000</v>
      </c>
      <c r="CV631" s="41">
        <v>287800</v>
      </c>
      <c r="CW631" s="41">
        <v>292700</v>
      </c>
      <c r="CX631" s="41">
        <v>299800</v>
      </c>
      <c r="CY631" s="41">
        <v>307800</v>
      </c>
      <c r="CZ631" s="41">
        <v>314500</v>
      </c>
      <c r="DA631" s="41">
        <v>320700</v>
      </c>
      <c r="DB631" s="41">
        <v>328800</v>
      </c>
      <c r="DC631" s="41">
        <v>337200</v>
      </c>
      <c r="DD631" s="41">
        <v>341800</v>
      </c>
      <c r="DE631" s="41">
        <v>343600</v>
      </c>
      <c r="DF631" s="41">
        <v>345600</v>
      </c>
      <c r="DG631" s="41">
        <v>348300</v>
      </c>
      <c r="DH631" s="41">
        <v>352100</v>
      </c>
      <c r="DI631" s="41">
        <v>354800</v>
      </c>
      <c r="DJ631" s="41">
        <v>356300</v>
      </c>
      <c r="DK631" s="41">
        <v>358700</v>
      </c>
      <c r="DL631" s="41">
        <v>361700</v>
      </c>
      <c r="DM631" s="41">
        <v>361800</v>
      </c>
      <c r="DN631" s="41">
        <v>359500</v>
      </c>
      <c r="DO631" s="41">
        <v>358200</v>
      </c>
      <c r="DP631" s="41">
        <v>358600</v>
      </c>
    </row>
    <row r="632" spans="1:120">
      <c r="A632" s="41">
        <v>94595</v>
      </c>
      <c r="B632" s="41" t="s">
        <v>169</v>
      </c>
      <c r="C632" s="41" t="s">
        <v>66</v>
      </c>
      <c r="D632" s="41" t="s">
        <v>65</v>
      </c>
      <c r="E632" s="41" t="s">
        <v>342</v>
      </c>
      <c r="F632" s="41">
        <v>794200</v>
      </c>
      <c r="G632" s="41">
        <v>808900</v>
      </c>
      <c r="H632" s="41">
        <v>821800</v>
      </c>
      <c r="I632" s="41">
        <v>830500</v>
      </c>
      <c r="J632" s="41">
        <v>836900</v>
      </c>
      <c r="K632" s="41">
        <v>842400</v>
      </c>
      <c r="L632" s="41">
        <v>848000</v>
      </c>
      <c r="M632" s="41">
        <v>853000</v>
      </c>
      <c r="N632" s="41">
        <v>857300</v>
      </c>
      <c r="O632" s="41">
        <v>859400</v>
      </c>
      <c r="P632" s="41">
        <v>862200</v>
      </c>
      <c r="Q632" s="41">
        <v>870300</v>
      </c>
      <c r="R632" s="41">
        <v>876100</v>
      </c>
      <c r="S632" s="41">
        <v>874400</v>
      </c>
      <c r="T632" s="41">
        <v>869500</v>
      </c>
      <c r="U632" s="41">
        <v>867000</v>
      </c>
      <c r="V632" s="41">
        <v>866100</v>
      </c>
      <c r="W632" s="41">
        <v>863700</v>
      </c>
      <c r="X632" s="41">
        <v>858500</v>
      </c>
      <c r="Y632" s="41">
        <v>853600</v>
      </c>
      <c r="Z632" s="41">
        <v>852400</v>
      </c>
      <c r="AA632" s="41">
        <v>855300</v>
      </c>
      <c r="AB632" s="41">
        <v>858400</v>
      </c>
      <c r="AC632" s="41">
        <v>857800</v>
      </c>
      <c r="AD632" s="41">
        <v>855500</v>
      </c>
      <c r="AE632" s="41">
        <v>853600</v>
      </c>
      <c r="AF632" s="41">
        <v>850000</v>
      </c>
      <c r="AG632" s="41">
        <v>844300</v>
      </c>
      <c r="AH632" s="41">
        <v>841000</v>
      </c>
      <c r="AI632" s="41">
        <v>838700</v>
      </c>
      <c r="AJ632" s="41">
        <v>834800</v>
      </c>
      <c r="AK632" s="41">
        <v>828600</v>
      </c>
      <c r="AL632" s="41">
        <v>819100</v>
      </c>
      <c r="AM632" s="41">
        <v>805700</v>
      </c>
      <c r="AN632" s="41">
        <v>794200</v>
      </c>
      <c r="AO632" s="41">
        <v>783400</v>
      </c>
      <c r="AP632" s="41">
        <v>771800</v>
      </c>
      <c r="AQ632" s="41">
        <v>761600</v>
      </c>
      <c r="AR632" s="41">
        <v>753900</v>
      </c>
      <c r="AS632" s="41">
        <v>746700</v>
      </c>
      <c r="AT632" s="41">
        <v>738300</v>
      </c>
      <c r="AU632" s="41">
        <v>729000</v>
      </c>
      <c r="AV632" s="41">
        <v>720800</v>
      </c>
      <c r="AW632" s="41">
        <v>714500</v>
      </c>
      <c r="AX632" s="41">
        <v>706400</v>
      </c>
      <c r="AY632" s="41">
        <v>695900</v>
      </c>
      <c r="AZ632" s="41">
        <v>684300</v>
      </c>
      <c r="BA632" s="41">
        <v>676600</v>
      </c>
      <c r="BB632" s="41">
        <v>671800</v>
      </c>
      <c r="BC632" s="41">
        <v>665400</v>
      </c>
      <c r="BD632" s="41">
        <v>657600</v>
      </c>
      <c r="BE632" s="41">
        <v>652800</v>
      </c>
      <c r="BF632" s="41">
        <v>648600</v>
      </c>
      <c r="BG632" s="41">
        <v>644400</v>
      </c>
      <c r="BH632" s="41">
        <v>644300</v>
      </c>
      <c r="BI632" s="41">
        <v>648700</v>
      </c>
      <c r="BJ632" s="41">
        <v>654300</v>
      </c>
      <c r="BK632" s="41">
        <v>659500</v>
      </c>
      <c r="BL632" s="41">
        <v>665700</v>
      </c>
      <c r="BM632" s="41">
        <v>670100</v>
      </c>
      <c r="BN632" s="41">
        <v>674600</v>
      </c>
      <c r="BO632" s="41">
        <v>681700</v>
      </c>
      <c r="BP632" s="41">
        <v>684700</v>
      </c>
      <c r="BQ632" s="41">
        <v>679700</v>
      </c>
      <c r="BR632" s="41">
        <v>673000</v>
      </c>
      <c r="BS632" s="41">
        <v>672600</v>
      </c>
      <c r="BT632" s="41">
        <v>671800</v>
      </c>
      <c r="BU632" s="41">
        <v>665800</v>
      </c>
      <c r="BV632" s="41">
        <v>661700</v>
      </c>
      <c r="BW632" s="41">
        <v>660400</v>
      </c>
      <c r="BX632" s="41">
        <v>653300</v>
      </c>
      <c r="BY632" s="41">
        <v>647000</v>
      </c>
      <c r="BZ632" s="41">
        <v>642300</v>
      </c>
      <c r="CA632" s="41">
        <v>639000</v>
      </c>
      <c r="CB632" s="41">
        <v>638000</v>
      </c>
      <c r="CC632" s="41">
        <v>639800</v>
      </c>
      <c r="CD632" s="41">
        <v>639600</v>
      </c>
      <c r="CE632" s="41">
        <v>636400</v>
      </c>
      <c r="CF632" s="41">
        <v>630100</v>
      </c>
      <c r="CG632" s="41">
        <v>628000</v>
      </c>
      <c r="CH632" s="41">
        <v>627800</v>
      </c>
      <c r="CI632" s="41">
        <v>630000</v>
      </c>
      <c r="CJ632" s="41">
        <v>630900</v>
      </c>
      <c r="CK632" s="41">
        <v>626100</v>
      </c>
      <c r="CL632" s="41">
        <v>621300</v>
      </c>
      <c r="CM632" s="41">
        <v>621000</v>
      </c>
      <c r="CN632" s="41">
        <v>622100</v>
      </c>
      <c r="CO632" s="41">
        <v>625500</v>
      </c>
      <c r="CP632" s="41">
        <v>632100</v>
      </c>
      <c r="CQ632" s="41">
        <v>641200</v>
      </c>
      <c r="CR632" s="41">
        <v>654600</v>
      </c>
      <c r="CS632" s="41">
        <v>663000</v>
      </c>
      <c r="CT632" s="41">
        <v>666500</v>
      </c>
      <c r="CU632" s="41">
        <v>671300</v>
      </c>
      <c r="CV632" s="41">
        <v>683100</v>
      </c>
      <c r="CW632" s="41">
        <v>694500</v>
      </c>
      <c r="CX632" s="41">
        <v>706800</v>
      </c>
      <c r="CY632" s="41">
        <v>722800</v>
      </c>
      <c r="CZ632" s="41">
        <v>744200</v>
      </c>
      <c r="DA632" s="41">
        <v>766100</v>
      </c>
      <c r="DB632" s="41">
        <v>789600</v>
      </c>
      <c r="DC632" s="41">
        <v>811200</v>
      </c>
      <c r="DD632" s="41">
        <v>819600</v>
      </c>
      <c r="DE632" s="41">
        <v>820800</v>
      </c>
      <c r="DF632" s="41">
        <v>821100</v>
      </c>
      <c r="DG632" s="41">
        <v>823700</v>
      </c>
      <c r="DH632" s="41">
        <v>825900</v>
      </c>
      <c r="DI632" s="41">
        <v>833600</v>
      </c>
      <c r="DJ632" s="41">
        <v>842400</v>
      </c>
      <c r="DK632" s="41">
        <v>846200</v>
      </c>
      <c r="DL632" s="41">
        <v>852400</v>
      </c>
      <c r="DM632" s="41">
        <v>855900</v>
      </c>
      <c r="DN632" s="41">
        <v>852800</v>
      </c>
      <c r="DO632" s="41">
        <v>846600</v>
      </c>
      <c r="DP632" s="41">
        <v>845300</v>
      </c>
    </row>
    <row r="633" spans="1:120">
      <c r="A633" s="41">
        <v>92231</v>
      </c>
      <c r="B633" s="41" t="s">
        <v>899</v>
      </c>
      <c r="C633" s="41" t="s">
        <v>66</v>
      </c>
      <c r="D633" s="41" t="s">
        <v>571</v>
      </c>
      <c r="E633" s="41" t="s">
        <v>572</v>
      </c>
      <c r="F633" s="41">
        <v>189200</v>
      </c>
      <c r="G633" s="41">
        <v>192800</v>
      </c>
      <c r="H633" s="41">
        <v>196500</v>
      </c>
      <c r="I633" s="41">
        <v>199400</v>
      </c>
      <c r="J633" s="41">
        <v>201700</v>
      </c>
      <c r="K633" s="41">
        <v>205400</v>
      </c>
      <c r="L633" s="41">
        <v>210900</v>
      </c>
      <c r="M633" s="41">
        <v>216700</v>
      </c>
      <c r="N633" s="41">
        <v>222700</v>
      </c>
      <c r="O633" s="41">
        <v>230000</v>
      </c>
      <c r="P633" s="41">
        <v>236500</v>
      </c>
      <c r="Q633" s="41">
        <v>241700</v>
      </c>
      <c r="R633" s="41">
        <v>247000</v>
      </c>
      <c r="S633" s="41">
        <v>253600</v>
      </c>
      <c r="T633" s="41">
        <v>260300</v>
      </c>
      <c r="U633" s="41">
        <v>266800</v>
      </c>
      <c r="V633" s="41">
        <v>273500</v>
      </c>
      <c r="W633" s="41">
        <v>279400</v>
      </c>
      <c r="X633" s="41">
        <v>282200</v>
      </c>
      <c r="Y633" s="41">
        <v>282500</v>
      </c>
      <c r="Z633" s="41">
        <v>281200</v>
      </c>
      <c r="AA633" s="41">
        <v>277700</v>
      </c>
      <c r="AB633" s="41">
        <v>273900</v>
      </c>
      <c r="AC633" s="41">
        <v>270700</v>
      </c>
      <c r="AD633" s="41">
        <v>267900</v>
      </c>
      <c r="AE633" s="41">
        <v>265000</v>
      </c>
      <c r="AF633" s="41">
        <v>262600</v>
      </c>
      <c r="AG633" s="41">
        <v>260600</v>
      </c>
      <c r="AH633" s="41">
        <v>257500</v>
      </c>
      <c r="AI633" s="41">
        <v>252100</v>
      </c>
      <c r="AJ633" s="41">
        <v>246300</v>
      </c>
      <c r="AK633" s="41">
        <v>241000</v>
      </c>
      <c r="AL633" s="41">
        <v>235800</v>
      </c>
      <c r="AM633" s="41">
        <v>230600</v>
      </c>
      <c r="AN633" s="41">
        <v>225100</v>
      </c>
      <c r="AO633" s="41">
        <v>218600</v>
      </c>
      <c r="AP633" s="41">
        <v>213700</v>
      </c>
      <c r="AQ633" s="41">
        <v>210800</v>
      </c>
      <c r="AR633" s="41">
        <v>207600</v>
      </c>
      <c r="AS633" s="41">
        <v>203000</v>
      </c>
      <c r="AT633" s="41">
        <v>197700</v>
      </c>
      <c r="AU633" s="41">
        <v>192800</v>
      </c>
      <c r="AV633" s="41">
        <v>189400</v>
      </c>
      <c r="AW633" s="41">
        <v>186700</v>
      </c>
      <c r="AX633" s="41">
        <v>182700</v>
      </c>
      <c r="AY633" s="41">
        <v>177500</v>
      </c>
      <c r="AZ633" s="41">
        <v>173300</v>
      </c>
      <c r="BA633" s="41">
        <v>167600</v>
      </c>
      <c r="BB633" s="41">
        <v>159400</v>
      </c>
      <c r="BC633" s="41">
        <v>151400</v>
      </c>
      <c r="BD633" s="41">
        <v>145500</v>
      </c>
      <c r="BE633" s="41">
        <v>140100</v>
      </c>
      <c r="BF633" s="41">
        <v>136100</v>
      </c>
      <c r="BG633" s="41">
        <v>132900</v>
      </c>
      <c r="BH633" s="41">
        <v>130200</v>
      </c>
      <c r="BI633" s="41">
        <v>127900</v>
      </c>
      <c r="BJ633" s="41">
        <v>125100</v>
      </c>
      <c r="BK633" s="41">
        <v>122300</v>
      </c>
      <c r="BL633" s="41">
        <v>119300</v>
      </c>
      <c r="BM633" s="41">
        <v>118000</v>
      </c>
      <c r="BN633" s="41">
        <v>118000</v>
      </c>
      <c r="BO633" s="41">
        <v>117600</v>
      </c>
      <c r="BP633" s="41">
        <v>115200</v>
      </c>
      <c r="BQ633" s="41">
        <v>113000</v>
      </c>
      <c r="BR633" s="41">
        <v>111300</v>
      </c>
      <c r="BS633" s="41">
        <v>110400</v>
      </c>
      <c r="BT633" s="41">
        <v>109600</v>
      </c>
      <c r="BU633" s="41">
        <v>108400</v>
      </c>
      <c r="BV633" s="41">
        <v>108000</v>
      </c>
      <c r="BW633" s="41">
        <v>109400</v>
      </c>
      <c r="BX633" s="41">
        <v>111900</v>
      </c>
      <c r="BY633" s="41">
        <v>114500</v>
      </c>
      <c r="BZ633" s="41">
        <v>116200</v>
      </c>
      <c r="CA633" s="41">
        <v>116500</v>
      </c>
      <c r="CB633" s="41">
        <v>116500</v>
      </c>
      <c r="CC633" s="41">
        <v>116200</v>
      </c>
      <c r="CD633" s="41">
        <v>115100</v>
      </c>
      <c r="CE633" s="41">
        <v>114000</v>
      </c>
      <c r="CF633" s="41">
        <v>112500</v>
      </c>
      <c r="CG633" s="41">
        <v>112200</v>
      </c>
      <c r="CH633" s="41">
        <v>113900</v>
      </c>
      <c r="CI633" s="41">
        <v>115500</v>
      </c>
      <c r="CJ633" s="41">
        <v>115100</v>
      </c>
      <c r="CK633" s="41">
        <v>114900</v>
      </c>
      <c r="CL633" s="41">
        <v>114100</v>
      </c>
      <c r="CM633" s="41">
        <v>112700</v>
      </c>
      <c r="CN633" s="41">
        <v>113400</v>
      </c>
      <c r="CO633" s="41">
        <v>115800</v>
      </c>
      <c r="CP633" s="41">
        <v>117300</v>
      </c>
      <c r="CQ633" s="41">
        <v>117900</v>
      </c>
      <c r="CR633" s="41">
        <v>119300</v>
      </c>
      <c r="CS633" s="41">
        <v>120600</v>
      </c>
      <c r="CT633" s="41">
        <v>120100</v>
      </c>
      <c r="CU633" s="41">
        <v>119500</v>
      </c>
      <c r="CV633" s="41">
        <v>120500</v>
      </c>
      <c r="CW633" s="41">
        <v>121600</v>
      </c>
      <c r="CX633" s="41">
        <v>121900</v>
      </c>
      <c r="CY633" s="41">
        <v>122900</v>
      </c>
      <c r="CZ633" s="41">
        <v>125300</v>
      </c>
      <c r="DA633" s="41">
        <v>128500</v>
      </c>
      <c r="DB633" s="41">
        <v>131000</v>
      </c>
      <c r="DC633" s="41">
        <v>131100</v>
      </c>
      <c r="DD633" s="41">
        <v>131100</v>
      </c>
      <c r="DE633" s="41">
        <v>133000</v>
      </c>
      <c r="DF633" s="41">
        <v>136000</v>
      </c>
      <c r="DG633" s="41">
        <v>135300</v>
      </c>
      <c r="DH633" s="41">
        <v>133100</v>
      </c>
      <c r="DI633" s="41">
        <v>133200</v>
      </c>
      <c r="DJ633" s="41">
        <v>136700</v>
      </c>
      <c r="DK633" s="41">
        <v>139300</v>
      </c>
      <c r="DL633" s="41">
        <v>140300</v>
      </c>
      <c r="DM633" s="41">
        <v>140900</v>
      </c>
      <c r="DN633" s="41">
        <v>144800</v>
      </c>
      <c r="DO633" s="41">
        <v>150200</v>
      </c>
      <c r="DP633" s="41">
        <v>154000</v>
      </c>
    </row>
    <row r="634" spans="1:120">
      <c r="A634" s="41">
        <v>92706</v>
      </c>
      <c r="B634" s="41" t="s">
        <v>460</v>
      </c>
      <c r="C634" s="41" t="s">
        <v>66</v>
      </c>
      <c r="D634" s="41" t="s">
        <v>394</v>
      </c>
      <c r="E634" s="41" t="s">
        <v>399</v>
      </c>
      <c r="F634" s="41">
        <v>539300</v>
      </c>
      <c r="G634" s="41">
        <v>544300</v>
      </c>
      <c r="H634" s="41">
        <v>550400</v>
      </c>
      <c r="I634" s="41">
        <v>556400</v>
      </c>
      <c r="J634" s="41">
        <v>560600</v>
      </c>
      <c r="K634" s="41">
        <v>565000</v>
      </c>
      <c r="L634" s="41">
        <v>574200</v>
      </c>
      <c r="M634" s="41">
        <v>584900</v>
      </c>
      <c r="N634" s="41">
        <v>593800</v>
      </c>
      <c r="O634" s="41">
        <v>601600</v>
      </c>
      <c r="P634" s="41">
        <v>609400</v>
      </c>
      <c r="Q634" s="41">
        <v>617600</v>
      </c>
      <c r="R634" s="41">
        <v>628800</v>
      </c>
      <c r="S634" s="41">
        <v>638800</v>
      </c>
      <c r="T634" s="41">
        <v>643800</v>
      </c>
      <c r="U634" s="41">
        <v>647200</v>
      </c>
      <c r="V634" s="41">
        <v>650900</v>
      </c>
      <c r="W634" s="41">
        <v>653800</v>
      </c>
      <c r="X634" s="41">
        <v>655500</v>
      </c>
      <c r="Y634" s="41">
        <v>655400</v>
      </c>
      <c r="Z634" s="41">
        <v>653700</v>
      </c>
      <c r="AA634" s="41">
        <v>650900</v>
      </c>
      <c r="AB634" s="41">
        <v>647700</v>
      </c>
      <c r="AC634" s="41">
        <v>646200</v>
      </c>
      <c r="AD634" s="41">
        <v>647400</v>
      </c>
      <c r="AE634" s="41">
        <v>645200</v>
      </c>
      <c r="AF634" s="41">
        <v>637500</v>
      </c>
      <c r="AG634" s="41">
        <v>629300</v>
      </c>
      <c r="AH634" s="41">
        <v>623600</v>
      </c>
      <c r="AI634" s="41">
        <v>615400</v>
      </c>
      <c r="AJ634" s="41">
        <v>603900</v>
      </c>
      <c r="AK634" s="41">
        <v>593600</v>
      </c>
      <c r="AL634" s="41">
        <v>586100</v>
      </c>
      <c r="AM634" s="41">
        <v>579200</v>
      </c>
      <c r="AN634" s="41">
        <v>570500</v>
      </c>
      <c r="AO634" s="41">
        <v>561700</v>
      </c>
      <c r="AP634" s="41">
        <v>554900</v>
      </c>
      <c r="AQ634" s="41">
        <v>547800</v>
      </c>
      <c r="AR634" s="41">
        <v>535200</v>
      </c>
      <c r="AS634" s="41">
        <v>519000</v>
      </c>
      <c r="AT634" s="41">
        <v>504000</v>
      </c>
      <c r="AU634" s="41">
        <v>489900</v>
      </c>
      <c r="AV634" s="41">
        <v>474600</v>
      </c>
      <c r="AW634" s="41">
        <v>458600</v>
      </c>
      <c r="AX634" s="41">
        <v>442400</v>
      </c>
      <c r="AY634" s="41">
        <v>429500</v>
      </c>
      <c r="AZ634" s="41">
        <v>421800</v>
      </c>
      <c r="BA634" s="41">
        <v>414000</v>
      </c>
      <c r="BB634" s="41">
        <v>400400</v>
      </c>
      <c r="BC634" s="41">
        <v>385400</v>
      </c>
      <c r="BD634" s="41">
        <v>374600</v>
      </c>
      <c r="BE634" s="41">
        <v>368900</v>
      </c>
      <c r="BF634" s="41">
        <v>367300</v>
      </c>
      <c r="BG634" s="41">
        <v>369400</v>
      </c>
      <c r="BH634" s="41">
        <v>373200</v>
      </c>
      <c r="BI634" s="41">
        <v>377100</v>
      </c>
      <c r="BJ634" s="41">
        <v>380100</v>
      </c>
      <c r="BK634" s="41">
        <v>381700</v>
      </c>
      <c r="BL634" s="41">
        <v>381300</v>
      </c>
      <c r="BM634" s="41">
        <v>376500</v>
      </c>
      <c r="BN634" s="41">
        <v>371200</v>
      </c>
      <c r="BO634" s="41">
        <v>371000</v>
      </c>
      <c r="BP634" s="41">
        <v>375000</v>
      </c>
      <c r="BQ634" s="41">
        <v>377000</v>
      </c>
      <c r="BR634" s="41">
        <v>376900</v>
      </c>
      <c r="BS634" s="41">
        <v>374300</v>
      </c>
      <c r="BT634" s="41">
        <v>370900</v>
      </c>
      <c r="BU634" s="41">
        <v>370700</v>
      </c>
      <c r="BV634" s="41">
        <v>370400</v>
      </c>
      <c r="BW634" s="41">
        <v>366500</v>
      </c>
      <c r="BX634" s="41">
        <v>361500</v>
      </c>
      <c r="BY634" s="41">
        <v>359100</v>
      </c>
      <c r="BZ634" s="41">
        <v>359100</v>
      </c>
      <c r="CA634" s="41">
        <v>361900</v>
      </c>
      <c r="CB634" s="41">
        <v>365600</v>
      </c>
      <c r="CC634" s="41">
        <v>368000</v>
      </c>
      <c r="CD634" s="41">
        <v>368800</v>
      </c>
      <c r="CE634" s="41">
        <v>367500</v>
      </c>
      <c r="CF634" s="41">
        <v>364400</v>
      </c>
      <c r="CG634" s="41">
        <v>360400</v>
      </c>
      <c r="CH634" s="41">
        <v>357700</v>
      </c>
      <c r="CI634" s="41">
        <v>356400</v>
      </c>
      <c r="CJ634" s="41">
        <v>356000</v>
      </c>
      <c r="CK634" s="41">
        <v>355200</v>
      </c>
      <c r="CL634" s="41">
        <v>354100</v>
      </c>
      <c r="CM634" s="41">
        <v>354100</v>
      </c>
      <c r="CN634" s="41">
        <v>356900</v>
      </c>
      <c r="CO634" s="41">
        <v>361400</v>
      </c>
      <c r="CP634" s="41">
        <v>363200</v>
      </c>
      <c r="CQ634" s="41">
        <v>365800</v>
      </c>
      <c r="CR634" s="41">
        <v>368600</v>
      </c>
      <c r="CS634" s="41">
        <v>369100</v>
      </c>
      <c r="CT634" s="41">
        <v>370400</v>
      </c>
      <c r="CU634" s="41">
        <v>376000</v>
      </c>
      <c r="CV634" s="41">
        <v>380900</v>
      </c>
      <c r="CW634" s="41">
        <v>388200</v>
      </c>
      <c r="CX634" s="41">
        <v>396200</v>
      </c>
      <c r="CY634" s="41">
        <v>401600</v>
      </c>
      <c r="CZ634" s="41">
        <v>407200</v>
      </c>
      <c r="DA634" s="41">
        <v>415400</v>
      </c>
      <c r="DB634" s="41">
        <v>423100</v>
      </c>
      <c r="DC634" s="41">
        <v>429100</v>
      </c>
      <c r="DD634" s="41">
        <v>435200</v>
      </c>
      <c r="DE634" s="41">
        <v>441800</v>
      </c>
      <c r="DF634" s="41">
        <v>448700</v>
      </c>
      <c r="DG634" s="41">
        <v>455200</v>
      </c>
      <c r="DH634" s="41">
        <v>462500</v>
      </c>
      <c r="DI634" s="41">
        <v>470300</v>
      </c>
      <c r="DJ634" s="41">
        <v>479100</v>
      </c>
      <c r="DK634" s="41">
        <v>486500</v>
      </c>
      <c r="DL634" s="41">
        <v>492200</v>
      </c>
      <c r="DM634" s="41">
        <v>495700</v>
      </c>
      <c r="DN634" s="41">
        <v>498000</v>
      </c>
      <c r="DO634" s="41">
        <v>500600</v>
      </c>
      <c r="DP634" s="41">
        <v>503100</v>
      </c>
    </row>
    <row r="635" spans="1:120">
      <c r="A635" s="41">
        <v>91042</v>
      </c>
      <c r="B635" s="41" t="s">
        <v>394</v>
      </c>
      <c r="C635" s="41" t="s">
        <v>66</v>
      </c>
      <c r="D635" s="41" t="s">
        <v>394</v>
      </c>
      <c r="E635" s="41" t="s">
        <v>394</v>
      </c>
      <c r="F635" s="41">
        <v>504800</v>
      </c>
      <c r="G635" s="41">
        <v>510800</v>
      </c>
      <c r="H635" s="41">
        <v>515700</v>
      </c>
      <c r="I635" s="41">
        <v>519700</v>
      </c>
      <c r="J635" s="41">
        <v>522800</v>
      </c>
      <c r="K635" s="41">
        <v>529100</v>
      </c>
      <c r="L635" s="41">
        <v>539800</v>
      </c>
      <c r="M635" s="41">
        <v>550600</v>
      </c>
      <c r="N635" s="41">
        <v>557400</v>
      </c>
      <c r="O635" s="41">
        <v>561700</v>
      </c>
      <c r="P635" s="41">
        <v>565500</v>
      </c>
      <c r="Q635" s="41">
        <v>568200</v>
      </c>
      <c r="R635" s="41">
        <v>570700</v>
      </c>
      <c r="S635" s="41">
        <v>576100</v>
      </c>
      <c r="T635" s="41">
        <v>583500</v>
      </c>
      <c r="U635" s="41">
        <v>587800</v>
      </c>
      <c r="V635" s="41">
        <v>590400</v>
      </c>
      <c r="W635" s="41">
        <v>592300</v>
      </c>
      <c r="X635" s="41">
        <v>591900</v>
      </c>
      <c r="Y635" s="41">
        <v>589500</v>
      </c>
      <c r="Z635" s="41">
        <v>590900</v>
      </c>
      <c r="AA635" s="41">
        <v>592000</v>
      </c>
      <c r="AB635" s="41">
        <v>588500</v>
      </c>
      <c r="AC635" s="41">
        <v>580100</v>
      </c>
      <c r="AD635" s="41">
        <v>572700</v>
      </c>
      <c r="AE635" s="41">
        <v>567200</v>
      </c>
      <c r="AF635" s="41">
        <v>563800</v>
      </c>
      <c r="AG635" s="41">
        <v>561700</v>
      </c>
      <c r="AH635" s="41">
        <v>561400</v>
      </c>
      <c r="AI635" s="41">
        <v>558900</v>
      </c>
      <c r="AJ635" s="41">
        <v>554100</v>
      </c>
      <c r="AK635" s="41">
        <v>548700</v>
      </c>
      <c r="AL635" s="41">
        <v>544300</v>
      </c>
      <c r="AM635" s="41">
        <v>540800</v>
      </c>
      <c r="AN635" s="41">
        <v>536700</v>
      </c>
      <c r="AO635" s="41">
        <v>530200</v>
      </c>
      <c r="AP635" s="41">
        <v>520100</v>
      </c>
      <c r="AQ635" s="41">
        <v>506300</v>
      </c>
      <c r="AR635" s="41">
        <v>493400</v>
      </c>
      <c r="AS635" s="41">
        <v>483100</v>
      </c>
      <c r="AT635" s="41">
        <v>474700</v>
      </c>
      <c r="AU635" s="41">
        <v>467200</v>
      </c>
      <c r="AV635" s="41">
        <v>459700</v>
      </c>
      <c r="AW635" s="41">
        <v>450500</v>
      </c>
      <c r="AX635" s="41">
        <v>441300</v>
      </c>
      <c r="AY635" s="41">
        <v>435500</v>
      </c>
      <c r="AZ635" s="41">
        <v>432400</v>
      </c>
      <c r="BA635" s="41">
        <v>432900</v>
      </c>
      <c r="BB635" s="41">
        <v>435200</v>
      </c>
      <c r="BC635" s="41">
        <v>435700</v>
      </c>
      <c r="BD635" s="41">
        <v>433900</v>
      </c>
      <c r="BE635" s="41">
        <v>432600</v>
      </c>
      <c r="BF635" s="41">
        <v>429000</v>
      </c>
      <c r="BG635" s="41">
        <v>424700</v>
      </c>
      <c r="BH635" s="41">
        <v>423200</v>
      </c>
      <c r="BI635" s="41">
        <v>423100</v>
      </c>
      <c r="BJ635" s="41">
        <v>422500</v>
      </c>
      <c r="BK635" s="41">
        <v>422700</v>
      </c>
      <c r="BL635" s="41">
        <v>423600</v>
      </c>
      <c r="BM635" s="41">
        <v>425600</v>
      </c>
      <c r="BN635" s="41">
        <v>426900</v>
      </c>
      <c r="BO635" s="41">
        <v>429600</v>
      </c>
      <c r="BP635" s="41">
        <v>431200</v>
      </c>
      <c r="BQ635" s="41">
        <v>429100</v>
      </c>
      <c r="BR635" s="41">
        <v>425700</v>
      </c>
      <c r="BS635" s="41">
        <v>423200</v>
      </c>
      <c r="BT635" s="41">
        <v>418400</v>
      </c>
      <c r="BU635" s="41">
        <v>413500</v>
      </c>
      <c r="BV635" s="41">
        <v>408700</v>
      </c>
      <c r="BW635" s="41">
        <v>403600</v>
      </c>
      <c r="BX635" s="41">
        <v>399100</v>
      </c>
      <c r="BY635" s="41">
        <v>396600</v>
      </c>
      <c r="BZ635" s="41">
        <v>396700</v>
      </c>
      <c r="CA635" s="41">
        <v>399500</v>
      </c>
      <c r="CB635" s="41">
        <v>400900</v>
      </c>
      <c r="CC635" s="41">
        <v>400300</v>
      </c>
      <c r="CD635" s="41">
        <v>397800</v>
      </c>
      <c r="CE635" s="41">
        <v>395400</v>
      </c>
      <c r="CF635" s="41">
        <v>394300</v>
      </c>
      <c r="CG635" s="41">
        <v>395300</v>
      </c>
      <c r="CH635" s="41">
        <v>397400</v>
      </c>
      <c r="CI635" s="41">
        <v>400000</v>
      </c>
      <c r="CJ635" s="41">
        <v>401100</v>
      </c>
      <c r="CK635" s="41">
        <v>398100</v>
      </c>
      <c r="CL635" s="41">
        <v>392000</v>
      </c>
      <c r="CM635" s="41">
        <v>386100</v>
      </c>
      <c r="CN635" s="41">
        <v>383600</v>
      </c>
      <c r="CO635" s="41">
        <v>384300</v>
      </c>
      <c r="CP635" s="41">
        <v>387400</v>
      </c>
      <c r="CQ635" s="41">
        <v>389800</v>
      </c>
      <c r="CR635" s="41">
        <v>393100</v>
      </c>
      <c r="CS635" s="41">
        <v>398300</v>
      </c>
      <c r="CT635" s="41">
        <v>403100</v>
      </c>
      <c r="CU635" s="41">
        <v>406100</v>
      </c>
      <c r="CV635" s="41">
        <v>409600</v>
      </c>
      <c r="CW635" s="41">
        <v>414900</v>
      </c>
      <c r="CX635" s="41">
        <v>422000</v>
      </c>
      <c r="CY635" s="41">
        <v>428800</v>
      </c>
      <c r="CZ635" s="41">
        <v>435600</v>
      </c>
      <c r="DA635" s="41">
        <v>444600</v>
      </c>
      <c r="DB635" s="41">
        <v>454200</v>
      </c>
      <c r="DC635" s="41">
        <v>460500</v>
      </c>
      <c r="DD635" s="41">
        <v>463200</v>
      </c>
      <c r="DE635" s="41">
        <v>465200</v>
      </c>
      <c r="DF635" s="41">
        <v>468200</v>
      </c>
      <c r="DG635" s="41">
        <v>471200</v>
      </c>
      <c r="DH635" s="41">
        <v>475200</v>
      </c>
      <c r="DI635" s="41">
        <v>479600</v>
      </c>
      <c r="DJ635" s="41">
        <v>484000</v>
      </c>
      <c r="DK635" s="41">
        <v>488900</v>
      </c>
      <c r="DL635" s="41">
        <v>495000</v>
      </c>
      <c r="DM635" s="41">
        <v>499200</v>
      </c>
      <c r="DN635" s="41">
        <v>503400</v>
      </c>
      <c r="DO635" s="41">
        <v>507000</v>
      </c>
      <c r="DP635" s="41">
        <v>509500</v>
      </c>
    </row>
    <row r="636" spans="1:120">
      <c r="A636" s="41">
        <v>95242</v>
      </c>
      <c r="B636" s="41" t="s">
        <v>548</v>
      </c>
      <c r="C636" s="41" t="s">
        <v>66</v>
      </c>
      <c r="D636" s="41" t="s">
        <v>496</v>
      </c>
      <c r="E636" s="41" t="s">
        <v>497</v>
      </c>
      <c r="F636" s="41">
        <v>356300</v>
      </c>
      <c r="G636" s="41">
        <v>362900</v>
      </c>
      <c r="H636" s="41">
        <v>370200</v>
      </c>
      <c r="I636" s="41">
        <v>378600</v>
      </c>
      <c r="J636" s="41">
        <v>387500</v>
      </c>
      <c r="K636" s="41">
        <v>395500</v>
      </c>
      <c r="L636" s="41">
        <v>403100</v>
      </c>
      <c r="M636" s="41">
        <v>410000</v>
      </c>
      <c r="N636" s="41">
        <v>415900</v>
      </c>
      <c r="O636" s="41">
        <v>421000</v>
      </c>
      <c r="P636" s="41">
        <v>425400</v>
      </c>
      <c r="Q636" s="41">
        <v>427700</v>
      </c>
      <c r="R636" s="41">
        <v>427600</v>
      </c>
      <c r="S636" s="41">
        <v>426400</v>
      </c>
      <c r="T636" s="41">
        <v>424400</v>
      </c>
      <c r="U636" s="41">
        <v>420800</v>
      </c>
      <c r="V636" s="41">
        <v>417200</v>
      </c>
      <c r="W636" s="41">
        <v>414100</v>
      </c>
      <c r="X636" s="41">
        <v>409300</v>
      </c>
      <c r="Y636" s="41">
        <v>403200</v>
      </c>
      <c r="Z636" s="41">
        <v>397400</v>
      </c>
      <c r="AA636" s="41">
        <v>391500</v>
      </c>
      <c r="AB636" s="41">
        <v>385200</v>
      </c>
      <c r="AC636" s="41">
        <v>379100</v>
      </c>
      <c r="AD636" s="41">
        <v>372300</v>
      </c>
      <c r="AE636" s="41">
        <v>366600</v>
      </c>
      <c r="AF636" s="41">
        <v>362400</v>
      </c>
      <c r="AG636" s="41">
        <v>358100</v>
      </c>
      <c r="AH636" s="41">
        <v>353100</v>
      </c>
      <c r="AI636" s="41">
        <v>348100</v>
      </c>
      <c r="AJ636" s="41">
        <v>343100</v>
      </c>
      <c r="AK636" s="41">
        <v>338400</v>
      </c>
      <c r="AL636" s="41">
        <v>332800</v>
      </c>
      <c r="AM636" s="41">
        <v>327000</v>
      </c>
      <c r="AN636" s="41">
        <v>321500</v>
      </c>
      <c r="AO636" s="41">
        <v>315200</v>
      </c>
      <c r="AP636" s="41">
        <v>307500</v>
      </c>
      <c r="AQ636" s="41">
        <v>299400</v>
      </c>
      <c r="AR636" s="41">
        <v>290800</v>
      </c>
      <c r="AS636" s="41">
        <v>281600</v>
      </c>
      <c r="AT636" s="41">
        <v>272300</v>
      </c>
      <c r="AU636" s="41">
        <v>264300</v>
      </c>
      <c r="AV636" s="41">
        <v>258000</v>
      </c>
      <c r="AW636" s="41">
        <v>252300</v>
      </c>
      <c r="AX636" s="41">
        <v>246100</v>
      </c>
      <c r="AY636" s="41">
        <v>242300</v>
      </c>
      <c r="AZ636" s="41">
        <v>240300</v>
      </c>
      <c r="BA636" s="41">
        <v>238400</v>
      </c>
      <c r="BB636" s="41">
        <v>235900</v>
      </c>
      <c r="BC636" s="41">
        <v>233200</v>
      </c>
      <c r="BD636" s="41">
        <v>230300</v>
      </c>
      <c r="BE636" s="41">
        <v>228500</v>
      </c>
      <c r="BF636" s="41">
        <v>227900</v>
      </c>
      <c r="BG636" s="41">
        <v>228400</v>
      </c>
      <c r="BH636" s="41">
        <v>227700</v>
      </c>
      <c r="BI636" s="41">
        <v>225500</v>
      </c>
      <c r="BJ636" s="41">
        <v>224500</v>
      </c>
      <c r="BK636" s="41">
        <v>224700</v>
      </c>
      <c r="BL636" s="41">
        <v>225500</v>
      </c>
      <c r="BM636" s="41">
        <v>225700</v>
      </c>
      <c r="BN636" s="41">
        <v>229400</v>
      </c>
      <c r="BO636" s="41">
        <v>234100</v>
      </c>
      <c r="BP636" s="41">
        <v>235900</v>
      </c>
      <c r="BQ636" s="41">
        <v>236000</v>
      </c>
      <c r="BR636" s="41">
        <v>237500</v>
      </c>
      <c r="BS636" s="41">
        <v>235100</v>
      </c>
      <c r="BT636" s="41">
        <v>230600</v>
      </c>
      <c r="BU636" s="41">
        <v>228500</v>
      </c>
      <c r="BV636" s="41">
        <v>228600</v>
      </c>
      <c r="BW636" s="41">
        <v>226200</v>
      </c>
      <c r="BX636" s="41">
        <v>219800</v>
      </c>
      <c r="BY636" s="41">
        <v>216400</v>
      </c>
      <c r="BZ636" s="41">
        <v>216600</v>
      </c>
      <c r="CA636" s="41">
        <v>214700</v>
      </c>
      <c r="CB636" s="41">
        <v>211400</v>
      </c>
      <c r="CC636" s="41">
        <v>208700</v>
      </c>
      <c r="CD636" s="41">
        <v>206200</v>
      </c>
      <c r="CE636" s="41">
        <v>205500</v>
      </c>
      <c r="CF636" s="41">
        <v>204100</v>
      </c>
      <c r="CG636" s="41">
        <v>201400</v>
      </c>
      <c r="CH636" s="41">
        <v>200200</v>
      </c>
      <c r="CI636" s="41">
        <v>200800</v>
      </c>
      <c r="CJ636" s="41">
        <v>198900</v>
      </c>
      <c r="CK636" s="41">
        <v>196500</v>
      </c>
      <c r="CL636" s="41">
        <v>196000</v>
      </c>
      <c r="CM636" s="41">
        <v>196200</v>
      </c>
      <c r="CN636" s="41">
        <v>195200</v>
      </c>
      <c r="CO636" s="41">
        <v>196200</v>
      </c>
      <c r="CP636" s="41">
        <v>198700</v>
      </c>
      <c r="CQ636" s="41">
        <v>198800</v>
      </c>
      <c r="CR636" s="41">
        <v>201800</v>
      </c>
      <c r="CS636" s="41">
        <v>208700</v>
      </c>
      <c r="CT636" s="41">
        <v>215500</v>
      </c>
      <c r="CU636" s="41">
        <v>217200</v>
      </c>
      <c r="CV636" s="41">
        <v>221200</v>
      </c>
      <c r="CW636" s="41">
        <v>226400</v>
      </c>
      <c r="CX636" s="41">
        <v>228000</v>
      </c>
      <c r="CY636" s="41">
        <v>230500</v>
      </c>
      <c r="CZ636" s="41">
        <v>237200</v>
      </c>
      <c r="DA636" s="41">
        <v>244400</v>
      </c>
      <c r="DB636" s="41">
        <v>250300</v>
      </c>
      <c r="DC636" s="41">
        <v>259500</v>
      </c>
      <c r="DD636" s="41">
        <v>268200</v>
      </c>
      <c r="DE636" s="41">
        <v>272400</v>
      </c>
      <c r="DF636" s="41">
        <v>269800</v>
      </c>
      <c r="DG636" s="41">
        <v>270300</v>
      </c>
      <c r="DH636" s="41">
        <v>273600</v>
      </c>
      <c r="DI636" s="41">
        <v>275600</v>
      </c>
      <c r="DJ636" s="41">
        <v>275300</v>
      </c>
      <c r="DK636" s="41">
        <v>277500</v>
      </c>
      <c r="DL636" s="41">
        <v>281600</v>
      </c>
      <c r="DM636" s="41">
        <v>284000</v>
      </c>
      <c r="DN636" s="41">
        <v>285000</v>
      </c>
      <c r="DO636" s="41">
        <v>287100</v>
      </c>
      <c r="DP636" s="41">
        <v>288300</v>
      </c>
    </row>
    <row r="637" spans="1:120">
      <c r="A637" s="41">
        <v>94603</v>
      </c>
      <c r="B637" s="41" t="s">
        <v>135</v>
      </c>
      <c r="C637" s="41" t="s">
        <v>66</v>
      </c>
      <c r="D637" s="41" t="s">
        <v>65</v>
      </c>
      <c r="E637" s="41" t="s">
        <v>78</v>
      </c>
      <c r="F637" s="41">
        <v>356900</v>
      </c>
      <c r="G637" s="41">
        <v>363900</v>
      </c>
      <c r="H637" s="41">
        <v>370700</v>
      </c>
      <c r="I637" s="41">
        <v>377700</v>
      </c>
      <c r="J637" s="41">
        <v>385100</v>
      </c>
      <c r="K637" s="41">
        <v>392400</v>
      </c>
      <c r="L637" s="41">
        <v>400400</v>
      </c>
      <c r="M637" s="41">
        <v>408300</v>
      </c>
      <c r="N637" s="41">
        <v>415000</v>
      </c>
      <c r="O637" s="41">
        <v>420000</v>
      </c>
      <c r="P637" s="41">
        <v>425000</v>
      </c>
      <c r="Q637" s="41">
        <v>429200</v>
      </c>
      <c r="R637" s="41">
        <v>431800</v>
      </c>
      <c r="S637" s="41">
        <v>433100</v>
      </c>
      <c r="T637" s="41">
        <v>435200</v>
      </c>
      <c r="U637" s="41">
        <v>437000</v>
      </c>
      <c r="V637" s="41">
        <v>437800</v>
      </c>
      <c r="W637" s="41">
        <v>438900</v>
      </c>
      <c r="X637" s="41">
        <v>441700</v>
      </c>
      <c r="Y637" s="41">
        <v>443700</v>
      </c>
      <c r="Z637" s="41">
        <v>443000</v>
      </c>
      <c r="AA637" s="41">
        <v>442600</v>
      </c>
      <c r="AB637" s="41">
        <v>443600</v>
      </c>
      <c r="AC637" s="41">
        <v>442600</v>
      </c>
      <c r="AD637" s="41">
        <v>439100</v>
      </c>
      <c r="AE637" s="41">
        <v>437100</v>
      </c>
      <c r="AF637" s="41">
        <v>436900</v>
      </c>
      <c r="AG637" s="41">
        <v>436500</v>
      </c>
      <c r="AH637" s="41">
        <v>435400</v>
      </c>
      <c r="AI637" s="41">
        <v>432500</v>
      </c>
      <c r="AJ637" s="41">
        <v>427000</v>
      </c>
      <c r="AK637" s="41">
        <v>421400</v>
      </c>
      <c r="AL637" s="41">
        <v>417900</v>
      </c>
      <c r="AM637" s="41">
        <v>415600</v>
      </c>
      <c r="AN637" s="41">
        <v>411800</v>
      </c>
      <c r="AO637" s="41">
        <v>404800</v>
      </c>
      <c r="AP637" s="41">
        <v>392700</v>
      </c>
      <c r="AQ637" s="41">
        <v>377700</v>
      </c>
      <c r="AR637" s="41">
        <v>363800</v>
      </c>
      <c r="AS637" s="41">
        <v>351900</v>
      </c>
      <c r="AT637" s="41">
        <v>339500</v>
      </c>
      <c r="AU637" s="41">
        <v>325900</v>
      </c>
      <c r="AV637" s="41">
        <v>310500</v>
      </c>
      <c r="AW637" s="41">
        <v>294400</v>
      </c>
      <c r="AX637" s="41">
        <v>280500</v>
      </c>
      <c r="AY637" s="41">
        <v>269900</v>
      </c>
      <c r="AZ637" s="41">
        <v>260000</v>
      </c>
      <c r="BA637" s="41">
        <v>253200</v>
      </c>
      <c r="BB637" s="41">
        <v>250700</v>
      </c>
      <c r="BC637" s="41">
        <v>247000</v>
      </c>
      <c r="BD637" s="41">
        <v>238600</v>
      </c>
      <c r="BE637" s="41">
        <v>229900</v>
      </c>
      <c r="BF637" s="41">
        <v>222800</v>
      </c>
      <c r="BG637" s="41">
        <v>217900</v>
      </c>
      <c r="BH637" s="41">
        <v>214000</v>
      </c>
      <c r="BI637" s="41">
        <v>210100</v>
      </c>
      <c r="BJ637" s="41">
        <v>207200</v>
      </c>
      <c r="BK637" s="41">
        <v>203500</v>
      </c>
      <c r="BL637" s="41">
        <v>198200</v>
      </c>
      <c r="BM637" s="41">
        <v>193600</v>
      </c>
      <c r="BN637" s="41">
        <v>193100</v>
      </c>
      <c r="BO637" s="41">
        <v>193300</v>
      </c>
      <c r="BP637" s="41">
        <v>190500</v>
      </c>
      <c r="BQ637" s="41">
        <v>185900</v>
      </c>
      <c r="BR637" s="41">
        <v>183200</v>
      </c>
      <c r="BS637" s="41">
        <v>180900</v>
      </c>
      <c r="BT637" s="41">
        <v>178700</v>
      </c>
      <c r="BU637" s="41">
        <v>177100</v>
      </c>
      <c r="BV637" s="41">
        <v>175000</v>
      </c>
      <c r="BW637" s="41">
        <v>171200</v>
      </c>
      <c r="BX637" s="41">
        <v>165500</v>
      </c>
      <c r="BY637" s="41">
        <v>161100</v>
      </c>
      <c r="BZ637" s="41">
        <v>158200</v>
      </c>
      <c r="CA637" s="41">
        <v>155900</v>
      </c>
      <c r="CB637" s="41">
        <v>155000</v>
      </c>
      <c r="CC637" s="41">
        <v>155300</v>
      </c>
      <c r="CD637" s="41">
        <v>155000</v>
      </c>
      <c r="CE637" s="41">
        <v>155000</v>
      </c>
      <c r="CF637" s="41">
        <v>155100</v>
      </c>
      <c r="CG637" s="41">
        <v>155100</v>
      </c>
      <c r="CH637" s="41">
        <v>154700</v>
      </c>
      <c r="CI637" s="41">
        <v>154900</v>
      </c>
      <c r="CJ637" s="41">
        <v>157000</v>
      </c>
      <c r="CK637" s="41">
        <v>158400</v>
      </c>
      <c r="CL637" s="41">
        <v>157400</v>
      </c>
      <c r="CM637" s="41">
        <v>157000</v>
      </c>
      <c r="CN637" s="41">
        <v>159000</v>
      </c>
      <c r="CO637" s="41">
        <v>160700</v>
      </c>
      <c r="CP637" s="41">
        <v>162600</v>
      </c>
      <c r="CQ637" s="41">
        <v>163500</v>
      </c>
      <c r="CR637" s="41">
        <v>165600</v>
      </c>
      <c r="CS637" s="41">
        <v>168600</v>
      </c>
      <c r="CT637" s="41">
        <v>172000</v>
      </c>
      <c r="CU637" s="41">
        <v>174500</v>
      </c>
      <c r="CV637" s="41">
        <v>177800</v>
      </c>
      <c r="CW637" s="41">
        <v>180900</v>
      </c>
      <c r="CX637" s="41">
        <v>182100</v>
      </c>
      <c r="CY637" s="41">
        <v>184800</v>
      </c>
      <c r="CZ637" s="41">
        <v>189700</v>
      </c>
      <c r="DA637" s="41">
        <v>194600</v>
      </c>
      <c r="DB637" s="41">
        <v>197700</v>
      </c>
      <c r="DC637" s="41">
        <v>200300</v>
      </c>
      <c r="DD637" s="41">
        <v>201700</v>
      </c>
      <c r="DE637" s="41">
        <v>203500</v>
      </c>
      <c r="DF637" s="41">
        <v>205000</v>
      </c>
      <c r="DG637" s="41">
        <v>208700</v>
      </c>
      <c r="DH637" s="41">
        <v>214700</v>
      </c>
      <c r="DI637" s="41">
        <v>220000</v>
      </c>
      <c r="DJ637" s="41">
        <v>224000</v>
      </c>
      <c r="DK637" s="41">
        <v>230000</v>
      </c>
      <c r="DL637" s="41">
        <v>235600</v>
      </c>
      <c r="DM637" s="41">
        <v>239900</v>
      </c>
      <c r="DN637" s="41">
        <v>244200</v>
      </c>
      <c r="DO637" s="41">
        <v>250000</v>
      </c>
      <c r="DP637" s="41">
        <v>255200</v>
      </c>
    </row>
    <row r="638" spans="1:120">
      <c r="A638" s="41">
        <v>95501</v>
      </c>
      <c r="B638" s="41" t="s">
        <v>668</v>
      </c>
      <c r="C638" s="41" t="s">
        <v>66</v>
      </c>
      <c r="D638" s="41" t="s">
        <v>668</v>
      </c>
      <c r="E638" s="41" t="s">
        <v>669</v>
      </c>
      <c r="F638" s="41">
        <v>238900</v>
      </c>
      <c r="G638" s="41">
        <v>243000</v>
      </c>
      <c r="H638" s="41">
        <v>245900</v>
      </c>
      <c r="I638" s="41">
        <v>249200</v>
      </c>
      <c r="J638" s="41">
        <v>254400</v>
      </c>
      <c r="K638" s="41">
        <v>260600</v>
      </c>
      <c r="L638" s="41">
        <v>265600</v>
      </c>
      <c r="M638" s="41">
        <v>270500</v>
      </c>
      <c r="N638" s="41">
        <v>273700</v>
      </c>
      <c r="O638" s="41">
        <v>273900</v>
      </c>
      <c r="P638" s="41">
        <v>273600</v>
      </c>
      <c r="Q638" s="41">
        <v>274500</v>
      </c>
      <c r="R638" s="41">
        <v>274500</v>
      </c>
      <c r="S638" s="41">
        <v>273300</v>
      </c>
      <c r="T638" s="41">
        <v>273400</v>
      </c>
      <c r="U638" s="41">
        <v>275200</v>
      </c>
      <c r="V638" s="41">
        <v>275200</v>
      </c>
      <c r="W638" s="41">
        <v>273500</v>
      </c>
      <c r="X638" s="41">
        <v>272800</v>
      </c>
      <c r="Y638" s="41">
        <v>271200</v>
      </c>
      <c r="Z638" s="41">
        <v>269600</v>
      </c>
      <c r="AA638" s="41">
        <v>270100</v>
      </c>
      <c r="AB638" s="41">
        <v>272400</v>
      </c>
      <c r="AC638" s="41">
        <v>273700</v>
      </c>
      <c r="AD638" s="41">
        <v>273100</v>
      </c>
      <c r="AE638" s="41">
        <v>272300</v>
      </c>
      <c r="AF638" s="41">
        <v>274000</v>
      </c>
      <c r="AG638" s="41">
        <v>274200</v>
      </c>
      <c r="AH638" s="41">
        <v>273300</v>
      </c>
      <c r="AI638" s="41">
        <v>275300</v>
      </c>
      <c r="AJ638" s="41">
        <v>277900</v>
      </c>
      <c r="AK638" s="41">
        <v>279000</v>
      </c>
      <c r="AL638" s="41">
        <v>278800</v>
      </c>
      <c r="AM638" s="41">
        <v>278300</v>
      </c>
      <c r="AN638" s="41">
        <v>276300</v>
      </c>
      <c r="AO638" s="41">
        <v>275400</v>
      </c>
      <c r="AP638" s="41">
        <v>275600</v>
      </c>
      <c r="AQ638" s="41">
        <v>274000</v>
      </c>
      <c r="AR638" s="41">
        <v>269600</v>
      </c>
      <c r="AS638" s="41">
        <v>265700</v>
      </c>
      <c r="AT638" s="41">
        <v>261700</v>
      </c>
      <c r="AU638" s="41">
        <v>257700</v>
      </c>
      <c r="AV638" s="41">
        <v>256400</v>
      </c>
      <c r="AW638" s="41">
        <v>254900</v>
      </c>
      <c r="AX638" s="41">
        <v>252400</v>
      </c>
      <c r="AY638" s="41">
        <v>250800</v>
      </c>
      <c r="AZ638" s="41">
        <v>251600</v>
      </c>
      <c r="BA638" s="41">
        <v>253300</v>
      </c>
      <c r="BB638" s="41">
        <v>253800</v>
      </c>
      <c r="BC638" s="41">
        <v>252500</v>
      </c>
      <c r="BD638" s="41">
        <v>251500</v>
      </c>
      <c r="BE638" s="41">
        <v>250100</v>
      </c>
      <c r="BF638" s="41">
        <v>248100</v>
      </c>
      <c r="BG638" s="41">
        <v>245100</v>
      </c>
      <c r="BH638" s="41">
        <v>243500</v>
      </c>
      <c r="BI638" s="41">
        <v>244000</v>
      </c>
      <c r="BJ638" s="41">
        <v>244900</v>
      </c>
      <c r="BK638" s="41">
        <v>244200</v>
      </c>
      <c r="BL638" s="41">
        <v>243800</v>
      </c>
      <c r="BM638" s="41">
        <v>242600</v>
      </c>
      <c r="BN638" s="41">
        <v>239000</v>
      </c>
      <c r="BO638" s="41">
        <v>236200</v>
      </c>
      <c r="BP638" s="41">
        <v>235500</v>
      </c>
      <c r="BQ638" s="41">
        <v>236600</v>
      </c>
      <c r="BR638" s="41">
        <v>240500</v>
      </c>
      <c r="BS638" s="41">
        <v>241200</v>
      </c>
      <c r="BT638" s="41">
        <v>237800</v>
      </c>
      <c r="BU638" s="41">
        <v>236900</v>
      </c>
      <c r="BV638" s="41">
        <v>238400</v>
      </c>
      <c r="BW638" s="41">
        <v>237000</v>
      </c>
      <c r="BX638" s="41">
        <v>232800</v>
      </c>
      <c r="BY638" s="41">
        <v>230600</v>
      </c>
      <c r="BZ638" s="41">
        <v>230500</v>
      </c>
      <c r="CA638" s="41">
        <v>230400</v>
      </c>
      <c r="CB638" s="41">
        <v>225000</v>
      </c>
      <c r="CC638" s="41">
        <v>216800</v>
      </c>
      <c r="CD638" s="41">
        <v>211400</v>
      </c>
      <c r="CE638" s="41">
        <v>211300</v>
      </c>
      <c r="CF638" s="41">
        <v>211300</v>
      </c>
      <c r="CG638" s="41">
        <v>209600</v>
      </c>
      <c r="CH638" s="41">
        <v>204900</v>
      </c>
      <c r="CI638" s="41">
        <v>201400</v>
      </c>
      <c r="CJ638" s="41">
        <v>201100</v>
      </c>
      <c r="CK638" s="41">
        <v>199500</v>
      </c>
      <c r="CL638" s="41">
        <v>196500</v>
      </c>
      <c r="CM638" s="41">
        <v>198000</v>
      </c>
      <c r="CN638" s="41">
        <v>203500</v>
      </c>
      <c r="CO638" s="41">
        <v>208400</v>
      </c>
      <c r="CP638" s="41">
        <v>209200</v>
      </c>
      <c r="CQ638" s="41">
        <v>208100</v>
      </c>
      <c r="CR638" s="41">
        <v>209100</v>
      </c>
      <c r="CS638" s="41">
        <v>208900</v>
      </c>
      <c r="CT638" s="41">
        <v>205600</v>
      </c>
      <c r="CU638" s="41">
        <v>201400</v>
      </c>
      <c r="CV638" s="41">
        <v>198200</v>
      </c>
      <c r="CW638" s="41">
        <v>195000</v>
      </c>
      <c r="CX638" s="41">
        <v>196700</v>
      </c>
      <c r="CY638" s="41">
        <v>203700</v>
      </c>
      <c r="CZ638" s="41">
        <v>210000</v>
      </c>
      <c r="DA638" s="41">
        <v>209000</v>
      </c>
      <c r="DB638" s="41">
        <v>205900</v>
      </c>
      <c r="DC638" s="41">
        <v>205500</v>
      </c>
      <c r="DD638" s="41">
        <v>203600</v>
      </c>
      <c r="DE638" s="41">
        <v>204500</v>
      </c>
      <c r="DF638" s="41">
        <v>210600</v>
      </c>
      <c r="DG638" s="41">
        <v>216400</v>
      </c>
      <c r="DH638" s="41">
        <v>216400</v>
      </c>
      <c r="DI638" s="41">
        <v>216300</v>
      </c>
      <c r="DJ638" s="41">
        <v>213100</v>
      </c>
      <c r="DK638" s="41">
        <v>203400</v>
      </c>
      <c r="DL638" s="41">
        <v>197700</v>
      </c>
      <c r="DM638" s="41">
        <v>204400</v>
      </c>
      <c r="DN638" s="41">
        <v>214600</v>
      </c>
      <c r="DO638" s="41">
        <v>218300</v>
      </c>
      <c r="DP638" s="41">
        <v>220300</v>
      </c>
    </row>
    <row r="639" spans="1:120">
      <c r="A639" s="41">
        <v>90272</v>
      </c>
      <c r="B639" s="41" t="s">
        <v>394</v>
      </c>
      <c r="C639" s="41" t="s">
        <v>66</v>
      </c>
      <c r="D639" s="41" t="s">
        <v>394</v>
      </c>
      <c r="E639" s="41" t="s">
        <v>394</v>
      </c>
      <c r="F639" s="41">
        <v>1509300</v>
      </c>
      <c r="G639" s="41">
        <v>1526700</v>
      </c>
      <c r="H639" s="41">
        <v>1547500</v>
      </c>
      <c r="I639" s="41">
        <v>1572600</v>
      </c>
      <c r="J639" s="41">
        <v>1597100</v>
      </c>
      <c r="K639" s="41">
        <v>1623600</v>
      </c>
      <c r="L639" s="41">
        <v>1651400</v>
      </c>
      <c r="M639" s="41">
        <v>1674900</v>
      </c>
      <c r="N639" s="41">
        <v>1691500</v>
      </c>
      <c r="O639" s="41">
        <v>1713600</v>
      </c>
      <c r="P639" s="41">
        <v>1738100</v>
      </c>
      <c r="Q639" s="41">
        <v>1753400</v>
      </c>
      <c r="R639" s="41">
        <v>1755800</v>
      </c>
      <c r="S639" s="41">
        <v>1754100</v>
      </c>
      <c r="T639" s="41">
        <v>1754700</v>
      </c>
      <c r="U639" s="41">
        <v>1759800</v>
      </c>
      <c r="V639" s="41">
        <v>1770800</v>
      </c>
      <c r="W639" s="41">
        <v>1784400</v>
      </c>
      <c r="X639" s="41">
        <v>1801400</v>
      </c>
      <c r="Y639" s="41">
        <v>1823400</v>
      </c>
      <c r="Z639" s="41">
        <v>1836900</v>
      </c>
      <c r="AA639" s="41">
        <v>1834700</v>
      </c>
      <c r="AB639" s="41">
        <v>1827800</v>
      </c>
      <c r="AC639" s="41">
        <v>1818300</v>
      </c>
      <c r="AD639" s="41">
        <v>1809900</v>
      </c>
      <c r="AE639" s="41">
        <v>1807200</v>
      </c>
      <c r="AF639" s="41">
        <v>1812300</v>
      </c>
      <c r="AG639" s="41">
        <v>1818800</v>
      </c>
      <c r="AH639" s="41">
        <v>1820200</v>
      </c>
      <c r="AI639" s="41">
        <v>1814400</v>
      </c>
      <c r="AJ639" s="41">
        <v>1810700</v>
      </c>
      <c r="AK639" s="41">
        <v>1805600</v>
      </c>
      <c r="AL639" s="41">
        <v>1806100</v>
      </c>
      <c r="AM639" s="41">
        <v>1808900</v>
      </c>
      <c r="AN639" s="41">
        <v>1804100</v>
      </c>
      <c r="AO639" s="41">
        <v>1798200</v>
      </c>
      <c r="AP639" s="41">
        <v>1803900</v>
      </c>
      <c r="AQ639" s="41">
        <v>1803300</v>
      </c>
      <c r="AR639" s="41">
        <v>1784800</v>
      </c>
      <c r="AS639" s="41">
        <v>1759800</v>
      </c>
      <c r="AT639" s="41">
        <v>1740500</v>
      </c>
      <c r="AU639" s="41">
        <v>1732300</v>
      </c>
      <c r="AV639" s="41">
        <v>1729900</v>
      </c>
      <c r="AW639" s="41">
        <v>1720000</v>
      </c>
      <c r="AX639" s="41">
        <v>1706900</v>
      </c>
      <c r="AY639" s="41">
        <v>1698600</v>
      </c>
      <c r="AZ639" s="41">
        <v>1690400</v>
      </c>
      <c r="BA639" s="41">
        <v>1684700</v>
      </c>
      <c r="BB639" s="41">
        <v>1685400</v>
      </c>
      <c r="BC639" s="41">
        <v>1682600</v>
      </c>
      <c r="BD639" s="41">
        <v>1680600</v>
      </c>
      <c r="BE639" s="41">
        <v>1680500</v>
      </c>
      <c r="BF639" s="41">
        <v>1670300</v>
      </c>
      <c r="BG639" s="41">
        <v>1653000</v>
      </c>
      <c r="BH639" s="41">
        <v>1642600</v>
      </c>
      <c r="BI639" s="41">
        <v>1635100</v>
      </c>
      <c r="BJ639" s="41">
        <v>1621800</v>
      </c>
      <c r="BK639" s="41">
        <v>1611200</v>
      </c>
      <c r="BL639" s="41">
        <v>1608900</v>
      </c>
      <c r="BM639" s="41">
        <v>1615000</v>
      </c>
      <c r="BN639" s="41">
        <v>1614900</v>
      </c>
      <c r="BO639" s="41">
        <v>1613200</v>
      </c>
      <c r="BP639" s="41">
        <v>1612000</v>
      </c>
      <c r="BQ639" s="41">
        <v>1599700</v>
      </c>
      <c r="BR639" s="41">
        <v>1579600</v>
      </c>
      <c r="BS639" s="41">
        <v>1564500</v>
      </c>
      <c r="BT639" s="41">
        <v>1543700</v>
      </c>
      <c r="BU639" s="41">
        <v>1523500</v>
      </c>
      <c r="BV639" s="41">
        <v>1511700</v>
      </c>
      <c r="BW639" s="41">
        <v>1504500</v>
      </c>
      <c r="BX639" s="41">
        <v>1497100</v>
      </c>
      <c r="BY639" s="41">
        <v>1487000</v>
      </c>
      <c r="BZ639" s="41">
        <v>1473600</v>
      </c>
      <c r="CA639" s="41">
        <v>1466400</v>
      </c>
      <c r="CB639" s="41">
        <v>1460500</v>
      </c>
      <c r="CC639" s="41">
        <v>1459200</v>
      </c>
      <c r="CD639" s="41">
        <v>1457300</v>
      </c>
      <c r="CE639" s="41">
        <v>1453100</v>
      </c>
      <c r="CF639" s="41">
        <v>1452400</v>
      </c>
      <c r="CG639" s="41">
        <v>1454600</v>
      </c>
      <c r="CH639" s="41">
        <v>1454300</v>
      </c>
      <c r="CI639" s="41">
        <v>1455000</v>
      </c>
      <c r="CJ639" s="41">
        <v>1458300</v>
      </c>
      <c r="CK639" s="41">
        <v>1459700</v>
      </c>
      <c r="CL639" s="41">
        <v>1461500</v>
      </c>
      <c r="CM639" s="41">
        <v>1461700</v>
      </c>
      <c r="CN639" s="41">
        <v>1464200</v>
      </c>
      <c r="CO639" s="41">
        <v>1471000</v>
      </c>
      <c r="CP639" s="41">
        <v>1480900</v>
      </c>
      <c r="CQ639" s="41">
        <v>1478800</v>
      </c>
      <c r="CR639" s="41">
        <v>1477000</v>
      </c>
      <c r="CS639" s="41">
        <v>1488300</v>
      </c>
      <c r="CT639" s="41">
        <v>1506200</v>
      </c>
      <c r="CU639" s="41">
        <v>1519800</v>
      </c>
      <c r="CV639" s="41">
        <v>1539000</v>
      </c>
      <c r="CW639" s="41">
        <v>1562700</v>
      </c>
      <c r="CX639" s="41">
        <v>1586800</v>
      </c>
      <c r="CY639" s="41">
        <v>1615800</v>
      </c>
      <c r="CZ639" s="41">
        <v>1652400</v>
      </c>
      <c r="DA639" s="41">
        <v>1687800</v>
      </c>
      <c r="DB639" s="41">
        <v>1718300</v>
      </c>
      <c r="DC639" s="41">
        <v>1753200</v>
      </c>
      <c r="DD639" s="41">
        <v>1793900</v>
      </c>
      <c r="DE639" s="41">
        <v>1829600</v>
      </c>
      <c r="DF639" s="41">
        <v>1852100</v>
      </c>
      <c r="DG639" s="41">
        <v>1854800</v>
      </c>
      <c r="DH639" s="41">
        <v>1853200</v>
      </c>
      <c r="DI639" s="41">
        <v>1853900</v>
      </c>
      <c r="DJ639" s="41">
        <v>1859400</v>
      </c>
      <c r="DK639" s="41">
        <v>1872400</v>
      </c>
      <c r="DL639" s="41">
        <v>1872400</v>
      </c>
      <c r="DM639" s="41">
        <v>1869800</v>
      </c>
      <c r="DN639" s="41">
        <v>1896600</v>
      </c>
      <c r="DO639" s="41">
        <v>1940300</v>
      </c>
      <c r="DP639" s="41">
        <v>1966400</v>
      </c>
    </row>
    <row r="640" spans="1:120">
      <c r="A640" s="41">
        <v>92236</v>
      </c>
      <c r="B640" s="41" t="s">
        <v>671</v>
      </c>
      <c r="C640" s="41" t="s">
        <v>66</v>
      </c>
      <c r="D640" s="41" t="s">
        <v>414</v>
      </c>
      <c r="E640" s="41" t="s">
        <v>414</v>
      </c>
      <c r="F640" s="41">
        <v>181900</v>
      </c>
      <c r="G640" s="41">
        <v>186200</v>
      </c>
      <c r="H640" s="41">
        <v>189700</v>
      </c>
      <c r="I640" s="41">
        <v>193800</v>
      </c>
      <c r="J640" s="41">
        <v>200400</v>
      </c>
      <c r="K640" s="41">
        <v>210100</v>
      </c>
      <c r="L640" s="41">
        <v>221200</v>
      </c>
      <c r="M640" s="41">
        <v>231000</v>
      </c>
      <c r="N640" s="41">
        <v>238900</v>
      </c>
      <c r="O640" s="41">
        <v>247100</v>
      </c>
      <c r="P640" s="41">
        <v>257000</v>
      </c>
      <c r="Q640" s="41">
        <v>266700</v>
      </c>
      <c r="R640" s="41">
        <v>273900</v>
      </c>
      <c r="S640" s="41">
        <v>279200</v>
      </c>
      <c r="T640" s="41">
        <v>283400</v>
      </c>
      <c r="U640" s="41">
        <v>285400</v>
      </c>
      <c r="V640" s="41">
        <v>286200</v>
      </c>
      <c r="W640" s="41">
        <v>286800</v>
      </c>
      <c r="X640" s="41">
        <v>285900</v>
      </c>
      <c r="Y640" s="41">
        <v>284200</v>
      </c>
      <c r="Z640" s="41">
        <v>283100</v>
      </c>
      <c r="AA640" s="41">
        <v>281300</v>
      </c>
      <c r="AB640" s="41">
        <v>277500</v>
      </c>
      <c r="AC640" s="41">
        <v>273500</v>
      </c>
      <c r="AD640" s="41">
        <v>269900</v>
      </c>
      <c r="AE640" s="41">
        <v>267700</v>
      </c>
      <c r="AF640" s="41">
        <v>265700</v>
      </c>
      <c r="AG640" s="41">
        <v>263300</v>
      </c>
      <c r="AH640" s="41">
        <v>258200</v>
      </c>
      <c r="AI640" s="41">
        <v>250100</v>
      </c>
      <c r="AJ640" s="41">
        <v>242100</v>
      </c>
      <c r="AK640" s="41">
        <v>236900</v>
      </c>
      <c r="AL640" s="41">
        <v>234300</v>
      </c>
      <c r="AM640" s="41">
        <v>232200</v>
      </c>
      <c r="AN640" s="41">
        <v>228600</v>
      </c>
      <c r="AO640" s="41">
        <v>224300</v>
      </c>
      <c r="AP640" s="41">
        <v>220000</v>
      </c>
      <c r="AQ640" s="41">
        <v>213800</v>
      </c>
      <c r="AR640" s="41">
        <v>205500</v>
      </c>
      <c r="AS640" s="41">
        <v>196600</v>
      </c>
      <c r="AT640" s="41">
        <v>188200</v>
      </c>
      <c r="AU640" s="41">
        <v>180900</v>
      </c>
      <c r="AV640" s="41">
        <v>175400</v>
      </c>
      <c r="AW640" s="41">
        <v>171200</v>
      </c>
      <c r="AX640" s="41">
        <v>165400</v>
      </c>
      <c r="AY640" s="41">
        <v>157700</v>
      </c>
      <c r="AZ640" s="41">
        <v>150800</v>
      </c>
      <c r="BA640" s="41">
        <v>144600</v>
      </c>
      <c r="BB640" s="41">
        <v>138700</v>
      </c>
      <c r="BC640" s="41">
        <v>133800</v>
      </c>
      <c r="BD640" s="41">
        <v>130400</v>
      </c>
      <c r="BE640" s="41">
        <v>127700</v>
      </c>
      <c r="BF640" s="41">
        <v>125700</v>
      </c>
      <c r="BG640" s="41">
        <v>124200</v>
      </c>
      <c r="BH640" s="41">
        <v>122300</v>
      </c>
      <c r="BI640" s="41">
        <v>119200</v>
      </c>
      <c r="BJ640" s="41">
        <v>115400</v>
      </c>
      <c r="BK640" s="41">
        <v>112000</v>
      </c>
      <c r="BL640" s="41">
        <v>109500</v>
      </c>
      <c r="BM640" s="41">
        <v>107500</v>
      </c>
      <c r="BN640" s="41">
        <v>106700</v>
      </c>
      <c r="BO640" s="41">
        <v>106800</v>
      </c>
      <c r="BP640" s="41">
        <v>106300</v>
      </c>
      <c r="BQ640" s="41">
        <v>105400</v>
      </c>
      <c r="BR640" s="41">
        <v>105100</v>
      </c>
      <c r="BS640" s="41">
        <v>105000</v>
      </c>
      <c r="BT640" s="41">
        <v>104000</v>
      </c>
      <c r="BU640" s="41">
        <v>103300</v>
      </c>
      <c r="BV640" s="41">
        <v>102700</v>
      </c>
      <c r="BW640" s="41">
        <v>101500</v>
      </c>
      <c r="BX640" s="41">
        <v>100300</v>
      </c>
      <c r="BY640" s="41">
        <v>99100</v>
      </c>
      <c r="BZ640" s="41">
        <v>96900</v>
      </c>
      <c r="CA640" s="41">
        <v>95100</v>
      </c>
      <c r="CB640" s="41">
        <v>94500</v>
      </c>
      <c r="CC640" s="41">
        <v>94000</v>
      </c>
      <c r="CD640" s="41">
        <v>93400</v>
      </c>
      <c r="CE640" s="41">
        <v>93400</v>
      </c>
      <c r="CF640" s="41">
        <v>93900</v>
      </c>
      <c r="CG640" s="41">
        <v>93600</v>
      </c>
      <c r="CH640" s="41">
        <v>92800</v>
      </c>
      <c r="CI640" s="41">
        <v>92200</v>
      </c>
      <c r="CJ640" s="41">
        <v>91800</v>
      </c>
      <c r="CK640" s="41">
        <v>91500</v>
      </c>
      <c r="CL640" s="41">
        <v>91200</v>
      </c>
      <c r="CM640" s="41">
        <v>90700</v>
      </c>
      <c r="CN640" s="41">
        <v>90700</v>
      </c>
      <c r="CO640" s="41">
        <v>90700</v>
      </c>
      <c r="CP640" s="41">
        <v>90700</v>
      </c>
      <c r="CQ640" s="41">
        <v>91600</v>
      </c>
      <c r="CR640" s="41">
        <v>92800</v>
      </c>
      <c r="CS640" s="41">
        <v>93500</v>
      </c>
      <c r="CT640" s="41">
        <v>95000</v>
      </c>
      <c r="CU640" s="41">
        <v>96500</v>
      </c>
      <c r="CV640" s="41">
        <v>97500</v>
      </c>
      <c r="CW640" s="41">
        <v>98400</v>
      </c>
      <c r="CX640" s="41">
        <v>100600</v>
      </c>
      <c r="CY640" s="41">
        <v>103700</v>
      </c>
      <c r="CZ640" s="41">
        <v>106400</v>
      </c>
      <c r="DA640" s="41">
        <v>109000</v>
      </c>
      <c r="DB640" s="41">
        <v>111500</v>
      </c>
      <c r="DC640" s="41">
        <v>113000</v>
      </c>
      <c r="DD640" s="41">
        <v>113800</v>
      </c>
      <c r="DE640" s="41">
        <v>114800</v>
      </c>
      <c r="DF640" s="41">
        <v>115700</v>
      </c>
      <c r="DG640" s="41">
        <v>118200</v>
      </c>
      <c r="DH640" s="41">
        <v>121000</v>
      </c>
      <c r="DI640" s="41">
        <v>123600</v>
      </c>
      <c r="DJ640" s="41">
        <v>126500</v>
      </c>
      <c r="DK640" s="41">
        <v>128700</v>
      </c>
      <c r="DL640" s="41">
        <v>131100</v>
      </c>
      <c r="DM640" s="41">
        <v>135400</v>
      </c>
      <c r="DN640" s="41">
        <v>140400</v>
      </c>
      <c r="DO640" s="41">
        <v>143200</v>
      </c>
      <c r="DP640" s="41">
        <v>144700</v>
      </c>
    </row>
    <row r="641" spans="1:120">
      <c r="A641" s="41">
        <v>92508</v>
      </c>
      <c r="B641" s="41" t="s">
        <v>414</v>
      </c>
      <c r="C641" s="41" t="s">
        <v>66</v>
      </c>
      <c r="D641" s="41" t="s">
        <v>414</v>
      </c>
      <c r="E641" s="41" t="s">
        <v>414</v>
      </c>
      <c r="F641" s="41">
        <v>385400</v>
      </c>
      <c r="G641" s="41">
        <v>387300</v>
      </c>
      <c r="H641" s="41">
        <v>392300</v>
      </c>
      <c r="I641" s="41">
        <v>399600</v>
      </c>
      <c r="J641" s="41">
        <v>406900</v>
      </c>
      <c r="K641" s="41">
        <v>416400</v>
      </c>
      <c r="L641" s="41">
        <v>427700</v>
      </c>
      <c r="M641" s="41">
        <v>436300</v>
      </c>
      <c r="N641" s="41">
        <v>440700</v>
      </c>
      <c r="O641" s="41">
        <v>445400</v>
      </c>
      <c r="P641" s="41">
        <v>452600</v>
      </c>
      <c r="Q641" s="41">
        <v>462300</v>
      </c>
      <c r="R641" s="41">
        <v>469800</v>
      </c>
      <c r="S641" s="41">
        <v>473000</v>
      </c>
      <c r="T641" s="41">
        <v>474300</v>
      </c>
      <c r="U641" s="41">
        <v>473200</v>
      </c>
      <c r="V641" s="41">
        <v>468200</v>
      </c>
      <c r="W641" s="41">
        <v>461100</v>
      </c>
      <c r="X641" s="41">
        <v>455900</v>
      </c>
      <c r="Y641" s="41">
        <v>454000</v>
      </c>
      <c r="Z641" s="41">
        <v>456000</v>
      </c>
      <c r="AA641" s="41">
        <v>459500</v>
      </c>
      <c r="AB641" s="41">
        <v>462000</v>
      </c>
      <c r="AC641" s="41">
        <v>462800</v>
      </c>
      <c r="AD641" s="41">
        <v>462100</v>
      </c>
      <c r="AE641" s="41">
        <v>459000</v>
      </c>
      <c r="AF641" s="41">
        <v>454300</v>
      </c>
      <c r="AG641" s="41">
        <v>450400</v>
      </c>
      <c r="AH641" s="41">
        <v>447000</v>
      </c>
      <c r="AI641" s="41">
        <v>444500</v>
      </c>
      <c r="AJ641" s="41">
        <v>442500</v>
      </c>
      <c r="AK641" s="41">
        <v>438000</v>
      </c>
      <c r="AL641" s="41">
        <v>429200</v>
      </c>
      <c r="AM641" s="41">
        <v>418700</v>
      </c>
      <c r="AN641" s="41">
        <v>409000</v>
      </c>
      <c r="AO641" s="41">
        <v>401900</v>
      </c>
      <c r="AP641" s="41">
        <v>393400</v>
      </c>
      <c r="AQ641" s="41">
        <v>385000</v>
      </c>
      <c r="AR641" s="41">
        <v>379500</v>
      </c>
      <c r="AS641" s="41">
        <v>375400</v>
      </c>
      <c r="AT641" s="41">
        <v>367500</v>
      </c>
      <c r="AU641" s="41">
        <v>356900</v>
      </c>
      <c r="AV641" s="41">
        <v>345800</v>
      </c>
      <c r="AW641" s="41">
        <v>335600</v>
      </c>
      <c r="AX641" s="41">
        <v>328500</v>
      </c>
      <c r="AY641" s="41">
        <v>324500</v>
      </c>
      <c r="AZ641" s="41">
        <v>319400</v>
      </c>
      <c r="BA641" s="41">
        <v>308600</v>
      </c>
      <c r="BB641" s="41">
        <v>297900</v>
      </c>
      <c r="BC641" s="41">
        <v>290600</v>
      </c>
      <c r="BD641" s="41">
        <v>283700</v>
      </c>
      <c r="BE641" s="41">
        <v>275800</v>
      </c>
      <c r="BF641" s="41">
        <v>269200</v>
      </c>
      <c r="BG641" s="41">
        <v>262600</v>
      </c>
      <c r="BH641" s="41">
        <v>254900</v>
      </c>
      <c r="BI641" s="41">
        <v>249000</v>
      </c>
      <c r="BJ641" s="41">
        <v>245200</v>
      </c>
      <c r="BK641" s="41">
        <v>242400</v>
      </c>
      <c r="BL641" s="41">
        <v>240800</v>
      </c>
      <c r="BM641" s="41">
        <v>240800</v>
      </c>
      <c r="BN641" s="41">
        <v>242000</v>
      </c>
      <c r="BO641" s="41">
        <v>244300</v>
      </c>
      <c r="BP641" s="41">
        <v>245800</v>
      </c>
      <c r="BQ641" s="41">
        <v>246400</v>
      </c>
      <c r="BR641" s="41">
        <v>247200</v>
      </c>
      <c r="BS641" s="41">
        <v>248000</v>
      </c>
      <c r="BT641" s="41">
        <v>248800</v>
      </c>
      <c r="BU641" s="41">
        <v>250700</v>
      </c>
      <c r="BV641" s="41">
        <v>250700</v>
      </c>
      <c r="BW641" s="41">
        <v>249600</v>
      </c>
      <c r="BX641" s="41">
        <v>249000</v>
      </c>
      <c r="BY641" s="41">
        <v>247900</v>
      </c>
      <c r="BZ641" s="41">
        <v>246000</v>
      </c>
      <c r="CA641" s="41">
        <v>244900</v>
      </c>
      <c r="CB641" s="41">
        <v>244100</v>
      </c>
      <c r="CC641" s="41">
        <v>243000</v>
      </c>
      <c r="CD641" s="41">
        <v>242300</v>
      </c>
      <c r="CE641" s="41">
        <v>241600</v>
      </c>
      <c r="CF641" s="41">
        <v>240100</v>
      </c>
      <c r="CG641" s="41">
        <v>236900</v>
      </c>
      <c r="CH641" s="41">
        <v>233600</v>
      </c>
      <c r="CI641" s="41">
        <v>231300</v>
      </c>
      <c r="CJ641" s="41">
        <v>229800</v>
      </c>
      <c r="CK641" s="41">
        <v>229700</v>
      </c>
      <c r="CL641" s="41">
        <v>229900</v>
      </c>
      <c r="CM641" s="41">
        <v>230100</v>
      </c>
      <c r="CN641" s="41">
        <v>230200</v>
      </c>
      <c r="CO641" s="41">
        <v>229900</v>
      </c>
      <c r="CP641" s="41">
        <v>230200</v>
      </c>
      <c r="CQ641" s="41">
        <v>233000</v>
      </c>
      <c r="CR641" s="41">
        <v>236000</v>
      </c>
      <c r="CS641" s="41">
        <v>238500</v>
      </c>
      <c r="CT641" s="41">
        <v>242600</v>
      </c>
      <c r="CU641" s="41">
        <v>246900</v>
      </c>
      <c r="CV641" s="41">
        <v>251100</v>
      </c>
      <c r="CW641" s="41">
        <v>257100</v>
      </c>
      <c r="CX641" s="41">
        <v>264600</v>
      </c>
      <c r="CY641" s="41">
        <v>271000</v>
      </c>
      <c r="CZ641" s="41">
        <v>276500</v>
      </c>
      <c r="DA641" s="41">
        <v>281400</v>
      </c>
      <c r="DB641" s="41">
        <v>288200</v>
      </c>
      <c r="DC641" s="41">
        <v>297000</v>
      </c>
      <c r="DD641" s="41">
        <v>305600</v>
      </c>
      <c r="DE641" s="41">
        <v>312300</v>
      </c>
      <c r="DF641" s="41">
        <v>318600</v>
      </c>
      <c r="DG641" s="41">
        <v>323000</v>
      </c>
      <c r="DH641" s="41">
        <v>325000</v>
      </c>
      <c r="DI641" s="41">
        <v>325900</v>
      </c>
      <c r="DJ641" s="41">
        <v>327700</v>
      </c>
      <c r="DK641" s="41">
        <v>329300</v>
      </c>
      <c r="DL641" s="41">
        <v>332600</v>
      </c>
      <c r="DM641" s="41">
        <v>337700</v>
      </c>
      <c r="DN641" s="41">
        <v>342100</v>
      </c>
      <c r="DO641" s="41">
        <v>344300</v>
      </c>
      <c r="DP641" s="41">
        <v>346000</v>
      </c>
    </row>
    <row r="642" spans="1:120">
      <c r="A642" s="41">
        <v>94619</v>
      </c>
      <c r="B642" s="41" t="s">
        <v>135</v>
      </c>
      <c r="C642" s="41" t="s">
        <v>66</v>
      </c>
      <c r="D642" s="41" t="s">
        <v>65</v>
      </c>
      <c r="E642" s="41" t="s">
        <v>78</v>
      </c>
      <c r="F642" s="41">
        <v>604800</v>
      </c>
      <c r="G642" s="41">
        <v>614600</v>
      </c>
      <c r="H642" s="41">
        <v>624900</v>
      </c>
      <c r="I642" s="41">
        <v>636500</v>
      </c>
      <c r="J642" s="41">
        <v>647800</v>
      </c>
      <c r="K642" s="41">
        <v>656800</v>
      </c>
      <c r="L642" s="41">
        <v>663400</v>
      </c>
      <c r="M642" s="41">
        <v>667300</v>
      </c>
      <c r="N642" s="41">
        <v>668200</v>
      </c>
      <c r="O642" s="41">
        <v>665600</v>
      </c>
      <c r="P642" s="41">
        <v>661900</v>
      </c>
      <c r="Q642" s="41">
        <v>658200</v>
      </c>
      <c r="R642" s="41">
        <v>655900</v>
      </c>
      <c r="S642" s="41">
        <v>653200</v>
      </c>
      <c r="T642" s="41">
        <v>648800</v>
      </c>
      <c r="U642" s="41">
        <v>643800</v>
      </c>
      <c r="V642" s="41">
        <v>639000</v>
      </c>
      <c r="W642" s="41">
        <v>634300</v>
      </c>
      <c r="X642" s="41">
        <v>631400</v>
      </c>
      <c r="Y642" s="41">
        <v>631800</v>
      </c>
      <c r="Z642" s="41">
        <v>633300</v>
      </c>
      <c r="AA642" s="41">
        <v>633200</v>
      </c>
      <c r="AB642" s="41">
        <v>632200</v>
      </c>
      <c r="AC642" s="41">
        <v>631200</v>
      </c>
      <c r="AD642" s="41">
        <v>629300</v>
      </c>
      <c r="AE642" s="41">
        <v>627000</v>
      </c>
      <c r="AF642" s="41">
        <v>627600</v>
      </c>
      <c r="AG642" s="41">
        <v>628300</v>
      </c>
      <c r="AH642" s="41">
        <v>626600</v>
      </c>
      <c r="AI642" s="41">
        <v>623100</v>
      </c>
      <c r="AJ642" s="41">
        <v>619300</v>
      </c>
      <c r="AK642" s="41">
        <v>615000</v>
      </c>
      <c r="AL642" s="41">
        <v>611100</v>
      </c>
      <c r="AM642" s="41">
        <v>606700</v>
      </c>
      <c r="AN642" s="41">
        <v>600700</v>
      </c>
      <c r="AO642" s="41">
        <v>592800</v>
      </c>
      <c r="AP642" s="41">
        <v>584100</v>
      </c>
      <c r="AQ642" s="41">
        <v>576200</v>
      </c>
      <c r="AR642" s="41">
        <v>568200</v>
      </c>
      <c r="AS642" s="41">
        <v>559000</v>
      </c>
      <c r="AT642" s="41">
        <v>550300</v>
      </c>
      <c r="AU642" s="41">
        <v>542400</v>
      </c>
      <c r="AV642" s="41">
        <v>533700</v>
      </c>
      <c r="AW642" s="41">
        <v>524700</v>
      </c>
      <c r="AX642" s="41">
        <v>516800</v>
      </c>
      <c r="AY642" s="41">
        <v>512300</v>
      </c>
      <c r="AZ642" s="41">
        <v>510100</v>
      </c>
      <c r="BA642" s="41">
        <v>509900</v>
      </c>
      <c r="BB642" s="41">
        <v>508000</v>
      </c>
      <c r="BC642" s="41">
        <v>501700</v>
      </c>
      <c r="BD642" s="41">
        <v>493900</v>
      </c>
      <c r="BE642" s="41">
        <v>489800</v>
      </c>
      <c r="BF642" s="41">
        <v>488100</v>
      </c>
      <c r="BG642" s="41">
        <v>488600</v>
      </c>
      <c r="BH642" s="41">
        <v>491200</v>
      </c>
      <c r="BI642" s="41">
        <v>493700</v>
      </c>
      <c r="BJ642" s="41">
        <v>495000</v>
      </c>
      <c r="BK642" s="41">
        <v>494200</v>
      </c>
      <c r="BL642" s="41">
        <v>494000</v>
      </c>
      <c r="BM642" s="41">
        <v>492600</v>
      </c>
      <c r="BN642" s="41">
        <v>496100</v>
      </c>
      <c r="BO642" s="41">
        <v>503200</v>
      </c>
      <c r="BP642" s="41">
        <v>503600</v>
      </c>
      <c r="BQ642" s="41">
        <v>498100</v>
      </c>
      <c r="BR642" s="41">
        <v>496900</v>
      </c>
      <c r="BS642" s="41">
        <v>497200</v>
      </c>
      <c r="BT642" s="41">
        <v>497400</v>
      </c>
      <c r="BU642" s="41">
        <v>500100</v>
      </c>
      <c r="BV642" s="41">
        <v>503800</v>
      </c>
      <c r="BW642" s="41">
        <v>506100</v>
      </c>
      <c r="BX642" s="41">
        <v>502100</v>
      </c>
      <c r="BY642" s="41">
        <v>496300</v>
      </c>
      <c r="BZ642" s="41">
        <v>489400</v>
      </c>
      <c r="CA642" s="41">
        <v>481500</v>
      </c>
      <c r="CB642" s="41">
        <v>476200</v>
      </c>
      <c r="CC642" s="41">
        <v>472600</v>
      </c>
      <c r="CD642" s="41">
        <v>464700</v>
      </c>
      <c r="CE642" s="41">
        <v>458800</v>
      </c>
      <c r="CF642" s="41">
        <v>452500</v>
      </c>
      <c r="CG642" s="41">
        <v>443200</v>
      </c>
      <c r="CH642" s="41">
        <v>433700</v>
      </c>
      <c r="CI642" s="41">
        <v>428500</v>
      </c>
      <c r="CJ642" s="41">
        <v>425400</v>
      </c>
      <c r="CK642" s="41">
        <v>421300</v>
      </c>
      <c r="CL642" s="41">
        <v>415700</v>
      </c>
      <c r="CM642" s="41">
        <v>415800</v>
      </c>
      <c r="CN642" s="41">
        <v>421100</v>
      </c>
      <c r="CO642" s="41">
        <v>423600</v>
      </c>
      <c r="CP642" s="41">
        <v>427500</v>
      </c>
      <c r="CQ642" s="41">
        <v>431900</v>
      </c>
      <c r="CR642" s="41">
        <v>436700</v>
      </c>
      <c r="CS642" s="41">
        <v>442000</v>
      </c>
      <c r="CT642" s="41">
        <v>448800</v>
      </c>
      <c r="CU642" s="41">
        <v>454100</v>
      </c>
      <c r="CV642" s="41">
        <v>461000</v>
      </c>
      <c r="CW642" s="41">
        <v>467500</v>
      </c>
      <c r="CX642" s="41">
        <v>472400</v>
      </c>
      <c r="CY642" s="41">
        <v>482600</v>
      </c>
      <c r="CZ642" s="41">
        <v>496100</v>
      </c>
      <c r="DA642" s="41">
        <v>511800</v>
      </c>
      <c r="DB642" s="41">
        <v>524100</v>
      </c>
      <c r="DC642" s="41">
        <v>532900</v>
      </c>
      <c r="DD642" s="41">
        <v>535600</v>
      </c>
      <c r="DE642" s="41">
        <v>537800</v>
      </c>
      <c r="DF642" s="41">
        <v>538700</v>
      </c>
      <c r="DG642" s="41">
        <v>541200</v>
      </c>
      <c r="DH642" s="41">
        <v>546300</v>
      </c>
      <c r="DI642" s="41">
        <v>555400</v>
      </c>
      <c r="DJ642" s="41">
        <v>565900</v>
      </c>
      <c r="DK642" s="41">
        <v>574400</v>
      </c>
      <c r="DL642" s="41">
        <v>586400</v>
      </c>
      <c r="DM642" s="41">
        <v>598500</v>
      </c>
      <c r="DN642" s="41">
        <v>601300</v>
      </c>
      <c r="DO642" s="41">
        <v>597700</v>
      </c>
      <c r="DP642" s="41">
        <v>596500</v>
      </c>
    </row>
    <row r="643" spans="1:120">
      <c r="A643" s="41">
        <v>96007</v>
      </c>
      <c r="B643" s="41" t="s">
        <v>528</v>
      </c>
      <c r="C643" s="41" t="s">
        <v>66</v>
      </c>
      <c r="D643" s="41" t="s">
        <v>483</v>
      </c>
      <c r="E643" s="41" t="s">
        <v>484</v>
      </c>
      <c r="F643" s="41">
        <v>208200</v>
      </c>
      <c r="G643" s="41">
        <v>212100</v>
      </c>
      <c r="H643" s="41">
        <v>216600</v>
      </c>
      <c r="I643" s="41">
        <v>221200</v>
      </c>
      <c r="J643" s="41">
        <v>225800</v>
      </c>
      <c r="K643" s="41">
        <v>230500</v>
      </c>
      <c r="L643" s="41">
        <v>234800</v>
      </c>
      <c r="M643" s="41">
        <v>238400</v>
      </c>
      <c r="N643" s="41">
        <v>240600</v>
      </c>
      <c r="O643" s="41">
        <v>242300</v>
      </c>
      <c r="P643" s="41">
        <v>244000</v>
      </c>
      <c r="Q643" s="41">
        <v>245500</v>
      </c>
      <c r="R643" s="41">
        <v>246700</v>
      </c>
      <c r="S643" s="41">
        <v>248600</v>
      </c>
      <c r="T643" s="41">
        <v>250600</v>
      </c>
      <c r="U643" s="41">
        <v>251500</v>
      </c>
      <c r="V643" s="41">
        <v>250200</v>
      </c>
      <c r="W643" s="41">
        <v>249200</v>
      </c>
      <c r="X643" s="41">
        <v>250200</v>
      </c>
      <c r="Y643" s="41">
        <v>251100</v>
      </c>
      <c r="Z643" s="41">
        <v>250000</v>
      </c>
      <c r="AA643" s="41">
        <v>248500</v>
      </c>
      <c r="AB643" s="41">
        <v>247400</v>
      </c>
      <c r="AC643" s="41">
        <v>245300</v>
      </c>
      <c r="AD643" s="41">
        <v>243100</v>
      </c>
      <c r="AE643" s="41">
        <v>242900</v>
      </c>
      <c r="AF643" s="41">
        <v>243300</v>
      </c>
      <c r="AG643" s="41">
        <v>242600</v>
      </c>
      <c r="AH643" s="41">
        <v>239600</v>
      </c>
      <c r="AI643" s="41">
        <v>237600</v>
      </c>
      <c r="AJ643" s="41">
        <v>238100</v>
      </c>
      <c r="AK643" s="41">
        <v>240000</v>
      </c>
      <c r="AL643" s="41">
        <v>240200</v>
      </c>
      <c r="AM643" s="41">
        <v>239700</v>
      </c>
      <c r="AN643" s="41">
        <v>238900</v>
      </c>
      <c r="AO643" s="41">
        <v>237900</v>
      </c>
      <c r="AP643" s="41">
        <v>236100</v>
      </c>
      <c r="AQ643" s="41">
        <v>232600</v>
      </c>
      <c r="AR643" s="41">
        <v>227500</v>
      </c>
      <c r="AS643" s="41">
        <v>222300</v>
      </c>
      <c r="AT643" s="41">
        <v>218100</v>
      </c>
      <c r="AU643" s="41">
        <v>214500</v>
      </c>
      <c r="AV643" s="41">
        <v>210800</v>
      </c>
      <c r="AW643" s="41">
        <v>205700</v>
      </c>
      <c r="AX643" s="41">
        <v>201000</v>
      </c>
      <c r="AY643" s="41">
        <v>198400</v>
      </c>
      <c r="AZ643" s="41">
        <v>195800</v>
      </c>
      <c r="BA643" s="41">
        <v>193600</v>
      </c>
      <c r="BB643" s="41">
        <v>192300</v>
      </c>
      <c r="BC643" s="41">
        <v>191400</v>
      </c>
      <c r="BD643" s="41">
        <v>189800</v>
      </c>
      <c r="BE643" s="41">
        <v>187900</v>
      </c>
      <c r="BF643" s="41">
        <v>185000</v>
      </c>
      <c r="BG643" s="41">
        <v>183100</v>
      </c>
      <c r="BH643" s="41">
        <v>181900</v>
      </c>
      <c r="BI643" s="41">
        <v>179200</v>
      </c>
      <c r="BJ643" s="41">
        <v>175700</v>
      </c>
      <c r="BK643" s="41">
        <v>173900</v>
      </c>
      <c r="BL643" s="41">
        <v>173200</v>
      </c>
      <c r="BM643" s="41">
        <v>170000</v>
      </c>
      <c r="BN643" s="41">
        <v>166400</v>
      </c>
      <c r="BO643" s="41">
        <v>164500</v>
      </c>
      <c r="BP643" s="41">
        <v>163300</v>
      </c>
      <c r="BQ643" s="41">
        <v>162500</v>
      </c>
      <c r="BR643" s="41">
        <v>164200</v>
      </c>
      <c r="BS643" s="41">
        <v>164900</v>
      </c>
      <c r="BT643" s="41">
        <v>161500</v>
      </c>
      <c r="BU643" s="41">
        <v>158300</v>
      </c>
      <c r="BV643" s="41">
        <v>157200</v>
      </c>
      <c r="BW643" s="41">
        <v>155500</v>
      </c>
      <c r="BX643" s="41">
        <v>152700</v>
      </c>
      <c r="BY643" s="41">
        <v>151800</v>
      </c>
      <c r="BZ643" s="41">
        <v>151700</v>
      </c>
      <c r="CA643" s="41">
        <v>150800</v>
      </c>
      <c r="CB643" s="41">
        <v>148900</v>
      </c>
      <c r="CC643" s="41">
        <v>147700</v>
      </c>
      <c r="CD643" s="41">
        <v>146900</v>
      </c>
      <c r="CE643" s="41">
        <v>145300</v>
      </c>
      <c r="CF643" s="41">
        <v>145000</v>
      </c>
      <c r="CG643" s="41">
        <v>146700</v>
      </c>
      <c r="CH643" s="41">
        <v>146900</v>
      </c>
      <c r="CI643" s="41">
        <v>143200</v>
      </c>
      <c r="CJ643" s="41">
        <v>141600</v>
      </c>
      <c r="CK643" s="41">
        <v>143900</v>
      </c>
      <c r="CL643" s="41">
        <v>144100</v>
      </c>
      <c r="CM643" s="41">
        <v>139700</v>
      </c>
      <c r="CN643" s="41">
        <v>139500</v>
      </c>
      <c r="CO643" s="41">
        <v>141800</v>
      </c>
      <c r="CP643" s="41">
        <v>144000</v>
      </c>
      <c r="CQ643" s="41">
        <v>142200</v>
      </c>
      <c r="CR643" s="41">
        <v>141100</v>
      </c>
      <c r="CS643" s="41">
        <v>142600</v>
      </c>
      <c r="CT643" s="41">
        <v>147000</v>
      </c>
      <c r="CU643" s="41">
        <v>149800</v>
      </c>
      <c r="CV643" s="41">
        <v>151900</v>
      </c>
      <c r="CW643" s="41">
        <v>153100</v>
      </c>
      <c r="CX643" s="41">
        <v>154600</v>
      </c>
      <c r="CY643" s="41">
        <v>159000</v>
      </c>
      <c r="CZ643" s="41">
        <v>162600</v>
      </c>
      <c r="DA643" s="41">
        <v>164500</v>
      </c>
      <c r="DB643" s="41">
        <v>166500</v>
      </c>
      <c r="DC643" s="41">
        <v>171200</v>
      </c>
      <c r="DD643" s="41">
        <v>171900</v>
      </c>
      <c r="DE643" s="41">
        <v>170300</v>
      </c>
      <c r="DF643" s="41">
        <v>171200</v>
      </c>
      <c r="DG643" s="41">
        <v>174200</v>
      </c>
      <c r="DH643" s="41">
        <v>172400</v>
      </c>
      <c r="DI643" s="41">
        <v>168800</v>
      </c>
      <c r="DJ643" s="41">
        <v>170100</v>
      </c>
      <c r="DK643" s="41">
        <v>174000</v>
      </c>
      <c r="DL643" s="41">
        <v>175600</v>
      </c>
      <c r="DM643" s="41">
        <v>176400</v>
      </c>
      <c r="DN643" s="41">
        <v>177300</v>
      </c>
      <c r="DO643" s="41">
        <v>178100</v>
      </c>
      <c r="DP643" s="41">
        <v>179500</v>
      </c>
    </row>
    <row r="644" spans="1:120">
      <c r="A644" s="41">
        <v>94124</v>
      </c>
      <c r="B644" s="41" t="s">
        <v>65</v>
      </c>
      <c r="C644" s="41" t="s">
        <v>66</v>
      </c>
      <c r="D644" s="41" t="s">
        <v>65</v>
      </c>
      <c r="E644" s="41" t="s">
        <v>65</v>
      </c>
      <c r="F644" s="41">
        <v>532600</v>
      </c>
      <c r="G644" s="41">
        <v>543400</v>
      </c>
      <c r="H644" s="41">
        <v>552600</v>
      </c>
      <c r="I644" s="41">
        <v>558900</v>
      </c>
      <c r="J644" s="41">
        <v>564700</v>
      </c>
      <c r="K644" s="41">
        <v>572500</v>
      </c>
      <c r="L644" s="41">
        <v>584200</v>
      </c>
      <c r="M644" s="41">
        <v>595800</v>
      </c>
      <c r="N644" s="41">
        <v>605300</v>
      </c>
      <c r="O644" s="41">
        <v>611000</v>
      </c>
      <c r="P644" s="41">
        <v>613200</v>
      </c>
      <c r="Q644" s="41">
        <v>614800</v>
      </c>
      <c r="R644" s="41">
        <v>615400</v>
      </c>
      <c r="S644" s="41">
        <v>614800</v>
      </c>
      <c r="T644" s="41">
        <v>616900</v>
      </c>
      <c r="U644" s="41">
        <v>622400</v>
      </c>
      <c r="V644" s="41">
        <v>628600</v>
      </c>
      <c r="W644" s="41">
        <v>634600</v>
      </c>
      <c r="X644" s="41">
        <v>637000</v>
      </c>
      <c r="Y644" s="41">
        <v>637400</v>
      </c>
      <c r="Z644" s="41">
        <v>636200</v>
      </c>
      <c r="AA644" s="41">
        <v>633200</v>
      </c>
      <c r="AB644" s="41">
        <v>628200</v>
      </c>
      <c r="AC644" s="41">
        <v>628600</v>
      </c>
      <c r="AD644" s="41">
        <v>633400</v>
      </c>
      <c r="AE644" s="41">
        <v>637100</v>
      </c>
      <c r="AF644" s="41">
        <v>639200</v>
      </c>
      <c r="AG644" s="41">
        <v>645300</v>
      </c>
      <c r="AH644" s="41">
        <v>653300</v>
      </c>
      <c r="AI644" s="41">
        <v>660700</v>
      </c>
      <c r="AJ644" s="41">
        <v>668300</v>
      </c>
      <c r="AK644" s="41">
        <v>671100</v>
      </c>
      <c r="AL644" s="41">
        <v>665800</v>
      </c>
      <c r="AM644" s="41">
        <v>651100</v>
      </c>
      <c r="AN644" s="41">
        <v>633400</v>
      </c>
      <c r="AO644" s="41">
        <v>617700</v>
      </c>
      <c r="AP644" s="41">
        <v>606600</v>
      </c>
      <c r="AQ644" s="41">
        <v>594000</v>
      </c>
      <c r="AR644" s="41">
        <v>578300</v>
      </c>
      <c r="AS644" s="41">
        <v>564000</v>
      </c>
      <c r="AT644" s="41">
        <v>553900</v>
      </c>
      <c r="AU644" s="41">
        <v>544500</v>
      </c>
      <c r="AV644" s="41">
        <v>534100</v>
      </c>
      <c r="AW644" s="41">
        <v>524500</v>
      </c>
      <c r="AX644" s="41">
        <v>521700</v>
      </c>
      <c r="AY644" s="41">
        <v>526400</v>
      </c>
      <c r="AZ644" s="41">
        <v>536100</v>
      </c>
      <c r="BA644" s="41">
        <v>540000</v>
      </c>
      <c r="BB644" s="41">
        <v>532900</v>
      </c>
      <c r="BC644" s="41">
        <v>520100</v>
      </c>
      <c r="BD644" s="41">
        <v>511900</v>
      </c>
      <c r="BE644" s="41">
        <v>504600</v>
      </c>
      <c r="BF644" s="41">
        <v>495900</v>
      </c>
      <c r="BG644" s="41">
        <v>490100</v>
      </c>
      <c r="BH644" s="41">
        <v>488800</v>
      </c>
      <c r="BI644" s="41">
        <v>490300</v>
      </c>
      <c r="BJ644" s="41">
        <v>490300</v>
      </c>
      <c r="BK644" s="41">
        <v>488000</v>
      </c>
      <c r="BL644" s="41">
        <v>488500</v>
      </c>
      <c r="BM644" s="41">
        <v>484000</v>
      </c>
      <c r="BN644" s="41">
        <v>478200</v>
      </c>
      <c r="BO644" s="41">
        <v>477300</v>
      </c>
      <c r="BP644" s="41">
        <v>476900</v>
      </c>
      <c r="BQ644" s="41">
        <v>470100</v>
      </c>
      <c r="BR644" s="41">
        <v>465100</v>
      </c>
      <c r="BS644" s="41">
        <v>457400</v>
      </c>
      <c r="BT644" s="41">
        <v>447900</v>
      </c>
      <c r="BU644" s="41">
        <v>446700</v>
      </c>
      <c r="BV644" s="41">
        <v>444100</v>
      </c>
      <c r="BW644" s="41">
        <v>436800</v>
      </c>
      <c r="BX644" s="41">
        <v>428800</v>
      </c>
      <c r="BY644" s="41">
        <v>425100</v>
      </c>
      <c r="BZ644" s="41">
        <v>418900</v>
      </c>
      <c r="CA644" s="41">
        <v>414800</v>
      </c>
      <c r="CB644" s="41">
        <v>412200</v>
      </c>
      <c r="CC644" s="41">
        <v>410400</v>
      </c>
      <c r="CD644" s="41">
        <v>403200</v>
      </c>
      <c r="CE644" s="41">
        <v>397100</v>
      </c>
      <c r="CF644" s="41">
        <v>396700</v>
      </c>
      <c r="CG644" s="41">
        <v>395200</v>
      </c>
      <c r="CH644" s="41">
        <v>389500</v>
      </c>
      <c r="CI644" s="41">
        <v>384700</v>
      </c>
      <c r="CJ644" s="41">
        <v>384600</v>
      </c>
      <c r="CK644" s="41">
        <v>384000</v>
      </c>
      <c r="CL644" s="41">
        <v>384400</v>
      </c>
      <c r="CM644" s="41">
        <v>390000</v>
      </c>
      <c r="CN644" s="41">
        <v>400100</v>
      </c>
      <c r="CO644" s="41">
        <v>406400</v>
      </c>
      <c r="CP644" s="41">
        <v>410800</v>
      </c>
      <c r="CQ644" s="41">
        <v>414800</v>
      </c>
      <c r="CR644" s="41">
        <v>417100</v>
      </c>
      <c r="CS644" s="41">
        <v>416400</v>
      </c>
      <c r="CT644" s="41">
        <v>423100</v>
      </c>
      <c r="CU644" s="41">
        <v>434400</v>
      </c>
      <c r="CV644" s="41">
        <v>437100</v>
      </c>
      <c r="CW644" s="41">
        <v>438100</v>
      </c>
      <c r="CX644" s="41">
        <v>448800</v>
      </c>
      <c r="CY644" s="41">
        <v>461800</v>
      </c>
      <c r="CZ644" s="41">
        <v>469300</v>
      </c>
      <c r="DA644" s="41">
        <v>474600</v>
      </c>
      <c r="DB644" s="41">
        <v>481500</v>
      </c>
      <c r="DC644" s="41">
        <v>494600</v>
      </c>
      <c r="DD644" s="41">
        <v>502000</v>
      </c>
      <c r="DE644" s="41">
        <v>502400</v>
      </c>
      <c r="DF644" s="41">
        <v>507900</v>
      </c>
      <c r="DG644" s="41">
        <v>521500</v>
      </c>
      <c r="DH644" s="41">
        <v>531200</v>
      </c>
      <c r="DI644" s="41">
        <v>543900</v>
      </c>
      <c r="DJ644" s="41">
        <v>562400</v>
      </c>
      <c r="DK644" s="41">
        <v>578600</v>
      </c>
      <c r="DL644" s="41">
        <v>587600</v>
      </c>
      <c r="DM644" s="41">
        <v>601200</v>
      </c>
      <c r="DN644" s="41">
        <v>617700</v>
      </c>
      <c r="DO644" s="41">
        <v>631200</v>
      </c>
      <c r="DP644" s="41">
        <v>640500</v>
      </c>
    </row>
    <row r="645" spans="1:120">
      <c r="A645" s="41">
        <v>92604</v>
      </c>
      <c r="B645" s="41" t="s">
        <v>488</v>
      </c>
      <c r="C645" s="41" t="s">
        <v>66</v>
      </c>
      <c r="D645" s="41" t="s">
        <v>394</v>
      </c>
      <c r="E645" s="41" t="s">
        <v>399</v>
      </c>
      <c r="F645" s="41">
        <v>603900</v>
      </c>
      <c r="G645" s="41">
        <v>607500</v>
      </c>
      <c r="H645" s="41">
        <v>614400</v>
      </c>
      <c r="I645" s="41">
        <v>623200</v>
      </c>
      <c r="J645" s="41">
        <v>631100</v>
      </c>
      <c r="K645" s="41">
        <v>638300</v>
      </c>
      <c r="L645" s="41">
        <v>644600</v>
      </c>
      <c r="M645" s="41">
        <v>647500</v>
      </c>
      <c r="N645" s="41">
        <v>650100</v>
      </c>
      <c r="O645" s="41">
        <v>655000</v>
      </c>
      <c r="P645" s="41">
        <v>659200</v>
      </c>
      <c r="Q645" s="41">
        <v>662600</v>
      </c>
      <c r="R645" s="41">
        <v>667400</v>
      </c>
      <c r="S645" s="41">
        <v>672200</v>
      </c>
      <c r="T645" s="41">
        <v>677500</v>
      </c>
      <c r="U645" s="41">
        <v>682400</v>
      </c>
      <c r="V645" s="41">
        <v>684800</v>
      </c>
      <c r="W645" s="41">
        <v>684200</v>
      </c>
      <c r="X645" s="41">
        <v>682300</v>
      </c>
      <c r="Y645" s="41">
        <v>682000</v>
      </c>
      <c r="Z645" s="41">
        <v>683400</v>
      </c>
      <c r="AA645" s="41">
        <v>684400</v>
      </c>
      <c r="AB645" s="41">
        <v>683500</v>
      </c>
      <c r="AC645" s="41">
        <v>681200</v>
      </c>
      <c r="AD645" s="41">
        <v>677700</v>
      </c>
      <c r="AE645" s="41">
        <v>672900</v>
      </c>
      <c r="AF645" s="41">
        <v>666400</v>
      </c>
      <c r="AG645" s="41">
        <v>658600</v>
      </c>
      <c r="AH645" s="41">
        <v>650700</v>
      </c>
      <c r="AI645" s="41">
        <v>645500</v>
      </c>
      <c r="AJ645" s="41">
        <v>643100</v>
      </c>
      <c r="AK645" s="41">
        <v>638700</v>
      </c>
      <c r="AL645" s="41">
        <v>631400</v>
      </c>
      <c r="AM645" s="41">
        <v>622800</v>
      </c>
      <c r="AN645" s="41">
        <v>613400</v>
      </c>
      <c r="AO645" s="41">
        <v>606500</v>
      </c>
      <c r="AP645" s="41">
        <v>600600</v>
      </c>
      <c r="AQ645" s="41">
        <v>589200</v>
      </c>
      <c r="AR645" s="41">
        <v>572800</v>
      </c>
      <c r="AS645" s="41">
        <v>558600</v>
      </c>
      <c r="AT645" s="41">
        <v>548400</v>
      </c>
      <c r="AU645" s="41">
        <v>538300</v>
      </c>
      <c r="AV645" s="41">
        <v>527900</v>
      </c>
      <c r="AW645" s="41">
        <v>520700</v>
      </c>
      <c r="AX645" s="41">
        <v>516200</v>
      </c>
      <c r="AY645" s="41">
        <v>514600</v>
      </c>
      <c r="AZ645" s="41">
        <v>515300</v>
      </c>
      <c r="BA645" s="41">
        <v>516800</v>
      </c>
      <c r="BB645" s="41">
        <v>518000</v>
      </c>
      <c r="BC645" s="41">
        <v>521200</v>
      </c>
      <c r="BD645" s="41">
        <v>523700</v>
      </c>
      <c r="BE645" s="41">
        <v>525100</v>
      </c>
      <c r="BF645" s="41">
        <v>527300</v>
      </c>
      <c r="BG645" s="41">
        <v>531300</v>
      </c>
      <c r="BH645" s="41">
        <v>534600</v>
      </c>
      <c r="BI645" s="41">
        <v>539000</v>
      </c>
      <c r="BJ645" s="41">
        <v>545200</v>
      </c>
      <c r="BK645" s="41">
        <v>550300</v>
      </c>
      <c r="BL645" s="41">
        <v>551400</v>
      </c>
      <c r="BM645" s="41">
        <v>544300</v>
      </c>
      <c r="BN645" s="41">
        <v>538300</v>
      </c>
      <c r="BO645" s="41">
        <v>542200</v>
      </c>
      <c r="BP645" s="41">
        <v>551300</v>
      </c>
      <c r="BQ645" s="41">
        <v>553900</v>
      </c>
      <c r="BR645" s="41">
        <v>551400</v>
      </c>
      <c r="BS645" s="41">
        <v>549100</v>
      </c>
      <c r="BT645" s="41">
        <v>549600</v>
      </c>
      <c r="BU645" s="41">
        <v>551700</v>
      </c>
      <c r="BV645" s="41">
        <v>550500</v>
      </c>
      <c r="BW645" s="41">
        <v>545900</v>
      </c>
      <c r="BX645" s="41">
        <v>541300</v>
      </c>
      <c r="BY645" s="41">
        <v>541400</v>
      </c>
      <c r="BZ645" s="41">
        <v>542600</v>
      </c>
      <c r="CA645" s="41">
        <v>540800</v>
      </c>
      <c r="CB645" s="41">
        <v>538200</v>
      </c>
      <c r="CC645" s="41">
        <v>537900</v>
      </c>
      <c r="CD645" s="41">
        <v>539300</v>
      </c>
      <c r="CE645" s="41">
        <v>537600</v>
      </c>
      <c r="CF645" s="41">
        <v>532200</v>
      </c>
      <c r="CG645" s="41">
        <v>523000</v>
      </c>
      <c r="CH645" s="41">
        <v>516000</v>
      </c>
      <c r="CI645" s="41">
        <v>511300</v>
      </c>
      <c r="CJ645" s="41">
        <v>509900</v>
      </c>
      <c r="CK645" s="41">
        <v>510200</v>
      </c>
      <c r="CL645" s="41">
        <v>511000</v>
      </c>
      <c r="CM645" s="41">
        <v>511100</v>
      </c>
      <c r="CN645" s="41">
        <v>510500</v>
      </c>
      <c r="CO645" s="41">
        <v>510200</v>
      </c>
      <c r="CP645" s="41">
        <v>511000</v>
      </c>
      <c r="CQ645" s="41">
        <v>514900</v>
      </c>
      <c r="CR645" s="41">
        <v>518100</v>
      </c>
      <c r="CS645" s="41">
        <v>519900</v>
      </c>
      <c r="CT645" s="41">
        <v>523700</v>
      </c>
      <c r="CU645" s="41">
        <v>531000</v>
      </c>
      <c r="CV645" s="41">
        <v>539200</v>
      </c>
      <c r="CW645" s="41">
        <v>551900</v>
      </c>
      <c r="CX645" s="41">
        <v>565700</v>
      </c>
      <c r="CY645" s="41">
        <v>576200</v>
      </c>
      <c r="CZ645" s="41">
        <v>586300</v>
      </c>
      <c r="DA645" s="41">
        <v>601300</v>
      </c>
      <c r="DB645" s="41">
        <v>619300</v>
      </c>
      <c r="DC645" s="41">
        <v>635400</v>
      </c>
      <c r="DD645" s="41">
        <v>643700</v>
      </c>
      <c r="DE645" s="41">
        <v>649200</v>
      </c>
      <c r="DF645" s="41">
        <v>652800</v>
      </c>
      <c r="DG645" s="41">
        <v>653500</v>
      </c>
      <c r="DH645" s="41">
        <v>654300</v>
      </c>
      <c r="DI645" s="41">
        <v>655500</v>
      </c>
      <c r="DJ645" s="41">
        <v>654300</v>
      </c>
      <c r="DK645" s="41">
        <v>654500</v>
      </c>
      <c r="DL645" s="41">
        <v>663100</v>
      </c>
      <c r="DM645" s="41">
        <v>668700</v>
      </c>
      <c r="DN645" s="41">
        <v>661100</v>
      </c>
      <c r="DO645" s="41">
        <v>651500</v>
      </c>
      <c r="DP645" s="41">
        <v>648400</v>
      </c>
    </row>
    <row r="646" spans="1:120">
      <c r="A646" s="41">
        <v>95405</v>
      </c>
      <c r="B646" s="41" t="s">
        <v>503</v>
      </c>
      <c r="C646" s="41" t="s">
        <v>66</v>
      </c>
      <c r="D646" s="41" t="s">
        <v>503</v>
      </c>
      <c r="E646" s="41" t="s">
        <v>504</v>
      </c>
      <c r="F646" s="41">
        <v>510100</v>
      </c>
      <c r="G646" s="41">
        <v>517800</v>
      </c>
      <c r="H646" s="41">
        <v>525200</v>
      </c>
      <c r="I646" s="41">
        <v>532600</v>
      </c>
      <c r="J646" s="41">
        <v>539700</v>
      </c>
      <c r="K646" s="41">
        <v>545500</v>
      </c>
      <c r="L646" s="41">
        <v>550200</v>
      </c>
      <c r="M646" s="41">
        <v>554500</v>
      </c>
      <c r="N646" s="41">
        <v>557700</v>
      </c>
      <c r="O646" s="41">
        <v>560300</v>
      </c>
      <c r="P646" s="41">
        <v>563500</v>
      </c>
      <c r="Q646" s="41">
        <v>564800</v>
      </c>
      <c r="R646" s="41">
        <v>562800</v>
      </c>
      <c r="S646" s="41">
        <v>560200</v>
      </c>
      <c r="T646" s="41">
        <v>558100</v>
      </c>
      <c r="U646" s="41">
        <v>554600</v>
      </c>
      <c r="V646" s="41">
        <v>550300</v>
      </c>
      <c r="W646" s="41">
        <v>545800</v>
      </c>
      <c r="X646" s="41">
        <v>540900</v>
      </c>
      <c r="Y646" s="41">
        <v>535500</v>
      </c>
      <c r="Z646" s="41">
        <v>529800</v>
      </c>
      <c r="AA646" s="41">
        <v>523300</v>
      </c>
      <c r="AB646" s="41">
        <v>516600</v>
      </c>
      <c r="AC646" s="41">
        <v>510000</v>
      </c>
      <c r="AD646" s="41">
        <v>503900</v>
      </c>
      <c r="AE646" s="41">
        <v>500700</v>
      </c>
      <c r="AF646" s="41">
        <v>501900</v>
      </c>
      <c r="AG646" s="41">
        <v>504400</v>
      </c>
      <c r="AH646" s="41">
        <v>504400</v>
      </c>
      <c r="AI646" s="41">
        <v>502800</v>
      </c>
      <c r="AJ646" s="41">
        <v>501000</v>
      </c>
      <c r="AK646" s="41">
        <v>498900</v>
      </c>
      <c r="AL646" s="41">
        <v>496100</v>
      </c>
      <c r="AM646" s="41">
        <v>492700</v>
      </c>
      <c r="AN646" s="41">
        <v>487200</v>
      </c>
      <c r="AO646" s="41">
        <v>480500</v>
      </c>
      <c r="AP646" s="41">
        <v>472500</v>
      </c>
      <c r="AQ646" s="41">
        <v>464000</v>
      </c>
      <c r="AR646" s="41">
        <v>453300</v>
      </c>
      <c r="AS646" s="41">
        <v>441000</v>
      </c>
      <c r="AT646" s="41">
        <v>430600</v>
      </c>
      <c r="AU646" s="41">
        <v>424300</v>
      </c>
      <c r="AV646" s="41">
        <v>417800</v>
      </c>
      <c r="AW646" s="41">
        <v>407800</v>
      </c>
      <c r="AX646" s="41">
        <v>395800</v>
      </c>
      <c r="AY646" s="41">
        <v>384700</v>
      </c>
      <c r="AZ646" s="41">
        <v>374900</v>
      </c>
      <c r="BA646" s="41">
        <v>372100</v>
      </c>
      <c r="BB646" s="41">
        <v>375100</v>
      </c>
      <c r="BC646" s="41">
        <v>374700</v>
      </c>
      <c r="BD646" s="41">
        <v>367900</v>
      </c>
      <c r="BE646" s="41">
        <v>363200</v>
      </c>
      <c r="BF646" s="41">
        <v>360200</v>
      </c>
      <c r="BG646" s="41">
        <v>357700</v>
      </c>
      <c r="BH646" s="41">
        <v>356800</v>
      </c>
      <c r="BI646" s="41">
        <v>359300</v>
      </c>
      <c r="BJ646" s="41">
        <v>363100</v>
      </c>
      <c r="BK646" s="41">
        <v>367100</v>
      </c>
      <c r="BL646" s="41">
        <v>371500</v>
      </c>
      <c r="BM646" s="41">
        <v>374300</v>
      </c>
      <c r="BN646" s="41">
        <v>375600</v>
      </c>
      <c r="BO646" s="41">
        <v>373800</v>
      </c>
      <c r="BP646" s="41">
        <v>371400</v>
      </c>
      <c r="BQ646" s="41">
        <v>368900</v>
      </c>
      <c r="BR646" s="41">
        <v>366100</v>
      </c>
      <c r="BS646" s="41">
        <v>361600</v>
      </c>
      <c r="BT646" s="41">
        <v>358000</v>
      </c>
      <c r="BU646" s="41">
        <v>353900</v>
      </c>
      <c r="BV646" s="41">
        <v>349700</v>
      </c>
      <c r="BW646" s="41">
        <v>343500</v>
      </c>
      <c r="BX646" s="41">
        <v>340500</v>
      </c>
      <c r="BY646" s="41">
        <v>338000</v>
      </c>
      <c r="BZ646" s="41">
        <v>334700</v>
      </c>
      <c r="CA646" s="41">
        <v>332200</v>
      </c>
      <c r="CB646" s="41">
        <v>331100</v>
      </c>
      <c r="CC646" s="41">
        <v>329700</v>
      </c>
      <c r="CD646" s="41">
        <v>331600</v>
      </c>
      <c r="CE646" s="41">
        <v>333000</v>
      </c>
      <c r="CF646" s="41">
        <v>331600</v>
      </c>
      <c r="CG646" s="41">
        <v>329400</v>
      </c>
      <c r="CH646" s="41">
        <v>327200</v>
      </c>
      <c r="CI646" s="41">
        <v>327500</v>
      </c>
      <c r="CJ646" s="41">
        <v>326700</v>
      </c>
      <c r="CK646" s="41">
        <v>321800</v>
      </c>
      <c r="CL646" s="41">
        <v>318900</v>
      </c>
      <c r="CM646" s="41">
        <v>317900</v>
      </c>
      <c r="CN646" s="41">
        <v>320900</v>
      </c>
      <c r="CO646" s="41">
        <v>326500</v>
      </c>
      <c r="CP646" s="41">
        <v>328800</v>
      </c>
      <c r="CQ646" s="41">
        <v>328300</v>
      </c>
      <c r="CR646" s="41">
        <v>329300</v>
      </c>
      <c r="CS646" s="41">
        <v>332300</v>
      </c>
      <c r="CT646" s="41">
        <v>337100</v>
      </c>
      <c r="CU646" s="41">
        <v>344600</v>
      </c>
      <c r="CV646" s="41">
        <v>349200</v>
      </c>
      <c r="CW646" s="41">
        <v>354400</v>
      </c>
      <c r="CX646" s="41">
        <v>360100</v>
      </c>
      <c r="CY646" s="41">
        <v>370400</v>
      </c>
      <c r="CZ646" s="41">
        <v>379100</v>
      </c>
      <c r="DA646" s="41">
        <v>386800</v>
      </c>
      <c r="DB646" s="41">
        <v>396300</v>
      </c>
      <c r="DC646" s="41">
        <v>408500</v>
      </c>
      <c r="DD646" s="41">
        <v>414500</v>
      </c>
      <c r="DE646" s="41">
        <v>417600</v>
      </c>
      <c r="DF646" s="41">
        <v>421100</v>
      </c>
      <c r="DG646" s="41">
        <v>423300</v>
      </c>
      <c r="DH646" s="41">
        <v>427400</v>
      </c>
      <c r="DI646" s="41">
        <v>432100</v>
      </c>
      <c r="DJ646" s="41">
        <v>432600</v>
      </c>
      <c r="DK646" s="41">
        <v>434500</v>
      </c>
      <c r="DL646" s="41">
        <v>440600</v>
      </c>
      <c r="DM646" s="41">
        <v>441500</v>
      </c>
      <c r="DN646" s="41">
        <v>440100</v>
      </c>
      <c r="DO646" s="41">
        <v>439700</v>
      </c>
      <c r="DP646" s="41">
        <v>438900</v>
      </c>
    </row>
    <row r="647" spans="1:120">
      <c r="A647" s="41">
        <v>91602</v>
      </c>
      <c r="B647" s="41" t="s">
        <v>394</v>
      </c>
      <c r="C647" s="41" t="s">
        <v>66</v>
      </c>
      <c r="D647" s="41" t="s">
        <v>394</v>
      </c>
      <c r="E647" s="41" t="s">
        <v>394</v>
      </c>
      <c r="F647" s="41">
        <v>746800</v>
      </c>
      <c r="G647" s="41">
        <v>757700</v>
      </c>
      <c r="H647" s="41">
        <v>760500</v>
      </c>
      <c r="I647" s="41">
        <v>761900</v>
      </c>
      <c r="J647" s="41">
        <v>765800</v>
      </c>
      <c r="K647" s="41">
        <v>774000</v>
      </c>
      <c r="L647" s="41">
        <v>784700</v>
      </c>
      <c r="M647" s="41">
        <v>796900</v>
      </c>
      <c r="N647" s="41">
        <v>808700</v>
      </c>
      <c r="O647" s="41">
        <v>818100</v>
      </c>
      <c r="P647" s="41">
        <v>824300</v>
      </c>
      <c r="Q647" s="41">
        <v>829400</v>
      </c>
      <c r="R647" s="41">
        <v>831700</v>
      </c>
      <c r="S647" s="41">
        <v>834800</v>
      </c>
      <c r="T647" s="41">
        <v>841600</v>
      </c>
      <c r="U647" s="41">
        <v>846700</v>
      </c>
      <c r="V647" s="41">
        <v>850300</v>
      </c>
      <c r="W647" s="41">
        <v>854700</v>
      </c>
      <c r="X647" s="41">
        <v>855900</v>
      </c>
      <c r="Y647" s="41">
        <v>851400</v>
      </c>
      <c r="Z647" s="41">
        <v>843600</v>
      </c>
      <c r="AA647" s="41">
        <v>835300</v>
      </c>
      <c r="AB647" s="41">
        <v>829900</v>
      </c>
      <c r="AC647" s="41">
        <v>827100</v>
      </c>
      <c r="AD647" s="41">
        <v>826800</v>
      </c>
      <c r="AE647" s="41">
        <v>832900</v>
      </c>
      <c r="AF647" s="41">
        <v>843100</v>
      </c>
      <c r="AG647" s="41">
        <v>854900</v>
      </c>
      <c r="AH647" s="41">
        <v>861300</v>
      </c>
      <c r="AI647" s="41">
        <v>859100</v>
      </c>
      <c r="AJ647" s="41">
        <v>853800</v>
      </c>
      <c r="AK647" s="41">
        <v>853400</v>
      </c>
      <c r="AL647" s="41">
        <v>855200</v>
      </c>
      <c r="AM647" s="41">
        <v>851400</v>
      </c>
      <c r="AN647" s="41">
        <v>841100</v>
      </c>
      <c r="AO647" s="41">
        <v>830600</v>
      </c>
      <c r="AP647" s="41">
        <v>821800</v>
      </c>
      <c r="AQ647" s="41">
        <v>807300</v>
      </c>
      <c r="AR647" s="41">
        <v>787600</v>
      </c>
      <c r="AS647" s="41">
        <v>767600</v>
      </c>
      <c r="AT647" s="41">
        <v>751200</v>
      </c>
      <c r="AU647" s="41">
        <v>739100</v>
      </c>
      <c r="AV647" s="41">
        <v>730700</v>
      </c>
      <c r="AW647" s="41">
        <v>723700</v>
      </c>
      <c r="AX647" s="41">
        <v>718100</v>
      </c>
      <c r="AY647" s="41">
        <v>714800</v>
      </c>
      <c r="AZ647" s="41">
        <v>710800</v>
      </c>
      <c r="BA647" s="41">
        <v>708900</v>
      </c>
      <c r="BB647" s="41">
        <v>710500</v>
      </c>
      <c r="BC647" s="41">
        <v>710800</v>
      </c>
      <c r="BD647" s="41">
        <v>707700</v>
      </c>
      <c r="BE647" s="41">
        <v>703000</v>
      </c>
      <c r="BF647" s="41">
        <v>695400</v>
      </c>
      <c r="BG647" s="41">
        <v>687600</v>
      </c>
      <c r="BH647" s="41">
        <v>687300</v>
      </c>
      <c r="BI647" s="41">
        <v>692700</v>
      </c>
      <c r="BJ647" s="41">
        <v>697500</v>
      </c>
      <c r="BK647" s="41">
        <v>700500</v>
      </c>
      <c r="BL647" s="41">
        <v>704200</v>
      </c>
      <c r="BM647" s="41">
        <v>709700</v>
      </c>
      <c r="BN647" s="41">
        <v>710000</v>
      </c>
      <c r="BO647" s="41">
        <v>707500</v>
      </c>
      <c r="BP647" s="41">
        <v>708200</v>
      </c>
      <c r="BQ647" s="41">
        <v>709200</v>
      </c>
      <c r="BR647" s="41">
        <v>707600</v>
      </c>
      <c r="BS647" s="41">
        <v>709200</v>
      </c>
      <c r="BT647" s="41">
        <v>706500</v>
      </c>
      <c r="BU647" s="41">
        <v>699400</v>
      </c>
      <c r="BV647" s="41">
        <v>694600</v>
      </c>
      <c r="BW647" s="41">
        <v>693200</v>
      </c>
      <c r="BX647" s="41">
        <v>692300</v>
      </c>
      <c r="BY647" s="41">
        <v>689000</v>
      </c>
      <c r="BZ647" s="41">
        <v>684400</v>
      </c>
      <c r="CA647" s="41">
        <v>680900</v>
      </c>
      <c r="CB647" s="41">
        <v>677500</v>
      </c>
      <c r="CC647" s="41">
        <v>677400</v>
      </c>
      <c r="CD647" s="41">
        <v>679100</v>
      </c>
      <c r="CE647" s="41">
        <v>676300</v>
      </c>
      <c r="CF647" s="41">
        <v>670500</v>
      </c>
      <c r="CG647" s="41">
        <v>664100</v>
      </c>
      <c r="CH647" s="41">
        <v>659300</v>
      </c>
      <c r="CI647" s="41">
        <v>659500</v>
      </c>
      <c r="CJ647" s="41">
        <v>662600</v>
      </c>
      <c r="CK647" s="41">
        <v>664200</v>
      </c>
      <c r="CL647" s="41">
        <v>663900</v>
      </c>
      <c r="CM647" s="41">
        <v>662400</v>
      </c>
      <c r="CN647" s="41">
        <v>660700</v>
      </c>
      <c r="CO647" s="41">
        <v>662800</v>
      </c>
      <c r="CP647" s="41">
        <v>670000</v>
      </c>
      <c r="CQ647" s="41">
        <v>677500</v>
      </c>
      <c r="CR647" s="41">
        <v>681400</v>
      </c>
      <c r="CS647" s="41">
        <v>683500</v>
      </c>
      <c r="CT647" s="41">
        <v>686500</v>
      </c>
      <c r="CU647" s="41">
        <v>691100</v>
      </c>
      <c r="CV647" s="41">
        <v>697500</v>
      </c>
      <c r="CW647" s="41">
        <v>704200</v>
      </c>
      <c r="CX647" s="41">
        <v>714600</v>
      </c>
      <c r="CY647" s="41">
        <v>730000</v>
      </c>
      <c r="CZ647" s="41">
        <v>746400</v>
      </c>
      <c r="DA647" s="41">
        <v>758100</v>
      </c>
      <c r="DB647" s="41">
        <v>770900</v>
      </c>
      <c r="DC647" s="41">
        <v>782200</v>
      </c>
      <c r="DD647" s="41">
        <v>789300</v>
      </c>
      <c r="DE647" s="41">
        <v>795500</v>
      </c>
      <c r="DF647" s="41">
        <v>803000</v>
      </c>
      <c r="DG647" s="41">
        <v>811200</v>
      </c>
      <c r="DH647" s="41">
        <v>825300</v>
      </c>
      <c r="DI647" s="41">
        <v>838400</v>
      </c>
      <c r="DJ647" s="41">
        <v>850600</v>
      </c>
      <c r="DK647" s="41">
        <v>864400</v>
      </c>
      <c r="DL647" s="41">
        <v>880300</v>
      </c>
      <c r="DM647" s="41">
        <v>885500</v>
      </c>
      <c r="DN647" s="41">
        <v>881600</v>
      </c>
      <c r="DO647" s="41">
        <v>877700</v>
      </c>
      <c r="DP647" s="41">
        <v>878900</v>
      </c>
    </row>
    <row r="648" spans="1:120">
      <c r="A648" s="41">
        <v>95503</v>
      </c>
      <c r="B648" s="41" t="s">
        <v>668</v>
      </c>
      <c r="C648" s="41" t="s">
        <v>66</v>
      </c>
      <c r="D648" s="41" t="s">
        <v>668</v>
      </c>
      <c r="E648" s="41" t="s">
        <v>669</v>
      </c>
      <c r="F648" s="41">
        <v>264400</v>
      </c>
      <c r="G648" s="41">
        <v>266700</v>
      </c>
      <c r="H648" s="41">
        <v>269400</v>
      </c>
      <c r="I648" s="41">
        <v>273100</v>
      </c>
      <c r="J648" s="41">
        <v>278500</v>
      </c>
      <c r="K648" s="41">
        <v>284600</v>
      </c>
      <c r="L648" s="41">
        <v>289700</v>
      </c>
      <c r="M648" s="41">
        <v>293300</v>
      </c>
      <c r="N648" s="41">
        <v>296200</v>
      </c>
      <c r="O648" s="41">
        <v>298000</v>
      </c>
      <c r="P648" s="41">
        <v>301100</v>
      </c>
      <c r="Q648" s="41">
        <v>304500</v>
      </c>
      <c r="R648" s="41">
        <v>305200</v>
      </c>
      <c r="S648" s="41">
        <v>305200</v>
      </c>
      <c r="T648" s="41">
        <v>307100</v>
      </c>
      <c r="U648" s="41">
        <v>308900</v>
      </c>
      <c r="V648" s="41">
        <v>308400</v>
      </c>
      <c r="W648" s="41">
        <v>308100</v>
      </c>
      <c r="X648" s="41">
        <v>307700</v>
      </c>
      <c r="Y648" s="41">
        <v>306100</v>
      </c>
      <c r="Z648" s="41">
        <v>302900</v>
      </c>
      <c r="AA648" s="41">
        <v>299200</v>
      </c>
      <c r="AB648" s="41">
        <v>299800</v>
      </c>
      <c r="AC648" s="41">
        <v>300900</v>
      </c>
      <c r="AD648" s="41">
        <v>300100</v>
      </c>
      <c r="AE648" s="41">
        <v>299700</v>
      </c>
      <c r="AF648" s="41">
        <v>301900</v>
      </c>
      <c r="AG648" s="41">
        <v>299900</v>
      </c>
      <c r="AH648" s="41">
        <v>294500</v>
      </c>
      <c r="AI648" s="41">
        <v>291600</v>
      </c>
      <c r="AJ648" s="41">
        <v>292400</v>
      </c>
      <c r="AK648" s="41">
        <v>293300</v>
      </c>
      <c r="AL648" s="41">
        <v>293000</v>
      </c>
      <c r="AM648" s="41">
        <v>293300</v>
      </c>
      <c r="AN648" s="41">
        <v>291300</v>
      </c>
      <c r="AO648" s="41">
        <v>288600</v>
      </c>
      <c r="AP648" s="41">
        <v>285700</v>
      </c>
      <c r="AQ648" s="41">
        <v>281700</v>
      </c>
      <c r="AR648" s="41">
        <v>277600</v>
      </c>
      <c r="AS648" s="41">
        <v>278200</v>
      </c>
      <c r="AT648" s="41">
        <v>279100</v>
      </c>
      <c r="AU648" s="41">
        <v>279500</v>
      </c>
      <c r="AV648" s="41">
        <v>280800</v>
      </c>
      <c r="AW648" s="41">
        <v>281100</v>
      </c>
      <c r="AX648" s="41">
        <v>280300</v>
      </c>
      <c r="AY648" s="41">
        <v>280600</v>
      </c>
      <c r="AZ648" s="41">
        <v>279700</v>
      </c>
      <c r="BA648" s="41">
        <v>279200</v>
      </c>
      <c r="BB648" s="41">
        <v>280400</v>
      </c>
      <c r="BC648" s="41">
        <v>279900</v>
      </c>
      <c r="BD648" s="41">
        <v>276600</v>
      </c>
      <c r="BE648" s="41">
        <v>271700</v>
      </c>
      <c r="BF648" s="41">
        <v>266900</v>
      </c>
      <c r="BG648" s="41">
        <v>263000</v>
      </c>
      <c r="BH648" s="41">
        <v>261600</v>
      </c>
      <c r="BI648" s="41">
        <v>260600</v>
      </c>
      <c r="BJ648" s="41">
        <v>258400</v>
      </c>
      <c r="BK648" s="41">
        <v>256900</v>
      </c>
      <c r="BL648" s="41">
        <v>258600</v>
      </c>
      <c r="BM648" s="41">
        <v>258800</v>
      </c>
      <c r="BN648" s="41">
        <v>256700</v>
      </c>
      <c r="BO648" s="41">
        <v>255000</v>
      </c>
      <c r="BP648" s="41">
        <v>254500</v>
      </c>
      <c r="BQ648" s="41">
        <v>254100</v>
      </c>
      <c r="BR648" s="41">
        <v>255300</v>
      </c>
      <c r="BS648" s="41">
        <v>253700</v>
      </c>
      <c r="BT648" s="41">
        <v>250200</v>
      </c>
      <c r="BU648" s="41">
        <v>248700</v>
      </c>
      <c r="BV648" s="41">
        <v>249200</v>
      </c>
      <c r="BW648" s="41">
        <v>247400</v>
      </c>
      <c r="BX648" s="41">
        <v>244300</v>
      </c>
      <c r="BY648" s="41">
        <v>244400</v>
      </c>
      <c r="BZ648" s="41">
        <v>246100</v>
      </c>
      <c r="CA648" s="41">
        <v>246300</v>
      </c>
      <c r="CB648" s="41">
        <v>242100</v>
      </c>
      <c r="CC648" s="41">
        <v>237200</v>
      </c>
      <c r="CD648" s="41">
        <v>235800</v>
      </c>
      <c r="CE648" s="41">
        <v>238500</v>
      </c>
      <c r="CF648" s="41">
        <v>240000</v>
      </c>
      <c r="CG648" s="41">
        <v>239600</v>
      </c>
      <c r="CH648" s="41">
        <v>236500</v>
      </c>
      <c r="CI648" s="41">
        <v>233000</v>
      </c>
      <c r="CJ648" s="41">
        <v>230300</v>
      </c>
      <c r="CK648" s="41">
        <v>225900</v>
      </c>
      <c r="CL648" s="41">
        <v>221900</v>
      </c>
      <c r="CM648" s="41">
        <v>223300</v>
      </c>
      <c r="CN648" s="41">
        <v>228100</v>
      </c>
      <c r="CO648" s="41">
        <v>234000</v>
      </c>
      <c r="CP648" s="41">
        <v>236300</v>
      </c>
      <c r="CQ648" s="41">
        <v>232800</v>
      </c>
      <c r="CR648" s="41">
        <v>229300</v>
      </c>
      <c r="CS648" s="41">
        <v>227500</v>
      </c>
      <c r="CT648" s="41">
        <v>225300</v>
      </c>
      <c r="CU648" s="41">
        <v>221800</v>
      </c>
      <c r="CV648" s="41">
        <v>217900</v>
      </c>
      <c r="CW648" s="41">
        <v>213900</v>
      </c>
      <c r="CX648" s="41">
        <v>214600</v>
      </c>
      <c r="CY648" s="41">
        <v>218800</v>
      </c>
      <c r="CZ648" s="41">
        <v>222700</v>
      </c>
      <c r="DA648" s="41">
        <v>222000</v>
      </c>
      <c r="DB648" s="41">
        <v>220900</v>
      </c>
      <c r="DC648" s="41">
        <v>222000</v>
      </c>
      <c r="DD648" s="41">
        <v>220900</v>
      </c>
      <c r="DE648" s="41">
        <v>222800</v>
      </c>
      <c r="DF648" s="41">
        <v>230400</v>
      </c>
      <c r="DG648" s="41">
        <v>236600</v>
      </c>
      <c r="DH648" s="41">
        <v>235700</v>
      </c>
      <c r="DI648" s="41">
        <v>235300</v>
      </c>
      <c r="DJ648" s="41">
        <v>232100</v>
      </c>
      <c r="DK648" s="41">
        <v>226500</v>
      </c>
      <c r="DL648" s="41">
        <v>223400</v>
      </c>
      <c r="DM648" s="41">
        <v>226100</v>
      </c>
      <c r="DN648" s="41">
        <v>231000</v>
      </c>
      <c r="DO648" s="41">
        <v>234800</v>
      </c>
      <c r="DP648" s="41">
        <v>237300</v>
      </c>
    </row>
    <row r="649" spans="1:120">
      <c r="A649" s="41">
        <v>92782</v>
      </c>
      <c r="B649" s="41" t="s">
        <v>482</v>
      </c>
      <c r="C649" s="41" t="s">
        <v>66</v>
      </c>
      <c r="D649" s="41" t="s">
        <v>394</v>
      </c>
      <c r="E649" s="41" t="s">
        <v>399</v>
      </c>
      <c r="F649" s="41">
        <v>656200</v>
      </c>
      <c r="G649" s="41">
        <v>654400</v>
      </c>
      <c r="H649" s="41">
        <v>656500</v>
      </c>
      <c r="I649" s="41">
        <v>661600</v>
      </c>
      <c r="J649" s="41">
        <v>666400</v>
      </c>
      <c r="K649" s="41">
        <v>671700</v>
      </c>
      <c r="L649" s="41">
        <v>679400</v>
      </c>
      <c r="M649" s="41">
        <v>686700</v>
      </c>
      <c r="N649" s="41">
        <v>693600</v>
      </c>
      <c r="O649" s="41">
        <v>701700</v>
      </c>
      <c r="P649" s="41">
        <v>709900</v>
      </c>
      <c r="Q649" s="41">
        <v>716800</v>
      </c>
      <c r="R649" s="41">
        <v>721600</v>
      </c>
      <c r="S649" s="41">
        <v>723900</v>
      </c>
      <c r="T649" s="41">
        <v>724500</v>
      </c>
      <c r="U649" s="41">
        <v>725000</v>
      </c>
      <c r="V649" s="41">
        <v>724900</v>
      </c>
      <c r="W649" s="41">
        <v>722600</v>
      </c>
      <c r="X649" s="41">
        <v>718600</v>
      </c>
      <c r="Y649" s="41">
        <v>715900</v>
      </c>
      <c r="Z649" s="41">
        <v>713400</v>
      </c>
      <c r="AA649" s="41">
        <v>710700</v>
      </c>
      <c r="AB649" s="41">
        <v>708600</v>
      </c>
      <c r="AC649" s="41">
        <v>705000</v>
      </c>
      <c r="AD649" s="41">
        <v>698800</v>
      </c>
      <c r="AE649" s="41">
        <v>695200</v>
      </c>
      <c r="AF649" s="41">
        <v>690600</v>
      </c>
      <c r="AG649" s="41">
        <v>681900</v>
      </c>
      <c r="AH649" s="41">
        <v>673700</v>
      </c>
      <c r="AI649" s="41">
        <v>669400</v>
      </c>
      <c r="AJ649" s="41">
        <v>664300</v>
      </c>
      <c r="AK649" s="41">
        <v>656000</v>
      </c>
      <c r="AL649" s="41">
        <v>645600</v>
      </c>
      <c r="AM649" s="41">
        <v>636300</v>
      </c>
      <c r="AN649" s="41">
        <v>626800</v>
      </c>
      <c r="AO649" s="41">
        <v>621300</v>
      </c>
      <c r="AP649" s="41">
        <v>618300</v>
      </c>
      <c r="AQ649" s="41">
        <v>609800</v>
      </c>
      <c r="AR649" s="41">
        <v>595300</v>
      </c>
      <c r="AS649" s="41">
        <v>584800</v>
      </c>
      <c r="AT649" s="41">
        <v>575500</v>
      </c>
      <c r="AU649" s="41">
        <v>564900</v>
      </c>
      <c r="AV649" s="41">
        <v>555700</v>
      </c>
      <c r="AW649" s="41">
        <v>551600</v>
      </c>
      <c r="AX649" s="41">
        <v>549200</v>
      </c>
      <c r="AY649" s="41">
        <v>548100</v>
      </c>
      <c r="AZ649" s="41">
        <v>544700</v>
      </c>
      <c r="BA649" s="41">
        <v>542000</v>
      </c>
      <c r="BB649" s="41">
        <v>541900</v>
      </c>
      <c r="BC649" s="41">
        <v>542900</v>
      </c>
      <c r="BD649" s="41">
        <v>541000</v>
      </c>
      <c r="BE649" s="41">
        <v>540200</v>
      </c>
      <c r="BF649" s="41">
        <v>540300</v>
      </c>
      <c r="BG649" s="41">
        <v>542300</v>
      </c>
      <c r="BH649" s="41">
        <v>545900</v>
      </c>
      <c r="BI649" s="41">
        <v>549700</v>
      </c>
      <c r="BJ649" s="41">
        <v>552000</v>
      </c>
      <c r="BK649" s="41">
        <v>553800</v>
      </c>
      <c r="BL649" s="41">
        <v>556200</v>
      </c>
      <c r="BM649" s="41">
        <v>553300</v>
      </c>
      <c r="BN649" s="41">
        <v>547800</v>
      </c>
      <c r="BO649" s="41">
        <v>550700</v>
      </c>
      <c r="BP649" s="41">
        <v>560900</v>
      </c>
      <c r="BQ649" s="41">
        <v>561500</v>
      </c>
      <c r="BR649" s="41">
        <v>555000</v>
      </c>
      <c r="BS649" s="41">
        <v>550000</v>
      </c>
      <c r="BT649" s="41">
        <v>547200</v>
      </c>
      <c r="BU649" s="41">
        <v>545000</v>
      </c>
      <c r="BV649" s="41">
        <v>542500</v>
      </c>
      <c r="BW649" s="41">
        <v>538000</v>
      </c>
      <c r="BX649" s="41">
        <v>534300</v>
      </c>
      <c r="BY649" s="41">
        <v>535100</v>
      </c>
      <c r="BZ649" s="41">
        <v>536900</v>
      </c>
      <c r="CA649" s="41">
        <v>533100</v>
      </c>
      <c r="CB649" s="41">
        <v>528400</v>
      </c>
      <c r="CC649" s="41">
        <v>529000</v>
      </c>
      <c r="CD649" s="41">
        <v>533200</v>
      </c>
      <c r="CE649" s="41">
        <v>530800</v>
      </c>
      <c r="CF649" s="41">
        <v>525400</v>
      </c>
      <c r="CG649" s="41">
        <v>520500</v>
      </c>
      <c r="CH649" s="41">
        <v>519300</v>
      </c>
      <c r="CI649" s="41">
        <v>515500</v>
      </c>
      <c r="CJ649" s="41">
        <v>511600</v>
      </c>
      <c r="CK649" s="41">
        <v>509600</v>
      </c>
      <c r="CL649" s="41">
        <v>511700</v>
      </c>
      <c r="CM649" s="41">
        <v>514100</v>
      </c>
      <c r="CN649" s="41">
        <v>517000</v>
      </c>
      <c r="CO649" s="41">
        <v>519300</v>
      </c>
      <c r="CP649" s="41">
        <v>521500</v>
      </c>
      <c r="CQ649" s="41">
        <v>525900</v>
      </c>
      <c r="CR649" s="41">
        <v>531000</v>
      </c>
      <c r="CS649" s="41">
        <v>533300</v>
      </c>
      <c r="CT649" s="41">
        <v>535300</v>
      </c>
      <c r="CU649" s="41">
        <v>539800</v>
      </c>
      <c r="CV649" s="41">
        <v>544800</v>
      </c>
      <c r="CW649" s="41">
        <v>552700</v>
      </c>
      <c r="CX649" s="41">
        <v>559400</v>
      </c>
      <c r="CY649" s="41">
        <v>564100</v>
      </c>
      <c r="CZ649" s="41">
        <v>570800</v>
      </c>
      <c r="DA649" s="41">
        <v>581700</v>
      </c>
      <c r="DB649" s="41">
        <v>591300</v>
      </c>
      <c r="DC649" s="41">
        <v>599900</v>
      </c>
      <c r="DD649" s="41">
        <v>605700</v>
      </c>
      <c r="DE649" s="41">
        <v>610300</v>
      </c>
      <c r="DF649" s="41">
        <v>612500</v>
      </c>
      <c r="DG649" s="41">
        <v>617200</v>
      </c>
      <c r="DH649" s="41">
        <v>624500</v>
      </c>
      <c r="DI649" s="41">
        <v>631100</v>
      </c>
      <c r="DJ649" s="41">
        <v>635300</v>
      </c>
      <c r="DK649" s="41">
        <v>642800</v>
      </c>
      <c r="DL649" s="41">
        <v>651000</v>
      </c>
      <c r="DM649" s="41">
        <v>656400</v>
      </c>
      <c r="DN649" s="41">
        <v>659800</v>
      </c>
      <c r="DO649" s="41">
        <v>666100</v>
      </c>
      <c r="DP649" s="41">
        <v>672800</v>
      </c>
    </row>
    <row r="650" spans="1:120">
      <c r="A650" s="41">
        <v>94063</v>
      </c>
      <c r="B650" s="41" t="s">
        <v>162</v>
      </c>
      <c r="C650" s="41" t="s">
        <v>66</v>
      </c>
      <c r="D650" s="41" t="s">
        <v>65</v>
      </c>
      <c r="E650" s="41" t="s">
        <v>114</v>
      </c>
      <c r="F650" s="41">
        <v>636800</v>
      </c>
      <c r="G650" s="41">
        <v>645500</v>
      </c>
      <c r="H650" s="41">
        <v>652600</v>
      </c>
      <c r="I650" s="41">
        <v>659200</v>
      </c>
      <c r="J650" s="41">
        <v>665300</v>
      </c>
      <c r="K650" s="41">
        <v>668300</v>
      </c>
      <c r="L650" s="41">
        <v>668400</v>
      </c>
      <c r="M650" s="41">
        <v>668800</v>
      </c>
      <c r="N650" s="41">
        <v>671000</v>
      </c>
      <c r="O650" s="41">
        <v>673800</v>
      </c>
      <c r="P650" s="41">
        <v>677500</v>
      </c>
      <c r="Q650" s="41">
        <v>680700</v>
      </c>
      <c r="R650" s="41">
        <v>681500</v>
      </c>
      <c r="S650" s="41">
        <v>680600</v>
      </c>
      <c r="T650" s="41">
        <v>679800</v>
      </c>
      <c r="U650" s="41">
        <v>678700</v>
      </c>
      <c r="V650" s="41">
        <v>678100</v>
      </c>
      <c r="W650" s="41">
        <v>680400</v>
      </c>
      <c r="X650" s="41">
        <v>686000</v>
      </c>
      <c r="Y650" s="41">
        <v>692900</v>
      </c>
      <c r="Z650" s="41">
        <v>698600</v>
      </c>
      <c r="AA650" s="41">
        <v>703500</v>
      </c>
      <c r="AB650" s="41">
        <v>706900</v>
      </c>
      <c r="AC650" s="41">
        <v>708200</v>
      </c>
      <c r="AD650" s="41">
        <v>708400</v>
      </c>
      <c r="AE650" s="41">
        <v>709800</v>
      </c>
      <c r="AF650" s="41">
        <v>712600</v>
      </c>
      <c r="AG650" s="41">
        <v>713900</v>
      </c>
      <c r="AH650" s="41">
        <v>713600</v>
      </c>
      <c r="AI650" s="41">
        <v>715500</v>
      </c>
      <c r="AJ650" s="41">
        <v>719500</v>
      </c>
      <c r="AK650" s="41">
        <v>718000</v>
      </c>
      <c r="AL650" s="41">
        <v>711300</v>
      </c>
      <c r="AM650" s="41">
        <v>704900</v>
      </c>
      <c r="AN650" s="41">
        <v>699600</v>
      </c>
      <c r="AO650" s="41">
        <v>689500</v>
      </c>
      <c r="AP650" s="41">
        <v>677200</v>
      </c>
      <c r="AQ650" s="41">
        <v>664400</v>
      </c>
      <c r="AR650" s="41">
        <v>650200</v>
      </c>
      <c r="AS650" s="41">
        <v>637200</v>
      </c>
      <c r="AT650" s="41">
        <v>628500</v>
      </c>
      <c r="AU650" s="41">
        <v>619400</v>
      </c>
      <c r="AV650" s="41">
        <v>604500</v>
      </c>
      <c r="AW650" s="41">
        <v>588500</v>
      </c>
      <c r="AX650" s="41">
        <v>574600</v>
      </c>
      <c r="AY650" s="41">
        <v>559400</v>
      </c>
      <c r="AZ650" s="41">
        <v>535900</v>
      </c>
      <c r="BA650" s="41">
        <v>519000</v>
      </c>
      <c r="BB650" s="41">
        <v>514400</v>
      </c>
      <c r="BC650" s="41">
        <v>511900</v>
      </c>
      <c r="BD650" s="41">
        <v>505800</v>
      </c>
      <c r="BE650" s="41">
        <v>502800</v>
      </c>
      <c r="BF650" s="41">
        <v>501200</v>
      </c>
      <c r="BG650" s="41">
        <v>501400</v>
      </c>
      <c r="BH650" s="41">
        <v>503300</v>
      </c>
      <c r="BI650" s="41">
        <v>502800</v>
      </c>
      <c r="BJ650" s="41">
        <v>498900</v>
      </c>
      <c r="BK650" s="41">
        <v>495300</v>
      </c>
      <c r="BL650" s="41">
        <v>496800</v>
      </c>
      <c r="BM650" s="41">
        <v>501900</v>
      </c>
      <c r="BN650" s="41">
        <v>500600</v>
      </c>
      <c r="BO650" s="41">
        <v>490800</v>
      </c>
      <c r="BP650" s="41">
        <v>481400</v>
      </c>
      <c r="BQ650" s="41">
        <v>481200</v>
      </c>
      <c r="BR650" s="41">
        <v>480600</v>
      </c>
      <c r="BS650" s="41">
        <v>470100</v>
      </c>
      <c r="BT650" s="41">
        <v>458400</v>
      </c>
      <c r="BU650" s="41">
        <v>454100</v>
      </c>
      <c r="BV650" s="41">
        <v>450100</v>
      </c>
      <c r="BW650" s="41">
        <v>446800</v>
      </c>
      <c r="BX650" s="41">
        <v>450700</v>
      </c>
      <c r="BY650" s="41">
        <v>453900</v>
      </c>
      <c r="BZ650" s="41">
        <v>450700</v>
      </c>
      <c r="CA650" s="41">
        <v>448900</v>
      </c>
      <c r="CB650" s="41">
        <v>449800</v>
      </c>
      <c r="CC650" s="41">
        <v>446600</v>
      </c>
      <c r="CD650" s="41">
        <v>442500</v>
      </c>
      <c r="CE650" s="41">
        <v>439500</v>
      </c>
      <c r="CF650" s="41">
        <v>438400</v>
      </c>
      <c r="CG650" s="41">
        <v>439300</v>
      </c>
      <c r="CH650" s="41">
        <v>440600</v>
      </c>
      <c r="CI650" s="41">
        <v>439000</v>
      </c>
      <c r="CJ650" s="41">
        <v>435400</v>
      </c>
      <c r="CK650" s="41">
        <v>430300</v>
      </c>
      <c r="CL650" s="41">
        <v>428200</v>
      </c>
      <c r="CM650" s="41">
        <v>433100</v>
      </c>
      <c r="CN650" s="41">
        <v>442900</v>
      </c>
      <c r="CO650" s="41">
        <v>450500</v>
      </c>
      <c r="CP650" s="41">
        <v>459200</v>
      </c>
      <c r="CQ650" s="41">
        <v>468400</v>
      </c>
      <c r="CR650" s="41">
        <v>476400</v>
      </c>
      <c r="CS650" s="41">
        <v>485900</v>
      </c>
      <c r="CT650" s="41">
        <v>498100</v>
      </c>
      <c r="CU650" s="41">
        <v>510800</v>
      </c>
      <c r="CV650" s="41">
        <v>526800</v>
      </c>
      <c r="CW650" s="41">
        <v>543000</v>
      </c>
      <c r="CX650" s="41">
        <v>559800</v>
      </c>
      <c r="CY650" s="41">
        <v>576500</v>
      </c>
      <c r="CZ650" s="41">
        <v>584900</v>
      </c>
      <c r="DA650" s="41">
        <v>590100</v>
      </c>
      <c r="DB650" s="41">
        <v>596400</v>
      </c>
      <c r="DC650" s="41">
        <v>601900</v>
      </c>
      <c r="DD650" s="41">
        <v>604400</v>
      </c>
      <c r="DE650" s="41">
        <v>611300</v>
      </c>
      <c r="DF650" s="41">
        <v>625500</v>
      </c>
      <c r="DG650" s="41">
        <v>640000</v>
      </c>
      <c r="DH650" s="41">
        <v>643400</v>
      </c>
      <c r="DI650" s="41">
        <v>642800</v>
      </c>
      <c r="DJ650" s="41">
        <v>648200</v>
      </c>
      <c r="DK650" s="41">
        <v>661300</v>
      </c>
      <c r="DL650" s="41">
        <v>682200</v>
      </c>
      <c r="DM650" s="41">
        <v>692100</v>
      </c>
      <c r="DN650" s="41">
        <v>692200</v>
      </c>
      <c r="DO650" s="41">
        <v>702300</v>
      </c>
      <c r="DP650" s="41">
        <v>720200</v>
      </c>
    </row>
    <row r="651" spans="1:120">
      <c r="A651" s="41">
        <v>92583</v>
      </c>
      <c r="B651" s="41" t="s">
        <v>672</v>
      </c>
      <c r="C651" s="41" t="s">
        <v>66</v>
      </c>
      <c r="D651" s="41" t="s">
        <v>414</v>
      </c>
      <c r="E651" s="41" t="s">
        <v>414</v>
      </c>
      <c r="F651" s="41">
        <v>268100</v>
      </c>
      <c r="G651" s="41">
        <v>272700</v>
      </c>
      <c r="H651" s="41">
        <v>276700</v>
      </c>
      <c r="I651" s="41">
        <v>280200</v>
      </c>
      <c r="J651" s="41">
        <v>283400</v>
      </c>
      <c r="K651" s="41">
        <v>285900</v>
      </c>
      <c r="L651" s="41">
        <v>288000</v>
      </c>
      <c r="M651" s="41">
        <v>290800</v>
      </c>
      <c r="N651" s="41">
        <v>295300</v>
      </c>
      <c r="O651" s="41">
        <v>301300</v>
      </c>
      <c r="P651" s="41">
        <v>307700</v>
      </c>
      <c r="Q651" s="41">
        <v>312400</v>
      </c>
      <c r="R651" s="41">
        <v>316000</v>
      </c>
      <c r="S651" s="41">
        <v>318800</v>
      </c>
      <c r="T651" s="41">
        <v>321100</v>
      </c>
      <c r="U651" s="41">
        <v>322300</v>
      </c>
      <c r="V651" s="41">
        <v>321800</v>
      </c>
      <c r="W651" s="41">
        <v>320700</v>
      </c>
      <c r="X651" s="41">
        <v>319600</v>
      </c>
      <c r="Y651" s="41">
        <v>317600</v>
      </c>
      <c r="Z651" s="41">
        <v>315400</v>
      </c>
      <c r="AA651" s="41">
        <v>313400</v>
      </c>
      <c r="AB651" s="41">
        <v>311200</v>
      </c>
      <c r="AC651" s="41">
        <v>308100</v>
      </c>
      <c r="AD651" s="41">
        <v>304000</v>
      </c>
      <c r="AE651" s="41">
        <v>300300</v>
      </c>
      <c r="AF651" s="41">
        <v>297900</v>
      </c>
      <c r="AG651" s="41">
        <v>295300</v>
      </c>
      <c r="AH651" s="41">
        <v>291500</v>
      </c>
      <c r="AI651" s="41">
        <v>288100</v>
      </c>
      <c r="AJ651" s="41">
        <v>284500</v>
      </c>
      <c r="AK651" s="41">
        <v>280200</v>
      </c>
      <c r="AL651" s="41">
        <v>275300</v>
      </c>
      <c r="AM651" s="41">
        <v>270100</v>
      </c>
      <c r="AN651" s="41">
        <v>263900</v>
      </c>
      <c r="AO651" s="41">
        <v>258000</v>
      </c>
      <c r="AP651" s="41">
        <v>252600</v>
      </c>
      <c r="AQ651" s="41">
        <v>246300</v>
      </c>
      <c r="AR651" s="41">
        <v>239600</v>
      </c>
      <c r="AS651" s="41">
        <v>233000</v>
      </c>
      <c r="AT651" s="41">
        <v>224600</v>
      </c>
      <c r="AU651" s="41">
        <v>215500</v>
      </c>
      <c r="AV651" s="41">
        <v>206800</v>
      </c>
      <c r="AW651" s="41">
        <v>198300</v>
      </c>
      <c r="AX651" s="41">
        <v>188600</v>
      </c>
      <c r="AY651" s="41">
        <v>178900</v>
      </c>
      <c r="AZ651" s="41">
        <v>168800</v>
      </c>
      <c r="BA651" s="41">
        <v>161300</v>
      </c>
      <c r="BB651" s="41">
        <v>156200</v>
      </c>
      <c r="BC651" s="41">
        <v>151100</v>
      </c>
      <c r="BD651" s="41">
        <v>144400</v>
      </c>
      <c r="BE651" s="41">
        <v>137900</v>
      </c>
      <c r="BF651" s="41">
        <v>132200</v>
      </c>
      <c r="BG651" s="41">
        <v>127500</v>
      </c>
      <c r="BH651" s="41">
        <v>123900</v>
      </c>
      <c r="BI651" s="41">
        <v>120500</v>
      </c>
      <c r="BJ651" s="41">
        <v>117600</v>
      </c>
      <c r="BK651" s="41">
        <v>115400</v>
      </c>
      <c r="BL651" s="41">
        <v>115100</v>
      </c>
      <c r="BM651" s="41">
        <v>114800</v>
      </c>
      <c r="BN651" s="41">
        <v>114400</v>
      </c>
      <c r="BO651" s="41">
        <v>114500</v>
      </c>
      <c r="BP651" s="41">
        <v>114500</v>
      </c>
      <c r="BQ651" s="41">
        <v>114400</v>
      </c>
      <c r="BR651" s="41">
        <v>115000</v>
      </c>
      <c r="BS651" s="41">
        <v>115400</v>
      </c>
      <c r="BT651" s="41">
        <v>115800</v>
      </c>
      <c r="BU651" s="41">
        <v>117300</v>
      </c>
      <c r="BV651" s="41">
        <v>117900</v>
      </c>
      <c r="BW651" s="41">
        <v>117300</v>
      </c>
      <c r="BX651" s="41">
        <v>116600</v>
      </c>
      <c r="BY651" s="41">
        <v>115900</v>
      </c>
      <c r="BZ651" s="41">
        <v>115400</v>
      </c>
      <c r="CA651" s="41">
        <v>115500</v>
      </c>
      <c r="CB651" s="41">
        <v>115500</v>
      </c>
      <c r="CC651" s="41">
        <v>114900</v>
      </c>
      <c r="CD651" s="41">
        <v>114500</v>
      </c>
      <c r="CE651" s="41">
        <v>113700</v>
      </c>
      <c r="CF651" s="41">
        <v>112400</v>
      </c>
      <c r="CG651" s="41">
        <v>110900</v>
      </c>
      <c r="CH651" s="41">
        <v>110000</v>
      </c>
      <c r="CI651" s="41">
        <v>109600</v>
      </c>
      <c r="CJ651" s="41">
        <v>109600</v>
      </c>
      <c r="CK651" s="41">
        <v>109400</v>
      </c>
      <c r="CL651" s="41">
        <v>108100</v>
      </c>
      <c r="CM651" s="41">
        <v>107000</v>
      </c>
      <c r="CN651" s="41">
        <v>107100</v>
      </c>
      <c r="CO651" s="41">
        <v>107600</v>
      </c>
      <c r="CP651" s="41">
        <v>108200</v>
      </c>
      <c r="CQ651" s="41">
        <v>110000</v>
      </c>
      <c r="CR651" s="41">
        <v>111300</v>
      </c>
      <c r="CS651" s="41">
        <v>111600</v>
      </c>
      <c r="CT651" s="41">
        <v>112900</v>
      </c>
      <c r="CU651" s="41">
        <v>114800</v>
      </c>
      <c r="CV651" s="41">
        <v>115900</v>
      </c>
      <c r="CW651" s="41">
        <v>117400</v>
      </c>
      <c r="CX651" s="41">
        <v>119900</v>
      </c>
      <c r="CY651" s="41">
        <v>122800</v>
      </c>
      <c r="CZ651" s="41">
        <v>125400</v>
      </c>
      <c r="DA651" s="41">
        <v>128300</v>
      </c>
      <c r="DB651" s="41">
        <v>132300</v>
      </c>
      <c r="DC651" s="41">
        <v>136500</v>
      </c>
      <c r="DD651" s="41">
        <v>140600</v>
      </c>
      <c r="DE651" s="41">
        <v>144900</v>
      </c>
      <c r="DF651" s="41">
        <v>148800</v>
      </c>
      <c r="DG651" s="41">
        <v>152500</v>
      </c>
      <c r="DH651" s="41">
        <v>156100</v>
      </c>
      <c r="DI651" s="41">
        <v>157800</v>
      </c>
      <c r="DJ651" s="41">
        <v>158900</v>
      </c>
      <c r="DK651" s="41">
        <v>159600</v>
      </c>
      <c r="DL651" s="41">
        <v>162500</v>
      </c>
      <c r="DM651" s="41">
        <v>167000</v>
      </c>
      <c r="DN651" s="41">
        <v>171400</v>
      </c>
      <c r="DO651" s="41">
        <v>173900</v>
      </c>
      <c r="DP651" s="41">
        <v>176200</v>
      </c>
    </row>
    <row r="652" spans="1:120">
      <c r="A652" s="41">
        <v>92614</v>
      </c>
      <c r="B652" s="41" t="s">
        <v>488</v>
      </c>
      <c r="C652" s="41" t="s">
        <v>66</v>
      </c>
      <c r="D652" s="41" t="s">
        <v>394</v>
      </c>
      <c r="E652" s="41" t="s">
        <v>399</v>
      </c>
      <c r="F652" s="41">
        <v>614200</v>
      </c>
      <c r="G652" s="41">
        <v>621800</v>
      </c>
      <c r="H652" s="41">
        <v>629600</v>
      </c>
      <c r="I652" s="41">
        <v>636200</v>
      </c>
      <c r="J652" s="41">
        <v>641400</v>
      </c>
      <c r="K652" s="41">
        <v>647300</v>
      </c>
      <c r="L652" s="41">
        <v>652800</v>
      </c>
      <c r="M652" s="41">
        <v>656800</v>
      </c>
      <c r="N652" s="41">
        <v>662200</v>
      </c>
      <c r="O652" s="41">
        <v>667300</v>
      </c>
      <c r="P652" s="41">
        <v>671200</v>
      </c>
      <c r="Q652" s="41">
        <v>676200</v>
      </c>
      <c r="R652" s="41">
        <v>681900</v>
      </c>
      <c r="S652" s="41">
        <v>685300</v>
      </c>
      <c r="T652" s="41">
        <v>687300</v>
      </c>
      <c r="U652" s="41">
        <v>686800</v>
      </c>
      <c r="V652" s="41">
        <v>685600</v>
      </c>
      <c r="W652" s="41">
        <v>685800</v>
      </c>
      <c r="X652" s="41">
        <v>687500</v>
      </c>
      <c r="Y652" s="41">
        <v>688000</v>
      </c>
      <c r="Z652" s="41">
        <v>687400</v>
      </c>
      <c r="AA652" s="41">
        <v>687900</v>
      </c>
      <c r="AB652" s="41">
        <v>688700</v>
      </c>
      <c r="AC652" s="41">
        <v>687600</v>
      </c>
      <c r="AD652" s="41">
        <v>682900</v>
      </c>
      <c r="AE652" s="41">
        <v>677500</v>
      </c>
      <c r="AF652" s="41">
        <v>672800</v>
      </c>
      <c r="AG652" s="41">
        <v>668800</v>
      </c>
      <c r="AH652" s="41">
        <v>666200</v>
      </c>
      <c r="AI652" s="41">
        <v>666200</v>
      </c>
      <c r="AJ652" s="41">
        <v>664100</v>
      </c>
      <c r="AK652" s="41">
        <v>654600</v>
      </c>
      <c r="AL652" s="41">
        <v>639200</v>
      </c>
      <c r="AM652" s="41">
        <v>624700</v>
      </c>
      <c r="AN652" s="41">
        <v>614500</v>
      </c>
      <c r="AO652" s="41">
        <v>607200</v>
      </c>
      <c r="AP652" s="41">
        <v>598700</v>
      </c>
      <c r="AQ652" s="41">
        <v>586000</v>
      </c>
      <c r="AR652" s="41">
        <v>571200</v>
      </c>
      <c r="AS652" s="41">
        <v>557600</v>
      </c>
      <c r="AT652" s="41">
        <v>545400</v>
      </c>
      <c r="AU652" s="41">
        <v>534900</v>
      </c>
      <c r="AV652" s="41">
        <v>528000</v>
      </c>
      <c r="AW652" s="41">
        <v>524500</v>
      </c>
      <c r="AX652" s="41">
        <v>522900</v>
      </c>
      <c r="AY652" s="41">
        <v>522900</v>
      </c>
      <c r="AZ652" s="41">
        <v>522400</v>
      </c>
      <c r="BA652" s="41">
        <v>523800</v>
      </c>
      <c r="BB652" s="41">
        <v>528500</v>
      </c>
      <c r="BC652" s="41">
        <v>534100</v>
      </c>
      <c r="BD652" s="41">
        <v>534400</v>
      </c>
      <c r="BE652" s="41">
        <v>534000</v>
      </c>
      <c r="BF652" s="41">
        <v>532900</v>
      </c>
      <c r="BG652" s="41">
        <v>529800</v>
      </c>
      <c r="BH652" s="41">
        <v>531100</v>
      </c>
      <c r="BI652" s="41">
        <v>540000</v>
      </c>
      <c r="BJ652" s="41">
        <v>548400</v>
      </c>
      <c r="BK652" s="41">
        <v>555600</v>
      </c>
      <c r="BL652" s="41">
        <v>566200</v>
      </c>
      <c r="BM652" s="41">
        <v>569600</v>
      </c>
      <c r="BN652" s="41">
        <v>567500</v>
      </c>
      <c r="BO652" s="41">
        <v>569000</v>
      </c>
      <c r="BP652" s="41">
        <v>576300</v>
      </c>
      <c r="BQ652" s="41">
        <v>580100</v>
      </c>
      <c r="BR652" s="41">
        <v>580300</v>
      </c>
      <c r="BS652" s="41">
        <v>574900</v>
      </c>
      <c r="BT652" s="41">
        <v>566000</v>
      </c>
      <c r="BU652" s="41">
        <v>560100</v>
      </c>
      <c r="BV652" s="41">
        <v>556800</v>
      </c>
      <c r="BW652" s="41">
        <v>550200</v>
      </c>
      <c r="BX652" s="41">
        <v>542300</v>
      </c>
      <c r="BY652" s="41">
        <v>540700</v>
      </c>
      <c r="BZ652" s="41">
        <v>542200</v>
      </c>
      <c r="CA652" s="41">
        <v>542100</v>
      </c>
      <c r="CB652" s="41">
        <v>539200</v>
      </c>
      <c r="CC652" s="41">
        <v>537200</v>
      </c>
      <c r="CD652" s="41">
        <v>537600</v>
      </c>
      <c r="CE652" s="41">
        <v>539600</v>
      </c>
      <c r="CF652" s="41">
        <v>537200</v>
      </c>
      <c r="CG652" s="41">
        <v>529300</v>
      </c>
      <c r="CH652" s="41">
        <v>523500</v>
      </c>
      <c r="CI652" s="41">
        <v>520100</v>
      </c>
      <c r="CJ652" s="41">
        <v>516000</v>
      </c>
      <c r="CK652" s="41">
        <v>512500</v>
      </c>
      <c r="CL652" s="41">
        <v>510900</v>
      </c>
      <c r="CM652" s="41">
        <v>511300</v>
      </c>
      <c r="CN652" s="41">
        <v>514400</v>
      </c>
      <c r="CO652" s="41">
        <v>519000</v>
      </c>
      <c r="CP652" s="41">
        <v>521900</v>
      </c>
      <c r="CQ652" s="41">
        <v>529500</v>
      </c>
      <c r="CR652" s="41">
        <v>542200</v>
      </c>
      <c r="CS652" s="41">
        <v>552600</v>
      </c>
      <c r="CT652" s="41">
        <v>560000</v>
      </c>
      <c r="CU652" s="41">
        <v>567400</v>
      </c>
      <c r="CV652" s="41">
        <v>572800</v>
      </c>
      <c r="CW652" s="41">
        <v>579800</v>
      </c>
      <c r="CX652" s="41">
        <v>586800</v>
      </c>
      <c r="CY652" s="41">
        <v>594100</v>
      </c>
      <c r="CZ652" s="41">
        <v>604700</v>
      </c>
      <c r="DA652" s="41">
        <v>619500</v>
      </c>
      <c r="DB652" s="41">
        <v>635000</v>
      </c>
      <c r="DC652" s="41">
        <v>645900</v>
      </c>
      <c r="DD652" s="41">
        <v>647000</v>
      </c>
      <c r="DE652" s="41">
        <v>646500</v>
      </c>
      <c r="DF652" s="41">
        <v>648700</v>
      </c>
      <c r="DG652" s="41">
        <v>656200</v>
      </c>
      <c r="DH652" s="41">
        <v>668000</v>
      </c>
      <c r="DI652" s="41">
        <v>677300</v>
      </c>
      <c r="DJ652" s="41">
        <v>682600</v>
      </c>
      <c r="DK652" s="41">
        <v>687400</v>
      </c>
      <c r="DL652" s="41">
        <v>697300</v>
      </c>
      <c r="DM652" s="41">
        <v>700000</v>
      </c>
      <c r="DN652" s="41">
        <v>691400</v>
      </c>
      <c r="DO652" s="41">
        <v>683300</v>
      </c>
      <c r="DP652" s="41">
        <v>682600</v>
      </c>
    </row>
    <row r="653" spans="1:120">
      <c r="A653" s="41">
        <v>92119</v>
      </c>
      <c r="B653" s="41" t="s">
        <v>402</v>
      </c>
      <c r="C653" s="41" t="s">
        <v>66</v>
      </c>
      <c r="D653" s="41" t="s">
        <v>402</v>
      </c>
      <c r="E653" s="41" t="s">
        <v>402</v>
      </c>
      <c r="F653" s="41">
        <v>499900</v>
      </c>
      <c r="G653" s="41">
        <v>503300</v>
      </c>
      <c r="H653" s="41">
        <v>507300</v>
      </c>
      <c r="I653" s="41">
        <v>509100</v>
      </c>
      <c r="J653" s="41">
        <v>507300</v>
      </c>
      <c r="K653" s="41">
        <v>504800</v>
      </c>
      <c r="L653" s="41">
        <v>503700</v>
      </c>
      <c r="M653" s="41">
        <v>504500</v>
      </c>
      <c r="N653" s="41">
        <v>505500</v>
      </c>
      <c r="O653" s="41">
        <v>505900</v>
      </c>
      <c r="P653" s="41">
        <v>506000</v>
      </c>
      <c r="Q653" s="41">
        <v>505700</v>
      </c>
      <c r="R653" s="41">
        <v>504600</v>
      </c>
      <c r="S653" s="41">
        <v>503800</v>
      </c>
      <c r="T653" s="41">
        <v>504600</v>
      </c>
      <c r="U653" s="41">
        <v>505100</v>
      </c>
      <c r="V653" s="41">
        <v>503100</v>
      </c>
      <c r="W653" s="41">
        <v>499400</v>
      </c>
      <c r="X653" s="41">
        <v>496100</v>
      </c>
      <c r="Y653" s="41">
        <v>493000</v>
      </c>
      <c r="Z653" s="41">
        <v>489600</v>
      </c>
      <c r="AA653" s="41">
        <v>485100</v>
      </c>
      <c r="AB653" s="41">
        <v>479900</v>
      </c>
      <c r="AC653" s="41">
        <v>475700</v>
      </c>
      <c r="AD653" s="41">
        <v>473000</v>
      </c>
      <c r="AE653" s="41">
        <v>470800</v>
      </c>
      <c r="AF653" s="41">
        <v>468800</v>
      </c>
      <c r="AG653" s="41">
        <v>466800</v>
      </c>
      <c r="AH653" s="41">
        <v>464800</v>
      </c>
      <c r="AI653" s="41">
        <v>462900</v>
      </c>
      <c r="AJ653" s="41">
        <v>460500</v>
      </c>
      <c r="AK653" s="41">
        <v>457600</v>
      </c>
      <c r="AL653" s="41">
        <v>454200</v>
      </c>
      <c r="AM653" s="41">
        <v>450100</v>
      </c>
      <c r="AN653" s="41">
        <v>446400</v>
      </c>
      <c r="AO653" s="41">
        <v>442400</v>
      </c>
      <c r="AP653" s="41">
        <v>435000</v>
      </c>
      <c r="AQ653" s="41">
        <v>425200</v>
      </c>
      <c r="AR653" s="41">
        <v>415900</v>
      </c>
      <c r="AS653" s="41">
        <v>407600</v>
      </c>
      <c r="AT653" s="41">
        <v>400500</v>
      </c>
      <c r="AU653" s="41">
        <v>394000</v>
      </c>
      <c r="AV653" s="41">
        <v>386800</v>
      </c>
      <c r="AW653" s="41">
        <v>378600</v>
      </c>
      <c r="AX653" s="41">
        <v>371300</v>
      </c>
      <c r="AY653" s="41">
        <v>365800</v>
      </c>
      <c r="AZ653" s="41">
        <v>362300</v>
      </c>
      <c r="BA653" s="41">
        <v>359700</v>
      </c>
      <c r="BB653" s="41">
        <v>356800</v>
      </c>
      <c r="BC653" s="41">
        <v>352700</v>
      </c>
      <c r="BD653" s="41">
        <v>348800</v>
      </c>
      <c r="BE653" s="41">
        <v>346600</v>
      </c>
      <c r="BF653" s="41">
        <v>346700</v>
      </c>
      <c r="BG653" s="41">
        <v>348000</v>
      </c>
      <c r="BH653" s="41">
        <v>349700</v>
      </c>
      <c r="BI653" s="41">
        <v>353200</v>
      </c>
      <c r="BJ653" s="41">
        <v>359300</v>
      </c>
      <c r="BK653" s="41">
        <v>363900</v>
      </c>
      <c r="BL653" s="41">
        <v>367400</v>
      </c>
      <c r="BM653" s="41">
        <v>369600</v>
      </c>
      <c r="BN653" s="41">
        <v>372900</v>
      </c>
      <c r="BO653" s="41">
        <v>378200</v>
      </c>
      <c r="BP653" s="41">
        <v>381900</v>
      </c>
      <c r="BQ653" s="41">
        <v>382200</v>
      </c>
      <c r="BR653" s="41">
        <v>381400</v>
      </c>
      <c r="BS653" s="41">
        <v>380000</v>
      </c>
      <c r="BT653" s="41">
        <v>378400</v>
      </c>
      <c r="BU653" s="41">
        <v>377400</v>
      </c>
      <c r="BV653" s="41">
        <v>375900</v>
      </c>
      <c r="BW653" s="41">
        <v>377100</v>
      </c>
      <c r="BX653" s="41">
        <v>379500</v>
      </c>
      <c r="BY653" s="41">
        <v>377800</v>
      </c>
      <c r="BZ653" s="41">
        <v>374300</v>
      </c>
      <c r="CA653" s="41">
        <v>373700</v>
      </c>
      <c r="CB653" s="41">
        <v>372900</v>
      </c>
      <c r="CC653" s="41">
        <v>369400</v>
      </c>
      <c r="CD653" s="41">
        <v>366600</v>
      </c>
      <c r="CE653" s="41">
        <v>364800</v>
      </c>
      <c r="CF653" s="41">
        <v>363500</v>
      </c>
      <c r="CG653" s="41">
        <v>363200</v>
      </c>
      <c r="CH653" s="41">
        <v>362100</v>
      </c>
      <c r="CI653" s="41">
        <v>360900</v>
      </c>
      <c r="CJ653" s="41">
        <v>357500</v>
      </c>
      <c r="CK653" s="41">
        <v>355600</v>
      </c>
      <c r="CL653" s="41">
        <v>356100</v>
      </c>
      <c r="CM653" s="41">
        <v>358900</v>
      </c>
      <c r="CN653" s="41">
        <v>360900</v>
      </c>
      <c r="CO653" s="41">
        <v>364400</v>
      </c>
      <c r="CP653" s="41">
        <v>366300</v>
      </c>
      <c r="CQ653" s="41">
        <v>370100</v>
      </c>
      <c r="CR653" s="41">
        <v>373500</v>
      </c>
      <c r="CS653" s="41">
        <v>375700</v>
      </c>
      <c r="CT653" s="41">
        <v>376400</v>
      </c>
      <c r="CU653" s="41">
        <v>379200</v>
      </c>
      <c r="CV653" s="41">
        <v>381600</v>
      </c>
      <c r="CW653" s="41">
        <v>385600</v>
      </c>
      <c r="CX653" s="41">
        <v>392200</v>
      </c>
      <c r="CY653" s="41">
        <v>398300</v>
      </c>
      <c r="CZ653" s="41">
        <v>405300</v>
      </c>
      <c r="DA653" s="41">
        <v>414100</v>
      </c>
      <c r="DB653" s="41">
        <v>423900</v>
      </c>
      <c r="DC653" s="41">
        <v>431800</v>
      </c>
      <c r="DD653" s="41">
        <v>436500</v>
      </c>
      <c r="DE653" s="41">
        <v>437500</v>
      </c>
      <c r="DF653" s="41">
        <v>441100</v>
      </c>
      <c r="DG653" s="41">
        <v>445700</v>
      </c>
      <c r="DH653" s="41">
        <v>448100</v>
      </c>
      <c r="DI653" s="41">
        <v>450500</v>
      </c>
      <c r="DJ653" s="41">
        <v>453600</v>
      </c>
      <c r="DK653" s="41">
        <v>456700</v>
      </c>
      <c r="DL653" s="41">
        <v>460700</v>
      </c>
      <c r="DM653" s="41">
        <v>465200</v>
      </c>
      <c r="DN653" s="41">
        <v>467700</v>
      </c>
      <c r="DO653" s="41">
        <v>468700</v>
      </c>
      <c r="DP653" s="41">
        <v>469200</v>
      </c>
    </row>
    <row r="654" spans="1:120">
      <c r="A654" s="41">
        <v>93654</v>
      </c>
      <c r="B654" s="41" t="s">
        <v>673</v>
      </c>
      <c r="C654" s="41" t="s">
        <v>66</v>
      </c>
      <c r="D654" s="41" t="s">
        <v>442</v>
      </c>
      <c r="E654" s="41" t="s">
        <v>442</v>
      </c>
      <c r="F654" s="41">
        <v>197700</v>
      </c>
      <c r="G654" s="41">
        <v>202000</v>
      </c>
      <c r="H654" s="41">
        <v>205700</v>
      </c>
      <c r="I654" s="41">
        <v>209400</v>
      </c>
      <c r="J654" s="41">
        <v>214100</v>
      </c>
      <c r="K654" s="41">
        <v>220200</v>
      </c>
      <c r="L654" s="41">
        <v>225900</v>
      </c>
      <c r="M654" s="41">
        <v>231200</v>
      </c>
      <c r="N654" s="41">
        <v>237600</v>
      </c>
      <c r="O654" s="41">
        <v>245000</v>
      </c>
      <c r="P654" s="41">
        <v>251200</v>
      </c>
      <c r="Q654" s="41">
        <v>255200</v>
      </c>
      <c r="R654" s="41">
        <v>257700</v>
      </c>
      <c r="S654" s="41">
        <v>259400</v>
      </c>
      <c r="T654" s="41">
        <v>261100</v>
      </c>
      <c r="U654" s="41">
        <v>262000</v>
      </c>
      <c r="V654" s="41">
        <v>261500</v>
      </c>
      <c r="W654" s="41">
        <v>260900</v>
      </c>
      <c r="X654" s="41">
        <v>261200</v>
      </c>
      <c r="Y654" s="41">
        <v>259300</v>
      </c>
      <c r="Z654" s="41">
        <v>255200</v>
      </c>
      <c r="AA654" s="41">
        <v>251400</v>
      </c>
      <c r="AB654" s="41">
        <v>249600</v>
      </c>
      <c r="AC654" s="41">
        <v>249100</v>
      </c>
      <c r="AD654" s="41">
        <v>248600</v>
      </c>
      <c r="AE654" s="41">
        <v>247000</v>
      </c>
      <c r="AF654" s="41">
        <v>245700</v>
      </c>
      <c r="AG654" s="41">
        <v>245700</v>
      </c>
      <c r="AH654" s="41">
        <v>245900</v>
      </c>
      <c r="AI654" s="41">
        <v>244600</v>
      </c>
      <c r="AJ654" s="41">
        <v>241700</v>
      </c>
      <c r="AK654" s="41">
        <v>237400</v>
      </c>
      <c r="AL654" s="41">
        <v>233400</v>
      </c>
      <c r="AM654" s="41">
        <v>230000</v>
      </c>
      <c r="AN654" s="41">
        <v>226900</v>
      </c>
      <c r="AO654" s="41">
        <v>224600</v>
      </c>
      <c r="AP654" s="41">
        <v>222900</v>
      </c>
      <c r="AQ654" s="41">
        <v>218700</v>
      </c>
      <c r="AR654" s="41">
        <v>213300</v>
      </c>
      <c r="AS654" s="41">
        <v>208600</v>
      </c>
      <c r="AT654" s="41">
        <v>204200</v>
      </c>
      <c r="AU654" s="41">
        <v>199100</v>
      </c>
      <c r="AV654" s="41">
        <v>194700</v>
      </c>
      <c r="AW654" s="41">
        <v>190800</v>
      </c>
      <c r="AX654" s="41">
        <v>187600</v>
      </c>
      <c r="AY654" s="41">
        <v>184700</v>
      </c>
      <c r="AZ654" s="41">
        <v>180700</v>
      </c>
      <c r="BA654" s="41">
        <v>177100</v>
      </c>
      <c r="BB654" s="41">
        <v>176000</v>
      </c>
      <c r="BC654" s="41">
        <v>174500</v>
      </c>
      <c r="BD654" s="41">
        <v>171900</v>
      </c>
      <c r="BE654" s="41">
        <v>170000</v>
      </c>
      <c r="BF654" s="41">
        <v>168800</v>
      </c>
      <c r="BG654" s="41">
        <v>167800</v>
      </c>
      <c r="BH654" s="41">
        <v>167400</v>
      </c>
      <c r="BI654" s="41">
        <v>167600</v>
      </c>
      <c r="BJ654" s="41">
        <v>168200</v>
      </c>
      <c r="BK654" s="41">
        <v>168400</v>
      </c>
      <c r="BL654" s="41">
        <v>167800</v>
      </c>
      <c r="BM654" s="41">
        <v>167100</v>
      </c>
      <c r="BN654" s="41">
        <v>165000</v>
      </c>
      <c r="BO654" s="41">
        <v>164500</v>
      </c>
      <c r="BP654" s="41">
        <v>163600</v>
      </c>
      <c r="BQ654" s="41">
        <v>161200</v>
      </c>
      <c r="BR654" s="41">
        <v>157600</v>
      </c>
      <c r="BS654" s="41">
        <v>154000</v>
      </c>
      <c r="BT654" s="41">
        <v>151000</v>
      </c>
      <c r="BU654" s="41">
        <v>149300</v>
      </c>
      <c r="BV654" s="41">
        <v>145300</v>
      </c>
      <c r="BW654" s="41">
        <v>140600</v>
      </c>
      <c r="BX654" s="41">
        <v>138200</v>
      </c>
      <c r="BY654" s="41">
        <v>135500</v>
      </c>
      <c r="BZ654" s="41">
        <v>131000</v>
      </c>
      <c r="CA654" s="41">
        <v>130100</v>
      </c>
      <c r="CB654" s="41">
        <v>132300</v>
      </c>
      <c r="CC654" s="41">
        <v>131500</v>
      </c>
      <c r="CD654" s="41">
        <v>128900</v>
      </c>
      <c r="CE654" s="41">
        <v>128000</v>
      </c>
      <c r="CF654" s="41">
        <v>126500</v>
      </c>
      <c r="CG654" s="41">
        <v>125400</v>
      </c>
      <c r="CH654" s="41">
        <v>125300</v>
      </c>
      <c r="CI654" s="41">
        <v>124300</v>
      </c>
      <c r="CJ654" s="41">
        <v>123700</v>
      </c>
      <c r="CK654" s="41">
        <v>123400</v>
      </c>
      <c r="CL654" s="41">
        <v>123400</v>
      </c>
      <c r="CM654" s="41">
        <v>124700</v>
      </c>
      <c r="CN654" s="41">
        <v>126400</v>
      </c>
      <c r="CO654" s="41">
        <v>128000</v>
      </c>
      <c r="CP654" s="41">
        <v>129700</v>
      </c>
      <c r="CQ654" s="41">
        <v>132700</v>
      </c>
      <c r="CR654" s="41">
        <v>135700</v>
      </c>
      <c r="CS654" s="41">
        <v>137400</v>
      </c>
      <c r="CT654" s="41">
        <v>138700</v>
      </c>
      <c r="CU654" s="41">
        <v>140800</v>
      </c>
      <c r="CV654" s="41">
        <v>142600</v>
      </c>
      <c r="CW654" s="41">
        <v>144300</v>
      </c>
      <c r="CX654" s="41">
        <v>145900</v>
      </c>
      <c r="CY654" s="41">
        <v>146100</v>
      </c>
      <c r="CZ654" s="41">
        <v>146700</v>
      </c>
      <c r="DA654" s="41">
        <v>148900</v>
      </c>
      <c r="DB654" s="41">
        <v>152500</v>
      </c>
      <c r="DC654" s="41">
        <v>154500</v>
      </c>
      <c r="DD654" s="41">
        <v>155500</v>
      </c>
      <c r="DE654" s="41">
        <v>156600</v>
      </c>
      <c r="DF654" s="41">
        <v>158400</v>
      </c>
      <c r="DG654" s="41">
        <v>160200</v>
      </c>
      <c r="DH654" s="41">
        <v>161200</v>
      </c>
      <c r="DI654" s="41">
        <v>161700</v>
      </c>
      <c r="DJ654" s="41">
        <v>162700</v>
      </c>
      <c r="DK654" s="41">
        <v>162700</v>
      </c>
      <c r="DL654" s="41">
        <v>162200</v>
      </c>
      <c r="DM654" s="41">
        <v>164200</v>
      </c>
      <c r="DN654" s="41">
        <v>167200</v>
      </c>
      <c r="DO654" s="41">
        <v>168700</v>
      </c>
      <c r="DP654" s="41">
        <v>169200</v>
      </c>
    </row>
    <row r="655" spans="1:120">
      <c r="A655" s="41">
        <v>91303</v>
      </c>
      <c r="B655" s="41" t="s">
        <v>394</v>
      </c>
      <c r="C655" s="41" t="s">
        <v>66</v>
      </c>
      <c r="D655" s="41" t="s">
        <v>394</v>
      </c>
      <c r="E655" s="41" t="s">
        <v>394</v>
      </c>
      <c r="F655" s="41">
        <v>451800</v>
      </c>
      <c r="G655" s="41">
        <v>453800</v>
      </c>
      <c r="H655" s="41">
        <v>456200</v>
      </c>
      <c r="I655" s="41">
        <v>462000</v>
      </c>
      <c r="J655" s="41">
        <v>470500</v>
      </c>
      <c r="K655" s="41">
        <v>480500</v>
      </c>
      <c r="L655" s="41">
        <v>492100</v>
      </c>
      <c r="M655" s="41">
        <v>504800</v>
      </c>
      <c r="N655" s="41">
        <v>517200</v>
      </c>
      <c r="O655" s="41">
        <v>526400</v>
      </c>
      <c r="P655" s="41">
        <v>533400</v>
      </c>
      <c r="Q655" s="41">
        <v>539500</v>
      </c>
      <c r="R655" s="41">
        <v>544100</v>
      </c>
      <c r="S655" s="41">
        <v>547200</v>
      </c>
      <c r="T655" s="41">
        <v>549600</v>
      </c>
      <c r="U655" s="41">
        <v>552800</v>
      </c>
      <c r="V655" s="41">
        <v>556900</v>
      </c>
      <c r="W655" s="41">
        <v>559200</v>
      </c>
      <c r="X655" s="41">
        <v>556200</v>
      </c>
      <c r="Y655" s="41">
        <v>550000</v>
      </c>
      <c r="Z655" s="41">
        <v>545800</v>
      </c>
      <c r="AA655" s="41">
        <v>546400</v>
      </c>
      <c r="AB655" s="41">
        <v>548000</v>
      </c>
      <c r="AC655" s="41">
        <v>547100</v>
      </c>
      <c r="AD655" s="41">
        <v>544500</v>
      </c>
      <c r="AE655" s="41">
        <v>542700</v>
      </c>
      <c r="AF655" s="41">
        <v>541700</v>
      </c>
      <c r="AG655" s="41">
        <v>540600</v>
      </c>
      <c r="AH655" s="41">
        <v>536600</v>
      </c>
      <c r="AI655" s="41">
        <v>531000</v>
      </c>
      <c r="AJ655" s="41">
        <v>526900</v>
      </c>
      <c r="AK655" s="41">
        <v>522500</v>
      </c>
      <c r="AL655" s="41">
        <v>515900</v>
      </c>
      <c r="AM655" s="41">
        <v>508900</v>
      </c>
      <c r="AN655" s="41">
        <v>501900</v>
      </c>
      <c r="AO655" s="41">
        <v>493300</v>
      </c>
      <c r="AP655" s="41">
        <v>483900</v>
      </c>
      <c r="AQ655" s="41">
        <v>473000</v>
      </c>
      <c r="AR655" s="41">
        <v>459500</v>
      </c>
      <c r="AS655" s="41">
        <v>444700</v>
      </c>
      <c r="AT655" s="41">
        <v>431900</v>
      </c>
      <c r="AU655" s="41">
        <v>420700</v>
      </c>
      <c r="AV655" s="41">
        <v>409500</v>
      </c>
      <c r="AW655" s="41">
        <v>398100</v>
      </c>
      <c r="AX655" s="41">
        <v>388800</v>
      </c>
      <c r="AY655" s="41">
        <v>380000</v>
      </c>
      <c r="AZ655" s="41">
        <v>371100</v>
      </c>
      <c r="BA655" s="41">
        <v>363300</v>
      </c>
      <c r="BB655" s="41">
        <v>358200</v>
      </c>
      <c r="BC655" s="41">
        <v>354000</v>
      </c>
      <c r="BD655" s="41">
        <v>350400</v>
      </c>
      <c r="BE655" s="41">
        <v>347000</v>
      </c>
      <c r="BF655" s="41">
        <v>342700</v>
      </c>
      <c r="BG655" s="41">
        <v>337800</v>
      </c>
      <c r="BH655" s="41">
        <v>336400</v>
      </c>
      <c r="BI655" s="41">
        <v>338600</v>
      </c>
      <c r="BJ655" s="41">
        <v>342500</v>
      </c>
      <c r="BK655" s="41">
        <v>346100</v>
      </c>
      <c r="BL655" s="41">
        <v>349500</v>
      </c>
      <c r="BM655" s="41">
        <v>355000</v>
      </c>
      <c r="BN655" s="41">
        <v>360300</v>
      </c>
      <c r="BO655" s="41">
        <v>365300</v>
      </c>
      <c r="BP655" s="41">
        <v>369700</v>
      </c>
      <c r="BQ655" s="41">
        <v>371500</v>
      </c>
      <c r="BR655" s="41">
        <v>369500</v>
      </c>
      <c r="BS655" s="41">
        <v>368100</v>
      </c>
      <c r="BT655" s="41">
        <v>365400</v>
      </c>
      <c r="BU655" s="41">
        <v>362100</v>
      </c>
      <c r="BV655" s="41">
        <v>358100</v>
      </c>
      <c r="BW655" s="41">
        <v>355000</v>
      </c>
      <c r="BX655" s="41">
        <v>351800</v>
      </c>
      <c r="BY655" s="41">
        <v>347400</v>
      </c>
      <c r="BZ655" s="41">
        <v>343500</v>
      </c>
      <c r="CA655" s="41">
        <v>342700</v>
      </c>
      <c r="CB655" s="41">
        <v>342800</v>
      </c>
      <c r="CC655" s="41">
        <v>341900</v>
      </c>
      <c r="CD655" s="41">
        <v>339000</v>
      </c>
      <c r="CE655" s="41">
        <v>336200</v>
      </c>
      <c r="CF655" s="41">
        <v>334600</v>
      </c>
      <c r="CG655" s="41">
        <v>332600</v>
      </c>
      <c r="CH655" s="41">
        <v>328600</v>
      </c>
      <c r="CI655" s="41">
        <v>325100</v>
      </c>
      <c r="CJ655" s="41">
        <v>323300</v>
      </c>
      <c r="CK655" s="41">
        <v>322200</v>
      </c>
      <c r="CL655" s="41">
        <v>320400</v>
      </c>
      <c r="CM655" s="41">
        <v>318000</v>
      </c>
      <c r="CN655" s="41">
        <v>316400</v>
      </c>
      <c r="CO655" s="41">
        <v>317600</v>
      </c>
      <c r="CP655" s="41">
        <v>321500</v>
      </c>
      <c r="CQ655" s="41">
        <v>323700</v>
      </c>
      <c r="CR655" s="41">
        <v>325600</v>
      </c>
      <c r="CS655" s="41">
        <v>330900</v>
      </c>
      <c r="CT655" s="41">
        <v>336700</v>
      </c>
      <c r="CU655" s="41">
        <v>340600</v>
      </c>
      <c r="CV655" s="41">
        <v>344600</v>
      </c>
      <c r="CW655" s="41">
        <v>350100</v>
      </c>
      <c r="CX655" s="41">
        <v>356800</v>
      </c>
      <c r="CY655" s="41">
        <v>364300</v>
      </c>
      <c r="CZ655" s="41">
        <v>371400</v>
      </c>
      <c r="DA655" s="41">
        <v>379700</v>
      </c>
      <c r="DB655" s="41">
        <v>389800</v>
      </c>
      <c r="DC655" s="41">
        <v>398200</v>
      </c>
      <c r="DD655" s="41">
        <v>401700</v>
      </c>
      <c r="DE655" s="41">
        <v>402400</v>
      </c>
      <c r="DF655" s="41">
        <v>404900</v>
      </c>
      <c r="DG655" s="41">
        <v>409000</v>
      </c>
      <c r="DH655" s="41">
        <v>414800</v>
      </c>
      <c r="DI655" s="41">
        <v>418100</v>
      </c>
      <c r="DJ655" s="41">
        <v>420100</v>
      </c>
      <c r="DK655" s="41">
        <v>423300</v>
      </c>
      <c r="DL655" s="41">
        <v>429200</v>
      </c>
      <c r="DM655" s="41">
        <v>432200</v>
      </c>
      <c r="DN655" s="41">
        <v>434100</v>
      </c>
      <c r="DO655" s="41">
        <v>437100</v>
      </c>
      <c r="DP655" s="41">
        <v>441000</v>
      </c>
    </row>
    <row r="656" spans="1:120">
      <c r="A656" s="41">
        <v>92011</v>
      </c>
      <c r="B656" s="41" t="s">
        <v>530</v>
      </c>
      <c r="C656" s="41" t="s">
        <v>66</v>
      </c>
      <c r="D656" s="41" t="s">
        <v>402</v>
      </c>
      <c r="E656" s="41" t="s">
        <v>402</v>
      </c>
      <c r="F656" s="41">
        <v>691200</v>
      </c>
      <c r="G656" s="41">
        <v>690400</v>
      </c>
      <c r="H656" s="41">
        <v>691000</v>
      </c>
      <c r="I656" s="41">
        <v>689500</v>
      </c>
      <c r="J656" s="41">
        <v>687400</v>
      </c>
      <c r="K656" s="41">
        <v>686600</v>
      </c>
      <c r="L656" s="41">
        <v>689600</v>
      </c>
      <c r="M656" s="41">
        <v>693500</v>
      </c>
      <c r="N656" s="41">
        <v>698100</v>
      </c>
      <c r="O656" s="41">
        <v>702800</v>
      </c>
      <c r="P656" s="41">
        <v>706600</v>
      </c>
      <c r="Q656" s="41">
        <v>707400</v>
      </c>
      <c r="R656" s="41">
        <v>706000</v>
      </c>
      <c r="S656" s="41">
        <v>702200</v>
      </c>
      <c r="T656" s="41">
        <v>696800</v>
      </c>
      <c r="U656" s="41">
        <v>693900</v>
      </c>
      <c r="V656" s="41">
        <v>695000</v>
      </c>
      <c r="W656" s="41">
        <v>693300</v>
      </c>
      <c r="X656" s="41">
        <v>684500</v>
      </c>
      <c r="Y656" s="41">
        <v>674600</v>
      </c>
      <c r="Z656" s="41">
        <v>667800</v>
      </c>
      <c r="AA656" s="41">
        <v>659700</v>
      </c>
      <c r="AB656" s="41">
        <v>653600</v>
      </c>
      <c r="AC656" s="41">
        <v>652100</v>
      </c>
      <c r="AD656" s="41">
        <v>652900</v>
      </c>
      <c r="AE656" s="41">
        <v>654500</v>
      </c>
      <c r="AF656" s="41">
        <v>655100</v>
      </c>
      <c r="AG656" s="41">
        <v>654100</v>
      </c>
      <c r="AH656" s="41">
        <v>653900</v>
      </c>
      <c r="AI656" s="41">
        <v>657000</v>
      </c>
      <c r="AJ656" s="41">
        <v>659400</v>
      </c>
      <c r="AK656" s="41">
        <v>658900</v>
      </c>
      <c r="AL656" s="41">
        <v>653200</v>
      </c>
      <c r="AM656" s="41">
        <v>645700</v>
      </c>
      <c r="AN656" s="41">
        <v>641000</v>
      </c>
      <c r="AO656" s="41">
        <v>640100</v>
      </c>
      <c r="AP656" s="41">
        <v>635700</v>
      </c>
      <c r="AQ656" s="41">
        <v>626400</v>
      </c>
      <c r="AR656" s="41">
        <v>616500</v>
      </c>
      <c r="AS656" s="41">
        <v>608600</v>
      </c>
      <c r="AT656" s="41">
        <v>600200</v>
      </c>
      <c r="AU656" s="41">
        <v>591200</v>
      </c>
      <c r="AV656" s="41">
        <v>585500</v>
      </c>
      <c r="AW656" s="41">
        <v>582400</v>
      </c>
      <c r="AX656" s="41">
        <v>579200</v>
      </c>
      <c r="AY656" s="41">
        <v>572100</v>
      </c>
      <c r="AZ656" s="41">
        <v>563600</v>
      </c>
      <c r="BA656" s="41">
        <v>556900</v>
      </c>
      <c r="BB656" s="41">
        <v>551400</v>
      </c>
      <c r="BC656" s="41">
        <v>546100</v>
      </c>
      <c r="BD656" s="41">
        <v>545700</v>
      </c>
      <c r="BE656" s="41">
        <v>549300</v>
      </c>
      <c r="BF656" s="41">
        <v>552800</v>
      </c>
      <c r="BG656" s="41">
        <v>552800</v>
      </c>
      <c r="BH656" s="41">
        <v>550700</v>
      </c>
      <c r="BI656" s="41">
        <v>551300</v>
      </c>
      <c r="BJ656" s="41">
        <v>554100</v>
      </c>
      <c r="BK656" s="41">
        <v>556100</v>
      </c>
      <c r="BL656" s="41">
        <v>557000</v>
      </c>
      <c r="BM656" s="41">
        <v>556100</v>
      </c>
      <c r="BN656" s="41">
        <v>560600</v>
      </c>
      <c r="BO656" s="41">
        <v>570000</v>
      </c>
      <c r="BP656" s="41">
        <v>575300</v>
      </c>
      <c r="BQ656" s="41">
        <v>573800</v>
      </c>
      <c r="BR656" s="41">
        <v>569700</v>
      </c>
      <c r="BS656" s="41">
        <v>564400</v>
      </c>
      <c r="BT656" s="41">
        <v>561000</v>
      </c>
      <c r="BU656" s="41">
        <v>561000</v>
      </c>
      <c r="BV656" s="41">
        <v>560800</v>
      </c>
      <c r="BW656" s="41">
        <v>562200</v>
      </c>
      <c r="BX656" s="41">
        <v>564000</v>
      </c>
      <c r="BY656" s="41">
        <v>558300</v>
      </c>
      <c r="BZ656" s="41">
        <v>548800</v>
      </c>
      <c r="CA656" s="41">
        <v>547000</v>
      </c>
      <c r="CB656" s="41">
        <v>548200</v>
      </c>
      <c r="CC656" s="41">
        <v>542300</v>
      </c>
      <c r="CD656" s="41">
        <v>535400</v>
      </c>
      <c r="CE656" s="41">
        <v>532600</v>
      </c>
      <c r="CF656" s="41">
        <v>532700</v>
      </c>
      <c r="CG656" s="41">
        <v>531600</v>
      </c>
      <c r="CH656" s="41">
        <v>530800</v>
      </c>
      <c r="CI656" s="41">
        <v>534000</v>
      </c>
      <c r="CJ656" s="41">
        <v>534700</v>
      </c>
      <c r="CK656" s="41">
        <v>533700</v>
      </c>
      <c r="CL656" s="41">
        <v>533300</v>
      </c>
      <c r="CM656" s="41">
        <v>534200</v>
      </c>
      <c r="CN656" s="41">
        <v>533900</v>
      </c>
      <c r="CO656" s="41">
        <v>537100</v>
      </c>
      <c r="CP656" s="41">
        <v>539500</v>
      </c>
      <c r="CQ656" s="41">
        <v>544400</v>
      </c>
      <c r="CR656" s="41">
        <v>548100</v>
      </c>
      <c r="CS656" s="41">
        <v>549900</v>
      </c>
      <c r="CT656" s="41">
        <v>552100</v>
      </c>
      <c r="CU656" s="41">
        <v>555900</v>
      </c>
      <c r="CV656" s="41">
        <v>558300</v>
      </c>
      <c r="CW656" s="41">
        <v>565400</v>
      </c>
      <c r="CX656" s="41">
        <v>575800</v>
      </c>
      <c r="CY656" s="41">
        <v>580200</v>
      </c>
      <c r="CZ656" s="41">
        <v>585500</v>
      </c>
      <c r="DA656" s="41">
        <v>596800</v>
      </c>
      <c r="DB656" s="41">
        <v>611700</v>
      </c>
      <c r="DC656" s="41">
        <v>622800</v>
      </c>
      <c r="DD656" s="41">
        <v>630800</v>
      </c>
      <c r="DE656" s="41">
        <v>632200</v>
      </c>
      <c r="DF656" s="41">
        <v>629000</v>
      </c>
      <c r="DG656" s="41">
        <v>626500</v>
      </c>
      <c r="DH656" s="41">
        <v>631200</v>
      </c>
      <c r="DI656" s="41">
        <v>642000</v>
      </c>
      <c r="DJ656" s="41">
        <v>651500</v>
      </c>
      <c r="DK656" s="41">
        <v>661900</v>
      </c>
      <c r="DL656" s="41">
        <v>667900</v>
      </c>
      <c r="DM656" s="41">
        <v>668800</v>
      </c>
      <c r="DN656" s="41">
        <v>670300</v>
      </c>
      <c r="DO656" s="41">
        <v>675100</v>
      </c>
      <c r="DP656" s="41">
        <v>677200</v>
      </c>
    </row>
    <row r="657" spans="1:120">
      <c r="A657" s="41">
        <v>95121</v>
      </c>
      <c r="B657" s="41" t="s">
        <v>109</v>
      </c>
      <c r="C657" s="41" t="s">
        <v>66</v>
      </c>
      <c r="D657" s="41" t="s">
        <v>109</v>
      </c>
      <c r="E657" s="41" t="s">
        <v>110</v>
      </c>
      <c r="F657" s="41">
        <v>542000</v>
      </c>
      <c r="G657" s="41">
        <v>549500</v>
      </c>
      <c r="H657" s="41">
        <v>557700</v>
      </c>
      <c r="I657" s="41">
        <v>567100</v>
      </c>
      <c r="J657" s="41">
        <v>577700</v>
      </c>
      <c r="K657" s="41">
        <v>588100</v>
      </c>
      <c r="L657" s="41">
        <v>597500</v>
      </c>
      <c r="M657" s="41">
        <v>606600</v>
      </c>
      <c r="N657" s="41">
        <v>614300</v>
      </c>
      <c r="O657" s="41">
        <v>619700</v>
      </c>
      <c r="P657" s="41">
        <v>624500</v>
      </c>
      <c r="Q657" s="41">
        <v>627400</v>
      </c>
      <c r="R657" s="41">
        <v>627400</v>
      </c>
      <c r="S657" s="41">
        <v>627300</v>
      </c>
      <c r="T657" s="41">
        <v>628300</v>
      </c>
      <c r="U657" s="41">
        <v>628900</v>
      </c>
      <c r="V657" s="41">
        <v>630100</v>
      </c>
      <c r="W657" s="41">
        <v>632400</v>
      </c>
      <c r="X657" s="41">
        <v>632400</v>
      </c>
      <c r="Y657" s="41">
        <v>630300</v>
      </c>
      <c r="Z657" s="41">
        <v>628600</v>
      </c>
      <c r="AA657" s="41">
        <v>629700</v>
      </c>
      <c r="AB657" s="41">
        <v>633100</v>
      </c>
      <c r="AC657" s="41">
        <v>635800</v>
      </c>
      <c r="AD657" s="41">
        <v>636400</v>
      </c>
      <c r="AE657" s="41">
        <v>637000</v>
      </c>
      <c r="AF657" s="41">
        <v>638300</v>
      </c>
      <c r="AG657" s="41">
        <v>637800</v>
      </c>
      <c r="AH657" s="41">
        <v>634800</v>
      </c>
      <c r="AI657" s="41">
        <v>632800</v>
      </c>
      <c r="AJ657" s="41">
        <v>633200</v>
      </c>
      <c r="AK657" s="41">
        <v>634000</v>
      </c>
      <c r="AL657" s="41">
        <v>632100</v>
      </c>
      <c r="AM657" s="41">
        <v>626400</v>
      </c>
      <c r="AN657" s="41">
        <v>617800</v>
      </c>
      <c r="AO657" s="41">
        <v>604500</v>
      </c>
      <c r="AP657" s="41">
        <v>586600</v>
      </c>
      <c r="AQ657" s="41">
        <v>567400</v>
      </c>
      <c r="AR657" s="41">
        <v>551500</v>
      </c>
      <c r="AS657" s="41">
        <v>539700</v>
      </c>
      <c r="AT657" s="41">
        <v>527600</v>
      </c>
      <c r="AU657" s="41">
        <v>511900</v>
      </c>
      <c r="AV657" s="41">
        <v>495200</v>
      </c>
      <c r="AW657" s="41">
        <v>480000</v>
      </c>
      <c r="AX657" s="41">
        <v>466600</v>
      </c>
      <c r="AY657" s="41">
        <v>455100</v>
      </c>
      <c r="AZ657" s="41">
        <v>441500</v>
      </c>
      <c r="BA657" s="41">
        <v>434900</v>
      </c>
      <c r="BB657" s="41">
        <v>438300</v>
      </c>
      <c r="BC657" s="41">
        <v>440800</v>
      </c>
      <c r="BD657" s="41">
        <v>433800</v>
      </c>
      <c r="BE657" s="41">
        <v>423000</v>
      </c>
      <c r="BF657" s="41">
        <v>409600</v>
      </c>
      <c r="BG657" s="41">
        <v>398000</v>
      </c>
      <c r="BH657" s="41">
        <v>390300</v>
      </c>
      <c r="BI657" s="41">
        <v>384700</v>
      </c>
      <c r="BJ657" s="41">
        <v>381200</v>
      </c>
      <c r="BK657" s="41">
        <v>381200</v>
      </c>
      <c r="BL657" s="41">
        <v>382500</v>
      </c>
      <c r="BM657" s="41">
        <v>383600</v>
      </c>
      <c r="BN657" s="41">
        <v>384500</v>
      </c>
      <c r="BO657" s="41">
        <v>384800</v>
      </c>
      <c r="BP657" s="41">
        <v>384100</v>
      </c>
      <c r="BQ657" s="41">
        <v>382100</v>
      </c>
      <c r="BR657" s="41">
        <v>381800</v>
      </c>
      <c r="BS657" s="41">
        <v>382400</v>
      </c>
      <c r="BT657" s="41">
        <v>381100</v>
      </c>
      <c r="BU657" s="41">
        <v>380700</v>
      </c>
      <c r="BV657" s="41">
        <v>383000</v>
      </c>
      <c r="BW657" s="41">
        <v>384000</v>
      </c>
      <c r="BX657" s="41">
        <v>381600</v>
      </c>
      <c r="BY657" s="41">
        <v>378900</v>
      </c>
      <c r="BZ657" s="41">
        <v>376000</v>
      </c>
      <c r="CA657" s="41">
        <v>374700</v>
      </c>
      <c r="CB657" s="41">
        <v>374000</v>
      </c>
      <c r="CC657" s="41">
        <v>373500</v>
      </c>
      <c r="CD657" s="41">
        <v>373100</v>
      </c>
      <c r="CE657" s="41">
        <v>374800</v>
      </c>
      <c r="CF657" s="41">
        <v>376000</v>
      </c>
      <c r="CG657" s="41">
        <v>374800</v>
      </c>
      <c r="CH657" s="41">
        <v>371800</v>
      </c>
      <c r="CI657" s="41">
        <v>369300</v>
      </c>
      <c r="CJ657" s="41">
        <v>367700</v>
      </c>
      <c r="CK657" s="41">
        <v>366200</v>
      </c>
      <c r="CL657" s="41">
        <v>365800</v>
      </c>
      <c r="CM657" s="41">
        <v>366000</v>
      </c>
      <c r="CN657" s="41">
        <v>366700</v>
      </c>
      <c r="CO657" s="41">
        <v>369700</v>
      </c>
      <c r="CP657" s="41">
        <v>375900</v>
      </c>
      <c r="CQ657" s="41">
        <v>380800</v>
      </c>
      <c r="CR657" s="41">
        <v>385300</v>
      </c>
      <c r="CS657" s="41">
        <v>390700</v>
      </c>
      <c r="CT657" s="41">
        <v>395400</v>
      </c>
      <c r="CU657" s="41">
        <v>399300</v>
      </c>
      <c r="CV657" s="41">
        <v>406800</v>
      </c>
      <c r="CW657" s="41">
        <v>412900</v>
      </c>
      <c r="CX657" s="41">
        <v>416300</v>
      </c>
      <c r="CY657" s="41">
        <v>423900</v>
      </c>
      <c r="CZ657" s="41">
        <v>437600</v>
      </c>
      <c r="DA657" s="41">
        <v>452000</v>
      </c>
      <c r="DB657" s="41">
        <v>462500</v>
      </c>
      <c r="DC657" s="41">
        <v>469900</v>
      </c>
      <c r="DD657" s="41">
        <v>477500</v>
      </c>
      <c r="DE657" s="41">
        <v>486400</v>
      </c>
      <c r="DF657" s="41">
        <v>493400</v>
      </c>
      <c r="DG657" s="41">
        <v>499000</v>
      </c>
      <c r="DH657" s="41">
        <v>506100</v>
      </c>
      <c r="DI657" s="41">
        <v>510700</v>
      </c>
      <c r="DJ657" s="41">
        <v>514400</v>
      </c>
      <c r="DK657" s="41">
        <v>519600</v>
      </c>
      <c r="DL657" s="41">
        <v>528900</v>
      </c>
      <c r="DM657" s="41">
        <v>537700</v>
      </c>
      <c r="DN657" s="41">
        <v>547000</v>
      </c>
      <c r="DO657" s="41">
        <v>555700</v>
      </c>
      <c r="DP657" s="41">
        <v>563600</v>
      </c>
    </row>
    <row r="658" spans="1:120">
      <c r="A658" s="41">
        <v>91324</v>
      </c>
      <c r="B658" s="41" t="s">
        <v>394</v>
      </c>
      <c r="C658" s="41" t="s">
        <v>66</v>
      </c>
      <c r="D658" s="41" t="s">
        <v>394</v>
      </c>
      <c r="E658" s="41" t="s">
        <v>394</v>
      </c>
      <c r="F658" s="41">
        <v>480100</v>
      </c>
      <c r="G658" s="41">
        <v>483600</v>
      </c>
      <c r="H658" s="41">
        <v>487800</v>
      </c>
      <c r="I658" s="41">
        <v>493000</v>
      </c>
      <c r="J658" s="41">
        <v>499300</v>
      </c>
      <c r="K658" s="41">
        <v>508400</v>
      </c>
      <c r="L658" s="41">
        <v>519500</v>
      </c>
      <c r="M658" s="41">
        <v>530800</v>
      </c>
      <c r="N658" s="41">
        <v>541600</v>
      </c>
      <c r="O658" s="41">
        <v>551300</v>
      </c>
      <c r="P658" s="41">
        <v>560200</v>
      </c>
      <c r="Q658" s="41">
        <v>566900</v>
      </c>
      <c r="R658" s="41">
        <v>571200</v>
      </c>
      <c r="S658" s="41">
        <v>575000</v>
      </c>
      <c r="T658" s="41">
        <v>577700</v>
      </c>
      <c r="U658" s="41">
        <v>577600</v>
      </c>
      <c r="V658" s="41">
        <v>575900</v>
      </c>
      <c r="W658" s="41">
        <v>573300</v>
      </c>
      <c r="X658" s="41">
        <v>569100</v>
      </c>
      <c r="Y658" s="41">
        <v>564600</v>
      </c>
      <c r="Z658" s="41">
        <v>562500</v>
      </c>
      <c r="AA658" s="41">
        <v>562100</v>
      </c>
      <c r="AB658" s="41">
        <v>562200</v>
      </c>
      <c r="AC658" s="41">
        <v>561500</v>
      </c>
      <c r="AD658" s="41">
        <v>560800</v>
      </c>
      <c r="AE658" s="41">
        <v>558200</v>
      </c>
      <c r="AF658" s="41">
        <v>554800</v>
      </c>
      <c r="AG658" s="41">
        <v>551400</v>
      </c>
      <c r="AH658" s="41">
        <v>549100</v>
      </c>
      <c r="AI658" s="41">
        <v>545600</v>
      </c>
      <c r="AJ658" s="41">
        <v>541700</v>
      </c>
      <c r="AK658" s="41">
        <v>537700</v>
      </c>
      <c r="AL658" s="41">
        <v>533500</v>
      </c>
      <c r="AM658" s="41">
        <v>528700</v>
      </c>
      <c r="AN658" s="41">
        <v>523600</v>
      </c>
      <c r="AO658" s="41">
        <v>516200</v>
      </c>
      <c r="AP658" s="41">
        <v>506400</v>
      </c>
      <c r="AQ658" s="41">
        <v>495200</v>
      </c>
      <c r="AR658" s="41">
        <v>482800</v>
      </c>
      <c r="AS658" s="41">
        <v>470100</v>
      </c>
      <c r="AT658" s="41">
        <v>458600</v>
      </c>
      <c r="AU658" s="41">
        <v>447100</v>
      </c>
      <c r="AV658" s="41">
        <v>434600</v>
      </c>
      <c r="AW658" s="41">
        <v>422500</v>
      </c>
      <c r="AX658" s="41">
        <v>412000</v>
      </c>
      <c r="AY658" s="41">
        <v>403200</v>
      </c>
      <c r="AZ658" s="41">
        <v>393800</v>
      </c>
      <c r="BA658" s="41">
        <v>386600</v>
      </c>
      <c r="BB658" s="41">
        <v>383100</v>
      </c>
      <c r="BC658" s="41">
        <v>380600</v>
      </c>
      <c r="BD658" s="41">
        <v>376700</v>
      </c>
      <c r="BE658" s="41">
        <v>372700</v>
      </c>
      <c r="BF658" s="41">
        <v>368400</v>
      </c>
      <c r="BG658" s="41">
        <v>365000</v>
      </c>
      <c r="BH658" s="41">
        <v>363800</v>
      </c>
      <c r="BI658" s="41">
        <v>363400</v>
      </c>
      <c r="BJ658" s="41">
        <v>363100</v>
      </c>
      <c r="BK658" s="41">
        <v>363300</v>
      </c>
      <c r="BL658" s="41">
        <v>363500</v>
      </c>
      <c r="BM658" s="41">
        <v>363900</v>
      </c>
      <c r="BN658" s="41">
        <v>364400</v>
      </c>
      <c r="BO658" s="41">
        <v>366700</v>
      </c>
      <c r="BP658" s="41">
        <v>369500</v>
      </c>
      <c r="BQ658" s="41">
        <v>371300</v>
      </c>
      <c r="BR658" s="41">
        <v>371000</v>
      </c>
      <c r="BS658" s="41">
        <v>370800</v>
      </c>
      <c r="BT658" s="41">
        <v>369700</v>
      </c>
      <c r="BU658" s="41">
        <v>367100</v>
      </c>
      <c r="BV658" s="41">
        <v>363000</v>
      </c>
      <c r="BW658" s="41">
        <v>360000</v>
      </c>
      <c r="BX658" s="41">
        <v>358100</v>
      </c>
      <c r="BY658" s="41">
        <v>356400</v>
      </c>
      <c r="BZ658" s="41">
        <v>354600</v>
      </c>
      <c r="CA658" s="41">
        <v>353600</v>
      </c>
      <c r="CB658" s="41">
        <v>353100</v>
      </c>
      <c r="CC658" s="41">
        <v>353600</v>
      </c>
      <c r="CD658" s="41">
        <v>353700</v>
      </c>
      <c r="CE658" s="41">
        <v>353000</v>
      </c>
      <c r="CF658" s="41">
        <v>351600</v>
      </c>
      <c r="CG658" s="41">
        <v>350800</v>
      </c>
      <c r="CH658" s="41">
        <v>349600</v>
      </c>
      <c r="CI658" s="41">
        <v>347400</v>
      </c>
      <c r="CJ658" s="41">
        <v>345200</v>
      </c>
      <c r="CK658" s="41">
        <v>343300</v>
      </c>
      <c r="CL658" s="41">
        <v>342300</v>
      </c>
      <c r="CM658" s="41">
        <v>341600</v>
      </c>
      <c r="CN658" s="41">
        <v>341800</v>
      </c>
      <c r="CO658" s="41">
        <v>343800</v>
      </c>
      <c r="CP658" s="41">
        <v>346800</v>
      </c>
      <c r="CQ658" s="41">
        <v>348100</v>
      </c>
      <c r="CR658" s="41">
        <v>349300</v>
      </c>
      <c r="CS658" s="41">
        <v>351900</v>
      </c>
      <c r="CT658" s="41">
        <v>354700</v>
      </c>
      <c r="CU658" s="41">
        <v>357000</v>
      </c>
      <c r="CV658" s="41">
        <v>359900</v>
      </c>
      <c r="CW658" s="41">
        <v>363500</v>
      </c>
      <c r="CX658" s="41">
        <v>369100</v>
      </c>
      <c r="CY658" s="41">
        <v>376300</v>
      </c>
      <c r="CZ658" s="41">
        <v>383000</v>
      </c>
      <c r="DA658" s="41">
        <v>389600</v>
      </c>
      <c r="DB658" s="41">
        <v>397500</v>
      </c>
      <c r="DC658" s="41">
        <v>405600</v>
      </c>
      <c r="DD658" s="41">
        <v>412200</v>
      </c>
      <c r="DE658" s="41">
        <v>418700</v>
      </c>
      <c r="DF658" s="41">
        <v>425500</v>
      </c>
      <c r="DG658" s="41">
        <v>430800</v>
      </c>
      <c r="DH658" s="41">
        <v>436300</v>
      </c>
      <c r="DI658" s="41">
        <v>440300</v>
      </c>
      <c r="DJ658" s="41">
        <v>442000</v>
      </c>
      <c r="DK658" s="41">
        <v>443700</v>
      </c>
      <c r="DL658" s="41">
        <v>449900</v>
      </c>
      <c r="DM658" s="41">
        <v>455600</v>
      </c>
      <c r="DN658" s="41">
        <v>459800</v>
      </c>
      <c r="DO658" s="41">
        <v>464500</v>
      </c>
      <c r="DP658" s="41">
        <v>470100</v>
      </c>
    </row>
    <row r="659" spans="1:120">
      <c r="A659" s="41">
        <v>94589</v>
      </c>
      <c r="B659" s="41" t="s">
        <v>411</v>
      </c>
      <c r="C659" s="41" t="s">
        <v>66</v>
      </c>
      <c r="D659" s="41" t="s">
        <v>411</v>
      </c>
      <c r="E659" s="41" t="s">
        <v>412</v>
      </c>
      <c r="F659" s="41">
        <v>369000</v>
      </c>
      <c r="G659" s="41">
        <v>374200</v>
      </c>
      <c r="H659" s="41">
        <v>380600</v>
      </c>
      <c r="I659" s="41">
        <v>387200</v>
      </c>
      <c r="J659" s="41">
        <v>394000</v>
      </c>
      <c r="K659" s="41">
        <v>401400</v>
      </c>
      <c r="L659" s="41">
        <v>409500</v>
      </c>
      <c r="M659" s="41">
        <v>416300</v>
      </c>
      <c r="N659" s="41">
        <v>422200</v>
      </c>
      <c r="O659" s="41">
        <v>428800</v>
      </c>
      <c r="P659" s="41">
        <v>434900</v>
      </c>
      <c r="Q659" s="41">
        <v>437400</v>
      </c>
      <c r="R659" s="41">
        <v>436400</v>
      </c>
      <c r="S659" s="41">
        <v>435400</v>
      </c>
      <c r="T659" s="41">
        <v>436100</v>
      </c>
      <c r="U659" s="41">
        <v>436000</v>
      </c>
      <c r="V659" s="41">
        <v>435000</v>
      </c>
      <c r="W659" s="41">
        <v>434100</v>
      </c>
      <c r="X659" s="41">
        <v>433500</v>
      </c>
      <c r="Y659" s="41">
        <v>432100</v>
      </c>
      <c r="Z659" s="41">
        <v>430000</v>
      </c>
      <c r="AA659" s="41">
        <v>427700</v>
      </c>
      <c r="AB659" s="41">
        <v>425700</v>
      </c>
      <c r="AC659" s="41">
        <v>420700</v>
      </c>
      <c r="AD659" s="41">
        <v>413300</v>
      </c>
      <c r="AE659" s="41">
        <v>406400</v>
      </c>
      <c r="AF659" s="41">
        <v>401600</v>
      </c>
      <c r="AG659" s="41">
        <v>397800</v>
      </c>
      <c r="AH659" s="41">
        <v>395100</v>
      </c>
      <c r="AI659" s="41">
        <v>391900</v>
      </c>
      <c r="AJ659" s="41">
        <v>388600</v>
      </c>
      <c r="AK659" s="41">
        <v>385000</v>
      </c>
      <c r="AL659" s="41">
        <v>381300</v>
      </c>
      <c r="AM659" s="41">
        <v>377800</v>
      </c>
      <c r="AN659" s="41">
        <v>374900</v>
      </c>
      <c r="AO659" s="41">
        <v>368100</v>
      </c>
      <c r="AP659" s="41">
        <v>356200</v>
      </c>
      <c r="AQ659" s="41">
        <v>341500</v>
      </c>
      <c r="AR659" s="41">
        <v>328500</v>
      </c>
      <c r="AS659" s="41">
        <v>316500</v>
      </c>
      <c r="AT659" s="41">
        <v>304800</v>
      </c>
      <c r="AU659" s="41">
        <v>292300</v>
      </c>
      <c r="AV659" s="41">
        <v>277700</v>
      </c>
      <c r="AW659" s="41">
        <v>261600</v>
      </c>
      <c r="AX659" s="41">
        <v>246000</v>
      </c>
      <c r="AY659" s="41">
        <v>231600</v>
      </c>
      <c r="AZ659" s="41">
        <v>216200</v>
      </c>
      <c r="BA659" s="41">
        <v>209100</v>
      </c>
      <c r="BB659" s="41">
        <v>210400</v>
      </c>
      <c r="BC659" s="41">
        <v>209400</v>
      </c>
      <c r="BD659" s="41">
        <v>201800</v>
      </c>
      <c r="BE659" s="41">
        <v>194300</v>
      </c>
      <c r="BF659" s="41">
        <v>186100</v>
      </c>
      <c r="BG659" s="41">
        <v>177100</v>
      </c>
      <c r="BH659" s="41">
        <v>168800</v>
      </c>
      <c r="BI659" s="41">
        <v>161900</v>
      </c>
      <c r="BJ659" s="41">
        <v>156600</v>
      </c>
      <c r="BK659" s="41">
        <v>152900</v>
      </c>
      <c r="BL659" s="41">
        <v>150500</v>
      </c>
      <c r="BM659" s="41">
        <v>148400</v>
      </c>
      <c r="BN659" s="41">
        <v>147300</v>
      </c>
      <c r="BO659" s="41">
        <v>147400</v>
      </c>
      <c r="BP659" s="41">
        <v>146700</v>
      </c>
      <c r="BQ659" s="41">
        <v>146800</v>
      </c>
      <c r="BR659" s="41">
        <v>146300</v>
      </c>
      <c r="BS659" s="41">
        <v>144500</v>
      </c>
      <c r="BT659" s="41">
        <v>143600</v>
      </c>
      <c r="BU659" s="41">
        <v>145000</v>
      </c>
      <c r="BV659" s="41">
        <v>146000</v>
      </c>
      <c r="BW659" s="41">
        <v>144800</v>
      </c>
      <c r="BX659" s="41">
        <v>143700</v>
      </c>
      <c r="BY659" s="41">
        <v>143000</v>
      </c>
      <c r="BZ659" s="41">
        <v>140700</v>
      </c>
      <c r="CA659" s="41">
        <v>138900</v>
      </c>
      <c r="CB659" s="41">
        <v>140100</v>
      </c>
      <c r="CC659" s="41">
        <v>139300</v>
      </c>
      <c r="CD659" s="41">
        <v>136500</v>
      </c>
      <c r="CE659" s="41">
        <v>134900</v>
      </c>
      <c r="CF659" s="41">
        <v>134700</v>
      </c>
      <c r="CG659" s="41">
        <v>134700</v>
      </c>
      <c r="CH659" s="41">
        <v>134400</v>
      </c>
      <c r="CI659" s="41">
        <v>134300</v>
      </c>
      <c r="CJ659" s="41">
        <v>134000</v>
      </c>
      <c r="CK659" s="41">
        <v>132600</v>
      </c>
      <c r="CL659" s="41">
        <v>129800</v>
      </c>
      <c r="CM659" s="41">
        <v>128400</v>
      </c>
      <c r="CN659" s="41">
        <v>128000</v>
      </c>
      <c r="CO659" s="41">
        <v>128300</v>
      </c>
      <c r="CP659" s="41">
        <v>129700</v>
      </c>
      <c r="CQ659" s="41">
        <v>130400</v>
      </c>
      <c r="CR659" s="41">
        <v>130700</v>
      </c>
      <c r="CS659" s="41">
        <v>131800</v>
      </c>
      <c r="CT659" s="41">
        <v>133900</v>
      </c>
      <c r="CU659" s="41">
        <v>135300</v>
      </c>
      <c r="CV659" s="41">
        <v>137200</v>
      </c>
      <c r="CW659" s="41">
        <v>139000</v>
      </c>
      <c r="CX659" s="41">
        <v>141300</v>
      </c>
      <c r="CY659" s="41">
        <v>144900</v>
      </c>
      <c r="CZ659" s="41">
        <v>149200</v>
      </c>
      <c r="DA659" s="41">
        <v>153200</v>
      </c>
      <c r="DB659" s="41">
        <v>159200</v>
      </c>
      <c r="DC659" s="41">
        <v>166400</v>
      </c>
      <c r="DD659" s="41">
        <v>171900</v>
      </c>
      <c r="DE659" s="41">
        <v>175300</v>
      </c>
      <c r="DF659" s="41">
        <v>178200</v>
      </c>
      <c r="DG659" s="41">
        <v>182400</v>
      </c>
      <c r="DH659" s="41">
        <v>186600</v>
      </c>
      <c r="DI659" s="41">
        <v>188900</v>
      </c>
      <c r="DJ659" s="41">
        <v>192000</v>
      </c>
      <c r="DK659" s="41">
        <v>195600</v>
      </c>
      <c r="DL659" s="41">
        <v>197700</v>
      </c>
      <c r="DM659" s="41">
        <v>197800</v>
      </c>
      <c r="DN659" s="41">
        <v>201900</v>
      </c>
      <c r="DO659" s="41">
        <v>211300</v>
      </c>
      <c r="DP659" s="41">
        <v>220300</v>
      </c>
    </row>
    <row r="660" spans="1:120">
      <c r="A660" s="41">
        <v>90713</v>
      </c>
      <c r="B660" s="41" t="s">
        <v>395</v>
      </c>
      <c r="C660" s="41" t="s">
        <v>66</v>
      </c>
      <c r="D660" s="41" t="s">
        <v>394</v>
      </c>
      <c r="E660" s="41" t="s">
        <v>394</v>
      </c>
      <c r="F660" s="41">
        <v>492400</v>
      </c>
      <c r="G660" s="41">
        <v>495200</v>
      </c>
      <c r="H660" s="41">
        <v>498500</v>
      </c>
      <c r="I660" s="41">
        <v>503900</v>
      </c>
      <c r="J660" s="41">
        <v>511000</v>
      </c>
      <c r="K660" s="41">
        <v>519100</v>
      </c>
      <c r="L660" s="41">
        <v>528600</v>
      </c>
      <c r="M660" s="41">
        <v>537700</v>
      </c>
      <c r="N660" s="41">
        <v>546400</v>
      </c>
      <c r="O660" s="41">
        <v>554000</v>
      </c>
      <c r="P660" s="41">
        <v>558500</v>
      </c>
      <c r="Q660" s="41">
        <v>560800</v>
      </c>
      <c r="R660" s="41">
        <v>564800</v>
      </c>
      <c r="S660" s="41">
        <v>569500</v>
      </c>
      <c r="T660" s="41">
        <v>572700</v>
      </c>
      <c r="U660" s="41">
        <v>572600</v>
      </c>
      <c r="V660" s="41">
        <v>570700</v>
      </c>
      <c r="W660" s="41">
        <v>568200</v>
      </c>
      <c r="X660" s="41">
        <v>564000</v>
      </c>
      <c r="Y660" s="41">
        <v>558800</v>
      </c>
      <c r="Z660" s="41">
        <v>554500</v>
      </c>
      <c r="AA660" s="41">
        <v>550300</v>
      </c>
      <c r="AB660" s="41">
        <v>545300</v>
      </c>
      <c r="AC660" s="41">
        <v>540800</v>
      </c>
      <c r="AD660" s="41">
        <v>537600</v>
      </c>
      <c r="AE660" s="41">
        <v>535600</v>
      </c>
      <c r="AF660" s="41">
        <v>533700</v>
      </c>
      <c r="AG660" s="41">
        <v>531500</v>
      </c>
      <c r="AH660" s="41">
        <v>527900</v>
      </c>
      <c r="AI660" s="41">
        <v>522400</v>
      </c>
      <c r="AJ660" s="41">
        <v>516600</v>
      </c>
      <c r="AK660" s="41">
        <v>511600</v>
      </c>
      <c r="AL660" s="41">
        <v>506500</v>
      </c>
      <c r="AM660" s="41">
        <v>501900</v>
      </c>
      <c r="AN660" s="41">
        <v>496600</v>
      </c>
      <c r="AO660" s="41">
        <v>488600</v>
      </c>
      <c r="AP660" s="41">
        <v>478600</v>
      </c>
      <c r="AQ660" s="41">
        <v>467500</v>
      </c>
      <c r="AR660" s="41">
        <v>455000</v>
      </c>
      <c r="AS660" s="41">
        <v>443300</v>
      </c>
      <c r="AT660" s="41">
        <v>435200</v>
      </c>
      <c r="AU660" s="41">
        <v>428300</v>
      </c>
      <c r="AV660" s="41">
        <v>419700</v>
      </c>
      <c r="AW660" s="41">
        <v>410900</v>
      </c>
      <c r="AX660" s="41">
        <v>404900</v>
      </c>
      <c r="AY660" s="41">
        <v>401000</v>
      </c>
      <c r="AZ660" s="41">
        <v>398100</v>
      </c>
      <c r="BA660" s="41">
        <v>397200</v>
      </c>
      <c r="BB660" s="41">
        <v>398400</v>
      </c>
      <c r="BC660" s="41">
        <v>399500</v>
      </c>
      <c r="BD660" s="41">
        <v>399200</v>
      </c>
      <c r="BE660" s="41">
        <v>398200</v>
      </c>
      <c r="BF660" s="41">
        <v>396400</v>
      </c>
      <c r="BG660" s="41">
        <v>396200</v>
      </c>
      <c r="BH660" s="41">
        <v>397200</v>
      </c>
      <c r="BI660" s="41">
        <v>397400</v>
      </c>
      <c r="BJ660" s="41">
        <v>397800</v>
      </c>
      <c r="BK660" s="41">
        <v>400000</v>
      </c>
      <c r="BL660" s="41">
        <v>403200</v>
      </c>
      <c r="BM660" s="41">
        <v>408100</v>
      </c>
      <c r="BN660" s="41">
        <v>412200</v>
      </c>
      <c r="BO660" s="41">
        <v>416500</v>
      </c>
      <c r="BP660" s="41">
        <v>421400</v>
      </c>
      <c r="BQ660" s="41">
        <v>424200</v>
      </c>
      <c r="BR660" s="41">
        <v>422800</v>
      </c>
      <c r="BS660" s="41">
        <v>421200</v>
      </c>
      <c r="BT660" s="41">
        <v>419300</v>
      </c>
      <c r="BU660" s="41">
        <v>417500</v>
      </c>
      <c r="BV660" s="41">
        <v>413600</v>
      </c>
      <c r="BW660" s="41">
        <v>408400</v>
      </c>
      <c r="BX660" s="41">
        <v>403700</v>
      </c>
      <c r="BY660" s="41">
        <v>400100</v>
      </c>
      <c r="BZ660" s="41">
        <v>395800</v>
      </c>
      <c r="CA660" s="41">
        <v>392600</v>
      </c>
      <c r="CB660" s="41">
        <v>390600</v>
      </c>
      <c r="CC660" s="41">
        <v>389700</v>
      </c>
      <c r="CD660" s="41">
        <v>387900</v>
      </c>
      <c r="CE660" s="41">
        <v>384400</v>
      </c>
      <c r="CF660" s="41">
        <v>381000</v>
      </c>
      <c r="CG660" s="41">
        <v>378900</v>
      </c>
      <c r="CH660" s="41">
        <v>377000</v>
      </c>
      <c r="CI660" s="41">
        <v>375200</v>
      </c>
      <c r="CJ660" s="41">
        <v>374100</v>
      </c>
      <c r="CK660" s="41">
        <v>372400</v>
      </c>
      <c r="CL660" s="41">
        <v>370300</v>
      </c>
      <c r="CM660" s="41">
        <v>368400</v>
      </c>
      <c r="CN660" s="41">
        <v>367700</v>
      </c>
      <c r="CO660" s="41">
        <v>368900</v>
      </c>
      <c r="CP660" s="41">
        <v>372000</v>
      </c>
      <c r="CQ660" s="41">
        <v>373700</v>
      </c>
      <c r="CR660" s="41">
        <v>375400</v>
      </c>
      <c r="CS660" s="41">
        <v>378900</v>
      </c>
      <c r="CT660" s="41">
        <v>383700</v>
      </c>
      <c r="CU660" s="41">
        <v>387900</v>
      </c>
      <c r="CV660" s="41">
        <v>392100</v>
      </c>
      <c r="CW660" s="41">
        <v>397200</v>
      </c>
      <c r="CX660" s="41">
        <v>404100</v>
      </c>
      <c r="CY660" s="41">
        <v>410500</v>
      </c>
      <c r="CZ660" s="41">
        <v>415300</v>
      </c>
      <c r="DA660" s="41">
        <v>421000</v>
      </c>
      <c r="DB660" s="41">
        <v>428900</v>
      </c>
      <c r="DC660" s="41">
        <v>436500</v>
      </c>
      <c r="DD660" s="41">
        <v>442100</v>
      </c>
      <c r="DE660" s="41">
        <v>447000</v>
      </c>
      <c r="DF660" s="41">
        <v>452000</v>
      </c>
      <c r="DG660" s="41">
        <v>455300</v>
      </c>
      <c r="DH660" s="41">
        <v>458900</v>
      </c>
      <c r="DI660" s="41">
        <v>461000</v>
      </c>
      <c r="DJ660" s="41">
        <v>461900</v>
      </c>
      <c r="DK660" s="41">
        <v>463700</v>
      </c>
      <c r="DL660" s="41">
        <v>469400</v>
      </c>
      <c r="DM660" s="41">
        <v>473400</v>
      </c>
      <c r="DN660" s="41">
        <v>475800</v>
      </c>
      <c r="DO660" s="41">
        <v>477400</v>
      </c>
      <c r="DP660" s="41">
        <v>479100</v>
      </c>
    </row>
    <row r="661" spans="1:120">
      <c r="A661" s="41">
        <v>92337</v>
      </c>
      <c r="B661" s="41" t="s">
        <v>421</v>
      </c>
      <c r="C661" s="41" t="s">
        <v>66</v>
      </c>
      <c r="D661" s="41" t="s">
        <v>414</v>
      </c>
      <c r="E661" s="41" t="s">
        <v>415</v>
      </c>
      <c r="F661" s="41">
        <v>324700</v>
      </c>
      <c r="G661" s="41">
        <v>329400</v>
      </c>
      <c r="H661" s="41">
        <v>333900</v>
      </c>
      <c r="I661" s="41">
        <v>338800</v>
      </c>
      <c r="J661" s="41">
        <v>343600</v>
      </c>
      <c r="K661" s="41">
        <v>348500</v>
      </c>
      <c r="L661" s="41">
        <v>354200</v>
      </c>
      <c r="M661" s="41">
        <v>360300</v>
      </c>
      <c r="N661" s="41">
        <v>366500</v>
      </c>
      <c r="O661" s="41">
        <v>372700</v>
      </c>
      <c r="P661" s="41">
        <v>378600</v>
      </c>
      <c r="Q661" s="41">
        <v>383700</v>
      </c>
      <c r="R661" s="41">
        <v>388400</v>
      </c>
      <c r="S661" s="41">
        <v>393200</v>
      </c>
      <c r="T661" s="41">
        <v>397900</v>
      </c>
      <c r="U661" s="41">
        <v>401900</v>
      </c>
      <c r="V661" s="41">
        <v>404000</v>
      </c>
      <c r="W661" s="41">
        <v>404200</v>
      </c>
      <c r="X661" s="41">
        <v>403600</v>
      </c>
      <c r="Y661" s="41">
        <v>403100</v>
      </c>
      <c r="Z661" s="41">
        <v>402100</v>
      </c>
      <c r="AA661" s="41">
        <v>400400</v>
      </c>
      <c r="AB661" s="41">
        <v>398300</v>
      </c>
      <c r="AC661" s="41">
        <v>395300</v>
      </c>
      <c r="AD661" s="41">
        <v>392400</v>
      </c>
      <c r="AE661" s="41">
        <v>390000</v>
      </c>
      <c r="AF661" s="41">
        <v>386900</v>
      </c>
      <c r="AG661" s="41">
        <v>383700</v>
      </c>
      <c r="AH661" s="41">
        <v>380100</v>
      </c>
      <c r="AI661" s="41">
        <v>375300</v>
      </c>
      <c r="AJ661" s="41">
        <v>370000</v>
      </c>
      <c r="AK661" s="41">
        <v>365600</v>
      </c>
      <c r="AL661" s="41">
        <v>360700</v>
      </c>
      <c r="AM661" s="41">
        <v>354800</v>
      </c>
      <c r="AN661" s="41">
        <v>347800</v>
      </c>
      <c r="AO661" s="41">
        <v>340600</v>
      </c>
      <c r="AP661" s="41">
        <v>334000</v>
      </c>
      <c r="AQ661" s="41">
        <v>326300</v>
      </c>
      <c r="AR661" s="41">
        <v>315900</v>
      </c>
      <c r="AS661" s="41">
        <v>304100</v>
      </c>
      <c r="AT661" s="41">
        <v>293000</v>
      </c>
      <c r="AU661" s="41">
        <v>282700</v>
      </c>
      <c r="AV661" s="41">
        <v>272500</v>
      </c>
      <c r="AW661" s="41">
        <v>261700</v>
      </c>
      <c r="AX661" s="41">
        <v>250800</v>
      </c>
      <c r="AY661" s="41">
        <v>241000</v>
      </c>
      <c r="AZ661" s="41">
        <v>233200</v>
      </c>
      <c r="BA661" s="41">
        <v>224400</v>
      </c>
      <c r="BB661" s="41">
        <v>214300</v>
      </c>
      <c r="BC661" s="41">
        <v>205200</v>
      </c>
      <c r="BD661" s="41">
        <v>198100</v>
      </c>
      <c r="BE661" s="41">
        <v>192400</v>
      </c>
      <c r="BF661" s="41">
        <v>188500</v>
      </c>
      <c r="BG661" s="41">
        <v>185800</v>
      </c>
      <c r="BH661" s="41">
        <v>182900</v>
      </c>
      <c r="BI661" s="41">
        <v>180500</v>
      </c>
      <c r="BJ661" s="41">
        <v>179400</v>
      </c>
      <c r="BK661" s="41">
        <v>178700</v>
      </c>
      <c r="BL661" s="41">
        <v>177500</v>
      </c>
      <c r="BM661" s="41">
        <v>178300</v>
      </c>
      <c r="BN661" s="41">
        <v>180500</v>
      </c>
      <c r="BO661" s="41">
        <v>182000</v>
      </c>
      <c r="BP661" s="41">
        <v>183500</v>
      </c>
      <c r="BQ661" s="41">
        <v>185100</v>
      </c>
      <c r="BR661" s="41">
        <v>185800</v>
      </c>
      <c r="BS661" s="41">
        <v>186000</v>
      </c>
      <c r="BT661" s="41">
        <v>185900</v>
      </c>
      <c r="BU661" s="41">
        <v>185200</v>
      </c>
      <c r="BV661" s="41">
        <v>184600</v>
      </c>
      <c r="BW661" s="41">
        <v>184500</v>
      </c>
      <c r="BX661" s="41">
        <v>184400</v>
      </c>
      <c r="BY661" s="41">
        <v>184600</v>
      </c>
      <c r="BZ661" s="41">
        <v>185300</v>
      </c>
      <c r="CA661" s="41">
        <v>185900</v>
      </c>
      <c r="CB661" s="41">
        <v>185900</v>
      </c>
      <c r="CC661" s="41">
        <v>185500</v>
      </c>
      <c r="CD661" s="41">
        <v>184600</v>
      </c>
      <c r="CE661" s="41">
        <v>183700</v>
      </c>
      <c r="CF661" s="41">
        <v>182500</v>
      </c>
      <c r="CG661" s="41">
        <v>181300</v>
      </c>
      <c r="CH661" s="41">
        <v>179800</v>
      </c>
      <c r="CI661" s="41">
        <v>177800</v>
      </c>
      <c r="CJ661" s="41">
        <v>175900</v>
      </c>
      <c r="CK661" s="41">
        <v>175400</v>
      </c>
      <c r="CL661" s="41">
        <v>175300</v>
      </c>
      <c r="CM661" s="41">
        <v>175900</v>
      </c>
      <c r="CN661" s="41">
        <v>177400</v>
      </c>
      <c r="CO661" s="41">
        <v>180100</v>
      </c>
      <c r="CP661" s="41">
        <v>182800</v>
      </c>
      <c r="CQ661" s="41">
        <v>185300</v>
      </c>
      <c r="CR661" s="41">
        <v>188100</v>
      </c>
      <c r="CS661" s="41">
        <v>189800</v>
      </c>
      <c r="CT661" s="41">
        <v>190300</v>
      </c>
      <c r="CU661" s="41">
        <v>192500</v>
      </c>
      <c r="CV661" s="41">
        <v>195400</v>
      </c>
      <c r="CW661" s="41">
        <v>196600</v>
      </c>
      <c r="CX661" s="41">
        <v>198000</v>
      </c>
      <c r="CY661" s="41">
        <v>201800</v>
      </c>
      <c r="CZ661" s="41">
        <v>207100</v>
      </c>
      <c r="DA661" s="41">
        <v>211700</v>
      </c>
      <c r="DB661" s="41">
        <v>216200</v>
      </c>
      <c r="DC661" s="41">
        <v>222600</v>
      </c>
      <c r="DD661" s="41">
        <v>229300</v>
      </c>
      <c r="DE661" s="41">
        <v>235100</v>
      </c>
      <c r="DF661" s="41">
        <v>241600</v>
      </c>
      <c r="DG661" s="41">
        <v>247800</v>
      </c>
      <c r="DH661" s="41">
        <v>254300</v>
      </c>
      <c r="DI661" s="41">
        <v>261000</v>
      </c>
      <c r="DJ661" s="41">
        <v>264900</v>
      </c>
      <c r="DK661" s="41">
        <v>267300</v>
      </c>
      <c r="DL661" s="41">
        <v>271700</v>
      </c>
      <c r="DM661" s="41">
        <v>276300</v>
      </c>
      <c r="DN661" s="41">
        <v>280300</v>
      </c>
      <c r="DO661" s="41">
        <v>283300</v>
      </c>
      <c r="DP661" s="41">
        <v>285200</v>
      </c>
    </row>
    <row r="662" spans="1:120">
      <c r="A662" s="41">
        <v>93060</v>
      </c>
      <c r="B662" s="41" t="s">
        <v>674</v>
      </c>
      <c r="C662" s="41" t="s">
        <v>66</v>
      </c>
      <c r="D662" s="41" t="s">
        <v>425</v>
      </c>
      <c r="E662" s="41" t="s">
        <v>425</v>
      </c>
      <c r="F662" s="41">
        <v>422600</v>
      </c>
      <c r="G662" s="41">
        <v>427200</v>
      </c>
      <c r="H662" s="41">
        <v>432400</v>
      </c>
      <c r="I662" s="41">
        <v>436500</v>
      </c>
      <c r="J662" s="41">
        <v>442900</v>
      </c>
      <c r="K662" s="41">
        <v>453100</v>
      </c>
      <c r="L662" s="41">
        <v>462600</v>
      </c>
      <c r="M662" s="41">
        <v>470000</v>
      </c>
      <c r="N662" s="41">
        <v>477100</v>
      </c>
      <c r="O662" s="41">
        <v>483100</v>
      </c>
      <c r="P662" s="41">
        <v>491200</v>
      </c>
      <c r="Q662" s="41">
        <v>499500</v>
      </c>
      <c r="R662" s="41">
        <v>506200</v>
      </c>
      <c r="S662" s="41">
        <v>512100</v>
      </c>
      <c r="T662" s="41">
        <v>519700</v>
      </c>
      <c r="U662" s="41">
        <v>525100</v>
      </c>
      <c r="V662" s="41">
        <v>529000</v>
      </c>
      <c r="W662" s="41">
        <v>529600</v>
      </c>
      <c r="X662" s="41">
        <v>528000</v>
      </c>
      <c r="Y662" s="41">
        <v>524400</v>
      </c>
      <c r="Z662" s="41">
        <v>520500</v>
      </c>
      <c r="AA662" s="41">
        <v>517800</v>
      </c>
      <c r="AB662" s="41">
        <v>518800</v>
      </c>
      <c r="AC662" s="41">
        <v>518400</v>
      </c>
      <c r="AD662" s="41">
        <v>514100</v>
      </c>
      <c r="AE662" s="41">
        <v>508300</v>
      </c>
      <c r="AF662" s="41">
        <v>501500</v>
      </c>
      <c r="AG662" s="41">
        <v>494300</v>
      </c>
      <c r="AH662" s="41">
        <v>487100</v>
      </c>
      <c r="AI662" s="41">
        <v>479700</v>
      </c>
      <c r="AJ662" s="41">
        <v>472200</v>
      </c>
      <c r="AK662" s="41">
        <v>464700</v>
      </c>
      <c r="AL662" s="41">
        <v>457600</v>
      </c>
      <c r="AM662" s="41">
        <v>451400</v>
      </c>
      <c r="AN662" s="41">
        <v>444500</v>
      </c>
      <c r="AO662" s="41">
        <v>432000</v>
      </c>
      <c r="AP662" s="41">
        <v>418000</v>
      </c>
      <c r="AQ662" s="41">
        <v>406600</v>
      </c>
      <c r="AR662" s="41">
        <v>398600</v>
      </c>
      <c r="AS662" s="41">
        <v>391500</v>
      </c>
      <c r="AT662" s="41">
        <v>386100</v>
      </c>
      <c r="AU662" s="41">
        <v>380600</v>
      </c>
      <c r="AV662" s="41">
        <v>375200</v>
      </c>
      <c r="AW662" s="41">
        <v>369500</v>
      </c>
      <c r="AX662" s="41">
        <v>362100</v>
      </c>
      <c r="AY662" s="41">
        <v>350800</v>
      </c>
      <c r="AZ662" s="41">
        <v>337200</v>
      </c>
      <c r="BA662" s="41">
        <v>334600</v>
      </c>
      <c r="BB662" s="41">
        <v>341800</v>
      </c>
      <c r="BC662" s="41">
        <v>344100</v>
      </c>
      <c r="BD662" s="41">
        <v>338500</v>
      </c>
      <c r="BE662" s="41">
        <v>333400</v>
      </c>
      <c r="BF662" s="41">
        <v>327100</v>
      </c>
      <c r="BG662" s="41">
        <v>321300</v>
      </c>
      <c r="BH662" s="41">
        <v>316800</v>
      </c>
      <c r="BI662" s="41">
        <v>311400</v>
      </c>
      <c r="BJ662" s="41">
        <v>307900</v>
      </c>
      <c r="BK662" s="41">
        <v>306800</v>
      </c>
      <c r="BL662" s="41">
        <v>306400</v>
      </c>
      <c r="BM662" s="41">
        <v>306600</v>
      </c>
      <c r="BN662" s="41">
        <v>305600</v>
      </c>
      <c r="BO662" s="41">
        <v>305200</v>
      </c>
      <c r="BP662" s="41">
        <v>304100</v>
      </c>
      <c r="BQ662" s="41">
        <v>303300</v>
      </c>
      <c r="BR662" s="41">
        <v>301100</v>
      </c>
      <c r="BS662" s="41">
        <v>298200</v>
      </c>
      <c r="BT662" s="41">
        <v>294700</v>
      </c>
      <c r="BU662" s="41">
        <v>292900</v>
      </c>
      <c r="BV662" s="41">
        <v>288500</v>
      </c>
      <c r="BW662" s="41">
        <v>285800</v>
      </c>
      <c r="BX662" s="41">
        <v>284600</v>
      </c>
      <c r="BY662" s="41">
        <v>279400</v>
      </c>
      <c r="BZ662" s="41">
        <v>275000</v>
      </c>
      <c r="CA662" s="41">
        <v>272400</v>
      </c>
      <c r="CB662" s="41">
        <v>269000</v>
      </c>
      <c r="CC662" s="41">
        <v>267300</v>
      </c>
      <c r="CD662" s="41">
        <v>269700</v>
      </c>
      <c r="CE662" s="41">
        <v>268200</v>
      </c>
      <c r="CF662" s="41">
        <v>265100</v>
      </c>
      <c r="CG662" s="41">
        <v>263400</v>
      </c>
      <c r="CH662" s="41">
        <v>262600</v>
      </c>
      <c r="CI662" s="41">
        <v>262900</v>
      </c>
      <c r="CJ662" s="41">
        <v>264700</v>
      </c>
      <c r="CK662" s="41">
        <v>263900</v>
      </c>
      <c r="CL662" s="41">
        <v>259900</v>
      </c>
      <c r="CM662" s="41">
        <v>257700</v>
      </c>
      <c r="CN662" s="41">
        <v>259700</v>
      </c>
      <c r="CO662" s="41">
        <v>261000</v>
      </c>
      <c r="CP662" s="41">
        <v>259100</v>
      </c>
      <c r="CQ662" s="41">
        <v>259400</v>
      </c>
      <c r="CR662" s="41">
        <v>261400</v>
      </c>
      <c r="CS662" s="41">
        <v>263600</v>
      </c>
      <c r="CT662" s="41">
        <v>267000</v>
      </c>
      <c r="CU662" s="41">
        <v>270700</v>
      </c>
      <c r="CV662" s="41">
        <v>272200</v>
      </c>
      <c r="CW662" s="41">
        <v>274400</v>
      </c>
      <c r="CX662" s="41">
        <v>275900</v>
      </c>
      <c r="CY662" s="41">
        <v>278500</v>
      </c>
      <c r="CZ662" s="41">
        <v>283500</v>
      </c>
      <c r="DA662" s="41">
        <v>288400</v>
      </c>
      <c r="DB662" s="41">
        <v>292900</v>
      </c>
      <c r="DC662" s="41">
        <v>300000</v>
      </c>
      <c r="DD662" s="41">
        <v>308000</v>
      </c>
      <c r="DE662" s="41">
        <v>314100</v>
      </c>
      <c r="DF662" s="41">
        <v>318200</v>
      </c>
      <c r="DG662" s="41">
        <v>321800</v>
      </c>
      <c r="DH662" s="41">
        <v>327000</v>
      </c>
      <c r="DI662" s="41">
        <v>332400</v>
      </c>
      <c r="DJ662" s="41">
        <v>336100</v>
      </c>
      <c r="DK662" s="41">
        <v>339000</v>
      </c>
      <c r="DL662" s="41">
        <v>342000</v>
      </c>
      <c r="DM662" s="41">
        <v>345200</v>
      </c>
      <c r="DN662" s="41">
        <v>349000</v>
      </c>
      <c r="DO662" s="41">
        <v>352300</v>
      </c>
      <c r="DP662" s="41">
        <v>354400</v>
      </c>
    </row>
    <row r="663" spans="1:120">
      <c r="A663" s="41">
        <v>90062</v>
      </c>
      <c r="B663" s="41" t="s">
        <v>394</v>
      </c>
      <c r="C663" s="41" t="s">
        <v>66</v>
      </c>
      <c r="D663" s="41" t="s">
        <v>394</v>
      </c>
      <c r="E663" s="41" t="s">
        <v>394</v>
      </c>
      <c r="F663" s="41">
        <v>340900</v>
      </c>
      <c r="G663" s="41">
        <v>350000</v>
      </c>
      <c r="H663" s="41">
        <v>358300</v>
      </c>
      <c r="I663" s="41">
        <v>365400</v>
      </c>
      <c r="J663" s="41">
        <v>372600</v>
      </c>
      <c r="K663" s="41">
        <v>379800</v>
      </c>
      <c r="L663" s="41">
        <v>386900</v>
      </c>
      <c r="M663" s="41">
        <v>394500</v>
      </c>
      <c r="N663" s="41">
        <v>404000</v>
      </c>
      <c r="O663" s="41">
        <v>415700</v>
      </c>
      <c r="P663" s="41">
        <v>428300</v>
      </c>
      <c r="Q663" s="41">
        <v>438200</v>
      </c>
      <c r="R663" s="41">
        <v>444200</v>
      </c>
      <c r="S663" s="41">
        <v>448200</v>
      </c>
      <c r="T663" s="41">
        <v>452500</v>
      </c>
      <c r="U663" s="41">
        <v>455300</v>
      </c>
      <c r="V663" s="41">
        <v>458600</v>
      </c>
      <c r="W663" s="41">
        <v>465100</v>
      </c>
      <c r="X663" s="41">
        <v>472800</v>
      </c>
      <c r="Y663" s="41">
        <v>477000</v>
      </c>
      <c r="Z663" s="41">
        <v>479000</v>
      </c>
      <c r="AA663" s="41">
        <v>480800</v>
      </c>
      <c r="AB663" s="41">
        <v>481900</v>
      </c>
      <c r="AC663" s="41">
        <v>482400</v>
      </c>
      <c r="AD663" s="41">
        <v>482800</v>
      </c>
      <c r="AE663" s="41">
        <v>483800</v>
      </c>
      <c r="AF663" s="41">
        <v>485700</v>
      </c>
      <c r="AG663" s="41">
        <v>487900</v>
      </c>
      <c r="AH663" s="41">
        <v>487800</v>
      </c>
      <c r="AI663" s="41">
        <v>486100</v>
      </c>
      <c r="AJ663" s="41">
        <v>483300</v>
      </c>
      <c r="AK663" s="41">
        <v>479400</v>
      </c>
      <c r="AL663" s="41">
        <v>473500</v>
      </c>
      <c r="AM663" s="41">
        <v>465600</v>
      </c>
      <c r="AN663" s="41">
        <v>456000</v>
      </c>
      <c r="AO663" s="41">
        <v>445500</v>
      </c>
      <c r="AP663" s="41">
        <v>435200</v>
      </c>
      <c r="AQ663" s="41">
        <v>425100</v>
      </c>
      <c r="AR663" s="41">
        <v>413700</v>
      </c>
      <c r="AS663" s="41">
        <v>401100</v>
      </c>
      <c r="AT663" s="41">
        <v>388800</v>
      </c>
      <c r="AU663" s="41">
        <v>376300</v>
      </c>
      <c r="AV663" s="41">
        <v>362100</v>
      </c>
      <c r="AW663" s="41">
        <v>347600</v>
      </c>
      <c r="AX663" s="41">
        <v>336300</v>
      </c>
      <c r="AY663" s="41">
        <v>327300</v>
      </c>
      <c r="AZ663" s="41">
        <v>318300</v>
      </c>
      <c r="BA663" s="41">
        <v>309800</v>
      </c>
      <c r="BB663" s="41">
        <v>302200</v>
      </c>
      <c r="BC663" s="41">
        <v>295600</v>
      </c>
      <c r="BD663" s="41">
        <v>288700</v>
      </c>
      <c r="BE663" s="41">
        <v>281400</v>
      </c>
      <c r="BF663" s="41">
        <v>273200</v>
      </c>
      <c r="BG663" s="41">
        <v>265300</v>
      </c>
      <c r="BH663" s="41">
        <v>258900</v>
      </c>
      <c r="BI663" s="41">
        <v>254000</v>
      </c>
      <c r="BJ663" s="41">
        <v>249000</v>
      </c>
      <c r="BK663" s="41">
        <v>245700</v>
      </c>
      <c r="BL663" s="41">
        <v>244700</v>
      </c>
      <c r="BM663" s="41">
        <v>244100</v>
      </c>
      <c r="BN663" s="41">
        <v>243400</v>
      </c>
      <c r="BO663" s="41">
        <v>243500</v>
      </c>
      <c r="BP663" s="41">
        <v>244000</v>
      </c>
      <c r="BQ663" s="41">
        <v>244500</v>
      </c>
      <c r="BR663" s="41">
        <v>245600</v>
      </c>
      <c r="BS663" s="41">
        <v>247400</v>
      </c>
      <c r="BT663" s="41">
        <v>249700</v>
      </c>
      <c r="BU663" s="41">
        <v>251100</v>
      </c>
      <c r="BV663" s="41">
        <v>251200</v>
      </c>
      <c r="BW663" s="41">
        <v>250200</v>
      </c>
      <c r="BX663" s="41">
        <v>248200</v>
      </c>
      <c r="BY663" s="41">
        <v>245300</v>
      </c>
      <c r="BZ663" s="41">
        <v>242600</v>
      </c>
      <c r="CA663" s="41">
        <v>240800</v>
      </c>
      <c r="CB663" s="41">
        <v>239800</v>
      </c>
      <c r="CC663" s="41">
        <v>239500</v>
      </c>
      <c r="CD663" s="41">
        <v>239700</v>
      </c>
      <c r="CE663" s="41">
        <v>239700</v>
      </c>
      <c r="CF663" s="41">
        <v>238900</v>
      </c>
      <c r="CG663" s="41">
        <v>237700</v>
      </c>
      <c r="CH663" s="41">
        <v>236600</v>
      </c>
      <c r="CI663" s="41">
        <v>235800</v>
      </c>
      <c r="CJ663" s="41">
        <v>235800</v>
      </c>
      <c r="CK663" s="41">
        <v>236400</v>
      </c>
      <c r="CL663" s="41">
        <v>237700</v>
      </c>
      <c r="CM663" s="41">
        <v>238800</v>
      </c>
      <c r="CN663" s="41">
        <v>241400</v>
      </c>
      <c r="CO663" s="41">
        <v>244800</v>
      </c>
      <c r="CP663" s="41">
        <v>247300</v>
      </c>
      <c r="CQ663" s="41">
        <v>247900</v>
      </c>
      <c r="CR663" s="41">
        <v>250100</v>
      </c>
      <c r="CS663" s="41">
        <v>256200</v>
      </c>
      <c r="CT663" s="41">
        <v>263700</v>
      </c>
      <c r="CU663" s="41">
        <v>268300</v>
      </c>
      <c r="CV663" s="41">
        <v>270800</v>
      </c>
      <c r="CW663" s="41">
        <v>274900</v>
      </c>
      <c r="CX663" s="41">
        <v>280600</v>
      </c>
      <c r="CY663" s="41">
        <v>285500</v>
      </c>
      <c r="CZ663" s="41">
        <v>290000</v>
      </c>
      <c r="DA663" s="41">
        <v>295700</v>
      </c>
      <c r="DB663" s="41">
        <v>301600</v>
      </c>
      <c r="DC663" s="41">
        <v>306700</v>
      </c>
      <c r="DD663" s="41">
        <v>310800</v>
      </c>
      <c r="DE663" s="41">
        <v>314500</v>
      </c>
      <c r="DF663" s="41">
        <v>317900</v>
      </c>
      <c r="DG663" s="41">
        <v>322200</v>
      </c>
      <c r="DH663" s="41">
        <v>328600</v>
      </c>
      <c r="DI663" s="41">
        <v>333900</v>
      </c>
      <c r="DJ663" s="41">
        <v>337100</v>
      </c>
      <c r="DK663" s="41">
        <v>341200</v>
      </c>
      <c r="DL663" s="41">
        <v>345200</v>
      </c>
      <c r="DM663" s="41">
        <v>350400</v>
      </c>
      <c r="DN663" s="41">
        <v>358700</v>
      </c>
      <c r="DO663" s="41">
        <v>366000</v>
      </c>
      <c r="DP663" s="41">
        <v>369900</v>
      </c>
    </row>
    <row r="664" spans="1:120">
      <c r="A664" s="41">
        <v>91504</v>
      </c>
      <c r="B664" s="41" t="s">
        <v>587</v>
      </c>
      <c r="C664" s="41" t="s">
        <v>66</v>
      </c>
      <c r="D664" s="41" t="s">
        <v>394</v>
      </c>
      <c r="E664" s="41" t="s">
        <v>394</v>
      </c>
      <c r="F664" s="41">
        <v>596800</v>
      </c>
      <c r="G664" s="41">
        <v>605500</v>
      </c>
      <c r="H664" s="41">
        <v>614900</v>
      </c>
      <c r="I664" s="41">
        <v>623200</v>
      </c>
      <c r="J664" s="41">
        <v>630000</v>
      </c>
      <c r="K664" s="41">
        <v>638300</v>
      </c>
      <c r="L664" s="41">
        <v>648200</v>
      </c>
      <c r="M664" s="41">
        <v>658000</v>
      </c>
      <c r="N664" s="41">
        <v>666700</v>
      </c>
      <c r="O664" s="41">
        <v>675200</v>
      </c>
      <c r="P664" s="41">
        <v>683700</v>
      </c>
      <c r="Q664" s="41">
        <v>690500</v>
      </c>
      <c r="R664" s="41">
        <v>693400</v>
      </c>
      <c r="S664" s="41">
        <v>692500</v>
      </c>
      <c r="T664" s="41">
        <v>694600</v>
      </c>
      <c r="U664" s="41">
        <v>696900</v>
      </c>
      <c r="V664" s="41">
        <v>699800</v>
      </c>
      <c r="W664" s="41">
        <v>705000</v>
      </c>
      <c r="X664" s="41">
        <v>709900</v>
      </c>
      <c r="Y664" s="41">
        <v>710100</v>
      </c>
      <c r="Z664" s="41">
        <v>708500</v>
      </c>
      <c r="AA664" s="41">
        <v>705900</v>
      </c>
      <c r="AB664" s="41">
        <v>701900</v>
      </c>
      <c r="AC664" s="41">
        <v>699200</v>
      </c>
      <c r="AD664" s="41">
        <v>698500</v>
      </c>
      <c r="AE664" s="41">
        <v>697900</v>
      </c>
      <c r="AF664" s="41">
        <v>694100</v>
      </c>
      <c r="AG664" s="41">
        <v>690000</v>
      </c>
      <c r="AH664" s="41">
        <v>684800</v>
      </c>
      <c r="AI664" s="41">
        <v>677500</v>
      </c>
      <c r="AJ664" s="41">
        <v>670400</v>
      </c>
      <c r="AK664" s="41">
        <v>666400</v>
      </c>
      <c r="AL664" s="41">
        <v>663000</v>
      </c>
      <c r="AM664" s="41">
        <v>659300</v>
      </c>
      <c r="AN664" s="41">
        <v>652900</v>
      </c>
      <c r="AO664" s="41">
        <v>642100</v>
      </c>
      <c r="AP664" s="41">
        <v>631200</v>
      </c>
      <c r="AQ664" s="41">
        <v>622800</v>
      </c>
      <c r="AR664" s="41">
        <v>613900</v>
      </c>
      <c r="AS664" s="41">
        <v>605000</v>
      </c>
      <c r="AT664" s="41">
        <v>598700</v>
      </c>
      <c r="AU664" s="41">
        <v>590800</v>
      </c>
      <c r="AV664" s="41">
        <v>580400</v>
      </c>
      <c r="AW664" s="41">
        <v>570300</v>
      </c>
      <c r="AX664" s="41">
        <v>563000</v>
      </c>
      <c r="AY664" s="41">
        <v>558900</v>
      </c>
      <c r="AZ664" s="41">
        <v>556000</v>
      </c>
      <c r="BA664" s="41">
        <v>553000</v>
      </c>
      <c r="BB664" s="41">
        <v>552300</v>
      </c>
      <c r="BC664" s="41">
        <v>552000</v>
      </c>
      <c r="BD664" s="41">
        <v>549300</v>
      </c>
      <c r="BE664" s="41">
        <v>545300</v>
      </c>
      <c r="BF664" s="41">
        <v>543100</v>
      </c>
      <c r="BG664" s="41">
        <v>543000</v>
      </c>
      <c r="BH664" s="41">
        <v>544100</v>
      </c>
      <c r="BI664" s="41">
        <v>545400</v>
      </c>
      <c r="BJ664" s="41">
        <v>546700</v>
      </c>
      <c r="BK664" s="41">
        <v>547400</v>
      </c>
      <c r="BL664" s="41">
        <v>548300</v>
      </c>
      <c r="BM664" s="41">
        <v>553200</v>
      </c>
      <c r="BN664" s="41">
        <v>557300</v>
      </c>
      <c r="BO664" s="41">
        <v>559400</v>
      </c>
      <c r="BP664" s="41">
        <v>562800</v>
      </c>
      <c r="BQ664" s="41">
        <v>565700</v>
      </c>
      <c r="BR664" s="41">
        <v>562800</v>
      </c>
      <c r="BS664" s="41">
        <v>562500</v>
      </c>
      <c r="BT664" s="41">
        <v>564500</v>
      </c>
      <c r="BU664" s="41">
        <v>564700</v>
      </c>
      <c r="BV664" s="41">
        <v>563000</v>
      </c>
      <c r="BW664" s="41">
        <v>563600</v>
      </c>
      <c r="BX664" s="41">
        <v>565200</v>
      </c>
      <c r="BY664" s="41">
        <v>563700</v>
      </c>
      <c r="BZ664" s="41">
        <v>560600</v>
      </c>
      <c r="CA664" s="41">
        <v>560200</v>
      </c>
      <c r="CB664" s="41">
        <v>558500</v>
      </c>
      <c r="CC664" s="41">
        <v>553700</v>
      </c>
      <c r="CD664" s="41">
        <v>547600</v>
      </c>
      <c r="CE664" s="41">
        <v>540900</v>
      </c>
      <c r="CF664" s="41">
        <v>534300</v>
      </c>
      <c r="CG664" s="41">
        <v>529000</v>
      </c>
      <c r="CH664" s="41">
        <v>524000</v>
      </c>
      <c r="CI664" s="41">
        <v>520200</v>
      </c>
      <c r="CJ664" s="41">
        <v>517400</v>
      </c>
      <c r="CK664" s="41">
        <v>515400</v>
      </c>
      <c r="CL664" s="41">
        <v>513900</v>
      </c>
      <c r="CM664" s="41">
        <v>512000</v>
      </c>
      <c r="CN664" s="41">
        <v>510800</v>
      </c>
      <c r="CO664" s="41">
        <v>511800</v>
      </c>
      <c r="CP664" s="41">
        <v>516500</v>
      </c>
      <c r="CQ664" s="41">
        <v>519800</v>
      </c>
      <c r="CR664" s="41">
        <v>522100</v>
      </c>
      <c r="CS664" s="41">
        <v>526100</v>
      </c>
      <c r="CT664" s="41">
        <v>531500</v>
      </c>
      <c r="CU664" s="41">
        <v>534300</v>
      </c>
      <c r="CV664" s="41">
        <v>536200</v>
      </c>
      <c r="CW664" s="41">
        <v>539000</v>
      </c>
      <c r="CX664" s="41">
        <v>544300</v>
      </c>
      <c r="CY664" s="41">
        <v>551700</v>
      </c>
      <c r="CZ664" s="41">
        <v>561000</v>
      </c>
      <c r="DA664" s="41">
        <v>571400</v>
      </c>
      <c r="DB664" s="41">
        <v>581600</v>
      </c>
      <c r="DC664" s="41">
        <v>588500</v>
      </c>
      <c r="DD664" s="41">
        <v>591100</v>
      </c>
      <c r="DE664" s="41">
        <v>593100</v>
      </c>
      <c r="DF664" s="41">
        <v>599000</v>
      </c>
      <c r="DG664" s="41">
        <v>605000</v>
      </c>
      <c r="DH664" s="41">
        <v>612200</v>
      </c>
      <c r="DI664" s="41">
        <v>618700</v>
      </c>
      <c r="DJ664" s="41">
        <v>620800</v>
      </c>
      <c r="DK664" s="41">
        <v>618000</v>
      </c>
      <c r="DL664" s="41">
        <v>620300</v>
      </c>
      <c r="DM664" s="41">
        <v>627300</v>
      </c>
      <c r="DN664" s="41">
        <v>635100</v>
      </c>
      <c r="DO664" s="41">
        <v>641100</v>
      </c>
      <c r="DP664" s="41">
        <v>646800</v>
      </c>
    </row>
    <row r="665" spans="1:120">
      <c r="A665" s="41">
        <v>91302</v>
      </c>
      <c r="B665" s="41" t="s">
        <v>900</v>
      </c>
      <c r="C665" s="41" t="s">
        <v>66</v>
      </c>
      <c r="D665" s="41" t="s">
        <v>394</v>
      </c>
      <c r="E665" s="41" t="s">
        <v>394</v>
      </c>
      <c r="F665" s="41">
        <v>876700</v>
      </c>
      <c r="G665" s="41">
        <v>881500</v>
      </c>
      <c r="H665" s="41">
        <v>885600</v>
      </c>
      <c r="I665" s="41">
        <v>893600</v>
      </c>
      <c r="J665" s="41">
        <v>904700</v>
      </c>
      <c r="K665" s="41">
        <v>913000</v>
      </c>
      <c r="L665" s="41">
        <v>927100</v>
      </c>
      <c r="M665" s="41">
        <v>949200</v>
      </c>
      <c r="N665" s="41">
        <v>974000</v>
      </c>
      <c r="O665" s="41">
        <v>989700</v>
      </c>
      <c r="P665" s="41">
        <v>1001400</v>
      </c>
      <c r="Q665" s="41">
        <v>1004400</v>
      </c>
      <c r="R665" s="41">
        <v>1011700</v>
      </c>
      <c r="S665" s="41">
        <v>1014300</v>
      </c>
      <c r="T665" s="41">
        <v>1006700</v>
      </c>
      <c r="U665" s="41">
        <v>993100</v>
      </c>
      <c r="V665" s="41">
        <v>994800</v>
      </c>
      <c r="W665" s="41">
        <v>1000700</v>
      </c>
      <c r="X665" s="41">
        <v>1011300</v>
      </c>
      <c r="Y665" s="41">
        <v>1023200</v>
      </c>
      <c r="Z665" s="41">
        <v>1026300</v>
      </c>
      <c r="AA665" s="41">
        <v>1018000</v>
      </c>
      <c r="AB665" s="41">
        <v>1008700</v>
      </c>
      <c r="AC665" s="41">
        <v>998100</v>
      </c>
      <c r="AD665" s="41">
        <v>988500</v>
      </c>
      <c r="AE665" s="41">
        <v>987700</v>
      </c>
      <c r="AF665" s="41">
        <v>987900</v>
      </c>
      <c r="AG665" s="41">
        <v>984900</v>
      </c>
      <c r="AH665" s="41">
        <v>981700</v>
      </c>
      <c r="AI665" s="41">
        <v>981500</v>
      </c>
      <c r="AJ665" s="41">
        <v>974300</v>
      </c>
      <c r="AK665" s="41">
        <v>960900</v>
      </c>
      <c r="AL665" s="41">
        <v>948700</v>
      </c>
      <c r="AM665" s="41">
        <v>939300</v>
      </c>
      <c r="AN665" s="41">
        <v>922900</v>
      </c>
      <c r="AO665" s="41">
        <v>910200</v>
      </c>
      <c r="AP665" s="41">
        <v>904600</v>
      </c>
      <c r="AQ665" s="41">
        <v>896400</v>
      </c>
      <c r="AR665" s="41">
        <v>882700</v>
      </c>
      <c r="AS665" s="41">
        <v>867700</v>
      </c>
      <c r="AT665" s="41">
        <v>855800</v>
      </c>
      <c r="AU665" s="41">
        <v>847000</v>
      </c>
      <c r="AV665" s="41">
        <v>836100</v>
      </c>
      <c r="AW665" s="41">
        <v>824900</v>
      </c>
      <c r="AX665" s="41">
        <v>817700</v>
      </c>
      <c r="AY665" s="41">
        <v>812800</v>
      </c>
      <c r="AZ665" s="41">
        <v>813500</v>
      </c>
      <c r="BA665" s="41">
        <v>816900</v>
      </c>
      <c r="BB665" s="41">
        <v>813100</v>
      </c>
      <c r="BC665" s="41">
        <v>802600</v>
      </c>
      <c r="BD665" s="41">
        <v>794800</v>
      </c>
      <c r="BE665" s="41">
        <v>794000</v>
      </c>
      <c r="BF665" s="41">
        <v>786800</v>
      </c>
      <c r="BG665" s="41">
        <v>778300</v>
      </c>
      <c r="BH665" s="41">
        <v>776700</v>
      </c>
      <c r="BI665" s="41">
        <v>776700</v>
      </c>
      <c r="BJ665" s="41">
        <v>770100</v>
      </c>
      <c r="BK665" s="41">
        <v>766400</v>
      </c>
      <c r="BL665" s="41">
        <v>766300</v>
      </c>
      <c r="BM665" s="41">
        <v>771600</v>
      </c>
      <c r="BN665" s="41">
        <v>775100</v>
      </c>
      <c r="BO665" s="41">
        <v>773900</v>
      </c>
      <c r="BP665" s="41">
        <v>771600</v>
      </c>
      <c r="BQ665" s="41">
        <v>769600</v>
      </c>
      <c r="BR665" s="41">
        <v>764100</v>
      </c>
      <c r="BS665" s="41">
        <v>759600</v>
      </c>
      <c r="BT665" s="41">
        <v>757300</v>
      </c>
      <c r="BU665" s="41">
        <v>758200</v>
      </c>
      <c r="BV665" s="41">
        <v>760600</v>
      </c>
      <c r="BW665" s="41">
        <v>763200</v>
      </c>
      <c r="BX665" s="41">
        <v>764100</v>
      </c>
      <c r="BY665" s="41">
        <v>760900</v>
      </c>
      <c r="BZ665" s="41">
        <v>752000</v>
      </c>
      <c r="CA665" s="41">
        <v>742700</v>
      </c>
      <c r="CB665" s="41">
        <v>739800</v>
      </c>
      <c r="CC665" s="41">
        <v>744700</v>
      </c>
      <c r="CD665" s="41">
        <v>751000</v>
      </c>
      <c r="CE665" s="41">
        <v>755300</v>
      </c>
      <c r="CF665" s="41">
        <v>760400</v>
      </c>
      <c r="CG665" s="41">
        <v>769300</v>
      </c>
      <c r="CH665" s="41">
        <v>774200</v>
      </c>
      <c r="CI665" s="41">
        <v>770500</v>
      </c>
      <c r="CJ665" s="41">
        <v>768100</v>
      </c>
      <c r="CK665" s="41">
        <v>771800</v>
      </c>
      <c r="CL665" s="41">
        <v>773900</v>
      </c>
      <c r="CM665" s="41">
        <v>776100</v>
      </c>
      <c r="CN665" s="41">
        <v>792100</v>
      </c>
      <c r="CO665" s="41">
        <v>809300</v>
      </c>
      <c r="CP665" s="41">
        <v>813100</v>
      </c>
      <c r="CQ665" s="41">
        <v>805600</v>
      </c>
      <c r="CR665" s="41">
        <v>807000</v>
      </c>
      <c r="CS665" s="41">
        <v>810300</v>
      </c>
      <c r="CT665" s="41">
        <v>826000</v>
      </c>
      <c r="CU665" s="41">
        <v>858200</v>
      </c>
      <c r="CV665" s="41">
        <v>888300</v>
      </c>
      <c r="CW665" s="41">
        <v>906500</v>
      </c>
      <c r="CX665" s="41">
        <v>925400</v>
      </c>
      <c r="CY665" s="41">
        <v>946400</v>
      </c>
      <c r="CZ665" s="41">
        <v>960800</v>
      </c>
      <c r="DA665" s="41">
        <v>970700</v>
      </c>
      <c r="DB665" s="41">
        <v>981300</v>
      </c>
      <c r="DC665" s="41">
        <v>994700</v>
      </c>
      <c r="DD665" s="41">
        <v>984500</v>
      </c>
      <c r="DE665" s="41">
        <v>952500</v>
      </c>
      <c r="DF665" s="41">
        <v>924800</v>
      </c>
      <c r="DG665" s="41">
        <v>907000</v>
      </c>
      <c r="DH665" s="41">
        <v>896600</v>
      </c>
      <c r="DI665" s="41">
        <v>883300</v>
      </c>
      <c r="DJ665" s="41">
        <v>886700</v>
      </c>
      <c r="DK665" s="41">
        <v>918400</v>
      </c>
      <c r="DL665" s="41">
        <v>949900</v>
      </c>
      <c r="DM665" s="41">
        <v>953700</v>
      </c>
      <c r="DN665" s="41">
        <v>949700</v>
      </c>
      <c r="DO665" s="41">
        <v>945400</v>
      </c>
      <c r="DP665" s="41">
        <v>941000</v>
      </c>
    </row>
    <row r="666" spans="1:120">
      <c r="A666" s="41">
        <v>90680</v>
      </c>
      <c r="B666" s="41" t="s">
        <v>675</v>
      </c>
      <c r="C666" s="41" t="s">
        <v>66</v>
      </c>
      <c r="D666" s="41" t="s">
        <v>394</v>
      </c>
      <c r="E666" s="41" t="s">
        <v>399</v>
      </c>
      <c r="F666" s="41">
        <v>444100</v>
      </c>
      <c r="G666" s="41">
        <v>450700</v>
      </c>
      <c r="H666" s="41">
        <v>458600</v>
      </c>
      <c r="I666" s="41">
        <v>468700</v>
      </c>
      <c r="J666" s="41">
        <v>479000</v>
      </c>
      <c r="K666" s="41">
        <v>487300</v>
      </c>
      <c r="L666" s="41">
        <v>495600</v>
      </c>
      <c r="M666" s="41">
        <v>503500</v>
      </c>
      <c r="N666" s="41">
        <v>510400</v>
      </c>
      <c r="O666" s="41">
        <v>516400</v>
      </c>
      <c r="P666" s="41">
        <v>521400</v>
      </c>
      <c r="Q666" s="41">
        <v>525100</v>
      </c>
      <c r="R666" s="41">
        <v>529200</v>
      </c>
      <c r="S666" s="41">
        <v>532800</v>
      </c>
      <c r="T666" s="41">
        <v>536200</v>
      </c>
      <c r="U666" s="41">
        <v>540900</v>
      </c>
      <c r="V666" s="41">
        <v>545300</v>
      </c>
      <c r="W666" s="41">
        <v>547900</v>
      </c>
      <c r="X666" s="41">
        <v>550500</v>
      </c>
      <c r="Y666" s="41">
        <v>553900</v>
      </c>
      <c r="Z666" s="41">
        <v>556100</v>
      </c>
      <c r="AA666" s="41">
        <v>556400</v>
      </c>
      <c r="AB666" s="41">
        <v>556900</v>
      </c>
      <c r="AC666" s="41">
        <v>558100</v>
      </c>
      <c r="AD666" s="41">
        <v>558600</v>
      </c>
      <c r="AE666" s="41">
        <v>558000</v>
      </c>
      <c r="AF666" s="41">
        <v>555100</v>
      </c>
      <c r="AG666" s="41">
        <v>551000</v>
      </c>
      <c r="AH666" s="41">
        <v>547100</v>
      </c>
      <c r="AI666" s="41">
        <v>542400</v>
      </c>
      <c r="AJ666" s="41">
        <v>534000</v>
      </c>
      <c r="AK666" s="41">
        <v>523700</v>
      </c>
      <c r="AL666" s="41">
        <v>513800</v>
      </c>
      <c r="AM666" s="41">
        <v>506400</v>
      </c>
      <c r="AN666" s="41">
        <v>499000</v>
      </c>
      <c r="AO666" s="41">
        <v>492000</v>
      </c>
      <c r="AP666" s="41">
        <v>484700</v>
      </c>
      <c r="AQ666" s="41">
        <v>474700</v>
      </c>
      <c r="AR666" s="41">
        <v>456800</v>
      </c>
      <c r="AS666" s="41">
        <v>435400</v>
      </c>
      <c r="AT666" s="41">
        <v>416800</v>
      </c>
      <c r="AU666" s="41">
        <v>405200</v>
      </c>
      <c r="AV666" s="41">
        <v>397400</v>
      </c>
      <c r="AW666" s="41">
        <v>388600</v>
      </c>
      <c r="AX666" s="41">
        <v>376500</v>
      </c>
      <c r="AY666" s="41">
        <v>365800</v>
      </c>
      <c r="AZ666" s="41">
        <v>356300</v>
      </c>
      <c r="BA666" s="41">
        <v>346100</v>
      </c>
      <c r="BB666" s="41">
        <v>335600</v>
      </c>
      <c r="BC666" s="41">
        <v>325000</v>
      </c>
      <c r="BD666" s="41">
        <v>315200</v>
      </c>
      <c r="BE666" s="41">
        <v>308600</v>
      </c>
      <c r="BF666" s="41">
        <v>304300</v>
      </c>
      <c r="BG666" s="41">
        <v>299500</v>
      </c>
      <c r="BH666" s="41">
        <v>295900</v>
      </c>
      <c r="BI666" s="41">
        <v>294800</v>
      </c>
      <c r="BJ666" s="41">
        <v>295700</v>
      </c>
      <c r="BK666" s="41">
        <v>297200</v>
      </c>
      <c r="BL666" s="41">
        <v>300100</v>
      </c>
      <c r="BM666" s="41">
        <v>298800</v>
      </c>
      <c r="BN666" s="41">
        <v>294600</v>
      </c>
      <c r="BO666" s="41">
        <v>295200</v>
      </c>
      <c r="BP666" s="41">
        <v>301900</v>
      </c>
      <c r="BQ666" s="41">
        <v>306800</v>
      </c>
      <c r="BR666" s="41">
        <v>309600</v>
      </c>
      <c r="BS666" s="41">
        <v>310400</v>
      </c>
      <c r="BT666" s="41">
        <v>309900</v>
      </c>
      <c r="BU666" s="41">
        <v>310800</v>
      </c>
      <c r="BV666" s="41">
        <v>311800</v>
      </c>
      <c r="BW666" s="41">
        <v>308100</v>
      </c>
      <c r="BX666" s="41">
        <v>304000</v>
      </c>
      <c r="BY666" s="41">
        <v>305100</v>
      </c>
      <c r="BZ666" s="41">
        <v>308200</v>
      </c>
      <c r="CA666" s="41">
        <v>310600</v>
      </c>
      <c r="CB666" s="41">
        <v>312600</v>
      </c>
      <c r="CC666" s="41">
        <v>313800</v>
      </c>
      <c r="CD666" s="41">
        <v>313800</v>
      </c>
      <c r="CE666" s="41">
        <v>313400</v>
      </c>
      <c r="CF666" s="41">
        <v>311600</v>
      </c>
      <c r="CG666" s="41">
        <v>308200</v>
      </c>
      <c r="CH666" s="41">
        <v>305500</v>
      </c>
      <c r="CI666" s="41">
        <v>304000</v>
      </c>
      <c r="CJ666" s="41">
        <v>303000</v>
      </c>
      <c r="CK666" s="41">
        <v>300300</v>
      </c>
      <c r="CL666" s="41">
        <v>297300</v>
      </c>
      <c r="CM666" s="41">
        <v>295700</v>
      </c>
      <c r="CN666" s="41">
        <v>297100</v>
      </c>
      <c r="CO666" s="41">
        <v>299000</v>
      </c>
      <c r="CP666" s="41">
        <v>298100</v>
      </c>
      <c r="CQ666" s="41">
        <v>296100</v>
      </c>
      <c r="CR666" s="41">
        <v>294500</v>
      </c>
      <c r="CS666" s="41">
        <v>293100</v>
      </c>
      <c r="CT666" s="41">
        <v>293300</v>
      </c>
      <c r="CU666" s="41">
        <v>297100</v>
      </c>
      <c r="CV666" s="41">
        <v>302500</v>
      </c>
      <c r="CW666" s="41">
        <v>312100</v>
      </c>
      <c r="CX666" s="41">
        <v>323200</v>
      </c>
      <c r="CY666" s="41">
        <v>329800</v>
      </c>
      <c r="CZ666" s="41">
        <v>334000</v>
      </c>
      <c r="DA666" s="41">
        <v>340200</v>
      </c>
      <c r="DB666" s="41">
        <v>345200</v>
      </c>
      <c r="DC666" s="41">
        <v>349100</v>
      </c>
      <c r="DD666" s="41">
        <v>356200</v>
      </c>
      <c r="DE666" s="41">
        <v>364400</v>
      </c>
      <c r="DF666" s="41">
        <v>368900</v>
      </c>
      <c r="DG666" s="41">
        <v>368200</v>
      </c>
      <c r="DH666" s="41">
        <v>366400</v>
      </c>
      <c r="DI666" s="41">
        <v>366600</v>
      </c>
      <c r="DJ666" s="41">
        <v>369600</v>
      </c>
      <c r="DK666" s="41">
        <v>373300</v>
      </c>
      <c r="DL666" s="41">
        <v>377000</v>
      </c>
      <c r="DM666" s="41">
        <v>382000</v>
      </c>
      <c r="DN666" s="41">
        <v>390000</v>
      </c>
      <c r="DO666" s="41">
        <v>398900</v>
      </c>
      <c r="DP666" s="41">
        <v>405700</v>
      </c>
    </row>
    <row r="667" spans="1:120">
      <c r="A667" s="41">
        <v>95134</v>
      </c>
      <c r="B667" s="41" t="s">
        <v>109</v>
      </c>
      <c r="C667" s="41" t="s">
        <v>66</v>
      </c>
      <c r="D667" s="41" t="s">
        <v>109</v>
      </c>
      <c r="E667" s="41" t="s">
        <v>110</v>
      </c>
      <c r="F667" s="41">
        <v>630300</v>
      </c>
      <c r="G667" s="41">
        <v>638500</v>
      </c>
      <c r="H667" s="41">
        <v>645000</v>
      </c>
      <c r="I667" s="41">
        <v>652500</v>
      </c>
      <c r="J667" s="41">
        <v>661200</v>
      </c>
      <c r="K667" s="41">
        <v>669500</v>
      </c>
      <c r="L667" s="41">
        <v>677800</v>
      </c>
      <c r="M667" s="41">
        <v>687400</v>
      </c>
      <c r="N667" s="41">
        <v>697800</v>
      </c>
      <c r="O667" s="41">
        <v>708200</v>
      </c>
      <c r="P667" s="41">
        <v>717900</v>
      </c>
      <c r="Q667" s="41">
        <v>725900</v>
      </c>
      <c r="R667" s="41">
        <v>730000</v>
      </c>
      <c r="S667" s="41">
        <v>729100</v>
      </c>
      <c r="T667" s="41">
        <v>727700</v>
      </c>
      <c r="U667" s="41">
        <v>721700</v>
      </c>
      <c r="V667" s="41">
        <v>712100</v>
      </c>
      <c r="W667" s="41">
        <v>706400</v>
      </c>
      <c r="X667" s="41">
        <v>705800</v>
      </c>
      <c r="Y667" s="41">
        <v>703500</v>
      </c>
      <c r="Z667" s="41">
        <v>701200</v>
      </c>
      <c r="AA667" s="41">
        <v>698900</v>
      </c>
      <c r="AB667" s="41">
        <v>697800</v>
      </c>
      <c r="AC667" s="41">
        <v>699000</v>
      </c>
      <c r="AD667" s="41">
        <v>702600</v>
      </c>
      <c r="AE667" s="41">
        <v>705400</v>
      </c>
      <c r="AF667" s="41">
        <v>705400</v>
      </c>
      <c r="AG667" s="41">
        <v>704000</v>
      </c>
      <c r="AH667" s="41">
        <v>701400</v>
      </c>
      <c r="AI667" s="41">
        <v>696700</v>
      </c>
      <c r="AJ667" s="41">
        <v>691300</v>
      </c>
      <c r="AK667" s="41">
        <v>686000</v>
      </c>
      <c r="AL667" s="41">
        <v>681500</v>
      </c>
      <c r="AM667" s="41">
        <v>678700</v>
      </c>
      <c r="AN667" s="41">
        <v>674500</v>
      </c>
      <c r="AO667" s="41">
        <v>666200</v>
      </c>
      <c r="AP667" s="41">
        <v>652700</v>
      </c>
      <c r="AQ667" s="41">
        <v>639400</v>
      </c>
      <c r="AR667" s="41">
        <v>633200</v>
      </c>
      <c r="AS667" s="41">
        <v>633100</v>
      </c>
      <c r="AT667" s="41">
        <v>633800</v>
      </c>
      <c r="AU667" s="41">
        <v>634100</v>
      </c>
      <c r="AV667" s="41">
        <v>631200</v>
      </c>
      <c r="AW667" s="41">
        <v>625100</v>
      </c>
      <c r="AX667" s="41">
        <v>619100</v>
      </c>
      <c r="AY667" s="41">
        <v>611400</v>
      </c>
      <c r="AZ667" s="41">
        <v>601200</v>
      </c>
      <c r="BA667" s="41">
        <v>591700</v>
      </c>
      <c r="BB667" s="41">
        <v>584200</v>
      </c>
      <c r="BC667" s="41">
        <v>577100</v>
      </c>
      <c r="BD667" s="41">
        <v>567000</v>
      </c>
      <c r="BE667" s="41">
        <v>553300</v>
      </c>
      <c r="BF667" s="41">
        <v>540800</v>
      </c>
      <c r="BG667" s="41">
        <v>534900</v>
      </c>
      <c r="BH667" s="41">
        <v>535300</v>
      </c>
      <c r="BI667" s="41">
        <v>539400</v>
      </c>
      <c r="BJ667" s="41">
        <v>542900</v>
      </c>
      <c r="BK667" s="41">
        <v>549300</v>
      </c>
      <c r="BL667" s="41">
        <v>561500</v>
      </c>
      <c r="BM667" s="41">
        <v>576200</v>
      </c>
      <c r="BN667" s="41">
        <v>587200</v>
      </c>
      <c r="BO667" s="41">
        <v>594100</v>
      </c>
      <c r="BP667" s="41">
        <v>596900</v>
      </c>
      <c r="BQ667" s="41">
        <v>596100</v>
      </c>
      <c r="BR667" s="41">
        <v>596000</v>
      </c>
      <c r="BS667" s="41">
        <v>596400</v>
      </c>
      <c r="BT667" s="41">
        <v>595700</v>
      </c>
      <c r="BU667" s="41">
        <v>595400</v>
      </c>
      <c r="BV667" s="41">
        <v>595600</v>
      </c>
      <c r="BW667" s="41">
        <v>594300</v>
      </c>
      <c r="BX667" s="41">
        <v>588100</v>
      </c>
      <c r="BY667" s="41">
        <v>581800</v>
      </c>
      <c r="BZ667" s="41">
        <v>577900</v>
      </c>
      <c r="CA667" s="41">
        <v>577900</v>
      </c>
      <c r="CB667" s="41">
        <v>578900</v>
      </c>
      <c r="CC667" s="41">
        <v>581700</v>
      </c>
      <c r="CD667" s="41">
        <v>585400</v>
      </c>
      <c r="CE667" s="41">
        <v>589300</v>
      </c>
      <c r="CF667" s="41">
        <v>591000</v>
      </c>
      <c r="CG667" s="41">
        <v>591900</v>
      </c>
      <c r="CH667" s="41">
        <v>595100</v>
      </c>
      <c r="CI667" s="41">
        <v>598900</v>
      </c>
      <c r="CJ667" s="41">
        <v>601600</v>
      </c>
      <c r="CK667" s="41">
        <v>602200</v>
      </c>
      <c r="CL667" s="41">
        <v>605000</v>
      </c>
      <c r="CM667" s="41">
        <v>610600</v>
      </c>
      <c r="CN667" s="41">
        <v>616200</v>
      </c>
      <c r="CO667" s="41">
        <v>621300</v>
      </c>
      <c r="CP667" s="41">
        <v>629700</v>
      </c>
      <c r="CQ667" s="41">
        <v>636800</v>
      </c>
      <c r="CR667" s="41">
        <v>639100</v>
      </c>
      <c r="CS667" s="41">
        <v>637600</v>
      </c>
      <c r="CT667" s="41">
        <v>634700</v>
      </c>
      <c r="CU667" s="41">
        <v>632600</v>
      </c>
      <c r="CV667" s="41">
        <v>638800</v>
      </c>
      <c r="CW667" s="41">
        <v>644200</v>
      </c>
      <c r="CX667" s="41">
        <v>647500</v>
      </c>
      <c r="CY667" s="41">
        <v>657100</v>
      </c>
      <c r="CZ667" s="41">
        <v>672700</v>
      </c>
      <c r="DA667" s="41">
        <v>689400</v>
      </c>
      <c r="DB667" s="41">
        <v>697400</v>
      </c>
      <c r="DC667" s="41">
        <v>692300</v>
      </c>
      <c r="DD667" s="41">
        <v>690800</v>
      </c>
      <c r="DE667" s="41">
        <v>702500</v>
      </c>
      <c r="DF667" s="41">
        <v>713700</v>
      </c>
      <c r="DG667" s="41">
        <v>718800</v>
      </c>
      <c r="DH667" s="41">
        <v>719300</v>
      </c>
      <c r="DI667" s="41">
        <v>718200</v>
      </c>
      <c r="DJ667" s="41">
        <v>724800</v>
      </c>
      <c r="DK667" s="41">
        <v>734600</v>
      </c>
      <c r="DL667" s="41">
        <v>745700</v>
      </c>
      <c r="DM667" s="41">
        <v>762000</v>
      </c>
      <c r="DN667" s="41">
        <v>781700</v>
      </c>
      <c r="DO667" s="41">
        <v>796600</v>
      </c>
      <c r="DP667" s="41">
        <v>808400</v>
      </c>
    </row>
    <row r="668" spans="1:120">
      <c r="A668" s="41">
        <v>95358</v>
      </c>
      <c r="B668" s="41" t="s">
        <v>450</v>
      </c>
      <c r="C668" s="41" t="s">
        <v>66</v>
      </c>
      <c r="D668" s="41" t="s">
        <v>450</v>
      </c>
      <c r="E668" s="41" t="s">
        <v>451</v>
      </c>
      <c r="F668" s="41">
        <v>269100</v>
      </c>
      <c r="G668" s="41">
        <v>276500</v>
      </c>
      <c r="H668" s="41">
        <v>282900</v>
      </c>
      <c r="I668" s="41">
        <v>289600</v>
      </c>
      <c r="J668" s="41">
        <v>296700</v>
      </c>
      <c r="K668" s="41">
        <v>303600</v>
      </c>
      <c r="L668" s="41">
        <v>310100</v>
      </c>
      <c r="M668" s="41">
        <v>316000</v>
      </c>
      <c r="N668" s="41">
        <v>321700</v>
      </c>
      <c r="O668" s="41">
        <v>326700</v>
      </c>
      <c r="P668" s="41">
        <v>330200</v>
      </c>
      <c r="Q668" s="41">
        <v>333100</v>
      </c>
      <c r="R668" s="41">
        <v>336100</v>
      </c>
      <c r="S668" s="41">
        <v>338300</v>
      </c>
      <c r="T668" s="41">
        <v>339400</v>
      </c>
      <c r="U668" s="41">
        <v>339500</v>
      </c>
      <c r="V668" s="41">
        <v>338400</v>
      </c>
      <c r="W668" s="41">
        <v>336600</v>
      </c>
      <c r="X668" s="41">
        <v>334300</v>
      </c>
      <c r="Y668" s="41">
        <v>332000</v>
      </c>
      <c r="Z668" s="41">
        <v>329100</v>
      </c>
      <c r="AA668" s="41">
        <v>325300</v>
      </c>
      <c r="AB668" s="41">
        <v>320900</v>
      </c>
      <c r="AC668" s="41">
        <v>316200</v>
      </c>
      <c r="AD668" s="41">
        <v>311600</v>
      </c>
      <c r="AE668" s="41">
        <v>307700</v>
      </c>
      <c r="AF668" s="41">
        <v>304100</v>
      </c>
      <c r="AG668" s="41">
        <v>299800</v>
      </c>
      <c r="AH668" s="41">
        <v>294800</v>
      </c>
      <c r="AI668" s="41">
        <v>290000</v>
      </c>
      <c r="AJ668" s="41">
        <v>285200</v>
      </c>
      <c r="AK668" s="41">
        <v>279500</v>
      </c>
      <c r="AL668" s="41">
        <v>273400</v>
      </c>
      <c r="AM668" s="41">
        <v>265900</v>
      </c>
      <c r="AN668" s="41">
        <v>258300</v>
      </c>
      <c r="AO668" s="41">
        <v>252900</v>
      </c>
      <c r="AP668" s="41">
        <v>247500</v>
      </c>
      <c r="AQ668" s="41">
        <v>239100</v>
      </c>
      <c r="AR668" s="41">
        <v>228200</v>
      </c>
      <c r="AS668" s="41">
        <v>216500</v>
      </c>
      <c r="AT668" s="41">
        <v>205400</v>
      </c>
      <c r="AU668" s="41">
        <v>196600</v>
      </c>
      <c r="AV668" s="41">
        <v>187600</v>
      </c>
      <c r="AW668" s="41">
        <v>178500</v>
      </c>
      <c r="AX668" s="41">
        <v>172400</v>
      </c>
      <c r="AY668" s="41">
        <v>168700</v>
      </c>
      <c r="AZ668" s="41">
        <v>163600</v>
      </c>
      <c r="BA668" s="41">
        <v>155600</v>
      </c>
      <c r="BB668" s="41">
        <v>146100</v>
      </c>
      <c r="BC668" s="41">
        <v>137100</v>
      </c>
      <c r="BD668" s="41">
        <v>130100</v>
      </c>
      <c r="BE668" s="41">
        <v>124800</v>
      </c>
      <c r="BF668" s="41">
        <v>120500</v>
      </c>
      <c r="BG668" s="41">
        <v>117600</v>
      </c>
      <c r="BH668" s="41">
        <v>115300</v>
      </c>
      <c r="BI668" s="41">
        <v>113300</v>
      </c>
      <c r="BJ668" s="41">
        <v>111800</v>
      </c>
      <c r="BK668" s="41">
        <v>111000</v>
      </c>
      <c r="BL668" s="41">
        <v>110800</v>
      </c>
      <c r="BM668" s="41">
        <v>109800</v>
      </c>
      <c r="BN668" s="41">
        <v>109300</v>
      </c>
      <c r="BO668" s="41">
        <v>110800</v>
      </c>
      <c r="BP668" s="41">
        <v>112200</v>
      </c>
      <c r="BQ668" s="41">
        <v>112900</v>
      </c>
      <c r="BR668" s="41">
        <v>112700</v>
      </c>
      <c r="BS668" s="41">
        <v>110800</v>
      </c>
      <c r="BT668" s="41">
        <v>109200</v>
      </c>
      <c r="BU668" s="41">
        <v>108800</v>
      </c>
      <c r="BV668" s="41">
        <v>105800</v>
      </c>
      <c r="BW668" s="41">
        <v>102900</v>
      </c>
      <c r="BX668" s="41">
        <v>102300</v>
      </c>
      <c r="BY668" s="41">
        <v>102200</v>
      </c>
      <c r="BZ668" s="41">
        <v>101200</v>
      </c>
      <c r="CA668" s="41">
        <v>100600</v>
      </c>
      <c r="CB668" s="41">
        <v>99900</v>
      </c>
      <c r="CC668" s="41">
        <v>99200</v>
      </c>
      <c r="CD668" s="41">
        <v>99100</v>
      </c>
      <c r="CE668" s="41">
        <v>99300</v>
      </c>
      <c r="CF668" s="41">
        <v>99600</v>
      </c>
      <c r="CG668" s="41">
        <v>99900</v>
      </c>
      <c r="CH668" s="41">
        <v>100000</v>
      </c>
      <c r="CI668" s="41">
        <v>99500</v>
      </c>
      <c r="CJ668" s="41">
        <v>98200</v>
      </c>
      <c r="CK668" s="41">
        <v>97400</v>
      </c>
      <c r="CL668" s="41">
        <v>98500</v>
      </c>
      <c r="CM668" s="41">
        <v>99400</v>
      </c>
      <c r="CN668" s="41">
        <v>100100</v>
      </c>
      <c r="CO668" s="41">
        <v>101200</v>
      </c>
      <c r="CP668" s="41">
        <v>102600</v>
      </c>
      <c r="CQ668" s="41">
        <v>103600</v>
      </c>
      <c r="CR668" s="41">
        <v>104700</v>
      </c>
      <c r="CS668" s="41">
        <v>106600</v>
      </c>
      <c r="CT668" s="41">
        <v>107200</v>
      </c>
      <c r="CU668" s="41">
        <v>107100</v>
      </c>
      <c r="CV668" s="41">
        <v>108500</v>
      </c>
      <c r="CW668" s="41">
        <v>110300</v>
      </c>
      <c r="CX668" s="41">
        <v>111000</v>
      </c>
      <c r="CY668" s="41">
        <v>113300</v>
      </c>
      <c r="CZ668" s="41">
        <v>117700</v>
      </c>
      <c r="DA668" s="41">
        <v>121600</v>
      </c>
      <c r="DB668" s="41">
        <v>124800</v>
      </c>
      <c r="DC668" s="41">
        <v>127600</v>
      </c>
      <c r="DD668" s="41">
        <v>130000</v>
      </c>
      <c r="DE668" s="41">
        <v>131900</v>
      </c>
      <c r="DF668" s="41">
        <v>135900</v>
      </c>
      <c r="DG668" s="41">
        <v>138600</v>
      </c>
      <c r="DH668" s="41">
        <v>140000</v>
      </c>
      <c r="DI668" s="41">
        <v>142500</v>
      </c>
      <c r="DJ668" s="41">
        <v>146000</v>
      </c>
      <c r="DK668" s="41">
        <v>148300</v>
      </c>
      <c r="DL668" s="41">
        <v>151300</v>
      </c>
      <c r="DM668" s="41">
        <v>155300</v>
      </c>
      <c r="DN668" s="41">
        <v>159000</v>
      </c>
      <c r="DO668" s="41">
        <v>162600</v>
      </c>
      <c r="DP668" s="41">
        <v>165900</v>
      </c>
    </row>
    <row r="669" spans="1:120">
      <c r="A669" s="41">
        <v>91932</v>
      </c>
      <c r="B669" s="41" t="s">
        <v>676</v>
      </c>
      <c r="C669" s="41" t="s">
        <v>66</v>
      </c>
      <c r="D669" s="41" t="s">
        <v>402</v>
      </c>
      <c r="E669" s="41" t="s">
        <v>402</v>
      </c>
      <c r="F669" s="41">
        <v>504800</v>
      </c>
      <c r="G669" s="41">
        <v>509100</v>
      </c>
      <c r="H669" s="41">
        <v>514900</v>
      </c>
      <c r="I669" s="41">
        <v>518300</v>
      </c>
      <c r="J669" s="41">
        <v>518600</v>
      </c>
      <c r="K669" s="41">
        <v>514700</v>
      </c>
      <c r="L669" s="41">
        <v>509200</v>
      </c>
      <c r="M669" s="41">
        <v>505800</v>
      </c>
      <c r="N669" s="41">
        <v>504800</v>
      </c>
      <c r="O669" s="41">
        <v>503500</v>
      </c>
      <c r="P669" s="41">
        <v>502500</v>
      </c>
      <c r="Q669" s="41">
        <v>502600</v>
      </c>
      <c r="R669" s="41">
        <v>503100</v>
      </c>
      <c r="S669" s="41">
        <v>502300</v>
      </c>
      <c r="T669" s="41">
        <v>500600</v>
      </c>
      <c r="U669" s="41">
        <v>499800</v>
      </c>
      <c r="V669" s="41">
        <v>499100</v>
      </c>
      <c r="W669" s="41">
        <v>497300</v>
      </c>
      <c r="X669" s="41">
        <v>493300</v>
      </c>
      <c r="Y669" s="41">
        <v>488900</v>
      </c>
      <c r="Z669" s="41">
        <v>486000</v>
      </c>
      <c r="AA669" s="41">
        <v>484000</v>
      </c>
      <c r="AB669" s="41">
        <v>481100</v>
      </c>
      <c r="AC669" s="41">
        <v>477800</v>
      </c>
      <c r="AD669" s="41">
        <v>474800</v>
      </c>
      <c r="AE669" s="41">
        <v>472900</v>
      </c>
      <c r="AF669" s="41">
        <v>470700</v>
      </c>
      <c r="AG669" s="41">
        <v>467900</v>
      </c>
      <c r="AH669" s="41">
        <v>465700</v>
      </c>
      <c r="AI669" s="41">
        <v>463200</v>
      </c>
      <c r="AJ669" s="41">
        <v>459700</v>
      </c>
      <c r="AK669" s="41">
        <v>456700</v>
      </c>
      <c r="AL669" s="41">
        <v>454000</v>
      </c>
      <c r="AM669" s="41">
        <v>449400</v>
      </c>
      <c r="AN669" s="41">
        <v>443800</v>
      </c>
      <c r="AO669" s="41">
        <v>437500</v>
      </c>
      <c r="AP669" s="41">
        <v>427200</v>
      </c>
      <c r="AQ669" s="41">
        <v>412600</v>
      </c>
      <c r="AR669" s="41">
        <v>397800</v>
      </c>
      <c r="AS669" s="41">
        <v>386300</v>
      </c>
      <c r="AT669" s="41">
        <v>376500</v>
      </c>
      <c r="AU669" s="41">
        <v>367100</v>
      </c>
      <c r="AV669" s="41">
        <v>358300</v>
      </c>
      <c r="AW669" s="41">
        <v>351200</v>
      </c>
      <c r="AX669" s="41">
        <v>343700</v>
      </c>
      <c r="AY669" s="41">
        <v>334900</v>
      </c>
      <c r="AZ669" s="41">
        <v>326800</v>
      </c>
      <c r="BA669" s="41">
        <v>321800</v>
      </c>
      <c r="BB669" s="41">
        <v>317800</v>
      </c>
      <c r="BC669" s="41">
        <v>314400</v>
      </c>
      <c r="BD669" s="41">
        <v>312700</v>
      </c>
      <c r="BE669" s="41">
        <v>311300</v>
      </c>
      <c r="BF669" s="41">
        <v>307900</v>
      </c>
      <c r="BG669" s="41">
        <v>303600</v>
      </c>
      <c r="BH669" s="41">
        <v>300400</v>
      </c>
      <c r="BI669" s="41">
        <v>299400</v>
      </c>
      <c r="BJ669" s="41">
        <v>300000</v>
      </c>
      <c r="BK669" s="41">
        <v>299400</v>
      </c>
      <c r="BL669" s="41">
        <v>300400</v>
      </c>
      <c r="BM669" s="41">
        <v>301000</v>
      </c>
      <c r="BN669" s="41">
        <v>303800</v>
      </c>
      <c r="BO669" s="41">
        <v>307000</v>
      </c>
      <c r="BP669" s="41">
        <v>308500</v>
      </c>
      <c r="BQ669" s="41">
        <v>307100</v>
      </c>
      <c r="BR669" s="41">
        <v>306000</v>
      </c>
      <c r="BS669" s="41">
        <v>305100</v>
      </c>
      <c r="BT669" s="41">
        <v>305000</v>
      </c>
      <c r="BU669" s="41">
        <v>304000</v>
      </c>
      <c r="BV669" s="41">
        <v>303100</v>
      </c>
      <c r="BW669" s="41">
        <v>305400</v>
      </c>
      <c r="BX669" s="41">
        <v>308900</v>
      </c>
      <c r="BY669" s="41">
        <v>308200</v>
      </c>
      <c r="BZ669" s="41">
        <v>306500</v>
      </c>
      <c r="CA669" s="41">
        <v>306900</v>
      </c>
      <c r="CB669" s="41">
        <v>306300</v>
      </c>
      <c r="CC669" s="41">
        <v>303400</v>
      </c>
      <c r="CD669" s="41">
        <v>303000</v>
      </c>
      <c r="CE669" s="41">
        <v>303400</v>
      </c>
      <c r="CF669" s="41">
        <v>302400</v>
      </c>
      <c r="CG669" s="41">
        <v>300500</v>
      </c>
      <c r="CH669" s="41">
        <v>298200</v>
      </c>
      <c r="CI669" s="41">
        <v>297200</v>
      </c>
      <c r="CJ669" s="41">
        <v>295300</v>
      </c>
      <c r="CK669" s="41">
        <v>293800</v>
      </c>
      <c r="CL669" s="41">
        <v>291900</v>
      </c>
      <c r="CM669" s="41">
        <v>292200</v>
      </c>
      <c r="CN669" s="41">
        <v>294600</v>
      </c>
      <c r="CO669" s="41">
        <v>299500</v>
      </c>
      <c r="CP669" s="41">
        <v>301200</v>
      </c>
      <c r="CQ669" s="41">
        <v>303900</v>
      </c>
      <c r="CR669" s="41">
        <v>308600</v>
      </c>
      <c r="CS669" s="41">
        <v>315200</v>
      </c>
      <c r="CT669" s="41">
        <v>319000</v>
      </c>
      <c r="CU669" s="41">
        <v>321100</v>
      </c>
      <c r="CV669" s="41">
        <v>321300</v>
      </c>
      <c r="CW669" s="41">
        <v>323400</v>
      </c>
      <c r="CX669" s="41">
        <v>326700</v>
      </c>
      <c r="CY669" s="41">
        <v>329200</v>
      </c>
      <c r="CZ669" s="41">
        <v>333600</v>
      </c>
      <c r="DA669" s="41">
        <v>339600</v>
      </c>
      <c r="DB669" s="41">
        <v>346400</v>
      </c>
      <c r="DC669" s="41">
        <v>353600</v>
      </c>
      <c r="DD669" s="41">
        <v>358700</v>
      </c>
      <c r="DE669" s="41">
        <v>358500</v>
      </c>
      <c r="DF669" s="41">
        <v>359900</v>
      </c>
      <c r="DG669" s="41">
        <v>364200</v>
      </c>
      <c r="DH669" s="41">
        <v>368000</v>
      </c>
      <c r="DI669" s="41">
        <v>371600</v>
      </c>
      <c r="DJ669" s="41">
        <v>376000</v>
      </c>
      <c r="DK669" s="41">
        <v>381200</v>
      </c>
      <c r="DL669" s="41">
        <v>385400</v>
      </c>
      <c r="DM669" s="41">
        <v>388500</v>
      </c>
      <c r="DN669" s="41">
        <v>389800</v>
      </c>
      <c r="DO669" s="41">
        <v>389900</v>
      </c>
      <c r="DP669" s="41">
        <v>389400</v>
      </c>
    </row>
    <row r="670" spans="1:120">
      <c r="A670" s="41">
        <v>90210</v>
      </c>
      <c r="B670" s="41" t="s">
        <v>677</v>
      </c>
      <c r="C670" s="41" t="s">
        <v>66</v>
      </c>
      <c r="D670" s="41" t="s">
        <v>394</v>
      </c>
      <c r="E670" s="41" t="s">
        <v>394</v>
      </c>
      <c r="F670" s="41">
        <v>1805100</v>
      </c>
      <c r="G670" s="41">
        <v>1825800</v>
      </c>
      <c r="H670" s="41">
        <v>1850400</v>
      </c>
      <c r="I670" s="41">
        <v>1878100</v>
      </c>
      <c r="J670" s="41">
        <v>1903300</v>
      </c>
      <c r="K670" s="41">
        <v>1935100</v>
      </c>
      <c r="L670" s="41">
        <v>1972300</v>
      </c>
      <c r="M670" s="41">
        <v>2004300</v>
      </c>
      <c r="N670" s="41">
        <v>2026000</v>
      </c>
      <c r="O670" s="41">
        <v>2050100</v>
      </c>
      <c r="P670" s="41">
        <v>2075300</v>
      </c>
      <c r="Q670" s="41">
        <v>2096200</v>
      </c>
      <c r="R670" s="41">
        <v>2103400</v>
      </c>
      <c r="S670" s="41">
        <v>2104500</v>
      </c>
      <c r="T670" s="41">
        <v>2105600</v>
      </c>
      <c r="U670" s="41">
        <v>2105900</v>
      </c>
      <c r="V670" s="41">
        <v>2108800</v>
      </c>
      <c r="W670" s="41">
        <v>2119300</v>
      </c>
      <c r="X670" s="41">
        <v>2133100</v>
      </c>
      <c r="Y670" s="41">
        <v>2146600</v>
      </c>
      <c r="Z670" s="41">
        <v>2151100</v>
      </c>
      <c r="AA670" s="41">
        <v>2148600</v>
      </c>
      <c r="AB670" s="41">
        <v>2144600</v>
      </c>
      <c r="AC670" s="41">
        <v>2136700</v>
      </c>
      <c r="AD670" s="41">
        <v>2132200</v>
      </c>
      <c r="AE670" s="41">
        <v>2133200</v>
      </c>
      <c r="AF670" s="41">
        <v>2133800</v>
      </c>
      <c r="AG670" s="41">
        <v>2138100</v>
      </c>
      <c r="AH670" s="41">
        <v>2148700</v>
      </c>
      <c r="AI670" s="41">
        <v>2148000</v>
      </c>
      <c r="AJ670" s="41">
        <v>2136800</v>
      </c>
      <c r="AK670" s="41">
        <v>2127200</v>
      </c>
      <c r="AL670" s="41">
        <v>2125100</v>
      </c>
      <c r="AM670" s="41">
        <v>2121800</v>
      </c>
      <c r="AN670" s="41">
        <v>2115300</v>
      </c>
      <c r="AO670" s="41">
        <v>2121100</v>
      </c>
      <c r="AP670" s="41">
        <v>2133600</v>
      </c>
      <c r="AQ670" s="41">
        <v>2133400</v>
      </c>
      <c r="AR670" s="41">
        <v>2118600</v>
      </c>
      <c r="AS670" s="41">
        <v>2104100</v>
      </c>
      <c r="AT670" s="41">
        <v>2097900</v>
      </c>
      <c r="AU670" s="41">
        <v>2102500</v>
      </c>
      <c r="AV670" s="41">
        <v>2107900</v>
      </c>
      <c r="AW670" s="41">
        <v>2103000</v>
      </c>
      <c r="AX670" s="41">
        <v>2095600</v>
      </c>
      <c r="AY670" s="41">
        <v>2091000</v>
      </c>
      <c r="AZ670" s="41">
        <v>2082100</v>
      </c>
      <c r="BA670" s="41">
        <v>2059500</v>
      </c>
      <c r="BB670" s="41">
        <v>2034800</v>
      </c>
      <c r="BC670" s="41">
        <v>2011100</v>
      </c>
      <c r="BD670" s="41">
        <v>1991500</v>
      </c>
      <c r="BE670" s="41">
        <v>1966100</v>
      </c>
      <c r="BF670" s="41">
        <v>1935900</v>
      </c>
      <c r="BG670" s="41">
        <v>1911300</v>
      </c>
      <c r="BH670" s="41">
        <v>1901300</v>
      </c>
      <c r="BI670" s="41">
        <v>1893300</v>
      </c>
      <c r="BJ670" s="41">
        <v>1884200</v>
      </c>
      <c r="BK670" s="41">
        <v>1877600</v>
      </c>
      <c r="BL670" s="41">
        <v>1877400</v>
      </c>
      <c r="BM670" s="41">
        <v>1885400</v>
      </c>
      <c r="BN670" s="41">
        <v>1897000</v>
      </c>
      <c r="BO670" s="41">
        <v>1911800</v>
      </c>
      <c r="BP670" s="41">
        <v>1920900</v>
      </c>
      <c r="BQ670" s="41">
        <v>1916400</v>
      </c>
      <c r="BR670" s="41">
        <v>1899600</v>
      </c>
      <c r="BS670" s="41">
        <v>1885000</v>
      </c>
      <c r="BT670" s="41">
        <v>1869700</v>
      </c>
      <c r="BU670" s="41">
        <v>1854000</v>
      </c>
      <c r="BV670" s="41">
        <v>1843200</v>
      </c>
      <c r="BW670" s="41">
        <v>1844500</v>
      </c>
      <c r="BX670" s="41">
        <v>1846400</v>
      </c>
      <c r="BY670" s="41">
        <v>1840000</v>
      </c>
      <c r="BZ670" s="41">
        <v>1831800</v>
      </c>
      <c r="CA670" s="41">
        <v>1833800</v>
      </c>
      <c r="CB670" s="41">
        <v>1846000</v>
      </c>
      <c r="CC670" s="41">
        <v>1856700</v>
      </c>
      <c r="CD670" s="41">
        <v>1851300</v>
      </c>
      <c r="CE670" s="41">
        <v>1834300</v>
      </c>
      <c r="CF670" s="41">
        <v>1832000</v>
      </c>
      <c r="CG670" s="41">
        <v>1845700</v>
      </c>
      <c r="CH670" s="41">
        <v>1855600</v>
      </c>
      <c r="CI670" s="41">
        <v>1853500</v>
      </c>
      <c r="CJ670" s="41">
        <v>1851000</v>
      </c>
      <c r="CK670" s="41">
        <v>1852100</v>
      </c>
      <c r="CL670" s="41">
        <v>1855300</v>
      </c>
      <c r="CM670" s="41">
        <v>1858500</v>
      </c>
      <c r="CN670" s="41">
        <v>1873500</v>
      </c>
      <c r="CO670" s="41">
        <v>1903200</v>
      </c>
      <c r="CP670" s="41">
        <v>1927000</v>
      </c>
      <c r="CQ670" s="41">
        <v>1922400</v>
      </c>
      <c r="CR670" s="41">
        <v>1928000</v>
      </c>
      <c r="CS670" s="41">
        <v>1957900</v>
      </c>
      <c r="CT670" s="41">
        <v>1987000</v>
      </c>
      <c r="CU670" s="41">
        <v>2000400</v>
      </c>
      <c r="CV670" s="41">
        <v>2016300</v>
      </c>
      <c r="CW670" s="41">
        <v>2034100</v>
      </c>
      <c r="CX670" s="41">
        <v>2054400</v>
      </c>
      <c r="CY670" s="41">
        <v>2076500</v>
      </c>
      <c r="CZ670" s="41">
        <v>2100200</v>
      </c>
      <c r="DA670" s="41">
        <v>2123400</v>
      </c>
      <c r="DB670" s="41">
        <v>2134000</v>
      </c>
      <c r="DC670" s="41">
        <v>2141500</v>
      </c>
      <c r="DD670" s="41">
        <v>2165000</v>
      </c>
      <c r="DE670" s="41">
        <v>2197300</v>
      </c>
      <c r="DF670" s="41">
        <v>2211900</v>
      </c>
      <c r="DG670" s="41">
        <v>2204800</v>
      </c>
      <c r="DH670" s="41">
        <v>2199400</v>
      </c>
      <c r="DI670" s="41">
        <v>2196200</v>
      </c>
      <c r="DJ670" s="41">
        <v>2196800</v>
      </c>
      <c r="DK670" s="41">
        <v>2211700</v>
      </c>
      <c r="DL670" s="41">
        <v>2209600</v>
      </c>
      <c r="DM670" s="41">
        <v>2215000</v>
      </c>
      <c r="DN670" s="41">
        <v>2291900</v>
      </c>
      <c r="DO670" s="41">
        <v>2396300</v>
      </c>
      <c r="DP670" s="41">
        <v>2455700</v>
      </c>
    </row>
    <row r="671" spans="1:120">
      <c r="A671" s="41">
        <v>94947</v>
      </c>
      <c r="B671" s="41" t="s">
        <v>172</v>
      </c>
      <c r="C671" s="41" t="s">
        <v>66</v>
      </c>
      <c r="D671" s="41" t="s">
        <v>65</v>
      </c>
      <c r="E671" s="41" t="s">
        <v>343</v>
      </c>
      <c r="F671" s="41">
        <v>621100</v>
      </c>
      <c r="G671" s="41">
        <v>628500</v>
      </c>
      <c r="H671" s="41">
        <v>634700</v>
      </c>
      <c r="I671" s="41">
        <v>639100</v>
      </c>
      <c r="J671" s="41">
        <v>642900</v>
      </c>
      <c r="K671" s="41">
        <v>648000</v>
      </c>
      <c r="L671" s="41">
        <v>655900</v>
      </c>
      <c r="M671" s="41">
        <v>664300</v>
      </c>
      <c r="N671" s="41">
        <v>671900</v>
      </c>
      <c r="O671" s="41">
        <v>677800</v>
      </c>
      <c r="P671" s="41">
        <v>681900</v>
      </c>
      <c r="Q671" s="41">
        <v>685100</v>
      </c>
      <c r="R671" s="41">
        <v>687700</v>
      </c>
      <c r="S671" s="41">
        <v>686300</v>
      </c>
      <c r="T671" s="41">
        <v>683600</v>
      </c>
      <c r="U671" s="41">
        <v>684200</v>
      </c>
      <c r="V671" s="41">
        <v>685100</v>
      </c>
      <c r="W671" s="41">
        <v>682900</v>
      </c>
      <c r="X671" s="41">
        <v>680100</v>
      </c>
      <c r="Y671" s="41">
        <v>676700</v>
      </c>
      <c r="Z671" s="41">
        <v>670300</v>
      </c>
      <c r="AA671" s="41">
        <v>664000</v>
      </c>
      <c r="AB671" s="41">
        <v>660100</v>
      </c>
      <c r="AC671" s="41">
        <v>655400</v>
      </c>
      <c r="AD671" s="41">
        <v>646000</v>
      </c>
      <c r="AE671" s="41">
        <v>636600</v>
      </c>
      <c r="AF671" s="41">
        <v>629900</v>
      </c>
      <c r="AG671" s="41">
        <v>626000</v>
      </c>
      <c r="AH671" s="41">
        <v>622300</v>
      </c>
      <c r="AI671" s="41">
        <v>618900</v>
      </c>
      <c r="AJ671" s="41">
        <v>615900</v>
      </c>
      <c r="AK671" s="41">
        <v>614100</v>
      </c>
      <c r="AL671" s="41">
        <v>614400</v>
      </c>
      <c r="AM671" s="41">
        <v>611100</v>
      </c>
      <c r="AN671" s="41">
        <v>601100</v>
      </c>
      <c r="AO671" s="41">
        <v>593300</v>
      </c>
      <c r="AP671" s="41">
        <v>593700</v>
      </c>
      <c r="AQ671" s="41">
        <v>591200</v>
      </c>
      <c r="AR671" s="41">
        <v>579700</v>
      </c>
      <c r="AS671" s="41">
        <v>564800</v>
      </c>
      <c r="AT671" s="41">
        <v>551200</v>
      </c>
      <c r="AU671" s="41">
        <v>540500</v>
      </c>
      <c r="AV671" s="41">
        <v>529200</v>
      </c>
      <c r="AW671" s="41">
        <v>515200</v>
      </c>
      <c r="AX671" s="41">
        <v>500900</v>
      </c>
      <c r="AY671" s="41">
        <v>488900</v>
      </c>
      <c r="AZ671" s="41">
        <v>476700</v>
      </c>
      <c r="BA671" s="41">
        <v>469800</v>
      </c>
      <c r="BB671" s="41">
        <v>469600</v>
      </c>
      <c r="BC671" s="41">
        <v>468300</v>
      </c>
      <c r="BD671" s="41">
        <v>461400</v>
      </c>
      <c r="BE671" s="41">
        <v>455900</v>
      </c>
      <c r="BF671" s="41">
        <v>452900</v>
      </c>
      <c r="BG671" s="41">
        <v>450600</v>
      </c>
      <c r="BH671" s="41">
        <v>448200</v>
      </c>
      <c r="BI671" s="41">
        <v>449000</v>
      </c>
      <c r="BJ671" s="41">
        <v>452400</v>
      </c>
      <c r="BK671" s="41">
        <v>455000</v>
      </c>
      <c r="BL671" s="41">
        <v>454800</v>
      </c>
      <c r="BM671" s="41">
        <v>451900</v>
      </c>
      <c r="BN671" s="41">
        <v>450300</v>
      </c>
      <c r="BO671" s="41">
        <v>457100</v>
      </c>
      <c r="BP671" s="41">
        <v>457900</v>
      </c>
      <c r="BQ671" s="41">
        <v>451300</v>
      </c>
      <c r="BR671" s="41">
        <v>452800</v>
      </c>
      <c r="BS671" s="41">
        <v>455400</v>
      </c>
      <c r="BT671" s="41">
        <v>446600</v>
      </c>
      <c r="BU671" s="41">
        <v>445400</v>
      </c>
      <c r="BV671" s="41">
        <v>446000</v>
      </c>
      <c r="BW671" s="41">
        <v>443000</v>
      </c>
      <c r="BX671" s="41">
        <v>442100</v>
      </c>
      <c r="BY671" s="41">
        <v>437600</v>
      </c>
      <c r="BZ671" s="41">
        <v>423800</v>
      </c>
      <c r="CA671" s="41">
        <v>411600</v>
      </c>
      <c r="CB671" s="41">
        <v>416800</v>
      </c>
      <c r="CC671" s="41">
        <v>422300</v>
      </c>
      <c r="CD671" s="41">
        <v>418900</v>
      </c>
      <c r="CE671" s="41">
        <v>416300</v>
      </c>
      <c r="CF671" s="41">
        <v>425000</v>
      </c>
      <c r="CG671" s="41">
        <v>424100</v>
      </c>
      <c r="CH671" s="41">
        <v>416800</v>
      </c>
      <c r="CI671" s="41">
        <v>409500</v>
      </c>
      <c r="CJ671" s="41">
        <v>412300</v>
      </c>
      <c r="CK671" s="41">
        <v>418400</v>
      </c>
      <c r="CL671" s="41">
        <v>413400</v>
      </c>
      <c r="CM671" s="41">
        <v>405800</v>
      </c>
      <c r="CN671" s="41">
        <v>411300</v>
      </c>
      <c r="CO671" s="41">
        <v>422300</v>
      </c>
      <c r="CP671" s="41">
        <v>423000</v>
      </c>
      <c r="CQ671" s="41">
        <v>420700</v>
      </c>
      <c r="CR671" s="41">
        <v>425000</v>
      </c>
      <c r="CS671" s="41">
        <v>425700</v>
      </c>
      <c r="CT671" s="41">
        <v>423400</v>
      </c>
      <c r="CU671" s="41">
        <v>431100</v>
      </c>
      <c r="CV671" s="41">
        <v>440100</v>
      </c>
      <c r="CW671" s="41">
        <v>439300</v>
      </c>
      <c r="CX671" s="41">
        <v>447600</v>
      </c>
      <c r="CY671" s="41">
        <v>463200</v>
      </c>
      <c r="CZ671" s="41">
        <v>474300</v>
      </c>
      <c r="DA671" s="41">
        <v>486200</v>
      </c>
      <c r="DB671" s="41">
        <v>501500</v>
      </c>
      <c r="DC671" s="41">
        <v>507500</v>
      </c>
      <c r="DD671" s="41">
        <v>504900</v>
      </c>
      <c r="DE671" s="41">
        <v>510100</v>
      </c>
      <c r="DF671" s="41">
        <v>523500</v>
      </c>
      <c r="DG671" s="41">
        <v>531800</v>
      </c>
      <c r="DH671" s="41">
        <v>536500</v>
      </c>
      <c r="DI671" s="41">
        <v>548700</v>
      </c>
      <c r="DJ671" s="41">
        <v>561900</v>
      </c>
      <c r="DK671" s="41">
        <v>567800</v>
      </c>
      <c r="DL671" s="41">
        <v>570000</v>
      </c>
      <c r="DM671" s="41">
        <v>569700</v>
      </c>
      <c r="DN671" s="41">
        <v>572800</v>
      </c>
      <c r="DO671" s="41">
        <v>582100</v>
      </c>
      <c r="DP671" s="41">
        <v>591400</v>
      </c>
    </row>
    <row r="672" spans="1:120">
      <c r="A672" s="41">
        <v>94801</v>
      </c>
      <c r="B672" s="41" t="s">
        <v>84</v>
      </c>
      <c r="C672" s="41" t="s">
        <v>66</v>
      </c>
      <c r="D672" s="41" t="s">
        <v>65</v>
      </c>
      <c r="E672" s="41" t="s">
        <v>342</v>
      </c>
      <c r="F672" s="41">
        <v>363200</v>
      </c>
      <c r="G672" s="41">
        <v>371500</v>
      </c>
      <c r="H672" s="41">
        <v>378000</v>
      </c>
      <c r="I672" s="41">
        <v>383700</v>
      </c>
      <c r="J672" s="41">
        <v>390100</v>
      </c>
      <c r="K672" s="41">
        <v>395600</v>
      </c>
      <c r="L672" s="41">
        <v>399700</v>
      </c>
      <c r="M672" s="41">
        <v>404500</v>
      </c>
      <c r="N672" s="41">
        <v>410200</v>
      </c>
      <c r="O672" s="41">
        <v>414400</v>
      </c>
      <c r="P672" s="41">
        <v>415900</v>
      </c>
      <c r="Q672" s="41">
        <v>417900</v>
      </c>
      <c r="R672" s="41">
        <v>421500</v>
      </c>
      <c r="S672" s="41">
        <v>424600</v>
      </c>
      <c r="T672" s="41">
        <v>427000</v>
      </c>
      <c r="U672" s="41">
        <v>428500</v>
      </c>
      <c r="V672" s="41">
        <v>428300</v>
      </c>
      <c r="W672" s="41">
        <v>427100</v>
      </c>
      <c r="X672" s="41">
        <v>426400</v>
      </c>
      <c r="Y672" s="41">
        <v>424800</v>
      </c>
      <c r="Z672" s="41">
        <v>422600</v>
      </c>
      <c r="AA672" s="41">
        <v>420400</v>
      </c>
      <c r="AB672" s="41">
        <v>419100</v>
      </c>
      <c r="AC672" s="41">
        <v>418700</v>
      </c>
      <c r="AD672" s="41">
        <v>417700</v>
      </c>
      <c r="AE672" s="41">
        <v>416800</v>
      </c>
      <c r="AF672" s="41">
        <v>417700</v>
      </c>
      <c r="AG672" s="41">
        <v>420500</v>
      </c>
      <c r="AH672" s="41">
        <v>420100</v>
      </c>
      <c r="AI672" s="41">
        <v>415000</v>
      </c>
      <c r="AJ672" s="41">
        <v>408100</v>
      </c>
      <c r="AK672" s="41">
        <v>400900</v>
      </c>
      <c r="AL672" s="41">
        <v>388700</v>
      </c>
      <c r="AM672" s="41">
        <v>372500</v>
      </c>
      <c r="AN672" s="41">
        <v>357400</v>
      </c>
      <c r="AO672" s="41">
        <v>346600</v>
      </c>
      <c r="AP672" s="41">
        <v>339200</v>
      </c>
      <c r="AQ672" s="41">
        <v>331800</v>
      </c>
      <c r="AR672" s="41">
        <v>322200</v>
      </c>
      <c r="AS672" s="41">
        <v>309000</v>
      </c>
      <c r="AT672" s="41">
        <v>296300</v>
      </c>
      <c r="AU672" s="41">
        <v>286500</v>
      </c>
      <c r="AV672" s="41">
        <v>278600</v>
      </c>
      <c r="AW672" s="41">
        <v>270000</v>
      </c>
      <c r="AX672" s="41">
        <v>261600</v>
      </c>
      <c r="AY672" s="41">
        <v>253900</v>
      </c>
      <c r="AZ672" s="41">
        <v>248200</v>
      </c>
      <c r="BA672" s="41">
        <v>238400</v>
      </c>
      <c r="BB672" s="41">
        <v>223400</v>
      </c>
      <c r="BC672" s="41">
        <v>209300</v>
      </c>
      <c r="BD672" s="41">
        <v>198300</v>
      </c>
      <c r="BE672" s="41">
        <v>188200</v>
      </c>
      <c r="BF672" s="41">
        <v>180500</v>
      </c>
      <c r="BG672" s="41">
        <v>175700</v>
      </c>
      <c r="BH672" s="41">
        <v>173000</v>
      </c>
      <c r="BI672" s="41">
        <v>170500</v>
      </c>
      <c r="BJ672" s="41">
        <v>167800</v>
      </c>
      <c r="BK672" s="41">
        <v>165300</v>
      </c>
      <c r="BL672" s="41">
        <v>161500</v>
      </c>
      <c r="BM672" s="41">
        <v>156700</v>
      </c>
      <c r="BN672" s="41">
        <v>153500</v>
      </c>
      <c r="BO672" s="41">
        <v>150900</v>
      </c>
      <c r="BP672" s="41">
        <v>147300</v>
      </c>
      <c r="BQ672" s="41">
        <v>144500</v>
      </c>
      <c r="BR672" s="41">
        <v>143500</v>
      </c>
      <c r="BS672" s="41">
        <v>142500</v>
      </c>
      <c r="BT672" s="41">
        <v>140500</v>
      </c>
      <c r="BU672" s="41">
        <v>138300</v>
      </c>
      <c r="BV672" s="41">
        <v>137200</v>
      </c>
      <c r="BW672" s="41">
        <v>137100</v>
      </c>
      <c r="BX672" s="41">
        <v>136100</v>
      </c>
      <c r="BY672" s="41">
        <v>134800</v>
      </c>
      <c r="BZ672" s="41">
        <v>133300</v>
      </c>
      <c r="CA672" s="41">
        <v>132500</v>
      </c>
      <c r="CB672" s="41">
        <v>132900</v>
      </c>
      <c r="CC672" s="41">
        <v>134000</v>
      </c>
      <c r="CD672" s="41">
        <v>133600</v>
      </c>
      <c r="CE672" s="41">
        <v>131600</v>
      </c>
      <c r="CF672" s="41">
        <v>129800</v>
      </c>
      <c r="CG672" s="41">
        <v>129800</v>
      </c>
      <c r="CH672" s="41">
        <v>130300</v>
      </c>
      <c r="CI672" s="41">
        <v>130600</v>
      </c>
      <c r="CJ672" s="41">
        <v>130900</v>
      </c>
      <c r="CK672" s="41">
        <v>131400</v>
      </c>
      <c r="CL672" s="41">
        <v>132400</v>
      </c>
      <c r="CM672" s="41">
        <v>132800</v>
      </c>
      <c r="CN672" s="41">
        <v>133000</v>
      </c>
      <c r="CO672" s="41">
        <v>132700</v>
      </c>
      <c r="CP672" s="41">
        <v>132200</v>
      </c>
      <c r="CQ672" s="41">
        <v>132500</v>
      </c>
      <c r="CR672" s="41">
        <v>134300</v>
      </c>
      <c r="CS672" s="41">
        <v>134300</v>
      </c>
      <c r="CT672" s="41">
        <v>133900</v>
      </c>
      <c r="CU672" s="41">
        <v>134100</v>
      </c>
      <c r="CV672" s="41">
        <v>135900</v>
      </c>
      <c r="CW672" s="41">
        <v>138300</v>
      </c>
      <c r="CX672" s="41">
        <v>141900</v>
      </c>
      <c r="CY672" s="41">
        <v>145900</v>
      </c>
      <c r="CZ672" s="41">
        <v>151600</v>
      </c>
      <c r="DA672" s="41">
        <v>158300</v>
      </c>
      <c r="DB672" s="41">
        <v>162700</v>
      </c>
      <c r="DC672" s="41">
        <v>164100</v>
      </c>
      <c r="DD672" s="41">
        <v>165600</v>
      </c>
      <c r="DE672" s="41">
        <v>169600</v>
      </c>
      <c r="DF672" s="41">
        <v>174700</v>
      </c>
      <c r="DG672" s="41">
        <v>180400</v>
      </c>
      <c r="DH672" s="41">
        <v>185500</v>
      </c>
      <c r="DI672" s="41">
        <v>191200</v>
      </c>
      <c r="DJ672" s="41">
        <v>197300</v>
      </c>
      <c r="DK672" s="41">
        <v>204200</v>
      </c>
      <c r="DL672" s="41">
        <v>207700</v>
      </c>
      <c r="DM672" s="41">
        <v>212100</v>
      </c>
      <c r="DN672" s="41">
        <v>222500</v>
      </c>
      <c r="DO672" s="41">
        <v>235200</v>
      </c>
      <c r="DP672" s="41">
        <v>242700</v>
      </c>
    </row>
    <row r="673" spans="1:120">
      <c r="A673" s="41">
        <v>92883</v>
      </c>
      <c r="B673" s="41" t="s">
        <v>461</v>
      </c>
      <c r="C673" s="41" t="s">
        <v>66</v>
      </c>
      <c r="D673" s="41" t="s">
        <v>414</v>
      </c>
      <c r="E673" s="41" t="s">
        <v>414</v>
      </c>
      <c r="F673" s="41">
        <v>436400</v>
      </c>
      <c r="G673" s="41">
        <v>440000</v>
      </c>
      <c r="H673" s="41">
        <v>444000</v>
      </c>
      <c r="I673" s="41">
        <v>449100</v>
      </c>
      <c r="J673" s="41">
        <v>454900</v>
      </c>
      <c r="K673" s="41">
        <v>459500</v>
      </c>
      <c r="L673" s="41">
        <v>462000</v>
      </c>
      <c r="M673" s="41">
        <v>464000</v>
      </c>
      <c r="N673" s="41">
        <v>467900</v>
      </c>
      <c r="O673" s="41">
        <v>474000</v>
      </c>
      <c r="P673" s="41">
        <v>480500</v>
      </c>
      <c r="Q673" s="41">
        <v>486900</v>
      </c>
      <c r="R673" s="41">
        <v>491600</v>
      </c>
      <c r="S673" s="41">
        <v>498100</v>
      </c>
      <c r="T673" s="41">
        <v>505200</v>
      </c>
      <c r="U673" s="41">
        <v>507200</v>
      </c>
      <c r="V673" s="41">
        <v>504800</v>
      </c>
      <c r="W673" s="41">
        <v>504900</v>
      </c>
      <c r="X673" s="41">
        <v>507200</v>
      </c>
      <c r="Y673" s="41">
        <v>508900</v>
      </c>
      <c r="Z673" s="41">
        <v>508800</v>
      </c>
      <c r="AA673" s="41">
        <v>505800</v>
      </c>
      <c r="AB673" s="41">
        <v>499200</v>
      </c>
      <c r="AC673" s="41">
        <v>493200</v>
      </c>
      <c r="AD673" s="41">
        <v>489200</v>
      </c>
      <c r="AE673" s="41">
        <v>483700</v>
      </c>
      <c r="AF673" s="41">
        <v>476800</v>
      </c>
      <c r="AG673" s="41">
        <v>471400</v>
      </c>
      <c r="AH673" s="41">
        <v>466400</v>
      </c>
      <c r="AI673" s="41">
        <v>461200</v>
      </c>
      <c r="AJ673" s="41">
        <v>457400</v>
      </c>
      <c r="AK673" s="41">
        <v>453000</v>
      </c>
      <c r="AL673" s="41">
        <v>448400</v>
      </c>
      <c r="AM673" s="41">
        <v>442800</v>
      </c>
      <c r="AN673" s="41">
        <v>434900</v>
      </c>
      <c r="AO673" s="41">
        <v>423700</v>
      </c>
      <c r="AP673" s="41">
        <v>414200</v>
      </c>
      <c r="AQ673" s="41">
        <v>405400</v>
      </c>
      <c r="AR673" s="41">
        <v>394400</v>
      </c>
      <c r="AS673" s="41">
        <v>381400</v>
      </c>
      <c r="AT673" s="41">
        <v>369400</v>
      </c>
      <c r="AU673" s="41">
        <v>355700</v>
      </c>
      <c r="AV673" s="41">
        <v>341300</v>
      </c>
      <c r="AW673" s="41">
        <v>327700</v>
      </c>
      <c r="AX673" s="41">
        <v>316800</v>
      </c>
      <c r="AY673" s="41">
        <v>308700</v>
      </c>
      <c r="AZ673" s="41">
        <v>303100</v>
      </c>
      <c r="BA673" s="41">
        <v>297100</v>
      </c>
      <c r="BB673" s="41">
        <v>289300</v>
      </c>
      <c r="BC673" s="41">
        <v>281100</v>
      </c>
      <c r="BD673" s="41">
        <v>276100</v>
      </c>
      <c r="BE673" s="41">
        <v>272800</v>
      </c>
      <c r="BF673" s="41">
        <v>268900</v>
      </c>
      <c r="BG673" s="41">
        <v>265700</v>
      </c>
      <c r="BH673" s="41">
        <v>263200</v>
      </c>
      <c r="BI673" s="41">
        <v>260800</v>
      </c>
      <c r="BJ673" s="41">
        <v>259600</v>
      </c>
      <c r="BK673" s="41">
        <v>259500</v>
      </c>
      <c r="BL673" s="41">
        <v>260600</v>
      </c>
      <c r="BM673" s="41">
        <v>262800</v>
      </c>
      <c r="BN673" s="41">
        <v>265600</v>
      </c>
      <c r="BO673" s="41">
        <v>268800</v>
      </c>
      <c r="BP673" s="41">
        <v>270600</v>
      </c>
      <c r="BQ673" s="41">
        <v>271100</v>
      </c>
      <c r="BR673" s="41">
        <v>271800</v>
      </c>
      <c r="BS673" s="41">
        <v>272000</v>
      </c>
      <c r="BT673" s="41">
        <v>271100</v>
      </c>
      <c r="BU673" s="41">
        <v>271800</v>
      </c>
      <c r="BV673" s="41">
        <v>271300</v>
      </c>
      <c r="BW673" s="41">
        <v>270200</v>
      </c>
      <c r="BX673" s="41">
        <v>270400</v>
      </c>
      <c r="BY673" s="41">
        <v>271100</v>
      </c>
      <c r="BZ673" s="41">
        <v>271000</v>
      </c>
      <c r="CA673" s="41">
        <v>270800</v>
      </c>
      <c r="CB673" s="41">
        <v>269300</v>
      </c>
      <c r="CC673" s="41">
        <v>266600</v>
      </c>
      <c r="CD673" s="41">
        <v>264600</v>
      </c>
      <c r="CE673" s="41">
        <v>263400</v>
      </c>
      <c r="CF673" s="41">
        <v>261800</v>
      </c>
      <c r="CG673" s="41">
        <v>258600</v>
      </c>
      <c r="CH673" s="41">
        <v>256300</v>
      </c>
      <c r="CI673" s="41">
        <v>256500</v>
      </c>
      <c r="CJ673" s="41">
        <v>256500</v>
      </c>
      <c r="CK673" s="41">
        <v>255000</v>
      </c>
      <c r="CL673" s="41">
        <v>252800</v>
      </c>
      <c r="CM673" s="41">
        <v>252500</v>
      </c>
      <c r="CN673" s="41">
        <v>254000</v>
      </c>
      <c r="CO673" s="41">
        <v>255100</v>
      </c>
      <c r="CP673" s="41">
        <v>255000</v>
      </c>
      <c r="CQ673" s="41">
        <v>257400</v>
      </c>
      <c r="CR673" s="41">
        <v>260000</v>
      </c>
      <c r="CS673" s="41">
        <v>260700</v>
      </c>
      <c r="CT673" s="41">
        <v>262100</v>
      </c>
      <c r="CU673" s="41">
        <v>265200</v>
      </c>
      <c r="CV673" s="41">
        <v>267300</v>
      </c>
      <c r="CW673" s="41">
        <v>270900</v>
      </c>
      <c r="CX673" s="41">
        <v>276600</v>
      </c>
      <c r="CY673" s="41">
        <v>281700</v>
      </c>
      <c r="CZ673" s="41">
        <v>285000</v>
      </c>
      <c r="DA673" s="41">
        <v>291300</v>
      </c>
      <c r="DB673" s="41">
        <v>301100</v>
      </c>
      <c r="DC673" s="41">
        <v>311200</v>
      </c>
      <c r="DD673" s="41">
        <v>320800</v>
      </c>
      <c r="DE673" s="41">
        <v>331200</v>
      </c>
      <c r="DF673" s="41">
        <v>339600</v>
      </c>
      <c r="DG673" s="41">
        <v>345000</v>
      </c>
      <c r="DH673" s="41">
        <v>349300</v>
      </c>
      <c r="DI673" s="41">
        <v>352700</v>
      </c>
      <c r="DJ673" s="41">
        <v>355000</v>
      </c>
      <c r="DK673" s="41">
        <v>356200</v>
      </c>
      <c r="DL673" s="41">
        <v>359600</v>
      </c>
      <c r="DM673" s="41">
        <v>363900</v>
      </c>
      <c r="DN673" s="41">
        <v>368200</v>
      </c>
      <c r="DO673" s="41">
        <v>370000</v>
      </c>
      <c r="DP673" s="41">
        <v>370600</v>
      </c>
    </row>
    <row r="674" spans="1:120">
      <c r="A674" s="41">
        <v>93662</v>
      </c>
      <c r="B674" s="41" t="s">
        <v>678</v>
      </c>
      <c r="C674" s="41" t="s">
        <v>66</v>
      </c>
      <c r="D674" s="41" t="s">
        <v>442</v>
      </c>
      <c r="E674" s="41" t="s">
        <v>442</v>
      </c>
      <c r="F674" s="41">
        <v>187900</v>
      </c>
      <c r="G674" s="41">
        <v>193400</v>
      </c>
      <c r="H674" s="41">
        <v>200000</v>
      </c>
      <c r="I674" s="41">
        <v>206800</v>
      </c>
      <c r="J674" s="41">
        <v>213500</v>
      </c>
      <c r="K674" s="41">
        <v>220400</v>
      </c>
      <c r="L674" s="41">
        <v>227200</v>
      </c>
      <c r="M674" s="41">
        <v>233900</v>
      </c>
      <c r="N674" s="41">
        <v>240700</v>
      </c>
      <c r="O674" s="41">
        <v>247000</v>
      </c>
      <c r="P674" s="41">
        <v>252500</v>
      </c>
      <c r="Q674" s="41">
        <v>256700</v>
      </c>
      <c r="R674" s="41">
        <v>259000</v>
      </c>
      <c r="S674" s="41">
        <v>259900</v>
      </c>
      <c r="T674" s="41">
        <v>261300</v>
      </c>
      <c r="U674" s="41">
        <v>263300</v>
      </c>
      <c r="V674" s="41">
        <v>264700</v>
      </c>
      <c r="W674" s="41">
        <v>265500</v>
      </c>
      <c r="X674" s="41">
        <v>266200</v>
      </c>
      <c r="Y674" s="41">
        <v>265500</v>
      </c>
      <c r="Z674" s="41">
        <v>263400</v>
      </c>
      <c r="AA674" s="41">
        <v>262000</v>
      </c>
      <c r="AB674" s="41">
        <v>261200</v>
      </c>
      <c r="AC674" s="41">
        <v>259900</v>
      </c>
      <c r="AD674" s="41">
        <v>258200</v>
      </c>
      <c r="AE674" s="41">
        <v>255200</v>
      </c>
      <c r="AF674" s="41">
        <v>252200</v>
      </c>
      <c r="AG674" s="41">
        <v>250300</v>
      </c>
      <c r="AH674" s="41">
        <v>248500</v>
      </c>
      <c r="AI674" s="41">
        <v>245500</v>
      </c>
      <c r="AJ674" s="41">
        <v>242300</v>
      </c>
      <c r="AK674" s="41">
        <v>239100</v>
      </c>
      <c r="AL674" s="41">
        <v>235800</v>
      </c>
      <c r="AM674" s="41">
        <v>231400</v>
      </c>
      <c r="AN674" s="41">
        <v>226300</v>
      </c>
      <c r="AO674" s="41">
        <v>222600</v>
      </c>
      <c r="AP674" s="41">
        <v>220700</v>
      </c>
      <c r="AQ674" s="41">
        <v>216500</v>
      </c>
      <c r="AR674" s="41">
        <v>210800</v>
      </c>
      <c r="AS674" s="41">
        <v>206400</v>
      </c>
      <c r="AT674" s="41">
        <v>202600</v>
      </c>
      <c r="AU674" s="41">
        <v>197400</v>
      </c>
      <c r="AV674" s="41">
        <v>192100</v>
      </c>
      <c r="AW674" s="41">
        <v>187300</v>
      </c>
      <c r="AX674" s="41">
        <v>183000</v>
      </c>
      <c r="AY674" s="41">
        <v>179000</v>
      </c>
      <c r="AZ674" s="41">
        <v>174100</v>
      </c>
      <c r="BA674" s="41">
        <v>170100</v>
      </c>
      <c r="BB674" s="41">
        <v>168400</v>
      </c>
      <c r="BC674" s="41">
        <v>166000</v>
      </c>
      <c r="BD674" s="41">
        <v>161800</v>
      </c>
      <c r="BE674" s="41">
        <v>158600</v>
      </c>
      <c r="BF674" s="41">
        <v>156700</v>
      </c>
      <c r="BG674" s="41">
        <v>155200</v>
      </c>
      <c r="BH674" s="41">
        <v>153600</v>
      </c>
      <c r="BI674" s="41">
        <v>151600</v>
      </c>
      <c r="BJ674" s="41">
        <v>149900</v>
      </c>
      <c r="BK674" s="41">
        <v>149000</v>
      </c>
      <c r="BL674" s="41">
        <v>148400</v>
      </c>
      <c r="BM674" s="41">
        <v>147000</v>
      </c>
      <c r="BN674" s="41">
        <v>144600</v>
      </c>
      <c r="BO674" s="41">
        <v>144100</v>
      </c>
      <c r="BP674" s="41">
        <v>143600</v>
      </c>
      <c r="BQ674" s="41">
        <v>141300</v>
      </c>
      <c r="BR674" s="41">
        <v>139200</v>
      </c>
      <c r="BS674" s="41">
        <v>138600</v>
      </c>
      <c r="BT674" s="41">
        <v>138600</v>
      </c>
      <c r="BU674" s="41">
        <v>138400</v>
      </c>
      <c r="BV674" s="41">
        <v>136400</v>
      </c>
      <c r="BW674" s="41">
        <v>134500</v>
      </c>
      <c r="BX674" s="41">
        <v>134300</v>
      </c>
      <c r="BY674" s="41">
        <v>132800</v>
      </c>
      <c r="BZ674" s="41">
        <v>129300</v>
      </c>
      <c r="CA674" s="41">
        <v>129700</v>
      </c>
      <c r="CB674" s="41">
        <v>133500</v>
      </c>
      <c r="CC674" s="41">
        <v>133600</v>
      </c>
      <c r="CD674" s="41">
        <v>131200</v>
      </c>
      <c r="CE674" s="41">
        <v>129900</v>
      </c>
      <c r="CF674" s="41">
        <v>128100</v>
      </c>
      <c r="CG674" s="41">
        <v>126400</v>
      </c>
      <c r="CH674" s="41">
        <v>125500</v>
      </c>
      <c r="CI674" s="41">
        <v>123700</v>
      </c>
      <c r="CJ674" s="41">
        <v>122500</v>
      </c>
      <c r="CK674" s="41">
        <v>121300</v>
      </c>
      <c r="CL674" s="41">
        <v>120200</v>
      </c>
      <c r="CM674" s="41">
        <v>120500</v>
      </c>
      <c r="CN674" s="41">
        <v>121600</v>
      </c>
      <c r="CO674" s="41">
        <v>123000</v>
      </c>
      <c r="CP674" s="41">
        <v>124200</v>
      </c>
      <c r="CQ674" s="41">
        <v>126000</v>
      </c>
      <c r="CR674" s="41">
        <v>127100</v>
      </c>
      <c r="CS674" s="41">
        <v>127500</v>
      </c>
      <c r="CT674" s="41">
        <v>127900</v>
      </c>
      <c r="CU674" s="41">
        <v>128800</v>
      </c>
      <c r="CV674" s="41">
        <v>129200</v>
      </c>
      <c r="CW674" s="41">
        <v>130900</v>
      </c>
      <c r="CX674" s="41">
        <v>133300</v>
      </c>
      <c r="CY674" s="41">
        <v>133700</v>
      </c>
      <c r="CZ674" s="41">
        <v>133900</v>
      </c>
      <c r="DA674" s="41">
        <v>135800</v>
      </c>
      <c r="DB674" s="41">
        <v>138400</v>
      </c>
      <c r="DC674" s="41">
        <v>139500</v>
      </c>
      <c r="DD674" s="41">
        <v>140300</v>
      </c>
      <c r="DE674" s="41">
        <v>142400</v>
      </c>
      <c r="DF674" s="41">
        <v>145600</v>
      </c>
      <c r="DG674" s="41">
        <v>148700</v>
      </c>
      <c r="DH674" s="41">
        <v>150600</v>
      </c>
      <c r="DI674" s="41">
        <v>151900</v>
      </c>
      <c r="DJ674" s="41">
        <v>153100</v>
      </c>
      <c r="DK674" s="41">
        <v>152900</v>
      </c>
      <c r="DL674" s="41">
        <v>152200</v>
      </c>
      <c r="DM674" s="41">
        <v>153500</v>
      </c>
      <c r="DN674" s="41">
        <v>155500</v>
      </c>
      <c r="DO674" s="41">
        <v>156400</v>
      </c>
      <c r="DP674" s="41">
        <v>156800</v>
      </c>
    </row>
    <row r="675" spans="1:120">
      <c r="A675" s="41">
        <v>90814</v>
      </c>
      <c r="B675" s="41" t="s">
        <v>400</v>
      </c>
      <c r="C675" s="41" t="s">
        <v>66</v>
      </c>
      <c r="D675" s="41" t="s">
        <v>394</v>
      </c>
      <c r="E675" s="41" t="s">
        <v>394</v>
      </c>
      <c r="F675" s="41">
        <v>751400</v>
      </c>
      <c r="G675" s="41">
        <v>756600</v>
      </c>
      <c r="H675" s="41">
        <v>764900</v>
      </c>
      <c r="I675" s="41">
        <v>770200</v>
      </c>
      <c r="J675" s="41">
        <v>775200</v>
      </c>
      <c r="K675" s="41">
        <v>781600</v>
      </c>
      <c r="L675" s="41">
        <v>789100</v>
      </c>
      <c r="M675" s="41">
        <v>800900</v>
      </c>
      <c r="N675" s="41">
        <v>809300</v>
      </c>
      <c r="O675" s="41">
        <v>809500</v>
      </c>
      <c r="P675" s="41">
        <v>810500</v>
      </c>
      <c r="Q675" s="41">
        <v>816200</v>
      </c>
      <c r="R675" s="41">
        <v>821200</v>
      </c>
      <c r="S675" s="41">
        <v>826500</v>
      </c>
      <c r="T675" s="41">
        <v>828200</v>
      </c>
      <c r="U675" s="41">
        <v>823500</v>
      </c>
      <c r="V675" s="41">
        <v>823200</v>
      </c>
      <c r="W675" s="41">
        <v>833200</v>
      </c>
      <c r="X675" s="41">
        <v>844100</v>
      </c>
      <c r="Y675" s="41">
        <v>845900</v>
      </c>
      <c r="Z675" s="41">
        <v>841000</v>
      </c>
      <c r="AA675" s="41">
        <v>830600</v>
      </c>
      <c r="AB675" s="41">
        <v>816400</v>
      </c>
      <c r="AC675" s="41">
        <v>801400</v>
      </c>
      <c r="AD675" s="41">
        <v>792100</v>
      </c>
      <c r="AE675" s="41">
        <v>790400</v>
      </c>
      <c r="AF675" s="41">
        <v>794400</v>
      </c>
      <c r="AG675" s="41">
        <v>797600</v>
      </c>
      <c r="AH675" s="41">
        <v>797300</v>
      </c>
      <c r="AI675" s="41">
        <v>793700</v>
      </c>
      <c r="AJ675" s="41">
        <v>787500</v>
      </c>
      <c r="AK675" s="41">
        <v>781200</v>
      </c>
      <c r="AL675" s="41">
        <v>775200</v>
      </c>
      <c r="AM675" s="41">
        <v>770100</v>
      </c>
      <c r="AN675" s="41">
        <v>767500</v>
      </c>
      <c r="AO675" s="41">
        <v>767700</v>
      </c>
      <c r="AP675" s="41">
        <v>766600</v>
      </c>
      <c r="AQ675" s="41">
        <v>761600</v>
      </c>
      <c r="AR675" s="41">
        <v>751500</v>
      </c>
      <c r="AS675" s="41">
        <v>739000</v>
      </c>
      <c r="AT675" s="41">
        <v>727600</v>
      </c>
      <c r="AU675" s="41">
        <v>718200</v>
      </c>
      <c r="AV675" s="41">
        <v>714100</v>
      </c>
      <c r="AW675" s="41">
        <v>714700</v>
      </c>
      <c r="AX675" s="41">
        <v>715900</v>
      </c>
      <c r="AY675" s="41">
        <v>717000</v>
      </c>
      <c r="AZ675" s="41">
        <v>717400</v>
      </c>
      <c r="BA675" s="41">
        <v>717600</v>
      </c>
      <c r="BB675" s="41">
        <v>718200</v>
      </c>
      <c r="BC675" s="41">
        <v>714800</v>
      </c>
      <c r="BD675" s="41">
        <v>703500</v>
      </c>
      <c r="BE675" s="41">
        <v>696400</v>
      </c>
      <c r="BF675" s="41">
        <v>699300</v>
      </c>
      <c r="BG675" s="41">
        <v>702600</v>
      </c>
      <c r="BH675" s="41">
        <v>700100</v>
      </c>
      <c r="BI675" s="41">
        <v>696600</v>
      </c>
      <c r="BJ675" s="41">
        <v>696700</v>
      </c>
      <c r="BK675" s="41">
        <v>702200</v>
      </c>
      <c r="BL675" s="41">
        <v>706600</v>
      </c>
      <c r="BM675" s="41">
        <v>707500</v>
      </c>
      <c r="BN675" s="41">
        <v>704300</v>
      </c>
      <c r="BO675" s="41">
        <v>703900</v>
      </c>
      <c r="BP675" s="41">
        <v>711000</v>
      </c>
      <c r="BQ675" s="41">
        <v>708900</v>
      </c>
      <c r="BR675" s="41">
        <v>685800</v>
      </c>
      <c r="BS675" s="41">
        <v>666900</v>
      </c>
      <c r="BT675" s="41">
        <v>660800</v>
      </c>
      <c r="BU675" s="41">
        <v>656200</v>
      </c>
      <c r="BV675" s="41">
        <v>651500</v>
      </c>
      <c r="BW675" s="41">
        <v>651000</v>
      </c>
      <c r="BX675" s="41">
        <v>653200</v>
      </c>
      <c r="BY675" s="41">
        <v>656900</v>
      </c>
      <c r="BZ675" s="41">
        <v>660100</v>
      </c>
      <c r="CA675" s="41">
        <v>661400</v>
      </c>
      <c r="CB675" s="41">
        <v>659800</v>
      </c>
      <c r="CC675" s="41">
        <v>659100</v>
      </c>
      <c r="CD675" s="41">
        <v>657400</v>
      </c>
      <c r="CE675" s="41">
        <v>652400</v>
      </c>
      <c r="CF675" s="41">
        <v>649500</v>
      </c>
      <c r="CG675" s="41">
        <v>650200</v>
      </c>
      <c r="CH675" s="41">
        <v>647800</v>
      </c>
      <c r="CI675" s="41">
        <v>643900</v>
      </c>
      <c r="CJ675" s="41">
        <v>642900</v>
      </c>
      <c r="CK675" s="41">
        <v>641400</v>
      </c>
      <c r="CL675" s="41">
        <v>641300</v>
      </c>
      <c r="CM675" s="41">
        <v>644900</v>
      </c>
      <c r="CN675" s="41">
        <v>652100</v>
      </c>
      <c r="CO675" s="41">
        <v>662100</v>
      </c>
      <c r="CP675" s="41">
        <v>672400</v>
      </c>
      <c r="CQ675" s="41">
        <v>673300</v>
      </c>
      <c r="CR675" s="41">
        <v>673100</v>
      </c>
      <c r="CS675" s="41">
        <v>681000</v>
      </c>
      <c r="CT675" s="41">
        <v>696200</v>
      </c>
      <c r="CU675" s="41">
        <v>706500</v>
      </c>
      <c r="CV675" s="41">
        <v>711200</v>
      </c>
      <c r="CW675" s="41">
        <v>712800</v>
      </c>
      <c r="CX675" s="41">
        <v>716100</v>
      </c>
      <c r="CY675" s="41">
        <v>719200</v>
      </c>
      <c r="CZ675" s="41">
        <v>723100</v>
      </c>
      <c r="DA675" s="41">
        <v>727600</v>
      </c>
      <c r="DB675" s="41">
        <v>738300</v>
      </c>
      <c r="DC675" s="41">
        <v>751700</v>
      </c>
      <c r="DD675" s="41">
        <v>760200</v>
      </c>
      <c r="DE675" s="41">
        <v>758100</v>
      </c>
      <c r="DF675" s="41">
        <v>751000</v>
      </c>
      <c r="DG675" s="41">
        <v>744000</v>
      </c>
      <c r="DH675" s="41">
        <v>746300</v>
      </c>
      <c r="DI675" s="41">
        <v>752100</v>
      </c>
      <c r="DJ675" s="41">
        <v>758700</v>
      </c>
      <c r="DK675" s="41">
        <v>763600</v>
      </c>
      <c r="DL675" s="41">
        <v>774100</v>
      </c>
      <c r="DM675" s="41">
        <v>794100</v>
      </c>
      <c r="DN675" s="41">
        <v>820800</v>
      </c>
      <c r="DO675" s="41">
        <v>838200</v>
      </c>
      <c r="DP675" s="41">
        <v>847600</v>
      </c>
    </row>
    <row r="676" spans="1:120">
      <c r="A676" s="41">
        <v>90249</v>
      </c>
      <c r="B676" s="41" t="s">
        <v>507</v>
      </c>
      <c r="C676" s="41" t="s">
        <v>66</v>
      </c>
      <c r="D676" s="41" t="s">
        <v>394</v>
      </c>
      <c r="E676" s="41" t="s">
        <v>394</v>
      </c>
      <c r="F676" s="41">
        <v>430800</v>
      </c>
      <c r="G676" s="41">
        <v>436700</v>
      </c>
      <c r="H676" s="41">
        <v>443100</v>
      </c>
      <c r="I676" s="41">
        <v>450100</v>
      </c>
      <c r="J676" s="41">
        <v>457400</v>
      </c>
      <c r="K676" s="41">
        <v>464700</v>
      </c>
      <c r="L676" s="41">
        <v>472900</v>
      </c>
      <c r="M676" s="41">
        <v>480800</v>
      </c>
      <c r="N676" s="41">
        <v>488000</v>
      </c>
      <c r="O676" s="41">
        <v>494900</v>
      </c>
      <c r="P676" s="41">
        <v>502200</v>
      </c>
      <c r="Q676" s="41">
        <v>508200</v>
      </c>
      <c r="R676" s="41">
        <v>511700</v>
      </c>
      <c r="S676" s="41">
        <v>514400</v>
      </c>
      <c r="T676" s="41">
        <v>518000</v>
      </c>
      <c r="U676" s="41">
        <v>522200</v>
      </c>
      <c r="V676" s="41">
        <v>526300</v>
      </c>
      <c r="W676" s="41">
        <v>529200</v>
      </c>
      <c r="X676" s="41">
        <v>530200</v>
      </c>
      <c r="Y676" s="41">
        <v>530600</v>
      </c>
      <c r="Z676" s="41">
        <v>530500</v>
      </c>
      <c r="AA676" s="41">
        <v>529900</v>
      </c>
      <c r="AB676" s="41">
        <v>528600</v>
      </c>
      <c r="AC676" s="41">
        <v>527200</v>
      </c>
      <c r="AD676" s="41">
        <v>526100</v>
      </c>
      <c r="AE676" s="41">
        <v>524900</v>
      </c>
      <c r="AF676" s="41">
        <v>521100</v>
      </c>
      <c r="AG676" s="41">
        <v>516800</v>
      </c>
      <c r="AH676" s="41">
        <v>512700</v>
      </c>
      <c r="AI676" s="41">
        <v>508400</v>
      </c>
      <c r="AJ676" s="41">
        <v>503200</v>
      </c>
      <c r="AK676" s="41">
        <v>499000</v>
      </c>
      <c r="AL676" s="41">
        <v>495700</v>
      </c>
      <c r="AM676" s="41">
        <v>492200</v>
      </c>
      <c r="AN676" s="41">
        <v>486800</v>
      </c>
      <c r="AO676" s="41">
        <v>479000</v>
      </c>
      <c r="AP676" s="41">
        <v>471200</v>
      </c>
      <c r="AQ676" s="41">
        <v>462800</v>
      </c>
      <c r="AR676" s="41">
        <v>452700</v>
      </c>
      <c r="AS676" s="41">
        <v>440500</v>
      </c>
      <c r="AT676" s="41">
        <v>428300</v>
      </c>
      <c r="AU676" s="41">
        <v>416300</v>
      </c>
      <c r="AV676" s="41">
        <v>404700</v>
      </c>
      <c r="AW676" s="41">
        <v>392700</v>
      </c>
      <c r="AX676" s="41">
        <v>382900</v>
      </c>
      <c r="AY676" s="41">
        <v>375100</v>
      </c>
      <c r="AZ676" s="41">
        <v>368600</v>
      </c>
      <c r="BA676" s="41">
        <v>363900</v>
      </c>
      <c r="BB676" s="41">
        <v>361200</v>
      </c>
      <c r="BC676" s="41">
        <v>358100</v>
      </c>
      <c r="BD676" s="41">
        <v>355400</v>
      </c>
      <c r="BE676" s="41">
        <v>353400</v>
      </c>
      <c r="BF676" s="41">
        <v>350500</v>
      </c>
      <c r="BG676" s="41">
        <v>347100</v>
      </c>
      <c r="BH676" s="41">
        <v>344800</v>
      </c>
      <c r="BI676" s="41">
        <v>343500</v>
      </c>
      <c r="BJ676" s="41">
        <v>343500</v>
      </c>
      <c r="BK676" s="41">
        <v>344400</v>
      </c>
      <c r="BL676" s="41">
        <v>345700</v>
      </c>
      <c r="BM676" s="41">
        <v>347300</v>
      </c>
      <c r="BN676" s="41">
        <v>347300</v>
      </c>
      <c r="BO676" s="41">
        <v>346700</v>
      </c>
      <c r="BP676" s="41">
        <v>347200</v>
      </c>
      <c r="BQ676" s="41">
        <v>348700</v>
      </c>
      <c r="BR676" s="41">
        <v>350400</v>
      </c>
      <c r="BS676" s="41">
        <v>352600</v>
      </c>
      <c r="BT676" s="41">
        <v>351600</v>
      </c>
      <c r="BU676" s="41">
        <v>347300</v>
      </c>
      <c r="BV676" s="41">
        <v>343300</v>
      </c>
      <c r="BW676" s="41">
        <v>341800</v>
      </c>
      <c r="BX676" s="41">
        <v>339700</v>
      </c>
      <c r="BY676" s="41">
        <v>336300</v>
      </c>
      <c r="BZ676" s="41">
        <v>333100</v>
      </c>
      <c r="CA676" s="41">
        <v>332200</v>
      </c>
      <c r="CB676" s="41">
        <v>332100</v>
      </c>
      <c r="CC676" s="41">
        <v>332000</v>
      </c>
      <c r="CD676" s="41">
        <v>331100</v>
      </c>
      <c r="CE676" s="41">
        <v>330600</v>
      </c>
      <c r="CF676" s="41">
        <v>330000</v>
      </c>
      <c r="CG676" s="41">
        <v>329900</v>
      </c>
      <c r="CH676" s="41">
        <v>327800</v>
      </c>
      <c r="CI676" s="41">
        <v>324300</v>
      </c>
      <c r="CJ676" s="41">
        <v>321600</v>
      </c>
      <c r="CK676" s="41">
        <v>320600</v>
      </c>
      <c r="CL676" s="41">
        <v>319600</v>
      </c>
      <c r="CM676" s="41">
        <v>317800</v>
      </c>
      <c r="CN676" s="41">
        <v>316000</v>
      </c>
      <c r="CO676" s="41">
        <v>314800</v>
      </c>
      <c r="CP676" s="41">
        <v>314800</v>
      </c>
      <c r="CQ676" s="41">
        <v>314000</v>
      </c>
      <c r="CR676" s="41">
        <v>314800</v>
      </c>
      <c r="CS676" s="41">
        <v>317800</v>
      </c>
      <c r="CT676" s="41">
        <v>321100</v>
      </c>
      <c r="CU676" s="41">
        <v>324400</v>
      </c>
      <c r="CV676" s="41">
        <v>327500</v>
      </c>
      <c r="CW676" s="41">
        <v>330500</v>
      </c>
      <c r="CX676" s="41">
        <v>334800</v>
      </c>
      <c r="CY676" s="41">
        <v>341400</v>
      </c>
      <c r="CZ676" s="41">
        <v>348500</v>
      </c>
      <c r="DA676" s="41">
        <v>355900</v>
      </c>
      <c r="DB676" s="41">
        <v>363100</v>
      </c>
      <c r="DC676" s="41">
        <v>369800</v>
      </c>
      <c r="DD676" s="41">
        <v>375000</v>
      </c>
      <c r="DE676" s="41">
        <v>379100</v>
      </c>
      <c r="DF676" s="41">
        <v>381800</v>
      </c>
      <c r="DG676" s="41">
        <v>383600</v>
      </c>
      <c r="DH676" s="41">
        <v>387300</v>
      </c>
      <c r="DI676" s="41">
        <v>390500</v>
      </c>
      <c r="DJ676" s="41">
        <v>392500</v>
      </c>
      <c r="DK676" s="41">
        <v>396000</v>
      </c>
      <c r="DL676" s="41">
        <v>401700</v>
      </c>
      <c r="DM676" s="41">
        <v>405900</v>
      </c>
      <c r="DN676" s="41">
        <v>409300</v>
      </c>
      <c r="DO676" s="41">
        <v>412200</v>
      </c>
      <c r="DP676" s="41">
        <v>414800</v>
      </c>
    </row>
    <row r="677" spans="1:120">
      <c r="A677" s="41">
        <v>94803</v>
      </c>
      <c r="B677" s="41" t="s">
        <v>173</v>
      </c>
      <c r="C677" s="41" t="s">
        <v>66</v>
      </c>
      <c r="D677" s="41" t="s">
        <v>65</v>
      </c>
      <c r="E677" s="41" t="s">
        <v>342</v>
      </c>
      <c r="F677" s="41">
        <v>489600</v>
      </c>
      <c r="G677" s="41">
        <v>496800</v>
      </c>
      <c r="H677" s="41">
        <v>505300</v>
      </c>
      <c r="I677" s="41">
        <v>514900</v>
      </c>
      <c r="J677" s="41">
        <v>524400</v>
      </c>
      <c r="K677" s="41">
        <v>532000</v>
      </c>
      <c r="L677" s="41">
        <v>537500</v>
      </c>
      <c r="M677" s="41">
        <v>542900</v>
      </c>
      <c r="N677" s="41">
        <v>548900</v>
      </c>
      <c r="O677" s="41">
        <v>555000</v>
      </c>
      <c r="P677" s="41">
        <v>560300</v>
      </c>
      <c r="Q677" s="41">
        <v>560700</v>
      </c>
      <c r="R677" s="41">
        <v>556600</v>
      </c>
      <c r="S677" s="41">
        <v>553600</v>
      </c>
      <c r="T677" s="41">
        <v>553800</v>
      </c>
      <c r="U677" s="41">
        <v>553600</v>
      </c>
      <c r="V677" s="41">
        <v>552000</v>
      </c>
      <c r="W677" s="41">
        <v>550700</v>
      </c>
      <c r="X677" s="41">
        <v>549600</v>
      </c>
      <c r="Y677" s="41">
        <v>546900</v>
      </c>
      <c r="Z677" s="41">
        <v>543700</v>
      </c>
      <c r="AA677" s="41">
        <v>542700</v>
      </c>
      <c r="AB677" s="41">
        <v>543700</v>
      </c>
      <c r="AC677" s="41">
        <v>542100</v>
      </c>
      <c r="AD677" s="41">
        <v>537500</v>
      </c>
      <c r="AE677" s="41">
        <v>532400</v>
      </c>
      <c r="AF677" s="41">
        <v>530400</v>
      </c>
      <c r="AG677" s="41">
        <v>532100</v>
      </c>
      <c r="AH677" s="41">
        <v>532800</v>
      </c>
      <c r="AI677" s="41">
        <v>528000</v>
      </c>
      <c r="AJ677" s="41">
        <v>522000</v>
      </c>
      <c r="AK677" s="41">
        <v>515800</v>
      </c>
      <c r="AL677" s="41">
        <v>506800</v>
      </c>
      <c r="AM677" s="41">
        <v>495800</v>
      </c>
      <c r="AN677" s="41">
        <v>484100</v>
      </c>
      <c r="AO677" s="41">
        <v>470500</v>
      </c>
      <c r="AP677" s="41">
        <v>455800</v>
      </c>
      <c r="AQ677" s="41">
        <v>437700</v>
      </c>
      <c r="AR677" s="41">
        <v>419500</v>
      </c>
      <c r="AS677" s="41">
        <v>401600</v>
      </c>
      <c r="AT677" s="41">
        <v>385900</v>
      </c>
      <c r="AU677" s="41">
        <v>372300</v>
      </c>
      <c r="AV677" s="41">
        <v>361100</v>
      </c>
      <c r="AW677" s="41">
        <v>352100</v>
      </c>
      <c r="AX677" s="41">
        <v>344000</v>
      </c>
      <c r="AY677" s="41">
        <v>334000</v>
      </c>
      <c r="AZ677" s="41">
        <v>322400</v>
      </c>
      <c r="BA677" s="41">
        <v>320000</v>
      </c>
      <c r="BB677" s="41">
        <v>328200</v>
      </c>
      <c r="BC677" s="41">
        <v>336700</v>
      </c>
      <c r="BD677" s="41">
        <v>333600</v>
      </c>
      <c r="BE677" s="41">
        <v>324400</v>
      </c>
      <c r="BF677" s="41">
        <v>317000</v>
      </c>
      <c r="BG677" s="41">
        <v>313100</v>
      </c>
      <c r="BH677" s="41">
        <v>309700</v>
      </c>
      <c r="BI677" s="41">
        <v>307600</v>
      </c>
      <c r="BJ677" s="41">
        <v>306000</v>
      </c>
      <c r="BK677" s="41">
        <v>302700</v>
      </c>
      <c r="BL677" s="41">
        <v>299100</v>
      </c>
      <c r="BM677" s="41">
        <v>294700</v>
      </c>
      <c r="BN677" s="41">
        <v>289700</v>
      </c>
      <c r="BO677" s="41">
        <v>286800</v>
      </c>
      <c r="BP677" s="41">
        <v>286200</v>
      </c>
      <c r="BQ677" s="41">
        <v>286000</v>
      </c>
      <c r="BR677" s="41">
        <v>285900</v>
      </c>
      <c r="BS677" s="41">
        <v>286400</v>
      </c>
      <c r="BT677" s="41">
        <v>284500</v>
      </c>
      <c r="BU677" s="41">
        <v>279600</v>
      </c>
      <c r="BV677" s="41">
        <v>275700</v>
      </c>
      <c r="BW677" s="41">
        <v>275200</v>
      </c>
      <c r="BX677" s="41">
        <v>274900</v>
      </c>
      <c r="BY677" s="41">
        <v>273600</v>
      </c>
      <c r="BZ677" s="41">
        <v>270200</v>
      </c>
      <c r="CA677" s="41">
        <v>267800</v>
      </c>
      <c r="CB677" s="41">
        <v>267200</v>
      </c>
      <c r="CC677" s="41">
        <v>267800</v>
      </c>
      <c r="CD677" s="41">
        <v>266400</v>
      </c>
      <c r="CE677" s="41">
        <v>264500</v>
      </c>
      <c r="CF677" s="41">
        <v>262100</v>
      </c>
      <c r="CG677" s="41">
        <v>260700</v>
      </c>
      <c r="CH677" s="41">
        <v>258400</v>
      </c>
      <c r="CI677" s="41">
        <v>257400</v>
      </c>
      <c r="CJ677" s="41">
        <v>258000</v>
      </c>
      <c r="CK677" s="41">
        <v>257500</v>
      </c>
      <c r="CL677" s="41">
        <v>255800</v>
      </c>
      <c r="CM677" s="41">
        <v>254000</v>
      </c>
      <c r="CN677" s="41">
        <v>252800</v>
      </c>
      <c r="CO677" s="41">
        <v>252900</v>
      </c>
      <c r="CP677" s="41">
        <v>254900</v>
      </c>
      <c r="CQ677" s="41">
        <v>257500</v>
      </c>
      <c r="CR677" s="41">
        <v>262400</v>
      </c>
      <c r="CS677" s="41">
        <v>266200</v>
      </c>
      <c r="CT677" s="41">
        <v>269700</v>
      </c>
      <c r="CU677" s="41">
        <v>273700</v>
      </c>
      <c r="CV677" s="41">
        <v>278400</v>
      </c>
      <c r="CW677" s="41">
        <v>281100</v>
      </c>
      <c r="CX677" s="41">
        <v>284600</v>
      </c>
      <c r="CY677" s="41">
        <v>289500</v>
      </c>
      <c r="CZ677" s="41">
        <v>296600</v>
      </c>
      <c r="DA677" s="41">
        <v>304400</v>
      </c>
      <c r="DB677" s="41">
        <v>312000</v>
      </c>
      <c r="DC677" s="41">
        <v>318500</v>
      </c>
      <c r="DD677" s="41">
        <v>321800</v>
      </c>
      <c r="DE677" s="41">
        <v>325100</v>
      </c>
      <c r="DF677" s="41">
        <v>331400</v>
      </c>
      <c r="DG677" s="41">
        <v>339100</v>
      </c>
      <c r="DH677" s="41">
        <v>345500</v>
      </c>
      <c r="DI677" s="41">
        <v>353000</v>
      </c>
      <c r="DJ677" s="41">
        <v>359700</v>
      </c>
      <c r="DK677" s="41">
        <v>365500</v>
      </c>
      <c r="DL677" s="41">
        <v>375000</v>
      </c>
      <c r="DM677" s="41">
        <v>384400</v>
      </c>
      <c r="DN677" s="41">
        <v>390000</v>
      </c>
      <c r="DO677" s="41">
        <v>394100</v>
      </c>
      <c r="DP677" s="41">
        <v>398800</v>
      </c>
    </row>
    <row r="678" spans="1:120">
      <c r="A678" s="41">
        <v>91301</v>
      </c>
      <c r="B678" s="41" t="s">
        <v>679</v>
      </c>
      <c r="C678" s="41" t="s">
        <v>66</v>
      </c>
      <c r="D678" s="41" t="s">
        <v>394</v>
      </c>
      <c r="E678" s="41" t="s">
        <v>394</v>
      </c>
      <c r="F678" s="41">
        <v>662100</v>
      </c>
      <c r="G678" s="41">
        <v>670200</v>
      </c>
      <c r="H678" s="41">
        <v>685100</v>
      </c>
      <c r="I678" s="41">
        <v>702900</v>
      </c>
      <c r="J678" s="41">
        <v>712800</v>
      </c>
      <c r="K678" s="41">
        <v>715700</v>
      </c>
      <c r="L678" s="41">
        <v>723400</v>
      </c>
      <c r="M678" s="41">
        <v>735400</v>
      </c>
      <c r="N678" s="41">
        <v>741500</v>
      </c>
      <c r="O678" s="41">
        <v>741600</v>
      </c>
      <c r="P678" s="41">
        <v>739700</v>
      </c>
      <c r="Q678" s="41">
        <v>738300</v>
      </c>
      <c r="R678" s="41">
        <v>738100</v>
      </c>
      <c r="S678" s="41">
        <v>737900</v>
      </c>
      <c r="T678" s="41">
        <v>736900</v>
      </c>
      <c r="U678" s="41">
        <v>733500</v>
      </c>
      <c r="V678" s="41">
        <v>728400</v>
      </c>
      <c r="W678" s="41">
        <v>725200</v>
      </c>
      <c r="X678" s="41">
        <v>723200</v>
      </c>
      <c r="Y678" s="41">
        <v>721000</v>
      </c>
      <c r="Z678" s="41">
        <v>719500</v>
      </c>
      <c r="AA678" s="41">
        <v>723200</v>
      </c>
      <c r="AB678" s="41">
        <v>727900</v>
      </c>
      <c r="AC678" s="41">
        <v>726700</v>
      </c>
      <c r="AD678" s="41">
        <v>721200</v>
      </c>
      <c r="AE678" s="41">
        <v>717700</v>
      </c>
      <c r="AF678" s="41">
        <v>712400</v>
      </c>
      <c r="AG678" s="41">
        <v>709700</v>
      </c>
      <c r="AH678" s="41">
        <v>711300</v>
      </c>
      <c r="AI678" s="41">
        <v>710200</v>
      </c>
      <c r="AJ678" s="41">
        <v>699800</v>
      </c>
      <c r="AK678" s="41">
        <v>686100</v>
      </c>
      <c r="AL678" s="41">
        <v>673800</v>
      </c>
      <c r="AM678" s="41">
        <v>664600</v>
      </c>
      <c r="AN678" s="41">
        <v>657200</v>
      </c>
      <c r="AO678" s="41">
        <v>651800</v>
      </c>
      <c r="AP678" s="41">
        <v>645400</v>
      </c>
      <c r="AQ678" s="41">
        <v>638300</v>
      </c>
      <c r="AR678" s="41">
        <v>629000</v>
      </c>
      <c r="AS678" s="41">
        <v>615400</v>
      </c>
      <c r="AT678" s="41">
        <v>600200</v>
      </c>
      <c r="AU678" s="41">
        <v>588200</v>
      </c>
      <c r="AV678" s="41">
        <v>580400</v>
      </c>
      <c r="AW678" s="41">
        <v>575000</v>
      </c>
      <c r="AX678" s="41">
        <v>573400</v>
      </c>
      <c r="AY678" s="41">
        <v>571500</v>
      </c>
      <c r="AZ678" s="41">
        <v>564600</v>
      </c>
      <c r="BA678" s="41">
        <v>557700</v>
      </c>
      <c r="BB678" s="41">
        <v>557800</v>
      </c>
      <c r="BC678" s="41">
        <v>554700</v>
      </c>
      <c r="BD678" s="41">
        <v>546500</v>
      </c>
      <c r="BE678" s="41">
        <v>542400</v>
      </c>
      <c r="BF678" s="41">
        <v>543100</v>
      </c>
      <c r="BG678" s="41">
        <v>544100</v>
      </c>
      <c r="BH678" s="41">
        <v>546500</v>
      </c>
      <c r="BI678" s="41">
        <v>550200</v>
      </c>
      <c r="BJ678" s="41">
        <v>548400</v>
      </c>
      <c r="BK678" s="41">
        <v>543600</v>
      </c>
      <c r="BL678" s="41">
        <v>544700</v>
      </c>
      <c r="BM678" s="41">
        <v>551700</v>
      </c>
      <c r="BN678" s="41">
        <v>553300</v>
      </c>
      <c r="BO678" s="41">
        <v>549000</v>
      </c>
      <c r="BP678" s="41">
        <v>546400</v>
      </c>
      <c r="BQ678" s="41">
        <v>549200</v>
      </c>
      <c r="BR678" s="41">
        <v>552400</v>
      </c>
      <c r="BS678" s="41">
        <v>550900</v>
      </c>
      <c r="BT678" s="41">
        <v>545500</v>
      </c>
      <c r="BU678" s="41">
        <v>542000</v>
      </c>
      <c r="BV678" s="41">
        <v>540900</v>
      </c>
      <c r="BW678" s="41">
        <v>539800</v>
      </c>
      <c r="BX678" s="41">
        <v>537200</v>
      </c>
      <c r="BY678" s="41">
        <v>533100</v>
      </c>
      <c r="BZ678" s="41">
        <v>527200</v>
      </c>
      <c r="CA678" s="41">
        <v>520200</v>
      </c>
      <c r="CB678" s="41">
        <v>516200</v>
      </c>
      <c r="CC678" s="41">
        <v>515400</v>
      </c>
      <c r="CD678" s="41">
        <v>514600</v>
      </c>
      <c r="CE678" s="41">
        <v>511500</v>
      </c>
      <c r="CF678" s="41">
        <v>509700</v>
      </c>
      <c r="CG678" s="41">
        <v>507900</v>
      </c>
      <c r="CH678" s="41">
        <v>507100</v>
      </c>
      <c r="CI678" s="41">
        <v>506300</v>
      </c>
      <c r="CJ678" s="41">
        <v>507200</v>
      </c>
      <c r="CK678" s="41">
        <v>507400</v>
      </c>
      <c r="CL678" s="41">
        <v>509900</v>
      </c>
      <c r="CM678" s="41">
        <v>510000</v>
      </c>
      <c r="CN678" s="41">
        <v>513900</v>
      </c>
      <c r="CO678" s="41">
        <v>520200</v>
      </c>
      <c r="CP678" s="41">
        <v>523400</v>
      </c>
      <c r="CQ678" s="41">
        <v>521700</v>
      </c>
      <c r="CR678" s="41">
        <v>526200</v>
      </c>
      <c r="CS678" s="41">
        <v>533100</v>
      </c>
      <c r="CT678" s="41">
        <v>544600</v>
      </c>
      <c r="CU678" s="41">
        <v>558500</v>
      </c>
      <c r="CV678" s="41">
        <v>563100</v>
      </c>
      <c r="CW678" s="41">
        <v>567500</v>
      </c>
      <c r="CX678" s="41">
        <v>584800</v>
      </c>
      <c r="CY678" s="41">
        <v>621200</v>
      </c>
      <c r="CZ678" s="41">
        <v>648800</v>
      </c>
      <c r="DA678" s="41">
        <v>650800</v>
      </c>
      <c r="DB678" s="41">
        <v>650800</v>
      </c>
      <c r="DC678" s="41">
        <v>666200</v>
      </c>
      <c r="DD678" s="41">
        <v>668700</v>
      </c>
      <c r="DE678" s="41">
        <v>660200</v>
      </c>
      <c r="DF678" s="41">
        <v>655100</v>
      </c>
      <c r="DG678" s="41">
        <v>651000</v>
      </c>
      <c r="DH678" s="41">
        <v>654300</v>
      </c>
      <c r="DI678" s="41">
        <v>659200</v>
      </c>
      <c r="DJ678" s="41">
        <v>658800</v>
      </c>
      <c r="DK678" s="41">
        <v>666700</v>
      </c>
      <c r="DL678" s="41">
        <v>681700</v>
      </c>
      <c r="DM678" s="41">
        <v>684700</v>
      </c>
      <c r="DN678" s="41">
        <v>679000</v>
      </c>
      <c r="DO678" s="41">
        <v>680300</v>
      </c>
      <c r="DP678" s="41">
        <v>683800</v>
      </c>
    </row>
    <row r="679" spans="1:120">
      <c r="A679" s="41">
        <v>93405</v>
      </c>
      <c r="B679" s="41" t="s">
        <v>514</v>
      </c>
      <c r="C679" s="41" t="s">
        <v>66</v>
      </c>
      <c r="D679" s="41" t="s">
        <v>514</v>
      </c>
      <c r="E679" s="41" t="s">
        <v>514</v>
      </c>
      <c r="F679" s="41">
        <v>553800</v>
      </c>
      <c r="G679" s="41">
        <v>564600</v>
      </c>
      <c r="H679" s="41">
        <v>572300</v>
      </c>
      <c r="I679" s="41">
        <v>581700</v>
      </c>
      <c r="J679" s="41">
        <v>594900</v>
      </c>
      <c r="K679" s="41">
        <v>604100</v>
      </c>
      <c r="L679" s="41">
        <v>611600</v>
      </c>
      <c r="M679" s="41">
        <v>622300</v>
      </c>
      <c r="N679" s="41">
        <v>633500</v>
      </c>
      <c r="O679" s="41">
        <v>642200</v>
      </c>
      <c r="P679" s="41">
        <v>646300</v>
      </c>
      <c r="Q679" s="41">
        <v>646700</v>
      </c>
      <c r="R679" s="41">
        <v>648100</v>
      </c>
      <c r="S679" s="41">
        <v>647000</v>
      </c>
      <c r="T679" s="41">
        <v>640800</v>
      </c>
      <c r="U679" s="41">
        <v>636500</v>
      </c>
      <c r="V679" s="41">
        <v>632300</v>
      </c>
      <c r="W679" s="41">
        <v>618500</v>
      </c>
      <c r="X679" s="41">
        <v>599600</v>
      </c>
      <c r="Y679" s="41">
        <v>584100</v>
      </c>
      <c r="Z679" s="41">
        <v>571700</v>
      </c>
      <c r="AA679" s="41">
        <v>564800</v>
      </c>
      <c r="AB679" s="41">
        <v>565300</v>
      </c>
      <c r="AC679" s="41">
        <v>571700</v>
      </c>
      <c r="AD679" s="41">
        <v>582200</v>
      </c>
      <c r="AE679" s="41">
        <v>593300</v>
      </c>
      <c r="AF679" s="41">
        <v>602200</v>
      </c>
      <c r="AG679" s="41">
        <v>605200</v>
      </c>
      <c r="AH679" s="41">
        <v>602600</v>
      </c>
      <c r="AI679" s="41">
        <v>600700</v>
      </c>
      <c r="AJ679" s="41">
        <v>599200</v>
      </c>
      <c r="AK679" s="41">
        <v>594200</v>
      </c>
      <c r="AL679" s="41">
        <v>587000</v>
      </c>
      <c r="AM679" s="41">
        <v>583500</v>
      </c>
      <c r="AN679" s="41">
        <v>585900</v>
      </c>
      <c r="AO679" s="41">
        <v>581000</v>
      </c>
      <c r="AP679" s="41">
        <v>561100</v>
      </c>
      <c r="AQ679" s="41">
        <v>541800</v>
      </c>
      <c r="AR679" s="41">
        <v>527200</v>
      </c>
      <c r="AS679" s="41">
        <v>517000</v>
      </c>
      <c r="AT679" s="41">
        <v>518600</v>
      </c>
      <c r="AU679" s="41">
        <v>523800</v>
      </c>
      <c r="AV679" s="41">
        <v>525100</v>
      </c>
      <c r="AW679" s="41">
        <v>530900</v>
      </c>
      <c r="AX679" s="41">
        <v>541800</v>
      </c>
      <c r="AY679" s="41">
        <v>547400</v>
      </c>
      <c r="AZ679" s="41">
        <v>545600</v>
      </c>
      <c r="BA679" s="41">
        <v>538200</v>
      </c>
      <c r="BB679" s="41">
        <v>532800</v>
      </c>
      <c r="BC679" s="41">
        <v>530600</v>
      </c>
      <c r="BD679" s="41">
        <v>527300</v>
      </c>
      <c r="BE679" s="41">
        <v>521900</v>
      </c>
      <c r="BF679" s="41">
        <v>518200</v>
      </c>
      <c r="BG679" s="41">
        <v>516500</v>
      </c>
      <c r="BH679" s="41">
        <v>517500</v>
      </c>
      <c r="BI679" s="41">
        <v>520500</v>
      </c>
      <c r="BJ679" s="41">
        <v>523300</v>
      </c>
      <c r="BK679" s="41">
        <v>523600</v>
      </c>
      <c r="BL679" s="41">
        <v>524300</v>
      </c>
      <c r="BM679" s="41">
        <v>524500</v>
      </c>
      <c r="BN679" s="41">
        <v>518200</v>
      </c>
      <c r="BO679" s="41">
        <v>511600</v>
      </c>
      <c r="BP679" s="41">
        <v>511500</v>
      </c>
      <c r="BQ679" s="41">
        <v>515100</v>
      </c>
      <c r="BR679" s="41">
        <v>510800</v>
      </c>
      <c r="BS679" s="41">
        <v>508300</v>
      </c>
      <c r="BT679" s="41">
        <v>507600</v>
      </c>
      <c r="BU679" s="41">
        <v>503900</v>
      </c>
      <c r="BV679" s="41">
        <v>498300</v>
      </c>
      <c r="BW679" s="41">
        <v>493500</v>
      </c>
      <c r="BX679" s="41">
        <v>479300</v>
      </c>
      <c r="BY679" s="41">
        <v>476400</v>
      </c>
      <c r="BZ679" s="41">
        <v>483600</v>
      </c>
      <c r="CA679" s="41">
        <v>483100</v>
      </c>
      <c r="CB679" s="41">
        <v>477400</v>
      </c>
      <c r="CC679" s="41">
        <v>477000</v>
      </c>
      <c r="CD679" s="41">
        <v>472300</v>
      </c>
      <c r="CE679" s="41">
        <v>468800</v>
      </c>
      <c r="CF679" s="41">
        <v>471900</v>
      </c>
      <c r="CG679" s="41">
        <v>474000</v>
      </c>
      <c r="CH679" s="41">
        <v>467400</v>
      </c>
      <c r="CI679" s="41">
        <v>458000</v>
      </c>
      <c r="CJ679" s="41">
        <v>452600</v>
      </c>
      <c r="CK679" s="41">
        <v>448000</v>
      </c>
      <c r="CL679" s="41">
        <v>446200</v>
      </c>
      <c r="CM679" s="41">
        <v>450300</v>
      </c>
      <c r="CN679" s="41">
        <v>456600</v>
      </c>
      <c r="CO679" s="41">
        <v>462600</v>
      </c>
      <c r="CP679" s="41">
        <v>465500</v>
      </c>
      <c r="CQ679" s="41">
        <v>465300</v>
      </c>
      <c r="CR679" s="41">
        <v>467900</v>
      </c>
      <c r="CS679" s="41">
        <v>475100</v>
      </c>
      <c r="CT679" s="41">
        <v>479000</v>
      </c>
      <c r="CU679" s="41">
        <v>481700</v>
      </c>
      <c r="CV679" s="41">
        <v>487000</v>
      </c>
      <c r="CW679" s="41">
        <v>491400</v>
      </c>
      <c r="CX679" s="41">
        <v>495100</v>
      </c>
      <c r="CY679" s="41">
        <v>501200</v>
      </c>
      <c r="CZ679" s="41">
        <v>513000</v>
      </c>
      <c r="DA679" s="41">
        <v>525400</v>
      </c>
      <c r="DB679" s="41">
        <v>538300</v>
      </c>
      <c r="DC679" s="41">
        <v>547500</v>
      </c>
      <c r="DD679" s="41">
        <v>550900</v>
      </c>
      <c r="DE679" s="41">
        <v>552700</v>
      </c>
      <c r="DF679" s="41">
        <v>560100</v>
      </c>
      <c r="DG679" s="41">
        <v>568400</v>
      </c>
      <c r="DH679" s="41">
        <v>575800</v>
      </c>
      <c r="DI679" s="41">
        <v>581600</v>
      </c>
      <c r="DJ679" s="41">
        <v>589000</v>
      </c>
      <c r="DK679" s="41">
        <v>597500</v>
      </c>
      <c r="DL679" s="41">
        <v>599100</v>
      </c>
      <c r="DM679" s="41">
        <v>590500</v>
      </c>
      <c r="DN679" s="41">
        <v>589600</v>
      </c>
      <c r="DO679" s="41">
        <v>594600</v>
      </c>
      <c r="DP679" s="41">
        <v>597600</v>
      </c>
    </row>
    <row r="680" spans="1:120">
      <c r="A680" s="41">
        <v>90710</v>
      </c>
      <c r="B680" s="41" t="s">
        <v>394</v>
      </c>
      <c r="C680" s="41" t="s">
        <v>66</v>
      </c>
      <c r="D680" s="41" t="s">
        <v>394</v>
      </c>
      <c r="E680" s="41" t="s">
        <v>394</v>
      </c>
      <c r="F680" s="41">
        <v>466600</v>
      </c>
      <c r="G680" s="41">
        <v>478200</v>
      </c>
      <c r="H680" s="41">
        <v>491400</v>
      </c>
      <c r="I680" s="41">
        <v>506100</v>
      </c>
      <c r="J680" s="41">
        <v>517000</v>
      </c>
      <c r="K680" s="41">
        <v>524000</v>
      </c>
      <c r="L680" s="41">
        <v>529500</v>
      </c>
      <c r="M680" s="41">
        <v>534600</v>
      </c>
      <c r="N680" s="41">
        <v>536900</v>
      </c>
      <c r="O680" s="41">
        <v>538700</v>
      </c>
      <c r="P680" s="41">
        <v>541200</v>
      </c>
      <c r="Q680" s="41">
        <v>546700</v>
      </c>
      <c r="R680" s="41">
        <v>553300</v>
      </c>
      <c r="S680" s="41">
        <v>557600</v>
      </c>
      <c r="T680" s="41">
        <v>558000</v>
      </c>
      <c r="U680" s="41">
        <v>556200</v>
      </c>
      <c r="V680" s="41">
        <v>554600</v>
      </c>
      <c r="W680" s="41">
        <v>556600</v>
      </c>
      <c r="X680" s="41">
        <v>559500</v>
      </c>
      <c r="Y680" s="41">
        <v>559000</v>
      </c>
      <c r="Z680" s="41">
        <v>557300</v>
      </c>
      <c r="AA680" s="41">
        <v>555600</v>
      </c>
      <c r="AB680" s="41">
        <v>552400</v>
      </c>
      <c r="AC680" s="41">
        <v>548700</v>
      </c>
      <c r="AD680" s="41">
        <v>547400</v>
      </c>
      <c r="AE680" s="41">
        <v>545800</v>
      </c>
      <c r="AF680" s="41">
        <v>541400</v>
      </c>
      <c r="AG680" s="41">
        <v>535500</v>
      </c>
      <c r="AH680" s="41">
        <v>533000</v>
      </c>
      <c r="AI680" s="41">
        <v>533000</v>
      </c>
      <c r="AJ680" s="41">
        <v>532200</v>
      </c>
      <c r="AK680" s="41">
        <v>530800</v>
      </c>
      <c r="AL680" s="41">
        <v>530800</v>
      </c>
      <c r="AM680" s="41">
        <v>530300</v>
      </c>
      <c r="AN680" s="41">
        <v>525900</v>
      </c>
      <c r="AO680" s="41">
        <v>518200</v>
      </c>
      <c r="AP680" s="41">
        <v>509000</v>
      </c>
      <c r="AQ680" s="41">
        <v>500300</v>
      </c>
      <c r="AR680" s="41">
        <v>492600</v>
      </c>
      <c r="AS680" s="41">
        <v>483800</v>
      </c>
      <c r="AT680" s="41">
        <v>474100</v>
      </c>
      <c r="AU680" s="41">
        <v>463200</v>
      </c>
      <c r="AV680" s="41">
        <v>451500</v>
      </c>
      <c r="AW680" s="41">
        <v>439600</v>
      </c>
      <c r="AX680" s="41">
        <v>428700</v>
      </c>
      <c r="AY680" s="41">
        <v>418800</v>
      </c>
      <c r="AZ680" s="41">
        <v>412700</v>
      </c>
      <c r="BA680" s="41">
        <v>409900</v>
      </c>
      <c r="BB680" s="41">
        <v>408500</v>
      </c>
      <c r="BC680" s="41">
        <v>406000</v>
      </c>
      <c r="BD680" s="41">
        <v>402700</v>
      </c>
      <c r="BE680" s="41">
        <v>399500</v>
      </c>
      <c r="BF680" s="41">
        <v>396900</v>
      </c>
      <c r="BG680" s="41">
        <v>396700</v>
      </c>
      <c r="BH680" s="41">
        <v>397700</v>
      </c>
      <c r="BI680" s="41">
        <v>397700</v>
      </c>
      <c r="BJ680" s="41">
        <v>396900</v>
      </c>
      <c r="BK680" s="41">
        <v>397300</v>
      </c>
      <c r="BL680" s="41">
        <v>398100</v>
      </c>
      <c r="BM680" s="41">
        <v>399800</v>
      </c>
      <c r="BN680" s="41">
        <v>399600</v>
      </c>
      <c r="BO680" s="41">
        <v>396600</v>
      </c>
      <c r="BP680" s="41">
        <v>393300</v>
      </c>
      <c r="BQ680" s="41">
        <v>392700</v>
      </c>
      <c r="BR680" s="41">
        <v>392200</v>
      </c>
      <c r="BS680" s="41">
        <v>390000</v>
      </c>
      <c r="BT680" s="41">
        <v>386500</v>
      </c>
      <c r="BU680" s="41">
        <v>384600</v>
      </c>
      <c r="BV680" s="41">
        <v>383700</v>
      </c>
      <c r="BW680" s="41">
        <v>382800</v>
      </c>
      <c r="BX680" s="41">
        <v>383100</v>
      </c>
      <c r="BY680" s="41">
        <v>385100</v>
      </c>
      <c r="BZ680" s="41">
        <v>386800</v>
      </c>
      <c r="CA680" s="41">
        <v>387800</v>
      </c>
      <c r="CB680" s="41">
        <v>388000</v>
      </c>
      <c r="CC680" s="41">
        <v>387100</v>
      </c>
      <c r="CD680" s="41">
        <v>383900</v>
      </c>
      <c r="CE680" s="41">
        <v>379200</v>
      </c>
      <c r="CF680" s="41">
        <v>376000</v>
      </c>
      <c r="CG680" s="41">
        <v>374600</v>
      </c>
      <c r="CH680" s="41">
        <v>372700</v>
      </c>
      <c r="CI680" s="41">
        <v>370900</v>
      </c>
      <c r="CJ680" s="41">
        <v>369600</v>
      </c>
      <c r="CK680" s="41">
        <v>367100</v>
      </c>
      <c r="CL680" s="41">
        <v>363400</v>
      </c>
      <c r="CM680" s="41">
        <v>361600</v>
      </c>
      <c r="CN680" s="41">
        <v>363400</v>
      </c>
      <c r="CO680" s="41">
        <v>367600</v>
      </c>
      <c r="CP680" s="41">
        <v>373000</v>
      </c>
      <c r="CQ680" s="41">
        <v>375700</v>
      </c>
      <c r="CR680" s="41">
        <v>374800</v>
      </c>
      <c r="CS680" s="41">
        <v>374500</v>
      </c>
      <c r="CT680" s="41">
        <v>377900</v>
      </c>
      <c r="CU680" s="41">
        <v>382700</v>
      </c>
      <c r="CV680" s="41">
        <v>386300</v>
      </c>
      <c r="CW680" s="41">
        <v>387600</v>
      </c>
      <c r="CX680" s="41">
        <v>390400</v>
      </c>
      <c r="CY680" s="41">
        <v>395500</v>
      </c>
      <c r="CZ680" s="41">
        <v>398800</v>
      </c>
      <c r="DA680" s="41">
        <v>401600</v>
      </c>
      <c r="DB680" s="41">
        <v>408800</v>
      </c>
      <c r="DC680" s="41">
        <v>418200</v>
      </c>
      <c r="DD680" s="41">
        <v>425800</v>
      </c>
      <c r="DE680" s="41">
        <v>433500</v>
      </c>
      <c r="DF680" s="41">
        <v>441300</v>
      </c>
      <c r="DG680" s="41">
        <v>446000</v>
      </c>
      <c r="DH680" s="41">
        <v>449300</v>
      </c>
      <c r="DI680" s="41">
        <v>450900</v>
      </c>
      <c r="DJ680" s="41">
        <v>451600</v>
      </c>
      <c r="DK680" s="41">
        <v>455300</v>
      </c>
      <c r="DL680" s="41">
        <v>463700</v>
      </c>
      <c r="DM680" s="41">
        <v>467500</v>
      </c>
      <c r="DN680" s="41">
        <v>466700</v>
      </c>
      <c r="DO680" s="41">
        <v>467000</v>
      </c>
      <c r="DP680" s="41">
        <v>469400</v>
      </c>
    </row>
    <row r="681" spans="1:120">
      <c r="A681" s="41">
        <v>90717</v>
      </c>
      <c r="B681" s="41" t="s">
        <v>680</v>
      </c>
      <c r="C681" s="41" t="s">
        <v>66</v>
      </c>
      <c r="D681" s="41" t="s">
        <v>394</v>
      </c>
      <c r="E681" s="41" t="s">
        <v>394</v>
      </c>
      <c r="F681" s="41">
        <v>535800</v>
      </c>
      <c r="G681" s="41">
        <v>543600</v>
      </c>
      <c r="H681" s="41">
        <v>550100</v>
      </c>
      <c r="I681" s="41">
        <v>558100</v>
      </c>
      <c r="J681" s="41">
        <v>565300</v>
      </c>
      <c r="K681" s="41">
        <v>571600</v>
      </c>
      <c r="L681" s="41">
        <v>580100</v>
      </c>
      <c r="M681" s="41">
        <v>587700</v>
      </c>
      <c r="N681" s="41">
        <v>591000</v>
      </c>
      <c r="O681" s="41">
        <v>593600</v>
      </c>
      <c r="P681" s="41">
        <v>595100</v>
      </c>
      <c r="Q681" s="41">
        <v>593000</v>
      </c>
      <c r="R681" s="41">
        <v>591000</v>
      </c>
      <c r="S681" s="41">
        <v>592700</v>
      </c>
      <c r="T681" s="41">
        <v>596200</v>
      </c>
      <c r="U681" s="41">
        <v>598000</v>
      </c>
      <c r="V681" s="41">
        <v>599300</v>
      </c>
      <c r="W681" s="41">
        <v>601700</v>
      </c>
      <c r="X681" s="41">
        <v>602500</v>
      </c>
      <c r="Y681" s="41">
        <v>600500</v>
      </c>
      <c r="Z681" s="41">
        <v>599000</v>
      </c>
      <c r="AA681" s="41">
        <v>599300</v>
      </c>
      <c r="AB681" s="41">
        <v>600100</v>
      </c>
      <c r="AC681" s="41">
        <v>599500</v>
      </c>
      <c r="AD681" s="41">
        <v>597200</v>
      </c>
      <c r="AE681" s="41">
        <v>592500</v>
      </c>
      <c r="AF681" s="41">
        <v>587000</v>
      </c>
      <c r="AG681" s="41">
        <v>582800</v>
      </c>
      <c r="AH681" s="41">
        <v>580700</v>
      </c>
      <c r="AI681" s="41">
        <v>576600</v>
      </c>
      <c r="AJ681" s="41">
        <v>569800</v>
      </c>
      <c r="AK681" s="41">
        <v>561900</v>
      </c>
      <c r="AL681" s="41">
        <v>556800</v>
      </c>
      <c r="AM681" s="41">
        <v>553800</v>
      </c>
      <c r="AN681" s="41">
        <v>548000</v>
      </c>
      <c r="AO681" s="41">
        <v>538200</v>
      </c>
      <c r="AP681" s="41">
        <v>529200</v>
      </c>
      <c r="AQ681" s="41">
        <v>520500</v>
      </c>
      <c r="AR681" s="41">
        <v>510100</v>
      </c>
      <c r="AS681" s="41">
        <v>500400</v>
      </c>
      <c r="AT681" s="41">
        <v>493400</v>
      </c>
      <c r="AU681" s="41">
        <v>487900</v>
      </c>
      <c r="AV681" s="41">
        <v>481200</v>
      </c>
      <c r="AW681" s="41">
        <v>474500</v>
      </c>
      <c r="AX681" s="41">
        <v>468300</v>
      </c>
      <c r="AY681" s="41">
        <v>463100</v>
      </c>
      <c r="AZ681" s="41">
        <v>460500</v>
      </c>
      <c r="BA681" s="41">
        <v>465300</v>
      </c>
      <c r="BB681" s="41">
        <v>472800</v>
      </c>
      <c r="BC681" s="41">
        <v>475200</v>
      </c>
      <c r="BD681" s="41">
        <v>471600</v>
      </c>
      <c r="BE681" s="41">
        <v>465700</v>
      </c>
      <c r="BF681" s="41">
        <v>459000</v>
      </c>
      <c r="BG681" s="41">
        <v>454800</v>
      </c>
      <c r="BH681" s="41">
        <v>453000</v>
      </c>
      <c r="BI681" s="41">
        <v>451700</v>
      </c>
      <c r="BJ681" s="41">
        <v>449900</v>
      </c>
      <c r="BK681" s="41">
        <v>448200</v>
      </c>
      <c r="BL681" s="41">
        <v>446900</v>
      </c>
      <c r="BM681" s="41">
        <v>446600</v>
      </c>
      <c r="BN681" s="41">
        <v>445500</v>
      </c>
      <c r="BO681" s="41">
        <v>446600</v>
      </c>
      <c r="BP681" s="41">
        <v>450300</v>
      </c>
      <c r="BQ681" s="41">
        <v>453500</v>
      </c>
      <c r="BR681" s="41">
        <v>452800</v>
      </c>
      <c r="BS681" s="41">
        <v>451500</v>
      </c>
      <c r="BT681" s="41">
        <v>451800</v>
      </c>
      <c r="BU681" s="41">
        <v>453800</v>
      </c>
      <c r="BV681" s="41">
        <v>455000</v>
      </c>
      <c r="BW681" s="41">
        <v>454800</v>
      </c>
      <c r="BX681" s="41">
        <v>453000</v>
      </c>
      <c r="BY681" s="41">
        <v>449200</v>
      </c>
      <c r="BZ681" s="41">
        <v>445600</v>
      </c>
      <c r="CA681" s="41">
        <v>443900</v>
      </c>
      <c r="CB681" s="41">
        <v>443600</v>
      </c>
      <c r="CC681" s="41">
        <v>442900</v>
      </c>
      <c r="CD681" s="41">
        <v>440300</v>
      </c>
      <c r="CE681" s="41">
        <v>436200</v>
      </c>
      <c r="CF681" s="41">
        <v>432900</v>
      </c>
      <c r="CG681" s="41">
        <v>430100</v>
      </c>
      <c r="CH681" s="41">
        <v>426500</v>
      </c>
      <c r="CI681" s="41">
        <v>421700</v>
      </c>
      <c r="CJ681" s="41">
        <v>418400</v>
      </c>
      <c r="CK681" s="41">
        <v>416600</v>
      </c>
      <c r="CL681" s="41">
        <v>415700</v>
      </c>
      <c r="CM681" s="41">
        <v>415800</v>
      </c>
      <c r="CN681" s="41">
        <v>419100</v>
      </c>
      <c r="CO681" s="41">
        <v>424500</v>
      </c>
      <c r="CP681" s="41">
        <v>430000</v>
      </c>
      <c r="CQ681" s="41">
        <v>430100</v>
      </c>
      <c r="CR681" s="41">
        <v>428700</v>
      </c>
      <c r="CS681" s="41">
        <v>430700</v>
      </c>
      <c r="CT681" s="41">
        <v>435800</v>
      </c>
      <c r="CU681" s="41">
        <v>441400</v>
      </c>
      <c r="CV681" s="41">
        <v>447500</v>
      </c>
      <c r="CW681" s="41">
        <v>451600</v>
      </c>
      <c r="CX681" s="41">
        <v>456100</v>
      </c>
      <c r="CY681" s="41">
        <v>462000</v>
      </c>
      <c r="CZ681" s="41">
        <v>467000</v>
      </c>
      <c r="DA681" s="41">
        <v>469800</v>
      </c>
      <c r="DB681" s="41">
        <v>474700</v>
      </c>
      <c r="DC681" s="41">
        <v>481800</v>
      </c>
      <c r="DD681" s="41">
        <v>488300</v>
      </c>
      <c r="DE681" s="41">
        <v>492500</v>
      </c>
      <c r="DF681" s="41">
        <v>497900</v>
      </c>
      <c r="DG681" s="41">
        <v>503100</v>
      </c>
      <c r="DH681" s="41">
        <v>509100</v>
      </c>
      <c r="DI681" s="41">
        <v>512200</v>
      </c>
      <c r="DJ681" s="41">
        <v>513400</v>
      </c>
      <c r="DK681" s="41">
        <v>515300</v>
      </c>
      <c r="DL681" s="41">
        <v>517800</v>
      </c>
      <c r="DM681" s="41">
        <v>523400</v>
      </c>
      <c r="DN681" s="41">
        <v>535600</v>
      </c>
      <c r="DO681" s="41">
        <v>548400</v>
      </c>
      <c r="DP681" s="41">
        <v>556700</v>
      </c>
    </row>
    <row r="682" spans="1:120">
      <c r="A682" s="41">
        <v>91792</v>
      </c>
      <c r="B682" s="41" t="s">
        <v>617</v>
      </c>
      <c r="C682" s="41" t="s">
        <v>66</v>
      </c>
      <c r="D682" s="41" t="s">
        <v>394</v>
      </c>
      <c r="E682" s="41" t="s">
        <v>394</v>
      </c>
      <c r="F682" s="41">
        <v>403300</v>
      </c>
      <c r="G682" s="41">
        <v>410000</v>
      </c>
      <c r="H682" s="41">
        <v>416300</v>
      </c>
      <c r="I682" s="41">
        <v>423700</v>
      </c>
      <c r="J682" s="41">
        <v>431500</v>
      </c>
      <c r="K682" s="41">
        <v>439100</v>
      </c>
      <c r="L682" s="41">
        <v>444500</v>
      </c>
      <c r="M682" s="41">
        <v>448100</v>
      </c>
      <c r="N682" s="41">
        <v>451400</v>
      </c>
      <c r="O682" s="41">
        <v>456100</v>
      </c>
      <c r="P682" s="41">
        <v>463500</v>
      </c>
      <c r="Q682" s="41">
        <v>471500</v>
      </c>
      <c r="R682" s="41">
        <v>477900</v>
      </c>
      <c r="S682" s="41">
        <v>483500</v>
      </c>
      <c r="T682" s="41">
        <v>488700</v>
      </c>
      <c r="U682" s="41">
        <v>492400</v>
      </c>
      <c r="V682" s="41">
        <v>496400</v>
      </c>
      <c r="W682" s="41">
        <v>501800</v>
      </c>
      <c r="X682" s="41">
        <v>506900</v>
      </c>
      <c r="Y682" s="41">
        <v>509600</v>
      </c>
      <c r="Z682" s="41">
        <v>509100</v>
      </c>
      <c r="AA682" s="41">
        <v>506700</v>
      </c>
      <c r="AB682" s="41">
        <v>503600</v>
      </c>
      <c r="AC682" s="41">
        <v>500000</v>
      </c>
      <c r="AD682" s="41">
        <v>496600</v>
      </c>
      <c r="AE682" s="41">
        <v>495500</v>
      </c>
      <c r="AF682" s="41">
        <v>495000</v>
      </c>
      <c r="AG682" s="41">
        <v>493400</v>
      </c>
      <c r="AH682" s="41">
        <v>490400</v>
      </c>
      <c r="AI682" s="41">
        <v>486700</v>
      </c>
      <c r="AJ682" s="41">
        <v>482200</v>
      </c>
      <c r="AK682" s="41">
        <v>476900</v>
      </c>
      <c r="AL682" s="41">
        <v>471200</v>
      </c>
      <c r="AM682" s="41">
        <v>465300</v>
      </c>
      <c r="AN682" s="41">
        <v>458500</v>
      </c>
      <c r="AO682" s="41">
        <v>449400</v>
      </c>
      <c r="AP682" s="41">
        <v>440500</v>
      </c>
      <c r="AQ682" s="41">
        <v>430300</v>
      </c>
      <c r="AR682" s="41">
        <v>418800</v>
      </c>
      <c r="AS682" s="41">
        <v>407200</v>
      </c>
      <c r="AT682" s="41">
        <v>395900</v>
      </c>
      <c r="AU682" s="41">
        <v>383700</v>
      </c>
      <c r="AV682" s="41">
        <v>372700</v>
      </c>
      <c r="AW682" s="41">
        <v>363200</v>
      </c>
      <c r="AX682" s="41">
        <v>355600</v>
      </c>
      <c r="AY682" s="41">
        <v>350100</v>
      </c>
      <c r="AZ682" s="41">
        <v>345500</v>
      </c>
      <c r="BA682" s="41">
        <v>341400</v>
      </c>
      <c r="BB682" s="41">
        <v>337000</v>
      </c>
      <c r="BC682" s="41">
        <v>332300</v>
      </c>
      <c r="BD682" s="41">
        <v>327900</v>
      </c>
      <c r="BE682" s="41">
        <v>323800</v>
      </c>
      <c r="BF682" s="41">
        <v>319700</v>
      </c>
      <c r="BG682" s="41">
        <v>317100</v>
      </c>
      <c r="BH682" s="41">
        <v>316400</v>
      </c>
      <c r="BI682" s="41">
        <v>316600</v>
      </c>
      <c r="BJ682" s="41">
        <v>317000</v>
      </c>
      <c r="BK682" s="41">
        <v>318500</v>
      </c>
      <c r="BL682" s="41">
        <v>320800</v>
      </c>
      <c r="BM682" s="41">
        <v>324000</v>
      </c>
      <c r="BN682" s="41">
        <v>326900</v>
      </c>
      <c r="BO682" s="41">
        <v>329800</v>
      </c>
      <c r="BP682" s="41">
        <v>332900</v>
      </c>
      <c r="BQ682" s="41">
        <v>335400</v>
      </c>
      <c r="BR682" s="41">
        <v>337300</v>
      </c>
      <c r="BS682" s="41">
        <v>339700</v>
      </c>
      <c r="BT682" s="41">
        <v>340300</v>
      </c>
      <c r="BU682" s="41">
        <v>338400</v>
      </c>
      <c r="BV682" s="41">
        <v>336500</v>
      </c>
      <c r="BW682" s="41">
        <v>336800</v>
      </c>
      <c r="BX682" s="41">
        <v>337700</v>
      </c>
      <c r="BY682" s="41">
        <v>337300</v>
      </c>
      <c r="BZ682" s="41">
        <v>336500</v>
      </c>
      <c r="CA682" s="41">
        <v>335700</v>
      </c>
      <c r="CB682" s="41">
        <v>333300</v>
      </c>
      <c r="CC682" s="41">
        <v>330400</v>
      </c>
      <c r="CD682" s="41">
        <v>327900</v>
      </c>
      <c r="CE682" s="41">
        <v>325200</v>
      </c>
      <c r="CF682" s="41">
        <v>323600</v>
      </c>
      <c r="CG682" s="41">
        <v>324900</v>
      </c>
      <c r="CH682" s="41">
        <v>326000</v>
      </c>
      <c r="CI682" s="41">
        <v>324100</v>
      </c>
      <c r="CJ682" s="41">
        <v>321600</v>
      </c>
      <c r="CK682" s="41">
        <v>321300</v>
      </c>
      <c r="CL682" s="41">
        <v>321600</v>
      </c>
      <c r="CM682" s="41">
        <v>320700</v>
      </c>
      <c r="CN682" s="41">
        <v>321300</v>
      </c>
      <c r="CO682" s="41">
        <v>323900</v>
      </c>
      <c r="CP682" s="41">
        <v>327200</v>
      </c>
      <c r="CQ682" s="41">
        <v>329400</v>
      </c>
      <c r="CR682" s="41">
        <v>332500</v>
      </c>
      <c r="CS682" s="41">
        <v>335900</v>
      </c>
      <c r="CT682" s="41">
        <v>338500</v>
      </c>
      <c r="CU682" s="41">
        <v>340200</v>
      </c>
      <c r="CV682" s="41">
        <v>341200</v>
      </c>
      <c r="CW682" s="41">
        <v>341600</v>
      </c>
      <c r="CX682" s="41">
        <v>342900</v>
      </c>
      <c r="CY682" s="41">
        <v>346700</v>
      </c>
      <c r="CZ682" s="41">
        <v>351800</v>
      </c>
      <c r="DA682" s="41">
        <v>358300</v>
      </c>
      <c r="DB682" s="41">
        <v>366200</v>
      </c>
      <c r="DC682" s="41">
        <v>374800</v>
      </c>
      <c r="DD682" s="41">
        <v>380200</v>
      </c>
      <c r="DE682" s="41">
        <v>384100</v>
      </c>
      <c r="DF682" s="41">
        <v>388300</v>
      </c>
      <c r="DG682" s="41">
        <v>392100</v>
      </c>
      <c r="DH682" s="41">
        <v>397300</v>
      </c>
      <c r="DI682" s="41">
        <v>402800</v>
      </c>
      <c r="DJ682" s="41">
        <v>406800</v>
      </c>
      <c r="DK682" s="41">
        <v>411800</v>
      </c>
      <c r="DL682" s="41">
        <v>418600</v>
      </c>
      <c r="DM682" s="41">
        <v>422800</v>
      </c>
      <c r="DN682" s="41">
        <v>425600</v>
      </c>
      <c r="DO682" s="41">
        <v>428700</v>
      </c>
      <c r="DP682" s="41">
        <v>431700</v>
      </c>
    </row>
    <row r="683" spans="1:120">
      <c r="A683" s="41">
        <v>91740</v>
      </c>
      <c r="B683" s="41" t="s">
        <v>681</v>
      </c>
      <c r="C683" s="41" t="s">
        <v>66</v>
      </c>
      <c r="D683" s="41" t="s">
        <v>394</v>
      </c>
      <c r="E683" s="41" t="s">
        <v>394</v>
      </c>
      <c r="F683" s="41">
        <v>416900</v>
      </c>
      <c r="G683" s="41">
        <v>421300</v>
      </c>
      <c r="H683" s="41">
        <v>425700</v>
      </c>
      <c r="I683" s="41">
        <v>431300</v>
      </c>
      <c r="J683" s="41">
        <v>437500</v>
      </c>
      <c r="K683" s="41">
        <v>445600</v>
      </c>
      <c r="L683" s="41">
        <v>454900</v>
      </c>
      <c r="M683" s="41">
        <v>464100</v>
      </c>
      <c r="N683" s="41">
        <v>472400</v>
      </c>
      <c r="O683" s="41">
        <v>478700</v>
      </c>
      <c r="P683" s="41">
        <v>483800</v>
      </c>
      <c r="Q683" s="41">
        <v>488200</v>
      </c>
      <c r="R683" s="41">
        <v>490600</v>
      </c>
      <c r="S683" s="41">
        <v>492000</v>
      </c>
      <c r="T683" s="41">
        <v>494600</v>
      </c>
      <c r="U683" s="41">
        <v>495800</v>
      </c>
      <c r="V683" s="41">
        <v>496500</v>
      </c>
      <c r="W683" s="41">
        <v>499300</v>
      </c>
      <c r="X683" s="41">
        <v>502600</v>
      </c>
      <c r="Y683" s="41">
        <v>503600</v>
      </c>
      <c r="Z683" s="41">
        <v>502900</v>
      </c>
      <c r="AA683" s="41">
        <v>501800</v>
      </c>
      <c r="AB683" s="41">
        <v>499800</v>
      </c>
      <c r="AC683" s="41">
        <v>496500</v>
      </c>
      <c r="AD683" s="41">
        <v>493600</v>
      </c>
      <c r="AE683" s="41">
        <v>491700</v>
      </c>
      <c r="AF683" s="41">
        <v>488200</v>
      </c>
      <c r="AG683" s="41">
        <v>483600</v>
      </c>
      <c r="AH683" s="41">
        <v>479600</v>
      </c>
      <c r="AI683" s="41">
        <v>475900</v>
      </c>
      <c r="AJ683" s="41">
        <v>471300</v>
      </c>
      <c r="AK683" s="41">
        <v>466400</v>
      </c>
      <c r="AL683" s="41">
        <v>462600</v>
      </c>
      <c r="AM683" s="41">
        <v>459800</v>
      </c>
      <c r="AN683" s="41">
        <v>456300</v>
      </c>
      <c r="AO683" s="41">
        <v>451300</v>
      </c>
      <c r="AP683" s="41">
        <v>445900</v>
      </c>
      <c r="AQ683" s="41">
        <v>438800</v>
      </c>
      <c r="AR683" s="41">
        <v>430300</v>
      </c>
      <c r="AS683" s="41">
        <v>421600</v>
      </c>
      <c r="AT683" s="41">
        <v>413700</v>
      </c>
      <c r="AU683" s="41">
        <v>405800</v>
      </c>
      <c r="AV683" s="41">
        <v>398600</v>
      </c>
      <c r="AW683" s="41">
        <v>390500</v>
      </c>
      <c r="AX683" s="41">
        <v>383300</v>
      </c>
      <c r="AY683" s="41">
        <v>377200</v>
      </c>
      <c r="AZ683" s="41">
        <v>372800</v>
      </c>
      <c r="BA683" s="41">
        <v>369700</v>
      </c>
      <c r="BB683" s="41">
        <v>367200</v>
      </c>
      <c r="BC683" s="41">
        <v>363800</v>
      </c>
      <c r="BD683" s="41">
        <v>360800</v>
      </c>
      <c r="BE683" s="41">
        <v>358500</v>
      </c>
      <c r="BF683" s="41">
        <v>356200</v>
      </c>
      <c r="BG683" s="41">
        <v>354400</v>
      </c>
      <c r="BH683" s="41">
        <v>353500</v>
      </c>
      <c r="BI683" s="41">
        <v>353700</v>
      </c>
      <c r="BJ683" s="41">
        <v>354500</v>
      </c>
      <c r="BK683" s="41">
        <v>355700</v>
      </c>
      <c r="BL683" s="41">
        <v>357000</v>
      </c>
      <c r="BM683" s="41">
        <v>359200</v>
      </c>
      <c r="BN683" s="41">
        <v>360700</v>
      </c>
      <c r="BO683" s="41">
        <v>362100</v>
      </c>
      <c r="BP683" s="41">
        <v>363200</v>
      </c>
      <c r="BQ683" s="41">
        <v>363400</v>
      </c>
      <c r="BR683" s="41">
        <v>362500</v>
      </c>
      <c r="BS683" s="41">
        <v>362500</v>
      </c>
      <c r="BT683" s="41">
        <v>361600</v>
      </c>
      <c r="BU683" s="41">
        <v>358900</v>
      </c>
      <c r="BV683" s="41">
        <v>354800</v>
      </c>
      <c r="BW683" s="41">
        <v>351700</v>
      </c>
      <c r="BX683" s="41">
        <v>348900</v>
      </c>
      <c r="BY683" s="41">
        <v>346000</v>
      </c>
      <c r="BZ683" s="41">
        <v>343800</v>
      </c>
      <c r="CA683" s="41">
        <v>343300</v>
      </c>
      <c r="CB683" s="41">
        <v>342900</v>
      </c>
      <c r="CC683" s="41">
        <v>342300</v>
      </c>
      <c r="CD683" s="41">
        <v>340400</v>
      </c>
      <c r="CE683" s="41">
        <v>337800</v>
      </c>
      <c r="CF683" s="41">
        <v>335200</v>
      </c>
      <c r="CG683" s="41">
        <v>332800</v>
      </c>
      <c r="CH683" s="41">
        <v>330100</v>
      </c>
      <c r="CI683" s="41">
        <v>327900</v>
      </c>
      <c r="CJ683" s="41">
        <v>325900</v>
      </c>
      <c r="CK683" s="41">
        <v>323900</v>
      </c>
      <c r="CL683" s="41">
        <v>322600</v>
      </c>
      <c r="CM683" s="41">
        <v>322000</v>
      </c>
      <c r="CN683" s="41">
        <v>322000</v>
      </c>
      <c r="CO683" s="41">
        <v>323200</v>
      </c>
      <c r="CP683" s="41">
        <v>325000</v>
      </c>
      <c r="CQ683" s="41">
        <v>324100</v>
      </c>
      <c r="CR683" s="41">
        <v>323900</v>
      </c>
      <c r="CS683" s="41">
        <v>326800</v>
      </c>
      <c r="CT683" s="41">
        <v>330300</v>
      </c>
      <c r="CU683" s="41">
        <v>332900</v>
      </c>
      <c r="CV683" s="41">
        <v>335800</v>
      </c>
      <c r="CW683" s="41">
        <v>340400</v>
      </c>
      <c r="CX683" s="41">
        <v>346400</v>
      </c>
      <c r="CY683" s="41">
        <v>353000</v>
      </c>
      <c r="CZ683" s="41">
        <v>358700</v>
      </c>
      <c r="DA683" s="41">
        <v>365000</v>
      </c>
      <c r="DB683" s="41">
        <v>372300</v>
      </c>
      <c r="DC683" s="41">
        <v>379800</v>
      </c>
      <c r="DD683" s="41">
        <v>383800</v>
      </c>
      <c r="DE683" s="41">
        <v>386500</v>
      </c>
      <c r="DF683" s="41">
        <v>389800</v>
      </c>
      <c r="DG683" s="41">
        <v>393800</v>
      </c>
      <c r="DH683" s="41">
        <v>399300</v>
      </c>
      <c r="DI683" s="41">
        <v>403400</v>
      </c>
      <c r="DJ683" s="41">
        <v>405000</v>
      </c>
      <c r="DK683" s="41">
        <v>408200</v>
      </c>
      <c r="DL683" s="41">
        <v>415200</v>
      </c>
      <c r="DM683" s="41">
        <v>420900</v>
      </c>
      <c r="DN683" s="41">
        <v>425200</v>
      </c>
      <c r="DO683" s="41">
        <v>429100</v>
      </c>
      <c r="DP683" s="41">
        <v>432800</v>
      </c>
    </row>
    <row r="684" spans="1:120">
      <c r="A684" s="41">
        <v>95959</v>
      </c>
      <c r="B684" s="41" t="s">
        <v>682</v>
      </c>
      <c r="C684" s="41" t="s">
        <v>66</v>
      </c>
      <c r="D684" s="41" t="s">
        <v>615</v>
      </c>
      <c r="E684" s="41" t="s">
        <v>616</v>
      </c>
      <c r="F684" s="41">
        <v>462700</v>
      </c>
      <c r="G684" s="41">
        <v>470700</v>
      </c>
      <c r="H684" s="41">
        <v>478200</v>
      </c>
      <c r="I684" s="41">
        <v>485100</v>
      </c>
      <c r="J684" s="41">
        <v>491300</v>
      </c>
      <c r="K684" s="41">
        <v>496800</v>
      </c>
      <c r="L684" s="41">
        <v>500800</v>
      </c>
      <c r="M684" s="41">
        <v>504400</v>
      </c>
      <c r="N684" s="41">
        <v>510100</v>
      </c>
      <c r="O684" s="41">
        <v>516600</v>
      </c>
      <c r="P684" s="41">
        <v>522700</v>
      </c>
      <c r="Q684" s="41">
        <v>527900</v>
      </c>
      <c r="R684" s="41">
        <v>532700</v>
      </c>
      <c r="S684" s="41">
        <v>536300</v>
      </c>
      <c r="T684" s="41">
        <v>538400</v>
      </c>
      <c r="U684" s="41">
        <v>536700</v>
      </c>
      <c r="V684" s="41">
        <v>531900</v>
      </c>
      <c r="W684" s="41">
        <v>527500</v>
      </c>
      <c r="X684" s="41">
        <v>525800</v>
      </c>
      <c r="Y684" s="41">
        <v>525700</v>
      </c>
      <c r="Z684" s="41">
        <v>523300</v>
      </c>
      <c r="AA684" s="41">
        <v>521000</v>
      </c>
      <c r="AB684" s="41">
        <v>519100</v>
      </c>
      <c r="AC684" s="41">
        <v>514800</v>
      </c>
      <c r="AD684" s="41">
        <v>508400</v>
      </c>
      <c r="AE684" s="41">
        <v>506700</v>
      </c>
      <c r="AF684" s="41">
        <v>507900</v>
      </c>
      <c r="AG684" s="41">
        <v>508200</v>
      </c>
      <c r="AH684" s="41">
        <v>506500</v>
      </c>
      <c r="AI684" s="41">
        <v>504100</v>
      </c>
      <c r="AJ684" s="41">
        <v>500200</v>
      </c>
      <c r="AK684" s="41">
        <v>497600</v>
      </c>
      <c r="AL684" s="41">
        <v>495400</v>
      </c>
      <c r="AM684" s="41">
        <v>491600</v>
      </c>
      <c r="AN684" s="41">
        <v>488200</v>
      </c>
      <c r="AO684" s="41">
        <v>486800</v>
      </c>
      <c r="AP684" s="41">
        <v>482700</v>
      </c>
      <c r="AQ684" s="41">
        <v>473500</v>
      </c>
      <c r="AR684" s="41">
        <v>463800</v>
      </c>
      <c r="AS684" s="41">
        <v>458200</v>
      </c>
      <c r="AT684" s="41">
        <v>452200</v>
      </c>
      <c r="AU684" s="41">
        <v>442900</v>
      </c>
      <c r="AV684" s="41">
        <v>432900</v>
      </c>
      <c r="AW684" s="41">
        <v>424800</v>
      </c>
      <c r="AX684" s="41">
        <v>420300</v>
      </c>
      <c r="AY684" s="41">
        <v>422800</v>
      </c>
      <c r="AZ684" s="41">
        <v>423600</v>
      </c>
      <c r="BA684" s="41">
        <v>422300</v>
      </c>
      <c r="BB684" s="41">
        <v>424200</v>
      </c>
      <c r="BC684" s="41">
        <v>425300</v>
      </c>
      <c r="BD684" s="41">
        <v>420500</v>
      </c>
      <c r="BE684" s="41">
        <v>417600</v>
      </c>
      <c r="BF684" s="41">
        <v>417200</v>
      </c>
      <c r="BG684" s="41">
        <v>414200</v>
      </c>
      <c r="BH684" s="41">
        <v>408700</v>
      </c>
      <c r="BI684" s="41">
        <v>406000</v>
      </c>
      <c r="BJ684" s="41">
        <v>405500</v>
      </c>
      <c r="BK684" s="41">
        <v>403500</v>
      </c>
      <c r="BL684" s="41">
        <v>398500</v>
      </c>
      <c r="BM684" s="41">
        <v>398200</v>
      </c>
      <c r="BN684" s="41">
        <v>396000</v>
      </c>
      <c r="BO684" s="41">
        <v>384900</v>
      </c>
      <c r="BP684" s="41">
        <v>374600</v>
      </c>
      <c r="BQ684" s="41">
        <v>372000</v>
      </c>
      <c r="BR684" s="41">
        <v>372300</v>
      </c>
      <c r="BS684" s="41">
        <v>372600</v>
      </c>
      <c r="BT684" s="41">
        <v>373600</v>
      </c>
      <c r="BU684" s="41">
        <v>369400</v>
      </c>
      <c r="BV684" s="41">
        <v>362800</v>
      </c>
      <c r="BW684" s="41">
        <v>355900</v>
      </c>
      <c r="BX684" s="41">
        <v>351200</v>
      </c>
      <c r="BY684" s="41">
        <v>344800</v>
      </c>
      <c r="BZ684" s="41">
        <v>341000</v>
      </c>
      <c r="CA684" s="41">
        <v>338700</v>
      </c>
      <c r="CB684" s="41">
        <v>337000</v>
      </c>
      <c r="CC684" s="41">
        <v>327800</v>
      </c>
      <c r="CD684" s="41">
        <v>317800</v>
      </c>
      <c r="CE684" s="41">
        <v>315200</v>
      </c>
      <c r="CF684" s="41">
        <v>319000</v>
      </c>
      <c r="CG684" s="41">
        <v>317500</v>
      </c>
      <c r="CH684" s="41">
        <v>315100</v>
      </c>
      <c r="CI684" s="41">
        <v>317100</v>
      </c>
      <c r="CJ684" s="41">
        <v>315500</v>
      </c>
      <c r="CK684" s="41">
        <v>304100</v>
      </c>
      <c r="CL684" s="41">
        <v>294600</v>
      </c>
      <c r="CM684" s="41">
        <v>297400</v>
      </c>
      <c r="CN684" s="41">
        <v>304600</v>
      </c>
      <c r="CO684" s="41">
        <v>304800</v>
      </c>
      <c r="CP684" s="41">
        <v>303500</v>
      </c>
      <c r="CQ684" s="41">
        <v>306600</v>
      </c>
      <c r="CR684" s="41">
        <v>308300</v>
      </c>
      <c r="CS684" s="41">
        <v>309800</v>
      </c>
      <c r="CT684" s="41">
        <v>309200</v>
      </c>
      <c r="CU684" s="41">
        <v>299400</v>
      </c>
      <c r="CV684" s="41">
        <v>293000</v>
      </c>
      <c r="CW684" s="41">
        <v>295600</v>
      </c>
      <c r="CX684" s="41">
        <v>299900</v>
      </c>
      <c r="CY684" s="41">
        <v>310300</v>
      </c>
      <c r="CZ684" s="41">
        <v>320200</v>
      </c>
      <c r="DA684" s="41">
        <v>333100</v>
      </c>
      <c r="DB684" s="41">
        <v>341900</v>
      </c>
      <c r="DC684" s="41">
        <v>346900</v>
      </c>
      <c r="DD684" s="41">
        <v>352400</v>
      </c>
      <c r="DE684" s="41">
        <v>362200</v>
      </c>
      <c r="DF684" s="41">
        <v>362200</v>
      </c>
      <c r="DG684" s="41">
        <v>366100</v>
      </c>
      <c r="DH684" s="41">
        <v>378800</v>
      </c>
      <c r="DI684" s="41">
        <v>387700</v>
      </c>
      <c r="DJ684" s="41">
        <v>389000</v>
      </c>
      <c r="DK684" s="41">
        <v>385400</v>
      </c>
      <c r="DL684" s="41">
        <v>389300</v>
      </c>
      <c r="DM684" s="41">
        <v>391100</v>
      </c>
      <c r="DN684" s="41">
        <v>396700</v>
      </c>
      <c r="DO684" s="41">
        <v>400300</v>
      </c>
      <c r="DP684" s="41">
        <v>401500</v>
      </c>
    </row>
    <row r="685" spans="1:120">
      <c r="A685" s="41">
        <v>94580</v>
      </c>
      <c r="B685" s="41" t="s">
        <v>174</v>
      </c>
      <c r="C685" s="41" t="s">
        <v>66</v>
      </c>
      <c r="D685" s="41" t="s">
        <v>65</v>
      </c>
      <c r="E685" s="41" t="s">
        <v>78</v>
      </c>
      <c r="F685" s="41">
        <v>494600</v>
      </c>
      <c r="G685" s="41">
        <v>504000</v>
      </c>
      <c r="H685" s="41">
        <v>512900</v>
      </c>
      <c r="I685" s="41">
        <v>521900</v>
      </c>
      <c r="J685" s="41">
        <v>530300</v>
      </c>
      <c r="K685" s="41">
        <v>535900</v>
      </c>
      <c r="L685" s="41">
        <v>539600</v>
      </c>
      <c r="M685" s="41">
        <v>542800</v>
      </c>
      <c r="N685" s="41">
        <v>545100</v>
      </c>
      <c r="O685" s="41">
        <v>546400</v>
      </c>
      <c r="P685" s="41">
        <v>548700</v>
      </c>
      <c r="Q685" s="41">
        <v>550600</v>
      </c>
      <c r="R685" s="41">
        <v>551300</v>
      </c>
      <c r="S685" s="41">
        <v>551100</v>
      </c>
      <c r="T685" s="41">
        <v>551000</v>
      </c>
      <c r="U685" s="41">
        <v>550600</v>
      </c>
      <c r="V685" s="41">
        <v>552200</v>
      </c>
      <c r="W685" s="41">
        <v>556000</v>
      </c>
      <c r="X685" s="41">
        <v>560900</v>
      </c>
      <c r="Y685" s="41">
        <v>564400</v>
      </c>
      <c r="Z685" s="41">
        <v>566400</v>
      </c>
      <c r="AA685" s="41">
        <v>567500</v>
      </c>
      <c r="AB685" s="41">
        <v>566500</v>
      </c>
      <c r="AC685" s="41">
        <v>562400</v>
      </c>
      <c r="AD685" s="41">
        <v>558500</v>
      </c>
      <c r="AE685" s="41">
        <v>555400</v>
      </c>
      <c r="AF685" s="41">
        <v>551600</v>
      </c>
      <c r="AG685" s="41">
        <v>547500</v>
      </c>
      <c r="AH685" s="41">
        <v>542400</v>
      </c>
      <c r="AI685" s="41">
        <v>536900</v>
      </c>
      <c r="AJ685" s="41">
        <v>530300</v>
      </c>
      <c r="AK685" s="41">
        <v>522600</v>
      </c>
      <c r="AL685" s="41">
        <v>514100</v>
      </c>
      <c r="AM685" s="41">
        <v>506500</v>
      </c>
      <c r="AN685" s="41">
        <v>496500</v>
      </c>
      <c r="AO685" s="41">
        <v>486000</v>
      </c>
      <c r="AP685" s="41">
        <v>472700</v>
      </c>
      <c r="AQ685" s="41">
        <v>456800</v>
      </c>
      <c r="AR685" s="41">
        <v>440800</v>
      </c>
      <c r="AS685" s="41">
        <v>425200</v>
      </c>
      <c r="AT685" s="41">
        <v>407400</v>
      </c>
      <c r="AU685" s="41">
        <v>390700</v>
      </c>
      <c r="AV685" s="41">
        <v>375200</v>
      </c>
      <c r="AW685" s="41">
        <v>359700</v>
      </c>
      <c r="AX685" s="41">
        <v>346000</v>
      </c>
      <c r="AY685" s="41">
        <v>335400</v>
      </c>
      <c r="AZ685" s="41">
        <v>327000</v>
      </c>
      <c r="BA685" s="41">
        <v>321500</v>
      </c>
      <c r="BB685" s="41">
        <v>318400</v>
      </c>
      <c r="BC685" s="41">
        <v>314300</v>
      </c>
      <c r="BD685" s="41">
        <v>309100</v>
      </c>
      <c r="BE685" s="41">
        <v>305900</v>
      </c>
      <c r="BF685" s="41">
        <v>305100</v>
      </c>
      <c r="BG685" s="41">
        <v>305100</v>
      </c>
      <c r="BH685" s="41">
        <v>306000</v>
      </c>
      <c r="BI685" s="41">
        <v>307800</v>
      </c>
      <c r="BJ685" s="41">
        <v>309500</v>
      </c>
      <c r="BK685" s="41">
        <v>310600</v>
      </c>
      <c r="BL685" s="41">
        <v>311900</v>
      </c>
      <c r="BM685" s="41">
        <v>311200</v>
      </c>
      <c r="BN685" s="41">
        <v>313800</v>
      </c>
      <c r="BO685" s="41">
        <v>319300</v>
      </c>
      <c r="BP685" s="41">
        <v>321000</v>
      </c>
      <c r="BQ685" s="41">
        <v>318200</v>
      </c>
      <c r="BR685" s="41">
        <v>317300</v>
      </c>
      <c r="BS685" s="41">
        <v>316200</v>
      </c>
      <c r="BT685" s="41">
        <v>313900</v>
      </c>
      <c r="BU685" s="41">
        <v>312700</v>
      </c>
      <c r="BV685" s="41">
        <v>313600</v>
      </c>
      <c r="BW685" s="41">
        <v>313600</v>
      </c>
      <c r="BX685" s="41">
        <v>311000</v>
      </c>
      <c r="BY685" s="41">
        <v>309800</v>
      </c>
      <c r="BZ685" s="41">
        <v>307900</v>
      </c>
      <c r="CA685" s="41">
        <v>302900</v>
      </c>
      <c r="CB685" s="41">
        <v>300400</v>
      </c>
      <c r="CC685" s="41">
        <v>301700</v>
      </c>
      <c r="CD685" s="41">
        <v>301500</v>
      </c>
      <c r="CE685" s="41">
        <v>301300</v>
      </c>
      <c r="CF685" s="41">
        <v>300800</v>
      </c>
      <c r="CG685" s="41">
        <v>298800</v>
      </c>
      <c r="CH685" s="41">
        <v>295000</v>
      </c>
      <c r="CI685" s="41">
        <v>291600</v>
      </c>
      <c r="CJ685" s="41">
        <v>290900</v>
      </c>
      <c r="CK685" s="41">
        <v>289500</v>
      </c>
      <c r="CL685" s="41">
        <v>285800</v>
      </c>
      <c r="CM685" s="41">
        <v>284200</v>
      </c>
      <c r="CN685" s="41">
        <v>285800</v>
      </c>
      <c r="CO685" s="41">
        <v>286700</v>
      </c>
      <c r="CP685" s="41">
        <v>289500</v>
      </c>
      <c r="CQ685" s="41">
        <v>291600</v>
      </c>
      <c r="CR685" s="41">
        <v>293900</v>
      </c>
      <c r="CS685" s="41">
        <v>297100</v>
      </c>
      <c r="CT685" s="41">
        <v>301100</v>
      </c>
      <c r="CU685" s="41">
        <v>304100</v>
      </c>
      <c r="CV685" s="41">
        <v>308500</v>
      </c>
      <c r="CW685" s="41">
        <v>312700</v>
      </c>
      <c r="CX685" s="41">
        <v>316500</v>
      </c>
      <c r="CY685" s="41">
        <v>325100</v>
      </c>
      <c r="CZ685" s="41">
        <v>337400</v>
      </c>
      <c r="DA685" s="41">
        <v>349800</v>
      </c>
      <c r="DB685" s="41">
        <v>357500</v>
      </c>
      <c r="DC685" s="41">
        <v>364200</v>
      </c>
      <c r="DD685" s="41">
        <v>369400</v>
      </c>
      <c r="DE685" s="41">
        <v>375700</v>
      </c>
      <c r="DF685" s="41">
        <v>380000</v>
      </c>
      <c r="DG685" s="41">
        <v>383900</v>
      </c>
      <c r="DH685" s="41">
        <v>388900</v>
      </c>
      <c r="DI685" s="41">
        <v>396100</v>
      </c>
      <c r="DJ685" s="41">
        <v>403500</v>
      </c>
      <c r="DK685" s="41">
        <v>411600</v>
      </c>
      <c r="DL685" s="41">
        <v>417400</v>
      </c>
      <c r="DM685" s="41">
        <v>421300</v>
      </c>
      <c r="DN685" s="41">
        <v>425500</v>
      </c>
      <c r="DO685" s="41">
        <v>432100</v>
      </c>
      <c r="DP685" s="41">
        <v>438300</v>
      </c>
    </row>
    <row r="686" spans="1:120">
      <c r="A686" s="41">
        <v>94030</v>
      </c>
      <c r="B686" s="41" t="s">
        <v>175</v>
      </c>
      <c r="C686" s="41" t="s">
        <v>66</v>
      </c>
      <c r="D686" s="41" t="s">
        <v>65</v>
      </c>
      <c r="E686" s="41" t="s">
        <v>114</v>
      </c>
      <c r="F686" s="41">
        <v>877100</v>
      </c>
      <c r="G686" s="41">
        <v>890600</v>
      </c>
      <c r="H686" s="41">
        <v>904500</v>
      </c>
      <c r="I686" s="41">
        <v>918000</v>
      </c>
      <c r="J686" s="41">
        <v>927400</v>
      </c>
      <c r="K686" s="41">
        <v>937200</v>
      </c>
      <c r="L686" s="41">
        <v>943100</v>
      </c>
      <c r="M686" s="41">
        <v>943000</v>
      </c>
      <c r="N686" s="41">
        <v>940000</v>
      </c>
      <c r="O686" s="41">
        <v>939400</v>
      </c>
      <c r="P686" s="41">
        <v>942400</v>
      </c>
      <c r="Q686" s="41">
        <v>950100</v>
      </c>
      <c r="R686" s="41">
        <v>956800</v>
      </c>
      <c r="S686" s="41">
        <v>958400</v>
      </c>
      <c r="T686" s="41">
        <v>953800</v>
      </c>
      <c r="U686" s="41">
        <v>945000</v>
      </c>
      <c r="V686" s="41">
        <v>934500</v>
      </c>
      <c r="W686" s="41">
        <v>923700</v>
      </c>
      <c r="X686" s="41">
        <v>921800</v>
      </c>
      <c r="Y686" s="41">
        <v>929000</v>
      </c>
      <c r="Z686" s="41">
        <v>937600</v>
      </c>
      <c r="AA686" s="41">
        <v>943300</v>
      </c>
      <c r="AB686" s="41">
        <v>947200</v>
      </c>
      <c r="AC686" s="41">
        <v>946500</v>
      </c>
      <c r="AD686" s="41">
        <v>948200</v>
      </c>
      <c r="AE686" s="41">
        <v>951800</v>
      </c>
      <c r="AF686" s="41">
        <v>954600</v>
      </c>
      <c r="AG686" s="41">
        <v>962100</v>
      </c>
      <c r="AH686" s="41">
        <v>975400</v>
      </c>
      <c r="AI686" s="41">
        <v>985300</v>
      </c>
      <c r="AJ686" s="41">
        <v>993800</v>
      </c>
      <c r="AK686" s="41">
        <v>999700</v>
      </c>
      <c r="AL686" s="41">
        <v>998800</v>
      </c>
      <c r="AM686" s="41">
        <v>996000</v>
      </c>
      <c r="AN686" s="41">
        <v>991000</v>
      </c>
      <c r="AO686" s="41">
        <v>976500</v>
      </c>
      <c r="AP686" s="41">
        <v>956700</v>
      </c>
      <c r="AQ686" s="41">
        <v>938200</v>
      </c>
      <c r="AR686" s="41">
        <v>926300</v>
      </c>
      <c r="AS686" s="41">
        <v>921400</v>
      </c>
      <c r="AT686" s="41">
        <v>919300</v>
      </c>
      <c r="AU686" s="41">
        <v>917600</v>
      </c>
      <c r="AV686" s="41">
        <v>910200</v>
      </c>
      <c r="AW686" s="41">
        <v>895700</v>
      </c>
      <c r="AX686" s="41">
        <v>885000</v>
      </c>
      <c r="AY686" s="41">
        <v>880100</v>
      </c>
      <c r="AZ686" s="41">
        <v>873100</v>
      </c>
      <c r="BA686" s="41">
        <v>869600</v>
      </c>
      <c r="BB686" s="41">
        <v>869900</v>
      </c>
      <c r="BC686" s="41">
        <v>865500</v>
      </c>
      <c r="BD686" s="41">
        <v>856800</v>
      </c>
      <c r="BE686" s="41">
        <v>849300</v>
      </c>
      <c r="BF686" s="41">
        <v>843800</v>
      </c>
      <c r="BG686" s="41">
        <v>846100</v>
      </c>
      <c r="BH686" s="41">
        <v>852600</v>
      </c>
      <c r="BI686" s="41">
        <v>855700</v>
      </c>
      <c r="BJ686" s="41">
        <v>857400</v>
      </c>
      <c r="BK686" s="41">
        <v>863100</v>
      </c>
      <c r="BL686" s="41">
        <v>871900</v>
      </c>
      <c r="BM686" s="41">
        <v>884100</v>
      </c>
      <c r="BN686" s="41">
        <v>891200</v>
      </c>
      <c r="BO686" s="41">
        <v>887800</v>
      </c>
      <c r="BP686" s="41">
        <v>877500</v>
      </c>
      <c r="BQ686" s="41">
        <v>874000</v>
      </c>
      <c r="BR686" s="41">
        <v>871900</v>
      </c>
      <c r="BS686" s="41">
        <v>863500</v>
      </c>
      <c r="BT686" s="41">
        <v>855200</v>
      </c>
      <c r="BU686" s="41">
        <v>856300</v>
      </c>
      <c r="BV686" s="41">
        <v>849600</v>
      </c>
      <c r="BW686" s="41">
        <v>837200</v>
      </c>
      <c r="BX686" s="41">
        <v>834500</v>
      </c>
      <c r="BY686" s="41">
        <v>833900</v>
      </c>
      <c r="BZ686" s="41">
        <v>826600</v>
      </c>
      <c r="CA686" s="41">
        <v>824900</v>
      </c>
      <c r="CB686" s="41">
        <v>828400</v>
      </c>
      <c r="CC686" s="41">
        <v>828900</v>
      </c>
      <c r="CD686" s="41">
        <v>831900</v>
      </c>
      <c r="CE686" s="41">
        <v>836200</v>
      </c>
      <c r="CF686" s="41">
        <v>837500</v>
      </c>
      <c r="CG686" s="41">
        <v>835100</v>
      </c>
      <c r="CH686" s="41">
        <v>835700</v>
      </c>
      <c r="CI686" s="41">
        <v>836200</v>
      </c>
      <c r="CJ686" s="41">
        <v>834800</v>
      </c>
      <c r="CK686" s="41">
        <v>831800</v>
      </c>
      <c r="CL686" s="41">
        <v>836700</v>
      </c>
      <c r="CM686" s="41">
        <v>848700</v>
      </c>
      <c r="CN686" s="41">
        <v>862200</v>
      </c>
      <c r="CO686" s="41">
        <v>867500</v>
      </c>
      <c r="CP686" s="41">
        <v>871700</v>
      </c>
      <c r="CQ686" s="41">
        <v>877100</v>
      </c>
      <c r="CR686" s="41">
        <v>881400</v>
      </c>
      <c r="CS686" s="41">
        <v>888800</v>
      </c>
      <c r="CT686" s="41">
        <v>897900</v>
      </c>
      <c r="CU686" s="41">
        <v>906100</v>
      </c>
      <c r="CV686" s="41">
        <v>916900</v>
      </c>
      <c r="CW686" s="41">
        <v>929300</v>
      </c>
      <c r="CX686" s="41">
        <v>944500</v>
      </c>
      <c r="CY686" s="41">
        <v>971900</v>
      </c>
      <c r="CZ686" s="41">
        <v>999200</v>
      </c>
      <c r="DA686" s="41">
        <v>1029100</v>
      </c>
      <c r="DB686" s="41">
        <v>1058900</v>
      </c>
      <c r="DC686" s="41">
        <v>1077300</v>
      </c>
      <c r="DD686" s="41">
        <v>1077300</v>
      </c>
      <c r="DE686" s="41">
        <v>1083400</v>
      </c>
      <c r="DF686" s="41">
        <v>1103300</v>
      </c>
      <c r="DG686" s="41">
        <v>1122900</v>
      </c>
      <c r="DH686" s="41">
        <v>1126700</v>
      </c>
      <c r="DI686" s="41">
        <v>1124200</v>
      </c>
      <c r="DJ686" s="41">
        <v>1128000</v>
      </c>
      <c r="DK686" s="41">
        <v>1140000</v>
      </c>
      <c r="DL686" s="41">
        <v>1172600</v>
      </c>
      <c r="DM686" s="41">
        <v>1184700</v>
      </c>
      <c r="DN686" s="41">
        <v>1166900</v>
      </c>
      <c r="DO686" s="41">
        <v>1154200</v>
      </c>
      <c r="DP686" s="41">
        <v>1160300</v>
      </c>
    </row>
    <row r="687" spans="1:120">
      <c r="A687" s="41">
        <v>92394</v>
      </c>
      <c r="B687" s="41" t="s">
        <v>520</v>
      </c>
      <c r="C687" s="41" t="s">
        <v>66</v>
      </c>
      <c r="D687" s="41" t="s">
        <v>414</v>
      </c>
      <c r="E687" s="41" t="s">
        <v>415</v>
      </c>
      <c r="F687" s="41">
        <v>214800</v>
      </c>
      <c r="G687" s="41">
        <v>220200</v>
      </c>
      <c r="H687" s="41">
        <v>224900</v>
      </c>
      <c r="I687" s="41">
        <v>229600</v>
      </c>
      <c r="J687" s="41">
        <v>233800</v>
      </c>
      <c r="K687" s="41">
        <v>238600</v>
      </c>
      <c r="L687" s="41">
        <v>245200</v>
      </c>
      <c r="M687" s="41">
        <v>252700</v>
      </c>
      <c r="N687" s="41">
        <v>260000</v>
      </c>
      <c r="O687" s="41">
        <v>267600</v>
      </c>
      <c r="P687" s="41">
        <v>274700</v>
      </c>
      <c r="Q687" s="41">
        <v>280400</v>
      </c>
      <c r="R687" s="41">
        <v>284700</v>
      </c>
      <c r="S687" s="41">
        <v>288800</v>
      </c>
      <c r="T687" s="41">
        <v>292900</v>
      </c>
      <c r="U687" s="41">
        <v>296100</v>
      </c>
      <c r="V687" s="41">
        <v>298200</v>
      </c>
      <c r="W687" s="41">
        <v>300100</v>
      </c>
      <c r="X687" s="41">
        <v>301500</v>
      </c>
      <c r="Y687" s="41">
        <v>301900</v>
      </c>
      <c r="Z687" s="41">
        <v>301100</v>
      </c>
      <c r="AA687" s="41">
        <v>299100</v>
      </c>
      <c r="AB687" s="41">
        <v>295800</v>
      </c>
      <c r="AC687" s="41">
        <v>291900</v>
      </c>
      <c r="AD687" s="41">
        <v>289100</v>
      </c>
      <c r="AE687" s="41">
        <v>286600</v>
      </c>
      <c r="AF687" s="41">
        <v>283400</v>
      </c>
      <c r="AG687" s="41">
        <v>280200</v>
      </c>
      <c r="AH687" s="41">
        <v>277600</v>
      </c>
      <c r="AI687" s="41">
        <v>274900</v>
      </c>
      <c r="AJ687" s="41">
        <v>272000</v>
      </c>
      <c r="AK687" s="41">
        <v>267800</v>
      </c>
      <c r="AL687" s="41">
        <v>262300</v>
      </c>
      <c r="AM687" s="41">
        <v>257200</v>
      </c>
      <c r="AN687" s="41">
        <v>252400</v>
      </c>
      <c r="AO687" s="41">
        <v>247100</v>
      </c>
      <c r="AP687" s="41">
        <v>242000</v>
      </c>
      <c r="AQ687" s="41">
        <v>236600</v>
      </c>
      <c r="AR687" s="41">
        <v>228800</v>
      </c>
      <c r="AS687" s="41">
        <v>218800</v>
      </c>
      <c r="AT687" s="41">
        <v>208700</v>
      </c>
      <c r="AU687" s="41">
        <v>198700</v>
      </c>
      <c r="AV687" s="41">
        <v>189300</v>
      </c>
      <c r="AW687" s="41">
        <v>181100</v>
      </c>
      <c r="AX687" s="41">
        <v>173200</v>
      </c>
      <c r="AY687" s="41">
        <v>164200</v>
      </c>
      <c r="AZ687" s="41">
        <v>155300</v>
      </c>
      <c r="BA687" s="41">
        <v>146500</v>
      </c>
      <c r="BB687" s="41">
        <v>137200</v>
      </c>
      <c r="BC687" s="41">
        <v>127900</v>
      </c>
      <c r="BD687" s="41">
        <v>120200</v>
      </c>
      <c r="BE687" s="41">
        <v>114200</v>
      </c>
      <c r="BF687" s="41">
        <v>109700</v>
      </c>
      <c r="BG687" s="41">
        <v>106200</v>
      </c>
      <c r="BH687" s="41">
        <v>102500</v>
      </c>
      <c r="BI687" s="41">
        <v>99500</v>
      </c>
      <c r="BJ687" s="41">
        <v>97800</v>
      </c>
      <c r="BK687" s="41">
        <v>97100</v>
      </c>
      <c r="BL687" s="41">
        <v>96700</v>
      </c>
      <c r="BM687" s="41">
        <v>97000</v>
      </c>
      <c r="BN687" s="41">
        <v>97600</v>
      </c>
      <c r="BO687" s="41">
        <v>97900</v>
      </c>
      <c r="BP687" s="41">
        <v>98200</v>
      </c>
      <c r="BQ687" s="41">
        <v>98400</v>
      </c>
      <c r="BR687" s="41">
        <v>98100</v>
      </c>
      <c r="BS687" s="41">
        <v>97400</v>
      </c>
      <c r="BT687" s="41">
        <v>97000</v>
      </c>
      <c r="BU687" s="41">
        <v>96500</v>
      </c>
      <c r="BV687" s="41">
        <v>96200</v>
      </c>
      <c r="BW687" s="41">
        <v>95900</v>
      </c>
      <c r="BX687" s="41">
        <v>95400</v>
      </c>
      <c r="BY687" s="41">
        <v>95400</v>
      </c>
      <c r="BZ687" s="41">
        <v>95900</v>
      </c>
      <c r="CA687" s="41">
        <v>96200</v>
      </c>
      <c r="CB687" s="41">
        <v>96400</v>
      </c>
      <c r="CC687" s="41">
        <v>96800</v>
      </c>
      <c r="CD687" s="41">
        <v>96700</v>
      </c>
      <c r="CE687" s="41">
        <v>96400</v>
      </c>
      <c r="CF687" s="41">
        <v>95600</v>
      </c>
      <c r="CG687" s="41">
        <v>95000</v>
      </c>
      <c r="CH687" s="41">
        <v>94200</v>
      </c>
      <c r="CI687" s="41">
        <v>93400</v>
      </c>
      <c r="CJ687" s="41">
        <v>92500</v>
      </c>
      <c r="CK687" s="41">
        <v>91700</v>
      </c>
      <c r="CL687" s="41">
        <v>91100</v>
      </c>
      <c r="CM687" s="41">
        <v>91100</v>
      </c>
      <c r="CN687" s="41">
        <v>91300</v>
      </c>
      <c r="CO687" s="41">
        <v>91800</v>
      </c>
      <c r="CP687" s="41">
        <v>92200</v>
      </c>
      <c r="CQ687" s="41">
        <v>92800</v>
      </c>
      <c r="CR687" s="41">
        <v>94400</v>
      </c>
      <c r="CS687" s="41">
        <v>95800</v>
      </c>
      <c r="CT687" s="41">
        <v>96700</v>
      </c>
      <c r="CU687" s="41">
        <v>98100</v>
      </c>
      <c r="CV687" s="41">
        <v>100100</v>
      </c>
      <c r="CW687" s="41">
        <v>101800</v>
      </c>
      <c r="CX687" s="41">
        <v>103700</v>
      </c>
      <c r="CY687" s="41">
        <v>106700</v>
      </c>
      <c r="CZ687" s="41">
        <v>110100</v>
      </c>
      <c r="DA687" s="41">
        <v>113200</v>
      </c>
      <c r="DB687" s="41">
        <v>116600</v>
      </c>
      <c r="DC687" s="41">
        <v>120800</v>
      </c>
      <c r="DD687" s="41">
        <v>124200</v>
      </c>
      <c r="DE687" s="41">
        <v>126500</v>
      </c>
      <c r="DF687" s="41">
        <v>128700</v>
      </c>
      <c r="DG687" s="41">
        <v>130900</v>
      </c>
      <c r="DH687" s="41">
        <v>133800</v>
      </c>
      <c r="DI687" s="41">
        <v>136000</v>
      </c>
      <c r="DJ687" s="41">
        <v>136800</v>
      </c>
      <c r="DK687" s="41">
        <v>138000</v>
      </c>
      <c r="DL687" s="41">
        <v>140900</v>
      </c>
      <c r="DM687" s="41">
        <v>144200</v>
      </c>
      <c r="DN687" s="41">
        <v>147400</v>
      </c>
      <c r="DO687" s="41">
        <v>150200</v>
      </c>
      <c r="DP687" s="41">
        <v>152300</v>
      </c>
    </row>
    <row r="688" spans="1:120">
      <c r="A688" s="41">
        <v>92841</v>
      </c>
      <c r="B688" s="41" t="s">
        <v>568</v>
      </c>
      <c r="C688" s="41" t="s">
        <v>66</v>
      </c>
      <c r="D688" s="41" t="s">
        <v>394</v>
      </c>
      <c r="E688" s="41" t="s">
        <v>399</v>
      </c>
      <c r="F688" s="41">
        <v>509400</v>
      </c>
      <c r="G688" s="41">
        <v>513400</v>
      </c>
      <c r="H688" s="41">
        <v>518600</v>
      </c>
      <c r="I688" s="41">
        <v>525000</v>
      </c>
      <c r="J688" s="41">
        <v>530300</v>
      </c>
      <c r="K688" s="41">
        <v>536400</v>
      </c>
      <c r="L688" s="41">
        <v>544100</v>
      </c>
      <c r="M688" s="41">
        <v>552300</v>
      </c>
      <c r="N688" s="41">
        <v>560600</v>
      </c>
      <c r="O688" s="41">
        <v>568600</v>
      </c>
      <c r="P688" s="41">
        <v>575400</v>
      </c>
      <c r="Q688" s="41">
        <v>582100</v>
      </c>
      <c r="R688" s="41">
        <v>588700</v>
      </c>
      <c r="S688" s="41">
        <v>593300</v>
      </c>
      <c r="T688" s="41">
        <v>596900</v>
      </c>
      <c r="U688" s="41">
        <v>600600</v>
      </c>
      <c r="V688" s="41">
        <v>605300</v>
      </c>
      <c r="W688" s="41">
        <v>608700</v>
      </c>
      <c r="X688" s="41">
        <v>609500</v>
      </c>
      <c r="Y688" s="41">
        <v>608000</v>
      </c>
      <c r="Z688" s="41">
        <v>605800</v>
      </c>
      <c r="AA688" s="41">
        <v>604600</v>
      </c>
      <c r="AB688" s="41">
        <v>604700</v>
      </c>
      <c r="AC688" s="41">
        <v>604400</v>
      </c>
      <c r="AD688" s="41">
        <v>603900</v>
      </c>
      <c r="AE688" s="41">
        <v>601900</v>
      </c>
      <c r="AF688" s="41">
        <v>595300</v>
      </c>
      <c r="AG688" s="41">
        <v>587900</v>
      </c>
      <c r="AH688" s="41">
        <v>583600</v>
      </c>
      <c r="AI688" s="41">
        <v>579300</v>
      </c>
      <c r="AJ688" s="41">
        <v>571000</v>
      </c>
      <c r="AK688" s="41">
        <v>561700</v>
      </c>
      <c r="AL688" s="41">
        <v>553400</v>
      </c>
      <c r="AM688" s="41">
        <v>545300</v>
      </c>
      <c r="AN688" s="41">
        <v>534900</v>
      </c>
      <c r="AO688" s="41">
        <v>522400</v>
      </c>
      <c r="AP688" s="41">
        <v>510800</v>
      </c>
      <c r="AQ688" s="41">
        <v>500200</v>
      </c>
      <c r="AR688" s="41">
        <v>487100</v>
      </c>
      <c r="AS688" s="41">
        <v>470000</v>
      </c>
      <c r="AT688" s="41">
        <v>452900</v>
      </c>
      <c r="AU688" s="41">
        <v>439100</v>
      </c>
      <c r="AV688" s="41">
        <v>429200</v>
      </c>
      <c r="AW688" s="41">
        <v>419100</v>
      </c>
      <c r="AX688" s="41">
        <v>409000</v>
      </c>
      <c r="AY688" s="41">
        <v>401000</v>
      </c>
      <c r="AZ688" s="41">
        <v>395000</v>
      </c>
      <c r="BA688" s="41">
        <v>390600</v>
      </c>
      <c r="BB688" s="41">
        <v>387000</v>
      </c>
      <c r="BC688" s="41">
        <v>382300</v>
      </c>
      <c r="BD688" s="41">
        <v>376500</v>
      </c>
      <c r="BE688" s="41">
        <v>371900</v>
      </c>
      <c r="BF688" s="41">
        <v>368400</v>
      </c>
      <c r="BG688" s="41">
        <v>367000</v>
      </c>
      <c r="BH688" s="41">
        <v>367800</v>
      </c>
      <c r="BI688" s="41">
        <v>369900</v>
      </c>
      <c r="BJ688" s="41">
        <v>370800</v>
      </c>
      <c r="BK688" s="41">
        <v>370800</v>
      </c>
      <c r="BL688" s="41">
        <v>371900</v>
      </c>
      <c r="BM688" s="41">
        <v>369800</v>
      </c>
      <c r="BN688" s="41">
        <v>364900</v>
      </c>
      <c r="BO688" s="41">
        <v>364900</v>
      </c>
      <c r="BP688" s="41">
        <v>371400</v>
      </c>
      <c r="BQ688" s="41">
        <v>377000</v>
      </c>
      <c r="BR688" s="41">
        <v>379700</v>
      </c>
      <c r="BS688" s="41">
        <v>379000</v>
      </c>
      <c r="BT688" s="41">
        <v>376600</v>
      </c>
      <c r="BU688" s="41">
        <v>376100</v>
      </c>
      <c r="BV688" s="41">
        <v>376500</v>
      </c>
      <c r="BW688" s="41">
        <v>375400</v>
      </c>
      <c r="BX688" s="41">
        <v>374000</v>
      </c>
      <c r="BY688" s="41">
        <v>374300</v>
      </c>
      <c r="BZ688" s="41">
        <v>375900</v>
      </c>
      <c r="CA688" s="41">
        <v>376900</v>
      </c>
      <c r="CB688" s="41">
        <v>376700</v>
      </c>
      <c r="CC688" s="41">
        <v>375700</v>
      </c>
      <c r="CD688" s="41">
        <v>375100</v>
      </c>
      <c r="CE688" s="41">
        <v>371900</v>
      </c>
      <c r="CF688" s="41">
        <v>367600</v>
      </c>
      <c r="CG688" s="41">
        <v>364300</v>
      </c>
      <c r="CH688" s="41">
        <v>363000</v>
      </c>
      <c r="CI688" s="41">
        <v>361200</v>
      </c>
      <c r="CJ688" s="41">
        <v>360100</v>
      </c>
      <c r="CK688" s="41">
        <v>358900</v>
      </c>
      <c r="CL688" s="41">
        <v>357500</v>
      </c>
      <c r="CM688" s="41">
        <v>356500</v>
      </c>
      <c r="CN688" s="41">
        <v>358000</v>
      </c>
      <c r="CO688" s="41">
        <v>362000</v>
      </c>
      <c r="CP688" s="41">
        <v>364800</v>
      </c>
      <c r="CQ688" s="41">
        <v>368700</v>
      </c>
      <c r="CR688" s="41">
        <v>372100</v>
      </c>
      <c r="CS688" s="41">
        <v>372300</v>
      </c>
      <c r="CT688" s="41">
        <v>372500</v>
      </c>
      <c r="CU688" s="41">
        <v>376400</v>
      </c>
      <c r="CV688" s="41">
        <v>379200</v>
      </c>
      <c r="CW688" s="41">
        <v>384600</v>
      </c>
      <c r="CX688" s="41">
        <v>392100</v>
      </c>
      <c r="CY688" s="41">
        <v>397900</v>
      </c>
      <c r="CZ688" s="41">
        <v>403000</v>
      </c>
      <c r="DA688" s="41">
        <v>411200</v>
      </c>
      <c r="DB688" s="41">
        <v>420900</v>
      </c>
      <c r="DC688" s="41">
        <v>429200</v>
      </c>
      <c r="DD688" s="41">
        <v>434900</v>
      </c>
      <c r="DE688" s="41">
        <v>439100</v>
      </c>
      <c r="DF688" s="41">
        <v>443000</v>
      </c>
      <c r="DG688" s="41">
        <v>445900</v>
      </c>
      <c r="DH688" s="41">
        <v>448600</v>
      </c>
      <c r="DI688" s="41">
        <v>452800</v>
      </c>
      <c r="DJ688" s="41">
        <v>458500</v>
      </c>
      <c r="DK688" s="41">
        <v>464100</v>
      </c>
      <c r="DL688" s="41">
        <v>469200</v>
      </c>
      <c r="DM688" s="41">
        <v>470400</v>
      </c>
      <c r="DN688" s="41">
        <v>467300</v>
      </c>
      <c r="DO688" s="41">
        <v>466100</v>
      </c>
      <c r="DP688" s="41">
        <v>467300</v>
      </c>
    </row>
    <row r="689" spans="1:120">
      <c r="A689" s="41">
        <v>91741</v>
      </c>
      <c r="B689" s="41" t="s">
        <v>681</v>
      </c>
      <c r="C689" s="41" t="s">
        <v>66</v>
      </c>
      <c r="D689" s="41" t="s">
        <v>394</v>
      </c>
      <c r="E689" s="41" t="s">
        <v>394</v>
      </c>
      <c r="F689" s="41">
        <v>560600</v>
      </c>
      <c r="G689" s="41">
        <v>565300</v>
      </c>
      <c r="H689" s="41">
        <v>570200</v>
      </c>
      <c r="I689" s="41">
        <v>577200</v>
      </c>
      <c r="J689" s="41">
        <v>584000</v>
      </c>
      <c r="K689" s="41">
        <v>591600</v>
      </c>
      <c r="L689" s="41">
        <v>602800</v>
      </c>
      <c r="M689" s="41">
        <v>614600</v>
      </c>
      <c r="N689" s="41">
        <v>621200</v>
      </c>
      <c r="O689" s="41">
        <v>624700</v>
      </c>
      <c r="P689" s="41">
        <v>629800</v>
      </c>
      <c r="Q689" s="41">
        <v>634700</v>
      </c>
      <c r="R689" s="41">
        <v>636700</v>
      </c>
      <c r="S689" s="41">
        <v>635600</v>
      </c>
      <c r="T689" s="41">
        <v>633300</v>
      </c>
      <c r="U689" s="41">
        <v>630900</v>
      </c>
      <c r="V689" s="41">
        <v>628400</v>
      </c>
      <c r="W689" s="41">
        <v>625700</v>
      </c>
      <c r="X689" s="41">
        <v>622800</v>
      </c>
      <c r="Y689" s="41">
        <v>618600</v>
      </c>
      <c r="Z689" s="41">
        <v>614400</v>
      </c>
      <c r="AA689" s="41">
        <v>612800</v>
      </c>
      <c r="AB689" s="41">
        <v>610600</v>
      </c>
      <c r="AC689" s="41">
        <v>606900</v>
      </c>
      <c r="AD689" s="41">
        <v>605500</v>
      </c>
      <c r="AE689" s="41">
        <v>606100</v>
      </c>
      <c r="AF689" s="41">
        <v>604400</v>
      </c>
      <c r="AG689" s="41">
        <v>600100</v>
      </c>
      <c r="AH689" s="41">
        <v>594700</v>
      </c>
      <c r="AI689" s="41">
        <v>588300</v>
      </c>
      <c r="AJ689" s="41">
        <v>580400</v>
      </c>
      <c r="AK689" s="41">
        <v>573000</v>
      </c>
      <c r="AL689" s="41">
        <v>567300</v>
      </c>
      <c r="AM689" s="41">
        <v>561900</v>
      </c>
      <c r="AN689" s="41">
        <v>555700</v>
      </c>
      <c r="AO689" s="41">
        <v>549900</v>
      </c>
      <c r="AP689" s="41">
        <v>544400</v>
      </c>
      <c r="AQ689" s="41">
        <v>538600</v>
      </c>
      <c r="AR689" s="41">
        <v>531600</v>
      </c>
      <c r="AS689" s="41">
        <v>523100</v>
      </c>
      <c r="AT689" s="41">
        <v>515500</v>
      </c>
      <c r="AU689" s="41">
        <v>509300</v>
      </c>
      <c r="AV689" s="41">
        <v>503100</v>
      </c>
      <c r="AW689" s="41">
        <v>497200</v>
      </c>
      <c r="AX689" s="41">
        <v>492600</v>
      </c>
      <c r="AY689" s="41">
        <v>487600</v>
      </c>
      <c r="AZ689" s="41">
        <v>480900</v>
      </c>
      <c r="BA689" s="41">
        <v>475500</v>
      </c>
      <c r="BB689" s="41">
        <v>473900</v>
      </c>
      <c r="BC689" s="41">
        <v>471800</v>
      </c>
      <c r="BD689" s="41">
        <v>466900</v>
      </c>
      <c r="BE689" s="41">
        <v>462500</v>
      </c>
      <c r="BF689" s="41">
        <v>460300</v>
      </c>
      <c r="BG689" s="41">
        <v>459600</v>
      </c>
      <c r="BH689" s="41">
        <v>460100</v>
      </c>
      <c r="BI689" s="41">
        <v>460800</v>
      </c>
      <c r="BJ689" s="41">
        <v>462400</v>
      </c>
      <c r="BK689" s="41">
        <v>465500</v>
      </c>
      <c r="BL689" s="41">
        <v>470100</v>
      </c>
      <c r="BM689" s="41">
        <v>474700</v>
      </c>
      <c r="BN689" s="41">
        <v>477500</v>
      </c>
      <c r="BO689" s="41">
        <v>482100</v>
      </c>
      <c r="BP689" s="41">
        <v>488100</v>
      </c>
      <c r="BQ689" s="41">
        <v>491400</v>
      </c>
      <c r="BR689" s="41">
        <v>492400</v>
      </c>
      <c r="BS689" s="41">
        <v>495300</v>
      </c>
      <c r="BT689" s="41">
        <v>495400</v>
      </c>
      <c r="BU689" s="41">
        <v>490900</v>
      </c>
      <c r="BV689" s="41">
        <v>485200</v>
      </c>
      <c r="BW689" s="41">
        <v>482400</v>
      </c>
      <c r="BX689" s="41">
        <v>481200</v>
      </c>
      <c r="BY689" s="41">
        <v>479900</v>
      </c>
      <c r="BZ689" s="41">
        <v>476500</v>
      </c>
      <c r="CA689" s="41">
        <v>471800</v>
      </c>
      <c r="CB689" s="41">
        <v>467400</v>
      </c>
      <c r="CC689" s="41">
        <v>466100</v>
      </c>
      <c r="CD689" s="41">
        <v>462600</v>
      </c>
      <c r="CE689" s="41">
        <v>455900</v>
      </c>
      <c r="CF689" s="41">
        <v>450400</v>
      </c>
      <c r="CG689" s="41">
        <v>449700</v>
      </c>
      <c r="CH689" s="41">
        <v>449100</v>
      </c>
      <c r="CI689" s="41">
        <v>446400</v>
      </c>
      <c r="CJ689" s="41">
        <v>444500</v>
      </c>
      <c r="CK689" s="41">
        <v>443800</v>
      </c>
      <c r="CL689" s="41">
        <v>443000</v>
      </c>
      <c r="CM689" s="41">
        <v>442400</v>
      </c>
      <c r="CN689" s="41">
        <v>444700</v>
      </c>
      <c r="CO689" s="41">
        <v>449100</v>
      </c>
      <c r="CP689" s="41">
        <v>453600</v>
      </c>
      <c r="CQ689" s="41">
        <v>454700</v>
      </c>
      <c r="CR689" s="41">
        <v>454100</v>
      </c>
      <c r="CS689" s="41">
        <v>455400</v>
      </c>
      <c r="CT689" s="41">
        <v>459600</v>
      </c>
      <c r="CU689" s="41">
        <v>464200</v>
      </c>
      <c r="CV689" s="41">
        <v>467700</v>
      </c>
      <c r="CW689" s="41">
        <v>472100</v>
      </c>
      <c r="CX689" s="41">
        <v>477800</v>
      </c>
      <c r="CY689" s="41">
        <v>484500</v>
      </c>
      <c r="CZ689" s="41">
        <v>491100</v>
      </c>
      <c r="DA689" s="41">
        <v>498300</v>
      </c>
      <c r="DB689" s="41">
        <v>506200</v>
      </c>
      <c r="DC689" s="41">
        <v>514300</v>
      </c>
      <c r="DD689" s="41">
        <v>521600</v>
      </c>
      <c r="DE689" s="41">
        <v>528100</v>
      </c>
      <c r="DF689" s="41">
        <v>533400</v>
      </c>
      <c r="DG689" s="41">
        <v>536800</v>
      </c>
      <c r="DH689" s="41">
        <v>541200</v>
      </c>
      <c r="DI689" s="41">
        <v>543900</v>
      </c>
      <c r="DJ689" s="41">
        <v>545400</v>
      </c>
      <c r="DK689" s="41">
        <v>548300</v>
      </c>
      <c r="DL689" s="41">
        <v>557300</v>
      </c>
      <c r="DM689" s="41">
        <v>563500</v>
      </c>
      <c r="DN689" s="41">
        <v>564700</v>
      </c>
      <c r="DO689" s="41">
        <v>563800</v>
      </c>
      <c r="DP689" s="41">
        <v>564700</v>
      </c>
    </row>
    <row r="690" spans="1:120">
      <c r="A690" s="41">
        <v>92354</v>
      </c>
      <c r="B690" s="41" t="s">
        <v>683</v>
      </c>
      <c r="C690" s="41" t="s">
        <v>66</v>
      </c>
      <c r="D690" s="41" t="s">
        <v>414</v>
      </c>
      <c r="E690" s="41" t="s">
        <v>415</v>
      </c>
      <c r="F690" s="41">
        <v>339600</v>
      </c>
      <c r="G690" s="41">
        <v>345300</v>
      </c>
      <c r="H690" s="41">
        <v>348700</v>
      </c>
      <c r="I690" s="41">
        <v>351500</v>
      </c>
      <c r="J690" s="41">
        <v>355100</v>
      </c>
      <c r="K690" s="41">
        <v>362300</v>
      </c>
      <c r="L690" s="41">
        <v>369700</v>
      </c>
      <c r="M690" s="41">
        <v>377000</v>
      </c>
      <c r="N690" s="41">
        <v>383800</v>
      </c>
      <c r="O690" s="41">
        <v>389300</v>
      </c>
      <c r="P690" s="41">
        <v>390600</v>
      </c>
      <c r="Q690" s="41">
        <v>390900</v>
      </c>
      <c r="R690" s="41">
        <v>390900</v>
      </c>
      <c r="S690" s="41">
        <v>392200</v>
      </c>
      <c r="T690" s="41">
        <v>396300</v>
      </c>
      <c r="U690" s="41">
        <v>401700</v>
      </c>
      <c r="V690" s="41">
        <v>407200</v>
      </c>
      <c r="W690" s="41">
        <v>412000</v>
      </c>
      <c r="X690" s="41">
        <v>414100</v>
      </c>
      <c r="Y690" s="41">
        <v>413700</v>
      </c>
      <c r="Z690" s="41">
        <v>413000</v>
      </c>
      <c r="AA690" s="41">
        <v>412800</v>
      </c>
      <c r="AB690" s="41">
        <v>413200</v>
      </c>
      <c r="AC690" s="41">
        <v>410900</v>
      </c>
      <c r="AD690" s="41">
        <v>408200</v>
      </c>
      <c r="AE690" s="41">
        <v>407800</v>
      </c>
      <c r="AF690" s="41">
        <v>405900</v>
      </c>
      <c r="AG690" s="41">
        <v>399500</v>
      </c>
      <c r="AH690" s="41">
        <v>391600</v>
      </c>
      <c r="AI690" s="41">
        <v>383000</v>
      </c>
      <c r="AJ690" s="41">
        <v>374900</v>
      </c>
      <c r="AK690" s="41">
        <v>367500</v>
      </c>
      <c r="AL690" s="41">
        <v>361000</v>
      </c>
      <c r="AM690" s="41">
        <v>355300</v>
      </c>
      <c r="AN690" s="41">
        <v>349500</v>
      </c>
      <c r="AO690" s="41">
        <v>342600</v>
      </c>
      <c r="AP690" s="41">
        <v>335800</v>
      </c>
      <c r="AQ690" s="41">
        <v>328200</v>
      </c>
      <c r="AR690" s="41">
        <v>319500</v>
      </c>
      <c r="AS690" s="41">
        <v>310700</v>
      </c>
      <c r="AT690" s="41">
        <v>302800</v>
      </c>
      <c r="AU690" s="41">
        <v>297500</v>
      </c>
      <c r="AV690" s="41">
        <v>294800</v>
      </c>
      <c r="AW690" s="41">
        <v>293100</v>
      </c>
      <c r="AX690" s="41">
        <v>291100</v>
      </c>
      <c r="AY690" s="41">
        <v>288400</v>
      </c>
      <c r="AZ690" s="41">
        <v>285000</v>
      </c>
      <c r="BA690" s="41">
        <v>283900</v>
      </c>
      <c r="BB690" s="41">
        <v>283700</v>
      </c>
      <c r="BC690" s="41">
        <v>281400</v>
      </c>
      <c r="BD690" s="41">
        <v>277800</v>
      </c>
      <c r="BE690" s="41">
        <v>275700</v>
      </c>
      <c r="BF690" s="41">
        <v>273700</v>
      </c>
      <c r="BG690" s="41">
        <v>270500</v>
      </c>
      <c r="BH690" s="41">
        <v>266300</v>
      </c>
      <c r="BI690" s="41">
        <v>263000</v>
      </c>
      <c r="BJ690" s="41">
        <v>261100</v>
      </c>
      <c r="BK690" s="41">
        <v>259300</v>
      </c>
      <c r="BL690" s="41">
        <v>258000</v>
      </c>
      <c r="BM690" s="41">
        <v>259700</v>
      </c>
      <c r="BN690" s="41">
        <v>262500</v>
      </c>
      <c r="BO690" s="41">
        <v>261900</v>
      </c>
      <c r="BP690" s="41">
        <v>259800</v>
      </c>
      <c r="BQ690" s="41">
        <v>258100</v>
      </c>
      <c r="BR690" s="41">
        <v>256400</v>
      </c>
      <c r="BS690" s="41">
        <v>252900</v>
      </c>
      <c r="BT690" s="41">
        <v>248500</v>
      </c>
      <c r="BU690" s="41">
        <v>244300</v>
      </c>
      <c r="BV690" s="41">
        <v>242000</v>
      </c>
      <c r="BW690" s="41">
        <v>241300</v>
      </c>
      <c r="BX690" s="41">
        <v>240000</v>
      </c>
      <c r="BY690" s="41">
        <v>236900</v>
      </c>
      <c r="BZ690" s="41">
        <v>234800</v>
      </c>
      <c r="CA690" s="41">
        <v>234400</v>
      </c>
      <c r="CB690" s="41">
        <v>233300</v>
      </c>
      <c r="CC690" s="41">
        <v>230600</v>
      </c>
      <c r="CD690" s="41">
        <v>226400</v>
      </c>
      <c r="CE690" s="41">
        <v>222700</v>
      </c>
      <c r="CF690" s="41">
        <v>219800</v>
      </c>
      <c r="CG690" s="41">
        <v>217700</v>
      </c>
      <c r="CH690" s="41">
        <v>215100</v>
      </c>
      <c r="CI690" s="41">
        <v>212200</v>
      </c>
      <c r="CJ690" s="41">
        <v>210600</v>
      </c>
      <c r="CK690" s="41">
        <v>209900</v>
      </c>
      <c r="CL690" s="41">
        <v>207700</v>
      </c>
      <c r="CM690" s="41">
        <v>206600</v>
      </c>
      <c r="CN690" s="41">
        <v>207500</v>
      </c>
      <c r="CO690" s="41">
        <v>208600</v>
      </c>
      <c r="CP690" s="41">
        <v>208900</v>
      </c>
      <c r="CQ690" s="41">
        <v>209200</v>
      </c>
      <c r="CR690" s="41">
        <v>210700</v>
      </c>
      <c r="CS690" s="41">
        <v>211700</v>
      </c>
      <c r="CT690" s="41">
        <v>211400</v>
      </c>
      <c r="CU690" s="41">
        <v>214100</v>
      </c>
      <c r="CV690" s="41">
        <v>219100</v>
      </c>
      <c r="CW690" s="41">
        <v>222600</v>
      </c>
      <c r="CX690" s="41">
        <v>225400</v>
      </c>
      <c r="CY690" s="41">
        <v>230700</v>
      </c>
      <c r="CZ690" s="41">
        <v>237600</v>
      </c>
      <c r="DA690" s="41">
        <v>243000</v>
      </c>
      <c r="DB690" s="41">
        <v>248500</v>
      </c>
      <c r="DC690" s="41">
        <v>256800</v>
      </c>
      <c r="DD690" s="41">
        <v>265300</v>
      </c>
      <c r="DE690" s="41">
        <v>271100</v>
      </c>
      <c r="DF690" s="41">
        <v>275900</v>
      </c>
      <c r="DG690" s="41">
        <v>278000</v>
      </c>
      <c r="DH690" s="41">
        <v>279900</v>
      </c>
      <c r="DI690" s="41">
        <v>282300</v>
      </c>
      <c r="DJ690" s="41">
        <v>283500</v>
      </c>
      <c r="DK690" s="41">
        <v>283200</v>
      </c>
      <c r="DL690" s="41">
        <v>287700</v>
      </c>
      <c r="DM690" s="41">
        <v>295400</v>
      </c>
      <c r="DN690" s="41">
        <v>302200</v>
      </c>
      <c r="DO690" s="41">
        <v>306900</v>
      </c>
      <c r="DP690" s="41">
        <v>310900</v>
      </c>
    </row>
    <row r="691" spans="1:120">
      <c r="A691" s="41">
        <v>93933</v>
      </c>
      <c r="B691" s="41" t="s">
        <v>684</v>
      </c>
      <c r="C691" s="41" t="s">
        <v>66</v>
      </c>
      <c r="D691" s="41" t="s">
        <v>576</v>
      </c>
      <c r="E691" s="41" t="s">
        <v>575</v>
      </c>
      <c r="F691" s="41">
        <v>583500</v>
      </c>
      <c r="G691" s="41">
        <v>596500</v>
      </c>
      <c r="H691" s="41">
        <v>607800</v>
      </c>
      <c r="I691" s="41">
        <v>617400</v>
      </c>
      <c r="J691" s="41">
        <v>625900</v>
      </c>
      <c r="K691" s="41">
        <v>638300</v>
      </c>
      <c r="L691" s="41">
        <v>651600</v>
      </c>
      <c r="M691" s="41">
        <v>662000</v>
      </c>
      <c r="N691" s="41">
        <v>667700</v>
      </c>
      <c r="O691" s="41">
        <v>670000</v>
      </c>
      <c r="P691" s="41">
        <v>671400</v>
      </c>
      <c r="Q691" s="41">
        <v>669500</v>
      </c>
      <c r="R691" s="41">
        <v>666600</v>
      </c>
      <c r="S691" s="41">
        <v>667200</v>
      </c>
      <c r="T691" s="41">
        <v>670500</v>
      </c>
      <c r="U691" s="41">
        <v>669900</v>
      </c>
      <c r="V691" s="41">
        <v>665400</v>
      </c>
      <c r="W691" s="41">
        <v>659300</v>
      </c>
      <c r="X691" s="41">
        <v>651200</v>
      </c>
      <c r="Y691" s="41">
        <v>640300</v>
      </c>
      <c r="Z691" s="41">
        <v>627200</v>
      </c>
      <c r="AA691" s="41">
        <v>614900</v>
      </c>
      <c r="AB691" s="41">
        <v>602900</v>
      </c>
      <c r="AC691" s="41">
        <v>590600</v>
      </c>
      <c r="AD691" s="41">
        <v>579700</v>
      </c>
      <c r="AE691" s="41">
        <v>573500</v>
      </c>
      <c r="AF691" s="41">
        <v>568700</v>
      </c>
      <c r="AG691" s="41">
        <v>565700</v>
      </c>
      <c r="AH691" s="41">
        <v>561500</v>
      </c>
      <c r="AI691" s="41">
        <v>553000</v>
      </c>
      <c r="AJ691" s="41">
        <v>540600</v>
      </c>
      <c r="AK691" s="41">
        <v>531200</v>
      </c>
      <c r="AL691" s="41">
        <v>524000</v>
      </c>
      <c r="AM691" s="41">
        <v>520000</v>
      </c>
      <c r="AN691" s="41">
        <v>518500</v>
      </c>
      <c r="AO691" s="41">
        <v>513500</v>
      </c>
      <c r="AP691" s="41">
        <v>499600</v>
      </c>
      <c r="AQ691" s="41">
        <v>478000</v>
      </c>
      <c r="AR691" s="41">
        <v>454100</v>
      </c>
      <c r="AS691" s="41">
        <v>430500</v>
      </c>
      <c r="AT691" s="41">
        <v>412000</v>
      </c>
      <c r="AU691" s="41">
        <v>396800</v>
      </c>
      <c r="AV691" s="41">
        <v>386000</v>
      </c>
      <c r="AW691" s="41">
        <v>378700</v>
      </c>
      <c r="AX691" s="41">
        <v>372300</v>
      </c>
      <c r="AY691" s="41">
        <v>362800</v>
      </c>
      <c r="AZ691" s="41">
        <v>354300</v>
      </c>
      <c r="BA691" s="41">
        <v>347400</v>
      </c>
      <c r="BB691" s="41">
        <v>342300</v>
      </c>
      <c r="BC691" s="41">
        <v>339100</v>
      </c>
      <c r="BD691" s="41">
        <v>338000</v>
      </c>
      <c r="BE691" s="41">
        <v>339600</v>
      </c>
      <c r="BF691" s="41">
        <v>340500</v>
      </c>
      <c r="BG691" s="41">
        <v>338900</v>
      </c>
      <c r="BH691" s="41">
        <v>336400</v>
      </c>
      <c r="BI691" s="41">
        <v>335100</v>
      </c>
      <c r="BJ691" s="41">
        <v>334300</v>
      </c>
      <c r="BK691" s="41">
        <v>337800</v>
      </c>
      <c r="BL691" s="41">
        <v>342600</v>
      </c>
      <c r="BM691" s="41">
        <v>350800</v>
      </c>
      <c r="BN691" s="41">
        <v>358000</v>
      </c>
      <c r="BO691" s="41">
        <v>361200</v>
      </c>
      <c r="BP691" s="41">
        <v>363100</v>
      </c>
      <c r="BQ691" s="41">
        <v>363300</v>
      </c>
      <c r="BR691" s="41">
        <v>360800</v>
      </c>
      <c r="BS691" s="41">
        <v>360500</v>
      </c>
      <c r="BT691" s="41">
        <v>359600</v>
      </c>
      <c r="BU691" s="41">
        <v>351300</v>
      </c>
      <c r="BV691" s="41">
        <v>348800</v>
      </c>
      <c r="BW691" s="41">
        <v>344400</v>
      </c>
      <c r="BX691" s="41">
        <v>335500</v>
      </c>
      <c r="BY691" s="41">
        <v>329900</v>
      </c>
      <c r="BZ691" s="41">
        <v>332000</v>
      </c>
      <c r="CA691" s="41">
        <v>333400</v>
      </c>
      <c r="CB691" s="41">
        <v>330900</v>
      </c>
      <c r="CC691" s="41">
        <v>324900</v>
      </c>
      <c r="CD691" s="41">
        <v>321600</v>
      </c>
      <c r="CE691" s="41">
        <v>322900</v>
      </c>
      <c r="CF691" s="41">
        <v>323800</v>
      </c>
      <c r="CG691" s="41">
        <v>321700</v>
      </c>
      <c r="CH691" s="41">
        <v>316800</v>
      </c>
      <c r="CI691" s="41">
        <v>316800</v>
      </c>
      <c r="CJ691" s="41">
        <v>316100</v>
      </c>
      <c r="CK691" s="41">
        <v>308000</v>
      </c>
      <c r="CL691" s="41">
        <v>305300</v>
      </c>
      <c r="CM691" s="41">
        <v>305900</v>
      </c>
      <c r="CN691" s="41">
        <v>303500</v>
      </c>
      <c r="CO691" s="41">
        <v>302300</v>
      </c>
      <c r="CP691" s="41">
        <v>305900</v>
      </c>
      <c r="CQ691" s="41">
        <v>307600</v>
      </c>
      <c r="CR691" s="41">
        <v>306700</v>
      </c>
      <c r="CS691" s="41">
        <v>306100</v>
      </c>
      <c r="CT691" s="41">
        <v>311800</v>
      </c>
      <c r="CU691" s="41">
        <v>316300</v>
      </c>
      <c r="CV691" s="41">
        <v>312800</v>
      </c>
      <c r="CW691" s="41">
        <v>311500</v>
      </c>
      <c r="CX691" s="41">
        <v>314100</v>
      </c>
      <c r="CY691" s="41">
        <v>318000</v>
      </c>
      <c r="CZ691" s="41">
        <v>323000</v>
      </c>
      <c r="DA691" s="41">
        <v>333100</v>
      </c>
      <c r="DB691" s="41">
        <v>340300</v>
      </c>
      <c r="DC691" s="41">
        <v>344900</v>
      </c>
      <c r="DD691" s="41">
        <v>352500</v>
      </c>
      <c r="DE691" s="41">
        <v>366000</v>
      </c>
      <c r="DF691" s="41">
        <v>373900</v>
      </c>
      <c r="DG691" s="41">
        <v>379100</v>
      </c>
      <c r="DH691" s="41">
        <v>389700</v>
      </c>
      <c r="DI691" s="41">
        <v>400900</v>
      </c>
      <c r="DJ691" s="41">
        <v>401700</v>
      </c>
      <c r="DK691" s="41">
        <v>400200</v>
      </c>
      <c r="DL691" s="41">
        <v>405600</v>
      </c>
      <c r="DM691" s="41">
        <v>409000</v>
      </c>
      <c r="DN691" s="41">
        <v>410400</v>
      </c>
      <c r="DO691" s="41">
        <v>415400</v>
      </c>
      <c r="DP691" s="41">
        <v>420700</v>
      </c>
    </row>
    <row r="692" spans="1:120">
      <c r="A692" s="41">
        <v>91411</v>
      </c>
      <c r="B692" s="41" t="s">
        <v>394</v>
      </c>
      <c r="C692" s="41" t="s">
        <v>66</v>
      </c>
      <c r="D692" s="41" t="s">
        <v>394</v>
      </c>
      <c r="E692" s="41" t="s">
        <v>394</v>
      </c>
      <c r="F692" s="41">
        <v>517100</v>
      </c>
      <c r="G692" s="41">
        <v>521400</v>
      </c>
      <c r="H692" s="41">
        <v>527000</v>
      </c>
      <c r="I692" s="41">
        <v>534000</v>
      </c>
      <c r="J692" s="41">
        <v>542100</v>
      </c>
      <c r="K692" s="41">
        <v>551600</v>
      </c>
      <c r="L692" s="41">
        <v>564000</v>
      </c>
      <c r="M692" s="41">
        <v>576500</v>
      </c>
      <c r="N692" s="41">
        <v>587900</v>
      </c>
      <c r="O692" s="41">
        <v>597200</v>
      </c>
      <c r="P692" s="41">
        <v>603800</v>
      </c>
      <c r="Q692" s="41">
        <v>606700</v>
      </c>
      <c r="R692" s="41">
        <v>607400</v>
      </c>
      <c r="S692" s="41">
        <v>607900</v>
      </c>
      <c r="T692" s="41">
        <v>610300</v>
      </c>
      <c r="U692" s="41">
        <v>612100</v>
      </c>
      <c r="V692" s="41">
        <v>612200</v>
      </c>
      <c r="W692" s="41">
        <v>612600</v>
      </c>
      <c r="X692" s="41">
        <v>613400</v>
      </c>
      <c r="Y692" s="41">
        <v>612500</v>
      </c>
      <c r="Z692" s="41">
        <v>611300</v>
      </c>
      <c r="AA692" s="41">
        <v>612400</v>
      </c>
      <c r="AB692" s="41">
        <v>612100</v>
      </c>
      <c r="AC692" s="41">
        <v>608500</v>
      </c>
      <c r="AD692" s="41">
        <v>606200</v>
      </c>
      <c r="AE692" s="41">
        <v>604900</v>
      </c>
      <c r="AF692" s="41">
        <v>601800</v>
      </c>
      <c r="AG692" s="41">
        <v>597600</v>
      </c>
      <c r="AH692" s="41">
        <v>591000</v>
      </c>
      <c r="AI692" s="41">
        <v>582500</v>
      </c>
      <c r="AJ692" s="41">
        <v>575400</v>
      </c>
      <c r="AK692" s="41">
        <v>569400</v>
      </c>
      <c r="AL692" s="41">
        <v>564200</v>
      </c>
      <c r="AM692" s="41">
        <v>562400</v>
      </c>
      <c r="AN692" s="41">
        <v>561000</v>
      </c>
      <c r="AO692" s="41">
        <v>556300</v>
      </c>
      <c r="AP692" s="41">
        <v>548900</v>
      </c>
      <c r="AQ692" s="41">
        <v>541200</v>
      </c>
      <c r="AR692" s="41">
        <v>532800</v>
      </c>
      <c r="AS692" s="41">
        <v>524900</v>
      </c>
      <c r="AT692" s="41">
        <v>518800</v>
      </c>
      <c r="AU692" s="41">
        <v>513000</v>
      </c>
      <c r="AV692" s="41">
        <v>505200</v>
      </c>
      <c r="AW692" s="41">
        <v>495600</v>
      </c>
      <c r="AX692" s="41">
        <v>487200</v>
      </c>
      <c r="AY692" s="41">
        <v>478800</v>
      </c>
      <c r="AZ692" s="41">
        <v>471600</v>
      </c>
      <c r="BA692" s="41">
        <v>468500</v>
      </c>
      <c r="BB692" s="41">
        <v>468400</v>
      </c>
      <c r="BC692" s="41">
        <v>466200</v>
      </c>
      <c r="BD692" s="41">
        <v>463700</v>
      </c>
      <c r="BE692" s="41">
        <v>463200</v>
      </c>
      <c r="BF692" s="41">
        <v>461900</v>
      </c>
      <c r="BG692" s="41">
        <v>459100</v>
      </c>
      <c r="BH692" s="41">
        <v>457000</v>
      </c>
      <c r="BI692" s="41">
        <v>456000</v>
      </c>
      <c r="BJ692" s="41">
        <v>456000</v>
      </c>
      <c r="BK692" s="41">
        <v>457800</v>
      </c>
      <c r="BL692" s="41">
        <v>461400</v>
      </c>
      <c r="BM692" s="41">
        <v>466800</v>
      </c>
      <c r="BN692" s="41">
        <v>471900</v>
      </c>
      <c r="BO692" s="41">
        <v>478200</v>
      </c>
      <c r="BP692" s="41">
        <v>484300</v>
      </c>
      <c r="BQ692" s="41">
        <v>486500</v>
      </c>
      <c r="BR692" s="41">
        <v>485600</v>
      </c>
      <c r="BS692" s="41">
        <v>485200</v>
      </c>
      <c r="BT692" s="41">
        <v>483400</v>
      </c>
      <c r="BU692" s="41">
        <v>481600</v>
      </c>
      <c r="BV692" s="41">
        <v>479200</v>
      </c>
      <c r="BW692" s="41">
        <v>476900</v>
      </c>
      <c r="BX692" s="41">
        <v>474900</v>
      </c>
      <c r="BY692" s="41">
        <v>472700</v>
      </c>
      <c r="BZ692" s="41">
        <v>468500</v>
      </c>
      <c r="CA692" s="41">
        <v>463800</v>
      </c>
      <c r="CB692" s="41">
        <v>458700</v>
      </c>
      <c r="CC692" s="41">
        <v>454800</v>
      </c>
      <c r="CD692" s="41">
        <v>448800</v>
      </c>
      <c r="CE692" s="41">
        <v>440500</v>
      </c>
      <c r="CF692" s="41">
        <v>435200</v>
      </c>
      <c r="CG692" s="41">
        <v>434300</v>
      </c>
      <c r="CH692" s="41">
        <v>433900</v>
      </c>
      <c r="CI692" s="41">
        <v>432100</v>
      </c>
      <c r="CJ692" s="41">
        <v>430000</v>
      </c>
      <c r="CK692" s="41">
        <v>426500</v>
      </c>
      <c r="CL692" s="41">
        <v>424200</v>
      </c>
      <c r="CM692" s="41">
        <v>423900</v>
      </c>
      <c r="CN692" s="41">
        <v>426400</v>
      </c>
      <c r="CO692" s="41">
        <v>431200</v>
      </c>
      <c r="CP692" s="41">
        <v>438700</v>
      </c>
      <c r="CQ692" s="41">
        <v>444500</v>
      </c>
      <c r="CR692" s="41">
        <v>450200</v>
      </c>
      <c r="CS692" s="41">
        <v>457300</v>
      </c>
      <c r="CT692" s="41">
        <v>463800</v>
      </c>
      <c r="CU692" s="41">
        <v>469200</v>
      </c>
      <c r="CV692" s="41">
        <v>474500</v>
      </c>
      <c r="CW692" s="41">
        <v>479200</v>
      </c>
      <c r="CX692" s="41">
        <v>484600</v>
      </c>
      <c r="CY692" s="41">
        <v>492400</v>
      </c>
      <c r="CZ692" s="41">
        <v>499000</v>
      </c>
      <c r="DA692" s="41">
        <v>508500</v>
      </c>
      <c r="DB692" s="41">
        <v>523100</v>
      </c>
      <c r="DC692" s="41">
        <v>537500</v>
      </c>
      <c r="DD692" s="41">
        <v>542400</v>
      </c>
      <c r="DE692" s="41">
        <v>545000</v>
      </c>
      <c r="DF692" s="41">
        <v>550500</v>
      </c>
      <c r="DG692" s="41">
        <v>554500</v>
      </c>
      <c r="DH692" s="41">
        <v>557000</v>
      </c>
      <c r="DI692" s="41">
        <v>562500</v>
      </c>
      <c r="DJ692" s="41">
        <v>569500</v>
      </c>
      <c r="DK692" s="41">
        <v>575300</v>
      </c>
      <c r="DL692" s="41">
        <v>584200</v>
      </c>
      <c r="DM692" s="41">
        <v>590500</v>
      </c>
      <c r="DN692" s="41">
        <v>594400</v>
      </c>
      <c r="DO692" s="41">
        <v>599700</v>
      </c>
      <c r="DP692" s="41">
        <v>606400</v>
      </c>
    </row>
    <row r="693" spans="1:120">
      <c r="A693" s="41">
        <v>95354</v>
      </c>
      <c r="B693" s="41" t="s">
        <v>450</v>
      </c>
      <c r="C693" s="41" t="s">
        <v>66</v>
      </c>
      <c r="D693" s="41" t="s">
        <v>450</v>
      </c>
      <c r="E693" s="41" t="s">
        <v>451</v>
      </c>
      <c r="F693" s="41">
        <v>269000</v>
      </c>
      <c r="G693" s="41">
        <v>276200</v>
      </c>
      <c r="H693" s="41">
        <v>283400</v>
      </c>
      <c r="I693" s="41">
        <v>289800</v>
      </c>
      <c r="J693" s="41">
        <v>295600</v>
      </c>
      <c r="K693" s="41">
        <v>301600</v>
      </c>
      <c r="L693" s="41">
        <v>308000</v>
      </c>
      <c r="M693" s="41">
        <v>312600</v>
      </c>
      <c r="N693" s="41">
        <v>316400</v>
      </c>
      <c r="O693" s="41">
        <v>320400</v>
      </c>
      <c r="P693" s="41">
        <v>324600</v>
      </c>
      <c r="Q693" s="41">
        <v>327000</v>
      </c>
      <c r="R693" s="41">
        <v>328000</v>
      </c>
      <c r="S693" s="41">
        <v>328400</v>
      </c>
      <c r="T693" s="41">
        <v>328800</v>
      </c>
      <c r="U693" s="41">
        <v>328300</v>
      </c>
      <c r="V693" s="41">
        <v>326400</v>
      </c>
      <c r="W693" s="41">
        <v>323600</v>
      </c>
      <c r="X693" s="41">
        <v>320200</v>
      </c>
      <c r="Y693" s="41">
        <v>316400</v>
      </c>
      <c r="Z693" s="41">
        <v>312100</v>
      </c>
      <c r="AA693" s="41">
        <v>307500</v>
      </c>
      <c r="AB693" s="41">
        <v>302300</v>
      </c>
      <c r="AC693" s="41">
        <v>295700</v>
      </c>
      <c r="AD693" s="41">
        <v>288800</v>
      </c>
      <c r="AE693" s="41">
        <v>283300</v>
      </c>
      <c r="AF693" s="41">
        <v>279900</v>
      </c>
      <c r="AG693" s="41">
        <v>277000</v>
      </c>
      <c r="AH693" s="41">
        <v>273500</v>
      </c>
      <c r="AI693" s="41">
        <v>269400</v>
      </c>
      <c r="AJ693" s="41">
        <v>264800</v>
      </c>
      <c r="AK693" s="41">
        <v>260200</v>
      </c>
      <c r="AL693" s="41">
        <v>256100</v>
      </c>
      <c r="AM693" s="41">
        <v>250600</v>
      </c>
      <c r="AN693" s="41">
        <v>243900</v>
      </c>
      <c r="AO693" s="41">
        <v>238600</v>
      </c>
      <c r="AP693" s="41">
        <v>232400</v>
      </c>
      <c r="AQ693" s="41">
        <v>223700</v>
      </c>
      <c r="AR693" s="41">
        <v>213700</v>
      </c>
      <c r="AS693" s="41">
        <v>204200</v>
      </c>
      <c r="AT693" s="41">
        <v>195500</v>
      </c>
      <c r="AU693" s="41">
        <v>188200</v>
      </c>
      <c r="AV693" s="41">
        <v>181000</v>
      </c>
      <c r="AW693" s="41">
        <v>173400</v>
      </c>
      <c r="AX693" s="41">
        <v>166300</v>
      </c>
      <c r="AY693" s="41">
        <v>159100</v>
      </c>
      <c r="AZ693" s="41">
        <v>150600</v>
      </c>
      <c r="BA693" s="41">
        <v>144500</v>
      </c>
      <c r="BB693" s="41">
        <v>141000</v>
      </c>
      <c r="BC693" s="41">
        <v>136900</v>
      </c>
      <c r="BD693" s="41">
        <v>131600</v>
      </c>
      <c r="BE693" s="41">
        <v>127000</v>
      </c>
      <c r="BF693" s="41">
        <v>123200</v>
      </c>
      <c r="BG693" s="41">
        <v>120300</v>
      </c>
      <c r="BH693" s="41">
        <v>116700</v>
      </c>
      <c r="BI693" s="41">
        <v>113200</v>
      </c>
      <c r="BJ693" s="41">
        <v>111600</v>
      </c>
      <c r="BK693" s="41">
        <v>111300</v>
      </c>
      <c r="BL693" s="41">
        <v>111200</v>
      </c>
      <c r="BM693" s="41">
        <v>110400</v>
      </c>
      <c r="BN693" s="41">
        <v>110800</v>
      </c>
      <c r="BO693" s="41">
        <v>112600</v>
      </c>
      <c r="BP693" s="41">
        <v>113000</v>
      </c>
      <c r="BQ693" s="41">
        <v>113000</v>
      </c>
      <c r="BR693" s="41">
        <v>113200</v>
      </c>
      <c r="BS693" s="41">
        <v>112600</v>
      </c>
      <c r="BT693" s="41">
        <v>112900</v>
      </c>
      <c r="BU693" s="41">
        <v>114500</v>
      </c>
      <c r="BV693" s="41">
        <v>112800</v>
      </c>
      <c r="BW693" s="41">
        <v>110900</v>
      </c>
      <c r="BX693" s="41">
        <v>111600</v>
      </c>
      <c r="BY693" s="41">
        <v>111900</v>
      </c>
      <c r="BZ693" s="41">
        <v>110100</v>
      </c>
      <c r="CA693" s="41">
        <v>108600</v>
      </c>
      <c r="CB693" s="41">
        <v>108400</v>
      </c>
      <c r="CC693" s="41">
        <v>108200</v>
      </c>
      <c r="CD693" s="41">
        <v>107200</v>
      </c>
      <c r="CE693" s="41">
        <v>105600</v>
      </c>
      <c r="CF693" s="41">
        <v>105300</v>
      </c>
      <c r="CG693" s="41">
        <v>105400</v>
      </c>
      <c r="CH693" s="41">
        <v>105100</v>
      </c>
      <c r="CI693" s="41">
        <v>104300</v>
      </c>
      <c r="CJ693" s="41">
        <v>103800</v>
      </c>
      <c r="CK693" s="41">
        <v>103500</v>
      </c>
      <c r="CL693" s="41">
        <v>103800</v>
      </c>
      <c r="CM693" s="41">
        <v>103400</v>
      </c>
      <c r="CN693" s="41">
        <v>103000</v>
      </c>
      <c r="CO693" s="41">
        <v>103300</v>
      </c>
      <c r="CP693" s="41">
        <v>104400</v>
      </c>
      <c r="CQ693" s="41">
        <v>105500</v>
      </c>
      <c r="CR693" s="41">
        <v>107000</v>
      </c>
      <c r="CS693" s="41">
        <v>109500</v>
      </c>
      <c r="CT693" s="41">
        <v>111600</v>
      </c>
      <c r="CU693" s="41">
        <v>113800</v>
      </c>
      <c r="CV693" s="41">
        <v>116400</v>
      </c>
      <c r="CW693" s="41">
        <v>117600</v>
      </c>
      <c r="CX693" s="41">
        <v>117500</v>
      </c>
      <c r="CY693" s="41">
        <v>119800</v>
      </c>
      <c r="CZ693" s="41">
        <v>125800</v>
      </c>
      <c r="DA693" s="41">
        <v>131300</v>
      </c>
      <c r="DB693" s="41">
        <v>135900</v>
      </c>
      <c r="DC693" s="41">
        <v>140200</v>
      </c>
      <c r="DD693" s="41">
        <v>142700</v>
      </c>
      <c r="DE693" s="41">
        <v>143400</v>
      </c>
      <c r="DF693" s="41">
        <v>146000</v>
      </c>
      <c r="DG693" s="41">
        <v>148300</v>
      </c>
      <c r="DH693" s="41">
        <v>149900</v>
      </c>
      <c r="DI693" s="41">
        <v>152700</v>
      </c>
      <c r="DJ693" s="41">
        <v>155900</v>
      </c>
      <c r="DK693" s="41">
        <v>158600</v>
      </c>
      <c r="DL693" s="41">
        <v>160300</v>
      </c>
      <c r="DM693" s="41">
        <v>161100</v>
      </c>
      <c r="DN693" s="41">
        <v>162300</v>
      </c>
      <c r="DO693" s="41">
        <v>165000</v>
      </c>
      <c r="DP693" s="41">
        <v>167500</v>
      </c>
    </row>
    <row r="694" spans="1:120">
      <c r="A694" s="41">
        <v>91784</v>
      </c>
      <c r="B694" s="41" t="s">
        <v>476</v>
      </c>
      <c r="C694" s="41" t="s">
        <v>66</v>
      </c>
      <c r="D694" s="41" t="s">
        <v>414</v>
      </c>
      <c r="E694" s="41" t="s">
        <v>415</v>
      </c>
      <c r="F694" s="41">
        <v>528500</v>
      </c>
      <c r="G694" s="41">
        <v>531400</v>
      </c>
      <c r="H694" s="41">
        <v>537500</v>
      </c>
      <c r="I694" s="41">
        <v>545700</v>
      </c>
      <c r="J694" s="41">
        <v>553900</v>
      </c>
      <c r="K694" s="41">
        <v>562200</v>
      </c>
      <c r="L694" s="41">
        <v>570200</v>
      </c>
      <c r="M694" s="41">
        <v>577000</v>
      </c>
      <c r="N694" s="41">
        <v>584400</v>
      </c>
      <c r="O694" s="41">
        <v>591100</v>
      </c>
      <c r="P694" s="41">
        <v>598800</v>
      </c>
      <c r="Q694" s="41">
        <v>606900</v>
      </c>
      <c r="R694" s="41">
        <v>614900</v>
      </c>
      <c r="S694" s="41">
        <v>622600</v>
      </c>
      <c r="T694" s="41">
        <v>629100</v>
      </c>
      <c r="U694" s="41">
        <v>631800</v>
      </c>
      <c r="V694" s="41">
        <v>632000</v>
      </c>
      <c r="W694" s="41">
        <v>630300</v>
      </c>
      <c r="X694" s="41">
        <v>627900</v>
      </c>
      <c r="Y694" s="41">
        <v>626000</v>
      </c>
      <c r="Z694" s="41">
        <v>623400</v>
      </c>
      <c r="AA694" s="41">
        <v>620200</v>
      </c>
      <c r="AB694" s="41">
        <v>614500</v>
      </c>
      <c r="AC694" s="41">
        <v>606200</v>
      </c>
      <c r="AD694" s="41">
        <v>598000</v>
      </c>
      <c r="AE694" s="41">
        <v>590500</v>
      </c>
      <c r="AF694" s="41">
        <v>582700</v>
      </c>
      <c r="AG694" s="41">
        <v>575400</v>
      </c>
      <c r="AH694" s="41">
        <v>567500</v>
      </c>
      <c r="AI694" s="41">
        <v>557000</v>
      </c>
      <c r="AJ694" s="41">
        <v>547300</v>
      </c>
      <c r="AK694" s="41">
        <v>540800</v>
      </c>
      <c r="AL694" s="41">
        <v>535600</v>
      </c>
      <c r="AM694" s="41">
        <v>529000</v>
      </c>
      <c r="AN694" s="41">
        <v>520700</v>
      </c>
      <c r="AO694" s="41">
        <v>511200</v>
      </c>
      <c r="AP694" s="41">
        <v>502300</v>
      </c>
      <c r="AQ694" s="41">
        <v>492900</v>
      </c>
      <c r="AR694" s="41">
        <v>480600</v>
      </c>
      <c r="AS694" s="41">
        <v>469000</v>
      </c>
      <c r="AT694" s="41">
        <v>462600</v>
      </c>
      <c r="AU694" s="41">
        <v>459100</v>
      </c>
      <c r="AV694" s="41">
        <v>455600</v>
      </c>
      <c r="AW694" s="41">
        <v>450600</v>
      </c>
      <c r="AX694" s="41">
        <v>444200</v>
      </c>
      <c r="AY694" s="41">
        <v>438000</v>
      </c>
      <c r="AZ694" s="41">
        <v>432000</v>
      </c>
      <c r="BA694" s="41">
        <v>426800</v>
      </c>
      <c r="BB694" s="41">
        <v>422700</v>
      </c>
      <c r="BC694" s="41">
        <v>418800</v>
      </c>
      <c r="BD694" s="41">
        <v>414200</v>
      </c>
      <c r="BE694" s="41">
        <v>410100</v>
      </c>
      <c r="BF694" s="41">
        <v>406600</v>
      </c>
      <c r="BG694" s="41">
        <v>404900</v>
      </c>
      <c r="BH694" s="41">
        <v>403700</v>
      </c>
      <c r="BI694" s="41">
        <v>403800</v>
      </c>
      <c r="BJ694" s="41">
        <v>405400</v>
      </c>
      <c r="BK694" s="41">
        <v>408400</v>
      </c>
      <c r="BL694" s="41">
        <v>411400</v>
      </c>
      <c r="BM694" s="41">
        <v>417800</v>
      </c>
      <c r="BN694" s="41">
        <v>424800</v>
      </c>
      <c r="BO694" s="41">
        <v>427600</v>
      </c>
      <c r="BP694" s="41">
        <v>429800</v>
      </c>
      <c r="BQ694" s="41">
        <v>432500</v>
      </c>
      <c r="BR694" s="41">
        <v>433600</v>
      </c>
      <c r="BS694" s="41">
        <v>432500</v>
      </c>
      <c r="BT694" s="41">
        <v>429900</v>
      </c>
      <c r="BU694" s="41">
        <v>425500</v>
      </c>
      <c r="BV694" s="41">
        <v>422400</v>
      </c>
      <c r="BW694" s="41">
        <v>420500</v>
      </c>
      <c r="BX694" s="41">
        <v>419500</v>
      </c>
      <c r="BY694" s="41">
        <v>418100</v>
      </c>
      <c r="BZ694" s="41">
        <v>416800</v>
      </c>
      <c r="CA694" s="41">
        <v>416700</v>
      </c>
      <c r="CB694" s="41">
        <v>417000</v>
      </c>
      <c r="CC694" s="41">
        <v>416400</v>
      </c>
      <c r="CD694" s="41">
        <v>414200</v>
      </c>
      <c r="CE694" s="41">
        <v>409800</v>
      </c>
      <c r="CF694" s="41">
        <v>405500</v>
      </c>
      <c r="CG694" s="41">
        <v>404000</v>
      </c>
      <c r="CH694" s="41">
        <v>403500</v>
      </c>
      <c r="CI694" s="41">
        <v>402800</v>
      </c>
      <c r="CJ694" s="41">
        <v>403100</v>
      </c>
      <c r="CK694" s="41">
        <v>403300</v>
      </c>
      <c r="CL694" s="41">
        <v>401000</v>
      </c>
      <c r="CM694" s="41">
        <v>399700</v>
      </c>
      <c r="CN694" s="41">
        <v>400200</v>
      </c>
      <c r="CO694" s="41">
        <v>402200</v>
      </c>
      <c r="CP694" s="41">
        <v>403400</v>
      </c>
      <c r="CQ694" s="41">
        <v>404100</v>
      </c>
      <c r="CR694" s="41">
        <v>407100</v>
      </c>
      <c r="CS694" s="41">
        <v>409700</v>
      </c>
      <c r="CT694" s="41">
        <v>409200</v>
      </c>
      <c r="CU694" s="41">
        <v>411800</v>
      </c>
      <c r="CV694" s="41">
        <v>417800</v>
      </c>
      <c r="CW694" s="41">
        <v>422600</v>
      </c>
      <c r="CX694" s="41">
        <v>428200</v>
      </c>
      <c r="CY694" s="41">
        <v>437400</v>
      </c>
      <c r="CZ694" s="41">
        <v>447000</v>
      </c>
      <c r="DA694" s="41">
        <v>454300</v>
      </c>
      <c r="DB694" s="41">
        <v>461500</v>
      </c>
      <c r="DC694" s="41">
        <v>470200</v>
      </c>
      <c r="DD694" s="41">
        <v>477100</v>
      </c>
      <c r="DE694" s="41">
        <v>481400</v>
      </c>
      <c r="DF694" s="41">
        <v>485800</v>
      </c>
      <c r="DG694" s="41">
        <v>486800</v>
      </c>
      <c r="DH694" s="41">
        <v>488000</v>
      </c>
      <c r="DI694" s="41">
        <v>491400</v>
      </c>
      <c r="DJ694" s="41">
        <v>494500</v>
      </c>
      <c r="DK694" s="41">
        <v>496900</v>
      </c>
      <c r="DL694" s="41">
        <v>503500</v>
      </c>
      <c r="DM694" s="41">
        <v>509600</v>
      </c>
      <c r="DN694" s="41">
        <v>513900</v>
      </c>
      <c r="DO694" s="41">
        <v>518000</v>
      </c>
      <c r="DP694" s="41">
        <v>521600</v>
      </c>
    </row>
    <row r="695" spans="1:120">
      <c r="A695" s="41">
        <v>92835</v>
      </c>
      <c r="B695" s="41" t="s">
        <v>541</v>
      </c>
      <c r="C695" s="41" t="s">
        <v>66</v>
      </c>
      <c r="D695" s="41" t="s">
        <v>394</v>
      </c>
      <c r="E695" s="41" t="s">
        <v>399</v>
      </c>
      <c r="F695" s="41">
        <v>627000</v>
      </c>
      <c r="G695" s="41">
        <v>629300</v>
      </c>
      <c r="H695" s="41">
        <v>631800</v>
      </c>
      <c r="I695" s="41">
        <v>637100</v>
      </c>
      <c r="J695" s="41">
        <v>649100</v>
      </c>
      <c r="K695" s="41">
        <v>663000</v>
      </c>
      <c r="L695" s="41">
        <v>672700</v>
      </c>
      <c r="M695" s="41">
        <v>679400</v>
      </c>
      <c r="N695" s="41">
        <v>686800</v>
      </c>
      <c r="O695" s="41">
        <v>695800</v>
      </c>
      <c r="P695" s="41">
        <v>706100</v>
      </c>
      <c r="Q695" s="41">
        <v>714300</v>
      </c>
      <c r="R695" s="41">
        <v>718600</v>
      </c>
      <c r="S695" s="41">
        <v>721200</v>
      </c>
      <c r="T695" s="41">
        <v>726600</v>
      </c>
      <c r="U695" s="41">
        <v>728700</v>
      </c>
      <c r="V695" s="41">
        <v>725100</v>
      </c>
      <c r="W695" s="41">
        <v>719000</v>
      </c>
      <c r="X695" s="41">
        <v>715800</v>
      </c>
      <c r="Y695" s="41">
        <v>711800</v>
      </c>
      <c r="Z695" s="41">
        <v>706800</v>
      </c>
      <c r="AA695" s="41">
        <v>701000</v>
      </c>
      <c r="AB695" s="41">
        <v>696600</v>
      </c>
      <c r="AC695" s="41">
        <v>693300</v>
      </c>
      <c r="AD695" s="41">
        <v>691600</v>
      </c>
      <c r="AE695" s="41">
        <v>691400</v>
      </c>
      <c r="AF695" s="41">
        <v>691100</v>
      </c>
      <c r="AG695" s="41">
        <v>686900</v>
      </c>
      <c r="AH695" s="41">
        <v>680300</v>
      </c>
      <c r="AI695" s="41">
        <v>676400</v>
      </c>
      <c r="AJ695" s="41">
        <v>673500</v>
      </c>
      <c r="AK695" s="41">
        <v>668900</v>
      </c>
      <c r="AL695" s="41">
        <v>662400</v>
      </c>
      <c r="AM695" s="41">
        <v>657300</v>
      </c>
      <c r="AN695" s="41">
        <v>652700</v>
      </c>
      <c r="AO695" s="41">
        <v>648000</v>
      </c>
      <c r="AP695" s="41">
        <v>639000</v>
      </c>
      <c r="AQ695" s="41">
        <v>624300</v>
      </c>
      <c r="AR695" s="41">
        <v>608400</v>
      </c>
      <c r="AS695" s="41">
        <v>598400</v>
      </c>
      <c r="AT695" s="41">
        <v>594000</v>
      </c>
      <c r="AU695" s="41">
        <v>589500</v>
      </c>
      <c r="AV695" s="41">
        <v>585200</v>
      </c>
      <c r="AW695" s="41">
        <v>583900</v>
      </c>
      <c r="AX695" s="41">
        <v>583400</v>
      </c>
      <c r="AY695" s="41">
        <v>579500</v>
      </c>
      <c r="AZ695" s="41">
        <v>571600</v>
      </c>
      <c r="BA695" s="41">
        <v>565700</v>
      </c>
      <c r="BB695" s="41">
        <v>564200</v>
      </c>
      <c r="BC695" s="41">
        <v>562500</v>
      </c>
      <c r="BD695" s="41">
        <v>556200</v>
      </c>
      <c r="BE695" s="41">
        <v>550000</v>
      </c>
      <c r="BF695" s="41">
        <v>546700</v>
      </c>
      <c r="BG695" s="41">
        <v>545300</v>
      </c>
      <c r="BH695" s="41">
        <v>543200</v>
      </c>
      <c r="BI695" s="41">
        <v>543100</v>
      </c>
      <c r="BJ695" s="41">
        <v>548400</v>
      </c>
      <c r="BK695" s="41">
        <v>555900</v>
      </c>
      <c r="BL695" s="41">
        <v>560500</v>
      </c>
      <c r="BM695" s="41">
        <v>557200</v>
      </c>
      <c r="BN695" s="41">
        <v>553200</v>
      </c>
      <c r="BO695" s="41">
        <v>558100</v>
      </c>
      <c r="BP695" s="41">
        <v>570200</v>
      </c>
      <c r="BQ695" s="41">
        <v>576300</v>
      </c>
      <c r="BR695" s="41">
        <v>574800</v>
      </c>
      <c r="BS695" s="41">
        <v>569600</v>
      </c>
      <c r="BT695" s="41">
        <v>565800</v>
      </c>
      <c r="BU695" s="41">
        <v>565200</v>
      </c>
      <c r="BV695" s="41">
        <v>560600</v>
      </c>
      <c r="BW695" s="41">
        <v>551000</v>
      </c>
      <c r="BX695" s="41">
        <v>543800</v>
      </c>
      <c r="BY695" s="41">
        <v>542800</v>
      </c>
      <c r="BZ695" s="41">
        <v>541600</v>
      </c>
      <c r="CA695" s="41">
        <v>538300</v>
      </c>
      <c r="CB695" s="41">
        <v>533300</v>
      </c>
      <c r="CC695" s="41">
        <v>527400</v>
      </c>
      <c r="CD695" s="41">
        <v>521700</v>
      </c>
      <c r="CE695" s="41">
        <v>516800</v>
      </c>
      <c r="CF695" s="41">
        <v>511800</v>
      </c>
      <c r="CG695" s="41">
        <v>504800</v>
      </c>
      <c r="CH695" s="41">
        <v>498700</v>
      </c>
      <c r="CI695" s="41">
        <v>492800</v>
      </c>
      <c r="CJ695" s="41">
        <v>488800</v>
      </c>
      <c r="CK695" s="41">
        <v>486400</v>
      </c>
      <c r="CL695" s="41">
        <v>486500</v>
      </c>
      <c r="CM695" s="41">
        <v>487200</v>
      </c>
      <c r="CN695" s="41">
        <v>489200</v>
      </c>
      <c r="CO695" s="41">
        <v>492900</v>
      </c>
      <c r="CP695" s="41">
        <v>495800</v>
      </c>
      <c r="CQ695" s="41">
        <v>500200</v>
      </c>
      <c r="CR695" s="41">
        <v>507300</v>
      </c>
      <c r="CS695" s="41">
        <v>512900</v>
      </c>
      <c r="CT695" s="41">
        <v>518500</v>
      </c>
      <c r="CU695" s="41">
        <v>528800</v>
      </c>
      <c r="CV695" s="41">
        <v>539100</v>
      </c>
      <c r="CW695" s="41">
        <v>548600</v>
      </c>
      <c r="CX695" s="41">
        <v>557400</v>
      </c>
      <c r="CY695" s="41">
        <v>565700</v>
      </c>
      <c r="CZ695" s="41">
        <v>575400</v>
      </c>
      <c r="DA695" s="41">
        <v>588100</v>
      </c>
      <c r="DB695" s="41">
        <v>599300</v>
      </c>
      <c r="DC695" s="41">
        <v>605300</v>
      </c>
      <c r="DD695" s="41">
        <v>605000</v>
      </c>
      <c r="DE695" s="41">
        <v>604400</v>
      </c>
      <c r="DF695" s="41">
        <v>606400</v>
      </c>
      <c r="DG695" s="41">
        <v>612200</v>
      </c>
      <c r="DH695" s="41">
        <v>618200</v>
      </c>
      <c r="DI695" s="41">
        <v>622200</v>
      </c>
      <c r="DJ695" s="41">
        <v>625300</v>
      </c>
      <c r="DK695" s="41">
        <v>628700</v>
      </c>
      <c r="DL695" s="41">
        <v>629600</v>
      </c>
      <c r="DM695" s="41">
        <v>629200</v>
      </c>
      <c r="DN695" s="41">
        <v>629000</v>
      </c>
      <c r="DO695" s="41">
        <v>632400</v>
      </c>
      <c r="DP695" s="41">
        <v>636700</v>
      </c>
    </row>
    <row r="696" spans="1:120">
      <c r="A696" s="41">
        <v>92118</v>
      </c>
      <c r="B696" s="41" t="s">
        <v>685</v>
      </c>
      <c r="C696" s="41" t="s">
        <v>66</v>
      </c>
      <c r="D696" s="41" t="s">
        <v>402</v>
      </c>
      <c r="E696" s="41" t="s">
        <v>402</v>
      </c>
      <c r="F696" s="41">
        <v>1213200</v>
      </c>
      <c r="G696" s="41">
        <v>1220900</v>
      </c>
      <c r="H696" s="41">
        <v>1233000</v>
      </c>
      <c r="I696" s="41">
        <v>1249400</v>
      </c>
      <c r="J696" s="41">
        <v>1253300</v>
      </c>
      <c r="K696" s="41">
        <v>1250300</v>
      </c>
      <c r="L696" s="41">
        <v>1254000</v>
      </c>
      <c r="M696" s="41">
        <v>1272500</v>
      </c>
      <c r="N696" s="41">
        <v>1294200</v>
      </c>
      <c r="O696" s="41">
        <v>1309900</v>
      </c>
      <c r="P696" s="41">
        <v>1314400</v>
      </c>
      <c r="Q696" s="41">
        <v>1312500</v>
      </c>
      <c r="R696" s="41">
        <v>1310200</v>
      </c>
      <c r="S696" s="41">
        <v>1318300</v>
      </c>
      <c r="T696" s="41">
        <v>1327600</v>
      </c>
      <c r="U696" s="41">
        <v>1329600</v>
      </c>
      <c r="V696" s="41">
        <v>1336500</v>
      </c>
      <c r="W696" s="41">
        <v>1346900</v>
      </c>
      <c r="X696" s="41">
        <v>1349100</v>
      </c>
      <c r="Y696" s="41">
        <v>1345500</v>
      </c>
      <c r="Z696" s="41">
        <v>1334600</v>
      </c>
      <c r="AA696" s="41">
        <v>1321600</v>
      </c>
      <c r="AB696" s="41">
        <v>1319700</v>
      </c>
      <c r="AC696" s="41">
        <v>1317700</v>
      </c>
      <c r="AD696" s="41">
        <v>1317200</v>
      </c>
      <c r="AE696" s="41">
        <v>1325200</v>
      </c>
      <c r="AF696" s="41">
        <v>1332500</v>
      </c>
      <c r="AG696" s="41">
        <v>1323600</v>
      </c>
      <c r="AH696" s="41">
        <v>1312800</v>
      </c>
      <c r="AI696" s="41">
        <v>1302700</v>
      </c>
      <c r="AJ696" s="41">
        <v>1293200</v>
      </c>
      <c r="AK696" s="41">
        <v>1286200</v>
      </c>
      <c r="AL696" s="41">
        <v>1286200</v>
      </c>
      <c r="AM696" s="41">
        <v>1292200</v>
      </c>
      <c r="AN696" s="41">
        <v>1304400</v>
      </c>
      <c r="AO696" s="41">
        <v>1309700</v>
      </c>
      <c r="AP696" s="41">
        <v>1298900</v>
      </c>
      <c r="AQ696" s="41">
        <v>1276800</v>
      </c>
      <c r="AR696" s="41">
        <v>1254000</v>
      </c>
      <c r="AS696" s="41">
        <v>1239100</v>
      </c>
      <c r="AT696" s="41">
        <v>1237500</v>
      </c>
      <c r="AU696" s="41">
        <v>1245900</v>
      </c>
      <c r="AV696" s="41">
        <v>1250200</v>
      </c>
      <c r="AW696" s="41">
        <v>1242500</v>
      </c>
      <c r="AX696" s="41">
        <v>1230900</v>
      </c>
      <c r="AY696" s="41">
        <v>1219500</v>
      </c>
      <c r="AZ696" s="41">
        <v>1200200</v>
      </c>
      <c r="BA696" s="41">
        <v>1210500</v>
      </c>
      <c r="BB696" s="41">
        <v>1248300</v>
      </c>
      <c r="BC696" s="41">
        <v>1270400</v>
      </c>
      <c r="BD696" s="41">
        <v>1262100</v>
      </c>
      <c r="BE696" s="41">
        <v>1255100</v>
      </c>
      <c r="BF696" s="41">
        <v>1243700</v>
      </c>
      <c r="BG696" s="41">
        <v>1225200</v>
      </c>
      <c r="BH696" s="41">
        <v>1215700</v>
      </c>
      <c r="BI696" s="41">
        <v>1215800</v>
      </c>
      <c r="BJ696" s="41">
        <v>1210800</v>
      </c>
      <c r="BK696" s="41">
        <v>1199800</v>
      </c>
      <c r="BL696" s="41">
        <v>1206400</v>
      </c>
      <c r="BM696" s="41">
        <v>1208200</v>
      </c>
      <c r="BN696" s="41">
        <v>1208100</v>
      </c>
      <c r="BO696" s="41">
        <v>1212300</v>
      </c>
      <c r="BP696" s="41">
        <v>1228800</v>
      </c>
      <c r="BQ696" s="41">
        <v>1245000</v>
      </c>
      <c r="BR696" s="41">
        <v>1257500</v>
      </c>
      <c r="BS696" s="41">
        <v>1258100</v>
      </c>
      <c r="BT696" s="41">
        <v>1252400</v>
      </c>
      <c r="BU696" s="41">
        <v>1235600</v>
      </c>
      <c r="BV696" s="41">
        <v>1215200</v>
      </c>
      <c r="BW696" s="41">
        <v>1205000</v>
      </c>
      <c r="BX696" s="41">
        <v>1202400</v>
      </c>
      <c r="BY696" s="41">
        <v>1190800</v>
      </c>
      <c r="BZ696" s="41">
        <v>1174400</v>
      </c>
      <c r="CA696" s="41">
        <v>1167100</v>
      </c>
      <c r="CB696" s="41">
        <v>1160400</v>
      </c>
      <c r="CC696" s="41">
        <v>1156100</v>
      </c>
      <c r="CD696" s="41">
        <v>1164900</v>
      </c>
      <c r="CE696" s="41">
        <v>1183200</v>
      </c>
      <c r="CF696" s="41">
        <v>1195800</v>
      </c>
      <c r="CG696" s="41">
        <v>1207300</v>
      </c>
      <c r="CH696" s="41">
        <v>1213900</v>
      </c>
      <c r="CI696" s="41">
        <v>1220500</v>
      </c>
      <c r="CJ696" s="41">
        <v>1210500</v>
      </c>
      <c r="CK696" s="41">
        <v>1197800</v>
      </c>
      <c r="CL696" s="41">
        <v>1187500</v>
      </c>
      <c r="CM696" s="41">
        <v>1188600</v>
      </c>
      <c r="CN696" s="41">
        <v>1198300</v>
      </c>
      <c r="CO696" s="41">
        <v>1218700</v>
      </c>
      <c r="CP696" s="41">
        <v>1224000</v>
      </c>
      <c r="CQ696" s="41">
        <v>1230200</v>
      </c>
      <c r="CR696" s="41">
        <v>1244000</v>
      </c>
      <c r="CS696" s="41">
        <v>1261000</v>
      </c>
      <c r="CT696" s="41">
        <v>1274000</v>
      </c>
      <c r="CU696" s="41">
        <v>1293000</v>
      </c>
      <c r="CV696" s="41">
        <v>1311800</v>
      </c>
      <c r="CW696" s="41">
        <v>1336700</v>
      </c>
      <c r="CX696" s="41">
        <v>1364400</v>
      </c>
      <c r="CY696" s="41">
        <v>1375300</v>
      </c>
      <c r="CZ696" s="41">
        <v>1385200</v>
      </c>
      <c r="DA696" s="41">
        <v>1402900</v>
      </c>
      <c r="DB696" s="41">
        <v>1419800</v>
      </c>
      <c r="DC696" s="41">
        <v>1425400</v>
      </c>
      <c r="DD696" s="41">
        <v>1429200</v>
      </c>
      <c r="DE696" s="41">
        <v>1424800</v>
      </c>
      <c r="DF696" s="41">
        <v>1428300</v>
      </c>
      <c r="DG696" s="41">
        <v>1437500</v>
      </c>
      <c r="DH696" s="41">
        <v>1446200</v>
      </c>
      <c r="DI696" s="41">
        <v>1445100</v>
      </c>
      <c r="DJ696" s="41">
        <v>1433500</v>
      </c>
      <c r="DK696" s="41">
        <v>1425300</v>
      </c>
      <c r="DL696" s="41">
        <v>1410900</v>
      </c>
      <c r="DM696" s="41">
        <v>1382600</v>
      </c>
      <c r="DN696" s="41">
        <v>1367300</v>
      </c>
      <c r="DO696" s="41">
        <v>1372500</v>
      </c>
      <c r="DP696" s="41">
        <v>1373100</v>
      </c>
    </row>
    <row r="697" spans="1:120">
      <c r="A697" s="41">
        <v>95131</v>
      </c>
      <c r="B697" s="41" t="s">
        <v>109</v>
      </c>
      <c r="C697" s="41" t="s">
        <v>66</v>
      </c>
      <c r="D697" s="41" t="s">
        <v>109</v>
      </c>
      <c r="E697" s="41" t="s">
        <v>110</v>
      </c>
      <c r="F697" s="41">
        <v>573100</v>
      </c>
      <c r="G697" s="41">
        <v>580200</v>
      </c>
      <c r="H697" s="41">
        <v>588500</v>
      </c>
      <c r="I697" s="41">
        <v>599900</v>
      </c>
      <c r="J697" s="41">
        <v>611800</v>
      </c>
      <c r="K697" s="41">
        <v>622200</v>
      </c>
      <c r="L697" s="41">
        <v>630500</v>
      </c>
      <c r="M697" s="41">
        <v>637200</v>
      </c>
      <c r="N697" s="41">
        <v>642300</v>
      </c>
      <c r="O697" s="41">
        <v>646600</v>
      </c>
      <c r="P697" s="41">
        <v>649900</v>
      </c>
      <c r="Q697" s="41">
        <v>650700</v>
      </c>
      <c r="R697" s="41">
        <v>649700</v>
      </c>
      <c r="S697" s="41">
        <v>649200</v>
      </c>
      <c r="T697" s="41">
        <v>649600</v>
      </c>
      <c r="U697" s="41">
        <v>649400</v>
      </c>
      <c r="V697" s="41">
        <v>648200</v>
      </c>
      <c r="W697" s="41">
        <v>647200</v>
      </c>
      <c r="X697" s="41">
        <v>645300</v>
      </c>
      <c r="Y697" s="41">
        <v>641700</v>
      </c>
      <c r="Z697" s="41">
        <v>638500</v>
      </c>
      <c r="AA697" s="41">
        <v>637700</v>
      </c>
      <c r="AB697" s="41">
        <v>638300</v>
      </c>
      <c r="AC697" s="41">
        <v>638800</v>
      </c>
      <c r="AD697" s="41">
        <v>638800</v>
      </c>
      <c r="AE697" s="41">
        <v>637700</v>
      </c>
      <c r="AF697" s="41">
        <v>636400</v>
      </c>
      <c r="AG697" s="41">
        <v>634200</v>
      </c>
      <c r="AH697" s="41">
        <v>630600</v>
      </c>
      <c r="AI697" s="41">
        <v>628000</v>
      </c>
      <c r="AJ697" s="41">
        <v>627600</v>
      </c>
      <c r="AK697" s="41">
        <v>626700</v>
      </c>
      <c r="AL697" s="41">
        <v>624500</v>
      </c>
      <c r="AM697" s="41">
        <v>621800</v>
      </c>
      <c r="AN697" s="41">
        <v>618000</v>
      </c>
      <c r="AO697" s="41">
        <v>611700</v>
      </c>
      <c r="AP697" s="41">
        <v>603100</v>
      </c>
      <c r="AQ697" s="41">
        <v>592400</v>
      </c>
      <c r="AR697" s="41">
        <v>581900</v>
      </c>
      <c r="AS697" s="41">
        <v>572200</v>
      </c>
      <c r="AT697" s="41">
        <v>563200</v>
      </c>
      <c r="AU697" s="41">
        <v>554400</v>
      </c>
      <c r="AV697" s="41">
        <v>545600</v>
      </c>
      <c r="AW697" s="41">
        <v>533600</v>
      </c>
      <c r="AX697" s="41">
        <v>521000</v>
      </c>
      <c r="AY697" s="41">
        <v>511200</v>
      </c>
      <c r="AZ697" s="41">
        <v>503500</v>
      </c>
      <c r="BA697" s="41">
        <v>498700</v>
      </c>
      <c r="BB697" s="41">
        <v>496000</v>
      </c>
      <c r="BC697" s="41">
        <v>491900</v>
      </c>
      <c r="BD697" s="41">
        <v>485100</v>
      </c>
      <c r="BE697" s="41">
        <v>479800</v>
      </c>
      <c r="BF697" s="41">
        <v>475600</v>
      </c>
      <c r="BG697" s="41">
        <v>470500</v>
      </c>
      <c r="BH697" s="41">
        <v>466700</v>
      </c>
      <c r="BI697" s="41">
        <v>469600</v>
      </c>
      <c r="BJ697" s="41">
        <v>476800</v>
      </c>
      <c r="BK697" s="41">
        <v>483300</v>
      </c>
      <c r="BL697" s="41">
        <v>489400</v>
      </c>
      <c r="BM697" s="41">
        <v>497500</v>
      </c>
      <c r="BN697" s="41">
        <v>504900</v>
      </c>
      <c r="BO697" s="41">
        <v>508900</v>
      </c>
      <c r="BP697" s="41">
        <v>510200</v>
      </c>
      <c r="BQ697" s="41">
        <v>508800</v>
      </c>
      <c r="BR697" s="41">
        <v>506300</v>
      </c>
      <c r="BS697" s="41">
        <v>503800</v>
      </c>
      <c r="BT697" s="41">
        <v>500200</v>
      </c>
      <c r="BU697" s="41">
        <v>498000</v>
      </c>
      <c r="BV697" s="41">
        <v>498800</v>
      </c>
      <c r="BW697" s="41">
        <v>499900</v>
      </c>
      <c r="BX697" s="41">
        <v>496400</v>
      </c>
      <c r="BY697" s="41">
        <v>492800</v>
      </c>
      <c r="BZ697" s="41">
        <v>490500</v>
      </c>
      <c r="CA697" s="41">
        <v>491700</v>
      </c>
      <c r="CB697" s="41">
        <v>491800</v>
      </c>
      <c r="CC697" s="41">
        <v>489900</v>
      </c>
      <c r="CD697" s="41">
        <v>487500</v>
      </c>
      <c r="CE697" s="41">
        <v>488700</v>
      </c>
      <c r="CF697" s="41">
        <v>488700</v>
      </c>
      <c r="CG697" s="41">
        <v>486300</v>
      </c>
      <c r="CH697" s="41">
        <v>483200</v>
      </c>
      <c r="CI697" s="41">
        <v>479300</v>
      </c>
      <c r="CJ697" s="41">
        <v>474200</v>
      </c>
      <c r="CK697" s="41">
        <v>469800</v>
      </c>
      <c r="CL697" s="41">
        <v>468600</v>
      </c>
      <c r="CM697" s="41">
        <v>470200</v>
      </c>
      <c r="CN697" s="41">
        <v>473200</v>
      </c>
      <c r="CO697" s="41">
        <v>477500</v>
      </c>
      <c r="CP697" s="41">
        <v>483800</v>
      </c>
      <c r="CQ697" s="41">
        <v>489600</v>
      </c>
      <c r="CR697" s="41">
        <v>497200</v>
      </c>
      <c r="CS697" s="41">
        <v>506600</v>
      </c>
      <c r="CT697" s="41">
        <v>515300</v>
      </c>
      <c r="CU697" s="41">
        <v>523100</v>
      </c>
      <c r="CV697" s="41">
        <v>534500</v>
      </c>
      <c r="CW697" s="41">
        <v>544100</v>
      </c>
      <c r="CX697" s="41">
        <v>551400</v>
      </c>
      <c r="CY697" s="41">
        <v>562400</v>
      </c>
      <c r="CZ697" s="41">
        <v>577900</v>
      </c>
      <c r="DA697" s="41">
        <v>593700</v>
      </c>
      <c r="DB697" s="41">
        <v>606200</v>
      </c>
      <c r="DC697" s="41">
        <v>613700</v>
      </c>
      <c r="DD697" s="41">
        <v>618700</v>
      </c>
      <c r="DE697" s="41">
        <v>622600</v>
      </c>
      <c r="DF697" s="41">
        <v>625300</v>
      </c>
      <c r="DG697" s="41">
        <v>628500</v>
      </c>
      <c r="DH697" s="41">
        <v>633100</v>
      </c>
      <c r="DI697" s="41">
        <v>634600</v>
      </c>
      <c r="DJ697" s="41">
        <v>638000</v>
      </c>
      <c r="DK697" s="41">
        <v>645500</v>
      </c>
      <c r="DL697" s="41">
        <v>657200</v>
      </c>
      <c r="DM697" s="41">
        <v>667200</v>
      </c>
      <c r="DN697" s="41">
        <v>675000</v>
      </c>
      <c r="DO697" s="41">
        <v>680200</v>
      </c>
      <c r="DP697" s="41">
        <v>685400</v>
      </c>
    </row>
    <row r="698" spans="1:120">
      <c r="A698" s="41">
        <v>94704</v>
      </c>
      <c r="B698" s="41" t="s">
        <v>111</v>
      </c>
      <c r="C698" s="41" t="s">
        <v>66</v>
      </c>
      <c r="D698" s="41" t="s">
        <v>65</v>
      </c>
      <c r="E698" s="41" t="s">
        <v>78</v>
      </c>
      <c r="F698" s="41">
        <v>722900</v>
      </c>
      <c r="G698" s="41">
        <v>733900</v>
      </c>
      <c r="H698" s="41">
        <v>747900</v>
      </c>
      <c r="I698" s="41">
        <v>764300</v>
      </c>
      <c r="J698" s="41">
        <v>774800</v>
      </c>
      <c r="K698" s="41">
        <v>773800</v>
      </c>
      <c r="L698" s="41">
        <v>769200</v>
      </c>
      <c r="M698" s="41">
        <v>766400</v>
      </c>
      <c r="N698" s="41">
        <v>763100</v>
      </c>
      <c r="O698" s="41">
        <v>758800</v>
      </c>
      <c r="P698" s="41">
        <v>754300</v>
      </c>
      <c r="Q698" s="41">
        <v>749100</v>
      </c>
      <c r="R698" s="41">
        <v>746800</v>
      </c>
      <c r="S698" s="41">
        <v>749200</v>
      </c>
      <c r="T698" s="41">
        <v>749400</v>
      </c>
      <c r="U698" s="41">
        <v>746800</v>
      </c>
      <c r="V698" s="41">
        <v>746500</v>
      </c>
      <c r="W698" s="41">
        <v>747700</v>
      </c>
      <c r="X698" s="41">
        <v>749800</v>
      </c>
      <c r="Y698" s="41">
        <v>753900</v>
      </c>
      <c r="Z698" s="41">
        <v>754700</v>
      </c>
      <c r="AA698" s="41">
        <v>750500</v>
      </c>
      <c r="AB698" s="41">
        <v>746100</v>
      </c>
      <c r="AC698" s="41">
        <v>739100</v>
      </c>
      <c r="AD698" s="41">
        <v>729300</v>
      </c>
      <c r="AE698" s="41">
        <v>724400</v>
      </c>
      <c r="AF698" s="41">
        <v>721200</v>
      </c>
      <c r="AG698" s="41">
        <v>712800</v>
      </c>
      <c r="AH698" s="41">
        <v>704500</v>
      </c>
      <c r="AI698" s="41">
        <v>704300</v>
      </c>
      <c r="AJ698" s="41">
        <v>705200</v>
      </c>
      <c r="AK698" s="41">
        <v>703200</v>
      </c>
      <c r="AL698" s="41">
        <v>700200</v>
      </c>
      <c r="AM698" s="41">
        <v>701200</v>
      </c>
      <c r="AN698" s="41">
        <v>701400</v>
      </c>
      <c r="AO698" s="41">
        <v>702900</v>
      </c>
      <c r="AP698" s="41">
        <v>703400</v>
      </c>
      <c r="AQ698" s="41">
        <v>696900</v>
      </c>
      <c r="AR698" s="41">
        <v>688100</v>
      </c>
      <c r="AS698" s="41">
        <v>685000</v>
      </c>
      <c r="AT698" s="41">
        <v>681000</v>
      </c>
      <c r="AU698" s="41">
        <v>675300</v>
      </c>
      <c r="AV698" s="41">
        <v>673200</v>
      </c>
      <c r="AW698" s="41">
        <v>669900</v>
      </c>
      <c r="AX698" s="41">
        <v>659600</v>
      </c>
      <c r="AY698" s="41">
        <v>644500</v>
      </c>
      <c r="AZ698" s="41">
        <v>636200</v>
      </c>
      <c r="BA698" s="41">
        <v>637100</v>
      </c>
      <c r="BB698" s="41">
        <v>641700</v>
      </c>
      <c r="BC698" s="41">
        <v>639600</v>
      </c>
      <c r="BD698" s="41">
        <v>635700</v>
      </c>
      <c r="BE698" s="41">
        <v>632200</v>
      </c>
      <c r="BF698" s="41">
        <v>632900</v>
      </c>
      <c r="BG698" s="41">
        <v>633100</v>
      </c>
      <c r="BH698" s="41">
        <v>641500</v>
      </c>
      <c r="BI698" s="41">
        <v>651800</v>
      </c>
      <c r="BJ698" s="41">
        <v>661800</v>
      </c>
      <c r="BK698" s="41">
        <v>671900</v>
      </c>
      <c r="BL698" s="41">
        <v>682700</v>
      </c>
      <c r="BM698" s="41">
        <v>682700</v>
      </c>
      <c r="BN698" s="41">
        <v>684200</v>
      </c>
      <c r="BO698" s="41">
        <v>688100</v>
      </c>
      <c r="BP698" s="41">
        <v>682600</v>
      </c>
      <c r="BQ698" s="41">
        <v>675900</v>
      </c>
      <c r="BR698" s="41">
        <v>674700</v>
      </c>
      <c r="BS698" s="41">
        <v>668400</v>
      </c>
      <c r="BT698" s="41">
        <v>647100</v>
      </c>
      <c r="BU698" s="41">
        <v>628900</v>
      </c>
      <c r="BV698" s="41">
        <v>626000</v>
      </c>
      <c r="BW698" s="41">
        <v>627900</v>
      </c>
      <c r="BX698" s="41">
        <v>617800</v>
      </c>
      <c r="BY698" s="41">
        <v>610900</v>
      </c>
      <c r="BZ698" s="41">
        <v>607100</v>
      </c>
      <c r="CA698" s="41">
        <v>603300</v>
      </c>
      <c r="CB698" s="41">
        <v>606200</v>
      </c>
      <c r="CC698" s="41">
        <v>613100</v>
      </c>
      <c r="CD698" s="41">
        <v>615000</v>
      </c>
      <c r="CE698" s="41">
        <v>622700</v>
      </c>
      <c r="CF698" s="41">
        <v>631800</v>
      </c>
      <c r="CG698" s="41">
        <v>633800</v>
      </c>
      <c r="CH698" s="41">
        <v>625700</v>
      </c>
      <c r="CI698" s="41">
        <v>619700</v>
      </c>
      <c r="CJ698" s="41">
        <v>620800</v>
      </c>
      <c r="CK698" s="41">
        <v>621100</v>
      </c>
      <c r="CL698" s="41">
        <v>613400</v>
      </c>
      <c r="CM698" s="41">
        <v>611200</v>
      </c>
      <c r="CN698" s="41">
        <v>616800</v>
      </c>
      <c r="CO698" s="41">
        <v>623000</v>
      </c>
      <c r="CP698" s="41">
        <v>633700</v>
      </c>
      <c r="CQ698" s="41">
        <v>643200</v>
      </c>
      <c r="CR698" s="41">
        <v>648300</v>
      </c>
      <c r="CS698" s="41">
        <v>649300</v>
      </c>
      <c r="CT698" s="41">
        <v>654600</v>
      </c>
      <c r="CU698" s="41">
        <v>665000</v>
      </c>
      <c r="CV698" s="41">
        <v>678200</v>
      </c>
      <c r="CW698" s="41">
        <v>684500</v>
      </c>
      <c r="CX698" s="41">
        <v>688900</v>
      </c>
      <c r="CY698" s="41">
        <v>706600</v>
      </c>
      <c r="CZ698" s="41">
        <v>730300</v>
      </c>
      <c r="DA698" s="41">
        <v>744000</v>
      </c>
      <c r="DB698" s="41">
        <v>750900</v>
      </c>
      <c r="DC698" s="41">
        <v>759700</v>
      </c>
      <c r="DD698" s="41">
        <v>762000</v>
      </c>
      <c r="DE698" s="41">
        <v>767200</v>
      </c>
      <c r="DF698" s="41">
        <v>780000</v>
      </c>
      <c r="DG698" s="41">
        <v>792100</v>
      </c>
      <c r="DH698" s="41">
        <v>801400</v>
      </c>
      <c r="DI698" s="41">
        <v>814800</v>
      </c>
      <c r="DJ698" s="41">
        <v>828100</v>
      </c>
      <c r="DK698" s="41">
        <v>834900</v>
      </c>
      <c r="DL698" s="41">
        <v>840700</v>
      </c>
      <c r="DM698" s="41">
        <v>841100</v>
      </c>
      <c r="DN698" s="41">
        <v>825800</v>
      </c>
      <c r="DO698" s="41">
        <v>808700</v>
      </c>
      <c r="DP698" s="41">
        <v>801400</v>
      </c>
    </row>
    <row r="699" spans="1:120">
      <c r="A699" s="41">
        <v>95829</v>
      </c>
      <c r="B699" s="41" t="s">
        <v>686</v>
      </c>
      <c r="C699" s="41" t="s">
        <v>66</v>
      </c>
      <c r="D699" s="41" t="s">
        <v>406</v>
      </c>
      <c r="E699" s="41" t="s">
        <v>406</v>
      </c>
      <c r="F699" s="41">
        <v>348700</v>
      </c>
      <c r="G699" s="41">
        <v>354300</v>
      </c>
      <c r="H699" s="41">
        <v>360600</v>
      </c>
      <c r="I699" s="41">
        <v>366900</v>
      </c>
      <c r="J699" s="41">
        <v>372500</v>
      </c>
      <c r="K699" s="41">
        <v>376400</v>
      </c>
      <c r="L699" s="41">
        <v>379600</v>
      </c>
      <c r="M699" s="41">
        <v>383800</v>
      </c>
      <c r="N699" s="41">
        <v>388300</v>
      </c>
      <c r="O699" s="41">
        <v>390800</v>
      </c>
      <c r="P699" s="41">
        <v>391200</v>
      </c>
      <c r="Q699" s="41">
        <v>390000</v>
      </c>
      <c r="R699" s="41">
        <v>387900</v>
      </c>
      <c r="S699" s="41">
        <v>385900</v>
      </c>
      <c r="T699" s="41">
        <v>384000</v>
      </c>
      <c r="U699" s="41">
        <v>382000</v>
      </c>
      <c r="V699" s="41">
        <v>379500</v>
      </c>
      <c r="W699" s="41">
        <v>375700</v>
      </c>
      <c r="X699" s="41">
        <v>371700</v>
      </c>
      <c r="Y699" s="41">
        <v>368200</v>
      </c>
      <c r="Z699" s="41">
        <v>365000</v>
      </c>
      <c r="AA699" s="41">
        <v>360600</v>
      </c>
      <c r="AB699" s="41">
        <v>356000</v>
      </c>
      <c r="AC699" s="41">
        <v>350500</v>
      </c>
      <c r="AD699" s="41">
        <v>344600</v>
      </c>
      <c r="AE699" s="41">
        <v>338800</v>
      </c>
      <c r="AF699" s="41">
        <v>334200</v>
      </c>
      <c r="AG699" s="41">
        <v>329000</v>
      </c>
      <c r="AH699" s="41">
        <v>323300</v>
      </c>
      <c r="AI699" s="41">
        <v>317800</v>
      </c>
      <c r="AJ699" s="41">
        <v>312500</v>
      </c>
      <c r="AK699" s="41">
        <v>307300</v>
      </c>
      <c r="AL699" s="41">
        <v>302200</v>
      </c>
      <c r="AM699" s="41">
        <v>297700</v>
      </c>
      <c r="AN699" s="41">
        <v>292700</v>
      </c>
      <c r="AO699" s="41">
        <v>286800</v>
      </c>
      <c r="AP699" s="41">
        <v>279900</v>
      </c>
      <c r="AQ699" s="41">
        <v>271400</v>
      </c>
      <c r="AR699" s="41">
        <v>262300</v>
      </c>
      <c r="AS699" s="41">
        <v>253600</v>
      </c>
      <c r="AT699" s="41">
        <v>245800</v>
      </c>
      <c r="AU699" s="41">
        <v>239900</v>
      </c>
      <c r="AV699" s="41">
        <v>234400</v>
      </c>
      <c r="AW699" s="41">
        <v>227600</v>
      </c>
      <c r="AX699" s="41">
        <v>220600</v>
      </c>
      <c r="AY699" s="41">
        <v>214500</v>
      </c>
      <c r="AZ699" s="41">
        <v>209000</v>
      </c>
      <c r="BA699" s="41">
        <v>206400</v>
      </c>
      <c r="BB699" s="41">
        <v>205800</v>
      </c>
      <c r="BC699" s="41">
        <v>204200</v>
      </c>
      <c r="BD699" s="41">
        <v>200300</v>
      </c>
      <c r="BE699" s="41">
        <v>196000</v>
      </c>
      <c r="BF699" s="41">
        <v>192100</v>
      </c>
      <c r="BG699" s="41">
        <v>188800</v>
      </c>
      <c r="BH699" s="41">
        <v>186000</v>
      </c>
      <c r="BI699" s="41">
        <v>183100</v>
      </c>
      <c r="BJ699" s="41">
        <v>180800</v>
      </c>
      <c r="BK699" s="41">
        <v>179800</v>
      </c>
      <c r="BL699" s="41">
        <v>180200</v>
      </c>
      <c r="BM699" s="41">
        <v>182200</v>
      </c>
      <c r="BN699" s="41">
        <v>184500</v>
      </c>
      <c r="BO699" s="41">
        <v>185200</v>
      </c>
      <c r="BP699" s="41">
        <v>185000</v>
      </c>
      <c r="BQ699" s="41">
        <v>184900</v>
      </c>
      <c r="BR699" s="41">
        <v>185300</v>
      </c>
      <c r="BS699" s="41">
        <v>186200</v>
      </c>
      <c r="BT699" s="41">
        <v>186900</v>
      </c>
      <c r="BU699" s="41">
        <v>186700</v>
      </c>
      <c r="BV699" s="41">
        <v>185800</v>
      </c>
      <c r="BW699" s="41">
        <v>184500</v>
      </c>
      <c r="BX699" s="41">
        <v>182700</v>
      </c>
      <c r="BY699" s="41">
        <v>179500</v>
      </c>
      <c r="BZ699" s="41">
        <v>176100</v>
      </c>
      <c r="CA699" s="41">
        <v>175300</v>
      </c>
      <c r="CB699" s="41">
        <v>175700</v>
      </c>
      <c r="CC699" s="41">
        <v>176200</v>
      </c>
      <c r="CD699" s="41">
        <v>176400</v>
      </c>
      <c r="CE699" s="41">
        <v>176000</v>
      </c>
      <c r="CF699" s="41">
        <v>175000</v>
      </c>
      <c r="CG699" s="41">
        <v>173800</v>
      </c>
      <c r="CH699" s="41">
        <v>172100</v>
      </c>
      <c r="CI699" s="41">
        <v>170500</v>
      </c>
      <c r="CJ699" s="41">
        <v>169000</v>
      </c>
      <c r="CK699" s="41">
        <v>167600</v>
      </c>
      <c r="CL699" s="41">
        <v>166100</v>
      </c>
      <c r="CM699" s="41">
        <v>166000</v>
      </c>
      <c r="CN699" s="41">
        <v>166200</v>
      </c>
      <c r="CO699" s="41">
        <v>167100</v>
      </c>
      <c r="CP699" s="41">
        <v>168500</v>
      </c>
      <c r="CQ699" s="41">
        <v>169500</v>
      </c>
      <c r="CR699" s="41">
        <v>170700</v>
      </c>
      <c r="CS699" s="41">
        <v>173000</v>
      </c>
      <c r="CT699" s="41">
        <v>175200</v>
      </c>
      <c r="CU699" s="41">
        <v>177000</v>
      </c>
      <c r="CV699" s="41">
        <v>178800</v>
      </c>
      <c r="CW699" s="41">
        <v>180800</v>
      </c>
      <c r="CX699" s="41">
        <v>183600</v>
      </c>
      <c r="CY699" s="41">
        <v>186000</v>
      </c>
      <c r="CZ699" s="41">
        <v>190600</v>
      </c>
      <c r="DA699" s="41">
        <v>195800</v>
      </c>
      <c r="DB699" s="41">
        <v>201400</v>
      </c>
      <c r="DC699" s="41">
        <v>206500</v>
      </c>
      <c r="DD699" s="41">
        <v>210400</v>
      </c>
      <c r="DE699" s="41">
        <v>213000</v>
      </c>
      <c r="DF699" s="41">
        <v>217700</v>
      </c>
      <c r="DG699" s="41">
        <v>222400</v>
      </c>
      <c r="DH699" s="41">
        <v>226700</v>
      </c>
      <c r="DI699" s="41">
        <v>230700</v>
      </c>
      <c r="DJ699" s="41">
        <v>234600</v>
      </c>
      <c r="DK699" s="41">
        <v>238500</v>
      </c>
      <c r="DL699" s="41">
        <v>242500</v>
      </c>
      <c r="DM699" s="41">
        <v>247800</v>
      </c>
      <c r="DN699" s="41">
        <v>252200</v>
      </c>
      <c r="DO699" s="41">
        <v>253600</v>
      </c>
      <c r="DP699" s="41">
        <v>253800</v>
      </c>
    </row>
    <row r="700" spans="1:120">
      <c r="A700" s="41">
        <v>92227</v>
      </c>
      <c r="B700" s="41" t="s">
        <v>687</v>
      </c>
      <c r="C700" s="41" t="s">
        <v>66</v>
      </c>
      <c r="D700" s="41" t="s">
        <v>571</v>
      </c>
      <c r="E700" s="41" t="s">
        <v>572</v>
      </c>
      <c r="F700" s="41">
        <v>179600</v>
      </c>
      <c r="G700" s="41">
        <v>184300</v>
      </c>
      <c r="H700" s="41">
        <v>188800</v>
      </c>
      <c r="I700" s="41">
        <v>193100</v>
      </c>
      <c r="J700" s="41">
        <v>198100</v>
      </c>
      <c r="K700" s="41">
        <v>203900</v>
      </c>
      <c r="L700" s="41">
        <v>209400</v>
      </c>
      <c r="M700" s="41">
        <v>213500</v>
      </c>
      <c r="N700" s="41">
        <v>218000</v>
      </c>
      <c r="O700" s="41">
        <v>222500</v>
      </c>
      <c r="P700" s="41">
        <v>226200</v>
      </c>
      <c r="Q700" s="41">
        <v>229100</v>
      </c>
      <c r="R700" s="41">
        <v>232300</v>
      </c>
      <c r="S700" s="41">
        <v>236100</v>
      </c>
      <c r="T700" s="41">
        <v>238800</v>
      </c>
      <c r="U700" s="41">
        <v>240200</v>
      </c>
      <c r="V700" s="41">
        <v>239700</v>
      </c>
      <c r="W700" s="41">
        <v>238300</v>
      </c>
      <c r="X700" s="41">
        <v>236700</v>
      </c>
      <c r="Y700" s="41">
        <v>236100</v>
      </c>
      <c r="Z700" s="41">
        <v>236200</v>
      </c>
      <c r="AA700" s="41">
        <v>235600</v>
      </c>
      <c r="AB700" s="41">
        <v>233700</v>
      </c>
      <c r="AC700" s="41">
        <v>230700</v>
      </c>
      <c r="AD700" s="41">
        <v>227000</v>
      </c>
      <c r="AE700" s="41">
        <v>224400</v>
      </c>
      <c r="AF700" s="41">
        <v>223700</v>
      </c>
      <c r="AG700" s="41">
        <v>222800</v>
      </c>
      <c r="AH700" s="41">
        <v>222100</v>
      </c>
      <c r="AI700" s="41">
        <v>221800</v>
      </c>
      <c r="AJ700" s="41">
        <v>220200</v>
      </c>
      <c r="AK700" s="41">
        <v>216500</v>
      </c>
      <c r="AL700" s="41">
        <v>211500</v>
      </c>
      <c r="AM700" s="41">
        <v>206500</v>
      </c>
      <c r="AN700" s="41">
        <v>201300</v>
      </c>
      <c r="AO700" s="41">
        <v>196700</v>
      </c>
      <c r="AP700" s="41">
        <v>193900</v>
      </c>
      <c r="AQ700" s="41">
        <v>192400</v>
      </c>
      <c r="AR700" s="41">
        <v>189200</v>
      </c>
      <c r="AS700" s="41">
        <v>184700</v>
      </c>
      <c r="AT700" s="41">
        <v>179500</v>
      </c>
      <c r="AU700" s="41">
        <v>174700</v>
      </c>
      <c r="AV700" s="41">
        <v>172700</v>
      </c>
      <c r="AW700" s="41">
        <v>171800</v>
      </c>
      <c r="AX700" s="41">
        <v>169400</v>
      </c>
      <c r="AY700" s="41">
        <v>166400</v>
      </c>
      <c r="AZ700" s="41">
        <v>166700</v>
      </c>
      <c r="BA700" s="41">
        <v>164700</v>
      </c>
      <c r="BB700" s="41">
        <v>158400</v>
      </c>
      <c r="BC700" s="41">
        <v>150500</v>
      </c>
      <c r="BD700" s="41">
        <v>145000</v>
      </c>
      <c r="BE700" s="41">
        <v>140600</v>
      </c>
      <c r="BF700" s="41">
        <v>137200</v>
      </c>
      <c r="BG700" s="41">
        <v>133900</v>
      </c>
      <c r="BH700" s="41">
        <v>130400</v>
      </c>
      <c r="BI700" s="41">
        <v>126400</v>
      </c>
      <c r="BJ700" s="41">
        <v>122600</v>
      </c>
      <c r="BK700" s="41">
        <v>119300</v>
      </c>
      <c r="BL700" s="41">
        <v>115500</v>
      </c>
      <c r="BM700" s="41">
        <v>112900</v>
      </c>
      <c r="BN700" s="41">
        <v>112000</v>
      </c>
      <c r="BO700" s="41">
        <v>111400</v>
      </c>
      <c r="BP700" s="41">
        <v>109500</v>
      </c>
      <c r="BQ700" s="41">
        <v>107500</v>
      </c>
      <c r="BR700" s="41">
        <v>106200</v>
      </c>
      <c r="BS700" s="41">
        <v>106100</v>
      </c>
      <c r="BT700" s="41">
        <v>106100</v>
      </c>
      <c r="BU700" s="41">
        <v>105300</v>
      </c>
      <c r="BV700" s="41">
        <v>104500</v>
      </c>
      <c r="BW700" s="41">
        <v>105100</v>
      </c>
      <c r="BX700" s="41">
        <v>106800</v>
      </c>
      <c r="BY700" s="41">
        <v>109000</v>
      </c>
      <c r="BZ700" s="41">
        <v>110600</v>
      </c>
      <c r="CA700" s="41">
        <v>110500</v>
      </c>
      <c r="CB700" s="41">
        <v>109800</v>
      </c>
      <c r="CC700" s="41">
        <v>110500</v>
      </c>
      <c r="CD700" s="41">
        <v>111100</v>
      </c>
      <c r="CE700" s="41">
        <v>109800</v>
      </c>
      <c r="CF700" s="41">
        <v>107200</v>
      </c>
      <c r="CG700" s="41">
        <v>106700</v>
      </c>
      <c r="CH700" s="41">
        <v>108100</v>
      </c>
      <c r="CI700" s="41">
        <v>109200</v>
      </c>
      <c r="CJ700" s="41">
        <v>108400</v>
      </c>
      <c r="CK700" s="41">
        <v>108000</v>
      </c>
      <c r="CL700" s="41">
        <v>107600</v>
      </c>
      <c r="CM700" s="41">
        <v>107000</v>
      </c>
      <c r="CN700" s="41">
        <v>107800</v>
      </c>
      <c r="CO700" s="41">
        <v>110300</v>
      </c>
      <c r="CP700" s="41">
        <v>111800</v>
      </c>
      <c r="CQ700" s="41">
        <v>112900</v>
      </c>
      <c r="CR700" s="41">
        <v>114800</v>
      </c>
      <c r="CS700" s="41">
        <v>116400</v>
      </c>
      <c r="CT700" s="41">
        <v>116000</v>
      </c>
      <c r="CU700" s="41">
        <v>114700</v>
      </c>
      <c r="CV700" s="41">
        <v>114600</v>
      </c>
      <c r="CW700" s="41">
        <v>115300</v>
      </c>
      <c r="CX700" s="41">
        <v>115000</v>
      </c>
      <c r="CY700" s="41">
        <v>115000</v>
      </c>
      <c r="CZ700" s="41">
        <v>115600</v>
      </c>
      <c r="DA700" s="41">
        <v>116100</v>
      </c>
      <c r="DB700" s="41">
        <v>116400</v>
      </c>
      <c r="DC700" s="41">
        <v>117000</v>
      </c>
      <c r="DD700" s="41">
        <v>118000</v>
      </c>
      <c r="DE700" s="41">
        <v>119000</v>
      </c>
      <c r="DF700" s="41">
        <v>121200</v>
      </c>
      <c r="DG700" s="41">
        <v>122100</v>
      </c>
      <c r="DH700" s="41">
        <v>121200</v>
      </c>
      <c r="DI700" s="41">
        <v>120900</v>
      </c>
      <c r="DJ700" s="41">
        <v>123900</v>
      </c>
      <c r="DK700" s="41">
        <v>127500</v>
      </c>
      <c r="DL700" s="41">
        <v>130400</v>
      </c>
      <c r="DM700" s="41">
        <v>131500</v>
      </c>
      <c r="DN700" s="41">
        <v>133700</v>
      </c>
      <c r="DO700" s="41">
        <v>136300</v>
      </c>
      <c r="DP700" s="41">
        <v>138000</v>
      </c>
    </row>
    <row r="701" spans="1:120">
      <c r="A701" s="41">
        <v>92405</v>
      </c>
      <c r="B701" s="41" t="s">
        <v>415</v>
      </c>
      <c r="C701" s="41" t="s">
        <v>66</v>
      </c>
      <c r="D701" s="41" t="s">
        <v>414</v>
      </c>
      <c r="E701" s="41" t="s">
        <v>415</v>
      </c>
      <c r="F701" s="41">
        <v>236700</v>
      </c>
      <c r="G701" s="41">
        <v>241500</v>
      </c>
      <c r="H701" s="41">
        <v>247600</v>
      </c>
      <c r="I701" s="41">
        <v>254600</v>
      </c>
      <c r="J701" s="41">
        <v>261200</v>
      </c>
      <c r="K701" s="41">
        <v>267300</v>
      </c>
      <c r="L701" s="41">
        <v>272500</v>
      </c>
      <c r="M701" s="41">
        <v>278200</v>
      </c>
      <c r="N701" s="41">
        <v>285000</v>
      </c>
      <c r="O701" s="41">
        <v>292700</v>
      </c>
      <c r="P701" s="41">
        <v>300700</v>
      </c>
      <c r="Q701" s="41">
        <v>307500</v>
      </c>
      <c r="R701" s="41">
        <v>313000</v>
      </c>
      <c r="S701" s="41">
        <v>317500</v>
      </c>
      <c r="T701" s="41">
        <v>321400</v>
      </c>
      <c r="U701" s="41">
        <v>324400</v>
      </c>
      <c r="V701" s="41">
        <v>327600</v>
      </c>
      <c r="W701" s="41">
        <v>330500</v>
      </c>
      <c r="X701" s="41">
        <v>332400</v>
      </c>
      <c r="Y701" s="41">
        <v>332700</v>
      </c>
      <c r="Z701" s="41">
        <v>331700</v>
      </c>
      <c r="AA701" s="41">
        <v>329900</v>
      </c>
      <c r="AB701" s="41">
        <v>328000</v>
      </c>
      <c r="AC701" s="41">
        <v>326000</v>
      </c>
      <c r="AD701" s="41">
        <v>325400</v>
      </c>
      <c r="AE701" s="41">
        <v>325000</v>
      </c>
      <c r="AF701" s="41">
        <v>323000</v>
      </c>
      <c r="AG701" s="41">
        <v>319500</v>
      </c>
      <c r="AH701" s="41">
        <v>315800</v>
      </c>
      <c r="AI701" s="41">
        <v>312200</v>
      </c>
      <c r="AJ701" s="41">
        <v>309000</v>
      </c>
      <c r="AK701" s="41">
        <v>305900</v>
      </c>
      <c r="AL701" s="41">
        <v>302000</v>
      </c>
      <c r="AM701" s="41">
        <v>296900</v>
      </c>
      <c r="AN701" s="41">
        <v>291400</v>
      </c>
      <c r="AO701" s="41">
        <v>285600</v>
      </c>
      <c r="AP701" s="41">
        <v>279800</v>
      </c>
      <c r="AQ701" s="41">
        <v>273400</v>
      </c>
      <c r="AR701" s="41">
        <v>264800</v>
      </c>
      <c r="AS701" s="41">
        <v>254300</v>
      </c>
      <c r="AT701" s="41">
        <v>243100</v>
      </c>
      <c r="AU701" s="41">
        <v>231400</v>
      </c>
      <c r="AV701" s="41">
        <v>219100</v>
      </c>
      <c r="AW701" s="41">
        <v>208500</v>
      </c>
      <c r="AX701" s="41">
        <v>197700</v>
      </c>
      <c r="AY701" s="41">
        <v>185600</v>
      </c>
      <c r="AZ701" s="41">
        <v>174400</v>
      </c>
      <c r="BA701" s="41">
        <v>165800</v>
      </c>
      <c r="BB701" s="41">
        <v>157400</v>
      </c>
      <c r="BC701" s="41">
        <v>149000</v>
      </c>
      <c r="BD701" s="41">
        <v>141800</v>
      </c>
      <c r="BE701" s="41">
        <v>136500</v>
      </c>
      <c r="BF701" s="41">
        <v>132000</v>
      </c>
      <c r="BG701" s="41">
        <v>127500</v>
      </c>
      <c r="BH701" s="41">
        <v>123300</v>
      </c>
      <c r="BI701" s="41">
        <v>119800</v>
      </c>
      <c r="BJ701" s="41">
        <v>117400</v>
      </c>
      <c r="BK701" s="41">
        <v>116400</v>
      </c>
      <c r="BL701" s="41">
        <v>114900</v>
      </c>
      <c r="BM701" s="41">
        <v>114300</v>
      </c>
      <c r="BN701" s="41">
        <v>115400</v>
      </c>
      <c r="BO701" s="41">
        <v>116000</v>
      </c>
      <c r="BP701" s="41">
        <v>115700</v>
      </c>
      <c r="BQ701" s="41">
        <v>116100</v>
      </c>
      <c r="BR701" s="41">
        <v>115900</v>
      </c>
      <c r="BS701" s="41">
        <v>115500</v>
      </c>
      <c r="BT701" s="41">
        <v>115500</v>
      </c>
      <c r="BU701" s="41">
        <v>115100</v>
      </c>
      <c r="BV701" s="41">
        <v>114800</v>
      </c>
      <c r="BW701" s="41">
        <v>115200</v>
      </c>
      <c r="BX701" s="41">
        <v>115600</v>
      </c>
      <c r="BY701" s="41">
        <v>115700</v>
      </c>
      <c r="BZ701" s="41">
        <v>115800</v>
      </c>
      <c r="CA701" s="41">
        <v>116200</v>
      </c>
      <c r="CB701" s="41">
        <v>116600</v>
      </c>
      <c r="CC701" s="41">
        <v>116800</v>
      </c>
      <c r="CD701" s="41">
        <v>117300</v>
      </c>
      <c r="CE701" s="41">
        <v>118100</v>
      </c>
      <c r="CF701" s="41">
        <v>118400</v>
      </c>
      <c r="CG701" s="41">
        <v>118400</v>
      </c>
      <c r="CH701" s="41">
        <v>118100</v>
      </c>
      <c r="CI701" s="41">
        <v>117500</v>
      </c>
      <c r="CJ701" s="41">
        <v>117100</v>
      </c>
      <c r="CK701" s="41">
        <v>116700</v>
      </c>
      <c r="CL701" s="41">
        <v>116400</v>
      </c>
      <c r="CM701" s="41">
        <v>116900</v>
      </c>
      <c r="CN701" s="41">
        <v>118000</v>
      </c>
      <c r="CO701" s="41">
        <v>119300</v>
      </c>
      <c r="CP701" s="41">
        <v>120100</v>
      </c>
      <c r="CQ701" s="41">
        <v>120400</v>
      </c>
      <c r="CR701" s="41">
        <v>121800</v>
      </c>
      <c r="CS701" s="41">
        <v>123900</v>
      </c>
      <c r="CT701" s="41">
        <v>125400</v>
      </c>
      <c r="CU701" s="41">
        <v>127100</v>
      </c>
      <c r="CV701" s="41">
        <v>129500</v>
      </c>
      <c r="CW701" s="41">
        <v>131800</v>
      </c>
      <c r="CX701" s="41">
        <v>134000</v>
      </c>
      <c r="CY701" s="41">
        <v>136700</v>
      </c>
      <c r="CZ701" s="41">
        <v>139700</v>
      </c>
      <c r="DA701" s="41">
        <v>142300</v>
      </c>
      <c r="DB701" s="41">
        <v>146000</v>
      </c>
      <c r="DC701" s="41">
        <v>151300</v>
      </c>
      <c r="DD701" s="41">
        <v>155400</v>
      </c>
      <c r="DE701" s="41">
        <v>156600</v>
      </c>
      <c r="DF701" s="41">
        <v>158000</v>
      </c>
      <c r="DG701" s="41">
        <v>160900</v>
      </c>
      <c r="DH701" s="41">
        <v>165800</v>
      </c>
      <c r="DI701" s="41">
        <v>169000</v>
      </c>
      <c r="DJ701" s="41">
        <v>169400</v>
      </c>
      <c r="DK701" s="41">
        <v>170800</v>
      </c>
      <c r="DL701" s="41">
        <v>174900</v>
      </c>
      <c r="DM701" s="41">
        <v>178000</v>
      </c>
      <c r="DN701" s="41">
        <v>179800</v>
      </c>
      <c r="DO701" s="41">
        <v>181500</v>
      </c>
      <c r="DP701" s="41">
        <v>182900</v>
      </c>
    </row>
    <row r="702" spans="1:120">
      <c r="A702" s="41">
        <v>90720</v>
      </c>
      <c r="B702" s="41" t="s">
        <v>688</v>
      </c>
      <c r="C702" s="41" t="s">
        <v>66</v>
      </c>
      <c r="D702" s="41" t="s">
        <v>394</v>
      </c>
      <c r="E702" s="41" t="s">
        <v>399</v>
      </c>
      <c r="F702" s="41">
        <v>798700</v>
      </c>
      <c r="G702" s="41">
        <v>799500</v>
      </c>
      <c r="H702" s="41">
        <v>794900</v>
      </c>
      <c r="I702" s="41">
        <v>792300</v>
      </c>
      <c r="J702" s="41">
        <v>799000</v>
      </c>
      <c r="K702" s="41">
        <v>805700</v>
      </c>
      <c r="L702" s="41">
        <v>809500</v>
      </c>
      <c r="M702" s="41">
        <v>818200</v>
      </c>
      <c r="N702" s="41">
        <v>836600</v>
      </c>
      <c r="O702" s="41">
        <v>855800</v>
      </c>
      <c r="P702" s="41">
        <v>872400</v>
      </c>
      <c r="Q702" s="41">
        <v>884100</v>
      </c>
      <c r="R702" s="41">
        <v>891400</v>
      </c>
      <c r="S702" s="41">
        <v>900900</v>
      </c>
      <c r="T702" s="41">
        <v>922300</v>
      </c>
      <c r="U702" s="41">
        <v>947900</v>
      </c>
      <c r="V702" s="41">
        <v>965700</v>
      </c>
      <c r="W702" s="41">
        <v>970800</v>
      </c>
      <c r="X702" s="41">
        <v>971500</v>
      </c>
      <c r="Y702" s="41">
        <v>970800</v>
      </c>
      <c r="Z702" s="41">
        <v>969500</v>
      </c>
      <c r="AA702" s="41">
        <v>965700</v>
      </c>
      <c r="AB702" s="41">
        <v>958500</v>
      </c>
      <c r="AC702" s="41">
        <v>947300</v>
      </c>
      <c r="AD702" s="41">
        <v>939100</v>
      </c>
      <c r="AE702" s="41">
        <v>929300</v>
      </c>
      <c r="AF702" s="41">
        <v>918900</v>
      </c>
      <c r="AG702" s="41">
        <v>913600</v>
      </c>
      <c r="AH702" s="41">
        <v>914400</v>
      </c>
      <c r="AI702" s="41">
        <v>912200</v>
      </c>
      <c r="AJ702" s="41">
        <v>906900</v>
      </c>
      <c r="AK702" s="41">
        <v>900500</v>
      </c>
      <c r="AL702" s="41">
        <v>891400</v>
      </c>
      <c r="AM702" s="41">
        <v>883200</v>
      </c>
      <c r="AN702" s="41">
        <v>885100</v>
      </c>
      <c r="AO702" s="41">
        <v>893800</v>
      </c>
      <c r="AP702" s="41">
        <v>897200</v>
      </c>
      <c r="AQ702" s="41">
        <v>886100</v>
      </c>
      <c r="AR702" s="41">
        <v>862400</v>
      </c>
      <c r="AS702" s="41">
        <v>838500</v>
      </c>
      <c r="AT702" s="41">
        <v>822300</v>
      </c>
      <c r="AU702" s="41">
        <v>809900</v>
      </c>
      <c r="AV702" s="41">
        <v>800100</v>
      </c>
      <c r="AW702" s="41">
        <v>796300</v>
      </c>
      <c r="AX702" s="41">
        <v>796500</v>
      </c>
      <c r="AY702" s="41">
        <v>797500</v>
      </c>
      <c r="AZ702" s="41">
        <v>792200</v>
      </c>
      <c r="BA702" s="41">
        <v>788900</v>
      </c>
      <c r="BB702" s="41">
        <v>789900</v>
      </c>
      <c r="BC702" s="41">
        <v>788200</v>
      </c>
      <c r="BD702" s="41">
        <v>779100</v>
      </c>
      <c r="BE702" s="41">
        <v>768600</v>
      </c>
      <c r="BF702" s="41">
        <v>760900</v>
      </c>
      <c r="BG702" s="41">
        <v>764800</v>
      </c>
      <c r="BH702" s="41">
        <v>775000</v>
      </c>
      <c r="BI702" s="41">
        <v>783700</v>
      </c>
      <c r="BJ702" s="41">
        <v>790400</v>
      </c>
      <c r="BK702" s="41">
        <v>794000</v>
      </c>
      <c r="BL702" s="41">
        <v>793700</v>
      </c>
      <c r="BM702" s="41">
        <v>786600</v>
      </c>
      <c r="BN702" s="41">
        <v>778800</v>
      </c>
      <c r="BO702" s="41">
        <v>783800</v>
      </c>
      <c r="BP702" s="41">
        <v>797500</v>
      </c>
      <c r="BQ702" s="41">
        <v>800300</v>
      </c>
      <c r="BR702" s="41">
        <v>794500</v>
      </c>
      <c r="BS702" s="41">
        <v>786500</v>
      </c>
      <c r="BT702" s="41">
        <v>777300</v>
      </c>
      <c r="BU702" s="41">
        <v>770300</v>
      </c>
      <c r="BV702" s="41">
        <v>759400</v>
      </c>
      <c r="BW702" s="41">
        <v>742200</v>
      </c>
      <c r="BX702" s="41">
        <v>724200</v>
      </c>
      <c r="BY702" s="41">
        <v>717800</v>
      </c>
      <c r="BZ702" s="41">
        <v>722200</v>
      </c>
      <c r="CA702" s="41">
        <v>730600</v>
      </c>
      <c r="CB702" s="41">
        <v>737400</v>
      </c>
      <c r="CC702" s="41">
        <v>742800</v>
      </c>
      <c r="CD702" s="41">
        <v>747900</v>
      </c>
      <c r="CE702" s="41">
        <v>750400</v>
      </c>
      <c r="CF702" s="41">
        <v>750000</v>
      </c>
      <c r="CG702" s="41">
        <v>742800</v>
      </c>
      <c r="CH702" s="41">
        <v>737200</v>
      </c>
      <c r="CI702" s="41">
        <v>736200</v>
      </c>
      <c r="CJ702" s="41">
        <v>740100</v>
      </c>
      <c r="CK702" s="41">
        <v>740600</v>
      </c>
      <c r="CL702" s="41">
        <v>736000</v>
      </c>
      <c r="CM702" s="41">
        <v>729700</v>
      </c>
      <c r="CN702" s="41">
        <v>727200</v>
      </c>
      <c r="CO702" s="41">
        <v>728400</v>
      </c>
      <c r="CP702" s="41">
        <v>725900</v>
      </c>
      <c r="CQ702" s="41">
        <v>725600</v>
      </c>
      <c r="CR702" s="41">
        <v>726100</v>
      </c>
      <c r="CS702" s="41">
        <v>724300</v>
      </c>
      <c r="CT702" s="41">
        <v>726000</v>
      </c>
      <c r="CU702" s="41">
        <v>736600</v>
      </c>
      <c r="CV702" s="41">
        <v>746500</v>
      </c>
      <c r="CW702" s="41">
        <v>758900</v>
      </c>
      <c r="CX702" s="41">
        <v>771000</v>
      </c>
      <c r="CY702" s="41">
        <v>784100</v>
      </c>
      <c r="CZ702" s="41">
        <v>799800</v>
      </c>
      <c r="DA702" s="41">
        <v>816800</v>
      </c>
      <c r="DB702" s="41">
        <v>831500</v>
      </c>
      <c r="DC702" s="41">
        <v>845600</v>
      </c>
      <c r="DD702" s="41">
        <v>852400</v>
      </c>
      <c r="DE702" s="41">
        <v>851900</v>
      </c>
      <c r="DF702" s="41">
        <v>848800</v>
      </c>
      <c r="DG702" s="41">
        <v>849200</v>
      </c>
      <c r="DH702" s="41">
        <v>852300</v>
      </c>
      <c r="DI702" s="41">
        <v>855300</v>
      </c>
      <c r="DJ702" s="41">
        <v>859100</v>
      </c>
      <c r="DK702" s="41">
        <v>862300</v>
      </c>
      <c r="DL702" s="41">
        <v>864500</v>
      </c>
      <c r="DM702" s="41">
        <v>860000</v>
      </c>
      <c r="DN702" s="41">
        <v>846300</v>
      </c>
      <c r="DO702" s="41">
        <v>831300</v>
      </c>
      <c r="DP702" s="41">
        <v>822300</v>
      </c>
    </row>
    <row r="703" spans="1:120">
      <c r="A703" s="41">
        <v>95531</v>
      </c>
      <c r="B703" s="41" t="s">
        <v>954</v>
      </c>
      <c r="C703" s="41" t="s">
        <v>66</v>
      </c>
      <c r="D703" s="41" t="s">
        <v>954</v>
      </c>
      <c r="E703" s="41" t="s">
        <v>955</v>
      </c>
      <c r="F703" s="41">
        <v>186600</v>
      </c>
      <c r="G703" s="41">
        <v>188100</v>
      </c>
      <c r="H703" s="41">
        <v>192100</v>
      </c>
      <c r="I703" s="41">
        <v>201000</v>
      </c>
      <c r="J703" s="41">
        <v>207200</v>
      </c>
      <c r="K703" s="41">
        <v>210500</v>
      </c>
      <c r="L703" s="41">
        <v>212700</v>
      </c>
      <c r="M703" s="41">
        <v>214200</v>
      </c>
      <c r="N703" s="41">
        <v>216200</v>
      </c>
      <c r="O703" s="41">
        <v>218300</v>
      </c>
      <c r="P703" s="41">
        <v>220500</v>
      </c>
      <c r="Q703" s="41">
        <v>223500</v>
      </c>
      <c r="R703" s="41">
        <v>226500</v>
      </c>
      <c r="S703" s="41">
        <v>228700</v>
      </c>
      <c r="T703" s="41">
        <v>230300</v>
      </c>
      <c r="U703" s="41">
        <v>232200</v>
      </c>
      <c r="V703" s="41">
        <v>238300</v>
      </c>
      <c r="W703" s="41">
        <v>243900</v>
      </c>
      <c r="X703" s="41">
        <v>244300</v>
      </c>
      <c r="Y703" s="41">
        <v>243700</v>
      </c>
      <c r="Z703" s="41">
        <v>245100</v>
      </c>
      <c r="AA703" s="41">
        <v>245900</v>
      </c>
      <c r="AB703" s="41">
        <v>244700</v>
      </c>
      <c r="AC703" s="41">
        <v>241900</v>
      </c>
      <c r="AD703" s="41">
        <v>241200</v>
      </c>
      <c r="AE703" s="41">
        <v>245000</v>
      </c>
      <c r="AF703" s="41">
        <v>248300</v>
      </c>
      <c r="AG703" s="41">
        <v>247000</v>
      </c>
      <c r="AH703" s="41">
        <v>242000</v>
      </c>
      <c r="AI703" s="41">
        <v>237700</v>
      </c>
      <c r="AJ703" s="41">
        <v>235000</v>
      </c>
      <c r="AK703" s="41">
        <v>232200</v>
      </c>
      <c r="AL703" s="41">
        <v>228600</v>
      </c>
      <c r="AM703" s="41">
        <v>226600</v>
      </c>
      <c r="AN703" s="41">
        <v>224400</v>
      </c>
      <c r="AO703" s="41">
        <v>221000</v>
      </c>
      <c r="AP703" s="41">
        <v>219500</v>
      </c>
      <c r="AQ703" s="41">
        <v>220500</v>
      </c>
      <c r="AR703" s="41">
        <v>220400</v>
      </c>
      <c r="AS703" s="41">
        <v>218300</v>
      </c>
      <c r="AT703" s="41">
        <v>214600</v>
      </c>
      <c r="AU703" s="41">
        <v>212200</v>
      </c>
      <c r="AV703" s="41">
        <v>211500</v>
      </c>
      <c r="AW703" s="41">
        <v>212700</v>
      </c>
      <c r="AX703" s="41">
        <v>213100</v>
      </c>
      <c r="AY703" s="41">
        <v>211700</v>
      </c>
      <c r="AZ703" s="41">
        <v>208700</v>
      </c>
      <c r="BA703" s="41">
        <v>207600</v>
      </c>
      <c r="BB703" s="41">
        <v>207400</v>
      </c>
      <c r="BC703" s="41">
        <v>206800</v>
      </c>
      <c r="BD703" s="41">
        <v>204800</v>
      </c>
      <c r="BE703" s="41">
        <v>201700</v>
      </c>
      <c r="BF703" s="41">
        <v>198700</v>
      </c>
      <c r="BG703" s="41">
        <v>195600</v>
      </c>
      <c r="BH703" s="41">
        <v>193300</v>
      </c>
      <c r="BI703" s="41">
        <v>191700</v>
      </c>
      <c r="BJ703" s="41">
        <v>190300</v>
      </c>
      <c r="BK703" s="41">
        <v>190100</v>
      </c>
      <c r="BL703" s="41">
        <v>191800</v>
      </c>
      <c r="BM703" s="41">
        <v>195900</v>
      </c>
      <c r="BN703" s="41">
        <v>198000</v>
      </c>
      <c r="BO703" s="41">
        <v>194500</v>
      </c>
      <c r="BP703" s="41">
        <v>189300</v>
      </c>
      <c r="BQ703" s="41">
        <v>185700</v>
      </c>
      <c r="BR703" s="41">
        <v>182000</v>
      </c>
      <c r="BS703" s="41">
        <v>178900</v>
      </c>
      <c r="BT703" s="41">
        <v>177800</v>
      </c>
      <c r="BU703" s="41">
        <v>176900</v>
      </c>
      <c r="BV703" s="41">
        <v>175400</v>
      </c>
      <c r="BW703" s="41">
        <v>172900</v>
      </c>
      <c r="BX703" s="41">
        <v>172700</v>
      </c>
      <c r="BY703" s="41">
        <v>172300</v>
      </c>
      <c r="BZ703" s="41">
        <v>170100</v>
      </c>
      <c r="CA703" s="41">
        <v>167900</v>
      </c>
      <c r="CB703" s="41">
        <v>166800</v>
      </c>
      <c r="CC703" s="41">
        <v>165000</v>
      </c>
      <c r="CD703" s="41">
        <v>165700</v>
      </c>
      <c r="CE703" s="41">
        <v>168100</v>
      </c>
      <c r="CF703" s="41">
        <v>168300</v>
      </c>
      <c r="CG703" s="41">
        <v>166100</v>
      </c>
      <c r="CH703" s="41">
        <v>164600</v>
      </c>
      <c r="CI703" s="41">
        <v>165200</v>
      </c>
      <c r="CJ703" s="41">
        <v>164000</v>
      </c>
      <c r="CK703" s="41">
        <v>160000</v>
      </c>
      <c r="CL703" s="41">
        <v>153000</v>
      </c>
      <c r="CM703" s="41">
        <v>148500</v>
      </c>
      <c r="CN703" s="41">
        <v>148200</v>
      </c>
      <c r="CO703" s="41">
        <v>148700</v>
      </c>
      <c r="CP703" s="41">
        <v>150500</v>
      </c>
      <c r="CQ703" s="41">
        <v>155400</v>
      </c>
      <c r="CR703" s="41">
        <v>158600</v>
      </c>
      <c r="CS703" s="41">
        <v>158400</v>
      </c>
      <c r="CT703" s="41">
        <v>158100</v>
      </c>
      <c r="CU703" s="41">
        <v>155600</v>
      </c>
      <c r="CV703" s="41">
        <v>151000</v>
      </c>
      <c r="CW703" s="41">
        <v>150700</v>
      </c>
      <c r="CX703" s="41">
        <v>156700</v>
      </c>
      <c r="CY703" s="41">
        <v>159200</v>
      </c>
      <c r="CZ703" s="41">
        <v>154500</v>
      </c>
      <c r="DA703" s="41">
        <v>152900</v>
      </c>
      <c r="DB703" s="41">
        <v>155100</v>
      </c>
      <c r="DC703" s="41">
        <v>154800</v>
      </c>
      <c r="DD703" s="41">
        <v>153900</v>
      </c>
      <c r="DE703" s="41">
        <v>154400</v>
      </c>
      <c r="DF703" s="41">
        <v>154600</v>
      </c>
      <c r="DG703" s="41">
        <v>156100</v>
      </c>
      <c r="DH703" s="41">
        <v>159500</v>
      </c>
      <c r="DI703" s="41">
        <v>159700</v>
      </c>
      <c r="DJ703" s="41">
        <v>157200</v>
      </c>
      <c r="DK703" s="41">
        <v>155500</v>
      </c>
      <c r="DL703" s="41">
        <v>156200</v>
      </c>
      <c r="DM703" s="41">
        <v>157900</v>
      </c>
      <c r="DN703" s="41">
        <v>158300</v>
      </c>
      <c r="DO703" s="41">
        <v>156000</v>
      </c>
      <c r="DP703" s="41">
        <v>153400</v>
      </c>
    </row>
    <row r="704" spans="1:120">
      <c r="A704" s="41">
        <v>94621</v>
      </c>
      <c r="B704" s="41" t="s">
        <v>135</v>
      </c>
      <c r="C704" s="41" t="s">
        <v>66</v>
      </c>
      <c r="D704" s="41" t="s">
        <v>65</v>
      </c>
      <c r="E704" s="41" t="s">
        <v>78</v>
      </c>
      <c r="F704" s="41">
        <v>346000</v>
      </c>
      <c r="G704" s="41">
        <v>352900</v>
      </c>
      <c r="H704" s="41">
        <v>359500</v>
      </c>
      <c r="I704" s="41">
        <v>366300</v>
      </c>
      <c r="J704" s="41">
        <v>373000</v>
      </c>
      <c r="K704" s="41">
        <v>379500</v>
      </c>
      <c r="L704" s="41">
        <v>386700</v>
      </c>
      <c r="M704" s="41">
        <v>393700</v>
      </c>
      <c r="N704" s="41">
        <v>399200</v>
      </c>
      <c r="O704" s="41">
        <v>403600</v>
      </c>
      <c r="P704" s="41">
        <v>408600</v>
      </c>
      <c r="Q704" s="41">
        <v>413700</v>
      </c>
      <c r="R704" s="41">
        <v>418500</v>
      </c>
      <c r="S704" s="41">
        <v>423700</v>
      </c>
      <c r="T704" s="41">
        <v>429100</v>
      </c>
      <c r="U704" s="41">
        <v>432500</v>
      </c>
      <c r="V704" s="41">
        <v>434200</v>
      </c>
      <c r="W704" s="41">
        <v>435200</v>
      </c>
      <c r="X704" s="41">
        <v>437800</v>
      </c>
      <c r="Y704" s="41">
        <v>441900</v>
      </c>
      <c r="Z704" s="41">
        <v>444200</v>
      </c>
      <c r="AA704" s="41">
        <v>445400</v>
      </c>
      <c r="AB704" s="41">
        <v>448700</v>
      </c>
      <c r="AC704" s="41">
        <v>452600</v>
      </c>
      <c r="AD704" s="41">
        <v>454500</v>
      </c>
      <c r="AE704" s="41">
        <v>454100</v>
      </c>
      <c r="AF704" s="41">
        <v>451500</v>
      </c>
      <c r="AG704" s="41">
        <v>448100</v>
      </c>
      <c r="AH704" s="41">
        <v>445400</v>
      </c>
      <c r="AI704" s="41">
        <v>441300</v>
      </c>
      <c r="AJ704" s="41">
        <v>433100</v>
      </c>
      <c r="AK704" s="41">
        <v>424900</v>
      </c>
      <c r="AL704" s="41">
        <v>419200</v>
      </c>
      <c r="AM704" s="41">
        <v>415300</v>
      </c>
      <c r="AN704" s="41">
        <v>409800</v>
      </c>
      <c r="AO704" s="41">
        <v>403400</v>
      </c>
      <c r="AP704" s="41">
        <v>394300</v>
      </c>
      <c r="AQ704" s="41">
        <v>381600</v>
      </c>
      <c r="AR704" s="41">
        <v>369100</v>
      </c>
      <c r="AS704" s="41">
        <v>359200</v>
      </c>
      <c r="AT704" s="41">
        <v>349600</v>
      </c>
      <c r="AU704" s="41">
        <v>339800</v>
      </c>
      <c r="AV704" s="41">
        <v>330900</v>
      </c>
      <c r="AW704" s="41">
        <v>319400</v>
      </c>
      <c r="AX704" s="41">
        <v>306100</v>
      </c>
      <c r="AY704" s="41">
        <v>294300</v>
      </c>
      <c r="AZ704" s="41">
        <v>282900</v>
      </c>
      <c r="BA704" s="41">
        <v>269100</v>
      </c>
      <c r="BB704" s="41">
        <v>254500</v>
      </c>
      <c r="BC704" s="41">
        <v>240100</v>
      </c>
      <c r="BD704" s="41">
        <v>227900</v>
      </c>
      <c r="BE704" s="41">
        <v>218900</v>
      </c>
      <c r="BF704" s="41">
        <v>212100</v>
      </c>
      <c r="BG704" s="41">
        <v>206700</v>
      </c>
      <c r="BH704" s="41">
        <v>203000</v>
      </c>
      <c r="BI704" s="41">
        <v>199600</v>
      </c>
      <c r="BJ704" s="41">
        <v>196600</v>
      </c>
      <c r="BK704" s="41">
        <v>191500</v>
      </c>
      <c r="BL704" s="41">
        <v>184000</v>
      </c>
      <c r="BM704" s="41">
        <v>176600</v>
      </c>
      <c r="BN704" s="41">
        <v>174500</v>
      </c>
      <c r="BO704" s="41">
        <v>174600</v>
      </c>
      <c r="BP704" s="41">
        <v>171600</v>
      </c>
      <c r="BQ704" s="41">
        <v>165800</v>
      </c>
      <c r="BR704" s="41">
        <v>162200</v>
      </c>
      <c r="BS704" s="41">
        <v>159300</v>
      </c>
      <c r="BT704" s="41">
        <v>155400</v>
      </c>
      <c r="BU704" s="41">
        <v>151200</v>
      </c>
      <c r="BV704" s="41">
        <v>148100</v>
      </c>
      <c r="BW704" s="41">
        <v>146200</v>
      </c>
      <c r="BX704" s="41">
        <v>142900</v>
      </c>
      <c r="BY704" s="41">
        <v>140400</v>
      </c>
      <c r="BZ704" s="41">
        <v>139000</v>
      </c>
      <c r="CA704" s="41">
        <v>138100</v>
      </c>
      <c r="CB704" s="41">
        <v>138100</v>
      </c>
      <c r="CC704" s="41">
        <v>139200</v>
      </c>
      <c r="CD704" s="41">
        <v>138600</v>
      </c>
      <c r="CE704" s="41">
        <v>137600</v>
      </c>
      <c r="CF704" s="41">
        <v>136600</v>
      </c>
      <c r="CG704" s="41">
        <v>136100</v>
      </c>
      <c r="CH704" s="41">
        <v>135700</v>
      </c>
      <c r="CI704" s="41">
        <v>136600</v>
      </c>
      <c r="CJ704" s="41">
        <v>139000</v>
      </c>
      <c r="CK704" s="41">
        <v>140900</v>
      </c>
      <c r="CL704" s="41">
        <v>141300</v>
      </c>
      <c r="CM704" s="41">
        <v>143200</v>
      </c>
      <c r="CN704" s="41">
        <v>146500</v>
      </c>
      <c r="CO704" s="41">
        <v>149100</v>
      </c>
      <c r="CP704" s="41">
        <v>152100</v>
      </c>
      <c r="CQ704" s="41">
        <v>154800</v>
      </c>
      <c r="CR704" s="41">
        <v>157200</v>
      </c>
      <c r="CS704" s="41">
        <v>160300</v>
      </c>
      <c r="CT704" s="41">
        <v>164200</v>
      </c>
      <c r="CU704" s="41">
        <v>166900</v>
      </c>
      <c r="CV704" s="41">
        <v>169900</v>
      </c>
      <c r="CW704" s="41">
        <v>173000</v>
      </c>
      <c r="CX704" s="41">
        <v>174900</v>
      </c>
      <c r="CY704" s="41">
        <v>178000</v>
      </c>
      <c r="CZ704" s="41">
        <v>183500</v>
      </c>
      <c r="DA704" s="41">
        <v>189100</v>
      </c>
      <c r="DB704" s="41">
        <v>192400</v>
      </c>
      <c r="DC704" s="41">
        <v>195000</v>
      </c>
      <c r="DD704" s="41">
        <v>197000</v>
      </c>
      <c r="DE704" s="41">
        <v>200100</v>
      </c>
      <c r="DF704" s="41">
        <v>202400</v>
      </c>
      <c r="DG704" s="41">
        <v>204500</v>
      </c>
      <c r="DH704" s="41">
        <v>208900</v>
      </c>
      <c r="DI704" s="41">
        <v>215200</v>
      </c>
      <c r="DJ704" s="41">
        <v>220700</v>
      </c>
      <c r="DK704" s="41">
        <v>226600</v>
      </c>
      <c r="DL704" s="41">
        <v>230600</v>
      </c>
      <c r="DM704" s="41">
        <v>233100</v>
      </c>
      <c r="DN704" s="41">
        <v>235400</v>
      </c>
      <c r="DO704" s="41">
        <v>239000</v>
      </c>
      <c r="DP704" s="41">
        <v>242100</v>
      </c>
    </row>
    <row r="705" spans="1:120">
      <c r="A705" s="41">
        <v>94703</v>
      </c>
      <c r="B705" s="41" t="s">
        <v>111</v>
      </c>
      <c r="C705" s="41" t="s">
        <v>66</v>
      </c>
      <c r="D705" s="41" t="s">
        <v>65</v>
      </c>
      <c r="E705" s="41" t="s">
        <v>78</v>
      </c>
      <c r="F705" s="41">
        <v>648000</v>
      </c>
      <c r="G705" s="41">
        <v>657000</v>
      </c>
      <c r="H705" s="41">
        <v>666600</v>
      </c>
      <c r="I705" s="41">
        <v>677100</v>
      </c>
      <c r="J705" s="41">
        <v>685400</v>
      </c>
      <c r="K705" s="41">
        <v>690400</v>
      </c>
      <c r="L705" s="41">
        <v>693800</v>
      </c>
      <c r="M705" s="41">
        <v>699600</v>
      </c>
      <c r="N705" s="41">
        <v>706800</v>
      </c>
      <c r="O705" s="41">
        <v>710600</v>
      </c>
      <c r="P705" s="41">
        <v>705300</v>
      </c>
      <c r="Q705" s="41">
        <v>695000</v>
      </c>
      <c r="R705" s="41">
        <v>686900</v>
      </c>
      <c r="S705" s="41">
        <v>686600</v>
      </c>
      <c r="T705" s="41">
        <v>686800</v>
      </c>
      <c r="U705" s="41">
        <v>684100</v>
      </c>
      <c r="V705" s="41">
        <v>677100</v>
      </c>
      <c r="W705" s="41">
        <v>666300</v>
      </c>
      <c r="X705" s="41">
        <v>654900</v>
      </c>
      <c r="Y705" s="41">
        <v>648100</v>
      </c>
      <c r="Z705" s="41">
        <v>643800</v>
      </c>
      <c r="AA705" s="41">
        <v>640300</v>
      </c>
      <c r="AB705" s="41">
        <v>639900</v>
      </c>
      <c r="AC705" s="41">
        <v>640700</v>
      </c>
      <c r="AD705" s="41">
        <v>641200</v>
      </c>
      <c r="AE705" s="41">
        <v>644000</v>
      </c>
      <c r="AF705" s="41">
        <v>650800</v>
      </c>
      <c r="AG705" s="41">
        <v>656900</v>
      </c>
      <c r="AH705" s="41">
        <v>660900</v>
      </c>
      <c r="AI705" s="41">
        <v>663900</v>
      </c>
      <c r="AJ705" s="41">
        <v>663900</v>
      </c>
      <c r="AK705" s="41">
        <v>660700</v>
      </c>
      <c r="AL705" s="41">
        <v>656000</v>
      </c>
      <c r="AM705" s="41">
        <v>651200</v>
      </c>
      <c r="AN705" s="41">
        <v>647100</v>
      </c>
      <c r="AO705" s="41">
        <v>645200</v>
      </c>
      <c r="AP705" s="41">
        <v>642700</v>
      </c>
      <c r="AQ705" s="41">
        <v>635600</v>
      </c>
      <c r="AR705" s="41">
        <v>625000</v>
      </c>
      <c r="AS705" s="41">
        <v>617200</v>
      </c>
      <c r="AT705" s="41">
        <v>609100</v>
      </c>
      <c r="AU705" s="41">
        <v>603300</v>
      </c>
      <c r="AV705" s="41">
        <v>603500</v>
      </c>
      <c r="AW705" s="41">
        <v>603300</v>
      </c>
      <c r="AX705" s="41">
        <v>595500</v>
      </c>
      <c r="AY705" s="41">
        <v>586700</v>
      </c>
      <c r="AZ705" s="41">
        <v>582700</v>
      </c>
      <c r="BA705" s="41">
        <v>583000</v>
      </c>
      <c r="BB705" s="41">
        <v>579900</v>
      </c>
      <c r="BC705" s="41">
        <v>570500</v>
      </c>
      <c r="BD705" s="41">
        <v>560400</v>
      </c>
      <c r="BE705" s="41">
        <v>551000</v>
      </c>
      <c r="BF705" s="41">
        <v>546400</v>
      </c>
      <c r="BG705" s="41">
        <v>551800</v>
      </c>
      <c r="BH705" s="41">
        <v>560300</v>
      </c>
      <c r="BI705" s="41">
        <v>565600</v>
      </c>
      <c r="BJ705" s="41">
        <v>573400</v>
      </c>
      <c r="BK705" s="41">
        <v>583000</v>
      </c>
      <c r="BL705" s="41">
        <v>588000</v>
      </c>
      <c r="BM705" s="41">
        <v>586900</v>
      </c>
      <c r="BN705" s="41">
        <v>591700</v>
      </c>
      <c r="BO705" s="41">
        <v>600200</v>
      </c>
      <c r="BP705" s="41">
        <v>600000</v>
      </c>
      <c r="BQ705" s="41">
        <v>594900</v>
      </c>
      <c r="BR705" s="41">
        <v>596600</v>
      </c>
      <c r="BS705" s="41">
        <v>593200</v>
      </c>
      <c r="BT705" s="41">
        <v>581300</v>
      </c>
      <c r="BU705" s="41">
        <v>571200</v>
      </c>
      <c r="BV705" s="41">
        <v>569200</v>
      </c>
      <c r="BW705" s="41">
        <v>567500</v>
      </c>
      <c r="BX705" s="41">
        <v>561900</v>
      </c>
      <c r="BY705" s="41">
        <v>559200</v>
      </c>
      <c r="BZ705" s="41">
        <v>558000</v>
      </c>
      <c r="CA705" s="41">
        <v>551800</v>
      </c>
      <c r="CB705" s="41">
        <v>546600</v>
      </c>
      <c r="CC705" s="41">
        <v>546100</v>
      </c>
      <c r="CD705" s="41">
        <v>545100</v>
      </c>
      <c r="CE705" s="41">
        <v>545400</v>
      </c>
      <c r="CF705" s="41">
        <v>545700</v>
      </c>
      <c r="CG705" s="41">
        <v>543300</v>
      </c>
      <c r="CH705" s="41">
        <v>539100</v>
      </c>
      <c r="CI705" s="41">
        <v>539200</v>
      </c>
      <c r="CJ705" s="41">
        <v>542300</v>
      </c>
      <c r="CK705" s="41">
        <v>540400</v>
      </c>
      <c r="CL705" s="41">
        <v>534000</v>
      </c>
      <c r="CM705" s="41">
        <v>533800</v>
      </c>
      <c r="CN705" s="41">
        <v>539500</v>
      </c>
      <c r="CO705" s="41">
        <v>546800</v>
      </c>
      <c r="CP705" s="41">
        <v>559000</v>
      </c>
      <c r="CQ705" s="41">
        <v>567800</v>
      </c>
      <c r="CR705" s="41">
        <v>569900</v>
      </c>
      <c r="CS705" s="41">
        <v>570700</v>
      </c>
      <c r="CT705" s="41">
        <v>577400</v>
      </c>
      <c r="CU705" s="41">
        <v>585900</v>
      </c>
      <c r="CV705" s="41">
        <v>591600</v>
      </c>
      <c r="CW705" s="41">
        <v>592800</v>
      </c>
      <c r="CX705" s="41">
        <v>598400</v>
      </c>
      <c r="CY705" s="41">
        <v>619600</v>
      </c>
      <c r="CZ705" s="41">
        <v>649400</v>
      </c>
      <c r="DA705" s="41">
        <v>676300</v>
      </c>
      <c r="DB705" s="41">
        <v>694200</v>
      </c>
      <c r="DC705" s="41">
        <v>710700</v>
      </c>
      <c r="DD705" s="41">
        <v>723600</v>
      </c>
      <c r="DE705" s="41">
        <v>735100</v>
      </c>
      <c r="DF705" s="41">
        <v>741100</v>
      </c>
      <c r="DG705" s="41">
        <v>745900</v>
      </c>
      <c r="DH705" s="41">
        <v>757000</v>
      </c>
      <c r="DI705" s="41">
        <v>774600</v>
      </c>
      <c r="DJ705" s="41">
        <v>785700</v>
      </c>
      <c r="DK705" s="41">
        <v>788400</v>
      </c>
      <c r="DL705" s="41">
        <v>792500</v>
      </c>
      <c r="DM705" s="41">
        <v>793200</v>
      </c>
      <c r="DN705" s="41">
        <v>782600</v>
      </c>
      <c r="DO705" s="41">
        <v>773200</v>
      </c>
      <c r="DP705" s="41">
        <v>771600</v>
      </c>
    </row>
    <row r="706" spans="1:120">
      <c r="A706" s="41">
        <v>92602</v>
      </c>
      <c r="B706" s="41" t="s">
        <v>488</v>
      </c>
      <c r="C706" s="41" t="s">
        <v>66</v>
      </c>
      <c r="D706" s="41" t="s">
        <v>394</v>
      </c>
      <c r="E706" s="41" t="s">
        <v>399</v>
      </c>
      <c r="F706" s="41">
        <v>638500</v>
      </c>
      <c r="G706" s="41">
        <v>637300</v>
      </c>
      <c r="H706" s="41">
        <v>638100</v>
      </c>
      <c r="I706" s="41">
        <v>643300</v>
      </c>
      <c r="J706" s="41">
        <v>649100</v>
      </c>
      <c r="K706" s="41">
        <v>653400</v>
      </c>
      <c r="L706" s="41">
        <v>659900</v>
      </c>
      <c r="M706" s="41">
        <v>666700</v>
      </c>
      <c r="N706" s="41">
        <v>675200</v>
      </c>
      <c r="O706" s="41">
        <v>684000</v>
      </c>
      <c r="P706" s="41">
        <v>690900</v>
      </c>
      <c r="Q706" s="41">
        <v>692200</v>
      </c>
      <c r="R706" s="41">
        <v>691600</v>
      </c>
      <c r="S706" s="41">
        <v>694700</v>
      </c>
      <c r="T706" s="41">
        <v>698500</v>
      </c>
      <c r="U706" s="41">
        <v>695000</v>
      </c>
      <c r="V706" s="41">
        <v>688200</v>
      </c>
      <c r="W706" s="41">
        <v>683500</v>
      </c>
      <c r="X706" s="41">
        <v>679900</v>
      </c>
      <c r="Y706" s="41">
        <v>677700</v>
      </c>
      <c r="Z706" s="41">
        <v>678100</v>
      </c>
      <c r="AA706" s="41">
        <v>678000</v>
      </c>
      <c r="AB706" s="41">
        <v>676100</v>
      </c>
      <c r="AC706" s="41">
        <v>672600</v>
      </c>
      <c r="AD706" s="41">
        <v>669700</v>
      </c>
      <c r="AE706" s="41">
        <v>669900</v>
      </c>
      <c r="AF706" s="41">
        <v>671400</v>
      </c>
      <c r="AG706" s="41">
        <v>669100</v>
      </c>
      <c r="AH706" s="41">
        <v>663400</v>
      </c>
      <c r="AI706" s="41">
        <v>657400</v>
      </c>
      <c r="AJ706" s="41">
        <v>650400</v>
      </c>
      <c r="AK706" s="41">
        <v>641500</v>
      </c>
      <c r="AL706" s="41">
        <v>629700</v>
      </c>
      <c r="AM706" s="41">
        <v>619900</v>
      </c>
      <c r="AN706" s="41">
        <v>611700</v>
      </c>
      <c r="AO706" s="41">
        <v>606000</v>
      </c>
      <c r="AP706" s="41">
        <v>599700</v>
      </c>
      <c r="AQ706" s="41">
        <v>587800</v>
      </c>
      <c r="AR706" s="41">
        <v>572300</v>
      </c>
      <c r="AS706" s="41">
        <v>560900</v>
      </c>
      <c r="AT706" s="41">
        <v>553800</v>
      </c>
      <c r="AU706" s="41">
        <v>548000</v>
      </c>
      <c r="AV706" s="41">
        <v>544200</v>
      </c>
      <c r="AW706" s="41">
        <v>541600</v>
      </c>
      <c r="AX706" s="41">
        <v>541700</v>
      </c>
      <c r="AY706" s="41">
        <v>541800</v>
      </c>
      <c r="AZ706" s="41">
        <v>541800</v>
      </c>
      <c r="BA706" s="41">
        <v>541600</v>
      </c>
      <c r="BB706" s="41">
        <v>540800</v>
      </c>
      <c r="BC706" s="41">
        <v>539000</v>
      </c>
      <c r="BD706" s="41">
        <v>535700</v>
      </c>
      <c r="BE706" s="41">
        <v>530800</v>
      </c>
      <c r="BF706" s="41">
        <v>528000</v>
      </c>
      <c r="BG706" s="41">
        <v>528700</v>
      </c>
      <c r="BH706" s="41">
        <v>530200</v>
      </c>
      <c r="BI706" s="41">
        <v>532000</v>
      </c>
      <c r="BJ706" s="41">
        <v>536000</v>
      </c>
      <c r="BK706" s="41">
        <v>541900</v>
      </c>
      <c r="BL706" s="41">
        <v>548700</v>
      </c>
      <c r="BM706" s="41">
        <v>548200</v>
      </c>
      <c r="BN706" s="41">
        <v>544700</v>
      </c>
      <c r="BO706" s="41">
        <v>547200</v>
      </c>
      <c r="BP706" s="41">
        <v>553500</v>
      </c>
      <c r="BQ706" s="41">
        <v>553500</v>
      </c>
      <c r="BR706" s="41">
        <v>550700</v>
      </c>
      <c r="BS706" s="41">
        <v>547500</v>
      </c>
      <c r="BT706" s="41">
        <v>546200</v>
      </c>
      <c r="BU706" s="41">
        <v>550700</v>
      </c>
      <c r="BV706" s="41">
        <v>553200</v>
      </c>
      <c r="BW706" s="41">
        <v>547500</v>
      </c>
      <c r="BX706" s="41">
        <v>539100</v>
      </c>
      <c r="BY706" s="41">
        <v>537300</v>
      </c>
      <c r="BZ706" s="41">
        <v>538300</v>
      </c>
      <c r="CA706" s="41">
        <v>537700</v>
      </c>
      <c r="CB706" s="41">
        <v>535200</v>
      </c>
      <c r="CC706" s="41">
        <v>533900</v>
      </c>
      <c r="CD706" s="41">
        <v>533300</v>
      </c>
      <c r="CE706" s="41">
        <v>530500</v>
      </c>
      <c r="CF706" s="41">
        <v>524600</v>
      </c>
      <c r="CG706" s="41">
        <v>518500</v>
      </c>
      <c r="CH706" s="41">
        <v>516000</v>
      </c>
      <c r="CI706" s="41">
        <v>512900</v>
      </c>
      <c r="CJ706" s="41">
        <v>508000</v>
      </c>
      <c r="CK706" s="41">
        <v>504400</v>
      </c>
      <c r="CL706" s="41">
        <v>503600</v>
      </c>
      <c r="CM706" s="41">
        <v>504400</v>
      </c>
      <c r="CN706" s="41">
        <v>507200</v>
      </c>
      <c r="CO706" s="41">
        <v>508400</v>
      </c>
      <c r="CP706" s="41">
        <v>505800</v>
      </c>
      <c r="CQ706" s="41">
        <v>506600</v>
      </c>
      <c r="CR706" s="41">
        <v>511500</v>
      </c>
      <c r="CS706" s="41">
        <v>514000</v>
      </c>
      <c r="CT706" s="41">
        <v>515400</v>
      </c>
      <c r="CU706" s="41">
        <v>520900</v>
      </c>
      <c r="CV706" s="41">
        <v>527900</v>
      </c>
      <c r="CW706" s="41">
        <v>538300</v>
      </c>
      <c r="CX706" s="41">
        <v>550300</v>
      </c>
      <c r="CY706" s="41">
        <v>559900</v>
      </c>
      <c r="CZ706" s="41">
        <v>567100</v>
      </c>
      <c r="DA706" s="41">
        <v>578600</v>
      </c>
      <c r="DB706" s="41">
        <v>592200</v>
      </c>
      <c r="DC706" s="41">
        <v>601600</v>
      </c>
      <c r="DD706" s="41">
        <v>604400</v>
      </c>
      <c r="DE706" s="41">
        <v>605600</v>
      </c>
      <c r="DF706" s="41">
        <v>606600</v>
      </c>
      <c r="DG706" s="41">
        <v>610200</v>
      </c>
      <c r="DH706" s="41">
        <v>616500</v>
      </c>
      <c r="DI706" s="41">
        <v>622700</v>
      </c>
      <c r="DJ706" s="41">
        <v>628300</v>
      </c>
      <c r="DK706" s="41">
        <v>633500</v>
      </c>
      <c r="DL706" s="41">
        <v>639600</v>
      </c>
      <c r="DM706" s="41">
        <v>648300</v>
      </c>
      <c r="DN706" s="41">
        <v>657100</v>
      </c>
      <c r="DO706" s="41">
        <v>665500</v>
      </c>
      <c r="DP706" s="41">
        <v>673000</v>
      </c>
    </row>
    <row r="707" spans="1:120">
      <c r="A707" s="41">
        <v>92881</v>
      </c>
      <c r="B707" s="41" t="s">
        <v>461</v>
      </c>
      <c r="C707" s="41" t="s">
        <v>66</v>
      </c>
      <c r="D707" s="41" t="s">
        <v>414</v>
      </c>
      <c r="E707" s="41" t="s">
        <v>414</v>
      </c>
      <c r="F707" s="41">
        <v>449900</v>
      </c>
      <c r="G707" s="41">
        <v>450300</v>
      </c>
      <c r="H707" s="41">
        <v>451800</v>
      </c>
      <c r="I707" s="41">
        <v>455500</v>
      </c>
      <c r="J707" s="41">
        <v>459200</v>
      </c>
      <c r="K707" s="41">
        <v>463000</v>
      </c>
      <c r="L707" s="41">
        <v>468200</v>
      </c>
      <c r="M707" s="41">
        <v>474900</v>
      </c>
      <c r="N707" s="41">
        <v>482400</v>
      </c>
      <c r="O707" s="41">
        <v>489000</v>
      </c>
      <c r="P707" s="41">
        <v>493200</v>
      </c>
      <c r="Q707" s="41">
        <v>496200</v>
      </c>
      <c r="R707" s="41">
        <v>500600</v>
      </c>
      <c r="S707" s="41">
        <v>508900</v>
      </c>
      <c r="T707" s="41">
        <v>517600</v>
      </c>
      <c r="U707" s="41">
        <v>523000</v>
      </c>
      <c r="V707" s="41">
        <v>525300</v>
      </c>
      <c r="W707" s="41">
        <v>525800</v>
      </c>
      <c r="X707" s="41">
        <v>525000</v>
      </c>
      <c r="Y707" s="41">
        <v>524000</v>
      </c>
      <c r="Z707" s="41">
        <v>521800</v>
      </c>
      <c r="AA707" s="41">
        <v>516700</v>
      </c>
      <c r="AB707" s="41">
        <v>509700</v>
      </c>
      <c r="AC707" s="41">
        <v>504100</v>
      </c>
      <c r="AD707" s="41">
        <v>499000</v>
      </c>
      <c r="AE707" s="41">
        <v>492600</v>
      </c>
      <c r="AF707" s="41">
        <v>486400</v>
      </c>
      <c r="AG707" s="41">
        <v>480900</v>
      </c>
      <c r="AH707" s="41">
        <v>474800</v>
      </c>
      <c r="AI707" s="41">
        <v>469600</v>
      </c>
      <c r="AJ707" s="41">
        <v>465700</v>
      </c>
      <c r="AK707" s="41">
        <v>460700</v>
      </c>
      <c r="AL707" s="41">
        <v>453300</v>
      </c>
      <c r="AM707" s="41">
        <v>445400</v>
      </c>
      <c r="AN707" s="41">
        <v>437400</v>
      </c>
      <c r="AO707" s="41">
        <v>427800</v>
      </c>
      <c r="AP707" s="41">
        <v>415100</v>
      </c>
      <c r="AQ707" s="41">
        <v>399100</v>
      </c>
      <c r="AR707" s="41">
        <v>384500</v>
      </c>
      <c r="AS707" s="41">
        <v>373200</v>
      </c>
      <c r="AT707" s="41">
        <v>362400</v>
      </c>
      <c r="AU707" s="41">
        <v>348800</v>
      </c>
      <c r="AV707" s="41">
        <v>334700</v>
      </c>
      <c r="AW707" s="41">
        <v>321700</v>
      </c>
      <c r="AX707" s="41">
        <v>312600</v>
      </c>
      <c r="AY707" s="41">
        <v>307500</v>
      </c>
      <c r="AZ707" s="41">
        <v>305000</v>
      </c>
      <c r="BA707" s="41">
        <v>302300</v>
      </c>
      <c r="BB707" s="41">
        <v>298900</v>
      </c>
      <c r="BC707" s="41">
        <v>294500</v>
      </c>
      <c r="BD707" s="41">
        <v>290700</v>
      </c>
      <c r="BE707" s="41">
        <v>286500</v>
      </c>
      <c r="BF707" s="41">
        <v>282300</v>
      </c>
      <c r="BG707" s="41">
        <v>279600</v>
      </c>
      <c r="BH707" s="41">
        <v>276500</v>
      </c>
      <c r="BI707" s="41">
        <v>271900</v>
      </c>
      <c r="BJ707" s="41">
        <v>268800</v>
      </c>
      <c r="BK707" s="41">
        <v>268700</v>
      </c>
      <c r="BL707" s="41">
        <v>270400</v>
      </c>
      <c r="BM707" s="41">
        <v>273000</v>
      </c>
      <c r="BN707" s="41">
        <v>277500</v>
      </c>
      <c r="BO707" s="41">
        <v>282500</v>
      </c>
      <c r="BP707" s="41">
        <v>284200</v>
      </c>
      <c r="BQ707" s="41">
        <v>284600</v>
      </c>
      <c r="BR707" s="41">
        <v>285700</v>
      </c>
      <c r="BS707" s="41">
        <v>286600</v>
      </c>
      <c r="BT707" s="41">
        <v>287900</v>
      </c>
      <c r="BU707" s="41">
        <v>292300</v>
      </c>
      <c r="BV707" s="41">
        <v>294100</v>
      </c>
      <c r="BW707" s="41">
        <v>293100</v>
      </c>
      <c r="BX707" s="41">
        <v>292200</v>
      </c>
      <c r="BY707" s="41">
        <v>291100</v>
      </c>
      <c r="BZ707" s="41">
        <v>290700</v>
      </c>
      <c r="CA707" s="41">
        <v>292500</v>
      </c>
      <c r="CB707" s="41">
        <v>292500</v>
      </c>
      <c r="CC707" s="41">
        <v>290000</v>
      </c>
      <c r="CD707" s="41">
        <v>289000</v>
      </c>
      <c r="CE707" s="41">
        <v>287700</v>
      </c>
      <c r="CF707" s="41">
        <v>284300</v>
      </c>
      <c r="CG707" s="41">
        <v>279900</v>
      </c>
      <c r="CH707" s="41">
        <v>276700</v>
      </c>
      <c r="CI707" s="41">
        <v>275600</v>
      </c>
      <c r="CJ707" s="41">
        <v>276200</v>
      </c>
      <c r="CK707" s="41">
        <v>276600</v>
      </c>
      <c r="CL707" s="41">
        <v>275500</v>
      </c>
      <c r="CM707" s="41">
        <v>275000</v>
      </c>
      <c r="CN707" s="41">
        <v>276500</v>
      </c>
      <c r="CO707" s="41">
        <v>277000</v>
      </c>
      <c r="CP707" s="41">
        <v>274800</v>
      </c>
      <c r="CQ707" s="41">
        <v>275300</v>
      </c>
      <c r="CR707" s="41">
        <v>277800</v>
      </c>
      <c r="CS707" s="41">
        <v>280200</v>
      </c>
      <c r="CT707" s="41">
        <v>283600</v>
      </c>
      <c r="CU707" s="41">
        <v>288200</v>
      </c>
      <c r="CV707" s="41">
        <v>290900</v>
      </c>
      <c r="CW707" s="41">
        <v>295300</v>
      </c>
      <c r="CX707" s="41">
        <v>301900</v>
      </c>
      <c r="CY707" s="41">
        <v>308200</v>
      </c>
      <c r="CZ707" s="41">
        <v>313700</v>
      </c>
      <c r="DA707" s="41">
        <v>321600</v>
      </c>
      <c r="DB707" s="41">
        <v>332700</v>
      </c>
      <c r="DC707" s="41">
        <v>344500</v>
      </c>
      <c r="DD707" s="41">
        <v>354800</v>
      </c>
      <c r="DE707" s="41">
        <v>363400</v>
      </c>
      <c r="DF707" s="41">
        <v>370500</v>
      </c>
      <c r="DG707" s="41">
        <v>374600</v>
      </c>
      <c r="DH707" s="41">
        <v>377000</v>
      </c>
      <c r="DI707" s="41">
        <v>377800</v>
      </c>
      <c r="DJ707" s="41">
        <v>378200</v>
      </c>
      <c r="DK707" s="41">
        <v>377700</v>
      </c>
      <c r="DL707" s="41">
        <v>380900</v>
      </c>
      <c r="DM707" s="41">
        <v>386200</v>
      </c>
      <c r="DN707" s="41">
        <v>391400</v>
      </c>
      <c r="DO707" s="41">
        <v>393500</v>
      </c>
      <c r="DP707" s="41">
        <v>394800</v>
      </c>
    </row>
    <row r="708" spans="1:120">
      <c r="A708" s="41">
        <v>91202</v>
      </c>
      <c r="B708" s="41" t="s">
        <v>407</v>
      </c>
      <c r="C708" s="41" t="s">
        <v>66</v>
      </c>
      <c r="D708" s="41" t="s">
        <v>394</v>
      </c>
      <c r="E708" s="41" t="s">
        <v>394</v>
      </c>
      <c r="F708" s="41">
        <v>676800</v>
      </c>
      <c r="G708" s="41">
        <v>686100</v>
      </c>
      <c r="H708" s="41">
        <v>695400</v>
      </c>
      <c r="I708" s="41">
        <v>708600</v>
      </c>
      <c r="J708" s="41">
        <v>723600</v>
      </c>
      <c r="K708" s="41">
        <v>733700</v>
      </c>
      <c r="L708" s="41">
        <v>738600</v>
      </c>
      <c r="M708" s="41">
        <v>746900</v>
      </c>
      <c r="N708" s="41">
        <v>762400</v>
      </c>
      <c r="O708" s="41">
        <v>778700</v>
      </c>
      <c r="P708" s="41">
        <v>790900</v>
      </c>
      <c r="Q708" s="41">
        <v>795500</v>
      </c>
      <c r="R708" s="41">
        <v>795700</v>
      </c>
      <c r="S708" s="41">
        <v>796800</v>
      </c>
      <c r="T708" s="41">
        <v>799800</v>
      </c>
      <c r="U708" s="41">
        <v>799000</v>
      </c>
      <c r="V708" s="41">
        <v>798900</v>
      </c>
      <c r="W708" s="41">
        <v>801800</v>
      </c>
      <c r="X708" s="41">
        <v>802400</v>
      </c>
      <c r="Y708" s="41">
        <v>801000</v>
      </c>
      <c r="Z708" s="41">
        <v>798600</v>
      </c>
      <c r="AA708" s="41">
        <v>793400</v>
      </c>
      <c r="AB708" s="41">
        <v>787700</v>
      </c>
      <c r="AC708" s="41">
        <v>784400</v>
      </c>
      <c r="AD708" s="41">
        <v>783300</v>
      </c>
      <c r="AE708" s="41">
        <v>784200</v>
      </c>
      <c r="AF708" s="41">
        <v>784400</v>
      </c>
      <c r="AG708" s="41">
        <v>780300</v>
      </c>
      <c r="AH708" s="41">
        <v>771100</v>
      </c>
      <c r="AI708" s="41">
        <v>761300</v>
      </c>
      <c r="AJ708" s="41">
        <v>753200</v>
      </c>
      <c r="AK708" s="41">
        <v>749300</v>
      </c>
      <c r="AL708" s="41">
        <v>746400</v>
      </c>
      <c r="AM708" s="41">
        <v>742000</v>
      </c>
      <c r="AN708" s="41">
        <v>733900</v>
      </c>
      <c r="AO708" s="41">
        <v>728100</v>
      </c>
      <c r="AP708" s="41">
        <v>724100</v>
      </c>
      <c r="AQ708" s="41">
        <v>717900</v>
      </c>
      <c r="AR708" s="41">
        <v>707000</v>
      </c>
      <c r="AS708" s="41">
        <v>695700</v>
      </c>
      <c r="AT708" s="41">
        <v>684600</v>
      </c>
      <c r="AU708" s="41">
        <v>672800</v>
      </c>
      <c r="AV708" s="41">
        <v>661300</v>
      </c>
      <c r="AW708" s="41">
        <v>651300</v>
      </c>
      <c r="AX708" s="41">
        <v>643300</v>
      </c>
      <c r="AY708" s="41">
        <v>637500</v>
      </c>
      <c r="AZ708" s="41">
        <v>633900</v>
      </c>
      <c r="BA708" s="41">
        <v>633900</v>
      </c>
      <c r="BB708" s="41">
        <v>635600</v>
      </c>
      <c r="BC708" s="41">
        <v>633500</v>
      </c>
      <c r="BD708" s="41">
        <v>630300</v>
      </c>
      <c r="BE708" s="41">
        <v>629500</v>
      </c>
      <c r="BF708" s="41">
        <v>629700</v>
      </c>
      <c r="BG708" s="41">
        <v>632300</v>
      </c>
      <c r="BH708" s="41">
        <v>636700</v>
      </c>
      <c r="BI708" s="41">
        <v>637500</v>
      </c>
      <c r="BJ708" s="41">
        <v>636900</v>
      </c>
      <c r="BK708" s="41">
        <v>640600</v>
      </c>
      <c r="BL708" s="41">
        <v>647200</v>
      </c>
      <c r="BM708" s="41">
        <v>651900</v>
      </c>
      <c r="BN708" s="41">
        <v>651600</v>
      </c>
      <c r="BO708" s="41">
        <v>651600</v>
      </c>
      <c r="BP708" s="41">
        <v>652100</v>
      </c>
      <c r="BQ708" s="41">
        <v>648100</v>
      </c>
      <c r="BR708" s="41">
        <v>639800</v>
      </c>
      <c r="BS708" s="41">
        <v>635000</v>
      </c>
      <c r="BT708" s="41">
        <v>633500</v>
      </c>
      <c r="BU708" s="41">
        <v>629400</v>
      </c>
      <c r="BV708" s="41">
        <v>621300</v>
      </c>
      <c r="BW708" s="41">
        <v>615100</v>
      </c>
      <c r="BX708" s="41">
        <v>608600</v>
      </c>
      <c r="BY708" s="41">
        <v>598500</v>
      </c>
      <c r="BZ708" s="41">
        <v>591900</v>
      </c>
      <c r="CA708" s="41">
        <v>591900</v>
      </c>
      <c r="CB708" s="41">
        <v>591400</v>
      </c>
      <c r="CC708" s="41">
        <v>590700</v>
      </c>
      <c r="CD708" s="41">
        <v>593800</v>
      </c>
      <c r="CE708" s="41">
        <v>596000</v>
      </c>
      <c r="CF708" s="41">
        <v>595300</v>
      </c>
      <c r="CG708" s="41">
        <v>595300</v>
      </c>
      <c r="CH708" s="41">
        <v>595200</v>
      </c>
      <c r="CI708" s="41">
        <v>593100</v>
      </c>
      <c r="CJ708" s="41">
        <v>590400</v>
      </c>
      <c r="CK708" s="41">
        <v>587400</v>
      </c>
      <c r="CL708" s="41">
        <v>583400</v>
      </c>
      <c r="CM708" s="41">
        <v>580600</v>
      </c>
      <c r="CN708" s="41">
        <v>581000</v>
      </c>
      <c r="CO708" s="41">
        <v>584500</v>
      </c>
      <c r="CP708" s="41">
        <v>588700</v>
      </c>
      <c r="CQ708" s="41">
        <v>590700</v>
      </c>
      <c r="CR708" s="41">
        <v>593100</v>
      </c>
      <c r="CS708" s="41">
        <v>599300</v>
      </c>
      <c r="CT708" s="41">
        <v>608300</v>
      </c>
      <c r="CU708" s="41">
        <v>615600</v>
      </c>
      <c r="CV708" s="41">
        <v>620600</v>
      </c>
      <c r="CW708" s="41">
        <v>625400</v>
      </c>
      <c r="CX708" s="41">
        <v>633800</v>
      </c>
      <c r="CY708" s="41">
        <v>642200</v>
      </c>
      <c r="CZ708" s="41">
        <v>647600</v>
      </c>
      <c r="DA708" s="41">
        <v>654100</v>
      </c>
      <c r="DB708" s="41">
        <v>663900</v>
      </c>
      <c r="DC708" s="41">
        <v>672300</v>
      </c>
      <c r="DD708" s="41">
        <v>677000</v>
      </c>
      <c r="DE708" s="41">
        <v>680500</v>
      </c>
      <c r="DF708" s="41">
        <v>684500</v>
      </c>
      <c r="DG708" s="41">
        <v>687500</v>
      </c>
      <c r="DH708" s="41">
        <v>694000</v>
      </c>
      <c r="DI708" s="41">
        <v>702200</v>
      </c>
      <c r="DJ708" s="41">
        <v>707800</v>
      </c>
      <c r="DK708" s="41">
        <v>709600</v>
      </c>
      <c r="DL708" s="41">
        <v>720000</v>
      </c>
      <c r="DM708" s="41">
        <v>729400</v>
      </c>
      <c r="DN708" s="41">
        <v>732200</v>
      </c>
      <c r="DO708" s="41">
        <v>733400</v>
      </c>
      <c r="DP708" s="41">
        <v>738100</v>
      </c>
    </row>
    <row r="709" spans="1:120">
      <c r="A709" s="41">
        <v>91755</v>
      </c>
      <c r="B709" s="41" t="s">
        <v>618</v>
      </c>
      <c r="C709" s="41" t="s">
        <v>66</v>
      </c>
      <c r="D709" s="41" t="s">
        <v>394</v>
      </c>
      <c r="E709" s="41" t="s">
        <v>394</v>
      </c>
      <c r="F709" s="41">
        <v>444700</v>
      </c>
      <c r="G709" s="41">
        <v>449100</v>
      </c>
      <c r="H709" s="41">
        <v>457800</v>
      </c>
      <c r="I709" s="41">
        <v>470600</v>
      </c>
      <c r="J709" s="41">
        <v>482400</v>
      </c>
      <c r="K709" s="41">
        <v>489500</v>
      </c>
      <c r="L709" s="41">
        <v>494400</v>
      </c>
      <c r="M709" s="41">
        <v>499300</v>
      </c>
      <c r="N709" s="41">
        <v>506300</v>
      </c>
      <c r="O709" s="41">
        <v>516400</v>
      </c>
      <c r="P709" s="41">
        <v>526100</v>
      </c>
      <c r="Q709" s="41">
        <v>531900</v>
      </c>
      <c r="R709" s="41">
        <v>535100</v>
      </c>
      <c r="S709" s="41">
        <v>538700</v>
      </c>
      <c r="T709" s="41">
        <v>539600</v>
      </c>
      <c r="U709" s="41">
        <v>536600</v>
      </c>
      <c r="V709" s="41">
        <v>534800</v>
      </c>
      <c r="W709" s="41">
        <v>537500</v>
      </c>
      <c r="X709" s="41">
        <v>541500</v>
      </c>
      <c r="Y709" s="41">
        <v>545000</v>
      </c>
      <c r="Z709" s="41">
        <v>548800</v>
      </c>
      <c r="AA709" s="41">
        <v>549500</v>
      </c>
      <c r="AB709" s="41">
        <v>546200</v>
      </c>
      <c r="AC709" s="41">
        <v>542300</v>
      </c>
      <c r="AD709" s="41">
        <v>540800</v>
      </c>
      <c r="AE709" s="41">
        <v>540900</v>
      </c>
      <c r="AF709" s="41">
        <v>541000</v>
      </c>
      <c r="AG709" s="41">
        <v>540500</v>
      </c>
      <c r="AH709" s="41">
        <v>538100</v>
      </c>
      <c r="AI709" s="41">
        <v>533300</v>
      </c>
      <c r="AJ709" s="41">
        <v>529200</v>
      </c>
      <c r="AK709" s="41">
        <v>527800</v>
      </c>
      <c r="AL709" s="41">
        <v>525000</v>
      </c>
      <c r="AM709" s="41">
        <v>518200</v>
      </c>
      <c r="AN709" s="41">
        <v>509200</v>
      </c>
      <c r="AO709" s="41">
        <v>499800</v>
      </c>
      <c r="AP709" s="41">
        <v>491800</v>
      </c>
      <c r="AQ709" s="41">
        <v>484300</v>
      </c>
      <c r="AR709" s="41">
        <v>476100</v>
      </c>
      <c r="AS709" s="41">
        <v>467800</v>
      </c>
      <c r="AT709" s="41">
        <v>462100</v>
      </c>
      <c r="AU709" s="41">
        <v>457400</v>
      </c>
      <c r="AV709" s="41">
        <v>449700</v>
      </c>
      <c r="AW709" s="41">
        <v>439300</v>
      </c>
      <c r="AX709" s="41">
        <v>432400</v>
      </c>
      <c r="AY709" s="41">
        <v>431800</v>
      </c>
      <c r="AZ709" s="41">
        <v>432400</v>
      </c>
      <c r="BA709" s="41">
        <v>432400</v>
      </c>
      <c r="BB709" s="41">
        <v>431700</v>
      </c>
      <c r="BC709" s="41">
        <v>429600</v>
      </c>
      <c r="BD709" s="41">
        <v>426300</v>
      </c>
      <c r="BE709" s="41">
        <v>423600</v>
      </c>
      <c r="BF709" s="41">
        <v>421900</v>
      </c>
      <c r="BG709" s="41">
        <v>423100</v>
      </c>
      <c r="BH709" s="41">
        <v>426000</v>
      </c>
      <c r="BI709" s="41">
        <v>427600</v>
      </c>
      <c r="BJ709" s="41">
        <v>427800</v>
      </c>
      <c r="BK709" s="41">
        <v>428800</v>
      </c>
      <c r="BL709" s="41">
        <v>431100</v>
      </c>
      <c r="BM709" s="41">
        <v>434700</v>
      </c>
      <c r="BN709" s="41">
        <v>437900</v>
      </c>
      <c r="BO709" s="41">
        <v>443200</v>
      </c>
      <c r="BP709" s="41">
        <v>448400</v>
      </c>
      <c r="BQ709" s="41">
        <v>449800</v>
      </c>
      <c r="BR709" s="41">
        <v>448900</v>
      </c>
      <c r="BS709" s="41">
        <v>447900</v>
      </c>
      <c r="BT709" s="41">
        <v>444700</v>
      </c>
      <c r="BU709" s="41">
        <v>441600</v>
      </c>
      <c r="BV709" s="41">
        <v>439900</v>
      </c>
      <c r="BW709" s="41">
        <v>438600</v>
      </c>
      <c r="BX709" s="41">
        <v>437700</v>
      </c>
      <c r="BY709" s="41">
        <v>437000</v>
      </c>
      <c r="BZ709" s="41">
        <v>435600</v>
      </c>
      <c r="CA709" s="41">
        <v>433900</v>
      </c>
      <c r="CB709" s="41">
        <v>430800</v>
      </c>
      <c r="CC709" s="41">
        <v>426500</v>
      </c>
      <c r="CD709" s="41">
        <v>420400</v>
      </c>
      <c r="CE709" s="41">
        <v>416200</v>
      </c>
      <c r="CF709" s="41">
        <v>414000</v>
      </c>
      <c r="CG709" s="41">
        <v>413200</v>
      </c>
      <c r="CH709" s="41">
        <v>412600</v>
      </c>
      <c r="CI709" s="41">
        <v>411500</v>
      </c>
      <c r="CJ709" s="41">
        <v>409700</v>
      </c>
      <c r="CK709" s="41">
        <v>409200</v>
      </c>
      <c r="CL709" s="41">
        <v>409800</v>
      </c>
      <c r="CM709" s="41">
        <v>410000</v>
      </c>
      <c r="CN709" s="41">
        <v>410800</v>
      </c>
      <c r="CO709" s="41">
        <v>412900</v>
      </c>
      <c r="CP709" s="41">
        <v>415600</v>
      </c>
      <c r="CQ709" s="41">
        <v>415500</v>
      </c>
      <c r="CR709" s="41">
        <v>415400</v>
      </c>
      <c r="CS709" s="41">
        <v>417600</v>
      </c>
      <c r="CT709" s="41">
        <v>420300</v>
      </c>
      <c r="CU709" s="41">
        <v>422000</v>
      </c>
      <c r="CV709" s="41">
        <v>423900</v>
      </c>
      <c r="CW709" s="41">
        <v>426400</v>
      </c>
      <c r="CX709" s="41">
        <v>430100</v>
      </c>
      <c r="CY709" s="41">
        <v>434600</v>
      </c>
      <c r="CZ709" s="41">
        <v>439900</v>
      </c>
      <c r="DA709" s="41">
        <v>448800</v>
      </c>
      <c r="DB709" s="41">
        <v>463500</v>
      </c>
      <c r="DC709" s="41">
        <v>479900</v>
      </c>
      <c r="DD709" s="41">
        <v>492100</v>
      </c>
      <c r="DE709" s="41">
        <v>498200</v>
      </c>
      <c r="DF709" s="41">
        <v>502200</v>
      </c>
      <c r="DG709" s="41">
        <v>507000</v>
      </c>
      <c r="DH709" s="41">
        <v>515200</v>
      </c>
      <c r="DI709" s="41">
        <v>522700</v>
      </c>
      <c r="DJ709" s="41">
        <v>527700</v>
      </c>
      <c r="DK709" s="41">
        <v>531200</v>
      </c>
      <c r="DL709" s="41">
        <v>537800</v>
      </c>
      <c r="DM709" s="41">
        <v>543800</v>
      </c>
      <c r="DN709" s="41">
        <v>544400</v>
      </c>
      <c r="DO709" s="41">
        <v>540800</v>
      </c>
      <c r="DP709" s="41">
        <v>538800</v>
      </c>
    </row>
    <row r="710" spans="1:120">
      <c r="A710" s="41">
        <v>94547</v>
      </c>
      <c r="B710" s="41" t="s">
        <v>176</v>
      </c>
      <c r="C710" s="41" t="s">
        <v>66</v>
      </c>
      <c r="D710" s="41" t="s">
        <v>65</v>
      </c>
      <c r="E710" s="41" t="s">
        <v>342</v>
      </c>
      <c r="F710" s="41">
        <v>499500</v>
      </c>
      <c r="G710" s="41">
        <v>507600</v>
      </c>
      <c r="H710" s="41">
        <v>517800</v>
      </c>
      <c r="I710" s="41">
        <v>528900</v>
      </c>
      <c r="J710" s="41">
        <v>538500</v>
      </c>
      <c r="K710" s="41">
        <v>546200</v>
      </c>
      <c r="L710" s="41">
        <v>553200</v>
      </c>
      <c r="M710" s="41">
        <v>559500</v>
      </c>
      <c r="N710" s="41">
        <v>565500</v>
      </c>
      <c r="O710" s="41">
        <v>571600</v>
      </c>
      <c r="P710" s="41">
        <v>578300</v>
      </c>
      <c r="Q710" s="41">
        <v>583500</v>
      </c>
      <c r="R710" s="41">
        <v>584400</v>
      </c>
      <c r="S710" s="41">
        <v>581400</v>
      </c>
      <c r="T710" s="41">
        <v>579900</v>
      </c>
      <c r="U710" s="41">
        <v>581700</v>
      </c>
      <c r="V710" s="41">
        <v>583000</v>
      </c>
      <c r="W710" s="41">
        <v>582700</v>
      </c>
      <c r="X710" s="41">
        <v>580600</v>
      </c>
      <c r="Y710" s="41">
        <v>576900</v>
      </c>
      <c r="Z710" s="41">
        <v>572800</v>
      </c>
      <c r="AA710" s="41">
        <v>570700</v>
      </c>
      <c r="AB710" s="41">
        <v>570400</v>
      </c>
      <c r="AC710" s="41">
        <v>568600</v>
      </c>
      <c r="AD710" s="41">
        <v>563100</v>
      </c>
      <c r="AE710" s="41">
        <v>555200</v>
      </c>
      <c r="AF710" s="41">
        <v>546800</v>
      </c>
      <c r="AG710" s="41">
        <v>540200</v>
      </c>
      <c r="AH710" s="41">
        <v>535700</v>
      </c>
      <c r="AI710" s="41">
        <v>530900</v>
      </c>
      <c r="AJ710" s="41">
        <v>525600</v>
      </c>
      <c r="AK710" s="41">
        <v>519400</v>
      </c>
      <c r="AL710" s="41">
        <v>511100</v>
      </c>
      <c r="AM710" s="41">
        <v>501400</v>
      </c>
      <c r="AN710" s="41">
        <v>489900</v>
      </c>
      <c r="AO710" s="41">
        <v>473900</v>
      </c>
      <c r="AP710" s="41">
        <v>456900</v>
      </c>
      <c r="AQ710" s="41">
        <v>441200</v>
      </c>
      <c r="AR710" s="41">
        <v>428300</v>
      </c>
      <c r="AS710" s="41">
        <v>413700</v>
      </c>
      <c r="AT710" s="41">
        <v>400100</v>
      </c>
      <c r="AU710" s="41">
        <v>388100</v>
      </c>
      <c r="AV710" s="41">
        <v>377800</v>
      </c>
      <c r="AW710" s="41">
        <v>367900</v>
      </c>
      <c r="AX710" s="41">
        <v>356900</v>
      </c>
      <c r="AY710" s="41">
        <v>344500</v>
      </c>
      <c r="AZ710" s="41">
        <v>333300</v>
      </c>
      <c r="BA710" s="41">
        <v>330800</v>
      </c>
      <c r="BB710" s="41">
        <v>335500</v>
      </c>
      <c r="BC710" s="41">
        <v>340800</v>
      </c>
      <c r="BD710" s="41">
        <v>338000</v>
      </c>
      <c r="BE710" s="41">
        <v>331300</v>
      </c>
      <c r="BF710" s="41">
        <v>324100</v>
      </c>
      <c r="BG710" s="41">
        <v>318400</v>
      </c>
      <c r="BH710" s="41">
        <v>314000</v>
      </c>
      <c r="BI710" s="41">
        <v>311700</v>
      </c>
      <c r="BJ710" s="41">
        <v>308300</v>
      </c>
      <c r="BK710" s="41">
        <v>302000</v>
      </c>
      <c r="BL710" s="41">
        <v>296500</v>
      </c>
      <c r="BM710" s="41">
        <v>291600</v>
      </c>
      <c r="BN710" s="41">
        <v>289000</v>
      </c>
      <c r="BO710" s="41">
        <v>289700</v>
      </c>
      <c r="BP710" s="41">
        <v>289800</v>
      </c>
      <c r="BQ710" s="41">
        <v>286900</v>
      </c>
      <c r="BR710" s="41">
        <v>284600</v>
      </c>
      <c r="BS710" s="41">
        <v>284100</v>
      </c>
      <c r="BT710" s="41">
        <v>283700</v>
      </c>
      <c r="BU710" s="41">
        <v>283800</v>
      </c>
      <c r="BV710" s="41">
        <v>287000</v>
      </c>
      <c r="BW710" s="41">
        <v>291600</v>
      </c>
      <c r="BX710" s="41">
        <v>292900</v>
      </c>
      <c r="BY710" s="41">
        <v>291600</v>
      </c>
      <c r="BZ710" s="41">
        <v>287300</v>
      </c>
      <c r="CA710" s="41">
        <v>283200</v>
      </c>
      <c r="CB710" s="41">
        <v>280900</v>
      </c>
      <c r="CC710" s="41">
        <v>279800</v>
      </c>
      <c r="CD710" s="41">
        <v>276300</v>
      </c>
      <c r="CE710" s="41">
        <v>271600</v>
      </c>
      <c r="CF710" s="41">
        <v>266700</v>
      </c>
      <c r="CG710" s="41">
        <v>263000</v>
      </c>
      <c r="CH710" s="41">
        <v>258200</v>
      </c>
      <c r="CI710" s="41">
        <v>254800</v>
      </c>
      <c r="CJ710" s="41">
        <v>252900</v>
      </c>
      <c r="CK710" s="41">
        <v>251300</v>
      </c>
      <c r="CL710" s="41">
        <v>250600</v>
      </c>
      <c r="CM710" s="41">
        <v>249400</v>
      </c>
      <c r="CN710" s="41">
        <v>248800</v>
      </c>
      <c r="CO710" s="41">
        <v>250300</v>
      </c>
      <c r="CP710" s="41">
        <v>253500</v>
      </c>
      <c r="CQ710" s="41">
        <v>256200</v>
      </c>
      <c r="CR710" s="41">
        <v>259800</v>
      </c>
      <c r="CS710" s="41">
        <v>262200</v>
      </c>
      <c r="CT710" s="41">
        <v>264500</v>
      </c>
      <c r="CU710" s="41">
        <v>267000</v>
      </c>
      <c r="CV710" s="41">
        <v>271700</v>
      </c>
      <c r="CW710" s="41">
        <v>275400</v>
      </c>
      <c r="CX710" s="41">
        <v>279000</v>
      </c>
      <c r="CY710" s="41">
        <v>282600</v>
      </c>
      <c r="CZ710" s="41">
        <v>288700</v>
      </c>
      <c r="DA710" s="41">
        <v>294900</v>
      </c>
      <c r="DB710" s="41">
        <v>300400</v>
      </c>
      <c r="DC710" s="41">
        <v>304800</v>
      </c>
      <c r="DD710" s="41">
        <v>307800</v>
      </c>
      <c r="DE710" s="41">
        <v>311900</v>
      </c>
      <c r="DF710" s="41">
        <v>317500</v>
      </c>
      <c r="DG710" s="41">
        <v>323600</v>
      </c>
      <c r="DH710" s="41">
        <v>327700</v>
      </c>
      <c r="DI710" s="41">
        <v>333600</v>
      </c>
      <c r="DJ710" s="41">
        <v>340400</v>
      </c>
      <c r="DK710" s="41">
        <v>346800</v>
      </c>
      <c r="DL710" s="41">
        <v>355400</v>
      </c>
      <c r="DM710" s="41">
        <v>366000</v>
      </c>
      <c r="DN710" s="41">
        <v>374900</v>
      </c>
      <c r="DO710" s="41">
        <v>383100</v>
      </c>
      <c r="DP710" s="41">
        <v>391500</v>
      </c>
    </row>
    <row r="711" spans="1:120">
      <c r="A711" s="41">
        <v>91752</v>
      </c>
      <c r="B711" s="41" t="s">
        <v>689</v>
      </c>
      <c r="C711" s="41" t="s">
        <v>66</v>
      </c>
      <c r="D711" s="41" t="s">
        <v>414</v>
      </c>
      <c r="E711" s="41" t="s">
        <v>414</v>
      </c>
      <c r="F711" s="41">
        <v>429500</v>
      </c>
      <c r="G711" s="41">
        <v>436000</v>
      </c>
      <c r="H711" s="41">
        <v>444600</v>
      </c>
      <c r="I711" s="41">
        <v>453200</v>
      </c>
      <c r="J711" s="41">
        <v>456800</v>
      </c>
      <c r="K711" s="41">
        <v>453500</v>
      </c>
      <c r="L711" s="41">
        <v>453900</v>
      </c>
      <c r="M711" s="41">
        <v>460400</v>
      </c>
      <c r="N711" s="41">
        <v>468200</v>
      </c>
      <c r="O711" s="41">
        <v>472500</v>
      </c>
      <c r="P711" s="41">
        <v>477100</v>
      </c>
      <c r="Q711" s="41">
        <v>488000</v>
      </c>
      <c r="R711" s="41">
        <v>502800</v>
      </c>
      <c r="S711" s="41">
        <v>516800</v>
      </c>
      <c r="T711" s="41">
        <v>527700</v>
      </c>
      <c r="U711" s="41">
        <v>533800</v>
      </c>
      <c r="V711" s="41">
        <v>534400</v>
      </c>
      <c r="W711" s="41">
        <v>537200</v>
      </c>
      <c r="X711" s="41">
        <v>541900</v>
      </c>
      <c r="Y711" s="41">
        <v>545600</v>
      </c>
      <c r="Z711" s="41">
        <v>547500</v>
      </c>
      <c r="AA711" s="41">
        <v>546800</v>
      </c>
      <c r="AB711" s="41">
        <v>540700</v>
      </c>
      <c r="AC711" s="41">
        <v>531100</v>
      </c>
      <c r="AD711" s="41">
        <v>523400</v>
      </c>
      <c r="AE711" s="41">
        <v>518700</v>
      </c>
      <c r="AF711" s="41">
        <v>513300</v>
      </c>
      <c r="AG711" s="41">
        <v>506300</v>
      </c>
      <c r="AH711" s="41">
        <v>497800</v>
      </c>
      <c r="AI711" s="41">
        <v>488800</v>
      </c>
      <c r="AJ711" s="41">
        <v>479300</v>
      </c>
      <c r="AK711" s="41">
        <v>469000</v>
      </c>
      <c r="AL711" s="41">
        <v>457700</v>
      </c>
      <c r="AM711" s="41">
        <v>448400</v>
      </c>
      <c r="AN711" s="41">
        <v>442300</v>
      </c>
      <c r="AO711" s="41">
        <v>436700</v>
      </c>
      <c r="AP711" s="41">
        <v>428100</v>
      </c>
      <c r="AQ711" s="41">
        <v>414000</v>
      </c>
      <c r="AR711" s="41">
        <v>397200</v>
      </c>
      <c r="AS711" s="41">
        <v>383500</v>
      </c>
      <c r="AT711" s="41">
        <v>370000</v>
      </c>
      <c r="AU711" s="41">
        <v>352300</v>
      </c>
      <c r="AV711" s="41">
        <v>335500</v>
      </c>
      <c r="AW711" s="41">
        <v>321000</v>
      </c>
      <c r="AX711" s="41">
        <v>308900</v>
      </c>
      <c r="AY711" s="41">
        <v>301800</v>
      </c>
      <c r="AZ711" s="41">
        <v>298800</v>
      </c>
      <c r="BA711" s="41">
        <v>292200</v>
      </c>
      <c r="BB711" s="41">
        <v>283300</v>
      </c>
      <c r="BC711" s="41">
        <v>275300</v>
      </c>
      <c r="BD711" s="41">
        <v>270400</v>
      </c>
      <c r="BE711" s="41">
        <v>266500</v>
      </c>
      <c r="BF711" s="41">
        <v>264100</v>
      </c>
      <c r="BG711" s="41">
        <v>261100</v>
      </c>
      <c r="BH711" s="41">
        <v>256100</v>
      </c>
      <c r="BI711" s="41">
        <v>252500</v>
      </c>
      <c r="BJ711" s="41">
        <v>252700</v>
      </c>
      <c r="BK711" s="41">
        <v>252100</v>
      </c>
      <c r="BL711" s="41">
        <v>251000</v>
      </c>
      <c r="BM711" s="41">
        <v>252700</v>
      </c>
      <c r="BN711" s="41">
        <v>254100</v>
      </c>
      <c r="BO711" s="41">
        <v>254500</v>
      </c>
      <c r="BP711" s="41">
        <v>255100</v>
      </c>
      <c r="BQ711" s="41">
        <v>256900</v>
      </c>
      <c r="BR711" s="41">
        <v>259800</v>
      </c>
      <c r="BS711" s="41">
        <v>262900</v>
      </c>
      <c r="BT711" s="41">
        <v>265000</v>
      </c>
      <c r="BU711" s="41">
        <v>269000</v>
      </c>
      <c r="BV711" s="41">
        <v>271700</v>
      </c>
      <c r="BW711" s="41">
        <v>272200</v>
      </c>
      <c r="BX711" s="41">
        <v>271600</v>
      </c>
      <c r="BY711" s="41">
        <v>268800</v>
      </c>
      <c r="BZ711" s="41">
        <v>265100</v>
      </c>
      <c r="CA711" s="41">
        <v>265200</v>
      </c>
      <c r="CB711" s="41">
        <v>266200</v>
      </c>
      <c r="CC711" s="41">
        <v>263600</v>
      </c>
      <c r="CD711" s="41">
        <v>260700</v>
      </c>
      <c r="CE711" s="41">
        <v>259900</v>
      </c>
      <c r="CF711" s="41">
        <v>258900</v>
      </c>
      <c r="CG711" s="41">
        <v>254700</v>
      </c>
      <c r="CH711" s="41">
        <v>250000</v>
      </c>
      <c r="CI711" s="41">
        <v>248500</v>
      </c>
      <c r="CJ711" s="41">
        <v>248100</v>
      </c>
      <c r="CK711" s="41">
        <v>246800</v>
      </c>
      <c r="CL711" s="41">
        <v>245500</v>
      </c>
      <c r="CM711" s="41">
        <v>246500</v>
      </c>
      <c r="CN711" s="41">
        <v>248300</v>
      </c>
      <c r="CO711" s="41">
        <v>249900</v>
      </c>
      <c r="CP711" s="41">
        <v>252800</v>
      </c>
      <c r="CQ711" s="41">
        <v>258600</v>
      </c>
      <c r="CR711" s="41">
        <v>263800</v>
      </c>
      <c r="CS711" s="41">
        <v>267000</v>
      </c>
      <c r="CT711" s="41">
        <v>271200</v>
      </c>
      <c r="CU711" s="41">
        <v>274500</v>
      </c>
      <c r="CV711" s="41">
        <v>275200</v>
      </c>
      <c r="CW711" s="41">
        <v>277900</v>
      </c>
      <c r="CX711" s="41">
        <v>284100</v>
      </c>
      <c r="CY711" s="41">
        <v>289400</v>
      </c>
      <c r="CZ711" s="41">
        <v>292600</v>
      </c>
      <c r="DA711" s="41">
        <v>296900</v>
      </c>
      <c r="DB711" s="41">
        <v>303000</v>
      </c>
      <c r="DC711" s="41">
        <v>310400</v>
      </c>
      <c r="DD711" s="41">
        <v>317800</v>
      </c>
      <c r="DE711" s="41">
        <v>325200</v>
      </c>
      <c r="DF711" s="41">
        <v>331400</v>
      </c>
      <c r="DG711" s="41">
        <v>335400</v>
      </c>
      <c r="DH711" s="41">
        <v>337700</v>
      </c>
      <c r="DI711" s="41">
        <v>340800</v>
      </c>
      <c r="DJ711" s="41">
        <v>345600</v>
      </c>
      <c r="DK711" s="41">
        <v>348600</v>
      </c>
      <c r="DL711" s="41">
        <v>354400</v>
      </c>
      <c r="DM711" s="41">
        <v>363000</v>
      </c>
      <c r="DN711" s="41">
        <v>369100</v>
      </c>
      <c r="DO711" s="41">
        <v>370400</v>
      </c>
      <c r="DP711" s="41">
        <v>372300</v>
      </c>
    </row>
    <row r="712" spans="1:120">
      <c r="A712" s="41">
        <v>95961</v>
      </c>
      <c r="B712" s="41" t="s">
        <v>901</v>
      </c>
      <c r="C712" s="41" t="s">
        <v>66</v>
      </c>
      <c r="D712" s="41" t="s">
        <v>604</v>
      </c>
      <c r="E712" s="41" t="s">
        <v>605</v>
      </c>
      <c r="F712" s="41">
        <v>231200</v>
      </c>
      <c r="G712" s="41">
        <v>237700</v>
      </c>
      <c r="H712" s="41">
        <v>243300</v>
      </c>
      <c r="I712" s="41">
        <v>247600</v>
      </c>
      <c r="J712" s="41">
        <v>251900</v>
      </c>
      <c r="K712" s="41">
        <v>256700</v>
      </c>
      <c r="L712" s="41">
        <v>260500</v>
      </c>
      <c r="M712" s="41">
        <v>263900</v>
      </c>
      <c r="N712" s="41">
        <v>267500</v>
      </c>
      <c r="O712" s="41">
        <v>271000</v>
      </c>
      <c r="P712" s="41">
        <v>273800</v>
      </c>
      <c r="Q712" s="41">
        <v>275000</v>
      </c>
      <c r="R712" s="41">
        <v>273500</v>
      </c>
      <c r="S712" s="41">
        <v>271000</v>
      </c>
      <c r="T712" s="41">
        <v>268600</v>
      </c>
      <c r="U712" s="41">
        <v>266700</v>
      </c>
      <c r="V712" s="41">
        <v>266500</v>
      </c>
      <c r="W712" s="41">
        <v>268000</v>
      </c>
      <c r="X712" s="41">
        <v>268500</v>
      </c>
      <c r="Y712" s="41">
        <v>266200</v>
      </c>
      <c r="Z712" s="41">
        <v>262800</v>
      </c>
      <c r="AA712" s="41">
        <v>260100</v>
      </c>
      <c r="AB712" s="41">
        <v>257600</v>
      </c>
      <c r="AC712" s="41">
        <v>254200</v>
      </c>
      <c r="AD712" s="41">
        <v>251100</v>
      </c>
      <c r="AE712" s="41">
        <v>248200</v>
      </c>
      <c r="AF712" s="41">
        <v>245500</v>
      </c>
      <c r="AG712" s="41">
        <v>241300</v>
      </c>
      <c r="AH712" s="41">
        <v>235600</v>
      </c>
      <c r="AI712" s="41">
        <v>230400</v>
      </c>
      <c r="AJ712" s="41">
        <v>225800</v>
      </c>
      <c r="AK712" s="41">
        <v>219700</v>
      </c>
      <c r="AL712" s="41">
        <v>213300</v>
      </c>
      <c r="AM712" s="41">
        <v>207000</v>
      </c>
      <c r="AN712" s="41">
        <v>201500</v>
      </c>
      <c r="AO712" s="41">
        <v>197600</v>
      </c>
      <c r="AP712" s="41">
        <v>194400</v>
      </c>
      <c r="AQ712" s="41">
        <v>189800</v>
      </c>
      <c r="AR712" s="41">
        <v>184200</v>
      </c>
      <c r="AS712" s="41">
        <v>179300</v>
      </c>
      <c r="AT712" s="41">
        <v>175300</v>
      </c>
      <c r="AU712" s="41">
        <v>171800</v>
      </c>
      <c r="AV712" s="41">
        <v>168200</v>
      </c>
      <c r="AW712" s="41">
        <v>163100</v>
      </c>
      <c r="AX712" s="41">
        <v>156600</v>
      </c>
      <c r="AY712" s="41">
        <v>151100</v>
      </c>
      <c r="AZ712" s="41">
        <v>147600</v>
      </c>
      <c r="BA712" s="41">
        <v>145200</v>
      </c>
      <c r="BB712" s="41">
        <v>143300</v>
      </c>
      <c r="BC712" s="41">
        <v>140600</v>
      </c>
      <c r="BD712" s="41">
        <v>137700</v>
      </c>
      <c r="BE712" s="41">
        <v>135500</v>
      </c>
      <c r="BF712" s="41">
        <v>130500</v>
      </c>
      <c r="BG712" s="41">
        <v>123100</v>
      </c>
      <c r="BH712" s="41">
        <v>117400</v>
      </c>
      <c r="BI712" s="41">
        <v>115400</v>
      </c>
      <c r="BJ712" s="41">
        <v>114700</v>
      </c>
      <c r="BK712" s="41">
        <v>113800</v>
      </c>
      <c r="BL712" s="41">
        <v>112400</v>
      </c>
      <c r="BM712" s="41">
        <v>109700</v>
      </c>
      <c r="BN712" s="41">
        <v>108100</v>
      </c>
      <c r="BO712" s="41">
        <v>108300</v>
      </c>
      <c r="BP712" s="41">
        <v>109200</v>
      </c>
      <c r="BQ712" s="41">
        <v>109700</v>
      </c>
      <c r="BR712" s="41">
        <v>111700</v>
      </c>
      <c r="BS712" s="41">
        <v>112300</v>
      </c>
      <c r="BT712" s="41">
        <v>111100</v>
      </c>
      <c r="BU712" s="41">
        <v>109200</v>
      </c>
      <c r="BV712" s="41">
        <v>108100</v>
      </c>
      <c r="BW712" s="41">
        <v>107800</v>
      </c>
      <c r="BX712" s="41">
        <v>107500</v>
      </c>
      <c r="BY712" s="41">
        <v>107500</v>
      </c>
      <c r="BZ712" s="41">
        <v>107500</v>
      </c>
      <c r="CA712" s="41">
        <v>107400</v>
      </c>
      <c r="CB712" s="41">
        <v>106300</v>
      </c>
      <c r="CC712" s="41">
        <v>105100</v>
      </c>
      <c r="CD712" s="41">
        <v>103900</v>
      </c>
      <c r="CE712" s="41">
        <v>103600</v>
      </c>
      <c r="CF712" s="41">
        <v>103200</v>
      </c>
      <c r="CG712" s="41">
        <v>102500</v>
      </c>
      <c r="CH712" s="41">
        <v>101300</v>
      </c>
      <c r="CI712" s="41">
        <v>99900</v>
      </c>
      <c r="CJ712" s="41">
        <v>99100</v>
      </c>
      <c r="CK712" s="41">
        <v>98800</v>
      </c>
      <c r="CL712" s="41">
        <v>97700</v>
      </c>
      <c r="CM712" s="41">
        <v>96000</v>
      </c>
      <c r="CN712" s="41">
        <v>94900</v>
      </c>
      <c r="CO712" s="41">
        <v>94300</v>
      </c>
      <c r="CP712" s="41">
        <v>93900</v>
      </c>
      <c r="CQ712" s="41">
        <v>94100</v>
      </c>
      <c r="CR712" s="41">
        <v>94100</v>
      </c>
      <c r="CS712" s="41">
        <v>93800</v>
      </c>
      <c r="CT712" s="41">
        <v>94700</v>
      </c>
      <c r="CU712" s="41">
        <v>96000</v>
      </c>
      <c r="CV712" s="41">
        <v>96500</v>
      </c>
      <c r="CW712" s="41">
        <v>96200</v>
      </c>
      <c r="CX712" s="41">
        <v>96200</v>
      </c>
      <c r="CY712" s="41">
        <v>98700</v>
      </c>
      <c r="CZ712" s="41">
        <v>103100</v>
      </c>
      <c r="DA712" s="41">
        <v>107300</v>
      </c>
      <c r="DB712" s="41">
        <v>111300</v>
      </c>
      <c r="DC712" s="41">
        <v>116800</v>
      </c>
      <c r="DD712" s="41">
        <v>121800</v>
      </c>
      <c r="DE712" s="41">
        <v>125600</v>
      </c>
      <c r="DF712" s="41">
        <v>129100</v>
      </c>
      <c r="DG712" s="41">
        <v>131200</v>
      </c>
      <c r="DH712" s="41">
        <v>131800</v>
      </c>
      <c r="DI712" s="41">
        <v>132800</v>
      </c>
      <c r="DJ712" s="41">
        <v>134000</v>
      </c>
      <c r="DK712" s="41">
        <v>134100</v>
      </c>
      <c r="DL712" s="41">
        <v>133900</v>
      </c>
      <c r="DM712" s="41">
        <v>132700</v>
      </c>
      <c r="DN712" s="41">
        <v>132400</v>
      </c>
      <c r="DO712" s="41">
        <v>133100</v>
      </c>
      <c r="DP712" s="41">
        <v>133800</v>
      </c>
    </row>
    <row r="713" spans="1:120">
      <c r="A713" s="41">
        <v>91945</v>
      </c>
      <c r="B713" s="41" t="s">
        <v>690</v>
      </c>
      <c r="C713" s="41" t="s">
        <v>66</v>
      </c>
      <c r="D713" s="41" t="s">
        <v>402</v>
      </c>
      <c r="E713" s="41" t="s">
        <v>402</v>
      </c>
      <c r="F713" s="41">
        <v>436000</v>
      </c>
      <c r="G713" s="41">
        <v>440800</v>
      </c>
      <c r="H713" s="41">
        <v>444300</v>
      </c>
      <c r="I713" s="41">
        <v>445900</v>
      </c>
      <c r="J713" s="41">
        <v>446000</v>
      </c>
      <c r="K713" s="41">
        <v>444700</v>
      </c>
      <c r="L713" s="41">
        <v>443800</v>
      </c>
      <c r="M713" s="41">
        <v>443600</v>
      </c>
      <c r="N713" s="41">
        <v>444100</v>
      </c>
      <c r="O713" s="41">
        <v>444700</v>
      </c>
      <c r="P713" s="41">
        <v>447000</v>
      </c>
      <c r="Q713" s="41">
        <v>450000</v>
      </c>
      <c r="R713" s="41">
        <v>451900</v>
      </c>
      <c r="S713" s="41">
        <v>452400</v>
      </c>
      <c r="T713" s="41">
        <v>453300</v>
      </c>
      <c r="U713" s="41">
        <v>455000</v>
      </c>
      <c r="V713" s="41">
        <v>455500</v>
      </c>
      <c r="W713" s="41">
        <v>453300</v>
      </c>
      <c r="X713" s="41">
        <v>450100</v>
      </c>
      <c r="Y713" s="41">
        <v>447700</v>
      </c>
      <c r="Z713" s="41">
        <v>444600</v>
      </c>
      <c r="AA713" s="41">
        <v>441200</v>
      </c>
      <c r="AB713" s="41">
        <v>437100</v>
      </c>
      <c r="AC713" s="41">
        <v>433400</v>
      </c>
      <c r="AD713" s="41">
        <v>431200</v>
      </c>
      <c r="AE713" s="41">
        <v>430100</v>
      </c>
      <c r="AF713" s="41">
        <v>427800</v>
      </c>
      <c r="AG713" s="41">
        <v>424600</v>
      </c>
      <c r="AH713" s="41">
        <v>420900</v>
      </c>
      <c r="AI713" s="41">
        <v>417500</v>
      </c>
      <c r="AJ713" s="41">
        <v>413200</v>
      </c>
      <c r="AK713" s="41">
        <v>406900</v>
      </c>
      <c r="AL713" s="41">
        <v>400500</v>
      </c>
      <c r="AM713" s="41">
        <v>395300</v>
      </c>
      <c r="AN713" s="41">
        <v>390200</v>
      </c>
      <c r="AO713" s="41">
        <v>384300</v>
      </c>
      <c r="AP713" s="41">
        <v>374600</v>
      </c>
      <c r="AQ713" s="41">
        <v>360100</v>
      </c>
      <c r="AR713" s="41">
        <v>345300</v>
      </c>
      <c r="AS713" s="41">
        <v>331400</v>
      </c>
      <c r="AT713" s="41">
        <v>319500</v>
      </c>
      <c r="AU713" s="41">
        <v>311500</v>
      </c>
      <c r="AV713" s="41">
        <v>305900</v>
      </c>
      <c r="AW713" s="41">
        <v>300100</v>
      </c>
      <c r="AX713" s="41">
        <v>293300</v>
      </c>
      <c r="AY713" s="41">
        <v>284800</v>
      </c>
      <c r="AZ713" s="41">
        <v>277500</v>
      </c>
      <c r="BA713" s="41">
        <v>272700</v>
      </c>
      <c r="BB713" s="41">
        <v>268200</v>
      </c>
      <c r="BC713" s="41">
        <v>262500</v>
      </c>
      <c r="BD713" s="41">
        <v>257800</v>
      </c>
      <c r="BE713" s="41">
        <v>254500</v>
      </c>
      <c r="BF713" s="41">
        <v>252200</v>
      </c>
      <c r="BG713" s="41">
        <v>249800</v>
      </c>
      <c r="BH713" s="41">
        <v>247800</v>
      </c>
      <c r="BI713" s="41">
        <v>247100</v>
      </c>
      <c r="BJ713" s="41">
        <v>249400</v>
      </c>
      <c r="BK713" s="41">
        <v>252600</v>
      </c>
      <c r="BL713" s="41">
        <v>255800</v>
      </c>
      <c r="BM713" s="41">
        <v>256900</v>
      </c>
      <c r="BN713" s="41">
        <v>258800</v>
      </c>
      <c r="BO713" s="41">
        <v>262700</v>
      </c>
      <c r="BP713" s="41">
        <v>266700</v>
      </c>
      <c r="BQ713" s="41">
        <v>269500</v>
      </c>
      <c r="BR713" s="41">
        <v>271900</v>
      </c>
      <c r="BS713" s="41">
        <v>272600</v>
      </c>
      <c r="BT713" s="41">
        <v>271400</v>
      </c>
      <c r="BU713" s="41">
        <v>270300</v>
      </c>
      <c r="BV713" s="41">
        <v>268700</v>
      </c>
      <c r="BW713" s="41">
        <v>267600</v>
      </c>
      <c r="BX713" s="41">
        <v>266700</v>
      </c>
      <c r="BY713" s="41">
        <v>262900</v>
      </c>
      <c r="BZ713" s="41">
        <v>258700</v>
      </c>
      <c r="CA713" s="41">
        <v>258300</v>
      </c>
      <c r="CB713" s="41">
        <v>260000</v>
      </c>
      <c r="CC713" s="41">
        <v>259400</v>
      </c>
      <c r="CD713" s="41">
        <v>258000</v>
      </c>
      <c r="CE713" s="41">
        <v>255900</v>
      </c>
      <c r="CF713" s="41">
        <v>252800</v>
      </c>
      <c r="CG713" s="41">
        <v>248800</v>
      </c>
      <c r="CH713" s="41">
        <v>244000</v>
      </c>
      <c r="CI713" s="41">
        <v>241500</v>
      </c>
      <c r="CJ713" s="41">
        <v>239800</v>
      </c>
      <c r="CK713" s="41">
        <v>240200</v>
      </c>
      <c r="CL713" s="41">
        <v>242200</v>
      </c>
      <c r="CM713" s="41">
        <v>246000</v>
      </c>
      <c r="CN713" s="41">
        <v>247800</v>
      </c>
      <c r="CO713" s="41">
        <v>249100</v>
      </c>
      <c r="CP713" s="41">
        <v>249200</v>
      </c>
      <c r="CQ713" s="41">
        <v>251800</v>
      </c>
      <c r="CR713" s="41">
        <v>256600</v>
      </c>
      <c r="CS713" s="41">
        <v>262400</v>
      </c>
      <c r="CT713" s="41">
        <v>267400</v>
      </c>
      <c r="CU713" s="41">
        <v>272300</v>
      </c>
      <c r="CV713" s="41">
        <v>275500</v>
      </c>
      <c r="CW713" s="41">
        <v>279300</v>
      </c>
      <c r="CX713" s="41">
        <v>285000</v>
      </c>
      <c r="CY713" s="41">
        <v>289700</v>
      </c>
      <c r="CZ713" s="41">
        <v>294800</v>
      </c>
      <c r="DA713" s="41">
        <v>301300</v>
      </c>
      <c r="DB713" s="41">
        <v>308900</v>
      </c>
      <c r="DC713" s="41">
        <v>316400</v>
      </c>
      <c r="DD713" s="41">
        <v>322700</v>
      </c>
      <c r="DE713" s="41">
        <v>325900</v>
      </c>
      <c r="DF713" s="41">
        <v>329400</v>
      </c>
      <c r="DG713" s="41">
        <v>333500</v>
      </c>
      <c r="DH713" s="41">
        <v>336400</v>
      </c>
      <c r="DI713" s="41">
        <v>339000</v>
      </c>
      <c r="DJ713" s="41">
        <v>340800</v>
      </c>
      <c r="DK713" s="41">
        <v>342400</v>
      </c>
      <c r="DL713" s="41">
        <v>344200</v>
      </c>
      <c r="DM713" s="41">
        <v>347700</v>
      </c>
      <c r="DN713" s="41">
        <v>351300</v>
      </c>
      <c r="DO713" s="41">
        <v>354000</v>
      </c>
      <c r="DP713" s="41">
        <v>355000</v>
      </c>
    </row>
    <row r="714" spans="1:120">
      <c r="A714" s="41">
        <v>90606</v>
      </c>
      <c r="B714" s="41" t="s">
        <v>691</v>
      </c>
      <c r="C714" s="41" t="s">
        <v>66</v>
      </c>
      <c r="D714" s="41" t="s">
        <v>394</v>
      </c>
      <c r="E714" s="41" t="s">
        <v>394</v>
      </c>
      <c r="F714" s="41">
        <v>395700</v>
      </c>
      <c r="G714" s="41">
        <v>400900</v>
      </c>
      <c r="H714" s="41">
        <v>406700</v>
      </c>
      <c r="I714" s="41">
        <v>413600</v>
      </c>
      <c r="J714" s="41">
        <v>420300</v>
      </c>
      <c r="K714" s="41">
        <v>426000</v>
      </c>
      <c r="L714" s="41">
        <v>432100</v>
      </c>
      <c r="M714" s="41">
        <v>439800</v>
      </c>
      <c r="N714" s="41">
        <v>448200</v>
      </c>
      <c r="O714" s="41">
        <v>456500</v>
      </c>
      <c r="P714" s="41">
        <v>464400</v>
      </c>
      <c r="Q714" s="41">
        <v>470200</v>
      </c>
      <c r="R714" s="41">
        <v>473300</v>
      </c>
      <c r="S714" s="41">
        <v>476200</v>
      </c>
      <c r="T714" s="41">
        <v>480000</v>
      </c>
      <c r="U714" s="41">
        <v>483600</v>
      </c>
      <c r="V714" s="41">
        <v>487500</v>
      </c>
      <c r="W714" s="41">
        <v>491600</v>
      </c>
      <c r="X714" s="41">
        <v>495000</v>
      </c>
      <c r="Y714" s="41">
        <v>497200</v>
      </c>
      <c r="Z714" s="41">
        <v>496400</v>
      </c>
      <c r="AA714" s="41">
        <v>493400</v>
      </c>
      <c r="AB714" s="41">
        <v>490700</v>
      </c>
      <c r="AC714" s="41">
        <v>488500</v>
      </c>
      <c r="AD714" s="41">
        <v>486200</v>
      </c>
      <c r="AE714" s="41">
        <v>485300</v>
      </c>
      <c r="AF714" s="41">
        <v>484300</v>
      </c>
      <c r="AG714" s="41">
        <v>481800</v>
      </c>
      <c r="AH714" s="41">
        <v>477800</v>
      </c>
      <c r="AI714" s="41">
        <v>474600</v>
      </c>
      <c r="AJ714" s="41">
        <v>472300</v>
      </c>
      <c r="AK714" s="41">
        <v>469800</v>
      </c>
      <c r="AL714" s="41">
        <v>465900</v>
      </c>
      <c r="AM714" s="41">
        <v>460900</v>
      </c>
      <c r="AN714" s="41">
        <v>454700</v>
      </c>
      <c r="AO714" s="41">
        <v>446800</v>
      </c>
      <c r="AP714" s="41">
        <v>438200</v>
      </c>
      <c r="AQ714" s="41">
        <v>428400</v>
      </c>
      <c r="AR714" s="41">
        <v>418500</v>
      </c>
      <c r="AS714" s="41">
        <v>408400</v>
      </c>
      <c r="AT714" s="41">
        <v>397600</v>
      </c>
      <c r="AU714" s="41">
        <v>384600</v>
      </c>
      <c r="AV714" s="41">
        <v>371200</v>
      </c>
      <c r="AW714" s="41">
        <v>359300</v>
      </c>
      <c r="AX714" s="41">
        <v>350800</v>
      </c>
      <c r="AY714" s="41">
        <v>344100</v>
      </c>
      <c r="AZ714" s="41">
        <v>337600</v>
      </c>
      <c r="BA714" s="41">
        <v>334000</v>
      </c>
      <c r="BB714" s="41">
        <v>332000</v>
      </c>
      <c r="BC714" s="41">
        <v>328500</v>
      </c>
      <c r="BD714" s="41">
        <v>324100</v>
      </c>
      <c r="BE714" s="41">
        <v>320400</v>
      </c>
      <c r="BF714" s="41">
        <v>316700</v>
      </c>
      <c r="BG714" s="41">
        <v>313700</v>
      </c>
      <c r="BH714" s="41">
        <v>311400</v>
      </c>
      <c r="BI714" s="41">
        <v>309100</v>
      </c>
      <c r="BJ714" s="41">
        <v>306800</v>
      </c>
      <c r="BK714" s="41">
        <v>305000</v>
      </c>
      <c r="BL714" s="41">
        <v>304000</v>
      </c>
      <c r="BM714" s="41">
        <v>304100</v>
      </c>
      <c r="BN714" s="41">
        <v>304600</v>
      </c>
      <c r="BO714" s="41">
        <v>305200</v>
      </c>
      <c r="BP714" s="41">
        <v>306100</v>
      </c>
      <c r="BQ714" s="41">
        <v>307500</v>
      </c>
      <c r="BR714" s="41">
        <v>308800</v>
      </c>
      <c r="BS714" s="41">
        <v>311400</v>
      </c>
      <c r="BT714" s="41">
        <v>313000</v>
      </c>
      <c r="BU714" s="41">
        <v>311700</v>
      </c>
      <c r="BV714" s="41">
        <v>309200</v>
      </c>
      <c r="BW714" s="41">
        <v>308200</v>
      </c>
      <c r="BX714" s="41">
        <v>307400</v>
      </c>
      <c r="BY714" s="41">
        <v>304700</v>
      </c>
      <c r="BZ714" s="41">
        <v>301700</v>
      </c>
      <c r="CA714" s="41">
        <v>300700</v>
      </c>
      <c r="CB714" s="41">
        <v>300000</v>
      </c>
      <c r="CC714" s="41">
        <v>298500</v>
      </c>
      <c r="CD714" s="41">
        <v>296000</v>
      </c>
      <c r="CE714" s="41">
        <v>292700</v>
      </c>
      <c r="CF714" s="41">
        <v>289600</v>
      </c>
      <c r="CG714" s="41">
        <v>288100</v>
      </c>
      <c r="CH714" s="41">
        <v>287300</v>
      </c>
      <c r="CI714" s="41">
        <v>286400</v>
      </c>
      <c r="CJ714" s="41">
        <v>286300</v>
      </c>
      <c r="CK714" s="41">
        <v>287000</v>
      </c>
      <c r="CL714" s="41">
        <v>287700</v>
      </c>
      <c r="CM714" s="41">
        <v>287600</v>
      </c>
      <c r="CN714" s="41">
        <v>288700</v>
      </c>
      <c r="CO714" s="41">
        <v>291500</v>
      </c>
      <c r="CP714" s="41">
        <v>294900</v>
      </c>
      <c r="CQ714" s="41">
        <v>296300</v>
      </c>
      <c r="CR714" s="41">
        <v>298000</v>
      </c>
      <c r="CS714" s="41">
        <v>300900</v>
      </c>
      <c r="CT714" s="41">
        <v>303800</v>
      </c>
      <c r="CU714" s="41">
        <v>305700</v>
      </c>
      <c r="CV714" s="41">
        <v>307600</v>
      </c>
      <c r="CW714" s="41">
        <v>310100</v>
      </c>
      <c r="CX714" s="41">
        <v>314200</v>
      </c>
      <c r="CY714" s="41">
        <v>319100</v>
      </c>
      <c r="CZ714" s="41">
        <v>322600</v>
      </c>
      <c r="DA714" s="41">
        <v>326100</v>
      </c>
      <c r="DB714" s="41">
        <v>331000</v>
      </c>
      <c r="DC714" s="41">
        <v>336100</v>
      </c>
      <c r="DD714" s="41">
        <v>339200</v>
      </c>
      <c r="DE714" s="41">
        <v>342600</v>
      </c>
      <c r="DF714" s="41">
        <v>346500</v>
      </c>
      <c r="DG714" s="41">
        <v>350800</v>
      </c>
      <c r="DH714" s="41">
        <v>356600</v>
      </c>
      <c r="DI714" s="41">
        <v>360800</v>
      </c>
      <c r="DJ714" s="41">
        <v>362400</v>
      </c>
      <c r="DK714" s="41">
        <v>366000</v>
      </c>
      <c r="DL714" s="41">
        <v>371600</v>
      </c>
      <c r="DM714" s="41">
        <v>374200</v>
      </c>
      <c r="DN714" s="41">
        <v>375500</v>
      </c>
      <c r="DO714" s="41">
        <v>378400</v>
      </c>
      <c r="DP714" s="41">
        <v>381600</v>
      </c>
    </row>
    <row r="715" spans="1:120">
      <c r="A715" s="41">
        <v>91103</v>
      </c>
      <c r="B715" s="41" t="s">
        <v>440</v>
      </c>
      <c r="C715" s="41" t="s">
        <v>66</v>
      </c>
      <c r="D715" s="41" t="s">
        <v>394</v>
      </c>
      <c r="E715" s="41" t="s">
        <v>394</v>
      </c>
      <c r="F715" s="41">
        <v>522500</v>
      </c>
      <c r="G715" s="41">
        <v>528400</v>
      </c>
      <c r="H715" s="41">
        <v>537000</v>
      </c>
      <c r="I715" s="41">
        <v>545800</v>
      </c>
      <c r="J715" s="41">
        <v>556800</v>
      </c>
      <c r="K715" s="41">
        <v>571300</v>
      </c>
      <c r="L715" s="41">
        <v>589600</v>
      </c>
      <c r="M715" s="41">
        <v>603000</v>
      </c>
      <c r="N715" s="41">
        <v>609400</v>
      </c>
      <c r="O715" s="41">
        <v>614100</v>
      </c>
      <c r="P715" s="41">
        <v>621800</v>
      </c>
      <c r="Q715" s="41">
        <v>626100</v>
      </c>
      <c r="R715" s="41">
        <v>625900</v>
      </c>
      <c r="S715" s="41">
        <v>625300</v>
      </c>
      <c r="T715" s="41">
        <v>626800</v>
      </c>
      <c r="U715" s="41">
        <v>628600</v>
      </c>
      <c r="V715" s="41">
        <v>628600</v>
      </c>
      <c r="W715" s="41">
        <v>626600</v>
      </c>
      <c r="X715" s="41">
        <v>624300</v>
      </c>
      <c r="Y715" s="41">
        <v>623900</v>
      </c>
      <c r="Z715" s="41">
        <v>623600</v>
      </c>
      <c r="AA715" s="41">
        <v>622600</v>
      </c>
      <c r="AB715" s="41">
        <v>620200</v>
      </c>
      <c r="AC715" s="41">
        <v>618500</v>
      </c>
      <c r="AD715" s="41">
        <v>619600</v>
      </c>
      <c r="AE715" s="41">
        <v>620700</v>
      </c>
      <c r="AF715" s="41">
        <v>619200</v>
      </c>
      <c r="AG715" s="41">
        <v>619000</v>
      </c>
      <c r="AH715" s="41">
        <v>618100</v>
      </c>
      <c r="AI715" s="41">
        <v>614300</v>
      </c>
      <c r="AJ715" s="41">
        <v>609600</v>
      </c>
      <c r="AK715" s="41">
        <v>607700</v>
      </c>
      <c r="AL715" s="41">
        <v>603200</v>
      </c>
      <c r="AM715" s="41">
        <v>598000</v>
      </c>
      <c r="AN715" s="41">
        <v>591200</v>
      </c>
      <c r="AO715" s="41">
        <v>583400</v>
      </c>
      <c r="AP715" s="41">
        <v>575000</v>
      </c>
      <c r="AQ715" s="41">
        <v>567900</v>
      </c>
      <c r="AR715" s="41">
        <v>558600</v>
      </c>
      <c r="AS715" s="41">
        <v>547100</v>
      </c>
      <c r="AT715" s="41">
        <v>534800</v>
      </c>
      <c r="AU715" s="41">
        <v>522600</v>
      </c>
      <c r="AV715" s="41">
        <v>509400</v>
      </c>
      <c r="AW715" s="41">
        <v>496600</v>
      </c>
      <c r="AX715" s="41">
        <v>489200</v>
      </c>
      <c r="AY715" s="41">
        <v>485500</v>
      </c>
      <c r="AZ715" s="41">
        <v>480300</v>
      </c>
      <c r="BA715" s="41">
        <v>476000</v>
      </c>
      <c r="BB715" s="41">
        <v>476400</v>
      </c>
      <c r="BC715" s="41">
        <v>477200</v>
      </c>
      <c r="BD715" s="41">
        <v>476500</v>
      </c>
      <c r="BE715" s="41">
        <v>473300</v>
      </c>
      <c r="BF715" s="41">
        <v>469200</v>
      </c>
      <c r="BG715" s="41">
        <v>468300</v>
      </c>
      <c r="BH715" s="41">
        <v>470200</v>
      </c>
      <c r="BI715" s="41">
        <v>470400</v>
      </c>
      <c r="BJ715" s="41">
        <v>471700</v>
      </c>
      <c r="BK715" s="41">
        <v>474000</v>
      </c>
      <c r="BL715" s="41">
        <v>475700</v>
      </c>
      <c r="BM715" s="41">
        <v>478800</v>
      </c>
      <c r="BN715" s="41">
        <v>481000</v>
      </c>
      <c r="BO715" s="41">
        <v>481200</v>
      </c>
      <c r="BP715" s="41">
        <v>479700</v>
      </c>
      <c r="BQ715" s="41">
        <v>477900</v>
      </c>
      <c r="BR715" s="41">
        <v>475900</v>
      </c>
      <c r="BS715" s="41">
        <v>476100</v>
      </c>
      <c r="BT715" s="41">
        <v>476700</v>
      </c>
      <c r="BU715" s="41">
        <v>476000</v>
      </c>
      <c r="BV715" s="41">
        <v>471700</v>
      </c>
      <c r="BW715" s="41">
        <v>467100</v>
      </c>
      <c r="BX715" s="41">
        <v>464400</v>
      </c>
      <c r="BY715" s="41">
        <v>460500</v>
      </c>
      <c r="BZ715" s="41">
        <v>456400</v>
      </c>
      <c r="CA715" s="41">
        <v>454500</v>
      </c>
      <c r="CB715" s="41">
        <v>453700</v>
      </c>
      <c r="CC715" s="41">
        <v>453500</v>
      </c>
      <c r="CD715" s="41">
        <v>455000</v>
      </c>
      <c r="CE715" s="41">
        <v>457100</v>
      </c>
      <c r="CF715" s="41">
        <v>459300</v>
      </c>
      <c r="CG715" s="41">
        <v>462000</v>
      </c>
      <c r="CH715" s="41">
        <v>465600</v>
      </c>
      <c r="CI715" s="41">
        <v>468400</v>
      </c>
      <c r="CJ715" s="41">
        <v>467900</v>
      </c>
      <c r="CK715" s="41">
        <v>463400</v>
      </c>
      <c r="CL715" s="41">
        <v>458000</v>
      </c>
      <c r="CM715" s="41">
        <v>453600</v>
      </c>
      <c r="CN715" s="41">
        <v>452300</v>
      </c>
      <c r="CO715" s="41">
        <v>452700</v>
      </c>
      <c r="CP715" s="41">
        <v>453800</v>
      </c>
      <c r="CQ715" s="41">
        <v>450400</v>
      </c>
      <c r="CR715" s="41">
        <v>447000</v>
      </c>
      <c r="CS715" s="41">
        <v>448600</v>
      </c>
      <c r="CT715" s="41">
        <v>455000</v>
      </c>
      <c r="CU715" s="41">
        <v>461200</v>
      </c>
      <c r="CV715" s="41">
        <v>466300</v>
      </c>
      <c r="CW715" s="41">
        <v>473700</v>
      </c>
      <c r="CX715" s="41">
        <v>485000</v>
      </c>
      <c r="CY715" s="41">
        <v>496000</v>
      </c>
      <c r="CZ715" s="41">
        <v>503300</v>
      </c>
      <c r="DA715" s="41">
        <v>511600</v>
      </c>
      <c r="DB715" s="41">
        <v>520100</v>
      </c>
      <c r="DC715" s="41">
        <v>527300</v>
      </c>
      <c r="DD715" s="41">
        <v>531300</v>
      </c>
      <c r="DE715" s="41">
        <v>533100</v>
      </c>
      <c r="DF715" s="41">
        <v>532000</v>
      </c>
      <c r="DG715" s="41">
        <v>530700</v>
      </c>
      <c r="DH715" s="41">
        <v>535200</v>
      </c>
      <c r="DI715" s="41">
        <v>542000</v>
      </c>
      <c r="DJ715" s="41">
        <v>546200</v>
      </c>
      <c r="DK715" s="41">
        <v>550300</v>
      </c>
      <c r="DL715" s="41">
        <v>559200</v>
      </c>
      <c r="DM715" s="41">
        <v>567100</v>
      </c>
      <c r="DN715" s="41">
        <v>573200</v>
      </c>
      <c r="DO715" s="41">
        <v>579800</v>
      </c>
      <c r="DP715" s="41">
        <v>586500</v>
      </c>
    </row>
    <row r="716" spans="1:120">
      <c r="A716" s="41">
        <v>95377</v>
      </c>
      <c r="B716" s="41" t="s">
        <v>537</v>
      </c>
      <c r="C716" s="41" t="s">
        <v>66</v>
      </c>
      <c r="D716" s="41" t="s">
        <v>496</v>
      </c>
      <c r="E716" s="41" t="s">
        <v>497</v>
      </c>
      <c r="F716" s="41">
        <v>446400</v>
      </c>
      <c r="G716" s="41">
        <v>452900</v>
      </c>
      <c r="H716" s="41">
        <v>462500</v>
      </c>
      <c r="I716" s="41">
        <v>475100</v>
      </c>
      <c r="J716" s="41">
        <v>488400</v>
      </c>
      <c r="K716" s="41">
        <v>500900</v>
      </c>
      <c r="L716" s="41">
        <v>513400</v>
      </c>
      <c r="M716" s="41">
        <v>525500</v>
      </c>
      <c r="N716" s="41">
        <v>535400</v>
      </c>
      <c r="O716" s="41">
        <v>541600</v>
      </c>
      <c r="P716" s="41">
        <v>545100</v>
      </c>
      <c r="Q716" s="41">
        <v>545500</v>
      </c>
      <c r="R716" s="41">
        <v>542200</v>
      </c>
      <c r="S716" s="41">
        <v>538200</v>
      </c>
      <c r="T716" s="41">
        <v>535800</v>
      </c>
      <c r="U716" s="41">
        <v>532700</v>
      </c>
      <c r="V716" s="41">
        <v>527700</v>
      </c>
      <c r="W716" s="41">
        <v>521800</v>
      </c>
      <c r="X716" s="41">
        <v>515700</v>
      </c>
      <c r="Y716" s="41">
        <v>510400</v>
      </c>
      <c r="Z716" s="41">
        <v>504900</v>
      </c>
      <c r="AA716" s="41">
        <v>499100</v>
      </c>
      <c r="AB716" s="41">
        <v>494300</v>
      </c>
      <c r="AC716" s="41">
        <v>488400</v>
      </c>
      <c r="AD716" s="41">
        <v>478000</v>
      </c>
      <c r="AE716" s="41">
        <v>468300</v>
      </c>
      <c r="AF716" s="41">
        <v>462400</v>
      </c>
      <c r="AG716" s="41">
        <v>458100</v>
      </c>
      <c r="AH716" s="41">
        <v>454700</v>
      </c>
      <c r="AI716" s="41">
        <v>451600</v>
      </c>
      <c r="AJ716" s="41">
        <v>446100</v>
      </c>
      <c r="AK716" s="41">
        <v>437100</v>
      </c>
      <c r="AL716" s="41">
        <v>426900</v>
      </c>
      <c r="AM716" s="41">
        <v>417800</v>
      </c>
      <c r="AN716" s="41">
        <v>409700</v>
      </c>
      <c r="AO716" s="41">
        <v>400500</v>
      </c>
      <c r="AP716" s="41">
        <v>391300</v>
      </c>
      <c r="AQ716" s="41">
        <v>380900</v>
      </c>
      <c r="AR716" s="41">
        <v>367400</v>
      </c>
      <c r="AS716" s="41">
        <v>350500</v>
      </c>
      <c r="AT716" s="41">
        <v>332500</v>
      </c>
      <c r="AU716" s="41">
        <v>315700</v>
      </c>
      <c r="AV716" s="41">
        <v>301300</v>
      </c>
      <c r="AW716" s="41">
        <v>288100</v>
      </c>
      <c r="AX716" s="41">
        <v>275200</v>
      </c>
      <c r="AY716" s="41">
        <v>264200</v>
      </c>
      <c r="AZ716" s="41">
        <v>254800</v>
      </c>
      <c r="BA716" s="41">
        <v>249400</v>
      </c>
      <c r="BB716" s="41">
        <v>248200</v>
      </c>
      <c r="BC716" s="41">
        <v>248600</v>
      </c>
      <c r="BD716" s="41">
        <v>246400</v>
      </c>
      <c r="BE716" s="41">
        <v>243100</v>
      </c>
      <c r="BF716" s="41">
        <v>238200</v>
      </c>
      <c r="BG716" s="41">
        <v>232800</v>
      </c>
      <c r="BH716" s="41">
        <v>227500</v>
      </c>
      <c r="BI716" s="41">
        <v>223700</v>
      </c>
      <c r="BJ716" s="41">
        <v>221100</v>
      </c>
      <c r="BK716" s="41">
        <v>220400</v>
      </c>
      <c r="BL716" s="41">
        <v>221300</v>
      </c>
      <c r="BM716" s="41">
        <v>221700</v>
      </c>
      <c r="BN716" s="41">
        <v>224400</v>
      </c>
      <c r="BO716" s="41">
        <v>226600</v>
      </c>
      <c r="BP716" s="41">
        <v>225000</v>
      </c>
      <c r="BQ716" s="41">
        <v>222900</v>
      </c>
      <c r="BR716" s="41">
        <v>224100</v>
      </c>
      <c r="BS716" s="41">
        <v>223800</v>
      </c>
      <c r="BT716" s="41">
        <v>222800</v>
      </c>
      <c r="BU716" s="41">
        <v>223400</v>
      </c>
      <c r="BV716" s="41">
        <v>225800</v>
      </c>
      <c r="BW716" s="41">
        <v>226800</v>
      </c>
      <c r="BX716" s="41">
        <v>223800</v>
      </c>
      <c r="BY716" s="41">
        <v>221800</v>
      </c>
      <c r="BZ716" s="41">
        <v>222200</v>
      </c>
      <c r="CA716" s="41">
        <v>221000</v>
      </c>
      <c r="CB716" s="41">
        <v>219900</v>
      </c>
      <c r="CC716" s="41">
        <v>220000</v>
      </c>
      <c r="CD716" s="41">
        <v>220300</v>
      </c>
      <c r="CE716" s="41">
        <v>222500</v>
      </c>
      <c r="CF716" s="41">
        <v>223400</v>
      </c>
      <c r="CG716" s="41">
        <v>221900</v>
      </c>
      <c r="CH716" s="41">
        <v>221100</v>
      </c>
      <c r="CI716" s="41">
        <v>221400</v>
      </c>
      <c r="CJ716" s="41">
        <v>219800</v>
      </c>
      <c r="CK716" s="41">
        <v>218600</v>
      </c>
      <c r="CL716" s="41">
        <v>217800</v>
      </c>
      <c r="CM716" s="41">
        <v>217100</v>
      </c>
      <c r="CN716" s="41">
        <v>216300</v>
      </c>
      <c r="CO716" s="41">
        <v>217200</v>
      </c>
      <c r="CP716" s="41">
        <v>220000</v>
      </c>
      <c r="CQ716" s="41">
        <v>221800</v>
      </c>
      <c r="CR716" s="41">
        <v>225200</v>
      </c>
      <c r="CS716" s="41">
        <v>230400</v>
      </c>
      <c r="CT716" s="41">
        <v>236000</v>
      </c>
      <c r="CU716" s="41">
        <v>237600</v>
      </c>
      <c r="CV716" s="41">
        <v>241700</v>
      </c>
      <c r="CW716" s="41">
        <v>246800</v>
      </c>
      <c r="CX716" s="41">
        <v>248800</v>
      </c>
      <c r="CY716" s="41">
        <v>253600</v>
      </c>
      <c r="CZ716" s="41">
        <v>264200</v>
      </c>
      <c r="DA716" s="41">
        <v>274800</v>
      </c>
      <c r="DB716" s="41">
        <v>282700</v>
      </c>
      <c r="DC716" s="41">
        <v>293900</v>
      </c>
      <c r="DD716" s="41">
        <v>305300</v>
      </c>
      <c r="DE716" s="41">
        <v>313500</v>
      </c>
      <c r="DF716" s="41">
        <v>315900</v>
      </c>
      <c r="DG716" s="41">
        <v>321900</v>
      </c>
      <c r="DH716" s="41">
        <v>329100</v>
      </c>
      <c r="DI716" s="41">
        <v>333300</v>
      </c>
      <c r="DJ716" s="41">
        <v>333800</v>
      </c>
      <c r="DK716" s="41">
        <v>335400</v>
      </c>
      <c r="DL716" s="41">
        <v>340200</v>
      </c>
      <c r="DM716" s="41">
        <v>345800</v>
      </c>
      <c r="DN716" s="41">
        <v>350600</v>
      </c>
      <c r="DO716" s="41">
        <v>354200</v>
      </c>
      <c r="DP716" s="41">
        <v>355900</v>
      </c>
    </row>
    <row r="717" spans="1:120">
      <c r="A717" s="41">
        <v>95827</v>
      </c>
      <c r="B717" s="41" t="s">
        <v>693</v>
      </c>
      <c r="C717" s="41" t="s">
        <v>66</v>
      </c>
      <c r="D717" s="41" t="s">
        <v>406</v>
      </c>
      <c r="E717" s="41" t="s">
        <v>406</v>
      </c>
      <c r="F717" s="41">
        <v>300900</v>
      </c>
      <c r="G717" s="41">
        <v>306900</v>
      </c>
      <c r="H717" s="41">
        <v>312800</v>
      </c>
      <c r="I717" s="41">
        <v>318000</v>
      </c>
      <c r="J717" s="41">
        <v>322500</v>
      </c>
      <c r="K717" s="41">
        <v>325900</v>
      </c>
      <c r="L717" s="41">
        <v>328400</v>
      </c>
      <c r="M717" s="41">
        <v>330900</v>
      </c>
      <c r="N717" s="41">
        <v>333900</v>
      </c>
      <c r="O717" s="41">
        <v>337000</v>
      </c>
      <c r="P717" s="41">
        <v>338900</v>
      </c>
      <c r="Q717" s="41">
        <v>338800</v>
      </c>
      <c r="R717" s="41">
        <v>337600</v>
      </c>
      <c r="S717" s="41">
        <v>335800</v>
      </c>
      <c r="T717" s="41">
        <v>332800</v>
      </c>
      <c r="U717" s="41">
        <v>328600</v>
      </c>
      <c r="V717" s="41">
        <v>324100</v>
      </c>
      <c r="W717" s="41">
        <v>320000</v>
      </c>
      <c r="X717" s="41">
        <v>316000</v>
      </c>
      <c r="Y717" s="41">
        <v>312100</v>
      </c>
      <c r="Z717" s="41">
        <v>308100</v>
      </c>
      <c r="AA717" s="41">
        <v>303700</v>
      </c>
      <c r="AB717" s="41">
        <v>299300</v>
      </c>
      <c r="AC717" s="41">
        <v>294500</v>
      </c>
      <c r="AD717" s="41">
        <v>289500</v>
      </c>
      <c r="AE717" s="41">
        <v>286300</v>
      </c>
      <c r="AF717" s="41">
        <v>285000</v>
      </c>
      <c r="AG717" s="41">
        <v>283500</v>
      </c>
      <c r="AH717" s="41">
        <v>282300</v>
      </c>
      <c r="AI717" s="41">
        <v>281100</v>
      </c>
      <c r="AJ717" s="41">
        <v>279700</v>
      </c>
      <c r="AK717" s="41">
        <v>277900</v>
      </c>
      <c r="AL717" s="41">
        <v>275100</v>
      </c>
      <c r="AM717" s="41">
        <v>270700</v>
      </c>
      <c r="AN717" s="41">
        <v>265600</v>
      </c>
      <c r="AO717" s="41">
        <v>260700</v>
      </c>
      <c r="AP717" s="41">
        <v>255200</v>
      </c>
      <c r="AQ717" s="41">
        <v>248100</v>
      </c>
      <c r="AR717" s="41">
        <v>240700</v>
      </c>
      <c r="AS717" s="41">
        <v>233700</v>
      </c>
      <c r="AT717" s="41">
        <v>226500</v>
      </c>
      <c r="AU717" s="41">
        <v>220000</v>
      </c>
      <c r="AV717" s="41">
        <v>214000</v>
      </c>
      <c r="AW717" s="41">
        <v>206600</v>
      </c>
      <c r="AX717" s="41">
        <v>198700</v>
      </c>
      <c r="AY717" s="41">
        <v>192800</v>
      </c>
      <c r="AZ717" s="41">
        <v>187900</v>
      </c>
      <c r="BA717" s="41">
        <v>184500</v>
      </c>
      <c r="BB717" s="41">
        <v>182900</v>
      </c>
      <c r="BC717" s="41">
        <v>182200</v>
      </c>
      <c r="BD717" s="41">
        <v>180000</v>
      </c>
      <c r="BE717" s="41">
        <v>176900</v>
      </c>
      <c r="BF717" s="41">
        <v>173100</v>
      </c>
      <c r="BG717" s="41">
        <v>169300</v>
      </c>
      <c r="BH717" s="41">
        <v>165500</v>
      </c>
      <c r="BI717" s="41">
        <v>162500</v>
      </c>
      <c r="BJ717" s="41">
        <v>160900</v>
      </c>
      <c r="BK717" s="41">
        <v>161000</v>
      </c>
      <c r="BL717" s="41">
        <v>162200</v>
      </c>
      <c r="BM717" s="41">
        <v>164700</v>
      </c>
      <c r="BN717" s="41">
        <v>166900</v>
      </c>
      <c r="BO717" s="41">
        <v>166800</v>
      </c>
      <c r="BP717" s="41">
        <v>166100</v>
      </c>
      <c r="BQ717" s="41">
        <v>165100</v>
      </c>
      <c r="BR717" s="41">
        <v>163800</v>
      </c>
      <c r="BS717" s="41">
        <v>162300</v>
      </c>
      <c r="BT717" s="41">
        <v>161000</v>
      </c>
      <c r="BU717" s="41">
        <v>159900</v>
      </c>
      <c r="BV717" s="41">
        <v>158800</v>
      </c>
      <c r="BW717" s="41">
        <v>156800</v>
      </c>
      <c r="BX717" s="41">
        <v>154100</v>
      </c>
      <c r="BY717" s="41">
        <v>150200</v>
      </c>
      <c r="BZ717" s="41">
        <v>146600</v>
      </c>
      <c r="CA717" s="41">
        <v>144600</v>
      </c>
      <c r="CB717" s="41">
        <v>143200</v>
      </c>
      <c r="CC717" s="41">
        <v>141600</v>
      </c>
      <c r="CD717" s="41">
        <v>140100</v>
      </c>
      <c r="CE717" s="41">
        <v>138300</v>
      </c>
      <c r="CF717" s="41">
        <v>137200</v>
      </c>
      <c r="CG717" s="41">
        <v>137900</v>
      </c>
      <c r="CH717" s="41">
        <v>138500</v>
      </c>
      <c r="CI717" s="41">
        <v>138100</v>
      </c>
      <c r="CJ717" s="41">
        <v>136800</v>
      </c>
      <c r="CK717" s="41">
        <v>135400</v>
      </c>
      <c r="CL717" s="41">
        <v>133400</v>
      </c>
      <c r="CM717" s="41">
        <v>132000</v>
      </c>
      <c r="CN717" s="41">
        <v>131000</v>
      </c>
      <c r="CO717" s="41">
        <v>131400</v>
      </c>
      <c r="CP717" s="41">
        <v>132300</v>
      </c>
      <c r="CQ717" s="41">
        <v>133200</v>
      </c>
      <c r="CR717" s="41">
        <v>134300</v>
      </c>
      <c r="CS717" s="41">
        <v>136400</v>
      </c>
      <c r="CT717" s="41">
        <v>138400</v>
      </c>
      <c r="CU717" s="41">
        <v>141000</v>
      </c>
      <c r="CV717" s="41">
        <v>144400</v>
      </c>
      <c r="CW717" s="41">
        <v>148000</v>
      </c>
      <c r="CX717" s="41">
        <v>152300</v>
      </c>
      <c r="CY717" s="41">
        <v>155700</v>
      </c>
      <c r="CZ717" s="41">
        <v>160300</v>
      </c>
      <c r="DA717" s="41">
        <v>166300</v>
      </c>
      <c r="DB717" s="41">
        <v>172800</v>
      </c>
      <c r="DC717" s="41">
        <v>178200</v>
      </c>
      <c r="DD717" s="41">
        <v>182700</v>
      </c>
      <c r="DE717" s="41">
        <v>185400</v>
      </c>
      <c r="DF717" s="41">
        <v>188000</v>
      </c>
      <c r="DG717" s="41">
        <v>189500</v>
      </c>
      <c r="DH717" s="41">
        <v>190400</v>
      </c>
      <c r="DI717" s="41">
        <v>191800</v>
      </c>
      <c r="DJ717" s="41">
        <v>194000</v>
      </c>
      <c r="DK717" s="41">
        <v>196500</v>
      </c>
      <c r="DL717" s="41">
        <v>198400</v>
      </c>
      <c r="DM717" s="41">
        <v>201500</v>
      </c>
      <c r="DN717" s="41">
        <v>206300</v>
      </c>
      <c r="DO717" s="41">
        <v>210300</v>
      </c>
      <c r="DP717" s="41">
        <v>212400</v>
      </c>
    </row>
    <row r="718" spans="1:120">
      <c r="A718" s="41">
        <v>90732</v>
      </c>
      <c r="B718" s="41" t="s">
        <v>394</v>
      </c>
      <c r="C718" s="41" t="s">
        <v>66</v>
      </c>
      <c r="D718" s="41" t="s">
        <v>394</v>
      </c>
      <c r="E718" s="41" t="s">
        <v>394</v>
      </c>
      <c r="F718" s="41">
        <v>663900</v>
      </c>
      <c r="G718" s="41">
        <v>672500</v>
      </c>
      <c r="H718" s="41">
        <v>679800</v>
      </c>
      <c r="I718" s="41">
        <v>685100</v>
      </c>
      <c r="J718" s="41">
        <v>688100</v>
      </c>
      <c r="K718" s="41">
        <v>690400</v>
      </c>
      <c r="L718" s="41">
        <v>692100</v>
      </c>
      <c r="M718" s="41">
        <v>695800</v>
      </c>
      <c r="N718" s="41">
        <v>702600</v>
      </c>
      <c r="O718" s="41">
        <v>710400</v>
      </c>
      <c r="P718" s="41">
        <v>717500</v>
      </c>
      <c r="Q718" s="41">
        <v>720300</v>
      </c>
      <c r="R718" s="41">
        <v>718800</v>
      </c>
      <c r="S718" s="41">
        <v>719900</v>
      </c>
      <c r="T718" s="41">
        <v>723800</v>
      </c>
      <c r="U718" s="41">
        <v>728300</v>
      </c>
      <c r="V718" s="41">
        <v>734100</v>
      </c>
      <c r="W718" s="41">
        <v>742200</v>
      </c>
      <c r="X718" s="41">
        <v>752100</v>
      </c>
      <c r="Y718" s="41">
        <v>761600</v>
      </c>
      <c r="Z718" s="41">
        <v>765600</v>
      </c>
      <c r="AA718" s="41">
        <v>762200</v>
      </c>
      <c r="AB718" s="41">
        <v>752500</v>
      </c>
      <c r="AC718" s="41">
        <v>740000</v>
      </c>
      <c r="AD718" s="41">
        <v>729300</v>
      </c>
      <c r="AE718" s="41">
        <v>718700</v>
      </c>
      <c r="AF718" s="41">
        <v>707400</v>
      </c>
      <c r="AG718" s="41">
        <v>697500</v>
      </c>
      <c r="AH718" s="41">
        <v>688600</v>
      </c>
      <c r="AI718" s="41">
        <v>679700</v>
      </c>
      <c r="AJ718" s="41">
        <v>673000</v>
      </c>
      <c r="AK718" s="41">
        <v>668500</v>
      </c>
      <c r="AL718" s="41">
        <v>667700</v>
      </c>
      <c r="AM718" s="41">
        <v>669700</v>
      </c>
      <c r="AN718" s="41">
        <v>667700</v>
      </c>
      <c r="AO718" s="41">
        <v>660700</v>
      </c>
      <c r="AP718" s="41">
        <v>652300</v>
      </c>
      <c r="AQ718" s="41">
        <v>644500</v>
      </c>
      <c r="AR718" s="41">
        <v>636400</v>
      </c>
      <c r="AS718" s="41">
        <v>627000</v>
      </c>
      <c r="AT718" s="41">
        <v>617400</v>
      </c>
      <c r="AU718" s="41">
        <v>608600</v>
      </c>
      <c r="AV718" s="41">
        <v>598100</v>
      </c>
      <c r="AW718" s="41">
        <v>587000</v>
      </c>
      <c r="AX718" s="41">
        <v>579100</v>
      </c>
      <c r="AY718" s="41">
        <v>575600</v>
      </c>
      <c r="AZ718" s="41">
        <v>575800</v>
      </c>
      <c r="BA718" s="41">
        <v>581500</v>
      </c>
      <c r="BB718" s="41">
        <v>588000</v>
      </c>
      <c r="BC718" s="41">
        <v>587300</v>
      </c>
      <c r="BD718" s="41">
        <v>580500</v>
      </c>
      <c r="BE718" s="41">
        <v>573900</v>
      </c>
      <c r="BF718" s="41">
        <v>569800</v>
      </c>
      <c r="BG718" s="41">
        <v>569900</v>
      </c>
      <c r="BH718" s="41">
        <v>573500</v>
      </c>
      <c r="BI718" s="41">
        <v>577000</v>
      </c>
      <c r="BJ718" s="41">
        <v>578900</v>
      </c>
      <c r="BK718" s="41">
        <v>580100</v>
      </c>
      <c r="BL718" s="41">
        <v>582500</v>
      </c>
      <c r="BM718" s="41">
        <v>585100</v>
      </c>
      <c r="BN718" s="41">
        <v>583900</v>
      </c>
      <c r="BO718" s="41">
        <v>582700</v>
      </c>
      <c r="BP718" s="41">
        <v>583600</v>
      </c>
      <c r="BQ718" s="41">
        <v>584000</v>
      </c>
      <c r="BR718" s="41">
        <v>582200</v>
      </c>
      <c r="BS718" s="41">
        <v>581200</v>
      </c>
      <c r="BT718" s="41">
        <v>579100</v>
      </c>
      <c r="BU718" s="41">
        <v>576100</v>
      </c>
      <c r="BV718" s="41">
        <v>573000</v>
      </c>
      <c r="BW718" s="41">
        <v>569900</v>
      </c>
      <c r="BX718" s="41">
        <v>563100</v>
      </c>
      <c r="BY718" s="41">
        <v>554300</v>
      </c>
      <c r="BZ718" s="41">
        <v>550200</v>
      </c>
      <c r="CA718" s="41">
        <v>551700</v>
      </c>
      <c r="CB718" s="41">
        <v>550800</v>
      </c>
      <c r="CC718" s="41">
        <v>546400</v>
      </c>
      <c r="CD718" s="41">
        <v>541200</v>
      </c>
      <c r="CE718" s="41">
        <v>538000</v>
      </c>
      <c r="CF718" s="41">
        <v>534500</v>
      </c>
      <c r="CG718" s="41">
        <v>530800</v>
      </c>
      <c r="CH718" s="41">
        <v>527600</v>
      </c>
      <c r="CI718" s="41">
        <v>524900</v>
      </c>
      <c r="CJ718" s="41">
        <v>521600</v>
      </c>
      <c r="CK718" s="41">
        <v>519500</v>
      </c>
      <c r="CL718" s="41">
        <v>519300</v>
      </c>
      <c r="CM718" s="41">
        <v>517700</v>
      </c>
      <c r="CN718" s="41">
        <v>519100</v>
      </c>
      <c r="CO718" s="41">
        <v>526700</v>
      </c>
      <c r="CP718" s="41">
        <v>536700</v>
      </c>
      <c r="CQ718" s="41">
        <v>539900</v>
      </c>
      <c r="CR718" s="41">
        <v>541900</v>
      </c>
      <c r="CS718" s="41">
        <v>545300</v>
      </c>
      <c r="CT718" s="41">
        <v>548100</v>
      </c>
      <c r="CU718" s="41">
        <v>549700</v>
      </c>
      <c r="CV718" s="41">
        <v>555100</v>
      </c>
      <c r="CW718" s="41">
        <v>561400</v>
      </c>
      <c r="CX718" s="41">
        <v>567900</v>
      </c>
      <c r="CY718" s="41">
        <v>575600</v>
      </c>
      <c r="CZ718" s="41">
        <v>583500</v>
      </c>
      <c r="DA718" s="41">
        <v>592700</v>
      </c>
      <c r="DB718" s="41">
        <v>602200</v>
      </c>
      <c r="DC718" s="41">
        <v>606200</v>
      </c>
      <c r="DD718" s="41">
        <v>603000</v>
      </c>
      <c r="DE718" s="41">
        <v>601600</v>
      </c>
      <c r="DF718" s="41">
        <v>605300</v>
      </c>
      <c r="DG718" s="41">
        <v>607700</v>
      </c>
      <c r="DH718" s="41">
        <v>607500</v>
      </c>
      <c r="DI718" s="41">
        <v>607400</v>
      </c>
      <c r="DJ718" s="41">
        <v>609700</v>
      </c>
      <c r="DK718" s="41">
        <v>616000</v>
      </c>
      <c r="DL718" s="41">
        <v>628600</v>
      </c>
      <c r="DM718" s="41">
        <v>639100</v>
      </c>
      <c r="DN718" s="41">
        <v>645600</v>
      </c>
      <c r="DO718" s="41">
        <v>648800</v>
      </c>
      <c r="DP718" s="41">
        <v>650800</v>
      </c>
    </row>
    <row r="719" spans="1:120">
      <c r="A719" s="41">
        <v>95054</v>
      </c>
      <c r="B719" s="41" t="s">
        <v>110</v>
      </c>
      <c r="C719" s="41" t="s">
        <v>66</v>
      </c>
      <c r="D719" s="41" t="s">
        <v>109</v>
      </c>
      <c r="E719" s="41" t="s">
        <v>110</v>
      </c>
      <c r="F719" s="41">
        <v>624000</v>
      </c>
      <c r="G719" s="41">
        <v>635700</v>
      </c>
      <c r="H719" s="41">
        <v>645500</v>
      </c>
      <c r="I719" s="41">
        <v>656100</v>
      </c>
      <c r="J719" s="41">
        <v>666000</v>
      </c>
      <c r="K719" s="41">
        <v>672500</v>
      </c>
      <c r="L719" s="41">
        <v>676600</v>
      </c>
      <c r="M719" s="41">
        <v>682800</v>
      </c>
      <c r="N719" s="41">
        <v>691200</v>
      </c>
      <c r="O719" s="41">
        <v>700100</v>
      </c>
      <c r="P719" s="41">
        <v>707800</v>
      </c>
      <c r="Q719" s="41">
        <v>714000</v>
      </c>
      <c r="R719" s="41">
        <v>718100</v>
      </c>
      <c r="S719" s="41">
        <v>719900</v>
      </c>
      <c r="T719" s="41">
        <v>719000</v>
      </c>
      <c r="U719" s="41">
        <v>716200</v>
      </c>
      <c r="V719" s="41">
        <v>712700</v>
      </c>
      <c r="W719" s="41">
        <v>709000</v>
      </c>
      <c r="X719" s="41">
        <v>706200</v>
      </c>
      <c r="Y719" s="41">
        <v>702900</v>
      </c>
      <c r="Z719" s="41">
        <v>701300</v>
      </c>
      <c r="AA719" s="41">
        <v>702300</v>
      </c>
      <c r="AB719" s="41">
        <v>703300</v>
      </c>
      <c r="AC719" s="41">
        <v>703100</v>
      </c>
      <c r="AD719" s="41">
        <v>703100</v>
      </c>
      <c r="AE719" s="41">
        <v>703900</v>
      </c>
      <c r="AF719" s="41">
        <v>704900</v>
      </c>
      <c r="AG719" s="41">
        <v>707100</v>
      </c>
      <c r="AH719" s="41">
        <v>710400</v>
      </c>
      <c r="AI719" s="41">
        <v>715100</v>
      </c>
      <c r="AJ719" s="41">
        <v>720200</v>
      </c>
      <c r="AK719" s="41">
        <v>724100</v>
      </c>
      <c r="AL719" s="41">
        <v>724000</v>
      </c>
      <c r="AM719" s="41">
        <v>721400</v>
      </c>
      <c r="AN719" s="41">
        <v>720900</v>
      </c>
      <c r="AO719" s="41">
        <v>718400</v>
      </c>
      <c r="AP719" s="41">
        <v>709300</v>
      </c>
      <c r="AQ719" s="41">
        <v>700200</v>
      </c>
      <c r="AR719" s="41">
        <v>696300</v>
      </c>
      <c r="AS719" s="41">
        <v>693800</v>
      </c>
      <c r="AT719" s="41">
        <v>688300</v>
      </c>
      <c r="AU719" s="41">
        <v>681600</v>
      </c>
      <c r="AV719" s="41">
        <v>674000</v>
      </c>
      <c r="AW719" s="41">
        <v>663900</v>
      </c>
      <c r="AX719" s="41">
        <v>652600</v>
      </c>
      <c r="AY719" s="41">
        <v>642200</v>
      </c>
      <c r="AZ719" s="41">
        <v>630300</v>
      </c>
      <c r="BA719" s="41">
        <v>618700</v>
      </c>
      <c r="BB719" s="41">
        <v>609400</v>
      </c>
      <c r="BC719" s="41">
        <v>598300</v>
      </c>
      <c r="BD719" s="41">
        <v>585900</v>
      </c>
      <c r="BE719" s="41">
        <v>576700</v>
      </c>
      <c r="BF719" s="41">
        <v>570200</v>
      </c>
      <c r="BG719" s="41">
        <v>568100</v>
      </c>
      <c r="BH719" s="41">
        <v>567200</v>
      </c>
      <c r="BI719" s="41">
        <v>563800</v>
      </c>
      <c r="BJ719" s="41">
        <v>561100</v>
      </c>
      <c r="BK719" s="41">
        <v>564600</v>
      </c>
      <c r="BL719" s="41">
        <v>570100</v>
      </c>
      <c r="BM719" s="41">
        <v>576400</v>
      </c>
      <c r="BN719" s="41">
        <v>583200</v>
      </c>
      <c r="BO719" s="41">
        <v>588300</v>
      </c>
      <c r="BP719" s="41">
        <v>589200</v>
      </c>
      <c r="BQ719" s="41">
        <v>585200</v>
      </c>
      <c r="BR719" s="41">
        <v>579700</v>
      </c>
      <c r="BS719" s="41">
        <v>573200</v>
      </c>
      <c r="BT719" s="41">
        <v>565700</v>
      </c>
      <c r="BU719" s="41">
        <v>560100</v>
      </c>
      <c r="BV719" s="41">
        <v>556900</v>
      </c>
      <c r="BW719" s="41">
        <v>552400</v>
      </c>
      <c r="BX719" s="41">
        <v>546400</v>
      </c>
      <c r="BY719" s="41">
        <v>546300</v>
      </c>
      <c r="BZ719" s="41">
        <v>549400</v>
      </c>
      <c r="CA719" s="41">
        <v>553000</v>
      </c>
      <c r="CB719" s="41">
        <v>553000</v>
      </c>
      <c r="CC719" s="41">
        <v>553200</v>
      </c>
      <c r="CD719" s="41">
        <v>555100</v>
      </c>
      <c r="CE719" s="41">
        <v>556800</v>
      </c>
      <c r="CF719" s="41">
        <v>555700</v>
      </c>
      <c r="CG719" s="41">
        <v>557700</v>
      </c>
      <c r="CH719" s="41">
        <v>562200</v>
      </c>
      <c r="CI719" s="41">
        <v>563800</v>
      </c>
      <c r="CJ719" s="41">
        <v>561800</v>
      </c>
      <c r="CK719" s="41">
        <v>560600</v>
      </c>
      <c r="CL719" s="41">
        <v>561600</v>
      </c>
      <c r="CM719" s="41">
        <v>564300</v>
      </c>
      <c r="CN719" s="41">
        <v>566000</v>
      </c>
      <c r="CO719" s="41">
        <v>565600</v>
      </c>
      <c r="CP719" s="41">
        <v>569600</v>
      </c>
      <c r="CQ719" s="41">
        <v>576300</v>
      </c>
      <c r="CR719" s="41">
        <v>584300</v>
      </c>
      <c r="CS719" s="41">
        <v>593500</v>
      </c>
      <c r="CT719" s="41">
        <v>604400</v>
      </c>
      <c r="CU719" s="41">
        <v>615200</v>
      </c>
      <c r="CV719" s="41">
        <v>630200</v>
      </c>
      <c r="CW719" s="41">
        <v>639400</v>
      </c>
      <c r="CX719" s="41">
        <v>646300</v>
      </c>
      <c r="CY719" s="41">
        <v>659600</v>
      </c>
      <c r="CZ719" s="41">
        <v>679600</v>
      </c>
      <c r="DA719" s="41">
        <v>700000</v>
      </c>
      <c r="DB719" s="41">
        <v>713900</v>
      </c>
      <c r="DC719" s="41">
        <v>718500</v>
      </c>
      <c r="DD719" s="41">
        <v>724400</v>
      </c>
      <c r="DE719" s="41">
        <v>731700</v>
      </c>
      <c r="DF719" s="41">
        <v>735900</v>
      </c>
      <c r="DG719" s="41">
        <v>738600</v>
      </c>
      <c r="DH719" s="41">
        <v>744300</v>
      </c>
      <c r="DI719" s="41">
        <v>746400</v>
      </c>
      <c r="DJ719" s="41">
        <v>749200</v>
      </c>
      <c r="DK719" s="41">
        <v>757300</v>
      </c>
      <c r="DL719" s="41">
        <v>773100</v>
      </c>
      <c r="DM719" s="41">
        <v>785100</v>
      </c>
      <c r="DN719" s="41">
        <v>791800</v>
      </c>
      <c r="DO719" s="41">
        <v>796300</v>
      </c>
      <c r="DP719" s="41">
        <v>802000</v>
      </c>
    </row>
    <row r="720" spans="1:120">
      <c r="A720" s="41">
        <v>95521</v>
      </c>
      <c r="B720" s="41" t="s">
        <v>956</v>
      </c>
      <c r="C720" s="41" t="s">
        <v>66</v>
      </c>
      <c r="D720" s="41" t="s">
        <v>668</v>
      </c>
      <c r="E720" s="41" t="s">
        <v>669</v>
      </c>
      <c r="F720" s="41">
        <v>299400</v>
      </c>
      <c r="G720" s="41">
        <v>303500</v>
      </c>
      <c r="H720" s="41">
        <v>307600</v>
      </c>
      <c r="I720" s="41">
        <v>316200</v>
      </c>
      <c r="J720" s="41">
        <v>328400</v>
      </c>
      <c r="K720" s="41">
        <v>337800</v>
      </c>
      <c r="L720" s="41">
        <v>345900</v>
      </c>
      <c r="M720" s="41">
        <v>354900</v>
      </c>
      <c r="N720" s="41">
        <v>358900</v>
      </c>
      <c r="O720" s="41">
        <v>360500</v>
      </c>
      <c r="P720" s="41">
        <v>363400</v>
      </c>
      <c r="Q720" s="41">
        <v>365200</v>
      </c>
      <c r="R720" s="41">
        <v>361400</v>
      </c>
      <c r="S720" s="41">
        <v>361300</v>
      </c>
      <c r="T720" s="41">
        <v>363500</v>
      </c>
      <c r="U720" s="41">
        <v>364800</v>
      </c>
      <c r="V720" s="41">
        <v>361900</v>
      </c>
      <c r="W720" s="41">
        <v>362200</v>
      </c>
      <c r="X720" s="41">
        <v>363100</v>
      </c>
      <c r="Y720" s="41">
        <v>359000</v>
      </c>
      <c r="Z720" s="41">
        <v>351600</v>
      </c>
      <c r="AA720" s="41">
        <v>348800</v>
      </c>
      <c r="AB720" s="41">
        <v>350400</v>
      </c>
      <c r="AC720" s="41">
        <v>350100</v>
      </c>
      <c r="AD720" s="41">
        <v>347500</v>
      </c>
      <c r="AE720" s="41">
        <v>347500</v>
      </c>
      <c r="AF720" s="41">
        <v>349500</v>
      </c>
      <c r="AG720" s="41">
        <v>348600</v>
      </c>
      <c r="AH720" s="41">
        <v>346800</v>
      </c>
      <c r="AI720" s="41">
        <v>345800</v>
      </c>
      <c r="AJ720" s="41">
        <v>343100</v>
      </c>
      <c r="AK720" s="41">
        <v>341200</v>
      </c>
      <c r="AL720" s="41">
        <v>341500</v>
      </c>
      <c r="AM720" s="41">
        <v>340300</v>
      </c>
      <c r="AN720" s="41">
        <v>334900</v>
      </c>
      <c r="AO720" s="41">
        <v>331100</v>
      </c>
      <c r="AP720" s="41">
        <v>331700</v>
      </c>
      <c r="AQ720" s="41">
        <v>329700</v>
      </c>
      <c r="AR720" s="41">
        <v>324900</v>
      </c>
      <c r="AS720" s="41">
        <v>322000</v>
      </c>
      <c r="AT720" s="41">
        <v>316900</v>
      </c>
      <c r="AU720" s="41">
        <v>310200</v>
      </c>
      <c r="AV720" s="41">
        <v>309000</v>
      </c>
      <c r="AW720" s="41">
        <v>308600</v>
      </c>
      <c r="AX720" s="41">
        <v>307600</v>
      </c>
      <c r="AY720" s="41">
        <v>308200</v>
      </c>
      <c r="AZ720" s="41">
        <v>310100</v>
      </c>
      <c r="BA720" s="41">
        <v>311100</v>
      </c>
      <c r="BB720" s="41">
        <v>311300</v>
      </c>
      <c r="BC720" s="41">
        <v>308000</v>
      </c>
      <c r="BD720" s="41">
        <v>304500</v>
      </c>
      <c r="BE720" s="41">
        <v>301500</v>
      </c>
      <c r="BF720" s="41">
        <v>298700</v>
      </c>
      <c r="BG720" s="41">
        <v>297300</v>
      </c>
      <c r="BH720" s="41">
        <v>296600</v>
      </c>
      <c r="BI720" s="41">
        <v>295600</v>
      </c>
      <c r="BJ720" s="41">
        <v>295400</v>
      </c>
      <c r="BK720" s="41">
        <v>297200</v>
      </c>
      <c r="BL720" s="41">
        <v>299200</v>
      </c>
      <c r="BM720" s="41">
        <v>300700</v>
      </c>
      <c r="BN720" s="41">
        <v>300300</v>
      </c>
      <c r="BO720" s="41">
        <v>299400</v>
      </c>
      <c r="BP720" s="41">
        <v>298700</v>
      </c>
      <c r="BQ720" s="41">
        <v>299500</v>
      </c>
      <c r="BR720" s="41">
        <v>302300</v>
      </c>
      <c r="BS720" s="41">
        <v>300400</v>
      </c>
      <c r="BT720" s="41">
        <v>295000</v>
      </c>
      <c r="BU720" s="41">
        <v>292900</v>
      </c>
      <c r="BV720" s="41">
        <v>292700</v>
      </c>
      <c r="BW720" s="41">
        <v>289200</v>
      </c>
      <c r="BX720" s="41">
        <v>285400</v>
      </c>
      <c r="BY720" s="41">
        <v>286000</v>
      </c>
      <c r="BZ720" s="41">
        <v>288200</v>
      </c>
      <c r="CA720" s="41">
        <v>289000</v>
      </c>
      <c r="CB720" s="41">
        <v>283100</v>
      </c>
      <c r="CC720" s="41">
        <v>274600</v>
      </c>
      <c r="CD720" s="41">
        <v>271400</v>
      </c>
      <c r="CE720" s="41">
        <v>272600</v>
      </c>
      <c r="CF720" s="41">
        <v>271200</v>
      </c>
      <c r="CG720" s="41">
        <v>268900</v>
      </c>
      <c r="CH720" s="41">
        <v>264100</v>
      </c>
      <c r="CI720" s="41">
        <v>258600</v>
      </c>
      <c r="CJ720" s="41">
        <v>255100</v>
      </c>
      <c r="CK720" s="41">
        <v>249400</v>
      </c>
      <c r="CL720" s="41">
        <v>244000</v>
      </c>
      <c r="CM720" s="41">
        <v>246400</v>
      </c>
      <c r="CN720" s="41">
        <v>253700</v>
      </c>
      <c r="CO720" s="41">
        <v>259100</v>
      </c>
      <c r="CP720" s="41">
        <v>260600</v>
      </c>
      <c r="CQ720" s="41">
        <v>260400</v>
      </c>
      <c r="CR720" s="41">
        <v>260500</v>
      </c>
      <c r="CS720" s="41">
        <v>258800</v>
      </c>
      <c r="CT720" s="41">
        <v>256900</v>
      </c>
      <c r="CU720" s="41">
        <v>253700</v>
      </c>
      <c r="CV720" s="41">
        <v>248800</v>
      </c>
      <c r="CW720" s="41">
        <v>244600</v>
      </c>
      <c r="CX720" s="41">
        <v>245300</v>
      </c>
      <c r="CY720" s="41">
        <v>250100</v>
      </c>
      <c r="CZ720" s="41">
        <v>255100</v>
      </c>
      <c r="DA720" s="41">
        <v>252400</v>
      </c>
      <c r="DB720" s="41">
        <v>246400</v>
      </c>
      <c r="DC720" s="41">
        <v>244500</v>
      </c>
      <c r="DD720" s="41">
        <v>244200</v>
      </c>
      <c r="DE720" s="41">
        <v>249400</v>
      </c>
      <c r="DF720" s="41">
        <v>259900</v>
      </c>
      <c r="DG720" s="41">
        <v>266200</v>
      </c>
      <c r="DH720" s="41">
        <v>264400</v>
      </c>
      <c r="DI720" s="41">
        <v>262900</v>
      </c>
      <c r="DJ720" s="41">
        <v>258600</v>
      </c>
      <c r="DK720" s="41">
        <v>247200</v>
      </c>
      <c r="DL720" s="41">
        <v>240900</v>
      </c>
      <c r="DM720" s="41">
        <v>248700</v>
      </c>
      <c r="DN720" s="41">
        <v>260800</v>
      </c>
      <c r="DO720" s="41">
        <v>266100</v>
      </c>
      <c r="DP720" s="41">
        <v>269900</v>
      </c>
    </row>
    <row r="721" spans="1:120">
      <c r="A721" s="41">
        <v>90265</v>
      </c>
      <c r="B721" s="41" t="s">
        <v>695</v>
      </c>
      <c r="C721" s="41" t="s">
        <v>66</v>
      </c>
      <c r="D721" s="41" t="s">
        <v>394</v>
      </c>
      <c r="E721" s="41" t="s">
        <v>394</v>
      </c>
      <c r="F721" s="41">
        <v>1837100</v>
      </c>
      <c r="G721" s="41">
        <v>1855200</v>
      </c>
      <c r="H721" s="41">
        <v>1878100</v>
      </c>
      <c r="I721" s="41">
        <v>1906700</v>
      </c>
      <c r="J721" s="41">
        <v>1934800</v>
      </c>
      <c r="K721" s="41">
        <v>1967700</v>
      </c>
      <c r="L721" s="41">
        <v>2009200</v>
      </c>
      <c r="M721" s="41">
        <v>2055100</v>
      </c>
      <c r="N721" s="41">
        <v>2095300</v>
      </c>
      <c r="O721" s="41">
        <v>2140000</v>
      </c>
      <c r="P721" s="41">
        <v>2190100</v>
      </c>
      <c r="Q721" s="41">
        <v>2227200</v>
      </c>
      <c r="R721" s="41">
        <v>2245800</v>
      </c>
      <c r="S721" s="41">
        <v>2265100</v>
      </c>
      <c r="T721" s="41">
        <v>2286400</v>
      </c>
      <c r="U721" s="41">
        <v>2300600</v>
      </c>
      <c r="V721" s="41">
        <v>2323500</v>
      </c>
      <c r="W721" s="41">
        <v>2347300</v>
      </c>
      <c r="X721" s="41">
        <v>2361000</v>
      </c>
      <c r="Y721" s="41">
        <v>2370900</v>
      </c>
      <c r="Z721" s="41">
        <v>2385300</v>
      </c>
      <c r="AA721" s="41">
        <v>2394400</v>
      </c>
      <c r="AB721" s="41">
        <v>2401300</v>
      </c>
      <c r="AC721" s="41">
        <v>2401700</v>
      </c>
      <c r="AD721" s="41">
        <v>2408600</v>
      </c>
      <c r="AE721" s="41">
        <v>2420300</v>
      </c>
      <c r="AF721" s="41">
        <v>2436600</v>
      </c>
      <c r="AG721" s="41">
        <v>2450900</v>
      </c>
      <c r="AH721" s="41">
        <v>2456800</v>
      </c>
      <c r="AI721" s="41">
        <v>2455000</v>
      </c>
      <c r="AJ721" s="41">
        <v>2447200</v>
      </c>
      <c r="AK721" s="41">
        <v>2437900</v>
      </c>
      <c r="AL721" s="41">
        <v>2438700</v>
      </c>
      <c r="AM721" s="41">
        <v>2455900</v>
      </c>
      <c r="AN721" s="41">
        <v>2462700</v>
      </c>
      <c r="AO721" s="41">
        <v>2460300</v>
      </c>
      <c r="AP721" s="41">
        <v>2454700</v>
      </c>
      <c r="AQ721" s="41">
        <v>2446200</v>
      </c>
      <c r="AR721" s="41">
        <v>2421800</v>
      </c>
      <c r="AS721" s="41">
        <v>2390700</v>
      </c>
      <c r="AT721" s="41">
        <v>2378600</v>
      </c>
      <c r="AU721" s="41">
        <v>2379000</v>
      </c>
      <c r="AV721" s="41">
        <v>2363400</v>
      </c>
      <c r="AW721" s="41">
        <v>2339300</v>
      </c>
      <c r="AX721" s="41">
        <v>2326600</v>
      </c>
      <c r="AY721" s="41">
        <v>2312400</v>
      </c>
      <c r="AZ721" s="41">
        <v>2294700</v>
      </c>
      <c r="BA721" s="41">
        <v>2296300</v>
      </c>
      <c r="BB721" s="41">
        <v>2305400</v>
      </c>
      <c r="BC721" s="41">
        <v>2297400</v>
      </c>
      <c r="BD721" s="41">
        <v>2281400</v>
      </c>
      <c r="BE721" s="41">
        <v>2275000</v>
      </c>
      <c r="BF721" s="41">
        <v>2254100</v>
      </c>
      <c r="BG721" s="41">
        <v>2224300</v>
      </c>
      <c r="BH721" s="41">
        <v>2217400</v>
      </c>
      <c r="BI721" s="41">
        <v>2216000</v>
      </c>
      <c r="BJ721" s="41">
        <v>2199800</v>
      </c>
      <c r="BK721" s="41">
        <v>2194700</v>
      </c>
      <c r="BL721" s="41">
        <v>2198200</v>
      </c>
      <c r="BM721" s="41">
        <v>2194400</v>
      </c>
      <c r="BN721" s="41">
        <v>2186300</v>
      </c>
      <c r="BO721" s="41">
        <v>2184500</v>
      </c>
      <c r="BP721" s="41">
        <v>2191700</v>
      </c>
      <c r="BQ721" s="41">
        <v>2198400</v>
      </c>
      <c r="BR721" s="41">
        <v>2189000</v>
      </c>
      <c r="BS721" s="41">
        <v>2173900</v>
      </c>
      <c r="BT721" s="41">
        <v>2155600</v>
      </c>
      <c r="BU721" s="41">
        <v>2136000</v>
      </c>
      <c r="BV721" s="41">
        <v>2116700</v>
      </c>
      <c r="BW721" s="41">
        <v>2107100</v>
      </c>
      <c r="BX721" s="41">
        <v>2102900</v>
      </c>
      <c r="BY721" s="41">
        <v>2087900</v>
      </c>
      <c r="BZ721" s="41">
        <v>2063700</v>
      </c>
      <c r="CA721" s="41">
        <v>2059700</v>
      </c>
      <c r="CB721" s="41">
        <v>2074300</v>
      </c>
      <c r="CC721" s="41">
        <v>2079100</v>
      </c>
      <c r="CD721" s="41">
        <v>2061100</v>
      </c>
      <c r="CE721" s="41">
        <v>2036100</v>
      </c>
      <c r="CF721" s="41">
        <v>2025300</v>
      </c>
      <c r="CG721" s="41">
        <v>2025400</v>
      </c>
      <c r="CH721" s="41">
        <v>2022600</v>
      </c>
      <c r="CI721" s="41">
        <v>2007200</v>
      </c>
      <c r="CJ721" s="41">
        <v>1988000</v>
      </c>
      <c r="CK721" s="41">
        <v>1968300</v>
      </c>
      <c r="CL721" s="41">
        <v>1952600</v>
      </c>
      <c r="CM721" s="41">
        <v>1941600</v>
      </c>
      <c r="CN721" s="41">
        <v>1942700</v>
      </c>
      <c r="CO721" s="41">
        <v>1950300</v>
      </c>
      <c r="CP721" s="41">
        <v>1958100</v>
      </c>
      <c r="CQ721" s="41">
        <v>1957600</v>
      </c>
      <c r="CR721" s="41">
        <v>1968200</v>
      </c>
      <c r="CS721" s="41">
        <v>1991100</v>
      </c>
      <c r="CT721" s="41">
        <v>2015600</v>
      </c>
      <c r="CU721" s="41">
        <v>2023300</v>
      </c>
      <c r="CV721" s="41">
        <v>2029600</v>
      </c>
      <c r="CW721" s="41">
        <v>2048800</v>
      </c>
      <c r="CX721" s="41">
        <v>2076200</v>
      </c>
      <c r="CY721" s="41">
        <v>2090600</v>
      </c>
      <c r="CZ721" s="41">
        <v>2099600</v>
      </c>
      <c r="DA721" s="41">
        <v>2113700</v>
      </c>
      <c r="DB721" s="41">
        <v>2134900</v>
      </c>
      <c r="DC721" s="41">
        <v>2157700</v>
      </c>
      <c r="DD721" s="41">
        <v>2181400</v>
      </c>
      <c r="DE721" s="41">
        <v>2199200</v>
      </c>
      <c r="DF721" s="41">
        <v>2202500</v>
      </c>
      <c r="DG721" s="41">
        <v>2183600</v>
      </c>
      <c r="DH721" s="41">
        <v>2169200</v>
      </c>
      <c r="DI721" s="41">
        <v>2168300</v>
      </c>
      <c r="DJ721" s="41">
        <v>2187200</v>
      </c>
      <c r="DK721" s="41">
        <v>2222700</v>
      </c>
      <c r="DL721" s="41">
        <v>2226300</v>
      </c>
      <c r="DM721" s="41">
        <v>2214600</v>
      </c>
      <c r="DN721" s="41">
        <v>2240000</v>
      </c>
      <c r="DO721" s="41">
        <v>2282200</v>
      </c>
      <c r="DP721" s="41">
        <v>2297900</v>
      </c>
    </row>
    <row r="722" spans="1:120">
      <c r="A722" s="41">
        <v>93950</v>
      </c>
      <c r="B722" s="41" t="s">
        <v>696</v>
      </c>
      <c r="C722" s="41" t="s">
        <v>66</v>
      </c>
      <c r="D722" s="41" t="s">
        <v>576</v>
      </c>
      <c r="E722" s="41" t="s">
        <v>575</v>
      </c>
      <c r="F722" s="41">
        <v>898000</v>
      </c>
      <c r="G722" s="41">
        <v>905400</v>
      </c>
      <c r="H722" s="41">
        <v>915200</v>
      </c>
      <c r="I722" s="41">
        <v>924600</v>
      </c>
      <c r="J722" s="41">
        <v>928600</v>
      </c>
      <c r="K722" s="41">
        <v>927900</v>
      </c>
      <c r="L722" s="41">
        <v>926200</v>
      </c>
      <c r="M722" s="41">
        <v>926300</v>
      </c>
      <c r="N722" s="41">
        <v>927300</v>
      </c>
      <c r="O722" s="41">
        <v>926300</v>
      </c>
      <c r="P722" s="41">
        <v>922700</v>
      </c>
      <c r="Q722" s="41">
        <v>914100</v>
      </c>
      <c r="R722" s="41">
        <v>908800</v>
      </c>
      <c r="S722" s="41">
        <v>909300</v>
      </c>
      <c r="T722" s="41">
        <v>911900</v>
      </c>
      <c r="U722" s="41">
        <v>910800</v>
      </c>
      <c r="V722" s="41">
        <v>907500</v>
      </c>
      <c r="W722" s="41">
        <v>903100</v>
      </c>
      <c r="X722" s="41">
        <v>896100</v>
      </c>
      <c r="Y722" s="41">
        <v>884600</v>
      </c>
      <c r="Z722" s="41">
        <v>872500</v>
      </c>
      <c r="AA722" s="41">
        <v>867000</v>
      </c>
      <c r="AB722" s="41">
        <v>866600</v>
      </c>
      <c r="AC722" s="41">
        <v>862000</v>
      </c>
      <c r="AD722" s="41">
        <v>854200</v>
      </c>
      <c r="AE722" s="41">
        <v>852400</v>
      </c>
      <c r="AF722" s="41">
        <v>855700</v>
      </c>
      <c r="AG722" s="41">
        <v>857100</v>
      </c>
      <c r="AH722" s="41">
        <v>854700</v>
      </c>
      <c r="AI722" s="41">
        <v>852600</v>
      </c>
      <c r="AJ722" s="41">
        <v>849300</v>
      </c>
      <c r="AK722" s="41">
        <v>841200</v>
      </c>
      <c r="AL722" s="41">
        <v>825200</v>
      </c>
      <c r="AM722" s="41">
        <v>810300</v>
      </c>
      <c r="AN722" s="41">
        <v>804400</v>
      </c>
      <c r="AO722" s="41">
        <v>799500</v>
      </c>
      <c r="AP722" s="41">
        <v>782200</v>
      </c>
      <c r="AQ722" s="41">
        <v>751900</v>
      </c>
      <c r="AR722" s="41">
        <v>717500</v>
      </c>
      <c r="AS722" s="41">
        <v>685000</v>
      </c>
      <c r="AT722" s="41">
        <v>664900</v>
      </c>
      <c r="AU722" s="41">
        <v>650600</v>
      </c>
      <c r="AV722" s="41">
        <v>638100</v>
      </c>
      <c r="AW722" s="41">
        <v>630400</v>
      </c>
      <c r="AX722" s="41">
        <v>629900</v>
      </c>
      <c r="AY722" s="41">
        <v>631800</v>
      </c>
      <c r="AZ722" s="41">
        <v>629500</v>
      </c>
      <c r="BA722" s="41">
        <v>627000</v>
      </c>
      <c r="BB722" s="41">
        <v>630700</v>
      </c>
      <c r="BC722" s="41">
        <v>639700</v>
      </c>
      <c r="BD722" s="41">
        <v>642200</v>
      </c>
      <c r="BE722" s="41">
        <v>642200</v>
      </c>
      <c r="BF722" s="41">
        <v>641400</v>
      </c>
      <c r="BG722" s="41">
        <v>641000</v>
      </c>
      <c r="BH722" s="41">
        <v>640800</v>
      </c>
      <c r="BI722" s="41">
        <v>644700</v>
      </c>
      <c r="BJ722" s="41">
        <v>644200</v>
      </c>
      <c r="BK722" s="41">
        <v>641900</v>
      </c>
      <c r="BL722" s="41">
        <v>642300</v>
      </c>
      <c r="BM722" s="41">
        <v>656500</v>
      </c>
      <c r="BN722" s="41">
        <v>669800</v>
      </c>
      <c r="BO722" s="41">
        <v>674200</v>
      </c>
      <c r="BP722" s="41">
        <v>677200</v>
      </c>
      <c r="BQ722" s="41">
        <v>681700</v>
      </c>
      <c r="BR722" s="41">
        <v>681500</v>
      </c>
      <c r="BS722" s="41">
        <v>683700</v>
      </c>
      <c r="BT722" s="41">
        <v>685000</v>
      </c>
      <c r="BU722" s="41">
        <v>673400</v>
      </c>
      <c r="BV722" s="41">
        <v>669900</v>
      </c>
      <c r="BW722" s="41">
        <v>663600</v>
      </c>
      <c r="BX722" s="41">
        <v>648600</v>
      </c>
      <c r="BY722" s="41">
        <v>635800</v>
      </c>
      <c r="BZ722" s="41">
        <v>638000</v>
      </c>
      <c r="CA722" s="41">
        <v>643600</v>
      </c>
      <c r="CB722" s="41">
        <v>642400</v>
      </c>
      <c r="CC722" s="41">
        <v>630700</v>
      </c>
      <c r="CD722" s="41">
        <v>618100</v>
      </c>
      <c r="CE722" s="41">
        <v>611000</v>
      </c>
      <c r="CF722" s="41">
        <v>606100</v>
      </c>
      <c r="CG722" s="41">
        <v>599600</v>
      </c>
      <c r="CH722" s="41">
        <v>590700</v>
      </c>
      <c r="CI722" s="41">
        <v>589800</v>
      </c>
      <c r="CJ722" s="41">
        <v>585400</v>
      </c>
      <c r="CK722" s="41">
        <v>569100</v>
      </c>
      <c r="CL722" s="41">
        <v>564400</v>
      </c>
      <c r="CM722" s="41">
        <v>564400</v>
      </c>
      <c r="CN722" s="41">
        <v>561000</v>
      </c>
      <c r="CO722" s="41">
        <v>564500</v>
      </c>
      <c r="CP722" s="41">
        <v>576100</v>
      </c>
      <c r="CQ722" s="41">
        <v>582900</v>
      </c>
      <c r="CR722" s="41">
        <v>589400</v>
      </c>
      <c r="CS722" s="41">
        <v>599500</v>
      </c>
      <c r="CT722" s="41">
        <v>616800</v>
      </c>
      <c r="CU722" s="41">
        <v>626900</v>
      </c>
      <c r="CV722" s="41">
        <v>623500</v>
      </c>
      <c r="CW722" s="41">
        <v>625600</v>
      </c>
      <c r="CX722" s="41">
        <v>631900</v>
      </c>
      <c r="CY722" s="41">
        <v>636400</v>
      </c>
      <c r="CZ722" s="41">
        <v>646600</v>
      </c>
      <c r="DA722" s="41">
        <v>672200</v>
      </c>
      <c r="DB722" s="41">
        <v>692300</v>
      </c>
      <c r="DC722" s="41">
        <v>698500</v>
      </c>
      <c r="DD722" s="41">
        <v>703500</v>
      </c>
      <c r="DE722" s="41">
        <v>715800</v>
      </c>
      <c r="DF722" s="41">
        <v>718300</v>
      </c>
      <c r="DG722" s="41">
        <v>720400</v>
      </c>
      <c r="DH722" s="41">
        <v>736100</v>
      </c>
      <c r="DI722" s="41">
        <v>749800</v>
      </c>
      <c r="DJ722" s="41">
        <v>740600</v>
      </c>
      <c r="DK722" s="41">
        <v>729800</v>
      </c>
      <c r="DL722" s="41">
        <v>732200</v>
      </c>
      <c r="DM722" s="41">
        <v>729600</v>
      </c>
      <c r="DN722" s="41">
        <v>728200</v>
      </c>
      <c r="DO722" s="41">
        <v>736200</v>
      </c>
      <c r="DP722" s="41">
        <v>743300</v>
      </c>
    </row>
    <row r="723" spans="1:120">
      <c r="A723" s="41">
        <v>91724</v>
      </c>
      <c r="B723" s="41" t="s">
        <v>645</v>
      </c>
      <c r="C723" s="41" t="s">
        <v>66</v>
      </c>
      <c r="D723" s="41" t="s">
        <v>394</v>
      </c>
      <c r="E723" s="41" t="s">
        <v>394</v>
      </c>
      <c r="F723" s="41">
        <v>452400</v>
      </c>
      <c r="G723" s="41">
        <v>457600</v>
      </c>
      <c r="H723" s="41">
        <v>462400</v>
      </c>
      <c r="I723" s="41">
        <v>468900</v>
      </c>
      <c r="J723" s="41">
        <v>475800</v>
      </c>
      <c r="K723" s="41">
        <v>483000</v>
      </c>
      <c r="L723" s="41">
        <v>490700</v>
      </c>
      <c r="M723" s="41">
        <v>498700</v>
      </c>
      <c r="N723" s="41">
        <v>505300</v>
      </c>
      <c r="O723" s="41">
        <v>511900</v>
      </c>
      <c r="P723" s="41">
        <v>519500</v>
      </c>
      <c r="Q723" s="41">
        <v>525200</v>
      </c>
      <c r="R723" s="41">
        <v>527600</v>
      </c>
      <c r="S723" s="41">
        <v>529500</v>
      </c>
      <c r="T723" s="41">
        <v>532000</v>
      </c>
      <c r="U723" s="41">
        <v>532900</v>
      </c>
      <c r="V723" s="41">
        <v>533500</v>
      </c>
      <c r="W723" s="41">
        <v>535400</v>
      </c>
      <c r="X723" s="41">
        <v>538200</v>
      </c>
      <c r="Y723" s="41">
        <v>540400</v>
      </c>
      <c r="Z723" s="41">
        <v>540300</v>
      </c>
      <c r="AA723" s="41">
        <v>538600</v>
      </c>
      <c r="AB723" s="41">
        <v>537200</v>
      </c>
      <c r="AC723" s="41">
        <v>536400</v>
      </c>
      <c r="AD723" s="41">
        <v>535600</v>
      </c>
      <c r="AE723" s="41">
        <v>535900</v>
      </c>
      <c r="AF723" s="41">
        <v>535500</v>
      </c>
      <c r="AG723" s="41">
        <v>533600</v>
      </c>
      <c r="AH723" s="41">
        <v>530100</v>
      </c>
      <c r="AI723" s="41">
        <v>526100</v>
      </c>
      <c r="AJ723" s="41">
        <v>520700</v>
      </c>
      <c r="AK723" s="41">
        <v>514200</v>
      </c>
      <c r="AL723" s="41">
        <v>507600</v>
      </c>
      <c r="AM723" s="41">
        <v>501200</v>
      </c>
      <c r="AN723" s="41">
        <v>493400</v>
      </c>
      <c r="AO723" s="41">
        <v>484100</v>
      </c>
      <c r="AP723" s="41">
        <v>475100</v>
      </c>
      <c r="AQ723" s="41">
        <v>465100</v>
      </c>
      <c r="AR723" s="41">
        <v>454300</v>
      </c>
      <c r="AS723" s="41">
        <v>443500</v>
      </c>
      <c r="AT723" s="41">
        <v>433600</v>
      </c>
      <c r="AU723" s="41">
        <v>423300</v>
      </c>
      <c r="AV723" s="41">
        <v>412900</v>
      </c>
      <c r="AW723" s="41">
        <v>403500</v>
      </c>
      <c r="AX723" s="41">
        <v>397600</v>
      </c>
      <c r="AY723" s="41">
        <v>393800</v>
      </c>
      <c r="AZ723" s="41">
        <v>389600</v>
      </c>
      <c r="BA723" s="41">
        <v>385700</v>
      </c>
      <c r="BB723" s="41">
        <v>383200</v>
      </c>
      <c r="BC723" s="41">
        <v>380600</v>
      </c>
      <c r="BD723" s="41">
        <v>377900</v>
      </c>
      <c r="BE723" s="41">
        <v>376200</v>
      </c>
      <c r="BF723" s="41">
        <v>374600</v>
      </c>
      <c r="BG723" s="41">
        <v>372900</v>
      </c>
      <c r="BH723" s="41">
        <v>372800</v>
      </c>
      <c r="BI723" s="41">
        <v>374500</v>
      </c>
      <c r="BJ723" s="41">
        <v>376300</v>
      </c>
      <c r="BK723" s="41">
        <v>376800</v>
      </c>
      <c r="BL723" s="41">
        <v>376900</v>
      </c>
      <c r="BM723" s="41">
        <v>378300</v>
      </c>
      <c r="BN723" s="41">
        <v>379300</v>
      </c>
      <c r="BO723" s="41">
        <v>380000</v>
      </c>
      <c r="BP723" s="41">
        <v>380800</v>
      </c>
      <c r="BQ723" s="41">
        <v>381200</v>
      </c>
      <c r="BR723" s="41">
        <v>381500</v>
      </c>
      <c r="BS723" s="41">
        <v>383700</v>
      </c>
      <c r="BT723" s="41">
        <v>384800</v>
      </c>
      <c r="BU723" s="41">
        <v>382900</v>
      </c>
      <c r="BV723" s="41">
        <v>380200</v>
      </c>
      <c r="BW723" s="41">
        <v>379400</v>
      </c>
      <c r="BX723" s="41">
        <v>379200</v>
      </c>
      <c r="BY723" s="41">
        <v>378000</v>
      </c>
      <c r="BZ723" s="41">
        <v>377400</v>
      </c>
      <c r="CA723" s="41">
        <v>378100</v>
      </c>
      <c r="CB723" s="41">
        <v>377800</v>
      </c>
      <c r="CC723" s="41">
        <v>376400</v>
      </c>
      <c r="CD723" s="41">
        <v>374000</v>
      </c>
      <c r="CE723" s="41">
        <v>370800</v>
      </c>
      <c r="CF723" s="41">
        <v>366900</v>
      </c>
      <c r="CG723" s="41">
        <v>363800</v>
      </c>
      <c r="CH723" s="41">
        <v>361200</v>
      </c>
      <c r="CI723" s="41">
        <v>358600</v>
      </c>
      <c r="CJ723" s="41">
        <v>356500</v>
      </c>
      <c r="CK723" s="41">
        <v>356100</v>
      </c>
      <c r="CL723" s="41">
        <v>356300</v>
      </c>
      <c r="CM723" s="41">
        <v>355000</v>
      </c>
      <c r="CN723" s="41">
        <v>353800</v>
      </c>
      <c r="CO723" s="41">
        <v>353500</v>
      </c>
      <c r="CP723" s="41">
        <v>353800</v>
      </c>
      <c r="CQ723" s="41">
        <v>352500</v>
      </c>
      <c r="CR723" s="41">
        <v>352200</v>
      </c>
      <c r="CS723" s="41">
        <v>354200</v>
      </c>
      <c r="CT723" s="41">
        <v>357100</v>
      </c>
      <c r="CU723" s="41">
        <v>359400</v>
      </c>
      <c r="CV723" s="41">
        <v>361700</v>
      </c>
      <c r="CW723" s="41">
        <v>365700</v>
      </c>
      <c r="CX723" s="41">
        <v>371100</v>
      </c>
      <c r="CY723" s="41">
        <v>377800</v>
      </c>
      <c r="CZ723" s="41">
        <v>384800</v>
      </c>
      <c r="DA723" s="41">
        <v>393600</v>
      </c>
      <c r="DB723" s="41">
        <v>402800</v>
      </c>
      <c r="DC723" s="41">
        <v>410600</v>
      </c>
      <c r="DD723" s="41">
        <v>414300</v>
      </c>
      <c r="DE723" s="41">
        <v>416900</v>
      </c>
      <c r="DF723" s="41">
        <v>419300</v>
      </c>
      <c r="DG723" s="41">
        <v>422200</v>
      </c>
      <c r="DH723" s="41">
        <v>427700</v>
      </c>
      <c r="DI723" s="41">
        <v>432000</v>
      </c>
      <c r="DJ723" s="41">
        <v>433600</v>
      </c>
      <c r="DK723" s="41">
        <v>436400</v>
      </c>
      <c r="DL723" s="41">
        <v>442700</v>
      </c>
      <c r="DM723" s="41">
        <v>448200</v>
      </c>
      <c r="DN723" s="41">
        <v>452900</v>
      </c>
      <c r="DO723" s="41">
        <v>457400</v>
      </c>
      <c r="DP723" s="41">
        <v>461700</v>
      </c>
    </row>
    <row r="724" spans="1:120">
      <c r="A724" s="41">
        <v>94706</v>
      </c>
      <c r="B724" s="41" t="s">
        <v>116</v>
      </c>
      <c r="C724" s="41" t="s">
        <v>66</v>
      </c>
      <c r="D724" s="41" t="s">
        <v>65</v>
      </c>
      <c r="E724" s="41" t="s">
        <v>78</v>
      </c>
      <c r="F724" s="41">
        <v>693300</v>
      </c>
      <c r="G724" s="41">
        <v>702500</v>
      </c>
      <c r="H724" s="41">
        <v>710900</v>
      </c>
      <c r="I724" s="41">
        <v>721000</v>
      </c>
      <c r="J724" s="41">
        <v>730800</v>
      </c>
      <c r="K724" s="41">
        <v>740300</v>
      </c>
      <c r="L724" s="41">
        <v>750600</v>
      </c>
      <c r="M724" s="41">
        <v>758200</v>
      </c>
      <c r="N724" s="41">
        <v>763300</v>
      </c>
      <c r="O724" s="41">
        <v>767700</v>
      </c>
      <c r="P724" s="41">
        <v>767500</v>
      </c>
      <c r="Q724" s="41">
        <v>762200</v>
      </c>
      <c r="R724" s="41">
        <v>756000</v>
      </c>
      <c r="S724" s="41">
        <v>752600</v>
      </c>
      <c r="T724" s="41">
        <v>743800</v>
      </c>
      <c r="U724" s="41">
        <v>728800</v>
      </c>
      <c r="V724" s="41">
        <v>714700</v>
      </c>
      <c r="W724" s="41">
        <v>705600</v>
      </c>
      <c r="X724" s="41">
        <v>699900</v>
      </c>
      <c r="Y724" s="41">
        <v>698300</v>
      </c>
      <c r="Z724" s="41">
        <v>698600</v>
      </c>
      <c r="AA724" s="41">
        <v>698800</v>
      </c>
      <c r="AB724" s="41">
        <v>699700</v>
      </c>
      <c r="AC724" s="41">
        <v>702900</v>
      </c>
      <c r="AD724" s="41">
        <v>708900</v>
      </c>
      <c r="AE724" s="41">
        <v>714100</v>
      </c>
      <c r="AF724" s="41">
        <v>717100</v>
      </c>
      <c r="AG724" s="41">
        <v>718000</v>
      </c>
      <c r="AH724" s="41">
        <v>717400</v>
      </c>
      <c r="AI724" s="41">
        <v>715700</v>
      </c>
      <c r="AJ724" s="41">
        <v>712200</v>
      </c>
      <c r="AK724" s="41">
        <v>706500</v>
      </c>
      <c r="AL724" s="41">
        <v>699300</v>
      </c>
      <c r="AM724" s="41">
        <v>693800</v>
      </c>
      <c r="AN724" s="41">
        <v>691200</v>
      </c>
      <c r="AO724" s="41">
        <v>688600</v>
      </c>
      <c r="AP724" s="41">
        <v>682200</v>
      </c>
      <c r="AQ724" s="41">
        <v>671900</v>
      </c>
      <c r="AR724" s="41">
        <v>663500</v>
      </c>
      <c r="AS724" s="41">
        <v>661400</v>
      </c>
      <c r="AT724" s="41">
        <v>663000</v>
      </c>
      <c r="AU724" s="41">
        <v>664400</v>
      </c>
      <c r="AV724" s="41">
        <v>663500</v>
      </c>
      <c r="AW724" s="41">
        <v>660900</v>
      </c>
      <c r="AX724" s="41">
        <v>653100</v>
      </c>
      <c r="AY724" s="41">
        <v>642700</v>
      </c>
      <c r="AZ724" s="41">
        <v>635000</v>
      </c>
      <c r="BA724" s="41">
        <v>632800</v>
      </c>
      <c r="BB724" s="41">
        <v>629400</v>
      </c>
      <c r="BC724" s="41">
        <v>622900</v>
      </c>
      <c r="BD724" s="41">
        <v>616600</v>
      </c>
      <c r="BE724" s="41">
        <v>610700</v>
      </c>
      <c r="BF724" s="41">
        <v>605500</v>
      </c>
      <c r="BG724" s="41">
        <v>601900</v>
      </c>
      <c r="BH724" s="41">
        <v>605000</v>
      </c>
      <c r="BI724" s="41">
        <v>612900</v>
      </c>
      <c r="BJ724" s="41">
        <v>625600</v>
      </c>
      <c r="BK724" s="41">
        <v>637500</v>
      </c>
      <c r="BL724" s="41">
        <v>646000</v>
      </c>
      <c r="BM724" s="41">
        <v>645500</v>
      </c>
      <c r="BN724" s="41">
        <v>647500</v>
      </c>
      <c r="BO724" s="41">
        <v>654000</v>
      </c>
      <c r="BP724" s="41">
        <v>655800</v>
      </c>
      <c r="BQ724" s="41">
        <v>652100</v>
      </c>
      <c r="BR724" s="41">
        <v>652900</v>
      </c>
      <c r="BS724" s="41">
        <v>653100</v>
      </c>
      <c r="BT724" s="41">
        <v>648000</v>
      </c>
      <c r="BU724" s="41">
        <v>642800</v>
      </c>
      <c r="BV724" s="41">
        <v>641700</v>
      </c>
      <c r="BW724" s="41">
        <v>643400</v>
      </c>
      <c r="BX724" s="41">
        <v>642100</v>
      </c>
      <c r="BY724" s="41">
        <v>641400</v>
      </c>
      <c r="BZ724" s="41">
        <v>639100</v>
      </c>
      <c r="CA724" s="41">
        <v>635100</v>
      </c>
      <c r="CB724" s="41">
        <v>635300</v>
      </c>
      <c r="CC724" s="41">
        <v>639000</v>
      </c>
      <c r="CD724" s="41">
        <v>638100</v>
      </c>
      <c r="CE724" s="41">
        <v>637200</v>
      </c>
      <c r="CF724" s="41">
        <v>636400</v>
      </c>
      <c r="CG724" s="41">
        <v>633800</v>
      </c>
      <c r="CH724" s="41">
        <v>629800</v>
      </c>
      <c r="CI724" s="41">
        <v>626000</v>
      </c>
      <c r="CJ724" s="41">
        <v>623200</v>
      </c>
      <c r="CK724" s="41">
        <v>619000</v>
      </c>
      <c r="CL724" s="41">
        <v>613500</v>
      </c>
      <c r="CM724" s="41">
        <v>613400</v>
      </c>
      <c r="CN724" s="41">
        <v>619400</v>
      </c>
      <c r="CO724" s="41">
        <v>626100</v>
      </c>
      <c r="CP724" s="41">
        <v>637000</v>
      </c>
      <c r="CQ724" s="41">
        <v>648300</v>
      </c>
      <c r="CR724" s="41">
        <v>658200</v>
      </c>
      <c r="CS724" s="41">
        <v>666700</v>
      </c>
      <c r="CT724" s="41">
        <v>677300</v>
      </c>
      <c r="CU724" s="41">
        <v>688700</v>
      </c>
      <c r="CV724" s="41">
        <v>699800</v>
      </c>
      <c r="CW724" s="41">
        <v>710300</v>
      </c>
      <c r="CX724" s="41">
        <v>721400</v>
      </c>
      <c r="CY724" s="41">
        <v>743700</v>
      </c>
      <c r="CZ724" s="41">
        <v>769500</v>
      </c>
      <c r="DA724" s="41">
        <v>795300</v>
      </c>
      <c r="DB724" s="41">
        <v>813500</v>
      </c>
      <c r="DC724" s="41">
        <v>827300</v>
      </c>
      <c r="DD724" s="41">
        <v>828900</v>
      </c>
      <c r="DE724" s="41">
        <v>828800</v>
      </c>
      <c r="DF724" s="41">
        <v>824200</v>
      </c>
      <c r="DG724" s="41">
        <v>817800</v>
      </c>
      <c r="DH724" s="41">
        <v>814500</v>
      </c>
      <c r="DI724" s="41">
        <v>819200</v>
      </c>
      <c r="DJ724" s="41">
        <v>826900</v>
      </c>
      <c r="DK724" s="41">
        <v>832000</v>
      </c>
      <c r="DL724" s="41">
        <v>839900</v>
      </c>
      <c r="DM724" s="41">
        <v>843400</v>
      </c>
      <c r="DN724" s="41">
        <v>833500</v>
      </c>
      <c r="DO724" s="41">
        <v>820900</v>
      </c>
      <c r="DP724" s="41">
        <v>815800</v>
      </c>
    </row>
    <row r="725" spans="1:120">
      <c r="A725" s="41">
        <v>91501</v>
      </c>
      <c r="B725" s="41" t="s">
        <v>587</v>
      </c>
      <c r="C725" s="41" t="s">
        <v>66</v>
      </c>
      <c r="D725" s="41" t="s">
        <v>394</v>
      </c>
      <c r="E725" s="41" t="s">
        <v>394</v>
      </c>
      <c r="F725" s="41">
        <v>620100</v>
      </c>
      <c r="G725" s="41">
        <v>626400</v>
      </c>
      <c r="H725" s="41">
        <v>633500</v>
      </c>
      <c r="I725" s="41">
        <v>640900</v>
      </c>
      <c r="J725" s="41">
        <v>650200</v>
      </c>
      <c r="K725" s="41">
        <v>661700</v>
      </c>
      <c r="L725" s="41">
        <v>672800</v>
      </c>
      <c r="M725" s="41">
        <v>681000</v>
      </c>
      <c r="N725" s="41">
        <v>693600</v>
      </c>
      <c r="O725" s="41">
        <v>711800</v>
      </c>
      <c r="P725" s="41">
        <v>729000</v>
      </c>
      <c r="Q725" s="41">
        <v>739400</v>
      </c>
      <c r="R725" s="41">
        <v>745500</v>
      </c>
      <c r="S725" s="41">
        <v>749400</v>
      </c>
      <c r="T725" s="41">
        <v>753200</v>
      </c>
      <c r="U725" s="41">
        <v>755100</v>
      </c>
      <c r="V725" s="41">
        <v>755300</v>
      </c>
      <c r="W725" s="41">
        <v>754000</v>
      </c>
      <c r="X725" s="41">
        <v>751500</v>
      </c>
      <c r="Y725" s="41">
        <v>747300</v>
      </c>
      <c r="Z725" s="41">
        <v>742000</v>
      </c>
      <c r="AA725" s="41">
        <v>735600</v>
      </c>
      <c r="AB725" s="41">
        <v>728600</v>
      </c>
      <c r="AC725" s="41">
        <v>722300</v>
      </c>
      <c r="AD725" s="41">
        <v>718900</v>
      </c>
      <c r="AE725" s="41">
        <v>718900</v>
      </c>
      <c r="AF725" s="41">
        <v>718100</v>
      </c>
      <c r="AG725" s="41">
        <v>713900</v>
      </c>
      <c r="AH725" s="41">
        <v>707500</v>
      </c>
      <c r="AI725" s="41">
        <v>702600</v>
      </c>
      <c r="AJ725" s="41">
        <v>700800</v>
      </c>
      <c r="AK725" s="41">
        <v>700600</v>
      </c>
      <c r="AL725" s="41">
        <v>697900</v>
      </c>
      <c r="AM725" s="41">
        <v>691900</v>
      </c>
      <c r="AN725" s="41">
        <v>684200</v>
      </c>
      <c r="AO725" s="41">
        <v>676100</v>
      </c>
      <c r="AP725" s="41">
        <v>667200</v>
      </c>
      <c r="AQ725" s="41">
        <v>656300</v>
      </c>
      <c r="AR725" s="41">
        <v>643900</v>
      </c>
      <c r="AS725" s="41">
        <v>632400</v>
      </c>
      <c r="AT725" s="41">
        <v>624000</v>
      </c>
      <c r="AU725" s="41">
        <v>617000</v>
      </c>
      <c r="AV725" s="41">
        <v>608000</v>
      </c>
      <c r="AW725" s="41">
        <v>599700</v>
      </c>
      <c r="AX725" s="41">
        <v>595800</v>
      </c>
      <c r="AY725" s="41">
        <v>594200</v>
      </c>
      <c r="AZ725" s="41">
        <v>590800</v>
      </c>
      <c r="BA725" s="41">
        <v>589300</v>
      </c>
      <c r="BB725" s="41">
        <v>590000</v>
      </c>
      <c r="BC725" s="41">
        <v>588000</v>
      </c>
      <c r="BD725" s="41">
        <v>582400</v>
      </c>
      <c r="BE725" s="41">
        <v>577100</v>
      </c>
      <c r="BF725" s="41">
        <v>572100</v>
      </c>
      <c r="BG725" s="41">
        <v>568600</v>
      </c>
      <c r="BH725" s="41">
        <v>568800</v>
      </c>
      <c r="BI725" s="41">
        <v>573300</v>
      </c>
      <c r="BJ725" s="41">
        <v>578200</v>
      </c>
      <c r="BK725" s="41">
        <v>579200</v>
      </c>
      <c r="BL725" s="41">
        <v>577700</v>
      </c>
      <c r="BM725" s="41">
        <v>580600</v>
      </c>
      <c r="BN725" s="41">
        <v>583100</v>
      </c>
      <c r="BO725" s="41">
        <v>583800</v>
      </c>
      <c r="BP725" s="41">
        <v>585000</v>
      </c>
      <c r="BQ725" s="41">
        <v>584600</v>
      </c>
      <c r="BR725" s="41">
        <v>581700</v>
      </c>
      <c r="BS725" s="41">
        <v>583000</v>
      </c>
      <c r="BT725" s="41">
        <v>586300</v>
      </c>
      <c r="BU725" s="41">
        <v>584300</v>
      </c>
      <c r="BV725" s="41">
        <v>577000</v>
      </c>
      <c r="BW725" s="41">
        <v>570000</v>
      </c>
      <c r="BX725" s="41">
        <v>564300</v>
      </c>
      <c r="BY725" s="41">
        <v>557200</v>
      </c>
      <c r="BZ725" s="41">
        <v>550400</v>
      </c>
      <c r="CA725" s="41">
        <v>547200</v>
      </c>
      <c r="CB725" s="41">
        <v>546400</v>
      </c>
      <c r="CC725" s="41">
        <v>547600</v>
      </c>
      <c r="CD725" s="41">
        <v>545800</v>
      </c>
      <c r="CE725" s="41">
        <v>540800</v>
      </c>
      <c r="CF725" s="41">
        <v>537200</v>
      </c>
      <c r="CG725" s="41">
        <v>536400</v>
      </c>
      <c r="CH725" s="41">
        <v>534900</v>
      </c>
      <c r="CI725" s="41">
        <v>530900</v>
      </c>
      <c r="CJ725" s="41">
        <v>527900</v>
      </c>
      <c r="CK725" s="41">
        <v>526700</v>
      </c>
      <c r="CL725" s="41">
        <v>526900</v>
      </c>
      <c r="CM725" s="41">
        <v>526800</v>
      </c>
      <c r="CN725" s="41">
        <v>528500</v>
      </c>
      <c r="CO725" s="41">
        <v>532700</v>
      </c>
      <c r="CP725" s="41">
        <v>537800</v>
      </c>
      <c r="CQ725" s="41">
        <v>538600</v>
      </c>
      <c r="CR725" s="41">
        <v>539200</v>
      </c>
      <c r="CS725" s="41">
        <v>544900</v>
      </c>
      <c r="CT725" s="41">
        <v>553600</v>
      </c>
      <c r="CU725" s="41">
        <v>563600</v>
      </c>
      <c r="CV725" s="41">
        <v>574800</v>
      </c>
      <c r="CW725" s="41">
        <v>583400</v>
      </c>
      <c r="CX725" s="41">
        <v>590800</v>
      </c>
      <c r="CY725" s="41">
        <v>598700</v>
      </c>
      <c r="CZ725" s="41">
        <v>607500</v>
      </c>
      <c r="DA725" s="41">
        <v>619400</v>
      </c>
      <c r="DB725" s="41">
        <v>633500</v>
      </c>
      <c r="DC725" s="41">
        <v>642000</v>
      </c>
      <c r="DD725" s="41">
        <v>641900</v>
      </c>
      <c r="DE725" s="41">
        <v>638500</v>
      </c>
      <c r="DF725" s="41">
        <v>635400</v>
      </c>
      <c r="DG725" s="41">
        <v>632600</v>
      </c>
      <c r="DH725" s="41">
        <v>635100</v>
      </c>
      <c r="DI725" s="41">
        <v>639400</v>
      </c>
      <c r="DJ725" s="41">
        <v>641400</v>
      </c>
      <c r="DK725" s="41">
        <v>644200</v>
      </c>
      <c r="DL725" s="41">
        <v>652700</v>
      </c>
      <c r="DM725" s="41">
        <v>658100</v>
      </c>
      <c r="DN725" s="41">
        <v>661500</v>
      </c>
      <c r="DO725" s="41">
        <v>667200</v>
      </c>
      <c r="DP725" s="41">
        <v>674600</v>
      </c>
    </row>
    <row r="726" spans="1:120">
      <c r="A726" s="41">
        <v>93618</v>
      </c>
      <c r="B726" s="41" t="s">
        <v>902</v>
      </c>
      <c r="C726" s="41" t="s">
        <v>66</v>
      </c>
      <c r="D726" s="41" t="s">
        <v>436</v>
      </c>
      <c r="E726" s="41" t="s">
        <v>437</v>
      </c>
      <c r="F726" s="41">
        <v>164300</v>
      </c>
      <c r="G726" s="41">
        <v>168200</v>
      </c>
      <c r="H726" s="41">
        <v>171900</v>
      </c>
      <c r="I726" s="41">
        <v>174800</v>
      </c>
      <c r="J726" s="41">
        <v>179000</v>
      </c>
      <c r="K726" s="41">
        <v>184300</v>
      </c>
      <c r="L726" s="41">
        <v>189000</v>
      </c>
      <c r="M726" s="41">
        <v>193500</v>
      </c>
      <c r="N726" s="41">
        <v>198300</v>
      </c>
      <c r="O726" s="41">
        <v>202000</v>
      </c>
      <c r="P726" s="41">
        <v>204400</v>
      </c>
      <c r="Q726" s="41">
        <v>206800</v>
      </c>
      <c r="R726" s="41">
        <v>210700</v>
      </c>
      <c r="S726" s="41">
        <v>215500</v>
      </c>
      <c r="T726" s="41">
        <v>220600</v>
      </c>
      <c r="U726" s="41">
        <v>225200</v>
      </c>
      <c r="V726" s="41">
        <v>228600</v>
      </c>
      <c r="W726" s="41">
        <v>231500</v>
      </c>
      <c r="X726" s="41">
        <v>233800</v>
      </c>
      <c r="Y726" s="41">
        <v>233900</v>
      </c>
      <c r="Z726" s="41">
        <v>232200</v>
      </c>
      <c r="AA726" s="41">
        <v>229500</v>
      </c>
      <c r="AB726" s="41">
        <v>227200</v>
      </c>
      <c r="AC726" s="41">
        <v>226200</v>
      </c>
      <c r="AD726" s="41">
        <v>225300</v>
      </c>
      <c r="AE726" s="41">
        <v>223000</v>
      </c>
      <c r="AF726" s="41">
        <v>219400</v>
      </c>
      <c r="AG726" s="41">
        <v>216500</v>
      </c>
      <c r="AH726" s="41">
        <v>215300</v>
      </c>
      <c r="AI726" s="41">
        <v>215400</v>
      </c>
      <c r="AJ726" s="41">
        <v>215500</v>
      </c>
      <c r="AK726" s="41">
        <v>214700</v>
      </c>
      <c r="AL726" s="41">
        <v>213700</v>
      </c>
      <c r="AM726" s="41">
        <v>214200</v>
      </c>
      <c r="AN726" s="41">
        <v>214900</v>
      </c>
      <c r="AO726" s="41">
        <v>214900</v>
      </c>
      <c r="AP726" s="41">
        <v>213300</v>
      </c>
      <c r="AQ726" s="41">
        <v>210500</v>
      </c>
      <c r="AR726" s="41">
        <v>206100</v>
      </c>
      <c r="AS726" s="41">
        <v>200300</v>
      </c>
      <c r="AT726" s="41">
        <v>192700</v>
      </c>
      <c r="AU726" s="41">
        <v>186000</v>
      </c>
      <c r="AV726" s="41">
        <v>180500</v>
      </c>
      <c r="AW726" s="41">
        <v>176000</v>
      </c>
      <c r="AX726" s="41">
        <v>172700</v>
      </c>
      <c r="AY726" s="41">
        <v>170100</v>
      </c>
      <c r="AZ726" s="41">
        <v>165800</v>
      </c>
      <c r="BA726" s="41">
        <v>160900</v>
      </c>
      <c r="BB726" s="41">
        <v>156300</v>
      </c>
      <c r="BC726" s="41">
        <v>151800</v>
      </c>
      <c r="BD726" s="41">
        <v>148000</v>
      </c>
      <c r="BE726" s="41">
        <v>145300</v>
      </c>
      <c r="BF726" s="41">
        <v>143400</v>
      </c>
      <c r="BG726" s="41">
        <v>142100</v>
      </c>
      <c r="BH726" s="41">
        <v>140700</v>
      </c>
      <c r="BI726" s="41">
        <v>139500</v>
      </c>
      <c r="BJ726" s="41">
        <v>138500</v>
      </c>
      <c r="BK726" s="41">
        <v>137700</v>
      </c>
      <c r="BL726" s="41">
        <v>138100</v>
      </c>
      <c r="BM726" s="41">
        <v>137300</v>
      </c>
      <c r="BN726" s="41">
        <v>136100</v>
      </c>
      <c r="BO726" s="41">
        <v>135600</v>
      </c>
      <c r="BP726" s="41">
        <v>136500</v>
      </c>
      <c r="BQ726" s="41">
        <v>137300</v>
      </c>
      <c r="BR726" s="41">
        <v>137200</v>
      </c>
      <c r="BS726" s="41">
        <v>133400</v>
      </c>
      <c r="BT726" s="41">
        <v>130400</v>
      </c>
      <c r="BU726" s="41">
        <v>130100</v>
      </c>
      <c r="BV726" s="41">
        <v>128600</v>
      </c>
      <c r="BW726" s="41">
        <v>125900</v>
      </c>
      <c r="BX726" s="41">
        <v>124700</v>
      </c>
      <c r="BY726" s="41">
        <v>124400</v>
      </c>
      <c r="BZ726" s="41">
        <v>124500</v>
      </c>
      <c r="CA726" s="41">
        <v>123400</v>
      </c>
      <c r="CB726" s="41">
        <v>122000</v>
      </c>
      <c r="CC726" s="41">
        <v>121100</v>
      </c>
      <c r="CD726" s="41">
        <v>120500</v>
      </c>
      <c r="CE726" s="41">
        <v>119200</v>
      </c>
      <c r="CF726" s="41">
        <v>118500</v>
      </c>
      <c r="CG726" s="41">
        <v>117200</v>
      </c>
      <c r="CH726" s="41">
        <v>115900</v>
      </c>
      <c r="CI726" s="41">
        <v>114900</v>
      </c>
      <c r="CJ726" s="41">
        <v>114500</v>
      </c>
      <c r="CK726" s="41">
        <v>113800</v>
      </c>
      <c r="CL726" s="41">
        <v>112600</v>
      </c>
      <c r="CM726" s="41">
        <v>112200</v>
      </c>
      <c r="CN726" s="41">
        <v>112500</v>
      </c>
      <c r="CO726" s="41">
        <v>111900</v>
      </c>
      <c r="CP726" s="41">
        <v>110800</v>
      </c>
      <c r="CQ726" s="41">
        <v>110800</v>
      </c>
      <c r="CR726" s="41">
        <v>112200</v>
      </c>
      <c r="CS726" s="41">
        <v>113800</v>
      </c>
      <c r="CT726" s="41">
        <v>115200</v>
      </c>
      <c r="CU726" s="41">
        <v>116800</v>
      </c>
      <c r="CV726" s="41">
        <v>118400</v>
      </c>
      <c r="CW726" s="41">
        <v>120300</v>
      </c>
      <c r="CX726" s="41">
        <v>121400</v>
      </c>
      <c r="CY726" s="41">
        <v>122200</v>
      </c>
      <c r="CZ726" s="41">
        <v>123800</v>
      </c>
      <c r="DA726" s="41">
        <v>127300</v>
      </c>
      <c r="DB726" s="41">
        <v>129600</v>
      </c>
      <c r="DC726" s="41">
        <v>131500</v>
      </c>
      <c r="DD726" s="41">
        <v>132000</v>
      </c>
      <c r="DE726" s="41">
        <v>132400</v>
      </c>
      <c r="DF726" s="41">
        <v>132400</v>
      </c>
      <c r="DG726" s="41">
        <v>132700</v>
      </c>
      <c r="DH726" s="41">
        <v>131600</v>
      </c>
      <c r="DI726" s="41">
        <v>131000</v>
      </c>
      <c r="DJ726" s="41">
        <v>132700</v>
      </c>
      <c r="DK726" s="41">
        <v>136300</v>
      </c>
      <c r="DL726" s="41">
        <v>137400</v>
      </c>
      <c r="DM726" s="41">
        <v>136100</v>
      </c>
      <c r="DN726" s="41">
        <v>137500</v>
      </c>
      <c r="DO726" s="41">
        <v>141800</v>
      </c>
      <c r="DP726" s="41">
        <v>144800</v>
      </c>
    </row>
    <row r="727" spans="1:120">
      <c r="A727" s="41">
        <v>91307</v>
      </c>
      <c r="B727" s="41" t="s">
        <v>394</v>
      </c>
      <c r="C727" s="41" t="s">
        <v>66</v>
      </c>
      <c r="D727" s="41" t="s">
        <v>394</v>
      </c>
      <c r="E727" s="41" t="s">
        <v>394</v>
      </c>
      <c r="F727" s="41">
        <v>519900</v>
      </c>
      <c r="G727" s="41">
        <v>524700</v>
      </c>
      <c r="H727" s="41">
        <v>532100</v>
      </c>
      <c r="I727" s="41">
        <v>542300</v>
      </c>
      <c r="J727" s="41">
        <v>554600</v>
      </c>
      <c r="K727" s="41">
        <v>567200</v>
      </c>
      <c r="L727" s="41">
        <v>576700</v>
      </c>
      <c r="M727" s="41">
        <v>585100</v>
      </c>
      <c r="N727" s="41">
        <v>594000</v>
      </c>
      <c r="O727" s="41">
        <v>602200</v>
      </c>
      <c r="P727" s="41">
        <v>609100</v>
      </c>
      <c r="Q727" s="41">
        <v>615400</v>
      </c>
      <c r="R727" s="41">
        <v>620800</v>
      </c>
      <c r="S727" s="41">
        <v>622700</v>
      </c>
      <c r="T727" s="41">
        <v>622200</v>
      </c>
      <c r="U727" s="41">
        <v>619000</v>
      </c>
      <c r="V727" s="41">
        <v>613100</v>
      </c>
      <c r="W727" s="41">
        <v>606600</v>
      </c>
      <c r="X727" s="41">
        <v>600700</v>
      </c>
      <c r="Y727" s="41">
        <v>595700</v>
      </c>
      <c r="Z727" s="41">
        <v>593000</v>
      </c>
      <c r="AA727" s="41">
        <v>592300</v>
      </c>
      <c r="AB727" s="41">
        <v>591400</v>
      </c>
      <c r="AC727" s="41">
        <v>590800</v>
      </c>
      <c r="AD727" s="41">
        <v>591100</v>
      </c>
      <c r="AE727" s="41">
        <v>590800</v>
      </c>
      <c r="AF727" s="41">
        <v>588700</v>
      </c>
      <c r="AG727" s="41">
        <v>585200</v>
      </c>
      <c r="AH727" s="41">
        <v>580300</v>
      </c>
      <c r="AI727" s="41">
        <v>574300</v>
      </c>
      <c r="AJ727" s="41">
        <v>569400</v>
      </c>
      <c r="AK727" s="41">
        <v>566100</v>
      </c>
      <c r="AL727" s="41">
        <v>562700</v>
      </c>
      <c r="AM727" s="41">
        <v>557300</v>
      </c>
      <c r="AN727" s="41">
        <v>549300</v>
      </c>
      <c r="AO727" s="41">
        <v>539300</v>
      </c>
      <c r="AP727" s="41">
        <v>526600</v>
      </c>
      <c r="AQ727" s="41">
        <v>512400</v>
      </c>
      <c r="AR727" s="41">
        <v>497500</v>
      </c>
      <c r="AS727" s="41">
        <v>483700</v>
      </c>
      <c r="AT727" s="41">
        <v>473700</v>
      </c>
      <c r="AU727" s="41">
        <v>466800</v>
      </c>
      <c r="AV727" s="41">
        <v>459200</v>
      </c>
      <c r="AW727" s="41">
        <v>450600</v>
      </c>
      <c r="AX727" s="41">
        <v>442500</v>
      </c>
      <c r="AY727" s="41">
        <v>435300</v>
      </c>
      <c r="AZ727" s="41">
        <v>430300</v>
      </c>
      <c r="BA727" s="41">
        <v>428500</v>
      </c>
      <c r="BB727" s="41">
        <v>428700</v>
      </c>
      <c r="BC727" s="41">
        <v>427700</v>
      </c>
      <c r="BD727" s="41">
        <v>424800</v>
      </c>
      <c r="BE727" s="41">
        <v>423100</v>
      </c>
      <c r="BF727" s="41">
        <v>421600</v>
      </c>
      <c r="BG727" s="41">
        <v>420900</v>
      </c>
      <c r="BH727" s="41">
        <v>421400</v>
      </c>
      <c r="BI727" s="41">
        <v>421100</v>
      </c>
      <c r="BJ727" s="41">
        <v>419200</v>
      </c>
      <c r="BK727" s="41">
        <v>419100</v>
      </c>
      <c r="BL727" s="41">
        <v>421000</v>
      </c>
      <c r="BM727" s="41">
        <v>423400</v>
      </c>
      <c r="BN727" s="41">
        <v>424800</v>
      </c>
      <c r="BO727" s="41">
        <v>428000</v>
      </c>
      <c r="BP727" s="41">
        <v>432600</v>
      </c>
      <c r="BQ727" s="41">
        <v>434700</v>
      </c>
      <c r="BR727" s="41">
        <v>434500</v>
      </c>
      <c r="BS727" s="41">
        <v>435000</v>
      </c>
      <c r="BT727" s="41">
        <v>434900</v>
      </c>
      <c r="BU727" s="41">
        <v>433900</v>
      </c>
      <c r="BV727" s="41">
        <v>433100</v>
      </c>
      <c r="BW727" s="41">
        <v>432400</v>
      </c>
      <c r="BX727" s="41">
        <v>431300</v>
      </c>
      <c r="BY727" s="41">
        <v>428900</v>
      </c>
      <c r="BZ727" s="41">
        <v>426000</v>
      </c>
      <c r="CA727" s="41">
        <v>423500</v>
      </c>
      <c r="CB727" s="41">
        <v>421200</v>
      </c>
      <c r="CC727" s="41">
        <v>420300</v>
      </c>
      <c r="CD727" s="41">
        <v>419400</v>
      </c>
      <c r="CE727" s="41">
        <v>418200</v>
      </c>
      <c r="CF727" s="41">
        <v>416500</v>
      </c>
      <c r="CG727" s="41">
        <v>415000</v>
      </c>
      <c r="CH727" s="41">
        <v>412300</v>
      </c>
      <c r="CI727" s="41">
        <v>409300</v>
      </c>
      <c r="CJ727" s="41">
        <v>407100</v>
      </c>
      <c r="CK727" s="41">
        <v>404400</v>
      </c>
      <c r="CL727" s="41">
        <v>400700</v>
      </c>
      <c r="CM727" s="41">
        <v>396400</v>
      </c>
      <c r="CN727" s="41">
        <v>394700</v>
      </c>
      <c r="CO727" s="41">
        <v>396300</v>
      </c>
      <c r="CP727" s="41">
        <v>399200</v>
      </c>
      <c r="CQ727" s="41">
        <v>398700</v>
      </c>
      <c r="CR727" s="41">
        <v>399800</v>
      </c>
      <c r="CS727" s="41">
        <v>404800</v>
      </c>
      <c r="CT727" s="41">
        <v>411100</v>
      </c>
      <c r="CU727" s="41">
        <v>416500</v>
      </c>
      <c r="CV727" s="41">
        <v>420500</v>
      </c>
      <c r="CW727" s="41">
        <v>425100</v>
      </c>
      <c r="CX727" s="41">
        <v>433600</v>
      </c>
      <c r="CY727" s="41">
        <v>446600</v>
      </c>
      <c r="CZ727" s="41">
        <v>459700</v>
      </c>
      <c r="DA727" s="41">
        <v>470500</v>
      </c>
      <c r="DB727" s="41">
        <v>480600</v>
      </c>
      <c r="DC727" s="41">
        <v>487700</v>
      </c>
      <c r="DD727" s="41">
        <v>488300</v>
      </c>
      <c r="DE727" s="41">
        <v>485700</v>
      </c>
      <c r="DF727" s="41">
        <v>486000</v>
      </c>
      <c r="DG727" s="41">
        <v>487100</v>
      </c>
      <c r="DH727" s="41">
        <v>490900</v>
      </c>
      <c r="DI727" s="41">
        <v>496100</v>
      </c>
      <c r="DJ727" s="41">
        <v>503100</v>
      </c>
      <c r="DK727" s="41">
        <v>512500</v>
      </c>
      <c r="DL727" s="41">
        <v>523700</v>
      </c>
      <c r="DM727" s="41">
        <v>529700</v>
      </c>
      <c r="DN727" s="41">
        <v>531300</v>
      </c>
      <c r="DO727" s="41">
        <v>532900</v>
      </c>
      <c r="DP727" s="41">
        <v>535300</v>
      </c>
    </row>
    <row r="728" spans="1:120">
      <c r="A728" s="41">
        <v>91201</v>
      </c>
      <c r="B728" s="41" t="s">
        <v>407</v>
      </c>
      <c r="C728" s="41" t="s">
        <v>66</v>
      </c>
      <c r="D728" s="41" t="s">
        <v>394</v>
      </c>
      <c r="E728" s="41" t="s">
        <v>394</v>
      </c>
      <c r="F728" s="41">
        <v>644200</v>
      </c>
      <c r="G728" s="41">
        <v>657900</v>
      </c>
      <c r="H728" s="41">
        <v>667800</v>
      </c>
      <c r="I728" s="41">
        <v>675400</v>
      </c>
      <c r="J728" s="41">
        <v>681800</v>
      </c>
      <c r="K728" s="41">
        <v>684800</v>
      </c>
      <c r="L728" s="41">
        <v>689000</v>
      </c>
      <c r="M728" s="41">
        <v>696100</v>
      </c>
      <c r="N728" s="41">
        <v>705100</v>
      </c>
      <c r="O728" s="41">
        <v>717100</v>
      </c>
      <c r="P728" s="41">
        <v>730000</v>
      </c>
      <c r="Q728" s="41">
        <v>736900</v>
      </c>
      <c r="R728" s="41">
        <v>739300</v>
      </c>
      <c r="S728" s="41">
        <v>739900</v>
      </c>
      <c r="T728" s="41">
        <v>739700</v>
      </c>
      <c r="U728" s="41">
        <v>739800</v>
      </c>
      <c r="V728" s="41">
        <v>744800</v>
      </c>
      <c r="W728" s="41">
        <v>754600</v>
      </c>
      <c r="X728" s="41">
        <v>761200</v>
      </c>
      <c r="Y728" s="41">
        <v>763000</v>
      </c>
      <c r="Z728" s="41">
        <v>764200</v>
      </c>
      <c r="AA728" s="41">
        <v>760400</v>
      </c>
      <c r="AB728" s="41">
        <v>752300</v>
      </c>
      <c r="AC728" s="41">
        <v>747300</v>
      </c>
      <c r="AD728" s="41">
        <v>746900</v>
      </c>
      <c r="AE728" s="41">
        <v>745100</v>
      </c>
      <c r="AF728" s="41">
        <v>740700</v>
      </c>
      <c r="AG728" s="41">
        <v>734400</v>
      </c>
      <c r="AH728" s="41">
        <v>726800</v>
      </c>
      <c r="AI728" s="41">
        <v>718900</v>
      </c>
      <c r="AJ728" s="41">
        <v>713800</v>
      </c>
      <c r="AK728" s="41">
        <v>711900</v>
      </c>
      <c r="AL728" s="41">
        <v>708900</v>
      </c>
      <c r="AM728" s="41">
        <v>704400</v>
      </c>
      <c r="AN728" s="41">
        <v>699000</v>
      </c>
      <c r="AO728" s="41">
        <v>695500</v>
      </c>
      <c r="AP728" s="41">
        <v>690600</v>
      </c>
      <c r="AQ728" s="41">
        <v>682300</v>
      </c>
      <c r="AR728" s="41">
        <v>672300</v>
      </c>
      <c r="AS728" s="41">
        <v>661400</v>
      </c>
      <c r="AT728" s="41">
        <v>650000</v>
      </c>
      <c r="AU728" s="41">
        <v>639900</v>
      </c>
      <c r="AV728" s="41">
        <v>629700</v>
      </c>
      <c r="AW728" s="41">
        <v>619700</v>
      </c>
      <c r="AX728" s="41">
        <v>614400</v>
      </c>
      <c r="AY728" s="41">
        <v>610900</v>
      </c>
      <c r="AZ728" s="41">
        <v>605000</v>
      </c>
      <c r="BA728" s="41">
        <v>596200</v>
      </c>
      <c r="BB728" s="41">
        <v>590300</v>
      </c>
      <c r="BC728" s="41">
        <v>586100</v>
      </c>
      <c r="BD728" s="41">
        <v>581300</v>
      </c>
      <c r="BE728" s="41">
        <v>575600</v>
      </c>
      <c r="BF728" s="41">
        <v>572200</v>
      </c>
      <c r="BG728" s="41">
        <v>572200</v>
      </c>
      <c r="BH728" s="41">
        <v>574600</v>
      </c>
      <c r="BI728" s="41">
        <v>576100</v>
      </c>
      <c r="BJ728" s="41">
        <v>576200</v>
      </c>
      <c r="BK728" s="41">
        <v>577700</v>
      </c>
      <c r="BL728" s="41">
        <v>582200</v>
      </c>
      <c r="BM728" s="41">
        <v>589000</v>
      </c>
      <c r="BN728" s="41">
        <v>589200</v>
      </c>
      <c r="BO728" s="41">
        <v>584900</v>
      </c>
      <c r="BP728" s="41">
        <v>584200</v>
      </c>
      <c r="BQ728" s="41">
        <v>586400</v>
      </c>
      <c r="BR728" s="41">
        <v>584500</v>
      </c>
      <c r="BS728" s="41">
        <v>581800</v>
      </c>
      <c r="BT728" s="41">
        <v>579300</v>
      </c>
      <c r="BU728" s="41">
        <v>575900</v>
      </c>
      <c r="BV728" s="41">
        <v>570900</v>
      </c>
      <c r="BW728" s="41">
        <v>567500</v>
      </c>
      <c r="BX728" s="41">
        <v>563200</v>
      </c>
      <c r="BY728" s="41">
        <v>555900</v>
      </c>
      <c r="BZ728" s="41">
        <v>549300</v>
      </c>
      <c r="CA728" s="41">
        <v>547500</v>
      </c>
      <c r="CB728" s="41">
        <v>546400</v>
      </c>
      <c r="CC728" s="41">
        <v>544700</v>
      </c>
      <c r="CD728" s="41">
        <v>545300</v>
      </c>
      <c r="CE728" s="41">
        <v>547300</v>
      </c>
      <c r="CF728" s="41">
        <v>547400</v>
      </c>
      <c r="CG728" s="41">
        <v>547100</v>
      </c>
      <c r="CH728" s="41">
        <v>546600</v>
      </c>
      <c r="CI728" s="41">
        <v>544800</v>
      </c>
      <c r="CJ728" s="41">
        <v>543800</v>
      </c>
      <c r="CK728" s="41">
        <v>543800</v>
      </c>
      <c r="CL728" s="41">
        <v>543800</v>
      </c>
      <c r="CM728" s="41">
        <v>543700</v>
      </c>
      <c r="CN728" s="41">
        <v>543400</v>
      </c>
      <c r="CO728" s="41">
        <v>544600</v>
      </c>
      <c r="CP728" s="41">
        <v>546400</v>
      </c>
      <c r="CQ728" s="41">
        <v>545100</v>
      </c>
      <c r="CR728" s="41">
        <v>544200</v>
      </c>
      <c r="CS728" s="41">
        <v>548600</v>
      </c>
      <c r="CT728" s="41">
        <v>556900</v>
      </c>
      <c r="CU728" s="41">
        <v>566400</v>
      </c>
      <c r="CV728" s="41">
        <v>576300</v>
      </c>
      <c r="CW728" s="41">
        <v>585800</v>
      </c>
      <c r="CX728" s="41">
        <v>597000</v>
      </c>
      <c r="CY728" s="41">
        <v>609700</v>
      </c>
      <c r="CZ728" s="41">
        <v>619800</v>
      </c>
      <c r="DA728" s="41">
        <v>627900</v>
      </c>
      <c r="DB728" s="41">
        <v>635200</v>
      </c>
      <c r="DC728" s="41">
        <v>640500</v>
      </c>
      <c r="DD728" s="41">
        <v>639500</v>
      </c>
      <c r="DE728" s="41">
        <v>635700</v>
      </c>
      <c r="DF728" s="41">
        <v>633500</v>
      </c>
      <c r="DG728" s="41">
        <v>632800</v>
      </c>
      <c r="DH728" s="41">
        <v>634100</v>
      </c>
      <c r="DI728" s="41">
        <v>638000</v>
      </c>
      <c r="DJ728" s="41">
        <v>642500</v>
      </c>
      <c r="DK728" s="41">
        <v>646100</v>
      </c>
      <c r="DL728" s="41">
        <v>656400</v>
      </c>
      <c r="DM728" s="41">
        <v>669600</v>
      </c>
      <c r="DN728" s="41">
        <v>677900</v>
      </c>
      <c r="DO728" s="41">
        <v>678700</v>
      </c>
      <c r="DP728" s="41">
        <v>679000</v>
      </c>
    </row>
    <row r="729" spans="1:120">
      <c r="A729" s="41">
        <v>91775</v>
      </c>
      <c r="B729" s="41" t="s">
        <v>635</v>
      </c>
      <c r="C729" s="41" t="s">
        <v>66</v>
      </c>
      <c r="D729" s="41" t="s">
        <v>394</v>
      </c>
      <c r="E729" s="41" t="s">
        <v>394</v>
      </c>
      <c r="F729" s="41">
        <v>562700</v>
      </c>
      <c r="G729" s="41">
        <v>565700</v>
      </c>
      <c r="H729" s="41">
        <v>574400</v>
      </c>
      <c r="I729" s="41">
        <v>587200</v>
      </c>
      <c r="J729" s="41">
        <v>601000</v>
      </c>
      <c r="K729" s="41">
        <v>612900</v>
      </c>
      <c r="L729" s="41">
        <v>623100</v>
      </c>
      <c r="M729" s="41">
        <v>631500</v>
      </c>
      <c r="N729" s="41">
        <v>636900</v>
      </c>
      <c r="O729" s="41">
        <v>640000</v>
      </c>
      <c r="P729" s="41">
        <v>643800</v>
      </c>
      <c r="Q729" s="41">
        <v>646100</v>
      </c>
      <c r="R729" s="41">
        <v>648300</v>
      </c>
      <c r="S729" s="41">
        <v>652700</v>
      </c>
      <c r="T729" s="41">
        <v>656100</v>
      </c>
      <c r="U729" s="41">
        <v>656800</v>
      </c>
      <c r="V729" s="41">
        <v>658100</v>
      </c>
      <c r="W729" s="41">
        <v>659600</v>
      </c>
      <c r="X729" s="41">
        <v>660200</v>
      </c>
      <c r="Y729" s="41">
        <v>658900</v>
      </c>
      <c r="Z729" s="41">
        <v>655700</v>
      </c>
      <c r="AA729" s="41">
        <v>653900</v>
      </c>
      <c r="AB729" s="41">
        <v>654500</v>
      </c>
      <c r="AC729" s="41">
        <v>653600</v>
      </c>
      <c r="AD729" s="41">
        <v>652700</v>
      </c>
      <c r="AE729" s="41">
        <v>653000</v>
      </c>
      <c r="AF729" s="41">
        <v>649800</v>
      </c>
      <c r="AG729" s="41">
        <v>644000</v>
      </c>
      <c r="AH729" s="41">
        <v>638500</v>
      </c>
      <c r="AI729" s="41">
        <v>633900</v>
      </c>
      <c r="AJ729" s="41">
        <v>631900</v>
      </c>
      <c r="AK729" s="41">
        <v>633600</v>
      </c>
      <c r="AL729" s="41">
        <v>634900</v>
      </c>
      <c r="AM729" s="41">
        <v>632200</v>
      </c>
      <c r="AN729" s="41">
        <v>626500</v>
      </c>
      <c r="AO729" s="41">
        <v>622900</v>
      </c>
      <c r="AP729" s="41">
        <v>622500</v>
      </c>
      <c r="AQ729" s="41">
        <v>621100</v>
      </c>
      <c r="AR729" s="41">
        <v>616900</v>
      </c>
      <c r="AS729" s="41">
        <v>611500</v>
      </c>
      <c r="AT729" s="41">
        <v>607300</v>
      </c>
      <c r="AU729" s="41">
        <v>603300</v>
      </c>
      <c r="AV729" s="41">
        <v>599900</v>
      </c>
      <c r="AW729" s="41">
        <v>596700</v>
      </c>
      <c r="AX729" s="41">
        <v>597100</v>
      </c>
      <c r="AY729" s="41">
        <v>597900</v>
      </c>
      <c r="AZ729" s="41">
        <v>595000</v>
      </c>
      <c r="BA729" s="41">
        <v>589200</v>
      </c>
      <c r="BB729" s="41">
        <v>585600</v>
      </c>
      <c r="BC729" s="41">
        <v>582500</v>
      </c>
      <c r="BD729" s="41">
        <v>578100</v>
      </c>
      <c r="BE729" s="41">
        <v>573700</v>
      </c>
      <c r="BF729" s="41">
        <v>572400</v>
      </c>
      <c r="BG729" s="41">
        <v>573600</v>
      </c>
      <c r="BH729" s="41">
        <v>574200</v>
      </c>
      <c r="BI729" s="41">
        <v>574300</v>
      </c>
      <c r="BJ729" s="41">
        <v>577500</v>
      </c>
      <c r="BK729" s="41">
        <v>585900</v>
      </c>
      <c r="BL729" s="41">
        <v>596100</v>
      </c>
      <c r="BM729" s="41">
        <v>604400</v>
      </c>
      <c r="BN729" s="41">
        <v>607200</v>
      </c>
      <c r="BO729" s="41">
        <v>610400</v>
      </c>
      <c r="BP729" s="41">
        <v>616500</v>
      </c>
      <c r="BQ729" s="41">
        <v>620500</v>
      </c>
      <c r="BR729" s="41">
        <v>620800</v>
      </c>
      <c r="BS729" s="41">
        <v>623800</v>
      </c>
      <c r="BT729" s="41">
        <v>624100</v>
      </c>
      <c r="BU729" s="41">
        <v>619800</v>
      </c>
      <c r="BV729" s="41">
        <v>613700</v>
      </c>
      <c r="BW729" s="41">
        <v>609400</v>
      </c>
      <c r="BX729" s="41">
        <v>605200</v>
      </c>
      <c r="BY729" s="41">
        <v>602000</v>
      </c>
      <c r="BZ729" s="41">
        <v>598800</v>
      </c>
      <c r="CA729" s="41">
        <v>597900</v>
      </c>
      <c r="CB729" s="41">
        <v>597500</v>
      </c>
      <c r="CC729" s="41">
        <v>598200</v>
      </c>
      <c r="CD729" s="41">
        <v>595200</v>
      </c>
      <c r="CE729" s="41">
        <v>591100</v>
      </c>
      <c r="CF729" s="41">
        <v>589600</v>
      </c>
      <c r="CG729" s="41">
        <v>591000</v>
      </c>
      <c r="CH729" s="41">
        <v>591700</v>
      </c>
      <c r="CI729" s="41">
        <v>592300</v>
      </c>
      <c r="CJ729" s="41">
        <v>594900</v>
      </c>
      <c r="CK729" s="41">
        <v>598400</v>
      </c>
      <c r="CL729" s="41">
        <v>602600</v>
      </c>
      <c r="CM729" s="41">
        <v>603600</v>
      </c>
      <c r="CN729" s="41">
        <v>602100</v>
      </c>
      <c r="CO729" s="41">
        <v>602600</v>
      </c>
      <c r="CP729" s="41">
        <v>606000</v>
      </c>
      <c r="CQ729" s="41">
        <v>605300</v>
      </c>
      <c r="CR729" s="41">
        <v>604500</v>
      </c>
      <c r="CS729" s="41">
        <v>607500</v>
      </c>
      <c r="CT729" s="41">
        <v>609800</v>
      </c>
      <c r="CU729" s="41">
        <v>610000</v>
      </c>
      <c r="CV729" s="41">
        <v>613100</v>
      </c>
      <c r="CW729" s="41">
        <v>622000</v>
      </c>
      <c r="CX729" s="41">
        <v>636900</v>
      </c>
      <c r="CY729" s="41">
        <v>648700</v>
      </c>
      <c r="CZ729" s="41">
        <v>656500</v>
      </c>
      <c r="DA729" s="41">
        <v>666500</v>
      </c>
      <c r="DB729" s="41">
        <v>681700</v>
      </c>
      <c r="DC729" s="41">
        <v>693100</v>
      </c>
      <c r="DD729" s="41">
        <v>696000</v>
      </c>
      <c r="DE729" s="41">
        <v>694100</v>
      </c>
      <c r="DF729" s="41">
        <v>693700</v>
      </c>
      <c r="DG729" s="41">
        <v>694100</v>
      </c>
      <c r="DH729" s="41">
        <v>701100</v>
      </c>
      <c r="DI729" s="41">
        <v>710900</v>
      </c>
      <c r="DJ729" s="41">
        <v>717200</v>
      </c>
      <c r="DK729" s="41">
        <v>721100</v>
      </c>
      <c r="DL729" s="41">
        <v>732100</v>
      </c>
      <c r="DM729" s="41">
        <v>742600</v>
      </c>
      <c r="DN729" s="41">
        <v>745100</v>
      </c>
      <c r="DO729" s="41">
        <v>742700</v>
      </c>
      <c r="DP729" s="41">
        <v>743400</v>
      </c>
    </row>
    <row r="730" spans="1:120">
      <c r="A730" s="41">
        <v>91361</v>
      </c>
      <c r="B730" s="41" t="s">
        <v>697</v>
      </c>
      <c r="C730" s="41" t="s">
        <v>66</v>
      </c>
      <c r="D730" s="41" t="s">
        <v>425</v>
      </c>
      <c r="E730" s="41" t="s">
        <v>425</v>
      </c>
      <c r="F730" s="41">
        <v>778900</v>
      </c>
      <c r="G730" s="41">
        <v>786800</v>
      </c>
      <c r="H730" s="41">
        <v>795100</v>
      </c>
      <c r="I730" s="41">
        <v>799600</v>
      </c>
      <c r="J730" s="41">
        <v>796900</v>
      </c>
      <c r="K730" s="41">
        <v>789600</v>
      </c>
      <c r="L730" s="41">
        <v>789200</v>
      </c>
      <c r="M730" s="41">
        <v>797900</v>
      </c>
      <c r="N730" s="41">
        <v>817200</v>
      </c>
      <c r="O730" s="41">
        <v>840200</v>
      </c>
      <c r="P730" s="41">
        <v>856300</v>
      </c>
      <c r="Q730" s="41">
        <v>862600</v>
      </c>
      <c r="R730" s="41">
        <v>869400</v>
      </c>
      <c r="S730" s="41">
        <v>873900</v>
      </c>
      <c r="T730" s="41">
        <v>875900</v>
      </c>
      <c r="U730" s="41">
        <v>874000</v>
      </c>
      <c r="V730" s="41">
        <v>874800</v>
      </c>
      <c r="W730" s="41">
        <v>879100</v>
      </c>
      <c r="X730" s="41">
        <v>880700</v>
      </c>
      <c r="Y730" s="41">
        <v>876200</v>
      </c>
      <c r="Z730" s="41">
        <v>867900</v>
      </c>
      <c r="AA730" s="41">
        <v>860400</v>
      </c>
      <c r="AB730" s="41">
        <v>857900</v>
      </c>
      <c r="AC730" s="41">
        <v>852200</v>
      </c>
      <c r="AD730" s="41">
        <v>840100</v>
      </c>
      <c r="AE730" s="41">
        <v>831800</v>
      </c>
      <c r="AF730" s="41">
        <v>827200</v>
      </c>
      <c r="AG730" s="41">
        <v>816300</v>
      </c>
      <c r="AH730" s="41">
        <v>801400</v>
      </c>
      <c r="AI730" s="41">
        <v>790200</v>
      </c>
      <c r="AJ730" s="41">
        <v>782000</v>
      </c>
      <c r="AK730" s="41">
        <v>768900</v>
      </c>
      <c r="AL730" s="41">
        <v>751200</v>
      </c>
      <c r="AM730" s="41">
        <v>735600</v>
      </c>
      <c r="AN730" s="41">
        <v>724200</v>
      </c>
      <c r="AO730" s="41">
        <v>719400</v>
      </c>
      <c r="AP730" s="41">
        <v>719500</v>
      </c>
      <c r="AQ730" s="41">
        <v>718300</v>
      </c>
      <c r="AR730" s="41">
        <v>708800</v>
      </c>
      <c r="AS730" s="41">
        <v>696500</v>
      </c>
      <c r="AT730" s="41">
        <v>685600</v>
      </c>
      <c r="AU730" s="41">
        <v>679800</v>
      </c>
      <c r="AV730" s="41">
        <v>679400</v>
      </c>
      <c r="AW730" s="41">
        <v>683700</v>
      </c>
      <c r="AX730" s="41">
        <v>686200</v>
      </c>
      <c r="AY730" s="41">
        <v>682300</v>
      </c>
      <c r="AZ730" s="41">
        <v>675800</v>
      </c>
      <c r="BA730" s="41">
        <v>674400</v>
      </c>
      <c r="BB730" s="41">
        <v>671500</v>
      </c>
      <c r="BC730" s="41">
        <v>658400</v>
      </c>
      <c r="BD730" s="41">
        <v>644900</v>
      </c>
      <c r="BE730" s="41">
        <v>637500</v>
      </c>
      <c r="BF730" s="41">
        <v>630200</v>
      </c>
      <c r="BG730" s="41">
        <v>623000</v>
      </c>
      <c r="BH730" s="41">
        <v>620100</v>
      </c>
      <c r="BI730" s="41">
        <v>620100</v>
      </c>
      <c r="BJ730" s="41">
        <v>621700</v>
      </c>
      <c r="BK730" s="41">
        <v>624300</v>
      </c>
      <c r="BL730" s="41">
        <v>627900</v>
      </c>
      <c r="BM730" s="41">
        <v>630200</v>
      </c>
      <c r="BN730" s="41">
        <v>626800</v>
      </c>
      <c r="BO730" s="41">
        <v>622000</v>
      </c>
      <c r="BP730" s="41">
        <v>621300</v>
      </c>
      <c r="BQ730" s="41">
        <v>629400</v>
      </c>
      <c r="BR730" s="41">
        <v>639000</v>
      </c>
      <c r="BS730" s="41">
        <v>641200</v>
      </c>
      <c r="BT730" s="41">
        <v>636300</v>
      </c>
      <c r="BU730" s="41">
        <v>631600</v>
      </c>
      <c r="BV730" s="41">
        <v>623400</v>
      </c>
      <c r="BW730" s="41">
        <v>621500</v>
      </c>
      <c r="BX730" s="41">
        <v>623200</v>
      </c>
      <c r="BY730" s="41">
        <v>616300</v>
      </c>
      <c r="BZ730" s="41">
        <v>608000</v>
      </c>
      <c r="CA730" s="41">
        <v>601900</v>
      </c>
      <c r="CB730" s="41">
        <v>594100</v>
      </c>
      <c r="CC730" s="41">
        <v>593000</v>
      </c>
      <c r="CD730" s="41">
        <v>602200</v>
      </c>
      <c r="CE730" s="41">
        <v>602500</v>
      </c>
      <c r="CF730" s="41">
        <v>597100</v>
      </c>
      <c r="CG730" s="41">
        <v>592100</v>
      </c>
      <c r="CH730" s="41">
        <v>587500</v>
      </c>
      <c r="CI730" s="41">
        <v>586800</v>
      </c>
      <c r="CJ730" s="41">
        <v>592800</v>
      </c>
      <c r="CK730" s="41">
        <v>592300</v>
      </c>
      <c r="CL730" s="41">
        <v>586800</v>
      </c>
      <c r="CM730" s="41">
        <v>586100</v>
      </c>
      <c r="CN730" s="41">
        <v>596100</v>
      </c>
      <c r="CO730" s="41">
        <v>605800</v>
      </c>
      <c r="CP730" s="41">
        <v>610200</v>
      </c>
      <c r="CQ730" s="41">
        <v>621800</v>
      </c>
      <c r="CR730" s="41">
        <v>638800</v>
      </c>
      <c r="CS730" s="41">
        <v>647100</v>
      </c>
      <c r="CT730" s="41">
        <v>656400</v>
      </c>
      <c r="CU730" s="41">
        <v>664600</v>
      </c>
      <c r="CV730" s="41">
        <v>657300</v>
      </c>
      <c r="CW730" s="41">
        <v>664200</v>
      </c>
      <c r="CX730" s="41">
        <v>687400</v>
      </c>
      <c r="CY730" s="41">
        <v>717300</v>
      </c>
      <c r="CZ730" s="41">
        <v>739700</v>
      </c>
      <c r="DA730" s="41">
        <v>744900</v>
      </c>
      <c r="DB730" s="41">
        <v>736600</v>
      </c>
      <c r="DC730" s="41">
        <v>739900</v>
      </c>
      <c r="DD730" s="41">
        <v>742900</v>
      </c>
      <c r="DE730" s="41">
        <v>742200</v>
      </c>
      <c r="DF730" s="41">
        <v>739900</v>
      </c>
      <c r="DG730" s="41">
        <v>735500</v>
      </c>
      <c r="DH730" s="41">
        <v>737500</v>
      </c>
      <c r="DI730" s="41">
        <v>744500</v>
      </c>
      <c r="DJ730" s="41">
        <v>751300</v>
      </c>
      <c r="DK730" s="41">
        <v>760200</v>
      </c>
      <c r="DL730" s="41">
        <v>766200</v>
      </c>
      <c r="DM730" s="41">
        <v>767900</v>
      </c>
      <c r="DN730" s="41">
        <v>769700</v>
      </c>
      <c r="DO730" s="41">
        <v>771000</v>
      </c>
      <c r="DP730" s="41">
        <v>770000</v>
      </c>
    </row>
    <row r="731" spans="1:120">
      <c r="A731" s="41">
        <v>94024</v>
      </c>
      <c r="B731" s="41" t="s">
        <v>177</v>
      </c>
      <c r="C731" s="41" t="s">
        <v>66</v>
      </c>
      <c r="D731" s="41" t="s">
        <v>109</v>
      </c>
      <c r="E731" s="41" t="s">
        <v>110</v>
      </c>
      <c r="F731" s="41">
        <v>1363200</v>
      </c>
      <c r="G731" s="41">
        <v>1383900</v>
      </c>
      <c r="H731" s="41">
        <v>1401700</v>
      </c>
      <c r="I731" s="41">
        <v>1415300</v>
      </c>
      <c r="J731" s="41">
        <v>1425000</v>
      </c>
      <c r="K731" s="41">
        <v>1429000</v>
      </c>
      <c r="L731" s="41">
        <v>1430400</v>
      </c>
      <c r="M731" s="41">
        <v>1430600</v>
      </c>
      <c r="N731" s="41">
        <v>1431500</v>
      </c>
      <c r="O731" s="41">
        <v>1430200</v>
      </c>
      <c r="P731" s="41">
        <v>1423200</v>
      </c>
      <c r="Q731" s="41">
        <v>1416100</v>
      </c>
      <c r="R731" s="41">
        <v>1415900</v>
      </c>
      <c r="S731" s="41">
        <v>1418700</v>
      </c>
      <c r="T731" s="41">
        <v>1418400</v>
      </c>
      <c r="U731" s="41">
        <v>1414600</v>
      </c>
      <c r="V731" s="41">
        <v>1409800</v>
      </c>
      <c r="W731" s="41">
        <v>1406900</v>
      </c>
      <c r="X731" s="41">
        <v>1406300</v>
      </c>
      <c r="Y731" s="41">
        <v>1403600</v>
      </c>
      <c r="Z731" s="41">
        <v>1400800</v>
      </c>
      <c r="AA731" s="41">
        <v>1402700</v>
      </c>
      <c r="AB731" s="41">
        <v>1407500</v>
      </c>
      <c r="AC731" s="41">
        <v>1410900</v>
      </c>
      <c r="AD731" s="41">
        <v>1411500</v>
      </c>
      <c r="AE731" s="41">
        <v>1409800</v>
      </c>
      <c r="AF731" s="41">
        <v>1408200</v>
      </c>
      <c r="AG731" s="41">
        <v>1410700</v>
      </c>
      <c r="AH731" s="41">
        <v>1415500</v>
      </c>
      <c r="AI731" s="41">
        <v>1421400</v>
      </c>
      <c r="AJ731" s="41">
        <v>1426900</v>
      </c>
      <c r="AK731" s="41">
        <v>1432700</v>
      </c>
      <c r="AL731" s="41">
        <v>1443600</v>
      </c>
      <c r="AM731" s="41">
        <v>1457800</v>
      </c>
      <c r="AN731" s="41">
        <v>1475700</v>
      </c>
      <c r="AO731" s="41">
        <v>1489200</v>
      </c>
      <c r="AP731" s="41">
        <v>1490400</v>
      </c>
      <c r="AQ731" s="41">
        <v>1484400</v>
      </c>
      <c r="AR731" s="41">
        <v>1478100</v>
      </c>
      <c r="AS731" s="41">
        <v>1470900</v>
      </c>
      <c r="AT731" s="41">
        <v>1466100</v>
      </c>
      <c r="AU731" s="41">
        <v>1463600</v>
      </c>
      <c r="AV731" s="41">
        <v>1452700</v>
      </c>
      <c r="AW731" s="41">
        <v>1436100</v>
      </c>
      <c r="AX731" s="41">
        <v>1422500</v>
      </c>
      <c r="AY731" s="41">
        <v>1408700</v>
      </c>
      <c r="AZ731" s="41">
        <v>1391800</v>
      </c>
      <c r="BA731" s="41">
        <v>1372300</v>
      </c>
      <c r="BB731" s="41">
        <v>1351500</v>
      </c>
      <c r="BC731" s="41">
        <v>1327300</v>
      </c>
      <c r="BD731" s="41">
        <v>1306100</v>
      </c>
      <c r="BE731" s="41">
        <v>1287800</v>
      </c>
      <c r="BF731" s="41">
        <v>1276300</v>
      </c>
      <c r="BG731" s="41">
        <v>1274900</v>
      </c>
      <c r="BH731" s="41">
        <v>1283900</v>
      </c>
      <c r="BI731" s="41">
        <v>1296800</v>
      </c>
      <c r="BJ731" s="41">
        <v>1309400</v>
      </c>
      <c r="BK731" s="41">
        <v>1327000</v>
      </c>
      <c r="BL731" s="41">
        <v>1343600</v>
      </c>
      <c r="BM731" s="41">
        <v>1359500</v>
      </c>
      <c r="BN731" s="41">
        <v>1376600</v>
      </c>
      <c r="BO731" s="41">
        <v>1389500</v>
      </c>
      <c r="BP731" s="41">
        <v>1389500</v>
      </c>
      <c r="BQ731" s="41">
        <v>1381200</v>
      </c>
      <c r="BR731" s="41">
        <v>1372100</v>
      </c>
      <c r="BS731" s="41">
        <v>1367300</v>
      </c>
      <c r="BT731" s="41">
        <v>1362600</v>
      </c>
      <c r="BU731" s="41">
        <v>1361000</v>
      </c>
      <c r="BV731" s="41">
        <v>1364800</v>
      </c>
      <c r="BW731" s="41">
        <v>1366000</v>
      </c>
      <c r="BX731" s="41">
        <v>1351900</v>
      </c>
      <c r="BY731" s="41">
        <v>1339200</v>
      </c>
      <c r="BZ731" s="41">
        <v>1331500</v>
      </c>
      <c r="CA731" s="41">
        <v>1332800</v>
      </c>
      <c r="CB731" s="41">
        <v>1332400</v>
      </c>
      <c r="CC731" s="41">
        <v>1332700</v>
      </c>
      <c r="CD731" s="41">
        <v>1337200</v>
      </c>
      <c r="CE731" s="41">
        <v>1348100</v>
      </c>
      <c r="CF731" s="41">
        <v>1357500</v>
      </c>
      <c r="CG731" s="41">
        <v>1367300</v>
      </c>
      <c r="CH731" s="41">
        <v>1374000</v>
      </c>
      <c r="CI731" s="41">
        <v>1374500</v>
      </c>
      <c r="CJ731" s="41">
        <v>1377100</v>
      </c>
      <c r="CK731" s="41">
        <v>1387200</v>
      </c>
      <c r="CL731" s="41">
        <v>1401400</v>
      </c>
      <c r="CM731" s="41">
        <v>1414400</v>
      </c>
      <c r="CN731" s="41">
        <v>1428900</v>
      </c>
      <c r="CO731" s="41">
        <v>1452700</v>
      </c>
      <c r="CP731" s="41">
        <v>1484500</v>
      </c>
      <c r="CQ731" s="41">
        <v>1509000</v>
      </c>
      <c r="CR731" s="41">
        <v>1525000</v>
      </c>
      <c r="CS731" s="41">
        <v>1541500</v>
      </c>
      <c r="CT731" s="41">
        <v>1555800</v>
      </c>
      <c r="CU731" s="41">
        <v>1568700</v>
      </c>
      <c r="CV731" s="41">
        <v>1590500</v>
      </c>
      <c r="CW731" s="41">
        <v>1608300</v>
      </c>
      <c r="CX731" s="41">
        <v>1627400</v>
      </c>
      <c r="CY731" s="41">
        <v>1669400</v>
      </c>
      <c r="CZ731" s="41">
        <v>1721000</v>
      </c>
      <c r="DA731" s="41">
        <v>1760300</v>
      </c>
      <c r="DB731" s="41">
        <v>1776900</v>
      </c>
      <c r="DC731" s="41">
        <v>1778700</v>
      </c>
      <c r="DD731" s="41">
        <v>1780600</v>
      </c>
      <c r="DE731" s="41">
        <v>1786600</v>
      </c>
      <c r="DF731" s="41">
        <v>1792500</v>
      </c>
      <c r="DG731" s="41">
        <v>1801800</v>
      </c>
      <c r="DH731" s="41">
        <v>1820100</v>
      </c>
      <c r="DI731" s="41">
        <v>1836500</v>
      </c>
      <c r="DJ731" s="41">
        <v>1861900</v>
      </c>
      <c r="DK731" s="41">
        <v>1889800</v>
      </c>
      <c r="DL731" s="41">
        <v>1938700</v>
      </c>
      <c r="DM731" s="41">
        <v>1983400</v>
      </c>
      <c r="DN731" s="41">
        <v>2003200</v>
      </c>
      <c r="DO731" s="41">
        <v>2000300</v>
      </c>
      <c r="DP731" s="41">
        <v>2006800</v>
      </c>
    </row>
    <row r="732" spans="1:120">
      <c r="A732" s="41">
        <v>95819</v>
      </c>
      <c r="B732" s="41" t="s">
        <v>406</v>
      </c>
      <c r="C732" s="41" t="s">
        <v>66</v>
      </c>
      <c r="D732" s="41" t="s">
        <v>406</v>
      </c>
      <c r="E732" s="41" t="s">
        <v>406</v>
      </c>
      <c r="F732" s="41">
        <v>461800</v>
      </c>
      <c r="G732" s="41">
        <v>465300</v>
      </c>
      <c r="H732" s="41">
        <v>469600</v>
      </c>
      <c r="I732" s="41">
        <v>473700</v>
      </c>
      <c r="J732" s="41">
        <v>477700</v>
      </c>
      <c r="K732" s="41">
        <v>482400</v>
      </c>
      <c r="L732" s="41">
        <v>486400</v>
      </c>
      <c r="M732" s="41">
        <v>488500</v>
      </c>
      <c r="N732" s="41">
        <v>490400</v>
      </c>
      <c r="O732" s="41">
        <v>493600</v>
      </c>
      <c r="P732" s="41">
        <v>496400</v>
      </c>
      <c r="Q732" s="41">
        <v>497800</v>
      </c>
      <c r="R732" s="41">
        <v>497100</v>
      </c>
      <c r="S732" s="41">
        <v>494200</v>
      </c>
      <c r="T732" s="41">
        <v>491100</v>
      </c>
      <c r="U732" s="41">
        <v>487900</v>
      </c>
      <c r="V732" s="41">
        <v>483200</v>
      </c>
      <c r="W732" s="41">
        <v>477100</v>
      </c>
      <c r="X732" s="41">
        <v>471900</v>
      </c>
      <c r="Y732" s="41">
        <v>467900</v>
      </c>
      <c r="Z732" s="41">
        <v>462300</v>
      </c>
      <c r="AA732" s="41">
        <v>455500</v>
      </c>
      <c r="AB732" s="41">
        <v>450000</v>
      </c>
      <c r="AC732" s="41">
        <v>445800</v>
      </c>
      <c r="AD732" s="41">
        <v>442300</v>
      </c>
      <c r="AE732" s="41">
        <v>440100</v>
      </c>
      <c r="AF732" s="41">
        <v>440000</v>
      </c>
      <c r="AG732" s="41">
        <v>441100</v>
      </c>
      <c r="AH732" s="41">
        <v>442300</v>
      </c>
      <c r="AI732" s="41">
        <v>442400</v>
      </c>
      <c r="AJ732" s="41">
        <v>443600</v>
      </c>
      <c r="AK732" s="41">
        <v>444700</v>
      </c>
      <c r="AL732" s="41">
        <v>442300</v>
      </c>
      <c r="AM732" s="41">
        <v>436100</v>
      </c>
      <c r="AN732" s="41">
        <v>431600</v>
      </c>
      <c r="AO732" s="41">
        <v>427000</v>
      </c>
      <c r="AP732" s="41">
        <v>419700</v>
      </c>
      <c r="AQ732" s="41">
        <v>411400</v>
      </c>
      <c r="AR732" s="41">
        <v>403100</v>
      </c>
      <c r="AS732" s="41">
        <v>393800</v>
      </c>
      <c r="AT732" s="41">
        <v>386400</v>
      </c>
      <c r="AU732" s="41">
        <v>382200</v>
      </c>
      <c r="AV732" s="41">
        <v>378100</v>
      </c>
      <c r="AW732" s="41">
        <v>373300</v>
      </c>
      <c r="AX732" s="41">
        <v>369400</v>
      </c>
      <c r="AY732" s="41">
        <v>366300</v>
      </c>
      <c r="AZ732" s="41">
        <v>362200</v>
      </c>
      <c r="BA732" s="41">
        <v>361600</v>
      </c>
      <c r="BB732" s="41">
        <v>366000</v>
      </c>
      <c r="BC732" s="41">
        <v>371500</v>
      </c>
      <c r="BD732" s="41">
        <v>373900</v>
      </c>
      <c r="BE732" s="41">
        <v>373400</v>
      </c>
      <c r="BF732" s="41">
        <v>370900</v>
      </c>
      <c r="BG732" s="41">
        <v>371200</v>
      </c>
      <c r="BH732" s="41">
        <v>371600</v>
      </c>
      <c r="BI732" s="41">
        <v>369800</v>
      </c>
      <c r="BJ732" s="41">
        <v>368800</v>
      </c>
      <c r="BK732" s="41">
        <v>370500</v>
      </c>
      <c r="BL732" s="41">
        <v>371300</v>
      </c>
      <c r="BM732" s="41">
        <v>375500</v>
      </c>
      <c r="BN732" s="41">
        <v>379500</v>
      </c>
      <c r="BO732" s="41">
        <v>377500</v>
      </c>
      <c r="BP732" s="41">
        <v>372700</v>
      </c>
      <c r="BQ732" s="41">
        <v>371300</v>
      </c>
      <c r="BR732" s="41">
        <v>371500</v>
      </c>
      <c r="BS732" s="41">
        <v>371700</v>
      </c>
      <c r="BT732" s="41">
        <v>369600</v>
      </c>
      <c r="BU732" s="41">
        <v>366800</v>
      </c>
      <c r="BV732" s="41">
        <v>367000</v>
      </c>
      <c r="BW732" s="41">
        <v>367600</v>
      </c>
      <c r="BX732" s="41">
        <v>364300</v>
      </c>
      <c r="BY732" s="41">
        <v>356100</v>
      </c>
      <c r="BZ732" s="41">
        <v>349100</v>
      </c>
      <c r="CA732" s="41">
        <v>347100</v>
      </c>
      <c r="CB732" s="41">
        <v>347600</v>
      </c>
      <c r="CC732" s="41">
        <v>347800</v>
      </c>
      <c r="CD732" s="41">
        <v>349600</v>
      </c>
      <c r="CE732" s="41">
        <v>350300</v>
      </c>
      <c r="CF732" s="41">
        <v>351600</v>
      </c>
      <c r="CG732" s="41">
        <v>353900</v>
      </c>
      <c r="CH732" s="41">
        <v>351700</v>
      </c>
      <c r="CI732" s="41">
        <v>348600</v>
      </c>
      <c r="CJ732" s="41">
        <v>349200</v>
      </c>
      <c r="CK732" s="41">
        <v>350000</v>
      </c>
      <c r="CL732" s="41">
        <v>349400</v>
      </c>
      <c r="CM732" s="41">
        <v>353200</v>
      </c>
      <c r="CN732" s="41">
        <v>356500</v>
      </c>
      <c r="CO732" s="41">
        <v>359000</v>
      </c>
      <c r="CP732" s="41">
        <v>359900</v>
      </c>
      <c r="CQ732" s="41">
        <v>361100</v>
      </c>
      <c r="CR732" s="41">
        <v>364000</v>
      </c>
      <c r="CS732" s="41">
        <v>368600</v>
      </c>
      <c r="CT732" s="41">
        <v>371900</v>
      </c>
      <c r="CU732" s="41">
        <v>376500</v>
      </c>
      <c r="CV732" s="41">
        <v>383200</v>
      </c>
      <c r="CW732" s="41">
        <v>390200</v>
      </c>
      <c r="CX732" s="41">
        <v>399200</v>
      </c>
      <c r="CY732" s="41">
        <v>406300</v>
      </c>
      <c r="CZ732" s="41">
        <v>415300</v>
      </c>
      <c r="DA732" s="41">
        <v>425000</v>
      </c>
      <c r="DB732" s="41">
        <v>434500</v>
      </c>
      <c r="DC732" s="41">
        <v>438800</v>
      </c>
      <c r="DD732" s="41">
        <v>437000</v>
      </c>
      <c r="DE732" s="41">
        <v>432900</v>
      </c>
      <c r="DF732" s="41">
        <v>433700</v>
      </c>
      <c r="DG732" s="41">
        <v>436300</v>
      </c>
      <c r="DH732" s="41">
        <v>439900</v>
      </c>
      <c r="DI732" s="41">
        <v>443100</v>
      </c>
      <c r="DJ732" s="41">
        <v>443000</v>
      </c>
      <c r="DK732" s="41">
        <v>442900</v>
      </c>
      <c r="DL732" s="41">
        <v>445900</v>
      </c>
      <c r="DM732" s="41">
        <v>451500</v>
      </c>
      <c r="DN732" s="41">
        <v>451700</v>
      </c>
      <c r="DO732" s="41">
        <v>445100</v>
      </c>
      <c r="DP732" s="41">
        <v>439100</v>
      </c>
    </row>
    <row r="733" spans="1:120">
      <c r="A733" s="41">
        <v>94085</v>
      </c>
      <c r="B733" s="41" t="s">
        <v>117</v>
      </c>
      <c r="C733" s="41" t="s">
        <v>66</v>
      </c>
      <c r="D733" s="41" t="s">
        <v>109</v>
      </c>
      <c r="E733" s="41" t="s">
        <v>110</v>
      </c>
      <c r="F733" s="41">
        <v>567600</v>
      </c>
      <c r="G733" s="41">
        <v>576800</v>
      </c>
      <c r="H733" s="41">
        <v>586100</v>
      </c>
      <c r="I733" s="41">
        <v>597100</v>
      </c>
      <c r="J733" s="41">
        <v>609100</v>
      </c>
      <c r="K733" s="41">
        <v>619000</v>
      </c>
      <c r="L733" s="41">
        <v>626400</v>
      </c>
      <c r="M733" s="41">
        <v>631900</v>
      </c>
      <c r="N733" s="41">
        <v>636800</v>
      </c>
      <c r="O733" s="41">
        <v>642300</v>
      </c>
      <c r="P733" s="41">
        <v>646600</v>
      </c>
      <c r="Q733" s="41">
        <v>647000</v>
      </c>
      <c r="R733" s="41">
        <v>645600</v>
      </c>
      <c r="S733" s="41">
        <v>646500</v>
      </c>
      <c r="T733" s="41">
        <v>649900</v>
      </c>
      <c r="U733" s="41">
        <v>653600</v>
      </c>
      <c r="V733" s="41">
        <v>656400</v>
      </c>
      <c r="W733" s="41">
        <v>659600</v>
      </c>
      <c r="X733" s="41">
        <v>662000</v>
      </c>
      <c r="Y733" s="41">
        <v>662200</v>
      </c>
      <c r="Z733" s="41">
        <v>661700</v>
      </c>
      <c r="AA733" s="41">
        <v>663300</v>
      </c>
      <c r="AB733" s="41">
        <v>666500</v>
      </c>
      <c r="AC733" s="41">
        <v>669800</v>
      </c>
      <c r="AD733" s="41">
        <v>672500</v>
      </c>
      <c r="AE733" s="41">
        <v>672500</v>
      </c>
      <c r="AF733" s="41">
        <v>669700</v>
      </c>
      <c r="AG733" s="41">
        <v>666400</v>
      </c>
      <c r="AH733" s="41">
        <v>663100</v>
      </c>
      <c r="AI733" s="41">
        <v>659800</v>
      </c>
      <c r="AJ733" s="41">
        <v>657000</v>
      </c>
      <c r="AK733" s="41">
        <v>654200</v>
      </c>
      <c r="AL733" s="41">
        <v>649900</v>
      </c>
      <c r="AM733" s="41">
        <v>644400</v>
      </c>
      <c r="AN733" s="41">
        <v>639200</v>
      </c>
      <c r="AO733" s="41">
        <v>630400</v>
      </c>
      <c r="AP733" s="41">
        <v>616000</v>
      </c>
      <c r="AQ733" s="41">
        <v>599300</v>
      </c>
      <c r="AR733" s="41">
        <v>585400</v>
      </c>
      <c r="AS733" s="41">
        <v>573300</v>
      </c>
      <c r="AT733" s="41">
        <v>562700</v>
      </c>
      <c r="AU733" s="41">
        <v>552700</v>
      </c>
      <c r="AV733" s="41">
        <v>542200</v>
      </c>
      <c r="AW733" s="41">
        <v>531300</v>
      </c>
      <c r="AX733" s="41">
        <v>524100</v>
      </c>
      <c r="AY733" s="41">
        <v>518400</v>
      </c>
      <c r="AZ733" s="41">
        <v>510400</v>
      </c>
      <c r="BA733" s="41">
        <v>505500</v>
      </c>
      <c r="BB733" s="41">
        <v>503600</v>
      </c>
      <c r="BC733" s="41">
        <v>496900</v>
      </c>
      <c r="BD733" s="41">
        <v>486600</v>
      </c>
      <c r="BE733" s="41">
        <v>478800</v>
      </c>
      <c r="BF733" s="41">
        <v>472000</v>
      </c>
      <c r="BG733" s="41">
        <v>465600</v>
      </c>
      <c r="BH733" s="41">
        <v>462200</v>
      </c>
      <c r="BI733" s="41">
        <v>463900</v>
      </c>
      <c r="BJ733" s="41">
        <v>467100</v>
      </c>
      <c r="BK733" s="41">
        <v>470200</v>
      </c>
      <c r="BL733" s="41">
        <v>473500</v>
      </c>
      <c r="BM733" s="41">
        <v>478000</v>
      </c>
      <c r="BN733" s="41">
        <v>482200</v>
      </c>
      <c r="BO733" s="41">
        <v>485300</v>
      </c>
      <c r="BP733" s="41">
        <v>486500</v>
      </c>
      <c r="BQ733" s="41">
        <v>485300</v>
      </c>
      <c r="BR733" s="41">
        <v>483300</v>
      </c>
      <c r="BS733" s="41">
        <v>482000</v>
      </c>
      <c r="BT733" s="41">
        <v>479800</v>
      </c>
      <c r="BU733" s="41">
        <v>478700</v>
      </c>
      <c r="BV733" s="41">
        <v>479300</v>
      </c>
      <c r="BW733" s="41">
        <v>478100</v>
      </c>
      <c r="BX733" s="41">
        <v>473900</v>
      </c>
      <c r="BY733" s="41">
        <v>471800</v>
      </c>
      <c r="BZ733" s="41">
        <v>469800</v>
      </c>
      <c r="CA733" s="41">
        <v>468700</v>
      </c>
      <c r="CB733" s="41">
        <v>467500</v>
      </c>
      <c r="CC733" s="41">
        <v>464800</v>
      </c>
      <c r="CD733" s="41">
        <v>461600</v>
      </c>
      <c r="CE733" s="41">
        <v>463100</v>
      </c>
      <c r="CF733" s="41">
        <v>465800</v>
      </c>
      <c r="CG733" s="41">
        <v>464400</v>
      </c>
      <c r="CH733" s="41">
        <v>461100</v>
      </c>
      <c r="CI733" s="41">
        <v>460300</v>
      </c>
      <c r="CJ733" s="41">
        <v>460600</v>
      </c>
      <c r="CK733" s="41">
        <v>459200</v>
      </c>
      <c r="CL733" s="41">
        <v>459900</v>
      </c>
      <c r="CM733" s="41">
        <v>463400</v>
      </c>
      <c r="CN733" s="41">
        <v>467900</v>
      </c>
      <c r="CO733" s="41">
        <v>471900</v>
      </c>
      <c r="CP733" s="41">
        <v>477900</v>
      </c>
      <c r="CQ733" s="41">
        <v>482300</v>
      </c>
      <c r="CR733" s="41">
        <v>485700</v>
      </c>
      <c r="CS733" s="41">
        <v>489400</v>
      </c>
      <c r="CT733" s="41">
        <v>493800</v>
      </c>
      <c r="CU733" s="41">
        <v>499100</v>
      </c>
      <c r="CV733" s="41">
        <v>508300</v>
      </c>
      <c r="CW733" s="41">
        <v>515800</v>
      </c>
      <c r="CX733" s="41">
        <v>523800</v>
      </c>
      <c r="CY733" s="41">
        <v>541900</v>
      </c>
      <c r="CZ733" s="41">
        <v>564600</v>
      </c>
      <c r="DA733" s="41">
        <v>585100</v>
      </c>
      <c r="DB733" s="41">
        <v>603600</v>
      </c>
      <c r="DC733" s="41">
        <v>617200</v>
      </c>
      <c r="DD733" s="41">
        <v>623800</v>
      </c>
      <c r="DE733" s="41">
        <v>631800</v>
      </c>
      <c r="DF733" s="41">
        <v>639200</v>
      </c>
      <c r="DG733" s="41">
        <v>643000</v>
      </c>
      <c r="DH733" s="41">
        <v>648300</v>
      </c>
      <c r="DI733" s="41">
        <v>655400</v>
      </c>
      <c r="DJ733" s="41">
        <v>665400</v>
      </c>
      <c r="DK733" s="41">
        <v>677000</v>
      </c>
      <c r="DL733" s="41">
        <v>691800</v>
      </c>
      <c r="DM733" s="41">
        <v>705800</v>
      </c>
      <c r="DN733" s="41">
        <v>717500</v>
      </c>
      <c r="DO733" s="41">
        <v>725900</v>
      </c>
      <c r="DP733" s="41">
        <v>734300</v>
      </c>
    </row>
    <row r="734" spans="1:120">
      <c r="A734" s="41">
        <v>91737</v>
      </c>
      <c r="B734" s="41" t="s">
        <v>426</v>
      </c>
      <c r="C734" s="41" t="s">
        <v>66</v>
      </c>
      <c r="D734" s="41" t="s">
        <v>414</v>
      </c>
      <c r="E734" s="41" t="s">
        <v>415</v>
      </c>
      <c r="F734" s="41">
        <v>447800</v>
      </c>
      <c r="G734" s="41">
        <v>452600</v>
      </c>
      <c r="H734" s="41">
        <v>457700</v>
      </c>
      <c r="I734" s="41">
        <v>461900</v>
      </c>
      <c r="J734" s="41">
        <v>464800</v>
      </c>
      <c r="K734" s="41">
        <v>466900</v>
      </c>
      <c r="L734" s="41">
        <v>471500</v>
      </c>
      <c r="M734" s="41">
        <v>478800</v>
      </c>
      <c r="N734" s="41">
        <v>485400</v>
      </c>
      <c r="O734" s="41">
        <v>491700</v>
      </c>
      <c r="P734" s="41">
        <v>499300</v>
      </c>
      <c r="Q734" s="41">
        <v>506200</v>
      </c>
      <c r="R734" s="41">
        <v>511100</v>
      </c>
      <c r="S734" s="41">
        <v>516200</v>
      </c>
      <c r="T734" s="41">
        <v>521500</v>
      </c>
      <c r="U734" s="41">
        <v>525300</v>
      </c>
      <c r="V734" s="41">
        <v>526800</v>
      </c>
      <c r="W734" s="41">
        <v>526800</v>
      </c>
      <c r="X734" s="41">
        <v>526700</v>
      </c>
      <c r="Y734" s="41">
        <v>526800</v>
      </c>
      <c r="Z734" s="41">
        <v>526800</v>
      </c>
      <c r="AA734" s="41">
        <v>526000</v>
      </c>
      <c r="AB734" s="41">
        <v>524000</v>
      </c>
      <c r="AC734" s="41">
        <v>519200</v>
      </c>
      <c r="AD734" s="41">
        <v>514200</v>
      </c>
      <c r="AE734" s="41">
        <v>507700</v>
      </c>
      <c r="AF734" s="41">
        <v>500700</v>
      </c>
      <c r="AG734" s="41">
        <v>494300</v>
      </c>
      <c r="AH734" s="41">
        <v>488800</v>
      </c>
      <c r="AI734" s="41">
        <v>482200</v>
      </c>
      <c r="AJ734" s="41">
        <v>474600</v>
      </c>
      <c r="AK734" s="41">
        <v>466800</v>
      </c>
      <c r="AL734" s="41">
        <v>459200</v>
      </c>
      <c r="AM734" s="41">
        <v>450600</v>
      </c>
      <c r="AN734" s="41">
        <v>440800</v>
      </c>
      <c r="AO734" s="41">
        <v>432000</v>
      </c>
      <c r="AP734" s="41">
        <v>425300</v>
      </c>
      <c r="AQ734" s="41">
        <v>417900</v>
      </c>
      <c r="AR734" s="41">
        <v>407200</v>
      </c>
      <c r="AS734" s="41">
        <v>396500</v>
      </c>
      <c r="AT734" s="41">
        <v>388700</v>
      </c>
      <c r="AU734" s="41">
        <v>382400</v>
      </c>
      <c r="AV734" s="41">
        <v>375200</v>
      </c>
      <c r="AW734" s="41">
        <v>368000</v>
      </c>
      <c r="AX734" s="41">
        <v>361700</v>
      </c>
      <c r="AY734" s="41">
        <v>356300</v>
      </c>
      <c r="AZ734" s="41">
        <v>351300</v>
      </c>
      <c r="BA734" s="41">
        <v>345200</v>
      </c>
      <c r="BB734" s="41">
        <v>337800</v>
      </c>
      <c r="BC734" s="41">
        <v>331500</v>
      </c>
      <c r="BD734" s="41">
        <v>326900</v>
      </c>
      <c r="BE734" s="41">
        <v>323400</v>
      </c>
      <c r="BF734" s="41">
        <v>321400</v>
      </c>
      <c r="BG734" s="41">
        <v>320200</v>
      </c>
      <c r="BH734" s="41">
        <v>319700</v>
      </c>
      <c r="BI734" s="41">
        <v>320300</v>
      </c>
      <c r="BJ734" s="41">
        <v>322500</v>
      </c>
      <c r="BK734" s="41">
        <v>325700</v>
      </c>
      <c r="BL734" s="41">
        <v>328700</v>
      </c>
      <c r="BM734" s="41">
        <v>333700</v>
      </c>
      <c r="BN734" s="41">
        <v>339500</v>
      </c>
      <c r="BO734" s="41">
        <v>342700</v>
      </c>
      <c r="BP734" s="41">
        <v>344800</v>
      </c>
      <c r="BQ734" s="41">
        <v>346400</v>
      </c>
      <c r="BR734" s="41">
        <v>347000</v>
      </c>
      <c r="BS734" s="41">
        <v>347500</v>
      </c>
      <c r="BT734" s="41">
        <v>347300</v>
      </c>
      <c r="BU734" s="41">
        <v>344500</v>
      </c>
      <c r="BV734" s="41">
        <v>341500</v>
      </c>
      <c r="BW734" s="41">
        <v>339200</v>
      </c>
      <c r="BX734" s="41">
        <v>338200</v>
      </c>
      <c r="BY734" s="41">
        <v>337700</v>
      </c>
      <c r="BZ734" s="41">
        <v>337500</v>
      </c>
      <c r="CA734" s="41">
        <v>337200</v>
      </c>
      <c r="CB734" s="41">
        <v>336100</v>
      </c>
      <c r="CC734" s="41">
        <v>334100</v>
      </c>
      <c r="CD734" s="41">
        <v>331900</v>
      </c>
      <c r="CE734" s="41">
        <v>329300</v>
      </c>
      <c r="CF734" s="41">
        <v>325300</v>
      </c>
      <c r="CG734" s="41">
        <v>322600</v>
      </c>
      <c r="CH734" s="41">
        <v>320100</v>
      </c>
      <c r="CI734" s="41">
        <v>317600</v>
      </c>
      <c r="CJ734" s="41">
        <v>316200</v>
      </c>
      <c r="CK734" s="41">
        <v>316200</v>
      </c>
      <c r="CL734" s="41">
        <v>315700</v>
      </c>
      <c r="CM734" s="41">
        <v>317400</v>
      </c>
      <c r="CN734" s="41">
        <v>320600</v>
      </c>
      <c r="CO734" s="41">
        <v>324800</v>
      </c>
      <c r="CP734" s="41">
        <v>327300</v>
      </c>
      <c r="CQ734" s="41">
        <v>328600</v>
      </c>
      <c r="CR734" s="41">
        <v>331500</v>
      </c>
      <c r="CS734" s="41">
        <v>333500</v>
      </c>
      <c r="CT734" s="41">
        <v>333000</v>
      </c>
      <c r="CU734" s="41">
        <v>335300</v>
      </c>
      <c r="CV734" s="41">
        <v>339400</v>
      </c>
      <c r="CW734" s="41">
        <v>341300</v>
      </c>
      <c r="CX734" s="41">
        <v>343800</v>
      </c>
      <c r="CY734" s="41">
        <v>350000</v>
      </c>
      <c r="CZ734" s="41">
        <v>359100</v>
      </c>
      <c r="DA734" s="41">
        <v>369100</v>
      </c>
      <c r="DB734" s="41">
        <v>379500</v>
      </c>
      <c r="DC734" s="41">
        <v>391300</v>
      </c>
      <c r="DD734" s="41">
        <v>400800</v>
      </c>
      <c r="DE734" s="41">
        <v>406500</v>
      </c>
      <c r="DF734" s="41">
        <v>413000</v>
      </c>
      <c r="DG734" s="41">
        <v>417900</v>
      </c>
      <c r="DH734" s="41">
        <v>421900</v>
      </c>
      <c r="DI734" s="41">
        <v>427400</v>
      </c>
      <c r="DJ734" s="41">
        <v>432000</v>
      </c>
      <c r="DK734" s="41">
        <v>434600</v>
      </c>
      <c r="DL734" s="41">
        <v>438800</v>
      </c>
      <c r="DM734" s="41">
        <v>442600</v>
      </c>
      <c r="DN734" s="41">
        <v>445000</v>
      </c>
      <c r="DO734" s="41">
        <v>447400</v>
      </c>
      <c r="DP734" s="41">
        <v>449300</v>
      </c>
    </row>
    <row r="735" spans="1:120">
      <c r="A735" s="41">
        <v>93560</v>
      </c>
      <c r="B735" s="41" t="s">
        <v>698</v>
      </c>
      <c r="C735" s="41" t="s">
        <v>66</v>
      </c>
      <c r="D735" s="41" t="s">
        <v>430</v>
      </c>
      <c r="E735" s="41" t="s">
        <v>431</v>
      </c>
      <c r="F735" s="41">
        <v>219500</v>
      </c>
      <c r="G735" s="41">
        <v>226000</v>
      </c>
      <c r="H735" s="41">
        <v>232100</v>
      </c>
      <c r="I735" s="41">
        <v>237400</v>
      </c>
      <c r="J735" s="41">
        <v>241700</v>
      </c>
      <c r="K735" s="41">
        <v>246200</v>
      </c>
      <c r="L735" s="41">
        <v>251600</v>
      </c>
      <c r="M735" s="41">
        <v>257700</v>
      </c>
      <c r="N735" s="41">
        <v>263300</v>
      </c>
      <c r="O735" s="41">
        <v>266300</v>
      </c>
      <c r="P735" s="41">
        <v>267900</v>
      </c>
      <c r="Q735" s="41">
        <v>270800</v>
      </c>
      <c r="R735" s="41">
        <v>274100</v>
      </c>
      <c r="S735" s="41">
        <v>276400</v>
      </c>
      <c r="T735" s="41">
        <v>278700</v>
      </c>
      <c r="U735" s="41">
        <v>280900</v>
      </c>
      <c r="V735" s="41">
        <v>282300</v>
      </c>
      <c r="W735" s="41">
        <v>283000</v>
      </c>
      <c r="X735" s="41">
        <v>283200</v>
      </c>
      <c r="Y735" s="41">
        <v>283300</v>
      </c>
      <c r="Z735" s="41">
        <v>283300</v>
      </c>
      <c r="AA735" s="41">
        <v>282700</v>
      </c>
      <c r="AB735" s="41">
        <v>280500</v>
      </c>
      <c r="AC735" s="41">
        <v>277200</v>
      </c>
      <c r="AD735" s="41">
        <v>273700</v>
      </c>
      <c r="AE735" s="41">
        <v>271500</v>
      </c>
      <c r="AF735" s="41">
        <v>269200</v>
      </c>
      <c r="AG735" s="41">
        <v>265900</v>
      </c>
      <c r="AH735" s="41">
        <v>262400</v>
      </c>
      <c r="AI735" s="41">
        <v>259400</v>
      </c>
      <c r="AJ735" s="41">
        <v>255700</v>
      </c>
      <c r="AK735" s="41">
        <v>252100</v>
      </c>
      <c r="AL735" s="41">
        <v>247800</v>
      </c>
      <c r="AM735" s="41">
        <v>242900</v>
      </c>
      <c r="AN735" s="41">
        <v>237000</v>
      </c>
      <c r="AO735" s="41">
        <v>230000</v>
      </c>
      <c r="AP735" s="41">
        <v>223100</v>
      </c>
      <c r="AQ735" s="41">
        <v>217300</v>
      </c>
      <c r="AR735" s="41">
        <v>211500</v>
      </c>
      <c r="AS735" s="41">
        <v>205000</v>
      </c>
      <c r="AT735" s="41">
        <v>198500</v>
      </c>
      <c r="AU735" s="41">
        <v>192800</v>
      </c>
      <c r="AV735" s="41">
        <v>187300</v>
      </c>
      <c r="AW735" s="41">
        <v>180700</v>
      </c>
      <c r="AX735" s="41">
        <v>174200</v>
      </c>
      <c r="AY735" s="41">
        <v>170200</v>
      </c>
      <c r="AZ735" s="41">
        <v>167600</v>
      </c>
      <c r="BA735" s="41">
        <v>162400</v>
      </c>
      <c r="BB735" s="41">
        <v>155100</v>
      </c>
      <c r="BC735" s="41">
        <v>147700</v>
      </c>
      <c r="BD735" s="41">
        <v>141400</v>
      </c>
      <c r="BE735" s="41">
        <v>135600</v>
      </c>
      <c r="BF735" s="41">
        <v>131000</v>
      </c>
      <c r="BG735" s="41">
        <v>127900</v>
      </c>
      <c r="BH735" s="41">
        <v>125500</v>
      </c>
      <c r="BI735" s="41">
        <v>122300</v>
      </c>
      <c r="BJ735" s="41">
        <v>118900</v>
      </c>
      <c r="BK735" s="41">
        <v>116400</v>
      </c>
      <c r="BL735" s="41">
        <v>115100</v>
      </c>
      <c r="BM735" s="41">
        <v>115200</v>
      </c>
      <c r="BN735" s="41">
        <v>116100</v>
      </c>
      <c r="BO735" s="41">
        <v>116200</v>
      </c>
      <c r="BP735" s="41">
        <v>116100</v>
      </c>
      <c r="BQ735" s="41">
        <v>116300</v>
      </c>
      <c r="BR735" s="41">
        <v>116000</v>
      </c>
      <c r="BS735" s="41">
        <v>114000</v>
      </c>
      <c r="BT735" s="41">
        <v>111700</v>
      </c>
      <c r="BU735" s="41">
        <v>109300</v>
      </c>
      <c r="BV735" s="41">
        <v>108100</v>
      </c>
      <c r="BW735" s="41">
        <v>107800</v>
      </c>
      <c r="BX735" s="41">
        <v>108200</v>
      </c>
      <c r="BY735" s="41">
        <v>108800</v>
      </c>
      <c r="BZ735" s="41">
        <v>110200</v>
      </c>
      <c r="CA735" s="41">
        <v>110300</v>
      </c>
      <c r="CB735" s="41">
        <v>109200</v>
      </c>
      <c r="CC735" s="41">
        <v>108900</v>
      </c>
      <c r="CD735" s="41">
        <v>109500</v>
      </c>
      <c r="CE735" s="41">
        <v>109300</v>
      </c>
      <c r="CF735" s="41">
        <v>108400</v>
      </c>
      <c r="CG735" s="41">
        <v>108800</v>
      </c>
      <c r="CH735" s="41">
        <v>109300</v>
      </c>
      <c r="CI735" s="41">
        <v>108800</v>
      </c>
      <c r="CJ735" s="41">
        <v>107400</v>
      </c>
      <c r="CK735" s="41">
        <v>107100</v>
      </c>
      <c r="CL735" s="41">
        <v>106800</v>
      </c>
      <c r="CM735" s="41">
        <v>106300</v>
      </c>
      <c r="CN735" s="41">
        <v>106000</v>
      </c>
      <c r="CO735" s="41">
        <v>106200</v>
      </c>
      <c r="CP735" s="41">
        <v>105800</v>
      </c>
      <c r="CQ735" s="41">
        <v>106100</v>
      </c>
      <c r="CR735" s="41">
        <v>107300</v>
      </c>
      <c r="CS735" s="41">
        <v>109000</v>
      </c>
      <c r="CT735" s="41">
        <v>110200</v>
      </c>
      <c r="CU735" s="41">
        <v>111600</v>
      </c>
      <c r="CV735" s="41">
        <v>113200</v>
      </c>
      <c r="CW735" s="41">
        <v>115600</v>
      </c>
      <c r="CX735" s="41">
        <v>117700</v>
      </c>
      <c r="CY735" s="41">
        <v>119800</v>
      </c>
      <c r="CZ735" s="41">
        <v>121100</v>
      </c>
      <c r="DA735" s="41">
        <v>123200</v>
      </c>
      <c r="DB735" s="41">
        <v>127400</v>
      </c>
      <c r="DC735" s="41">
        <v>132500</v>
      </c>
      <c r="DD735" s="41">
        <v>136100</v>
      </c>
      <c r="DE735" s="41">
        <v>138100</v>
      </c>
      <c r="DF735" s="41">
        <v>139700</v>
      </c>
      <c r="DG735" s="41">
        <v>140300</v>
      </c>
      <c r="DH735" s="41">
        <v>140200</v>
      </c>
      <c r="DI735" s="41">
        <v>138800</v>
      </c>
      <c r="DJ735" s="41">
        <v>138700</v>
      </c>
      <c r="DK735" s="41">
        <v>140900</v>
      </c>
      <c r="DL735" s="41">
        <v>144200</v>
      </c>
      <c r="DM735" s="41">
        <v>147300</v>
      </c>
      <c r="DN735" s="41">
        <v>148700</v>
      </c>
      <c r="DO735" s="41">
        <v>149000</v>
      </c>
      <c r="DP735" s="41">
        <v>149200</v>
      </c>
    </row>
    <row r="736" spans="1:120">
      <c r="A736" s="41">
        <v>95448</v>
      </c>
      <c r="B736" s="41" t="s">
        <v>699</v>
      </c>
      <c r="C736" s="41" t="s">
        <v>66</v>
      </c>
      <c r="D736" s="41" t="s">
        <v>503</v>
      </c>
      <c r="E736" s="41" t="s">
        <v>504</v>
      </c>
      <c r="F736" s="41">
        <v>590700</v>
      </c>
      <c r="G736" s="41">
        <v>594300</v>
      </c>
      <c r="H736" s="41">
        <v>600700</v>
      </c>
      <c r="I736" s="41">
        <v>606600</v>
      </c>
      <c r="J736" s="41">
        <v>611000</v>
      </c>
      <c r="K736" s="41">
        <v>619000</v>
      </c>
      <c r="L736" s="41">
        <v>628300</v>
      </c>
      <c r="M736" s="41">
        <v>635800</v>
      </c>
      <c r="N736" s="41">
        <v>640400</v>
      </c>
      <c r="O736" s="41">
        <v>645000</v>
      </c>
      <c r="P736" s="41">
        <v>648200</v>
      </c>
      <c r="Q736" s="41">
        <v>649900</v>
      </c>
      <c r="R736" s="41">
        <v>650200</v>
      </c>
      <c r="S736" s="41">
        <v>648400</v>
      </c>
      <c r="T736" s="41">
        <v>645500</v>
      </c>
      <c r="U736" s="41">
        <v>643400</v>
      </c>
      <c r="V736" s="41">
        <v>641800</v>
      </c>
      <c r="W736" s="41">
        <v>638100</v>
      </c>
      <c r="X736" s="41">
        <v>633900</v>
      </c>
      <c r="Y736" s="41">
        <v>630300</v>
      </c>
      <c r="Z736" s="41">
        <v>626900</v>
      </c>
      <c r="AA736" s="41">
        <v>620800</v>
      </c>
      <c r="AB736" s="41">
        <v>613300</v>
      </c>
      <c r="AC736" s="41">
        <v>607800</v>
      </c>
      <c r="AD736" s="41">
        <v>606500</v>
      </c>
      <c r="AE736" s="41">
        <v>609700</v>
      </c>
      <c r="AF736" s="41">
        <v>612900</v>
      </c>
      <c r="AG736" s="41">
        <v>611900</v>
      </c>
      <c r="AH736" s="41">
        <v>610400</v>
      </c>
      <c r="AI736" s="41">
        <v>608600</v>
      </c>
      <c r="AJ736" s="41">
        <v>601400</v>
      </c>
      <c r="AK736" s="41">
        <v>591700</v>
      </c>
      <c r="AL736" s="41">
        <v>582700</v>
      </c>
      <c r="AM736" s="41">
        <v>574800</v>
      </c>
      <c r="AN736" s="41">
        <v>568200</v>
      </c>
      <c r="AO736" s="41">
        <v>561300</v>
      </c>
      <c r="AP736" s="41">
        <v>551700</v>
      </c>
      <c r="AQ736" s="41">
        <v>541200</v>
      </c>
      <c r="AR736" s="41">
        <v>531300</v>
      </c>
      <c r="AS736" s="41">
        <v>523600</v>
      </c>
      <c r="AT736" s="41">
        <v>519600</v>
      </c>
      <c r="AU736" s="41">
        <v>519200</v>
      </c>
      <c r="AV736" s="41">
        <v>521200</v>
      </c>
      <c r="AW736" s="41">
        <v>520700</v>
      </c>
      <c r="AX736" s="41">
        <v>517400</v>
      </c>
      <c r="AY736" s="41">
        <v>510900</v>
      </c>
      <c r="AZ736" s="41">
        <v>502700</v>
      </c>
      <c r="BA736" s="41">
        <v>503500</v>
      </c>
      <c r="BB736" s="41">
        <v>513200</v>
      </c>
      <c r="BC736" s="41">
        <v>520400</v>
      </c>
      <c r="BD736" s="41">
        <v>521800</v>
      </c>
      <c r="BE736" s="41">
        <v>522700</v>
      </c>
      <c r="BF736" s="41">
        <v>519100</v>
      </c>
      <c r="BG736" s="41">
        <v>516000</v>
      </c>
      <c r="BH736" s="41">
        <v>518800</v>
      </c>
      <c r="BI736" s="41">
        <v>524400</v>
      </c>
      <c r="BJ736" s="41">
        <v>527000</v>
      </c>
      <c r="BK736" s="41">
        <v>531500</v>
      </c>
      <c r="BL736" s="41">
        <v>540000</v>
      </c>
      <c r="BM736" s="41">
        <v>546200</v>
      </c>
      <c r="BN736" s="41">
        <v>549100</v>
      </c>
      <c r="BO736" s="41">
        <v>548100</v>
      </c>
      <c r="BP736" s="41">
        <v>547000</v>
      </c>
      <c r="BQ736" s="41">
        <v>547000</v>
      </c>
      <c r="BR736" s="41">
        <v>547100</v>
      </c>
      <c r="BS736" s="41">
        <v>542400</v>
      </c>
      <c r="BT736" s="41">
        <v>535900</v>
      </c>
      <c r="BU736" s="41">
        <v>528100</v>
      </c>
      <c r="BV736" s="41">
        <v>524900</v>
      </c>
      <c r="BW736" s="41">
        <v>520700</v>
      </c>
      <c r="BX736" s="41">
        <v>520700</v>
      </c>
      <c r="BY736" s="41">
        <v>519000</v>
      </c>
      <c r="BZ736" s="41">
        <v>512800</v>
      </c>
      <c r="CA736" s="41">
        <v>505400</v>
      </c>
      <c r="CB736" s="41">
        <v>498700</v>
      </c>
      <c r="CC736" s="41">
        <v>495300</v>
      </c>
      <c r="CD736" s="41">
        <v>497300</v>
      </c>
      <c r="CE736" s="41">
        <v>494400</v>
      </c>
      <c r="CF736" s="41">
        <v>487900</v>
      </c>
      <c r="CG736" s="41">
        <v>486200</v>
      </c>
      <c r="CH736" s="41">
        <v>485600</v>
      </c>
      <c r="CI736" s="41">
        <v>488000</v>
      </c>
      <c r="CJ736" s="41">
        <v>487900</v>
      </c>
      <c r="CK736" s="41">
        <v>480700</v>
      </c>
      <c r="CL736" s="41">
        <v>478400</v>
      </c>
      <c r="CM736" s="41">
        <v>479700</v>
      </c>
      <c r="CN736" s="41">
        <v>486400</v>
      </c>
      <c r="CO736" s="41">
        <v>496600</v>
      </c>
      <c r="CP736" s="41">
        <v>502400</v>
      </c>
      <c r="CQ736" s="41">
        <v>506400</v>
      </c>
      <c r="CR736" s="41">
        <v>513400</v>
      </c>
      <c r="CS736" s="41">
        <v>519200</v>
      </c>
      <c r="CT736" s="41">
        <v>524000</v>
      </c>
      <c r="CU736" s="41">
        <v>531700</v>
      </c>
      <c r="CV736" s="41">
        <v>532800</v>
      </c>
      <c r="CW736" s="41">
        <v>533200</v>
      </c>
      <c r="CX736" s="41">
        <v>534100</v>
      </c>
      <c r="CY736" s="41">
        <v>541300</v>
      </c>
      <c r="CZ736" s="41">
        <v>546100</v>
      </c>
      <c r="DA736" s="41">
        <v>548500</v>
      </c>
      <c r="DB736" s="41">
        <v>555200</v>
      </c>
      <c r="DC736" s="41">
        <v>567500</v>
      </c>
      <c r="DD736" s="41">
        <v>571600</v>
      </c>
      <c r="DE736" s="41">
        <v>571600</v>
      </c>
      <c r="DF736" s="41">
        <v>574300</v>
      </c>
      <c r="DG736" s="41">
        <v>575200</v>
      </c>
      <c r="DH736" s="41">
        <v>579000</v>
      </c>
      <c r="DI736" s="41">
        <v>586500</v>
      </c>
      <c r="DJ736" s="41">
        <v>591100</v>
      </c>
      <c r="DK736" s="41">
        <v>598700</v>
      </c>
      <c r="DL736" s="41">
        <v>608400</v>
      </c>
      <c r="DM736" s="41">
        <v>607100</v>
      </c>
      <c r="DN736" s="41">
        <v>602300</v>
      </c>
      <c r="DO736" s="41">
        <v>601500</v>
      </c>
      <c r="DP736" s="41">
        <v>600700</v>
      </c>
    </row>
    <row r="737" spans="1:120">
      <c r="A737" s="41">
        <v>92551</v>
      </c>
      <c r="B737" s="41" t="s">
        <v>559</v>
      </c>
      <c r="C737" s="41" t="s">
        <v>66</v>
      </c>
      <c r="D737" s="41" t="s">
        <v>414</v>
      </c>
      <c r="E737" s="41" t="s">
        <v>414</v>
      </c>
      <c r="F737" s="41">
        <v>282700</v>
      </c>
      <c r="G737" s="41">
        <v>287400</v>
      </c>
      <c r="H737" s="41">
        <v>291700</v>
      </c>
      <c r="I737" s="41">
        <v>296200</v>
      </c>
      <c r="J737" s="41">
        <v>300900</v>
      </c>
      <c r="K737" s="41">
        <v>304800</v>
      </c>
      <c r="L737" s="41">
        <v>309200</v>
      </c>
      <c r="M737" s="41">
        <v>314500</v>
      </c>
      <c r="N737" s="41">
        <v>319900</v>
      </c>
      <c r="O737" s="41">
        <v>326200</v>
      </c>
      <c r="P737" s="41">
        <v>333800</v>
      </c>
      <c r="Q737" s="41">
        <v>340400</v>
      </c>
      <c r="R737" s="41">
        <v>344100</v>
      </c>
      <c r="S737" s="41">
        <v>347100</v>
      </c>
      <c r="T737" s="41">
        <v>350700</v>
      </c>
      <c r="U737" s="41">
        <v>353600</v>
      </c>
      <c r="V737" s="41">
        <v>355400</v>
      </c>
      <c r="W737" s="41">
        <v>357100</v>
      </c>
      <c r="X737" s="41">
        <v>358800</v>
      </c>
      <c r="Y737" s="41">
        <v>359800</v>
      </c>
      <c r="Z737" s="41">
        <v>360200</v>
      </c>
      <c r="AA737" s="41">
        <v>359900</v>
      </c>
      <c r="AB737" s="41">
        <v>358400</v>
      </c>
      <c r="AC737" s="41">
        <v>355700</v>
      </c>
      <c r="AD737" s="41">
        <v>352200</v>
      </c>
      <c r="AE737" s="41">
        <v>348200</v>
      </c>
      <c r="AF737" s="41">
        <v>343900</v>
      </c>
      <c r="AG737" s="41">
        <v>340300</v>
      </c>
      <c r="AH737" s="41">
        <v>336900</v>
      </c>
      <c r="AI737" s="41">
        <v>332800</v>
      </c>
      <c r="AJ737" s="41">
        <v>328700</v>
      </c>
      <c r="AK737" s="41">
        <v>324900</v>
      </c>
      <c r="AL737" s="41">
        <v>320700</v>
      </c>
      <c r="AM737" s="41">
        <v>316000</v>
      </c>
      <c r="AN737" s="41">
        <v>310600</v>
      </c>
      <c r="AO737" s="41">
        <v>305100</v>
      </c>
      <c r="AP737" s="41">
        <v>299500</v>
      </c>
      <c r="AQ737" s="41">
        <v>292200</v>
      </c>
      <c r="AR737" s="41">
        <v>283800</v>
      </c>
      <c r="AS737" s="41">
        <v>275200</v>
      </c>
      <c r="AT737" s="41">
        <v>265800</v>
      </c>
      <c r="AU737" s="41">
        <v>254200</v>
      </c>
      <c r="AV737" s="41">
        <v>240400</v>
      </c>
      <c r="AW737" s="41">
        <v>226500</v>
      </c>
      <c r="AX737" s="41">
        <v>212400</v>
      </c>
      <c r="AY737" s="41">
        <v>197400</v>
      </c>
      <c r="AZ737" s="41">
        <v>183000</v>
      </c>
      <c r="BA737" s="41">
        <v>172800</v>
      </c>
      <c r="BB737" s="41">
        <v>165400</v>
      </c>
      <c r="BC737" s="41">
        <v>158100</v>
      </c>
      <c r="BD737" s="41">
        <v>150700</v>
      </c>
      <c r="BE737" s="41">
        <v>144100</v>
      </c>
      <c r="BF737" s="41">
        <v>138100</v>
      </c>
      <c r="BG737" s="41">
        <v>132900</v>
      </c>
      <c r="BH737" s="41">
        <v>128500</v>
      </c>
      <c r="BI737" s="41">
        <v>124400</v>
      </c>
      <c r="BJ737" s="41">
        <v>121500</v>
      </c>
      <c r="BK737" s="41">
        <v>120400</v>
      </c>
      <c r="BL737" s="41">
        <v>120500</v>
      </c>
      <c r="BM737" s="41">
        <v>120400</v>
      </c>
      <c r="BN737" s="41">
        <v>120700</v>
      </c>
      <c r="BO737" s="41">
        <v>122100</v>
      </c>
      <c r="BP737" s="41">
        <v>123400</v>
      </c>
      <c r="BQ737" s="41">
        <v>124200</v>
      </c>
      <c r="BR737" s="41">
        <v>124900</v>
      </c>
      <c r="BS737" s="41">
        <v>125700</v>
      </c>
      <c r="BT737" s="41">
        <v>127100</v>
      </c>
      <c r="BU737" s="41">
        <v>129200</v>
      </c>
      <c r="BV737" s="41">
        <v>130100</v>
      </c>
      <c r="BW737" s="41">
        <v>130400</v>
      </c>
      <c r="BX737" s="41">
        <v>131100</v>
      </c>
      <c r="BY737" s="41">
        <v>131500</v>
      </c>
      <c r="BZ737" s="41">
        <v>131300</v>
      </c>
      <c r="CA737" s="41">
        <v>131700</v>
      </c>
      <c r="CB737" s="41">
        <v>132300</v>
      </c>
      <c r="CC737" s="41">
        <v>132400</v>
      </c>
      <c r="CD737" s="41">
        <v>132500</v>
      </c>
      <c r="CE737" s="41">
        <v>132700</v>
      </c>
      <c r="CF737" s="41">
        <v>132900</v>
      </c>
      <c r="CG737" s="41">
        <v>132500</v>
      </c>
      <c r="CH737" s="41">
        <v>132000</v>
      </c>
      <c r="CI737" s="41">
        <v>132100</v>
      </c>
      <c r="CJ737" s="41">
        <v>132900</v>
      </c>
      <c r="CK737" s="41">
        <v>133500</v>
      </c>
      <c r="CL737" s="41">
        <v>132700</v>
      </c>
      <c r="CM737" s="41">
        <v>132200</v>
      </c>
      <c r="CN737" s="41">
        <v>133300</v>
      </c>
      <c r="CO737" s="41">
        <v>134100</v>
      </c>
      <c r="CP737" s="41">
        <v>134200</v>
      </c>
      <c r="CQ737" s="41">
        <v>135700</v>
      </c>
      <c r="CR737" s="41">
        <v>138200</v>
      </c>
      <c r="CS737" s="41">
        <v>140500</v>
      </c>
      <c r="CT737" s="41">
        <v>143100</v>
      </c>
      <c r="CU737" s="41">
        <v>145500</v>
      </c>
      <c r="CV737" s="41">
        <v>146800</v>
      </c>
      <c r="CW737" s="41">
        <v>148600</v>
      </c>
      <c r="CX737" s="41">
        <v>152000</v>
      </c>
      <c r="CY737" s="41">
        <v>155800</v>
      </c>
      <c r="CZ737" s="41">
        <v>158400</v>
      </c>
      <c r="DA737" s="41">
        <v>160700</v>
      </c>
      <c r="DB737" s="41">
        <v>164200</v>
      </c>
      <c r="DC737" s="41">
        <v>168400</v>
      </c>
      <c r="DD737" s="41">
        <v>172500</v>
      </c>
      <c r="DE737" s="41">
        <v>176400</v>
      </c>
      <c r="DF737" s="41">
        <v>180500</v>
      </c>
      <c r="DG737" s="41">
        <v>185300</v>
      </c>
      <c r="DH737" s="41">
        <v>189500</v>
      </c>
      <c r="DI737" s="41">
        <v>191800</v>
      </c>
      <c r="DJ737" s="41">
        <v>193300</v>
      </c>
      <c r="DK737" s="41">
        <v>194600</v>
      </c>
      <c r="DL737" s="41">
        <v>196600</v>
      </c>
      <c r="DM737" s="41">
        <v>200700</v>
      </c>
      <c r="DN737" s="41">
        <v>206400</v>
      </c>
      <c r="DO737" s="41">
        <v>210400</v>
      </c>
      <c r="DP737" s="41">
        <v>213100</v>
      </c>
    </row>
    <row r="738" spans="1:120">
      <c r="A738" s="41">
        <v>94506</v>
      </c>
      <c r="B738" s="41" t="s">
        <v>151</v>
      </c>
      <c r="C738" s="41" t="s">
        <v>66</v>
      </c>
      <c r="D738" s="41" t="s">
        <v>65</v>
      </c>
      <c r="E738" s="41" t="s">
        <v>342</v>
      </c>
      <c r="F738" s="41">
        <v>817200</v>
      </c>
      <c r="G738" s="41">
        <v>829900</v>
      </c>
      <c r="H738" s="41">
        <v>843100</v>
      </c>
      <c r="I738" s="41">
        <v>855600</v>
      </c>
      <c r="J738" s="41">
        <v>866000</v>
      </c>
      <c r="K738" s="41">
        <v>876300</v>
      </c>
      <c r="L738" s="41">
        <v>883800</v>
      </c>
      <c r="M738" s="41">
        <v>887800</v>
      </c>
      <c r="N738" s="41">
        <v>891500</v>
      </c>
      <c r="O738" s="41">
        <v>896200</v>
      </c>
      <c r="P738" s="41">
        <v>901400</v>
      </c>
      <c r="Q738" s="41">
        <v>907200</v>
      </c>
      <c r="R738" s="41">
        <v>909400</v>
      </c>
      <c r="S738" s="41">
        <v>906800</v>
      </c>
      <c r="T738" s="41">
        <v>902700</v>
      </c>
      <c r="U738" s="41">
        <v>897600</v>
      </c>
      <c r="V738" s="41">
        <v>890700</v>
      </c>
      <c r="W738" s="41">
        <v>880300</v>
      </c>
      <c r="X738" s="41">
        <v>868800</v>
      </c>
      <c r="Y738" s="41">
        <v>861000</v>
      </c>
      <c r="Z738" s="41">
        <v>857100</v>
      </c>
      <c r="AA738" s="41">
        <v>853300</v>
      </c>
      <c r="AB738" s="41">
        <v>852600</v>
      </c>
      <c r="AC738" s="41">
        <v>852200</v>
      </c>
      <c r="AD738" s="41">
        <v>847400</v>
      </c>
      <c r="AE738" s="41">
        <v>840700</v>
      </c>
      <c r="AF738" s="41">
        <v>836400</v>
      </c>
      <c r="AG738" s="41">
        <v>831800</v>
      </c>
      <c r="AH738" s="41">
        <v>828900</v>
      </c>
      <c r="AI738" s="41">
        <v>827300</v>
      </c>
      <c r="AJ738" s="41">
        <v>825100</v>
      </c>
      <c r="AK738" s="41">
        <v>820800</v>
      </c>
      <c r="AL738" s="41">
        <v>812100</v>
      </c>
      <c r="AM738" s="41">
        <v>802200</v>
      </c>
      <c r="AN738" s="41">
        <v>792800</v>
      </c>
      <c r="AO738" s="41">
        <v>783500</v>
      </c>
      <c r="AP738" s="41">
        <v>776800</v>
      </c>
      <c r="AQ738" s="41">
        <v>771800</v>
      </c>
      <c r="AR738" s="41">
        <v>765500</v>
      </c>
      <c r="AS738" s="41">
        <v>760200</v>
      </c>
      <c r="AT738" s="41">
        <v>752700</v>
      </c>
      <c r="AU738" s="41">
        <v>743000</v>
      </c>
      <c r="AV738" s="41">
        <v>734000</v>
      </c>
      <c r="AW738" s="41">
        <v>727500</v>
      </c>
      <c r="AX738" s="41">
        <v>722300</v>
      </c>
      <c r="AY738" s="41">
        <v>716900</v>
      </c>
      <c r="AZ738" s="41">
        <v>709500</v>
      </c>
      <c r="BA738" s="41">
        <v>704700</v>
      </c>
      <c r="BB738" s="41">
        <v>702000</v>
      </c>
      <c r="BC738" s="41">
        <v>696900</v>
      </c>
      <c r="BD738" s="41">
        <v>687800</v>
      </c>
      <c r="BE738" s="41">
        <v>678200</v>
      </c>
      <c r="BF738" s="41">
        <v>672600</v>
      </c>
      <c r="BG738" s="41">
        <v>673800</v>
      </c>
      <c r="BH738" s="41">
        <v>678800</v>
      </c>
      <c r="BI738" s="41">
        <v>682800</v>
      </c>
      <c r="BJ738" s="41">
        <v>685500</v>
      </c>
      <c r="BK738" s="41">
        <v>688500</v>
      </c>
      <c r="BL738" s="41">
        <v>692700</v>
      </c>
      <c r="BM738" s="41">
        <v>695300</v>
      </c>
      <c r="BN738" s="41">
        <v>698400</v>
      </c>
      <c r="BO738" s="41">
        <v>705600</v>
      </c>
      <c r="BP738" s="41">
        <v>709300</v>
      </c>
      <c r="BQ738" s="41">
        <v>707500</v>
      </c>
      <c r="BR738" s="41">
        <v>705400</v>
      </c>
      <c r="BS738" s="41">
        <v>706800</v>
      </c>
      <c r="BT738" s="41">
        <v>703900</v>
      </c>
      <c r="BU738" s="41">
        <v>696600</v>
      </c>
      <c r="BV738" s="41">
        <v>693700</v>
      </c>
      <c r="BW738" s="41">
        <v>694900</v>
      </c>
      <c r="BX738" s="41">
        <v>690700</v>
      </c>
      <c r="BY738" s="41">
        <v>685900</v>
      </c>
      <c r="BZ738" s="41">
        <v>680600</v>
      </c>
      <c r="CA738" s="41">
        <v>676800</v>
      </c>
      <c r="CB738" s="41">
        <v>673800</v>
      </c>
      <c r="CC738" s="41">
        <v>672900</v>
      </c>
      <c r="CD738" s="41">
        <v>669000</v>
      </c>
      <c r="CE738" s="41">
        <v>662400</v>
      </c>
      <c r="CF738" s="41">
        <v>656200</v>
      </c>
      <c r="CG738" s="41">
        <v>658000</v>
      </c>
      <c r="CH738" s="41">
        <v>658300</v>
      </c>
      <c r="CI738" s="41">
        <v>657000</v>
      </c>
      <c r="CJ738" s="41">
        <v>656200</v>
      </c>
      <c r="CK738" s="41">
        <v>654300</v>
      </c>
      <c r="CL738" s="41">
        <v>651700</v>
      </c>
      <c r="CM738" s="41">
        <v>649300</v>
      </c>
      <c r="CN738" s="41">
        <v>648500</v>
      </c>
      <c r="CO738" s="41">
        <v>653400</v>
      </c>
      <c r="CP738" s="41">
        <v>664200</v>
      </c>
      <c r="CQ738" s="41">
        <v>676300</v>
      </c>
      <c r="CR738" s="41">
        <v>691400</v>
      </c>
      <c r="CS738" s="41">
        <v>700700</v>
      </c>
      <c r="CT738" s="41">
        <v>706600</v>
      </c>
      <c r="CU738" s="41">
        <v>712700</v>
      </c>
      <c r="CV738" s="41">
        <v>722400</v>
      </c>
      <c r="CW738" s="41">
        <v>729700</v>
      </c>
      <c r="CX738" s="41">
        <v>742200</v>
      </c>
      <c r="CY738" s="41">
        <v>758000</v>
      </c>
      <c r="CZ738" s="41">
        <v>777900</v>
      </c>
      <c r="DA738" s="41">
        <v>796900</v>
      </c>
      <c r="DB738" s="41">
        <v>813500</v>
      </c>
      <c r="DC738" s="41">
        <v>821700</v>
      </c>
      <c r="DD738" s="41">
        <v>821200</v>
      </c>
      <c r="DE738" s="41">
        <v>820900</v>
      </c>
      <c r="DF738" s="41">
        <v>822400</v>
      </c>
      <c r="DG738" s="41">
        <v>824600</v>
      </c>
      <c r="DH738" s="41">
        <v>827700</v>
      </c>
      <c r="DI738" s="41">
        <v>834700</v>
      </c>
      <c r="DJ738" s="41">
        <v>840800</v>
      </c>
      <c r="DK738" s="41">
        <v>845600</v>
      </c>
      <c r="DL738" s="41">
        <v>853100</v>
      </c>
      <c r="DM738" s="41">
        <v>857100</v>
      </c>
      <c r="DN738" s="41">
        <v>858400</v>
      </c>
      <c r="DO738" s="41">
        <v>860200</v>
      </c>
      <c r="DP738" s="41">
        <v>864300</v>
      </c>
    </row>
    <row r="739" spans="1:120">
      <c r="A739" s="41">
        <v>95949</v>
      </c>
      <c r="B739" s="41" t="s">
        <v>614</v>
      </c>
      <c r="C739" s="41" t="s">
        <v>66</v>
      </c>
      <c r="D739" s="41" t="s">
        <v>615</v>
      </c>
      <c r="E739" s="41" t="s">
        <v>616</v>
      </c>
      <c r="F739" s="41">
        <v>425400</v>
      </c>
      <c r="G739" s="41">
        <v>431900</v>
      </c>
      <c r="H739" s="41">
        <v>438900</v>
      </c>
      <c r="I739" s="41">
        <v>446100</v>
      </c>
      <c r="J739" s="41">
        <v>452800</v>
      </c>
      <c r="K739" s="41">
        <v>458100</v>
      </c>
      <c r="L739" s="41">
        <v>459900</v>
      </c>
      <c r="M739" s="41">
        <v>461200</v>
      </c>
      <c r="N739" s="41">
        <v>464800</v>
      </c>
      <c r="O739" s="41">
        <v>469900</v>
      </c>
      <c r="P739" s="41">
        <v>475300</v>
      </c>
      <c r="Q739" s="41">
        <v>479600</v>
      </c>
      <c r="R739" s="41">
        <v>482600</v>
      </c>
      <c r="S739" s="41">
        <v>484400</v>
      </c>
      <c r="T739" s="41">
        <v>484600</v>
      </c>
      <c r="U739" s="41">
        <v>482100</v>
      </c>
      <c r="V739" s="41">
        <v>478900</v>
      </c>
      <c r="W739" s="41">
        <v>476000</v>
      </c>
      <c r="X739" s="41">
        <v>474200</v>
      </c>
      <c r="Y739" s="41">
        <v>473100</v>
      </c>
      <c r="Z739" s="41">
        <v>470400</v>
      </c>
      <c r="AA739" s="41">
        <v>465400</v>
      </c>
      <c r="AB739" s="41">
        <v>460400</v>
      </c>
      <c r="AC739" s="41">
        <v>456400</v>
      </c>
      <c r="AD739" s="41">
        <v>453500</v>
      </c>
      <c r="AE739" s="41">
        <v>451400</v>
      </c>
      <c r="AF739" s="41">
        <v>450100</v>
      </c>
      <c r="AG739" s="41">
        <v>449400</v>
      </c>
      <c r="AH739" s="41">
        <v>447900</v>
      </c>
      <c r="AI739" s="41">
        <v>445600</v>
      </c>
      <c r="AJ739" s="41">
        <v>442900</v>
      </c>
      <c r="AK739" s="41">
        <v>441500</v>
      </c>
      <c r="AL739" s="41">
        <v>439700</v>
      </c>
      <c r="AM739" s="41">
        <v>437500</v>
      </c>
      <c r="AN739" s="41">
        <v>434500</v>
      </c>
      <c r="AO739" s="41">
        <v>431500</v>
      </c>
      <c r="AP739" s="41">
        <v>425000</v>
      </c>
      <c r="AQ739" s="41">
        <v>414800</v>
      </c>
      <c r="AR739" s="41">
        <v>404800</v>
      </c>
      <c r="AS739" s="41">
        <v>398400</v>
      </c>
      <c r="AT739" s="41">
        <v>392100</v>
      </c>
      <c r="AU739" s="41">
        <v>383500</v>
      </c>
      <c r="AV739" s="41">
        <v>375700</v>
      </c>
      <c r="AW739" s="41">
        <v>370700</v>
      </c>
      <c r="AX739" s="41">
        <v>367000</v>
      </c>
      <c r="AY739" s="41">
        <v>363000</v>
      </c>
      <c r="AZ739" s="41">
        <v>356300</v>
      </c>
      <c r="BA739" s="41">
        <v>352400</v>
      </c>
      <c r="BB739" s="41">
        <v>354100</v>
      </c>
      <c r="BC739" s="41">
        <v>355900</v>
      </c>
      <c r="BD739" s="41">
        <v>353100</v>
      </c>
      <c r="BE739" s="41">
        <v>350500</v>
      </c>
      <c r="BF739" s="41">
        <v>347400</v>
      </c>
      <c r="BG739" s="41">
        <v>341800</v>
      </c>
      <c r="BH739" s="41">
        <v>334700</v>
      </c>
      <c r="BI739" s="41">
        <v>330600</v>
      </c>
      <c r="BJ739" s="41">
        <v>329200</v>
      </c>
      <c r="BK739" s="41">
        <v>329000</v>
      </c>
      <c r="BL739" s="41">
        <v>329000</v>
      </c>
      <c r="BM739" s="41">
        <v>333000</v>
      </c>
      <c r="BN739" s="41">
        <v>334600</v>
      </c>
      <c r="BO739" s="41">
        <v>327300</v>
      </c>
      <c r="BP739" s="41">
        <v>317800</v>
      </c>
      <c r="BQ739" s="41">
        <v>313500</v>
      </c>
      <c r="BR739" s="41">
        <v>312200</v>
      </c>
      <c r="BS739" s="41">
        <v>311200</v>
      </c>
      <c r="BT739" s="41">
        <v>310300</v>
      </c>
      <c r="BU739" s="41">
        <v>305600</v>
      </c>
      <c r="BV739" s="41">
        <v>300600</v>
      </c>
      <c r="BW739" s="41">
        <v>296000</v>
      </c>
      <c r="BX739" s="41">
        <v>292000</v>
      </c>
      <c r="BY739" s="41">
        <v>286100</v>
      </c>
      <c r="BZ739" s="41">
        <v>283000</v>
      </c>
      <c r="CA739" s="41">
        <v>281100</v>
      </c>
      <c r="CB739" s="41">
        <v>279800</v>
      </c>
      <c r="CC739" s="41">
        <v>272200</v>
      </c>
      <c r="CD739" s="41">
        <v>263800</v>
      </c>
      <c r="CE739" s="41">
        <v>261500</v>
      </c>
      <c r="CF739" s="41">
        <v>264500</v>
      </c>
      <c r="CG739" s="41">
        <v>262200</v>
      </c>
      <c r="CH739" s="41">
        <v>258200</v>
      </c>
      <c r="CI739" s="41">
        <v>258300</v>
      </c>
      <c r="CJ739" s="41">
        <v>257200</v>
      </c>
      <c r="CK739" s="41">
        <v>247900</v>
      </c>
      <c r="CL739" s="41">
        <v>240100</v>
      </c>
      <c r="CM739" s="41">
        <v>242400</v>
      </c>
      <c r="CN739" s="41">
        <v>249000</v>
      </c>
      <c r="CO739" s="41">
        <v>251300</v>
      </c>
      <c r="CP739" s="41">
        <v>252300</v>
      </c>
      <c r="CQ739" s="41">
        <v>255500</v>
      </c>
      <c r="CR739" s="41">
        <v>256900</v>
      </c>
      <c r="CS739" s="41">
        <v>257900</v>
      </c>
      <c r="CT739" s="41">
        <v>257300</v>
      </c>
      <c r="CU739" s="41">
        <v>249600</v>
      </c>
      <c r="CV739" s="41">
        <v>243300</v>
      </c>
      <c r="CW739" s="41">
        <v>243500</v>
      </c>
      <c r="CX739" s="41">
        <v>245900</v>
      </c>
      <c r="CY739" s="41">
        <v>255000</v>
      </c>
      <c r="CZ739" s="41">
        <v>263700</v>
      </c>
      <c r="DA739" s="41">
        <v>272500</v>
      </c>
      <c r="DB739" s="41">
        <v>277700</v>
      </c>
      <c r="DC739" s="41">
        <v>281100</v>
      </c>
      <c r="DD739" s="41">
        <v>284600</v>
      </c>
      <c r="DE739" s="41">
        <v>291700</v>
      </c>
      <c r="DF739" s="41">
        <v>292600</v>
      </c>
      <c r="DG739" s="41">
        <v>297700</v>
      </c>
      <c r="DH739" s="41">
        <v>309300</v>
      </c>
      <c r="DI739" s="41">
        <v>316200</v>
      </c>
      <c r="DJ739" s="41">
        <v>315300</v>
      </c>
      <c r="DK739" s="41">
        <v>311000</v>
      </c>
      <c r="DL739" s="41">
        <v>315500</v>
      </c>
      <c r="DM739" s="41">
        <v>320000</v>
      </c>
      <c r="DN739" s="41">
        <v>325900</v>
      </c>
      <c r="DO739" s="41">
        <v>329900</v>
      </c>
      <c r="DP739" s="41">
        <v>332800</v>
      </c>
    </row>
    <row r="740" spans="1:120">
      <c r="A740" s="41">
        <v>92868</v>
      </c>
      <c r="B740" s="41" t="s">
        <v>399</v>
      </c>
      <c r="C740" s="41" t="s">
        <v>66</v>
      </c>
      <c r="D740" s="41" t="s">
        <v>394</v>
      </c>
      <c r="E740" s="41" t="s">
        <v>399</v>
      </c>
      <c r="F740" s="41">
        <v>514100</v>
      </c>
      <c r="G740" s="41">
        <v>516900</v>
      </c>
      <c r="H740" s="41">
        <v>519700</v>
      </c>
      <c r="I740" s="41">
        <v>523800</v>
      </c>
      <c r="J740" s="41">
        <v>526300</v>
      </c>
      <c r="K740" s="41">
        <v>527800</v>
      </c>
      <c r="L740" s="41">
        <v>533200</v>
      </c>
      <c r="M740" s="41">
        <v>541600</v>
      </c>
      <c r="N740" s="41">
        <v>549000</v>
      </c>
      <c r="O740" s="41">
        <v>556900</v>
      </c>
      <c r="P740" s="41">
        <v>565200</v>
      </c>
      <c r="Q740" s="41">
        <v>572300</v>
      </c>
      <c r="R740" s="41">
        <v>579800</v>
      </c>
      <c r="S740" s="41">
        <v>586300</v>
      </c>
      <c r="T740" s="41">
        <v>590300</v>
      </c>
      <c r="U740" s="41">
        <v>594600</v>
      </c>
      <c r="V740" s="41">
        <v>600200</v>
      </c>
      <c r="W740" s="41">
        <v>605600</v>
      </c>
      <c r="X740" s="41">
        <v>609000</v>
      </c>
      <c r="Y740" s="41">
        <v>609400</v>
      </c>
      <c r="Z740" s="41">
        <v>608100</v>
      </c>
      <c r="AA740" s="41">
        <v>607000</v>
      </c>
      <c r="AB740" s="41">
        <v>606000</v>
      </c>
      <c r="AC740" s="41">
        <v>605700</v>
      </c>
      <c r="AD740" s="41">
        <v>606100</v>
      </c>
      <c r="AE740" s="41">
        <v>603400</v>
      </c>
      <c r="AF740" s="41">
        <v>594900</v>
      </c>
      <c r="AG740" s="41">
        <v>586400</v>
      </c>
      <c r="AH740" s="41">
        <v>581400</v>
      </c>
      <c r="AI740" s="41">
        <v>575000</v>
      </c>
      <c r="AJ740" s="41">
        <v>565300</v>
      </c>
      <c r="AK740" s="41">
        <v>557000</v>
      </c>
      <c r="AL740" s="41">
        <v>550100</v>
      </c>
      <c r="AM740" s="41">
        <v>542800</v>
      </c>
      <c r="AN740" s="41">
        <v>534000</v>
      </c>
      <c r="AO740" s="41">
        <v>524500</v>
      </c>
      <c r="AP740" s="41">
        <v>514800</v>
      </c>
      <c r="AQ740" s="41">
        <v>505400</v>
      </c>
      <c r="AR740" s="41">
        <v>493500</v>
      </c>
      <c r="AS740" s="41">
        <v>478300</v>
      </c>
      <c r="AT740" s="41">
        <v>462900</v>
      </c>
      <c r="AU740" s="41">
        <v>448000</v>
      </c>
      <c r="AV740" s="41">
        <v>433400</v>
      </c>
      <c r="AW740" s="41">
        <v>420400</v>
      </c>
      <c r="AX740" s="41">
        <v>409300</v>
      </c>
      <c r="AY740" s="41">
        <v>398300</v>
      </c>
      <c r="AZ740" s="41">
        <v>388500</v>
      </c>
      <c r="BA740" s="41">
        <v>381200</v>
      </c>
      <c r="BB740" s="41">
        <v>374700</v>
      </c>
      <c r="BC740" s="41">
        <v>368400</v>
      </c>
      <c r="BD740" s="41">
        <v>363200</v>
      </c>
      <c r="BE740" s="41">
        <v>358300</v>
      </c>
      <c r="BF740" s="41">
        <v>353600</v>
      </c>
      <c r="BG740" s="41">
        <v>350800</v>
      </c>
      <c r="BH740" s="41">
        <v>350400</v>
      </c>
      <c r="BI740" s="41">
        <v>351500</v>
      </c>
      <c r="BJ740" s="41">
        <v>352700</v>
      </c>
      <c r="BK740" s="41">
        <v>354000</v>
      </c>
      <c r="BL740" s="41">
        <v>355900</v>
      </c>
      <c r="BM740" s="41">
        <v>352900</v>
      </c>
      <c r="BN740" s="41">
        <v>347900</v>
      </c>
      <c r="BO740" s="41">
        <v>349100</v>
      </c>
      <c r="BP740" s="41">
        <v>356700</v>
      </c>
      <c r="BQ740" s="41">
        <v>361700</v>
      </c>
      <c r="BR740" s="41">
        <v>363200</v>
      </c>
      <c r="BS740" s="41">
        <v>363100</v>
      </c>
      <c r="BT740" s="41">
        <v>361900</v>
      </c>
      <c r="BU740" s="41">
        <v>360000</v>
      </c>
      <c r="BV740" s="41">
        <v>357400</v>
      </c>
      <c r="BW740" s="41">
        <v>353700</v>
      </c>
      <c r="BX740" s="41">
        <v>350300</v>
      </c>
      <c r="BY740" s="41">
        <v>349700</v>
      </c>
      <c r="BZ740" s="41">
        <v>350100</v>
      </c>
      <c r="CA740" s="41">
        <v>350000</v>
      </c>
      <c r="CB740" s="41">
        <v>348800</v>
      </c>
      <c r="CC740" s="41">
        <v>347700</v>
      </c>
      <c r="CD740" s="41">
        <v>346900</v>
      </c>
      <c r="CE740" s="41">
        <v>345700</v>
      </c>
      <c r="CF740" s="41">
        <v>344300</v>
      </c>
      <c r="CG740" s="41">
        <v>343000</v>
      </c>
      <c r="CH740" s="41">
        <v>341900</v>
      </c>
      <c r="CI740" s="41">
        <v>340900</v>
      </c>
      <c r="CJ740" s="41">
        <v>340600</v>
      </c>
      <c r="CK740" s="41">
        <v>340100</v>
      </c>
      <c r="CL740" s="41">
        <v>339800</v>
      </c>
      <c r="CM740" s="41">
        <v>340600</v>
      </c>
      <c r="CN740" s="41">
        <v>343900</v>
      </c>
      <c r="CO740" s="41">
        <v>349700</v>
      </c>
      <c r="CP740" s="41">
        <v>352800</v>
      </c>
      <c r="CQ740" s="41">
        <v>355900</v>
      </c>
      <c r="CR740" s="41">
        <v>358400</v>
      </c>
      <c r="CS740" s="41">
        <v>358800</v>
      </c>
      <c r="CT740" s="41">
        <v>360400</v>
      </c>
      <c r="CU740" s="41">
        <v>365300</v>
      </c>
      <c r="CV740" s="41">
        <v>368300</v>
      </c>
      <c r="CW740" s="41">
        <v>374000</v>
      </c>
      <c r="CX740" s="41">
        <v>381700</v>
      </c>
      <c r="CY740" s="41">
        <v>385400</v>
      </c>
      <c r="CZ740" s="41">
        <v>387600</v>
      </c>
      <c r="DA740" s="41">
        <v>393700</v>
      </c>
      <c r="DB740" s="41">
        <v>402000</v>
      </c>
      <c r="DC740" s="41">
        <v>409100</v>
      </c>
      <c r="DD740" s="41">
        <v>414300</v>
      </c>
      <c r="DE740" s="41">
        <v>418400</v>
      </c>
      <c r="DF740" s="41">
        <v>422100</v>
      </c>
      <c r="DG740" s="41">
        <v>425800</v>
      </c>
      <c r="DH740" s="41">
        <v>430800</v>
      </c>
      <c r="DI740" s="41">
        <v>437000</v>
      </c>
      <c r="DJ740" s="41">
        <v>444100</v>
      </c>
      <c r="DK740" s="41">
        <v>450400</v>
      </c>
      <c r="DL740" s="41">
        <v>454200</v>
      </c>
      <c r="DM740" s="41">
        <v>455800</v>
      </c>
      <c r="DN740" s="41">
        <v>458500</v>
      </c>
      <c r="DO740" s="41">
        <v>462900</v>
      </c>
      <c r="DP740" s="41">
        <v>466100</v>
      </c>
    </row>
    <row r="741" spans="1:120">
      <c r="A741" s="41">
        <v>95363</v>
      </c>
      <c r="B741" s="41" t="s">
        <v>824</v>
      </c>
      <c r="C741" s="41" t="s">
        <v>66</v>
      </c>
      <c r="D741" s="41" t="s">
        <v>450</v>
      </c>
      <c r="E741" s="41" t="s">
        <v>451</v>
      </c>
      <c r="F741" s="41">
        <v>320800</v>
      </c>
      <c r="G741" s="41">
        <v>329200</v>
      </c>
      <c r="H741" s="41">
        <v>338100</v>
      </c>
      <c r="I741" s="41">
        <v>348500</v>
      </c>
      <c r="J741" s="41">
        <v>358300</v>
      </c>
      <c r="K741" s="41">
        <v>366200</v>
      </c>
      <c r="L741" s="41">
        <v>373100</v>
      </c>
      <c r="M741" s="41">
        <v>379500</v>
      </c>
      <c r="N741" s="41">
        <v>385500</v>
      </c>
      <c r="O741" s="41">
        <v>391000</v>
      </c>
      <c r="P741" s="41">
        <v>394800</v>
      </c>
      <c r="Q741" s="41">
        <v>399300</v>
      </c>
      <c r="R741" s="41">
        <v>403500</v>
      </c>
      <c r="S741" s="41">
        <v>405500</v>
      </c>
      <c r="T741" s="41">
        <v>405900</v>
      </c>
      <c r="U741" s="41">
        <v>406200</v>
      </c>
      <c r="V741" s="41">
        <v>403800</v>
      </c>
      <c r="W741" s="41">
        <v>400100</v>
      </c>
      <c r="X741" s="41">
        <v>394800</v>
      </c>
      <c r="Y741" s="41">
        <v>388900</v>
      </c>
      <c r="Z741" s="41">
        <v>384600</v>
      </c>
      <c r="AA741" s="41">
        <v>381900</v>
      </c>
      <c r="AB741" s="41">
        <v>377900</v>
      </c>
      <c r="AC741" s="41">
        <v>371900</v>
      </c>
      <c r="AD741" s="41">
        <v>364500</v>
      </c>
      <c r="AE741" s="41">
        <v>358100</v>
      </c>
      <c r="AF741" s="41">
        <v>352900</v>
      </c>
      <c r="AG741" s="41">
        <v>347400</v>
      </c>
      <c r="AH741" s="41">
        <v>341600</v>
      </c>
      <c r="AI741" s="41">
        <v>337600</v>
      </c>
      <c r="AJ741" s="41">
        <v>332700</v>
      </c>
      <c r="AK741" s="41">
        <v>325400</v>
      </c>
      <c r="AL741" s="41">
        <v>316700</v>
      </c>
      <c r="AM741" s="41">
        <v>306100</v>
      </c>
      <c r="AN741" s="41">
        <v>294800</v>
      </c>
      <c r="AO741" s="41">
        <v>287700</v>
      </c>
      <c r="AP741" s="41">
        <v>282400</v>
      </c>
      <c r="AQ741" s="41">
        <v>273700</v>
      </c>
      <c r="AR741" s="41">
        <v>263100</v>
      </c>
      <c r="AS741" s="41">
        <v>251500</v>
      </c>
      <c r="AT741" s="41">
        <v>239900</v>
      </c>
      <c r="AU741" s="41">
        <v>229900</v>
      </c>
      <c r="AV741" s="41">
        <v>220700</v>
      </c>
      <c r="AW741" s="41">
        <v>211400</v>
      </c>
      <c r="AX741" s="41">
        <v>202800</v>
      </c>
      <c r="AY741" s="41">
        <v>194700</v>
      </c>
      <c r="AZ741" s="41">
        <v>186600</v>
      </c>
      <c r="BA741" s="41">
        <v>176600</v>
      </c>
      <c r="BB741" s="41">
        <v>165700</v>
      </c>
      <c r="BC741" s="41">
        <v>156100</v>
      </c>
      <c r="BD741" s="41">
        <v>148600</v>
      </c>
      <c r="BE741" s="41">
        <v>142100</v>
      </c>
      <c r="BF741" s="41">
        <v>137200</v>
      </c>
      <c r="BG741" s="41">
        <v>133900</v>
      </c>
      <c r="BH741" s="41">
        <v>131600</v>
      </c>
      <c r="BI741" s="41">
        <v>129700</v>
      </c>
      <c r="BJ741" s="41">
        <v>128600</v>
      </c>
      <c r="BK741" s="41">
        <v>127600</v>
      </c>
      <c r="BL741" s="41">
        <v>126800</v>
      </c>
      <c r="BM741" s="41">
        <v>125200</v>
      </c>
      <c r="BN741" s="41">
        <v>125400</v>
      </c>
      <c r="BO741" s="41">
        <v>127600</v>
      </c>
      <c r="BP741" s="41">
        <v>127600</v>
      </c>
      <c r="BQ741" s="41">
        <v>126700</v>
      </c>
      <c r="BR741" s="41">
        <v>125800</v>
      </c>
      <c r="BS741" s="41">
        <v>123800</v>
      </c>
      <c r="BT741" s="41">
        <v>122600</v>
      </c>
      <c r="BU741" s="41">
        <v>123400</v>
      </c>
      <c r="BV741" s="41">
        <v>120700</v>
      </c>
      <c r="BW741" s="41">
        <v>118200</v>
      </c>
      <c r="BX741" s="41">
        <v>119400</v>
      </c>
      <c r="BY741" s="41">
        <v>121000</v>
      </c>
      <c r="BZ741" s="41">
        <v>120000</v>
      </c>
      <c r="CA741" s="41">
        <v>119000</v>
      </c>
      <c r="CB741" s="41">
        <v>119100</v>
      </c>
      <c r="CC741" s="41">
        <v>119900</v>
      </c>
      <c r="CD741" s="41">
        <v>120200</v>
      </c>
      <c r="CE741" s="41">
        <v>119400</v>
      </c>
      <c r="CF741" s="41">
        <v>118200</v>
      </c>
      <c r="CG741" s="41">
        <v>116800</v>
      </c>
      <c r="CH741" s="41">
        <v>115800</v>
      </c>
      <c r="CI741" s="41">
        <v>115100</v>
      </c>
      <c r="CJ741" s="41">
        <v>113700</v>
      </c>
      <c r="CK741" s="41">
        <v>112700</v>
      </c>
      <c r="CL741" s="41">
        <v>113500</v>
      </c>
      <c r="CM741" s="41">
        <v>114300</v>
      </c>
      <c r="CN741" s="41">
        <v>115000</v>
      </c>
      <c r="CO741" s="41">
        <v>116100</v>
      </c>
      <c r="CP741" s="41">
        <v>118000</v>
      </c>
      <c r="CQ741" s="41">
        <v>119600</v>
      </c>
      <c r="CR741" s="41">
        <v>121100</v>
      </c>
      <c r="CS741" s="41">
        <v>122700</v>
      </c>
      <c r="CT741" s="41">
        <v>124200</v>
      </c>
      <c r="CU741" s="41">
        <v>126000</v>
      </c>
      <c r="CV741" s="41">
        <v>128700</v>
      </c>
      <c r="CW741" s="41">
        <v>131000</v>
      </c>
      <c r="CX741" s="41">
        <v>131500</v>
      </c>
      <c r="CY741" s="41">
        <v>133300</v>
      </c>
      <c r="CZ741" s="41">
        <v>137900</v>
      </c>
      <c r="DA741" s="41">
        <v>142300</v>
      </c>
      <c r="DB741" s="41">
        <v>146600</v>
      </c>
      <c r="DC741" s="41">
        <v>152100</v>
      </c>
      <c r="DD741" s="41">
        <v>157600</v>
      </c>
      <c r="DE741" s="41">
        <v>161900</v>
      </c>
      <c r="DF741" s="41">
        <v>168600</v>
      </c>
      <c r="DG741" s="41">
        <v>173500</v>
      </c>
      <c r="DH741" s="41">
        <v>175700</v>
      </c>
      <c r="DI741" s="41">
        <v>178800</v>
      </c>
      <c r="DJ741" s="41">
        <v>183300</v>
      </c>
      <c r="DK741" s="41">
        <v>186900</v>
      </c>
      <c r="DL741" s="41">
        <v>190000</v>
      </c>
      <c r="DM741" s="41">
        <v>193400</v>
      </c>
      <c r="DN741" s="41">
        <v>196900</v>
      </c>
      <c r="DO741" s="41">
        <v>200600</v>
      </c>
      <c r="DP741" s="41">
        <v>203300</v>
      </c>
    </row>
    <row r="742" spans="1:120">
      <c r="A742" s="41">
        <v>95776</v>
      </c>
      <c r="B742" s="41" t="s">
        <v>583</v>
      </c>
      <c r="C742" s="41" t="s">
        <v>66</v>
      </c>
      <c r="D742" s="41" t="s">
        <v>406</v>
      </c>
      <c r="E742" s="41" t="s">
        <v>481</v>
      </c>
      <c r="F742" s="41">
        <v>361500</v>
      </c>
      <c r="G742" s="41">
        <v>365700</v>
      </c>
      <c r="H742" s="41">
        <v>371600</v>
      </c>
      <c r="I742" s="41">
        <v>378900</v>
      </c>
      <c r="J742" s="41">
        <v>385300</v>
      </c>
      <c r="K742" s="41">
        <v>390100</v>
      </c>
      <c r="L742" s="41">
        <v>393500</v>
      </c>
      <c r="M742" s="41">
        <v>397600</v>
      </c>
      <c r="N742" s="41">
        <v>403600</v>
      </c>
      <c r="O742" s="41">
        <v>411100</v>
      </c>
      <c r="P742" s="41">
        <v>417100</v>
      </c>
      <c r="Q742" s="41">
        <v>420400</v>
      </c>
      <c r="R742" s="41">
        <v>421500</v>
      </c>
      <c r="S742" s="41">
        <v>421800</v>
      </c>
      <c r="T742" s="41">
        <v>421600</v>
      </c>
      <c r="U742" s="41">
        <v>418600</v>
      </c>
      <c r="V742" s="41">
        <v>413300</v>
      </c>
      <c r="W742" s="41">
        <v>407300</v>
      </c>
      <c r="X742" s="41">
        <v>400500</v>
      </c>
      <c r="Y742" s="41">
        <v>393900</v>
      </c>
      <c r="Z742" s="41">
        <v>389300</v>
      </c>
      <c r="AA742" s="41">
        <v>384200</v>
      </c>
      <c r="AB742" s="41">
        <v>376400</v>
      </c>
      <c r="AC742" s="41">
        <v>367200</v>
      </c>
      <c r="AD742" s="41">
        <v>360700</v>
      </c>
      <c r="AE742" s="41">
        <v>358900</v>
      </c>
      <c r="AF742" s="41">
        <v>359600</v>
      </c>
      <c r="AG742" s="41">
        <v>358700</v>
      </c>
      <c r="AH742" s="41">
        <v>355800</v>
      </c>
      <c r="AI742" s="41">
        <v>350600</v>
      </c>
      <c r="AJ742" s="41">
        <v>343500</v>
      </c>
      <c r="AK742" s="41">
        <v>336200</v>
      </c>
      <c r="AL742" s="41">
        <v>330400</v>
      </c>
      <c r="AM742" s="41">
        <v>325000</v>
      </c>
      <c r="AN742" s="41">
        <v>319400</v>
      </c>
      <c r="AO742" s="41">
        <v>314300</v>
      </c>
      <c r="AP742" s="41">
        <v>311400</v>
      </c>
      <c r="AQ742" s="41">
        <v>306800</v>
      </c>
      <c r="AR742" s="41">
        <v>297500</v>
      </c>
      <c r="AS742" s="41">
        <v>287200</v>
      </c>
      <c r="AT742" s="41">
        <v>281000</v>
      </c>
      <c r="AU742" s="41">
        <v>277900</v>
      </c>
      <c r="AV742" s="41">
        <v>275000</v>
      </c>
      <c r="AW742" s="41">
        <v>270800</v>
      </c>
      <c r="AX742" s="41">
        <v>264800</v>
      </c>
      <c r="AY742" s="41">
        <v>258600</v>
      </c>
      <c r="AZ742" s="41">
        <v>252600</v>
      </c>
      <c r="BA742" s="41">
        <v>248200</v>
      </c>
      <c r="BB742" s="41">
        <v>246400</v>
      </c>
      <c r="BC742" s="41">
        <v>245900</v>
      </c>
      <c r="BD742" s="41">
        <v>243900</v>
      </c>
      <c r="BE742" s="41">
        <v>242000</v>
      </c>
      <c r="BF742" s="41">
        <v>240500</v>
      </c>
      <c r="BG742" s="41">
        <v>238500</v>
      </c>
      <c r="BH742" s="41">
        <v>236900</v>
      </c>
      <c r="BI742" s="41">
        <v>236500</v>
      </c>
      <c r="BJ742" s="41">
        <v>236800</v>
      </c>
      <c r="BK742" s="41">
        <v>237000</v>
      </c>
      <c r="BL742" s="41">
        <v>236300</v>
      </c>
      <c r="BM742" s="41">
        <v>235900</v>
      </c>
      <c r="BN742" s="41">
        <v>235700</v>
      </c>
      <c r="BO742" s="41">
        <v>234700</v>
      </c>
      <c r="BP742" s="41">
        <v>233600</v>
      </c>
      <c r="BQ742" s="41">
        <v>233900</v>
      </c>
      <c r="BR742" s="41">
        <v>234500</v>
      </c>
      <c r="BS742" s="41">
        <v>233500</v>
      </c>
      <c r="BT742" s="41">
        <v>232600</v>
      </c>
      <c r="BU742" s="41">
        <v>226200</v>
      </c>
      <c r="BV742" s="41">
        <v>217300</v>
      </c>
      <c r="BW742" s="41">
        <v>214700</v>
      </c>
      <c r="BX742" s="41">
        <v>218300</v>
      </c>
      <c r="BY742" s="41">
        <v>219000</v>
      </c>
      <c r="BZ742" s="41">
        <v>217400</v>
      </c>
      <c r="CA742" s="41">
        <v>213800</v>
      </c>
      <c r="CB742" s="41">
        <v>211200</v>
      </c>
      <c r="CC742" s="41">
        <v>210300</v>
      </c>
      <c r="CD742" s="41">
        <v>208900</v>
      </c>
      <c r="CE742" s="41">
        <v>206500</v>
      </c>
      <c r="CF742" s="41">
        <v>202800</v>
      </c>
      <c r="CG742" s="41">
        <v>201100</v>
      </c>
      <c r="CH742" s="41">
        <v>202200</v>
      </c>
      <c r="CI742" s="41">
        <v>201200</v>
      </c>
      <c r="CJ742" s="41">
        <v>196900</v>
      </c>
      <c r="CK742" s="41">
        <v>192900</v>
      </c>
      <c r="CL742" s="41">
        <v>189000</v>
      </c>
      <c r="CM742" s="41">
        <v>187400</v>
      </c>
      <c r="CN742" s="41">
        <v>186900</v>
      </c>
      <c r="CO742" s="41">
        <v>186800</v>
      </c>
      <c r="CP742" s="41">
        <v>185500</v>
      </c>
      <c r="CQ742" s="41">
        <v>186000</v>
      </c>
      <c r="CR742" s="41">
        <v>187200</v>
      </c>
      <c r="CS742" s="41">
        <v>189100</v>
      </c>
      <c r="CT742" s="41">
        <v>190000</v>
      </c>
      <c r="CU742" s="41">
        <v>191400</v>
      </c>
      <c r="CV742" s="41">
        <v>191600</v>
      </c>
      <c r="CW742" s="41">
        <v>193800</v>
      </c>
      <c r="CX742" s="41">
        <v>197800</v>
      </c>
      <c r="CY742" s="41">
        <v>201800</v>
      </c>
      <c r="CZ742" s="41">
        <v>206200</v>
      </c>
      <c r="DA742" s="41">
        <v>209700</v>
      </c>
      <c r="DB742" s="41">
        <v>214200</v>
      </c>
      <c r="DC742" s="41">
        <v>219300</v>
      </c>
      <c r="DD742" s="41">
        <v>224400</v>
      </c>
      <c r="DE742" s="41">
        <v>230000</v>
      </c>
      <c r="DF742" s="41">
        <v>236100</v>
      </c>
      <c r="DG742" s="41">
        <v>240000</v>
      </c>
      <c r="DH742" s="41">
        <v>244700</v>
      </c>
      <c r="DI742" s="41">
        <v>250900</v>
      </c>
      <c r="DJ742" s="41">
        <v>253900</v>
      </c>
      <c r="DK742" s="41">
        <v>257200</v>
      </c>
      <c r="DL742" s="41">
        <v>262000</v>
      </c>
      <c r="DM742" s="41">
        <v>263300</v>
      </c>
      <c r="DN742" s="41">
        <v>262500</v>
      </c>
      <c r="DO742" s="41">
        <v>264100</v>
      </c>
      <c r="DP742" s="41">
        <v>265100</v>
      </c>
    </row>
    <row r="743" spans="1:120">
      <c r="A743" s="41">
        <v>93314</v>
      </c>
      <c r="B743" s="41" t="s">
        <v>628</v>
      </c>
      <c r="C743" s="41" t="s">
        <v>66</v>
      </c>
      <c r="D743" s="41" t="s">
        <v>430</v>
      </c>
      <c r="E743" s="41" t="s">
        <v>431</v>
      </c>
      <c r="F743" s="41">
        <v>334000</v>
      </c>
      <c r="G743" s="41">
        <v>342600</v>
      </c>
      <c r="H743" s="41">
        <v>351200</v>
      </c>
      <c r="I743" s="41">
        <v>358800</v>
      </c>
      <c r="J743" s="41">
        <v>364400</v>
      </c>
      <c r="K743" s="41">
        <v>368400</v>
      </c>
      <c r="L743" s="41">
        <v>372100</v>
      </c>
      <c r="M743" s="41">
        <v>376800</v>
      </c>
      <c r="N743" s="41">
        <v>381100</v>
      </c>
      <c r="O743" s="41">
        <v>384000</v>
      </c>
      <c r="P743" s="41">
        <v>387800</v>
      </c>
      <c r="Q743" s="41">
        <v>390900</v>
      </c>
      <c r="R743" s="41">
        <v>392400</v>
      </c>
      <c r="S743" s="41">
        <v>393300</v>
      </c>
      <c r="T743" s="41">
        <v>395000</v>
      </c>
      <c r="U743" s="41">
        <v>398100</v>
      </c>
      <c r="V743" s="41">
        <v>401500</v>
      </c>
      <c r="W743" s="41">
        <v>402600</v>
      </c>
      <c r="X743" s="41">
        <v>400300</v>
      </c>
      <c r="Y743" s="41">
        <v>396900</v>
      </c>
      <c r="Z743" s="41">
        <v>394300</v>
      </c>
      <c r="AA743" s="41">
        <v>392700</v>
      </c>
      <c r="AB743" s="41">
        <v>391000</v>
      </c>
      <c r="AC743" s="41">
        <v>389200</v>
      </c>
      <c r="AD743" s="41">
        <v>386200</v>
      </c>
      <c r="AE743" s="41">
        <v>382000</v>
      </c>
      <c r="AF743" s="41">
        <v>379100</v>
      </c>
      <c r="AG743" s="41">
        <v>376500</v>
      </c>
      <c r="AH743" s="41">
        <v>372500</v>
      </c>
      <c r="AI743" s="41">
        <v>367200</v>
      </c>
      <c r="AJ743" s="41">
        <v>360800</v>
      </c>
      <c r="AK743" s="41">
        <v>353500</v>
      </c>
      <c r="AL743" s="41">
        <v>345900</v>
      </c>
      <c r="AM743" s="41">
        <v>339600</v>
      </c>
      <c r="AN743" s="41">
        <v>333700</v>
      </c>
      <c r="AO743" s="41">
        <v>327500</v>
      </c>
      <c r="AP743" s="41">
        <v>322000</v>
      </c>
      <c r="AQ743" s="41">
        <v>317300</v>
      </c>
      <c r="AR743" s="41">
        <v>311800</v>
      </c>
      <c r="AS743" s="41">
        <v>305000</v>
      </c>
      <c r="AT743" s="41">
        <v>298700</v>
      </c>
      <c r="AU743" s="41">
        <v>292900</v>
      </c>
      <c r="AV743" s="41">
        <v>287600</v>
      </c>
      <c r="AW743" s="41">
        <v>282600</v>
      </c>
      <c r="AX743" s="41">
        <v>278500</v>
      </c>
      <c r="AY743" s="41">
        <v>274100</v>
      </c>
      <c r="AZ743" s="41">
        <v>269000</v>
      </c>
      <c r="BA743" s="41">
        <v>263800</v>
      </c>
      <c r="BB743" s="41">
        <v>259100</v>
      </c>
      <c r="BC743" s="41">
        <v>256100</v>
      </c>
      <c r="BD743" s="41">
        <v>252300</v>
      </c>
      <c r="BE743" s="41">
        <v>247000</v>
      </c>
      <c r="BF743" s="41">
        <v>241500</v>
      </c>
      <c r="BG743" s="41">
        <v>238500</v>
      </c>
      <c r="BH743" s="41">
        <v>238700</v>
      </c>
      <c r="BI743" s="41">
        <v>239600</v>
      </c>
      <c r="BJ743" s="41">
        <v>238800</v>
      </c>
      <c r="BK743" s="41">
        <v>236600</v>
      </c>
      <c r="BL743" s="41">
        <v>234200</v>
      </c>
      <c r="BM743" s="41">
        <v>232300</v>
      </c>
      <c r="BN743" s="41">
        <v>232300</v>
      </c>
      <c r="BO743" s="41">
        <v>233100</v>
      </c>
      <c r="BP743" s="41">
        <v>232900</v>
      </c>
      <c r="BQ743" s="41">
        <v>231600</v>
      </c>
      <c r="BR743" s="41">
        <v>230000</v>
      </c>
      <c r="BS743" s="41">
        <v>227700</v>
      </c>
      <c r="BT743" s="41">
        <v>223900</v>
      </c>
      <c r="BU743" s="41">
        <v>217900</v>
      </c>
      <c r="BV743" s="41">
        <v>213500</v>
      </c>
      <c r="BW743" s="41">
        <v>212200</v>
      </c>
      <c r="BX743" s="41">
        <v>212300</v>
      </c>
      <c r="BY743" s="41">
        <v>212300</v>
      </c>
      <c r="BZ743" s="41">
        <v>212800</v>
      </c>
      <c r="CA743" s="41">
        <v>210900</v>
      </c>
      <c r="CB743" s="41">
        <v>208500</v>
      </c>
      <c r="CC743" s="41">
        <v>208700</v>
      </c>
      <c r="CD743" s="41">
        <v>210500</v>
      </c>
      <c r="CE743" s="41">
        <v>209700</v>
      </c>
      <c r="CF743" s="41">
        <v>207100</v>
      </c>
      <c r="CG743" s="41">
        <v>206300</v>
      </c>
      <c r="CH743" s="41">
        <v>205100</v>
      </c>
      <c r="CI743" s="41">
        <v>203600</v>
      </c>
      <c r="CJ743" s="41">
        <v>203600</v>
      </c>
      <c r="CK743" s="41">
        <v>205300</v>
      </c>
      <c r="CL743" s="41">
        <v>205000</v>
      </c>
      <c r="CM743" s="41">
        <v>204200</v>
      </c>
      <c r="CN743" s="41">
        <v>205300</v>
      </c>
      <c r="CO743" s="41">
        <v>207200</v>
      </c>
      <c r="CP743" s="41">
        <v>207500</v>
      </c>
      <c r="CQ743" s="41">
        <v>209200</v>
      </c>
      <c r="CR743" s="41">
        <v>212900</v>
      </c>
      <c r="CS743" s="41">
        <v>217200</v>
      </c>
      <c r="CT743" s="41">
        <v>221800</v>
      </c>
      <c r="CU743" s="41">
        <v>226000</v>
      </c>
      <c r="CV743" s="41">
        <v>228300</v>
      </c>
      <c r="CW743" s="41">
        <v>231000</v>
      </c>
      <c r="CX743" s="41">
        <v>233800</v>
      </c>
      <c r="CY743" s="41">
        <v>237400</v>
      </c>
      <c r="CZ743" s="41">
        <v>240300</v>
      </c>
      <c r="DA743" s="41">
        <v>243200</v>
      </c>
      <c r="DB743" s="41">
        <v>248300</v>
      </c>
      <c r="DC743" s="41">
        <v>255000</v>
      </c>
      <c r="DD743" s="41">
        <v>261000</v>
      </c>
      <c r="DE743" s="41">
        <v>265500</v>
      </c>
      <c r="DF743" s="41">
        <v>268400</v>
      </c>
      <c r="DG743" s="41">
        <v>270300</v>
      </c>
      <c r="DH743" s="41">
        <v>273000</v>
      </c>
      <c r="DI743" s="41">
        <v>274400</v>
      </c>
      <c r="DJ743" s="41">
        <v>276100</v>
      </c>
      <c r="DK743" s="41">
        <v>279800</v>
      </c>
      <c r="DL743" s="41">
        <v>284100</v>
      </c>
      <c r="DM743" s="41">
        <v>288700</v>
      </c>
      <c r="DN743" s="41">
        <v>291800</v>
      </c>
      <c r="DO743" s="41">
        <v>292800</v>
      </c>
      <c r="DP743" s="41">
        <v>293300</v>
      </c>
    </row>
    <row r="744" spans="1:120">
      <c r="A744" s="41">
        <v>90746</v>
      </c>
      <c r="B744" s="41" t="s">
        <v>549</v>
      </c>
      <c r="C744" s="41" t="s">
        <v>66</v>
      </c>
      <c r="D744" s="41" t="s">
        <v>394</v>
      </c>
      <c r="E744" s="41" t="s">
        <v>394</v>
      </c>
      <c r="F744" s="41">
        <v>438400</v>
      </c>
      <c r="G744" s="41">
        <v>445100</v>
      </c>
      <c r="H744" s="41">
        <v>450900</v>
      </c>
      <c r="I744" s="41">
        <v>459600</v>
      </c>
      <c r="J744" s="41">
        <v>470300</v>
      </c>
      <c r="K744" s="41">
        <v>481700</v>
      </c>
      <c r="L744" s="41">
        <v>491000</v>
      </c>
      <c r="M744" s="41">
        <v>497300</v>
      </c>
      <c r="N744" s="41">
        <v>502300</v>
      </c>
      <c r="O744" s="41">
        <v>508800</v>
      </c>
      <c r="P744" s="41">
        <v>513500</v>
      </c>
      <c r="Q744" s="41">
        <v>517000</v>
      </c>
      <c r="R744" s="41">
        <v>521100</v>
      </c>
      <c r="S744" s="41">
        <v>525600</v>
      </c>
      <c r="T744" s="41">
        <v>529500</v>
      </c>
      <c r="U744" s="41">
        <v>533500</v>
      </c>
      <c r="V744" s="41">
        <v>536200</v>
      </c>
      <c r="W744" s="41">
        <v>537900</v>
      </c>
      <c r="X744" s="41">
        <v>539600</v>
      </c>
      <c r="Y744" s="41">
        <v>542100</v>
      </c>
      <c r="Z744" s="41">
        <v>543100</v>
      </c>
      <c r="AA744" s="41">
        <v>542400</v>
      </c>
      <c r="AB744" s="41">
        <v>541600</v>
      </c>
      <c r="AC744" s="41">
        <v>541600</v>
      </c>
      <c r="AD744" s="41">
        <v>541700</v>
      </c>
      <c r="AE744" s="41">
        <v>542000</v>
      </c>
      <c r="AF744" s="41">
        <v>541300</v>
      </c>
      <c r="AG744" s="41">
        <v>539200</v>
      </c>
      <c r="AH744" s="41">
        <v>536700</v>
      </c>
      <c r="AI744" s="41">
        <v>533100</v>
      </c>
      <c r="AJ744" s="41">
        <v>526900</v>
      </c>
      <c r="AK744" s="41">
        <v>518700</v>
      </c>
      <c r="AL744" s="41">
        <v>509800</v>
      </c>
      <c r="AM744" s="41">
        <v>501000</v>
      </c>
      <c r="AN744" s="41">
        <v>492500</v>
      </c>
      <c r="AO744" s="41">
        <v>482600</v>
      </c>
      <c r="AP744" s="41">
        <v>471500</v>
      </c>
      <c r="AQ744" s="41">
        <v>458600</v>
      </c>
      <c r="AR744" s="41">
        <v>443800</v>
      </c>
      <c r="AS744" s="41">
        <v>429200</v>
      </c>
      <c r="AT744" s="41">
        <v>417700</v>
      </c>
      <c r="AU744" s="41">
        <v>407800</v>
      </c>
      <c r="AV744" s="41">
        <v>398400</v>
      </c>
      <c r="AW744" s="41">
        <v>389300</v>
      </c>
      <c r="AX744" s="41">
        <v>381900</v>
      </c>
      <c r="AY744" s="41">
        <v>375900</v>
      </c>
      <c r="AZ744" s="41">
        <v>370600</v>
      </c>
      <c r="BA744" s="41">
        <v>365900</v>
      </c>
      <c r="BB744" s="41">
        <v>362300</v>
      </c>
      <c r="BC744" s="41">
        <v>359000</v>
      </c>
      <c r="BD744" s="41">
        <v>356000</v>
      </c>
      <c r="BE744" s="41">
        <v>352100</v>
      </c>
      <c r="BF744" s="41">
        <v>346500</v>
      </c>
      <c r="BG744" s="41">
        <v>341500</v>
      </c>
      <c r="BH744" s="41">
        <v>338900</v>
      </c>
      <c r="BI744" s="41">
        <v>337700</v>
      </c>
      <c r="BJ744" s="41">
        <v>336200</v>
      </c>
      <c r="BK744" s="41">
        <v>334800</v>
      </c>
      <c r="BL744" s="41">
        <v>333400</v>
      </c>
      <c r="BM744" s="41">
        <v>331400</v>
      </c>
      <c r="BN744" s="41">
        <v>328700</v>
      </c>
      <c r="BO744" s="41">
        <v>328000</v>
      </c>
      <c r="BP744" s="41">
        <v>329400</v>
      </c>
      <c r="BQ744" s="41">
        <v>329000</v>
      </c>
      <c r="BR744" s="41">
        <v>326800</v>
      </c>
      <c r="BS744" s="41">
        <v>325800</v>
      </c>
      <c r="BT744" s="41">
        <v>324900</v>
      </c>
      <c r="BU744" s="41">
        <v>323700</v>
      </c>
      <c r="BV744" s="41">
        <v>323200</v>
      </c>
      <c r="BW744" s="41">
        <v>324400</v>
      </c>
      <c r="BX744" s="41">
        <v>326500</v>
      </c>
      <c r="BY744" s="41">
        <v>327800</v>
      </c>
      <c r="BZ744" s="41">
        <v>327500</v>
      </c>
      <c r="CA744" s="41">
        <v>327500</v>
      </c>
      <c r="CB744" s="41">
        <v>327300</v>
      </c>
      <c r="CC744" s="41">
        <v>325100</v>
      </c>
      <c r="CD744" s="41">
        <v>320600</v>
      </c>
      <c r="CE744" s="41">
        <v>316300</v>
      </c>
      <c r="CF744" s="41">
        <v>313800</v>
      </c>
      <c r="CG744" s="41">
        <v>311100</v>
      </c>
      <c r="CH744" s="41">
        <v>307500</v>
      </c>
      <c r="CI744" s="41">
        <v>304500</v>
      </c>
      <c r="CJ744" s="41">
        <v>303900</v>
      </c>
      <c r="CK744" s="41">
        <v>305000</v>
      </c>
      <c r="CL744" s="41">
        <v>306800</v>
      </c>
      <c r="CM744" s="41">
        <v>307700</v>
      </c>
      <c r="CN744" s="41">
        <v>308300</v>
      </c>
      <c r="CO744" s="41">
        <v>310000</v>
      </c>
      <c r="CP744" s="41">
        <v>313300</v>
      </c>
      <c r="CQ744" s="41">
        <v>316200</v>
      </c>
      <c r="CR744" s="41">
        <v>319300</v>
      </c>
      <c r="CS744" s="41">
        <v>324400</v>
      </c>
      <c r="CT744" s="41">
        <v>328900</v>
      </c>
      <c r="CU744" s="41">
        <v>330000</v>
      </c>
      <c r="CV744" s="41">
        <v>329900</v>
      </c>
      <c r="CW744" s="41">
        <v>332100</v>
      </c>
      <c r="CX744" s="41">
        <v>337100</v>
      </c>
      <c r="CY744" s="41">
        <v>342900</v>
      </c>
      <c r="CZ744" s="41">
        <v>346500</v>
      </c>
      <c r="DA744" s="41">
        <v>351500</v>
      </c>
      <c r="DB744" s="41">
        <v>359500</v>
      </c>
      <c r="DC744" s="41">
        <v>366000</v>
      </c>
      <c r="DD744" s="41">
        <v>370600</v>
      </c>
      <c r="DE744" s="41">
        <v>376800</v>
      </c>
      <c r="DF744" s="41">
        <v>383900</v>
      </c>
      <c r="DG744" s="41">
        <v>387600</v>
      </c>
      <c r="DH744" s="41">
        <v>389100</v>
      </c>
      <c r="DI744" s="41">
        <v>388500</v>
      </c>
      <c r="DJ744" s="41">
        <v>386800</v>
      </c>
      <c r="DK744" s="41">
        <v>385700</v>
      </c>
      <c r="DL744" s="41">
        <v>390200</v>
      </c>
      <c r="DM744" s="41">
        <v>399500</v>
      </c>
      <c r="DN744" s="41">
        <v>410400</v>
      </c>
      <c r="DO744" s="41">
        <v>418200</v>
      </c>
      <c r="DP744" s="41">
        <v>423200</v>
      </c>
    </row>
    <row r="745" spans="1:120">
      <c r="A745" s="41">
        <v>90602</v>
      </c>
      <c r="B745" s="41" t="s">
        <v>653</v>
      </c>
      <c r="C745" s="41" t="s">
        <v>66</v>
      </c>
      <c r="D745" s="41" t="s">
        <v>394</v>
      </c>
      <c r="E745" s="41" t="s">
        <v>394</v>
      </c>
      <c r="F745" s="41">
        <v>448500</v>
      </c>
      <c r="G745" s="41">
        <v>453000</v>
      </c>
      <c r="H745" s="41">
        <v>460500</v>
      </c>
      <c r="I745" s="41">
        <v>470100</v>
      </c>
      <c r="J745" s="41">
        <v>480800</v>
      </c>
      <c r="K745" s="41">
        <v>491500</v>
      </c>
      <c r="L745" s="41">
        <v>502500</v>
      </c>
      <c r="M745" s="41">
        <v>514600</v>
      </c>
      <c r="N745" s="41">
        <v>526800</v>
      </c>
      <c r="O745" s="41">
        <v>535700</v>
      </c>
      <c r="P745" s="41">
        <v>541500</v>
      </c>
      <c r="Q745" s="41">
        <v>546900</v>
      </c>
      <c r="R745" s="41">
        <v>552400</v>
      </c>
      <c r="S745" s="41">
        <v>557100</v>
      </c>
      <c r="T745" s="41">
        <v>561400</v>
      </c>
      <c r="U745" s="41">
        <v>566400</v>
      </c>
      <c r="V745" s="41">
        <v>570400</v>
      </c>
      <c r="W745" s="41">
        <v>572500</v>
      </c>
      <c r="X745" s="41">
        <v>572300</v>
      </c>
      <c r="Y745" s="41">
        <v>571400</v>
      </c>
      <c r="Z745" s="41">
        <v>570000</v>
      </c>
      <c r="AA745" s="41">
        <v>569300</v>
      </c>
      <c r="AB745" s="41">
        <v>567500</v>
      </c>
      <c r="AC745" s="41">
        <v>564600</v>
      </c>
      <c r="AD745" s="41">
        <v>562500</v>
      </c>
      <c r="AE745" s="41">
        <v>561800</v>
      </c>
      <c r="AF745" s="41">
        <v>559000</v>
      </c>
      <c r="AG745" s="41">
        <v>554700</v>
      </c>
      <c r="AH745" s="41">
        <v>550400</v>
      </c>
      <c r="AI745" s="41">
        <v>545900</v>
      </c>
      <c r="AJ745" s="41">
        <v>541000</v>
      </c>
      <c r="AK745" s="41">
        <v>536500</v>
      </c>
      <c r="AL745" s="41">
        <v>532200</v>
      </c>
      <c r="AM745" s="41">
        <v>528000</v>
      </c>
      <c r="AN745" s="41">
        <v>522900</v>
      </c>
      <c r="AO745" s="41">
        <v>514700</v>
      </c>
      <c r="AP745" s="41">
        <v>505200</v>
      </c>
      <c r="AQ745" s="41">
        <v>495200</v>
      </c>
      <c r="AR745" s="41">
        <v>484700</v>
      </c>
      <c r="AS745" s="41">
        <v>473700</v>
      </c>
      <c r="AT745" s="41">
        <v>463000</v>
      </c>
      <c r="AU745" s="41">
        <v>452200</v>
      </c>
      <c r="AV745" s="41">
        <v>441900</v>
      </c>
      <c r="AW745" s="41">
        <v>431900</v>
      </c>
      <c r="AX745" s="41">
        <v>421800</v>
      </c>
      <c r="AY745" s="41">
        <v>412900</v>
      </c>
      <c r="AZ745" s="41">
        <v>406700</v>
      </c>
      <c r="BA745" s="41">
        <v>404000</v>
      </c>
      <c r="BB745" s="41">
        <v>403300</v>
      </c>
      <c r="BC745" s="41">
        <v>400600</v>
      </c>
      <c r="BD745" s="41">
        <v>396800</v>
      </c>
      <c r="BE745" s="41">
        <v>392400</v>
      </c>
      <c r="BF745" s="41">
        <v>387300</v>
      </c>
      <c r="BG745" s="41">
        <v>383500</v>
      </c>
      <c r="BH745" s="41">
        <v>382100</v>
      </c>
      <c r="BI745" s="41">
        <v>381300</v>
      </c>
      <c r="BJ745" s="41">
        <v>382100</v>
      </c>
      <c r="BK745" s="41">
        <v>384300</v>
      </c>
      <c r="BL745" s="41">
        <v>384800</v>
      </c>
      <c r="BM745" s="41">
        <v>383900</v>
      </c>
      <c r="BN745" s="41">
        <v>382400</v>
      </c>
      <c r="BO745" s="41">
        <v>382500</v>
      </c>
      <c r="BP745" s="41">
        <v>383700</v>
      </c>
      <c r="BQ745" s="41">
        <v>385900</v>
      </c>
      <c r="BR745" s="41">
        <v>388000</v>
      </c>
      <c r="BS745" s="41">
        <v>391300</v>
      </c>
      <c r="BT745" s="41">
        <v>392500</v>
      </c>
      <c r="BU745" s="41">
        <v>392000</v>
      </c>
      <c r="BV745" s="41">
        <v>390900</v>
      </c>
      <c r="BW745" s="41">
        <v>389400</v>
      </c>
      <c r="BX745" s="41">
        <v>386900</v>
      </c>
      <c r="BY745" s="41">
        <v>383800</v>
      </c>
      <c r="BZ745" s="41">
        <v>380100</v>
      </c>
      <c r="CA745" s="41">
        <v>378100</v>
      </c>
      <c r="CB745" s="41">
        <v>376900</v>
      </c>
      <c r="CC745" s="41">
        <v>373300</v>
      </c>
      <c r="CD745" s="41">
        <v>367300</v>
      </c>
      <c r="CE745" s="41">
        <v>362300</v>
      </c>
      <c r="CF745" s="41">
        <v>358800</v>
      </c>
      <c r="CG745" s="41">
        <v>354900</v>
      </c>
      <c r="CH745" s="41">
        <v>350400</v>
      </c>
      <c r="CI745" s="41">
        <v>347500</v>
      </c>
      <c r="CJ745" s="41">
        <v>347200</v>
      </c>
      <c r="CK745" s="41">
        <v>347900</v>
      </c>
      <c r="CL745" s="41">
        <v>349500</v>
      </c>
      <c r="CM745" s="41">
        <v>351200</v>
      </c>
      <c r="CN745" s="41">
        <v>354200</v>
      </c>
      <c r="CO745" s="41">
        <v>357700</v>
      </c>
      <c r="CP745" s="41">
        <v>360600</v>
      </c>
      <c r="CQ745" s="41">
        <v>361000</v>
      </c>
      <c r="CR745" s="41">
        <v>361500</v>
      </c>
      <c r="CS745" s="41">
        <v>364200</v>
      </c>
      <c r="CT745" s="41">
        <v>367500</v>
      </c>
      <c r="CU745" s="41">
        <v>369600</v>
      </c>
      <c r="CV745" s="41">
        <v>371900</v>
      </c>
      <c r="CW745" s="41">
        <v>376600</v>
      </c>
      <c r="CX745" s="41">
        <v>384000</v>
      </c>
      <c r="CY745" s="41">
        <v>391200</v>
      </c>
      <c r="CZ745" s="41">
        <v>395400</v>
      </c>
      <c r="DA745" s="41">
        <v>400600</v>
      </c>
      <c r="DB745" s="41">
        <v>408300</v>
      </c>
      <c r="DC745" s="41">
        <v>416800</v>
      </c>
      <c r="DD745" s="41">
        <v>422600</v>
      </c>
      <c r="DE745" s="41">
        <v>426500</v>
      </c>
      <c r="DF745" s="41">
        <v>431100</v>
      </c>
      <c r="DG745" s="41">
        <v>437200</v>
      </c>
      <c r="DH745" s="41">
        <v>444900</v>
      </c>
      <c r="DI745" s="41">
        <v>448700</v>
      </c>
      <c r="DJ745" s="41">
        <v>449000</v>
      </c>
      <c r="DK745" s="41">
        <v>449900</v>
      </c>
      <c r="DL745" s="41">
        <v>453400</v>
      </c>
      <c r="DM745" s="41">
        <v>456300</v>
      </c>
      <c r="DN745" s="41">
        <v>459900</v>
      </c>
      <c r="DO745" s="41">
        <v>462800</v>
      </c>
      <c r="DP745" s="41">
        <v>465000</v>
      </c>
    </row>
    <row r="746" spans="1:120">
      <c r="A746" s="41">
        <v>93444</v>
      </c>
      <c r="B746" s="41" t="s">
        <v>700</v>
      </c>
      <c r="C746" s="41" t="s">
        <v>66</v>
      </c>
      <c r="D746" s="41" t="s">
        <v>514</v>
      </c>
      <c r="E746" s="41" t="s">
        <v>514</v>
      </c>
      <c r="F746" s="41">
        <v>497600</v>
      </c>
      <c r="G746" s="41">
        <v>506300</v>
      </c>
      <c r="H746" s="41">
        <v>515800</v>
      </c>
      <c r="I746" s="41">
        <v>525900</v>
      </c>
      <c r="J746" s="41">
        <v>537000</v>
      </c>
      <c r="K746" s="41">
        <v>543000</v>
      </c>
      <c r="L746" s="41">
        <v>546300</v>
      </c>
      <c r="M746" s="41">
        <v>550400</v>
      </c>
      <c r="N746" s="41">
        <v>554700</v>
      </c>
      <c r="O746" s="41">
        <v>555200</v>
      </c>
      <c r="P746" s="41">
        <v>556400</v>
      </c>
      <c r="Q746" s="41">
        <v>558000</v>
      </c>
      <c r="R746" s="41">
        <v>559800</v>
      </c>
      <c r="S746" s="41">
        <v>560900</v>
      </c>
      <c r="T746" s="41">
        <v>562300</v>
      </c>
      <c r="U746" s="41">
        <v>559400</v>
      </c>
      <c r="V746" s="41">
        <v>551600</v>
      </c>
      <c r="W746" s="41">
        <v>545200</v>
      </c>
      <c r="X746" s="41">
        <v>542800</v>
      </c>
      <c r="Y746" s="41">
        <v>539300</v>
      </c>
      <c r="Z746" s="41">
        <v>534500</v>
      </c>
      <c r="AA746" s="41">
        <v>531600</v>
      </c>
      <c r="AB746" s="41">
        <v>529100</v>
      </c>
      <c r="AC746" s="41">
        <v>523400</v>
      </c>
      <c r="AD746" s="41">
        <v>516900</v>
      </c>
      <c r="AE746" s="41">
        <v>513300</v>
      </c>
      <c r="AF746" s="41">
        <v>512700</v>
      </c>
      <c r="AG746" s="41">
        <v>511300</v>
      </c>
      <c r="AH746" s="41">
        <v>509800</v>
      </c>
      <c r="AI746" s="41">
        <v>505700</v>
      </c>
      <c r="AJ746" s="41">
        <v>497300</v>
      </c>
      <c r="AK746" s="41">
        <v>487200</v>
      </c>
      <c r="AL746" s="41">
        <v>478200</v>
      </c>
      <c r="AM746" s="41">
        <v>471200</v>
      </c>
      <c r="AN746" s="41">
        <v>467400</v>
      </c>
      <c r="AO746" s="41">
        <v>464200</v>
      </c>
      <c r="AP746" s="41">
        <v>459000</v>
      </c>
      <c r="AQ746" s="41">
        <v>451300</v>
      </c>
      <c r="AR746" s="41">
        <v>442700</v>
      </c>
      <c r="AS746" s="41">
        <v>432900</v>
      </c>
      <c r="AT746" s="41">
        <v>425600</v>
      </c>
      <c r="AU746" s="41">
        <v>420000</v>
      </c>
      <c r="AV746" s="41">
        <v>415600</v>
      </c>
      <c r="AW746" s="41">
        <v>411600</v>
      </c>
      <c r="AX746" s="41">
        <v>407700</v>
      </c>
      <c r="AY746" s="41">
        <v>402900</v>
      </c>
      <c r="AZ746" s="41">
        <v>398100</v>
      </c>
      <c r="BA746" s="41">
        <v>394800</v>
      </c>
      <c r="BB746" s="41">
        <v>394000</v>
      </c>
      <c r="BC746" s="41">
        <v>392400</v>
      </c>
      <c r="BD746" s="41">
        <v>385800</v>
      </c>
      <c r="BE746" s="41">
        <v>378300</v>
      </c>
      <c r="BF746" s="41">
        <v>373600</v>
      </c>
      <c r="BG746" s="41">
        <v>372700</v>
      </c>
      <c r="BH746" s="41">
        <v>371700</v>
      </c>
      <c r="BI746" s="41">
        <v>367400</v>
      </c>
      <c r="BJ746" s="41">
        <v>361800</v>
      </c>
      <c r="BK746" s="41">
        <v>356700</v>
      </c>
      <c r="BL746" s="41">
        <v>352500</v>
      </c>
      <c r="BM746" s="41">
        <v>350200</v>
      </c>
      <c r="BN746" s="41">
        <v>345200</v>
      </c>
      <c r="BO746" s="41">
        <v>340600</v>
      </c>
      <c r="BP746" s="41">
        <v>340700</v>
      </c>
      <c r="BQ746" s="41">
        <v>344100</v>
      </c>
      <c r="BR746" s="41">
        <v>342200</v>
      </c>
      <c r="BS746" s="41">
        <v>339000</v>
      </c>
      <c r="BT746" s="41">
        <v>336000</v>
      </c>
      <c r="BU746" s="41">
        <v>333600</v>
      </c>
      <c r="BV746" s="41">
        <v>332100</v>
      </c>
      <c r="BW746" s="41">
        <v>330100</v>
      </c>
      <c r="BX746" s="41">
        <v>321200</v>
      </c>
      <c r="BY746" s="41">
        <v>318400</v>
      </c>
      <c r="BZ746" s="41">
        <v>321900</v>
      </c>
      <c r="CA746" s="41">
        <v>320300</v>
      </c>
      <c r="CB746" s="41">
        <v>315800</v>
      </c>
      <c r="CC746" s="41">
        <v>315200</v>
      </c>
      <c r="CD746" s="41">
        <v>313000</v>
      </c>
      <c r="CE746" s="41">
        <v>312100</v>
      </c>
      <c r="CF746" s="41">
        <v>314800</v>
      </c>
      <c r="CG746" s="41">
        <v>316800</v>
      </c>
      <c r="CH746" s="41">
        <v>315500</v>
      </c>
      <c r="CI746" s="41">
        <v>314100</v>
      </c>
      <c r="CJ746" s="41">
        <v>314400</v>
      </c>
      <c r="CK746" s="41">
        <v>312300</v>
      </c>
      <c r="CL746" s="41">
        <v>310400</v>
      </c>
      <c r="CM746" s="41">
        <v>313300</v>
      </c>
      <c r="CN746" s="41">
        <v>318500</v>
      </c>
      <c r="CO746" s="41">
        <v>323500</v>
      </c>
      <c r="CP746" s="41">
        <v>326000</v>
      </c>
      <c r="CQ746" s="41">
        <v>325500</v>
      </c>
      <c r="CR746" s="41">
        <v>325800</v>
      </c>
      <c r="CS746" s="41">
        <v>331400</v>
      </c>
      <c r="CT746" s="41">
        <v>336400</v>
      </c>
      <c r="CU746" s="41">
        <v>340300</v>
      </c>
      <c r="CV746" s="41">
        <v>344400</v>
      </c>
      <c r="CW746" s="41">
        <v>345700</v>
      </c>
      <c r="CX746" s="41">
        <v>343900</v>
      </c>
      <c r="CY746" s="41">
        <v>343700</v>
      </c>
      <c r="CZ746" s="41">
        <v>345900</v>
      </c>
      <c r="DA746" s="41">
        <v>348400</v>
      </c>
      <c r="DB746" s="41">
        <v>352400</v>
      </c>
      <c r="DC746" s="41">
        <v>353700</v>
      </c>
      <c r="DD746" s="41">
        <v>353700</v>
      </c>
      <c r="DE746" s="41">
        <v>357400</v>
      </c>
      <c r="DF746" s="41">
        <v>365100</v>
      </c>
      <c r="DG746" s="41">
        <v>371200</v>
      </c>
      <c r="DH746" s="41">
        <v>377800</v>
      </c>
      <c r="DI746" s="41">
        <v>384400</v>
      </c>
      <c r="DJ746" s="41">
        <v>391200</v>
      </c>
      <c r="DK746" s="41">
        <v>397100</v>
      </c>
      <c r="DL746" s="41">
        <v>399000</v>
      </c>
      <c r="DM746" s="41">
        <v>398300</v>
      </c>
      <c r="DN746" s="41">
        <v>407900</v>
      </c>
      <c r="DO746" s="41">
        <v>420900</v>
      </c>
      <c r="DP746" s="41">
        <v>428600</v>
      </c>
    </row>
    <row r="747" spans="1:120">
      <c r="A747" s="41">
        <v>94089</v>
      </c>
      <c r="B747" s="41" t="s">
        <v>117</v>
      </c>
      <c r="C747" s="41" t="s">
        <v>66</v>
      </c>
      <c r="D747" s="41" t="s">
        <v>109</v>
      </c>
      <c r="E747" s="41" t="s">
        <v>110</v>
      </c>
      <c r="F747" s="41">
        <v>552800</v>
      </c>
      <c r="G747" s="41">
        <v>559600</v>
      </c>
      <c r="H747" s="41">
        <v>569900</v>
      </c>
      <c r="I747" s="41">
        <v>584800</v>
      </c>
      <c r="J747" s="41">
        <v>599300</v>
      </c>
      <c r="K747" s="41">
        <v>609500</v>
      </c>
      <c r="L747" s="41">
        <v>616700</v>
      </c>
      <c r="M747" s="41">
        <v>623600</v>
      </c>
      <c r="N747" s="41">
        <v>629800</v>
      </c>
      <c r="O747" s="41">
        <v>635200</v>
      </c>
      <c r="P747" s="41">
        <v>638700</v>
      </c>
      <c r="Q747" s="41">
        <v>638900</v>
      </c>
      <c r="R747" s="41">
        <v>638500</v>
      </c>
      <c r="S747" s="41">
        <v>640800</v>
      </c>
      <c r="T747" s="41">
        <v>644700</v>
      </c>
      <c r="U747" s="41">
        <v>647300</v>
      </c>
      <c r="V747" s="41">
        <v>650200</v>
      </c>
      <c r="W747" s="41">
        <v>654800</v>
      </c>
      <c r="X747" s="41">
        <v>659500</v>
      </c>
      <c r="Y747" s="41">
        <v>661500</v>
      </c>
      <c r="Z747" s="41">
        <v>661300</v>
      </c>
      <c r="AA747" s="41">
        <v>662100</v>
      </c>
      <c r="AB747" s="41">
        <v>663300</v>
      </c>
      <c r="AC747" s="41">
        <v>662700</v>
      </c>
      <c r="AD747" s="41">
        <v>663300</v>
      </c>
      <c r="AE747" s="41">
        <v>665200</v>
      </c>
      <c r="AF747" s="41">
        <v>663700</v>
      </c>
      <c r="AG747" s="41">
        <v>658400</v>
      </c>
      <c r="AH747" s="41">
        <v>651400</v>
      </c>
      <c r="AI747" s="41">
        <v>646700</v>
      </c>
      <c r="AJ747" s="41">
        <v>644400</v>
      </c>
      <c r="AK747" s="41">
        <v>641400</v>
      </c>
      <c r="AL747" s="41">
        <v>635500</v>
      </c>
      <c r="AM747" s="41">
        <v>628600</v>
      </c>
      <c r="AN747" s="41">
        <v>622100</v>
      </c>
      <c r="AO747" s="41">
        <v>613300</v>
      </c>
      <c r="AP747" s="41">
        <v>601100</v>
      </c>
      <c r="AQ747" s="41">
        <v>587600</v>
      </c>
      <c r="AR747" s="41">
        <v>576300</v>
      </c>
      <c r="AS747" s="41">
        <v>564800</v>
      </c>
      <c r="AT747" s="41">
        <v>552500</v>
      </c>
      <c r="AU747" s="41">
        <v>538400</v>
      </c>
      <c r="AV747" s="41">
        <v>524100</v>
      </c>
      <c r="AW747" s="41">
        <v>511300</v>
      </c>
      <c r="AX747" s="41">
        <v>503900</v>
      </c>
      <c r="AY747" s="41">
        <v>498800</v>
      </c>
      <c r="AZ747" s="41">
        <v>492100</v>
      </c>
      <c r="BA747" s="41">
        <v>489300</v>
      </c>
      <c r="BB747" s="41">
        <v>487400</v>
      </c>
      <c r="BC747" s="41">
        <v>478900</v>
      </c>
      <c r="BD747" s="41">
        <v>465700</v>
      </c>
      <c r="BE747" s="41">
        <v>456100</v>
      </c>
      <c r="BF747" s="41">
        <v>448700</v>
      </c>
      <c r="BG747" s="41">
        <v>444900</v>
      </c>
      <c r="BH747" s="41">
        <v>444200</v>
      </c>
      <c r="BI747" s="41">
        <v>444400</v>
      </c>
      <c r="BJ747" s="41">
        <v>443600</v>
      </c>
      <c r="BK747" s="41">
        <v>443800</v>
      </c>
      <c r="BL747" s="41">
        <v>445900</v>
      </c>
      <c r="BM747" s="41">
        <v>450200</v>
      </c>
      <c r="BN747" s="41">
        <v>455100</v>
      </c>
      <c r="BO747" s="41">
        <v>457500</v>
      </c>
      <c r="BP747" s="41">
        <v>457500</v>
      </c>
      <c r="BQ747" s="41">
        <v>454500</v>
      </c>
      <c r="BR747" s="41">
        <v>451200</v>
      </c>
      <c r="BS747" s="41">
        <v>446800</v>
      </c>
      <c r="BT747" s="41">
        <v>441000</v>
      </c>
      <c r="BU747" s="41">
        <v>438100</v>
      </c>
      <c r="BV747" s="41">
        <v>438900</v>
      </c>
      <c r="BW747" s="41">
        <v>436500</v>
      </c>
      <c r="BX747" s="41">
        <v>429100</v>
      </c>
      <c r="BY747" s="41">
        <v>423100</v>
      </c>
      <c r="BZ747" s="41">
        <v>418800</v>
      </c>
      <c r="CA747" s="41">
        <v>418200</v>
      </c>
      <c r="CB747" s="41">
        <v>419100</v>
      </c>
      <c r="CC747" s="41">
        <v>420600</v>
      </c>
      <c r="CD747" s="41">
        <v>421200</v>
      </c>
      <c r="CE747" s="41">
        <v>423800</v>
      </c>
      <c r="CF747" s="41">
        <v>426700</v>
      </c>
      <c r="CG747" s="41">
        <v>428300</v>
      </c>
      <c r="CH747" s="41">
        <v>428300</v>
      </c>
      <c r="CI747" s="41">
        <v>428200</v>
      </c>
      <c r="CJ747" s="41">
        <v>428600</v>
      </c>
      <c r="CK747" s="41">
        <v>427900</v>
      </c>
      <c r="CL747" s="41">
        <v>427600</v>
      </c>
      <c r="CM747" s="41">
        <v>429100</v>
      </c>
      <c r="CN747" s="41">
        <v>431800</v>
      </c>
      <c r="CO747" s="41">
        <v>436100</v>
      </c>
      <c r="CP747" s="41">
        <v>443800</v>
      </c>
      <c r="CQ747" s="41">
        <v>453400</v>
      </c>
      <c r="CR747" s="41">
        <v>463300</v>
      </c>
      <c r="CS747" s="41">
        <v>472300</v>
      </c>
      <c r="CT747" s="41">
        <v>478900</v>
      </c>
      <c r="CU747" s="41">
        <v>486500</v>
      </c>
      <c r="CV747" s="41">
        <v>499300</v>
      </c>
      <c r="CW747" s="41">
        <v>510700</v>
      </c>
      <c r="CX747" s="41">
        <v>521800</v>
      </c>
      <c r="CY747" s="41">
        <v>538400</v>
      </c>
      <c r="CZ747" s="41">
        <v>557300</v>
      </c>
      <c r="DA747" s="41">
        <v>574400</v>
      </c>
      <c r="DB747" s="41">
        <v>588800</v>
      </c>
      <c r="DC747" s="41">
        <v>596500</v>
      </c>
      <c r="DD747" s="41">
        <v>601400</v>
      </c>
      <c r="DE747" s="41">
        <v>606500</v>
      </c>
      <c r="DF747" s="41">
        <v>610400</v>
      </c>
      <c r="DG747" s="41">
        <v>614500</v>
      </c>
      <c r="DH747" s="41">
        <v>622000</v>
      </c>
      <c r="DI747" s="41">
        <v>627300</v>
      </c>
      <c r="DJ747" s="41">
        <v>634400</v>
      </c>
      <c r="DK747" s="41">
        <v>644500</v>
      </c>
      <c r="DL747" s="41">
        <v>659800</v>
      </c>
      <c r="DM747" s="41">
        <v>673700</v>
      </c>
      <c r="DN747" s="41">
        <v>684400</v>
      </c>
      <c r="DO747" s="41">
        <v>690500</v>
      </c>
      <c r="DP747" s="41">
        <v>696600</v>
      </c>
    </row>
    <row r="748" spans="1:120">
      <c r="A748" s="41">
        <v>94702</v>
      </c>
      <c r="B748" s="41" t="s">
        <v>111</v>
      </c>
      <c r="C748" s="41" t="s">
        <v>66</v>
      </c>
      <c r="D748" s="41" t="s">
        <v>65</v>
      </c>
      <c r="E748" s="41" t="s">
        <v>78</v>
      </c>
      <c r="F748" s="41">
        <v>601700</v>
      </c>
      <c r="G748" s="41">
        <v>611700</v>
      </c>
      <c r="H748" s="41">
        <v>622800</v>
      </c>
      <c r="I748" s="41">
        <v>633200</v>
      </c>
      <c r="J748" s="41">
        <v>640400</v>
      </c>
      <c r="K748" s="41">
        <v>644900</v>
      </c>
      <c r="L748" s="41">
        <v>647600</v>
      </c>
      <c r="M748" s="41">
        <v>650200</v>
      </c>
      <c r="N748" s="41">
        <v>653500</v>
      </c>
      <c r="O748" s="41">
        <v>654500</v>
      </c>
      <c r="P748" s="41">
        <v>653000</v>
      </c>
      <c r="Q748" s="41">
        <v>652800</v>
      </c>
      <c r="R748" s="41">
        <v>654100</v>
      </c>
      <c r="S748" s="41">
        <v>654300</v>
      </c>
      <c r="T748" s="41">
        <v>652300</v>
      </c>
      <c r="U748" s="41">
        <v>649500</v>
      </c>
      <c r="V748" s="41">
        <v>644300</v>
      </c>
      <c r="W748" s="41">
        <v>637400</v>
      </c>
      <c r="X748" s="41">
        <v>632100</v>
      </c>
      <c r="Y748" s="41">
        <v>630000</v>
      </c>
      <c r="Z748" s="41">
        <v>626500</v>
      </c>
      <c r="AA748" s="41">
        <v>622600</v>
      </c>
      <c r="AB748" s="41">
        <v>620500</v>
      </c>
      <c r="AC748" s="41">
        <v>618500</v>
      </c>
      <c r="AD748" s="41">
        <v>617200</v>
      </c>
      <c r="AE748" s="41">
        <v>620600</v>
      </c>
      <c r="AF748" s="41">
        <v>624700</v>
      </c>
      <c r="AG748" s="41">
        <v>625000</v>
      </c>
      <c r="AH748" s="41">
        <v>624600</v>
      </c>
      <c r="AI748" s="41">
        <v>623300</v>
      </c>
      <c r="AJ748" s="41">
        <v>618200</v>
      </c>
      <c r="AK748" s="41">
        <v>611500</v>
      </c>
      <c r="AL748" s="41">
        <v>606300</v>
      </c>
      <c r="AM748" s="41">
        <v>602700</v>
      </c>
      <c r="AN748" s="41">
        <v>600700</v>
      </c>
      <c r="AO748" s="41">
        <v>598700</v>
      </c>
      <c r="AP748" s="41">
        <v>593200</v>
      </c>
      <c r="AQ748" s="41">
        <v>583200</v>
      </c>
      <c r="AR748" s="41">
        <v>573100</v>
      </c>
      <c r="AS748" s="41">
        <v>566300</v>
      </c>
      <c r="AT748" s="41">
        <v>560700</v>
      </c>
      <c r="AU748" s="41">
        <v>557700</v>
      </c>
      <c r="AV748" s="41">
        <v>559700</v>
      </c>
      <c r="AW748" s="41">
        <v>560800</v>
      </c>
      <c r="AX748" s="41">
        <v>557500</v>
      </c>
      <c r="AY748" s="41">
        <v>553000</v>
      </c>
      <c r="AZ748" s="41">
        <v>550300</v>
      </c>
      <c r="BA748" s="41">
        <v>547700</v>
      </c>
      <c r="BB748" s="41">
        <v>542800</v>
      </c>
      <c r="BC748" s="41">
        <v>533900</v>
      </c>
      <c r="BD748" s="41">
        <v>524300</v>
      </c>
      <c r="BE748" s="41">
        <v>517000</v>
      </c>
      <c r="BF748" s="41">
        <v>514300</v>
      </c>
      <c r="BG748" s="41">
        <v>514100</v>
      </c>
      <c r="BH748" s="41">
        <v>515700</v>
      </c>
      <c r="BI748" s="41">
        <v>519000</v>
      </c>
      <c r="BJ748" s="41">
        <v>523800</v>
      </c>
      <c r="BK748" s="41">
        <v>527200</v>
      </c>
      <c r="BL748" s="41">
        <v>529100</v>
      </c>
      <c r="BM748" s="41">
        <v>527100</v>
      </c>
      <c r="BN748" s="41">
        <v>529500</v>
      </c>
      <c r="BO748" s="41">
        <v>538100</v>
      </c>
      <c r="BP748" s="41">
        <v>542500</v>
      </c>
      <c r="BQ748" s="41">
        <v>539200</v>
      </c>
      <c r="BR748" s="41">
        <v>536300</v>
      </c>
      <c r="BS748" s="41">
        <v>532600</v>
      </c>
      <c r="BT748" s="41">
        <v>525800</v>
      </c>
      <c r="BU748" s="41">
        <v>520400</v>
      </c>
      <c r="BV748" s="41">
        <v>517700</v>
      </c>
      <c r="BW748" s="41">
        <v>515000</v>
      </c>
      <c r="BX748" s="41">
        <v>506700</v>
      </c>
      <c r="BY748" s="41">
        <v>499700</v>
      </c>
      <c r="BZ748" s="41">
        <v>495100</v>
      </c>
      <c r="CA748" s="41">
        <v>490200</v>
      </c>
      <c r="CB748" s="41">
        <v>487000</v>
      </c>
      <c r="CC748" s="41">
        <v>488000</v>
      </c>
      <c r="CD748" s="41">
        <v>488400</v>
      </c>
      <c r="CE748" s="41">
        <v>489100</v>
      </c>
      <c r="CF748" s="41">
        <v>489700</v>
      </c>
      <c r="CG748" s="41">
        <v>490300</v>
      </c>
      <c r="CH748" s="41">
        <v>491200</v>
      </c>
      <c r="CI748" s="41">
        <v>494000</v>
      </c>
      <c r="CJ748" s="41">
        <v>498500</v>
      </c>
      <c r="CK748" s="41">
        <v>501600</v>
      </c>
      <c r="CL748" s="41">
        <v>502100</v>
      </c>
      <c r="CM748" s="41">
        <v>507300</v>
      </c>
      <c r="CN748" s="41">
        <v>514900</v>
      </c>
      <c r="CO748" s="41">
        <v>520800</v>
      </c>
      <c r="CP748" s="41">
        <v>529800</v>
      </c>
      <c r="CQ748" s="41">
        <v>535900</v>
      </c>
      <c r="CR748" s="41">
        <v>537800</v>
      </c>
      <c r="CS748" s="41">
        <v>540800</v>
      </c>
      <c r="CT748" s="41">
        <v>548200</v>
      </c>
      <c r="CU748" s="41">
        <v>554000</v>
      </c>
      <c r="CV748" s="41">
        <v>558500</v>
      </c>
      <c r="CW748" s="41">
        <v>562800</v>
      </c>
      <c r="CX748" s="41">
        <v>566800</v>
      </c>
      <c r="CY748" s="41">
        <v>579800</v>
      </c>
      <c r="CZ748" s="41">
        <v>599400</v>
      </c>
      <c r="DA748" s="41">
        <v>619300</v>
      </c>
      <c r="DB748" s="41">
        <v>634500</v>
      </c>
      <c r="DC748" s="41">
        <v>658900</v>
      </c>
      <c r="DD748" s="41">
        <v>678200</v>
      </c>
      <c r="DE748" s="41">
        <v>683100</v>
      </c>
      <c r="DF748" s="41">
        <v>678200</v>
      </c>
      <c r="DG748" s="41">
        <v>681000</v>
      </c>
      <c r="DH748" s="41">
        <v>692200</v>
      </c>
      <c r="DI748" s="41">
        <v>707500</v>
      </c>
      <c r="DJ748" s="41">
        <v>719300</v>
      </c>
      <c r="DK748" s="41">
        <v>723500</v>
      </c>
      <c r="DL748" s="41">
        <v>731800</v>
      </c>
      <c r="DM748" s="41">
        <v>745400</v>
      </c>
      <c r="DN748" s="41">
        <v>749700</v>
      </c>
      <c r="DO748" s="41">
        <v>742900</v>
      </c>
      <c r="DP748" s="41">
        <v>739200</v>
      </c>
    </row>
    <row r="749" spans="1:120">
      <c r="A749" s="41">
        <v>93023</v>
      </c>
      <c r="B749" s="41" t="s">
        <v>701</v>
      </c>
      <c r="C749" s="41" t="s">
        <v>66</v>
      </c>
      <c r="D749" s="41" t="s">
        <v>425</v>
      </c>
      <c r="E749" s="41" t="s">
        <v>425</v>
      </c>
      <c r="F749" s="41">
        <v>597400</v>
      </c>
      <c r="G749" s="41">
        <v>602700</v>
      </c>
      <c r="H749" s="41">
        <v>613700</v>
      </c>
      <c r="I749" s="41">
        <v>628800</v>
      </c>
      <c r="J749" s="41">
        <v>643700</v>
      </c>
      <c r="K749" s="41">
        <v>655400</v>
      </c>
      <c r="L749" s="41">
        <v>660600</v>
      </c>
      <c r="M749" s="41">
        <v>662200</v>
      </c>
      <c r="N749" s="41">
        <v>667300</v>
      </c>
      <c r="O749" s="41">
        <v>673300</v>
      </c>
      <c r="P749" s="41">
        <v>679800</v>
      </c>
      <c r="Q749" s="41">
        <v>685300</v>
      </c>
      <c r="R749" s="41">
        <v>691500</v>
      </c>
      <c r="S749" s="41">
        <v>694900</v>
      </c>
      <c r="T749" s="41">
        <v>694100</v>
      </c>
      <c r="U749" s="41">
        <v>688800</v>
      </c>
      <c r="V749" s="41">
        <v>684400</v>
      </c>
      <c r="W749" s="41">
        <v>683000</v>
      </c>
      <c r="X749" s="41">
        <v>681700</v>
      </c>
      <c r="Y749" s="41">
        <v>676900</v>
      </c>
      <c r="Z749" s="41">
        <v>671500</v>
      </c>
      <c r="AA749" s="41">
        <v>665400</v>
      </c>
      <c r="AB749" s="41">
        <v>660400</v>
      </c>
      <c r="AC749" s="41">
        <v>655300</v>
      </c>
      <c r="AD749" s="41">
        <v>651600</v>
      </c>
      <c r="AE749" s="41">
        <v>646000</v>
      </c>
      <c r="AF749" s="41">
        <v>647000</v>
      </c>
      <c r="AG749" s="41">
        <v>651700</v>
      </c>
      <c r="AH749" s="41">
        <v>650500</v>
      </c>
      <c r="AI749" s="41">
        <v>639700</v>
      </c>
      <c r="AJ749" s="41">
        <v>636000</v>
      </c>
      <c r="AK749" s="41">
        <v>638000</v>
      </c>
      <c r="AL749" s="41">
        <v>635800</v>
      </c>
      <c r="AM749" s="41">
        <v>629600</v>
      </c>
      <c r="AN749" s="41">
        <v>625800</v>
      </c>
      <c r="AO749" s="41">
        <v>621400</v>
      </c>
      <c r="AP749" s="41">
        <v>613400</v>
      </c>
      <c r="AQ749" s="41">
        <v>604600</v>
      </c>
      <c r="AR749" s="41">
        <v>593400</v>
      </c>
      <c r="AS749" s="41">
        <v>578300</v>
      </c>
      <c r="AT749" s="41">
        <v>564100</v>
      </c>
      <c r="AU749" s="41">
        <v>556300</v>
      </c>
      <c r="AV749" s="41">
        <v>550900</v>
      </c>
      <c r="AW749" s="41">
        <v>548000</v>
      </c>
      <c r="AX749" s="41">
        <v>548300</v>
      </c>
      <c r="AY749" s="41">
        <v>548000</v>
      </c>
      <c r="AZ749" s="41">
        <v>546300</v>
      </c>
      <c r="BA749" s="41">
        <v>550100</v>
      </c>
      <c r="BB749" s="41">
        <v>556900</v>
      </c>
      <c r="BC749" s="41">
        <v>560600</v>
      </c>
      <c r="BD749" s="41">
        <v>559300</v>
      </c>
      <c r="BE749" s="41">
        <v>555100</v>
      </c>
      <c r="BF749" s="41">
        <v>550700</v>
      </c>
      <c r="BG749" s="41">
        <v>548700</v>
      </c>
      <c r="BH749" s="41">
        <v>546200</v>
      </c>
      <c r="BI749" s="41">
        <v>542900</v>
      </c>
      <c r="BJ749" s="41">
        <v>541200</v>
      </c>
      <c r="BK749" s="41">
        <v>539200</v>
      </c>
      <c r="BL749" s="41">
        <v>537000</v>
      </c>
      <c r="BM749" s="41">
        <v>536400</v>
      </c>
      <c r="BN749" s="41">
        <v>535500</v>
      </c>
      <c r="BO749" s="41">
        <v>537200</v>
      </c>
      <c r="BP749" s="41">
        <v>538900</v>
      </c>
      <c r="BQ749" s="41">
        <v>539300</v>
      </c>
      <c r="BR749" s="41">
        <v>536900</v>
      </c>
      <c r="BS749" s="41">
        <v>534600</v>
      </c>
      <c r="BT749" s="41">
        <v>533100</v>
      </c>
      <c r="BU749" s="41">
        <v>531600</v>
      </c>
      <c r="BV749" s="41">
        <v>523500</v>
      </c>
      <c r="BW749" s="41">
        <v>518900</v>
      </c>
      <c r="BX749" s="41">
        <v>517100</v>
      </c>
      <c r="BY749" s="41">
        <v>511100</v>
      </c>
      <c r="BZ749" s="41">
        <v>506800</v>
      </c>
      <c r="CA749" s="41">
        <v>501400</v>
      </c>
      <c r="CB749" s="41">
        <v>491200</v>
      </c>
      <c r="CC749" s="41">
        <v>485500</v>
      </c>
      <c r="CD749" s="41">
        <v>488300</v>
      </c>
      <c r="CE749" s="41">
        <v>485800</v>
      </c>
      <c r="CF749" s="41">
        <v>479800</v>
      </c>
      <c r="CG749" s="41">
        <v>474600</v>
      </c>
      <c r="CH749" s="41">
        <v>473500</v>
      </c>
      <c r="CI749" s="41">
        <v>476100</v>
      </c>
      <c r="CJ749" s="41">
        <v>479300</v>
      </c>
      <c r="CK749" s="41">
        <v>475000</v>
      </c>
      <c r="CL749" s="41">
        <v>467900</v>
      </c>
      <c r="CM749" s="41">
        <v>466300</v>
      </c>
      <c r="CN749" s="41">
        <v>471300</v>
      </c>
      <c r="CO749" s="41">
        <v>475800</v>
      </c>
      <c r="CP749" s="41">
        <v>477300</v>
      </c>
      <c r="CQ749" s="41">
        <v>482300</v>
      </c>
      <c r="CR749" s="41">
        <v>490000</v>
      </c>
      <c r="CS749" s="41">
        <v>496400</v>
      </c>
      <c r="CT749" s="41">
        <v>500100</v>
      </c>
      <c r="CU749" s="41">
        <v>502000</v>
      </c>
      <c r="CV749" s="41">
        <v>500500</v>
      </c>
      <c r="CW749" s="41">
        <v>503000</v>
      </c>
      <c r="CX749" s="41">
        <v>506400</v>
      </c>
      <c r="CY749" s="41">
        <v>512300</v>
      </c>
      <c r="CZ749" s="41">
        <v>520700</v>
      </c>
      <c r="DA749" s="41">
        <v>531300</v>
      </c>
      <c r="DB749" s="41">
        <v>538900</v>
      </c>
      <c r="DC749" s="41">
        <v>545400</v>
      </c>
      <c r="DD749" s="41">
        <v>549800</v>
      </c>
      <c r="DE749" s="41">
        <v>552400</v>
      </c>
      <c r="DF749" s="41">
        <v>554500</v>
      </c>
      <c r="DG749" s="41">
        <v>556300</v>
      </c>
      <c r="DH749" s="41">
        <v>558600</v>
      </c>
      <c r="DI749" s="41">
        <v>561200</v>
      </c>
      <c r="DJ749" s="41">
        <v>562800</v>
      </c>
      <c r="DK749" s="41">
        <v>563900</v>
      </c>
      <c r="DL749" s="41">
        <v>567100</v>
      </c>
      <c r="DM749" s="41">
        <v>572800</v>
      </c>
      <c r="DN749" s="41">
        <v>579900</v>
      </c>
      <c r="DO749" s="41">
        <v>585800</v>
      </c>
      <c r="DP749" s="41">
        <v>589500</v>
      </c>
    </row>
    <row r="750" spans="1:120">
      <c r="A750" s="41">
        <v>93041</v>
      </c>
      <c r="B750" s="41" t="s">
        <v>702</v>
      </c>
      <c r="C750" s="41" t="s">
        <v>66</v>
      </c>
      <c r="D750" s="41" t="s">
        <v>425</v>
      </c>
      <c r="E750" s="41" t="s">
        <v>425</v>
      </c>
      <c r="F750" s="41">
        <v>435400</v>
      </c>
      <c r="G750" s="41">
        <v>440400</v>
      </c>
      <c r="H750" s="41">
        <v>445200</v>
      </c>
      <c r="I750" s="41">
        <v>449300</v>
      </c>
      <c r="J750" s="41">
        <v>455100</v>
      </c>
      <c r="K750" s="41">
        <v>463500</v>
      </c>
      <c r="L750" s="41">
        <v>471000</v>
      </c>
      <c r="M750" s="41">
        <v>476300</v>
      </c>
      <c r="N750" s="41">
        <v>481200</v>
      </c>
      <c r="O750" s="41">
        <v>486300</v>
      </c>
      <c r="P750" s="41">
        <v>492400</v>
      </c>
      <c r="Q750" s="41">
        <v>499400</v>
      </c>
      <c r="R750" s="41">
        <v>507100</v>
      </c>
      <c r="S750" s="41">
        <v>513900</v>
      </c>
      <c r="T750" s="41">
        <v>519300</v>
      </c>
      <c r="U750" s="41">
        <v>521900</v>
      </c>
      <c r="V750" s="41">
        <v>523000</v>
      </c>
      <c r="W750" s="41">
        <v>521000</v>
      </c>
      <c r="X750" s="41">
        <v>515800</v>
      </c>
      <c r="Y750" s="41">
        <v>511800</v>
      </c>
      <c r="Z750" s="41">
        <v>512000</v>
      </c>
      <c r="AA750" s="41">
        <v>511200</v>
      </c>
      <c r="AB750" s="41">
        <v>509800</v>
      </c>
      <c r="AC750" s="41">
        <v>508500</v>
      </c>
      <c r="AD750" s="41">
        <v>505100</v>
      </c>
      <c r="AE750" s="41">
        <v>498800</v>
      </c>
      <c r="AF750" s="41">
        <v>491200</v>
      </c>
      <c r="AG750" s="41">
        <v>481600</v>
      </c>
      <c r="AH750" s="41">
        <v>472400</v>
      </c>
      <c r="AI750" s="41">
        <v>463200</v>
      </c>
      <c r="AJ750" s="41">
        <v>453900</v>
      </c>
      <c r="AK750" s="41">
        <v>444900</v>
      </c>
      <c r="AL750" s="41">
        <v>435900</v>
      </c>
      <c r="AM750" s="41">
        <v>429300</v>
      </c>
      <c r="AN750" s="41">
        <v>427600</v>
      </c>
      <c r="AO750" s="41">
        <v>421400</v>
      </c>
      <c r="AP750" s="41">
        <v>410100</v>
      </c>
      <c r="AQ750" s="41">
        <v>399900</v>
      </c>
      <c r="AR750" s="41">
        <v>391300</v>
      </c>
      <c r="AS750" s="41">
        <v>381100</v>
      </c>
      <c r="AT750" s="41">
        <v>371200</v>
      </c>
      <c r="AU750" s="41">
        <v>363200</v>
      </c>
      <c r="AV750" s="41">
        <v>357400</v>
      </c>
      <c r="AW750" s="41">
        <v>349200</v>
      </c>
      <c r="AX750" s="41">
        <v>337600</v>
      </c>
      <c r="AY750" s="41">
        <v>323000</v>
      </c>
      <c r="AZ750" s="41">
        <v>306200</v>
      </c>
      <c r="BA750" s="41">
        <v>297600</v>
      </c>
      <c r="BB750" s="41">
        <v>298600</v>
      </c>
      <c r="BC750" s="41">
        <v>299500</v>
      </c>
      <c r="BD750" s="41">
        <v>297000</v>
      </c>
      <c r="BE750" s="41">
        <v>296000</v>
      </c>
      <c r="BF750" s="41">
        <v>293600</v>
      </c>
      <c r="BG750" s="41">
        <v>290100</v>
      </c>
      <c r="BH750" s="41">
        <v>285600</v>
      </c>
      <c r="BI750" s="41">
        <v>281900</v>
      </c>
      <c r="BJ750" s="41">
        <v>279700</v>
      </c>
      <c r="BK750" s="41">
        <v>278600</v>
      </c>
      <c r="BL750" s="41">
        <v>276500</v>
      </c>
      <c r="BM750" s="41">
        <v>274100</v>
      </c>
      <c r="BN750" s="41">
        <v>271100</v>
      </c>
      <c r="BO750" s="41">
        <v>269500</v>
      </c>
      <c r="BP750" s="41">
        <v>268800</v>
      </c>
      <c r="BQ750" s="41">
        <v>269100</v>
      </c>
      <c r="BR750" s="41">
        <v>268400</v>
      </c>
      <c r="BS750" s="41">
        <v>267400</v>
      </c>
      <c r="BT750" s="41">
        <v>266400</v>
      </c>
      <c r="BU750" s="41">
        <v>266300</v>
      </c>
      <c r="BV750" s="41">
        <v>264800</v>
      </c>
      <c r="BW750" s="41">
        <v>265300</v>
      </c>
      <c r="BX750" s="41">
        <v>266300</v>
      </c>
      <c r="BY750" s="41">
        <v>263800</v>
      </c>
      <c r="BZ750" s="41">
        <v>261600</v>
      </c>
      <c r="CA750" s="41">
        <v>258500</v>
      </c>
      <c r="CB750" s="41">
        <v>252900</v>
      </c>
      <c r="CC750" s="41">
        <v>249300</v>
      </c>
      <c r="CD750" s="41">
        <v>251500</v>
      </c>
      <c r="CE750" s="41">
        <v>251800</v>
      </c>
      <c r="CF750" s="41">
        <v>250600</v>
      </c>
      <c r="CG750" s="41">
        <v>247800</v>
      </c>
      <c r="CH750" s="41">
        <v>244400</v>
      </c>
      <c r="CI750" s="41">
        <v>242300</v>
      </c>
      <c r="CJ750" s="41">
        <v>243600</v>
      </c>
      <c r="CK750" s="41">
        <v>243200</v>
      </c>
      <c r="CL750" s="41">
        <v>239500</v>
      </c>
      <c r="CM750" s="41">
        <v>237300</v>
      </c>
      <c r="CN750" s="41">
        <v>238900</v>
      </c>
      <c r="CO750" s="41">
        <v>239500</v>
      </c>
      <c r="CP750" s="41">
        <v>236800</v>
      </c>
      <c r="CQ750" s="41">
        <v>236600</v>
      </c>
      <c r="CR750" s="41">
        <v>238400</v>
      </c>
      <c r="CS750" s="41">
        <v>241900</v>
      </c>
      <c r="CT750" s="41">
        <v>247300</v>
      </c>
      <c r="CU750" s="41">
        <v>251700</v>
      </c>
      <c r="CV750" s="41">
        <v>253600</v>
      </c>
      <c r="CW750" s="41">
        <v>258400</v>
      </c>
      <c r="CX750" s="41">
        <v>264400</v>
      </c>
      <c r="CY750" s="41">
        <v>269800</v>
      </c>
      <c r="CZ750" s="41">
        <v>276200</v>
      </c>
      <c r="DA750" s="41">
        <v>283700</v>
      </c>
      <c r="DB750" s="41">
        <v>289000</v>
      </c>
      <c r="DC750" s="41">
        <v>292800</v>
      </c>
      <c r="DD750" s="41">
        <v>297400</v>
      </c>
      <c r="DE750" s="41">
        <v>301900</v>
      </c>
      <c r="DF750" s="41">
        <v>304600</v>
      </c>
      <c r="DG750" s="41">
        <v>306200</v>
      </c>
      <c r="DH750" s="41">
        <v>309300</v>
      </c>
      <c r="DI750" s="41">
        <v>313100</v>
      </c>
      <c r="DJ750" s="41">
        <v>315000</v>
      </c>
      <c r="DK750" s="41">
        <v>315900</v>
      </c>
      <c r="DL750" s="41">
        <v>317400</v>
      </c>
      <c r="DM750" s="41">
        <v>319800</v>
      </c>
      <c r="DN750" s="41">
        <v>322700</v>
      </c>
      <c r="DO750" s="41">
        <v>325200</v>
      </c>
      <c r="DP750" s="41">
        <v>326800</v>
      </c>
    </row>
    <row r="751" spans="1:120">
      <c r="A751" s="41">
        <v>92832</v>
      </c>
      <c r="B751" s="41" t="s">
        <v>541</v>
      </c>
      <c r="C751" s="41" t="s">
        <v>66</v>
      </c>
      <c r="D751" s="41" t="s">
        <v>394</v>
      </c>
      <c r="E751" s="41" t="s">
        <v>399</v>
      </c>
      <c r="F751" s="41">
        <v>473700</v>
      </c>
      <c r="G751" s="41">
        <v>478800</v>
      </c>
      <c r="H751" s="41">
        <v>487100</v>
      </c>
      <c r="I751" s="41">
        <v>496700</v>
      </c>
      <c r="J751" s="41">
        <v>504400</v>
      </c>
      <c r="K751" s="41">
        <v>510500</v>
      </c>
      <c r="L751" s="41">
        <v>518500</v>
      </c>
      <c r="M751" s="41">
        <v>529300</v>
      </c>
      <c r="N751" s="41">
        <v>538700</v>
      </c>
      <c r="O751" s="41">
        <v>543700</v>
      </c>
      <c r="P751" s="41">
        <v>546400</v>
      </c>
      <c r="Q751" s="41">
        <v>551500</v>
      </c>
      <c r="R751" s="41">
        <v>560100</v>
      </c>
      <c r="S751" s="41">
        <v>566100</v>
      </c>
      <c r="T751" s="41">
        <v>568200</v>
      </c>
      <c r="U751" s="41">
        <v>570100</v>
      </c>
      <c r="V751" s="41">
        <v>572700</v>
      </c>
      <c r="W751" s="41">
        <v>575000</v>
      </c>
      <c r="X751" s="41">
        <v>577000</v>
      </c>
      <c r="Y751" s="41">
        <v>577300</v>
      </c>
      <c r="Z751" s="41">
        <v>576400</v>
      </c>
      <c r="AA751" s="41">
        <v>575600</v>
      </c>
      <c r="AB751" s="41">
        <v>576100</v>
      </c>
      <c r="AC751" s="41">
        <v>578100</v>
      </c>
      <c r="AD751" s="41">
        <v>582100</v>
      </c>
      <c r="AE751" s="41">
        <v>583500</v>
      </c>
      <c r="AF751" s="41">
        <v>579500</v>
      </c>
      <c r="AG751" s="41">
        <v>574200</v>
      </c>
      <c r="AH751" s="41">
        <v>568600</v>
      </c>
      <c r="AI751" s="41">
        <v>561800</v>
      </c>
      <c r="AJ751" s="41">
        <v>555600</v>
      </c>
      <c r="AK751" s="41">
        <v>548600</v>
      </c>
      <c r="AL751" s="41">
        <v>539500</v>
      </c>
      <c r="AM751" s="41">
        <v>531800</v>
      </c>
      <c r="AN751" s="41">
        <v>524000</v>
      </c>
      <c r="AO751" s="41">
        <v>513900</v>
      </c>
      <c r="AP751" s="41">
        <v>502700</v>
      </c>
      <c r="AQ751" s="41">
        <v>492900</v>
      </c>
      <c r="AR751" s="41">
        <v>481600</v>
      </c>
      <c r="AS751" s="41">
        <v>467900</v>
      </c>
      <c r="AT751" s="41">
        <v>454300</v>
      </c>
      <c r="AU751" s="41">
        <v>443800</v>
      </c>
      <c r="AV751" s="41">
        <v>436200</v>
      </c>
      <c r="AW751" s="41">
        <v>429100</v>
      </c>
      <c r="AX751" s="41">
        <v>421700</v>
      </c>
      <c r="AY751" s="41">
        <v>414900</v>
      </c>
      <c r="AZ751" s="41">
        <v>410500</v>
      </c>
      <c r="BA751" s="41">
        <v>404700</v>
      </c>
      <c r="BB751" s="41">
        <v>393700</v>
      </c>
      <c r="BC751" s="41">
        <v>379000</v>
      </c>
      <c r="BD751" s="41">
        <v>366100</v>
      </c>
      <c r="BE751" s="41">
        <v>356500</v>
      </c>
      <c r="BF751" s="41">
        <v>351900</v>
      </c>
      <c r="BG751" s="41">
        <v>349500</v>
      </c>
      <c r="BH751" s="41">
        <v>346400</v>
      </c>
      <c r="BI751" s="41">
        <v>343700</v>
      </c>
      <c r="BJ751" s="41">
        <v>342900</v>
      </c>
      <c r="BK751" s="41">
        <v>342200</v>
      </c>
      <c r="BL751" s="41">
        <v>340700</v>
      </c>
      <c r="BM751" s="41">
        <v>335600</v>
      </c>
      <c r="BN751" s="41">
        <v>330900</v>
      </c>
      <c r="BO751" s="41">
        <v>332900</v>
      </c>
      <c r="BP751" s="41">
        <v>340100</v>
      </c>
      <c r="BQ751" s="41">
        <v>345600</v>
      </c>
      <c r="BR751" s="41">
        <v>347300</v>
      </c>
      <c r="BS751" s="41">
        <v>345700</v>
      </c>
      <c r="BT751" s="41">
        <v>342400</v>
      </c>
      <c r="BU751" s="41">
        <v>340800</v>
      </c>
      <c r="BV751" s="41">
        <v>339500</v>
      </c>
      <c r="BW751" s="41">
        <v>337600</v>
      </c>
      <c r="BX751" s="41">
        <v>335800</v>
      </c>
      <c r="BY751" s="41">
        <v>336500</v>
      </c>
      <c r="BZ751" s="41">
        <v>337400</v>
      </c>
      <c r="CA751" s="41">
        <v>337500</v>
      </c>
      <c r="CB751" s="41">
        <v>336900</v>
      </c>
      <c r="CC751" s="41">
        <v>337000</v>
      </c>
      <c r="CD751" s="41">
        <v>339000</v>
      </c>
      <c r="CE751" s="41">
        <v>339800</v>
      </c>
      <c r="CF751" s="41">
        <v>337400</v>
      </c>
      <c r="CG751" s="41">
        <v>333400</v>
      </c>
      <c r="CH751" s="41">
        <v>331300</v>
      </c>
      <c r="CI751" s="41">
        <v>329400</v>
      </c>
      <c r="CJ751" s="41">
        <v>328000</v>
      </c>
      <c r="CK751" s="41">
        <v>327800</v>
      </c>
      <c r="CL751" s="41">
        <v>328500</v>
      </c>
      <c r="CM751" s="41">
        <v>329000</v>
      </c>
      <c r="CN751" s="41">
        <v>331100</v>
      </c>
      <c r="CO751" s="41">
        <v>334700</v>
      </c>
      <c r="CP751" s="41">
        <v>336000</v>
      </c>
      <c r="CQ751" s="41">
        <v>337500</v>
      </c>
      <c r="CR751" s="41">
        <v>339900</v>
      </c>
      <c r="CS751" s="41">
        <v>340800</v>
      </c>
      <c r="CT751" s="41">
        <v>341600</v>
      </c>
      <c r="CU751" s="41">
        <v>345800</v>
      </c>
      <c r="CV751" s="41">
        <v>350400</v>
      </c>
      <c r="CW751" s="41">
        <v>357800</v>
      </c>
      <c r="CX751" s="41">
        <v>366600</v>
      </c>
      <c r="CY751" s="41">
        <v>373100</v>
      </c>
      <c r="CZ751" s="41">
        <v>378600</v>
      </c>
      <c r="DA751" s="41">
        <v>387700</v>
      </c>
      <c r="DB751" s="41">
        <v>397900</v>
      </c>
      <c r="DC751" s="41">
        <v>406200</v>
      </c>
      <c r="DD751" s="41">
        <v>412500</v>
      </c>
      <c r="DE751" s="41">
        <v>416900</v>
      </c>
      <c r="DF751" s="41">
        <v>420300</v>
      </c>
      <c r="DG751" s="41">
        <v>422900</v>
      </c>
      <c r="DH751" s="41">
        <v>425700</v>
      </c>
      <c r="DI751" s="41">
        <v>430200</v>
      </c>
      <c r="DJ751" s="41">
        <v>436400</v>
      </c>
      <c r="DK751" s="41">
        <v>441800</v>
      </c>
      <c r="DL751" s="41">
        <v>445900</v>
      </c>
      <c r="DM751" s="41">
        <v>444900</v>
      </c>
      <c r="DN751" s="41">
        <v>439900</v>
      </c>
      <c r="DO751" s="41">
        <v>437500</v>
      </c>
      <c r="DP751" s="41">
        <v>437700</v>
      </c>
    </row>
    <row r="752" spans="1:120">
      <c r="A752" s="41">
        <v>91915</v>
      </c>
      <c r="B752" s="41" t="s">
        <v>401</v>
      </c>
      <c r="C752" s="41" t="s">
        <v>66</v>
      </c>
      <c r="D752" s="41" t="s">
        <v>402</v>
      </c>
      <c r="E752" s="41" t="s">
        <v>402</v>
      </c>
      <c r="F752" s="41">
        <v>538900</v>
      </c>
      <c r="G752" s="41">
        <v>543900</v>
      </c>
      <c r="H752" s="41">
        <v>549100</v>
      </c>
      <c r="I752" s="41">
        <v>552400</v>
      </c>
      <c r="J752" s="41">
        <v>553700</v>
      </c>
      <c r="K752" s="41">
        <v>553600</v>
      </c>
      <c r="L752" s="41">
        <v>555200</v>
      </c>
      <c r="M752" s="41">
        <v>557600</v>
      </c>
      <c r="N752" s="41">
        <v>558800</v>
      </c>
      <c r="O752" s="41">
        <v>559300</v>
      </c>
      <c r="P752" s="41">
        <v>558900</v>
      </c>
      <c r="Q752" s="41">
        <v>558100</v>
      </c>
      <c r="R752" s="41">
        <v>558000</v>
      </c>
      <c r="S752" s="41">
        <v>558300</v>
      </c>
      <c r="T752" s="41">
        <v>559100</v>
      </c>
      <c r="U752" s="41">
        <v>560100</v>
      </c>
      <c r="V752" s="41">
        <v>559700</v>
      </c>
      <c r="W752" s="41">
        <v>558100</v>
      </c>
      <c r="X752" s="41">
        <v>555100</v>
      </c>
      <c r="Y752" s="41">
        <v>550100</v>
      </c>
      <c r="Z752" s="41">
        <v>545300</v>
      </c>
      <c r="AA752" s="41">
        <v>541900</v>
      </c>
      <c r="AB752" s="41">
        <v>538800</v>
      </c>
      <c r="AC752" s="41">
        <v>536300</v>
      </c>
      <c r="AD752" s="41">
        <v>534400</v>
      </c>
      <c r="AE752" s="41">
        <v>532600</v>
      </c>
      <c r="AF752" s="41">
        <v>529900</v>
      </c>
      <c r="AG752" s="41">
        <v>526900</v>
      </c>
      <c r="AH752" s="41">
        <v>522800</v>
      </c>
      <c r="AI752" s="41">
        <v>517000</v>
      </c>
      <c r="AJ752" s="41">
        <v>510000</v>
      </c>
      <c r="AK752" s="41">
        <v>503300</v>
      </c>
      <c r="AL752" s="41">
        <v>496900</v>
      </c>
      <c r="AM752" s="41">
        <v>490500</v>
      </c>
      <c r="AN752" s="41">
        <v>482400</v>
      </c>
      <c r="AO752" s="41">
        <v>472300</v>
      </c>
      <c r="AP752" s="41">
        <v>460200</v>
      </c>
      <c r="AQ752" s="41">
        <v>447100</v>
      </c>
      <c r="AR752" s="41">
        <v>432800</v>
      </c>
      <c r="AS752" s="41">
        <v>418200</v>
      </c>
      <c r="AT752" s="41">
        <v>405400</v>
      </c>
      <c r="AU752" s="41">
        <v>394400</v>
      </c>
      <c r="AV752" s="41">
        <v>383400</v>
      </c>
      <c r="AW752" s="41">
        <v>372200</v>
      </c>
      <c r="AX752" s="41">
        <v>362000</v>
      </c>
      <c r="AY752" s="41">
        <v>351900</v>
      </c>
      <c r="AZ752" s="41">
        <v>343200</v>
      </c>
      <c r="BA752" s="41">
        <v>336700</v>
      </c>
      <c r="BB752" s="41">
        <v>330500</v>
      </c>
      <c r="BC752" s="41">
        <v>323800</v>
      </c>
      <c r="BD752" s="41">
        <v>318200</v>
      </c>
      <c r="BE752" s="41">
        <v>314800</v>
      </c>
      <c r="BF752" s="41">
        <v>313200</v>
      </c>
      <c r="BG752" s="41">
        <v>313000</v>
      </c>
      <c r="BH752" s="41">
        <v>312600</v>
      </c>
      <c r="BI752" s="41">
        <v>312100</v>
      </c>
      <c r="BJ752" s="41">
        <v>312300</v>
      </c>
      <c r="BK752" s="41">
        <v>312600</v>
      </c>
      <c r="BL752" s="41">
        <v>313900</v>
      </c>
      <c r="BM752" s="41">
        <v>314600</v>
      </c>
      <c r="BN752" s="41">
        <v>317200</v>
      </c>
      <c r="BO752" s="41">
        <v>321200</v>
      </c>
      <c r="BP752" s="41">
        <v>325100</v>
      </c>
      <c r="BQ752" s="41">
        <v>327400</v>
      </c>
      <c r="BR752" s="41">
        <v>328700</v>
      </c>
      <c r="BS752" s="41">
        <v>328200</v>
      </c>
      <c r="BT752" s="41">
        <v>327800</v>
      </c>
      <c r="BU752" s="41">
        <v>327200</v>
      </c>
      <c r="BV752" s="41">
        <v>324700</v>
      </c>
      <c r="BW752" s="41">
        <v>323100</v>
      </c>
      <c r="BX752" s="41">
        <v>322900</v>
      </c>
      <c r="BY752" s="41">
        <v>319200</v>
      </c>
      <c r="BZ752" s="41">
        <v>313700</v>
      </c>
      <c r="CA752" s="41">
        <v>311400</v>
      </c>
      <c r="CB752" s="41">
        <v>309700</v>
      </c>
      <c r="CC752" s="41">
        <v>306500</v>
      </c>
      <c r="CD752" s="41">
        <v>305300</v>
      </c>
      <c r="CE752" s="41">
        <v>305900</v>
      </c>
      <c r="CF752" s="41">
        <v>306400</v>
      </c>
      <c r="CG752" s="41">
        <v>306100</v>
      </c>
      <c r="CH752" s="41">
        <v>303900</v>
      </c>
      <c r="CI752" s="41">
        <v>302300</v>
      </c>
      <c r="CJ752" s="41">
        <v>301200</v>
      </c>
      <c r="CK752" s="41">
        <v>302100</v>
      </c>
      <c r="CL752" s="41">
        <v>303000</v>
      </c>
      <c r="CM752" s="41">
        <v>304500</v>
      </c>
      <c r="CN752" s="41">
        <v>306000</v>
      </c>
      <c r="CO752" s="41">
        <v>308100</v>
      </c>
      <c r="CP752" s="41">
        <v>308200</v>
      </c>
      <c r="CQ752" s="41">
        <v>309300</v>
      </c>
      <c r="CR752" s="41">
        <v>310900</v>
      </c>
      <c r="CS752" s="41">
        <v>312700</v>
      </c>
      <c r="CT752" s="41">
        <v>314400</v>
      </c>
      <c r="CU752" s="41">
        <v>317100</v>
      </c>
      <c r="CV752" s="41">
        <v>319200</v>
      </c>
      <c r="CW752" s="41">
        <v>322900</v>
      </c>
      <c r="CX752" s="41">
        <v>328600</v>
      </c>
      <c r="CY752" s="41">
        <v>333700</v>
      </c>
      <c r="CZ752" s="41">
        <v>340900</v>
      </c>
      <c r="DA752" s="41">
        <v>350200</v>
      </c>
      <c r="DB752" s="41">
        <v>358800</v>
      </c>
      <c r="DC752" s="41">
        <v>364700</v>
      </c>
      <c r="DD752" s="41">
        <v>370600</v>
      </c>
      <c r="DE752" s="41">
        <v>374200</v>
      </c>
      <c r="DF752" s="41">
        <v>378900</v>
      </c>
      <c r="DG752" s="41">
        <v>384500</v>
      </c>
      <c r="DH752" s="41">
        <v>389200</v>
      </c>
      <c r="DI752" s="41">
        <v>393800</v>
      </c>
      <c r="DJ752" s="41">
        <v>398900</v>
      </c>
      <c r="DK752" s="41">
        <v>404100</v>
      </c>
      <c r="DL752" s="41">
        <v>407000</v>
      </c>
      <c r="DM752" s="41">
        <v>408500</v>
      </c>
      <c r="DN752" s="41">
        <v>409800</v>
      </c>
      <c r="DO752" s="41">
        <v>412200</v>
      </c>
      <c r="DP752" s="41">
        <v>413500</v>
      </c>
    </row>
    <row r="753" spans="1:120">
      <c r="A753" s="41">
        <v>92606</v>
      </c>
      <c r="B753" s="41" t="s">
        <v>488</v>
      </c>
      <c r="C753" s="41" t="s">
        <v>66</v>
      </c>
      <c r="D753" s="41" t="s">
        <v>394</v>
      </c>
      <c r="E753" s="41" t="s">
        <v>399</v>
      </c>
      <c r="F753" s="41">
        <v>603900</v>
      </c>
      <c r="G753" s="41">
        <v>609600</v>
      </c>
      <c r="H753" s="41">
        <v>617800</v>
      </c>
      <c r="I753" s="41">
        <v>624800</v>
      </c>
      <c r="J753" s="41">
        <v>629600</v>
      </c>
      <c r="K753" s="41">
        <v>634700</v>
      </c>
      <c r="L753" s="41">
        <v>638900</v>
      </c>
      <c r="M753" s="41">
        <v>637400</v>
      </c>
      <c r="N753" s="41">
        <v>635000</v>
      </c>
      <c r="O753" s="41">
        <v>637100</v>
      </c>
      <c r="P753" s="41">
        <v>640400</v>
      </c>
      <c r="Q753" s="41">
        <v>645600</v>
      </c>
      <c r="R753" s="41">
        <v>651700</v>
      </c>
      <c r="S753" s="41">
        <v>656000</v>
      </c>
      <c r="T753" s="41">
        <v>659600</v>
      </c>
      <c r="U753" s="41">
        <v>665900</v>
      </c>
      <c r="V753" s="41">
        <v>672100</v>
      </c>
      <c r="W753" s="41">
        <v>674300</v>
      </c>
      <c r="X753" s="41">
        <v>673700</v>
      </c>
      <c r="Y753" s="41">
        <v>673400</v>
      </c>
      <c r="Z753" s="41">
        <v>672600</v>
      </c>
      <c r="AA753" s="41">
        <v>671100</v>
      </c>
      <c r="AB753" s="41">
        <v>668800</v>
      </c>
      <c r="AC753" s="41">
        <v>663700</v>
      </c>
      <c r="AD753" s="41">
        <v>657100</v>
      </c>
      <c r="AE753" s="41">
        <v>653100</v>
      </c>
      <c r="AF753" s="41">
        <v>649800</v>
      </c>
      <c r="AG753" s="41">
        <v>644100</v>
      </c>
      <c r="AH753" s="41">
        <v>636900</v>
      </c>
      <c r="AI753" s="41">
        <v>631600</v>
      </c>
      <c r="AJ753" s="41">
        <v>628400</v>
      </c>
      <c r="AK753" s="41">
        <v>623100</v>
      </c>
      <c r="AL753" s="41">
        <v>614500</v>
      </c>
      <c r="AM753" s="41">
        <v>606500</v>
      </c>
      <c r="AN753" s="41">
        <v>600600</v>
      </c>
      <c r="AO753" s="41">
        <v>596000</v>
      </c>
      <c r="AP753" s="41">
        <v>588100</v>
      </c>
      <c r="AQ753" s="41">
        <v>575200</v>
      </c>
      <c r="AR753" s="41">
        <v>559200</v>
      </c>
      <c r="AS753" s="41">
        <v>545600</v>
      </c>
      <c r="AT753" s="41">
        <v>534600</v>
      </c>
      <c r="AU753" s="41">
        <v>527000</v>
      </c>
      <c r="AV753" s="41">
        <v>520800</v>
      </c>
      <c r="AW753" s="41">
        <v>516700</v>
      </c>
      <c r="AX753" s="41">
        <v>514600</v>
      </c>
      <c r="AY753" s="41">
        <v>512000</v>
      </c>
      <c r="AZ753" s="41">
        <v>508400</v>
      </c>
      <c r="BA753" s="41">
        <v>506300</v>
      </c>
      <c r="BB753" s="41">
        <v>505900</v>
      </c>
      <c r="BC753" s="41">
        <v>506900</v>
      </c>
      <c r="BD753" s="41">
        <v>509800</v>
      </c>
      <c r="BE753" s="41">
        <v>511900</v>
      </c>
      <c r="BF753" s="41">
        <v>514000</v>
      </c>
      <c r="BG753" s="41">
        <v>516600</v>
      </c>
      <c r="BH753" s="41">
        <v>521100</v>
      </c>
      <c r="BI753" s="41">
        <v>528700</v>
      </c>
      <c r="BJ753" s="41">
        <v>537200</v>
      </c>
      <c r="BK753" s="41">
        <v>541800</v>
      </c>
      <c r="BL753" s="41">
        <v>544800</v>
      </c>
      <c r="BM753" s="41">
        <v>540600</v>
      </c>
      <c r="BN753" s="41">
        <v>534600</v>
      </c>
      <c r="BO753" s="41">
        <v>535000</v>
      </c>
      <c r="BP753" s="41">
        <v>538700</v>
      </c>
      <c r="BQ753" s="41">
        <v>539000</v>
      </c>
      <c r="BR753" s="41">
        <v>538500</v>
      </c>
      <c r="BS753" s="41">
        <v>537600</v>
      </c>
      <c r="BT753" s="41">
        <v>535900</v>
      </c>
      <c r="BU753" s="41">
        <v>534500</v>
      </c>
      <c r="BV753" s="41">
        <v>532600</v>
      </c>
      <c r="BW753" s="41">
        <v>532200</v>
      </c>
      <c r="BX753" s="41">
        <v>532600</v>
      </c>
      <c r="BY753" s="41">
        <v>535600</v>
      </c>
      <c r="BZ753" s="41">
        <v>540400</v>
      </c>
      <c r="CA753" s="41">
        <v>540600</v>
      </c>
      <c r="CB753" s="41">
        <v>535600</v>
      </c>
      <c r="CC753" s="41">
        <v>530800</v>
      </c>
      <c r="CD753" s="41">
        <v>528400</v>
      </c>
      <c r="CE753" s="41">
        <v>524700</v>
      </c>
      <c r="CF753" s="41">
        <v>520400</v>
      </c>
      <c r="CG753" s="41">
        <v>514100</v>
      </c>
      <c r="CH753" s="41">
        <v>509800</v>
      </c>
      <c r="CI753" s="41">
        <v>507500</v>
      </c>
      <c r="CJ753" s="41">
        <v>506200</v>
      </c>
      <c r="CK753" s="41">
        <v>505300</v>
      </c>
      <c r="CL753" s="41">
        <v>507300</v>
      </c>
      <c r="CM753" s="41">
        <v>510800</v>
      </c>
      <c r="CN753" s="41">
        <v>515300</v>
      </c>
      <c r="CO753" s="41">
        <v>521100</v>
      </c>
      <c r="CP753" s="41">
        <v>524900</v>
      </c>
      <c r="CQ753" s="41">
        <v>526300</v>
      </c>
      <c r="CR753" s="41">
        <v>526200</v>
      </c>
      <c r="CS753" s="41">
        <v>527100</v>
      </c>
      <c r="CT753" s="41">
        <v>529300</v>
      </c>
      <c r="CU753" s="41">
        <v>533800</v>
      </c>
      <c r="CV753" s="41">
        <v>537800</v>
      </c>
      <c r="CW753" s="41">
        <v>545700</v>
      </c>
      <c r="CX753" s="41">
        <v>555100</v>
      </c>
      <c r="CY753" s="41">
        <v>564000</v>
      </c>
      <c r="CZ753" s="41">
        <v>572100</v>
      </c>
      <c r="DA753" s="41">
        <v>582900</v>
      </c>
      <c r="DB753" s="41">
        <v>595800</v>
      </c>
      <c r="DC753" s="41">
        <v>609700</v>
      </c>
      <c r="DD753" s="41">
        <v>618600</v>
      </c>
      <c r="DE753" s="41">
        <v>624200</v>
      </c>
      <c r="DF753" s="41">
        <v>629400</v>
      </c>
      <c r="DG753" s="41">
        <v>635300</v>
      </c>
      <c r="DH753" s="41">
        <v>641000</v>
      </c>
      <c r="DI753" s="41">
        <v>646700</v>
      </c>
      <c r="DJ753" s="41">
        <v>652300</v>
      </c>
      <c r="DK753" s="41">
        <v>659800</v>
      </c>
      <c r="DL753" s="41">
        <v>669600</v>
      </c>
      <c r="DM753" s="41">
        <v>674100</v>
      </c>
      <c r="DN753" s="41">
        <v>670200</v>
      </c>
      <c r="DO753" s="41">
        <v>668300</v>
      </c>
      <c r="DP753" s="41">
        <v>670500</v>
      </c>
    </row>
    <row r="754" spans="1:120">
      <c r="A754" s="41">
        <v>91768</v>
      </c>
      <c r="B754" s="41" t="s">
        <v>495</v>
      </c>
      <c r="C754" s="41" t="s">
        <v>66</v>
      </c>
      <c r="D754" s="41" t="s">
        <v>394</v>
      </c>
      <c r="E754" s="41" t="s">
        <v>394</v>
      </c>
      <c r="F754" s="41">
        <v>335800</v>
      </c>
      <c r="G754" s="41">
        <v>340800</v>
      </c>
      <c r="H754" s="41">
        <v>345400</v>
      </c>
      <c r="I754" s="41">
        <v>350100</v>
      </c>
      <c r="J754" s="41">
        <v>355300</v>
      </c>
      <c r="K754" s="41">
        <v>361000</v>
      </c>
      <c r="L754" s="41">
        <v>368300</v>
      </c>
      <c r="M754" s="41">
        <v>376100</v>
      </c>
      <c r="N754" s="41">
        <v>383100</v>
      </c>
      <c r="O754" s="41">
        <v>388500</v>
      </c>
      <c r="P754" s="41">
        <v>392800</v>
      </c>
      <c r="Q754" s="41">
        <v>396700</v>
      </c>
      <c r="R754" s="41">
        <v>402100</v>
      </c>
      <c r="S754" s="41">
        <v>409200</v>
      </c>
      <c r="T754" s="41">
        <v>415000</v>
      </c>
      <c r="U754" s="41">
        <v>418900</v>
      </c>
      <c r="V754" s="41">
        <v>422100</v>
      </c>
      <c r="W754" s="41">
        <v>424200</v>
      </c>
      <c r="X754" s="41">
        <v>424600</v>
      </c>
      <c r="Y754" s="41">
        <v>425900</v>
      </c>
      <c r="Z754" s="41">
        <v>425700</v>
      </c>
      <c r="AA754" s="41">
        <v>422900</v>
      </c>
      <c r="AB754" s="41">
        <v>420500</v>
      </c>
      <c r="AC754" s="41">
        <v>419300</v>
      </c>
      <c r="AD754" s="41">
        <v>418200</v>
      </c>
      <c r="AE754" s="41">
        <v>417400</v>
      </c>
      <c r="AF754" s="41">
        <v>416500</v>
      </c>
      <c r="AG754" s="41">
        <v>415000</v>
      </c>
      <c r="AH754" s="41">
        <v>411700</v>
      </c>
      <c r="AI754" s="41">
        <v>406900</v>
      </c>
      <c r="AJ754" s="41">
        <v>402400</v>
      </c>
      <c r="AK754" s="41">
        <v>398300</v>
      </c>
      <c r="AL754" s="41">
        <v>393900</v>
      </c>
      <c r="AM754" s="41">
        <v>389900</v>
      </c>
      <c r="AN754" s="41">
        <v>386200</v>
      </c>
      <c r="AO754" s="41">
        <v>381900</v>
      </c>
      <c r="AP754" s="41">
        <v>377800</v>
      </c>
      <c r="AQ754" s="41">
        <v>373200</v>
      </c>
      <c r="AR754" s="41">
        <v>367100</v>
      </c>
      <c r="AS754" s="41">
        <v>358700</v>
      </c>
      <c r="AT754" s="41">
        <v>349300</v>
      </c>
      <c r="AU754" s="41">
        <v>338300</v>
      </c>
      <c r="AV754" s="41">
        <v>324300</v>
      </c>
      <c r="AW754" s="41">
        <v>310000</v>
      </c>
      <c r="AX754" s="41">
        <v>299900</v>
      </c>
      <c r="AY754" s="41">
        <v>292000</v>
      </c>
      <c r="AZ754" s="41">
        <v>282700</v>
      </c>
      <c r="BA754" s="41">
        <v>270600</v>
      </c>
      <c r="BB754" s="41">
        <v>258000</v>
      </c>
      <c r="BC754" s="41">
        <v>246300</v>
      </c>
      <c r="BD754" s="41">
        <v>237100</v>
      </c>
      <c r="BE754" s="41">
        <v>229700</v>
      </c>
      <c r="BF754" s="41">
        <v>224700</v>
      </c>
      <c r="BG754" s="41">
        <v>220900</v>
      </c>
      <c r="BH754" s="41">
        <v>217500</v>
      </c>
      <c r="BI754" s="41">
        <v>213000</v>
      </c>
      <c r="BJ754" s="41">
        <v>209000</v>
      </c>
      <c r="BK754" s="41">
        <v>206700</v>
      </c>
      <c r="BL754" s="41">
        <v>205900</v>
      </c>
      <c r="BM754" s="41">
        <v>207000</v>
      </c>
      <c r="BN754" s="41">
        <v>208800</v>
      </c>
      <c r="BO754" s="41">
        <v>209700</v>
      </c>
      <c r="BP754" s="41">
        <v>210000</v>
      </c>
      <c r="BQ754" s="41">
        <v>210700</v>
      </c>
      <c r="BR754" s="41">
        <v>212300</v>
      </c>
      <c r="BS754" s="41">
        <v>215300</v>
      </c>
      <c r="BT754" s="41">
        <v>217800</v>
      </c>
      <c r="BU754" s="41">
        <v>218700</v>
      </c>
      <c r="BV754" s="41">
        <v>218900</v>
      </c>
      <c r="BW754" s="41">
        <v>219400</v>
      </c>
      <c r="BX754" s="41">
        <v>219800</v>
      </c>
      <c r="BY754" s="41">
        <v>219600</v>
      </c>
      <c r="BZ754" s="41">
        <v>219000</v>
      </c>
      <c r="CA754" s="41">
        <v>219600</v>
      </c>
      <c r="CB754" s="41">
        <v>220800</v>
      </c>
      <c r="CC754" s="41">
        <v>221700</v>
      </c>
      <c r="CD754" s="41">
        <v>221000</v>
      </c>
      <c r="CE754" s="41">
        <v>219700</v>
      </c>
      <c r="CF754" s="41">
        <v>218000</v>
      </c>
      <c r="CG754" s="41">
        <v>217200</v>
      </c>
      <c r="CH754" s="41">
        <v>216600</v>
      </c>
      <c r="CI754" s="41">
        <v>216000</v>
      </c>
      <c r="CJ754" s="41">
        <v>216000</v>
      </c>
      <c r="CK754" s="41">
        <v>216000</v>
      </c>
      <c r="CL754" s="41">
        <v>215800</v>
      </c>
      <c r="CM754" s="41">
        <v>215300</v>
      </c>
      <c r="CN754" s="41">
        <v>214900</v>
      </c>
      <c r="CO754" s="41">
        <v>215200</v>
      </c>
      <c r="CP754" s="41">
        <v>217600</v>
      </c>
      <c r="CQ754" s="41">
        <v>219400</v>
      </c>
      <c r="CR754" s="41">
        <v>219900</v>
      </c>
      <c r="CS754" s="41">
        <v>221000</v>
      </c>
      <c r="CT754" s="41">
        <v>222800</v>
      </c>
      <c r="CU754" s="41">
        <v>224700</v>
      </c>
      <c r="CV754" s="41">
        <v>226700</v>
      </c>
      <c r="CW754" s="41">
        <v>231400</v>
      </c>
      <c r="CX754" s="41">
        <v>238100</v>
      </c>
      <c r="CY754" s="41">
        <v>243500</v>
      </c>
      <c r="CZ754" s="41">
        <v>247200</v>
      </c>
      <c r="DA754" s="41">
        <v>253000</v>
      </c>
      <c r="DB754" s="41">
        <v>258800</v>
      </c>
      <c r="DC754" s="41">
        <v>265200</v>
      </c>
      <c r="DD754" s="41">
        <v>273200</v>
      </c>
      <c r="DE754" s="41">
        <v>282000</v>
      </c>
      <c r="DF754" s="41">
        <v>288900</v>
      </c>
      <c r="DG754" s="41">
        <v>293900</v>
      </c>
      <c r="DH754" s="41">
        <v>298500</v>
      </c>
      <c r="DI754" s="41">
        <v>302000</v>
      </c>
      <c r="DJ754" s="41">
        <v>303700</v>
      </c>
      <c r="DK754" s="41">
        <v>307300</v>
      </c>
      <c r="DL754" s="41">
        <v>314500</v>
      </c>
      <c r="DM754" s="41">
        <v>319500</v>
      </c>
      <c r="DN754" s="41">
        <v>321800</v>
      </c>
      <c r="DO754" s="41">
        <v>323400</v>
      </c>
      <c r="DP754" s="41">
        <v>325100</v>
      </c>
    </row>
    <row r="755" spans="1:120">
      <c r="A755" s="41">
        <v>91010</v>
      </c>
      <c r="B755" s="41" t="s">
        <v>704</v>
      </c>
      <c r="C755" s="41" t="s">
        <v>66</v>
      </c>
      <c r="D755" s="41" t="s">
        <v>394</v>
      </c>
      <c r="E755" s="41" t="s">
        <v>394</v>
      </c>
      <c r="F755" s="41">
        <v>390500</v>
      </c>
      <c r="G755" s="41">
        <v>395700</v>
      </c>
      <c r="H755" s="41">
        <v>400600</v>
      </c>
      <c r="I755" s="41">
        <v>406600</v>
      </c>
      <c r="J755" s="41">
        <v>414600</v>
      </c>
      <c r="K755" s="41">
        <v>423200</v>
      </c>
      <c r="L755" s="41">
        <v>431800</v>
      </c>
      <c r="M755" s="41">
        <v>440100</v>
      </c>
      <c r="N755" s="41">
        <v>446000</v>
      </c>
      <c r="O755" s="41">
        <v>449500</v>
      </c>
      <c r="P755" s="41">
        <v>453300</v>
      </c>
      <c r="Q755" s="41">
        <v>457000</v>
      </c>
      <c r="R755" s="41">
        <v>458900</v>
      </c>
      <c r="S755" s="41">
        <v>459500</v>
      </c>
      <c r="T755" s="41">
        <v>460400</v>
      </c>
      <c r="U755" s="41">
        <v>462200</v>
      </c>
      <c r="V755" s="41">
        <v>465300</v>
      </c>
      <c r="W755" s="41">
        <v>471100</v>
      </c>
      <c r="X755" s="41">
        <v>477300</v>
      </c>
      <c r="Y755" s="41">
        <v>480000</v>
      </c>
      <c r="Z755" s="41">
        <v>479700</v>
      </c>
      <c r="AA755" s="41">
        <v>479300</v>
      </c>
      <c r="AB755" s="41">
        <v>479400</v>
      </c>
      <c r="AC755" s="41">
        <v>478900</v>
      </c>
      <c r="AD755" s="41">
        <v>477900</v>
      </c>
      <c r="AE755" s="41">
        <v>476600</v>
      </c>
      <c r="AF755" s="41">
        <v>475700</v>
      </c>
      <c r="AG755" s="41">
        <v>475500</v>
      </c>
      <c r="AH755" s="41">
        <v>474600</v>
      </c>
      <c r="AI755" s="41">
        <v>472400</v>
      </c>
      <c r="AJ755" s="41">
        <v>468800</v>
      </c>
      <c r="AK755" s="41">
        <v>464400</v>
      </c>
      <c r="AL755" s="41">
        <v>460400</v>
      </c>
      <c r="AM755" s="41">
        <v>456800</v>
      </c>
      <c r="AN755" s="41">
        <v>452000</v>
      </c>
      <c r="AO755" s="41">
        <v>445400</v>
      </c>
      <c r="AP755" s="41">
        <v>439000</v>
      </c>
      <c r="AQ755" s="41">
        <v>430900</v>
      </c>
      <c r="AR755" s="41">
        <v>420100</v>
      </c>
      <c r="AS755" s="41">
        <v>408100</v>
      </c>
      <c r="AT755" s="41">
        <v>396800</v>
      </c>
      <c r="AU755" s="41">
        <v>386100</v>
      </c>
      <c r="AV755" s="41">
        <v>376700</v>
      </c>
      <c r="AW755" s="41">
        <v>368200</v>
      </c>
      <c r="AX755" s="41">
        <v>361400</v>
      </c>
      <c r="AY755" s="41">
        <v>357100</v>
      </c>
      <c r="AZ755" s="41">
        <v>352400</v>
      </c>
      <c r="BA755" s="41">
        <v>347800</v>
      </c>
      <c r="BB755" s="41">
        <v>344000</v>
      </c>
      <c r="BC755" s="41">
        <v>339700</v>
      </c>
      <c r="BD755" s="41">
        <v>334500</v>
      </c>
      <c r="BE755" s="41">
        <v>330100</v>
      </c>
      <c r="BF755" s="41">
        <v>325900</v>
      </c>
      <c r="BG755" s="41">
        <v>321800</v>
      </c>
      <c r="BH755" s="41">
        <v>318400</v>
      </c>
      <c r="BI755" s="41">
        <v>317700</v>
      </c>
      <c r="BJ755" s="41">
        <v>319100</v>
      </c>
      <c r="BK755" s="41">
        <v>320900</v>
      </c>
      <c r="BL755" s="41">
        <v>322700</v>
      </c>
      <c r="BM755" s="41">
        <v>325000</v>
      </c>
      <c r="BN755" s="41">
        <v>327100</v>
      </c>
      <c r="BO755" s="41">
        <v>329700</v>
      </c>
      <c r="BP755" s="41">
        <v>332500</v>
      </c>
      <c r="BQ755" s="41">
        <v>334200</v>
      </c>
      <c r="BR755" s="41">
        <v>335400</v>
      </c>
      <c r="BS755" s="41">
        <v>337400</v>
      </c>
      <c r="BT755" s="41">
        <v>338500</v>
      </c>
      <c r="BU755" s="41">
        <v>337700</v>
      </c>
      <c r="BV755" s="41">
        <v>335900</v>
      </c>
      <c r="BW755" s="41">
        <v>334800</v>
      </c>
      <c r="BX755" s="41">
        <v>333600</v>
      </c>
      <c r="BY755" s="41">
        <v>331200</v>
      </c>
      <c r="BZ755" s="41">
        <v>328000</v>
      </c>
      <c r="CA755" s="41">
        <v>325900</v>
      </c>
      <c r="CB755" s="41">
        <v>324900</v>
      </c>
      <c r="CC755" s="41">
        <v>323500</v>
      </c>
      <c r="CD755" s="41">
        <v>320100</v>
      </c>
      <c r="CE755" s="41">
        <v>316000</v>
      </c>
      <c r="CF755" s="41">
        <v>313000</v>
      </c>
      <c r="CG755" s="41">
        <v>310100</v>
      </c>
      <c r="CH755" s="41">
        <v>306500</v>
      </c>
      <c r="CI755" s="41">
        <v>303700</v>
      </c>
      <c r="CJ755" s="41">
        <v>303900</v>
      </c>
      <c r="CK755" s="41">
        <v>306400</v>
      </c>
      <c r="CL755" s="41">
        <v>309400</v>
      </c>
      <c r="CM755" s="41">
        <v>311400</v>
      </c>
      <c r="CN755" s="41">
        <v>314200</v>
      </c>
      <c r="CO755" s="41">
        <v>317300</v>
      </c>
      <c r="CP755" s="41">
        <v>319100</v>
      </c>
      <c r="CQ755" s="41">
        <v>317700</v>
      </c>
      <c r="CR755" s="41">
        <v>317600</v>
      </c>
      <c r="CS755" s="41">
        <v>320300</v>
      </c>
      <c r="CT755" s="41">
        <v>323500</v>
      </c>
      <c r="CU755" s="41">
        <v>325000</v>
      </c>
      <c r="CV755" s="41">
        <v>325700</v>
      </c>
      <c r="CW755" s="41">
        <v>327300</v>
      </c>
      <c r="CX755" s="41">
        <v>331800</v>
      </c>
      <c r="CY755" s="41">
        <v>339000</v>
      </c>
      <c r="CZ755" s="41">
        <v>346600</v>
      </c>
      <c r="DA755" s="41">
        <v>354600</v>
      </c>
      <c r="DB755" s="41">
        <v>363300</v>
      </c>
      <c r="DC755" s="41">
        <v>371400</v>
      </c>
      <c r="DD755" s="41">
        <v>376600</v>
      </c>
      <c r="DE755" s="41">
        <v>381400</v>
      </c>
      <c r="DF755" s="41">
        <v>387500</v>
      </c>
      <c r="DG755" s="41">
        <v>393100</v>
      </c>
      <c r="DH755" s="41">
        <v>398300</v>
      </c>
      <c r="DI755" s="41">
        <v>401100</v>
      </c>
      <c r="DJ755" s="41">
        <v>402500</v>
      </c>
      <c r="DK755" s="41">
        <v>405400</v>
      </c>
      <c r="DL755" s="41">
        <v>410300</v>
      </c>
      <c r="DM755" s="41">
        <v>415300</v>
      </c>
      <c r="DN755" s="41">
        <v>422500</v>
      </c>
      <c r="DO755" s="41">
        <v>430400</v>
      </c>
      <c r="DP755" s="41">
        <v>436300</v>
      </c>
    </row>
    <row r="756" spans="1:120">
      <c r="A756" s="41">
        <v>92694</v>
      </c>
      <c r="B756" s="41" t="s">
        <v>903</v>
      </c>
      <c r="C756" s="41" t="s">
        <v>66</v>
      </c>
      <c r="D756" s="41" t="s">
        <v>394</v>
      </c>
      <c r="E756" s="41" t="s">
        <v>399</v>
      </c>
      <c r="F756" s="41">
        <v>597200</v>
      </c>
      <c r="G756" s="41">
        <v>598900</v>
      </c>
      <c r="H756" s="41">
        <v>604500</v>
      </c>
      <c r="I756" s="41">
        <v>610700</v>
      </c>
      <c r="J756" s="41">
        <v>614700</v>
      </c>
      <c r="K756" s="41">
        <v>617800</v>
      </c>
      <c r="L756" s="41">
        <v>620500</v>
      </c>
      <c r="M756" s="41">
        <v>622300</v>
      </c>
      <c r="N756" s="41">
        <v>626000</v>
      </c>
      <c r="O756" s="41">
        <v>630400</v>
      </c>
      <c r="P756" s="41">
        <v>633700</v>
      </c>
      <c r="Q756" s="41">
        <v>637700</v>
      </c>
      <c r="R756" s="41">
        <v>643900</v>
      </c>
      <c r="S756" s="41">
        <v>646800</v>
      </c>
      <c r="T756" s="41">
        <v>647700</v>
      </c>
      <c r="U756" s="41">
        <v>648400</v>
      </c>
      <c r="V756" s="41">
        <v>648300</v>
      </c>
      <c r="W756" s="41">
        <v>645300</v>
      </c>
      <c r="X756" s="41">
        <v>642500</v>
      </c>
      <c r="Y756" s="41">
        <v>640500</v>
      </c>
      <c r="Z756" s="41">
        <v>636900</v>
      </c>
      <c r="AA756" s="41">
        <v>632900</v>
      </c>
      <c r="AB756" s="41">
        <v>632500</v>
      </c>
      <c r="AC756" s="41">
        <v>634300</v>
      </c>
      <c r="AD756" s="41">
        <v>633500</v>
      </c>
      <c r="AE756" s="41">
        <v>630600</v>
      </c>
      <c r="AF756" s="41">
        <v>627000</v>
      </c>
      <c r="AG756" s="41">
        <v>625900</v>
      </c>
      <c r="AH756" s="41">
        <v>623200</v>
      </c>
      <c r="AI756" s="41">
        <v>614400</v>
      </c>
      <c r="AJ756" s="41">
        <v>602300</v>
      </c>
      <c r="AK756" s="41">
        <v>593400</v>
      </c>
      <c r="AL756" s="41">
        <v>584600</v>
      </c>
      <c r="AM756" s="41">
        <v>575300</v>
      </c>
      <c r="AN756" s="41">
        <v>566700</v>
      </c>
      <c r="AO756" s="41">
        <v>559500</v>
      </c>
      <c r="AP756" s="41">
        <v>551400</v>
      </c>
      <c r="AQ756" s="41">
        <v>540900</v>
      </c>
      <c r="AR756" s="41">
        <v>527300</v>
      </c>
      <c r="AS756" s="41">
        <v>515700</v>
      </c>
      <c r="AT756" s="41">
        <v>508100</v>
      </c>
      <c r="AU756" s="41">
        <v>502100</v>
      </c>
      <c r="AV756" s="41">
        <v>494500</v>
      </c>
      <c r="AW756" s="41">
        <v>488200</v>
      </c>
      <c r="AX756" s="41">
        <v>484700</v>
      </c>
      <c r="AY756" s="41">
        <v>482900</v>
      </c>
      <c r="AZ756" s="41">
        <v>477400</v>
      </c>
      <c r="BA756" s="41">
        <v>468900</v>
      </c>
      <c r="BB756" s="41">
        <v>460100</v>
      </c>
      <c r="BC756" s="41">
        <v>453300</v>
      </c>
      <c r="BD756" s="41">
        <v>447400</v>
      </c>
      <c r="BE756" s="41">
        <v>441400</v>
      </c>
      <c r="BF756" s="41">
        <v>436200</v>
      </c>
      <c r="BG756" s="41">
        <v>433800</v>
      </c>
      <c r="BH756" s="41">
        <v>433700</v>
      </c>
      <c r="BI756" s="41">
        <v>434700</v>
      </c>
      <c r="BJ756" s="41">
        <v>435600</v>
      </c>
      <c r="BK756" s="41">
        <v>435900</v>
      </c>
      <c r="BL756" s="41">
        <v>437600</v>
      </c>
      <c r="BM756" s="41">
        <v>435800</v>
      </c>
      <c r="BN756" s="41">
        <v>432400</v>
      </c>
      <c r="BO756" s="41">
        <v>433800</v>
      </c>
      <c r="BP756" s="41">
        <v>440400</v>
      </c>
      <c r="BQ756" s="41">
        <v>443000</v>
      </c>
      <c r="BR756" s="41">
        <v>441400</v>
      </c>
      <c r="BS756" s="41">
        <v>436900</v>
      </c>
      <c r="BT756" s="41">
        <v>433000</v>
      </c>
      <c r="BU756" s="41">
        <v>433400</v>
      </c>
      <c r="BV756" s="41">
        <v>436500</v>
      </c>
      <c r="BW756" s="41">
        <v>435900</v>
      </c>
      <c r="BX756" s="41">
        <v>432300</v>
      </c>
      <c r="BY756" s="41">
        <v>432400</v>
      </c>
      <c r="BZ756" s="41">
        <v>433500</v>
      </c>
      <c r="CA756" s="41">
        <v>432000</v>
      </c>
      <c r="CB756" s="41">
        <v>429000</v>
      </c>
      <c r="CC756" s="41">
        <v>423300</v>
      </c>
      <c r="CD756" s="41">
        <v>416000</v>
      </c>
      <c r="CE756" s="41">
        <v>410700</v>
      </c>
      <c r="CF756" s="41">
        <v>407800</v>
      </c>
      <c r="CG756" s="41">
        <v>404300</v>
      </c>
      <c r="CH756" s="41">
        <v>401500</v>
      </c>
      <c r="CI756" s="41">
        <v>397000</v>
      </c>
      <c r="CJ756" s="41">
        <v>394200</v>
      </c>
      <c r="CK756" s="41">
        <v>395100</v>
      </c>
      <c r="CL756" s="41">
        <v>398300</v>
      </c>
      <c r="CM756" s="41">
        <v>399900</v>
      </c>
      <c r="CN756" s="41">
        <v>402100</v>
      </c>
      <c r="CO756" s="41">
        <v>405500</v>
      </c>
      <c r="CP756" s="41">
        <v>407300</v>
      </c>
      <c r="CQ756" s="41">
        <v>408800</v>
      </c>
      <c r="CR756" s="41">
        <v>410300</v>
      </c>
      <c r="CS756" s="41">
        <v>409500</v>
      </c>
      <c r="CT756" s="41">
        <v>409700</v>
      </c>
      <c r="CU756" s="41">
        <v>414700</v>
      </c>
      <c r="CV756" s="41">
        <v>418800</v>
      </c>
      <c r="CW756" s="41">
        <v>423800</v>
      </c>
      <c r="CX756" s="41">
        <v>431600</v>
      </c>
      <c r="CY756" s="41">
        <v>440500</v>
      </c>
      <c r="CZ756" s="41">
        <v>449800</v>
      </c>
      <c r="DA756" s="41">
        <v>462700</v>
      </c>
      <c r="DB756" s="41">
        <v>478700</v>
      </c>
      <c r="DC756" s="41">
        <v>496300</v>
      </c>
      <c r="DD756" s="41">
        <v>511300</v>
      </c>
      <c r="DE756" s="41">
        <v>520800</v>
      </c>
      <c r="DF756" s="41">
        <v>527000</v>
      </c>
      <c r="DG756" s="41">
        <v>536200</v>
      </c>
      <c r="DH756" s="41">
        <v>548600</v>
      </c>
      <c r="DI756" s="41">
        <v>558500</v>
      </c>
      <c r="DJ756" s="41">
        <v>564700</v>
      </c>
      <c r="DK756" s="41">
        <v>568600</v>
      </c>
      <c r="DL756" s="41">
        <v>572400</v>
      </c>
      <c r="DM756" s="41">
        <v>583500</v>
      </c>
      <c r="DN756" s="41">
        <v>599100</v>
      </c>
      <c r="DO756" s="41">
        <v>611000</v>
      </c>
      <c r="DP756" s="41">
        <v>617700</v>
      </c>
    </row>
    <row r="757" spans="1:120">
      <c r="A757" s="41">
        <v>92860</v>
      </c>
      <c r="B757" s="41" t="s">
        <v>705</v>
      </c>
      <c r="C757" s="41" t="s">
        <v>66</v>
      </c>
      <c r="D757" s="41" t="s">
        <v>414</v>
      </c>
      <c r="E757" s="41" t="s">
        <v>414</v>
      </c>
      <c r="F757" s="41">
        <v>449800</v>
      </c>
      <c r="G757" s="41">
        <v>451100</v>
      </c>
      <c r="H757" s="41">
        <v>452200</v>
      </c>
      <c r="I757" s="41">
        <v>453500</v>
      </c>
      <c r="J757" s="41">
        <v>454300</v>
      </c>
      <c r="K757" s="41">
        <v>458600</v>
      </c>
      <c r="L757" s="41">
        <v>472000</v>
      </c>
      <c r="M757" s="41">
        <v>492000</v>
      </c>
      <c r="N757" s="41">
        <v>506800</v>
      </c>
      <c r="O757" s="41">
        <v>515800</v>
      </c>
      <c r="P757" s="41">
        <v>518600</v>
      </c>
      <c r="Q757" s="41">
        <v>518200</v>
      </c>
      <c r="R757" s="41">
        <v>519400</v>
      </c>
      <c r="S757" s="41">
        <v>528000</v>
      </c>
      <c r="T757" s="41">
        <v>539900</v>
      </c>
      <c r="U757" s="41">
        <v>551100</v>
      </c>
      <c r="V757" s="41">
        <v>558100</v>
      </c>
      <c r="W757" s="41">
        <v>560900</v>
      </c>
      <c r="X757" s="41">
        <v>559700</v>
      </c>
      <c r="Y757" s="41">
        <v>556900</v>
      </c>
      <c r="Z757" s="41">
        <v>554200</v>
      </c>
      <c r="AA757" s="41">
        <v>549200</v>
      </c>
      <c r="AB757" s="41">
        <v>542300</v>
      </c>
      <c r="AC757" s="41">
        <v>539400</v>
      </c>
      <c r="AD757" s="41">
        <v>541100</v>
      </c>
      <c r="AE757" s="41">
        <v>544000</v>
      </c>
      <c r="AF757" s="41">
        <v>545200</v>
      </c>
      <c r="AG757" s="41">
        <v>544300</v>
      </c>
      <c r="AH757" s="41">
        <v>540000</v>
      </c>
      <c r="AI757" s="41">
        <v>532400</v>
      </c>
      <c r="AJ757" s="41">
        <v>523100</v>
      </c>
      <c r="AK757" s="41">
        <v>515300</v>
      </c>
      <c r="AL757" s="41">
        <v>509200</v>
      </c>
      <c r="AM757" s="41">
        <v>502700</v>
      </c>
      <c r="AN757" s="41">
        <v>497200</v>
      </c>
      <c r="AO757" s="41">
        <v>491200</v>
      </c>
      <c r="AP757" s="41">
        <v>482300</v>
      </c>
      <c r="AQ757" s="41">
        <v>471600</v>
      </c>
      <c r="AR757" s="41">
        <v>460400</v>
      </c>
      <c r="AS757" s="41">
        <v>446600</v>
      </c>
      <c r="AT757" s="41">
        <v>431300</v>
      </c>
      <c r="AU757" s="41">
        <v>416000</v>
      </c>
      <c r="AV757" s="41">
        <v>402200</v>
      </c>
      <c r="AW757" s="41">
        <v>388800</v>
      </c>
      <c r="AX757" s="41">
        <v>379200</v>
      </c>
      <c r="AY757" s="41">
        <v>371400</v>
      </c>
      <c r="AZ757" s="41">
        <v>361900</v>
      </c>
      <c r="BA757" s="41">
        <v>351400</v>
      </c>
      <c r="BB757" s="41">
        <v>344300</v>
      </c>
      <c r="BC757" s="41">
        <v>338700</v>
      </c>
      <c r="BD757" s="41">
        <v>333500</v>
      </c>
      <c r="BE757" s="41">
        <v>327600</v>
      </c>
      <c r="BF757" s="41">
        <v>321600</v>
      </c>
      <c r="BG757" s="41">
        <v>316600</v>
      </c>
      <c r="BH757" s="41">
        <v>310400</v>
      </c>
      <c r="BI757" s="41">
        <v>303200</v>
      </c>
      <c r="BJ757" s="41">
        <v>296900</v>
      </c>
      <c r="BK757" s="41">
        <v>294700</v>
      </c>
      <c r="BL757" s="41">
        <v>294300</v>
      </c>
      <c r="BM757" s="41">
        <v>292200</v>
      </c>
      <c r="BN757" s="41">
        <v>289200</v>
      </c>
      <c r="BO757" s="41">
        <v>289200</v>
      </c>
      <c r="BP757" s="41">
        <v>290200</v>
      </c>
      <c r="BQ757" s="41">
        <v>292700</v>
      </c>
      <c r="BR757" s="41">
        <v>297000</v>
      </c>
      <c r="BS757" s="41">
        <v>300700</v>
      </c>
      <c r="BT757" s="41">
        <v>303900</v>
      </c>
      <c r="BU757" s="41">
        <v>308500</v>
      </c>
      <c r="BV757" s="41">
        <v>309300</v>
      </c>
      <c r="BW757" s="41">
        <v>307800</v>
      </c>
      <c r="BX757" s="41">
        <v>307800</v>
      </c>
      <c r="BY757" s="41">
        <v>306000</v>
      </c>
      <c r="BZ757" s="41">
        <v>302300</v>
      </c>
      <c r="CA757" s="41">
        <v>300800</v>
      </c>
      <c r="CB757" s="41">
        <v>300300</v>
      </c>
      <c r="CC757" s="41">
        <v>298800</v>
      </c>
      <c r="CD757" s="41">
        <v>296900</v>
      </c>
      <c r="CE757" s="41">
        <v>292700</v>
      </c>
      <c r="CF757" s="41">
        <v>288500</v>
      </c>
      <c r="CG757" s="41">
        <v>285700</v>
      </c>
      <c r="CH757" s="41">
        <v>284900</v>
      </c>
      <c r="CI757" s="41">
        <v>286200</v>
      </c>
      <c r="CJ757" s="41">
        <v>290400</v>
      </c>
      <c r="CK757" s="41">
        <v>295000</v>
      </c>
      <c r="CL757" s="41">
        <v>294100</v>
      </c>
      <c r="CM757" s="41">
        <v>287400</v>
      </c>
      <c r="CN757" s="41">
        <v>282900</v>
      </c>
      <c r="CO757" s="41">
        <v>282300</v>
      </c>
      <c r="CP757" s="41">
        <v>283100</v>
      </c>
      <c r="CQ757" s="41">
        <v>287200</v>
      </c>
      <c r="CR757" s="41">
        <v>291200</v>
      </c>
      <c r="CS757" s="41">
        <v>293000</v>
      </c>
      <c r="CT757" s="41">
        <v>295900</v>
      </c>
      <c r="CU757" s="41">
        <v>299500</v>
      </c>
      <c r="CV757" s="41">
        <v>301500</v>
      </c>
      <c r="CW757" s="41">
        <v>307900</v>
      </c>
      <c r="CX757" s="41">
        <v>318400</v>
      </c>
      <c r="CY757" s="41">
        <v>327700</v>
      </c>
      <c r="CZ757" s="41">
        <v>332400</v>
      </c>
      <c r="DA757" s="41">
        <v>335700</v>
      </c>
      <c r="DB757" s="41">
        <v>341100</v>
      </c>
      <c r="DC757" s="41">
        <v>352100</v>
      </c>
      <c r="DD757" s="41">
        <v>366300</v>
      </c>
      <c r="DE757" s="41">
        <v>378100</v>
      </c>
      <c r="DF757" s="41">
        <v>384700</v>
      </c>
      <c r="DG757" s="41">
        <v>385700</v>
      </c>
      <c r="DH757" s="41">
        <v>384900</v>
      </c>
      <c r="DI757" s="41">
        <v>386600</v>
      </c>
      <c r="DJ757" s="41">
        <v>391500</v>
      </c>
      <c r="DK757" s="41">
        <v>395300</v>
      </c>
      <c r="DL757" s="41">
        <v>401400</v>
      </c>
      <c r="DM757" s="41">
        <v>408900</v>
      </c>
      <c r="DN757" s="41">
        <v>415800</v>
      </c>
      <c r="DO757" s="41">
        <v>419200</v>
      </c>
      <c r="DP757" s="41">
        <v>421300</v>
      </c>
    </row>
    <row r="758" spans="1:120">
      <c r="A758" s="41">
        <v>95965</v>
      </c>
      <c r="B758" s="41" t="s">
        <v>626</v>
      </c>
      <c r="C758" s="41" t="s">
        <v>66</v>
      </c>
      <c r="D758" s="41" t="s">
        <v>556</v>
      </c>
      <c r="E758" s="41" t="s">
        <v>557</v>
      </c>
      <c r="F758" s="41">
        <v>182300</v>
      </c>
      <c r="G758" s="41">
        <v>185500</v>
      </c>
      <c r="H758" s="41">
        <v>188000</v>
      </c>
      <c r="I758" s="41">
        <v>190500</v>
      </c>
      <c r="J758" s="41">
        <v>193800</v>
      </c>
      <c r="K758" s="41">
        <v>198400</v>
      </c>
      <c r="L758" s="41">
        <v>204000</v>
      </c>
      <c r="M758" s="41">
        <v>209200</v>
      </c>
      <c r="N758" s="41">
        <v>212700</v>
      </c>
      <c r="O758" s="41">
        <v>214600</v>
      </c>
      <c r="P758" s="41">
        <v>215900</v>
      </c>
      <c r="Q758" s="41">
        <v>217100</v>
      </c>
      <c r="R758" s="41">
        <v>219100</v>
      </c>
      <c r="S758" s="41">
        <v>221500</v>
      </c>
      <c r="T758" s="41">
        <v>223900</v>
      </c>
      <c r="U758" s="41">
        <v>224600</v>
      </c>
      <c r="V758" s="41">
        <v>224200</v>
      </c>
      <c r="W758" s="41">
        <v>222800</v>
      </c>
      <c r="X758" s="41">
        <v>221100</v>
      </c>
      <c r="Y758" s="41">
        <v>219800</v>
      </c>
      <c r="Z758" s="41">
        <v>220100</v>
      </c>
      <c r="AA758" s="41">
        <v>220700</v>
      </c>
      <c r="AB758" s="41">
        <v>220700</v>
      </c>
      <c r="AC758" s="41">
        <v>220400</v>
      </c>
      <c r="AD758" s="41">
        <v>219700</v>
      </c>
      <c r="AE758" s="41">
        <v>218900</v>
      </c>
      <c r="AF758" s="41">
        <v>219800</v>
      </c>
      <c r="AG758" s="41">
        <v>221800</v>
      </c>
      <c r="AH758" s="41">
        <v>222700</v>
      </c>
      <c r="AI758" s="41">
        <v>222600</v>
      </c>
      <c r="AJ758" s="41">
        <v>222000</v>
      </c>
      <c r="AK758" s="41">
        <v>222100</v>
      </c>
      <c r="AL758" s="41">
        <v>222700</v>
      </c>
      <c r="AM758" s="41">
        <v>221300</v>
      </c>
      <c r="AN758" s="41">
        <v>217500</v>
      </c>
      <c r="AO758" s="41">
        <v>214100</v>
      </c>
      <c r="AP758" s="41">
        <v>209700</v>
      </c>
      <c r="AQ758" s="41">
        <v>203200</v>
      </c>
      <c r="AR758" s="41">
        <v>197200</v>
      </c>
      <c r="AS758" s="41">
        <v>192000</v>
      </c>
      <c r="AT758" s="41">
        <v>187200</v>
      </c>
      <c r="AU758" s="41">
        <v>184900</v>
      </c>
      <c r="AV758" s="41">
        <v>183300</v>
      </c>
      <c r="AW758" s="41">
        <v>180200</v>
      </c>
      <c r="AX758" s="41">
        <v>177800</v>
      </c>
      <c r="AY758" s="41">
        <v>177400</v>
      </c>
      <c r="AZ758" s="41">
        <v>178100</v>
      </c>
      <c r="BA758" s="41">
        <v>180100</v>
      </c>
      <c r="BB758" s="41">
        <v>181600</v>
      </c>
      <c r="BC758" s="41">
        <v>181600</v>
      </c>
      <c r="BD758" s="41">
        <v>181100</v>
      </c>
      <c r="BE758" s="41">
        <v>178500</v>
      </c>
      <c r="BF758" s="41">
        <v>173800</v>
      </c>
      <c r="BG758" s="41">
        <v>170500</v>
      </c>
      <c r="BH758" s="41">
        <v>168200</v>
      </c>
      <c r="BI758" s="41">
        <v>165100</v>
      </c>
      <c r="BJ758" s="41">
        <v>162600</v>
      </c>
      <c r="BK758" s="41">
        <v>161900</v>
      </c>
      <c r="BL758" s="41">
        <v>162600</v>
      </c>
      <c r="BM758" s="41">
        <v>161500</v>
      </c>
      <c r="BN758" s="41">
        <v>161100</v>
      </c>
      <c r="BO758" s="41">
        <v>160200</v>
      </c>
      <c r="BP758" s="41">
        <v>155900</v>
      </c>
      <c r="BQ758" s="41">
        <v>153500</v>
      </c>
      <c r="BR758" s="41">
        <v>155700</v>
      </c>
      <c r="BS758" s="41">
        <v>154800</v>
      </c>
      <c r="BT758" s="41">
        <v>151300</v>
      </c>
      <c r="BU758" s="41">
        <v>148500</v>
      </c>
      <c r="BV758" s="41">
        <v>146300</v>
      </c>
      <c r="BW758" s="41">
        <v>143000</v>
      </c>
      <c r="BX758" s="41">
        <v>138200</v>
      </c>
      <c r="BY758" s="41">
        <v>133800</v>
      </c>
      <c r="BZ758" s="41">
        <v>131600</v>
      </c>
      <c r="CA758" s="41">
        <v>130100</v>
      </c>
      <c r="CB758" s="41">
        <v>129100</v>
      </c>
      <c r="CC758" s="41">
        <v>128900</v>
      </c>
      <c r="CD758" s="41">
        <v>127000</v>
      </c>
      <c r="CE758" s="41">
        <v>124300</v>
      </c>
      <c r="CF758" s="41">
        <v>124200</v>
      </c>
      <c r="CG758" s="41">
        <v>126200</v>
      </c>
      <c r="CH758" s="41">
        <v>124500</v>
      </c>
      <c r="CI758" s="41">
        <v>121800</v>
      </c>
      <c r="CJ758" s="41">
        <v>120500</v>
      </c>
      <c r="CK758" s="41">
        <v>119200</v>
      </c>
      <c r="CL758" s="41">
        <v>117800</v>
      </c>
      <c r="CM758" s="41">
        <v>118700</v>
      </c>
      <c r="CN758" s="41">
        <v>119700</v>
      </c>
      <c r="CO758" s="41">
        <v>119700</v>
      </c>
      <c r="CP758" s="41">
        <v>119800</v>
      </c>
      <c r="CQ758" s="41">
        <v>121300</v>
      </c>
      <c r="CR758" s="41">
        <v>121800</v>
      </c>
      <c r="CS758" s="41">
        <v>121400</v>
      </c>
      <c r="CT758" s="41">
        <v>121000</v>
      </c>
      <c r="CU758" s="41">
        <v>121800</v>
      </c>
      <c r="CV758" s="41">
        <v>122800</v>
      </c>
      <c r="CW758" s="41">
        <v>123400</v>
      </c>
      <c r="CX758" s="41">
        <v>123100</v>
      </c>
      <c r="CY758" s="41">
        <v>124900</v>
      </c>
      <c r="CZ758" s="41">
        <v>128900</v>
      </c>
      <c r="DA758" s="41">
        <v>132300</v>
      </c>
      <c r="DB758" s="41">
        <v>132900</v>
      </c>
      <c r="DC758" s="41">
        <v>132500</v>
      </c>
      <c r="DD758" s="41">
        <v>131800</v>
      </c>
      <c r="DE758" s="41">
        <v>132200</v>
      </c>
      <c r="DF758" s="41">
        <v>133700</v>
      </c>
      <c r="DG758" s="41">
        <v>134100</v>
      </c>
      <c r="DH758" s="41">
        <v>134100</v>
      </c>
      <c r="DI758" s="41">
        <v>133100</v>
      </c>
      <c r="DJ758" s="41">
        <v>133300</v>
      </c>
      <c r="DK758" s="41">
        <v>133300</v>
      </c>
      <c r="DL758" s="41">
        <v>133100</v>
      </c>
      <c r="DM758" s="41">
        <v>132900</v>
      </c>
      <c r="DN758" s="41">
        <v>135800</v>
      </c>
      <c r="DO758" s="41">
        <v>139200</v>
      </c>
      <c r="DP758" s="41">
        <v>142100</v>
      </c>
    </row>
    <row r="759" spans="1:120">
      <c r="A759" s="41">
        <v>92106</v>
      </c>
      <c r="B759" s="41" t="s">
        <v>402</v>
      </c>
      <c r="C759" s="41" t="s">
        <v>66</v>
      </c>
      <c r="D759" s="41" t="s">
        <v>402</v>
      </c>
      <c r="E759" s="41" t="s">
        <v>402</v>
      </c>
      <c r="F759" s="41">
        <v>862500</v>
      </c>
      <c r="G759" s="41">
        <v>868800</v>
      </c>
      <c r="H759" s="41">
        <v>883900</v>
      </c>
      <c r="I759" s="41">
        <v>902600</v>
      </c>
      <c r="J759" s="41">
        <v>918300</v>
      </c>
      <c r="K759" s="41">
        <v>929000</v>
      </c>
      <c r="L759" s="41">
        <v>934000</v>
      </c>
      <c r="M759" s="41">
        <v>940800</v>
      </c>
      <c r="N759" s="41">
        <v>945200</v>
      </c>
      <c r="O759" s="41">
        <v>942300</v>
      </c>
      <c r="P759" s="41">
        <v>934300</v>
      </c>
      <c r="Q759" s="41">
        <v>927700</v>
      </c>
      <c r="R759" s="41">
        <v>922800</v>
      </c>
      <c r="S759" s="41">
        <v>923300</v>
      </c>
      <c r="T759" s="41">
        <v>923100</v>
      </c>
      <c r="U759" s="41">
        <v>918600</v>
      </c>
      <c r="V759" s="41">
        <v>915300</v>
      </c>
      <c r="W759" s="41">
        <v>913200</v>
      </c>
      <c r="X759" s="41">
        <v>913800</v>
      </c>
      <c r="Y759" s="41">
        <v>920400</v>
      </c>
      <c r="Z759" s="41">
        <v>927400</v>
      </c>
      <c r="AA759" s="41">
        <v>929000</v>
      </c>
      <c r="AB759" s="41">
        <v>935300</v>
      </c>
      <c r="AC759" s="41">
        <v>945000</v>
      </c>
      <c r="AD759" s="41">
        <v>945800</v>
      </c>
      <c r="AE759" s="41">
        <v>934700</v>
      </c>
      <c r="AF759" s="41">
        <v>923000</v>
      </c>
      <c r="AG759" s="41">
        <v>913600</v>
      </c>
      <c r="AH759" s="41">
        <v>901900</v>
      </c>
      <c r="AI759" s="41">
        <v>885700</v>
      </c>
      <c r="AJ759" s="41">
        <v>873100</v>
      </c>
      <c r="AK759" s="41">
        <v>865900</v>
      </c>
      <c r="AL759" s="41">
        <v>860900</v>
      </c>
      <c r="AM759" s="41">
        <v>856300</v>
      </c>
      <c r="AN759" s="41">
        <v>854000</v>
      </c>
      <c r="AO759" s="41">
        <v>851400</v>
      </c>
      <c r="AP759" s="41">
        <v>843600</v>
      </c>
      <c r="AQ759" s="41">
        <v>831100</v>
      </c>
      <c r="AR759" s="41">
        <v>820200</v>
      </c>
      <c r="AS759" s="41">
        <v>812000</v>
      </c>
      <c r="AT759" s="41">
        <v>805900</v>
      </c>
      <c r="AU759" s="41">
        <v>803700</v>
      </c>
      <c r="AV759" s="41">
        <v>802300</v>
      </c>
      <c r="AW759" s="41">
        <v>798400</v>
      </c>
      <c r="AX759" s="41">
        <v>797000</v>
      </c>
      <c r="AY759" s="41">
        <v>797900</v>
      </c>
      <c r="AZ759" s="41">
        <v>796800</v>
      </c>
      <c r="BA759" s="41">
        <v>797600</v>
      </c>
      <c r="BB759" s="41">
        <v>799100</v>
      </c>
      <c r="BC759" s="41">
        <v>795200</v>
      </c>
      <c r="BD759" s="41">
        <v>787700</v>
      </c>
      <c r="BE759" s="41">
        <v>784500</v>
      </c>
      <c r="BF759" s="41">
        <v>785200</v>
      </c>
      <c r="BG759" s="41">
        <v>786800</v>
      </c>
      <c r="BH759" s="41">
        <v>786100</v>
      </c>
      <c r="BI759" s="41">
        <v>786300</v>
      </c>
      <c r="BJ759" s="41">
        <v>787600</v>
      </c>
      <c r="BK759" s="41">
        <v>785600</v>
      </c>
      <c r="BL759" s="41">
        <v>785500</v>
      </c>
      <c r="BM759" s="41">
        <v>786800</v>
      </c>
      <c r="BN759" s="41">
        <v>792100</v>
      </c>
      <c r="BO759" s="41">
        <v>801700</v>
      </c>
      <c r="BP759" s="41">
        <v>807900</v>
      </c>
      <c r="BQ759" s="41">
        <v>804300</v>
      </c>
      <c r="BR759" s="41">
        <v>794200</v>
      </c>
      <c r="BS759" s="41">
        <v>782500</v>
      </c>
      <c r="BT759" s="41">
        <v>775000</v>
      </c>
      <c r="BU759" s="41">
        <v>771200</v>
      </c>
      <c r="BV759" s="41">
        <v>763500</v>
      </c>
      <c r="BW759" s="41">
        <v>758800</v>
      </c>
      <c r="BX759" s="41">
        <v>757000</v>
      </c>
      <c r="BY759" s="41">
        <v>747500</v>
      </c>
      <c r="BZ759" s="41">
        <v>739600</v>
      </c>
      <c r="CA759" s="41">
        <v>741800</v>
      </c>
      <c r="CB759" s="41">
        <v>743600</v>
      </c>
      <c r="CC759" s="41">
        <v>741100</v>
      </c>
      <c r="CD759" s="41">
        <v>742700</v>
      </c>
      <c r="CE759" s="41">
        <v>746400</v>
      </c>
      <c r="CF759" s="41">
        <v>749600</v>
      </c>
      <c r="CG759" s="41">
        <v>751200</v>
      </c>
      <c r="CH759" s="41">
        <v>747500</v>
      </c>
      <c r="CI759" s="41">
        <v>744100</v>
      </c>
      <c r="CJ759" s="41">
        <v>738600</v>
      </c>
      <c r="CK759" s="41">
        <v>735800</v>
      </c>
      <c r="CL759" s="41">
        <v>735800</v>
      </c>
      <c r="CM759" s="41">
        <v>741100</v>
      </c>
      <c r="CN759" s="41">
        <v>746900</v>
      </c>
      <c r="CO759" s="41">
        <v>753500</v>
      </c>
      <c r="CP759" s="41">
        <v>756200</v>
      </c>
      <c r="CQ759" s="41">
        <v>761200</v>
      </c>
      <c r="CR759" s="41">
        <v>763300</v>
      </c>
      <c r="CS759" s="41">
        <v>764100</v>
      </c>
      <c r="CT759" s="41">
        <v>766900</v>
      </c>
      <c r="CU759" s="41">
        <v>774500</v>
      </c>
      <c r="CV759" s="41">
        <v>780200</v>
      </c>
      <c r="CW759" s="41">
        <v>788100</v>
      </c>
      <c r="CX759" s="41">
        <v>798100</v>
      </c>
      <c r="CY759" s="41">
        <v>806600</v>
      </c>
      <c r="CZ759" s="41">
        <v>820600</v>
      </c>
      <c r="DA759" s="41">
        <v>837200</v>
      </c>
      <c r="DB759" s="41">
        <v>850700</v>
      </c>
      <c r="DC759" s="41">
        <v>859400</v>
      </c>
      <c r="DD759" s="41">
        <v>865700</v>
      </c>
      <c r="DE759" s="41">
        <v>863600</v>
      </c>
      <c r="DF759" s="41">
        <v>865900</v>
      </c>
      <c r="DG759" s="41">
        <v>871800</v>
      </c>
      <c r="DH759" s="41">
        <v>872600</v>
      </c>
      <c r="DI759" s="41">
        <v>870900</v>
      </c>
      <c r="DJ759" s="41">
        <v>876600</v>
      </c>
      <c r="DK759" s="41">
        <v>887800</v>
      </c>
      <c r="DL759" s="41">
        <v>897800</v>
      </c>
      <c r="DM759" s="41">
        <v>903500</v>
      </c>
      <c r="DN759" s="41">
        <v>908700</v>
      </c>
      <c r="DO759" s="41">
        <v>916500</v>
      </c>
      <c r="DP759" s="41">
        <v>922900</v>
      </c>
    </row>
    <row r="760" spans="1:120">
      <c r="A760" s="41">
        <v>90240</v>
      </c>
      <c r="B760" s="41" t="s">
        <v>562</v>
      </c>
      <c r="C760" s="41" t="s">
        <v>66</v>
      </c>
      <c r="D760" s="41" t="s">
        <v>394</v>
      </c>
      <c r="E760" s="41" t="s">
        <v>394</v>
      </c>
      <c r="F760" s="41">
        <v>506400</v>
      </c>
      <c r="G760" s="41">
        <v>513200</v>
      </c>
      <c r="H760" s="41">
        <v>522900</v>
      </c>
      <c r="I760" s="41">
        <v>534900</v>
      </c>
      <c r="J760" s="41">
        <v>544000</v>
      </c>
      <c r="K760" s="41">
        <v>553600</v>
      </c>
      <c r="L760" s="41">
        <v>567100</v>
      </c>
      <c r="M760" s="41">
        <v>578100</v>
      </c>
      <c r="N760" s="41">
        <v>584400</v>
      </c>
      <c r="O760" s="41">
        <v>592900</v>
      </c>
      <c r="P760" s="41">
        <v>603200</v>
      </c>
      <c r="Q760" s="41">
        <v>613400</v>
      </c>
      <c r="R760" s="41">
        <v>622900</v>
      </c>
      <c r="S760" s="41">
        <v>630800</v>
      </c>
      <c r="T760" s="41">
        <v>634600</v>
      </c>
      <c r="U760" s="41">
        <v>634300</v>
      </c>
      <c r="V760" s="41">
        <v>632900</v>
      </c>
      <c r="W760" s="41">
        <v>631600</v>
      </c>
      <c r="X760" s="41">
        <v>630600</v>
      </c>
      <c r="Y760" s="41">
        <v>629400</v>
      </c>
      <c r="Z760" s="41">
        <v>628000</v>
      </c>
      <c r="AA760" s="41">
        <v>627000</v>
      </c>
      <c r="AB760" s="41">
        <v>625900</v>
      </c>
      <c r="AC760" s="41">
        <v>625200</v>
      </c>
      <c r="AD760" s="41">
        <v>625300</v>
      </c>
      <c r="AE760" s="41">
        <v>626900</v>
      </c>
      <c r="AF760" s="41">
        <v>627700</v>
      </c>
      <c r="AG760" s="41">
        <v>628100</v>
      </c>
      <c r="AH760" s="41">
        <v>626500</v>
      </c>
      <c r="AI760" s="41">
        <v>620900</v>
      </c>
      <c r="AJ760" s="41">
        <v>611900</v>
      </c>
      <c r="AK760" s="41">
        <v>602900</v>
      </c>
      <c r="AL760" s="41">
        <v>593400</v>
      </c>
      <c r="AM760" s="41">
        <v>584000</v>
      </c>
      <c r="AN760" s="41">
        <v>574700</v>
      </c>
      <c r="AO760" s="41">
        <v>562300</v>
      </c>
      <c r="AP760" s="41">
        <v>546700</v>
      </c>
      <c r="AQ760" s="41">
        <v>531100</v>
      </c>
      <c r="AR760" s="41">
        <v>517000</v>
      </c>
      <c r="AS760" s="41">
        <v>503000</v>
      </c>
      <c r="AT760" s="41">
        <v>492100</v>
      </c>
      <c r="AU760" s="41">
        <v>482400</v>
      </c>
      <c r="AV760" s="41">
        <v>470800</v>
      </c>
      <c r="AW760" s="41">
        <v>458300</v>
      </c>
      <c r="AX760" s="41">
        <v>449200</v>
      </c>
      <c r="AY760" s="41">
        <v>441300</v>
      </c>
      <c r="AZ760" s="41">
        <v>434400</v>
      </c>
      <c r="BA760" s="41">
        <v>429200</v>
      </c>
      <c r="BB760" s="41">
        <v>425800</v>
      </c>
      <c r="BC760" s="41">
        <v>421900</v>
      </c>
      <c r="BD760" s="41">
        <v>417000</v>
      </c>
      <c r="BE760" s="41">
        <v>412200</v>
      </c>
      <c r="BF760" s="41">
        <v>406800</v>
      </c>
      <c r="BG760" s="41">
        <v>402500</v>
      </c>
      <c r="BH760" s="41">
        <v>399700</v>
      </c>
      <c r="BI760" s="41">
        <v>398400</v>
      </c>
      <c r="BJ760" s="41">
        <v>397300</v>
      </c>
      <c r="BK760" s="41">
        <v>396400</v>
      </c>
      <c r="BL760" s="41">
        <v>395700</v>
      </c>
      <c r="BM760" s="41">
        <v>396800</v>
      </c>
      <c r="BN760" s="41">
        <v>397100</v>
      </c>
      <c r="BO760" s="41">
        <v>397200</v>
      </c>
      <c r="BP760" s="41">
        <v>398200</v>
      </c>
      <c r="BQ760" s="41">
        <v>398600</v>
      </c>
      <c r="BR760" s="41">
        <v>397000</v>
      </c>
      <c r="BS760" s="41">
        <v>394700</v>
      </c>
      <c r="BT760" s="41">
        <v>391300</v>
      </c>
      <c r="BU760" s="41">
        <v>388500</v>
      </c>
      <c r="BV760" s="41">
        <v>386200</v>
      </c>
      <c r="BW760" s="41">
        <v>384800</v>
      </c>
      <c r="BX760" s="41">
        <v>383200</v>
      </c>
      <c r="BY760" s="41">
        <v>381000</v>
      </c>
      <c r="BZ760" s="41">
        <v>379200</v>
      </c>
      <c r="CA760" s="41">
        <v>379200</v>
      </c>
      <c r="CB760" s="41">
        <v>378700</v>
      </c>
      <c r="CC760" s="41">
        <v>378100</v>
      </c>
      <c r="CD760" s="41">
        <v>377300</v>
      </c>
      <c r="CE760" s="41">
        <v>376300</v>
      </c>
      <c r="CF760" s="41">
        <v>373900</v>
      </c>
      <c r="CG760" s="41">
        <v>371400</v>
      </c>
      <c r="CH760" s="41">
        <v>369500</v>
      </c>
      <c r="CI760" s="41">
        <v>368500</v>
      </c>
      <c r="CJ760" s="41">
        <v>368100</v>
      </c>
      <c r="CK760" s="41">
        <v>368200</v>
      </c>
      <c r="CL760" s="41">
        <v>367900</v>
      </c>
      <c r="CM760" s="41">
        <v>367600</v>
      </c>
      <c r="CN760" s="41">
        <v>368900</v>
      </c>
      <c r="CO760" s="41">
        <v>372400</v>
      </c>
      <c r="CP760" s="41">
        <v>376100</v>
      </c>
      <c r="CQ760" s="41">
        <v>377200</v>
      </c>
      <c r="CR760" s="41">
        <v>378100</v>
      </c>
      <c r="CS760" s="41">
        <v>381000</v>
      </c>
      <c r="CT760" s="41">
        <v>384800</v>
      </c>
      <c r="CU760" s="41">
        <v>387200</v>
      </c>
      <c r="CV760" s="41">
        <v>387600</v>
      </c>
      <c r="CW760" s="41">
        <v>387900</v>
      </c>
      <c r="CX760" s="41">
        <v>391600</v>
      </c>
      <c r="CY760" s="41">
        <v>397500</v>
      </c>
      <c r="CZ760" s="41">
        <v>401800</v>
      </c>
      <c r="DA760" s="41">
        <v>405700</v>
      </c>
      <c r="DB760" s="41">
        <v>412600</v>
      </c>
      <c r="DC760" s="41">
        <v>420700</v>
      </c>
      <c r="DD760" s="41">
        <v>426800</v>
      </c>
      <c r="DE760" s="41">
        <v>431100</v>
      </c>
      <c r="DF760" s="41">
        <v>435400</v>
      </c>
      <c r="DG760" s="41">
        <v>440300</v>
      </c>
      <c r="DH760" s="41">
        <v>447000</v>
      </c>
      <c r="DI760" s="41">
        <v>451800</v>
      </c>
      <c r="DJ760" s="41">
        <v>454000</v>
      </c>
      <c r="DK760" s="41">
        <v>455800</v>
      </c>
      <c r="DL760" s="41">
        <v>461000</v>
      </c>
      <c r="DM760" s="41">
        <v>465200</v>
      </c>
      <c r="DN760" s="41">
        <v>467800</v>
      </c>
      <c r="DO760" s="41">
        <v>470200</v>
      </c>
      <c r="DP760" s="41">
        <v>473500</v>
      </c>
    </row>
    <row r="761" spans="1:120">
      <c r="A761" s="41">
        <v>95746</v>
      </c>
      <c r="B761" s="41" t="s">
        <v>706</v>
      </c>
      <c r="C761" s="41" t="s">
        <v>66</v>
      </c>
      <c r="D761" s="41" t="s">
        <v>406</v>
      </c>
      <c r="E761" s="41" t="s">
        <v>446</v>
      </c>
      <c r="F761" s="41">
        <v>609600</v>
      </c>
      <c r="G761" s="41">
        <v>620100</v>
      </c>
      <c r="H761" s="41">
        <v>628100</v>
      </c>
      <c r="I761" s="41">
        <v>633600</v>
      </c>
      <c r="J761" s="41">
        <v>638100</v>
      </c>
      <c r="K761" s="41">
        <v>642500</v>
      </c>
      <c r="L761" s="41">
        <v>648500</v>
      </c>
      <c r="M761" s="41">
        <v>654700</v>
      </c>
      <c r="N761" s="41">
        <v>658900</v>
      </c>
      <c r="O761" s="41">
        <v>659400</v>
      </c>
      <c r="P761" s="41">
        <v>660200</v>
      </c>
      <c r="Q761" s="41">
        <v>663500</v>
      </c>
      <c r="R761" s="41">
        <v>666800</v>
      </c>
      <c r="S761" s="41">
        <v>665600</v>
      </c>
      <c r="T761" s="41">
        <v>660200</v>
      </c>
      <c r="U761" s="41">
        <v>653500</v>
      </c>
      <c r="V761" s="41">
        <v>650600</v>
      </c>
      <c r="W761" s="41">
        <v>651000</v>
      </c>
      <c r="X761" s="41">
        <v>649500</v>
      </c>
      <c r="Y761" s="41">
        <v>643900</v>
      </c>
      <c r="Z761" s="41">
        <v>637100</v>
      </c>
      <c r="AA761" s="41">
        <v>630800</v>
      </c>
      <c r="AB761" s="41">
        <v>624400</v>
      </c>
      <c r="AC761" s="41">
        <v>617500</v>
      </c>
      <c r="AD761" s="41">
        <v>612700</v>
      </c>
      <c r="AE761" s="41">
        <v>609900</v>
      </c>
      <c r="AF761" s="41">
        <v>608200</v>
      </c>
      <c r="AG761" s="41">
        <v>607100</v>
      </c>
      <c r="AH761" s="41">
        <v>604700</v>
      </c>
      <c r="AI761" s="41">
        <v>600500</v>
      </c>
      <c r="AJ761" s="41">
        <v>593300</v>
      </c>
      <c r="AK761" s="41">
        <v>586000</v>
      </c>
      <c r="AL761" s="41">
        <v>581700</v>
      </c>
      <c r="AM761" s="41">
        <v>579700</v>
      </c>
      <c r="AN761" s="41">
        <v>580500</v>
      </c>
      <c r="AO761" s="41">
        <v>581900</v>
      </c>
      <c r="AP761" s="41">
        <v>575300</v>
      </c>
      <c r="AQ761" s="41">
        <v>566900</v>
      </c>
      <c r="AR761" s="41">
        <v>563900</v>
      </c>
      <c r="AS761" s="41">
        <v>560500</v>
      </c>
      <c r="AT761" s="41">
        <v>552200</v>
      </c>
      <c r="AU761" s="41">
        <v>541500</v>
      </c>
      <c r="AV761" s="41">
        <v>534500</v>
      </c>
      <c r="AW761" s="41">
        <v>530700</v>
      </c>
      <c r="AX761" s="41">
        <v>525400</v>
      </c>
      <c r="AY761" s="41">
        <v>517500</v>
      </c>
      <c r="AZ761" s="41">
        <v>508600</v>
      </c>
      <c r="BA761" s="41">
        <v>500600</v>
      </c>
      <c r="BB761" s="41">
        <v>496300</v>
      </c>
      <c r="BC761" s="41">
        <v>492300</v>
      </c>
      <c r="BD761" s="41">
        <v>483900</v>
      </c>
      <c r="BE761" s="41">
        <v>473800</v>
      </c>
      <c r="BF761" s="41">
        <v>463500</v>
      </c>
      <c r="BG761" s="41">
        <v>455600</v>
      </c>
      <c r="BH761" s="41">
        <v>450600</v>
      </c>
      <c r="BI761" s="41">
        <v>447200</v>
      </c>
      <c r="BJ761" s="41">
        <v>443600</v>
      </c>
      <c r="BK761" s="41">
        <v>440400</v>
      </c>
      <c r="BL761" s="41">
        <v>435700</v>
      </c>
      <c r="BM761" s="41">
        <v>424900</v>
      </c>
      <c r="BN761" s="41">
        <v>412400</v>
      </c>
      <c r="BO761" s="41">
        <v>408400</v>
      </c>
      <c r="BP761" s="41">
        <v>410500</v>
      </c>
      <c r="BQ761" s="41">
        <v>407100</v>
      </c>
      <c r="BR761" s="41">
        <v>400600</v>
      </c>
      <c r="BS761" s="41">
        <v>396900</v>
      </c>
      <c r="BT761" s="41">
        <v>397000</v>
      </c>
      <c r="BU761" s="41">
        <v>396000</v>
      </c>
      <c r="BV761" s="41">
        <v>391700</v>
      </c>
      <c r="BW761" s="41">
        <v>385600</v>
      </c>
      <c r="BX761" s="41">
        <v>381500</v>
      </c>
      <c r="BY761" s="41">
        <v>381500</v>
      </c>
      <c r="BZ761" s="41">
        <v>383400</v>
      </c>
      <c r="CA761" s="41">
        <v>380200</v>
      </c>
      <c r="CB761" s="41">
        <v>374400</v>
      </c>
      <c r="CC761" s="41">
        <v>371900</v>
      </c>
      <c r="CD761" s="41">
        <v>369500</v>
      </c>
      <c r="CE761" s="41">
        <v>367000</v>
      </c>
      <c r="CF761" s="41">
        <v>367400</v>
      </c>
      <c r="CG761" s="41">
        <v>370000</v>
      </c>
      <c r="CH761" s="41">
        <v>370200</v>
      </c>
      <c r="CI761" s="41">
        <v>367800</v>
      </c>
      <c r="CJ761" s="41">
        <v>365100</v>
      </c>
      <c r="CK761" s="41">
        <v>366100</v>
      </c>
      <c r="CL761" s="41">
        <v>371500</v>
      </c>
      <c r="CM761" s="41">
        <v>376400</v>
      </c>
      <c r="CN761" s="41">
        <v>380700</v>
      </c>
      <c r="CO761" s="41">
        <v>385400</v>
      </c>
      <c r="CP761" s="41">
        <v>391100</v>
      </c>
      <c r="CQ761" s="41">
        <v>394600</v>
      </c>
      <c r="CR761" s="41">
        <v>398000</v>
      </c>
      <c r="CS761" s="41">
        <v>398500</v>
      </c>
      <c r="CT761" s="41">
        <v>399100</v>
      </c>
      <c r="CU761" s="41">
        <v>404400</v>
      </c>
      <c r="CV761" s="41">
        <v>410700</v>
      </c>
      <c r="CW761" s="41">
        <v>412800</v>
      </c>
      <c r="CX761" s="41">
        <v>417800</v>
      </c>
      <c r="CY761" s="41">
        <v>424100</v>
      </c>
      <c r="CZ761" s="41">
        <v>426200</v>
      </c>
      <c r="DA761" s="41">
        <v>431000</v>
      </c>
      <c r="DB761" s="41">
        <v>441700</v>
      </c>
      <c r="DC761" s="41">
        <v>447600</v>
      </c>
      <c r="DD761" s="41">
        <v>447100</v>
      </c>
      <c r="DE761" s="41">
        <v>449300</v>
      </c>
      <c r="DF761" s="41">
        <v>458300</v>
      </c>
      <c r="DG761" s="41">
        <v>464400</v>
      </c>
      <c r="DH761" s="41">
        <v>467200</v>
      </c>
      <c r="DI761" s="41">
        <v>473200</v>
      </c>
      <c r="DJ761" s="41">
        <v>474300</v>
      </c>
      <c r="DK761" s="41">
        <v>474300</v>
      </c>
      <c r="DL761" s="41">
        <v>479200</v>
      </c>
      <c r="DM761" s="41">
        <v>487900</v>
      </c>
      <c r="DN761" s="41">
        <v>497600</v>
      </c>
      <c r="DO761" s="41">
        <v>507200</v>
      </c>
      <c r="DP761" s="41">
        <v>510400</v>
      </c>
    </row>
    <row r="762" spans="1:120">
      <c r="A762" s="41">
        <v>91340</v>
      </c>
      <c r="B762" s="41" t="s">
        <v>707</v>
      </c>
      <c r="C762" s="41" t="s">
        <v>66</v>
      </c>
      <c r="D762" s="41" t="s">
        <v>394</v>
      </c>
      <c r="E762" s="41" t="s">
        <v>394</v>
      </c>
      <c r="F762" s="41">
        <v>396200</v>
      </c>
      <c r="G762" s="41">
        <v>404100</v>
      </c>
      <c r="H762" s="41">
        <v>411000</v>
      </c>
      <c r="I762" s="41">
        <v>418300</v>
      </c>
      <c r="J762" s="41">
        <v>424000</v>
      </c>
      <c r="K762" s="41">
        <v>428900</v>
      </c>
      <c r="L762" s="41">
        <v>436800</v>
      </c>
      <c r="M762" s="41">
        <v>448100</v>
      </c>
      <c r="N762" s="41">
        <v>458200</v>
      </c>
      <c r="O762" s="41">
        <v>466100</v>
      </c>
      <c r="P762" s="41">
        <v>473900</v>
      </c>
      <c r="Q762" s="41">
        <v>481100</v>
      </c>
      <c r="R762" s="41">
        <v>485600</v>
      </c>
      <c r="S762" s="41">
        <v>489300</v>
      </c>
      <c r="T762" s="41">
        <v>494300</v>
      </c>
      <c r="U762" s="41">
        <v>500300</v>
      </c>
      <c r="V762" s="41">
        <v>506500</v>
      </c>
      <c r="W762" s="41">
        <v>510600</v>
      </c>
      <c r="X762" s="41">
        <v>511500</v>
      </c>
      <c r="Y762" s="41">
        <v>511500</v>
      </c>
      <c r="Z762" s="41">
        <v>511400</v>
      </c>
      <c r="AA762" s="41">
        <v>509800</v>
      </c>
      <c r="AB762" s="41">
        <v>508400</v>
      </c>
      <c r="AC762" s="41">
        <v>509100</v>
      </c>
      <c r="AD762" s="41">
        <v>510300</v>
      </c>
      <c r="AE762" s="41">
        <v>508700</v>
      </c>
      <c r="AF762" s="41">
        <v>504900</v>
      </c>
      <c r="AG762" s="41">
        <v>500400</v>
      </c>
      <c r="AH762" s="41">
        <v>496000</v>
      </c>
      <c r="AI762" s="41">
        <v>492100</v>
      </c>
      <c r="AJ762" s="41">
        <v>488300</v>
      </c>
      <c r="AK762" s="41">
        <v>481200</v>
      </c>
      <c r="AL762" s="41">
        <v>473100</v>
      </c>
      <c r="AM762" s="41">
        <v>465600</v>
      </c>
      <c r="AN762" s="41">
        <v>456800</v>
      </c>
      <c r="AO762" s="41">
        <v>446900</v>
      </c>
      <c r="AP762" s="41">
        <v>439300</v>
      </c>
      <c r="AQ762" s="41">
        <v>431600</v>
      </c>
      <c r="AR762" s="41">
        <v>421800</v>
      </c>
      <c r="AS762" s="41">
        <v>409900</v>
      </c>
      <c r="AT762" s="41">
        <v>396300</v>
      </c>
      <c r="AU762" s="41">
        <v>382600</v>
      </c>
      <c r="AV762" s="41">
        <v>369000</v>
      </c>
      <c r="AW762" s="41">
        <v>354900</v>
      </c>
      <c r="AX762" s="41">
        <v>341800</v>
      </c>
      <c r="AY762" s="41">
        <v>330500</v>
      </c>
      <c r="AZ762" s="41">
        <v>319800</v>
      </c>
      <c r="BA762" s="41">
        <v>307100</v>
      </c>
      <c r="BB762" s="41">
        <v>294000</v>
      </c>
      <c r="BC762" s="41">
        <v>282700</v>
      </c>
      <c r="BD762" s="41">
        <v>274000</v>
      </c>
      <c r="BE762" s="41">
        <v>266500</v>
      </c>
      <c r="BF762" s="41">
        <v>261100</v>
      </c>
      <c r="BG762" s="41">
        <v>256500</v>
      </c>
      <c r="BH762" s="41">
        <v>252000</v>
      </c>
      <c r="BI762" s="41">
        <v>248600</v>
      </c>
      <c r="BJ762" s="41">
        <v>247900</v>
      </c>
      <c r="BK762" s="41">
        <v>249100</v>
      </c>
      <c r="BL762" s="41">
        <v>250600</v>
      </c>
      <c r="BM762" s="41">
        <v>252800</v>
      </c>
      <c r="BN762" s="41">
        <v>254500</v>
      </c>
      <c r="BO762" s="41">
        <v>255500</v>
      </c>
      <c r="BP762" s="41">
        <v>256400</v>
      </c>
      <c r="BQ762" s="41">
        <v>256900</v>
      </c>
      <c r="BR762" s="41">
        <v>257500</v>
      </c>
      <c r="BS762" s="41">
        <v>259200</v>
      </c>
      <c r="BT762" s="41">
        <v>260400</v>
      </c>
      <c r="BU762" s="41">
        <v>260900</v>
      </c>
      <c r="BV762" s="41">
        <v>261400</v>
      </c>
      <c r="BW762" s="41">
        <v>262500</v>
      </c>
      <c r="BX762" s="41">
        <v>263200</v>
      </c>
      <c r="BY762" s="41">
        <v>262500</v>
      </c>
      <c r="BZ762" s="41">
        <v>260400</v>
      </c>
      <c r="CA762" s="41">
        <v>260800</v>
      </c>
      <c r="CB762" s="41">
        <v>262500</v>
      </c>
      <c r="CC762" s="41">
        <v>262900</v>
      </c>
      <c r="CD762" s="41">
        <v>261000</v>
      </c>
      <c r="CE762" s="41">
        <v>259600</v>
      </c>
      <c r="CF762" s="41">
        <v>258600</v>
      </c>
      <c r="CG762" s="41">
        <v>256900</v>
      </c>
      <c r="CH762" s="41">
        <v>255000</v>
      </c>
      <c r="CI762" s="41">
        <v>254000</v>
      </c>
      <c r="CJ762" s="41">
        <v>253900</v>
      </c>
      <c r="CK762" s="41">
        <v>254600</v>
      </c>
      <c r="CL762" s="41">
        <v>256200</v>
      </c>
      <c r="CM762" s="41">
        <v>257100</v>
      </c>
      <c r="CN762" s="41">
        <v>257200</v>
      </c>
      <c r="CO762" s="41">
        <v>259000</v>
      </c>
      <c r="CP762" s="41">
        <v>262600</v>
      </c>
      <c r="CQ762" s="41">
        <v>264400</v>
      </c>
      <c r="CR762" s="41">
        <v>265200</v>
      </c>
      <c r="CS762" s="41">
        <v>267100</v>
      </c>
      <c r="CT762" s="41">
        <v>268900</v>
      </c>
      <c r="CU762" s="41">
        <v>269900</v>
      </c>
      <c r="CV762" s="41">
        <v>271400</v>
      </c>
      <c r="CW762" s="41">
        <v>275300</v>
      </c>
      <c r="CX762" s="41">
        <v>281900</v>
      </c>
      <c r="CY762" s="41">
        <v>289100</v>
      </c>
      <c r="CZ762" s="41">
        <v>296400</v>
      </c>
      <c r="DA762" s="41">
        <v>304700</v>
      </c>
      <c r="DB762" s="41">
        <v>312400</v>
      </c>
      <c r="DC762" s="41">
        <v>318600</v>
      </c>
      <c r="DD762" s="41">
        <v>324500</v>
      </c>
      <c r="DE762" s="41">
        <v>330200</v>
      </c>
      <c r="DF762" s="41">
        <v>334600</v>
      </c>
      <c r="DG762" s="41">
        <v>338300</v>
      </c>
      <c r="DH762" s="41">
        <v>344000</v>
      </c>
      <c r="DI762" s="41">
        <v>348300</v>
      </c>
      <c r="DJ762" s="41">
        <v>348900</v>
      </c>
      <c r="DK762" s="41">
        <v>349700</v>
      </c>
      <c r="DL762" s="41">
        <v>353800</v>
      </c>
      <c r="DM762" s="41">
        <v>356300</v>
      </c>
      <c r="DN762" s="41">
        <v>357200</v>
      </c>
      <c r="DO762" s="41">
        <v>359300</v>
      </c>
      <c r="DP762" s="41">
        <v>362000</v>
      </c>
    </row>
    <row r="763" spans="1:120">
      <c r="A763" s="41">
        <v>94301</v>
      </c>
      <c r="B763" s="41" t="s">
        <v>159</v>
      </c>
      <c r="C763" s="41" t="s">
        <v>66</v>
      </c>
      <c r="D763" s="41" t="s">
        <v>109</v>
      </c>
      <c r="E763" s="41" t="s">
        <v>110</v>
      </c>
      <c r="F763" s="41">
        <v>1298700</v>
      </c>
      <c r="G763" s="41">
        <v>1315700</v>
      </c>
      <c r="H763" s="41">
        <v>1340000</v>
      </c>
      <c r="I763" s="41">
        <v>1364700</v>
      </c>
      <c r="J763" s="41">
        <v>1381200</v>
      </c>
      <c r="K763" s="41">
        <v>1384000</v>
      </c>
      <c r="L763" s="41">
        <v>1381300</v>
      </c>
      <c r="M763" s="41">
        <v>1392400</v>
      </c>
      <c r="N763" s="41">
        <v>1417800</v>
      </c>
      <c r="O763" s="41">
        <v>1431400</v>
      </c>
      <c r="P763" s="41">
        <v>1429600</v>
      </c>
      <c r="Q763" s="41">
        <v>1425800</v>
      </c>
      <c r="R763" s="41">
        <v>1424100</v>
      </c>
      <c r="S763" s="41">
        <v>1412600</v>
      </c>
      <c r="T763" s="41">
        <v>1393500</v>
      </c>
      <c r="U763" s="41">
        <v>1365500</v>
      </c>
      <c r="V763" s="41">
        <v>1348000</v>
      </c>
      <c r="W763" s="41">
        <v>1350000</v>
      </c>
      <c r="X763" s="41">
        <v>1359500</v>
      </c>
      <c r="Y763" s="41">
        <v>1361300</v>
      </c>
      <c r="Z763" s="41">
        <v>1353600</v>
      </c>
      <c r="AA763" s="41">
        <v>1340000</v>
      </c>
      <c r="AB763" s="41">
        <v>1335200</v>
      </c>
      <c r="AC763" s="41">
        <v>1343600</v>
      </c>
      <c r="AD763" s="41">
        <v>1347200</v>
      </c>
      <c r="AE763" s="41">
        <v>1341800</v>
      </c>
      <c r="AF763" s="41">
        <v>1342800</v>
      </c>
      <c r="AG763" s="41">
        <v>1358600</v>
      </c>
      <c r="AH763" s="41">
        <v>1377100</v>
      </c>
      <c r="AI763" s="41">
        <v>1390900</v>
      </c>
      <c r="AJ763" s="41">
        <v>1397500</v>
      </c>
      <c r="AK763" s="41">
        <v>1400500</v>
      </c>
      <c r="AL763" s="41">
        <v>1407000</v>
      </c>
      <c r="AM763" s="41">
        <v>1426600</v>
      </c>
      <c r="AN763" s="41">
        <v>1444100</v>
      </c>
      <c r="AO763" s="41">
        <v>1443400</v>
      </c>
      <c r="AP763" s="41">
        <v>1427600</v>
      </c>
      <c r="AQ763" s="41">
        <v>1415400</v>
      </c>
      <c r="AR763" s="41">
        <v>1410400</v>
      </c>
      <c r="AS763" s="41">
        <v>1408400</v>
      </c>
      <c r="AT763" s="41">
        <v>1412000</v>
      </c>
      <c r="AU763" s="41">
        <v>1414400</v>
      </c>
      <c r="AV763" s="41">
        <v>1408000</v>
      </c>
      <c r="AW763" s="41">
        <v>1393200</v>
      </c>
      <c r="AX763" s="41">
        <v>1383500</v>
      </c>
      <c r="AY763" s="41">
        <v>1374600</v>
      </c>
      <c r="AZ763" s="41">
        <v>1358500</v>
      </c>
      <c r="BA763" s="41">
        <v>1367500</v>
      </c>
      <c r="BB763" s="41">
        <v>1411800</v>
      </c>
      <c r="BC763" s="41">
        <v>1447400</v>
      </c>
      <c r="BD763" s="41">
        <v>1456900</v>
      </c>
      <c r="BE763" s="41">
        <v>1459300</v>
      </c>
      <c r="BF763" s="41">
        <v>1449900</v>
      </c>
      <c r="BG763" s="41">
        <v>1438000</v>
      </c>
      <c r="BH763" s="41">
        <v>1437800</v>
      </c>
      <c r="BI763" s="41">
        <v>1439600</v>
      </c>
      <c r="BJ763" s="41">
        <v>1440700</v>
      </c>
      <c r="BK763" s="41">
        <v>1440400</v>
      </c>
      <c r="BL763" s="41">
        <v>1436700</v>
      </c>
      <c r="BM763" s="41">
        <v>1435200</v>
      </c>
      <c r="BN763" s="41">
        <v>1439100</v>
      </c>
      <c r="BO763" s="41">
        <v>1437700</v>
      </c>
      <c r="BP763" s="41">
        <v>1429500</v>
      </c>
      <c r="BQ763" s="41">
        <v>1423200</v>
      </c>
      <c r="BR763" s="41">
        <v>1425400</v>
      </c>
      <c r="BS763" s="41">
        <v>1428200</v>
      </c>
      <c r="BT763" s="41">
        <v>1420700</v>
      </c>
      <c r="BU763" s="41">
        <v>1412000</v>
      </c>
      <c r="BV763" s="41">
        <v>1411900</v>
      </c>
      <c r="BW763" s="41">
        <v>1420300</v>
      </c>
      <c r="BX763" s="41">
        <v>1428000</v>
      </c>
      <c r="BY763" s="41">
        <v>1430900</v>
      </c>
      <c r="BZ763" s="41">
        <v>1428200</v>
      </c>
      <c r="CA763" s="41">
        <v>1443200</v>
      </c>
      <c r="CB763" s="41">
        <v>1467100</v>
      </c>
      <c r="CC763" s="41">
        <v>1477300</v>
      </c>
      <c r="CD763" s="41">
        <v>1471400</v>
      </c>
      <c r="CE763" s="41">
        <v>1464100</v>
      </c>
      <c r="CF763" s="41">
        <v>1458100</v>
      </c>
      <c r="CG763" s="41">
        <v>1455700</v>
      </c>
      <c r="CH763" s="41">
        <v>1454300</v>
      </c>
      <c r="CI763" s="41">
        <v>1457300</v>
      </c>
      <c r="CJ763" s="41">
        <v>1472100</v>
      </c>
      <c r="CK763" s="41">
        <v>1491900</v>
      </c>
      <c r="CL763" s="41">
        <v>1502400</v>
      </c>
      <c r="CM763" s="41">
        <v>1506600</v>
      </c>
      <c r="CN763" s="41">
        <v>1520700</v>
      </c>
      <c r="CO763" s="41">
        <v>1554400</v>
      </c>
      <c r="CP763" s="41">
        <v>1600200</v>
      </c>
      <c r="CQ763" s="41">
        <v>1647700</v>
      </c>
      <c r="CR763" s="41">
        <v>1699800</v>
      </c>
      <c r="CS763" s="41">
        <v>1756400</v>
      </c>
      <c r="CT763" s="41">
        <v>1811300</v>
      </c>
      <c r="CU763" s="41">
        <v>1853400</v>
      </c>
      <c r="CV763" s="41">
        <v>1889000</v>
      </c>
      <c r="CW763" s="41">
        <v>1914000</v>
      </c>
      <c r="CX763" s="41">
        <v>1943000</v>
      </c>
      <c r="CY763" s="41">
        <v>1994100</v>
      </c>
      <c r="CZ763" s="41">
        <v>2046200</v>
      </c>
      <c r="DA763" s="41">
        <v>2095200</v>
      </c>
      <c r="DB763" s="41">
        <v>2140800</v>
      </c>
      <c r="DC763" s="41">
        <v>2164400</v>
      </c>
      <c r="DD763" s="41">
        <v>2167600</v>
      </c>
      <c r="DE763" s="41">
        <v>2182000</v>
      </c>
      <c r="DF763" s="41">
        <v>2198600</v>
      </c>
      <c r="DG763" s="41">
        <v>2220000</v>
      </c>
      <c r="DH763" s="41">
        <v>2253200</v>
      </c>
      <c r="DI763" s="41">
        <v>2261700</v>
      </c>
      <c r="DJ763" s="41">
        <v>2264600</v>
      </c>
      <c r="DK763" s="41">
        <v>2282600</v>
      </c>
      <c r="DL763" s="41">
        <v>2338200</v>
      </c>
      <c r="DM763" s="41">
        <v>2392200</v>
      </c>
      <c r="DN763" s="41">
        <v>2417600</v>
      </c>
      <c r="DO763" s="41">
        <v>2422300</v>
      </c>
      <c r="DP763" s="41">
        <v>2443600</v>
      </c>
    </row>
    <row r="764" spans="1:120">
      <c r="A764" s="41">
        <v>95133</v>
      </c>
      <c r="B764" s="41" t="s">
        <v>109</v>
      </c>
      <c r="C764" s="41" t="s">
        <v>66</v>
      </c>
      <c r="D764" s="41" t="s">
        <v>109</v>
      </c>
      <c r="E764" s="41" t="s">
        <v>110</v>
      </c>
      <c r="F764" s="41">
        <v>532200</v>
      </c>
      <c r="G764" s="41">
        <v>540400</v>
      </c>
      <c r="H764" s="41">
        <v>547900</v>
      </c>
      <c r="I764" s="41">
        <v>557400</v>
      </c>
      <c r="J764" s="41">
        <v>567300</v>
      </c>
      <c r="K764" s="41">
        <v>576300</v>
      </c>
      <c r="L764" s="41">
        <v>584000</v>
      </c>
      <c r="M764" s="41">
        <v>593200</v>
      </c>
      <c r="N764" s="41">
        <v>600800</v>
      </c>
      <c r="O764" s="41">
        <v>604900</v>
      </c>
      <c r="P764" s="41">
        <v>607100</v>
      </c>
      <c r="Q764" s="41">
        <v>609000</v>
      </c>
      <c r="R764" s="41">
        <v>610800</v>
      </c>
      <c r="S764" s="41">
        <v>612300</v>
      </c>
      <c r="T764" s="41">
        <v>612300</v>
      </c>
      <c r="U764" s="41">
        <v>610600</v>
      </c>
      <c r="V764" s="41">
        <v>609300</v>
      </c>
      <c r="W764" s="41">
        <v>608300</v>
      </c>
      <c r="X764" s="41">
        <v>607400</v>
      </c>
      <c r="Y764" s="41">
        <v>606700</v>
      </c>
      <c r="Z764" s="41">
        <v>606300</v>
      </c>
      <c r="AA764" s="41">
        <v>606000</v>
      </c>
      <c r="AB764" s="41">
        <v>606900</v>
      </c>
      <c r="AC764" s="41">
        <v>608200</v>
      </c>
      <c r="AD764" s="41">
        <v>608800</v>
      </c>
      <c r="AE764" s="41">
        <v>606000</v>
      </c>
      <c r="AF764" s="41">
        <v>602000</v>
      </c>
      <c r="AG764" s="41">
        <v>598900</v>
      </c>
      <c r="AH764" s="41">
        <v>596800</v>
      </c>
      <c r="AI764" s="41">
        <v>595400</v>
      </c>
      <c r="AJ764" s="41">
        <v>595400</v>
      </c>
      <c r="AK764" s="41">
        <v>594300</v>
      </c>
      <c r="AL764" s="41">
        <v>591400</v>
      </c>
      <c r="AM764" s="41">
        <v>588900</v>
      </c>
      <c r="AN764" s="41">
        <v>586300</v>
      </c>
      <c r="AO764" s="41">
        <v>577400</v>
      </c>
      <c r="AP764" s="41">
        <v>563800</v>
      </c>
      <c r="AQ764" s="41">
        <v>550800</v>
      </c>
      <c r="AR764" s="41">
        <v>540700</v>
      </c>
      <c r="AS764" s="41">
        <v>528600</v>
      </c>
      <c r="AT764" s="41">
        <v>515200</v>
      </c>
      <c r="AU764" s="41">
        <v>502500</v>
      </c>
      <c r="AV764" s="41">
        <v>491400</v>
      </c>
      <c r="AW764" s="41">
        <v>480100</v>
      </c>
      <c r="AX764" s="41">
        <v>469200</v>
      </c>
      <c r="AY764" s="41">
        <v>458000</v>
      </c>
      <c r="AZ764" s="41">
        <v>444700</v>
      </c>
      <c r="BA764" s="41">
        <v>434800</v>
      </c>
      <c r="BB764" s="41">
        <v>427400</v>
      </c>
      <c r="BC764" s="41">
        <v>419500</v>
      </c>
      <c r="BD764" s="41">
        <v>412000</v>
      </c>
      <c r="BE764" s="41">
        <v>407500</v>
      </c>
      <c r="BF764" s="41">
        <v>401200</v>
      </c>
      <c r="BG764" s="41">
        <v>393400</v>
      </c>
      <c r="BH764" s="41">
        <v>385400</v>
      </c>
      <c r="BI764" s="41">
        <v>376000</v>
      </c>
      <c r="BJ764" s="41">
        <v>367500</v>
      </c>
      <c r="BK764" s="41">
        <v>363800</v>
      </c>
      <c r="BL764" s="41">
        <v>365200</v>
      </c>
      <c r="BM764" s="41">
        <v>368400</v>
      </c>
      <c r="BN764" s="41">
        <v>371800</v>
      </c>
      <c r="BO764" s="41">
        <v>374500</v>
      </c>
      <c r="BP764" s="41">
        <v>374500</v>
      </c>
      <c r="BQ764" s="41">
        <v>372200</v>
      </c>
      <c r="BR764" s="41">
        <v>370900</v>
      </c>
      <c r="BS764" s="41">
        <v>369800</v>
      </c>
      <c r="BT764" s="41">
        <v>367600</v>
      </c>
      <c r="BU764" s="41">
        <v>369200</v>
      </c>
      <c r="BV764" s="41">
        <v>373300</v>
      </c>
      <c r="BW764" s="41">
        <v>375900</v>
      </c>
      <c r="BX764" s="41">
        <v>375500</v>
      </c>
      <c r="BY764" s="41">
        <v>376000</v>
      </c>
      <c r="BZ764" s="41">
        <v>375500</v>
      </c>
      <c r="CA764" s="41">
        <v>374300</v>
      </c>
      <c r="CB764" s="41">
        <v>371600</v>
      </c>
      <c r="CC764" s="41">
        <v>368900</v>
      </c>
      <c r="CD764" s="41">
        <v>365900</v>
      </c>
      <c r="CE764" s="41">
        <v>363800</v>
      </c>
      <c r="CF764" s="41">
        <v>361000</v>
      </c>
      <c r="CG764" s="41">
        <v>358400</v>
      </c>
      <c r="CH764" s="41">
        <v>357300</v>
      </c>
      <c r="CI764" s="41">
        <v>357900</v>
      </c>
      <c r="CJ764" s="41">
        <v>357700</v>
      </c>
      <c r="CK764" s="41">
        <v>355800</v>
      </c>
      <c r="CL764" s="41">
        <v>355600</v>
      </c>
      <c r="CM764" s="41">
        <v>356700</v>
      </c>
      <c r="CN764" s="41">
        <v>358200</v>
      </c>
      <c r="CO764" s="41">
        <v>360600</v>
      </c>
      <c r="CP764" s="41">
        <v>365600</v>
      </c>
      <c r="CQ764" s="41">
        <v>370400</v>
      </c>
      <c r="CR764" s="41">
        <v>375100</v>
      </c>
      <c r="CS764" s="41">
        <v>380200</v>
      </c>
      <c r="CT764" s="41">
        <v>386400</v>
      </c>
      <c r="CU764" s="41">
        <v>392200</v>
      </c>
      <c r="CV764" s="41">
        <v>398300</v>
      </c>
      <c r="CW764" s="41">
        <v>402100</v>
      </c>
      <c r="CX764" s="41">
        <v>406700</v>
      </c>
      <c r="CY764" s="41">
        <v>417000</v>
      </c>
      <c r="CZ764" s="41">
        <v>431600</v>
      </c>
      <c r="DA764" s="41">
        <v>445300</v>
      </c>
      <c r="DB764" s="41">
        <v>459100</v>
      </c>
      <c r="DC764" s="41">
        <v>473200</v>
      </c>
      <c r="DD764" s="41">
        <v>485200</v>
      </c>
      <c r="DE764" s="41">
        <v>494100</v>
      </c>
      <c r="DF764" s="41">
        <v>499600</v>
      </c>
      <c r="DG764" s="41">
        <v>502200</v>
      </c>
      <c r="DH764" s="41">
        <v>505100</v>
      </c>
      <c r="DI764" s="41">
        <v>508300</v>
      </c>
      <c r="DJ764" s="41">
        <v>514000</v>
      </c>
      <c r="DK764" s="41">
        <v>521900</v>
      </c>
      <c r="DL764" s="41">
        <v>533900</v>
      </c>
      <c r="DM764" s="41">
        <v>545200</v>
      </c>
      <c r="DN764" s="41">
        <v>552800</v>
      </c>
      <c r="DO764" s="41">
        <v>557600</v>
      </c>
      <c r="DP764" s="41">
        <v>563200</v>
      </c>
    </row>
    <row r="765" spans="1:120">
      <c r="A765" s="41">
        <v>91506</v>
      </c>
      <c r="B765" s="41" t="s">
        <v>587</v>
      </c>
      <c r="C765" s="41" t="s">
        <v>66</v>
      </c>
      <c r="D765" s="41" t="s">
        <v>394</v>
      </c>
      <c r="E765" s="41" t="s">
        <v>394</v>
      </c>
      <c r="F765" s="41">
        <v>585900</v>
      </c>
      <c r="G765" s="41">
        <v>591300</v>
      </c>
      <c r="H765" s="41">
        <v>596000</v>
      </c>
      <c r="I765" s="41">
        <v>602500</v>
      </c>
      <c r="J765" s="41">
        <v>613600</v>
      </c>
      <c r="K765" s="41">
        <v>627400</v>
      </c>
      <c r="L765" s="41">
        <v>639900</v>
      </c>
      <c r="M765" s="41">
        <v>651900</v>
      </c>
      <c r="N765" s="41">
        <v>662400</v>
      </c>
      <c r="O765" s="41">
        <v>670800</v>
      </c>
      <c r="P765" s="41">
        <v>677100</v>
      </c>
      <c r="Q765" s="41">
        <v>682500</v>
      </c>
      <c r="R765" s="41">
        <v>686600</v>
      </c>
      <c r="S765" s="41">
        <v>689400</v>
      </c>
      <c r="T765" s="41">
        <v>689900</v>
      </c>
      <c r="U765" s="41">
        <v>686400</v>
      </c>
      <c r="V765" s="41">
        <v>684200</v>
      </c>
      <c r="W765" s="41">
        <v>687400</v>
      </c>
      <c r="X765" s="41">
        <v>689700</v>
      </c>
      <c r="Y765" s="41">
        <v>686800</v>
      </c>
      <c r="Z765" s="41">
        <v>685400</v>
      </c>
      <c r="AA765" s="41">
        <v>685600</v>
      </c>
      <c r="AB765" s="41">
        <v>683800</v>
      </c>
      <c r="AC765" s="41">
        <v>681300</v>
      </c>
      <c r="AD765" s="41">
        <v>681100</v>
      </c>
      <c r="AE765" s="41">
        <v>681700</v>
      </c>
      <c r="AF765" s="41">
        <v>680900</v>
      </c>
      <c r="AG765" s="41">
        <v>678700</v>
      </c>
      <c r="AH765" s="41">
        <v>672900</v>
      </c>
      <c r="AI765" s="41">
        <v>663500</v>
      </c>
      <c r="AJ765" s="41">
        <v>655900</v>
      </c>
      <c r="AK765" s="41">
        <v>651700</v>
      </c>
      <c r="AL765" s="41">
        <v>648000</v>
      </c>
      <c r="AM765" s="41">
        <v>642600</v>
      </c>
      <c r="AN765" s="41">
        <v>636400</v>
      </c>
      <c r="AO765" s="41">
        <v>630100</v>
      </c>
      <c r="AP765" s="41">
        <v>623300</v>
      </c>
      <c r="AQ765" s="41">
        <v>614300</v>
      </c>
      <c r="AR765" s="41">
        <v>604200</v>
      </c>
      <c r="AS765" s="41">
        <v>594600</v>
      </c>
      <c r="AT765" s="41">
        <v>586400</v>
      </c>
      <c r="AU765" s="41">
        <v>577900</v>
      </c>
      <c r="AV765" s="41">
        <v>567600</v>
      </c>
      <c r="AW765" s="41">
        <v>558600</v>
      </c>
      <c r="AX765" s="41">
        <v>553200</v>
      </c>
      <c r="AY765" s="41">
        <v>550300</v>
      </c>
      <c r="AZ765" s="41">
        <v>546700</v>
      </c>
      <c r="BA765" s="41">
        <v>542000</v>
      </c>
      <c r="BB765" s="41">
        <v>539100</v>
      </c>
      <c r="BC765" s="41">
        <v>537300</v>
      </c>
      <c r="BD765" s="41">
        <v>535200</v>
      </c>
      <c r="BE765" s="41">
        <v>532300</v>
      </c>
      <c r="BF765" s="41">
        <v>529100</v>
      </c>
      <c r="BG765" s="41">
        <v>527100</v>
      </c>
      <c r="BH765" s="41">
        <v>527400</v>
      </c>
      <c r="BI765" s="41">
        <v>528000</v>
      </c>
      <c r="BJ765" s="41">
        <v>528400</v>
      </c>
      <c r="BK765" s="41">
        <v>529900</v>
      </c>
      <c r="BL765" s="41">
        <v>533900</v>
      </c>
      <c r="BM765" s="41">
        <v>539900</v>
      </c>
      <c r="BN765" s="41">
        <v>544000</v>
      </c>
      <c r="BO765" s="41">
        <v>547800</v>
      </c>
      <c r="BP765" s="41">
        <v>551500</v>
      </c>
      <c r="BQ765" s="41">
        <v>553000</v>
      </c>
      <c r="BR765" s="41">
        <v>553000</v>
      </c>
      <c r="BS765" s="41">
        <v>554500</v>
      </c>
      <c r="BT765" s="41">
        <v>553800</v>
      </c>
      <c r="BU765" s="41">
        <v>551000</v>
      </c>
      <c r="BV765" s="41">
        <v>546500</v>
      </c>
      <c r="BW765" s="41">
        <v>543300</v>
      </c>
      <c r="BX765" s="41">
        <v>540500</v>
      </c>
      <c r="BY765" s="41">
        <v>536800</v>
      </c>
      <c r="BZ765" s="41">
        <v>533300</v>
      </c>
      <c r="CA765" s="41">
        <v>531900</v>
      </c>
      <c r="CB765" s="41">
        <v>530500</v>
      </c>
      <c r="CC765" s="41">
        <v>528600</v>
      </c>
      <c r="CD765" s="41">
        <v>525000</v>
      </c>
      <c r="CE765" s="41">
        <v>520500</v>
      </c>
      <c r="CF765" s="41">
        <v>517300</v>
      </c>
      <c r="CG765" s="41">
        <v>515100</v>
      </c>
      <c r="CH765" s="41">
        <v>512900</v>
      </c>
      <c r="CI765" s="41">
        <v>509800</v>
      </c>
      <c r="CJ765" s="41">
        <v>505100</v>
      </c>
      <c r="CK765" s="41">
        <v>501100</v>
      </c>
      <c r="CL765" s="41">
        <v>499100</v>
      </c>
      <c r="CM765" s="41">
        <v>496600</v>
      </c>
      <c r="CN765" s="41">
        <v>493800</v>
      </c>
      <c r="CO765" s="41">
        <v>495000</v>
      </c>
      <c r="CP765" s="41">
        <v>500100</v>
      </c>
      <c r="CQ765" s="41">
        <v>504300</v>
      </c>
      <c r="CR765" s="41">
        <v>508900</v>
      </c>
      <c r="CS765" s="41">
        <v>516600</v>
      </c>
      <c r="CT765" s="41">
        <v>524700</v>
      </c>
      <c r="CU765" s="41">
        <v>531000</v>
      </c>
      <c r="CV765" s="41">
        <v>537800</v>
      </c>
      <c r="CW765" s="41">
        <v>546500</v>
      </c>
      <c r="CX765" s="41">
        <v>556100</v>
      </c>
      <c r="CY765" s="41">
        <v>565600</v>
      </c>
      <c r="CZ765" s="41">
        <v>574700</v>
      </c>
      <c r="DA765" s="41">
        <v>584600</v>
      </c>
      <c r="DB765" s="41">
        <v>595500</v>
      </c>
      <c r="DC765" s="41">
        <v>606000</v>
      </c>
      <c r="DD765" s="41">
        <v>612600</v>
      </c>
      <c r="DE765" s="41">
        <v>615400</v>
      </c>
      <c r="DF765" s="41">
        <v>618100</v>
      </c>
      <c r="DG765" s="41">
        <v>622200</v>
      </c>
      <c r="DH765" s="41">
        <v>629500</v>
      </c>
      <c r="DI765" s="41">
        <v>634300</v>
      </c>
      <c r="DJ765" s="41">
        <v>634900</v>
      </c>
      <c r="DK765" s="41">
        <v>635900</v>
      </c>
      <c r="DL765" s="41">
        <v>646400</v>
      </c>
      <c r="DM765" s="41">
        <v>656900</v>
      </c>
      <c r="DN765" s="41">
        <v>662200</v>
      </c>
      <c r="DO765" s="41">
        <v>662900</v>
      </c>
      <c r="DP765" s="41">
        <v>664400</v>
      </c>
    </row>
    <row r="766" spans="1:120">
      <c r="A766" s="41">
        <v>92316</v>
      </c>
      <c r="B766" s="41" t="s">
        <v>463</v>
      </c>
      <c r="C766" s="41" t="s">
        <v>66</v>
      </c>
      <c r="D766" s="41" t="s">
        <v>414</v>
      </c>
      <c r="E766" s="41" t="s">
        <v>415</v>
      </c>
      <c r="F766" s="41">
        <v>279200</v>
      </c>
      <c r="G766" s="41">
        <v>284900</v>
      </c>
      <c r="H766" s="41">
        <v>291300</v>
      </c>
      <c r="I766" s="41">
        <v>297300</v>
      </c>
      <c r="J766" s="41">
        <v>303300</v>
      </c>
      <c r="K766" s="41">
        <v>309300</v>
      </c>
      <c r="L766" s="41">
        <v>316000</v>
      </c>
      <c r="M766" s="41">
        <v>323000</v>
      </c>
      <c r="N766" s="41">
        <v>329600</v>
      </c>
      <c r="O766" s="41">
        <v>336100</v>
      </c>
      <c r="P766" s="41">
        <v>343200</v>
      </c>
      <c r="Q766" s="41">
        <v>348800</v>
      </c>
      <c r="R766" s="41">
        <v>353800</v>
      </c>
      <c r="S766" s="41">
        <v>358800</v>
      </c>
      <c r="T766" s="41">
        <v>363900</v>
      </c>
      <c r="U766" s="41">
        <v>368700</v>
      </c>
      <c r="V766" s="41">
        <v>372300</v>
      </c>
      <c r="W766" s="41">
        <v>374700</v>
      </c>
      <c r="X766" s="41">
        <v>375600</v>
      </c>
      <c r="Y766" s="41">
        <v>375000</v>
      </c>
      <c r="Z766" s="41">
        <v>373800</v>
      </c>
      <c r="AA766" s="41">
        <v>373300</v>
      </c>
      <c r="AB766" s="41">
        <v>373700</v>
      </c>
      <c r="AC766" s="41">
        <v>373100</v>
      </c>
      <c r="AD766" s="41">
        <v>371700</v>
      </c>
      <c r="AE766" s="41">
        <v>369400</v>
      </c>
      <c r="AF766" s="41">
        <v>366600</v>
      </c>
      <c r="AG766" s="41">
        <v>364100</v>
      </c>
      <c r="AH766" s="41">
        <v>362000</v>
      </c>
      <c r="AI766" s="41">
        <v>359400</v>
      </c>
      <c r="AJ766" s="41">
        <v>356200</v>
      </c>
      <c r="AK766" s="41">
        <v>352100</v>
      </c>
      <c r="AL766" s="41">
        <v>347000</v>
      </c>
      <c r="AM766" s="41">
        <v>342000</v>
      </c>
      <c r="AN766" s="41">
        <v>336800</v>
      </c>
      <c r="AO766" s="41">
        <v>330800</v>
      </c>
      <c r="AP766" s="41">
        <v>324900</v>
      </c>
      <c r="AQ766" s="41">
        <v>318400</v>
      </c>
      <c r="AR766" s="41">
        <v>309100</v>
      </c>
      <c r="AS766" s="41">
        <v>297300</v>
      </c>
      <c r="AT766" s="41">
        <v>284300</v>
      </c>
      <c r="AU766" s="41">
        <v>270600</v>
      </c>
      <c r="AV766" s="41">
        <v>256800</v>
      </c>
      <c r="AW766" s="41">
        <v>244800</v>
      </c>
      <c r="AX766" s="41">
        <v>234900</v>
      </c>
      <c r="AY766" s="41">
        <v>224500</v>
      </c>
      <c r="AZ766" s="41">
        <v>210900</v>
      </c>
      <c r="BA766" s="41">
        <v>198300</v>
      </c>
      <c r="BB766" s="41">
        <v>188800</v>
      </c>
      <c r="BC766" s="41">
        <v>179900</v>
      </c>
      <c r="BD766" s="41">
        <v>170600</v>
      </c>
      <c r="BE766" s="41">
        <v>162500</v>
      </c>
      <c r="BF766" s="41">
        <v>156200</v>
      </c>
      <c r="BG766" s="41">
        <v>151800</v>
      </c>
      <c r="BH766" s="41">
        <v>148400</v>
      </c>
      <c r="BI766" s="41">
        <v>145700</v>
      </c>
      <c r="BJ766" s="41">
        <v>143200</v>
      </c>
      <c r="BK766" s="41">
        <v>141700</v>
      </c>
      <c r="BL766" s="41">
        <v>142100</v>
      </c>
      <c r="BM766" s="41">
        <v>144500</v>
      </c>
      <c r="BN766" s="41">
        <v>146200</v>
      </c>
      <c r="BO766" s="41">
        <v>145800</v>
      </c>
      <c r="BP766" s="41">
        <v>145200</v>
      </c>
      <c r="BQ766" s="41">
        <v>145400</v>
      </c>
      <c r="BR766" s="41">
        <v>146700</v>
      </c>
      <c r="BS766" s="41">
        <v>148100</v>
      </c>
      <c r="BT766" s="41">
        <v>148800</v>
      </c>
      <c r="BU766" s="41">
        <v>149000</v>
      </c>
      <c r="BV766" s="41">
        <v>149300</v>
      </c>
      <c r="BW766" s="41">
        <v>148500</v>
      </c>
      <c r="BX766" s="41">
        <v>147000</v>
      </c>
      <c r="BY766" s="41">
        <v>145700</v>
      </c>
      <c r="BZ766" s="41">
        <v>144900</v>
      </c>
      <c r="CA766" s="41">
        <v>144800</v>
      </c>
      <c r="CB766" s="41">
        <v>145400</v>
      </c>
      <c r="CC766" s="41">
        <v>146100</v>
      </c>
      <c r="CD766" s="41">
        <v>147200</v>
      </c>
      <c r="CE766" s="41">
        <v>148000</v>
      </c>
      <c r="CF766" s="41">
        <v>148100</v>
      </c>
      <c r="CG766" s="41">
        <v>147600</v>
      </c>
      <c r="CH766" s="41">
        <v>146700</v>
      </c>
      <c r="CI766" s="41">
        <v>145900</v>
      </c>
      <c r="CJ766" s="41">
        <v>146100</v>
      </c>
      <c r="CK766" s="41">
        <v>146100</v>
      </c>
      <c r="CL766" s="41">
        <v>145100</v>
      </c>
      <c r="CM766" s="41">
        <v>145300</v>
      </c>
      <c r="CN766" s="41">
        <v>147100</v>
      </c>
      <c r="CO766" s="41">
        <v>149100</v>
      </c>
      <c r="CP766" s="41">
        <v>150400</v>
      </c>
      <c r="CQ766" s="41">
        <v>152000</v>
      </c>
      <c r="CR766" s="41">
        <v>154800</v>
      </c>
      <c r="CS766" s="41">
        <v>156600</v>
      </c>
      <c r="CT766" s="41">
        <v>157400</v>
      </c>
      <c r="CU766" s="41">
        <v>159700</v>
      </c>
      <c r="CV766" s="41">
        <v>162600</v>
      </c>
      <c r="CW766" s="41">
        <v>164900</v>
      </c>
      <c r="CX766" s="41">
        <v>167500</v>
      </c>
      <c r="CY766" s="41">
        <v>170900</v>
      </c>
      <c r="CZ766" s="41">
        <v>174700</v>
      </c>
      <c r="DA766" s="41">
        <v>178500</v>
      </c>
      <c r="DB766" s="41">
        <v>181700</v>
      </c>
      <c r="DC766" s="41">
        <v>184300</v>
      </c>
      <c r="DD766" s="41">
        <v>185600</v>
      </c>
      <c r="DE766" s="41">
        <v>187900</v>
      </c>
      <c r="DF766" s="41">
        <v>191200</v>
      </c>
      <c r="DG766" s="41">
        <v>194600</v>
      </c>
      <c r="DH766" s="41">
        <v>199700</v>
      </c>
      <c r="DI766" s="41">
        <v>204800</v>
      </c>
      <c r="DJ766" s="41">
        <v>207900</v>
      </c>
      <c r="DK766" s="41">
        <v>212200</v>
      </c>
      <c r="DL766" s="41">
        <v>218200</v>
      </c>
      <c r="DM766" s="41">
        <v>223100</v>
      </c>
      <c r="DN766" s="41">
        <v>227000</v>
      </c>
      <c r="DO766" s="41">
        <v>230700</v>
      </c>
      <c r="DP766" s="41">
        <v>233900</v>
      </c>
    </row>
    <row r="767" spans="1:120">
      <c r="A767" s="41">
        <v>94127</v>
      </c>
      <c r="B767" s="41" t="s">
        <v>65</v>
      </c>
      <c r="C767" s="41" t="s">
        <v>66</v>
      </c>
      <c r="D767" s="41" t="s">
        <v>65</v>
      </c>
      <c r="E767" s="41" t="s">
        <v>65</v>
      </c>
      <c r="F767" s="41">
        <v>935700</v>
      </c>
      <c r="G767" s="41">
        <v>950100</v>
      </c>
      <c r="H767" s="41">
        <v>963800</v>
      </c>
      <c r="I767" s="41">
        <v>981300</v>
      </c>
      <c r="J767" s="41">
        <v>1000300</v>
      </c>
      <c r="K767" s="41">
        <v>1015200</v>
      </c>
      <c r="L767" s="41">
        <v>1025300</v>
      </c>
      <c r="M767" s="41">
        <v>1031900</v>
      </c>
      <c r="N767" s="41">
        <v>1037400</v>
      </c>
      <c r="O767" s="41">
        <v>1042200</v>
      </c>
      <c r="P767" s="41">
        <v>1045300</v>
      </c>
      <c r="Q767" s="41">
        <v>1044200</v>
      </c>
      <c r="R767" s="41">
        <v>1040000</v>
      </c>
      <c r="S767" s="41">
        <v>1029500</v>
      </c>
      <c r="T767" s="41">
        <v>1016200</v>
      </c>
      <c r="U767" s="41">
        <v>1004700</v>
      </c>
      <c r="V767" s="41">
        <v>995700</v>
      </c>
      <c r="W767" s="41">
        <v>989700</v>
      </c>
      <c r="X767" s="41">
        <v>988700</v>
      </c>
      <c r="Y767" s="41">
        <v>988700</v>
      </c>
      <c r="Z767" s="41">
        <v>993000</v>
      </c>
      <c r="AA767" s="41">
        <v>999600</v>
      </c>
      <c r="AB767" s="41">
        <v>1002000</v>
      </c>
      <c r="AC767" s="41">
        <v>1003800</v>
      </c>
      <c r="AD767" s="41">
        <v>1007500</v>
      </c>
      <c r="AE767" s="41">
        <v>1012000</v>
      </c>
      <c r="AF767" s="41">
        <v>1020500</v>
      </c>
      <c r="AG767" s="41">
        <v>1033100</v>
      </c>
      <c r="AH767" s="41">
        <v>1045500</v>
      </c>
      <c r="AI767" s="41">
        <v>1061100</v>
      </c>
      <c r="AJ767" s="41">
        <v>1079600</v>
      </c>
      <c r="AK767" s="41">
        <v>1091500</v>
      </c>
      <c r="AL767" s="41">
        <v>1094800</v>
      </c>
      <c r="AM767" s="41">
        <v>1094500</v>
      </c>
      <c r="AN767" s="41">
        <v>1096100</v>
      </c>
      <c r="AO767" s="41">
        <v>1100000</v>
      </c>
      <c r="AP767" s="41">
        <v>1097900</v>
      </c>
      <c r="AQ767" s="41">
        <v>1085500</v>
      </c>
      <c r="AR767" s="41">
        <v>1070600</v>
      </c>
      <c r="AS767" s="41">
        <v>1060000</v>
      </c>
      <c r="AT767" s="41">
        <v>1050600</v>
      </c>
      <c r="AU767" s="41">
        <v>1038000</v>
      </c>
      <c r="AV767" s="41">
        <v>1020800</v>
      </c>
      <c r="AW767" s="41">
        <v>1005400</v>
      </c>
      <c r="AX767" s="41">
        <v>991800</v>
      </c>
      <c r="AY767" s="41">
        <v>982400</v>
      </c>
      <c r="AZ767" s="41">
        <v>983200</v>
      </c>
      <c r="BA767" s="41">
        <v>987700</v>
      </c>
      <c r="BB767" s="41">
        <v>978900</v>
      </c>
      <c r="BC767" s="41">
        <v>963200</v>
      </c>
      <c r="BD767" s="41">
        <v>949700</v>
      </c>
      <c r="BE767" s="41">
        <v>937600</v>
      </c>
      <c r="BF767" s="41">
        <v>926300</v>
      </c>
      <c r="BG767" s="41">
        <v>921800</v>
      </c>
      <c r="BH767" s="41">
        <v>926400</v>
      </c>
      <c r="BI767" s="41">
        <v>933500</v>
      </c>
      <c r="BJ767" s="41">
        <v>934800</v>
      </c>
      <c r="BK767" s="41">
        <v>930200</v>
      </c>
      <c r="BL767" s="41">
        <v>933300</v>
      </c>
      <c r="BM767" s="41">
        <v>929500</v>
      </c>
      <c r="BN767" s="41">
        <v>931400</v>
      </c>
      <c r="BO767" s="41">
        <v>941900</v>
      </c>
      <c r="BP767" s="41">
        <v>944100</v>
      </c>
      <c r="BQ767" s="41">
        <v>933100</v>
      </c>
      <c r="BR767" s="41">
        <v>933600</v>
      </c>
      <c r="BS767" s="41">
        <v>927700</v>
      </c>
      <c r="BT767" s="41">
        <v>913800</v>
      </c>
      <c r="BU767" s="41">
        <v>916200</v>
      </c>
      <c r="BV767" s="41">
        <v>916200</v>
      </c>
      <c r="BW767" s="41">
        <v>905600</v>
      </c>
      <c r="BX767" s="41">
        <v>893300</v>
      </c>
      <c r="BY767" s="41">
        <v>892400</v>
      </c>
      <c r="BZ767" s="41">
        <v>889400</v>
      </c>
      <c r="CA767" s="41">
        <v>893600</v>
      </c>
      <c r="CB767" s="41">
        <v>898400</v>
      </c>
      <c r="CC767" s="41">
        <v>901900</v>
      </c>
      <c r="CD767" s="41">
        <v>895600</v>
      </c>
      <c r="CE767" s="41">
        <v>894800</v>
      </c>
      <c r="CF767" s="41">
        <v>899500</v>
      </c>
      <c r="CG767" s="41">
        <v>898700</v>
      </c>
      <c r="CH767" s="41">
        <v>892800</v>
      </c>
      <c r="CI767" s="41">
        <v>890800</v>
      </c>
      <c r="CJ767" s="41">
        <v>891900</v>
      </c>
      <c r="CK767" s="41">
        <v>884500</v>
      </c>
      <c r="CL767" s="41">
        <v>878300</v>
      </c>
      <c r="CM767" s="41">
        <v>885800</v>
      </c>
      <c r="CN767" s="41">
        <v>902000</v>
      </c>
      <c r="CO767" s="41">
        <v>909000</v>
      </c>
      <c r="CP767" s="41">
        <v>912500</v>
      </c>
      <c r="CQ767" s="41">
        <v>921100</v>
      </c>
      <c r="CR767" s="41">
        <v>929100</v>
      </c>
      <c r="CS767" s="41">
        <v>931100</v>
      </c>
      <c r="CT767" s="41">
        <v>950100</v>
      </c>
      <c r="CU767" s="41">
        <v>982800</v>
      </c>
      <c r="CV767" s="41">
        <v>997100</v>
      </c>
      <c r="CW767" s="41">
        <v>996700</v>
      </c>
      <c r="CX767" s="41">
        <v>1012600</v>
      </c>
      <c r="CY767" s="41">
        <v>1034400</v>
      </c>
      <c r="CZ767" s="41">
        <v>1054500</v>
      </c>
      <c r="DA767" s="41">
        <v>1079400</v>
      </c>
      <c r="DB767" s="41">
        <v>1108000</v>
      </c>
      <c r="DC767" s="41">
        <v>1130400</v>
      </c>
      <c r="DD767" s="41">
        <v>1138100</v>
      </c>
      <c r="DE767" s="41">
        <v>1137900</v>
      </c>
      <c r="DF767" s="41">
        <v>1148300</v>
      </c>
      <c r="DG767" s="41">
        <v>1157800</v>
      </c>
      <c r="DH767" s="41">
        <v>1145400</v>
      </c>
      <c r="DI767" s="41">
        <v>1141600</v>
      </c>
      <c r="DJ767" s="41">
        <v>1160600</v>
      </c>
      <c r="DK767" s="41">
        <v>1181200</v>
      </c>
      <c r="DL767" s="41">
        <v>1209000</v>
      </c>
      <c r="DM767" s="41">
        <v>1245500</v>
      </c>
      <c r="DN767" s="41">
        <v>1264600</v>
      </c>
      <c r="DO767" s="41">
        <v>1271400</v>
      </c>
      <c r="DP767" s="41">
        <v>1283800</v>
      </c>
    </row>
    <row r="768" spans="1:120">
      <c r="A768" s="41">
        <v>95519</v>
      </c>
      <c r="B768" s="41" t="s">
        <v>957</v>
      </c>
      <c r="C768" s="41" t="s">
        <v>66</v>
      </c>
      <c r="D768" s="41" t="s">
        <v>668</v>
      </c>
      <c r="E768" s="41" t="s">
        <v>669</v>
      </c>
      <c r="F768" s="41">
        <v>300700</v>
      </c>
      <c r="G768" s="41">
        <v>306300</v>
      </c>
      <c r="H768" s="41">
        <v>310100</v>
      </c>
      <c r="I768" s="41">
        <v>314300</v>
      </c>
      <c r="J768" s="41">
        <v>319900</v>
      </c>
      <c r="K768" s="41">
        <v>325300</v>
      </c>
      <c r="L768" s="41">
        <v>330500</v>
      </c>
      <c r="M768" s="41">
        <v>333400</v>
      </c>
      <c r="N768" s="41">
        <v>335300</v>
      </c>
      <c r="O768" s="41">
        <v>338200</v>
      </c>
      <c r="P768" s="41">
        <v>341100</v>
      </c>
      <c r="Q768" s="41">
        <v>342600</v>
      </c>
      <c r="R768" s="41">
        <v>341000</v>
      </c>
      <c r="S768" s="41">
        <v>338000</v>
      </c>
      <c r="T768" s="41">
        <v>336100</v>
      </c>
      <c r="U768" s="41">
        <v>336200</v>
      </c>
      <c r="V768" s="41">
        <v>334000</v>
      </c>
      <c r="W768" s="41">
        <v>332100</v>
      </c>
      <c r="X768" s="41">
        <v>330600</v>
      </c>
      <c r="Y768" s="41">
        <v>327500</v>
      </c>
      <c r="Z768" s="41">
        <v>322300</v>
      </c>
      <c r="AA768" s="41">
        <v>318700</v>
      </c>
      <c r="AB768" s="41">
        <v>317000</v>
      </c>
      <c r="AC768" s="41">
        <v>314700</v>
      </c>
      <c r="AD768" s="41">
        <v>313200</v>
      </c>
      <c r="AE768" s="41">
        <v>313500</v>
      </c>
      <c r="AF768" s="41">
        <v>313800</v>
      </c>
      <c r="AG768" s="41">
        <v>312800</v>
      </c>
      <c r="AH768" s="41">
        <v>312300</v>
      </c>
      <c r="AI768" s="41">
        <v>313200</v>
      </c>
      <c r="AJ768" s="41">
        <v>315000</v>
      </c>
      <c r="AK768" s="41">
        <v>317200</v>
      </c>
      <c r="AL768" s="41">
        <v>320400</v>
      </c>
      <c r="AM768" s="41">
        <v>321500</v>
      </c>
      <c r="AN768" s="41">
        <v>319800</v>
      </c>
      <c r="AO768" s="41">
        <v>318800</v>
      </c>
      <c r="AP768" s="41">
        <v>318900</v>
      </c>
      <c r="AQ768" s="41">
        <v>315200</v>
      </c>
      <c r="AR768" s="41">
        <v>310600</v>
      </c>
      <c r="AS768" s="41">
        <v>308400</v>
      </c>
      <c r="AT768" s="41">
        <v>305700</v>
      </c>
      <c r="AU768" s="41">
        <v>302500</v>
      </c>
      <c r="AV768" s="41">
        <v>302000</v>
      </c>
      <c r="AW768" s="41">
        <v>300900</v>
      </c>
      <c r="AX768" s="41">
        <v>298200</v>
      </c>
      <c r="AY768" s="41">
        <v>297300</v>
      </c>
      <c r="AZ768" s="41">
        <v>297800</v>
      </c>
      <c r="BA768" s="41">
        <v>296000</v>
      </c>
      <c r="BB768" s="41">
        <v>293900</v>
      </c>
      <c r="BC768" s="41">
        <v>292500</v>
      </c>
      <c r="BD768" s="41">
        <v>291600</v>
      </c>
      <c r="BE768" s="41">
        <v>289800</v>
      </c>
      <c r="BF768" s="41">
        <v>288200</v>
      </c>
      <c r="BG768" s="41">
        <v>286100</v>
      </c>
      <c r="BH768" s="41">
        <v>284700</v>
      </c>
      <c r="BI768" s="41">
        <v>283400</v>
      </c>
      <c r="BJ768" s="41">
        <v>281800</v>
      </c>
      <c r="BK768" s="41">
        <v>280200</v>
      </c>
      <c r="BL768" s="41">
        <v>280800</v>
      </c>
      <c r="BM768" s="41">
        <v>280200</v>
      </c>
      <c r="BN768" s="41">
        <v>277700</v>
      </c>
      <c r="BO768" s="41">
        <v>276300</v>
      </c>
      <c r="BP768" s="41">
        <v>276800</v>
      </c>
      <c r="BQ768" s="41">
        <v>276000</v>
      </c>
      <c r="BR768" s="41">
        <v>276800</v>
      </c>
      <c r="BS768" s="41">
        <v>276400</v>
      </c>
      <c r="BT768" s="41">
        <v>274400</v>
      </c>
      <c r="BU768" s="41">
        <v>275000</v>
      </c>
      <c r="BV768" s="41">
        <v>276700</v>
      </c>
      <c r="BW768" s="41">
        <v>274000</v>
      </c>
      <c r="BX768" s="41">
        <v>270100</v>
      </c>
      <c r="BY768" s="41">
        <v>270100</v>
      </c>
      <c r="BZ768" s="41">
        <v>271000</v>
      </c>
      <c r="CA768" s="41">
        <v>272000</v>
      </c>
      <c r="CB768" s="41">
        <v>269300</v>
      </c>
      <c r="CC768" s="41">
        <v>264400</v>
      </c>
      <c r="CD768" s="41">
        <v>262100</v>
      </c>
      <c r="CE768" s="41">
        <v>263900</v>
      </c>
      <c r="CF768" s="41">
        <v>263900</v>
      </c>
      <c r="CG768" s="41">
        <v>262400</v>
      </c>
      <c r="CH768" s="41">
        <v>258300</v>
      </c>
      <c r="CI768" s="41">
        <v>254500</v>
      </c>
      <c r="CJ768" s="41">
        <v>252000</v>
      </c>
      <c r="CK768" s="41">
        <v>246800</v>
      </c>
      <c r="CL768" s="41">
        <v>242700</v>
      </c>
      <c r="CM768" s="41">
        <v>244200</v>
      </c>
      <c r="CN768" s="41">
        <v>249200</v>
      </c>
      <c r="CO768" s="41">
        <v>254500</v>
      </c>
      <c r="CP768" s="41">
        <v>255200</v>
      </c>
      <c r="CQ768" s="41">
        <v>250800</v>
      </c>
      <c r="CR768" s="41">
        <v>248400</v>
      </c>
      <c r="CS768" s="41">
        <v>246600</v>
      </c>
      <c r="CT768" s="41">
        <v>243300</v>
      </c>
      <c r="CU768" s="41">
        <v>239900</v>
      </c>
      <c r="CV768" s="41">
        <v>236700</v>
      </c>
      <c r="CW768" s="41">
        <v>233700</v>
      </c>
      <c r="CX768" s="41">
        <v>236100</v>
      </c>
      <c r="CY768" s="41">
        <v>243100</v>
      </c>
      <c r="CZ768" s="41">
        <v>248100</v>
      </c>
      <c r="DA768" s="41">
        <v>246700</v>
      </c>
      <c r="DB768" s="41">
        <v>243000</v>
      </c>
      <c r="DC768" s="41">
        <v>243000</v>
      </c>
      <c r="DD768" s="41">
        <v>242500</v>
      </c>
      <c r="DE768" s="41">
        <v>245900</v>
      </c>
      <c r="DF768" s="41">
        <v>254600</v>
      </c>
      <c r="DG768" s="41">
        <v>262100</v>
      </c>
      <c r="DH768" s="41">
        <v>262300</v>
      </c>
      <c r="DI768" s="41">
        <v>263900</v>
      </c>
      <c r="DJ768" s="41">
        <v>261300</v>
      </c>
      <c r="DK768" s="41">
        <v>252000</v>
      </c>
      <c r="DL768" s="41">
        <v>245000</v>
      </c>
      <c r="DM768" s="41">
        <v>248900</v>
      </c>
      <c r="DN768" s="41">
        <v>257700</v>
      </c>
      <c r="DO768" s="41">
        <v>262600</v>
      </c>
      <c r="DP768" s="41">
        <v>264400</v>
      </c>
    </row>
    <row r="769" spans="1:120">
      <c r="A769" s="41">
        <v>90245</v>
      </c>
      <c r="B769" s="41" t="s">
        <v>708</v>
      </c>
      <c r="C769" s="41" t="s">
        <v>66</v>
      </c>
      <c r="D769" s="41" t="s">
        <v>394</v>
      </c>
      <c r="E769" s="41" t="s">
        <v>394</v>
      </c>
      <c r="F769" s="41">
        <v>733200</v>
      </c>
      <c r="G769" s="41">
        <v>748400</v>
      </c>
      <c r="H769" s="41">
        <v>766400</v>
      </c>
      <c r="I769" s="41">
        <v>778500</v>
      </c>
      <c r="J769" s="41">
        <v>787700</v>
      </c>
      <c r="K769" s="41">
        <v>800800</v>
      </c>
      <c r="L769" s="41">
        <v>815600</v>
      </c>
      <c r="M769" s="41">
        <v>824900</v>
      </c>
      <c r="N769" s="41">
        <v>835300</v>
      </c>
      <c r="O769" s="41">
        <v>842300</v>
      </c>
      <c r="P769" s="41">
        <v>839400</v>
      </c>
      <c r="Q769" s="41">
        <v>830000</v>
      </c>
      <c r="R769" s="41">
        <v>824900</v>
      </c>
      <c r="S769" s="41">
        <v>827700</v>
      </c>
      <c r="T769" s="41">
        <v>835100</v>
      </c>
      <c r="U769" s="41">
        <v>838000</v>
      </c>
      <c r="V769" s="41">
        <v>835900</v>
      </c>
      <c r="W769" s="41">
        <v>830500</v>
      </c>
      <c r="X769" s="41">
        <v>825200</v>
      </c>
      <c r="Y769" s="41">
        <v>823300</v>
      </c>
      <c r="Z769" s="41">
        <v>822100</v>
      </c>
      <c r="AA769" s="41">
        <v>817700</v>
      </c>
      <c r="AB769" s="41">
        <v>812600</v>
      </c>
      <c r="AC769" s="41">
        <v>808900</v>
      </c>
      <c r="AD769" s="41">
        <v>806100</v>
      </c>
      <c r="AE769" s="41">
        <v>803200</v>
      </c>
      <c r="AF769" s="41">
        <v>802400</v>
      </c>
      <c r="AG769" s="41">
        <v>805400</v>
      </c>
      <c r="AH769" s="41">
        <v>802700</v>
      </c>
      <c r="AI769" s="41">
        <v>791800</v>
      </c>
      <c r="AJ769" s="41">
        <v>781600</v>
      </c>
      <c r="AK769" s="41">
        <v>775700</v>
      </c>
      <c r="AL769" s="41">
        <v>769900</v>
      </c>
      <c r="AM769" s="41">
        <v>766100</v>
      </c>
      <c r="AN769" s="41">
        <v>764200</v>
      </c>
      <c r="AO769" s="41">
        <v>765500</v>
      </c>
      <c r="AP769" s="41">
        <v>764800</v>
      </c>
      <c r="AQ769" s="41">
        <v>758700</v>
      </c>
      <c r="AR769" s="41">
        <v>750200</v>
      </c>
      <c r="AS769" s="41">
        <v>745000</v>
      </c>
      <c r="AT769" s="41">
        <v>741900</v>
      </c>
      <c r="AU769" s="41">
        <v>740000</v>
      </c>
      <c r="AV769" s="41">
        <v>735200</v>
      </c>
      <c r="AW769" s="41">
        <v>727900</v>
      </c>
      <c r="AX769" s="41">
        <v>721900</v>
      </c>
      <c r="AY769" s="41">
        <v>717800</v>
      </c>
      <c r="AZ769" s="41">
        <v>709000</v>
      </c>
      <c r="BA769" s="41">
        <v>701300</v>
      </c>
      <c r="BB769" s="41">
        <v>701800</v>
      </c>
      <c r="BC769" s="41">
        <v>704400</v>
      </c>
      <c r="BD769" s="41">
        <v>697300</v>
      </c>
      <c r="BE769" s="41">
        <v>687900</v>
      </c>
      <c r="BF769" s="41">
        <v>685200</v>
      </c>
      <c r="BG769" s="41">
        <v>689700</v>
      </c>
      <c r="BH769" s="41">
        <v>695100</v>
      </c>
      <c r="BI769" s="41">
        <v>700300</v>
      </c>
      <c r="BJ769" s="41">
        <v>706600</v>
      </c>
      <c r="BK769" s="41">
        <v>711300</v>
      </c>
      <c r="BL769" s="41">
        <v>713900</v>
      </c>
      <c r="BM769" s="41">
        <v>717300</v>
      </c>
      <c r="BN769" s="41">
        <v>720700</v>
      </c>
      <c r="BO769" s="41">
        <v>725000</v>
      </c>
      <c r="BP769" s="41">
        <v>731200</v>
      </c>
      <c r="BQ769" s="41">
        <v>731600</v>
      </c>
      <c r="BR769" s="41">
        <v>729800</v>
      </c>
      <c r="BS769" s="41">
        <v>736800</v>
      </c>
      <c r="BT769" s="41">
        <v>743600</v>
      </c>
      <c r="BU769" s="41">
        <v>741300</v>
      </c>
      <c r="BV769" s="41">
        <v>738100</v>
      </c>
      <c r="BW769" s="41">
        <v>740600</v>
      </c>
      <c r="BX769" s="41">
        <v>742000</v>
      </c>
      <c r="BY769" s="41">
        <v>739700</v>
      </c>
      <c r="BZ769" s="41">
        <v>734000</v>
      </c>
      <c r="CA769" s="41">
        <v>728300</v>
      </c>
      <c r="CB769" s="41">
        <v>723900</v>
      </c>
      <c r="CC769" s="41">
        <v>724600</v>
      </c>
      <c r="CD769" s="41">
        <v>722300</v>
      </c>
      <c r="CE769" s="41">
        <v>713600</v>
      </c>
      <c r="CF769" s="41">
        <v>706200</v>
      </c>
      <c r="CG769" s="41">
        <v>702400</v>
      </c>
      <c r="CH769" s="41">
        <v>697600</v>
      </c>
      <c r="CI769" s="41">
        <v>693300</v>
      </c>
      <c r="CJ769" s="41">
        <v>699200</v>
      </c>
      <c r="CK769" s="41">
        <v>706100</v>
      </c>
      <c r="CL769" s="41">
        <v>703800</v>
      </c>
      <c r="CM769" s="41">
        <v>696100</v>
      </c>
      <c r="CN769" s="41">
        <v>692900</v>
      </c>
      <c r="CO769" s="41">
        <v>697600</v>
      </c>
      <c r="CP769" s="41">
        <v>706700</v>
      </c>
      <c r="CQ769" s="41">
        <v>708400</v>
      </c>
      <c r="CR769" s="41">
        <v>714000</v>
      </c>
      <c r="CS769" s="41">
        <v>733100</v>
      </c>
      <c r="CT769" s="41">
        <v>752500</v>
      </c>
      <c r="CU769" s="41">
        <v>767300</v>
      </c>
      <c r="CV769" s="41">
        <v>783300</v>
      </c>
      <c r="CW769" s="41">
        <v>796700</v>
      </c>
      <c r="CX769" s="41">
        <v>808400</v>
      </c>
      <c r="CY769" s="41">
        <v>816400</v>
      </c>
      <c r="CZ769" s="41">
        <v>817800</v>
      </c>
      <c r="DA769" s="41">
        <v>813900</v>
      </c>
      <c r="DB769" s="41">
        <v>811800</v>
      </c>
      <c r="DC769" s="41">
        <v>816200</v>
      </c>
      <c r="DD769" s="41">
        <v>822600</v>
      </c>
      <c r="DE769" s="41">
        <v>826100</v>
      </c>
      <c r="DF769" s="41">
        <v>828400</v>
      </c>
      <c r="DG769" s="41">
        <v>830400</v>
      </c>
      <c r="DH769" s="41">
        <v>833300</v>
      </c>
      <c r="DI769" s="41">
        <v>833400</v>
      </c>
      <c r="DJ769" s="41">
        <v>833600</v>
      </c>
      <c r="DK769" s="41">
        <v>838300</v>
      </c>
      <c r="DL769" s="41">
        <v>851100</v>
      </c>
      <c r="DM769" s="41">
        <v>860900</v>
      </c>
      <c r="DN769" s="41">
        <v>864600</v>
      </c>
      <c r="DO769" s="41">
        <v>863300</v>
      </c>
      <c r="DP769" s="41">
        <v>863000</v>
      </c>
    </row>
    <row r="770" spans="1:120">
      <c r="A770" s="41">
        <v>92603</v>
      </c>
      <c r="B770" s="41" t="s">
        <v>488</v>
      </c>
      <c r="C770" s="41" t="s">
        <v>66</v>
      </c>
      <c r="D770" s="41" t="s">
        <v>394</v>
      </c>
      <c r="E770" s="41" t="s">
        <v>399</v>
      </c>
      <c r="F770" s="41">
        <v>799800</v>
      </c>
      <c r="G770" s="41">
        <v>799500</v>
      </c>
      <c r="H770" s="41">
        <v>805400</v>
      </c>
      <c r="I770" s="41">
        <v>813000</v>
      </c>
      <c r="J770" s="41">
        <v>823600</v>
      </c>
      <c r="K770" s="41">
        <v>836300</v>
      </c>
      <c r="L770" s="41">
        <v>848200</v>
      </c>
      <c r="M770" s="41">
        <v>859000</v>
      </c>
      <c r="N770" s="41">
        <v>870500</v>
      </c>
      <c r="O770" s="41">
        <v>885900</v>
      </c>
      <c r="P770" s="41">
        <v>906600</v>
      </c>
      <c r="Q770" s="41">
        <v>927500</v>
      </c>
      <c r="R770" s="41">
        <v>938500</v>
      </c>
      <c r="S770" s="41">
        <v>945300</v>
      </c>
      <c r="T770" s="41">
        <v>957000</v>
      </c>
      <c r="U770" s="41">
        <v>970400</v>
      </c>
      <c r="V770" s="41">
        <v>974600</v>
      </c>
      <c r="W770" s="41">
        <v>977700</v>
      </c>
      <c r="X770" s="41">
        <v>973900</v>
      </c>
      <c r="Y770" s="41">
        <v>956000</v>
      </c>
      <c r="Z770" s="41">
        <v>932700</v>
      </c>
      <c r="AA770" s="41">
        <v>917600</v>
      </c>
      <c r="AB770" s="41">
        <v>902900</v>
      </c>
      <c r="AC770" s="41">
        <v>891100</v>
      </c>
      <c r="AD770" s="41">
        <v>886300</v>
      </c>
      <c r="AE770" s="41">
        <v>885100</v>
      </c>
      <c r="AF770" s="41">
        <v>885300</v>
      </c>
      <c r="AG770" s="41">
        <v>885300</v>
      </c>
      <c r="AH770" s="41">
        <v>878800</v>
      </c>
      <c r="AI770" s="41">
        <v>866900</v>
      </c>
      <c r="AJ770" s="41">
        <v>859300</v>
      </c>
      <c r="AK770" s="41">
        <v>854400</v>
      </c>
      <c r="AL770" s="41">
        <v>846700</v>
      </c>
      <c r="AM770" s="41">
        <v>839600</v>
      </c>
      <c r="AN770" s="41">
        <v>834700</v>
      </c>
      <c r="AO770" s="41">
        <v>827400</v>
      </c>
      <c r="AP770" s="41">
        <v>819200</v>
      </c>
      <c r="AQ770" s="41">
        <v>808200</v>
      </c>
      <c r="AR770" s="41">
        <v>794300</v>
      </c>
      <c r="AS770" s="41">
        <v>782100</v>
      </c>
      <c r="AT770" s="41">
        <v>774200</v>
      </c>
      <c r="AU770" s="41">
        <v>766000</v>
      </c>
      <c r="AV770" s="41">
        <v>763100</v>
      </c>
      <c r="AW770" s="41">
        <v>766900</v>
      </c>
      <c r="AX770" s="41">
        <v>771200</v>
      </c>
      <c r="AY770" s="41">
        <v>768800</v>
      </c>
      <c r="AZ770" s="41">
        <v>765500</v>
      </c>
      <c r="BA770" s="41">
        <v>770100</v>
      </c>
      <c r="BB770" s="41">
        <v>779500</v>
      </c>
      <c r="BC770" s="41">
        <v>779800</v>
      </c>
      <c r="BD770" s="41">
        <v>770300</v>
      </c>
      <c r="BE770" s="41">
        <v>763200</v>
      </c>
      <c r="BF770" s="41">
        <v>763400</v>
      </c>
      <c r="BG770" s="41">
        <v>768300</v>
      </c>
      <c r="BH770" s="41">
        <v>779100</v>
      </c>
      <c r="BI770" s="41">
        <v>791100</v>
      </c>
      <c r="BJ770" s="41">
        <v>800700</v>
      </c>
      <c r="BK770" s="41">
        <v>809800</v>
      </c>
      <c r="BL770" s="41">
        <v>815700</v>
      </c>
      <c r="BM770" s="41">
        <v>804100</v>
      </c>
      <c r="BN770" s="41">
        <v>790200</v>
      </c>
      <c r="BO770" s="41">
        <v>790400</v>
      </c>
      <c r="BP770" s="41">
        <v>797200</v>
      </c>
      <c r="BQ770" s="41">
        <v>797700</v>
      </c>
      <c r="BR770" s="41">
        <v>797200</v>
      </c>
      <c r="BS770" s="41">
        <v>793200</v>
      </c>
      <c r="BT770" s="41">
        <v>779500</v>
      </c>
      <c r="BU770" s="41">
        <v>769800</v>
      </c>
      <c r="BV770" s="41">
        <v>768500</v>
      </c>
      <c r="BW770" s="41">
        <v>767300</v>
      </c>
      <c r="BX770" s="41">
        <v>767500</v>
      </c>
      <c r="BY770" s="41">
        <v>777800</v>
      </c>
      <c r="BZ770" s="41">
        <v>786500</v>
      </c>
      <c r="CA770" s="41">
        <v>787400</v>
      </c>
      <c r="CB770" s="41">
        <v>778400</v>
      </c>
      <c r="CC770" s="41">
        <v>765100</v>
      </c>
      <c r="CD770" s="41">
        <v>761000</v>
      </c>
      <c r="CE770" s="41">
        <v>772400</v>
      </c>
      <c r="CF770" s="41">
        <v>786300</v>
      </c>
      <c r="CG770" s="41">
        <v>792000</v>
      </c>
      <c r="CH770" s="41">
        <v>794200</v>
      </c>
      <c r="CI770" s="41">
        <v>796600</v>
      </c>
      <c r="CJ770" s="41">
        <v>799000</v>
      </c>
      <c r="CK770" s="41">
        <v>804100</v>
      </c>
      <c r="CL770" s="41">
        <v>809200</v>
      </c>
      <c r="CM770" s="41">
        <v>811300</v>
      </c>
      <c r="CN770" s="41">
        <v>817700</v>
      </c>
      <c r="CO770" s="41">
        <v>827800</v>
      </c>
      <c r="CP770" s="41">
        <v>828000</v>
      </c>
      <c r="CQ770" s="41">
        <v>823600</v>
      </c>
      <c r="CR770" s="41">
        <v>823900</v>
      </c>
      <c r="CS770" s="41">
        <v>834000</v>
      </c>
      <c r="CT770" s="41">
        <v>849100</v>
      </c>
      <c r="CU770" s="41">
        <v>867800</v>
      </c>
      <c r="CV770" s="41">
        <v>889200</v>
      </c>
      <c r="CW770" s="41">
        <v>916900</v>
      </c>
      <c r="CX770" s="41">
        <v>938700</v>
      </c>
      <c r="CY770" s="41">
        <v>953400</v>
      </c>
      <c r="CZ770" s="41">
        <v>970000</v>
      </c>
      <c r="DA770" s="41">
        <v>989500</v>
      </c>
      <c r="DB770" s="41">
        <v>1002700</v>
      </c>
      <c r="DC770" s="41">
        <v>1015800</v>
      </c>
      <c r="DD770" s="41">
        <v>1028400</v>
      </c>
      <c r="DE770" s="41">
        <v>1032700</v>
      </c>
      <c r="DF770" s="41">
        <v>1028100</v>
      </c>
      <c r="DG770" s="41">
        <v>1020200</v>
      </c>
      <c r="DH770" s="41">
        <v>1012000</v>
      </c>
      <c r="DI770" s="41">
        <v>1005700</v>
      </c>
      <c r="DJ770" s="41">
        <v>1002800</v>
      </c>
      <c r="DK770" s="41">
        <v>1005700</v>
      </c>
      <c r="DL770" s="41">
        <v>1017300</v>
      </c>
      <c r="DM770" s="41">
        <v>1029600</v>
      </c>
      <c r="DN770" s="41">
        <v>1038600</v>
      </c>
      <c r="DO770" s="41">
        <v>1030900</v>
      </c>
      <c r="DP770" s="41">
        <v>1015900</v>
      </c>
    </row>
    <row r="771" spans="1:120">
      <c r="A771" s="41">
        <v>91040</v>
      </c>
      <c r="B771" s="41" t="s">
        <v>394</v>
      </c>
      <c r="C771" s="41" t="s">
        <v>66</v>
      </c>
      <c r="D771" s="41" t="s">
        <v>394</v>
      </c>
      <c r="E771" s="41" t="s">
        <v>394</v>
      </c>
      <c r="F771" s="41">
        <v>458600</v>
      </c>
      <c r="G771" s="41">
        <v>463300</v>
      </c>
      <c r="H771" s="41">
        <v>467200</v>
      </c>
      <c r="I771" s="41">
        <v>472700</v>
      </c>
      <c r="J771" s="41">
        <v>481200</v>
      </c>
      <c r="K771" s="41">
        <v>493300</v>
      </c>
      <c r="L771" s="41">
        <v>508200</v>
      </c>
      <c r="M771" s="41">
        <v>523400</v>
      </c>
      <c r="N771" s="41">
        <v>535700</v>
      </c>
      <c r="O771" s="41">
        <v>545700</v>
      </c>
      <c r="P771" s="41">
        <v>554200</v>
      </c>
      <c r="Q771" s="41">
        <v>558700</v>
      </c>
      <c r="R771" s="41">
        <v>559900</v>
      </c>
      <c r="S771" s="41">
        <v>560500</v>
      </c>
      <c r="T771" s="41">
        <v>561000</v>
      </c>
      <c r="U771" s="41">
        <v>560900</v>
      </c>
      <c r="V771" s="41">
        <v>563000</v>
      </c>
      <c r="W771" s="41">
        <v>565700</v>
      </c>
      <c r="X771" s="41">
        <v>566800</v>
      </c>
      <c r="Y771" s="41">
        <v>566200</v>
      </c>
      <c r="Z771" s="41">
        <v>564400</v>
      </c>
      <c r="AA771" s="41">
        <v>560100</v>
      </c>
      <c r="AB771" s="41">
        <v>553600</v>
      </c>
      <c r="AC771" s="41">
        <v>548600</v>
      </c>
      <c r="AD771" s="41">
        <v>544900</v>
      </c>
      <c r="AE771" s="41">
        <v>540900</v>
      </c>
      <c r="AF771" s="41">
        <v>537100</v>
      </c>
      <c r="AG771" s="41">
        <v>535700</v>
      </c>
      <c r="AH771" s="41">
        <v>534400</v>
      </c>
      <c r="AI771" s="41">
        <v>530300</v>
      </c>
      <c r="AJ771" s="41">
        <v>523000</v>
      </c>
      <c r="AK771" s="41">
        <v>515500</v>
      </c>
      <c r="AL771" s="41">
        <v>510500</v>
      </c>
      <c r="AM771" s="41">
        <v>508000</v>
      </c>
      <c r="AN771" s="41">
        <v>504400</v>
      </c>
      <c r="AO771" s="41">
        <v>497200</v>
      </c>
      <c r="AP771" s="41">
        <v>487200</v>
      </c>
      <c r="AQ771" s="41">
        <v>475900</v>
      </c>
      <c r="AR771" s="41">
        <v>464400</v>
      </c>
      <c r="AS771" s="41">
        <v>452400</v>
      </c>
      <c r="AT771" s="41">
        <v>440900</v>
      </c>
      <c r="AU771" s="41">
        <v>430600</v>
      </c>
      <c r="AV771" s="41">
        <v>420600</v>
      </c>
      <c r="AW771" s="41">
        <v>409500</v>
      </c>
      <c r="AX771" s="41">
        <v>399300</v>
      </c>
      <c r="AY771" s="41">
        <v>392800</v>
      </c>
      <c r="AZ771" s="41">
        <v>389700</v>
      </c>
      <c r="BA771" s="41">
        <v>389400</v>
      </c>
      <c r="BB771" s="41">
        <v>391400</v>
      </c>
      <c r="BC771" s="41">
        <v>392600</v>
      </c>
      <c r="BD771" s="41">
        <v>392300</v>
      </c>
      <c r="BE771" s="41">
        <v>391600</v>
      </c>
      <c r="BF771" s="41">
        <v>389500</v>
      </c>
      <c r="BG771" s="41">
        <v>387800</v>
      </c>
      <c r="BH771" s="41">
        <v>389500</v>
      </c>
      <c r="BI771" s="41">
        <v>393100</v>
      </c>
      <c r="BJ771" s="41">
        <v>395600</v>
      </c>
      <c r="BK771" s="41">
        <v>395100</v>
      </c>
      <c r="BL771" s="41">
        <v>393900</v>
      </c>
      <c r="BM771" s="41">
        <v>395700</v>
      </c>
      <c r="BN771" s="41">
        <v>397600</v>
      </c>
      <c r="BO771" s="41">
        <v>400000</v>
      </c>
      <c r="BP771" s="41">
        <v>402600</v>
      </c>
      <c r="BQ771" s="41">
        <v>402900</v>
      </c>
      <c r="BR771" s="41">
        <v>399000</v>
      </c>
      <c r="BS771" s="41">
        <v>395200</v>
      </c>
      <c r="BT771" s="41">
        <v>391100</v>
      </c>
      <c r="BU771" s="41">
        <v>387500</v>
      </c>
      <c r="BV771" s="41">
        <v>384900</v>
      </c>
      <c r="BW771" s="41">
        <v>383300</v>
      </c>
      <c r="BX771" s="41">
        <v>380300</v>
      </c>
      <c r="BY771" s="41">
        <v>376900</v>
      </c>
      <c r="BZ771" s="41">
        <v>374700</v>
      </c>
      <c r="CA771" s="41">
        <v>373800</v>
      </c>
      <c r="CB771" s="41">
        <v>372600</v>
      </c>
      <c r="CC771" s="41">
        <v>370600</v>
      </c>
      <c r="CD771" s="41">
        <v>367200</v>
      </c>
      <c r="CE771" s="41">
        <v>363000</v>
      </c>
      <c r="CF771" s="41">
        <v>358100</v>
      </c>
      <c r="CG771" s="41">
        <v>352500</v>
      </c>
      <c r="CH771" s="41">
        <v>347700</v>
      </c>
      <c r="CI771" s="41">
        <v>345300</v>
      </c>
      <c r="CJ771" s="41">
        <v>344700</v>
      </c>
      <c r="CK771" s="41">
        <v>343300</v>
      </c>
      <c r="CL771" s="41">
        <v>341300</v>
      </c>
      <c r="CM771" s="41">
        <v>339400</v>
      </c>
      <c r="CN771" s="41">
        <v>339300</v>
      </c>
      <c r="CO771" s="41">
        <v>341900</v>
      </c>
      <c r="CP771" s="41">
        <v>346500</v>
      </c>
      <c r="CQ771" s="41">
        <v>349100</v>
      </c>
      <c r="CR771" s="41">
        <v>350800</v>
      </c>
      <c r="CS771" s="41">
        <v>354200</v>
      </c>
      <c r="CT771" s="41">
        <v>357700</v>
      </c>
      <c r="CU771" s="41">
        <v>360000</v>
      </c>
      <c r="CV771" s="41">
        <v>362600</v>
      </c>
      <c r="CW771" s="41">
        <v>365700</v>
      </c>
      <c r="CX771" s="41">
        <v>369500</v>
      </c>
      <c r="CY771" s="41">
        <v>374500</v>
      </c>
      <c r="CZ771" s="41">
        <v>378900</v>
      </c>
      <c r="DA771" s="41">
        <v>384800</v>
      </c>
      <c r="DB771" s="41">
        <v>395300</v>
      </c>
      <c r="DC771" s="41">
        <v>406300</v>
      </c>
      <c r="DD771" s="41">
        <v>413400</v>
      </c>
      <c r="DE771" s="41">
        <v>419000</v>
      </c>
      <c r="DF771" s="41">
        <v>424800</v>
      </c>
      <c r="DG771" s="41">
        <v>430300</v>
      </c>
      <c r="DH771" s="41">
        <v>436600</v>
      </c>
      <c r="DI771" s="41">
        <v>441000</v>
      </c>
      <c r="DJ771" s="41">
        <v>443900</v>
      </c>
      <c r="DK771" s="41">
        <v>447400</v>
      </c>
      <c r="DL771" s="41">
        <v>453700</v>
      </c>
      <c r="DM771" s="41">
        <v>457400</v>
      </c>
      <c r="DN771" s="41">
        <v>458000</v>
      </c>
      <c r="DO771" s="41">
        <v>458700</v>
      </c>
      <c r="DP771" s="41">
        <v>460900</v>
      </c>
    </row>
    <row r="772" spans="1:120">
      <c r="A772" s="41">
        <v>91731</v>
      </c>
      <c r="B772" s="41" t="s">
        <v>561</v>
      </c>
      <c r="C772" s="41" t="s">
        <v>66</v>
      </c>
      <c r="D772" s="41" t="s">
        <v>394</v>
      </c>
      <c r="E772" s="41" t="s">
        <v>394</v>
      </c>
      <c r="F772" s="41">
        <v>369200</v>
      </c>
      <c r="G772" s="41">
        <v>375200</v>
      </c>
      <c r="H772" s="41">
        <v>380700</v>
      </c>
      <c r="I772" s="41">
        <v>388000</v>
      </c>
      <c r="J772" s="41">
        <v>396600</v>
      </c>
      <c r="K772" s="41">
        <v>404700</v>
      </c>
      <c r="L772" s="41">
        <v>412900</v>
      </c>
      <c r="M772" s="41">
        <v>421300</v>
      </c>
      <c r="N772" s="41">
        <v>429000</v>
      </c>
      <c r="O772" s="41">
        <v>436200</v>
      </c>
      <c r="P772" s="41">
        <v>442700</v>
      </c>
      <c r="Q772" s="41">
        <v>447700</v>
      </c>
      <c r="R772" s="41">
        <v>450500</v>
      </c>
      <c r="S772" s="41">
        <v>452000</v>
      </c>
      <c r="T772" s="41">
        <v>452400</v>
      </c>
      <c r="U772" s="41">
        <v>453200</v>
      </c>
      <c r="V772" s="41">
        <v>454900</v>
      </c>
      <c r="W772" s="41">
        <v>457500</v>
      </c>
      <c r="X772" s="41">
        <v>459500</v>
      </c>
      <c r="Y772" s="41">
        <v>460400</v>
      </c>
      <c r="Z772" s="41">
        <v>459100</v>
      </c>
      <c r="AA772" s="41">
        <v>456600</v>
      </c>
      <c r="AB772" s="41">
        <v>454800</v>
      </c>
      <c r="AC772" s="41">
        <v>453800</v>
      </c>
      <c r="AD772" s="41">
        <v>452900</v>
      </c>
      <c r="AE772" s="41">
        <v>453700</v>
      </c>
      <c r="AF772" s="41">
        <v>455000</v>
      </c>
      <c r="AG772" s="41">
        <v>453700</v>
      </c>
      <c r="AH772" s="41">
        <v>449000</v>
      </c>
      <c r="AI772" s="41">
        <v>443900</v>
      </c>
      <c r="AJ772" s="41">
        <v>439500</v>
      </c>
      <c r="AK772" s="41">
        <v>434800</v>
      </c>
      <c r="AL772" s="41">
        <v>430500</v>
      </c>
      <c r="AM772" s="41">
        <v>426500</v>
      </c>
      <c r="AN772" s="41">
        <v>420800</v>
      </c>
      <c r="AO772" s="41">
        <v>412400</v>
      </c>
      <c r="AP772" s="41">
        <v>404300</v>
      </c>
      <c r="AQ772" s="41">
        <v>395500</v>
      </c>
      <c r="AR772" s="41">
        <v>385700</v>
      </c>
      <c r="AS772" s="41">
        <v>376000</v>
      </c>
      <c r="AT772" s="41">
        <v>368600</v>
      </c>
      <c r="AU772" s="41">
        <v>361700</v>
      </c>
      <c r="AV772" s="41">
        <v>354400</v>
      </c>
      <c r="AW772" s="41">
        <v>346600</v>
      </c>
      <c r="AX772" s="41">
        <v>341100</v>
      </c>
      <c r="AY772" s="41">
        <v>337100</v>
      </c>
      <c r="AZ772" s="41">
        <v>333600</v>
      </c>
      <c r="BA772" s="41">
        <v>331300</v>
      </c>
      <c r="BB772" s="41">
        <v>329700</v>
      </c>
      <c r="BC772" s="41">
        <v>326700</v>
      </c>
      <c r="BD772" s="41">
        <v>323300</v>
      </c>
      <c r="BE772" s="41">
        <v>320400</v>
      </c>
      <c r="BF772" s="41">
        <v>317200</v>
      </c>
      <c r="BG772" s="41">
        <v>314600</v>
      </c>
      <c r="BH772" s="41">
        <v>313800</v>
      </c>
      <c r="BI772" s="41">
        <v>313500</v>
      </c>
      <c r="BJ772" s="41">
        <v>313000</v>
      </c>
      <c r="BK772" s="41">
        <v>313700</v>
      </c>
      <c r="BL772" s="41">
        <v>316300</v>
      </c>
      <c r="BM772" s="41">
        <v>320200</v>
      </c>
      <c r="BN772" s="41">
        <v>322600</v>
      </c>
      <c r="BO772" s="41">
        <v>323800</v>
      </c>
      <c r="BP772" s="41">
        <v>324700</v>
      </c>
      <c r="BQ772" s="41">
        <v>325500</v>
      </c>
      <c r="BR772" s="41">
        <v>326700</v>
      </c>
      <c r="BS772" s="41">
        <v>328900</v>
      </c>
      <c r="BT772" s="41">
        <v>330100</v>
      </c>
      <c r="BU772" s="41">
        <v>329000</v>
      </c>
      <c r="BV772" s="41">
        <v>327600</v>
      </c>
      <c r="BW772" s="41">
        <v>327700</v>
      </c>
      <c r="BX772" s="41">
        <v>327300</v>
      </c>
      <c r="BY772" s="41">
        <v>325200</v>
      </c>
      <c r="BZ772" s="41">
        <v>323500</v>
      </c>
      <c r="CA772" s="41">
        <v>324600</v>
      </c>
      <c r="CB772" s="41">
        <v>326800</v>
      </c>
      <c r="CC772" s="41">
        <v>328000</v>
      </c>
      <c r="CD772" s="41">
        <v>326600</v>
      </c>
      <c r="CE772" s="41">
        <v>324100</v>
      </c>
      <c r="CF772" s="41">
        <v>320800</v>
      </c>
      <c r="CG772" s="41">
        <v>318200</v>
      </c>
      <c r="CH772" s="41">
        <v>315700</v>
      </c>
      <c r="CI772" s="41">
        <v>313000</v>
      </c>
      <c r="CJ772" s="41">
        <v>311000</v>
      </c>
      <c r="CK772" s="41">
        <v>310300</v>
      </c>
      <c r="CL772" s="41">
        <v>310600</v>
      </c>
      <c r="CM772" s="41">
        <v>310700</v>
      </c>
      <c r="CN772" s="41">
        <v>311600</v>
      </c>
      <c r="CO772" s="41">
        <v>313900</v>
      </c>
      <c r="CP772" s="41">
        <v>317300</v>
      </c>
      <c r="CQ772" s="41">
        <v>319700</v>
      </c>
      <c r="CR772" s="41">
        <v>322400</v>
      </c>
      <c r="CS772" s="41">
        <v>325800</v>
      </c>
      <c r="CT772" s="41">
        <v>328400</v>
      </c>
      <c r="CU772" s="41">
        <v>329000</v>
      </c>
      <c r="CV772" s="41">
        <v>329800</v>
      </c>
      <c r="CW772" s="41">
        <v>332900</v>
      </c>
      <c r="CX772" s="41">
        <v>338200</v>
      </c>
      <c r="CY772" s="41">
        <v>344300</v>
      </c>
      <c r="CZ772" s="41">
        <v>349500</v>
      </c>
      <c r="DA772" s="41">
        <v>355300</v>
      </c>
      <c r="DB772" s="41">
        <v>362700</v>
      </c>
      <c r="DC772" s="41">
        <v>369100</v>
      </c>
      <c r="DD772" s="41">
        <v>372100</v>
      </c>
      <c r="DE772" s="41">
        <v>375100</v>
      </c>
      <c r="DF772" s="41">
        <v>379800</v>
      </c>
      <c r="DG772" s="41">
        <v>385000</v>
      </c>
      <c r="DH772" s="41">
        <v>391000</v>
      </c>
      <c r="DI772" s="41">
        <v>395000</v>
      </c>
      <c r="DJ772" s="41">
        <v>396300</v>
      </c>
      <c r="DK772" s="41">
        <v>398700</v>
      </c>
      <c r="DL772" s="41">
        <v>403400</v>
      </c>
      <c r="DM772" s="41">
        <v>406600</v>
      </c>
      <c r="DN772" s="41">
        <v>408100</v>
      </c>
      <c r="DO772" s="41">
        <v>409500</v>
      </c>
      <c r="DP772" s="41">
        <v>411200</v>
      </c>
    </row>
    <row r="773" spans="1:120">
      <c r="A773" s="41">
        <v>90061</v>
      </c>
      <c r="B773" s="41" t="s">
        <v>394</v>
      </c>
      <c r="C773" s="41" t="s">
        <v>66</v>
      </c>
      <c r="D773" s="41" t="s">
        <v>394</v>
      </c>
      <c r="E773" s="41" t="s">
        <v>394</v>
      </c>
      <c r="F773" s="41">
        <v>279800</v>
      </c>
      <c r="G773" s="41">
        <v>284800</v>
      </c>
      <c r="H773" s="41">
        <v>291100</v>
      </c>
      <c r="I773" s="41">
        <v>299100</v>
      </c>
      <c r="J773" s="41">
        <v>306300</v>
      </c>
      <c r="K773" s="41">
        <v>313200</v>
      </c>
      <c r="L773" s="41">
        <v>320600</v>
      </c>
      <c r="M773" s="41">
        <v>326700</v>
      </c>
      <c r="N773" s="41">
        <v>332300</v>
      </c>
      <c r="O773" s="41">
        <v>340800</v>
      </c>
      <c r="P773" s="41">
        <v>350200</v>
      </c>
      <c r="Q773" s="41">
        <v>359400</v>
      </c>
      <c r="R773" s="41">
        <v>368100</v>
      </c>
      <c r="S773" s="41">
        <v>374800</v>
      </c>
      <c r="T773" s="41">
        <v>380100</v>
      </c>
      <c r="U773" s="41">
        <v>384100</v>
      </c>
      <c r="V773" s="41">
        <v>388900</v>
      </c>
      <c r="W773" s="41">
        <v>396600</v>
      </c>
      <c r="X773" s="41">
        <v>406200</v>
      </c>
      <c r="Y773" s="41">
        <v>413900</v>
      </c>
      <c r="Z773" s="41">
        <v>418600</v>
      </c>
      <c r="AA773" s="41">
        <v>421200</v>
      </c>
      <c r="AB773" s="41">
        <v>424100</v>
      </c>
      <c r="AC773" s="41">
        <v>427700</v>
      </c>
      <c r="AD773" s="41">
        <v>430800</v>
      </c>
      <c r="AE773" s="41">
        <v>432800</v>
      </c>
      <c r="AF773" s="41">
        <v>433800</v>
      </c>
      <c r="AG773" s="41">
        <v>434700</v>
      </c>
      <c r="AH773" s="41">
        <v>434100</v>
      </c>
      <c r="AI773" s="41">
        <v>431700</v>
      </c>
      <c r="AJ773" s="41">
        <v>428900</v>
      </c>
      <c r="AK773" s="41">
        <v>426000</v>
      </c>
      <c r="AL773" s="41">
        <v>422700</v>
      </c>
      <c r="AM773" s="41">
        <v>418900</v>
      </c>
      <c r="AN773" s="41">
        <v>414600</v>
      </c>
      <c r="AO773" s="41">
        <v>408900</v>
      </c>
      <c r="AP773" s="41">
        <v>402200</v>
      </c>
      <c r="AQ773" s="41">
        <v>392900</v>
      </c>
      <c r="AR773" s="41">
        <v>383200</v>
      </c>
      <c r="AS773" s="41">
        <v>373800</v>
      </c>
      <c r="AT773" s="41">
        <v>363000</v>
      </c>
      <c r="AU773" s="41">
        <v>350100</v>
      </c>
      <c r="AV773" s="41">
        <v>337200</v>
      </c>
      <c r="AW773" s="41">
        <v>325200</v>
      </c>
      <c r="AX773" s="41">
        <v>313500</v>
      </c>
      <c r="AY773" s="41">
        <v>303200</v>
      </c>
      <c r="AZ773" s="41">
        <v>294200</v>
      </c>
      <c r="BA773" s="41">
        <v>286400</v>
      </c>
      <c r="BB773" s="41">
        <v>279600</v>
      </c>
      <c r="BC773" s="41">
        <v>274800</v>
      </c>
      <c r="BD773" s="41">
        <v>269000</v>
      </c>
      <c r="BE773" s="41">
        <v>259500</v>
      </c>
      <c r="BF773" s="41">
        <v>248900</v>
      </c>
      <c r="BG773" s="41">
        <v>240400</v>
      </c>
      <c r="BH773" s="41">
        <v>234600</v>
      </c>
      <c r="BI773" s="41">
        <v>229600</v>
      </c>
      <c r="BJ773" s="41">
        <v>223300</v>
      </c>
      <c r="BK773" s="41">
        <v>215700</v>
      </c>
      <c r="BL773" s="41">
        <v>208600</v>
      </c>
      <c r="BM773" s="41">
        <v>202300</v>
      </c>
      <c r="BN773" s="41">
        <v>197400</v>
      </c>
      <c r="BO773" s="41">
        <v>194900</v>
      </c>
      <c r="BP773" s="41">
        <v>193800</v>
      </c>
      <c r="BQ773" s="41">
        <v>194300</v>
      </c>
      <c r="BR773" s="41">
        <v>195300</v>
      </c>
      <c r="BS773" s="41">
        <v>194900</v>
      </c>
      <c r="BT773" s="41">
        <v>192900</v>
      </c>
      <c r="BU773" s="41">
        <v>192200</v>
      </c>
      <c r="BV773" s="41">
        <v>193800</v>
      </c>
      <c r="BW773" s="41">
        <v>196500</v>
      </c>
      <c r="BX773" s="41">
        <v>198600</v>
      </c>
      <c r="BY773" s="41">
        <v>198900</v>
      </c>
      <c r="BZ773" s="41">
        <v>197700</v>
      </c>
      <c r="CA773" s="41">
        <v>197100</v>
      </c>
      <c r="CB773" s="41">
        <v>197400</v>
      </c>
      <c r="CC773" s="41">
        <v>197100</v>
      </c>
      <c r="CD773" s="41">
        <v>195500</v>
      </c>
      <c r="CE773" s="41">
        <v>194400</v>
      </c>
      <c r="CF773" s="41">
        <v>194800</v>
      </c>
      <c r="CG773" s="41">
        <v>196400</v>
      </c>
      <c r="CH773" s="41">
        <v>197400</v>
      </c>
      <c r="CI773" s="41">
        <v>197200</v>
      </c>
      <c r="CJ773" s="41">
        <v>197400</v>
      </c>
      <c r="CK773" s="41">
        <v>199200</v>
      </c>
      <c r="CL773" s="41">
        <v>201600</v>
      </c>
      <c r="CM773" s="41">
        <v>203400</v>
      </c>
      <c r="CN773" s="41">
        <v>205300</v>
      </c>
      <c r="CO773" s="41">
        <v>206500</v>
      </c>
      <c r="CP773" s="41">
        <v>206700</v>
      </c>
      <c r="CQ773" s="41">
        <v>206100</v>
      </c>
      <c r="CR773" s="41">
        <v>206200</v>
      </c>
      <c r="CS773" s="41">
        <v>208500</v>
      </c>
      <c r="CT773" s="41">
        <v>211800</v>
      </c>
      <c r="CU773" s="41">
        <v>213900</v>
      </c>
      <c r="CV773" s="41">
        <v>215200</v>
      </c>
      <c r="CW773" s="41">
        <v>218000</v>
      </c>
      <c r="CX773" s="41">
        <v>223400</v>
      </c>
      <c r="CY773" s="41">
        <v>229300</v>
      </c>
      <c r="CZ773" s="41">
        <v>234100</v>
      </c>
      <c r="DA773" s="41">
        <v>238900</v>
      </c>
      <c r="DB773" s="41">
        <v>245400</v>
      </c>
      <c r="DC773" s="41">
        <v>250900</v>
      </c>
      <c r="DD773" s="41">
        <v>254400</v>
      </c>
      <c r="DE773" s="41">
        <v>257200</v>
      </c>
      <c r="DF773" s="41">
        <v>259700</v>
      </c>
      <c r="DG773" s="41">
        <v>262000</v>
      </c>
      <c r="DH773" s="41">
        <v>265600</v>
      </c>
      <c r="DI773" s="41">
        <v>268500</v>
      </c>
      <c r="DJ773" s="41">
        <v>270600</v>
      </c>
      <c r="DK773" s="41">
        <v>272200</v>
      </c>
      <c r="DL773" s="41">
        <v>273100</v>
      </c>
      <c r="DM773" s="41">
        <v>276400</v>
      </c>
      <c r="DN773" s="41">
        <v>284700</v>
      </c>
      <c r="DO773" s="41">
        <v>294700</v>
      </c>
      <c r="DP773" s="41">
        <v>302100</v>
      </c>
    </row>
    <row r="774" spans="1:120">
      <c r="A774" s="41">
        <v>95367</v>
      </c>
      <c r="B774" s="41" t="s">
        <v>904</v>
      </c>
      <c r="C774" s="41" t="s">
        <v>66</v>
      </c>
      <c r="D774" s="41" t="s">
        <v>450</v>
      </c>
      <c r="E774" s="41" t="s">
        <v>451</v>
      </c>
      <c r="F774" s="41">
        <v>288900</v>
      </c>
      <c r="G774" s="41">
        <v>296800</v>
      </c>
      <c r="H774" s="41">
        <v>305500</v>
      </c>
      <c r="I774" s="41">
        <v>314100</v>
      </c>
      <c r="J774" s="41">
        <v>322200</v>
      </c>
      <c r="K774" s="41">
        <v>330400</v>
      </c>
      <c r="L774" s="41">
        <v>338200</v>
      </c>
      <c r="M774" s="41">
        <v>343600</v>
      </c>
      <c r="N774" s="41">
        <v>347500</v>
      </c>
      <c r="O774" s="41">
        <v>351100</v>
      </c>
      <c r="P774" s="41">
        <v>354000</v>
      </c>
      <c r="Q774" s="41">
        <v>355800</v>
      </c>
      <c r="R774" s="41">
        <v>356800</v>
      </c>
      <c r="S774" s="41">
        <v>357100</v>
      </c>
      <c r="T774" s="41">
        <v>357200</v>
      </c>
      <c r="U774" s="41">
        <v>355600</v>
      </c>
      <c r="V774" s="41">
        <v>352400</v>
      </c>
      <c r="W774" s="41">
        <v>349000</v>
      </c>
      <c r="X774" s="41">
        <v>346100</v>
      </c>
      <c r="Y774" s="41">
        <v>343100</v>
      </c>
      <c r="Z774" s="41">
        <v>339700</v>
      </c>
      <c r="AA774" s="41">
        <v>336000</v>
      </c>
      <c r="AB774" s="41">
        <v>331800</v>
      </c>
      <c r="AC774" s="41">
        <v>327100</v>
      </c>
      <c r="AD774" s="41">
        <v>321200</v>
      </c>
      <c r="AE774" s="41">
        <v>315200</v>
      </c>
      <c r="AF774" s="41">
        <v>310400</v>
      </c>
      <c r="AG774" s="41">
        <v>306700</v>
      </c>
      <c r="AH774" s="41">
        <v>302500</v>
      </c>
      <c r="AI774" s="41">
        <v>297800</v>
      </c>
      <c r="AJ774" s="41">
        <v>291800</v>
      </c>
      <c r="AK774" s="41">
        <v>285300</v>
      </c>
      <c r="AL774" s="41">
        <v>278500</v>
      </c>
      <c r="AM774" s="41">
        <v>269900</v>
      </c>
      <c r="AN774" s="41">
        <v>260900</v>
      </c>
      <c r="AO774" s="41">
        <v>255000</v>
      </c>
      <c r="AP774" s="41">
        <v>249100</v>
      </c>
      <c r="AQ774" s="41">
        <v>240100</v>
      </c>
      <c r="AR774" s="41">
        <v>229700</v>
      </c>
      <c r="AS774" s="41">
        <v>219800</v>
      </c>
      <c r="AT774" s="41">
        <v>211000</v>
      </c>
      <c r="AU774" s="41">
        <v>204100</v>
      </c>
      <c r="AV774" s="41">
        <v>197600</v>
      </c>
      <c r="AW774" s="41">
        <v>190900</v>
      </c>
      <c r="AX774" s="41">
        <v>186300</v>
      </c>
      <c r="AY774" s="41">
        <v>183600</v>
      </c>
      <c r="AZ774" s="41">
        <v>179900</v>
      </c>
      <c r="BA774" s="41">
        <v>175300</v>
      </c>
      <c r="BB774" s="41">
        <v>170900</v>
      </c>
      <c r="BC774" s="41">
        <v>166800</v>
      </c>
      <c r="BD774" s="41">
        <v>162500</v>
      </c>
      <c r="BE774" s="41">
        <v>158100</v>
      </c>
      <c r="BF774" s="41">
        <v>154000</v>
      </c>
      <c r="BG774" s="41">
        <v>150600</v>
      </c>
      <c r="BH774" s="41">
        <v>147400</v>
      </c>
      <c r="BI774" s="41">
        <v>144700</v>
      </c>
      <c r="BJ774" s="41">
        <v>143200</v>
      </c>
      <c r="BK774" s="41">
        <v>142700</v>
      </c>
      <c r="BL774" s="41">
        <v>142400</v>
      </c>
      <c r="BM774" s="41">
        <v>141200</v>
      </c>
      <c r="BN774" s="41">
        <v>142000</v>
      </c>
      <c r="BO774" s="41">
        <v>144800</v>
      </c>
      <c r="BP774" s="41">
        <v>145800</v>
      </c>
      <c r="BQ774" s="41">
        <v>145600</v>
      </c>
      <c r="BR774" s="41">
        <v>145800</v>
      </c>
      <c r="BS774" s="41">
        <v>145000</v>
      </c>
      <c r="BT774" s="41">
        <v>145200</v>
      </c>
      <c r="BU774" s="41">
        <v>146100</v>
      </c>
      <c r="BV774" s="41">
        <v>142400</v>
      </c>
      <c r="BW774" s="41">
        <v>138400</v>
      </c>
      <c r="BX774" s="41">
        <v>137900</v>
      </c>
      <c r="BY774" s="41">
        <v>137400</v>
      </c>
      <c r="BZ774" s="41">
        <v>134600</v>
      </c>
      <c r="CA774" s="41">
        <v>132400</v>
      </c>
      <c r="CB774" s="41">
        <v>131400</v>
      </c>
      <c r="CC774" s="41">
        <v>131300</v>
      </c>
      <c r="CD774" s="41">
        <v>131100</v>
      </c>
      <c r="CE774" s="41">
        <v>130500</v>
      </c>
      <c r="CF774" s="41">
        <v>130400</v>
      </c>
      <c r="CG774" s="41">
        <v>130600</v>
      </c>
      <c r="CH774" s="41">
        <v>130700</v>
      </c>
      <c r="CI774" s="41">
        <v>130200</v>
      </c>
      <c r="CJ774" s="41">
        <v>129300</v>
      </c>
      <c r="CK774" s="41">
        <v>128700</v>
      </c>
      <c r="CL774" s="41">
        <v>129400</v>
      </c>
      <c r="CM774" s="41">
        <v>129600</v>
      </c>
      <c r="CN774" s="41">
        <v>130000</v>
      </c>
      <c r="CO774" s="41">
        <v>131100</v>
      </c>
      <c r="CP774" s="41">
        <v>132600</v>
      </c>
      <c r="CQ774" s="41">
        <v>133100</v>
      </c>
      <c r="CR774" s="41">
        <v>134200</v>
      </c>
      <c r="CS774" s="41">
        <v>136300</v>
      </c>
      <c r="CT774" s="41">
        <v>137100</v>
      </c>
      <c r="CU774" s="41">
        <v>137800</v>
      </c>
      <c r="CV774" s="41">
        <v>139700</v>
      </c>
      <c r="CW774" s="41">
        <v>140800</v>
      </c>
      <c r="CX774" s="41">
        <v>140800</v>
      </c>
      <c r="CY774" s="41">
        <v>143600</v>
      </c>
      <c r="CZ774" s="41">
        <v>149400</v>
      </c>
      <c r="DA774" s="41">
        <v>154300</v>
      </c>
      <c r="DB774" s="41">
        <v>157500</v>
      </c>
      <c r="DC774" s="41">
        <v>160500</v>
      </c>
      <c r="DD774" s="41">
        <v>162100</v>
      </c>
      <c r="DE774" s="41">
        <v>163400</v>
      </c>
      <c r="DF774" s="41">
        <v>168800</v>
      </c>
      <c r="DG774" s="41">
        <v>173300</v>
      </c>
      <c r="DH774" s="41">
        <v>175300</v>
      </c>
      <c r="DI774" s="41">
        <v>178800</v>
      </c>
      <c r="DJ774" s="41">
        <v>183300</v>
      </c>
      <c r="DK774" s="41">
        <v>186300</v>
      </c>
      <c r="DL774" s="41">
        <v>188300</v>
      </c>
      <c r="DM774" s="41">
        <v>190700</v>
      </c>
      <c r="DN774" s="41">
        <v>194100</v>
      </c>
      <c r="DO774" s="41">
        <v>198200</v>
      </c>
      <c r="DP774" s="41">
        <v>201300</v>
      </c>
    </row>
    <row r="775" spans="1:120">
      <c r="A775" s="41">
        <v>92173</v>
      </c>
      <c r="B775" s="41" t="s">
        <v>402</v>
      </c>
      <c r="C775" s="41" t="s">
        <v>66</v>
      </c>
      <c r="D775" s="41" t="s">
        <v>402</v>
      </c>
      <c r="E775" s="41" t="s">
        <v>402</v>
      </c>
      <c r="F775" s="41">
        <v>412300</v>
      </c>
      <c r="G775" s="41">
        <v>420300</v>
      </c>
      <c r="H775" s="41">
        <v>427100</v>
      </c>
      <c r="I775" s="41">
        <v>432700</v>
      </c>
      <c r="J775" s="41">
        <v>435300</v>
      </c>
      <c r="K775" s="41">
        <v>435300</v>
      </c>
      <c r="L775" s="41">
        <v>435100</v>
      </c>
      <c r="M775" s="41">
        <v>435300</v>
      </c>
      <c r="N775" s="41">
        <v>436200</v>
      </c>
      <c r="O775" s="41">
        <v>437800</v>
      </c>
      <c r="P775" s="41">
        <v>438800</v>
      </c>
      <c r="Q775" s="41">
        <v>440800</v>
      </c>
      <c r="R775" s="41">
        <v>443700</v>
      </c>
      <c r="S775" s="41">
        <v>445300</v>
      </c>
      <c r="T775" s="41">
        <v>445800</v>
      </c>
      <c r="U775" s="41">
        <v>446800</v>
      </c>
      <c r="V775" s="41">
        <v>447500</v>
      </c>
      <c r="W775" s="41">
        <v>444600</v>
      </c>
      <c r="X775" s="41">
        <v>441200</v>
      </c>
      <c r="Y775" s="41">
        <v>439900</v>
      </c>
      <c r="Z775" s="41">
        <v>439400</v>
      </c>
      <c r="AA775" s="41">
        <v>437800</v>
      </c>
      <c r="AB775" s="41">
        <v>436200</v>
      </c>
      <c r="AC775" s="41">
        <v>434900</v>
      </c>
      <c r="AD775" s="41">
        <v>433900</v>
      </c>
      <c r="AE775" s="41">
        <v>434300</v>
      </c>
      <c r="AF775" s="41">
        <v>433700</v>
      </c>
      <c r="AG775" s="41">
        <v>428800</v>
      </c>
      <c r="AH775" s="41">
        <v>421500</v>
      </c>
      <c r="AI775" s="41">
        <v>417000</v>
      </c>
      <c r="AJ775" s="41">
        <v>412700</v>
      </c>
      <c r="AK775" s="41">
        <v>407000</v>
      </c>
      <c r="AL775" s="41">
        <v>401000</v>
      </c>
      <c r="AM775" s="41">
        <v>395300</v>
      </c>
      <c r="AN775" s="41">
        <v>390100</v>
      </c>
      <c r="AO775" s="41">
        <v>385200</v>
      </c>
      <c r="AP775" s="41">
        <v>378100</v>
      </c>
      <c r="AQ775" s="41">
        <v>366400</v>
      </c>
      <c r="AR775" s="41">
        <v>352400</v>
      </c>
      <c r="AS775" s="41">
        <v>340400</v>
      </c>
      <c r="AT775" s="41">
        <v>332000</v>
      </c>
      <c r="AU775" s="41">
        <v>322400</v>
      </c>
      <c r="AV775" s="41">
        <v>309600</v>
      </c>
      <c r="AW775" s="41">
        <v>295900</v>
      </c>
      <c r="AX775" s="41">
        <v>284200</v>
      </c>
      <c r="AY775" s="41">
        <v>273300</v>
      </c>
      <c r="AZ775" s="41">
        <v>263400</v>
      </c>
      <c r="BA775" s="41">
        <v>253800</v>
      </c>
      <c r="BB775" s="41">
        <v>244600</v>
      </c>
      <c r="BC775" s="41">
        <v>236800</v>
      </c>
      <c r="BD775" s="41">
        <v>231000</v>
      </c>
      <c r="BE775" s="41">
        <v>225600</v>
      </c>
      <c r="BF775" s="41">
        <v>220500</v>
      </c>
      <c r="BG775" s="41">
        <v>216200</v>
      </c>
      <c r="BH775" s="41">
        <v>213700</v>
      </c>
      <c r="BI775" s="41">
        <v>212900</v>
      </c>
      <c r="BJ775" s="41">
        <v>212900</v>
      </c>
      <c r="BK775" s="41">
        <v>212500</v>
      </c>
      <c r="BL775" s="41">
        <v>213200</v>
      </c>
      <c r="BM775" s="41">
        <v>213400</v>
      </c>
      <c r="BN775" s="41">
        <v>214900</v>
      </c>
      <c r="BO775" s="41">
        <v>218100</v>
      </c>
      <c r="BP775" s="41">
        <v>220600</v>
      </c>
      <c r="BQ775" s="41">
        <v>221000</v>
      </c>
      <c r="BR775" s="41">
        <v>220700</v>
      </c>
      <c r="BS775" s="41">
        <v>220600</v>
      </c>
      <c r="BT775" s="41">
        <v>222100</v>
      </c>
      <c r="BU775" s="41">
        <v>224100</v>
      </c>
      <c r="BV775" s="41">
        <v>224800</v>
      </c>
      <c r="BW775" s="41">
        <v>225800</v>
      </c>
      <c r="BX775" s="41">
        <v>226700</v>
      </c>
      <c r="BY775" s="41">
        <v>224900</v>
      </c>
      <c r="BZ775" s="41">
        <v>221500</v>
      </c>
      <c r="CA775" s="41">
        <v>218900</v>
      </c>
      <c r="CB775" s="41">
        <v>216800</v>
      </c>
      <c r="CC775" s="41">
        <v>215600</v>
      </c>
      <c r="CD775" s="41">
        <v>217500</v>
      </c>
      <c r="CE775" s="41">
        <v>221300</v>
      </c>
      <c r="CF775" s="41">
        <v>223800</v>
      </c>
      <c r="CG775" s="41">
        <v>223500</v>
      </c>
      <c r="CH775" s="41">
        <v>220400</v>
      </c>
      <c r="CI775" s="41">
        <v>218000</v>
      </c>
      <c r="CJ775" s="41">
        <v>215900</v>
      </c>
      <c r="CK775" s="41">
        <v>215800</v>
      </c>
      <c r="CL775" s="41">
        <v>216500</v>
      </c>
      <c r="CM775" s="41">
        <v>218500</v>
      </c>
      <c r="CN775" s="41">
        <v>220500</v>
      </c>
      <c r="CO775" s="41">
        <v>222700</v>
      </c>
      <c r="CP775" s="41">
        <v>222900</v>
      </c>
      <c r="CQ775" s="41">
        <v>224500</v>
      </c>
      <c r="CR775" s="41">
        <v>227300</v>
      </c>
      <c r="CS775" s="41">
        <v>230800</v>
      </c>
      <c r="CT775" s="41">
        <v>234400</v>
      </c>
      <c r="CU775" s="41">
        <v>237400</v>
      </c>
      <c r="CV775" s="41">
        <v>237800</v>
      </c>
      <c r="CW775" s="41">
        <v>238600</v>
      </c>
      <c r="CX775" s="41">
        <v>241300</v>
      </c>
      <c r="CY775" s="41">
        <v>245600</v>
      </c>
      <c r="CZ775" s="41">
        <v>252700</v>
      </c>
      <c r="DA775" s="41">
        <v>260500</v>
      </c>
      <c r="DB775" s="41">
        <v>265000</v>
      </c>
      <c r="DC775" s="41">
        <v>264300</v>
      </c>
      <c r="DD775" s="41">
        <v>262800</v>
      </c>
      <c r="DE775" s="41">
        <v>262400</v>
      </c>
      <c r="DF775" s="41">
        <v>265700</v>
      </c>
      <c r="DG775" s="41">
        <v>270800</v>
      </c>
      <c r="DH775" s="41">
        <v>276300</v>
      </c>
      <c r="DI775" s="41">
        <v>281400</v>
      </c>
      <c r="DJ775" s="41">
        <v>285500</v>
      </c>
      <c r="DK775" s="41">
        <v>286700</v>
      </c>
      <c r="DL775" s="41">
        <v>287600</v>
      </c>
      <c r="DM775" s="41">
        <v>292700</v>
      </c>
      <c r="DN775" s="41">
        <v>299900</v>
      </c>
      <c r="DO775" s="41">
        <v>305200</v>
      </c>
      <c r="DP775" s="41">
        <v>308100</v>
      </c>
    </row>
    <row r="776" spans="1:120">
      <c r="A776" s="41">
        <v>96150</v>
      </c>
      <c r="B776" s="41" t="s">
        <v>709</v>
      </c>
      <c r="C776" s="41" t="s">
        <v>66</v>
      </c>
      <c r="D776" s="41" t="s">
        <v>406</v>
      </c>
      <c r="E776" s="41" t="s">
        <v>547</v>
      </c>
      <c r="F776" s="41">
        <v>411700</v>
      </c>
      <c r="G776" s="41">
        <v>417200</v>
      </c>
      <c r="H776" s="41">
        <v>424000</v>
      </c>
      <c r="I776" s="41">
        <v>430100</v>
      </c>
      <c r="J776" s="41">
        <v>434400</v>
      </c>
      <c r="K776" s="41">
        <v>440500</v>
      </c>
      <c r="L776" s="41">
        <v>449500</v>
      </c>
      <c r="M776" s="41">
        <v>459600</v>
      </c>
      <c r="N776" s="41">
        <v>468400</v>
      </c>
      <c r="O776" s="41">
        <v>476400</v>
      </c>
      <c r="P776" s="41">
        <v>482100</v>
      </c>
      <c r="Q776" s="41">
        <v>486400</v>
      </c>
      <c r="R776" s="41">
        <v>488500</v>
      </c>
      <c r="S776" s="41">
        <v>488100</v>
      </c>
      <c r="T776" s="41">
        <v>487500</v>
      </c>
      <c r="U776" s="41">
        <v>490100</v>
      </c>
      <c r="V776" s="41">
        <v>493000</v>
      </c>
      <c r="W776" s="41">
        <v>492100</v>
      </c>
      <c r="X776" s="41">
        <v>486700</v>
      </c>
      <c r="Y776" s="41">
        <v>480100</v>
      </c>
      <c r="Z776" s="41">
        <v>474200</v>
      </c>
      <c r="AA776" s="41">
        <v>468500</v>
      </c>
      <c r="AB776" s="41">
        <v>461700</v>
      </c>
      <c r="AC776" s="41">
        <v>455100</v>
      </c>
      <c r="AD776" s="41">
        <v>449600</v>
      </c>
      <c r="AE776" s="41">
        <v>446200</v>
      </c>
      <c r="AF776" s="41">
        <v>442500</v>
      </c>
      <c r="AG776" s="41">
        <v>438600</v>
      </c>
      <c r="AH776" s="41">
        <v>438100</v>
      </c>
      <c r="AI776" s="41">
        <v>439100</v>
      </c>
      <c r="AJ776" s="41">
        <v>438000</v>
      </c>
      <c r="AK776" s="41">
        <v>437200</v>
      </c>
      <c r="AL776" s="41">
        <v>436200</v>
      </c>
      <c r="AM776" s="41">
        <v>432500</v>
      </c>
      <c r="AN776" s="41">
        <v>427500</v>
      </c>
      <c r="AO776" s="41">
        <v>423100</v>
      </c>
      <c r="AP776" s="41">
        <v>417400</v>
      </c>
      <c r="AQ776" s="41">
        <v>410400</v>
      </c>
      <c r="AR776" s="41">
        <v>404300</v>
      </c>
      <c r="AS776" s="41">
        <v>400400</v>
      </c>
      <c r="AT776" s="41">
        <v>396300</v>
      </c>
      <c r="AU776" s="41">
        <v>390600</v>
      </c>
      <c r="AV776" s="41">
        <v>384100</v>
      </c>
      <c r="AW776" s="41">
        <v>379800</v>
      </c>
      <c r="AX776" s="41">
        <v>377400</v>
      </c>
      <c r="AY776" s="41">
        <v>373900</v>
      </c>
      <c r="AZ776" s="41">
        <v>368700</v>
      </c>
      <c r="BA776" s="41">
        <v>367200</v>
      </c>
      <c r="BB776" s="41">
        <v>368100</v>
      </c>
      <c r="BC776" s="41">
        <v>368300</v>
      </c>
      <c r="BD776" s="41">
        <v>367200</v>
      </c>
      <c r="BE776" s="41">
        <v>365100</v>
      </c>
      <c r="BF776" s="41">
        <v>361700</v>
      </c>
      <c r="BG776" s="41">
        <v>359100</v>
      </c>
      <c r="BH776" s="41">
        <v>357800</v>
      </c>
      <c r="BI776" s="41">
        <v>357800</v>
      </c>
      <c r="BJ776" s="41">
        <v>357200</v>
      </c>
      <c r="BK776" s="41">
        <v>354500</v>
      </c>
      <c r="BL776" s="41">
        <v>353600</v>
      </c>
      <c r="BM776" s="41">
        <v>348800</v>
      </c>
      <c r="BN776" s="41">
        <v>341500</v>
      </c>
      <c r="BO776" s="41">
        <v>341000</v>
      </c>
      <c r="BP776" s="41">
        <v>344600</v>
      </c>
      <c r="BQ776" s="41">
        <v>340200</v>
      </c>
      <c r="BR776" s="41">
        <v>333400</v>
      </c>
      <c r="BS776" s="41">
        <v>329800</v>
      </c>
      <c r="BT776" s="41">
        <v>327400</v>
      </c>
      <c r="BU776" s="41">
        <v>319100</v>
      </c>
      <c r="BV776" s="41">
        <v>314700</v>
      </c>
      <c r="BW776" s="41">
        <v>317800</v>
      </c>
      <c r="BX776" s="41">
        <v>316200</v>
      </c>
      <c r="BY776" s="41">
        <v>305700</v>
      </c>
      <c r="BZ776" s="41">
        <v>304700</v>
      </c>
      <c r="CA776" s="41">
        <v>306300</v>
      </c>
      <c r="CB776" s="41">
        <v>301200</v>
      </c>
      <c r="CC776" s="41">
        <v>297300</v>
      </c>
      <c r="CD776" s="41">
        <v>299500</v>
      </c>
      <c r="CE776" s="41">
        <v>299100</v>
      </c>
      <c r="CF776" s="41">
        <v>298500</v>
      </c>
      <c r="CG776" s="41">
        <v>298300</v>
      </c>
      <c r="CH776" s="41">
        <v>291800</v>
      </c>
      <c r="CI776" s="41">
        <v>284300</v>
      </c>
      <c r="CJ776" s="41">
        <v>284700</v>
      </c>
      <c r="CK776" s="41">
        <v>289900</v>
      </c>
      <c r="CL776" s="41">
        <v>288300</v>
      </c>
      <c r="CM776" s="41">
        <v>279900</v>
      </c>
      <c r="CN776" s="41">
        <v>275900</v>
      </c>
      <c r="CO776" s="41">
        <v>280800</v>
      </c>
      <c r="CP776" s="41">
        <v>281200</v>
      </c>
      <c r="CQ776" s="41">
        <v>277900</v>
      </c>
      <c r="CR776" s="41">
        <v>279000</v>
      </c>
      <c r="CS776" s="41">
        <v>282200</v>
      </c>
      <c r="CT776" s="41">
        <v>284400</v>
      </c>
      <c r="CU776" s="41">
        <v>287000</v>
      </c>
      <c r="CV776" s="41">
        <v>286800</v>
      </c>
      <c r="CW776" s="41">
        <v>289500</v>
      </c>
      <c r="CX776" s="41">
        <v>295100</v>
      </c>
      <c r="CY776" s="41">
        <v>301500</v>
      </c>
      <c r="CZ776" s="41">
        <v>306000</v>
      </c>
      <c r="DA776" s="41">
        <v>309200</v>
      </c>
      <c r="DB776" s="41">
        <v>313900</v>
      </c>
      <c r="DC776" s="41">
        <v>319700</v>
      </c>
      <c r="DD776" s="41">
        <v>320700</v>
      </c>
      <c r="DE776" s="41">
        <v>320100</v>
      </c>
      <c r="DF776" s="41">
        <v>321100</v>
      </c>
      <c r="DG776" s="41">
        <v>322400</v>
      </c>
      <c r="DH776" s="41">
        <v>324200</v>
      </c>
      <c r="DI776" s="41">
        <v>326400</v>
      </c>
      <c r="DJ776" s="41">
        <v>328600</v>
      </c>
      <c r="DK776" s="41">
        <v>332900</v>
      </c>
      <c r="DL776" s="41">
        <v>338200</v>
      </c>
      <c r="DM776" s="41">
        <v>340000</v>
      </c>
      <c r="DN776" s="41">
        <v>338800</v>
      </c>
      <c r="DO776" s="41">
        <v>339700</v>
      </c>
      <c r="DP776" s="41">
        <v>341200</v>
      </c>
    </row>
    <row r="777" spans="1:120">
      <c r="A777" s="41">
        <v>95437</v>
      </c>
      <c r="B777" s="41" t="s">
        <v>710</v>
      </c>
      <c r="C777" s="41" t="s">
        <v>66</v>
      </c>
      <c r="D777" s="41" t="s">
        <v>606</v>
      </c>
      <c r="E777" s="41" t="s">
        <v>607</v>
      </c>
      <c r="F777" s="41">
        <v>379700</v>
      </c>
      <c r="G777" s="41">
        <v>381500</v>
      </c>
      <c r="H777" s="41">
        <v>380700</v>
      </c>
      <c r="I777" s="41">
        <v>380800</v>
      </c>
      <c r="J777" s="41">
        <v>381400</v>
      </c>
      <c r="K777" s="41">
        <v>384700</v>
      </c>
      <c r="L777" s="41">
        <v>392000</v>
      </c>
      <c r="M777" s="41">
        <v>396700</v>
      </c>
      <c r="N777" s="41">
        <v>399400</v>
      </c>
      <c r="O777" s="41">
        <v>404300</v>
      </c>
      <c r="P777" s="41">
        <v>409900</v>
      </c>
      <c r="Q777" s="41">
        <v>413500</v>
      </c>
      <c r="R777" s="41">
        <v>414500</v>
      </c>
      <c r="S777" s="41">
        <v>416000</v>
      </c>
      <c r="T777" s="41">
        <v>421900</v>
      </c>
      <c r="U777" s="41">
        <v>427600</v>
      </c>
      <c r="V777" s="41">
        <v>431300</v>
      </c>
      <c r="W777" s="41">
        <v>435000</v>
      </c>
      <c r="X777" s="41">
        <v>438200</v>
      </c>
      <c r="Y777" s="41">
        <v>441000</v>
      </c>
      <c r="Z777" s="41">
        <v>445500</v>
      </c>
      <c r="AA777" s="41">
        <v>448000</v>
      </c>
      <c r="AB777" s="41">
        <v>445100</v>
      </c>
      <c r="AC777" s="41">
        <v>439700</v>
      </c>
      <c r="AD777" s="41">
        <v>439300</v>
      </c>
      <c r="AE777" s="41">
        <v>446100</v>
      </c>
      <c r="AF777" s="41">
        <v>456300</v>
      </c>
      <c r="AG777" s="41">
        <v>453600</v>
      </c>
      <c r="AH777" s="41">
        <v>437400</v>
      </c>
      <c r="AI777" s="41">
        <v>425000</v>
      </c>
      <c r="AJ777" s="41">
        <v>415900</v>
      </c>
      <c r="AK777" s="41">
        <v>404400</v>
      </c>
      <c r="AL777" s="41">
        <v>399500</v>
      </c>
      <c r="AM777" s="41">
        <v>396500</v>
      </c>
      <c r="AN777" s="41">
        <v>388800</v>
      </c>
      <c r="AO777" s="41">
        <v>379000</v>
      </c>
      <c r="AP777" s="41">
        <v>366900</v>
      </c>
      <c r="AQ777" s="41">
        <v>354300</v>
      </c>
      <c r="AR777" s="41">
        <v>344100</v>
      </c>
      <c r="AS777" s="41">
        <v>343400</v>
      </c>
      <c r="AT777" s="41">
        <v>354100</v>
      </c>
      <c r="AU777" s="41">
        <v>359100</v>
      </c>
      <c r="AV777" s="41">
        <v>348900</v>
      </c>
      <c r="AW777" s="41">
        <v>334700</v>
      </c>
      <c r="AX777" s="41">
        <v>328800</v>
      </c>
      <c r="AY777" s="41">
        <v>327100</v>
      </c>
      <c r="AZ777" s="41">
        <v>323200</v>
      </c>
      <c r="BA777" s="41">
        <v>322700</v>
      </c>
      <c r="BB777" s="41">
        <v>332200</v>
      </c>
      <c r="BC777" s="41">
        <v>342800</v>
      </c>
      <c r="BD777" s="41">
        <v>347400</v>
      </c>
      <c r="BE777" s="41">
        <v>349500</v>
      </c>
      <c r="BF777" s="41">
        <v>346800</v>
      </c>
      <c r="BG777" s="41">
        <v>342000</v>
      </c>
      <c r="BH777" s="41">
        <v>340800</v>
      </c>
      <c r="BI777" s="41">
        <v>345500</v>
      </c>
      <c r="BJ777" s="41">
        <v>344200</v>
      </c>
      <c r="BK777" s="41">
        <v>339300</v>
      </c>
      <c r="BL777" s="41">
        <v>339700</v>
      </c>
      <c r="BM777" s="41">
        <v>346500</v>
      </c>
      <c r="BN777" s="41">
        <v>351400</v>
      </c>
      <c r="BO777" s="41">
        <v>349900</v>
      </c>
      <c r="BP777" s="41">
        <v>343000</v>
      </c>
      <c r="BQ777" s="41">
        <v>340800</v>
      </c>
      <c r="BR777" s="41">
        <v>339100</v>
      </c>
      <c r="BS777" s="41">
        <v>339100</v>
      </c>
      <c r="BT777" s="41">
        <v>342900</v>
      </c>
      <c r="BU777" s="41">
        <v>350900</v>
      </c>
      <c r="BV777" s="41">
        <v>353000</v>
      </c>
      <c r="BW777" s="41">
        <v>349600</v>
      </c>
      <c r="BX777" s="41">
        <v>343200</v>
      </c>
      <c r="BY777" s="41">
        <v>339100</v>
      </c>
      <c r="BZ777" s="41">
        <v>332400</v>
      </c>
      <c r="CA777" s="41">
        <v>325500</v>
      </c>
      <c r="CB777" s="41">
        <v>324600</v>
      </c>
      <c r="CC777" s="41">
        <v>323600</v>
      </c>
      <c r="CD777" s="41">
        <v>321100</v>
      </c>
      <c r="CE777" s="41">
        <v>319600</v>
      </c>
      <c r="CF777" s="41">
        <v>317300</v>
      </c>
      <c r="CG777" s="41">
        <v>311000</v>
      </c>
      <c r="CH777" s="41">
        <v>304400</v>
      </c>
      <c r="CI777" s="41">
        <v>298600</v>
      </c>
      <c r="CJ777" s="41">
        <v>297000</v>
      </c>
      <c r="CK777" s="41">
        <v>296900</v>
      </c>
      <c r="CL777" s="41">
        <v>291900</v>
      </c>
      <c r="CM777" s="41">
        <v>285700</v>
      </c>
      <c r="CN777" s="41">
        <v>281300</v>
      </c>
      <c r="CO777" s="41">
        <v>277300</v>
      </c>
      <c r="CP777" s="41">
        <v>275300</v>
      </c>
      <c r="CQ777" s="41">
        <v>276200</v>
      </c>
      <c r="CR777" s="41">
        <v>281200</v>
      </c>
      <c r="CS777" s="41">
        <v>289500</v>
      </c>
      <c r="CT777" s="41">
        <v>294600</v>
      </c>
      <c r="CU777" s="41">
        <v>294800</v>
      </c>
      <c r="CV777" s="41">
        <v>293900</v>
      </c>
      <c r="CW777" s="41">
        <v>291300</v>
      </c>
      <c r="CX777" s="41">
        <v>294100</v>
      </c>
      <c r="CY777" s="41">
        <v>303300</v>
      </c>
      <c r="CZ777" s="41">
        <v>307400</v>
      </c>
      <c r="DA777" s="41">
        <v>302800</v>
      </c>
      <c r="DB777" s="41">
        <v>300100</v>
      </c>
      <c r="DC777" s="41">
        <v>297400</v>
      </c>
      <c r="DD777" s="41">
        <v>296400</v>
      </c>
      <c r="DE777" s="41">
        <v>294200</v>
      </c>
      <c r="DF777" s="41">
        <v>293500</v>
      </c>
      <c r="DG777" s="41">
        <v>301800</v>
      </c>
      <c r="DH777" s="41">
        <v>318900</v>
      </c>
      <c r="DI777" s="41">
        <v>320000</v>
      </c>
      <c r="DJ777" s="41">
        <v>311600</v>
      </c>
      <c r="DK777" s="41">
        <v>307600</v>
      </c>
      <c r="DL777" s="41">
        <v>311400</v>
      </c>
      <c r="DM777" s="41">
        <v>317100</v>
      </c>
      <c r="DN777" s="41">
        <v>327100</v>
      </c>
      <c r="DO777" s="41">
        <v>338000</v>
      </c>
      <c r="DP777" s="41">
        <v>348100</v>
      </c>
    </row>
    <row r="778" spans="1:120">
      <c r="A778" s="41">
        <v>94564</v>
      </c>
      <c r="B778" s="41" t="s">
        <v>179</v>
      </c>
      <c r="C778" s="41" t="s">
        <v>66</v>
      </c>
      <c r="D778" s="41" t="s">
        <v>65</v>
      </c>
      <c r="E778" s="41" t="s">
        <v>342</v>
      </c>
      <c r="F778" s="41">
        <v>497700</v>
      </c>
      <c r="G778" s="41">
        <v>505400</v>
      </c>
      <c r="H778" s="41">
        <v>515500</v>
      </c>
      <c r="I778" s="41">
        <v>525500</v>
      </c>
      <c r="J778" s="41">
        <v>534100</v>
      </c>
      <c r="K778" s="41">
        <v>541500</v>
      </c>
      <c r="L778" s="41">
        <v>547000</v>
      </c>
      <c r="M778" s="41">
        <v>551700</v>
      </c>
      <c r="N778" s="41">
        <v>557000</v>
      </c>
      <c r="O778" s="41">
        <v>562300</v>
      </c>
      <c r="P778" s="41">
        <v>566400</v>
      </c>
      <c r="Q778" s="41">
        <v>567500</v>
      </c>
      <c r="R778" s="41">
        <v>563600</v>
      </c>
      <c r="S778" s="41">
        <v>559100</v>
      </c>
      <c r="T778" s="41">
        <v>557100</v>
      </c>
      <c r="U778" s="41">
        <v>556600</v>
      </c>
      <c r="V778" s="41">
        <v>555000</v>
      </c>
      <c r="W778" s="41">
        <v>553700</v>
      </c>
      <c r="X778" s="41">
        <v>552700</v>
      </c>
      <c r="Y778" s="41">
        <v>550500</v>
      </c>
      <c r="Z778" s="41">
        <v>546800</v>
      </c>
      <c r="AA778" s="41">
        <v>544100</v>
      </c>
      <c r="AB778" s="41">
        <v>542700</v>
      </c>
      <c r="AC778" s="41">
        <v>538300</v>
      </c>
      <c r="AD778" s="41">
        <v>529900</v>
      </c>
      <c r="AE778" s="41">
        <v>520900</v>
      </c>
      <c r="AF778" s="41">
        <v>514900</v>
      </c>
      <c r="AG778" s="41">
        <v>511300</v>
      </c>
      <c r="AH778" s="41">
        <v>508100</v>
      </c>
      <c r="AI778" s="41">
        <v>503200</v>
      </c>
      <c r="AJ778" s="41">
        <v>498000</v>
      </c>
      <c r="AK778" s="41">
        <v>491200</v>
      </c>
      <c r="AL778" s="41">
        <v>483100</v>
      </c>
      <c r="AM778" s="41">
        <v>474700</v>
      </c>
      <c r="AN778" s="41">
        <v>466500</v>
      </c>
      <c r="AO778" s="41">
        <v>455400</v>
      </c>
      <c r="AP778" s="41">
        <v>442700</v>
      </c>
      <c r="AQ778" s="41">
        <v>429100</v>
      </c>
      <c r="AR778" s="41">
        <v>416400</v>
      </c>
      <c r="AS778" s="41">
        <v>402300</v>
      </c>
      <c r="AT778" s="41">
        <v>388500</v>
      </c>
      <c r="AU778" s="41">
        <v>376000</v>
      </c>
      <c r="AV778" s="41">
        <v>365200</v>
      </c>
      <c r="AW778" s="41">
        <v>355400</v>
      </c>
      <c r="AX778" s="41">
        <v>345100</v>
      </c>
      <c r="AY778" s="41">
        <v>333300</v>
      </c>
      <c r="AZ778" s="41">
        <v>321600</v>
      </c>
      <c r="BA778" s="41">
        <v>321800</v>
      </c>
      <c r="BB778" s="41">
        <v>333600</v>
      </c>
      <c r="BC778" s="41">
        <v>345100</v>
      </c>
      <c r="BD778" s="41">
        <v>344300</v>
      </c>
      <c r="BE778" s="41">
        <v>338800</v>
      </c>
      <c r="BF778" s="41">
        <v>333600</v>
      </c>
      <c r="BG778" s="41">
        <v>328300</v>
      </c>
      <c r="BH778" s="41">
        <v>322800</v>
      </c>
      <c r="BI778" s="41">
        <v>318500</v>
      </c>
      <c r="BJ778" s="41">
        <v>313700</v>
      </c>
      <c r="BK778" s="41">
        <v>308300</v>
      </c>
      <c r="BL778" s="41">
        <v>305000</v>
      </c>
      <c r="BM778" s="41">
        <v>300700</v>
      </c>
      <c r="BN778" s="41">
        <v>295100</v>
      </c>
      <c r="BO778" s="41">
        <v>290500</v>
      </c>
      <c r="BP778" s="41">
        <v>287200</v>
      </c>
      <c r="BQ778" s="41">
        <v>284200</v>
      </c>
      <c r="BR778" s="41">
        <v>282300</v>
      </c>
      <c r="BS778" s="41">
        <v>282300</v>
      </c>
      <c r="BT778" s="41">
        <v>281700</v>
      </c>
      <c r="BU778" s="41">
        <v>280400</v>
      </c>
      <c r="BV778" s="41">
        <v>281400</v>
      </c>
      <c r="BW778" s="41">
        <v>283800</v>
      </c>
      <c r="BX778" s="41">
        <v>282500</v>
      </c>
      <c r="BY778" s="41">
        <v>279000</v>
      </c>
      <c r="BZ778" s="41">
        <v>274700</v>
      </c>
      <c r="CA778" s="41">
        <v>272200</v>
      </c>
      <c r="CB778" s="41">
        <v>271900</v>
      </c>
      <c r="CC778" s="41">
        <v>272700</v>
      </c>
      <c r="CD778" s="41">
        <v>271000</v>
      </c>
      <c r="CE778" s="41">
        <v>267800</v>
      </c>
      <c r="CF778" s="41">
        <v>264000</v>
      </c>
      <c r="CG778" s="41">
        <v>262300</v>
      </c>
      <c r="CH778" s="41">
        <v>260400</v>
      </c>
      <c r="CI778" s="41">
        <v>259400</v>
      </c>
      <c r="CJ778" s="41">
        <v>259300</v>
      </c>
      <c r="CK778" s="41">
        <v>258100</v>
      </c>
      <c r="CL778" s="41">
        <v>256000</v>
      </c>
      <c r="CM778" s="41">
        <v>253700</v>
      </c>
      <c r="CN778" s="41">
        <v>251900</v>
      </c>
      <c r="CO778" s="41">
        <v>251600</v>
      </c>
      <c r="CP778" s="41">
        <v>253600</v>
      </c>
      <c r="CQ778" s="41">
        <v>256500</v>
      </c>
      <c r="CR778" s="41">
        <v>261300</v>
      </c>
      <c r="CS778" s="41">
        <v>264800</v>
      </c>
      <c r="CT778" s="41">
        <v>267800</v>
      </c>
      <c r="CU778" s="41">
        <v>270500</v>
      </c>
      <c r="CV778" s="41">
        <v>274300</v>
      </c>
      <c r="CW778" s="41">
        <v>276500</v>
      </c>
      <c r="CX778" s="41">
        <v>280100</v>
      </c>
      <c r="CY778" s="41">
        <v>285700</v>
      </c>
      <c r="CZ778" s="41">
        <v>294200</v>
      </c>
      <c r="DA778" s="41">
        <v>303000</v>
      </c>
      <c r="DB778" s="41">
        <v>311300</v>
      </c>
      <c r="DC778" s="41">
        <v>317000</v>
      </c>
      <c r="DD778" s="41">
        <v>319000</v>
      </c>
      <c r="DE778" s="41">
        <v>321300</v>
      </c>
      <c r="DF778" s="41">
        <v>325700</v>
      </c>
      <c r="DG778" s="41">
        <v>332300</v>
      </c>
      <c r="DH778" s="41">
        <v>338900</v>
      </c>
      <c r="DI778" s="41">
        <v>345800</v>
      </c>
      <c r="DJ778" s="41">
        <v>350000</v>
      </c>
      <c r="DK778" s="41">
        <v>353400</v>
      </c>
      <c r="DL778" s="41">
        <v>360100</v>
      </c>
      <c r="DM778" s="41">
        <v>365800</v>
      </c>
      <c r="DN778" s="41">
        <v>368500</v>
      </c>
      <c r="DO778" s="41">
        <v>372000</v>
      </c>
      <c r="DP778" s="41">
        <v>377300</v>
      </c>
    </row>
    <row r="779" spans="1:120">
      <c r="A779" s="41">
        <v>95620</v>
      </c>
      <c r="B779" s="41" t="s">
        <v>905</v>
      </c>
      <c r="C779" s="41" t="s">
        <v>66</v>
      </c>
      <c r="D779" s="41" t="s">
        <v>411</v>
      </c>
      <c r="E779" s="41" t="s">
        <v>412</v>
      </c>
      <c r="F779" s="41">
        <v>396800</v>
      </c>
      <c r="G779" s="41">
        <v>402400</v>
      </c>
      <c r="H779" s="41">
        <v>409800</v>
      </c>
      <c r="I779" s="41">
        <v>417600</v>
      </c>
      <c r="J779" s="41">
        <v>425100</v>
      </c>
      <c r="K779" s="41">
        <v>432600</v>
      </c>
      <c r="L779" s="41">
        <v>440500</v>
      </c>
      <c r="M779" s="41">
        <v>446800</v>
      </c>
      <c r="N779" s="41">
        <v>452000</v>
      </c>
      <c r="O779" s="41">
        <v>457900</v>
      </c>
      <c r="P779" s="41">
        <v>463100</v>
      </c>
      <c r="Q779" s="41">
        <v>465300</v>
      </c>
      <c r="R779" s="41">
        <v>465500</v>
      </c>
      <c r="S779" s="41">
        <v>465600</v>
      </c>
      <c r="T779" s="41">
        <v>465900</v>
      </c>
      <c r="U779" s="41">
        <v>464900</v>
      </c>
      <c r="V779" s="41">
        <v>461900</v>
      </c>
      <c r="W779" s="41">
        <v>458000</v>
      </c>
      <c r="X779" s="41">
        <v>453900</v>
      </c>
      <c r="Y779" s="41">
        <v>448600</v>
      </c>
      <c r="Z779" s="41">
        <v>442300</v>
      </c>
      <c r="AA779" s="41">
        <v>436400</v>
      </c>
      <c r="AB779" s="41">
        <v>431400</v>
      </c>
      <c r="AC779" s="41">
        <v>425900</v>
      </c>
      <c r="AD779" s="41">
        <v>419100</v>
      </c>
      <c r="AE779" s="41">
        <v>412800</v>
      </c>
      <c r="AF779" s="41">
        <v>408300</v>
      </c>
      <c r="AG779" s="41">
        <v>405400</v>
      </c>
      <c r="AH779" s="41">
        <v>403400</v>
      </c>
      <c r="AI779" s="41">
        <v>400700</v>
      </c>
      <c r="AJ779" s="41">
        <v>397200</v>
      </c>
      <c r="AK779" s="41">
        <v>393200</v>
      </c>
      <c r="AL779" s="41">
        <v>388700</v>
      </c>
      <c r="AM779" s="41">
        <v>383900</v>
      </c>
      <c r="AN779" s="41">
        <v>380000</v>
      </c>
      <c r="AO779" s="41">
        <v>374200</v>
      </c>
      <c r="AP779" s="41">
        <v>364100</v>
      </c>
      <c r="AQ779" s="41">
        <v>350900</v>
      </c>
      <c r="AR779" s="41">
        <v>338600</v>
      </c>
      <c r="AS779" s="41">
        <v>328000</v>
      </c>
      <c r="AT779" s="41">
        <v>318700</v>
      </c>
      <c r="AU779" s="41">
        <v>309700</v>
      </c>
      <c r="AV779" s="41">
        <v>299800</v>
      </c>
      <c r="AW779" s="41">
        <v>289400</v>
      </c>
      <c r="AX779" s="41">
        <v>281200</v>
      </c>
      <c r="AY779" s="41">
        <v>275100</v>
      </c>
      <c r="AZ779" s="41">
        <v>267100</v>
      </c>
      <c r="BA779" s="41">
        <v>262000</v>
      </c>
      <c r="BB779" s="41">
        <v>263300</v>
      </c>
      <c r="BC779" s="41">
        <v>266000</v>
      </c>
      <c r="BD779" s="41">
        <v>264100</v>
      </c>
      <c r="BE779" s="41">
        <v>260700</v>
      </c>
      <c r="BF779" s="41">
        <v>257600</v>
      </c>
      <c r="BG779" s="41">
        <v>255400</v>
      </c>
      <c r="BH779" s="41">
        <v>253400</v>
      </c>
      <c r="BI779" s="41">
        <v>251800</v>
      </c>
      <c r="BJ779" s="41">
        <v>250000</v>
      </c>
      <c r="BK779" s="41">
        <v>248900</v>
      </c>
      <c r="BL779" s="41">
        <v>248400</v>
      </c>
      <c r="BM779" s="41">
        <v>248700</v>
      </c>
      <c r="BN779" s="41">
        <v>249800</v>
      </c>
      <c r="BO779" s="41">
        <v>249400</v>
      </c>
      <c r="BP779" s="41">
        <v>246100</v>
      </c>
      <c r="BQ779" s="41">
        <v>245200</v>
      </c>
      <c r="BR779" s="41">
        <v>243300</v>
      </c>
      <c r="BS779" s="41">
        <v>238900</v>
      </c>
      <c r="BT779" s="41">
        <v>235900</v>
      </c>
      <c r="BU779" s="41">
        <v>236200</v>
      </c>
      <c r="BV779" s="41">
        <v>235400</v>
      </c>
      <c r="BW779" s="41">
        <v>231200</v>
      </c>
      <c r="BX779" s="41">
        <v>227000</v>
      </c>
      <c r="BY779" s="41">
        <v>223900</v>
      </c>
      <c r="BZ779" s="41">
        <v>220000</v>
      </c>
      <c r="CA779" s="41">
        <v>217700</v>
      </c>
      <c r="CB779" s="41">
        <v>219000</v>
      </c>
      <c r="CC779" s="41">
        <v>216700</v>
      </c>
      <c r="CD779" s="41">
        <v>211000</v>
      </c>
      <c r="CE779" s="41">
        <v>206200</v>
      </c>
      <c r="CF779" s="41">
        <v>202800</v>
      </c>
      <c r="CG779" s="41">
        <v>201500</v>
      </c>
      <c r="CH779" s="41">
        <v>200500</v>
      </c>
      <c r="CI779" s="41">
        <v>200200</v>
      </c>
      <c r="CJ779" s="41">
        <v>200900</v>
      </c>
      <c r="CK779" s="41">
        <v>200700</v>
      </c>
      <c r="CL779" s="41">
        <v>197000</v>
      </c>
      <c r="CM779" s="41">
        <v>195000</v>
      </c>
      <c r="CN779" s="41">
        <v>195100</v>
      </c>
      <c r="CO779" s="41">
        <v>196500</v>
      </c>
      <c r="CP779" s="41">
        <v>198900</v>
      </c>
      <c r="CQ779" s="41">
        <v>199700</v>
      </c>
      <c r="CR779" s="41">
        <v>200000</v>
      </c>
      <c r="CS779" s="41">
        <v>201900</v>
      </c>
      <c r="CT779" s="41">
        <v>205600</v>
      </c>
      <c r="CU779" s="41">
        <v>207000</v>
      </c>
      <c r="CV779" s="41">
        <v>207900</v>
      </c>
      <c r="CW779" s="41">
        <v>210000</v>
      </c>
      <c r="CX779" s="41">
        <v>214200</v>
      </c>
      <c r="CY779" s="41">
        <v>220000</v>
      </c>
      <c r="CZ779" s="41">
        <v>226400</v>
      </c>
      <c r="DA779" s="41">
        <v>231900</v>
      </c>
      <c r="DB779" s="41">
        <v>238300</v>
      </c>
      <c r="DC779" s="41">
        <v>246000</v>
      </c>
      <c r="DD779" s="41">
        <v>251900</v>
      </c>
      <c r="DE779" s="41">
        <v>254100</v>
      </c>
      <c r="DF779" s="41">
        <v>255100</v>
      </c>
      <c r="DG779" s="41">
        <v>258700</v>
      </c>
      <c r="DH779" s="41">
        <v>263100</v>
      </c>
      <c r="DI779" s="41">
        <v>265400</v>
      </c>
      <c r="DJ779" s="41">
        <v>268600</v>
      </c>
      <c r="DK779" s="41">
        <v>271700</v>
      </c>
      <c r="DL779" s="41">
        <v>273500</v>
      </c>
      <c r="DM779" s="41">
        <v>272900</v>
      </c>
      <c r="DN779" s="41">
        <v>277000</v>
      </c>
      <c r="DO779" s="41">
        <v>288000</v>
      </c>
      <c r="DP779" s="41">
        <v>299500</v>
      </c>
    </row>
    <row r="780" spans="1:120">
      <c r="A780" s="41">
        <v>92808</v>
      </c>
      <c r="B780" s="41" t="s">
        <v>417</v>
      </c>
      <c r="C780" s="41" t="s">
        <v>66</v>
      </c>
      <c r="D780" s="41" t="s">
        <v>394</v>
      </c>
      <c r="E780" s="41" t="s">
        <v>399</v>
      </c>
      <c r="F780" s="41">
        <v>631000</v>
      </c>
      <c r="G780" s="41">
        <v>628300</v>
      </c>
      <c r="H780" s="41">
        <v>628500</v>
      </c>
      <c r="I780" s="41">
        <v>628300</v>
      </c>
      <c r="J780" s="41">
        <v>629600</v>
      </c>
      <c r="K780" s="41">
        <v>636000</v>
      </c>
      <c r="L780" s="41">
        <v>646400</v>
      </c>
      <c r="M780" s="41">
        <v>655500</v>
      </c>
      <c r="N780" s="41">
        <v>664000</v>
      </c>
      <c r="O780" s="41">
        <v>671700</v>
      </c>
      <c r="P780" s="41">
        <v>677200</v>
      </c>
      <c r="Q780" s="41">
        <v>683400</v>
      </c>
      <c r="R780" s="41">
        <v>691100</v>
      </c>
      <c r="S780" s="41">
        <v>694200</v>
      </c>
      <c r="T780" s="41">
        <v>695300</v>
      </c>
      <c r="U780" s="41">
        <v>698100</v>
      </c>
      <c r="V780" s="41">
        <v>699800</v>
      </c>
      <c r="W780" s="41">
        <v>696700</v>
      </c>
      <c r="X780" s="41">
        <v>691000</v>
      </c>
      <c r="Y780" s="41">
        <v>686300</v>
      </c>
      <c r="Z780" s="41">
        <v>683200</v>
      </c>
      <c r="AA780" s="41">
        <v>679800</v>
      </c>
      <c r="AB780" s="41">
        <v>675700</v>
      </c>
      <c r="AC780" s="41">
        <v>674300</v>
      </c>
      <c r="AD780" s="41">
        <v>674700</v>
      </c>
      <c r="AE780" s="41">
        <v>673100</v>
      </c>
      <c r="AF780" s="41">
        <v>667600</v>
      </c>
      <c r="AG780" s="41">
        <v>663000</v>
      </c>
      <c r="AH780" s="41">
        <v>660000</v>
      </c>
      <c r="AI780" s="41">
        <v>656600</v>
      </c>
      <c r="AJ780" s="41">
        <v>652300</v>
      </c>
      <c r="AK780" s="41">
        <v>646800</v>
      </c>
      <c r="AL780" s="41">
        <v>638000</v>
      </c>
      <c r="AM780" s="41">
        <v>628000</v>
      </c>
      <c r="AN780" s="41">
        <v>619700</v>
      </c>
      <c r="AO780" s="41">
        <v>612900</v>
      </c>
      <c r="AP780" s="41">
        <v>605400</v>
      </c>
      <c r="AQ780" s="41">
        <v>594700</v>
      </c>
      <c r="AR780" s="41">
        <v>582300</v>
      </c>
      <c r="AS780" s="41">
        <v>572000</v>
      </c>
      <c r="AT780" s="41">
        <v>561800</v>
      </c>
      <c r="AU780" s="41">
        <v>549700</v>
      </c>
      <c r="AV780" s="41">
        <v>540000</v>
      </c>
      <c r="AW780" s="41">
        <v>534100</v>
      </c>
      <c r="AX780" s="41">
        <v>530400</v>
      </c>
      <c r="AY780" s="41">
        <v>529700</v>
      </c>
      <c r="AZ780" s="41">
        <v>529100</v>
      </c>
      <c r="BA780" s="41">
        <v>524100</v>
      </c>
      <c r="BB780" s="41">
        <v>516300</v>
      </c>
      <c r="BC780" s="41">
        <v>511200</v>
      </c>
      <c r="BD780" s="41">
        <v>508400</v>
      </c>
      <c r="BE780" s="41">
        <v>504400</v>
      </c>
      <c r="BF780" s="41">
        <v>500500</v>
      </c>
      <c r="BG780" s="41">
        <v>499600</v>
      </c>
      <c r="BH780" s="41">
        <v>500200</v>
      </c>
      <c r="BI780" s="41">
        <v>501800</v>
      </c>
      <c r="BJ780" s="41">
        <v>505200</v>
      </c>
      <c r="BK780" s="41">
        <v>507400</v>
      </c>
      <c r="BL780" s="41">
        <v>508600</v>
      </c>
      <c r="BM780" s="41">
        <v>505700</v>
      </c>
      <c r="BN780" s="41">
        <v>502000</v>
      </c>
      <c r="BO780" s="41">
        <v>504900</v>
      </c>
      <c r="BP780" s="41">
        <v>514000</v>
      </c>
      <c r="BQ780" s="41">
        <v>516500</v>
      </c>
      <c r="BR780" s="41">
        <v>510900</v>
      </c>
      <c r="BS780" s="41">
        <v>504700</v>
      </c>
      <c r="BT780" s="41">
        <v>501700</v>
      </c>
      <c r="BU780" s="41">
        <v>500500</v>
      </c>
      <c r="BV780" s="41">
        <v>497400</v>
      </c>
      <c r="BW780" s="41">
        <v>491400</v>
      </c>
      <c r="BX780" s="41">
        <v>485900</v>
      </c>
      <c r="BY780" s="41">
        <v>487400</v>
      </c>
      <c r="BZ780" s="41">
        <v>491400</v>
      </c>
      <c r="CA780" s="41">
        <v>490900</v>
      </c>
      <c r="CB780" s="41">
        <v>485800</v>
      </c>
      <c r="CC780" s="41">
        <v>482000</v>
      </c>
      <c r="CD780" s="41">
        <v>481700</v>
      </c>
      <c r="CE780" s="41">
        <v>479800</v>
      </c>
      <c r="CF780" s="41">
        <v>473200</v>
      </c>
      <c r="CG780" s="41">
        <v>464100</v>
      </c>
      <c r="CH780" s="41">
        <v>458100</v>
      </c>
      <c r="CI780" s="41">
        <v>453300</v>
      </c>
      <c r="CJ780" s="41">
        <v>448700</v>
      </c>
      <c r="CK780" s="41">
        <v>445000</v>
      </c>
      <c r="CL780" s="41">
        <v>445000</v>
      </c>
      <c r="CM780" s="41">
        <v>447400</v>
      </c>
      <c r="CN780" s="41">
        <v>451800</v>
      </c>
      <c r="CO780" s="41">
        <v>459300</v>
      </c>
      <c r="CP780" s="41">
        <v>465200</v>
      </c>
      <c r="CQ780" s="41">
        <v>468900</v>
      </c>
      <c r="CR780" s="41">
        <v>470500</v>
      </c>
      <c r="CS780" s="41">
        <v>471500</v>
      </c>
      <c r="CT780" s="41">
        <v>473200</v>
      </c>
      <c r="CU780" s="41">
        <v>478900</v>
      </c>
      <c r="CV780" s="41">
        <v>483900</v>
      </c>
      <c r="CW780" s="41">
        <v>491200</v>
      </c>
      <c r="CX780" s="41">
        <v>499800</v>
      </c>
      <c r="CY780" s="41">
        <v>508000</v>
      </c>
      <c r="CZ780" s="41">
        <v>517100</v>
      </c>
      <c r="DA780" s="41">
        <v>529900</v>
      </c>
      <c r="DB780" s="41">
        <v>541900</v>
      </c>
      <c r="DC780" s="41">
        <v>550700</v>
      </c>
      <c r="DD780" s="41">
        <v>557200</v>
      </c>
      <c r="DE780" s="41">
        <v>563600</v>
      </c>
      <c r="DF780" s="41">
        <v>569700</v>
      </c>
      <c r="DG780" s="41">
        <v>574600</v>
      </c>
      <c r="DH780" s="41">
        <v>580300</v>
      </c>
      <c r="DI780" s="41">
        <v>587900</v>
      </c>
      <c r="DJ780" s="41">
        <v>596800</v>
      </c>
      <c r="DK780" s="41">
        <v>603600</v>
      </c>
      <c r="DL780" s="41">
        <v>608300</v>
      </c>
      <c r="DM780" s="41">
        <v>608700</v>
      </c>
      <c r="DN780" s="41">
        <v>609200</v>
      </c>
      <c r="DO780" s="41">
        <v>614200</v>
      </c>
      <c r="DP780" s="41">
        <v>620500</v>
      </c>
    </row>
    <row r="781" spans="1:120">
      <c r="A781" s="41">
        <v>94618</v>
      </c>
      <c r="B781" s="41" t="s">
        <v>135</v>
      </c>
      <c r="C781" s="41" t="s">
        <v>66</v>
      </c>
      <c r="D781" s="41" t="s">
        <v>65</v>
      </c>
      <c r="E781" s="41" t="s">
        <v>78</v>
      </c>
      <c r="F781" s="41">
        <v>858400</v>
      </c>
      <c r="G781" s="41">
        <v>868600</v>
      </c>
      <c r="H781" s="41">
        <v>874200</v>
      </c>
      <c r="I781" s="41">
        <v>878500</v>
      </c>
      <c r="J781" s="41">
        <v>887500</v>
      </c>
      <c r="K781" s="41">
        <v>899700</v>
      </c>
      <c r="L781" s="41">
        <v>910700</v>
      </c>
      <c r="M781" s="41">
        <v>920100</v>
      </c>
      <c r="N781" s="41">
        <v>925400</v>
      </c>
      <c r="O781" s="41">
        <v>923500</v>
      </c>
      <c r="P781" s="41">
        <v>919700</v>
      </c>
      <c r="Q781" s="41">
        <v>919900</v>
      </c>
      <c r="R781" s="41">
        <v>922200</v>
      </c>
      <c r="S781" s="41">
        <v>923200</v>
      </c>
      <c r="T781" s="41">
        <v>920800</v>
      </c>
      <c r="U781" s="41">
        <v>914600</v>
      </c>
      <c r="V781" s="41">
        <v>904700</v>
      </c>
      <c r="W781" s="41">
        <v>892400</v>
      </c>
      <c r="X781" s="41">
        <v>883000</v>
      </c>
      <c r="Y781" s="41">
        <v>879600</v>
      </c>
      <c r="Z781" s="41">
        <v>880200</v>
      </c>
      <c r="AA781" s="41">
        <v>881100</v>
      </c>
      <c r="AB781" s="41">
        <v>879800</v>
      </c>
      <c r="AC781" s="41">
        <v>874200</v>
      </c>
      <c r="AD781" s="41">
        <v>871000</v>
      </c>
      <c r="AE781" s="41">
        <v>872300</v>
      </c>
      <c r="AF781" s="41">
        <v>872600</v>
      </c>
      <c r="AG781" s="41">
        <v>871400</v>
      </c>
      <c r="AH781" s="41">
        <v>871100</v>
      </c>
      <c r="AI781" s="41">
        <v>870300</v>
      </c>
      <c r="AJ781" s="41">
        <v>870300</v>
      </c>
      <c r="AK781" s="41">
        <v>872200</v>
      </c>
      <c r="AL781" s="41">
        <v>874800</v>
      </c>
      <c r="AM781" s="41">
        <v>878400</v>
      </c>
      <c r="AN781" s="41">
        <v>881800</v>
      </c>
      <c r="AO781" s="41">
        <v>883800</v>
      </c>
      <c r="AP781" s="41">
        <v>881300</v>
      </c>
      <c r="AQ781" s="41">
        <v>874700</v>
      </c>
      <c r="AR781" s="41">
        <v>867500</v>
      </c>
      <c r="AS781" s="41">
        <v>863700</v>
      </c>
      <c r="AT781" s="41">
        <v>860300</v>
      </c>
      <c r="AU781" s="41">
        <v>857600</v>
      </c>
      <c r="AV781" s="41">
        <v>855400</v>
      </c>
      <c r="AW781" s="41">
        <v>847500</v>
      </c>
      <c r="AX781" s="41">
        <v>832700</v>
      </c>
      <c r="AY781" s="41">
        <v>821800</v>
      </c>
      <c r="AZ781" s="41">
        <v>818300</v>
      </c>
      <c r="BA781" s="41">
        <v>818000</v>
      </c>
      <c r="BB781" s="41">
        <v>816100</v>
      </c>
      <c r="BC781" s="41">
        <v>810400</v>
      </c>
      <c r="BD781" s="41">
        <v>802900</v>
      </c>
      <c r="BE781" s="41">
        <v>796700</v>
      </c>
      <c r="BF781" s="41">
        <v>795600</v>
      </c>
      <c r="BG781" s="41">
        <v>800000</v>
      </c>
      <c r="BH781" s="41">
        <v>806400</v>
      </c>
      <c r="BI781" s="41">
        <v>811400</v>
      </c>
      <c r="BJ781" s="41">
        <v>818700</v>
      </c>
      <c r="BK781" s="41">
        <v>825800</v>
      </c>
      <c r="BL781" s="41">
        <v>830900</v>
      </c>
      <c r="BM781" s="41">
        <v>828100</v>
      </c>
      <c r="BN781" s="41">
        <v>830700</v>
      </c>
      <c r="BO781" s="41">
        <v>836600</v>
      </c>
      <c r="BP781" s="41">
        <v>832100</v>
      </c>
      <c r="BQ781" s="41">
        <v>820900</v>
      </c>
      <c r="BR781" s="41">
        <v>817600</v>
      </c>
      <c r="BS781" s="41">
        <v>813700</v>
      </c>
      <c r="BT781" s="41">
        <v>805800</v>
      </c>
      <c r="BU781" s="41">
        <v>801700</v>
      </c>
      <c r="BV781" s="41">
        <v>802500</v>
      </c>
      <c r="BW781" s="41">
        <v>802300</v>
      </c>
      <c r="BX781" s="41">
        <v>793300</v>
      </c>
      <c r="BY781" s="41">
        <v>786900</v>
      </c>
      <c r="BZ781" s="41">
        <v>782400</v>
      </c>
      <c r="CA781" s="41">
        <v>776200</v>
      </c>
      <c r="CB781" s="41">
        <v>775200</v>
      </c>
      <c r="CC781" s="41">
        <v>779900</v>
      </c>
      <c r="CD781" s="41">
        <v>779500</v>
      </c>
      <c r="CE781" s="41">
        <v>778300</v>
      </c>
      <c r="CF781" s="41">
        <v>774900</v>
      </c>
      <c r="CG781" s="41">
        <v>769000</v>
      </c>
      <c r="CH781" s="41">
        <v>762600</v>
      </c>
      <c r="CI781" s="41">
        <v>758200</v>
      </c>
      <c r="CJ781" s="41">
        <v>759100</v>
      </c>
      <c r="CK781" s="41">
        <v>759100</v>
      </c>
      <c r="CL781" s="41">
        <v>753600</v>
      </c>
      <c r="CM781" s="41">
        <v>754700</v>
      </c>
      <c r="CN781" s="41">
        <v>763800</v>
      </c>
      <c r="CO781" s="41">
        <v>769200</v>
      </c>
      <c r="CP781" s="41">
        <v>777300</v>
      </c>
      <c r="CQ781" s="41">
        <v>786100</v>
      </c>
      <c r="CR781" s="41">
        <v>798100</v>
      </c>
      <c r="CS781" s="41">
        <v>812800</v>
      </c>
      <c r="CT781" s="41">
        <v>828700</v>
      </c>
      <c r="CU781" s="41">
        <v>840900</v>
      </c>
      <c r="CV781" s="41">
        <v>855200</v>
      </c>
      <c r="CW781" s="41">
        <v>870500</v>
      </c>
      <c r="CX781" s="41">
        <v>883100</v>
      </c>
      <c r="CY781" s="41">
        <v>906300</v>
      </c>
      <c r="CZ781" s="41">
        <v>934700</v>
      </c>
      <c r="DA781" s="41">
        <v>956400</v>
      </c>
      <c r="DB781" s="41">
        <v>962100</v>
      </c>
      <c r="DC781" s="41">
        <v>963600</v>
      </c>
      <c r="DD781" s="41">
        <v>959200</v>
      </c>
      <c r="DE781" s="41">
        <v>959900</v>
      </c>
      <c r="DF781" s="41">
        <v>962100</v>
      </c>
      <c r="DG781" s="41">
        <v>964900</v>
      </c>
      <c r="DH781" s="41">
        <v>969900</v>
      </c>
      <c r="DI781" s="41">
        <v>978500</v>
      </c>
      <c r="DJ781" s="41">
        <v>985100</v>
      </c>
      <c r="DK781" s="41">
        <v>988000</v>
      </c>
      <c r="DL781" s="41">
        <v>1006400</v>
      </c>
      <c r="DM781" s="41">
        <v>1035900</v>
      </c>
      <c r="DN781" s="41">
        <v>1047400</v>
      </c>
      <c r="DO781" s="41">
        <v>1044900</v>
      </c>
      <c r="DP781" s="41">
        <v>1048500</v>
      </c>
    </row>
    <row r="782" spans="1:120">
      <c r="A782" s="41">
        <v>90222</v>
      </c>
      <c r="B782" s="41" t="s">
        <v>598</v>
      </c>
      <c r="C782" s="41" t="s">
        <v>66</v>
      </c>
      <c r="D782" s="41" t="s">
        <v>394</v>
      </c>
      <c r="E782" s="41" t="s">
        <v>394</v>
      </c>
      <c r="F782" s="41">
        <v>276200</v>
      </c>
      <c r="G782" s="41">
        <v>283900</v>
      </c>
      <c r="H782" s="41">
        <v>291800</v>
      </c>
      <c r="I782" s="41">
        <v>299500</v>
      </c>
      <c r="J782" s="41">
        <v>305500</v>
      </c>
      <c r="K782" s="41">
        <v>310500</v>
      </c>
      <c r="L782" s="41">
        <v>315500</v>
      </c>
      <c r="M782" s="41">
        <v>321000</v>
      </c>
      <c r="N782" s="41">
        <v>326800</v>
      </c>
      <c r="O782" s="41">
        <v>333400</v>
      </c>
      <c r="P782" s="41">
        <v>339800</v>
      </c>
      <c r="Q782" s="41">
        <v>345900</v>
      </c>
      <c r="R782" s="41">
        <v>350700</v>
      </c>
      <c r="S782" s="41">
        <v>354400</v>
      </c>
      <c r="T782" s="41">
        <v>358300</v>
      </c>
      <c r="U782" s="41">
        <v>363900</v>
      </c>
      <c r="V782" s="41">
        <v>371600</v>
      </c>
      <c r="W782" s="41">
        <v>381500</v>
      </c>
      <c r="X782" s="41">
        <v>390800</v>
      </c>
      <c r="Y782" s="41">
        <v>396700</v>
      </c>
      <c r="Z782" s="41">
        <v>399500</v>
      </c>
      <c r="AA782" s="41">
        <v>400800</v>
      </c>
      <c r="AB782" s="41">
        <v>401300</v>
      </c>
      <c r="AC782" s="41">
        <v>402100</v>
      </c>
      <c r="AD782" s="41">
        <v>403600</v>
      </c>
      <c r="AE782" s="41">
        <v>404400</v>
      </c>
      <c r="AF782" s="41">
        <v>403700</v>
      </c>
      <c r="AG782" s="41">
        <v>401700</v>
      </c>
      <c r="AH782" s="41">
        <v>398100</v>
      </c>
      <c r="AI782" s="41">
        <v>394800</v>
      </c>
      <c r="AJ782" s="41">
        <v>393300</v>
      </c>
      <c r="AK782" s="41">
        <v>392500</v>
      </c>
      <c r="AL782" s="41">
        <v>390600</v>
      </c>
      <c r="AM782" s="41">
        <v>388700</v>
      </c>
      <c r="AN782" s="41">
        <v>386900</v>
      </c>
      <c r="AO782" s="41">
        <v>383400</v>
      </c>
      <c r="AP782" s="41">
        <v>378800</v>
      </c>
      <c r="AQ782" s="41">
        <v>373000</v>
      </c>
      <c r="AR782" s="41">
        <v>364300</v>
      </c>
      <c r="AS782" s="41">
        <v>353200</v>
      </c>
      <c r="AT782" s="41">
        <v>341700</v>
      </c>
      <c r="AU782" s="41">
        <v>330200</v>
      </c>
      <c r="AV782" s="41">
        <v>319600</v>
      </c>
      <c r="AW782" s="41">
        <v>309700</v>
      </c>
      <c r="AX782" s="41">
        <v>299900</v>
      </c>
      <c r="AY782" s="41">
        <v>290600</v>
      </c>
      <c r="AZ782" s="41">
        <v>282300</v>
      </c>
      <c r="BA782" s="41">
        <v>272900</v>
      </c>
      <c r="BB782" s="41">
        <v>261800</v>
      </c>
      <c r="BC782" s="41">
        <v>251500</v>
      </c>
      <c r="BD782" s="41">
        <v>243700</v>
      </c>
      <c r="BE782" s="41">
        <v>237000</v>
      </c>
      <c r="BF782" s="41">
        <v>232100</v>
      </c>
      <c r="BG782" s="41">
        <v>227000</v>
      </c>
      <c r="BH782" s="41">
        <v>220500</v>
      </c>
      <c r="BI782" s="41">
        <v>215200</v>
      </c>
      <c r="BJ782" s="41">
        <v>212200</v>
      </c>
      <c r="BK782" s="41">
        <v>209600</v>
      </c>
      <c r="BL782" s="41">
        <v>206500</v>
      </c>
      <c r="BM782" s="41">
        <v>203600</v>
      </c>
      <c r="BN782" s="41">
        <v>201300</v>
      </c>
      <c r="BO782" s="41">
        <v>199700</v>
      </c>
      <c r="BP782" s="41">
        <v>197900</v>
      </c>
      <c r="BQ782" s="41">
        <v>195800</v>
      </c>
      <c r="BR782" s="41">
        <v>193500</v>
      </c>
      <c r="BS782" s="41">
        <v>192000</v>
      </c>
      <c r="BT782" s="41">
        <v>191400</v>
      </c>
      <c r="BU782" s="41">
        <v>191600</v>
      </c>
      <c r="BV782" s="41">
        <v>192400</v>
      </c>
      <c r="BW782" s="41">
        <v>193200</v>
      </c>
      <c r="BX782" s="41">
        <v>192600</v>
      </c>
      <c r="BY782" s="41">
        <v>190700</v>
      </c>
      <c r="BZ782" s="41">
        <v>189200</v>
      </c>
      <c r="CA782" s="41">
        <v>188700</v>
      </c>
      <c r="CB782" s="41">
        <v>189300</v>
      </c>
      <c r="CC782" s="41">
        <v>191000</v>
      </c>
      <c r="CD782" s="41">
        <v>192400</v>
      </c>
      <c r="CE782" s="41">
        <v>192600</v>
      </c>
      <c r="CF782" s="41">
        <v>193000</v>
      </c>
      <c r="CG782" s="41">
        <v>194000</v>
      </c>
      <c r="CH782" s="41">
        <v>194500</v>
      </c>
      <c r="CI782" s="41">
        <v>194500</v>
      </c>
      <c r="CJ782" s="41">
        <v>195000</v>
      </c>
      <c r="CK782" s="41">
        <v>196500</v>
      </c>
      <c r="CL782" s="41">
        <v>198600</v>
      </c>
      <c r="CM782" s="41">
        <v>200700</v>
      </c>
      <c r="CN782" s="41">
        <v>202600</v>
      </c>
      <c r="CO782" s="41">
        <v>204700</v>
      </c>
      <c r="CP782" s="41">
        <v>207400</v>
      </c>
      <c r="CQ782" s="41">
        <v>209200</v>
      </c>
      <c r="CR782" s="41">
        <v>209700</v>
      </c>
      <c r="CS782" s="41">
        <v>210000</v>
      </c>
      <c r="CT782" s="41">
        <v>210900</v>
      </c>
      <c r="CU782" s="41">
        <v>211900</v>
      </c>
      <c r="CV782" s="41">
        <v>212900</v>
      </c>
      <c r="CW782" s="41">
        <v>214600</v>
      </c>
      <c r="CX782" s="41">
        <v>218200</v>
      </c>
      <c r="CY782" s="41">
        <v>222600</v>
      </c>
      <c r="CZ782" s="41">
        <v>226900</v>
      </c>
      <c r="DA782" s="41">
        <v>231500</v>
      </c>
      <c r="DB782" s="41">
        <v>235900</v>
      </c>
      <c r="DC782" s="41">
        <v>240100</v>
      </c>
      <c r="DD782" s="41">
        <v>243400</v>
      </c>
      <c r="DE782" s="41">
        <v>245500</v>
      </c>
      <c r="DF782" s="41">
        <v>246100</v>
      </c>
      <c r="DG782" s="41">
        <v>246400</v>
      </c>
      <c r="DH782" s="41">
        <v>248000</v>
      </c>
      <c r="DI782" s="41">
        <v>250500</v>
      </c>
      <c r="DJ782" s="41">
        <v>252700</v>
      </c>
      <c r="DK782" s="41">
        <v>255300</v>
      </c>
      <c r="DL782" s="41">
        <v>258300</v>
      </c>
      <c r="DM782" s="41">
        <v>260700</v>
      </c>
      <c r="DN782" s="41">
        <v>262100</v>
      </c>
      <c r="DO782" s="41">
        <v>263700</v>
      </c>
      <c r="DP782" s="41">
        <v>265800</v>
      </c>
    </row>
    <row r="783" spans="1:120">
      <c r="A783" s="41">
        <v>90303</v>
      </c>
      <c r="B783" s="41" t="s">
        <v>620</v>
      </c>
      <c r="C783" s="41" t="s">
        <v>66</v>
      </c>
      <c r="D783" s="41" t="s">
        <v>394</v>
      </c>
      <c r="E783" s="41" t="s">
        <v>394</v>
      </c>
      <c r="F783" s="41">
        <v>408700</v>
      </c>
      <c r="G783" s="41">
        <v>413800</v>
      </c>
      <c r="H783" s="41">
        <v>420200</v>
      </c>
      <c r="I783" s="41">
        <v>426600</v>
      </c>
      <c r="J783" s="41">
        <v>432400</v>
      </c>
      <c r="K783" s="41">
        <v>440300</v>
      </c>
      <c r="L783" s="41">
        <v>450200</v>
      </c>
      <c r="M783" s="41">
        <v>460100</v>
      </c>
      <c r="N783" s="41">
        <v>469600</v>
      </c>
      <c r="O783" s="41">
        <v>478900</v>
      </c>
      <c r="P783" s="41">
        <v>488200</v>
      </c>
      <c r="Q783" s="41">
        <v>496500</v>
      </c>
      <c r="R783" s="41">
        <v>502100</v>
      </c>
      <c r="S783" s="41">
        <v>506700</v>
      </c>
      <c r="T783" s="41">
        <v>511300</v>
      </c>
      <c r="U783" s="41">
        <v>515500</v>
      </c>
      <c r="V783" s="41">
        <v>520900</v>
      </c>
      <c r="W783" s="41">
        <v>527300</v>
      </c>
      <c r="X783" s="41">
        <v>532300</v>
      </c>
      <c r="Y783" s="41">
        <v>534400</v>
      </c>
      <c r="Z783" s="41">
        <v>535000</v>
      </c>
      <c r="AA783" s="41">
        <v>536300</v>
      </c>
      <c r="AB783" s="41">
        <v>537100</v>
      </c>
      <c r="AC783" s="41">
        <v>535700</v>
      </c>
      <c r="AD783" s="41">
        <v>534000</v>
      </c>
      <c r="AE783" s="41">
        <v>533200</v>
      </c>
      <c r="AF783" s="41">
        <v>531500</v>
      </c>
      <c r="AG783" s="41">
        <v>529700</v>
      </c>
      <c r="AH783" s="41">
        <v>527800</v>
      </c>
      <c r="AI783" s="41">
        <v>524600</v>
      </c>
      <c r="AJ783" s="41">
        <v>520400</v>
      </c>
      <c r="AK783" s="41">
        <v>515800</v>
      </c>
      <c r="AL783" s="41">
        <v>510900</v>
      </c>
      <c r="AM783" s="41">
        <v>505200</v>
      </c>
      <c r="AN783" s="41">
        <v>498200</v>
      </c>
      <c r="AO783" s="41">
        <v>490400</v>
      </c>
      <c r="AP783" s="41">
        <v>482600</v>
      </c>
      <c r="AQ783" s="41">
        <v>470700</v>
      </c>
      <c r="AR783" s="41">
        <v>455200</v>
      </c>
      <c r="AS783" s="41">
        <v>441300</v>
      </c>
      <c r="AT783" s="41">
        <v>430300</v>
      </c>
      <c r="AU783" s="41">
        <v>419300</v>
      </c>
      <c r="AV783" s="41">
        <v>408000</v>
      </c>
      <c r="AW783" s="41">
        <v>395700</v>
      </c>
      <c r="AX783" s="41">
        <v>383600</v>
      </c>
      <c r="AY783" s="41">
        <v>373000</v>
      </c>
      <c r="AZ783" s="41">
        <v>363200</v>
      </c>
      <c r="BA783" s="41">
        <v>355300</v>
      </c>
      <c r="BB783" s="41">
        <v>350400</v>
      </c>
      <c r="BC783" s="41">
        <v>346600</v>
      </c>
      <c r="BD783" s="41">
        <v>342200</v>
      </c>
      <c r="BE783" s="41">
        <v>336300</v>
      </c>
      <c r="BF783" s="41">
        <v>330000</v>
      </c>
      <c r="BG783" s="41">
        <v>325100</v>
      </c>
      <c r="BH783" s="41">
        <v>322700</v>
      </c>
      <c r="BI783" s="41">
        <v>322600</v>
      </c>
      <c r="BJ783" s="41">
        <v>323600</v>
      </c>
      <c r="BK783" s="41">
        <v>323600</v>
      </c>
      <c r="BL783" s="41">
        <v>321800</v>
      </c>
      <c r="BM783" s="41">
        <v>319800</v>
      </c>
      <c r="BN783" s="41">
        <v>318000</v>
      </c>
      <c r="BO783" s="41">
        <v>318100</v>
      </c>
      <c r="BP783" s="41">
        <v>319800</v>
      </c>
      <c r="BQ783" s="41">
        <v>321000</v>
      </c>
      <c r="BR783" s="41">
        <v>320200</v>
      </c>
      <c r="BS783" s="41">
        <v>319400</v>
      </c>
      <c r="BT783" s="41">
        <v>318400</v>
      </c>
      <c r="BU783" s="41">
        <v>316100</v>
      </c>
      <c r="BV783" s="41">
        <v>312900</v>
      </c>
      <c r="BW783" s="41">
        <v>311200</v>
      </c>
      <c r="BX783" s="41">
        <v>311200</v>
      </c>
      <c r="BY783" s="41">
        <v>310000</v>
      </c>
      <c r="BZ783" s="41">
        <v>307400</v>
      </c>
      <c r="CA783" s="41">
        <v>306300</v>
      </c>
      <c r="CB783" s="41">
        <v>305600</v>
      </c>
      <c r="CC783" s="41">
        <v>304100</v>
      </c>
      <c r="CD783" s="41">
        <v>302000</v>
      </c>
      <c r="CE783" s="41">
        <v>299400</v>
      </c>
      <c r="CF783" s="41">
        <v>296100</v>
      </c>
      <c r="CG783" s="41">
        <v>293600</v>
      </c>
      <c r="CH783" s="41">
        <v>291800</v>
      </c>
      <c r="CI783" s="41">
        <v>290400</v>
      </c>
      <c r="CJ783" s="41">
        <v>291000</v>
      </c>
      <c r="CK783" s="41">
        <v>292000</v>
      </c>
      <c r="CL783" s="41">
        <v>291500</v>
      </c>
      <c r="CM783" s="41">
        <v>289800</v>
      </c>
      <c r="CN783" s="41">
        <v>290000</v>
      </c>
      <c r="CO783" s="41">
        <v>291300</v>
      </c>
      <c r="CP783" s="41">
        <v>293600</v>
      </c>
      <c r="CQ783" s="41">
        <v>294900</v>
      </c>
      <c r="CR783" s="41">
        <v>297300</v>
      </c>
      <c r="CS783" s="41">
        <v>301300</v>
      </c>
      <c r="CT783" s="41">
        <v>305300</v>
      </c>
      <c r="CU783" s="41">
        <v>308300</v>
      </c>
      <c r="CV783" s="41">
        <v>310800</v>
      </c>
      <c r="CW783" s="41">
        <v>315400</v>
      </c>
      <c r="CX783" s="41">
        <v>323100</v>
      </c>
      <c r="CY783" s="41">
        <v>331200</v>
      </c>
      <c r="CZ783" s="41">
        <v>337600</v>
      </c>
      <c r="DA783" s="41">
        <v>344700</v>
      </c>
      <c r="DB783" s="41">
        <v>351700</v>
      </c>
      <c r="DC783" s="41">
        <v>357200</v>
      </c>
      <c r="DD783" s="41">
        <v>359900</v>
      </c>
      <c r="DE783" s="41">
        <v>362100</v>
      </c>
      <c r="DF783" s="41">
        <v>364400</v>
      </c>
      <c r="DG783" s="41">
        <v>366700</v>
      </c>
      <c r="DH783" s="41">
        <v>369500</v>
      </c>
      <c r="DI783" s="41">
        <v>371100</v>
      </c>
      <c r="DJ783" s="41">
        <v>371700</v>
      </c>
      <c r="DK783" s="41">
        <v>373900</v>
      </c>
      <c r="DL783" s="41">
        <v>378500</v>
      </c>
      <c r="DM783" s="41">
        <v>383700</v>
      </c>
      <c r="DN783" s="41">
        <v>389700</v>
      </c>
      <c r="DO783" s="41">
        <v>394800</v>
      </c>
      <c r="DP783" s="41">
        <v>398600</v>
      </c>
    </row>
    <row r="784" spans="1:120">
      <c r="A784" s="41">
        <v>94022</v>
      </c>
      <c r="B784" s="41" t="s">
        <v>177</v>
      </c>
      <c r="C784" s="41" t="s">
        <v>66</v>
      </c>
      <c r="D784" s="41" t="s">
        <v>109</v>
      </c>
      <c r="E784" s="41" t="s">
        <v>110</v>
      </c>
      <c r="F784" s="41">
        <v>1575700</v>
      </c>
      <c r="G784" s="41">
        <v>1592500</v>
      </c>
      <c r="H784" s="41">
        <v>1603100</v>
      </c>
      <c r="I784" s="41">
        <v>1609400</v>
      </c>
      <c r="J784" s="41">
        <v>1618600</v>
      </c>
      <c r="K784" s="41">
        <v>1625900</v>
      </c>
      <c r="L784" s="41">
        <v>1632200</v>
      </c>
      <c r="M784" s="41">
        <v>1639300</v>
      </c>
      <c r="N784" s="41">
        <v>1651800</v>
      </c>
      <c r="O784" s="41">
        <v>1663900</v>
      </c>
      <c r="P784" s="41">
        <v>1667500</v>
      </c>
      <c r="Q784" s="41">
        <v>1662000</v>
      </c>
      <c r="R784" s="41">
        <v>1662000</v>
      </c>
      <c r="S784" s="41">
        <v>1668900</v>
      </c>
      <c r="T784" s="41">
        <v>1677100</v>
      </c>
      <c r="U784" s="41">
        <v>1678900</v>
      </c>
      <c r="V784" s="41">
        <v>1670800</v>
      </c>
      <c r="W784" s="41">
        <v>1658700</v>
      </c>
      <c r="X784" s="41">
        <v>1652400</v>
      </c>
      <c r="Y784" s="41">
        <v>1648800</v>
      </c>
      <c r="Z784" s="41">
        <v>1642500</v>
      </c>
      <c r="AA784" s="41">
        <v>1640800</v>
      </c>
      <c r="AB784" s="41">
        <v>1644400</v>
      </c>
      <c r="AC784" s="41">
        <v>1649800</v>
      </c>
      <c r="AD784" s="41">
        <v>1651100</v>
      </c>
      <c r="AE784" s="41">
        <v>1647400</v>
      </c>
      <c r="AF784" s="41">
        <v>1642700</v>
      </c>
      <c r="AG784" s="41">
        <v>1644500</v>
      </c>
      <c r="AH784" s="41">
        <v>1652500</v>
      </c>
      <c r="AI784" s="41">
        <v>1664000</v>
      </c>
      <c r="AJ784" s="41">
        <v>1677500</v>
      </c>
      <c r="AK784" s="41">
        <v>1690800</v>
      </c>
      <c r="AL784" s="41">
        <v>1702700</v>
      </c>
      <c r="AM784" s="41">
        <v>1715000</v>
      </c>
      <c r="AN784" s="41">
        <v>1734800</v>
      </c>
      <c r="AO784" s="41">
        <v>1753200</v>
      </c>
      <c r="AP784" s="41">
        <v>1751900</v>
      </c>
      <c r="AQ784" s="41">
        <v>1738500</v>
      </c>
      <c r="AR784" s="41">
        <v>1726400</v>
      </c>
      <c r="AS784" s="41">
        <v>1719200</v>
      </c>
      <c r="AT784" s="41">
        <v>1707500</v>
      </c>
      <c r="AU784" s="41">
        <v>1698600</v>
      </c>
      <c r="AV784" s="41">
        <v>1689600</v>
      </c>
      <c r="AW784" s="41">
        <v>1675800</v>
      </c>
      <c r="AX784" s="41">
        <v>1661400</v>
      </c>
      <c r="AY784" s="41">
        <v>1646400</v>
      </c>
      <c r="AZ784" s="41">
        <v>1623800</v>
      </c>
      <c r="BA784" s="41">
        <v>1600800</v>
      </c>
      <c r="BB784" s="41">
        <v>1579600</v>
      </c>
      <c r="BC784" s="41">
        <v>1547300</v>
      </c>
      <c r="BD784" s="41">
        <v>1514800</v>
      </c>
      <c r="BE784" s="41">
        <v>1493200</v>
      </c>
      <c r="BF784" s="41">
        <v>1484900</v>
      </c>
      <c r="BG784" s="41">
        <v>1484000</v>
      </c>
      <c r="BH784" s="41">
        <v>1489500</v>
      </c>
      <c r="BI784" s="41">
        <v>1498700</v>
      </c>
      <c r="BJ784" s="41">
        <v>1510100</v>
      </c>
      <c r="BK784" s="41">
        <v>1524400</v>
      </c>
      <c r="BL784" s="41">
        <v>1539600</v>
      </c>
      <c r="BM784" s="41">
        <v>1552100</v>
      </c>
      <c r="BN784" s="41">
        <v>1563900</v>
      </c>
      <c r="BO784" s="41">
        <v>1574900</v>
      </c>
      <c r="BP784" s="41">
        <v>1574200</v>
      </c>
      <c r="BQ784" s="41">
        <v>1557400</v>
      </c>
      <c r="BR784" s="41">
        <v>1545400</v>
      </c>
      <c r="BS784" s="41">
        <v>1550400</v>
      </c>
      <c r="BT784" s="41">
        <v>1558000</v>
      </c>
      <c r="BU784" s="41">
        <v>1563900</v>
      </c>
      <c r="BV784" s="41">
        <v>1571300</v>
      </c>
      <c r="BW784" s="41">
        <v>1574800</v>
      </c>
      <c r="BX784" s="41">
        <v>1561000</v>
      </c>
      <c r="BY784" s="41">
        <v>1549100</v>
      </c>
      <c r="BZ784" s="41">
        <v>1544300</v>
      </c>
      <c r="CA784" s="41">
        <v>1549600</v>
      </c>
      <c r="CB784" s="41">
        <v>1553900</v>
      </c>
      <c r="CC784" s="41">
        <v>1561800</v>
      </c>
      <c r="CD784" s="41">
        <v>1570300</v>
      </c>
      <c r="CE784" s="41">
        <v>1570700</v>
      </c>
      <c r="CF784" s="41">
        <v>1561300</v>
      </c>
      <c r="CG784" s="41">
        <v>1557100</v>
      </c>
      <c r="CH784" s="41">
        <v>1560100</v>
      </c>
      <c r="CI784" s="41">
        <v>1560100</v>
      </c>
      <c r="CJ784" s="41">
        <v>1562700</v>
      </c>
      <c r="CK784" s="41">
        <v>1574900</v>
      </c>
      <c r="CL784" s="41">
        <v>1598300</v>
      </c>
      <c r="CM784" s="41">
        <v>1627100</v>
      </c>
      <c r="CN784" s="41">
        <v>1658400</v>
      </c>
      <c r="CO784" s="41">
        <v>1693000</v>
      </c>
      <c r="CP784" s="41">
        <v>1734600</v>
      </c>
      <c r="CQ784" s="41">
        <v>1776400</v>
      </c>
      <c r="CR784" s="41">
        <v>1815100</v>
      </c>
      <c r="CS784" s="41">
        <v>1851200</v>
      </c>
      <c r="CT784" s="41">
        <v>1879500</v>
      </c>
      <c r="CU784" s="41">
        <v>1901200</v>
      </c>
      <c r="CV784" s="41">
        <v>1930600</v>
      </c>
      <c r="CW784" s="41">
        <v>1952000</v>
      </c>
      <c r="CX784" s="41">
        <v>1966400</v>
      </c>
      <c r="CY784" s="41">
        <v>2001500</v>
      </c>
      <c r="CZ784" s="41">
        <v>2046400</v>
      </c>
      <c r="DA784" s="41">
        <v>2086800</v>
      </c>
      <c r="DB784" s="41">
        <v>2113900</v>
      </c>
      <c r="DC784" s="41">
        <v>2123500</v>
      </c>
      <c r="DD784" s="41">
        <v>2116200</v>
      </c>
      <c r="DE784" s="41">
        <v>2105600</v>
      </c>
      <c r="DF784" s="41">
        <v>2094600</v>
      </c>
      <c r="DG784" s="41">
        <v>2097500</v>
      </c>
      <c r="DH784" s="41">
        <v>2119300</v>
      </c>
      <c r="DI784" s="41">
        <v>2137600</v>
      </c>
      <c r="DJ784" s="41">
        <v>2167100</v>
      </c>
      <c r="DK784" s="41">
        <v>2206800</v>
      </c>
      <c r="DL784" s="41">
        <v>2270800</v>
      </c>
      <c r="DM784" s="41">
        <v>2323600</v>
      </c>
      <c r="DN784" s="41">
        <v>2343100</v>
      </c>
      <c r="DO784" s="41">
        <v>2335300</v>
      </c>
      <c r="DP784" s="41">
        <v>2341100</v>
      </c>
    </row>
    <row r="785" spans="1:120">
      <c r="A785" s="41">
        <v>95212</v>
      </c>
      <c r="B785" s="41" t="s">
        <v>496</v>
      </c>
      <c r="C785" s="41" t="s">
        <v>66</v>
      </c>
      <c r="D785" s="41" t="s">
        <v>496</v>
      </c>
      <c r="E785" s="41" t="s">
        <v>497</v>
      </c>
      <c r="F785" s="41">
        <v>356800</v>
      </c>
      <c r="G785" s="41">
        <v>362700</v>
      </c>
      <c r="H785" s="41">
        <v>369800</v>
      </c>
      <c r="I785" s="41">
        <v>378300</v>
      </c>
      <c r="J785" s="41">
        <v>386900</v>
      </c>
      <c r="K785" s="41">
        <v>395700</v>
      </c>
      <c r="L785" s="41">
        <v>406100</v>
      </c>
      <c r="M785" s="41">
        <v>417700</v>
      </c>
      <c r="N785" s="41">
        <v>427800</v>
      </c>
      <c r="O785" s="41">
        <v>436100</v>
      </c>
      <c r="P785" s="41">
        <v>443500</v>
      </c>
      <c r="Q785" s="41">
        <v>447600</v>
      </c>
      <c r="R785" s="41">
        <v>447800</v>
      </c>
      <c r="S785" s="41">
        <v>447300</v>
      </c>
      <c r="T785" s="41">
        <v>447200</v>
      </c>
      <c r="U785" s="41">
        <v>445600</v>
      </c>
      <c r="V785" s="41">
        <v>443900</v>
      </c>
      <c r="W785" s="41">
        <v>443200</v>
      </c>
      <c r="X785" s="41">
        <v>440000</v>
      </c>
      <c r="Y785" s="41">
        <v>432800</v>
      </c>
      <c r="Z785" s="41">
        <v>424800</v>
      </c>
      <c r="AA785" s="41">
        <v>418800</v>
      </c>
      <c r="AB785" s="41">
        <v>414100</v>
      </c>
      <c r="AC785" s="41">
        <v>407400</v>
      </c>
      <c r="AD785" s="41">
        <v>398200</v>
      </c>
      <c r="AE785" s="41">
        <v>391100</v>
      </c>
      <c r="AF785" s="41">
        <v>386600</v>
      </c>
      <c r="AG785" s="41">
        <v>382100</v>
      </c>
      <c r="AH785" s="41">
        <v>378300</v>
      </c>
      <c r="AI785" s="41">
        <v>376400</v>
      </c>
      <c r="AJ785" s="41">
        <v>373100</v>
      </c>
      <c r="AK785" s="41">
        <v>365700</v>
      </c>
      <c r="AL785" s="41">
        <v>355600</v>
      </c>
      <c r="AM785" s="41">
        <v>345400</v>
      </c>
      <c r="AN785" s="41">
        <v>336200</v>
      </c>
      <c r="AO785" s="41">
        <v>325500</v>
      </c>
      <c r="AP785" s="41">
        <v>312300</v>
      </c>
      <c r="AQ785" s="41">
        <v>299300</v>
      </c>
      <c r="AR785" s="41">
        <v>287300</v>
      </c>
      <c r="AS785" s="41">
        <v>274700</v>
      </c>
      <c r="AT785" s="41">
        <v>261600</v>
      </c>
      <c r="AU785" s="41">
        <v>249300</v>
      </c>
      <c r="AV785" s="41">
        <v>239100</v>
      </c>
      <c r="AW785" s="41">
        <v>230800</v>
      </c>
      <c r="AX785" s="41">
        <v>222500</v>
      </c>
      <c r="AY785" s="41">
        <v>214200</v>
      </c>
      <c r="AZ785" s="41">
        <v>206600</v>
      </c>
      <c r="BA785" s="41">
        <v>202300</v>
      </c>
      <c r="BB785" s="41">
        <v>201400</v>
      </c>
      <c r="BC785" s="41">
        <v>201800</v>
      </c>
      <c r="BD785" s="41">
        <v>201600</v>
      </c>
      <c r="BE785" s="41">
        <v>201600</v>
      </c>
      <c r="BF785" s="41">
        <v>199300</v>
      </c>
      <c r="BG785" s="41">
        <v>194500</v>
      </c>
      <c r="BH785" s="41">
        <v>189600</v>
      </c>
      <c r="BI785" s="41">
        <v>186600</v>
      </c>
      <c r="BJ785" s="41">
        <v>186000</v>
      </c>
      <c r="BK785" s="41">
        <v>187000</v>
      </c>
      <c r="BL785" s="41">
        <v>188300</v>
      </c>
      <c r="BM785" s="41">
        <v>189700</v>
      </c>
      <c r="BN785" s="41">
        <v>194700</v>
      </c>
      <c r="BO785" s="41">
        <v>198000</v>
      </c>
      <c r="BP785" s="41">
        <v>196100</v>
      </c>
      <c r="BQ785" s="41">
        <v>193800</v>
      </c>
      <c r="BR785" s="41">
        <v>193600</v>
      </c>
      <c r="BS785" s="41">
        <v>191200</v>
      </c>
      <c r="BT785" s="41">
        <v>188100</v>
      </c>
      <c r="BU785" s="41">
        <v>187000</v>
      </c>
      <c r="BV785" s="41">
        <v>187500</v>
      </c>
      <c r="BW785" s="41">
        <v>187400</v>
      </c>
      <c r="BX785" s="41">
        <v>184700</v>
      </c>
      <c r="BY785" s="41">
        <v>183200</v>
      </c>
      <c r="BZ785" s="41">
        <v>183300</v>
      </c>
      <c r="CA785" s="41">
        <v>181800</v>
      </c>
      <c r="CB785" s="41">
        <v>178600</v>
      </c>
      <c r="CC785" s="41">
        <v>175100</v>
      </c>
      <c r="CD785" s="41">
        <v>172800</v>
      </c>
      <c r="CE785" s="41">
        <v>173500</v>
      </c>
      <c r="CF785" s="41">
        <v>173800</v>
      </c>
      <c r="CG785" s="41">
        <v>172500</v>
      </c>
      <c r="CH785" s="41">
        <v>171500</v>
      </c>
      <c r="CI785" s="41">
        <v>171300</v>
      </c>
      <c r="CJ785" s="41">
        <v>169700</v>
      </c>
      <c r="CK785" s="41">
        <v>168300</v>
      </c>
      <c r="CL785" s="41">
        <v>167600</v>
      </c>
      <c r="CM785" s="41">
        <v>167300</v>
      </c>
      <c r="CN785" s="41">
        <v>167000</v>
      </c>
      <c r="CO785" s="41">
        <v>167900</v>
      </c>
      <c r="CP785" s="41">
        <v>169800</v>
      </c>
      <c r="CQ785" s="41">
        <v>170600</v>
      </c>
      <c r="CR785" s="41">
        <v>173300</v>
      </c>
      <c r="CS785" s="41">
        <v>177300</v>
      </c>
      <c r="CT785" s="41">
        <v>180600</v>
      </c>
      <c r="CU785" s="41">
        <v>180100</v>
      </c>
      <c r="CV785" s="41">
        <v>181600</v>
      </c>
      <c r="CW785" s="41">
        <v>183000</v>
      </c>
      <c r="CX785" s="41">
        <v>181000</v>
      </c>
      <c r="CY785" s="41">
        <v>181500</v>
      </c>
      <c r="CZ785" s="41">
        <v>187200</v>
      </c>
      <c r="DA785" s="41">
        <v>194100</v>
      </c>
      <c r="DB785" s="41">
        <v>199100</v>
      </c>
      <c r="DC785" s="41">
        <v>205600</v>
      </c>
      <c r="DD785" s="41">
        <v>211000</v>
      </c>
      <c r="DE785" s="41">
        <v>214300</v>
      </c>
      <c r="DF785" s="41">
        <v>214500</v>
      </c>
      <c r="DG785" s="41">
        <v>217400</v>
      </c>
      <c r="DH785" s="41">
        <v>221600</v>
      </c>
      <c r="DI785" s="41">
        <v>225000</v>
      </c>
      <c r="DJ785" s="41">
        <v>226100</v>
      </c>
      <c r="DK785" s="41">
        <v>227800</v>
      </c>
      <c r="DL785" s="41">
        <v>231300</v>
      </c>
      <c r="DM785" s="41">
        <v>235200</v>
      </c>
      <c r="DN785" s="41">
        <v>239200</v>
      </c>
      <c r="DO785" s="41">
        <v>243900</v>
      </c>
      <c r="DP785" s="41">
        <v>247200</v>
      </c>
    </row>
    <row r="786" spans="1:120">
      <c r="A786" s="41">
        <v>94563</v>
      </c>
      <c r="B786" s="41" t="s">
        <v>180</v>
      </c>
      <c r="C786" s="41" t="s">
        <v>66</v>
      </c>
      <c r="D786" s="41" t="s">
        <v>65</v>
      </c>
      <c r="E786" s="41" t="s">
        <v>342</v>
      </c>
      <c r="F786" s="41">
        <v>994400</v>
      </c>
      <c r="G786" s="41">
        <v>1006200</v>
      </c>
      <c r="H786" s="41">
        <v>1017500</v>
      </c>
      <c r="I786" s="41">
        <v>1032100</v>
      </c>
      <c r="J786" s="41">
        <v>1045800</v>
      </c>
      <c r="K786" s="41">
        <v>1049400</v>
      </c>
      <c r="L786" s="41">
        <v>1047800</v>
      </c>
      <c r="M786" s="41">
        <v>1051900</v>
      </c>
      <c r="N786" s="41">
        <v>1060200</v>
      </c>
      <c r="O786" s="41">
        <v>1067600</v>
      </c>
      <c r="P786" s="41">
        <v>1074200</v>
      </c>
      <c r="Q786" s="41">
        <v>1076200</v>
      </c>
      <c r="R786" s="41">
        <v>1077200</v>
      </c>
      <c r="S786" s="41">
        <v>1080800</v>
      </c>
      <c r="T786" s="41">
        <v>1079400</v>
      </c>
      <c r="U786" s="41">
        <v>1072400</v>
      </c>
      <c r="V786" s="41">
        <v>1069800</v>
      </c>
      <c r="W786" s="41">
        <v>1067500</v>
      </c>
      <c r="X786" s="41">
        <v>1062900</v>
      </c>
      <c r="Y786" s="41">
        <v>1061900</v>
      </c>
      <c r="Z786" s="41">
        <v>1061700</v>
      </c>
      <c r="AA786" s="41">
        <v>1062500</v>
      </c>
      <c r="AB786" s="41">
        <v>1073500</v>
      </c>
      <c r="AC786" s="41">
        <v>1087400</v>
      </c>
      <c r="AD786" s="41">
        <v>1090100</v>
      </c>
      <c r="AE786" s="41">
        <v>1084700</v>
      </c>
      <c r="AF786" s="41">
        <v>1081200</v>
      </c>
      <c r="AG786" s="41">
        <v>1074000</v>
      </c>
      <c r="AH786" s="41">
        <v>1063500</v>
      </c>
      <c r="AI786" s="41">
        <v>1057800</v>
      </c>
      <c r="AJ786" s="41">
        <v>1061400</v>
      </c>
      <c r="AK786" s="41">
        <v>1063100</v>
      </c>
      <c r="AL786" s="41">
        <v>1059300</v>
      </c>
      <c r="AM786" s="41">
        <v>1047900</v>
      </c>
      <c r="AN786" s="41">
        <v>1035000</v>
      </c>
      <c r="AO786" s="41">
        <v>1023300</v>
      </c>
      <c r="AP786" s="41">
        <v>1013800</v>
      </c>
      <c r="AQ786" s="41">
        <v>1007400</v>
      </c>
      <c r="AR786" s="41">
        <v>1006700</v>
      </c>
      <c r="AS786" s="41">
        <v>1006000</v>
      </c>
      <c r="AT786" s="41">
        <v>1001200</v>
      </c>
      <c r="AU786" s="41">
        <v>995700</v>
      </c>
      <c r="AV786" s="41">
        <v>990300</v>
      </c>
      <c r="AW786" s="41">
        <v>979900</v>
      </c>
      <c r="AX786" s="41">
        <v>965000</v>
      </c>
      <c r="AY786" s="41">
        <v>951200</v>
      </c>
      <c r="AZ786" s="41">
        <v>937800</v>
      </c>
      <c r="BA786" s="41">
        <v>926100</v>
      </c>
      <c r="BB786" s="41">
        <v>917900</v>
      </c>
      <c r="BC786" s="41">
        <v>911100</v>
      </c>
      <c r="BD786" s="41">
        <v>905500</v>
      </c>
      <c r="BE786" s="41">
        <v>904900</v>
      </c>
      <c r="BF786" s="41">
        <v>906400</v>
      </c>
      <c r="BG786" s="41">
        <v>910300</v>
      </c>
      <c r="BH786" s="41">
        <v>914500</v>
      </c>
      <c r="BI786" s="41">
        <v>917700</v>
      </c>
      <c r="BJ786" s="41">
        <v>918100</v>
      </c>
      <c r="BK786" s="41">
        <v>919000</v>
      </c>
      <c r="BL786" s="41">
        <v>922000</v>
      </c>
      <c r="BM786" s="41">
        <v>925800</v>
      </c>
      <c r="BN786" s="41">
        <v>930100</v>
      </c>
      <c r="BO786" s="41">
        <v>935300</v>
      </c>
      <c r="BP786" s="41">
        <v>934000</v>
      </c>
      <c r="BQ786" s="41">
        <v>928900</v>
      </c>
      <c r="BR786" s="41">
        <v>926000</v>
      </c>
      <c r="BS786" s="41">
        <v>926300</v>
      </c>
      <c r="BT786" s="41">
        <v>919900</v>
      </c>
      <c r="BU786" s="41">
        <v>907900</v>
      </c>
      <c r="BV786" s="41">
        <v>904100</v>
      </c>
      <c r="BW786" s="41">
        <v>910000</v>
      </c>
      <c r="BX786" s="41">
        <v>908600</v>
      </c>
      <c r="BY786" s="41">
        <v>905900</v>
      </c>
      <c r="BZ786" s="41">
        <v>903800</v>
      </c>
      <c r="CA786" s="41">
        <v>903000</v>
      </c>
      <c r="CB786" s="41">
        <v>896500</v>
      </c>
      <c r="CC786" s="41">
        <v>888700</v>
      </c>
      <c r="CD786" s="41">
        <v>878900</v>
      </c>
      <c r="CE786" s="41">
        <v>872100</v>
      </c>
      <c r="CF786" s="41">
        <v>865000</v>
      </c>
      <c r="CG786" s="41">
        <v>867900</v>
      </c>
      <c r="CH786" s="41">
        <v>869300</v>
      </c>
      <c r="CI786" s="41">
        <v>867700</v>
      </c>
      <c r="CJ786" s="41">
        <v>865600</v>
      </c>
      <c r="CK786" s="41">
        <v>861500</v>
      </c>
      <c r="CL786" s="41">
        <v>856900</v>
      </c>
      <c r="CM786" s="41">
        <v>853300</v>
      </c>
      <c r="CN786" s="41">
        <v>849600</v>
      </c>
      <c r="CO786" s="41">
        <v>849600</v>
      </c>
      <c r="CP786" s="41">
        <v>857700</v>
      </c>
      <c r="CQ786" s="41">
        <v>866000</v>
      </c>
      <c r="CR786" s="41">
        <v>879800</v>
      </c>
      <c r="CS786" s="41">
        <v>889100</v>
      </c>
      <c r="CT786" s="41">
        <v>895200</v>
      </c>
      <c r="CU786" s="41">
        <v>902400</v>
      </c>
      <c r="CV786" s="41">
        <v>916800</v>
      </c>
      <c r="CW786" s="41">
        <v>929200</v>
      </c>
      <c r="CX786" s="41">
        <v>944700</v>
      </c>
      <c r="CY786" s="41">
        <v>959700</v>
      </c>
      <c r="CZ786" s="41">
        <v>976200</v>
      </c>
      <c r="DA786" s="41">
        <v>992200</v>
      </c>
      <c r="DB786" s="41">
        <v>1008500</v>
      </c>
      <c r="DC786" s="41">
        <v>1019100</v>
      </c>
      <c r="DD786" s="41">
        <v>1021500</v>
      </c>
      <c r="DE786" s="41">
        <v>1025100</v>
      </c>
      <c r="DF786" s="41">
        <v>1031600</v>
      </c>
      <c r="DG786" s="41">
        <v>1037800</v>
      </c>
      <c r="DH786" s="41">
        <v>1039800</v>
      </c>
      <c r="DI786" s="41">
        <v>1046400</v>
      </c>
      <c r="DJ786" s="41">
        <v>1055500</v>
      </c>
      <c r="DK786" s="41">
        <v>1063400</v>
      </c>
      <c r="DL786" s="41">
        <v>1082700</v>
      </c>
      <c r="DM786" s="41">
        <v>1100900</v>
      </c>
      <c r="DN786" s="41">
        <v>1103200</v>
      </c>
      <c r="DO786" s="41">
        <v>1097000</v>
      </c>
      <c r="DP786" s="41">
        <v>1097300</v>
      </c>
    </row>
    <row r="787" spans="1:120">
      <c r="A787" s="41">
        <v>93907</v>
      </c>
      <c r="B787" s="41" t="s">
        <v>576</v>
      </c>
      <c r="C787" s="41" t="s">
        <v>66</v>
      </c>
      <c r="D787" s="41" t="s">
        <v>576</v>
      </c>
      <c r="E787" s="41" t="s">
        <v>575</v>
      </c>
      <c r="F787" s="41">
        <v>543600</v>
      </c>
      <c r="G787" s="41">
        <v>552800</v>
      </c>
      <c r="H787" s="41">
        <v>560300</v>
      </c>
      <c r="I787" s="41">
        <v>567200</v>
      </c>
      <c r="J787" s="41">
        <v>574100</v>
      </c>
      <c r="K787" s="41">
        <v>583800</v>
      </c>
      <c r="L787" s="41">
        <v>591600</v>
      </c>
      <c r="M787" s="41">
        <v>598200</v>
      </c>
      <c r="N787" s="41">
        <v>600700</v>
      </c>
      <c r="O787" s="41">
        <v>601200</v>
      </c>
      <c r="P787" s="41">
        <v>604100</v>
      </c>
      <c r="Q787" s="41">
        <v>607700</v>
      </c>
      <c r="R787" s="41">
        <v>608700</v>
      </c>
      <c r="S787" s="41">
        <v>608700</v>
      </c>
      <c r="T787" s="41">
        <v>612600</v>
      </c>
      <c r="U787" s="41">
        <v>618700</v>
      </c>
      <c r="V787" s="41">
        <v>622300</v>
      </c>
      <c r="W787" s="41">
        <v>620700</v>
      </c>
      <c r="X787" s="41">
        <v>617300</v>
      </c>
      <c r="Y787" s="41">
        <v>610700</v>
      </c>
      <c r="Z787" s="41">
        <v>601300</v>
      </c>
      <c r="AA787" s="41">
        <v>592200</v>
      </c>
      <c r="AB787" s="41">
        <v>582600</v>
      </c>
      <c r="AC787" s="41">
        <v>572500</v>
      </c>
      <c r="AD787" s="41">
        <v>564900</v>
      </c>
      <c r="AE787" s="41">
        <v>560200</v>
      </c>
      <c r="AF787" s="41">
        <v>557300</v>
      </c>
      <c r="AG787" s="41">
        <v>556700</v>
      </c>
      <c r="AH787" s="41">
        <v>553400</v>
      </c>
      <c r="AI787" s="41">
        <v>546600</v>
      </c>
      <c r="AJ787" s="41">
        <v>538100</v>
      </c>
      <c r="AK787" s="41">
        <v>530000</v>
      </c>
      <c r="AL787" s="41">
        <v>523300</v>
      </c>
      <c r="AM787" s="41">
        <v>520500</v>
      </c>
      <c r="AN787" s="41">
        <v>520400</v>
      </c>
      <c r="AO787" s="41">
        <v>514200</v>
      </c>
      <c r="AP787" s="41">
        <v>499300</v>
      </c>
      <c r="AQ787" s="41">
        <v>481000</v>
      </c>
      <c r="AR787" s="41">
        <v>457800</v>
      </c>
      <c r="AS787" s="41">
        <v>429100</v>
      </c>
      <c r="AT787" s="41">
        <v>408500</v>
      </c>
      <c r="AU787" s="41">
        <v>392200</v>
      </c>
      <c r="AV787" s="41">
        <v>375300</v>
      </c>
      <c r="AW787" s="41">
        <v>361300</v>
      </c>
      <c r="AX787" s="41">
        <v>353300</v>
      </c>
      <c r="AY787" s="41">
        <v>344900</v>
      </c>
      <c r="AZ787" s="41">
        <v>335800</v>
      </c>
      <c r="BA787" s="41">
        <v>325700</v>
      </c>
      <c r="BB787" s="41">
        <v>317800</v>
      </c>
      <c r="BC787" s="41">
        <v>313100</v>
      </c>
      <c r="BD787" s="41">
        <v>309000</v>
      </c>
      <c r="BE787" s="41">
        <v>303600</v>
      </c>
      <c r="BF787" s="41">
        <v>296900</v>
      </c>
      <c r="BG787" s="41">
        <v>290100</v>
      </c>
      <c r="BH787" s="41">
        <v>285800</v>
      </c>
      <c r="BI787" s="41">
        <v>284200</v>
      </c>
      <c r="BJ787" s="41">
        <v>280700</v>
      </c>
      <c r="BK787" s="41">
        <v>277700</v>
      </c>
      <c r="BL787" s="41">
        <v>275900</v>
      </c>
      <c r="BM787" s="41">
        <v>277900</v>
      </c>
      <c r="BN787" s="41">
        <v>279000</v>
      </c>
      <c r="BO787" s="41">
        <v>277000</v>
      </c>
      <c r="BP787" s="41">
        <v>274900</v>
      </c>
      <c r="BQ787" s="41">
        <v>273700</v>
      </c>
      <c r="BR787" s="41">
        <v>270900</v>
      </c>
      <c r="BS787" s="41">
        <v>270100</v>
      </c>
      <c r="BT787" s="41">
        <v>270200</v>
      </c>
      <c r="BU787" s="41">
        <v>265300</v>
      </c>
      <c r="BV787" s="41">
        <v>263300</v>
      </c>
      <c r="BW787" s="41">
        <v>259900</v>
      </c>
      <c r="BX787" s="41">
        <v>254400</v>
      </c>
      <c r="BY787" s="41">
        <v>252000</v>
      </c>
      <c r="BZ787" s="41">
        <v>255100</v>
      </c>
      <c r="CA787" s="41">
        <v>257500</v>
      </c>
      <c r="CB787" s="41">
        <v>257500</v>
      </c>
      <c r="CC787" s="41">
        <v>254800</v>
      </c>
      <c r="CD787" s="41">
        <v>251900</v>
      </c>
      <c r="CE787" s="41">
        <v>251100</v>
      </c>
      <c r="CF787" s="41">
        <v>251000</v>
      </c>
      <c r="CG787" s="41">
        <v>249400</v>
      </c>
      <c r="CH787" s="41">
        <v>246400</v>
      </c>
      <c r="CI787" s="41">
        <v>247200</v>
      </c>
      <c r="CJ787" s="41">
        <v>246600</v>
      </c>
      <c r="CK787" s="41">
        <v>241200</v>
      </c>
      <c r="CL787" s="41">
        <v>241700</v>
      </c>
      <c r="CM787" s="41">
        <v>244300</v>
      </c>
      <c r="CN787" s="41">
        <v>242700</v>
      </c>
      <c r="CO787" s="41">
        <v>242500</v>
      </c>
      <c r="CP787" s="41">
        <v>246400</v>
      </c>
      <c r="CQ787" s="41">
        <v>247700</v>
      </c>
      <c r="CR787" s="41">
        <v>246200</v>
      </c>
      <c r="CS787" s="41">
        <v>246600</v>
      </c>
      <c r="CT787" s="41">
        <v>252600</v>
      </c>
      <c r="CU787" s="41">
        <v>256300</v>
      </c>
      <c r="CV787" s="41">
        <v>253100</v>
      </c>
      <c r="CW787" s="41">
        <v>253300</v>
      </c>
      <c r="CX787" s="41">
        <v>256300</v>
      </c>
      <c r="CY787" s="41">
        <v>258800</v>
      </c>
      <c r="CZ787" s="41">
        <v>263000</v>
      </c>
      <c r="DA787" s="41">
        <v>275100</v>
      </c>
      <c r="DB787" s="41">
        <v>285500</v>
      </c>
      <c r="DC787" s="41">
        <v>291700</v>
      </c>
      <c r="DD787" s="41">
        <v>297600</v>
      </c>
      <c r="DE787" s="41">
        <v>306700</v>
      </c>
      <c r="DF787" s="41">
        <v>310300</v>
      </c>
      <c r="DG787" s="41">
        <v>313800</v>
      </c>
      <c r="DH787" s="41">
        <v>323600</v>
      </c>
      <c r="DI787" s="41">
        <v>333200</v>
      </c>
      <c r="DJ787" s="41">
        <v>332800</v>
      </c>
      <c r="DK787" s="41">
        <v>330800</v>
      </c>
      <c r="DL787" s="41">
        <v>337000</v>
      </c>
      <c r="DM787" s="41">
        <v>341000</v>
      </c>
      <c r="DN787" s="41">
        <v>344400</v>
      </c>
      <c r="DO787" s="41">
        <v>354300</v>
      </c>
      <c r="DP787" s="41">
        <v>366000</v>
      </c>
    </row>
    <row r="788" spans="1:120">
      <c r="A788" s="41">
        <v>94949</v>
      </c>
      <c r="B788" s="41" t="s">
        <v>172</v>
      </c>
      <c r="C788" s="41" t="s">
        <v>66</v>
      </c>
      <c r="D788" s="41" t="s">
        <v>65</v>
      </c>
      <c r="E788" s="41" t="s">
        <v>343</v>
      </c>
      <c r="F788" s="41">
        <v>704000</v>
      </c>
      <c r="G788" s="41">
        <v>710700</v>
      </c>
      <c r="H788" s="41">
        <v>717300</v>
      </c>
      <c r="I788" s="41">
        <v>724000</v>
      </c>
      <c r="J788" s="41">
        <v>727700</v>
      </c>
      <c r="K788" s="41">
        <v>732900</v>
      </c>
      <c r="L788" s="41">
        <v>742100</v>
      </c>
      <c r="M788" s="41">
        <v>753200</v>
      </c>
      <c r="N788" s="41">
        <v>762100</v>
      </c>
      <c r="O788" s="41">
        <v>768900</v>
      </c>
      <c r="P788" s="41">
        <v>773700</v>
      </c>
      <c r="Q788" s="41">
        <v>779800</v>
      </c>
      <c r="R788" s="41">
        <v>784800</v>
      </c>
      <c r="S788" s="41">
        <v>785400</v>
      </c>
      <c r="T788" s="41">
        <v>784500</v>
      </c>
      <c r="U788" s="41">
        <v>785400</v>
      </c>
      <c r="V788" s="41">
        <v>786100</v>
      </c>
      <c r="W788" s="41">
        <v>782300</v>
      </c>
      <c r="X788" s="41">
        <v>776200</v>
      </c>
      <c r="Y788" s="41">
        <v>772800</v>
      </c>
      <c r="Z788" s="41">
        <v>771600</v>
      </c>
      <c r="AA788" s="41">
        <v>770100</v>
      </c>
      <c r="AB788" s="41">
        <v>767200</v>
      </c>
      <c r="AC788" s="41">
        <v>764500</v>
      </c>
      <c r="AD788" s="41">
        <v>759700</v>
      </c>
      <c r="AE788" s="41">
        <v>751100</v>
      </c>
      <c r="AF788" s="41">
        <v>742500</v>
      </c>
      <c r="AG788" s="41">
        <v>737400</v>
      </c>
      <c r="AH788" s="41">
        <v>733600</v>
      </c>
      <c r="AI788" s="41">
        <v>730700</v>
      </c>
      <c r="AJ788" s="41">
        <v>729900</v>
      </c>
      <c r="AK788" s="41">
        <v>728500</v>
      </c>
      <c r="AL788" s="41">
        <v>730200</v>
      </c>
      <c r="AM788" s="41">
        <v>728100</v>
      </c>
      <c r="AN788" s="41">
        <v>718800</v>
      </c>
      <c r="AO788" s="41">
        <v>706000</v>
      </c>
      <c r="AP788" s="41">
        <v>700900</v>
      </c>
      <c r="AQ788" s="41">
        <v>696300</v>
      </c>
      <c r="AR788" s="41">
        <v>683400</v>
      </c>
      <c r="AS788" s="41">
        <v>669600</v>
      </c>
      <c r="AT788" s="41">
        <v>661700</v>
      </c>
      <c r="AU788" s="41">
        <v>658000</v>
      </c>
      <c r="AV788" s="41">
        <v>650100</v>
      </c>
      <c r="AW788" s="41">
        <v>637400</v>
      </c>
      <c r="AX788" s="41">
        <v>623700</v>
      </c>
      <c r="AY788" s="41">
        <v>613800</v>
      </c>
      <c r="AZ788" s="41">
        <v>601300</v>
      </c>
      <c r="BA788" s="41">
        <v>596000</v>
      </c>
      <c r="BB788" s="41">
        <v>600700</v>
      </c>
      <c r="BC788" s="41">
        <v>603700</v>
      </c>
      <c r="BD788" s="41">
        <v>597600</v>
      </c>
      <c r="BE788" s="41">
        <v>589100</v>
      </c>
      <c r="BF788" s="41">
        <v>581700</v>
      </c>
      <c r="BG788" s="41">
        <v>575600</v>
      </c>
      <c r="BH788" s="41">
        <v>571400</v>
      </c>
      <c r="BI788" s="41">
        <v>569000</v>
      </c>
      <c r="BJ788" s="41">
        <v>566700</v>
      </c>
      <c r="BK788" s="41">
        <v>564900</v>
      </c>
      <c r="BL788" s="41">
        <v>563400</v>
      </c>
      <c r="BM788" s="41">
        <v>556300</v>
      </c>
      <c r="BN788" s="41">
        <v>549000</v>
      </c>
      <c r="BO788" s="41">
        <v>556100</v>
      </c>
      <c r="BP788" s="41">
        <v>557100</v>
      </c>
      <c r="BQ788" s="41">
        <v>546600</v>
      </c>
      <c r="BR788" s="41">
        <v>544300</v>
      </c>
      <c r="BS788" s="41">
        <v>546400</v>
      </c>
      <c r="BT788" s="41">
        <v>535700</v>
      </c>
      <c r="BU788" s="41">
        <v>534000</v>
      </c>
      <c r="BV788" s="41">
        <v>534200</v>
      </c>
      <c r="BW788" s="41">
        <v>529600</v>
      </c>
      <c r="BX788" s="41">
        <v>529000</v>
      </c>
      <c r="BY788" s="41">
        <v>526600</v>
      </c>
      <c r="BZ788" s="41">
        <v>512000</v>
      </c>
      <c r="CA788" s="41">
        <v>497000</v>
      </c>
      <c r="CB788" s="41">
        <v>503500</v>
      </c>
      <c r="CC788" s="41">
        <v>511100</v>
      </c>
      <c r="CD788" s="41">
        <v>507800</v>
      </c>
      <c r="CE788" s="41">
        <v>503300</v>
      </c>
      <c r="CF788" s="41">
        <v>512700</v>
      </c>
      <c r="CG788" s="41">
        <v>512900</v>
      </c>
      <c r="CH788" s="41">
        <v>505900</v>
      </c>
      <c r="CI788" s="41">
        <v>500300</v>
      </c>
      <c r="CJ788" s="41">
        <v>508900</v>
      </c>
      <c r="CK788" s="41">
        <v>521500</v>
      </c>
      <c r="CL788" s="41">
        <v>517700</v>
      </c>
      <c r="CM788" s="41">
        <v>509000</v>
      </c>
      <c r="CN788" s="41">
        <v>515700</v>
      </c>
      <c r="CO788" s="41">
        <v>530200</v>
      </c>
      <c r="CP788" s="41">
        <v>530600</v>
      </c>
      <c r="CQ788" s="41">
        <v>525600</v>
      </c>
      <c r="CR788" s="41">
        <v>530800</v>
      </c>
      <c r="CS788" s="41">
        <v>534100</v>
      </c>
      <c r="CT788" s="41">
        <v>532300</v>
      </c>
      <c r="CU788" s="41">
        <v>539400</v>
      </c>
      <c r="CV788" s="41">
        <v>548200</v>
      </c>
      <c r="CW788" s="41">
        <v>547000</v>
      </c>
      <c r="CX788" s="41">
        <v>556900</v>
      </c>
      <c r="CY788" s="41">
        <v>572500</v>
      </c>
      <c r="CZ788" s="41">
        <v>582300</v>
      </c>
      <c r="DA788" s="41">
        <v>596400</v>
      </c>
      <c r="DB788" s="41">
        <v>613800</v>
      </c>
      <c r="DC788" s="41">
        <v>617200</v>
      </c>
      <c r="DD788" s="41">
        <v>610800</v>
      </c>
      <c r="DE788" s="41">
        <v>613900</v>
      </c>
      <c r="DF788" s="41">
        <v>626700</v>
      </c>
      <c r="DG788" s="41">
        <v>632900</v>
      </c>
      <c r="DH788" s="41">
        <v>631900</v>
      </c>
      <c r="DI788" s="41">
        <v>638500</v>
      </c>
      <c r="DJ788" s="41">
        <v>650200</v>
      </c>
      <c r="DK788" s="41">
        <v>656200</v>
      </c>
      <c r="DL788" s="41">
        <v>659700</v>
      </c>
      <c r="DM788" s="41">
        <v>662600</v>
      </c>
      <c r="DN788" s="41">
        <v>673400</v>
      </c>
      <c r="DO788" s="41">
        <v>691700</v>
      </c>
      <c r="DP788" s="41">
        <v>708100</v>
      </c>
    </row>
    <row r="789" spans="1:120">
      <c r="A789" s="41">
        <v>92596</v>
      </c>
      <c r="B789" s="41" t="s">
        <v>632</v>
      </c>
      <c r="C789" s="41" t="s">
        <v>66</v>
      </c>
      <c r="D789" s="41" t="s">
        <v>414</v>
      </c>
      <c r="E789" s="41" t="s">
        <v>414</v>
      </c>
      <c r="F789" s="41">
        <v>416300</v>
      </c>
      <c r="G789" s="41">
        <v>420600</v>
      </c>
      <c r="H789" s="41">
        <v>420800</v>
      </c>
      <c r="I789" s="41">
        <v>420300</v>
      </c>
      <c r="J789" s="41">
        <v>420600</v>
      </c>
      <c r="K789" s="41">
        <v>423700</v>
      </c>
      <c r="L789" s="41">
        <v>427500</v>
      </c>
      <c r="M789" s="41">
        <v>430100</v>
      </c>
      <c r="N789" s="41">
        <v>431100</v>
      </c>
      <c r="O789" s="41">
        <v>433600</v>
      </c>
      <c r="P789" s="41">
        <v>436800</v>
      </c>
      <c r="Q789" s="41">
        <v>440500</v>
      </c>
      <c r="R789" s="41">
        <v>443200</v>
      </c>
      <c r="S789" s="41">
        <v>443500</v>
      </c>
      <c r="T789" s="41">
        <v>440800</v>
      </c>
      <c r="U789" s="41">
        <v>437900</v>
      </c>
      <c r="V789" s="41">
        <v>436300</v>
      </c>
      <c r="W789" s="41">
        <v>436300</v>
      </c>
      <c r="X789" s="41">
        <v>436200</v>
      </c>
      <c r="Y789" s="41">
        <v>435500</v>
      </c>
      <c r="Z789" s="41">
        <v>432700</v>
      </c>
      <c r="AA789" s="41">
        <v>427100</v>
      </c>
      <c r="AB789" s="41">
        <v>421000</v>
      </c>
      <c r="AC789" s="41">
        <v>417000</v>
      </c>
      <c r="AD789" s="41">
        <v>413600</v>
      </c>
      <c r="AE789" s="41">
        <v>410900</v>
      </c>
      <c r="AF789" s="41">
        <v>407600</v>
      </c>
      <c r="AG789" s="41">
        <v>403100</v>
      </c>
      <c r="AH789" s="41">
        <v>397900</v>
      </c>
      <c r="AI789" s="41">
        <v>393800</v>
      </c>
      <c r="AJ789" s="41">
        <v>389700</v>
      </c>
      <c r="AK789" s="41">
        <v>384400</v>
      </c>
      <c r="AL789" s="41">
        <v>378300</v>
      </c>
      <c r="AM789" s="41">
        <v>372600</v>
      </c>
      <c r="AN789" s="41">
        <v>365100</v>
      </c>
      <c r="AO789" s="41">
        <v>355100</v>
      </c>
      <c r="AP789" s="41">
        <v>344400</v>
      </c>
      <c r="AQ789" s="41">
        <v>334900</v>
      </c>
      <c r="AR789" s="41">
        <v>327100</v>
      </c>
      <c r="AS789" s="41">
        <v>319800</v>
      </c>
      <c r="AT789" s="41">
        <v>310900</v>
      </c>
      <c r="AU789" s="41">
        <v>300000</v>
      </c>
      <c r="AV789" s="41">
        <v>289100</v>
      </c>
      <c r="AW789" s="41">
        <v>278900</v>
      </c>
      <c r="AX789" s="41">
        <v>271000</v>
      </c>
      <c r="AY789" s="41">
        <v>264000</v>
      </c>
      <c r="AZ789" s="41">
        <v>256900</v>
      </c>
      <c r="BA789" s="41">
        <v>250300</v>
      </c>
      <c r="BB789" s="41">
        <v>244600</v>
      </c>
      <c r="BC789" s="41">
        <v>238100</v>
      </c>
      <c r="BD789" s="41">
        <v>232000</v>
      </c>
      <c r="BE789" s="41">
        <v>227100</v>
      </c>
      <c r="BF789" s="41">
        <v>222900</v>
      </c>
      <c r="BG789" s="41">
        <v>219800</v>
      </c>
      <c r="BH789" s="41">
        <v>217000</v>
      </c>
      <c r="BI789" s="41">
        <v>214100</v>
      </c>
      <c r="BJ789" s="41">
        <v>212000</v>
      </c>
      <c r="BK789" s="41">
        <v>211500</v>
      </c>
      <c r="BL789" s="41">
        <v>212700</v>
      </c>
      <c r="BM789" s="41">
        <v>214600</v>
      </c>
      <c r="BN789" s="41">
        <v>216900</v>
      </c>
      <c r="BO789" s="41">
        <v>219600</v>
      </c>
      <c r="BP789" s="41">
        <v>221100</v>
      </c>
      <c r="BQ789" s="41">
        <v>221200</v>
      </c>
      <c r="BR789" s="41">
        <v>221400</v>
      </c>
      <c r="BS789" s="41">
        <v>221000</v>
      </c>
      <c r="BT789" s="41">
        <v>220200</v>
      </c>
      <c r="BU789" s="41">
        <v>221700</v>
      </c>
      <c r="BV789" s="41">
        <v>222600</v>
      </c>
      <c r="BW789" s="41">
        <v>222200</v>
      </c>
      <c r="BX789" s="41">
        <v>222000</v>
      </c>
      <c r="BY789" s="41">
        <v>220900</v>
      </c>
      <c r="BZ789" s="41">
        <v>218900</v>
      </c>
      <c r="CA789" s="41">
        <v>218300</v>
      </c>
      <c r="CB789" s="41">
        <v>217600</v>
      </c>
      <c r="CC789" s="41">
        <v>216400</v>
      </c>
      <c r="CD789" s="41">
        <v>216700</v>
      </c>
      <c r="CE789" s="41">
        <v>217000</v>
      </c>
      <c r="CF789" s="41">
        <v>216400</v>
      </c>
      <c r="CG789" s="41">
        <v>215200</v>
      </c>
      <c r="CH789" s="41">
        <v>214200</v>
      </c>
      <c r="CI789" s="41">
        <v>213100</v>
      </c>
      <c r="CJ789" s="41">
        <v>212300</v>
      </c>
      <c r="CK789" s="41">
        <v>212500</v>
      </c>
      <c r="CL789" s="41">
        <v>212500</v>
      </c>
      <c r="CM789" s="41">
        <v>212800</v>
      </c>
      <c r="CN789" s="41">
        <v>214600</v>
      </c>
      <c r="CO789" s="41">
        <v>216600</v>
      </c>
      <c r="CP789" s="41">
        <v>217300</v>
      </c>
      <c r="CQ789" s="41">
        <v>219700</v>
      </c>
      <c r="CR789" s="41">
        <v>222400</v>
      </c>
      <c r="CS789" s="41">
        <v>223600</v>
      </c>
      <c r="CT789" s="41">
        <v>225300</v>
      </c>
      <c r="CU789" s="41">
        <v>227800</v>
      </c>
      <c r="CV789" s="41">
        <v>230200</v>
      </c>
      <c r="CW789" s="41">
        <v>233800</v>
      </c>
      <c r="CX789" s="41">
        <v>238800</v>
      </c>
      <c r="CY789" s="41">
        <v>243100</v>
      </c>
      <c r="CZ789" s="41">
        <v>246900</v>
      </c>
      <c r="DA789" s="41">
        <v>252400</v>
      </c>
      <c r="DB789" s="41">
        <v>259800</v>
      </c>
      <c r="DC789" s="41">
        <v>268100</v>
      </c>
      <c r="DD789" s="41">
        <v>276500</v>
      </c>
      <c r="DE789" s="41">
        <v>283900</v>
      </c>
      <c r="DF789" s="41">
        <v>289100</v>
      </c>
      <c r="DG789" s="41">
        <v>292400</v>
      </c>
      <c r="DH789" s="41">
        <v>294800</v>
      </c>
      <c r="DI789" s="41">
        <v>297000</v>
      </c>
      <c r="DJ789" s="41">
        <v>299500</v>
      </c>
      <c r="DK789" s="41">
        <v>301300</v>
      </c>
      <c r="DL789" s="41">
        <v>304800</v>
      </c>
      <c r="DM789" s="41">
        <v>309800</v>
      </c>
      <c r="DN789" s="41">
        <v>314500</v>
      </c>
      <c r="DO789" s="41">
        <v>316800</v>
      </c>
      <c r="DP789" s="41">
        <v>318500</v>
      </c>
    </row>
    <row r="790" spans="1:120">
      <c r="A790" s="41">
        <v>95135</v>
      </c>
      <c r="B790" s="41" t="s">
        <v>109</v>
      </c>
      <c r="C790" s="41" t="s">
        <v>66</v>
      </c>
      <c r="D790" s="41" t="s">
        <v>109</v>
      </c>
      <c r="E790" s="41" t="s">
        <v>110</v>
      </c>
      <c r="F790" s="41">
        <v>660900</v>
      </c>
      <c r="G790" s="41">
        <v>669300</v>
      </c>
      <c r="H790" s="41">
        <v>678100</v>
      </c>
      <c r="I790" s="41">
        <v>689000</v>
      </c>
      <c r="J790" s="41">
        <v>702800</v>
      </c>
      <c r="K790" s="41">
        <v>716500</v>
      </c>
      <c r="L790" s="41">
        <v>725800</v>
      </c>
      <c r="M790" s="41">
        <v>731200</v>
      </c>
      <c r="N790" s="41">
        <v>735900</v>
      </c>
      <c r="O790" s="41">
        <v>741000</v>
      </c>
      <c r="P790" s="41">
        <v>746900</v>
      </c>
      <c r="Q790" s="41">
        <v>752700</v>
      </c>
      <c r="R790" s="41">
        <v>757800</v>
      </c>
      <c r="S790" s="41">
        <v>760700</v>
      </c>
      <c r="T790" s="41">
        <v>762900</v>
      </c>
      <c r="U790" s="41">
        <v>767000</v>
      </c>
      <c r="V790" s="41">
        <v>770700</v>
      </c>
      <c r="W790" s="41">
        <v>771200</v>
      </c>
      <c r="X790" s="41">
        <v>768700</v>
      </c>
      <c r="Y790" s="41">
        <v>765100</v>
      </c>
      <c r="Z790" s="41">
        <v>762900</v>
      </c>
      <c r="AA790" s="41">
        <v>763100</v>
      </c>
      <c r="AB790" s="41">
        <v>763900</v>
      </c>
      <c r="AC790" s="41">
        <v>765600</v>
      </c>
      <c r="AD790" s="41">
        <v>768500</v>
      </c>
      <c r="AE790" s="41">
        <v>769300</v>
      </c>
      <c r="AF790" s="41">
        <v>768800</v>
      </c>
      <c r="AG790" s="41">
        <v>766000</v>
      </c>
      <c r="AH790" s="41">
        <v>762000</v>
      </c>
      <c r="AI790" s="41">
        <v>761500</v>
      </c>
      <c r="AJ790" s="41">
        <v>764100</v>
      </c>
      <c r="AK790" s="41">
        <v>762700</v>
      </c>
      <c r="AL790" s="41">
        <v>759500</v>
      </c>
      <c r="AM790" s="41">
        <v>757300</v>
      </c>
      <c r="AN790" s="41">
        <v>754500</v>
      </c>
      <c r="AO790" s="41">
        <v>747000</v>
      </c>
      <c r="AP790" s="41">
        <v>735100</v>
      </c>
      <c r="AQ790" s="41">
        <v>724000</v>
      </c>
      <c r="AR790" s="41">
        <v>716800</v>
      </c>
      <c r="AS790" s="41">
        <v>710500</v>
      </c>
      <c r="AT790" s="41">
        <v>700400</v>
      </c>
      <c r="AU790" s="41">
        <v>687500</v>
      </c>
      <c r="AV790" s="41">
        <v>676900</v>
      </c>
      <c r="AW790" s="41">
        <v>670900</v>
      </c>
      <c r="AX790" s="41">
        <v>664600</v>
      </c>
      <c r="AY790" s="41">
        <v>656400</v>
      </c>
      <c r="AZ790" s="41">
        <v>648300</v>
      </c>
      <c r="BA790" s="41">
        <v>641700</v>
      </c>
      <c r="BB790" s="41">
        <v>632400</v>
      </c>
      <c r="BC790" s="41">
        <v>618300</v>
      </c>
      <c r="BD790" s="41">
        <v>602000</v>
      </c>
      <c r="BE790" s="41">
        <v>587600</v>
      </c>
      <c r="BF790" s="41">
        <v>575500</v>
      </c>
      <c r="BG790" s="41">
        <v>565100</v>
      </c>
      <c r="BH790" s="41">
        <v>555800</v>
      </c>
      <c r="BI790" s="41">
        <v>550700</v>
      </c>
      <c r="BJ790" s="41">
        <v>550700</v>
      </c>
      <c r="BK790" s="41">
        <v>555200</v>
      </c>
      <c r="BL790" s="41">
        <v>560300</v>
      </c>
      <c r="BM790" s="41">
        <v>568200</v>
      </c>
      <c r="BN790" s="41">
        <v>576200</v>
      </c>
      <c r="BO790" s="41">
        <v>580900</v>
      </c>
      <c r="BP790" s="41">
        <v>581900</v>
      </c>
      <c r="BQ790" s="41">
        <v>579900</v>
      </c>
      <c r="BR790" s="41">
        <v>577600</v>
      </c>
      <c r="BS790" s="41">
        <v>578800</v>
      </c>
      <c r="BT790" s="41">
        <v>582300</v>
      </c>
      <c r="BU790" s="41">
        <v>586100</v>
      </c>
      <c r="BV790" s="41">
        <v>591600</v>
      </c>
      <c r="BW790" s="41">
        <v>594500</v>
      </c>
      <c r="BX790" s="41">
        <v>591200</v>
      </c>
      <c r="BY790" s="41">
        <v>587000</v>
      </c>
      <c r="BZ790" s="41">
        <v>585700</v>
      </c>
      <c r="CA790" s="41">
        <v>591100</v>
      </c>
      <c r="CB790" s="41">
        <v>597200</v>
      </c>
      <c r="CC790" s="41">
        <v>598300</v>
      </c>
      <c r="CD790" s="41">
        <v>597100</v>
      </c>
      <c r="CE790" s="41">
        <v>596200</v>
      </c>
      <c r="CF790" s="41">
        <v>593600</v>
      </c>
      <c r="CG790" s="41">
        <v>589000</v>
      </c>
      <c r="CH790" s="41">
        <v>582000</v>
      </c>
      <c r="CI790" s="41">
        <v>572700</v>
      </c>
      <c r="CJ790" s="41">
        <v>567600</v>
      </c>
      <c r="CK790" s="41">
        <v>565200</v>
      </c>
      <c r="CL790" s="41">
        <v>565200</v>
      </c>
      <c r="CM790" s="41">
        <v>566800</v>
      </c>
      <c r="CN790" s="41">
        <v>572100</v>
      </c>
      <c r="CO790" s="41">
        <v>582100</v>
      </c>
      <c r="CP790" s="41">
        <v>596200</v>
      </c>
      <c r="CQ790" s="41">
        <v>610200</v>
      </c>
      <c r="CR790" s="41">
        <v>623200</v>
      </c>
      <c r="CS790" s="41">
        <v>632200</v>
      </c>
      <c r="CT790" s="41">
        <v>638700</v>
      </c>
      <c r="CU790" s="41">
        <v>646500</v>
      </c>
      <c r="CV790" s="41">
        <v>658300</v>
      </c>
      <c r="CW790" s="41">
        <v>668200</v>
      </c>
      <c r="CX790" s="41">
        <v>678100</v>
      </c>
      <c r="CY790" s="41">
        <v>692100</v>
      </c>
      <c r="CZ790" s="41">
        <v>707600</v>
      </c>
      <c r="DA790" s="41">
        <v>724000</v>
      </c>
      <c r="DB790" s="41">
        <v>738100</v>
      </c>
      <c r="DC790" s="41">
        <v>746000</v>
      </c>
      <c r="DD790" s="41">
        <v>748000</v>
      </c>
      <c r="DE790" s="41">
        <v>748800</v>
      </c>
      <c r="DF790" s="41">
        <v>748800</v>
      </c>
      <c r="DG790" s="41">
        <v>750800</v>
      </c>
      <c r="DH790" s="41">
        <v>756300</v>
      </c>
      <c r="DI790" s="41">
        <v>758800</v>
      </c>
      <c r="DJ790" s="41">
        <v>761500</v>
      </c>
      <c r="DK790" s="41">
        <v>768600</v>
      </c>
      <c r="DL790" s="41">
        <v>780100</v>
      </c>
      <c r="DM790" s="41">
        <v>788000</v>
      </c>
      <c r="DN790" s="41">
        <v>793400</v>
      </c>
      <c r="DO790" s="41">
        <v>798700</v>
      </c>
      <c r="DP790" s="41">
        <v>805200</v>
      </c>
    </row>
    <row r="791" spans="1:120">
      <c r="A791" s="41">
        <v>90232</v>
      </c>
      <c r="B791" s="41" t="s">
        <v>597</v>
      </c>
      <c r="C791" s="41" t="s">
        <v>66</v>
      </c>
      <c r="D791" s="41" t="s">
        <v>394</v>
      </c>
      <c r="E791" s="41" t="s">
        <v>394</v>
      </c>
      <c r="F791" s="41">
        <v>724500</v>
      </c>
      <c r="G791" s="41">
        <v>733200</v>
      </c>
      <c r="H791" s="41">
        <v>744200</v>
      </c>
      <c r="I791" s="41">
        <v>752300</v>
      </c>
      <c r="J791" s="41">
        <v>759100</v>
      </c>
      <c r="K791" s="41">
        <v>770600</v>
      </c>
      <c r="L791" s="41">
        <v>782900</v>
      </c>
      <c r="M791" s="41">
        <v>789100</v>
      </c>
      <c r="N791" s="41">
        <v>795100</v>
      </c>
      <c r="O791" s="41">
        <v>805400</v>
      </c>
      <c r="P791" s="41">
        <v>816700</v>
      </c>
      <c r="Q791" s="41">
        <v>824500</v>
      </c>
      <c r="R791" s="41">
        <v>829900</v>
      </c>
      <c r="S791" s="41">
        <v>831400</v>
      </c>
      <c r="T791" s="41">
        <v>830800</v>
      </c>
      <c r="U791" s="41">
        <v>832300</v>
      </c>
      <c r="V791" s="41">
        <v>837600</v>
      </c>
      <c r="W791" s="41">
        <v>840700</v>
      </c>
      <c r="X791" s="41">
        <v>836700</v>
      </c>
      <c r="Y791" s="41">
        <v>829600</v>
      </c>
      <c r="Z791" s="41">
        <v>825000</v>
      </c>
      <c r="AA791" s="41">
        <v>819700</v>
      </c>
      <c r="AB791" s="41">
        <v>809400</v>
      </c>
      <c r="AC791" s="41">
        <v>797400</v>
      </c>
      <c r="AD791" s="41">
        <v>788500</v>
      </c>
      <c r="AE791" s="41">
        <v>787900</v>
      </c>
      <c r="AF791" s="41">
        <v>792700</v>
      </c>
      <c r="AG791" s="41">
        <v>798300</v>
      </c>
      <c r="AH791" s="41">
        <v>801600</v>
      </c>
      <c r="AI791" s="41">
        <v>804900</v>
      </c>
      <c r="AJ791" s="41">
        <v>809400</v>
      </c>
      <c r="AK791" s="41">
        <v>815600</v>
      </c>
      <c r="AL791" s="41">
        <v>819300</v>
      </c>
      <c r="AM791" s="41">
        <v>816900</v>
      </c>
      <c r="AN791" s="41">
        <v>811200</v>
      </c>
      <c r="AO791" s="41">
        <v>808900</v>
      </c>
      <c r="AP791" s="41">
        <v>808600</v>
      </c>
      <c r="AQ791" s="41">
        <v>802100</v>
      </c>
      <c r="AR791" s="41">
        <v>785600</v>
      </c>
      <c r="AS791" s="41">
        <v>766100</v>
      </c>
      <c r="AT791" s="41">
        <v>749900</v>
      </c>
      <c r="AU791" s="41">
        <v>735500</v>
      </c>
      <c r="AV791" s="41">
        <v>725200</v>
      </c>
      <c r="AW791" s="41">
        <v>718800</v>
      </c>
      <c r="AX791" s="41">
        <v>714400</v>
      </c>
      <c r="AY791" s="41">
        <v>711300</v>
      </c>
      <c r="AZ791" s="41">
        <v>712200</v>
      </c>
      <c r="BA791" s="41">
        <v>715000</v>
      </c>
      <c r="BB791" s="41">
        <v>720300</v>
      </c>
      <c r="BC791" s="41">
        <v>723700</v>
      </c>
      <c r="BD791" s="41">
        <v>723900</v>
      </c>
      <c r="BE791" s="41">
        <v>721600</v>
      </c>
      <c r="BF791" s="41">
        <v>718800</v>
      </c>
      <c r="BG791" s="41">
        <v>718700</v>
      </c>
      <c r="BH791" s="41">
        <v>722600</v>
      </c>
      <c r="BI791" s="41">
        <v>723300</v>
      </c>
      <c r="BJ791" s="41">
        <v>718400</v>
      </c>
      <c r="BK791" s="41">
        <v>717100</v>
      </c>
      <c r="BL791" s="41">
        <v>721800</v>
      </c>
      <c r="BM791" s="41">
        <v>726600</v>
      </c>
      <c r="BN791" s="41">
        <v>727700</v>
      </c>
      <c r="BO791" s="41">
        <v>728700</v>
      </c>
      <c r="BP791" s="41">
        <v>730500</v>
      </c>
      <c r="BQ791" s="41">
        <v>727400</v>
      </c>
      <c r="BR791" s="41">
        <v>718500</v>
      </c>
      <c r="BS791" s="41">
        <v>712300</v>
      </c>
      <c r="BT791" s="41">
        <v>711100</v>
      </c>
      <c r="BU791" s="41">
        <v>713600</v>
      </c>
      <c r="BV791" s="41">
        <v>715600</v>
      </c>
      <c r="BW791" s="41">
        <v>715700</v>
      </c>
      <c r="BX791" s="41">
        <v>714900</v>
      </c>
      <c r="BY791" s="41">
        <v>716500</v>
      </c>
      <c r="BZ791" s="41">
        <v>717600</v>
      </c>
      <c r="CA791" s="41">
        <v>719300</v>
      </c>
      <c r="CB791" s="41">
        <v>722200</v>
      </c>
      <c r="CC791" s="41">
        <v>726200</v>
      </c>
      <c r="CD791" s="41">
        <v>727300</v>
      </c>
      <c r="CE791" s="41">
        <v>725400</v>
      </c>
      <c r="CF791" s="41">
        <v>719300</v>
      </c>
      <c r="CG791" s="41">
        <v>711300</v>
      </c>
      <c r="CH791" s="41">
        <v>704000</v>
      </c>
      <c r="CI791" s="41">
        <v>698400</v>
      </c>
      <c r="CJ791" s="41">
        <v>692800</v>
      </c>
      <c r="CK791" s="41">
        <v>684600</v>
      </c>
      <c r="CL791" s="41">
        <v>675300</v>
      </c>
      <c r="CM791" s="41">
        <v>671200</v>
      </c>
      <c r="CN791" s="41">
        <v>673500</v>
      </c>
      <c r="CO791" s="41">
        <v>683200</v>
      </c>
      <c r="CP791" s="41">
        <v>696700</v>
      </c>
      <c r="CQ791" s="41">
        <v>705800</v>
      </c>
      <c r="CR791" s="41">
        <v>712700</v>
      </c>
      <c r="CS791" s="41">
        <v>726800</v>
      </c>
      <c r="CT791" s="41">
        <v>744900</v>
      </c>
      <c r="CU791" s="41">
        <v>761000</v>
      </c>
      <c r="CV791" s="41">
        <v>772000</v>
      </c>
      <c r="CW791" s="41">
        <v>779400</v>
      </c>
      <c r="CX791" s="41">
        <v>790100</v>
      </c>
      <c r="CY791" s="41">
        <v>804600</v>
      </c>
      <c r="CZ791" s="41">
        <v>816300</v>
      </c>
      <c r="DA791" s="41">
        <v>824800</v>
      </c>
      <c r="DB791" s="41">
        <v>839100</v>
      </c>
      <c r="DC791" s="41">
        <v>855000</v>
      </c>
      <c r="DD791" s="41">
        <v>864800</v>
      </c>
      <c r="DE791" s="41">
        <v>869200</v>
      </c>
      <c r="DF791" s="41">
        <v>875700</v>
      </c>
      <c r="DG791" s="41">
        <v>879900</v>
      </c>
      <c r="DH791" s="41">
        <v>888700</v>
      </c>
      <c r="DI791" s="41">
        <v>900700</v>
      </c>
      <c r="DJ791" s="41">
        <v>910200</v>
      </c>
      <c r="DK791" s="41">
        <v>913800</v>
      </c>
      <c r="DL791" s="41">
        <v>926200</v>
      </c>
      <c r="DM791" s="41">
        <v>939800</v>
      </c>
      <c r="DN791" s="41">
        <v>946000</v>
      </c>
      <c r="DO791" s="41">
        <v>948800</v>
      </c>
      <c r="DP791" s="41">
        <v>954400</v>
      </c>
    </row>
    <row r="792" spans="1:120">
      <c r="A792" s="41">
        <v>95422</v>
      </c>
      <c r="B792" s="41" t="s">
        <v>711</v>
      </c>
      <c r="C792" s="41" t="s">
        <v>66</v>
      </c>
      <c r="D792" s="41" t="s">
        <v>711</v>
      </c>
      <c r="E792" s="41" t="s">
        <v>409</v>
      </c>
      <c r="F792" s="41">
        <v>190200</v>
      </c>
      <c r="G792" s="41">
        <v>194600</v>
      </c>
      <c r="H792" s="41">
        <v>199000</v>
      </c>
      <c r="I792" s="41">
        <v>201900</v>
      </c>
      <c r="J792" s="41">
        <v>204000</v>
      </c>
      <c r="K792" s="41">
        <v>206800</v>
      </c>
      <c r="L792" s="41">
        <v>209600</v>
      </c>
      <c r="M792" s="41">
        <v>211000</v>
      </c>
      <c r="N792" s="41">
        <v>211000</v>
      </c>
      <c r="O792" s="41">
        <v>210100</v>
      </c>
      <c r="P792" s="41">
        <v>209000</v>
      </c>
      <c r="Q792" s="41">
        <v>211200</v>
      </c>
      <c r="R792" s="41">
        <v>216100</v>
      </c>
      <c r="S792" s="41">
        <v>222000</v>
      </c>
      <c r="T792" s="41">
        <v>225900</v>
      </c>
      <c r="U792" s="41">
        <v>226800</v>
      </c>
      <c r="V792" s="41">
        <v>227100</v>
      </c>
      <c r="W792" s="41">
        <v>228900</v>
      </c>
      <c r="X792" s="41">
        <v>229300</v>
      </c>
      <c r="Y792" s="41">
        <v>228900</v>
      </c>
      <c r="Z792" s="41">
        <v>228300</v>
      </c>
      <c r="AA792" s="41">
        <v>225500</v>
      </c>
      <c r="AB792" s="41">
        <v>223900</v>
      </c>
      <c r="AC792" s="41">
        <v>224900</v>
      </c>
      <c r="AD792" s="41">
        <v>225200</v>
      </c>
      <c r="AE792" s="41">
        <v>224700</v>
      </c>
      <c r="AF792" s="41">
        <v>224800</v>
      </c>
      <c r="AG792" s="41">
        <v>221700</v>
      </c>
      <c r="AH792" s="41">
        <v>215700</v>
      </c>
      <c r="AI792" s="41">
        <v>210900</v>
      </c>
      <c r="AJ792" s="41">
        <v>207800</v>
      </c>
      <c r="AK792" s="41">
        <v>203400</v>
      </c>
      <c r="AL792" s="41">
        <v>199100</v>
      </c>
      <c r="AM792" s="41">
        <v>195800</v>
      </c>
      <c r="AN792" s="41">
        <v>192600</v>
      </c>
      <c r="AO792" s="41">
        <v>189100</v>
      </c>
      <c r="AP792" s="41">
        <v>186500</v>
      </c>
      <c r="AQ792" s="41">
        <v>185500</v>
      </c>
      <c r="AR792" s="41">
        <v>183900</v>
      </c>
      <c r="AS792" s="41">
        <v>182100</v>
      </c>
      <c r="AT792" s="41">
        <v>180400</v>
      </c>
      <c r="AU792" s="41">
        <v>178400</v>
      </c>
      <c r="AV792" s="41">
        <v>174500</v>
      </c>
      <c r="AW792" s="41">
        <v>170100</v>
      </c>
      <c r="AX792" s="41">
        <v>165700</v>
      </c>
      <c r="AY792" s="41">
        <v>163300</v>
      </c>
      <c r="AZ792" s="41">
        <v>160200</v>
      </c>
      <c r="BA792" s="41">
        <v>154900</v>
      </c>
      <c r="BB792" s="41">
        <v>149800</v>
      </c>
      <c r="BC792" s="41">
        <v>145100</v>
      </c>
      <c r="BD792" s="41">
        <v>139100</v>
      </c>
      <c r="BE792" s="41">
        <v>134300</v>
      </c>
      <c r="BF792" s="41">
        <v>131000</v>
      </c>
      <c r="BG792" s="41">
        <v>127000</v>
      </c>
      <c r="BH792" s="41">
        <v>123100</v>
      </c>
      <c r="BI792" s="41">
        <v>120800</v>
      </c>
      <c r="BJ792" s="41">
        <v>119800</v>
      </c>
      <c r="BK792" s="41">
        <v>118900</v>
      </c>
      <c r="BL792" s="41">
        <v>118200</v>
      </c>
      <c r="BM792" s="41">
        <v>119200</v>
      </c>
      <c r="BN792" s="41">
        <v>120600</v>
      </c>
      <c r="BO792" s="41">
        <v>117800</v>
      </c>
      <c r="BP792" s="41">
        <v>114700</v>
      </c>
      <c r="BQ792" s="41">
        <v>115800</v>
      </c>
      <c r="BR792" s="41">
        <v>117700</v>
      </c>
      <c r="BS792" s="41">
        <v>116700</v>
      </c>
      <c r="BT792" s="41">
        <v>115100</v>
      </c>
      <c r="BU792" s="41">
        <v>114500</v>
      </c>
      <c r="BV792" s="41">
        <v>113500</v>
      </c>
      <c r="BW792" s="41">
        <v>112000</v>
      </c>
      <c r="BX792" s="41">
        <v>108700</v>
      </c>
      <c r="BY792" s="41">
        <v>103800</v>
      </c>
      <c r="BZ792" s="41">
        <v>99600</v>
      </c>
      <c r="CA792" s="41">
        <v>96200</v>
      </c>
      <c r="CB792" s="41">
        <v>93100</v>
      </c>
      <c r="CC792" s="41">
        <v>92200</v>
      </c>
      <c r="CD792" s="41">
        <v>91500</v>
      </c>
      <c r="CE792" s="41">
        <v>88200</v>
      </c>
      <c r="CF792" s="41">
        <v>86300</v>
      </c>
      <c r="CG792" s="41">
        <v>85900</v>
      </c>
      <c r="CH792" s="41">
        <v>85300</v>
      </c>
      <c r="CI792" s="41">
        <v>84100</v>
      </c>
      <c r="CJ792" s="41">
        <v>84700</v>
      </c>
      <c r="CK792" s="41">
        <v>86600</v>
      </c>
      <c r="CL792" s="41">
        <v>87300</v>
      </c>
      <c r="CM792" s="41">
        <v>87400</v>
      </c>
      <c r="CN792" s="41">
        <v>87200</v>
      </c>
      <c r="CO792" s="41">
        <v>83400</v>
      </c>
      <c r="CP792" s="41">
        <v>81100</v>
      </c>
      <c r="CQ792" s="41">
        <v>83100</v>
      </c>
      <c r="CR792" s="41">
        <v>85200</v>
      </c>
      <c r="CS792" s="41">
        <v>85200</v>
      </c>
      <c r="CT792" s="41">
        <v>85000</v>
      </c>
      <c r="CU792" s="41">
        <v>84500</v>
      </c>
      <c r="CV792" s="41">
        <v>84200</v>
      </c>
      <c r="CW792" s="41">
        <v>83500</v>
      </c>
      <c r="CX792" s="41">
        <v>82800</v>
      </c>
      <c r="CY792" s="41">
        <v>83200</v>
      </c>
      <c r="CZ792" s="41">
        <v>84500</v>
      </c>
      <c r="DA792" s="41">
        <v>85600</v>
      </c>
      <c r="DB792" s="41">
        <v>86600</v>
      </c>
      <c r="DC792" s="41">
        <v>88500</v>
      </c>
      <c r="DD792" s="41">
        <v>90700</v>
      </c>
      <c r="DE792" s="41">
        <v>90700</v>
      </c>
      <c r="DF792" s="41">
        <v>90200</v>
      </c>
      <c r="DG792" s="41">
        <v>92900</v>
      </c>
      <c r="DH792" s="41">
        <v>98100</v>
      </c>
      <c r="DI792" s="41">
        <v>100800</v>
      </c>
      <c r="DJ792" s="41">
        <v>100000</v>
      </c>
      <c r="DK792" s="41">
        <v>102500</v>
      </c>
      <c r="DL792" s="41">
        <v>109000</v>
      </c>
      <c r="DM792" s="41">
        <v>112600</v>
      </c>
      <c r="DN792" s="41">
        <v>113200</v>
      </c>
      <c r="DO792" s="41">
        <v>116300</v>
      </c>
      <c r="DP792" s="41">
        <v>119700</v>
      </c>
    </row>
    <row r="793" spans="1:120">
      <c r="A793" s="41">
        <v>94579</v>
      </c>
      <c r="B793" s="41" t="s">
        <v>139</v>
      </c>
      <c r="C793" s="41" t="s">
        <v>66</v>
      </c>
      <c r="D793" s="41" t="s">
        <v>65</v>
      </c>
      <c r="E793" s="41" t="s">
        <v>78</v>
      </c>
      <c r="F793" s="41">
        <v>506300</v>
      </c>
      <c r="G793" s="41">
        <v>513700</v>
      </c>
      <c r="H793" s="41">
        <v>520100</v>
      </c>
      <c r="I793" s="41">
        <v>527800</v>
      </c>
      <c r="J793" s="41">
        <v>535900</v>
      </c>
      <c r="K793" s="41">
        <v>543100</v>
      </c>
      <c r="L793" s="41">
        <v>549100</v>
      </c>
      <c r="M793" s="41">
        <v>554500</v>
      </c>
      <c r="N793" s="41">
        <v>559200</v>
      </c>
      <c r="O793" s="41">
        <v>562200</v>
      </c>
      <c r="P793" s="41">
        <v>564500</v>
      </c>
      <c r="Q793" s="41">
        <v>565100</v>
      </c>
      <c r="R793" s="41">
        <v>564100</v>
      </c>
      <c r="S793" s="41">
        <v>563200</v>
      </c>
      <c r="T793" s="41">
        <v>564100</v>
      </c>
      <c r="U793" s="41">
        <v>565100</v>
      </c>
      <c r="V793" s="41">
        <v>566000</v>
      </c>
      <c r="W793" s="41">
        <v>566300</v>
      </c>
      <c r="X793" s="41">
        <v>566300</v>
      </c>
      <c r="Y793" s="41">
        <v>566000</v>
      </c>
      <c r="Z793" s="41">
        <v>565700</v>
      </c>
      <c r="AA793" s="41">
        <v>567200</v>
      </c>
      <c r="AB793" s="41">
        <v>568300</v>
      </c>
      <c r="AC793" s="41">
        <v>566000</v>
      </c>
      <c r="AD793" s="41">
        <v>562100</v>
      </c>
      <c r="AE793" s="41">
        <v>558100</v>
      </c>
      <c r="AF793" s="41">
        <v>552300</v>
      </c>
      <c r="AG793" s="41">
        <v>545500</v>
      </c>
      <c r="AH793" s="41">
        <v>538600</v>
      </c>
      <c r="AI793" s="41">
        <v>532200</v>
      </c>
      <c r="AJ793" s="41">
        <v>524600</v>
      </c>
      <c r="AK793" s="41">
        <v>516500</v>
      </c>
      <c r="AL793" s="41">
        <v>508700</v>
      </c>
      <c r="AM793" s="41">
        <v>501500</v>
      </c>
      <c r="AN793" s="41">
        <v>492500</v>
      </c>
      <c r="AO793" s="41">
        <v>482700</v>
      </c>
      <c r="AP793" s="41">
        <v>468900</v>
      </c>
      <c r="AQ793" s="41">
        <v>453700</v>
      </c>
      <c r="AR793" s="41">
        <v>441300</v>
      </c>
      <c r="AS793" s="41">
        <v>429600</v>
      </c>
      <c r="AT793" s="41">
        <v>415700</v>
      </c>
      <c r="AU793" s="41">
        <v>402800</v>
      </c>
      <c r="AV793" s="41">
        <v>391600</v>
      </c>
      <c r="AW793" s="41">
        <v>380500</v>
      </c>
      <c r="AX793" s="41">
        <v>369700</v>
      </c>
      <c r="AY793" s="41">
        <v>358600</v>
      </c>
      <c r="AZ793" s="41">
        <v>347900</v>
      </c>
      <c r="BA793" s="41">
        <v>344000</v>
      </c>
      <c r="BB793" s="41">
        <v>346100</v>
      </c>
      <c r="BC793" s="41">
        <v>344900</v>
      </c>
      <c r="BD793" s="41">
        <v>338400</v>
      </c>
      <c r="BE793" s="41">
        <v>333400</v>
      </c>
      <c r="BF793" s="41">
        <v>331500</v>
      </c>
      <c r="BG793" s="41">
        <v>331700</v>
      </c>
      <c r="BH793" s="41">
        <v>333100</v>
      </c>
      <c r="BI793" s="41">
        <v>333900</v>
      </c>
      <c r="BJ793" s="41">
        <v>334400</v>
      </c>
      <c r="BK793" s="41">
        <v>335200</v>
      </c>
      <c r="BL793" s="41">
        <v>337400</v>
      </c>
      <c r="BM793" s="41">
        <v>338500</v>
      </c>
      <c r="BN793" s="41">
        <v>342200</v>
      </c>
      <c r="BO793" s="41">
        <v>347800</v>
      </c>
      <c r="BP793" s="41">
        <v>350000</v>
      </c>
      <c r="BQ793" s="41">
        <v>349100</v>
      </c>
      <c r="BR793" s="41">
        <v>350700</v>
      </c>
      <c r="BS793" s="41">
        <v>350200</v>
      </c>
      <c r="BT793" s="41">
        <v>346600</v>
      </c>
      <c r="BU793" s="41">
        <v>344900</v>
      </c>
      <c r="BV793" s="41">
        <v>346500</v>
      </c>
      <c r="BW793" s="41">
        <v>347500</v>
      </c>
      <c r="BX793" s="41">
        <v>344100</v>
      </c>
      <c r="BY793" s="41">
        <v>340400</v>
      </c>
      <c r="BZ793" s="41">
        <v>336800</v>
      </c>
      <c r="CA793" s="41">
        <v>332100</v>
      </c>
      <c r="CB793" s="41">
        <v>329500</v>
      </c>
      <c r="CC793" s="41">
        <v>328900</v>
      </c>
      <c r="CD793" s="41">
        <v>326800</v>
      </c>
      <c r="CE793" s="41">
        <v>325800</v>
      </c>
      <c r="CF793" s="41">
        <v>325700</v>
      </c>
      <c r="CG793" s="41">
        <v>323700</v>
      </c>
      <c r="CH793" s="41">
        <v>318900</v>
      </c>
      <c r="CI793" s="41">
        <v>315200</v>
      </c>
      <c r="CJ793" s="41">
        <v>315200</v>
      </c>
      <c r="CK793" s="41">
        <v>313400</v>
      </c>
      <c r="CL793" s="41">
        <v>308300</v>
      </c>
      <c r="CM793" s="41">
        <v>306500</v>
      </c>
      <c r="CN793" s="41">
        <v>309300</v>
      </c>
      <c r="CO793" s="41">
        <v>311300</v>
      </c>
      <c r="CP793" s="41">
        <v>314700</v>
      </c>
      <c r="CQ793" s="41">
        <v>317000</v>
      </c>
      <c r="CR793" s="41">
        <v>318700</v>
      </c>
      <c r="CS793" s="41">
        <v>321100</v>
      </c>
      <c r="CT793" s="41">
        <v>325500</v>
      </c>
      <c r="CU793" s="41">
        <v>330200</v>
      </c>
      <c r="CV793" s="41">
        <v>335800</v>
      </c>
      <c r="CW793" s="41">
        <v>340700</v>
      </c>
      <c r="CX793" s="41">
        <v>344200</v>
      </c>
      <c r="CY793" s="41">
        <v>353000</v>
      </c>
      <c r="CZ793" s="41">
        <v>366000</v>
      </c>
      <c r="DA793" s="41">
        <v>380500</v>
      </c>
      <c r="DB793" s="41">
        <v>389300</v>
      </c>
      <c r="DC793" s="41">
        <v>395800</v>
      </c>
      <c r="DD793" s="41">
        <v>400500</v>
      </c>
      <c r="DE793" s="41">
        <v>407100</v>
      </c>
      <c r="DF793" s="41">
        <v>410700</v>
      </c>
      <c r="DG793" s="41">
        <v>413700</v>
      </c>
      <c r="DH793" s="41">
        <v>418200</v>
      </c>
      <c r="DI793" s="41">
        <v>424600</v>
      </c>
      <c r="DJ793" s="41">
        <v>430900</v>
      </c>
      <c r="DK793" s="41">
        <v>438000</v>
      </c>
      <c r="DL793" s="41">
        <v>442900</v>
      </c>
      <c r="DM793" s="41">
        <v>444300</v>
      </c>
      <c r="DN793" s="41">
        <v>444400</v>
      </c>
      <c r="DO793" s="41">
        <v>447900</v>
      </c>
      <c r="DP793" s="41">
        <v>452100</v>
      </c>
    </row>
    <row r="794" spans="1:120">
      <c r="A794" s="41">
        <v>93103</v>
      </c>
      <c r="B794" s="41" t="s">
        <v>490</v>
      </c>
      <c r="C794" s="41" t="s">
        <v>66</v>
      </c>
      <c r="D794" s="41" t="s">
        <v>490</v>
      </c>
      <c r="E794" s="41" t="s">
        <v>490</v>
      </c>
      <c r="F794" s="41">
        <v>1172500</v>
      </c>
      <c r="G794" s="41">
        <v>1178300</v>
      </c>
      <c r="H794" s="41">
        <v>1184900</v>
      </c>
      <c r="I794" s="41">
        <v>1199400</v>
      </c>
      <c r="J794" s="41">
        <v>1216800</v>
      </c>
      <c r="K794" s="41">
        <v>1237500</v>
      </c>
      <c r="L794" s="41">
        <v>1257900</v>
      </c>
      <c r="M794" s="41">
        <v>1283300</v>
      </c>
      <c r="N794" s="41">
        <v>1304100</v>
      </c>
      <c r="O794" s="41">
        <v>1323600</v>
      </c>
      <c r="P794" s="41">
        <v>1335600</v>
      </c>
      <c r="Q794" s="41">
        <v>1342900</v>
      </c>
      <c r="R794" s="41">
        <v>1343700</v>
      </c>
      <c r="S794" s="41">
        <v>1338600</v>
      </c>
      <c r="T794" s="41">
        <v>1327500</v>
      </c>
      <c r="U794" s="41">
        <v>1319800</v>
      </c>
      <c r="V794" s="41">
        <v>1321500</v>
      </c>
      <c r="W794" s="41">
        <v>1321600</v>
      </c>
      <c r="X794" s="41">
        <v>1320800</v>
      </c>
      <c r="Y794" s="41">
        <v>1310400</v>
      </c>
      <c r="Z794" s="41">
        <v>1292000</v>
      </c>
      <c r="AA794" s="41">
        <v>1276300</v>
      </c>
      <c r="AB794" s="41">
        <v>1261000</v>
      </c>
      <c r="AC794" s="41">
        <v>1232100</v>
      </c>
      <c r="AD794" s="41">
        <v>1208400</v>
      </c>
      <c r="AE794" s="41">
        <v>1203800</v>
      </c>
      <c r="AF794" s="41">
        <v>1206800</v>
      </c>
      <c r="AG794" s="41">
        <v>1207200</v>
      </c>
      <c r="AH794" s="41">
        <v>1206600</v>
      </c>
      <c r="AI794" s="41">
        <v>1207800</v>
      </c>
      <c r="AJ794" s="41">
        <v>1209900</v>
      </c>
      <c r="AK794" s="41">
        <v>1205500</v>
      </c>
      <c r="AL794" s="41">
        <v>1190800</v>
      </c>
      <c r="AM794" s="41">
        <v>1172200</v>
      </c>
      <c r="AN794" s="41">
        <v>1161100</v>
      </c>
      <c r="AO794" s="41">
        <v>1157200</v>
      </c>
      <c r="AP794" s="41">
        <v>1146400</v>
      </c>
      <c r="AQ794" s="41">
        <v>1120800</v>
      </c>
      <c r="AR794" s="41">
        <v>1100900</v>
      </c>
      <c r="AS794" s="41">
        <v>1093400</v>
      </c>
      <c r="AT794" s="41">
        <v>1081200</v>
      </c>
      <c r="AU794" s="41">
        <v>1061200</v>
      </c>
      <c r="AV794" s="41">
        <v>1043000</v>
      </c>
      <c r="AW794" s="41">
        <v>1027100</v>
      </c>
      <c r="AX794" s="41">
        <v>1016200</v>
      </c>
      <c r="AY794" s="41">
        <v>1008800</v>
      </c>
      <c r="AZ794" s="41">
        <v>1006600</v>
      </c>
      <c r="BA794" s="41">
        <v>1014900</v>
      </c>
      <c r="BB794" s="41">
        <v>1029800</v>
      </c>
      <c r="BC794" s="41">
        <v>1034600</v>
      </c>
      <c r="BD794" s="41">
        <v>1026500</v>
      </c>
      <c r="BE794" s="41">
        <v>1017000</v>
      </c>
      <c r="BF794" s="41">
        <v>1013100</v>
      </c>
      <c r="BG794" s="41">
        <v>1009400</v>
      </c>
      <c r="BH794" s="41">
        <v>999600</v>
      </c>
      <c r="BI794" s="41">
        <v>985500</v>
      </c>
      <c r="BJ794" s="41">
        <v>977100</v>
      </c>
      <c r="BK794" s="41">
        <v>980300</v>
      </c>
      <c r="BL794" s="41">
        <v>990700</v>
      </c>
      <c r="BM794" s="41">
        <v>980200</v>
      </c>
      <c r="BN794" s="41">
        <v>965900</v>
      </c>
      <c r="BO794" s="41">
        <v>965500</v>
      </c>
      <c r="BP794" s="41">
        <v>979000</v>
      </c>
      <c r="BQ794" s="41">
        <v>985200</v>
      </c>
      <c r="BR794" s="41">
        <v>988200</v>
      </c>
      <c r="BS794" s="41">
        <v>967500</v>
      </c>
      <c r="BT794" s="41">
        <v>943800</v>
      </c>
      <c r="BU794" s="41">
        <v>932600</v>
      </c>
      <c r="BV794" s="41">
        <v>925800</v>
      </c>
      <c r="BW794" s="41">
        <v>922200</v>
      </c>
      <c r="BX794" s="41">
        <v>911500</v>
      </c>
      <c r="BY794" s="41">
        <v>900100</v>
      </c>
      <c r="BZ794" s="41">
        <v>875200</v>
      </c>
      <c r="CA794" s="41">
        <v>862800</v>
      </c>
      <c r="CB794" s="41">
        <v>864300</v>
      </c>
      <c r="CC794" s="41">
        <v>869600</v>
      </c>
      <c r="CD794" s="41">
        <v>858900</v>
      </c>
      <c r="CE794" s="41">
        <v>863300</v>
      </c>
      <c r="CF794" s="41">
        <v>868300</v>
      </c>
      <c r="CG794" s="41">
        <v>869200</v>
      </c>
      <c r="CH794" s="41">
        <v>867800</v>
      </c>
      <c r="CI794" s="41">
        <v>858500</v>
      </c>
      <c r="CJ794" s="41">
        <v>855300</v>
      </c>
      <c r="CK794" s="41">
        <v>862200</v>
      </c>
      <c r="CL794" s="41">
        <v>863800</v>
      </c>
      <c r="CM794" s="41">
        <v>866000</v>
      </c>
      <c r="CN794" s="41">
        <v>860700</v>
      </c>
      <c r="CO794" s="41">
        <v>843100</v>
      </c>
      <c r="CP794" s="41">
        <v>829800</v>
      </c>
      <c r="CQ794" s="41">
        <v>839400</v>
      </c>
      <c r="CR794" s="41">
        <v>857300</v>
      </c>
      <c r="CS794" s="41">
        <v>873700</v>
      </c>
      <c r="CT794" s="41">
        <v>880700</v>
      </c>
      <c r="CU794" s="41">
        <v>889600</v>
      </c>
      <c r="CV794" s="41">
        <v>890900</v>
      </c>
      <c r="CW794" s="41">
        <v>893600</v>
      </c>
      <c r="CX794" s="41">
        <v>914500</v>
      </c>
      <c r="CY794" s="41">
        <v>942100</v>
      </c>
      <c r="CZ794" s="41">
        <v>973400</v>
      </c>
      <c r="DA794" s="41">
        <v>1005400</v>
      </c>
      <c r="DB794" s="41">
        <v>1029900</v>
      </c>
      <c r="DC794" s="41">
        <v>1040700</v>
      </c>
      <c r="DD794" s="41">
        <v>1055400</v>
      </c>
      <c r="DE794" s="41">
        <v>1064000</v>
      </c>
      <c r="DF794" s="41">
        <v>1069100</v>
      </c>
      <c r="DG794" s="41">
        <v>1065300</v>
      </c>
      <c r="DH794" s="41">
        <v>1058700</v>
      </c>
      <c r="DI794" s="41">
        <v>1069800</v>
      </c>
      <c r="DJ794" s="41">
        <v>1097200</v>
      </c>
      <c r="DK794" s="41">
        <v>1109000</v>
      </c>
      <c r="DL794" s="41">
        <v>1101300</v>
      </c>
      <c r="DM794" s="41">
        <v>1093100</v>
      </c>
      <c r="DN794" s="41">
        <v>1099100</v>
      </c>
      <c r="DO794" s="41">
        <v>1107300</v>
      </c>
      <c r="DP794" s="41">
        <v>1107100</v>
      </c>
    </row>
    <row r="795" spans="1:120">
      <c r="A795" s="41">
        <v>91723</v>
      </c>
      <c r="B795" s="41" t="s">
        <v>645</v>
      </c>
      <c r="C795" s="41" t="s">
        <v>66</v>
      </c>
      <c r="D795" s="41" t="s">
        <v>394</v>
      </c>
      <c r="E795" s="41" t="s">
        <v>394</v>
      </c>
      <c r="F795" s="41">
        <v>422600</v>
      </c>
      <c r="G795" s="41">
        <v>426400</v>
      </c>
      <c r="H795" s="41">
        <v>431100</v>
      </c>
      <c r="I795" s="41">
        <v>437600</v>
      </c>
      <c r="J795" s="41">
        <v>445100</v>
      </c>
      <c r="K795" s="41">
        <v>453300</v>
      </c>
      <c r="L795" s="41">
        <v>461500</v>
      </c>
      <c r="M795" s="41">
        <v>469600</v>
      </c>
      <c r="N795" s="41">
        <v>476900</v>
      </c>
      <c r="O795" s="41">
        <v>483900</v>
      </c>
      <c r="P795" s="41">
        <v>491600</v>
      </c>
      <c r="Q795" s="41">
        <v>498400</v>
      </c>
      <c r="R795" s="41">
        <v>503700</v>
      </c>
      <c r="S795" s="41">
        <v>508400</v>
      </c>
      <c r="T795" s="41">
        <v>512600</v>
      </c>
      <c r="U795" s="41">
        <v>515400</v>
      </c>
      <c r="V795" s="41">
        <v>518600</v>
      </c>
      <c r="W795" s="41">
        <v>522700</v>
      </c>
      <c r="X795" s="41">
        <v>525200</v>
      </c>
      <c r="Y795" s="41">
        <v>525000</v>
      </c>
      <c r="Z795" s="41">
        <v>524200</v>
      </c>
      <c r="AA795" s="41">
        <v>523300</v>
      </c>
      <c r="AB795" s="41">
        <v>520900</v>
      </c>
      <c r="AC795" s="41">
        <v>517400</v>
      </c>
      <c r="AD795" s="41">
        <v>514500</v>
      </c>
      <c r="AE795" s="41">
        <v>512900</v>
      </c>
      <c r="AF795" s="41">
        <v>510400</v>
      </c>
      <c r="AG795" s="41">
        <v>507800</v>
      </c>
      <c r="AH795" s="41">
        <v>504800</v>
      </c>
      <c r="AI795" s="41">
        <v>500700</v>
      </c>
      <c r="AJ795" s="41">
        <v>494900</v>
      </c>
      <c r="AK795" s="41">
        <v>488700</v>
      </c>
      <c r="AL795" s="41">
        <v>482500</v>
      </c>
      <c r="AM795" s="41">
        <v>476800</v>
      </c>
      <c r="AN795" s="41">
        <v>470100</v>
      </c>
      <c r="AO795" s="41">
        <v>461300</v>
      </c>
      <c r="AP795" s="41">
        <v>452500</v>
      </c>
      <c r="AQ795" s="41">
        <v>442800</v>
      </c>
      <c r="AR795" s="41">
        <v>432100</v>
      </c>
      <c r="AS795" s="41">
        <v>421100</v>
      </c>
      <c r="AT795" s="41">
        <v>410300</v>
      </c>
      <c r="AU795" s="41">
        <v>398600</v>
      </c>
      <c r="AV795" s="41">
        <v>388900</v>
      </c>
      <c r="AW795" s="41">
        <v>382200</v>
      </c>
      <c r="AX795" s="41">
        <v>377000</v>
      </c>
      <c r="AY795" s="41">
        <v>372400</v>
      </c>
      <c r="AZ795" s="41">
        <v>368800</v>
      </c>
      <c r="BA795" s="41">
        <v>365800</v>
      </c>
      <c r="BB795" s="41">
        <v>362400</v>
      </c>
      <c r="BC795" s="41">
        <v>359300</v>
      </c>
      <c r="BD795" s="41">
        <v>356500</v>
      </c>
      <c r="BE795" s="41">
        <v>354400</v>
      </c>
      <c r="BF795" s="41">
        <v>352800</v>
      </c>
      <c r="BG795" s="41">
        <v>351800</v>
      </c>
      <c r="BH795" s="41">
        <v>350200</v>
      </c>
      <c r="BI795" s="41">
        <v>348200</v>
      </c>
      <c r="BJ795" s="41">
        <v>347300</v>
      </c>
      <c r="BK795" s="41">
        <v>348400</v>
      </c>
      <c r="BL795" s="41">
        <v>350000</v>
      </c>
      <c r="BM795" s="41">
        <v>351800</v>
      </c>
      <c r="BN795" s="41">
        <v>353500</v>
      </c>
      <c r="BO795" s="41">
        <v>355400</v>
      </c>
      <c r="BP795" s="41">
        <v>357900</v>
      </c>
      <c r="BQ795" s="41">
        <v>359900</v>
      </c>
      <c r="BR795" s="41">
        <v>361100</v>
      </c>
      <c r="BS795" s="41">
        <v>363300</v>
      </c>
      <c r="BT795" s="41">
        <v>364600</v>
      </c>
      <c r="BU795" s="41">
        <v>362700</v>
      </c>
      <c r="BV795" s="41">
        <v>359600</v>
      </c>
      <c r="BW795" s="41">
        <v>358100</v>
      </c>
      <c r="BX795" s="41">
        <v>357100</v>
      </c>
      <c r="BY795" s="41">
        <v>355400</v>
      </c>
      <c r="BZ795" s="41">
        <v>353600</v>
      </c>
      <c r="CA795" s="41">
        <v>352900</v>
      </c>
      <c r="CB795" s="41">
        <v>351800</v>
      </c>
      <c r="CC795" s="41">
        <v>350000</v>
      </c>
      <c r="CD795" s="41">
        <v>346800</v>
      </c>
      <c r="CE795" s="41">
        <v>342800</v>
      </c>
      <c r="CF795" s="41">
        <v>339200</v>
      </c>
      <c r="CG795" s="41">
        <v>337100</v>
      </c>
      <c r="CH795" s="41">
        <v>335300</v>
      </c>
      <c r="CI795" s="41">
        <v>332600</v>
      </c>
      <c r="CJ795" s="41">
        <v>330500</v>
      </c>
      <c r="CK795" s="41">
        <v>329700</v>
      </c>
      <c r="CL795" s="41">
        <v>329400</v>
      </c>
      <c r="CM795" s="41">
        <v>327500</v>
      </c>
      <c r="CN795" s="41">
        <v>325900</v>
      </c>
      <c r="CO795" s="41">
        <v>325500</v>
      </c>
      <c r="CP795" s="41">
        <v>326600</v>
      </c>
      <c r="CQ795" s="41">
        <v>327100</v>
      </c>
      <c r="CR795" s="41">
        <v>328100</v>
      </c>
      <c r="CS795" s="41">
        <v>330400</v>
      </c>
      <c r="CT795" s="41">
        <v>332600</v>
      </c>
      <c r="CU795" s="41">
        <v>333000</v>
      </c>
      <c r="CV795" s="41">
        <v>334300</v>
      </c>
      <c r="CW795" s="41">
        <v>338300</v>
      </c>
      <c r="CX795" s="41">
        <v>344700</v>
      </c>
      <c r="CY795" s="41">
        <v>352300</v>
      </c>
      <c r="CZ795" s="41">
        <v>359500</v>
      </c>
      <c r="DA795" s="41">
        <v>366000</v>
      </c>
      <c r="DB795" s="41">
        <v>373000</v>
      </c>
      <c r="DC795" s="41">
        <v>380400</v>
      </c>
      <c r="DD795" s="41">
        <v>386100</v>
      </c>
      <c r="DE795" s="41">
        <v>392100</v>
      </c>
      <c r="DF795" s="41">
        <v>398500</v>
      </c>
      <c r="DG795" s="41">
        <v>403800</v>
      </c>
      <c r="DH795" s="41">
        <v>409400</v>
      </c>
      <c r="DI795" s="41">
        <v>412800</v>
      </c>
      <c r="DJ795" s="41">
        <v>413700</v>
      </c>
      <c r="DK795" s="41">
        <v>415700</v>
      </c>
      <c r="DL795" s="41">
        <v>420500</v>
      </c>
      <c r="DM795" s="41">
        <v>425100</v>
      </c>
      <c r="DN795" s="41">
        <v>428800</v>
      </c>
      <c r="DO795" s="41">
        <v>432800</v>
      </c>
      <c r="DP795" s="41">
        <v>437100</v>
      </c>
    </row>
    <row r="796" spans="1:120">
      <c r="A796" s="41">
        <v>95602</v>
      </c>
      <c r="B796" s="41" t="s">
        <v>512</v>
      </c>
      <c r="C796" s="41" t="s">
        <v>66</v>
      </c>
      <c r="D796" s="41" t="s">
        <v>406</v>
      </c>
      <c r="E796" s="41" t="s">
        <v>446</v>
      </c>
      <c r="F796" s="41">
        <v>465600</v>
      </c>
      <c r="G796" s="41">
        <v>473000</v>
      </c>
      <c r="H796" s="41">
        <v>479500</v>
      </c>
      <c r="I796" s="41">
        <v>485600</v>
      </c>
      <c r="J796" s="41">
        <v>490200</v>
      </c>
      <c r="K796" s="41">
        <v>494200</v>
      </c>
      <c r="L796" s="41">
        <v>496700</v>
      </c>
      <c r="M796" s="41">
        <v>498900</v>
      </c>
      <c r="N796" s="41">
        <v>502700</v>
      </c>
      <c r="O796" s="41">
        <v>507800</v>
      </c>
      <c r="P796" s="41">
        <v>513500</v>
      </c>
      <c r="Q796" s="41">
        <v>519000</v>
      </c>
      <c r="R796" s="41">
        <v>521000</v>
      </c>
      <c r="S796" s="41">
        <v>519500</v>
      </c>
      <c r="T796" s="41">
        <v>518300</v>
      </c>
      <c r="U796" s="41">
        <v>517900</v>
      </c>
      <c r="V796" s="41">
        <v>516500</v>
      </c>
      <c r="W796" s="41">
        <v>513100</v>
      </c>
      <c r="X796" s="41">
        <v>509000</v>
      </c>
      <c r="Y796" s="41">
        <v>504300</v>
      </c>
      <c r="Z796" s="41">
        <v>498000</v>
      </c>
      <c r="AA796" s="41">
        <v>490200</v>
      </c>
      <c r="AB796" s="41">
        <v>480100</v>
      </c>
      <c r="AC796" s="41">
        <v>468500</v>
      </c>
      <c r="AD796" s="41">
        <v>460200</v>
      </c>
      <c r="AE796" s="41">
        <v>455700</v>
      </c>
      <c r="AF796" s="41">
        <v>452100</v>
      </c>
      <c r="AG796" s="41">
        <v>448600</v>
      </c>
      <c r="AH796" s="41">
        <v>445800</v>
      </c>
      <c r="AI796" s="41">
        <v>442600</v>
      </c>
      <c r="AJ796" s="41">
        <v>439000</v>
      </c>
      <c r="AK796" s="41">
        <v>435300</v>
      </c>
      <c r="AL796" s="41">
        <v>432500</v>
      </c>
      <c r="AM796" s="41">
        <v>431600</v>
      </c>
      <c r="AN796" s="41">
        <v>432800</v>
      </c>
      <c r="AO796" s="41">
        <v>433800</v>
      </c>
      <c r="AP796" s="41">
        <v>431000</v>
      </c>
      <c r="AQ796" s="41">
        <v>422100</v>
      </c>
      <c r="AR796" s="41">
        <v>409800</v>
      </c>
      <c r="AS796" s="41">
        <v>398400</v>
      </c>
      <c r="AT796" s="41">
        <v>390200</v>
      </c>
      <c r="AU796" s="41">
        <v>384000</v>
      </c>
      <c r="AV796" s="41">
        <v>378300</v>
      </c>
      <c r="AW796" s="41">
        <v>373000</v>
      </c>
      <c r="AX796" s="41">
        <v>369700</v>
      </c>
      <c r="AY796" s="41">
        <v>366800</v>
      </c>
      <c r="AZ796" s="41">
        <v>360600</v>
      </c>
      <c r="BA796" s="41">
        <v>355800</v>
      </c>
      <c r="BB796" s="41">
        <v>356100</v>
      </c>
      <c r="BC796" s="41">
        <v>357600</v>
      </c>
      <c r="BD796" s="41">
        <v>356400</v>
      </c>
      <c r="BE796" s="41">
        <v>354000</v>
      </c>
      <c r="BF796" s="41">
        <v>349700</v>
      </c>
      <c r="BG796" s="41">
        <v>345000</v>
      </c>
      <c r="BH796" s="41">
        <v>340700</v>
      </c>
      <c r="BI796" s="41">
        <v>337000</v>
      </c>
      <c r="BJ796" s="41">
        <v>333400</v>
      </c>
      <c r="BK796" s="41">
        <v>330600</v>
      </c>
      <c r="BL796" s="41">
        <v>328500</v>
      </c>
      <c r="BM796" s="41">
        <v>323800</v>
      </c>
      <c r="BN796" s="41">
        <v>316200</v>
      </c>
      <c r="BO796" s="41">
        <v>314100</v>
      </c>
      <c r="BP796" s="41">
        <v>317400</v>
      </c>
      <c r="BQ796" s="41">
        <v>317100</v>
      </c>
      <c r="BR796" s="41">
        <v>313300</v>
      </c>
      <c r="BS796" s="41">
        <v>312400</v>
      </c>
      <c r="BT796" s="41">
        <v>314900</v>
      </c>
      <c r="BU796" s="41">
        <v>316000</v>
      </c>
      <c r="BV796" s="41">
        <v>313500</v>
      </c>
      <c r="BW796" s="41">
        <v>308400</v>
      </c>
      <c r="BX796" s="41">
        <v>304300</v>
      </c>
      <c r="BY796" s="41">
        <v>303300</v>
      </c>
      <c r="BZ796" s="41">
        <v>303600</v>
      </c>
      <c r="CA796" s="41">
        <v>301600</v>
      </c>
      <c r="CB796" s="41">
        <v>298800</v>
      </c>
      <c r="CC796" s="41">
        <v>297700</v>
      </c>
      <c r="CD796" s="41">
        <v>295300</v>
      </c>
      <c r="CE796" s="41">
        <v>291100</v>
      </c>
      <c r="CF796" s="41">
        <v>288600</v>
      </c>
      <c r="CG796" s="41">
        <v>289500</v>
      </c>
      <c r="CH796" s="41">
        <v>289100</v>
      </c>
      <c r="CI796" s="41">
        <v>286500</v>
      </c>
      <c r="CJ796" s="41">
        <v>284800</v>
      </c>
      <c r="CK796" s="41">
        <v>285400</v>
      </c>
      <c r="CL796" s="41">
        <v>286900</v>
      </c>
      <c r="CM796" s="41">
        <v>286800</v>
      </c>
      <c r="CN796" s="41">
        <v>286600</v>
      </c>
      <c r="CO796" s="41">
        <v>287000</v>
      </c>
      <c r="CP796" s="41">
        <v>288600</v>
      </c>
      <c r="CQ796" s="41">
        <v>289200</v>
      </c>
      <c r="CR796" s="41">
        <v>290300</v>
      </c>
      <c r="CS796" s="41">
        <v>289900</v>
      </c>
      <c r="CT796" s="41">
        <v>290300</v>
      </c>
      <c r="CU796" s="41">
        <v>293600</v>
      </c>
      <c r="CV796" s="41">
        <v>298500</v>
      </c>
      <c r="CW796" s="41">
        <v>301600</v>
      </c>
      <c r="CX796" s="41">
        <v>306400</v>
      </c>
      <c r="CY796" s="41">
        <v>310500</v>
      </c>
      <c r="CZ796" s="41">
        <v>312500</v>
      </c>
      <c r="DA796" s="41">
        <v>318100</v>
      </c>
      <c r="DB796" s="41">
        <v>326400</v>
      </c>
      <c r="DC796" s="41">
        <v>330300</v>
      </c>
      <c r="DD796" s="41">
        <v>330600</v>
      </c>
      <c r="DE796" s="41">
        <v>332600</v>
      </c>
      <c r="DF796" s="41">
        <v>337000</v>
      </c>
      <c r="DG796" s="41">
        <v>340000</v>
      </c>
      <c r="DH796" s="41">
        <v>341600</v>
      </c>
      <c r="DI796" s="41">
        <v>344600</v>
      </c>
      <c r="DJ796" s="41">
        <v>344400</v>
      </c>
      <c r="DK796" s="41">
        <v>346400</v>
      </c>
      <c r="DL796" s="41">
        <v>350600</v>
      </c>
      <c r="DM796" s="41">
        <v>355300</v>
      </c>
      <c r="DN796" s="41">
        <v>360400</v>
      </c>
      <c r="DO796" s="41">
        <v>367900</v>
      </c>
      <c r="DP796" s="41">
        <v>371900</v>
      </c>
    </row>
    <row r="797" spans="1:120">
      <c r="A797" s="41">
        <v>92029</v>
      </c>
      <c r="B797" s="41" t="s">
        <v>517</v>
      </c>
      <c r="C797" s="41" t="s">
        <v>66</v>
      </c>
      <c r="D797" s="41" t="s">
        <v>402</v>
      </c>
      <c r="E797" s="41" t="s">
        <v>402</v>
      </c>
      <c r="F797" s="41">
        <v>580900</v>
      </c>
      <c r="G797" s="41">
        <v>584400</v>
      </c>
      <c r="H797" s="41">
        <v>589300</v>
      </c>
      <c r="I797" s="41">
        <v>591300</v>
      </c>
      <c r="J797" s="41">
        <v>591300</v>
      </c>
      <c r="K797" s="41">
        <v>593000</v>
      </c>
      <c r="L797" s="41">
        <v>596000</v>
      </c>
      <c r="M797" s="41">
        <v>599700</v>
      </c>
      <c r="N797" s="41">
        <v>604000</v>
      </c>
      <c r="O797" s="41">
        <v>605900</v>
      </c>
      <c r="P797" s="41">
        <v>606000</v>
      </c>
      <c r="Q797" s="41">
        <v>607000</v>
      </c>
      <c r="R797" s="41">
        <v>605000</v>
      </c>
      <c r="S797" s="41">
        <v>600800</v>
      </c>
      <c r="T797" s="41">
        <v>598100</v>
      </c>
      <c r="U797" s="41">
        <v>598600</v>
      </c>
      <c r="V797" s="41">
        <v>598100</v>
      </c>
      <c r="W797" s="41">
        <v>596700</v>
      </c>
      <c r="X797" s="41">
        <v>593500</v>
      </c>
      <c r="Y797" s="41">
        <v>590700</v>
      </c>
      <c r="Z797" s="41">
        <v>589700</v>
      </c>
      <c r="AA797" s="41">
        <v>589200</v>
      </c>
      <c r="AB797" s="41">
        <v>587300</v>
      </c>
      <c r="AC797" s="41">
        <v>584400</v>
      </c>
      <c r="AD797" s="41">
        <v>582500</v>
      </c>
      <c r="AE797" s="41">
        <v>582600</v>
      </c>
      <c r="AF797" s="41">
        <v>582000</v>
      </c>
      <c r="AG797" s="41">
        <v>578100</v>
      </c>
      <c r="AH797" s="41">
        <v>573900</v>
      </c>
      <c r="AI797" s="41">
        <v>571600</v>
      </c>
      <c r="AJ797" s="41">
        <v>570500</v>
      </c>
      <c r="AK797" s="41">
        <v>570500</v>
      </c>
      <c r="AL797" s="41">
        <v>570000</v>
      </c>
      <c r="AM797" s="41">
        <v>567800</v>
      </c>
      <c r="AN797" s="41">
        <v>565000</v>
      </c>
      <c r="AO797" s="41">
        <v>560100</v>
      </c>
      <c r="AP797" s="41">
        <v>551800</v>
      </c>
      <c r="AQ797" s="41">
        <v>541900</v>
      </c>
      <c r="AR797" s="41">
        <v>530400</v>
      </c>
      <c r="AS797" s="41">
        <v>518700</v>
      </c>
      <c r="AT797" s="41">
        <v>510200</v>
      </c>
      <c r="AU797" s="41">
        <v>502500</v>
      </c>
      <c r="AV797" s="41">
        <v>492100</v>
      </c>
      <c r="AW797" s="41">
        <v>479600</v>
      </c>
      <c r="AX797" s="41">
        <v>467600</v>
      </c>
      <c r="AY797" s="41">
        <v>457700</v>
      </c>
      <c r="AZ797" s="41">
        <v>447700</v>
      </c>
      <c r="BA797" s="41">
        <v>441100</v>
      </c>
      <c r="BB797" s="41">
        <v>440800</v>
      </c>
      <c r="BC797" s="41">
        <v>442500</v>
      </c>
      <c r="BD797" s="41">
        <v>440800</v>
      </c>
      <c r="BE797" s="41">
        <v>437400</v>
      </c>
      <c r="BF797" s="41">
        <v>433900</v>
      </c>
      <c r="BG797" s="41">
        <v>430800</v>
      </c>
      <c r="BH797" s="41">
        <v>431200</v>
      </c>
      <c r="BI797" s="41">
        <v>435500</v>
      </c>
      <c r="BJ797" s="41">
        <v>442700</v>
      </c>
      <c r="BK797" s="41">
        <v>448300</v>
      </c>
      <c r="BL797" s="41">
        <v>454200</v>
      </c>
      <c r="BM797" s="41">
        <v>456400</v>
      </c>
      <c r="BN797" s="41">
        <v>458400</v>
      </c>
      <c r="BO797" s="41">
        <v>459900</v>
      </c>
      <c r="BP797" s="41">
        <v>461500</v>
      </c>
      <c r="BQ797" s="41">
        <v>459000</v>
      </c>
      <c r="BR797" s="41">
        <v>450900</v>
      </c>
      <c r="BS797" s="41">
        <v>440100</v>
      </c>
      <c r="BT797" s="41">
        <v>431400</v>
      </c>
      <c r="BU797" s="41">
        <v>423200</v>
      </c>
      <c r="BV797" s="41">
        <v>415200</v>
      </c>
      <c r="BW797" s="41">
        <v>414000</v>
      </c>
      <c r="BX797" s="41">
        <v>417100</v>
      </c>
      <c r="BY797" s="41">
        <v>415900</v>
      </c>
      <c r="BZ797" s="41">
        <v>413000</v>
      </c>
      <c r="CA797" s="41">
        <v>413700</v>
      </c>
      <c r="CB797" s="41">
        <v>413200</v>
      </c>
      <c r="CC797" s="41">
        <v>408800</v>
      </c>
      <c r="CD797" s="41">
        <v>409100</v>
      </c>
      <c r="CE797" s="41">
        <v>414600</v>
      </c>
      <c r="CF797" s="41">
        <v>417000</v>
      </c>
      <c r="CG797" s="41">
        <v>413600</v>
      </c>
      <c r="CH797" s="41">
        <v>406400</v>
      </c>
      <c r="CI797" s="41">
        <v>399600</v>
      </c>
      <c r="CJ797" s="41">
        <v>390500</v>
      </c>
      <c r="CK797" s="41">
        <v>382700</v>
      </c>
      <c r="CL797" s="41">
        <v>375100</v>
      </c>
      <c r="CM797" s="41">
        <v>371500</v>
      </c>
      <c r="CN797" s="41">
        <v>372400</v>
      </c>
      <c r="CO797" s="41">
        <v>379900</v>
      </c>
      <c r="CP797" s="41">
        <v>385900</v>
      </c>
      <c r="CQ797" s="41">
        <v>389700</v>
      </c>
      <c r="CR797" s="41">
        <v>393900</v>
      </c>
      <c r="CS797" s="41">
        <v>403100</v>
      </c>
      <c r="CT797" s="41">
        <v>411900</v>
      </c>
      <c r="CU797" s="41">
        <v>418200</v>
      </c>
      <c r="CV797" s="41">
        <v>422700</v>
      </c>
      <c r="CW797" s="41">
        <v>430600</v>
      </c>
      <c r="CX797" s="41">
        <v>440700</v>
      </c>
      <c r="CY797" s="41">
        <v>448000</v>
      </c>
      <c r="CZ797" s="41">
        <v>456400</v>
      </c>
      <c r="DA797" s="41">
        <v>468000</v>
      </c>
      <c r="DB797" s="41">
        <v>481000</v>
      </c>
      <c r="DC797" s="41">
        <v>490900</v>
      </c>
      <c r="DD797" s="41">
        <v>500500</v>
      </c>
      <c r="DE797" s="41">
        <v>507900</v>
      </c>
      <c r="DF797" s="41">
        <v>513900</v>
      </c>
      <c r="DG797" s="41">
        <v>517000</v>
      </c>
      <c r="DH797" s="41">
        <v>521900</v>
      </c>
      <c r="DI797" s="41">
        <v>530700</v>
      </c>
      <c r="DJ797" s="41">
        <v>538300</v>
      </c>
      <c r="DK797" s="41">
        <v>542100</v>
      </c>
      <c r="DL797" s="41">
        <v>545000</v>
      </c>
      <c r="DM797" s="41">
        <v>552200</v>
      </c>
      <c r="DN797" s="41">
        <v>558000</v>
      </c>
      <c r="DO797" s="41">
        <v>562600</v>
      </c>
      <c r="DP797" s="41">
        <v>565900</v>
      </c>
    </row>
    <row r="798" spans="1:120">
      <c r="A798" s="41">
        <v>91384</v>
      </c>
      <c r="B798" s="41" t="s">
        <v>712</v>
      </c>
      <c r="C798" s="41" t="s">
        <v>66</v>
      </c>
      <c r="D798" s="41" t="s">
        <v>394</v>
      </c>
      <c r="E798" s="41" t="s">
        <v>394</v>
      </c>
      <c r="F798" s="41">
        <v>475000</v>
      </c>
      <c r="G798" s="41">
        <v>481300</v>
      </c>
      <c r="H798" s="41">
        <v>487200</v>
      </c>
      <c r="I798" s="41">
        <v>492100</v>
      </c>
      <c r="J798" s="41">
        <v>496200</v>
      </c>
      <c r="K798" s="41">
        <v>501200</v>
      </c>
      <c r="L798" s="41">
        <v>511000</v>
      </c>
      <c r="M798" s="41">
        <v>521400</v>
      </c>
      <c r="N798" s="41">
        <v>527200</v>
      </c>
      <c r="O798" s="41">
        <v>529200</v>
      </c>
      <c r="P798" s="41">
        <v>536400</v>
      </c>
      <c r="Q798" s="41">
        <v>548400</v>
      </c>
      <c r="R798" s="41">
        <v>557800</v>
      </c>
      <c r="S798" s="41">
        <v>561700</v>
      </c>
      <c r="T798" s="41">
        <v>564000</v>
      </c>
      <c r="U798" s="41">
        <v>566300</v>
      </c>
      <c r="V798" s="41">
        <v>567800</v>
      </c>
      <c r="W798" s="41">
        <v>567500</v>
      </c>
      <c r="X798" s="41">
        <v>564300</v>
      </c>
      <c r="Y798" s="41">
        <v>559400</v>
      </c>
      <c r="Z798" s="41">
        <v>553400</v>
      </c>
      <c r="AA798" s="41">
        <v>546400</v>
      </c>
      <c r="AB798" s="41">
        <v>537700</v>
      </c>
      <c r="AC798" s="41">
        <v>528700</v>
      </c>
      <c r="AD798" s="41">
        <v>522700</v>
      </c>
      <c r="AE798" s="41">
        <v>520000</v>
      </c>
      <c r="AF798" s="41">
        <v>518500</v>
      </c>
      <c r="AG798" s="41">
        <v>516700</v>
      </c>
      <c r="AH798" s="41">
        <v>515400</v>
      </c>
      <c r="AI798" s="41">
        <v>515400</v>
      </c>
      <c r="AJ798" s="41">
        <v>514200</v>
      </c>
      <c r="AK798" s="41">
        <v>508300</v>
      </c>
      <c r="AL798" s="41">
        <v>503400</v>
      </c>
      <c r="AM798" s="41">
        <v>504200</v>
      </c>
      <c r="AN798" s="41">
        <v>503000</v>
      </c>
      <c r="AO798" s="41">
        <v>497000</v>
      </c>
      <c r="AP798" s="41">
        <v>487700</v>
      </c>
      <c r="AQ798" s="41">
        <v>475600</v>
      </c>
      <c r="AR798" s="41">
        <v>462700</v>
      </c>
      <c r="AS798" s="41">
        <v>450100</v>
      </c>
      <c r="AT798" s="41">
        <v>438400</v>
      </c>
      <c r="AU798" s="41">
        <v>428700</v>
      </c>
      <c r="AV798" s="41">
        <v>418600</v>
      </c>
      <c r="AW798" s="41">
        <v>409100</v>
      </c>
      <c r="AX798" s="41">
        <v>403300</v>
      </c>
      <c r="AY798" s="41">
        <v>398500</v>
      </c>
      <c r="AZ798" s="41">
        <v>392600</v>
      </c>
      <c r="BA798" s="41">
        <v>385500</v>
      </c>
      <c r="BB798" s="41">
        <v>379100</v>
      </c>
      <c r="BC798" s="41">
        <v>375100</v>
      </c>
      <c r="BD798" s="41">
        <v>372100</v>
      </c>
      <c r="BE798" s="41">
        <v>367700</v>
      </c>
      <c r="BF798" s="41">
        <v>364000</v>
      </c>
      <c r="BG798" s="41">
        <v>361500</v>
      </c>
      <c r="BH798" s="41">
        <v>360300</v>
      </c>
      <c r="BI798" s="41">
        <v>359500</v>
      </c>
      <c r="BJ798" s="41">
        <v>357600</v>
      </c>
      <c r="BK798" s="41">
        <v>355300</v>
      </c>
      <c r="BL798" s="41">
        <v>354500</v>
      </c>
      <c r="BM798" s="41">
        <v>355600</v>
      </c>
      <c r="BN798" s="41">
        <v>357000</v>
      </c>
      <c r="BO798" s="41">
        <v>358500</v>
      </c>
      <c r="BP798" s="41">
        <v>359400</v>
      </c>
      <c r="BQ798" s="41">
        <v>359900</v>
      </c>
      <c r="BR798" s="41">
        <v>358700</v>
      </c>
      <c r="BS798" s="41">
        <v>356600</v>
      </c>
      <c r="BT798" s="41">
        <v>354000</v>
      </c>
      <c r="BU798" s="41">
        <v>352700</v>
      </c>
      <c r="BV798" s="41">
        <v>351600</v>
      </c>
      <c r="BW798" s="41">
        <v>350700</v>
      </c>
      <c r="BX798" s="41">
        <v>349700</v>
      </c>
      <c r="BY798" s="41">
        <v>348800</v>
      </c>
      <c r="BZ798" s="41">
        <v>347100</v>
      </c>
      <c r="CA798" s="41">
        <v>346800</v>
      </c>
      <c r="CB798" s="41">
        <v>347100</v>
      </c>
      <c r="CC798" s="41">
        <v>346000</v>
      </c>
      <c r="CD798" s="41">
        <v>342400</v>
      </c>
      <c r="CE798" s="41">
        <v>338300</v>
      </c>
      <c r="CF798" s="41">
        <v>335000</v>
      </c>
      <c r="CG798" s="41">
        <v>332000</v>
      </c>
      <c r="CH798" s="41">
        <v>327300</v>
      </c>
      <c r="CI798" s="41">
        <v>322400</v>
      </c>
      <c r="CJ798" s="41">
        <v>319600</v>
      </c>
      <c r="CK798" s="41">
        <v>317400</v>
      </c>
      <c r="CL798" s="41">
        <v>315000</v>
      </c>
      <c r="CM798" s="41">
        <v>312100</v>
      </c>
      <c r="CN798" s="41">
        <v>309800</v>
      </c>
      <c r="CO798" s="41">
        <v>310300</v>
      </c>
      <c r="CP798" s="41">
        <v>313500</v>
      </c>
      <c r="CQ798" s="41">
        <v>313700</v>
      </c>
      <c r="CR798" s="41">
        <v>313400</v>
      </c>
      <c r="CS798" s="41">
        <v>315100</v>
      </c>
      <c r="CT798" s="41">
        <v>318300</v>
      </c>
      <c r="CU798" s="41">
        <v>322000</v>
      </c>
      <c r="CV798" s="41">
        <v>325500</v>
      </c>
      <c r="CW798" s="41">
        <v>328300</v>
      </c>
      <c r="CX798" s="41">
        <v>332900</v>
      </c>
      <c r="CY798" s="41">
        <v>338600</v>
      </c>
      <c r="CZ798" s="41">
        <v>344200</v>
      </c>
      <c r="DA798" s="41">
        <v>351900</v>
      </c>
      <c r="DB798" s="41">
        <v>360300</v>
      </c>
      <c r="DC798" s="41">
        <v>367500</v>
      </c>
      <c r="DD798" s="41">
        <v>373300</v>
      </c>
      <c r="DE798" s="41">
        <v>378700</v>
      </c>
      <c r="DF798" s="41">
        <v>383400</v>
      </c>
      <c r="DG798" s="41">
        <v>386000</v>
      </c>
      <c r="DH798" s="41">
        <v>388800</v>
      </c>
      <c r="DI798" s="41">
        <v>391300</v>
      </c>
      <c r="DJ798" s="41">
        <v>392100</v>
      </c>
      <c r="DK798" s="41">
        <v>393700</v>
      </c>
      <c r="DL798" s="41">
        <v>399000</v>
      </c>
      <c r="DM798" s="41">
        <v>403900</v>
      </c>
      <c r="DN798" s="41">
        <v>409400</v>
      </c>
      <c r="DO798" s="41">
        <v>416000</v>
      </c>
      <c r="DP798" s="41">
        <v>421700</v>
      </c>
    </row>
    <row r="799" spans="1:120">
      <c r="A799" s="41">
        <v>92887</v>
      </c>
      <c r="B799" s="41" t="s">
        <v>532</v>
      </c>
      <c r="C799" s="41" t="s">
        <v>66</v>
      </c>
      <c r="D799" s="41" t="s">
        <v>394</v>
      </c>
      <c r="E799" s="41" t="s">
        <v>399</v>
      </c>
      <c r="F799" s="41">
        <v>709000</v>
      </c>
      <c r="G799" s="41">
        <v>707600</v>
      </c>
      <c r="H799" s="41">
        <v>709300</v>
      </c>
      <c r="I799" s="41">
        <v>715000</v>
      </c>
      <c r="J799" s="41">
        <v>722400</v>
      </c>
      <c r="K799" s="41">
        <v>731100</v>
      </c>
      <c r="L799" s="41">
        <v>740800</v>
      </c>
      <c r="M799" s="41">
        <v>751100</v>
      </c>
      <c r="N799" s="41">
        <v>761800</v>
      </c>
      <c r="O799" s="41">
        <v>770400</v>
      </c>
      <c r="P799" s="41">
        <v>774500</v>
      </c>
      <c r="Q799" s="41">
        <v>777800</v>
      </c>
      <c r="R799" s="41">
        <v>781900</v>
      </c>
      <c r="S799" s="41">
        <v>785200</v>
      </c>
      <c r="T799" s="41">
        <v>785900</v>
      </c>
      <c r="U799" s="41">
        <v>787700</v>
      </c>
      <c r="V799" s="41">
        <v>791200</v>
      </c>
      <c r="W799" s="41">
        <v>791200</v>
      </c>
      <c r="X799" s="41">
        <v>785000</v>
      </c>
      <c r="Y799" s="41">
        <v>778200</v>
      </c>
      <c r="Z799" s="41">
        <v>773900</v>
      </c>
      <c r="AA799" s="41">
        <v>772500</v>
      </c>
      <c r="AB799" s="41">
        <v>770900</v>
      </c>
      <c r="AC799" s="41">
        <v>768900</v>
      </c>
      <c r="AD799" s="41">
        <v>766600</v>
      </c>
      <c r="AE799" s="41">
        <v>761700</v>
      </c>
      <c r="AF799" s="41">
        <v>753000</v>
      </c>
      <c r="AG799" s="41">
        <v>741400</v>
      </c>
      <c r="AH799" s="41">
        <v>729800</v>
      </c>
      <c r="AI799" s="41">
        <v>721800</v>
      </c>
      <c r="AJ799" s="41">
        <v>716700</v>
      </c>
      <c r="AK799" s="41">
        <v>709600</v>
      </c>
      <c r="AL799" s="41">
        <v>697500</v>
      </c>
      <c r="AM799" s="41">
        <v>686400</v>
      </c>
      <c r="AN799" s="41">
        <v>680400</v>
      </c>
      <c r="AO799" s="41">
        <v>677300</v>
      </c>
      <c r="AP799" s="41">
        <v>669500</v>
      </c>
      <c r="AQ799" s="41">
        <v>655300</v>
      </c>
      <c r="AR799" s="41">
        <v>639300</v>
      </c>
      <c r="AS799" s="41">
        <v>627300</v>
      </c>
      <c r="AT799" s="41">
        <v>617200</v>
      </c>
      <c r="AU799" s="41">
        <v>609400</v>
      </c>
      <c r="AV799" s="41">
        <v>605300</v>
      </c>
      <c r="AW799" s="41">
        <v>603300</v>
      </c>
      <c r="AX799" s="41">
        <v>600900</v>
      </c>
      <c r="AY799" s="41">
        <v>600600</v>
      </c>
      <c r="AZ799" s="41">
        <v>600700</v>
      </c>
      <c r="BA799" s="41">
        <v>600400</v>
      </c>
      <c r="BB799" s="41">
        <v>599500</v>
      </c>
      <c r="BC799" s="41">
        <v>597400</v>
      </c>
      <c r="BD799" s="41">
        <v>592000</v>
      </c>
      <c r="BE799" s="41">
        <v>586900</v>
      </c>
      <c r="BF799" s="41">
        <v>583800</v>
      </c>
      <c r="BG799" s="41">
        <v>581800</v>
      </c>
      <c r="BH799" s="41">
        <v>580200</v>
      </c>
      <c r="BI799" s="41">
        <v>581500</v>
      </c>
      <c r="BJ799" s="41">
        <v>584700</v>
      </c>
      <c r="BK799" s="41">
        <v>585400</v>
      </c>
      <c r="BL799" s="41">
        <v>583200</v>
      </c>
      <c r="BM799" s="41">
        <v>575500</v>
      </c>
      <c r="BN799" s="41">
        <v>568700</v>
      </c>
      <c r="BO799" s="41">
        <v>572400</v>
      </c>
      <c r="BP799" s="41">
        <v>583500</v>
      </c>
      <c r="BQ799" s="41">
        <v>588700</v>
      </c>
      <c r="BR799" s="41">
        <v>586000</v>
      </c>
      <c r="BS799" s="41">
        <v>578100</v>
      </c>
      <c r="BT799" s="41">
        <v>568900</v>
      </c>
      <c r="BU799" s="41">
        <v>564200</v>
      </c>
      <c r="BV799" s="41">
        <v>559800</v>
      </c>
      <c r="BW799" s="41">
        <v>552200</v>
      </c>
      <c r="BX799" s="41">
        <v>545800</v>
      </c>
      <c r="BY799" s="41">
        <v>545400</v>
      </c>
      <c r="BZ799" s="41">
        <v>546000</v>
      </c>
      <c r="CA799" s="41">
        <v>545400</v>
      </c>
      <c r="CB799" s="41">
        <v>544500</v>
      </c>
      <c r="CC799" s="41">
        <v>544000</v>
      </c>
      <c r="CD799" s="41">
        <v>544100</v>
      </c>
      <c r="CE799" s="41">
        <v>541700</v>
      </c>
      <c r="CF799" s="41">
        <v>536100</v>
      </c>
      <c r="CG799" s="41">
        <v>528100</v>
      </c>
      <c r="CH799" s="41">
        <v>524100</v>
      </c>
      <c r="CI799" s="41">
        <v>522700</v>
      </c>
      <c r="CJ799" s="41">
        <v>522300</v>
      </c>
      <c r="CK799" s="41">
        <v>521200</v>
      </c>
      <c r="CL799" s="41">
        <v>523200</v>
      </c>
      <c r="CM799" s="41">
        <v>526100</v>
      </c>
      <c r="CN799" s="41">
        <v>527900</v>
      </c>
      <c r="CO799" s="41">
        <v>528200</v>
      </c>
      <c r="CP799" s="41">
        <v>527900</v>
      </c>
      <c r="CQ799" s="41">
        <v>531700</v>
      </c>
      <c r="CR799" s="41">
        <v>538000</v>
      </c>
      <c r="CS799" s="41">
        <v>541000</v>
      </c>
      <c r="CT799" s="41">
        <v>542600</v>
      </c>
      <c r="CU799" s="41">
        <v>549900</v>
      </c>
      <c r="CV799" s="41">
        <v>560300</v>
      </c>
      <c r="CW799" s="41">
        <v>574000</v>
      </c>
      <c r="CX799" s="41">
        <v>585700</v>
      </c>
      <c r="CY799" s="41">
        <v>595100</v>
      </c>
      <c r="CZ799" s="41">
        <v>607000</v>
      </c>
      <c r="DA799" s="41">
        <v>621200</v>
      </c>
      <c r="DB799" s="41">
        <v>633400</v>
      </c>
      <c r="DC799" s="41">
        <v>643500</v>
      </c>
      <c r="DD799" s="41">
        <v>649700</v>
      </c>
      <c r="DE799" s="41">
        <v>655600</v>
      </c>
      <c r="DF799" s="41">
        <v>663000</v>
      </c>
      <c r="DG799" s="41">
        <v>669400</v>
      </c>
      <c r="DH799" s="41">
        <v>672300</v>
      </c>
      <c r="DI799" s="41">
        <v>673400</v>
      </c>
      <c r="DJ799" s="41">
        <v>676300</v>
      </c>
      <c r="DK799" s="41">
        <v>682900</v>
      </c>
      <c r="DL799" s="41">
        <v>691300</v>
      </c>
      <c r="DM799" s="41">
        <v>698300</v>
      </c>
      <c r="DN799" s="41">
        <v>702800</v>
      </c>
      <c r="DO799" s="41">
        <v>706000</v>
      </c>
      <c r="DP799" s="41">
        <v>708500</v>
      </c>
    </row>
    <row r="800" spans="1:120">
      <c r="A800" s="41">
        <v>91011</v>
      </c>
      <c r="B800" s="41" t="s">
        <v>713</v>
      </c>
      <c r="C800" s="41" t="s">
        <v>66</v>
      </c>
      <c r="D800" s="41" t="s">
        <v>394</v>
      </c>
      <c r="E800" s="41" t="s">
        <v>394</v>
      </c>
      <c r="F800" s="41">
        <v>929900</v>
      </c>
      <c r="G800" s="41">
        <v>950100</v>
      </c>
      <c r="H800" s="41">
        <v>982900</v>
      </c>
      <c r="I800" s="41">
        <v>1010900</v>
      </c>
      <c r="J800" s="41">
        <v>1027800</v>
      </c>
      <c r="K800" s="41">
        <v>1045400</v>
      </c>
      <c r="L800" s="41">
        <v>1073800</v>
      </c>
      <c r="M800" s="41">
        <v>1096300</v>
      </c>
      <c r="N800" s="41">
        <v>1103000</v>
      </c>
      <c r="O800" s="41">
        <v>1106600</v>
      </c>
      <c r="P800" s="41">
        <v>1115300</v>
      </c>
      <c r="Q800" s="41">
        <v>1128400</v>
      </c>
      <c r="R800" s="41">
        <v>1134100</v>
      </c>
      <c r="S800" s="41">
        <v>1126300</v>
      </c>
      <c r="T800" s="41">
        <v>1113500</v>
      </c>
      <c r="U800" s="41">
        <v>1115500</v>
      </c>
      <c r="V800" s="41">
        <v>1120200</v>
      </c>
      <c r="W800" s="41">
        <v>1118200</v>
      </c>
      <c r="X800" s="41">
        <v>1113300</v>
      </c>
      <c r="Y800" s="41">
        <v>1116500</v>
      </c>
      <c r="Z800" s="41">
        <v>1125700</v>
      </c>
      <c r="AA800" s="41">
        <v>1135500</v>
      </c>
      <c r="AB800" s="41">
        <v>1147800</v>
      </c>
      <c r="AC800" s="41">
        <v>1159100</v>
      </c>
      <c r="AD800" s="41">
        <v>1163500</v>
      </c>
      <c r="AE800" s="41">
        <v>1162300</v>
      </c>
      <c r="AF800" s="41">
        <v>1162100</v>
      </c>
      <c r="AG800" s="41">
        <v>1166500</v>
      </c>
      <c r="AH800" s="41">
        <v>1171300</v>
      </c>
      <c r="AI800" s="41">
        <v>1170300</v>
      </c>
      <c r="AJ800" s="41">
        <v>1166200</v>
      </c>
      <c r="AK800" s="41">
        <v>1154600</v>
      </c>
      <c r="AL800" s="41">
        <v>1130000</v>
      </c>
      <c r="AM800" s="41">
        <v>1105200</v>
      </c>
      <c r="AN800" s="41">
        <v>1086300</v>
      </c>
      <c r="AO800" s="41">
        <v>1071200</v>
      </c>
      <c r="AP800" s="41">
        <v>1060100</v>
      </c>
      <c r="AQ800" s="41">
        <v>1052300</v>
      </c>
      <c r="AR800" s="41">
        <v>1042900</v>
      </c>
      <c r="AS800" s="41">
        <v>1023700</v>
      </c>
      <c r="AT800" s="41">
        <v>1002600</v>
      </c>
      <c r="AU800" s="41">
        <v>986200</v>
      </c>
      <c r="AV800" s="41">
        <v>970200</v>
      </c>
      <c r="AW800" s="41">
        <v>957100</v>
      </c>
      <c r="AX800" s="41">
        <v>957800</v>
      </c>
      <c r="AY800" s="41">
        <v>964200</v>
      </c>
      <c r="AZ800" s="41">
        <v>959800</v>
      </c>
      <c r="BA800" s="41">
        <v>950200</v>
      </c>
      <c r="BB800" s="41">
        <v>942500</v>
      </c>
      <c r="BC800" s="41">
        <v>936700</v>
      </c>
      <c r="BD800" s="41">
        <v>932400</v>
      </c>
      <c r="BE800" s="41">
        <v>932000</v>
      </c>
      <c r="BF800" s="41">
        <v>936300</v>
      </c>
      <c r="BG800" s="41">
        <v>943200</v>
      </c>
      <c r="BH800" s="41">
        <v>951700</v>
      </c>
      <c r="BI800" s="41">
        <v>957300</v>
      </c>
      <c r="BJ800" s="41">
        <v>960000</v>
      </c>
      <c r="BK800" s="41">
        <v>963600</v>
      </c>
      <c r="BL800" s="41">
        <v>969900</v>
      </c>
      <c r="BM800" s="41">
        <v>976200</v>
      </c>
      <c r="BN800" s="41">
        <v>982700</v>
      </c>
      <c r="BO800" s="41">
        <v>989100</v>
      </c>
      <c r="BP800" s="41">
        <v>986400</v>
      </c>
      <c r="BQ800" s="41">
        <v>975300</v>
      </c>
      <c r="BR800" s="41">
        <v>964800</v>
      </c>
      <c r="BS800" s="41">
        <v>960400</v>
      </c>
      <c r="BT800" s="41">
        <v>956700</v>
      </c>
      <c r="BU800" s="41">
        <v>954200</v>
      </c>
      <c r="BV800" s="41">
        <v>955300</v>
      </c>
      <c r="BW800" s="41">
        <v>956900</v>
      </c>
      <c r="BX800" s="41">
        <v>955500</v>
      </c>
      <c r="BY800" s="41">
        <v>948100</v>
      </c>
      <c r="BZ800" s="41">
        <v>939600</v>
      </c>
      <c r="CA800" s="41">
        <v>940800</v>
      </c>
      <c r="CB800" s="41">
        <v>945200</v>
      </c>
      <c r="CC800" s="41">
        <v>946800</v>
      </c>
      <c r="CD800" s="41">
        <v>947100</v>
      </c>
      <c r="CE800" s="41">
        <v>947700</v>
      </c>
      <c r="CF800" s="41">
        <v>946900</v>
      </c>
      <c r="CG800" s="41">
        <v>946400</v>
      </c>
      <c r="CH800" s="41">
        <v>947100</v>
      </c>
      <c r="CI800" s="41">
        <v>946700</v>
      </c>
      <c r="CJ800" s="41">
        <v>945000</v>
      </c>
      <c r="CK800" s="41">
        <v>935900</v>
      </c>
      <c r="CL800" s="41">
        <v>926700</v>
      </c>
      <c r="CM800" s="41">
        <v>920300</v>
      </c>
      <c r="CN800" s="41">
        <v>917100</v>
      </c>
      <c r="CO800" s="41">
        <v>922700</v>
      </c>
      <c r="CP800" s="41">
        <v>937300</v>
      </c>
      <c r="CQ800" s="41">
        <v>943200</v>
      </c>
      <c r="CR800" s="41">
        <v>943000</v>
      </c>
      <c r="CS800" s="41">
        <v>949900</v>
      </c>
      <c r="CT800" s="41">
        <v>959200</v>
      </c>
      <c r="CU800" s="41">
        <v>966300</v>
      </c>
      <c r="CV800" s="41">
        <v>979100</v>
      </c>
      <c r="CW800" s="41">
        <v>1006000</v>
      </c>
      <c r="CX800" s="41">
        <v>1038800</v>
      </c>
      <c r="CY800" s="41">
        <v>1062100</v>
      </c>
      <c r="CZ800" s="41">
        <v>1076500</v>
      </c>
      <c r="DA800" s="41">
        <v>1090200</v>
      </c>
      <c r="DB800" s="41">
        <v>1103700</v>
      </c>
      <c r="DC800" s="41">
        <v>1118100</v>
      </c>
      <c r="DD800" s="41">
        <v>1129800</v>
      </c>
      <c r="DE800" s="41">
        <v>1138500</v>
      </c>
      <c r="DF800" s="41">
        <v>1143600</v>
      </c>
      <c r="DG800" s="41">
        <v>1148900</v>
      </c>
      <c r="DH800" s="41">
        <v>1162700</v>
      </c>
      <c r="DI800" s="41">
        <v>1171400</v>
      </c>
      <c r="DJ800" s="41">
        <v>1170100</v>
      </c>
      <c r="DK800" s="41">
        <v>1173100</v>
      </c>
      <c r="DL800" s="41">
        <v>1196000</v>
      </c>
      <c r="DM800" s="41">
        <v>1213300</v>
      </c>
      <c r="DN800" s="41">
        <v>1218100</v>
      </c>
      <c r="DO800" s="41">
        <v>1217900</v>
      </c>
      <c r="DP800" s="41">
        <v>1222600</v>
      </c>
    </row>
    <row r="801" spans="1:120">
      <c r="A801" s="41">
        <v>90603</v>
      </c>
      <c r="B801" s="41" t="s">
        <v>653</v>
      </c>
      <c r="C801" s="41" t="s">
        <v>66</v>
      </c>
      <c r="D801" s="41" t="s">
        <v>394</v>
      </c>
      <c r="E801" s="41" t="s">
        <v>394</v>
      </c>
      <c r="F801" s="41">
        <v>464500</v>
      </c>
      <c r="G801" s="41">
        <v>469300</v>
      </c>
      <c r="H801" s="41">
        <v>473600</v>
      </c>
      <c r="I801" s="41">
        <v>477500</v>
      </c>
      <c r="J801" s="41">
        <v>483100</v>
      </c>
      <c r="K801" s="41">
        <v>492600</v>
      </c>
      <c r="L801" s="41">
        <v>502300</v>
      </c>
      <c r="M801" s="41">
        <v>510500</v>
      </c>
      <c r="N801" s="41">
        <v>519600</v>
      </c>
      <c r="O801" s="41">
        <v>529800</v>
      </c>
      <c r="P801" s="41">
        <v>537900</v>
      </c>
      <c r="Q801" s="41">
        <v>543500</v>
      </c>
      <c r="R801" s="41">
        <v>547600</v>
      </c>
      <c r="S801" s="41">
        <v>552300</v>
      </c>
      <c r="T801" s="41">
        <v>557700</v>
      </c>
      <c r="U801" s="41">
        <v>562600</v>
      </c>
      <c r="V801" s="41">
        <v>568000</v>
      </c>
      <c r="W801" s="41">
        <v>572700</v>
      </c>
      <c r="X801" s="41">
        <v>573500</v>
      </c>
      <c r="Y801" s="41">
        <v>570200</v>
      </c>
      <c r="Z801" s="41">
        <v>566200</v>
      </c>
      <c r="AA801" s="41">
        <v>561200</v>
      </c>
      <c r="AB801" s="41">
        <v>557000</v>
      </c>
      <c r="AC801" s="41">
        <v>554400</v>
      </c>
      <c r="AD801" s="41">
        <v>553000</v>
      </c>
      <c r="AE801" s="41">
        <v>552300</v>
      </c>
      <c r="AF801" s="41">
        <v>552300</v>
      </c>
      <c r="AG801" s="41">
        <v>551600</v>
      </c>
      <c r="AH801" s="41">
        <v>549500</v>
      </c>
      <c r="AI801" s="41">
        <v>546300</v>
      </c>
      <c r="AJ801" s="41">
        <v>542300</v>
      </c>
      <c r="AK801" s="41">
        <v>538100</v>
      </c>
      <c r="AL801" s="41">
        <v>533100</v>
      </c>
      <c r="AM801" s="41">
        <v>526900</v>
      </c>
      <c r="AN801" s="41">
        <v>518500</v>
      </c>
      <c r="AO801" s="41">
        <v>507000</v>
      </c>
      <c r="AP801" s="41">
        <v>496000</v>
      </c>
      <c r="AQ801" s="41">
        <v>485400</v>
      </c>
      <c r="AR801" s="41">
        <v>474400</v>
      </c>
      <c r="AS801" s="41">
        <v>463300</v>
      </c>
      <c r="AT801" s="41">
        <v>452700</v>
      </c>
      <c r="AU801" s="41">
        <v>440700</v>
      </c>
      <c r="AV801" s="41">
        <v>429300</v>
      </c>
      <c r="AW801" s="41">
        <v>419000</v>
      </c>
      <c r="AX801" s="41">
        <v>409900</v>
      </c>
      <c r="AY801" s="41">
        <v>401700</v>
      </c>
      <c r="AZ801" s="41">
        <v>395300</v>
      </c>
      <c r="BA801" s="41">
        <v>392600</v>
      </c>
      <c r="BB801" s="41">
        <v>392600</v>
      </c>
      <c r="BC801" s="41">
        <v>391500</v>
      </c>
      <c r="BD801" s="41">
        <v>389700</v>
      </c>
      <c r="BE801" s="41">
        <v>388900</v>
      </c>
      <c r="BF801" s="41">
        <v>387600</v>
      </c>
      <c r="BG801" s="41">
        <v>386500</v>
      </c>
      <c r="BH801" s="41">
        <v>386900</v>
      </c>
      <c r="BI801" s="41">
        <v>389000</v>
      </c>
      <c r="BJ801" s="41">
        <v>392300</v>
      </c>
      <c r="BK801" s="41">
        <v>397000</v>
      </c>
      <c r="BL801" s="41">
        <v>401000</v>
      </c>
      <c r="BM801" s="41">
        <v>402900</v>
      </c>
      <c r="BN801" s="41">
        <v>403100</v>
      </c>
      <c r="BO801" s="41">
        <v>403700</v>
      </c>
      <c r="BP801" s="41">
        <v>404600</v>
      </c>
      <c r="BQ801" s="41">
        <v>404700</v>
      </c>
      <c r="BR801" s="41">
        <v>403600</v>
      </c>
      <c r="BS801" s="41">
        <v>404100</v>
      </c>
      <c r="BT801" s="41">
        <v>404300</v>
      </c>
      <c r="BU801" s="41">
        <v>402300</v>
      </c>
      <c r="BV801" s="41">
        <v>399700</v>
      </c>
      <c r="BW801" s="41">
        <v>399100</v>
      </c>
      <c r="BX801" s="41">
        <v>398800</v>
      </c>
      <c r="BY801" s="41">
        <v>397100</v>
      </c>
      <c r="BZ801" s="41">
        <v>394900</v>
      </c>
      <c r="CA801" s="41">
        <v>393200</v>
      </c>
      <c r="CB801" s="41">
        <v>390400</v>
      </c>
      <c r="CC801" s="41">
        <v>386300</v>
      </c>
      <c r="CD801" s="41">
        <v>382100</v>
      </c>
      <c r="CE801" s="41">
        <v>378100</v>
      </c>
      <c r="CF801" s="41">
        <v>373900</v>
      </c>
      <c r="CG801" s="41">
        <v>370400</v>
      </c>
      <c r="CH801" s="41">
        <v>366500</v>
      </c>
      <c r="CI801" s="41">
        <v>362300</v>
      </c>
      <c r="CJ801" s="41">
        <v>359900</v>
      </c>
      <c r="CK801" s="41">
        <v>359600</v>
      </c>
      <c r="CL801" s="41">
        <v>359400</v>
      </c>
      <c r="CM801" s="41">
        <v>358800</v>
      </c>
      <c r="CN801" s="41">
        <v>359400</v>
      </c>
      <c r="CO801" s="41">
        <v>361800</v>
      </c>
      <c r="CP801" s="41">
        <v>365500</v>
      </c>
      <c r="CQ801" s="41">
        <v>367900</v>
      </c>
      <c r="CR801" s="41">
        <v>370400</v>
      </c>
      <c r="CS801" s="41">
        <v>374000</v>
      </c>
      <c r="CT801" s="41">
        <v>377200</v>
      </c>
      <c r="CU801" s="41">
        <v>379800</v>
      </c>
      <c r="CV801" s="41">
        <v>383500</v>
      </c>
      <c r="CW801" s="41">
        <v>389000</v>
      </c>
      <c r="CX801" s="41">
        <v>395200</v>
      </c>
      <c r="CY801" s="41">
        <v>402700</v>
      </c>
      <c r="CZ801" s="41">
        <v>409700</v>
      </c>
      <c r="DA801" s="41">
        <v>416000</v>
      </c>
      <c r="DB801" s="41">
        <v>423300</v>
      </c>
      <c r="DC801" s="41">
        <v>432200</v>
      </c>
      <c r="DD801" s="41">
        <v>438400</v>
      </c>
      <c r="DE801" s="41">
        <v>443200</v>
      </c>
      <c r="DF801" s="41">
        <v>448500</v>
      </c>
      <c r="DG801" s="41">
        <v>452800</v>
      </c>
      <c r="DH801" s="41">
        <v>457700</v>
      </c>
      <c r="DI801" s="41">
        <v>461100</v>
      </c>
      <c r="DJ801" s="41">
        <v>462100</v>
      </c>
      <c r="DK801" s="41">
        <v>463800</v>
      </c>
      <c r="DL801" s="41">
        <v>469900</v>
      </c>
      <c r="DM801" s="41">
        <v>472300</v>
      </c>
      <c r="DN801" s="41">
        <v>470200</v>
      </c>
      <c r="DO801" s="41">
        <v>468400</v>
      </c>
      <c r="DP801" s="41">
        <v>469100</v>
      </c>
    </row>
    <row r="802" spans="1:120">
      <c r="A802" s="41">
        <v>92501</v>
      </c>
      <c r="B802" s="41" t="s">
        <v>414</v>
      </c>
      <c r="C802" s="41" t="s">
        <v>66</v>
      </c>
      <c r="D802" s="41" t="s">
        <v>414</v>
      </c>
      <c r="E802" s="41" t="s">
        <v>414</v>
      </c>
      <c r="F802" s="41">
        <v>287800</v>
      </c>
      <c r="G802" s="41">
        <v>294200</v>
      </c>
      <c r="H802" s="41">
        <v>299600</v>
      </c>
      <c r="I802" s="41">
        <v>302500</v>
      </c>
      <c r="J802" s="41">
        <v>307000</v>
      </c>
      <c r="K802" s="41">
        <v>315400</v>
      </c>
      <c r="L802" s="41">
        <v>323900</v>
      </c>
      <c r="M802" s="41">
        <v>329500</v>
      </c>
      <c r="N802" s="41">
        <v>335800</v>
      </c>
      <c r="O802" s="41">
        <v>342100</v>
      </c>
      <c r="P802" s="41">
        <v>345400</v>
      </c>
      <c r="Q802" s="41">
        <v>347400</v>
      </c>
      <c r="R802" s="41">
        <v>351900</v>
      </c>
      <c r="S802" s="41">
        <v>357000</v>
      </c>
      <c r="T802" s="41">
        <v>360600</v>
      </c>
      <c r="U802" s="41">
        <v>364200</v>
      </c>
      <c r="V802" s="41">
        <v>367100</v>
      </c>
      <c r="W802" s="41">
        <v>370000</v>
      </c>
      <c r="X802" s="41">
        <v>374700</v>
      </c>
      <c r="Y802" s="41">
        <v>379600</v>
      </c>
      <c r="Z802" s="41">
        <v>380900</v>
      </c>
      <c r="AA802" s="41">
        <v>379700</v>
      </c>
      <c r="AB802" s="41">
        <v>376700</v>
      </c>
      <c r="AC802" s="41">
        <v>373900</v>
      </c>
      <c r="AD802" s="41">
        <v>371500</v>
      </c>
      <c r="AE802" s="41">
        <v>369000</v>
      </c>
      <c r="AF802" s="41">
        <v>366500</v>
      </c>
      <c r="AG802" s="41">
        <v>366800</v>
      </c>
      <c r="AH802" s="41">
        <v>364500</v>
      </c>
      <c r="AI802" s="41">
        <v>356900</v>
      </c>
      <c r="AJ802" s="41">
        <v>347600</v>
      </c>
      <c r="AK802" s="41">
        <v>340000</v>
      </c>
      <c r="AL802" s="41">
        <v>331700</v>
      </c>
      <c r="AM802" s="41">
        <v>323700</v>
      </c>
      <c r="AN802" s="41">
        <v>317800</v>
      </c>
      <c r="AO802" s="41">
        <v>315100</v>
      </c>
      <c r="AP802" s="41">
        <v>312500</v>
      </c>
      <c r="AQ802" s="41">
        <v>308700</v>
      </c>
      <c r="AR802" s="41">
        <v>302900</v>
      </c>
      <c r="AS802" s="41">
        <v>296900</v>
      </c>
      <c r="AT802" s="41">
        <v>291400</v>
      </c>
      <c r="AU802" s="41">
        <v>286000</v>
      </c>
      <c r="AV802" s="41">
        <v>280700</v>
      </c>
      <c r="AW802" s="41">
        <v>276100</v>
      </c>
      <c r="AX802" s="41">
        <v>273700</v>
      </c>
      <c r="AY802" s="41">
        <v>272300</v>
      </c>
      <c r="AZ802" s="41">
        <v>271200</v>
      </c>
      <c r="BA802" s="41">
        <v>264400</v>
      </c>
      <c r="BB802" s="41">
        <v>252400</v>
      </c>
      <c r="BC802" s="41">
        <v>240700</v>
      </c>
      <c r="BD802" s="41">
        <v>232600</v>
      </c>
      <c r="BE802" s="41">
        <v>223700</v>
      </c>
      <c r="BF802" s="41">
        <v>215000</v>
      </c>
      <c r="BG802" s="41">
        <v>208500</v>
      </c>
      <c r="BH802" s="41">
        <v>202900</v>
      </c>
      <c r="BI802" s="41">
        <v>197100</v>
      </c>
      <c r="BJ802" s="41">
        <v>192700</v>
      </c>
      <c r="BK802" s="41">
        <v>189100</v>
      </c>
      <c r="BL802" s="41">
        <v>185900</v>
      </c>
      <c r="BM802" s="41">
        <v>182200</v>
      </c>
      <c r="BN802" s="41">
        <v>180200</v>
      </c>
      <c r="BO802" s="41">
        <v>178100</v>
      </c>
      <c r="BP802" s="41">
        <v>173900</v>
      </c>
      <c r="BQ802" s="41">
        <v>169100</v>
      </c>
      <c r="BR802" s="41">
        <v>166900</v>
      </c>
      <c r="BS802" s="41">
        <v>165400</v>
      </c>
      <c r="BT802" s="41">
        <v>164300</v>
      </c>
      <c r="BU802" s="41">
        <v>164800</v>
      </c>
      <c r="BV802" s="41">
        <v>164800</v>
      </c>
      <c r="BW802" s="41">
        <v>164200</v>
      </c>
      <c r="BX802" s="41">
        <v>164600</v>
      </c>
      <c r="BY802" s="41">
        <v>165000</v>
      </c>
      <c r="BZ802" s="41">
        <v>164100</v>
      </c>
      <c r="CA802" s="41">
        <v>164500</v>
      </c>
      <c r="CB802" s="41">
        <v>165500</v>
      </c>
      <c r="CC802" s="41">
        <v>165500</v>
      </c>
      <c r="CD802" s="41">
        <v>164600</v>
      </c>
      <c r="CE802" s="41">
        <v>163900</v>
      </c>
      <c r="CF802" s="41">
        <v>162700</v>
      </c>
      <c r="CG802" s="41">
        <v>161300</v>
      </c>
      <c r="CH802" s="41">
        <v>160000</v>
      </c>
      <c r="CI802" s="41">
        <v>159300</v>
      </c>
      <c r="CJ802" s="41">
        <v>158600</v>
      </c>
      <c r="CK802" s="41">
        <v>158600</v>
      </c>
      <c r="CL802" s="41">
        <v>158600</v>
      </c>
      <c r="CM802" s="41">
        <v>159600</v>
      </c>
      <c r="CN802" s="41">
        <v>162100</v>
      </c>
      <c r="CO802" s="41">
        <v>164800</v>
      </c>
      <c r="CP802" s="41">
        <v>166700</v>
      </c>
      <c r="CQ802" s="41">
        <v>168900</v>
      </c>
      <c r="CR802" s="41">
        <v>169400</v>
      </c>
      <c r="CS802" s="41">
        <v>169400</v>
      </c>
      <c r="CT802" s="41">
        <v>170900</v>
      </c>
      <c r="CU802" s="41">
        <v>172500</v>
      </c>
      <c r="CV802" s="41">
        <v>172000</v>
      </c>
      <c r="CW802" s="41">
        <v>174400</v>
      </c>
      <c r="CX802" s="41">
        <v>180800</v>
      </c>
      <c r="CY802" s="41">
        <v>186500</v>
      </c>
      <c r="CZ802" s="41">
        <v>189600</v>
      </c>
      <c r="DA802" s="41">
        <v>195000</v>
      </c>
      <c r="DB802" s="41">
        <v>201700</v>
      </c>
      <c r="DC802" s="41">
        <v>207800</v>
      </c>
      <c r="DD802" s="41">
        <v>214000</v>
      </c>
      <c r="DE802" s="41">
        <v>219300</v>
      </c>
      <c r="DF802" s="41">
        <v>221200</v>
      </c>
      <c r="DG802" s="41">
        <v>222400</v>
      </c>
      <c r="DH802" s="41">
        <v>224900</v>
      </c>
      <c r="DI802" s="41">
        <v>227400</v>
      </c>
      <c r="DJ802" s="41">
        <v>228600</v>
      </c>
      <c r="DK802" s="41">
        <v>229100</v>
      </c>
      <c r="DL802" s="41">
        <v>233100</v>
      </c>
      <c r="DM802" s="41">
        <v>239300</v>
      </c>
      <c r="DN802" s="41">
        <v>243300</v>
      </c>
      <c r="DO802" s="41">
        <v>244200</v>
      </c>
      <c r="DP802" s="41">
        <v>245300</v>
      </c>
    </row>
    <row r="803" spans="1:120">
      <c r="A803" s="41">
        <v>92082</v>
      </c>
      <c r="B803" s="41" t="s">
        <v>714</v>
      </c>
      <c r="C803" s="41" t="s">
        <v>66</v>
      </c>
      <c r="D803" s="41" t="s">
        <v>402</v>
      </c>
      <c r="E803" s="41" t="s">
        <v>402</v>
      </c>
      <c r="F803" s="41">
        <v>588400</v>
      </c>
      <c r="G803" s="41">
        <v>591000</v>
      </c>
      <c r="H803" s="41">
        <v>592000</v>
      </c>
      <c r="I803" s="41">
        <v>590800</v>
      </c>
      <c r="J803" s="41">
        <v>591500</v>
      </c>
      <c r="K803" s="41">
        <v>596000</v>
      </c>
      <c r="L803" s="41">
        <v>604400</v>
      </c>
      <c r="M803" s="41">
        <v>613600</v>
      </c>
      <c r="N803" s="41">
        <v>620500</v>
      </c>
      <c r="O803" s="41">
        <v>622600</v>
      </c>
      <c r="P803" s="41">
        <v>621500</v>
      </c>
      <c r="Q803" s="41">
        <v>619400</v>
      </c>
      <c r="R803" s="41">
        <v>618300</v>
      </c>
      <c r="S803" s="41">
        <v>618900</v>
      </c>
      <c r="T803" s="41">
        <v>619200</v>
      </c>
      <c r="U803" s="41">
        <v>620600</v>
      </c>
      <c r="V803" s="41">
        <v>625400</v>
      </c>
      <c r="W803" s="41">
        <v>630400</v>
      </c>
      <c r="X803" s="41">
        <v>630200</v>
      </c>
      <c r="Y803" s="41">
        <v>627700</v>
      </c>
      <c r="Z803" s="41">
        <v>625400</v>
      </c>
      <c r="AA803" s="41">
        <v>621400</v>
      </c>
      <c r="AB803" s="41">
        <v>614100</v>
      </c>
      <c r="AC803" s="41">
        <v>605500</v>
      </c>
      <c r="AD803" s="41">
        <v>597500</v>
      </c>
      <c r="AE803" s="41">
        <v>594000</v>
      </c>
      <c r="AF803" s="41">
        <v>594200</v>
      </c>
      <c r="AG803" s="41">
        <v>594700</v>
      </c>
      <c r="AH803" s="41">
        <v>592600</v>
      </c>
      <c r="AI803" s="41">
        <v>587000</v>
      </c>
      <c r="AJ803" s="41">
        <v>580300</v>
      </c>
      <c r="AK803" s="41">
        <v>574200</v>
      </c>
      <c r="AL803" s="41">
        <v>568300</v>
      </c>
      <c r="AM803" s="41">
        <v>561300</v>
      </c>
      <c r="AN803" s="41">
        <v>555400</v>
      </c>
      <c r="AO803" s="41">
        <v>550000</v>
      </c>
      <c r="AP803" s="41">
        <v>542600</v>
      </c>
      <c r="AQ803" s="41">
        <v>532100</v>
      </c>
      <c r="AR803" s="41">
        <v>523300</v>
      </c>
      <c r="AS803" s="41">
        <v>517400</v>
      </c>
      <c r="AT803" s="41">
        <v>512700</v>
      </c>
      <c r="AU803" s="41">
        <v>508300</v>
      </c>
      <c r="AV803" s="41">
        <v>499600</v>
      </c>
      <c r="AW803" s="41">
        <v>484700</v>
      </c>
      <c r="AX803" s="41">
        <v>470700</v>
      </c>
      <c r="AY803" s="41">
        <v>461600</v>
      </c>
      <c r="AZ803" s="41">
        <v>452700</v>
      </c>
      <c r="BA803" s="41">
        <v>448400</v>
      </c>
      <c r="BB803" s="41">
        <v>446400</v>
      </c>
      <c r="BC803" s="41">
        <v>439700</v>
      </c>
      <c r="BD803" s="41">
        <v>428800</v>
      </c>
      <c r="BE803" s="41">
        <v>420300</v>
      </c>
      <c r="BF803" s="41">
        <v>412000</v>
      </c>
      <c r="BG803" s="41">
        <v>405800</v>
      </c>
      <c r="BH803" s="41">
        <v>402600</v>
      </c>
      <c r="BI803" s="41">
        <v>402000</v>
      </c>
      <c r="BJ803" s="41">
        <v>402900</v>
      </c>
      <c r="BK803" s="41">
        <v>404900</v>
      </c>
      <c r="BL803" s="41">
        <v>408000</v>
      </c>
      <c r="BM803" s="41">
        <v>408100</v>
      </c>
      <c r="BN803" s="41">
        <v>408900</v>
      </c>
      <c r="BO803" s="41">
        <v>410500</v>
      </c>
      <c r="BP803" s="41">
        <v>409200</v>
      </c>
      <c r="BQ803" s="41">
        <v>404300</v>
      </c>
      <c r="BR803" s="41">
        <v>400200</v>
      </c>
      <c r="BS803" s="41">
        <v>395500</v>
      </c>
      <c r="BT803" s="41">
        <v>393200</v>
      </c>
      <c r="BU803" s="41">
        <v>392600</v>
      </c>
      <c r="BV803" s="41">
        <v>388200</v>
      </c>
      <c r="BW803" s="41">
        <v>381600</v>
      </c>
      <c r="BX803" s="41">
        <v>376600</v>
      </c>
      <c r="BY803" s="41">
        <v>370100</v>
      </c>
      <c r="BZ803" s="41">
        <v>364000</v>
      </c>
      <c r="CA803" s="41">
        <v>364500</v>
      </c>
      <c r="CB803" s="41">
        <v>365300</v>
      </c>
      <c r="CC803" s="41">
        <v>360700</v>
      </c>
      <c r="CD803" s="41">
        <v>356000</v>
      </c>
      <c r="CE803" s="41">
        <v>351800</v>
      </c>
      <c r="CF803" s="41">
        <v>347300</v>
      </c>
      <c r="CG803" s="41">
        <v>344300</v>
      </c>
      <c r="CH803" s="41">
        <v>342400</v>
      </c>
      <c r="CI803" s="41">
        <v>340800</v>
      </c>
      <c r="CJ803" s="41">
        <v>339300</v>
      </c>
      <c r="CK803" s="41">
        <v>339500</v>
      </c>
      <c r="CL803" s="41">
        <v>339500</v>
      </c>
      <c r="CM803" s="41">
        <v>339600</v>
      </c>
      <c r="CN803" s="41">
        <v>340600</v>
      </c>
      <c r="CO803" s="41">
        <v>342700</v>
      </c>
      <c r="CP803" s="41">
        <v>343500</v>
      </c>
      <c r="CQ803" s="41">
        <v>345200</v>
      </c>
      <c r="CR803" s="41">
        <v>346500</v>
      </c>
      <c r="CS803" s="41">
        <v>347500</v>
      </c>
      <c r="CT803" s="41">
        <v>351000</v>
      </c>
      <c r="CU803" s="41">
        <v>357200</v>
      </c>
      <c r="CV803" s="41">
        <v>362700</v>
      </c>
      <c r="CW803" s="41">
        <v>366500</v>
      </c>
      <c r="CX803" s="41">
        <v>372400</v>
      </c>
      <c r="CY803" s="41">
        <v>379500</v>
      </c>
      <c r="CZ803" s="41">
        <v>391200</v>
      </c>
      <c r="DA803" s="41">
        <v>403400</v>
      </c>
      <c r="DB803" s="41">
        <v>413100</v>
      </c>
      <c r="DC803" s="41">
        <v>419900</v>
      </c>
      <c r="DD803" s="41">
        <v>427900</v>
      </c>
      <c r="DE803" s="41">
        <v>433300</v>
      </c>
      <c r="DF803" s="41">
        <v>437800</v>
      </c>
      <c r="DG803" s="41">
        <v>442500</v>
      </c>
      <c r="DH803" s="41">
        <v>445200</v>
      </c>
      <c r="DI803" s="41">
        <v>448200</v>
      </c>
      <c r="DJ803" s="41">
        <v>451300</v>
      </c>
      <c r="DK803" s="41">
        <v>453900</v>
      </c>
      <c r="DL803" s="41">
        <v>456900</v>
      </c>
      <c r="DM803" s="41">
        <v>465500</v>
      </c>
      <c r="DN803" s="41">
        <v>475800</v>
      </c>
      <c r="DO803" s="41">
        <v>482300</v>
      </c>
      <c r="DP803" s="41">
        <v>484500</v>
      </c>
    </row>
    <row r="804" spans="1:120">
      <c r="A804" s="41">
        <v>92625</v>
      </c>
      <c r="B804" s="41" t="s">
        <v>550</v>
      </c>
      <c r="C804" s="41" t="s">
        <v>66</v>
      </c>
      <c r="D804" s="41" t="s">
        <v>394</v>
      </c>
      <c r="E804" s="41" t="s">
        <v>399</v>
      </c>
      <c r="F804" s="41">
        <v>1403100</v>
      </c>
      <c r="G804" s="41">
        <v>1414600</v>
      </c>
      <c r="H804" s="41">
        <v>1429200</v>
      </c>
      <c r="I804" s="41">
        <v>1433000</v>
      </c>
      <c r="J804" s="41">
        <v>1440500</v>
      </c>
      <c r="K804" s="41">
        <v>1453600</v>
      </c>
      <c r="L804" s="41">
        <v>1469500</v>
      </c>
      <c r="M804" s="41">
        <v>1501000</v>
      </c>
      <c r="N804" s="41">
        <v>1541600</v>
      </c>
      <c r="O804" s="41">
        <v>1576300</v>
      </c>
      <c r="P804" s="41">
        <v>1603800</v>
      </c>
      <c r="Q804" s="41">
        <v>1635300</v>
      </c>
      <c r="R804" s="41">
        <v>1658700</v>
      </c>
      <c r="S804" s="41">
        <v>1667300</v>
      </c>
      <c r="T804" s="41">
        <v>1660700</v>
      </c>
      <c r="U804" s="41">
        <v>1654300</v>
      </c>
      <c r="V804" s="41">
        <v>1656700</v>
      </c>
      <c r="W804" s="41">
        <v>1663100</v>
      </c>
      <c r="X804" s="41">
        <v>1657200</v>
      </c>
      <c r="Y804" s="41">
        <v>1640500</v>
      </c>
      <c r="Z804" s="41">
        <v>1624000</v>
      </c>
      <c r="AA804" s="41">
        <v>1617500</v>
      </c>
      <c r="AB804" s="41">
        <v>1615000</v>
      </c>
      <c r="AC804" s="41">
        <v>1615000</v>
      </c>
      <c r="AD804" s="41">
        <v>1610500</v>
      </c>
      <c r="AE804" s="41">
        <v>1603300</v>
      </c>
      <c r="AF804" s="41">
        <v>1598500</v>
      </c>
      <c r="AG804" s="41">
        <v>1602000</v>
      </c>
      <c r="AH804" s="41">
        <v>1595800</v>
      </c>
      <c r="AI804" s="41">
        <v>1582800</v>
      </c>
      <c r="AJ804" s="41">
        <v>1572600</v>
      </c>
      <c r="AK804" s="41">
        <v>1559600</v>
      </c>
      <c r="AL804" s="41">
        <v>1531800</v>
      </c>
      <c r="AM804" s="41">
        <v>1513300</v>
      </c>
      <c r="AN804" s="41">
        <v>1503900</v>
      </c>
      <c r="AO804" s="41">
        <v>1481200</v>
      </c>
      <c r="AP804" s="41">
        <v>1460200</v>
      </c>
      <c r="AQ804" s="41">
        <v>1449700</v>
      </c>
      <c r="AR804" s="41">
        <v>1443200</v>
      </c>
      <c r="AS804" s="41">
        <v>1435500</v>
      </c>
      <c r="AT804" s="41">
        <v>1429300</v>
      </c>
      <c r="AU804" s="41">
        <v>1415600</v>
      </c>
      <c r="AV804" s="41">
        <v>1408600</v>
      </c>
      <c r="AW804" s="41">
        <v>1405200</v>
      </c>
      <c r="AX804" s="41">
        <v>1400300</v>
      </c>
      <c r="AY804" s="41">
        <v>1386600</v>
      </c>
      <c r="AZ804" s="41">
        <v>1370100</v>
      </c>
      <c r="BA804" s="41">
        <v>1375600</v>
      </c>
      <c r="BB804" s="41">
        <v>1390800</v>
      </c>
      <c r="BC804" s="41">
        <v>1384800</v>
      </c>
      <c r="BD804" s="41">
        <v>1362400</v>
      </c>
      <c r="BE804" s="41">
        <v>1347300</v>
      </c>
      <c r="BF804" s="41">
        <v>1351400</v>
      </c>
      <c r="BG804" s="41">
        <v>1369300</v>
      </c>
      <c r="BH804" s="41">
        <v>1381900</v>
      </c>
      <c r="BI804" s="41">
        <v>1384000</v>
      </c>
      <c r="BJ804" s="41">
        <v>1396300</v>
      </c>
      <c r="BK804" s="41">
        <v>1415500</v>
      </c>
      <c r="BL804" s="41">
        <v>1438500</v>
      </c>
      <c r="BM804" s="41">
        <v>1445400</v>
      </c>
      <c r="BN804" s="41">
        <v>1445700</v>
      </c>
      <c r="BO804" s="41">
        <v>1452100</v>
      </c>
      <c r="BP804" s="41">
        <v>1446300</v>
      </c>
      <c r="BQ804" s="41">
        <v>1413700</v>
      </c>
      <c r="BR804" s="41">
        <v>1376700</v>
      </c>
      <c r="BS804" s="41">
        <v>1347000</v>
      </c>
      <c r="BT804" s="41">
        <v>1316200</v>
      </c>
      <c r="BU804" s="41">
        <v>1286700</v>
      </c>
      <c r="BV804" s="41">
        <v>1256600</v>
      </c>
      <c r="BW804" s="41">
        <v>1229900</v>
      </c>
      <c r="BX804" s="41">
        <v>1209200</v>
      </c>
      <c r="BY804" s="41">
        <v>1197400</v>
      </c>
      <c r="BZ804" s="41">
        <v>1187000</v>
      </c>
      <c r="CA804" s="41">
        <v>1193900</v>
      </c>
      <c r="CB804" s="41">
        <v>1221000</v>
      </c>
      <c r="CC804" s="41">
        <v>1239600</v>
      </c>
      <c r="CD804" s="41">
        <v>1236600</v>
      </c>
      <c r="CE804" s="41">
        <v>1237900</v>
      </c>
      <c r="CF804" s="41">
        <v>1249300</v>
      </c>
      <c r="CG804" s="41">
        <v>1263400</v>
      </c>
      <c r="CH804" s="41">
        <v>1282000</v>
      </c>
      <c r="CI804" s="41">
        <v>1293300</v>
      </c>
      <c r="CJ804" s="41">
        <v>1288000</v>
      </c>
      <c r="CK804" s="41">
        <v>1276600</v>
      </c>
      <c r="CL804" s="41">
        <v>1264200</v>
      </c>
      <c r="CM804" s="41">
        <v>1263900</v>
      </c>
      <c r="CN804" s="41">
        <v>1309400</v>
      </c>
      <c r="CO804" s="41">
        <v>1390900</v>
      </c>
      <c r="CP804" s="41">
        <v>1446700</v>
      </c>
      <c r="CQ804" s="41">
        <v>1460400</v>
      </c>
      <c r="CR804" s="41">
        <v>1459500</v>
      </c>
      <c r="CS804" s="41">
        <v>1467200</v>
      </c>
      <c r="CT804" s="41">
        <v>1481900</v>
      </c>
      <c r="CU804" s="41">
        <v>1506900</v>
      </c>
      <c r="CV804" s="41">
        <v>1540900</v>
      </c>
      <c r="CW804" s="41">
        <v>1587700</v>
      </c>
      <c r="CX804" s="41">
        <v>1621900</v>
      </c>
      <c r="CY804" s="41">
        <v>1636300</v>
      </c>
      <c r="CZ804" s="41">
        <v>1637100</v>
      </c>
      <c r="DA804" s="41">
        <v>1656400</v>
      </c>
      <c r="DB804" s="41">
        <v>1712500</v>
      </c>
      <c r="DC804" s="41">
        <v>1785700</v>
      </c>
      <c r="DD804" s="41">
        <v>1814400</v>
      </c>
      <c r="DE804" s="41">
        <v>1803800</v>
      </c>
      <c r="DF804" s="41">
        <v>1783100</v>
      </c>
      <c r="DG804" s="41">
        <v>1773700</v>
      </c>
      <c r="DH804" s="41">
        <v>1767400</v>
      </c>
      <c r="DI804" s="41">
        <v>1760400</v>
      </c>
      <c r="DJ804" s="41">
        <v>1760000</v>
      </c>
      <c r="DK804" s="41">
        <v>1769800</v>
      </c>
      <c r="DL804" s="41">
        <v>1766600</v>
      </c>
      <c r="DM804" s="41">
        <v>1728300</v>
      </c>
      <c r="DN804" s="41">
        <v>1668300</v>
      </c>
      <c r="DO804" s="41">
        <v>1617600</v>
      </c>
      <c r="DP804" s="41">
        <v>1586900</v>
      </c>
    </row>
    <row r="805" spans="1:120">
      <c r="A805" s="41">
        <v>94519</v>
      </c>
      <c r="B805" s="41" t="s">
        <v>99</v>
      </c>
      <c r="C805" s="41" t="s">
        <v>66</v>
      </c>
      <c r="D805" s="41" t="s">
        <v>65</v>
      </c>
      <c r="E805" s="41" t="s">
        <v>342</v>
      </c>
      <c r="F805" s="41">
        <v>474000</v>
      </c>
      <c r="G805" s="41">
        <v>482700</v>
      </c>
      <c r="H805" s="41">
        <v>492900</v>
      </c>
      <c r="I805" s="41">
        <v>501600</v>
      </c>
      <c r="J805" s="41">
        <v>508700</v>
      </c>
      <c r="K805" s="41">
        <v>515500</v>
      </c>
      <c r="L805" s="41">
        <v>522200</v>
      </c>
      <c r="M805" s="41">
        <v>528500</v>
      </c>
      <c r="N805" s="41">
        <v>534100</v>
      </c>
      <c r="O805" s="41">
        <v>537400</v>
      </c>
      <c r="P805" s="41">
        <v>541200</v>
      </c>
      <c r="Q805" s="41">
        <v>545100</v>
      </c>
      <c r="R805" s="41">
        <v>546500</v>
      </c>
      <c r="S805" s="41">
        <v>545100</v>
      </c>
      <c r="T805" s="41">
        <v>542800</v>
      </c>
      <c r="U805" s="41">
        <v>540400</v>
      </c>
      <c r="V805" s="41">
        <v>539500</v>
      </c>
      <c r="W805" s="41">
        <v>539900</v>
      </c>
      <c r="X805" s="41">
        <v>539200</v>
      </c>
      <c r="Y805" s="41">
        <v>536000</v>
      </c>
      <c r="Z805" s="41">
        <v>531100</v>
      </c>
      <c r="AA805" s="41">
        <v>527400</v>
      </c>
      <c r="AB805" s="41">
        <v>526300</v>
      </c>
      <c r="AC805" s="41">
        <v>524700</v>
      </c>
      <c r="AD805" s="41">
        <v>520500</v>
      </c>
      <c r="AE805" s="41">
        <v>515000</v>
      </c>
      <c r="AF805" s="41">
        <v>510100</v>
      </c>
      <c r="AG805" s="41">
        <v>506400</v>
      </c>
      <c r="AH805" s="41">
        <v>501600</v>
      </c>
      <c r="AI805" s="41">
        <v>492300</v>
      </c>
      <c r="AJ805" s="41">
        <v>481900</v>
      </c>
      <c r="AK805" s="41">
        <v>472700</v>
      </c>
      <c r="AL805" s="41">
        <v>463900</v>
      </c>
      <c r="AM805" s="41">
        <v>455200</v>
      </c>
      <c r="AN805" s="41">
        <v>446600</v>
      </c>
      <c r="AO805" s="41">
        <v>437200</v>
      </c>
      <c r="AP805" s="41">
        <v>427300</v>
      </c>
      <c r="AQ805" s="41">
        <v>417000</v>
      </c>
      <c r="AR805" s="41">
        <v>405700</v>
      </c>
      <c r="AS805" s="41">
        <v>393500</v>
      </c>
      <c r="AT805" s="41">
        <v>381600</v>
      </c>
      <c r="AU805" s="41">
        <v>371400</v>
      </c>
      <c r="AV805" s="41">
        <v>362600</v>
      </c>
      <c r="AW805" s="41">
        <v>355300</v>
      </c>
      <c r="AX805" s="41">
        <v>348600</v>
      </c>
      <c r="AY805" s="41">
        <v>341500</v>
      </c>
      <c r="AZ805" s="41">
        <v>333300</v>
      </c>
      <c r="BA805" s="41">
        <v>328000</v>
      </c>
      <c r="BB805" s="41">
        <v>325600</v>
      </c>
      <c r="BC805" s="41">
        <v>322900</v>
      </c>
      <c r="BD805" s="41">
        <v>316800</v>
      </c>
      <c r="BE805" s="41">
        <v>310600</v>
      </c>
      <c r="BF805" s="41">
        <v>306700</v>
      </c>
      <c r="BG805" s="41">
        <v>305500</v>
      </c>
      <c r="BH805" s="41">
        <v>305100</v>
      </c>
      <c r="BI805" s="41">
        <v>304900</v>
      </c>
      <c r="BJ805" s="41">
        <v>303700</v>
      </c>
      <c r="BK805" s="41">
        <v>302300</v>
      </c>
      <c r="BL805" s="41">
        <v>302100</v>
      </c>
      <c r="BM805" s="41">
        <v>302600</v>
      </c>
      <c r="BN805" s="41">
        <v>303400</v>
      </c>
      <c r="BO805" s="41">
        <v>305000</v>
      </c>
      <c r="BP805" s="41">
        <v>306600</v>
      </c>
      <c r="BQ805" s="41">
        <v>307000</v>
      </c>
      <c r="BR805" s="41">
        <v>306500</v>
      </c>
      <c r="BS805" s="41">
        <v>305700</v>
      </c>
      <c r="BT805" s="41">
        <v>302100</v>
      </c>
      <c r="BU805" s="41">
        <v>295800</v>
      </c>
      <c r="BV805" s="41">
        <v>292500</v>
      </c>
      <c r="BW805" s="41">
        <v>292300</v>
      </c>
      <c r="BX805" s="41">
        <v>289000</v>
      </c>
      <c r="BY805" s="41">
        <v>284400</v>
      </c>
      <c r="BZ805" s="41">
        <v>280100</v>
      </c>
      <c r="CA805" s="41">
        <v>277700</v>
      </c>
      <c r="CB805" s="41">
        <v>276600</v>
      </c>
      <c r="CC805" s="41">
        <v>276000</v>
      </c>
      <c r="CD805" s="41">
        <v>273900</v>
      </c>
      <c r="CE805" s="41">
        <v>270700</v>
      </c>
      <c r="CF805" s="41">
        <v>266700</v>
      </c>
      <c r="CG805" s="41">
        <v>264700</v>
      </c>
      <c r="CH805" s="41">
        <v>262500</v>
      </c>
      <c r="CI805" s="41">
        <v>260600</v>
      </c>
      <c r="CJ805" s="41">
        <v>260500</v>
      </c>
      <c r="CK805" s="41">
        <v>260600</v>
      </c>
      <c r="CL805" s="41">
        <v>260400</v>
      </c>
      <c r="CM805" s="41">
        <v>260000</v>
      </c>
      <c r="CN805" s="41">
        <v>260100</v>
      </c>
      <c r="CO805" s="41">
        <v>261500</v>
      </c>
      <c r="CP805" s="41">
        <v>264200</v>
      </c>
      <c r="CQ805" s="41">
        <v>266900</v>
      </c>
      <c r="CR805" s="41">
        <v>272300</v>
      </c>
      <c r="CS805" s="41">
        <v>277000</v>
      </c>
      <c r="CT805" s="41">
        <v>280900</v>
      </c>
      <c r="CU805" s="41">
        <v>285400</v>
      </c>
      <c r="CV805" s="41">
        <v>291600</v>
      </c>
      <c r="CW805" s="41">
        <v>296400</v>
      </c>
      <c r="CX805" s="41">
        <v>303100</v>
      </c>
      <c r="CY805" s="41">
        <v>311600</v>
      </c>
      <c r="CZ805" s="41">
        <v>321600</v>
      </c>
      <c r="DA805" s="41">
        <v>331300</v>
      </c>
      <c r="DB805" s="41">
        <v>341100</v>
      </c>
      <c r="DC805" s="41">
        <v>350200</v>
      </c>
      <c r="DD805" s="41">
        <v>357200</v>
      </c>
      <c r="DE805" s="41">
        <v>364400</v>
      </c>
      <c r="DF805" s="41">
        <v>371700</v>
      </c>
      <c r="DG805" s="41">
        <v>377900</v>
      </c>
      <c r="DH805" s="41">
        <v>381800</v>
      </c>
      <c r="DI805" s="41">
        <v>385800</v>
      </c>
      <c r="DJ805" s="41">
        <v>389300</v>
      </c>
      <c r="DK805" s="41">
        <v>393100</v>
      </c>
      <c r="DL805" s="41">
        <v>398300</v>
      </c>
      <c r="DM805" s="41">
        <v>401400</v>
      </c>
      <c r="DN805" s="41">
        <v>403400</v>
      </c>
      <c r="DO805" s="41">
        <v>407400</v>
      </c>
      <c r="DP805" s="41">
        <v>412700</v>
      </c>
    </row>
    <row r="806" spans="1:120">
      <c r="A806" s="41">
        <v>92014</v>
      </c>
      <c r="B806" s="41" t="s">
        <v>906</v>
      </c>
      <c r="C806" s="41" t="s">
        <v>66</v>
      </c>
      <c r="D806" s="41" t="s">
        <v>402</v>
      </c>
      <c r="E806" s="41" t="s">
        <v>402</v>
      </c>
      <c r="F806" s="41">
        <v>1279800</v>
      </c>
      <c r="G806" s="41">
        <v>1280400</v>
      </c>
      <c r="H806" s="41">
        <v>1276400</v>
      </c>
      <c r="I806" s="41">
        <v>1269800</v>
      </c>
      <c r="J806" s="41">
        <v>1271500</v>
      </c>
      <c r="K806" s="41">
        <v>1281400</v>
      </c>
      <c r="L806" s="41">
        <v>1296500</v>
      </c>
      <c r="M806" s="41">
        <v>1307300</v>
      </c>
      <c r="N806" s="41">
        <v>1311700</v>
      </c>
      <c r="O806" s="41">
        <v>1315400</v>
      </c>
      <c r="P806" s="41">
        <v>1324600</v>
      </c>
      <c r="Q806" s="41">
        <v>1327000</v>
      </c>
      <c r="R806" s="41">
        <v>1326600</v>
      </c>
      <c r="S806" s="41">
        <v>1324900</v>
      </c>
      <c r="T806" s="41">
        <v>1323600</v>
      </c>
      <c r="U806" s="41">
        <v>1327000</v>
      </c>
      <c r="V806" s="41">
        <v>1334600</v>
      </c>
      <c r="W806" s="41">
        <v>1336800</v>
      </c>
      <c r="X806" s="41">
        <v>1326500</v>
      </c>
      <c r="Y806" s="41">
        <v>1311500</v>
      </c>
      <c r="Z806" s="41">
        <v>1295800</v>
      </c>
      <c r="AA806" s="41">
        <v>1277500</v>
      </c>
      <c r="AB806" s="41">
        <v>1261200</v>
      </c>
      <c r="AC806" s="41">
        <v>1255100</v>
      </c>
      <c r="AD806" s="41">
        <v>1252200</v>
      </c>
      <c r="AE806" s="41">
        <v>1252600</v>
      </c>
      <c r="AF806" s="41">
        <v>1259100</v>
      </c>
      <c r="AG806" s="41">
        <v>1263400</v>
      </c>
      <c r="AH806" s="41">
        <v>1259700</v>
      </c>
      <c r="AI806" s="41">
        <v>1254300</v>
      </c>
      <c r="AJ806" s="41">
        <v>1252900</v>
      </c>
      <c r="AK806" s="41">
        <v>1256800</v>
      </c>
      <c r="AL806" s="41">
        <v>1262100</v>
      </c>
      <c r="AM806" s="41">
        <v>1265000</v>
      </c>
      <c r="AN806" s="41">
        <v>1263900</v>
      </c>
      <c r="AO806" s="41">
        <v>1259700</v>
      </c>
      <c r="AP806" s="41">
        <v>1249200</v>
      </c>
      <c r="AQ806" s="41">
        <v>1229000</v>
      </c>
      <c r="AR806" s="41">
        <v>1208600</v>
      </c>
      <c r="AS806" s="41">
        <v>1198000</v>
      </c>
      <c r="AT806" s="41">
        <v>1194500</v>
      </c>
      <c r="AU806" s="41">
        <v>1186500</v>
      </c>
      <c r="AV806" s="41">
        <v>1178800</v>
      </c>
      <c r="AW806" s="41">
        <v>1174100</v>
      </c>
      <c r="AX806" s="41">
        <v>1175400</v>
      </c>
      <c r="AY806" s="41">
        <v>1177400</v>
      </c>
      <c r="AZ806" s="41">
        <v>1169000</v>
      </c>
      <c r="BA806" s="41">
        <v>1172000</v>
      </c>
      <c r="BB806" s="41">
        <v>1192300</v>
      </c>
      <c r="BC806" s="41">
        <v>1206800</v>
      </c>
      <c r="BD806" s="41">
        <v>1202200</v>
      </c>
      <c r="BE806" s="41">
        <v>1196500</v>
      </c>
      <c r="BF806" s="41">
        <v>1188600</v>
      </c>
      <c r="BG806" s="41">
        <v>1178900</v>
      </c>
      <c r="BH806" s="41">
        <v>1175400</v>
      </c>
      <c r="BI806" s="41">
        <v>1182300</v>
      </c>
      <c r="BJ806" s="41">
        <v>1189600</v>
      </c>
      <c r="BK806" s="41">
        <v>1185100</v>
      </c>
      <c r="BL806" s="41">
        <v>1183500</v>
      </c>
      <c r="BM806" s="41">
        <v>1177700</v>
      </c>
      <c r="BN806" s="41">
        <v>1173400</v>
      </c>
      <c r="BO806" s="41">
        <v>1179200</v>
      </c>
      <c r="BP806" s="41">
        <v>1195800</v>
      </c>
      <c r="BQ806" s="41">
        <v>1203200</v>
      </c>
      <c r="BR806" s="41">
        <v>1192300</v>
      </c>
      <c r="BS806" s="41">
        <v>1182600</v>
      </c>
      <c r="BT806" s="41">
        <v>1182100</v>
      </c>
      <c r="BU806" s="41">
        <v>1175100</v>
      </c>
      <c r="BV806" s="41">
        <v>1152900</v>
      </c>
      <c r="BW806" s="41">
        <v>1136700</v>
      </c>
      <c r="BX806" s="41">
        <v>1141200</v>
      </c>
      <c r="BY806" s="41">
        <v>1150700</v>
      </c>
      <c r="BZ806" s="41">
        <v>1147400</v>
      </c>
      <c r="CA806" s="41">
        <v>1136200</v>
      </c>
      <c r="CB806" s="41">
        <v>1134500</v>
      </c>
      <c r="CC806" s="41">
        <v>1132200</v>
      </c>
      <c r="CD806" s="41">
        <v>1129400</v>
      </c>
      <c r="CE806" s="41">
        <v>1123800</v>
      </c>
      <c r="CF806" s="41">
        <v>1120100</v>
      </c>
      <c r="CG806" s="41">
        <v>1117700</v>
      </c>
      <c r="CH806" s="41">
        <v>1115900</v>
      </c>
      <c r="CI806" s="41">
        <v>1120700</v>
      </c>
      <c r="CJ806" s="41">
        <v>1116700</v>
      </c>
      <c r="CK806" s="41">
        <v>1106900</v>
      </c>
      <c r="CL806" s="41">
        <v>1100500</v>
      </c>
      <c r="CM806" s="41">
        <v>1109900</v>
      </c>
      <c r="CN806" s="41">
        <v>1123200</v>
      </c>
      <c r="CO806" s="41">
        <v>1135900</v>
      </c>
      <c r="CP806" s="41">
        <v>1135100</v>
      </c>
      <c r="CQ806" s="41">
        <v>1136500</v>
      </c>
      <c r="CR806" s="41">
        <v>1149200</v>
      </c>
      <c r="CS806" s="41">
        <v>1166100</v>
      </c>
      <c r="CT806" s="41">
        <v>1178700</v>
      </c>
      <c r="CU806" s="41">
        <v>1194100</v>
      </c>
      <c r="CV806" s="41">
        <v>1211900</v>
      </c>
      <c r="CW806" s="41">
        <v>1228500</v>
      </c>
      <c r="CX806" s="41">
        <v>1247700</v>
      </c>
      <c r="CY806" s="41">
        <v>1261900</v>
      </c>
      <c r="CZ806" s="41">
        <v>1275600</v>
      </c>
      <c r="DA806" s="41">
        <v>1286200</v>
      </c>
      <c r="DB806" s="41">
        <v>1297200</v>
      </c>
      <c r="DC806" s="41">
        <v>1307200</v>
      </c>
      <c r="DD806" s="41">
        <v>1315800</v>
      </c>
      <c r="DE806" s="41">
        <v>1322400</v>
      </c>
      <c r="DF806" s="41">
        <v>1335900</v>
      </c>
      <c r="DG806" s="41">
        <v>1345300</v>
      </c>
      <c r="DH806" s="41">
        <v>1345100</v>
      </c>
      <c r="DI806" s="41">
        <v>1343900</v>
      </c>
      <c r="DJ806" s="41">
        <v>1342000</v>
      </c>
      <c r="DK806" s="41">
        <v>1352800</v>
      </c>
      <c r="DL806" s="41">
        <v>1343000</v>
      </c>
      <c r="DM806" s="41">
        <v>1329500</v>
      </c>
      <c r="DN806" s="41">
        <v>1350300</v>
      </c>
      <c r="DO806" s="41">
        <v>1390700</v>
      </c>
      <c r="DP806" s="41">
        <v>1406100</v>
      </c>
    </row>
    <row r="807" spans="1:120">
      <c r="A807" s="41">
        <v>94945</v>
      </c>
      <c r="B807" s="41" t="s">
        <v>172</v>
      </c>
      <c r="C807" s="41" t="s">
        <v>66</v>
      </c>
      <c r="D807" s="41" t="s">
        <v>65</v>
      </c>
      <c r="E807" s="41" t="s">
        <v>343</v>
      </c>
      <c r="F807" s="41">
        <v>635500</v>
      </c>
      <c r="G807" s="41">
        <v>643500</v>
      </c>
      <c r="H807" s="41">
        <v>650600</v>
      </c>
      <c r="I807" s="41">
        <v>657200</v>
      </c>
      <c r="J807" s="41">
        <v>662800</v>
      </c>
      <c r="K807" s="41">
        <v>668300</v>
      </c>
      <c r="L807" s="41">
        <v>675200</v>
      </c>
      <c r="M807" s="41">
        <v>683400</v>
      </c>
      <c r="N807" s="41">
        <v>689800</v>
      </c>
      <c r="O807" s="41">
        <v>695600</v>
      </c>
      <c r="P807" s="41">
        <v>702400</v>
      </c>
      <c r="Q807" s="41">
        <v>709300</v>
      </c>
      <c r="R807" s="41">
        <v>713800</v>
      </c>
      <c r="S807" s="41">
        <v>713600</v>
      </c>
      <c r="T807" s="41">
        <v>709700</v>
      </c>
      <c r="U807" s="41">
        <v>705200</v>
      </c>
      <c r="V807" s="41">
        <v>700700</v>
      </c>
      <c r="W807" s="41">
        <v>695100</v>
      </c>
      <c r="X807" s="41">
        <v>688200</v>
      </c>
      <c r="Y807" s="41">
        <v>679800</v>
      </c>
      <c r="Z807" s="41">
        <v>671100</v>
      </c>
      <c r="AA807" s="41">
        <v>665800</v>
      </c>
      <c r="AB807" s="41">
        <v>665100</v>
      </c>
      <c r="AC807" s="41">
        <v>666900</v>
      </c>
      <c r="AD807" s="41">
        <v>664700</v>
      </c>
      <c r="AE807" s="41">
        <v>659600</v>
      </c>
      <c r="AF807" s="41">
        <v>656800</v>
      </c>
      <c r="AG807" s="41">
        <v>656600</v>
      </c>
      <c r="AH807" s="41">
        <v>654400</v>
      </c>
      <c r="AI807" s="41">
        <v>654700</v>
      </c>
      <c r="AJ807" s="41">
        <v>659800</v>
      </c>
      <c r="AK807" s="41">
        <v>665000</v>
      </c>
      <c r="AL807" s="41">
        <v>669900</v>
      </c>
      <c r="AM807" s="41">
        <v>668900</v>
      </c>
      <c r="AN807" s="41">
        <v>658600</v>
      </c>
      <c r="AO807" s="41">
        <v>645900</v>
      </c>
      <c r="AP807" s="41">
        <v>639100</v>
      </c>
      <c r="AQ807" s="41">
        <v>631000</v>
      </c>
      <c r="AR807" s="41">
        <v>616900</v>
      </c>
      <c r="AS807" s="41">
        <v>602000</v>
      </c>
      <c r="AT807" s="41">
        <v>589900</v>
      </c>
      <c r="AU807" s="41">
        <v>580200</v>
      </c>
      <c r="AV807" s="41">
        <v>570100</v>
      </c>
      <c r="AW807" s="41">
        <v>561300</v>
      </c>
      <c r="AX807" s="41">
        <v>551600</v>
      </c>
      <c r="AY807" s="41">
        <v>541900</v>
      </c>
      <c r="AZ807" s="41">
        <v>531400</v>
      </c>
      <c r="BA807" s="41">
        <v>526900</v>
      </c>
      <c r="BB807" s="41">
        <v>528700</v>
      </c>
      <c r="BC807" s="41">
        <v>528300</v>
      </c>
      <c r="BD807" s="41">
        <v>522100</v>
      </c>
      <c r="BE807" s="41">
        <v>517000</v>
      </c>
      <c r="BF807" s="41">
        <v>514800</v>
      </c>
      <c r="BG807" s="41">
        <v>513400</v>
      </c>
      <c r="BH807" s="41">
        <v>512200</v>
      </c>
      <c r="BI807" s="41">
        <v>510800</v>
      </c>
      <c r="BJ807" s="41">
        <v>509600</v>
      </c>
      <c r="BK807" s="41">
        <v>507900</v>
      </c>
      <c r="BL807" s="41">
        <v>505300</v>
      </c>
      <c r="BM807" s="41">
        <v>499900</v>
      </c>
      <c r="BN807" s="41">
        <v>495000</v>
      </c>
      <c r="BO807" s="41">
        <v>500700</v>
      </c>
      <c r="BP807" s="41">
        <v>502200</v>
      </c>
      <c r="BQ807" s="41">
        <v>496400</v>
      </c>
      <c r="BR807" s="41">
        <v>496500</v>
      </c>
      <c r="BS807" s="41">
        <v>496200</v>
      </c>
      <c r="BT807" s="41">
        <v>483300</v>
      </c>
      <c r="BU807" s="41">
        <v>480000</v>
      </c>
      <c r="BV807" s="41">
        <v>479500</v>
      </c>
      <c r="BW807" s="41">
        <v>474600</v>
      </c>
      <c r="BX807" s="41">
        <v>471300</v>
      </c>
      <c r="BY807" s="41">
        <v>467300</v>
      </c>
      <c r="BZ807" s="41">
        <v>455800</v>
      </c>
      <c r="CA807" s="41">
        <v>444400</v>
      </c>
      <c r="CB807" s="41">
        <v>447700</v>
      </c>
      <c r="CC807" s="41">
        <v>450600</v>
      </c>
      <c r="CD807" s="41">
        <v>445500</v>
      </c>
      <c r="CE807" s="41">
        <v>441000</v>
      </c>
      <c r="CF807" s="41">
        <v>448000</v>
      </c>
      <c r="CG807" s="41">
        <v>445200</v>
      </c>
      <c r="CH807" s="41">
        <v>435300</v>
      </c>
      <c r="CI807" s="41">
        <v>427000</v>
      </c>
      <c r="CJ807" s="41">
        <v>431000</v>
      </c>
      <c r="CK807" s="41">
        <v>438300</v>
      </c>
      <c r="CL807" s="41">
        <v>433100</v>
      </c>
      <c r="CM807" s="41">
        <v>425500</v>
      </c>
      <c r="CN807" s="41">
        <v>431300</v>
      </c>
      <c r="CO807" s="41">
        <v>441700</v>
      </c>
      <c r="CP807" s="41">
        <v>440200</v>
      </c>
      <c r="CQ807" s="41">
        <v>437000</v>
      </c>
      <c r="CR807" s="41">
        <v>442800</v>
      </c>
      <c r="CS807" s="41">
        <v>447100</v>
      </c>
      <c r="CT807" s="41">
        <v>449600</v>
      </c>
      <c r="CU807" s="41">
        <v>461600</v>
      </c>
      <c r="CV807" s="41">
        <v>472800</v>
      </c>
      <c r="CW807" s="41">
        <v>472200</v>
      </c>
      <c r="CX807" s="41">
        <v>481100</v>
      </c>
      <c r="CY807" s="41">
        <v>497900</v>
      </c>
      <c r="CZ807" s="41">
        <v>509800</v>
      </c>
      <c r="DA807" s="41">
        <v>523200</v>
      </c>
      <c r="DB807" s="41">
        <v>540700</v>
      </c>
      <c r="DC807" s="41">
        <v>545600</v>
      </c>
      <c r="DD807" s="41">
        <v>540800</v>
      </c>
      <c r="DE807" s="41">
        <v>543500</v>
      </c>
      <c r="DF807" s="41">
        <v>554700</v>
      </c>
      <c r="DG807" s="41">
        <v>558900</v>
      </c>
      <c r="DH807" s="41">
        <v>559400</v>
      </c>
      <c r="DI807" s="41">
        <v>568300</v>
      </c>
      <c r="DJ807" s="41">
        <v>582500</v>
      </c>
      <c r="DK807" s="41">
        <v>590600</v>
      </c>
      <c r="DL807" s="41">
        <v>594700</v>
      </c>
      <c r="DM807" s="41">
        <v>598600</v>
      </c>
      <c r="DN807" s="41">
        <v>609200</v>
      </c>
      <c r="DO807" s="41">
        <v>625400</v>
      </c>
      <c r="DP807" s="41">
        <v>639300</v>
      </c>
    </row>
    <row r="808" spans="1:120">
      <c r="A808" s="41">
        <v>94041</v>
      </c>
      <c r="B808" s="41" t="s">
        <v>158</v>
      </c>
      <c r="C808" s="41" t="s">
        <v>66</v>
      </c>
      <c r="D808" s="41" t="s">
        <v>109</v>
      </c>
      <c r="E808" s="41" t="s">
        <v>110</v>
      </c>
      <c r="F808" s="41">
        <v>798600</v>
      </c>
      <c r="G808" s="41">
        <v>810100</v>
      </c>
      <c r="H808" s="41">
        <v>821500</v>
      </c>
      <c r="I808" s="41">
        <v>831400</v>
      </c>
      <c r="J808" s="41">
        <v>839100</v>
      </c>
      <c r="K808" s="41">
        <v>843500</v>
      </c>
      <c r="L808" s="41">
        <v>847000</v>
      </c>
      <c r="M808" s="41">
        <v>849400</v>
      </c>
      <c r="N808" s="41">
        <v>851800</v>
      </c>
      <c r="O808" s="41">
        <v>855700</v>
      </c>
      <c r="P808" s="41">
        <v>858900</v>
      </c>
      <c r="Q808" s="41">
        <v>860800</v>
      </c>
      <c r="R808" s="41">
        <v>863500</v>
      </c>
      <c r="S808" s="41">
        <v>866900</v>
      </c>
      <c r="T808" s="41">
        <v>870700</v>
      </c>
      <c r="U808" s="41">
        <v>874800</v>
      </c>
      <c r="V808" s="41">
        <v>876200</v>
      </c>
      <c r="W808" s="41">
        <v>877200</v>
      </c>
      <c r="X808" s="41">
        <v>882600</v>
      </c>
      <c r="Y808" s="41">
        <v>888300</v>
      </c>
      <c r="Z808" s="41">
        <v>893900</v>
      </c>
      <c r="AA808" s="41">
        <v>898100</v>
      </c>
      <c r="AB808" s="41">
        <v>902000</v>
      </c>
      <c r="AC808" s="41">
        <v>906400</v>
      </c>
      <c r="AD808" s="41">
        <v>914700</v>
      </c>
      <c r="AE808" s="41">
        <v>920000</v>
      </c>
      <c r="AF808" s="41">
        <v>923100</v>
      </c>
      <c r="AG808" s="41">
        <v>927300</v>
      </c>
      <c r="AH808" s="41">
        <v>930600</v>
      </c>
      <c r="AI808" s="41">
        <v>931100</v>
      </c>
      <c r="AJ808" s="41">
        <v>932700</v>
      </c>
      <c r="AK808" s="41">
        <v>936800</v>
      </c>
      <c r="AL808" s="41">
        <v>939200</v>
      </c>
      <c r="AM808" s="41">
        <v>944800</v>
      </c>
      <c r="AN808" s="41">
        <v>958400</v>
      </c>
      <c r="AO808" s="41">
        <v>965100</v>
      </c>
      <c r="AP808" s="41">
        <v>954000</v>
      </c>
      <c r="AQ808" s="41">
        <v>942200</v>
      </c>
      <c r="AR808" s="41">
        <v>942000</v>
      </c>
      <c r="AS808" s="41">
        <v>948400</v>
      </c>
      <c r="AT808" s="41">
        <v>953500</v>
      </c>
      <c r="AU808" s="41">
        <v>950200</v>
      </c>
      <c r="AV808" s="41">
        <v>937300</v>
      </c>
      <c r="AW808" s="41">
        <v>922700</v>
      </c>
      <c r="AX808" s="41">
        <v>910400</v>
      </c>
      <c r="AY808" s="41">
        <v>899800</v>
      </c>
      <c r="AZ808" s="41">
        <v>890500</v>
      </c>
      <c r="BA808" s="41">
        <v>884200</v>
      </c>
      <c r="BB808" s="41">
        <v>878000</v>
      </c>
      <c r="BC808" s="41">
        <v>865500</v>
      </c>
      <c r="BD808" s="41">
        <v>846400</v>
      </c>
      <c r="BE808" s="41">
        <v>827600</v>
      </c>
      <c r="BF808" s="41">
        <v>816900</v>
      </c>
      <c r="BG808" s="41">
        <v>817100</v>
      </c>
      <c r="BH808" s="41">
        <v>825800</v>
      </c>
      <c r="BI808" s="41">
        <v>836200</v>
      </c>
      <c r="BJ808" s="41">
        <v>843600</v>
      </c>
      <c r="BK808" s="41">
        <v>847500</v>
      </c>
      <c r="BL808" s="41">
        <v>848900</v>
      </c>
      <c r="BM808" s="41">
        <v>852600</v>
      </c>
      <c r="BN808" s="41">
        <v>859500</v>
      </c>
      <c r="BO808" s="41">
        <v>865100</v>
      </c>
      <c r="BP808" s="41">
        <v>862600</v>
      </c>
      <c r="BQ808" s="41">
        <v>854500</v>
      </c>
      <c r="BR808" s="41">
        <v>850300</v>
      </c>
      <c r="BS808" s="41">
        <v>849600</v>
      </c>
      <c r="BT808" s="41">
        <v>845700</v>
      </c>
      <c r="BU808" s="41">
        <v>845300</v>
      </c>
      <c r="BV808" s="41">
        <v>850300</v>
      </c>
      <c r="BW808" s="41">
        <v>851100</v>
      </c>
      <c r="BX808" s="41">
        <v>841400</v>
      </c>
      <c r="BY808" s="41">
        <v>834600</v>
      </c>
      <c r="BZ808" s="41">
        <v>833000</v>
      </c>
      <c r="CA808" s="41">
        <v>839000</v>
      </c>
      <c r="CB808" s="41">
        <v>847000</v>
      </c>
      <c r="CC808" s="41">
        <v>856400</v>
      </c>
      <c r="CD808" s="41">
        <v>862100</v>
      </c>
      <c r="CE808" s="41">
        <v>868700</v>
      </c>
      <c r="CF808" s="41">
        <v>872700</v>
      </c>
      <c r="CG808" s="41">
        <v>877600</v>
      </c>
      <c r="CH808" s="41">
        <v>884200</v>
      </c>
      <c r="CI808" s="41">
        <v>888700</v>
      </c>
      <c r="CJ808" s="41">
        <v>890800</v>
      </c>
      <c r="CK808" s="41">
        <v>896500</v>
      </c>
      <c r="CL808" s="41">
        <v>907100</v>
      </c>
      <c r="CM808" s="41">
        <v>919700</v>
      </c>
      <c r="CN808" s="41">
        <v>934000</v>
      </c>
      <c r="CO808" s="41">
        <v>949300</v>
      </c>
      <c r="CP808" s="41">
        <v>971900</v>
      </c>
      <c r="CQ808" s="41">
        <v>998400</v>
      </c>
      <c r="CR808" s="41">
        <v>1021700</v>
      </c>
      <c r="CS808" s="41">
        <v>1036100</v>
      </c>
      <c r="CT808" s="41">
        <v>1051700</v>
      </c>
      <c r="CU808" s="41">
        <v>1070700</v>
      </c>
      <c r="CV808" s="41">
        <v>1093900</v>
      </c>
      <c r="CW808" s="41">
        <v>1107600</v>
      </c>
      <c r="CX808" s="41">
        <v>1119800</v>
      </c>
      <c r="CY808" s="41">
        <v>1140500</v>
      </c>
      <c r="CZ808" s="41">
        <v>1168200</v>
      </c>
      <c r="DA808" s="41">
        <v>1196400</v>
      </c>
      <c r="DB808" s="41">
        <v>1211300</v>
      </c>
      <c r="DC808" s="41">
        <v>1210600</v>
      </c>
      <c r="DD808" s="41">
        <v>1213700</v>
      </c>
      <c r="DE808" s="41">
        <v>1220700</v>
      </c>
      <c r="DF808" s="41">
        <v>1215000</v>
      </c>
      <c r="DG808" s="41">
        <v>1211600</v>
      </c>
      <c r="DH808" s="41">
        <v>1220500</v>
      </c>
      <c r="DI808" s="41">
        <v>1226500</v>
      </c>
      <c r="DJ808" s="41">
        <v>1234300</v>
      </c>
      <c r="DK808" s="41">
        <v>1248800</v>
      </c>
      <c r="DL808" s="41">
        <v>1269500</v>
      </c>
      <c r="DM808" s="41">
        <v>1280700</v>
      </c>
      <c r="DN808" s="41">
        <v>1280700</v>
      </c>
      <c r="DO808" s="41">
        <v>1277000</v>
      </c>
      <c r="DP808" s="41">
        <v>1280000</v>
      </c>
    </row>
    <row r="809" spans="1:120">
      <c r="A809" s="41">
        <v>90293</v>
      </c>
      <c r="B809" s="41" t="s">
        <v>394</v>
      </c>
      <c r="C809" s="41" t="s">
        <v>66</v>
      </c>
      <c r="D809" s="41" t="s">
        <v>394</v>
      </c>
      <c r="E809" s="41" t="s">
        <v>394</v>
      </c>
      <c r="F809" s="41">
        <v>852900</v>
      </c>
      <c r="G809" s="41">
        <v>869300</v>
      </c>
      <c r="H809" s="41">
        <v>883400</v>
      </c>
      <c r="I809" s="41">
        <v>894000</v>
      </c>
      <c r="J809" s="41">
        <v>902500</v>
      </c>
      <c r="K809" s="41">
        <v>911800</v>
      </c>
      <c r="L809" s="41">
        <v>929800</v>
      </c>
      <c r="M809" s="41">
        <v>956700</v>
      </c>
      <c r="N809" s="41">
        <v>985700</v>
      </c>
      <c r="O809" s="41">
        <v>1004300</v>
      </c>
      <c r="P809" s="41">
        <v>1003500</v>
      </c>
      <c r="Q809" s="41">
        <v>987900</v>
      </c>
      <c r="R809" s="41">
        <v>978400</v>
      </c>
      <c r="S809" s="41">
        <v>976900</v>
      </c>
      <c r="T809" s="41">
        <v>976800</v>
      </c>
      <c r="U809" s="41">
        <v>982000</v>
      </c>
      <c r="V809" s="41">
        <v>993800</v>
      </c>
      <c r="W809" s="41">
        <v>1001400</v>
      </c>
      <c r="X809" s="41">
        <v>1005700</v>
      </c>
      <c r="Y809" s="41">
        <v>1008600</v>
      </c>
      <c r="Z809" s="41">
        <v>1008400</v>
      </c>
      <c r="AA809" s="41">
        <v>1008400</v>
      </c>
      <c r="AB809" s="41">
        <v>1021900</v>
      </c>
      <c r="AC809" s="41">
        <v>1046800</v>
      </c>
      <c r="AD809" s="41">
        <v>1062300</v>
      </c>
      <c r="AE809" s="41">
        <v>1061700</v>
      </c>
      <c r="AF809" s="41">
        <v>1061900</v>
      </c>
      <c r="AG809" s="41">
        <v>1066600</v>
      </c>
      <c r="AH809" s="41">
        <v>1057800</v>
      </c>
      <c r="AI809" s="41">
        <v>1032300</v>
      </c>
      <c r="AJ809" s="41">
        <v>1007300</v>
      </c>
      <c r="AK809" s="41">
        <v>995400</v>
      </c>
      <c r="AL809" s="41">
        <v>989400</v>
      </c>
      <c r="AM809" s="41">
        <v>979300</v>
      </c>
      <c r="AN809" s="41">
        <v>964200</v>
      </c>
      <c r="AO809" s="41">
        <v>955000</v>
      </c>
      <c r="AP809" s="41">
        <v>950200</v>
      </c>
      <c r="AQ809" s="41">
        <v>940200</v>
      </c>
      <c r="AR809" s="41">
        <v>922400</v>
      </c>
      <c r="AS809" s="41">
        <v>904400</v>
      </c>
      <c r="AT809" s="41">
        <v>891900</v>
      </c>
      <c r="AU809" s="41">
        <v>883800</v>
      </c>
      <c r="AV809" s="41">
        <v>877500</v>
      </c>
      <c r="AW809" s="41">
        <v>871500</v>
      </c>
      <c r="AX809" s="41">
        <v>867700</v>
      </c>
      <c r="AY809" s="41">
        <v>867700</v>
      </c>
      <c r="AZ809" s="41">
        <v>863600</v>
      </c>
      <c r="BA809" s="41">
        <v>858600</v>
      </c>
      <c r="BB809" s="41">
        <v>861700</v>
      </c>
      <c r="BC809" s="41">
        <v>869600</v>
      </c>
      <c r="BD809" s="41">
        <v>867700</v>
      </c>
      <c r="BE809" s="41">
        <v>862300</v>
      </c>
      <c r="BF809" s="41">
        <v>860400</v>
      </c>
      <c r="BG809" s="41">
        <v>869400</v>
      </c>
      <c r="BH809" s="41">
        <v>878100</v>
      </c>
      <c r="BI809" s="41">
        <v>872900</v>
      </c>
      <c r="BJ809" s="41">
        <v>859800</v>
      </c>
      <c r="BK809" s="41">
        <v>857800</v>
      </c>
      <c r="BL809" s="41">
        <v>866600</v>
      </c>
      <c r="BM809" s="41">
        <v>876800</v>
      </c>
      <c r="BN809" s="41">
        <v>881200</v>
      </c>
      <c r="BO809" s="41">
        <v>880700</v>
      </c>
      <c r="BP809" s="41">
        <v>885700</v>
      </c>
      <c r="BQ809" s="41">
        <v>895300</v>
      </c>
      <c r="BR809" s="41">
        <v>899200</v>
      </c>
      <c r="BS809" s="41">
        <v>894600</v>
      </c>
      <c r="BT809" s="41">
        <v>883000</v>
      </c>
      <c r="BU809" s="41">
        <v>873700</v>
      </c>
      <c r="BV809" s="41">
        <v>870800</v>
      </c>
      <c r="BW809" s="41">
        <v>871200</v>
      </c>
      <c r="BX809" s="41">
        <v>866500</v>
      </c>
      <c r="BY809" s="41">
        <v>856700</v>
      </c>
      <c r="BZ809" s="41">
        <v>845000</v>
      </c>
      <c r="CA809" s="41">
        <v>839400</v>
      </c>
      <c r="CB809" s="41">
        <v>833900</v>
      </c>
      <c r="CC809" s="41">
        <v>829100</v>
      </c>
      <c r="CD809" s="41">
        <v>825600</v>
      </c>
      <c r="CE809" s="41">
        <v>822600</v>
      </c>
      <c r="CF809" s="41">
        <v>816900</v>
      </c>
      <c r="CG809" s="41">
        <v>814200</v>
      </c>
      <c r="CH809" s="41">
        <v>813300</v>
      </c>
      <c r="CI809" s="41">
        <v>811700</v>
      </c>
      <c r="CJ809" s="41">
        <v>811100</v>
      </c>
      <c r="CK809" s="41">
        <v>809700</v>
      </c>
      <c r="CL809" s="41">
        <v>806300</v>
      </c>
      <c r="CM809" s="41">
        <v>803900</v>
      </c>
      <c r="CN809" s="41">
        <v>806000</v>
      </c>
      <c r="CO809" s="41">
        <v>807200</v>
      </c>
      <c r="CP809" s="41">
        <v>808900</v>
      </c>
      <c r="CQ809" s="41">
        <v>808500</v>
      </c>
      <c r="CR809" s="41">
        <v>814200</v>
      </c>
      <c r="CS809" s="41">
        <v>824300</v>
      </c>
      <c r="CT809" s="41">
        <v>835400</v>
      </c>
      <c r="CU809" s="41">
        <v>846700</v>
      </c>
      <c r="CV809" s="41">
        <v>861600</v>
      </c>
      <c r="CW809" s="41">
        <v>872200</v>
      </c>
      <c r="CX809" s="41">
        <v>884700</v>
      </c>
      <c r="CY809" s="41">
        <v>900700</v>
      </c>
      <c r="CZ809" s="41">
        <v>915900</v>
      </c>
      <c r="DA809" s="41">
        <v>922500</v>
      </c>
      <c r="DB809" s="41">
        <v>929600</v>
      </c>
      <c r="DC809" s="41">
        <v>938100</v>
      </c>
      <c r="DD809" s="41">
        <v>946400</v>
      </c>
      <c r="DE809" s="41">
        <v>954600</v>
      </c>
      <c r="DF809" s="41">
        <v>963800</v>
      </c>
      <c r="DG809" s="41">
        <v>964900</v>
      </c>
      <c r="DH809" s="41">
        <v>965600</v>
      </c>
      <c r="DI809" s="41">
        <v>964400</v>
      </c>
      <c r="DJ809" s="41">
        <v>959200</v>
      </c>
      <c r="DK809" s="41">
        <v>954600</v>
      </c>
      <c r="DL809" s="41">
        <v>968700</v>
      </c>
      <c r="DM809" s="41">
        <v>990700</v>
      </c>
      <c r="DN809" s="41">
        <v>1007900</v>
      </c>
      <c r="DO809" s="41">
        <v>1017800</v>
      </c>
      <c r="DP809" s="41">
        <v>1028200</v>
      </c>
    </row>
    <row r="810" spans="1:120">
      <c r="A810" s="41">
        <v>90212</v>
      </c>
      <c r="B810" s="41" t="s">
        <v>677</v>
      </c>
      <c r="C810" s="41" t="s">
        <v>66</v>
      </c>
      <c r="D810" s="41" t="s">
        <v>394</v>
      </c>
      <c r="E810" s="41" t="s">
        <v>394</v>
      </c>
      <c r="F810" s="41">
        <v>1448300</v>
      </c>
      <c r="G810" s="41">
        <v>1461800</v>
      </c>
      <c r="H810" s="41">
        <v>1484600</v>
      </c>
      <c r="I810" s="41">
        <v>1508400</v>
      </c>
      <c r="J810" s="41">
        <v>1524000</v>
      </c>
      <c r="K810" s="41">
        <v>1540000</v>
      </c>
      <c r="L810" s="41">
        <v>1562000</v>
      </c>
      <c r="M810" s="41">
        <v>1583000</v>
      </c>
      <c r="N810" s="41">
        <v>1601300</v>
      </c>
      <c r="O810" s="41">
        <v>1608900</v>
      </c>
      <c r="P810" s="41">
        <v>1621900</v>
      </c>
      <c r="Q810" s="41">
        <v>1630000</v>
      </c>
      <c r="R810" s="41">
        <v>1633500</v>
      </c>
      <c r="S810" s="41">
        <v>1632600</v>
      </c>
      <c r="T810" s="41">
        <v>1633300</v>
      </c>
      <c r="U810" s="41">
        <v>1634000</v>
      </c>
      <c r="V810" s="41">
        <v>1651900</v>
      </c>
      <c r="W810" s="41">
        <v>1672900</v>
      </c>
      <c r="X810" s="41">
        <v>1681600</v>
      </c>
      <c r="Y810" s="41">
        <v>1680100</v>
      </c>
      <c r="Z810" s="41">
        <v>1675800</v>
      </c>
      <c r="AA810" s="41">
        <v>1672500</v>
      </c>
      <c r="AB810" s="41">
        <v>1665200</v>
      </c>
      <c r="AC810" s="41">
        <v>1661800</v>
      </c>
      <c r="AD810" s="41">
        <v>1662600</v>
      </c>
      <c r="AE810" s="41">
        <v>1669200</v>
      </c>
      <c r="AF810" s="41">
        <v>1676100</v>
      </c>
      <c r="AG810" s="41">
        <v>1682600</v>
      </c>
      <c r="AH810" s="41">
        <v>1684100</v>
      </c>
      <c r="AI810" s="41">
        <v>1679000</v>
      </c>
      <c r="AJ810" s="41">
        <v>1670300</v>
      </c>
      <c r="AK810" s="41">
        <v>1657500</v>
      </c>
      <c r="AL810" s="41">
        <v>1643400</v>
      </c>
      <c r="AM810" s="41">
        <v>1637600</v>
      </c>
      <c r="AN810" s="41">
        <v>1634100</v>
      </c>
      <c r="AO810" s="41">
        <v>1621700</v>
      </c>
      <c r="AP810" s="41">
        <v>1612300</v>
      </c>
      <c r="AQ810" s="41">
        <v>1605400</v>
      </c>
      <c r="AR810" s="41">
        <v>1589900</v>
      </c>
      <c r="AS810" s="41">
        <v>1570000</v>
      </c>
      <c r="AT810" s="41">
        <v>1555200</v>
      </c>
      <c r="AU810" s="41">
        <v>1544400</v>
      </c>
      <c r="AV810" s="41">
        <v>1535000</v>
      </c>
      <c r="AW810" s="41">
        <v>1532100</v>
      </c>
      <c r="AX810" s="41">
        <v>1534000</v>
      </c>
      <c r="AY810" s="41">
        <v>1529300</v>
      </c>
      <c r="AZ810" s="41">
        <v>1522200</v>
      </c>
      <c r="BA810" s="41">
        <v>1521700</v>
      </c>
      <c r="BB810" s="41">
        <v>1518900</v>
      </c>
      <c r="BC810" s="41">
        <v>1507000</v>
      </c>
      <c r="BD810" s="41">
        <v>1494600</v>
      </c>
      <c r="BE810" s="41">
        <v>1483300</v>
      </c>
      <c r="BF810" s="41">
        <v>1468100</v>
      </c>
      <c r="BG810" s="41">
        <v>1455300</v>
      </c>
      <c r="BH810" s="41">
        <v>1445500</v>
      </c>
      <c r="BI810" s="41">
        <v>1434400</v>
      </c>
      <c r="BJ810" s="41">
        <v>1423100</v>
      </c>
      <c r="BK810" s="41">
        <v>1422600</v>
      </c>
      <c r="BL810" s="41">
        <v>1432000</v>
      </c>
      <c r="BM810" s="41">
        <v>1446600</v>
      </c>
      <c r="BN810" s="41">
        <v>1459200</v>
      </c>
      <c r="BO810" s="41">
        <v>1468600</v>
      </c>
      <c r="BP810" s="41">
        <v>1475400</v>
      </c>
      <c r="BQ810" s="41">
        <v>1475400</v>
      </c>
      <c r="BR810" s="41">
        <v>1473000</v>
      </c>
      <c r="BS810" s="41">
        <v>1472500</v>
      </c>
      <c r="BT810" s="41">
        <v>1472200</v>
      </c>
      <c r="BU810" s="41">
        <v>1470700</v>
      </c>
      <c r="BV810" s="41">
        <v>1471900</v>
      </c>
      <c r="BW810" s="41">
        <v>1477500</v>
      </c>
      <c r="BX810" s="41">
        <v>1486300</v>
      </c>
      <c r="BY810" s="41">
        <v>1493200</v>
      </c>
      <c r="BZ810" s="41">
        <v>1494400</v>
      </c>
      <c r="CA810" s="41">
        <v>1498600</v>
      </c>
      <c r="CB810" s="41">
        <v>1502700</v>
      </c>
      <c r="CC810" s="41">
        <v>1508700</v>
      </c>
      <c r="CD810" s="41">
        <v>1507200</v>
      </c>
      <c r="CE810" s="41">
        <v>1498500</v>
      </c>
      <c r="CF810" s="41">
        <v>1492800</v>
      </c>
      <c r="CG810" s="41">
        <v>1494400</v>
      </c>
      <c r="CH810" s="41">
        <v>1492300</v>
      </c>
      <c r="CI810" s="41">
        <v>1487900</v>
      </c>
      <c r="CJ810" s="41">
        <v>1486900</v>
      </c>
      <c r="CK810" s="41">
        <v>1483400</v>
      </c>
      <c r="CL810" s="41">
        <v>1480800</v>
      </c>
      <c r="CM810" s="41">
        <v>1484600</v>
      </c>
      <c r="CN810" s="41">
        <v>1496800</v>
      </c>
      <c r="CO810" s="41">
        <v>1515900</v>
      </c>
      <c r="CP810" s="41">
        <v>1545400</v>
      </c>
      <c r="CQ810" s="41">
        <v>1568300</v>
      </c>
      <c r="CR810" s="41">
        <v>1583700</v>
      </c>
      <c r="CS810" s="41">
        <v>1596600</v>
      </c>
      <c r="CT810" s="41">
        <v>1607100</v>
      </c>
      <c r="CU810" s="41">
        <v>1614000</v>
      </c>
      <c r="CV810" s="41">
        <v>1611500</v>
      </c>
      <c r="CW810" s="41">
        <v>1605300</v>
      </c>
      <c r="CX810" s="41">
        <v>1614600</v>
      </c>
      <c r="CY810" s="41">
        <v>1632900</v>
      </c>
      <c r="CZ810" s="41">
        <v>1647000</v>
      </c>
      <c r="DA810" s="41">
        <v>1658500</v>
      </c>
      <c r="DB810" s="41">
        <v>1666800</v>
      </c>
      <c r="DC810" s="41">
        <v>1677600</v>
      </c>
      <c r="DD810" s="41">
        <v>1699200</v>
      </c>
      <c r="DE810" s="41">
        <v>1723400</v>
      </c>
      <c r="DF810" s="41">
        <v>1744100</v>
      </c>
      <c r="DG810" s="41">
        <v>1747200</v>
      </c>
      <c r="DH810" s="41">
        <v>1752000</v>
      </c>
      <c r="DI810" s="41">
        <v>1765700</v>
      </c>
      <c r="DJ810" s="41">
        <v>1776200</v>
      </c>
      <c r="DK810" s="41">
        <v>1782800</v>
      </c>
      <c r="DL810" s="41">
        <v>1785800</v>
      </c>
      <c r="DM810" s="41">
        <v>1794900</v>
      </c>
      <c r="DN810" s="41">
        <v>1819800</v>
      </c>
      <c r="DO810" s="41">
        <v>1856000</v>
      </c>
      <c r="DP810" s="41">
        <v>1882300</v>
      </c>
    </row>
    <row r="811" spans="1:120">
      <c r="A811" s="41">
        <v>91746</v>
      </c>
      <c r="B811" s="41" t="s">
        <v>717</v>
      </c>
      <c r="C811" s="41" t="s">
        <v>66</v>
      </c>
      <c r="D811" s="41" t="s">
        <v>394</v>
      </c>
      <c r="E811" s="41" t="s">
        <v>394</v>
      </c>
      <c r="F811" s="41">
        <v>360800</v>
      </c>
      <c r="G811" s="41">
        <v>366900</v>
      </c>
      <c r="H811" s="41">
        <v>372500</v>
      </c>
      <c r="I811" s="41">
        <v>378600</v>
      </c>
      <c r="J811" s="41">
        <v>385200</v>
      </c>
      <c r="K811" s="41">
        <v>393300</v>
      </c>
      <c r="L811" s="41">
        <v>401500</v>
      </c>
      <c r="M811" s="41">
        <v>408600</v>
      </c>
      <c r="N811" s="41">
        <v>415300</v>
      </c>
      <c r="O811" s="41">
        <v>422900</v>
      </c>
      <c r="P811" s="41">
        <v>431000</v>
      </c>
      <c r="Q811" s="41">
        <v>438300</v>
      </c>
      <c r="R811" s="41">
        <v>443600</v>
      </c>
      <c r="S811" s="41">
        <v>447400</v>
      </c>
      <c r="T811" s="41">
        <v>450200</v>
      </c>
      <c r="U811" s="41">
        <v>452000</v>
      </c>
      <c r="V811" s="41">
        <v>454600</v>
      </c>
      <c r="W811" s="41">
        <v>458700</v>
      </c>
      <c r="X811" s="41">
        <v>462800</v>
      </c>
      <c r="Y811" s="41">
        <v>464900</v>
      </c>
      <c r="Z811" s="41">
        <v>465300</v>
      </c>
      <c r="AA811" s="41">
        <v>464500</v>
      </c>
      <c r="AB811" s="41">
        <v>463100</v>
      </c>
      <c r="AC811" s="41">
        <v>461500</v>
      </c>
      <c r="AD811" s="41">
        <v>461600</v>
      </c>
      <c r="AE811" s="41">
        <v>463200</v>
      </c>
      <c r="AF811" s="41">
        <v>464200</v>
      </c>
      <c r="AG811" s="41">
        <v>463900</v>
      </c>
      <c r="AH811" s="41">
        <v>462000</v>
      </c>
      <c r="AI811" s="41">
        <v>459100</v>
      </c>
      <c r="AJ811" s="41">
        <v>455600</v>
      </c>
      <c r="AK811" s="41">
        <v>451800</v>
      </c>
      <c r="AL811" s="41">
        <v>448000</v>
      </c>
      <c r="AM811" s="41">
        <v>444000</v>
      </c>
      <c r="AN811" s="41">
        <v>437300</v>
      </c>
      <c r="AO811" s="41">
        <v>428300</v>
      </c>
      <c r="AP811" s="41">
        <v>420400</v>
      </c>
      <c r="AQ811" s="41">
        <v>411100</v>
      </c>
      <c r="AR811" s="41">
        <v>398800</v>
      </c>
      <c r="AS811" s="41">
        <v>385900</v>
      </c>
      <c r="AT811" s="41">
        <v>374000</v>
      </c>
      <c r="AU811" s="41">
        <v>360800</v>
      </c>
      <c r="AV811" s="41">
        <v>346500</v>
      </c>
      <c r="AW811" s="41">
        <v>333400</v>
      </c>
      <c r="AX811" s="41">
        <v>321900</v>
      </c>
      <c r="AY811" s="41">
        <v>312100</v>
      </c>
      <c r="AZ811" s="41">
        <v>304300</v>
      </c>
      <c r="BA811" s="41">
        <v>297800</v>
      </c>
      <c r="BB811" s="41">
        <v>290800</v>
      </c>
      <c r="BC811" s="41">
        <v>283800</v>
      </c>
      <c r="BD811" s="41">
        <v>278200</v>
      </c>
      <c r="BE811" s="41">
        <v>273800</v>
      </c>
      <c r="BF811" s="41">
        <v>270500</v>
      </c>
      <c r="BG811" s="41">
        <v>268300</v>
      </c>
      <c r="BH811" s="41">
        <v>266400</v>
      </c>
      <c r="BI811" s="41">
        <v>264700</v>
      </c>
      <c r="BJ811" s="41">
        <v>263700</v>
      </c>
      <c r="BK811" s="41">
        <v>263100</v>
      </c>
      <c r="BL811" s="41">
        <v>263100</v>
      </c>
      <c r="BM811" s="41">
        <v>264000</v>
      </c>
      <c r="BN811" s="41">
        <v>264600</v>
      </c>
      <c r="BO811" s="41">
        <v>265300</v>
      </c>
      <c r="BP811" s="41">
        <v>267600</v>
      </c>
      <c r="BQ811" s="41">
        <v>270700</v>
      </c>
      <c r="BR811" s="41">
        <v>272600</v>
      </c>
      <c r="BS811" s="41">
        <v>274300</v>
      </c>
      <c r="BT811" s="41">
        <v>275600</v>
      </c>
      <c r="BU811" s="41">
        <v>275500</v>
      </c>
      <c r="BV811" s="41">
        <v>274000</v>
      </c>
      <c r="BW811" s="41">
        <v>273000</v>
      </c>
      <c r="BX811" s="41">
        <v>272900</v>
      </c>
      <c r="BY811" s="41">
        <v>271800</v>
      </c>
      <c r="BZ811" s="41">
        <v>269700</v>
      </c>
      <c r="CA811" s="41">
        <v>269100</v>
      </c>
      <c r="CB811" s="41">
        <v>269000</v>
      </c>
      <c r="CC811" s="41">
        <v>267300</v>
      </c>
      <c r="CD811" s="41">
        <v>264300</v>
      </c>
      <c r="CE811" s="41">
        <v>261100</v>
      </c>
      <c r="CF811" s="41">
        <v>258400</v>
      </c>
      <c r="CG811" s="41">
        <v>256800</v>
      </c>
      <c r="CH811" s="41">
        <v>255600</v>
      </c>
      <c r="CI811" s="41">
        <v>253800</v>
      </c>
      <c r="CJ811" s="41">
        <v>252200</v>
      </c>
      <c r="CK811" s="41">
        <v>251800</v>
      </c>
      <c r="CL811" s="41">
        <v>252200</v>
      </c>
      <c r="CM811" s="41">
        <v>253000</v>
      </c>
      <c r="CN811" s="41">
        <v>255200</v>
      </c>
      <c r="CO811" s="41">
        <v>258200</v>
      </c>
      <c r="CP811" s="41">
        <v>261200</v>
      </c>
      <c r="CQ811" s="41">
        <v>262600</v>
      </c>
      <c r="CR811" s="41">
        <v>264600</v>
      </c>
      <c r="CS811" s="41">
        <v>268300</v>
      </c>
      <c r="CT811" s="41">
        <v>272900</v>
      </c>
      <c r="CU811" s="41">
        <v>277100</v>
      </c>
      <c r="CV811" s="41">
        <v>280900</v>
      </c>
      <c r="CW811" s="41">
        <v>284700</v>
      </c>
      <c r="CX811" s="41">
        <v>289600</v>
      </c>
      <c r="CY811" s="41">
        <v>295200</v>
      </c>
      <c r="CZ811" s="41">
        <v>299600</v>
      </c>
      <c r="DA811" s="41">
        <v>304000</v>
      </c>
      <c r="DB811" s="41">
        <v>309800</v>
      </c>
      <c r="DC811" s="41">
        <v>317200</v>
      </c>
      <c r="DD811" s="41">
        <v>324500</v>
      </c>
      <c r="DE811" s="41">
        <v>330500</v>
      </c>
      <c r="DF811" s="41">
        <v>335100</v>
      </c>
      <c r="DG811" s="41">
        <v>339400</v>
      </c>
      <c r="DH811" s="41">
        <v>344300</v>
      </c>
      <c r="DI811" s="41">
        <v>347500</v>
      </c>
      <c r="DJ811" s="41">
        <v>348900</v>
      </c>
      <c r="DK811" s="41">
        <v>351100</v>
      </c>
      <c r="DL811" s="41">
        <v>354800</v>
      </c>
      <c r="DM811" s="41">
        <v>357300</v>
      </c>
      <c r="DN811" s="41">
        <v>359700</v>
      </c>
      <c r="DO811" s="41">
        <v>362500</v>
      </c>
      <c r="DP811" s="41">
        <v>365300</v>
      </c>
    </row>
    <row r="812" spans="1:120">
      <c r="A812" s="41">
        <v>93725</v>
      </c>
      <c r="B812" s="41" t="s">
        <v>442</v>
      </c>
      <c r="C812" s="41" t="s">
        <v>66</v>
      </c>
      <c r="D812" s="41" t="s">
        <v>442</v>
      </c>
      <c r="E812" s="41" t="s">
        <v>442</v>
      </c>
      <c r="F812" s="41">
        <v>177200</v>
      </c>
      <c r="G812" s="41">
        <v>181400</v>
      </c>
      <c r="H812" s="41">
        <v>185900</v>
      </c>
      <c r="I812" s="41">
        <v>191100</v>
      </c>
      <c r="J812" s="41">
        <v>197200</v>
      </c>
      <c r="K812" s="41">
        <v>203300</v>
      </c>
      <c r="L812" s="41">
        <v>209000</v>
      </c>
      <c r="M812" s="41">
        <v>213900</v>
      </c>
      <c r="N812" s="41">
        <v>218800</v>
      </c>
      <c r="O812" s="41">
        <v>223900</v>
      </c>
      <c r="P812" s="41">
        <v>228200</v>
      </c>
      <c r="Q812" s="41">
        <v>230800</v>
      </c>
      <c r="R812" s="41">
        <v>232100</v>
      </c>
      <c r="S812" s="41">
        <v>233100</v>
      </c>
      <c r="T812" s="41">
        <v>234500</v>
      </c>
      <c r="U812" s="41">
        <v>236200</v>
      </c>
      <c r="V812" s="41">
        <v>236700</v>
      </c>
      <c r="W812" s="41">
        <v>236500</v>
      </c>
      <c r="X812" s="41">
        <v>236200</v>
      </c>
      <c r="Y812" s="41">
        <v>235300</v>
      </c>
      <c r="Z812" s="41">
        <v>234800</v>
      </c>
      <c r="AA812" s="41">
        <v>234600</v>
      </c>
      <c r="AB812" s="41">
        <v>234200</v>
      </c>
      <c r="AC812" s="41">
        <v>233700</v>
      </c>
      <c r="AD812" s="41">
        <v>233600</v>
      </c>
      <c r="AE812" s="41">
        <v>232600</v>
      </c>
      <c r="AF812" s="41">
        <v>231500</v>
      </c>
      <c r="AG812" s="41">
        <v>230400</v>
      </c>
      <c r="AH812" s="41">
        <v>229000</v>
      </c>
      <c r="AI812" s="41">
        <v>226600</v>
      </c>
      <c r="AJ812" s="41">
        <v>223200</v>
      </c>
      <c r="AK812" s="41">
        <v>219000</v>
      </c>
      <c r="AL812" s="41">
        <v>214900</v>
      </c>
      <c r="AM812" s="41">
        <v>210200</v>
      </c>
      <c r="AN812" s="41">
        <v>205000</v>
      </c>
      <c r="AO812" s="41">
        <v>201300</v>
      </c>
      <c r="AP812" s="41">
        <v>198200</v>
      </c>
      <c r="AQ812" s="41">
        <v>192300</v>
      </c>
      <c r="AR812" s="41">
        <v>185700</v>
      </c>
      <c r="AS812" s="41">
        <v>180500</v>
      </c>
      <c r="AT812" s="41">
        <v>175900</v>
      </c>
      <c r="AU812" s="41">
        <v>171300</v>
      </c>
      <c r="AV812" s="41">
        <v>166600</v>
      </c>
      <c r="AW812" s="41">
        <v>161500</v>
      </c>
      <c r="AX812" s="41">
        <v>156700</v>
      </c>
      <c r="AY812" s="41">
        <v>151900</v>
      </c>
      <c r="AZ812" s="41">
        <v>146400</v>
      </c>
      <c r="BA812" s="41">
        <v>140800</v>
      </c>
      <c r="BB812" s="41">
        <v>136400</v>
      </c>
      <c r="BC812" s="41">
        <v>132900</v>
      </c>
      <c r="BD812" s="41">
        <v>129400</v>
      </c>
      <c r="BE812" s="41">
        <v>126400</v>
      </c>
      <c r="BF812" s="41">
        <v>122600</v>
      </c>
      <c r="BG812" s="41">
        <v>117200</v>
      </c>
      <c r="BH812" s="41">
        <v>112100</v>
      </c>
      <c r="BI812" s="41">
        <v>109300</v>
      </c>
      <c r="BJ812" s="41">
        <v>107600</v>
      </c>
      <c r="BK812" s="41">
        <v>106200</v>
      </c>
      <c r="BL812" s="41">
        <v>105300</v>
      </c>
      <c r="BM812" s="41">
        <v>104800</v>
      </c>
      <c r="BN812" s="41">
        <v>103800</v>
      </c>
      <c r="BO812" s="41">
        <v>104100</v>
      </c>
      <c r="BP812" s="41">
        <v>103900</v>
      </c>
      <c r="BQ812" s="41">
        <v>102200</v>
      </c>
      <c r="BR812" s="41">
        <v>100600</v>
      </c>
      <c r="BS812" s="41">
        <v>100000</v>
      </c>
      <c r="BT812" s="41">
        <v>100300</v>
      </c>
      <c r="BU812" s="41">
        <v>100300</v>
      </c>
      <c r="BV812" s="41">
        <v>98900</v>
      </c>
      <c r="BW812" s="41">
        <v>97800</v>
      </c>
      <c r="BX812" s="41">
        <v>98200</v>
      </c>
      <c r="BY812" s="41">
        <v>97200</v>
      </c>
      <c r="BZ812" s="41">
        <v>94700</v>
      </c>
      <c r="CA812" s="41">
        <v>94400</v>
      </c>
      <c r="CB812" s="41">
        <v>95600</v>
      </c>
      <c r="CC812" s="41">
        <v>94200</v>
      </c>
      <c r="CD812" s="41">
        <v>92400</v>
      </c>
      <c r="CE812" s="41">
        <v>92100</v>
      </c>
      <c r="CF812" s="41">
        <v>91100</v>
      </c>
      <c r="CG812" s="41">
        <v>89700</v>
      </c>
      <c r="CH812" s="41">
        <v>88900</v>
      </c>
      <c r="CI812" s="41">
        <v>88100</v>
      </c>
      <c r="CJ812" s="41">
        <v>88300</v>
      </c>
      <c r="CK812" s="41">
        <v>89100</v>
      </c>
      <c r="CL812" s="41">
        <v>90000</v>
      </c>
      <c r="CM812" s="41">
        <v>90700</v>
      </c>
      <c r="CN812" s="41">
        <v>90900</v>
      </c>
      <c r="CO812" s="41">
        <v>91600</v>
      </c>
      <c r="CP812" s="41">
        <v>92400</v>
      </c>
      <c r="CQ812" s="41">
        <v>93500</v>
      </c>
      <c r="CR812" s="41">
        <v>94600</v>
      </c>
      <c r="CS812" s="41">
        <v>95400</v>
      </c>
      <c r="CT812" s="41">
        <v>96700</v>
      </c>
      <c r="CU812" s="41">
        <v>98000</v>
      </c>
      <c r="CV812" s="41">
        <v>98400</v>
      </c>
      <c r="CW812" s="41">
        <v>99500</v>
      </c>
      <c r="CX812" s="41">
        <v>101600</v>
      </c>
      <c r="CY812" s="41">
        <v>103300</v>
      </c>
      <c r="CZ812" s="41">
        <v>105700</v>
      </c>
      <c r="DA812" s="41">
        <v>109400</v>
      </c>
      <c r="DB812" s="41">
        <v>113600</v>
      </c>
      <c r="DC812" s="41">
        <v>116500</v>
      </c>
      <c r="DD812" s="41">
        <v>118300</v>
      </c>
      <c r="DE812" s="41">
        <v>120200</v>
      </c>
      <c r="DF812" s="41">
        <v>122100</v>
      </c>
      <c r="DG812" s="41">
        <v>123800</v>
      </c>
      <c r="DH812" s="41">
        <v>124900</v>
      </c>
      <c r="DI812" s="41">
        <v>125900</v>
      </c>
      <c r="DJ812" s="41">
        <v>127200</v>
      </c>
      <c r="DK812" s="41">
        <v>127600</v>
      </c>
      <c r="DL812" s="41">
        <v>127600</v>
      </c>
      <c r="DM812" s="41">
        <v>129100</v>
      </c>
      <c r="DN812" s="41">
        <v>131000</v>
      </c>
      <c r="DO812" s="41">
        <v>132200</v>
      </c>
      <c r="DP812" s="41">
        <v>133300</v>
      </c>
    </row>
    <row r="813" spans="1:120">
      <c r="A813" s="41">
        <v>92377</v>
      </c>
      <c r="B813" s="41" t="s">
        <v>449</v>
      </c>
      <c r="C813" s="41" t="s">
        <v>66</v>
      </c>
      <c r="D813" s="41" t="s">
        <v>414</v>
      </c>
      <c r="E813" s="41" t="s">
        <v>415</v>
      </c>
      <c r="F813" s="41">
        <v>336000</v>
      </c>
      <c r="G813" s="41">
        <v>340400</v>
      </c>
      <c r="H813" s="41">
        <v>344300</v>
      </c>
      <c r="I813" s="41">
        <v>349700</v>
      </c>
      <c r="J813" s="41">
        <v>356200</v>
      </c>
      <c r="K813" s="41">
        <v>362300</v>
      </c>
      <c r="L813" s="41">
        <v>368300</v>
      </c>
      <c r="M813" s="41">
        <v>374400</v>
      </c>
      <c r="N813" s="41">
        <v>380200</v>
      </c>
      <c r="O813" s="41">
        <v>385800</v>
      </c>
      <c r="P813" s="41">
        <v>391900</v>
      </c>
      <c r="Q813" s="41">
        <v>398500</v>
      </c>
      <c r="R813" s="41">
        <v>403700</v>
      </c>
      <c r="S813" s="41">
        <v>407800</v>
      </c>
      <c r="T813" s="41">
        <v>411700</v>
      </c>
      <c r="U813" s="41">
        <v>415100</v>
      </c>
      <c r="V813" s="41">
        <v>416300</v>
      </c>
      <c r="W813" s="41">
        <v>415000</v>
      </c>
      <c r="X813" s="41">
        <v>412600</v>
      </c>
      <c r="Y813" s="41">
        <v>411100</v>
      </c>
      <c r="Z813" s="41">
        <v>409800</v>
      </c>
      <c r="AA813" s="41">
        <v>408100</v>
      </c>
      <c r="AB813" s="41">
        <v>406300</v>
      </c>
      <c r="AC813" s="41">
        <v>403900</v>
      </c>
      <c r="AD813" s="41">
        <v>402100</v>
      </c>
      <c r="AE813" s="41">
        <v>400900</v>
      </c>
      <c r="AF813" s="41">
        <v>399500</v>
      </c>
      <c r="AG813" s="41">
        <v>398100</v>
      </c>
      <c r="AH813" s="41">
        <v>396300</v>
      </c>
      <c r="AI813" s="41">
        <v>392500</v>
      </c>
      <c r="AJ813" s="41">
        <v>387600</v>
      </c>
      <c r="AK813" s="41">
        <v>383400</v>
      </c>
      <c r="AL813" s="41">
        <v>379100</v>
      </c>
      <c r="AM813" s="41">
        <v>372300</v>
      </c>
      <c r="AN813" s="41">
        <v>362700</v>
      </c>
      <c r="AO813" s="41">
        <v>352800</v>
      </c>
      <c r="AP813" s="41">
        <v>344500</v>
      </c>
      <c r="AQ813" s="41">
        <v>335800</v>
      </c>
      <c r="AR813" s="41">
        <v>325100</v>
      </c>
      <c r="AS813" s="41">
        <v>313900</v>
      </c>
      <c r="AT813" s="41">
        <v>304200</v>
      </c>
      <c r="AU813" s="41">
        <v>295800</v>
      </c>
      <c r="AV813" s="41">
        <v>287600</v>
      </c>
      <c r="AW813" s="41">
        <v>279800</v>
      </c>
      <c r="AX813" s="41">
        <v>271600</v>
      </c>
      <c r="AY813" s="41">
        <v>262400</v>
      </c>
      <c r="AZ813" s="41">
        <v>253200</v>
      </c>
      <c r="BA813" s="41">
        <v>245200</v>
      </c>
      <c r="BB813" s="41">
        <v>238100</v>
      </c>
      <c r="BC813" s="41">
        <v>232300</v>
      </c>
      <c r="BD813" s="41">
        <v>226300</v>
      </c>
      <c r="BE813" s="41">
        <v>219800</v>
      </c>
      <c r="BF813" s="41">
        <v>214100</v>
      </c>
      <c r="BG813" s="41">
        <v>210300</v>
      </c>
      <c r="BH813" s="41">
        <v>207300</v>
      </c>
      <c r="BI813" s="41">
        <v>204500</v>
      </c>
      <c r="BJ813" s="41">
        <v>202300</v>
      </c>
      <c r="BK813" s="41">
        <v>200700</v>
      </c>
      <c r="BL813" s="41">
        <v>199800</v>
      </c>
      <c r="BM813" s="41">
        <v>200600</v>
      </c>
      <c r="BN813" s="41">
        <v>202000</v>
      </c>
      <c r="BO813" s="41">
        <v>202100</v>
      </c>
      <c r="BP813" s="41">
        <v>202700</v>
      </c>
      <c r="BQ813" s="41">
        <v>203600</v>
      </c>
      <c r="BR813" s="41">
        <v>204200</v>
      </c>
      <c r="BS813" s="41">
        <v>204500</v>
      </c>
      <c r="BT813" s="41">
        <v>204700</v>
      </c>
      <c r="BU813" s="41">
        <v>203400</v>
      </c>
      <c r="BV813" s="41">
        <v>202100</v>
      </c>
      <c r="BW813" s="41">
        <v>201600</v>
      </c>
      <c r="BX813" s="41">
        <v>201600</v>
      </c>
      <c r="BY813" s="41">
        <v>200700</v>
      </c>
      <c r="BZ813" s="41">
        <v>199800</v>
      </c>
      <c r="CA813" s="41">
        <v>199000</v>
      </c>
      <c r="CB813" s="41">
        <v>198200</v>
      </c>
      <c r="CC813" s="41">
        <v>197200</v>
      </c>
      <c r="CD813" s="41">
        <v>196100</v>
      </c>
      <c r="CE813" s="41">
        <v>194400</v>
      </c>
      <c r="CF813" s="41">
        <v>192500</v>
      </c>
      <c r="CG813" s="41">
        <v>191700</v>
      </c>
      <c r="CH813" s="41">
        <v>191000</v>
      </c>
      <c r="CI813" s="41">
        <v>190100</v>
      </c>
      <c r="CJ813" s="41">
        <v>189700</v>
      </c>
      <c r="CK813" s="41">
        <v>189800</v>
      </c>
      <c r="CL813" s="41">
        <v>189200</v>
      </c>
      <c r="CM813" s="41">
        <v>190000</v>
      </c>
      <c r="CN813" s="41">
        <v>191900</v>
      </c>
      <c r="CO813" s="41">
        <v>194400</v>
      </c>
      <c r="CP813" s="41">
        <v>196500</v>
      </c>
      <c r="CQ813" s="41">
        <v>198900</v>
      </c>
      <c r="CR813" s="41">
        <v>201400</v>
      </c>
      <c r="CS813" s="41">
        <v>203200</v>
      </c>
      <c r="CT813" s="41">
        <v>204400</v>
      </c>
      <c r="CU813" s="41">
        <v>208300</v>
      </c>
      <c r="CV813" s="41">
        <v>213500</v>
      </c>
      <c r="CW813" s="41">
        <v>217300</v>
      </c>
      <c r="CX813" s="41">
        <v>220900</v>
      </c>
      <c r="CY813" s="41">
        <v>225500</v>
      </c>
      <c r="CZ813" s="41">
        <v>230200</v>
      </c>
      <c r="DA813" s="41">
        <v>234600</v>
      </c>
      <c r="DB813" s="41">
        <v>239000</v>
      </c>
      <c r="DC813" s="41">
        <v>244100</v>
      </c>
      <c r="DD813" s="41">
        <v>249400</v>
      </c>
      <c r="DE813" s="41">
        <v>253800</v>
      </c>
      <c r="DF813" s="41">
        <v>258200</v>
      </c>
      <c r="DG813" s="41">
        <v>261300</v>
      </c>
      <c r="DH813" s="41">
        <v>264300</v>
      </c>
      <c r="DI813" s="41">
        <v>267900</v>
      </c>
      <c r="DJ813" s="41">
        <v>270600</v>
      </c>
      <c r="DK813" s="41">
        <v>272500</v>
      </c>
      <c r="DL813" s="41">
        <v>276600</v>
      </c>
      <c r="DM813" s="41">
        <v>282100</v>
      </c>
      <c r="DN813" s="41">
        <v>287400</v>
      </c>
      <c r="DO813" s="41">
        <v>291300</v>
      </c>
      <c r="DP813" s="41">
        <v>293900</v>
      </c>
    </row>
    <row r="814" spans="1:120">
      <c r="A814" s="41">
        <v>90270</v>
      </c>
      <c r="B814" s="41" t="s">
        <v>718</v>
      </c>
      <c r="C814" s="41" t="s">
        <v>66</v>
      </c>
      <c r="D814" s="41" t="s">
        <v>394</v>
      </c>
      <c r="E814" s="41" t="s">
        <v>394</v>
      </c>
      <c r="F814" s="41">
        <v>342100</v>
      </c>
      <c r="G814" s="41">
        <v>347100</v>
      </c>
      <c r="H814" s="41">
        <v>353300</v>
      </c>
      <c r="I814" s="41">
        <v>361800</v>
      </c>
      <c r="J814" s="41">
        <v>370100</v>
      </c>
      <c r="K814" s="41">
        <v>377900</v>
      </c>
      <c r="L814" s="41">
        <v>385900</v>
      </c>
      <c r="M814" s="41">
        <v>392700</v>
      </c>
      <c r="N814" s="41">
        <v>399600</v>
      </c>
      <c r="O814" s="41">
        <v>408500</v>
      </c>
      <c r="P814" s="41">
        <v>417300</v>
      </c>
      <c r="Q814" s="41">
        <v>421700</v>
      </c>
      <c r="R814" s="41">
        <v>422200</v>
      </c>
      <c r="S814" s="41">
        <v>423400</v>
      </c>
      <c r="T814" s="41">
        <v>426700</v>
      </c>
      <c r="U814" s="41">
        <v>432900</v>
      </c>
      <c r="V814" s="41">
        <v>441700</v>
      </c>
      <c r="W814" s="41">
        <v>451200</v>
      </c>
      <c r="X814" s="41">
        <v>459500</v>
      </c>
      <c r="Y814" s="41">
        <v>466200</v>
      </c>
      <c r="Z814" s="41">
        <v>468100</v>
      </c>
      <c r="AA814" s="41">
        <v>467300</v>
      </c>
      <c r="AB814" s="41">
        <v>465500</v>
      </c>
      <c r="AC814" s="41">
        <v>463800</v>
      </c>
      <c r="AD814" s="41">
        <v>463500</v>
      </c>
      <c r="AE814" s="41">
        <v>465700</v>
      </c>
      <c r="AF814" s="41">
        <v>467600</v>
      </c>
      <c r="AG814" s="41">
        <v>469100</v>
      </c>
      <c r="AH814" s="41">
        <v>469600</v>
      </c>
      <c r="AI814" s="41">
        <v>469100</v>
      </c>
      <c r="AJ814" s="41">
        <v>468100</v>
      </c>
      <c r="AK814" s="41">
        <v>466600</v>
      </c>
      <c r="AL814" s="41">
        <v>464200</v>
      </c>
      <c r="AM814" s="41">
        <v>460400</v>
      </c>
      <c r="AN814" s="41">
        <v>454200</v>
      </c>
      <c r="AO814" s="41">
        <v>447400</v>
      </c>
      <c r="AP814" s="41">
        <v>442900</v>
      </c>
      <c r="AQ814" s="41">
        <v>436800</v>
      </c>
      <c r="AR814" s="41">
        <v>426800</v>
      </c>
      <c r="AS814" s="41">
        <v>414500</v>
      </c>
      <c r="AT814" s="41">
        <v>402500</v>
      </c>
      <c r="AU814" s="41">
        <v>389600</v>
      </c>
      <c r="AV814" s="41">
        <v>376700</v>
      </c>
      <c r="AW814" s="41">
        <v>362800</v>
      </c>
      <c r="AX814" s="41">
        <v>351100</v>
      </c>
      <c r="AY814" s="41">
        <v>341200</v>
      </c>
      <c r="AZ814" s="41">
        <v>332200</v>
      </c>
      <c r="BA814" s="41">
        <v>323900</v>
      </c>
      <c r="BB814" s="41">
        <v>316900</v>
      </c>
      <c r="BC814" s="41">
        <v>308800</v>
      </c>
      <c r="BD814" s="41">
        <v>300200</v>
      </c>
      <c r="BE814" s="41">
        <v>290000</v>
      </c>
      <c r="BF814" s="41">
        <v>278900</v>
      </c>
      <c r="BG814" s="41">
        <v>269700</v>
      </c>
      <c r="BH814" s="41">
        <v>264100</v>
      </c>
      <c r="BI814" s="41">
        <v>261100</v>
      </c>
      <c r="BJ814" s="41">
        <v>259500</v>
      </c>
      <c r="BK814" s="41">
        <v>258600</v>
      </c>
      <c r="BL814" s="41">
        <v>258300</v>
      </c>
      <c r="BM814" s="41">
        <v>258400</v>
      </c>
      <c r="BN814" s="41">
        <v>257300</v>
      </c>
      <c r="BO814" s="41">
        <v>256400</v>
      </c>
      <c r="BP814" s="41">
        <v>255700</v>
      </c>
      <c r="BQ814" s="41">
        <v>253300</v>
      </c>
      <c r="BR814" s="41">
        <v>250500</v>
      </c>
      <c r="BS814" s="41">
        <v>249500</v>
      </c>
      <c r="BT814" s="41">
        <v>248500</v>
      </c>
      <c r="BU814" s="41">
        <v>246800</v>
      </c>
      <c r="BV814" s="41">
        <v>244400</v>
      </c>
      <c r="BW814" s="41">
        <v>241700</v>
      </c>
      <c r="BX814" s="41">
        <v>239800</v>
      </c>
      <c r="BY814" s="41">
        <v>237900</v>
      </c>
      <c r="BZ814" s="41">
        <v>235600</v>
      </c>
      <c r="CA814" s="41">
        <v>234700</v>
      </c>
      <c r="CB814" s="41">
        <v>235700</v>
      </c>
      <c r="CC814" s="41">
        <v>238200</v>
      </c>
      <c r="CD814" s="41">
        <v>240700</v>
      </c>
      <c r="CE814" s="41">
        <v>241200</v>
      </c>
      <c r="CF814" s="41">
        <v>241600</v>
      </c>
      <c r="CG814" s="41">
        <v>241900</v>
      </c>
      <c r="CH814" s="41">
        <v>240500</v>
      </c>
      <c r="CI814" s="41">
        <v>238500</v>
      </c>
      <c r="CJ814" s="41">
        <v>239400</v>
      </c>
      <c r="CK814" s="41">
        <v>241800</v>
      </c>
      <c r="CL814" s="41">
        <v>244400</v>
      </c>
      <c r="CM814" s="41">
        <v>246600</v>
      </c>
      <c r="CN814" s="41">
        <v>248200</v>
      </c>
      <c r="CO814" s="41">
        <v>250000</v>
      </c>
      <c r="CP814" s="41">
        <v>251700</v>
      </c>
      <c r="CQ814" s="41">
        <v>250900</v>
      </c>
      <c r="CR814" s="41">
        <v>250800</v>
      </c>
      <c r="CS814" s="41">
        <v>254000</v>
      </c>
      <c r="CT814" s="41">
        <v>257700</v>
      </c>
      <c r="CU814" s="41">
        <v>260000</v>
      </c>
      <c r="CV814" s="41">
        <v>261500</v>
      </c>
      <c r="CW814" s="41">
        <v>262800</v>
      </c>
      <c r="CX814" s="41">
        <v>265000</v>
      </c>
      <c r="CY814" s="41">
        <v>269700</v>
      </c>
      <c r="CZ814" s="41">
        <v>276500</v>
      </c>
      <c r="DA814" s="41">
        <v>282300</v>
      </c>
      <c r="DB814" s="41">
        <v>286400</v>
      </c>
      <c r="DC814" s="41">
        <v>291900</v>
      </c>
      <c r="DD814" s="41">
        <v>296900</v>
      </c>
      <c r="DE814" s="41">
        <v>303700</v>
      </c>
      <c r="DF814" s="41">
        <v>313900</v>
      </c>
      <c r="DG814" s="41">
        <v>322200</v>
      </c>
      <c r="DH814" s="41">
        <v>326600</v>
      </c>
      <c r="DI814" s="41">
        <v>330000</v>
      </c>
      <c r="DJ814" s="41">
        <v>332600</v>
      </c>
      <c r="DK814" s="41">
        <v>335000</v>
      </c>
      <c r="DL814" s="41">
        <v>337100</v>
      </c>
      <c r="DM814" s="41">
        <v>343300</v>
      </c>
      <c r="DN814" s="41">
        <v>357800</v>
      </c>
      <c r="DO814" s="41">
        <v>374400</v>
      </c>
      <c r="DP814" s="41">
        <v>386400</v>
      </c>
    </row>
    <row r="815" spans="1:120">
      <c r="A815" s="41">
        <v>92844</v>
      </c>
      <c r="B815" s="41" t="s">
        <v>568</v>
      </c>
      <c r="C815" s="41" t="s">
        <v>66</v>
      </c>
      <c r="D815" s="41" t="s">
        <v>394</v>
      </c>
      <c r="E815" s="41" t="s">
        <v>399</v>
      </c>
      <c r="F815" s="41">
        <v>472700</v>
      </c>
      <c r="G815" s="41">
        <v>476700</v>
      </c>
      <c r="H815" s="41">
        <v>483400</v>
      </c>
      <c r="I815" s="41">
        <v>492100</v>
      </c>
      <c r="J815" s="41">
        <v>500400</v>
      </c>
      <c r="K815" s="41">
        <v>508100</v>
      </c>
      <c r="L815" s="41">
        <v>517700</v>
      </c>
      <c r="M815" s="41">
        <v>528100</v>
      </c>
      <c r="N815" s="41">
        <v>537600</v>
      </c>
      <c r="O815" s="41">
        <v>546100</v>
      </c>
      <c r="P815" s="41">
        <v>554600</v>
      </c>
      <c r="Q815" s="41">
        <v>562200</v>
      </c>
      <c r="R815" s="41">
        <v>568900</v>
      </c>
      <c r="S815" s="41">
        <v>574000</v>
      </c>
      <c r="T815" s="41">
        <v>578200</v>
      </c>
      <c r="U815" s="41">
        <v>581900</v>
      </c>
      <c r="V815" s="41">
        <v>586100</v>
      </c>
      <c r="W815" s="41">
        <v>589600</v>
      </c>
      <c r="X815" s="41">
        <v>590800</v>
      </c>
      <c r="Y815" s="41">
        <v>589500</v>
      </c>
      <c r="Z815" s="41">
        <v>587600</v>
      </c>
      <c r="AA815" s="41">
        <v>586200</v>
      </c>
      <c r="AB815" s="41">
        <v>584600</v>
      </c>
      <c r="AC815" s="41">
        <v>583700</v>
      </c>
      <c r="AD815" s="41">
        <v>582700</v>
      </c>
      <c r="AE815" s="41">
        <v>578300</v>
      </c>
      <c r="AF815" s="41">
        <v>570000</v>
      </c>
      <c r="AG815" s="41">
        <v>563500</v>
      </c>
      <c r="AH815" s="41">
        <v>559200</v>
      </c>
      <c r="AI815" s="41">
        <v>553600</v>
      </c>
      <c r="AJ815" s="41">
        <v>544600</v>
      </c>
      <c r="AK815" s="41">
        <v>534900</v>
      </c>
      <c r="AL815" s="41">
        <v>525400</v>
      </c>
      <c r="AM815" s="41">
        <v>516300</v>
      </c>
      <c r="AN815" s="41">
        <v>506000</v>
      </c>
      <c r="AO815" s="41">
        <v>495400</v>
      </c>
      <c r="AP815" s="41">
        <v>486400</v>
      </c>
      <c r="AQ815" s="41">
        <v>479200</v>
      </c>
      <c r="AR815" s="41">
        <v>468400</v>
      </c>
      <c r="AS815" s="41">
        <v>452300</v>
      </c>
      <c r="AT815" s="41">
        <v>434600</v>
      </c>
      <c r="AU815" s="41">
        <v>420000</v>
      </c>
      <c r="AV815" s="41">
        <v>410100</v>
      </c>
      <c r="AW815" s="41">
        <v>402200</v>
      </c>
      <c r="AX815" s="41">
        <v>394200</v>
      </c>
      <c r="AY815" s="41">
        <v>387300</v>
      </c>
      <c r="AZ815" s="41">
        <v>382500</v>
      </c>
      <c r="BA815" s="41">
        <v>378600</v>
      </c>
      <c r="BB815" s="41">
        <v>374900</v>
      </c>
      <c r="BC815" s="41">
        <v>371100</v>
      </c>
      <c r="BD815" s="41">
        <v>366600</v>
      </c>
      <c r="BE815" s="41">
        <v>361900</v>
      </c>
      <c r="BF815" s="41">
        <v>358100</v>
      </c>
      <c r="BG815" s="41">
        <v>356000</v>
      </c>
      <c r="BH815" s="41">
        <v>354900</v>
      </c>
      <c r="BI815" s="41">
        <v>355600</v>
      </c>
      <c r="BJ815" s="41">
        <v>357700</v>
      </c>
      <c r="BK815" s="41">
        <v>360900</v>
      </c>
      <c r="BL815" s="41">
        <v>364500</v>
      </c>
      <c r="BM815" s="41">
        <v>364300</v>
      </c>
      <c r="BN815" s="41">
        <v>362400</v>
      </c>
      <c r="BO815" s="41">
        <v>365100</v>
      </c>
      <c r="BP815" s="41">
        <v>371200</v>
      </c>
      <c r="BQ815" s="41">
        <v>375200</v>
      </c>
      <c r="BR815" s="41">
        <v>376300</v>
      </c>
      <c r="BS815" s="41">
        <v>375300</v>
      </c>
      <c r="BT815" s="41">
        <v>374000</v>
      </c>
      <c r="BU815" s="41">
        <v>375000</v>
      </c>
      <c r="BV815" s="41">
        <v>375400</v>
      </c>
      <c r="BW815" s="41">
        <v>372800</v>
      </c>
      <c r="BX815" s="41">
        <v>369100</v>
      </c>
      <c r="BY815" s="41">
        <v>366900</v>
      </c>
      <c r="BZ815" s="41">
        <v>364900</v>
      </c>
      <c r="CA815" s="41">
        <v>363200</v>
      </c>
      <c r="CB815" s="41">
        <v>362400</v>
      </c>
      <c r="CC815" s="41">
        <v>362200</v>
      </c>
      <c r="CD815" s="41">
        <v>362700</v>
      </c>
      <c r="CE815" s="41">
        <v>362200</v>
      </c>
      <c r="CF815" s="41">
        <v>360700</v>
      </c>
      <c r="CG815" s="41">
        <v>358600</v>
      </c>
      <c r="CH815" s="41">
        <v>357400</v>
      </c>
      <c r="CI815" s="41">
        <v>356400</v>
      </c>
      <c r="CJ815" s="41">
        <v>355700</v>
      </c>
      <c r="CK815" s="41">
        <v>354900</v>
      </c>
      <c r="CL815" s="41">
        <v>354300</v>
      </c>
      <c r="CM815" s="41">
        <v>353300</v>
      </c>
      <c r="CN815" s="41">
        <v>353900</v>
      </c>
      <c r="CO815" s="41">
        <v>357500</v>
      </c>
      <c r="CP815" s="41">
        <v>360000</v>
      </c>
      <c r="CQ815" s="41">
        <v>362500</v>
      </c>
      <c r="CR815" s="41">
        <v>365200</v>
      </c>
      <c r="CS815" s="41">
        <v>365500</v>
      </c>
      <c r="CT815" s="41">
        <v>365700</v>
      </c>
      <c r="CU815" s="41">
        <v>369600</v>
      </c>
      <c r="CV815" s="41">
        <v>373500</v>
      </c>
      <c r="CW815" s="41">
        <v>379800</v>
      </c>
      <c r="CX815" s="41">
        <v>386900</v>
      </c>
      <c r="CY815" s="41">
        <v>392500</v>
      </c>
      <c r="CZ815" s="41">
        <v>399300</v>
      </c>
      <c r="DA815" s="41">
        <v>409600</v>
      </c>
      <c r="DB815" s="41">
        <v>420000</v>
      </c>
      <c r="DC815" s="41">
        <v>427800</v>
      </c>
      <c r="DD815" s="41">
        <v>431300</v>
      </c>
      <c r="DE815" s="41">
        <v>432300</v>
      </c>
      <c r="DF815" s="41">
        <v>433600</v>
      </c>
      <c r="DG815" s="41">
        <v>432800</v>
      </c>
      <c r="DH815" s="41">
        <v>431200</v>
      </c>
      <c r="DI815" s="41">
        <v>432300</v>
      </c>
      <c r="DJ815" s="41">
        <v>436000</v>
      </c>
      <c r="DK815" s="41">
        <v>439100</v>
      </c>
      <c r="DL815" s="41">
        <v>440100</v>
      </c>
      <c r="DM815" s="41">
        <v>439200</v>
      </c>
      <c r="DN815" s="41">
        <v>438500</v>
      </c>
      <c r="DO815" s="41">
        <v>439500</v>
      </c>
      <c r="DP815" s="41">
        <v>440600</v>
      </c>
    </row>
    <row r="816" spans="1:120">
      <c r="A816" s="41">
        <v>92865</v>
      </c>
      <c r="B816" s="41" t="s">
        <v>399</v>
      </c>
      <c r="C816" s="41" t="s">
        <v>66</v>
      </c>
      <c r="D816" s="41" t="s">
        <v>394</v>
      </c>
      <c r="E816" s="41" t="s">
        <v>399</v>
      </c>
      <c r="F816" s="41">
        <v>551800</v>
      </c>
      <c r="G816" s="41">
        <v>555600</v>
      </c>
      <c r="H816" s="41">
        <v>560100</v>
      </c>
      <c r="I816" s="41">
        <v>567600</v>
      </c>
      <c r="J816" s="41">
        <v>578400</v>
      </c>
      <c r="K816" s="41">
        <v>591000</v>
      </c>
      <c r="L816" s="41">
        <v>604000</v>
      </c>
      <c r="M816" s="41">
        <v>614000</v>
      </c>
      <c r="N816" s="41">
        <v>621800</v>
      </c>
      <c r="O816" s="41">
        <v>627600</v>
      </c>
      <c r="P816" s="41">
        <v>632200</v>
      </c>
      <c r="Q816" s="41">
        <v>635500</v>
      </c>
      <c r="R816" s="41">
        <v>639400</v>
      </c>
      <c r="S816" s="41">
        <v>643200</v>
      </c>
      <c r="T816" s="41">
        <v>645100</v>
      </c>
      <c r="U816" s="41">
        <v>643500</v>
      </c>
      <c r="V816" s="41">
        <v>641800</v>
      </c>
      <c r="W816" s="41">
        <v>641900</v>
      </c>
      <c r="X816" s="41">
        <v>641800</v>
      </c>
      <c r="Y816" s="41">
        <v>638400</v>
      </c>
      <c r="Z816" s="41">
        <v>632000</v>
      </c>
      <c r="AA816" s="41">
        <v>626900</v>
      </c>
      <c r="AB816" s="41">
        <v>625900</v>
      </c>
      <c r="AC816" s="41">
        <v>627100</v>
      </c>
      <c r="AD816" s="41">
        <v>627400</v>
      </c>
      <c r="AE816" s="41">
        <v>624900</v>
      </c>
      <c r="AF816" s="41">
        <v>619900</v>
      </c>
      <c r="AG816" s="41">
        <v>614200</v>
      </c>
      <c r="AH816" s="41">
        <v>609900</v>
      </c>
      <c r="AI816" s="41">
        <v>605700</v>
      </c>
      <c r="AJ816" s="41">
        <v>599600</v>
      </c>
      <c r="AK816" s="41">
        <v>591200</v>
      </c>
      <c r="AL816" s="41">
        <v>582200</v>
      </c>
      <c r="AM816" s="41">
        <v>574800</v>
      </c>
      <c r="AN816" s="41">
        <v>566100</v>
      </c>
      <c r="AO816" s="41">
        <v>556400</v>
      </c>
      <c r="AP816" s="41">
        <v>548000</v>
      </c>
      <c r="AQ816" s="41">
        <v>539100</v>
      </c>
      <c r="AR816" s="41">
        <v>525200</v>
      </c>
      <c r="AS816" s="41">
        <v>509900</v>
      </c>
      <c r="AT816" s="41">
        <v>496300</v>
      </c>
      <c r="AU816" s="41">
        <v>483700</v>
      </c>
      <c r="AV816" s="41">
        <v>472500</v>
      </c>
      <c r="AW816" s="41">
        <v>465300</v>
      </c>
      <c r="AX816" s="41">
        <v>460300</v>
      </c>
      <c r="AY816" s="41">
        <v>455200</v>
      </c>
      <c r="AZ816" s="41">
        <v>450600</v>
      </c>
      <c r="BA816" s="41">
        <v>446300</v>
      </c>
      <c r="BB816" s="41">
        <v>440100</v>
      </c>
      <c r="BC816" s="41">
        <v>432600</v>
      </c>
      <c r="BD816" s="41">
        <v>425500</v>
      </c>
      <c r="BE816" s="41">
        <v>421100</v>
      </c>
      <c r="BF816" s="41">
        <v>417900</v>
      </c>
      <c r="BG816" s="41">
        <v>417300</v>
      </c>
      <c r="BH816" s="41">
        <v>419900</v>
      </c>
      <c r="BI816" s="41">
        <v>425600</v>
      </c>
      <c r="BJ816" s="41">
        <v>431700</v>
      </c>
      <c r="BK816" s="41">
        <v>436700</v>
      </c>
      <c r="BL816" s="41">
        <v>439400</v>
      </c>
      <c r="BM816" s="41">
        <v>436200</v>
      </c>
      <c r="BN816" s="41">
        <v>432800</v>
      </c>
      <c r="BO816" s="41">
        <v>436000</v>
      </c>
      <c r="BP816" s="41">
        <v>444300</v>
      </c>
      <c r="BQ816" s="41">
        <v>448100</v>
      </c>
      <c r="BR816" s="41">
        <v>448100</v>
      </c>
      <c r="BS816" s="41">
        <v>444300</v>
      </c>
      <c r="BT816" s="41">
        <v>438900</v>
      </c>
      <c r="BU816" s="41">
        <v>436900</v>
      </c>
      <c r="BV816" s="41">
        <v>436700</v>
      </c>
      <c r="BW816" s="41">
        <v>434300</v>
      </c>
      <c r="BX816" s="41">
        <v>430700</v>
      </c>
      <c r="BY816" s="41">
        <v>431100</v>
      </c>
      <c r="BZ816" s="41">
        <v>432200</v>
      </c>
      <c r="CA816" s="41">
        <v>431100</v>
      </c>
      <c r="CB816" s="41">
        <v>430300</v>
      </c>
      <c r="CC816" s="41">
        <v>431500</v>
      </c>
      <c r="CD816" s="41">
        <v>432600</v>
      </c>
      <c r="CE816" s="41">
        <v>431600</v>
      </c>
      <c r="CF816" s="41">
        <v>428300</v>
      </c>
      <c r="CG816" s="41">
        <v>423700</v>
      </c>
      <c r="CH816" s="41">
        <v>420200</v>
      </c>
      <c r="CI816" s="41">
        <v>417000</v>
      </c>
      <c r="CJ816" s="41">
        <v>414800</v>
      </c>
      <c r="CK816" s="41">
        <v>411900</v>
      </c>
      <c r="CL816" s="41">
        <v>409700</v>
      </c>
      <c r="CM816" s="41">
        <v>409400</v>
      </c>
      <c r="CN816" s="41">
        <v>411100</v>
      </c>
      <c r="CO816" s="41">
        <v>414600</v>
      </c>
      <c r="CP816" s="41">
        <v>416800</v>
      </c>
      <c r="CQ816" s="41">
        <v>419800</v>
      </c>
      <c r="CR816" s="41">
        <v>422400</v>
      </c>
      <c r="CS816" s="41">
        <v>421700</v>
      </c>
      <c r="CT816" s="41">
        <v>421700</v>
      </c>
      <c r="CU816" s="41">
        <v>426700</v>
      </c>
      <c r="CV816" s="41">
        <v>431100</v>
      </c>
      <c r="CW816" s="41">
        <v>438100</v>
      </c>
      <c r="CX816" s="41">
        <v>447100</v>
      </c>
      <c r="CY816" s="41">
        <v>454200</v>
      </c>
      <c r="CZ816" s="41">
        <v>460900</v>
      </c>
      <c r="DA816" s="41">
        <v>470700</v>
      </c>
      <c r="DB816" s="41">
        <v>481700</v>
      </c>
      <c r="DC816" s="41">
        <v>493000</v>
      </c>
      <c r="DD816" s="41">
        <v>502000</v>
      </c>
      <c r="DE816" s="41">
        <v>507500</v>
      </c>
      <c r="DF816" s="41">
        <v>511000</v>
      </c>
      <c r="DG816" s="41">
        <v>514600</v>
      </c>
      <c r="DH816" s="41">
        <v>520500</v>
      </c>
      <c r="DI816" s="41">
        <v>527700</v>
      </c>
      <c r="DJ816" s="41">
        <v>533800</v>
      </c>
      <c r="DK816" s="41">
        <v>538500</v>
      </c>
      <c r="DL816" s="41">
        <v>543900</v>
      </c>
      <c r="DM816" s="41">
        <v>547000</v>
      </c>
      <c r="DN816" s="41">
        <v>547200</v>
      </c>
      <c r="DO816" s="41">
        <v>547700</v>
      </c>
      <c r="DP816" s="41">
        <v>549300</v>
      </c>
    </row>
    <row r="817" spans="1:120">
      <c r="A817" s="41">
        <v>96130</v>
      </c>
      <c r="B817" s="41" t="s">
        <v>719</v>
      </c>
      <c r="C817" s="41" t="s">
        <v>66</v>
      </c>
      <c r="D817" s="41" t="s">
        <v>719</v>
      </c>
      <c r="E817" s="41" t="s">
        <v>720</v>
      </c>
      <c r="F817" s="41">
        <v>169900</v>
      </c>
      <c r="G817" s="41">
        <v>176800</v>
      </c>
      <c r="H817" s="41">
        <v>184700</v>
      </c>
      <c r="I817" s="41">
        <v>187300</v>
      </c>
      <c r="J817" s="41">
        <v>186900</v>
      </c>
      <c r="K817" s="41">
        <v>192600</v>
      </c>
      <c r="L817" s="41">
        <v>199800</v>
      </c>
      <c r="M817" s="41">
        <v>199700</v>
      </c>
      <c r="N817" s="41">
        <v>195800</v>
      </c>
      <c r="O817" s="41">
        <v>197400</v>
      </c>
      <c r="P817" s="41">
        <v>206400</v>
      </c>
      <c r="Q817" s="41">
        <v>208600</v>
      </c>
      <c r="R817" s="41">
        <v>200400</v>
      </c>
      <c r="S817" s="41">
        <v>198000</v>
      </c>
      <c r="T817" s="41">
        <v>204800</v>
      </c>
      <c r="U817" s="41">
        <v>212400</v>
      </c>
      <c r="V817" s="41">
        <v>214500</v>
      </c>
      <c r="W817" s="41">
        <v>211800</v>
      </c>
      <c r="X817" s="41">
        <v>205700</v>
      </c>
      <c r="Y817" s="41">
        <v>206600</v>
      </c>
      <c r="Z817" s="41">
        <v>213400</v>
      </c>
      <c r="AA817" s="41">
        <v>215400</v>
      </c>
      <c r="AB817" s="41">
        <v>211300</v>
      </c>
      <c r="AC817" s="41">
        <v>210600</v>
      </c>
      <c r="AD817" s="41">
        <v>212500</v>
      </c>
      <c r="AE817" s="41">
        <v>208900</v>
      </c>
      <c r="AF817" s="41">
        <v>206300</v>
      </c>
      <c r="AG817" s="41">
        <v>203400</v>
      </c>
      <c r="AH817" s="41">
        <v>200800</v>
      </c>
      <c r="AI817" s="41">
        <v>199000</v>
      </c>
      <c r="AJ817" s="41">
        <v>203800</v>
      </c>
      <c r="AK817" s="41">
        <v>208700</v>
      </c>
      <c r="AL817" s="41">
        <v>208000</v>
      </c>
      <c r="AM817" s="41">
        <v>203000</v>
      </c>
      <c r="AN817" s="41">
        <v>202400</v>
      </c>
      <c r="AO817" s="41">
        <v>201400</v>
      </c>
      <c r="AP817" s="41">
        <v>200800</v>
      </c>
      <c r="AQ817" s="41">
        <v>202100</v>
      </c>
      <c r="AR817" s="41">
        <v>199200</v>
      </c>
      <c r="AS817" s="41">
        <v>194400</v>
      </c>
      <c r="AT817" s="41">
        <v>192500</v>
      </c>
      <c r="AU817" s="41">
        <v>192400</v>
      </c>
      <c r="AV817" s="41">
        <v>192300</v>
      </c>
      <c r="AW817" s="41">
        <v>192100</v>
      </c>
      <c r="AX817" s="41">
        <v>190100</v>
      </c>
      <c r="AY817" s="41">
        <v>188000</v>
      </c>
      <c r="AZ817" s="41">
        <v>185100</v>
      </c>
      <c r="BA817" s="41">
        <v>184700</v>
      </c>
      <c r="BB817" s="41">
        <v>185700</v>
      </c>
      <c r="BC817" s="41">
        <v>185600</v>
      </c>
      <c r="BD817" s="41">
        <v>184300</v>
      </c>
      <c r="BE817" s="41">
        <v>183600</v>
      </c>
      <c r="BF817" s="41">
        <v>183900</v>
      </c>
      <c r="BG817" s="41">
        <v>184400</v>
      </c>
      <c r="BH817" s="41">
        <v>183600</v>
      </c>
      <c r="BI817" s="41">
        <v>181100</v>
      </c>
      <c r="BJ817" s="41">
        <v>178800</v>
      </c>
      <c r="BK817" s="41">
        <v>178600</v>
      </c>
      <c r="BL817" s="41">
        <v>177100</v>
      </c>
      <c r="BM817" s="41">
        <v>176000</v>
      </c>
      <c r="BN817" s="41">
        <v>175000</v>
      </c>
      <c r="BO817" s="41">
        <v>171600</v>
      </c>
      <c r="BP817" s="41">
        <v>166900</v>
      </c>
      <c r="BQ817" s="41">
        <v>165100</v>
      </c>
      <c r="BR817" s="41">
        <v>160700</v>
      </c>
      <c r="BS817" s="41">
        <v>154700</v>
      </c>
      <c r="BT817" s="41">
        <v>151400</v>
      </c>
      <c r="BU817" s="41">
        <v>148200</v>
      </c>
      <c r="BV817" s="41">
        <v>143400</v>
      </c>
      <c r="BW817" s="41">
        <v>141600</v>
      </c>
      <c r="BX817" s="41">
        <v>139200</v>
      </c>
      <c r="BY817" s="41">
        <v>135100</v>
      </c>
      <c r="BZ817" s="41">
        <v>129900</v>
      </c>
      <c r="CA817" s="41">
        <v>128200</v>
      </c>
      <c r="CB817" s="41">
        <v>129000</v>
      </c>
      <c r="CC817" s="41">
        <v>128400</v>
      </c>
      <c r="CD817" s="41">
        <v>122900</v>
      </c>
      <c r="CE817" s="41">
        <v>118800</v>
      </c>
      <c r="CF817" s="41">
        <v>117000</v>
      </c>
      <c r="CG817" s="41">
        <v>117700</v>
      </c>
      <c r="CH817" s="41">
        <v>120000</v>
      </c>
      <c r="CI817" s="41">
        <v>122300</v>
      </c>
      <c r="CJ817" s="41">
        <v>126100</v>
      </c>
      <c r="CK817" s="41">
        <v>129000</v>
      </c>
      <c r="CL817" s="41">
        <v>129700</v>
      </c>
      <c r="CM817" s="41">
        <v>127500</v>
      </c>
      <c r="CN817" s="41">
        <v>122800</v>
      </c>
      <c r="CO817" s="41">
        <v>119500</v>
      </c>
      <c r="CP817" s="41">
        <v>120600</v>
      </c>
      <c r="CQ817" s="41">
        <v>120700</v>
      </c>
      <c r="CR817" s="41">
        <v>118900</v>
      </c>
      <c r="CS817" s="41">
        <v>118800</v>
      </c>
      <c r="CT817" s="41">
        <v>117700</v>
      </c>
      <c r="CU817" s="41">
        <v>114600</v>
      </c>
      <c r="CV817" s="41">
        <v>113500</v>
      </c>
      <c r="CW817" s="41">
        <v>113400</v>
      </c>
      <c r="CX817" s="41">
        <v>112900</v>
      </c>
      <c r="CY817" s="41">
        <v>112200</v>
      </c>
      <c r="CZ817" s="41">
        <v>113000</v>
      </c>
      <c r="DA817" s="41">
        <v>112400</v>
      </c>
      <c r="DB817" s="41">
        <v>112200</v>
      </c>
      <c r="DC817" s="41">
        <v>113700</v>
      </c>
      <c r="DD817" s="41">
        <v>114300</v>
      </c>
      <c r="DE817" s="41">
        <v>111600</v>
      </c>
      <c r="DF817" s="41">
        <v>110000</v>
      </c>
      <c r="DG817" s="41">
        <v>111300</v>
      </c>
      <c r="DH817" s="41">
        <v>111200</v>
      </c>
      <c r="DI817" s="41">
        <v>109600</v>
      </c>
      <c r="DJ817" s="41">
        <v>109000</v>
      </c>
      <c r="DK817" s="41">
        <v>109100</v>
      </c>
      <c r="DL817" s="41">
        <v>108600</v>
      </c>
      <c r="DM817" s="41">
        <v>110100</v>
      </c>
      <c r="DN817" s="41">
        <v>112500</v>
      </c>
      <c r="DO817" s="41">
        <v>113200</v>
      </c>
      <c r="DP817" s="41">
        <v>113200</v>
      </c>
    </row>
    <row r="818" spans="1:120">
      <c r="A818" s="41">
        <v>95490</v>
      </c>
      <c r="B818" s="41" t="s">
        <v>958</v>
      </c>
      <c r="C818" s="41" t="s">
        <v>66</v>
      </c>
      <c r="D818" s="41" t="s">
        <v>606</v>
      </c>
      <c r="E818" s="41" t="s">
        <v>607</v>
      </c>
      <c r="F818" s="41">
        <v>285000</v>
      </c>
      <c r="G818" s="41">
        <v>286500</v>
      </c>
      <c r="H818" s="41">
        <v>290600</v>
      </c>
      <c r="I818" s="41">
        <v>296000</v>
      </c>
      <c r="J818" s="41">
        <v>301400</v>
      </c>
      <c r="K818" s="41">
        <v>306100</v>
      </c>
      <c r="L818" s="41">
        <v>307100</v>
      </c>
      <c r="M818" s="41">
        <v>307400</v>
      </c>
      <c r="N818" s="41">
        <v>311600</v>
      </c>
      <c r="O818" s="41">
        <v>314300</v>
      </c>
      <c r="P818" s="41">
        <v>316200</v>
      </c>
      <c r="Q818" s="41">
        <v>318400</v>
      </c>
      <c r="R818" s="41">
        <v>322400</v>
      </c>
      <c r="S818" s="41">
        <v>327100</v>
      </c>
      <c r="T818" s="41">
        <v>333600</v>
      </c>
      <c r="U818" s="41">
        <v>332800</v>
      </c>
      <c r="V818" s="41">
        <v>334400</v>
      </c>
      <c r="W818" s="41">
        <v>338600</v>
      </c>
      <c r="X818" s="41">
        <v>342100</v>
      </c>
      <c r="Y818" s="41">
        <v>340600</v>
      </c>
      <c r="Z818" s="41">
        <v>343700</v>
      </c>
      <c r="AA818" s="41">
        <v>350900</v>
      </c>
      <c r="AB818" s="41">
        <v>357500</v>
      </c>
      <c r="AC818" s="41">
        <v>354700</v>
      </c>
      <c r="AD818" s="41">
        <v>350600</v>
      </c>
      <c r="AE818" s="41">
        <v>352000</v>
      </c>
      <c r="AF818" s="41">
        <v>356300</v>
      </c>
      <c r="AG818" s="41">
        <v>357900</v>
      </c>
      <c r="AH818" s="41">
        <v>356800</v>
      </c>
      <c r="AI818" s="41">
        <v>349900</v>
      </c>
      <c r="AJ818" s="41">
        <v>342000</v>
      </c>
      <c r="AK818" s="41">
        <v>338600</v>
      </c>
      <c r="AL818" s="41">
        <v>335300</v>
      </c>
      <c r="AM818" s="41">
        <v>328900</v>
      </c>
      <c r="AN818" s="41">
        <v>316600</v>
      </c>
      <c r="AO818" s="41">
        <v>306300</v>
      </c>
      <c r="AP818" s="41">
        <v>298800</v>
      </c>
      <c r="AQ818" s="41">
        <v>290800</v>
      </c>
      <c r="AR818" s="41">
        <v>282600</v>
      </c>
      <c r="AS818" s="41">
        <v>280100</v>
      </c>
      <c r="AT818" s="41">
        <v>280200</v>
      </c>
      <c r="AU818" s="41">
        <v>284700</v>
      </c>
      <c r="AV818" s="41">
        <v>288800</v>
      </c>
      <c r="AW818" s="41">
        <v>285200</v>
      </c>
      <c r="AX818" s="41">
        <v>275900</v>
      </c>
      <c r="AY818" s="41">
        <v>269400</v>
      </c>
      <c r="AZ818" s="41">
        <v>267500</v>
      </c>
      <c r="BA818" s="41">
        <v>272900</v>
      </c>
      <c r="BB818" s="41">
        <v>278500</v>
      </c>
      <c r="BC818" s="41">
        <v>277500</v>
      </c>
      <c r="BD818" s="41">
        <v>271100</v>
      </c>
      <c r="BE818" s="41">
        <v>267200</v>
      </c>
      <c r="BF818" s="41">
        <v>263200</v>
      </c>
      <c r="BG818" s="41">
        <v>259000</v>
      </c>
      <c r="BH818" s="41">
        <v>256800</v>
      </c>
      <c r="BI818" s="41">
        <v>254700</v>
      </c>
      <c r="BJ818" s="41">
        <v>249700</v>
      </c>
      <c r="BK818" s="41">
        <v>244600</v>
      </c>
      <c r="BL818" s="41">
        <v>241400</v>
      </c>
      <c r="BM818" s="41">
        <v>240200</v>
      </c>
      <c r="BN818" s="41">
        <v>241400</v>
      </c>
      <c r="BO818" s="41">
        <v>240000</v>
      </c>
      <c r="BP818" s="41">
        <v>234300</v>
      </c>
      <c r="BQ818" s="41">
        <v>228900</v>
      </c>
      <c r="BR818" s="41">
        <v>223300</v>
      </c>
      <c r="BS818" s="41">
        <v>220000</v>
      </c>
      <c r="BT818" s="41">
        <v>219000</v>
      </c>
      <c r="BU818" s="41">
        <v>218700</v>
      </c>
      <c r="BV818" s="41">
        <v>216300</v>
      </c>
      <c r="BW818" s="41">
        <v>211400</v>
      </c>
      <c r="BX818" s="41">
        <v>206400</v>
      </c>
      <c r="BY818" s="41">
        <v>206400</v>
      </c>
      <c r="BZ818" s="41">
        <v>205600</v>
      </c>
      <c r="CA818" s="41">
        <v>202700</v>
      </c>
      <c r="CB818" s="41">
        <v>200800</v>
      </c>
      <c r="CC818" s="41">
        <v>199400</v>
      </c>
      <c r="CD818" s="41">
        <v>196800</v>
      </c>
      <c r="CE818" s="41">
        <v>191700</v>
      </c>
      <c r="CF818" s="41">
        <v>184500</v>
      </c>
      <c r="CG818" s="41">
        <v>180100</v>
      </c>
      <c r="CH818" s="41">
        <v>179600</v>
      </c>
      <c r="CI818" s="41">
        <v>178500</v>
      </c>
      <c r="CJ818" s="41">
        <v>179300</v>
      </c>
      <c r="CK818" s="41">
        <v>180400</v>
      </c>
      <c r="CL818" s="41">
        <v>177700</v>
      </c>
      <c r="CM818" s="41">
        <v>173300</v>
      </c>
      <c r="CN818" s="41">
        <v>169500</v>
      </c>
      <c r="CO818" s="41">
        <v>166100</v>
      </c>
      <c r="CP818" s="41">
        <v>164700</v>
      </c>
      <c r="CQ818" s="41">
        <v>163800</v>
      </c>
      <c r="CR818" s="41">
        <v>165700</v>
      </c>
      <c r="CS818" s="41">
        <v>172000</v>
      </c>
      <c r="CT818" s="41">
        <v>175800</v>
      </c>
      <c r="CU818" s="41">
        <v>173900</v>
      </c>
      <c r="CV818" s="41">
        <v>170400</v>
      </c>
      <c r="CW818" s="41">
        <v>164800</v>
      </c>
      <c r="CX818" s="41">
        <v>164600</v>
      </c>
      <c r="CY818" s="41">
        <v>170800</v>
      </c>
      <c r="CZ818" s="41">
        <v>178200</v>
      </c>
      <c r="DA818" s="41">
        <v>182300</v>
      </c>
      <c r="DB818" s="41">
        <v>184800</v>
      </c>
      <c r="DC818" s="41">
        <v>182800</v>
      </c>
      <c r="DD818" s="41">
        <v>179100</v>
      </c>
      <c r="DE818" s="41">
        <v>173500</v>
      </c>
      <c r="DF818" s="41">
        <v>170200</v>
      </c>
      <c r="DG818" s="41">
        <v>175400</v>
      </c>
      <c r="DH818" s="41">
        <v>186000</v>
      </c>
      <c r="DI818" s="41">
        <v>189100</v>
      </c>
      <c r="DJ818" s="41">
        <v>187100</v>
      </c>
      <c r="DK818" s="41">
        <v>188300</v>
      </c>
      <c r="DL818" s="41">
        <v>194200</v>
      </c>
      <c r="DM818" s="41">
        <v>200200</v>
      </c>
      <c r="DN818" s="41">
        <v>206300</v>
      </c>
      <c r="DO818" s="41">
        <v>213700</v>
      </c>
      <c r="DP818" s="41">
        <v>221600</v>
      </c>
    </row>
    <row r="819" spans="1:120">
      <c r="A819" s="41">
        <v>92585</v>
      </c>
      <c r="B819" s="41" t="s">
        <v>585</v>
      </c>
      <c r="C819" s="41" t="s">
        <v>66</v>
      </c>
      <c r="D819" s="41" t="s">
        <v>414</v>
      </c>
      <c r="E819" s="41" t="s">
        <v>414</v>
      </c>
      <c r="F819" s="41">
        <v>359900</v>
      </c>
      <c r="G819" s="41">
        <v>358500</v>
      </c>
      <c r="H819" s="41">
        <v>362800</v>
      </c>
      <c r="I819" s="41">
        <v>369900</v>
      </c>
      <c r="J819" s="41">
        <v>378800</v>
      </c>
      <c r="K819" s="41">
        <v>387100</v>
      </c>
      <c r="L819" s="41">
        <v>393400</v>
      </c>
      <c r="M819" s="41">
        <v>395200</v>
      </c>
      <c r="N819" s="41">
        <v>391700</v>
      </c>
      <c r="O819" s="41">
        <v>385900</v>
      </c>
      <c r="P819" s="41">
        <v>382400</v>
      </c>
      <c r="Q819" s="41">
        <v>380300</v>
      </c>
      <c r="R819" s="41">
        <v>379000</v>
      </c>
      <c r="S819" s="41">
        <v>379400</v>
      </c>
      <c r="T819" s="41">
        <v>380500</v>
      </c>
      <c r="U819" s="41">
        <v>380700</v>
      </c>
      <c r="V819" s="41">
        <v>380200</v>
      </c>
      <c r="W819" s="41">
        <v>381600</v>
      </c>
      <c r="X819" s="41">
        <v>384200</v>
      </c>
      <c r="Y819" s="41">
        <v>386500</v>
      </c>
      <c r="Z819" s="41">
        <v>388200</v>
      </c>
      <c r="AA819" s="41">
        <v>387800</v>
      </c>
      <c r="AB819" s="41">
        <v>384000</v>
      </c>
      <c r="AC819" s="41">
        <v>379300</v>
      </c>
      <c r="AD819" s="41">
        <v>375300</v>
      </c>
      <c r="AE819" s="41">
        <v>370400</v>
      </c>
      <c r="AF819" s="41">
        <v>364300</v>
      </c>
      <c r="AG819" s="41">
        <v>357800</v>
      </c>
      <c r="AH819" s="41">
        <v>350800</v>
      </c>
      <c r="AI819" s="41">
        <v>344100</v>
      </c>
      <c r="AJ819" s="41">
        <v>338800</v>
      </c>
      <c r="AK819" s="41">
        <v>333200</v>
      </c>
      <c r="AL819" s="41">
        <v>327000</v>
      </c>
      <c r="AM819" s="41">
        <v>321300</v>
      </c>
      <c r="AN819" s="41">
        <v>315800</v>
      </c>
      <c r="AO819" s="41">
        <v>310000</v>
      </c>
      <c r="AP819" s="41">
        <v>303500</v>
      </c>
      <c r="AQ819" s="41">
        <v>295500</v>
      </c>
      <c r="AR819" s="41">
        <v>286400</v>
      </c>
      <c r="AS819" s="41">
        <v>278800</v>
      </c>
      <c r="AT819" s="41">
        <v>272000</v>
      </c>
      <c r="AU819" s="41">
        <v>263700</v>
      </c>
      <c r="AV819" s="41">
        <v>255100</v>
      </c>
      <c r="AW819" s="41">
        <v>246700</v>
      </c>
      <c r="AX819" s="41">
        <v>239300</v>
      </c>
      <c r="AY819" s="41">
        <v>232700</v>
      </c>
      <c r="AZ819" s="41">
        <v>226900</v>
      </c>
      <c r="BA819" s="41">
        <v>220800</v>
      </c>
      <c r="BB819" s="41">
        <v>214600</v>
      </c>
      <c r="BC819" s="41">
        <v>207900</v>
      </c>
      <c r="BD819" s="41">
        <v>202300</v>
      </c>
      <c r="BE819" s="41">
        <v>197000</v>
      </c>
      <c r="BF819" s="41">
        <v>191200</v>
      </c>
      <c r="BG819" s="41">
        <v>185900</v>
      </c>
      <c r="BH819" s="41">
        <v>181800</v>
      </c>
      <c r="BI819" s="41">
        <v>178500</v>
      </c>
      <c r="BJ819" s="41">
        <v>176100</v>
      </c>
      <c r="BK819" s="41">
        <v>175300</v>
      </c>
      <c r="BL819" s="41">
        <v>175600</v>
      </c>
      <c r="BM819" s="41">
        <v>176800</v>
      </c>
      <c r="BN819" s="41">
        <v>178500</v>
      </c>
      <c r="BO819" s="41">
        <v>179900</v>
      </c>
      <c r="BP819" s="41">
        <v>179900</v>
      </c>
      <c r="BQ819" s="41">
        <v>179600</v>
      </c>
      <c r="BR819" s="41">
        <v>180000</v>
      </c>
      <c r="BS819" s="41">
        <v>180600</v>
      </c>
      <c r="BT819" s="41">
        <v>180900</v>
      </c>
      <c r="BU819" s="41">
        <v>181800</v>
      </c>
      <c r="BV819" s="41">
        <v>180700</v>
      </c>
      <c r="BW819" s="41">
        <v>178800</v>
      </c>
      <c r="BX819" s="41">
        <v>177600</v>
      </c>
      <c r="BY819" s="41">
        <v>176600</v>
      </c>
      <c r="BZ819" s="41">
        <v>175200</v>
      </c>
      <c r="CA819" s="41">
        <v>175400</v>
      </c>
      <c r="CB819" s="41">
        <v>176100</v>
      </c>
      <c r="CC819" s="41">
        <v>175600</v>
      </c>
      <c r="CD819" s="41">
        <v>174800</v>
      </c>
      <c r="CE819" s="41">
        <v>174400</v>
      </c>
      <c r="CF819" s="41">
        <v>173700</v>
      </c>
      <c r="CG819" s="41">
        <v>171700</v>
      </c>
      <c r="CH819" s="41">
        <v>170000</v>
      </c>
      <c r="CI819" s="41">
        <v>169700</v>
      </c>
      <c r="CJ819" s="41">
        <v>169400</v>
      </c>
      <c r="CK819" s="41">
        <v>169100</v>
      </c>
      <c r="CL819" s="41">
        <v>167900</v>
      </c>
      <c r="CM819" s="41">
        <v>166900</v>
      </c>
      <c r="CN819" s="41">
        <v>167700</v>
      </c>
      <c r="CO819" s="41">
        <v>169200</v>
      </c>
      <c r="CP819" s="41">
        <v>170400</v>
      </c>
      <c r="CQ819" s="41">
        <v>172800</v>
      </c>
      <c r="CR819" s="41">
        <v>174100</v>
      </c>
      <c r="CS819" s="41">
        <v>173600</v>
      </c>
      <c r="CT819" s="41">
        <v>174000</v>
      </c>
      <c r="CU819" s="41">
        <v>175300</v>
      </c>
      <c r="CV819" s="41">
        <v>176700</v>
      </c>
      <c r="CW819" s="41">
        <v>179600</v>
      </c>
      <c r="CX819" s="41">
        <v>184200</v>
      </c>
      <c r="CY819" s="41">
        <v>188300</v>
      </c>
      <c r="CZ819" s="41">
        <v>191500</v>
      </c>
      <c r="DA819" s="41">
        <v>195700</v>
      </c>
      <c r="DB819" s="41">
        <v>201500</v>
      </c>
      <c r="DC819" s="41">
        <v>207000</v>
      </c>
      <c r="DD819" s="41">
        <v>211700</v>
      </c>
      <c r="DE819" s="41">
        <v>218500</v>
      </c>
      <c r="DF819" s="41">
        <v>227200</v>
      </c>
      <c r="DG819" s="41">
        <v>235500</v>
      </c>
      <c r="DH819" s="41">
        <v>241700</v>
      </c>
      <c r="DI819" s="41">
        <v>245800</v>
      </c>
      <c r="DJ819" s="41">
        <v>250000</v>
      </c>
      <c r="DK819" s="41">
        <v>254200</v>
      </c>
      <c r="DL819" s="41">
        <v>258300</v>
      </c>
      <c r="DM819" s="41">
        <v>261800</v>
      </c>
      <c r="DN819" s="41">
        <v>265200</v>
      </c>
      <c r="DO819" s="41">
        <v>267100</v>
      </c>
      <c r="DP819" s="41">
        <v>268300</v>
      </c>
    </row>
    <row r="820" spans="1:120">
      <c r="A820" s="41">
        <v>93111</v>
      </c>
      <c r="B820" s="41" t="s">
        <v>721</v>
      </c>
      <c r="C820" s="41" t="s">
        <v>66</v>
      </c>
      <c r="D820" s="41" t="s">
        <v>490</v>
      </c>
      <c r="E820" s="41" t="s">
        <v>490</v>
      </c>
      <c r="F820" s="41">
        <v>919200</v>
      </c>
      <c r="G820" s="41">
        <v>924800</v>
      </c>
      <c r="H820" s="41">
        <v>925500</v>
      </c>
      <c r="I820" s="41">
        <v>927400</v>
      </c>
      <c r="J820" s="41">
        <v>930300</v>
      </c>
      <c r="K820" s="41">
        <v>933300</v>
      </c>
      <c r="L820" s="41">
        <v>935900</v>
      </c>
      <c r="M820" s="41">
        <v>939400</v>
      </c>
      <c r="N820" s="41">
        <v>941500</v>
      </c>
      <c r="O820" s="41">
        <v>942000</v>
      </c>
      <c r="P820" s="41">
        <v>939300</v>
      </c>
      <c r="Q820" s="41">
        <v>932500</v>
      </c>
      <c r="R820" s="41">
        <v>923100</v>
      </c>
      <c r="S820" s="41">
        <v>917500</v>
      </c>
      <c r="T820" s="41">
        <v>918500</v>
      </c>
      <c r="U820" s="41">
        <v>918700</v>
      </c>
      <c r="V820" s="41">
        <v>915600</v>
      </c>
      <c r="W820" s="41">
        <v>910400</v>
      </c>
      <c r="X820" s="41">
        <v>901700</v>
      </c>
      <c r="Y820" s="41">
        <v>889300</v>
      </c>
      <c r="Z820" s="41">
        <v>874500</v>
      </c>
      <c r="AA820" s="41">
        <v>857600</v>
      </c>
      <c r="AB820" s="41">
        <v>843100</v>
      </c>
      <c r="AC820" s="41">
        <v>833600</v>
      </c>
      <c r="AD820" s="41">
        <v>827900</v>
      </c>
      <c r="AE820" s="41">
        <v>824900</v>
      </c>
      <c r="AF820" s="41">
        <v>824100</v>
      </c>
      <c r="AG820" s="41">
        <v>824700</v>
      </c>
      <c r="AH820" s="41">
        <v>821700</v>
      </c>
      <c r="AI820" s="41">
        <v>816700</v>
      </c>
      <c r="AJ820" s="41">
        <v>812000</v>
      </c>
      <c r="AK820" s="41">
        <v>804600</v>
      </c>
      <c r="AL820" s="41">
        <v>794900</v>
      </c>
      <c r="AM820" s="41">
        <v>789700</v>
      </c>
      <c r="AN820" s="41">
        <v>788300</v>
      </c>
      <c r="AO820" s="41">
        <v>781600</v>
      </c>
      <c r="AP820" s="41">
        <v>768700</v>
      </c>
      <c r="AQ820" s="41">
        <v>751000</v>
      </c>
      <c r="AR820" s="41">
        <v>731200</v>
      </c>
      <c r="AS820" s="41">
        <v>713800</v>
      </c>
      <c r="AT820" s="41">
        <v>702700</v>
      </c>
      <c r="AU820" s="41">
        <v>694500</v>
      </c>
      <c r="AV820" s="41">
        <v>685200</v>
      </c>
      <c r="AW820" s="41">
        <v>671400</v>
      </c>
      <c r="AX820" s="41">
        <v>654700</v>
      </c>
      <c r="AY820" s="41">
        <v>638500</v>
      </c>
      <c r="AZ820" s="41">
        <v>623200</v>
      </c>
      <c r="BA820" s="41">
        <v>621700</v>
      </c>
      <c r="BB820" s="41">
        <v>635900</v>
      </c>
      <c r="BC820" s="41">
        <v>647400</v>
      </c>
      <c r="BD820" s="41">
        <v>649000</v>
      </c>
      <c r="BE820" s="41">
        <v>651700</v>
      </c>
      <c r="BF820" s="41">
        <v>654100</v>
      </c>
      <c r="BG820" s="41">
        <v>653500</v>
      </c>
      <c r="BH820" s="41">
        <v>652900</v>
      </c>
      <c r="BI820" s="41">
        <v>655100</v>
      </c>
      <c r="BJ820" s="41">
        <v>657900</v>
      </c>
      <c r="BK820" s="41">
        <v>662700</v>
      </c>
      <c r="BL820" s="41">
        <v>675300</v>
      </c>
      <c r="BM820" s="41">
        <v>679600</v>
      </c>
      <c r="BN820" s="41">
        <v>681000</v>
      </c>
      <c r="BO820" s="41">
        <v>685300</v>
      </c>
      <c r="BP820" s="41">
        <v>696100</v>
      </c>
      <c r="BQ820" s="41">
        <v>704400</v>
      </c>
      <c r="BR820" s="41">
        <v>713100</v>
      </c>
      <c r="BS820" s="41">
        <v>703200</v>
      </c>
      <c r="BT820" s="41">
        <v>690700</v>
      </c>
      <c r="BU820" s="41">
        <v>687900</v>
      </c>
      <c r="BV820" s="41">
        <v>692400</v>
      </c>
      <c r="BW820" s="41">
        <v>699800</v>
      </c>
      <c r="BX820" s="41">
        <v>696900</v>
      </c>
      <c r="BY820" s="41">
        <v>687200</v>
      </c>
      <c r="BZ820" s="41">
        <v>664800</v>
      </c>
      <c r="CA820" s="41">
        <v>649800</v>
      </c>
      <c r="CB820" s="41">
        <v>642900</v>
      </c>
      <c r="CC820" s="41">
        <v>637000</v>
      </c>
      <c r="CD820" s="41">
        <v>622400</v>
      </c>
      <c r="CE820" s="41">
        <v>621500</v>
      </c>
      <c r="CF820" s="41">
        <v>618300</v>
      </c>
      <c r="CG820" s="41">
        <v>610000</v>
      </c>
      <c r="CH820" s="41">
        <v>602600</v>
      </c>
      <c r="CI820" s="41">
        <v>594300</v>
      </c>
      <c r="CJ820" s="41">
        <v>592900</v>
      </c>
      <c r="CK820" s="41">
        <v>596900</v>
      </c>
      <c r="CL820" s="41">
        <v>594200</v>
      </c>
      <c r="CM820" s="41">
        <v>594500</v>
      </c>
      <c r="CN820" s="41">
        <v>594500</v>
      </c>
      <c r="CO820" s="41">
        <v>587400</v>
      </c>
      <c r="CP820" s="41">
        <v>581300</v>
      </c>
      <c r="CQ820" s="41">
        <v>592700</v>
      </c>
      <c r="CR820" s="41">
        <v>607300</v>
      </c>
      <c r="CS820" s="41">
        <v>615400</v>
      </c>
      <c r="CT820" s="41">
        <v>619200</v>
      </c>
      <c r="CU820" s="41">
        <v>631000</v>
      </c>
      <c r="CV820" s="41">
        <v>636700</v>
      </c>
      <c r="CW820" s="41">
        <v>637300</v>
      </c>
      <c r="CX820" s="41">
        <v>647200</v>
      </c>
      <c r="CY820" s="41">
        <v>661200</v>
      </c>
      <c r="CZ820" s="41">
        <v>676000</v>
      </c>
      <c r="DA820" s="41">
        <v>688500</v>
      </c>
      <c r="DB820" s="41">
        <v>698300</v>
      </c>
      <c r="DC820" s="41">
        <v>702900</v>
      </c>
      <c r="DD820" s="41">
        <v>712700</v>
      </c>
      <c r="DE820" s="41">
        <v>724800</v>
      </c>
      <c r="DF820" s="41">
        <v>739000</v>
      </c>
      <c r="DG820" s="41">
        <v>746700</v>
      </c>
      <c r="DH820" s="41">
        <v>745600</v>
      </c>
      <c r="DI820" s="41">
        <v>750000</v>
      </c>
      <c r="DJ820" s="41">
        <v>759300</v>
      </c>
      <c r="DK820" s="41">
        <v>759200</v>
      </c>
      <c r="DL820" s="41">
        <v>755400</v>
      </c>
      <c r="DM820" s="41">
        <v>756100</v>
      </c>
      <c r="DN820" s="41">
        <v>760200</v>
      </c>
      <c r="DO820" s="41">
        <v>761200</v>
      </c>
      <c r="DP820" s="41">
        <v>758800</v>
      </c>
    </row>
    <row r="821" spans="1:120">
      <c r="A821" s="41">
        <v>92075</v>
      </c>
      <c r="B821" s="41" t="s">
        <v>722</v>
      </c>
      <c r="C821" s="41" t="s">
        <v>66</v>
      </c>
      <c r="D821" s="41" t="s">
        <v>402</v>
      </c>
      <c r="E821" s="41" t="s">
        <v>402</v>
      </c>
      <c r="F821" s="41">
        <v>1009200</v>
      </c>
      <c r="G821" s="41">
        <v>1008900</v>
      </c>
      <c r="H821" s="41">
        <v>1010200</v>
      </c>
      <c r="I821" s="41">
        <v>1005200</v>
      </c>
      <c r="J821" s="41">
        <v>993300</v>
      </c>
      <c r="K821" s="41">
        <v>984100</v>
      </c>
      <c r="L821" s="41">
        <v>980500</v>
      </c>
      <c r="M821" s="41">
        <v>982000</v>
      </c>
      <c r="N821" s="41">
        <v>986600</v>
      </c>
      <c r="O821" s="41">
        <v>990500</v>
      </c>
      <c r="P821" s="41">
        <v>990400</v>
      </c>
      <c r="Q821" s="41">
        <v>985500</v>
      </c>
      <c r="R821" s="41">
        <v>979700</v>
      </c>
      <c r="S821" s="41">
        <v>972700</v>
      </c>
      <c r="T821" s="41">
        <v>964200</v>
      </c>
      <c r="U821" s="41">
        <v>961300</v>
      </c>
      <c r="V821" s="41">
        <v>966600</v>
      </c>
      <c r="W821" s="41">
        <v>973000</v>
      </c>
      <c r="X821" s="41">
        <v>975400</v>
      </c>
      <c r="Y821" s="41">
        <v>977200</v>
      </c>
      <c r="Z821" s="41">
        <v>977600</v>
      </c>
      <c r="AA821" s="41">
        <v>971200</v>
      </c>
      <c r="AB821" s="41">
        <v>963000</v>
      </c>
      <c r="AC821" s="41">
        <v>948900</v>
      </c>
      <c r="AD821" s="41">
        <v>932400</v>
      </c>
      <c r="AE821" s="41">
        <v>924100</v>
      </c>
      <c r="AF821" s="41">
        <v>926900</v>
      </c>
      <c r="AG821" s="41">
        <v>926900</v>
      </c>
      <c r="AH821" s="41">
        <v>925300</v>
      </c>
      <c r="AI821" s="41">
        <v>920600</v>
      </c>
      <c r="AJ821" s="41">
        <v>917800</v>
      </c>
      <c r="AK821" s="41">
        <v>919100</v>
      </c>
      <c r="AL821" s="41">
        <v>920000</v>
      </c>
      <c r="AM821" s="41">
        <v>916400</v>
      </c>
      <c r="AN821" s="41">
        <v>918400</v>
      </c>
      <c r="AO821" s="41">
        <v>926400</v>
      </c>
      <c r="AP821" s="41">
        <v>930600</v>
      </c>
      <c r="AQ821" s="41">
        <v>923100</v>
      </c>
      <c r="AR821" s="41">
        <v>911600</v>
      </c>
      <c r="AS821" s="41">
        <v>906700</v>
      </c>
      <c r="AT821" s="41">
        <v>905100</v>
      </c>
      <c r="AU821" s="41">
        <v>905800</v>
      </c>
      <c r="AV821" s="41">
        <v>904700</v>
      </c>
      <c r="AW821" s="41">
        <v>898500</v>
      </c>
      <c r="AX821" s="41">
        <v>893300</v>
      </c>
      <c r="AY821" s="41">
        <v>889500</v>
      </c>
      <c r="AZ821" s="41">
        <v>883500</v>
      </c>
      <c r="BA821" s="41">
        <v>894600</v>
      </c>
      <c r="BB821" s="41">
        <v>920500</v>
      </c>
      <c r="BC821" s="41">
        <v>933800</v>
      </c>
      <c r="BD821" s="41">
        <v>929200</v>
      </c>
      <c r="BE821" s="41">
        <v>921600</v>
      </c>
      <c r="BF821" s="41">
        <v>914200</v>
      </c>
      <c r="BG821" s="41">
        <v>910200</v>
      </c>
      <c r="BH821" s="41">
        <v>915000</v>
      </c>
      <c r="BI821" s="41">
        <v>921100</v>
      </c>
      <c r="BJ821" s="41">
        <v>920800</v>
      </c>
      <c r="BK821" s="41">
        <v>918100</v>
      </c>
      <c r="BL821" s="41">
        <v>916200</v>
      </c>
      <c r="BM821" s="41">
        <v>907500</v>
      </c>
      <c r="BN821" s="41">
        <v>904100</v>
      </c>
      <c r="BO821" s="41">
        <v>910500</v>
      </c>
      <c r="BP821" s="41">
        <v>909600</v>
      </c>
      <c r="BQ821" s="41">
        <v>901800</v>
      </c>
      <c r="BR821" s="41">
        <v>899000</v>
      </c>
      <c r="BS821" s="41">
        <v>898900</v>
      </c>
      <c r="BT821" s="41">
        <v>891300</v>
      </c>
      <c r="BU821" s="41">
        <v>876200</v>
      </c>
      <c r="BV821" s="41">
        <v>859600</v>
      </c>
      <c r="BW821" s="41">
        <v>862200</v>
      </c>
      <c r="BX821" s="41">
        <v>876400</v>
      </c>
      <c r="BY821" s="41">
        <v>874300</v>
      </c>
      <c r="BZ821" s="41">
        <v>861000</v>
      </c>
      <c r="CA821" s="41">
        <v>860800</v>
      </c>
      <c r="CB821" s="41">
        <v>870700</v>
      </c>
      <c r="CC821" s="41">
        <v>874600</v>
      </c>
      <c r="CD821" s="41">
        <v>873600</v>
      </c>
      <c r="CE821" s="41">
        <v>872000</v>
      </c>
      <c r="CF821" s="41">
        <v>872300</v>
      </c>
      <c r="CG821" s="41">
        <v>876900</v>
      </c>
      <c r="CH821" s="41">
        <v>878200</v>
      </c>
      <c r="CI821" s="41">
        <v>878200</v>
      </c>
      <c r="CJ821" s="41">
        <v>874600</v>
      </c>
      <c r="CK821" s="41">
        <v>874300</v>
      </c>
      <c r="CL821" s="41">
        <v>874200</v>
      </c>
      <c r="CM821" s="41">
        <v>877300</v>
      </c>
      <c r="CN821" s="41">
        <v>881700</v>
      </c>
      <c r="CO821" s="41">
        <v>895600</v>
      </c>
      <c r="CP821" s="41">
        <v>907200</v>
      </c>
      <c r="CQ821" s="41">
        <v>912800</v>
      </c>
      <c r="CR821" s="41">
        <v>918100</v>
      </c>
      <c r="CS821" s="41">
        <v>924900</v>
      </c>
      <c r="CT821" s="41">
        <v>925300</v>
      </c>
      <c r="CU821" s="41">
        <v>922800</v>
      </c>
      <c r="CV821" s="41">
        <v>927800</v>
      </c>
      <c r="CW821" s="41">
        <v>942800</v>
      </c>
      <c r="CX821" s="41">
        <v>960000</v>
      </c>
      <c r="CY821" s="41">
        <v>975600</v>
      </c>
      <c r="CZ821" s="41">
        <v>1002300</v>
      </c>
      <c r="DA821" s="41">
        <v>1033600</v>
      </c>
      <c r="DB821" s="41">
        <v>1049300</v>
      </c>
      <c r="DC821" s="41">
        <v>1059300</v>
      </c>
      <c r="DD821" s="41">
        <v>1071200</v>
      </c>
      <c r="DE821" s="41">
        <v>1075300</v>
      </c>
      <c r="DF821" s="41">
        <v>1081600</v>
      </c>
      <c r="DG821" s="41">
        <v>1089700</v>
      </c>
      <c r="DH821" s="41">
        <v>1090200</v>
      </c>
      <c r="DI821" s="41">
        <v>1091500</v>
      </c>
      <c r="DJ821" s="41">
        <v>1095400</v>
      </c>
      <c r="DK821" s="41">
        <v>1102600</v>
      </c>
      <c r="DL821" s="41">
        <v>1108400</v>
      </c>
      <c r="DM821" s="41">
        <v>1103800</v>
      </c>
      <c r="DN821" s="41">
        <v>1105200</v>
      </c>
      <c r="DO821" s="41">
        <v>1114300</v>
      </c>
      <c r="DP821" s="41">
        <v>1116100</v>
      </c>
    </row>
    <row r="822" spans="1:120">
      <c r="A822" s="41">
        <v>95817</v>
      </c>
      <c r="B822" s="41" t="s">
        <v>406</v>
      </c>
      <c r="C822" s="41" t="s">
        <v>66</v>
      </c>
      <c r="D822" s="41" t="s">
        <v>406</v>
      </c>
      <c r="E822" s="41" t="s">
        <v>406</v>
      </c>
      <c r="F822" s="41">
        <v>295600</v>
      </c>
      <c r="G822" s="41">
        <v>301600</v>
      </c>
      <c r="H822" s="41">
        <v>307100</v>
      </c>
      <c r="I822" s="41">
        <v>311600</v>
      </c>
      <c r="J822" s="41">
        <v>315300</v>
      </c>
      <c r="K822" s="41">
        <v>319000</v>
      </c>
      <c r="L822" s="41">
        <v>319300</v>
      </c>
      <c r="M822" s="41">
        <v>316000</v>
      </c>
      <c r="N822" s="41">
        <v>315400</v>
      </c>
      <c r="O822" s="41">
        <v>318300</v>
      </c>
      <c r="P822" s="41">
        <v>319300</v>
      </c>
      <c r="Q822" s="41">
        <v>317400</v>
      </c>
      <c r="R822" s="41">
        <v>315200</v>
      </c>
      <c r="S822" s="41">
        <v>313800</v>
      </c>
      <c r="T822" s="41">
        <v>313000</v>
      </c>
      <c r="U822" s="41">
        <v>312900</v>
      </c>
      <c r="V822" s="41">
        <v>313200</v>
      </c>
      <c r="W822" s="41">
        <v>312900</v>
      </c>
      <c r="X822" s="41">
        <v>310900</v>
      </c>
      <c r="Y822" s="41">
        <v>309000</v>
      </c>
      <c r="Z822" s="41">
        <v>308000</v>
      </c>
      <c r="AA822" s="41">
        <v>306800</v>
      </c>
      <c r="AB822" s="41">
        <v>306100</v>
      </c>
      <c r="AC822" s="41">
        <v>305400</v>
      </c>
      <c r="AD822" s="41">
        <v>303100</v>
      </c>
      <c r="AE822" s="41">
        <v>300000</v>
      </c>
      <c r="AF822" s="41">
        <v>297100</v>
      </c>
      <c r="AG822" s="41">
        <v>292700</v>
      </c>
      <c r="AH822" s="41">
        <v>288800</v>
      </c>
      <c r="AI822" s="41">
        <v>286200</v>
      </c>
      <c r="AJ822" s="41">
        <v>283100</v>
      </c>
      <c r="AK822" s="41">
        <v>279400</v>
      </c>
      <c r="AL822" s="41">
        <v>277600</v>
      </c>
      <c r="AM822" s="41">
        <v>276100</v>
      </c>
      <c r="AN822" s="41">
        <v>273800</v>
      </c>
      <c r="AO822" s="41">
        <v>270200</v>
      </c>
      <c r="AP822" s="41">
        <v>267200</v>
      </c>
      <c r="AQ822" s="41">
        <v>263500</v>
      </c>
      <c r="AR822" s="41">
        <v>259900</v>
      </c>
      <c r="AS822" s="41">
        <v>256600</v>
      </c>
      <c r="AT822" s="41">
        <v>254700</v>
      </c>
      <c r="AU822" s="41">
        <v>252500</v>
      </c>
      <c r="AV822" s="41">
        <v>252000</v>
      </c>
      <c r="AW822" s="41">
        <v>248600</v>
      </c>
      <c r="AX822" s="41">
        <v>241200</v>
      </c>
      <c r="AY822" s="41">
        <v>234100</v>
      </c>
      <c r="AZ822" s="41">
        <v>228500</v>
      </c>
      <c r="BA822" s="41">
        <v>224100</v>
      </c>
      <c r="BB822" s="41">
        <v>222500</v>
      </c>
      <c r="BC822" s="41">
        <v>222400</v>
      </c>
      <c r="BD822" s="41">
        <v>220200</v>
      </c>
      <c r="BE822" s="41">
        <v>217700</v>
      </c>
      <c r="BF822" s="41">
        <v>217000</v>
      </c>
      <c r="BG822" s="41">
        <v>216700</v>
      </c>
      <c r="BH822" s="41">
        <v>214000</v>
      </c>
      <c r="BI822" s="41">
        <v>213300</v>
      </c>
      <c r="BJ822" s="41">
        <v>216500</v>
      </c>
      <c r="BK822" s="41">
        <v>218400</v>
      </c>
      <c r="BL822" s="41">
        <v>218700</v>
      </c>
      <c r="BM822" s="41">
        <v>222600</v>
      </c>
      <c r="BN822" s="41">
        <v>227800</v>
      </c>
      <c r="BO822" s="41">
        <v>230000</v>
      </c>
      <c r="BP822" s="41">
        <v>230000</v>
      </c>
      <c r="BQ822" s="41">
        <v>230000</v>
      </c>
      <c r="BR822" s="41">
        <v>229300</v>
      </c>
      <c r="BS822" s="41">
        <v>227100</v>
      </c>
      <c r="BT822" s="41">
        <v>222500</v>
      </c>
      <c r="BU822" s="41">
        <v>216200</v>
      </c>
      <c r="BV822" s="41">
        <v>209500</v>
      </c>
      <c r="BW822" s="41">
        <v>204700</v>
      </c>
      <c r="BX822" s="41">
        <v>201100</v>
      </c>
      <c r="BY822" s="41">
        <v>194400</v>
      </c>
      <c r="BZ822" s="41">
        <v>186200</v>
      </c>
      <c r="CA822" s="41">
        <v>183200</v>
      </c>
      <c r="CB822" s="41">
        <v>182200</v>
      </c>
      <c r="CC822" s="41">
        <v>179500</v>
      </c>
      <c r="CD822" s="41">
        <v>175900</v>
      </c>
      <c r="CE822" s="41">
        <v>174800</v>
      </c>
      <c r="CF822" s="41">
        <v>177400</v>
      </c>
      <c r="CG822" s="41">
        <v>180800</v>
      </c>
      <c r="CH822" s="41">
        <v>180800</v>
      </c>
      <c r="CI822" s="41">
        <v>179400</v>
      </c>
      <c r="CJ822" s="41">
        <v>178500</v>
      </c>
      <c r="CK822" s="41">
        <v>177900</v>
      </c>
      <c r="CL822" s="41">
        <v>176900</v>
      </c>
      <c r="CM822" s="41">
        <v>175500</v>
      </c>
      <c r="CN822" s="41">
        <v>174100</v>
      </c>
      <c r="CO822" s="41">
        <v>173500</v>
      </c>
      <c r="CP822" s="41">
        <v>172200</v>
      </c>
      <c r="CQ822" s="41">
        <v>172000</v>
      </c>
      <c r="CR822" s="41">
        <v>173900</v>
      </c>
      <c r="CS822" s="41">
        <v>177000</v>
      </c>
      <c r="CT822" s="41">
        <v>179700</v>
      </c>
      <c r="CU822" s="41">
        <v>182700</v>
      </c>
      <c r="CV822" s="41">
        <v>184700</v>
      </c>
      <c r="CW822" s="41">
        <v>186600</v>
      </c>
      <c r="CX822" s="41">
        <v>191100</v>
      </c>
      <c r="CY822" s="41">
        <v>196800</v>
      </c>
      <c r="CZ822" s="41">
        <v>204500</v>
      </c>
      <c r="DA822" s="41">
        <v>211800</v>
      </c>
      <c r="DB822" s="41">
        <v>217600</v>
      </c>
      <c r="DC822" s="41">
        <v>217600</v>
      </c>
      <c r="DD822" s="41">
        <v>214800</v>
      </c>
      <c r="DE822" s="41">
        <v>213600</v>
      </c>
      <c r="DF822" s="41">
        <v>215800</v>
      </c>
      <c r="DG822" s="41">
        <v>217600</v>
      </c>
      <c r="DH822" s="41">
        <v>221900</v>
      </c>
      <c r="DI822" s="41">
        <v>228200</v>
      </c>
      <c r="DJ822" s="41">
        <v>231500</v>
      </c>
      <c r="DK822" s="41">
        <v>231500</v>
      </c>
      <c r="DL822" s="41">
        <v>231800</v>
      </c>
      <c r="DM822" s="41">
        <v>236400</v>
      </c>
      <c r="DN822" s="41">
        <v>240900</v>
      </c>
      <c r="DO822" s="41">
        <v>243600</v>
      </c>
      <c r="DP822" s="41">
        <v>245800</v>
      </c>
    </row>
    <row r="823" spans="1:120">
      <c r="A823" s="41">
        <v>95366</v>
      </c>
      <c r="B823" s="41" t="s">
        <v>723</v>
      </c>
      <c r="C823" s="41" t="s">
        <v>66</v>
      </c>
      <c r="D823" s="41" t="s">
        <v>496</v>
      </c>
      <c r="E823" s="41" t="s">
        <v>497</v>
      </c>
      <c r="F823" s="41">
        <v>357600</v>
      </c>
      <c r="G823" s="41">
        <v>364200</v>
      </c>
      <c r="H823" s="41">
        <v>371600</v>
      </c>
      <c r="I823" s="41">
        <v>378900</v>
      </c>
      <c r="J823" s="41">
        <v>386000</v>
      </c>
      <c r="K823" s="41">
        <v>392700</v>
      </c>
      <c r="L823" s="41">
        <v>399300</v>
      </c>
      <c r="M823" s="41">
        <v>406100</v>
      </c>
      <c r="N823" s="41">
        <v>413800</v>
      </c>
      <c r="O823" s="41">
        <v>420700</v>
      </c>
      <c r="P823" s="41">
        <v>426500</v>
      </c>
      <c r="Q823" s="41">
        <v>429400</v>
      </c>
      <c r="R823" s="41">
        <v>426700</v>
      </c>
      <c r="S823" s="41">
        <v>423700</v>
      </c>
      <c r="T823" s="41">
        <v>423600</v>
      </c>
      <c r="U823" s="41">
        <v>423500</v>
      </c>
      <c r="V823" s="41">
        <v>421900</v>
      </c>
      <c r="W823" s="41">
        <v>421300</v>
      </c>
      <c r="X823" s="41">
        <v>418600</v>
      </c>
      <c r="Y823" s="41">
        <v>412500</v>
      </c>
      <c r="Z823" s="41">
        <v>405400</v>
      </c>
      <c r="AA823" s="41">
        <v>399200</v>
      </c>
      <c r="AB823" s="41">
        <v>394800</v>
      </c>
      <c r="AC823" s="41">
        <v>390000</v>
      </c>
      <c r="AD823" s="41">
        <v>383000</v>
      </c>
      <c r="AE823" s="41">
        <v>375400</v>
      </c>
      <c r="AF823" s="41">
        <v>368100</v>
      </c>
      <c r="AG823" s="41">
        <v>360100</v>
      </c>
      <c r="AH823" s="41">
        <v>351600</v>
      </c>
      <c r="AI823" s="41">
        <v>343100</v>
      </c>
      <c r="AJ823" s="41">
        <v>336800</v>
      </c>
      <c r="AK823" s="41">
        <v>332000</v>
      </c>
      <c r="AL823" s="41">
        <v>326700</v>
      </c>
      <c r="AM823" s="41">
        <v>320000</v>
      </c>
      <c r="AN823" s="41">
        <v>313200</v>
      </c>
      <c r="AO823" s="41">
        <v>306100</v>
      </c>
      <c r="AP823" s="41">
        <v>298800</v>
      </c>
      <c r="AQ823" s="41">
        <v>290700</v>
      </c>
      <c r="AR823" s="41">
        <v>281800</v>
      </c>
      <c r="AS823" s="41">
        <v>273200</v>
      </c>
      <c r="AT823" s="41">
        <v>265600</v>
      </c>
      <c r="AU823" s="41">
        <v>258700</v>
      </c>
      <c r="AV823" s="41">
        <v>251800</v>
      </c>
      <c r="AW823" s="41">
        <v>245800</v>
      </c>
      <c r="AX823" s="41">
        <v>240600</v>
      </c>
      <c r="AY823" s="41">
        <v>236600</v>
      </c>
      <c r="AZ823" s="41">
        <v>233200</v>
      </c>
      <c r="BA823" s="41">
        <v>232400</v>
      </c>
      <c r="BB823" s="41">
        <v>233900</v>
      </c>
      <c r="BC823" s="41">
        <v>235000</v>
      </c>
      <c r="BD823" s="41">
        <v>234600</v>
      </c>
      <c r="BE823" s="41">
        <v>234500</v>
      </c>
      <c r="BF823" s="41">
        <v>233900</v>
      </c>
      <c r="BG823" s="41">
        <v>231900</v>
      </c>
      <c r="BH823" s="41">
        <v>229200</v>
      </c>
      <c r="BI823" s="41">
        <v>226500</v>
      </c>
      <c r="BJ823" s="41">
        <v>224000</v>
      </c>
      <c r="BK823" s="41">
        <v>222200</v>
      </c>
      <c r="BL823" s="41">
        <v>221700</v>
      </c>
      <c r="BM823" s="41">
        <v>220300</v>
      </c>
      <c r="BN823" s="41">
        <v>221300</v>
      </c>
      <c r="BO823" s="41">
        <v>222400</v>
      </c>
      <c r="BP823" s="41">
        <v>219800</v>
      </c>
      <c r="BQ823" s="41">
        <v>216400</v>
      </c>
      <c r="BR823" s="41">
        <v>216000</v>
      </c>
      <c r="BS823" s="41">
        <v>214300</v>
      </c>
      <c r="BT823" s="41">
        <v>211900</v>
      </c>
      <c r="BU823" s="41">
        <v>210800</v>
      </c>
      <c r="BV823" s="41">
        <v>211100</v>
      </c>
      <c r="BW823" s="41">
        <v>210200</v>
      </c>
      <c r="BX823" s="41">
        <v>205500</v>
      </c>
      <c r="BY823" s="41">
        <v>201300</v>
      </c>
      <c r="BZ823" s="41">
        <v>199500</v>
      </c>
      <c r="CA823" s="41">
        <v>197100</v>
      </c>
      <c r="CB823" s="41">
        <v>194900</v>
      </c>
      <c r="CC823" s="41">
        <v>193400</v>
      </c>
      <c r="CD823" s="41">
        <v>192100</v>
      </c>
      <c r="CE823" s="41">
        <v>193100</v>
      </c>
      <c r="CF823" s="41">
        <v>193700</v>
      </c>
      <c r="CG823" s="41">
        <v>192600</v>
      </c>
      <c r="CH823" s="41">
        <v>191300</v>
      </c>
      <c r="CI823" s="41">
        <v>191700</v>
      </c>
      <c r="CJ823" s="41">
        <v>190700</v>
      </c>
      <c r="CK823" s="41">
        <v>189500</v>
      </c>
      <c r="CL823" s="41">
        <v>188500</v>
      </c>
      <c r="CM823" s="41">
        <v>188200</v>
      </c>
      <c r="CN823" s="41">
        <v>187100</v>
      </c>
      <c r="CO823" s="41">
        <v>186700</v>
      </c>
      <c r="CP823" s="41">
        <v>186700</v>
      </c>
      <c r="CQ823" s="41">
        <v>184900</v>
      </c>
      <c r="CR823" s="41">
        <v>185900</v>
      </c>
      <c r="CS823" s="41">
        <v>190100</v>
      </c>
      <c r="CT823" s="41">
        <v>194600</v>
      </c>
      <c r="CU823" s="41">
        <v>195000</v>
      </c>
      <c r="CV823" s="41">
        <v>198000</v>
      </c>
      <c r="CW823" s="41">
        <v>203500</v>
      </c>
      <c r="CX823" s="41">
        <v>207200</v>
      </c>
      <c r="CY823" s="41">
        <v>212400</v>
      </c>
      <c r="CZ823" s="41">
        <v>221500</v>
      </c>
      <c r="DA823" s="41">
        <v>230700</v>
      </c>
      <c r="DB823" s="41">
        <v>237600</v>
      </c>
      <c r="DC823" s="41">
        <v>246000</v>
      </c>
      <c r="DD823" s="41">
        <v>251500</v>
      </c>
      <c r="DE823" s="41">
        <v>253300</v>
      </c>
      <c r="DF823" s="41">
        <v>253400</v>
      </c>
      <c r="DG823" s="41">
        <v>257400</v>
      </c>
      <c r="DH823" s="41">
        <v>261300</v>
      </c>
      <c r="DI823" s="41">
        <v>263100</v>
      </c>
      <c r="DJ823" s="41">
        <v>263800</v>
      </c>
      <c r="DK823" s="41">
        <v>266400</v>
      </c>
      <c r="DL823" s="41">
        <v>271900</v>
      </c>
      <c r="DM823" s="41">
        <v>276900</v>
      </c>
      <c r="DN823" s="41">
        <v>280000</v>
      </c>
      <c r="DO823" s="41">
        <v>283900</v>
      </c>
      <c r="DP823" s="41">
        <v>287300</v>
      </c>
    </row>
    <row r="824" spans="1:120">
      <c r="A824" s="41">
        <v>90305</v>
      </c>
      <c r="B824" s="41" t="s">
        <v>620</v>
      </c>
      <c r="C824" s="41" t="s">
        <v>66</v>
      </c>
      <c r="D824" s="41" t="s">
        <v>394</v>
      </c>
      <c r="E824" s="41" t="s">
        <v>394</v>
      </c>
      <c r="F824" s="41">
        <v>421000</v>
      </c>
      <c r="G824" s="41">
        <v>427700</v>
      </c>
      <c r="H824" s="41">
        <v>434200</v>
      </c>
      <c r="I824" s="41">
        <v>439600</v>
      </c>
      <c r="J824" s="41">
        <v>444900</v>
      </c>
      <c r="K824" s="41">
        <v>451500</v>
      </c>
      <c r="L824" s="41">
        <v>458300</v>
      </c>
      <c r="M824" s="41">
        <v>464700</v>
      </c>
      <c r="N824" s="41">
        <v>472700</v>
      </c>
      <c r="O824" s="41">
        <v>481800</v>
      </c>
      <c r="P824" s="41">
        <v>491200</v>
      </c>
      <c r="Q824" s="41">
        <v>498900</v>
      </c>
      <c r="R824" s="41">
        <v>503500</v>
      </c>
      <c r="S824" s="41">
        <v>506600</v>
      </c>
      <c r="T824" s="41">
        <v>510200</v>
      </c>
      <c r="U824" s="41">
        <v>515600</v>
      </c>
      <c r="V824" s="41">
        <v>522800</v>
      </c>
      <c r="W824" s="41">
        <v>528500</v>
      </c>
      <c r="X824" s="41">
        <v>531900</v>
      </c>
      <c r="Y824" s="41">
        <v>536100</v>
      </c>
      <c r="Z824" s="41">
        <v>539700</v>
      </c>
      <c r="AA824" s="41">
        <v>541400</v>
      </c>
      <c r="AB824" s="41">
        <v>541800</v>
      </c>
      <c r="AC824" s="41">
        <v>541400</v>
      </c>
      <c r="AD824" s="41">
        <v>541500</v>
      </c>
      <c r="AE824" s="41">
        <v>542700</v>
      </c>
      <c r="AF824" s="41">
        <v>544000</v>
      </c>
      <c r="AG824" s="41">
        <v>543600</v>
      </c>
      <c r="AH824" s="41">
        <v>541800</v>
      </c>
      <c r="AI824" s="41">
        <v>537800</v>
      </c>
      <c r="AJ824" s="41">
        <v>532600</v>
      </c>
      <c r="AK824" s="41">
        <v>528000</v>
      </c>
      <c r="AL824" s="41">
        <v>523400</v>
      </c>
      <c r="AM824" s="41">
        <v>516600</v>
      </c>
      <c r="AN824" s="41">
        <v>508700</v>
      </c>
      <c r="AO824" s="41">
        <v>500400</v>
      </c>
      <c r="AP824" s="41">
        <v>491100</v>
      </c>
      <c r="AQ824" s="41">
        <v>479500</v>
      </c>
      <c r="AR824" s="41">
        <v>466200</v>
      </c>
      <c r="AS824" s="41">
        <v>452800</v>
      </c>
      <c r="AT824" s="41">
        <v>439800</v>
      </c>
      <c r="AU824" s="41">
        <v>428700</v>
      </c>
      <c r="AV824" s="41">
        <v>417700</v>
      </c>
      <c r="AW824" s="41">
        <v>405300</v>
      </c>
      <c r="AX824" s="41">
        <v>392800</v>
      </c>
      <c r="AY824" s="41">
        <v>382800</v>
      </c>
      <c r="AZ824" s="41">
        <v>373800</v>
      </c>
      <c r="BA824" s="41">
        <v>365300</v>
      </c>
      <c r="BB824" s="41">
        <v>357700</v>
      </c>
      <c r="BC824" s="41">
        <v>350500</v>
      </c>
      <c r="BD824" s="41">
        <v>343000</v>
      </c>
      <c r="BE824" s="41">
        <v>336300</v>
      </c>
      <c r="BF824" s="41">
        <v>330400</v>
      </c>
      <c r="BG824" s="41">
        <v>325900</v>
      </c>
      <c r="BH824" s="41">
        <v>324500</v>
      </c>
      <c r="BI824" s="41">
        <v>324700</v>
      </c>
      <c r="BJ824" s="41">
        <v>325600</v>
      </c>
      <c r="BK824" s="41">
        <v>326700</v>
      </c>
      <c r="BL824" s="41">
        <v>327000</v>
      </c>
      <c r="BM824" s="41">
        <v>326900</v>
      </c>
      <c r="BN824" s="41">
        <v>328200</v>
      </c>
      <c r="BO824" s="41">
        <v>330400</v>
      </c>
      <c r="BP824" s="41">
        <v>331900</v>
      </c>
      <c r="BQ824" s="41">
        <v>331000</v>
      </c>
      <c r="BR824" s="41">
        <v>328000</v>
      </c>
      <c r="BS824" s="41">
        <v>325400</v>
      </c>
      <c r="BT824" s="41">
        <v>323300</v>
      </c>
      <c r="BU824" s="41">
        <v>320400</v>
      </c>
      <c r="BV824" s="41">
        <v>317600</v>
      </c>
      <c r="BW824" s="41">
        <v>317400</v>
      </c>
      <c r="BX824" s="41">
        <v>318500</v>
      </c>
      <c r="BY824" s="41">
        <v>317400</v>
      </c>
      <c r="BZ824" s="41">
        <v>314500</v>
      </c>
      <c r="CA824" s="41">
        <v>312600</v>
      </c>
      <c r="CB824" s="41">
        <v>311800</v>
      </c>
      <c r="CC824" s="41">
        <v>310900</v>
      </c>
      <c r="CD824" s="41">
        <v>309600</v>
      </c>
      <c r="CE824" s="41">
        <v>308800</v>
      </c>
      <c r="CF824" s="41">
        <v>308000</v>
      </c>
      <c r="CG824" s="41">
        <v>307000</v>
      </c>
      <c r="CH824" s="41">
        <v>305300</v>
      </c>
      <c r="CI824" s="41">
        <v>303600</v>
      </c>
      <c r="CJ824" s="41">
        <v>302800</v>
      </c>
      <c r="CK824" s="41">
        <v>302800</v>
      </c>
      <c r="CL824" s="41">
        <v>302300</v>
      </c>
      <c r="CM824" s="41">
        <v>301400</v>
      </c>
      <c r="CN824" s="41">
        <v>302100</v>
      </c>
      <c r="CO824" s="41">
        <v>304900</v>
      </c>
      <c r="CP824" s="41">
        <v>307300</v>
      </c>
      <c r="CQ824" s="41">
        <v>307300</v>
      </c>
      <c r="CR824" s="41">
        <v>307900</v>
      </c>
      <c r="CS824" s="41">
        <v>310700</v>
      </c>
      <c r="CT824" s="41">
        <v>313700</v>
      </c>
      <c r="CU824" s="41">
        <v>314200</v>
      </c>
      <c r="CV824" s="41">
        <v>313400</v>
      </c>
      <c r="CW824" s="41">
        <v>314900</v>
      </c>
      <c r="CX824" s="41">
        <v>320300</v>
      </c>
      <c r="CY824" s="41">
        <v>325900</v>
      </c>
      <c r="CZ824" s="41">
        <v>330800</v>
      </c>
      <c r="DA824" s="41">
        <v>337900</v>
      </c>
      <c r="DB824" s="41">
        <v>346800</v>
      </c>
      <c r="DC824" s="41">
        <v>353300</v>
      </c>
      <c r="DD824" s="41">
        <v>356800</v>
      </c>
      <c r="DE824" s="41">
        <v>359100</v>
      </c>
      <c r="DF824" s="41">
        <v>360700</v>
      </c>
      <c r="DG824" s="41">
        <v>361700</v>
      </c>
      <c r="DH824" s="41">
        <v>363900</v>
      </c>
      <c r="DI824" s="41">
        <v>365300</v>
      </c>
      <c r="DJ824" s="41">
        <v>366300</v>
      </c>
      <c r="DK824" s="41">
        <v>369600</v>
      </c>
      <c r="DL824" s="41">
        <v>374500</v>
      </c>
      <c r="DM824" s="41">
        <v>378500</v>
      </c>
      <c r="DN824" s="41">
        <v>383200</v>
      </c>
      <c r="DO824" s="41">
        <v>388000</v>
      </c>
      <c r="DP824" s="41">
        <v>391700</v>
      </c>
    </row>
    <row r="825" spans="1:120">
      <c r="A825" s="41">
        <v>93110</v>
      </c>
      <c r="B825" s="41" t="s">
        <v>490</v>
      </c>
      <c r="C825" s="41" t="s">
        <v>66</v>
      </c>
      <c r="D825" s="41" t="s">
        <v>490</v>
      </c>
      <c r="E825" s="41" t="s">
        <v>490</v>
      </c>
      <c r="F825" s="41">
        <v>1143600</v>
      </c>
      <c r="G825" s="41">
        <v>1151600</v>
      </c>
      <c r="H825" s="41">
        <v>1166800</v>
      </c>
      <c r="I825" s="41">
        <v>1186500</v>
      </c>
      <c r="J825" s="41">
        <v>1198400</v>
      </c>
      <c r="K825" s="41">
        <v>1202800</v>
      </c>
      <c r="L825" s="41">
        <v>1203200</v>
      </c>
      <c r="M825" s="41">
        <v>1202600</v>
      </c>
      <c r="N825" s="41">
        <v>1201500</v>
      </c>
      <c r="O825" s="41">
        <v>1202800</v>
      </c>
      <c r="P825" s="41">
        <v>1205300</v>
      </c>
      <c r="Q825" s="41">
        <v>1206400</v>
      </c>
      <c r="R825" s="41">
        <v>1204000</v>
      </c>
      <c r="S825" s="41">
        <v>1193500</v>
      </c>
      <c r="T825" s="41">
        <v>1182100</v>
      </c>
      <c r="U825" s="41">
        <v>1178800</v>
      </c>
      <c r="V825" s="41">
        <v>1176000</v>
      </c>
      <c r="W825" s="41">
        <v>1164600</v>
      </c>
      <c r="X825" s="41">
        <v>1150800</v>
      </c>
      <c r="Y825" s="41">
        <v>1140900</v>
      </c>
      <c r="Z825" s="41">
        <v>1132100</v>
      </c>
      <c r="AA825" s="41">
        <v>1121200</v>
      </c>
      <c r="AB825" s="41">
        <v>1115200</v>
      </c>
      <c r="AC825" s="41">
        <v>1110600</v>
      </c>
      <c r="AD825" s="41">
        <v>1108200</v>
      </c>
      <c r="AE825" s="41">
        <v>1115500</v>
      </c>
      <c r="AF825" s="41">
        <v>1130600</v>
      </c>
      <c r="AG825" s="41">
        <v>1138700</v>
      </c>
      <c r="AH825" s="41">
        <v>1140900</v>
      </c>
      <c r="AI825" s="41">
        <v>1136200</v>
      </c>
      <c r="AJ825" s="41">
        <v>1126800</v>
      </c>
      <c r="AK825" s="41">
        <v>1113800</v>
      </c>
      <c r="AL825" s="41">
        <v>1097400</v>
      </c>
      <c r="AM825" s="41">
        <v>1085200</v>
      </c>
      <c r="AN825" s="41">
        <v>1081100</v>
      </c>
      <c r="AO825" s="41">
        <v>1069900</v>
      </c>
      <c r="AP825" s="41">
        <v>1050600</v>
      </c>
      <c r="AQ825" s="41">
        <v>1024800</v>
      </c>
      <c r="AR825" s="41">
        <v>996600</v>
      </c>
      <c r="AS825" s="41">
        <v>973800</v>
      </c>
      <c r="AT825" s="41">
        <v>967400</v>
      </c>
      <c r="AU825" s="41">
        <v>969100</v>
      </c>
      <c r="AV825" s="41">
        <v>966300</v>
      </c>
      <c r="AW825" s="41">
        <v>948700</v>
      </c>
      <c r="AX825" s="41">
        <v>928200</v>
      </c>
      <c r="AY825" s="41">
        <v>911900</v>
      </c>
      <c r="AZ825" s="41">
        <v>892200</v>
      </c>
      <c r="BA825" s="41">
        <v>884900</v>
      </c>
      <c r="BB825" s="41">
        <v>896800</v>
      </c>
      <c r="BC825" s="41">
        <v>905400</v>
      </c>
      <c r="BD825" s="41">
        <v>898000</v>
      </c>
      <c r="BE825" s="41">
        <v>889200</v>
      </c>
      <c r="BF825" s="41">
        <v>881000</v>
      </c>
      <c r="BG825" s="41">
        <v>874400</v>
      </c>
      <c r="BH825" s="41">
        <v>867600</v>
      </c>
      <c r="BI825" s="41">
        <v>862700</v>
      </c>
      <c r="BJ825" s="41">
        <v>866100</v>
      </c>
      <c r="BK825" s="41">
        <v>876600</v>
      </c>
      <c r="BL825" s="41">
        <v>892700</v>
      </c>
      <c r="BM825" s="41">
        <v>892700</v>
      </c>
      <c r="BN825" s="41">
        <v>883800</v>
      </c>
      <c r="BO825" s="41">
        <v>878400</v>
      </c>
      <c r="BP825" s="41">
        <v>882600</v>
      </c>
      <c r="BQ825" s="41">
        <v>882700</v>
      </c>
      <c r="BR825" s="41">
        <v>881600</v>
      </c>
      <c r="BS825" s="41">
        <v>862200</v>
      </c>
      <c r="BT825" s="41">
        <v>845200</v>
      </c>
      <c r="BU825" s="41">
        <v>846100</v>
      </c>
      <c r="BV825" s="41">
        <v>854100</v>
      </c>
      <c r="BW825" s="41">
        <v>856500</v>
      </c>
      <c r="BX825" s="41">
        <v>844000</v>
      </c>
      <c r="BY825" s="41">
        <v>836600</v>
      </c>
      <c r="BZ825" s="41">
        <v>823100</v>
      </c>
      <c r="CA825" s="41">
        <v>814000</v>
      </c>
      <c r="CB825" s="41">
        <v>810200</v>
      </c>
      <c r="CC825" s="41">
        <v>808500</v>
      </c>
      <c r="CD825" s="41">
        <v>791700</v>
      </c>
      <c r="CE825" s="41">
        <v>790000</v>
      </c>
      <c r="CF825" s="41">
        <v>790700</v>
      </c>
      <c r="CG825" s="41">
        <v>787300</v>
      </c>
      <c r="CH825" s="41">
        <v>780700</v>
      </c>
      <c r="CI825" s="41">
        <v>769200</v>
      </c>
      <c r="CJ825" s="41">
        <v>766400</v>
      </c>
      <c r="CK825" s="41">
        <v>772500</v>
      </c>
      <c r="CL825" s="41">
        <v>773100</v>
      </c>
      <c r="CM825" s="41">
        <v>776500</v>
      </c>
      <c r="CN825" s="41">
        <v>780300</v>
      </c>
      <c r="CO825" s="41">
        <v>779300</v>
      </c>
      <c r="CP825" s="41">
        <v>777800</v>
      </c>
      <c r="CQ825" s="41">
        <v>788600</v>
      </c>
      <c r="CR825" s="41">
        <v>804900</v>
      </c>
      <c r="CS825" s="41">
        <v>818200</v>
      </c>
      <c r="CT825" s="41">
        <v>820800</v>
      </c>
      <c r="CU825" s="41">
        <v>827500</v>
      </c>
      <c r="CV825" s="41">
        <v>830500</v>
      </c>
      <c r="CW825" s="41">
        <v>829800</v>
      </c>
      <c r="CX825" s="41">
        <v>840800</v>
      </c>
      <c r="CY825" s="41">
        <v>856500</v>
      </c>
      <c r="CZ825" s="41">
        <v>880000</v>
      </c>
      <c r="DA825" s="41">
        <v>899100</v>
      </c>
      <c r="DB825" s="41">
        <v>912600</v>
      </c>
      <c r="DC825" s="41">
        <v>916700</v>
      </c>
      <c r="DD825" s="41">
        <v>932700</v>
      </c>
      <c r="DE825" s="41">
        <v>948900</v>
      </c>
      <c r="DF825" s="41">
        <v>963200</v>
      </c>
      <c r="DG825" s="41">
        <v>967000</v>
      </c>
      <c r="DH825" s="41">
        <v>965000</v>
      </c>
      <c r="DI825" s="41">
        <v>965700</v>
      </c>
      <c r="DJ825" s="41">
        <v>970700</v>
      </c>
      <c r="DK825" s="41">
        <v>970100</v>
      </c>
      <c r="DL825" s="41">
        <v>960500</v>
      </c>
      <c r="DM825" s="41">
        <v>953800</v>
      </c>
      <c r="DN825" s="41">
        <v>959500</v>
      </c>
      <c r="DO825" s="41">
        <v>974100</v>
      </c>
      <c r="DP825" s="41">
        <v>983400</v>
      </c>
    </row>
    <row r="826" spans="1:120">
      <c r="A826" s="41">
        <v>91390</v>
      </c>
      <c r="B826" s="41" t="s">
        <v>602</v>
      </c>
      <c r="C826" s="41" t="s">
        <v>66</v>
      </c>
      <c r="D826" s="41" t="s">
        <v>394</v>
      </c>
      <c r="E826" s="41" t="s">
        <v>394</v>
      </c>
      <c r="F826" s="41">
        <v>516700</v>
      </c>
      <c r="G826" s="41">
        <v>518400</v>
      </c>
      <c r="H826" s="41">
        <v>521200</v>
      </c>
      <c r="I826" s="41">
        <v>525400</v>
      </c>
      <c r="J826" s="41">
        <v>531500</v>
      </c>
      <c r="K826" s="41">
        <v>539200</v>
      </c>
      <c r="L826" s="41">
        <v>545100</v>
      </c>
      <c r="M826" s="41">
        <v>549400</v>
      </c>
      <c r="N826" s="41">
        <v>555200</v>
      </c>
      <c r="O826" s="41">
        <v>563200</v>
      </c>
      <c r="P826" s="41">
        <v>573300</v>
      </c>
      <c r="Q826" s="41">
        <v>583600</v>
      </c>
      <c r="R826" s="41">
        <v>592300</v>
      </c>
      <c r="S826" s="41">
        <v>599400</v>
      </c>
      <c r="T826" s="41">
        <v>602800</v>
      </c>
      <c r="U826" s="41">
        <v>601200</v>
      </c>
      <c r="V826" s="41">
        <v>596800</v>
      </c>
      <c r="W826" s="41">
        <v>595000</v>
      </c>
      <c r="X826" s="41">
        <v>597600</v>
      </c>
      <c r="Y826" s="41">
        <v>601800</v>
      </c>
      <c r="Z826" s="41">
        <v>603500</v>
      </c>
      <c r="AA826" s="41">
        <v>599200</v>
      </c>
      <c r="AB826" s="41">
        <v>587200</v>
      </c>
      <c r="AC826" s="41">
        <v>575100</v>
      </c>
      <c r="AD826" s="41">
        <v>569100</v>
      </c>
      <c r="AE826" s="41">
        <v>567000</v>
      </c>
      <c r="AF826" s="41">
        <v>565200</v>
      </c>
      <c r="AG826" s="41">
        <v>563300</v>
      </c>
      <c r="AH826" s="41">
        <v>559700</v>
      </c>
      <c r="AI826" s="41">
        <v>553300</v>
      </c>
      <c r="AJ826" s="41">
        <v>547200</v>
      </c>
      <c r="AK826" s="41">
        <v>541400</v>
      </c>
      <c r="AL826" s="41">
        <v>535900</v>
      </c>
      <c r="AM826" s="41">
        <v>530800</v>
      </c>
      <c r="AN826" s="41">
        <v>525300</v>
      </c>
      <c r="AO826" s="41">
        <v>517400</v>
      </c>
      <c r="AP826" s="41">
        <v>508800</v>
      </c>
      <c r="AQ826" s="41">
        <v>501300</v>
      </c>
      <c r="AR826" s="41">
        <v>494200</v>
      </c>
      <c r="AS826" s="41">
        <v>487000</v>
      </c>
      <c r="AT826" s="41">
        <v>480000</v>
      </c>
      <c r="AU826" s="41">
        <v>470700</v>
      </c>
      <c r="AV826" s="41">
        <v>460600</v>
      </c>
      <c r="AW826" s="41">
        <v>452400</v>
      </c>
      <c r="AX826" s="41">
        <v>444100</v>
      </c>
      <c r="AY826" s="41">
        <v>436100</v>
      </c>
      <c r="AZ826" s="41">
        <v>430400</v>
      </c>
      <c r="BA826" s="41">
        <v>425000</v>
      </c>
      <c r="BB826" s="41">
        <v>417600</v>
      </c>
      <c r="BC826" s="41">
        <v>409500</v>
      </c>
      <c r="BD826" s="41">
        <v>403200</v>
      </c>
      <c r="BE826" s="41">
        <v>400300</v>
      </c>
      <c r="BF826" s="41">
        <v>399600</v>
      </c>
      <c r="BG826" s="41">
        <v>400700</v>
      </c>
      <c r="BH826" s="41">
        <v>401800</v>
      </c>
      <c r="BI826" s="41">
        <v>401400</v>
      </c>
      <c r="BJ826" s="41">
        <v>399600</v>
      </c>
      <c r="BK826" s="41">
        <v>397200</v>
      </c>
      <c r="BL826" s="41">
        <v>396300</v>
      </c>
      <c r="BM826" s="41">
        <v>398200</v>
      </c>
      <c r="BN826" s="41">
        <v>399900</v>
      </c>
      <c r="BO826" s="41">
        <v>402100</v>
      </c>
      <c r="BP826" s="41">
        <v>404100</v>
      </c>
      <c r="BQ826" s="41">
        <v>403100</v>
      </c>
      <c r="BR826" s="41">
        <v>398900</v>
      </c>
      <c r="BS826" s="41">
        <v>395100</v>
      </c>
      <c r="BT826" s="41">
        <v>391200</v>
      </c>
      <c r="BU826" s="41">
        <v>388100</v>
      </c>
      <c r="BV826" s="41">
        <v>384900</v>
      </c>
      <c r="BW826" s="41">
        <v>382100</v>
      </c>
      <c r="BX826" s="41">
        <v>378800</v>
      </c>
      <c r="BY826" s="41">
        <v>374200</v>
      </c>
      <c r="BZ826" s="41">
        <v>369300</v>
      </c>
      <c r="CA826" s="41">
        <v>366500</v>
      </c>
      <c r="CB826" s="41">
        <v>364200</v>
      </c>
      <c r="CC826" s="41">
        <v>362300</v>
      </c>
      <c r="CD826" s="41">
        <v>359900</v>
      </c>
      <c r="CE826" s="41">
        <v>356700</v>
      </c>
      <c r="CF826" s="41">
        <v>353300</v>
      </c>
      <c r="CG826" s="41">
        <v>350900</v>
      </c>
      <c r="CH826" s="41">
        <v>349200</v>
      </c>
      <c r="CI826" s="41">
        <v>347100</v>
      </c>
      <c r="CJ826" s="41">
        <v>344400</v>
      </c>
      <c r="CK826" s="41">
        <v>342200</v>
      </c>
      <c r="CL826" s="41">
        <v>341300</v>
      </c>
      <c r="CM826" s="41">
        <v>340300</v>
      </c>
      <c r="CN826" s="41">
        <v>339200</v>
      </c>
      <c r="CO826" s="41">
        <v>339100</v>
      </c>
      <c r="CP826" s="41">
        <v>340400</v>
      </c>
      <c r="CQ826" s="41">
        <v>340200</v>
      </c>
      <c r="CR826" s="41">
        <v>340100</v>
      </c>
      <c r="CS826" s="41">
        <v>341700</v>
      </c>
      <c r="CT826" s="41">
        <v>344700</v>
      </c>
      <c r="CU826" s="41">
        <v>347900</v>
      </c>
      <c r="CV826" s="41">
        <v>351400</v>
      </c>
      <c r="CW826" s="41">
        <v>356000</v>
      </c>
      <c r="CX826" s="41">
        <v>363000</v>
      </c>
      <c r="CY826" s="41">
        <v>370000</v>
      </c>
      <c r="CZ826" s="41">
        <v>374800</v>
      </c>
      <c r="DA826" s="41">
        <v>379900</v>
      </c>
      <c r="DB826" s="41">
        <v>386100</v>
      </c>
      <c r="DC826" s="41">
        <v>392500</v>
      </c>
      <c r="DD826" s="41">
        <v>398400</v>
      </c>
      <c r="DE826" s="41">
        <v>402000</v>
      </c>
      <c r="DF826" s="41">
        <v>404900</v>
      </c>
      <c r="DG826" s="41">
        <v>408200</v>
      </c>
      <c r="DH826" s="41">
        <v>413200</v>
      </c>
      <c r="DI826" s="41">
        <v>417100</v>
      </c>
      <c r="DJ826" s="41">
        <v>420100</v>
      </c>
      <c r="DK826" s="41">
        <v>423500</v>
      </c>
      <c r="DL826" s="41">
        <v>432300</v>
      </c>
      <c r="DM826" s="41">
        <v>442500</v>
      </c>
      <c r="DN826" s="41">
        <v>451200</v>
      </c>
      <c r="DO826" s="41">
        <v>456800</v>
      </c>
      <c r="DP826" s="41">
        <v>461300</v>
      </c>
    </row>
    <row r="827" spans="1:120">
      <c r="A827" s="41">
        <v>94705</v>
      </c>
      <c r="B827" s="41" t="s">
        <v>111</v>
      </c>
      <c r="C827" s="41" t="s">
        <v>66</v>
      </c>
      <c r="D827" s="41" t="s">
        <v>65</v>
      </c>
      <c r="E827" s="41" t="s">
        <v>78</v>
      </c>
      <c r="F827" s="41">
        <v>978900</v>
      </c>
      <c r="G827" s="41">
        <v>992000</v>
      </c>
      <c r="H827" s="41">
        <v>999800</v>
      </c>
      <c r="I827" s="41">
        <v>1004600</v>
      </c>
      <c r="J827" s="41">
        <v>1015200</v>
      </c>
      <c r="K827" s="41">
        <v>1032400</v>
      </c>
      <c r="L827" s="41">
        <v>1044200</v>
      </c>
      <c r="M827" s="41">
        <v>1047900</v>
      </c>
      <c r="N827" s="41">
        <v>1050700</v>
      </c>
      <c r="O827" s="41">
        <v>1053500</v>
      </c>
      <c r="P827" s="41">
        <v>1051500</v>
      </c>
      <c r="Q827" s="41">
        <v>1043700</v>
      </c>
      <c r="R827" s="41">
        <v>1035200</v>
      </c>
      <c r="S827" s="41">
        <v>1028300</v>
      </c>
      <c r="T827" s="41">
        <v>1021900</v>
      </c>
      <c r="U827" s="41">
        <v>1012900</v>
      </c>
      <c r="V827" s="41">
        <v>1006800</v>
      </c>
      <c r="W827" s="41">
        <v>1005500</v>
      </c>
      <c r="X827" s="41">
        <v>1008800</v>
      </c>
      <c r="Y827" s="41">
        <v>1012900</v>
      </c>
      <c r="Z827" s="41">
        <v>1018900</v>
      </c>
      <c r="AA827" s="41">
        <v>1028700</v>
      </c>
      <c r="AB827" s="41">
        <v>1038200</v>
      </c>
      <c r="AC827" s="41">
        <v>1038700</v>
      </c>
      <c r="AD827" s="41">
        <v>1036400</v>
      </c>
      <c r="AE827" s="41">
        <v>1042800</v>
      </c>
      <c r="AF827" s="41">
        <v>1050900</v>
      </c>
      <c r="AG827" s="41">
        <v>1053600</v>
      </c>
      <c r="AH827" s="41">
        <v>1043900</v>
      </c>
      <c r="AI827" s="41">
        <v>1033600</v>
      </c>
      <c r="AJ827" s="41">
        <v>1032500</v>
      </c>
      <c r="AK827" s="41">
        <v>1039300</v>
      </c>
      <c r="AL827" s="41">
        <v>1038100</v>
      </c>
      <c r="AM827" s="41">
        <v>1030400</v>
      </c>
      <c r="AN827" s="41">
        <v>1022400</v>
      </c>
      <c r="AO827" s="41">
        <v>1022900</v>
      </c>
      <c r="AP827" s="41">
        <v>1026700</v>
      </c>
      <c r="AQ827" s="41">
        <v>1024500</v>
      </c>
      <c r="AR827" s="41">
        <v>1018200</v>
      </c>
      <c r="AS827" s="41">
        <v>1019300</v>
      </c>
      <c r="AT827" s="41">
        <v>1021400</v>
      </c>
      <c r="AU827" s="41">
        <v>1017700</v>
      </c>
      <c r="AV827" s="41">
        <v>1010600</v>
      </c>
      <c r="AW827" s="41">
        <v>1000100</v>
      </c>
      <c r="AX827" s="41">
        <v>985800</v>
      </c>
      <c r="AY827" s="41">
        <v>971000</v>
      </c>
      <c r="AZ827" s="41">
        <v>956500</v>
      </c>
      <c r="BA827" s="41">
        <v>949000</v>
      </c>
      <c r="BB827" s="41">
        <v>946400</v>
      </c>
      <c r="BC827" s="41">
        <v>938700</v>
      </c>
      <c r="BD827" s="41">
        <v>928300</v>
      </c>
      <c r="BE827" s="41">
        <v>917000</v>
      </c>
      <c r="BF827" s="41">
        <v>908500</v>
      </c>
      <c r="BG827" s="41">
        <v>906600</v>
      </c>
      <c r="BH827" s="41">
        <v>909100</v>
      </c>
      <c r="BI827" s="41">
        <v>909500</v>
      </c>
      <c r="BJ827" s="41">
        <v>914000</v>
      </c>
      <c r="BK827" s="41">
        <v>920200</v>
      </c>
      <c r="BL827" s="41">
        <v>930900</v>
      </c>
      <c r="BM827" s="41">
        <v>936600</v>
      </c>
      <c r="BN827" s="41">
        <v>943800</v>
      </c>
      <c r="BO827" s="41">
        <v>948800</v>
      </c>
      <c r="BP827" s="41">
        <v>941200</v>
      </c>
      <c r="BQ827" s="41">
        <v>928100</v>
      </c>
      <c r="BR827" s="41">
        <v>925900</v>
      </c>
      <c r="BS827" s="41">
        <v>925300</v>
      </c>
      <c r="BT827" s="41">
        <v>916600</v>
      </c>
      <c r="BU827" s="41">
        <v>909500</v>
      </c>
      <c r="BV827" s="41">
        <v>904800</v>
      </c>
      <c r="BW827" s="41">
        <v>898800</v>
      </c>
      <c r="BX827" s="41">
        <v>884500</v>
      </c>
      <c r="BY827" s="41">
        <v>873900</v>
      </c>
      <c r="BZ827" s="41">
        <v>863100</v>
      </c>
      <c r="CA827" s="41">
        <v>852900</v>
      </c>
      <c r="CB827" s="41">
        <v>853000</v>
      </c>
      <c r="CC827" s="41">
        <v>860500</v>
      </c>
      <c r="CD827" s="41">
        <v>865800</v>
      </c>
      <c r="CE827" s="41">
        <v>874900</v>
      </c>
      <c r="CF827" s="41">
        <v>884200</v>
      </c>
      <c r="CG827" s="41">
        <v>885600</v>
      </c>
      <c r="CH827" s="41">
        <v>881300</v>
      </c>
      <c r="CI827" s="41">
        <v>878300</v>
      </c>
      <c r="CJ827" s="41">
        <v>882400</v>
      </c>
      <c r="CK827" s="41">
        <v>880000</v>
      </c>
      <c r="CL827" s="41">
        <v>871600</v>
      </c>
      <c r="CM827" s="41">
        <v>873600</v>
      </c>
      <c r="CN827" s="41">
        <v>880200</v>
      </c>
      <c r="CO827" s="41">
        <v>881000</v>
      </c>
      <c r="CP827" s="41">
        <v>891900</v>
      </c>
      <c r="CQ827" s="41">
        <v>903700</v>
      </c>
      <c r="CR827" s="41">
        <v>910200</v>
      </c>
      <c r="CS827" s="41">
        <v>916300</v>
      </c>
      <c r="CT827" s="41">
        <v>923100</v>
      </c>
      <c r="CU827" s="41">
        <v>931600</v>
      </c>
      <c r="CV827" s="41">
        <v>945300</v>
      </c>
      <c r="CW827" s="41">
        <v>958100</v>
      </c>
      <c r="CX827" s="41">
        <v>964100</v>
      </c>
      <c r="CY827" s="41">
        <v>984100</v>
      </c>
      <c r="CZ827" s="41">
        <v>1011800</v>
      </c>
      <c r="DA827" s="41">
        <v>1039300</v>
      </c>
      <c r="DB827" s="41">
        <v>1049100</v>
      </c>
      <c r="DC827" s="41">
        <v>1044900</v>
      </c>
      <c r="DD827" s="41">
        <v>1031000</v>
      </c>
      <c r="DE827" s="41">
        <v>1032000</v>
      </c>
      <c r="DF827" s="41">
        <v>1044600</v>
      </c>
      <c r="DG827" s="41">
        <v>1058700</v>
      </c>
      <c r="DH827" s="41">
        <v>1067200</v>
      </c>
      <c r="DI827" s="41">
        <v>1075300</v>
      </c>
      <c r="DJ827" s="41">
        <v>1086900</v>
      </c>
      <c r="DK827" s="41">
        <v>1093300</v>
      </c>
      <c r="DL827" s="41">
        <v>1120100</v>
      </c>
      <c r="DM827" s="41">
        <v>1155300</v>
      </c>
      <c r="DN827" s="41">
        <v>1160100</v>
      </c>
      <c r="DO827" s="41">
        <v>1140300</v>
      </c>
      <c r="DP827" s="41">
        <v>1132400</v>
      </c>
    </row>
    <row r="828" spans="1:120">
      <c r="A828" s="41">
        <v>93280</v>
      </c>
      <c r="B828" s="41" t="s">
        <v>907</v>
      </c>
      <c r="C828" s="41" t="s">
        <v>66</v>
      </c>
      <c r="D828" s="41" t="s">
        <v>430</v>
      </c>
      <c r="E828" s="41" t="s">
        <v>431</v>
      </c>
      <c r="F828" s="41">
        <v>126000</v>
      </c>
      <c r="G828" s="41">
        <v>129200</v>
      </c>
      <c r="H828" s="41">
        <v>132600</v>
      </c>
      <c r="I828" s="41">
        <v>137800</v>
      </c>
      <c r="J828" s="41">
        <v>145600</v>
      </c>
      <c r="K828" s="41">
        <v>153800</v>
      </c>
      <c r="L828" s="41">
        <v>162100</v>
      </c>
      <c r="M828" s="41">
        <v>169500</v>
      </c>
      <c r="N828" s="41">
        <v>175500</v>
      </c>
      <c r="O828" s="41">
        <v>181000</v>
      </c>
      <c r="P828" s="41">
        <v>187900</v>
      </c>
      <c r="Q828" s="41">
        <v>193200</v>
      </c>
      <c r="R828" s="41">
        <v>196500</v>
      </c>
      <c r="S828" s="41">
        <v>200600</v>
      </c>
      <c r="T828" s="41">
        <v>206800</v>
      </c>
      <c r="U828" s="41">
        <v>211700</v>
      </c>
      <c r="V828" s="41">
        <v>213800</v>
      </c>
      <c r="W828" s="41">
        <v>215300</v>
      </c>
      <c r="X828" s="41">
        <v>217000</v>
      </c>
      <c r="Y828" s="41">
        <v>219900</v>
      </c>
      <c r="Z828" s="41">
        <v>221400</v>
      </c>
      <c r="AA828" s="41">
        <v>221600</v>
      </c>
      <c r="AB828" s="41">
        <v>219300</v>
      </c>
      <c r="AC828" s="41">
        <v>216700</v>
      </c>
      <c r="AD828" s="41">
        <v>215500</v>
      </c>
      <c r="AE828" s="41">
        <v>216400</v>
      </c>
      <c r="AF828" s="41">
        <v>216200</v>
      </c>
      <c r="AG828" s="41">
        <v>215500</v>
      </c>
      <c r="AH828" s="41">
        <v>214100</v>
      </c>
      <c r="AI828" s="41">
        <v>211800</v>
      </c>
      <c r="AJ828" s="41">
        <v>209500</v>
      </c>
      <c r="AK828" s="41">
        <v>207000</v>
      </c>
      <c r="AL828" s="41">
        <v>204000</v>
      </c>
      <c r="AM828" s="41">
        <v>199100</v>
      </c>
      <c r="AN828" s="41">
        <v>194700</v>
      </c>
      <c r="AO828" s="41">
        <v>191500</v>
      </c>
      <c r="AP828" s="41">
        <v>188000</v>
      </c>
      <c r="AQ828" s="41">
        <v>183300</v>
      </c>
      <c r="AR828" s="41">
        <v>178700</v>
      </c>
      <c r="AS828" s="41">
        <v>174300</v>
      </c>
      <c r="AT828" s="41">
        <v>169300</v>
      </c>
      <c r="AU828" s="41">
        <v>164400</v>
      </c>
      <c r="AV828" s="41">
        <v>160000</v>
      </c>
      <c r="AW828" s="41">
        <v>155800</v>
      </c>
      <c r="AX828" s="41">
        <v>152800</v>
      </c>
      <c r="AY828" s="41">
        <v>150500</v>
      </c>
      <c r="AZ828" s="41">
        <v>147800</v>
      </c>
      <c r="BA828" s="41">
        <v>145300</v>
      </c>
      <c r="BB828" s="41">
        <v>143100</v>
      </c>
      <c r="BC828" s="41">
        <v>140400</v>
      </c>
      <c r="BD828" s="41">
        <v>137100</v>
      </c>
      <c r="BE828" s="41">
        <v>133400</v>
      </c>
      <c r="BF828" s="41">
        <v>130200</v>
      </c>
      <c r="BG828" s="41">
        <v>128400</v>
      </c>
      <c r="BH828" s="41">
        <v>127100</v>
      </c>
      <c r="BI828" s="41">
        <v>125300</v>
      </c>
      <c r="BJ828" s="41">
        <v>123400</v>
      </c>
      <c r="BK828" s="41">
        <v>122100</v>
      </c>
      <c r="BL828" s="41">
        <v>121500</v>
      </c>
      <c r="BM828" s="41">
        <v>120800</v>
      </c>
      <c r="BN828" s="41">
        <v>120400</v>
      </c>
      <c r="BO828" s="41">
        <v>120200</v>
      </c>
      <c r="BP828" s="41">
        <v>119300</v>
      </c>
      <c r="BQ828" s="41">
        <v>117400</v>
      </c>
      <c r="BR828" s="41">
        <v>115600</v>
      </c>
      <c r="BS828" s="41">
        <v>114200</v>
      </c>
      <c r="BT828" s="41">
        <v>111600</v>
      </c>
      <c r="BU828" s="41">
        <v>108000</v>
      </c>
      <c r="BV828" s="41">
        <v>105600</v>
      </c>
      <c r="BW828" s="41">
        <v>104800</v>
      </c>
      <c r="BX828" s="41">
        <v>104400</v>
      </c>
      <c r="BY828" s="41">
        <v>104000</v>
      </c>
      <c r="BZ828" s="41">
        <v>103600</v>
      </c>
      <c r="CA828" s="41">
        <v>102400</v>
      </c>
      <c r="CB828" s="41">
        <v>100600</v>
      </c>
      <c r="CC828" s="41">
        <v>100000</v>
      </c>
      <c r="CD828" s="41">
        <v>100400</v>
      </c>
      <c r="CE828" s="41">
        <v>99800</v>
      </c>
      <c r="CF828" s="41">
        <v>99200</v>
      </c>
      <c r="CG828" s="41">
        <v>100100</v>
      </c>
      <c r="CH828" s="41">
        <v>100000</v>
      </c>
      <c r="CI828" s="41">
        <v>98500</v>
      </c>
      <c r="CJ828" s="41">
        <v>97600</v>
      </c>
      <c r="CK828" s="41">
        <v>98000</v>
      </c>
      <c r="CL828" s="41">
        <v>98200</v>
      </c>
      <c r="CM828" s="41">
        <v>97800</v>
      </c>
      <c r="CN828" s="41">
        <v>97700</v>
      </c>
      <c r="CO828" s="41">
        <v>97800</v>
      </c>
      <c r="CP828" s="41">
        <v>97300</v>
      </c>
      <c r="CQ828" s="41">
        <v>96800</v>
      </c>
      <c r="CR828" s="41">
        <v>96900</v>
      </c>
      <c r="CS828" s="41">
        <v>97300</v>
      </c>
      <c r="CT828" s="41">
        <v>98500</v>
      </c>
      <c r="CU828" s="41">
        <v>100200</v>
      </c>
      <c r="CV828" s="41">
        <v>100600</v>
      </c>
      <c r="CW828" s="41">
        <v>100800</v>
      </c>
      <c r="CX828" s="41">
        <v>101100</v>
      </c>
      <c r="CY828" s="41">
        <v>102000</v>
      </c>
      <c r="CZ828" s="41">
        <v>103600</v>
      </c>
      <c r="DA828" s="41">
        <v>105900</v>
      </c>
      <c r="DB828" s="41">
        <v>108500</v>
      </c>
      <c r="DC828" s="41">
        <v>112000</v>
      </c>
      <c r="DD828" s="41">
        <v>115300</v>
      </c>
      <c r="DE828" s="41">
        <v>117000</v>
      </c>
      <c r="DF828" s="41">
        <v>117500</v>
      </c>
      <c r="DG828" s="41">
        <v>118000</v>
      </c>
      <c r="DH828" s="41">
        <v>119500</v>
      </c>
      <c r="DI828" s="41">
        <v>121300</v>
      </c>
      <c r="DJ828" s="41">
        <v>123300</v>
      </c>
      <c r="DK828" s="41">
        <v>125400</v>
      </c>
      <c r="DL828" s="41">
        <v>127500</v>
      </c>
      <c r="DM828" s="41">
        <v>129400</v>
      </c>
      <c r="DN828" s="41">
        <v>130900</v>
      </c>
      <c r="DO828" s="41">
        <v>131700</v>
      </c>
      <c r="DP828" s="41">
        <v>132200</v>
      </c>
    </row>
    <row r="829" spans="1:120">
      <c r="A829" s="41">
        <v>92532</v>
      </c>
      <c r="B829" s="41" t="s">
        <v>724</v>
      </c>
      <c r="C829" s="41" t="s">
        <v>66</v>
      </c>
      <c r="D829" s="41" t="s">
        <v>414</v>
      </c>
      <c r="E829" s="41" t="s">
        <v>414</v>
      </c>
      <c r="F829" s="41">
        <v>407400</v>
      </c>
      <c r="G829" s="41">
        <v>409900</v>
      </c>
      <c r="H829" s="41">
        <v>410900</v>
      </c>
      <c r="I829" s="41">
        <v>412100</v>
      </c>
      <c r="J829" s="41">
        <v>416600</v>
      </c>
      <c r="K829" s="41">
        <v>423300</v>
      </c>
      <c r="L829" s="41">
        <v>429600</v>
      </c>
      <c r="M829" s="41">
        <v>434100</v>
      </c>
      <c r="N829" s="41">
        <v>435300</v>
      </c>
      <c r="O829" s="41">
        <v>436000</v>
      </c>
      <c r="P829" s="41">
        <v>440900</v>
      </c>
      <c r="Q829" s="41">
        <v>446900</v>
      </c>
      <c r="R829" s="41">
        <v>449500</v>
      </c>
      <c r="S829" s="41">
        <v>450000</v>
      </c>
      <c r="T829" s="41">
        <v>450500</v>
      </c>
      <c r="U829" s="41">
        <v>449100</v>
      </c>
      <c r="V829" s="41">
        <v>446000</v>
      </c>
      <c r="W829" s="41">
        <v>442300</v>
      </c>
      <c r="X829" s="41">
        <v>437500</v>
      </c>
      <c r="Y829" s="41">
        <v>433700</v>
      </c>
      <c r="Z829" s="41">
        <v>432600</v>
      </c>
      <c r="AA829" s="41">
        <v>431500</v>
      </c>
      <c r="AB829" s="41">
        <v>428200</v>
      </c>
      <c r="AC829" s="41">
        <v>425400</v>
      </c>
      <c r="AD829" s="41">
        <v>423700</v>
      </c>
      <c r="AE829" s="41">
        <v>422800</v>
      </c>
      <c r="AF829" s="41">
        <v>420600</v>
      </c>
      <c r="AG829" s="41">
        <v>416200</v>
      </c>
      <c r="AH829" s="41">
        <v>410500</v>
      </c>
      <c r="AI829" s="41">
        <v>405600</v>
      </c>
      <c r="AJ829" s="41">
        <v>399800</v>
      </c>
      <c r="AK829" s="41">
        <v>392900</v>
      </c>
      <c r="AL829" s="41">
        <v>386200</v>
      </c>
      <c r="AM829" s="41">
        <v>379200</v>
      </c>
      <c r="AN829" s="41">
        <v>370100</v>
      </c>
      <c r="AO829" s="41">
        <v>358800</v>
      </c>
      <c r="AP829" s="41">
        <v>347000</v>
      </c>
      <c r="AQ829" s="41">
        <v>336200</v>
      </c>
      <c r="AR829" s="41">
        <v>326100</v>
      </c>
      <c r="AS829" s="41">
        <v>316700</v>
      </c>
      <c r="AT829" s="41">
        <v>307400</v>
      </c>
      <c r="AU829" s="41">
        <v>296500</v>
      </c>
      <c r="AV829" s="41">
        <v>285600</v>
      </c>
      <c r="AW829" s="41">
        <v>275300</v>
      </c>
      <c r="AX829" s="41">
        <v>266800</v>
      </c>
      <c r="AY829" s="41">
        <v>258500</v>
      </c>
      <c r="AZ829" s="41">
        <v>249900</v>
      </c>
      <c r="BA829" s="41">
        <v>242500</v>
      </c>
      <c r="BB829" s="41">
        <v>235800</v>
      </c>
      <c r="BC829" s="41">
        <v>226800</v>
      </c>
      <c r="BD829" s="41">
        <v>218100</v>
      </c>
      <c r="BE829" s="41">
        <v>211500</v>
      </c>
      <c r="BF829" s="41">
        <v>206000</v>
      </c>
      <c r="BG829" s="41">
        <v>201700</v>
      </c>
      <c r="BH829" s="41">
        <v>198200</v>
      </c>
      <c r="BI829" s="41">
        <v>195400</v>
      </c>
      <c r="BJ829" s="41">
        <v>192900</v>
      </c>
      <c r="BK829" s="41">
        <v>191300</v>
      </c>
      <c r="BL829" s="41">
        <v>192000</v>
      </c>
      <c r="BM829" s="41">
        <v>193800</v>
      </c>
      <c r="BN829" s="41">
        <v>196000</v>
      </c>
      <c r="BO829" s="41">
        <v>199000</v>
      </c>
      <c r="BP829" s="41">
        <v>201000</v>
      </c>
      <c r="BQ829" s="41">
        <v>201200</v>
      </c>
      <c r="BR829" s="41">
        <v>200500</v>
      </c>
      <c r="BS829" s="41">
        <v>200000</v>
      </c>
      <c r="BT829" s="41">
        <v>200900</v>
      </c>
      <c r="BU829" s="41">
        <v>204200</v>
      </c>
      <c r="BV829" s="41">
        <v>205800</v>
      </c>
      <c r="BW829" s="41">
        <v>205400</v>
      </c>
      <c r="BX829" s="41">
        <v>205100</v>
      </c>
      <c r="BY829" s="41">
        <v>204300</v>
      </c>
      <c r="BZ829" s="41">
        <v>203100</v>
      </c>
      <c r="CA829" s="41">
        <v>203700</v>
      </c>
      <c r="CB829" s="41">
        <v>204700</v>
      </c>
      <c r="CC829" s="41">
        <v>204100</v>
      </c>
      <c r="CD829" s="41">
        <v>203300</v>
      </c>
      <c r="CE829" s="41">
        <v>202000</v>
      </c>
      <c r="CF829" s="41">
        <v>199700</v>
      </c>
      <c r="CG829" s="41">
        <v>196800</v>
      </c>
      <c r="CH829" s="41">
        <v>194500</v>
      </c>
      <c r="CI829" s="41">
        <v>192900</v>
      </c>
      <c r="CJ829" s="41">
        <v>192000</v>
      </c>
      <c r="CK829" s="41">
        <v>191500</v>
      </c>
      <c r="CL829" s="41">
        <v>190800</v>
      </c>
      <c r="CM829" s="41">
        <v>191000</v>
      </c>
      <c r="CN829" s="41">
        <v>192200</v>
      </c>
      <c r="CO829" s="41">
        <v>193100</v>
      </c>
      <c r="CP829" s="41">
        <v>193700</v>
      </c>
      <c r="CQ829" s="41">
        <v>196600</v>
      </c>
      <c r="CR829" s="41">
        <v>198900</v>
      </c>
      <c r="CS829" s="41">
        <v>198900</v>
      </c>
      <c r="CT829" s="41">
        <v>199400</v>
      </c>
      <c r="CU829" s="41">
        <v>201300</v>
      </c>
      <c r="CV829" s="41">
        <v>202300</v>
      </c>
      <c r="CW829" s="41">
        <v>204900</v>
      </c>
      <c r="CX829" s="41">
        <v>209800</v>
      </c>
      <c r="CY829" s="41">
        <v>214100</v>
      </c>
      <c r="CZ829" s="41">
        <v>218000</v>
      </c>
      <c r="DA829" s="41">
        <v>224200</v>
      </c>
      <c r="DB829" s="41">
        <v>232500</v>
      </c>
      <c r="DC829" s="41">
        <v>241800</v>
      </c>
      <c r="DD829" s="41">
        <v>250700</v>
      </c>
      <c r="DE829" s="41">
        <v>258000</v>
      </c>
      <c r="DF829" s="41">
        <v>264400</v>
      </c>
      <c r="DG829" s="41">
        <v>269700</v>
      </c>
      <c r="DH829" s="41">
        <v>273200</v>
      </c>
      <c r="DI829" s="41">
        <v>275800</v>
      </c>
      <c r="DJ829" s="41">
        <v>278700</v>
      </c>
      <c r="DK829" s="41">
        <v>280400</v>
      </c>
      <c r="DL829" s="41">
        <v>284300</v>
      </c>
      <c r="DM829" s="41">
        <v>289500</v>
      </c>
      <c r="DN829" s="41">
        <v>293500</v>
      </c>
      <c r="DO829" s="41">
        <v>294400</v>
      </c>
      <c r="DP829" s="41">
        <v>294900</v>
      </c>
    </row>
    <row r="830" spans="1:120">
      <c r="A830" s="41">
        <v>93013</v>
      </c>
      <c r="B830" s="41" t="s">
        <v>725</v>
      </c>
      <c r="C830" s="41" t="s">
        <v>66</v>
      </c>
      <c r="D830" s="41" t="s">
        <v>490</v>
      </c>
      <c r="E830" s="41" t="s">
        <v>490</v>
      </c>
      <c r="F830" s="41">
        <v>875200</v>
      </c>
      <c r="G830" s="41">
        <v>890000</v>
      </c>
      <c r="H830" s="41">
        <v>903500</v>
      </c>
      <c r="I830" s="41">
        <v>916600</v>
      </c>
      <c r="J830" s="41">
        <v>929600</v>
      </c>
      <c r="K830" s="41">
        <v>934900</v>
      </c>
      <c r="L830" s="41">
        <v>941000</v>
      </c>
      <c r="M830" s="41">
        <v>950700</v>
      </c>
      <c r="N830" s="41">
        <v>953500</v>
      </c>
      <c r="O830" s="41">
        <v>952300</v>
      </c>
      <c r="P830" s="41">
        <v>960100</v>
      </c>
      <c r="Q830" s="41">
        <v>967800</v>
      </c>
      <c r="R830" s="41">
        <v>974100</v>
      </c>
      <c r="S830" s="41">
        <v>972700</v>
      </c>
      <c r="T830" s="41">
        <v>965900</v>
      </c>
      <c r="U830" s="41">
        <v>956700</v>
      </c>
      <c r="V830" s="41">
        <v>952600</v>
      </c>
      <c r="W830" s="41">
        <v>951900</v>
      </c>
      <c r="X830" s="41">
        <v>951500</v>
      </c>
      <c r="Y830" s="41">
        <v>953100</v>
      </c>
      <c r="Z830" s="41">
        <v>966900</v>
      </c>
      <c r="AA830" s="41">
        <v>970600</v>
      </c>
      <c r="AB830" s="41">
        <v>954600</v>
      </c>
      <c r="AC830" s="41">
        <v>944200</v>
      </c>
      <c r="AD830" s="41">
        <v>947700</v>
      </c>
      <c r="AE830" s="41">
        <v>948000</v>
      </c>
      <c r="AF830" s="41">
        <v>945700</v>
      </c>
      <c r="AG830" s="41">
        <v>941100</v>
      </c>
      <c r="AH830" s="41">
        <v>929100</v>
      </c>
      <c r="AI830" s="41">
        <v>912600</v>
      </c>
      <c r="AJ830" s="41">
        <v>897000</v>
      </c>
      <c r="AK830" s="41">
        <v>877500</v>
      </c>
      <c r="AL830" s="41">
        <v>853100</v>
      </c>
      <c r="AM830" s="41">
        <v>831500</v>
      </c>
      <c r="AN830" s="41">
        <v>820700</v>
      </c>
      <c r="AO830" s="41">
        <v>818000</v>
      </c>
      <c r="AP830" s="41">
        <v>814500</v>
      </c>
      <c r="AQ830" s="41">
        <v>797700</v>
      </c>
      <c r="AR830" s="41">
        <v>778100</v>
      </c>
      <c r="AS830" s="41">
        <v>776400</v>
      </c>
      <c r="AT830" s="41">
        <v>785600</v>
      </c>
      <c r="AU830" s="41">
        <v>792000</v>
      </c>
      <c r="AV830" s="41">
        <v>792500</v>
      </c>
      <c r="AW830" s="41">
        <v>790200</v>
      </c>
      <c r="AX830" s="41">
        <v>781700</v>
      </c>
      <c r="AY830" s="41">
        <v>771500</v>
      </c>
      <c r="AZ830" s="41">
        <v>752500</v>
      </c>
      <c r="BA830" s="41">
        <v>734400</v>
      </c>
      <c r="BB830" s="41">
        <v>720400</v>
      </c>
      <c r="BC830" s="41">
        <v>708000</v>
      </c>
      <c r="BD830" s="41">
        <v>692000</v>
      </c>
      <c r="BE830" s="41">
        <v>680900</v>
      </c>
      <c r="BF830" s="41">
        <v>675200</v>
      </c>
      <c r="BG830" s="41">
        <v>670300</v>
      </c>
      <c r="BH830" s="41">
        <v>665600</v>
      </c>
      <c r="BI830" s="41">
        <v>661300</v>
      </c>
      <c r="BJ830" s="41">
        <v>656800</v>
      </c>
      <c r="BK830" s="41">
        <v>653800</v>
      </c>
      <c r="BL830" s="41">
        <v>658500</v>
      </c>
      <c r="BM830" s="41">
        <v>657200</v>
      </c>
      <c r="BN830" s="41">
        <v>656600</v>
      </c>
      <c r="BO830" s="41">
        <v>660800</v>
      </c>
      <c r="BP830" s="41">
        <v>669900</v>
      </c>
      <c r="BQ830" s="41">
        <v>674000</v>
      </c>
      <c r="BR830" s="41">
        <v>673300</v>
      </c>
      <c r="BS830" s="41">
        <v>657000</v>
      </c>
      <c r="BT830" s="41">
        <v>641700</v>
      </c>
      <c r="BU830" s="41">
        <v>639000</v>
      </c>
      <c r="BV830" s="41">
        <v>643100</v>
      </c>
      <c r="BW830" s="41">
        <v>650500</v>
      </c>
      <c r="BX830" s="41">
        <v>649900</v>
      </c>
      <c r="BY830" s="41">
        <v>647100</v>
      </c>
      <c r="BZ830" s="41">
        <v>632600</v>
      </c>
      <c r="CA830" s="41">
        <v>626700</v>
      </c>
      <c r="CB830" s="41">
        <v>627100</v>
      </c>
      <c r="CC830" s="41">
        <v>622700</v>
      </c>
      <c r="CD830" s="41">
        <v>604700</v>
      </c>
      <c r="CE830" s="41">
        <v>599300</v>
      </c>
      <c r="CF830" s="41">
        <v>595900</v>
      </c>
      <c r="CG830" s="41">
        <v>589300</v>
      </c>
      <c r="CH830" s="41">
        <v>583400</v>
      </c>
      <c r="CI830" s="41">
        <v>578300</v>
      </c>
      <c r="CJ830" s="41">
        <v>579900</v>
      </c>
      <c r="CK830" s="41">
        <v>583500</v>
      </c>
      <c r="CL830" s="41">
        <v>579800</v>
      </c>
      <c r="CM830" s="41">
        <v>581400</v>
      </c>
      <c r="CN830" s="41">
        <v>583900</v>
      </c>
      <c r="CO830" s="41">
        <v>577100</v>
      </c>
      <c r="CP830" s="41">
        <v>564000</v>
      </c>
      <c r="CQ830" s="41">
        <v>567300</v>
      </c>
      <c r="CR830" s="41">
        <v>578000</v>
      </c>
      <c r="CS830" s="41">
        <v>585100</v>
      </c>
      <c r="CT830" s="41">
        <v>585300</v>
      </c>
      <c r="CU830" s="41">
        <v>594600</v>
      </c>
      <c r="CV830" s="41">
        <v>605600</v>
      </c>
      <c r="CW830" s="41">
        <v>613100</v>
      </c>
      <c r="CX830" s="41">
        <v>626400</v>
      </c>
      <c r="CY830" s="41">
        <v>645300</v>
      </c>
      <c r="CZ830" s="41">
        <v>670200</v>
      </c>
      <c r="DA830" s="41">
        <v>687900</v>
      </c>
      <c r="DB830" s="41">
        <v>697400</v>
      </c>
      <c r="DC830" s="41">
        <v>701800</v>
      </c>
      <c r="DD830" s="41">
        <v>715300</v>
      </c>
      <c r="DE830" s="41">
        <v>727400</v>
      </c>
      <c r="DF830" s="41">
        <v>733900</v>
      </c>
      <c r="DG830" s="41">
        <v>727600</v>
      </c>
      <c r="DH830" s="41">
        <v>716800</v>
      </c>
      <c r="DI830" s="41">
        <v>716300</v>
      </c>
      <c r="DJ830" s="41">
        <v>724200</v>
      </c>
      <c r="DK830" s="41">
        <v>723700</v>
      </c>
      <c r="DL830" s="41">
        <v>718100</v>
      </c>
      <c r="DM830" s="41">
        <v>726000</v>
      </c>
      <c r="DN830" s="41">
        <v>752300</v>
      </c>
      <c r="DO830" s="41">
        <v>770800</v>
      </c>
      <c r="DP830" s="41">
        <v>773200</v>
      </c>
    </row>
    <row r="831" spans="1:120">
      <c r="A831" s="41">
        <v>91208</v>
      </c>
      <c r="B831" s="41" t="s">
        <v>407</v>
      </c>
      <c r="C831" s="41" t="s">
        <v>66</v>
      </c>
      <c r="D831" s="41" t="s">
        <v>394</v>
      </c>
      <c r="E831" s="41" t="s">
        <v>394</v>
      </c>
      <c r="F831" s="41">
        <v>725800</v>
      </c>
      <c r="G831" s="41">
        <v>736300</v>
      </c>
      <c r="H831" s="41">
        <v>751300</v>
      </c>
      <c r="I831" s="41">
        <v>764600</v>
      </c>
      <c r="J831" s="41">
        <v>777500</v>
      </c>
      <c r="K831" s="41">
        <v>791700</v>
      </c>
      <c r="L831" s="41">
        <v>805500</v>
      </c>
      <c r="M831" s="41">
        <v>818000</v>
      </c>
      <c r="N831" s="41">
        <v>829900</v>
      </c>
      <c r="O831" s="41">
        <v>840600</v>
      </c>
      <c r="P831" s="41">
        <v>849800</v>
      </c>
      <c r="Q831" s="41">
        <v>856600</v>
      </c>
      <c r="R831" s="41">
        <v>861600</v>
      </c>
      <c r="S831" s="41">
        <v>864000</v>
      </c>
      <c r="T831" s="41">
        <v>865000</v>
      </c>
      <c r="U831" s="41">
        <v>865900</v>
      </c>
      <c r="V831" s="41">
        <v>865700</v>
      </c>
      <c r="W831" s="41">
        <v>866100</v>
      </c>
      <c r="X831" s="41">
        <v>865600</v>
      </c>
      <c r="Y831" s="41">
        <v>859800</v>
      </c>
      <c r="Z831" s="41">
        <v>850400</v>
      </c>
      <c r="AA831" s="41">
        <v>843000</v>
      </c>
      <c r="AB831" s="41">
        <v>838500</v>
      </c>
      <c r="AC831" s="41">
        <v>833000</v>
      </c>
      <c r="AD831" s="41">
        <v>829200</v>
      </c>
      <c r="AE831" s="41">
        <v>825700</v>
      </c>
      <c r="AF831" s="41">
        <v>823000</v>
      </c>
      <c r="AG831" s="41">
        <v>823200</v>
      </c>
      <c r="AH831" s="41">
        <v>823600</v>
      </c>
      <c r="AI831" s="41">
        <v>819500</v>
      </c>
      <c r="AJ831" s="41">
        <v>815200</v>
      </c>
      <c r="AK831" s="41">
        <v>814400</v>
      </c>
      <c r="AL831" s="41">
        <v>816100</v>
      </c>
      <c r="AM831" s="41">
        <v>816500</v>
      </c>
      <c r="AN831" s="41">
        <v>810300</v>
      </c>
      <c r="AO831" s="41">
        <v>801700</v>
      </c>
      <c r="AP831" s="41">
        <v>794800</v>
      </c>
      <c r="AQ831" s="41">
        <v>785600</v>
      </c>
      <c r="AR831" s="41">
        <v>770800</v>
      </c>
      <c r="AS831" s="41">
        <v>754400</v>
      </c>
      <c r="AT831" s="41">
        <v>740900</v>
      </c>
      <c r="AU831" s="41">
        <v>730500</v>
      </c>
      <c r="AV831" s="41">
        <v>719200</v>
      </c>
      <c r="AW831" s="41">
        <v>707300</v>
      </c>
      <c r="AX831" s="41">
        <v>699000</v>
      </c>
      <c r="AY831" s="41">
        <v>694700</v>
      </c>
      <c r="AZ831" s="41">
        <v>689600</v>
      </c>
      <c r="BA831" s="41">
        <v>686500</v>
      </c>
      <c r="BB831" s="41">
        <v>686700</v>
      </c>
      <c r="BC831" s="41">
        <v>685900</v>
      </c>
      <c r="BD831" s="41">
        <v>680500</v>
      </c>
      <c r="BE831" s="41">
        <v>674000</v>
      </c>
      <c r="BF831" s="41">
        <v>669700</v>
      </c>
      <c r="BG831" s="41">
        <v>671500</v>
      </c>
      <c r="BH831" s="41">
        <v>676600</v>
      </c>
      <c r="BI831" s="41">
        <v>680300</v>
      </c>
      <c r="BJ831" s="41">
        <v>681300</v>
      </c>
      <c r="BK831" s="41">
        <v>683800</v>
      </c>
      <c r="BL831" s="41">
        <v>689100</v>
      </c>
      <c r="BM831" s="41">
        <v>695000</v>
      </c>
      <c r="BN831" s="41">
        <v>696400</v>
      </c>
      <c r="BO831" s="41">
        <v>700000</v>
      </c>
      <c r="BP831" s="41">
        <v>706400</v>
      </c>
      <c r="BQ831" s="41">
        <v>708600</v>
      </c>
      <c r="BR831" s="41">
        <v>703700</v>
      </c>
      <c r="BS831" s="41">
        <v>698500</v>
      </c>
      <c r="BT831" s="41">
        <v>693200</v>
      </c>
      <c r="BU831" s="41">
        <v>688000</v>
      </c>
      <c r="BV831" s="41">
        <v>684100</v>
      </c>
      <c r="BW831" s="41">
        <v>683600</v>
      </c>
      <c r="BX831" s="41">
        <v>684500</v>
      </c>
      <c r="BY831" s="41">
        <v>682400</v>
      </c>
      <c r="BZ831" s="41">
        <v>678200</v>
      </c>
      <c r="CA831" s="41">
        <v>675900</v>
      </c>
      <c r="CB831" s="41">
        <v>673500</v>
      </c>
      <c r="CC831" s="41">
        <v>672300</v>
      </c>
      <c r="CD831" s="41">
        <v>670200</v>
      </c>
      <c r="CE831" s="41">
        <v>662900</v>
      </c>
      <c r="CF831" s="41">
        <v>653100</v>
      </c>
      <c r="CG831" s="41">
        <v>647100</v>
      </c>
      <c r="CH831" s="41">
        <v>643500</v>
      </c>
      <c r="CI831" s="41">
        <v>639300</v>
      </c>
      <c r="CJ831" s="41">
        <v>635700</v>
      </c>
      <c r="CK831" s="41">
        <v>635500</v>
      </c>
      <c r="CL831" s="41">
        <v>637400</v>
      </c>
      <c r="CM831" s="41">
        <v>638300</v>
      </c>
      <c r="CN831" s="41">
        <v>640200</v>
      </c>
      <c r="CO831" s="41">
        <v>645100</v>
      </c>
      <c r="CP831" s="41">
        <v>651200</v>
      </c>
      <c r="CQ831" s="41">
        <v>656600</v>
      </c>
      <c r="CR831" s="41">
        <v>663300</v>
      </c>
      <c r="CS831" s="41">
        <v>671100</v>
      </c>
      <c r="CT831" s="41">
        <v>678600</v>
      </c>
      <c r="CU831" s="41">
        <v>683600</v>
      </c>
      <c r="CV831" s="41">
        <v>686400</v>
      </c>
      <c r="CW831" s="41">
        <v>688700</v>
      </c>
      <c r="CX831" s="41">
        <v>697100</v>
      </c>
      <c r="CY831" s="41">
        <v>709000</v>
      </c>
      <c r="CZ831" s="41">
        <v>718000</v>
      </c>
      <c r="DA831" s="41">
        <v>725800</v>
      </c>
      <c r="DB831" s="41">
        <v>739800</v>
      </c>
      <c r="DC831" s="41">
        <v>755200</v>
      </c>
      <c r="DD831" s="41">
        <v>765700</v>
      </c>
      <c r="DE831" s="41">
        <v>771100</v>
      </c>
      <c r="DF831" s="41">
        <v>772800</v>
      </c>
      <c r="DG831" s="41">
        <v>773000</v>
      </c>
      <c r="DH831" s="41">
        <v>780900</v>
      </c>
      <c r="DI831" s="41">
        <v>788500</v>
      </c>
      <c r="DJ831" s="41">
        <v>788500</v>
      </c>
      <c r="DK831" s="41">
        <v>782800</v>
      </c>
      <c r="DL831" s="41">
        <v>791500</v>
      </c>
      <c r="DM831" s="41">
        <v>801900</v>
      </c>
      <c r="DN831" s="41">
        <v>803400</v>
      </c>
      <c r="DO831" s="41">
        <v>799900</v>
      </c>
      <c r="DP831" s="41">
        <v>801800</v>
      </c>
    </row>
    <row r="832" spans="1:120">
      <c r="A832" s="41">
        <v>94019</v>
      </c>
      <c r="B832" s="41" t="s">
        <v>181</v>
      </c>
      <c r="C832" s="41" t="s">
        <v>66</v>
      </c>
      <c r="D832" s="41" t="s">
        <v>65</v>
      </c>
      <c r="E832" s="41" t="s">
        <v>114</v>
      </c>
      <c r="F832" s="41">
        <v>756200</v>
      </c>
      <c r="G832" s="41">
        <v>768000</v>
      </c>
      <c r="H832" s="41">
        <v>779800</v>
      </c>
      <c r="I832" s="41">
        <v>792500</v>
      </c>
      <c r="J832" s="41">
        <v>802900</v>
      </c>
      <c r="K832" s="41">
        <v>810700</v>
      </c>
      <c r="L832" s="41">
        <v>816900</v>
      </c>
      <c r="M832" s="41">
        <v>821000</v>
      </c>
      <c r="N832" s="41">
        <v>823100</v>
      </c>
      <c r="O832" s="41">
        <v>827500</v>
      </c>
      <c r="P832" s="41">
        <v>833500</v>
      </c>
      <c r="Q832" s="41">
        <v>838800</v>
      </c>
      <c r="R832" s="41">
        <v>842300</v>
      </c>
      <c r="S832" s="41">
        <v>842200</v>
      </c>
      <c r="T832" s="41">
        <v>838100</v>
      </c>
      <c r="U832" s="41">
        <v>832700</v>
      </c>
      <c r="V832" s="41">
        <v>830300</v>
      </c>
      <c r="W832" s="41">
        <v>826600</v>
      </c>
      <c r="X832" s="41">
        <v>819400</v>
      </c>
      <c r="Y832" s="41">
        <v>814900</v>
      </c>
      <c r="Z832" s="41">
        <v>819400</v>
      </c>
      <c r="AA832" s="41">
        <v>826400</v>
      </c>
      <c r="AB832" s="41">
        <v>829500</v>
      </c>
      <c r="AC832" s="41">
        <v>828400</v>
      </c>
      <c r="AD832" s="41">
        <v>827300</v>
      </c>
      <c r="AE832" s="41">
        <v>824100</v>
      </c>
      <c r="AF832" s="41">
        <v>820500</v>
      </c>
      <c r="AG832" s="41">
        <v>822100</v>
      </c>
      <c r="AH832" s="41">
        <v>828400</v>
      </c>
      <c r="AI832" s="41">
        <v>834200</v>
      </c>
      <c r="AJ832" s="41">
        <v>841300</v>
      </c>
      <c r="AK832" s="41">
        <v>844800</v>
      </c>
      <c r="AL832" s="41">
        <v>839600</v>
      </c>
      <c r="AM832" s="41">
        <v>828400</v>
      </c>
      <c r="AN832" s="41">
        <v>820300</v>
      </c>
      <c r="AO832" s="41">
        <v>815900</v>
      </c>
      <c r="AP832" s="41">
        <v>811300</v>
      </c>
      <c r="AQ832" s="41">
        <v>807100</v>
      </c>
      <c r="AR832" s="41">
        <v>807400</v>
      </c>
      <c r="AS832" s="41">
        <v>807100</v>
      </c>
      <c r="AT832" s="41">
        <v>800600</v>
      </c>
      <c r="AU832" s="41">
        <v>790600</v>
      </c>
      <c r="AV832" s="41">
        <v>776900</v>
      </c>
      <c r="AW832" s="41">
        <v>762900</v>
      </c>
      <c r="AX832" s="41">
        <v>754000</v>
      </c>
      <c r="AY832" s="41">
        <v>750100</v>
      </c>
      <c r="AZ832" s="41">
        <v>748600</v>
      </c>
      <c r="BA832" s="41">
        <v>749500</v>
      </c>
      <c r="BB832" s="41">
        <v>744800</v>
      </c>
      <c r="BC832" s="41">
        <v>730300</v>
      </c>
      <c r="BD832" s="41">
        <v>714700</v>
      </c>
      <c r="BE832" s="41">
        <v>705600</v>
      </c>
      <c r="BF832" s="41">
        <v>703100</v>
      </c>
      <c r="BG832" s="41">
        <v>707800</v>
      </c>
      <c r="BH832" s="41">
        <v>715300</v>
      </c>
      <c r="BI832" s="41">
        <v>720100</v>
      </c>
      <c r="BJ832" s="41">
        <v>720500</v>
      </c>
      <c r="BK832" s="41">
        <v>720400</v>
      </c>
      <c r="BL832" s="41">
        <v>718500</v>
      </c>
      <c r="BM832" s="41">
        <v>716000</v>
      </c>
      <c r="BN832" s="41">
        <v>713000</v>
      </c>
      <c r="BO832" s="41">
        <v>706100</v>
      </c>
      <c r="BP832" s="41">
        <v>693200</v>
      </c>
      <c r="BQ832" s="41">
        <v>684000</v>
      </c>
      <c r="BR832" s="41">
        <v>676000</v>
      </c>
      <c r="BS832" s="41">
        <v>664200</v>
      </c>
      <c r="BT832" s="41">
        <v>656200</v>
      </c>
      <c r="BU832" s="41">
        <v>656600</v>
      </c>
      <c r="BV832" s="41">
        <v>652500</v>
      </c>
      <c r="BW832" s="41">
        <v>645800</v>
      </c>
      <c r="BX832" s="41">
        <v>644600</v>
      </c>
      <c r="BY832" s="41">
        <v>642800</v>
      </c>
      <c r="BZ832" s="41">
        <v>637000</v>
      </c>
      <c r="CA832" s="41">
        <v>637700</v>
      </c>
      <c r="CB832" s="41">
        <v>640600</v>
      </c>
      <c r="CC832" s="41">
        <v>635400</v>
      </c>
      <c r="CD832" s="41">
        <v>626000</v>
      </c>
      <c r="CE832" s="41">
        <v>618400</v>
      </c>
      <c r="CF832" s="41">
        <v>615000</v>
      </c>
      <c r="CG832" s="41">
        <v>613100</v>
      </c>
      <c r="CH832" s="41">
        <v>613700</v>
      </c>
      <c r="CI832" s="41">
        <v>614000</v>
      </c>
      <c r="CJ832" s="41">
        <v>613000</v>
      </c>
      <c r="CK832" s="41">
        <v>608400</v>
      </c>
      <c r="CL832" s="41">
        <v>607500</v>
      </c>
      <c r="CM832" s="41">
        <v>612800</v>
      </c>
      <c r="CN832" s="41">
        <v>622000</v>
      </c>
      <c r="CO832" s="41">
        <v>628800</v>
      </c>
      <c r="CP832" s="41">
        <v>638400</v>
      </c>
      <c r="CQ832" s="41">
        <v>650700</v>
      </c>
      <c r="CR832" s="41">
        <v>660800</v>
      </c>
      <c r="CS832" s="41">
        <v>670400</v>
      </c>
      <c r="CT832" s="41">
        <v>677100</v>
      </c>
      <c r="CU832" s="41">
        <v>679100</v>
      </c>
      <c r="CV832" s="41">
        <v>681000</v>
      </c>
      <c r="CW832" s="41">
        <v>684800</v>
      </c>
      <c r="CX832" s="41">
        <v>693100</v>
      </c>
      <c r="CY832" s="41">
        <v>711500</v>
      </c>
      <c r="CZ832" s="41">
        <v>728800</v>
      </c>
      <c r="DA832" s="41">
        <v>743300</v>
      </c>
      <c r="DB832" s="41">
        <v>751600</v>
      </c>
      <c r="DC832" s="41">
        <v>751700</v>
      </c>
      <c r="DD832" s="41">
        <v>745600</v>
      </c>
      <c r="DE832" s="41">
        <v>745500</v>
      </c>
      <c r="DF832" s="41">
        <v>754900</v>
      </c>
      <c r="DG832" s="41">
        <v>767600</v>
      </c>
      <c r="DH832" s="41">
        <v>771300</v>
      </c>
      <c r="DI832" s="41">
        <v>771200</v>
      </c>
      <c r="DJ832" s="41">
        <v>777100</v>
      </c>
      <c r="DK832" s="41">
        <v>789200</v>
      </c>
      <c r="DL832" s="41">
        <v>810500</v>
      </c>
      <c r="DM832" s="41">
        <v>826000</v>
      </c>
      <c r="DN832" s="41">
        <v>834300</v>
      </c>
      <c r="DO832" s="41">
        <v>845000</v>
      </c>
      <c r="DP832" s="41">
        <v>859400</v>
      </c>
    </row>
    <row r="833" spans="1:120">
      <c r="A833" s="41">
        <v>90715</v>
      </c>
      <c r="B833" s="41" t="s">
        <v>395</v>
      </c>
      <c r="C833" s="41" t="s">
        <v>66</v>
      </c>
      <c r="D833" s="41" t="s">
        <v>394</v>
      </c>
      <c r="E833" s="41" t="s">
        <v>394</v>
      </c>
      <c r="F833" s="41">
        <v>430500</v>
      </c>
      <c r="G833" s="41">
        <v>437600</v>
      </c>
      <c r="H833" s="41">
        <v>444600</v>
      </c>
      <c r="I833" s="41">
        <v>451900</v>
      </c>
      <c r="J833" s="41">
        <v>459400</v>
      </c>
      <c r="K833" s="41">
        <v>465100</v>
      </c>
      <c r="L833" s="41">
        <v>470700</v>
      </c>
      <c r="M833" s="41">
        <v>478500</v>
      </c>
      <c r="N833" s="41">
        <v>487200</v>
      </c>
      <c r="O833" s="41">
        <v>495900</v>
      </c>
      <c r="P833" s="41">
        <v>505300</v>
      </c>
      <c r="Q833" s="41">
        <v>513400</v>
      </c>
      <c r="R833" s="41">
        <v>519600</v>
      </c>
      <c r="S833" s="41">
        <v>524900</v>
      </c>
      <c r="T833" s="41">
        <v>529400</v>
      </c>
      <c r="U833" s="41">
        <v>531300</v>
      </c>
      <c r="V833" s="41">
        <v>532300</v>
      </c>
      <c r="W833" s="41">
        <v>532800</v>
      </c>
      <c r="X833" s="41">
        <v>531200</v>
      </c>
      <c r="Y833" s="41">
        <v>529200</v>
      </c>
      <c r="Z833" s="41">
        <v>526900</v>
      </c>
      <c r="AA833" s="41">
        <v>522500</v>
      </c>
      <c r="AB833" s="41">
        <v>516700</v>
      </c>
      <c r="AC833" s="41">
        <v>511500</v>
      </c>
      <c r="AD833" s="41">
        <v>507700</v>
      </c>
      <c r="AE833" s="41">
        <v>504700</v>
      </c>
      <c r="AF833" s="41">
        <v>500600</v>
      </c>
      <c r="AG833" s="41">
        <v>497200</v>
      </c>
      <c r="AH833" s="41">
        <v>494600</v>
      </c>
      <c r="AI833" s="41">
        <v>491100</v>
      </c>
      <c r="AJ833" s="41">
        <v>484500</v>
      </c>
      <c r="AK833" s="41">
        <v>477300</v>
      </c>
      <c r="AL833" s="41">
        <v>471600</v>
      </c>
      <c r="AM833" s="41">
        <v>467300</v>
      </c>
      <c r="AN833" s="41">
        <v>461800</v>
      </c>
      <c r="AO833" s="41">
        <v>454400</v>
      </c>
      <c r="AP833" s="41">
        <v>445400</v>
      </c>
      <c r="AQ833" s="41">
        <v>434400</v>
      </c>
      <c r="AR833" s="41">
        <v>424200</v>
      </c>
      <c r="AS833" s="41">
        <v>413500</v>
      </c>
      <c r="AT833" s="41">
        <v>400800</v>
      </c>
      <c r="AU833" s="41">
        <v>387500</v>
      </c>
      <c r="AV833" s="41">
        <v>378400</v>
      </c>
      <c r="AW833" s="41">
        <v>371600</v>
      </c>
      <c r="AX833" s="41">
        <v>364200</v>
      </c>
      <c r="AY833" s="41">
        <v>356100</v>
      </c>
      <c r="AZ833" s="41">
        <v>350200</v>
      </c>
      <c r="BA833" s="41">
        <v>348700</v>
      </c>
      <c r="BB833" s="41">
        <v>348800</v>
      </c>
      <c r="BC833" s="41">
        <v>346500</v>
      </c>
      <c r="BD833" s="41">
        <v>342500</v>
      </c>
      <c r="BE833" s="41">
        <v>338500</v>
      </c>
      <c r="BF833" s="41">
        <v>334500</v>
      </c>
      <c r="BG833" s="41">
        <v>332900</v>
      </c>
      <c r="BH833" s="41">
        <v>333300</v>
      </c>
      <c r="BI833" s="41">
        <v>333800</v>
      </c>
      <c r="BJ833" s="41">
        <v>335300</v>
      </c>
      <c r="BK833" s="41">
        <v>338200</v>
      </c>
      <c r="BL833" s="41">
        <v>340000</v>
      </c>
      <c r="BM833" s="41">
        <v>340400</v>
      </c>
      <c r="BN833" s="41">
        <v>339800</v>
      </c>
      <c r="BO833" s="41">
        <v>340100</v>
      </c>
      <c r="BP833" s="41">
        <v>340300</v>
      </c>
      <c r="BQ833" s="41">
        <v>340200</v>
      </c>
      <c r="BR833" s="41">
        <v>340900</v>
      </c>
      <c r="BS833" s="41">
        <v>342700</v>
      </c>
      <c r="BT833" s="41">
        <v>341900</v>
      </c>
      <c r="BU833" s="41">
        <v>338100</v>
      </c>
      <c r="BV833" s="41">
        <v>334700</v>
      </c>
      <c r="BW833" s="41">
        <v>333300</v>
      </c>
      <c r="BX833" s="41">
        <v>331900</v>
      </c>
      <c r="BY833" s="41">
        <v>328500</v>
      </c>
      <c r="BZ833" s="41">
        <v>324900</v>
      </c>
      <c r="CA833" s="41">
        <v>323000</v>
      </c>
      <c r="CB833" s="41">
        <v>323100</v>
      </c>
      <c r="CC833" s="41">
        <v>323900</v>
      </c>
      <c r="CD833" s="41">
        <v>324000</v>
      </c>
      <c r="CE833" s="41">
        <v>322300</v>
      </c>
      <c r="CF833" s="41">
        <v>319600</v>
      </c>
      <c r="CG833" s="41">
        <v>317700</v>
      </c>
      <c r="CH833" s="41">
        <v>315900</v>
      </c>
      <c r="CI833" s="41">
        <v>314600</v>
      </c>
      <c r="CJ833" s="41">
        <v>314300</v>
      </c>
      <c r="CK833" s="41">
        <v>313600</v>
      </c>
      <c r="CL833" s="41">
        <v>311800</v>
      </c>
      <c r="CM833" s="41">
        <v>309100</v>
      </c>
      <c r="CN833" s="41">
        <v>307200</v>
      </c>
      <c r="CO833" s="41">
        <v>307700</v>
      </c>
      <c r="CP833" s="41">
        <v>310000</v>
      </c>
      <c r="CQ833" s="41">
        <v>311300</v>
      </c>
      <c r="CR833" s="41">
        <v>313300</v>
      </c>
      <c r="CS833" s="41">
        <v>316400</v>
      </c>
      <c r="CT833" s="41">
        <v>318700</v>
      </c>
      <c r="CU833" s="41">
        <v>320200</v>
      </c>
      <c r="CV833" s="41">
        <v>322700</v>
      </c>
      <c r="CW833" s="41">
        <v>327200</v>
      </c>
      <c r="CX833" s="41">
        <v>333700</v>
      </c>
      <c r="CY833" s="41">
        <v>342000</v>
      </c>
      <c r="CZ833" s="41">
        <v>350000</v>
      </c>
      <c r="DA833" s="41">
        <v>357800</v>
      </c>
      <c r="DB833" s="41">
        <v>365500</v>
      </c>
      <c r="DC833" s="41">
        <v>373200</v>
      </c>
      <c r="DD833" s="41">
        <v>378500</v>
      </c>
      <c r="DE833" s="41">
        <v>382700</v>
      </c>
      <c r="DF833" s="41">
        <v>387100</v>
      </c>
      <c r="DG833" s="41">
        <v>391100</v>
      </c>
      <c r="DH833" s="41">
        <v>395100</v>
      </c>
      <c r="DI833" s="41">
        <v>397700</v>
      </c>
      <c r="DJ833" s="41">
        <v>399600</v>
      </c>
      <c r="DK833" s="41">
        <v>403100</v>
      </c>
      <c r="DL833" s="41">
        <v>409700</v>
      </c>
      <c r="DM833" s="41">
        <v>414200</v>
      </c>
      <c r="DN833" s="41">
        <v>415900</v>
      </c>
      <c r="DO833" s="41">
        <v>417400</v>
      </c>
      <c r="DP833" s="41">
        <v>419800</v>
      </c>
    </row>
    <row r="834" spans="1:120">
      <c r="A834" s="41">
        <v>94503</v>
      </c>
      <c r="B834" s="41" t="s">
        <v>908</v>
      </c>
      <c r="C834" s="41" t="s">
        <v>66</v>
      </c>
      <c r="D834" s="41" t="s">
        <v>403</v>
      </c>
      <c r="E834" s="41" t="s">
        <v>403</v>
      </c>
      <c r="F834" s="41">
        <v>431600</v>
      </c>
      <c r="G834" s="41">
        <v>439700</v>
      </c>
      <c r="H834" s="41">
        <v>443900</v>
      </c>
      <c r="I834" s="41">
        <v>450400</v>
      </c>
      <c r="J834" s="41">
        <v>460000</v>
      </c>
      <c r="K834" s="41">
        <v>469100</v>
      </c>
      <c r="L834" s="41">
        <v>474800</v>
      </c>
      <c r="M834" s="41">
        <v>477800</v>
      </c>
      <c r="N834" s="41">
        <v>482400</v>
      </c>
      <c r="O834" s="41">
        <v>488300</v>
      </c>
      <c r="P834" s="41">
        <v>493800</v>
      </c>
      <c r="Q834" s="41">
        <v>500400</v>
      </c>
      <c r="R834" s="41">
        <v>505700</v>
      </c>
      <c r="S834" s="41">
        <v>508700</v>
      </c>
      <c r="T834" s="41">
        <v>509700</v>
      </c>
      <c r="U834" s="41">
        <v>508900</v>
      </c>
      <c r="V834" s="41">
        <v>507100</v>
      </c>
      <c r="W834" s="41">
        <v>506100</v>
      </c>
      <c r="X834" s="41">
        <v>504800</v>
      </c>
      <c r="Y834" s="41">
        <v>501500</v>
      </c>
      <c r="Z834" s="41">
        <v>498300</v>
      </c>
      <c r="AA834" s="41">
        <v>495900</v>
      </c>
      <c r="AB834" s="41">
        <v>495300</v>
      </c>
      <c r="AC834" s="41">
        <v>496400</v>
      </c>
      <c r="AD834" s="41">
        <v>501800</v>
      </c>
      <c r="AE834" s="41">
        <v>502300</v>
      </c>
      <c r="AF834" s="41">
        <v>498600</v>
      </c>
      <c r="AG834" s="41">
        <v>497600</v>
      </c>
      <c r="AH834" s="41">
        <v>498000</v>
      </c>
      <c r="AI834" s="41">
        <v>494300</v>
      </c>
      <c r="AJ834" s="41">
        <v>487100</v>
      </c>
      <c r="AK834" s="41">
        <v>476900</v>
      </c>
      <c r="AL834" s="41">
        <v>467100</v>
      </c>
      <c r="AM834" s="41">
        <v>460200</v>
      </c>
      <c r="AN834" s="41">
        <v>453800</v>
      </c>
      <c r="AO834" s="41">
        <v>447300</v>
      </c>
      <c r="AP834" s="41">
        <v>443100</v>
      </c>
      <c r="AQ834" s="41">
        <v>439100</v>
      </c>
      <c r="AR834" s="41">
        <v>432200</v>
      </c>
      <c r="AS834" s="41">
        <v>421700</v>
      </c>
      <c r="AT834" s="41">
        <v>411700</v>
      </c>
      <c r="AU834" s="41">
        <v>404200</v>
      </c>
      <c r="AV834" s="41">
        <v>397200</v>
      </c>
      <c r="AW834" s="41">
        <v>393700</v>
      </c>
      <c r="AX834" s="41">
        <v>389600</v>
      </c>
      <c r="AY834" s="41">
        <v>382500</v>
      </c>
      <c r="AZ834" s="41">
        <v>373600</v>
      </c>
      <c r="BA834" s="41">
        <v>357800</v>
      </c>
      <c r="BB834" s="41">
        <v>333400</v>
      </c>
      <c r="BC834" s="41">
        <v>312500</v>
      </c>
      <c r="BD834" s="41">
        <v>296700</v>
      </c>
      <c r="BE834" s="41">
        <v>282600</v>
      </c>
      <c r="BF834" s="41">
        <v>270900</v>
      </c>
      <c r="BG834" s="41">
        <v>260300</v>
      </c>
      <c r="BH834" s="41">
        <v>249200</v>
      </c>
      <c r="BI834" s="41">
        <v>239000</v>
      </c>
      <c r="BJ834" s="41">
        <v>230500</v>
      </c>
      <c r="BK834" s="41">
        <v>223100</v>
      </c>
      <c r="BL834" s="41">
        <v>217700</v>
      </c>
      <c r="BM834" s="41">
        <v>215300</v>
      </c>
      <c r="BN834" s="41">
        <v>213300</v>
      </c>
      <c r="BO834" s="41">
        <v>210900</v>
      </c>
      <c r="BP834" s="41">
        <v>210100</v>
      </c>
      <c r="BQ834" s="41">
        <v>209300</v>
      </c>
      <c r="BR834" s="41">
        <v>207100</v>
      </c>
      <c r="BS834" s="41">
        <v>206500</v>
      </c>
      <c r="BT834" s="41">
        <v>209900</v>
      </c>
      <c r="BU834" s="41">
        <v>213000</v>
      </c>
      <c r="BV834" s="41">
        <v>211200</v>
      </c>
      <c r="BW834" s="41">
        <v>206400</v>
      </c>
      <c r="BX834" s="41">
        <v>203500</v>
      </c>
      <c r="BY834" s="41">
        <v>202900</v>
      </c>
      <c r="BZ834" s="41">
        <v>203100</v>
      </c>
      <c r="CA834" s="41">
        <v>202100</v>
      </c>
      <c r="CB834" s="41">
        <v>200200</v>
      </c>
      <c r="CC834" s="41">
        <v>199100</v>
      </c>
      <c r="CD834" s="41">
        <v>198400</v>
      </c>
      <c r="CE834" s="41">
        <v>196600</v>
      </c>
      <c r="CF834" s="41">
        <v>196000</v>
      </c>
      <c r="CG834" s="41">
        <v>196600</v>
      </c>
      <c r="CH834" s="41">
        <v>196400</v>
      </c>
      <c r="CI834" s="41">
        <v>196700</v>
      </c>
      <c r="CJ834" s="41">
        <v>195600</v>
      </c>
      <c r="CK834" s="41">
        <v>192000</v>
      </c>
      <c r="CL834" s="41">
        <v>188800</v>
      </c>
      <c r="CM834" s="41">
        <v>189000</v>
      </c>
      <c r="CN834" s="41">
        <v>191800</v>
      </c>
      <c r="CO834" s="41">
        <v>194500</v>
      </c>
      <c r="CP834" s="41">
        <v>194700</v>
      </c>
      <c r="CQ834" s="41">
        <v>194500</v>
      </c>
      <c r="CR834" s="41">
        <v>195200</v>
      </c>
      <c r="CS834" s="41">
        <v>197800</v>
      </c>
      <c r="CT834" s="41">
        <v>199700</v>
      </c>
      <c r="CU834" s="41">
        <v>203800</v>
      </c>
      <c r="CV834" s="41">
        <v>207500</v>
      </c>
      <c r="CW834" s="41">
        <v>208800</v>
      </c>
      <c r="CX834" s="41">
        <v>209600</v>
      </c>
      <c r="CY834" s="41">
        <v>216200</v>
      </c>
      <c r="CZ834" s="41">
        <v>224800</v>
      </c>
      <c r="DA834" s="41">
        <v>231100</v>
      </c>
      <c r="DB834" s="41">
        <v>235300</v>
      </c>
      <c r="DC834" s="41">
        <v>239400</v>
      </c>
      <c r="DD834" s="41">
        <v>240100</v>
      </c>
      <c r="DE834" s="41">
        <v>238700</v>
      </c>
      <c r="DF834" s="41">
        <v>243700</v>
      </c>
      <c r="DG834" s="41">
        <v>249400</v>
      </c>
      <c r="DH834" s="41">
        <v>254800</v>
      </c>
      <c r="DI834" s="41">
        <v>263100</v>
      </c>
      <c r="DJ834" s="41">
        <v>272600</v>
      </c>
      <c r="DK834" s="41">
        <v>277400</v>
      </c>
      <c r="DL834" s="41">
        <v>285800</v>
      </c>
      <c r="DM834" s="41">
        <v>296000</v>
      </c>
      <c r="DN834" s="41">
        <v>305700</v>
      </c>
      <c r="DO834" s="41">
        <v>313600</v>
      </c>
      <c r="DP834" s="41">
        <v>321200</v>
      </c>
    </row>
    <row r="835" spans="1:120">
      <c r="A835" s="41">
        <v>93402</v>
      </c>
      <c r="B835" s="41" t="s">
        <v>727</v>
      </c>
      <c r="C835" s="41" t="s">
        <v>66</v>
      </c>
      <c r="D835" s="41" t="s">
        <v>514</v>
      </c>
      <c r="E835" s="41" t="s">
        <v>514</v>
      </c>
      <c r="F835" s="41">
        <v>521400</v>
      </c>
      <c r="G835" s="41">
        <v>534900</v>
      </c>
      <c r="H835" s="41">
        <v>545300</v>
      </c>
      <c r="I835" s="41">
        <v>554700</v>
      </c>
      <c r="J835" s="41">
        <v>563800</v>
      </c>
      <c r="K835" s="41">
        <v>569200</v>
      </c>
      <c r="L835" s="41">
        <v>571300</v>
      </c>
      <c r="M835" s="41">
        <v>571700</v>
      </c>
      <c r="N835" s="41">
        <v>574000</v>
      </c>
      <c r="O835" s="41">
        <v>576400</v>
      </c>
      <c r="P835" s="41">
        <v>577700</v>
      </c>
      <c r="Q835" s="41">
        <v>577300</v>
      </c>
      <c r="R835" s="41">
        <v>576600</v>
      </c>
      <c r="S835" s="41">
        <v>577100</v>
      </c>
      <c r="T835" s="41">
        <v>578500</v>
      </c>
      <c r="U835" s="41">
        <v>577700</v>
      </c>
      <c r="V835" s="41">
        <v>574900</v>
      </c>
      <c r="W835" s="41">
        <v>570400</v>
      </c>
      <c r="X835" s="41">
        <v>565900</v>
      </c>
      <c r="Y835" s="41">
        <v>562700</v>
      </c>
      <c r="Z835" s="41">
        <v>558900</v>
      </c>
      <c r="AA835" s="41">
        <v>554600</v>
      </c>
      <c r="AB835" s="41">
        <v>548800</v>
      </c>
      <c r="AC835" s="41">
        <v>539000</v>
      </c>
      <c r="AD835" s="41">
        <v>530800</v>
      </c>
      <c r="AE835" s="41">
        <v>528400</v>
      </c>
      <c r="AF835" s="41">
        <v>526600</v>
      </c>
      <c r="AG835" s="41">
        <v>525400</v>
      </c>
      <c r="AH835" s="41">
        <v>525000</v>
      </c>
      <c r="AI835" s="41">
        <v>520500</v>
      </c>
      <c r="AJ835" s="41">
        <v>512400</v>
      </c>
      <c r="AK835" s="41">
        <v>505000</v>
      </c>
      <c r="AL835" s="41">
        <v>499300</v>
      </c>
      <c r="AM835" s="41">
        <v>494700</v>
      </c>
      <c r="AN835" s="41">
        <v>491700</v>
      </c>
      <c r="AO835" s="41">
        <v>485100</v>
      </c>
      <c r="AP835" s="41">
        <v>475000</v>
      </c>
      <c r="AQ835" s="41">
        <v>464400</v>
      </c>
      <c r="AR835" s="41">
        <v>452500</v>
      </c>
      <c r="AS835" s="41">
        <v>438700</v>
      </c>
      <c r="AT835" s="41">
        <v>429000</v>
      </c>
      <c r="AU835" s="41">
        <v>423100</v>
      </c>
      <c r="AV835" s="41">
        <v>418000</v>
      </c>
      <c r="AW835" s="41">
        <v>414400</v>
      </c>
      <c r="AX835" s="41">
        <v>411500</v>
      </c>
      <c r="AY835" s="41">
        <v>409600</v>
      </c>
      <c r="AZ835" s="41">
        <v>412000</v>
      </c>
      <c r="BA835" s="41">
        <v>414900</v>
      </c>
      <c r="BB835" s="41">
        <v>413500</v>
      </c>
      <c r="BC835" s="41">
        <v>410200</v>
      </c>
      <c r="BD835" s="41">
        <v>406600</v>
      </c>
      <c r="BE835" s="41">
        <v>401100</v>
      </c>
      <c r="BF835" s="41">
        <v>396400</v>
      </c>
      <c r="BG835" s="41">
        <v>393400</v>
      </c>
      <c r="BH835" s="41">
        <v>392100</v>
      </c>
      <c r="BI835" s="41">
        <v>391000</v>
      </c>
      <c r="BJ835" s="41">
        <v>391300</v>
      </c>
      <c r="BK835" s="41">
        <v>392600</v>
      </c>
      <c r="BL835" s="41">
        <v>394700</v>
      </c>
      <c r="BM835" s="41">
        <v>396100</v>
      </c>
      <c r="BN835" s="41">
        <v>393100</v>
      </c>
      <c r="BO835" s="41">
        <v>389300</v>
      </c>
      <c r="BP835" s="41">
        <v>388900</v>
      </c>
      <c r="BQ835" s="41">
        <v>390900</v>
      </c>
      <c r="BR835" s="41">
        <v>388000</v>
      </c>
      <c r="BS835" s="41">
        <v>387600</v>
      </c>
      <c r="BT835" s="41">
        <v>388700</v>
      </c>
      <c r="BU835" s="41">
        <v>387400</v>
      </c>
      <c r="BV835" s="41">
        <v>385100</v>
      </c>
      <c r="BW835" s="41">
        <v>382100</v>
      </c>
      <c r="BX835" s="41">
        <v>369600</v>
      </c>
      <c r="BY835" s="41">
        <v>364900</v>
      </c>
      <c r="BZ835" s="41">
        <v>368000</v>
      </c>
      <c r="CA835" s="41">
        <v>365100</v>
      </c>
      <c r="CB835" s="41">
        <v>359000</v>
      </c>
      <c r="CC835" s="41">
        <v>358700</v>
      </c>
      <c r="CD835" s="41">
        <v>355800</v>
      </c>
      <c r="CE835" s="41">
        <v>354100</v>
      </c>
      <c r="CF835" s="41">
        <v>357400</v>
      </c>
      <c r="CG835" s="41">
        <v>358500</v>
      </c>
      <c r="CH835" s="41">
        <v>352300</v>
      </c>
      <c r="CI835" s="41">
        <v>344400</v>
      </c>
      <c r="CJ835" s="41">
        <v>340100</v>
      </c>
      <c r="CK835" s="41">
        <v>336900</v>
      </c>
      <c r="CL835" s="41">
        <v>335300</v>
      </c>
      <c r="CM835" s="41">
        <v>336800</v>
      </c>
      <c r="CN835" s="41">
        <v>339600</v>
      </c>
      <c r="CO835" s="41">
        <v>343800</v>
      </c>
      <c r="CP835" s="41">
        <v>347200</v>
      </c>
      <c r="CQ835" s="41">
        <v>347200</v>
      </c>
      <c r="CR835" s="41">
        <v>347400</v>
      </c>
      <c r="CS835" s="41">
        <v>352800</v>
      </c>
      <c r="CT835" s="41">
        <v>358400</v>
      </c>
      <c r="CU835" s="41">
        <v>362600</v>
      </c>
      <c r="CV835" s="41">
        <v>366900</v>
      </c>
      <c r="CW835" s="41">
        <v>368900</v>
      </c>
      <c r="CX835" s="41">
        <v>369600</v>
      </c>
      <c r="CY835" s="41">
        <v>372800</v>
      </c>
      <c r="CZ835" s="41">
        <v>379700</v>
      </c>
      <c r="DA835" s="41">
        <v>387900</v>
      </c>
      <c r="DB835" s="41">
        <v>397300</v>
      </c>
      <c r="DC835" s="41">
        <v>401300</v>
      </c>
      <c r="DD835" s="41">
        <v>398800</v>
      </c>
      <c r="DE835" s="41">
        <v>396700</v>
      </c>
      <c r="DF835" s="41">
        <v>400500</v>
      </c>
      <c r="DG835" s="41">
        <v>404300</v>
      </c>
      <c r="DH835" s="41">
        <v>407300</v>
      </c>
      <c r="DI835" s="41">
        <v>410000</v>
      </c>
      <c r="DJ835" s="41">
        <v>415400</v>
      </c>
      <c r="DK835" s="41">
        <v>421200</v>
      </c>
      <c r="DL835" s="41">
        <v>421400</v>
      </c>
      <c r="DM835" s="41">
        <v>415700</v>
      </c>
      <c r="DN835" s="41">
        <v>418100</v>
      </c>
      <c r="DO835" s="41">
        <v>425900</v>
      </c>
      <c r="DP835" s="41">
        <v>430800</v>
      </c>
    </row>
    <row r="836" spans="1:120">
      <c r="A836" s="41">
        <v>95963</v>
      </c>
      <c r="B836" s="41" t="s">
        <v>728</v>
      </c>
      <c r="C836" s="41" t="s">
        <v>66</v>
      </c>
      <c r="E836" s="41" t="s">
        <v>729</v>
      </c>
      <c r="F836" s="41">
        <v>197700</v>
      </c>
      <c r="G836" s="41">
        <v>206300</v>
      </c>
      <c r="H836" s="41">
        <v>215200</v>
      </c>
      <c r="I836" s="41">
        <v>221800</v>
      </c>
      <c r="J836" s="41">
        <v>227500</v>
      </c>
      <c r="K836" s="41">
        <v>233600</v>
      </c>
      <c r="L836" s="41">
        <v>240000</v>
      </c>
      <c r="M836" s="41">
        <v>247100</v>
      </c>
      <c r="N836" s="41">
        <v>256200</v>
      </c>
      <c r="O836" s="41">
        <v>265500</v>
      </c>
      <c r="P836" s="41">
        <v>271600</v>
      </c>
      <c r="Q836" s="41">
        <v>272300</v>
      </c>
      <c r="R836" s="41">
        <v>270700</v>
      </c>
      <c r="S836" s="41">
        <v>267700</v>
      </c>
      <c r="T836" s="41">
        <v>262200</v>
      </c>
      <c r="U836" s="41">
        <v>256000</v>
      </c>
      <c r="V836" s="41">
        <v>252200</v>
      </c>
      <c r="W836" s="41">
        <v>250800</v>
      </c>
      <c r="X836" s="41">
        <v>249500</v>
      </c>
      <c r="Y836" s="41">
        <v>246600</v>
      </c>
      <c r="Z836" s="41">
        <v>243500</v>
      </c>
      <c r="AA836" s="41">
        <v>238700</v>
      </c>
      <c r="AB836" s="41">
        <v>232800</v>
      </c>
      <c r="AC836" s="41">
        <v>228600</v>
      </c>
      <c r="AD836" s="41">
        <v>227200</v>
      </c>
      <c r="AE836" s="41">
        <v>226500</v>
      </c>
      <c r="AF836" s="41">
        <v>223300</v>
      </c>
      <c r="AG836" s="41">
        <v>218800</v>
      </c>
      <c r="AH836" s="41">
        <v>218900</v>
      </c>
      <c r="AI836" s="41">
        <v>222100</v>
      </c>
      <c r="AJ836" s="41">
        <v>223100</v>
      </c>
      <c r="AK836" s="41">
        <v>224800</v>
      </c>
      <c r="AL836" s="41">
        <v>227800</v>
      </c>
      <c r="AM836" s="41">
        <v>228400</v>
      </c>
      <c r="AN836" s="41">
        <v>228200</v>
      </c>
      <c r="AO836" s="41">
        <v>226800</v>
      </c>
      <c r="AP836" s="41">
        <v>222500</v>
      </c>
      <c r="AQ836" s="41">
        <v>218100</v>
      </c>
      <c r="AR836" s="41">
        <v>215900</v>
      </c>
      <c r="AS836" s="41">
        <v>214300</v>
      </c>
      <c r="AT836" s="41">
        <v>212300</v>
      </c>
      <c r="AU836" s="41">
        <v>211800</v>
      </c>
      <c r="AV836" s="41">
        <v>204400</v>
      </c>
      <c r="AW836" s="41">
        <v>192700</v>
      </c>
      <c r="AX836" s="41">
        <v>179200</v>
      </c>
      <c r="AY836" s="41">
        <v>169800</v>
      </c>
      <c r="AZ836" s="41">
        <v>164800</v>
      </c>
      <c r="BA836" s="41">
        <v>169000</v>
      </c>
      <c r="BB836" s="41">
        <v>176700</v>
      </c>
      <c r="BC836" s="41">
        <v>184200</v>
      </c>
      <c r="BD836" s="41">
        <v>186700</v>
      </c>
      <c r="BE836" s="41">
        <v>187300</v>
      </c>
      <c r="BF836" s="41">
        <v>185800</v>
      </c>
      <c r="BG836" s="41">
        <v>182500</v>
      </c>
      <c r="BH836" s="41">
        <v>180600</v>
      </c>
      <c r="BI836" s="41">
        <v>179800</v>
      </c>
      <c r="BJ836" s="41">
        <v>177500</v>
      </c>
      <c r="BK836" s="41">
        <v>175000</v>
      </c>
      <c r="BL836" s="41">
        <v>172400</v>
      </c>
      <c r="BM836" s="41">
        <v>168100</v>
      </c>
      <c r="BN836" s="41">
        <v>162800</v>
      </c>
      <c r="BO836" s="41">
        <v>158900</v>
      </c>
      <c r="BP836" s="41">
        <v>156000</v>
      </c>
      <c r="BQ836" s="41">
        <v>153000</v>
      </c>
      <c r="BR836" s="41">
        <v>148500</v>
      </c>
      <c r="BS836" s="41">
        <v>145300</v>
      </c>
      <c r="BT836" s="41">
        <v>145300</v>
      </c>
      <c r="BU836" s="41">
        <v>147100</v>
      </c>
      <c r="BV836" s="41">
        <v>149000</v>
      </c>
      <c r="BW836" s="41">
        <v>148900</v>
      </c>
      <c r="BX836" s="41">
        <v>146800</v>
      </c>
      <c r="BY836" s="41">
        <v>143800</v>
      </c>
      <c r="BZ836" s="41">
        <v>144600</v>
      </c>
      <c r="CA836" s="41">
        <v>144100</v>
      </c>
      <c r="CB836" s="41">
        <v>142200</v>
      </c>
      <c r="CC836" s="41">
        <v>141800</v>
      </c>
      <c r="CD836" s="41">
        <v>143200</v>
      </c>
      <c r="CE836" s="41">
        <v>142400</v>
      </c>
      <c r="CF836" s="41">
        <v>141100</v>
      </c>
      <c r="CG836" s="41">
        <v>139700</v>
      </c>
      <c r="CH836" s="41">
        <v>139100</v>
      </c>
      <c r="CI836" s="41">
        <v>140200</v>
      </c>
      <c r="CJ836" s="41">
        <v>141300</v>
      </c>
      <c r="CK836" s="41">
        <v>140500</v>
      </c>
      <c r="CL836" s="41">
        <v>138000</v>
      </c>
      <c r="CM836" s="41">
        <v>136600</v>
      </c>
      <c r="CN836" s="41">
        <v>138100</v>
      </c>
      <c r="CO836" s="41">
        <v>138900</v>
      </c>
      <c r="CP836" s="41">
        <v>139100</v>
      </c>
      <c r="CQ836" s="41">
        <v>139900</v>
      </c>
      <c r="CR836" s="41">
        <v>142200</v>
      </c>
      <c r="CS836" s="41">
        <v>144200</v>
      </c>
      <c r="CT836" s="41">
        <v>145800</v>
      </c>
      <c r="CU836" s="41">
        <v>145200</v>
      </c>
      <c r="CV836" s="41">
        <v>145300</v>
      </c>
      <c r="CW836" s="41">
        <v>146500</v>
      </c>
      <c r="CX836" s="41">
        <v>146900</v>
      </c>
      <c r="CY836" s="41">
        <v>147000</v>
      </c>
      <c r="CZ836" s="41">
        <v>148500</v>
      </c>
      <c r="DA836" s="41">
        <v>149900</v>
      </c>
      <c r="DB836" s="41">
        <v>151000</v>
      </c>
      <c r="DC836" s="41">
        <v>151000</v>
      </c>
      <c r="DD836" s="41">
        <v>149600</v>
      </c>
      <c r="DE836" s="41">
        <v>149800</v>
      </c>
      <c r="DF836" s="41">
        <v>154600</v>
      </c>
      <c r="DG836" s="41">
        <v>162000</v>
      </c>
      <c r="DH836" s="41">
        <v>166900</v>
      </c>
      <c r="DI836" s="41">
        <v>167800</v>
      </c>
      <c r="DJ836" s="41">
        <v>166900</v>
      </c>
      <c r="DK836" s="41">
        <v>166300</v>
      </c>
      <c r="DL836" s="41">
        <v>165300</v>
      </c>
      <c r="DM836" s="41">
        <v>165700</v>
      </c>
      <c r="DN836" s="41">
        <v>167200</v>
      </c>
      <c r="DO836" s="41">
        <v>169700</v>
      </c>
      <c r="DP836" s="41">
        <v>171600</v>
      </c>
    </row>
    <row r="837" spans="1:120">
      <c r="A837" s="41">
        <v>93728</v>
      </c>
      <c r="B837" s="41" t="s">
        <v>442</v>
      </c>
      <c r="C837" s="41" t="s">
        <v>66</v>
      </c>
      <c r="D837" s="41" t="s">
        <v>442</v>
      </c>
      <c r="E837" s="41" t="s">
        <v>442</v>
      </c>
      <c r="F837" s="41">
        <v>194900</v>
      </c>
      <c r="G837" s="41">
        <v>199000</v>
      </c>
      <c r="H837" s="41">
        <v>202700</v>
      </c>
      <c r="I837" s="41">
        <v>206400</v>
      </c>
      <c r="J837" s="41">
        <v>210400</v>
      </c>
      <c r="K837" s="41">
        <v>213800</v>
      </c>
      <c r="L837" s="41">
        <v>216900</v>
      </c>
      <c r="M837" s="41">
        <v>220200</v>
      </c>
      <c r="N837" s="41">
        <v>223800</v>
      </c>
      <c r="O837" s="41">
        <v>227500</v>
      </c>
      <c r="P837" s="41">
        <v>231000</v>
      </c>
      <c r="Q837" s="41">
        <v>232900</v>
      </c>
      <c r="R837" s="41">
        <v>233200</v>
      </c>
      <c r="S837" s="41">
        <v>233400</v>
      </c>
      <c r="T837" s="41">
        <v>234300</v>
      </c>
      <c r="U837" s="41">
        <v>235400</v>
      </c>
      <c r="V837" s="41">
        <v>235400</v>
      </c>
      <c r="W837" s="41">
        <v>235200</v>
      </c>
      <c r="X837" s="41">
        <v>234600</v>
      </c>
      <c r="Y837" s="41">
        <v>233100</v>
      </c>
      <c r="Z837" s="41">
        <v>230500</v>
      </c>
      <c r="AA837" s="41">
        <v>227500</v>
      </c>
      <c r="AB837" s="41">
        <v>224400</v>
      </c>
      <c r="AC837" s="41">
        <v>221900</v>
      </c>
      <c r="AD837" s="41">
        <v>220200</v>
      </c>
      <c r="AE837" s="41">
        <v>218100</v>
      </c>
      <c r="AF837" s="41">
        <v>215600</v>
      </c>
      <c r="AG837" s="41">
        <v>213900</v>
      </c>
      <c r="AH837" s="41">
        <v>212400</v>
      </c>
      <c r="AI837" s="41">
        <v>210700</v>
      </c>
      <c r="AJ837" s="41">
        <v>209200</v>
      </c>
      <c r="AK837" s="41">
        <v>207000</v>
      </c>
      <c r="AL837" s="41">
        <v>204600</v>
      </c>
      <c r="AM837" s="41">
        <v>202800</v>
      </c>
      <c r="AN837" s="41">
        <v>200800</v>
      </c>
      <c r="AO837" s="41">
        <v>198400</v>
      </c>
      <c r="AP837" s="41">
        <v>196000</v>
      </c>
      <c r="AQ837" s="41">
        <v>191700</v>
      </c>
      <c r="AR837" s="41">
        <v>187300</v>
      </c>
      <c r="AS837" s="41">
        <v>183300</v>
      </c>
      <c r="AT837" s="41">
        <v>179000</v>
      </c>
      <c r="AU837" s="41">
        <v>173900</v>
      </c>
      <c r="AV837" s="41">
        <v>168500</v>
      </c>
      <c r="AW837" s="41">
        <v>162800</v>
      </c>
      <c r="AX837" s="41">
        <v>157700</v>
      </c>
      <c r="AY837" s="41">
        <v>153000</v>
      </c>
      <c r="AZ837" s="41">
        <v>147800</v>
      </c>
      <c r="BA837" s="41">
        <v>145000</v>
      </c>
      <c r="BB837" s="41">
        <v>145500</v>
      </c>
      <c r="BC837" s="41">
        <v>145000</v>
      </c>
      <c r="BD837" s="41">
        <v>142700</v>
      </c>
      <c r="BE837" s="41">
        <v>140600</v>
      </c>
      <c r="BF837" s="41">
        <v>138400</v>
      </c>
      <c r="BG837" s="41">
        <v>135900</v>
      </c>
      <c r="BH837" s="41">
        <v>133100</v>
      </c>
      <c r="BI837" s="41">
        <v>129900</v>
      </c>
      <c r="BJ837" s="41">
        <v>128200</v>
      </c>
      <c r="BK837" s="41">
        <v>127100</v>
      </c>
      <c r="BL837" s="41">
        <v>126300</v>
      </c>
      <c r="BM837" s="41">
        <v>125800</v>
      </c>
      <c r="BN837" s="41">
        <v>124700</v>
      </c>
      <c r="BO837" s="41">
        <v>123200</v>
      </c>
      <c r="BP837" s="41">
        <v>120200</v>
      </c>
      <c r="BQ837" s="41">
        <v>116000</v>
      </c>
      <c r="BR837" s="41">
        <v>112400</v>
      </c>
      <c r="BS837" s="41">
        <v>109300</v>
      </c>
      <c r="BT837" s="41">
        <v>107800</v>
      </c>
      <c r="BU837" s="41">
        <v>107800</v>
      </c>
      <c r="BV837" s="41">
        <v>106200</v>
      </c>
      <c r="BW837" s="41">
        <v>104100</v>
      </c>
      <c r="BX837" s="41">
        <v>102900</v>
      </c>
      <c r="BY837" s="41">
        <v>100200</v>
      </c>
      <c r="BZ837" s="41">
        <v>95700</v>
      </c>
      <c r="CA837" s="41">
        <v>94400</v>
      </c>
      <c r="CB837" s="41">
        <v>96100</v>
      </c>
      <c r="CC837" s="41">
        <v>95500</v>
      </c>
      <c r="CD837" s="41">
        <v>93600</v>
      </c>
      <c r="CE837" s="41">
        <v>92900</v>
      </c>
      <c r="CF837" s="41">
        <v>91500</v>
      </c>
      <c r="CG837" s="41">
        <v>90300</v>
      </c>
      <c r="CH837" s="41">
        <v>89500</v>
      </c>
      <c r="CI837" s="41">
        <v>88300</v>
      </c>
      <c r="CJ837" s="41">
        <v>87300</v>
      </c>
      <c r="CK837" s="41">
        <v>86400</v>
      </c>
      <c r="CL837" s="41">
        <v>85400</v>
      </c>
      <c r="CM837" s="41">
        <v>85400</v>
      </c>
      <c r="CN837" s="41">
        <v>85600</v>
      </c>
      <c r="CO837" s="41">
        <v>86300</v>
      </c>
      <c r="CP837" s="41">
        <v>86900</v>
      </c>
      <c r="CQ837" s="41">
        <v>88600</v>
      </c>
      <c r="CR837" s="41">
        <v>90900</v>
      </c>
      <c r="CS837" s="41">
        <v>92500</v>
      </c>
      <c r="CT837" s="41">
        <v>93400</v>
      </c>
      <c r="CU837" s="41">
        <v>94700</v>
      </c>
      <c r="CV837" s="41">
        <v>96300</v>
      </c>
      <c r="CW837" s="41">
        <v>99100</v>
      </c>
      <c r="CX837" s="41">
        <v>102000</v>
      </c>
      <c r="CY837" s="41">
        <v>104000</v>
      </c>
      <c r="CZ837" s="41">
        <v>105800</v>
      </c>
      <c r="DA837" s="41">
        <v>108800</v>
      </c>
      <c r="DB837" s="41">
        <v>113600</v>
      </c>
      <c r="DC837" s="41">
        <v>117600</v>
      </c>
      <c r="DD837" s="41">
        <v>119600</v>
      </c>
      <c r="DE837" s="41">
        <v>121600</v>
      </c>
      <c r="DF837" s="41">
        <v>124600</v>
      </c>
      <c r="DG837" s="41">
        <v>128500</v>
      </c>
      <c r="DH837" s="41">
        <v>131600</v>
      </c>
      <c r="DI837" s="41">
        <v>132900</v>
      </c>
      <c r="DJ837" s="41">
        <v>133500</v>
      </c>
      <c r="DK837" s="41">
        <v>133800</v>
      </c>
      <c r="DL837" s="41">
        <v>133900</v>
      </c>
      <c r="DM837" s="41">
        <v>135100</v>
      </c>
      <c r="DN837" s="41">
        <v>136500</v>
      </c>
      <c r="DO837" s="41">
        <v>137500</v>
      </c>
      <c r="DP837" s="41">
        <v>138200</v>
      </c>
    </row>
    <row r="838" spans="1:120">
      <c r="A838" s="41">
        <v>92251</v>
      </c>
      <c r="B838" s="41" t="s">
        <v>572</v>
      </c>
      <c r="C838" s="41" t="s">
        <v>66</v>
      </c>
      <c r="D838" s="41" t="s">
        <v>571</v>
      </c>
      <c r="E838" s="41" t="s">
        <v>572</v>
      </c>
      <c r="F838" s="41">
        <v>192000</v>
      </c>
      <c r="G838" s="41">
        <v>195900</v>
      </c>
      <c r="H838" s="41">
        <v>200000</v>
      </c>
      <c r="I838" s="41">
        <v>203700</v>
      </c>
      <c r="J838" s="41">
        <v>207200</v>
      </c>
      <c r="K838" s="41">
        <v>211500</v>
      </c>
      <c r="L838" s="41">
        <v>216200</v>
      </c>
      <c r="M838" s="41">
        <v>220300</v>
      </c>
      <c r="N838" s="41">
        <v>225200</v>
      </c>
      <c r="O838" s="41">
        <v>230300</v>
      </c>
      <c r="P838" s="41">
        <v>234600</v>
      </c>
      <c r="Q838" s="41">
        <v>237700</v>
      </c>
      <c r="R838" s="41">
        <v>240700</v>
      </c>
      <c r="S838" s="41">
        <v>244100</v>
      </c>
      <c r="T838" s="41">
        <v>247100</v>
      </c>
      <c r="U838" s="41">
        <v>248800</v>
      </c>
      <c r="V838" s="41">
        <v>248600</v>
      </c>
      <c r="W838" s="41">
        <v>248300</v>
      </c>
      <c r="X838" s="41">
        <v>248800</v>
      </c>
      <c r="Y838" s="41">
        <v>250500</v>
      </c>
      <c r="Z838" s="41">
        <v>252500</v>
      </c>
      <c r="AA838" s="41">
        <v>252800</v>
      </c>
      <c r="AB838" s="41">
        <v>250900</v>
      </c>
      <c r="AC838" s="41">
        <v>248800</v>
      </c>
      <c r="AD838" s="41">
        <v>246400</v>
      </c>
      <c r="AE838" s="41">
        <v>244300</v>
      </c>
      <c r="AF838" s="41">
        <v>243800</v>
      </c>
      <c r="AG838" s="41">
        <v>243000</v>
      </c>
      <c r="AH838" s="41">
        <v>241200</v>
      </c>
      <c r="AI838" s="41">
        <v>237700</v>
      </c>
      <c r="AJ838" s="41">
        <v>233200</v>
      </c>
      <c r="AK838" s="41">
        <v>227700</v>
      </c>
      <c r="AL838" s="41">
        <v>221600</v>
      </c>
      <c r="AM838" s="41">
        <v>215800</v>
      </c>
      <c r="AN838" s="41">
        <v>211000</v>
      </c>
      <c r="AO838" s="41">
        <v>206600</v>
      </c>
      <c r="AP838" s="41">
        <v>203200</v>
      </c>
      <c r="AQ838" s="41">
        <v>200300</v>
      </c>
      <c r="AR838" s="41">
        <v>197100</v>
      </c>
      <c r="AS838" s="41">
        <v>193800</v>
      </c>
      <c r="AT838" s="41">
        <v>191000</v>
      </c>
      <c r="AU838" s="41">
        <v>188300</v>
      </c>
      <c r="AV838" s="41">
        <v>187100</v>
      </c>
      <c r="AW838" s="41">
        <v>184700</v>
      </c>
      <c r="AX838" s="41">
        <v>179900</v>
      </c>
      <c r="AY838" s="41">
        <v>174500</v>
      </c>
      <c r="AZ838" s="41">
        <v>170500</v>
      </c>
      <c r="BA838" s="41">
        <v>164500</v>
      </c>
      <c r="BB838" s="41">
        <v>157600</v>
      </c>
      <c r="BC838" s="41">
        <v>151900</v>
      </c>
      <c r="BD838" s="41">
        <v>147200</v>
      </c>
      <c r="BE838" s="41">
        <v>142400</v>
      </c>
      <c r="BF838" s="41">
        <v>138000</v>
      </c>
      <c r="BG838" s="41">
        <v>134300</v>
      </c>
      <c r="BH838" s="41">
        <v>131400</v>
      </c>
      <c r="BI838" s="41">
        <v>128200</v>
      </c>
      <c r="BJ838" s="41">
        <v>124500</v>
      </c>
      <c r="BK838" s="41">
        <v>122200</v>
      </c>
      <c r="BL838" s="41">
        <v>120200</v>
      </c>
      <c r="BM838" s="41">
        <v>119600</v>
      </c>
      <c r="BN838" s="41">
        <v>120400</v>
      </c>
      <c r="BO838" s="41">
        <v>119900</v>
      </c>
      <c r="BP838" s="41">
        <v>116600</v>
      </c>
      <c r="BQ838" s="41">
        <v>114400</v>
      </c>
      <c r="BR838" s="41">
        <v>114200</v>
      </c>
      <c r="BS838" s="41">
        <v>114600</v>
      </c>
      <c r="BT838" s="41">
        <v>114300</v>
      </c>
      <c r="BU838" s="41">
        <v>113400</v>
      </c>
      <c r="BV838" s="41">
        <v>112900</v>
      </c>
      <c r="BW838" s="41">
        <v>113500</v>
      </c>
      <c r="BX838" s="41">
        <v>115900</v>
      </c>
      <c r="BY838" s="41">
        <v>118000</v>
      </c>
      <c r="BZ838" s="41">
        <v>118400</v>
      </c>
      <c r="CA838" s="41">
        <v>117300</v>
      </c>
      <c r="CB838" s="41">
        <v>115900</v>
      </c>
      <c r="CC838" s="41">
        <v>114900</v>
      </c>
      <c r="CD838" s="41">
        <v>113700</v>
      </c>
      <c r="CE838" s="41">
        <v>111700</v>
      </c>
      <c r="CF838" s="41">
        <v>109400</v>
      </c>
      <c r="CG838" s="41">
        <v>109800</v>
      </c>
      <c r="CH838" s="41">
        <v>112500</v>
      </c>
      <c r="CI838" s="41">
        <v>114600</v>
      </c>
      <c r="CJ838" s="41">
        <v>114100</v>
      </c>
      <c r="CK838" s="41">
        <v>114100</v>
      </c>
      <c r="CL838" s="41">
        <v>114500</v>
      </c>
      <c r="CM838" s="41">
        <v>115200</v>
      </c>
      <c r="CN838" s="41">
        <v>117200</v>
      </c>
      <c r="CO838" s="41">
        <v>119700</v>
      </c>
      <c r="CP838" s="41">
        <v>120600</v>
      </c>
      <c r="CQ838" s="41">
        <v>121100</v>
      </c>
      <c r="CR838" s="41">
        <v>122600</v>
      </c>
      <c r="CS838" s="41">
        <v>124200</v>
      </c>
      <c r="CT838" s="41">
        <v>124200</v>
      </c>
      <c r="CU838" s="41">
        <v>124100</v>
      </c>
      <c r="CV838" s="41">
        <v>125500</v>
      </c>
      <c r="CW838" s="41">
        <v>126100</v>
      </c>
      <c r="CX838" s="41">
        <v>124900</v>
      </c>
      <c r="CY838" s="41">
        <v>124500</v>
      </c>
      <c r="CZ838" s="41">
        <v>125500</v>
      </c>
      <c r="DA838" s="41">
        <v>127100</v>
      </c>
      <c r="DB838" s="41">
        <v>128000</v>
      </c>
      <c r="DC838" s="41">
        <v>128500</v>
      </c>
      <c r="DD838" s="41">
        <v>129000</v>
      </c>
      <c r="DE838" s="41">
        <v>129500</v>
      </c>
      <c r="DF838" s="41">
        <v>131000</v>
      </c>
      <c r="DG838" s="41">
        <v>129700</v>
      </c>
      <c r="DH838" s="41">
        <v>127000</v>
      </c>
      <c r="DI838" s="41">
        <v>126900</v>
      </c>
      <c r="DJ838" s="41">
        <v>129800</v>
      </c>
      <c r="DK838" s="41">
        <v>132500</v>
      </c>
      <c r="DL838" s="41">
        <v>135800</v>
      </c>
      <c r="DM838" s="41">
        <v>139000</v>
      </c>
      <c r="DN838" s="41">
        <v>143500</v>
      </c>
      <c r="DO838" s="41">
        <v>148500</v>
      </c>
      <c r="DP838" s="41">
        <v>152300</v>
      </c>
    </row>
    <row r="839" spans="1:120">
      <c r="A839" s="41">
        <v>92344</v>
      </c>
      <c r="B839" s="41" t="s">
        <v>419</v>
      </c>
      <c r="C839" s="41" t="s">
        <v>66</v>
      </c>
      <c r="D839" s="41" t="s">
        <v>414</v>
      </c>
      <c r="E839" s="41" t="s">
        <v>415</v>
      </c>
      <c r="F839" s="41">
        <v>292800</v>
      </c>
      <c r="G839" s="41">
        <v>299200</v>
      </c>
      <c r="H839" s="41">
        <v>306400</v>
      </c>
      <c r="I839" s="41">
        <v>313900</v>
      </c>
      <c r="J839" s="41">
        <v>319200</v>
      </c>
      <c r="K839" s="41">
        <v>324000</v>
      </c>
      <c r="L839" s="41">
        <v>330100</v>
      </c>
      <c r="M839" s="41">
        <v>337500</v>
      </c>
      <c r="N839" s="41">
        <v>345300</v>
      </c>
      <c r="O839" s="41">
        <v>354200</v>
      </c>
      <c r="P839" s="41">
        <v>362600</v>
      </c>
      <c r="Q839" s="41">
        <v>367600</v>
      </c>
      <c r="R839" s="41">
        <v>369000</v>
      </c>
      <c r="S839" s="41">
        <v>369600</v>
      </c>
      <c r="T839" s="41">
        <v>370800</v>
      </c>
      <c r="U839" s="41">
        <v>373900</v>
      </c>
      <c r="V839" s="41">
        <v>376100</v>
      </c>
      <c r="W839" s="41">
        <v>377100</v>
      </c>
      <c r="X839" s="41">
        <v>378800</v>
      </c>
      <c r="Y839" s="41">
        <v>379600</v>
      </c>
      <c r="Z839" s="41">
        <v>377000</v>
      </c>
      <c r="AA839" s="41">
        <v>373700</v>
      </c>
      <c r="AB839" s="41">
        <v>371900</v>
      </c>
      <c r="AC839" s="41">
        <v>369600</v>
      </c>
      <c r="AD839" s="41">
        <v>365700</v>
      </c>
      <c r="AE839" s="41">
        <v>361500</v>
      </c>
      <c r="AF839" s="41">
        <v>357400</v>
      </c>
      <c r="AG839" s="41">
        <v>354300</v>
      </c>
      <c r="AH839" s="41">
        <v>352100</v>
      </c>
      <c r="AI839" s="41">
        <v>349000</v>
      </c>
      <c r="AJ839" s="41">
        <v>344100</v>
      </c>
      <c r="AK839" s="41">
        <v>339000</v>
      </c>
      <c r="AL839" s="41">
        <v>333600</v>
      </c>
      <c r="AM839" s="41">
        <v>327700</v>
      </c>
      <c r="AN839" s="41">
        <v>321100</v>
      </c>
      <c r="AO839" s="41">
        <v>313400</v>
      </c>
      <c r="AP839" s="41">
        <v>306900</v>
      </c>
      <c r="AQ839" s="41">
        <v>301200</v>
      </c>
      <c r="AR839" s="41">
        <v>292700</v>
      </c>
      <c r="AS839" s="41">
        <v>279700</v>
      </c>
      <c r="AT839" s="41">
        <v>266200</v>
      </c>
      <c r="AU839" s="41">
        <v>254500</v>
      </c>
      <c r="AV839" s="41">
        <v>244600</v>
      </c>
      <c r="AW839" s="41">
        <v>235000</v>
      </c>
      <c r="AX839" s="41">
        <v>226600</v>
      </c>
      <c r="AY839" s="41">
        <v>220200</v>
      </c>
      <c r="AZ839" s="41">
        <v>214200</v>
      </c>
      <c r="BA839" s="41">
        <v>207900</v>
      </c>
      <c r="BB839" s="41">
        <v>200700</v>
      </c>
      <c r="BC839" s="41">
        <v>191700</v>
      </c>
      <c r="BD839" s="41">
        <v>183300</v>
      </c>
      <c r="BE839" s="41">
        <v>178200</v>
      </c>
      <c r="BF839" s="41">
        <v>174700</v>
      </c>
      <c r="BG839" s="41">
        <v>170300</v>
      </c>
      <c r="BH839" s="41">
        <v>165600</v>
      </c>
      <c r="BI839" s="41">
        <v>161900</v>
      </c>
      <c r="BJ839" s="41">
        <v>159000</v>
      </c>
      <c r="BK839" s="41">
        <v>155700</v>
      </c>
      <c r="BL839" s="41">
        <v>152200</v>
      </c>
      <c r="BM839" s="41">
        <v>150600</v>
      </c>
      <c r="BN839" s="41">
        <v>151300</v>
      </c>
      <c r="BO839" s="41">
        <v>151500</v>
      </c>
      <c r="BP839" s="41">
        <v>150700</v>
      </c>
      <c r="BQ839" s="41">
        <v>149600</v>
      </c>
      <c r="BR839" s="41">
        <v>149000</v>
      </c>
      <c r="BS839" s="41">
        <v>148900</v>
      </c>
      <c r="BT839" s="41">
        <v>149300</v>
      </c>
      <c r="BU839" s="41">
        <v>149100</v>
      </c>
      <c r="BV839" s="41">
        <v>147800</v>
      </c>
      <c r="BW839" s="41">
        <v>146000</v>
      </c>
      <c r="BX839" s="41">
        <v>144600</v>
      </c>
      <c r="BY839" s="41">
        <v>143400</v>
      </c>
      <c r="BZ839" s="41">
        <v>142100</v>
      </c>
      <c r="CA839" s="41">
        <v>141400</v>
      </c>
      <c r="CB839" s="41">
        <v>141100</v>
      </c>
      <c r="CC839" s="41">
        <v>140900</v>
      </c>
      <c r="CD839" s="41">
        <v>140600</v>
      </c>
      <c r="CE839" s="41">
        <v>140500</v>
      </c>
      <c r="CF839" s="41">
        <v>140600</v>
      </c>
      <c r="CG839" s="41">
        <v>141400</v>
      </c>
      <c r="CH839" s="41">
        <v>141400</v>
      </c>
      <c r="CI839" s="41">
        <v>140800</v>
      </c>
      <c r="CJ839" s="41">
        <v>140400</v>
      </c>
      <c r="CK839" s="41">
        <v>140000</v>
      </c>
      <c r="CL839" s="41">
        <v>138500</v>
      </c>
      <c r="CM839" s="41">
        <v>138200</v>
      </c>
      <c r="CN839" s="41">
        <v>139100</v>
      </c>
      <c r="CO839" s="41">
        <v>140500</v>
      </c>
      <c r="CP839" s="41">
        <v>141500</v>
      </c>
      <c r="CQ839" s="41">
        <v>142800</v>
      </c>
      <c r="CR839" s="41">
        <v>144900</v>
      </c>
      <c r="CS839" s="41">
        <v>146600</v>
      </c>
      <c r="CT839" s="41">
        <v>147400</v>
      </c>
      <c r="CU839" s="41">
        <v>149600</v>
      </c>
      <c r="CV839" s="41">
        <v>152500</v>
      </c>
      <c r="CW839" s="41">
        <v>154400</v>
      </c>
      <c r="CX839" s="41">
        <v>157000</v>
      </c>
      <c r="CY839" s="41">
        <v>161000</v>
      </c>
      <c r="CZ839" s="41">
        <v>164900</v>
      </c>
      <c r="DA839" s="41">
        <v>167700</v>
      </c>
      <c r="DB839" s="41">
        <v>170600</v>
      </c>
      <c r="DC839" s="41">
        <v>173100</v>
      </c>
      <c r="DD839" s="41">
        <v>173700</v>
      </c>
      <c r="DE839" s="41">
        <v>173600</v>
      </c>
      <c r="DF839" s="41">
        <v>175300</v>
      </c>
      <c r="DG839" s="41">
        <v>177600</v>
      </c>
      <c r="DH839" s="41">
        <v>181300</v>
      </c>
      <c r="DI839" s="41">
        <v>184900</v>
      </c>
      <c r="DJ839" s="41">
        <v>186900</v>
      </c>
      <c r="DK839" s="41">
        <v>189100</v>
      </c>
      <c r="DL839" s="41">
        <v>194300</v>
      </c>
      <c r="DM839" s="41">
        <v>200400</v>
      </c>
      <c r="DN839" s="41">
        <v>205700</v>
      </c>
      <c r="DO839" s="41">
        <v>209800</v>
      </c>
      <c r="DP839" s="41">
        <v>213000</v>
      </c>
    </row>
    <row r="840" spans="1:120">
      <c r="A840" s="41">
        <v>95110</v>
      </c>
      <c r="B840" s="41" t="s">
        <v>109</v>
      </c>
      <c r="C840" s="41" t="s">
        <v>66</v>
      </c>
      <c r="D840" s="41" t="s">
        <v>109</v>
      </c>
      <c r="E840" s="41" t="s">
        <v>110</v>
      </c>
      <c r="F840" s="41">
        <v>521000</v>
      </c>
      <c r="G840" s="41">
        <v>528600</v>
      </c>
      <c r="H840" s="41">
        <v>537600</v>
      </c>
      <c r="I840" s="41">
        <v>549100</v>
      </c>
      <c r="J840" s="41">
        <v>561500</v>
      </c>
      <c r="K840" s="41">
        <v>573300</v>
      </c>
      <c r="L840" s="41">
        <v>583500</v>
      </c>
      <c r="M840" s="41">
        <v>592000</v>
      </c>
      <c r="N840" s="41">
        <v>599400</v>
      </c>
      <c r="O840" s="41">
        <v>606200</v>
      </c>
      <c r="P840" s="41">
        <v>611200</v>
      </c>
      <c r="Q840" s="41">
        <v>612200</v>
      </c>
      <c r="R840" s="41">
        <v>610000</v>
      </c>
      <c r="S840" s="41">
        <v>606200</v>
      </c>
      <c r="T840" s="41">
        <v>603500</v>
      </c>
      <c r="U840" s="41">
        <v>602300</v>
      </c>
      <c r="V840" s="41">
        <v>602200</v>
      </c>
      <c r="W840" s="41">
        <v>602200</v>
      </c>
      <c r="X840" s="41">
        <v>603000</v>
      </c>
      <c r="Y840" s="41">
        <v>603000</v>
      </c>
      <c r="Z840" s="41">
        <v>601500</v>
      </c>
      <c r="AA840" s="41">
        <v>601700</v>
      </c>
      <c r="AB840" s="41">
        <v>604900</v>
      </c>
      <c r="AC840" s="41">
        <v>609100</v>
      </c>
      <c r="AD840" s="41">
        <v>612900</v>
      </c>
      <c r="AE840" s="41">
        <v>615800</v>
      </c>
      <c r="AF840" s="41">
        <v>617400</v>
      </c>
      <c r="AG840" s="41">
        <v>616800</v>
      </c>
      <c r="AH840" s="41">
        <v>614900</v>
      </c>
      <c r="AI840" s="41">
        <v>613300</v>
      </c>
      <c r="AJ840" s="41">
        <v>612700</v>
      </c>
      <c r="AK840" s="41">
        <v>612000</v>
      </c>
      <c r="AL840" s="41">
        <v>612100</v>
      </c>
      <c r="AM840" s="41">
        <v>611900</v>
      </c>
      <c r="AN840" s="41">
        <v>609700</v>
      </c>
      <c r="AO840" s="41">
        <v>602900</v>
      </c>
      <c r="AP840" s="41">
        <v>592500</v>
      </c>
      <c r="AQ840" s="41">
        <v>580600</v>
      </c>
      <c r="AR840" s="41">
        <v>567900</v>
      </c>
      <c r="AS840" s="41">
        <v>555100</v>
      </c>
      <c r="AT840" s="41">
        <v>543400</v>
      </c>
      <c r="AU840" s="41">
        <v>533100</v>
      </c>
      <c r="AV840" s="41">
        <v>523700</v>
      </c>
      <c r="AW840" s="41">
        <v>513800</v>
      </c>
      <c r="AX840" s="41">
        <v>502500</v>
      </c>
      <c r="AY840" s="41">
        <v>489400</v>
      </c>
      <c r="AZ840" s="41">
        <v>474200</v>
      </c>
      <c r="BA840" s="41">
        <v>463000</v>
      </c>
      <c r="BB840" s="41">
        <v>458400</v>
      </c>
      <c r="BC840" s="41">
        <v>454100</v>
      </c>
      <c r="BD840" s="41">
        <v>446700</v>
      </c>
      <c r="BE840" s="41">
        <v>440300</v>
      </c>
      <c r="BF840" s="41">
        <v>436000</v>
      </c>
      <c r="BG840" s="41">
        <v>431200</v>
      </c>
      <c r="BH840" s="41">
        <v>423400</v>
      </c>
      <c r="BI840" s="41">
        <v>414200</v>
      </c>
      <c r="BJ840" s="41">
        <v>406400</v>
      </c>
      <c r="BK840" s="41">
        <v>401400</v>
      </c>
      <c r="BL840" s="41">
        <v>399800</v>
      </c>
      <c r="BM840" s="41">
        <v>402400</v>
      </c>
      <c r="BN840" s="41">
        <v>405500</v>
      </c>
      <c r="BO840" s="41">
        <v>407200</v>
      </c>
      <c r="BP840" s="41">
        <v>407800</v>
      </c>
      <c r="BQ840" s="41">
        <v>407100</v>
      </c>
      <c r="BR840" s="41">
        <v>405200</v>
      </c>
      <c r="BS840" s="41">
        <v>402700</v>
      </c>
      <c r="BT840" s="41">
        <v>397000</v>
      </c>
      <c r="BU840" s="41">
        <v>393400</v>
      </c>
      <c r="BV840" s="41">
        <v>396800</v>
      </c>
      <c r="BW840" s="41">
        <v>401400</v>
      </c>
      <c r="BX840" s="41">
        <v>399800</v>
      </c>
      <c r="BY840" s="41">
        <v>396100</v>
      </c>
      <c r="BZ840" s="41">
        <v>393500</v>
      </c>
      <c r="CA840" s="41">
        <v>393500</v>
      </c>
      <c r="CB840" s="41">
        <v>394900</v>
      </c>
      <c r="CC840" s="41">
        <v>395800</v>
      </c>
      <c r="CD840" s="41">
        <v>393600</v>
      </c>
      <c r="CE840" s="41">
        <v>391400</v>
      </c>
      <c r="CF840" s="41">
        <v>390100</v>
      </c>
      <c r="CG840" s="41">
        <v>388400</v>
      </c>
      <c r="CH840" s="41">
        <v>386200</v>
      </c>
      <c r="CI840" s="41">
        <v>385900</v>
      </c>
      <c r="CJ840" s="41">
        <v>386500</v>
      </c>
      <c r="CK840" s="41">
        <v>386700</v>
      </c>
      <c r="CL840" s="41">
        <v>386100</v>
      </c>
      <c r="CM840" s="41">
        <v>385700</v>
      </c>
      <c r="CN840" s="41">
        <v>385500</v>
      </c>
      <c r="CO840" s="41">
        <v>388100</v>
      </c>
      <c r="CP840" s="41">
        <v>394700</v>
      </c>
      <c r="CQ840" s="41">
        <v>402800</v>
      </c>
      <c r="CR840" s="41">
        <v>411200</v>
      </c>
      <c r="CS840" s="41">
        <v>419200</v>
      </c>
      <c r="CT840" s="41">
        <v>424800</v>
      </c>
      <c r="CU840" s="41">
        <v>429600</v>
      </c>
      <c r="CV840" s="41">
        <v>437100</v>
      </c>
      <c r="CW840" s="41">
        <v>441700</v>
      </c>
      <c r="CX840" s="41">
        <v>444400</v>
      </c>
      <c r="CY840" s="41">
        <v>453300</v>
      </c>
      <c r="CZ840" s="41">
        <v>465000</v>
      </c>
      <c r="DA840" s="41">
        <v>475100</v>
      </c>
      <c r="DB840" s="41">
        <v>484500</v>
      </c>
      <c r="DC840" s="41">
        <v>493000</v>
      </c>
      <c r="DD840" s="41">
        <v>501700</v>
      </c>
      <c r="DE840" s="41">
        <v>513400</v>
      </c>
      <c r="DF840" s="41">
        <v>524100</v>
      </c>
      <c r="DG840" s="41">
        <v>532400</v>
      </c>
      <c r="DH840" s="41">
        <v>540900</v>
      </c>
      <c r="DI840" s="41">
        <v>547000</v>
      </c>
      <c r="DJ840" s="41">
        <v>553900</v>
      </c>
      <c r="DK840" s="41">
        <v>561400</v>
      </c>
      <c r="DL840" s="41">
        <v>570800</v>
      </c>
      <c r="DM840" s="41">
        <v>575300</v>
      </c>
      <c r="DN840" s="41">
        <v>575400</v>
      </c>
      <c r="DO840" s="41">
        <v>575500</v>
      </c>
      <c r="DP840" s="41">
        <v>579500</v>
      </c>
    </row>
    <row r="841" spans="1:120">
      <c r="A841" s="41">
        <v>93630</v>
      </c>
      <c r="B841" s="41" t="s">
        <v>730</v>
      </c>
      <c r="C841" s="41" t="s">
        <v>66</v>
      </c>
      <c r="D841" s="41" t="s">
        <v>442</v>
      </c>
      <c r="E841" s="41" t="s">
        <v>442</v>
      </c>
      <c r="F841" s="41">
        <v>192000</v>
      </c>
      <c r="G841" s="41">
        <v>196500</v>
      </c>
      <c r="H841" s="41">
        <v>201700</v>
      </c>
      <c r="I841" s="41">
        <v>207500</v>
      </c>
      <c r="J841" s="41">
        <v>213800</v>
      </c>
      <c r="K841" s="41">
        <v>220900</v>
      </c>
      <c r="L841" s="41">
        <v>227500</v>
      </c>
      <c r="M841" s="41">
        <v>232700</v>
      </c>
      <c r="N841" s="41">
        <v>238200</v>
      </c>
      <c r="O841" s="41">
        <v>245500</v>
      </c>
      <c r="P841" s="41">
        <v>252000</v>
      </c>
      <c r="Q841" s="41">
        <v>256200</v>
      </c>
      <c r="R841" s="41">
        <v>259100</v>
      </c>
      <c r="S841" s="41">
        <v>262700</v>
      </c>
      <c r="T841" s="41">
        <v>266200</v>
      </c>
      <c r="U841" s="41">
        <v>268200</v>
      </c>
      <c r="V841" s="41">
        <v>269000</v>
      </c>
      <c r="W841" s="41">
        <v>268500</v>
      </c>
      <c r="X841" s="41">
        <v>266400</v>
      </c>
      <c r="Y841" s="41">
        <v>263800</v>
      </c>
      <c r="Z841" s="41">
        <v>262200</v>
      </c>
      <c r="AA841" s="41">
        <v>260900</v>
      </c>
      <c r="AB841" s="41">
        <v>259700</v>
      </c>
      <c r="AC841" s="41">
        <v>257500</v>
      </c>
      <c r="AD841" s="41">
        <v>254000</v>
      </c>
      <c r="AE841" s="41">
        <v>249900</v>
      </c>
      <c r="AF841" s="41">
        <v>247900</v>
      </c>
      <c r="AG841" s="41">
        <v>247300</v>
      </c>
      <c r="AH841" s="41">
        <v>246100</v>
      </c>
      <c r="AI841" s="41">
        <v>243400</v>
      </c>
      <c r="AJ841" s="41">
        <v>240400</v>
      </c>
      <c r="AK841" s="41">
        <v>237200</v>
      </c>
      <c r="AL841" s="41">
        <v>233800</v>
      </c>
      <c r="AM841" s="41">
        <v>230100</v>
      </c>
      <c r="AN841" s="41">
        <v>226800</v>
      </c>
      <c r="AO841" s="41">
        <v>224800</v>
      </c>
      <c r="AP841" s="41">
        <v>223000</v>
      </c>
      <c r="AQ841" s="41">
        <v>218200</v>
      </c>
      <c r="AR841" s="41">
        <v>212000</v>
      </c>
      <c r="AS841" s="41">
        <v>207200</v>
      </c>
      <c r="AT841" s="41">
        <v>202900</v>
      </c>
      <c r="AU841" s="41">
        <v>198000</v>
      </c>
      <c r="AV841" s="41">
        <v>193400</v>
      </c>
      <c r="AW841" s="41">
        <v>188800</v>
      </c>
      <c r="AX841" s="41">
        <v>183700</v>
      </c>
      <c r="AY841" s="41">
        <v>178500</v>
      </c>
      <c r="AZ841" s="41">
        <v>172600</v>
      </c>
      <c r="BA841" s="41">
        <v>168900</v>
      </c>
      <c r="BB841" s="41">
        <v>169000</v>
      </c>
      <c r="BC841" s="41">
        <v>167500</v>
      </c>
      <c r="BD841" s="41">
        <v>162400</v>
      </c>
      <c r="BE841" s="41">
        <v>157600</v>
      </c>
      <c r="BF841" s="41">
        <v>154000</v>
      </c>
      <c r="BG841" s="41">
        <v>150500</v>
      </c>
      <c r="BH841" s="41">
        <v>147400</v>
      </c>
      <c r="BI841" s="41">
        <v>144500</v>
      </c>
      <c r="BJ841" s="41">
        <v>143000</v>
      </c>
      <c r="BK841" s="41">
        <v>142800</v>
      </c>
      <c r="BL841" s="41">
        <v>143300</v>
      </c>
      <c r="BM841" s="41">
        <v>143300</v>
      </c>
      <c r="BN841" s="41">
        <v>142400</v>
      </c>
      <c r="BO841" s="41">
        <v>143200</v>
      </c>
      <c r="BP841" s="41">
        <v>143700</v>
      </c>
      <c r="BQ841" s="41">
        <v>142100</v>
      </c>
      <c r="BR841" s="41">
        <v>139700</v>
      </c>
      <c r="BS841" s="41">
        <v>138600</v>
      </c>
      <c r="BT841" s="41">
        <v>139600</v>
      </c>
      <c r="BU841" s="41">
        <v>141300</v>
      </c>
      <c r="BV841" s="41">
        <v>140100</v>
      </c>
      <c r="BW841" s="41">
        <v>137900</v>
      </c>
      <c r="BX841" s="41">
        <v>136900</v>
      </c>
      <c r="BY841" s="41">
        <v>134700</v>
      </c>
      <c r="BZ841" s="41">
        <v>129800</v>
      </c>
      <c r="CA841" s="41">
        <v>128600</v>
      </c>
      <c r="CB841" s="41">
        <v>131500</v>
      </c>
      <c r="CC841" s="41">
        <v>131800</v>
      </c>
      <c r="CD841" s="41">
        <v>130500</v>
      </c>
      <c r="CE841" s="41">
        <v>130800</v>
      </c>
      <c r="CF841" s="41">
        <v>130700</v>
      </c>
      <c r="CG841" s="41">
        <v>130700</v>
      </c>
      <c r="CH841" s="41">
        <v>131000</v>
      </c>
      <c r="CI841" s="41">
        <v>130200</v>
      </c>
      <c r="CJ841" s="41">
        <v>130000</v>
      </c>
      <c r="CK841" s="41">
        <v>129400</v>
      </c>
      <c r="CL841" s="41">
        <v>128100</v>
      </c>
      <c r="CM841" s="41">
        <v>128300</v>
      </c>
      <c r="CN841" s="41">
        <v>129600</v>
      </c>
      <c r="CO841" s="41">
        <v>131200</v>
      </c>
      <c r="CP841" s="41">
        <v>132400</v>
      </c>
      <c r="CQ841" s="41">
        <v>134400</v>
      </c>
      <c r="CR841" s="41">
        <v>136400</v>
      </c>
      <c r="CS841" s="41">
        <v>137500</v>
      </c>
      <c r="CT841" s="41">
        <v>138300</v>
      </c>
      <c r="CU841" s="41">
        <v>138800</v>
      </c>
      <c r="CV841" s="41">
        <v>138000</v>
      </c>
      <c r="CW841" s="41">
        <v>138700</v>
      </c>
      <c r="CX841" s="41">
        <v>140800</v>
      </c>
      <c r="CY841" s="41">
        <v>141400</v>
      </c>
      <c r="CZ841" s="41">
        <v>141300</v>
      </c>
      <c r="DA841" s="41">
        <v>143400</v>
      </c>
      <c r="DB841" s="41">
        <v>147000</v>
      </c>
      <c r="DC841" s="41">
        <v>147900</v>
      </c>
      <c r="DD841" s="41">
        <v>146600</v>
      </c>
      <c r="DE841" s="41">
        <v>146900</v>
      </c>
      <c r="DF841" s="41">
        <v>149500</v>
      </c>
      <c r="DG841" s="41">
        <v>152300</v>
      </c>
      <c r="DH841" s="41">
        <v>154400</v>
      </c>
      <c r="DI841" s="41">
        <v>156400</v>
      </c>
      <c r="DJ841" s="41">
        <v>157700</v>
      </c>
      <c r="DK841" s="41">
        <v>157400</v>
      </c>
      <c r="DL841" s="41">
        <v>156900</v>
      </c>
      <c r="DM841" s="41">
        <v>159200</v>
      </c>
      <c r="DN841" s="41">
        <v>163300</v>
      </c>
      <c r="DO841" s="41">
        <v>166100</v>
      </c>
      <c r="DP841" s="41">
        <v>167400</v>
      </c>
    </row>
    <row r="842" spans="1:120">
      <c r="A842" s="41">
        <v>93610</v>
      </c>
      <c r="B842" s="41" t="s">
        <v>909</v>
      </c>
      <c r="C842" s="41" t="s">
        <v>66</v>
      </c>
      <c r="D842" s="41" t="s">
        <v>637</v>
      </c>
      <c r="E842" s="41" t="s">
        <v>637</v>
      </c>
      <c r="F842" s="41">
        <v>208400</v>
      </c>
      <c r="G842" s="41">
        <v>214200</v>
      </c>
      <c r="H842" s="41">
        <v>219700</v>
      </c>
      <c r="I842" s="41">
        <v>226000</v>
      </c>
      <c r="J842" s="41">
        <v>235300</v>
      </c>
      <c r="K842" s="41">
        <v>246000</v>
      </c>
      <c r="L842" s="41">
        <v>256000</v>
      </c>
      <c r="M842" s="41">
        <v>264200</v>
      </c>
      <c r="N842" s="41">
        <v>270200</v>
      </c>
      <c r="O842" s="41">
        <v>275000</v>
      </c>
      <c r="P842" s="41">
        <v>279600</v>
      </c>
      <c r="Q842" s="41">
        <v>282400</v>
      </c>
      <c r="R842" s="41">
        <v>283600</v>
      </c>
      <c r="S842" s="41">
        <v>285000</v>
      </c>
      <c r="T842" s="41">
        <v>286500</v>
      </c>
      <c r="U842" s="41">
        <v>286800</v>
      </c>
      <c r="V842" s="41">
        <v>286900</v>
      </c>
      <c r="W842" s="41">
        <v>288000</v>
      </c>
      <c r="X842" s="41">
        <v>288900</v>
      </c>
      <c r="Y842" s="41">
        <v>289100</v>
      </c>
      <c r="Z842" s="41">
        <v>289700</v>
      </c>
      <c r="AA842" s="41">
        <v>291100</v>
      </c>
      <c r="AB842" s="41">
        <v>293100</v>
      </c>
      <c r="AC842" s="41">
        <v>294300</v>
      </c>
      <c r="AD842" s="41">
        <v>293400</v>
      </c>
      <c r="AE842" s="41">
        <v>289400</v>
      </c>
      <c r="AF842" s="41">
        <v>283700</v>
      </c>
      <c r="AG842" s="41">
        <v>277600</v>
      </c>
      <c r="AH842" s="41">
        <v>269100</v>
      </c>
      <c r="AI842" s="41">
        <v>258400</v>
      </c>
      <c r="AJ842" s="41">
        <v>248600</v>
      </c>
      <c r="AK842" s="41">
        <v>239700</v>
      </c>
      <c r="AL842" s="41">
        <v>229800</v>
      </c>
      <c r="AM842" s="41">
        <v>220100</v>
      </c>
      <c r="AN842" s="41">
        <v>210700</v>
      </c>
      <c r="AO842" s="41">
        <v>202700</v>
      </c>
      <c r="AP842" s="41">
        <v>196100</v>
      </c>
      <c r="AQ842" s="41">
        <v>190600</v>
      </c>
      <c r="AR842" s="41">
        <v>185700</v>
      </c>
      <c r="AS842" s="41">
        <v>180700</v>
      </c>
      <c r="AT842" s="41">
        <v>176800</v>
      </c>
      <c r="AU842" s="41">
        <v>174300</v>
      </c>
      <c r="AV842" s="41">
        <v>171400</v>
      </c>
      <c r="AW842" s="41">
        <v>168500</v>
      </c>
      <c r="AX842" s="41">
        <v>166400</v>
      </c>
      <c r="AY842" s="41">
        <v>163500</v>
      </c>
      <c r="AZ842" s="41">
        <v>159600</v>
      </c>
      <c r="BA842" s="41">
        <v>157400</v>
      </c>
      <c r="BB842" s="41">
        <v>155400</v>
      </c>
      <c r="BC842" s="41">
        <v>150300</v>
      </c>
      <c r="BD842" s="41">
        <v>142800</v>
      </c>
      <c r="BE842" s="41">
        <v>138400</v>
      </c>
      <c r="BF842" s="41">
        <v>134400</v>
      </c>
      <c r="BG842" s="41">
        <v>126200</v>
      </c>
      <c r="BH842" s="41">
        <v>117600</v>
      </c>
      <c r="BI842" s="41">
        <v>112700</v>
      </c>
      <c r="BJ842" s="41">
        <v>109200</v>
      </c>
      <c r="BK842" s="41">
        <v>105900</v>
      </c>
      <c r="BL842" s="41">
        <v>104300</v>
      </c>
      <c r="BM842" s="41">
        <v>104500</v>
      </c>
      <c r="BN842" s="41">
        <v>105000</v>
      </c>
      <c r="BO842" s="41">
        <v>106500</v>
      </c>
      <c r="BP842" s="41">
        <v>108000</v>
      </c>
      <c r="BQ842" s="41">
        <v>107100</v>
      </c>
      <c r="BR842" s="41">
        <v>105100</v>
      </c>
      <c r="BS842" s="41">
        <v>106000</v>
      </c>
      <c r="BT842" s="41">
        <v>107400</v>
      </c>
      <c r="BU842" s="41">
        <v>107000</v>
      </c>
      <c r="BV842" s="41">
        <v>105800</v>
      </c>
      <c r="BW842" s="41">
        <v>104200</v>
      </c>
      <c r="BX842" s="41">
        <v>100900</v>
      </c>
      <c r="BY842" s="41">
        <v>97300</v>
      </c>
      <c r="BZ842" s="41">
        <v>95200</v>
      </c>
      <c r="CA842" s="41">
        <v>94800</v>
      </c>
      <c r="CB842" s="41">
        <v>94900</v>
      </c>
      <c r="CC842" s="41">
        <v>94000</v>
      </c>
      <c r="CD842" s="41">
        <v>92000</v>
      </c>
      <c r="CE842" s="41">
        <v>91600</v>
      </c>
      <c r="CF842" s="41">
        <v>92800</v>
      </c>
      <c r="CG842" s="41">
        <v>92900</v>
      </c>
      <c r="CH842" s="41">
        <v>92000</v>
      </c>
      <c r="CI842" s="41">
        <v>92000</v>
      </c>
      <c r="CJ842" s="41">
        <v>92000</v>
      </c>
      <c r="CK842" s="41">
        <v>90700</v>
      </c>
      <c r="CL842" s="41">
        <v>89200</v>
      </c>
      <c r="CM842" s="41">
        <v>88400</v>
      </c>
      <c r="CN842" s="41">
        <v>88700</v>
      </c>
      <c r="CO842" s="41">
        <v>90500</v>
      </c>
      <c r="CP842" s="41">
        <v>93600</v>
      </c>
      <c r="CQ842" s="41">
        <v>95200</v>
      </c>
      <c r="CR842" s="41">
        <v>94400</v>
      </c>
      <c r="CS842" s="41">
        <v>92900</v>
      </c>
      <c r="CT842" s="41">
        <v>94500</v>
      </c>
      <c r="CU842" s="41">
        <v>97400</v>
      </c>
      <c r="CV842" s="41">
        <v>99200</v>
      </c>
      <c r="CW842" s="41">
        <v>100300</v>
      </c>
      <c r="CX842" s="41">
        <v>102400</v>
      </c>
      <c r="CY842" s="41">
        <v>104100</v>
      </c>
      <c r="CZ842" s="41">
        <v>106400</v>
      </c>
      <c r="DA842" s="41">
        <v>108500</v>
      </c>
      <c r="DB842" s="41">
        <v>110000</v>
      </c>
      <c r="DC842" s="41">
        <v>112300</v>
      </c>
      <c r="DD842" s="41">
        <v>116200</v>
      </c>
      <c r="DE842" s="41">
        <v>119900</v>
      </c>
      <c r="DF842" s="41">
        <v>121700</v>
      </c>
      <c r="DG842" s="41">
        <v>123400</v>
      </c>
      <c r="DH842" s="41">
        <v>128600</v>
      </c>
      <c r="DI842" s="41">
        <v>133300</v>
      </c>
      <c r="DJ842" s="41">
        <v>134700</v>
      </c>
      <c r="DK842" s="41">
        <v>134300</v>
      </c>
      <c r="DL842" s="41">
        <v>134600</v>
      </c>
      <c r="DM842" s="41">
        <v>136600</v>
      </c>
      <c r="DN842" s="41">
        <v>140100</v>
      </c>
      <c r="DO842" s="41">
        <v>142400</v>
      </c>
      <c r="DP842" s="41">
        <v>144100</v>
      </c>
    </row>
    <row r="843" spans="1:120">
      <c r="A843" s="41">
        <v>94960</v>
      </c>
      <c r="B843" s="41" t="s">
        <v>182</v>
      </c>
      <c r="C843" s="41" t="s">
        <v>66</v>
      </c>
      <c r="D843" s="41" t="s">
        <v>65</v>
      </c>
      <c r="E843" s="41" t="s">
        <v>343</v>
      </c>
      <c r="F843" s="41">
        <v>853900</v>
      </c>
      <c r="G843" s="41">
        <v>864600</v>
      </c>
      <c r="H843" s="41">
        <v>874100</v>
      </c>
      <c r="I843" s="41">
        <v>881100</v>
      </c>
      <c r="J843" s="41">
        <v>883500</v>
      </c>
      <c r="K843" s="41">
        <v>882800</v>
      </c>
      <c r="L843" s="41">
        <v>882900</v>
      </c>
      <c r="M843" s="41">
        <v>884500</v>
      </c>
      <c r="N843" s="41">
        <v>887700</v>
      </c>
      <c r="O843" s="41">
        <v>890400</v>
      </c>
      <c r="P843" s="41">
        <v>893400</v>
      </c>
      <c r="Q843" s="41">
        <v>897500</v>
      </c>
      <c r="R843" s="41">
        <v>900600</v>
      </c>
      <c r="S843" s="41">
        <v>899900</v>
      </c>
      <c r="T843" s="41">
        <v>899600</v>
      </c>
      <c r="U843" s="41">
        <v>903300</v>
      </c>
      <c r="V843" s="41">
        <v>911800</v>
      </c>
      <c r="W843" s="41">
        <v>918800</v>
      </c>
      <c r="X843" s="41">
        <v>922300</v>
      </c>
      <c r="Y843" s="41">
        <v>924200</v>
      </c>
      <c r="Z843" s="41">
        <v>923700</v>
      </c>
      <c r="AA843" s="41">
        <v>919700</v>
      </c>
      <c r="AB843" s="41">
        <v>916200</v>
      </c>
      <c r="AC843" s="41">
        <v>915400</v>
      </c>
      <c r="AD843" s="41">
        <v>914100</v>
      </c>
      <c r="AE843" s="41">
        <v>913700</v>
      </c>
      <c r="AF843" s="41">
        <v>911800</v>
      </c>
      <c r="AG843" s="41">
        <v>906400</v>
      </c>
      <c r="AH843" s="41">
        <v>897300</v>
      </c>
      <c r="AI843" s="41">
        <v>889300</v>
      </c>
      <c r="AJ843" s="41">
        <v>884500</v>
      </c>
      <c r="AK843" s="41">
        <v>881700</v>
      </c>
      <c r="AL843" s="41">
        <v>881900</v>
      </c>
      <c r="AM843" s="41">
        <v>879100</v>
      </c>
      <c r="AN843" s="41">
        <v>870300</v>
      </c>
      <c r="AO843" s="41">
        <v>864300</v>
      </c>
      <c r="AP843" s="41">
        <v>864600</v>
      </c>
      <c r="AQ843" s="41">
        <v>860500</v>
      </c>
      <c r="AR843" s="41">
        <v>849300</v>
      </c>
      <c r="AS843" s="41">
        <v>838300</v>
      </c>
      <c r="AT843" s="41">
        <v>827100</v>
      </c>
      <c r="AU843" s="41">
        <v>819900</v>
      </c>
      <c r="AV843" s="41">
        <v>814000</v>
      </c>
      <c r="AW843" s="41">
        <v>807700</v>
      </c>
      <c r="AX843" s="41">
        <v>801300</v>
      </c>
      <c r="AY843" s="41">
        <v>800900</v>
      </c>
      <c r="AZ843" s="41">
        <v>797700</v>
      </c>
      <c r="BA843" s="41">
        <v>792900</v>
      </c>
      <c r="BB843" s="41">
        <v>792500</v>
      </c>
      <c r="BC843" s="41">
        <v>793100</v>
      </c>
      <c r="BD843" s="41">
        <v>782700</v>
      </c>
      <c r="BE843" s="41">
        <v>770700</v>
      </c>
      <c r="BF843" s="41">
        <v>768700</v>
      </c>
      <c r="BG843" s="41">
        <v>773200</v>
      </c>
      <c r="BH843" s="41">
        <v>774700</v>
      </c>
      <c r="BI843" s="41">
        <v>776200</v>
      </c>
      <c r="BJ843" s="41">
        <v>779800</v>
      </c>
      <c r="BK843" s="41">
        <v>782700</v>
      </c>
      <c r="BL843" s="41">
        <v>783800</v>
      </c>
      <c r="BM843" s="41">
        <v>781500</v>
      </c>
      <c r="BN843" s="41">
        <v>782400</v>
      </c>
      <c r="BO843" s="41">
        <v>796500</v>
      </c>
      <c r="BP843" s="41">
        <v>799800</v>
      </c>
      <c r="BQ843" s="41">
        <v>791600</v>
      </c>
      <c r="BR843" s="41">
        <v>793100</v>
      </c>
      <c r="BS843" s="41">
        <v>792000</v>
      </c>
      <c r="BT843" s="41">
        <v>773400</v>
      </c>
      <c r="BU843" s="41">
        <v>770700</v>
      </c>
      <c r="BV843" s="41">
        <v>770700</v>
      </c>
      <c r="BW843" s="41">
        <v>764800</v>
      </c>
      <c r="BX843" s="41">
        <v>765100</v>
      </c>
      <c r="BY843" s="41">
        <v>763700</v>
      </c>
      <c r="BZ843" s="41">
        <v>747100</v>
      </c>
      <c r="CA843" s="41">
        <v>731000</v>
      </c>
      <c r="CB843" s="41">
        <v>742700</v>
      </c>
      <c r="CC843" s="41">
        <v>753800</v>
      </c>
      <c r="CD843" s="41">
        <v>748300</v>
      </c>
      <c r="CE843" s="41">
        <v>743700</v>
      </c>
      <c r="CF843" s="41">
        <v>759200</v>
      </c>
      <c r="CG843" s="41">
        <v>757900</v>
      </c>
      <c r="CH843" s="41">
        <v>745400</v>
      </c>
      <c r="CI843" s="41">
        <v>734900</v>
      </c>
      <c r="CJ843" s="41">
        <v>743300</v>
      </c>
      <c r="CK843" s="41">
        <v>759500</v>
      </c>
      <c r="CL843" s="41">
        <v>753700</v>
      </c>
      <c r="CM843" s="41">
        <v>740000</v>
      </c>
      <c r="CN843" s="41">
        <v>747100</v>
      </c>
      <c r="CO843" s="41">
        <v>761800</v>
      </c>
      <c r="CP843" s="41">
        <v>756600</v>
      </c>
      <c r="CQ843" s="41">
        <v>753900</v>
      </c>
      <c r="CR843" s="41">
        <v>769000</v>
      </c>
      <c r="CS843" s="41">
        <v>775500</v>
      </c>
      <c r="CT843" s="41">
        <v>771200</v>
      </c>
      <c r="CU843" s="41">
        <v>780500</v>
      </c>
      <c r="CV843" s="41">
        <v>789200</v>
      </c>
      <c r="CW843" s="41">
        <v>781700</v>
      </c>
      <c r="CX843" s="41">
        <v>794300</v>
      </c>
      <c r="CY843" s="41">
        <v>820200</v>
      </c>
      <c r="CZ843" s="41">
        <v>837000</v>
      </c>
      <c r="DA843" s="41">
        <v>858700</v>
      </c>
      <c r="DB843" s="41">
        <v>892100</v>
      </c>
      <c r="DC843" s="41">
        <v>905800</v>
      </c>
      <c r="DD843" s="41">
        <v>899900</v>
      </c>
      <c r="DE843" s="41">
        <v>904500</v>
      </c>
      <c r="DF843" s="41">
        <v>923700</v>
      </c>
      <c r="DG843" s="41">
        <v>932700</v>
      </c>
      <c r="DH843" s="41">
        <v>932800</v>
      </c>
      <c r="DI843" s="41">
        <v>940400</v>
      </c>
      <c r="DJ843" s="41">
        <v>952400</v>
      </c>
      <c r="DK843" s="41">
        <v>955800</v>
      </c>
      <c r="DL843" s="41">
        <v>959400</v>
      </c>
      <c r="DM843" s="41">
        <v>965400</v>
      </c>
      <c r="DN843" s="41">
        <v>975000</v>
      </c>
      <c r="DO843" s="41">
        <v>983500</v>
      </c>
      <c r="DP843" s="41">
        <v>990200</v>
      </c>
    </row>
    <row r="844" spans="1:120">
      <c r="A844" s="41">
        <v>91901</v>
      </c>
      <c r="B844" s="41" t="s">
        <v>731</v>
      </c>
      <c r="C844" s="41" t="s">
        <v>66</v>
      </c>
      <c r="D844" s="41" t="s">
        <v>402</v>
      </c>
      <c r="E844" s="41" t="s">
        <v>402</v>
      </c>
      <c r="F844" s="41">
        <v>587000</v>
      </c>
      <c r="G844" s="41">
        <v>591100</v>
      </c>
      <c r="H844" s="41">
        <v>594500</v>
      </c>
      <c r="I844" s="41">
        <v>598200</v>
      </c>
      <c r="J844" s="41">
        <v>602100</v>
      </c>
      <c r="K844" s="41">
        <v>601900</v>
      </c>
      <c r="L844" s="41">
        <v>602000</v>
      </c>
      <c r="M844" s="41">
        <v>606300</v>
      </c>
      <c r="N844" s="41">
        <v>615700</v>
      </c>
      <c r="O844" s="41">
        <v>624400</v>
      </c>
      <c r="P844" s="41">
        <v>631100</v>
      </c>
      <c r="Q844" s="41">
        <v>632700</v>
      </c>
      <c r="R844" s="41">
        <v>628400</v>
      </c>
      <c r="S844" s="41">
        <v>622100</v>
      </c>
      <c r="T844" s="41">
        <v>615900</v>
      </c>
      <c r="U844" s="41">
        <v>611700</v>
      </c>
      <c r="V844" s="41">
        <v>608600</v>
      </c>
      <c r="W844" s="41">
        <v>604000</v>
      </c>
      <c r="X844" s="41">
        <v>598800</v>
      </c>
      <c r="Y844" s="41">
        <v>595000</v>
      </c>
      <c r="Z844" s="41">
        <v>592300</v>
      </c>
      <c r="AA844" s="41">
        <v>589800</v>
      </c>
      <c r="AB844" s="41">
        <v>588500</v>
      </c>
      <c r="AC844" s="41">
        <v>586400</v>
      </c>
      <c r="AD844" s="41">
        <v>584600</v>
      </c>
      <c r="AE844" s="41">
        <v>581300</v>
      </c>
      <c r="AF844" s="41">
        <v>575200</v>
      </c>
      <c r="AG844" s="41">
        <v>568400</v>
      </c>
      <c r="AH844" s="41">
        <v>565400</v>
      </c>
      <c r="AI844" s="41">
        <v>565300</v>
      </c>
      <c r="AJ844" s="41">
        <v>562700</v>
      </c>
      <c r="AK844" s="41">
        <v>557100</v>
      </c>
      <c r="AL844" s="41">
        <v>550700</v>
      </c>
      <c r="AM844" s="41">
        <v>542100</v>
      </c>
      <c r="AN844" s="41">
        <v>530400</v>
      </c>
      <c r="AO844" s="41">
        <v>519300</v>
      </c>
      <c r="AP844" s="41">
        <v>509700</v>
      </c>
      <c r="AQ844" s="41">
        <v>500900</v>
      </c>
      <c r="AR844" s="41">
        <v>492400</v>
      </c>
      <c r="AS844" s="41">
        <v>484100</v>
      </c>
      <c r="AT844" s="41">
        <v>474700</v>
      </c>
      <c r="AU844" s="41">
        <v>465200</v>
      </c>
      <c r="AV844" s="41">
        <v>456200</v>
      </c>
      <c r="AW844" s="41">
        <v>447500</v>
      </c>
      <c r="AX844" s="41">
        <v>439300</v>
      </c>
      <c r="AY844" s="41">
        <v>432600</v>
      </c>
      <c r="AZ844" s="41">
        <v>426700</v>
      </c>
      <c r="BA844" s="41">
        <v>426800</v>
      </c>
      <c r="BB844" s="41">
        <v>430400</v>
      </c>
      <c r="BC844" s="41">
        <v>430600</v>
      </c>
      <c r="BD844" s="41">
        <v>426700</v>
      </c>
      <c r="BE844" s="41">
        <v>423800</v>
      </c>
      <c r="BF844" s="41">
        <v>421700</v>
      </c>
      <c r="BG844" s="41">
        <v>419500</v>
      </c>
      <c r="BH844" s="41">
        <v>417800</v>
      </c>
      <c r="BI844" s="41">
        <v>417800</v>
      </c>
      <c r="BJ844" s="41">
        <v>419300</v>
      </c>
      <c r="BK844" s="41">
        <v>419700</v>
      </c>
      <c r="BL844" s="41">
        <v>420600</v>
      </c>
      <c r="BM844" s="41">
        <v>418100</v>
      </c>
      <c r="BN844" s="41">
        <v>417300</v>
      </c>
      <c r="BO844" s="41">
        <v>421400</v>
      </c>
      <c r="BP844" s="41">
        <v>427200</v>
      </c>
      <c r="BQ844" s="41">
        <v>428400</v>
      </c>
      <c r="BR844" s="41">
        <v>425500</v>
      </c>
      <c r="BS844" s="41">
        <v>420900</v>
      </c>
      <c r="BT844" s="41">
        <v>417500</v>
      </c>
      <c r="BU844" s="41">
        <v>414700</v>
      </c>
      <c r="BV844" s="41">
        <v>410800</v>
      </c>
      <c r="BW844" s="41">
        <v>408800</v>
      </c>
      <c r="BX844" s="41">
        <v>407400</v>
      </c>
      <c r="BY844" s="41">
        <v>400800</v>
      </c>
      <c r="BZ844" s="41">
        <v>391700</v>
      </c>
      <c r="CA844" s="41">
        <v>390200</v>
      </c>
      <c r="CB844" s="41">
        <v>391100</v>
      </c>
      <c r="CC844" s="41">
        <v>387000</v>
      </c>
      <c r="CD844" s="41">
        <v>384000</v>
      </c>
      <c r="CE844" s="41">
        <v>385200</v>
      </c>
      <c r="CF844" s="41">
        <v>385000</v>
      </c>
      <c r="CG844" s="41">
        <v>381100</v>
      </c>
      <c r="CH844" s="41">
        <v>374900</v>
      </c>
      <c r="CI844" s="41">
        <v>372100</v>
      </c>
      <c r="CJ844" s="41">
        <v>370900</v>
      </c>
      <c r="CK844" s="41">
        <v>371500</v>
      </c>
      <c r="CL844" s="41">
        <v>372000</v>
      </c>
      <c r="CM844" s="41">
        <v>372600</v>
      </c>
      <c r="CN844" s="41">
        <v>373300</v>
      </c>
      <c r="CO844" s="41">
        <v>376300</v>
      </c>
      <c r="CP844" s="41">
        <v>376900</v>
      </c>
      <c r="CQ844" s="41">
        <v>377800</v>
      </c>
      <c r="CR844" s="41">
        <v>380000</v>
      </c>
      <c r="CS844" s="41">
        <v>384500</v>
      </c>
      <c r="CT844" s="41">
        <v>389400</v>
      </c>
      <c r="CU844" s="41">
        <v>393600</v>
      </c>
      <c r="CV844" s="41">
        <v>396900</v>
      </c>
      <c r="CW844" s="41">
        <v>400600</v>
      </c>
      <c r="CX844" s="41">
        <v>404600</v>
      </c>
      <c r="CY844" s="41">
        <v>405100</v>
      </c>
      <c r="CZ844" s="41">
        <v>406800</v>
      </c>
      <c r="DA844" s="41">
        <v>411400</v>
      </c>
      <c r="DB844" s="41">
        <v>416900</v>
      </c>
      <c r="DC844" s="41">
        <v>421300</v>
      </c>
      <c r="DD844" s="41">
        <v>426500</v>
      </c>
      <c r="DE844" s="41">
        <v>429100</v>
      </c>
      <c r="DF844" s="41">
        <v>432200</v>
      </c>
      <c r="DG844" s="41">
        <v>436500</v>
      </c>
      <c r="DH844" s="41">
        <v>439000</v>
      </c>
      <c r="DI844" s="41">
        <v>439600</v>
      </c>
      <c r="DJ844" s="41">
        <v>440200</v>
      </c>
      <c r="DK844" s="41">
        <v>441900</v>
      </c>
      <c r="DL844" s="41">
        <v>446300</v>
      </c>
      <c r="DM844" s="41">
        <v>452800</v>
      </c>
      <c r="DN844" s="41">
        <v>457800</v>
      </c>
      <c r="DO844" s="41">
        <v>460000</v>
      </c>
      <c r="DP844" s="41">
        <v>461000</v>
      </c>
    </row>
    <row r="845" spans="1:120">
      <c r="A845" s="41">
        <v>95540</v>
      </c>
      <c r="B845" s="41" t="s">
        <v>959</v>
      </c>
      <c r="C845" s="41" t="s">
        <v>66</v>
      </c>
      <c r="D845" s="41" t="s">
        <v>668</v>
      </c>
      <c r="E845" s="41" t="s">
        <v>669</v>
      </c>
      <c r="F845" s="41">
        <v>260600</v>
      </c>
      <c r="G845" s="41">
        <v>267400</v>
      </c>
      <c r="H845" s="41">
        <v>272400</v>
      </c>
      <c r="I845" s="41">
        <v>275100</v>
      </c>
      <c r="J845" s="41">
        <v>279100</v>
      </c>
      <c r="K845" s="41">
        <v>284200</v>
      </c>
      <c r="L845" s="41">
        <v>288900</v>
      </c>
      <c r="M845" s="41">
        <v>293800</v>
      </c>
      <c r="N845" s="41">
        <v>296500</v>
      </c>
      <c r="O845" s="41">
        <v>298200</v>
      </c>
      <c r="P845" s="41">
        <v>299000</v>
      </c>
      <c r="Q845" s="41">
        <v>298600</v>
      </c>
      <c r="R845" s="41">
        <v>297200</v>
      </c>
      <c r="S845" s="41">
        <v>298200</v>
      </c>
      <c r="T845" s="41">
        <v>300600</v>
      </c>
      <c r="U845" s="41">
        <v>302600</v>
      </c>
      <c r="V845" s="41">
        <v>303000</v>
      </c>
      <c r="W845" s="41">
        <v>303300</v>
      </c>
      <c r="X845" s="41">
        <v>299700</v>
      </c>
      <c r="Y845" s="41">
        <v>295300</v>
      </c>
      <c r="Z845" s="41">
        <v>293400</v>
      </c>
      <c r="AA845" s="41">
        <v>292700</v>
      </c>
      <c r="AB845" s="41">
        <v>291500</v>
      </c>
      <c r="AC845" s="41">
        <v>290900</v>
      </c>
      <c r="AD845" s="41">
        <v>290000</v>
      </c>
      <c r="AE845" s="41">
        <v>288500</v>
      </c>
      <c r="AF845" s="41">
        <v>287600</v>
      </c>
      <c r="AG845" s="41">
        <v>286000</v>
      </c>
      <c r="AH845" s="41">
        <v>285600</v>
      </c>
      <c r="AI845" s="41">
        <v>289100</v>
      </c>
      <c r="AJ845" s="41">
        <v>297400</v>
      </c>
      <c r="AK845" s="41">
        <v>305300</v>
      </c>
      <c r="AL845" s="41">
        <v>309000</v>
      </c>
      <c r="AM845" s="41">
        <v>308300</v>
      </c>
      <c r="AN845" s="41">
        <v>306400</v>
      </c>
      <c r="AO845" s="41">
        <v>306500</v>
      </c>
      <c r="AP845" s="41">
        <v>307400</v>
      </c>
      <c r="AQ845" s="41">
        <v>303400</v>
      </c>
      <c r="AR845" s="41">
        <v>296200</v>
      </c>
      <c r="AS845" s="41">
        <v>290800</v>
      </c>
      <c r="AT845" s="41">
        <v>286300</v>
      </c>
      <c r="AU845" s="41">
        <v>281900</v>
      </c>
      <c r="AV845" s="41">
        <v>278200</v>
      </c>
      <c r="AW845" s="41">
        <v>272400</v>
      </c>
      <c r="AX845" s="41">
        <v>266900</v>
      </c>
      <c r="AY845" s="41">
        <v>265500</v>
      </c>
      <c r="AZ845" s="41">
        <v>267200</v>
      </c>
      <c r="BA845" s="41">
        <v>268900</v>
      </c>
      <c r="BB845" s="41">
        <v>268700</v>
      </c>
      <c r="BC845" s="41">
        <v>266700</v>
      </c>
      <c r="BD845" s="41">
        <v>267100</v>
      </c>
      <c r="BE845" s="41">
        <v>268300</v>
      </c>
      <c r="BF845" s="41">
        <v>266300</v>
      </c>
      <c r="BG845" s="41">
        <v>263100</v>
      </c>
      <c r="BH845" s="41">
        <v>262300</v>
      </c>
      <c r="BI845" s="41">
        <v>262100</v>
      </c>
      <c r="BJ845" s="41">
        <v>261800</v>
      </c>
      <c r="BK845" s="41">
        <v>261700</v>
      </c>
      <c r="BL845" s="41">
        <v>261300</v>
      </c>
      <c r="BM845" s="41">
        <v>259200</v>
      </c>
      <c r="BN845" s="41">
        <v>258000</v>
      </c>
      <c r="BO845" s="41">
        <v>258100</v>
      </c>
      <c r="BP845" s="41">
        <v>258000</v>
      </c>
      <c r="BQ845" s="41">
        <v>258600</v>
      </c>
      <c r="BR845" s="41">
        <v>263100</v>
      </c>
      <c r="BS845" s="41">
        <v>263300</v>
      </c>
      <c r="BT845" s="41">
        <v>258700</v>
      </c>
      <c r="BU845" s="41">
        <v>254600</v>
      </c>
      <c r="BV845" s="41">
        <v>253100</v>
      </c>
      <c r="BW845" s="41">
        <v>250800</v>
      </c>
      <c r="BX845" s="41">
        <v>248300</v>
      </c>
      <c r="BY845" s="41">
        <v>247800</v>
      </c>
      <c r="BZ845" s="41">
        <v>248600</v>
      </c>
      <c r="CA845" s="41">
        <v>249200</v>
      </c>
      <c r="CB845" s="41">
        <v>245900</v>
      </c>
      <c r="CC845" s="41">
        <v>240500</v>
      </c>
      <c r="CD845" s="41">
        <v>238200</v>
      </c>
      <c r="CE845" s="41">
        <v>240100</v>
      </c>
      <c r="CF845" s="41">
        <v>241300</v>
      </c>
      <c r="CG845" s="41">
        <v>242100</v>
      </c>
      <c r="CH845" s="41">
        <v>239800</v>
      </c>
      <c r="CI845" s="41">
        <v>235900</v>
      </c>
      <c r="CJ845" s="41">
        <v>233400</v>
      </c>
      <c r="CK845" s="41">
        <v>229200</v>
      </c>
      <c r="CL845" s="41">
        <v>224700</v>
      </c>
      <c r="CM845" s="41">
        <v>224300</v>
      </c>
      <c r="CN845" s="41">
        <v>227700</v>
      </c>
      <c r="CO845" s="41">
        <v>232400</v>
      </c>
      <c r="CP845" s="41">
        <v>232900</v>
      </c>
      <c r="CQ845" s="41">
        <v>229100</v>
      </c>
      <c r="CR845" s="41">
        <v>228200</v>
      </c>
      <c r="CS845" s="41">
        <v>229500</v>
      </c>
      <c r="CT845" s="41">
        <v>229900</v>
      </c>
      <c r="CU845" s="41">
        <v>228100</v>
      </c>
      <c r="CV845" s="41">
        <v>225700</v>
      </c>
      <c r="CW845" s="41">
        <v>224300</v>
      </c>
      <c r="CX845" s="41">
        <v>227400</v>
      </c>
      <c r="CY845" s="41">
        <v>233300</v>
      </c>
      <c r="CZ845" s="41">
        <v>237900</v>
      </c>
      <c r="DA845" s="41">
        <v>235500</v>
      </c>
      <c r="DB845" s="41">
        <v>230800</v>
      </c>
      <c r="DC845" s="41">
        <v>229600</v>
      </c>
      <c r="DD845" s="41">
        <v>229000</v>
      </c>
      <c r="DE845" s="41">
        <v>232400</v>
      </c>
      <c r="DF845" s="41">
        <v>238800</v>
      </c>
      <c r="DG845" s="41">
        <v>242100</v>
      </c>
      <c r="DH845" s="41">
        <v>239500</v>
      </c>
      <c r="DI845" s="41">
        <v>237900</v>
      </c>
      <c r="DJ845" s="41">
        <v>232100</v>
      </c>
      <c r="DK845" s="41">
        <v>223300</v>
      </c>
      <c r="DL845" s="41">
        <v>219200</v>
      </c>
      <c r="DM845" s="41">
        <v>225100</v>
      </c>
      <c r="DN845" s="41">
        <v>233900</v>
      </c>
      <c r="DO845" s="41">
        <v>239100</v>
      </c>
      <c r="DP845" s="41">
        <v>241400</v>
      </c>
    </row>
    <row r="846" spans="1:120">
      <c r="A846" s="41">
        <v>96161</v>
      </c>
      <c r="B846" s="41" t="s">
        <v>615</v>
      </c>
      <c r="C846" s="41" t="s">
        <v>66</v>
      </c>
      <c r="D846" s="41" t="s">
        <v>615</v>
      </c>
      <c r="E846" s="41" t="s">
        <v>616</v>
      </c>
      <c r="F846" s="41">
        <v>542000</v>
      </c>
      <c r="G846" s="41">
        <v>553000</v>
      </c>
      <c r="H846" s="41">
        <v>563400</v>
      </c>
      <c r="I846" s="41">
        <v>573500</v>
      </c>
      <c r="J846" s="41">
        <v>582800</v>
      </c>
      <c r="K846" s="41">
        <v>591500</v>
      </c>
      <c r="L846" s="41">
        <v>599000</v>
      </c>
      <c r="M846" s="41">
        <v>606700</v>
      </c>
      <c r="N846" s="41">
        <v>615000</v>
      </c>
      <c r="O846" s="41">
        <v>621800</v>
      </c>
      <c r="P846" s="41">
        <v>625700</v>
      </c>
      <c r="Q846" s="41">
        <v>628400</v>
      </c>
      <c r="R846" s="41">
        <v>630400</v>
      </c>
      <c r="S846" s="41">
        <v>630300</v>
      </c>
      <c r="T846" s="41">
        <v>628700</v>
      </c>
      <c r="U846" s="41">
        <v>626400</v>
      </c>
      <c r="V846" s="41">
        <v>622100</v>
      </c>
      <c r="W846" s="41">
        <v>617500</v>
      </c>
      <c r="X846" s="41">
        <v>616700</v>
      </c>
      <c r="Y846" s="41">
        <v>615900</v>
      </c>
      <c r="Z846" s="41">
        <v>609000</v>
      </c>
      <c r="AA846" s="41">
        <v>600900</v>
      </c>
      <c r="AB846" s="41">
        <v>596200</v>
      </c>
      <c r="AC846" s="41">
        <v>593000</v>
      </c>
      <c r="AD846" s="41">
        <v>591300</v>
      </c>
      <c r="AE846" s="41">
        <v>592100</v>
      </c>
      <c r="AF846" s="41">
        <v>590600</v>
      </c>
      <c r="AG846" s="41">
        <v>585400</v>
      </c>
      <c r="AH846" s="41">
        <v>579600</v>
      </c>
      <c r="AI846" s="41">
        <v>574100</v>
      </c>
      <c r="AJ846" s="41">
        <v>566700</v>
      </c>
      <c r="AK846" s="41">
        <v>559600</v>
      </c>
      <c r="AL846" s="41">
        <v>554600</v>
      </c>
      <c r="AM846" s="41">
        <v>550700</v>
      </c>
      <c r="AN846" s="41">
        <v>546900</v>
      </c>
      <c r="AO846" s="41">
        <v>543900</v>
      </c>
      <c r="AP846" s="41">
        <v>537000</v>
      </c>
      <c r="AQ846" s="41">
        <v>526600</v>
      </c>
      <c r="AR846" s="41">
        <v>517700</v>
      </c>
      <c r="AS846" s="41">
        <v>514100</v>
      </c>
      <c r="AT846" s="41">
        <v>510000</v>
      </c>
      <c r="AU846" s="41">
        <v>501000</v>
      </c>
      <c r="AV846" s="41">
        <v>490200</v>
      </c>
      <c r="AW846" s="41">
        <v>483700</v>
      </c>
      <c r="AX846" s="41">
        <v>480800</v>
      </c>
      <c r="AY846" s="41">
        <v>480400</v>
      </c>
      <c r="AZ846" s="41">
        <v>478300</v>
      </c>
      <c r="BA846" s="41">
        <v>476500</v>
      </c>
      <c r="BB846" s="41">
        <v>476100</v>
      </c>
      <c r="BC846" s="41">
        <v>473600</v>
      </c>
      <c r="BD846" s="41">
        <v>466300</v>
      </c>
      <c r="BE846" s="41">
        <v>460900</v>
      </c>
      <c r="BF846" s="41">
        <v>456300</v>
      </c>
      <c r="BG846" s="41">
        <v>451000</v>
      </c>
      <c r="BH846" s="41">
        <v>445300</v>
      </c>
      <c r="BI846" s="41">
        <v>443200</v>
      </c>
      <c r="BJ846" s="41">
        <v>443000</v>
      </c>
      <c r="BK846" s="41">
        <v>443800</v>
      </c>
      <c r="BL846" s="41">
        <v>443500</v>
      </c>
      <c r="BM846" s="41">
        <v>448000</v>
      </c>
      <c r="BN846" s="41">
        <v>449500</v>
      </c>
      <c r="BO846" s="41">
        <v>441000</v>
      </c>
      <c r="BP846" s="41">
        <v>430400</v>
      </c>
      <c r="BQ846" s="41">
        <v>427200</v>
      </c>
      <c r="BR846" s="41">
        <v>428300</v>
      </c>
      <c r="BS846" s="41">
        <v>430000</v>
      </c>
      <c r="BT846" s="41">
        <v>431900</v>
      </c>
      <c r="BU846" s="41">
        <v>428600</v>
      </c>
      <c r="BV846" s="41">
        <v>424200</v>
      </c>
      <c r="BW846" s="41">
        <v>418900</v>
      </c>
      <c r="BX846" s="41">
        <v>414400</v>
      </c>
      <c r="BY846" s="41">
        <v>408500</v>
      </c>
      <c r="BZ846" s="41">
        <v>407000</v>
      </c>
      <c r="CA846" s="41">
        <v>405700</v>
      </c>
      <c r="CB846" s="41">
        <v>405600</v>
      </c>
      <c r="CC846" s="41">
        <v>398300</v>
      </c>
      <c r="CD846" s="41">
        <v>390500</v>
      </c>
      <c r="CE846" s="41">
        <v>391400</v>
      </c>
      <c r="CF846" s="41">
        <v>402000</v>
      </c>
      <c r="CG846" s="41">
        <v>405100</v>
      </c>
      <c r="CH846" s="41">
        <v>404700</v>
      </c>
      <c r="CI846" s="41">
        <v>409000</v>
      </c>
      <c r="CJ846" s="41">
        <v>409400</v>
      </c>
      <c r="CK846" s="41">
        <v>395500</v>
      </c>
      <c r="CL846" s="41">
        <v>384700</v>
      </c>
      <c r="CM846" s="41">
        <v>391100</v>
      </c>
      <c r="CN846" s="41">
        <v>402700</v>
      </c>
      <c r="CO846" s="41">
        <v>405600</v>
      </c>
      <c r="CP846" s="41">
        <v>407500</v>
      </c>
      <c r="CQ846" s="41">
        <v>414000</v>
      </c>
      <c r="CR846" s="41">
        <v>416500</v>
      </c>
      <c r="CS846" s="41">
        <v>417200</v>
      </c>
      <c r="CT846" s="41">
        <v>415200</v>
      </c>
      <c r="CU846" s="41">
        <v>402400</v>
      </c>
      <c r="CV846" s="41">
        <v>393000</v>
      </c>
      <c r="CW846" s="41">
        <v>394700</v>
      </c>
      <c r="CX846" s="41">
        <v>397800</v>
      </c>
      <c r="CY846" s="41">
        <v>410500</v>
      </c>
      <c r="CZ846" s="41">
        <v>424300</v>
      </c>
      <c r="DA846" s="41">
        <v>438200</v>
      </c>
      <c r="DB846" s="41">
        <v>443200</v>
      </c>
      <c r="DC846" s="41">
        <v>442400</v>
      </c>
      <c r="DD846" s="41">
        <v>442000</v>
      </c>
      <c r="DE846" s="41">
        <v>448900</v>
      </c>
      <c r="DF846" s="41">
        <v>447900</v>
      </c>
      <c r="DG846" s="41">
        <v>451800</v>
      </c>
      <c r="DH846" s="41">
        <v>465500</v>
      </c>
      <c r="DI846" s="41">
        <v>474800</v>
      </c>
      <c r="DJ846" s="41">
        <v>474500</v>
      </c>
      <c r="DK846" s="41">
        <v>467100</v>
      </c>
      <c r="DL846" s="41">
        <v>472400</v>
      </c>
      <c r="DM846" s="41">
        <v>479500</v>
      </c>
      <c r="DN846" s="41">
        <v>489600</v>
      </c>
      <c r="DO846" s="41">
        <v>494500</v>
      </c>
      <c r="DP846" s="41">
        <v>496800</v>
      </c>
    </row>
    <row r="847" spans="1:120">
      <c r="A847" s="41">
        <v>95330</v>
      </c>
      <c r="B847" s="41" t="s">
        <v>910</v>
      </c>
      <c r="C847" s="41" t="s">
        <v>66</v>
      </c>
      <c r="D847" s="41" t="s">
        <v>496</v>
      </c>
      <c r="E847" s="41" t="s">
        <v>497</v>
      </c>
      <c r="F847" s="41">
        <v>332400</v>
      </c>
      <c r="G847" s="41">
        <v>340400</v>
      </c>
      <c r="H847" s="41">
        <v>349600</v>
      </c>
      <c r="I847" s="41">
        <v>358800</v>
      </c>
      <c r="J847" s="41">
        <v>367900</v>
      </c>
      <c r="K847" s="41">
        <v>377600</v>
      </c>
      <c r="L847" s="41">
        <v>387000</v>
      </c>
      <c r="M847" s="41">
        <v>395700</v>
      </c>
      <c r="N847" s="41">
        <v>403600</v>
      </c>
      <c r="O847" s="41">
        <v>409000</v>
      </c>
      <c r="P847" s="41">
        <v>413400</v>
      </c>
      <c r="Q847" s="41">
        <v>416400</v>
      </c>
      <c r="R847" s="41">
        <v>417000</v>
      </c>
      <c r="S847" s="41">
        <v>416800</v>
      </c>
      <c r="T847" s="41">
        <v>417100</v>
      </c>
      <c r="U847" s="41">
        <v>414800</v>
      </c>
      <c r="V847" s="41">
        <v>410400</v>
      </c>
      <c r="W847" s="41">
        <v>407100</v>
      </c>
      <c r="X847" s="41">
        <v>404000</v>
      </c>
      <c r="Y847" s="41">
        <v>399400</v>
      </c>
      <c r="Z847" s="41">
        <v>394000</v>
      </c>
      <c r="AA847" s="41">
        <v>389800</v>
      </c>
      <c r="AB847" s="41">
        <v>387500</v>
      </c>
      <c r="AC847" s="41">
        <v>384500</v>
      </c>
      <c r="AD847" s="41">
        <v>377900</v>
      </c>
      <c r="AE847" s="41">
        <v>371400</v>
      </c>
      <c r="AF847" s="41">
        <v>367500</v>
      </c>
      <c r="AG847" s="41">
        <v>364400</v>
      </c>
      <c r="AH847" s="41">
        <v>360800</v>
      </c>
      <c r="AI847" s="41">
        <v>357700</v>
      </c>
      <c r="AJ847" s="41">
        <v>354900</v>
      </c>
      <c r="AK847" s="41">
        <v>349500</v>
      </c>
      <c r="AL847" s="41">
        <v>340500</v>
      </c>
      <c r="AM847" s="41">
        <v>331300</v>
      </c>
      <c r="AN847" s="41">
        <v>322100</v>
      </c>
      <c r="AO847" s="41">
        <v>310300</v>
      </c>
      <c r="AP847" s="41">
        <v>298700</v>
      </c>
      <c r="AQ847" s="41">
        <v>288800</v>
      </c>
      <c r="AR847" s="41">
        <v>277800</v>
      </c>
      <c r="AS847" s="41">
        <v>264500</v>
      </c>
      <c r="AT847" s="41">
        <v>251900</v>
      </c>
      <c r="AU847" s="41">
        <v>239700</v>
      </c>
      <c r="AV847" s="41">
        <v>227900</v>
      </c>
      <c r="AW847" s="41">
        <v>217900</v>
      </c>
      <c r="AX847" s="41">
        <v>209300</v>
      </c>
      <c r="AY847" s="41">
        <v>200000</v>
      </c>
      <c r="AZ847" s="41">
        <v>190200</v>
      </c>
      <c r="BA847" s="41">
        <v>183600</v>
      </c>
      <c r="BB847" s="41">
        <v>179500</v>
      </c>
      <c r="BC847" s="41">
        <v>175100</v>
      </c>
      <c r="BD847" s="41">
        <v>169600</v>
      </c>
      <c r="BE847" s="41">
        <v>165400</v>
      </c>
      <c r="BF847" s="41">
        <v>160300</v>
      </c>
      <c r="BG847" s="41">
        <v>154000</v>
      </c>
      <c r="BH847" s="41">
        <v>147900</v>
      </c>
      <c r="BI847" s="41">
        <v>143000</v>
      </c>
      <c r="BJ847" s="41">
        <v>139200</v>
      </c>
      <c r="BK847" s="41">
        <v>137200</v>
      </c>
      <c r="BL847" s="41">
        <v>137000</v>
      </c>
      <c r="BM847" s="41">
        <v>137100</v>
      </c>
      <c r="BN847" s="41">
        <v>138400</v>
      </c>
      <c r="BO847" s="41">
        <v>139400</v>
      </c>
      <c r="BP847" s="41">
        <v>138800</v>
      </c>
      <c r="BQ847" s="41">
        <v>138400</v>
      </c>
      <c r="BR847" s="41">
        <v>139900</v>
      </c>
      <c r="BS847" s="41">
        <v>140000</v>
      </c>
      <c r="BT847" s="41">
        <v>139500</v>
      </c>
      <c r="BU847" s="41">
        <v>140500</v>
      </c>
      <c r="BV847" s="41">
        <v>143400</v>
      </c>
      <c r="BW847" s="41">
        <v>144700</v>
      </c>
      <c r="BX847" s="41">
        <v>142300</v>
      </c>
      <c r="BY847" s="41">
        <v>140200</v>
      </c>
      <c r="BZ847" s="41">
        <v>140300</v>
      </c>
      <c r="CA847" s="41">
        <v>140000</v>
      </c>
      <c r="CB847" s="41">
        <v>139300</v>
      </c>
      <c r="CC847" s="41">
        <v>139000</v>
      </c>
      <c r="CD847" s="41">
        <v>138300</v>
      </c>
      <c r="CE847" s="41">
        <v>138500</v>
      </c>
      <c r="CF847" s="41">
        <v>137900</v>
      </c>
      <c r="CG847" s="41">
        <v>135700</v>
      </c>
      <c r="CH847" s="41">
        <v>133900</v>
      </c>
      <c r="CI847" s="41">
        <v>133600</v>
      </c>
      <c r="CJ847" s="41">
        <v>132700</v>
      </c>
      <c r="CK847" s="41">
        <v>132100</v>
      </c>
      <c r="CL847" s="41">
        <v>132100</v>
      </c>
      <c r="CM847" s="41">
        <v>132000</v>
      </c>
      <c r="CN847" s="41">
        <v>131800</v>
      </c>
      <c r="CO847" s="41">
        <v>132900</v>
      </c>
      <c r="CP847" s="41">
        <v>134800</v>
      </c>
      <c r="CQ847" s="41">
        <v>135700</v>
      </c>
      <c r="CR847" s="41">
        <v>137800</v>
      </c>
      <c r="CS847" s="41">
        <v>141300</v>
      </c>
      <c r="CT847" s="41">
        <v>144500</v>
      </c>
      <c r="CU847" s="41">
        <v>144900</v>
      </c>
      <c r="CV847" s="41">
        <v>147400</v>
      </c>
      <c r="CW847" s="41">
        <v>150900</v>
      </c>
      <c r="CX847" s="41">
        <v>152800</v>
      </c>
      <c r="CY847" s="41">
        <v>155900</v>
      </c>
      <c r="CZ847" s="41">
        <v>161500</v>
      </c>
      <c r="DA847" s="41">
        <v>165600</v>
      </c>
      <c r="DB847" s="41">
        <v>168200</v>
      </c>
      <c r="DC847" s="41">
        <v>174000</v>
      </c>
      <c r="DD847" s="41">
        <v>180800</v>
      </c>
      <c r="DE847" s="41">
        <v>185800</v>
      </c>
      <c r="DF847" s="41">
        <v>187500</v>
      </c>
      <c r="DG847" s="41">
        <v>192800</v>
      </c>
      <c r="DH847" s="41">
        <v>200500</v>
      </c>
      <c r="DI847" s="41">
        <v>205600</v>
      </c>
      <c r="DJ847" s="41">
        <v>207100</v>
      </c>
      <c r="DK847" s="41">
        <v>209300</v>
      </c>
      <c r="DL847" s="41">
        <v>213400</v>
      </c>
      <c r="DM847" s="41">
        <v>218400</v>
      </c>
      <c r="DN847" s="41">
        <v>223900</v>
      </c>
      <c r="DO847" s="41">
        <v>229600</v>
      </c>
      <c r="DP847" s="41">
        <v>233600</v>
      </c>
    </row>
    <row r="848" spans="1:120">
      <c r="A848" s="41">
        <v>93631</v>
      </c>
      <c r="B848" s="41" t="s">
        <v>732</v>
      </c>
      <c r="C848" s="41" t="s">
        <v>66</v>
      </c>
      <c r="D848" s="41" t="s">
        <v>442</v>
      </c>
      <c r="E848" s="41" t="s">
        <v>442</v>
      </c>
      <c r="F848" s="41">
        <v>228800</v>
      </c>
      <c r="G848" s="41">
        <v>234200</v>
      </c>
      <c r="H848" s="41">
        <v>239400</v>
      </c>
      <c r="I848" s="41">
        <v>244600</v>
      </c>
      <c r="J848" s="41">
        <v>249500</v>
      </c>
      <c r="K848" s="41">
        <v>255300</v>
      </c>
      <c r="L848" s="41">
        <v>262800</v>
      </c>
      <c r="M848" s="41">
        <v>270200</v>
      </c>
      <c r="N848" s="41">
        <v>277000</v>
      </c>
      <c r="O848" s="41">
        <v>282900</v>
      </c>
      <c r="P848" s="41">
        <v>288600</v>
      </c>
      <c r="Q848" s="41">
        <v>293300</v>
      </c>
      <c r="R848" s="41">
        <v>296500</v>
      </c>
      <c r="S848" s="41">
        <v>298000</v>
      </c>
      <c r="T848" s="41">
        <v>299600</v>
      </c>
      <c r="U848" s="41">
        <v>301400</v>
      </c>
      <c r="V848" s="41">
        <v>301700</v>
      </c>
      <c r="W848" s="41">
        <v>299600</v>
      </c>
      <c r="X848" s="41">
        <v>296300</v>
      </c>
      <c r="Y848" s="41">
        <v>292700</v>
      </c>
      <c r="Z848" s="41">
        <v>287600</v>
      </c>
      <c r="AA848" s="41">
        <v>281400</v>
      </c>
      <c r="AB848" s="41">
        <v>275500</v>
      </c>
      <c r="AC848" s="41">
        <v>271300</v>
      </c>
      <c r="AD848" s="41">
        <v>268300</v>
      </c>
      <c r="AE848" s="41">
        <v>264500</v>
      </c>
      <c r="AF848" s="41">
        <v>261300</v>
      </c>
      <c r="AG848" s="41">
        <v>259700</v>
      </c>
      <c r="AH848" s="41">
        <v>258700</v>
      </c>
      <c r="AI848" s="41">
        <v>256700</v>
      </c>
      <c r="AJ848" s="41">
        <v>254400</v>
      </c>
      <c r="AK848" s="41">
        <v>251500</v>
      </c>
      <c r="AL848" s="41">
        <v>248100</v>
      </c>
      <c r="AM848" s="41">
        <v>244900</v>
      </c>
      <c r="AN848" s="41">
        <v>243100</v>
      </c>
      <c r="AO848" s="41">
        <v>242600</v>
      </c>
      <c r="AP848" s="41">
        <v>241700</v>
      </c>
      <c r="AQ848" s="41">
        <v>238500</v>
      </c>
      <c r="AR848" s="41">
        <v>234700</v>
      </c>
      <c r="AS848" s="41">
        <v>231600</v>
      </c>
      <c r="AT848" s="41">
        <v>228400</v>
      </c>
      <c r="AU848" s="41">
        <v>224500</v>
      </c>
      <c r="AV848" s="41">
        <v>220500</v>
      </c>
      <c r="AW848" s="41">
        <v>215500</v>
      </c>
      <c r="AX848" s="41">
        <v>211400</v>
      </c>
      <c r="AY848" s="41">
        <v>208700</v>
      </c>
      <c r="AZ848" s="41">
        <v>204200</v>
      </c>
      <c r="BA848" s="41">
        <v>198200</v>
      </c>
      <c r="BB848" s="41">
        <v>194800</v>
      </c>
      <c r="BC848" s="41">
        <v>192300</v>
      </c>
      <c r="BD848" s="41">
        <v>189500</v>
      </c>
      <c r="BE848" s="41">
        <v>187000</v>
      </c>
      <c r="BF848" s="41">
        <v>185200</v>
      </c>
      <c r="BG848" s="41">
        <v>183600</v>
      </c>
      <c r="BH848" s="41">
        <v>183000</v>
      </c>
      <c r="BI848" s="41">
        <v>183200</v>
      </c>
      <c r="BJ848" s="41">
        <v>183800</v>
      </c>
      <c r="BK848" s="41">
        <v>184100</v>
      </c>
      <c r="BL848" s="41">
        <v>185100</v>
      </c>
      <c r="BM848" s="41">
        <v>187300</v>
      </c>
      <c r="BN848" s="41">
        <v>189700</v>
      </c>
      <c r="BO848" s="41">
        <v>193600</v>
      </c>
      <c r="BP848" s="41">
        <v>195000</v>
      </c>
      <c r="BQ848" s="41">
        <v>192900</v>
      </c>
      <c r="BR848" s="41">
        <v>189800</v>
      </c>
      <c r="BS848" s="41">
        <v>188300</v>
      </c>
      <c r="BT848" s="41">
        <v>188500</v>
      </c>
      <c r="BU848" s="41">
        <v>188400</v>
      </c>
      <c r="BV848" s="41">
        <v>185200</v>
      </c>
      <c r="BW848" s="41">
        <v>182700</v>
      </c>
      <c r="BX848" s="41">
        <v>182600</v>
      </c>
      <c r="BY848" s="41">
        <v>181000</v>
      </c>
      <c r="BZ848" s="41">
        <v>175600</v>
      </c>
      <c r="CA848" s="41">
        <v>173200</v>
      </c>
      <c r="CB848" s="41">
        <v>174600</v>
      </c>
      <c r="CC848" s="41">
        <v>172500</v>
      </c>
      <c r="CD848" s="41">
        <v>168500</v>
      </c>
      <c r="CE848" s="41">
        <v>166700</v>
      </c>
      <c r="CF848" s="41">
        <v>165400</v>
      </c>
      <c r="CG848" s="41">
        <v>165200</v>
      </c>
      <c r="CH848" s="41">
        <v>165400</v>
      </c>
      <c r="CI848" s="41">
        <v>163700</v>
      </c>
      <c r="CJ848" s="41">
        <v>163200</v>
      </c>
      <c r="CK848" s="41">
        <v>163200</v>
      </c>
      <c r="CL848" s="41">
        <v>162700</v>
      </c>
      <c r="CM848" s="41">
        <v>164200</v>
      </c>
      <c r="CN848" s="41">
        <v>166400</v>
      </c>
      <c r="CO848" s="41">
        <v>169000</v>
      </c>
      <c r="CP848" s="41">
        <v>171500</v>
      </c>
      <c r="CQ848" s="41">
        <v>174800</v>
      </c>
      <c r="CR848" s="41">
        <v>176700</v>
      </c>
      <c r="CS848" s="41">
        <v>178200</v>
      </c>
      <c r="CT848" s="41">
        <v>180200</v>
      </c>
      <c r="CU848" s="41">
        <v>182200</v>
      </c>
      <c r="CV848" s="41">
        <v>182800</v>
      </c>
      <c r="CW848" s="41">
        <v>184200</v>
      </c>
      <c r="CX848" s="41">
        <v>186100</v>
      </c>
      <c r="CY848" s="41">
        <v>186300</v>
      </c>
      <c r="CZ848" s="41">
        <v>186900</v>
      </c>
      <c r="DA848" s="41">
        <v>189500</v>
      </c>
      <c r="DB848" s="41">
        <v>193900</v>
      </c>
      <c r="DC848" s="41">
        <v>195700</v>
      </c>
      <c r="DD848" s="41">
        <v>196200</v>
      </c>
      <c r="DE848" s="41">
        <v>197300</v>
      </c>
      <c r="DF848" s="41">
        <v>198800</v>
      </c>
      <c r="DG848" s="41">
        <v>200000</v>
      </c>
      <c r="DH848" s="41">
        <v>200300</v>
      </c>
      <c r="DI848" s="41">
        <v>200700</v>
      </c>
      <c r="DJ848" s="41">
        <v>202400</v>
      </c>
      <c r="DK848" s="41">
        <v>202600</v>
      </c>
      <c r="DL848" s="41">
        <v>201600</v>
      </c>
      <c r="DM848" s="41">
        <v>204900</v>
      </c>
      <c r="DN848" s="41">
        <v>210700</v>
      </c>
      <c r="DO848" s="41">
        <v>214500</v>
      </c>
      <c r="DP848" s="41">
        <v>216400</v>
      </c>
    </row>
    <row r="849" spans="1:120">
      <c r="A849" s="41">
        <v>91902</v>
      </c>
      <c r="B849" s="41" t="s">
        <v>733</v>
      </c>
      <c r="C849" s="41" t="s">
        <v>66</v>
      </c>
      <c r="D849" s="41" t="s">
        <v>402</v>
      </c>
      <c r="E849" s="41" t="s">
        <v>402</v>
      </c>
      <c r="F849" s="41">
        <v>612100</v>
      </c>
      <c r="G849" s="41">
        <v>613600</v>
      </c>
      <c r="H849" s="41">
        <v>612700</v>
      </c>
      <c r="I849" s="41">
        <v>614500</v>
      </c>
      <c r="J849" s="41">
        <v>618400</v>
      </c>
      <c r="K849" s="41">
        <v>623700</v>
      </c>
      <c r="L849" s="41">
        <v>627600</v>
      </c>
      <c r="M849" s="41">
        <v>627900</v>
      </c>
      <c r="N849" s="41">
        <v>624800</v>
      </c>
      <c r="O849" s="41">
        <v>623400</v>
      </c>
      <c r="P849" s="41">
        <v>624500</v>
      </c>
      <c r="Q849" s="41">
        <v>629200</v>
      </c>
      <c r="R849" s="41">
        <v>632800</v>
      </c>
      <c r="S849" s="41">
        <v>633000</v>
      </c>
      <c r="T849" s="41">
        <v>633200</v>
      </c>
      <c r="U849" s="41">
        <v>632200</v>
      </c>
      <c r="V849" s="41">
        <v>630600</v>
      </c>
      <c r="W849" s="41">
        <v>631600</v>
      </c>
      <c r="X849" s="41">
        <v>633000</v>
      </c>
      <c r="Y849" s="41">
        <v>631000</v>
      </c>
      <c r="Z849" s="41">
        <v>628500</v>
      </c>
      <c r="AA849" s="41">
        <v>627400</v>
      </c>
      <c r="AB849" s="41">
        <v>626500</v>
      </c>
      <c r="AC849" s="41">
        <v>625200</v>
      </c>
      <c r="AD849" s="41">
        <v>622100</v>
      </c>
      <c r="AE849" s="41">
        <v>616800</v>
      </c>
      <c r="AF849" s="41">
        <v>608700</v>
      </c>
      <c r="AG849" s="41">
        <v>599000</v>
      </c>
      <c r="AH849" s="41">
        <v>591100</v>
      </c>
      <c r="AI849" s="41">
        <v>583000</v>
      </c>
      <c r="AJ849" s="41">
        <v>576200</v>
      </c>
      <c r="AK849" s="41">
        <v>572100</v>
      </c>
      <c r="AL849" s="41">
        <v>568700</v>
      </c>
      <c r="AM849" s="41">
        <v>560400</v>
      </c>
      <c r="AN849" s="41">
        <v>550600</v>
      </c>
      <c r="AO849" s="41">
        <v>540800</v>
      </c>
      <c r="AP849" s="41">
        <v>533400</v>
      </c>
      <c r="AQ849" s="41">
        <v>524500</v>
      </c>
      <c r="AR849" s="41">
        <v>513900</v>
      </c>
      <c r="AS849" s="41">
        <v>504500</v>
      </c>
      <c r="AT849" s="41">
        <v>497000</v>
      </c>
      <c r="AU849" s="41">
        <v>487900</v>
      </c>
      <c r="AV849" s="41">
        <v>478100</v>
      </c>
      <c r="AW849" s="41">
        <v>468800</v>
      </c>
      <c r="AX849" s="41">
        <v>460700</v>
      </c>
      <c r="AY849" s="41">
        <v>452900</v>
      </c>
      <c r="AZ849" s="41">
        <v>443200</v>
      </c>
      <c r="BA849" s="41">
        <v>434200</v>
      </c>
      <c r="BB849" s="41">
        <v>426400</v>
      </c>
      <c r="BC849" s="41">
        <v>418900</v>
      </c>
      <c r="BD849" s="41">
        <v>411300</v>
      </c>
      <c r="BE849" s="41">
        <v>403500</v>
      </c>
      <c r="BF849" s="41">
        <v>394900</v>
      </c>
      <c r="BG849" s="41">
        <v>387900</v>
      </c>
      <c r="BH849" s="41">
        <v>384200</v>
      </c>
      <c r="BI849" s="41">
        <v>384300</v>
      </c>
      <c r="BJ849" s="41">
        <v>386400</v>
      </c>
      <c r="BK849" s="41">
        <v>387300</v>
      </c>
      <c r="BL849" s="41">
        <v>387900</v>
      </c>
      <c r="BM849" s="41">
        <v>385200</v>
      </c>
      <c r="BN849" s="41">
        <v>383800</v>
      </c>
      <c r="BO849" s="41">
        <v>386100</v>
      </c>
      <c r="BP849" s="41">
        <v>389500</v>
      </c>
      <c r="BQ849" s="41">
        <v>392400</v>
      </c>
      <c r="BR849" s="41">
        <v>396700</v>
      </c>
      <c r="BS849" s="41">
        <v>399100</v>
      </c>
      <c r="BT849" s="41">
        <v>397700</v>
      </c>
      <c r="BU849" s="41">
        <v>394000</v>
      </c>
      <c r="BV849" s="41">
        <v>389600</v>
      </c>
      <c r="BW849" s="41">
        <v>389000</v>
      </c>
      <c r="BX849" s="41">
        <v>391600</v>
      </c>
      <c r="BY849" s="41">
        <v>390500</v>
      </c>
      <c r="BZ849" s="41">
        <v>385700</v>
      </c>
      <c r="CA849" s="41">
        <v>383500</v>
      </c>
      <c r="CB849" s="41">
        <v>383800</v>
      </c>
      <c r="CC849" s="41">
        <v>382800</v>
      </c>
      <c r="CD849" s="41">
        <v>381800</v>
      </c>
      <c r="CE849" s="41">
        <v>382300</v>
      </c>
      <c r="CF849" s="41">
        <v>384000</v>
      </c>
      <c r="CG849" s="41">
        <v>384200</v>
      </c>
      <c r="CH849" s="41">
        <v>380900</v>
      </c>
      <c r="CI849" s="41">
        <v>377600</v>
      </c>
      <c r="CJ849" s="41">
        <v>373600</v>
      </c>
      <c r="CK849" s="41">
        <v>373000</v>
      </c>
      <c r="CL849" s="41">
        <v>374500</v>
      </c>
      <c r="CM849" s="41">
        <v>377800</v>
      </c>
      <c r="CN849" s="41">
        <v>379500</v>
      </c>
      <c r="CO849" s="41">
        <v>381900</v>
      </c>
      <c r="CP849" s="41">
        <v>383700</v>
      </c>
      <c r="CQ849" s="41">
        <v>388400</v>
      </c>
      <c r="CR849" s="41">
        <v>392000</v>
      </c>
      <c r="CS849" s="41">
        <v>396200</v>
      </c>
      <c r="CT849" s="41">
        <v>400800</v>
      </c>
      <c r="CU849" s="41">
        <v>404800</v>
      </c>
      <c r="CV849" s="41">
        <v>407500</v>
      </c>
      <c r="CW849" s="41">
        <v>414600</v>
      </c>
      <c r="CX849" s="41">
        <v>423900</v>
      </c>
      <c r="CY849" s="41">
        <v>429800</v>
      </c>
      <c r="CZ849" s="41">
        <v>434500</v>
      </c>
      <c r="DA849" s="41">
        <v>440300</v>
      </c>
      <c r="DB849" s="41">
        <v>446100</v>
      </c>
      <c r="DC849" s="41">
        <v>450400</v>
      </c>
      <c r="DD849" s="41">
        <v>455500</v>
      </c>
      <c r="DE849" s="41">
        <v>457000</v>
      </c>
      <c r="DF849" s="41">
        <v>457600</v>
      </c>
      <c r="DG849" s="41">
        <v>461100</v>
      </c>
      <c r="DH849" s="41">
        <v>467000</v>
      </c>
      <c r="DI849" s="41">
        <v>472800</v>
      </c>
      <c r="DJ849" s="41">
        <v>477100</v>
      </c>
      <c r="DK849" s="41">
        <v>480600</v>
      </c>
      <c r="DL849" s="41">
        <v>486500</v>
      </c>
      <c r="DM849" s="41">
        <v>493000</v>
      </c>
      <c r="DN849" s="41">
        <v>494300</v>
      </c>
      <c r="DO849" s="41">
        <v>492400</v>
      </c>
      <c r="DP849" s="41">
        <v>490600</v>
      </c>
    </row>
    <row r="850" spans="1:120">
      <c r="A850" s="41">
        <v>94965</v>
      </c>
      <c r="B850" s="41" t="s">
        <v>183</v>
      </c>
      <c r="C850" s="41" t="s">
        <v>66</v>
      </c>
      <c r="D850" s="41" t="s">
        <v>65</v>
      </c>
      <c r="E850" s="41" t="s">
        <v>343</v>
      </c>
      <c r="F850" s="41">
        <v>1140100</v>
      </c>
      <c r="G850" s="41">
        <v>1152400</v>
      </c>
      <c r="H850" s="41">
        <v>1161100</v>
      </c>
      <c r="I850" s="41">
        <v>1165800</v>
      </c>
      <c r="J850" s="41">
        <v>1168700</v>
      </c>
      <c r="K850" s="41">
        <v>1172900</v>
      </c>
      <c r="L850" s="41">
        <v>1179800</v>
      </c>
      <c r="M850" s="41">
        <v>1189500</v>
      </c>
      <c r="N850" s="41">
        <v>1203000</v>
      </c>
      <c r="O850" s="41">
        <v>1213400</v>
      </c>
      <c r="P850" s="41">
        <v>1221100</v>
      </c>
      <c r="Q850" s="41">
        <v>1228300</v>
      </c>
      <c r="R850" s="41">
        <v>1234800</v>
      </c>
      <c r="S850" s="41">
        <v>1233200</v>
      </c>
      <c r="T850" s="41">
        <v>1229800</v>
      </c>
      <c r="U850" s="41">
        <v>1229400</v>
      </c>
      <c r="V850" s="41">
        <v>1233200</v>
      </c>
      <c r="W850" s="41">
        <v>1231200</v>
      </c>
      <c r="X850" s="41">
        <v>1223200</v>
      </c>
      <c r="Y850" s="41">
        <v>1218600</v>
      </c>
      <c r="Z850" s="41">
        <v>1223100</v>
      </c>
      <c r="AA850" s="41">
        <v>1228300</v>
      </c>
      <c r="AB850" s="41">
        <v>1229700</v>
      </c>
      <c r="AC850" s="41">
        <v>1235500</v>
      </c>
      <c r="AD850" s="41">
        <v>1233700</v>
      </c>
      <c r="AE850" s="41">
        <v>1218200</v>
      </c>
      <c r="AF850" s="41">
        <v>1199900</v>
      </c>
      <c r="AG850" s="41">
        <v>1188600</v>
      </c>
      <c r="AH850" s="41">
        <v>1178100</v>
      </c>
      <c r="AI850" s="41">
        <v>1173600</v>
      </c>
      <c r="AJ850" s="41">
        <v>1176200</v>
      </c>
      <c r="AK850" s="41">
        <v>1177300</v>
      </c>
      <c r="AL850" s="41">
        <v>1176100</v>
      </c>
      <c r="AM850" s="41">
        <v>1179400</v>
      </c>
      <c r="AN850" s="41">
        <v>1186500</v>
      </c>
      <c r="AO850" s="41">
        <v>1186500</v>
      </c>
      <c r="AP850" s="41">
        <v>1187900</v>
      </c>
      <c r="AQ850" s="41">
        <v>1192900</v>
      </c>
      <c r="AR850" s="41">
        <v>1185800</v>
      </c>
      <c r="AS850" s="41">
        <v>1164600</v>
      </c>
      <c r="AT850" s="41">
        <v>1152800</v>
      </c>
      <c r="AU850" s="41">
        <v>1150100</v>
      </c>
      <c r="AV850" s="41">
        <v>1145700</v>
      </c>
      <c r="AW850" s="41">
        <v>1143600</v>
      </c>
      <c r="AX850" s="41">
        <v>1145700</v>
      </c>
      <c r="AY850" s="41">
        <v>1138200</v>
      </c>
      <c r="AZ850" s="41">
        <v>1106400</v>
      </c>
      <c r="BA850" s="41">
        <v>1075600</v>
      </c>
      <c r="BB850" s="41">
        <v>1066600</v>
      </c>
      <c r="BC850" s="41">
        <v>1065000</v>
      </c>
      <c r="BD850" s="41">
        <v>1053700</v>
      </c>
      <c r="BE850" s="41">
        <v>1048600</v>
      </c>
      <c r="BF850" s="41">
        <v>1048000</v>
      </c>
      <c r="BG850" s="41">
        <v>1051100</v>
      </c>
      <c r="BH850" s="41">
        <v>1053200</v>
      </c>
      <c r="BI850" s="41">
        <v>1054300</v>
      </c>
      <c r="BJ850" s="41">
        <v>1052400</v>
      </c>
      <c r="BK850" s="41">
        <v>1051300</v>
      </c>
      <c r="BL850" s="41">
        <v>1045000</v>
      </c>
      <c r="BM850" s="41">
        <v>1033900</v>
      </c>
      <c r="BN850" s="41">
        <v>1029600</v>
      </c>
      <c r="BO850" s="41">
        <v>1044600</v>
      </c>
      <c r="BP850" s="41">
        <v>1044200</v>
      </c>
      <c r="BQ850" s="41">
        <v>1031500</v>
      </c>
      <c r="BR850" s="41">
        <v>1036200</v>
      </c>
      <c r="BS850" s="41">
        <v>1040100</v>
      </c>
      <c r="BT850" s="41">
        <v>1021700</v>
      </c>
      <c r="BU850" s="41">
        <v>1023600</v>
      </c>
      <c r="BV850" s="41">
        <v>1024900</v>
      </c>
      <c r="BW850" s="41">
        <v>1013900</v>
      </c>
      <c r="BX850" s="41">
        <v>1010400</v>
      </c>
      <c r="BY850" s="41">
        <v>1004900</v>
      </c>
      <c r="BZ850" s="41">
        <v>983800</v>
      </c>
      <c r="CA850" s="41">
        <v>966200</v>
      </c>
      <c r="CB850" s="41">
        <v>986000</v>
      </c>
      <c r="CC850" s="41">
        <v>998300</v>
      </c>
      <c r="CD850" s="41">
        <v>985200</v>
      </c>
      <c r="CE850" s="41">
        <v>969600</v>
      </c>
      <c r="CF850" s="41">
        <v>983800</v>
      </c>
      <c r="CG850" s="41">
        <v>981500</v>
      </c>
      <c r="CH850" s="41">
        <v>970200</v>
      </c>
      <c r="CI850" s="41">
        <v>958200</v>
      </c>
      <c r="CJ850" s="41">
        <v>977000</v>
      </c>
      <c r="CK850" s="41">
        <v>1012100</v>
      </c>
      <c r="CL850" s="41">
        <v>1018300</v>
      </c>
      <c r="CM850" s="41">
        <v>1005900</v>
      </c>
      <c r="CN850" s="41">
        <v>1020200</v>
      </c>
      <c r="CO850" s="41">
        <v>1049500</v>
      </c>
      <c r="CP850" s="41">
        <v>1056100</v>
      </c>
      <c r="CQ850" s="41">
        <v>1051900</v>
      </c>
      <c r="CR850" s="41">
        <v>1061900</v>
      </c>
      <c r="CS850" s="41">
        <v>1060200</v>
      </c>
      <c r="CT850" s="41">
        <v>1051400</v>
      </c>
      <c r="CU850" s="41">
        <v>1070600</v>
      </c>
      <c r="CV850" s="41">
        <v>1093100</v>
      </c>
      <c r="CW850" s="41">
        <v>1085000</v>
      </c>
      <c r="CX850" s="41">
        <v>1094300</v>
      </c>
      <c r="CY850" s="41">
        <v>1127700</v>
      </c>
      <c r="CZ850" s="41">
        <v>1160700</v>
      </c>
      <c r="DA850" s="41">
        <v>1197900</v>
      </c>
      <c r="DB850" s="41">
        <v>1227800</v>
      </c>
      <c r="DC850" s="41">
        <v>1228800</v>
      </c>
      <c r="DD850" s="41">
        <v>1215800</v>
      </c>
      <c r="DE850" s="41">
        <v>1219900</v>
      </c>
      <c r="DF850" s="41">
        <v>1239000</v>
      </c>
      <c r="DG850" s="41">
        <v>1241500</v>
      </c>
      <c r="DH850" s="41">
        <v>1228500</v>
      </c>
      <c r="DI850" s="41">
        <v>1234100</v>
      </c>
      <c r="DJ850" s="41">
        <v>1254000</v>
      </c>
      <c r="DK850" s="41">
        <v>1257500</v>
      </c>
      <c r="DL850" s="41">
        <v>1245600</v>
      </c>
      <c r="DM850" s="41">
        <v>1239300</v>
      </c>
      <c r="DN850" s="41">
        <v>1252700</v>
      </c>
      <c r="DO850" s="41">
        <v>1277300</v>
      </c>
      <c r="DP850" s="41">
        <v>1295100</v>
      </c>
    </row>
    <row r="851" spans="1:120">
      <c r="A851" s="41">
        <v>91105</v>
      </c>
      <c r="B851" s="41" t="s">
        <v>440</v>
      </c>
      <c r="C851" s="41" t="s">
        <v>66</v>
      </c>
      <c r="D851" s="41" t="s">
        <v>394</v>
      </c>
      <c r="E851" s="41" t="s">
        <v>394</v>
      </c>
      <c r="F851" s="41">
        <v>836800</v>
      </c>
      <c r="G851" s="41">
        <v>842900</v>
      </c>
      <c r="H851" s="41">
        <v>853900</v>
      </c>
      <c r="I851" s="41">
        <v>871500</v>
      </c>
      <c r="J851" s="41">
        <v>894000</v>
      </c>
      <c r="K851" s="41">
        <v>911300</v>
      </c>
      <c r="L851" s="41">
        <v>915400</v>
      </c>
      <c r="M851" s="41">
        <v>913200</v>
      </c>
      <c r="N851" s="41">
        <v>913300</v>
      </c>
      <c r="O851" s="41">
        <v>917700</v>
      </c>
      <c r="P851" s="41">
        <v>924300</v>
      </c>
      <c r="Q851" s="41">
        <v>944000</v>
      </c>
      <c r="R851" s="41">
        <v>970100</v>
      </c>
      <c r="S851" s="41">
        <v>988400</v>
      </c>
      <c r="T851" s="41">
        <v>997900</v>
      </c>
      <c r="U851" s="41">
        <v>1005200</v>
      </c>
      <c r="V851" s="41">
        <v>1004700</v>
      </c>
      <c r="W851" s="41">
        <v>1001400</v>
      </c>
      <c r="X851" s="41">
        <v>1001500</v>
      </c>
      <c r="Y851" s="41">
        <v>999700</v>
      </c>
      <c r="Z851" s="41">
        <v>998000</v>
      </c>
      <c r="AA851" s="41">
        <v>1000100</v>
      </c>
      <c r="AB851" s="41">
        <v>1003600</v>
      </c>
      <c r="AC851" s="41">
        <v>999000</v>
      </c>
      <c r="AD851" s="41">
        <v>998300</v>
      </c>
      <c r="AE851" s="41">
        <v>1000200</v>
      </c>
      <c r="AF851" s="41">
        <v>1000000</v>
      </c>
      <c r="AG851" s="41">
        <v>998400</v>
      </c>
      <c r="AH851" s="41">
        <v>998700</v>
      </c>
      <c r="AI851" s="41">
        <v>1003300</v>
      </c>
      <c r="AJ851" s="41">
        <v>1016300</v>
      </c>
      <c r="AK851" s="41">
        <v>1026800</v>
      </c>
      <c r="AL851" s="41">
        <v>1026700</v>
      </c>
      <c r="AM851" s="41">
        <v>1019600</v>
      </c>
      <c r="AN851" s="41">
        <v>1010400</v>
      </c>
      <c r="AO851" s="41">
        <v>998100</v>
      </c>
      <c r="AP851" s="41">
        <v>980800</v>
      </c>
      <c r="AQ851" s="41">
        <v>962800</v>
      </c>
      <c r="AR851" s="41">
        <v>950000</v>
      </c>
      <c r="AS851" s="41">
        <v>939700</v>
      </c>
      <c r="AT851" s="41">
        <v>928700</v>
      </c>
      <c r="AU851" s="41">
        <v>916400</v>
      </c>
      <c r="AV851" s="41">
        <v>901400</v>
      </c>
      <c r="AW851" s="41">
        <v>895400</v>
      </c>
      <c r="AX851" s="41">
        <v>899100</v>
      </c>
      <c r="AY851" s="41">
        <v>904100</v>
      </c>
      <c r="AZ851" s="41">
        <v>903300</v>
      </c>
      <c r="BA851" s="41">
        <v>900800</v>
      </c>
      <c r="BB851" s="41">
        <v>895200</v>
      </c>
      <c r="BC851" s="41">
        <v>889100</v>
      </c>
      <c r="BD851" s="41">
        <v>882200</v>
      </c>
      <c r="BE851" s="41">
        <v>876600</v>
      </c>
      <c r="BF851" s="41">
        <v>874300</v>
      </c>
      <c r="BG851" s="41">
        <v>878800</v>
      </c>
      <c r="BH851" s="41">
        <v>888300</v>
      </c>
      <c r="BI851" s="41">
        <v>897300</v>
      </c>
      <c r="BJ851" s="41">
        <v>903800</v>
      </c>
      <c r="BK851" s="41">
        <v>908900</v>
      </c>
      <c r="BL851" s="41">
        <v>909700</v>
      </c>
      <c r="BM851" s="41">
        <v>905800</v>
      </c>
      <c r="BN851" s="41">
        <v>895700</v>
      </c>
      <c r="BO851" s="41">
        <v>887900</v>
      </c>
      <c r="BP851" s="41">
        <v>885900</v>
      </c>
      <c r="BQ851" s="41">
        <v>879600</v>
      </c>
      <c r="BR851" s="41">
        <v>869700</v>
      </c>
      <c r="BS851" s="41">
        <v>866900</v>
      </c>
      <c r="BT851" s="41">
        <v>864500</v>
      </c>
      <c r="BU851" s="41">
        <v>857900</v>
      </c>
      <c r="BV851" s="41">
        <v>852200</v>
      </c>
      <c r="BW851" s="41">
        <v>845900</v>
      </c>
      <c r="BX851" s="41">
        <v>840500</v>
      </c>
      <c r="BY851" s="41">
        <v>840800</v>
      </c>
      <c r="BZ851" s="41">
        <v>843500</v>
      </c>
      <c r="CA851" s="41">
        <v>849700</v>
      </c>
      <c r="CB851" s="41">
        <v>855000</v>
      </c>
      <c r="CC851" s="41">
        <v>853300</v>
      </c>
      <c r="CD851" s="41">
        <v>849400</v>
      </c>
      <c r="CE851" s="41">
        <v>851400</v>
      </c>
      <c r="CF851" s="41">
        <v>853100</v>
      </c>
      <c r="CG851" s="41">
        <v>855500</v>
      </c>
      <c r="CH851" s="41">
        <v>856700</v>
      </c>
      <c r="CI851" s="41">
        <v>854500</v>
      </c>
      <c r="CJ851" s="41">
        <v>855700</v>
      </c>
      <c r="CK851" s="41">
        <v>863700</v>
      </c>
      <c r="CL851" s="41">
        <v>873400</v>
      </c>
      <c r="CM851" s="41">
        <v>875200</v>
      </c>
      <c r="CN851" s="41">
        <v>867900</v>
      </c>
      <c r="CO851" s="41">
        <v>865900</v>
      </c>
      <c r="CP851" s="41">
        <v>876000</v>
      </c>
      <c r="CQ851" s="41">
        <v>876700</v>
      </c>
      <c r="CR851" s="41">
        <v>870200</v>
      </c>
      <c r="CS851" s="41">
        <v>870900</v>
      </c>
      <c r="CT851" s="41">
        <v>880400</v>
      </c>
      <c r="CU851" s="41">
        <v>891500</v>
      </c>
      <c r="CV851" s="41">
        <v>902100</v>
      </c>
      <c r="CW851" s="41">
        <v>908400</v>
      </c>
      <c r="CX851" s="41">
        <v>922600</v>
      </c>
      <c r="CY851" s="41">
        <v>945200</v>
      </c>
      <c r="CZ851" s="41">
        <v>965600</v>
      </c>
      <c r="DA851" s="41">
        <v>980800</v>
      </c>
      <c r="DB851" s="41">
        <v>996000</v>
      </c>
      <c r="DC851" s="41">
        <v>1007900</v>
      </c>
      <c r="DD851" s="41">
        <v>1015100</v>
      </c>
      <c r="DE851" s="41">
        <v>1016900</v>
      </c>
      <c r="DF851" s="41">
        <v>1019100</v>
      </c>
      <c r="DG851" s="41">
        <v>1026700</v>
      </c>
      <c r="DH851" s="41">
        <v>1044100</v>
      </c>
      <c r="DI851" s="41">
        <v>1054700</v>
      </c>
      <c r="DJ851" s="41">
        <v>1052700</v>
      </c>
      <c r="DK851" s="41">
        <v>1044000</v>
      </c>
      <c r="DL851" s="41">
        <v>1056300</v>
      </c>
      <c r="DM851" s="41">
        <v>1075700</v>
      </c>
      <c r="DN851" s="41">
        <v>1080000</v>
      </c>
      <c r="DO851" s="41">
        <v>1069500</v>
      </c>
      <c r="DP851" s="41">
        <v>1064900</v>
      </c>
    </row>
    <row r="852" spans="1:120">
      <c r="A852" s="41">
        <v>94507</v>
      </c>
      <c r="B852" s="41" t="s">
        <v>171</v>
      </c>
      <c r="C852" s="41" t="s">
        <v>66</v>
      </c>
      <c r="D852" s="41" t="s">
        <v>65</v>
      </c>
      <c r="E852" s="41" t="s">
        <v>342</v>
      </c>
      <c r="F852" s="41">
        <v>1156300</v>
      </c>
      <c r="G852" s="41">
        <v>1179700</v>
      </c>
      <c r="H852" s="41">
        <v>1202900</v>
      </c>
      <c r="I852" s="41">
        <v>1223100</v>
      </c>
      <c r="J852" s="41">
        <v>1240600</v>
      </c>
      <c r="K852" s="41">
        <v>1256600</v>
      </c>
      <c r="L852" s="41">
        <v>1268200</v>
      </c>
      <c r="M852" s="41">
        <v>1278000</v>
      </c>
      <c r="N852" s="41">
        <v>1287700</v>
      </c>
      <c r="O852" s="41">
        <v>1291200</v>
      </c>
      <c r="P852" s="41">
        <v>1292300</v>
      </c>
      <c r="Q852" s="41">
        <v>1294000</v>
      </c>
      <c r="R852" s="41">
        <v>1291600</v>
      </c>
      <c r="S852" s="41">
        <v>1284500</v>
      </c>
      <c r="T852" s="41">
        <v>1281900</v>
      </c>
      <c r="U852" s="41">
        <v>1282300</v>
      </c>
      <c r="V852" s="41">
        <v>1277500</v>
      </c>
      <c r="W852" s="41">
        <v>1269300</v>
      </c>
      <c r="X852" s="41">
        <v>1260200</v>
      </c>
      <c r="Y852" s="41">
        <v>1253000</v>
      </c>
      <c r="Z852" s="41">
        <v>1250400</v>
      </c>
      <c r="AA852" s="41">
        <v>1253000</v>
      </c>
      <c r="AB852" s="41">
        <v>1258800</v>
      </c>
      <c r="AC852" s="41">
        <v>1258800</v>
      </c>
      <c r="AD852" s="41">
        <v>1252400</v>
      </c>
      <c r="AE852" s="41">
        <v>1246600</v>
      </c>
      <c r="AF852" s="41">
        <v>1242300</v>
      </c>
      <c r="AG852" s="41">
        <v>1237200</v>
      </c>
      <c r="AH852" s="41">
        <v>1243800</v>
      </c>
      <c r="AI852" s="41">
        <v>1253600</v>
      </c>
      <c r="AJ852" s="41">
        <v>1255600</v>
      </c>
      <c r="AK852" s="41">
        <v>1249000</v>
      </c>
      <c r="AL852" s="41">
        <v>1236000</v>
      </c>
      <c r="AM852" s="41">
        <v>1215300</v>
      </c>
      <c r="AN852" s="41">
        <v>1196600</v>
      </c>
      <c r="AO852" s="41">
        <v>1182200</v>
      </c>
      <c r="AP852" s="41">
        <v>1172100</v>
      </c>
      <c r="AQ852" s="41">
        <v>1162200</v>
      </c>
      <c r="AR852" s="41">
        <v>1156300</v>
      </c>
      <c r="AS852" s="41">
        <v>1153400</v>
      </c>
      <c r="AT852" s="41">
        <v>1140700</v>
      </c>
      <c r="AU852" s="41">
        <v>1116000</v>
      </c>
      <c r="AV852" s="41">
        <v>1097700</v>
      </c>
      <c r="AW852" s="41">
        <v>1090200</v>
      </c>
      <c r="AX852" s="41">
        <v>1085000</v>
      </c>
      <c r="AY852" s="41">
        <v>1078600</v>
      </c>
      <c r="AZ852" s="41">
        <v>1070500</v>
      </c>
      <c r="BA852" s="41">
        <v>1069200</v>
      </c>
      <c r="BB852" s="41">
        <v>1073400</v>
      </c>
      <c r="BC852" s="41">
        <v>1069300</v>
      </c>
      <c r="BD852" s="41">
        <v>1047500</v>
      </c>
      <c r="BE852" s="41">
        <v>1024200</v>
      </c>
      <c r="BF852" s="41">
        <v>1011100</v>
      </c>
      <c r="BG852" s="41">
        <v>1008700</v>
      </c>
      <c r="BH852" s="41">
        <v>1011000</v>
      </c>
      <c r="BI852" s="41">
        <v>1014700</v>
      </c>
      <c r="BJ852" s="41">
        <v>1013900</v>
      </c>
      <c r="BK852" s="41">
        <v>1013900</v>
      </c>
      <c r="BL852" s="41">
        <v>1019200</v>
      </c>
      <c r="BM852" s="41">
        <v>1022700</v>
      </c>
      <c r="BN852" s="41">
        <v>1023800</v>
      </c>
      <c r="BO852" s="41">
        <v>1033600</v>
      </c>
      <c r="BP852" s="41">
        <v>1045100</v>
      </c>
      <c r="BQ852" s="41">
        <v>1049200</v>
      </c>
      <c r="BR852" s="41">
        <v>1046900</v>
      </c>
      <c r="BS852" s="41">
        <v>1045400</v>
      </c>
      <c r="BT852" s="41">
        <v>1039000</v>
      </c>
      <c r="BU852" s="41">
        <v>1028600</v>
      </c>
      <c r="BV852" s="41">
        <v>1026800</v>
      </c>
      <c r="BW852" s="41">
        <v>1034100</v>
      </c>
      <c r="BX852" s="41">
        <v>1031700</v>
      </c>
      <c r="BY852" s="41">
        <v>1025900</v>
      </c>
      <c r="BZ852" s="41">
        <v>1017500</v>
      </c>
      <c r="CA852" s="41">
        <v>1010000</v>
      </c>
      <c r="CB852" s="41">
        <v>1000100</v>
      </c>
      <c r="CC852" s="41">
        <v>996000</v>
      </c>
      <c r="CD852" s="41">
        <v>991900</v>
      </c>
      <c r="CE852" s="41">
        <v>985700</v>
      </c>
      <c r="CF852" s="41">
        <v>974200</v>
      </c>
      <c r="CG852" s="41">
        <v>973500</v>
      </c>
      <c r="CH852" s="41">
        <v>974600</v>
      </c>
      <c r="CI852" s="41">
        <v>978100</v>
      </c>
      <c r="CJ852" s="41">
        <v>980800</v>
      </c>
      <c r="CK852" s="41">
        <v>974100</v>
      </c>
      <c r="CL852" s="41">
        <v>962600</v>
      </c>
      <c r="CM852" s="41">
        <v>953800</v>
      </c>
      <c r="CN852" s="41">
        <v>950900</v>
      </c>
      <c r="CO852" s="41">
        <v>950500</v>
      </c>
      <c r="CP852" s="41">
        <v>955000</v>
      </c>
      <c r="CQ852" s="41">
        <v>966000</v>
      </c>
      <c r="CR852" s="41">
        <v>987700</v>
      </c>
      <c r="CS852" s="41">
        <v>997400</v>
      </c>
      <c r="CT852" s="41">
        <v>995900</v>
      </c>
      <c r="CU852" s="41">
        <v>993700</v>
      </c>
      <c r="CV852" s="41">
        <v>1000800</v>
      </c>
      <c r="CW852" s="41">
        <v>1011500</v>
      </c>
      <c r="CX852" s="41">
        <v>1029000</v>
      </c>
      <c r="CY852" s="41">
        <v>1048700</v>
      </c>
      <c r="CZ852" s="41">
        <v>1077000</v>
      </c>
      <c r="DA852" s="41">
        <v>1108900</v>
      </c>
      <c r="DB852" s="41">
        <v>1135700</v>
      </c>
      <c r="DC852" s="41">
        <v>1151000</v>
      </c>
      <c r="DD852" s="41">
        <v>1154400</v>
      </c>
      <c r="DE852" s="41">
        <v>1157000</v>
      </c>
      <c r="DF852" s="41">
        <v>1163900</v>
      </c>
      <c r="DG852" s="41">
        <v>1168300</v>
      </c>
      <c r="DH852" s="41">
        <v>1165600</v>
      </c>
      <c r="DI852" s="41">
        <v>1165700</v>
      </c>
      <c r="DJ852" s="41">
        <v>1171400</v>
      </c>
      <c r="DK852" s="41">
        <v>1180500</v>
      </c>
      <c r="DL852" s="41">
        <v>1198800</v>
      </c>
      <c r="DM852" s="41">
        <v>1214000</v>
      </c>
      <c r="DN852" s="41">
        <v>1220200</v>
      </c>
      <c r="DO852" s="41">
        <v>1217900</v>
      </c>
      <c r="DP852" s="41">
        <v>1217600</v>
      </c>
    </row>
    <row r="853" spans="1:120">
      <c r="A853" s="41">
        <v>92587</v>
      </c>
      <c r="B853" s="41" t="s">
        <v>692</v>
      </c>
      <c r="C853" s="41" t="s">
        <v>66</v>
      </c>
      <c r="D853" s="41" t="s">
        <v>414</v>
      </c>
      <c r="E853" s="41" t="s">
        <v>414</v>
      </c>
      <c r="F853" s="41">
        <v>413600</v>
      </c>
      <c r="G853" s="41">
        <v>415800</v>
      </c>
      <c r="H853" s="41">
        <v>416600</v>
      </c>
      <c r="I853" s="41">
        <v>418700</v>
      </c>
      <c r="J853" s="41">
        <v>422800</v>
      </c>
      <c r="K853" s="41">
        <v>428100</v>
      </c>
      <c r="L853" s="41">
        <v>433500</v>
      </c>
      <c r="M853" s="41">
        <v>438300</v>
      </c>
      <c r="N853" s="41">
        <v>441600</v>
      </c>
      <c r="O853" s="41">
        <v>444200</v>
      </c>
      <c r="P853" s="41">
        <v>447300</v>
      </c>
      <c r="Q853" s="41">
        <v>452300</v>
      </c>
      <c r="R853" s="41">
        <v>457600</v>
      </c>
      <c r="S853" s="41">
        <v>462900</v>
      </c>
      <c r="T853" s="41">
        <v>468900</v>
      </c>
      <c r="U853" s="41">
        <v>473400</v>
      </c>
      <c r="V853" s="41">
        <v>473600</v>
      </c>
      <c r="W853" s="41">
        <v>470800</v>
      </c>
      <c r="X853" s="41">
        <v>466200</v>
      </c>
      <c r="Y853" s="41">
        <v>464000</v>
      </c>
      <c r="Z853" s="41">
        <v>463300</v>
      </c>
      <c r="AA853" s="41">
        <v>460400</v>
      </c>
      <c r="AB853" s="41">
        <v>455200</v>
      </c>
      <c r="AC853" s="41">
        <v>452700</v>
      </c>
      <c r="AD853" s="41">
        <v>454000</v>
      </c>
      <c r="AE853" s="41">
        <v>458900</v>
      </c>
      <c r="AF853" s="41">
        <v>462900</v>
      </c>
      <c r="AG853" s="41">
        <v>462600</v>
      </c>
      <c r="AH853" s="41">
        <v>458500</v>
      </c>
      <c r="AI853" s="41">
        <v>452800</v>
      </c>
      <c r="AJ853" s="41">
        <v>444300</v>
      </c>
      <c r="AK853" s="41">
        <v>434300</v>
      </c>
      <c r="AL853" s="41">
        <v>426400</v>
      </c>
      <c r="AM853" s="41">
        <v>419800</v>
      </c>
      <c r="AN853" s="41">
        <v>411400</v>
      </c>
      <c r="AO853" s="41">
        <v>400800</v>
      </c>
      <c r="AP853" s="41">
        <v>389000</v>
      </c>
      <c r="AQ853" s="41">
        <v>376400</v>
      </c>
      <c r="AR853" s="41">
        <v>366100</v>
      </c>
      <c r="AS853" s="41">
        <v>355800</v>
      </c>
      <c r="AT853" s="41">
        <v>343400</v>
      </c>
      <c r="AU853" s="41">
        <v>328800</v>
      </c>
      <c r="AV853" s="41">
        <v>314700</v>
      </c>
      <c r="AW853" s="41">
        <v>300600</v>
      </c>
      <c r="AX853" s="41">
        <v>286900</v>
      </c>
      <c r="AY853" s="41">
        <v>275100</v>
      </c>
      <c r="AZ853" s="41">
        <v>265600</v>
      </c>
      <c r="BA853" s="41">
        <v>258500</v>
      </c>
      <c r="BB853" s="41">
        <v>252400</v>
      </c>
      <c r="BC853" s="41">
        <v>245100</v>
      </c>
      <c r="BD853" s="41">
        <v>236700</v>
      </c>
      <c r="BE853" s="41">
        <v>229500</v>
      </c>
      <c r="BF853" s="41">
        <v>224900</v>
      </c>
      <c r="BG853" s="41">
        <v>222300</v>
      </c>
      <c r="BH853" s="41">
        <v>221400</v>
      </c>
      <c r="BI853" s="41">
        <v>220900</v>
      </c>
      <c r="BJ853" s="41">
        <v>220300</v>
      </c>
      <c r="BK853" s="41">
        <v>220600</v>
      </c>
      <c r="BL853" s="41">
        <v>223500</v>
      </c>
      <c r="BM853" s="41">
        <v>224700</v>
      </c>
      <c r="BN853" s="41">
        <v>224800</v>
      </c>
      <c r="BO853" s="41">
        <v>225900</v>
      </c>
      <c r="BP853" s="41">
        <v>226800</v>
      </c>
      <c r="BQ853" s="41">
        <v>226100</v>
      </c>
      <c r="BR853" s="41">
        <v>225400</v>
      </c>
      <c r="BS853" s="41">
        <v>224600</v>
      </c>
      <c r="BT853" s="41">
        <v>225000</v>
      </c>
      <c r="BU853" s="41">
        <v>226900</v>
      </c>
      <c r="BV853" s="41">
        <v>226300</v>
      </c>
      <c r="BW853" s="41">
        <v>224100</v>
      </c>
      <c r="BX853" s="41">
        <v>222400</v>
      </c>
      <c r="BY853" s="41">
        <v>220500</v>
      </c>
      <c r="BZ853" s="41">
        <v>218800</v>
      </c>
      <c r="CA853" s="41">
        <v>219300</v>
      </c>
      <c r="CB853" s="41">
        <v>218700</v>
      </c>
      <c r="CC853" s="41">
        <v>215600</v>
      </c>
      <c r="CD853" s="41">
        <v>212700</v>
      </c>
      <c r="CE853" s="41">
        <v>211000</v>
      </c>
      <c r="CF853" s="41">
        <v>208700</v>
      </c>
      <c r="CG853" s="41">
        <v>206500</v>
      </c>
      <c r="CH853" s="41">
        <v>206300</v>
      </c>
      <c r="CI853" s="41">
        <v>206700</v>
      </c>
      <c r="CJ853" s="41">
        <v>206100</v>
      </c>
      <c r="CK853" s="41">
        <v>205500</v>
      </c>
      <c r="CL853" s="41">
        <v>204700</v>
      </c>
      <c r="CM853" s="41">
        <v>204200</v>
      </c>
      <c r="CN853" s="41">
        <v>204100</v>
      </c>
      <c r="CO853" s="41">
        <v>204400</v>
      </c>
      <c r="CP853" s="41">
        <v>205900</v>
      </c>
      <c r="CQ853" s="41">
        <v>210400</v>
      </c>
      <c r="CR853" s="41">
        <v>215000</v>
      </c>
      <c r="CS853" s="41">
        <v>217000</v>
      </c>
      <c r="CT853" s="41">
        <v>219200</v>
      </c>
      <c r="CU853" s="41">
        <v>222600</v>
      </c>
      <c r="CV853" s="41">
        <v>226000</v>
      </c>
      <c r="CW853" s="41">
        <v>230700</v>
      </c>
      <c r="CX853" s="41">
        <v>236400</v>
      </c>
      <c r="CY853" s="41">
        <v>238900</v>
      </c>
      <c r="CZ853" s="41">
        <v>240400</v>
      </c>
      <c r="DA853" s="41">
        <v>245900</v>
      </c>
      <c r="DB853" s="41">
        <v>254400</v>
      </c>
      <c r="DC853" s="41">
        <v>263900</v>
      </c>
      <c r="DD853" s="41">
        <v>273800</v>
      </c>
      <c r="DE853" s="41">
        <v>282600</v>
      </c>
      <c r="DF853" s="41">
        <v>289200</v>
      </c>
      <c r="DG853" s="41">
        <v>292700</v>
      </c>
      <c r="DH853" s="41">
        <v>294000</v>
      </c>
      <c r="DI853" s="41">
        <v>295500</v>
      </c>
      <c r="DJ853" s="41">
        <v>298900</v>
      </c>
      <c r="DK853" s="41">
        <v>301600</v>
      </c>
      <c r="DL853" s="41">
        <v>308300</v>
      </c>
      <c r="DM853" s="41">
        <v>317800</v>
      </c>
      <c r="DN853" s="41">
        <v>325600</v>
      </c>
      <c r="DO853" s="41">
        <v>328000</v>
      </c>
      <c r="DP853" s="41">
        <v>330000</v>
      </c>
    </row>
    <row r="854" spans="1:120">
      <c r="A854" s="41">
        <v>92866</v>
      </c>
      <c r="B854" s="41" t="s">
        <v>399</v>
      </c>
      <c r="C854" s="41" t="s">
        <v>66</v>
      </c>
      <c r="D854" s="41" t="s">
        <v>394</v>
      </c>
      <c r="E854" s="41" t="s">
        <v>399</v>
      </c>
      <c r="F854" s="41">
        <v>584300</v>
      </c>
      <c r="G854" s="41">
        <v>589800</v>
      </c>
      <c r="H854" s="41">
        <v>594700</v>
      </c>
      <c r="I854" s="41">
        <v>600000</v>
      </c>
      <c r="J854" s="41">
        <v>607300</v>
      </c>
      <c r="K854" s="41">
        <v>616400</v>
      </c>
      <c r="L854" s="41">
        <v>623700</v>
      </c>
      <c r="M854" s="41">
        <v>627400</v>
      </c>
      <c r="N854" s="41">
        <v>633500</v>
      </c>
      <c r="O854" s="41">
        <v>642300</v>
      </c>
      <c r="P854" s="41">
        <v>652000</v>
      </c>
      <c r="Q854" s="41">
        <v>658800</v>
      </c>
      <c r="R854" s="41">
        <v>662600</v>
      </c>
      <c r="S854" s="41">
        <v>666200</v>
      </c>
      <c r="T854" s="41">
        <v>671300</v>
      </c>
      <c r="U854" s="41">
        <v>673200</v>
      </c>
      <c r="V854" s="41">
        <v>672500</v>
      </c>
      <c r="W854" s="41">
        <v>671700</v>
      </c>
      <c r="X854" s="41">
        <v>672900</v>
      </c>
      <c r="Y854" s="41">
        <v>673200</v>
      </c>
      <c r="Z854" s="41">
        <v>669400</v>
      </c>
      <c r="AA854" s="41">
        <v>664000</v>
      </c>
      <c r="AB854" s="41">
        <v>660900</v>
      </c>
      <c r="AC854" s="41">
        <v>660400</v>
      </c>
      <c r="AD854" s="41">
        <v>659900</v>
      </c>
      <c r="AE854" s="41">
        <v>656400</v>
      </c>
      <c r="AF854" s="41">
        <v>649300</v>
      </c>
      <c r="AG854" s="41">
        <v>642600</v>
      </c>
      <c r="AH854" s="41">
        <v>636500</v>
      </c>
      <c r="AI854" s="41">
        <v>630000</v>
      </c>
      <c r="AJ854" s="41">
        <v>622200</v>
      </c>
      <c r="AK854" s="41">
        <v>613800</v>
      </c>
      <c r="AL854" s="41">
        <v>605600</v>
      </c>
      <c r="AM854" s="41">
        <v>599100</v>
      </c>
      <c r="AN854" s="41">
        <v>592500</v>
      </c>
      <c r="AO854" s="41">
        <v>586400</v>
      </c>
      <c r="AP854" s="41">
        <v>579500</v>
      </c>
      <c r="AQ854" s="41">
        <v>567800</v>
      </c>
      <c r="AR854" s="41">
        <v>552000</v>
      </c>
      <c r="AS854" s="41">
        <v>538000</v>
      </c>
      <c r="AT854" s="41">
        <v>526700</v>
      </c>
      <c r="AU854" s="41">
        <v>515300</v>
      </c>
      <c r="AV854" s="41">
        <v>503900</v>
      </c>
      <c r="AW854" s="41">
        <v>495600</v>
      </c>
      <c r="AX854" s="41">
        <v>491200</v>
      </c>
      <c r="AY854" s="41">
        <v>488700</v>
      </c>
      <c r="AZ854" s="41">
        <v>485400</v>
      </c>
      <c r="BA854" s="41">
        <v>479700</v>
      </c>
      <c r="BB854" s="41">
        <v>472000</v>
      </c>
      <c r="BC854" s="41">
        <v>464300</v>
      </c>
      <c r="BD854" s="41">
        <v>459600</v>
      </c>
      <c r="BE854" s="41">
        <v>458100</v>
      </c>
      <c r="BF854" s="41">
        <v>458700</v>
      </c>
      <c r="BG854" s="41">
        <v>459800</v>
      </c>
      <c r="BH854" s="41">
        <v>462300</v>
      </c>
      <c r="BI854" s="41">
        <v>466700</v>
      </c>
      <c r="BJ854" s="41">
        <v>471600</v>
      </c>
      <c r="BK854" s="41">
        <v>474500</v>
      </c>
      <c r="BL854" s="41">
        <v>476500</v>
      </c>
      <c r="BM854" s="41">
        <v>472900</v>
      </c>
      <c r="BN854" s="41">
        <v>469100</v>
      </c>
      <c r="BO854" s="41">
        <v>472900</v>
      </c>
      <c r="BP854" s="41">
        <v>479900</v>
      </c>
      <c r="BQ854" s="41">
        <v>481300</v>
      </c>
      <c r="BR854" s="41">
        <v>480600</v>
      </c>
      <c r="BS854" s="41">
        <v>479300</v>
      </c>
      <c r="BT854" s="41">
        <v>478400</v>
      </c>
      <c r="BU854" s="41">
        <v>478500</v>
      </c>
      <c r="BV854" s="41">
        <v>474300</v>
      </c>
      <c r="BW854" s="41">
        <v>466200</v>
      </c>
      <c r="BX854" s="41">
        <v>458000</v>
      </c>
      <c r="BY854" s="41">
        <v>454100</v>
      </c>
      <c r="BZ854" s="41">
        <v>453100</v>
      </c>
      <c r="CA854" s="41">
        <v>454000</v>
      </c>
      <c r="CB854" s="41">
        <v>455600</v>
      </c>
      <c r="CC854" s="41">
        <v>458000</v>
      </c>
      <c r="CD854" s="41">
        <v>460300</v>
      </c>
      <c r="CE854" s="41">
        <v>460700</v>
      </c>
      <c r="CF854" s="41">
        <v>458100</v>
      </c>
      <c r="CG854" s="41">
        <v>452700</v>
      </c>
      <c r="CH854" s="41">
        <v>448600</v>
      </c>
      <c r="CI854" s="41">
        <v>447500</v>
      </c>
      <c r="CJ854" s="41">
        <v>447700</v>
      </c>
      <c r="CK854" s="41">
        <v>447500</v>
      </c>
      <c r="CL854" s="41">
        <v>448100</v>
      </c>
      <c r="CM854" s="41">
        <v>449500</v>
      </c>
      <c r="CN854" s="41">
        <v>451700</v>
      </c>
      <c r="CO854" s="41">
        <v>455900</v>
      </c>
      <c r="CP854" s="41">
        <v>458000</v>
      </c>
      <c r="CQ854" s="41">
        <v>461100</v>
      </c>
      <c r="CR854" s="41">
        <v>465000</v>
      </c>
      <c r="CS854" s="41">
        <v>467400</v>
      </c>
      <c r="CT854" s="41">
        <v>470500</v>
      </c>
      <c r="CU854" s="41">
        <v>475000</v>
      </c>
      <c r="CV854" s="41">
        <v>477400</v>
      </c>
      <c r="CW854" s="41">
        <v>485600</v>
      </c>
      <c r="CX854" s="41">
        <v>497300</v>
      </c>
      <c r="CY854" s="41">
        <v>505700</v>
      </c>
      <c r="CZ854" s="41">
        <v>513700</v>
      </c>
      <c r="DA854" s="41">
        <v>525500</v>
      </c>
      <c r="DB854" s="41">
        <v>537600</v>
      </c>
      <c r="DC854" s="41">
        <v>547100</v>
      </c>
      <c r="DD854" s="41">
        <v>550700</v>
      </c>
      <c r="DE854" s="41">
        <v>552800</v>
      </c>
      <c r="DF854" s="41">
        <v>556100</v>
      </c>
      <c r="DG854" s="41">
        <v>560000</v>
      </c>
      <c r="DH854" s="41">
        <v>563100</v>
      </c>
      <c r="DI854" s="41">
        <v>566400</v>
      </c>
      <c r="DJ854" s="41">
        <v>571200</v>
      </c>
      <c r="DK854" s="41">
        <v>575200</v>
      </c>
      <c r="DL854" s="41">
        <v>578700</v>
      </c>
      <c r="DM854" s="41">
        <v>576100</v>
      </c>
      <c r="DN854" s="41">
        <v>568200</v>
      </c>
      <c r="DO854" s="41">
        <v>563200</v>
      </c>
      <c r="DP854" s="41">
        <v>562900</v>
      </c>
    </row>
    <row r="855" spans="1:120">
      <c r="A855" s="41">
        <v>93268</v>
      </c>
      <c r="B855" s="41" t="s">
        <v>734</v>
      </c>
      <c r="C855" s="41" t="s">
        <v>66</v>
      </c>
      <c r="D855" s="41" t="s">
        <v>430</v>
      </c>
      <c r="E855" s="41" t="s">
        <v>431</v>
      </c>
      <c r="F855" s="41">
        <v>123100</v>
      </c>
      <c r="G855" s="41">
        <v>126600</v>
      </c>
      <c r="H855" s="41">
        <v>130200</v>
      </c>
      <c r="I855" s="41">
        <v>132600</v>
      </c>
      <c r="J855" s="41">
        <v>133900</v>
      </c>
      <c r="K855" s="41">
        <v>135700</v>
      </c>
      <c r="L855" s="41">
        <v>136200</v>
      </c>
      <c r="M855" s="41">
        <v>134700</v>
      </c>
      <c r="N855" s="41">
        <v>135400</v>
      </c>
      <c r="O855" s="41">
        <v>140200</v>
      </c>
      <c r="P855" s="41">
        <v>145800</v>
      </c>
      <c r="Q855" s="41">
        <v>149400</v>
      </c>
      <c r="R855" s="41">
        <v>152100</v>
      </c>
      <c r="S855" s="41">
        <v>156400</v>
      </c>
      <c r="T855" s="41">
        <v>163300</v>
      </c>
      <c r="U855" s="41">
        <v>169500</v>
      </c>
      <c r="V855" s="41">
        <v>173700</v>
      </c>
      <c r="W855" s="41">
        <v>176600</v>
      </c>
      <c r="X855" s="41">
        <v>179100</v>
      </c>
      <c r="Y855" s="41">
        <v>180000</v>
      </c>
      <c r="Z855" s="41">
        <v>180700</v>
      </c>
      <c r="AA855" s="41">
        <v>179800</v>
      </c>
      <c r="AB855" s="41">
        <v>178900</v>
      </c>
      <c r="AC855" s="41">
        <v>178800</v>
      </c>
      <c r="AD855" s="41">
        <v>179200</v>
      </c>
      <c r="AE855" s="41">
        <v>178000</v>
      </c>
      <c r="AF855" s="41">
        <v>176300</v>
      </c>
      <c r="AG855" s="41">
        <v>173900</v>
      </c>
      <c r="AH855" s="41">
        <v>170900</v>
      </c>
      <c r="AI855" s="41">
        <v>167500</v>
      </c>
      <c r="AJ855" s="41">
        <v>164800</v>
      </c>
      <c r="AK855" s="41">
        <v>163700</v>
      </c>
      <c r="AL855" s="41">
        <v>164400</v>
      </c>
      <c r="AM855" s="41">
        <v>164100</v>
      </c>
      <c r="AN855" s="41">
        <v>162400</v>
      </c>
      <c r="AO855" s="41">
        <v>159500</v>
      </c>
      <c r="AP855" s="41">
        <v>156800</v>
      </c>
      <c r="AQ855" s="41">
        <v>154000</v>
      </c>
      <c r="AR855" s="41">
        <v>150900</v>
      </c>
      <c r="AS855" s="41">
        <v>148400</v>
      </c>
      <c r="AT855" s="41">
        <v>146900</v>
      </c>
      <c r="AU855" s="41">
        <v>146200</v>
      </c>
      <c r="AV855" s="41">
        <v>146100</v>
      </c>
      <c r="AW855" s="41">
        <v>146800</v>
      </c>
      <c r="AX855" s="41">
        <v>147200</v>
      </c>
      <c r="AY855" s="41">
        <v>147500</v>
      </c>
      <c r="AZ855" s="41">
        <v>146600</v>
      </c>
      <c r="BA855" s="41">
        <v>145200</v>
      </c>
      <c r="BB855" s="41">
        <v>143500</v>
      </c>
      <c r="BC855" s="41">
        <v>141800</v>
      </c>
      <c r="BD855" s="41">
        <v>139600</v>
      </c>
      <c r="BE855" s="41">
        <v>137300</v>
      </c>
      <c r="BF855" s="41">
        <v>135500</v>
      </c>
      <c r="BG855" s="41">
        <v>134800</v>
      </c>
      <c r="BH855" s="41">
        <v>134400</v>
      </c>
      <c r="BI855" s="41">
        <v>133400</v>
      </c>
      <c r="BJ855" s="41">
        <v>131100</v>
      </c>
      <c r="BK855" s="41">
        <v>128600</v>
      </c>
      <c r="BL855" s="41">
        <v>126500</v>
      </c>
      <c r="BM855" s="41">
        <v>124200</v>
      </c>
      <c r="BN855" s="41">
        <v>122800</v>
      </c>
      <c r="BO855" s="41">
        <v>122200</v>
      </c>
      <c r="BP855" s="41">
        <v>121100</v>
      </c>
      <c r="BQ855" s="41">
        <v>119700</v>
      </c>
      <c r="BR855" s="41">
        <v>118300</v>
      </c>
      <c r="BS855" s="41">
        <v>115200</v>
      </c>
      <c r="BT855" s="41">
        <v>111400</v>
      </c>
      <c r="BU855" s="41">
        <v>107400</v>
      </c>
      <c r="BV855" s="41">
        <v>104500</v>
      </c>
      <c r="BW855" s="41">
        <v>102500</v>
      </c>
      <c r="BX855" s="41">
        <v>100600</v>
      </c>
      <c r="BY855" s="41">
        <v>98800</v>
      </c>
      <c r="BZ855" s="41">
        <v>97100</v>
      </c>
      <c r="CA855" s="41">
        <v>94800</v>
      </c>
      <c r="CB855" s="41">
        <v>91800</v>
      </c>
      <c r="CC855" s="41">
        <v>89300</v>
      </c>
      <c r="CD855" s="41">
        <v>87600</v>
      </c>
      <c r="CE855" s="41">
        <v>86100</v>
      </c>
      <c r="CF855" s="41">
        <v>84400</v>
      </c>
      <c r="CG855" s="41">
        <v>83400</v>
      </c>
      <c r="CH855" s="41">
        <v>82500</v>
      </c>
      <c r="CI855" s="41">
        <v>81500</v>
      </c>
      <c r="CJ855" s="41">
        <v>81100</v>
      </c>
      <c r="CK855" s="41">
        <v>81800</v>
      </c>
      <c r="CL855" s="41">
        <v>82000</v>
      </c>
      <c r="CM855" s="41">
        <v>82100</v>
      </c>
      <c r="CN855" s="41">
        <v>82900</v>
      </c>
      <c r="CO855" s="41">
        <v>84500</v>
      </c>
      <c r="CP855" s="41">
        <v>85200</v>
      </c>
      <c r="CQ855" s="41">
        <v>86400</v>
      </c>
      <c r="CR855" s="41">
        <v>88500</v>
      </c>
      <c r="CS855" s="41">
        <v>90500</v>
      </c>
      <c r="CT855" s="41">
        <v>91400</v>
      </c>
      <c r="CU855" s="41">
        <v>92000</v>
      </c>
      <c r="CV855" s="41">
        <v>93000</v>
      </c>
      <c r="CW855" s="41">
        <v>95200</v>
      </c>
      <c r="CX855" s="41">
        <v>96200</v>
      </c>
      <c r="CY855" s="41">
        <v>97000</v>
      </c>
      <c r="CZ855" s="41">
        <v>98700</v>
      </c>
      <c r="DA855" s="41">
        <v>101500</v>
      </c>
      <c r="DB855" s="41">
        <v>104500</v>
      </c>
      <c r="DC855" s="41">
        <v>107100</v>
      </c>
      <c r="DD855" s="41">
        <v>109800</v>
      </c>
      <c r="DE855" s="41">
        <v>112500</v>
      </c>
      <c r="DF855" s="41">
        <v>114500</v>
      </c>
      <c r="DG855" s="41">
        <v>114500</v>
      </c>
      <c r="DH855" s="41">
        <v>113700</v>
      </c>
      <c r="DI855" s="41">
        <v>112200</v>
      </c>
      <c r="DJ855" s="41">
        <v>112200</v>
      </c>
      <c r="DK855" s="41">
        <v>113800</v>
      </c>
      <c r="DL855" s="41">
        <v>115500</v>
      </c>
      <c r="DM855" s="41">
        <v>116700</v>
      </c>
      <c r="DN855" s="41">
        <v>117600</v>
      </c>
      <c r="DO855" s="41">
        <v>118200</v>
      </c>
      <c r="DP855" s="41">
        <v>118600</v>
      </c>
    </row>
    <row r="856" spans="1:120">
      <c r="A856" s="41">
        <v>94920</v>
      </c>
      <c r="B856" s="41" t="s">
        <v>184</v>
      </c>
      <c r="C856" s="41" t="s">
        <v>66</v>
      </c>
      <c r="D856" s="41" t="s">
        <v>65</v>
      </c>
      <c r="E856" s="41" t="s">
        <v>343</v>
      </c>
      <c r="F856" s="41">
        <v>1640300</v>
      </c>
      <c r="G856" s="41">
        <v>1647400</v>
      </c>
      <c r="H856" s="41">
        <v>1649700</v>
      </c>
      <c r="I856" s="41">
        <v>1648900</v>
      </c>
      <c r="J856" s="41">
        <v>1652700</v>
      </c>
      <c r="K856" s="41">
        <v>1652700</v>
      </c>
      <c r="L856" s="41">
        <v>1640900</v>
      </c>
      <c r="M856" s="41">
        <v>1623900</v>
      </c>
      <c r="N856" s="41">
        <v>1611900</v>
      </c>
      <c r="O856" s="41">
        <v>1616400</v>
      </c>
      <c r="P856" s="41">
        <v>1628800</v>
      </c>
      <c r="Q856" s="41">
        <v>1655500</v>
      </c>
      <c r="R856" s="41">
        <v>1666900</v>
      </c>
      <c r="S856" s="41">
        <v>1645500</v>
      </c>
      <c r="T856" s="41">
        <v>1624200</v>
      </c>
      <c r="U856" s="41">
        <v>1620300</v>
      </c>
      <c r="V856" s="41">
        <v>1629600</v>
      </c>
      <c r="W856" s="41">
        <v>1650000</v>
      </c>
      <c r="X856" s="41">
        <v>1671000</v>
      </c>
      <c r="Y856" s="41">
        <v>1683100</v>
      </c>
      <c r="Z856" s="41">
        <v>1696800</v>
      </c>
      <c r="AA856" s="41">
        <v>1704600</v>
      </c>
      <c r="AB856" s="41">
        <v>1700000</v>
      </c>
      <c r="AC856" s="41">
        <v>1709500</v>
      </c>
      <c r="AD856" s="41">
        <v>1736200</v>
      </c>
      <c r="AE856" s="41">
        <v>1764100</v>
      </c>
      <c r="AF856" s="41">
        <v>1768900</v>
      </c>
      <c r="AG856" s="41">
        <v>1777100</v>
      </c>
      <c r="AH856" s="41">
        <v>1794700</v>
      </c>
      <c r="AI856" s="41">
        <v>1806100</v>
      </c>
      <c r="AJ856" s="41">
        <v>1800500</v>
      </c>
      <c r="AK856" s="41">
        <v>1784400</v>
      </c>
      <c r="AL856" s="41">
        <v>1767200</v>
      </c>
      <c r="AM856" s="41">
        <v>1748000</v>
      </c>
      <c r="AN856" s="41">
        <v>1721000</v>
      </c>
      <c r="AO856" s="41">
        <v>1691600</v>
      </c>
      <c r="AP856" s="41">
        <v>1682600</v>
      </c>
      <c r="AQ856" s="41">
        <v>1680900</v>
      </c>
      <c r="AR856" s="41">
        <v>1665000</v>
      </c>
      <c r="AS856" s="41">
        <v>1637300</v>
      </c>
      <c r="AT856" s="41">
        <v>1624000</v>
      </c>
      <c r="AU856" s="41">
        <v>1632500</v>
      </c>
      <c r="AV856" s="41">
        <v>1643800</v>
      </c>
      <c r="AW856" s="41">
        <v>1658300</v>
      </c>
      <c r="AX856" s="41">
        <v>1673800</v>
      </c>
      <c r="AY856" s="41">
        <v>1683600</v>
      </c>
      <c r="AZ856" s="41">
        <v>1679000</v>
      </c>
      <c r="BA856" s="41">
        <v>1658600</v>
      </c>
      <c r="BB856" s="41">
        <v>1627400</v>
      </c>
      <c r="BC856" s="41">
        <v>1594500</v>
      </c>
      <c r="BD856" s="41">
        <v>1558800</v>
      </c>
      <c r="BE856" s="41">
        <v>1534100</v>
      </c>
      <c r="BF856" s="41">
        <v>1518500</v>
      </c>
      <c r="BG856" s="41">
        <v>1503200</v>
      </c>
      <c r="BH856" s="41">
        <v>1489700</v>
      </c>
      <c r="BI856" s="41">
        <v>1487200</v>
      </c>
      <c r="BJ856" s="41">
        <v>1487400</v>
      </c>
      <c r="BK856" s="41">
        <v>1491000</v>
      </c>
      <c r="BL856" s="41">
        <v>1492600</v>
      </c>
      <c r="BM856" s="41">
        <v>1484100</v>
      </c>
      <c r="BN856" s="41">
        <v>1481100</v>
      </c>
      <c r="BO856" s="41">
        <v>1516600</v>
      </c>
      <c r="BP856" s="41">
        <v>1540400</v>
      </c>
      <c r="BQ856" s="41">
        <v>1537900</v>
      </c>
      <c r="BR856" s="41">
        <v>1544200</v>
      </c>
      <c r="BS856" s="41">
        <v>1543500</v>
      </c>
      <c r="BT856" s="41">
        <v>1504500</v>
      </c>
      <c r="BU856" s="41">
        <v>1493200</v>
      </c>
      <c r="BV856" s="41">
        <v>1494200</v>
      </c>
      <c r="BW856" s="41">
        <v>1490500</v>
      </c>
      <c r="BX856" s="41">
        <v>1498700</v>
      </c>
      <c r="BY856" s="41">
        <v>1500100</v>
      </c>
      <c r="BZ856" s="41">
        <v>1463200</v>
      </c>
      <c r="CA856" s="41">
        <v>1420500</v>
      </c>
      <c r="CB856" s="41">
        <v>1442700</v>
      </c>
      <c r="CC856" s="41">
        <v>1469400</v>
      </c>
      <c r="CD856" s="41">
        <v>1463600</v>
      </c>
      <c r="CE856" s="41">
        <v>1459700</v>
      </c>
      <c r="CF856" s="41">
        <v>1502300</v>
      </c>
      <c r="CG856" s="41">
        <v>1513500</v>
      </c>
      <c r="CH856" s="41">
        <v>1500800</v>
      </c>
      <c r="CI856" s="41">
        <v>1482700</v>
      </c>
      <c r="CJ856" s="41">
        <v>1494800</v>
      </c>
      <c r="CK856" s="41">
        <v>1522900</v>
      </c>
      <c r="CL856" s="41">
        <v>1516400</v>
      </c>
      <c r="CM856" s="41">
        <v>1501800</v>
      </c>
      <c r="CN856" s="41">
        <v>1523100</v>
      </c>
      <c r="CO856" s="41">
        <v>1558700</v>
      </c>
      <c r="CP856" s="41">
        <v>1554400</v>
      </c>
      <c r="CQ856" s="41">
        <v>1547600</v>
      </c>
      <c r="CR856" s="41">
        <v>1557900</v>
      </c>
      <c r="CS856" s="41">
        <v>1554300</v>
      </c>
      <c r="CT856" s="41">
        <v>1549000</v>
      </c>
      <c r="CU856" s="41">
        <v>1580300</v>
      </c>
      <c r="CV856" s="41">
        <v>1603700</v>
      </c>
      <c r="CW856" s="41">
        <v>1589600</v>
      </c>
      <c r="CX856" s="41">
        <v>1611800</v>
      </c>
      <c r="CY856" s="41">
        <v>1657700</v>
      </c>
      <c r="CZ856" s="41">
        <v>1691700</v>
      </c>
      <c r="DA856" s="41">
        <v>1733900</v>
      </c>
      <c r="DB856" s="41">
        <v>1782100</v>
      </c>
      <c r="DC856" s="41">
        <v>1782400</v>
      </c>
      <c r="DD856" s="41">
        <v>1762700</v>
      </c>
      <c r="DE856" s="41">
        <v>1776100</v>
      </c>
      <c r="DF856" s="41">
        <v>1799500</v>
      </c>
      <c r="DG856" s="41">
        <v>1787000</v>
      </c>
      <c r="DH856" s="41">
        <v>1771600</v>
      </c>
      <c r="DI856" s="41">
        <v>1798600</v>
      </c>
      <c r="DJ856" s="41">
        <v>1843900</v>
      </c>
      <c r="DK856" s="41">
        <v>1861200</v>
      </c>
      <c r="DL856" s="41">
        <v>1858900</v>
      </c>
      <c r="DM856" s="41">
        <v>1853400</v>
      </c>
      <c r="DN856" s="41">
        <v>1862000</v>
      </c>
      <c r="DO856" s="41">
        <v>1883800</v>
      </c>
      <c r="DP856" s="41">
        <v>1904900</v>
      </c>
    </row>
    <row r="857" spans="1:120">
      <c r="A857" s="41">
        <v>92010</v>
      </c>
      <c r="B857" s="41" t="s">
        <v>530</v>
      </c>
      <c r="C857" s="41" t="s">
        <v>66</v>
      </c>
      <c r="D857" s="41" t="s">
        <v>402</v>
      </c>
      <c r="E857" s="41" t="s">
        <v>402</v>
      </c>
      <c r="F857" s="41">
        <v>551100</v>
      </c>
      <c r="G857" s="41">
        <v>558300</v>
      </c>
      <c r="H857" s="41">
        <v>564600</v>
      </c>
      <c r="I857" s="41">
        <v>566800</v>
      </c>
      <c r="J857" s="41">
        <v>562300</v>
      </c>
      <c r="K857" s="41">
        <v>555700</v>
      </c>
      <c r="L857" s="41">
        <v>551700</v>
      </c>
      <c r="M857" s="41">
        <v>549500</v>
      </c>
      <c r="N857" s="41">
        <v>551400</v>
      </c>
      <c r="O857" s="41">
        <v>556000</v>
      </c>
      <c r="P857" s="41">
        <v>559200</v>
      </c>
      <c r="Q857" s="41">
        <v>559800</v>
      </c>
      <c r="R857" s="41">
        <v>559000</v>
      </c>
      <c r="S857" s="41">
        <v>558800</v>
      </c>
      <c r="T857" s="41">
        <v>558600</v>
      </c>
      <c r="U857" s="41">
        <v>557500</v>
      </c>
      <c r="V857" s="41">
        <v>556800</v>
      </c>
      <c r="W857" s="41">
        <v>556000</v>
      </c>
      <c r="X857" s="41">
        <v>554800</v>
      </c>
      <c r="Y857" s="41">
        <v>557300</v>
      </c>
      <c r="Z857" s="41">
        <v>559800</v>
      </c>
      <c r="AA857" s="41">
        <v>554600</v>
      </c>
      <c r="AB857" s="41">
        <v>547400</v>
      </c>
      <c r="AC857" s="41">
        <v>542800</v>
      </c>
      <c r="AD857" s="41">
        <v>537000</v>
      </c>
      <c r="AE857" s="41">
        <v>530700</v>
      </c>
      <c r="AF857" s="41">
        <v>524200</v>
      </c>
      <c r="AG857" s="41">
        <v>517900</v>
      </c>
      <c r="AH857" s="41">
        <v>512700</v>
      </c>
      <c r="AI857" s="41">
        <v>508200</v>
      </c>
      <c r="AJ857" s="41">
        <v>506600</v>
      </c>
      <c r="AK857" s="41">
        <v>504000</v>
      </c>
      <c r="AL857" s="41">
        <v>496100</v>
      </c>
      <c r="AM857" s="41">
        <v>488100</v>
      </c>
      <c r="AN857" s="41">
        <v>486100</v>
      </c>
      <c r="AO857" s="41">
        <v>484900</v>
      </c>
      <c r="AP857" s="41">
        <v>479100</v>
      </c>
      <c r="AQ857" s="41">
        <v>469000</v>
      </c>
      <c r="AR857" s="41">
        <v>459500</v>
      </c>
      <c r="AS857" s="41">
        <v>451500</v>
      </c>
      <c r="AT857" s="41">
        <v>442900</v>
      </c>
      <c r="AU857" s="41">
        <v>437200</v>
      </c>
      <c r="AV857" s="41">
        <v>435200</v>
      </c>
      <c r="AW857" s="41">
        <v>433000</v>
      </c>
      <c r="AX857" s="41">
        <v>429100</v>
      </c>
      <c r="AY857" s="41">
        <v>426200</v>
      </c>
      <c r="AZ857" s="41">
        <v>424100</v>
      </c>
      <c r="BA857" s="41">
        <v>423500</v>
      </c>
      <c r="BB857" s="41">
        <v>425000</v>
      </c>
      <c r="BC857" s="41">
        <v>425200</v>
      </c>
      <c r="BD857" s="41">
        <v>422700</v>
      </c>
      <c r="BE857" s="41">
        <v>422200</v>
      </c>
      <c r="BF857" s="41">
        <v>426100</v>
      </c>
      <c r="BG857" s="41">
        <v>429800</v>
      </c>
      <c r="BH857" s="41">
        <v>432600</v>
      </c>
      <c r="BI857" s="41">
        <v>436000</v>
      </c>
      <c r="BJ857" s="41">
        <v>440700</v>
      </c>
      <c r="BK857" s="41">
        <v>443100</v>
      </c>
      <c r="BL857" s="41">
        <v>443700</v>
      </c>
      <c r="BM857" s="41">
        <v>440600</v>
      </c>
      <c r="BN857" s="41">
        <v>440800</v>
      </c>
      <c r="BO857" s="41">
        <v>444300</v>
      </c>
      <c r="BP857" s="41">
        <v>447200</v>
      </c>
      <c r="BQ857" s="41">
        <v>445600</v>
      </c>
      <c r="BR857" s="41">
        <v>440800</v>
      </c>
      <c r="BS857" s="41">
        <v>435000</v>
      </c>
      <c r="BT857" s="41">
        <v>430700</v>
      </c>
      <c r="BU857" s="41">
        <v>427000</v>
      </c>
      <c r="BV857" s="41">
        <v>421700</v>
      </c>
      <c r="BW857" s="41">
        <v>418000</v>
      </c>
      <c r="BX857" s="41">
        <v>417500</v>
      </c>
      <c r="BY857" s="41">
        <v>416400</v>
      </c>
      <c r="BZ857" s="41">
        <v>414300</v>
      </c>
      <c r="CA857" s="41">
        <v>414500</v>
      </c>
      <c r="CB857" s="41">
        <v>415200</v>
      </c>
      <c r="CC857" s="41">
        <v>414000</v>
      </c>
      <c r="CD857" s="41">
        <v>415200</v>
      </c>
      <c r="CE857" s="41">
        <v>417600</v>
      </c>
      <c r="CF857" s="41">
        <v>416400</v>
      </c>
      <c r="CG857" s="41">
        <v>412600</v>
      </c>
      <c r="CH857" s="41">
        <v>409500</v>
      </c>
      <c r="CI857" s="41">
        <v>409500</v>
      </c>
      <c r="CJ857" s="41">
        <v>406200</v>
      </c>
      <c r="CK857" s="41">
        <v>402700</v>
      </c>
      <c r="CL857" s="41">
        <v>400200</v>
      </c>
      <c r="CM857" s="41">
        <v>401300</v>
      </c>
      <c r="CN857" s="41">
        <v>402900</v>
      </c>
      <c r="CO857" s="41">
        <v>405700</v>
      </c>
      <c r="CP857" s="41">
        <v>406700</v>
      </c>
      <c r="CQ857" s="41">
        <v>408100</v>
      </c>
      <c r="CR857" s="41">
        <v>408600</v>
      </c>
      <c r="CS857" s="41">
        <v>411000</v>
      </c>
      <c r="CT857" s="41">
        <v>414400</v>
      </c>
      <c r="CU857" s="41">
        <v>416500</v>
      </c>
      <c r="CV857" s="41">
        <v>418200</v>
      </c>
      <c r="CW857" s="41">
        <v>422900</v>
      </c>
      <c r="CX857" s="41">
        <v>429300</v>
      </c>
      <c r="CY857" s="41">
        <v>435100</v>
      </c>
      <c r="CZ857" s="41">
        <v>443100</v>
      </c>
      <c r="DA857" s="41">
        <v>453700</v>
      </c>
      <c r="DB857" s="41">
        <v>467000</v>
      </c>
      <c r="DC857" s="41">
        <v>482100</v>
      </c>
      <c r="DD857" s="41">
        <v>490400</v>
      </c>
      <c r="DE857" s="41">
        <v>489400</v>
      </c>
      <c r="DF857" s="41">
        <v>488200</v>
      </c>
      <c r="DG857" s="41">
        <v>492900</v>
      </c>
      <c r="DH857" s="41">
        <v>499100</v>
      </c>
      <c r="DI857" s="41">
        <v>506300</v>
      </c>
      <c r="DJ857" s="41">
        <v>512600</v>
      </c>
      <c r="DK857" s="41">
        <v>519900</v>
      </c>
      <c r="DL857" s="41">
        <v>531000</v>
      </c>
      <c r="DM857" s="41">
        <v>538500</v>
      </c>
      <c r="DN857" s="41">
        <v>537500</v>
      </c>
      <c r="DO857" s="41">
        <v>534400</v>
      </c>
      <c r="DP857" s="41">
        <v>533700</v>
      </c>
    </row>
    <row r="858" spans="1:120">
      <c r="A858" s="41">
        <v>95138</v>
      </c>
      <c r="B858" s="41" t="s">
        <v>109</v>
      </c>
      <c r="C858" s="41" t="s">
        <v>66</v>
      </c>
      <c r="D858" s="41" t="s">
        <v>109</v>
      </c>
      <c r="E858" s="41" t="s">
        <v>110</v>
      </c>
      <c r="F858" s="41">
        <v>641700</v>
      </c>
      <c r="G858" s="41">
        <v>652300</v>
      </c>
      <c r="H858" s="41">
        <v>664300</v>
      </c>
      <c r="I858" s="41">
        <v>678400</v>
      </c>
      <c r="J858" s="41">
        <v>693000</v>
      </c>
      <c r="K858" s="41">
        <v>705500</v>
      </c>
      <c r="L858" s="41">
        <v>717300</v>
      </c>
      <c r="M858" s="41">
        <v>728100</v>
      </c>
      <c r="N858" s="41">
        <v>738300</v>
      </c>
      <c r="O858" s="41">
        <v>745700</v>
      </c>
      <c r="P858" s="41">
        <v>752000</v>
      </c>
      <c r="Q858" s="41">
        <v>753800</v>
      </c>
      <c r="R858" s="41">
        <v>749600</v>
      </c>
      <c r="S858" s="41">
        <v>740900</v>
      </c>
      <c r="T858" s="41">
        <v>734400</v>
      </c>
      <c r="U858" s="41">
        <v>728900</v>
      </c>
      <c r="V858" s="41">
        <v>723400</v>
      </c>
      <c r="W858" s="41">
        <v>717200</v>
      </c>
      <c r="X858" s="41">
        <v>710500</v>
      </c>
      <c r="Y858" s="41">
        <v>705100</v>
      </c>
      <c r="Z858" s="41">
        <v>703900</v>
      </c>
      <c r="AA858" s="41">
        <v>705200</v>
      </c>
      <c r="AB858" s="41">
        <v>706800</v>
      </c>
      <c r="AC858" s="41">
        <v>708000</v>
      </c>
      <c r="AD858" s="41">
        <v>709600</v>
      </c>
      <c r="AE858" s="41">
        <v>709600</v>
      </c>
      <c r="AF858" s="41">
        <v>708300</v>
      </c>
      <c r="AG858" s="41">
        <v>704900</v>
      </c>
      <c r="AH858" s="41">
        <v>698700</v>
      </c>
      <c r="AI858" s="41">
        <v>692300</v>
      </c>
      <c r="AJ858" s="41">
        <v>687200</v>
      </c>
      <c r="AK858" s="41">
        <v>681800</v>
      </c>
      <c r="AL858" s="41">
        <v>677000</v>
      </c>
      <c r="AM858" s="41">
        <v>673600</v>
      </c>
      <c r="AN858" s="41">
        <v>671500</v>
      </c>
      <c r="AO858" s="41">
        <v>667000</v>
      </c>
      <c r="AP858" s="41">
        <v>657800</v>
      </c>
      <c r="AQ858" s="41">
        <v>643800</v>
      </c>
      <c r="AR858" s="41">
        <v>628900</v>
      </c>
      <c r="AS858" s="41">
        <v>616400</v>
      </c>
      <c r="AT858" s="41">
        <v>607600</v>
      </c>
      <c r="AU858" s="41">
        <v>600300</v>
      </c>
      <c r="AV858" s="41">
        <v>593100</v>
      </c>
      <c r="AW858" s="41">
        <v>584400</v>
      </c>
      <c r="AX858" s="41">
        <v>576000</v>
      </c>
      <c r="AY858" s="41">
        <v>567100</v>
      </c>
      <c r="AZ858" s="41">
        <v>552400</v>
      </c>
      <c r="BA858" s="41">
        <v>538500</v>
      </c>
      <c r="BB858" s="41">
        <v>530400</v>
      </c>
      <c r="BC858" s="41">
        <v>524500</v>
      </c>
      <c r="BD858" s="41">
        <v>518500</v>
      </c>
      <c r="BE858" s="41">
        <v>514800</v>
      </c>
      <c r="BF858" s="41">
        <v>510600</v>
      </c>
      <c r="BG858" s="41">
        <v>507800</v>
      </c>
      <c r="BH858" s="41">
        <v>506200</v>
      </c>
      <c r="BI858" s="41">
        <v>504500</v>
      </c>
      <c r="BJ858" s="41">
        <v>496300</v>
      </c>
      <c r="BK858" s="41">
        <v>488500</v>
      </c>
      <c r="BL858" s="41">
        <v>489400</v>
      </c>
      <c r="BM858" s="41">
        <v>500000</v>
      </c>
      <c r="BN858" s="41">
        <v>507600</v>
      </c>
      <c r="BO858" s="41">
        <v>511500</v>
      </c>
      <c r="BP858" s="41">
        <v>512100</v>
      </c>
      <c r="BQ858" s="41">
        <v>509200</v>
      </c>
      <c r="BR858" s="41">
        <v>504000</v>
      </c>
      <c r="BS858" s="41">
        <v>499700</v>
      </c>
      <c r="BT858" s="41">
        <v>495100</v>
      </c>
      <c r="BU858" s="41">
        <v>494400</v>
      </c>
      <c r="BV858" s="41">
        <v>498600</v>
      </c>
      <c r="BW858" s="41">
        <v>498400</v>
      </c>
      <c r="BX858" s="41">
        <v>486800</v>
      </c>
      <c r="BY858" s="41">
        <v>474300</v>
      </c>
      <c r="BZ858" s="41">
        <v>465400</v>
      </c>
      <c r="CA858" s="41">
        <v>463500</v>
      </c>
      <c r="CB858" s="41">
        <v>461000</v>
      </c>
      <c r="CC858" s="41">
        <v>456300</v>
      </c>
      <c r="CD858" s="41">
        <v>452200</v>
      </c>
      <c r="CE858" s="41">
        <v>451300</v>
      </c>
      <c r="CF858" s="41">
        <v>447500</v>
      </c>
      <c r="CG858" s="41">
        <v>445700</v>
      </c>
      <c r="CH858" s="41">
        <v>448800</v>
      </c>
      <c r="CI858" s="41">
        <v>451700</v>
      </c>
      <c r="CJ858" s="41">
        <v>453300</v>
      </c>
      <c r="CK858" s="41">
        <v>455700</v>
      </c>
      <c r="CL858" s="41">
        <v>458300</v>
      </c>
      <c r="CM858" s="41">
        <v>460000</v>
      </c>
      <c r="CN858" s="41">
        <v>462500</v>
      </c>
      <c r="CO858" s="41">
        <v>467100</v>
      </c>
      <c r="CP858" s="41">
        <v>474100</v>
      </c>
      <c r="CQ858" s="41">
        <v>482200</v>
      </c>
      <c r="CR858" s="41">
        <v>490900</v>
      </c>
      <c r="CS858" s="41">
        <v>490200</v>
      </c>
      <c r="CT858" s="41">
        <v>481000</v>
      </c>
      <c r="CU858" s="41">
        <v>476900</v>
      </c>
      <c r="CV858" s="41">
        <v>483800</v>
      </c>
      <c r="CW858" s="41">
        <v>487900</v>
      </c>
      <c r="CX858" s="41">
        <v>493500</v>
      </c>
      <c r="CY858" s="41">
        <v>505300</v>
      </c>
      <c r="CZ858" s="41">
        <v>521300</v>
      </c>
      <c r="DA858" s="41">
        <v>540900</v>
      </c>
      <c r="DB858" s="41">
        <v>561100</v>
      </c>
      <c r="DC858" s="41">
        <v>569500</v>
      </c>
      <c r="DD858" s="41">
        <v>570100</v>
      </c>
      <c r="DE858" s="41">
        <v>575700</v>
      </c>
      <c r="DF858" s="41">
        <v>588600</v>
      </c>
      <c r="DG858" s="41">
        <v>602800</v>
      </c>
      <c r="DH858" s="41">
        <v>617100</v>
      </c>
      <c r="DI858" s="41">
        <v>625500</v>
      </c>
      <c r="DJ858" s="41">
        <v>632400</v>
      </c>
      <c r="DK858" s="41">
        <v>640100</v>
      </c>
      <c r="DL858" s="41">
        <v>655300</v>
      </c>
      <c r="DM858" s="41">
        <v>668000</v>
      </c>
      <c r="DN858" s="41">
        <v>673700</v>
      </c>
      <c r="DO858" s="41">
        <v>675900</v>
      </c>
      <c r="DP858" s="41">
        <v>682200</v>
      </c>
    </row>
    <row r="859" spans="1:120">
      <c r="A859" s="41">
        <v>93923</v>
      </c>
      <c r="B859" s="41" t="s">
        <v>493</v>
      </c>
      <c r="C859" s="41" t="s">
        <v>66</v>
      </c>
      <c r="D859" s="41" t="s">
        <v>576</v>
      </c>
      <c r="E859" s="41" t="s">
        <v>575</v>
      </c>
      <c r="F859" s="41">
        <v>1385500</v>
      </c>
      <c r="G859" s="41">
        <v>1384900</v>
      </c>
      <c r="H859" s="41">
        <v>1393800</v>
      </c>
      <c r="I859" s="41">
        <v>1418700</v>
      </c>
      <c r="J859" s="41">
        <v>1445900</v>
      </c>
      <c r="K859" s="41">
        <v>1463800</v>
      </c>
      <c r="L859" s="41">
        <v>1477000</v>
      </c>
      <c r="M859" s="41">
        <v>1487100</v>
      </c>
      <c r="N859" s="41">
        <v>1494200</v>
      </c>
      <c r="O859" s="41">
        <v>1487000</v>
      </c>
      <c r="P859" s="41">
        <v>1473100</v>
      </c>
      <c r="Q859" s="41">
        <v>1463000</v>
      </c>
      <c r="R859" s="41">
        <v>1451100</v>
      </c>
      <c r="S859" s="41">
        <v>1438800</v>
      </c>
      <c r="T859" s="41">
        <v>1438300</v>
      </c>
      <c r="U859" s="41">
        <v>1447700</v>
      </c>
      <c r="V859" s="41">
        <v>1453900</v>
      </c>
      <c r="W859" s="41">
        <v>1450600</v>
      </c>
      <c r="X859" s="41">
        <v>1439300</v>
      </c>
      <c r="Y859" s="41">
        <v>1429100</v>
      </c>
      <c r="Z859" s="41">
        <v>1415300</v>
      </c>
      <c r="AA859" s="41">
        <v>1403900</v>
      </c>
      <c r="AB859" s="41">
        <v>1401800</v>
      </c>
      <c r="AC859" s="41">
        <v>1395900</v>
      </c>
      <c r="AD859" s="41">
        <v>1379400</v>
      </c>
      <c r="AE859" s="41">
        <v>1365100</v>
      </c>
      <c r="AF859" s="41">
        <v>1354300</v>
      </c>
      <c r="AG859" s="41">
        <v>1342500</v>
      </c>
      <c r="AH859" s="41">
        <v>1324100</v>
      </c>
      <c r="AI859" s="41">
        <v>1302400</v>
      </c>
      <c r="AJ859" s="41">
        <v>1289000</v>
      </c>
      <c r="AK859" s="41">
        <v>1281200</v>
      </c>
      <c r="AL859" s="41">
        <v>1276800</v>
      </c>
      <c r="AM859" s="41">
        <v>1285600</v>
      </c>
      <c r="AN859" s="41">
        <v>1300300</v>
      </c>
      <c r="AO859" s="41">
        <v>1287700</v>
      </c>
      <c r="AP859" s="41">
        <v>1256000</v>
      </c>
      <c r="AQ859" s="41">
        <v>1224900</v>
      </c>
      <c r="AR859" s="41">
        <v>1186700</v>
      </c>
      <c r="AS859" s="41">
        <v>1136400</v>
      </c>
      <c r="AT859" s="41">
        <v>1114000</v>
      </c>
      <c r="AU859" s="41">
        <v>1110200</v>
      </c>
      <c r="AV859" s="41">
        <v>1095000</v>
      </c>
      <c r="AW859" s="41">
        <v>1075000</v>
      </c>
      <c r="AX859" s="41">
        <v>1061200</v>
      </c>
      <c r="AY859" s="41">
        <v>1035700</v>
      </c>
      <c r="AZ859" s="41">
        <v>1011800</v>
      </c>
      <c r="BA859" s="41">
        <v>1012700</v>
      </c>
      <c r="BB859" s="41">
        <v>1033800</v>
      </c>
      <c r="BC859" s="41">
        <v>1053500</v>
      </c>
      <c r="BD859" s="41">
        <v>1062500</v>
      </c>
      <c r="BE859" s="41">
        <v>1067600</v>
      </c>
      <c r="BF859" s="41">
        <v>1063900</v>
      </c>
      <c r="BG859" s="41">
        <v>1054100</v>
      </c>
      <c r="BH859" s="41">
        <v>1048500</v>
      </c>
      <c r="BI859" s="41">
        <v>1050600</v>
      </c>
      <c r="BJ859" s="41">
        <v>1038400</v>
      </c>
      <c r="BK859" s="41">
        <v>1022800</v>
      </c>
      <c r="BL859" s="41">
        <v>1007700</v>
      </c>
      <c r="BM859" s="41">
        <v>1010900</v>
      </c>
      <c r="BN859" s="41">
        <v>1013100</v>
      </c>
      <c r="BO859" s="41">
        <v>1009100</v>
      </c>
      <c r="BP859" s="41">
        <v>1006700</v>
      </c>
      <c r="BQ859" s="41">
        <v>1008500</v>
      </c>
      <c r="BR859" s="41">
        <v>1000600</v>
      </c>
      <c r="BS859" s="41">
        <v>995400</v>
      </c>
      <c r="BT859" s="41">
        <v>988100</v>
      </c>
      <c r="BU859" s="41">
        <v>963700</v>
      </c>
      <c r="BV859" s="41">
        <v>958300</v>
      </c>
      <c r="BW859" s="41">
        <v>955800</v>
      </c>
      <c r="BX859" s="41">
        <v>945500</v>
      </c>
      <c r="BY859" s="41">
        <v>938400</v>
      </c>
      <c r="BZ859" s="41">
        <v>947300</v>
      </c>
      <c r="CA859" s="41">
        <v>956600</v>
      </c>
      <c r="CB859" s="41">
        <v>961400</v>
      </c>
      <c r="CC859" s="41">
        <v>949500</v>
      </c>
      <c r="CD859" s="41">
        <v>934100</v>
      </c>
      <c r="CE859" s="41">
        <v>930600</v>
      </c>
      <c r="CF859" s="41">
        <v>934000</v>
      </c>
      <c r="CG859" s="41">
        <v>932900</v>
      </c>
      <c r="CH859" s="41">
        <v>925200</v>
      </c>
      <c r="CI859" s="41">
        <v>930900</v>
      </c>
      <c r="CJ859" s="41">
        <v>934200</v>
      </c>
      <c r="CK859" s="41">
        <v>919100</v>
      </c>
      <c r="CL859" s="41">
        <v>920500</v>
      </c>
      <c r="CM859" s="41">
        <v>928900</v>
      </c>
      <c r="CN859" s="41">
        <v>924300</v>
      </c>
      <c r="CO859" s="41">
        <v>926300</v>
      </c>
      <c r="CP859" s="41">
        <v>939500</v>
      </c>
      <c r="CQ859" s="41">
        <v>944500</v>
      </c>
      <c r="CR859" s="41">
        <v>944200</v>
      </c>
      <c r="CS859" s="41">
        <v>948100</v>
      </c>
      <c r="CT859" s="41">
        <v>971300</v>
      </c>
      <c r="CU859" s="41">
        <v>991300</v>
      </c>
      <c r="CV859" s="41">
        <v>986600</v>
      </c>
      <c r="CW859" s="41">
        <v>987700</v>
      </c>
      <c r="CX859" s="41">
        <v>999300</v>
      </c>
      <c r="CY859" s="41">
        <v>1007600</v>
      </c>
      <c r="CZ859" s="41">
        <v>1021000</v>
      </c>
      <c r="DA859" s="41">
        <v>1065600</v>
      </c>
      <c r="DB859" s="41">
        <v>1105500</v>
      </c>
      <c r="DC859" s="41">
        <v>1124300</v>
      </c>
      <c r="DD859" s="41">
        <v>1141600</v>
      </c>
      <c r="DE859" s="41">
        <v>1177500</v>
      </c>
      <c r="DF859" s="41">
        <v>1194000</v>
      </c>
      <c r="DG859" s="41">
        <v>1207500</v>
      </c>
      <c r="DH859" s="41">
        <v>1240500</v>
      </c>
      <c r="DI859" s="41">
        <v>1269600</v>
      </c>
      <c r="DJ859" s="41">
        <v>1257400</v>
      </c>
      <c r="DK859" s="41">
        <v>1239100</v>
      </c>
      <c r="DL859" s="41">
        <v>1240600</v>
      </c>
      <c r="DM859" s="41">
        <v>1228100</v>
      </c>
      <c r="DN859" s="41">
        <v>1220500</v>
      </c>
      <c r="DO859" s="41">
        <v>1234800</v>
      </c>
      <c r="DP859" s="41">
        <v>1250300</v>
      </c>
    </row>
    <row r="860" spans="1:120">
      <c r="A860" s="41">
        <v>93927</v>
      </c>
      <c r="B860" s="41" t="s">
        <v>542</v>
      </c>
      <c r="C860" s="41" t="s">
        <v>66</v>
      </c>
      <c r="D860" s="41" t="s">
        <v>576</v>
      </c>
      <c r="E860" s="41" t="s">
        <v>575</v>
      </c>
      <c r="F860" s="41">
        <v>368900</v>
      </c>
      <c r="G860" s="41">
        <v>376400</v>
      </c>
      <c r="H860" s="41">
        <v>382400</v>
      </c>
      <c r="I860" s="41">
        <v>388800</v>
      </c>
      <c r="J860" s="41">
        <v>396300</v>
      </c>
      <c r="K860" s="41">
        <v>404100</v>
      </c>
      <c r="L860" s="41">
        <v>410300</v>
      </c>
      <c r="M860" s="41">
        <v>416600</v>
      </c>
      <c r="N860" s="41">
        <v>421900</v>
      </c>
      <c r="O860" s="41">
        <v>425100</v>
      </c>
      <c r="P860" s="41">
        <v>426500</v>
      </c>
      <c r="Q860" s="41">
        <v>426700</v>
      </c>
      <c r="R860" s="41">
        <v>427600</v>
      </c>
      <c r="S860" s="41">
        <v>430000</v>
      </c>
      <c r="T860" s="41">
        <v>433300</v>
      </c>
      <c r="U860" s="41">
        <v>434100</v>
      </c>
      <c r="V860" s="41">
        <v>430900</v>
      </c>
      <c r="W860" s="41">
        <v>426100</v>
      </c>
      <c r="X860" s="41">
        <v>422700</v>
      </c>
      <c r="Y860" s="41">
        <v>417700</v>
      </c>
      <c r="Z860" s="41">
        <v>409700</v>
      </c>
      <c r="AA860" s="41">
        <v>401500</v>
      </c>
      <c r="AB860" s="41">
        <v>393200</v>
      </c>
      <c r="AC860" s="41">
        <v>385000</v>
      </c>
      <c r="AD860" s="41">
        <v>379800</v>
      </c>
      <c r="AE860" s="41">
        <v>378100</v>
      </c>
      <c r="AF860" s="41">
        <v>376700</v>
      </c>
      <c r="AG860" s="41">
        <v>376900</v>
      </c>
      <c r="AH860" s="41">
        <v>376000</v>
      </c>
      <c r="AI860" s="41">
        <v>370100</v>
      </c>
      <c r="AJ860" s="41">
        <v>361600</v>
      </c>
      <c r="AK860" s="41">
        <v>355200</v>
      </c>
      <c r="AL860" s="41">
        <v>349100</v>
      </c>
      <c r="AM860" s="41">
        <v>343900</v>
      </c>
      <c r="AN860" s="41">
        <v>341800</v>
      </c>
      <c r="AO860" s="41">
        <v>338200</v>
      </c>
      <c r="AP860" s="41">
        <v>330400</v>
      </c>
      <c r="AQ860" s="41">
        <v>319000</v>
      </c>
      <c r="AR860" s="41">
        <v>303800</v>
      </c>
      <c r="AS860" s="41">
        <v>285000</v>
      </c>
      <c r="AT860" s="41">
        <v>270600</v>
      </c>
      <c r="AU860" s="41">
        <v>261800</v>
      </c>
      <c r="AV860" s="41">
        <v>255600</v>
      </c>
      <c r="AW860" s="41">
        <v>248100</v>
      </c>
      <c r="AX860" s="41">
        <v>238400</v>
      </c>
      <c r="AY860" s="41">
        <v>227600</v>
      </c>
      <c r="AZ860" s="41">
        <v>219100</v>
      </c>
      <c r="BA860" s="41">
        <v>210800</v>
      </c>
      <c r="BB860" s="41">
        <v>198700</v>
      </c>
      <c r="BC860" s="41">
        <v>185700</v>
      </c>
      <c r="BD860" s="41">
        <v>175200</v>
      </c>
      <c r="BE860" s="41">
        <v>166900</v>
      </c>
      <c r="BF860" s="41">
        <v>158300</v>
      </c>
      <c r="BG860" s="41">
        <v>150100</v>
      </c>
      <c r="BH860" s="41">
        <v>143800</v>
      </c>
      <c r="BI860" s="41">
        <v>139700</v>
      </c>
      <c r="BJ860" s="41">
        <v>136000</v>
      </c>
      <c r="BK860" s="41">
        <v>133200</v>
      </c>
      <c r="BL860" s="41">
        <v>131400</v>
      </c>
      <c r="BM860" s="41">
        <v>131300</v>
      </c>
      <c r="BN860" s="41">
        <v>131000</v>
      </c>
      <c r="BO860" s="41">
        <v>130000</v>
      </c>
      <c r="BP860" s="41">
        <v>129800</v>
      </c>
      <c r="BQ860" s="41">
        <v>129200</v>
      </c>
      <c r="BR860" s="41">
        <v>127700</v>
      </c>
      <c r="BS860" s="41">
        <v>126600</v>
      </c>
      <c r="BT860" s="41">
        <v>124800</v>
      </c>
      <c r="BU860" s="41">
        <v>120000</v>
      </c>
      <c r="BV860" s="41">
        <v>117100</v>
      </c>
      <c r="BW860" s="41">
        <v>114400</v>
      </c>
      <c r="BX860" s="41">
        <v>111200</v>
      </c>
      <c r="BY860" s="41">
        <v>109900</v>
      </c>
      <c r="BZ860" s="41">
        <v>111700</v>
      </c>
      <c r="CA860" s="41">
        <v>113700</v>
      </c>
      <c r="CB860" s="41">
        <v>114400</v>
      </c>
      <c r="CC860" s="41">
        <v>113200</v>
      </c>
      <c r="CD860" s="41">
        <v>112200</v>
      </c>
      <c r="CE860" s="41">
        <v>112200</v>
      </c>
      <c r="CF860" s="41">
        <v>112800</v>
      </c>
      <c r="CG860" s="41">
        <v>113100</v>
      </c>
      <c r="CH860" s="41">
        <v>113300</v>
      </c>
      <c r="CI860" s="41">
        <v>114900</v>
      </c>
      <c r="CJ860" s="41">
        <v>115100</v>
      </c>
      <c r="CK860" s="41">
        <v>112200</v>
      </c>
      <c r="CL860" s="41">
        <v>111900</v>
      </c>
      <c r="CM860" s="41">
        <v>112600</v>
      </c>
      <c r="CN860" s="41">
        <v>111300</v>
      </c>
      <c r="CO860" s="41">
        <v>111200</v>
      </c>
      <c r="CP860" s="41">
        <v>113500</v>
      </c>
      <c r="CQ860" s="41">
        <v>114700</v>
      </c>
      <c r="CR860" s="41">
        <v>114900</v>
      </c>
      <c r="CS860" s="41">
        <v>115900</v>
      </c>
      <c r="CT860" s="41">
        <v>118600</v>
      </c>
      <c r="CU860" s="41">
        <v>121000</v>
      </c>
      <c r="CV860" s="41">
        <v>120800</v>
      </c>
      <c r="CW860" s="41">
        <v>121900</v>
      </c>
      <c r="CX860" s="41">
        <v>123900</v>
      </c>
      <c r="CY860" s="41">
        <v>125300</v>
      </c>
      <c r="CZ860" s="41">
        <v>127100</v>
      </c>
      <c r="DA860" s="41">
        <v>131000</v>
      </c>
      <c r="DB860" s="41">
        <v>133000</v>
      </c>
      <c r="DC860" s="41">
        <v>132800</v>
      </c>
      <c r="DD860" s="41">
        <v>134000</v>
      </c>
      <c r="DE860" s="41">
        <v>138300</v>
      </c>
      <c r="DF860" s="41">
        <v>140300</v>
      </c>
      <c r="DG860" s="41">
        <v>141000</v>
      </c>
      <c r="DH860" s="41">
        <v>143500</v>
      </c>
      <c r="DI860" s="41">
        <v>146100</v>
      </c>
      <c r="DJ860" s="41">
        <v>145400</v>
      </c>
      <c r="DK860" s="41">
        <v>145300</v>
      </c>
      <c r="DL860" s="41">
        <v>149100</v>
      </c>
      <c r="DM860" s="41">
        <v>154400</v>
      </c>
      <c r="DN860" s="41">
        <v>161000</v>
      </c>
      <c r="DO860" s="41">
        <v>168700</v>
      </c>
      <c r="DP860" s="41">
        <v>174700</v>
      </c>
    </row>
    <row r="861" spans="1:120">
      <c r="A861" s="41">
        <v>92225</v>
      </c>
      <c r="B861" s="41" t="s">
        <v>735</v>
      </c>
      <c r="C861" s="41" t="s">
        <v>66</v>
      </c>
      <c r="D861" s="41" t="s">
        <v>414</v>
      </c>
      <c r="E861" s="41" t="s">
        <v>414</v>
      </c>
      <c r="F861" s="41">
        <v>132400</v>
      </c>
      <c r="G861" s="41">
        <v>136000</v>
      </c>
      <c r="H861" s="41">
        <v>140400</v>
      </c>
      <c r="I861" s="41">
        <v>143100</v>
      </c>
      <c r="J861" s="41">
        <v>143900</v>
      </c>
      <c r="K861" s="41">
        <v>145300</v>
      </c>
      <c r="L861" s="41">
        <v>147300</v>
      </c>
      <c r="M861" s="41">
        <v>150900</v>
      </c>
      <c r="N861" s="41">
        <v>155400</v>
      </c>
      <c r="O861" s="41">
        <v>160500</v>
      </c>
      <c r="P861" s="41">
        <v>166000</v>
      </c>
      <c r="Q861" s="41">
        <v>173500</v>
      </c>
      <c r="R861" s="41">
        <v>179700</v>
      </c>
      <c r="S861" s="41">
        <v>184500</v>
      </c>
      <c r="T861" s="41">
        <v>188300</v>
      </c>
      <c r="U861" s="41">
        <v>189600</v>
      </c>
      <c r="V861" s="41">
        <v>188500</v>
      </c>
      <c r="W861" s="41">
        <v>189000</v>
      </c>
      <c r="X861" s="41">
        <v>192100</v>
      </c>
      <c r="Y861" s="41">
        <v>196200</v>
      </c>
      <c r="Z861" s="41">
        <v>199900</v>
      </c>
      <c r="AA861" s="41">
        <v>201000</v>
      </c>
      <c r="AB861" s="41">
        <v>199500</v>
      </c>
      <c r="AC861" s="41">
        <v>198100</v>
      </c>
      <c r="AD861" s="41">
        <v>197600</v>
      </c>
      <c r="AE861" s="41">
        <v>196100</v>
      </c>
      <c r="AF861" s="41">
        <v>195500</v>
      </c>
      <c r="AG861" s="41">
        <v>196300</v>
      </c>
      <c r="AH861" s="41">
        <v>198300</v>
      </c>
      <c r="AI861" s="41">
        <v>199600</v>
      </c>
      <c r="AJ861" s="41">
        <v>199700</v>
      </c>
      <c r="AK861" s="41">
        <v>199800</v>
      </c>
      <c r="AL861" s="41">
        <v>199800</v>
      </c>
      <c r="AM861" s="41">
        <v>197700</v>
      </c>
      <c r="AN861" s="41">
        <v>195200</v>
      </c>
      <c r="AO861" s="41">
        <v>192800</v>
      </c>
      <c r="AP861" s="41">
        <v>190200</v>
      </c>
      <c r="AQ861" s="41">
        <v>188700</v>
      </c>
      <c r="AR861" s="41">
        <v>187800</v>
      </c>
      <c r="AS861" s="41">
        <v>186000</v>
      </c>
      <c r="AT861" s="41">
        <v>183800</v>
      </c>
      <c r="AU861" s="41">
        <v>181200</v>
      </c>
      <c r="AV861" s="41">
        <v>177000</v>
      </c>
      <c r="AW861" s="41">
        <v>170700</v>
      </c>
      <c r="AX861" s="41">
        <v>166000</v>
      </c>
      <c r="AY861" s="41">
        <v>163400</v>
      </c>
      <c r="AZ861" s="41">
        <v>161100</v>
      </c>
      <c r="BA861" s="41">
        <v>159700</v>
      </c>
      <c r="BB861" s="41">
        <v>159500</v>
      </c>
      <c r="BC861" s="41">
        <v>158800</v>
      </c>
      <c r="BD861" s="41">
        <v>159100</v>
      </c>
      <c r="BE861" s="41">
        <v>160400</v>
      </c>
      <c r="BF861" s="41">
        <v>159700</v>
      </c>
      <c r="BG861" s="41">
        <v>157400</v>
      </c>
      <c r="BH861" s="41">
        <v>155700</v>
      </c>
      <c r="BI861" s="41">
        <v>155400</v>
      </c>
      <c r="BJ861" s="41">
        <v>155200</v>
      </c>
      <c r="BK861" s="41">
        <v>154000</v>
      </c>
      <c r="BL861" s="41">
        <v>151200</v>
      </c>
      <c r="BM861" s="41">
        <v>147600</v>
      </c>
      <c r="BN861" s="41">
        <v>145900</v>
      </c>
      <c r="BO861" s="41">
        <v>145200</v>
      </c>
      <c r="BP861" s="41">
        <v>142400</v>
      </c>
      <c r="BQ861" s="41">
        <v>139700</v>
      </c>
      <c r="BR861" s="41">
        <v>138300</v>
      </c>
      <c r="BS861" s="41">
        <v>136800</v>
      </c>
      <c r="BT861" s="41">
        <v>135300</v>
      </c>
      <c r="BU861" s="41">
        <v>136900</v>
      </c>
      <c r="BV861" s="41">
        <v>138900</v>
      </c>
      <c r="BW861" s="41">
        <v>138200</v>
      </c>
      <c r="BX861" s="41">
        <v>135300</v>
      </c>
      <c r="BY861" s="41">
        <v>131100</v>
      </c>
      <c r="BZ861" s="41">
        <v>126800</v>
      </c>
      <c r="CA861" s="41">
        <v>123700</v>
      </c>
      <c r="CB861" s="41">
        <v>119600</v>
      </c>
      <c r="CC861" s="41">
        <v>113300</v>
      </c>
      <c r="CD861" s="41">
        <v>108400</v>
      </c>
      <c r="CE861" s="41">
        <v>107200</v>
      </c>
      <c r="CF861" s="41">
        <v>109000</v>
      </c>
      <c r="CG861" s="41">
        <v>109500</v>
      </c>
      <c r="CH861" s="41">
        <v>107200</v>
      </c>
      <c r="CI861" s="41">
        <v>106000</v>
      </c>
      <c r="CJ861" s="41">
        <v>107600</v>
      </c>
      <c r="CK861" s="41">
        <v>108100</v>
      </c>
      <c r="CL861" s="41">
        <v>106600</v>
      </c>
      <c r="CM861" s="41">
        <v>106400</v>
      </c>
      <c r="CN861" s="41">
        <v>107000</v>
      </c>
      <c r="CO861" s="41">
        <v>107200</v>
      </c>
      <c r="CP861" s="41">
        <v>107700</v>
      </c>
      <c r="CQ861" s="41">
        <v>107400</v>
      </c>
      <c r="CR861" s="41">
        <v>104700</v>
      </c>
      <c r="CS861" s="41">
        <v>102200</v>
      </c>
      <c r="CT861" s="41">
        <v>102200</v>
      </c>
      <c r="CU861" s="41">
        <v>104300</v>
      </c>
      <c r="CV861" s="41">
        <v>107800</v>
      </c>
      <c r="CW861" s="41">
        <v>111500</v>
      </c>
      <c r="CX861" s="41">
        <v>112700</v>
      </c>
      <c r="CY861" s="41">
        <v>111500</v>
      </c>
      <c r="CZ861" s="41">
        <v>110800</v>
      </c>
      <c r="DA861" s="41">
        <v>113000</v>
      </c>
      <c r="DB861" s="41">
        <v>117400</v>
      </c>
      <c r="DC861" s="41">
        <v>120700</v>
      </c>
      <c r="DD861" s="41">
        <v>121400</v>
      </c>
      <c r="DE861" s="41">
        <v>119500</v>
      </c>
      <c r="DF861" s="41">
        <v>117000</v>
      </c>
      <c r="DG861" s="41">
        <v>115400</v>
      </c>
      <c r="DH861" s="41">
        <v>114100</v>
      </c>
      <c r="DI861" s="41">
        <v>113400</v>
      </c>
      <c r="DJ861" s="41">
        <v>114900</v>
      </c>
      <c r="DK861" s="41">
        <v>116100</v>
      </c>
      <c r="DL861" s="41">
        <v>117700</v>
      </c>
      <c r="DM861" s="41">
        <v>120700</v>
      </c>
      <c r="DN861" s="41">
        <v>122500</v>
      </c>
      <c r="DO861" s="41">
        <v>121700</v>
      </c>
      <c r="DP861" s="41">
        <v>121200</v>
      </c>
    </row>
    <row r="862" spans="1:120">
      <c r="A862" s="41">
        <v>90502</v>
      </c>
      <c r="B862" s="41" t="s">
        <v>736</v>
      </c>
      <c r="C862" s="41" t="s">
        <v>66</v>
      </c>
      <c r="D862" s="41" t="s">
        <v>394</v>
      </c>
      <c r="E862" s="41" t="s">
        <v>394</v>
      </c>
      <c r="F862" s="41">
        <v>448500</v>
      </c>
      <c r="G862" s="41">
        <v>456000</v>
      </c>
      <c r="H862" s="41">
        <v>462700</v>
      </c>
      <c r="I862" s="41">
        <v>468200</v>
      </c>
      <c r="J862" s="41">
        <v>472000</v>
      </c>
      <c r="K862" s="41">
        <v>475000</v>
      </c>
      <c r="L862" s="41">
        <v>478700</v>
      </c>
      <c r="M862" s="41">
        <v>484100</v>
      </c>
      <c r="N862" s="41">
        <v>492200</v>
      </c>
      <c r="O862" s="41">
        <v>501800</v>
      </c>
      <c r="P862" s="41">
        <v>511300</v>
      </c>
      <c r="Q862" s="41">
        <v>517300</v>
      </c>
      <c r="R862" s="41">
        <v>520100</v>
      </c>
      <c r="S862" s="41">
        <v>522500</v>
      </c>
      <c r="T862" s="41">
        <v>525800</v>
      </c>
      <c r="U862" s="41">
        <v>528300</v>
      </c>
      <c r="V862" s="41">
        <v>530100</v>
      </c>
      <c r="W862" s="41">
        <v>530400</v>
      </c>
      <c r="X862" s="41">
        <v>528600</v>
      </c>
      <c r="Y862" s="41">
        <v>526700</v>
      </c>
      <c r="Z862" s="41">
        <v>524700</v>
      </c>
      <c r="AA862" s="41">
        <v>521200</v>
      </c>
      <c r="AB862" s="41">
        <v>518400</v>
      </c>
      <c r="AC862" s="41">
        <v>518600</v>
      </c>
      <c r="AD862" s="41">
        <v>520400</v>
      </c>
      <c r="AE862" s="41">
        <v>522400</v>
      </c>
      <c r="AF862" s="41">
        <v>524300</v>
      </c>
      <c r="AG862" s="41">
        <v>527000</v>
      </c>
      <c r="AH862" s="41">
        <v>527700</v>
      </c>
      <c r="AI862" s="41">
        <v>525900</v>
      </c>
      <c r="AJ862" s="41">
        <v>521600</v>
      </c>
      <c r="AK862" s="41">
        <v>515700</v>
      </c>
      <c r="AL862" s="41">
        <v>508600</v>
      </c>
      <c r="AM862" s="41">
        <v>501300</v>
      </c>
      <c r="AN862" s="41">
        <v>493500</v>
      </c>
      <c r="AO862" s="41">
        <v>483000</v>
      </c>
      <c r="AP862" s="41">
        <v>470600</v>
      </c>
      <c r="AQ862" s="41">
        <v>457500</v>
      </c>
      <c r="AR862" s="41">
        <v>445300</v>
      </c>
      <c r="AS862" s="41">
        <v>432000</v>
      </c>
      <c r="AT862" s="41">
        <v>417500</v>
      </c>
      <c r="AU862" s="41">
        <v>404500</v>
      </c>
      <c r="AV862" s="41">
        <v>395100</v>
      </c>
      <c r="AW862" s="41">
        <v>386100</v>
      </c>
      <c r="AX862" s="41">
        <v>376800</v>
      </c>
      <c r="AY862" s="41">
        <v>367300</v>
      </c>
      <c r="AZ862" s="41">
        <v>359000</v>
      </c>
      <c r="BA862" s="41">
        <v>353500</v>
      </c>
      <c r="BB862" s="41">
        <v>349800</v>
      </c>
      <c r="BC862" s="41">
        <v>346200</v>
      </c>
      <c r="BD862" s="41">
        <v>343000</v>
      </c>
      <c r="BE862" s="41">
        <v>341000</v>
      </c>
      <c r="BF862" s="41">
        <v>340000</v>
      </c>
      <c r="BG862" s="41">
        <v>339100</v>
      </c>
      <c r="BH862" s="41">
        <v>338200</v>
      </c>
      <c r="BI862" s="41">
        <v>337500</v>
      </c>
      <c r="BJ862" s="41">
        <v>337300</v>
      </c>
      <c r="BK862" s="41">
        <v>339200</v>
      </c>
      <c r="BL862" s="41">
        <v>342900</v>
      </c>
      <c r="BM862" s="41">
        <v>346500</v>
      </c>
      <c r="BN862" s="41">
        <v>348600</v>
      </c>
      <c r="BO862" s="41">
        <v>350000</v>
      </c>
      <c r="BP862" s="41">
        <v>349600</v>
      </c>
      <c r="BQ862" s="41">
        <v>348100</v>
      </c>
      <c r="BR862" s="41">
        <v>348400</v>
      </c>
      <c r="BS862" s="41">
        <v>351500</v>
      </c>
      <c r="BT862" s="41">
        <v>353500</v>
      </c>
      <c r="BU862" s="41">
        <v>352900</v>
      </c>
      <c r="BV862" s="41">
        <v>351600</v>
      </c>
      <c r="BW862" s="41">
        <v>350200</v>
      </c>
      <c r="BX862" s="41">
        <v>346600</v>
      </c>
      <c r="BY862" s="41">
        <v>341300</v>
      </c>
      <c r="BZ862" s="41">
        <v>336400</v>
      </c>
      <c r="CA862" s="41">
        <v>333700</v>
      </c>
      <c r="CB862" s="41">
        <v>332900</v>
      </c>
      <c r="CC862" s="41">
        <v>333000</v>
      </c>
      <c r="CD862" s="41">
        <v>331700</v>
      </c>
      <c r="CE862" s="41">
        <v>329500</v>
      </c>
      <c r="CF862" s="41">
        <v>327500</v>
      </c>
      <c r="CG862" s="41">
        <v>325200</v>
      </c>
      <c r="CH862" s="41">
        <v>322700</v>
      </c>
      <c r="CI862" s="41">
        <v>320600</v>
      </c>
      <c r="CJ862" s="41">
        <v>320400</v>
      </c>
      <c r="CK862" s="41">
        <v>321300</v>
      </c>
      <c r="CL862" s="41">
        <v>322900</v>
      </c>
      <c r="CM862" s="41">
        <v>324000</v>
      </c>
      <c r="CN862" s="41">
        <v>326500</v>
      </c>
      <c r="CO862" s="41">
        <v>331200</v>
      </c>
      <c r="CP862" s="41">
        <v>337300</v>
      </c>
      <c r="CQ862" s="41">
        <v>340500</v>
      </c>
      <c r="CR862" s="41">
        <v>339900</v>
      </c>
      <c r="CS862" s="41">
        <v>338900</v>
      </c>
      <c r="CT862" s="41">
        <v>339000</v>
      </c>
      <c r="CU862" s="41">
        <v>339600</v>
      </c>
      <c r="CV862" s="41">
        <v>339200</v>
      </c>
      <c r="CW862" s="41">
        <v>340300</v>
      </c>
      <c r="CX862" s="41">
        <v>343400</v>
      </c>
      <c r="CY862" s="41">
        <v>347400</v>
      </c>
      <c r="CZ862" s="41">
        <v>349100</v>
      </c>
      <c r="DA862" s="41">
        <v>351800</v>
      </c>
      <c r="DB862" s="41">
        <v>356000</v>
      </c>
      <c r="DC862" s="41">
        <v>360500</v>
      </c>
      <c r="DD862" s="41">
        <v>361600</v>
      </c>
      <c r="DE862" s="41">
        <v>364300</v>
      </c>
      <c r="DF862" s="41">
        <v>370700</v>
      </c>
      <c r="DG862" s="41">
        <v>380000</v>
      </c>
      <c r="DH862" s="41">
        <v>389300</v>
      </c>
      <c r="DI862" s="41">
        <v>395700</v>
      </c>
      <c r="DJ862" s="41">
        <v>399200</v>
      </c>
      <c r="DK862" s="41">
        <v>405200</v>
      </c>
      <c r="DL862" s="41">
        <v>414800</v>
      </c>
      <c r="DM862" s="41">
        <v>418600</v>
      </c>
      <c r="DN862" s="41">
        <v>414800</v>
      </c>
      <c r="DO862" s="41">
        <v>411000</v>
      </c>
      <c r="DP862" s="41">
        <v>410400</v>
      </c>
    </row>
    <row r="863" spans="1:120">
      <c r="A863" s="41">
        <v>91436</v>
      </c>
      <c r="B863" s="41" t="s">
        <v>394</v>
      </c>
      <c r="C863" s="41" t="s">
        <v>66</v>
      </c>
      <c r="D863" s="41" t="s">
        <v>394</v>
      </c>
      <c r="E863" s="41" t="s">
        <v>394</v>
      </c>
      <c r="F863" s="41">
        <v>863300</v>
      </c>
      <c r="G863" s="41">
        <v>875900</v>
      </c>
      <c r="H863" s="41">
        <v>894600</v>
      </c>
      <c r="I863" s="41">
        <v>913900</v>
      </c>
      <c r="J863" s="41">
        <v>929600</v>
      </c>
      <c r="K863" s="41">
        <v>949500</v>
      </c>
      <c r="L863" s="41">
        <v>969300</v>
      </c>
      <c r="M863" s="41">
        <v>984900</v>
      </c>
      <c r="N863" s="41">
        <v>999000</v>
      </c>
      <c r="O863" s="41">
        <v>1015000</v>
      </c>
      <c r="P863" s="41">
        <v>1029700</v>
      </c>
      <c r="Q863" s="41">
        <v>1041100</v>
      </c>
      <c r="R863" s="41">
        <v>1050400</v>
      </c>
      <c r="S863" s="41">
        <v>1051400</v>
      </c>
      <c r="T863" s="41">
        <v>1051200</v>
      </c>
      <c r="U863" s="41">
        <v>1055800</v>
      </c>
      <c r="V863" s="41">
        <v>1066300</v>
      </c>
      <c r="W863" s="41">
        <v>1075700</v>
      </c>
      <c r="X863" s="41">
        <v>1088800</v>
      </c>
      <c r="Y863" s="41">
        <v>1103300</v>
      </c>
      <c r="Z863" s="41">
        <v>1115600</v>
      </c>
      <c r="AA863" s="41">
        <v>1113100</v>
      </c>
      <c r="AB863" s="41">
        <v>1095900</v>
      </c>
      <c r="AC863" s="41">
        <v>1077600</v>
      </c>
      <c r="AD863" s="41">
        <v>1071200</v>
      </c>
      <c r="AE863" s="41">
        <v>1064900</v>
      </c>
      <c r="AF863" s="41">
        <v>1050200</v>
      </c>
      <c r="AG863" s="41">
        <v>1035700</v>
      </c>
      <c r="AH863" s="41">
        <v>1025300</v>
      </c>
      <c r="AI863" s="41">
        <v>1009900</v>
      </c>
      <c r="AJ863" s="41">
        <v>992000</v>
      </c>
      <c r="AK863" s="41">
        <v>979700</v>
      </c>
      <c r="AL863" s="41">
        <v>970500</v>
      </c>
      <c r="AM863" s="41">
        <v>969300</v>
      </c>
      <c r="AN863" s="41">
        <v>970900</v>
      </c>
      <c r="AO863" s="41">
        <v>968200</v>
      </c>
      <c r="AP863" s="41">
        <v>957000</v>
      </c>
      <c r="AQ863" s="41">
        <v>942500</v>
      </c>
      <c r="AR863" s="41">
        <v>925300</v>
      </c>
      <c r="AS863" s="41">
        <v>905900</v>
      </c>
      <c r="AT863" s="41">
        <v>884900</v>
      </c>
      <c r="AU863" s="41">
        <v>867000</v>
      </c>
      <c r="AV863" s="41">
        <v>851600</v>
      </c>
      <c r="AW863" s="41">
        <v>836100</v>
      </c>
      <c r="AX863" s="41">
        <v>825600</v>
      </c>
      <c r="AY863" s="41">
        <v>820800</v>
      </c>
      <c r="AZ863" s="41">
        <v>818400</v>
      </c>
      <c r="BA863" s="41">
        <v>816000</v>
      </c>
      <c r="BB863" s="41">
        <v>812400</v>
      </c>
      <c r="BC863" s="41">
        <v>808000</v>
      </c>
      <c r="BD863" s="41">
        <v>803000</v>
      </c>
      <c r="BE863" s="41">
        <v>797700</v>
      </c>
      <c r="BF863" s="41">
        <v>794100</v>
      </c>
      <c r="BG863" s="41">
        <v>799100</v>
      </c>
      <c r="BH863" s="41">
        <v>807200</v>
      </c>
      <c r="BI863" s="41">
        <v>809100</v>
      </c>
      <c r="BJ863" s="41">
        <v>806300</v>
      </c>
      <c r="BK863" s="41">
        <v>805900</v>
      </c>
      <c r="BL863" s="41">
        <v>809500</v>
      </c>
      <c r="BM863" s="41">
        <v>820000</v>
      </c>
      <c r="BN863" s="41">
        <v>831400</v>
      </c>
      <c r="BO863" s="41">
        <v>841600</v>
      </c>
      <c r="BP863" s="41">
        <v>848900</v>
      </c>
      <c r="BQ863" s="41">
        <v>852500</v>
      </c>
      <c r="BR863" s="41">
        <v>853000</v>
      </c>
      <c r="BS863" s="41">
        <v>851200</v>
      </c>
      <c r="BT863" s="41">
        <v>843000</v>
      </c>
      <c r="BU863" s="41">
        <v>833100</v>
      </c>
      <c r="BV863" s="41">
        <v>824900</v>
      </c>
      <c r="BW863" s="41">
        <v>821100</v>
      </c>
      <c r="BX863" s="41">
        <v>820900</v>
      </c>
      <c r="BY863" s="41">
        <v>817700</v>
      </c>
      <c r="BZ863" s="41">
        <v>812000</v>
      </c>
      <c r="CA863" s="41">
        <v>810800</v>
      </c>
      <c r="CB863" s="41">
        <v>811800</v>
      </c>
      <c r="CC863" s="41">
        <v>811500</v>
      </c>
      <c r="CD863" s="41">
        <v>805000</v>
      </c>
      <c r="CE863" s="41">
        <v>795200</v>
      </c>
      <c r="CF863" s="41">
        <v>789100</v>
      </c>
      <c r="CG863" s="41">
        <v>786000</v>
      </c>
      <c r="CH863" s="41">
        <v>777900</v>
      </c>
      <c r="CI863" s="41">
        <v>767800</v>
      </c>
      <c r="CJ863" s="41">
        <v>765400</v>
      </c>
      <c r="CK863" s="41">
        <v>765900</v>
      </c>
      <c r="CL863" s="41">
        <v>766900</v>
      </c>
      <c r="CM863" s="41">
        <v>768300</v>
      </c>
      <c r="CN863" s="41">
        <v>769300</v>
      </c>
      <c r="CO863" s="41">
        <v>769700</v>
      </c>
      <c r="CP863" s="41">
        <v>773900</v>
      </c>
      <c r="CQ863" s="41">
        <v>775200</v>
      </c>
      <c r="CR863" s="41">
        <v>780400</v>
      </c>
      <c r="CS863" s="41">
        <v>794000</v>
      </c>
      <c r="CT863" s="41">
        <v>805300</v>
      </c>
      <c r="CU863" s="41">
        <v>810500</v>
      </c>
      <c r="CV863" s="41">
        <v>818300</v>
      </c>
      <c r="CW863" s="41">
        <v>828800</v>
      </c>
      <c r="CX863" s="41">
        <v>840600</v>
      </c>
      <c r="CY863" s="41">
        <v>849800</v>
      </c>
      <c r="CZ863" s="41">
        <v>860200</v>
      </c>
      <c r="DA863" s="41">
        <v>872200</v>
      </c>
      <c r="DB863" s="41">
        <v>884400</v>
      </c>
      <c r="DC863" s="41">
        <v>892900</v>
      </c>
      <c r="DD863" s="41">
        <v>901900</v>
      </c>
      <c r="DE863" s="41">
        <v>914800</v>
      </c>
      <c r="DF863" s="41">
        <v>930500</v>
      </c>
      <c r="DG863" s="41">
        <v>941100</v>
      </c>
      <c r="DH863" s="41">
        <v>950900</v>
      </c>
      <c r="DI863" s="41">
        <v>957600</v>
      </c>
      <c r="DJ863" s="41">
        <v>959600</v>
      </c>
      <c r="DK863" s="41">
        <v>967100</v>
      </c>
      <c r="DL863" s="41">
        <v>988800</v>
      </c>
      <c r="DM863" s="41">
        <v>1014700</v>
      </c>
      <c r="DN863" s="41">
        <v>1036400</v>
      </c>
      <c r="DO863" s="41">
        <v>1050800</v>
      </c>
      <c r="DP863" s="41">
        <v>1061100</v>
      </c>
    </row>
    <row r="864" spans="1:120">
      <c r="A864" s="41">
        <v>94556</v>
      </c>
      <c r="B864" s="41" t="s">
        <v>185</v>
      </c>
      <c r="C864" s="41" t="s">
        <v>66</v>
      </c>
      <c r="D864" s="41" t="s">
        <v>65</v>
      </c>
      <c r="E864" s="41" t="s">
        <v>342</v>
      </c>
      <c r="F864" s="41">
        <v>879200</v>
      </c>
      <c r="G864" s="41">
        <v>892200</v>
      </c>
      <c r="H864" s="41">
        <v>906800</v>
      </c>
      <c r="I864" s="41">
        <v>921600</v>
      </c>
      <c r="J864" s="41">
        <v>933200</v>
      </c>
      <c r="K864" s="41">
        <v>943400</v>
      </c>
      <c r="L864" s="41">
        <v>952500</v>
      </c>
      <c r="M864" s="41">
        <v>960400</v>
      </c>
      <c r="N864" s="41">
        <v>966100</v>
      </c>
      <c r="O864" s="41">
        <v>970000</v>
      </c>
      <c r="P864" s="41">
        <v>973700</v>
      </c>
      <c r="Q864" s="41">
        <v>978800</v>
      </c>
      <c r="R864" s="41">
        <v>983400</v>
      </c>
      <c r="S864" s="41">
        <v>983100</v>
      </c>
      <c r="T864" s="41">
        <v>976300</v>
      </c>
      <c r="U864" s="41">
        <v>966200</v>
      </c>
      <c r="V864" s="41">
        <v>955900</v>
      </c>
      <c r="W864" s="41">
        <v>947400</v>
      </c>
      <c r="X864" s="41">
        <v>940000</v>
      </c>
      <c r="Y864" s="41">
        <v>934600</v>
      </c>
      <c r="Z864" s="41">
        <v>929500</v>
      </c>
      <c r="AA864" s="41">
        <v>926000</v>
      </c>
      <c r="AB864" s="41">
        <v>925900</v>
      </c>
      <c r="AC864" s="41">
        <v>929100</v>
      </c>
      <c r="AD864" s="41">
        <v>929100</v>
      </c>
      <c r="AE864" s="41">
        <v>925300</v>
      </c>
      <c r="AF864" s="41">
        <v>921100</v>
      </c>
      <c r="AG864" s="41">
        <v>917900</v>
      </c>
      <c r="AH864" s="41">
        <v>916600</v>
      </c>
      <c r="AI864" s="41">
        <v>914000</v>
      </c>
      <c r="AJ864" s="41">
        <v>911200</v>
      </c>
      <c r="AK864" s="41">
        <v>908500</v>
      </c>
      <c r="AL864" s="41">
        <v>905900</v>
      </c>
      <c r="AM864" s="41">
        <v>899100</v>
      </c>
      <c r="AN864" s="41">
        <v>891500</v>
      </c>
      <c r="AO864" s="41">
        <v>881000</v>
      </c>
      <c r="AP864" s="41">
        <v>870900</v>
      </c>
      <c r="AQ864" s="41">
        <v>864400</v>
      </c>
      <c r="AR864" s="41">
        <v>861300</v>
      </c>
      <c r="AS864" s="41">
        <v>857800</v>
      </c>
      <c r="AT864" s="41">
        <v>853700</v>
      </c>
      <c r="AU864" s="41">
        <v>847100</v>
      </c>
      <c r="AV864" s="41">
        <v>840500</v>
      </c>
      <c r="AW864" s="41">
        <v>832300</v>
      </c>
      <c r="AX864" s="41">
        <v>821100</v>
      </c>
      <c r="AY864" s="41">
        <v>809400</v>
      </c>
      <c r="AZ864" s="41">
        <v>800700</v>
      </c>
      <c r="BA864" s="41">
        <v>796300</v>
      </c>
      <c r="BB864" s="41">
        <v>792200</v>
      </c>
      <c r="BC864" s="41">
        <v>784300</v>
      </c>
      <c r="BD864" s="41">
        <v>773900</v>
      </c>
      <c r="BE864" s="41">
        <v>768400</v>
      </c>
      <c r="BF864" s="41">
        <v>767500</v>
      </c>
      <c r="BG864" s="41">
        <v>769500</v>
      </c>
      <c r="BH864" s="41">
        <v>771800</v>
      </c>
      <c r="BI864" s="41">
        <v>773500</v>
      </c>
      <c r="BJ864" s="41">
        <v>773100</v>
      </c>
      <c r="BK864" s="41">
        <v>774400</v>
      </c>
      <c r="BL864" s="41">
        <v>779900</v>
      </c>
      <c r="BM864" s="41">
        <v>786200</v>
      </c>
      <c r="BN864" s="41">
        <v>792900</v>
      </c>
      <c r="BO864" s="41">
        <v>800100</v>
      </c>
      <c r="BP864" s="41">
        <v>802800</v>
      </c>
      <c r="BQ864" s="41">
        <v>800100</v>
      </c>
      <c r="BR864" s="41">
        <v>796600</v>
      </c>
      <c r="BS864" s="41">
        <v>796100</v>
      </c>
      <c r="BT864" s="41">
        <v>790400</v>
      </c>
      <c r="BU864" s="41">
        <v>781300</v>
      </c>
      <c r="BV864" s="41">
        <v>779000</v>
      </c>
      <c r="BW864" s="41">
        <v>779500</v>
      </c>
      <c r="BX864" s="41">
        <v>770600</v>
      </c>
      <c r="BY864" s="41">
        <v>762400</v>
      </c>
      <c r="BZ864" s="41">
        <v>757900</v>
      </c>
      <c r="CA864" s="41">
        <v>758200</v>
      </c>
      <c r="CB864" s="41">
        <v>757500</v>
      </c>
      <c r="CC864" s="41">
        <v>756000</v>
      </c>
      <c r="CD864" s="41">
        <v>752100</v>
      </c>
      <c r="CE864" s="41">
        <v>748300</v>
      </c>
      <c r="CF864" s="41">
        <v>745900</v>
      </c>
      <c r="CG864" s="41">
        <v>750600</v>
      </c>
      <c r="CH864" s="41">
        <v>750800</v>
      </c>
      <c r="CI864" s="41">
        <v>748700</v>
      </c>
      <c r="CJ864" s="41">
        <v>748400</v>
      </c>
      <c r="CK864" s="41">
        <v>746100</v>
      </c>
      <c r="CL864" s="41">
        <v>743800</v>
      </c>
      <c r="CM864" s="41">
        <v>744400</v>
      </c>
      <c r="CN864" s="41">
        <v>745700</v>
      </c>
      <c r="CO864" s="41">
        <v>749600</v>
      </c>
      <c r="CP864" s="41">
        <v>757700</v>
      </c>
      <c r="CQ864" s="41">
        <v>766600</v>
      </c>
      <c r="CR864" s="41">
        <v>777600</v>
      </c>
      <c r="CS864" s="41">
        <v>785200</v>
      </c>
      <c r="CT864" s="41">
        <v>792100</v>
      </c>
      <c r="CU864" s="41">
        <v>800200</v>
      </c>
      <c r="CV864" s="41">
        <v>811500</v>
      </c>
      <c r="CW864" s="41">
        <v>820800</v>
      </c>
      <c r="CX864" s="41">
        <v>832000</v>
      </c>
      <c r="CY864" s="41">
        <v>843400</v>
      </c>
      <c r="CZ864" s="41">
        <v>856500</v>
      </c>
      <c r="DA864" s="41">
        <v>870100</v>
      </c>
      <c r="DB864" s="41">
        <v>885100</v>
      </c>
      <c r="DC864" s="41">
        <v>896600</v>
      </c>
      <c r="DD864" s="41">
        <v>898300</v>
      </c>
      <c r="DE864" s="41">
        <v>899900</v>
      </c>
      <c r="DF864" s="41">
        <v>907000</v>
      </c>
      <c r="DG864" s="41">
        <v>917400</v>
      </c>
      <c r="DH864" s="41">
        <v>919100</v>
      </c>
      <c r="DI864" s="41">
        <v>917400</v>
      </c>
      <c r="DJ864" s="41">
        <v>917400</v>
      </c>
      <c r="DK864" s="41">
        <v>920700</v>
      </c>
      <c r="DL864" s="41">
        <v>935600</v>
      </c>
      <c r="DM864" s="41">
        <v>945500</v>
      </c>
      <c r="DN864" s="41">
        <v>940900</v>
      </c>
      <c r="DO864" s="41">
        <v>933900</v>
      </c>
      <c r="DP864" s="41">
        <v>935800</v>
      </c>
    </row>
    <row r="865" spans="1:120">
      <c r="A865" s="41">
        <v>94709</v>
      </c>
      <c r="B865" s="41" t="s">
        <v>111</v>
      </c>
      <c r="C865" s="41" t="s">
        <v>66</v>
      </c>
      <c r="D865" s="41" t="s">
        <v>65</v>
      </c>
      <c r="E865" s="41" t="s">
        <v>78</v>
      </c>
      <c r="F865" s="41">
        <v>828400</v>
      </c>
      <c r="G865" s="41">
        <v>837300</v>
      </c>
      <c r="H865" s="41">
        <v>847800</v>
      </c>
      <c r="I865" s="41">
        <v>855100</v>
      </c>
      <c r="J865" s="41">
        <v>855500</v>
      </c>
      <c r="K865" s="41">
        <v>856500</v>
      </c>
      <c r="L865" s="41">
        <v>861800</v>
      </c>
      <c r="M865" s="41">
        <v>863400</v>
      </c>
      <c r="N865" s="41">
        <v>859500</v>
      </c>
      <c r="O865" s="41">
        <v>853800</v>
      </c>
      <c r="P865" s="41">
        <v>848000</v>
      </c>
      <c r="Q865" s="41">
        <v>843300</v>
      </c>
      <c r="R865" s="41">
        <v>840100</v>
      </c>
      <c r="S865" s="41">
        <v>839000</v>
      </c>
      <c r="T865" s="41">
        <v>836700</v>
      </c>
      <c r="U865" s="41">
        <v>831000</v>
      </c>
      <c r="V865" s="41">
        <v>822200</v>
      </c>
      <c r="W865" s="41">
        <v>815200</v>
      </c>
      <c r="X865" s="41">
        <v>815600</v>
      </c>
      <c r="Y865" s="41">
        <v>820400</v>
      </c>
      <c r="Z865" s="41">
        <v>821400</v>
      </c>
      <c r="AA865" s="41">
        <v>818700</v>
      </c>
      <c r="AB865" s="41">
        <v>819100</v>
      </c>
      <c r="AC865" s="41">
        <v>818300</v>
      </c>
      <c r="AD865" s="41">
        <v>819200</v>
      </c>
      <c r="AE865" s="41">
        <v>824300</v>
      </c>
      <c r="AF865" s="41">
        <v>830100</v>
      </c>
      <c r="AG865" s="41">
        <v>833500</v>
      </c>
      <c r="AH865" s="41">
        <v>837900</v>
      </c>
      <c r="AI865" s="41">
        <v>838000</v>
      </c>
      <c r="AJ865" s="41">
        <v>829100</v>
      </c>
      <c r="AK865" s="41">
        <v>816900</v>
      </c>
      <c r="AL865" s="41">
        <v>811300</v>
      </c>
      <c r="AM865" s="41">
        <v>807900</v>
      </c>
      <c r="AN865" s="41">
        <v>800600</v>
      </c>
      <c r="AO865" s="41">
        <v>793900</v>
      </c>
      <c r="AP865" s="41">
        <v>789800</v>
      </c>
      <c r="AQ865" s="41">
        <v>779200</v>
      </c>
      <c r="AR865" s="41">
        <v>766000</v>
      </c>
      <c r="AS865" s="41">
        <v>759000</v>
      </c>
      <c r="AT865" s="41">
        <v>756100</v>
      </c>
      <c r="AU865" s="41">
        <v>754000</v>
      </c>
      <c r="AV865" s="41">
        <v>754100</v>
      </c>
      <c r="AW865" s="41">
        <v>752600</v>
      </c>
      <c r="AX865" s="41">
        <v>746500</v>
      </c>
      <c r="AY865" s="41">
        <v>742300</v>
      </c>
      <c r="AZ865" s="41">
        <v>743300</v>
      </c>
      <c r="BA865" s="41">
        <v>743100</v>
      </c>
      <c r="BB865" s="41">
        <v>735700</v>
      </c>
      <c r="BC865" s="41">
        <v>724600</v>
      </c>
      <c r="BD865" s="41">
        <v>715000</v>
      </c>
      <c r="BE865" s="41">
        <v>709000</v>
      </c>
      <c r="BF865" s="41">
        <v>707400</v>
      </c>
      <c r="BG865" s="41">
        <v>707700</v>
      </c>
      <c r="BH865" s="41">
        <v>710300</v>
      </c>
      <c r="BI865" s="41">
        <v>715900</v>
      </c>
      <c r="BJ865" s="41">
        <v>725700</v>
      </c>
      <c r="BK865" s="41">
        <v>739700</v>
      </c>
      <c r="BL865" s="41">
        <v>753800</v>
      </c>
      <c r="BM865" s="41">
        <v>756500</v>
      </c>
      <c r="BN865" s="41">
        <v>761800</v>
      </c>
      <c r="BO865" s="41">
        <v>773600</v>
      </c>
      <c r="BP865" s="41">
        <v>774900</v>
      </c>
      <c r="BQ865" s="41">
        <v>768100</v>
      </c>
      <c r="BR865" s="41">
        <v>769000</v>
      </c>
      <c r="BS865" s="41">
        <v>767900</v>
      </c>
      <c r="BT865" s="41">
        <v>757800</v>
      </c>
      <c r="BU865" s="41">
        <v>749800</v>
      </c>
      <c r="BV865" s="41">
        <v>747300</v>
      </c>
      <c r="BW865" s="41">
        <v>743400</v>
      </c>
      <c r="BX865" s="41">
        <v>731900</v>
      </c>
      <c r="BY865" s="41">
        <v>723100</v>
      </c>
      <c r="BZ865" s="41">
        <v>714800</v>
      </c>
      <c r="CA865" s="41">
        <v>702400</v>
      </c>
      <c r="CB865" s="41">
        <v>696200</v>
      </c>
      <c r="CC865" s="41">
        <v>697600</v>
      </c>
      <c r="CD865" s="41">
        <v>695900</v>
      </c>
      <c r="CE865" s="41">
        <v>695000</v>
      </c>
      <c r="CF865" s="41">
        <v>693600</v>
      </c>
      <c r="CG865" s="41">
        <v>686900</v>
      </c>
      <c r="CH865" s="41">
        <v>678600</v>
      </c>
      <c r="CI865" s="41">
        <v>674800</v>
      </c>
      <c r="CJ865" s="41">
        <v>672900</v>
      </c>
      <c r="CK865" s="41">
        <v>669500</v>
      </c>
      <c r="CL865" s="41">
        <v>662600</v>
      </c>
      <c r="CM865" s="41">
        <v>662700</v>
      </c>
      <c r="CN865" s="41">
        <v>669300</v>
      </c>
      <c r="CO865" s="41">
        <v>673100</v>
      </c>
      <c r="CP865" s="41">
        <v>681400</v>
      </c>
      <c r="CQ865" s="41">
        <v>693500</v>
      </c>
      <c r="CR865" s="41">
        <v>705000</v>
      </c>
      <c r="CS865" s="41">
        <v>712000</v>
      </c>
      <c r="CT865" s="41">
        <v>720200</v>
      </c>
      <c r="CU865" s="41">
        <v>729900</v>
      </c>
      <c r="CV865" s="41">
        <v>740100</v>
      </c>
      <c r="CW865" s="41">
        <v>749600</v>
      </c>
      <c r="CX865" s="41">
        <v>763300</v>
      </c>
      <c r="CY865" s="41">
        <v>791800</v>
      </c>
      <c r="CZ865" s="41">
        <v>822600</v>
      </c>
      <c r="DA865" s="41">
        <v>850200</v>
      </c>
      <c r="DB865" s="41">
        <v>867800</v>
      </c>
      <c r="DC865" s="41">
        <v>885500</v>
      </c>
      <c r="DD865" s="41">
        <v>892700</v>
      </c>
      <c r="DE865" s="41">
        <v>895700</v>
      </c>
      <c r="DF865" s="41">
        <v>894400</v>
      </c>
      <c r="DG865" s="41">
        <v>897400</v>
      </c>
      <c r="DH865" s="41">
        <v>905000</v>
      </c>
      <c r="DI865" s="41">
        <v>919200</v>
      </c>
      <c r="DJ865" s="41">
        <v>931000</v>
      </c>
      <c r="DK865" s="41">
        <v>936500</v>
      </c>
      <c r="DL865" s="41">
        <v>948300</v>
      </c>
      <c r="DM865" s="41">
        <v>960700</v>
      </c>
      <c r="DN865" s="41">
        <v>949800</v>
      </c>
      <c r="DO865" s="41">
        <v>923900</v>
      </c>
      <c r="DP865" s="41">
        <v>907100</v>
      </c>
    </row>
    <row r="866" spans="1:120">
      <c r="A866" s="41">
        <v>95954</v>
      </c>
      <c r="B866" s="41" t="s">
        <v>737</v>
      </c>
      <c r="C866" s="41" t="s">
        <v>66</v>
      </c>
      <c r="D866" s="41" t="s">
        <v>556</v>
      </c>
      <c r="E866" s="41" t="s">
        <v>557</v>
      </c>
      <c r="F866" s="41">
        <v>251200</v>
      </c>
      <c r="G866" s="41">
        <v>255600</v>
      </c>
      <c r="H866" s="41">
        <v>259000</v>
      </c>
      <c r="I866" s="41">
        <v>260900</v>
      </c>
      <c r="J866" s="41">
        <v>262300</v>
      </c>
      <c r="K866" s="41">
        <v>263900</v>
      </c>
      <c r="L866" s="41">
        <v>266300</v>
      </c>
      <c r="M866" s="41">
        <v>269100</v>
      </c>
      <c r="N866" s="41">
        <v>271400</v>
      </c>
      <c r="O866" s="41">
        <v>273200</v>
      </c>
      <c r="P866" s="41">
        <v>274600</v>
      </c>
      <c r="Q866" s="41">
        <v>276000</v>
      </c>
      <c r="R866" s="41">
        <v>277100</v>
      </c>
      <c r="S866" s="41">
        <v>277900</v>
      </c>
      <c r="T866" s="41">
        <v>278700</v>
      </c>
      <c r="U866" s="41">
        <v>278700</v>
      </c>
      <c r="V866" s="41">
        <v>278000</v>
      </c>
      <c r="W866" s="41">
        <v>277900</v>
      </c>
      <c r="X866" s="41">
        <v>277900</v>
      </c>
      <c r="Y866" s="41">
        <v>276800</v>
      </c>
      <c r="Z866" s="41">
        <v>275200</v>
      </c>
      <c r="AA866" s="41">
        <v>272200</v>
      </c>
      <c r="AB866" s="41">
        <v>268300</v>
      </c>
      <c r="AC866" s="41">
        <v>264900</v>
      </c>
      <c r="AD866" s="41">
        <v>261800</v>
      </c>
      <c r="AE866" s="41">
        <v>259300</v>
      </c>
      <c r="AF866" s="41">
        <v>258600</v>
      </c>
      <c r="AG866" s="41">
        <v>258400</v>
      </c>
      <c r="AH866" s="41">
        <v>257200</v>
      </c>
      <c r="AI866" s="41">
        <v>255900</v>
      </c>
      <c r="AJ866" s="41">
        <v>255100</v>
      </c>
      <c r="AK866" s="41">
        <v>254500</v>
      </c>
      <c r="AL866" s="41">
        <v>254100</v>
      </c>
      <c r="AM866" s="41">
        <v>253100</v>
      </c>
      <c r="AN866" s="41">
        <v>252000</v>
      </c>
      <c r="AO866" s="41">
        <v>251100</v>
      </c>
      <c r="AP866" s="41">
        <v>248100</v>
      </c>
      <c r="AQ866" s="41">
        <v>241800</v>
      </c>
      <c r="AR866" s="41">
        <v>236100</v>
      </c>
      <c r="AS866" s="41">
        <v>231400</v>
      </c>
      <c r="AT866" s="41">
        <v>226400</v>
      </c>
      <c r="AU866" s="41">
        <v>222400</v>
      </c>
      <c r="AV866" s="41">
        <v>218800</v>
      </c>
      <c r="AW866" s="41">
        <v>215100</v>
      </c>
      <c r="AX866" s="41">
        <v>213600</v>
      </c>
      <c r="AY866" s="41">
        <v>213500</v>
      </c>
      <c r="AZ866" s="41">
        <v>212700</v>
      </c>
      <c r="BA866" s="41">
        <v>213000</v>
      </c>
      <c r="BB866" s="41">
        <v>214000</v>
      </c>
      <c r="BC866" s="41">
        <v>213900</v>
      </c>
      <c r="BD866" s="41">
        <v>213500</v>
      </c>
      <c r="BE866" s="41">
        <v>212600</v>
      </c>
      <c r="BF866" s="41">
        <v>210400</v>
      </c>
      <c r="BG866" s="41">
        <v>208100</v>
      </c>
      <c r="BH866" s="41">
        <v>205800</v>
      </c>
      <c r="BI866" s="41">
        <v>203300</v>
      </c>
      <c r="BJ866" s="41">
        <v>201600</v>
      </c>
      <c r="BK866" s="41">
        <v>200700</v>
      </c>
      <c r="BL866" s="41">
        <v>200100</v>
      </c>
      <c r="BM866" s="41">
        <v>198000</v>
      </c>
      <c r="BN866" s="41">
        <v>197700</v>
      </c>
      <c r="BO866" s="41">
        <v>198700</v>
      </c>
      <c r="BP866" s="41">
        <v>195100</v>
      </c>
      <c r="BQ866" s="41">
        <v>192000</v>
      </c>
      <c r="BR866" s="41">
        <v>193400</v>
      </c>
      <c r="BS866" s="41">
        <v>191800</v>
      </c>
      <c r="BT866" s="41">
        <v>187300</v>
      </c>
      <c r="BU866" s="41">
        <v>183900</v>
      </c>
      <c r="BV866" s="41">
        <v>180600</v>
      </c>
      <c r="BW866" s="41">
        <v>176600</v>
      </c>
      <c r="BX866" s="41">
        <v>172700</v>
      </c>
      <c r="BY866" s="41">
        <v>169300</v>
      </c>
      <c r="BZ866" s="41">
        <v>165600</v>
      </c>
      <c r="CA866" s="41">
        <v>162500</v>
      </c>
      <c r="CB866" s="41">
        <v>160800</v>
      </c>
      <c r="CC866" s="41">
        <v>159900</v>
      </c>
      <c r="CD866" s="41">
        <v>157500</v>
      </c>
      <c r="CE866" s="41">
        <v>155700</v>
      </c>
      <c r="CF866" s="41">
        <v>156900</v>
      </c>
      <c r="CG866" s="41">
        <v>158000</v>
      </c>
      <c r="CH866" s="41">
        <v>155100</v>
      </c>
      <c r="CI866" s="41">
        <v>153000</v>
      </c>
      <c r="CJ866" s="41">
        <v>153000</v>
      </c>
      <c r="CK866" s="41">
        <v>151900</v>
      </c>
      <c r="CL866" s="41">
        <v>151000</v>
      </c>
      <c r="CM866" s="41">
        <v>152800</v>
      </c>
      <c r="CN866" s="41">
        <v>154600</v>
      </c>
      <c r="CO866" s="41">
        <v>155000</v>
      </c>
      <c r="CP866" s="41">
        <v>155600</v>
      </c>
      <c r="CQ866" s="41">
        <v>158400</v>
      </c>
      <c r="CR866" s="41">
        <v>159700</v>
      </c>
      <c r="CS866" s="41">
        <v>159000</v>
      </c>
      <c r="CT866" s="41">
        <v>158300</v>
      </c>
      <c r="CU866" s="41">
        <v>159200</v>
      </c>
      <c r="CV866" s="41">
        <v>159400</v>
      </c>
      <c r="CW866" s="41">
        <v>159300</v>
      </c>
      <c r="CX866" s="41">
        <v>158200</v>
      </c>
      <c r="CY866" s="41">
        <v>159900</v>
      </c>
      <c r="CZ866" s="41">
        <v>164300</v>
      </c>
      <c r="DA866" s="41">
        <v>168200</v>
      </c>
      <c r="DB866" s="41">
        <v>170100</v>
      </c>
      <c r="DC866" s="41">
        <v>171000</v>
      </c>
      <c r="DD866" s="41">
        <v>171000</v>
      </c>
      <c r="DE866" s="41">
        <v>172300</v>
      </c>
      <c r="DF866" s="41">
        <v>174700</v>
      </c>
      <c r="DG866" s="41">
        <v>174900</v>
      </c>
      <c r="DH866" s="41">
        <v>174400</v>
      </c>
      <c r="DI866" s="41">
        <v>173400</v>
      </c>
      <c r="DJ866" s="41">
        <v>173900</v>
      </c>
      <c r="DK866" s="41">
        <v>172900</v>
      </c>
      <c r="DL866" s="41">
        <v>171700</v>
      </c>
      <c r="DM866" s="41">
        <v>170200</v>
      </c>
      <c r="DN866" s="41">
        <v>171100</v>
      </c>
      <c r="DO866" s="41">
        <v>171800</v>
      </c>
      <c r="DP866" s="41">
        <v>173000</v>
      </c>
    </row>
    <row r="867" spans="1:120">
      <c r="A867" s="41">
        <v>95010</v>
      </c>
      <c r="B867" s="41" t="s">
        <v>738</v>
      </c>
      <c r="C867" s="41" t="s">
        <v>66</v>
      </c>
      <c r="D867" s="41" t="s">
        <v>439</v>
      </c>
      <c r="E867" s="41" t="s">
        <v>439</v>
      </c>
      <c r="F867" s="41">
        <v>741800</v>
      </c>
      <c r="G867" s="41">
        <v>751800</v>
      </c>
      <c r="H867" s="41">
        <v>761200</v>
      </c>
      <c r="I867" s="41">
        <v>770600</v>
      </c>
      <c r="J867" s="41">
        <v>780800</v>
      </c>
      <c r="K867" s="41">
        <v>795500</v>
      </c>
      <c r="L867" s="41">
        <v>811500</v>
      </c>
      <c r="M867" s="41">
        <v>821200</v>
      </c>
      <c r="N867" s="41">
        <v>827100</v>
      </c>
      <c r="O867" s="41">
        <v>832700</v>
      </c>
      <c r="P867" s="41">
        <v>838000</v>
      </c>
      <c r="Q867" s="41">
        <v>843200</v>
      </c>
      <c r="R867" s="41">
        <v>849100</v>
      </c>
      <c r="S867" s="41">
        <v>852300</v>
      </c>
      <c r="T867" s="41">
        <v>846900</v>
      </c>
      <c r="U867" s="41">
        <v>833600</v>
      </c>
      <c r="V867" s="41">
        <v>817100</v>
      </c>
      <c r="W867" s="41">
        <v>801000</v>
      </c>
      <c r="X867" s="41">
        <v>788300</v>
      </c>
      <c r="Y867" s="41">
        <v>780200</v>
      </c>
      <c r="Z867" s="41">
        <v>771400</v>
      </c>
      <c r="AA867" s="41">
        <v>759700</v>
      </c>
      <c r="AB867" s="41">
        <v>747300</v>
      </c>
      <c r="AC867" s="41">
        <v>738700</v>
      </c>
      <c r="AD867" s="41">
        <v>734700</v>
      </c>
      <c r="AE867" s="41">
        <v>730500</v>
      </c>
      <c r="AF867" s="41">
        <v>727700</v>
      </c>
      <c r="AG867" s="41">
        <v>725300</v>
      </c>
      <c r="AH867" s="41">
        <v>722200</v>
      </c>
      <c r="AI867" s="41">
        <v>723000</v>
      </c>
      <c r="AJ867" s="41">
        <v>728500</v>
      </c>
      <c r="AK867" s="41">
        <v>734700</v>
      </c>
      <c r="AL867" s="41">
        <v>734600</v>
      </c>
      <c r="AM867" s="41">
        <v>733600</v>
      </c>
      <c r="AN867" s="41">
        <v>736800</v>
      </c>
      <c r="AO867" s="41">
        <v>741800</v>
      </c>
      <c r="AP867" s="41">
        <v>736300</v>
      </c>
      <c r="AQ867" s="41">
        <v>719900</v>
      </c>
      <c r="AR867" s="41">
        <v>705800</v>
      </c>
      <c r="AS867" s="41">
        <v>702900</v>
      </c>
      <c r="AT867" s="41">
        <v>706700</v>
      </c>
      <c r="AU867" s="41">
        <v>705100</v>
      </c>
      <c r="AV867" s="41">
        <v>695400</v>
      </c>
      <c r="AW867" s="41">
        <v>684300</v>
      </c>
      <c r="AX867" s="41">
        <v>675400</v>
      </c>
      <c r="AY867" s="41">
        <v>661200</v>
      </c>
      <c r="AZ867" s="41">
        <v>639000</v>
      </c>
      <c r="BA867" s="41">
        <v>627500</v>
      </c>
      <c r="BB867" s="41">
        <v>632200</v>
      </c>
      <c r="BC867" s="41">
        <v>637400</v>
      </c>
      <c r="BD867" s="41">
        <v>635300</v>
      </c>
      <c r="BE867" s="41">
        <v>635000</v>
      </c>
      <c r="BF867" s="41">
        <v>638100</v>
      </c>
      <c r="BG867" s="41">
        <v>639500</v>
      </c>
      <c r="BH867" s="41">
        <v>637800</v>
      </c>
      <c r="BI867" s="41">
        <v>639700</v>
      </c>
      <c r="BJ867" s="41">
        <v>643300</v>
      </c>
      <c r="BK867" s="41">
        <v>643700</v>
      </c>
      <c r="BL867" s="41">
        <v>641900</v>
      </c>
      <c r="BM867" s="41">
        <v>638600</v>
      </c>
      <c r="BN867" s="41">
        <v>633700</v>
      </c>
      <c r="BO867" s="41">
        <v>644200</v>
      </c>
      <c r="BP867" s="41">
        <v>656500</v>
      </c>
      <c r="BQ867" s="41">
        <v>651100</v>
      </c>
      <c r="BR867" s="41">
        <v>635700</v>
      </c>
      <c r="BS867" s="41">
        <v>623500</v>
      </c>
      <c r="BT867" s="41">
        <v>629400</v>
      </c>
      <c r="BU867" s="41">
        <v>640700</v>
      </c>
      <c r="BV867" s="41">
        <v>643100</v>
      </c>
      <c r="BW867" s="41">
        <v>634400</v>
      </c>
      <c r="BX867" s="41">
        <v>635200</v>
      </c>
      <c r="BY867" s="41">
        <v>634200</v>
      </c>
      <c r="BZ867" s="41">
        <v>630100</v>
      </c>
      <c r="CA867" s="41">
        <v>625300</v>
      </c>
      <c r="CB867" s="41">
        <v>619500</v>
      </c>
      <c r="CC867" s="41">
        <v>617700</v>
      </c>
      <c r="CD867" s="41">
        <v>626600</v>
      </c>
      <c r="CE867" s="41">
        <v>638800</v>
      </c>
      <c r="CF867" s="41">
        <v>638200</v>
      </c>
      <c r="CG867" s="41">
        <v>625100</v>
      </c>
      <c r="CH867" s="41">
        <v>616800</v>
      </c>
      <c r="CI867" s="41">
        <v>622800</v>
      </c>
      <c r="CJ867" s="41">
        <v>630700</v>
      </c>
      <c r="CK867" s="41">
        <v>622700</v>
      </c>
      <c r="CL867" s="41">
        <v>617900</v>
      </c>
      <c r="CM867" s="41">
        <v>620400</v>
      </c>
      <c r="CN867" s="41">
        <v>627000</v>
      </c>
      <c r="CO867" s="41">
        <v>627300</v>
      </c>
      <c r="CP867" s="41">
        <v>619000</v>
      </c>
      <c r="CQ867" s="41">
        <v>620600</v>
      </c>
      <c r="CR867" s="41">
        <v>629600</v>
      </c>
      <c r="CS867" s="41">
        <v>637600</v>
      </c>
      <c r="CT867" s="41">
        <v>640900</v>
      </c>
      <c r="CU867" s="41">
        <v>653100</v>
      </c>
      <c r="CV867" s="41">
        <v>668000</v>
      </c>
      <c r="CW867" s="41">
        <v>683100</v>
      </c>
      <c r="CX867" s="41">
        <v>686600</v>
      </c>
      <c r="CY867" s="41">
        <v>683700</v>
      </c>
      <c r="CZ867" s="41">
        <v>686500</v>
      </c>
      <c r="DA867" s="41">
        <v>700000</v>
      </c>
      <c r="DB867" s="41">
        <v>714000</v>
      </c>
      <c r="DC867" s="41">
        <v>708500</v>
      </c>
      <c r="DD867" s="41">
        <v>702000</v>
      </c>
      <c r="DE867" s="41">
        <v>704000</v>
      </c>
      <c r="DF867" s="41">
        <v>712500</v>
      </c>
      <c r="DG867" s="41">
        <v>723600</v>
      </c>
      <c r="DH867" s="41">
        <v>727200</v>
      </c>
      <c r="DI867" s="41">
        <v>728300</v>
      </c>
      <c r="DJ867" s="41">
        <v>735600</v>
      </c>
      <c r="DK867" s="41">
        <v>748300</v>
      </c>
      <c r="DL867" s="41">
        <v>760900</v>
      </c>
      <c r="DM867" s="41">
        <v>763400</v>
      </c>
      <c r="DN867" s="41">
        <v>759700</v>
      </c>
      <c r="DO867" s="41">
        <v>770400</v>
      </c>
      <c r="DP867" s="41">
        <v>784200</v>
      </c>
    </row>
    <row r="868" spans="1:120">
      <c r="A868" s="41">
        <v>95066</v>
      </c>
      <c r="B868" s="41" t="s">
        <v>739</v>
      </c>
      <c r="C868" s="41" t="s">
        <v>66</v>
      </c>
      <c r="D868" s="41" t="s">
        <v>439</v>
      </c>
      <c r="E868" s="41" t="s">
        <v>439</v>
      </c>
      <c r="F868" s="41">
        <v>725000</v>
      </c>
      <c r="G868" s="41">
        <v>729200</v>
      </c>
      <c r="H868" s="41">
        <v>735900</v>
      </c>
      <c r="I868" s="41">
        <v>744100</v>
      </c>
      <c r="J868" s="41">
        <v>748200</v>
      </c>
      <c r="K868" s="41">
        <v>751700</v>
      </c>
      <c r="L868" s="41">
        <v>754800</v>
      </c>
      <c r="M868" s="41">
        <v>756400</v>
      </c>
      <c r="N868" s="41">
        <v>757800</v>
      </c>
      <c r="O868" s="41">
        <v>759100</v>
      </c>
      <c r="P868" s="41">
        <v>759600</v>
      </c>
      <c r="Q868" s="41">
        <v>760900</v>
      </c>
      <c r="R868" s="41">
        <v>763800</v>
      </c>
      <c r="S868" s="41">
        <v>763400</v>
      </c>
      <c r="T868" s="41">
        <v>758700</v>
      </c>
      <c r="U868" s="41">
        <v>752100</v>
      </c>
      <c r="V868" s="41">
        <v>747200</v>
      </c>
      <c r="W868" s="41">
        <v>742700</v>
      </c>
      <c r="X868" s="41">
        <v>740300</v>
      </c>
      <c r="Y868" s="41">
        <v>740200</v>
      </c>
      <c r="Z868" s="41">
        <v>739500</v>
      </c>
      <c r="AA868" s="41">
        <v>735800</v>
      </c>
      <c r="AB868" s="41">
        <v>731200</v>
      </c>
      <c r="AC868" s="41">
        <v>726100</v>
      </c>
      <c r="AD868" s="41">
        <v>721800</v>
      </c>
      <c r="AE868" s="41">
        <v>723000</v>
      </c>
      <c r="AF868" s="41">
        <v>729000</v>
      </c>
      <c r="AG868" s="41">
        <v>732500</v>
      </c>
      <c r="AH868" s="41">
        <v>731100</v>
      </c>
      <c r="AI868" s="41">
        <v>727200</v>
      </c>
      <c r="AJ868" s="41">
        <v>721600</v>
      </c>
      <c r="AK868" s="41">
        <v>717200</v>
      </c>
      <c r="AL868" s="41">
        <v>709400</v>
      </c>
      <c r="AM868" s="41">
        <v>700000</v>
      </c>
      <c r="AN868" s="41">
        <v>692500</v>
      </c>
      <c r="AO868" s="41">
        <v>685600</v>
      </c>
      <c r="AP868" s="41">
        <v>671400</v>
      </c>
      <c r="AQ868" s="41">
        <v>651900</v>
      </c>
      <c r="AR868" s="41">
        <v>631000</v>
      </c>
      <c r="AS868" s="41">
        <v>615500</v>
      </c>
      <c r="AT868" s="41">
        <v>605300</v>
      </c>
      <c r="AU868" s="41">
        <v>597400</v>
      </c>
      <c r="AV868" s="41">
        <v>588600</v>
      </c>
      <c r="AW868" s="41">
        <v>581100</v>
      </c>
      <c r="AX868" s="41">
        <v>573800</v>
      </c>
      <c r="AY868" s="41">
        <v>565200</v>
      </c>
      <c r="AZ868" s="41">
        <v>551000</v>
      </c>
      <c r="BA868" s="41">
        <v>548500</v>
      </c>
      <c r="BB868" s="41">
        <v>560300</v>
      </c>
      <c r="BC868" s="41">
        <v>569300</v>
      </c>
      <c r="BD868" s="41">
        <v>567600</v>
      </c>
      <c r="BE868" s="41">
        <v>570600</v>
      </c>
      <c r="BF868" s="41">
        <v>577700</v>
      </c>
      <c r="BG868" s="41">
        <v>583100</v>
      </c>
      <c r="BH868" s="41">
        <v>585000</v>
      </c>
      <c r="BI868" s="41">
        <v>587000</v>
      </c>
      <c r="BJ868" s="41">
        <v>587100</v>
      </c>
      <c r="BK868" s="41">
        <v>582000</v>
      </c>
      <c r="BL868" s="41">
        <v>577300</v>
      </c>
      <c r="BM868" s="41">
        <v>573300</v>
      </c>
      <c r="BN868" s="41">
        <v>570900</v>
      </c>
      <c r="BO868" s="41">
        <v>580800</v>
      </c>
      <c r="BP868" s="41">
        <v>591000</v>
      </c>
      <c r="BQ868" s="41">
        <v>582000</v>
      </c>
      <c r="BR868" s="41">
        <v>565700</v>
      </c>
      <c r="BS868" s="41">
        <v>554100</v>
      </c>
      <c r="BT868" s="41">
        <v>558400</v>
      </c>
      <c r="BU868" s="41">
        <v>567400</v>
      </c>
      <c r="BV868" s="41">
        <v>570400</v>
      </c>
      <c r="BW868" s="41">
        <v>563400</v>
      </c>
      <c r="BX868" s="41">
        <v>563700</v>
      </c>
      <c r="BY868" s="41">
        <v>562300</v>
      </c>
      <c r="BZ868" s="41">
        <v>558500</v>
      </c>
      <c r="CA868" s="41">
        <v>553800</v>
      </c>
      <c r="CB868" s="41">
        <v>549700</v>
      </c>
      <c r="CC868" s="41">
        <v>550300</v>
      </c>
      <c r="CD868" s="41">
        <v>559000</v>
      </c>
      <c r="CE868" s="41">
        <v>566800</v>
      </c>
      <c r="CF868" s="41">
        <v>563800</v>
      </c>
      <c r="CG868" s="41">
        <v>549500</v>
      </c>
      <c r="CH868" s="41">
        <v>539700</v>
      </c>
      <c r="CI868" s="41">
        <v>541800</v>
      </c>
      <c r="CJ868" s="41">
        <v>546400</v>
      </c>
      <c r="CK868" s="41">
        <v>538800</v>
      </c>
      <c r="CL868" s="41">
        <v>536100</v>
      </c>
      <c r="CM868" s="41">
        <v>537500</v>
      </c>
      <c r="CN868" s="41">
        <v>543400</v>
      </c>
      <c r="CO868" s="41">
        <v>547200</v>
      </c>
      <c r="CP868" s="41">
        <v>543400</v>
      </c>
      <c r="CQ868" s="41">
        <v>545300</v>
      </c>
      <c r="CR868" s="41">
        <v>552300</v>
      </c>
      <c r="CS868" s="41">
        <v>554900</v>
      </c>
      <c r="CT868" s="41">
        <v>555500</v>
      </c>
      <c r="CU868" s="41">
        <v>568900</v>
      </c>
      <c r="CV868" s="41">
        <v>584400</v>
      </c>
      <c r="CW868" s="41">
        <v>595200</v>
      </c>
      <c r="CX868" s="41">
        <v>596000</v>
      </c>
      <c r="CY868" s="41">
        <v>593100</v>
      </c>
      <c r="CZ868" s="41">
        <v>595900</v>
      </c>
      <c r="DA868" s="41">
        <v>608900</v>
      </c>
      <c r="DB868" s="41">
        <v>624100</v>
      </c>
      <c r="DC868" s="41">
        <v>625400</v>
      </c>
      <c r="DD868" s="41">
        <v>627700</v>
      </c>
      <c r="DE868" s="41">
        <v>636800</v>
      </c>
      <c r="DF868" s="41">
        <v>645900</v>
      </c>
      <c r="DG868" s="41">
        <v>653000</v>
      </c>
      <c r="DH868" s="41">
        <v>655800</v>
      </c>
      <c r="DI868" s="41">
        <v>657000</v>
      </c>
      <c r="DJ868" s="41">
        <v>658700</v>
      </c>
      <c r="DK868" s="41">
        <v>663700</v>
      </c>
      <c r="DL868" s="41">
        <v>672500</v>
      </c>
      <c r="DM868" s="41">
        <v>674200</v>
      </c>
      <c r="DN868" s="41">
        <v>672000</v>
      </c>
      <c r="DO868" s="41">
        <v>682000</v>
      </c>
      <c r="DP868" s="41">
        <v>693700</v>
      </c>
    </row>
    <row r="869" spans="1:120">
      <c r="A869" s="41">
        <v>92845</v>
      </c>
      <c r="B869" s="41" t="s">
        <v>568</v>
      </c>
      <c r="C869" s="41" t="s">
        <v>66</v>
      </c>
      <c r="D869" s="41" t="s">
        <v>394</v>
      </c>
      <c r="E869" s="41" t="s">
        <v>399</v>
      </c>
      <c r="F869" s="41">
        <v>536600</v>
      </c>
      <c r="G869" s="41">
        <v>542400</v>
      </c>
      <c r="H869" s="41">
        <v>548200</v>
      </c>
      <c r="I869" s="41">
        <v>555700</v>
      </c>
      <c r="J869" s="41">
        <v>564700</v>
      </c>
      <c r="K869" s="41">
        <v>572900</v>
      </c>
      <c r="L869" s="41">
        <v>579300</v>
      </c>
      <c r="M869" s="41">
        <v>586800</v>
      </c>
      <c r="N869" s="41">
        <v>595700</v>
      </c>
      <c r="O869" s="41">
        <v>602300</v>
      </c>
      <c r="P869" s="41">
        <v>606400</v>
      </c>
      <c r="Q869" s="41">
        <v>611300</v>
      </c>
      <c r="R869" s="41">
        <v>617200</v>
      </c>
      <c r="S869" s="41">
        <v>622900</v>
      </c>
      <c r="T869" s="41">
        <v>627800</v>
      </c>
      <c r="U869" s="41">
        <v>630400</v>
      </c>
      <c r="V869" s="41">
        <v>630200</v>
      </c>
      <c r="W869" s="41">
        <v>628400</v>
      </c>
      <c r="X869" s="41">
        <v>625200</v>
      </c>
      <c r="Y869" s="41">
        <v>621500</v>
      </c>
      <c r="Z869" s="41">
        <v>617200</v>
      </c>
      <c r="AA869" s="41">
        <v>613700</v>
      </c>
      <c r="AB869" s="41">
        <v>610500</v>
      </c>
      <c r="AC869" s="41">
        <v>607900</v>
      </c>
      <c r="AD869" s="41">
        <v>605100</v>
      </c>
      <c r="AE869" s="41">
        <v>601800</v>
      </c>
      <c r="AF869" s="41">
        <v>596400</v>
      </c>
      <c r="AG869" s="41">
        <v>591100</v>
      </c>
      <c r="AH869" s="41">
        <v>586300</v>
      </c>
      <c r="AI869" s="41">
        <v>579500</v>
      </c>
      <c r="AJ869" s="41">
        <v>571200</v>
      </c>
      <c r="AK869" s="41">
        <v>564500</v>
      </c>
      <c r="AL869" s="41">
        <v>559100</v>
      </c>
      <c r="AM869" s="41">
        <v>553800</v>
      </c>
      <c r="AN869" s="41">
        <v>547100</v>
      </c>
      <c r="AO869" s="41">
        <v>538100</v>
      </c>
      <c r="AP869" s="41">
        <v>529300</v>
      </c>
      <c r="AQ869" s="41">
        <v>521100</v>
      </c>
      <c r="AR869" s="41">
        <v>510100</v>
      </c>
      <c r="AS869" s="41">
        <v>495500</v>
      </c>
      <c r="AT869" s="41">
        <v>481600</v>
      </c>
      <c r="AU869" s="41">
        <v>470700</v>
      </c>
      <c r="AV869" s="41">
        <v>462700</v>
      </c>
      <c r="AW869" s="41">
        <v>455500</v>
      </c>
      <c r="AX869" s="41">
        <v>449700</v>
      </c>
      <c r="AY869" s="41">
        <v>446600</v>
      </c>
      <c r="AZ869" s="41">
        <v>447700</v>
      </c>
      <c r="BA869" s="41">
        <v>450400</v>
      </c>
      <c r="BB869" s="41">
        <v>450800</v>
      </c>
      <c r="BC869" s="41">
        <v>447600</v>
      </c>
      <c r="BD869" s="41">
        <v>443400</v>
      </c>
      <c r="BE869" s="41">
        <v>440100</v>
      </c>
      <c r="BF869" s="41">
        <v>438300</v>
      </c>
      <c r="BG869" s="41">
        <v>442000</v>
      </c>
      <c r="BH869" s="41">
        <v>450900</v>
      </c>
      <c r="BI869" s="41">
        <v>459200</v>
      </c>
      <c r="BJ869" s="41">
        <v>463600</v>
      </c>
      <c r="BK869" s="41">
        <v>467500</v>
      </c>
      <c r="BL869" s="41">
        <v>472300</v>
      </c>
      <c r="BM869" s="41">
        <v>473400</v>
      </c>
      <c r="BN869" s="41">
        <v>471400</v>
      </c>
      <c r="BO869" s="41">
        <v>473000</v>
      </c>
      <c r="BP869" s="41">
        <v>479400</v>
      </c>
      <c r="BQ869" s="41">
        <v>483200</v>
      </c>
      <c r="BR869" s="41">
        <v>483500</v>
      </c>
      <c r="BS869" s="41">
        <v>480600</v>
      </c>
      <c r="BT869" s="41">
        <v>475400</v>
      </c>
      <c r="BU869" s="41">
        <v>472100</v>
      </c>
      <c r="BV869" s="41">
        <v>468700</v>
      </c>
      <c r="BW869" s="41">
        <v>462600</v>
      </c>
      <c r="BX869" s="41">
        <v>455300</v>
      </c>
      <c r="BY869" s="41">
        <v>449600</v>
      </c>
      <c r="BZ869" s="41">
        <v>443700</v>
      </c>
      <c r="CA869" s="41">
        <v>438100</v>
      </c>
      <c r="CB869" s="41">
        <v>433700</v>
      </c>
      <c r="CC869" s="41">
        <v>431400</v>
      </c>
      <c r="CD869" s="41">
        <v>432500</v>
      </c>
      <c r="CE869" s="41">
        <v>432100</v>
      </c>
      <c r="CF869" s="41">
        <v>429000</v>
      </c>
      <c r="CG869" s="41">
        <v>423600</v>
      </c>
      <c r="CH869" s="41">
        <v>419900</v>
      </c>
      <c r="CI869" s="41">
        <v>417100</v>
      </c>
      <c r="CJ869" s="41">
        <v>414800</v>
      </c>
      <c r="CK869" s="41">
        <v>412300</v>
      </c>
      <c r="CL869" s="41">
        <v>412200</v>
      </c>
      <c r="CM869" s="41">
        <v>413000</v>
      </c>
      <c r="CN869" s="41">
        <v>415500</v>
      </c>
      <c r="CO869" s="41">
        <v>420600</v>
      </c>
      <c r="CP869" s="41">
        <v>423300</v>
      </c>
      <c r="CQ869" s="41">
        <v>425200</v>
      </c>
      <c r="CR869" s="41">
        <v>427000</v>
      </c>
      <c r="CS869" s="41">
        <v>427200</v>
      </c>
      <c r="CT869" s="41">
        <v>427900</v>
      </c>
      <c r="CU869" s="41">
        <v>433300</v>
      </c>
      <c r="CV869" s="41">
        <v>437700</v>
      </c>
      <c r="CW869" s="41">
        <v>443600</v>
      </c>
      <c r="CX869" s="41">
        <v>451500</v>
      </c>
      <c r="CY869" s="41">
        <v>458100</v>
      </c>
      <c r="CZ869" s="41">
        <v>464100</v>
      </c>
      <c r="DA869" s="41">
        <v>472200</v>
      </c>
      <c r="DB869" s="41">
        <v>480400</v>
      </c>
      <c r="DC869" s="41">
        <v>485700</v>
      </c>
      <c r="DD869" s="41">
        <v>488900</v>
      </c>
      <c r="DE869" s="41">
        <v>491600</v>
      </c>
      <c r="DF869" s="41">
        <v>493900</v>
      </c>
      <c r="DG869" s="41">
        <v>493700</v>
      </c>
      <c r="DH869" s="41">
        <v>494200</v>
      </c>
      <c r="DI869" s="41">
        <v>497900</v>
      </c>
      <c r="DJ869" s="41">
        <v>503100</v>
      </c>
      <c r="DK869" s="41">
        <v>508100</v>
      </c>
      <c r="DL869" s="41">
        <v>513700</v>
      </c>
      <c r="DM869" s="41">
        <v>516300</v>
      </c>
      <c r="DN869" s="41">
        <v>515300</v>
      </c>
      <c r="DO869" s="41">
        <v>515900</v>
      </c>
      <c r="DP869" s="41">
        <v>518400</v>
      </c>
    </row>
    <row r="870" spans="1:120">
      <c r="A870" s="41">
        <v>91204</v>
      </c>
      <c r="B870" s="41" t="s">
        <v>407</v>
      </c>
      <c r="C870" s="41" t="s">
        <v>66</v>
      </c>
      <c r="D870" s="41" t="s">
        <v>394</v>
      </c>
      <c r="E870" s="41" t="s">
        <v>394</v>
      </c>
      <c r="F870" s="41">
        <v>466200</v>
      </c>
      <c r="G870" s="41">
        <v>477300</v>
      </c>
      <c r="H870" s="41">
        <v>484000</v>
      </c>
      <c r="I870" s="41">
        <v>490800</v>
      </c>
      <c r="J870" s="41">
        <v>498000</v>
      </c>
      <c r="K870" s="41">
        <v>508900</v>
      </c>
      <c r="L870" s="41">
        <v>521700</v>
      </c>
      <c r="M870" s="41">
        <v>530400</v>
      </c>
      <c r="N870" s="41">
        <v>533200</v>
      </c>
      <c r="O870" s="41">
        <v>536400</v>
      </c>
      <c r="P870" s="41">
        <v>545400</v>
      </c>
      <c r="Q870" s="41">
        <v>552500</v>
      </c>
      <c r="R870" s="41">
        <v>553200</v>
      </c>
      <c r="S870" s="41">
        <v>554800</v>
      </c>
      <c r="T870" s="41">
        <v>560500</v>
      </c>
      <c r="U870" s="41">
        <v>564500</v>
      </c>
      <c r="V870" s="41">
        <v>566000</v>
      </c>
      <c r="W870" s="41">
        <v>567700</v>
      </c>
      <c r="X870" s="41">
        <v>570400</v>
      </c>
      <c r="Y870" s="41">
        <v>575100</v>
      </c>
      <c r="Z870" s="41">
        <v>579200</v>
      </c>
      <c r="AA870" s="41">
        <v>582700</v>
      </c>
      <c r="AB870" s="41">
        <v>585700</v>
      </c>
      <c r="AC870" s="41">
        <v>585200</v>
      </c>
      <c r="AD870" s="41">
        <v>586100</v>
      </c>
      <c r="AE870" s="41">
        <v>589700</v>
      </c>
      <c r="AF870" s="41">
        <v>588400</v>
      </c>
      <c r="AG870" s="41">
        <v>580800</v>
      </c>
      <c r="AH870" s="41">
        <v>574500</v>
      </c>
      <c r="AI870" s="41">
        <v>568800</v>
      </c>
      <c r="AJ870" s="41">
        <v>561800</v>
      </c>
      <c r="AK870" s="41">
        <v>554500</v>
      </c>
      <c r="AL870" s="41">
        <v>549700</v>
      </c>
      <c r="AM870" s="41">
        <v>545700</v>
      </c>
      <c r="AN870" s="41">
        <v>541600</v>
      </c>
      <c r="AO870" s="41">
        <v>534500</v>
      </c>
      <c r="AP870" s="41">
        <v>525800</v>
      </c>
      <c r="AQ870" s="41">
        <v>516100</v>
      </c>
      <c r="AR870" s="41">
        <v>506000</v>
      </c>
      <c r="AS870" s="41">
        <v>496600</v>
      </c>
      <c r="AT870" s="41">
        <v>487600</v>
      </c>
      <c r="AU870" s="41">
        <v>476900</v>
      </c>
      <c r="AV870" s="41">
        <v>465600</v>
      </c>
      <c r="AW870" s="41">
        <v>455700</v>
      </c>
      <c r="AX870" s="41">
        <v>447300</v>
      </c>
      <c r="AY870" s="41">
        <v>439800</v>
      </c>
      <c r="AZ870" s="41">
        <v>432200</v>
      </c>
      <c r="BA870" s="41">
        <v>428300</v>
      </c>
      <c r="BB870" s="41">
        <v>425800</v>
      </c>
      <c r="BC870" s="41">
        <v>421500</v>
      </c>
      <c r="BD870" s="41">
        <v>416500</v>
      </c>
      <c r="BE870" s="41">
        <v>414600</v>
      </c>
      <c r="BF870" s="41">
        <v>410500</v>
      </c>
      <c r="BG870" s="41">
        <v>407300</v>
      </c>
      <c r="BH870" s="41">
        <v>408700</v>
      </c>
      <c r="BI870" s="41">
        <v>411300</v>
      </c>
      <c r="BJ870" s="41">
        <v>411800</v>
      </c>
      <c r="BK870" s="41">
        <v>412300</v>
      </c>
      <c r="BL870" s="41">
        <v>410200</v>
      </c>
      <c r="BM870" s="41">
        <v>406100</v>
      </c>
      <c r="BN870" s="41">
        <v>404400</v>
      </c>
      <c r="BO870" s="41">
        <v>406500</v>
      </c>
      <c r="BP870" s="41">
        <v>410700</v>
      </c>
      <c r="BQ870" s="41">
        <v>414000</v>
      </c>
      <c r="BR870" s="41">
        <v>415900</v>
      </c>
      <c r="BS870" s="41">
        <v>418000</v>
      </c>
      <c r="BT870" s="41">
        <v>417800</v>
      </c>
      <c r="BU870" s="41">
        <v>414400</v>
      </c>
      <c r="BV870" s="41">
        <v>409800</v>
      </c>
      <c r="BW870" s="41">
        <v>409400</v>
      </c>
      <c r="BX870" s="41">
        <v>411700</v>
      </c>
      <c r="BY870" s="41">
        <v>409800</v>
      </c>
      <c r="BZ870" s="41">
        <v>403900</v>
      </c>
      <c r="CA870" s="41">
        <v>400900</v>
      </c>
      <c r="CB870" s="41">
        <v>400500</v>
      </c>
      <c r="CC870" s="41">
        <v>399800</v>
      </c>
      <c r="CD870" s="41">
        <v>398600</v>
      </c>
      <c r="CE870" s="41">
        <v>395000</v>
      </c>
      <c r="CF870" s="41">
        <v>390700</v>
      </c>
      <c r="CG870" s="41">
        <v>388000</v>
      </c>
      <c r="CH870" s="41">
        <v>385700</v>
      </c>
      <c r="CI870" s="41">
        <v>380700</v>
      </c>
      <c r="CJ870" s="41">
        <v>378000</v>
      </c>
      <c r="CK870" s="41">
        <v>380200</v>
      </c>
      <c r="CL870" s="41">
        <v>384000</v>
      </c>
      <c r="CM870" s="41">
        <v>383100</v>
      </c>
      <c r="CN870" s="41">
        <v>382300</v>
      </c>
      <c r="CO870" s="41">
        <v>384000</v>
      </c>
      <c r="CP870" s="41">
        <v>388000</v>
      </c>
      <c r="CQ870" s="41">
        <v>391000</v>
      </c>
      <c r="CR870" s="41">
        <v>395000</v>
      </c>
      <c r="CS870" s="41">
        <v>400000</v>
      </c>
      <c r="CT870" s="41">
        <v>405100</v>
      </c>
      <c r="CU870" s="41">
        <v>407300</v>
      </c>
      <c r="CV870" s="41">
        <v>407500</v>
      </c>
      <c r="CW870" s="41">
        <v>409300</v>
      </c>
      <c r="CX870" s="41">
        <v>413600</v>
      </c>
      <c r="CY870" s="41">
        <v>419200</v>
      </c>
      <c r="CZ870" s="41">
        <v>423000</v>
      </c>
      <c r="DA870" s="41">
        <v>432200</v>
      </c>
      <c r="DB870" s="41">
        <v>444300</v>
      </c>
      <c r="DC870" s="41">
        <v>453900</v>
      </c>
      <c r="DD870" s="41">
        <v>454600</v>
      </c>
      <c r="DE870" s="41">
        <v>457900</v>
      </c>
      <c r="DF870" s="41">
        <v>464600</v>
      </c>
      <c r="DG870" s="41">
        <v>471800</v>
      </c>
      <c r="DH870" s="41">
        <v>481700</v>
      </c>
      <c r="DI870" s="41">
        <v>493600</v>
      </c>
      <c r="DJ870" s="41">
        <v>499500</v>
      </c>
      <c r="DK870" s="41">
        <v>503600</v>
      </c>
      <c r="DL870" s="41">
        <v>512600</v>
      </c>
      <c r="DM870" s="41">
        <v>515200</v>
      </c>
      <c r="DN870" s="41">
        <v>511500</v>
      </c>
      <c r="DO870" s="41">
        <v>512100</v>
      </c>
      <c r="DP870" s="41">
        <v>517700</v>
      </c>
    </row>
    <row r="871" spans="1:120">
      <c r="A871" s="41">
        <v>94505</v>
      </c>
      <c r="B871" s="41" t="s">
        <v>186</v>
      </c>
      <c r="C871" s="41" t="s">
        <v>66</v>
      </c>
      <c r="D871" s="41" t="s">
        <v>65</v>
      </c>
      <c r="E871" s="41" t="s">
        <v>342</v>
      </c>
      <c r="F871" s="41">
        <v>611400</v>
      </c>
      <c r="G871" s="41">
        <v>625500</v>
      </c>
      <c r="H871" s="41">
        <v>639300</v>
      </c>
      <c r="I871" s="41">
        <v>657000</v>
      </c>
      <c r="J871" s="41">
        <v>679000</v>
      </c>
      <c r="K871" s="41">
        <v>696300</v>
      </c>
      <c r="L871" s="41">
        <v>706100</v>
      </c>
      <c r="M871" s="41">
        <v>710800</v>
      </c>
      <c r="N871" s="41">
        <v>713600</v>
      </c>
      <c r="O871" s="41">
        <v>714000</v>
      </c>
      <c r="P871" s="41">
        <v>715400</v>
      </c>
      <c r="Q871" s="41">
        <v>715100</v>
      </c>
      <c r="R871" s="41">
        <v>709600</v>
      </c>
      <c r="S871" s="41">
        <v>702300</v>
      </c>
      <c r="T871" s="41">
        <v>697400</v>
      </c>
      <c r="U871" s="41">
        <v>693400</v>
      </c>
      <c r="V871" s="41">
        <v>687700</v>
      </c>
      <c r="W871" s="41">
        <v>681600</v>
      </c>
      <c r="X871" s="41">
        <v>678900</v>
      </c>
      <c r="Y871" s="41">
        <v>681400</v>
      </c>
      <c r="Z871" s="41">
        <v>682400</v>
      </c>
      <c r="AA871" s="41">
        <v>679200</v>
      </c>
      <c r="AB871" s="41">
        <v>678200</v>
      </c>
      <c r="AC871" s="41">
        <v>680400</v>
      </c>
      <c r="AD871" s="41">
        <v>682300</v>
      </c>
      <c r="AE871" s="41">
        <v>680400</v>
      </c>
      <c r="AF871" s="41">
        <v>678400</v>
      </c>
      <c r="AG871" s="41">
        <v>676500</v>
      </c>
      <c r="AH871" s="41">
        <v>675500</v>
      </c>
      <c r="AI871" s="41">
        <v>672900</v>
      </c>
      <c r="AJ871" s="41">
        <v>668900</v>
      </c>
      <c r="AK871" s="41">
        <v>662000</v>
      </c>
      <c r="AL871" s="41">
        <v>652300</v>
      </c>
      <c r="AM871" s="41">
        <v>639700</v>
      </c>
      <c r="AN871" s="41">
        <v>627200</v>
      </c>
      <c r="AO871" s="41">
        <v>616000</v>
      </c>
      <c r="AP871" s="41">
        <v>607000</v>
      </c>
      <c r="AQ871" s="41">
        <v>603300</v>
      </c>
      <c r="AR871" s="41">
        <v>600300</v>
      </c>
      <c r="AS871" s="41">
        <v>592300</v>
      </c>
      <c r="AT871" s="41">
        <v>581800</v>
      </c>
      <c r="AU871" s="41">
        <v>573300</v>
      </c>
      <c r="AV871" s="41">
        <v>563700</v>
      </c>
      <c r="AW871" s="41">
        <v>548300</v>
      </c>
      <c r="AX871" s="41">
        <v>528500</v>
      </c>
      <c r="AY871" s="41">
        <v>510700</v>
      </c>
      <c r="AZ871" s="41">
        <v>496400</v>
      </c>
      <c r="BA871" s="41">
        <v>485200</v>
      </c>
      <c r="BB871" s="41">
        <v>475400</v>
      </c>
      <c r="BC871" s="41">
        <v>461000</v>
      </c>
      <c r="BD871" s="41">
        <v>442300</v>
      </c>
      <c r="BE871" s="41">
        <v>425100</v>
      </c>
      <c r="BF871" s="41">
        <v>409700</v>
      </c>
      <c r="BG871" s="41">
        <v>397800</v>
      </c>
      <c r="BH871" s="41">
        <v>390900</v>
      </c>
      <c r="BI871" s="41">
        <v>385900</v>
      </c>
      <c r="BJ871" s="41">
        <v>383000</v>
      </c>
      <c r="BK871" s="41">
        <v>384400</v>
      </c>
      <c r="BL871" s="41">
        <v>387600</v>
      </c>
      <c r="BM871" s="41">
        <v>387400</v>
      </c>
      <c r="BN871" s="41">
        <v>386000</v>
      </c>
      <c r="BO871" s="41">
        <v>383600</v>
      </c>
      <c r="BP871" s="41">
        <v>380100</v>
      </c>
      <c r="BQ871" s="41">
        <v>376100</v>
      </c>
      <c r="BR871" s="41">
        <v>372700</v>
      </c>
      <c r="BS871" s="41">
        <v>371100</v>
      </c>
      <c r="BT871" s="41">
        <v>368100</v>
      </c>
      <c r="BU871" s="41">
        <v>364600</v>
      </c>
      <c r="BV871" s="41">
        <v>365600</v>
      </c>
      <c r="BW871" s="41">
        <v>370100</v>
      </c>
      <c r="BX871" s="41">
        <v>369400</v>
      </c>
      <c r="BY871" s="41">
        <v>366900</v>
      </c>
      <c r="BZ871" s="41">
        <v>362800</v>
      </c>
      <c r="CA871" s="41">
        <v>359400</v>
      </c>
      <c r="CB871" s="41">
        <v>354300</v>
      </c>
      <c r="CC871" s="41">
        <v>349900</v>
      </c>
      <c r="CD871" s="41">
        <v>345300</v>
      </c>
      <c r="CE871" s="41">
        <v>340500</v>
      </c>
      <c r="CF871" s="41">
        <v>335700</v>
      </c>
      <c r="CG871" s="41">
        <v>335900</v>
      </c>
      <c r="CH871" s="41">
        <v>336600</v>
      </c>
      <c r="CI871" s="41">
        <v>337200</v>
      </c>
      <c r="CJ871" s="41">
        <v>337300</v>
      </c>
      <c r="CK871" s="41">
        <v>336300</v>
      </c>
      <c r="CL871" s="41">
        <v>336900</v>
      </c>
      <c r="CM871" s="41">
        <v>341200</v>
      </c>
      <c r="CN871" s="41">
        <v>346700</v>
      </c>
      <c r="CO871" s="41">
        <v>353100</v>
      </c>
      <c r="CP871" s="41">
        <v>361900</v>
      </c>
      <c r="CQ871" s="41">
        <v>370900</v>
      </c>
      <c r="CR871" s="41">
        <v>379500</v>
      </c>
      <c r="CS871" s="41">
        <v>385500</v>
      </c>
      <c r="CT871" s="41">
        <v>389800</v>
      </c>
      <c r="CU871" s="41">
        <v>390300</v>
      </c>
      <c r="CV871" s="41">
        <v>389500</v>
      </c>
      <c r="CW871" s="41">
        <v>389200</v>
      </c>
      <c r="CX871" s="41">
        <v>393200</v>
      </c>
      <c r="CY871" s="41">
        <v>399700</v>
      </c>
      <c r="CZ871" s="41">
        <v>411100</v>
      </c>
      <c r="DA871" s="41">
        <v>425000</v>
      </c>
      <c r="DB871" s="41">
        <v>438100</v>
      </c>
      <c r="DC871" s="41">
        <v>448900</v>
      </c>
      <c r="DD871" s="41">
        <v>454900</v>
      </c>
      <c r="DE871" s="41">
        <v>459100</v>
      </c>
      <c r="DF871" s="41">
        <v>463700</v>
      </c>
      <c r="DG871" s="41">
        <v>470300</v>
      </c>
      <c r="DH871" s="41">
        <v>478400</v>
      </c>
      <c r="DI871" s="41">
        <v>488700</v>
      </c>
      <c r="DJ871" s="41">
        <v>497600</v>
      </c>
      <c r="DK871" s="41">
        <v>507100</v>
      </c>
      <c r="DL871" s="41">
        <v>517800</v>
      </c>
      <c r="DM871" s="41">
        <v>523900</v>
      </c>
      <c r="DN871" s="41">
        <v>525800</v>
      </c>
      <c r="DO871" s="41">
        <v>529300</v>
      </c>
      <c r="DP871" s="41">
        <v>534700</v>
      </c>
    </row>
    <row r="872" spans="1:120">
      <c r="A872" s="41">
        <v>95451</v>
      </c>
      <c r="B872" s="41" t="s">
        <v>740</v>
      </c>
      <c r="C872" s="41" t="s">
        <v>66</v>
      </c>
      <c r="D872" s="41" t="s">
        <v>711</v>
      </c>
      <c r="E872" s="41" t="s">
        <v>409</v>
      </c>
      <c r="F872" s="41">
        <v>323800</v>
      </c>
      <c r="G872" s="41">
        <v>332000</v>
      </c>
      <c r="H872" s="41">
        <v>338800</v>
      </c>
      <c r="I872" s="41">
        <v>345500</v>
      </c>
      <c r="J872" s="41">
        <v>350400</v>
      </c>
      <c r="K872" s="41">
        <v>352500</v>
      </c>
      <c r="L872" s="41">
        <v>351200</v>
      </c>
      <c r="M872" s="41">
        <v>348500</v>
      </c>
      <c r="N872" s="41">
        <v>343900</v>
      </c>
      <c r="O872" s="41">
        <v>341000</v>
      </c>
      <c r="P872" s="41">
        <v>342200</v>
      </c>
      <c r="Q872" s="41">
        <v>345200</v>
      </c>
      <c r="R872" s="41">
        <v>347500</v>
      </c>
      <c r="S872" s="41">
        <v>349500</v>
      </c>
      <c r="T872" s="41">
        <v>349100</v>
      </c>
      <c r="U872" s="41">
        <v>350200</v>
      </c>
      <c r="V872" s="41">
        <v>354600</v>
      </c>
      <c r="W872" s="41">
        <v>359100</v>
      </c>
      <c r="X872" s="41">
        <v>361500</v>
      </c>
      <c r="Y872" s="41">
        <v>365400</v>
      </c>
      <c r="Z872" s="41">
        <v>367800</v>
      </c>
      <c r="AA872" s="41">
        <v>367600</v>
      </c>
      <c r="AB872" s="41">
        <v>367800</v>
      </c>
      <c r="AC872" s="41">
        <v>371100</v>
      </c>
      <c r="AD872" s="41">
        <v>374900</v>
      </c>
      <c r="AE872" s="41">
        <v>379700</v>
      </c>
      <c r="AF872" s="41">
        <v>382100</v>
      </c>
      <c r="AG872" s="41">
        <v>373700</v>
      </c>
      <c r="AH872" s="41">
        <v>357300</v>
      </c>
      <c r="AI872" s="41">
        <v>341700</v>
      </c>
      <c r="AJ872" s="41">
        <v>329000</v>
      </c>
      <c r="AK872" s="41">
        <v>318400</v>
      </c>
      <c r="AL872" s="41">
        <v>313700</v>
      </c>
      <c r="AM872" s="41">
        <v>310100</v>
      </c>
      <c r="AN872" s="41">
        <v>304500</v>
      </c>
      <c r="AO872" s="41">
        <v>299500</v>
      </c>
      <c r="AP872" s="41">
        <v>297600</v>
      </c>
      <c r="AQ872" s="41">
        <v>297500</v>
      </c>
      <c r="AR872" s="41">
        <v>297100</v>
      </c>
      <c r="AS872" s="41">
        <v>293900</v>
      </c>
      <c r="AT872" s="41">
        <v>286300</v>
      </c>
      <c r="AU872" s="41">
        <v>283300</v>
      </c>
      <c r="AV872" s="41">
        <v>286100</v>
      </c>
      <c r="AW872" s="41">
        <v>286900</v>
      </c>
      <c r="AX872" s="41">
        <v>285700</v>
      </c>
      <c r="AY872" s="41">
        <v>284500</v>
      </c>
      <c r="AZ872" s="41">
        <v>281700</v>
      </c>
      <c r="BA872" s="41">
        <v>271900</v>
      </c>
      <c r="BB872" s="41">
        <v>257800</v>
      </c>
      <c r="BC872" s="41">
        <v>244100</v>
      </c>
      <c r="BD872" s="41">
        <v>235900</v>
      </c>
      <c r="BE872" s="41">
        <v>232600</v>
      </c>
      <c r="BF872" s="41">
        <v>232500</v>
      </c>
      <c r="BG872" s="41">
        <v>229800</v>
      </c>
      <c r="BH872" s="41">
        <v>227400</v>
      </c>
      <c r="BI872" s="41">
        <v>228700</v>
      </c>
      <c r="BJ872" s="41">
        <v>230600</v>
      </c>
      <c r="BK872" s="41">
        <v>230000</v>
      </c>
      <c r="BL872" s="41">
        <v>227900</v>
      </c>
      <c r="BM872" s="41">
        <v>227700</v>
      </c>
      <c r="BN872" s="41">
        <v>228400</v>
      </c>
      <c r="BO872" s="41">
        <v>222200</v>
      </c>
      <c r="BP872" s="41">
        <v>216400</v>
      </c>
      <c r="BQ872" s="41">
        <v>219000</v>
      </c>
      <c r="BR872" s="41">
        <v>222600</v>
      </c>
      <c r="BS872" s="41">
        <v>220500</v>
      </c>
      <c r="BT872" s="41">
        <v>215800</v>
      </c>
      <c r="BU872" s="41">
        <v>212500</v>
      </c>
      <c r="BV872" s="41">
        <v>209000</v>
      </c>
      <c r="BW872" s="41">
        <v>205900</v>
      </c>
      <c r="BX872" s="41">
        <v>202400</v>
      </c>
      <c r="BY872" s="41">
        <v>198800</v>
      </c>
      <c r="BZ872" s="41">
        <v>197400</v>
      </c>
      <c r="CA872" s="41">
        <v>195800</v>
      </c>
      <c r="CB872" s="41">
        <v>191800</v>
      </c>
      <c r="CC872" s="41">
        <v>190200</v>
      </c>
      <c r="CD872" s="41">
        <v>190500</v>
      </c>
      <c r="CE872" s="41">
        <v>186300</v>
      </c>
      <c r="CF872" s="41">
        <v>181500</v>
      </c>
      <c r="CG872" s="41">
        <v>177600</v>
      </c>
      <c r="CH872" s="41">
        <v>172700</v>
      </c>
      <c r="CI872" s="41">
        <v>167400</v>
      </c>
      <c r="CJ872" s="41">
        <v>165800</v>
      </c>
      <c r="CK872" s="41">
        <v>169200</v>
      </c>
      <c r="CL872" s="41">
        <v>172900</v>
      </c>
      <c r="CM872" s="41">
        <v>177100</v>
      </c>
      <c r="CN872" s="41">
        <v>178800</v>
      </c>
      <c r="CO872" s="41">
        <v>172400</v>
      </c>
      <c r="CP872" s="41">
        <v>168500</v>
      </c>
      <c r="CQ872" s="41">
        <v>172400</v>
      </c>
      <c r="CR872" s="41">
        <v>176100</v>
      </c>
      <c r="CS872" s="41">
        <v>176000</v>
      </c>
      <c r="CT872" s="41">
        <v>177100</v>
      </c>
      <c r="CU872" s="41">
        <v>178400</v>
      </c>
      <c r="CV872" s="41">
        <v>180900</v>
      </c>
      <c r="CW872" s="41">
        <v>182600</v>
      </c>
      <c r="CX872" s="41">
        <v>184400</v>
      </c>
      <c r="CY872" s="41">
        <v>186000</v>
      </c>
      <c r="CZ872" s="41">
        <v>185200</v>
      </c>
      <c r="DA872" s="41">
        <v>183300</v>
      </c>
      <c r="DB872" s="41">
        <v>183300</v>
      </c>
      <c r="DC872" s="41">
        <v>185800</v>
      </c>
      <c r="DD872" s="41">
        <v>188200</v>
      </c>
      <c r="DE872" s="41">
        <v>186300</v>
      </c>
      <c r="DF872" s="41">
        <v>184600</v>
      </c>
      <c r="DG872" s="41">
        <v>188400</v>
      </c>
      <c r="DH872" s="41">
        <v>194100</v>
      </c>
      <c r="DI872" s="41">
        <v>194900</v>
      </c>
      <c r="DJ872" s="41">
        <v>190900</v>
      </c>
      <c r="DK872" s="41">
        <v>193300</v>
      </c>
      <c r="DL872" s="41">
        <v>202900</v>
      </c>
      <c r="DM872" s="41">
        <v>211700</v>
      </c>
      <c r="DN872" s="41">
        <v>216100</v>
      </c>
      <c r="DO872" s="41">
        <v>222300</v>
      </c>
      <c r="DP872" s="41">
        <v>227200</v>
      </c>
    </row>
    <row r="873" spans="1:120">
      <c r="A873" s="41">
        <v>93263</v>
      </c>
      <c r="B873" s="41" t="s">
        <v>741</v>
      </c>
      <c r="C873" s="41" t="s">
        <v>66</v>
      </c>
      <c r="D873" s="41" t="s">
        <v>430</v>
      </c>
      <c r="E873" s="41" t="s">
        <v>431</v>
      </c>
      <c r="S873" s="41">
        <v>196900</v>
      </c>
      <c r="T873" s="41">
        <v>201600</v>
      </c>
      <c r="U873" s="41">
        <v>205600</v>
      </c>
      <c r="V873" s="41">
        <v>209900</v>
      </c>
      <c r="W873" s="41">
        <v>214500</v>
      </c>
      <c r="X873" s="41">
        <v>218100</v>
      </c>
      <c r="Y873" s="41">
        <v>219700</v>
      </c>
      <c r="Z873" s="41">
        <v>219200</v>
      </c>
      <c r="AA873" s="41">
        <v>217800</v>
      </c>
      <c r="AB873" s="41">
        <v>216800</v>
      </c>
      <c r="AC873" s="41">
        <v>216500</v>
      </c>
      <c r="AD873" s="41">
        <v>216100</v>
      </c>
      <c r="AE873" s="41">
        <v>216800</v>
      </c>
      <c r="AF873" s="41">
        <v>218200</v>
      </c>
      <c r="AG873" s="41">
        <v>219200</v>
      </c>
      <c r="AH873" s="41">
        <v>218500</v>
      </c>
      <c r="AI873" s="41">
        <v>217000</v>
      </c>
      <c r="AJ873" s="41">
        <v>214400</v>
      </c>
      <c r="AK873" s="41">
        <v>211400</v>
      </c>
      <c r="AL873" s="41">
        <v>208700</v>
      </c>
      <c r="AM873" s="41">
        <v>206100</v>
      </c>
      <c r="AN873" s="41">
        <v>202500</v>
      </c>
      <c r="AO873" s="41">
        <v>198600</v>
      </c>
      <c r="AP873" s="41">
        <v>195500</v>
      </c>
      <c r="AQ873" s="41">
        <v>191600</v>
      </c>
      <c r="AR873" s="41">
        <v>186000</v>
      </c>
      <c r="AS873" s="41">
        <v>182100</v>
      </c>
      <c r="AT873" s="41">
        <v>179100</v>
      </c>
      <c r="AU873" s="41">
        <v>175500</v>
      </c>
      <c r="AV873" s="41">
        <v>170900</v>
      </c>
      <c r="AW873" s="41">
        <v>165600</v>
      </c>
      <c r="AX873" s="41">
        <v>160100</v>
      </c>
      <c r="AY873" s="41">
        <v>156100</v>
      </c>
      <c r="AZ873" s="41">
        <v>153200</v>
      </c>
      <c r="BA873" s="41">
        <v>149300</v>
      </c>
      <c r="BB873" s="41">
        <v>144400</v>
      </c>
      <c r="BC873" s="41">
        <v>139800</v>
      </c>
      <c r="BD873" s="41">
        <v>135600</v>
      </c>
      <c r="BE873" s="41">
        <v>131100</v>
      </c>
      <c r="BF873" s="41">
        <v>127000</v>
      </c>
      <c r="BG873" s="41">
        <v>124300</v>
      </c>
      <c r="BH873" s="41">
        <v>122900</v>
      </c>
      <c r="BI873" s="41">
        <v>122000</v>
      </c>
      <c r="BJ873" s="41">
        <v>120400</v>
      </c>
      <c r="BK873" s="41">
        <v>119000</v>
      </c>
      <c r="BL873" s="41">
        <v>118100</v>
      </c>
      <c r="BM873" s="41">
        <v>117000</v>
      </c>
      <c r="BN873" s="41">
        <v>116500</v>
      </c>
      <c r="BO873" s="41">
        <v>116300</v>
      </c>
      <c r="BP873" s="41">
        <v>116100</v>
      </c>
      <c r="BQ873" s="41">
        <v>116100</v>
      </c>
      <c r="BR873" s="41">
        <v>116400</v>
      </c>
      <c r="BS873" s="41">
        <v>115600</v>
      </c>
      <c r="BT873" s="41">
        <v>113400</v>
      </c>
      <c r="BU873" s="41">
        <v>109800</v>
      </c>
      <c r="BV873" s="41">
        <v>107100</v>
      </c>
      <c r="BW873" s="41">
        <v>106000</v>
      </c>
      <c r="BX873" s="41">
        <v>105400</v>
      </c>
      <c r="BY873" s="41">
        <v>104900</v>
      </c>
      <c r="BZ873" s="41">
        <v>104600</v>
      </c>
      <c r="CA873" s="41">
        <v>102900</v>
      </c>
      <c r="CB873" s="41">
        <v>100700</v>
      </c>
      <c r="CC873" s="41">
        <v>99100</v>
      </c>
      <c r="CD873" s="41">
        <v>97200</v>
      </c>
      <c r="CE873" s="41">
        <v>93900</v>
      </c>
      <c r="CF873" s="41">
        <v>91200</v>
      </c>
      <c r="CG873" s="41">
        <v>90000</v>
      </c>
      <c r="CH873" s="41">
        <v>88700</v>
      </c>
      <c r="CI873" s="41">
        <v>87100</v>
      </c>
      <c r="CJ873" s="41">
        <v>86100</v>
      </c>
      <c r="CK873" s="41">
        <v>86400</v>
      </c>
      <c r="CL873" s="41">
        <v>86200</v>
      </c>
      <c r="CM873" s="41">
        <v>86100</v>
      </c>
      <c r="CN873" s="41">
        <v>87100</v>
      </c>
      <c r="CO873" s="41">
        <v>88500</v>
      </c>
      <c r="CP873" s="41">
        <v>89100</v>
      </c>
      <c r="CQ873" s="41">
        <v>89900</v>
      </c>
      <c r="CR873" s="41">
        <v>90800</v>
      </c>
      <c r="CS873" s="41">
        <v>91400</v>
      </c>
      <c r="CT873" s="41">
        <v>92300</v>
      </c>
      <c r="CU873" s="41">
        <v>93500</v>
      </c>
      <c r="CV873" s="41">
        <v>94300</v>
      </c>
      <c r="CW873" s="41">
        <v>96100</v>
      </c>
      <c r="CX873" s="41">
        <v>98400</v>
      </c>
      <c r="CY873" s="41">
        <v>101100</v>
      </c>
      <c r="CZ873" s="41">
        <v>103200</v>
      </c>
      <c r="DA873" s="41">
        <v>105600</v>
      </c>
      <c r="DB873" s="41">
        <v>108000</v>
      </c>
      <c r="DC873" s="41">
        <v>110500</v>
      </c>
      <c r="DD873" s="41">
        <v>113500</v>
      </c>
      <c r="DE873" s="41">
        <v>116400</v>
      </c>
      <c r="DF873" s="41">
        <v>118500</v>
      </c>
      <c r="DG873" s="41">
        <v>119200</v>
      </c>
      <c r="DH873" s="41">
        <v>119900</v>
      </c>
      <c r="DI873" s="41">
        <v>120100</v>
      </c>
      <c r="DJ873" s="41">
        <v>120700</v>
      </c>
      <c r="DK873" s="41">
        <v>121600</v>
      </c>
      <c r="DL873" s="41">
        <v>122400</v>
      </c>
      <c r="DM873" s="41">
        <v>123100</v>
      </c>
      <c r="DN873" s="41">
        <v>124500</v>
      </c>
      <c r="DO873" s="41">
        <v>125900</v>
      </c>
      <c r="DP873" s="41">
        <v>126500</v>
      </c>
    </row>
    <row r="874" spans="1:120">
      <c r="A874" s="41">
        <v>93221</v>
      </c>
      <c r="B874" s="41" t="s">
        <v>743</v>
      </c>
      <c r="C874" s="41" t="s">
        <v>66</v>
      </c>
      <c r="D874" s="41" t="s">
        <v>436</v>
      </c>
      <c r="E874" s="41" t="s">
        <v>437</v>
      </c>
      <c r="F874" s="41">
        <v>207400</v>
      </c>
      <c r="G874" s="41">
        <v>214100</v>
      </c>
      <c r="H874" s="41">
        <v>221000</v>
      </c>
      <c r="I874" s="41">
        <v>226800</v>
      </c>
      <c r="J874" s="41">
        <v>231500</v>
      </c>
      <c r="K874" s="41">
        <v>237300</v>
      </c>
      <c r="L874" s="41">
        <v>244000</v>
      </c>
      <c r="M874" s="41">
        <v>248600</v>
      </c>
      <c r="N874" s="41">
        <v>249700</v>
      </c>
      <c r="O874" s="41">
        <v>251200</v>
      </c>
      <c r="P874" s="41">
        <v>255500</v>
      </c>
      <c r="Q874" s="41">
        <v>261600</v>
      </c>
      <c r="R874" s="41">
        <v>266100</v>
      </c>
      <c r="S874" s="41">
        <v>269200</v>
      </c>
      <c r="T874" s="41">
        <v>271900</v>
      </c>
      <c r="U874" s="41">
        <v>274300</v>
      </c>
      <c r="V874" s="41">
        <v>276300</v>
      </c>
      <c r="W874" s="41">
        <v>277500</v>
      </c>
      <c r="X874" s="41">
        <v>276100</v>
      </c>
      <c r="Y874" s="41">
        <v>273600</v>
      </c>
      <c r="Z874" s="41">
        <v>271200</v>
      </c>
      <c r="AA874" s="41">
        <v>268500</v>
      </c>
      <c r="AB874" s="41">
        <v>265600</v>
      </c>
      <c r="AC874" s="41">
        <v>262900</v>
      </c>
      <c r="AD874" s="41">
        <v>259800</v>
      </c>
      <c r="AE874" s="41">
        <v>256300</v>
      </c>
      <c r="AF874" s="41">
        <v>252600</v>
      </c>
      <c r="AG874" s="41">
        <v>249900</v>
      </c>
      <c r="AH874" s="41">
        <v>247800</v>
      </c>
      <c r="AI874" s="41">
        <v>245500</v>
      </c>
      <c r="AJ874" s="41">
        <v>242800</v>
      </c>
      <c r="AK874" s="41">
        <v>240400</v>
      </c>
      <c r="AL874" s="41">
        <v>238100</v>
      </c>
      <c r="AM874" s="41">
        <v>236600</v>
      </c>
      <c r="AN874" s="41">
        <v>235500</v>
      </c>
      <c r="AO874" s="41">
        <v>233600</v>
      </c>
      <c r="AP874" s="41">
        <v>230400</v>
      </c>
      <c r="AQ874" s="41">
        <v>226100</v>
      </c>
      <c r="AR874" s="41">
        <v>221100</v>
      </c>
      <c r="AS874" s="41">
        <v>214700</v>
      </c>
      <c r="AT874" s="41">
        <v>208200</v>
      </c>
      <c r="AU874" s="41">
        <v>203400</v>
      </c>
      <c r="AV874" s="41">
        <v>199500</v>
      </c>
      <c r="AW874" s="41">
        <v>197300</v>
      </c>
      <c r="AX874" s="41">
        <v>196700</v>
      </c>
      <c r="AY874" s="41">
        <v>195100</v>
      </c>
      <c r="AZ874" s="41">
        <v>191300</v>
      </c>
      <c r="BA874" s="41">
        <v>189600</v>
      </c>
      <c r="BB874" s="41">
        <v>190700</v>
      </c>
      <c r="BC874" s="41">
        <v>191600</v>
      </c>
      <c r="BD874" s="41">
        <v>190900</v>
      </c>
      <c r="BE874" s="41">
        <v>190500</v>
      </c>
      <c r="BF874" s="41">
        <v>190800</v>
      </c>
      <c r="BG874" s="41">
        <v>191000</v>
      </c>
      <c r="BH874" s="41">
        <v>189800</v>
      </c>
      <c r="BI874" s="41">
        <v>188000</v>
      </c>
      <c r="BJ874" s="41">
        <v>187200</v>
      </c>
      <c r="BK874" s="41">
        <v>185800</v>
      </c>
      <c r="BL874" s="41">
        <v>183900</v>
      </c>
      <c r="BM874" s="41">
        <v>179600</v>
      </c>
      <c r="BN874" s="41">
        <v>175300</v>
      </c>
      <c r="BO874" s="41">
        <v>173700</v>
      </c>
      <c r="BP874" s="41">
        <v>175900</v>
      </c>
      <c r="BQ874" s="41">
        <v>177200</v>
      </c>
      <c r="BR874" s="41">
        <v>175300</v>
      </c>
      <c r="BS874" s="41">
        <v>170300</v>
      </c>
      <c r="BT874" s="41">
        <v>167700</v>
      </c>
      <c r="BU874" s="41">
        <v>167800</v>
      </c>
      <c r="BV874" s="41">
        <v>165100</v>
      </c>
      <c r="BW874" s="41">
        <v>161100</v>
      </c>
      <c r="BX874" s="41">
        <v>159900</v>
      </c>
      <c r="BY874" s="41">
        <v>160300</v>
      </c>
      <c r="BZ874" s="41">
        <v>160100</v>
      </c>
      <c r="CA874" s="41">
        <v>157600</v>
      </c>
      <c r="CB874" s="41">
        <v>154600</v>
      </c>
      <c r="CC874" s="41">
        <v>153000</v>
      </c>
      <c r="CD874" s="41">
        <v>152000</v>
      </c>
      <c r="CE874" s="41">
        <v>150100</v>
      </c>
      <c r="CF874" s="41">
        <v>149200</v>
      </c>
      <c r="CG874" s="41">
        <v>147900</v>
      </c>
      <c r="CH874" s="41">
        <v>146600</v>
      </c>
      <c r="CI874" s="41">
        <v>146000</v>
      </c>
      <c r="CJ874" s="41">
        <v>145400</v>
      </c>
      <c r="CK874" s="41">
        <v>143600</v>
      </c>
      <c r="CL874" s="41">
        <v>141600</v>
      </c>
      <c r="CM874" s="41">
        <v>141100</v>
      </c>
      <c r="CN874" s="41">
        <v>141500</v>
      </c>
      <c r="CO874" s="41">
        <v>142100</v>
      </c>
      <c r="CP874" s="41">
        <v>143100</v>
      </c>
      <c r="CQ874" s="41">
        <v>145200</v>
      </c>
      <c r="CR874" s="41">
        <v>147500</v>
      </c>
      <c r="CS874" s="41">
        <v>148300</v>
      </c>
      <c r="CT874" s="41">
        <v>149000</v>
      </c>
      <c r="CU874" s="41">
        <v>151800</v>
      </c>
      <c r="CV874" s="41">
        <v>155400</v>
      </c>
      <c r="CW874" s="41">
        <v>158600</v>
      </c>
      <c r="CX874" s="41">
        <v>160000</v>
      </c>
      <c r="CY874" s="41">
        <v>160700</v>
      </c>
      <c r="CZ874" s="41">
        <v>161800</v>
      </c>
      <c r="DA874" s="41">
        <v>165100</v>
      </c>
      <c r="DB874" s="41">
        <v>167300</v>
      </c>
      <c r="DC874" s="41">
        <v>168800</v>
      </c>
      <c r="DD874" s="41">
        <v>169000</v>
      </c>
      <c r="DE874" s="41">
        <v>170200</v>
      </c>
      <c r="DF874" s="41">
        <v>171500</v>
      </c>
      <c r="DG874" s="41">
        <v>172700</v>
      </c>
      <c r="DH874" s="41">
        <v>171800</v>
      </c>
      <c r="DI874" s="41">
        <v>170900</v>
      </c>
      <c r="DJ874" s="41">
        <v>172500</v>
      </c>
      <c r="DK874" s="41">
        <v>176400</v>
      </c>
      <c r="DL874" s="41">
        <v>177200</v>
      </c>
      <c r="DM874" s="41">
        <v>174000</v>
      </c>
      <c r="DN874" s="41">
        <v>174200</v>
      </c>
      <c r="DO874" s="41">
        <v>178200</v>
      </c>
      <c r="DP874" s="41">
        <v>180700</v>
      </c>
    </row>
    <row r="875" spans="1:120">
      <c r="A875" s="41">
        <v>95203</v>
      </c>
      <c r="B875" s="41" t="s">
        <v>496</v>
      </c>
      <c r="C875" s="41" t="s">
        <v>66</v>
      </c>
      <c r="D875" s="41" t="s">
        <v>496</v>
      </c>
      <c r="E875" s="41" t="s">
        <v>497</v>
      </c>
      <c r="F875" s="41">
        <v>261600</v>
      </c>
      <c r="G875" s="41">
        <v>267000</v>
      </c>
      <c r="H875" s="41">
        <v>273500</v>
      </c>
      <c r="I875" s="41">
        <v>281000</v>
      </c>
      <c r="J875" s="41">
        <v>290000</v>
      </c>
      <c r="K875" s="41">
        <v>299200</v>
      </c>
      <c r="L875" s="41">
        <v>307900</v>
      </c>
      <c r="M875" s="41">
        <v>315100</v>
      </c>
      <c r="N875" s="41">
        <v>321900</v>
      </c>
      <c r="O875" s="41">
        <v>328400</v>
      </c>
      <c r="P875" s="41">
        <v>333700</v>
      </c>
      <c r="Q875" s="41">
        <v>335700</v>
      </c>
      <c r="R875" s="41">
        <v>335200</v>
      </c>
      <c r="S875" s="41">
        <v>334900</v>
      </c>
      <c r="T875" s="41">
        <v>334700</v>
      </c>
      <c r="U875" s="41">
        <v>332300</v>
      </c>
      <c r="V875" s="41">
        <v>330100</v>
      </c>
      <c r="W875" s="41">
        <v>329100</v>
      </c>
      <c r="X875" s="41">
        <v>326700</v>
      </c>
      <c r="Y875" s="41">
        <v>322400</v>
      </c>
      <c r="Z875" s="41">
        <v>317400</v>
      </c>
      <c r="AA875" s="41">
        <v>312000</v>
      </c>
      <c r="AB875" s="41">
        <v>307500</v>
      </c>
      <c r="AC875" s="41">
        <v>303100</v>
      </c>
      <c r="AD875" s="41">
        <v>297000</v>
      </c>
      <c r="AE875" s="41">
        <v>290700</v>
      </c>
      <c r="AF875" s="41">
        <v>285900</v>
      </c>
      <c r="AG875" s="41">
        <v>281200</v>
      </c>
      <c r="AH875" s="41">
        <v>276400</v>
      </c>
      <c r="AI875" s="41">
        <v>272500</v>
      </c>
      <c r="AJ875" s="41">
        <v>268400</v>
      </c>
      <c r="AK875" s="41">
        <v>263900</v>
      </c>
      <c r="AL875" s="41">
        <v>259900</v>
      </c>
      <c r="AM875" s="41">
        <v>256900</v>
      </c>
      <c r="AN875" s="41">
        <v>254800</v>
      </c>
      <c r="AO875" s="41">
        <v>250100</v>
      </c>
      <c r="AP875" s="41">
        <v>241800</v>
      </c>
      <c r="AQ875" s="41">
        <v>232100</v>
      </c>
      <c r="AR875" s="41">
        <v>223100</v>
      </c>
      <c r="AS875" s="41">
        <v>212100</v>
      </c>
      <c r="AT875" s="41">
        <v>200300</v>
      </c>
      <c r="AU875" s="41">
        <v>190700</v>
      </c>
      <c r="AV875" s="41">
        <v>183800</v>
      </c>
      <c r="AW875" s="41">
        <v>176000</v>
      </c>
      <c r="AX875" s="41">
        <v>166800</v>
      </c>
      <c r="AY875" s="41">
        <v>160200</v>
      </c>
      <c r="AZ875" s="41">
        <v>154500</v>
      </c>
      <c r="BA875" s="41">
        <v>153400</v>
      </c>
      <c r="BB875" s="41">
        <v>156000</v>
      </c>
      <c r="BC875" s="41">
        <v>157900</v>
      </c>
      <c r="BD875" s="41">
        <v>155800</v>
      </c>
      <c r="BE875" s="41">
        <v>155000</v>
      </c>
      <c r="BF875" s="41">
        <v>151700</v>
      </c>
      <c r="BG875" s="41">
        <v>145200</v>
      </c>
      <c r="BH875" s="41">
        <v>136900</v>
      </c>
      <c r="BI875" s="41">
        <v>129800</v>
      </c>
      <c r="BJ875" s="41">
        <v>122900</v>
      </c>
      <c r="BK875" s="41">
        <v>116400</v>
      </c>
      <c r="BL875" s="41">
        <v>111600</v>
      </c>
      <c r="BM875" s="41">
        <v>107300</v>
      </c>
      <c r="BN875" s="41">
        <v>105100</v>
      </c>
      <c r="BO875" s="41">
        <v>104800</v>
      </c>
      <c r="BP875" s="41">
        <v>104500</v>
      </c>
      <c r="BQ875" s="41">
        <v>104200</v>
      </c>
      <c r="BR875" s="41">
        <v>106100</v>
      </c>
      <c r="BS875" s="41">
        <v>107000</v>
      </c>
      <c r="BT875" s="41">
        <v>106300</v>
      </c>
      <c r="BU875" s="41">
        <v>107000</v>
      </c>
      <c r="BV875" s="41">
        <v>110400</v>
      </c>
      <c r="BW875" s="41">
        <v>113100</v>
      </c>
      <c r="BX875" s="41">
        <v>112800</v>
      </c>
      <c r="BY875" s="41">
        <v>112700</v>
      </c>
      <c r="BZ875" s="41">
        <v>113700</v>
      </c>
      <c r="CA875" s="41">
        <v>113300</v>
      </c>
      <c r="CB875" s="41">
        <v>112500</v>
      </c>
      <c r="CC875" s="41">
        <v>111700</v>
      </c>
      <c r="CD875" s="41">
        <v>110800</v>
      </c>
      <c r="CE875" s="41">
        <v>109700</v>
      </c>
      <c r="CF875" s="41">
        <v>107800</v>
      </c>
      <c r="CG875" s="41">
        <v>105200</v>
      </c>
      <c r="CH875" s="41">
        <v>103700</v>
      </c>
      <c r="CI875" s="41">
        <v>103000</v>
      </c>
      <c r="CJ875" s="41">
        <v>102100</v>
      </c>
      <c r="CK875" s="41">
        <v>100900</v>
      </c>
      <c r="CL875" s="41">
        <v>99600</v>
      </c>
      <c r="CM875" s="41">
        <v>97800</v>
      </c>
      <c r="CN875" s="41">
        <v>95600</v>
      </c>
      <c r="CO875" s="41">
        <v>94600</v>
      </c>
      <c r="CP875" s="41">
        <v>94900</v>
      </c>
      <c r="CQ875" s="41">
        <v>95200</v>
      </c>
      <c r="CR875" s="41">
        <v>97400</v>
      </c>
      <c r="CS875" s="41">
        <v>101100</v>
      </c>
      <c r="CT875" s="41">
        <v>104500</v>
      </c>
      <c r="CU875" s="41">
        <v>105300</v>
      </c>
      <c r="CV875" s="41">
        <v>106600</v>
      </c>
      <c r="CW875" s="41">
        <v>107800</v>
      </c>
      <c r="CX875" s="41">
        <v>108200</v>
      </c>
      <c r="CY875" s="41">
        <v>110800</v>
      </c>
      <c r="CZ875" s="41">
        <v>115600</v>
      </c>
      <c r="DA875" s="41">
        <v>119500</v>
      </c>
      <c r="DB875" s="41">
        <v>122100</v>
      </c>
      <c r="DC875" s="41">
        <v>127500</v>
      </c>
      <c r="DD875" s="41">
        <v>134000</v>
      </c>
      <c r="DE875" s="41">
        <v>138500</v>
      </c>
      <c r="DF875" s="41">
        <v>139800</v>
      </c>
      <c r="DG875" s="41">
        <v>142400</v>
      </c>
      <c r="DH875" s="41">
        <v>145600</v>
      </c>
      <c r="DI875" s="41">
        <v>147500</v>
      </c>
      <c r="DJ875" s="41">
        <v>147200</v>
      </c>
      <c r="DK875" s="41">
        <v>147000</v>
      </c>
      <c r="DL875" s="41">
        <v>148300</v>
      </c>
      <c r="DM875" s="41">
        <v>149600</v>
      </c>
      <c r="DN875" s="41">
        <v>150700</v>
      </c>
      <c r="DO875" s="41">
        <v>152600</v>
      </c>
      <c r="DP875" s="41">
        <v>154100</v>
      </c>
    </row>
    <row r="876" spans="1:120">
      <c r="A876" s="41">
        <v>95252</v>
      </c>
      <c r="B876" s="41" t="s">
        <v>744</v>
      </c>
      <c r="C876" s="41" t="s">
        <v>66</v>
      </c>
      <c r="E876" s="41" t="s">
        <v>745</v>
      </c>
      <c r="F876" s="41">
        <v>332800</v>
      </c>
      <c r="G876" s="41">
        <v>340400</v>
      </c>
      <c r="H876" s="41">
        <v>351900</v>
      </c>
      <c r="I876" s="41">
        <v>363900</v>
      </c>
      <c r="J876" s="41">
        <v>373400</v>
      </c>
      <c r="K876" s="41">
        <v>381500</v>
      </c>
      <c r="L876" s="41">
        <v>387700</v>
      </c>
      <c r="M876" s="41">
        <v>392700</v>
      </c>
      <c r="N876" s="41">
        <v>395600</v>
      </c>
      <c r="O876" s="41">
        <v>395900</v>
      </c>
      <c r="P876" s="41">
        <v>394400</v>
      </c>
      <c r="Q876" s="41">
        <v>393900</v>
      </c>
      <c r="R876" s="41">
        <v>395600</v>
      </c>
      <c r="S876" s="41">
        <v>399500</v>
      </c>
      <c r="T876" s="41">
        <v>400700</v>
      </c>
      <c r="U876" s="41">
        <v>399500</v>
      </c>
      <c r="V876" s="41">
        <v>395900</v>
      </c>
      <c r="W876" s="41">
        <v>391900</v>
      </c>
      <c r="X876" s="41">
        <v>390200</v>
      </c>
      <c r="Y876" s="41">
        <v>389100</v>
      </c>
      <c r="Z876" s="41">
        <v>385200</v>
      </c>
      <c r="AA876" s="41">
        <v>382100</v>
      </c>
      <c r="AB876" s="41">
        <v>382200</v>
      </c>
      <c r="AC876" s="41">
        <v>380700</v>
      </c>
      <c r="AD876" s="41">
        <v>377300</v>
      </c>
      <c r="AE876" s="41">
        <v>373300</v>
      </c>
      <c r="AF876" s="41">
        <v>370400</v>
      </c>
      <c r="AG876" s="41">
        <v>364700</v>
      </c>
      <c r="AH876" s="41">
        <v>359100</v>
      </c>
      <c r="AI876" s="41">
        <v>353600</v>
      </c>
      <c r="AJ876" s="41">
        <v>349500</v>
      </c>
      <c r="AK876" s="41">
        <v>345500</v>
      </c>
      <c r="AL876" s="41">
        <v>342000</v>
      </c>
      <c r="AM876" s="41">
        <v>338100</v>
      </c>
      <c r="AN876" s="41">
        <v>335200</v>
      </c>
      <c r="AO876" s="41">
        <v>330500</v>
      </c>
      <c r="AP876" s="41">
        <v>326500</v>
      </c>
      <c r="AQ876" s="41">
        <v>321100</v>
      </c>
      <c r="AR876" s="41">
        <v>310900</v>
      </c>
      <c r="AS876" s="41">
        <v>297800</v>
      </c>
      <c r="AT876" s="41">
        <v>291700</v>
      </c>
      <c r="AU876" s="41">
        <v>285300</v>
      </c>
      <c r="AV876" s="41">
        <v>274800</v>
      </c>
      <c r="AW876" s="41">
        <v>263100</v>
      </c>
      <c r="AX876" s="41">
        <v>256400</v>
      </c>
      <c r="AY876" s="41">
        <v>251700</v>
      </c>
      <c r="AZ876" s="41">
        <v>247800</v>
      </c>
      <c r="BA876" s="41">
        <v>244900</v>
      </c>
      <c r="BB876" s="41">
        <v>243300</v>
      </c>
      <c r="BC876" s="41">
        <v>241800</v>
      </c>
      <c r="BD876" s="41">
        <v>238100</v>
      </c>
      <c r="BE876" s="41">
        <v>232700</v>
      </c>
      <c r="BF876" s="41">
        <v>227200</v>
      </c>
      <c r="BG876" s="41">
        <v>222400</v>
      </c>
      <c r="BH876" s="41">
        <v>219300</v>
      </c>
      <c r="BI876" s="41">
        <v>219300</v>
      </c>
      <c r="BJ876" s="41">
        <v>217100</v>
      </c>
      <c r="BK876" s="41">
        <v>209200</v>
      </c>
      <c r="BL876" s="41">
        <v>202200</v>
      </c>
      <c r="BM876" s="41">
        <v>199900</v>
      </c>
      <c r="BN876" s="41">
        <v>195600</v>
      </c>
      <c r="BO876" s="41">
        <v>187000</v>
      </c>
      <c r="BP876" s="41">
        <v>179500</v>
      </c>
      <c r="BQ876" s="41">
        <v>179000</v>
      </c>
      <c r="BR876" s="41">
        <v>181800</v>
      </c>
      <c r="BS876" s="41">
        <v>186800</v>
      </c>
      <c r="BT876" s="41">
        <v>187900</v>
      </c>
      <c r="BU876" s="41">
        <v>186500</v>
      </c>
      <c r="BV876" s="41">
        <v>185600</v>
      </c>
      <c r="BW876" s="41">
        <v>186400</v>
      </c>
      <c r="BX876" s="41">
        <v>181900</v>
      </c>
      <c r="BY876" s="41">
        <v>175900</v>
      </c>
      <c r="BZ876" s="41">
        <v>170900</v>
      </c>
      <c r="CA876" s="41">
        <v>167400</v>
      </c>
      <c r="CB876" s="41">
        <v>165200</v>
      </c>
      <c r="CC876" s="41">
        <v>164400</v>
      </c>
      <c r="CD876" s="41">
        <v>161100</v>
      </c>
      <c r="CE876" s="41">
        <v>158600</v>
      </c>
      <c r="CF876" s="41">
        <v>159800</v>
      </c>
      <c r="CG876" s="41">
        <v>159000</v>
      </c>
      <c r="CH876" s="41">
        <v>155700</v>
      </c>
      <c r="CI876" s="41">
        <v>153100</v>
      </c>
      <c r="CJ876" s="41">
        <v>149500</v>
      </c>
      <c r="CK876" s="41">
        <v>146200</v>
      </c>
      <c r="CL876" s="41">
        <v>146700</v>
      </c>
      <c r="CM876" s="41">
        <v>148700</v>
      </c>
      <c r="CN876" s="41">
        <v>150700</v>
      </c>
      <c r="CO876" s="41">
        <v>152700</v>
      </c>
      <c r="CP876" s="41">
        <v>152200</v>
      </c>
      <c r="CQ876" s="41">
        <v>149800</v>
      </c>
      <c r="CR876" s="41">
        <v>148200</v>
      </c>
      <c r="CS876" s="41">
        <v>148900</v>
      </c>
      <c r="CT876" s="41">
        <v>149100</v>
      </c>
      <c r="CU876" s="41">
        <v>149700</v>
      </c>
      <c r="CV876" s="41">
        <v>153600</v>
      </c>
      <c r="CW876" s="41">
        <v>159500</v>
      </c>
      <c r="CX876" s="41">
        <v>161800</v>
      </c>
      <c r="CY876" s="41">
        <v>164200</v>
      </c>
      <c r="CZ876" s="41">
        <v>168500</v>
      </c>
      <c r="DA876" s="41">
        <v>173000</v>
      </c>
      <c r="DB876" s="41">
        <v>174600</v>
      </c>
      <c r="DC876" s="41">
        <v>174600</v>
      </c>
      <c r="DD876" s="41">
        <v>176100</v>
      </c>
      <c r="DE876" s="41">
        <v>179500</v>
      </c>
      <c r="DF876" s="41">
        <v>182800</v>
      </c>
      <c r="DG876" s="41">
        <v>188100</v>
      </c>
      <c r="DH876" s="41">
        <v>193000</v>
      </c>
      <c r="DI876" s="41">
        <v>194800</v>
      </c>
      <c r="DJ876" s="41">
        <v>197500</v>
      </c>
      <c r="DK876" s="41">
        <v>203800</v>
      </c>
      <c r="DL876" s="41">
        <v>212000</v>
      </c>
      <c r="DM876" s="41">
        <v>217200</v>
      </c>
      <c r="DN876" s="41">
        <v>223200</v>
      </c>
      <c r="DO876" s="41">
        <v>230000</v>
      </c>
      <c r="DP876" s="41">
        <v>235000</v>
      </c>
    </row>
    <row r="877" spans="1:120">
      <c r="A877" s="41">
        <v>95814</v>
      </c>
      <c r="B877" s="41" t="s">
        <v>406</v>
      </c>
      <c r="C877" s="41" t="s">
        <v>66</v>
      </c>
      <c r="D877" s="41" t="s">
        <v>406</v>
      </c>
      <c r="E877" s="41" t="s">
        <v>406</v>
      </c>
      <c r="F877" s="41">
        <v>426000</v>
      </c>
      <c r="G877" s="41">
        <v>426200</v>
      </c>
      <c r="H877" s="41">
        <v>425100</v>
      </c>
      <c r="I877" s="41">
        <v>429100</v>
      </c>
      <c r="J877" s="41">
        <v>436600</v>
      </c>
      <c r="K877" s="41">
        <v>445200</v>
      </c>
      <c r="L877" s="41">
        <v>454400</v>
      </c>
      <c r="M877" s="41">
        <v>461800</v>
      </c>
      <c r="N877" s="41">
        <v>467500</v>
      </c>
      <c r="O877" s="41">
        <v>468800</v>
      </c>
      <c r="P877" s="41">
        <v>465900</v>
      </c>
      <c r="Q877" s="41">
        <v>463600</v>
      </c>
      <c r="R877" s="41">
        <v>464800</v>
      </c>
      <c r="S877" s="41">
        <v>466100</v>
      </c>
      <c r="T877" s="41">
        <v>464900</v>
      </c>
      <c r="U877" s="41">
        <v>458100</v>
      </c>
      <c r="V877" s="41">
        <v>449200</v>
      </c>
      <c r="W877" s="41">
        <v>444600</v>
      </c>
      <c r="X877" s="41">
        <v>445400</v>
      </c>
      <c r="Y877" s="41">
        <v>446300</v>
      </c>
      <c r="Z877" s="41">
        <v>444200</v>
      </c>
      <c r="AA877" s="41">
        <v>442600</v>
      </c>
      <c r="AB877" s="41">
        <v>443000</v>
      </c>
      <c r="AC877" s="41">
        <v>443700</v>
      </c>
      <c r="AD877" s="41">
        <v>444500</v>
      </c>
      <c r="AE877" s="41">
        <v>448400</v>
      </c>
      <c r="AF877" s="41">
        <v>451500</v>
      </c>
      <c r="AG877" s="41">
        <v>449800</v>
      </c>
      <c r="AH877" s="41">
        <v>446500</v>
      </c>
      <c r="AI877" s="41">
        <v>445300</v>
      </c>
      <c r="AJ877" s="41">
        <v>445000</v>
      </c>
      <c r="AK877" s="41">
        <v>445000</v>
      </c>
      <c r="AL877" s="41">
        <v>441800</v>
      </c>
      <c r="AM877" s="41">
        <v>435200</v>
      </c>
      <c r="AN877" s="41">
        <v>428500</v>
      </c>
      <c r="AO877" s="41">
        <v>419700</v>
      </c>
      <c r="AP877" s="41">
        <v>407100</v>
      </c>
      <c r="AQ877" s="41">
        <v>394500</v>
      </c>
      <c r="AR877" s="41">
        <v>387900</v>
      </c>
      <c r="AS877" s="41">
        <v>384900</v>
      </c>
      <c r="AT877" s="41">
        <v>380000</v>
      </c>
      <c r="AU877" s="41">
        <v>372300</v>
      </c>
      <c r="AV877" s="41">
        <v>365300</v>
      </c>
      <c r="AW877" s="41">
        <v>360200</v>
      </c>
      <c r="AX877" s="41">
        <v>357100</v>
      </c>
      <c r="AY877" s="41">
        <v>354700</v>
      </c>
      <c r="AZ877" s="41">
        <v>350000</v>
      </c>
      <c r="BA877" s="41">
        <v>348100</v>
      </c>
      <c r="BB877" s="41">
        <v>350600</v>
      </c>
      <c r="BC877" s="41">
        <v>353000</v>
      </c>
      <c r="BD877" s="41">
        <v>352800</v>
      </c>
      <c r="BE877" s="41">
        <v>356100</v>
      </c>
      <c r="BF877" s="41">
        <v>361700</v>
      </c>
      <c r="BG877" s="41">
        <v>367500</v>
      </c>
      <c r="BH877" s="41">
        <v>370400</v>
      </c>
      <c r="BI877" s="41">
        <v>370700</v>
      </c>
      <c r="BJ877" s="41">
        <v>370100</v>
      </c>
      <c r="BK877" s="41">
        <v>370400</v>
      </c>
      <c r="BL877" s="41">
        <v>369200</v>
      </c>
      <c r="BM877" s="41">
        <v>370600</v>
      </c>
      <c r="BN877" s="41">
        <v>373300</v>
      </c>
      <c r="BO877" s="41">
        <v>372300</v>
      </c>
      <c r="BP877" s="41">
        <v>370900</v>
      </c>
      <c r="BQ877" s="41">
        <v>371700</v>
      </c>
      <c r="BR877" s="41">
        <v>370100</v>
      </c>
      <c r="BS877" s="41">
        <v>365000</v>
      </c>
      <c r="BT877" s="41">
        <v>360100</v>
      </c>
      <c r="BU877" s="41">
        <v>358800</v>
      </c>
      <c r="BV877" s="41">
        <v>361700</v>
      </c>
      <c r="BW877" s="41">
        <v>364100</v>
      </c>
      <c r="BX877" s="41">
        <v>363400</v>
      </c>
      <c r="BY877" s="41">
        <v>355500</v>
      </c>
      <c r="BZ877" s="41">
        <v>345400</v>
      </c>
      <c r="CA877" s="41">
        <v>338900</v>
      </c>
      <c r="CB877" s="41">
        <v>334600</v>
      </c>
      <c r="CC877" s="41">
        <v>328000</v>
      </c>
      <c r="CD877" s="41">
        <v>321800</v>
      </c>
      <c r="CE877" s="41">
        <v>317400</v>
      </c>
      <c r="CF877" s="41">
        <v>314800</v>
      </c>
      <c r="CG877" s="41">
        <v>310100</v>
      </c>
      <c r="CH877" s="41">
        <v>299700</v>
      </c>
      <c r="CI877" s="41">
        <v>292800</v>
      </c>
      <c r="CJ877" s="41">
        <v>294600</v>
      </c>
      <c r="CK877" s="41">
        <v>299000</v>
      </c>
      <c r="CL877" s="41">
        <v>300300</v>
      </c>
      <c r="CM877" s="41">
        <v>309500</v>
      </c>
      <c r="CN877" s="41">
        <v>323000</v>
      </c>
      <c r="CO877" s="41">
        <v>333000</v>
      </c>
      <c r="CP877" s="41">
        <v>336900</v>
      </c>
      <c r="CQ877" s="41">
        <v>341200</v>
      </c>
      <c r="CR877" s="41">
        <v>345400</v>
      </c>
      <c r="CS877" s="41">
        <v>350000</v>
      </c>
      <c r="CT877" s="41">
        <v>355100</v>
      </c>
      <c r="CU877" s="41">
        <v>362600</v>
      </c>
      <c r="CV877" s="41">
        <v>370000</v>
      </c>
      <c r="CW877" s="41">
        <v>375800</v>
      </c>
      <c r="CX877" s="41">
        <v>380900</v>
      </c>
      <c r="CY877" s="41">
        <v>380800</v>
      </c>
      <c r="CZ877" s="41">
        <v>378400</v>
      </c>
      <c r="DA877" s="41">
        <v>378300</v>
      </c>
      <c r="DB877" s="41">
        <v>381400</v>
      </c>
      <c r="DC877" s="41">
        <v>381900</v>
      </c>
      <c r="DD877" s="41">
        <v>378200</v>
      </c>
      <c r="DE877" s="41">
        <v>373400</v>
      </c>
      <c r="DF877" s="41">
        <v>374500</v>
      </c>
      <c r="DG877" s="41">
        <v>376300</v>
      </c>
      <c r="DH877" s="41">
        <v>375800</v>
      </c>
      <c r="DI877" s="41">
        <v>376100</v>
      </c>
      <c r="DJ877" s="41">
        <v>378200</v>
      </c>
      <c r="DK877" s="41">
        <v>379200</v>
      </c>
      <c r="DL877" s="41">
        <v>376300</v>
      </c>
      <c r="DM877" s="41">
        <v>372600</v>
      </c>
      <c r="DN877" s="41">
        <v>374700</v>
      </c>
      <c r="DO877" s="41">
        <v>377100</v>
      </c>
      <c r="DP877" s="41">
        <v>375100</v>
      </c>
    </row>
    <row r="878" spans="1:120">
      <c r="A878" s="41">
        <v>90402</v>
      </c>
      <c r="B878" s="41" t="s">
        <v>563</v>
      </c>
      <c r="C878" s="41" t="s">
        <v>66</v>
      </c>
      <c r="D878" s="41" t="s">
        <v>394</v>
      </c>
      <c r="E878" s="41" t="s">
        <v>394</v>
      </c>
      <c r="F878" s="41">
        <v>2027500</v>
      </c>
      <c r="G878" s="41">
        <v>2039100</v>
      </c>
      <c r="H878" s="41">
        <v>2062200</v>
      </c>
      <c r="I878" s="41">
        <v>2094900</v>
      </c>
      <c r="J878" s="41">
        <v>2129200</v>
      </c>
      <c r="K878" s="41">
        <v>2169900</v>
      </c>
      <c r="L878" s="41">
        <v>2209100</v>
      </c>
      <c r="M878" s="41">
        <v>2240200</v>
      </c>
      <c r="N878" s="41">
        <v>2264400</v>
      </c>
      <c r="O878" s="41">
        <v>2293700</v>
      </c>
      <c r="P878" s="41">
        <v>2324200</v>
      </c>
      <c r="Q878" s="41">
        <v>2350600</v>
      </c>
      <c r="R878" s="41">
        <v>2365300</v>
      </c>
      <c r="S878" s="41">
        <v>2378300</v>
      </c>
      <c r="T878" s="41">
        <v>2388200</v>
      </c>
      <c r="U878" s="41">
        <v>2396500</v>
      </c>
      <c r="V878" s="41">
        <v>2406200</v>
      </c>
      <c r="W878" s="41">
        <v>2426500</v>
      </c>
      <c r="X878" s="41">
        <v>2451000</v>
      </c>
      <c r="Y878" s="41">
        <v>2466900</v>
      </c>
      <c r="Z878" s="41">
        <v>2479100</v>
      </c>
      <c r="AA878" s="41">
        <v>2489900</v>
      </c>
      <c r="AB878" s="41">
        <v>2494400</v>
      </c>
      <c r="AC878" s="41">
        <v>2493900</v>
      </c>
      <c r="AD878" s="41">
        <v>2506300</v>
      </c>
      <c r="AE878" s="41">
        <v>2520800</v>
      </c>
      <c r="AF878" s="41">
        <v>2527000</v>
      </c>
      <c r="AG878" s="41">
        <v>2524900</v>
      </c>
      <c r="AH878" s="41">
        <v>2522200</v>
      </c>
      <c r="AI878" s="41">
        <v>2519900</v>
      </c>
      <c r="AJ878" s="41">
        <v>2520000</v>
      </c>
      <c r="AK878" s="41">
        <v>2512700</v>
      </c>
      <c r="AL878" s="41">
        <v>2510100</v>
      </c>
      <c r="AM878" s="41">
        <v>2517100</v>
      </c>
      <c r="AN878" s="41">
        <v>2520700</v>
      </c>
      <c r="AO878" s="41">
        <v>2515200</v>
      </c>
      <c r="AP878" s="41">
        <v>2510100</v>
      </c>
      <c r="AQ878" s="41">
        <v>2501500</v>
      </c>
      <c r="AR878" s="41">
        <v>2489700</v>
      </c>
      <c r="AS878" s="41">
        <v>2475500</v>
      </c>
      <c r="AT878" s="41">
        <v>2463200</v>
      </c>
      <c r="AU878" s="41">
        <v>2453500</v>
      </c>
      <c r="AV878" s="41">
        <v>2439500</v>
      </c>
      <c r="AW878" s="41">
        <v>2426100</v>
      </c>
      <c r="AX878" s="41">
        <v>2409400</v>
      </c>
      <c r="AY878" s="41">
        <v>2383100</v>
      </c>
      <c r="AZ878" s="41">
        <v>2359600</v>
      </c>
      <c r="BA878" s="41">
        <v>2350300</v>
      </c>
      <c r="BB878" s="41">
        <v>2337100</v>
      </c>
      <c r="BC878" s="41">
        <v>2317300</v>
      </c>
      <c r="BD878" s="41">
        <v>2296200</v>
      </c>
      <c r="BE878" s="41">
        <v>2277300</v>
      </c>
      <c r="BF878" s="41">
        <v>2248300</v>
      </c>
      <c r="BG878" s="41">
        <v>2216100</v>
      </c>
      <c r="BH878" s="41">
        <v>2194700</v>
      </c>
      <c r="BI878" s="41">
        <v>2181800</v>
      </c>
      <c r="BJ878" s="41">
        <v>2167900</v>
      </c>
      <c r="BK878" s="41">
        <v>2161200</v>
      </c>
      <c r="BL878" s="41">
        <v>2167200</v>
      </c>
      <c r="BM878" s="41">
        <v>2179200</v>
      </c>
      <c r="BN878" s="41">
        <v>2188100</v>
      </c>
      <c r="BO878" s="41">
        <v>2193500</v>
      </c>
      <c r="BP878" s="41">
        <v>2199400</v>
      </c>
      <c r="BQ878" s="41">
        <v>2199800</v>
      </c>
      <c r="BR878" s="41">
        <v>2197300</v>
      </c>
      <c r="BS878" s="41">
        <v>2189900</v>
      </c>
      <c r="BT878" s="41">
        <v>2173300</v>
      </c>
      <c r="BU878" s="41">
        <v>2153400</v>
      </c>
      <c r="BV878" s="41">
        <v>2136400</v>
      </c>
      <c r="BW878" s="41">
        <v>2128200</v>
      </c>
      <c r="BX878" s="41">
        <v>2123600</v>
      </c>
      <c r="BY878" s="41">
        <v>2111400</v>
      </c>
      <c r="BZ878" s="41">
        <v>2095400</v>
      </c>
      <c r="CA878" s="41">
        <v>2094400</v>
      </c>
      <c r="CB878" s="41">
        <v>2104500</v>
      </c>
      <c r="CC878" s="41">
        <v>2113600</v>
      </c>
      <c r="CD878" s="41">
        <v>2104000</v>
      </c>
      <c r="CE878" s="41">
        <v>2086000</v>
      </c>
      <c r="CF878" s="41">
        <v>2083900</v>
      </c>
      <c r="CG878" s="41">
        <v>2096900</v>
      </c>
      <c r="CH878" s="41">
        <v>2100800</v>
      </c>
      <c r="CI878" s="41">
        <v>2096100</v>
      </c>
      <c r="CJ878" s="41">
        <v>2091800</v>
      </c>
      <c r="CK878" s="41">
        <v>2087700</v>
      </c>
      <c r="CL878" s="41">
        <v>2082300</v>
      </c>
      <c r="CM878" s="41">
        <v>2070700</v>
      </c>
      <c r="CN878" s="41">
        <v>2069400</v>
      </c>
      <c r="CO878" s="41">
        <v>2085500</v>
      </c>
      <c r="CP878" s="41">
        <v>2106700</v>
      </c>
      <c r="CQ878" s="41">
        <v>2112300</v>
      </c>
      <c r="CR878" s="41">
        <v>2128200</v>
      </c>
      <c r="CS878" s="41">
        <v>2158800</v>
      </c>
      <c r="CT878" s="41">
        <v>2191500</v>
      </c>
      <c r="CU878" s="41">
        <v>2210700</v>
      </c>
      <c r="CV878" s="41">
        <v>2233400</v>
      </c>
      <c r="CW878" s="41">
        <v>2258600</v>
      </c>
      <c r="CX878" s="41">
        <v>2290500</v>
      </c>
      <c r="CY878" s="41">
        <v>2332100</v>
      </c>
      <c r="CZ878" s="41">
        <v>2372000</v>
      </c>
      <c r="DA878" s="41">
        <v>2396500</v>
      </c>
      <c r="DB878" s="41">
        <v>2418800</v>
      </c>
      <c r="DC878" s="41">
        <v>2444100</v>
      </c>
      <c r="DD878" s="41">
        <v>2467600</v>
      </c>
      <c r="DE878" s="41">
        <v>2484700</v>
      </c>
      <c r="DF878" s="41">
        <v>2497000</v>
      </c>
      <c r="DG878" s="41">
        <v>2487500</v>
      </c>
      <c r="DH878" s="41">
        <v>2474200</v>
      </c>
      <c r="DI878" s="41">
        <v>2475900</v>
      </c>
      <c r="DJ878" s="41">
        <v>2501900</v>
      </c>
      <c r="DK878" s="41">
        <v>2532100</v>
      </c>
      <c r="DL878" s="41">
        <v>2539700</v>
      </c>
      <c r="DM878" s="41">
        <v>2546700</v>
      </c>
      <c r="DN878" s="41">
        <v>2593500</v>
      </c>
      <c r="DO878" s="41">
        <v>2659700</v>
      </c>
      <c r="DP878" s="41">
        <v>2704100</v>
      </c>
    </row>
    <row r="879" spans="1:120">
      <c r="A879" s="41">
        <v>95030</v>
      </c>
      <c r="B879" s="41" t="s">
        <v>170</v>
      </c>
      <c r="C879" s="41" t="s">
        <v>66</v>
      </c>
      <c r="D879" s="41" t="s">
        <v>109</v>
      </c>
      <c r="E879" s="41" t="s">
        <v>110</v>
      </c>
      <c r="F879" s="41">
        <v>1334500</v>
      </c>
      <c r="G879" s="41">
        <v>1351400</v>
      </c>
      <c r="H879" s="41">
        <v>1361200</v>
      </c>
      <c r="I879" s="41">
        <v>1366700</v>
      </c>
      <c r="J879" s="41">
        <v>1379100</v>
      </c>
      <c r="K879" s="41">
        <v>1392700</v>
      </c>
      <c r="L879" s="41">
        <v>1400100</v>
      </c>
      <c r="M879" s="41">
        <v>1398400</v>
      </c>
      <c r="N879" s="41">
        <v>1394900</v>
      </c>
      <c r="O879" s="41">
        <v>1392500</v>
      </c>
      <c r="P879" s="41">
        <v>1390200</v>
      </c>
      <c r="Q879" s="41">
        <v>1384000</v>
      </c>
      <c r="R879" s="41">
        <v>1381200</v>
      </c>
      <c r="S879" s="41">
        <v>1388300</v>
      </c>
      <c r="T879" s="41">
        <v>1397100</v>
      </c>
      <c r="U879" s="41">
        <v>1399400</v>
      </c>
      <c r="V879" s="41">
        <v>1398700</v>
      </c>
      <c r="W879" s="41">
        <v>1399200</v>
      </c>
      <c r="X879" s="41">
        <v>1407200</v>
      </c>
      <c r="Y879" s="41">
        <v>1418500</v>
      </c>
      <c r="Z879" s="41">
        <v>1421400</v>
      </c>
      <c r="AA879" s="41">
        <v>1412000</v>
      </c>
      <c r="AB879" s="41">
        <v>1405600</v>
      </c>
      <c r="AC879" s="41">
        <v>1407200</v>
      </c>
      <c r="AD879" s="41">
        <v>1409600</v>
      </c>
      <c r="AE879" s="41">
        <v>1406200</v>
      </c>
      <c r="AF879" s="41">
        <v>1407600</v>
      </c>
      <c r="AG879" s="41">
        <v>1416800</v>
      </c>
      <c r="AH879" s="41">
        <v>1426200</v>
      </c>
      <c r="AI879" s="41">
        <v>1435000</v>
      </c>
      <c r="AJ879" s="41">
        <v>1445400</v>
      </c>
      <c r="AK879" s="41">
        <v>1457200</v>
      </c>
      <c r="AL879" s="41">
        <v>1476100</v>
      </c>
      <c r="AM879" s="41">
        <v>1504300</v>
      </c>
      <c r="AN879" s="41">
        <v>1533500</v>
      </c>
      <c r="AO879" s="41">
        <v>1549700</v>
      </c>
      <c r="AP879" s="41">
        <v>1549200</v>
      </c>
      <c r="AQ879" s="41">
        <v>1547000</v>
      </c>
      <c r="AR879" s="41">
        <v>1550700</v>
      </c>
      <c r="AS879" s="41">
        <v>1548200</v>
      </c>
      <c r="AT879" s="41">
        <v>1535100</v>
      </c>
      <c r="AU879" s="41">
        <v>1526800</v>
      </c>
      <c r="AV879" s="41">
        <v>1518400</v>
      </c>
      <c r="AW879" s="41">
        <v>1506100</v>
      </c>
      <c r="AX879" s="41">
        <v>1496200</v>
      </c>
      <c r="AY879" s="41">
        <v>1487100</v>
      </c>
      <c r="AZ879" s="41">
        <v>1471000</v>
      </c>
      <c r="BA879" s="41">
        <v>1457700</v>
      </c>
      <c r="BB879" s="41">
        <v>1443900</v>
      </c>
      <c r="BC879" s="41">
        <v>1420100</v>
      </c>
      <c r="BD879" s="41">
        <v>1390400</v>
      </c>
      <c r="BE879" s="41">
        <v>1368600</v>
      </c>
      <c r="BF879" s="41">
        <v>1357400</v>
      </c>
      <c r="BG879" s="41">
        <v>1354100</v>
      </c>
      <c r="BH879" s="41">
        <v>1350600</v>
      </c>
      <c r="BI879" s="41">
        <v>1346300</v>
      </c>
      <c r="BJ879" s="41">
        <v>1342500</v>
      </c>
      <c r="BK879" s="41">
        <v>1345500</v>
      </c>
      <c r="BL879" s="41">
        <v>1350600</v>
      </c>
      <c r="BM879" s="41">
        <v>1357700</v>
      </c>
      <c r="BN879" s="41">
        <v>1363600</v>
      </c>
      <c r="BO879" s="41">
        <v>1359600</v>
      </c>
      <c r="BP879" s="41">
        <v>1352400</v>
      </c>
      <c r="BQ879" s="41">
        <v>1353200</v>
      </c>
      <c r="BR879" s="41">
        <v>1360200</v>
      </c>
      <c r="BS879" s="41">
        <v>1361800</v>
      </c>
      <c r="BT879" s="41">
        <v>1355900</v>
      </c>
      <c r="BU879" s="41">
        <v>1352100</v>
      </c>
      <c r="BV879" s="41">
        <v>1357200</v>
      </c>
      <c r="BW879" s="41">
        <v>1360000</v>
      </c>
      <c r="BX879" s="41">
        <v>1347200</v>
      </c>
      <c r="BY879" s="41">
        <v>1333700</v>
      </c>
      <c r="BZ879" s="41">
        <v>1326200</v>
      </c>
      <c r="CA879" s="41">
        <v>1331700</v>
      </c>
      <c r="CB879" s="41">
        <v>1336500</v>
      </c>
      <c r="CC879" s="41">
        <v>1335300</v>
      </c>
      <c r="CD879" s="41">
        <v>1334500</v>
      </c>
      <c r="CE879" s="41">
        <v>1339000</v>
      </c>
      <c r="CF879" s="41">
        <v>1341500</v>
      </c>
      <c r="CG879" s="41">
        <v>1342500</v>
      </c>
      <c r="CH879" s="41">
        <v>1342100</v>
      </c>
      <c r="CI879" s="41">
        <v>1338200</v>
      </c>
      <c r="CJ879" s="41">
        <v>1340300</v>
      </c>
      <c r="CK879" s="41">
        <v>1351600</v>
      </c>
      <c r="CL879" s="41">
        <v>1366900</v>
      </c>
      <c r="CM879" s="41">
        <v>1378000</v>
      </c>
      <c r="CN879" s="41">
        <v>1382600</v>
      </c>
      <c r="CO879" s="41">
        <v>1391400</v>
      </c>
      <c r="CP879" s="41">
        <v>1410100</v>
      </c>
      <c r="CQ879" s="41">
        <v>1428700</v>
      </c>
      <c r="CR879" s="41">
        <v>1446700</v>
      </c>
      <c r="CS879" s="41">
        <v>1466800</v>
      </c>
      <c r="CT879" s="41">
        <v>1484000</v>
      </c>
      <c r="CU879" s="41">
        <v>1499000</v>
      </c>
      <c r="CV879" s="41">
        <v>1525600</v>
      </c>
      <c r="CW879" s="41">
        <v>1546000</v>
      </c>
      <c r="CX879" s="41">
        <v>1564800</v>
      </c>
      <c r="CY879" s="41">
        <v>1604900</v>
      </c>
      <c r="CZ879" s="41">
        <v>1649700</v>
      </c>
      <c r="DA879" s="41">
        <v>1678900</v>
      </c>
      <c r="DB879" s="41">
        <v>1690100</v>
      </c>
      <c r="DC879" s="41">
        <v>1685800</v>
      </c>
      <c r="DD879" s="41">
        <v>1679400</v>
      </c>
      <c r="DE879" s="41">
        <v>1682400</v>
      </c>
      <c r="DF879" s="41">
        <v>1681300</v>
      </c>
      <c r="DG879" s="41">
        <v>1679300</v>
      </c>
      <c r="DH879" s="41">
        <v>1691400</v>
      </c>
      <c r="DI879" s="41">
        <v>1700000</v>
      </c>
      <c r="DJ879" s="41">
        <v>1710700</v>
      </c>
      <c r="DK879" s="41">
        <v>1727200</v>
      </c>
      <c r="DL879" s="41">
        <v>1770300</v>
      </c>
      <c r="DM879" s="41">
        <v>1811500</v>
      </c>
      <c r="DN879" s="41">
        <v>1827800</v>
      </c>
      <c r="DO879" s="41">
        <v>1822400</v>
      </c>
      <c r="DP879" s="41">
        <v>1827500</v>
      </c>
    </row>
    <row r="880" spans="1:120">
      <c r="A880" s="41">
        <v>93247</v>
      </c>
      <c r="B880" s="41" t="s">
        <v>911</v>
      </c>
      <c r="C880" s="41" t="s">
        <v>66</v>
      </c>
      <c r="D880" s="41" t="s">
        <v>436</v>
      </c>
      <c r="E880" s="41" t="s">
        <v>437</v>
      </c>
      <c r="F880" s="41">
        <v>133900</v>
      </c>
      <c r="G880" s="41">
        <v>137500</v>
      </c>
      <c r="H880" s="41">
        <v>141200</v>
      </c>
      <c r="I880" s="41">
        <v>145300</v>
      </c>
      <c r="J880" s="41">
        <v>149700</v>
      </c>
      <c r="K880" s="41">
        <v>154300</v>
      </c>
      <c r="L880" s="41">
        <v>158400</v>
      </c>
      <c r="M880" s="41">
        <v>161400</v>
      </c>
      <c r="N880" s="41">
        <v>163500</v>
      </c>
      <c r="O880" s="41">
        <v>166200</v>
      </c>
      <c r="P880" s="41">
        <v>169900</v>
      </c>
      <c r="Q880" s="41">
        <v>174600</v>
      </c>
      <c r="R880" s="41">
        <v>179200</v>
      </c>
      <c r="S880" s="41">
        <v>183500</v>
      </c>
      <c r="T880" s="41">
        <v>187800</v>
      </c>
      <c r="U880" s="41">
        <v>191000</v>
      </c>
      <c r="V880" s="41">
        <v>192800</v>
      </c>
      <c r="W880" s="41">
        <v>194600</v>
      </c>
      <c r="X880" s="41">
        <v>195700</v>
      </c>
      <c r="Y880" s="41">
        <v>195200</v>
      </c>
      <c r="Z880" s="41">
        <v>194300</v>
      </c>
      <c r="AA880" s="41">
        <v>193400</v>
      </c>
      <c r="AB880" s="41">
        <v>192200</v>
      </c>
      <c r="AC880" s="41">
        <v>191700</v>
      </c>
      <c r="AD880" s="41">
        <v>191800</v>
      </c>
      <c r="AE880" s="41">
        <v>191900</v>
      </c>
      <c r="AF880" s="41">
        <v>191500</v>
      </c>
      <c r="AG880" s="41">
        <v>192000</v>
      </c>
      <c r="AH880" s="41">
        <v>193700</v>
      </c>
      <c r="AI880" s="41">
        <v>195000</v>
      </c>
      <c r="AJ880" s="41">
        <v>194900</v>
      </c>
      <c r="AK880" s="41">
        <v>194300</v>
      </c>
      <c r="AL880" s="41">
        <v>193900</v>
      </c>
      <c r="AM880" s="41">
        <v>193700</v>
      </c>
      <c r="AN880" s="41">
        <v>193000</v>
      </c>
      <c r="AO880" s="41">
        <v>191500</v>
      </c>
      <c r="AP880" s="41">
        <v>188400</v>
      </c>
      <c r="AQ880" s="41">
        <v>184100</v>
      </c>
      <c r="AR880" s="41">
        <v>179600</v>
      </c>
      <c r="AS880" s="41">
        <v>174600</v>
      </c>
      <c r="AT880" s="41">
        <v>169000</v>
      </c>
      <c r="AU880" s="41">
        <v>165300</v>
      </c>
      <c r="AV880" s="41">
        <v>163800</v>
      </c>
      <c r="AW880" s="41">
        <v>162800</v>
      </c>
      <c r="AX880" s="41">
        <v>161900</v>
      </c>
      <c r="AY880" s="41">
        <v>160700</v>
      </c>
      <c r="AZ880" s="41">
        <v>158500</v>
      </c>
      <c r="BA880" s="41">
        <v>156200</v>
      </c>
      <c r="BB880" s="41">
        <v>154200</v>
      </c>
      <c r="BC880" s="41">
        <v>151900</v>
      </c>
      <c r="BD880" s="41">
        <v>149900</v>
      </c>
      <c r="BE880" s="41">
        <v>148100</v>
      </c>
      <c r="BF880" s="41">
        <v>146600</v>
      </c>
      <c r="BG880" s="41">
        <v>145900</v>
      </c>
      <c r="BH880" s="41">
        <v>144800</v>
      </c>
      <c r="BI880" s="41">
        <v>142900</v>
      </c>
      <c r="BJ880" s="41">
        <v>141500</v>
      </c>
      <c r="BK880" s="41">
        <v>140600</v>
      </c>
      <c r="BL880" s="41">
        <v>139400</v>
      </c>
      <c r="BM880" s="41">
        <v>135600</v>
      </c>
      <c r="BN880" s="41">
        <v>132100</v>
      </c>
      <c r="BO880" s="41">
        <v>131400</v>
      </c>
      <c r="BP880" s="41">
        <v>132400</v>
      </c>
      <c r="BQ880" s="41">
        <v>132300</v>
      </c>
      <c r="BR880" s="41">
        <v>130400</v>
      </c>
      <c r="BS880" s="41">
        <v>126300</v>
      </c>
      <c r="BT880" s="41">
        <v>124200</v>
      </c>
      <c r="BU880" s="41">
        <v>124800</v>
      </c>
      <c r="BV880" s="41">
        <v>124100</v>
      </c>
      <c r="BW880" s="41">
        <v>122100</v>
      </c>
      <c r="BX880" s="41">
        <v>120900</v>
      </c>
      <c r="BY880" s="41">
        <v>119800</v>
      </c>
      <c r="BZ880" s="41">
        <v>119100</v>
      </c>
      <c r="CA880" s="41">
        <v>117400</v>
      </c>
      <c r="CB880" s="41">
        <v>115200</v>
      </c>
      <c r="CC880" s="41">
        <v>114200</v>
      </c>
      <c r="CD880" s="41">
        <v>113800</v>
      </c>
      <c r="CE880" s="41">
        <v>112800</v>
      </c>
      <c r="CF880" s="41">
        <v>111900</v>
      </c>
      <c r="CG880" s="41">
        <v>109800</v>
      </c>
      <c r="CH880" s="41">
        <v>107500</v>
      </c>
      <c r="CI880" s="41">
        <v>105900</v>
      </c>
      <c r="CJ880" s="41">
        <v>105400</v>
      </c>
      <c r="CK880" s="41">
        <v>105600</v>
      </c>
      <c r="CL880" s="41">
        <v>105800</v>
      </c>
      <c r="CM880" s="41">
        <v>106100</v>
      </c>
      <c r="CN880" s="41">
        <v>106200</v>
      </c>
      <c r="CO880" s="41">
        <v>106300</v>
      </c>
      <c r="CP880" s="41">
        <v>106900</v>
      </c>
      <c r="CQ880" s="41">
        <v>107900</v>
      </c>
      <c r="CR880" s="41">
        <v>108100</v>
      </c>
      <c r="CS880" s="41">
        <v>107700</v>
      </c>
      <c r="CT880" s="41">
        <v>107800</v>
      </c>
      <c r="CU880" s="41">
        <v>108300</v>
      </c>
      <c r="CV880" s="41">
        <v>109400</v>
      </c>
      <c r="CW880" s="41">
        <v>111000</v>
      </c>
      <c r="CX880" s="41">
        <v>111400</v>
      </c>
      <c r="CY880" s="41">
        <v>111600</v>
      </c>
      <c r="CZ880" s="41">
        <v>112800</v>
      </c>
      <c r="DA880" s="41">
        <v>115200</v>
      </c>
      <c r="DB880" s="41">
        <v>116800</v>
      </c>
      <c r="DC880" s="41">
        <v>118500</v>
      </c>
      <c r="DD880" s="41">
        <v>119700</v>
      </c>
      <c r="DE880" s="41">
        <v>121700</v>
      </c>
      <c r="DF880" s="41">
        <v>123700</v>
      </c>
      <c r="DG880" s="41">
        <v>125100</v>
      </c>
      <c r="DH880" s="41">
        <v>124500</v>
      </c>
      <c r="DI880" s="41">
        <v>124700</v>
      </c>
      <c r="DJ880" s="41">
        <v>127400</v>
      </c>
      <c r="DK880" s="41">
        <v>131200</v>
      </c>
      <c r="DL880" s="41">
        <v>132800</v>
      </c>
      <c r="DM880" s="41">
        <v>132000</v>
      </c>
      <c r="DN880" s="41">
        <v>132900</v>
      </c>
      <c r="DO880" s="41">
        <v>135600</v>
      </c>
      <c r="DP880" s="41">
        <v>137300</v>
      </c>
    </row>
    <row r="881" spans="1:120">
      <c r="A881" s="41">
        <v>94805</v>
      </c>
      <c r="B881" s="41" t="s">
        <v>84</v>
      </c>
      <c r="C881" s="41" t="s">
        <v>66</v>
      </c>
      <c r="D881" s="41" t="s">
        <v>65</v>
      </c>
      <c r="E881" s="41" t="s">
        <v>342</v>
      </c>
      <c r="F881" s="41">
        <v>491500</v>
      </c>
      <c r="G881" s="41">
        <v>496400</v>
      </c>
      <c r="H881" s="41">
        <v>502000</v>
      </c>
      <c r="I881" s="41">
        <v>508100</v>
      </c>
      <c r="J881" s="41">
        <v>513900</v>
      </c>
      <c r="K881" s="41">
        <v>520800</v>
      </c>
      <c r="L881" s="41">
        <v>528100</v>
      </c>
      <c r="M881" s="41">
        <v>532900</v>
      </c>
      <c r="N881" s="41">
        <v>535600</v>
      </c>
      <c r="O881" s="41">
        <v>537800</v>
      </c>
      <c r="P881" s="41">
        <v>542000</v>
      </c>
      <c r="Q881" s="41">
        <v>546500</v>
      </c>
      <c r="R881" s="41">
        <v>547600</v>
      </c>
      <c r="S881" s="41">
        <v>545100</v>
      </c>
      <c r="T881" s="41">
        <v>542400</v>
      </c>
      <c r="U881" s="41">
        <v>540000</v>
      </c>
      <c r="V881" s="41">
        <v>536900</v>
      </c>
      <c r="W881" s="41">
        <v>531800</v>
      </c>
      <c r="X881" s="41">
        <v>525700</v>
      </c>
      <c r="Y881" s="41">
        <v>519900</v>
      </c>
      <c r="Z881" s="41">
        <v>514000</v>
      </c>
      <c r="AA881" s="41">
        <v>509200</v>
      </c>
      <c r="AB881" s="41">
        <v>506300</v>
      </c>
      <c r="AC881" s="41">
        <v>502800</v>
      </c>
      <c r="AD881" s="41">
        <v>497800</v>
      </c>
      <c r="AE881" s="41">
        <v>495000</v>
      </c>
      <c r="AF881" s="41">
        <v>495100</v>
      </c>
      <c r="AG881" s="41">
        <v>494700</v>
      </c>
      <c r="AH881" s="41">
        <v>493900</v>
      </c>
      <c r="AI881" s="41">
        <v>492600</v>
      </c>
      <c r="AJ881" s="41">
        <v>488700</v>
      </c>
      <c r="AK881" s="41">
        <v>481400</v>
      </c>
      <c r="AL881" s="41">
        <v>474100</v>
      </c>
      <c r="AM881" s="41">
        <v>465700</v>
      </c>
      <c r="AN881" s="41">
        <v>456200</v>
      </c>
      <c r="AO881" s="41">
        <v>447400</v>
      </c>
      <c r="AP881" s="41">
        <v>440500</v>
      </c>
      <c r="AQ881" s="41">
        <v>434000</v>
      </c>
      <c r="AR881" s="41">
        <v>426200</v>
      </c>
      <c r="AS881" s="41">
        <v>417800</v>
      </c>
      <c r="AT881" s="41">
        <v>409500</v>
      </c>
      <c r="AU881" s="41">
        <v>403400</v>
      </c>
      <c r="AV881" s="41">
        <v>399700</v>
      </c>
      <c r="AW881" s="41">
        <v>396700</v>
      </c>
      <c r="AX881" s="41">
        <v>389800</v>
      </c>
      <c r="AY881" s="41">
        <v>381000</v>
      </c>
      <c r="AZ881" s="41">
        <v>373800</v>
      </c>
      <c r="BA881" s="41">
        <v>369200</v>
      </c>
      <c r="BB881" s="41">
        <v>366500</v>
      </c>
      <c r="BC881" s="41">
        <v>361800</v>
      </c>
      <c r="BD881" s="41">
        <v>352700</v>
      </c>
      <c r="BE881" s="41">
        <v>342900</v>
      </c>
      <c r="BF881" s="41">
        <v>334200</v>
      </c>
      <c r="BG881" s="41">
        <v>323800</v>
      </c>
      <c r="BH881" s="41">
        <v>314500</v>
      </c>
      <c r="BI881" s="41">
        <v>310300</v>
      </c>
      <c r="BJ881" s="41">
        <v>309500</v>
      </c>
      <c r="BK881" s="41">
        <v>308600</v>
      </c>
      <c r="BL881" s="41">
        <v>308600</v>
      </c>
      <c r="BM881" s="41">
        <v>310000</v>
      </c>
      <c r="BN881" s="41">
        <v>312300</v>
      </c>
      <c r="BO881" s="41">
        <v>315400</v>
      </c>
      <c r="BP881" s="41">
        <v>320000</v>
      </c>
      <c r="BQ881" s="41">
        <v>321500</v>
      </c>
      <c r="BR881" s="41">
        <v>320800</v>
      </c>
      <c r="BS881" s="41">
        <v>323500</v>
      </c>
      <c r="BT881" s="41">
        <v>323300</v>
      </c>
      <c r="BU881" s="41">
        <v>315100</v>
      </c>
      <c r="BV881" s="41">
        <v>309800</v>
      </c>
      <c r="BW881" s="41">
        <v>308400</v>
      </c>
      <c r="BX881" s="41">
        <v>301700</v>
      </c>
      <c r="BY881" s="41">
        <v>292300</v>
      </c>
      <c r="BZ881" s="41">
        <v>284000</v>
      </c>
      <c r="CA881" s="41">
        <v>277600</v>
      </c>
      <c r="CB881" s="41">
        <v>271400</v>
      </c>
      <c r="CC881" s="41">
        <v>265700</v>
      </c>
      <c r="CD881" s="41">
        <v>259600</v>
      </c>
      <c r="CE881" s="41">
        <v>252800</v>
      </c>
      <c r="CF881" s="41">
        <v>247400</v>
      </c>
      <c r="CG881" s="41">
        <v>246500</v>
      </c>
      <c r="CH881" s="41">
        <v>244900</v>
      </c>
      <c r="CI881" s="41">
        <v>242200</v>
      </c>
      <c r="CJ881" s="41">
        <v>241100</v>
      </c>
      <c r="CK881" s="41">
        <v>241300</v>
      </c>
      <c r="CL881" s="41">
        <v>242000</v>
      </c>
      <c r="CM881" s="41">
        <v>241800</v>
      </c>
      <c r="CN881" s="41">
        <v>241200</v>
      </c>
      <c r="CO881" s="41">
        <v>244700</v>
      </c>
      <c r="CP881" s="41">
        <v>251600</v>
      </c>
      <c r="CQ881" s="41">
        <v>257800</v>
      </c>
      <c r="CR881" s="41">
        <v>265100</v>
      </c>
      <c r="CS881" s="41">
        <v>271700</v>
      </c>
      <c r="CT881" s="41">
        <v>277000</v>
      </c>
      <c r="CU881" s="41">
        <v>282700</v>
      </c>
      <c r="CV881" s="41">
        <v>290000</v>
      </c>
      <c r="CW881" s="41">
        <v>294900</v>
      </c>
      <c r="CX881" s="41">
        <v>299600</v>
      </c>
      <c r="CY881" s="41">
        <v>306900</v>
      </c>
      <c r="CZ881" s="41">
        <v>316900</v>
      </c>
      <c r="DA881" s="41">
        <v>325800</v>
      </c>
      <c r="DB881" s="41">
        <v>332800</v>
      </c>
      <c r="DC881" s="41">
        <v>338500</v>
      </c>
      <c r="DD881" s="41">
        <v>342100</v>
      </c>
      <c r="DE881" s="41">
        <v>346600</v>
      </c>
      <c r="DF881" s="41">
        <v>352200</v>
      </c>
      <c r="DG881" s="41">
        <v>359400</v>
      </c>
      <c r="DH881" s="41">
        <v>367000</v>
      </c>
      <c r="DI881" s="41">
        <v>375300</v>
      </c>
      <c r="DJ881" s="41">
        <v>382100</v>
      </c>
      <c r="DK881" s="41">
        <v>387400</v>
      </c>
      <c r="DL881" s="41">
        <v>395400</v>
      </c>
      <c r="DM881" s="41">
        <v>404900</v>
      </c>
      <c r="DN881" s="41">
        <v>412800</v>
      </c>
      <c r="DO881" s="41">
        <v>419100</v>
      </c>
      <c r="DP881" s="41">
        <v>425900</v>
      </c>
    </row>
    <row r="882" spans="1:120">
      <c r="A882" s="41">
        <v>94707</v>
      </c>
      <c r="B882" s="41" t="s">
        <v>111</v>
      </c>
      <c r="C882" s="41" t="s">
        <v>66</v>
      </c>
      <c r="D882" s="41" t="s">
        <v>65</v>
      </c>
      <c r="E882" s="41" t="s">
        <v>78</v>
      </c>
      <c r="F882" s="41">
        <v>876300</v>
      </c>
      <c r="G882" s="41">
        <v>884500</v>
      </c>
      <c r="H882" s="41">
        <v>890200</v>
      </c>
      <c r="I882" s="41">
        <v>893500</v>
      </c>
      <c r="J882" s="41">
        <v>896900</v>
      </c>
      <c r="K882" s="41">
        <v>903200</v>
      </c>
      <c r="L882" s="41">
        <v>907900</v>
      </c>
      <c r="M882" s="41">
        <v>909800</v>
      </c>
      <c r="N882" s="41">
        <v>912700</v>
      </c>
      <c r="O882" s="41">
        <v>915600</v>
      </c>
      <c r="P882" s="41">
        <v>916400</v>
      </c>
      <c r="Q882" s="41">
        <v>916400</v>
      </c>
      <c r="R882" s="41">
        <v>916200</v>
      </c>
      <c r="S882" s="41">
        <v>915500</v>
      </c>
      <c r="T882" s="41">
        <v>915300</v>
      </c>
      <c r="U882" s="41">
        <v>911600</v>
      </c>
      <c r="V882" s="41">
        <v>902700</v>
      </c>
      <c r="W882" s="41">
        <v>890200</v>
      </c>
      <c r="X882" s="41">
        <v>880600</v>
      </c>
      <c r="Y882" s="41">
        <v>874600</v>
      </c>
      <c r="Z882" s="41">
        <v>871500</v>
      </c>
      <c r="AA882" s="41">
        <v>869200</v>
      </c>
      <c r="AB882" s="41">
        <v>867600</v>
      </c>
      <c r="AC882" s="41">
        <v>864000</v>
      </c>
      <c r="AD882" s="41">
        <v>862500</v>
      </c>
      <c r="AE882" s="41">
        <v>866200</v>
      </c>
      <c r="AF882" s="41">
        <v>873700</v>
      </c>
      <c r="AG882" s="41">
        <v>879700</v>
      </c>
      <c r="AH882" s="41">
        <v>880400</v>
      </c>
      <c r="AI882" s="41">
        <v>879600</v>
      </c>
      <c r="AJ882" s="41">
        <v>881400</v>
      </c>
      <c r="AK882" s="41">
        <v>884400</v>
      </c>
      <c r="AL882" s="41">
        <v>883400</v>
      </c>
      <c r="AM882" s="41">
        <v>878500</v>
      </c>
      <c r="AN882" s="41">
        <v>874200</v>
      </c>
      <c r="AO882" s="41">
        <v>872700</v>
      </c>
      <c r="AP882" s="41">
        <v>871800</v>
      </c>
      <c r="AQ882" s="41">
        <v>864000</v>
      </c>
      <c r="AR882" s="41">
        <v>851900</v>
      </c>
      <c r="AS882" s="41">
        <v>843100</v>
      </c>
      <c r="AT882" s="41">
        <v>839900</v>
      </c>
      <c r="AU882" s="41">
        <v>839200</v>
      </c>
      <c r="AV882" s="41">
        <v>840200</v>
      </c>
      <c r="AW882" s="41">
        <v>835500</v>
      </c>
      <c r="AX882" s="41">
        <v>824200</v>
      </c>
      <c r="AY882" s="41">
        <v>814300</v>
      </c>
      <c r="AZ882" s="41">
        <v>808400</v>
      </c>
      <c r="BA882" s="41">
        <v>804300</v>
      </c>
      <c r="BB882" s="41">
        <v>797100</v>
      </c>
      <c r="BC882" s="41">
        <v>786300</v>
      </c>
      <c r="BD882" s="41">
        <v>776000</v>
      </c>
      <c r="BE882" s="41">
        <v>769900</v>
      </c>
      <c r="BF882" s="41">
        <v>765900</v>
      </c>
      <c r="BG882" s="41">
        <v>766500</v>
      </c>
      <c r="BH882" s="41">
        <v>772000</v>
      </c>
      <c r="BI882" s="41">
        <v>780100</v>
      </c>
      <c r="BJ882" s="41">
        <v>790100</v>
      </c>
      <c r="BK882" s="41">
        <v>802200</v>
      </c>
      <c r="BL882" s="41">
        <v>813000</v>
      </c>
      <c r="BM882" s="41">
        <v>814500</v>
      </c>
      <c r="BN882" s="41">
        <v>816700</v>
      </c>
      <c r="BO882" s="41">
        <v>822800</v>
      </c>
      <c r="BP882" s="41">
        <v>821300</v>
      </c>
      <c r="BQ882" s="41">
        <v>810700</v>
      </c>
      <c r="BR882" s="41">
        <v>805900</v>
      </c>
      <c r="BS882" s="41">
        <v>800500</v>
      </c>
      <c r="BT882" s="41">
        <v>788300</v>
      </c>
      <c r="BU882" s="41">
        <v>778000</v>
      </c>
      <c r="BV882" s="41">
        <v>773700</v>
      </c>
      <c r="BW882" s="41">
        <v>770700</v>
      </c>
      <c r="BX882" s="41">
        <v>763800</v>
      </c>
      <c r="BY882" s="41">
        <v>758900</v>
      </c>
      <c r="BZ882" s="41">
        <v>753100</v>
      </c>
      <c r="CA882" s="41">
        <v>748800</v>
      </c>
      <c r="CB882" s="41">
        <v>750400</v>
      </c>
      <c r="CC882" s="41">
        <v>755700</v>
      </c>
      <c r="CD882" s="41">
        <v>756600</v>
      </c>
      <c r="CE882" s="41">
        <v>759200</v>
      </c>
      <c r="CF882" s="41">
        <v>760400</v>
      </c>
      <c r="CG882" s="41">
        <v>757200</v>
      </c>
      <c r="CH882" s="41">
        <v>751600</v>
      </c>
      <c r="CI882" s="41">
        <v>749500</v>
      </c>
      <c r="CJ882" s="41">
        <v>749200</v>
      </c>
      <c r="CK882" s="41">
        <v>743300</v>
      </c>
      <c r="CL882" s="41">
        <v>736000</v>
      </c>
      <c r="CM882" s="41">
        <v>739300</v>
      </c>
      <c r="CN882" s="41">
        <v>746400</v>
      </c>
      <c r="CO882" s="41">
        <v>750300</v>
      </c>
      <c r="CP882" s="41">
        <v>761800</v>
      </c>
      <c r="CQ882" s="41">
        <v>775300</v>
      </c>
      <c r="CR882" s="41">
        <v>784900</v>
      </c>
      <c r="CS882" s="41">
        <v>796100</v>
      </c>
      <c r="CT882" s="41">
        <v>812200</v>
      </c>
      <c r="CU882" s="41">
        <v>827400</v>
      </c>
      <c r="CV882" s="41">
        <v>845300</v>
      </c>
      <c r="CW882" s="41">
        <v>865000</v>
      </c>
      <c r="CX882" s="41">
        <v>880000</v>
      </c>
      <c r="CY882" s="41">
        <v>900600</v>
      </c>
      <c r="CZ882" s="41">
        <v>921900</v>
      </c>
      <c r="DA882" s="41">
        <v>938700</v>
      </c>
      <c r="DB882" s="41">
        <v>943800</v>
      </c>
      <c r="DC882" s="41">
        <v>949200</v>
      </c>
      <c r="DD882" s="41">
        <v>947900</v>
      </c>
      <c r="DE882" s="41">
        <v>947300</v>
      </c>
      <c r="DF882" s="41">
        <v>945400</v>
      </c>
      <c r="DG882" s="41">
        <v>945400</v>
      </c>
      <c r="DH882" s="41">
        <v>944700</v>
      </c>
      <c r="DI882" s="41">
        <v>951200</v>
      </c>
      <c r="DJ882" s="41">
        <v>963900</v>
      </c>
      <c r="DK882" s="41">
        <v>970600</v>
      </c>
      <c r="DL882" s="41">
        <v>986500</v>
      </c>
      <c r="DM882" s="41">
        <v>1009400</v>
      </c>
      <c r="DN882" s="41">
        <v>1016100</v>
      </c>
      <c r="DO882" s="41">
        <v>1004900</v>
      </c>
      <c r="DP882" s="41">
        <v>999500</v>
      </c>
    </row>
    <row r="883" spans="1:120">
      <c r="A883" s="41">
        <v>95453</v>
      </c>
      <c r="B883" s="41" t="s">
        <v>746</v>
      </c>
      <c r="C883" s="41" t="s">
        <v>66</v>
      </c>
      <c r="D883" s="41" t="s">
        <v>711</v>
      </c>
      <c r="E883" s="41" t="s">
        <v>409</v>
      </c>
      <c r="F883" s="41">
        <v>329800</v>
      </c>
      <c r="G883" s="41">
        <v>332000</v>
      </c>
      <c r="H883" s="41">
        <v>336400</v>
      </c>
      <c r="I883" s="41">
        <v>343500</v>
      </c>
      <c r="J883" s="41">
        <v>350000</v>
      </c>
      <c r="K883" s="41">
        <v>352700</v>
      </c>
      <c r="L883" s="41">
        <v>353300</v>
      </c>
      <c r="M883" s="41">
        <v>354600</v>
      </c>
      <c r="N883" s="41">
        <v>356200</v>
      </c>
      <c r="O883" s="41">
        <v>357300</v>
      </c>
      <c r="P883" s="41">
        <v>356500</v>
      </c>
      <c r="Q883" s="41">
        <v>355700</v>
      </c>
      <c r="R883" s="41">
        <v>356200</v>
      </c>
      <c r="S883" s="41">
        <v>360900</v>
      </c>
      <c r="T883" s="41">
        <v>366300</v>
      </c>
      <c r="U883" s="41">
        <v>370400</v>
      </c>
      <c r="V883" s="41">
        <v>373800</v>
      </c>
      <c r="W883" s="41">
        <v>379100</v>
      </c>
      <c r="X883" s="41">
        <v>383300</v>
      </c>
      <c r="Y883" s="41">
        <v>387800</v>
      </c>
      <c r="Z883" s="41">
        <v>391200</v>
      </c>
      <c r="AA883" s="41">
        <v>393300</v>
      </c>
      <c r="AB883" s="41">
        <v>399800</v>
      </c>
      <c r="AC883" s="41">
        <v>408400</v>
      </c>
      <c r="AD883" s="41">
        <v>415200</v>
      </c>
      <c r="AE883" s="41">
        <v>421600</v>
      </c>
      <c r="AF883" s="41">
        <v>429500</v>
      </c>
      <c r="AG883" s="41">
        <v>433400</v>
      </c>
      <c r="AH883" s="41">
        <v>424800</v>
      </c>
      <c r="AI883" s="41">
        <v>412200</v>
      </c>
      <c r="AJ883" s="41">
        <v>403000</v>
      </c>
      <c r="AK883" s="41">
        <v>392700</v>
      </c>
      <c r="AL883" s="41">
        <v>380500</v>
      </c>
      <c r="AM883" s="41">
        <v>372200</v>
      </c>
      <c r="AN883" s="41">
        <v>367000</v>
      </c>
      <c r="AO883" s="41">
        <v>364600</v>
      </c>
      <c r="AP883" s="41">
        <v>364700</v>
      </c>
      <c r="AQ883" s="41">
        <v>361000</v>
      </c>
      <c r="AR883" s="41">
        <v>353300</v>
      </c>
      <c r="AS883" s="41">
        <v>343000</v>
      </c>
      <c r="AT883" s="41">
        <v>337200</v>
      </c>
      <c r="AU883" s="41">
        <v>336400</v>
      </c>
      <c r="AV883" s="41">
        <v>336500</v>
      </c>
      <c r="AW883" s="41">
        <v>330000</v>
      </c>
      <c r="AX883" s="41">
        <v>327800</v>
      </c>
      <c r="AY883" s="41">
        <v>329300</v>
      </c>
      <c r="AZ883" s="41">
        <v>325000</v>
      </c>
      <c r="BA883" s="41">
        <v>309500</v>
      </c>
      <c r="BB883" s="41">
        <v>290600</v>
      </c>
      <c r="BC883" s="41">
        <v>272400</v>
      </c>
      <c r="BD883" s="41">
        <v>261000</v>
      </c>
      <c r="BE883" s="41">
        <v>257000</v>
      </c>
      <c r="BF883" s="41">
        <v>256300</v>
      </c>
      <c r="BG883" s="41">
        <v>252900</v>
      </c>
      <c r="BH883" s="41">
        <v>250600</v>
      </c>
      <c r="BI883" s="41">
        <v>253200</v>
      </c>
      <c r="BJ883" s="41">
        <v>255400</v>
      </c>
      <c r="BK883" s="41">
        <v>253900</v>
      </c>
      <c r="BL883" s="41">
        <v>252000</v>
      </c>
      <c r="BM883" s="41">
        <v>253600</v>
      </c>
      <c r="BN883" s="41">
        <v>256300</v>
      </c>
      <c r="BO883" s="41">
        <v>252100</v>
      </c>
      <c r="BP883" s="41">
        <v>248200</v>
      </c>
      <c r="BQ883" s="41">
        <v>251300</v>
      </c>
      <c r="BR883" s="41">
        <v>253800</v>
      </c>
      <c r="BS883" s="41">
        <v>248500</v>
      </c>
      <c r="BT883" s="41">
        <v>241000</v>
      </c>
      <c r="BU883" s="41">
        <v>236800</v>
      </c>
      <c r="BV883" s="41">
        <v>234700</v>
      </c>
      <c r="BW883" s="41">
        <v>233900</v>
      </c>
      <c r="BX883" s="41">
        <v>233500</v>
      </c>
      <c r="BY883" s="41">
        <v>230400</v>
      </c>
      <c r="BZ883" s="41">
        <v>227500</v>
      </c>
      <c r="CA883" s="41">
        <v>224800</v>
      </c>
      <c r="CB883" s="41">
        <v>218900</v>
      </c>
      <c r="CC883" s="41">
        <v>215900</v>
      </c>
      <c r="CD883" s="41">
        <v>215000</v>
      </c>
      <c r="CE883" s="41">
        <v>209000</v>
      </c>
      <c r="CF883" s="41">
        <v>203900</v>
      </c>
      <c r="CG883" s="41">
        <v>202100</v>
      </c>
      <c r="CH883" s="41">
        <v>198400</v>
      </c>
      <c r="CI883" s="41">
        <v>193500</v>
      </c>
      <c r="CJ883" s="41">
        <v>192300</v>
      </c>
      <c r="CK883" s="41">
        <v>195900</v>
      </c>
      <c r="CL883" s="41">
        <v>200300</v>
      </c>
      <c r="CM883" s="41">
        <v>207900</v>
      </c>
      <c r="CN883" s="41">
        <v>212900</v>
      </c>
      <c r="CO883" s="41">
        <v>205900</v>
      </c>
      <c r="CP883" s="41">
        <v>199700</v>
      </c>
      <c r="CQ883" s="41">
        <v>204100</v>
      </c>
      <c r="CR883" s="41">
        <v>209500</v>
      </c>
      <c r="CS883" s="41">
        <v>209900</v>
      </c>
      <c r="CT883" s="41">
        <v>208800</v>
      </c>
      <c r="CU883" s="41">
        <v>206200</v>
      </c>
      <c r="CV883" s="41">
        <v>203300</v>
      </c>
      <c r="CW883" s="41">
        <v>201400</v>
      </c>
      <c r="CX883" s="41">
        <v>201400</v>
      </c>
      <c r="CY883" s="41">
        <v>201700</v>
      </c>
      <c r="CZ883" s="41">
        <v>200700</v>
      </c>
      <c r="DA883" s="41">
        <v>199100</v>
      </c>
      <c r="DB883" s="41">
        <v>199000</v>
      </c>
      <c r="DC883" s="41">
        <v>201900</v>
      </c>
      <c r="DD883" s="41">
        <v>204600</v>
      </c>
      <c r="DE883" s="41">
        <v>202300</v>
      </c>
      <c r="DF883" s="41">
        <v>200100</v>
      </c>
      <c r="DG883" s="41">
        <v>201600</v>
      </c>
      <c r="DH883" s="41">
        <v>203700</v>
      </c>
      <c r="DI883" s="41">
        <v>203700</v>
      </c>
      <c r="DJ883" s="41">
        <v>201800</v>
      </c>
      <c r="DK883" s="41">
        <v>205900</v>
      </c>
      <c r="DL883" s="41">
        <v>214300</v>
      </c>
      <c r="DM883" s="41">
        <v>220500</v>
      </c>
      <c r="DN883" s="41">
        <v>224600</v>
      </c>
      <c r="DO883" s="41">
        <v>232500</v>
      </c>
      <c r="DP883" s="41">
        <v>238600</v>
      </c>
    </row>
    <row r="884" spans="1:120">
      <c r="A884" s="41">
        <v>91203</v>
      </c>
      <c r="B884" s="41" t="s">
        <v>407</v>
      </c>
      <c r="C884" s="41" t="s">
        <v>66</v>
      </c>
      <c r="D884" s="41" t="s">
        <v>394</v>
      </c>
      <c r="E884" s="41" t="s">
        <v>394</v>
      </c>
      <c r="F884" s="41">
        <v>501900</v>
      </c>
      <c r="G884" s="41">
        <v>513100</v>
      </c>
      <c r="H884" s="41">
        <v>522100</v>
      </c>
      <c r="I884" s="41">
        <v>532400</v>
      </c>
      <c r="J884" s="41">
        <v>543300</v>
      </c>
      <c r="K884" s="41">
        <v>552500</v>
      </c>
      <c r="L884" s="41">
        <v>561500</v>
      </c>
      <c r="M884" s="41">
        <v>570500</v>
      </c>
      <c r="N884" s="41">
        <v>578800</v>
      </c>
      <c r="O884" s="41">
        <v>587700</v>
      </c>
      <c r="P884" s="41">
        <v>595100</v>
      </c>
      <c r="Q884" s="41">
        <v>597200</v>
      </c>
      <c r="R884" s="41">
        <v>595300</v>
      </c>
      <c r="S884" s="41">
        <v>594500</v>
      </c>
      <c r="T884" s="41">
        <v>596000</v>
      </c>
      <c r="U884" s="41">
        <v>599500</v>
      </c>
      <c r="V884" s="41">
        <v>603400</v>
      </c>
      <c r="W884" s="41">
        <v>606500</v>
      </c>
      <c r="X884" s="41">
        <v>606100</v>
      </c>
      <c r="Y884" s="41">
        <v>608600</v>
      </c>
      <c r="Z884" s="41">
        <v>614100</v>
      </c>
      <c r="AA884" s="41">
        <v>616600</v>
      </c>
      <c r="AB884" s="41">
        <v>614500</v>
      </c>
      <c r="AC884" s="41">
        <v>613200</v>
      </c>
      <c r="AD884" s="41">
        <v>614000</v>
      </c>
      <c r="AE884" s="41">
        <v>614500</v>
      </c>
      <c r="AF884" s="41">
        <v>612600</v>
      </c>
      <c r="AG884" s="41">
        <v>608600</v>
      </c>
      <c r="AH884" s="41">
        <v>602500</v>
      </c>
      <c r="AI884" s="41">
        <v>596100</v>
      </c>
      <c r="AJ884" s="41">
        <v>591200</v>
      </c>
      <c r="AK884" s="41">
        <v>587400</v>
      </c>
      <c r="AL884" s="41">
        <v>582900</v>
      </c>
      <c r="AM884" s="41">
        <v>576000</v>
      </c>
      <c r="AN884" s="41">
        <v>566800</v>
      </c>
      <c r="AO884" s="41">
        <v>556400</v>
      </c>
      <c r="AP884" s="41">
        <v>547300</v>
      </c>
      <c r="AQ884" s="41">
        <v>536500</v>
      </c>
      <c r="AR884" s="41">
        <v>524300</v>
      </c>
      <c r="AS884" s="41">
        <v>509600</v>
      </c>
      <c r="AT884" s="41">
        <v>494100</v>
      </c>
      <c r="AU884" s="41">
        <v>479500</v>
      </c>
      <c r="AV884" s="41">
        <v>466700</v>
      </c>
      <c r="AW884" s="41">
        <v>452700</v>
      </c>
      <c r="AX884" s="41">
        <v>441500</v>
      </c>
      <c r="AY884" s="41">
        <v>433300</v>
      </c>
      <c r="AZ884" s="41">
        <v>427200</v>
      </c>
      <c r="BA884" s="41">
        <v>426400</v>
      </c>
      <c r="BB884" s="41">
        <v>429300</v>
      </c>
      <c r="BC884" s="41">
        <v>429300</v>
      </c>
      <c r="BD884" s="41">
        <v>426900</v>
      </c>
      <c r="BE884" s="41">
        <v>426800</v>
      </c>
      <c r="BF884" s="41">
        <v>429000</v>
      </c>
      <c r="BG884" s="41">
        <v>433200</v>
      </c>
      <c r="BH884" s="41">
        <v>437400</v>
      </c>
      <c r="BI884" s="41">
        <v>441800</v>
      </c>
      <c r="BJ884" s="41">
        <v>444500</v>
      </c>
      <c r="BK884" s="41">
        <v>444900</v>
      </c>
      <c r="BL884" s="41">
        <v>444300</v>
      </c>
      <c r="BM884" s="41">
        <v>443800</v>
      </c>
      <c r="BN884" s="41">
        <v>442300</v>
      </c>
      <c r="BO884" s="41">
        <v>442200</v>
      </c>
      <c r="BP884" s="41">
        <v>444100</v>
      </c>
      <c r="BQ884" s="41">
        <v>444600</v>
      </c>
      <c r="BR884" s="41">
        <v>443400</v>
      </c>
      <c r="BS884" s="41">
        <v>441200</v>
      </c>
      <c r="BT884" s="41">
        <v>437000</v>
      </c>
      <c r="BU884" s="41">
        <v>430700</v>
      </c>
      <c r="BV884" s="41">
        <v>424900</v>
      </c>
      <c r="BW884" s="41">
        <v>421200</v>
      </c>
      <c r="BX884" s="41">
        <v>417500</v>
      </c>
      <c r="BY884" s="41">
        <v>410700</v>
      </c>
      <c r="BZ884" s="41">
        <v>404000</v>
      </c>
      <c r="CA884" s="41">
        <v>401400</v>
      </c>
      <c r="CB884" s="41">
        <v>400500</v>
      </c>
      <c r="CC884" s="41">
        <v>399100</v>
      </c>
      <c r="CD884" s="41">
        <v>397900</v>
      </c>
      <c r="CE884" s="41">
        <v>397000</v>
      </c>
      <c r="CF884" s="41">
        <v>393900</v>
      </c>
      <c r="CG884" s="41">
        <v>389200</v>
      </c>
      <c r="CH884" s="41">
        <v>384100</v>
      </c>
      <c r="CI884" s="41">
        <v>380800</v>
      </c>
      <c r="CJ884" s="41">
        <v>380300</v>
      </c>
      <c r="CK884" s="41">
        <v>382100</v>
      </c>
      <c r="CL884" s="41">
        <v>383900</v>
      </c>
      <c r="CM884" s="41">
        <v>383300</v>
      </c>
      <c r="CN884" s="41">
        <v>382900</v>
      </c>
      <c r="CO884" s="41">
        <v>385500</v>
      </c>
      <c r="CP884" s="41">
        <v>390000</v>
      </c>
      <c r="CQ884" s="41">
        <v>392100</v>
      </c>
      <c r="CR884" s="41">
        <v>395800</v>
      </c>
      <c r="CS884" s="41">
        <v>402400</v>
      </c>
      <c r="CT884" s="41">
        <v>409200</v>
      </c>
      <c r="CU884" s="41">
        <v>413000</v>
      </c>
      <c r="CV884" s="41">
        <v>415600</v>
      </c>
      <c r="CW884" s="41">
        <v>419600</v>
      </c>
      <c r="CX884" s="41">
        <v>423400</v>
      </c>
      <c r="CY884" s="41">
        <v>427700</v>
      </c>
      <c r="CZ884" s="41">
        <v>431900</v>
      </c>
      <c r="DA884" s="41">
        <v>437400</v>
      </c>
      <c r="DB884" s="41">
        <v>445500</v>
      </c>
      <c r="DC884" s="41">
        <v>457300</v>
      </c>
      <c r="DD884" s="41">
        <v>462800</v>
      </c>
      <c r="DE884" s="41">
        <v>465700</v>
      </c>
      <c r="DF884" s="41">
        <v>470700</v>
      </c>
      <c r="DG884" s="41">
        <v>476900</v>
      </c>
      <c r="DH884" s="41">
        <v>485200</v>
      </c>
      <c r="DI884" s="41">
        <v>494100</v>
      </c>
      <c r="DJ884" s="41">
        <v>496900</v>
      </c>
      <c r="DK884" s="41">
        <v>499100</v>
      </c>
      <c r="DL884" s="41">
        <v>508000</v>
      </c>
      <c r="DM884" s="41">
        <v>510300</v>
      </c>
      <c r="DN884" s="41">
        <v>502300</v>
      </c>
      <c r="DO884" s="41">
        <v>494900</v>
      </c>
      <c r="DP884" s="41">
        <v>492200</v>
      </c>
    </row>
    <row r="885" spans="1:120">
      <c r="A885" s="41">
        <v>94904</v>
      </c>
      <c r="B885" s="41" t="s">
        <v>189</v>
      </c>
      <c r="C885" s="41" t="s">
        <v>66</v>
      </c>
      <c r="D885" s="41" t="s">
        <v>65</v>
      </c>
      <c r="E885" s="41" t="s">
        <v>343</v>
      </c>
      <c r="F885" s="41">
        <v>1061300</v>
      </c>
      <c r="G885" s="41">
        <v>1066900</v>
      </c>
      <c r="H885" s="41">
        <v>1076400</v>
      </c>
      <c r="I885" s="41">
        <v>1084400</v>
      </c>
      <c r="J885" s="41">
        <v>1092400</v>
      </c>
      <c r="K885" s="41">
        <v>1104900</v>
      </c>
      <c r="L885" s="41">
        <v>1114800</v>
      </c>
      <c r="M885" s="41">
        <v>1117300</v>
      </c>
      <c r="N885" s="41">
        <v>1120400</v>
      </c>
      <c r="O885" s="41">
        <v>1136000</v>
      </c>
      <c r="P885" s="41">
        <v>1157400</v>
      </c>
      <c r="Q885" s="41">
        <v>1176100</v>
      </c>
      <c r="R885" s="41">
        <v>1190600</v>
      </c>
      <c r="S885" s="41">
        <v>1199000</v>
      </c>
      <c r="T885" s="41">
        <v>1199400</v>
      </c>
      <c r="U885" s="41">
        <v>1198000</v>
      </c>
      <c r="V885" s="41">
        <v>1191600</v>
      </c>
      <c r="W885" s="41">
        <v>1179400</v>
      </c>
      <c r="X885" s="41">
        <v>1176300</v>
      </c>
      <c r="Y885" s="41">
        <v>1184100</v>
      </c>
      <c r="Z885" s="41">
        <v>1187000</v>
      </c>
      <c r="AA885" s="41">
        <v>1177900</v>
      </c>
      <c r="AB885" s="41">
        <v>1166000</v>
      </c>
      <c r="AC885" s="41">
        <v>1162700</v>
      </c>
      <c r="AD885" s="41">
        <v>1163500</v>
      </c>
      <c r="AE885" s="41">
        <v>1161200</v>
      </c>
      <c r="AF885" s="41">
        <v>1159400</v>
      </c>
      <c r="AG885" s="41">
        <v>1164100</v>
      </c>
      <c r="AH885" s="41">
        <v>1169500</v>
      </c>
      <c r="AI885" s="41">
        <v>1178000</v>
      </c>
      <c r="AJ885" s="41">
        <v>1188600</v>
      </c>
      <c r="AK885" s="41">
        <v>1193200</v>
      </c>
      <c r="AL885" s="41">
        <v>1199300</v>
      </c>
      <c r="AM885" s="41">
        <v>1199100</v>
      </c>
      <c r="AN885" s="41">
        <v>1187500</v>
      </c>
      <c r="AO885" s="41">
        <v>1179400</v>
      </c>
      <c r="AP885" s="41">
        <v>1187300</v>
      </c>
      <c r="AQ885" s="41">
        <v>1187200</v>
      </c>
      <c r="AR885" s="41">
        <v>1172400</v>
      </c>
      <c r="AS885" s="41">
        <v>1156900</v>
      </c>
      <c r="AT885" s="41">
        <v>1151500</v>
      </c>
      <c r="AU885" s="41">
        <v>1148000</v>
      </c>
      <c r="AV885" s="41">
        <v>1143200</v>
      </c>
      <c r="AW885" s="41">
        <v>1136500</v>
      </c>
      <c r="AX885" s="41">
        <v>1122500</v>
      </c>
      <c r="AY885" s="41">
        <v>1105800</v>
      </c>
      <c r="AZ885" s="41">
        <v>1094100</v>
      </c>
      <c r="BA885" s="41">
        <v>1090600</v>
      </c>
      <c r="BB885" s="41">
        <v>1091300</v>
      </c>
      <c r="BC885" s="41">
        <v>1084500</v>
      </c>
      <c r="BD885" s="41">
        <v>1066300</v>
      </c>
      <c r="BE885" s="41">
        <v>1049200</v>
      </c>
      <c r="BF885" s="41">
        <v>1038000</v>
      </c>
      <c r="BG885" s="41">
        <v>1033200</v>
      </c>
      <c r="BH885" s="41">
        <v>1025200</v>
      </c>
      <c r="BI885" s="41">
        <v>1017200</v>
      </c>
      <c r="BJ885" s="41">
        <v>1016600</v>
      </c>
      <c r="BK885" s="41">
        <v>1021900</v>
      </c>
      <c r="BL885" s="41">
        <v>1023600</v>
      </c>
      <c r="BM885" s="41">
        <v>1020200</v>
      </c>
      <c r="BN885" s="41">
        <v>1016400</v>
      </c>
      <c r="BO885" s="41">
        <v>1031700</v>
      </c>
      <c r="BP885" s="41">
        <v>1036500</v>
      </c>
      <c r="BQ885" s="41">
        <v>1025400</v>
      </c>
      <c r="BR885" s="41">
        <v>1029400</v>
      </c>
      <c r="BS885" s="41">
        <v>1033200</v>
      </c>
      <c r="BT885" s="41">
        <v>1014200</v>
      </c>
      <c r="BU885" s="41">
        <v>1018400</v>
      </c>
      <c r="BV885" s="41">
        <v>1026200</v>
      </c>
      <c r="BW885" s="41">
        <v>1021100</v>
      </c>
      <c r="BX885" s="41">
        <v>1021000</v>
      </c>
      <c r="BY885" s="41">
        <v>1015800</v>
      </c>
      <c r="BZ885" s="41">
        <v>991900</v>
      </c>
      <c r="CA885" s="41">
        <v>970400</v>
      </c>
      <c r="CB885" s="41">
        <v>986600</v>
      </c>
      <c r="CC885" s="41">
        <v>1002700</v>
      </c>
      <c r="CD885" s="41">
        <v>998500</v>
      </c>
      <c r="CE885" s="41">
        <v>993800</v>
      </c>
      <c r="CF885" s="41">
        <v>1017900</v>
      </c>
      <c r="CG885" s="41">
        <v>1020400</v>
      </c>
      <c r="CH885" s="41">
        <v>1007500</v>
      </c>
      <c r="CI885" s="41">
        <v>1000900</v>
      </c>
      <c r="CJ885" s="41">
        <v>1023400</v>
      </c>
      <c r="CK885" s="41">
        <v>1054700</v>
      </c>
      <c r="CL885" s="41">
        <v>1054300</v>
      </c>
      <c r="CM885" s="41">
        <v>1042100</v>
      </c>
      <c r="CN885" s="41">
        <v>1055900</v>
      </c>
      <c r="CO885" s="41">
        <v>1085900</v>
      </c>
      <c r="CP885" s="41">
        <v>1086900</v>
      </c>
      <c r="CQ885" s="41">
        <v>1078200</v>
      </c>
      <c r="CR885" s="41">
        <v>1087500</v>
      </c>
      <c r="CS885" s="41">
        <v>1090800</v>
      </c>
      <c r="CT885" s="41">
        <v>1085800</v>
      </c>
      <c r="CU885" s="41">
        <v>1102900</v>
      </c>
      <c r="CV885" s="41">
        <v>1115300</v>
      </c>
      <c r="CW885" s="41">
        <v>1097000</v>
      </c>
      <c r="CX885" s="41">
        <v>1105300</v>
      </c>
      <c r="CY885" s="41">
        <v>1138600</v>
      </c>
      <c r="CZ885" s="41">
        <v>1164900</v>
      </c>
      <c r="DA885" s="41">
        <v>1192100</v>
      </c>
      <c r="DB885" s="41">
        <v>1223800</v>
      </c>
      <c r="DC885" s="41">
        <v>1225700</v>
      </c>
      <c r="DD885" s="41">
        <v>1210400</v>
      </c>
      <c r="DE885" s="41">
        <v>1217800</v>
      </c>
      <c r="DF885" s="41">
        <v>1241000</v>
      </c>
      <c r="DG885" s="41">
        <v>1241900</v>
      </c>
      <c r="DH885" s="41">
        <v>1236800</v>
      </c>
      <c r="DI885" s="41">
        <v>1255500</v>
      </c>
      <c r="DJ885" s="41">
        <v>1279100</v>
      </c>
      <c r="DK885" s="41">
        <v>1283500</v>
      </c>
      <c r="DL885" s="41">
        <v>1283400</v>
      </c>
      <c r="DM885" s="41">
        <v>1282500</v>
      </c>
      <c r="DN885" s="41">
        <v>1291400</v>
      </c>
      <c r="DO885" s="41">
        <v>1319300</v>
      </c>
      <c r="DP885" s="41">
        <v>1349900</v>
      </c>
    </row>
    <row r="886" spans="1:120">
      <c r="A886" s="41">
        <v>93442</v>
      </c>
      <c r="B886" s="41" t="s">
        <v>747</v>
      </c>
      <c r="C886" s="41" t="s">
        <v>66</v>
      </c>
      <c r="D886" s="41" t="s">
        <v>514</v>
      </c>
      <c r="E886" s="41" t="s">
        <v>514</v>
      </c>
      <c r="F886" s="41">
        <v>620600</v>
      </c>
      <c r="G886" s="41">
        <v>632400</v>
      </c>
      <c r="H886" s="41">
        <v>645400</v>
      </c>
      <c r="I886" s="41">
        <v>658600</v>
      </c>
      <c r="J886" s="41">
        <v>670600</v>
      </c>
      <c r="K886" s="41">
        <v>676300</v>
      </c>
      <c r="L886" s="41">
        <v>677100</v>
      </c>
      <c r="M886" s="41">
        <v>678800</v>
      </c>
      <c r="N886" s="41">
        <v>683400</v>
      </c>
      <c r="O886" s="41">
        <v>688400</v>
      </c>
      <c r="P886" s="41">
        <v>692300</v>
      </c>
      <c r="Q886" s="41">
        <v>694900</v>
      </c>
      <c r="R886" s="41">
        <v>697800</v>
      </c>
      <c r="S886" s="41">
        <v>699100</v>
      </c>
      <c r="T886" s="41">
        <v>698500</v>
      </c>
      <c r="U886" s="41">
        <v>696600</v>
      </c>
      <c r="V886" s="41">
        <v>692500</v>
      </c>
      <c r="W886" s="41">
        <v>685800</v>
      </c>
      <c r="X886" s="41">
        <v>676800</v>
      </c>
      <c r="Y886" s="41">
        <v>667800</v>
      </c>
      <c r="Z886" s="41">
        <v>659500</v>
      </c>
      <c r="AA886" s="41">
        <v>653400</v>
      </c>
      <c r="AB886" s="41">
        <v>648500</v>
      </c>
      <c r="AC886" s="41">
        <v>645700</v>
      </c>
      <c r="AD886" s="41">
        <v>642700</v>
      </c>
      <c r="AE886" s="41">
        <v>637800</v>
      </c>
      <c r="AF886" s="41">
        <v>632800</v>
      </c>
      <c r="AG886" s="41">
        <v>627900</v>
      </c>
      <c r="AH886" s="41">
        <v>622300</v>
      </c>
      <c r="AI886" s="41">
        <v>615100</v>
      </c>
      <c r="AJ886" s="41">
        <v>608800</v>
      </c>
      <c r="AK886" s="41">
        <v>602300</v>
      </c>
      <c r="AL886" s="41">
        <v>595400</v>
      </c>
      <c r="AM886" s="41">
        <v>590600</v>
      </c>
      <c r="AN886" s="41">
        <v>590000</v>
      </c>
      <c r="AO886" s="41">
        <v>585600</v>
      </c>
      <c r="AP886" s="41">
        <v>577700</v>
      </c>
      <c r="AQ886" s="41">
        <v>572300</v>
      </c>
      <c r="AR886" s="41">
        <v>564900</v>
      </c>
      <c r="AS886" s="41">
        <v>555200</v>
      </c>
      <c r="AT886" s="41">
        <v>553900</v>
      </c>
      <c r="AU886" s="41">
        <v>559500</v>
      </c>
      <c r="AV886" s="41">
        <v>563200</v>
      </c>
      <c r="AW886" s="41">
        <v>566200</v>
      </c>
      <c r="AX886" s="41">
        <v>569500</v>
      </c>
      <c r="AY886" s="41">
        <v>570400</v>
      </c>
      <c r="AZ886" s="41">
        <v>569200</v>
      </c>
      <c r="BA886" s="41">
        <v>564400</v>
      </c>
      <c r="BB886" s="41">
        <v>557200</v>
      </c>
      <c r="BC886" s="41">
        <v>550300</v>
      </c>
      <c r="BD886" s="41">
        <v>542200</v>
      </c>
      <c r="BE886" s="41">
        <v>531600</v>
      </c>
      <c r="BF886" s="41">
        <v>523000</v>
      </c>
      <c r="BG886" s="41">
        <v>517400</v>
      </c>
      <c r="BH886" s="41">
        <v>513700</v>
      </c>
      <c r="BI886" s="41">
        <v>512700</v>
      </c>
      <c r="BJ886" s="41">
        <v>513800</v>
      </c>
      <c r="BK886" s="41">
        <v>514000</v>
      </c>
      <c r="BL886" s="41">
        <v>513500</v>
      </c>
      <c r="BM886" s="41">
        <v>512800</v>
      </c>
      <c r="BN886" s="41">
        <v>508300</v>
      </c>
      <c r="BO886" s="41">
        <v>504200</v>
      </c>
      <c r="BP886" s="41">
        <v>504900</v>
      </c>
      <c r="BQ886" s="41">
        <v>507900</v>
      </c>
      <c r="BR886" s="41">
        <v>503300</v>
      </c>
      <c r="BS886" s="41">
        <v>501600</v>
      </c>
      <c r="BT886" s="41">
        <v>503500</v>
      </c>
      <c r="BU886" s="41">
        <v>502500</v>
      </c>
      <c r="BV886" s="41">
        <v>498300</v>
      </c>
      <c r="BW886" s="41">
        <v>492700</v>
      </c>
      <c r="BX886" s="41">
        <v>476800</v>
      </c>
      <c r="BY886" s="41">
        <v>472300</v>
      </c>
      <c r="BZ886" s="41">
        <v>476200</v>
      </c>
      <c r="CA886" s="41">
        <v>472900</v>
      </c>
      <c r="CB886" s="41">
        <v>467900</v>
      </c>
      <c r="CC886" s="41">
        <v>470300</v>
      </c>
      <c r="CD886" s="41">
        <v>467700</v>
      </c>
      <c r="CE886" s="41">
        <v>465000</v>
      </c>
      <c r="CF886" s="41">
        <v>465900</v>
      </c>
      <c r="CG886" s="41">
        <v>464200</v>
      </c>
      <c r="CH886" s="41">
        <v>456600</v>
      </c>
      <c r="CI886" s="41">
        <v>449000</v>
      </c>
      <c r="CJ886" s="41">
        <v>445700</v>
      </c>
      <c r="CK886" s="41">
        <v>442100</v>
      </c>
      <c r="CL886" s="41">
        <v>440700</v>
      </c>
      <c r="CM886" s="41">
        <v>444100</v>
      </c>
      <c r="CN886" s="41">
        <v>450400</v>
      </c>
      <c r="CO886" s="41">
        <v>456300</v>
      </c>
      <c r="CP886" s="41">
        <v>457400</v>
      </c>
      <c r="CQ886" s="41">
        <v>453200</v>
      </c>
      <c r="CR886" s="41">
        <v>451200</v>
      </c>
      <c r="CS886" s="41">
        <v>454400</v>
      </c>
      <c r="CT886" s="41">
        <v>456800</v>
      </c>
      <c r="CU886" s="41">
        <v>461000</v>
      </c>
      <c r="CV886" s="41">
        <v>469200</v>
      </c>
      <c r="CW886" s="41">
        <v>474900</v>
      </c>
      <c r="CX886" s="41">
        <v>478000</v>
      </c>
      <c r="CY886" s="41">
        <v>482400</v>
      </c>
      <c r="CZ886" s="41">
        <v>490700</v>
      </c>
      <c r="DA886" s="41">
        <v>502700</v>
      </c>
      <c r="DB886" s="41">
        <v>518700</v>
      </c>
      <c r="DC886" s="41">
        <v>524400</v>
      </c>
      <c r="DD886" s="41">
        <v>520600</v>
      </c>
      <c r="DE886" s="41">
        <v>520100</v>
      </c>
      <c r="DF886" s="41">
        <v>530000</v>
      </c>
      <c r="DG886" s="41">
        <v>537600</v>
      </c>
      <c r="DH886" s="41">
        <v>540400</v>
      </c>
      <c r="DI886" s="41">
        <v>541000</v>
      </c>
      <c r="DJ886" s="41">
        <v>544900</v>
      </c>
      <c r="DK886" s="41">
        <v>550400</v>
      </c>
      <c r="DL886" s="41">
        <v>550000</v>
      </c>
      <c r="DM886" s="41">
        <v>543600</v>
      </c>
      <c r="DN886" s="41">
        <v>546600</v>
      </c>
      <c r="DO886" s="41">
        <v>556800</v>
      </c>
      <c r="DP886" s="41">
        <v>563900</v>
      </c>
    </row>
    <row r="887" spans="1:120">
      <c r="A887" s="41">
        <v>93433</v>
      </c>
      <c r="B887" s="41" t="s">
        <v>748</v>
      </c>
      <c r="C887" s="41" t="s">
        <v>66</v>
      </c>
      <c r="D887" s="41" t="s">
        <v>514</v>
      </c>
      <c r="E887" s="41" t="s">
        <v>514</v>
      </c>
      <c r="F887" s="41">
        <v>482400</v>
      </c>
      <c r="G887" s="41">
        <v>492200</v>
      </c>
      <c r="H887" s="41">
        <v>500600</v>
      </c>
      <c r="I887" s="41">
        <v>503200</v>
      </c>
      <c r="J887" s="41">
        <v>504100</v>
      </c>
      <c r="K887" s="41">
        <v>505200</v>
      </c>
      <c r="L887" s="41">
        <v>506200</v>
      </c>
      <c r="M887" s="41">
        <v>506600</v>
      </c>
      <c r="N887" s="41">
        <v>509200</v>
      </c>
      <c r="O887" s="41">
        <v>513000</v>
      </c>
      <c r="P887" s="41">
        <v>517000</v>
      </c>
      <c r="Q887" s="41">
        <v>519700</v>
      </c>
      <c r="R887" s="41">
        <v>520800</v>
      </c>
      <c r="S887" s="41">
        <v>520200</v>
      </c>
      <c r="T887" s="41">
        <v>519200</v>
      </c>
      <c r="U887" s="41">
        <v>520100</v>
      </c>
      <c r="V887" s="41">
        <v>521600</v>
      </c>
      <c r="W887" s="41">
        <v>520300</v>
      </c>
      <c r="X887" s="41">
        <v>515200</v>
      </c>
      <c r="Y887" s="41">
        <v>508200</v>
      </c>
      <c r="Z887" s="41">
        <v>500400</v>
      </c>
      <c r="AA887" s="41">
        <v>493000</v>
      </c>
      <c r="AB887" s="41">
        <v>486700</v>
      </c>
      <c r="AC887" s="41">
        <v>481000</v>
      </c>
      <c r="AD887" s="41">
        <v>476800</v>
      </c>
      <c r="AE887" s="41">
        <v>473900</v>
      </c>
      <c r="AF887" s="41">
        <v>470500</v>
      </c>
      <c r="AG887" s="41">
        <v>466800</v>
      </c>
      <c r="AH887" s="41">
        <v>464800</v>
      </c>
      <c r="AI887" s="41">
        <v>462300</v>
      </c>
      <c r="AJ887" s="41">
        <v>459500</v>
      </c>
      <c r="AK887" s="41">
        <v>456500</v>
      </c>
      <c r="AL887" s="41">
        <v>453000</v>
      </c>
      <c r="AM887" s="41">
        <v>451800</v>
      </c>
      <c r="AN887" s="41">
        <v>453700</v>
      </c>
      <c r="AO887" s="41">
        <v>451600</v>
      </c>
      <c r="AP887" s="41">
        <v>444400</v>
      </c>
      <c r="AQ887" s="41">
        <v>435800</v>
      </c>
      <c r="AR887" s="41">
        <v>427600</v>
      </c>
      <c r="AS887" s="41">
        <v>419500</v>
      </c>
      <c r="AT887" s="41">
        <v>413600</v>
      </c>
      <c r="AU887" s="41">
        <v>410700</v>
      </c>
      <c r="AV887" s="41">
        <v>408300</v>
      </c>
      <c r="AW887" s="41">
        <v>406000</v>
      </c>
      <c r="AX887" s="41">
        <v>404100</v>
      </c>
      <c r="AY887" s="41">
        <v>400000</v>
      </c>
      <c r="AZ887" s="41">
        <v>393400</v>
      </c>
      <c r="BA887" s="41">
        <v>390000</v>
      </c>
      <c r="BB887" s="41">
        <v>392100</v>
      </c>
      <c r="BC887" s="41">
        <v>395100</v>
      </c>
      <c r="BD887" s="41">
        <v>394400</v>
      </c>
      <c r="BE887" s="41">
        <v>390200</v>
      </c>
      <c r="BF887" s="41">
        <v>386400</v>
      </c>
      <c r="BG887" s="41">
        <v>383400</v>
      </c>
      <c r="BH887" s="41">
        <v>381700</v>
      </c>
      <c r="BI887" s="41">
        <v>381400</v>
      </c>
      <c r="BJ887" s="41">
        <v>382400</v>
      </c>
      <c r="BK887" s="41">
        <v>382900</v>
      </c>
      <c r="BL887" s="41">
        <v>383900</v>
      </c>
      <c r="BM887" s="41">
        <v>384700</v>
      </c>
      <c r="BN887" s="41">
        <v>380600</v>
      </c>
      <c r="BO887" s="41">
        <v>375800</v>
      </c>
      <c r="BP887" s="41">
        <v>373400</v>
      </c>
      <c r="BQ887" s="41">
        <v>372900</v>
      </c>
      <c r="BR887" s="41">
        <v>368600</v>
      </c>
      <c r="BS887" s="41">
        <v>367200</v>
      </c>
      <c r="BT887" s="41">
        <v>366200</v>
      </c>
      <c r="BU887" s="41">
        <v>363600</v>
      </c>
      <c r="BV887" s="41">
        <v>360800</v>
      </c>
      <c r="BW887" s="41">
        <v>358300</v>
      </c>
      <c r="BX887" s="41">
        <v>348300</v>
      </c>
      <c r="BY887" s="41">
        <v>345100</v>
      </c>
      <c r="BZ887" s="41">
        <v>347700</v>
      </c>
      <c r="CA887" s="41">
        <v>345100</v>
      </c>
      <c r="CB887" s="41">
        <v>341300</v>
      </c>
      <c r="CC887" s="41">
        <v>343100</v>
      </c>
      <c r="CD887" s="41">
        <v>342300</v>
      </c>
      <c r="CE887" s="41">
        <v>341100</v>
      </c>
      <c r="CF887" s="41">
        <v>343200</v>
      </c>
      <c r="CG887" s="41">
        <v>343500</v>
      </c>
      <c r="CH887" s="41">
        <v>339200</v>
      </c>
      <c r="CI887" s="41">
        <v>334500</v>
      </c>
      <c r="CJ887" s="41">
        <v>332200</v>
      </c>
      <c r="CK887" s="41">
        <v>327900</v>
      </c>
      <c r="CL887" s="41">
        <v>324100</v>
      </c>
      <c r="CM887" s="41">
        <v>324500</v>
      </c>
      <c r="CN887" s="41">
        <v>327300</v>
      </c>
      <c r="CO887" s="41">
        <v>331300</v>
      </c>
      <c r="CP887" s="41">
        <v>333000</v>
      </c>
      <c r="CQ887" s="41">
        <v>329500</v>
      </c>
      <c r="CR887" s="41">
        <v>325000</v>
      </c>
      <c r="CS887" s="41">
        <v>325500</v>
      </c>
      <c r="CT887" s="41">
        <v>326100</v>
      </c>
      <c r="CU887" s="41">
        <v>328400</v>
      </c>
      <c r="CV887" s="41">
        <v>334800</v>
      </c>
      <c r="CW887" s="41">
        <v>340500</v>
      </c>
      <c r="CX887" s="41">
        <v>342300</v>
      </c>
      <c r="CY887" s="41">
        <v>345200</v>
      </c>
      <c r="CZ887" s="41">
        <v>352400</v>
      </c>
      <c r="DA887" s="41">
        <v>361900</v>
      </c>
      <c r="DB887" s="41">
        <v>373200</v>
      </c>
      <c r="DC887" s="41">
        <v>380200</v>
      </c>
      <c r="DD887" s="41">
        <v>382200</v>
      </c>
      <c r="DE887" s="41">
        <v>384400</v>
      </c>
      <c r="DF887" s="41">
        <v>390900</v>
      </c>
      <c r="DG887" s="41">
        <v>396200</v>
      </c>
      <c r="DH887" s="41">
        <v>399100</v>
      </c>
      <c r="DI887" s="41">
        <v>399800</v>
      </c>
      <c r="DJ887" s="41">
        <v>402300</v>
      </c>
      <c r="DK887" s="41">
        <v>405800</v>
      </c>
      <c r="DL887" s="41">
        <v>405700</v>
      </c>
      <c r="DM887" s="41">
        <v>398600</v>
      </c>
      <c r="DN887" s="41">
        <v>397300</v>
      </c>
      <c r="DO887" s="41">
        <v>401700</v>
      </c>
      <c r="DP887" s="41">
        <v>405300</v>
      </c>
    </row>
    <row r="888" spans="1:120">
      <c r="A888" s="41">
        <v>91502</v>
      </c>
      <c r="B888" s="41" t="s">
        <v>587</v>
      </c>
      <c r="C888" s="41" t="s">
        <v>66</v>
      </c>
      <c r="D888" s="41" t="s">
        <v>394</v>
      </c>
      <c r="E888" s="41" t="s">
        <v>394</v>
      </c>
      <c r="F888" s="41">
        <v>505600</v>
      </c>
      <c r="G888" s="41">
        <v>514900</v>
      </c>
      <c r="H888" s="41">
        <v>524800</v>
      </c>
      <c r="I888" s="41">
        <v>535000</v>
      </c>
      <c r="J888" s="41">
        <v>546400</v>
      </c>
      <c r="K888" s="41">
        <v>558400</v>
      </c>
      <c r="L888" s="41">
        <v>570400</v>
      </c>
      <c r="M888" s="41">
        <v>582300</v>
      </c>
      <c r="N888" s="41">
        <v>594800</v>
      </c>
      <c r="O888" s="41">
        <v>604800</v>
      </c>
      <c r="P888" s="41">
        <v>614100</v>
      </c>
      <c r="Q888" s="41">
        <v>626300</v>
      </c>
      <c r="R888" s="41">
        <v>638600</v>
      </c>
      <c r="S888" s="41">
        <v>645100</v>
      </c>
      <c r="T888" s="41">
        <v>646300</v>
      </c>
      <c r="U888" s="41">
        <v>639000</v>
      </c>
      <c r="V888" s="41">
        <v>632000</v>
      </c>
      <c r="W888" s="41">
        <v>632700</v>
      </c>
      <c r="X888" s="41">
        <v>635000</v>
      </c>
      <c r="Y888" s="41">
        <v>628800</v>
      </c>
      <c r="Z888" s="41">
        <v>624000</v>
      </c>
      <c r="AA888" s="41">
        <v>623600</v>
      </c>
      <c r="AB888" s="41">
        <v>623700</v>
      </c>
      <c r="AC888" s="41">
        <v>623200</v>
      </c>
      <c r="AD888" s="41">
        <v>622500</v>
      </c>
      <c r="AE888" s="41">
        <v>619400</v>
      </c>
      <c r="AF888" s="41">
        <v>617600</v>
      </c>
      <c r="AG888" s="41">
        <v>617600</v>
      </c>
      <c r="AH888" s="41">
        <v>616900</v>
      </c>
      <c r="AI888" s="41">
        <v>613800</v>
      </c>
      <c r="AJ888" s="41">
        <v>608000</v>
      </c>
      <c r="AK888" s="41">
        <v>603500</v>
      </c>
      <c r="AL888" s="41">
        <v>599600</v>
      </c>
      <c r="AM888" s="41">
        <v>593200</v>
      </c>
      <c r="AN888" s="41">
        <v>584900</v>
      </c>
      <c r="AO888" s="41">
        <v>575800</v>
      </c>
      <c r="AP888" s="41">
        <v>567000</v>
      </c>
      <c r="AQ888" s="41">
        <v>556000</v>
      </c>
      <c r="AR888" s="41">
        <v>543000</v>
      </c>
      <c r="AS888" s="41">
        <v>535500</v>
      </c>
      <c r="AT888" s="41">
        <v>533700</v>
      </c>
      <c r="AU888" s="41">
        <v>526400</v>
      </c>
      <c r="AV888" s="41">
        <v>515500</v>
      </c>
      <c r="AW888" s="41">
        <v>507200</v>
      </c>
      <c r="AX888" s="41">
        <v>501900</v>
      </c>
      <c r="AY888" s="41">
        <v>499400</v>
      </c>
      <c r="AZ888" s="41">
        <v>499300</v>
      </c>
      <c r="BA888" s="41">
        <v>497900</v>
      </c>
      <c r="BB888" s="41">
        <v>494400</v>
      </c>
      <c r="BC888" s="41">
        <v>488700</v>
      </c>
      <c r="BD888" s="41">
        <v>480900</v>
      </c>
      <c r="BE888" s="41">
        <v>473600</v>
      </c>
      <c r="BF888" s="41">
        <v>465700</v>
      </c>
      <c r="BG888" s="41">
        <v>458100</v>
      </c>
      <c r="BH888" s="41">
        <v>455300</v>
      </c>
      <c r="BI888" s="41">
        <v>457600</v>
      </c>
      <c r="BJ888" s="41">
        <v>460700</v>
      </c>
      <c r="BK888" s="41">
        <v>464000</v>
      </c>
      <c r="BL888" s="41">
        <v>464800</v>
      </c>
      <c r="BM888" s="41">
        <v>463800</v>
      </c>
      <c r="BN888" s="41">
        <v>462600</v>
      </c>
      <c r="BO888" s="41">
        <v>472400</v>
      </c>
      <c r="BP888" s="41">
        <v>486500</v>
      </c>
      <c r="BQ888" s="41">
        <v>492400</v>
      </c>
      <c r="BR888" s="41">
        <v>490900</v>
      </c>
      <c r="BS888" s="41">
        <v>494600</v>
      </c>
      <c r="BT888" s="41">
        <v>499600</v>
      </c>
      <c r="BU888" s="41">
        <v>502100</v>
      </c>
      <c r="BV888" s="41">
        <v>498600</v>
      </c>
      <c r="BW888" s="41">
        <v>490700</v>
      </c>
      <c r="BX888" s="41">
        <v>482100</v>
      </c>
      <c r="BY888" s="41">
        <v>476100</v>
      </c>
      <c r="BZ888" s="41">
        <v>474900</v>
      </c>
      <c r="CA888" s="41">
        <v>474200</v>
      </c>
      <c r="CB888" s="41">
        <v>472100</v>
      </c>
      <c r="CC888" s="41">
        <v>470000</v>
      </c>
      <c r="CD888" s="41">
        <v>466900</v>
      </c>
      <c r="CE888" s="41">
        <v>461700</v>
      </c>
      <c r="CF888" s="41">
        <v>459700</v>
      </c>
      <c r="CG888" s="41">
        <v>459000</v>
      </c>
      <c r="CH888" s="41">
        <v>456600</v>
      </c>
      <c r="CI888" s="41">
        <v>451600</v>
      </c>
      <c r="CJ888" s="41">
        <v>447200</v>
      </c>
      <c r="CK888" s="41">
        <v>444400</v>
      </c>
      <c r="CL888" s="41">
        <v>444000</v>
      </c>
      <c r="CM888" s="41">
        <v>443900</v>
      </c>
      <c r="CN888" s="41">
        <v>445900</v>
      </c>
      <c r="CO888" s="41">
        <v>452600</v>
      </c>
      <c r="CP888" s="41">
        <v>462000</v>
      </c>
      <c r="CQ888" s="41">
        <v>467800</v>
      </c>
      <c r="CR888" s="41">
        <v>469800</v>
      </c>
      <c r="CS888" s="41">
        <v>472200</v>
      </c>
      <c r="CT888" s="41">
        <v>476800</v>
      </c>
      <c r="CU888" s="41">
        <v>486100</v>
      </c>
      <c r="CV888" s="41">
        <v>499300</v>
      </c>
      <c r="CW888" s="41">
        <v>513600</v>
      </c>
      <c r="CX888" s="41">
        <v>526600</v>
      </c>
      <c r="CY888" s="41">
        <v>535400</v>
      </c>
      <c r="CZ888" s="41">
        <v>538700</v>
      </c>
      <c r="DA888" s="41">
        <v>546900</v>
      </c>
      <c r="DB888" s="41">
        <v>563000</v>
      </c>
      <c r="DC888" s="41">
        <v>579000</v>
      </c>
      <c r="DD888" s="41">
        <v>580500</v>
      </c>
      <c r="DE888" s="41">
        <v>574200</v>
      </c>
      <c r="DF888" s="41">
        <v>573300</v>
      </c>
      <c r="DG888" s="41">
        <v>577800</v>
      </c>
      <c r="DH888" s="41">
        <v>581200</v>
      </c>
      <c r="DI888" s="41">
        <v>581100</v>
      </c>
      <c r="DJ888" s="41">
        <v>577600</v>
      </c>
      <c r="DK888" s="41">
        <v>575200</v>
      </c>
      <c r="DL888" s="41">
        <v>582600</v>
      </c>
      <c r="DM888" s="41">
        <v>585300</v>
      </c>
      <c r="DN888" s="41">
        <v>577800</v>
      </c>
      <c r="DO888" s="41">
        <v>569500</v>
      </c>
      <c r="DP888" s="41">
        <v>566900</v>
      </c>
    </row>
    <row r="889" spans="1:120">
      <c r="A889" s="41">
        <v>93960</v>
      </c>
      <c r="B889" s="41" t="s">
        <v>960</v>
      </c>
      <c r="C889" s="41" t="s">
        <v>66</v>
      </c>
      <c r="D889" s="41" t="s">
        <v>576</v>
      </c>
      <c r="E889" s="41" t="s">
        <v>575</v>
      </c>
      <c r="F889" s="41">
        <v>399200</v>
      </c>
      <c r="G889" s="41">
        <v>409600</v>
      </c>
      <c r="H889" s="41">
        <v>419200</v>
      </c>
      <c r="I889" s="41">
        <v>429500</v>
      </c>
      <c r="J889" s="41">
        <v>439300</v>
      </c>
      <c r="K889" s="41">
        <v>449000</v>
      </c>
      <c r="L889" s="41">
        <v>457200</v>
      </c>
      <c r="M889" s="41">
        <v>465900</v>
      </c>
      <c r="N889" s="41">
        <v>474100</v>
      </c>
      <c r="O889" s="41">
        <v>478800</v>
      </c>
      <c r="P889" s="41">
        <v>483100</v>
      </c>
      <c r="Q889" s="41">
        <v>487600</v>
      </c>
      <c r="R889" s="41">
        <v>490100</v>
      </c>
      <c r="S889" s="41">
        <v>490600</v>
      </c>
      <c r="T889" s="41">
        <v>493800</v>
      </c>
      <c r="U889" s="41">
        <v>497800</v>
      </c>
      <c r="V889" s="41">
        <v>498700</v>
      </c>
      <c r="W889" s="41">
        <v>496100</v>
      </c>
      <c r="X889" s="41">
        <v>491300</v>
      </c>
      <c r="Y889" s="41">
        <v>485300</v>
      </c>
      <c r="Z889" s="41">
        <v>477200</v>
      </c>
      <c r="AA889" s="41">
        <v>469000</v>
      </c>
      <c r="AB889" s="41">
        <v>461800</v>
      </c>
      <c r="AC889" s="41">
        <v>456300</v>
      </c>
      <c r="AD889" s="41">
        <v>453100</v>
      </c>
      <c r="AE889" s="41">
        <v>450100</v>
      </c>
      <c r="AF889" s="41">
        <v>443300</v>
      </c>
      <c r="AG889" s="41">
        <v>436600</v>
      </c>
      <c r="AH889" s="41">
        <v>432900</v>
      </c>
      <c r="AI889" s="41">
        <v>427200</v>
      </c>
      <c r="AJ889" s="41">
        <v>418500</v>
      </c>
      <c r="AK889" s="41">
        <v>408000</v>
      </c>
      <c r="AL889" s="41">
        <v>400200</v>
      </c>
      <c r="AM889" s="41">
        <v>399100</v>
      </c>
      <c r="AN889" s="41">
        <v>396900</v>
      </c>
      <c r="AO889" s="41">
        <v>384500</v>
      </c>
      <c r="AP889" s="41">
        <v>368800</v>
      </c>
      <c r="AQ889" s="41">
        <v>354700</v>
      </c>
      <c r="AR889" s="41">
        <v>338800</v>
      </c>
      <c r="AS889" s="41">
        <v>318800</v>
      </c>
      <c r="AT889" s="41">
        <v>300400</v>
      </c>
      <c r="AU889" s="41">
        <v>288300</v>
      </c>
      <c r="AV889" s="41">
        <v>282700</v>
      </c>
      <c r="AW889" s="41">
        <v>279200</v>
      </c>
      <c r="AX889" s="41">
        <v>272100</v>
      </c>
      <c r="AY889" s="41">
        <v>259500</v>
      </c>
      <c r="AZ889" s="41">
        <v>245900</v>
      </c>
      <c r="BA889" s="41">
        <v>229100</v>
      </c>
      <c r="BB889" s="41">
        <v>212200</v>
      </c>
      <c r="BC889" s="41">
        <v>200800</v>
      </c>
      <c r="BD889" s="41">
        <v>193800</v>
      </c>
      <c r="BE889" s="41">
        <v>186900</v>
      </c>
      <c r="BF889" s="41">
        <v>180100</v>
      </c>
      <c r="BG889" s="41">
        <v>172400</v>
      </c>
      <c r="BH889" s="41">
        <v>164600</v>
      </c>
      <c r="BI889" s="41">
        <v>157800</v>
      </c>
      <c r="BJ889" s="41">
        <v>151800</v>
      </c>
      <c r="BK889" s="41">
        <v>148400</v>
      </c>
      <c r="BL889" s="41">
        <v>147700</v>
      </c>
      <c r="BM889" s="41">
        <v>150800</v>
      </c>
      <c r="BN889" s="41">
        <v>152900</v>
      </c>
      <c r="BO889" s="41">
        <v>152200</v>
      </c>
      <c r="BP889" s="41">
        <v>151700</v>
      </c>
      <c r="BQ889" s="41">
        <v>151600</v>
      </c>
      <c r="BR889" s="41">
        <v>150000</v>
      </c>
      <c r="BS889" s="41">
        <v>148800</v>
      </c>
      <c r="BT889" s="41">
        <v>147500</v>
      </c>
      <c r="BU889" s="41">
        <v>144600</v>
      </c>
      <c r="BV889" s="41">
        <v>144600</v>
      </c>
      <c r="BW889" s="41">
        <v>143600</v>
      </c>
      <c r="BX889" s="41">
        <v>140400</v>
      </c>
      <c r="BY889" s="41">
        <v>139100</v>
      </c>
      <c r="BZ889" s="41">
        <v>141100</v>
      </c>
      <c r="CA889" s="41">
        <v>142600</v>
      </c>
      <c r="CB889" s="41">
        <v>142800</v>
      </c>
      <c r="CC889" s="41">
        <v>142100</v>
      </c>
      <c r="CD889" s="41">
        <v>141300</v>
      </c>
      <c r="CE889" s="41">
        <v>141600</v>
      </c>
      <c r="CF889" s="41">
        <v>142300</v>
      </c>
      <c r="CG889" s="41">
        <v>143100</v>
      </c>
      <c r="CH889" s="41">
        <v>142800</v>
      </c>
      <c r="CI889" s="41">
        <v>143900</v>
      </c>
      <c r="CJ889" s="41">
        <v>144400</v>
      </c>
      <c r="CK889" s="41">
        <v>142400</v>
      </c>
      <c r="CL889" s="41">
        <v>142600</v>
      </c>
      <c r="CM889" s="41">
        <v>143300</v>
      </c>
      <c r="CN889" s="41">
        <v>142500</v>
      </c>
      <c r="CO889" s="41">
        <v>143200</v>
      </c>
      <c r="CP889" s="41">
        <v>146400</v>
      </c>
      <c r="CQ889" s="41">
        <v>148000</v>
      </c>
      <c r="CR889" s="41">
        <v>147900</v>
      </c>
      <c r="CS889" s="41">
        <v>148200</v>
      </c>
      <c r="CT889" s="41">
        <v>151000</v>
      </c>
      <c r="CU889" s="41">
        <v>152800</v>
      </c>
      <c r="CV889" s="41">
        <v>151200</v>
      </c>
      <c r="CW889" s="41">
        <v>151700</v>
      </c>
      <c r="CX889" s="41">
        <v>154100</v>
      </c>
      <c r="CY889" s="41">
        <v>155600</v>
      </c>
      <c r="CZ889" s="41">
        <v>157300</v>
      </c>
      <c r="DA889" s="41">
        <v>161800</v>
      </c>
      <c r="DB889" s="41">
        <v>165100</v>
      </c>
      <c r="DC889" s="41">
        <v>166500</v>
      </c>
      <c r="DD889" s="41">
        <v>168200</v>
      </c>
      <c r="DE889" s="41">
        <v>171300</v>
      </c>
      <c r="DF889" s="41">
        <v>172200</v>
      </c>
      <c r="DG889" s="41">
        <v>173700</v>
      </c>
      <c r="DH889" s="41">
        <v>179600</v>
      </c>
      <c r="DI889" s="41">
        <v>187700</v>
      </c>
      <c r="DJ889" s="41">
        <v>191600</v>
      </c>
      <c r="DK889" s="41">
        <v>193600</v>
      </c>
      <c r="DL889" s="41">
        <v>198500</v>
      </c>
      <c r="DM889" s="41">
        <v>202600</v>
      </c>
      <c r="DN889" s="41">
        <v>206400</v>
      </c>
      <c r="DO889" s="41">
        <v>212200</v>
      </c>
      <c r="DP889" s="41">
        <v>217800</v>
      </c>
    </row>
    <row r="890" spans="1:120">
      <c r="A890" s="41">
        <v>95650</v>
      </c>
      <c r="B890" s="41" t="s">
        <v>749</v>
      </c>
      <c r="C890" s="41" t="s">
        <v>66</v>
      </c>
      <c r="D890" s="41" t="s">
        <v>406</v>
      </c>
      <c r="E890" s="41" t="s">
        <v>446</v>
      </c>
      <c r="F890" s="41">
        <v>475000</v>
      </c>
      <c r="G890" s="41">
        <v>489700</v>
      </c>
      <c r="H890" s="41">
        <v>504000</v>
      </c>
      <c r="I890" s="41">
        <v>513900</v>
      </c>
      <c r="J890" s="41">
        <v>518400</v>
      </c>
      <c r="K890" s="41">
        <v>522800</v>
      </c>
      <c r="L890" s="41">
        <v>528900</v>
      </c>
      <c r="M890" s="41">
        <v>534700</v>
      </c>
      <c r="N890" s="41">
        <v>539900</v>
      </c>
      <c r="O890" s="41">
        <v>543500</v>
      </c>
      <c r="P890" s="41">
        <v>545600</v>
      </c>
      <c r="Q890" s="41">
        <v>544800</v>
      </c>
      <c r="R890" s="41">
        <v>541400</v>
      </c>
      <c r="S890" s="41">
        <v>534900</v>
      </c>
      <c r="T890" s="41">
        <v>528900</v>
      </c>
      <c r="U890" s="41">
        <v>523400</v>
      </c>
      <c r="V890" s="41">
        <v>520500</v>
      </c>
      <c r="W890" s="41">
        <v>518300</v>
      </c>
      <c r="X890" s="41">
        <v>514200</v>
      </c>
      <c r="Y890" s="41">
        <v>506000</v>
      </c>
      <c r="Z890" s="41">
        <v>497300</v>
      </c>
      <c r="AA890" s="41">
        <v>490900</v>
      </c>
      <c r="AB890" s="41">
        <v>484100</v>
      </c>
      <c r="AC890" s="41">
        <v>478000</v>
      </c>
      <c r="AD890" s="41">
        <v>474700</v>
      </c>
      <c r="AE890" s="41">
        <v>473500</v>
      </c>
      <c r="AF890" s="41">
        <v>470600</v>
      </c>
      <c r="AG890" s="41">
        <v>465100</v>
      </c>
      <c r="AH890" s="41">
        <v>457800</v>
      </c>
      <c r="AI890" s="41">
        <v>453200</v>
      </c>
      <c r="AJ890" s="41">
        <v>449800</v>
      </c>
      <c r="AK890" s="41">
        <v>443600</v>
      </c>
      <c r="AL890" s="41">
        <v>438400</v>
      </c>
      <c r="AM890" s="41">
        <v>435800</v>
      </c>
      <c r="AN890" s="41">
        <v>437000</v>
      </c>
      <c r="AO890" s="41">
        <v>437500</v>
      </c>
      <c r="AP890" s="41">
        <v>433000</v>
      </c>
      <c r="AQ890" s="41">
        <v>421500</v>
      </c>
      <c r="AR890" s="41">
        <v>410700</v>
      </c>
      <c r="AS890" s="41">
        <v>404700</v>
      </c>
      <c r="AT890" s="41">
        <v>401800</v>
      </c>
      <c r="AU890" s="41">
        <v>395800</v>
      </c>
      <c r="AV890" s="41">
        <v>389700</v>
      </c>
      <c r="AW890" s="41">
        <v>387500</v>
      </c>
      <c r="AX890" s="41">
        <v>386500</v>
      </c>
      <c r="AY890" s="41">
        <v>385900</v>
      </c>
      <c r="AZ890" s="41">
        <v>381700</v>
      </c>
      <c r="BA890" s="41">
        <v>376000</v>
      </c>
      <c r="BB890" s="41">
        <v>375200</v>
      </c>
      <c r="BC890" s="41">
        <v>377600</v>
      </c>
      <c r="BD890" s="41">
        <v>374800</v>
      </c>
      <c r="BE890" s="41">
        <v>368700</v>
      </c>
      <c r="BF890" s="41">
        <v>360400</v>
      </c>
      <c r="BG890" s="41">
        <v>351200</v>
      </c>
      <c r="BH890" s="41">
        <v>344400</v>
      </c>
      <c r="BI890" s="41">
        <v>340500</v>
      </c>
      <c r="BJ890" s="41">
        <v>335300</v>
      </c>
      <c r="BK890" s="41">
        <v>330100</v>
      </c>
      <c r="BL890" s="41">
        <v>325200</v>
      </c>
      <c r="BM890" s="41">
        <v>318400</v>
      </c>
      <c r="BN890" s="41">
        <v>308600</v>
      </c>
      <c r="BO890" s="41">
        <v>305000</v>
      </c>
      <c r="BP890" s="41">
        <v>307500</v>
      </c>
      <c r="BQ890" s="41">
        <v>307100</v>
      </c>
      <c r="BR890" s="41">
        <v>303200</v>
      </c>
      <c r="BS890" s="41">
        <v>301300</v>
      </c>
      <c r="BT890" s="41">
        <v>301200</v>
      </c>
      <c r="BU890" s="41">
        <v>299300</v>
      </c>
      <c r="BV890" s="41">
        <v>295400</v>
      </c>
      <c r="BW890" s="41">
        <v>289500</v>
      </c>
      <c r="BX890" s="41">
        <v>284000</v>
      </c>
      <c r="BY890" s="41">
        <v>281300</v>
      </c>
      <c r="BZ890" s="41">
        <v>280300</v>
      </c>
      <c r="CA890" s="41">
        <v>279400</v>
      </c>
      <c r="CB890" s="41">
        <v>278800</v>
      </c>
      <c r="CC890" s="41">
        <v>279800</v>
      </c>
      <c r="CD890" s="41">
        <v>279800</v>
      </c>
      <c r="CE890" s="41">
        <v>279600</v>
      </c>
      <c r="CF890" s="41">
        <v>279600</v>
      </c>
      <c r="CG890" s="41">
        <v>281400</v>
      </c>
      <c r="CH890" s="41">
        <v>282500</v>
      </c>
      <c r="CI890" s="41">
        <v>281500</v>
      </c>
      <c r="CJ890" s="41">
        <v>280100</v>
      </c>
      <c r="CK890" s="41">
        <v>282000</v>
      </c>
      <c r="CL890" s="41">
        <v>285600</v>
      </c>
      <c r="CM890" s="41">
        <v>284100</v>
      </c>
      <c r="CN890" s="41">
        <v>280500</v>
      </c>
      <c r="CO890" s="41">
        <v>279500</v>
      </c>
      <c r="CP890" s="41">
        <v>281600</v>
      </c>
      <c r="CQ890" s="41">
        <v>283800</v>
      </c>
      <c r="CR890" s="41">
        <v>286900</v>
      </c>
      <c r="CS890" s="41">
        <v>287300</v>
      </c>
      <c r="CT890" s="41">
        <v>287300</v>
      </c>
      <c r="CU890" s="41">
        <v>291000</v>
      </c>
      <c r="CV890" s="41">
        <v>295700</v>
      </c>
      <c r="CW890" s="41">
        <v>297700</v>
      </c>
      <c r="CX890" s="41">
        <v>301800</v>
      </c>
      <c r="CY890" s="41">
        <v>308200</v>
      </c>
      <c r="CZ890" s="41">
        <v>314700</v>
      </c>
      <c r="DA890" s="41">
        <v>324000</v>
      </c>
      <c r="DB890" s="41">
        <v>335400</v>
      </c>
      <c r="DC890" s="41">
        <v>341800</v>
      </c>
      <c r="DD890" s="41">
        <v>344000</v>
      </c>
      <c r="DE890" s="41">
        <v>347800</v>
      </c>
      <c r="DF890" s="41">
        <v>355100</v>
      </c>
      <c r="DG890" s="41">
        <v>359800</v>
      </c>
      <c r="DH890" s="41">
        <v>362900</v>
      </c>
      <c r="DI890" s="41">
        <v>369700</v>
      </c>
      <c r="DJ890" s="41">
        <v>373900</v>
      </c>
      <c r="DK890" s="41">
        <v>378700</v>
      </c>
      <c r="DL890" s="41">
        <v>384600</v>
      </c>
      <c r="DM890" s="41">
        <v>388700</v>
      </c>
      <c r="DN890" s="41">
        <v>392900</v>
      </c>
      <c r="DO890" s="41">
        <v>399900</v>
      </c>
      <c r="DP890" s="41">
        <v>402900</v>
      </c>
    </row>
    <row r="891" spans="1:120">
      <c r="A891" s="41">
        <v>94502</v>
      </c>
      <c r="B891" s="41" t="s">
        <v>78</v>
      </c>
      <c r="C891" s="41" t="s">
        <v>66</v>
      </c>
      <c r="D891" s="41" t="s">
        <v>65</v>
      </c>
      <c r="E891" s="41" t="s">
        <v>78</v>
      </c>
      <c r="F891" s="41">
        <v>679000</v>
      </c>
      <c r="G891" s="41">
        <v>689100</v>
      </c>
      <c r="H891" s="41">
        <v>699100</v>
      </c>
      <c r="I891" s="41">
        <v>706700</v>
      </c>
      <c r="J891" s="41">
        <v>708700</v>
      </c>
      <c r="K891" s="41">
        <v>708500</v>
      </c>
      <c r="L891" s="41">
        <v>710400</v>
      </c>
      <c r="M891" s="41">
        <v>714000</v>
      </c>
      <c r="N891" s="41">
        <v>717400</v>
      </c>
      <c r="O891" s="41">
        <v>718600</v>
      </c>
      <c r="P891" s="41">
        <v>717900</v>
      </c>
      <c r="Q891" s="41">
        <v>716800</v>
      </c>
      <c r="R891" s="41">
        <v>717000</v>
      </c>
      <c r="S891" s="41">
        <v>716900</v>
      </c>
      <c r="T891" s="41">
        <v>717500</v>
      </c>
      <c r="U891" s="41">
        <v>718700</v>
      </c>
      <c r="V891" s="41">
        <v>719200</v>
      </c>
      <c r="W891" s="41">
        <v>717000</v>
      </c>
      <c r="X891" s="41">
        <v>713300</v>
      </c>
      <c r="Y891" s="41">
        <v>710700</v>
      </c>
      <c r="Z891" s="41">
        <v>708800</v>
      </c>
      <c r="AA891" s="41">
        <v>706100</v>
      </c>
      <c r="AB891" s="41">
        <v>703000</v>
      </c>
      <c r="AC891" s="41">
        <v>700500</v>
      </c>
      <c r="AD891" s="41">
        <v>698500</v>
      </c>
      <c r="AE891" s="41">
        <v>698700</v>
      </c>
      <c r="AF891" s="41">
        <v>698800</v>
      </c>
      <c r="AG891" s="41">
        <v>695900</v>
      </c>
      <c r="AH891" s="41">
        <v>691400</v>
      </c>
      <c r="AI891" s="41">
        <v>686600</v>
      </c>
      <c r="AJ891" s="41">
        <v>682000</v>
      </c>
      <c r="AK891" s="41">
        <v>678700</v>
      </c>
      <c r="AL891" s="41">
        <v>676000</v>
      </c>
      <c r="AM891" s="41">
        <v>671800</v>
      </c>
      <c r="AN891" s="41">
        <v>666600</v>
      </c>
      <c r="AO891" s="41">
        <v>660300</v>
      </c>
      <c r="AP891" s="41">
        <v>652700</v>
      </c>
      <c r="AQ891" s="41">
        <v>641200</v>
      </c>
      <c r="AR891" s="41">
        <v>627700</v>
      </c>
      <c r="AS891" s="41">
        <v>617000</v>
      </c>
      <c r="AT891" s="41">
        <v>610000</v>
      </c>
      <c r="AU891" s="41">
        <v>604800</v>
      </c>
      <c r="AV891" s="41">
        <v>599600</v>
      </c>
      <c r="AW891" s="41">
        <v>592200</v>
      </c>
      <c r="AX891" s="41">
        <v>583600</v>
      </c>
      <c r="AY891" s="41">
        <v>577200</v>
      </c>
      <c r="AZ891" s="41">
        <v>573200</v>
      </c>
      <c r="BA891" s="41">
        <v>574400</v>
      </c>
      <c r="BB891" s="41">
        <v>576800</v>
      </c>
      <c r="BC891" s="41">
        <v>574200</v>
      </c>
      <c r="BD891" s="41">
        <v>568500</v>
      </c>
      <c r="BE891" s="41">
        <v>565400</v>
      </c>
      <c r="BF891" s="41">
        <v>564300</v>
      </c>
      <c r="BG891" s="41">
        <v>566300</v>
      </c>
      <c r="BH891" s="41">
        <v>572400</v>
      </c>
      <c r="BI891" s="41">
        <v>579500</v>
      </c>
      <c r="BJ891" s="41">
        <v>588000</v>
      </c>
      <c r="BK891" s="41">
        <v>596000</v>
      </c>
      <c r="BL891" s="41">
        <v>602800</v>
      </c>
      <c r="BM891" s="41">
        <v>603400</v>
      </c>
      <c r="BN891" s="41">
        <v>607000</v>
      </c>
      <c r="BO891" s="41">
        <v>612900</v>
      </c>
      <c r="BP891" s="41">
        <v>613100</v>
      </c>
      <c r="BQ891" s="41">
        <v>609000</v>
      </c>
      <c r="BR891" s="41">
        <v>609100</v>
      </c>
      <c r="BS891" s="41">
        <v>606900</v>
      </c>
      <c r="BT891" s="41">
        <v>603400</v>
      </c>
      <c r="BU891" s="41">
        <v>602700</v>
      </c>
      <c r="BV891" s="41">
        <v>602300</v>
      </c>
      <c r="BW891" s="41">
        <v>600300</v>
      </c>
      <c r="BX891" s="41">
        <v>594900</v>
      </c>
      <c r="BY891" s="41">
        <v>590700</v>
      </c>
      <c r="BZ891" s="41">
        <v>585000</v>
      </c>
      <c r="CA891" s="41">
        <v>577300</v>
      </c>
      <c r="CB891" s="41">
        <v>575200</v>
      </c>
      <c r="CC891" s="41">
        <v>576800</v>
      </c>
      <c r="CD891" s="41">
        <v>574300</v>
      </c>
      <c r="CE891" s="41">
        <v>573300</v>
      </c>
      <c r="CF891" s="41">
        <v>572200</v>
      </c>
      <c r="CG891" s="41">
        <v>568300</v>
      </c>
      <c r="CH891" s="41">
        <v>563400</v>
      </c>
      <c r="CI891" s="41">
        <v>559200</v>
      </c>
      <c r="CJ891" s="41">
        <v>555800</v>
      </c>
      <c r="CK891" s="41">
        <v>549800</v>
      </c>
      <c r="CL891" s="41">
        <v>541600</v>
      </c>
      <c r="CM891" s="41">
        <v>541400</v>
      </c>
      <c r="CN891" s="41">
        <v>547300</v>
      </c>
      <c r="CO891" s="41">
        <v>548900</v>
      </c>
      <c r="CP891" s="41">
        <v>552000</v>
      </c>
      <c r="CQ891" s="41">
        <v>557300</v>
      </c>
      <c r="CR891" s="41">
        <v>564200</v>
      </c>
      <c r="CS891" s="41">
        <v>568300</v>
      </c>
      <c r="CT891" s="41">
        <v>571600</v>
      </c>
      <c r="CU891" s="41">
        <v>578800</v>
      </c>
      <c r="CV891" s="41">
        <v>590500</v>
      </c>
      <c r="CW891" s="41">
        <v>599700</v>
      </c>
      <c r="CX891" s="41">
        <v>605000</v>
      </c>
      <c r="CY891" s="41">
        <v>620400</v>
      </c>
      <c r="CZ891" s="41">
        <v>643200</v>
      </c>
      <c r="DA891" s="41">
        <v>666400</v>
      </c>
      <c r="DB891" s="41">
        <v>680700</v>
      </c>
      <c r="DC891" s="41">
        <v>690900</v>
      </c>
      <c r="DD891" s="41">
        <v>694000</v>
      </c>
      <c r="DE891" s="41">
        <v>698400</v>
      </c>
      <c r="DF891" s="41">
        <v>701300</v>
      </c>
      <c r="DG891" s="41">
        <v>700900</v>
      </c>
      <c r="DH891" s="41">
        <v>699600</v>
      </c>
      <c r="DI891" s="41">
        <v>704500</v>
      </c>
      <c r="DJ891" s="41">
        <v>713300</v>
      </c>
      <c r="DK891" s="41">
        <v>720700</v>
      </c>
      <c r="DL891" s="41">
        <v>725200</v>
      </c>
      <c r="DM891" s="41">
        <v>729900</v>
      </c>
      <c r="DN891" s="41">
        <v>735700</v>
      </c>
      <c r="DO891" s="41">
        <v>737900</v>
      </c>
      <c r="DP891" s="41">
        <v>737000</v>
      </c>
    </row>
    <row r="892" spans="1:120">
      <c r="A892" s="41">
        <v>91377</v>
      </c>
      <c r="B892" s="41" t="s">
        <v>558</v>
      </c>
      <c r="C892" s="41" t="s">
        <v>66</v>
      </c>
      <c r="D892" s="41" t="s">
        <v>425</v>
      </c>
      <c r="E892" s="41" t="s">
        <v>425</v>
      </c>
      <c r="F892" s="41">
        <v>592100</v>
      </c>
      <c r="G892" s="41">
        <v>598900</v>
      </c>
      <c r="H892" s="41">
        <v>605600</v>
      </c>
      <c r="I892" s="41">
        <v>611700</v>
      </c>
      <c r="J892" s="41">
        <v>619800</v>
      </c>
      <c r="K892" s="41">
        <v>628100</v>
      </c>
      <c r="L892" s="41">
        <v>632400</v>
      </c>
      <c r="M892" s="41">
        <v>635000</v>
      </c>
      <c r="N892" s="41">
        <v>640400</v>
      </c>
      <c r="O892" s="41">
        <v>645700</v>
      </c>
      <c r="P892" s="41">
        <v>648800</v>
      </c>
      <c r="Q892" s="41">
        <v>651400</v>
      </c>
      <c r="R892" s="41">
        <v>655000</v>
      </c>
      <c r="S892" s="41">
        <v>657600</v>
      </c>
      <c r="T892" s="41">
        <v>658300</v>
      </c>
      <c r="U892" s="41">
        <v>658800</v>
      </c>
      <c r="V892" s="41">
        <v>659400</v>
      </c>
      <c r="W892" s="41">
        <v>657600</v>
      </c>
      <c r="X892" s="41">
        <v>655800</v>
      </c>
      <c r="Y892" s="41">
        <v>654500</v>
      </c>
      <c r="Z892" s="41">
        <v>652600</v>
      </c>
      <c r="AA892" s="41">
        <v>650000</v>
      </c>
      <c r="AB892" s="41">
        <v>649000</v>
      </c>
      <c r="AC892" s="41">
        <v>648900</v>
      </c>
      <c r="AD892" s="41">
        <v>647600</v>
      </c>
      <c r="AE892" s="41">
        <v>643500</v>
      </c>
      <c r="AF892" s="41">
        <v>639600</v>
      </c>
      <c r="AG892" s="41">
        <v>634900</v>
      </c>
      <c r="AH892" s="41">
        <v>629300</v>
      </c>
      <c r="AI892" s="41">
        <v>624400</v>
      </c>
      <c r="AJ892" s="41">
        <v>618800</v>
      </c>
      <c r="AK892" s="41">
        <v>610600</v>
      </c>
      <c r="AL892" s="41">
        <v>604100</v>
      </c>
      <c r="AM892" s="41">
        <v>600900</v>
      </c>
      <c r="AN892" s="41">
        <v>599400</v>
      </c>
      <c r="AO892" s="41">
        <v>595200</v>
      </c>
      <c r="AP892" s="41">
        <v>586000</v>
      </c>
      <c r="AQ892" s="41">
        <v>575900</v>
      </c>
      <c r="AR892" s="41">
        <v>566300</v>
      </c>
      <c r="AS892" s="41">
        <v>554000</v>
      </c>
      <c r="AT892" s="41">
        <v>539600</v>
      </c>
      <c r="AU892" s="41">
        <v>528300</v>
      </c>
      <c r="AV892" s="41">
        <v>521900</v>
      </c>
      <c r="AW892" s="41">
        <v>520800</v>
      </c>
      <c r="AX892" s="41">
        <v>520900</v>
      </c>
      <c r="AY892" s="41">
        <v>516300</v>
      </c>
      <c r="AZ892" s="41">
        <v>504600</v>
      </c>
      <c r="BA892" s="41">
        <v>496300</v>
      </c>
      <c r="BB892" s="41">
        <v>495000</v>
      </c>
      <c r="BC892" s="41">
        <v>493100</v>
      </c>
      <c r="BD892" s="41">
        <v>487600</v>
      </c>
      <c r="BE892" s="41">
        <v>484200</v>
      </c>
      <c r="BF892" s="41">
        <v>483000</v>
      </c>
      <c r="BG892" s="41">
        <v>483500</v>
      </c>
      <c r="BH892" s="41">
        <v>485400</v>
      </c>
      <c r="BI892" s="41">
        <v>487700</v>
      </c>
      <c r="BJ892" s="41">
        <v>489500</v>
      </c>
      <c r="BK892" s="41">
        <v>490900</v>
      </c>
      <c r="BL892" s="41">
        <v>494400</v>
      </c>
      <c r="BM892" s="41">
        <v>498700</v>
      </c>
      <c r="BN892" s="41">
        <v>501000</v>
      </c>
      <c r="BO892" s="41">
        <v>506000</v>
      </c>
      <c r="BP892" s="41">
        <v>511200</v>
      </c>
      <c r="BQ892" s="41">
        <v>514100</v>
      </c>
      <c r="BR892" s="41">
        <v>515600</v>
      </c>
      <c r="BS892" s="41">
        <v>516500</v>
      </c>
      <c r="BT892" s="41">
        <v>515400</v>
      </c>
      <c r="BU892" s="41">
        <v>513600</v>
      </c>
      <c r="BV892" s="41">
        <v>507800</v>
      </c>
      <c r="BW892" s="41">
        <v>506400</v>
      </c>
      <c r="BX892" s="41">
        <v>510300</v>
      </c>
      <c r="BY892" s="41">
        <v>511400</v>
      </c>
      <c r="BZ892" s="41">
        <v>512900</v>
      </c>
      <c r="CA892" s="41">
        <v>512200</v>
      </c>
      <c r="CB892" s="41">
        <v>507000</v>
      </c>
      <c r="CC892" s="41">
        <v>504100</v>
      </c>
      <c r="CD892" s="41">
        <v>507900</v>
      </c>
      <c r="CE892" s="41">
        <v>506600</v>
      </c>
      <c r="CF892" s="41">
        <v>502600</v>
      </c>
      <c r="CG892" s="41">
        <v>498000</v>
      </c>
      <c r="CH892" s="41">
        <v>496300</v>
      </c>
      <c r="CI892" s="41">
        <v>498800</v>
      </c>
      <c r="CJ892" s="41">
        <v>503800</v>
      </c>
      <c r="CK892" s="41">
        <v>502300</v>
      </c>
      <c r="CL892" s="41">
        <v>494900</v>
      </c>
      <c r="CM892" s="41">
        <v>489500</v>
      </c>
      <c r="CN892" s="41">
        <v>492200</v>
      </c>
      <c r="CO892" s="41">
        <v>497100</v>
      </c>
      <c r="CP892" s="41">
        <v>500000</v>
      </c>
      <c r="CQ892" s="41">
        <v>505800</v>
      </c>
      <c r="CR892" s="41">
        <v>511200</v>
      </c>
      <c r="CS892" s="41">
        <v>513900</v>
      </c>
      <c r="CT892" s="41">
        <v>517400</v>
      </c>
      <c r="CU892" s="41">
        <v>521500</v>
      </c>
      <c r="CV892" s="41">
        <v>521000</v>
      </c>
      <c r="CW892" s="41">
        <v>523100</v>
      </c>
      <c r="CX892" s="41">
        <v>527600</v>
      </c>
      <c r="CY892" s="41">
        <v>537100</v>
      </c>
      <c r="CZ892" s="41">
        <v>551700</v>
      </c>
      <c r="DA892" s="41">
        <v>565800</v>
      </c>
      <c r="DB892" s="41">
        <v>571900</v>
      </c>
      <c r="DC892" s="41">
        <v>577000</v>
      </c>
      <c r="DD892" s="41">
        <v>584300</v>
      </c>
      <c r="DE892" s="41">
        <v>590700</v>
      </c>
      <c r="DF892" s="41">
        <v>594600</v>
      </c>
      <c r="DG892" s="41">
        <v>594700</v>
      </c>
      <c r="DH892" s="41">
        <v>596300</v>
      </c>
      <c r="DI892" s="41">
        <v>601300</v>
      </c>
      <c r="DJ892" s="41">
        <v>604000</v>
      </c>
      <c r="DK892" s="41">
        <v>605000</v>
      </c>
      <c r="DL892" s="41">
        <v>605100</v>
      </c>
      <c r="DM892" s="41">
        <v>604600</v>
      </c>
      <c r="DN892" s="41">
        <v>606000</v>
      </c>
      <c r="DO892" s="41">
        <v>608400</v>
      </c>
      <c r="DP892" s="41">
        <v>608400</v>
      </c>
    </row>
    <row r="893" spans="1:120">
      <c r="A893" s="41">
        <v>90623</v>
      </c>
      <c r="B893" s="41" t="s">
        <v>750</v>
      </c>
      <c r="C893" s="41" t="s">
        <v>66</v>
      </c>
      <c r="D893" s="41" t="s">
        <v>394</v>
      </c>
      <c r="E893" s="41" t="s">
        <v>399</v>
      </c>
      <c r="F893" s="41">
        <v>515700</v>
      </c>
      <c r="G893" s="41">
        <v>522300</v>
      </c>
      <c r="H893" s="41">
        <v>529800</v>
      </c>
      <c r="I893" s="41">
        <v>538600</v>
      </c>
      <c r="J893" s="41">
        <v>550100</v>
      </c>
      <c r="K893" s="41">
        <v>559800</v>
      </c>
      <c r="L893" s="41">
        <v>567100</v>
      </c>
      <c r="M893" s="41">
        <v>574900</v>
      </c>
      <c r="N893" s="41">
        <v>583600</v>
      </c>
      <c r="O893" s="41">
        <v>589600</v>
      </c>
      <c r="P893" s="41">
        <v>597700</v>
      </c>
      <c r="Q893" s="41">
        <v>606400</v>
      </c>
      <c r="R893" s="41">
        <v>612700</v>
      </c>
      <c r="S893" s="41">
        <v>618700</v>
      </c>
      <c r="T893" s="41">
        <v>626600</v>
      </c>
      <c r="U893" s="41">
        <v>630200</v>
      </c>
      <c r="V893" s="41">
        <v>625800</v>
      </c>
      <c r="W893" s="41">
        <v>617100</v>
      </c>
      <c r="X893" s="41">
        <v>611300</v>
      </c>
      <c r="Y893" s="41">
        <v>610000</v>
      </c>
      <c r="Z893" s="41">
        <v>608900</v>
      </c>
      <c r="AA893" s="41">
        <v>606600</v>
      </c>
      <c r="AB893" s="41">
        <v>601700</v>
      </c>
      <c r="AC893" s="41">
        <v>595000</v>
      </c>
      <c r="AD893" s="41">
        <v>593400</v>
      </c>
      <c r="AE893" s="41">
        <v>597900</v>
      </c>
      <c r="AF893" s="41">
        <v>600300</v>
      </c>
      <c r="AG893" s="41">
        <v>598800</v>
      </c>
      <c r="AH893" s="41">
        <v>595900</v>
      </c>
      <c r="AI893" s="41">
        <v>592000</v>
      </c>
      <c r="AJ893" s="41">
        <v>587000</v>
      </c>
      <c r="AK893" s="41">
        <v>582000</v>
      </c>
      <c r="AL893" s="41">
        <v>575700</v>
      </c>
      <c r="AM893" s="41">
        <v>567200</v>
      </c>
      <c r="AN893" s="41">
        <v>559700</v>
      </c>
      <c r="AO893" s="41">
        <v>556200</v>
      </c>
      <c r="AP893" s="41">
        <v>549300</v>
      </c>
      <c r="AQ893" s="41">
        <v>533700</v>
      </c>
      <c r="AR893" s="41">
        <v>516200</v>
      </c>
      <c r="AS893" s="41">
        <v>504000</v>
      </c>
      <c r="AT893" s="41">
        <v>495900</v>
      </c>
      <c r="AU893" s="41">
        <v>491800</v>
      </c>
      <c r="AV893" s="41">
        <v>489600</v>
      </c>
      <c r="AW893" s="41">
        <v>487200</v>
      </c>
      <c r="AX893" s="41">
        <v>484300</v>
      </c>
      <c r="AY893" s="41">
        <v>480500</v>
      </c>
      <c r="AZ893" s="41">
        <v>476300</v>
      </c>
      <c r="BA893" s="41">
        <v>474300</v>
      </c>
      <c r="BB893" s="41">
        <v>472200</v>
      </c>
      <c r="BC893" s="41">
        <v>467200</v>
      </c>
      <c r="BD893" s="41">
        <v>460900</v>
      </c>
      <c r="BE893" s="41">
        <v>457700</v>
      </c>
      <c r="BF893" s="41">
        <v>457600</v>
      </c>
      <c r="BG893" s="41">
        <v>458900</v>
      </c>
      <c r="BH893" s="41">
        <v>463200</v>
      </c>
      <c r="BI893" s="41">
        <v>468700</v>
      </c>
      <c r="BJ893" s="41">
        <v>471900</v>
      </c>
      <c r="BK893" s="41">
        <v>473900</v>
      </c>
      <c r="BL893" s="41">
        <v>477100</v>
      </c>
      <c r="BM893" s="41">
        <v>473100</v>
      </c>
      <c r="BN893" s="41">
        <v>467700</v>
      </c>
      <c r="BO893" s="41">
        <v>469400</v>
      </c>
      <c r="BP893" s="41">
        <v>474500</v>
      </c>
      <c r="BQ893" s="41">
        <v>472900</v>
      </c>
      <c r="BR893" s="41">
        <v>470100</v>
      </c>
      <c r="BS893" s="41">
        <v>471600</v>
      </c>
      <c r="BT893" s="41">
        <v>473700</v>
      </c>
      <c r="BU893" s="41">
        <v>476600</v>
      </c>
      <c r="BV893" s="41">
        <v>479500</v>
      </c>
      <c r="BW893" s="41">
        <v>480900</v>
      </c>
      <c r="BX893" s="41">
        <v>480600</v>
      </c>
      <c r="BY893" s="41">
        <v>480500</v>
      </c>
      <c r="BZ893" s="41">
        <v>476700</v>
      </c>
      <c r="CA893" s="41">
        <v>472700</v>
      </c>
      <c r="CB893" s="41">
        <v>469000</v>
      </c>
      <c r="CC893" s="41">
        <v>465600</v>
      </c>
      <c r="CD893" s="41">
        <v>463700</v>
      </c>
      <c r="CE893" s="41">
        <v>459400</v>
      </c>
      <c r="CF893" s="41">
        <v>449400</v>
      </c>
      <c r="CG893" s="41">
        <v>436800</v>
      </c>
      <c r="CH893" s="41">
        <v>427800</v>
      </c>
      <c r="CI893" s="41">
        <v>421900</v>
      </c>
      <c r="CJ893" s="41">
        <v>417300</v>
      </c>
      <c r="CK893" s="41">
        <v>414700</v>
      </c>
      <c r="CL893" s="41">
        <v>417000</v>
      </c>
      <c r="CM893" s="41">
        <v>422400</v>
      </c>
      <c r="CN893" s="41">
        <v>428900</v>
      </c>
      <c r="CO893" s="41">
        <v>435300</v>
      </c>
      <c r="CP893" s="41">
        <v>438000</v>
      </c>
      <c r="CQ893" s="41">
        <v>440800</v>
      </c>
      <c r="CR893" s="41">
        <v>443600</v>
      </c>
      <c r="CS893" s="41">
        <v>444400</v>
      </c>
      <c r="CT893" s="41">
        <v>446100</v>
      </c>
      <c r="CU893" s="41">
        <v>451300</v>
      </c>
      <c r="CV893" s="41">
        <v>455100</v>
      </c>
      <c r="CW893" s="41">
        <v>460400</v>
      </c>
      <c r="CX893" s="41">
        <v>466100</v>
      </c>
      <c r="CY893" s="41">
        <v>468300</v>
      </c>
      <c r="CZ893" s="41">
        <v>470300</v>
      </c>
      <c r="DA893" s="41">
        <v>477700</v>
      </c>
      <c r="DB893" s="41">
        <v>488600</v>
      </c>
      <c r="DC893" s="41">
        <v>497600</v>
      </c>
      <c r="DD893" s="41">
        <v>502700</v>
      </c>
      <c r="DE893" s="41">
        <v>506800</v>
      </c>
      <c r="DF893" s="41">
        <v>511100</v>
      </c>
      <c r="DG893" s="41">
        <v>516300</v>
      </c>
      <c r="DH893" s="41">
        <v>521400</v>
      </c>
      <c r="DI893" s="41">
        <v>524900</v>
      </c>
      <c r="DJ893" s="41">
        <v>528500</v>
      </c>
      <c r="DK893" s="41">
        <v>534100</v>
      </c>
      <c r="DL893" s="41">
        <v>541900</v>
      </c>
      <c r="DM893" s="41">
        <v>545100</v>
      </c>
      <c r="DN893" s="41">
        <v>540200</v>
      </c>
      <c r="DO893" s="41">
        <v>535100</v>
      </c>
      <c r="DP893" s="41">
        <v>533800</v>
      </c>
    </row>
    <row r="894" spans="1:120">
      <c r="A894" s="41">
        <v>95946</v>
      </c>
      <c r="B894" s="41" t="s">
        <v>751</v>
      </c>
      <c r="C894" s="41" t="s">
        <v>66</v>
      </c>
      <c r="D894" s="41" t="s">
        <v>615</v>
      </c>
      <c r="E894" s="41" t="s">
        <v>616</v>
      </c>
      <c r="F894" s="41">
        <v>417200</v>
      </c>
      <c r="G894" s="41">
        <v>425000</v>
      </c>
      <c r="H894" s="41">
        <v>429900</v>
      </c>
      <c r="I894" s="41">
        <v>434300</v>
      </c>
      <c r="J894" s="41">
        <v>441000</v>
      </c>
      <c r="K894" s="41">
        <v>447800</v>
      </c>
      <c r="L894" s="41">
        <v>453300</v>
      </c>
      <c r="M894" s="41">
        <v>459100</v>
      </c>
      <c r="N894" s="41">
        <v>466000</v>
      </c>
      <c r="O894" s="41">
        <v>472400</v>
      </c>
      <c r="P894" s="41">
        <v>477500</v>
      </c>
      <c r="Q894" s="41">
        <v>481900</v>
      </c>
      <c r="R894" s="41">
        <v>485200</v>
      </c>
      <c r="S894" s="41">
        <v>486700</v>
      </c>
      <c r="T894" s="41">
        <v>487900</v>
      </c>
      <c r="U894" s="41">
        <v>487600</v>
      </c>
      <c r="V894" s="41">
        <v>485600</v>
      </c>
      <c r="W894" s="41">
        <v>484300</v>
      </c>
      <c r="X894" s="41">
        <v>483900</v>
      </c>
      <c r="Y894" s="41">
        <v>483900</v>
      </c>
      <c r="Z894" s="41">
        <v>482500</v>
      </c>
      <c r="AA894" s="41">
        <v>479200</v>
      </c>
      <c r="AB894" s="41">
        <v>473700</v>
      </c>
      <c r="AC894" s="41">
        <v>466200</v>
      </c>
      <c r="AD894" s="41">
        <v>457900</v>
      </c>
      <c r="AE894" s="41">
        <v>453300</v>
      </c>
      <c r="AF894" s="41">
        <v>451000</v>
      </c>
      <c r="AG894" s="41">
        <v>448100</v>
      </c>
      <c r="AH894" s="41">
        <v>444600</v>
      </c>
      <c r="AI894" s="41">
        <v>440000</v>
      </c>
      <c r="AJ894" s="41">
        <v>436200</v>
      </c>
      <c r="AK894" s="41">
        <v>436900</v>
      </c>
      <c r="AL894" s="41">
        <v>436700</v>
      </c>
      <c r="AM894" s="41">
        <v>436000</v>
      </c>
      <c r="AN894" s="41">
        <v>435400</v>
      </c>
      <c r="AO894" s="41">
        <v>434500</v>
      </c>
      <c r="AP894" s="41">
        <v>432400</v>
      </c>
      <c r="AQ894" s="41">
        <v>428900</v>
      </c>
      <c r="AR894" s="41">
        <v>425400</v>
      </c>
      <c r="AS894" s="41">
        <v>425700</v>
      </c>
      <c r="AT894" s="41">
        <v>423800</v>
      </c>
      <c r="AU894" s="41">
        <v>417900</v>
      </c>
      <c r="AV894" s="41">
        <v>410100</v>
      </c>
      <c r="AW894" s="41">
        <v>399500</v>
      </c>
      <c r="AX894" s="41">
        <v>390300</v>
      </c>
      <c r="AY894" s="41">
        <v>383800</v>
      </c>
      <c r="AZ894" s="41">
        <v>376000</v>
      </c>
      <c r="BA894" s="41">
        <v>370700</v>
      </c>
      <c r="BB894" s="41">
        <v>369500</v>
      </c>
      <c r="BC894" s="41">
        <v>366600</v>
      </c>
      <c r="BD894" s="41">
        <v>359500</v>
      </c>
      <c r="BE894" s="41">
        <v>353500</v>
      </c>
      <c r="BF894" s="41">
        <v>349600</v>
      </c>
      <c r="BG894" s="41">
        <v>345400</v>
      </c>
      <c r="BH894" s="41">
        <v>340000</v>
      </c>
      <c r="BI894" s="41">
        <v>337100</v>
      </c>
      <c r="BJ894" s="41">
        <v>336700</v>
      </c>
      <c r="BK894" s="41">
        <v>337300</v>
      </c>
      <c r="BL894" s="41">
        <v>337600</v>
      </c>
      <c r="BM894" s="41">
        <v>341800</v>
      </c>
      <c r="BN894" s="41">
        <v>343200</v>
      </c>
      <c r="BO894" s="41">
        <v>334200</v>
      </c>
      <c r="BP894" s="41">
        <v>323800</v>
      </c>
      <c r="BQ894" s="41">
        <v>319900</v>
      </c>
      <c r="BR894" s="41">
        <v>318900</v>
      </c>
      <c r="BS894" s="41">
        <v>317000</v>
      </c>
      <c r="BT894" s="41">
        <v>313900</v>
      </c>
      <c r="BU894" s="41">
        <v>307500</v>
      </c>
      <c r="BV894" s="41">
        <v>301300</v>
      </c>
      <c r="BW894" s="41">
        <v>295500</v>
      </c>
      <c r="BX894" s="41">
        <v>290600</v>
      </c>
      <c r="BY894" s="41">
        <v>285200</v>
      </c>
      <c r="BZ894" s="41">
        <v>283000</v>
      </c>
      <c r="CA894" s="41">
        <v>282500</v>
      </c>
      <c r="CB894" s="41">
        <v>282100</v>
      </c>
      <c r="CC894" s="41">
        <v>274600</v>
      </c>
      <c r="CD894" s="41">
        <v>265300</v>
      </c>
      <c r="CE894" s="41">
        <v>261200</v>
      </c>
      <c r="CF894" s="41">
        <v>262800</v>
      </c>
      <c r="CG894" s="41">
        <v>260700</v>
      </c>
      <c r="CH894" s="41">
        <v>258200</v>
      </c>
      <c r="CI894" s="41">
        <v>259300</v>
      </c>
      <c r="CJ894" s="41">
        <v>257800</v>
      </c>
      <c r="CK894" s="41">
        <v>248200</v>
      </c>
      <c r="CL894" s="41">
        <v>240400</v>
      </c>
      <c r="CM894" s="41">
        <v>242400</v>
      </c>
      <c r="CN894" s="41">
        <v>247600</v>
      </c>
      <c r="CO894" s="41">
        <v>248900</v>
      </c>
      <c r="CP894" s="41">
        <v>250300</v>
      </c>
      <c r="CQ894" s="41">
        <v>254200</v>
      </c>
      <c r="CR894" s="41">
        <v>256800</v>
      </c>
      <c r="CS894" s="41">
        <v>260200</v>
      </c>
      <c r="CT894" s="41">
        <v>262300</v>
      </c>
      <c r="CU894" s="41">
        <v>257200</v>
      </c>
      <c r="CV894" s="41">
        <v>253900</v>
      </c>
      <c r="CW894" s="41">
        <v>255000</v>
      </c>
      <c r="CX894" s="41">
        <v>256100</v>
      </c>
      <c r="CY894" s="41">
        <v>264300</v>
      </c>
      <c r="CZ894" s="41">
        <v>273300</v>
      </c>
      <c r="DA894" s="41">
        <v>282100</v>
      </c>
      <c r="DB894" s="41">
        <v>285900</v>
      </c>
      <c r="DC894" s="41">
        <v>288400</v>
      </c>
      <c r="DD894" s="41">
        <v>292100</v>
      </c>
      <c r="DE894" s="41">
        <v>298800</v>
      </c>
      <c r="DF894" s="41">
        <v>298300</v>
      </c>
      <c r="DG894" s="41">
        <v>301000</v>
      </c>
      <c r="DH894" s="41">
        <v>309700</v>
      </c>
      <c r="DI894" s="41">
        <v>314900</v>
      </c>
      <c r="DJ894" s="41">
        <v>313600</v>
      </c>
      <c r="DK894" s="41">
        <v>308100</v>
      </c>
      <c r="DL894" s="41">
        <v>310600</v>
      </c>
      <c r="DM894" s="41">
        <v>313100</v>
      </c>
      <c r="DN894" s="41">
        <v>317500</v>
      </c>
      <c r="DO894" s="41">
        <v>320300</v>
      </c>
      <c r="DP894" s="41">
        <v>322200</v>
      </c>
    </row>
    <row r="895" spans="1:120">
      <c r="A895" s="41">
        <v>95357</v>
      </c>
      <c r="B895" s="41" t="s">
        <v>450</v>
      </c>
      <c r="C895" s="41" t="s">
        <v>66</v>
      </c>
      <c r="D895" s="41" t="s">
        <v>450</v>
      </c>
      <c r="E895" s="41" t="s">
        <v>451</v>
      </c>
      <c r="F895" s="41">
        <v>296500</v>
      </c>
      <c r="G895" s="41">
        <v>302700</v>
      </c>
      <c r="H895" s="41">
        <v>309200</v>
      </c>
      <c r="I895" s="41">
        <v>316400</v>
      </c>
      <c r="J895" s="41">
        <v>324200</v>
      </c>
      <c r="K895" s="41">
        <v>332200</v>
      </c>
      <c r="L895" s="41">
        <v>339400</v>
      </c>
      <c r="M895" s="41">
        <v>345400</v>
      </c>
      <c r="N895" s="41">
        <v>350900</v>
      </c>
      <c r="O895" s="41">
        <v>355600</v>
      </c>
      <c r="P895" s="41">
        <v>359000</v>
      </c>
      <c r="Q895" s="41">
        <v>360200</v>
      </c>
      <c r="R895" s="41">
        <v>359600</v>
      </c>
      <c r="S895" s="41">
        <v>359000</v>
      </c>
      <c r="T895" s="41">
        <v>359700</v>
      </c>
      <c r="U895" s="41">
        <v>360000</v>
      </c>
      <c r="V895" s="41">
        <v>357800</v>
      </c>
      <c r="W895" s="41">
        <v>354300</v>
      </c>
      <c r="X895" s="41">
        <v>351500</v>
      </c>
      <c r="Y895" s="41">
        <v>349400</v>
      </c>
      <c r="Z895" s="41">
        <v>346200</v>
      </c>
      <c r="AA895" s="41">
        <v>341600</v>
      </c>
      <c r="AB895" s="41">
        <v>336100</v>
      </c>
      <c r="AC895" s="41">
        <v>330400</v>
      </c>
      <c r="AD895" s="41">
        <v>325200</v>
      </c>
      <c r="AE895" s="41">
        <v>320200</v>
      </c>
      <c r="AF895" s="41">
        <v>315900</v>
      </c>
      <c r="AG895" s="41">
        <v>312400</v>
      </c>
      <c r="AH895" s="41">
        <v>310100</v>
      </c>
      <c r="AI895" s="41">
        <v>306700</v>
      </c>
      <c r="AJ895" s="41">
        <v>300600</v>
      </c>
      <c r="AK895" s="41">
        <v>293000</v>
      </c>
      <c r="AL895" s="41">
        <v>285900</v>
      </c>
      <c r="AM895" s="41">
        <v>278000</v>
      </c>
      <c r="AN895" s="41">
        <v>269300</v>
      </c>
      <c r="AO895" s="41">
        <v>262700</v>
      </c>
      <c r="AP895" s="41">
        <v>256200</v>
      </c>
      <c r="AQ895" s="41">
        <v>246800</v>
      </c>
      <c r="AR895" s="41">
        <v>235800</v>
      </c>
      <c r="AS895" s="41">
        <v>223700</v>
      </c>
      <c r="AT895" s="41">
        <v>211800</v>
      </c>
      <c r="AU895" s="41">
        <v>204000</v>
      </c>
      <c r="AV895" s="41">
        <v>198000</v>
      </c>
      <c r="AW895" s="41">
        <v>190200</v>
      </c>
      <c r="AX895" s="41">
        <v>182400</v>
      </c>
      <c r="AY895" s="41">
        <v>175800</v>
      </c>
      <c r="AZ895" s="41">
        <v>169400</v>
      </c>
      <c r="BA895" s="41">
        <v>166000</v>
      </c>
      <c r="BB895" s="41">
        <v>165300</v>
      </c>
      <c r="BC895" s="41">
        <v>163200</v>
      </c>
      <c r="BD895" s="41">
        <v>158800</v>
      </c>
      <c r="BE895" s="41">
        <v>154800</v>
      </c>
      <c r="BF895" s="41">
        <v>151100</v>
      </c>
      <c r="BG895" s="41">
        <v>147600</v>
      </c>
      <c r="BH895" s="41">
        <v>144000</v>
      </c>
      <c r="BI895" s="41">
        <v>140900</v>
      </c>
      <c r="BJ895" s="41">
        <v>139700</v>
      </c>
      <c r="BK895" s="41">
        <v>139600</v>
      </c>
      <c r="BL895" s="41">
        <v>139400</v>
      </c>
      <c r="BM895" s="41">
        <v>137800</v>
      </c>
      <c r="BN895" s="41">
        <v>137600</v>
      </c>
      <c r="BO895" s="41">
        <v>139800</v>
      </c>
      <c r="BP895" s="41">
        <v>140500</v>
      </c>
      <c r="BQ895" s="41">
        <v>139800</v>
      </c>
      <c r="BR895" s="41">
        <v>138900</v>
      </c>
      <c r="BS895" s="41">
        <v>136800</v>
      </c>
      <c r="BT895" s="41">
        <v>136100</v>
      </c>
      <c r="BU895" s="41">
        <v>137300</v>
      </c>
      <c r="BV895" s="41">
        <v>135300</v>
      </c>
      <c r="BW895" s="41">
        <v>133600</v>
      </c>
      <c r="BX895" s="41">
        <v>135100</v>
      </c>
      <c r="BY895" s="41">
        <v>135900</v>
      </c>
      <c r="BZ895" s="41">
        <v>133300</v>
      </c>
      <c r="CA895" s="41">
        <v>130900</v>
      </c>
      <c r="CB895" s="41">
        <v>130200</v>
      </c>
      <c r="CC895" s="41">
        <v>131000</v>
      </c>
      <c r="CD895" s="41">
        <v>131500</v>
      </c>
      <c r="CE895" s="41">
        <v>130800</v>
      </c>
      <c r="CF895" s="41">
        <v>130600</v>
      </c>
      <c r="CG895" s="41">
        <v>131100</v>
      </c>
      <c r="CH895" s="41">
        <v>131500</v>
      </c>
      <c r="CI895" s="41">
        <v>131500</v>
      </c>
      <c r="CJ895" s="41">
        <v>131100</v>
      </c>
      <c r="CK895" s="41">
        <v>130300</v>
      </c>
      <c r="CL895" s="41">
        <v>130300</v>
      </c>
      <c r="CM895" s="41">
        <v>130500</v>
      </c>
      <c r="CN895" s="41">
        <v>130500</v>
      </c>
      <c r="CO895" s="41">
        <v>130700</v>
      </c>
      <c r="CP895" s="41">
        <v>132000</v>
      </c>
      <c r="CQ895" s="41">
        <v>132900</v>
      </c>
      <c r="CR895" s="41">
        <v>134400</v>
      </c>
      <c r="CS895" s="41">
        <v>137200</v>
      </c>
      <c r="CT895" s="41">
        <v>138700</v>
      </c>
      <c r="CU895" s="41">
        <v>139400</v>
      </c>
      <c r="CV895" s="41">
        <v>141500</v>
      </c>
      <c r="CW895" s="41">
        <v>142200</v>
      </c>
      <c r="CX895" s="41">
        <v>141000</v>
      </c>
      <c r="CY895" s="41">
        <v>143000</v>
      </c>
      <c r="CZ895" s="41">
        <v>149500</v>
      </c>
      <c r="DA895" s="41">
        <v>154600</v>
      </c>
      <c r="DB895" s="41">
        <v>157500</v>
      </c>
      <c r="DC895" s="41">
        <v>161100</v>
      </c>
      <c r="DD895" s="41">
        <v>164000</v>
      </c>
      <c r="DE895" s="41">
        <v>165700</v>
      </c>
      <c r="DF895" s="41">
        <v>170600</v>
      </c>
      <c r="DG895" s="41">
        <v>174400</v>
      </c>
      <c r="DH895" s="41">
        <v>175800</v>
      </c>
      <c r="DI895" s="41">
        <v>178300</v>
      </c>
      <c r="DJ895" s="41">
        <v>181800</v>
      </c>
      <c r="DK895" s="41">
        <v>183700</v>
      </c>
      <c r="DL895" s="41">
        <v>186100</v>
      </c>
      <c r="DM895" s="41">
        <v>189900</v>
      </c>
      <c r="DN895" s="41">
        <v>194500</v>
      </c>
      <c r="DO895" s="41">
        <v>199800</v>
      </c>
      <c r="DP895" s="41">
        <v>204500</v>
      </c>
    </row>
    <row r="896" spans="1:120">
      <c r="A896" s="41">
        <v>96097</v>
      </c>
      <c r="B896" s="41" t="s">
        <v>752</v>
      </c>
      <c r="C896" s="41" t="s">
        <v>66</v>
      </c>
      <c r="E896" s="41" t="s">
        <v>753</v>
      </c>
      <c r="F896" s="41">
        <v>175900</v>
      </c>
      <c r="G896" s="41">
        <v>180300</v>
      </c>
      <c r="H896" s="41">
        <v>184200</v>
      </c>
      <c r="I896" s="41">
        <v>185400</v>
      </c>
      <c r="J896" s="41">
        <v>185900</v>
      </c>
      <c r="K896" s="41">
        <v>190000</v>
      </c>
      <c r="L896" s="41">
        <v>195700</v>
      </c>
      <c r="M896" s="41">
        <v>198500</v>
      </c>
      <c r="N896" s="41">
        <v>198400</v>
      </c>
      <c r="O896" s="41">
        <v>198300</v>
      </c>
      <c r="P896" s="41">
        <v>199300</v>
      </c>
      <c r="Q896" s="41">
        <v>199900</v>
      </c>
      <c r="R896" s="41">
        <v>199500</v>
      </c>
      <c r="S896" s="41">
        <v>198500</v>
      </c>
      <c r="T896" s="41">
        <v>199800</v>
      </c>
      <c r="U896" s="41">
        <v>203700</v>
      </c>
      <c r="V896" s="41">
        <v>207000</v>
      </c>
      <c r="W896" s="41">
        <v>206400</v>
      </c>
      <c r="X896" s="41">
        <v>203100</v>
      </c>
      <c r="Y896" s="41">
        <v>201000</v>
      </c>
      <c r="Z896" s="41">
        <v>200800</v>
      </c>
      <c r="AA896" s="41">
        <v>201000</v>
      </c>
      <c r="AB896" s="41">
        <v>201000</v>
      </c>
      <c r="AC896" s="41">
        <v>200300</v>
      </c>
      <c r="AD896" s="41">
        <v>198600</v>
      </c>
      <c r="AE896" s="41">
        <v>197000</v>
      </c>
      <c r="AF896" s="41">
        <v>195700</v>
      </c>
      <c r="AG896" s="41">
        <v>195500</v>
      </c>
      <c r="AH896" s="41">
        <v>195900</v>
      </c>
      <c r="AI896" s="41">
        <v>196400</v>
      </c>
      <c r="AJ896" s="41">
        <v>196800</v>
      </c>
      <c r="AK896" s="41">
        <v>198300</v>
      </c>
      <c r="AL896" s="41">
        <v>199400</v>
      </c>
      <c r="AM896" s="41">
        <v>200600</v>
      </c>
      <c r="AN896" s="41">
        <v>200600</v>
      </c>
      <c r="AO896" s="41">
        <v>201400</v>
      </c>
      <c r="AP896" s="41">
        <v>203000</v>
      </c>
      <c r="AQ896" s="41">
        <v>202100</v>
      </c>
      <c r="AR896" s="41">
        <v>199500</v>
      </c>
      <c r="AS896" s="41">
        <v>198100</v>
      </c>
      <c r="AT896" s="41">
        <v>195900</v>
      </c>
      <c r="AU896" s="41">
        <v>192500</v>
      </c>
      <c r="AV896" s="41">
        <v>190300</v>
      </c>
      <c r="AW896" s="41">
        <v>189000</v>
      </c>
      <c r="AX896" s="41">
        <v>187700</v>
      </c>
      <c r="AY896" s="41">
        <v>185100</v>
      </c>
      <c r="AZ896" s="41">
        <v>182100</v>
      </c>
      <c r="BA896" s="41">
        <v>181300</v>
      </c>
      <c r="BB896" s="41">
        <v>181900</v>
      </c>
      <c r="BC896" s="41">
        <v>181100</v>
      </c>
      <c r="BD896" s="41">
        <v>178700</v>
      </c>
      <c r="BE896" s="41">
        <v>175800</v>
      </c>
      <c r="BF896" s="41">
        <v>173100</v>
      </c>
      <c r="BG896" s="41">
        <v>171800</v>
      </c>
      <c r="BH896" s="41">
        <v>171600</v>
      </c>
      <c r="BI896" s="41">
        <v>171100</v>
      </c>
      <c r="BJ896" s="41">
        <v>168300</v>
      </c>
      <c r="BK896" s="41">
        <v>164300</v>
      </c>
      <c r="BL896" s="41">
        <v>160800</v>
      </c>
      <c r="BM896" s="41">
        <v>155800</v>
      </c>
      <c r="BN896" s="41">
        <v>151500</v>
      </c>
      <c r="BO896" s="41">
        <v>153200</v>
      </c>
      <c r="BP896" s="41">
        <v>158800</v>
      </c>
      <c r="BQ896" s="41">
        <v>161000</v>
      </c>
      <c r="BR896" s="41">
        <v>160400</v>
      </c>
      <c r="BS896" s="41">
        <v>157200</v>
      </c>
      <c r="BT896" s="41">
        <v>151900</v>
      </c>
      <c r="BU896" s="41">
        <v>147200</v>
      </c>
      <c r="BV896" s="41">
        <v>146100</v>
      </c>
      <c r="BW896" s="41">
        <v>145300</v>
      </c>
      <c r="BX896" s="41">
        <v>144800</v>
      </c>
      <c r="BY896" s="41">
        <v>144500</v>
      </c>
      <c r="BZ896" s="41">
        <v>143800</v>
      </c>
      <c r="CA896" s="41">
        <v>143100</v>
      </c>
      <c r="CB896" s="41">
        <v>142200</v>
      </c>
      <c r="CC896" s="41">
        <v>137300</v>
      </c>
      <c r="CD896" s="41">
        <v>133000</v>
      </c>
      <c r="CE896" s="41">
        <v>131300</v>
      </c>
      <c r="CF896" s="41">
        <v>128700</v>
      </c>
      <c r="CG896" s="41">
        <v>126000</v>
      </c>
      <c r="CH896" s="41">
        <v>125300</v>
      </c>
      <c r="CI896" s="41">
        <v>124500</v>
      </c>
      <c r="CJ896" s="41">
        <v>122900</v>
      </c>
      <c r="CK896" s="41">
        <v>122200</v>
      </c>
      <c r="CL896" s="41">
        <v>121900</v>
      </c>
      <c r="CM896" s="41">
        <v>122000</v>
      </c>
      <c r="CN896" s="41">
        <v>122700</v>
      </c>
      <c r="CO896" s="41">
        <v>123700</v>
      </c>
      <c r="CP896" s="41">
        <v>123100</v>
      </c>
      <c r="CQ896" s="41">
        <v>123800</v>
      </c>
      <c r="CR896" s="41">
        <v>126000</v>
      </c>
      <c r="CS896" s="41">
        <v>126600</v>
      </c>
      <c r="CT896" s="41">
        <v>125500</v>
      </c>
      <c r="CU896" s="41">
        <v>127900</v>
      </c>
      <c r="CV896" s="41">
        <v>131400</v>
      </c>
      <c r="CW896" s="41">
        <v>132200</v>
      </c>
      <c r="CX896" s="41">
        <v>132000</v>
      </c>
      <c r="CY896" s="41">
        <v>131200</v>
      </c>
      <c r="CZ896" s="41">
        <v>126400</v>
      </c>
      <c r="DA896" s="41">
        <v>124500</v>
      </c>
      <c r="DB896" s="41">
        <v>128100</v>
      </c>
      <c r="DC896" s="41">
        <v>131600</v>
      </c>
      <c r="DD896" s="41">
        <v>133700</v>
      </c>
      <c r="DE896" s="41">
        <v>136700</v>
      </c>
      <c r="DF896" s="41">
        <v>139400</v>
      </c>
      <c r="DG896" s="41">
        <v>139900</v>
      </c>
      <c r="DH896" s="41">
        <v>140300</v>
      </c>
      <c r="DI896" s="41">
        <v>141700</v>
      </c>
      <c r="DJ896" s="41">
        <v>142000</v>
      </c>
      <c r="DK896" s="41">
        <v>139400</v>
      </c>
      <c r="DL896" s="41">
        <v>138400</v>
      </c>
      <c r="DM896" s="41">
        <v>139200</v>
      </c>
      <c r="DN896" s="41">
        <v>139500</v>
      </c>
      <c r="DO896" s="41">
        <v>139500</v>
      </c>
      <c r="DP896" s="41">
        <v>140000</v>
      </c>
    </row>
    <row r="897" spans="1:120">
      <c r="A897" s="41">
        <v>91345</v>
      </c>
      <c r="B897" s="41" t="s">
        <v>394</v>
      </c>
      <c r="C897" s="41" t="s">
        <v>66</v>
      </c>
      <c r="D897" s="41" t="s">
        <v>394</v>
      </c>
      <c r="E897" s="41" t="s">
        <v>394</v>
      </c>
      <c r="F897" s="41">
        <v>432600</v>
      </c>
      <c r="G897" s="41">
        <v>441200</v>
      </c>
      <c r="H897" s="41">
        <v>451200</v>
      </c>
      <c r="I897" s="41">
        <v>460500</v>
      </c>
      <c r="J897" s="41">
        <v>467900</v>
      </c>
      <c r="K897" s="41">
        <v>475600</v>
      </c>
      <c r="L897" s="41">
        <v>485000</v>
      </c>
      <c r="M897" s="41">
        <v>495700</v>
      </c>
      <c r="N897" s="41">
        <v>505700</v>
      </c>
      <c r="O897" s="41">
        <v>513800</v>
      </c>
      <c r="P897" s="41">
        <v>520900</v>
      </c>
      <c r="Q897" s="41">
        <v>526300</v>
      </c>
      <c r="R897" s="41">
        <v>529800</v>
      </c>
      <c r="S897" s="41">
        <v>532500</v>
      </c>
      <c r="T897" s="41">
        <v>535300</v>
      </c>
      <c r="U897" s="41">
        <v>537400</v>
      </c>
      <c r="V897" s="41">
        <v>539400</v>
      </c>
      <c r="W897" s="41">
        <v>542000</v>
      </c>
      <c r="X897" s="41">
        <v>545000</v>
      </c>
      <c r="Y897" s="41">
        <v>547100</v>
      </c>
      <c r="Z897" s="41">
        <v>547800</v>
      </c>
      <c r="AA897" s="41">
        <v>546200</v>
      </c>
      <c r="AB897" s="41">
        <v>542400</v>
      </c>
      <c r="AC897" s="41">
        <v>538700</v>
      </c>
      <c r="AD897" s="41">
        <v>536400</v>
      </c>
      <c r="AE897" s="41">
        <v>533200</v>
      </c>
      <c r="AF897" s="41">
        <v>529600</v>
      </c>
      <c r="AG897" s="41">
        <v>528700</v>
      </c>
      <c r="AH897" s="41">
        <v>527800</v>
      </c>
      <c r="AI897" s="41">
        <v>523400</v>
      </c>
      <c r="AJ897" s="41">
        <v>518600</v>
      </c>
      <c r="AK897" s="41">
        <v>514500</v>
      </c>
      <c r="AL897" s="41">
        <v>508600</v>
      </c>
      <c r="AM897" s="41">
        <v>502800</v>
      </c>
      <c r="AN897" s="41">
        <v>496900</v>
      </c>
      <c r="AO897" s="41">
        <v>488500</v>
      </c>
      <c r="AP897" s="41">
        <v>479400</v>
      </c>
      <c r="AQ897" s="41">
        <v>471100</v>
      </c>
      <c r="AR897" s="41">
        <v>461400</v>
      </c>
      <c r="AS897" s="41">
        <v>448600</v>
      </c>
      <c r="AT897" s="41">
        <v>436000</v>
      </c>
      <c r="AU897" s="41">
        <v>424300</v>
      </c>
      <c r="AV897" s="41">
        <v>407700</v>
      </c>
      <c r="AW897" s="41">
        <v>387000</v>
      </c>
      <c r="AX897" s="41">
        <v>369200</v>
      </c>
      <c r="AY897" s="41">
        <v>355100</v>
      </c>
      <c r="AZ897" s="41">
        <v>341500</v>
      </c>
      <c r="BA897" s="41">
        <v>330600</v>
      </c>
      <c r="BB897" s="41">
        <v>322500</v>
      </c>
      <c r="BC897" s="41">
        <v>315200</v>
      </c>
      <c r="BD897" s="41">
        <v>308800</v>
      </c>
      <c r="BE897" s="41">
        <v>304200</v>
      </c>
      <c r="BF897" s="41">
        <v>300400</v>
      </c>
      <c r="BG897" s="41">
        <v>297900</v>
      </c>
      <c r="BH897" s="41">
        <v>297200</v>
      </c>
      <c r="BI897" s="41">
        <v>298100</v>
      </c>
      <c r="BJ897" s="41">
        <v>300200</v>
      </c>
      <c r="BK897" s="41">
        <v>303100</v>
      </c>
      <c r="BL897" s="41">
        <v>306400</v>
      </c>
      <c r="BM897" s="41">
        <v>310600</v>
      </c>
      <c r="BN897" s="41">
        <v>314300</v>
      </c>
      <c r="BO897" s="41">
        <v>317400</v>
      </c>
      <c r="BP897" s="41">
        <v>318800</v>
      </c>
      <c r="BQ897" s="41">
        <v>317700</v>
      </c>
      <c r="BR897" s="41">
        <v>315400</v>
      </c>
      <c r="BS897" s="41">
        <v>314300</v>
      </c>
      <c r="BT897" s="41">
        <v>313500</v>
      </c>
      <c r="BU897" s="41">
        <v>313100</v>
      </c>
      <c r="BV897" s="41">
        <v>312700</v>
      </c>
      <c r="BW897" s="41">
        <v>313100</v>
      </c>
      <c r="BX897" s="41">
        <v>314000</v>
      </c>
      <c r="BY897" s="41">
        <v>313300</v>
      </c>
      <c r="BZ897" s="41">
        <v>310300</v>
      </c>
      <c r="CA897" s="41">
        <v>307600</v>
      </c>
      <c r="CB897" s="41">
        <v>304800</v>
      </c>
      <c r="CC897" s="41">
        <v>302900</v>
      </c>
      <c r="CD897" s="41">
        <v>301900</v>
      </c>
      <c r="CE897" s="41">
        <v>301500</v>
      </c>
      <c r="CF897" s="41">
        <v>301800</v>
      </c>
      <c r="CG897" s="41">
        <v>303000</v>
      </c>
      <c r="CH897" s="41">
        <v>303600</v>
      </c>
      <c r="CI897" s="41">
        <v>302800</v>
      </c>
      <c r="CJ897" s="41">
        <v>301600</v>
      </c>
      <c r="CK897" s="41">
        <v>300600</v>
      </c>
      <c r="CL897" s="41">
        <v>299900</v>
      </c>
      <c r="CM897" s="41">
        <v>298000</v>
      </c>
      <c r="CN897" s="41">
        <v>296200</v>
      </c>
      <c r="CO897" s="41">
        <v>295800</v>
      </c>
      <c r="CP897" s="41">
        <v>296700</v>
      </c>
      <c r="CQ897" s="41">
        <v>295500</v>
      </c>
      <c r="CR897" s="41">
        <v>294700</v>
      </c>
      <c r="CS897" s="41">
        <v>297600</v>
      </c>
      <c r="CT897" s="41">
        <v>301900</v>
      </c>
      <c r="CU897" s="41">
        <v>305400</v>
      </c>
      <c r="CV897" s="41">
        <v>309600</v>
      </c>
      <c r="CW897" s="41">
        <v>315500</v>
      </c>
      <c r="CX897" s="41">
        <v>322100</v>
      </c>
      <c r="CY897" s="41">
        <v>328400</v>
      </c>
      <c r="CZ897" s="41">
        <v>335500</v>
      </c>
      <c r="DA897" s="41">
        <v>344800</v>
      </c>
      <c r="DB897" s="41">
        <v>354000</v>
      </c>
      <c r="DC897" s="41">
        <v>361300</v>
      </c>
      <c r="DD897" s="41">
        <v>365700</v>
      </c>
      <c r="DE897" s="41">
        <v>367700</v>
      </c>
      <c r="DF897" s="41">
        <v>368900</v>
      </c>
      <c r="DG897" s="41">
        <v>370500</v>
      </c>
      <c r="DH897" s="41">
        <v>374300</v>
      </c>
      <c r="DI897" s="41">
        <v>377700</v>
      </c>
      <c r="DJ897" s="41">
        <v>379200</v>
      </c>
      <c r="DK897" s="41">
        <v>381700</v>
      </c>
      <c r="DL897" s="41">
        <v>389000</v>
      </c>
      <c r="DM897" s="41">
        <v>396100</v>
      </c>
      <c r="DN897" s="41">
        <v>400300</v>
      </c>
      <c r="DO897" s="41">
        <v>403800</v>
      </c>
      <c r="DP897" s="41">
        <v>407900</v>
      </c>
    </row>
    <row r="898" spans="1:120">
      <c r="A898" s="41">
        <v>94065</v>
      </c>
      <c r="B898" s="41" t="s">
        <v>162</v>
      </c>
      <c r="C898" s="41" t="s">
        <v>66</v>
      </c>
      <c r="D898" s="41" t="s">
        <v>65</v>
      </c>
      <c r="E898" s="41" t="s">
        <v>114</v>
      </c>
      <c r="F898" s="41">
        <v>853500</v>
      </c>
      <c r="G898" s="41">
        <v>866500</v>
      </c>
      <c r="H898" s="41">
        <v>871300</v>
      </c>
      <c r="I898" s="41">
        <v>873900</v>
      </c>
      <c r="J898" s="41">
        <v>879700</v>
      </c>
      <c r="K898" s="41">
        <v>888800</v>
      </c>
      <c r="L898" s="41">
        <v>899000</v>
      </c>
      <c r="M898" s="41">
        <v>907500</v>
      </c>
      <c r="N898" s="41">
        <v>913400</v>
      </c>
      <c r="O898" s="41">
        <v>917500</v>
      </c>
      <c r="P898" s="41">
        <v>924200</v>
      </c>
      <c r="Q898" s="41">
        <v>931200</v>
      </c>
      <c r="R898" s="41">
        <v>934200</v>
      </c>
      <c r="S898" s="41">
        <v>935200</v>
      </c>
      <c r="T898" s="41">
        <v>937800</v>
      </c>
      <c r="U898" s="41">
        <v>939400</v>
      </c>
      <c r="V898" s="41">
        <v>938300</v>
      </c>
      <c r="W898" s="41">
        <v>935000</v>
      </c>
      <c r="X898" s="41">
        <v>930700</v>
      </c>
      <c r="Y898" s="41">
        <v>928000</v>
      </c>
      <c r="Z898" s="41">
        <v>928100</v>
      </c>
      <c r="AA898" s="41">
        <v>929900</v>
      </c>
      <c r="AB898" s="41">
        <v>931800</v>
      </c>
      <c r="AC898" s="41">
        <v>930100</v>
      </c>
      <c r="AD898" s="41">
        <v>928200</v>
      </c>
      <c r="AE898" s="41">
        <v>931400</v>
      </c>
      <c r="AF898" s="41">
        <v>937900</v>
      </c>
      <c r="AG898" s="41">
        <v>939300</v>
      </c>
      <c r="AH898" s="41">
        <v>937000</v>
      </c>
      <c r="AI898" s="41">
        <v>936200</v>
      </c>
      <c r="AJ898" s="41">
        <v>939400</v>
      </c>
      <c r="AK898" s="41">
        <v>934100</v>
      </c>
      <c r="AL898" s="41">
        <v>922600</v>
      </c>
      <c r="AM898" s="41">
        <v>911200</v>
      </c>
      <c r="AN898" s="41">
        <v>900000</v>
      </c>
      <c r="AO898" s="41">
        <v>887500</v>
      </c>
      <c r="AP898" s="41">
        <v>876000</v>
      </c>
      <c r="AQ898" s="41">
        <v>862700</v>
      </c>
      <c r="AR898" s="41">
        <v>853400</v>
      </c>
      <c r="AS898" s="41">
        <v>853400</v>
      </c>
      <c r="AT898" s="41">
        <v>855600</v>
      </c>
      <c r="AU898" s="41">
        <v>856600</v>
      </c>
      <c r="AV898" s="41">
        <v>856500</v>
      </c>
      <c r="AW898" s="41">
        <v>854200</v>
      </c>
      <c r="AX898" s="41">
        <v>848900</v>
      </c>
      <c r="AY898" s="41">
        <v>841300</v>
      </c>
      <c r="AZ898" s="41">
        <v>833300</v>
      </c>
      <c r="BA898" s="41">
        <v>826400</v>
      </c>
      <c r="BB898" s="41">
        <v>815500</v>
      </c>
      <c r="BC898" s="41">
        <v>795500</v>
      </c>
      <c r="BD898" s="41">
        <v>776300</v>
      </c>
      <c r="BE898" s="41">
        <v>764100</v>
      </c>
      <c r="BF898" s="41">
        <v>758100</v>
      </c>
      <c r="BG898" s="41">
        <v>759100</v>
      </c>
      <c r="BH898" s="41">
        <v>763100</v>
      </c>
      <c r="BI898" s="41">
        <v>764500</v>
      </c>
      <c r="BJ898" s="41">
        <v>765800</v>
      </c>
      <c r="BK898" s="41">
        <v>773600</v>
      </c>
      <c r="BL898" s="41">
        <v>782200</v>
      </c>
      <c r="BM898" s="41">
        <v>790700</v>
      </c>
      <c r="BN898" s="41">
        <v>795400</v>
      </c>
      <c r="BO898" s="41">
        <v>797400</v>
      </c>
      <c r="BP898" s="41">
        <v>795600</v>
      </c>
      <c r="BQ898" s="41">
        <v>801800</v>
      </c>
      <c r="BR898" s="41">
        <v>806500</v>
      </c>
      <c r="BS898" s="41">
        <v>800700</v>
      </c>
      <c r="BT898" s="41">
        <v>790900</v>
      </c>
      <c r="BU898" s="41">
        <v>790700</v>
      </c>
      <c r="BV898" s="41">
        <v>785400</v>
      </c>
      <c r="BW898" s="41">
        <v>778100</v>
      </c>
      <c r="BX898" s="41">
        <v>779600</v>
      </c>
      <c r="BY898" s="41">
        <v>782300</v>
      </c>
      <c r="BZ898" s="41">
        <v>779100</v>
      </c>
      <c r="CA898" s="41">
        <v>782200</v>
      </c>
      <c r="CB898" s="41">
        <v>788300</v>
      </c>
      <c r="CC898" s="41">
        <v>786400</v>
      </c>
      <c r="CD898" s="41">
        <v>782800</v>
      </c>
      <c r="CE898" s="41">
        <v>778700</v>
      </c>
      <c r="CF898" s="41">
        <v>774500</v>
      </c>
      <c r="CG898" s="41">
        <v>775700</v>
      </c>
      <c r="CH898" s="41">
        <v>787200</v>
      </c>
      <c r="CI898" s="41">
        <v>796100</v>
      </c>
      <c r="CJ898" s="41">
        <v>796800</v>
      </c>
      <c r="CK898" s="41">
        <v>794100</v>
      </c>
      <c r="CL898" s="41">
        <v>798600</v>
      </c>
      <c r="CM898" s="41">
        <v>810200</v>
      </c>
      <c r="CN898" s="41">
        <v>823400</v>
      </c>
      <c r="CO898" s="41">
        <v>832100</v>
      </c>
      <c r="CP898" s="41">
        <v>843100</v>
      </c>
      <c r="CQ898" s="41">
        <v>857200</v>
      </c>
      <c r="CR898" s="41">
        <v>865400</v>
      </c>
      <c r="CS898" s="41">
        <v>869800</v>
      </c>
      <c r="CT898" s="41">
        <v>872800</v>
      </c>
      <c r="CU898" s="41">
        <v>876700</v>
      </c>
      <c r="CV898" s="41">
        <v>886700</v>
      </c>
      <c r="CW898" s="41">
        <v>902600</v>
      </c>
      <c r="CX898" s="41">
        <v>921300</v>
      </c>
      <c r="CY898" s="41">
        <v>943100</v>
      </c>
      <c r="CZ898" s="41">
        <v>956400</v>
      </c>
      <c r="DA898" s="41">
        <v>968700</v>
      </c>
      <c r="DB898" s="41">
        <v>985500</v>
      </c>
      <c r="DC898" s="41">
        <v>1001400</v>
      </c>
      <c r="DD898" s="41">
        <v>1011900</v>
      </c>
      <c r="DE898" s="41">
        <v>1028600</v>
      </c>
      <c r="DF898" s="41">
        <v>1052200</v>
      </c>
      <c r="DG898" s="41">
        <v>1067900</v>
      </c>
      <c r="DH898" s="41">
        <v>1067600</v>
      </c>
      <c r="DI898" s="41">
        <v>1063200</v>
      </c>
      <c r="DJ898" s="41">
        <v>1071300</v>
      </c>
      <c r="DK898" s="41">
        <v>1091500</v>
      </c>
      <c r="DL898" s="41">
        <v>1129100</v>
      </c>
      <c r="DM898" s="41">
        <v>1143500</v>
      </c>
      <c r="DN898" s="41">
        <v>1130800</v>
      </c>
      <c r="DO898" s="41">
        <v>1123600</v>
      </c>
      <c r="DP898" s="41">
        <v>1132100</v>
      </c>
    </row>
    <row r="899" spans="1:120">
      <c r="A899" s="41">
        <v>93614</v>
      </c>
      <c r="B899" s="41" t="s">
        <v>754</v>
      </c>
      <c r="C899" s="41" t="s">
        <v>66</v>
      </c>
      <c r="D899" s="41" t="s">
        <v>637</v>
      </c>
      <c r="E899" s="41" t="s">
        <v>637</v>
      </c>
      <c r="F899" s="41">
        <v>294400</v>
      </c>
      <c r="G899" s="41">
        <v>301000</v>
      </c>
      <c r="H899" s="41">
        <v>307200</v>
      </c>
      <c r="I899" s="41">
        <v>312700</v>
      </c>
      <c r="J899" s="41">
        <v>320000</v>
      </c>
      <c r="K899" s="41">
        <v>327500</v>
      </c>
      <c r="L899" s="41">
        <v>332700</v>
      </c>
      <c r="M899" s="41">
        <v>335400</v>
      </c>
      <c r="N899" s="41">
        <v>336700</v>
      </c>
      <c r="O899" s="41">
        <v>336600</v>
      </c>
      <c r="P899" s="41">
        <v>335500</v>
      </c>
      <c r="Q899" s="41">
        <v>333600</v>
      </c>
      <c r="R899" s="41">
        <v>332100</v>
      </c>
      <c r="S899" s="41">
        <v>332200</v>
      </c>
      <c r="T899" s="41">
        <v>332800</v>
      </c>
      <c r="U899" s="41">
        <v>333000</v>
      </c>
      <c r="V899" s="41">
        <v>332600</v>
      </c>
      <c r="W899" s="41">
        <v>331600</v>
      </c>
      <c r="X899" s="41">
        <v>330700</v>
      </c>
      <c r="Y899" s="41">
        <v>330200</v>
      </c>
      <c r="Z899" s="41">
        <v>330300</v>
      </c>
      <c r="AA899" s="41">
        <v>332200</v>
      </c>
      <c r="AB899" s="41">
        <v>335900</v>
      </c>
      <c r="AC899" s="41">
        <v>339100</v>
      </c>
      <c r="AD899" s="41">
        <v>341200</v>
      </c>
      <c r="AE899" s="41">
        <v>339800</v>
      </c>
      <c r="AF899" s="41">
        <v>334200</v>
      </c>
      <c r="AG899" s="41">
        <v>327900</v>
      </c>
      <c r="AH899" s="41">
        <v>321300</v>
      </c>
      <c r="AI899" s="41">
        <v>311500</v>
      </c>
      <c r="AJ899" s="41">
        <v>300800</v>
      </c>
      <c r="AK899" s="41">
        <v>293100</v>
      </c>
      <c r="AL899" s="41">
        <v>284700</v>
      </c>
      <c r="AM899" s="41">
        <v>274400</v>
      </c>
      <c r="AN899" s="41">
        <v>265100</v>
      </c>
      <c r="AO899" s="41">
        <v>258000</v>
      </c>
      <c r="AP899" s="41">
        <v>251400</v>
      </c>
      <c r="AQ899" s="41">
        <v>245600</v>
      </c>
      <c r="AR899" s="41">
        <v>240900</v>
      </c>
      <c r="AS899" s="41">
        <v>237500</v>
      </c>
      <c r="AT899" s="41">
        <v>234700</v>
      </c>
      <c r="AU899" s="41">
        <v>231300</v>
      </c>
      <c r="AV899" s="41">
        <v>228400</v>
      </c>
      <c r="AW899" s="41">
        <v>226800</v>
      </c>
      <c r="AX899" s="41">
        <v>226300</v>
      </c>
      <c r="AY899" s="41">
        <v>226400</v>
      </c>
      <c r="AZ899" s="41">
        <v>225300</v>
      </c>
      <c r="BA899" s="41">
        <v>222700</v>
      </c>
      <c r="BB899" s="41">
        <v>219100</v>
      </c>
      <c r="BC899" s="41">
        <v>215100</v>
      </c>
      <c r="BD899" s="41">
        <v>209800</v>
      </c>
      <c r="BE899" s="41">
        <v>204900</v>
      </c>
      <c r="BF899" s="41">
        <v>202300</v>
      </c>
      <c r="BG899" s="41">
        <v>201100</v>
      </c>
      <c r="BH899" s="41">
        <v>199500</v>
      </c>
      <c r="BI899" s="41">
        <v>199600</v>
      </c>
      <c r="BJ899" s="41">
        <v>201100</v>
      </c>
      <c r="BK899" s="41">
        <v>202400</v>
      </c>
      <c r="BL899" s="41">
        <v>203500</v>
      </c>
      <c r="BM899" s="41">
        <v>205600</v>
      </c>
      <c r="BN899" s="41">
        <v>206200</v>
      </c>
      <c r="BO899" s="41">
        <v>206900</v>
      </c>
      <c r="BP899" s="41">
        <v>209300</v>
      </c>
      <c r="BQ899" s="41">
        <v>210100</v>
      </c>
      <c r="BR899" s="41">
        <v>207100</v>
      </c>
      <c r="BS899" s="41">
        <v>207200</v>
      </c>
      <c r="BT899" s="41">
        <v>208200</v>
      </c>
      <c r="BU899" s="41">
        <v>205000</v>
      </c>
      <c r="BV899" s="41">
        <v>201200</v>
      </c>
      <c r="BW899" s="41">
        <v>198800</v>
      </c>
      <c r="BX899" s="41">
        <v>192700</v>
      </c>
      <c r="BY899" s="41">
        <v>186400</v>
      </c>
      <c r="BZ899" s="41">
        <v>182800</v>
      </c>
      <c r="CA899" s="41">
        <v>181200</v>
      </c>
      <c r="CB899" s="41">
        <v>180600</v>
      </c>
      <c r="CC899" s="41">
        <v>177700</v>
      </c>
      <c r="CD899" s="41">
        <v>170500</v>
      </c>
      <c r="CE899" s="41">
        <v>166500</v>
      </c>
      <c r="CF899" s="41">
        <v>168100</v>
      </c>
      <c r="CG899" s="41">
        <v>168500</v>
      </c>
      <c r="CH899" s="41">
        <v>166900</v>
      </c>
      <c r="CI899" s="41">
        <v>166300</v>
      </c>
      <c r="CJ899" s="41">
        <v>164700</v>
      </c>
      <c r="CK899" s="41">
        <v>161900</v>
      </c>
      <c r="CL899" s="41">
        <v>160500</v>
      </c>
      <c r="CM899" s="41">
        <v>160600</v>
      </c>
      <c r="CN899" s="41">
        <v>161900</v>
      </c>
      <c r="CO899" s="41">
        <v>165600</v>
      </c>
      <c r="CP899" s="41">
        <v>171500</v>
      </c>
      <c r="CQ899" s="41">
        <v>173500</v>
      </c>
      <c r="CR899" s="41">
        <v>170700</v>
      </c>
      <c r="CS899" s="41">
        <v>167500</v>
      </c>
      <c r="CT899" s="41">
        <v>168600</v>
      </c>
      <c r="CU899" s="41">
        <v>171100</v>
      </c>
      <c r="CV899" s="41">
        <v>172700</v>
      </c>
      <c r="CW899" s="41">
        <v>173700</v>
      </c>
      <c r="CX899" s="41">
        <v>175100</v>
      </c>
      <c r="CY899" s="41">
        <v>175100</v>
      </c>
      <c r="CZ899" s="41">
        <v>176500</v>
      </c>
      <c r="DA899" s="41">
        <v>178500</v>
      </c>
      <c r="DB899" s="41">
        <v>180800</v>
      </c>
      <c r="DC899" s="41">
        <v>183200</v>
      </c>
      <c r="DD899" s="41">
        <v>187400</v>
      </c>
      <c r="DE899" s="41">
        <v>191200</v>
      </c>
      <c r="DF899" s="41">
        <v>190700</v>
      </c>
      <c r="DG899" s="41">
        <v>189500</v>
      </c>
      <c r="DH899" s="41">
        <v>195200</v>
      </c>
      <c r="DI899" s="41">
        <v>202100</v>
      </c>
      <c r="DJ899" s="41">
        <v>205800</v>
      </c>
      <c r="DK899" s="41">
        <v>206500</v>
      </c>
      <c r="DL899" s="41">
        <v>205100</v>
      </c>
      <c r="DM899" s="41">
        <v>205000</v>
      </c>
      <c r="DN899" s="41">
        <v>209600</v>
      </c>
      <c r="DO899" s="41">
        <v>212900</v>
      </c>
      <c r="DP899" s="41">
        <v>214300</v>
      </c>
    </row>
    <row r="900" spans="1:120">
      <c r="A900" s="41">
        <v>94517</v>
      </c>
      <c r="B900" s="41" t="s">
        <v>72</v>
      </c>
      <c r="C900" s="41" t="s">
        <v>66</v>
      </c>
      <c r="D900" s="41" t="s">
        <v>65</v>
      </c>
      <c r="E900" s="41" t="s">
        <v>342</v>
      </c>
      <c r="F900" s="41">
        <v>614500</v>
      </c>
      <c r="G900" s="41">
        <v>625700</v>
      </c>
      <c r="H900" s="41">
        <v>636800</v>
      </c>
      <c r="I900" s="41">
        <v>647000</v>
      </c>
      <c r="J900" s="41">
        <v>657000</v>
      </c>
      <c r="K900" s="41">
        <v>664700</v>
      </c>
      <c r="L900" s="41">
        <v>671000</v>
      </c>
      <c r="M900" s="41">
        <v>677700</v>
      </c>
      <c r="N900" s="41">
        <v>683000</v>
      </c>
      <c r="O900" s="41">
        <v>686700</v>
      </c>
      <c r="P900" s="41">
        <v>691500</v>
      </c>
      <c r="Q900" s="41">
        <v>697100</v>
      </c>
      <c r="R900" s="41">
        <v>699900</v>
      </c>
      <c r="S900" s="41">
        <v>699600</v>
      </c>
      <c r="T900" s="41">
        <v>697600</v>
      </c>
      <c r="U900" s="41">
        <v>696000</v>
      </c>
      <c r="V900" s="41">
        <v>693600</v>
      </c>
      <c r="W900" s="41">
        <v>689200</v>
      </c>
      <c r="X900" s="41">
        <v>681000</v>
      </c>
      <c r="Y900" s="41">
        <v>671700</v>
      </c>
      <c r="Z900" s="41">
        <v>662900</v>
      </c>
      <c r="AA900" s="41">
        <v>656100</v>
      </c>
      <c r="AB900" s="41">
        <v>651700</v>
      </c>
      <c r="AC900" s="41">
        <v>648600</v>
      </c>
      <c r="AD900" s="41">
        <v>644000</v>
      </c>
      <c r="AE900" s="41">
        <v>636900</v>
      </c>
      <c r="AF900" s="41">
        <v>627500</v>
      </c>
      <c r="AG900" s="41">
        <v>618200</v>
      </c>
      <c r="AH900" s="41">
        <v>613200</v>
      </c>
      <c r="AI900" s="41">
        <v>610200</v>
      </c>
      <c r="AJ900" s="41">
        <v>605400</v>
      </c>
      <c r="AK900" s="41">
        <v>598700</v>
      </c>
      <c r="AL900" s="41">
        <v>592500</v>
      </c>
      <c r="AM900" s="41">
        <v>586600</v>
      </c>
      <c r="AN900" s="41">
        <v>580700</v>
      </c>
      <c r="AO900" s="41">
        <v>574300</v>
      </c>
      <c r="AP900" s="41">
        <v>566400</v>
      </c>
      <c r="AQ900" s="41">
        <v>558800</v>
      </c>
      <c r="AR900" s="41">
        <v>554400</v>
      </c>
      <c r="AS900" s="41">
        <v>549400</v>
      </c>
      <c r="AT900" s="41">
        <v>541000</v>
      </c>
      <c r="AU900" s="41">
        <v>531900</v>
      </c>
      <c r="AV900" s="41">
        <v>523800</v>
      </c>
      <c r="AW900" s="41">
        <v>517000</v>
      </c>
      <c r="AX900" s="41">
        <v>510000</v>
      </c>
      <c r="AY900" s="41">
        <v>502700</v>
      </c>
      <c r="AZ900" s="41">
        <v>494700</v>
      </c>
      <c r="BA900" s="41">
        <v>486800</v>
      </c>
      <c r="BB900" s="41">
        <v>480200</v>
      </c>
      <c r="BC900" s="41">
        <v>475700</v>
      </c>
      <c r="BD900" s="41">
        <v>471400</v>
      </c>
      <c r="BE900" s="41">
        <v>466000</v>
      </c>
      <c r="BF900" s="41">
        <v>460200</v>
      </c>
      <c r="BG900" s="41">
        <v>456200</v>
      </c>
      <c r="BH900" s="41">
        <v>456500</v>
      </c>
      <c r="BI900" s="41">
        <v>459100</v>
      </c>
      <c r="BJ900" s="41">
        <v>462800</v>
      </c>
      <c r="BK900" s="41">
        <v>466800</v>
      </c>
      <c r="BL900" s="41">
        <v>470800</v>
      </c>
      <c r="BM900" s="41">
        <v>475200</v>
      </c>
      <c r="BN900" s="41">
        <v>481100</v>
      </c>
      <c r="BO900" s="41">
        <v>487400</v>
      </c>
      <c r="BP900" s="41">
        <v>489400</v>
      </c>
      <c r="BQ900" s="41">
        <v>488000</v>
      </c>
      <c r="BR900" s="41">
        <v>486300</v>
      </c>
      <c r="BS900" s="41">
        <v>487000</v>
      </c>
      <c r="BT900" s="41">
        <v>485700</v>
      </c>
      <c r="BU900" s="41">
        <v>481400</v>
      </c>
      <c r="BV900" s="41">
        <v>479800</v>
      </c>
      <c r="BW900" s="41">
        <v>480700</v>
      </c>
      <c r="BX900" s="41">
        <v>476000</v>
      </c>
      <c r="BY900" s="41">
        <v>470200</v>
      </c>
      <c r="BZ900" s="41">
        <v>462600</v>
      </c>
      <c r="CA900" s="41">
        <v>455700</v>
      </c>
      <c r="CB900" s="41">
        <v>450000</v>
      </c>
      <c r="CC900" s="41">
        <v>446700</v>
      </c>
      <c r="CD900" s="41">
        <v>441500</v>
      </c>
      <c r="CE900" s="41">
        <v>436100</v>
      </c>
      <c r="CF900" s="41">
        <v>430500</v>
      </c>
      <c r="CG900" s="41">
        <v>429100</v>
      </c>
      <c r="CH900" s="41">
        <v>426000</v>
      </c>
      <c r="CI900" s="41">
        <v>421000</v>
      </c>
      <c r="CJ900" s="41">
        <v>416700</v>
      </c>
      <c r="CK900" s="41">
        <v>412000</v>
      </c>
      <c r="CL900" s="41">
        <v>408500</v>
      </c>
      <c r="CM900" s="41">
        <v>407300</v>
      </c>
      <c r="CN900" s="41">
        <v>407100</v>
      </c>
      <c r="CO900" s="41">
        <v>409100</v>
      </c>
      <c r="CP900" s="41">
        <v>415300</v>
      </c>
      <c r="CQ900" s="41">
        <v>422400</v>
      </c>
      <c r="CR900" s="41">
        <v>430600</v>
      </c>
      <c r="CS900" s="41">
        <v>434500</v>
      </c>
      <c r="CT900" s="41">
        <v>437000</v>
      </c>
      <c r="CU900" s="41">
        <v>441300</v>
      </c>
      <c r="CV900" s="41">
        <v>449200</v>
      </c>
      <c r="CW900" s="41">
        <v>457800</v>
      </c>
      <c r="CX900" s="41">
        <v>470700</v>
      </c>
      <c r="CY900" s="41">
        <v>484000</v>
      </c>
      <c r="CZ900" s="41">
        <v>498600</v>
      </c>
      <c r="DA900" s="41">
        <v>515200</v>
      </c>
      <c r="DB900" s="41">
        <v>529600</v>
      </c>
      <c r="DC900" s="41">
        <v>536800</v>
      </c>
      <c r="DD900" s="41">
        <v>538800</v>
      </c>
      <c r="DE900" s="41">
        <v>541700</v>
      </c>
      <c r="DF900" s="41">
        <v>545400</v>
      </c>
      <c r="DG900" s="41">
        <v>550600</v>
      </c>
      <c r="DH900" s="41">
        <v>556700</v>
      </c>
      <c r="DI900" s="41">
        <v>563500</v>
      </c>
      <c r="DJ900" s="41">
        <v>567700</v>
      </c>
      <c r="DK900" s="41">
        <v>570200</v>
      </c>
      <c r="DL900" s="41">
        <v>574400</v>
      </c>
      <c r="DM900" s="41">
        <v>577000</v>
      </c>
      <c r="DN900" s="41">
        <v>579700</v>
      </c>
      <c r="DO900" s="41">
        <v>584600</v>
      </c>
      <c r="DP900" s="41">
        <v>590200</v>
      </c>
    </row>
    <row r="901" spans="1:120">
      <c r="A901" s="41">
        <v>92007</v>
      </c>
      <c r="B901" s="41" t="s">
        <v>470</v>
      </c>
      <c r="C901" s="41" t="s">
        <v>66</v>
      </c>
      <c r="D901" s="41" t="s">
        <v>402</v>
      </c>
      <c r="E901" s="41" t="s">
        <v>402</v>
      </c>
      <c r="F901" s="41">
        <v>797900</v>
      </c>
      <c r="G901" s="41">
        <v>800100</v>
      </c>
      <c r="H901" s="41">
        <v>800200</v>
      </c>
      <c r="I901" s="41">
        <v>794900</v>
      </c>
      <c r="J901" s="41">
        <v>788200</v>
      </c>
      <c r="K901" s="41">
        <v>785000</v>
      </c>
      <c r="L901" s="41">
        <v>781200</v>
      </c>
      <c r="M901" s="41">
        <v>779400</v>
      </c>
      <c r="N901" s="41">
        <v>778600</v>
      </c>
      <c r="O901" s="41">
        <v>775200</v>
      </c>
      <c r="P901" s="41">
        <v>767600</v>
      </c>
      <c r="Q901" s="41">
        <v>762400</v>
      </c>
      <c r="R901" s="41">
        <v>757500</v>
      </c>
      <c r="S901" s="41">
        <v>752800</v>
      </c>
      <c r="T901" s="41">
        <v>748400</v>
      </c>
      <c r="U901" s="41">
        <v>749400</v>
      </c>
      <c r="V901" s="41">
        <v>755700</v>
      </c>
      <c r="W901" s="41">
        <v>761800</v>
      </c>
      <c r="X901" s="41">
        <v>762800</v>
      </c>
      <c r="Y901" s="41">
        <v>770400</v>
      </c>
      <c r="Z901" s="41">
        <v>783800</v>
      </c>
      <c r="AA901" s="41">
        <v>789100</v>
      </c>
      <c r="AB901" s="41">
        <v>783400</v>
      </c>
      <c r="AC901" s="41">
        <v>774800</v>
      </c>
      <c r="AD901" s="41">
        <v>772100</v>
      </c>
      <c r="AE901" s="41">
        <v>776600</v>
      </c>
      <c r="AF901" s="41">
        <v>783300</v>
      </c>
      <c r="AG901" s="41">
        <v>780100</v>
      </c>
      <c r="AH901" s="41">
        <v>769200</v>
      </c>
      <c r="AI901" s="41">
        <v>751900</v>
      </c>
      <c r="AJ901" s="41">
        <v>739900</v>
      </c>
      <c r="AK901" s="41">
        <v>734500</v>
      </c>
      <c r="AL901" s="41">
        <v>735200</v>
      </c>
      <c r="AM901" s="41">
        <v>734300</v>
      </c>
      <c r="AN901" s="41">
        <v>732100</v>
      </c>
      <c r="AO901" s="41">
        <v>728600</v>
      </c>
      <c r="AP901" s="41">
        <v>726600</v>
      </c>
      <c r="AQ901" s="41">
        <v>720100</v>
      </c>
      <c r="AR901" s="41">
        <v>709900</v>
      </c>
      <c r="AS901" s="41">
        <v>702700</v>
      </c>
      <c r="AT901" s="41">
        <v>696500</v>
      </c>
      <c r="AU901" s="41">
        <v>689300</v>
      </c>
      <c r="AV901" s="41">
        <v>680400</v>
      </c>
      <c r="AW901" s="41">
        <v>669200</v>
      </c>
      <c r="AX901" s="41">
        <v>661000</v>
      </c>
      <c r="AY901" s="41">
        <v>658100</v>
      </c>
      <c r="AZ901" s="41">
        <v>655400</v>
      </c>
      <c r="BA901" s="41">
        <v>661200</v>
      </c>
      <c r="BB901" s="41">
        <v>668200</v>
      </c>
      <c r="BC901" s="41">
        <v>668000</v>
      </c>
      <c r="BD901" s="41">
        <v>666100</v>
      </c>
      <c r="BE901" s="41">
        <v>675800</v>
      </c>
      <c r="BF901" s="41">
        <v>686200</v>
      </c>
      <c r="BG901" s="41">
        <v>694800</v>
      </c>
      <c r="BH901" s="41">
        <v>699100</v>
      </c>
      <c r="BI901" s="41">
        <v>705600</v>
      </c>
      <c r="BJ901" s="41">
        <v>714600</v>
      </c>
      <c r="BK901" s="41">
        <v>724400</v>
      </c>
      <c r="BL901" s="41">
        <v>729700</v>
      </c>
      <c r="BM901" s="41">
        <v>723600</v>
      </c>
      <c r="BN901" s="41">
        <v>716900</v>
      </c>
      <c r="BO901" s="41">
        <v>716100</v>
      </c>
      <c r="BP901" s="41">
        <v>714500</v>
      </c>
      <c r="BQ901" s="41">
        <v>708100</v>
      </c>
      <c r="BR901" s="41">
        <v>702400</v>
      </c>
      <c r="BS901" s="41">
        <v>698600</v>
      </c>
      <c r="BT901" s="41">
        <v>694800</v>
      </c>
      <c r="BU901" s="41">
        <v>685300</v>
      </c>
      <c r="BV901" s="41">
        <v>672100</v>
      </c>
      <c r="BW901" s="41">
        <v>668900</v>
      </c>
      <c r="BX901" s="41">
        <v>671200</v>
      </c>
      <c r="BY901" s="41">
        <v>663100</v>
      </c>
      <c r="BZ901" s="41">
        <v>649700</v>
      </c>
      <c r="CA901" s="41">
        <v>645600</v>
      </c>
      <c r="CB901" s="41">
        <v>643900</v>
      </c>
      <c r="CC901" s="41">
        <v>641600</v>
      </c>
      <c r="CD901" s="41">
        <v>644200</v>
      </c>
      <c r="CE901" s="41">
        <v>643000</v>
      </c>
      <c r="CF901" s="41">
        <v>640900</v>
      </c>
      <c r="CG901" s="41">
        <v>647900</v>
      </c>
      <c r="CH901" s="41">
        <v>653000</v>
      </c>
      <c r="CI901" s="41">
        <v>652500</v>
      </c>
      <c r="CJ901" s="41">
        <v>653300</v>
      </c>
      <c r="CK901" s="41">
        <v>656900</v>
      </c>
      <c r="CL901" s="41">
        <v>659600</v>
      </c>
      <c r="CM901" s="41">
        <v>662500</v>
      </c>
      <c r="CN901" s="41">
        <v>667500</v>
      </c>
      <c r="CO901" s="41">
        <v>674500</v>
      </c>
      <c r="CP901" s="41">
        <v>683000</v>
      </c>
      <c r="CQ901" s="41">
        <v>698700</v>
      </c>
      <c r="CR901" s="41">
        <v>711800</v>
      </c>
      <c r="CS901" s="41">
        <v>713100</v>
      </c>
      <c r="CT901" s="41">
        <v>708400</v>
      </c>
      <c r="CU901" s="41">
        <v>709300</v>
      </c>
      <c r="CV901" s="41">
        <v>718500</v>
      </c>
      <c r="CW901" s="41">
        <v>738000</v>
      </c>
      <c r="CX901" s="41">
        <v>760100</v>
      </c>
      <c r="CY901" s="41">
        <v>776600</v>
      </c>
      <c r="CZ901" s="41">
        <v>797400</v>
      </c>
      <c r="DA901" s="41">
        <v>816600</v>
      </c>
      <c r="DB901" s="41">
        <v>824400</v>
      </c>
      <c r="DC901" s="41">
        <v>828000</v>
      </c>
      <c r="DD901" s="41">
        <v>837700</v>
      </c>
      <c r="DE901" s="41">
        <v>842600</v>
      </c>
      <c r="DF901" s="41">
        <v>842400</v>
      </c>
      <c r="DG901" s="41">
        <v>839700</v>
      </c>
      <c r="DH901" s="41">
        <v>841000</v>
      </c>
      <c r="DI901" s="41">
        <v>853100</v>
      </c>
      <c r="DJ901" s="41">
        <v>867400</v>
      </c>
      <c r="DK901" s="41">
        <v>880900</v>
      </c>
      <c r="DL901" s="41">
        <v>886600</v>
      </c>
      <c r="DM901" s="41">
        <v>876900</v>
      </c>
      <c r="DN901" s="41">
        <v>862400</v>
      </c>
      <c r="DO901" s="41">
        <v>856200</v>
      </c>
      <c r="DP901" s="41">
        <v>852400</v>
      </c>
    </row>
    <row r="902" spans="1:120">
      <c r="A902" s="41">
        <v>93203</v>
      </c>
      <c r="B902" s="41" t="s">
        <v>913</v>
      </c>
      <c r="C902" s="41" t="s">
        <v>66</v>
      </c>
      <c r="D902" s="41" t="s">
        <v>430</v>
      </c>
      <c r="E902" s="41" t="s">
        <v>431</v>
      </c>
      <c r="F902" s="41">
        <v>126200</v>
      </c>
      <c r="G902" s="41">
        <v>132000</v>
      </c>
      <c r="H902" s="41">
        <v>135700</v>
      </c>
      <c r="I902" s="41">
        <v>138100</v>
      </c>
      <c r="J902" s="41">
        <v>141400</v>
      </c>
      <c r="K902" s="41">
        <v>147300</v>
      </c>
      <c r="L902" s="41">
        <v>154000</v>
      </c>
      <c r="M902" s="41">
        <v>160500</v>
      </c>
      <c r="N902" s="41">
        <v>166900</v>
      </c>
      <c r="O902" s="41">
        <v>173300</v>
      </c>
      <c r="P902" s="41">
        <v>179500</v>
      </c>
      <c r="Q902" s="41">
        <v>184900</v>
      </c>
      <c r="R902" s="41">
        <v>188900</v>
      </c>
      <c r="S902" s="41">
        <v>191000</v>
      </c>
      <c r="T902" s="41">
        <v>193100</v>
      </c>
      <c r="U902" s="41">
        <v>195600</v>
      </c>
      <c r="V902" s="41">
        <v>198200</v>
      </c>
      <c r="W902" s="41">
        <v>200000</v>
      </c>
      <c r="X902" s="41">
        <v>201200</v>
      </c>
      <c r="Y902" s="41">
        <v>202700</v>
      </c>
      <c r="Z902" s="41">
        <v>205200</v>
      </c>
      <c r="AA902" s="41">
        <v>206800</v>
      </c>
      <c r="AB902" s="41">
        <v>206100</v>
      </c>
      <c r="AC902" s="41">
        <v>204500</v>
      </c>
      <c r="AD902" s="41">
        <v>203100</v>
      </c>
      <c r="AE902" s="41">
        <v>202100</v>
      </c>
      <c r="AF902" s="41">
        <v>201500</v>
      </c>
      <c r="AG902" s="41">
        <v>201700</v>
      </c>
      <c r="AH902" s="41">
        <v>201800</v>
      </c>
      <c r="AI902" s="41">
        <v>200300</v>
      </c>
      <c r="AJ902" s="41">
        <v>196500</v>
      </c>
      <c r="AK902" s="41">
        <v>192500</v>
      </c>
      <c r="AL902" s="41">
        <v>188500</v>
      </c>
      <c r="AM902" s="41">
        <v>184300</v>
      </c>
      <c r="AN902" s="41">
        <v>181000</v>
      </c>
      <c r="AO902" s="41">
        <v>178300</v>
      </c>
      <c r="AP902" s="41">
        <v>175700</v>
      </c>
      <c r="AQ902" s="41">
        <v>172700</v>
      </c>
      <c r="AR902" s="41">
        <v>169900</v>
      </c>
      <c r="AS902" s="41">
        <v>166200</v>
      </c>
      <c r="AT902" s="41">
        <v>161100</v>
      </c>
      <c r="AU902" s="41">
        <v>155900</v>
      </c>
      <c r="AV902" s="41">
        <v>150900</v>
      </c>
      <c r="AW902" s="41">
        <v>145400</v>
      </c>
      <c r="AX902" s="41">
        <v>139700</v>
      </c>
      <c r="AY902" s="41">
        <v>135500</v>
      </c>
      <c r="AZ902" s="41">
        <v>132900</v>
      </c>
      <c r="BA902" s="41">
        <v>129900</v>
      </c>
      <c r="BB902" s="41">
        <v>125500</v>
      </c>
      <c r="BC902" s="41">
        <v>122100</v>
      </c>
      <c r="BD902" s="41">
        <v>119700</v>
      </c>
      <c r="BE902" s="41">
        <v>117000</v>
      </c>
      <c r="BF902" s="41">
        <v>114700</v>
      </c>
      <c r="BG902" s="41">
        <v>113200</v>
      </c>
      <c r="BH902" s="41">
        <v>112300</v>
      </c>
      <c r="BI902" s="41">
        <v>110800</v>
      </c>
      <c r="BJ902" s="41">
        <v>108200</v>
      </c>
      <c r="BK902" s="41">
        <v>104800</v>
      </c>
      <c r="BL902" s="41">
        <v>101600</v>
      </c>
      <c r="BM902" s="41">
        <v>99200</v>
      </c>
      <c r="BN902" s="41">
        <v>98200</v>
      </c>
      <c r="BO902" s="41">
        <v>97700</v>
      </c>
      <c r="BP902" s="41">
        <v>96400</v>
      </c>
      <c r="BQ902" s="41">
        <v>94400</v>
      </c>
      <c r="BR902" s="41">
        <v>92600</v>
      </c>
      <c r="BS902" s="41">
        <v>91200</v>
      </c>
      <c r="BT902" s="41">
        <v>90000</v>
      </c>
      <c r="BU902" s="41">
        <v>88500</v>
      </c>
      <c r="BV902" s="41">
        <v>87500</v>
      </c>
      <c r="BW902" s="41">
        <v>87400</v>
      </c>
      <c r="BX902" s="41">
        <v>87100</v>
      </c>
      <c r="BY902" s="41">
        <v>85900</v>
      </c>
      <c r="BZ902" s="41">
        <v>84600</v>
      </c>
      <c r="CA902" s="41">
        <v>83400</v>
      </c>
      <c r="CB902" s="41">
        <v>82200</v>
      </c>
      <c r="CC902" s="41">
        <v>81800</v>
      </c>
      <c r="CD902" s="41">
        <v>82100</v>
      </c>
      <c r="CE902" s="41">
        <v>81800</v>
      </c>
      <c r="CF902" s="41">
        <v>81000</v>
      </c>
      <c r="CG902" s="41">
        <v>80900</v>
      </c>
      <c r="CH902" s="41">
        <v>80600</v>
      </c>
      <c r="CI902" s="41">
        <v>79600</v>
      </c>
      <c r="CJ902" s="41">
        <v>78700</v>
      </c>
      <c r="CK902" s="41">
        <v>79000</v>
      </c>
      <c r="CL902" s="41">
        <v>79200</v>
      </c>
      <c r="CM902" s="41">
        <v>78700</v>
      </c>
      <c r="CN902" s="41">
        <v>78400</v>
      </c>
      <c r="CO902" s="41">
        <v>78500</v>
      </c>
      <c r="CP902" s="41">
        <v>78100</v>
      </c>
      <c r="CQ902" s="41">
        <v>77800</v>
      </c>
      <c r="CR902" s="41">
        <v>77900</v>
      </c>
      <c r="CS902" s="41">
        <v>78200</v>
      </c>
      <c r="CT902" s="41">
        <v>78800</v>
      </c>
      <c r="CU902" s="41">
        <v>79900</v>
      </c>
      <c r="CV902" s="41">
        <v>81400</v>
      </c>
      <c r="CW902" s="41">
        <v>83600</v>
      </c>
      <c r="CX902" s="41">
        <v>85000</v>
      </c>
      <c r="CY902" s="41">
        <v>86600</v>
      </c>
      <c r="CZ902" s="41">
        <v>88700</v>
      </c>
      <c r="DA902" s="41">
        <v>91500</v>
      </c>
      <c r="DB902" s="41">
        <v>94700</v>
      </c>
      <c r="DC902" s="41">
        <v>98300</v>
      </c>
      <c r="DD902" s="41">
        <v>101500</v>
      </c>
      <c r="DE902" s="41">
        <v>104100</v>
      </c>
      <c r="DF902" s="41">
        <v>106200</v>
      </c>
      <c r="DG902" s="41">
        <v>107700</v>
      </c>
      <c r="DH902" s="41">
        <v>108700</v>
      </c>
      <c r="DI902" s="41">
        <v>109100</v>
      </c>
      <c r="DJ902" s="41">
        <v>110700</v>
      </c>
      <c r="DK902" s="41">
        <v>113000</v>
      </c>
      <c r="DL902" s="41">
        <v>115000</v>
      </c>
      <c r="DM902" s="41">
        <v>117000</v>
      </c>
      <c r="DN902" s="41">
        <v>118300</v>
      </c>
      <c r="DO902" s="41">
        <v>118300</v>
      </c>
      <c r="DP902" s="41">
        <v>118000</v>
      </c>
    </row>
    <row r="903" spans="1:120">
      <c r="A903" s="41">
        <v>90670</v>
      </c>
      <c r="B903" s="41" t="s">
        <v>755</v>
      </c>
      <c r="C903" s="41" t="s">
        <v>66</v>
      </c>
      <c r="D903" s="41" t="s">
        <v>394</v>
      </c>
      <c r="E903" s="41" t="s">
        <v>394</v>
      </c>
      <c r="F903" s="41">
        <v>407200</v>
      </c>
      <c r="G903" s="41">
        <v>414000</v>
      </c>
      <c r="H903" s="41">
        <v>420800</v>
      </c>
      <c r="I903" s="41">
        <v>428100</v>
      </c>
      <c r="J903" s="41">
        <v>435200</v>
      </c>
      <c r="K903" s="41">
        <v>440700</v>
      </c>
      <c r="L903" s="41">
        <v>447200</v>
      </c>
      <c r="M903" s="41">
        <v>456200</v>
      </c>
      <c r="N903" s="41">
        <v>465400</v>
      </c>
      <c r="O903" s="41">
        <v>473000</v>
      </c>
      <c r="P903" s="41">
        <v>479200</v>
      </c>
      <c r="Q903" s="41">
        <v>482300</v>
      </c>
      <c r="R903" s="41">
        <v>483700</v>
      </c>
      <c r="S903" s="41">
        <v>486900</v>
      </c>
      <c r="T903" s="41">
        <v>489900</v>
      </c>
      <c r="U903" s="41">
        <v>492600</v>
      </c>
      <c r="V903" s="41">
        <v>496800</v>
      </c>
      <c r="W903" s="41">
        <v>501900</v>
      </c>
      <c r="X903" s="41">
        <v>505100</v>
      </c>
      <c r="Y903" s="41">
        <v>505700</v>
      </c>
      <c r="Z903" s="41">
        <v>502600</v>
      </c>
      <c r="AA903" s="41">
        <v>498000</v>
      </c>
      <c r="AB903" s="41">
        <v>494900</v>
      </c>
      <c r="AC903" s="41">
        <v>493000</v>
      </c>
      <c r="AD903" s="41">
        <v>491300</v>
      </c>
      <c r="AE903" s="41">
        <v>491400</v>
      </c>
      <c r="AF903" s="41">
        <v>492100</v>
      </c>
      <c r="AG903" s="41">
        <v>491100</v>
      </c>
      <c r="AH903" s="41">
        <v>488100</v>
      </c>
      <c r="AI903" s="41">
        <v>485500</v>
      </c>
      <c r="AJ903" s="41">
        <v>483000</v>
      </c>
      <c r="AK903" s="41">
        <v>478900</v>
      </c>
      <c r="AL903" s="41">
        <v>473600</v>
      </c>
      <c r="AM903" s="41">
        <v>468300</v>
      </c>
      <c r="AN903" s="41">
        <v>462300</v>
      </c>
      <c r="AO903" s="41">
        <v>453900</v>
      </c>
      <c r="AP903" s="41">
        <v>444300</v>
      </c>
      <c r="AQ903" s="41">
        <v>432900</v>
      </c>
      <c r="AR903" s="41">
        <v>421100</v>
      </c>
      <c r="AS903" s="41">
        <v>409800</v>
      </c>
      <c r="AT903" s="41">
        <v>398800</v>
      </c>
      <c r="AU903" s="41">
        <v>387300</v>
      </c>
      <c r="AV903" s="41">
        <v>377000</v>
      </c>
      <c r="AW903" s="41">
        <v>368100</v>
      </c>
      <c r="AX903" s="41">
        <v>360300</v>
      </c>
      <c r="AY903" s="41">
        <v>353500</v>
      </c>
      <c r="AZ903" s="41">
        <v>346300</v>
      </c>
      <c r="BA903" s="41">
        <v>341000</v>
      </c>
      <c r="BB903" s="41">
        <v>337500</v>
      </c>
      <c r="BC903" s="41">
        <v>333800</v>
      </c>
      <c r="BD903" s="41">
        <v>328900</v>
      </c>
      <c r="BE903" s="41">
        <v>324200</v>
      </c>
      <c r="BF903" s="41">
        <v>319300</v>
      </c>
      <c r="BG903" s="41">
        <v>315300</v>
      </c>
      <c r="BH903" s="41">
        <v>312600</v>
      </c>
      <c r="BI903" s="41">
        <v>310500</v>
      </c>
      <c r="BJ903" s="41">
        <v>309600</v>
      </c>
      <c r="BK903" s="41">
        <v>309800</v>
      </c>
      <c r="BL903" s="41">
        <v>311000</v>
      </c>
      <c r="BM903" s="41">
        <v>313800</v>
      </c>
      <c r="BN903" s="41">
        <v>315700</v>
      </c>
      <c r="BO903" s="41">
        <v>316200</v>
      </c>
      <c r="BP903" s="41">
        <v>318000</v>
      </c>
      <c r="BQ903" s="41">
        <v>321300</v>
      </c>
      <c r="BR903" s="41">
        <v>323700</v>
      </c>
      <c r="BS903" s="41">
        <v>325500</v>
      </c>
      <c r="BT903" s="41">
        <v>324300</v>
      </c>
      <c r="BU903" s="41">
        <v>321000</v>
      </c>
      <c r="BV903" s="41">
        <v>318600</v>
      </c>
      <c r="BW903" s="41">
        <v>318700</v>
      </c>
      <c r="BX903" s="41">
        <v>319100</v>
      </c>
      <c r="BY903" s="41">
        <v>318000</v>
      </c>
      <c r="BZ903" s="41">
        <v>316700</v>
      </c>
      <c r="CA903" s="41">
        <v>316000</v>
      </c>
      <c r="CB903" s="41">
        <v>314100</v>
      </c>
      <c r="CC903" s="41">
        <v>311600</v>
      </c>
      <c r="CD903" s="41">
        <v>309100</v>
      </c>
      <c r="CE903" s="41">
        <v>305800</v>
      </c>
      <c r="CF903" s="41">
        <v>303300</v>
      </c>
      <c r="CG903" s="41">
        <v>302900</v>
      </c>
      <c r="CH903" s="41">
        <v>301900</v>
      </c>
      <c r="CI903" s="41">
        <v>299600</v>
      </c>
      <c r="CJ903" s="41">
        <v>298200</v>
      </c>
      <c r="CK903" s="41">
        <v>298200</v>
      </c>
      <c r="CL903" s="41">
        <v>298600</v>
      </c>
      <c r="CM903" s="41">
        <v>299000</v>
      </c>
      <c r="CN903" s="41">
        <v>300400</v>
      </c>
      <c r="CO903" s="41">
        <v>302500</v>
      </c>
      <c r="CP903" s="41">
        <v>305100</v>
      </c>
      <c r="CQ903" s="41">
        <v>306800</v>
      </c>
      <c r="CR903" s="41">
        <v>308700</v>
      </c>
      <c r="CS903" s="41">
        <v>311300</v>
      </c>
      <c r="CT903" s="41">
        <v>314700</v>
      </c>
      <c r="CU903" s="41">
        <v>317800</v>
      </c>
      <c r="CV903" s="41">
        <v>321000</v>
      </c>
      <c r="CW903" s="41">
        <v>324600</v>
      </c>
      <c r="CX903" s="41">
        <v>328900</v>
      </c>
      <c r="CY903" s="41">
        <v>334600</v>
      </c>
      <c r="CZ903" s="41">
        <v>339600</v>
      </c>
      <c r="DA903" s="41">
        <v>342600</v>
      </c>
      <c r="DB903" s="41">
        <v>346300</v>
      </c>
      <c r="DC903" s="41">
        <v>351800</v>
      </c>
      <c r="DD903" s="41">
        <v>356500</v>
      </c>
      <c r="DE903" s="41">
        <v>360500</v>
      </c>
      <c r="DF903" s="41">
        <v>364800</v>
      </c>
      <c r="DG903" s="41">
        <v>368000</v>
      </c>
      <c r="DH903" s="41">
        <v>370700</v>
      </c>
      <c r="DI903" s="41">
        <v>370900</v>
      </c>
      <c r="DJ903" s="41">
        <v>370500</v>
      </c>
      <c r="DK903" s="41">
        <v>372800</v>
      </c>
      <c r="DL903" s="41">
        <v>377900</v>
      </c>
      <c r="DM903" s="41">
        <v>382200</v>
      </c>
      <c r="DN903" s="41">
        <v>385300</v>
      </c>
      <c r="DO903" s="41">
        <v>388300</v>
      </c>
      <c r="DP903" s="41">
        <v>391400</v>
      </c>
    </row>
    <row r="904" spans="1:120">
      <c r="A904" s="41">
        <v>93015</v>
      </c>
      <c r="B904" s="41" t="s">
        <v>756</v>
      </c>
      <c r="C904" s="41" t="s">
        <v>66</v>
      </c>
      <c r="D904" s="41" t="s">
        <v>425</v>
      </c>
      <c r="E904" s="41" t="s">
        <v>425</v>
      </c>
      <c r="F904" s="41">
        <v>419500</v>
      </c>
      <c r="G904" s="41">
        <v>424900</v>
      </c>
      <c r="H904" s="41">
        <v>430800</v>
      </c>
      <c r="I904" s="41">
        <v>434900</v>
      </c>
      <c r="J904" s="41">
        <v>438500</v>
      </c>
      <c r="K904" s="41">
        <v>444900</v>
      </c>
      <c r="L904" s="41">
        <v>452700</v>
      </c>
      <c r="M904" s="41">
        <v>459000</v>
      </c>
      <c r="N904" s="41">
        <v>466700</v>
      </c>
      <c r="O904" s="41">
        <v>476100</v>
      </c>
      <c r="P904" s="41">
        <v>487300</v>
      </c>
      <c r="Q904" s="41">
        <v>496300</v>
      </c>
      <c r="R904" s="41">
        <v>501200</v>
      </c>
      <c r="S904" s="41">
        <v>504300</v>
      </c>
      <c r="T904" s="41">
        <v>510200</v>
      </c>
      <c r="U904" s="41">
        <v>517800</v>
      </c>
      <c r="V904" s="41">
        <v>525900</v>
      </c>
      <c r="W904" s="41">
        <v>530100</v>
      </c>
      <c r="X904" s="41">
        <v>528900</v>
      </c>
      <c r="Y904" s="41">
        <v>525000</v>
      </c>
      <c r="Z904" s="41">
        <v>520800</v>
      </c>
      <c r="AA904" s="41">
        <v>515700</v>
      </c>
      <c r="AB904" s="41">
        <v>510000</v>
      </c>
      <c r="AC904" s="41">
        <v>503800</v>
      </c>
      <c r="AD904" s="41">
        <v>497900</v>
      </c>
      <c r="AE904" s="41">
        <v>492400</v>
      </c>
      <c r="AF904" s="41">
        <v>486200</v>
      </c>
      <c r="AG904" s="41">
        <v>479300</v>
      </c>
      <c r="AH904" s="41">
        <v>473300</v>
      </c>
      <c r="AI904" s="41">
        <v>468700</v>
      </c>
      <c r="AJ904" s="41">
        <v>465000</v>
      </c>
      <c r="AK904" s="41">
        <v>458400</v>
      </c>
      <c r="AL904" s="41">
        <v>447900</v>
      </c>
      <c r="AM904" s="41">
        <v>439700</v>
      </c>
      <c r="AN904" s="41">
        <v>435600</v>
      </c>
      <c r="AO904" s="41">
        <v>429200</v>
      </c>
      <c r="AP904" s="41">
        <v>418900</v>
      </c>
      <c r="AQ904" s="41">
        <v>406300</v>
      </c>
      <c r="AR904" s="41">
        <v>393500</v>
      </c>
      <c r="AS904" s="41">
        <v>382800</v>
      </c>
      <c r="AT904" s="41">
        <v>375300</v>
      </c>
      <c r="AU904" s="41">
        <v>367800</v>
      </c>
      <c r="AV904" s="41">
        <v>357000</v>
      </c>
      <c r="AW904" s="41">
        <v>347000</v>
      </c>
      <c r="AX904" s="41">
        <v>341500</v>
      </c>
      <c r="AY904" s="41">
        <v>334700</v>
      </c>
      <c r="AZ904" s="41">
        <v>321500</v>
      </c>
      <c r="BA904" s="41">
        <v>313600</v>
      </c>
      <c r="BB904" s="41">
        <v>315400</v>
      </c>
      <c r="BC904" s="41">
        <v>317900</v>
      </c>
      <c r="BD904" s="41">
        <v>314500</v>
      </c>
      <c r="BE904" s="41">
        <v>307400</v>
      </c>
      <c r="BF904" s="41">
        <v>298500</v>
      </c>
      <c r="BG904" s="41">
        <v>291900</v>
      </c>
      <c r="BH904" s="41">
        <v>288700</v>
      </c>
      <c r="BI904" s="41">
        <v>286100</v>
      </c>
      <c r="BJ904" s="41">
        <v>283600</v>
      </c>
      <c r="BK904" s="41">
        <v>280900</v>
      </c>
      <c r="BL904" s="41">
        <v>279000</v>
      </c>
      <c r="BM904" s="41">
        <v>278800</v>
      </c>
      <c r="BN904" s="41">
        <v>277200</v>
      </c>
      <c r="BO904" s="41">
        <v>276200</v>
      </c>
      <c r="BP904" s="41">
        <v>276000</v>
      </c>
      <c r="BQ904" s="41">
        <v>275600</v>
      </c>
      <c r="BR904" s="41">
        <v>272300</v>
      </c>
      <c r="BS904" s="41">
        <v>267500</v>
      </c>
      <c r="BT904" s="41">
        <v>263000</v>
      </c>
      <c r="BU904" s="41">
        <v>261200</v>
      </c>
      <c r="BV904" s="41">
        <v>258300</v>
      </c>
      <c r="BW904" s="41">
        <v>257600</v>
      </c>
      <c r="BX904" s="41">
        <v>258100</v>
      </c>
      <c r="BY904" s="41">
        <v>254600</v>
      </c>
      <c r="BZ904" s="41">
        <v>251900</v>
      </c>
      <c r="CA904" s="41">
        <v>249800</v>
      </c>
      <c r="CB904" s="41">
        <v>246200</v>
      </c>
      <c r="CC904" s="41">
        <v>245200</v>
      </c>
      <c r="CD904" s="41">
        <v>249100</v>
      </c>
      <c r="CE904" s="41">
        <v>249000</v>
      </c>
      <c r="CF904" s="41">
        <v>246800</v>
      </c>
      <c r="CG904" s="41">
        <v>245000</v>
      </c>
      <c r="CH904" s="41">
        <v>242700</v>
      </c>
      <c r="CI904" s="41">
        <v>239800</v>
      </c>
      <c r="CJ904" s="41">
        <v>240100</v>
      </c>
      <c r="CK904" s="41">
        <v>239300</v>
      </c>
      <c r="CL904" s="41">
        <v>235300</v>
      </c>
      <c r="CM904" s="41">
        <v>232800</v>
      </c>
      <c r="CN904" s="41">
        <v>235400</v>
      </c>
      <c r="CO904" s="41">
        <v>237900</v>
      </c>
      <c r="CP904" s="41">
        <v>236600</v>
      </c>
      <c r="CQ904" s="41">
        <v>236200</v>
      </c>
      <c r="CR904" s="41">
        <v>237300</v>
      </c>
      <c r="CS904" s="41">
        <v>239300</v>
      </c>
      <c r="CT904" s="41">
        <v>243100</v>
      </c>
      <c r="CU904" s="41">
        <v>247100</v>
      </c>
      <c r="CV904" s="41">
        <v>248200</v>
      </c>
      <c r="CW904" s="41">
        <v>249800</v>
      </c>
      <c r="CX904" s="41">
        <v>252100</v>
      </c>
      <c r="CY904" s="41">
        <v>255400</v>
      </c>
      <c r="CZ904" s="41">
        <v>259500</v>
      </c>
      <c r="DA904" s="41">
        <v>263900</v>
      </c>
      <c r="DB904" s="41">
        <v>267500</v>
      </c>
      <c r="DC904" s="41">
        <v>272500</v>
      </c>
      <c r="DD904" s="41">
        <v>279500</v>
      </c>
      <c r="DE904" s="41">
        <v>284800</v>
      </c>
      <c r="DF904" s="41">
        <v>286600</v>
      </c>
      <c r="DG904" s="41">
        <v>286700</v>
      </c>
      <c r="DH904" s="41">
        <v>290300</v>
      </c>
      <c r="DI904" s="41">
        <v>296700</v>
      </c>
      <c r="DJ904" s="41">
        <v>300500</v>
      </c>
      <c r="DK904" s="41">
        <v>301500</v>
      </c>
      <c r="DL904" s="41">
        <v>302400</v>
      </c>
      <c r="DM904" s="41">
        <v>304300</v>
      </c>
      <c r="DN904" s="41">
        <v>308100</v>
      </c>
      <c r="DO904" s="41">
        <v>313400</v>
      </c>
      <c r="DP904" s="41">
        <v>317300</v>
      </c>
    </row>
    <row r="905" spans="1:120">
      <c r="A905" s="41">
        <v>95605</v>
      </c>
      <c r="B905" s="41" t="s">
        <v>581</v>
      </c>
      <c r="C905" s="41" t="s">
        <v>66</v>
      </c>
      <c r="D905" s="41" t="s">
        <v>406</v>
      </c>
      <c r="E905" s="41" t="s">
        <v>481</v>
      </c>
      <c r="F905" s="41">
        <v>256500</v>
      </c>
      <c r="G905" s="41">
        <v>261100</v>
      </c>
      <c r="H905" s="41">
        <v>265200</v>
      </c>
      <c r="I905" s="41">
        <v>268800</v>
      </c>
      <c r="J905" s="41">
        <v>272800</v>
      </c>
      <c r="K905" s="41">
        <v>277400</v>
      </c>
      <c r="L905" s="41">
        <v>280800</v>
      </c>
      <c r="M905" s="41">
        <v>283200</v>
      </c>
      <c r="N905" s="41">
        <v>286700</v>
      </c>
      <c r="O905" s="41">
        <v>291000</v>
      </c>
      <c r="P905" s="41">
        <v>296300</v>
      </c>
      <c r="Q905" s="41">
        <v>302000</v>
      </c>
      <c r="R905" s="41">
        <v>305700</v>
      </c>
      <c r="S905" s="41">
        <v>305200</v>
      </c>
      <c r="T905" s="41">
        <v>303400</v>
      </c>
      <c r="U905" s="41">
        <v>302200</v>
      </c>
      <c r="V905" s="41">
        <v>302200</v>
      </c>
      <c r="W905" s="41">
        <v>301000</v>
      </c>
      <c r="X905" s="41">
        <v>295600</v>
      </c>
      <c r="Y905" s="41">
        <v>287900</v>
      </c>
      <c r="Z905" s="41">
        <v>281900</v>
      </c>
      <c r="AA905" s="41">
        <v>278100</v>
      </c>
      <c r="AB905" s="41">
        <v>273100</v>
      </c>
      <c r="AC905" s="41">
        <v>265800</v>
      </c>
      <c r="AD905" s="41">
        <v>261400</v>
      </c>
      <c r="AE905" s="41">
        <v>263300</v>
      </c>
      <c r="AF905" s="41">
        <v>266500</v>
      </c>
      <c r="AG905" s="41">
        <v>267100</v>
      </c>
      <c r="AH905" s="41">
        <v>265300</v>
      </c>
      <c r="AI905" s="41">
        <v>261400</v>
      </c>
      <c r="AJ905" s="41">
        <v>256200</v>
      </c>
      <c r="AK905" s="41">
        <v>251000</v>
      </c>
      <c r="AL905" s="41">
        <v>246300</v>
      </c>
      <c r="AM905" s="41">
        <v>242100</v>
      </c>
      <c r="AN905" s="41">
        <v>238700</v>
      </c>
      <c r="AO905" s="41">
        <v>236500</v>
      </c>
      <c r="AP905" s="41">
        <v>234400</v>
      </c>
      <c r="AQ905" s="41">
        <v>228400</v>
      </c>
      <c r="AR905" s="41">
        <v>220200</v>
      </c>
      <c r="AS905" s="41">
        <v>212000</v>
      </c>
      <c r="AT905" s="41">
        <v>205500</v>
      </c>
      <c r="AU905" s="41">
        <v>198600</v>
      </c>
      <c r="AV905" s="41">
        <v>192100</v>
      </c>
      <c r="AW905" s="41">
        <v>185300</v>
      </c>
      <c r="AX905" s="41">
        <v>178000</v>
      </c>
      <c r="AY905" s="41">
        <v>170500</v>
      </c>
      <c r="AZ905" s="41">
        <v>164900</v>
      </c>
      <c r="BA905" s="41">
        <v>161000</v>
      </c>
      <c r="BB905" s="41">
        <v>158700</v>
      </c>
      <c r="BC905" s="41">
        <v>157100</v>
      </c>
      <c r="BD905" s="41">
        <v>155600</v>
      </c>
      <c r="BE905" s="41">
        <v>155100</v>
      </c>
      <c r="BF905" s="41">
        <v>155400</v>
      </c>
      <c r="BG905" s="41">
        <v>155800</v>
      </c>
      <c r="BH905" s="41">
        <v>155900</v>
      </c>
      <c r="BI905" s="41">
        <v>156100</v>
      </c>
      <c r="BJ905" s="41">
        <v>156900</v>
      </c>
      <c r="BK905" s="41">
        <v>156600</v>
      </c>
      <c r="BL905" s="41">
        <v>153900</v>
      </c>
      <c r="BM905" s="41">
        <v>150500</v>
      </c>
      <c r="BN905" s="41">
        <v>147800</v>
      </c>
      <c r="BO905" s="41">
        <v>145300</v>
      </c>
      <c r="BP905" s="41">
        <v>143500</v>
      </c>
      <c r="BQ905" s="41">
        <v>141900</v>
      </c>
      <c r="BR905" s="41">
        <v>139600</v>
      </c>
      <c r="BS905" s="41">
        <v>138200</v>
      </c>
      <c r="BT905" s="41">
        <v>138700</v>
      </c>
      <c r="BU905" s="41">
        <v>136800</v>
      </c>
      <c r="BV905" s="41">
        <v>132400</v>
      </c>
      <c r="BW905" s="41">
        <v>130500</v>
      </c>
      <c r="BX905" s="41">
        <v>131900</v>
      </c>
      <c r="BY905" s="41">
        <v>132900</v>
      </c>
      <c r="BZ905" s="41">
        <v>132200</v>
      </c>
      <c r="CA905" s="41">
        <v>128600</v>
      </c>
      <c r="CB905" s="41">
        <v>124900</v>
      </c>
      <c r="CC905" s="41">
        <v>123300</v>
      </c>
      <c r="CD905" s="41">
        <v>123200</v>
      </c>
      <c r="CE905" s="41">
        <v>122200</v>
      </c>
      <c r="CF905" s="41">
        <v>119900</v>
      </c>
      <c r="CG905" s="41">
        <v>119400</v>
      </c>
      <c r="CH905" s="41">
        <v>120300</v>
      </c>
      <c r="CI905" s="41">
        <v>119500</v>
      </c>
      <c r="CJ905" s="41">
        <v>117000</v>
      </c>
      <c r="CK905" s="41">
        <v>115000</v>
      </c>
      <c r="CL905" s="41">
        <v>113400</v>
      </c>
      <c r="CM905" s="41">
        <v>114400</v>
      </c>
      <c r="CN905" s="41">
        <v>115800</v>
      </c>
      <c r="CO905" s="41">
        <v>116100</v>
      </c>
      <c r="CP905" s="41">
        <v>114400</v>
      </c>
      <c r="CQ905" s="41">
        <v>113500</v>
      </c>
      <c r="CR905" s="41">
        <v>113200</v>
      </c>
      <c r="CS905" s="41">
        <v>113800</v>
      </c>
      <c r="CT905" s="41">
        <v>115300</v>
      </c>
      <c r="CU905" s="41">
        <v>119300</v>
      </c>
      <c r="CV905" s="41">
        <v>122800</v>
      </c>
      <c r="CW905" s="41">
        <v>125700</v>
      </c>
      <c r="CX905" s="41">
        <v>129000</v>
      </c>
      <c r="CY905" s="41">
        <v>133000</v>
      </c>
      <c r="CZ905" s="41">
        <v>135800</v>
      </c>
      <c r="DA905" s="41">
        <v>136400</v>
      </c>
      <c r="DB905" s="41">
        <v>138600</v>
      </c>
      <c r="DC905" s="41">
        <v>144100</v>
      </c>
      <c r="DD905" s="41">
        <v>150300</v>
      </c>
      <c r="DE905" s="41">
        <v>154600</v>
      </c>
      <c r="DF905" s="41">
        <v>157200</v>
      </c>
      <c r="DG905" s="41">
        <v>158400</v>
      </c>
      <c r="DH905" s="41">
        <v>159200</v>
      </c>
      <c r="DI905" s="41">
        <v>161900</v>
      </c>
      <c r="DJ905" s="41">
        <v>163900</v>
      </c>
      <c r="DK905" s="41">
        <v>165900</v>
      </c>
      <c r="DL905" s="41">
        <v>168600</v>
      </c>
      <c r="DM905" s="41">
        <v>171100</v>
      </c>
      <c r="DN905" s="41">
        <v>171600</v>
      </c>
      <c r="DO905" s="41">
        <v>172200</v>
      </c>
      <c r="DP905" s="41">
        <v>172200</v>
      </c>
    </row>
    <row r="906" spans="1:120">
      <c r="A906" s="41">
        <v>94552</v>
      </c>
      <c r="B906" s="41" t="s">
        <v>140</v>
      </c>
      <c r="C906" s="41" t="s">
        <v>66</v>
      </c>
      <c r="D906" s="41" t="s">
        <v>65</v>
      </c>
      <c r="E906" s="41" t="s">
        <v>78</v>
      </c>
      <c r="F906" s="41">
        <v>675000</v>
      </c>
      <c r="G906" s="41">
        <v>686600</v>
      </c>
      <c r="H906" s="41">
        <v>696400</v>
      </c>
      <c r="I906" s="41">
        <v>706000</v>
      </c>
      <c r="J906" s="41">
        <v>714000</v>
      </c>
      <c r="K906" s="41">
        <v>722200</v>
      </c>
      <c r="L906" s="41">
        <v>730400</v>
      </c>
      <c r="M906" s="41">
        <v>736800</v>
      </c>
      <c r="N906" s="41">
        <v>739600</v>
      </c>
      <c r="O906" s="41">
        <v>741800</v>
      </c>
      <c r="P906" s="41">
        <v>743800</v>
      </c>
      <c r="Q906" s="41">
        <v>745500</v>
      </c>
      <c r="R906" s="41">
        <v>746600</v>
      </c>
      <c r="S906" s="41">
        <v>747400</v>
      </c>
      <c r="T906" s="41">
        <v>749100</v>
      </c>
      <c r="U906" s="41">
        <v>750500</v>
      </c>
      <c r="V906" s="41">
        <v>748500</v>
      </c>
      <c r="W906" s="41">
        <v>744100</v>
      </c>
      <c r="X906" s="41">
        <v>742000</v>
      </c>
      <c r="Y906" s="41">
        <v>741800</v>
      </c>
      <c r="Z906" s="41">
        <v>740200</v>
      </c>
      <c r="AA906" s="41">
        <v>735500</v>
      </c>
      <c r="AB906" s="41">
        <v>731000</v>
      </c>
      <c r="AC906" s="41">
        <v>727200</v>
      </c>
      <c r="AD906" s="41">
        <v>724000</v>
      </c>
      <c r="AE906" s="41">
        <v>720800</v>
      </c>
      <c r="AF906" s="41">
        <v>716500</v>
      </c>
      <c r="AG906" s="41">
        <v>712600</v>
      </c>
      <c r="AH906" s="41">
        <v>710700</v>
      </c>
      <c r="AI906" s="41">
        <v>707000</v>
      </c>
      <c r="AJ906" s="41">
        <v>701700</v>
      </c>
      <c r="AK906" s="41">
        <v>698300</v>
      </c>
      <c r="AL906" s="41">
        <v>695700</v>
      </c>
      <c r="AM906" s="41">
        <v>691000</v>
      </c>
      <c r="AN906" s="41">
        <v>683600</v>
      </c>
      <c r="AO906" s="41">
        <v>674900</v>
      </c>
      <c r="AP906" s="41">
        <v>666700</v>
      </c>
      <c r="AQ906" s="41">
        <v>660100</v>
      </c>
      <c r="AR906" s="41">
        <v>653100</v>
      </c>
      <c r="AS906" s="41">
        <v>643100</v>
      </c>
      <c r="AT906" s="41">
        <v>631300</v>
      </c>
      <c r="AU906" s="41">
        <v>621300</v>
      </c>
      <c r="AV906" s="41">
        <v>612800</v>
      </c>
      <c r="AW906" s="41">
        <v>604000</v>
      </c>
      <c r="AX906" s="41">
        <v>597100</v>
      </c>
      <c r="AY906" s="41">
        <v>592400</v>
      </c>
      <c r="AZ906" s="41">
        <v>587400</v>
      </c>
      <c r="BA906" s="41">
        <v>584400</v>
      </c>
      <c r="BB906" s="41">
        <v>583900</v>
      </c>
      <c r="BC906" s="41">
        <v>580400</v>
      </c>
      <c r="BD906" s="41">
        <v>572700</v>
      </c>
      <c r="BE906" s="41">
        <v>568500</v>
      </c>
      <c r="BF906" s="41">
        <v>567900</v>
      </c>
      <c r="BG906" s="41">
        <v>567300</v>
      </c>
      <c r="BH906" s="41">
        <v>565100</v>
      </c>
      <c r="BI906" s="41">
        <v>563900</v>
      </c>
      <c r="BJ906" s="41">
        <v>564800</v>
      </c>
      <c r="BK906" s="41">
        <v>567400</v>
      </c>
      <c r="BL906" s="41">
        <v>571300</v>
      </c>
      <c r="BM906" s="41">
        <v>571300</v>
      </c>
      <c r="BN906" s="41">
        <v>573500</v>
      </c>
      <c r="BO906" s="41">
        <v>577400</v>
      </c>
      <c r="BP906" s="41">
        <v>575200</v>
      </c>
      <c r="BQ906" s="41">
        <v>567000</v>
      </c>
      <c r="BR906" s="41">
        <v>564000</v>
      </c>
      <c r="BS906" s="41">
        <v>563200</v>
      </c>
      <c r="BT906" s="41">
        <v>560800</v>
      </c>
      <c r="BU906" s="41">
        <v>557700</v>
      </c>
      <c r="BV906" s="41">
        <v>557400</v>
      </c>
      <c r="BW906" s="41">
        <v>557000</v>
      </c>
      <c r="BX906" s="41">
        <v>551100</v>
      </c>
      <c r="BY906" s="41">
        <v>545900</v>
      </c>
      <c r="BZ906" s="41">
        <v>541900</v>
      </c>
      <c r="CA906" s="41">
        <v>535500</v>
      </c>
      <c r="CB906" s="41">
        <v>531700</v>
      </c>
      <c r="CC906" s="41">
        <v>531100</v>
      </c>
      <c r="CD906" s="41">
        <v>527000</v>
      </c>
      <c r="CE906" s="41">
        <v>524100</v>
      </c>
      <c r="CF906" s="41">
        <v>523900</v>
      </c>
      <c r="CG906" s="41">
        <v>521700</v>
      </c>
      <c r="CH906" s="41">
        <v>514300</v>
      </c>
      <c r="CI906" s="41">
        <v>508500</v>
      </c>
      <c r="CJ906" s="41">
        <v>507600</v>
      </c>
      <c r="CK906" s="41">
        <v>504900</v>
      </c>
      <c r="CL906" s="41">
        <v>498400</v>
      </c>
      <c r="CM906" s="41">
        <v>498800</v>
      </c>
      <c r="CN906" s="41">
        <v>507300</v>
      </c>
      <c r="CO906" s="41">
        <v>514700</v>
      </c>
      <c r="CP906" s="41">
        <v>523900</v>
      </c>
      <c r="CQ906" s="41">
        <v>531700</v>
      </c>
      <c r="CR906" s="41">
        <v>537200</v>
      </c>
      <c r="CS906" s="41">
        <v>540800</v>
      </c>
      <c r="CT906" s="41">
        <v>546500</v>
      </c>
      <c r="CU906" s="41">
        <v>553500</v>
      </c>
      <c r="CV906" s="41">
        <v>562400</v>
      </c>
      <c r="CW906" s="41">
        <v>568700</v>
      </c>
      <c r="CX906" s="41">
        <v>572100</v>
      </c>
      <c r="CY906" s="41">
        <v>584700</v>
      </c>
      <c r="CZ906" s="41">
        <v>604000</v>
      </c>
      <c r="DA906" s="41">
        <v>624000</v>
      </c>
      <c r="DB906" s="41">
        <v>636800</v>
      </c>
      <c r="DC906" s="41">
        <v>648200</v>
      </c>
      <c r="DD906" s="41">
        <v>655200</v>
      </c>
      <c r="DE906" s="41">
        <v>663400</v>
      </c>
      <c r="DF906" s="41">
        <v>669200</v>
      </c>
      <c r="DG906" s="41">
        <v>673600</v>
      </c>
      <c r="DH906" s="41">
        <v>680100</v>
      </c>
      <c r="DI906" s="41">
        <v>692900</v>
      </c>
      <c r="DJ906" s="41">
        <v>704900</v>
      </c>
      <c r="DK906" s="41">
        <v>711100</v>
      </c>
      <c r="DL906" s="41">
        <v>715900</v>
      </c>
      <c r="DM906" s="41">
        <v>722500</v>
      </c>
      <c r="DN906" s="41">
        <v>727200</v>
      </c>
      <c r="DO906" s="41">
        <v>730200</v>
      </c>
      <c r="DP906" s="41">
        <v>733400</v>
      </c>
    </row>
    <row r="907" spans="1:120">
      <c r="A907" s="41">
        <v>92314</v>
      </c>
      <c r="B907" s="41" t="s">
        <v>757</v>
      </c>
      <c r="C907" s="41" t="s">
        <v>66</v>
      </c>
      <c r="D907" s="41" t="s">
        <v>414</v>
      </c>
      <c r="E907" s="41" t="s">
        <v>415</v>
      </c>
      <c r="F907" s="41">
        <v>293300</v>
      </c>
      <c r="G907" s="41">
        <v>296100</v>
      </c>
      <c r="H907" s="41">
        <v>298600</v>
      </c>
      <c r="I907" s="41">
        <v>301900</v>
      </c>
      <c r="J907" s="41">
        <v>307700</v>
      </c>
      <c r="K907" s="41">
        <v>313000</v>
      </c>
      <c r="L907" s="41">
        <v>317000</v>
      </c>
      <c r="M907" s="41">
        <v>320600</v>
      </c>
      <c r="N907" s="41">
        <v>327100</v>
      </c>
      <c r="O907" s="41">
        <v>334800</v>
      </c>
      <c r="P907" s="41">
        <v>341800</v>
      </c>
      <c r="Q907" s="41">
        <v>345700</v>
      </c>
      <c r="R907" s="41">
        <v>347400</v>
      </c>
      <c r="S907" s="41">
        <v>348100</v>
      </c>
      <c r="T907" s="41">
        <v>349000</v>
      </c>
      <c r="U907" s="41">
        <v>348900</v>
      </c>
      <c r="V907" s="41">
        <v>347700</v>
      </c>
      <c r="W907" s="41">
        <v>347300</v>
      </c>
      <c r="X907" s="41">
        <v>349600</v>
      </c>
      <c r="Y907" s="41">
        <v>352900</v>
      </c>
      <c r="Z907" s="41">
        <v>353900</v>
      </c>
      <c r="AA907" s="41">
        <v>352500</v>
      </c>
      <c r="AB907" s="41">
        <v>350100</v>
      </c>
      <c r="AC907" s="41">
        <v>347600</v>
      </c>
      <c r="AD907" s="41">
        <v>344200</v>
      </c>
      <c r="AE907" s="41">
        <v>341700</v>
      </c>
      <c r="AF907" s="41">
        <v>340300</v>
      </c>
      <c r="AG907" s="41">
        <v>339100</v>
      </c>
      <c r="AH907" s="41">
        <v>336500</v>
      </c>
      <c r="AI907" s="41">
        <v>334100</v>
      </c>
      <c r="AJ907" s="41">
        <v>331700</v>
      </c>
      <c r="AK907" s="41">
        <v>329100</v>
      </c>
      <c r="AL907" s="41">
        <v>326300</v>
      </c>
      <c r="AM907" s="41">
        <v>323200</v>
      </c>
      <c r="AN907" s="41">
        <v>318600</v>
      </c>
      <c r="AO907" s="41">
        <v>312200</v>
      </c>
      <c r="AP907" s="41">
        <v>306400</v>
      </c>
      <c r="AQ907" s="41">
        <v>301000</v>
      </c>
      <c r="AR907" s="41">
        <v>294700</v>
      </c>
      <c r="AS907" s="41">
        <v>288300</v>
      </c>
      <c r="AT907" s="41">
        <v>283600</v>
      </c>
      <c r="AU907" s="41">
        <v>279500</v>
      </c>
      <c r="AV907" s="41">
        <v>275200</v>
      </c>
      <c r="AW907" s="41">
        <v>271700</v>
      </c>
      <c r="AX907" s="41">
        <v>270000</v>
      </c>
      <c r="AY907" s="41">
        <v>269200</v>
      </c>
      <c r="AZ907" s="41">
        <v>266300</v>
      </c>
      <c r="BA907" s="41">
        <v>264700</v>
      </c>
      <c r="BB907" s="41">
        <v>266800</v>
      </c>
      <c r="BC907" s="41">
        <v>268000</v>
      </c>
      <c r="BD907" s="41">
        <v>265000</v>
      </c>
      <c r="BE907" s="41">
        <v>262200</v>
      </c>
      <c r="BF907" s="41">
        <v>261600</v>
      </c>
      <c r="BG907" s="41">
        <v>262100</v>
      </c>
      <c r="BH907" s="41">
        <v>262000</v>
      </c>
      <c r="BI907" s="41">
        <v>261800</v>
      </c>
      <c r="BJ907" s="41">
        <v>261800</v>
      </c>
      <c r="BK907" s="41">
        <v>261300</v>
      </c>
      <c r="BL907" s="41">
        <v>262100</v>
      </c>
      <c r="BM907" s="41">
        <v>266200</v>
      </c>
      <c r="BN907" s="41">
        <v>271500</v>
      </c>
      <c r="BO907" s="41">
        <v>274900</v>
      </c>
      <c r="BP907" s="41">
        <v>278000</v>
      </c>
      <c r="BQ907" s="41">
        <v>279600</v>
      </c>
      <c r="BR907" s="41">
        <v>276800</v>
      </c>
      <c r="BS907" s="41">
        <v>271500</v>
      </c>
      <c r="BT907" s="41">
        <v>267900</v>
      </c>
      <c r="BU907" s="41">
        <v>265600</v>
      </c>
      <c r="BV907" s="41">
        <v>262900</v>
      </c>
      <c r="BW907" s="41">
        <v>260000</v>
      </c>
      <c r="BX907" s="41">
        <v>257800</v>
      </c>
      <c r="BY907" s="41">
        <v>256000</v>
      </c>
      <c r="BZ907" s="41">
        <v>252900</v>
      </c>
      <c r="CA907" s="41">
        <v>249900</v>
      </c>
      <c r="CB907" s="41">
        <v>248100</v>
      </c>
      <c r="CC907" s="41">
        <v>247000</v>
      </c>
      <c r="CD907" s="41">
        <v>246000</v>
      </c>
      <c r="CE907" s="41">
        <v>244100</v>
      </c>
      <c r="CF907" s="41">
        <v>240900</v>
      </c>
      <c r="CG907" s="41">
        <v>238100</v>
      </c>
      <c r="CH907" s="41">
        <v>235200</v>
      </c>
      <c r="CI907" s="41">
        <v>231800</v>
      </c>
      <c r="CJ907" s="41">
        <v>230100</v>
      </c>
      <c r="CK907" s="41">
        <v>228900</v>
      </c>
      <c r="CL907" s="41">
        <v>225500</v>
      </c>
      <c r="CM907" s="41">
        <v>222700</v>
      </c>
      <c r="CN907" s="41">
        <v>220600</v>
      </c>
      <c r="CO907" s="41">
        <v>219100</v>
      </c>
      <c r="CP907" s="41">
        <v>218700</v>
      </c>
      <c r="CQ907" s="41">
        <v>220500</v>
      </c>
      <c r="CR907" s="41">
        <v>223600</v>
      </c>
      <c r="CS907" s="41">
        <v>225400</v>
      </c>
      <c r="CT907" s="41">
        <v>225700</v>
      </c>
      <c r="CU907" s="41">
        <v>227900</v>
      </c>
      <c r="CV907" s="41">
        <v>230700</v>
      </c>
      <c r="CW907" s="41">
        <v>231600</v>
      </c>
      <c r="CX907" s="41">
        <v>232400</v>
      </c>
      <c r="CY907" s="41">
        <v>235400</v>
      </c>
      <c r="CZ907" s="41">
        <v>240200</v>
      </c>
      <c r="DA907" s="41">
        <v>244700</v>
      </c>
      <c r="DB907" s="41">
        <v>247700</v>
      </c>
      <c r="DC907" s="41">
        <v>250500</v>
      </c>
      <c r="DD907" s="41">
        <v>252200</v>
      </c>
      <c r="DE907" s="41">
        <v>251900</v>
      </c>
      <c r="DF907" s="41">
        <v>251600</v>
      </c>
      <c r="DG907" s="41">
        <v>251200</v>
      </c>
      <c r="DH907" s="41">
        <v>251600</v>
      </c>
      <c r="DI907" s="41">
        <v>251800</v>
      </c>
      <c r="DJ907" s="41">
        <v>251200</v>
      </c>
      <c r="DK907" s="41">
        <v>251100</v>
      </c>
      <c r="DL907" s="41">
        <v>253100</v>
      </c>
      <c r="DM907" s="41">
        <v>254500</v>
      </c>
      <c r="DN907" s="41">
        <v>255400</v>
      </c>
      <c r="DO907" s="41">
        <v>256400</v>
      </c>
      <c r="DP907" s="41">
        <v>257100</v>
      </c>
    </row>
    <row r="908" spans="1:120">
      <c r="A908" s="41">
        <v>95130</v>
      </c>
      <c r="B908" s="41" t="s">
        <v>109</v>
      </c>
      <c r="C908" s="41" t="s">
        <v>66</v>
      </c>
      <c r="D908" s="41" t="s">
        <v>109</v>
      </c>
      <c r="E908" s="41" t="s">
        <v>110</v>
      </c>
      <c r="F908" s="41">
        <v>667600</v>
      </c>
      <c r="G908" s="41">
        <v>678900</v>
      </c>
      <c r="H908" s="41">
        <v>687500</v>
      </c>
      <c r="I908" s="41">
        <v>693100</v>
      </c>
      <c r="J908" s="41">
        <v>696300</v>
      </c>
      <c r="K908" s="41">
        <v>698800</v>
      </c>
      <c r="L908" s="41">
        <v>702800</v>
      </c>
      <c r="M908" s="41">
        <v>708600</v>
      </c>
      <c r="N908" s="41">
        <v>713100</v>
      </c>
      <c r="O908" s="41">
        <v>715600</v>
      </c>
      <c r="P908" s="41">
        <v>718600</v>
      </c>
      <c r="Q908" s="41">
        <v>722100</v>
      </c>
      <c r="R908" s="41">
        <v>724200</v>
      </c>
      <c r="S908" s="41">
        <v>725200</v>
      </c>
      <c r="T908" s="41">
        <v>726000</v>
      </c>
      <c r="U908" s="41">
        <v>724700</v>
      </c>
      <c r="V908" s="41">
        <v>721900</v>
      </c>
      <c r="W908" s="41">
        <v>720600</v>
      </c>
      <c r="X908" s="41">
        <v>722000</v>
      </c>
      <c r="Y908" s="41">
        <v>723600</v>
      </c>
      <c r="Z908" s="41">
        <v>725700</v>
      </c>
      <c r="AA908" s="41">
        <v>727000</v>
      </c>
      <c r="AB908" s="41">
        <v>728800</v>
      </c>
      <c r="AC908" s="41">
        <v>732200</v>
      </c>
      <c r="AD908" s="41">
        <v>736500</v>
      </c>
      <c r="AE908" s="41">
        <v>738100</v>
      </c>
      <c r="AF908" s="41">
        <v>738000</v>
      </c>
      <c r="AG908" s="41">
        <v>738800</v>
      </c>
      <c r="AH908" s="41">
        <v>741700</v>
      </c>
      <c r="AI908" s="41">
        <v>742700</v>
      </c>
      <c r="AJ908" s="41">
        <v>740600</v>
      </c>
      <c r="AK908" s="41">
        <v>736900</v>
      </c>
      <c r="AL908" s="41">
        <v>733500</v>
      </c>
      <c r="AM908" s="41">
        <v>732500</v>
      </c>
      <c r="AN908" s="41">
        <v>734300</v>
      </c>
      <c r="AO908" s="41">
        <v>732500</v>
      </c>
      <c r="AP908" s="41">
        <v>725200</v>
      </c>
      <c r="AQ908" s="41">
        <v>719900</v>
      </c>
      <c r="AR908" s="41">
        <v>720100</v>
      </c>
      <c r="AS908" s="41">
        <v>721700</v>
      </c>
      <c r="AT908" s="41">
        <v>717800</v>
      </c>
      <c r="AU908" s="41">
        <v>711600</v>
      </c>
      <c r="AV908" s="41">
        <v>704900</v>
      </c>
      <c r="AW908" s="41">
        <v>696100</v>
      </c>
      <c r="AX908" s="41">
        <v>687600</v>
      </c>
      <c r="AY908" s="41">
        <v>682500</v>
      </c>
      <c r="AZ908" s="41">
        <v>676900</v>
      </c>
      <c r="BA908" s="41">
        <v>669400</v>
      </c>
      <c r="BB908" s="41">
        <v>659900</v>
      </c>
      <c r="BC908" s="41">
        <v>646100</v>
      </c>
      <c r="BD908" s="41">
        <v>632300</v>
      </c>
      <c r="BE908" s="41">
        <v>623200</v>
      </c>
      <c r="BF908" s="41">
        <v>620000</v>
      </c>
      <c r="BG908" s="41">
        <v>621300</v>
      </c>
      <c r="BH908" s="41">
        <v>626100</v>
      </c>
      <c r="BI908" s="41">
        <v>632400</v>
      </c>
      <c r="BJ908" s="41">
        <v>638000</v>
      </c>
      <c r="BK908" s="41">
        <v>643800</v>
      </c>
      <c r="BL908" s="41">
        <v>650000</v>
      </c>
      <c r="BM908" s="41">
        <v>658100</v>
      </c>
      <c r="BN908" s="41">
        <v>666600</v>
      </c>
      <c r="BO908" s="41">
        <v>671900</v>
      </c>
      <c r="BP908" s="41">
        <v>671500</v>
      </c>
      <c r="BQ908" s="41">
        <v>669300</v>
      </c>
      <c r="BR908" s="41">
        <v>669300</v>
      </c>
      <c r="BS908" s="41">
        <v>669100</v>
      </c>
      <c r="BT908" s="41">
        <v>666200</v>
      </c>
      <c r="BU908" s="41">
        <v>665200</v>
      </c>
      <c r="BV908" s="41">
        <v>667200</v>
      </c>
      <c r="BW908" s="41">
        <v>666900</v>
      </c>
      <c r="BX908" s="41">
        <v>659600</v>
      </c>
      <c r="BY908" s="41">
        <v>652400</v>
      </c>
      <c r="BZ908" s="41">
        <v>648700</v>
      </c>
      <c r="CA908" s="41">
        <v>650000</v>
      </c>
      <c r="CB908" s="41">
        <v>651700</v>
      </c>
      <c r="CC908" s="41">
        <v>651200</v>
      </c>
      <c r="CD908" s="41">
        <v>648000</v>
      </c>
      <c r="CE908" s="41">
        <v>645000</v>
      </c>
      <c r="CF908" s="41">
        <v>642100</v>
      </c>
      <c r="CG908" s="41">
        <v>639500</v>
      </c>
      <c r="CH908" s="41">
        <v>638300</v>
      </c>
      <c r="CI908" s="41">
        <v>637300</v>
      </c>
      <c r="CJ908" s="41">
        <v>637900</v>
      </c>
      <c r="CK908" s="41">
        <v>640700</v>
      </c>
      <c r="CL908" s="41">
        <v>644600</v>
      </c>
      <c r="CM908" s="41">
        <v>647400</v>
      </c>
      <c r="CN908" s="41">
        <v>651200</v>
      </c>
      <c r="CO908" s="41">
        <v>658100</v>
      </c>
      <c r="CP908" s="41">
        <v>668000</v>
      </c>
      <c r="CQ908" s="41">
        <v>678500</v>
      </c>
      <c r="CR908" s="41">
        <v>688500</v>
      </c>
      <c r="CS908" s="41">
        <v>696800</v>
      </c>
      <c r="CT908" s="41">
        <v>704700</v>
      </c>
      <c r="CU908" s="41">
        <v>711800</v>
      </c>
      <c r="CV908" s="41">
        <v>720400</v>
      </c>
      <c r="CW908" s="41">
        <v>727700</v>
      </c>
      <c r="CX908" s="41">
        <v>736800</v>
      </c>
      <c r="CY908" s="41">
        <v>753900</v>
      </c>
      <c r="CZ908" s="41">
        <v>774900</v>
      </c>
      <c r="DA908" s="41">
        <v>795600</v>
      </c>
      <c r="DB908" s="41">
        <v>811800</v>
      </c>
      <c r="DC908" s="41">
        <v>819900</v>
      </c>
      <c r="DD908" s="41">
        <v>824200</v>
      </c>
      <c r="DE908" s="41">
        <v>832000</v>
      </c>
      <c r="DF908" s="41">
        <v>837500</v>
      </c>
      <c r="DG908" s="41">
        <v>843400</v>
      </c>
      <c r="DH908" s="41">
        <v>853000</v>
      </c>
      <c r="DI908" s="41">
        <v>857600</v>
      </c>
      <c r="DJ908" s="41">
        <v>864200</v>
      </c>
      <c r="DK908" s="41">
        <v>880000</v>
      </c>
      <c r="DL908" s="41">
        <v>900700</v>
      </c>
      <c r="DM908" s="41">
        <v>911900</v>
      </c>
      <c r="DN908" s="41">
        <v>917000</v>
      </c>
      <c r="DO908" s="41">
        <v>922000</v>
      </c>
      <c r="DP908" s="41">
        <v>929400</v>
      </c>
    </row>
    <row r="909" spans="1:120">
      <c r="A909" s="41">
        <v>93449</v>
      </c>
      <c r="B909" s="41" t="s">
        <v>758</v>
      </c>
      <c r="C909" s="41" t="s">
        <v>66</v>
      </c>
      <c r="D909" s="41" t="s">
        <v>514</v>
      </c>
      <c r="E909" s="41" t="s">
        <v>514</v>
      </c>
      <c r="F909" s="41">
        <v>758800</v>
      </c>
      <c r="G909" s="41">
        <v>769000</v>
      </c>
      <c r="H909" s="41">
        <v>782200</v>
      </c>
      <c r="I909" s="41">
        <v>791100</v>
      </c>
      <c r="J909" s="41">
        <v>797300</v>
      </c>
      <c r="K909" s="41">
        <v>804100</v>
      </c>
      <c r="L909" s="41">
        <v>809500</v>
      </c>
      <c r="M909" s="41">
        <v>811100</v>
      </c>
      <c r="N909" s="41">
        <v>808700</v>
      </c>
      <c r="O909" s="41">
        <v>809600</v>
      </c>
      <c r="P909" s="41">
        <v>808400</v>
      </c>
      <c r="Q909" s="41">
        <v>808200</v>
      </c>
      <c r="R909" s="41">
        <v>816800</v>
      </c>
      <c r="S909" s="41">
        <v>829600</v>
      </c>
      <c r="T909" s="41">
        <v>836100</v>
      </c>
      <c r="U909" s="41">
        <v>835100</v>
      </c>
      <c r="V909" s="41">
        <v>824400</v>
      </c>
      <c r="W909" s="41">
        <v>811700</v>
      </c>
      <c r="X909" s="41">
        <v>802900</v>
      </c>
      <c r="Y909" s="41">
        <v>789000</v>
      </c>
      <c r="Z909" s="41">
        <v>771900</v>
      </c>
      <c r="AA909" s="41">
        <v>760000</v>
      </c>
      <c r="AB909" s="41">
        <v>755200</v>
      </c>
      <c r="AC909" s="41">
        <v>761200</v>
      </c>
      <c r="AD909" s="41">
        <v>774800</v>
      </c>
      <c r="AE909" s="41">
        <v>789000</v>
      </c>
      <c r="AF909" s="41">
        <v>812100</v>
      </c>
      <c r="AG909" s="41">
        <v>836300</v>
      </c>
      <c r="AH909" s="41">
        <v>849100</v>
      </c>
      <c r="AI909" s="41">
        <v>849800</v>
      </c>
      <c r="AJ909" s="41">
        <v>864300</v>
      </c>
      <c r="AK909" s="41">
        <v>875200</v>
      </c>
      <c r="AL909" s="41">
        <v>867000</v>
      </c>
      <c r="AM909" s="41">
        <v>849700</v>
      </c>
      <c r="AN909" s="41">
        <v>849200</v>
      </c>
      <c r="AO909" s="41">
        <v>845200</v>
      </c>
      <c r="AP909" s="41">
        <v>839600</v>
      </c>
      <c r="AQ909" s="41">
        <v>832500</v>
      </c>
      <c r="AR909" s="41">
        <v>818600</v>
      </c>
      <c r="AS909" s="41">
        <v>801100</v>
      </c>
      <c r="AT909" s="41">
        <v>790000</v>
      </c>
      <c r="AU909" s="41">
        <v>777500</v>
      </c>
      <c r="AV909" s="41">
        <v>763100</v>
      </c>
      <c r="AW909" s="41">
        <v>767000</v>
      </c>
      <c r="AX909" s="41">
        <v>785800</v>
      </c>
      <c r="AY909" s="41">
        <v>794900</v>
      </c>
      <c r="AZ909" s="41">
        <v>795700</v>
      </c>
      <c r="BA909" s="41">
        <v>790700</v>
      </c>
      <c r="BB909" s="41">
        <v>772700</v>
      </c>
      <c r="BC909" s="41">
        <v>748600</v>
      </c>
      <c r="BD909" s="41">
        <v>727700</v>
      </c>
      <c r="BE909" s="41">
        <v>709400</v>
      </c>
      <c r="BF909" s="41">
        <v>701100</v>
      </c>
      <c r="BG909" s="41">
        <v>698500</v>
      </c>
      <c r="BH909" s="41">
        <v>694400</v>
      </c>
      <c r="BI909" s="41">
        <v>690000</v>
      </c>
      <c r="BJ909" s="41">
        <v>689500</v>
      </c>
      <c r="BK909" s="41">
        <v>693700</v>
      </c>
      <c r="BL909" s="41">
        <v>697500</v>
      </c>
      <c r="BM909" s="41">
        <v>698000</v>
      </c>
      <c r="BN909" s="41">
        <v>687700</v>
      </c>
      <c r="BO909" s="41">
        <v>678700</v>
      </c>
      <c r="BP909" s="41">
        <v>678200</v>
      </c>
      <c r="BQ909" s="41">
        <v>682900</v>
      </c>
      <c r="BR909" s="41">
        <v>677500</v>
      </c>
      <c r="BS909" s="41">
        <v>676900</v>
      </c>
      <c r="BT909" s="41">
        <v>677500</v>
      </c>
      <c r="BU909" s="41">
        <v>672700</v>
      </c>
      <c r="BV909" s="41">
        <v>665700</v>
      </c>
      <c r="BW909" s="41">
        <v>662500</v>
      </c>
      <c r="BX909" s="41">
        <v>645400</v>
      </c>
      <c r="BY909" s="41">
        <v>637300</v>
      </c>
      <c r="BZ909" s="41">
        <v>640700</v>
      </c>
      <c r="CA909" s="41">
        <v>638400</v>
      </c>
      <c r="CB909" s="41">
        <v>631900</v>
      </c>
      <c r="CC909" s="41">
        <v>633400</v>
      </c>
      <c r="CD909" s="41">
        <v>630800</v>
      </c>
      <c r="CE909" s="41">
        <v>630900</v>
      </c>
      <c r="CF909" s="41">
        <v>636000</v>
      </c>
      <c r="CG909" s="41">
        <v>636700</v>
      </c>
      <c r="CH909" s="41">
        <v>627900</v>
      </c>
      <c r="CI909" s="41">
        <v>619100</v>
      </c>
      <c r="CJ909" s="41">
        <v>612000</v>
      </c>
      <c r="CK909" s="41">
        <v>600500</v>
      </c>
      <c r="CL909" s="41">
        <v>592700</v>
      </c>
      <c r="CM909" s="41">
        <v>594600</v>
      </c>
      <c r="CN909" s="41">
        <v>595800</v>
      </c>
      <c r="CO909" s="41">
        <v>597700</v>
      </c>
      <c r="CP909" s="41">
        <v>601600</v>
      </c>
      <c r="CQ909" s="41">
        <v>600600</v>
      </c>
      <c r="CR909" s="41">
        <v>595200</v>
      </c>
      <c r="CS909" s="41">
        <v>597400</v>
      </c>
      <c r="CT909" s="41">
        <v>601600</v>
      </c>
      <c r="CU909" s="41">
        <v>608300</v>
      </c>
      <c r="CV909" s="41">
        <v>619700</v>
      </c>
      <c r="CW909" s="41">
        <v>629100</v>
      </c>
      <c r="CX909" s="41">
        <v>632200</v>
      </c>
      <c r="CY909" s="41">
        <v>636200</v>
      </c>
      <c r="CZ909" s="41">
        <v>646000</v>
      </c>
      <c r="DA909" s="41">
        <v>658900</v>
      </c>
      <c r="DB909" s="41">
        <v>674100</v>
      </c>
      <c r="DC909" s="41">
        <v>683500</v>
      </c>
      <c r="DD909" s="41">
        <v>684700</v>
      </c>
      <c r="DE909" s="41">
        <v>686000</v>
      </c>
      <c r="DF909" s="41">
        <v>695800</v>
      </c>
      <c r="DG909" s="41">
        <v>705100</v>
      </c>
      <c r="DH909" s="41">
        <v>708000</v>
      </c>
      <c r="DI909" s="41">
        <v>708700</v>
      </c>
      <c r="DJ909" s="41">
        <v>715600</v>
      </c>
      <c r="DK909" s="41">
        <v>723800</v>
      </c>
      <c r="DL909" s="41">
        <v>724000</v>
      </c>
      <c r="DM909" s="41">
        <v>716300</v>
      </c>
      <c r="DN909" s="41">
        <v>722300</v>
      </c>
      <c r="DO909" s="41">
        <v>735300</v>
      </c>
      <c r="DP909" s="41">
        <v>743400</v>
      </c>
    </row>
    <row r="910" spans="1:120">
      <c r="A910" s="41">
        <v>93210</v>
      </c>
      <c r="B910" s="41" t="s">
        <v>759</v>
      </c>
      <c r="C910" s="41" t="s">
        <v>66</v>
      </c>
      <c r="D910" s="41" t="s">
        <v>442</v>
      </c>
      <c r="E910" s="41" t="s">
        <v>442</v>
      </c>
      <c r="F910" s="41">
        <v>172400</v>
      </c>
      <c r="G910" s="41">
        <v>176700</v>
      </c>
      <c r="H910" s="41">
        <v>180900</v>
      </c>
      <c r="I910" s="41">
        <v>185300</v>
      </c>
      <c r="J910" s="41">
        <v>190100</v>
      </c>
      <c r="K910" s="41">
        <v>195300</v>
      </c>
      <c r="L910" s="41">
        <v>200100</v>
      </c>
      <c r="M910" s="41">
        <v>203600</v>
      </c>
      <c r="N910" s="41">
        <v>206900</v>
      </c>
      <c r="O910" s="41">
        <v>209900</v>
      </c>
      <c r="P910" s="41">
        <v>213000</v>
      </c>
      <c r="Q910" s="41">
        <v>216000</v>
      </c>
      <c r="R910" s="41">
        <v>219000</v>
      </c>
      <c r="S910" s="41">
        <v>222900</v>
      </c>
      <c r="T910" s="41">
        <v>226200</v>
      </c>
      <c r="U910" s="41">
        <v>228300</v>
      </c>
      <c r="V910" s="41">
        <v>229500</v>
      </c>
      <c r="W910" s="41">
        <v>229900</v>
      </c>
      <c r="X910" s="41">
        <v>229400</v>
      </c>
      <c r="Y910" s="41">
        <v>229100</v>
      </c>
      <c r="Z910" s="41">
        <v>228900</v>
      </c>
      <c r="AA910" s="41">
        <v>228800</v>
      </c>
      <c r="AB910" s="41">
        <v>228100</v>
      </c>
      <c r="AC910" s="41">
        <v>226200</v>
      </c>
      <c r="AD910" s="41">
        <v>224500</v>
      </c>
      <c r="AE910" s="41">
        <v>221600</v>
      </c>
      <c r="AF910" s="41">
        <v>218500</v>
      </c>
      <c r="AG910" s="41">
        <v>215800</v>
      </c>
      <c r="AH910" s="41">
        <v>213500</v>
      </c>
      <c r="AI910" s="41">
        <v>210300</v>
      </c>
      <c r="AJ910" s="41">
        <v>207300</v>
      </c>
      <c r="AK910" s="41">
        <v>203600</v>
      </c>
      <c r="AL910" s="41">
        <v>199500</v>
      </c>
      <c r="AM910" s="41">
        <v>195700</v>
      </c>
      <c r="AN910" s="41">
        <v>192800</v>
      </c>
      <c r="AO910" s="41">
        <v>190900</v>
      </c>
      <c r="AP910" s="41">
        <v>188900</v>
      </c>
      <c r="AQ910" s="41">
        <v>184800</v>
      </c>
      <c r="AR910" s="41">
        <v>180900</v>
      </c>
      <c r="AS910" s="41">
        <v>178400</v>
      </c>
      <c r="AT910" s="41">
        <v>176500</v>
      </c>
      <c r="AU910" s="41">
        <v>174000</v>
      </c>
      <c r="AV910" s="41">
        <v>171300</v>
      </c>
      <c r="AW910" s="41">
        <v>168500</v>
      </c>
      <c r="AX910" s="41">
        <v>166600</v>
      </c>
      <c r="AY910" s="41">
        <v>165200</v>
      </c>
      <c r="AZ910" s="41">
        <v>162800</v>
      </c>
      <c r="BA910" s="41">
        <v>161400</v>
      </c>
      <c r="BB910" s="41">
        <v>161900</v>
      </c>
      <c r="BC910" s="41">
        <v>160300</v>
      </c>
      <c r="BD910" s="41">
        <v>156100</v>
      </c>
      <c r="BE910" s="41">
        <v>153200</v>
      </c>
      <c r="BF910" s="41">
        <v>152000</v>
      </c>
      <c r="BG910" s="41">
        <v>151300</v>
      </c>
      <c r="BH910" s="41">
        <v>151200</v>
      </c>
      <c r="BI910" s="41">
        <v>151400</v>
      </c>
      <c r="BJ910" s="41">
        <v>152200</v>
      </c>
      <c r="BK910" s="41">
        <v>153400</v>
      </c>
      <c r="BL910" s="41">
        <v>153800</v>
      </c>
      <c r="BM910" s="41">
        <v>153100</v>
      </c>
      <c r="BN910" s="41">
        <v>151800</v>
      </c>
      <c r="BO910" s="41">
        <v>153000</v>
      </c>
      <c r="BP910" s="41">
        <v>154100</v>
      </c>
      <c r="BQ910" s="41">
        <v>153700</v>
      </c>
      <c r="BR910" s="41">
        <v>152400</v>
      </c>
      <c r="BS910" s="41">
        <v>151500</v>
      </c>
      <c r="BT910" s="41">
        <v>151100</v>
      </c>
      <c r="BU910" s="41">
        <v>150700</v>
      </c>
      <c r="BV910" s="41">
        <v>147400</v>
      </c>
      <c r="BW910" s="41">
        <v>143800</v>
      </c>
      <c r="BX910" s="41">
        <v>141900</v>
      </c>
      <c r="BY910" s="41">
        <v>138800</v>
      </c>
      <c r="BZ910" s="41">
        <v>133100</v>
      </c>
      <c r="CA910" s="41">
        <v>131600</v>
      </c>
      <c r="CB910" s="41">
        <v>133100</v>
      </c>
      <c r="CC910" s="41">
        <v>130100</v>
      </c>
      <c r="CD910" s="41">
        <v>124900</v>
      </c>
      <c r="CE910" s="41">
        <v>121600</v>
      </c>
      <c r="CF910" s="41">
        <v>118400</v>
      </c>
      <c r="CG910" s="41">
        <v>115700</v>
      </c>
      <c r="CH910" s="41">
        <v>114000</v>
      </c>
      <c r="CI910" s="41">
        <v>112300</v>
      </c>
      <c r="CJ910" s="41">
        <v>111400</v>
      </c>
      <c r="CK910" s="41">
        <v>110500</v>
      </c>
      <c r="CL910" s="41">
        <v>109100</v>
      </c>
      <c r="CM910" s="41">
        <v>108700</v>
      </c>
      <c r="CN910" s="41">
        <v>108700</v>
      </c>
      <c r="CO910" s="41">
        <v>109200</v>
      </c>
      <c r="CP910" s="41">
        <v>109700</v>
      </c>
      <c r="CQ910" s="41">
        <v>111600</v>
      </c>
      <c r="CR910" s="41">
        <v>113800</v>
      </c>
      <c r="CS910" s="41">
        <v>115100</v>
      </c>
      <c r="CT910" s="41">
        <v>115400</v>
      </c>
      <c r="CU910" s="41">
        <v>115200</v>
      </c>
      <c r="CV910" s="41">
        <v>113900</v>
      </c>
      <c r="CW910" s="41">
        <v>113400</v>
      </c>
      <c r="CX910" s="41">
        <v>114200</v>
      </c>
      <c r="CY910" s="41">
        <v>114100</v>
      </c>
      <c r="CZ910" s="41">
        <v>113800</v>
      </c>
      <c r="DA910" s="41">
        <v>116200</v>
      </c>
      <c r="DB910" s="41">
        <v>120800</v>
      </c>
      <c r="DC910" s="41">
        <v>123200</v>
      </c>
      <c r="DD910" s="41">
        <v>123100</v>
      </c>
      <c r="DE910" s="41">
        <v>123000</v>
      </c>
      <c r="DF910" s="41">
        <v>123700</v>
      </c>
      <c r="DG910" s="41">
        <v>124900</v>
      </c>
      <c r="DH910" s="41">
        <v>126200</v>
      </c>
      <c r="DI910" s="41">
        <v>128300</v>
      </c>
      <c r="DJ910" s="41">
        <v>130600</v>
      </c>
      <c r="DK910" s="41">
        <v>131000</v>
      </c>
      <c r="DL910" s="41">
        <v>132200</v>
      </c>
      <c r="DM910" s="41">
        <v>134400</v>
      </c>
      <c r="DN910" s="41">
        <v>135000</v>
      </c>
      <c r="DO910" s="41">
        <v>133600</v>
      </c>
      <c r="DP910" s="41">
        <v>132600</v>
      </c>
    </row>
    <row r="911" spans="1:120">
      <c r="A911" s="41">
        <v>91024</v>
      </c>
      <c r="B911" s="41" t="s">
        <v>760</v>
      </c>
      <c r="C911" s="41" t="s">
        <v>66</v>
      </c>
      <c r="D911" s="41" t="s">
        <v>394</v>
      </c>
      <c r="E911" s="41" t="s">
        <v>394</v>
      </c>
      <c r="F911" s="41">
        <v>722700</v>
      </c>
      <c r="G911" s="41">
        <v>729100</v>
      </c>
      <c r="H911" s="41">
        <v>735400</v>
      </c>
      <c r="I911" s="41">
        <v>743100</v>
      </c>
      <c r="J911" s="41">
        <v>754400</v>
      </c>
      <c r="K911" s="41">
        <v>769300</v>
      </c>
      <c r="L911" s="41">
        <v>786700</v>
      </c>
      <c r="M911" s="41">
        <v>801100</v>
      </c>
      <c r="N911" s="41">
        <v>809800</v>
      </c>
      <c r="O911" s="41">
        <v>811300</v>
      </c>
      <c r="P911" s="41">
        <v>808700</v>
      </c>
      <c r="Q911" s="41">
        <v>806800</v>
      </c>
      <c r="R911" s="41">
        <v>808900</v>
      </c>
      <c r="S911" s="41">
        <v>812700</v>
      </c>
      <c r="T911" s="41">
        <v>816300</v>
      </c>
      <c r="U911" s="41">
        <v>815800</v>
      </c>
      <c r="V911" s="41">
        <v>808700</v>
      </c>
      <c r="W911" s="41">
        <v>801100</v>
      </c>
      <c r="X911" s="41">
        <v>798800</v>
      </c>
      <c r="Y911" s="41">
        <v>798300</v>
      </c>
      <c r="Z911" s="41">
        <v>796400</v>
      </c>
      <c r="AA911" s="41">
        <v>797000</v>
      </c>
      <c r="AB911" s="41">
        <v>801800</v>
      </c>
      <c r="AC911" s="41">
        <v>804600</v>
      </c>
      <c r="AD911" s="41">
        <v>805200</v>
      </c>
      <c r="AE911" s="41">
        <v>808200</v>
      </c>
      <c r="AF911" s="41">
        <v>813500</v>
      </c>
      <c r="AG911" s="41">
        <v>811900</v>
      </c>
      <c r="AH911" s="41">
        <v>807800</v>
      </c>
      <c r="AI911" s="41">
        <v>803600</v>
      </c>
      <c r="AJ911" s="41">
        <v>802300</v>
      </c>
      <c r="AK911" s="41">
        <v>803600</v>
      </c>
      <c r="AL911" s="41">
        <v>804400</v>
      </c>
      <c r="AM911" s="41">
        <v>801200</v>
      </c>
      <c r="AN911" s="41">
        <v>797600</v>
      </c>
      <c r="AO911" s="41">
        <v>795600</v>
      </c>
      <c r="AP911" s="41">
        <v>793000</v>
      </c>
      <c r="AQ911" s="41">
        <v>788500</v>
      </c>
      <c r="AR911" s="41">
        <v>779700</v>
      </c>
      <c r="AS911" s="41">
        <v>771000</v>
      </c>
      <c r="AT911" s="41">
        <v>762600</v>
      </c>
      <c r="AU911" s="41">
        <v>755100</v>
      </c>
      <c r="AV911" s="41">
        <v>745100</v>
      </c>
      <c r="AW911" s="41">
        <v>736900</v>
      </c>
      <c r="AX911" s="41">
        <v>733500</v>
      </c>
      <c r="AY911" s="41">
        <v>732300</v>
      </c>
      <c r="AZ911" s="41">
        <v>725700</v>
      </c>
      <c r="BA911" s="41">
        <v>716400</v>
      </c>
      <c r="BB911" s="41">
        <v>709000</v>
      </c>
      <c r="BC911" s="41">
        <v>702100</v>
      </c>
      <c r="BD911" s="41">
        <v>691800</v>
      </c>
      <c r="BE911" s="41">
        <v>683000</v>
      </c>
      <c r="BF911" s="41">
        <v>681300</v>
      </c>
      <c r="BG911" s="41">
        <v>683900</v>
      </c>
      <c r="BH911" s="41">
        <v>686900</v>
      </c>
      <c r="BI911" s="41">
        <v>689200</v>
      </c>
      <c r="BJ911" s="41">
        <v>692100</v>
      </c>
      <c r="BK911" s="41">
        <v>697800</v>
      </c>
      <c r="BL911" s="41">
        <v>706000</v>
      </c>
      <c r="BM911" s="41">
        <v>715900</v>
      </c>
      <c r="BN911" s="41">
        <v>721500</v>
      </c>
      <c r="BO911" s="41">
        <v>722600</v>
      </c>
      <c r="BP911" s="41">
        <v>724100</v>
      </c>
      <c r="BQ911" s="41">
        <v>727500</v>
      </c>
      <c r="BR911" s="41">
        <v>726400</v>
      </c>
      <c r="BS911" s="41">
        <v>723400</v>
      </c>
      <c r="BT911" s="41">
        <v>718900</v>
      </c>
      <c r="BU911" s="41">
        <v>712000</v>
      </c>
      <c r="BV911" s="41">
        <v>705700</v>
      </c>
      <c r="BW911" s="41">
        <v>703700</v>
      </c>
      <c r="BX911" s="41">
        <v>703100</v>
      </c>
      <c r="BY911" s="41">
        <v>697600</v>
      </c>
      <c r="BZ911" s="41">
        <v>689400</v>
      </c>
      <c r="CA911" s="41">
        <v>686200</v>
      </c>
      <c r="CB911" s="41">
        <v>688800</v>
      </c>
      <c r="CC911" s="41">
        <v>691200</v>
      </c>
      <c r="CD911" s="41">
        <v>688700</v>
      </c>
      <c r="CE911" s="41">
        <v>683100</v>
      </c>
      <c r="CF911" s="41">
        <v>677900</v>
      </c>
      <c r="CG911" s="41">
        <v>676200</v>
      </c>
      <c r="CH911" s="41">
        <v>675000</v>
      </c>
      <c r="CI911" s="41">
        <v>672000</v>
      </c>
      <c r="CJ911" s="41">
        <v>670400</v>
      </c>
      <c r="CK911" s="41">
        <v>672800</v>
      </c>
      <c r="CL911" s="41">
        <v>679100</v>
      </c>
      <c r="CM911" s="41">
        <v>683900</v>
      </c>
      <c r="CN911" s="41">
        <v>684700</v>
      </c>
      <c r="CO911" s="41">
        <v>685800</v>
      </c>
      <c r="CP911" s="41">
        <v>691400</v>
      </c>
      <c r="CQ911" s="41">
        <v>692400</v>
      </c>
      <c r="CR911" s="41">
        <v>691700</v>
      </c>
      <c r="CS911" s="41">
        <v>694500</v>
      </c>
      <c r="CT911" s="41">
        <v>700900</v>
      </c>
      <c r="CU911" s="41">
        <v>707500</v>
      </c>
      <c r="CV911" s="41">
        <v>714600</v>
      </c>
      <c r="CW911" s="41">
        <v>721300</v>
      </c>
      <c r="CX911" s="41">
        <v>731400</v>
      </c>
      <c r="CY911" s="41">
        <v>747500</v>
      </c>
      <c r="CZ911" s="41">
        <v>765500</v>
      </c>
      <c r="DA911" s="41">
        <v>781100</v>
      </c>
      <c r="DB911" s="41">
        <v>795300</v>
      </c>
      <c r="DC911" s="41">
        <v>808100</v>
      </c>
      <c r="DD911" s="41">
        <v>813400</v>
      </c>
      <c r="DE911" s="41">
        <v>813800</v>
      </c>
      <c r="DF911" s="41">
        <v>814800</v>
      </c>
      <c r="DG911" s="41">
        <v>814300</v>
      </c>
      <c r="DH911" s="41">
        <v>815700</v>
      </c>
      <c r="DI911" s="41">
        <v>818600</v>
      </c>
      <c r="DJ911" s="41">
        <v>820200</v>
      </c>
      <c r="DK911" s="41">
        <v>820700</v>
      </c>
      <c r="DL911" s="41">
        <v>832000</v>
      </c>
      <c r="DM911" s="41">
        <v>843800</v>
      </c>
      <c r="DN911" s="41">
        <v>849100</v>
      </c>
      <c r="DO911" s="41">
        <v>851100</v>
      </c>
      <c r="DP911" s="41">
        <v>855600</v>
      </c>
    </row>
    <row r="912" spans="1:120">
      <c r="A912" s="41">
        <v>93644</v>
      </c>
      <c r="B912" s="41" t="s">
        <v>762</v>
      </c>
      <c r="C912" s="41" t="s">
        <v>66</v>
      </c>
      <c r="D912" s="41" t="s">
        <v>637</v>
      </c>
      <c r="E912" s="41" t="s">
        <v>637</v>
      </c>
      <c r="F912" s="41">
        <v>308700</v>
      </c>
      <c r="G912" s="41">
        <v>315100</v>
      </c>
      <c r="H912" s="41">
        <v>320800</v>
      </c>
      <c r="I912" s="41">
        <v>326100</v>
      </c>
      <c r="J912" s="41">
        <v>332200</v>
      </c>
      <c r="K912" s="41">
        <v>335900</v>
      </c>
      <c r="L912" s="41">
        <v>336600</v>
      </c>
      <c r="M912" s="41">
        <v>338000</v>
      </c>
      <c r="N912" s="41">
        <v>339900</v>
      </c>
      <c r="O912" s="41">
        <v>340300</v>
      </c>
      <c r="P912" s="41">
        <v>340400</v>
      </c>
      <c r="Q912" s="41">
        <v>340700</v>
      </c>
      <c r="R912" s="41">
        <v>341400</v>
      </c>
      <c r="S912" s="41">
        <v>342900</v>
      </c>
      <c r="T912" s="41">
        <v>343000</v>
      </c>
      <c r="U912" s="41">
        <v>341800</v>
      </c>
      <c r="V912" s="41">
        <v>342100</v>
      </c>
      <c r="W912" s="41">
        <v>343900</v>
      </c>
      <c r="X912" s="41">
        <v>345300</v>
      </c>
      <c r="Y912" s="41">
        <v>347400</v>
      </c>
      <c r="Z912" s="41">
        <v>349300</v>
      </c>
      <c r="AA912" s="41">
        <v>348600</v>
      </c>
      <c r="AB912" s="41">
        <v>345700</v>
      </c>
      <c r="AC912" s="41">
        <v>344300</v>
      </c>
      <c r="AD912" s="41">
        <v>344700</v>
      </c>
      <c r="AE912" s="41">
        <v>342700</v>
      </c>
      <c r="AF912" s="41">
        <v>337500</v>
      </c>
      <c r="AG912" s="41">
        <v>332000</v>
      </c>
      <c r="AH912" s="41">
        <v>325500</v>
      </c>
      <c r="AI912" s="41">
        <v>317700</v>
      </c>
      <c r="AJ912" s="41">
        <v>312900</v>
      </c>
      <c r="AK912" s="41">
        <v>310800</v>
      </c>
      <c r="AL912" s="41">
        <v>306600</v>
      </c>
      <c r="AM912" s="41">
        <v>301300</v>
      </c>
      <c r="AN912" s="41">
        <v>296400</v>
      </c>
      <c r="AO912" s="41">
        <v>290200</v>
      </c>
      <c r="AP912" s="41">
        <v>282000</v>
      </c>
      <c r="AQ912" s="41">
        <v>274900</v>
      </c>
      <c r="AR912" s="41">
        <v>270400</v>
      </c>
      <c r="AS912" s="41">
        <v>267500</v>
      </c>
      <c r="AT912" s="41">
        <v>265100</v>
      </c>
      <c r="AU912" s="41">
        <v>261100</v>
      </c>
      <c r="AV912" s="41">
        <v>256000</v>
      </c>
      <c r="AW912" s="41">
        <v>251300</v>
      </c>
      <c r="AX912" s="41">
        <v>248200</v>
      </c>
      <c r="AY912" s="41">
        <v>247500</v>
      </c>
      <c r="AZ912" s="41">
        <v>249000</v>
      </c>
      <c r="BA912" s="41">
        <v>250300</v>
      </c>
      <c r="BB912" s="41">
        <v>249400</v>
      </c>
      <c r="BC912" s="41">
        <v>245700</v>
      </c>
      <c r="BD912" s="41">
        <v>240100</v>
      </c>
      <c r="BE912" s="41">
        <v>236200</v>
      </c>
      <c r="BF912" s="41">
        <v>233500</v>
      </c>
      <c r="BG912" s="41">
        <v>229800</v>
      </c>
      <c r="BH912" s="41">
        <v>225400</v>
      </c>
      <c r="BI912" s="41">
        <v>224100</v>
      </c>
      <c r="BJ912" s="41">
        <v>224100</v>
      </c>
      <c r="BK912" s="41">
        <v>224000</v>
      </c>
      <c r="BL912" s="41">
        <v>225200</v>
      </c>
      <c r="BM912" s="41">
        <v>229500</v>
      </c>
      <c r="BN912" s="41">
        <v>232800</v>
      </c>
      <c r="BO912" s="41">
        <v>236600</v>
      </c>
      <c r="BP912" s="41">
        <v>241600</v>
      </c>
      <c r="BQ912" s="41">
        <v>241800</v>
      </c>
      <c r="BR912" s="41">
        <v>237100</v>
      </c>
      <c r="BS912" s="41">
        <v>236900</v>
      </c>
      <c r="BT912" s="41">
        <v>238900</v>
      </c>
      <c r="BU912" s="41">
        <v>237400</v>
      </c>
      <c r="BV912" s="41">
        <v>235900</v>
      </c>
      <c r="BW912" s="41">
        <v>233500</v>
      </c>
      <c r="BX912" s="41">
        <v>225900</v>
      </c>
      <c r="BY912" s="41">
        <v>217000</v>
      </c>
      <c r="BZ912" s="41">
        <v>211900</v>
      </c>
      <c r="CA912" s="41">
        <v>209000</v>
      </c>
      <c r="CB912" s="41">
        <v>207300</v>
      </c>
      <c r="CC912" s="41">
        <v>204600</v>
      </c>
      <c r="CD912" s="41">
        <v>198600</v>
      </c>
      <c r="CE912" s="41">
        <v>195700</v>
      </c>
      <c r="CF912" s="41">
        <v>196800</v>
      </c>
      <c r="CG912" s="41">
        <v>196000</v>
      </c>
      <c r="CH912" s="41">
        <v>192600</v>
      </c>
      <c r="CI912" s="41">
        <v>190200</v>
      </c>
      <c r="CJ912" s="41">
        <v>186600</v>
      </c>
      <c r="CK912" s="41">
        <v>182000</v>
      </c>
      <c r="CL912" s="41">
        <v>179000</v>
      </c>
      <c r="CM912" s="41">
        <v>178200</v>
      </c>
      <c r="CN912" s="41">
        <v>180200</v>
      </c>
      <c r="CO912" s="41">
        <v>186100</v>
      </c>
      <c r="CP912" s="41">
        <v>195100</v>
      </c>
      <c r="CQ912" s="41">
        <v>199600</v>
      </c>
      <c r="CR912" s="41">
        <v>198600</v>
      </c>
      <c r="CS912" s="41">
        <v>196200</v>
      </c>
      <c r="CT912" s="41">
        <v>198200</v>
      </c>
      <c r="CU912" s="41">
        <v>202300</v>
      </c>
      <c r="CV912" s="41">
        <v>204600</v>
      </c>
      <c r="CW912" s="41">
        <v>205600</v>
      </c>
      <c r="CX912" s="41">
        <v>207200</v>
      </c>
      <c r="CY912" s="41">
        <v>207700</v>
      </c>
      <c r="CZ912" s="41">
        <v>209200</v>
      </c>
      <c r="DA912" s="41">
        <v>211400</v>
      </c>
      <c r="DB912" s="41">
        <v>213300</v>
      </c>
      <c r="DC912" s="41">
        <v>215400</v>
      </c>
      <c r="DD912" s="41">
        <v>218400</v>
      </c>
      <c r="DE912" s="41">
        <v>219700</v>
      </c>
      <c r="DF912" s="41">
        <v>216400</v>
      </c>
      <c r="DG912" s="41">
        <v>213900</v>
      </c>
      <c r="DH912" s="41">
        <v>218600</v>
      </c>
      <c r="DI912" s="41">
        <v>223700</v>
      </c>
      <c r="DJ912" s="41">
        <v>225200</v>
      </c>
      <c r="DK912" s="41">
        <v>224600</v>
      </c>
      <c r="DL912" s="41">
        <v>221500</v>
      </c>
      <c r="DM912" s="41">
        <v>217900</v>
      </c>
      <c r="DN912" s="41">
        <v>218600</v>
      </c>
      <c r="DO912" s="41">
        <v>220600</v>
      </c>
      <c r="DP912" s="41">
        <v>222000</v>
      </c>
    </row>
    <row r="913" spans="1:120">
      <c r="A913" s="41">
        <v>95073</v>
      </c>
      <c r="B913" s="41" t="s">
        <v>763</v>
      </c>
      <c r="C913" s="41" t="s">
        <v>66</v>
      </c>
      <c r="D913" s="41" t="s">
        <v>439</v>
      </c>
      <c r="E913" s="41" t="s">
        <v>439</v>
      </c>
      <c r="F913" s="41">
        <v>703800</v>
      </c>
      <c r="G913" s="41">
        <v>714600</v>
      </c>
      <c r="H913" s="41">
        <v>728800</v>
      </c>
      <c r="I913" s="41">
        <v>741200</v>
      </c>
      <c r="J913" s="41">
        <v>747100</v>
      </c>
      <c r="K913" s="41">
        <v>753900</v>
      </c>
      <c r="L913" s="41">
        <v>762200</v>
      </c>
      <c r="M913" s="41">
        <v>770400</v>
      </c>
      <c r="N913" s="41">
        <v>775700</v>
      </c>
      <c r="O913" s="41">
        <v>776600</v>
      </c>
      <c r="P913" s="41">
        <v>774500</v>
      </c>
      <c r="Q913" s="41">
        <v>777900</v>
      </c>
      <c r="R913" s="41">
        <v>784900</v>
      </c>
      <c r="S913" s="41">
        <v>786200</v>
      </c>
      <c r="T913" s="41">
        <v>781200</v>
      </c>
      <c r="U913" s="41">
        <v>775000</v>
      </c>
      <c r="V913" s="41">
        <v>767800</v>
      </c>
      <c r="W913" s="41">
        <v>759200</v>
      </c>
      <c r="X913" s="41">
        <v>751900</v>
      </c>
      <c r="Y913" s="41">
        <v>745200</v>
      </c>
      <c r="Z913" s="41">
        <v>737000</v>
      </c>
      <c r="AA913" s="41">
        <v>729600</v>
      </c>
      <c r="AB913" s="41">
        <v>721500</v>
      </c>
      <c r="AC913" s="41">
        <v>714000</v>
      </c>
      <c r="AD913" s="41">
        <v>708200</v>
      </c>
      <c r="AE913" s="41">
        <v>706700</v>
      </c>
      <c r="AF913" s="41">
        <v>709500</v>
      </c>
      <c r="AG913" s="41">
        <v>711400</v>
      </c>
      <c r="AH913" s="41">
        <v>710700</v>
      </c>
      <c r="AI913" s="41">
        <v>711400</v>
      </c>
      <c r="AJ913" s="41">
        <v>712200</v>
      </c>
      <c r="AK913" s="41">
        <v>712900</v>
      </c>
      <c r="AL913" s="41">
        <v>712500</v>
      </c>
      <c r="AM913" s="41">
        <v>711000</v>
      </c>
      <c r="AN913" s="41">
        <v>711100</v>
      </c>
      <c r="AO913" s="41">
        <v>711300</v>
      </c>
      <c r="AP913" s="41">
        <v>703000</v>
      </c>
      <c r="AQ913" s="41">
        <v>684400</v>
      </c>
      <c r="AR913" s="41">
        <v>666100</v>
      </c>
      <c r="AS913" s="41">
        <v>658200</v>
      </c>
      <c r="AT913" s="41">
        <v>656500</v>
      </c>
      <c r="AU913" s="41">
        <v>650900</v>
      </c>
      <c r="AV913" s="41">
        <v>642000</v>
      </c>
      <c r="AW913" s="41">
        <v>633000</v>
      </c>
      <c r="AX913" s="41">
        <v>622900</v>
      </c>
      <c r="AY913" s="41">
        <v>608500</v>
      </c>
      <c r="AZ913" s="41">
        <v>589100</v>
      </c>
      <c r="BA913" s="41">
        <v>578700</v>
      </c>
      <c r="BB913" s="41">
        <v>577900</v>
      </c>
      <c r="BC913" s="41">
        <v>574100</v>
      </c>
      <c r="BD913" s="41">
        <v>566100</v>
      </c>
      <c r="BE913" s="41">
        <v>564500</v>
      </c>
      <c r="BF913" s="41">
        <v>568600</v>
      </c>
      <c r="BG913" s="41">
        <v>572500</v>
      </c>
      <c r="BH913" s="41">
        <v>573000</v>
      </c>
      <c r="BI913" s="41">
        <v>575400</v>
      </c>
      <c r="BJ913" s="41">
        <v>578500</v>
      </c>
      <c r="BK913" s="41">
        <v>579900</v>
      </c>
      <c r="BL913" s="41">
        <v>582500</v>
      </c>
      <c r="BM913" s="41">
        <v>583300</v>
      </c>
      <c r="BN913" s="41">
        <v>583200</v>
      </c>
      <c r="BO913" s="41">
        <v>594400</v>
      </c>
      <c r="BP913" s="41">
        <v>601400</v>
      </c>
      <c r="BQ913" s="41">
        <v>586900</v>
      </c>
      <c r="BR913" s="41">
        <v>566400</v>
      </c>
      <c r="BS913" s="41">
        <v>551500</v>
      </c>
      <c r="BT913" s="41">
        <v>551300</v>
      </c>
      <c r="BU913" s="41">
        <v>554400</v>
      </c>
      <c r="BV913" s="41">
        <v>550900</v>
      </c>
      <c r="BW913" s="41">
        <v>537200</v>
      </c>
      <c r="BX913" s="41">
        <v>531800</v>
      </c>
      <c r="BY913" s="41">
        <v>527800</v>
      </c>
      <c r="BZ913" s="41">
        <v>522800</v>
      </c>
      <c r="CA913" s="41">
        <v>518000</v>
      </c>
      <c r="CB913" s="41">
        <v>512300</v>
      </c>
      <c r="CC913" s="41">
        <v>507300</v>
      </c>
      <c r="CD913" s="41">
        <v>508100</v>
      </c>
      <c r="CE913" s="41">
        <v>512100</v>
      </c>
      <c r="CF913" s="41">
        <v>509600</v>
      </c>
      <c r="CG913" s="41">
        <v>499900</v>
      </c>
      <c r="CH913" s="41">
        <v>494900</v>
      </c>
      <c r="CI913" s="41">
        <v>501300</v>
      </c>
      <c r="CJ913" s="41">
        <v>506900</v>
      </c>
      <c r="CK913" s="41">
        <v>498800</v>
      </c>
      <c r="CL913" s="41">
        <v>496900</v>
      </c>
      <c r="CM913" s="41">
        <v>501700</v>
      </c>
      <c r="CN913" s="41">
        <v>509800</v>
      </c>
      <c r="CO913" s="41">
        <v>515600</v>
      </c>
      <c r="CP913" s="41">
        <v>514200</v>
      </c>
      <c r="CQ913" s="41">
        <v>515100</v>
      </c>
      <c r="CR913" s="41">
        <v>518600</v>
      </c>
      <c r="CS913" s="41">
        <v>518300</v>
      </c>
      <c r="CT913" s="41">
        <v>517100</v>
      </c>
      <c r="CU913" s="41">
        <v>527300</v>
      </c>
      <c r="CV913" s="41">
        <v>540500</v>
      </c>
      <c r="CW913" s="41">
        <v>551400</v>
      </c>
      <c r="CX913" s="41">
        <v>551900</v>
      </c>
      <c r="CY913" s="41">
        <v>549500</v>
      </c>
      <c r="CZ913" s="41">
        <v>555100</v>
      </c>
      <c r="DA913" s="41">
        <v>571300</v>
      </c>
      <c r="DB913" s="41">
        <v>588600</v>
      </c>
      <c r="DC913" s="41">
        <v>591000</v>
      </c>
      <c r="DD913" s="41">
        <v>592100</v>
      </c>
      <c r="DE913" s="41">
        <v>600700</v>
      </c>
      <c r="DF913" s="41">
        <v>610000</v>
      </c>
      <c r="DG913" s="41">
        <v>615700</v>
      </c>
      <c r="DH913" s="41">
        <v>615100</v>
      </c>
      <c r="DI913" s="41">
        <v>615100</v>
      </c>
      <c r="DJ913" s="41">
        <v>620800</v>
      </c>
      <c r="DK913" s="41">
        <v>630500</v>
      </c>
      <c r="DL913" s="41">
        <v>640900</v>
      </c>
      <c r="DM913" s="41">
        <v>644800</v>
      </c>
      <c r="DN913" s="41">
        <v>644000</v>
      </c>
      <c r="DO913" s="41">
        <v>653800</v>
      </c>
      <c r="DP913" s="41">
        <v>665100</v>
      </c>
    </row>
    <row r="914" spans="1:120">
      <c r="A914" s="41">
        <v>93108</v>
      </c>
      <c r="B914" s="41" t="s">
        <v>764</v>
      </c>
      <c r="C914" s="41" t="s">
        <v>66</v>
      </c>
      <c r="D914" s="41" t="s">
        <v>490</v>
      </c>
      <c r="E914" s="41" t="s">
        <v>490</v>
      </c>
      <c r="F914" s="41">
        <v>2181700</v>
      </c>
      <c r="G914" s="41">
        <v>2203300</v>
      </c>
      <c r="H914" s="41">
        <v>2221200</v>
      </c>
      <c r="I914" s="41">
        <v>2230900</v>
      </c>
      <c r="J914" s="41">
        <v>2239400</v>
      </c>
      <c r="K914" s="41">
        <v>2253300</v>
      </c>
      <c r="L914" s="41">
        <v>2263000</v>
      </c>
      <c r="M914" s="41">
        <v>2273000</v>
      </c>
      <c r="N914" s="41">
        <v>2285900</v>
      </c>
      <c r="O914" s="41">
        <v>2295500</v>
      </c>
      <c r="P914" s="41">
        <v>2306200</v>
      </c>
      <c r="Q914" s="41">
        <v>2322000</v>
      </c>
      <c r="R914" s="41">
        <v>2320100</v>
      </c>
      <c r="S914" s="41">
        <v>2303200</v>
      </c>
      <c r="T914" s="41">
        <v>2287500</v>
      </c>
      <c r="U914" s="41">
        <v>2289200</v>
      </c>
      <c r="V914" s="41">
        <v>2291200</v>
      </c>
      <c r="W914" s="41">
        <v>2286400</v>
      </c>
      <c r="X914" s="41">
        <v>2269600</v>
      </c>
      <c r="Y914" s="41">
        <v>2247300</v>
      </c>
      <c r="Z914" s="41">
        <v>2225900</v>
      </c>
      <c r="AA914" s="41">
        <v>2198900</v>
      </c>
      <c r="AB914" s="41">
        <v>2170200</v>
      </c>
      <c r="AC914" s="41">
        <v>2155100</v>
      </c>
      <c r="AD914" s="41">
        <v>2158500</v>
      </c>
      <c r="AE914" s="41">
        <v>2170500</v>
      </c>
      <c r="AF914" s="41">
        <v>2190700</v>
      </c>
      <c r="AG914" s="41">
        <v>2200700</v>
      </c>
      <c r="AH914" s="41">
        <v>2204700</v>
      </c>
      <c r="AI914" s="41">
        <v>2210900</v>
      </c>
      <c r="AJ914" s="41">
        <v>2223000</v>
      </c>
      <c r="AK914" s="41">
        <v>2224600</v>
      </c>
      <c r="AL914" s="41">
        <v>2207400</v>
      </c>
      <c r="AM914" s="41">
        <v>2188400</v>
      </c>
      <c r="AN914" s="41">
        <v>2183600</v>
      </c>
      <c r="AO914" s="41">
        <v>2186000</v>
      </c>
      <c r="AP914" s="41">
        <v>2182000</v>
      </c>
      <c r="AQ914" s="41">
        <v>2166500</v>
      </c>
      <c r="AR914" s="41">
        <v>2144800</v>
      </c>
      <c r="AS914" s="41">
        <v>2130400</v>
      </c>
      <c r="AT914" s="41">
        <v>2119200</v>
      </c>
      <c r="AU914" s="41">
        <v>2111400</v>
      </c>
      <c r="AV914" s="41">
        <v>2101000</v>
      </c>
      <c r="AW914" s="41">
        <v>2073500</v>
      </c>
      <c r="AX914" s="41">
        <v>2043500</v>
      </c>
      <c r="AY914" s="41">
        <v>2019000</v>
      </c>
      <c r="AZ914" s="41">
        <v>1985400</v>
      </c>
      <c r="BA914" s="41">
        <v>1955400</v>
      </c>
      <c r="BB914" s="41">
        <v>1951400</v>
      </c>
      <c r="BC914" s="41">
        <v>1941000</v>
      </c>
      <c r="BD914" s="41">
        <v>1911100</v>
      </c>
      <c r="BE914" s="41">
        <v>1898900</v>
      </c>
      <c r="BF914" s="41">
        <v>1903100</v>
      </c>
      <c r="BG914" s="41">
        <v>1900900</v>
      </c>
      <c r="BH914" s="41">
        <v>1897400</v>
      </c>
      <c r="BI914" s="41">
        <v>1906100</v>
      </c>
      <c r="BJ914" s="41">
        <v>1919600</v>
      </c>
      <c r="BK914" s="41">
        <v>1935700</v>
      </c>
      <c r="BL914" s="41">
        <v>1956400</v>
      </c>
      <c r="BM914" s="41">
        <v>1943800</v>
      </c>
      <c r="BN914" s="41">
        <v>1928200</v>
      </c>
      <c r="BO914" s="41">
        <v>1927500</v>
      </c>
      <c r="BP914" s="41">
        <v>1953800</v>
      </c>
      <c r="BQ914" s="41">
        <v>1976500</v>
      </c>
      <c r="BR914" s="41">
        <v>2007100</v>
      </c>
      <c r="BS914" s="41">
        <v>1989700</v>
      </c>
      <c r="BT914" s="41">
        <v>1965200</v>
      </c>
      <c r="BU914" s="41">
        <v>1961900</v>
      </c>
      <c r="BV914" s="41">
        <v>1974100</v>
      </c>
      <c r="BW914" s="41">
        <v>1992900</v>
      </c>
      <c r="BX914" s="41">
        <v>2010000</v>
      </c>
      <c r="BY914" s="41">
        <v>2039700</v>
      </c>
      <c r="BZ914" s="41">
        <v>2024500</v>
      </c>
      <c r="CA914" s="41">
        <v>2006000</v>
      </c>
      <c r="CB914" s="41">
        <v>2006100</v>
      </c>
      <c r="CC914" s="41">
        <v>2001300</v>
      </c>
      <c r="CD914" s="41">
        <v>1945700</v>
      </c>
      <c r="CE914" s="41">
        <v>1926500</v>
      </c>
      <c r="CF914" s="41">
        <v>1920600</v>
      </c>
      <c r="CG914" s="41">
        <v>1903800</v>
      </c>
      <c r="CH914" s="41">
        <v>1874900</v>
      </c>
      <c r="CI914" s="41">
        <v>1830600</v>
      </c>
      <c r="CJ914" s="41">
        <v>1797500</v>
      </c>
      <c r="CK914" s="41">
        <v>1772200</v>
      </c>
      <c r="CL914" s="41">
        <v>1745300</v>
      </c>
      <c r="CM914" s="41">
        <v>1738400</v>
      </c>
      <c r="CN914" s="41">
        <v>1718400</v>
      </c>
      <c r="CO914" s="41">
        <v>1674700</v>
      </c>
      <c r="CP914" s="41">
        <v>1648000</v>
      </c>
      <c r="CQ914" s="41">
        <v>1669400</v>
      </c>
      <c r="CR914" s="41">
        <v>1700400</v>
      </c>
      <c r="CS914" s="41">
        <v>1723300</v>
      </c>
      <c r="CT914" s="41">
        <v>1732400</v>
      </c>
      <c r="CU914" s="41">
        <v>1755100</v>
      </c>
      <c r="CV914" s="41">
        <v>1770500</v>
      </c>
      <c r="CW914" s="41">
        <v>1781600</v>
      </c>
      <c r="CX914" s="41">
        <v>1814200</v>
      </c>
      <c r="CY914" s="41">
        <v>1868900</v>
      </c>
      <c r="CZ914" s="41">
        <v>1947100</v>
      </c>
      <c r="DA914" s="41">
        <v>2019700</v>
      </c>
      <c r="DB914" s="41">
        <v>2068100</v>
      </c>
      <c r="DC914" s="41">
        <v>2090100</v>
      </c>
      <c r="DD914" s="41">
        <v>2114400</v>
      </c>
      <c r="DE914" s="41">
        <v>2137400</v>
      </c>
      <c r="DF914" s="41">
        <v>2171400</v>
      </c>
      <c r="DG914" s="41">
        <v>2197200</v>
      </c>
      <c r="DH914" s="41">
        <v>2198200</v>
      </c>
      <c r="DI914" s="41">
        <v>2208400</v>
      </c>
      <c r="DJ914" s="41">
        <v>2236700</v>
      </c>
      <c r="DK914" s="41">
        <v>2241200</v>
      </c>
      <c r="DL914" s="41">
        <v>2221100</v>
      </c>
      <c r="DM914" s="41">
        <v>2216900</v>
      </c>
      <c r="DN914" s="41">
        <v>2242500</v>
      </c>
      <c r="DO914" s="41">
        <v>2262100</v>
      </c>
      <c r="DP914" s="41">
        <v>2261500</v>
      </c>
    </row>
    <row r="915" spans="1:120">
      <c r="A915" s="41">
        <v>91914</v>
      </c>
      <c r="B915" s="41" t="s">
        <v>401</v>
      </c>
      <c r="C915" s="41" t="s">
        <v>66</v>
      </c>
      <c r="D915" s="41" t="s">
        <v>402</v>
      </c>
      <c r="E915" s="41" t="s">
        <v>402</v>
      </c>
      <c r="F915" s="41">
        <v>595600</v>
      </c>
      <c r="G915" s="41">
        <v>600200</v>
      </c>
      <c r="H915" s="41">
        <v>603400</v>
      </c>
      <c r="I915" s="41">
        <v>605700</v>
      </c>
      <c r="J915" s="41">
        <v>607900</v>
      </c>
      <c r="K915" s="41">
        <v>607800</v>
      </c>
      <c r="L915" s="41">
        <v>609400</v>
      </c>
      <c r="M915" s="41">
        <v>611400</v>
      </c>
      <c r="N915" s="41">
        <v>609500</v>
      </c>
      <c r="O915" s="41">
        <v>603100</v>
      </c>
      <c r="P915" s="41">
        <v>596500</v>
      </c>
      <c r="Q915" s="41">
        <v>596000</v>
      </c>
      <c r="R915" s="41">
        <v>600000</v>
      </c>
      <c r="S915" s="41">
        <v>603200</v>
      </c>
      <c r="T915" s="41">
        <v>604200</v>
      </c>
      <c r="U915" s="41">
        <v>607100</v>
      </c>
      <c r="V915" s="41">
        <v>607800</v>
      </c>
      <c r="W915" s="41">
        <v>602400</v>
      </c>
      <c r="X915" s="41">
        <v>593400</v>
      </c>
      <c r="Y915" s="41">
        <v>586500</v>
      </c>
      <c r="Z915" s="41">
        <v>580900</v>
      </c>
      <c r="AA915" s="41">
        <v>574800</v>
      </c>
      <c r="AB915" s="41">
        <v>570400</v>
      </c>
      <c r="AC915" s="41">
        <v>569500</v>
      </c>
      <c r="AD915" s="41">
        <v>566600</v>
      </c>
      <c r="AE915" s="41">
        <v>564200</v>
      </c>
      <c r="AF915" s="41">
        <v>564300</v>
      </c>
      <c r="AG915" s="41">
        <v>563800</v>
      </c>
      <c r="AH915" s="41">
        <v>561000</v>
      </c>
      <c r="AI915" s="41">
        <v>557700</v>
      </c>
      <c r="AJ915" s="41">
        <v>553800</v>
      </c>
      <c r="AK915" s="41">
        <v>548200</v>
      </c>
      <c r="AL915" s="41">
        <v>541400</v>
      </c>
      <c r="AM915" s="41">
        <v>534000</v>
      </c>
      <c r="AN915" s="41">
        <v>526100</v>
      </c>
      <c r="AO915" s="41">
        <v>512000</v>
      </c>
      <c r="AP915" s="41">
        <v>495300</v>
      </c>
      <c r="AQ915" s="41">
        <v>479500</v>
      </c>
      <c r="AR915" s="41">
        <v>463100</v>
      </c>
      <c r="AS915" s="41">
        <v>446400</v>
      </c>
      <c r="AT915" s="41">
        <v>434200</v>
      </c>
      <c r="AU915" s="41">
        <v>425300</v>
      </c>
      <c r="AV915" s="41">
        <v>414800</v>
      </c>
      <c r="AW915" s="41">
        <v>403700</v>
      </c>
      <c r="AX915" s="41">
        <v>398100</v>
      </c>
      <c r="AY915" s="41">
        <v>395200</v>
      </c>
      <c r="AZ915" s="41">
        <v>391400</v>
      </c>
      <c r="BA915" s="41">
        <v>387900</v>
      </c>
      <c r="BB915" s="41">
        <v>383100</v>
      </c>
      <c r="BC915" s="41">
        <v>375400</v>
      </c>
      <c r="BD915" s="41">
        <v>368300</v>
      </c>
      <c r="BE915" s="41">
        <v>362200</v>
      </c>
      <c r="BF915" s="41">
        <v>357000</v>
      </c>
      <c r="BG915" s="41">
        <v>352600</v>
      </c>
      <c r="BH915" s="41">
        <v>348700</v>
      </c>
      <c r="BI915" s="41">
        <v>345600</v>
      </c>
      <c r="BJ915" s="41">
        <v>345300</v>
      </c>
      <c r="BK915" s="41">
        <v>347100</v>
      </c>
      <c r="BL915" s="41">
        <v>349600</v>
      </c>
      <c r="BM915" s="41">
        <v>350000</v>
      </c>
      <c r="BN915" s="41">
        <v>352300</v>
      </c>
      <c r="BO915" s="41">
        <v>356200</v>
      </c>
      <c r="BP915" s="41">
        <v>358900</v>
      </c>
      <c r="BQ915" s="41">
        <v>359600</v>
      </c>
      <c r="BR915" s="41">
        <v>360000</v>
      </c>
      <c r="BS915" s="41">
        <v>359400</v>
      </c>
      <c r="BT915" s="41">
        <v>359200</v>
      </c>
      <c r="BU915" s="41">
        <v>359600</v>
      </c>
      <c r="BV915" s="41">
        <v>358100</v>
      </c>
      <c r="BW915" s="41">
        <v>357400</v>
      </c>
      <c r="BX915" s="41">
        <v>358400</v>
      </c>
      <c r="BY915" s="41">
        <v>355100</v>
      </c>
      <c r="BZ915" s="41">
        <v>349100</v>
      </c>
      <c r="CA915" s="41">
        <v>347800</v>
      </c>
      <c r="CB915" s="41">
        <v>348200</v>
      </c>
      <c r="CC915" s="41">
        <v>346000</v>
      </c>
      <c r="CD915" s="41">
        <v>344200</v>
      </c>
      <c r="CE915" s="41">
        <v>345500</v>
      </c>
      <c r="CF915" s="41">
        <v>348400</v>
      </c>
      <c r="CG915" s="41">
        <v>349800</v>
      </c>
      <c r="CH915" s="41">
        <v>348800</v>
      </c>
      <c r="CI915" s="41">
        <v>348400</v>
      </c>
      <c r="CJ915" s="41">
        <v>345600</v>
      </c>
      <c r="CK915" s="41">
        <v>344800</v>
      </c>
      <c r="CL915" s="41">
        <v>347000</v>
      </c>
      <c r="CM915" s="41">
        <v>351700</v>
      </c>
      <c r="CN915" s="41">
        <v>355300</v>
      </c>
      <c r="CO915" s="41">
        <v>359300</v>
      </c>
      <c r="CP915" s="41">
        <v>359700</v>
      </c>
      <c r="CQ915" s="41">
        <v>360400</v>
      </c>
      <c r="CR915" s="41">
        <v>362800</v>
      </c>
      <c r="CS915" s="41">
        <v>366100</v>
      </c>
      <c r="CT915" s="41">
        <v>366400</v>
      </c>
      <c r="CU915" s="41">
        <v>366200</v>
      </c>
      <c r="CV915" s="41">
        <v>367000</v>
      </c>
      <c r="CW915" s="41">
        <v>371400</v>
      </c>
      <c r="CX915" s="41">
        <v>378600</v>
      </c>
      <c r="CY915" s="41">
        <v>382500</v>
      </c>
      <c r="CZ915" s="41">
        <v>387000</v>
      </c>
      <c r="DA915" s="41">
        <v>394600</v>
      </c>
      <c r="DB915" s="41">
        <v>401800</v>
      </c>
      <c r="DC915" s="41">
        <v>406600</v>
      </c>
      <c r="DD915" s="41">
        <v>412900</v>
      </c>
      <c r="DE915" s="41">
        <v>417300</v>
      </c>
      <c r="DF915" s="41">
        <v>421100</v>
      </c>
      <c r="DG915" s="41">
        <v>424900</v>
      </c>
      <c r="DH915" s="41">
        <v>429900</v>
      </c>
      <c r="DI915" s="41">
        <v>436000</v>
      </c>
      <c r="DJ915" s="41">
        <v>441000</v>
      </c>
      <c r="DK915" s="41">
        <v>445700</v>
      </c>
      <c r="DL915" s="41">
        <v>451700</v>
      </c>
      <c r="DM915" s="41">
        <v>459700</v>
      </c>
      <c r="DN915" s="41">
        <v>470000</v>
      </c>
      <c r="DO915" s="41">
        <v>478200</v>
      </c>
      <c r="DP915" s="41">
        <v>481700</v>
      </c>
    </row>
    <row r="916" spans="1:120">
      <c r="A916" s="41">
        <v>93908</v>
      </c>
      <c r="B916" s="41" t="s">
        <v>576</v>
      </c>
      <c r="C916" s="41" t="s">
        <v>66</v>
      </c>
      <c r="D916" s="41" t="s">
        <v>576</v>
      </c>
      <c r="E916" s="41" t="s">
        <v>575</v>
      </c>
      <c r="F916" s="41">
        <v>862900</v>
      </c>
      <c r="G916" s="41">
        <v>871100</v>
      </c>
      <c r="H916" s="41">
        <v>878400</v>
      </c>
      <c r="I916" s="41">
        <v>885500</v>
      </c>
      <c r="J916" s="41">
        <v>897000</v>
      </c>
      <c r="K916" s="41">
        <v>908600</v>
      </c>
      <c r="L916" s="41">
        <v>915800</v>
      </c>
      <c r="M916" s="41">
        <v>920700</v>
      </c>
      <c r="N916" s="41">
        <v>926000</v>
      </c>
      <c r="O916" s="41">
        <v>928100</v>
      </c>
      <c r="P916" s="41">
        <v>926900</v>
      </c>
      <c r="Q916" s="41">
        <v>922100</v>
      </c>
      <c r="R916" s="41">
        <v>918400</v>
      </c>
      <c r="S916" s="41">
        <v>921000</v>
      </c>
      <c r="T916" s="41">
        <v>929400</v>
      </c>
      <c r="U916" s="41">
        <v>933800</v>
      </c>
      <c r="V916" s="41">
        <v>929700</v>
      </c>
      <c r="W916" s="41">
        <v>922400</v>
      </c>
      <c r="X916" s="41">
        <v>916700</v>
      </c>
      <c r="Y916" s="41">
        <v>910900</v>
      </c>
      <c r="Z916" s="41">
        <v>896500</v>
      </c>
      <c r="AA916" s="41">
        <v>877600</v>
      </c>
      <c r="AB916" s="41">
        <v>861800</v>
      </c>
      <c r="AC916" s="41">
        <v>845000</v>
      </c>
      <c r="AD916" s="41">
        <v>830100</v>
      </c>
      <c r="AE916" s="41">
        <v>823600</v>
      </c>
      <c r="AF916" s="41">
        <v>821200</v>
      </c>
      <c r="AG916" s="41">
        <v>819700</v>
      </c>
      <c r="AH916" s="41">
        <v>815400</v>
      </c>
      <c r="AI916" s="41">
        <v>804100</v>
      </c>
      <c r="AJ916" s="41">
        <v>793200</v>
      </c>
      <c r="AK916" s="41">
        <v>788000</v>
      </c>
      <c r="AL916" s="41">
        <v>786000</v>
      </c>
      <c r="AM916" s="41">
        <v>789900</v>
      </c>
      <c r="AN916" s="41">
        <v>797200</v>
      </c>
      <c r="AO916" s="41">
        <v>794400</v>
      </c>
      <c r="AP916" s="41">
        <v>778700</v>
      </c>
      <c r="AQ916" s="41">
        <v>752800</v>
      </c>
      <c r="AR916" s="41">
        <v>720800</v>
      </c>
      <c r="AS916" s="41">
        <v>687200</v>
      </c>
      <c r="AT916" s="41">
        <v>667800</v>
      </c>
      <c r="AU916" s="41">
        <v>656400</v>
      </c>
      <c r="AV916" s="41">
        <v>644900</v>
      </c>
      <c r="AW916" s="41">
        <v>633300</v>
      </c>
      <c r="AX916" s="41">
        <v>623300</v>
      </c>
      <c r="AY916" s="41">
        <v>610000</v>
      </c>
      <c r="AZ916" s="41">
        <v>596100</v>
      </c>
      <c r="BA916" s="41">
        <v>600100</v>
      </c>
      <c r="BB916" s="41">
        <v>619700</v>
      </c>
      <c r="BC916" s="41">
        <v>637500</v>
      </c>
      <c r="BD916" s="41">
        <v>641000</v>
      </c>
      <c r="BE916" s="41">
        <v>640300</v>
      </c>
      <c r="BF916" s="41">
        <v>636500</v>
      </c>
      <c r="BG916" s="41">
        <v>633300</v>
      </c>
      <c r="BH916" s="41">
        <v>631200</v>
      </c>
      <c r="BI916" s="41">
        <v>628600</v>
      </c>
      <c r="BJ916" s="41">
        <v>620100</v>
      </c>
      <c r="BK916" s="41">
        <v>610300</v>
      </c>
      <c r="BL916" s="41">
        <v>602400</v>
      </c>
      <c r="BM916" s="41">
        <v>603500</v>
      </c>
      <c r="BN916" s="41">
        <v>603900</v>
      </c>
      <c r="BO916" s="41">
        <v>600400</v>
      </c>
      <c r="BP916" s="41">
        <v>600000</v>
      </c>
      <c r="BQ916" s="41">
        <v>601300</v>
      </c>
      <c r="BR916" s="41">
        <v>595700</v>
      </c>
      <c r="BS916" s="41">
        <v>591100</v>
      </c>
      <c r="BT916" s="41">
        <v>588100</v>
      </c>
      <c r="BU916" s="41">
        <v>578500</v>
      </c>
      <c r="BV916" s="41">
        <v>578700</v>
      </c>
      <c r="BW916" s="41">
        <v>577000</v>
      </c>
      <c r="BX916" s="41">
        <v>567200</v>
      </c>
      <c r="BY916" s="41">
        <v>558400</v>
      </c>
      <c r="BZ916" s="41">
        <v>560100</v>
      </c>
      <c r="CA916" s="41">
        <v>561600</v>
      </c>
      <c r="CB916" s="41">
        <v>557300</v>
      </c>
      <c r="CC916" s="41">
        <v>545000</v>
      </c>
      <c r="CD916" s="41">
        <v>535000</v>
      </c>
      <c r="CE916" s="41">
        <v>531100</v>
      </c>
      <c r="CF916" s="41">
        <v>528800</v>
      </c>
      <c r="CG916" s="41">
        <v>524500</v>
      </c>
      <c r="CH916" s="41">
        <v>518000</v>
      </c>
      <c r="CI916" s="41">
        <v>518400</v>
      </c>
      <c r="CJ916" s="41">
        <v>518700</v>
      </c>
      <c r="CK916" s="41">
        <v>507600</v>
      </c>
      <c r="CL916" s="41">
        <v>503300</v>
      </c>
      <c r="CM916" s="41">
        <v>503000</v>
      </c>
      <c r="CN916" s="41">
        <v>499200</v>
      </c>
      <c r="CO916" s="41">
        <v>497600</v>
      </c>
      <c r="CP916" s="41">
        <v>502200</v>
      </c>
      <c r="CQ916" s="41">
        <v>504500</v>
      </c>
      <c r="CR916" s="41">
        <v>506000</v>
      </c>
      <c r="CS916" s="41">
        <v>508900</v>
      </c>
      <c r="CT916" s="41">
        <v>518000</v>
      </c>
      <c r="CU916" s="41">
        <v>523100</v>
      </c>
      <c r="CV916" s="41">
        <v>519400</v>
      </c>
      <c r="CW916" s="41">
        <v>519600</v>
      </c>
      <c r="CX916" s="41">
        <v>521200</v>
      </c>
      <c r="CY916" s="41">
        <v>520500</v>
      </c>
      <c r="CZ916" s="41">
        <v>525000</v>
      </c>
      <c r="DA916" s="41">
        <v>542300</v>
      </c>
      <c r="DB916" s="41">
        <v>556300</v>
      </c>
      <c r="DC916" s="41">
        <v>562200</v>
      </c>
      <c r="DD916" s="41">
        <v>567600</v>
      </c>
      <c r="DE916" s="41">
        <v>579400</v>
      </c>
      <c r="DF916" s="41">
        <v>585000</v>
      </c>
      <c r="DG916" s="41">
        <v>591300</v>
      </c>
      <c r="DH916" s="41">
        <v>608400</v>
      </c>
      <c r="DI916" s="41">
        <v>625500</v>
      </c>
      <c r="DJ916" s="41">
        <v>622400</v>
      </c>
      <c r="DK916" s="41">
        <v>617200</v>
      </c>
      <c r="DL916" s="41">
        <v>624800</v>
      </c>
      <c r="DM916" s="41">
        <v>634200</v>
      </c>
      <c r="DN916" s="41">
        <v>646800</v>
      </c>
      <c r="DO916" s="41">
        <v>663200</v>
      </c>
      <c r="DP916" s="41">
        <v>674000</v>
      </c>
    </row>
    <row r="917" spans="1:120">
      <c r="A917" s="41">
        <v>94708</v>
      </c>
      <c r="B917" s="41" t="s">
        <v>111</v>
      </c>
      <c r="C917" s="41" t="s">
        <v>66</v>
      </c>
      <c r="D917" s="41" t="s">
        <v>65</v>
      </c>
      <c r="E917" s="41" t="s">
        <v>78</v>
      </c>
      <c r="F917" s="41">
        <v>842100</v>
      </c>
      <c r="G917" s="41">
        <v>850300</v>
      </c>
      <c r="H917" s="41">
        <v>859800</v>
      </c>
      <c r="I917" s="41">
        <v>869200</v>
      </c>
      <c r="J917" s="41">
        <v>877800</v>
      </c>
      <c r="K917" s="41">
        <v>886800</v>
      </c>
      <c r="L917" s="41">
        <v>894800</v>
      </c>
      <c r="M917" s="41">
        <v>902200</v>
      </c>
      <c r="N917" s="41">
        <v>910000</v>
      </c>
      <c r="O917" s="41">
        <v>913700</v>
      </c>
      <c r="P917" s="41">
        <v>910600</v>
      </c>
      <c r="Q917" s="41">
        <v>905800</v>
      </c>
      <c r="R917" s="41">
        <v>903400</v>
      </c>
      <c r="S917" s="41">
        <v>901800</v>
      </c>
      <c r="T917" s="41">
        <v>898400</v>
      </c>
      <c r="U917" s="41">
        <v>891900</v>
      </c>
      <c r="V917" s="41">
        <v>883800</v>
      </c>
      <c r="W917" s="41">
        <v>876100</v>
      </c>
      <c r="X917" s="41">
        <v>870200</v>
      </c>
      <c r="Y917" s="41">
        <v>867000</v>
      </c>
      <c r="Z917" s="41">
        <v>867800</v>
      </c>
      <c r="AA917" s="41">
        <v>870200</v>
      </c>
      <c r="AB917" s="41">
        <v>874800</v>
      </c>
      <c r="AC917" s="41">
        <v>879600</v>
      </c>
      <c r="AD917" s="41">
        <v>882700</v>
      </c>
      <c r="AE917" s="41">
        <v>888000</v>
      </c>
      <c r="AF917" s="41">
        <v>895900</v>
      </c>
      <c r="AG917" s="41">
        <v>901400</v>
      </c>
      <c r="AH917" s="41">
        <v>903500</v>
      </c>
      <c r="AI917" s="41">
        <v>906800</v>
      </c>
      <c r="AJ917" s="41">
        <v>912500</v>
      </c>
      <c r="AK917" s="41">
        <v>919300</v>
      </c>
      <c r="AL917" s="41">
        <v>921100</v>
      </c>
      <c r="AM917" s="41">
        <v>916400</v>
      </c>
      <c r="AN917" s="41">
        <v>907600</v>
      </c>
      <c r="AO917" s="41">
        <v>898400</v>
      </c>
      <c r="AP917" s="41">
        <v>887500</v>
      </c>
      <c r="AQ917" s="41">
        <v>873700</v>
      </c>
      <c r="AR917" s="41">
        <v>863000</v>
      </c>
      <c r="AS917" s="41">
        <v>859000</v>
      </c>
      <c r="AT917" s="41">
        <v>856100</v>
      </c>
      <c r="AU917" s="41">
        <v>849100</v>
      </c>
      <c r="AV917" s="41">
        <v>844100</v>
      </c>
      <c r="AW917" s="41">
        <v>838700</v>
      </c>
      <c r="AX917" s="41">
        <v>829000</v>
      </c>
      <c r="AY917" s="41">
        <v>817200</v>
      </c>
      <c r="AZ917" s="41">
        <v>810300</v>
      </c>
      <c r="BA917" s="41">
        <v>809400</v>
      </c>
      <c r="BB917" s="41">
        <v>808200</v>
      </c>
      <c r="BC917" s="41">
        <v>799600</v>
      </c>
      <c r="BD917" s="41">
        <v>788100</v>
      </c>
      <c r="BE917" s="41">
        <v>779200</v>
      </c>
      <c r="BF917" s="41">
        <v>774300</v>
      </c>
      <c r="BG917" s="41">
        <v>775700</v>
      </c>
      <c r="BH917" s="41">
        <v>781800</v>
      </c>
      <c r="BI917" s="41">
        <v>786800</v>
      </c>
      <c r="BJ917" s="41">
        <v>793900</v>
      </c>
      <c r="BK917" s="41">
        <v>805600</v>
      </c>
      <c r="BL917" s="41">
        <v>818300</v>
      </c>
      <c r="BM917" s="41">
        <v>821900</v>
      </c>
      <c r="BN917" s="41">
        <v>829000</v>
      </c>
      <c r="BO917" s="41">
        <v>837400</v>
      </c>
      <c r="BP917" s="41">
        <v>831600</v>
      </c>
      <c r="BQ917" s="41">
        <v>818300</v>
      </c>
      <c r="BR917" s="41">
        <v>815000</v>
      </c>
      <c r="BS917" s="41">
        <v>811800</v>
      </c>
      <c r="BT917" s="41">
        <v>800000</v>
      </c>
      <c r="BU917" s="41">
        <v>788400</v>
      </c>
      <c r="BV917" s="41">
        <v>781800</v>
      </c>
      <c r="BW917" s="41">
        <v>777100</v>
      </c>
      <c r="BX917" s="41">
        <v>767400</v>
      </c>
      <c r="BY917" s="41">
        <v>760700</v>
      </c>
      <c r="BZ917" s="41">
        <v>753700</v>
      </c>
      <c r="CA917" s="41">
        <v>744600</v>
      </c>
      <c r="CB917" s="41">
        <v>739900</v>
      </c>
      <c r="CC917" s="41">
        <v>736800</v>
      </c>
      <c r="CD917" s="41">
        <v>727700</v>
      </c>
      <c r="CE917" s="41">
        <v>721500</v>
      </c>
      <c r="CF917" s="41">
        <v>719500</v>
      </c>
      <c r="CG917" s="41">
        <v>716400</v>
      </c>
      <c r="CH917" s="41">
        <v>710100</v>
      </c>
      <c r="CI917" s="41">
        <v>705400</v>
      </c>
      <c r="CJ917" s="41">
        <v>704900</v>
      </c>
      <c r="CK917" s="41">
        <v>701400</v>
      </c>
      <c r="CL917" s="41">
        <v>694700</v>
      </c>
      <c r="CM917" s="41">
        <v>697900</v>
      </c>
      <c r="CN917" s="41">
        <v>709500</v>
      </c>
      <c r="CO917" s="41">
        <v>720300</v>
      </c>
      <c r="CP917" s="41">
        <v>736300</v>
      </c>
      <c r="CQ917" s="41">
        <v>751200</v>
      </c>
      <c r="CR917" s="41">
        <v>764100</v>
      </c>
      <c r="CS917" s="41">
        <v>777400</v>
      </c>
      <c r="CT917" s="41">
        <v>792600</v>
      </c>
      <c r="CU917" s="41">
        <v>805800</v>
      </c>
      <c r="CV917" s="41">
        <v>818800</v>
      </c>
      <c r="CW917" s="41">
        <v>828300</v>
      </c>
      <c r="CX917" s="41">
        <v>836500</v>
      </c>
      <c r="CY917" s="41">
        <v>858600</v>
      </c>
      <c r="CZ917" s="41">
        <v>884100</v>
      </c>
      <c r="DA917" s="41">
        <v>902300</v>
      </c>
      <c r="DB917" s="41">
        <v>907800</v>
      </c>
      <c r="DC917" s="41">
        <v>907800</v>
      </c>
      <c r="DD917" s="41">
        <v>898100</v>
      </c>
      <c r="DE917" s="41">
        <v>891600</v>
      </c>
      <c r="DF917" s="41">
        <v>888700</v>
      </c>
      <c r="DG917" s="41">
        <v>888700</v>
      </c>
      <c r="DH917" s="41">
        <v>890100</v>
      </c>
      <c r="DI917" s="41">
        <v>897000</v>
      </c>
      <c r="DJ917" s="41">
        <v>907500</v>
      </c>
      <c r="DK917" s="41">
        <v>915500</v>
      </c>
      <c r="DL917" s="41">
        <v>932600</v>
      </c>
      <c r="DM917" s="41">
        <v>955800</v>
      </c>
      <c r="DN917" s="41">
        <v>964900</v>
      </c>
      <c r="DO917" s="41">
        <v>963300</v>
      </c>
      <c r="DP917" s="41">
        <v>966600</v>
      </c>
    </row>
    <row r="918" spans="1:120">
      <c r="A918" s="41">
        <v>94542</v>
      </c>
      <c r="B918" s="41" t="s">
        <v>104</v>
      </c>
      <c r="C918" s="41" t="s">
        <v>66</v>
      </c>
      <c r="D918" s="41" t="s">
        <v>65</v>
      </c>
      <c r="E918" s="41" t="s">
        <v>78</v>
      </c>
      <c r="F918" s="41">
        <v>626900</v>
      </c>
      <c r="G918" s="41">
        <v>636400</v>
      </c>
      <c r="H918" s="41">
        <v>646000</v>
      </c>
      <c r="I918" s="41">
        <v>657600</v>
      </c>
      <c r="J918" s="41">
        <v>667300</v>
      </c>
      <c r="K918" s="41">
        <v>673200</v>
      </c>
      <c r="L918" s="41">
        <v>679500</v>
      </c>
      <c r="M918" s="41">
        <v>688200</v>
      </c>
      <c r="N918" s="41">
        <v>695200</v>
      </c>
      <c r="O918" s="41">
        <v>699800</v>
      </c>
      <c r="P918" s="41">
        <v>705400</v>
      </c>
      <c r="Q918" s="41">
        <v>710400</v>
      </c>
      <c r="R918" s="41">
        <v>711900</v>
      </c>
      <c r="S918" s="41">
        <v>711200</v>
      </c>
      <c r="T918" s="41">
        <v>709400</v>
      </c>
      <c r="U918" s="41">
        <v>707000</v>
      </c>
      <c r="V918" s="41">
        <v>706000</v>
      </c>
      <c r="W918" s="41">
        <v>705800</v>
      </c>
      <c r="X918" s="41">
        <v>706200</v>
      </c>
      <c r="Y918" s="41">
        <v>709200</v>
      </c>
      <c r="Z918" s="41">
        <v>714200</v>
      </c>
      <c r="AA918" s="41">
        <v>717000</v>
      </c>
      <c r="AB918" s="41">
        <v>716400</v>
      </c>
      <c r="AC918" s="41">
        <v>714400</v>
      </c>
      <c r="AD918" s="41">
        <v>712200</v>
      </c>
      <c r="AE918" s="41">
        <v>711500</v>
      </c>
      <c r="AF918" s="41">
        <v>711600</v>
      </c>
      <c r="AG918" s="41">
        <v>710600</v>
      </c>
      <c r="AH918" s="41">
        <v>706800</v>
      </c>
      <c r="AI918" s="41">
        <v>700200</v>
      </c>
      <c r="AJ918" s="41">
        <v>693800</v>
      </c>
      <c r="AK918" s="41">
        <v>688300</v>
      </c>
      <c r="AL918" s="41">
        <v>681600</v>
      </c>
      <c r="AM918" s="41">
        <v>674600</v>
      </c>
      <c r="AN918" s="41">
        <v>666800</v>
      </c>
      <c r="AO918" s="41">
        <v>659300</v>
      </c>
      <c r="AP918" s="41">
        <v>651500</v>
      </c>
      <c r="AQ918" s="41">
        <v>641100</v>
      </c>
      <c r="AR918" s="41">
        <v>627700</v>
      </c>
      <c r="AS918" s="41">
        <v>615300</v>
      </c>
      <c r="AT918" s="41">
        <v>603600</v>
      </c>
      <c r="AU918" s="41">
        <v>594200</v>
      </c>
      <c r="AV918" s="41">
        <v>584000</v>
      </c>
      <c r="AW918" s="41">
        <v>570800</v>
      </c>
      <c r="AX918" s="41">
        <v>556200</v>
      </c>
      <c r="AY918" s="41">
        <v>543200</v>
      </c>
      <c r="AZ918" s="41">
        <v>529700</v>
      </c>
      <c r="BA918" s="41">
        <v>522300</v>
      </c>
      <c r="BB918" s="41">
        <v>519400</v>
      </c>
      <c r="BC918" s="41">
        <v>513700</v>
      </c>
      <c r="BD918" s="41">
        <v>504300</v>
      </c>
      <c r="BE918" s="41">
        <v>496700</v>
      </c>
      <c r="BF918" s="41">
        <v>490500</v>
      </c>
      <c r="BG918" s="41">
        <v>486800</v>
      </c>
      <c r="BH918" s="41">
        <v>486000</v>
      </c>
      <c r="BI918" s="41">
        <v>487100</v>
      </c>
      <c r="BJ918" s="41">
        <v>490800</v>
      </c>
      <c r="BK918" s="41">
        <v>493500</v>
      </c>
      <c r="BL918" s="41">
        <v>495600</v>
      </c>
      <c r="BM918" s="41">
        <v>494700</v>
      </c>
      <c r="BN918" s="41">
        <v>497500</v>
      </c>
      <c r="BO918" s="41">
        <v>502300</v>
      </c>
      <c r="BP918" s="41">
        <v>500200</v>
      </c>
      <c r="BQ918" s="41">
        <v>491800</v>
      </c>
      <c r="BR918" s="41">
        <v>488100</v>
      </c>
      <c r="BS918" s="41">
        <v>484700</v>
      </c>
      <c r="BT918" s="41">
        <v>476900</v>
      </c>
      <c r="BU918" s="41">
        <v>468700</v>
      </c>
      <c r="BV918" s="41">
        <v>462700</v>
      </c>
      <c r="BW918" s="41">
        <v>456700</v>
      </c>
      <c r="BX918" s="41">
        <v>448300</v>
      </c>
      <c r="BY918" s="41">
        <v>441400</v>
      </c>
      <c r="BZ918" s="41">
        <v>434800</v>
      </c>
      <c r="CA918" s="41">
        <v>427300</v>
      </c>
      <c r="CB918" s="41">
        <v>424700</v>
      </c>
      <c r="CC918" s="41">
        <v>426900</v>
      </c>
      <c r="CD918" s="41">
        <v>427300</v>
      </c>
      <c r="CE918" s="41">
        <v>428600</v>
      </c>
      <c r="CF918" s="41">
        <v>432200</v>
      </c>
      <c r="CG918" s="41">
        <v>433200</v>
      </c>
      <c r="CH918" s="41">
        <v>429600</v>
      </c>
      <c r="CI918" s="41">
        <v>428300</v>
      </c>
      <c r="CJ918" s="41">
        <v>430900</v>
      </c>
      <c r="CK918" s="41">
        <v>428700</v>
      </c>
      <c r="CL918" s="41">
        <v>422800</v>
      </c>
      <c r="CM918" s="41">
        <v>423200</v>
      </c>
      <c r="CN918" s="41">
        <v>428400</v>
      </c>
      <c r="CO918" s="41">
        <v>431300</v>
      </c>
      <c r="CP918" s="41">
        <v>436700</v>
      </c>
      <c r="CQ918" s="41">
        <v>440500</v>
      </c>
      <c r="CR918" s="41">
        <v>442100</v>
      </c>
      <c r="CS918" s="41">
        <v>444500</v>
      </c>
      <c r="CT918" s="41">
        <v>450200</v>
      </c>
      <c r="CU918" s="41">
        <v>456800</v>
      </c>
      <c r="CV918" s="41">
        <v>466600</v>
      </c>
      <c r="CW918" s="41">
        <v>474900</v>
      </c>
      <c r="CX918" s="41">
        <v>478300</v>
      </c>
      <c r="CY918" s="41">
        <v>487400</v>
      </c>
      <c r="CZ918" s="41">
        <v>503900</v>
      </c>
      <c r="DA918" s="41">
        <v>523000</v>
      </c>
      <c r="DB918" s="41">
        <v>532700</v>
      </c>
      <c r="DC918" s="41">
        <v>538300</v>
      </c>
      <c r="DD918" s="41">
        <v>542100</v>
      </c>
      <c r="DE918" s="41">
        <v>546900</v>
      </c>
      <c r="DF918" s="41">
        <v>546900</v>
      </c>
      <c r="DG918" s="41">
        <v>546400</v>
      </c>
      <c r="DH918" s="41">
        <v>547800</v>
      </c>
      <c r="DI918" s="41">
        <v>554300</v>
      </c>
      <c r="DJ918" s="41">
        <v>563700</v>
      </c>
      <c r="DK918" s="41">
        <v>572400</v>
      </c>
      <c r="DL918" s="41">
        <v>581500</v>
      </c>
      <c r="DM918" s="41">
        <v>588600</v>
      </c>
      <c r="DN918" s="41">
        <v>591500</v>
      </c>
      <c r="DO918" s="41">
        <v>594100</v>
      </c>
      <c r="DP918" s="41">
        <v>598100</v>
      </c>
    </row>
    <row r="919" spans="1:120">
      <c r="A919" s="41">
        <v>95425</v>
      </c>
      <c r="B919" s="41" t="s">
        <v>766</v>
      </c>
      <c r="C919" s="41" t="s">
        <v>66</v>
      </c>
      <c r="D919" s="41" t="s">
        <v>503</v>
      </c>
      <c r="E919" s="41" t="s">
        <v>504</v>
      </c>
      <c r="F919" s="41">
        <v>455200</v>
      </c>
      <c r="G919" s="41">
        <v>463600</v>
      </c>
      <c r="H919" s="41">
        <v>473700</v>
      </c>
      <c r="I919" s="41">
        <v>482900</v>
      </c>
      <c r="J919" s="41">
        <v>488400</v>
      </c>
      <c r="K919" s="41">
        <v>493100</v>
      </c>
      <c r="L919" s="41">
        <v>499500</v>
      </c>
      <c r="M919" s="41">
        <v>506400</v>
      </c>
      <c r="N919" s="41">
        <v>510500</v>
      </c>
      <c r="O919" s="41">
        <v>511900</v>
      </c>
      <c r="P919" s="41">
        <v>512700</v>
      </c>
      <c r="Q919" s="41">
        <v>513000</v>
      </c>
      <c r="R919" s="41">
        <v>512400</v>
      </c>
      <c r="S919" s="41">
        <v>512000</v>
      </c>
      <c r="T919" s="41">
        <v>511300</v>
      </c>
      <c r="U919" s="41">
        <v>507400</v>
      </c>
      <c r="V919" s="41">
        <v>501600</v>
      </c>
      <c r="W919" s="41">
        <v>495500</v>
      </c>
      <c r="X919" s="41">
        <v>489300</v>
      </c>
      <c r="Y919" s="41">
        <v>483500</v>
      </c>
      <c r="Z919" s="41">
        <v>477900</v>
      </c>
      <c r="AA919" s="41">
        <v>471600</v>
      </c>
      <c r="AB919" s="41">
        <v>465200</v>
      </c>
      <c r="AC919" s="41">
        <v>459300</v>
      </c>
      <c r="AD919" s="41">
        <v>453600</v>
      </c>
      <c r="AE919" s="41">
        <v>450800</v>
      </c>
      <c r="AF919" s="41">
        <v>450600</v>
      </c>
      <c r="AG919" s="41">
        <v>450300</v>
      </c>
      <c r="AH919" s="41">
        <v>448600</v>
      </c>
      <c r="AI919" s="41">
        <v>444700</v>
      </c>
      <c r="AJ919" s="41">
        <v>438500</v>
      </c>
      <c r="AK919" s="41">
        <v>433600</v>
      </c>
      <c r="AL919" s="41">
        <v>430200</v>
      </c>
      <c r="AM919" s="41">
        <v>427600</v>
      </c>
      <c r="AN919" s="41">
        <v>423800</v>
      </c>
      <c r="AO919" s="41">
        <v>418000</v>
      </c>
      <c r="AP919" s="41">
        <v>410000</v>
      </c>
      <c r="AQ919" s="41">
        <v>400700</v>
      </c>
      <c r="AR919" s="41">
        <v>391000</v>
      </c>
      <c r="AS919" s="41">
        <v>381400</v>
      </c>
      <c r="AT919" s="41">
        <v>374600</v>
      </c>
      <c r="AU919" s="41">
        <v>370700</v>
      </c>
      <c r="AV919" s="41">
        <v>365800</v>
      </c>
      <c r="AW919" s="41">
        <v>355700</v>
      </c>
      <c r="AX919" s="41">
        <v>344900</v>
      </c>
      <c r="AY919" s="41">
        <v>334200</v>
      </c>
      <c r="AZ919" s="41">
        <v>322300</v>
      </c>
      <c r="BA919" s="41">
        <v>316700</v>
      </c>
      <c r="BB919" s="41">
        <v>317700</v>
      </c>
      <c r="BC919" s="41">
        <v>313400</v>
      </c>
      <c r="BD919" s="41">
        <v>302700</v>
      </c>
      <c r="BE919" s="41">
        <v>295300</v>
      </c>
      <c r="BF919" s="41">
        <v>291500</v>
      </c>
      <c r="BG919" s="41">
        <v>289000</v>
      </c>
      <c r="BH919" s="41">
        <v>287700</v>
      </c>
      <c r="BI919" s="41">
        <v>286500</v>
      </c>
      <c r="BJ919" s="41">
        <v>285300</v>
      </c>
      <c r="BK919" s="41">
        <v>285300</v>
      </c>
      <c r="BL919" s="41">
        <v>287800</v>
      </c>
      <c r="BM919" s="41">
        <v>290400</v>
      </c>
      <c r="BN919" s="41">
        <v>292200</v>
      </c>
      <c r="BO919" s="41">
        <v>292900</v>
      </c>
      <c r="BP919" s="41">
        <v>293300</v>
      </c>
      <c r="BQ919" s="41">
        <v>294200</v>
      </c>
      <c r="BR919" s="41">
        <v>293100</v>
      </c>
      <c r="BS919" s="41">
        <v>288500</v>
      </c>
      <c r="BT919" s="41">
        <v>284800</v>
      </c>
      <c r="BU919" s="41">
        <v>282100</v>
      </c>
      <c r="BV919" s="41">
        <v>277600</v>
      </c>
      <c r="BW919" s="41">
        <v>270400</v>
      </c>
      <c r="BX919" s="41">
        <v>266500</v>
      </c>
      <c r="BY919" s="41">
        <v>262600</v>
      </c>
      <c r="BZ919" s="41">
        <v>257300</v>
      </c>
      <c r="CA919" s="41">
        <v>253400</v>
      </c>
      <c r="CB919" s="41">
        <v>250600</v>
      </c>
      <c r="CC919" s="41">
        <v>246200</v>
      </c>
      <c r="CD919" s="41">
        <v>244900</v>
      </c>
      <c r="CE919" s="41">
        <v>245400</v>
      </c>
      <c r="CF919" s="41">
        <v>244100</v>
      </c>
      <c r="CG919" s="41">
        <v>242200</v>
      </c>
      <c r="CH919" s="41">
        <v>242100</v>
      </c>
      <c r="CI919" s="41">
        <v>245900</v>
      </c>
      <c r="CJ919" s="41">
        <v>248800</v>
      </c>
      <c r="CK919" s="41">
        <v>248200</v>
      </c>
      <c r="CL919" s="41">
        <v>248000</v>
      </c>
      <c r="CM919" s="41">
        <v>248600</v>
      </c>
      <c r="CN919" s="41">
        <v>251800</v>
      </c>
      <c r="CO919" s="41">
        <v>256300</v>
      </c>
      <c r="CP919" s="41">
        <v>257500</v>
      </c>
      <c r="CQ919" s="41">
        <v>256500</v>
      </c>
      <c r="CR919" s="41">
        <v>256300</v>
      </c>
      <c r="CS919" s="41">
        <v>258000</v>
      </c>
      <c r="CT919" s="41">
        <v>260700</v>
      </c>
      <c r="CU919" s="41">
        <v>263400</v>
      </c>
      <c r="CV919" s="41">
        <v>263000</v>
      </c>
      <c r="CW919" s="41">
        <v>263700</v>
      </c>
      <c r="CX919" s="41">
        <v>264500</v>
      </c>
      <c r="CY919" s="41">
        <v>268900</v>
      </c>
      <c r="CZ919" s="41">
        <v>274800</v>
      </c>
      <c r="DA919" s="41">
        <v>281000</v>
      </c>
      <c r="DB919" s="41">
        <v>287200</v>
      </c>
      <c r="DC919" s="41">
        <v>295100</v>
      </c>
      <c r="DD919" s="41">
        <v>301900</v>
      </c>
      <c r="DE919" s="41">
        <v>308900</v>
      </c>
      <c r="DF919" s="41">
        <v>317100</v>
      </c>
      <c r="DG919" s="41">
        <v>324100</v>
      </c>
      <c r="DH919" s="41">
        <v>331200</v>
      </c>
      <c r="DI919" s="41">
        <v>337800</v>
      </c>
      <c r="DJ919" s="41">
        <v>343000</v>
      </c>
      <c r="DK919" s="41">
        <v>350100</v>
      </c>
      <c r="DL919" s="41">
        <v>359000</v>
      </c>
      <c r="DM919" s="41">
        <v>363700</v>
      </c>
      <c r="DN919" s="41">
        <v>367700</v>
      </c>
      <c r="DO919" s="41">
        <v>372100</v>
      </c>
      <c r="DP919" s="41">
        <v>374900</v>
      </c>
    </row>
    <row r="920" spans="1:120">
      <c r="A920" s="41">
        <v>93212</v>
      </c>
      <c r="B920" s="41" t="s">
        <v>767</v>
      </c>
      <c r="C920" s="41" t="s">
        <v>66</v>
      </c>
      <c r="D920" s="41" t="s">
        <v>448</v>
      </c>
      <c r="E920" s="41" t="s">
        <v>392</v>
      </c>
      <c r="F920" s="41">
        <v>120900</v>
      </c>
      <c r="G920" s="41">
        <v>123600</v>
      </c>
      <c r="H920" s="41">
        <v>126000</v>
      </c>
      <c r="I920" s="41">
        <v>128500</v>
      </c>
      <c r="J920" s="41">
        <v>131400</v>
      </c>
      <c r="K920" s="41">
        <v>134700</v>
      </c>
      <c r="L920" s="41">
        <v>138400</v>
      </c>
      <c r="M920" s="41">
        <v>142300</v>
      </c>
      <c r="N920" s="41">
        <v>145600</v>
      </c>
      <c r="O920" s="41">
        <v>148400</v>
      </c>
      <c r="P920" s="41">
        <v>150800</v>
      </c>
      <c r="Q920" s="41">
        <v>153400</v>
      </c>
      <c r="R920" s="41">
        <v>155400</v>
      </c>
      <c r="S920" s="41">
        <v>156600</v>
      </c>
      <c r="T920" s="41">
        <v>157900</v>
      </c>
      <c r="U920" s="41">
        <v>158900</v>
      </c>
      <c r="V920" s="41">
        <v>159300</v>
      </c>
      <c r="W920" s="41">
        <v>159700</v>
      </c>
      <c r="X920" s="41">
        <v>160500</v>
      </c>
      <c r="Y920" s="41">
        <v>161300</v>
      </c>
      <c r="Z920" s="41">
        <v>162600</v>
      </c>
      <c r="AA920" s="41">
        <v>164400</v>
      </c>
      <c r="AB920" s="41">
        <v>166300</v>
      </c>
      <c r="AC920" s="41">
        <v>166100</v>
      </c>
      <c r="AD920" s="41">
        <v>163800</v>
      </c>
      <c r="AE920" s="41">
        <v>162700</v>
      </c>
      <c r="AF920" s="41">
        <v>164000</v>
      </c>
      <c r="AG920" s="41">
        <v>166200</v>
      </c>
      <c r="AH920" s="41">
        <v>167000</v>
      </c>
      <c r="AI920" s="41">
        <v>166200</v>
      </c>
      <c r="AJ920" s="41">
        <v>165700</v>
      </c>
      <c r="AK920" s="41">
        <v>166400</v>
      </c>
      <c r="AL920" s="41">
        <v>166700</v>
      </c>
      <c r="AM920" s="41">
        <v>165000</v>
      </c>
      <c r="AN920" s="41">
        <v>160900</v>
      </c>
      <c r="AO920" s="41">
        <v>157200</v>
      </c>
      <c r="AP920" s="41">
        <v>155400</v>
      </c>
      <c r="AQ920" s="41">
        <v>154800</v>
      </c>
      <c r="AR920" s="41">
        <v>153700</v>
      </c>
      <c r="AS920" s="41">
        <v>151800</v>
      </c>
      <c r="AT920" s="41">
        <v>149900</v>
      </c>
      <c r="AU920" s="41">
        <v>148100</v>
      </c>
      <c r="AV920" s="41">
        <v>144900</v>
      </c>
      <c r="AW920" s="41">
        <v>141900</v>
      </c>
      <c r="AX920" s="41">
        <v>140900</v>
      </c>
      <c r="AY920" s="41">
        <v>141200</v>
      </c>
      <c r="AZ920" s="41">
        <v>141000</v>
      </c>
      <c r="BA920" s="41">
        <v>140400</v>
      </c>
      <c r="BB920" s="41">
        <v>140200</v>
      </c>
      <c r="BC920" s="41">
        <v>141000</v>
      </c>
      <c r="BD920" s="41">
        <v>141500</v>
      </c>
      <c r="BE920" s="41">
        <v>141400</v>
      </c>
      <c r="BF920" s="41">
        <v>140300</v>
      </c>
      <c r="BG920" s="41">
        <v>138600</v>
      </c>
      <c r="BH920" s="41">
        <v>136900</v>
      </c>
      <c r="BI920" s="41">
        <v>134900</v>
      </c>
      <c r="BJ920" s="41">
        <v>131200</v>
      </c>
      <c r="BK920" s="41">
        <v>126500</v>
      </c>
      <c r="BL920" s="41">
        <v>122900</v>
      </c>
      <c r="BM920" s="41">
        <v>121300</v>
      </c>
      <c r="BN920" s="41">
        <v>118900</v>
      </c>
      <c r="BO920" s="41">
        <v>114200</v>
      </c>
      <c r="BP920" s="41">
        <v>108900</v>
      </c>
      <c r="BQ920" s="41">
        <v>105300</v>
      </c>
      <c r="BR920" s="41">
        <v>102500</v>
      </c>
      <c r="BS920" s="41">
        <v>99900</v>
      </c>
      <c r="BT920" s="41">
        <v>96800</v>
      </c>
      <c r="BU920" s="41">
        <v>93600</v>
      </c>
      <c r="BV920" s="41">
        <v>90000</v>
      </c>
      <c r="BW920" s="41">
        <v>86700</v>
      </c>
      <c r="BX920" s="41">
        <v>84900</v>
      </c>
      <c r="BY920" s="41">
        <v>84200</v>
      </c>
      <c r="BZ920" s="41">
        <v>83600</v>
      </c>
      <c r="CA920" s="41">
        <v>82800</v>
      </c>
      <c r="CB920" s="41">
        <v>81900</v>
      </c>
      <c r="CC920" s="41">
        <v>80600</v>
      </c>
      <c r="CD920" s="41">
        <v>79700</v>
      </c>
      <c r="CE920" s="41">
        <v>79100</v>
      </c>
      <c r="CF920" s="41">
        <v>78600</v>
      </c>
      <c r="CG920" s="41">
        <v>77700</v>
      </c>
      <c r="CH920" s="41">
        <v>77500</v>
      </c>
      <c r="CI920" s="41">
        <v>77800</v>
      </c>
      <c r="CJ920" s="41">
        <v>78200</v>
      </c>
      <c r="CK920" s="41">
        <v>77700</v>
      </c>
      <c r="CL920" s="41">
        <v>77200</v>
      </c>
      <c r="CM920" s="41">
        <v>77600</v>
      </c>
      <c r="CN920" s="41">
        <v>78900</v>
      </c>
      <c r="CO920" s="41">
        <v>79200</v>
      </c>
      <c r="CP920" s="41">
        <v>79400</v>
      </c>
      <c r="CQ920" s="41">
        <v>79900</v>
      </c>
      <c r="CR920" s="41">
        <v>80900</v>
      </c>
      <c r="CS920" s="41">
        <v>81900</v>
      </c>
      <c r="CT920" s="41">
        <v>82300</v>
      </c>
      <c r="CU920" s="41">
        <v>81800</v>
      </c>
      <c r="CV920" s="41">
        <v>80800</v>
      </c>
      <c r="CW920" s="41">
        <v>80200</v>
      </c>
      <c r="CX920" s="41">
        <v>81100</v>
      </c>
      <c r="CY920" s="41">
        <v>82400</v>
      </c>
      <c r="CZ920" s="41">
        <v>82000</v>
      </c>
      <c r="DA920" s="41">
        <v>81200</v>
      </c>
      <c r="DB920" s="41">
        <v>81600</v>
      </c>
      <c r="DC920" s="41">
        <v>83000</v>
      </c>
      <c r="DD920" s="41">
        <v>84900</v>
      </c>
      <c r="DE920" s="41">
        <v>85900</v>
      </c>
      <c r="DF920" s="41">
        <v>87200</v>
      </c>
      <c r="DG920" s="41">
        <v>90100</v>
      </c>
      <c r="DH920" s="41">
        <v>93400</v>
      </c>
      <c r="DI920" s="41">
        <v>95300</v>
      </c>
      <c r="DJ920" s="41">
        <v>96200</v>
      </c>
      <c r="DK920" s="41">
        <v>96300</v>
      </c>
      <c r="DL920" s="41">
        <v>97300</v>
      </c>
      <c r="DM920" s="41">
        <v>98900</v>
      </c>
      <c r="DN920" s="41">
        <v>100200</v>
      </c>
      <c r="DO920" s="41">
        <v>101300</v>
      </c>
      <c r="DP920" s="41">
        <v>102400</v>
      </c>
    </row>
    <row r="921" spans="1:120">
      <c r="A921" s="41">
        <v>95006</v>
      </c>
      <c r="B921" s="41" t="s">
        <v>768</v>
      </c>
      <c r="C921" s="41" t="s">
        <v>66</v>
      </c>
      <c r="D921" s="41" t="s">
        <v>439</v>
      </c>
      <c r="E921" s="41" t="s">
        <v>439</v>
      </c>
      <c r="F921" s="41">
        <v>549500</v>
      </c>
      <c r="G921" s="41">
        <v>553400</v>
      </c>
      <c r="H921" s="41">
        <v>561600</v>
      </c>
      <c r="I921" s="41">
        <v>571300</v>
      </c>
      <c r="J921" s="41">
        <v>578900</v>
      </c>
      <c r="K921" s="41">
        <v>586200</v>
      </c>
      <c r="L921" s="41">
        <v>594800</v>
      </c>
      <c r="M921" s="41">
        <v>602800</v>
      </c>
      <c r="N921" s="41">
        <v>609200</v>
      </c>
      <c r="O921" s="41">
        <v>609800</v>
      </c>
      <c r="P921" s="41">
        <v>606300</v>
      </c>
      <c r="Q921" s="41">
        <v>603800</v>
      </c>
      <c r="R921" s="41">
        <v>602800</v>
      </c>
      <c r="S921" s="41">
        <v>600700</v>
      </c>
      <c r="T921" s="41">
        <v>598500</v>
      </c>
      <c r="U921" s="41">
        <v>594600</v>
      </c>
      <c r="V921" s="41">
        <v>591400</v>
      </c>
      <c r="W921" s="41">
        <v>589700</v>
      </c>
      <c r="X921" s="41">
        <v>585700</v>
      </c>
      <c r="Y921" s="41">
        <v>579300</v>
      </c>
      <c r="Z921" s="41">
        <v>573800</v>
      </c>
      <c r="AA921" s="41">
        <v>569900</v>
      </c>
      <c r="AB921" s="41">
        <v>565500</v>
      </c>
      <c r="AC921" s="41">
        <v>559400</v>
      </c>
      <c r="AD921" s="41">
        <v>556000</v>
      </c>
      <c r="AE921" s="41">
        <v>559700</v>
      </c>
      <c r="AF921" s="41">
        <v>566800</v>
      </c>
      <c r="AG921" s="41">
        <v>572800</v>
      </c>
      <c r="AH921" s="41">
        <v>577200</v>
      </c>
      <c r="AI921" s="41">
        <v>580000</v>
      </c>
      <c r="AJ921" s="41">
        <v>578700</v>
      </c>
      <c r="AK921" s="41">
        <v>575900</v>
      </c>
      <c r="AL921" s="41">
        <v>569400</v>
      </c>
      <c r="AM921" s="41">
        <v>563100</v>
      </c>
      <c r="AN921" s="41">
        <v>559600</v>
      </c>
      <c r="AO921" s="41">
        <v>556600</v>
      </c>
      <c r="AP921" s="41">
        <v>544500</v>
      </c>
      <c r="AQ921" s="41">
        <v>522600</v>
      </c>
      <c r="AR921" s="41">
        <v>498200</v>
      </c>
      <c r="AS921" s="41">
        <v>478900</v>
      </c>
      <c r="AT921" s="41">
        <v>467000</v>
      </c>
      <c r="AU921" s="41">
        <v>460100</v>
      </c>
      <c r="AV921" s="41">
        <v>453300</v>
      </c>
      <c r="AW921" s="41">
        <v>447400</v>
      </c>
      <c r="AX921" s="41">
        <v>442000</v>
      </c>
      <c r="AY921" s="41">
        <v>434400</v>
      </c>
      <c r="AZ921" s="41">
        <v>422000</v>
      </c>
      <c r="BA921" s="41">
        <v>418500</v>
      </c>
      <c r="BB921" s="41">
        <v>424600</v>
      </c>
      <c r="BC921" s="41">
        <v>429900</v>
      </c>
      <c r="BD921" s="41">
        <v>428100</v>
      </c>
      <c r="BE921" s="41">
        <v>428400</v>
      </c>
      <c r="BF921" s="41">
        <v>426300</v>
      </c>
      <c r="BG921" s="41">
        <v>418900</v>
      </c>
      <c r="BH921" s="41">
        <v>412300</v>
      </c>
      <c r="BI921" s="41">
        <v>412000</v>
      </c>
      <c r="BJ921" s="41">
        <v>413300</v>
      </c>
      <c r="BK921" s="41">
        <v>412100</v>
      </c>
      <c r="BL921" s="41">
        <v>410800</v>
      </c>
      <c r="BM921" s="41">
        <v>408000</v>
      </c>
      <c r="BN921" s="41">
        <v>405600</v>
      </c>
      <c r="BO921" s="41">
        <v>411200</v>
      </c>
      <c r="BP921" s="41">
        <v>417600</v>
      </c>
      <c r="BQ921" s="41">
        <v>411200</v>
      </c>
      <c r="BR921" s="41">
        <v>399200</v>
      </c>
      <c r="BS921" s="41">
        <v>392300</v>
      </c>
      <c r="BT921" s="41">
        <v>398900</v>
      </c>
      <c r="BU921" s="41">
        <v>405300</v>
      </c>
      <c r="BV921" s="41">
        <v>402400</v>
      </c>
      <c r="BW921" s="41">
        <v>392300</v>
      </c>
      <c r="BX921" s="41">
        <v>390000</v>
      </c>
      <c r="BY921" s="41">
        <v>389900</v>
      </c>
      <c r="BZ921" s="41">
        <v>389400</v>
      </c>
      <c r="CA921" s="41">
        <v>387200</v>
      </c>
      <c r="CB921" s="41">
        <v>383300</v>
      </c>
      <c r="CC921" s="41">
        <v>381200</v>
      </c>
      <c r="CD921" s="41">
        <v>383600</v>
      </c>
      <c r="CE921" s="41">
        <v>384600</v>
      </c>
      <c r="CF921" s="41">
        <v>378200</v>
      </c>
      <c r="CG921" s="41">
        <v>368700</v>
      </c>
      <c r="CH921" s="41">
        <v>364200</v>
      </c>
      <c r="CI921" s="41">
        <v>368000</v>
      </c>
      <c r="CJ921" s="41">
        <v>372800</v>
      </c>
      <c r="CK921" s="41">
        <v>367500</v>
      </c>
      <c r="CL921" s="41">
        <v>364600</v>
      </c>
      <c r="CM921" s="41">
        <v>365800</v>
      </c>
      <c r="CN921" s="41">
        <v>371600</v>
      </c>
      <c r="CO921" s="41">
        <v>375300</v>
      </c>
      <c r="CP921" s="41">
        <v>372100</v>
      </c>
      <c r="CQ921" s="41">
        <v>370200</v>
      </c>
      <c r="CR921" s="41">
        <v>369000</v>
      </c>
      <c r="CS921" s="41">
        <v>362600</v>
      </c>
      <c r="CT921" s="41">
        <v>356500</v>
      </c>
      <c r="CU921" s="41">
        <v>361600</v>
      </c>
      <c r="CV921" s="41">
        <v>370500</v>
      </c>
      <c r="CW921" s="41">
        <v>378300</v>
      </c>
      <c r="CX921" s="41">
        <v>379500</v>
      </c>
      <c r="CY921" s="41">
        <v>377600</v>
      </c>
      <c r="CZ921" s="41">
        <v>380600</v>
      </c>
      <c r="DA921" s="41">
        <v>391800</v>
      </c>
      <c r="DB921" s="41">
        <v>407300</v>
      </c>
      <c r="DC921" s="41">
        <v>413300</v>
      </c>
      <c r="DD921" s="41">
        <v>418600</v>
      </c>
      <c r="DE921" s="41">
        <v>429000</v>
      </c>
      <c r="DF921" s="41">
        <v>441700</v>
      </c>
      <c r="DG921" s="41">
        <v>450900</v>
      </c>
      <c r="DH921" s="41">
        <v>453400</v>
      </c>
      <c r="DI921" s="41">
        <v>454600</v>
      </c>
      <c r="DJ921" s="41">
        <v>459200</v>
      </c>
      <c r="DK921" s="41">
        <v>467100</v>
      </c>
      <c r="DL921" s="41">
        <v>474300</v>
      </c>
      <c r="DM921" s="41">
        <v>477200</v>
      </c>
      <c r="DN921" s="41">
        <v>479800</v>
      </c>
      <c r="DO921" s="41">
        <v>494500</v>
      </c>
      <c r="DP921" s="41">
        <v>509600</v>
      </c>
    </row>
    <row r="922" spans="1:120">
      <c r="A922" s="41">
        <v>95320</v>
      </c>
      <c r="B922" s="41" t="s">
        <v>914</v>
      </c>
      <c r="C922" s="41" t="s">
        <v>66</v>
      </c>
      <c r="D922" s="41" t="s">
        <v>496</v>
      </c>
      <c r="E922" s="41" t="s">
        <v>497</v>
      </c>
      <c r="F922" s="41">
        <v>324100</v>
      </c>
      <c r="G922" s="41">
        <v>329500</v>
      </c>
      <c r="H922" s="41">
        <v>336000</v>
      </c>
      <c r="I922" s="41">
        <v>342900</v>
      </c>
      <c r="J922" s="41">
        <v>351200</v>
      </c>
      <c r="K922" s="41">
        <v>361000</v>
      </c>
      <c r="L922" s="41">
        <v>369100</v>
      </c>
      <c r="M922" s="41">
        <v>373900</v>
      </c>
      <c r="N922" s="41">
        <v>378200</v>
      </c>
      <c r="O922" s="41">
        <v>383200</v>
      </c>
      <c r="P922" s="41">
        <v>388900</v>
      </c>
      <c r="Q922" s="41">
        <v>391600</v>
      </c>
      <c r="R922" s="41">
        <v>389100</v>
      </c>
      <c r="S922" s="41">
        <v>385500</v>
      </c>
      <c r="T922" s="41">
        <v>384800</v>
      </c>
      <c r="U922" s="41">
        <v>384600</v>
      </c>
      <c r="V922" s="41">
        <v>382900</v>
      </c>
      <c r="W922" s="41">
        <v>382200</v>
      </c>
      <c r="X922" s="41">
        <v>379600</v>
      </c>
      <c r="Y922" s="41">
        <v>373400</v>
      </c>
      <c r="Z922" s="41">
        <v>365700</v>
      </c>
      <c r="AA922" s="41">
        <v>359000</v>
      </c>
      <c r="AB922" s="41">
        <v>353900</v>
      </c>
      <c r="AC922" s="41">
        <v>347800</v>
      </c>
      <c r="AD922" s="41">
        <v>339300</v>
      </c>
      <c r="AE922" s="41">
        <v>332700</v>
      </c>
      <c r="AF922" s="41">
        <v>329500</v>
      </c>
      <c r="AG922" s="41">
        <v>325800</v>
      </c>
      <c r="AH922" s="41">
        <v>321800</v>
      </c>
      <c r="AI922" s="41">
        <v>319000</v>
      </c>
      <c r="AJ922" s="41">
        <v>316500</v>
      </c>
      <c r="AK922" s="41">
        <v>313200</v>
      </c>
      <c r="AL922" s="41">
        <v>308600</v>
      </c>
      <c r="AM922" s="41">
        <v>303700</v>
      </c>
      <c r="AN922" s="41">
        <v>299500</v>
      </c>
      <c r="AO922" s="41">
        <v>294400</v>
      </c>
      <c r="AP922" s="41">
        <v>287300</v>
      </c>
      <c r="AQ922" s="41">
        <v>278800</v>
      </c>
      <c r="AR922" s="41">
        <v>269600</v>
      </c>
      <c r="AS922" s="41">
        <v>259400</v>
      </c>
      <c r="AT922" s="41">
        <v>250100</v>
      </c>
      <c r="AU922" s="41">
        <v>242300</v>
      </c>
      <c r="AV922" s="41">
        <v>235300</v>
      </c>
      <c r="AW922" s="41">
        <v>229200</v>
      </c>
      <c r="AX922" s="41">
        <v>224300</v>
      </c>
      <c r="AY922" s="41">
        <v>219400</v>
      </c>
      <c r="AZ922" s="41">
        <v>211900</v>
      </c>
      <c r="BA922" s="41">
        <v>211200</v>
      </c>
      <c r="BB922" s="41">
        <v>219500</v>
      </c>
      <c r="BC922" s="41">
        <v>226300</v>
      </c>
      <c r="BD922" s="41">
        <v>227200</v>
      </c>
      <c r="BE922" s="41">
        <v>229200</v>
      </c>
      <c r="BF922" s="41">
        <v>228200</v>
      </c>
      <c r="BG922" s="41">
        <v>222200</v>
      </c>
      <c r="BH922" s="41">
        <v>217800</v>
      </c>
      <c r="BI922" s="41">
        <v>216500</v>
      </c>
      <c r="BJ922" s="41">
        <v>214100</v>
      </c>
      <c r="BK922" s="41">
        <v>212400</v>
      </c>
      <c r="BL922" s="41">
        <v>213200</v>
      </c>
      <c r="BM922" s="41">
        <v>210200</v>
      </c>
      <c r="BN922" s="41">
        <v>206300</v>
      </c>
      <c r="BO922" s="41">
        <v>202900</v>
      </c>
      <c r="BP922" s="41">
        <v>197800</v>
      </c>
      <c r="BQ922" s="41">
        <v>192800</v>
      </c>
      <c r="BR922" s="41">
        <v>190600</v>
      </c>
      <c r="BS922" s="41">
        <v>186600</v>
      </c>
      <c r="BT922" s="41">
        <v>182000</v>
      </c>
      <c r="BU922" s="41">
        <v>180000</v>
      </c>
      <c r="BV922" s="41">
        <v>180900</v>
      </c>
      <c r="BW922" s="41">
        <v>181000</v>
      </c>
      <c r="BX922" s="41">
        <v>177500</v>
      </c>
      <c r="BY922" s="41">
        <v>174200</v>
      </c>
      <c r="BZ922" s="41">
        <v>173400</v>
      </c>
      <c r="CA922" s="41">
        <v>172200</v>
      </c>
      <c r="CB922" s="41">
        <v>170700</v>
      </c>
      <c r="CC922" s="41">
        <v>168800</v>
      </c>
      <c r="CD922" s="41">
        <v>167000</v>
      </c>
      <c r="CE922" s="41">
        <v>167700</v>
      </c>
      <c r="CF922" s="41">
        <v>167500</v>
      </c>
      <c r="CG922" s="41">
        <v>164700</v>
      </c>
      <c r="CH922" s="41">
        <v>162700</v>
      </c>
      <c r="CI922" s="41">
        <v>162400</v>
      </c>
      <c r="CJ922" s="41">
        <v>161700</v>
      </c>
      <c r="CK922" s="41">
        <v>161700</v>
      </c>
      <c r="CL922" s="41">
        <v>162000</v>
      </c>
      <c r="CM922" s="41">
        <v>162300</v>
      </c>
      <c r="CN922" s="41">
        <v>162300</v>
      </c>
      <c r="CO922" s="41">
        <v>163500</v>
      </c>
      <c r="CP922" s="41">
        <v>165400</v>
      </c>
      <c r="CQ922" s="41">
        <v>165600</v>
      </c>
      <c r="CR922" s="41">
        <v>167400</v>
      </c>
      <c r="CS922" s="41">
        <v>172200</v>
      </c>
      <c r="CT922" s="41">
        <v>177800</v>
      </c>
      <c r="CU922" s="41">
        <v>179700</v>
      </c>
      <c r="CV922" s="41">
        <v>182700</v>
      </c>
      <c r="CW922" s="41">
        <v>185700</v>
      </c>
      <c r="CX922" s="41">
        <v>185500</v>
      </c>
      <c r="CY922" s="41">
        <v>187300</v>
      </c>
      <c r="CZ922" s="41">
        <v>193800</v>
      </c>
      <c r="DA922" s="41">
        <v>200100</v>
      </c>
      <c r="DB922" s="41">
        <v>204000</v>
      </c>
      <c r="DC922" s="41">
        <v>209800</v>
      </c>
      <c r="DD922" s="41">
        <v>215600</v>
      </c>
      <c r="DE922" s="41">
        <v>217600</v>
      </c>
      <c r="DF922" s="41">
        <v>214200</v>
      </c>
      <c r="DG922" s="41">
        <v>214000</v>
      </c>
      <c r="DH922" s="41">
        <v>216200</v>
      </c>
      <c r="DI922" s="41">
        <v>216700</v>
      </c>
      <c r="DJ922" s="41">
        <v>215100</v>
      </c>
      <c r="DK922" s="41">
        <v>216000</v>
      </c>
      <c r="DL922" s="41">
        <v>218300</v>
      </c>
      <c r="DM922" s="41">
        <v>219400</v>
      </c>
      <c r="DN922" s="41">
        <v>221500</v>
      </c>
      <c r="DO922" s="41">
        <v>225800</v>
      </c>
      <c r="DP922" s="41">
        <v>228600</v>
      </c>
    </row>
    <row r="923" spans="1:120">
      <c r="A923" s="41">
        <v>95368</v>
      </c>
      <c r="B923" s="41" t="s">
        <v>765</v>
      </c>
      <c r="C923" s="41" t="s">
        <v>66</v>
      </c>
      <c r="D923" s="41" t="s">
        <v>450</v>
      </c>
      <c r="E923" s="41" t="s">
        <v>451</v>
      </c>
      <c r="F923" s="41">
        <v>319700</v>
      </c>
      <c r="G923" s="41">
        <v>327800</v>
      </c>
      <c r="H923" s="41">
        <v>336400</v>
      </c>
      <c r="I923" s="41">
        <v>345000</v>
      </c>
      <c r="J923" s="41">
        <v>353800</v>
      </c>
      <c r="K923" s="41">
        <v>362600</v>
      </c>
      <c r="L923" s="41">
        <v>370500</v>
      </c>
      <c r="M923" s="41">
        <v>376700</v>
      </c>
      <c r="N923" s="41">
        <v>382100</v>
      </c>
      <c r="O923" s="41">
        <v>386400</v>
      </c>
      <c r="P923" s="41">
        <v>389700</v>
      </c>
      <c r="Q923" s="41">
        <v>392200</v>
      </c>
      <c r="R923" s="41">
        <v>393200</v>
      </c>
      <c r="S923" s="41">
        <v>393000</v>
      </c>
      <c r="T923" s="41">
        <v>392700</v>
      </c>
      <c r="U923" s="41">
        <v>392300</v>
      </c>
      <c r="V923" s="41">
        <v>389800</v>
      </c>
      <c r="W923" s="41">
        <v>385700</v>
      </c>
      <c r="X923" s="41">
        <v>381100</v>
      </c>
      <c r="Y923" s="41">
        <v>376200</v>
      </c>
      <c r="Z923" s="41">
        <v>371300</v>
      </c>
      <c r="AA923" s="41">
        <v>367000</v>
      </c>
      <c r="AB923" s="41">
        <v>362100</v>
      </c>
      <c r="AC923" s="41">
        <v>355500</v>
      </c>
      <c r="AD923" s="41">
        <v>347400</v>
      </c>
      <c r="AE923" s="41">
        <v>339600</v>
      </c>
      <c r="AF923" s="41">
        <v>334400</v>
      </c>
      <c r="AG923" s="41">
        <v>330100</v>
      </c>
      <c r="AH923" s="41">
        <v>325000</v>
      </c>
      <c r="AI923" s="41">
        <v>319900</v>
      </c>
      <c r="AJ923" s="41">
        <v>314100</v>
      </c>
      <c r="AK923" s="41">
        <v>306800</v>
      </c>
      <c r="AL923" s="41">
        <v>298700</v>
      </c>
      <c r="AM923" s="41">
        <v>289300</v>
      </c>
      <c r="AN923" s="41">
        <v>280300</v>
      </c>
      <c r="AO923" s="41">
        <v>273700</v>
      </c>
      <c r="AP923" s="41">
        <v>267100</v>
      </c>
      <c r="AQ923" s="41">
        <v>258200</v>
      </c>
      <c r="AR923" s="41">
        <v>247600</v>
      </c>
      <c r="AS923" s="41">
        <v>235500</v>
      </c>
      <c r="AT923" s="41">
        <v>224500</v>
      </c>
      <c r="AU923" s="41">
        <v>215700</v>
      </c>
      <c r="AV923" s="41">
        <v>206900</v>
      </c>
      <c r="AW923" s="41">
        <v>198400</v>
      </c>
      <c r="AX923" s="41">
        <v>193200</v>
      </c>
      <c r="AY923" s="41">
        <v>188500</v>
      </c>
      <c r="AZ923" s="41">
        <v>181500</v>
      </c>
      <c r="BA923" s="41">
        <v>176900</v>
      </c>
      <c r="BB923" s="41">
        <v>175000</v>
      </c>
      <c r="BC923" s="41">
        <v>171900</v>
      </c>
      <c r="BD923" s="41">
        <v>166800</v>
      </c>
      <c r="BE923" s="41">
        <v>162300</v>
      </c>
      <c r="BF923" s="41">
        <v>157900</v>
      </c>
      <c r="BG923" s="41">
        <v>154500</v>
      </c>
      <c r="BH923" s="41">
        <v>151700</v>
      </c>
      <c r="BI923" s="41">
        <v>148900</v>
      </c>
      <c r="BJ923" s="41">
        <v>147000</v>
      </c>
      <c r="BK923" s="41">
        <v>146000</v>
      </c>
      <c r="BL923" s="41">
        <v>145600</v>
      </c>
      <c r="BM923" s="41">
        <v>144300</v>
      </c>
      <c r="BN923" s="41">
        <v>144700</v>
      </c>
      <c r="BO923" s="41">
        <v>147300</v>
      </c>
      <c r="BP923" s="41">
        <v>148000</v>
      </c>
      <c r="BQ923" s="41">
        <v>148200</v>
      </c>
      <c r="BR923" s="41">
        <v>148800</v>
      </c>
      <c r="BS923" s="41">
        <v>147400</v>
      </c>
      <c r="BT923" s="41">
        <v>147000</v>
      </c>
      <c r="BU923" s="41">
        <v>148800</v>
      </c>
      <c r="BV923" s="41">
        <v>146200</v>
      </c>
      <c r="BW923" s="41">
        <v>143300</v>
      </c>
      <c r="BX923" s="41">
        <v>144200</v>
      </c>
      <c r="BY923" s="41">
        <v>144400</v>
      </c>
      <c r="BZ923" s="41">
        <v>141500</v>
      </c>
      <c r="CA923" s="41">
        <v>139500</v>
      </c>
      <c r="CB923" s="41">
        <v>139300</v>
      </c>
      <c r="CC923" s="41">
        <v>139100</v>
      </c>
      <c r="CD923" s="41">
        <v>138100</v>
      </c>
      <c r="CE923" s="41">
        <v>136600</v>
      </c>
      <c r="CF923" s="41">
        <v>135800</v>
      </c>
      <c r="CG923" s="41">
        <v>134900</v>
      </c>
      <c r="CH923" s="41">
        <v>134100</v>
      </c>
      <c r="CI923" s="41">
        <v>133200</v>
      </c>
      <c r="CJ923" s="41">
        <v>132000</v>
      </c>
      <c r="CK923" s="41">
        <v>131000</v>
      </c>
      <c r="CL923" s="41">
        <v>131400</v>
      </c>
      <c r="CM923" s="41">
        <v>131400</v>
      </c>
      <c r="CN923" s="41">
        <v>131400</v>
      </c>
      <c r="CO923" s="41">
        <v>132500</v>
      </c>
      <c r="CP923" s="41">
        <v>134600</v>
      </c>
      <c r="CQ923" s="41">
        <v>136100</v>
      </c>
      <c r="CR923" s="41">
        <v>138100</v>
      </c>
      <c r="CS923" s="41">
        <v>141000</v>
      </c>
      <c r="CT923" s="41">
        <v>142500</v>
      </c>
      <c r="CU923" s="41">
        <v>143300</v>
      </c>
      <c r="CV923" s="41">
        <v>144900</v>
      </c>
      <c r="CW923" s="41">
        <v>145500</v>
      </c>
      <c r="CX923" s="41">
        <v>144900</v>
      </c>
      <c r="CY923" s="41">
        <v>147900</v>
      </c>
      <c r="CZ923" s="41">
        <v>154800</v>
      </c>
      <c r="DA923" s="41">
        <v>159900</v>
      </c>
      <c r="DB923" s="41">
        <v>163600</v>
      </c>
      <c r="DC923" s="41">
        <v>168600</v>
      </c>
      <c r="DD923" s="41">
        <v>172800</v>
      </c>
      <c r="DE923" s="41">
        <v>175200</v>
      </c>
      <c r="DF923" s="41">
        <v>181600</v>
      </c>
      <c r="DG923" s="41">
        <v>188400</v>
      </c>
      <c r="DH923" s="41">
        <v>193100</v>
      </c>
      <c r="DI923" s="41">
        <v>197900</v>
      </c>
      <c r="DJ923" s="41">
        <v>202500</v>
      </c>
      <c r="DK923" s="41">
        <v>205400</v>
      </c>
      <c r="DL923" s="41">
        <v>207500</v>
      </c>
      <c r="DM923" s="41">
        <v>209800</v>
      </c>
      <c r="DN923" s="41">
        <v>213700</v>
      </c>
      <c r="DO923" s="41">
        <v>219300</v>
      </c>
      <c r="DP923" s="41">
        <v>223800</v>
      </c>
    </row>
    <row r="924" spans="1:120">
      <c r="A924" s="41">
        <v>92252</v>
      </c>
      <c r="B924" s="41" t="s">
        <v>770</v>
      </c>
      <c r="C924" s="41" t="s">
        <v>66</v>
      </c>
      <c r="D924" s="41" t="s">
        <v>414</v>
      </c>
      <c r="E924" s="41" t="s">
        <v>415</v>
      </c>
      <c r="F924" s="41">
        <v>161800</v>
      </c>
      <c r="G924" s="41">
        <v>166100</v>
      </c>
      <c r="H924" s="41">
        <v>169200</v>
      </c>
      <c r="I924" s="41">
        <v>172500</v>
      </c>
      <c r="J924" s="41">
        <v>176500</v>
      </c>
      <c r="K924" s="41">
        <v>181400</v>
      </c>
      <c r="L924" s="41">
        <v>187200</v>
      </c>
      <c r="M924" s="41">
        <v>192500</v>
      </c>
      <c r="N924" s="41">
        <v>196700</v>
      </c>
      <c r="O924" s="41">
        <v>201500</v>
      </c>
      <c r="P924" s="41">
        <v>206600</v>
      </c>
      <c r="Q924" s="41">
        <v>210100</v>
      </c>
      <c r="R924" s="41">
        <v>212700</v>
      </c>
      <c r="S924" s="41">
        <v>216800</v>
      </c>
      <c r="T924" s="41">
        <v>222500</v>
      </c>
      <c r="U924" s="41">
        <v>226800</v>
      </c>
      <c r="V924" s="41">
        <v>228200</v>
      </c>
      <c r="W924" s="41">
        <v>227100</v>
      </c>
      <c r="X924" s="41">
        <v>223800</v>
      </c>
      <c r="Y924" s="41">
        <v>219300</v>
      </c>
      <c r="Z924" s="41">
        <v>217600</v>
      </c>
      <c r="AA924" s="41">
        <v>218300</v>
      </c>
      <c r="AB924" s="41">
        <v>219400</v>
      </c>
      <c r="AC924" s="41">
        <v>219300</v>
      </c>
      <c r="AD924" s="41">
        <v>217600</v>
      </c>
      <c r="AE924" s="41">
        <v>214500</v>
      </c>
      <c r="AF924" s="41">
        <v>211800</v>
      </c>
      <c r="AG924" s="41">
        <v>210300</v>
      </c>
      <c r="AH924" s="41">
        <v>209500</v>
      </c>
      <c r="AI924" s="41">
        <v>209100</v>
      </c>
      <c r="AJ924" s="41">
        <v>208100</v>
      </c>
      <c r="AK924" s="41">
        <v>206100</v>
      </c>
      <c r="AL924" s="41">
        <v>203500</v>
      </c>
      <c r="AM924" s="41">
        <v>201000</v>
      </c>
      <c r="AN924" s="41">
        <v>198300</v>
      </c>
      <c r="AO924" s="41">
        <v>195300</v>
      </c>
      <c r="AP924" s="41">
        <v>191900</v>
      </c>
      <c r="AQ924" s="41">
        <v>187800</v>
      </c>
      <c r="AR924" s="41">
        <v>182300</v>
      </c>
      <c r="AS924" s="41">
        <v>175800</v>
      </c>
      <c r="AT924" s="41">
        <v>169600</v>
      </c>
      <c r="AU924" s="41">
        <v>164400</v>
      </c>
      <c r="AV924" s="41">
        <v>159400</v>
      </c>
      <c r="AW924" s="41">
        <v>154300</v>
      </c>
      <c r="AX924" s="41">
        <v>150100</v>
      </c>
      <c r="AY924" s="41">
        <v>146100</v>
      </c>
      <c r="AZ924" s="41">
        <v>142100</v>
      </c>
      <c r="BA924" s="41">
        <v>142200</v>
      </c>
      <c r="BB924" s="41">
        <v>145200</v>
      </c>
      <c r="BC924" s="41">
        <v>145900</v>
      </c>
      <c r="BD924" s="41">
        <v>142800</v>
      </c>
      <c r="BE924" s="41">
        <v>141500</v>
      </c>
      <c r="BF924" s="41">
        <v>142200</v>
      </c>
      <c r="BG924" s="41">
        <v>143100</v>
      </c>
      <c r="BH924" s="41">
        <v>143200</v>
      </c>
      <c r="BI924" s="41">
        <v>144100</v>
      </c>
      <c r="BJ924" s="41">
        <v>145200</v>
      </c>
      <c r="BK924" s="41">
        <v>146000</v>
      </c>
      <c r="BL924" s="41">
        <v>145000</v>
      </c>
      <c r="BM924" s="41">
        <v>142600</v>
      </c>
      <c r="BN924" s="41">
        <v>140500</v>
      </c>
      <c r="BO924" s="41">
        <v>138600</v>
      </c>
      <c r="BP924" s="41">
        <v>137200</v>
      </c>
      <c r="BQ924" s="41">
        <v>136500</v>
      </c>
      <c r="BR924" s="41">
        <v>136100</v>
      </c>
      <c r="BS924" s="41">
        <v>134600</v>
      </c>
      <c r="BT924" s="41">
        <v>132900</v>
      </c>
      <c r="BU924" s="41">
        <v>131600</v>
      </c>
      <c r="BV924" s="41">
        <v>129900</v>
      </c>
      <c r="BW924" s="41">
        <v>127700</v>
      </c>
      <c r="BX924" s="41">
        <v>125900</v>
      </c>
      <c r="BY924" s="41">
        <v>124500</v>
      </c>
      <c r="BZ924" s="41">
        <v>122700</v>
      </c>
      <c r="CA924" s="41">
        <v>120700</v>
      </c>
      <c r="CB924" s="41">
        <v>119000</v>
      </c>
      <c r="CC924" s="41">
        <v>118300</v>
      </c>
      <c r="CD924" s="41">
        <v>118400</v>
      </c>
      <c r="CE924" s="41">
        <v>118800</v>
      </c>
      <c r="CF924" s="41">
        <v>119100</v>
      </c>
      <c r="CG924" s="41">
        <v>119600</v>
      </c>
      <c r="CH924" s="41">
        <v>119500</v>
      </c>
      <c r="CI924" s="41">
        <v>119000</v>
      </c>
      <c r="CJ924" s="41">
        <v>118900</v>
      </c>
      <c r="CK924" s="41">
        <v>118400</v>
      </c>
      <c r="CL924" s="41">
        <v>117600</v>
      </c>
      <c r="CM924" s="41">
        <v>118100</v>
      </c>
      <c r="CN924" s="41">
        <v>119200</v>
      </c>
      <c r="CO924" s="41">
        <v>119100</v>
      </c>
      <c r="CP924" s="41">
        <v>117800</v>
      </c>
      <c r="CQ924" s="41">
        <v>116800</v>
      </c>
      <c r="CR924" s="41">
        <v>117100</v>
      </c>
      <c r="CS924" s="41">
        <v>116400</v>
      </c>
      <c r="CT924" s="41">
        <v>115100</v>
      </c>
      <c r="CU924" s="41">
        <v>114700</v>
      </c>
      <c r="CV924" s="41">
        <v>114700</v>
      </c>
      <c r="CW924" s="41">
        <v>113400</v>
      </c>
      <c r="CX924" s="41">
        <v>112400</v>
      </c>
      <c r="CY924" s="41">
        <v>113400</v>
      </c>
      <c r="CZ924" s="41">
        <v>115500</v>
      </c>
      <c r="DA924" s="41">
        <v>117500</v>
      </c>
      <c r="DB924" s="41">
        <v>119800</v>
      </c>
      <c r="DC924" s="41">
        <v>122300</v>
      </c>
      <c r="DD924" s="41">
        <v>123800</v>
      </c>
      <c r="DE924" s="41">
        <v>124800</v>
      </c>
      <c r="DF924" s="41">
        <v>125600</v>
      </c>
      <c r="DG924" s="41">
        <v>126100</v>
      </c>
      <c r="DH924" s="41">
        <v>127700</v>
      </c>
      <c r="DI924" s="41">
        <v>128600</v>
      </c>
      <c r="DJ924" s="41">
        <v>127600</v>
      </c>
      <c r="DK924" s="41">
        <v>127000</v>
      </c>
      <c r="DL924" s="41">
        <v>128100</v>
      </c>
      <c r="DM924" s="41">
        <v>128300</v>
      </c>
      <c r="DN924" s="41">
        <v>127700</v>
      </c>
      <c r="DO924" s="41">
        <v>127700</v>
      </c>
      <c r="DP924" s="41">
        <v>128100</v>
      </c>
    </row>
    <row r="925" spans="1:120">
      <c r="A925" s="41">
        <v>93109</v>
      </c>
      <c r="B925" s="41" t="s">
        <v>490</v>
      </c>
      <c r="C925" s="41" t="s">
        <v>66</v>
      </c>
      <c r="D925" s="41" t="s">
        <v>490</v>
      </c>
      <c r="E925" s="41" t="s">
        <v>490</v>
      </c>
      <c r="F925" s="41">
        <v>1096700</v>
      </c>
      <c r="G925" s="41">
        <v>1097100</v>
      </c>
      <c r="H925" s="41">
        <v>1102300</v>
      </c>
      <c r="I925" s="41">
        <v>1110800</v>
      </c>
      <c r="J925" s="41">
        <v>1114100</v>
      </c>
      <c r="K925" s="41">
        <v>1113900</v>
      </c>
      <c r="L925" s="41">
        <v>1121200</v>
      </c>
      <c r="M925" s="41">
        <v>1135200</v>
      </c>
      <c r="N925" s="41">
        <v>1148500</v>
      </c>
      <c r="O925" s="41">
        <v>1160200</v>
      </c>
      <c r="P925" s="41">
        <v>1175800</v>
      </c>
      <c r="Q925" s="41">
        <v>1189500</v>
      </c>
      <c r="R925" s="41">
        <v>1193700</v>
      </c>
      <c r="S925" s="41">
        <v>1188600</v>
      </c>
      <c r="T925" s="41">
        <v>1179300</v>
      </c>
      <c r="U925" s="41">
        <v>1174000</v>
      </c>
      <c r="V925" s="41">
        <v>1169800</v>
      </c>
      <c r="W925" s="41">
        <v>1161800</v>
      </c>
      <c r="X925" s="41">
        <v>1151000</v>
      </c>
      <c r="Y925" s="41">
        <v>1139800</v>
      </c>
      <c r="Z925" s="41">
        <v>1125700</v>
      </c>
      <c r="AA925" s="41">
        <v>1110800</v>
      </c>
      <c r="AB925" s="41">
        <v>1097600</v>
      </c>
      <c r="AC925" s="41">
        <v>1087400</v>
      </c>
      <c r="AD925" s="41">
        <v>1085000</v>
      </c>
      <c r="AE925" s="41">
        <v>1092500</v>
      </c>
      <c r="AF925" s="41">
        <v>1109000</v>
      </c>
      <c r="AG925" s="41">
        <v>1126300</v>
      </c>
      <c r="AH925" s="41">
        <v>1137800</v>
      </c>
      <c r="AI925" s="41">
        <v>1144100</v>
      </c>
      <c r="AJ925" s="41">
        <v>1146000</v>
      </c>
      <c r="AK925" s="41">
        <v>1140100</v>
      </c>
      <c r="AL925" s="41">
        <v>1126800</v>
      </c>
      <c r="AM925" s="41">
        <v>1111400</v>
      </c>
      <c r="AN925" s="41">
        <v>1096800</v>
      </c>
      <c r="AO925" s="41">
        <v>1083700</v>
      </c>
      <c r="AP925" s="41">
        <v>1074400</v>
      </c>
      <c r="AQ925" s="41">
        <v>1055600</v>
      </c>
      <c r="AR925" s="41">
        <v>1030700</v>
      </c>
      <c r="AS925" s="41">
        <v>1012600</v>
      </c>
      <c r="AT925" s="41">
        <v>1006600</v>
      </c>
      <c r="AU925" s="41">
        <v>1000000</v>
      </c>
      <c r="AV925" s="41">
        <v>987700</v>
      </c>
      <c r="AW925" s="41">
        <v>967500</v>
      </c>
      <c r="AX925" s="41">
        <v>946500</v>
      </c>
      <c r="AY925" s="41">
        <v>924800</v>
      </c>
      <c r="AZ925" s="41">
        <v>906200</v>
      </c>
      <c r="BA925" s="41">
        <v>904900</v>
      </c>
      <c r="BB925" s="41">
        <v>920500</v>
      </c>
      <c r="BC925" s="41">
        <v>931600</v>
      </c>
      <c r="BD925" s="41">
        <v>927500</v>
      </c>
      <c r="BE925" s="41">
        <v>919300</v>
      </c>
      <c r="BF925" s="41">
        <v>913500</v>
      </c>
      <c r="BG925" s="41">
        <v>908100</v>
      </c>
      <c r="BH925" s="41">
        <v>900400</v>
      </c>
      <c r="BI925" s="41">
        <v>894200</v>
      </c>
      <c r="BJ925" s="41">
        <v>894500</v>
      </c>
      <c r="BK925" s="41">
        <v>904400</v>
      </c>
      <c r="BL925" s="41">
        <v>920600</v>
      </c>
      <c r="BM925" s="41">
        <v>917100</v>
      </c>
      <c r="BN925" s="41">
        <v>904500</v>
      </c>
      <c r="BO925" s="41">
        <v>897600</v>
      </c>
      <c r="BP925" s="41">
        <v>900500</v>
      </c>
      <c r="BQ925" s="41">
        <v>898000</v>
      </c>
      <c r="BR925" s="41">
        <v>894800</v>
      </c>
      <c r="BS925" s="41">
        <v>874800</v>
      </c>
      <c r="BT925" s="41">
        <v>855200</v>
      </c>
      <c r="BU925" s="41">
        <v>847800</v>
      </c>
      <c r="BV925" s="41">
        <v>849400</v>
      </c>
      <c r="BW925" s="41">
        <v>855000</v>
      </c>
      <c r="BX925" s="41">
        <v>852200</v>
      </c>
      <c r="BY925" s="41">
        <v>848500</v>
      </c>
      <c r="BZ925" s="41">
        <v>830800</v>
      </c>
      <c r="CA925" s="41">
        <v>823100</v>
      </c>
      <c r="CB925" s="41">
        <v>829700</v>
      </c>
      <c r="CC925" s="41">
        <v>838600</v>
      </c>
      <c r="CD925" s="41">
        <v>827000</v>
      </c>
      <c r="CE925" s="41">
        <v>829200</v>
      </c>
      <c r="CF925" s="41">
        <v>832000</v>
      </c>
      <c r="CG925" s="41">
        <v>829700</v>
      </c>
      <c r="CH925" s="41">
        <v>824600</v>
      </c>
      <c r="CI925" s="41">
        <v>815800</v>
      </c>
      <c r="CJ925" s="41">
        <v>812000</v>
      </c>
      <c r="CK925" s="41">
        <v>818200</v>
      </c>
      <c r="CL925" s="41">
        <v>819500</v>
      </c>
      <c r="CM925" s="41">
        <v>820500</v>
      </c>
      <c r="CN925" s="41">
        <v>818300</v>
      </c>
      <c r="CO925" s="41">
        <v>809100</v>
      </c>
      <c r="CP925" s="41">
        <v>797500</v>
      </c>
      <c r="CQ925" s="41">
        <v>801900</v>
      </c>
      <c r="CR925" s="41">
        <v>814600</v>
      </c>
      <c r="CS925" s="41">
        <v>826700</v>
      </c>
      <c r="CT925" s="41">
        <v>834100</v>
      </c>
      <c r="CU925" s="41">
        <v>846000</v>
      </c>
      <c r="CV925" s="41">
        <v>847900</v>
      </c>
      <c r="CW925" s="41">
        <v>841800</v>
      </c>
      <c r="CX925" s="41">
        <v>845900</v>
      </c>
      <c r="CY925" s="41">
        <v>856900</v>
      </c>
      <c r="CZ925" s="41">
        <v>875400</v>
      </c>
      <c r="DA925" s="41">
        <v>894800</v>
      </c>
      <c r="DB925" s="41">
        <v>916500</v>
      </c>
      <c r="DC925" s="41">
        <v>936000</v>
      </c>
      <c r="DD925" s="41">
        <v>963600</v>
      </c>
      <c r="DE925" s="41">
        <v>987700</v>
      </c>
      <c r="DF925" s="41">
        <v>1002500</v>
      </c>
      <c r="DG925" s="41">
        <v>1004700</v>
      </c>
      <c r="DH925" s="41">
        <v>1004500</v>
      </c>
      <c r="DI925" s="41">
        <v>1013100</v>
      </c>
      <c r="DJ925" s="41">
        <v>1030000</v>
      </c>
      <c r="DK925" s="41">
        <v>1040600</v>
      </c>
      <c r="DL925" s="41">
        <v>1030400</v>
      </c>
      <c r="DM925" s="41">
        <v>1017500</v>
      </c>
      <c r="DN925" s="41">
        <v>1019400</v>
      </c>
      <c r="DO925" s="41">
        <v>1026700</v>
      </c>
      <c r="DP925" s="41">
        <v>1026500</v>
      </c>
    </row>
    <row r="926" spans="1:120">
      <c r="A926" s="41">
        <v>90701</v>
      </c>
      <c r="B926" s="41" t="s">
        <v>771</v>
      </c>
      <c r="C926" s="41" t="s">
        <v>66</v>
      </c>
      <c r="D926" s="41" t="s">
        <v>394</v>
      </c>
      <c r="E926" s="41" t="s">
        <v>394</v>
      </c>
      <c r="F926" s="41">
        <v>443900</v>
      </c>
      <c r="G926" s="41">
        <v>448400</v>
      </c>
      <c r="H926" s="41">
        <v>452300</v>
      </c>
      <c r="I926" s="41">
        <v>458000</v>
      </c>
      <c r="J926" s="41">
        <v>466400</v>
      </c>
      <c r="K926" s="41">
        <v>475300</v>
      </c>
      <c r="L926" s="41">
        <v>483900</v>
      </c>
      <c r="M926" s="41">
        <v>493900</v>
      </c>
      <c r="N926" s="41">
        <v>506800</v>
      </c>
      <c r="O926" s="41">
        <v>520100</v>
      </c>
      <c r="P926" s="41">
        <v>532200</v>
      </c>
      <c r="Q926" s="41">
        <v>540300</v>
      </c>
      <c r="R926" s="41">
        <v>542900</v>
      </c>
      <c r="S926" s="41">
        <v>544800</v>
      </c>
      <c r="T926" s="41">
        <v>549800</v>
      </c>
      <c r="U926" s="41">
        <v>553000</v>
      </c>
      <c r="V926" s="41">
        <v>555500</v>
      </c>
      <c r="W926" s="41">
        <v>558800</v>
      </c>
      <c r="X926" s="41">
        <v>560100</v>
      </c>
      <c r="Y926" s="41">
        <v>557000</v>
      </c>
      <c r="Z926" s="41">
        <v>549500</v>
      </c>
      <c r="AA926" s="41">
        <v>540700</v>
      </c>
      <c r="AB926" s="41">
        <v>534100</v>
      </c>
      <c r="AC926" s="41">
        <v>531500</v>
      </c>
      <c r="AD926" s="41">
        <v>533000</v>
      </c>
      <c r="AE926" s="41">
        <v>535300</v>
      </c>
      <c r="AF926" s="41">
        <v>533500</v>
      </c>
      <c r="AG926" s="41">
        <v>530900</v>
      </c>
      <c r="AH926" s="41">
        <v>527300</v>
      </c>
      <c r="AI926" s="41">
        <v>523100</v>
      </c>
      <c r="AJ926" s="41">
        <v>516700</v>
      </c>
      <c r="AK926" s="41">
        <v>509100</v>
      </c>
      <c r="AL926" s="41">
        <v>503100</v>
      </c>
      <c r="AM926" s="41">
        <v>500500</v>
      </c>
      <c r="AN926" s="41">
        <v>494400</v>
      </c>
      <c r="AO926" s="41">
        <v>482800</v>
      </c>
      <c r="AP926" s="41">
        <v>469200</v>
      </c>
      <c r="AQ926" s="41">
        <v>456000</v>
      </c>
      <c r="AR926" s="41">
        <v>443500</v>
      </c>
      <c r="AS926" s="41">
        <v>430600</v>
      </c>
      <c r="AT926" s="41">
        <v>417500</v>
      </c>
      <c r="AU926" s="41">
        <v>405900</v>
      </c>
      <c r="AV926" s="41">
        <v>397100</v>
      </c>
      <c r="AW926" s="41">
        <v>389200</v>
      </c>
      <c r="AX926" s="41">
        <v>382800</v>
      </c>
      <c r="AY926" s="41">
        <v>377300</v>
      </c>
      <c r="AZ926" s="41">
        <v>372400</v>
      </c>
      <c r="BA926" s="41">
        <v>369800</v>
      </c>
      <c r="BB926" s="41">
        <v>369600</v>
      </c>
      <c r="BC926" s="41">
        <v>368200</v>
      </c>
      <c r="BD926" s="41">
        <v>365000</v>
      </c>
      <c r="BE926" s="41">
        <v>363200</v>
      </c>
      <c r="BF926" s="41">
        <v>361900</v>
      </c>
      <c r="BG926" s="41">
        <v>360100</v>
      </c>
      <c r="BH926" s="41">
        <v>359000</v>
      </c>
      <c r="BI926" s="41">
        <v>359000</v>
      </c>
      <c r="BJ926" s="41">
        <v>358400</v>
      </c>
      <c r="BK926" s="41">
        <v>357600</v>
      </c>
      <c r="BL926" s="41">
        <v>357000</v>
      </c>
      <c r="BM926" s="41">
        <v>357200</v>
      </c>
      <c r="BN926" s="41">
        <v>356200</v>
      </c>
      <c r="BO926" s="41">
        <v>355500</v>
      </c>
      <c r="BP926" s="41">
        <v>355500</v>
      </c>
      <c r="BQ926" s="41">
        <v>355600</v>
      </c>
      <c r="BR926" s="41">
        <v>357100</v>
      </c>
      <c r="BS926" s="41">
        <v>360500</v>
      </c>
      <c r="BT926" s="41">
        <v>361600</v>
      </c>
      <c r="BU926" s="41">
        <v>359800</v>
      </c>
      <c r="BV926" s="41">
        <v>358700</v>
      </c>
      <c r="BW926" s="41">
        <v>359000</v>
      </c>
      <c r="BX926" s="41">
        <v>360400</v>
      </c>
      <c r="BY926" s="41">
        <v>361100</v>
      </c>
      <c r="BZ926" s="41">
        <v>361800</v>
      </c>
      <c r="CA926" s="41">
        <v>361900</v>
      </c>
      <c r="CB926" s="41">
        <v>360700</v>
      </c>
      <c r="CC926" s="41">
        <v>357700</v>
      </c>
      <c r="CD926" s="41">
        <v>353200</v>
      </c>
      <c r="CE926" s="41">
        <v>349400</v>
      </c>
      <c r="CF926" s="41">
        <v>347800</v>
      </c>
      <c r="CG926" s="41">
        <v>347600</v>
      </c>
      <c r="CH926" s="41">
        <v>346700</v>
      </c>
      <c r="CI926" s="41">
        <v>345800</v>
      </c>
      <c r="CJ926" s="41">
        <v>345200</v>
      </c>
      <c r="CK926" s="41">
        <v>343500</v>
      </c>
      <c r="CL926" s="41">
        <v>341400</v>
      </c>
      <c r="CM926" s="41">
        <v>339500</v>
      </c>
      <c r="CN926" s="41">
        <v>338800</v>
      </c>
      <c r="CO926" s="41">
        <v>339600</v>
      </c>
      <c r="CP926" s="41">
        <v>341800</v>
      </c>
      <c r="CQ926" s="41">
        <v>343200</v>
      </c>
      <c r="CR926" s="41">
        <v>345500</v>
      </c>
      <c r="CS926" s="41">
        <v>348500</v>
      </c>
      <c r="CT926" s="41">
        <v>350600</v>
      </c>
      <c r="CU926" s="41">
        <v>352100</v>
      </c>
      <c r="CV926" s="41">
        <v>354200</v>
      </c>
      <c r="CW926" s="41">
        <v>358400</v>
      </c>
      <c r="CX926" s="41">
        <v>365000</v>
      </c>
      <c r="CY926" s="41">
        <v>372300</v>
      </c>
      <c r="CZ926" s="41">
        <v>379400</v>
      </c>
      <c r="DA926" s="41">
        <v>387800</v>
      </c>
      <c r="DB926" s="41">
        <v>396200</v>
      </c>
      <c r="DC926" s="41">
        <v>401600</v>
      </c>
      <c r="DD926" s="41">
        <v>404600</v>
      </c>
      <c r="DE926" s="41">
        <v>408700</v>
      </c>
      <c r="DF926" s="41">
        <v>412300</v>
      </c>
      <c r="DG926" s="41">
        <v>413100</v>
      </c>
      <c r="DH926" s="41">
        <v>414800</v>
      </c>
      <c r="DI926" s="41">
        <v>417300</v>
      </c>
      <c r="DJ926" s="41">
        <v>419400</v>
      </c>
      <c r="DK926" s="41">
        <v>423400</v>
      </c>
      <c r="DL926" s="41">
        <v>431200</v>
      </c>
      <c r="DM926" s="41">
        <v>436900</v>
      </c>
      <c r="DN926" s="41">
        <v>439100</v>
      </c>
      <c r="DO926" s="41">
        <v>441400</v>
      </c>
      <c r="DP926" s="41">
        <v>444800</v>
      </c>
    </row>
    <row r="927" spans="1:120">
      <c r="A927" s="41">
        <v>94571</v>
      </c>
      <c r="B927" s="41" t="s">
        <v>772</v>
      </c>
      <c r="C927" s="41" t="s">
        <v>66</v>
      </c>
      <c r="D927" s="41" t="s">
        <v>411</v>
      </c>
      <c r="E927" s="41" t="s">
        <v>412</v>
      </c>
      <c r="F927" s="41">
        <v>350000</v>
      </c>
      <c r="G927" s="41">
        <v>356000</v>
      </c>
      <c r="H927" s="41">
        <v>362300</v>
      </c>
      <c r="I927" s="41">
        <v>369400</v>
      </c>
      <c r="J927" s="41">
        <v>377300</v>
      </c>
      <c r="K927" s="41">
        <v>385800</v>
      </c>
      <c r="L927" s="41">
        <v>393700</v>
      </c>
      <c r="M927" s="41">
        <v>400600</v>
      </c>
      <c r="N927" s="41">
        <v>405600</v>
      </c>
      <c r="O927" s="41">
        <v>409400</v>
      </c>
      <c r="P927" s="41">
        <v>412700</v>
      </c>
      <c r="Q927" s="41">
        <v>415100</v>
      </c>
      <c r="R927" s="41">
        <v>416100</v>
      </c>
      <c r="S927" s="41">
        <v>416800</v>
      </c>
      <c r="T927" s="41">
        <v>418800</v>
      </c>
      <c r="U927" s="41">
        <v>420700</v>
      </c>
      <c r="V927" s="41">
        <v>421600</v>
      </c>
      <c r="W927" s="41">
        <v>421700</v>
      </c>
      <c r="X927" s="41">
        <v>420400</v>
      </c>
      <c r="Y927" s="41">
        <v>416000</v>
      </c>
      <c r="Z927" s="41">
        <v>408300</v>
      </c>
      <c r="AA927" s="41">
        <v>399500</v>
      </c>
      <c r="AB927" s="41">
        <v>392700</v>
      </c>
      <c r="AC927" s="41">
        <v>387800</v>
      </c>
      <c r="AD927" s="41">
        <v>383800</v>
      </c>
      <c r="AE927" s="41">
        <v>380500</v>
      </c>
      <c r="AF927" s="41">
        <v>376800</v>
      </c>
      <c r="AG927" s="41">
        <v>372200</v>
      </c>
      <c r="AH927" s="41">
        <v>368400</v>
      </c>
      <c r="AI927" s="41">
        <v>364900</v>
      </c>
      <c r="AJ927" s="41">
        <v>361200</v>
      </c>
      <c r="AK927" s="41">
        <v>357000</v>
      </c>
      <c r="AL927" s="41">
        <v>352600</v>
      </c>
      <c r="AM927" s="41">
        <v>348900</v>
      </c>
      <c r="AN927" s="41">
        <v>345800</v>
      </c>
      <c r="AO927" s="41">
        <v>338100</v>
      </c>
      <c r="AP927" s="41">
        <v>326100</v>
      </c>
      <c r="AQ927" s="41">
        <v>313600</v>
      </c>
      <c r="AR927" s="41">
        <v>302400</v>
      </c>
      <c r="AS927" s="41">
        <v>291100</v>
      </c>
      <c r="AT927" s="41">
        <v>281600</v>
      </c>
      <c r="AU927" s="41">
        <v>273700</v>
      </c>
      <c r="AV927" s="41">
        <v>265300</v>
      </c>
      <c r="AW927" s="41">
        <v>255300</v>
      </c>
      <c r="AX927" s="41">
        <v>246500</v>
      </c>
      <c r="AY927" s="41">
        <v>239600</v>
      </c>
      <c r="AZ927" s="41">
        <v>232300</v>
      </c>
      <c r="BA927" s="41">
        <v>227900</v>
      </c>
      <c r="BB927" s="41">
        <v>228000</v>
      </c>
      <c r="BC927" s="41">
        <v>227100</v>
      </c>
      <c r="BD927" s="41">
        <v>222700</v>
      </c>
      <c r="BE927" s="41">
        <v>219500</v>
      </c>
      <c r="BF927" s="41">
        <v>216000</v>
      </c>
      <c r="BG927" s="41">
        <v>211100</v>
      </c>
      <c r="BH927" s="41">
        <v>207000</v>
      </c>
      <c r="BI927" s="41">
        <v>206700</v>
      </c>
      <c r="BJ927" s="41">
        <v>209400</v>
      </c>
      <c r="BK927" s="41">
        <v>212600</v>
      </c>
      <c r="BL927" s="41">
        <v>213700</v>
      </c>
      <c r="BM927" s="41">
        <v>212800</v>
      </c>
      <c r="BN927" s="41">
        <v>211800</v>
      </c>
      <c r="BO927" s="41">
        <v>211700</v>
      </c>
      <c r="BP927" s="41">
        <v>210900</v>
      </c>
      <c r="BQ927" s="41">
        <v>212400</v>
      </c>
      <c r="BR927" s="41">
        <v>212100</v>
      </c>
      <c r="BS927" s="41">
        <v>208600</v>
      </c>
      <c r="BT927" s="41">
        <v>205200</v>
      </c>
      <c r="BU927" s="41">
        <v>203300</v>
      </c>
      <c r="BV927" s="41">
        <v>199500</v>
      </c>
      <c r="BW927" s="41">
        <v>193700</v>
      </c>
      <c r="BX927" s="41">
        <v>189100</v>
      </c>
      <c r="BY927" s="41">
        <v>185700</v>
      </c>
      <c r="BZ927" s="41">
        <v>181900</v>
      </c>
      <c r="CA927" s="41">
        <v>178300</v>
      </c>
      <c r="CB927" s="41">
        <v>178500</v>
      </c>
      <c r="CC927" s="41">
        <v>177100</v>
      </c>
      <c r="CD927" s="41">
        <v>173400</v>
      </c>
      <c r="CE927" s="41">
        <v>170800</v>
      </c>
      <c r="CF927" s="41">
        <v>169800</v>
      </c>
      <c r="CG927" s="41">
        <v>168700</v>
      </c>
      <c r="CH927" s="41">
        <v>167000</v>
      </c>
      <c r="CI927" s="41">
        <v>166600</v>
      </c>
      <c r="CJ927" s="41">
        <v>167200</v>
      </c>
      <c r="CK927" s="41">
        <v>168400</v>
      </c>
      <c r="CL927" s="41">
        <v>168000</v>
      </c>
      <c r="CM927" s="41">
        <v>168300</v>
      </c>
      <c r="CN927" s="41">
        <v>167600</v>
      </c>
      <c r="CO927" s="41">
        <v>166900</v>
      </c>
      <c r="CP927" s="41">
        <v>168300</v>
      </c>
      <c r="CQ927" s="41">
        <v>169400</v>
      </c>
      <c r="CR927" s="41">
        <v>168400</v>
      </c>
      <c r="CS927" s="41">
        <v>168500</v>
      </c>
      <c r="CT927" s="41">
        <v>171300</v>
      </c>
      <c r="CU927" s="41">
        <v>172700</v>
      </c>
      <c r="CV927" s="41">
        <v>173600</v>
      </c>
      <c r="CW927" s="41">
        <v>176300</v>
      </c>
      <c r="CX927" s="41">
        <v>181500</v>
      </c>
      <c r="CY927" s="41">
        <v>187700</v>
      </c>
      <c r="CZ927" s="41">
        <v>192300</v>
      </c>
      <c r="DA927" s="41">
        <v>195600</v>
      </c>
      <c r="DB927" s="41">
        <v>200900</v>
      </c>
      <c r="DC927" s="41">
        <v>208100</v>
      </c>
      <c r="DD927" s="41">
        <v>214400</v>
      </c>
      <c r="DE927" s="41">
        <v>218100</v>
      </c>
      <c r="DF927" s="41">
        <v>220000</v>
      </c>
      <c r="DG927" s="41">
        <v>222600</v>
      </c>
      <c r="DH927" s="41">
        <v>226500</v>
      </c>
      <c r="DI927" s="41">
        <v>228500</v>
      </c>
      <c r="DJ927" s="41">
        <v>230800</v>
      </c>
      <c r="DK927" s="41">
        <v>233400</v>
      </c>
      <c r="DL927" s="41">
        <v>238100</v>
      </c>
      <c r="DM927" s="41">
        <v>240000</v>
      </c>
      <c r="DN927" s="41">
        <v>242000</v>
      </c>
      <c r="DO927" s="41">
        <v>248700</v>
      </c>
      <c r="DP927" s="41">
        <v>257700</v>
      </c>
    </row>
    <row r="928" spans="1:120">
      <c r="A928" s="41">
        <v>92313</v>
      </c>
      <c r="B928" s="41" t="s">
        <v>773</v>
      </c>
      <c r="C928" s="41" t="s">
        <v>66</v>
      </c>
      <c r="D928" s="41" t="s">
        <v>414</v>
      </c>
      <c r="E928" s="41" t="s">
        <v>415</v>
      </c>
      <c r="F928" s="41">
        <v>314800</v>
      </c>
      <c r="G928" s="41">
        <v>318900</v>
      </c>
      <c r="H928" s="41">
        <v>323000</v>
      </c>
      <c r="I928" s="41">
        <v>327400</v>
      </c>
      <c r="J928" s="41">
        <v>332600</v>
      </c>
      <c r="K928" s="41">
        <v>338700</v>
      </c>
      <c r="L928" s="41">
        <v>345400</v>
      </c>
      <c r="M928" s="41">
        <v>350400</v>
      </c>
      <c r="N928" s="41">
        <v>354100</v>
      </c>
      <c r="O928" s="41">
        <v>359800</v>
      </c>
      <c r="P928" s="41">
        <v>367400</v>
      </c>
      <c r="Q928" s="41">
        <v>372800</v>
      </c>
      <c r="R928" s="41">
        <v>376700</v>
      </c>
      <c r="S928" s="41">
        <v>381600</v>
      </c>
      <c r="T928" s="41">
        <v>386100</v>
      </c>
      <c r="U928" s="41">
        <v>387000</v>
      </c>
      <c r="V928" s="41">
        <v>385700</v>
      </c>
      <c r="W928" s="41">
        <v>385000</v>
      </c>
      <c r="X928" s="41">
        <v>384600</v>
      </c>
      <c r="Y928" s="41">
        <v>384800</v>
      </c>
      <c r="Z928" s="41">
        <v>384400</v>
      </c>
      <c r="AA928" s="41">
        <v>383500</v>
      </c>
      <c r="AB928" s="41">
        <v>382600</v>
      </c>
      <c r="AC928" s="41">
        <v>381100</v>
      </c>
      <c r="AD928" s="41">
        <v>379500</v>
      </c>
      <c r="AE928" s="41">
        <v>378500</v>
      </c>
      <c r="AF928" s="41">
        <v>376500</v>
      </c>
      <c r="AG928" s="41">
        <v>374200</v>
      </c>
      <c r="AH928" s="41">
        <v>371500</v>
      </c>
      <c r="AI928" s="41">
        <v>366700</v>
      </c>
      <c r="AJ928" s="41">
        <v>361600</v>
      </c>
      <c r="AK928" s="41">
        <v>358200</v>
      </c>
      <c r="AL928" s="41">
        <v>354600</v>
      </c>
      <c r="AM928" s="41">
        <v>348900</v>
      </c>
      <c r="AN928" s="41">
        <v>341000</v>
      </c>
      <c r="AO928" s="41">
        <v>332500</v>
      </c>
      <c r="AP928" s="41">
        <v>325000</v>
      </c>
      <c r="AQ928" s="41">
        <v>316800</v>
      </c>
      <c r="AR928" s="41">
        <v>306100</v>
      </c>
      <c r="AS928" s="41">
        <v>295400</v>
      </c>
      <c r="AT928" s="41">
        <v>286600</v>
      </c>
      <c r="AU928" s="41">
        <v>279600</v>
      </c>
      <c r="AV928" s="41">
        <v>273800</v>
      </c>
      <c r="AW928" s="41">
        <v>267500</v>
      </c>
      <c r="AX928" s="41">
        <v>260400</v>
      </c>
      <c r="AY928" s="41">
        <v>254100</v>
      </c>
      <c r="AZ928" s="41">
        <v>248600</v>
      </c>
      <c r="BA928" s="41">
        <v>245100</v>
      </c>
      <c r="BB928" s="41">
        <v>243300</v>
      </c>
      <c r="BC928" s="41">
        <v>240000</v>
      </c>
      <c r="BD928" s="41">
        <v>235800</v>
      </c>
      <c r="BE928" s="41">
        <v>233800</v>
      </c>
      <c r="BF928" s="41">
        <v>233200</v>
      </c>
      <c r="BG928" s="41">
        <v>232200</v>
      </c>
      <c r="BH928" s="41">
        <v>230500</v>
      </c>
      <c r="BI928" s="41">
        <v>228900</v>
      </c>
      <c r="BJ928" s="41">
        <v>227700</v>
      </c>
      <c r="BK928" s="41">
        <v>225900</v>
      </c>
      <c r="BL928" s="41">
        <v>222700</v>
      </c>
      <c r="BM928" s="41">
        <v>221400</v>
      </c>
      <c r="BN928" s="41">
        <v>222100</v>
      </c>
      <c r="BO928" s="41">
        <v>222600</v>
      </c>
      <c r="BP928" s="41">
        <v>223200</v>
      </c>
      <c r="BQ928" s="41">
        <v>223600</v>
      </c>
      <c r="BR928" s="41">
        <v>222600</v>
      </c>
      <c r="BS928" s="41">
        <v>221300</v>
      </c>
      <c r="BT928" s="41">
        <v>219200</v>
      </c>
      <c r="BU928" s="41">
        <v>216100</v>
      </c>
      <c r="BV928" s="41">
        <v>215200</v>
      </c>
      <c r="BW928" s="41">
        <v>216000</v>
      </c>
      <c r="BX928" s="41">
        <v>217100</v>
      </c>
      <c r="BY928" s="41">
        <v>216600</v>
      </c>
      <c r="BZ928" s="41">
        <v>213500</v>
      </c>
      <c r="CA928" s="41">
        <v>210400</v>
      </c>
      <c r="CB928" s="41">
        <v>208800</v>
      </c>
      <c r="CC928" s="41">
        <v>207700</v>
      </c>
      <c r="CD928" s="41">
        <v>206200</v>
      </c>
      <c r="CE928" s="41">
        <v>204300</v>
      </c>
      <c r="CF928" s="41">
        <v>201600</v>
      </c>
      <c r="CG928" s="41">
        <v>199600</v>
      </c>
      <c r="CH928" s="41">
        <v>198300</v>
      </c>
      <c r="CI928" s="41">
        <v>196900</v>
      </c>
      <c r="CJ928" s="41">
        <v>196400</v>
      </c>
      <c r="CK928" s="41">
        <v>196100</v>
      </c>
      <c r="CL928" s="41">
        <v>194700</v>
      </c>
      <c r="CM928" s="41">
        <v>194600</v>
      </c>
      <c r="CN928" s="41">
        <v>195700</v>
      </c>
      <c r="CO928" s="41">
        <v>196800</v>
      </c>
      <c r="CP928" s="41">
        <v>196000</v>
      </c>
      <c r="CQ928" s="41">
        <v>194100</v>
      </c>
      <c r="CR928" s="41">
        <v>193700</v>
      </c>
      <c r="CS928" s="41">
        <v>194700</v>
      </c>
      <c r="CT928" s="41">
        <v>195700</v>
      </c>
      <c r="CU928" s="41">
        <v>198600</v>
      </c>
      <c r="CV928" s="41">
        <v>203000</v>
      </c>
      <c r="CW928" s="41">
        <v>206400</v>
      </c>
      <c r="CX928" s="41">
        <v>210200</v>
      </c>
      <c r="CY928" s="41">
        <v>215100</v>
      </c>
      <c r="CZ928" s="41">
        <v>219400</v>
      </c>
      <c r="DA928" s="41">
        <v>222800</v>
      </c>
      <c r="DB928" s="41">
        <v>228100</v>
      </c>
      <c r="DC928" s="41">
        <v>236200</v>
      </c>
      <c r="DD928" s="41">
        <v>244500</v>
      </c>
      <c r="DE928" s="41">
        <v>250900</v>
      </c>
      <c r="DF928" s="41">
        <v>255700</v>
      </c>
      <c r="DG928" s="41">
        <v>257300</v>
      </c>
      <c r="DH928" s="41">
        <v>259000</v>
      </c>
      <c r="DI928" s="41">
        <v>261300</v>
      </c>
      <c r="DJ928" s="41">
        <v>262400</v>
      </c>
      <c r="DK928" s="41">
        <v>263300</v>
      </c>
      <c r="DL928" s="41">
        <v>267800</v>
      </c>
      <c r="DM928" s="41">
        <v>272900</v>
      </c>
      <c r="DN928" s="41">
        <v>277300</v>
      </c>
      <c r="DO928" s="41">
        <v>281200</v>
      </c>
      <c r="DP928" s="41">
        <v>284500</v>
      </c>
    </row>
    <row r="929" spans="1:120">
      <c r="A929" s="41">
        <v>92067</v>
      </c>
      <c r="B929" s="41" t="s">
        <v>878</v>
      </c>
      <c r="C929" s="41" t="s">
        <v>66</v>
      </c>
      <c r="D929" s="41" t="s">
        <v>402</v>
      </c>
      <c r="E929" s="41" t="s">
        <v>402</v>
      </c>
      <c r="F929" s="41">
        <v>2332600</v>
      </c>
      <c r="G929" s="41">
        <v>2356900</v>
      </c>
      <c r="H929" s="41">
        <v>2384500</v>
      </c>
      <c r="I929" s="41">
        <v>2400800</v>
      </c>
      <c r="J929" s="41">
        <v>2398700</v>
      </c>
      <c r="K929" s="41">
        <v>2387500</v>
      </c>
      <c r="L929" s="41">
        <v>2384200</v>
      </c>
      <c r="M929" s="41">
        <v>2405200</v>
      </c>
      <c r="N929" s="41">
        <v>2428200</v>
      </c>
      <c r="O929" s="41">
        <v>2437400</v>
      </c>
      <c r="P929" s="41">
        <v>2436800</v>
      </c>
      <c r="Q929" s="41">
        <v>2438400</v>
      </c>
      <c r="R929" s="41">
        <v>2435400</v>
      </c>
      <c r="S929" s="41">
        <v>2420800</v>
      </c>
      <c r="T929" s="41">
        <v>2413100</v>
      </c>
      <c r="U929" s="41">
        <v>2428500</v>
      </c>
      <c r="V929" s="41">
        <v>2442600</v>
      </c>
      <c r="W929" s="41">
        <v>2443200</v>
      </c>
      <c r="X929" s="41">
        <v>2444200</v>
      </c>
      <c r="Y929" s="41">
        <v>2438500</v>
      </c>
      <c r="Z929" s="41">
        <v>2425500</v>
      </c>
      <c r="AA929" s="41">
        <v>2410400</v>
      </c>
      <c r="AB929" s="41">
        <v>2393200</v>
      </c>
      <c r="AC929" s="41">
        <v>2380600</v>
      </c>
      <c r="AD929" s="41">
        <v>2373800</v>
      </c>
      <c r="AE929" s="41">
        <v>2359800</v>
      </c>
      <c r="AF929" s="41">
        <v>2348800</v>
      </c>
      <c r="AG929" s="41">
        <v>2337800</v>
      </c>
      <c r="AH929" s="41">
        <v>2326100</v>
      </c>
      <c r="AI929" s="41">
        <v>2313300</v>
      </c>
      <c r="AJ929" s="41">
        <v>2287100</v>
      </c>
      <c r="AK929" s="41">
        <v>2259700</v>
      </c>
      <c r="AL929" s="41">
        <v>2250700</v>
      </c>
      <c r="AM929" s="41">
        <v>2249100</v>
      </c>
      <c r="AN929" s="41">
        <v>2254600</v>
      </c>
      <c r="AO929" s="41">
        <v>2260600</v>
      </c>
      <c r="AP929" s="41">
        <v>2248000</v>
      </c>
      <c r="AQ929" s="41">
        <v>2217500</v>
      </c>
      <c r="AR929" s="41">
        <v>2183000</v>
      </c>
      <c r="AS929" s="41">
        <v>2164000</v>
      </c>
      <c r="AT929" s="41">
        <v>2169400</v>
      </c>
      <c r="AU929" s="41">
        <v>2172400</v>
      </c>
      <c r="AV929" s="41">
        <v>2165800</v>
      </c>
      <c r="AW929" s="41">
        <v>2153700</v>
      </c>
      <c r="AX929" s="41">
        <v>2136000</v>
      </c>
      <c r="AY929" s="41">
        <v>2125400</v>
      </c>
      <c r="AZ929" s="41">
        <v>2116500</v>
      </c>
      <c r="BA929" s="41">
        <v>2132000</v>
      </c>
      <c r="BB929" s="41">
        <v>2167500</v>
      </c>
      <c r="BC929" s="41">
        <v>2178000</v>
      </c>
      <c r="BD929" s="41">
        <v>2144000</v>
      </c>
      <c r="BE929" s="41">
        <v>2108000</v>
      </c>
      <c r="BF929" s="41">
        <v>2081200</v>
      </c>
      <c r="BG929" s="41">
        <v>2065300</v>
      </c>
      <c r="BH929" s="41">
        <v>2055200</v>
      </c>
      <c r="BI929" s="41">
        <v>2039900</v>
      </c>
      <c r="BJ929" s="41">
        <v>2029500</v>
      </c>
      <c r="BK929" s="41">
        <v>2018200</v>
      </c>
      <c r="BL929" s="41">
        <v>2008900</v>
      </c>
      <c r="BM929" s="41">
        <v>1992900</v>
      </c>
      <c r="BN929" s="41">
        <v>1985100</v>
      </c>
      <c r="BO929" s="41">
        <v>1993900</v>
      </c>
      <c r="BP929" s="41">
        <v>2012400</v>
      </c>
      <c r="BQ929" s="41">
        <v>2011800</v>
      </c>
      <c r="BR929" s="41">
        <v>1984800</v>
      </c>
      <c r="BS929" s="41">
        <v>1959200</v>
      </c>
      <c r="BT929" s="41">
        <v>1949700</v>
      </c>
      <c r="BU929" s="41">
        <v>1943100</v>
      </c>
      <c r="BV929" s="41">
        <v>1928900</v>
      </c>
      <c r="BW929" s="41">
        <v>1918200</v>
      </c>
      <c r="BX929" s="41">
        <v>1909700</v>
      </c>
      <c r="BY929" s="41">
        <v>1879900</v>
      </c>
      <c r="BZ929" s="41">
        <v>1849700</v>
      </c>
      <c r="CA929" s="41">
        <v>1846000</v>
      </c>
      <c r="CB929" s="41">
        <v>1854800</v>
      </c>
      <c r="CC929" s="41">
        <v>1847700</v>
      </c>
      <c r="CD929" s="41">
        <v>1841900</v>
      </c>
      <c r="CE929" s="41">
        <v>1837100</v>
      </c>
      <c r="CF929" s="41">
        <v>1833300</v>
      </c>
      <c r="CG929" s="41">
        <v>1831600</v>
      </c>
      <c r="CH929" s="41">
        <v>1818600</v>
      </c>
      <c r="CI929" s="41">
        <v>1809200</v>
      </c>
      <c r="CJ929" s="41">
        <v>1803500</v>
      </c>
      <c r="CK929" s="41">
        <v>1798600</v>
      </c>
      <c r="CL929" s="41">
        <v>1786700</v>
      </c>
      <c r="CM929" s="41">
        <v>1792300</v>
      </c>
      <c r="CN929" s="41">
        <v>1810700</v>
      </c>
      <c r="CO929" s="41">
        <v>1840500</v>
      </c>
      <c r="CP929" s="41">
        <v>1853700</v>
      </c>
      <c r="CQ929" s="41">
        <v>1861200</v>
      </c>
      <c r="CR929" s="41">
        <v>1874700</v>
      </c>
      <c r="CS929" s="41">
        <v>1898800</v>
      </c>
      <c r="CT929" s="41">
        <v>1916000</v>
      </c>
      <c r="CU929" s="41">
        <v>1930000</v>
      </c>
      <c r="CV929" s="41">
        <v>1945400</v>
      </c>
      <c r="CW929" s="41">
        <v>1966800</v>
      </c>
      <c r="CX929" s="41">
        <v>1989900</v>
      </c>
      <c r="CY929" s="41">
        <v>1994300</v>
      </c>
      <c r="CZ929" s="41">
        <v>2009000</v>
      </c>
      <c r="DA929" s="41">
        <v>2031800</v>
      </c>
      <c r="DB929" s="41">
        <v>2058200</v>
      </c>
      <c r="DC929" s="41">
        <v>2073900</v>
      </c>
      <c r="DD929" s="41">
        <v>2083200</v>
      </c>
      <c r="DE929" s="41">
        <v>2074700</v>
      </c>
      <c r="DF929" s="41">
        <v>2075300</v>
      </c>
      <c r="DG929" s="41">
        <v>2073200</v>
      </c>
      <c r="DH929" s="41">
        <v>2063200</v>
      </c>
      <c r="DI929" s="41">
        <v>2057800</v>
      </c>
      <c r="DJ929" s="41">
        <v>2060900</v>
      </c>
      <c r="DK929" s="41">
        <v>2078600</v>
      </c>
      <c r="DL929" s="41">
        <v>2075100</v>
      </c>
      <c r="DM929" s="41">
        <v>2059300</v>
      </c>
      <c r="DN929" s="41">
        <v>2062100</v>
      </c>
      <c r="DO929" s="41">
        <v>2078000</v>
      </c>
      <c r="DP929" s="41">
        <v>2074300</v>
      </c>
    </row>
    <row r="930" spans="1:120">
      <c r="A930" s="41">
        <v>91108</v>
      </c>
      <c r="B930" s="41" t="s">
        <v>774</v>
      </c>
      <c r="C930" s="41" t="s">
        <v>66</v>
      </c>
      <c r="D930" s="41" t="s">
        <v>394</v>
      </c>
      <c r="E930" s="41" t="s">
        <v>394</v>
      </c>
      <c r="F930" s="41">
        <v>1089800</v>
      </c>
      <c r="G930" s="41">
        <v>1111400</v>
      </c>
      <c r="H930" s="41">
        <v>1137500</v>
      </c>
      <c r="I930" s="41">
        <v>1163600</v>
      </c>
      <c r="J930" s="41">
        <v>1182600</v>
      </c>
      <c r="K930" s="41">
        <v>1196600</v>
      </c>
      <c r="L930" s="41">
        <v>1209500</v>
      </c>
      <c r="M930" s="41">
        <v>1222800</v>
      </c>
      <c r="N930" s="41">
        <v>1233800</v>
      </c>
      <c r="O930" s="41">
        <v>1239200</v>
      </c>
      <c r="P930" s="41">
        <v>1246400</v>
      </c>
      <c r="Q930" s="41">
        <v>1261400</v>
      </c>
      <c r="R930" s="41">
        <v>1273300</v>
      </c>
      <c r="S930" s="41">
        <v>1271000</v>
      </c>
      <c r="T930" s="41">
        <v>1264300</v>
      </c>
      <c r="U930" s="41">
        <v>1261800</v>
      </c>
      <c r="V930" s="41">
        <v>1267300</v>
      </c>
      <c r="W930" s="41">
        <v>1275700</v>
      </c>
      <c r="X930" s="41">
        <v>1286200</v>
      </c>
      <c r="Y930" s="41">
        <v>1294200</v>
      </c>
      <c r="Z930" s="41">
        <v>1301600</v>
      </c>
      <c r="AA930" s="41">
        <v>1306900</v>
      </c>
      <c r="AB930" s="41">
        <v>1303900</v>
      </c>
      <c r="AC930" s="41">
        <v>1294100</v>
      </c>
      <c r="AD930" s="41">
        <v>1288600</v>
      </c>
      <c r="AE930" s="41">
        <v>1293700</v>
      </c>
      <c r="AF930" s="41">
        <v>1304300</v>
      </c>
      <c r="AG930" s="41">
        <v>1311900</v>
      </c>
      <c r="AH930" s="41">
        <v>1308800</v>
      </c>
      <c r="AI930" s="41">
        <v>1303200</v>
      </c>
      <c r="AJ930" s="41">
        <v>1300900</v>
      </c>
      <c r="AK930" s="41">
        <v>1301000</v>
      </c>
      <c r="AL930" s="41">
        <v>1301100</v>
      </c>
      <c r="AM930" s="41">
        <v>1307300</v>
      </c>
      <c r="AN930" s="41">
        <v>1315800</v>
      </c>
      <c r="AO930" s="41">
        <v>1317900</v>
      </c>
      <c r="AP930" s="41">
        <v>1312000</v>
      </c>
      <c r="AQ930" s="41">
        <v>1300500</v>
      </c>
      <c r="AR930" s="41">
        <v>1285400</v>
      </c>
      <c r="AS930" s="41">
        <v>1269100</v>
      </c>
      <c r="AT930" s="41">
        <v>1251200</v>
      </c>
      <c r="AU930" s="41">
        <v>1231600</v>
      </c>
      <c r="AV930" s="41">
        <v>1213600</v>
      </c>
      <c r="AW930" s="41">
        <v>1203800</v>
      </c>
      <c r="AX930" s="41">
        <v>1203500</v>
      </c>
      <c r="AY930" s="41">
        <v>1201400</v>
      </c>
      <c r="AZ930" s="41">
        <v>1195300</v>
      </c>
      <c r="BA930" s="41">
        <v>1191200</v>
      </c>
      <c r="BB930" s="41">
        <v>1190000</v>
      </c>
      <c r="BC930" s="41">
        <v>1187000</v>
      </c>
      <c r="BD930" s="41">
        <v>1181200</v>
      </c>
      <c r="BE930" s="41">
        <v>1176400</v>
      </c>
      <c r="BF930" s="41">
        <v>1178300</v>
      </c>
      <c r="BG930" s="41">
        <v>1186000</v>
      </c>
      <c r="BH930" s="41">
        <v>1195300</v>
      </c>
      <c r="BI930" s="41">
        <v>1201500</v>
      </c>
      <c r="BJ930" s="41">
        <v>1207100</v>
      </c>
      <c r="BK930" s="41">
        <v>1214900</v>
      </c>
      <c r="BL930" s="41">
        <v>1221900</v>
      </c>
      <c r="BM930" s="41">
        <v>1230000</v>
      </c>
      <c r="BN930" s="41">
        <v>1240200</v>
      </c>
      <c r="BO930" s="41">
        <v>1247600</v>
      </c>
      <c r="BP930" s="41">
        <v>1251000</v>
      </c>
      <c r="BQ930" s="41">
        <v>1248900</v>
      </c>
      <c r="BR930" s="41">
        <v>1244100</v>
      </c>
      <c r="BS930" s="41">
        <v>1243100</v>
      </c>
      <c r="BT930" s="41">
        <v>1243100</v>
      </c>
      <c r="BU930" s="41">
        <v>1241000</v>
      </c>
      <c r="BV930" s="41">
        <v>1237000</v>
      </c>
      <c r="BW930" s="41">
        <v>1236700</v>
      </c>
      <c r="BX930" s="41">
        <v>1237800</v>
      </c>
      <c r="BY930" s="41">
        <v>1232800</v>
      </c>
      <c r="BZ930" s="41">
        <v>1223100</v>
      </c>
      <c r="CA930" s="41">
        <v>1225600</v>
      </c>
      <c r="CB930" s="41">
        <v>1236000</v>
      </c>
      <c r="CC930" s="41">
        <v>1250000</v>
      </c>
      <c r="CD930" s="41">
        <v>1254300</v>
      </c>
      <c r="CE930" s="41">
        <v>1249300</v>
      </c>
      <c r="CF930" s="41">
        <v>1243300</v>
      </c>
      <c r="CG930" s="41">
        <v>1244500</v>
      </c>
      <c r="CH930" s="41">
        <v>1244600</v>
      </c>
      <c r="CI930" s="41">
        <v>1245200</v>
      </c>
      <c r="CJ930" s="41">
        <v>1249400</v>
      </c>
      <c r="CK930" s="41">
        <v>1255400</v>
      </c>
      <c r="CL930" s="41">
        <v>1260200</v>
      </c>
      <c r="CM930" s="41">
        <v>1262300</v>
      </c>
      <c r="CN930" s="41">
        <v>1268600</v>
      </c>
      <c r="CO930" s="41">
        <v>1283900</v>
      </c>
      <c r="CP930" s="41">
        <v>1300200</v>
      </c>
      <c r="CQ930" s="41">
        <v>1303400</v>
      </c>
      <c r="CR930" s="41">
        <v>1308000</v>
      </c>
      <c r="CS930" s="41">
        <v>1320100</v>
      </c>
      <c r="CT930" s="41">
        <v>1332600</v>
      </c>
      <c r="CU930" s="41">
        <v>1343000</v>
      </c>
      <c r="CV930" s="41">
        <v>1358000</v>
      </c>
      <c r="CW930" s="41">
        <v>1380900</v>
      </c>
      <c r="CX930" s="41">
        <v>1409400</v>
      </c>
      <c r="CY930" s="41">
        <v>1435100</v>
      </c>
      <c r="CZ930" s="41">
        <v>1456100</v>
      </c>
      <c r="DA930" s="41">
        <v>1473800</v>
      </c>
      <c r="DB930" s="41">
        <v>1493500</v>
      </c>
      <c r="DC930" s="41">
        <v>1521200</v>
      </c>
      <c r="DD930" s="41">
        <v>1550900</v>
      </c>
      <c r="DE930" s="41">
        <v>1576500</v>
      </c>
      <c r="DF930" s="41">
        <v>1600200</v>
      </c>
      <c r="DG930" s="41">
        <v>1612600</v>
      </c>
      <c r="DH930" s="41">
        <v>1620400</v>
      </c>
      <c r="DI930" s="41">
        <v>1624800</v>
      </c>
      <c r="DJ930" s="41">
        <v>1632800</v>
      </c>
      <c r="DK930" s="41">
        <v>1651600</v>
      </c>
      <c r="DL930" s="41">
        <v>1676000</v>
      </c>
      <c r="DM930" s="41">
        <v>1694000</v>
      </c>
      <c r="DN930" s="41">
        <v>1717200</v>
      </c>
      <c r="DO930" s="41">
        <v>1747400</v>
      </c>
      <c r="DP930" s="41">
        <v>1772200</v>
      </c>
    </row>
    <row r="931" spans="1:120">
      <c r="A931" s="41">
        <v>92582</v>
      </c>
      <c r="B931" s="41" t="s">
        <v>672</v>
      </c>
      <c r="C931" s="41" t="s">
        <v>66</v>
      </c>
      <c r="D931" s="41" t="s">
        <v>414</v>
      </c>
      <c r="E931" s="41" t="s">
        <v>414</v>
      </c>
      <c r="F931" s="41">
        <v>281800</v>
      </c>
      <c r="G931" s="41">
        <v>288200</v>
      </c>
      <c r="H931" s="41">
        <v>296500</v>
      </c>
      <c r="I931" s="41">
        <v>303500</v>
      </c>
      <c r="J931" s="41">
        <v>305600</v>
      </c>
      <c r="K931" s="41">
        <v>305500</v>
      </c>
      <c r="L931" s="41">
        <v>307900</v>
      </c>
      <c r="M931" s="41">
        <v>310100</v>
      </c>
      <c r="N931" s="41">
        <v>310800</v>
      </c>
      <c r="O931" s="41">
        <v>312400</v>
      </c>
      <c r="P931" s="41">
        <v>317300</v>
      </c>
      <c r="Q931" s="41">
        <v>321600</v>
      </c>
      <c r="R931" s="41">
        <v>323100</v>
      </c>
      <c r="S931" s="41">
        <v>324800</v>
      </c>
      <c r="T931" s="41">
        <v>327900</v>
      </c>
      <c r="U931" s="41">
        <v>329100</v>
      </c>
      <c r="V931" s="41">
        <v>331300</v>
      </c>
      <c r="W931" s="41">
        <v>336100</v>
      </c>
      <c r="X931" s="41">
        <v>338800</v>
      </c>
      <c r="Y931" s="41">
        <v>337600</v>
      </c>
      <c r="Z931" s="41">
        <v>335700</v>
      </c>
      <c r="AA931" s="41">
        <v>334100</v>
      </c>
      <c r="AB931" s="41">
        <v>332500</v>
      </c>
      <c r="AC931" s="41">
        <v>331400</v>
      </c>
      <c r="AD931" s="41">
        <v>329200</v>
      </c>
      <c r="AE931" s="41">
        <v>325000</v>
      </c>
      <c r="AF931" s="41">
        <v>320200</v>
      </c>
      <c r="AG931" s="41">
        <v>316500</v>
      </c>
      <c r="AH931" s="41">
        <v>313100</v>
      </c>
      <c r="AI931" s="41">
        <v>308700</v>
      </c>
      <c r="AJ931" s="41">
        <v>304900</v>
      </c>
      <c r="AK931" s="41">
        <v>301300</v>
      </c>
      <c r="AL931" s="41">
        <v>297800</v>
      </c>
      <c r="AM931" s="41">
        <v>294000</v>
      </c>
      <c r="AN931" s="41">
        <v>288300</v>
      </c>
      <c r="AO931" s="41">
        <v>281200</v>
      </c>
      <c r="AP931" s="41">
        <v>275100</v>
      </c>
      <c r="AQ931" s="41">
        <v>268400</v>
      </c>
      <c r="AR931" s="41">
        <v>260100</v>
      </c>
      <c r="AS931" s="41">
        <v>251200</v>
      </c>
      <c r="AT931" s="41">
        <v>242100</v>
      </c>
      <c r="AU931" s="41">
        <v>233000</v>
      </c>
      <c r="AV931" s="41">
        <v>225500</v>
      </c>
      <c r="AW931" s="41">
        <v>219300</v>
      </c>
      <c r="AX931" s="41">
        <v>211900</v>
      </c>
      <c r="AY931" s="41">
        <v>203000</v>
      </c>
      <c r="AZ931" s="41">
        <v>194500</v>
      </c>
      <c r="BA931" s="41">
        <v>186300</v>
      </c>
      <c r="BB931" s="41">
        <v>177500</v>
      </c>
      <c r="BC931" s="41">
        <v>169600</v>
      </c>
      <c r="BD931" s="41">
        <v>163700</v>
      </c>
      <c r="BE931" s="41">
        <v>159200</v>
      </c>
      <c r="BF931" s="41">
        <v>154800</v>
      </c>
      <c r="BG931" s="41">
        <v>149900</v>
      </c>
      <c r="BH931" s="41">
        <v>144800</v>
      </c>
      <c r="BI931" s="41">
        <v>140600</v>
      </c>
      <c r="BJ931" s="41">
        <v>137200</v>
      </c>
      <c r="BK931" s="41">
        <v>134800</v>
      </c>
      <c r="BL931" s="41">
        <v>133800</v>
      </c>
      <c r="BM931" s="41">
        <v>133100</v>
      </c>
      <c r="BN931" s="41">
        <v>133100</v>
      </c>
      <c r="BO931" s="41">
        <v>133800</v>
      </c>
      <c r="BP931" s="41">
        <v>133500</v>
      </c>
      <c r="BQ931" s="41">
        <v>132300</v>
      </c>
      <c r="BR931" s="41">
        <v>132000</v>
      </c>
      <c r="BS931" s="41">
        <v>132100</v>
      </c>
      <c r="BT931" s="41">
        <v>132500</v>
      </c>
      <c r="BU931" s="41">
        <v>133800</v>
      </c>
      <c r="BV931" s="41">
        <v>133900</v>
      </c>
      <c r="BW931" s="41">
        <v>132900</v>
      </c>
      <c r="BX931" s="41">
        <v>132300</v>
      </c>
      <c r="BY931" s="41">
        <v>131500</v>
      </c>
      <c r="BZ931" s="41">
        <v>130700</v>
      </c>
      <c r="CA931" s="41">
        <v>131400</v>
      </c>
      <c r="CB931" s="41">
        <v>132300</v>
      </c>
      <c r="CC931" s="41">
        <v>132200</v>
      </c>
      <c r="CD931" s="41">
        <v>131800</v>
      </c>
      <c r="CE931" s="41">
        <v>131700</v>
      </c>
      <c r="CF931" s="41">
        <v>131200</v>
      </c>
      <c r="CG931" s="41">
        <v>130300</v>
      </c>
      <c r="CH931" s="41">
        <v>129500</v>
      </c>
      <c r="CI931" s="41">
        <v>128900</v>
      </c>
      <c r="CJ931" s="41">
        <v>128700</v>
      </c>
      <c r="CK931" s="41">
        <v>128600</v>
      </c>
      <c r="CL931" s="41">
        <v>127700</v>
      </c>
      <c r="CM931" s="41">
        <v>127100</v>
      </c>
      <c r="CN931" s="41">
        <v>127500</v>
      </c>
      <c r="CO931" s="41">
        <v>127500</v>
      </c>
      <c r="CP931" s="41">
        <v>127600</v>
      </c>
      <c r="CQ931" s="41">
        <v>129100</v>
      </c>
      <c r="CR931" s="41">
        <v>130400</v>
      </c>
      <c r="CS931" s="41">
        <v>130800</v>
      </c>
      <c r="CT931" s="41">
        <v>132200</v>
      </c>
      <c r="CU931" s="41">
        <v>133800</v>
      </c>
      <c r="CV931" s="41">
        <v>134800</v>
      </c>
      <c r="CW931" s="41">
        <v>137100</v>
      </c>
      <c r="CX931" s="41">
        <v>141100</v>
      </c>
      <c r="CY931" s="41">
        <v>144100</v>
      </c>
      <c r="CZ931" s="41">
        <v>145000</v>
      </c>
      <c r="DA931" s="41">
        <v>146300</v>
      </c>
      <c r="DB931" s="41">
        <v>149700</v>
      </c>
      <c r="DC931" s="41">
        <v>154100</v>
      </c>
      <c r="DD931" s="41">
        <v>158000</v>
      </c>
      <c r="DE931" s="41">
        <v>161600</v>
      </c>
      <c r="DF931" s="41">
        <v>165300</v>
      </c>
      <c r="DG931" s="41">
        <v>168500</v>
      </c>
      <c r="DH931" s="41">
        <v>170600</v>
      </c>
      <c r="DI931" s="41">
        <v>171600</v>
      </c>
      <c r="DJ931" s="41">
        <v>173400</v>
      </c>
      <c r="DK931" s="41">
        <v>174900</v>
      </c>
      <c r="DL931" s="41">
        <v>179800</v>
      </c>
      <c r="DM931" s="41">
        <v>188300</v>
      </c>
      <c r="DN931" s="41">
        <v>195400</v>
      </c>
      <c r="DO931" s="41">
        <v>198200</v>
      </c>
      <c r="DP931" s="41">
        <v>200700</v>
      </c>
    </row>
    <row r="932" spans="1:120">
      <c r="A932" s="41">
        <v>93465</v>
      </c>
      <c r="B932" s="41" t="s">
        <v>775</v>
      </c>
      <c r="C932" s="41" t="s">
        <v>66</v>
      </c>
      <c r="D932" s="41" t="s">
        <v>514</v>
      </c>
      <c r="E932" s="41" t="s">
        <v>514</v>
      </c>
      <c r="F932" s="41">
        <v>472500</v>
      </c>
      <c r="G932" s="41">
        <v>481100</v>
      </c>
      <c r="H932" s="41">
        <v>488600</v>
      </c>
      <c r="I932" s="41">
        <v>494500</v>
      </c>
      <c r="J932" s="41">
        <v>501100</v>
      </c>
      <c r="K932" s="41">
        <v>507800</v>
      </c>
      <c r="L932" s="41">
        <v>513400</v>
      </c>
      <c r="M932" s="41">
        <v>519100</v>
      </c>
      <c r="N932" s="41">
        <v>527900</v>
      </c>
      <c r="O932" s="41">
        <v>537700</v>
      </c>
      <c r="P932" s="41">
        <v>548400</v>
      </c>
      <c r="Q932" s="41">
        <v>558700</v>
      </c>
      <c r="R932" s="41">
        <v>567400</v>
      </c>
      <c r="S932" s="41">
        <v>571100</v>
      </c>
      <c r="T932" s="41">
        <v>574400</v>
      </c>
      <c r="U932" s="41">
        <v>579300</v>
      </c>
      <c r="V932" s="41">
        <v>584800</v>
      </c>
      <c r="W932" s="41">
        <v>578300</v>
      </c>
      <c r="X932" s="41">
        <v>563400</v>
      </c>
      <c r="Y932" s="41">
        <v>553400</v>
      </c>
      <c r="Z932" s="41">
        <v>547900</v>
      </c>
      <c r="AA932" s="41">
        <v>540600</v>
      </c>
      <c r="AB932" s="41">
        <v>534000</v>
      </c>
      <c r="AC932" s="41">
        <v>528400</v>
      </c>
      <c r="AD932" s="41">
        <v>522100</v>
      </c>
      <c r="AE932" s="41">
        <v>519500</v>
      </c>
      <c r="AF932" s="41">
        <v>518800</v>
      </c>
      <c r="AG932" s="41">
        <v>519600</v>
      </c>
      <c r="AH932" s="41">
        <v>520400</v>
      </c>
      <c r="AI932" s="41">
        <v>520900</v>
      </c>
      <c r="AJ932" s="41">
        <v>519900</v>
      </c>
      <c r="AK932" s="41">
        <v>522100</v>
      </c>
      <c r="AL932" s="41">
        <v>524300</v>
      </c>
      <c r="AM932" s="41">
        <v>524900</v>
      </c>
      <c r="AN932" s="41">
        <v>524100</v>
      </c>
      <c r="AO932" s="41">
        <v>519300</v>
      </c>
      <c r="AP932" s="41">
        <v>511200</v>
      </c>
      <c r="AQ932" s="41">
        <v>502000</v>
      </c>
      <c r="AR932" s="41">
        <v>488900</v>
      </c>
      <c r="AS932" s="41">
        <v>474000</v>
      </c>
      <c r="AT932" s="41">
        <v>466400</v>
      </c>
      <c r="AU932" s="41">
        <v>462400</v>
      </c>
      <c r="AV932" s="41">
        <v>460300</v>
      </c>
      <c r="AW932" s="41">
        <v>458200</v>
      </c>
      <c r="AX932" s="41">
        <v>455100</v>
      </c>
      <c r="AY932" s="41">
        <v>452700</v>
      </c>
      <c r="AZ932" s="41">
        <v>451100</v>
      </c>
      <c r="BA932" s="41">
        <v>449700</v>
      </c>
      <c r="BB932" s="41">
        <v>452800</v>
      </c>
      <c r="BC932" s="41">
        <v>456600</v>
      </c>
      <c r="BD932" s="41">
        <v>454600</v>
      </c>
      <c r="BE932" s="41">
        <v>448800</v>
      </c>
      <c r="BF932" s="41">
        <v>444200</v>
      </c>
      <c r="BG932" s="41">
        <v>440400</v>
      </c>
      <c r="BH932" s="41">
        <v>436000</v>
      </c>
      <c r="BI932" s="41">
        <v>432100</v>
      </c>
      <c r="BJ932" s="41">
        <v>432100</v>
      </c>
      <c r="BK932" s="41">
        <v>432600</v>
      </c>
      <c r="BL932" s="41">
        <v>431800</v>
      </c>
      <c r="BM932" s="41">
        <v>430500</v>
      </c>
      <c r="BN932" s="41">
        <v>424100</v>
      </c>
      <c r="BO932" s="41">
        <v>416500</v>
      </c>
      <c r="BP932" s="41">
        <v>414300</v>
      </c>
      <c r="BQ932" s="41">
        <v>415200</v>
      </c>
      <c r="BR932" s="41">
        <v>410200</v>
      </c>
      <c r="BS932" s="41">
        <v>408800</v>
      </c>
      <c r="BT932" s="41">
        <v>411000</v>
      </c>
      <c r="BU932" s="41">
        <v>410700</v>
      </c>
      <c r="BV932" s="41">
        <v>409300</v>
      </c>
      <c r="BW932" s="41">
        <v>408000</v>
      </c>
      <c r="BX932" s="41">
        <v>397700</v>
      </c>
      <c r="BY932" s="41">
        <v>394300</v>
      </c>
      <c r="BZ932" s="41">
        <v>397700</v>
      </c>
      <c r="CA932" s="41">
        <v>395200</v>
      </c>
      <c r="CB932" s="41">
        <v>391300</v>
      </c>
      <c r="CC932" s="41">
        <v>393400</v>
      </c>
      <c r="CD932" s="41">
        <v>391700</v>
      </c>
      <c r="CE932" s="41">
        <v>390900</v>
      </c>
      <c r="CF932" s="41">
        <v>396800</v>
      </c>
      <c r="CG932" s="41">
        <v>401400</v>
      </c>
      <c r="CH932" s="41">
        <v>398100</v>
      </c>
      <c r="CI932" s="41">
        <v>393200</v>
      </c>
      <c r="CJ932" s="41">
        <v>392000</v>
      </c>
      <c r="CK932" s="41">
        <v>389800</v>
      </c>
      <c r="CL932" s="41">
        <v>387600</v>
      </c>
      <c r="CM932" s="41">
        <v>390400</v>
      </c>
      <c r="CN932" s="41">
        <v>395400</v>
      </c>
      <c r="CO932" s="41">
        <v>400100</v>
      </c>
      <c r="CP932" s="41">
        <v>400600</v>
      </c>
      <c r="CQ932" s="41">
        <v>397600</v>
      </c>
      <c r="CR932" s="41">
        <v>396300</v>
      </c>
      <c r="CS932" s="41">
        <v>397700</v>
      </c>
      <c r="CT932" s="41">
        <v>397100</v>
      </c>
      <c r="CU932" s="41">
        <v>397800</v>
      </c>
      <c r="CV932" s="41">
        <v>401900</v>
      </c>
      <c r="CW932" s="41">
        <v>402500</v>
      </c>
      <c r="CX932" s="41">
        <v>400200</v>
      </c>
      <c r="CY932" s="41">
        <v>399300</v>
      </c>
      <c r="CZ932" s="41">
        <v>402300</v>
      </c>
      <c r="DA932" s="41">
        <v>408300</v>
      </c>
      <c r="DB932" s="41">
        <v>418700</v>
      </c>
      <c r="DC932" s="41">
        <v>425100</v>
      </c>
      <c r="DD932" s="41">
        <v>424400</v>
      </c>
      <c r="DE932" s="41">
        <v>423800</v>
      </c>
      <c r="DF932" s="41">
        <v>426600</v>
      </c>
      <c r="DG932" s="41">
        <v>429200</v>
      </c>
      <c r="DH932" s="41">
        <v>433600</v>
      </c>
      <c r="DI932" s="41">
        <v>438400</v>
      </c>
      <c r="DJ932" s="41">
        <v>444600</v>
      </c>
      <c r="DK932" s="41">
        <v>451300</v>
      </c>
      <c r="DL932" s="41">
        <v>454700</v>
      </c>
      <c r="DM932" s="41">
        <v>454900</v>
      </c>
      <c r="DN932" s="41">
        <v>466900</v>
      </c>
      <c r="DO932" s="41">
        <v>484300</v>
      </c>
      <c r="DP932" s="41">
        <v>496300</v>
      </c>
    </row>
    <row r="933" spans="1:120">
      <c r="A933" s="41">
        <v>92241</v>
      </c>
      <c r="B933" s="41" t="s">
        <v>592</v>
      </c>
      <c r="C933" s="41" t="s">
        <v>66</v>
      </c>
      <c r="D933" s="41" t="s">
        <v>414</v>
      </c>
      <c r="E933" s="41" t="s">
        <v>414</v>
      </c>
      <c r="F933" s="41">
        <v>272400</v>
      </c>
      <c r="G933" s="41">
        <v>272900</v>
      </c>
      <c r="H933" s="41">
        <v>275200</v>
      </c>
      <c r="I933" s="41">
        <v>280500</v>
      </c>
      <c r="J933" s="41">
        <v>288600</v>
      </c>
      <c r="K933" s="41">
        <v>296200</v>
      </c>
      <c r="L933" s="41">
        <v>303800</v>
      </c>
      <c r="M933" s="41">
        <v>313000</v>
      </c>
      <c r="N933" s="41">
        <v>322700</v>
      </c>
      <c r="O933" s="41">
        <v>330200</v>
      </c>
      <c r="P933" s="41">
        <v>335800</v>
      </c>
      <c r="Q933" s="41">
        <v>340100</v>
      </c>
      <c r="R933" s="41">
        <v>343900</v>
      </c>
      <c r="S933" s="41">
        <v>347300</v>
      </c>
      <c r="T933" s="41">
        <v>350300</v>
      </c>
      <c r="U933" s="41">
        <v>354800</v>
      </c>
      <c r="V933" s="41">
        <v>361500</v>
      </c>
      <c r="W933" s="41">
        <v>368100</v>
      </c>
      <c r="X933" s="41">
        <v>369700</v>
      </c>
      <c r="Y933" s="41">
        <v>364900</v>
      </c>
      <c r="Z933" s="41">
        <v>359100</v>
      </c>
      <c r="AA933" s="41">
        <v>356100</v>
      </c>
      <c r="AB933" s="41">
        <v>354400</v>
      </c>
      <c r="AC933" s="41">
        <v>351500</v>
      </c>
      <c r="AD933" s="41">
        <v>347500</v>
      </c>
      <c r="AE933" s="41">
        <v>343100</v>
      </c>
      <c r="AF933" s="41">
        <v>339800</v>
      </c>
      <c r="AG933" s="41">
        <v>337500</v>
      </c>
      <c r="AH933" s="41">
        <v>333100</v>
      </c>
      <c r="AI933" s="41">
        <v>326700</v>
      </c>
      <c r="AJ933" s="41">
        <v>322600</v>
      </c>
      <c r="AK933" s="41">
        <v>320200</v>
      </c>
      <c r="AL933" s="41">
        <v>316600</v>
      </c>
      <c r="AM933" s="41">
        <v>311700</v>
      </c>
      <c r="AN933" s="41">
        <v>305900</v>
      </c>
      <c r="AO933" s="41">
        <v>298800</v>
      </c>
      <c r="AP933" s="41">
        <v>291100</v>
      </c>
      <c r="AQ933" s="41">
        <v>281000</v>
      </c>
      <c r="AR933" s="41">
        <v>270100</v>
      </c>
      <c r="AS933" s="41">
        <v>261100</v>
      </c>
      <c r="AT933" s="41">
        <v>254300</v>
      </c>
      <c r="AU933" s="41">
        <v>248100</v>
      </c>
      <c r="AV933" s="41">
        <v>242300</v>
      </c>
      <c r="AW933" s="41">
        <v>236900</v>
      </c>
      <c r="AX933" s="41">
        <v>231200</v>
      </c>
      <c r="AY933" s="41">
        <v>223700</v>
      </c>
      <c r="AZ933" s="41">
        <v>213400</v>
      </c>
      <c r="BA933" s="41">
        <v>204900</v>
      </c>
      <c r="BB933" s="41">
        <v>198700</v>
      </c>
      <c r="BC933" s="41">
        <v>193400</v>
      </c>
      <c r="BD933" s="41">
        <v>188900</v>
      </c>
      <c r="BE933" s="41">
        <v>185200</v>
      </c>
      <c r="BF933" s="41">
        <v>180900</v>
      </c>
      <c r="BG933" s="41">
        <v>177200</v>
      </c>
      <c r="BH933" s="41">
        <v>173900</v>
      </c>
      <c r="BI933" s="41">
        <v>168600</v>
      </c>
      <c r="BJ933" s="41">
        <v>163600</v>
      </c>
      <c r="BK933" s="41">
        <v>160500</v>
      </c>
      <c r="BL933" s="41">
        <v>159500</v>
      </c>
      <c r="BM933" s="41">
        <v>159800</v>
      </c>
      <c r="BN933" s="41">
        <v>161500</v>
      </c>
      <c r="BO933" s="41">
        <v>163500</v>
      </c>
      <c r="BP933" s="41">
        <v>163100</v>
      </c>
      <c r="BQ933" s="41">
        <v>160800</v>
      </c>
      <c r="BR933" s="41">
        <v>156900</v>
      </c>
      <c r="BS933" s="41">
        <v>151800</v>
      </c>
      <c r="BT933" s="41">
        <v>147700</v>
      </c>
      <c r="BU933" s="41">
        <v>146000</v>
      </c>
      <c r="BV933" s="41">
        <v>143000</v>
      </c>
      <c r="BW933" s="41">
        <v>139100</v>
      </c>
      <c r="BX933" s="41">
        <v>137800</v>
      </c>
      <c r="BY933" s="41">
        <v>137300</v>
      </c>
      <c r="BZ933" s="41">
        <v>136300</v>
      </c>
      <c r="CA933" s="41">
        <v>137500</v>
      </c>
      <c r="CB933" s="41">
        <v>140100</v>
      </c>
      <c r="CC933" s="41">
        <v>140600</v>
      </c>
      <c r="CD933" s="41">
        <v>139700</v>
      </c>
      <c r="CE933" s="41">
        <v>139300</v>
      </c>
      <c r="CF933" s="41">
        <v>138500</v>
      </c>
      <c r="CG933" s="41">
        <v>136800</v>
      </c>
      <c r="CH933" s="41">
        <v>135400</v>
      </c>
      <c r="CI933" s="41">
        <v>135100</v>
      </c>
      <c r="CJ933" s="41">
        <v>134200</v>
      </c>
      <c r="CK933" s="41">
        <v>133100</v>
      </c>
      <c r="CL933" s="41">
        <v>131200</v>
      </c>
      <c r="CM933" s="41">
        <v>128800</v>
      </c>
      <c r="CN933" s="41">
        <v>127500</v>
      </c>
      <c r="CO933" s="41">
        <v>127600</v>
      </c>
      <c r="CP933" s="41">
        <v>128200</v>
      </c>
      <c r="CQ933" s="41">
        <v>129000</v>
      </c>
      <c r="CR933" s="41">
        <v>128900</v>
      </c>
      <c r="CS933" s="41">
        <v>129000</v>
      </c>
      <c r="CT933" s="41">
        <v>132300</v>
      </c>
      <c r="CU933" s="41">
        <v>136800</v>
      </c>
      <c r="CV933" s="41">
        <v>139400</v>
      </c>
      <c r="CW933" s="41">
        <v>140200</v>
      </c>
      <c r="CX933" s="41">
        <v>141000</v>
      </c>
      <c r="CY933" s="41">
        <v>141400</v>
      </c>
      <c r="CZ933" s="41">
        <v>141000</v>
      </c>
      <c r="DA933" s="41">
        <v>141500</v>
      </c>
      <c r="DB933" s="41">
        <v>144600</v>
      </c>
      <c r="DC933" s="41">
        <v>149400</v>
      </c>
      <c r="DD933" s="41">
        <v>154400</v>
      </c>
      <c r="DE933" s="41">
        <v>159100</v>
      </c>
      <c r="DF933" s="41">
        <v>162600</v>
      </c>
      <c r="DG933" s="41">
        <v>165300</v>
      </c>
      <c r="DH933" s="41">
        <v>167600</v>
      </c>
      <c r="DI933" s="41">
        <v>169600</v>
      </c>
      <c r="DJ933" s="41">
        <v>172300</v>
      </c>
      <c r="DK933" s="41">
        <v>174400</v>
      </c>
      <c r="DL933" s="41">
        <v>176000</v>
      </c>
      <c r="DM933" s="41">
        <v>177500</v>
      </c>
      <c r="DN933" s="41">
        <v>179600</v>
      </c>
      <c r="DO933" s="41">
        <v>181300</v>
      </c>
      <c r="DP933" s="41">
        <v>182900</v>
      </c>
    </row>
    <row r="934" spans="1:120">
      <c r="A934" s="41">
        <v>92657</v>
      </c>
      <c r="B934" s="41" t="s">
        <v>915</v>
      </c>
      <c r="C934" s="41" t="s">
        <v>66</v>
      </c>
      <c r="D934" s="41" t="s">
        <v>394</v>
      </c>
      <c r="E934" s="41" t="s">
        <v>399</v>
      </c>
      <c r="F934" s="41">
        <v>1294800</v>
      </c>
      <c r="G934" s="41">
        <v>1303200</v>
      </c>
      <c r="H934" s="41">
        <v>1313800</v>
      </c>
      <c r="I934" s="41">
        <v>1332600</v>
      </c>
      <c r="J934" s="41">
        <v>1363300</v>
      </c>
      <c r="K934" s="41">
        <v>1381900</v>
      </c>
      <c r="L934" s="41">
        <v>1389600</v>
      </c>
      <c r="M934" s="41">
        <v>1404200</v>
      </c>
      <c r="N934" s="41">
        <v>1432800</v>
      </c>
      <c r="O934" s="41">
        <v>1463600</v>
      </c>
      <c r="P934" s="41">
        <v>1493200</v>
      </c>
      <c r="Q934" s="41">
        <v>1522500</v>
      </c>
      <c r="R934" s="41">
        <v>1547100</v>
      </c>
      <c r="S934" s="41">
        <v>1553900</v>
      </c>
      <c r="T934" s="41">
        <v>1555400</v>
      </c>
      <c r="U934" s="41">
        <v>1563100</v>
      </c>
      <c r="V934" s="41">
        <v>1555200</v>
      </c>
      <c r="W934" s="41">
        <v>1539200</v>
      </c>
      <c r="X934" s="41">
        <v>1523100</v>
      </c>
      <c r="Y934" s="41">
        <v>1520200</v>
      </c>
      <c r="Z934" s="41">
        <v>1521500</v>
      </c>
      <c r="AA934" s="41">
        <v>1517000</v>
      </c>
      <c r="AB934" s="41">
        <v>1497300</v>
      </c>
      <c r="AC934" s="41">
        <v>1472000</v>
      </c>
      <c r="AD934" s="41">
        <v>1444700</v>
      </c>
      <c r="AE934" s="41">
        <v>1432500</v>
      </c>
      <c r="AF934" s="41">
        <v>1433800</v>
      </c>
      <c r="AG934" s="41">
        <v>1428600</v>
      </c>
      <c r="AH934" s="41">
        <v>1418600</v>
      </c>
      <c r="AI934" s="41">
        <v>1421300</v>
      </c>
      <c r="AJ934" s="41">
        <v>1428800</v>
      </c>
      <c r="AK934" s="41">
        <v>1426500</v>
      </c>
      <c r="AL934" s="41">
        <v>1403700</v>
      </c>
      <c r="AM934" s="41">
        <v>1378500</v>
      </c>
      <c r="AN934" s="41">
        <v>1362700</v>
      </c>
      <c r="AO934" s="41">
        <v>1356600</v>
      </c>
      <c r="AP934" s="41">
        <v>1353700</v>
      </c>
      <c r="AQ934" s="41">
        <v>1358800</v>
      </c>
      <c r="AR934" s="41">
        <v>1367900</v>
      </c>
      <c r="AS934" s="41">
        <v>1372600</v>
      </c>
      <c r="AT934" s="41">
        <v>1368900</v>
      </c>
      <c r="AU934" s="41">
        <v>1360000</v>
      </c>
      <c r="AV934" s="41">
        <v>1355100</v>
      </c>
      <c r="AW934" s="41">
        <v>1354000</v>
      </c>
      <c r="AX934" s="41">
        <v>1346300</v>
      </c>
      <c r="AY934" s="41">
        <v>1329100</v>
      </c>
      <c r="AZ934" s="41">
        <v>1313700</v>
      </c>
      <c r="BA934" s="41">
        <v>1308300</v>
      </c>
      <c r="BB934" s="41">
        <v>1302900</v>
      </c>
      <c r="BC934" s="41">
        <v>1293900</v>
      </c>
      <c r="BD934" s="41">
        <v>1273400</v>
      </c>
      <c r="BE934" s="41">
        <v>1247900</v>
      </c>
      <c r="BF934" s="41">
        <v>1236000</v>
      </c>
      <c r="BG934" s="41">
        <v>1243200</v>
      </c>
      <c r="BH934" s="41">
        <v>1256600</v>
      </c>
      <c r="BI934" s="41">
        <v>1256700</v>
      </c>
      <c r="BJ934" s="41">
        <v>1247400</v>
      </c>
      <c r="BK934" s="41">
        <v>1240100</v>
      </c>
      <c r="BL934" s="41">
        <v>1242200</v>
      </c>
      <c r="BM934" s="41">
        <v>1233300</v>
      </c>
      <c r="BN934" s="41">
        <v>1228600</v>
      </c>
      <c r="BO934" s="41">
        <v>1230300</v>
      </c>
      <c r="BP934" s="41">
        <v>1231800</v>
      </c>
      <c r="BQ934" s="41">
        <v>1229800</v>
      </c>
      <c r="BR934" s="41">
        <v>1223500</v>
      </c>
      <c r="BS934" s="41">
        <v>1215600</v>
      </c>
      <c r="BT934" s="41">
        <v>1210900</v>
      </c>
      <c r="BU934" s="41">
        <v>1208800</v>
      </c>
      <c r="BV934" s="41">
        <v>1199200</v>
      </c>
      <c r="BW934" s="41">
        <v>1193700</v>
      </c>
      <c r="BX934" s="41">
        <v>1187600</v>
      </c>
      <c r="BY934" s="41">
        <v>1187000</v>
      </c>
      <c r="BZ934" s="41">
        <v>1186500</v>
      </c>
      <c r="CA934" s="41">
        <v>1181000</v>
      </c>
      <c r="CB934" s="41">
        <v>1166300</v>
      </c>
      <c r="CC934" s="41">
        <v>1162000</v>
      </c>
      <c r="CD934" s="41">
        <v>1171900</v>
      </c>
      <c r="CE934" s="41">
        <v>1168800</v>
      </c>
      <c r="CF934" s="41">
        <v>1148300</v>
      </c>
      <c r="CG934" s="41">
        <v>1149800</v>
      </c>
      <c r="CH934" s="41">
        <v>1171500</v>
      </c>
      <c r="CI934" s="41">
        <v>1179800</v>
      </c>
      <c r="CJ934" s="41">
        <v>1177700</v>
      </c>
      <c r="CK934" s="41">
        <v>1184000</v>
      </c>
      <c r="CL934" s="41">
        <v>1192600</v>
      </c>
      <c r="CM934" s="41">
        <v>1204600</v>
      </c>
      <c r="CN934" s="41">
        <v>1222300</v>
      </c>
      <c r="CO934" s="41">
        <v>1239500</v>
      </c>
      <c r="CP934" s="41">
        <v>1244400</v>
      </c>
      <c r="CQ934" s="41">
        <v>1249500</v>
      </c>
      <c r="CR934" s="41">
        <v>1253200</v>
      </c>
      <c r="CS934" s="41">
        <v>1249500</v>
      </c>
      <c r="CT934" s="41">
        <v>1264000</v>
      </c>
      <c r="CU934" s="41">
        <v>1311600</v>
      </c>
      <c r="CV934" s="41">
        <v>1353600</v>
      </c>
      <c r="CW934" s="41">
        <v>1376300</v>
      </c>
      <c r="CX934" s="41">
        <v>1389700</v>
      </c>
      <c r="CY934" s="41">
        <v>1391000</v>
      </c>
      <c r="CZ934" s="41">
        <v>1390600</v>
      </c>
      <c r="DA934" s="41">
        <v>1403100</v>
      </c>
      <c r="DB934" s="41">
        <v>1437400</v>
      </c>
      <c r="DC934" s="41">
        <v>1477100</v>
      </c>
      <c r="DD934" s="41">
        <v>1495200</v>
      </c>
      <c r="DE934" s="41">
        <v>1489500</v>
      </c>
      <c r="DF934" s="41">
        <v>1485000</v>
      </c>
      <c r="DG934" s="41">
        <v>1488700</v>
      </c>
      <c r="DH934" s="41">
        <v>1503400</v>
      </c>
      <c r="DI934" s="41">
        <v>1520800</v>
      </c>
      <c r="DJ934" s="41">
        <v>1532700</v>
      </c>
      <c r="DK934" s="41">
        <v>1542500</v>
      </c>
      <c r="DL934" s="41">
        <v>1562700</v>
      </c>
      <c r="DM934" s="41">
        <v>1557600</v>
      </c>
      <c r="DN934" s="41">
        <v>1520200</v>
      </c>
      <c r="DO934" s="41">
        <v>1489900</v>
      </c>
      <c r="DP934" s="41">
        <v>1479700</v>
      </c>
    </row>
    <row r="935" spans="1:120">
      <c r="A935" s="41">
        <v>94574</v>
      </c>
      <c r="B935" s="41" t="s">
        <v>776</v>
      </c>
      <c r="C935" s="41" t="s">
        <v>66</v>
      </c>
      <c r="D935" s="41" t="s">
        <v>403</v>
      </c>
      <c r="E935" s="41" t="s">
        <v>403</v>
      </c>
      <c r="F935" s="41">
        <v>847800</v>
      </c>
      <c r="G935" s="41">
        <v>868500</v>
      </c>
      <c r="H935" s="41">
        <v>880300</v>
      </c>
      <c r="I935" s="41">
        <v>888900</v>
      </c>
      <c r="J935" s="41">
        <v>896700</v>
      </c>
      <c r="K935" s="41">
        <v>910200</v>
      </c>
      <c r="L935" s="41">
        <v>923400</v>
      </c>
      <c r="M935" s="41">
        <v>934500</v>
      </c>
      <c r="N935" s="41">
        <v>935300</v>
      </c>
      <c r="O935" s="41">
        <v>933200</v>
      </c>
      <c r="P935" s="41">
        <v>942800</v>
      </c>
      <c r="Q935" s="41">
        <v>959700</v>
      </c>
      <c r="R935" s="41">
        <v>969400</v>
      </c>
      <c r="S935" s="41">
        <v>971600</v>
      </c>
      <c r="T935" s="41">
        <v>976400</v>
      </c>
      <c r="U935" s="41">
        <v>970800</v>
      </c>
      <c r="V935" s="41">
        <v>958500</v>
      </c>
      <c r="W935" s="41">
        <v>952400</v>
      </c>
      <c r="X935" s="41">
        <v>955200</v>
      </c>
      <c r="Y935" s="41">
        <v>970500</v>
      </c>
      <c r="Z935" s="41">
        <v>996300</v>
      </c>
      <c r="AA935" s="41">
        <v>1021400</v>
      </c>
      <c r="AB935" s="41">
        <v>1017700</v>
      </c>
      <c r="AC935" s="41">
        <v>988600</v>
      </c>
      <c r="AD935" s="41">
        <v>966000</v>
      </c>
      <c r="AE935" s="41">
        <v>974700</v>
      </c>
      <c r="AF935" s="41">
        <v>1000000</v>
      </c>
      <c r="AG935" s="41">
        <v>1023500</v>
      </c>
      <c r="AH935" s="41">
        <v>1021400</v>
      </c>
      <c r="AI935" s="41">
        <v>1015400</v>
      </c>
      <c r="AJ935" s="41">
        <v>1013200</v>
      </c>
      <c r="AK935" s="41">
        <v>990800</v>
      </c>
      <c r="AL935" s="41">
        <v>956000</v>
      </c>
      <c r="AM935" s="41">
        <v>945300</v>
      </c>
      <c r="AN935" s="41">
        <v>944200</v>
      </c>
      <c r="AO935" s="41">
        <v>945300</v>
      </c>
      <c r="AP935" s="41">
        <v>948300</v>
      </c>
      <c r="AQ935" s="41">
        <v>940900</v>
      </c>
      <c r="AR935" s="41">
        <v>919300</v>
      </c>
      <c r="AS935" s="41">
        <v>907300</v>
      </c>
      <c r="AT935" s="41">
        <v>911700</v>
      </c>
      <c r="AU935" s="41">
        <v>917600</v>
      </c>
      <c r="AV935" s="41">
        <v>918900</v>
      </c>
      <c r="AW935" s="41">
        <v>925600</v>
      </c>
      <c r="AX935" s="41">
        <v>923800</v>
      </c>
      <c r="AY935" s="41">
        <v>902900</v>
      </c>
      <c r="AZ935" s="41">
        <v>882400</v>
      </c>
      <c r="BA935" s="41">
        <v>869500</v>
      </c>
      <c r="BB935" s="41">
        <v>861100</v>
      </c>
      <c r="BC935" s="41">
        <v>854800</v>
      </c>
      <c r="BD935" s="41">
        <v>847000</v>
      </c>
      <c r="BE935" s="41">
        <v>840800</v>
      </c>
      <c r="BF935" s="41">
        <v>840300</v>
      </c>
      <c r="BG935" s="41">
        <v>834800</v>
      </c>
      <c r="BH935" s="41">
        <v>820700</v>
      </c>
      <c r="BI935" s="41">
        <v>806100</v>
      </c>
      <c r="BJ935" s="41">
        <v>816100</v>
      </c>
      <c r="BK935" s="41">
        <v>848900</v>
      </c>
      <c r="BL935" s="41">
        <v>885000</v>
      </c>
      <c r="BM935" s="41">
        <v>907800</v>
      </c>
      <c r="BN935" s="41">
        <v>916400</v>
      </c>
      <c r="BO935" s="41">
        <v>915000</v>
      </c>
      <c r="BP935" s="41">
        <v>915000</v>
      </c>
      <c r="BQ935" s="41">
        <v>908300</v>
      </c>
      <c r="BR935" s="41">
        <v>895900</v>
      </c>
      <c r="BS935" s="41">
        <v>886900</v>
      </c>
      <c r="BT935" s="41">
        <v>893000</v>
      </c>
      <c r="BU935" s="41">
        <v>905800</v>
      </c>
      <c r="BV935" s="41">
        <v>902200</v>
      </c>
      <c r="BW935" s="41">
        <v>869300</v>
      </c>
      <c r="BX935" s="41">
        <v>838300</v>
      </c>
      <c r="BY935" s="41">
        <v>822200</v>
      </c>
      <c r="BZ935" s="41">
        <v>812800</v>
      </c>
      <c r="CA935" s="41">
        <v>801400</v>
      </c>
      <c r="CB935" s="41">
        <v>789800</v>
      </c>
      <c r="CC935" s="41">
        <v>776900</v>
      </c>
      <c r="CD935" s="41">
        <v>767000</v>
      </c>
      <c r="CE935" s="41">
        <v>763900</v>
      </c>
      <c r="CF935" s="41">
        <v>773300</v>
      </c>
      <c r="CG935" s="41">
        <v>779300</v>
      </c>
      <c r="CH935" s="41">
        <v>771300</v>
      </c>
      <c r="CI935" s="41">
        <v>764500</v>
      </c>
      <c r="CJ935" s="41">
        <v>768300</v>
      </c>
      <c r="CK935" s="41">
        <v>771900</v>
      </c>
      <c r="CL935" s="41">
        <v>772100</v>
      </c>
      <c r="CM935" s="41">
        <v>773000</v>
      </c>
      <c r="CN935" s="41">
        <v>785900</v>
      </c>
      <c r="CO935" s="41">
        <v>811100</v>
      </c>
      <c r="CP935" s="41">
        <v>825000</v>
      </c>
      <c r="CQ935" s="41">
        <v>825100</v>
      </c>
      <c r="CR935" s="41">
        <v>819900</v>
      </c>
      <c r="CS935" s="41">
        <v>827000</v>
      </c>
      <c r="CT935" s="41">
        <v>839400</v>
      </c>
      <c r="CU935" s="41">
        <v>857800</v>
      </c>
      <c r="CV935" s="41">
        <v>864900</v>
      </c>
      <c r="CW935" s="41">
        <v>862600</v>
      </c>
      <c r="CX935" s="41">
        <v>858700</v>
      </c>
      <c r="CY935" s="41">
        <v>871900</v>
      </c>
      <c r="CZ935" s="41">
        <v>892100</v>
      </c>
      <c r="DA935" s="41">
        <v>908500</v>
      </c>
      <c r="DB935" s="41">
        <v>926000</v>
      </c>
      <c r="DC935" s="41">
        <v>943000</v>
      </c>
      <c r="DD935" s="41">
        <v>942100</v>
      </c>
      <c r="DE935" s="41">
        <v>929900</v>
      </c>
      <c r="DF935" s="41">
        <v>934600</v>
      </c>
      <c r="DG935" s="41">
        <v>930200</v>
      </c>
      <c r="DH935" s="41">
        <v>921600</v>
      </c>
      <c r="DI935" s="41">
        <v>931200</v>
      </c>
      <c r="DJ935" s="41">
        <v>948900</v>
      </c>
      <c r="DK935" s="41">
        <v>949800</v>
      </c>
      <c r="DL935" s="41">
        <v>955000</v>
      </c>
      <c r="DM935" s="41">
        <v>959300</v>
      </c>
      <c r="DN935" s="41">
        <v>968300</v>
      </c>
      <c r="DO935" s="41">
        <v>975200</v>
      </c>
      <c r="DP935" s="41">
        <v>979500</v>
      </c>
    </row>
    <row r="936" spans="1:120">
      <c r="A936" s="41">
        <v>96067</v>
      </c>
      <c r="B936" s="41" t="s">
        <v>916</v>
      </c>
      <c r="C936" s="41" t="s">
        <v>66</v>
      </c>
      <c r="E936" s="41" t="s">
        <v>753</v>
      </c>
      <c r="F936" s="41">
        <v>316000</v>
      </c>
      <c r="G936" s="41">
        <v>319300</v>
      </c>
      <c r="H936" s="41">
        <v>322200</v>
      </c>
      <c r="I936" s="41">
        <v>326100</v>
      </c>
      <c r="J936" s="41">
        <v>332800</v>
      </c>
      <c r="K936" s="41">
        <v>340100</v>
      </c>
      <c r="L936" s="41">
        <v>346000</v>
      </c>
      <c r="M936" s="41">
        <v>348100</v>
      </c>
      <c r="N936" s="41">
        <v>349900</v>
      </c>
      <c r="O936" s="41">
        <v>352900</v>
      </c>
      <c r="P936" s="41">
        <v>358500</v>
      </c>
      <c r="Q936" s="41">
        <v>362900</v>
      </c>
      <c r="R936" s="41">
        <v>366500</v>
      </c>
      <c r="S936" s="41">
        <v>370100</v>
      </c>
      <c r="T936" s="41">
        <v>374100</v>
      </c>
      <c r="U936" s="41">
        <v>375800</v>
      </c>
      <c r="V936" s="41">
        <v>374800</v>
      </c>
      <c r="W936" s="41">
        <v>374000</v>
      </c>
      <c r="X936" s="41">
        <v>374500</v>
      </c>
      <c r="Y936" s="41">
        <v>376900</v>
      </c>
      <c r="Z936" s="41">
        <v>377900</v>
      </c>
      <c r="AA936" s="41">
        <v>376300</v>
      </c>
      <c r="AB936" s="41">
        <v>374200</v>
      </c>
      <c r="AC936" s="41">
        <v>375800</v>
      </c>
      <c r="AD936" s="41">
        <v>374400</v>
      </c>
      <c r="AE936" s="41">
        <v>369000</v>
      </c>
      <c r="AF936" s="41">
        <v>364800</v>
      </c>
      <c r="AG936" s="41">
        <v>366600</v>
      </c>
      <c r="AH936" s="41">
        <v>370100</v>
      </c>
      <c r="AI936" s="41">
        <v>374000</v>
      </c>
      <c r="AJ936" s="41">
        <v>378400</v>
      </c>
      <c r="AK936" s="41">
        <v>382600</v>
      </c>
      <c r="AL936" s="41">
        <v>384900</v>
      </c>
      <c r="AM936" s="41">
        <v>385200</v>
      </c>
      <c r="AN936" s="41">
        <v>380700</v>
      </c>
      <c r="AO936" s="41">
        <v>374700</v>
      </c>
      <c r="AP936" s="41">
        <v>373700</v>
      </c>
      <c r="AQ936" s="41">
        <v>374600</v>
      </c>
      <c r="AR936" s="41">
        <v>369600</v>
      </c>
      <c r="AS936" s="41">
        <v>361500</v>
      </c>
      <c r="AT936" s="41">
        <v>354100</v>
      </c>
      <c r="AU936" s="41">
        <v>349300</v>
      </c>
      <c r="AV936" s="41">
        <v>343900</v>
      </c>
      <c r="AW936" s="41">
        <v>336600</v>
      </c>
      <c r="AX936" s="41">
        <v>325800</v>
      </c>
      <c r="AY936" s="41">
        <v>314900</v>
      </c>
      <c r="AZ936" s="41">
        <v>307900</v>
      </c>
      <c r="BA936" s="41">
        <v>308000</v>
      </c>
      <c r="BB936" s="41">
        <v>308000</v>
      </c>
      <c r="BC936" s="41">
        <v>303200</v>
      </c>
      <c r="BD936" s="41">
        <v>297900</v>
      </c>
      <c r="BE936" s="41">
        <v>294700</v>
      </c>
      <c r="BF936" s="41">
        <v>290400</v>
      </c>
      <c r="BG936" s="41">
        <v>285000</v>
      </c>
      <c r="BH936" s="41">
        <v>280800</v>
      </c>
      <c r="BI936" s="41">
        <v>278000</v>
      </c>
      <c r="BJ936" s="41">
        <v>277500</v>
      </c>
      <c r="BK936" s="41">
        <v>278300</v>
      </c>
      <c r="BL936" s="41">
        <v>277700</v>
      </c>
      <c r="BM936" s="41">
        <v>270400</v>
      </c>
      <c r="BN936" s="41">
        <v>262400</v>
      </c>
      <c r="BO936" s="41">
        <v>264000</v>
      </c>
      <c r="BP936" s="41">
        <v>271100</v>
      </c>
      <c r="BQ936" s="41">
        <v>271300</v>
      </c>
      <c r="BR936" s="41">
        <v>268200</v>
      </c>
      <c r="BS936" s="41">
        <v>261800</v>
      </c>
      <c r="BT936" s="41">
        <v>251400</v>
      </c>
      <c r="BU936" s="41">
        <v>242000</v>
      </c>
      <c r="BV936" s="41">
        <v>238800</v>
      </c>
      <c r="BW936" s="41">
        <v>235000</v>
      </c>
      <c r="BX936" s="41">
        <v>230700</v>
      </c>
      <c r="BY936" s="41">
        <v>228800</v>
      </c>
      <c r="BZ936" s="41">
        <v>229600</v>
      </c>
      <c r="CA936" s="41">
        <v>231000</v>
      </c>
      <c r="CB936" s="41">
        <v>232300</v>
      </c>
      <c r="CC936" s="41">
        <v>228200</v>
      </c>
      <c r="CD936" s="41">
        <v>221900</v>
      </c>
      <c r="CE936" s="41">
        <v>216100</v>
      </c>
      <c r="CF936" s="41">
        <v>210200</v>
      </c>
      <c r="CG936" s="41">
        <v>205800</v>
      </c>
      <c r="CH936" s="41">
        <v>205000</v>
      </c>
      <c r="CI936" s="41">
        <v>203700</v>
      </c>
      <c r="CJ936" s="41">
        <v>201200</v>
      </c>
      <c r="CK936" s="41">
        <v>200400</v>
      </c>
      <c r="CL936" s="41">
        <v>200800</v>
      </c>
      <c r="CM936" s="41">
        <v>201900</v>
      </c>
      <c r="CN936" s="41">
        <v>204100</v>
      </c>
      <c r="CO936" s="41">
        <v>205600</v>
      </c>
      <c r="CP936" s="41">
        <v>202800</v>
      </c>
      <c r="CQ936" s="41">
        <v>201200</v>
      </c>
      <c r="CR936" s="41">
        <v>202900</v>
      </c>
      <c r="CS936" s="41">
        <v>201700</v>
      </c>
      <c r="CT936" s="41">
        <v>197500</v>
      </c>
      <c r="CU936" s="41">
        <v>200300</v>
      </c>
      <c r="CV936" s="41">
        <v>206600</v>
      </c>
      <c r="CW936" s="41">
        <v>208000</v>
      </c>
      <c r="CX936" s="41">
        <v>206400</v>
      </c>
      <c r="CY936" s="41">
        <v>203800</v>
      </c>
      <c r="CZ936" s="41">
        <v>196700</v>
      </c>
      <c r="DA936" s="41">
        <v>195400</v>
      </c>
      <c r="DB936" s="41">
        <v>201100</v>
      </c>
      <c r="DC936" s="41">
        <v>207200</v>
      </c>
      <c r="DD936" s="41">
        <v>214400</v>
      </c>
      <c r="DE936" s="41">
        <v>224900</v>
      </c>
      <c r="DF936" s="41">
        <v>232100</v>
      </c>
      <c r="DG936" s="41">
        <v>233900</v>
      </c>
      <c r="DH936" s="41">
        <v>235600</v>
      </c>
      <c r="DI936" s="41">
        <v>237200</v>
      </c>
      <c r="DJ936" s="41">
        <v>235000</v>
      </c>
      <c r="DK936" s="41">
        <v>229100</v>
      </c>
      <c r="DL936" s="41">
        <v>225900</v>
      </c>
      <c r="DM936" s="41">
        <v>226300</v>
      </c>
      <c r="DN936" s="41">
        <v>229400</v>
      </c>
      <c r="DO936" s="41">
        <v>233900</v>
      </c>
      <c r="DP936" s="41">
        <v>237600</v>
      </c>
    </row>
    <row r="937" spans="1:120">
      <c r="A937" s="41">
        <v>95948</v>
      </c>
      <c r="B937" s="41" t="s">
        <v>917</v>
      </c>
      <c r="C937" s="41" t="s">
        <v>66</v>
      </c>
      <c r="D937" s="41" t="s">
        <v>556</v>
      </c>
      <c r="E937" s="41" t="s">
        <v>557</v>
      </c>
      <c r="F937" s="41">
        <v>188700</v>
      </c>
      <c r="G937" s="41">
        <v>192100</v>
      </c>
      <c r="H937" s="41">
        <v>195000</v>
      </c>
      <c r="I937" s="41">
        <v>197700</v>
      </c>
      <c r="J937" s="41">
        <v>202500</v>
      </c>
      <c r="K937" s="41">
        <v>209000</v>
      </c>
      <c r="L937" s="41">
        <v>216900</v>
      </c>
      <c r="M937" s="41">
        <v>224500</v>
      </c>
      <c r="N937" s="41">
        <v>230900</v>
      </c>
      <c r="O937" s="41">
        <v>235900</v>
      </c>
      <c r="P937" s="41">
        <v>241100</v>
      </c>
      <c r="Q937" s="41">
        <v>246200</v>
      </c>
      <c r="R937" s="41">
        <v>249400</v>
      </c>
      <c r="S937" s="41">
        <v>250800</v>
      </c>
      <c r="T937" s="41">
        <v>252300</v>
      </c>
      <c r="U937" s="41">
        <v>253800</v>
      </c>
      <c r="V937" s="41">
        <v>253200</v>
      </c>
      <c r="W937" s="41">
        <v>249900</v>
      </c>
      <c r="X937" s="41">
        <v>244800</v>
      </c>
      <c r="Y937" s="41">
        <v>239100</v>
      </c>
      <c r="Z937" s="41">
        <v>235000</v>
      </c>
      <c r="AA937" s="41">
        <v>231200</v>
      </c>
      <c r="AB937" s="41">
        <v>225600</v>
      </c>
      <c r="AC937" s="41">
        <v>217800</v>
      </c>
      <c r="AD937" s="41">
        <v>209400</v>
      </c>
      <c r="AE937" s="41">
        <v>203500</v>
      </c>
      <c r="AF937" s="41">
        <v>203100</v>
      </c>
      <c r="AG937" s="41">
        <v>204200</v>
      </c>
      <c r="AH937" s="41">
        <v>204100</v>
      </c>
      <c r="AI937" s="41">
        <v>203900</v>
      </c>
      <c r="AJ937" s="41">
        <v>205400</v>
      </c>
      <c r="AK937" s="41">
        <v>207600</v>
      </c>
      <c r="AL937" s="41">
        <v>210000</v>
      </c>
      <c r="AM937" s="41">
        <v>209600</v>
      </c>
      <c r="AN937" s="41">
        <v>206500</v>
      </c>
      <c r="AO937" s="41">
        <v>204700</v>
      </c>
      <c r="AP937" s="41">
        <v>203400</v>
      </c>
      <c r="AQ937" s="41">
        <v>198900</v>
      </c>
      <c r="AR937" s="41">
        <v>192400</v>
      </c>
      <c r="AS937" s="41">
        <v>187000</v>
      </c>
      <c r="AT937" s="41">
        <v>182500</v>
      </c>
      <c r="AU937" s="41">
        <v>180200</v>
      </c>
      <c r="AV937" s="41">
        <v>177300</v>
      </c>
      <c r="AW937" s="41">
        <v>173300</v>
      </c>
      <c r="AX937" s="41">
        <v>169500</v>
      </c>
      <c r="AY937" s="41">
        <v>166700</v>
      </c>
      <c r="AZ937" s="41">
        <v>165500</v>
      </c>
      <c r="BA937" s="41">
        <v>168500</v>
      </c>
      <c r="BB937" s="41">
        <v>172300</v>
      </c>
      <c r="BC937" s="41">
        <v>173500</v>
      </c>
      <c r="BD937" s="41">
        <v>173000</v>
      </c>
      <c r="BE937" s="41">
        <v>171700</v>
      </c>
      <c r="BF937" s="41">
        <v>169200</v>
      </c>
      <c r="BG937" s="41">
        <v>167000</v>
      </c>
      <c r="BH937" s="41">
        <v>164600</v>
      </c>
      <c r="BI937" s="41">
        <v>162200</v>
      </c>
      <c r="BJ937" s="41">
        <v>159300</v>
      </c>
      <c r="BK937" s="41">
        <v>155700</v>
      </c>
      <c r="BL937" s="41">
        <v>152700</v>
      </c>
      <c r="BM937" s="41">
        <v>149600</v>
      </c>
      <c r="BN937" s="41">
        <v>147600</v>
      </c>
      <c r="BO937" s="41">
        <v>146800</v>
      </c>
      <c r="BP937" s="41">
        <v>142800</v>
      </c>
      <c r="BQ937" s="41">
        <v>140000</v>
      </c>
      <c r="BR937" s="41">
        <v>140900</v>
      </c>
      <c r="BS937" s="41">
        <v>138700</v>
      </c>
      <c r="BT937" s="41">
        <v>134700</v>
      </c>
      <c r="BU937" s="41">
        <v>132900</v>
      </c>
      <c r="BV937" s="41">
        <v>132200</v>
      </c>
      <c r="BW937" s="41">
        <v>131400</v>
      </c>
      <c r="BX937" s="41">
        <v>129400</v>
      </c>
      <c r="BY937" s="41">
        <v>126600</v>
      </c>
      <c r="BZ937" s="41">
        <v>125000</v>
      </c>
      <c r="CA937" s="41">
        <v>125400</v>
      </c>
      <c r="CB937" s="41">
        <v>126400</v>
      </c>
      <c r="CC937" s="41">
        <v>125800</v>
      </c>
      <c r="CD937" s="41">
        <v>123000</v>
      </c>
      <c r="CE937" s="41">
        <v>121600</v>
      </c>
      <c r="CF937" s="41">
        <v>123500</v>
      </c>
      <c r="CG937" s="41">
        <v>124900</v>
      </c>
      <c r="CH937" s="41">
        <v>123000</v>
      </c>
      <c r="CI937" s="41">
        <v>121600</v>
      </c>
      <c r="CJ937" s="41">
        <v>122800</v>
      </c>
      <c r="CK937" s="41">
        <v>122900</v>
      </c>
      <c r="CL937" s="41">
        <v>122800</v>
      </c>
      <c r="CM937" s="41">
        <v>125000</v>
      </c>
      <c r="CN937" s="41">
        <v>127300</v>
      </c>
      <c r="CO937" s="41">
        <v>128100</v>
      </c>
      <c r="CP937" s="41">
        <v>128600</v>
      </c>
      <c r="CQ937" s="41">
        <v>130100</v>
      </c>
      <c r="CR937" s="41">
        <v>129900</v>
      </c>
      <c r="CS937" s="41">
        <v>127400</v>
      </c>
      <c r="CT937" s="41">
        <v>123900</v>
      </c>
      <c r="CU937" s="41">
        <v>121700</v>
      </c>
      <c r="CV937" s="41">
        <v>119200</v>
      </c>
      <c r="CW937" s="41">
        <v>116500</v>
      </c>
      <c r="CX937" s="41">
        <v>114500</v>
      </c>
      <c r="CY937" s="41">
        <v>114900</v>
      </c>
      <c r="CZ937" s="41">
        <v>116900</v>
      </c>
      <c r="DA937" s="41">
        <v>118700</v>
      </c>
      <c r="DB937" s="41">
        <v>119900</v>
      </c>
      <c r="DC937" s="41">
        <v>120400</v>
      </c>
      <c r="DD937" s="41">
        <v>120100</v>
      </c>
      <c r="DE937" s="41">
        <v>121500</v>
      </c>
      <c r="DF937" s="41">
        <v>126800</v>
      </c>
      <c r="DG937" s="41">
        <v>133400</v>
      </c>
      <c r="DH937" s="41">
        <v>139500</v>
      </c>
      <c r="DI937" s="41">
        <v>143200</v>
      </c>
      <c r="DJ937" s="41">
        <v>145700</v>
      </c>
      <c r="DK937" s="41">
        <v>146200</v>
      </c>
      <c r="DL937" s="41">
        <v>146900</v>
      </c>
      <c r="DM937" s="41">
        <v>147700</v>
      </c>
      <c r="DN937" s="41">
        <v>150200</v>
      </c>
      <c r="DO937" s="41">
        <v>153100</v>
      </c>
      <c r="DP937" s="41">
        <v>156200</v>
      </c>
    </row>
    <row r="938" spans="1:120">
      <c r="A938" s="41">
        <v>93648</v>
      </c>
      <c r="B938" s="41" t="s">
        <v>918</v>
      </c>
      <c r="C938" s="41" t="s">
        <v>66</v>
      </c>
      <c r="D938" s="41" t="s">
        <v>442</v>
      </c>
      <c r="E938" s="41" t="s">
        <v>442</v>
      </c>
      <c r="F938" s="41">
        <v>144000</v>
      </c>
      <c r="G938" s="41">
        <v>147100</v>
      </c>
      <c r="H938" s="41">
        <v>150000</v>
      </c>
      <c r="I938" s="41">
        <v>153900</v>
      </c>
      <c r="J938" s="41">
        <v>159000</v>
      </c>
      <c r="K938" s="41">
        <v>164000</v>
      </c>
      <c r="L938" s="41">
        <v>168500</v>
      </c>
      <c r="M938" s="41">
        <v>173400</v>
      </c>
      <c r="N938" s="41">
        <v>179500</v>
      </c>
      <c r="O938" s="41">
        <v>185600</v>
      </c>
      <c r="P938" s="41">
        <v>191600</v>
      </c>
      <c r="Q938" s="41">
        <v>197400</v>
      </c>
      <c r="R938" s="41">
        <v>201600</v>
      </c>
      <c r="S938" s="41">
        <v>204200</v>
      </c>
      <c r="T938" s="41">
        <v>206300</v>
      </c>
      <c r="U938" s="41">
        <v>208100</v>
      </c>
      <c r="V938" s="41">
        <v>210200</v>
      </c>
      <c r="W938" s="41">
        <v>212900</v>
      </c>
      <c r="X938" s="41">
        <v>214900</v>
      </c>
      <c r="Y938" s="41">
        <v>214900</v>
      </c>
      <c r="Z938" s="41">
        <v>213800</v>
      </c>
      <c r="AA938" s="41">
        <v>213000</v>
      </c>
      <c r="AB938" s="41">
        <v>211900</v>
      </c>
      <c r="AC938" s="41">
        <v>210800</v>
      </c>
      <c r="AD938" s="41">
        <v>210600</v>
      </c>
      <c r="AE938" s="41">
        <v>209700</v>
      </c>
      <c r="AF938" s="41">
        <v>208200</v>
      </c>
      <c r="AG938" s="41">
        <v>207400</v>
      </c>
      <c r="AH938" s="41">
        <v>207100</v>
      </c>
      <c r="AI938" s="41">
        <v>206300</v>
      </c>
      <c r="AJ938" s="41">
        <v>204900</v>
      </c>
      <c r="AK938" s="41">
        <v>202000</v>
      </c>
      <c r="AL938" s="41">
        <v>198200</v>
      </c>
      <c r="AM938" s="41">
        <v>194200</v>
      </c>
      <c r="AN938" s="41">
        <v>190100</v>
      </c>
      <c r="AO938" s="41">
        <v>186800</v>
      </c>
      <c r="AP938" s="41">
        <v>184600</v>
      </c>
      <c r="AQ938" s="41">
        <v>181000</v>
      </c>
      <c r="AR938" s="41">
        <v>176600</v>
      </c>
      <c r="AS938" s="41">
        <v>172700</v>
      </c>
      <c r="AT938" s="41">
        <v>168600</v>
      </c>
      <c r="AU938" s="41">
        <v>163500</v>
      </c>
      <c r="AV938" s="41">
        <v>158900</v>
      </c>
      <c r="AW938" s="41">
        <v>154500</v>
      </c>
      <c r="AX938" s="41">
        <v>150100</v>
      </c>
      <c r="AY938" s="41">
        <v>145400</v>
      </c>
      <c r="AZ938" s="41">
        <v>140500</v>
      </c>
      <c r="BA938" s="41">
        <v>136800</v>
      </c>
      <c r="BB938" s="41">
        <v>134500</v>
      </c>
      <c r="BC938" s="41">
        <v>132100</v>
      </c>
      <c r="BD938" s="41">
        <v>128400</v>
      </c>
      <c r="BE938" s="41">
        <v>124500</v>
      </c>
      <c r="BF938" s="41">
        <v>120900</v>
      </c>
      <c r="BG938" s="41">
        <v>118300</v>
      </c>
      <c r="BH938" s="41">
        <v>116200</v>
      </c>
      <c r="BI938" s="41">
        <v>114800</v>
      </c>
      <c r="BJ938" s="41">
        <v>113000</v>
      </c>
      <c r="BK938" s="41">
        <v>110800</v>
      </c>
      <c r="BL938" s="41">
        <v>109500</v>
      </c>
      <c r="BM938" s="41">
        <v>108200</v>
      </c>
      <c r="BN938" s="41">
        <v>105600</v>
      </c>
      <c r="BO938" s="41">
        <v>104800</v>
      </c>
      <c r="BP938" s="41">
        <v>104900</v>
      </c>
      <c r="BQ938" s="41">
        <v>103900</v>
      </c>
      <c r="BR938" s="41">
        <v>101000</v>
      </c>
      <c r="BS938" s="41">
        <v>97800</v>
      </c>
      <c r="BT938" s="41">
        <v>96200</v>
      </c>
      <c r="BU938" s="41">
        <v>96800</v>
      </c>
      <c r="BV938" s="41">
        <v>96400</v>
      </c>
      <c r="BW938" s="41">
        <v>95300</v>
      </c>
      <c r="BX938" s="41">
        <v>94900</v>
      </c>
      <c r="BY938" s="41">
        <v>93800</v>
      </c>
      <c r="BZ938" s="41">
        <v>91900</v>
      </c>
      <c r="CA938" s="41">
        <v>92300</v>
      </c>
      <c r="CB938" s="41">
        <v>95100</v>
      </c>
      <c r="CC938" s="41">
        <v>95800</v>
      </c>
      <c r="CD938" s="41">
        <v>95100</v>
      </c>
      <c r="CE938" s="41">
        <v>95100</v>
      </c>
      <c r="CF938" s="41">
        <v>94700</v>
      </c>
      <c r="CG938" s="41">
        <v>93500</v>
      </c>
      <c r="CH938" s="41">
        <v>92700</v>
      </c>
      <c r="CI938" s="41">
        <v>91400</v>
      </c>
      <c r="CJ938" s="41">
        <v>90500</v>
      </c>
      <c r="CK938" s="41">
        <v>89300</v>
      </c>
      <c r="CL938" s="41">
        <v>87800</v>
      </c>
      <c r="CM938" s="41">
        <v>87200</v>
      </c>
      <c r="CN938" s="41">
        <v>87300</v>
      </c>
      <c r="CO938" s="41">
        <v>87600</v>
      </c>
      <c r="CP938" s="41">
        <v>88200</v>
      </c>
      <c r="CQ938" s="41">
        <v>88600</v>
      </c>
      <c r="CR938" s="41">
        <v>87900</v>
      </c>
      <c r="CS938" s="41">
        <v>86500</v>
      </c>
      <c r="CT938" s="41">
        <v>85800</v>
      </c>
      <c r="CU938" s="41">
        <v>86100</v>
      </c>
      <c r="CV938" s="41">
        <v>86000</v>
      </c>
      <c r="CW938" s="41">
        <v>86600</v>
      </c>
      <c r="CX938" s="41">
        <v>88800</v>
      </c>
      <c r="CY938" s="41">
        <v>90900</v>
      </c>
      <c r="CZ938" s="41">
        <v>92400</v>
      </c>
      <c r="DA938" s="41">
        <v>94800</v>
      </c>
      <c r="DB938" s="41">
        <v>97800</v>
      </c>
      <c r="DC938" s="41">
        <v>99600</v>
      </c>
      <c r="DD938" s="41">
        <v>100700</v>
      </c>
      <c r="DE938" s="41">
        <v>102800</v>
      </c>
      <c r="DF938" s="41">
        <v>105900</v>
      </c>
      <c r="DG938" s="41">
        <v>109800</v>
      </c>
      <c r="DH938" s="41">
        <v>113300</v>
      </c>
      <c r="DI938" s="41">
        <v>115300</v>
      </c>
      <c r="DJ938" s="41">
        <v>115600</v>
      </c>
      <c r="DK938" s="41">
        <v>114500</v>
      </c>
      <c r="DL938" s="41">
        <v>113000</v>
      </c>
      <c r="DM938" s="41">
        <v>113000</v>
      </c>
      <c r="DN938" s="41">
        <v>114300</v>
      </c>
      <c r="DO938" s="41">
        <v>116300</v>
      </c>
      <c r="DP938" s="41">
        <v>118300</v>
      </c>
    </row>
    <row r="939" spans="1:120">
      <c r="A939" s="41">
        <v>93546</v>
      </c>
      <c r="B939" s="41" t="s">
        <v>961</v>
      </c>
      <c r="C939" s="41" t="s">
        <v>66</v>
      </c>
      <c r="E939" s="41" t="s">
        <v>889</v>
      </c>
      <c r="BE939" s="41">
        <v>543400</v>
      </c>
      <c r="BF939" s="41">
        <v>541900</v>
      </c>
      <c r="BG939" s="41">
        <v>544000</v>
      </c>
      <c r="BH939" s="41">
        <v>551100</v>
      </c>
      <c r="BI939" s="41">
        <v>560700</v>
      </c>
      <c r="BJ939" s="41">
        <v>561800</v>
      </c>
      <c r="BK939" s="41">
        <v>547500</v>
      </c>
      <c r="BL939" s="41">
        <v>527100</v>
      </c>
      <c r="BM939" s="41">
        <v>521300</v>
      </c>
      <c r="BN939" s="41">
        <v>525500</v>
      </c>
      <c r="BO939" s="41">
        <v>528900</v>
      </c>
      <c r="BP939" s="41">
        <v>531100</v>
      </c>
      <c r="BQ939" s="41">
        <v>535700</v>
      </c>
      <c r="BR939" s="41">
        <v>527300</v>
      </c>
      <c r="BS939" s="41">
        <v>507600</v>
      </c>
      <c r="BT939" s="41">
        <v>480400</v>
      </c>
      <c r="BU939" s="41">
        <v>457600</v>
      </c>
      <c r="BV939" s="41">
        <v>451700</v>
      </c>
      <c r="BW939" s="41">
        <v>453700</v>
      </c>
      <c r="BX939" s="41">
        <v>451200</v>
      </c>
      <c r="BY939" s="41">
        <v>446800</v>
      </c>
      <c r="BZ939" s="41">
        <v>441000</v>
      </c>
      <c r="CA939" s="41">
        <v>427900</v>
      </c>
      <c r="CB939" s="41">
        <v>415100</v>
      </c>
      <c r="CC939" s="41">
        <v>406400</v>
      </c>
      <c r="CD939" s="41">
        <v>406600</v>
      </c>
      <c r="CE939" s="41">
        <v>406400</v>
      </c>
      <c r="CF939" s="41">
        <v>413700</v>
      </c>
      <c r="CG939" s="41">
        <v>432300</v>
      </c>
      <c r="CH939" s="41">
        <v>453000</v>
      </c>
      <c r="CI939" s="41">
        <v>457000</v>
      </c>
      <c r="CJ939" s="41">
        <v>455200</v>
      </c>
      <c r="CK939" s="41">
        <v>447600</v>
      </c>
      <c r="CL939" s="41">
        <v>434500</v>
      </c>
      <c r="CM939" s="41">
        <v>418900</v>
      </c>
      <c r="CN939" s="41">
        <v>412200</v>
      </c>
      <c r="CO939" s="41">
        <v>416600</v>
      </c>
      <c r="CP939" s="41">
        <v>423600</v>
      </c>
      <c r="CQ939" s="41">
        <v>423300</v>
      </c>
      <c r="CR939" s="41">
        <v>421500</v>
      </c>
      <c r="CS939" s="41">
        <v>427300</v>
      </c>
      <c r="CT939" s="41">
        <v>427200</v>
      </c>
      <c r="CU939" s="41">
        <v>427200</v>
      </c>
      <c r="CV939" s="41">
        <v>431000</v>
      </c>
      <c r="CW939" s="41">
        <v>431400</v>
      </c>
      <c r="CX939" s="41">
        <v>426300</v>
      </c>
      <c r="CY939" s="41">
        <v>428400</v>
      </c>
      <c r="CZ939" s="41">
        <v>432900</v>
      </c>
      <c r="DA939" s="41">
        <v>429700</v>
      </c>
      <c r="DB939" s="41">
        <v>420900</v>
      </c>
      <c r="DC939" s="41">
        <v>418300</v>
      </c>
      <c r="DD939" s="41">
        <v>426000</v>
      </c>
      <c r="DE939" s="41">
        <v>433200</v>
      </c>
      <c r="DF939" s="41">
        <v>440600</v>
      </c>
      <c r="DG939" s="41">
        <v>446400</v>
      </c>
      <c r="DH939" s="41">
        <v>453200</v>
      </c>
      <c r="DI939" s="41">
        <v>457600</v>
      </c>
      <c r="DJ939" s="41">
        <v>452600</v>
      </c>
      <c r="DK939" s="41">
        <v>443700</v>
      </c>
      <c r="DL939" s="41">
        <v>439600</v>
      </c>
      <c r="DM939" s="41">
        <v>445000</v>
      </c>
      <c r="DN939" s="41">
        <v>452600</v>
      </c>
      <c r="DO939" s="41">
        <v>454600</v>
      </c>
      <c r="DP939" s="41">
        <v>450700</v>
      </c>
    </row>
    <row r="940" spans="1:120">
      <c r="A940" s="41">
        <v>90755</v>
      </c>
      <c r="B940" s="41" t="s">
        <v>777</v>
      </c>
      <c r="C940" s="41" t="s">
        <v>66</v>
      </c>
      <c r="D940" s="41" t="s">
        <v>394</v>
      </c>
      <c r="E940" s="41" t="s">
        <v>394</v>
      </c>
      <c r="F940" s="41">
        <v>567800</v>
      </c>
      <c r="G940" s="41">
        <v>577400</v>
      </c>
      <c r="H940" s="41">
        <v>586200</v>
      </c>
      <c r="I940" s="41">
        <v>596400</v>
      </c>
      <c r="J940" s="41">
        <v>604700</v>
      </c>
      <c r="K940" s="41">
        <v>613100</v>
      </c>
      <c r="L940" s="41">
        <v>623000</v>
      </c>
      <c r="M940" s="41">
        <v>632200</v>
      </c>
      <c r="N940" s="41">
        <v>633600</v>
      </c>
      <c r="O940" s="41">
        <v>634200</v>
      </c>
      <c r="P940" s="41">
        <v>638000</v>
      </c>
      <c r="Q940" s="41">
        <v>644000</v>
      </c>
      <c r="R940" s="41">
        <v>648000</v>
      </c>
      <c r="S940" s="41">
        <v>645700</v>
      </c>
      <c r="T940" s="41">
        <v>643200</v>
      </c>
      <c r="U940" s="41">
        <v>643500</v>
      </c>
      <c r="V940" s="41">
        <v>647800</v>
      </c>
      <c r="W940" s="41">
        <v>655200</v>
      </c>
      <c r="X940" s="41">
        <v>663700</v>
      </c>
      <c r="Y940" s="41">
        <v>669900</v>
      </c>
      <c r="Z940" s="41">
        <v>675900</v>
      </c>
      <c r="AA940" s="41">
        <v>676500</v>
      </c>
      <c r="AB940" s="41">
        <v>667500</v>
      </c>
      <c r="AC940" s="41">
        <v>653700</v>
      </c>
      <c r="AD940" s="41">
        <v>644900</v>
      </c>
      <c r="AE940" s="41">
        <v>640500</v>
      </c>
      <c r="AF940" s="41">
        <v>638100</v>
      </c>
      <c r="AG940" s="41">
        <v>636000</v>
      </c>
      <c r="AH940" s="41">
        <v>633800</v>
      </c>
      <c r="AI940" s="41">
        <v>629800</v>
      </c>
      <c r="AJ940" s="41">
        <v>629400</v>
      </c>
      <c r="AK940" s="41">
        <v>631100</v>
      </c>
      <c r="AL940" s="41">
        <v>628600</v>
      </c>
      <c r="AM940" s="41">
        <v>625100</v>
      </c>
      <c r="AN940" s="41">
        <v>627900</v>
      </c>
      <c r="AO940" s="41">
        <v>636700</v>
      </c>
      <c r="AP940" s="41">
        <v>651000</v>
      </c>
      <c r="AQ940" s="41">
        <v>666100</v>
      </c>
      <c r="AR940" s="41">
        <v>667900</v>
      </c>
      <c r="AS940" s="41">
        <v>655700</v>
      </c>
      <c r="AT940" s="41">
        <v>647300</v>
      </c>
      <c r="AU940" s="41">
        <v>640500</v>
      </c>
      <c r="AV940" s="41">
        <v>625600</v>
      </c>
      <c r="AW940" s="41">
        <v>604700</v>
      </c>
      <c r="AX940" s="41">
        <v>586200</v>
      </c>
      <c r="AY940" s="41">
        <v>570500</v>
      </c>
      <c r="AZ940" s="41">
        <v>558800</v>
      </c>
      <c r="BA940" s="41">
        <v>545200</v>
      </c>
      <c r="BB940" s="41">
        <v>525800</v>
      </c>
      <c r="BC940" s="41">
        <v>505600</v>
      </c>
      <c r="BD940" s="41">
        <v>493100</v>
      </c>
      <c r="BE940" s="41">
        <v>485200</v>
      </c>
      <c r="BF940" s="41">
        <v>478300</v>
      </c>
      <c r="BG940" s="41">
        <v>472500</v>
      </c>
      <c r="BH940" s="41">
        <v>468500</v>
      </c>
      <c r="BI940" s="41">
        <v>466300</v>
      </c>
      <c r="BJ940" s="41">
        <v>464500</v>
      </c>
      <c r="BK940" s="41">
        <v>462000</v>
      </c>
      <c r="BL940" s="41">
        <v>460200</v>
      </c>
      <c r="BM940" s="41">
        <v>462600</v>
      </c>
      <c r="BN940" s="41">
        <v>464500</v>
      </c>
      <c r="BO940" s="41">
        <v>464300</v>
      </c>
      <c r="BP940" s="41">
        <v>460900</v>
      </c>
      <c r="BQ940" s="41">
        <v>456900</v>
      </c>
      <c r="BR940" s="41">
        <v>456500</v>
      </c>
      <c r="BS940" s="41">
        <v>460900</v>
      </c>
      <c r="BT940" s="41">
        <v>463800</v>
      </c>
      <c r="BU940" s="41">
        <v>463900</v>
      </c>
      <c r="BV940" s="41">
        <v>464200</v>
      </c>
      <c r="BW940" s="41">
        <v>465600</v>
      </c>
      <c r="BX940" s="41">
        <v>464300</v>
      </c>
      <c r="BY940" s="41">
        <v>456300</v>
      </c>
      <c r="BZ940" s="41">
        <v>448200</v>
      </c>
      <c r="CA940" s="41">
        <v>448300</v>
      </c>
      <c r="CB940" s="41">
        <v>452600</v>
      </c>
      <c r="CC940" s="41">
        <v>457800</v>
      </c>
      <c r="CD940" s="41">
        <v>455700</v>
      </c>
      <c r="CE940" s="41">
        <v>445200</v>
      </c>
      <c r="CF940" s="41">
        <v>433700</v>
      </c>
      <c r="CG940" s="41">
        <v>424800</v>
      </c>
      <c r="CH940" s="41">
        <v>417600</v>
      </c>
      <c r="CI940" s="41">
        <v>414000</v>
      </c>
      <c r="CJ940" s="41">
        <v>411800</v>
      </c>
      <c r="CK940" s="41">
        <v>409600</v>
      </c>
      <c r="CL940" s="41">
        <v>408300</v>
      </c>
      <c r="CM940" s="41">
        <v>405900</v>
      </c>
      <c r="CN940" s="41">
        <v>405100</v>
      </c>
      <c r="CO940" s="41">
        <v>410300</v>
      </c>
      <c r="CP940" s="41">
        <v>416000</v>
      </c>
      <c r="CQ940" s="41">
        <v>416200</v>
      </c>
      <c r="CR940" s="41">
        <v>412900</v>
      </c>
      <c r="CS940" s="41">
        <v>413200</v>
      </c>
      <c r="CT940" s="41">
        <v>414600</v>
      </c>
      <c r="CU940" s="41">
        <v>416500</v>
      </c>
      <c r="CV940" s="41">
        <v>418300</v>
      </c>
      <c r="CW940" s="41">
        <v>422100</v>
      </c>
      <c r="CX940" s="41">
        <v>426500</v>
      </c>
      <c r="CY940" s="41">
        <v>431800</v>
      </c>
      <c r="CZ940" s="41">
        <v>437200</v>
      </c>
      <c r="DA940" s="41">
        <v>444200</v>
      </c>
      <c r="DB940" s="41">
        <v>453200</v>
      </c>
      <c r="DC940" s="41">
        <v>463300</v>
      </c>
      <c r="DD940" s="41">
        <v>470900</v>
      </c>
      <c r="DE940" s="41">
        <v>477400</v>
      </c>
      <c r="DF940" s="41">
        <v>485200</v>
      </c>
      <c r="DG940" s="41">
        <v>492200</v>
      </c>
      <c r="DH940" s="41">
        <v>496000</v>
      </c>
      <c r="DI940" s="41">
        <v>498600</v>
      </c>
      <c r="DJ940" s="41">
        <v>501600</v>
      </c>
      <c r="DK940" s="41">
        <v>505500</v>
      </c>
      <c r="DL940" s="41">
        <v>514300</v>
      </c>
      <c r="DM940" s="41">
        <v>519300</v>
      </c>
      <c r="DN940" s="41">
        <v>517500</v>
      </c>
      <c r="DO940" s="41">
        <v>516200</v>
      </c>
      <c r="DP940" s="41">
        <v>518900</v>
      </c>
    </row>
    <row r="941" spans="1:120">
      <c r="A941" s="41">
        <v>92325</v>
      </c>
      <c r="B941" s="41" t="s">
        <v>778</v>
      </c>
      <c r="C941" s="41" t="s">
        <v>66</v>
      </c>
      <c r="D941" s="41" t="s">
        <v>414</v>
      </c>
      <c r="E941" s="41" t="s">
        <v>415</v>
      </c>
      <c r="F941" s="41">
        <v>252700</v>
      </c>
      <c r="G941" s="41">
        <v>256900</v>
      </c>
      <c r="H941" s="41">
        <v>259800</v>
      </c>
      <c r="I941" s="41">
        <v>261300</v>
      </c>
      <c r="J941" s="41">
        <v>262500</v>
      </c>
      <c r="K941" s="41">
        <v>267900</v>
      </c>
      <c r="L941" s="41">
        <v>278300</v>
      </c>
      <c r="M941" s="41">
        <v>290100</v>
      </c>
      <c r="N941" s="41">
        <v>300700</v>
      </c>
      <c r="O941" s="41">
        <v>309600</v>
      </c>
      <c r="P941" s="41">
        <v>315800</v>
      </c>
      <c r="Q941" s="41">
        <v>319600</v>
      </c>
      <c r="R941" s="41">
        <v>321500</v>
      </c>
      <c r="S941" s="41">
        <v>322600</v>
      </c>
      <c r="T941" s="41">
        <v>324300</v>
      </c>
      <c r="U941" s="41">
        <v>326600</v>
      </c>
      <c r="V941" s="41">
        <v>329500</v>
      </c>
      <c r="W941" s="41">
        <v>332200</v>
      </c>
      <c r="X941" s="41">
        <v>332300</v>
      </c>
      <c r="Y941" s="41">
        <v>330500</v>
      </c>
      <c r="Z941" s="41">
        <v>327400</v>
      </c>
      <c r="AA941" s="41">
        <v>322200</v>
      </c>
      <c r="AB941" s="41">
        <v>314900</v>
      </c>
      <c r="AC941" s="41">
        <v>306400</v>
      </c>
      <c r="AD941" s="41">
        <v>299300</v>
      </c>
      <c r="AE941" s="41">
        <v>296700</v>
      </c>
      <c r="AF941" s="41">
        <v>298300</v>
      </c>
      <c r="AG941" s="41">
        <v>299300</v>
      </c>
      <c r="AH941" s="41">
        <v>299600</v>
      </c>
      <c r="AI941" s="41">
        <v>300700</v>
      </c>
      <c r="AJ941" s="41">
        <v>302700</v>
      </c>
      <c r="AK941" s="41">
        <v>303600</v>
      </c>
      <c r="AL941" s="41">
        <v>301800</v>
      </c>
      <c r="AM941" s="41">
        <v>299700</v>
      </c>
      <c r="AN941" s="41">
        <v>299100</v>
      </c>
      <c r="AO941" s="41">
        <v>297900</v>
      </c>
      <c r="AP941" s="41">
        <v>295200</v>
      </c>
      <c r="AQ941" s="41">
        <v>291700</v>
      </c>
      <c r="AR941" s="41">
        <v>284500</v>
      </c>
      <c r="AS941" s="41">
        <v>275500</v>
      </c>
      <c r="AT941" s="41">
        <v>267000</v>
      </c>
      <c r="AU941" s="41">
        <v>259000</v>
      </c>
      <c r="AV941" s="41">
        <v>250800</v>
      </c>
      <c r="AW941" s="41">
        <v>243100</v>
      </c>
      <c r="AX941" s="41">
        <v>235700</v>
      </c>
      <c r="AY941" s="41">
        <v>228100</v>
      </c>
      <c r="AZ941" s="41">
        <v>219900</v>
      </c>
      <c r="BA941" s="41">
        <v>216400</v>
      </c>
      <c r="BB941" s="41">
        <v>218100</v>
      </c>
      <c r="BC941" s="41">
        <v>218700</v>
      </c>
      <c r="BD941" s="41">
        <v>216100</v>
      </c>
      <c r="BE941" s="41">
        <v>214100</v>
      </c>
      <c r="BF941" s="41">
        <v>213900</v>
      </c>
      <c r="BG941" s="41">
        <v>213600</v>
      </c>
      <c r="BH941" s="41">
        <v>212300</v>
      </c>
      <c r="BI941" s="41">
        <v>210800</v>
      </c>
      <c r="BJ941" s="41">
        <v>208200</v>
      </c>
      <c r="BK941" s="41">
        <v>204900</v>
      </c>
      <c r="BL941" s="41">
        <v>203000</v>
      </c>
      <c r="BM941" s="41">
        <v>204600</v>
      </c>
      <c r="BN941" s="41">
        <v>206400</v>
      </c>
      <c r="BO941" s="41">
        <v>204600</v>
      </c>
      <c r="BP941" s="41">
        <v>202000</v>
      </c>
      <c r="BQ941" s="41">
        <v>200200</v>
      </c>
      <c r="BR941" s="41">
        <v>196400</v>
      </c>
      <c r="BS941" s="41">
        <v>190200</v>
      </c>
      <c r="BT941" s="41">
        <v>185100</v>
      </c>
      <c r="BU941" s="41">
        <v>180900</v>
      </c>
      <c r="BV941" s="41">
        <v>178700</v>
      </c>
      <c r="BW941" s="41">
        <v>177400</v>
      </c>
      <c r="BX941" s="41">
        <v>176100</v>
      </c>
      <c r="BY941" s="41">
        <v>173600</v>
      </c>
      <c r="BZ941" s="41">
        <v>171400</v>
      </c>
      <c r="CA941" s="41">
        <v>170700</v>
      </c>
      <c r="CB941" s="41">
        <v>171300</v>
      </c>
      <c r="CC941" s="41">
        <v>171900</v>
      </c>
      <c r="CD941" s="41">
        <v>172400</v>
      </c>
      <c r="CE941" s="41">
        <v>172100</v>
      </c>
      <c r="CF941" s="41">
        <v>169000</v>
      </c>
      <c r="CG941" s="41">
        <v>165500</v>
      </c>
      <c r="CH941" s="41">
        <v>162900</v>
      </c>
      <c r="CI941" s="41">
        <v>162100</v>
      </c>
      <c r="CJ941" s="41">
        <v>162700</v>
      </c>
      <c r="CK941" s="41">
        <v>162600</v>
      </c>
      <c r="CL941" s="41">
        <v>160400</v>
      </c>
      <c r="CM941" s="41">
        <v>159200</v>
      </c>
      <c r="CN941" s="41">
        <v>159000</v>
      </c>
      <c r="CO941" s="41">
        <v>158100</v>
      </c>
      <c r="CP941" s="41">
        <v>156800</v>
      </c>
      <c r="CQ941" s="41">
        <v>156600</v>
      </c>
      <c r="CR941" s="41">
        <v>157500</v>
      </c>
      <c r="CS941" s="41">
        <v>157300</v>
      </c>
      <c r="CT941" s="41">
        <v>156300</v>
      </c>
      <c r="CU941" s="41">
        <v>156300</v>
      </c>
      <c r="CV941" s="41">
        <v>156200</v>
      </c>
      <c r="CW941" s="41">
        <v>154600</v>
      </c>
      <c r="CX941" s="41">
        <v>153600</v>
      </c>
      <c r="CY941" s="41">
        <v>154400</v>
      </c>
      <c r="CZ941" s="41">
        <v>156400</v>
      </c>
      <c r="DA941" s="41">
        <v>159900</v>
      </c>
      <c r="DB941" s="41">
        <v>165400</v>
      </c>
      <c r="DC941" s="41">
        <v>170500</v>
      </c>
      <c r="DD941" s="41">
        <v>173300</v>
      </c>
      <c r="DE941" s="41">
        <v>175300</v>
      </c>
      <c r="DF941" s="41">
        <v>178300</v>
      </c>
      <c r="DG941" s="41">
        <v>181900</v>
      </c>
      <c r="DH941" s="41">
        <v>186600</v>
      </c>
      <c r="DI941" s="41">
        <v>190100</v>
      </c>
      <c r="DJ941" s="41">
        <v>191000</v>
      </c>
      <c r="DK941" s="41">
        <v>192000</v>
      </c>
      <c r="DL941" s="41">
        <v>195700</v>
      </c>
      <c r="DM941" s="41">
        <v>198400</v>
      </c>
      <c r="DN941" s="41">
        <v>198400</v>
      </c>
      <c r="DO941" s="41">
        <v>197900</v>
      </c>
      <c r="DP941" s="41">
        <v>198200</v>
      </c>
    </row>
    <row r="942" spans="1:120">
      <c r="A942" s="41">
        <v>93241</v>
      </c>
      <c r="B942" s="41" t="s">
        <v>779</v>
      </c>
      <c r="C942" s="41" t="s">
        <v>66</v>
      </c>
      <c r="D942" s="41" t="s">
        <v>430</v>
      </c>
      <c r="E942" s="41" t="s">
        <v>431</v>
      </c>
      <c r="F942" s="41">
        <v>125900</v>
      </c>
      <c r="G942" s="41">
        <v>130900</v>
      </c>
      <c r="H942" s="41">
        <v>134700</v>
      </c>
      <c r="I942" s="41">
        <v>137800</v>
      </c>
      <c r="J942" s="41">
        <v>141700</v>
      </c>
      <c r="K942" s="41">
        <v>146600</v>
      </c>
      <c r="L942" s="41">
        <v>151200</v>
      </c>
      <c r="M942" s="41">
        <v>156300</v>
      </c>
      <c r="N942" s="41">
        <v>162700</v>
      </c>
      <c r="O942" s="41">
        <v>169600</v>
      </c>
      <c r="P942" s="41">
        <v>175600</v>
      </c>
      <c r="Q942" s="41">
        <v>180300</v>
      </c>
      <c r="R942" s="41">
        <v>183500</v>
      </c>
      <c r="S942" s="41">
        <v>185700</v>
      </c>
      <c r="T942" s="41">
        <v>188400</v>
      </c>
      <c r="U942" s="41">
        <v>191600</v>
      </c>
      <c r="V942" s="41">
        <v>194700</v>
      </c>
      <c r="W942" s="41">
        <v>198900</v>
      </c>
      <c r="X942" s="41">
        <v>204200</v>
      </c>
      <c r="Y942" s="41">
        <v>208800</v>
      </c>
      <c r="Z942" s="41">
        <v>211400</v>
      </c>
      <c r="AA942" s="41">
        <v>212500</v>
      </c>
      <c r="AB942" s="41">
        <v>212400</v>
      </c>
      <c r="AC942" s="41">
        <v>211600</v>
      </c>
      <c r="AD942" s="41">
        <v>210300</v>
      </c>
      <c r="AE942" s="41">
        <v>208800</v>
      </c>
      <c r="AF942" s="41">
        <v>207400</v>
      </c>
      <c r="AG942" s="41">
        <v>205000</v>
      </c>
      <c r="AH942" s="41">
        <v>202700</v>
      </c>
      <c r="AI942" s="41">
        <v>198700</v>
      </c>
      <c r="AJ942" s="41">
        <v>193600</v>
      </c>
      <c r="AK942" s="41">
        <v>189900</v>
      </c>
      <c r="AL942" s="41">
        <v>187700</v>
      </c>
      <c r="AM942" s="41">
        <v>183300</v>
      </c>
      <c r="AN942" s="41">
        <v>178600</v>
      </c>
      <c r="AO942" s="41">
        <v>174300</v>
      </c>
      <c r="AP942" s="41">
        <v>170500</v>
      </c>
      <c r="AQ942" s="41">
        <v>166700</v>
      </c>
      <c r="AR942" s="41">
        <v>163300</v>
      </c>
      <c r="AS942" s="41">
        <v>159300</v>
      </c>
      <c r="AT942" s="41">
        <v>154000</v>
      </c>
      <c r="AU942" s="41">
        <v>148200</v>
      </c>
      <c r="AV942" s="41">
        <v>142800</v>
      </c>
      <c r="AW942" s="41">
        <v>137800</v>
      </c>
      <c r="AX942" s="41">
        <v>133400</v>
      </c>
      <c r="AY942" s="41">
        <v>130300</v>
      </c>
      <c r="AZ942" s="41">
        <v>126800</v>
      </c>
      <c r="BA942" s="41">
        <v>124400</v>
      </c>
      <c r="BB942" s="41">
        <v>122300</v>
      </c>
      <c r="BC942" s="41">
        <v>119200</v>
      </c>
      <c r="BD942" s="41">
        <v>115000</v>
      </c>
      <c r="BE942" s="41">
        <v>111700</v>
      </c>
      <c r="BF942" s="41">
        <v>109400</v>
      </c>
      <c r="BG942" s="41">
        <v>107600</v>
      </c>
      <c r="BH942" s="41">
        <v>105100</v>
      </c>
      <c r="BI942" s="41">
        <v>101600</v>
      </c>
      <c r="BJ942" s="41">
        <v>97800</v>
      </c>
      <c r="BK942" s="41">
        <v>94500</v>
      </c>
      <c r="BL942" s="41">
        <v>91700</v>
      </c>
      <c r="BM942" s="41">
        <v>89100</v>
      </c>
      <c r="BN942" s="41">
        <v>87600</v>
      </c>
      <c r="BO942" s="41">
        <v>87200</v>
      </c>
      <c r="BP942" s="41">
        <v>86700</v>
      </c>
      <c r="BQ942" s="41">
        <v>85900</v>
      </c>
      <c r="BR942" s="41">
        <v>85300</v>
      </c>
      <c r="BS942" s="41">
        <v>84400</v>
      </c>
      <c r="BT942" s="41">
        <v>83100</v>
      </c>
      <c r="BU942" s="41">
        <v>81300</v>
      </c>
      <c r="BV942" s="41">
        <v>79700</v>
      </c>
      <c r="BW942" s="41">
        <v>77900</v>
      </c>
      <c r="BX942" s="41">
        <v>76600</v>
      </c>
      <c r="BY942" s="41">
        <v>76100</v>
      </c>
      <c r="BZ942" s="41">
        <v>75900</v>
      </c>
      <c r="CA942" s="41">
        <v>74800</v>
      </c>
      <c r="CB942" s="41">
        <v>73800</v>
      </c>
      <c r="CC942" s="41">
        <v>73200</v>
      </c>
      <c r="CD942" s="41">
        <v>72400</v>
      </c>
      <c r="CE942" s="41">
        <v>71500</v>
      </c>
      <c r="CF942" s="41">
        <v>70700</v>
      </c>
      <c r="CG942" s="41">
        <v>69900</v>
      </c>
      <c r="CH942" s="41">
        <v>68600</v>
      </c>
      <c r="CI942" s="41">
        <v>68000</v>
      </c>
      <c r="CJ942" s="41">
        <v>68100</v>
      </c>
      <c r="CK942" s="41">
        <v>68400</v>
      </c>
      <c r="CL942" s="41">
        <v>67800</v>
      </c>
      <c r="CM942" s="41">
        <v>67000</v>
      </c>
      <c r="CN942" s="41">
        <v>66800</v>
      </c>
      <c r="CO942" s="41">
        <v>66900</v>
      </c>
      <c r="CP942" s="41">
        <v>67100</v>
      </c>
      <c r="CQ942" s="41">
        <v>67500</v>
      </c>
      <c r="CR942" s="41">
        <v>68000</v>
      </c>
      <c r="CS942" s="41">
        <v>68900</v>
      </c>
      <c r="CT942" s="41">
        <v>69800</v>
      </c>
      <c r="CU942" s="41">
        <v>70700</v>
      </c>
      <c r="CV942" s="41">
        <v>71400</v>
      </c>
      <c r="CW942" s="41">
        <v>72800</v>
      </c>
      <c r="CX942" s="41">
        <v>73700</v>
      </c>
      <c r="CY942" s="41">
        <v>74500</v>
      </c>
      <c r="CZ942" s="41">
        <v>75600</v>
      </c>
      <c r="DA942" s="41">
        <v>78000</v>
      </c>
      <c r="DB942" s="41">
        <v>81200</v>
      </c>
      <c r="DC942" s="41">
        <v>84600</v>
      </c>
      <c r="DD942" s="41">
        <v>88000</v>
      </c>
      <c r="DE942" s="41">
        <v>89900</v>
      </c>
      <c r="DF942" s="41">
        <v>90900</v>
      </c>
      <c r="DG942" s="41">
        <v>92200</v>
      </c>
      <c r="DH942" s="41">
        <v>93600</v>
      </c>
      <c r="DI942" s="41">
        <v>93600</v>
      </c>
      <c r="DJ942" s="41">
        <v>94200</v>
      </c>
      <c r="DK942" s="41">
        <v>96100</v>
      </c>
      <c r="DL942" s="41">
        <v>97300</v>
      </c>
      <c r="DM942" s="41">
        <v>97400</v>
      </c>
      <c r="DN942" s="41">
        <v>97300</v>
      </c>
      <c r="DO942" s="41">
        <v>97800</v>
      </c>
      <c r="DP942" s="41">
        <v>98100</v>
      </c>
    </row>
    <row r="943" spans="1:120">
      <c r="A943" s="41">
        <v>93730</v>
      </c>
      <c r="B943" s="41" t="s">
        <v>442</v>
      </c>
      <c r="C943" s="41" t="s">
        <v>66</v>
      </c>
      <c r="D943" s="41" t="s">
        <v>442</v>
      </c>
      <c r="E943" s="41" t="s">
        <v>442</v>
      </c>
      <c r="F943" s="41">
        <v>330900</v>
      </c>
      <c r="G943" s="41">
        <v>336700</v>
      </c>
      <c r="H943" s="41">
        <v>342500</v>
      </c>
      <c r="I943" s="41">
        <v>347900</v>
      </c>
      <c r="J943" s="41">
        <v>354000</v>
      </c>
      <c r="K943" s="41">
        <v>359300</v>
      </c>
      <c r="L943" s="41">
        <v>363100</v>
      </c>
      <c r="M943" s="41">
        <v>364800</v>
      </c>
      <c r="N943" s="41">
        <v>367200</v>
      </c>
      <c r="O943" s="41">
        <v>371500</v>
      </c>
      <c r="P943" s="41">
        <v>375500</v>
      </c>
      <c r="Q943" s="41">
        <v>377100</v>
      </c>
      <c r="R943" s="41">
        <v>378200</v>
      </c>
      <c r="S943" s="41">
        <v>379600</v>
      </c>
      <c r="T943" s="41">
        <v>381300</v>
      </c>
      <c r="U943" s="41">
        <v>383100</v>
      </c>
      <c r="V943" s="41">
        <v>384600</v>
      </c>
      <c r="W943" s="41">
        <v>386200</v>
      </c>
      <c r="X943" s="41">
        <v>386500</v>
      </c>
      <c r="Y943" s="41">
        <v>383200</v>
      </c>
      <c r="Z943" s="41">
        <v>378100</v>
      </c>
      <c r="AA943" s="41">
        <v>374100</v>
      </c>
      <c r="AB943" s="41">
        <v>371900</v>
      </c>
      <c r="AC943" s="41">
        <v>369900</v>
      </c>
      <c r="AD943" s="41">
        <v>367100</v>
      </c>
      <c r="AE943" s="41">
        <v>363400</v>
      </c>
      <c r="AF943" s="41">
        <v>361000</v>
      </c>
      <c r="AG943" s="41">
        <v>359300</v>
      </c>
      <c r="AH943" s="41">
        <v>356900</v>
      </c>
      <c r="AI943" s="41">
        <v>353000</v>
      </c>
      <c r="AJ943" s="41">
        <v>348600</v>
      </c>
      <c r="AK943" s="41">
        <v>344300</v>
      </c>
      <c r="AL943" s="41">
        <v>341400</v>
      </c>
      <c r="AM943" s="41">
        <v>338900</v>
      </c>
      <c r="AN943" s="41">
        <v>335900</v>
      </c>
      <c r="AO943" s="41">
        <v>333900</v>
      </c>
      <c r="AP943" s="41">
        <v>332000</v>
      </c>
      <c r="AQ943" s="41">
        <v>325500</v>
      </c>
      <c r="AR943" s="41">
        <v>317200</v>
      </c>
      <c r="AS943" s="41">
        <v>310300</v>
      </c>
      <c r="AT943" s="41">
        <v>305500</v>
      </c>
      <c r="AU943" s="41">
        <v>301100</v>
      </c>
      <c r="AV943" s="41">
        <v>298600</v>
      </c>
      <c r="AW943" s="41">
        <v>295600</v>
      </c>
      <c r="AX943" s="41">
        <v>292900</v>
      </c>
      <c r="AY943" s="41">
        <v>290300</v>
      </c>
      <c r="AZ943" s="41">
        <v>285900</v>
      </c>
      <c r="BA943" s="41">
        <v>281400</v>
      </c>
      <c r="BB943" s="41">
        <v>281000</v>
      </c>
      <c r="BC943" s="41">
        <v>280500</v>
      </c>
      <c r="BD943" s="41">
        <v>277300</v>
      </c>
      <c r="BE943" s="41">
        <v>274800</v>
      </c>
      <c r="BF943" s="41">
        <v>272700</v>
      </c>
      <c r="BG943" s="41">
        <v>269800</v>
      </c>
      <c r="BH943" s="41">
        <v>268100</v>
      </c>
      <c r="BI943" s="41">
        <v>267900</v>
      </c>
      <c r="BJ943" s="41">
        <v>268600</v>
      </c>
      <c r="BK943" s="41">
        <v>269300</v>
      </c>
      <c r="BL943" s="41">
        <v>269700</v>
      </c>
      <c r="BM943" s="41">
        <v>269600</v>
      </c>
      <c r="BN943" s="41">
        <v>268800</v>
      </c>
      <c r="BO943" s="41">
        <v>271800</v>
      </c>
      <c r="BP943" s="41">
        <v>273800</v>
      </c>
      <c r="BQ943" s="41">
        <v>272800</v>
      </c>
      <c r="BR943" s="41">
        <v>270000</v>
      </c>
      <c r="BS943" s="41">
        <v>268200</v>
      </c>
      <c r="BT943" s="41">
        <v>267800</v>
      </c>
      <c r="BU943" s="41">
        <v>268400</v>
      </c>
      <c r="BV943" s="41">
        <v>264600</v>
      </c>
      <c r="BW943" s="41">
        <v>260500</v>
      </c>
      <c r="BX943" s="41">
        <v>259500</v>
      </c>
      <c r="BY943" s="41">
        <v>256000</v>
      </c>
      <c r="BZ943" s="41">
        <v>248700</v>
      </c>
      <c r="CA943" s="41">
        <v>248400</v>
      </c>
      <c r="CB943" s="41">
        <v>253100</v>
      </c>
      <c r="CC943" s="41">
        <v>251600</v>
      </c>
      <c r="CD943" s="41">
        <v>247800</v>
      </c>
      <c r="CE943" s="41">
        <v>248200</v>
      </c>
      <c r="CF943" s="41">
        <v>247600</v>
      </c>
      <c r="CG943" s="41">
        <v>247300</v>
      </c>
      <c r="CH943" s="41">
        <v>247100</v>
      </c>
      <c r="CI943" s="41">
        <v>244100</v>
      </c>
      <c r="CJ943" s="41">
        <v>242200</v>
      </c>
      <c r="CK943" s="41">
        <v>240500</v>
      </c>
      <c r="CL943" s="41">
        <v>237800</v>
      </c>
      <c r="CM943" s="41">
        <v>237100</v>
      </c>
      <c r="CN943" s="41">
        <v>238300</v>
      </c>
      <c r="CO943" s="41">
        <v>240200</v>
      </c>
      <c r="CP943" s="41">
        <v>240900</v>
      </c>
      <c r="CQ943" s="41">
        <v>241700</v>
      </c>
      <c r="CR943" s="41">
        <v>241300</v>
      </c>
      <c r="CS943" s="41">
        <v>240400</v>
      </c>
      <c r="CT943" s="41">
        <v>241800</v>
      </c>
      <c r="CU943" s="41">
        <v>244800</v>
      </c>
      <c r="CV943" s="41">
        <v>247000</v>
      </c>
      <c r="CW943" s="41">
        <v>251200</v>
      </c>
      <c r="CX943" s="41">
        <v>257300</v>
      </c>
      <c r="CY943" s="41">
        <v>260300</v>
      </c>
      <c r="CZ943" s="41">
        <v>262200</v>
      </c>
      <c r="DA943" s="41">
        <v>266700</v>
      </c>
      <c r="DB943" s="41">
        <v>272500</v>
      </c>
      <c r="DC943" s="41">
        <v>275600</v>
      </c>
      <c r="DD943" s="41">
        <v>277700</v>
      </c>
      <c r="DE943" s="41">
        <v>280800</v>
      </c>
      <c r="DF943" s="41">
        <v>283200</v>
      </c>
      <c r="DG943" s="41">
        <v>284600</v>
      </c>
      <c r="DH943" s="41">
        <v>285400</v>
      </c>
      <c r="DI943" s="41">
        <v>287200</v>
      </c>
      <c r="DJ943" s="41">
        <v>288900</v>
      </c>
      <c r="DK943" s="41">
        <v>287900</v>
      </c>
      <c r="DL943" s="41">
        <v>287200</v>
      </c>
      <c r="DM943" s="41">
        <v>291600</v>
      </c>
      <c r="DN943" s="41">
        <v>298100</v>
      </c>
      <c r="DO943" s="41">
        <v>301700</v>
      </c>
      <c r="DP943" s="41">
        <v>303600</v>
      </c>
    </row>
    <row r="944" spans="1:120">
      <c r="A944" s="41">
        <v>95811</v>
      </c>
      <c r="B944" s="41" t="s">
        <v>406</v>
      </c>
      <c r="C944" s="41" t="s">
        <v>66</v>
      </c>
      <c r="D944" s="41" t="s">
        <v>406</v>
      </c>
      <c r="E944" s="41" t="s">
        <v>406</v>
      </c>
      <c r="F944" s="41">
        <v>433900</v>
      </c>
      <c r="G944" s="41">
        <v>434900</v>
      </c>
      <c r="H944" s="41">
        <v>436900</v>
      </c>
      <c r="I944" s="41">
        <v>439800</v>
      </c>
      <c r="J944" s="41">
        <v>443800</v>
      </c>
      <c r="K944" s="41">
        <v>447400</v>
      </c>
      <c r="L944" s="41">
        <v>452100</v>
      </c>
      <c r="M944" s="41">
        <v>458200</v>
      </c>
      <c r="N944" s="41">
        <v>465400</v>
      </c>
      <c r="O944" s="41">
        <v>469200</v>
      </c>
      <c r="P944" s="41">
        <v>470200</v>
      </c>
      <c r="Q944" s="41">
        <v>468800</v>
      </c>
      <c r="R944" s="41">
        <v>464100</v>
      </c>
      <c r="S944" s="41">
        <v>462100</v>
      </c>
      <c r="T944" s="41">
        <v>462000</v>
      </c>
      <c r="U944" s="41">
        <v>458700</v>
      </c>
      <c r="V944" s="41">
        <v>454000</v>
      </c>
      <c r="W944" s="41">
        <v>453600</v>
      </c>
      <c r="X944" s="41">
        <v>455500</v>
      </c>
      <c r="Y944" s="41">
        <v>455200</v>
      </c>
      <c r="Z944" s="41">
        <v>450400</v>
      </c>
      <c r="AA944" s="41">
        <v>447500</v>
      </c>
      <c r="AB944" s="41">
        <v>451800</v>
      </c>
      <c r="AC944" s="41">
        <v>456500</v>
      </c>
      <c r="AD944" s="41">
        <v>458000</v>
      </c>
      <c r="AE944" s="41">
        <v>458000</v>
      </c>
      <c r="AF944" s="41">
        <v>459700</v>
      </c>
      <c r="AG944" s="41">
        <v>457900</v>
      </c>
      <c r="AH944" s="41">
        <v>454600</v>
      </c>
      <c r="AI944" s="41">
        <v>451300</v>
      </c>
      <c r="AJ944" s="41">
        <v>449500</v>
      </c>
      <c r="AK944" s="41">
        <v>449800</v>
      </c>
      <c r="AL944" s="41">
        <v>451400</v>
      </c>
      <c r="AM944" s="41">
        <v>447200</v>
      </c>
      <c r="AN944" s="41">
        <v>440400</v>
      </c>
      <c r="AO944" s="41">
        <v>435500</v>
      </c>
      <c r="AP944" s="41">
        <v>427100</v>
      </c>
      <c r="AQ944" s="41">
        <v>413300</v>
      </c>
      <c r="AR944" s="41">
        <v>400600</v>
      </c>
      <c r="AS944" s="41">
        <v>392400</v>
      </c>
      <c r="AT944" s="41">
        <v>386100</v>
      </c>
      <c r="AU944" s="41">
        <v>380400</v>
      </c>
      <c r="AV944" s="41">
        <v>372100</v>
      </c>
      <c r="AW944" s="41">
        <v>361100</v>
      </c>
      <c r="AX944" s="41">
        <v>349600</v>
      </c>
      <c r="AY944" s="41">
        <v>340400</v>
      </c>
      <c r="AZ944" s="41">
        <v>333100</v>
      </c>
      <c r="BA944" s="41">
        <v>331900</v>
      </c>
      <c r="BB944" s="41">
        <v>338100</v>
      </c>
      <c r="BC944" s="41">
        <v>344700</v>
      </c>
      <c r="BD944" s="41">
        <v>345100</v>
      </c>
      <c r="BE944" s="41">
        <v>344500</v>
      </c>
      <c r="BF944" s="41">
        <v>344300</v>
      </c>
      <c r="BG944" s="41">
        <v>343800</v>
      </c>
      <c r="BH944" s="41">
        <v>341000</v>
      </c>
      <c r="BI944" s="41">
        <v>338900</v>
      </c>
      <c r="BJ944" s="41">
        <v>340000</v>
      </c>
      <c r="BK944" s="41">
        <v>340300</v>
      </c>
      <c r="BL944" s="41">
        <v>334200</v>
      </c>
      <c r="BM944" s="41">
        <v>330700</v>
      </c>
      <c r="BN944" s="41">
        <v>333000</v>
      </c>
      <c r="BO944" s="41">
        <v>335400</v>
      </c>
      <c r="BP944" s="41">
        <v>335200</v>
      </c>
      <c r="BQ944" s="41">
        <v>334100</v>
      </c>
      <c r="BR944" s="41">
        <v>333700</v>
      </c>
      <c r="BS944" s="41">
        <v>334800</v>
      </c>
      <c r="BT944" s="41">
        <v>333600</v>
      </c>
      <c r="BU944" s="41">
        <v>330700</v>
      </c>
      <c r="BV944" s="41">
        <v>330800</v>
      </c>
      <c r="BW944" s="41">
        <v>336200</v>
      </c>
      <c r="BX944" s="41">
        <v>337700</v>
      </c>
      <c r="BY944" s="41">
        <v>331000</v>
      </c>
      <c r="BZ944" s="41">
        <v>323700</v>
      </c>
      <c r="CA944" s="41">
        <v>320700</v>
      </c>
      <c r="CB944" s="41">
        <v>318900</v>
      </c>
      <c r="CC944" s="41">
        <v>318200</v>
      </c>
      <c r="CD944" s="41">
        <v>320500</v>
      </c>
      <c r="CE944" s="41">
        <v>322900</v>
      </c>
      <c r="CF944" s="41">
        <v>326900</v>
      </c>
      <c r="CG944" s="41">
        <v>329100</v>
      </c>
      <c r="CH944" s="41">
        <v>325400</v>
      </c>
      <c r="CI944" s="41">
        <v>321900</v>
      </c>
      <c r="CJ944" s="41">
        <v>324200</v>
      </c>
      <c r="CK944" s="41">
        <v>328400</v>
      </c>
      <c r="CL944" s="41">
        <v>331000</v>
      </c>
      <c r="CM944" s="41">
        <v>335300</v>
      </c>
      <c r="CN944" s="41">
        <v>339900</v>
      </c>
      <c r="CO944" s="41">
        <v>344400</v>
      </c>
      <c r="CP944" s="41">
        <v>344300</v>
      </c>
      <c r="CQ944" s="41">
        <v>339800</v>
      </c>
      <c r="CR944" s="41">
        <v>336600</v>
      </c>
      <c r="CS944" s="41">
        <v>338800</v>
      </c>
      <c r="CT944" s="41">
        <v>342600</v>
      </c>
      <c r="CU944" s="41">
        <v>345700</v>
      </c>
      <c r="CV944" s="41">
        <v>352100</v>
      </c>
      <c r="CW944" s="41">
        <v>362100</v>
      </c>
      <c r="CX944" s="41">
        <v>371600</v>
      </c>
      <c r="CY944" s="41">
        <v>374500</v>
      </c>
      <c r="CZ944" s="41">
        <v>378100</v>
      </c>
      <c r="DA944" s="41">
        <v>386000</v>
      </c>
      <c r="DB944" s="41">
        <v>391200</v>
      </c>
      <c r="DC944" s="41">
        <v>389000</v>
      </c>
      <c r="DD944" s="41">
        <v>386200</v>
      </c>
      <c r="DE944" s="41">
        <v>384800</v>
      </c>
      <c r="DF944" s="41">
        <v>385200</v>
      </c>
      <c r="DG944" s="41">
        <v>386500</v>
      </c>
      <c r="DH944" s="41">
        <v>388000</v>
      </c>
      <c r="DI944" s="41">
        <v>388100</v>
      </c>
      <c r="DJ944" s="41">
        <v>388100</v>
      </c>
      <c r="DK944" s="41">
        <v>390200</v>
      </c>
      <c r="DL944" s="41">
        <v>391200</v>
      </c>
      <c r="DM944" s="41">
        <v>389400</v>
      </c>
      <c r="DN944" s="41">
        <v>387200</v>
      </c>
      <c r="DO944" s="41">
        <v>387000</v>
      </c>
      <c r="DP944" s="41">
        <v>387500</v>
      </c>
    </row>
    <row r="945" spans="1:120">
      <c r="A945" s="41">
        <v>93543</v>
      </c>
      <c r="B945" s="41" t="s">
        <v>780</v>
      </c>
      <c r="C945" s="41" t="s">
        <v>66</v>
      </c>
      <c r="D945" s="41" t="s">
        <v>394</v>
      </c>
      <c r="E945" s="41" t="s">
        <v>394</v>
      </c>
      <c r="F945" s="41">
        <v>251500</v>
      </c>
      <c r="G945" s="41">
        <v>259800</v>
      </c>
      <c r="H945" s="41">
        <v>269000</v>
      </c>
      <c r="I945" s="41">
        <v>277500</v>
      </c>
      <c r="J945" s="41">
        <v>284900</v>
      </c>
      <c r="K945" s="41">
        <v>292800</v>
      </c>
      <c r="L945" s="41">
        <v>299300</v>
      </c>
      <c r="M945" s="41">
        <v>304500</v>
      </c>
      <c r="N945" s="41">
        <v>311600</v>
      </c>
      <c r="O945" s="41">
        <v>320000</v>
      </c>
      <c r="P945" s="41">
        <v>326700</v>
      </c>
      <c r="Q945" s="41">
        <v>331900</v>
      </c>
      <c r="R945" s="41">
        <v>336400</v>
      </c>
      <c r="S945" s="41">
        <v>340600</v>
      </c>
      <c r="T945" s="41">
        <v>344300</v>
      </c>
      <c r="U945" s="41">
        <v>347600</v>
      </c>
      <c r="V945" s="41">
        <v>349900</v>
      </c>
      <c r="W945" s="41">
        <v>351800</v>
      </c>
      <c r="X945" s="41">
        <v>355000</v>
      </c>
      <c r="Y945" s="41">
        <v>358000</v>
      </c>
      <c r="Z945" s="41">
        <v>357300</v>
      </c>
      <c r="AA945" s="41">
        <v>354000</v>
      </c>
      <c r="AB945" s="41">
        <v>350300</v>
      </c>
      <c r="AC945" s="41">
        <v>346800</v>
      </c>
      <c r="AD945" s="41">
        <v>345500</v>
      </c>
      <c r="AE945" s="41">
        <v>346100</v>
      </c>
      <c r="AF945" s="41">
        <v>344900</v>
      </c>
      <c r="AG945" s="41">
        <v>340800</v>
      </c>
      <c r="AH945" s="41">
        <v>336000</v>
      </c>
      <c r="AI945" s="41">
        <v>332300</v>
      </c>
      <c r="AJ945" s="41">
        <v>330700</v>
      </c>
      <c r="AK945" s="41">
        <v>328400</v>
      </c>
      <c r="AL945" s="41">
        <v>324100</v>
      </c>
      <c r="AM945" s="41">
        <v>319500</v>
      </c>
      <c r="AN945" s="41">
        <v>312600</v>
      </c>
      <c r="AO945" s="41">
        <v>303500</v>
      </c>
      <c r="AP945" s="41">
        <v>296500</v>
      </c>
      <c r="AQ945" s="41">
        <v>291300</v>
      </c>
      <c r="AR945" s="41">
        <v>285300</v>
      </c>
      <c r="AS945" s="41">
        <v>276600</v>
      </c>
      <c r="AT945" s="41">
        <v>264600</v>
      </c>
      <c r="AU945" s="41">
        <v>253200</v>
      </c>
      <c r="AV945" s="41">
        <v>244800</v>
      </c>
      <c r="AW945" s="41">
        <v>238900</v>
      </c>
      <c r="AX945" s="41">
        <v>234000</v>
      </c>
      <c r="AY945" s="41">
        <v>230100</v>
      </c>
      <c r="AZ945" s="41">
        <v>226200</v>
      </c>
      <c r="BA945" s="41">
        <v>219000</v>
      </c>
      <c r="BB945" s="41">
        <v>207400</v>
      </c>
      <c r="BC945" s="41">
        <v>193700</v>
      </c>
      <c r="BD945" s="41">
        <v>180300</v>
      </c>
      <c r="BE945" s="41">
        <v>170000</v>
      </c>
      <c r="BF945" s="41">
        <v>164100</v>
      </c>
      <c r="BG945" s="41">
        <v>158200</v>
      </c>
      <c r="BH945" s="41">
        <v>150400</v>
      </c>
      <c r="BI945" s="41">
        <v>143500</v>
      </c>
      <c r="BJ945" s="41">
        <v>139500</v>
      </c>
      <c r="BK945" s="41">
        <v>136500</v>
      </c>
      <c r="BL945" s="41">
        <v>134800</v>
      </c>
      <c r="BM945" s="41">
        <v>135900</v>
      </c>
      <c r="BN945" s="41">
        <v>136600</v>
      </c>
      <c r="BO945" s="41">
        <v>135900</v>
      </c>
      <c r="BP945" s="41">
        <v>135900</v>
      </c>
      <c r="BQ945" s="41">
        <v>137900</v>
      </c>
      <c r="BR945" s="41">
        <v>138800</v>
      </c>
      <c r="BS945" s="41">
        <v>139000</v>
      </c>
      <c r="BT945" s="41">
        <v>138700</v>
      </c>
      <c r="BU945" s="41">
        <v>138200</v>
      </c>
      <c r="BV945" s="41">
        <v>136900</v>
      </c>
      <c r="BW945" s="41">
        <v>134300</v>
      </c>
      <c r="BX945" s="41">
        <v>130500</v>
      </c>
      <c r="BY945" s="41">
        <v>126500</v>
      </c>
      <c r="BZ945" s="41">
        <v>123600</v>
      </c>
      <c r="CA945" s="41">
        <v>123800</v>
      </c>
      <c r="CB945" s="41">
        <v>126200</v>
      </c>
      <c r="CC945" s="41">
        <v>127700</v>
      </c>
      <c r="CD945" s="41">
        <v>127700</v>
      </c>
      <c r="CE945" s="41">
        <v>126800</v>
      </c>
      <c r="CF945" s="41">
        <v>125700</v>
      </c>
      <c r="CG945" s="41">
        <v>124700</v>
      </c>
      <c r="CH945" s="41">
        <v>123600</v>
      </c>
      <c r="CI945" s="41">
        <v>122600</v>
      </c>
      <c r="CJ945" s="41">
        <v>122000</v>
      </c>
      <c r="CK945" s="41">
        <v>121600</v>
      </c>
      <c r="CL945" s="41">
        <v>122100</v>
      </c>
      <c r="CM945" s="41">
        <v>122200</v>
      </c>
      <c r="CN945" s="41">
        <v>122000</v>
      </c>
      <c r="CO945" s="41">
        <v>122300</v>
      </c>
      <c r="CP945" s="41">
        <v>123000</v>
      </c>
      <c r="CQ945" s="41">
        <v>122800</v>
      </c>
      <c r="CR945" s="41">
        <v>123200</v>
      </c>
      <c r="CS945" s="41">
        <v>124400</v>
      </c>
      <c r="CT945" s="41">
        <v>125500</v>
      </c>
      <c r="CU945" s="41">
        <v>127100</v>
      </c>
      <c r="CV945" s="41">
        <v>130000</v>
      </c>
      <c r="CW945" s="41">
        <v>133000</v>
      </c>
      <c r="CX945" s="41">
        <v>136100</v>
      </c>
      <c r="CY945" s="41">
        <v>138600</v>
      </c>
      <c r="CZ945" s="41">
        <v>140500</v>
      </c>
      <c r="DA945" s="41">
        <v>143300</v>
      </c>
      <c r="DB945" s="41">
        <v>148800</v>
      </c>
      <c r="DC945" s="41">
        <v>155500</v>
      </c>
      <c r="DD945" s="41">
        <v>159600</v>
      </c>
      <c r="DE945" s="41">
        <v>160500</v>
      </c>
      <c r="DF945" s="41">
        <v>160400</v>
      </c>
      <c r="DG945" s="41">
        <v>160600</v>
      </c>
      <c r="DH945" s="41">
        <v>161200</v>
      </c>
      <c r="DI945" s="41">
        <v>162400</v>
      </c>
      <c r="DJ945" s="41">
        <v>163400</v>
      </c>
      <c r="DK945" s="41">
        <v>164900</v>
      </c>
      <c r="DL945" s="41">
        <v>165700</v>
      </c>
      <c r="DM945" s="41">
        <v>165900</v>
      </c>
      <c r="DN945" s="41">
        <v>165800</v>
      </c>
      <c r="DO945" s="41">
        <v>166600</v>
      </c>
      <c r="DP945" s="41">
        <v>167700</v>
      </c>
    </row>
    <row r="946" spans="1:120">
      <c r="A946" s="41">
        <v>94931</v>
      </c>
      <c r="B946" s="41" t="s">
        <v>919</v>
      </c>
      <c r="C946" s="41" t="s">
        <v>66</v>
      </c>
      <c r="D946" s="41" t="s">
        <v>503</v>
      </c>
      <c r="E946" s="41" t="s">
        <v>504</v>
      </c>
      <c r="F946" s="41">
        <v>541800</v>
      </c>
      <c r="G946" s="41">
        <v>548200</v>
      </c>
      <c r="H946" s="41">
        <v>551900</v>
      </c>
      <c r="I946" s="41">
        <v>554600</v>
      </c>
      <c r="J946" s="41">
        <v>557000</v>
      </c>
      <c r="K946" s="41">
        <v>559600</v>
      </c>
      <c r="L946" s="41">
        <v>564400</v>
      </c>
      <c r="M946" s="41">
        <v>568600</v>
      </c>
      <c r="N946" s="41">
        <v>570500</v>
      </c>
      <c r="O946" s="41">
        <v>573100</v>
      </c>
      <c r="P946" s="41">
        <v>578100</v>
      </c>
      <c r="Q946" s="41">
        <v>579900</v>
      </c>
      <c r="R946" s="41">
        <v>575800</v>
      </c>
      <c r="S946" s="41">
        <v>572900</v>
      </c>
      <c r="T946" s="41">
        <v>574100</v>
      </c>
      <c r="U946" s="41">
        <v>576100</v>
      </c>
      <c r="V946" s="41">
        <v>576100</v>
      </c>
      <c r="W946" s="41">
        <v>574500</v>
      </c>
      <c r="X946" s="41">
        <v>571200</v>
      </c>
      <c r="Y946" s="41">
        <v>568500</v>
      </c>
      <c r="Z946" s="41">
        <v>564800</v>
      </c>
      <c r="AA946" s="41">
        <v>557900</v>
      </c>
      <c r="AB946" s="41">
        <v>548900</v>
      </c>
      <c r="AC946" s="41">
        <v>540900</v>
      </c>
      <c r="AD946" s="41">
        <v>535000</v>
      </c>
      <c r="AE946" s="41">
        <v>533800</v>
      </c>
      <c r="AF946" s="41">
        <v>536000</v>
      </c>
      <c r="AG946" s="41">
        <v>534400</v>
      </c>
      <c r="AH946" s="41">
        <v>528900</v>
      </c>
      <c r="AI946" s="41">
        <v>524800</v>
      </c>
      <c r="AJ946" s="41">
        <v>522400</v>
      </c>
      <c r="AK946" s="41">
        <v>518200</v>
      </c>
      <c r="AL946" s="41">
        <v>512200</v>
      </c>
      <c r="AM946" s="41">
        <v>506000</v>
      </c>
      <c r="AN946" s="41">
        <v>499400</v>
      </c>
      <c r="AO946" s="41">
        <v>489100</v>
      </c>
      <c r="AP946" s="41">
        <v>475000</v>
      </c>
      <c r="AQ946" s="41">
        <v>460700</v>
      </c>
      <c r="AR946" s="41">
        <v>448400</v>
      </c>
      <c r="AS946" s="41">
        <v>438400</v>
      </c>
      <c r="AT946" s="41">
        <v>431400</v>
      </c>
      <c r="AU946" s="41">
        <v>424600</v>
      </c>
      <c r="AV946" s="41">
        <v>415700</v>
      </c>
      <c r="AW946" s="41">
        <v>403500</v>
      </c>
      <c r="AX946" s="41">
        <v>391300</v>
      </c>
      <c r="AY946" s="41">
        <v>381800</v>
      </c>
      <c r="AZ946" s="41">
        <v>372600</v>
      </c>
      <c r="BA946" s="41">
        <v>372000</v>
      </c>
      <c r="BB946" s="41">
        <v>381500</v>
      </c>
      <c r="BC946" s="41">
        <v>384500</v>
      </c>
      <c r="BD946" s="41">
        <v>374800</v>
      </c>
      <c r="BE946" s="41">
        <v>364000</v>
      </c>
      <c r="BF946" s="41">
        <v>355700</v>
      </c>
      <c r="BG946" s="41">
        <v>348800</v>
      </c>
      <c r="BH946" s="41">
        <v>342300</v>
      </c>
      <c r="BI946" s="41">
        <v>337900</v>
      </c>
      <c r="BJ946" s="41">
        <v>338400</v>
      </c>
      <c r="BK946" s="41">
        <v>341200</v>
      </c>
      <c r="BL946" s="41">
        <v>345200</v>
      </c>
      <c r="BM946" s="41">
        <v>347600</v>
      </c>
      <c r="BN946" s="41">
        <v>347900</v>
      </c>
      <c r="BO946" s="41">
        <v>347500</v>
      </c>
      <c r="BP946" s="41">
        <v>350000</v>
      </c>
      <c r="BQ946" s="41">
        <v>354200</v>
      </c>
      <c r="BR946" s="41">
        <v>357400</v>
      </c>
      <c r="BS946" s="41">
        <v>358800</v>
      </c>
      <c r="BT946" s="41">
        <v>359800</v>
      </c>
      <c r="BU946" s="41">
        <v>361500</v>
      </c>
      <c r="BV946" s="41">
        <v>365000</v>
      </c>
      <c r="BW946" s="41">
        <v>365600</v>
      </c>
      <c r="BX946" s="41">
        <v>365700</v>
      </c>
      <c r="BY946" s="41">
        <v>363700</v>
      </c>
      <c r="BZ946" s="41">
        <v>358500</v>
      </c>
      <c r="CA946" s="41">
        <v>353100</v>
      </c>
      <c r="CB946" s="41">
        <v>347400</v>
      </c>
      <c r="CC946" s="41">
        <v>340100</v>
      </c>
      <c r="CD946" s="41">
        <v>337300</v>
      </c>
      <c r="CE946" s="41">
        <v>336800</v>
      </c>
      <c r="CF946" s="41">
        <v>334200</v>
      </c>
      <c r="CG946" s="41">
        <v>329900</v>
      </c>
      <c r="CH946" s="41">
        <v>322100</v>
      </c>
      <c r="CI946" s="41">
        <v>314400</v>
      </c>
      <c r="CJ946" s="41">
        <v>305500</v>
      </c>
      <c r="CK946" s="41">
        <v>297000</v>
      </c>
      <c r="CL946" s="41">
        <v>295500</v>
      </c>
      <c r="CM946" s="41">
        <v>298900</v>
      </c>
      <c r="CN946" s="41">
        <v>306200</v>
      </c>
      <c r="CO946" s="41">
        <v>316500</v>
      </c>
      <c r="CP946" s="41">
        <v>321300</v>
      </c>
      <c r="CQ946" s="41">
        <v>320500</v>
      </c>
      <c r="CR946" s="41">
        <v>321600</v>
      </c>
      <c r="CS946" s="41">
        <v>326300</v>
      </c>
      <c r="CT946" s="41">
        <v>332500</v>
      </c>
      <c r="CU946" s="41">
        <v>339500</v>
      </c>
      <c r="CV946" s="41">
        <v>342400</v>
      </c>
      <c r="CW946" s="41">
        <v>344700</v>
      </c>
      <c r="CX946" s="41">
        <v>345300</v>
      </c>
      <c r="CY946" s="41">
        <v>349600</v>
      </c>
      <c r="CZ946" s="41">
        <v>354300</v>
      </c>
      <c r="DA946" s="41">
        <v>356200</v>
      </c>
      <c r="DB946" s="41">
        <v>357700</v>
      </c>
      <c r="DC946" s="41">
        <v>365200</v>
      </c>
      <c r="DD946" s="41">
        <v>372700</v>
      </c>
      <c r="DE946" s="41">
        <v>377200</v>
      </c>
      <c r="DF946" s="41">
        <v>379400</v>
      </c>
      <c r="DG946" s="41">
        <v>385700</v>
      </c>
      <c r="DH946" s="41">
        <v>399600</v>
      </c>
      <c r="DI946" s="41">
        <v>412400</v>
      </c>
      <c r="DJ946" s="41">
        <v>416100</v>
      </c>
      <c r="DK946" s="41">
        <v>419500</v>
      </c>
      <c r="DL946" s="41">
        <v>426000</v>
      </c>
      <c r="DM946" s="41">
        <v>430800</v>
      </c>
      <c r="DN946" s="41">
        <v>437100</v>
      </c>
      <c r="DO946" s="41">
        <v>442800</v>
      </c>
      <c r="DP946" s="41">
        <v>444500</v>
      </c>
    </row>
    <row r="947" spans="1:120">
      <c r="A947" s="41">
        <v>95726</v>
      </c>
      <c r="B947" s="41" t="s">
        <v>781</v>
      </c>
      <c r="C947" s="41" t="s">
        <v>66</v>
      </c>
      <c r="D947" s="41" t="s">
        <v>406</v>
      </c>
      <c r="E947" s="41" t="s">
        <v>547</v>
      </c>
      <c r="F947" s="41">
        <v>307400</v>
      </c>
      <c r="G947" s="41">
        <v>313200</v>
      </c>
      <c r="H947" s="41">
        <v>318400</v>
      </c>
      <c r="I947" s="41">
        <v>322900</v>
      </c>
      <c r="J947" s="41">
        <v>327600</v>
      </c>
      <c r="K947" s="41">
        <v>332300</v>
      </c>
      <c r="L947" s="41">
        <v>338200</v>
      </c>
      <c r="M947" s="41">
        <v>344900</v>
      </c>
      <c r="N947" s="41">
        <v>350500</v>
      </c>
      <c r="O947" s="41">
        <v>353700</v>
      </c>
      <c r="P947" s="41">
        <v>356900</v>
      </c>
      <c r="Q947" s="41">
        <v>360400</v>
      </c>
      <c r="R947" s="41">
        <v>361400</v>
      </c>
      <c r="S947" s="41">
        <v>359900</v>
      </c>
      <c r="T947" s="41">
        <v>360100</v>
      </c>
      <c r="U947" s="41">
        <v>361400</v>
      </c>
      <c r="V947" s="41">
        <v>362200</v>
      </c>
      <c r="W947" s="41">
        <v>362100</v>
      </c>
      <c r="X947" s="41">
        <v>360200</v>
      </c>
      <c r="Y947" s="41">
        <v>356000</v>
      </c>
      <c r="Z947" s="41">
        <v>350900</v>
      </c>
      <c r="AA947" s="41">
        <v>345700</v>
      </c>
      <c r="AB947" s="41">
        <v>342000</v>
      </c>
      <c r="AC947" s="41">
        <v>338000</v>
      </c>
      <c r="AD947" s="41">
        <v>332200</v>
      </c>
      <c r="AE947" s="41">
        <v>326500</v>
      </c>
      <c r="AF947" s="41">
        <v>322200</v>
      </c>
      <c r="AG947" s="41">
        <v>319300</v>
      </c>
      <c r="AH947" s="41">
        <v>319300</v>
      </c>
      <c r="AI947" s="41">
        <v>319100</v>
      </c>
      <c r="AJ947" s="41">
        <v>316500</v>
      </c>
      <c r="AK947" s="41">
        <v>314500</v>
      </c>
      <c r="AL947" s="41">
        <v>314300</v>
      </c>
      <c r="AM947" s="41">
        <v>312500</v>
      </c>
      <c r="AN947" s="41">
        <v>308600</v>
      </c>
      <c r="AO947" s="41">
        <v>304800</v>
      </c>
      <c r="AP947" s="41">
        <v>300400</v>
      </c>
      <c r="AQ947" s="41">
        <v>294300</v>
      </c>
      <c r="AR947" s="41">
        <v>287700</v>
      </c>
      <c r="AS947" s="41">
        <v>282800</v>
      </c>
      <c r="AT947" s="41">
        <v>278800</v>
      </c>
      <c r="AU947" s="41">
        <v>275600</v>
      </c>
      <c r="AV947" s="41">
        <v>273100</v>
      </c>
      <c r="AW947" s="41">
        <v>271700</v>
      </c>
      <c r="AX947" s="41">
        <v>270300</v>
      </c>
      <c r="AY947" s="41">
        <v>267300</v>
      </c>
      <c r="AZ947" s="41">
        <v>261600</v>
      </c>
      <c r="BA947" s="41">
        <v>258200</v>
      </c>
      <c r="BB947" s="41">
        <v>258300</v>
      </c>
      <c r="BC947" s="41">
        <v>258200</v>
      </c>
      <c r="BD947" s="41">
        <v>255700</v>
      </c>
      <c r="BE947" s="41">
        <v>252000</v>
      </c>
      <c r="BF947" s="41">
        <v>247400</v>
      </c>
      <c r="BG947" s="41">
        <v>242700</v>
      </c>
      <c r="BH947" s="41">
        <v>238600</v>
      </c>
      <c r="BI947" s="41">
        <v>235000</v>
      </c>
      <c r="BJ947" s="41">
        <v>231000</v>
      </c>
      <c r="BK947" s="41">
        <v>227800</v>
      </c>
      <c r="BL947" s="41">
        <v>226700</v>
      </c>
      <c r="BM947" s="41">
        <v>221900</v>
      </c>
      <c r="BN947" s="41">
        <v>215500</v>
      </c>
      <c r="BO947" s="41">
        <v>215800</v>
      </c>
      <c r="BP947" s="41">
        <v>220000</v>
      </c>
      <c r="BQ947" s="41">
        <v>217700</v>
      </c>
      <c r="BR947" s="41">
        <v>212400</v>
      </c>
      <c r="BS947" s="41">
        <v>210000</v>
      </c>
      <c r="BT947" s="41">
        <v>209700</v>
      </c>
      <c r="BU947" s="41">
        <v>204900</v>
      </c>
      <c r="BV947" s="41">
        <v>201600</v>
      </c>
      <c r="BW947" s="41">
        <v>202400</v>
      </c>
      <c r="BX947" s="41">
        <v>200200</v>
      </c>
      <c r="BY947" s="41">
        <v>193000</v>
      </c>
      <c r="BZ947" s="41">
        <v>192200</v>
      </c>
      <c r="CA947" s="41">
        <v>192500</v>
      </c>
      <c r="CB947" s="41">
        <v>187800</v>
      </c>
      <c r="CC947" s="41">
        <v>183900</v>
      </c>
      <c r="CD947" s="41">
        <v>183700</v>
      </c>
      <c r="CE947" s="41">
        <v>181700</v>
      </c>
      <c r="CF947" s="41">
        <v>178800</v>
      </c>
      <c r="CG947" s="41">
        <v>176900</v>
      </c>
      <c r="CH947" s="41">
        <v>171800</v>
      </c>
      <c r="CI947" s="41">
        <v>165900</v>
      </c>
      <c r="CJ947" s="41">
        <v>164500</v>
      </c>
      <c r="CK947" s="41">
        <v>167100</v>
      </c>
      <c r="CL947" s="41">
        <v>166400</v>
      </c>
      <c r="CM947" s="41">
        <v>161700</v>
      </c>
      <c r="CN947" s="41">
        <v>159800</v>
      </c>
      <c r="CO947" s="41">
        <v>163700</v>
      </c>
      <c r="CP947" s="41">
        <v>165200</v>
      </c>
      <c r="CQ947" s="41">
        <v>163200</v>
      </c>
      <c r="CR947" s="41">
        <v>163200</v>
      </c>
      <c r="CS947" s="41">
        <v>165000</v>
      </c>
      <c r="CT947" s="41">
        <v>167000</v>
      </c>
      <c r="CU947" s="41">
        <v>169200</v>
      </c>
      <c r="CV947" s="41">
        <v>170200</v>
      </c>
      <c r="CW947" s="41">
        <v>173300</v>
      </c>
      <c r="CX947" s="41">
        <v>177000</v>
      </c>
      <c r="CY947" s="41">
        <v>179900</v>
      </c>
      <c r="CZ947" s="41">
        <v>181600</v>
      </c>
      <c r="DA947" s="41">
        <v>183300</v>
      </c>
      <c r="DB947" s="41">
        <v>186900</v>
      </c>
      <c r="DC947" s="41">
        <v>191700</v>
      </c>
      <c r="DD947" s="41">
        <v>193300</v>
      </c>
      <c r="DE947" s="41">
        <v>193800</v>
      </c>
      <c r="DF947" s="41">
        <v>195400</v>
      </c>
      <c r="DG947" s="41">
        <v>198500</v>
      </c>
      <c r="DH947" s="41">
        <v>201900</v>
      </c>
      <c r="DI947" s="41">
        <v>204400</v>
      </c>
      <c r="DJ947" s="41">
        <v>206500</v>
      </c>
      <c r="DK947" s="41">
        <v>210200</v>
      </c>
      <c r="DL947" s="41">
        <v>215100</v>
      </c>
      <c r="DM947" s="41">
        <v>218700</v>
      </c>
      <c r="DN947" s="41">
        <v>219800</v>
      </c>
      <c r="DO947" s="41">
        <v>221400</v>
      </c>
      <c r="DP947" s="41">
        <v>223300</v>
      </c>
    </row>
    <row r="948" spans="1:120">
      <c r="A948" s="41">
        <v>92315</v>
      </c>
      <c r="B948" s="41" t="s">
        <v>757</v>
      </c>
      <c r="C948" s="41" t="s">
        <v>66</v>
      </c>
      <c r="D948" s="41" t="s">
        <v>414</v>
      </c>
      <c r="E948" s="41" t="s">
        <v>415</v>
      </c>
      <c r="F948" s="41">
        <v>364600</v>
      </c>
      <c r="G948" s="41">
        <v>369100</v>
      </c>
      <c r="H948" s="41">
        <v>374000</v>
      </c>
      <c r="I948" s="41">
        <v>380800</v>
      </c>
      <c r="J948" s="41">
        <v>389900</v>
      </c>
      <c r="K948" s="41">
        <v>399300</v>
      </c>
      <c r="L948" s="41">
        <v>407800</v>
      </c>
      <c r="M948" s="41">
        <v>413800</v>
      </c>
      <c r="N948" s="41">
        <v>417900</v>
      </c>
      <c r="O948" s="41">
        <v>422700</v>
      </c>
      <c r="P948" s="41">
        <v>428200</v>
      </c>
      <c r="Q948" s="41">
        <v>433100</v>
      </c>
      <c r="R948" s="41">
        <v>437200</v>
      </c>
      <c r="S948" s="41">
        <v>441800</v>
      </c>
      <c r="T948" s="41">
        <v>446100</v>
      </c>
      <c r="U948" s="41">
        <v>449400</v>
      </c>
      <c r="V948" s="41">
        <v>450100</v>
      </c>
      <c r="W948" s="41">
        <v>449500</v>
      </c>
      <c r="X948" s="41">
        <v>447900</v>
      </c>
      <c r="Y948" s="41">
        <v>446400</v>
      </c>
      <c r="Z948" s="41">
        <v>445100</v>
      </c>
      <c r="AA948" s="41">
        <v>444400</v>
      </c>
      <c r="AB948" s="41">
        <v>443400</v>
      </c>
      <c r="AC948" s="41">
        <v>440500</v>
      </c>
      <c r="AD948" s="41">
        <v>435500</v>
      </c>
      <c r="AE948" s="41">
        <v>430700</v>
      </c>
      <c r="AF948" s="41">
        <v>429400</v>
      </c>
      <c r="AG948" s="41">
        <v>428000</v>
      </c>
      <c r="AH948" s="41">
        <v>423400</v>
      </c>
      <c r="AI948" s="41">
        <v>416100</v>
      </c>
      <c r="AJ948" s="41">
        <v>409700</v>
      </c>
      <c r="AK948" s="41">
        <v>405500</v>
      </c>
      <c r="AL948" s="41">
        <v>402300</v>
      </c>
      <c r="AM948" s="41">
        <v>397700</v>
      </c>
      <c r="AN948" s="41">
        <v>392100</v>
      </c>
      <c r="AO948" s="41">
        <v>386800</v>
      </c>
      <c r="AP948" s="41">
        <v>381600</v>
      </c>
      <c r="AQ948" s="41">
        <v>375100</v>
      </c>
      <c r="AR948" s="41">
        <v>366500</v>
      </c>
      <c r="AS948" s="41">
        <v>359500</v>
      </c>
      <c r="AT948" s="41">
        <v>355500</v>
      </c>
      <c r="AU948" s="41">
        <v>352600</v>
      </c>
      <c r="AV948" s="41">
        <v>350400</v>
      </c>
      <c r="AW948" s="41">
        <v>349900</v>
      </c>
      <c r="AX948" s="41">
        <v>348800</v>
      </c>
      <c r="AY948" s="41">
        <v>347400</v>
      </c>
      <c r="AZ948" s="41">
        <v>344800</v>
      </c>
      <c r="BA948" s="41">
        <v>345000</v>
      </c>
      <c r="BB948" s="41">
        <v>348300</v>
      </c>
      <c r="BC948" s="41">
        <v>351200</v>
      </c>
      <c r="BD948" s="41">
        <v>350100</v>
      </c>
      <c r="BE948" s="41">
        <v>348200</v>
      </c>
      <c r="BF948" s="41">
        <v>347000</v>
      </c>
      <c r="BG948" s="41">
        <v>347600</v>
      </c>
      <c r="BH948" s="41">
        <v>347500</v>
      </c>
      <c r="BI948" s="41">
        <v>346900</v>
      </c>
      <c r="BJ948" s="41">
        <v>348200</v>
      </c>
      <c r="BK948" s="41">
        <v>351400</v>
      </c>
      <c r="BL948" s="41">
        <v>354100</v>
      </c>
      <c r="BM948" s="41">
        <v>357600</v>
      </c>
      <c r="BN948" s="41">
        <v>362500</v>
      </c>
      <c r="BO948" s="41">
        <v>364300</v>
      </c>
      <c r="BP948" s="41">
        <v>363200</v>
      </c>
      <c r="BQ948" s="41">
        <v>360800</v>
      </c>
      <c r="BR948" s="41">
        <v>358000</v>
      </c>
      <c r="BS948" s="41">
        <v>353900</v>
      </c>
      <c r="BT948" s="41">
        <v>349100</v>
      </c>
      <c r="BU948" s="41">
        <v>344400</v>
      </c>
      <c r="BV948" s="41">
        <v>342200</v>
      </c>
      <c r="BW948" s="41">
        <v>340800</v>
      </c>
      <c r="BX948" s="41">
        <v>337900</v>
      </c>
      <c r="BY948" s="41">
        <v>333900</v>
      </c>
      <c r="BZ948" s="41">
        <v>329900</v>
      </c>
      <c r="CA948" s="41">
        <v>326700</v>
      </c>
      <c r="CB948" s="41">
        <v>323700</v>
      </c>
      <c r="CC948" s="41">
        <v>320200</v>
      </c>
      <c r="CD948" s="41">
        <v>317600</v>
      </c>
      <c r="CE948" s="41">
        <v>316400</v>
      </c>
      <c r="CF948" s="41">
        <v>314700</v>
      </c>
      <c r="CG948" s="41">
        <v>312300</v>
      </c>
      <c r="CH948" s="41">
        <v>309900</v>
      </c>
      <c r="CI948" s="41">
        <v>307800</v>
      </c>
      <c r="CJ948" s="41">
        <v>307700</v>
      </c>
      <c r="CK948" s="41">
        <v>306800</v>
      </c>
      <c r="CL948" s="41">
        <v>302000</v>
      </c>
      <c r="CM948" s="41">
        <v>297900</v>
      </c>
      <c r="CN948" s="41">
        <v>297100</v>
      </c>
      <c r="CO948" s="41">
        <v>297700</v>
      </c>
      <c r="CP948" s="41">
        <v>298300</v>
      </c>
      <c r="CQ948" s="41">
        <v>299100</v>
      </c>
      <c r="CR948" s="41">
        <v>300400</v>
      </c>
      <c r="CS948" s="41">
        <v>299700</v>
      </c>
      <c r="CT948" s="41">
        <v>297700</v>
      </c>
      <c r="CU948" s="41">
        <v>299800</v>
      </c>
      <c r="CV948" s="41">
        <v>304100</v>
      </c>
      <c r="CW948" s="41">
        <v>305200</v>
      </c>
      <c r="CX948" s="41">
        <v>306200</v>
      </c>
      <c r="CY948" s="41">
        <v>311300</v>
      </c>
      <c r="CZ948" s="41">
        <v>318900</v>
      </c>
      <c r="DA948" s="41">
        <v>325600</v>
      </c>
      <c r="DB948" s="41">
        <v>330900</v>
      </c>
      <c r="DC948" s="41">
        <v>336700</v>
      </c>
      <c r="DD948" s="41">
        <v>342700</v>
      </c>
      <c r="DE948" s="41">
        <v>346600</v>
      </c>
      <c r="DF948" s="41">
        <v>348200</v>
      </c>
      <c r="DG948" s="41">
        <v>345400</v>
      </c>
      <c r="DH948" s="41">
        <v>342900</v>
      </c>
      <c r="DI948" s="41">
        <v>343100</v>
      </c>
      <c r="DJ948" s="41">
        <v>343500</v>
      </c>
      <c r="DK948" s="41">
        <v>342900</v>
      </c>
      <c r="DL948" s="41">
        <v>345400</v>
      </c>
      <c r="DM948" s="41">
        <v>347700</v>
      </c>
      <c r="DN948" s="41">
        <v>348000</v>
      </c>
      <c r="DO948" s="41">
        <v>348100</v>
      </c>
      <c r="DP948" s="41">
        <v>348600</v>
      </c>
    </row>
    <row r="949" spans="1:120">
      <c r="A949" s="41">
        <v>96019</v>
      </c>
      <c r="B949" s="41" t="s">
        <v>782</v>
      </c>
      <c r="C949" s="41" t="s">
        <v>66</v>
      </c>
      <c r="D949" s="41" t="s">
        <v>483</v>
      </c>
      <c r="E949" s="41" t="s">
        <v>484</v>
      </c>
      <c r="F949" s="41">
        <v>187400</v>
      </c>
      <c r="G949" s="41">
        <v>190700</v>
      </c>
      <c r="H949" s="41">
        <v>194700</v>
      </c>
      <c r="I949" s="41">
        <v>198600</v>
      </c>
      <c r="J949" s="41">
        <v>202100</v>
      </c>
      <c r="K949" s="41">
        <v>205400</v>
      </c>
      <c r="L949" s="41">
        <v>209200</v>
      </c>
      <c r="M949" s="41">
        <v>212900</v>
      </c>
      <c r="N949" s="41">
        <v>216500</v>
      </c>
      <c r="O949" s="41">
        <v>219800</v>
      </c>
      <c r="P949" s="41">
        <v>222300</v>
      </c>
      <c r="Q949" s="41">
        <v>224300</v>
      </c>
      <c r="R949" s="41">
        <v>226700</v>
      </c>
      <c r="S949" s="41">
        <v>230300</v>
      </c>
      <c r="T949" s="41">
        <v>233500</v>
      </c>
      <c r="U949" s="41">
        <v>234900</v>
      </c>
      <c r="V949" s="41">
        <v>234200</v>
      </c>
      <c r="W949" s="41">
        <v>233300</v>
      </c>
      <c r="X949" s="41">
        <v>233600</v>
      </c>
      <c r="Y949" s="41">
        <v>233600</v>
      </c>
      <c r="Z949" s="41">
        <v>232400</v>
      </c>
      <c r="AA949" s="41">
        <v>231400</v>
      </c>
      <c r="AB949" s="41">
        <v>230300</v>
      </c>
      <c r="AC949" s="41">
        <v>227600</v>
      </c>
      <c r="AD949" s="41">
        <v>224500</v>
      </c>
      <c r="AE949" s="41">
        <v>222300</v>
      </c>
      <c r="AF949" s="41">
        <v>221400</v>
      </c>
      <c r="AG949" s="41">
        <v>220800</v>
      </c>
      <c r="AH949" s="41">
        <v>219600</v>
      </c>
      <c r="AI949" s="41">
        <v>218500</v>
      </c>
      <c r="AJ949" s="41">
        <v>218000</v>
      </c>
      <c r="AK949" s="41">
        <v>217400</v>
      </c>
      <c r="AL949" s="41">
        <v>216000</v>
      </c>
      <c r="AM949" s="41">
        <v>214200</v>
      </c>
      <c r="AN949" s="41">
        <v>212300</v>
      </c>
      <c r="AO949" s="41">
        <v>210200</v>
      </c>
      <c r="AP949" s="41">
        <v>208500</v>
      </c>
      <c r="AQ949" s="41">
        <v>204700</v>
      </c>
      <c r="AR949" s="41">
        <v>198100</v>
      </c>
      <c r="AS949" s="41">
        <v>190800</v>
      </c>
      <c r="AT949" s="41">
        <v>185200</v>
      </c>
      <c r="AU949" s="41">
        <v>181300</v>
      </c>
      <c r="AV949" s="41">
        <v>178000</v>
      </c>
      <c r="AW949" s="41">
        <v>174200</v>
      </c>
      <c r="AX949" s="41">
        <v>169800</v>
      </c>
      <c r="AY949" s="41">
        <v>168000</v>
      </c>
      <c r="AZ949" s="41">
        <v>167600</v>
      </c>
      <c r="BA949" s="41">
        <v>168900</v>
      </c>
      <c r="BB949" s="41">
        <v>172000</v>
      </c>
      <c r="BC949" s="41">
        <v>176200</v>
      </c>
      <c r="BD949" s="41">
        <v>177500</v>
      </c>
      <c r="BE949" s="41">
        <v>177700</v>
      </c>
      <c r="BF949" s="41">
        <v>176600</v>
      </c>
      <c r="BG949" s="41">
        <v>176100</v>
      </c>
      <c r="BH949" s="41">
        <v>175900</v>
      </c>
      <c r="BI949" s="41">
        <v>174100</v>
      </c>
      <c r="BJ949" s="41">
        <v>171400</v>
      </c>
      <c r="BK949" s="41">
        <v>170200</v>
      </c>
      <c r="BL949" s="41">
        <v>169400</v>
      </c>
      <c r="BM949" s="41">
        <v>166900</v>
      </c>
      <c r="BN949" s="41">
        <v>164400</v>
      </c>
      <c r="BO949" s="41">
        <v>162900</v>
      </c>
      <c r="BP949" s="41">
        <v>161200</v>
      </c>
      <c r="BQ949" s="41">
        <v>159100</v>
      </c>
      <c r="BR949" s="41">
        <v>159200</v>
      </c>
      <c r="BS949" s="41">
        <v>158600</v>
      </c>
      <c r="BT949" s="41">
        <v>153300</v>
      </c>
      <c r="BU949" s="41">
        <v>147700</v>
      </c>
      <c r="BV949" s="41">
        <v>144800</v>
      </c>
      <c r="BW949" s="41">
        <v>141900</v>
      </c>
      <c r="BX949" s="41">
        <v>138700</v>
      </c>
      <c r="BY949" s="41">
        <v>136900</v>
      </c>
      <c r="BZ949" s="41">
        <v>134600</v>
      </c>
      <c r="CA949" s="41">
        <v>131700</v>
      </c>
      <c r="CB949" s="41">
        <v>129300</v>
      </c>
      <c r="CC949" s="41">
        <v>127900</v>
      </c>
      <c r="CD949" s="41">
        <v>126400</v>
      </c>
      <c r="CE949" s="41">
        <v>123800</v>
      </c>
      <c r="CF949" s="41">
        <v>123200</v>
      </c>
      <c r="CG949" s="41">
        <v>125000</v>
      </c>
      <c r="CH949" s="41">
        <v>124900</v>
      </c>
      <c r="CI949" s="41">
        <v>120800</v>
      </c>
      <c r="CJ949" s="41">
        <v>118900</v>
      </c>
      <c r="CK949" s="41">
        <v>120500</v>
      </c>
      <c r="CL949" s="41">
        <v>120200</v>
      </c>
      <c r="CM949" s="41">
        <v>116000</v>
      </c>
      <c r="CN949" s="41">
        <v>115500</v>
      </c>
      <c r="CO949" s="41">
        <v>117400</v>
      </c>
      <c r="CP949" s="41">
        <v>119200</v>
      </c>
      <c r="CQ949" s="41">
        <v>117400</v>
      </c>
      <c r="CR949" s="41">
        <v>115600</v>
      </c>
      <c r="CS949" s="41">
        <v>116200</v>
      </c>
      <c r="CT949" s="41">
        <v>120100</v>
      </c>
      <c r="CU949" s="41">
        <v>122900</v>
      </c>
      <c r="CV949" s="41">
        <v>124600</v>
      </c>
      <c r="CW949" s="41">
        <v>123900</v>
      </c>
      <c r="CX949" s="41">
        <v>122700</v>
      </c>
      <c r="CY949" s="41">
        <v>124700</v>
      </c>
      <c r="CZ949" s="41">
        <v>127000</v>
      </c>
      <c r="DA949" s="41">
        <v>128500</v>
      </c>
      <c r="DB949" s="41">
        <v>130600</v>
      </c>
      <c r="DC949" s="41">
        <v>136400</v>
      </c>
      <c r="DD949" s="41">
        <v>141200</v>
      </c>
      <c r="DE949" s="41">
        <v>143600</v>
      </c>
      <c r="DF949" s="41">
        <v>145800</v>
      </c>
      <c r="DG949" s="41">
        <v>148600</v>
      </c>
      <c r="DH949" s="41">
        <v>147400</v>
      </c>
      <c r="DI949" s="41">
        <v>144100</v>
      </c>
      <c r="DJ949" s="41">
        <v>144400</v>
      </c>
      <c r="DK949" s="41">
        <v>147000</v>
      </c>
      <c r="DL949" s="41">
        <v>149300</v>
      </c>
      <c r="DM949" s="41">
        <v>150800</v>
      </c>
      <c r="DN949" s="41">
        <v>151800</v>
      </c>
      <c r="DO949" s="41">
        <v>152800</v>
      </c>
      <c r="DP949" s="41">
        <v>154800</v>
      </c>
    </row>
    <row r="950" spans="1:120">
      <c r="A950" s="41">
        <v>91207</v>
      </c>
      <c r="B950" s="41" t="s">
        <v>407</v>
      </c>
      <c r="C950" s="41" t="s">
        <v>66</v>
      </c>
      <c r="D950" s="41" t="s">
        <v>394</v>
      </c>
      <c r="E950" s="41" t="s">
        <v>394</v>
      </c>
      <c r="F950" s="41">
        <v>761600</v>
      </c>
      <c r="G950" s="41">
        <v>769400</v>
      </c>
      <c r="H950" s="41">
        <v>779400</v>
      </c>
      <c r="I950" s="41">
        <v>787700</v>
      </c>
      <c r="J950" s="41">
        <v>795300</v>
      </c>
      <c r="K950" s="41">
        <v>804700</v>
      </c>
      <c r="L950" s="41">
        <v>817600</v>
      </c>
      <c r="M950" s="41">
        <v>830800</v>
      </c>
      <c r="N950" s="41">
        <v>842600</v>
      </c>
      <c r="O950" s="41">
        <v>854600</v>
      </c>
      <c r="P950" s="41">
        <v>866900</v>
      </c>
      <c r="Q950" s="41">
        <v>877300</v>
      </c>
      <c r="R950" s="41">
        <v>883200</v>
      </c>
      <c r="S950" s="41">
        <v>885800</v>
      </c>
      <c r="T950" s="41">
        <v>884400</v>
      </c>
      <c r="U950" s="41">
        <v>882300</v>
      </c>
      <c r="V950" s="41">
        <v>881200</v>
      </c>
      <c r="W950" s="41">
        <v>885300</v>
      </c>
      <c r="X950" s="41">
        <v>892500</v>
      </c>
      <c r="Y950" s="41">
        <v>896400</v>
      </c>
      <c r="Z950" s="41">
        <v>892800</v>
      </c>
      <c r="AA950" s="41">
        <v>887000</v>
      </c>
      <c r="AB950" s="41">
        <v>883900</v>
      </c>
      <c r="AC950" s="41">
        <v>879000</v>
      </c>
      <c r="AD950" s="41">
        <v>873200</v>
      </c>
      <c r="AE950" s="41">
        <v>868900</v>
      </c>
      <c r="AF950" s="41">
        <v>865200</v>
      </c>
      <c r="AG950" s="41">
        <v>861500</v>
      </c>
      <c r="AH950" s="41">
        <v>857900</v>
      </c>
      <c r="AI950" s="41">
        <v>854300</v>
      </c>
      <c r="AJ950" s="41">
        <v>852900</v>
      </c>
      <c r="AK950" s="41">
        <v>853900</v>
      </c>
      <c r="AL950" s="41">
        <v>854700</v>
      </c>
      <c r="AM950" s="41">
        <v>853900</v>
      </c>
      <c r="AN950" s="41">
        <v>846100</v>
      </c>
      <c r="AO950" s="41">
        <v>833800</v>
      </c>
      <c r="AP950" s="41">
        <v>823300</v>
      </c>
      <c r="AQ950" s="41">
        <v>813300</v>
      </c>
      <c r="AR950" s="41">
        <v>799400</v>
      </c>
      <c r="AS950" s="41">
        <v>784600</v>
      </c>
      <c r="AT950" s="41">
        <v>773200</v>
      </c>
      <c r="AU950" s="41">
        <v>763100</v>
      </c>
      <c r="AV950" s="41">
        <v>749900</v>
      </c>
      <c r="AW950" s="41">
        <v>738600</v>
      </c>
      <c r="AX950" s="41">
        <v>733700</v>
      </c>
      <c r="AY950" s="41">
        <v>727600</v>
      </c>
      <c r="AZ950" s="41">
        <v>714300</v>
      </c>
      <c r="BA950" s="41">
        <v>704400</v>
      </c>
      <c r="BB950" s="41">
        <v>702100</v>
      </c>
      <c r="BC950" s="41">
        <v>702300</v>
      </c>
      <c r="BD950" s="41">
        <v>699500</v>
      </c>
      <c r="BE950" s="41">
        <v>695500</v>
      </c>
      <c r="BF950" s="41">
        <v>692300</v>
      </c>
      <c r="BG950" s="41">
        <v>692900</v>
      </c>
      <c r="BH950" s="41">
        <v>694600</v>
      </c>
      <c r="BI950" s="41">
        <v>696400</v>
      </c>
      <c r="BJ950" s="41">
        <v>699400</v>
      </c>
      <c r="BK950" s="41">
        <v>705500</v>
      </c>
      <c r="BL950" s="41">
        <v>714100</v>
      </c>
      <c r="BM950" s="41">
        <v>722100</v>
      </c>
      <c r="BN950" s="41">
        <v>723700</v>
      </c>
      <c r="BO950" s="41">
        <v>722300</v>
      </c>
      <c r="BP950" s="41">
        <v>723500</v>
      </c>
      <c r="BQ950" s="41">
        <v>725700</v>
      </c>
      <c r="BR950" s="41">
        <v>721700</v>
      </c>
      <c r="BS950" s="41">
        <v>715400</v>
      </c>
      <c r="BT950" s="41">
        <v>709500</v>
      </c>
      <c r="BU950" s="41">
        <v>701100</v>
      </c>
      <c r="BV950" s="41">
        <v>691300</v>
      </c>
      <c r="BW950" s="41">
        <v>687300</v>
      </c>
      <c r="BX950" s="41">
        <v>688000</v>
      </c>
      <c r="BY950" s="41">
        <v>685900</v>
      </c>
      <c r="BZ950" s="41">
        <v>680700</v>
      </c>
      <c r="CA950" s="41">
        <v>677800</v>
      </c>
      <c r="CB950" s="41">
        <v>678200</v>
      </c>
      <c r="CC950" s="41">
        <v>682200</v>
      </c>
      <c r="CD950" s="41">
        <v>683300</v>
      </c>
      <c r="CE950" s="41">
        <v>675600</v>
      </c>
      <c r="CF950" s="41">
        <v>666600</v>
      </c>
      <c r="CG950" s="41">
        <v>666800</v>
      </c>
      <c r="CH950" s="41">
        <v>670500</v>
      </c>
      <c r="CI950" s="41">
        <v>671600</v>
      </c>
      <c r="CJ950" s="41">
        <v>672700</v>
      </c>
      <c r="CK950" s="41">
        <v>675600</v>
      </c>
      <c r="CL950" s="41">
        <v>678300</v>
      </c>
      <c r="CM950" s="41">
        <v>679600</v>
      </c>
      <c r="CN950" s="41">
        <v>679500</v>
      </c>
      <c r="CO950" s="41">
        <v>680000</v>
      </c>
      <c r="CP950" s="41">
        <v>682200</v>
      </c>
      <c r="CQ950" s="41">
        <v>683100</v>
      </c>
      <c r="CR950" s="41">
        <v>685500</v>
      </c>
      <c r="CS950" s="41">
        <v>689300</v>
      </c>
      <c r="CT950" s="41">
        <v>691400</v>
      </c>
      <c r="CU950" s="41">
        <v>692500</v>
      </c>
      <c r="CV950" s="41">
        <v>695000</v>
      </c>
      <c r="CW950" s="41">
        <v>695800</v>
      </c>
      <c r="CX950" s="41">
        <v>702100</v>
      </c>
      <c r="CY950" s="41">
        <v>711600</v>
      </c>
      <c r="CZ950" s="41">
        <v>716700</v>
      </c>
      <c r="DA950" s="41">
        <v>714600</v>
      </c>
      <c r="DB950" s="41">
        <v>717300</v>
      </c>
      <c r="DC950" s="41">
        <v>725200</v>
      </c>
      <c r="DD950" s="41">
        <v>730700</v>
      </c>
      <c r="DE950" s="41">
        <v>728000</v>
      </c>
      <c r="DF950" s="41">
        <v>724500</v>
      </c>
      <c r="DG950" s="41">
        <v>719900</v>
      </c>
      <c r="DH950" s="41">
        <v>721600</v>
      </c>
      <c r="DI950" s="41">
        <v>729800</v>
      </c>
      <c r="DJ950" s="41">
        <v>737700</v>
      </c>
      <c r="DK950" s="41">
        <v>743000</v>
      </c>
      <c r="DL950" s="41">
        <v>763800</v>
      </c>
      <c r="DM950" s="41">
        <v>788800</v>
      </c>
      <c r="DN950" s="41">
        <v>802200</v>
      </c>
      <c r="DO950" s="41">
        <v>806200</v>
      </c>
      <c r="DP950" s="41">
        <v>812200</v>
      </c>
    </row>
    <row r="951" spans="1:120">
      <c r="A951" s="41">
        <v>93640</v>
      </c>
      <c r="B951" s="41" t="s">
        <v>783</v>
      </c>
      <c r="C951" s="41" t="s">
        <v>66</v>
      </c>
      <c r="D951" s="41" t="s">
        <v>442</v>
      </c>
      <c r="E951" s="41" t="s">
        <v>442</v>
      </c>
      <c r="F951" s="41">
        <v>134400</v>
      </c>
      <c r="G951" s="41">
        <v>137500</v>
      </c>
      <c r="H951" s="41">
        <v>141200</v>
      </c>
      <c r="I951" s="41">
        <v>143300</v>
      </c>
      <c r="J951" s="41">
        <v>146100</v>
      </c>
      <c r="K951" s="41">
        <v>150700</v>
      </c>
      <c r="L951" s="41">
        <v>155400</v>
      </c>
      <c r="M951" s="41">
        <v>157800</v>
      </c>
      <c r="N951" s="41">
        <v>158800</v>
      </c>
      <c r="O951" s="41">
        <v>160200</v>
      </c>
      <c r="P951" s="41">
        <v>162300</v>
      </c>
      <c r="Q951" s="41">
        <v>162700</v>
      </c>
      <c r="R951" s="41">
        <v>164500</v>
      </c>
      <c r="S951" s="41">
        <v>169300</v>
      </c>
      <c r="T951" s="41">
        <v>173800</v>
      </c>
      <c r="U951" s="41">
        <v>176500</v>
      </c>
      <c r="V951" s="41">
        <v>179500</v>
      </c>
      <c r="W951" s="41">
        <v>181600</v>
      </c>
      <c r="X951" s="41">
        <v>182000</v>
      </c>
      <c r="Y951" s="41">
        <v>183400</v>
      </c>
      <c r="Z951" s="41">
        <v>186400</v>
      </c>
      <c r="AA951" s="41">
        <v>187600</v>
      </c>
      <c r="AB951" s="41">
        <v>188200</v>
      </c>
      <c r="AC951" s="41">
        <v>189100</v>
      </c>
      <c r="AD951" s="41">
        <v>189300</v>
      </c>
      <c r="AE951" s="41">
        <v>187700</v>
      </c>
      <c r="AF951" s="41">
        <v>186800</v>
      </c>
      <c r="AG951" s="41">
        <v>187900</v>
      </c>
      <c r="AH951" s="41">
        <v>188500</v>
      </c>
      <c r="AI951" s="41">
        <v>187400</v>
      </c>
      <c r="AJ951" s="41">
        <v>186500</v>
      </c>
      <c r="AK951" s="41">
        <v>184700</v>
      </c>
      <c r="AL951" s="41">
        <v>181300</v>
      </c>
      <c r="AM951" s="41">
        <v>178600</v>
      </c>
      <c r="AN951" s="41">
        <v>175500</v>
      </c>
      <c r="AO951" s="41">
        <v>171600</v>
      </c>
      <c r="AP951" s="41">
        <v>169000</v>
      </c>
      <c r="AQ951" s="41">
        <v>165500</v>
      </c>
      <c r="AR951" s="41">
        <v>160300</v>
      </c>
      <c r="AS951" s="41">
        <v>156500</v>
      </c>
      <c r="AT951" s="41">
        <v>154300</v>
      </c>
      <c r="AU951" s="41">
        <v>152600</v>
      </c>
      <c r="AV951" s="41">
        <v>151000</v>
      </c>
      <c r="AW951" s="41">
        <v>148600</v>
      </c>
      <c r="AX951" s="41">
        <v>146300</v>
      </c>
      <c r="AY951" s="41">
        <v>144700</v>
      </c>
      <c r="AZ951" s="41">
        <v>141800</v>
      </c>
      <c r="BA951" s="41">
        <v>140100</v>
      </c>
      <c r="BB951" s="41">
        <v>139900</v>
      </c>
      <c r="BC951" s="41">
        <v>136300</v>
      </c>
      <c r="BD951" s="41">
        <v>129800</v>
      </c>
      <c r="BE951" s="41">
        <v>124500</v>
      </c>
      <c r="BF951" s="41">
        <v>120600</v>
      </c>
      <c r="BG951" s="41">
        <v>116800</v>
      </c>
      <c r="BH951" s="41">
        <v>113400</v>
      </c>
      <c r="BI951" s="41">
        <v>110500</v>
      </c>
      <c r="BJ951" s="41">
        <v>108100</v>
      </c>
      <c r="BK951" s="41">
        <v>106400</v>
      </c>
      <c r="BL951" s="41">
        <v>105800</v>
      </c>
      <c r="BM951" s="41">
        <v>105400</v>
      </c>
      <c r="BN951" s="41">
        <v>103700</v>
      </c>
      <c r="BO951" s="41">
        <v>103800</v>
      </c>
      <c r="BP951" s="41">
        <v>103900</v>
      </c>
      <c r="BQ951" s="41">
        <v>102400</v>
      </c>
      <c r="BR951" s="41">
        <v>100400</v>
      </c>
      <c r="BS951" s="41">
        <v>98800</v>
      </c>
      <c r="BT951" s="41">
        <v>97400</v>
      </c>
      <c r="BU951" s="41">
        <v>96600</v>
      </c>
      <c r="BV951" s="41">
        <v>94900</v>
      </c>
      <c r="BW951" s="41">
        <v>92800</v>
      </c>
      <c r="BX951" s="41">
        <v>90700</v>
      </c>
      <c r="BY951" s="41">
        <v>87200</v>
      </c>
      <c r="BZ951" s="41">
        <v>83000</v>
      </c>
      <c r="CA951" s="41">
        <v>82400</v>
      </c>
      <c r="CB951" s="41">
        <v>85100</v>
      </c>
      <c r="CC951" s="41">
        <v>85900</v>
      </c>
      <c r="CD951" s="41">
        <v>84100</v>
      </c>
      <c r="CE951" s="41">
        <v>82300</v>
      </c>
      <c r="CF951" s="41">
        <v>81200</v>
      </c>
      <c r="CG951" s="41">
        <v>81700</v>
      </c>
      <c r="CH951" s="41">
        <v>82200</v>
      </c>
      <c r="CI951" s="41">
        <v>80500</v>
      </c>
      <c r="CJ951" s="41">
        <v>79900</v>
      </c>
      <c r="CK951" s="41">
        <v>80800</v>
      </c>
      <c r="CL951" s="41">
        <v>81100</v>
      </c>
      <c r="CM951" s="41">
        <v>81100</v>
      </c>
      <c r="CN951" s="41">
        <v>81800</v>
      </c>
      <c r="CO951" s="41">
        <v>82600</v>
      </c>
      <c r="CP951" s="41">
        <v>82600</v>
      </c>
      <c r="CQ951" s="41">
        <v>83200</v>
      </c>
      <c r="CR951" s="41">
        <v>83600</v>
      </c>
      <c r="CS951" s="41">
        <v>83200</v>
      </c>
      <c r="CT951" s="41">
        <v>83200</v>
      </c>
      <c r="CU951" s="41">
        <v>83600</v>
      </c>
      <c r="CV951" s="41">
        <v>83300</v>
      </c>
      <c r="CW951" s="41">
        <v>84200</v>
      </c>
      <c r="CX951" s="41">
        <v>86500</v>
      </c>
      <c r="CY951" s="41">
        <v>87900</v>
      </c>
      <c r="CZ951" s="41">
        <v>88800</v>
      </c>
      <c r="DA951" s="41">
        <v>90500</v>
      </c>
      <c r="DB951" s="41">
        <v>93400</v>
      </c>
      <c r="DC951" s="41">
        <v>95800</v>
      </c>
      <c r="DD951" s="41">
        <v>97800</v>
      </c>
      <c r="DE951" s="41">
        <v>100000</v>
      </c>
      <c r="DF951" s="41">
        <v>102000</v>
      </c>
      <c r="DG951" s="41">
        <v>104800</v>
      </c>
      <c r="DH951" s="41">
        <v>107100</v>
      </c>
      <c r="DI951" s="41">
        <v>107700</v>
      </c>
      <c r="DJ951" s="41">
        <v>107000</v>
      </c>
      <c r="DK951" s="41">
        <v>105500</v>
      </c>
      <c r="DL951" s="41">
        <v>103200</v>
      </c>
      <c r="DM951" s="41">
        <v>103300</v>
      </c>
      <c r="DN951" s="41">
        <v>105700</v>
      </c>
      <c r="DO951" s="41">
        <v>108100</v>
      </c>
      <c r="DP951" s="41">
        <v>109500</v>
      </c>
    </row>
    <row r="952" spans="1:120">
      <c r="A952" s="41">
        <v>94305</v>
      </c>
      <c r="B952" s="41" t="s">
        <v>190</v>
      </c>
      <c r="C952" s="41" t="s">
        <v>66</v>
      </c>
      <c r="D952" s="41" t="s">
        <v>109</v>
      </c>
      <c r="E952" s="41" t="s">
        <v>110</v>
      </c>
      <c r="F952" s="41">
        <v>1401900</v>
      </c>
      <c r="G952" s="41">
        <v>1414100</v>
      </c>
      <c r="H952" s="41">
        <v>1438500</v>
      </c>
      <c r="I952" s="41">
        <v>1459700</v>
      </c>
      <c r="J952" s="41">
        <v>1471100</v>
      </c>
      <c r="K952" s="41">
        <v>1477900</v>
      </c>
      <c r="L952" s="41">
        <v>1494200</v>
      </c>
      <c r="M952" s="41">
        <v>1519900</v>
      </c>
      <c r="N952" s="41">
        <v>1552200</v>
      </c>
      <c r="O952" s="41">
        <v>1576000</v>
      </c>
      <c r="P952" s="41">
        <v>1589600</v>
      </c>
      <c r="Q952" s="41">
        <v>1596200</v>
      </c>
      <c r="R952" s="41">
        <v>1593800</v>
      </c>
      <c r="S952" s="41">
        <v>1575300</v>
      </c>
      <c r="T952" s="41">
        <v>1556700</v>
      </c>
      <c r="U952" s="41">
        <v>1548100</v>
      </c>
      <c r="V952" s="41">
        <v>1540800</v>
      </c>
      <c r="W952" s="41">
        <v>1535500</v>
      </c>
      <c r="X952" s="41">
        <v>1533200</v>
      </c>
      <c r="Y952" s="41">
        <v>1528300</v>
      </c>
      <c r="Z952" s="41">
        <v>1516000</v>
      </c>
      <c r="AA952" s="41">
        <v>1507000</v>
      </c>
      <c r="AB952" s="41">
        <v>1515900</v>
      </c>
      <c r="AC952" s="41">
        <v>1526400</v>
      </c>
      <c r="AD952" s="41">
        <v>1511500</v>
      </c>
      <c r="AE952" s="41">
        <v>1492400</v>
      </c>
      <c r="AF952" s="41">
        <v>1492300</v>
      </c>
      <c r="AG952" s="41">
        <v>1499700</v>
      </c>
      <c r="AH952" s="41">
        <v>1498500</v>
      </c>
      <c r="AI952" s="41">
        <v>1492200</v>
      </c>
      <c r="AJ952" s="41">
        <v>1481400</v>
      </c>
      <c r="AK952" s="41">
        <v>1504000</v>
      </c>
      <c r="AL952" s="41">
        <v>1556600</v>
      </c>
      <c r="AM952" s="41">
        <v>1598700</v>
      </c>
      <c r="AN952" s="41">
        <v>1598700</v>
      </c>
      <c r="AO952" s="41">
        <v>1574900</v>
      </c>
      <c r="AP952" s="41">
        <v>1551100</v>
      </c>
      <c r="AQ952" s="41">
        <v>1543800</v>
      </c>
      <c r="AR952" s="41">
        <v>1542800</v>
      </c>
      <c r="AS952" s="41">
        <v>1535700</v>
      </c>
      <c r="AT952" s="41">
        <v>1543100</v>
      </c>
      <c r="AU952" s="41">
        <v>1564700</v>
      </c>
      <c r="AV952" s="41">
        <v>1574900</v>
      </c>
      <c r="AW952" s="41">
        <v>1549600</v>
      </c>
      <c r="AX952" s="41">
        <v>1517700</v>
      </c>
      <c r="AY952" s="41">
        <v>1501500</v>
      </c>
      <c r="AZ952" s="41">
        <v>1488700</v>
      </c>
      <c r="BA952" s="41">
        <v>1500600</v>
      </c>
      <c r="BB952" s="41">
        <v>1541500</v>
      </c>
      <c r="BC952" s="41">
        <v>1569900</v>
      </c>
      <c r="BD952" s="41">
        <v>1568800</v>
      </c>
      <c r="BE952" s="41">
        <v>1575300</v>
      </c>
      <c r="BF952" s="41">
        <v>1584600</v>
      </c>
      <c r="BG952" s="41">
        <v>1599000</v>
      </c>
      <c r="BH952" s="41">
        <v>1615100</v>
      </c>
      <c r="BI952" s="41">
        <v>1622600</v>
      </c>
      <c r="BJ952" s="41">
        <v>1612300</v>
      </c>
      <c r="BK952" s="41">
        <v>1604600</v>
      </c>
      <c r="BL952" s="41">
        <v>1599300</v>
      </c>
      <c r="BM952" s="41">
        <v>1598200</v>
      </c>
      <c r="BN952" s="41">
        <v>1605500</v>
      </c>
      <c r="BO952" s="41">
        <v>1605500</v>
      </c>
      <c r="BP952" s="41">
        <v>1584700</v>
      </c>
      <c r="BQ952" s="41">
        <v>1581600</v>
      </c>
      <c r="BR952" s="41">
        <v>1587000</v>
      </c>
      <c r="BS952" s="41">
        <v>1565600</v>
      </c>
      <c r="BT952" s="41">
        <v>1528200</v>
      </c>
      <c r="BU952" s="41">
        <v>1509400</v>
      </c>
      <c r="BV952" s="41">
        <v>1503500</v>
      </c>
      <c r="BW952" s="41">
        <v>1502600</v>
      </c>
      <c r="BX952" s="41">
        <v>1490700</v>
      </c>
      <c r="BY952" s="41">
        <v>1479500</v>
      </c>
      <c r="BZ952" s="41">
        <v>1472700</v>
      </c>
      <c r="CA952" s="41">
        <v>1481500</v>
      </c>
      <c r="CB952" s="41">
        <v>1505700</v>
      </c>
      <c r="CC952" s="41">
        <v>1532200</v>
      </c>
      <c r="CD952" s="41">
        <v>1544200</v>
      </c>
      <c r="CE952" s="41">
        <v>1537200</v>
      </c>
      <c r="CF952" s="41">
        <v>1520400</v>
      </c>
      <c r="CG952" s="41">
        <v>1505600</v>
      </c>
      <c r="CH952" s="41">
        <v>1501200</v>
      </c>
      <c r="CI952" s="41">
        <v>1502200</v>
      </c>
      <c r="CJ952" s="41">
        <v>1509400</v>
      </c>
      <c r="CK952" s="41">
        <v>1518300</v>
      </c>
      <c r="CL952" s="41">
        <v>1528700</v>
      </c>
      <c r="CM952" s="41">
        <v>1545700</v>
      </c>
      <c r="CN952" s="41">
        <v>1561400</v>
      </c>
      <c r="CO952" s="41">
        <v>1572300</v>
      </c>
      <c r="CP952" s="41">
        <v>1596200</v>
      </c>
      <c r="CQ952" s="41">
        <v>1632100</v>
      </c>
      <c r="CR952" s="41">
        <v>1665100</v>
      </c>
      <c r="CS952" s="41">
        <v>1710800</v>
      </c>
      <c r="CT952" s="41">
        <v>1765400</v>
      </c>
      <c r="CU952" s="41">
        <v>1801500</v>
      </c>
      <c r="CV952" s="41">
        <v>1835000</v>
      </c>
      <c r="CW952" s="41">
        <v>1850500</v>
      </c>
      <c r="CX952" s="41">
        <v>1856700</v>
      </c>
      <c r="CY952" s="41">
        <v>1899300</v>
      </c>
      <c r="CZ952" s="41">
        <v>1969000</v>
      </c>
      <c r="DA952" s="41">
        <v>2018400</v>
      </c>
      <c r="DB952" s="41">
        <v>2047600</v>
      </c>
      <c r="DC952" s="41">
        <v>2057800</v>
      </c>
      <c r="DD952" s="41">
        <v>2052000</v>
      </c>
      <c r="DE952" s="41">
        <v>2039800</v>
      </c>
      <c r="DF952" s="41">
        <v>2052000</v>
      </c>
      <c r="DG952" s="41">
        <v>2087600</v>
      </c>
      <c r="DH952" s="41">
        <v>2131600</v>
      </c>
      <c r="DI952" s="41">
        <v>2165000</v>
      </c>
      <c r="DJ952" s="41">
        <v>2210000</v>
      </c>
      <c r="DK952" s="41">
        <v>2249800</v>
      </c>
      <c r="DL952" s="41">
        <v>2282400</v>
      </c>
      <c r="DM952" s="41">
        <v>2275600</v>
      </c>
      <c r="DN952" s="41">
        <v>2249400</v>
      </c>
      <c r="DO952" s="41">
        <v>2248500</v>
      </c>
      <c r="DP952" s="41">
        <v>2273500</v>
      </c>
    </row>
    <row r="953" spans="1:120">
      <c r="A953" s="41">
        <v>90056</v>
      </c>
      <c r="B953" s="41" t="s">
        <v>920</v>
      </c>
      <c r="C953" s="41" t="s">
        <v>66</v>
      </c>
      <c r="D953" s="41" t="s">
        <v>394</v>
      </c>
      <c r="E953" s="41" t="s">
        <v>394</v>
      </c>
      <c r="F953" s="41">
        <v>813700</v>
      </c>
      <c r="G953" s="41">
        <v>812700</v>
      </c>
      <c r="H953" s="41">
        <v>812100</v>
      </c>
      <c r="I953" s="41">
        <v>812800</v>
      </c>
      <c r="J953" s="41">
        <v>822500</v>
      </c>
      <c r="K953" s="41">
        <v>844500</v>
      </c>
      <c r="L953" s="41">
        <v>861600</v>
      </c>
      <c r="M953" s="41">
        <v>867800</v>
      </c>
      <c r="N953" s="41">
        <v>868600</v>
      </c>
      <c r="O953" s="41">
        <v>870000</v>
      </c>
      <c r="P953" s="41">
        <v>879200</v>
      </c>
      <c r="Q953" s="41">
        <v>897700</v>
      </c>
      <c r="R953" s="41">
        <v>915600</v>
      </c>
      <c r="S953" s="41">
        <v>928100</v>
      </c>
      <c r="T953" s="41">
        <v>937500</v>
      </c>
      <c r="U953" s="41">
        <v>946300</v>
      </c>
      <c r="V953" s="41">
        <v>952100</v>
      </c>
      <c r="W953" s="41">
        <v>954900</v>
      </c>
      <c r="X953" s="41">
        <v>955800</v>
      </c>
      <c r="Y953" s="41">
        <v>957200</v>
      </c>
      <c r="Z953" s="41">
        <v>957500</v>
      </c>
      <c r="AA953" s="41">
        <v>952200</v>
      </c>
      <c r="AB953" s="41">
        <v>946500</v>
      </c>
      <c r="AC953" s="41">
        <v>944500</v>
      </c>
      <c r="AD953" s="41">
        <v>944200</v>
      </c>
      <c r="AE953" s="41">
        <v>939500</v>
      </c>
      <c r="AF953" s="41">
        <v>936400</v>
      </c>
      <c r="AG953" s="41">
        <v>937900</v>
      </c>
      <c r="AH953" s="41">
        <v>940400</v>
      </c>
      <c r="AI953" s="41">
        <v>938300</v>
      </c>
      <c r="AJ953" s="41">
        <v>942500</v>
      </c>
      <c r="AK953" s="41">
        <v>949500</v>
      </c>
      <c r="AL953" s="41">
        <v>949000</v>
      </c>
      <c r="AM953" s="41">
        <v>939900</v>
      </c>
      <c r="AN953" s="41">
        <v>923400</v>
      </c>
      <c r="AO953" s="41">
        <v>896600</v>
      </c>
      <c r="AP953" s="41">
        <v>873000</v>
      </c>
      <c r="AQ953" s="41">
        <v>859600</v>
      </c>
      <c r="AR953" s="41">
        <v>846700</v>
      </c>
      <c r="AS953" s="41">
        <v>825800</v>
      </c>
      <c r="AT953" s="41">
        <v>802900</v>
      </c>
      <c r="AU953" s="41">
        <v>783000</v>
      </c>
      <c r="AV953" s="41">
        <v>764400</v>
      </c>
      <c r="AW953" s="41">
        <v>749700</v>
      </c>
      <c r="AX953" s="41">
        <v>741700</v>
      </c>
      <c r="AY953" s="41">
        <v>734900</v>
      </c>
      <c r="AZ953" s="41">
        <v>722600</v>
      </c>
      <c r="BA953" s="41">
        <v>715900</v>
      </c>
      <c r="BB953" s="41">
        <v>718800</v>
      </c>
      <c r="BC953" s="41">
        <v>716200</v>
      </c>
      <c r="BD953" s="41">
        <v>704300</v>
      </c>
      <c r="BE953" s="41">
        <v>692600</v>
      </c>
      <c r="BF953" s="41">
        <v>682400</v>
      </c>
      <c r="BG953" s="41">
        <v>677300</v>
      </c>
      <c r="BH953" s="41">
        <v>675500</v>
      </c>
      <c r="BI953" s="41">
        <v>672600</v>
      </c>
      <c r="BJ953" s="41">
        <v>672400</v>
      </c>
      <c r="BK953" s="41">
        <v>678400</v>
      </c>
      <c r="BL953" s="41">
        <v>688400</v>
      </c>
      <c r="BM953" s="41">
        <v>696600</v>
      </c>
      <c r="BN953" s="41">
        <v>696700</v>
      </c>
      <c r="BO953" s="41">
        <v>698200</v>
      </c>
      <c r="BP953" s="41">
        <v>705400</v>
      </c>
      <c r="BQ953" s="41">
        <v>710600</v>
      </c>
      <c r="BR953" s="41">
        <v>712500</v>
      </c>
      <c r="BS953" s="41">
        <v>711500</v>
      </c>
      <c r="BT953" s="41">
        <v>703700</v>
      </c>
      <c r="BU953" s="41">
        <v>692200</v>
      </c>
      <c r="BV953" s="41">
        <v>681500</v>
      </c>
      <c r="BW953" s="41">
        <v>673500</v>
      </c>
      <c r="BX953" s="41">
        <v>668700</v>
      </c>
      <c r="BY953" s="41">
        <v>663400</v>
      </c>
      <c r="BZ953" s="41">
        <v>657800</v>
      </c>
      <c r="CA953" s="41">
        <v>655200</v>
      </c>
      <c r="CB953" s="41">
        <v>656200</v>
      </c>
      <c r="CC953" s="41">
        <v>657500</v>
      </c>
      <c r="CD953" s="41">
        <v>654300</v>
      </c>
      <c r="CE953" s="41">
        <v>647800</v>
      </c>
      <c r="CF953" s="41">
        <v>639500</v>
      </c>
      <c r="CG953" s="41">
        <v>632400</v>
      </c>
      <c r="CH953" s="41">
        <v>626900</v>
      </c>
      <c r="CI953" s="41">
        <v>624600</v>
      </c>
      <c r="CJ953" s="41">
        <v>623000</v>
      </c>
      <c r="CK953" s="41">
        <v>623200</v>
      </c>
      <c r="CL953" s="41">
        <v>624100</v>
      </c>
      <c r="CM953" s="41">
        <v>624900</v>
      </c>
      <c r="CN953" s="41">
        <v>625300</v>
      </c>
      <c r="CO953" s="41">
        <v>629000</v>
      </c>
      <c r="CP953" s="41">
        <v>635500</v>
      </c>
      <c r="CQ953" s="41">
        <v>640000</v>
      </c>
      <c r="CR953" s="41">
        <v>646800</v>
      </c>
      <c r="CS953" s="41">
        <v>658200</v>
      </c>
      <c r="CT953" s="41">
        <v>668900</v>
      </c>
      <c r="CU953" s="41">
        <v>672900</v>
      </c>
      <c r="CV953" s="41">
        <v>671300</v>
      </c>
      <c r="CW953" s="41">
        <v>667700</v>
      </c>
      <c r="CX953" s="41">
        <v>671100</v>
      </c>
      <c r="CY953" s="41">
        <v>679300</v>
      </c>
      <c r="CZ953" s="41">
        <v>687800</v>
      </c>
      <c r="DA953" s="41">
        <v>693600</v>
      </c>
      <c r="DB953" s="41">
        <v>698600</v>
      </c>
      <c r="DC953" s="41">
        <v>704300</v>
      </c>
      <c r="DD953" s="41">
        <v>711000</v>
      </c>
      <c r="DE953" s="41">
        <v>716700</v>
      </c>
      <c r="DF953" s="41">
        <v>724000</v>
      </c>
      <c r="DG953" s="41">
        <v>734200</v>
      </c>
      <c r="DH953" s="41">
        <v>750600</v>
      </c>
      <c r="DI953" s="41">
        <v>765500</v>
      </c>
      <c r="DJ953" s="41">
        <v>773400</v>
      </c>
      <c r="DK953" s="41">
        <v>782100</v>
      </c>
      <c r="DL953" s="41">
        <v>794300</v>
      </c>
      <c r="DM953" s="41">
        <v>808500</v>
      </c>
      <c r="DN953" s="41">
        <v>822100</v>
      </c>
      <c r="DO953" s="41">
        <v>830200</v>
      </c>
      <c r="DP953" s="41">
        <v>833100</v>
      </c>
    </row>
    <row r="954" spans="1:120">
      <c r="A954" s="41">
        <v>95388</v>
      </c>
      <c r="B954" s="41" t="s">
        <v>962</v>
      </c>
      <c r="C954" s="41" t="s">
        <v>66</v>
      </c>
      <c r="D954" s="41" t="s">
        <v>655</v>
      </c>
      <c r="E954" s="41" t="s">
        <v>655</v>
      </c>
      <c r="F954" s="41">
        <v>216400</v>
      </c>
      <c r="G954" s="41">
        <v>223600</v>
      </c>
      <c r="H954" s="41">
        <v>229900</v>
      </c>
      <c r="I954" s="41">
        <v>236500</v>
      </c>
      <c r="J954" s="41">
        <v>243300</v>
      </c>
      <c r="K954" s="41">
        <v>248300</v>
      </c>
      <c r="L954" s="41">
        <v>251500</v>
      </c>
      <c r="M954" s="41">
        <v>255100</v>
      </c>
      <c r="N954" s="41">
        <v>259000</v>
      </c>
      <c r="O954" s="41">
        <v>262300</v>
      </c>
      <c r="P954" s="41">
        <v>265100</v>
      </c>
      <c r="Q954" s="41">
        <v>267100</v>
      </c>
      <c r="R954" s="41">
        <v>267400</v>
      </c>
      <c r="S954" s="41">
        <v>266300</v>
      </c>
      <c r="T954" s="41">
        <v>265000</v>
      </c>
      <c r="U954" s="41">
        <v>264800</v>
      </c>
      <c r="V954" s="41">
        <v>265700</v>
      </c>
      <c r="W954" s="41">
        <v>267800</v>
      </c>
      <c r="X954" s="41">
        <v>269300</v>
      </c>
      <c r="Y954" s="41">
        <v>270400</v>
      </c>
      <c r="Z954" s="41">
        <v>270400</v>
      </c>
      <c r="AA954" s="41">
        <v>269100</v>
      </c>
      <c r="AB954" s="41">
        <v>265000</v>
      </c>
      <c r="AC954" s="41">
        <v>259600</v>
      </c>
      <c r="AD954" s="41">
        <v>253100</v>
      </c>
      <c r="AE954" s="41">
        <v>246700</v>
      </c>
      <c r="AF954" s="41">
        <v>240000</v>
      </c>
      <c r="AG954" s="41">
        <v>234700</v>
      </c>
      <c r="AH954" s="41">
        <v>229900</v>
      </c>
      <c r="AI954" s="41">
        <v>224500</v>
      </c>
      <c r="AJ954" s="41">
        <v>217200</v>
      </c>
      <c r="AK954" s="41">
        <v>211300</v>
      </c>
      <c r="AL954" s="41">
        <v>207700</v>
      </c>
      <c r="AM954" s="41">
        <v>204400</v>
      </c>
      <c r="AN954" s="41">
        <v>200400</v>
      </c>
      <c r="AO954" s="41">
        <v>196700</v>
      </c>
      <c r="AP954" s="41">
        <v>192500</v>
      </c>
      <c r="AQ954" s="41">
        <v>186900</v>
      </c>
      <c r="AR954" s="41">
        <v>183900</v>
      </c>
      <c r="AS954" s="41">
        <v>176700</v>
      </c>
      <c r="AT954" s="41">
        <v>163300</v>
      </c>
      <c r="AU954" s="41">
        <v>150800</v>
      </c>
      <c r="AV954" s="41">
        <v>144700</v>
      </c>
      <c r="AW954" s="41">
        <v>137600</v>
      </c>
      <c r="AX954" s="41">
        <v>128400</v>
      </c>
      <c r="AY954" s="41">
        <v>120100</v>
      </c>
      <c r="AZ954" s="41">
        <v>115300</v>
      </c>
      <c r="BA954" s="41">
        <v>112000</v>
      </c>
      <c r="BB954" s="41">
        <v>108100</v>
      </c>
      <c r="BC954" s="41">
        <v>103700</v>
      </c>
      <c r="BD954" s="41">
        <v>98400</v>
      </c>
      <c r="BE954" s="41">
        <v>93100</v>
      </c>
      <c r="BF954" s="41">
        <v>88900</v>
      </c>
      <c r="BG954" s="41">
        <v>85700</v>
      </c>
      <c r="BH954" s="41">
        <v>82200</v>
      </c>
      <c r="BI954" s="41">
        <v>78800</v>
      </c>
      <c r="BJ954" s="41">
        <v>76300</v>
      </c>
      <c r="BK954" s="41">
        <v>75200</v>
      </c>
      <c r="BL954" s="41">
        <v>74900</v>
      </c>
      <c r="BM954" s="41">
        <v>73400</v>
      </c>
      <c r="BN954" s="41">
        <v>72900</v>
      </c>
      <c r="BO954" s="41">
        <v>73600</v>
      </c>
      <c r="BP954" s="41">
        <v>73200</v>
      </c>
      <c r="BQ954" s="41">
        <v>72300</v>
      </c>
      <c r="BR954" s="41">
        <v>73800</v>
      </c>
      <c r="BS954" s="41">
        <v>75000</v>
      </c>
      <c r="BT954" s="41">
        <v>75400</v>
      </c>
      <c r="BU954" s="41">
        <v>75700</v>
      </c>
      <c r="BV954" s="41">
        <v>74400</v>
      </c>
      <c r="BW954" s="41">
        <v>72200</v>
      </c>
      <c r="BX954" s="41">
        <v>71100</v>
      </c>
      <c r="BY954" s="41">
        <v>71900</v>
      </c>
      <c r="BZ954" s="41">
        <v>72000</v>
      </c>
      <c r="CA954" s="41">
        <v>71100</v>
      </c>
      <c r="CB954" s="41">
        <v>70000</v>
      </c>
      <c r="CC954" s="41">
        <v>69800</v>
      </c>
      <c r="CD954" s="41">
        <v>69900</v>
      </c>
      <c r="CE954" s="41">
        <v>70400</v>
      </c>
      <c r="CF954" s="41">
        <v>69400</v>
      </c>
      <c r="CG954" s="41">
        <v>68100</v>
      </c>
      <c r="CH954" s="41">
        <v>68500</v>
      </c>
      <c r="CI954" s="41">
        <v>70300</v>
      </c>
      <c r="CJ954" s="41">
        <v>70000</v>
      </c>
      <c r="CK954" s="41">
        <v>67900</v>
      </c>
      <c r="CL954" s="41">
        <v>66600</v>
      </c>
      <c r="CM954" s="41">
        <v>67400</v>
      </c>
      <c r="CN954" s="41">
        <v>68200</v>
      </c>
      <c r="CO954" s="41">
        <v>68700</v>
      </c>
      <c r="CP954" s="41">
        <v>68000</v>
      </c>
      <c r="CQ954" s="41">
        <v>67300</v>
      </c>
      <c r="CR954" s="41">
        <v>67300</v>
      </c>
      <c r="CS954" s="41">
        <v>68600</v>
      </c>
      <c r="CT954" s="41">
        <v>70300</v>
      </c>
      <c r="CU954" s="41">
        <v>71400</v>
      </c>
      <c r="CV954" s="41">
        <v>72300</v>
      </c>
      <c r="CW954" s="41">
        <v>72800</v>
      </c>
      <c r="CX954" s="41">
        <v>74100</v>
      </c>
      <c r="CY954" s="41">
        <v>75700</v>
      </c>
      <c r="CZ954" s="41">
        <v>78400</v>
      </c>
      <c r="DA954" s="41">
        <v>80700</v>
      </c>
      <c r="DB954" s="41">
        <v>83800</v>
      </c>
      <c r="DC954" s="41">
        <v>87700</v>
      </c>
      <c r="DD954" s="41">
        <v>91100</v>
      </c>
      <c r="DE954" s="41">
        <v>93400</v>
      </c>
      <c r="DF954" s="41">
        <v>96500</v>
      </c>
      <c r="DG954" s="41">
        <v>98800</v>
      </c>
      <c r="DH954" s="41">
        <v>99900</v>
      </c>
      <c r="DI954" s="41">
        <v>101500</v>
      </c>
      <c r="DJ954" s="41">
        <v>102900</v>
      </c>
      <c r="DK954" s="41">
        <v>102700</v>
      </c>
      <c r="DL954" s="41">
        <v>104300</v>
      </c>
      <c r="DM954" s="41">
        <v>107700</v>
      </c>
      <c r="DN954" s="41">
        <v>111000</v>
      </c>
      <c r="DO954" s="41">
        <v>113700</v>
      </c>
      <c r="DP954" s="41">
        <v>116800</v>
      </c>
    </row>
    <row r="955" spans="1:120">
      <c r="A955" s="41">
        <v>92408</v>
      </c>
      <c r="B955" s="41" t="s">
        <v>415</v>
      </c>
      <c r="C955" s="41" t="s">
        <v>66</v>
      </c>
      <c r="D955" s="41" t="s">
        <v>414</v>
      </c>
      <c r="E955" s="41" t="s">
        <v>415</v>
      </c>
      <c r="F955" s="41">
        <v>231100</v>
      </c>
      <c r="G955" s="41">
        <v>238700</v>
      </c>
      <c r="H955" s="41">
        <v>246600</v>
      </c>
      <c r="I955" s="41">
        <v>252400</v>
      </c>
      <c r="J955" s="41">
        <v>255300</v>
      </c>
      <c r="K955" s="41">
        <v>259000</v>
      </c>
      <c r="L955" s="41">
        <v>265600</v>
      </c>
      <c r="M955" s="41">
        <v>274600</v>
      </c>
      <c r="N955" s="41">
        <v>285300</v>
      </c>
      <c r="O955" s="41">
        <v>294700</v>
      </c>
      <c r="P955" s="41">
        <v>300900</v>
      </c>
      <c r="Q955" s="41">
        <v>305000</v>
      </c>
      <c r="R955" s="41">
        <v>309400</v>
      </c>
      <c r="S955" s="41">
        <v>314100</v>
      </c>
      <c r="T955" s="41">
        <v>320200</v>
      </c>
      <c r="U955" s="41">
        <v>326500</v>
      </c>
      <c r="V955" s="41">
        <v>330700</v>
      </c>
      <c r="W955" s="41">
        <v>334400</v>
      </c>
      <c r="X955" s="41">
        <v>337600</v>
      </c>
      <c r="Y955" s="41">
        <v>337600</v>
      </c>
      <c r="Z955" s="41">
        <v>335300</v>
      </c>
      <c r="AA955" s="41">
        <v>333400</v>
      </c>
      <c r="AB955" s="41">
        <v>331900</v>
      </c>
      <c r="AC955" s="41">
        <v>328400</v>
      </c>
      <c r="AD955" s="41">
        <v>323800</v>
      </c>
      <c r="AE955" s="41">
        <v>321000</v>
      </c>
      <c r="AF955" s="41">
        <v>320300</v>
      </c>
      <c r="AG955" s="41">
        <v>319600</v>
      </c>
      <c r="AH955" s="41">
        <v>318900</v>
      </c>
      <c r="AI955" s="41">
        <v>317700</v>
      </c>
      <c r="AJ955" s="41">
        <v>315200</v>
      </c>
      <c r="AK955" s="41">
        <v>311700</v>
      </c>
      <c r="AL955" s="41">
        <v>307600</v>
      </c>
      <c r="AM955" s="41">
        <v>302500</v>
      </c>
      <c r="AN955" s="41">
        <v>296600</v>
      </c>
      <c r="AO955" s="41">
        <v>290500</v>
      </c>
      <c r="AP955" s="41">
        <v>285200</v>
      </c>
      <c r="AQ955" s="41">
        <v>279500</v>
      </c>
      <c r="AR955" s="41">
        <v>270900</v>
      </c>
      <c r="AS955" s="41">
        <v>260400</v>
      </c>
      <c r="AT955" s="41">
        <v>250600</v>
      </c>
      <c r="AU955" s="41">
        <v>242100</v>
      </c>
      <c r="AV955" s="41">
        <v>234300</v>
      </c>
      <c r="AW955" s="41">
        <v>226300</v>
      </c>
      <c r="AX955" s="41">
        <v>219800</v>
      </c>
      <c r="AY955" s="41">
        <v>214200</v>
      </c>
      <c r="AZ955" s="41">
        <v>206800</v>
      </c>
      <c r="BA955" s="41">
        <v>198700</v>
      </c>
      <c r="BB955" s="41">
        <v>191300</v>
      </c>
      <c r="BC955" s="41">
        <v>182900</v>
      </c>
      <c r="BD955" s="41">
        <v>173600</v>
      </c>
      <c r="BE955" s="41">
        <v>166200</v>
      </c>
      <c r="BF955" s="41">
        <v>160400</v>
      </c>
      <c r="BG955" s="41">
        <v>154100</v>
      </c>
      <c r="BH955" s="41">
        <v>148300</v>
      </c>
      <c r="BI955" s="41">
        <v>144300</v>
      </c>
      <c r="BJ955" s="41">
        <v>140500</v>
      </c>
      <c r="BK955" s="41">
        <v>138300</v>
      </c>
      <c r="BL955" s="41">
        <v>139700</v>
      </c>
      <c r="BM955" s="41">
        <v>143200</v>
      </c>
      <c r="BN955" s="41">
        <v>145200</v>
      </c>
      <c r="BO955" s="41">
        <v>144100</v>
      </c>
      <c r="BP955" s="41">
        <v>142000</v>
      </c>
      <c r="BQ955" s="41">
        <v>140600</v>
      </c>
      <c r="BR955" s="41">
        <v>139000</v>
      </c>
      <c r="BS955" s="41">
        <v>136800</v>
      </c>
      <c r="BT955" s="41">
        <v>134500</v>
      </c>
      <c r="BU955" s="41">
        <v>132600</v>
      </c>
      <c r="BV955" s="41">
        <v>131000</v>
      </c>
      <c r="BW955" s="41">
        <v>129500</v>
      </c>
      <c r="BX955" s="41">
        <v>128100</v>
      </c>
      <c r="BY955" s="41">
        <v>127300</v>
      </c>
      <c r="BZ955" s="41">
        <v>127100</v>
      </c>
      <c r="CA955" s="41">
        <v>128000</v>
      </c>
      <c r="CB955" s="41">
        <v>129000</v>
      </c>
      <c r="CC955" s="41">
        <v>130000</v>
      </c>
      <c r="CD955" s="41">
        <v>130800</v>
      </c>
      <c r="CE955" s="41">
        <v>131100</v>
      </c>
      <c r="CF955" s="41">
        <v>130400</v>
      </c>
      <c r="CG955" s="41">
        <v>129200</v>
      </c>
      <c r="CH955" s="41">
        <v>128100</v>
      </c>
      <c r="CI955" s="41">
        <v>126600</v>
      </c>
      <c r="CJ955" s="41">
        <v>125000</v>
      </c>
      <c r="CK955" s="41">
        <v>123400</v>
      </c>
      <c r="CL955" s="41">
        <v>121600</v>
      </c>
      <c r="CM955" s="41">
        <v>120300</v>
      </c>
      <c r="CN955" s="41">
        <v>120100</v>
      </c>
      <c r="CO955" s="41">
        <v>120400</v>
      </c>
      <c r="CP955" s="41">
        <v>121000</v>
      </c>
      <c r="CQ955" s="41">
        <v>122100</v>
      </c>
      <c r="CR955" s="41">
        <v>124000</v>
      </c>
      <c r="CS955" s="41">
        <v>125600</v>
      </c>
      <c r="CT955" s="41">
        <v>126500</v>
      </c>
      <c r="CU955" s="41">
        <v>128100</v>
      </c>
      <c r="CV955" s="41">
        <v>130000</v>
      </c>
      <c r="CW955" s="41">
        <v>131800</v>
      </c>
      <c r="CX955" s="41">
        <v>134000</v>
      </c>
      <c r="CY955" s="41">
        <v>137600</v>
      </c>
      <c r="CZ955" s="41">
        <v>142800</v>
      </c>
      <c r="DA955" s="41">
        <v>148800</v>
      </c>
      <c r="DB955" s="41">
        <v>154100</v>
      </c>
      <c r="DC955" s="41">
        <v>158800</v>
      </c>
      <c r="DD955" s="41">
        <v>162000</v>
      </c>
      <c r="DE955" s="41">
        <v>164400</v>
      </c>
      <c r="DF955" s="41">
        <v>167000</v>
      </c>
      <c r="DG955" s="41">
        <v>169600</v>
      </c>
      <c r="DH955" s="41">
        <v>172700</v>
      </c>
      <c r="DI955" s="41">
        <v>176200</v>
      </c>
      <c r="DJ955" s="41">
        <v>179900</v>
      </c>
      <c r="DK955" s="41">
        <v>185300</v>
      </c>
      <c r="DL955" s="41">
        <v>190600</v>
      </c>
      <c r="DM955" s="41">
        <v>193100</v>
      </c>
      <c r="DN955" s="41">
        <v>194800</v>
      </c>
      <c r="DO955" s="41">
        <v>198000</v>
      </c>
      <c r="DP955" s="41">
        <v>200800</v>
      </c>
    </row>
    <row r="956" spans="1:120">
      <c r="A956" s="41">
        <v>93636</v>
      </c>
      <c r="B956" s="41" t="s">
        <v>637</v>
      </c>
      <c r="C956" s="41" t="s">
        <v>66</v>
      </c>
      <c r="D956" s="41" t="s">
        <v>637</v>
      </c>
      <c r="E956" s="41" t="s">
        <v>637</v>
      </c>
      <c r="F956" s="41">
        <v>320500</v>
      </c>
      <c r="G956" s="41">
        <v>333300</v>
      </c>
      <c r="H956" s="41">
        <v>344700</v>
      </c>
      <c r="I956" s="41">
        <v>351500</v>
      </c>
      <c r="J956" s="41">
        <v>358400</v>
      </c>
      <c r="K956" s="41">
        <v>365900</v>
      </c>
      <c r="L956" s="41">
        <v>371800</v>
      </c>
      <c r="M956" s="41">
        <v>376400</v>
      </c>
      <c r="N956" s="41">
        <v>379400</v>
      </c>
      <c r="O956" s="41">
        <v>380600</v>
      </c>
      <c r="P956" s="41">
        <v>381100</v>
      </c>
      <c r="Q956" s="41">
        <v>383100</v>
      </c>
      <c r="R956" s="41">
        <v>385200</v>
      </c>
      <c r="S956" s="41">
        <v>384200</v>
      </c>
      <c r="T956" s="41">
        <v>381300</v>
      </c>
      <c r="U956" s="41">
        <v>379500</v>
      </c>
      <c r="V956" s="41">
        <v>377100</v>
      </c>
      <c r="W956" s="41">
        <v>374600</v>
      </c>
      <c r="X956" s="41">
        <v>375800</v>
      </c>
      <c r="Y956" s="41">
        <v>379700</v>
      </c>
      <c r="Z956" s="41">
        <v>382300</v>
      </c>
      <c r="AA956" s="41">
        <v>381700</v>
      </c>
      <c r="AB956" s="41">
        <v>380700</v>
      </c>
      <c r="AC956" s="41">
        <v>382400</v>
      </c>
      <c r="AD956" s="41">
        <v>385800</v>
      </c>
      <c r="AE956" s="41">
        <v>386200</v>
      </c>
      <c r="AF956" s="41">
        <v>383900</v>
      </c>
      <c r="AG956" s="41">
        <v>378700</v>
      </c>
      <c r="AH956" s="41">
        <v>370100</v>
      </c>
      <c r="AI956" s="41">
        <v>359200</v>
      </c>
      <c r="AJ956" s="41">
        <v>349000</v>
      </c>
      <c r="AK956" s="41">
        <v>339800</v>
      </c>
      <c r="AL956" s="41">
        <v>329300</v>
      </c>
      <c r="AM956" s="41">
        <v>317300</v>
      </c>
      <c r="AN956" s="41">
        <v>305200</v>
      </c>
      <c r="AO956" s="41">
        <v>295900</v>
      </c>
      <c r="AP956" s="41">
        <v>288800</v>
      </c>
      <c r="AQ956" s="41">
        <v>283700</v>
      </c>
      <c r="AR956" s="41">
        <v>278300</v>
      </c>
      <c r="AS956" s="41">
        <v>275400</v>
      </c>
      <c r="AT956" s="41">
        <v>275700</v>
      </c>
      <c r="AU956" s="41">
        <v>274500</v>
      </c>
      <c r="AV956" s="41">
        <v>269500</v>
      </c>
      <c r="AW956" s="41">
        <v>265100</v>
      </c>
      <c r="AX956" s="41">
        <v>263700</v>
      </c>
      <c r="AY956" s="41">
        <v>264700</v>
      </c>
      <c r="AZ956" s="41">
        <v>267200</v>
      </c>
      <c r="BA956" s="41">
        <v>262300</v>
      </c>
      <c r="BB956" s="41">
        <v>248700</v>
      </c>
      <c r="BC956" s="41">
        <v>234500</v>
      </c>
      <c r="BD956" s="41">
        <v>223500</v>
      </c>
      <c r="BE956" s="41">
        <v>214100</v>
      </c>
      <c r="BF956" s="41">
        <v>207900</v>
      </c>
      <c r="BG956" s="41">
        <v>204500</v>
      </c>
      <c r="BH956" s="41">
        <v>201200</v>
      </c>
      <c r="BI956" s="41">
        <v>199000</v>
      </c>
      <c r="BJ956" s="41">
        <v>197700</v>
      </c>
      <c r="BK956" s="41">
        <v>196900</v>
      </c>
      <c r="BL956" s="41">
        <v>196900</v>
      </c>
      <c r="BM956" s="41">
        <v>198300</v>
      </c>
      <c r="BN956" s="41">
        <v>199000</v>
      </c>
      <c r="BO956" s="41">
        <v>200200</v>
      </c>
      <c r="BP956" s="41">
        <v>202300</v>
      </c>
      <c r="BQ956" s="41">
        <v>201800</v>
      </c>
      <c r="BR956" s="41">
        <v>197600</v>
      </c>
      <c r="BS956" s="41">
        <v>196200</v>
      </c>
      <c r="BT956" s="41">
        <v>196700</v>
      </c>
      <c r="BU956" s="41">
        <v>195000</v>
      </c>
      <c r="BV956" s="41">
        <v>194300</v>
      </c>
      <c r="BW956" s="41">
        <v>194800</v>
      </c>
      <c r="BX956" s="41">
        <v>190500</v>
      </c>
      <c r="BY956" s="41">
        <v>185100</v>
      </c>
      <c r="BZ956" s="41">
        <v>183300</v>
      </c>
      <c r="CA956" s="41">
        <v>183800</v>
      </c>
      <c r="CB956" s="41">
        <v>184700</v>
      </c>
      <c r="CC956" s="41">
        <v>184100</v>
      </c>
      <c r="CD956" s="41">
        <v>180600</v>
      </c>
      <c r="CE956" s="41">
        <v>179300</v>
      </c>
      <c r="CF956" s="41">
        <v>181000</v>
      </c>
      <c r="CG956" s="41">
        <v>180300</v>
      </c>
      <c r="CH956" s="41">
        <v>177100</v>
      </c>
      <c r="CI956" s="41">
        <v>175500</v>
      </c>
      <c r="CJ956" s="41">
        <v>173700</v>
      </c>
      <c r="CK956" s="41">
        <v>170800</v>
      </c>
      <c r="CL956" s="41">
        <v>169000</v>
      </c>
      <c r="CM956" s="41">
        <v>169100</v>
      </c>
      <c r="CN956" s="41">
        <v>171000</v>
      </c>
      <c r="CO956" s="41">
        <v>175700</v>
      </c>
      <c r="CP956" s="41">
        <v>182100</v>
      </c>
      <c r="CQ956" s="41">
        <v>183900</v>
      </c>
      <c r="CR956" s="41">
        <v>180900</v>
      </c>
      <c r="CS956" s="41">
        <v>177000</v>
      </c>
      <c r="CT956" s="41">
        <v>177000</v>
      </c>
      <c r="CU956" s="41">
        <v>178500</v>
      </c>
      <c r="CV956" s="41">
        <v>179800</v>
      </c>
      <c r="CW956" s="41">
        <v>182900</v>
      </c>
      <c r="CX956" s="41">
        <v>188200</v>
      </c>
      <c r="CY956" s="41">
        <v>190200</v>
      </c>
      <c r="CZ956" s="41">
        <v>191000</v>
      </c>
      <c r="DA956" s="41">
        <v>193800</v>
      </c>
      <c r="DB956" s="41">
        <v>197000</v>
      </c>
      <c r="DC956" s="41">
        <v>200000</v>
      </c>
      <c r="DD956" s="41">
        <v>205700</v>
      </c>
      <c r="DE956" s="41">
        <v>213100</v>
      </c>
      <c r="DF956" s="41">
        <v>215200</v>
      </c>
      <c r="DG956" s="41">
        <v>214200</v>
      </c>
      <c r="DH956" s="41">
        <v>219000</v>
      </c>
      <c r="DI956" s="41">
        <v>225600</v>
      </c>
      <c r="DJ956" s="41">
        <v>229400</v>
      </c>
      <c r="DK956" s="41">
        <v>231400</v>
      </c>
      <c r="DL956" s="41">
        <v>231900</v>
      </c>
      <c r="DM956" s="41">
        <v>234100</v>
      </c>
      <c r="DN956" s="41">
        <v>239900</v>
      </c>
      <c r="DO956" s="41">
        <v>243900</v>
      </c>
      <c r="DP956" s="41">
        <v>246100</v>
      </c>
    </row>
    <row r="957" spans="1:120">
      <c r="A957" s="41">
        <v>93428</v>
      </c>
      <c r="B957" s="41" t="s">
        <v>784</v>
      </c>
      <c r="C957" s="41" t="s">
        <v>66</v>
      </c>
      <c r="D957" s="41" t="s">
        <v>514</v>
      </c>
      <c r="E957" s="41" t="s">
        <v>514</v>
      </c>
      <c r="F957" s="41">
        <v>777000</v>
      </c>
      <c r="G957" s="41">
        <v>790700</v>
      </c>
      <c r="H957" s="41">
        <v>788800</v>
      </c>
      <c r="I957" s="41">
        <v>785900</v>
      </c>
      <c r="J957" s="41">
        <v>797300</v>
      </c>
      <c r="K957" s="41">
        <v>801900</v>
      </c>
      <c r="L957" s="41">
        <v>791400</v>
      </c>
      <c r="M957" s="41">
        <v>781500</v>
      </c>
      <c r="N957" s="41">
        <v>778400</v>
      </c>
      <c r="O957" s="41">
        <v>776500</v>
      </c>
      <c r="P957" s="41">
        <v>777900</v>
      </c>
      <c r="Q957" s="41">
        <v>780300</v>
      </c>
      <c r="R957" s="41">
        <v>782000</v>
      </c>
      <c r="S957" s="41">
        <v>777000</v>
      </c>
      <c r="T957" s="41">
        <v>772300</v>
      </c>
      <c r="U957" s="41">
        <v>764100</v>
      </c>
      <c r="V957" s="41">
        <v>752300</v>
      </c>
      <c r="W957" s="41">
        <v>742300</v>
      </c>
      <c r="X957" s="41">
        <v>738200</v>
      </c>
      <c r="Y957" s="41">
        <v>735000</v>
      </c>
      <c r="Z957" s="41">
        <v>737300</v>
      </c>
      <c r="AA957" s="41">
        <v>745000</v>
      </c>
      <c r="AB957" s="41">
        <v>749200</v>
      </c>
      <c r="AC957" s="41">
        <v>742300</v>
      </c>
      <c r="AD957" s="41">
        <v>730900</v>
      </c>
      <c r="AE957" s="41">
        <v>718600</v>
      </c>
      <c r="AF957" s="41">
        <v>705300</v>
      </c>
      <c r="AG957" s="41">
        <v>692200</v>
      </c>
      <c r="AH957" s="41">
        <v>690000</v>
      </c>
      <c r="AI957" s="41">
        <v>703500</v>
      </c>
      <c r="AJ957" s="41">
        <v>721100</v>
      </c>
      <c r="AK957" s="41">
        <v>728300</v>
      </c>
      <c r="AL957" s="41">
        <v>726700</v>
      </c>
      <c r="AM957" s="41">
        <v>722500</v>
      </c>
      <c r="AN957" s="41">
        <v>727200</v>
      </c>
      <c r="AO957" s="41">
        <v>732500</v>
      </c>
      <c r="AP957" s="41">
        <v>722200</v>
      </c>
      <c r="AQ957" s="41">
        <v>710600</v>
      </c>
      <c r="AR957" s="41">
        <v>709200</v>
      </c>
      <c r="AS957" s="41">
        <v>708600</v>
      </c>
      <c r="AT957" s="41">
        <v>700500</v>
      </c>
      <c r="AU957" s="41">
        <v>680800</v>
      </c>
      <c r="AV957" s="41">
        <v>658100</v>
      </c>
      <c r="AW957" s="41">
        <v>645100</v>
      </c>
      <c r="AX957" s="41">
        <v>634600</v>
      </c>
      <c r="AY957" s="41">
        <v>625400</v>
      </c>
      <c r="AZ957" s="41">
        <v>620200</v>
      </c>
      <c r="BA957" s="41">
        <v>622800</v>
      </c>
      <c r="BB957" s="41">
        <v>637100</v>
      </c>
      <c r="BC957" s="41">
        <v>654800</v>
      </c>
      <c r="BD957" s="41">
        <v>662900</v>
      </c>
      <c r="BE957" s="41">
        <v>666500</v>
      </c>
      <c r="BF957" s="41">
        <v>669200</v>
      </c>
      <c r="BG957" s="41">
        <v>669400</v>
      </c>
      <c r="BH957" s="41">
        <v>668600</v>
      </c>
      <c r="BI957" s="41">
        <v>667700</v>
      </c>
      <c r="BJ957" s="41">
        <v>666500</v>
      </c>
      <c r="BK957" s="41">
        <v>665600</v>
      </c>
      <c r="BL957" s="41">
        <v>666800</v>
      </c>
      <c r="BM957" s="41">
        <v>664900</v>
      </c>
      <c r="BN957" s="41">
        <v>652100</v>
      </c>
      <c r="BO957" s="41">
        <v>641500</v>
      </c>
      <c r="BP957" s="41">
        <v>640900</v>
      </c>
      <c r="BQ957" s="41">
        <v>643000</v>
      </c>
      <c r="BR957" s="41">
        <v>636900</v>
      </c>
      <c r="BS957" s="41">
        <v>638900</v>
      </c>
      <c r="BT957" s="41">
        <v>644100</v>
      </c>
      <c r="BU957" s="41">
        <v>641300</v>
      </c>
      <c r="BV957" s="41">
        <v>634900</v>
      </c>
      <c r="BW957" s="41">
        <v>629000</v>
      </c>
      <c r="BX957" s="41">
        <v>610500</v>
      </c>
      <c r="BY957" s="41">
        <v>604000</v>
      </c>
      <c r="BZ957" s="41">
        <v>608600</v>
      </c>
      <c r="CA957" s="41">
        <v>603700</v>
      </c>
      <c r="CB957" s="41">
        <v>593800</v>
      </c>
      <c r="CC957" s="41">
        <v>592500</v>
      </c>
      <c r="CD957" s="41">
        <v>588100</v>
      </c>
      <c r="CE957" s="41">
        <v>585400</v>
      </c>
      <c r="CF957" s="41">
        <v>589000</v>
      </c>
      <c r="CG957" s="41">
        <v>593400</v>
      </c>
      <c r="CH957" s="41">
        <v>590500</v>
      </c>
      <c r="CI957" s="41">
        <v>584500</v>
      </c>
      <c r="CJ957" s="41">
        <v>580100</v>
      </c>
      <c r="CK957" s="41">
        <v>570100</v>
      </c>
      <c r="CL957" s="41">
        <v>559200</v>
      </c>
      <c r="CM957" s="41">
        <v>554800</v>
      </c>
      <c r="CN957" s="41">
        <v>553600</v>
      </c>
      <c r="CO957" s="41">
        <v>554600</v>
      </c>
      <c r="CP957" s="41">
        <v>555800</v>
      </c>
      <c r="CQ957" s="41">
        <v>553500</v>
      </c>
      <c r="CR957" s="41">
        <v>552500</v>
      </c>
      <c r="CS957" s="41">
        <v>559100</v>
      </c>
      <c r="CT957" s="41">
        <v>564600</v>
      </c>
      <c r="CU957" s="41">
        <v>568200</v>
      </c>
      <c r="CV957" s="41">
        <v>573500</v>
      </c>
      <c r="CW957" s="41">
        <v>576000</v>
      </c>
      <c r="CX957" s="41">
        <v>574700</v>
      </c>
      <c r="CY957" s="41">
        <v>576000</v>
      </c>
      <c r="CZ957" s="41">
        <v>585300</v>
      </c>
      <c r="DA957" s="41">
        <v>598000</v>
      </c>
      <c r="DB957" s="41">
        <v>612800</v>
      </c>
      <c r="DC957" s="41">
        <v>621000</v>
      </c>
      <c r="DD957" s="41">
        <v>622800</v>
      </c>
      <c r="DE957" s="41">
        <v>625900</v>
      </c>
      <c r="DF957" s="41">
        <v>636300</v>
      </c>
      <c r="DG957" s="41">
        <v>643700</v>
      </c>
      <c r="DH957" s="41">
        <v>647800</v>
      </c>
      <c r="DI957" s="41">
        <v>651800</v>
      </c>
      <c r="DJ957" s="41">
        <v>660200</v>
      </c>
      <c r="DK957" s="41">
        <v>668600</v>
      </c>
      <c r="DL957" s="41">
        <v>670400</v>
      </c>
      <c r="DM957" s="41">
        <v>663000</v>
      </c>
      <c r="DN957" s="41">
        <v>662800</v>
      </c>
      <c r="DO957" s="41">
        <v>668500</v>
      </c>
      <c r="DP957" s="41">
        <v>673000</v>
      </c>
    </row>
    <row r="958" spans="1:120">
      <c r="A958" s="41">
        <v>90211</v>
      </c>
      <c r="B958" s="41" t="s">
        <v>677</v>
      </c>
      <c r="C958" s="41" t="s">
        <v>66</v>
      </c>
      <c r="D958" s="41" t="s">
        <v>394</v>
      </c>
      <c r="E958" s="41" t="s">
        <v>394</v>
      </c>
      <c r="F958" s="41">
        <v>1236700</v>
      </c>
      <c r="G958" s="41">
        <v>1240000</v>
      </c>
      <c r="H958" s="41">
        <v>1255800</v>
      </c>
      <c r="I958" s="41">
        <v>1289000</v>
      </c>
      <c r="J958" s="41">
        <v>1328200</v>
      </c>
      <c r="K958" s="41">
        <v>1367500</v>
      </c>
      <c r="L958" s="41">
        <v>1402700</v>
      </c>
      <c r="M958" s="41">
        <v>1424600</v>
      </c>
      <c r="N958" s="41">
        <v>1437200</v>
      </c>
      <c r="O958" s="41">
        <v>1446700</v>
      </c>
      <c r="P958" s="41">
        <v>1451100</v>
      </c>
      <c r="Q958" s="41">
        <v>1445700</v>
      </c>
      <c r="R958" s="41">
        <v>1440400</v>
      </c>
      <c r="S958" s="41">
        <v>1440900</v>
      </c>
      <c r="T958" s="41">
        <v>1441900</v>
      </c>
      <c r="U958" s="41">
        <v>1439700</v>
      </c>
      <c r="V958" s="41">
        <v>1441500</v>
      </c>
      <c r="W958" s="41">
        <v>1446000</v>
      </c>
      <c r="X958" s="41">
        <v>1446300</v>
      </c>
      <c r="Y958" s="41">
        <v>1450900</v>
      </c>
      <c r="Z958" s="41">
        <v>1456600</v>
      </c>
      <c r="AA958" s="41">
        <v>1457300</v>
      </c>
      <c r="AB958" s="41">
        <v>1461900</v>
      </c>
      <c r="AC958" s="41">
        <v>1463100</v>
      </c>
      <c r="AD958" s="41">
        <v>1455200</v>
      </c>
      <c r="AE958" s="41">
        <v>1449800</v>
      </c>
      <c r="AF958" s="41">
        <v>1446900</v>
      </c>
      <c r="AG958" s="41">
        <v>1437600</v>
      </c>
      <c r="AH958" s="41">
        <v>1427600</v>
      </c>
      <c r="AI958" s="41">
        <v>1418700</v>
      </c>
      <c r="AJ958" s="41">
        <v>1417400</v>
      </c>
      <c r="AK958" s="41">
        <v>1419500</v>
      </c>
      <c r="AL958" s="41">
        <v>1417900</v>
      </c>
      <c r="AM958" s="41">
        <v>1416900</v>
      </c>
      <c r="AN958" s="41">
        <v>1415800</v>
      </c>
      <c r="AO958" s="41">
        <v>1417100</v>
      </c>
      <c r="AP958" s="41">
        <v>1424300</v>
      </c>
      <c r="AQ958" s="41">
        <v>1427600</v>
      </c>
      <c r="AR958" s="41">
        <v>1422700</v>
      </c>
      <c r="AS958" s="41">
        <v>1413200</v>
      </c>
      <c r="AT958" s="41">
        <v>1399300</v>
      </c>
      <c r="AU958" s="41">
        <v>1391400</v>
      </c>
      <c r="AV958" s="41">
        <v>1391100</v>
      </c>
      <c r="AW958" s="41">
        <v>1384700</v>
      </c>
      <c r="AX958" s="41">
        <v>1381300</v>
      </c>
      <c r="AY958" s="41">
        <v>1381000</v>
      </c>
      <c r="AZ958" s="41">
        <v>1377200</v>
      </c>
      <c r="BA958" s="41">
        <v>1370800</v>
      </c>
      <c r="BB958" s="41">
        <v>1367000</v>
      </c>
      <c r="BC958" s="41">
        <v>1357400</v>
      </c>
      <c r="BD958" s="41">
        <v>1343200</v>
      </c>
      <c r="BE958" s="41">
        <v>1331500</v>
      </c>
      <c r="BF958" s="41">
        <v>1324400</v>
      </c>
      <c r="BG958" s="41">
        <v>1318900</v>
      </c>
      <c r="BH958" s="41">
        <v>1310700</v>
      </c>
      <c r="BI958" s="41">
        <v>1299100</v>
      </c>
      <c r="BJ958" s="41">
        <v>1283500</v>
      </c>
      <c r="BK958" s="41">
        <v>1274800</v>
      </c>
      <c r="BL958" s="41">
        <v>1275000</v>
      </c>
      <c r="BM958" s="41">
        <v>1287100</v>
      </c>
      <c r="BN958" s="41">
        <v>1302100</v>
      </c>
      <c r="BO958" s="41">
        <v>1317500</v>
      </c>
      <c r="BP958" s="41">
        <v>1326500</v>
      </c>
      <c r="BQ958" s="41">
        <v>1325700</v>
      </c>
      <c r="BR958" s="41">
        <v>1316000</v>
      </c>
      <c r="BS958" s="41">
        <v>1306600</v>
      </c>
      <c r="BT958" s="41">
        <v>1292400</v>
      </c>
      <c r="BU958" s="41">
        <v>1282500</v>
      </c>
      <c r="BV958" s="41">
        <v>1281500</v>
      </c>
      <c r="BW958" s="41">
        <v>1285500</v>
      </c>
      <c r="BX958" s="41">
        <v>1287300</v>
      </c>
      <c r="BY958" s="41">
        <v>1284200</v>
      </c>
      <c r="BZ958" s="41">
        <v>1275900</v>
      </c>
      <c r="CA958" s="41">
        <v>1273300</v>
      </c>
      <c r="CB958" s="41">
        <v>1279600</v>
      </c>
      <c r="CC958" s="41">
        <v>1289500</v>
      </c>
      <c r="CD958" s="41">
        <v>1292800</v>
      </c>
      <c r="CE958" s="41">
        <v>1289000</v>
      </c>
      <c r="CF958" s="41">
        <v>1290500</v>
      </c>
      <c r="CG958" s="41">
        <v>1298500</v>
      </c>
      <c r="CH958" s="41">
        <v>1303000</v>
      </c>
      <c r="CI958" s="41">
        <v>1302600</v>
      </c>
      <c r="CJ958" s="41">
        <v>1304100</v>
      </c>
      <c r="CK958" s="41">
        <v>1306600</v>
      </c>
      <c r="CL958" s="41">
        <v>1313400</v>
      </c>
      <c r="CM958" s="41">
        <v>1321200</v>
      </c>
      <c r="CN958" s="41">
        <v>1338300</v>
      </c>
      <c r="CO958" s="41">
        <v>1369200</v>
      </c>
      <c r="CP958" s="41">
        <v>1405800</v>
      </c>
      <c r="CQ958" s="41">
        <v>1426900</v>
      </c>
      <c r="CR958" s="41">
        <v>1443800</v>
      </c>
      <c r="CS958" s="41">
        <v>1460200</v>
      </c>
      <c r="CT958" s="41">
        <v>1469400</v>
      </c>
      <c r="CU958" s="41">
        <v>1470300</v>
      </c>
      <c r="CV958" s="41">
        <v>1477800</v>
      </c>
      <c r="CW958" s="41">
        <v>1490600</v>
      </c>
      <c r="CX958" s="41">
        <v>1504700</v>
      </c>
      <c r="CY958" s="41">
        <v>1521100</v>
      </c>
      <c r="CZ958" s="41">
        <v>1542000</v>
      </c>
      <c r="DA958" s="41">
        <v>1561400</v>
      </c>
      <c r="DB958" s="41">
        <v>1576400</v>
      </c>
      <c r="DC958" s="41">
        <v>1586600</v>
      </c>
      <c r="DD958" s="41">
        <v>1598300</v>
      </c>
      <c r="DE958" s="41">
        <v>1610600</v>
      </c>
      <c r="DF958" s="41">
        <v>1628900</v>
      </c>
      <c r="DG958" s="41">
        <v>1638800</v>
      </c>
      <c r="DH958" s="41">
        <v>1643600</v>
      </c>
      <c r="DI958" s="41">
        <v>1637700</v>
      </c>
      <c r="DJ958" s="41">
        <v>1633600</v>
      </c>
      <c r="DK958" s="41">
        <v>1640300</v>
      </c>
      <c r="DL958" s="41">
        <v>1636900</v>
      </c>
      <c r="DM958" s="41">
        <v>1624400</v>
      </c>
      <c r="DN958" s="41">
        <v>1637300</v>
      </c>
      <c r="DO958" s="41">
        <v>1668000</v>
      </c>
      <c r="DP958" s="41">
        <v>1685100</v>
      </c>
    </row>
    <row r="959" spans="1:120">
      <c r="A959" s="41">
        <v>95391</v>
      </c>
      <c r="B959" s="41" t="s">
        <v>537</v>
      </c>
      <c r="C959" s="41" t="s">
        <v>66</v>
      </c>
      <c r="D959" s="41" t="s">
        <v>496</v>
      </c>
      <c r="E959" s="41" t="s">
        <v>497</v>
      </c>
      <c r="F959" s="41">
        <v>498100</v>
      </c>
      <c r="G959" s="41">
        <v>506000</v>
      </c>
      <c r="H959" s="41">
        <v>514400</v>
      </c>
      <c r="I959" s="41">
        <v>517800</v>
      </c>
      <c r="J959" s="41">
        <v>517800</v>
      </c>
      <c r="K959" s="41">
        <v>518800</v>
      </c>
      <c r="L959" s="41">
        <v>519700</v>
      </c>
      <c r="M959" s="41">
        <v>524700</v>
      </c>
      <c r="N959" s="41">
        <v>537300</v>
      </c>
      <c r="O959" s="41">
        <v>548700</v>
      </c>
      <c r="P959" s="41">
        <v>555500</v>
      </c>
      <c r="Q959" s="41">
        <v>557900</v>
      </c>
      <c r="R959" s="41">
        <v>556400</v>
      </c>
      <c r="S959" s="41">
        <v>556100</v>
      </c>
      <c r="T959" s="41">
        <v>557000</v>
      </c>
      <c r="U959" s="41">
        <v>552900</v>
      </c>
      <c r="V959" s="41">
        <v>545200</v>
      </c>
      <c r="W959" s="41">
        <v>538200</v>
      </c>
      <c r="X959" s="41">
        <v>531200</v>
      </c>
      <c r="Y959" s="41">
        <v>523500</v>
      </c>
      <c r="Z959" s="41">
        <v>514900</v>
      </c>
      <c r="AA959" s="41">
        <v>504900</v>
      </c>
      <c r="AB959" s="41">
        <v>498100</v>
      </c>
      <c r="AC959" s="41">
        <v>493500</v>
      </c>
      <c r="AD959" s="41">
        <v>484600</v>
      </c>
      <c r="AE959" s="41">
        <v>475500</v>
      </c>
      <c r="AF959" s="41">
        <v>470500</v>
      </c>
      <c r="AG959" s="41">
        <v>466900</v>
      </c>
      <c r="AH959" s="41">
        <v>462600</v>
      </c>
      <c r="AI959" s="41">
        <v>457900</v>
      </c>
      <c r="AJ959" s="41">
        <v>452700</v>
      </c>
      <c r="AK959" s="41">
        <v>444700</v>
      </c>
      <c r="AL959" s="41">
        <v>433800</v>
      </c>
      <c r="AM959" s="41">
        <v>423000</v>
      </c>
      <c r="AN959" s="41">
        <v>413500</v>
      </c>
      <c r="AO959" s="41">
        <v>404700</v>
      </c>
      <c r="AP959" s="41">
        <v>396000</v>
      </c>
      <c r="AQ959" s="41">
        <v>384500</v>
      </c>
      <c r="AR959" s="41">
        <v>368900</v>
      </c>
      <c r="AS959" s="41">
        <v>350800</v>
      </c>
      <c r="AT959" s="41">
        <v>334300</v>
      </c>
      <c r="AU959" s="41">
        <v>321000</v>
      </c>
      <c r="AV959" s="41">
        <v>310000</v>
      </c>
      <c r="AW959" s="41">
        <v>300700</v>
      </c>
      <c r="AX959" s="41">
        <v>291700</v>
      </c>
      <c r="AY959" s="41">
        <v>283200</v>
      </c>
      <c r="AZ959" s="41">
        <v>275900</v>
      </c>
      <c r="BA959" s="41">
        <v>269300</v>
      </c>
      <c r="BB959" s="41">
        <v>264700</v>
      </c>
      <c r="BC959" s="41">
        <v>262000</v>
      </c>
      <c r="BD959" s="41">
        <v>260300</v>
      </c>
      <c r="BE959" s="41">
        <v>259900</v>
      </c>
      <c r="BF959" s="41">
        <v>259200</v>
      </c>
      <c r="BG959" s="41">
        <v>257300</v>
      </c>
      <c r="BH959" s="41">
        <v>254600</v>
      </c>
      <c r="BI959" s="41">
        <v>252400</v>
      </c>
      <c r="BJ959" s="41">
        <v>251000</v>
      </c>
      <c r="BK959" s="41">
        <v>250000</v>
      </c>
      <c r="BL959" s="41">
        <v>249500</v>
      </c>
      <c r="BM959" s="41">
        <v>249400</v>
      </c>
      <c r="BN959" s="41">
        <v>253300</v>
      </c>
      <c r="BO959" s="41">
        <v>257300</v>
      </c>
      <c r="BP959" s="41">
        <v>257000</v>
      </c>
      <c r="BQ959" s="41">
        <v>255800</v>
      </c>
      <c r="BR959" s="41">
        <v>258000</v>
      </c>
      <c r="BS959" s="41">
        <v>257300</v>
      </c>
      <c r="BT959" s="41">
        <v>254000</v>
      </c>
      <c r="BU959" s="41">
        <v>251600</v>
      </c>
      <c r="BV959" s="41">
        <v>251800</v>
      </c>
      <c r="BW959" s="41">
        <v>251700</v>
      </c>
      <c r="BX959" s="41">
        <v>247000</v>
      </c>
      <c r="BY959" s="41">
        <v>242500</v>
      </c>
      <c r="BZ959" s="41">
        <v>241600</v>
      </c>
      <c r="CA959" s="41">
        <v>240300</v>
      </c>
      <c r="CB959" s="41">
        <v>239100</v>
      </c>
      <c r="CC959" s="41">
        <v>239100</v>
      </c>
      <c r="CD959" s="41">
        <v>239300</v>
      </c>
      <c r="CE959" s="41">
        <v>242400</v>
      </c>
      <c r="CF959" s="41">
        <v>245100</v>
      </c>
      <c r="CG959" s="41">
        <v>244300</v>
      </c>
      <c r="CH959" s="41">
        <v>243700</v>
      </c>
      <c r="CI959" s="41">
        <v>244600</v>
      </c>
      <c r="CJ959" s="41">
        <v>243700</v>
      </c>
      <c r="CK959" s="41">
        <v>243700</v>
      </c>
      <c r="CL959" s="41">
        <v>243900</v>
      </c>
      <c r="CM959" s="41">
        <v>242500</v>
      </c>
      <c r="CN959" s="41">
        <v>241200</v>
      </c>
      <c r="CO959" s="41">
        <v>243100</v>
      </c>
      <c r="CP959" s="41">
        <v>246100</v>
      </c>
      <c r="CQ959" s="41">
        <v>246500</v>
      </c>
      <c r="CR959" s="41">
        <v>249300</v>
      </c>
      <c r="CS959" s="41">
        <v>254700</v>
      </c>
      <c r="CT959" s="41">
        <v>258900</v>
      </c>
      <c r="CU959" s="41">
        <v>258400</v>
      </c>
      <c r="CV959" s="41">
        <v>262000</v>
      </c>
      <c r="CW959" s="41">
        <v>267500</v>
      </c>
      <c r="CX959" s="41">
        <v>269300</v>
      </c>
      <c r="CY959" s="41">
        <v>273700</v>
      </c>
      <c r="CZ959" s="41">
        <v>283300</v>
      </c>
      <c r="DA959" s="41">
        <v>295200</v>
      </c>
      <c r="DB959" s="41">
        <v>307000</v>
      </c>
      <c r="DC959" s="41">
        <v>322900</v>
      </c>
      <c r="DD959" s="41">
        <v>337600</v>
      </c>
      <c r="DE959" s="41">
        <v>347700</v>
      </c>
      <c r="DF959" s="41">
        <v>352400</v>
      </c>
      <c r="DG959" s="41">
        <v>362900</v>
      </c>
      <c r="DH959" s="41">
        <v>374300</v>
      </c>
      <c r="DI959" s="41">
        <v>381900</v>
      </c>
      <c r="DJ959" s="41">
        <v>386400</v>
      </c>
      <c r="DK959" s="41">
        <v>392000</v>
      </c>
      <c r="DL959" s="41">
        <v>399000</v>
      </c>
      <c r="DM959" s="41">
        <v>403200</v>
      </c>
      <c r="DN959" s="41">
        <v>403600</v>
      </c>
      <c r="DO959" s="41">
        <v>404400</v>
      </c>
      <c r="DP959" s="41">
        <v>404500</v>
      </c>
    </row>
    <row r="960" spans="1:120">
      <c r="A960" s="41">
        <v>95304</v>
      </c>
      <c r="B960" s="41" t="s">
        <v>537</v>
      </c>
      <c r="C960" s="41" t="s">
        <v>66</v>
      </c>
      <c r="D960" s="41" t="s">
        <v>496</v>
      </c>
      <c r="E960" s="41" t="s">
        <v>497</v>
      </c>
      <c r="F960" s="41">
        <v>566300</v>
      </c>
      <c r="G960" s="41">
        <v>572700</v>
      </c>
      <c r="H960" s="41">
        <v>584100</v>
      </c>
      <c r="I960" s="41">
        <v>593500</v>
      </c>
      <c r="J960" s="41">
        <v>595100</v>
      </c>
      <c r="K960" s="41">
        <v>591800</v>
      </c>
      <c r="L960" s="41">
        <v>594800</v>
      </c>
      <c r="M960" s="41">
        <v>614100</v>
      </c>
      <c r="N960" s="41">
        <v>641200</v>
      </c>
      <c r="O960" s="41">
        <v>664500</v>
      </c>
      <c r="P960" s="41">
        <v>683400</v>
      </c>
      <c r="Q960" s="41">
        <v>697100</v>
      </c>
      <c r="R960" s="41">
        <v>700600</v>
      </c>
      <c r="S960" s="41">
        <v>697300</v>
      </c>
      <c r="T960" s="41">
        <v>696300</v>
      </c>
      <c r="U960" s="41">
        <v>695400</v>
      </c>
      <c r="V960" s="41">
        <v>691800</v>
      </c>
      <c r="W960" s="41">
        <v>685100</v>
      </c>
      <c r="X960" s="41">
        <v>677200</v>
      </c>
      <c r="Y960" s="41">
        <v>666400</v>
      </c>
      <c r="Z960" s="41">
        <v>656100</v>
      </c>
      <c r="AA960" s="41">
        <v>645400</v>
      </c>
      <c r="AB960" s="41">
        <v>632200</v>
      </c>
      <c r="AC960" s="41">
        <v>614200</v>
      </c>
      <c r="AD960" s="41">
        <v>601000</v>
      </c>
      <c r="AE960" s="41">
        <v>602100</v>
      </c>
      <c r="AF960" s="41">
        <v>607100</v>
      </c>
      <c r="AG960" s="41">
        <v>605200</v>
      </c>
      <c r="AH960" s="41">
        <v>606300</v>
      </c>
      <c r="AI960" s="41">
        <v>614700</v>
      </c>
      <c r="AJ960" s="41">
        <v>619300</v>
      </c>
      <c r="AK960" s="41">
        <v>615800</v>
      </c>
      <c r="AL960" s="41">
        <v>608600</v>
      </c>
      <c r="AM960" s="41">
        <v>600400</v>
      </c>
      <c r="AN960" s="41">
        <v>593900</v>
      </c>
      <c r="AO960" s="41">
        <v>585700</v>
      </c>
      <c r="AP960" s="41">
        <v>571200</v>
      </c>
      <c r="AQ960" s="41">
        <v>551100</v>
      </c>
      <c r="AR960" s="41">
        <v>529400</v>
      </c>
      <c r="AS960" s="41">
        <v>506900</v>
      </c>
      <c r="AT960" s="41">
        <v>485400</v>
      </c>
      <c r="AU960" s="41">
        <v>468300</v>
      </c>
      <c r="AV960" s="41">
        <v>453700</v>
      </c>
      <c r="AW960" s="41">
        <v>437900</v>
      </c>
      <c r="AX960" s="41">
        <v>419700</v>
      </c>
      <c r="AY960" s="41">
        <v>405200</v>
      </c>
      <c r="AZ960" s="41">
        <v>393100</v>
      </c>
      <c r="BA960" s="41">
        <v>388700</v>
      </c>
      <c r="BB960" s="41">
        <v>391200</v>
      </c>
      <c r="BC960" s="41">
        <v>393300</v>
      </c>
      <c r="BD960" s="41">
        <v>390500</v>
      </c>
      <c r="BE960" s="41">
        <v>386800</v>
      </c>
      <c r="BF960" s="41">
        <v>379900</v>
      </c>
      <c r="BG960" s="41">
        <v>370300</v>
      </c>
      <c r="BH960" s="41">
        <v>359800</v>
      </c>
      <c r="BI960" s="41">
        <v>351000</v>
      </c>
      <c r="BJ960" s="41">
        <v>346300</v>
      </c>
      <c r="BK960" s="41">
        <v>344400</v>
      </c>
      <c r="BL960" s="41">
        <v>343700</v>
      </c>
      <c r="BM960" s="41">
        <v>341600</v>
      </c>
      <c r="BN960" s="41">
        <v>343200</v>
      </c>
      <c r="BO960" s="41">
        <v>343500</v>
      </c>
      <c r="BP960" s="41">
        <v>337500</v>
      </c>
      <c r="BQ960" s="41">
        <v>332100</v>
      </c>
      <c r="BR960" s="41">
        <v>332300</v>
      </c>
      <c r="BS960" s="41">
        <v>329700</v>
      </c>
      <c r="BT960" s="41">
        <v>326100</v>
      </c>
      <c r="BU960" s="41">
        <v>324900</v>
      </c>
      <c r="BV960" s="41">
        <v>325100</v>
      </c>
      <c r="BW960" s="41">
        <v>323900</v>
      </c>
      <c r="BX960" s="41">
        <v>317500</v>
      </c>
      <c r="BY960" s="41">
        <v>312200</v>
      </c>
      <c r="BZ960" s="41">
        <v>311200</v>
      </c>
      <c r="CA960" s="41">
        <v>309000</v>
      </c>
      <c r="CB960" s="41">
        <v>306400</v>
      </c>
      <c r="CC960" s="41">
        <v>304600</v>
      </c>
      <c r="CD960" s="41">
        <v>302400</v>
      </c>
      <c r="CE960" s="41">
        <v>302200</v>
      </c>
      <c r="CF960" s="41">
        <v>302200</v>
      </c>
      <c r="CG960" s="41">
        <v>300700</v>
      </c>
      <c r="CH960" s="41">
        <v>300300</v>
      </c>
      <c r="CI960" s="41">
        <v>302200</v>
      </c>
      <c r="CJ960" s="41">
        <v>303900</v>
      </c>
      <c r="CK960" s="41">
        <v>306100</v>
      </c>
      <c r="CL960" s="41">
        <v>307100</v>
      </c>
      <c r="CM960" s="41">
        <v>306300</v>
      </c>
      <c r="CN960" s="41">
        <v>305500</v>
      </c>
      <c r="CO960" s="41">
        <v>306900</v>
      </c>
      <c r="CP960" s="41">
        <v>309100</v>
      </c>
      <c r="CQ960" s="41">
        <v>309300</v>
      </c>
      <c r="CR960" s="41">
        <v>314500</v>
      </c>
      <c r="CS960" s="41">
        <v>321500</v>
      </c>
      <c r="CT960" s="41">
        <v>326100</v>
      </c>
      <c r="CU960" s="41">
        <v>325100</v>
      </c>
      <c r="CV960" s="41">
        <v>330700</v>
      </c>
      <c r="CW960" s="41">
        <v>338100</v>
      </c>
      <c r="CX960" s="41">
        <v>339500</v>
      </c>
      <c r="CY960" s="41">
        <v>342800</v>
      </c>
      <c r="CZ960" s="41">
        <v>351500</v>
      </c>
      <c r="DA960" s="41">
        <v>360000</v>
      </c>
      <c r="DB960" s="41">
        <v>368600</v>
      </c>
      <c r="DC960" s="41">
        <v>380800</v>
      </c>
      <c r="DD960" s="41">
        <v>390000</v>
      </c>
      <c r="DE960" s="41">
        <v>394300</v>
      </c>
      <c r="DF960" s="41">
        <v>392100</v>
      </c>
      <c r="DG960" s="41">
        <v>392000</v>
      </c>
      <c r="DH960" s="41">
        <v>393300</v>
      </c>
      <c r="DI960" s="41">
        <v>394100</v>
      </c>
      <c r="DJ960" s="41">
        <v>394000</v>
      </c>
      <c r="DK960" s="41">
        <v>396700</v>
      </c>
      <c r="DL960" s="41">
        <v>403600</v>
      </c>
      <c r="DM960" s="41">
        <v>414100</v>
      </c>
      <c r="DN960" s="41">
        <v>424900</v>
      </c>
      <c r="DO960" s="41">
        <v>432900</v>
      </c>
      <c r="DP960" s="41">
        <v>436200</v>
      </c>
    </row>
    <row r="961" spans="1:120">
      <c r="A961" s="41">
        <v>95018</v>
      </c>
      <c r="B961" s="41" t="s">
        <v>761</v>
      </c>
      <c r="C961" s="41" t="s">
        <v>66</v>
      </c>
      <c r="D961" s="41" t="s">
        <v>439</v>
      </c>
      <c r="E961" s="41" t="s">
        <v>439</v>
      </c>
      <c r="F961" s="41">
        <v>576000</v>
      </c>
      <c r="G961" s="41">
        <v>580400</v>
      </c>
      <c r="H961" s="41">
        <v>588000</v>
      </c>
      <c r="I961" s="41">
        <v>596400</v>
      </c>
      <c r="J961" s="41">
        <v>604700</v>
      </c>
      <c r="K961" s="41">
        <v>616100</v>
      </c>
      <c r="L961" s="41">
        <v>628200</v>
      </c>
      <c r="M961" s="41">
        <v>636100</v>
      </c>
      <c r="N961" s="41">
        <v>642300</v>
      </c>
      <c r="O961" s="41">
        <v>645600</v>
      </c>
      <c r="P961" s="41">
        <v>644500</v>
      </c>
      <c r="Q961" s="41">
        <v>644900</v>
      </c>
      <c r="R961" s="41">
        <v>648300</v>
      </c>
      <c r="S961" s="41">
        <v>649100</v>
      </c>
      <c r="T961" s="41">
        <v>644900</v>
      </c>
      <c r="U961" s="41">
        <v>638600</v>
      </c>
      <c r="V961" s="41">
        <v>633200</v>
      </c>
      <c r="W961" s="41">
        <v>630000</v>
      </c>
      <c r="X961" s="41">
        <v>626800</v>
      </c>
      <c r="Y961" s="41">
        <v>622700</v>
      </c>
      <c r="Z961" s="41">
        <v>618100</v>
      </c>
      <c r="AA961" s="41">
        <v>614400</v>
      </c>
      <c r="AB961" s="41">
        <v>612100</v>
      </c>
      <c r="AC961" s="41">
        <v>609400</v>
      </c>
      <c r="AD961" s="41">
        <v>604900</v>
      </c>
      <c r="AE961" s="41">
        <v>605500</v>
      </c>
      <c r="AF961" s="41">
        <v>610500</v>
      </c>
      <c r="AG961" s="41">
        <v>611600</v>
      </c>
      <c r="AH961" s="41">
        <v>610000</v>
      </c>
      <c r="AI961" s="41">
        <v>609900</v>
      </c>
      <c r="AJ961" s="41">
        <v>607600</v>
      </c>
      <c r="AK961" s="41">
        <v>602700</v>
      </c>
      <c r="AL961" s="41">
        <v>594800</v>
      </c>
      <c r="AM961" s="41">
        <v>585000</v>
      </c>
      <c r="AN961" s="41">
        <v>576400</v>
      </c>
      <c r="AO961" s="41">
        <v>569000</v>
      </c>
      <c r="AP961" s="41">
        <v>556900</v>
      </c>
      <c r="AQ961" s="41">
        <v>537900</v>
      </c>
      <c r="AR961" s="41">
        <v>520400</v>
      </c>
      <c r="AS961" s="41">
        <v>509700</v>
      </c>
      <c r="AT961" s="41">
        <v>502300</v>
      </c>
      <c r="AU961" s="41">
        <v>494400</v>
      </c>
      <c r="AV961" s="41">
        <v>485600</v>
      </c>
      <c r="AW961" s="41">
        <v>478500</v>
      </c>
      <c r="AX961" s="41">
        <v>472100</v>
      </c>
      <c r="AY961" s="41">
        <v>463900</v>
      </c>
      <c r="AZ961" s="41">
        <v>450200</v>
      </c>
      <c r="BA961" s="41">
        <v>446100</v>
      </c>
      <c r="BB961" s="41">
        <v>455100</v>
      </c>
      <c r="BC961" s="41">
        <v>461900</v>
      </c>
      <c r="BD961" s="41">
        <v>458600</v>
      </c>
      <c r="BE961" s="41">
        <v>459200</v>
      </c>
      <c r="BF961" s="41">
        <v>459900</v>
      </c>
      <c r="BG961" s="41">
        <v>453600</v>
      </c>
      <c r="BH961" s="41">
        <v>444100</v>
      </c>
      <c r="BI961" s="41">
        <v>437300</v>
      </c>
      <c r="BJ961" s="41">
        <v>432200</v>
      </c>
      <c r="BK961" s="41">
        <v>429100</v>
      </c>
      <c r="BL961" s="41">
        <v>427600</v>
      </c>
      <c r="BM961" s="41">
        <v>425200</v>
      </c>
      <c r="BN961" s="41">
        <v>424000</v>
      </c>
      <c r="BO961" s="41">
        <v>432000</v>
      </c>
      <c r="BP961" s="41">
        <v>439100</v>
      </c>
      <c r="BQ961" s="41">
        <v>433200</v>
      </c>
      <c r="BR961" s="41">
        <v>425100</v>
      </c>
      <c r="BS961" s="41">
        <v>422100</v>
      </c>
      <c r="BT961" s="41">
        <v>432000</v>
      </c>
      <c r="BU961" s="41">
        <v>445200</v>
      </c>
      <c r="BV961" s="41">
        <v>449900</v>
      </c>
      <c r="BW961" s="41">
        <v>441000</v>
      </c>
      <c r="BX961" s="41">
        <v>438200</v>
      </c>
      <c r="BY961" s="41">
        <v>436000</v>
      </c>
      <c r="BZ961" s="41">
        <v>429400</v>
      </c>
      <c r="CA961" s="41">
        <v>420600</v>
      </c>
      <c r="CB961" s="41">
        <v>414400</v>
      </c>
      <c r="CC961" s="41">
        <v>411700</v>
      </c>
      <c r="CD961" s="41">
        <v>413600</v>
      </c>
      <c r="CE961" s="41">
        <v>416500</v>
      </c>
      <c r="CF961" s="41">
        <v>412600</v>
      </c>
      <c r="CG961" s="41">
        <v>401700</v>
      </c>
      <c r="CH961" s="41">
        <v>393600</v>
      </c>
      <c r="CI961" s="41">
        <v>395300</v>
      </c>
      <c r="CJ961" s="41">
        <v>399700</v>
      </c>
      <c r="CK961" s="41">
        <v>395500</v>
      </c>
      <c r="CL961" s="41">
        <v>395500</v>
      </c>
      <c r="CM961" s="41">
        <v>401000</v>
      </c>
      <c r="CN961" s="41">
        <v>410300</v>
      </c>
      <c r="CO961" s="41">
        <v>417500</v>
      </c>
      <c r="CP961" s="41">
        <v>419300</v>
      </c>
      <c r="CQ961" s="41">
        <v>424300</v>
      </c>
      <c r="CR961" s="41">
        <v>431800</v>
      </c>
      <c r="CS961" s="41">
        <v>435500</v>
      </c>
      <c r="CT961" s="41">
        <v>436100</v>
      </c>
      <c r="CU961" s="41">
        <v>444400</v>
      </c>
      <c r="CV961" s="41">
        <v>454600</v>
      </c>
      <c r="CW961" s="41">
        <v>461200</v>
      </c>
      <c r="CX961" s="41">
        <v>457000</v>
      </c>
      <c r="CY961" s="41">
        <v>449000</v>
      </c>
      <c r="CZ961" s="41">
        <v>447800</v>
      </c>
      <c r="DA961" s="41">
        <v>454300</v>
      </c>
      <c r="DB961" s="41">
        <v>462400</v>
      </c>
      <c r="DC961" s="41">
        <v>458700</v>
      </c>
      <c r="DD961" s="41">
        <v>454300</v>
      </c>
      <c r="DE961" s="41">
        <v>457600</v>
      </c>
      <c r="DF961" s="41">
        <v>467000</v>
      </c>
      <c r="DG961" s="41">
        <v>480300</v>
      </c>
      <c r="DH961" s="41">
        <v>489600</v>
      </c>
      <c r="DI961" s="41">
        <v>493900</v>
      </c>
      <c r="DJ961" s="41">
        <v>499400</v>
      </c>
      <c r="DK961" s="41">
        <v>508900</v>
      </c>
      <c r="DL961" s="41">
        <v>515700</v>
      </c>
      <c r="DM961" s="41">
        <v>514100</v>
      </c>
      <c r="DN961" s="41">
        <v>510400</v>
      </c>
      <c r="DO961" s="41">
        <v>519900</v>
      </c>
      <c r="DP961" s="41">
        <v>531700</v>
      </c>
    </row>
    <row r="962" spans="1:120">
      <c r="A962" s="41">
        <v>90077</v>
      </c>
      <c r="B962" s="41" t="s">
        <v>394</v>
      </c>
      <c r="C962" s="41" t="s">
        <v>66</v>
      </c>
      <c r="D962" s="41" t="s">
        <v>394</v>
      </c>
      <c r="E962" s="41" t="s">
        <v>394</v>
      </c>
      <c r="F962" s="41">
        <v>1423800</v>
      </c>
      <c r="G962" s="41">
        <v>1444100</v>
      </c>
      <c r="H962" s="41">
        <v>1474600</v>
      </c>
      <c r="I962" s="41">
        <v>1504800</v>
      </c>
      <c r="J962" s="41">
        <v>1515300</v>
      </c>
      <c r="K962" s="41">
        <v>1521500</v>
      </c>
      <c r="L962" s="41">
        <v>1541500</v>
      </c>
      <c r="M962" s="41">
        <v>1569100</v>
      </c>
      <c r="N962" s="41">
        <v>1587900</v>
      </c>
      <c r="O962" s="41">
        <v>1599400</v>
      </c>
      <c r="P962" s="41">
        <v>1614200</v>
      </c>
      <c r="Q962" s="41">
        <v>1629000</v>
      </c>
      <c r="R962" s="41">
        <v>1633400</v>
      </c>
      <c r="S962" s="41">
        <v>1630000</v>
      </c>
      <c r="T962" s="41">
        <v>1616000</v>
      </c>
      <c r="U962" s="41">
        <v>1600400</v>
      </c>
      <c r="V962" s="41">
        <v>1607000</v>
      </c>
      <c r="W962" s="41">
        <v>1623100</v>
      </c>
      <c r="X962" s="41">
        <v>1627100</v>
      </c>
      <c r="Y962" s="41">
        <v>1624000</v>
      </c>
      <c r="Z962" s="41">
        <v>1618100</v>
      </c>
      <c r="AA962" s="41">
        <v>1611300</v>
      </c>
      <c r="AB962" s="41">
        <v>1611100</v>
      </c>
      <c r="AC962" s="41">
        <v>1617700</v>
      </c>
      <c r="AD962" s="41">
        <v>1627000</v>
      </c>
      <c r="AE962" s="41">
        <v>1635800</v>
      </c>
      <c r="AF962" s="41">
        <v>1644100</v>
      </c>
      <c r="AG962" s="41">
        <v>1648800</v>
      </c>
      <c r="AH962" s="41">
        <v>1645600</v>
      </c>
      <c r="AI962" s="41">
        <v>1639700</v>
      </c>
      <c r="AJ962" s="41">
        <v>1633800</v>
      </c>
      <c r="AK962" s="41">
        <v>1623500</v>
      </c>
      <c r="AL962" s="41">
        <v>1613100</v>
      </c>
      <c r="AM962" s="41">
        <v>1606000</v>
      </c>
      <c r="AN962" s="41">
        <v>1596600</v>
      </c>
      <c r="AO962" s="41">
        <v>1590700</v>
      </c>
      <c r="AP962" s="41">
        <v>1591600</v>
      </c>
      <c r="AQ962" s="41">
        <v>1588600</v>
      </c>
      <c r="AR962" s="41">
        <v>1574100</v>
      </c>
      <c r="AS962" s="41">
        <v>1561600</v>
      </c>
      <c r="AT962" s="41">
        <v>1555400</v>
      </c>
      <c r="AU962" s="41">
        <v>1551800</v>
      </c>
      <c r="AV962" s="41">
        <v>1548000</v>
      </c>
      <c r="AW962" s="41">
        <v>1544100</v>
      </c>
      <c r="AX962" s="41">
        <v>1538400</v>
      </c>
      <c r="AY962" s="41">
        <v>1529800</v>
      </c>
      <c r="AZ962" s="41">
        <v>1514800</v>
      </c>
      <c r="BA962" s="41">
        <v>1503200</v>
      </c>
      <c r="BB962" s="41">
        <v>1494100</v>
      </c>
      <c r="BC962" s="41">
        <v>1481000</v>
      </c>
      <c r="BD962" s="41">
        <v>1469900</v>
      </c>
      <c r="BE962" s="41">
        <v>1466100</v>
      </c>
      <c r="BF962" s="41">
        <v>1460100</v>
      </c>
      <c r="BG962" s="41">
        <v>1451400</v>
      </c>
      <c r="BH962" s="41">
        <v>1442100</v>
      </c>
      <c r="BI962" s="41">
        <v>1433400</v>
      </c>
      <c r="BJ962" s="41">
        <v>1424300</v>
      </c>
      <c r="BK962" s="41">
        <v>1417100</v>
      </c>
      <c r="BL962" s="41">
        <v>1413600</v>
      </c>
      <c r="BM962" s="41">
        <v>1410100</v>
      </c>
      <c r="BN962" s="41">
        <v>1406900</v>
      </c>
      <c r="BO962" s="41">
        <v>1402100</v>
      </c>
      <c r="BP962" s="41">
        <v>1394100</v>
      </c>
      <c r="BQ962" s="41">
        <v>1378300</v>
      </c>
      <c r="BR962" s="41">
        <v>1365300</v>
      </c>
      <c r="BS962" s="41">
        <v>1360600</v>
      </c>
      <c r="BT962" s="41">
        <v>1355000</v>
      </c>
      <c r="BU962" s="41">
        <v>1339100</v>
      </c>
      <c r="BV962" s="41">
        <v>1323000</v>
      </c>
      <c r="BW962" s="41">
        <v>1319800</v>
      </c>
      <c r="BX962" s="41">
        <v>1321500</v>
      </c>
      <c r="BY962" s="41">
        <v>1316600</v>
      </c>
      <c r="BZ962" s="41">
        <v>1305400</v>
      </c>
      <c r="CA962" s="41">
        <v>1305000</v>
      </c>
      <c r="CB962" s="41">
        <v>1313100</v>
      </c>
      <c r="CC962" s="41">
        <v>1318800</v>
      </c>
      <c r="CD962" s="41">
        <v>1309200</v>
      </c>
      <c r="CE962" s="41">
        <v>1291400</v>
      </c>
      <c r="CF962" s="41">
        <v>1280400</v>
      </c>
      <c r="CG962" s="41">
        <v>1280800</v>
      </c>
      <c r="CH962" s="41">
        <v>1283500</v>
      </c>
      <c r="CI962" s="41">
        <v>1284000</v>
      </c>
      <c r="CJ962" s="41">
        <v>1282300</v>
      </c>
      <c r="CK962" s="41">
        <v>1277200</v>
      </c>
      <c r="CL962" s="41">
        <v>1274100</v>
      </c>
      <c r="CM962" s="41">
        <v>1275000</v>
      </c>
      <c r="CN962" s="41">
        <v>1278500</v>
      </c>
      <c r="CO962" s="41">
        <v>1282500</v>
      </c>
      <c r="CP962" s="41">
        <v>1288100</v>
      </c>
      <c r="CQ962" s="41">
        <v>1286800</v>
      </c>
      <c r="CR962" s="41">
        <v>1293700</v>
      </c>
      <c r="CS962" s="41">
        <v>1315100</v>
      </c>
      <c r="CT962" s="41">
        <v>1338100</v>
      </c>
      <c r="CU962" s="41">
        <v>1349000</v>
      </c>
      <c r="CV962" s="41">
        <v>1362500</v>
      </c>
      <c r="CW962" s="41">
        <v>1379800</v>
      </c>
      <c r="CX962" s="41">
        <v>1398300</v>
      </c>
      <c r="CY962" s="41">
        <v>1419500</v>
      </c>
      <c r="CZ962" s="41">
        <v>1447600</v>
      </c>
      <c r="DA962" s="41">
        <v>1476900</v>
      </c>
      <c r="DB962" s="41">
        <v>1503300</v>
      </c>
      <c r="DC962" s="41">
        <v>1525100</v>
      </c>
      <c r="DD962" s="41">
        <v>1543900</v>
      </c>
      <c r="DE962" s="41">
        <v>1562900</v>
      </c>
      <c r="DF962" s="41">
        <v>1579700</v>
      </c>
      <c r="DG962" s="41">
        <v>1582600</v>
      </c>
      <c r="DH962" s="41">
        <v>1590600</v>
      </c>
      <c r="DI962" s="41">
        <v>1609400</v>
      </c>
      <c r="DJ962" s="41">
        <v>1626600</v>
      </c>
      <c r="DK962" s="41">
        <v>1637100</v>
      </c>
      <c r="DL962" s="41">
        <v>1638100</v>
      </c>
      <c r="DM962" s="41">
        <v>1649200</v>
      </c>
      <c r="DN962" s="41">
        <v>1689000</v>
      </c>
      <c r="DO962" s="41">
        <v>1737200</v>
      </c>
      <c r="DP962" s="41">
        <v>1766600</v>
      </c>
    </row>
    <row r="963" spans="1:120">
      <c r="A963" s="41">
        <v>92276</v>
      </c>
      <c r="B963" s="41" t="s">
        <v>922</v>
      </c>
      <c r="C963" s="41" t="s">
        <v>66</v>
      </c>
      <c r="D963" s="41" t="s">
        <v>414</v>
      </c>
      <c r="E963" s="41" t="s">
        <v>414</v>
      </c>
      <c r="F963" s="41">
        <v>257900</v>
      </c>
      <c r="G963" s="41">
        <v>266500</v>
      </c>
      <c r="H963" s="41">
        <v>274600</v>
      </c>
      <c r="I963" s="41">
        <v>280700</v>
      </c>
      <c r="J963" s="41">
        <v>284200</v>
      </c>
      <c r="K963" s="41">
        <v>287600</v>
      </c>
      <c r="L963" s="41">
        <v>291700</v>
      </c>
      <c r="M963" s="41">
        <v>295300</v>
      </c>
      <c r="N963" s="41">
        <v>299800</v>
      </c>
      <c r="O963" s="41">
        <v>305900</v>
      </c>
      <c r="P963" s="41">
        <v>312600</v>
      </c>
      <c r="Q963" s="41">
        <v>319300</v>
      </c>
      <c r="R963" s="41">
        <v>324600</v>
      </c>
      <c r="S963" s="41">
        <v>328100</v>
      </c>
      <c r="T963" s="41">
        <v>331200</v>
      </c>
      <c r="U963" s="41">
        <v>334400</v>
      </c>
      <c r="V963" s="41">
        <v>335100</v>
      </c>
      <c r="W963" s="41">
        <v>333000</v>
      </c>
      <c r="X963" s="41">
        <v>327500</v>
      </c>
      <c r="Y963" s="41">
        <v>321900</v>
      </c>
      <c r="Z963" s="41">
        <v>318900</v>
      </c>
      <c r="AA963" s="41">
        <v>316800</v>
      </c>
      <c r="AB963" s="41">
        <v>313400</v>
      </c>
      <c r="AC963" s="41">
        <v>309200</v>
      </c>
      <c r="AD963" s="41">
        <v>304300</v>
      </c>
      <c r="AE963" s="41">
        <v>295800</v>
      </c>
      <c r="AF963" s="41">
        <v>286200</v>
      </c>
      <c r="AG963" s="41">
        <v>279800</v>
      </c>
      <c r="AH963" s="41">
        <v>276000</v>
      </c>
      <c r="AI963" s="41">
        <v>273200</v>
      </c>
      <c r="AJ963" s="41">
        <v>272900</v>
      </c>
      <c r="AK963" s="41">
        <v>273100</v>
      </c>
      <c r="AL963" s="41">
        <v>271600</v>
      </c>
      <c r="AM963" s="41">
        <v>269200</v>
      </c>
      <c r="AN963" s="41">
        <v>264100</v>
      </c>
      <c r="AO963" s="41">
        <v>260100</v>
      </c>
      <c r="AP963" s="41">
        <v>258100</v>
      </c>
      <c r="AQ963" s="41">
        <v>254000</v>
      </c>
      <c r="AR963" s="41">
        <v>245800</v>
      </c>
      <c r="AS963" s="41">
        <v>237300</v>
      </c>
      <c r="AT963" s="41">
        <v>228800</v>
      </c>
      <c r="AU963" s="41">
        <v>222200</v>
      </c>
      <c r="AV963" s="41">
        <v>217900</v>
      </c>
      <c r="AW963" s="41">
        <v>212800</v>
      </c>
      <c r="AX963" s="41">
        <v>204200</v>
      </c>
      <c r="AY963" s="41">
        <v>194700</v>
      </c>
      <c r="AZ963" s="41">
        <v>187400</v>
      </c>
      <c r="BA963" s="41">
        <v>178400</v>
      </c>
      <c r="BB963" s="41">
        <v>167700</v>
      </c>
      <c r="BC963" s="41">
        <v>160400</v>
      </c>
      <c r="BD963" s="41">
        <v>156200</v>
      </c>
      <c r="BE963" s="41">
        <v>151500</v>
      </c>
      <c r="BF963" s="41">
        <v>148200</v>
      </c>
      <c r="BG963" s="41">
        <v>145500</v>
      </c>
      <c r="BH963" s="41">
        <v>141900</v>
      </c>
      <c r="BI963" s="41">
        <v>138000</v>
      </c>
      <c r="BJ963" s="41">
        <v>135800</v>
      </c>
      <c r="BK963" s="41">
        <v>134900</v>
      </c>
      <c r="BL963" s="41">
        <v>134700</v>
      </c>
      <c r="BM963" s="41">
        <v>133600</v>
      </c>
      <c r="BN963" s="41">
        <v>133700</v>
      </c>
      <c r="BO963" s="41">
        <v>134900</v>
      </c>
      <c r="BP963" s="41">
        <v>135400</v>
      </c>
      <c r="BQ963" s="41">
        <v>133500</v>
      </c>
      <c r="BR963" s="41">
        <v>131400</v>
      </c>
      <c r="BS963" s="41">
        <v>130000</v>
      </c>
      <c r="BT963" s="41">
        <v>129800</v>
      </c>
      <c r="BU963" s="41">
        <v>130500</v>
      </c>
      <c r="BV963" s="41">
        <v>130000</v>
      </c>
      <c r="BW963" s="41">
        <v>128600</v>
      </c>
      <c r="BX963" s="41">
        <v>127800</v>
      </c>
      <c r="BY963" s="41">
        <v>127600</v>
      </c>
      <c r="BZ963" s="41">
        <v>127300</v>
      </c>
      <c r="CA963" s="41">
        <v>127700</v>
      </c>
      <c r="CB963" s="41">
        <v>128500</v>
      </c>
      <c r="CC963" s="41">
        <v>130000</v>
      </c>
      <c r="CD963" s="41">
        <v>131700</v>
      </c>
      <c r="CE963" s="41">
        <v>130800</v>
      </c>
      <c r="CF963" s="41">
        <v>127200</v>
      </c>
      <c r="CG963" s="41">
        <v>123900</v>
      </c>
      <c r="CH963" s="41">
        <v>122300</v>
      </c>
      <c r="CI963" s="41">
        <v>121300</v>
      </c>
      <c r="CJ963" s="41">
        <v>120700</v>
      </c>
      <c r="CK963" s="41">
        <v>120000</v>
      </c>
      <c r="CL963" s="41">
        <v>118600</v>
      </c>
      <c r="CM963" s="41">
        <v>117800</v>
      </c>
      <c r="CN963" s="41">
        <v>118500</v>
      </c>
      <c r="CO963" s="41">
        <v>119300</v>
      </c>
      <c r="CP963" s="41">
        <v>119500</v>
      </c>
      <c r="CQ963" s="41">
        <v>120700</v>
      </c>
      <c r="CR963" s="41">
        <v>122000</v>
      </c>
      <c r="CS963" s="41">
        <v>123000</v>
      </c>
      <c r="CT963" s="41">
        <v>125200</v>
      </c>
      <c r="CU963" s="41">
        <v>127500</v>
      </c>
      <c r="CV963" s="41">
        <v>127700</v>
      </c>
      <c r="CW963" s="41">
        <v>128500</v>
      </c>
      <c r="CX963" s="41">
        <v>130400</v>
      </c>
      <c r="CY963" s="41">
        <v>131000</v>
      </c>
      <c r="CZ963" s="41">
        <v>130700</v>
      </c>
      <c r="DA963" s="41">
        <v>132000</v>
      </c>
      <c r="DB963" s="41">
        <v>134400</v>
      </c>
      <c r="DC963" s="41">
        <v>136900</v>
      </c>
      <c r="DD963" s="41">
        <v>140100</v>
      </c>
      <c r="DE963" s="41">
        <v>143400</v>
      </c>
      <c r="DF963" s="41">
        <v>145300</v>
      </c>
      <c r="DG963" s="41">
        <v>146500</v>
      </c>
      <c r="DH963" s="41">
        <v>147800</v>
      </c>
      <c r="DI963" s="41">
        <v>148400</v>
      </c>
      <c r="DJ963" s="41">
        <v>149000</v>
      </c>
      <c r="DK963" s="41">
        <v>150900</v>
      </c>
      <c r="DL963" s="41">
        <v>154400</v>
      </c>
      <c r="DM963" s="41">
        <v>158000</v>
      </c>
      <c r="DN963" s="41">
        <v>161000</v>
      </c>
      <c r="DO963" s="41">
        <v>163100</v>
      </c>
      <c r="DP963" s="41">
        <v>164400</v>
      </c>
    </row>
    <row r="964" spans="1:120">
      <c r="A964" s="41">
        <v>95326</v>
      </c>
      <c r="B964" s="41" t="s">
        <v>923</v>
      </c>
      <c r="C964" s="41" t="s">
        <v>66</v>
      </c>
      <c r="D964" s="41" t="s">
        <v>450</v>
      </c>
      <c r="E964" s="41" t="s">
        <v>451</v>
      </c>
      <c r="F964" s="41">
        <v>290600</v>
      </c>
      <c r="G964" s="41">
        <v>300800</v>
      </c>
      <c r="H964" s="41">
        <v>312100</v>
      </c>
      <c r="I964" s="41">
        <v>322700</v>
      </c>
      <c r="J964" s="41">
        <v>331200</v>
      </c>
      <c r="K964" s="41">
        <v>338300</v>
      </c>
      <c r="L964" s="41">
        <v>344600</v>
      </c>
      <c r="M964" s="41">
        <v>351200</v>
      </c>
      <c r="N964" s="41">
        <v>357400</v>
      </c>
      <c r="O964" s="41">
        <v>362200</v>
      </c>
      <c r="P964" s="41">
        <v>365900</v>
      </c>
      <c r="Q964" s="41">
        <v>368600</v>
      </c>
      <c r="R964" s="41">
        <v>369100</v>
      </c>
      <c r="S964" s="41">
        <v>367600</v>
      </c>
      <c r="T964" s="41">
        <v>366300</v>
      </c>
      <c r="U964" s="41">
        <v>364300</v>
      </c>
      <c r="V964" s="41">
        <v>361700</v>
      </c>
      <c r="W964" s="41">
        <v>359100</v>
      </c>
      <c r="X964" s="41">
        <v>356500</v>
      </c>
      <c r="Y964" s="41">
        <v>353200</v>
      </c>
      <c r="Z964" s="41">
        <v>350300</v>
      </c>
      <c r="AA964" s="41">
        <v>348100</v>
      </c>
      <c r="AB964" s="41">
        <v>345700</v>
      </c>
      <c r="AC964" s="41">
        <v>339700</v>
      </c>
      <c r="AD964" s="41">
        <v>331000</v>
      </c>
      <c r="AE964" s="41">
        <v>323500</v>
      </c>
      <c r="AF964" s="41">
        <v>318400</v>
      </c>
      <c r="AG964" s="41">
        <v>314000</v>
      </c>
      <c r="AH964" s="41">
        <v>310100</v>
      </c>
      <c r="AI964" s="41">
        <v>304800</v>
      </c>
      <c r="AJ964" s="41">
        <v>297600</v>
      </c>
      <c r="AK964" s="41">
        <v>290100</v>
      </c>
      <c r="AL964" s="41">
        <v>283500</v>
      </c>
      <c r="AM964" s="41">
        <v>276200</v>
      </c>
      <c r="AN964" s="41">
        <v>269100</v>
      </c>
      <c r="AO964" s="41">
        <v>263000</v>
      </c>
      <c r="AP964" s="41">
        <v>255500</v>
      </c>
      <c r="AQ964" s="41">
        <v>245200</v>
      </c>
      <c r="AR964" s="41">
        <v>234600</v>
      </c>
      <c r="AS964" s="41">
        <v>225400</v>
      </c>
      <c r="AT964" s="41">
        <v>218300</v>
      </c>
      <c r="AU964" s="41">
        <v>214600</v>
      </c>
      <c r="AV964" s="41">
        <v>212400</v>
      </c>
      <c r="AW964" s="41">
        <v>208300</v>
      </c>
      <c r="AX964" s="41">
        <v>202200</v>
      </c>
      <c r="AY964" s="41">
        <v>194800</v>
      </c>
      <c r="AZ964" s="41">
        <v>184700</v>
      </c>
      <c r="BA964" s="41">
        <v>181100</v>
      </c>
      <c r="BB964" s="41">
        <v>185400</v>
      </c>
      <c r="BC964" s="41">
        <v>188900</v>
      </c>
      <c r="BD964" s="41">
        <v>187500</v>
      </c>
      <c r="BE964" s="41">
        <v>185200</v>
      </c>
      <c r="BF964" s="41">
        <v>182100</v>
      </c>
      <c r="BG964" s="41">
        <v>179900</v>
      </c>
      <c r="BH964" s="41">
        <v>177600</v>
      </c>
      <c r="BI964" s="41">
        <v>174800</v>
      </c>
      <c r="BJ964" s="41">
        <v>173500</v>
      </c>
      <c r="BK964" s="41">
        <v>173200</v>
      </c>
      <c r="BL964" s="41">
        <v>172800</v>
      </c>
      <c r="BM964" s="41">
        <v>170700</v>
      </c>
      <c r="BN964" s="41">
        <v>170100</v>
      </c>
      <c r="BO964" s="41">
        <v>171600</v>
      </c>
      <c r="BP964" s="41">
        <v>171700</v>
      </c>
      <c r="BQ964" s="41">
        <v>170800</v>
      </c>
      <c r="BR964" s="41">
        <v>169700</v>
      </c>
      <c r="BS964" s="41">
        <v>166900</v>
      </c>
      <c r="BT964" s="41">
        <v>165400</v>
      </c>
      <c r="BU964" s="41">
        <v>166000</v>
      </c>
      <c r="BV964" s="41">
        <v>162700</v>
      </c>
      <c r="BW964" s="41">
        <v>160100</v>
      </c>
      <c r="BX964" s="41">
        <v>161800</v>
      </c>
      <c r="BY964" s="41">
        <v>162700</v>
      </c>
      <c r="BZ964" s="41">
        <v>159100</v>
      </c>
      <c r="CA964" s="41">
        <v>156400</v>
      </c>
      <c r="CB964" s="41">
        <v>155700</v>
      </c>
      <c r="CC964" s="41">
        <v>156000</v>
      </c>
      <c r="CD964" s="41">
        <v>155600</v>
      </c>
      <c r="CE964" s="41">
        <v>153700</v>
      </c>
      <c r="CF964" s="41">
        <v>152300</v>
      </c>
      <c r="CG964" s="41">
        <v>152200</v>
      </c>
      <c r="CH964" s="41">
        <v>152000</v>
      </c>
      <c r="CI964" s="41">
        <v>151300</v>
      </c>
      <c r="CJ964" s="41">
        <v>149800</v>
      </c>
      <c r="CK964" s="41">
        <v>147900</v>
      </c>
      <c r="CL964" s="41">
        <v>147100</v>
      </c>
      <c r="CM964" s="41">
        <v>146300</v>
      </c>
      <c r="CN964" s="41">
        <v>145900</v>
      </c>
      <c r="CO964" s="41">
        <v>146200</v>
      </c>
      <c r="CP964" s="41">
        <v>147600</v>
      </c>
      <c r="CQ964" s="41">
        <v>148000</v>
      </c>
      <c r="CR964" s="41">
        <v>148600</v>
      </c>
      <c r="CS964" s="41">
        <v>150800</v>
      </c>
      <c r="CT964" s="41">
        <v>153600</v>
      </c>
      <c r="CU964" s="41">
        <v>157000</v>
      </c>
      <c r="CV964" s="41">
        <v>161300</v>
      </c>
      <c r="CW964" s="41">
        <v>164000</v>
      </c>
      <c r="CX964" s="41">
        <v>165800</v>
      </c>
      <c r="CY964" s="41">
        <v>171300</v>
      </c>
      <c r="CZ964" s="41">
        <v>180800</v>
      </c>
      <c r="DA964" s="41">
        <v>187800</v>
      </c>
      <c r="DB964" s="41">
        <v>192500</v>
      </c>
      <c r="DC964" s="41">
        <v>197700</v>
      </c>
      <c r="DD964" s="41">
        <v>202100</v>
      </c>
      <c r="DE964" s="41">
        <v>205500</v>
      </c>
      <c r="DF964" s="41">
        <v>212100</v>
      </c>
      <c r="DG964" s="41">
        <v>217000</v>
      </c>
      <c r="DH964" s="41">
        <v>220400</v>
      </c>
      <c r="DI964" s="41">
        <v>224600</v>
      </c>
      <c r="DJ964" s="41">
        <v>227500</v>
      </c>
      <c r="DK964" s="41">
        <v>228300</v>
      </c>
      <c r="DL964" s="41">
        <v>229300</v>
      </c>
      <c r="DM964" s="41">
        <v>230400</v>
      </c>
      <c r="DN964" s="41">
        <v>232300</v>
      </c>
      <c r="DO964" s="41">
        <v>236500</v>
      </c>
      <c r="DP964" s="41">
        <v>240700</v>
      </c>
    </row>
    <row r="965" spans="1:120">
      <c r="A965" s="41">
        <v>92610</v>
      </c>
      <c r="B965" s="41" t="s">
        <v>458</v>
      </c>
      <c r="C965" s="41" t="s">
        <v>66</v>
      </c>
      <c r="D965" s="41" t="s">
        <v>394</v>
      </c>
      <c r="E965" s="41" t="s">
        <v>399</v>
      </c>
      <c r="F965" s="41">
        <v>629400</v>
      </c>
      <c r="G965" s="41">
        <v>627300</v>
      </c>
      <c r="H965" s="41">
        <v>627600</v>
      </c>
      <c r="I965" s="41">
        <v>630400</v>
      </c>
      <c r="J965" s="41">
        <v>636400</v>
      </c>
      <c r="K965" s="41">
        <v>643400</v>
      </c>
      <c r="L965" s="41">
        <v>649500</v>
      </c>
      <c r="M965" s="41">
        <v>652200</v>
      </c>
      <c r="N965" s="41">
        <v>656200</v>
      </c>
      <c r="O965" s="41">
        <v>660200</v>
      </c>
      <c r="P965" s="41">
        <v>664400</v>
      </c>
      <c r="Q965" s="41">
        <v>671700</v>
      </c>
      <c r="R965" s="41">
        <v>681800</v>
      </c>
      <c r="S965" s="41">
        <v>685300</v>
      </c>
      <c r="T965" s="41">
        <v>683900</v>
      </c>
      <c r="U965" s="41">
        <v>682800</v>
      </c>
      <c r="V965" s="41">
        <v>684800</v>
      </c>
      <c r="W965" s="41">
        <v>685900</v>
      </c>
      <c r="X965" s="41">
        <v>685500</v>
      </c>
      <c r="Y965" s="41">
        <v>686300</v>
      </c>
      <c r="Z965" s="41">
        <v>687100</v>
      </c>
      <c r="AA965" s="41">
        <v>684800</v>
      </c>
      <c r="AB965" s="41">
        <v>682100</v>
      </c>
      <c r="AC965" s="41">
        <v>680100</v>
      </c>
      <c r="AD965" s="41">
        <v>675200</v>
      </c>
      <c r="AE965" s="41">
        <v>671100</v>
      </c>
      <c r="AF965" s="41">
        <v>669600</v>
      </c>
      <c r="AG965" s="41">
        <v>665900</v>
      </c>
      <c r="AH965" s="41">
        <v>655500</v>
      </c>
      <c r="AI965" s="41">
        <v>646300</v>
      </c>
      <c r="AJ965" s="41">
        <v>641100</v>
      </c>
      <c r="AK965" s="41">
        <v>632400</v>
      </c>
      <c r="AL965" s="41">
        <v>620500</v>
      </c>
      <c r="AM965" s="41">
        <v>612600</v>
      </c>
      <c r="AN965" s="41">
        <v>608100</v>
      </c>
      <c r="AO965" s="41">
        <v>605800</v>
      </c>
      <c r="AP965" s="41">
        <v>603700</v>
      </c>
      <c r="AQ965" s="41">
        <v>595400</v>
      </c>
      <c r="AR965" s="41">
        <v>582700</v>
      </c>
      <c r="AS965" s="41">
        <v>571100</v>
      </c>
      <c r="AT965" s="41">
        <v>560400</v>
      </c>
      <c r="AU965" s="41">
        <v>549100</v>
      </c>
      <c r="AV965" s="41">
        <v>538100</v>
      </c>
      <c r="AW965" s="41">
        <v>531200</v>
      </c>
      <c r="AX965" s="41">
        <v>527500</v>
      </c>
      <c r="AY965" s="41">
        <v>524400</v>
      </c>
      <c r="AZ965" s="41">
        <v>519900</v>
      </c>
      <c r="BA965" s="41">
        <v>516300</v>
      </c>
      <c r="BB965" s="41">
        <v>512900</v>
      </c>
      <c r="BC965" s="41">
        <v>509100</v>
      </c>
      <c r="BD965" s="41">
        <v>506500</v>
      </c>
      <c r="BE965" s="41">
        <v>506000</v>
      </c>
      <c r="BF965" s="41">
        <v>505800</v>
      </c>
      <c r="BG965" s="41">
        <v>505000</v>
      </c>
      <c r="BH965" s="41">
        <v>503200</v>
      </c>
      <c r="BI965" s="41">
        <v>502500</v>
      </c>
      <c r="BJ965" s="41">
        <v>504600</v>
      </c>
      <c r="BK965" s="41">
        <v>505800</v>
      </c>
      <c r="BL965" s="41">
        <v>505200</v>
      </c>
      <c r="BM965" s="41">
        <v>499200</v>
      </c>
      <c r="BN965" s="41">
        <v>493500</v>
      </c>
      <c r="BO965" s="41">
        <v>496000</v>
      </c>
      <c r="BP965" s="41">
        <v>504700</v>
      </c>
      <c r="BQ965" s="41">
        <v>509700</v>
      </c>
      <c r="BR965" s="41">
        <v>509800</v>
      </c>
      <c r="BS965" s="41">
        <v>507400</v>
      </c>
      <c r="BT965" s="41">
        <v>505000</v>
      </c>
      <c r="BU965" s="41">
        <v>505900</v>
      </c>
      <c r="BV965" s="41">
        <v>505300</v>
      </c>
      <c r="BW965" s="41">
        <v>503000</v>
      </c>
      <c r="BX965" s="41">
        <v>501500</v>
      </c>
      <c r="BY965" s="41">
        <v>504900</v>
      </c>
      <c r="BZ965" s="41">
        <v>506500</v>
      </c>
      <c r="CA965" s="41">
        <v>503200</v>
      </c>
      <c r="CB965" s="41">
        <v>497500</v>
      </c>
      <c r="CC965" s="41">
        <v>493700</v>
      </c>
      <c r="CD965" s="41">
        <v>492600</v>
      </c>
      <c r="CE965" s="41">
        <v>491100</v>
      </c>
      <c r="CF965" s="41">
        <v>487900</v>
      </c>
      <c r="CG965" s="41">
        <v>482700</v>
      </c>
      <c r="CH965" s="41">
        <v>478800</v>
      </c>
      <c r="CI965" s="41">
        <v>474800</v>
      </c>
      <c r="CJ965" s="41">
        <v>472100</v>
      </c>
      <c r="CK965" s="41">
        <v>470900</v>
      </c>
      <c r="CL965" s="41">
        <v>472000</v>
      </c>
      <c r="CM965" s="41">
        <v>474100</v>
      </c>
      <c r="CN965" s="41">
        <v>476700</v>
      </c>
      <c r="CO965" s="41">
        <v>478000</v>
      </c>
      <c r="CP965" s="41">
        <v>478200</v>
      </c>
      <c r="CQ965" s="41">
        <v>478900</v>
      </c>
      <c r="CR965" s="41">
        <v>480100</v>
      </c>
      <c r="CS965" s="41">
        <v>480900</v>
      </c>
      <c r="CT965" s="41">
        <v>483600</v>
      </c>
      <c r="CU965" s="41">
        <v>488200</v>
      </c>
      <c r="CV965" s="41">
        <v>492300</v>
      </c>
      <c r="CW965" s="41">
        <v>498400</v>
      </c>
      <c r="CX965" s="41">
        <v>504800</v>
      </c>
      <c r="CY965" s="41">
        <v>511100</v>
      </c>
      <c r="CZ965" s="41">
        <v>517600</v>
      </c>
      <c r="DA965" s="41">
        <v>526500</v>
      </c>
      <c r="DB965" s="41">
        <v>536900</v>
      </c>
      <c r="DC965" s="41">
        <v>549800</v>
      </c>
      <c r="DD965" s="41">
        <v>560500</v>
      </c>
      <c r="DE965" s="41">
        <v>568900</v>
      </c>
      <c r="DF965" s="41">
        <v>575700</v>
      </c>
      <c r="DG965" s="41">
        <v>584500</v>
      </c>
      <c r="DH965" s="41">
        <v>592200</v>
      </c>
      <c r="DI965" s="41">
        <v>596100</v>
      </c>
      <c r="DJ965" s="41">
        <v>599900</v>
      </c>
      <c r="DK965" s="41">
        <v>608900</v>
      </c>
      <c r="DL965" s="41">
        <v>619300</v>
      </c>
      <c r="DM965" s="41">
        <v>628000</v>
      </c>
      <c r="DN965" s="41">
        <v>634000</v>
      </c>
      <c r="DO965" s="41">
        <v>639000</v>
      </c>
      <c r="DP965" s="41">
        <v>643000</v>
      </c>
    </row>
    <row r="966" spans="1:120">
      <c r="A966" s="41">
        <v>90716</v>
      </c>
      <c r="B966" s="41" t="s">
        <v>785</v>
      </c>
      <c r="C966" s="41" t="s">
        <v>66</v>
      </c>
      <c r="D966" s="41" t="s">
        <v>394</v>
      </c>
      <c r="E966" s="41" t="s">
        <v>394</v>
      </c>
      <c r="F966" s="41">
        <v>369900</v>
      </c>
      <c r="G966" s="41">
        <v>376800</v>
      </c>
      <c r="H966" s="41">
        <v>383300</v>
      </c>
      <c r="I966" s="41">
        <v>388800</v>
      </c>
      <c r="J966" s="41">
        <v>394300</v>
      </c>
      <c r="K966" s="41">
        <v>400300</v>
      </c>
      <c r="L966" s="41">
        <v>407000</v>
      </c>
      <c r="M966" s="41">
        <v>414900</v>
      </c>
      <c r="N966" s="41">
        <v>422500</v>
      </c>
      <c r="O966" s="41">
        <v>428300</v>
      </c>
      <c r="P966" s="41">
        <v>433400</v>
      </c>
      <c r="Q966" s="41">
        <v>438900</v>
      </c>
      <c r="R966" s="41">
        <v>442700</v>
      </c>
      <c r="S966" s="41">
        <v>445300</v>
      </c>
      <c r="T966" s="41">
        <v>449600</v>
      </c>
      <c r="U966" s="41">
        <v>456500</v>
      </c>
      <c r="V966" s="41">
        <v>464900</v>
      </c>
      <c r="W966" s="41">
        <v>473100</v>
      </c>
      <c r="X966" s="41">
        <v>479300</v>
      </c>
      <c r="Y966" s="41">
        <v>480900</v>
      </c>
      <c r="Z966" s="41">
        <v>477700</v>
      </c>
      <c r="AA966" s="41">
        <v>473700</v>
      </c>
      <c r="AB966" s="41">
        <v>471300</v>
      </c>
      <c r="AC966" s="41">
        <v>470300</v>
      </c>
      <c r="AD966" s="41">
        <v>469500</v>
      </c>
      <c r="AE966" s="41">
        <v>468500</v>
      </c>
      <c r="AF966" s="41">
        <v>467300</v>
      </c>
      <c r="AG966" s="41">
        <v>466000</v>
      </c>
      <c r="AH966" s="41">
        <v>464800</v>
      </c>
      <c r="AI966" s="41">
        <v>462800</v>
      </c>
      <c r="AJ966" s="41">
        <v>457600</v>
      </c>
      <c r="AK966" s="41">
        <v>449500</v>
      </c>
      <c r="AL966" s="41">
        <v>442100</v>
      </c>
      <c r="AM966" s="41">
        <v>436600</v>
      </c>
      <c r="AN966" s="41">
        <v>433400</v>
      </c>
      <c r="AO966" s="41">
        <v>430100</v>
      </c>
      <c r="AP966" s="41">
        <v>423800</v>
      </c>
      <c r="AQ966" s="41">
        <v>416200</v>
      </c>
      <c r="AR966" s="41">
        <v>407100</v>
      </c>
      <c r="AS966" s="41">
        <v>395500</v>
      </c>
      <c r="AT966" s="41">
        <v>380700</v>
      </c>
      <c r="AU966" s="41">
        <v>365000</v>
      </c>
      <c r="AV966" s="41">
        <v>351900</v>
      </c>
      <c r="AW966" s="41">
        <v>341300</v>
      </c>
      <c r="AX966" s="41">
        <v>332800</v>
      </c>
      <c r="AY966" s="41">
        <v>325600</v>
      </c>
      <c r="AZ966" s="41">
        <v>318500</v>
      </c>
      <c r="BA966" s="41">
        <v>309500</v>
      </c>
      <c r="BB966" s="41">
        <v>298500</v>
      </c>
      <c r="BC966" s="41">
        <v>285400</v>
      </c>
      <c r="BD966" s="41">
        <v>273200</v>
      </c>
      <c r="BE966" s="41">
        <v>262200</v>
      </c>
      <c r="BF966" s="41">
        <v>252800</v>
      </c>
      <c r="BG966" s="41">
        <v>247500</v>
      </c>
      <c r="BH966" s="41">
        <v>245400</v>
      </c>
      <c r="BI966" s="41">
        <v>243300</v>
      </c>
      <c r="BJ966" s="41">
        <v>240000</v>
      </c>
      <c r="BK966" s="41">
        <v>237200</v>
      </c>
      <c r="BL966" s="41">
        <v>235500</v>
      </c>
      <c r="BM966" s="41">
        <v>234500</v>
      </c>
      <c r="BN966" s="41">
        <v>235200</v>
      </c>
      <c r="BO966" s="41">
        <v>238900</v>
      </c>
      <c r="BP966" s="41">
        <v>242600</v>
      </c>
      <c r="BQ966" s="41">
        <v>243100</v>
      </c>
      <c r="BR966" s="41">
        <v>242400</v>
      </c>
      <c r="BS966" s="41">
        <v>242300</v>
      </c>
      <c r="BT966" s="41">
        <v>240400</v>
      </c>
      <c r="BU966" s="41">
        <v>236900</v>
      </c>
      <c r="BV966" s="41">
        <v>234900</v>
      </c>
      <c r="BW966" s="41">
        <v>234700</v>
      </c>
      <c r="BX966" s="41">
        <v>234200</v>
      </c>
      <c r="BY966" s="41">
        <v>231200</v>
      </c>
      <c r="BZ966" s="41">
        <v>227300</v>
      </c>
      <c r="CA966" s="41">
        <v>226600</v>
      </c>
      <c r="CB966" s="41">
        <v>230000</v>
      </c>
      <c r="CC966" s="41">
        <v>234600</v>
      </c>
      <c r="CD966" s="41">
        <v>237000</v>
      </c>
      <c r="CE966" s="41">
        <v>238200</v>
      </c>
      <c r="CF966" s="41">
        <v>240300</v>
      </c>
      <c r="CG966" s="41">
        <v>242900</v>
      </c>
      <c r="CH966" s="41">
        <v>244200</v>
      </c>
      <c r="CI966" s="41">
        <v>244200</v>
      </c>
      <c r="CJ966" s="41">
        <v>244500</v>
      </c>
      <c r="CK966" s="41">
        <v>246100</v>
      </c>
      <c r="CL966" s="41">
        <v>248100</v>
      </c>
      <c r="CM966" s="41">
        <v>247900</v>
      </c>
      <c r="CN966" s="41">
        <v>246800</v>
      </c>
      <c r="CO966" s="41">
        <v>246600</v>
      </c>
      <c r="CP966" s="41">
        <v>247100</v>
      </c>
      <c r="CQ966" s="41">
        <v>245600</v>
      </c>
      <c r="CR966" s="41">
        <v>243900</v>
      </c>
      <c r="CS966" s="41">
        <v>243800</v>
      </c>
      <c r="CT966" s="41">
        <v>244000</v>
      </c>
      <c r="CU966" s="41">
        <v>244500</v>
      </c>
      <c r="CV966" s="41">
        <v>245600</v>
      </c>
      <c r="CW966" s="41">
        <v>249000</v>
      </c>
      <c r="CX966" s="41">
        <v>256300</v>
      </c>
      <c r="CY966" s="41">
        <v>264900</v>
      </c>
      <c r="CZ966" s="41">
        <v>269900</v>
      </c>
      <c r="DA966" s="41">
        <v>274600</v>
      </c>
      <c r="DB966" s="41">
        <v>281000</v>
      </c>
      <c r="DC966" s="41">
        <v>288400</v>
      </c>
      <c r="DD966" s="41">
        <v>295600</v>
      </c>
      <c r="DE966" s="41">
        <v>304300</v>
      </c>
      <c r="DF966" s="41">
        <v>313900</v>
      </c>
      <c r="DG966" s="41">
        <v>322800</v>
      </c>
      <c r="DH966" s="41">
        <v>328500</v>
      </c>
      <c r="DI966" s="41">
        <v>331300</v>
      </c>
      <c r="DJ966" s="41">
        <v>332300</v>
      </c>
      <c r="DK966" s="41">
        <v>334400</v>
      </c>
      <c r="DL966" s="41">
        <v>338500</v>
      </c>
      <c r="DM966" s="41">
        <v>344800</v>
      </c>
      <c r="DN966" s="41">
        <v>352700</v>
      </c>
      <c r="DO966" s="41">
        <v>360100</v>
      </c>
      <c r="DP966" s="41">
        <v>365000</v>
      </c>
    </row>
    <row r="967" spans="1:120">
      <c r="A967" s="41">
        <v>92210</v>
      </c>
      <c r="B967" s="41" t="s">
        <v>786</v>
      </c>
      <c r="C967" s="41" t="s">
        <v>66</v>
      </c>
      <c r="D967" s="41" t="s">
        <v>414</v>
      </c>
      <c r="E967" s="41" t="s">
        <v>414</v>
      </c>
      <c r="F967" s="41">
        <v>699200</v>
      </c>
      <c r="G967" s="41">
        <v>710300</v>
      </c>
      <c r="H967" s="41">
        <v>722400</v>
      </c>
      <c r="I967" s="41">
        <v>732700</v>
      </c>
      <c r="J967" s="41">
        <v>741900</v>
      </c>
      <c r="K967" s="41">
        <v>751500</v>
      </c>
      <c r="L967" s="41">
        <v>760500</v>
      </c>
      <c r="M967" s="41">
        <v>766600</v>
      </c>
      <c r="N967" s="41">
        <v>771300</v>
      </c>
      <c r="O967" s="41">
        <v>775300</v>
      </c>
      <c r="P967" s="41">
        <v>781400</v>
      </c>
      <c r="Q967" s="41">
        <v>791200</v>
      </c>
      <c r="R967" s="41">
        <v>804700</v>
      </c>
      <c r="S967" s="41">
        <v>815000</v>
      </c>
      <c r="T967" s="41">
        <v>819700</v>
      </c>
      <c r="U967" s="41">
        <v>823200</v>
      </c>
      <c r="V967" s="41">
        <v>825000</v>
      </c>
      <c r="W967" s="41">
        <v>823600</v>
      </c>
      <c r="X967" s="41">
        <v>818300</v>
      </c>
      <c r="Y967" s="41">
        <v>810800</v>
      </c>
      <c r="Z967" s="41">
        <v>807700</v>
      </c>
      <c r="AA967" s="41">
        <v>807500</v>
      </c>
      <c r="AB967" s="41">
        <v>799400</v>
      </c>
      <c r="AC967" s="41">
        <v>785700</v>
      </c>
      <c r="AD967" s="41">
        <v>775100</v>
      </c>
      <c r="AE967" s="41">
        <v>770800</v>
      </c>
      <c r="AF967" s="41">
        <v>770200</v>
      </c>
      <c r="AG967" s="41">
        <v>767600</v>
      </c>
      <c r="AH967" s="41">
        <v>762700</v>
      </c>
      <c r="AI967" s="41">
        <v>758900</v>
      </c>
      <c r="AJ967" s="41">
        <v>756100</v>
      </c>
      <c r="AK967" s="41">
        <v>752300</v>
      </c>
      <c r="AL967" s="41">
        <v>746500</v>
      </c>
      <c r="AM967" s="41">
        <v>738600</v>
      </c>
      <c r="AN967" s="41">
        <v>731700</v>
      </c>
      <c r="AO967" s="41">
        <v>725700</v>
      </c>
      <c r="AP967" s="41">
        <v>716000</v>
      </c>
      <c r="AQ967" s="41">
        <v>704500</v>
      </c>
      <c r="AR967" s="41">
        <v>698800</v>
      </c>
      <c r="AS967" s="41">
        <v>699200</v>
      </c>
      <c r="AT967" s="41">
        <v>697300</v>
      </c>
      <c r="AU967" s="41">
        <v>688800</v>
      </c>
      <c r="AV967" s="41">
        <v>677800</v>
      </c>
      <c r="AW967" s="41">
        <v>666200</v>
      </c>
      <c r="AX967" s="41">
        <v>653900</v>
      </c>
      <c r="AY967" s="41">
        <v>641900</v>
      </c>
      <c r="AZ967" s="41">
        <v>631300</v>
      </c>
      <c r="BA967" s="41">
        <v>622500</v>
      </c>
      <c r="BB967" s="41">
        <v>616600</v>
      </c>
      <c r="BC967" s="41">
        <v>609200</v>
      </c>
      <c r="BD967" s="41">
        <v>598300</v>
      </c>
      <c r="BE967" s="41">
        <v>587000</v>
      </c>
      <c r="BF967" s="41">
        <v>579300</v>
      </c>
      <c r="BG967" s="41">
        <v>574100</v>
      </c>
      <c r="BH967" s="41">
        <v>570200</v>
      </c>
      <c r="BI967" s="41">
        <v>567200</v>
      </c>
      <c r="BJ967" s="41">
        <v>568000</v>
      </c>
      <c r="BK967" s="41">
        <v>570200</v>
      </c>
      <c r="BL967" s="41">
        <v>571400</v>
      </c>
      <c r="BM967" s="41">
        <v>569200</v>
      </c>
      <c r="BN967" s="41">
        <v>569700</v>
      </c>
      <c r="BO967" s="41">
        <v>573800</v>
      </c>
      <c r="BP967" s="41">
        <v>577300</v>
      </c>
      <c r="BQ967" s="41">
        <v>576900</v>
      </c>
      <c r="BR967" s="41">
        <v>573500</v>
      </c>
      <c r="BS967" s="41">
        <v>570700</v>
      </c>
      <c r="BT967" s="41">
        <v>570300</v>
      </c>
      <c r="BU967" s="41">
        <v>571500</v>
      </c>
      <c r="BV967" s="41">
        <v>565600</v>
      </c>
      <c r="BW967" s="41">
        <v>556000</v>
      </c>
      <c r="BX967" s="41">
        <v>548500</v>
      </c>
      <c r="BY967" s="41">
        <v>541300</v>
      </c>
      <c r="BZ967" s="41">
        <v>534500</v>
      </c>
      <c r="CA967" s="41">
        <v>533800</v>
      </c>
      <c r="CB967" s="41">
        <v>533200</v>
      </c>
      <c r="CC967" s="41">
        <v>528600</v>
      </c>
      <c r="CD967" s="41">
        <v>525600</v>
      </c>
      <c r="CE967" s="41">
        <v>527000</v>
      </c>
      <c r="CF967" s="41">
        <v>529100</v>
      </c>
      <c r="CG967" s="41">
        <v>528700</v>
      </c>
      <c r="CH967" s="41">
        <v>524900</v>
      </c>
      <c r="CI967" s="41">
        <v>523900</v>
      </c>
      <c r="CJ967" s="41">
        <v>526900</v>
      </c>
      <c r="CK967" s="41">
        <v>528400</v>
      </c>
      <c r="CL967" s="41">
        <v>525100</v>
      </c>
      <c r="CM967" s="41">
        <v>524300</v>
      </c>
      <c r="CN967" s="41">
        <v>531100</v>
      </c>
      <c r="CO967" s="41">
        <v>539800</v>
      </c>
      <c r="CP967" s="41">
        <v>543500</v>
      </c>
      <c r="CQ967" s="41">
        <v>547300</v>
      </c>
      <c r="CR967" s="41">
        <v>554300</v>
      </c>
      <c r="CS967" s="41">
        <v>562900</v>
      </c>
      <c r="CT967" s="41">
        <v>573000</v>
      </c>
      <c r="CU967" s="41">
        <v>584100</v>
      </c>
      <c r="CV967" s="41">
        <v>594400</v>
      </c>
      <c r="CW967" s="41">
        <v>608400</v>
      </c>
      <c r="CX967" s="41">
        <v>621400</v>
      </c>
      <c r="CY967" s="41">
        <v>623900</v>
      </c>
      <c r="CZ967" s="41">
        <v>618800</v>
      </c>
      <c r="DA967" s="41">
        <v>617500</v>
      </c>
      <c r="DB967" s="41">
        <v>622600</v>
      </c>
      <c r="DC967" s="41">
        <v>626600</v>
      </c>
      <c r="DD967" s="41">
        <v>626200</v>
      </c>
      <c r="DE967" s="41">
        <v>626000</v>
      </c>
      <c r="DF967" s="41">
        <v>630800</v>
      </c>
      <c r="DG967" s="41">
        <v>636500</v>
      </c>
      <c r="DH967" s="41">
        <v>641900</v>
      </c>
      <c r="DI967" s="41">
        <v>645400</v>
      </c>
      <c r="DJ967" s="41">
        <v>646100</v>
      </c>
      <c r="DK967" s="41">
        <v>644900</v>
      </c>
      <c r="DL967" s="41">
        <v>644100</v>
      </c>
      <c r="DM967" s="41">
        <v>640900</v>
      </c>
      <c r="DN967" s="41">
        <v>638800</v>
      </c>
      <c r="DO967" s="41">
        <v>638400</v>
      </c>
      <c r="DP967" s="41">
        <v>638000</v>
      </c>
    </row>
    <row r="968" spans="1:120">
      <c r="A968" s="41">
        <v>95386</v>
      </c>
      <c r="B968" s="41" t="s">
        <v>651</v>
      </c>
      <c r="C968" s="41" t="s">
        <v>66</v>
      </c>
      <c r="D968" s="41" t="s">
        <v>450</v>
      </c>
      <c r="E968" s="41" t="s">
        <v>451</v>
      </c>
      <c r="F968" s="41">
        <v>254700</v>
      </c>
      <c r="G968" s="41">
        <v>260500</v>
      </c>
      <c r="H968" s="41">
        <v>265900</v>
      </c>
      <c r="I968" s="41">
        <v>271500</v>
      </c>
      <c r="J968" s="41">
        <v>277300</v>
      </c>
      <c r="K968" s="41">
        <v>283400</v>
      </c>
      <c r="L968" s="41">
        <v>289700</v>
      </c>
      <c r="M968" s="41">
        <v>295100</v>
      </c>
      <c r="N968" s="41">
        <v>300000</v>
      </c>
      <c r="O968" s="41">
        <v>305000</v>
      </c>
      <c r="P968" s="41">
        <v>308800</v>
      </c>
      <c r="Q968" s="41">
        <v>310900</v>
      </c>
      <c r="R968" s="41">
        <v>312100</v>
      </c>
      <c r="S968" s="41">
        <v>312700</v>
      </c>
      <c r="T968" s="41">
        <v>313500</v>
      </c>
      <c r="U968" s="41">
        <v>313700</v>
      </c>
      <c r="V968" s="41">
        <v>312000</v>
      </c>
      <c r="W968" s="41">
        <v>309300</v>
      </c>
      <c r="X968" s="41">
        <v>306400</v>
      </c>
      <c r="Y968" s="41">
        <v>303400</v>
      </c>
      <c r="Z968" s="41">
        <v>300400</v>
      </c>
      <c r="AA968" s="41">
        <v>297200</v>
      </c>
      <c r="AB968" s="41">
        <v>292400</v>
      </c>
      <c r="AC968" s="41">
        <v>286300</v>
      </c>
      <c r="AD968" s="41">
        <v>280100</v>
      </c>
      <c r="AE968" s="41">
        <v>275500</v>
      </c>
      <c r="AF968" s="41">
        <v>272600</v>
      </c>
      <c r="AG968" s="41">
        <v>270000</v>
      </c>
      <c r="AH968" s="41">
        <v>266700</v>
      </c>
      <c r="AI968" s="41">
        <v>262600</v>
      </c>
      <c r="AJ968" s="41">
        <v>256400</v>
      </c>
      <c r="AK968" s="41">
        <v>249000</v>
      </c>
      <c r="AL968" s="41">
        <v>241800</v>
      </c>
      <c r="AM968" s="41">
        <v>234700</v>
      </c>
      <c r="AN968" s="41">
        <v>228700</v>
      </c>
      <c r="AO968" s="41">
        <v>225100</v>
      </c>
      <c r="AP968" s="41">
        <v>220300</v>
      </c>
      <c r="AQ968" s="41">
        <v>212000</v>
      </c>
      <c r="AR968" s="41">
        <v>201700</v>
      </c>
      <c r="AS968" s="41">
        <v>191700</v>
      </c>
      <c r="AT968" s="41">
        <v>182800</v>
      </c>
      <c r="AU968" s="41">
        <v>175800</v>
      </c>
      <c r="AV968" s="41">
        <v>169600</v>
      </c>
      <c r="AW968" s="41">
        <v>163300</v>
      </c>
      <c r="AX968" s="41">
        <v>157600</v>
      </c>
      <c r="AY968" s="41">
        <v>152100</v>
      </c>
      <c r="AZ968" s="41">
        <v>145500</v>
      </c>
      <c r="BA968" s="41">
        <v>139800</v>
      </c>
      <c r="BB968" s="41">
        <v>136100</v>
      </c>
      <c r="BC968" s="41">
        <v>132800</v>
      </c>
      <c r="BD968" s="41">
        <v>129900</v>
      </c>
      <c r="BE968" s="41">
        <v>127400</v>
      </c>
      <c r="BF968" s="41">
        <v>125200</v>
      </c>
      <c r="BG968" s="41">
        <v>124000</v>
      </c>
      <c r="BH968" s="41">
        <v>122900</v>
      </c>
      <c r="BI968" s="41">
        <v>121700</v>
      </c>
      <c r="BJ968" s="41">
        <v>121300</v>
      </c>
      <c r="BK968" s="41">
        <v>120900</v>
      </c>
      <c r="BL968" s="41">
        <v>120300</v>
      </c>
      <c r="BM968" s="41">
        <v>119600</v>
      </c>
      <c r="BN968" s="41">
        <v>120200</v>
      </c>
      <c r="BO968" s="41">
        <v>121900</v>
      </c>
      <c r="BP968" s="41">
        <v>122500</v>
      </c>
      <c r="BQ968" s="41">
        <v>122300</v>
      </c>
      <c r="BR968" s="41">
        <v>121300</v>
      </c>
      <c r="BS968" s="41">
        <v>119100</v>
      </c>
      <c r="BT968" s="41">
        <v>118100</v>
      </c>
      <c r="BU968" s="41">
        <v>118300</v>
      </c>
      <c r="BV968" s="41">
        <v>114700</v>
      </c>
      <c r="BW968" s="41">
        <v>111400</v>
      </c>
      <c r="BX968" s="41">
        <v>110700</v>
      </c>
      <c r="BY968" s="41">
        <v>109600</v>
      </c>
      <c r="BZ968" s="41">
        <v>107000</v>
      </c>
      <c r="CA968" s="41">
        <v>105200</v>
      </c>
      <c r="CB968" s="41">
        <v>104100</v>
      </c>
      <c r="CC968" s="41">
        <v>103600</v>
      </c>
      <c r="CD968" s="41">
        <v>103600</v>
      </c>
      <c r="CE968" s="41">
        <v>102900</v>
      </c>
      <c r="CF968" s="41">
        <v>102100</v>
      </c>
      <c r="CG968" s="41">
        <v>101900</v>
      </c>
      <c r="CH968" s="41">
        <v>101600</v>
      </c>
      <c r="CI968" s="41">
        <v>101100</v>
      </c>
      <c r="CJ968" s="41">
        <v>100600</v>
      </c>
      <c r="CK968" s="41">
        <v>100000</v>
      </c>
      <c r="CL968" s="41">
        <v>100200</v>
      </c>
      <c r="CM968" s="41">
        <v>99900</v>
      </c>
      <c r="CN968" s="41">
        <v>99400</v>
      </c>
      <c r="CO968" s="41">
        <v>99300</v>
      </c>
      <c r="CP968" s="41">
        <v>100200</v>
      </c>
      <c r="CQ968" s="41">
        <v>100600</v>
      </c>
      <c r="CR968" s="41">
        <v>101200</v>
      </c>
      <c r="CS968" s="41">
        <v>102400</v>
      </c>
      <c r="CT968" s="41">
        <v>103000</v>
      </c>
      <c r="CU968" s="41">
        <v>104200</v>
      </c>
      <c r="CV968" s="41">
        <v>107500</v>
      </c>
      <c r="CW968" s="41">
        <v>109900</v>
      </c>
      <c r="CX968" s="41">
        <v>110400</v>
      </c>
      <c r="CY968" s="41">
        <v>113000</v>
      </c>
      <c r="CZ968" s="41">
        <v>118400</v>
      </c>
      <c r="DA968" s="41">
        <v>122500</v>
      </c>
      <c r="DB968" s="41">
        <v>125800</v>
      </c>
      <c r="DC968" s="41">
        <v>130300</v>
      </c>
      <c r="DD968" s="41">
        <v>133700</v>
      </c>
      <c r="DE968" s="41">
        <v>135500</v>
      </c>
      <c r="DF968" s="41">
        <v>140700</v>
      </c>
      <c r="DG968" s="41">
        <v>146100</v>
      </c>
      <c r="DH968" s="41">
        <v>149500</v>
      </c>
      <c r="DI968" s="41">
        <v>153100</v>
      </c>
      <c r="DJ968" s="41">
        <v>156800</v>
      </c>
      <c r="DK968" s="41">
        <v>159100</v>
      </c>
      <c r="DL968" s="41">
        <v>161200</v>
      </c>
      <c r="DM968" s="41">
        <v>162900</v>
      </c>
      <c r="DN968" s="41">
        <v>164500</v>
      </c>
      <c r="DO968" s="41">
        <v>167000</v>
      </c>
      <c r="DP968" s="41">
        <v>169300</v>
      </c>
    </row>
    <row r="969" spans="1:120">
      <c r="A969" s="41">
        <v>92320</v>
      </c>
      <c r="B969" s="41" t="s">
        <v>787</v>
      </c>
      <c r="C969" s="41" t="s">
        <v>66</v>
      </c>
      <c r="D969" s="41" t="s">
        <v>414</v>
      </c>
      <c r="E969" s="41" t="s">
        <v>414</v>
      </c>
      <c r="F969" s="41">
        <v>310000</v>
      </c>
      <c r="G969" s="41">
        <v>313500</v>
      </c>
      <c r="H969" s="41">
        <v>318200</v>
      </c>
      <c r="I969" s="41">
        <v>323500</v>
      </c>
      <c r="J969" s="41">
        <v>329400</v>
      </c>
      <c r="K969" s="41">
        <v>334500</v>
      </c>
      <c r="L969" s="41">
        <v>339800</v>
      </c>
      <c r="M969" s="41">
        <v>345400</v>
      </c>
      <c r="N969" s="41">
        <v>352000</v>
      </c>
      <c r="O969" s="41">
        <v>359900</v>
      </c>
      <c r="P969" s="41">
        <v>366900</v>
      </c>
      <c r="Q969" s="41">
        <v>370100</v>
      </c>
      <c r="R969" s="41">
        <v>372300</v>
      </c>
      <c r="S969" s="41">
        <v>375800</v>
      </c>
      <c r="T969" s="41">
        <v>377200</v>
      </c>
      <c r="U969" s="41">
        <v>375900</v>
      </c>
      <c r="V969" s="41">
        <v>374300</v>
      </c>
      <c r="W969" s="41">
        <v>373700</v>
      </c>
      <c r="X969" s="41">
        <v>373700</v>
      </c>
      <c r="Y969" s="41">
        <v>372600</v>
      </c>
      <c r="Z969" s="41">
        <v>368700</v>
      </c>
      <c r="AA969" s="41">
        <v>363800</v>
      </c>
      <c r="AB969" s="41">
        <v>358200</v>
      </c>
      <c r="AC969" s="41">
        <v>353700</v>
      </c>
      <c r="AD969" s="41">
        <v>348100</v>
      </c>
      <c r="AE969" s="41">
        <v>343000</v>
      </c>
      <c r="AF969" s="41">
        <v>338500</v>
      </c>
      <c r="AG969" s="41">
        <v>334800</v>
      </c>
      <c r="AH969" s="41">
        <v>331700</v>
      </c>
      <c r="AI969" s="41">
        <v>330200</v>
      </c>
      <c r="AJ969" s="41">
        <v>328700</v>
      </c>
      <c r="AK969" s="41">
        <v>327300</v>
      </c>
      <c r="AL969" s="41">
        <v>326300</v>
      </c>
      <c r="AM969" s="41">
        <v>323000</v>
      </c>
      <c r="AN969" s="41">
        <v>317800</v>
      </c>
      <c r="AO969" s="41">
        <v>313900</v>
      </c>
      <c r="AP969" s="41">
        <v>311200</v>
      </c>
      <c r="AQ969" s="41">
        <v>306200</v>
      </c>
      <c r="AR969" s="41">
        <v>297500</v>
      </c>
      <c r="AS969" s="41">
        <v>287200</v>
      </c>
      <c r="AT969" s="41">
        <v>277700</v>
      </c>
      <c r="AU969" s="41">
        <v>269900</v>
      </c>
      <c r="AV969" s="41">
        <v>262600</v>
      </c>
      <c r="AW969" s="41">
        <v>254700</v>
      </c>
      <c r="AX969" s="41">
        <v>246300</v>
      </c>
      <c r="AY969" s="41">
        <v>238700</v>
      </c>
      <c r="AZ969" s="41">
        <v>232300</v>
      </c>
      <c r="BA969" s="41">
        <v>228300</v>
      </c>
      <c r="BB969" s="41">
        <v>225300</v>
      </c>
      <c r="BC969" s="41">
        <v>220200</v>
      </c>
      <c r="BD969" s="41">
        <v>218200</v>
      </c>
      <c r="BE969" s="41">
        <v>220700</v>
      </c>
      <c r="BF969" s="41">
        <v>221300</v>
      </c>
      <c r="BG969" s="41">
        <v>218500</v>
      </c>
      <c r="BH969" s="41">
        <v>216200</v>
      </c>
      <c r="BI969" s="41">
        <v>213600</v>
      </c>
      <c r="BJ969" s="41">
        <v>211100</v>
      </c>
      <c r="BK969" s="41">
        <v>208500</v>
      </c>
      <c r="BL969" s="41">
        <v>206200</v>
      </c>
      <c r="BM969" s="41">
        <v>203600</v>
      </c>
      <c r="BN969" s="41">
        <v>202700</v>
      </c>
      <c r="BO969" s="41">
        <v>203300</v>
      </c>
      <c r="BP969" s="41">
        <v>201300</v>
      </c>
      <c r="BQ969" s="41">
        <v>196900</v>
      </c>
      <c r="BR969" s="41">
        <v>194200</v>
      </c>
      <c r="BS969" s="41">
        <v>191600</v>
      </c>
      <c r="BT969" s="41">
        <v>187500</v>
      </c>
      <c r="BU969" s="41">
        <v>185100</v>
      </c>
      <c r="BV969" s="41">
        <v>182900</v>
      </c>
      <c r="BW969" s="41">
        <v>180200</v>
      </c>
      <c r="BX969" s="41">
        <v>177600</v>
      </c>
      <c r="BY969" s="41">
        <v>175400</v>
      </c>
      <c r="BZ969" s="41">
        <v>174000</v>
      </c>
      <c r="CA969" s="41">
        <v>174800</v>
      </c>
      <c r="CB969" s="41">
        <v>175400</v>
      </c>
      <c r="CC969" s="41">
        <v>174900</v>
      </c>
      <c r="CD969" s="41">
        <v>175500</v>
      </c>
      <c r="CE969" s="41">
        <v>176800</v>
      </c>
      <c r="CF969" s="41">
        <v>176600</v>
      </c>
      <c r="CG969" s="41">
        <v>175000</v>
      </c>
      <c r="CH969" s="41">
        <v>173400</v>
      </c>
      <c r="CI969" s="41">
        <v>172600</v>
      </c>
      <c r="CJ969" s="41">
        <v>172600</v>
      </c>
      <c r="CK969" s="41">
        <v>173200</v>
      </c>
      <c r="CL969" s="41">
        <v>172500</v>
      </c>
      <c r="CM969" s="41">
        <v>172000</v>
      </c>
      <c r="CN969" s="41">
        <v>172500</v>
      </c>
      <c r="CO969" s="41">
        <v>172600</v>
      </c>
      <c r="CP969" s="41">
        <v>171000</v>
      </c>
      <c r="CQ969" s="41">
        <v>170400</v>
      </c>
      <c r="CR969" s="41">
        <v>170200</v>
      </c>
      <c r="CS969" s="41">
        <v>171000</v>
      </c>
      <c r="CT969" s="41">
        <v>174800</v>
      </c>
      <c r="CU969" s="41">
        <v>181000</v>
      </c>
      <c r="CV969" s="41">
        <v>187100</v>
      </c>
      <c r="CW969" s="41">
        <v>192300</v>
      </c>
      <c r="CX969" s="41">
        <v>196000</v>
      </c>
      <c r="CY969" s="41">
        <v>197700</v>
      </c>
      <c r="CZ969" s="41">
        <v>198600</v>
      </c>
      <c r="DA969" s="41">
        <v>202000</v>
      </c>
      <c r="DB969" s="41">
        <v>208900</v>
      </c>
      <c r="DC969" s="41">
        <v>216700</v>
      </c>
      <c r="DD969" s="41">
        <v>223800</v>
      </c>
      <c r="DE969" s="41">
        <v>229400</v>
      </c>
      <c r="DF969" s="41">
        <v>232500</v>
      </c>
      <c r="DG969" s="41">
        <v>235300</v>
      </c>
      <c r="DH969" s="41">
        <v>239100</v>
      </c>
      <c r="DI969" s="41">
        <v>241800</v>
      </c>
      <c r="DJ969" s="41">
        <v>243900</v>
      </c>
      <c r="DK969" s="41">
        <v>245200</v>
      </c>
      <c r="DL969" s="41">
        <v>249500</v>
      </c>
      <c r="DM969" s="41">
        <v>255500</v>
      </c>
      <c r="DN969" s="41">
        <v>260200</v>
      </c>
      <c r="DO969" s="41">
        <v>261400</v>
      </c>
      <c r="DP969" s="41">
        <v>262500</v>
      </c>
    </row>
    <row r="970" spans="1:120">
      <c r="A970" s="41">
        <v>90248</v>
      </c>
      <c r="B970" s="41" t="s">
        <v>394</v>
      </c>
      <c r="C970" s="41" t="s">
        <v>66</v>
      </c>
      <c r="D970" s="41" t="s">
        <v>394</v>
      </c>
      <c r="E970" s="41" t="s">
        <v>394</v>
      </c>
      <c r="F970" s="41">
        <v>434100</v>
      </c>
      <c r="G970" s="41">
        <v>441700</v>
      </c>
      <c r="H970" s="41">
        <v>447900</v>
      </c>
      <c r="I970" s="41">
        <v>454600</v>
      </c>
      <c r="J970" s="41">
        <v>460700</v>
      </c>
      <c r="K970" s="41">
        <v>466600</v>
      </c>
      <c r="L970" s="41">
        <v>473200</v>
      </c>
      <c r="M970" s="41">
        <v>482300</v>
      </c>
      <c r="N970" s="41">
        <v>492500</v>
      </c>
      <c r="O970" s="41">
        <v>503300</v>
      </c>
      <c r="P970" s="41">
        <v>511300</v>
      </c>
      <c r="Q970" s="41">
        <v>515900</v>
      </c>
      <c r="R970" s="41">
        <v>516800</v>
      </c>
      <c r="S970" s="41">
        <v>517200</v>
      </c>
      <c r="T970" s="41">
        <v>519500</v>
      </c>
      <c r="U970" s="41">
        <v>521900</v>
      </c>
      <c r="V970" s="41">
        <v>522800</v>
      </c>
      <c r="W970" s="41">
        <v>524600</v>
      </c>
      <c r="X970" s="41">
        <v>525600</v>
      </c>
      <c r="Y970" s="41">
        <v>523600</v>
      </c>
      <c r="Z970" s="41">
        <v>520000</v>
      </c>
      <c r="AA970" s="41">
        <v>517600</v>
      </c>
      <c r="AB970" s="41">
        <v>517500</v>
      </c>
      <c r="AC970" s="41">
        <v>517900</v>
      </c>
      <c r="AD970" s="41">
        <v>518300</v>
      </c>
      <c r="AE970" s="41">
        <v>518700</v>
      </c>
      <c r="AF970" s="41">
        <v>517100</v>
      </c>
      <c r="AG970" s="41">
        <v>513900</v>
      </c>
      <c r="AH970" s="41">
        <v>510700</v>
      </c>
      <c r="AI970" s="41">
        <v>506600</v>
      </c>
      <c r="AJ970" s="41">
        <v>500300</v>
      </c>
      <c r="AK970" s="41">
        <v>493500</v>
      </c>
      <c r="AL970" s="41">
        <v>487200</v>
      </c>
      <c r="AM970" s="41">
        <v>481500</v>
      </c>
      <c r="AN970" s="41">
        <v>474800</v>
      </c>
      <c r="AO970" s="41">
        <v>467000</v>
      </c>
      <c r="AP970" s="41">
        <v>459700</v>
      </c>
      <c r="AQ970" s="41">
        <v>451500</v>
      </c>
      <c r="AR970" s="41">
        <v>441800</v>
      </c>
      <c r="AS970" s="41">
        <v>431100</v>
      </c>
      <c r="AT970" s="41">
        <v>422600</v>
      </c>
      <c r="AU970" s="41">
        <v>415800</v>
      </c>
      <c r="AV970" s="41">
        <v>409300</v>
      </c>
      <c r="AW970" s="41">
        <v>401500</v>
      </c>
      <c r="AX970" s="41">
        <v>395200</v>
      </c>
      <c r="AY970" s="41">
        <v>389400</v>
      </c>
      <c r="AZ970" s="41">
        <v>384400</v>
      </c>
      <c r="BA970" s="41">
        <v>381100</v>
      </c>
      <c r="BB970" s="41">
        <v>379100</v>
      </c>
      <c r="BC970" s="41">
        <v>375700</v>
      </c>
      <c r="BD970" s="41">
        <v>372600</v>
      </c>
      <c r="BE970" s="41">
        <v>371400</v>
      </c>
      <c r="BF970" s="41">
        <v>369000</v>
      </c>
      <c r="BG970" s="41">
        <v>364700</v>
      </c>
      <c r="BH970" s="41">
        <v>361600</v>
      </c>
      <c r="BI970" s="41">
        <v>360100</v>
      </c>
      <c r="BJ970" s="41">
        <v>358200</v>
      </c>
      <c r="BK970" s="41">
        <v>357200</v>
      </c>
      <c r="BL970" s="41">
        <v>357900</v>
      </c>
      <c r="BM970" s="41">
        <v>358400</v>
      </c>
      <c r="BN970" s="41">
        <v>357300</v>
      </c>
      <c r="BO970" s="41">
        <v>356700</v>
      </c>
      <c r="BP970" s="41">
        <v>356500</v>
      </c>
      <c r="BQ970" s="41">
        <v>355600</v>
      </c>
      <c r="BR970" s="41">
        <v>355900</v>
      </c>
      <c r="BS970" s="41">
        <v>358800</v>
      </c>
      <c r="BT970" s="41">
        <v>361300</v>
      </c>
      <c r="BU970" s="41">
        <v>361300</v>
      </c>
      <c r="BV970" s="41">
        <v>360500</v>
      </c>
      <c r="BW970" s="41">
        <v>360700</v>
      </c>
      <c r="BX970" s="41">
        <v>360100</v>
      </c>
      <c r="BY970" s="41">
        <v>357300</v>
      </c>
      <c r="BZ970" s="41">
        <v>354100</v>
      </c>
      <c r="CA970" s="41">
        <v>352100</v>
      </c>
      <c r="CB970" s="41">
        <v>349900</v>
      </c>
      <c r="CC970" s="41">
        <v>347600</v>
      </c>
      <c r="CD970" s="41">
        <v>343200</v>
      </c>
      <c r="CE970" s="41">
        <v>337800</v>
      </c>
      <c r="CF970" s="41">
        <v>331400</v>
      </c>
      <c r="CG970" s="41">
        <v>325000</v>
      </c>
      <c r="CH970" s="41">
        <v>319600</v>
      </c>
      <c r="CI970" s="41">
        <v>316100</v>
      </c>
      <c r="CJ970" s="41">
        <v>313100</v>
      </c>
      <c r="CK970" s="41">
        <v>311500</v>
      </c>
      <c r="CL970" s="41">
        <v>311800</v>
      </c>
      <c r="CM970" s="41">
        <v>312700</v>
      </c>
      <c r="CN970" s="41">
        <v>313800</v>
      </c>
      <c r="CO970" s="41">
        <v>316600</v>
      </c>
      <c r="CP970" s="41">
        <v>320900</v>
      </c>
      <c r="CQ970" s="41">
        <v>323700</v>
      </c>
      <c r="CR970" s="41">
        <v>325000</v>
      </c>
      <c r="CS970" s="41">
        <v>327800</v>
      </c>
      <c r="CT970" s="41">
        <v>330600</v>
      </c>
      <c r="CU970" s="41">
        <v>332100</v>
      </c>
      <c r="CV970" s="41">
        <v>333300</v>
      </c>
      <c r="CW970" s="41">
        <v>334900</v>
      </c>
      <c r="CX970" s="41">
        <v>335800</v>
      </c>
      <c r="CY970" s="41">
        <v>337300</v>
      </c>
      <c r="CZ970" s="41">
        <v>340900</v>
      </c>
      <c r="DA970" s="41">
        <v>347700</v>
      </c>
      <c r="DB970" s="41">
        <v>355600</v>
      </c>
      <c r="DC970" s="41">
        <v>360400</v>
      </c>
      <c r="DD970" s="41">
        <v>360900</v>
      </c>
      <c r="DE970" s="41">
        <v>361800</v>
      </c>
      <c r="DF970" s="41">
        <v>365400</v>
      </c>
      <c r="DG970" s="41">
        <v>370600</v>
      </c>
      <c r="DH970" s="41">
        <v>377300</v>
      </c>
      <c r="DI970" s="41">
        <v>382300</v>
      </c>
      <c r="DJ970" s="41">
        <v>385100</v>
      </c>
      <c r="DK970" s="41">
        <v>389300</v>
      </c>
      <c r="DL970" s="41">
        <v>396200</v>
      </c>
      <c r="DM970" s="41">
        <v>397500</v>
      </c>
      <c r="DN970" s="41">
        <v>392800</v>
      </c>
      <c r="DO970" s="41">
        <v>390000</v>
      </c>
      <c r="DP970" s="41">
        <v>390800</v>
      </c>
    </row>
    <row r="971" spans="1:120">
      <c r="A971" s="41">
        <v>95640</v>
      </c>
      <c r="B971" s="41" t="s">
        <v>788</v>
      </c>
      <c r="C971" s="41" t="s">
        <v>66</v>
      </c>
      <c r="E971" s="41" t="s">
        <v>789</v>
      </c>
      <c r="F971" s="41">
        <v>304400</v>
      </c>
      <c r="G971" s="41">
        <v>310100</v>
      </c>
      <c r="H971" s="41">
        <v>316500</v>
      </c>
      <c r="I971" s="41">
        <v>322700</v>
      </c>
      <c r="J971" s="41">
        <v>327100</v>
      </c>
      <c r="K971" s="41">
        <v>332000</v>
      </c>
      <c r="L971" s="41">
        <v>340100</v>
      </c>
      <c r="M971" s="41">
        <v>349300</v>
      </c>
      <c r="N971" s="41">
        <v>358100</v>
      </c>
      <c r="O971" s="41">
        <v>365200</v>
      </c>
      <c r="P971" s="41">
        <v>371100</v>
      </c>
      <c r="Q971" s="41">
        <v>374300</v>
      </c>
      <c r="R971" s="41">
        <v>373800</v>
      </c>
      <c r="S971" s="41">
        <v>369600</v>
      </c>
      <c r="T971" s="41">
        <v>365600</v>
      </c>
      <c r="U971" s="41">
        <v>361600</v>
      </c>
      <c r="V971" s="41">
        <v>357400</v>
      </c>
      <c r="W971" s="41">
        <v>353300</v>
      </c>
      <c r="X971" s="41">
        <v>349200</v>
      </c>
      <c r="Y971" s="41">
        <v>344600</v>
      </c>
      <c r="Z971" s="41">
        <v>340300</v>
      </c>
      <c r="AA971" s="41">
        <v>336600</v>
      </c>
      <c r="AB971" s="41">
        <v>333200</v>
      </c>
      <c r="AC971" s="41">
        <v>330400</v>
      </c>
      <c r="AD971" s="41">
        <v>328300</v>
      </c>
      <c r="AE971" s="41">
        <v>325400</v>
      </c>
      <c r="AF971" s="41">
        <v>321200</v>
      </c>
      <c r="AG971" s="41">
        <v>315300</v>
      </c>
      <c r="AH971" s="41">
        <v>309100</v>
      </c>
      <c r="AI971" s="41">
        <v>306600</v>
      </c>
      <c r="AJ971" s="41">
        <v>307600</v>
      </c>
      <c r="AK971" s="41">
        <v>307900</v>
      </c>
      <c r="AL971" s="41">
        <v>305800</v>
      </c>
      <c r="AM971" s="41">
        <v>303500</v>
      </c>
      <c r="AN971" s="41">
        <v>301000</v>
      </c>
      <c r="AO971" s="41">
        <v>296500</v>
      </c>
      <c r="AP971" s="41">
        <v>290200</v>
      </c>
      <c r="AQ971" s="41">
        <v>286500</v>
      </c>
      <c r="AR971" s="41">
        <v>284700</v>
      </c>
      <c r="AS971" s="41">
        <v>283300</v>
      </c>
      <c r="AT971" s="41">
        <v>285500</v>
      </c>
      <c r="AU971" s="41">
        <v>279000</v>
      </c>
      <c r="AV971" s="41">
        <v>259700</v>
      </c>
      <c r="AW971" s="41">
        <v>241100</v>
      </c>
      <c r="AX971" s="41">
        <v>231400</v>
      </c>
      <c r="AY971" s="41">
        <v>225400</v>
      </c>
      <c r="AZ971" s="41">
        <v>218000</v>
      </c>
      <c r="BA971" s="41">
        <v>216000</v>
      </c>
      <c r="BB971" s="41">
        <v>222100</v>
      </c>
      <c r="BC971" s="41">
        <v>229100</v>
      </c>
      <c r="BD971" s="41">
        <v>228900</v>
      </c>
      <c r="BE971" s="41">
        <v>228600</v>
      </c>
      <c r="BF971" s="41">
        <v>227700</v>
      </c>
      <c r="BG971" s="41">
        <v>228000</v>
      </c>
      <c r="BH971" s="41">
        <v>228700</v>
      </c>
      <c r="BI971" s="41">
        <v>228500</v>
      </c>
      <c r="BJ971" s="41">
        <v>227900</v>
      </c>
      <c r="BK971" s="41">
        <v>227200</v>
      </c>
      <c r="BL971" s="41">
        <v>224800</v>
      </c>
      <c r="BM971" s="41">
        <v>215500</v>
      </c>
      <c r="BN971" s="41">
        <v>205500</v>
      </c>
      <c r="BO971" s="41">
        <v>201200</v>
      </c>
      <c r="BP971" s="41">
        <v>200300</v>
      </c>
      <c r="BQ971" s="41">
        <v>199800</v>
      </c>
      <c r="BR971" s="41">
        <v>200000</v>
      </c>
      <c r="BS971" s="41">
        <v>199900</v>
      </c>
      <c r="BT971" s="41">
        <v>200100</v>
      </c>
      <c r="BU971" s="41">
        <v>199000</v>
      </c>
      <c r="BV971" s="41">
        <v>192600</v>
      </c>
      <c r="BW971" s="41">
        <v>185900</v>
      </c>
      <c r="BX971" s="41">
        <v>182700</v>
      </c>
      <c r="BY971" s="41">
        <v>181800</v>
      </c>
      <c r="BZ971" s="41">
        <v>177900</v>
      </c>
      <c r="CA971" s="41">
        <v>172100</v>
      </c>
      <c r="CB971" s="41">
        <v>169400</v>
      </c>
      <c r="CC971" s="41">
        <v>170200</v>
      </c>
      <c r="CD971" s="41">
        <v>170100</v>
      </c>
      <c r="CE971" s="41">
        <v>167700</v>
      </c>
      <c r="CF971" s="41">
        <v>165100</v>
      </c>
      <c r="CG971" s="41">
        <v>165600</v>
      </c>
      <c r="CH971" s="41">
        <v>167200</v>
      </c>
      <c r="CI971" s="41">
        <v>168200</v>
      </c>
      <c r="CJ971" s="41">
        <v>169400</v>
      </c>
      <c r="CK971" s="41">
        <v>169700</v>
      </c>
      <c r="CL971" s="41">
        <v>168800</v>
      </c>
      <c r="CM971" s="41">
        <v>168000</v>
      </c>
      <c r="CN971" s="41">
        <v>169200</v>
      </c>
      <c r="CO971" s="41">
        <v>169400</v>
      </c>
      <c r="CP971" s="41">
        <v>167100</v>
      </c>
      <c r="CQ971" s="41">
        <v>165000</v>
      </c>
      <c r="CR971" s="41">
        <v>165100</v>
      </c>
      <c r="CS971" s="41">
        <v>165800</v>
      </c>
      <c r="CT971" s="41">
        <v>166200</v>
      </c>
      <c r="CU971" s="41">
        <v>164200</v>
      </c>
      <c r="CV971" s="41">
        <v>163100</v>
      </c>
      <c r="CW971" s="41">
        <v>168300</v>
      </c>
      <c r="CX971" s="41">
        <v>175300</v>
      </c>
      <c r="CY971" s="41">
        <v>179300</v>
      </c>
      <c r="CZ971" s="41">
        <v>181200</v>
      </c>
      <c r="DA971" s="41">
        <v>180200</v>
      </c>
      <c r="DB971" s="41">
        <v>179500</v>
      </c>
      <c r="DC971" s="41">
        <v>182300</v>
      </c>
      <c r="DD971" s="41">
        <v>187700</v>
      </c>
      <c r="DE971" s="41">
        <v>189800</v>
      </c>
      <c r="DF971" s="41">
        <v>192700</v>
      </c>
      <c r="DG971" s="41">
        <v>197000</v>
      </c>
      <c r="DH971" s="41">
        <v>200700</v>
      </c>
      <c r="DI971" s="41">
        <v>201100</v>
      </c>
      <c r="DJ971" s="41">
        <v>202700</v>
      </c>
      <c r="DK971" s="41">
        <v>204900</v>
      </c>
      <c r="DL971" s="41">
        <v>204200</v>
      </c>
      <c r="DM971" s="41">
        <v>201500</v>
      </c>
      <c r="DN971" s="41">
        <v>199500</v>
      </c>
      <c r="DO971" s="41">
        <v>200800</v>
      </c>
      <c r="DP971" s="41">
        <v>202500</v>
      </c>
    </row>
    <row r="972" spans="1:120">
      <c r="A972" s="41">
        <v>94925</v>
      </c>
      <c r="B972" s="41" t="s">
        <v>191</v>
      </c>
      <c r="C972" s="41" t="s">
        <v>66</v>
      </c>
      <c r="D972" s="41" t="s">
        <v>65</v>
      </c>
      <c r="E972" s="41" t="s">
        <v>343</v>
      </c>
      <c r="F972" s="41">
        <v>878000</v>
      </c>
      <c r="G972" s="41">
        <v>887900</v>
      </c>
      <c r="H972" s="41">
        <v>896600</v>
      </c>
      <c r="I972" s="41">
        <v>903000</v>
      </c>
      <c r="J972" s="41">
        <v>907800</v>
      </c>
      <c r="K972" s="41">
        <v>915000</v>
      </c>
      <c r="L972" s="41">
        <v>923100</v>
      </c>
      <c r="M972" s="41">
        <v>928600</v>
      </c>
      <c r="N972" s="41">
        <v>934800</v>
      </c>
      <c r="O972" s="41">
        <v>942700</v>
      </c>
      <c r="P972" s="41">
        <v>949700</v>
      </c>
      <c r="Q972" s="41">
        <v>950500</v>
      </c>
      <c r="R972" s="41">
        <v>945400</v>
      </c>
      <c r="S972" s="41">
        <v>940100</v>
      </c>
      <c r="T972" s="41">
        <v>937100</v>
      </c>
      <c r="U972" s="41">
        <v>932600</v>
      </c>
      <c r="V972" s="41">
        <v>925000</v>
      </c>
      <c r="W972" s="41">
        <v>915800</v>
      </c>
      <c r="X972" s="41">
        <v>908500</v>
      </c>
      <c r="Y972" s="41">
        <v>902500</v>
      </c>
      <c r="Z972" s="41">
        <v>898200</v>
      </c>
      <c r="AA972" s="41">
        <v>894000</v>
      </c>
      <c r="AB972" s="41">
        <v>889200</v>
      </c>
      <c r="AC972" s="41">
        <v>889400</v>
      </c>
      <c r="AD972" s="41">
        <v>892600</v>
      </c>
      <c r="AE972" s="41">
        <v>891700</v>
      </c>
      <c r="AF972" s="41">
        <v>888800</v>
      </c>
      <c r="AG972" s="41">
        <v>888600</v>
      </c>
      <c r="AH972" s="41">
        <v>889900</v>
      </c>
      <c r="AI972" s="41">
        <v>896500</v>
      </c>
      <c r="AJ972" s="41">
        <v>904600</v>
      </c>
      <c r="AK972" s="41">
        <v>910700</v>
      </c>
      <c r="AL972" s="41">
        <v>916400</v>
      </c>
      <c r="AM972" s="41">
        <v>916100</v>
      </c>
      <c r="AN972" s="41">
        <v>904500</v>
      </c>
      <c r="AO972" s="41">
        <v>894100</v>
      </c>
      <c r="AP972" s="41">
        <v>893600</v>
      </c>
      <c r="AQ972" s="41">
        <v>889800</v>
      </c>
      <c r="AR972" s="41">
        <v>870600</v>
      </c>
      <c r="AS972" s="41">
        <v>855200</v>
      </c>
      <c r="AT972" s="41">
        <v>851800</v>
      </c>
      <c r="AU972" s="41">
        <v>847800</v>
      </c>
      <c r="AV972" s="41">
        <v>836300</v>
      </c>
      <c r="AW972" s="41">
        <v>828500</v>
      </c>
      <c r="AX972" s="41">
        <v>823500</v>
      </c>
      <c r="AY972" s="41">
        <v>818300</v>
      </c>
      <c r="AZ972" s="41">
        <v>810300</v>
      </c>
      <c r="BA972" s="41">
        <v>810400</v>
      </c>
      <c r="BB972" s="41">
        <v>820500</v>
      </c>
      <c r="BC972" s="41">
        <v>828000</v>
      </c>
      <c r="BD972" s="41">
        <v>821700</v>
      </c>
      <c r="BE972" s="41">
        <v>812100</v>
      </c>
      <c r="BF972" s="41">
        <v>806000</v>
      </c>
      <c r="BG972" s="41">
        <v>803500</v>
      </c>
      <c r="BH972" s="41">
        <v>802700</v>
      </c>
      <c r="BI972" s="41">
        <v>805900</v>
      </c>
      <c r="BJ972" s="41">
        <v>809700</v>
      </c>
      <c r="BK972" s="41">
        <v>814500</v>
      </c>
      <c r="BL972" s="41">
        <v>822500</v>
      </c>
      <c r="BM972" s="41">
        <v>824500</v>
      </c>
      <c r="BN972" s="41">
        <v>818900</v>
      </c>
      <c r="BO972" s="41">
        <v>825900</v>
      </c>
      <c r="BP972" s="41">
        <v>830000</v>
      </c>
      <c r="BQ972" s="41">
        <v>825800</v>
      </c>
      <c r="BR972" s="41">
        <v>830700</v>
      </c>
      <c r="BS972" s="41">
        <v>832200</v>
      </c>
      <c r="BT972" s="41">
        <v>812500</v>
      </c>
      <c r="BU972" s="41">
        <v>807800</v>
      </c>
      <c r="BV972" s="41">
        <v>808200</v>
      </c>
      <c r="BW972" s="41">
        <v>801000</v>
      </c>
      <c r="BX972" s="41">
        <v>798200</v>
      </c>
      <c r="BY972" s="41">
        <v>793600</v>
      </c>
      <c r="BZ972" s="41">
        <v>773800</v>
      </c>
      <c r="CA972" s="41">
        <v>757300</v>
      </c>
      <c r="CB972" s="41">
        <v>772000</v>
      </c>
      <c r="CC972" s="41">
        <v>784300</v>
      </c>
      <c r="CD972" s="41">
        <v>777200</v>
      </c>
      <c r="CE972" s="41">
        <v>771700</v>
      </c>
      <c r="CF972" s="41">
        <v>786500</v>
      </c>
      <c r="CG972" s="41">
        <v>782000</v>
      </c>
      <c r="CH972" s="41">
        <v>766300</v>
      </c>
      <c r="CI972" s="41">
        <v>755600</v>
      </c>
      <c r="CJ972" s="41">
        <v>765700</v>
      </c>
      <c r="CK972" s="41">
        <v>781000</v>
      </c>
      <c r="CL972" s="41">
        <v>776600</v>
      </c>
      <c r="CM972" s="41">
        <v>765800</v>
      </c>
      <c r="CN972" s="41">
        <v>775300</v>
      </c>
      <c r="CO972" s="41">
        <v>794600</v>
      </c>
      <c r="CP972" s="41">
        <v>796400</v>
      </c>
      <c r="CQ972" s="41">
        <v>796400</v>
      </c>
      <c r="CR972" s="41">
        <v>814700</v>
      </c>
      <c r="CS972" s="41">
        <v>829300</v>
      </c>
      <c r="CT972" s="41">
        <v>837000</v>
      </c>
      <c r="CU972" s="41">
        <v>859600</v>
      </c>
      <c r="CV972" s="41">
        <v>877400</v>
      </c>
      <c r="CW972" s="41">
        <v>872000</v>
      </c>
      <c r="CX972" s="41">
        <v>883900</v>
      </c>
      <c r="CY972" s="41">
        <v>906800</v>
      </c>
      <c r="CZ972" s="41">
        <v>920100</v>
      </c>
      <c r="DA972" s="41">
        <v>937800</v>
      </c>
      <c r="DB972" s="41">
        <v>963600</v>
      </c>
      <c r="DC972" s="41">
        <v>968300</v>
      </c>
      <c r="DD972" s="41">
        <v>957600</v>
      </c>
      <c r="DE972" s="41">
        <v>957300</v>
      </c>
      <c r="DF972" s="41">
        <v>964900</v>
      </c>
      <c r="DG972" s="41">
        <v>964100</v>
      </c>
      <c r="DH972" s="41">
        <v>965100</v>
      </c>
      <c r="DI972" s="41">
        <v>978900</v>
      </c>
      <c r="DJ972" s="41">
        <v>994400</v>
      </c>
      <c r="DK972" s="41">
        <v>1001800</v>
      </c>
      <c r="DL972" s="41">
        <v>1009900</v>
      </c>
      <c r="DM972" s="41">
        <v>1017700</v>
      </c>
      <c r="DN972" s="41">
        <v>1028900</v>
      </c>
      <c r="DO972" s="41">
        <v>1046000</v>
      </c>
      <c r="DP972" s="41">
        <v>1063000</v>
      </c>
    </row>
    <row r="973" spans="1:120">
      <c r="A973" s="41">
        <v>95642</v>
      </c>
      <c r="B973" s="41" t="s">
        <v>457</v>
      </c>
      <c r="C973" s="41" t="s">
        <v>66</v>
      </c>
      <c r="E973" s="41" t="s">
        <v>789</v>
      </c>
      <c r="F973" s="41">
        <v>333300</v>
      </c>
      <c r="G973" s="41">
        <v>338800</v>
      </c>
      <c r="H973" s="41">
        <v>344600</v>
      </c>
      <c r="I973" s="41">
        <v>351500</v>
      </c>
      <c r="J973" s="41">
        <v>357600</v>
      </c>
      <c r="K973" s="41">
        <v>364000</v>
      </c>
      <c r="L973" s="41">
        <v>371800</v>
      </c>
      <c r="M973" s="41">
        <v>379000</v>
      </c>
      <c r="N973" s="41">
        <v>386000</v>
      </c>
      <c r="O973" s="41">
        <v>394800</v>
      </c>
      <c r="P973" s="41">
        <v>402800</v>
      </c>
      <c r="Q973" s="41">
        <v>404800</v>
      </c>
      <c r="R973" s="41">
        <v>402900</v>
      </c>
      <c r="S973" s="41">
        <v>398000</v>
      </c>
      <c r="T973" s="41">
        <v>391500</v>
      </c>
      <c r="U973" s="41">
        <v>386600</v>
      </c>
      <c r="V973" s="41">
        <v>384500</v>
      </c>
      <c r="W973" s="41">
        <v>381800</v>
      </c>
      <c r="X973" s="41">
        <v>377700</v>
      </c>
      <c r="Y973" s="41">
        <v>373400</v>
      </c>
      <c r="Z973" s="41">
        <v>368700</v>
      </c>
      <c r="AA973" s="41">
        <v>364100</v>
      </c>
      <c r="AB973" s="41">
        <v>360200</v>
      </c>
      <c r="AC973" s="41">
        <v>356900</v>
      </c>
      <c r="AD973" s="41">
        <v>352800</v>
      </c>
      <c r="AE973" s="41">
        <v>347900</v>
      </c>
      <c r="AF973" s="41">
        <v>342400</v>
      </c>
      <c r="AG973" s="41">
        <v>335600</v>
      </c>
      <c r="AH973" s="41">
        <v>329900</v>
      </c>
      <c r="AI973" s="41">
        <v>328700</v>
      </c>
      <c r="AJ973" s="41">
        <v>330700</v>
      </c>
      <c r="AK973" s="41">
        <v>332500</v>
      </c>
      <c r="AL973" s="41">
        <v>334900</v>
      </c>
      <c r="AM973" s="41">
        <v>335900</v>
      </c>
      <c r="AN973" s="41">
        <v>335000</v>
      </c>
      <c r="AO973" s="41">
        <v>331600</v>
      </c>
      <c r="AP973" s="41">
        <v>327100</v>
      </c>
      <c r="AQ973" s="41">
        <v>324600</v>
      </c>
      <c r="AR973" s="41">
        <v>324600</v>
      </c>
      <c r="AS973" s="41">
        <v>322100</v>
      </c>
      <c r="AT973" s="41">
        <v>320500</v>
      </c>
      <c r="AU973" s="41">
        <v>313300</v>
      </c>
      <c r="AV973" s="41">
        <v>295700</v>
      </c>
      <c r="AW973" s="41">
        <v>278700</v>
      </c>
      <c r="AX973" s="41">
        <v>269400</v>
      </c>
      <c r="AY973" s="41">
        <v>261700</v>
      </c>
      <c r="AZ973" s="41">
        <v>252200</v>
      </c>
      <c r="BA973" s="41">
        <v>254400</v>
      </c>
      <c r="BB973" s="41">
        <v>269600</v>
      </c>
      <c r="BC973" s="41">
        <v>284400</v>
      </c>
      <c r="BD973" s="41">
        <v>287000</v>
      </c>
      <c r="BE973" s="41">
        <v>287900</v>
      </c>
      <c r="BF973" s="41">
        <v>286700</v>
      </c>
      <c r="BG973" s="41">
        <v>285800</v>
      </c>
      <c r="BH973" s="41">
        <v>285700</v>
      </c>
      <c r="BI973" s="41">
        <v>285100</v>
      </c>
      <c r="BJ973" s="41">
        <v>282300</v>
      </c>
      <c r="BK973" s="41">
        <v>279500</v>
      </c>
      <c r="BL973" s="41">
        <v>277700</v>
      </c>
      <c r="BM973" s="41">
        <v>268200</v>
      </c>
      <c r="BN973" s="41">
        <v>256600</v>
      </c>
      <c r="BO973" s="41">
        <v>252900</v>
      </c>
      <c r="BP973" s="41">
        <v>255400</v>
      </c>
      <c r="BQ973" s="41">
        <v>258700</v>
      </c>
      <c r="BR973" s="41">
        <v>260300</v>
      </c>
      <c r="BS973" s="41">
        <v>258700</v>
      </c>
      <c r="BT973" s="41">
        <v>258500</v>
      </c>
      <c r="BU973" s="41">
        <v>259900</v>
      </c>
      <c r="BV973" s="41">
        <v>255600</v>
      </c>
      <c r="BW973" s="41">
        <v>250700</v>
      </c>
      <c r="BX973" s="41">
        <v>250000</v>
      </c>
      <c r="BY973" s="41">
        <v>250800</v>
      </c>
      <c r="BZ973" s="41">
        <v>246000</v>
      </c>
      <c r="CA973" s="41">
        <v>239300</v>
      </c>
      <c r="CB973" s="41">
        <v>237500</v>
      </c>
      <c r="CC973" s="41">
        <v>240500</v>
      </c>
      <c r="CD973" s="41">
        <v>242600</v>
      </c>
      <c r="CE973" s="41">
        <v>238800</v>
      </c>
      <c r="CF973" s="41">
        <v>231600</v>
      </c>
      <c r="CG973" s="41">
        <v>230600</v>
      </c>
      <c r="CH973" s="41">
        <v>232400</v>
      </c>
      <c r="CI973" s="41">
        <v>229300</v>
      </c>
      <c r="CJ973" s="41">
        <v>224700</v>
      </c>
      <c r="CK973" s="41">
        <v>220500</v>
      </c>
      <c r="CL973" s="41">
        <v>216200</v>
      </c>
      <c r="CM973" s="41">
        <v>212700</v>
      </c>
      <c r="CN973" s="41">
        <v>212500</v>
      </c>
      <c r="CO973" s="41">
        <v>212100</v>
      </c>
      <c r="CP973" s="41">
        <v>209500</v>
      </c>
      <c r="CQ973" s="41">
        <v>209700</v>
      </c>
      <c r="CR973" s="41">
        <v>214500</v>
      </c>
      <c r="CS973" s="41">
        <v>217200</v>
      </c>
      <c r="CT973" s="41">
        <v>217900</v>
      </c>
      <c r="CU973" s="41">
        <v>221400</v>
      </c>
      <c r="CV973" s="41">
        <v>227800</v>
      </c>
      <c r="CW973" s="41">
        <v>238100</v>
      </c>
      <c r="CX973" s="41">
        <v>246400</v>
      </c>
      <c r="CY973" s="41">
        <v>249700</v>
      </c>
      <c r="CZ973" s="41">
        <v>248400</v>
      </c>
      <c r="DA973" s="41">
        <v>242900</v>
      </c>
      <c r="DB973" s="41">
        <v>239700</v>
      </c>
      <c r="DC973" s="41">
        <v>241900</v>
      </c>
      <c r="DD973" s="41">
        <v>245600</v>
      </c>
      <c r="DE973" s="41">
        <v>243900</v>
      </c>
      <c r="DF973" s="41">
        <v>245300</v>
      </c>
      <c r="DG973" s="41">
        <v>249200</v>
      </c>
      <c r="DH973" s="41">
        <v>249800</v>
      </c>
      <c r="DI973" s="41">
        <v>245000</v>
      </c>
      <c r="DJ973" s="41">
        <v>243400</v>
      </c>
      <c r="DK973" s="41">
        <v>243800</v>
      </c>
      <c r="DL973" s="41">
        <v>241500</v>
      </c>
      <c r="DM973" s="41">
        <v>237800</v>
      </c>
      <c r="DN973" s="41">
        <v>236600</v>
      </c>
      <c r="DO973" s="41">
        <v>239000</v>
      </c>
      <c r="DP973" s="41">
        <v>240800</v>
      </c>
    </row>
    <row r="974" spans="1:120">
      <c r="A974" s="41">
        <v>94930</v>
      </c>
      <c r="B974" s="41" t="s">
        <v>129</v>
      </c>
      <c r="C974" s="41" t="s">
        <v>66</v>
      </c>
      <c r="D974" s="41" t="s">
        <v>65</v>
      </c>
      <c r="E974" s="41" t="s">
        <v>343</v>
      </c>
      <c r="F974" s="41">
        <v>724100</v>
      </c>
      <c r="G974" s="41">
        <v>734500</v>
      </c>
      <c r="H974" s="41">
        <v>742500</v>
      </c>
      <c r="I974" s="41">
        <v>749400</v>
      </c>
      <c r="J974" s="41">
        <v>754800</v>
      </c>
      <c r="K974" s="41">
        <v>764600</v>
      </c>
      <c r="L974" s="41">
        <v>777100</v>
      </c>
      <c r="M974" s="41">
        <v>785800</v>
      </c>
      <c r="N974" s="41">
        <v>790900</v>
      </c>
      <c r="O974" s="41">
        <v>796500</v>
      </c>
      <c r="P974" s="41">
        <v>801600</v>
      </c>
      <c r="Q974" s="41">
        <v>806100</v>
      </c>
      <c r="R974" s="41">
        <v>809700</v>
      </c>
      <c r="S974" s="41">
        <v>807800</v>
      </c>
      <c r="T974" s="41">
        <v>798800</v>
      </c>
      <c r="U974" s="41">
        <v>790100</v>
      </c>
      <c r="V974" s="41">
        <v>785700</v>
      </c>
      <c r="W974" s="41">
        <v>780100</v>
      </c>
      <c r="X974" s="41">
        <v>774600</v>
      </c>
      <c r="Y974" s="41">
        <v>774300</v>
      </c>
      <c r="Z974" s="41">
        <v>776100</v>
      </c>
      <c r="AA974" s="41">
        <v>775500</v>
      </c>
      <c r="AB974" s="41">
        <v>771800</v>
      </c>
      <c r="AC974" s="41">
        <v>769100</v>
      </c>
      <c r="AD974" s="41">
        <v>765700</v>
      </c>
      <c r="AE974" s="41">
        <v>760800</v>
      </c>
      <c r="AF974" s="41">
        <v>757800</v>
      </c>
      <c r="AG974" s="41">
        <v>760900</v>
      </c>
      <c r="AH974" s="41">
        <v>764500</v>
      </c>
      <c r="AI974" s="41">
        <v>769900</v>
      </c>
      <c r="AJ974" s="41">
        <v>776100</v>
      </c>
      <c r="AK974" s="41">
        <v>777800</v>
      </c>
      <c r="AL974" s="41">
        <v>776900</v>
      </c>
      <c r="AM974" s="41">
        <v>776800</v>
      </c>
      <c r="AN974" s="41">
        <v>774200</v>
      </c>
      <c r="AO974" s="41">
        <v>770500</v>
      </c>
      <c r="AP974" s="41">
        <v>770300</v>
      </c>
      <c r="AQ974" s="41">
        <v>768100</v>
      </c>
      <c r="AR974" s="41">
        <v>759700</v>
      </c>
      <c r="AS974" s="41">
        <v>749300</v>
      </c>
      <c r="AT974" s="41">
        <v>740300</v>
      </c>
      <c r="AU974" s="41">
        <v>733400</v>
      </c>
      <c r="AV974" s="41">
        <v>724500</v>
      </c>
      <c r="AW974" s="41">
        <v>716200</v>
      </c>
      <c r="AX974" s="41">
        <v>707900</v>
      </c>
      <c r="AY974" s="41">
        <v>696900</v>
      </c>
      <c r="AZ974" s="41">
        <v>681900</v>
      </c>
      <c r="BA974" s="41">
        <v>673000</v>
      </c>
      <c r="BB974" s="41">
        <v>671500</v>
      </c>
      <c r="BC974" s="41">
        <v>669900</v>
      </c>
      <c r="BD974" s="41">
        <v>660500</v>
      </c>
      <c r="BE974" s="41">
        <v>652900</v>
      </c>
      <c r="BF974" s="41">
        <v>652000</v>
      </c>
      <c r="BG974" s="41">
        <v>653800</v>
      </c>
      <c r="BH974" s="41">
        <v>652700</v>
      </c>
      <c r="BI974" s="41">
        <v>650500</v>
      </c>
      <c r="BJ974" s="41">
        <v>648000</v>
      </c>
      <c r="BK974" s="41">
        <v>648600</v>
      </c>
      <c r="BL974" s="41">
        <v>652800</v>
      </c>
      <c r="BM974" s="41">
        <v>653200</v>
      </c>
      <c r="BN974" s="41">
        <v>654000</v>
      </c>
      <c r="BO974" s="41">
        <v>666700</v>
      </c>
      <c r="BP974" s="41">
        <v>668300</v>
      </c>
      <c r="BQ974" s="41">
        <v>655200</v>
      </c>
      <c r="BR974" s="41">
        <v>650100</v>
      </c>
      <c r="BS974" s="41">
        <v>643400</v>
      </c>
      <c r="BT974" s="41">
        <v>622300</v>
      </c>
      <c r="BU974" s="41">
        <v>619200</v>
      </c>
      <c r="BV974" s="41">
        <v>623800</v>
      </c>
      <c r="BW974" s="41">
        <v>622200</v>
      </c>
      <c r="BX974" s="41">
        <v>622100</v>
      </c>
      <c r="BY974" s="41">
        <v>621300</v>
      </c>
      <c r="BZ974" s="41">
        <v>608000</v>
      </c>
      <c r="CA974" s="41">
        <v>593600</v>
      </c>
      <c r="CB974" s="41">
        <v>602400</v>
      </c>
      <c r="CC974" s="41">
        <v>609200</v>
      </c>
      <c r="CD974" s="41">
        <v>600000</v>
      </c>
      <c r="CE974" s="41">
        <v>592700</v>
      </c>
      <c r="CF974" s="41">
        <v>604500</v>
      </c>
      <c r="CG974" s="41">
        <v>604500</v>
      </c>
      <c r="CH974" s="41">
        <v>596400</v>
      </c>
      <c r="CI974" s="41">
        <v>589200</v>
      </c>
      <c r="CJ974" s="41">
        <v>593800</v>
      </c>
      <c r="CK974" s="41">
        <v>601400</v>
      </c>
      <c r="CL974" s="41">
        <v>594500</v>
      </c>
      <c r="CM974" s="41">
        <v>585900</v>
      </c>
      <c r="CN974" s="41">
        <v>596900</v>
      </c>
      <c r="CO974" s="41">
        <v>618900</v>
      </c>
      <c r="CP974" s="41">
        <v>625800</v>
      </c>
      <c r="CQ974" s="41">
        <v>628000</v>
      </c>
      <c r="CR974" s="41">
        <v>639900</v>
      </c>
      <c r="CS974" s="41">
        <v>641800</v>
      </c>
      <c r="CT974" s="41">
        <v>634100</v>
      </c>
      <c r="CU974" s="41">
        <v>639900</v>
      </c>
      <c r="CV974" s="41">
        <v>649300</v>
      </c>
      <c r="CW974" s="41">
        <v>646200</v>
      </c>
      <c r="CX974" s="41">
        <v>656600</v>
      </c>
      <c r="CY974" s="41">
        <v>673800</v>
      </c>
      <c r="CZ974" s="41">
        <v>684200</v>
      </c>
      <c r="DA974" s="41">
        <v>698200</v>
      </c>
      <c r="DB974" s="41">
        <v>716800</v>
      </c>
      <c r="DC974" s="41">
        <v>720200</v>
      </c>
      <c r="DD974" s="41">
        <v>712700</v>
      </c>
      <c r="DE974" s="41">
        <v>717000</v>
      </c>
      <c r="DF974" s="41">
        <v>735300</v>
      </c>
      <c r="DG974" s="41">
        <v>743600</v>
      </c>
      <c r="DH974" s="41">
        <v>740100</v>
      </c>
      <c r="DI974" s="41">
        <v>740500</v>
      </c>
      <c r="DJ974" s="41">
        <v>746800</v>
      </c>
      <c r="DK974" s="41">
        <v>750700</v>
      </c>
      <c r="DL974" s="41">
        <v>753900</v>
      </c>
      <c r="DM974" s="41">
        <v>753500</v>
      </c>
      <c r="DN974" s="41">
        <v>758400</v>
      </c>
      <c r="DO974" s="41">
        <v>769200</v>
      </c>
      <c r="DP974" s="41">
        <v>779400</v>
      </c>
    </row>
    <row r="975" spans="1:120">
      <c r="A975" s="41">
        <v>95988</v>
      </c>
      <c r="B975" s="41" t="s">
        <v>790</v>
      </c>
      <c r="C975" s="41" t="s">
        <v>66</v>
      </c>
      <c r="E975" s="41" t="s">
        <v>729</v>
      </c>
      <c r="F975" s="41">
        <v>182300</v>
      </c>
      <c r="G975" s="41">
        <v>186500</v>
      </c>
      <c r="H975" s="41">
        <v>190800</v>
      </c>
      <c r="I975" s="41">
        <v>195400</v>
      </c>
      <c r="J975" s="41">
        <v>200000</v>
      </c>
      <c r="K975" s="41">
        <v>205400</v>
      </c>
      <c r="L975" s="41">
        <v>210800</v>
      </c>
      <c r="M975" s="41">
        <v>217000</v>
      </c>
      <c r="N975" s="41">
        <v>224500</v>
      </c>
      <c r="O975" s="41">
        <v>230100</v>
      </c>
      <c r="P975" s="41">
        <v>231100</v>
      </c>
      <c r="Q975" s="41">
        <v>230900</v>
      </c>
      <c r="R975" s="41">
        <v>231800</v>
      </c>
      <c r="S975" s="41">
        <v>231700</v>
      </c>
      <c r="T975" s="41">
        <v>229700</v>
      </c>
      <c r="U975" s="41">
        <v>227200</v>
      </c>
      <c r="V975" s="41">
        <v>225100</v>
      </c>
      <c r="W975" s="41">
        <v>223500</v>
      </c>
      <c r="X975" s="41">
        <v>221600</v>
      </c>
      <c r="Y975" s="41">
        <v>219200</v>
      </c>
      <c r="Z975" s="41">
        <v>218800</v>
      </c>
      <c r="AA975" s="41">
        <v>225100</v>
      </c>
      <c r="AB975" s="41">
        <v>231600</v>
      </c>
      <c r="AC975" s="41">
        <v>229400</v>
      </c>
      <c r="AD975" s="41">
        <v>222300</v>
      </c>
      <c r="AE975" s="41">
        <v>219700</v>
      </c>
      <c r="AF975" s="41">
        <v>218300</v>
      </c>
      <c r="AG975" s="41">
        <v>213900</v>
      </c>
      <c r="AH975" s="41">
        <v>209400</v>
      </c>
      <c r="AI975" s="41">
        <v>207100</v>
      </c>
      <c r="AJ975" s="41">
        <v>207300</v>
      </c>
      <c r="AK975" s="41">
        <v>208700</v>
      </c>
      <c r="AL975" s="41">
        <v>210200</v>
      </c>
      <c r="AM975" s="41">
        <v>210400</v>
      </c>
      <c r="AN975" s="41">
        <v>210300</v>
      </c>
      <c r="AO975" s="41">
        <v>208900</v>
      </c>
      <c r="AP975" s="41">
        <v>206100</v>
      </c>
      <c r="AQ975" s="41">
        <v>203800</v>
      </c>
      <c r="AR975" s="41">
        <v>202300</v>
      </c>
      <c r="AS975" s="41">
        <v>201500</v>
      </c>
      <c r="AT975" s="41">
        <v>199600</v>
      </c>
      <c r="AU975" s="41">
        <v>197900</v>
      </c>
      <c r="AV975" s="41">
        <v>189200</v>
      </c>
      <c r="AW975" s="41">
        <v>178200</v>
      </c>
      <c r="AX975" s="41">
        <v>166000</v>
      </c>
      <c r="AY975" s="41">
        <v>156500</v>
      </c>
      <c r="AZ975" s="41">
        <v>151300</v>
      </c>
      <c r="BA975" s="41">
        <v>155500</v>
      </c>
      <c r="BB975" s="41">
        <v>161900</v>
      </c>
      <c r="BC975" s="41">
        <v>166900</v>
      </c>
      <c r="BD975" s="41">
        <v>168300</v>
      </c>
      <c r="BE975" s="41">
        <v>168500</v>
      </c>
      <c r="BF975" s="41">
        <v>168900</v>
      </c>
      <c r="BG975" s="41">
        <v>168500</v>
      </c>
      <c r="BH975" s="41">
        <v>167700</v>
      </c>
      <c r="BI975" s="41">
        <v>166500</v>
      </c>
      <c r="BJ975" s="41">
        <v>165100</v>
      </c>
      <c r="BK975" s="41">
        <v>162300</v>
      </c>
      <c r="BL975" s="41">
        <v>159100</v>
      </c>
      <c r="BM975" s="41">
        <v>155500</v>
      </c>
      <c r="BN975" s="41">
        <v>152000</v>
      </c>
      <c r="BO975" s="41">
        <v>149200</v>
      </c>
      <c r="BP975" s="41">
        <v>146500</v>
      </c>
      <c r="BQ975" s="41">
        <v>142500</v>
      </c>
      <c r="BR975" s="41">
        <v>137400</v>
      </c>
      <c r="BS975" s="41">
        <v>134200</v>
      </c>
      <c r="BT975" s="41">
        <v>134600</v>
      </c>
      <c r="BU975" s="41">
        <v>136400</v>
      </c>
      <c r="BV975" s="41">
        <v>137900</v>
      </c>
      <c r="BW975" s="41">
        <v>137300</v>
      </c>
      <c r="BX975" s="41">
        <v>135000</v>
      </c>
      <c r="BY975" s="41">
        <v>131900</v>
      </c>
      <c r="BZ975" s="41">
        <v>131600</v>
      </c>
      <c r="CA975" s="41">
        <v>130700</v>
      </c>
      <c r="CB975" s="41">
        <v>128800</v>
      </c>
      <c r="CC975" s="41">
        <v>128000</v>
      </c>
      <c r="CD975" s="41">
        <v>129100</v>
      </c>
      <c r="CE975" s="41">
        <v>128000</v>
      </c>
      <c r="CF975" s="41">
        <v>125800</v>
      </c>
      <c r="CG975" s="41">
        <v>123600</v>
      </c>
      <c r="CH975" s="41">
        <v>122700</v>
      </c>
      <c r="CI975" s="41">
        <v>122600</v>
      </c>
      <c r="CJ975" s="41">
        <v>122100</v>
      </c>
      <c r="CK975" s="41">
        <v>120200</v>
      </c>
      <c r="CL975" s="41">
        <v>117500</v>
      </c>
      <c r="CM975" s="41">
        <v>115100</v>
      </c>
      <c r="CN975" s="41">
        <v>114300</v>
      </c>
      <c r="CO975" s="41">
        <v>113400</v>
      </c>
      <c r="CP975" s="41">
        <v>113500</v>
      </c>
      <c r="CQ975" s="41">
        <v>115400</v>
      </c>
      <c r="CR975" s="41">
        <v>119300</v>
      </c>
      <c r="CS975" s="41">
        <v>122600</v>
      </c>
      <c r="CT975" s="41">
        <v>124200</v>
      </c>
      <c r="CU975" s="41">
        <v>123900</v>
      </c>
      <c r="CV975" s="41">
        <v>124000</v>
      </c>
      <c r="CW975" s="41">
        <v>127100</v>
      </c>
      <c r="CX975" s="41">
        <v>130900</v>
      </c>
      <c r="CY975" s="41">
        <v>134100</v>
      </c>
      <c r="CZ975" s="41">
        <v>137300</v>
      </c>
      <c r="DA975" s="41">
        <v>139400</v>
      </c>
      <c r="DB975" s="41">
        <v>139700</v>
      </c>
      <c r="DC975" s="41">
        <v>139400</v>
      </c>
      <c r="DD975" s="41">
        <v>136900</v>
      </c>
      <c r="DE975" s="41">
        <v>134600</v>
      </c>
      <c r="DF975" s="41">
        <v>136000</v>
      </c>
      <c r="DG975" s="41">
        <v>139700</v>
      </c>
      <c r="DH975" s="41">
        <v>141100</v>
      </c>
      <c r="DI975" s="41">
        <v>139900</v>
      </c>
      <c r="DJ975" s="41">
        <v>137800</v>
      </c>
      <c r="DK975" s="41">
        <v>135600</v>
      </c>
      <c r="DL975" s="41">
        <v>134800</v>
      </c>
      <c r="DM975" s="41">
        <v>135400</v>
      </c>
      <c r="DN975" s="41">
        <v>135600</v>
      </c>
      <c r="DO975" s="41">
        <v>135100</v>
      </c>
      <c r="DP975" s="41">
        <v>134800</v>
      </c>
    </row>
    <row r="976" spans="1:120">
      <c r="A976" s="41">
        <v>93701</v>
      </c>
      <c r="B976" s="41" t="s">
        <v>442</v>
      </c>
      <c r="C976" s="41" t="s">
        <v>66</v>
      </c>
      <c r="D976" s="41" t="s">
        <v>442</v>
      </c>
      <c r="E976" s="41" t="s">
        <v>442</v>
      </c>
      <c r="F976" s="41">
        <v>129400</v>
      </c>
      <c r="G976" s="41">
        <v>132700</v>
      </c>
      <c r="H976" s="41">
        <v>137300</v>
      </c>
      <c r="I976" s="41">
        <v>143300</v>
      </c>
      <c r="J976" s="41">
        <v>149500</v>
      </c>
      <c r="K976" s="41">
        <v>154700</v>
      </c>
      <c r="L976" s="41">
        <v>159200</v>
      </c>
      <c r="M976" s="41">
        <v>165600</v>
      </c>
      <c r="N976" s="41">
        <v>171900</v>
      </c>
      <c r="O976" s="41">
        <v>176600</v>
      </c>
      <c r="P976" s="41">
        <v>179800</v>
      </c>
      <c r="Q976" s="41">
        <v>182400</v>
      </c>
      <c r="R976" s="41">
        <v>185500</v>
      </c>
      <c r="S976" s="41">
        <v>188200</v>
      </c>
      <c r="T976" s="41">
        <v>189600</v>
      </c>
      <c r="U976" s="41">
        <v>190200</v>
      </c>
      <c r="V976" s="41">
        <v>191000</v>
      </c>
      <c r="W976" s="41">
        <v>191500</v>
      </c>
      <c r="X976" s="41">
        <v>192500</v>
      </c>
      <c r="Y976" s="41">
        <v>194300</v>
      </c>
      <c r="Z976" s="41">
        <v>195300</v>
      </c>
      <c r="AA976" s="41">
        <v>194500</v>
      </c>
      <c r="AB976" s="41">
        <v>193000</v>
      </c>
      <c r="AC976" s="41">
        <v>191900</v>
      </c>
      <c r="AD976" s="41">
        <v>191200</v>
      </c>
      <c r="AE976" s="41">
        <v>190400</v>
      </c>
      <c r="AF976" s="41">
        <v>190200</v>
      </c>
      <c r="AG976" s="41">
        <v>191000</v>
      </c>
      <c r="AH976" s="41">
        <v>191000</v>
      </c>
      <c r="AI976" s="41">
        <v>189500</v>
      </c>
      <c r="AJ976" s="41">
        <v>186300</v>
      </c>
      <c r="AK976" s="41">
        <v>180100</v>
      </c>
      <c r="AL976" s="41">
        <v>174600</v>
      </c>
      <c r="AM976" s="41">
        <v>170200</v>
      </c>
      <c r="AN976" s="41">
        <v>164300</v>
      </c>
      <c r="AO976" s="41">
        <v>158300</v>
      </c>
      <c r="AP976" s="41">
        <v>154900</v>
      </c>
      <c r="AQ976" s="41">
        <v>150500</v>
      </c>
      <c r="AR976" s="41">
        <v>144900</v>
      </c>
      <c r="AS976" s="41">
        <v>140500</v>
      </c>
      <c r="AT976" s="41">
        <v>138200</v>
      </c>
      <c r="AU976" s="41">
        <v>137500</v>
      </c>
      <c r="AV976" s="41">
        <v>137300</v>
      </c>
      <c r="AW976" s="41">
        <v>135400</v>
      </c>
      <c r="AX976" s="41">
        <v>132400</v>
      </c>
      <c r="AY976" s="41">
        <v>130700</v>
      </c>
      <c r="AZ976" s="41">
        <v>128700</v>
      </c>
      <c r="BA976" s="41">
        <v>126900</v>
      </c>
      <c r="BB976" s="41">
        <v>125100</v>
      </c>
      <c r="BC976" s="41">
        <v>121300</v>
      </c>
      <c r="BD976" s="41">
        <v>116400</v>
      </c>
      <c r="BE976" s="41">
        <v>112200</v>
      </c>
      <c r="BF976" s="41">
        <v>108000</v>
      </c>
      <c r="BG976" s="41">
        <v>102900</v>
      </c>
      <c r="BH976" s="41">
        <v>98100</v>
      </c>
      <c r="BI976" s="41">
        <v>93400</v>
      </c>
      <c r="BJ976" s="41">
        <v>89100</v>
      </c>
      <c r="BK976" s="41">
        <v>85200</v>
      </c>
      <c r="BL976" s="41">
        <v>83500</v>
      </c>
      <c r="BM976" s="41">
        <v>83300</v>
      </c>
      <c r="BN976" s="41">
        <v>82700</v>
      </c>
      <c r="BO976" s="41">
        <v>82500</v>
      </c>
      <c r="BP976" s="41">
        <v>82100</v>
      </c>
      <c r="BQ976" s="41">
        <v>80000</v>
      </c>
      <c r="BR976" s="41">
        <v>77000</v>
      </c>
      <c r="BS976" s="41">
        <v>74900</v>
      </c>
      <c r="BT976" s="41">
        <v>74100</v>
      </c>
      <c r="BU976" s="41">
        <v>74100</v>
      </c>
      <c r="BV976" s="41">
        <v>73500</v>
      </c>
      <c r="BW976" s="41">
        <v>73000</v>
      </c>
      <c r="BX976" s="41">
        <v>73000</v>
      </c>
      <c r="BY976" s="41">
        <v>71400</v>
      </c>
      <c r="BZ976" s="41">
        <v>68900</v>
      </c>
      <c r="CA976" s="41">
        <v>68800</v>
      </c>
      <c r="CB976" s="41">
        <v>70200</v>
      </c>
      <c r="CC976" s="41">
        <v>69600</v>
      </c>
      <c r="CD976" s="41">
        <v>68300</v>
      </c>
      <c r="CE976" s="41">
        <v>68200</v>
      </c>
      <c r="CF976" s="41">
        <v>67600</v>
      </c>
      <c r="CG976" s="41">
        <v>67100</v>
      </c>
      <c r="CH976" s="41">
        <v>66700</v>
      </c>
      <c r="CI976" s="41">
        <v>65700</v>
      </c>
      <c r="CJ976" s="41">
        <v>65400</v>
      </c>
      <c r="CK976" s="41">
        <v>65200</v>
      </c>
      <c r="CL976" s="41">
        <v>64200</v>
      </c>
      <c r="CM976" s="41">
        <v>64000</v>
      </c>
      <c r="CN976" s="41">
        <v>65800</v>
      </c>
      <c r="CO976" s="41">
        <v>67900</v>
      </c>
      <c r="CP976" s="41">
        <v>68800</v>
      </c>
      <c r="CQ976" s="41">
        <v>69900</v>
      </c>
      <c r="CR976" s="41">
        <v>70700</v>
      </c>
      <c r="CS976" s="41">
        <v>71500</v>
      </c>
      <c r="CT976" s="41">
        <v>72400</v>
      </c>
      <c r="CU976" s="41">
        <v>74100</v>
      </c>
      <c r="CV976" s="41">
        <v>75900</v>
      </c>
      <c r="CW976" s="41">
        <v>77900</v>
      </c>
      <c r="CX976" s="41">
        <v>78700</v>
      </c>
      <c r="CY976" s="41">
        <v>77700</v>
      </c>
      <c r="CZ976" s="41">
        <v>76700</v>
      </c>
      <c r="DA976" s="41">
        <v>78000</v>
      </c>
      <c r="DB976" s="41">
        <v>81400</v>
      </c>
      <c r="DC976" s="41">
        <v>83400</v>
      </c>
      <c r="DD976" s="41">
        <v>85100</v>
      </c>
      <c r="DE976" s="41">
        <v>87700</v>
      </c>
      <c r="DF976" s="41">
        <v>90000</v>
      </c>
      <c r="DG976" s="41">
        <v>90300</v>
      </c>
      <c r="DH976" s="41">
        <v>89900</v>
      </c>
      <c r="DI976" s="41">
        <v>90800</v>
      </c>
      <c r="DJ976" s="41">
        <v>93600</v>
      </c>
      <c r="DK976" s="41">
        <v>95400</v>
      </c>
      <c r="DL976" s="41">
        <v>94900</v>
      </c>
      <c r="DM976" s="41">
        <v>95900</v>
      </c>
      <c r="DN976" s="41">
        <v>97700</v>
      </c>
      <c r="DO976" s="41">
        <v>99300</v>
      </c>
      <c r="DP976" s="41">
        <v>100300</v>
      </c>
    </row>
    <row r="977" spans="1:120">
      <c r="A977" s="41">
        <v>92254</v>
      </c>
      <c r="B977" s="41" t="s">
        <v>924</v>
      </c>
      <c r="C977" s="41" t="s">
        <v>66</v>
      </c>
      <c r="D977" s="41" t="s">
        <v>414</v>
      </c>
      <c r="E977" s="41" t="s">
        <v>414</v>
      </c>
      <c r="F977" s="41">
        <v>157100</v>
      </c>
      <c r="G977" s="41">
        <v>162200</v>
      </c>
      <c r="H977" s="41">
        <v>167600</v>
      </c>
      <c r="I977" s="41">
        <v>170000</v>
      </c>
      <c r="J977" s="41">
        <v>167200</v>
      </c>
      <c r="K977" s="41">
        <v>167200</v>
      </c>
      <c r="L977" s="41">
        <v>173200</v>
      </c>
      <c r="M977" s="41">
        <v>182000</v>
      </c>
      <c r="N977" s="41">
        <v>193100</v>
      </c>
      <c r="O977" s="41">
        <v>204000</v>
      </c>
      <c r="P977" s="41">
        <v>214700</v>
      </c>
      <c r="Q977" s="41">
        <v>224200</v>
      </c>
      <c r="R977" s="41">
        <v>232500</v>
      </c>
      <c r="S977" s="41">
        <v>234800</v>
      </c>
      <c r="T977" s="41">
        <v>232900</v>
      </c>
      <c r="U977" s="41">
        <v>235600</v>
      </c>
      <c r="V977" s="41">
        <v>244900</v>
      </c>
      <c r="W977" s="41">
        <v>251600</v>
      </c>
      <c r="X977" s="41">
        <v>253400</v>
      </c>
      <c r="Y977" s="41">
        <v>254100</v>
      </c>
      <c r="Z977" s="41">
        <v>252600</v>
      </c>
      <c r="AA977" s="41">
        <v>250400</v>
      </c>
      <c r="AB977" s="41">
        <v>243800</v>
      </c>
      <c r="AC977" s="41">
        <v>234200</v>
      </c>
      <c r="AD977" s="41">
        <v>229300</v>
      </c>
      <c r="AE977" s="41">
        <v>232300</v>
      </c>
      <c r="AF977" s="41">
        <v>237100</v>
      </c>
      <c r="AG977" s="41">
        <v>239000</v>
      </c>
      <c r="AH977" s="41">
        <v>237800</v>
      </c>
      <c r="AI977" s="41">
        <v>235800</v>
      </c>
      <c r="AJ977" s="41">
        <v>234200</v>
      </c>
      <c r="AK977" s="41">
        <v>232800</v>
      </c>
      <c r="AL977" s="41">
        <v>229800</v>
      </c>
      <c r="AM977" s="41">
        <v>225000</v>
      </c>
      <c r="AN977" s="41">
        <v>219900</v>
      </c>
      <c r="AO977" s="41">
        <v>216800</v>
      </c>
      <c r="AP977" s="41">
        <v>213100</v>
      </c>
      <c r="AQ977" s="41">
        <v>206800</v>
      </c>
      <c r="AR977" s="41">
        <v>200700</v>
      </c>
      <c r="AS977" s="41">
        <v>197900</v>
      </c>
      <c r="AT977" s="41">
        <v>194500</v>
      </c>
      <c r="AU977" s="41">
        <v>188800</v>
      </c>
      <c r="AV977" s="41">
        <v>184400</v>
      </c>
      <c r="AW977" s="41">
        <v>180500</v>
      </c>
      <c r="AX977" s="41">
        <v>173800</v>
      </c>
      <c r="AY977" s="41">
        <v>166600</v>
      </c>
      <c r="AZ977" s="41">
        <v>161300</v>
      </c>
      <c r="BA977" s="41">
        <v>157400</v>
      </c>
      <c r="BB977" s="41">
        <v>152100</v>
      </c>
      <c r="BC977" s="41">
        <v>146000</v>
      </c>
      <c r="BD977" s="41">
        <v>141800</v>
      </c>
      <c r="BE977" s="41">
        <v>139000</v>
      </c>
      <c r="BF977" s="41">
        <v>136600</v>
      </c>
      <c r="BG977" s="41">
        <v>135900</v>
      </c>
      <c r="BH977" s="41">
        <v>134700</v>
      </c>
      <c r="BI977" s="41">
        <v>130900</v>
      </c>
      <c r="BJ977" s="41">
        <v>127600</v>
      </c>
      <c r="BK977" s="41">
        <v>126200</v>
      </c>
      <c r="BL977" s="41">
        <v>124100</v>
      </c>
      <c r="BM977" s="41">
        <v>119600</v>
      </c>
      <c r="BN977" s="41">
        <v>116200</v>
      </c>
      <c r="BO977" s="41">
        <v>114900</v>
      </c>
      <c r="BP977" s="41">
        <v>112900</v>
      </c>
      <c r="BQ977" s="41">
        <v>109200</v>
      </c>
      <c r="BR977" s="41">
        <v>105100</v>
      </c>
      <c r="BS977" s="41">
        <v>101100</v>
      </c>
      <c r="BT977" s="41">
        <v>97700</v>
      </c>
      <c r="BU977" s="41">
        <v>96200</v>
      </c>
      <c r="BV977" s="41">
        <v>95400</v>
      </c>
      <c r="BW977" s="41">
        <v>95600</v>
      </c>
      <c r="BX977" s="41">
        <v>97600</v>
      </c>
      <c r="BY977" s="41">
        <v>99200</v>
      </c>
      <c r="BZ977" s="41">
        <v>99400</v>
      </c>
      <c r="CA977" s="41">
        <v>100600</v>
      </c>
      <c r="CB977" s="41">
        <v>101600</v>
      </c>
      <c r="CC977" s="41">
        <v>101000</v>
      </c>
      <c r="CD977" s="41">
        <v>101600</v>
      </c>
      <c r="CE977" s="41">
        <v>101700</v>
      </c>
      <c r="CF977" s="41">
        <v>100700</v>
      </c>
      <c r="CG977" s="41">
        <v>99200</v>
      </c>
      <c r="CH977" s="41">
        <v>96900</v>
      </c>
      <c r="CI977" s="41">
        <v>93200</v>
      </c>
      <c r="CJ977" s="41">
        <v>90500</v>
      </c>
      <c r="CK977" s="41">
        <v>89200</v>
      </c>
      <c r="CL977" s="41">
        <v>88400</v>
      </c>
      <c r="CM977" s="41">
        <v>87000</v>
      </c>
      <c r="CN977" s="41">
        <v>85400</v>
      </c>
      <c r="CO977" s="41">
        <v>84100</v>
      </c>
      <c r="CP977" s="41">
        <v>83200</v>
      </c>
      <c r="CQ977" s="41">
        <v>83200</v>
      </c>
      <c r="CR977" s="41">
        <v>83000</v>
      </c>
      <c r="CS977" s="41">
        <v>83600</v>
      </c>
      <c r="CT977" s="41">
        <v>85600</v>
      </c>
      <c r="CU977" s="41">
        <v>87500</v>
      </c>
      <c r="CV977" s="41">
        <v>88000</v>
      </c>
      <c r="CW977" s="41">
        <v>89900</v>
      </c>
      <c r="CX977" s="41">
        <v>94000</v>
      </c>
      <c r="CY977" s="41">
        <v>99200</v>
      </c>
      <c r="CZ977" s="41">
        <v>102800</v>
      </c>
      <c r="DA977" s="41">
        <v>105900</v>
      </c>
      <c r="DB977" s="41">
        <v>107700</v>
      </c>
      <c r="DC977" s="41">
        <v>106600</v>
      </c>
      <c r="DD977" s="41">
        <v>104700</v>
      </c>
      <c r="DE977" s="41">
        <v>103800</v>
      </c>
      <c r="DF977" s="41">
        <v>105000</v>
      </c>
      <c r="DG977" s="41">
        <v>106100</v>
      </c>
      <c r="DH977" s="41">
        <v>105800</v>
      </c>
      <c r="DI977" s="41">
        <v>103500</v>
      </c>
      <c r="DJ977" s="41">
        <v>101100</v>
      </c>
      <c r="DK977" s="41">
        <v>98600</v>
      </c>
      <c r="DL977" s="41">
        <v>98100</v>
      </c>
      <c r="DM977" s="41">
        <v>98600</v>
      </c>
      <c r="DN977" s="41">
        <v>99500</v>
      </c>
      <c r="DO977" s="41">
        <v>101300</v>
      </c>
      <c r="DP977" s="41">
        <v>103600</v>
      </c>
    </row>
    <row r="978" spans="1:120">
      <c r="A978" s="41">
        <v>93924</v>
      </c>
      <c r="B978" s="41" t="s">
        <v>791</v>
      </c>
      <c r="C978" s="41" t="s">
        <v>66</v>
      </c>
      <c r="D978" s="41" t="s">
        <v>576</v>
      </c>
      <c r="E978" s="41" t="s">
        <v>575</v>
      </c>
      <c r="F978" s="41">
        <v>1058800</v>
      </c>
      <c r="G978" s="41">
        <v>1078700</v>
      </c>
      <c r="H978" s="41">
        <v>1093100</v>
      </c>
      <c r="I978" s="41">
        <v>1103600</v>
      </c>
      <c r="J978" s="41">
        <v>1117500</v>
      </c>
      <c r="K978" s="41">
        <v>1142200</v>
      </c>
      <c r="L978" s="41">
        <v>1160400</v>
      </c>
      <c r="M978" s="41">
        <v>1170800</v>
      </c>
      <c r="N978" s="41">
        <v>1177000</v>
      </c>
      <c r="O978" s="41">
        <v>1183100</v>
      </c>
      <c r="P978" s="41">
        <v>1182900</v>
      </c>
      <c r="Q978" s="41">
        <v>1181800</v>
      </c>
      <c r="R978" s="41">
        <v>1178600</v>
      </c>
      <c r="S978" s="41">
        <v>1174100</v>
      </c>
      <c r="T978" s="41">
        <v>1178300</v>
      </c>
      <c r="U978" s="41">
        <v>1184400</v>
      </c>
      <c r="V978" s="41">
        <v>1185200</v>
      </c>
      <c r="W978" s="41">
        <v>1169200</v>
      </c>
      <c r="X978" s="41">
        <v>1149900</v>
      </c>
      <c r="Y978" s="41">
        <v>1136700</v>
      </c>
      <c r="Z978" s="41">
        <v>1128900</v>
      </c>
      <c r="AA978" s="41">
        <v>1117500</v>
      </c>
      <c r="AB978" s="41">
        <v>1096300</v>
      </c>
      <c r="AC978" s="41">
        <v>1068800</v>
      </c>
      <c r="AD978" s="41">
        <v>1059500</v>
      </c>
      <c r="AE978" s="41">
        <v>1066800</v>
      </c>
      <c r="AF978" s="41">
        <v>1069400</v>
      </c>
      <c r="AG978" s="41">
        <v>1077500</v>
      </c>
      <c r="AH978" s="41">
        <v>1080800</v>
      </c>
      <c r="AI978" s="41">
        <v>1083200</v>
      </c>
      <c r="AJ978" s="41">
        <v>1093400</v>
      </c>
      <c r="AK978" s="41">
        <v>1101400</v>
      </c>
      <c r="AL978" s="41">
        <v>1091400</v>
      </c>
      <c r="AM978" s="41">
        <v>1090800</v>
      </c>
      <c r="AN978" s="41">
        <v>1103900</v>
      </c>
      <c r="AO978" s="41">
        <v>1109500</v>
      </c>
      <c r="AP978" s="41">
        <v>1096000</v>
      </c>
      <c r="AQ978" s="41">
        <v>1055900</v>
      </c>
      <c r="AR978" s="41">
        <v>998100</v>
      </c>
      <c r="AS978" s="41">
        <v>938600</v>
      </c>
      <c r="AT978" s="41">
        <v>913000</v>
      </c>
      <c r="AU978" s="41">
        <v>909100</v>
      </c>
      <c r="AV978" s="41">
        <v>900400</v>
      </c>
      <c r="AW978" s="41">
        <v>884400</v>
      </c>
      <c r="AX978" s="41">
        <v>870900</v>
      </c>
      <c r="AY978" s="41">
        <v>852300</v>
      </c>
      <c r="AZ978" s="41">
        <v>838000</v>
      </c>
      <c r="BA978" s="41">
        <v>835100</v>
      </c>
      <c r="BB978" s="41">
        <v>830300</v>
      </c>
      <c r="BC978" s="41">
        <v>831300</v>
      </c>
      <c r="BD978" s="41">
        <v>841600</v>
      </c>
      <c r="BE978" s="41">
        <v>855400</v>
      </c>
      <c r="BF978" s="41">
        <v>864300</v>
      </c>
      <c r="BG978" s="41">
        <v>866800</v>
      </c>
      <c r="BH978" s="41">
        <v>869200</v>
      </c>
      <c r="BI978" s="41">
        <v>877200</v>
      </c>
      <c r="BJ978" s="41">
        <v>874500</v>
      </c>
      <c r="BK978" s="41">
        <v>858700</v>
      </c>
      <c r="BL978" s="41">
        <v>840400</v>
      </c>
      <c r="BM978" s="41">
        <v>835900</v>
      </c>
      <c r="BN978" s="41">
        <v>829600</v>
      </c>
      <c r="BO978" s="41">
        <v>820900</v>
      </c>
      <c r="BP978" s="41">
        <v>814900</v>
      </c>
      <c r="BQ978" s="41">
        <v>806100</v>
      </c>
      <c r="BR978" s="41">
        <v>789400</v>
      </c>
      <c r="BS978" s="41">
        <v>777300</v>
      </c>
      <c r="BT978" s="41">
        <v>763600</v>
      </c>
      <c r="BU978" s="41">
        <v>741000</v>
      </c>
      <c r="BV978" s="41">
        <v>737100</v>
      </c>
      <c r="BW978" s="41">
        <v>734300</v>
      </c>
      <c r="BX978" s="41">
        <v>722400</v>
      </c>
      <c r="BY978" s="41">
        <v>714700</v>
      </c>
      <c r="BZ978" s="41">
        <v>725200</v>
      </c>
      <c r="CA978" s="41">
        <v>735600</v>
      </c>
      <c r="CB978" s="41">
        <v>735700</v>
      </c>
      <c r="CC978" s="41">
        <v>723300</v>
      </c>
      <c r="CD978" s="41">
        <v>709700</v>
      </c>
      <c r="CE978" s="41">
        <v>700300</v>
      </c>
      <c r="CF978" s="41">
        <v>694600</v>
      </c>
      <c r="CG978" s="41">
        <v>687900</v>
      </c>
      <c r="CH978" s="41">
        <v>679300</v>
      </c>
      <c r="CI978" s="41">
        <v>684400</v>
      </c>
      <c r="CJ978" s="41">
        <v>691800</v>
      </c>
      <c r="CK978" s="41">
        <v>682300</v>
      </c>
      <c r="CL978" s="41">
        <v>681800</v>
      </c>
      <c r="CM978" s="41">
        <v>680900</v>
      </c>
      <c r="CN978" s="41">
        <v>673900</v>
      </c>
      <c r="CO978" s="41">
        <v>675400</v>
      </c>
      <c r="CP978" s="41">
        <v>687000</v>
      </c>
      <c r="CQ978" s="41">
        <v>691600</v>
      </c>
      <c r="CR978" s="41">
        <v>699000</v>
      </c>
      <c r="CS978" s="41">
        <v>712600</v>
      </c>
      <c r="CT978" s="41">
        <v>734800</v>
      </c>
      <c r="CU978" s="41">
        <v>745300</v>
      </c>
      <c r="CV978" s="41">
        <v>734800</v>
      </c>
      <c r="CW978" s="41">
        <v>731900</v>
      </c>
      <c r="CX978" s="41">
        <v>735700</v>
      </c>
      <c r="CY978" s="41">
        <v>737400</v>
      </c>
      <c r="CZ978" s="41">
        <v>742100</v>
      </c>
      <c r="DA978" s="41">
        <v>765500</v>
      </c>
      <c r="DB978" s="41">
        <v>781300</v>
      </c>
      <c r="DC978" s="41">
        <v>782000</v>
      </c>
      <c r="DD978" s="41">
        <v>781000</v>
      </c>
      <c r="DE978" s="41">
        <v>792700</v>
      </c>
      <c r="DF978" s="41">
        <v>797400</v>
      </c>
      <c r="DG978" s="41">
        <v>804500</v>
      </c>
      <c r="DH978" s="41">
        <v>826600</v>
      </c>
      <c r="DI978" s="41">
        <v>848800</v>
      </c>
      <c r="DJ978" s="41">
        <v>848500</v>
      </c>
      <c r="DK978" s="41">
        <v>849500</v>
      </c>
      <c r="DL978" s="41">
        <v>865100</v>
      </c>
      <c r="DM978" s="41">
        <v>869900</v>
      </c>
      <c r="DN978" s="41">
        <v>870300</v>
      </c>
      <c r="DO978" s="41">
        <v>882100</v>
      </c>
      <c r="DP978" s="41">
        <v>893700</v>
      </c>
    </row>
    <row r="979" spans="1:120">
      <c r="A979" s="41">
        <v>95033</v>
      </c>
      <c r="B979" s="41" t="s">
        <v>192</v>
      </c>
      <c r="C979" s="41" t="s">
        <v>66</v>
      </c>
      <c r="D979" s="41" t="s">
        <v>109</v>
      </c>
      <c r="E979" s="41" t="s">
        <v>110</v>
      </c>
      <c r="F979" s="41">
        <v>877200</v>
      </c>
      <c r="G979" s="41">
        <v>888900</v>
      </c>
      <c r="H979" s="41">
        <v>901100</v>
      </c>
      <c r="I979" s="41">
        <v>911500</v>
      </c>
      <c r="J979" s="41">
        <v>916200</v>
      </c>
      <c r="K979" s="41">
        <v>919300</v>
      </c>
      <c r="L979" s="41">
        <v>923100</v>
      </c>
      <c r="M979" s="41">
        <v>926800</v>
      </c>
      <c r="N979" s="41">
        <v>931100</v>
      </c>
      <c r="O979" s="41">
        <v>936400</v>
      </c>
      <c r="P979" s="41">
        <v>940500</v>
      </c>
      <c r="Q979" s="41">
        <v>944700</v>
      </c>
      <c r="R979" s="41">
        <v>946400</v>
      </c>
      <c r="S979" s="41">
        <v>948700</v>
      </c>
      <c r="T979" s="41">
        <v>951800</v>
      </c>
      <c r="U979" s="41">
        <v>955500</v>
      </c>
      <c r="V979" s="41">
        <v>961800</v>
      </c>
      <c r="W979" s="41">
        <v>970300</v>
      </c>
      <c r="X979" s="41">
        <v>979900</v>
      </c>
      <c r="Y979" s="41">
        <v>991900</v>
      </c>
      <c r="Z979" s="41">
        <v>1004600</v>
      </c>
      <c r="AA979" s="41">
        <v>1010000</v>
      </c>
      <c r="AB979" s="41">
        <v>1014700</v>
      </c>
      <c r="AC979" s="41">
        <v>1019400</v>
      </c>
      <c r="AD979" s="41">
        <v>1019500</v>
      </c>
      <c r="AE979" s="41">
        <v>1021200</v>
      </c>
      <c r="AF979" s="41">
        <v>1028100</v>
      </c>
      <c r="AG979" s="41">
        <v>1034900</v>
      </c>
      <c r="AH979" s="41">
        <v>1035600</v>
      </c>
      <c r="AI979" s="41">
        <v>1031200</v>
      </c>
      <c r="AJ979" s="41">
        <v>1025400</v>
      </c>
      <c r="AK979" s="41">
        <v>1018700</v>
      </c>
      <c r="AL979" s="41">
        <v>1007200</v>
      </c>
      <c r="AM979" s="41">
        <v>998600</v>
      </c>
      <c r="AN979" s="41">
        <v>996300</v>
      </c>
      <c r="AO979" s="41">
        <v>987400</v>
      </c>
      <c r="AP979" s="41">
        <v>966900</v>
      </c>
      <c r="AQ979" s="41">
        <v>944600</v>
      </c>
      <c r="AR979" s="41">
        <v>934800</v>
      </c>
      <c r="AS979" s="41">
        <v>930500</v>
      </c>
      <c r="AT979" s="41">
        <v>922600</v>
      </c>
      <c r="AU979" s="41">
        <v>914800</v>
      </c>
      <c r="AV979" s="41">
        <v>913000</v>
      </c>
      <c r="AW979" s="41">
        <v>912200</v>
      </c>
      <c r="AX979" s="41">
        <v>913300</v>
      </c>
      <c r="AY979" s="41">
        <v>912600</v>
      </c>
      <c r="AZ979" s="41">
        <v>897000</v>
      </c>
      <c r="BA979" s="41">
        <v>889800</v>
      </c>
      <c r="BB979" s="41">
        <v>905400</v>
      </c>
      <c r="BC979" s="41">
        <v>916100</v>
      </c>
      <c r="BD979" s="41">
        <v>905200</v>
      </c>
      <c r="BE979" s="41">
        <v>894300</v>
      </c>
      <c r="BF979" s="41">
        <v>889300</v>
      </c>
      <c r="BG979" s="41">
        <v>882600</v>
      </c>
      <c r="BH979" s="41">
        <v>873000</v>
      </c>
      <c r="BI979" s="41">
        <v>862700</v>
      </c>
      <c r="BJ979" s="41">
        <v>857600</v>
      </c>
      <c r="BK979" s="41">
        <v>856600</v>
      </c>
      <c r="BL979" s="41">
        <v>857000</v>
      </c>
      <c r="BM979" s="41">
        <v>858700</v>
      </c>
      <c r="BN979" s="41">
        <v>859100</v>
      </c>
      <c r="BO979" s="41">
        <v>855200</v>
      </c>
      <c r="BP979" s="41">
        <v>846500</v>
      </c>
      <c r="BQ979" s="41">
        <v>843200</v>
      </c>
      <c r="BR979" s="41">
        <v>850600</v>
      </c>
      <c r="BS979" s="41">
        <v>858600</v>
      </c>
      <c r="BT979" s="41">
        <v>855400</v>
      </c>
      <c r="BU979" s="41">
        <v>848800</v>
      </c>
      <c r="BV979" s="41">
        <v>843100</v>
      </c>
      <c r="BW979" s="41">
        <v>837200</v>
      </c>
      <c r="BX979" s="41">
        <v>828300</v>
      </c>
      <c r="BY979" s="41">
        <v>819100</v>
      </c>
      <c r="BZ979" s="41">
        <v>811300</v>
      </c>
      <c r="CA979" s="41">
        <v>811200</v>
      </c>
      <c r="CB979" s="41">
        <v>811400</v>
      </c>
      <c r="CC979" s="41">
        <v>805300</v>
      </c>
      <c r="CD979" s="41">
        <v>794800</v>
      </c>
      <c r="CE979" s="41">
        <v>788900</v>
      </c>
      <c r="CF979" s="41">
        <v>785900</v>
      </c>
      <c r="CG979" s="41">
        <v>784900</v>
      </c>
      <c r="CH979" s="41">
        <v>782900</v>
      </c>
      <c r="CI979" s="41">
        <v>781900</v>
      </c>
      <c r="CJ979" s="41">
        <v>787100</v>
      </c>
      <c r="CK979" s="41">
        <v>795200</v>
      </c>
      <c r="CL979" s="41">
        <v>800000</v>
      </c>
      <c r="CM979" s="41">
        <v>800100</v>
      </c>
      <c r="CN979" s="41">
        <v>796900</v>
      </c>
      <c r="CO979" s="41">
        <v>797500</v>
      </c>
      <c r="CP979" s="41">
        <v>808200</v>
      </c>
      <c r="CQ979" s="41">
        <v>821000</v>
      </c>
      <c r="CR979" s="41">
        <v>830800</v>
      </c>
      <c r="CS979" s="41">
        <v>841500</v>
      </c>
      <c r="CT979" s="41">
        <v>849600</v>
      </c>
      <c r="CU979" s="41">
        <v>855800</v>
      </c>
      <c r="CV979" s="41">
        <v>861900</v>
      </c>
      <c r="CW979" s="41">
        <v>859000</v>
      </c>
      <c r="CX979" s="41">
        <v>851800</v>
      </c>
      <c r="CY979" s="41">
        <v>860100</v>
      </c>
      <c r="CZ979" s="41">
        <v>874500</v>
      </c>
      <c r="DA979" s="41">
        <v>882500</v>
      </c>
      <c r="DB979" s="41">
        <v>876700</v>
      </c>
      <c r="DC979" s="41">
        <v>865700</v>
      </c>
      <c r="DD979" s="41">
        <v>865400</v>
      </c>
      <c r="DE979" s="41">
        <v>876100</v>
      </c>
      <c r="DF979" s="41">
        <v>887500</v>
      </c>
      <c r="DG979" s="41">
        <v>897000</v>
      </c>
      <c r="DH979" s="41">
        <v>908200</v>
      </c>
      <c r="DI979" s="41">
        <v>912000</v>
      </c>
      <c r="DJ979" s="41">
        <v>918800</v>
      </c>
      <c r="DK979" s="41">
        <v>929300</v>
      </c>
      <c r="DL979" s="41">
        <v>958700</v>
      </c>
      <c r="DM979" s="41">
        <v>979500</v>
      </c>
      <c r="DN979" s="41">
        <v>983700</v>
      </c>
      <c r="DO979" s="41">
        <v>980300</v>
      </c>
      <c r="DP979" s="41">
        <v>985800</v>
      </c>
    </row>
    <row r="980" spans="1:120">
      <c r="A980" s="41">
        <v>94515</v>
      </c>
      <c r="B980" s="41" t="s">
        <v>792</v>
      </c>
      <c r="C980" s="41" t="s">
        <v>66</v>
      </c>
      <c r="D980" s="41" t="s">
        <v>403</v>
      </c>
      <c r="E980" s="41" t="s">
        <v>403</v>
      </c>
      <c r="F980" s="41">
        <v>709900</v>
      </c>
      <c r="G980" s="41">
        <v>725900</v>
      </c>
      <c r="H980" s="41">
        <v>747000</v>
      </c>
      <c r="I980" s="41">
        <v>775000</v>
      </c>
      <c r="J980" s="41">
        <v>796300</v>
      </c>
      <c r="K980" s="41">
        <v>802500</v>
      </c>
      <c r="L980" s="41">
        <v>805900</v>
      </c>
      <c r="M980" s="41">
        <v>818400</v>
      </c>
      <c r="N980" s="41">
        <v>814300</v>
      </c>
      <c r="O980" s="41">
        <v>786900</v>
      </c>
      <c r="P980" s="41">
        <v>758500</v>
      </c>
      <c r="Q980" s="41">
        <v>739700</v>
      </c>
      <c r="R980" s="41">
        <v>727600</v>
      </c>
      <c r="S980" s="41">
        <v>716500</v>
      </c>
      <c r="T980" s="41">
        <v>703300</v>
      </c>
      <c r="U980" s="41">
        <v>695600</v>
      </c>
      <c r="V980" s="41">
        <v>690900</v>
      </c>
      <c r="W980" s="41">
        <v>679500</v>
      </c>
      <c r="X980" s="41">
        <v>665600</v>
      </c>
      <c r="Y980" s="41">
        <v>656000</v>
      </c>
      <c r="Z980" s="41">
        <v>663000</v>
      </c>
      <c r="AA980" s="41">
        <v>680500</v>
      </c>
      <c r="AB980" s="41">
        <v>695900</v>
      </c>
      <c r="AC980" s="41">
        <v>702200</v>
      </c>
      <c r="AD980" s="41">
        <v>704000</v>
      </c>
      <c r="AE980" s="41">
        <v>696600</v>
      </c>
      <c r="AF980" s="41">
        <v>682500</v>
      </c>
      <c r="AG980" s="41">
        <v>663000</v>
      </c>
      <c r="AH980" s="41">
        <v>647300</v>
      </c>
      <c r="AI980" s="41">
        <v>644000</v>
      </c>
      <c r="AJ980" s="41">
        <v>648000</v>
      </c>
      <c r="AK980" s="41">
        <v>647900</v>
      </c>
      <c r="AL980" s="41">
        <v>644800</v>
      </c>
      <c r="AM980" s="41">
        <v>643500</v>
      </c>
      <c r="AN980" s="41">
        <v>633800</v>
      </c>
      <c r="AO980" s="41">
        <v>619000</v>
      </c>
      <c r="AP980" s="41">
        <v>611900</v>
      </c>
      <c r="AQ980" s="41">
        <v>613900</v>
      </c>
      <c r="AR980" s="41">
        <v>614400</v>
      </c>
      <c r="AS980" s="41">
        <v>612200</v>
      </c>
      <c r="AT980" s="41">
        <v>611700</v>
      </c>
      <c r="AU980" s="41">
        <v>607000</v>
      </c>
      <c r="AV980" s="41">
        <v>599400</v>
      </c>
      <c r="AW980" s="41">
        <v>598000</v>
      </c>
      <c r="AX980" s="41">
        <v>595600</v>
      </c>
      <c r="AY980" s="41">
        <v>585200</v>
      </c>
      <c r="AZ980" s="41">
        <v>578200</v>
      </c>
      <c r="BA980" s="41">
        <v>582700</v>
      </c>
      <c r="BB980" s="41">
        <v>591200</v>
      </c>
      <c r="BC980" s="41">
        <v>595900</v>
      </c>
      <c r="BD980" s="41">
        <v>599400</v>
      </c>
      <c r="BE980" s="41">
        <v>607700</v>
      </c>
      <c r="BF980" s="41">
        <v>617200</v>
      </c>
      <c r="BG980" s="41">
        <v>622100</v>
      </c>
      <c r="BH980" s="41">
        <v>620900</v>
      </c>
      <c r="BI980" s="41">
        <v>616400</v>
      </c>
      <c r="BJ980" s="41">
        <v>612400</v>
      </c>
      <c r="BK980" s="41">
        <v>608900</v>
      </c>
      <c r="BL980" s="41">
        <v>613700</v>
      </c>
      <c r="BM980" s="41">
        <v>626100</v>
      </c>
      <c r="BN980" s="41">
        <v>627900</v>
      </c>
      <c r="BO980" s="41">
        <v>617800</v>
      </c>
      <c r="BP980" s="41">
        <v>610000</v>
      </c>
      <c r="BQ980" s="41">
        <v>604800</v>
      </c>
      <c r="BR980" s="41">
        <v>596500</v>
      </c>
      <c r="BS980" s="41">
        <v>590100</v>
      </c>
      <c r="BT980" s="41">
        <v>592200</v>
      </c>
      <c r="BU980" s="41">
        <v>596600</v>
      </c>
      <c r="BV980" s="41">
        <v>593100</v>
      </c>
      <c r="BW980" s="41">
        <v>579400</v>
      </c>
      <c r="BX980" s="41">
        <v>563900</v>
      </c>
      <c r="BY980" s="41">
        <v>556000</v>
      </c>
      <c r="BZ980" s="41">
        <v>558000</v>
      </c>
      <c r="CA980" s="41">
        <v>558600</v>
      </c>
      <c r="CB980" s="41">
        <v>551600</v>
      </c>
      <c r="CC980" s="41">
        <v>543400</v>
      </c>
      <c r="CD980" s="41">
        <v>533000</v>
      </c>
      <c r="CE980" s="41">
        <v>521000</v>
      </c>
      <c r="CF980" s="41">
        <v>512800</v>
      </c>
      <c r="CG980" s="41">
        <v>506300</v>
      </c>
      <c r="CH980" s="41">
        <v>499500</v>
      </c>
      <c r="CI980" s="41">
        <v>500500</v>
      </c>
      <c r="CJ980" s="41">
        <v>503100</v>
      </c>
      <c r="CK980" s="41">
        <v>497000</v>
      </c>
      <c r="CL980" s="41">
        <v>487300</v>
      </c>
      <c r="CM980" s="41">
        <v>484300</v>
      </c>
      <c r="CN980" s="41">
        <v>485000</v>
      </c>
      <c r="CO980" s="41">
        <v>487000</v>
      </c>
      <c r="CP980" s="41">
        <v>488000</v>
      </c>
      <c r="CQ980" s="41">
        <v>491500</v>
      </c>
      <c r="CR980" s="41">
        <v>496200</v>
      </c>
      <c r="CS980" s="41">
        <v>504100</v>
      </c>
      <c r="CT980" s="41">
        <v>509200</v>
      </c>
      <c r="CU980" s="41">
        <v>524000</v>
      </c>
      <c r="CV980" s="41">
        <v>542900</v>
      </c>
      <c r="CW980" s="41">
        <v>551500</v>
      </c>
      <c r="CX980" s="41">
        <v>549300</v>
      </c>
      <c r="CY980" s="41">
        <v>556300</v>
      </c>
      <c r="CZ980" s="41">
        <v>571300</v>
      </c>
      <c r="DA980" s="41">
        <v>582600</v>
      </c>
      <c r="DB980" s="41">
        <v>588600</v>
      </c>
      <c r="DC980" s="41">
        <v>594200</v>
      </c>
      <c r="DD980" s="41">
        <v>586900</v>
      </c>
      <c r="DE980" s="41">
        <v>569300</v>
      </c>
      <c r="DF980" s="41">
        <v>571400</v>
      </c>
      <c r="DG980" s="41">
        <v>582700</v>
      </c>
      <c r="DH980" s="41">
        <v>590700</v>
      </c>
      <c r="DI980" s="41">
        <v>596500</v>
      </c>
      <c r="DJ980" s="41">
        <v>598700</v>
      </c>
      <c r="DK980" s="41">
        <v>590900</v>
      </c>
      <c r="DL980" s="41">
        <v>594100</v>
      </c>
      <c r="DM980" s="41">
        <v>596700</v>
      </c>
      <c r="DN980" s="41">
        <v>597600</v>
      </c>
      <c r="DO980" s="41">
        <v>600000</v>
      </c>
      <c r="DP980" s="41">
        <v>605900</v>
      </c>
    </row>
    <row r="981" spans="1:120">
      <c r="A981" s="41">
        <v>95713</v>
      </c>
      <c r="B981" s="41" t="s">
        <v>793</v>
      </c>
      <c r="C981" s="41" t="s">
        <v>66</v>
      </c>
      <c r="D981" s="41" t="s">
        <v>406</v>
      </c>
      <c r="E981" s="41" t="s">
        <v>446</v>
      </c>
      <c r="F981" s="41">
        <v>395000</v>
      </c>
      <c r="G981" s="41">
        <v>401100</v>
      </c>
      <c r="H981" s="41">
        <v>407400</v>
      </c>
      <c r="I981" s="41">
        <v>414500</v>
      </c>
      <c r="J981" s="41">
        <v>422000</v>
      </c>
      <c r="K981" s="41">
        <v>428800</v>
      </c>
      <c r="L981" s="41">
        <v>431500</v>
      </c>
      <c r="M981" s="41">
        <v>432800</v>
      </c>
      <c r="N981" s="41">
        <v>437300</v>
      </c>
      <c r="O981" s="41">
        <v>444800</v>
      </c>
      <c r="P981" s="41">
        <v>450500</v>
      </c>
      <c r="Q981" s="41">
        <v>454200</v>
      </c>
      <c r="R981" s="41">
        <v>455300</v>
      </c>
      <c r="S981" s="41">
        <v>452900</v>
      </c>
      <c r="T981" s="41">
        <v>449200</v>
      </c>
      <c r="U981" s="41">
        <v>446400</v>
      </c>
      <c r="V981" s="41">
        <v>442700</v>
      </c>
      <c r="W981" s="41">
        <v>436000</v>
      </c>
      <c r="X981" s="41">
        <v>427100</v>
      </c>
      <c r="Y981" s="41">
        <v>418600</v>
      </c>
      <c r="Z981" s="41">
        <v>411800</v>
      </c>
      <c r="AA981" s="41">
        <v>406400</v>
      </c>
      <c r="AB981" s="41">
        <v>400600</v>
      </c>
      <c r="AC981" s="41">
        <v>395700</v>
      </c>
      <c r="AD981" s="41">
        <v>391800</v>
      </c>
      <c r="AE981" s="41">
        <v>388400</v>
      </c>
      <c r="AF981" s="41">
        <v>385000</v>
      </c>
      <c r="AG981" s="41">
        <v>381200</v>
      </c>
      <c r="AH981" s="41">
        <v>376700</v>
      </c>
      <c r="AI981" s="41">
        <v>373700</v>
      </c>
      <c r="AJ981" s="41">
        <v>372700</v>
      </c>
      <c r="AK981" s="41">
        <v>371300</v>
      </c>
      <c r="AL981" s="41">
        <v>368700</v>
      </c>
      <c r="AM981" s="41">
        <v>367300</v>
      </c>
      <c r="AN981" s="41">
        <v>366800</v>
      </c>
      <c r="AO981" s="41">
        <v>365300</v>
      </c>
      <c r="AP981" s="41">
        <v>361600</v>
      </c>
      <c r="AQ981" s="41">
        <v>356200</v>
      </c>
      <c r="AR981" s="41">
        <v>347300</v>
      </c>
      <c r="AS981" s="41">
        <v>337200</v>
      </c>
      <c r="AT981" s="41">
        <v>330600</v>
      </c>
      <c r="AU981" s="41">
        <v>327600</v>
      </c>
      <c r="AV981" s="41">
        <v>326000</v>
      </c>
      <c r="AW981" s="41">
        <v>324700</v>
      </c>
      <c r="AX981" s="41">
        <v>320500</v>
      </c>
      <c r="AY981" s="41">
        <v>315200</v>
      </c>
      <c r="AZ981" s="41">
        <v>311400</v>
      </c>
      <c r="BA981" s="41">
        <v>309000</v>
      </c>
      <c r="BB981" s="41">
        <v>308000</v>
      </c>
      <c r="BC981" s="41">
        <v>306000</v>
      </c>
      <c r="BD981" s="41">
        <v>303000</v>
      </c>
      <c r="BE981" s="41">
        <v>301300</v>
      </c>
      <c r="BF981" s="41">
        <v>300200</v>
      </c>
      <c r="BG981" s="41">
        <v>299000</v>
      </c>
      <c r="BH981" s="41">
        <v>299200</v>
      </c>
      <c r="BI981" s="41">
        <v>298800</v>
      </c>
      <c r="BJ981" s="41">
        <v>299000</v>
      </c>
      <c r="BK981" s="41">
        <v>297500</v>
      </c>
      <c r="BL981" s="41">
        <v>292100</v>
      </c>
      <c r="BM981" s="41">
        <v>283900</v>
      </c>
      <c r="BN981" s="41">
        <v>277600</v>
      </c>
      <c r="BO981" s="41">
        <v>278000</v>
      </c>
      <c r="BP981" s="41">
        <v>281700</v>
      </c>
      <c r="BQ981" s="41">
        <v>279600</v>
      </c>
      <c r="BR981" s="41">
        <v>272600</v>
      </c>
      <c r="BS981" s="41">
        <v>268300</v>
      </c>
      <c r="BT981" s="41">
        <v>267700</v>
      </c>
      <c r="BU981" s="41">
        <v>267000</v>
      </c>
      <c r="BV981" s="41">
        <v>263400</v>
      </c>
      <c r="BW981" s="41">
        <v>259500</v>
      </c>
      <c r="BX981" s="41">
        <v>257000</v>
      </c>
      <c r="BY981" s="41">
        <v>255700</v>
      </c>
      <c r="BZ981" s="41">
        <v>253700</v>
      </c>
      <c r="CA981" s="41">
        <v>249600</v>
      </c>
      <c r="CB981" s="41">
        <v>245500</v>
      </c>
      <c r="CC981" s="41">
        <v>245500</v>
      </c>
      <c r="CD981" s="41">
        <v>245300</v>
      </c>
      <c r="CE981" s="41">
        <v>240500</v>
      </c>
      <c r="CF981" s="41">
        <v>234800</v>
      </c>
      <c r="CG981" s="41">
        <v>230600</v>
      </c>
      <c r="CH981" s="41">
        <v>225800</v>
      </c>
      <c r="CI981" s="41">
        <v>219700</v>
      </c>
      <c r="CJ981" s="41">
        <v>215800</v>
      </c>
      <c r="CK981" s="41">
        <v>215100</v>
      </c>
      <c r="CL981" s="41">
        <v>216300</v>
      </c>
      <c r="CM981" s="41">
        <v>215800</v>
      </c>
      <c r="CN981" s="41">
        <v>215500</v>
      </c>
      <c r="CO981" s="41">
        <v>215500</v>
      </c>
      <c r="CP981" s="41">
        <v>216800</v>
      </c>
      <c r="CQ981" s="41">
        <v>217400</v>
      </c>
      <c r="CR981" s="41">
        <v>217200</v>
      </c>
      <c r="CS981" s="41">
        <v>215800</v>
      </c>
      <c r="CT981" s="41">
        <v>215600</v>
      </c>
      <c r="CU981" s="41">
        <v>217300</v>
      </c>
      <c r="CV981" s="41">
        <v>218800</v>
      </c>
      <c r="CW981" s="41">
        <v>217500</v>
      </c>
      <c r="CX981" s="41">
        <v>218400</v>
      </c>
      <c r="CY981" s="41">
        <v>221900</v>
      </c>
      <c r="CZ981" s="41">
        <v>225200</v>
      </c>
      <c r="DA981" s="41">
        <v>230400</v>
      </c>
      <c r="DB981" s="41">
        <v>238600</v>
      </c>
      <c r="DC981" s="41">
        <v>244900</v>
      </c>
      <c r="DD981" s="41">
        <v>246900</v>
      </c>
      <c r="DE981" s="41">
        <v>249200</v>
      </c>
      <c r="DF981" s="41">
        <v>256800</v>
      </c>
      <c r="DG981" s="41">
        <v>266600</v>
      </c>
      <c r="DH981" s="41">
        <v>274200</v>
      </c>
      <c r="DI981" s="41">
        <v>283500</v>
      </c>
      <c r="DJ981" s="41">
        <v>288800</v>
      </c>
      <c r="DK981" s="41">
        <v>291600</v>
      </c>
      <c r="DL981" s="41">
        <v>294500</v>
      </c>
      <c r="DM981" s="41">
        <v>297100</v>
      </c>
      <c r="DN981" s="41">
        <v>299200</v>
      </c>
      <c r="DO981" s="41">
        <v>304800</v>
      </c>
      <c r="DP981" s="41">
        <v>308700</v>
      </c>
    </row>
    <row r="982" spans="1:120">
      <c r="A982" s="41">
        <v>92624</v>
      </c>
      <c r="B982" s="41" t="s">
        <v>535</v>
      </c>
      <c r="C982" s="41" t="s">
        <v>66</v>
      </c>
      <c r="D982" s="41" t="s">
        <v>394</v>
      </c>
      <c r="E982" s="41" t="s">
        <v>399</v>
      </c>
      <c r="F982" s="41">
        <v>737100</v>
      </c>
      <c r="G982" s="41">
        <v>735200</v>
      </c>
      <c r="H982" s="41">
        <v>733400</v>
      </c>
      <c r="I982" s="41">
        <v>733200</v>
      </c>
      <c r="J982" s="41">
        <v>737400</v>
      </c>
      <c r="K982" s="41">
        <v>745400</v>
      </c>
      <c r="L982" s="41">
        <v>755100</v>
      </c>
      <c r="M982" s="41">
        <v>763000</v>
      </c>
      <c r="N982" s="41">
        <v>773100</v>
      </c>
      <c r="O982" s="41">
        <v>787400</v>
      </c>
      <c r="P982" s="41">
        <v>806500</v>
      </c>
      <c r="Q982" s="41">
        <v>824300</v>
      </c>
      <c r="R982" s="41">
        <v>833200</v>
      </c>
      <c r="S982" s="41">
        <v>837600</v>
      </c>
      <c r="T982" s="41">
        <v>841700</v>
      </c>
      <c r="U982" s="41">
        <v>843600</v>
      </c>
      <c r="V982" s="41">
        <v>842000</v>
      </c>
      <c r="W982" s="41">
        <v>835700</v>
      </c>
      <c r="X982" s="41">
        <v>831500</v>
      </c>
      <c r="Y982" s="41">
        <v>831700</v>
      </c>
      <c r="Z982" s="41">
        <v>823500</v>
      </c>
      <c r="AA982" s="41">
        <v>809700</v>
      </c>
      <c r="AB982" s="41">
        <v>803800</v>
      </c>
      <c r="AC982" s="41">
        <v>797900</v>
      </c>
      <c r="AD982" s="41">
        <v>789400</v>
      </c>
      <c r="AE982" s="41">
        <v>783700</v>
      </c>
      <c r="AF982" s="41">
        <v>786100</v>
      </c>
      <c r="AG982" s="41">
        <v>782900</v>
      </c>
      <c r="AH982" s="41">
        <v>767300</v>
      </c>
      <c r="AI982" s="41">
        <v>747300</v>
      </c>
      <c r="AJ982" s="41">
        <v>738400</v>
      </c>
      <c r="AK982" s="41">
        <v>736400</v>
      </c>
      <c r="AL982" s="41">
        <v>733700</v>
      </c>
      <c r="AM982" s="41">
        <v>726500</v>
      </c>
      <c r="AN982" s="41">
        <v>720000</v>
      </c>
      <c r="AO982" s="41">
        <v>718200</v>
      </c>
      <c r="AP982" s="41">
        <v>712900</v>
      </c>
      <c r="AQ982" s="41">
        <v>701000</v>
      </c>
      <c r="AR982" s="41">
        <v>685900</v>
      </c>
      <c r="AS982" s="41">
        <v>679400</v>
      </c>
      <c r="AT982" s="41">
        <v>685700</v>
      </c>
      <c r="AU982" s="41">
        <v>699900</v>
      </c>
      <c r="AV982" s="41">
        <v>703900</v>
      </c>
      <c r="AW982" s="41">
        <v>699700</v>
      </c>
      <c r="AX982" s="41">
        <v>696700</v>
      </c>
      <c r="AY982" s="41">
        <v>695600</v>
      </c>
      <c r="AZ982" s="41">
        <v>691000</v>
      </c>
      <c r="BA982" s="41">
        <v>690900</v>
      </c>
      <c r="BB982" s="41">
        <v>692700</v>
      </c>
      <c r="BC982" s="41">
        <v>687100</v>
      </c>
      <c r="BD982" s="41">
        <v>677400</v>
      </c>
      <c r="BE982" s="41">
        <v>669300</v>
      </c>
      <c r="BF982" s="41">
        <v>661900</v>
      </c>
      <c r="BG982" s="41">
        <v>652900</v>
      </c>
      <c r="BH982" s="41">
        <v>644800</v>
      </c>
      <c r="BI982" s="41">
        <v>637000</v>
      </c>
      <c r="BJ982" s="41">
        <v>634500</v>
      </c>
      <c r="BK982" s="41">
        <v>636000</v>
      </c>
      <c r="BL982" s="41">
        <v>637100</v>
      </c>
      <c r="BM982" s="41">
        <v>629400</v>
      </c>
      <c r="BN982" s="41">
        <v>622800</v>
      </c>
      <c r="BO982" s="41">
        <v>624300</v>
      </c>
      <c r="BP982" s="41">
        <v>628800</v>
      </c>
      <c r="BQ982" s="41">
        <v>625600</v>
      </c>
      <c r="BR982" s="41">
        <v>616300</v>
      </c>
      <c r="BS982" s="41">
        <v>608300</v>
      </c>
      <c r="BT982" s="41">
        <v>604000</v>
      </c>
      <c r="BU982" s="41">
        <v>604700</v>
      </c>
      <c r="BV982" s="41">
        <v>604800</v>
      </c>
      <c r="BW982" s="41">
        <v>602600</v>
      </c>
      <c r="BX982" s="41">
        <v>599100</v>
      </c>
      <c r="BY982" s="41">
        <v>598300</v>
      </c>
      <c r="BZ982" s="41">
        <v>597600</v>
      </c>
      <c r="CA982" s="41">
        <v>594900</v>
      </c>
      <c r="CB982" s="41">
        <v>589700</v>
      </c>
      <c r="CC982" s="41">
        <v>587300</v>
      </c>
      <c r="CD982" s="41">
        <v>591100</v>
      </c>
      <c r="CE982" s="41">
        <v>597100</v>
      </c>
      <c r="CF982" s="41">
        <v>598400</v>
      </c>
      <c r="CG982" s="41">
        <v>592600</v>
      </c>
      <c r="CH982" s="41">
        <v>583900</v>
      </c>
      <c r="CI982" s="41">
        <v>574000</v>
      </c>
      <c r="CJ982" s="41">
        <v>567300</v>
      </c>
      <c r="CK982" s="41">
        <v>563100</v>
      </c>
      <c r="CL982" s="41">
        <v>558100</v>
      </c>
      <c r="CM982" s="41">
        <v>552700</v>
      </c>
      <c r="CN982" s="41">
        <v>553100</v>
      </c>
      <c r="CO982" s="41">
        <v>558400</v>
      </c>
      <c r="CP982" s="41">
        <v>563200</v>
      </c>
      <c r="CQ982" s="41">
        <v>570600</v>
      </c>
      <c r="CR982" s="41">
        <v>579900</v>
      </c>
      <c r="CS982" s="41">
        <v>585200</v>
      </c>
      <c r="CT982" s="41">
        <v>590100</v>
      </c>
      <c r="CU982" s="41">
        <v>603000</v>
      </c>
      <c r="CV982" s="41">
        <v>619200</v>
      </c>
      <c r="CW982" s="41">
        <v>637500</v>
      </c>
      <c r="CX982" s="41">
        <v>657200</v>
      </c>
      <c r="CY982" s="41">
        <v>676100</v>
      </c>
      <c r="CZ982" s="41">
        <v>691500</v>
      </c>
      <c r="DA982" s="41">
        <v>702600</v>
      </c>
      <c r="DB982" s="41">
        <v>710800</v>
      </c>
      <c r="DC982" s="41">
        <v>713800</v>
      </c>
      <c r="DD982" s="41">
        <v>719100</v>
      </c>
      <c r="DE982" s="41">
        <v>736000</v>
      </c>
      <c r="DF982" s="41">
        <v>750300</v>
      </c>
      <c r="DG982" s="41">
        <v>749600</v>
      </c>
      <c r="DH982" s="41">
        <v>744600</v>
      </c>
      <c r="DI982" s="41">
        <v>744100</v>
      </c>
      <c r="DJ982" s="41">
        <v>745600</v>
      </c>
      <c r="DK982" s="41">
        <v>750000</v>
      </c>
      <c r="DL982" s="41">
        <v>754800</v>
      </c>
      <c r="DM982" s="41">
        <v>757600</v>
      </c>
      <c r="DN982" s="41">
        <v>756400</v>
      </c>
      <c r="DO982" s="41">
        <v>753700</v>
      </c>
      <c r="DP982" s="41">
        <v>750900</v>
      </c>
    </row>
    <row r="983" spans="1:120">
      <c r="A983" s="41">
        <v>95953</v>
      </c>
      <c r="B983" s="41" t="s">
        <v>926</v>
      </c>
      <c r="C983" s="41" t="s">
        <v>66</v>
      </c>
      <c r="D983" s="41" t="s">
        <v>604</v>
      </c>
      <c r="E983" s="41" t="s">
        <v>630</v>
      </c>
      <c r="F983" s="41">
        <v>189000</v>
      </c>
      <c r="G983" s="41">
        <v>193900</v>
      </c>
      <c r="H983" s="41">
        <v>201800</v>
      </c>
      <c r="I983" s="41">
        <v>212400</v>
      </c>
      <c r="J983" s="41">
        <v>219900</v>
      </c>
      <c r="K983" s="41">
        <v>225600</v>
      </c>
      <c r="L983" s="41">
        <v>231100</v>
      </c>
      <c r="M983" s="41">
        <v>234600</v>
      </c>
      <c r="N983" s="41">
        <v>236600</v>
      </c>
      <c r="O983" s="41">
        <v>237800</v>
      </c>
      <c r="P983" s="41">
        <v>238600</v>
      </c>
      <c r="Q983" s="41">
        <v>240500</v>
      </c>
      <c r="R983" s="41">
        <v>244000</v>
      </c>
      <c r="S983" s="41">
        <v>246200</v>
      </c>
      <c r="T983" s="41">
        <v>246100</v>
      </c>
      <c r="U983" s="41">
        <v>244400</v>
      </c>
      <c r="V983" s="41">
        <v>243500</v>
      </c>
      <c r="W983" s="41">
        <v>243900</v>
      </c>
      <c r="X983" s="41">
        <v>244100</v>
      </c>
      <c r="Y983" s="41">
        <v>243200</v>
      </c>
      <c r="Z983" s="41">
        <v>242100</v>
      </c>
      <c r="AA983" s="41">
        <v>241100</v>
      </c>
      <c r="AB983" s="41">
        <v>238000</v>
      </c>
      <c r="AC983" s="41">
        <v>233100</v>
      </c>
      <c r="AD983" s="41">
        <v>228600</v>
      </c>
      <c r="AE983" s="41">
        <v>225100</v>
      </c>
      <c r="AF983" s="41">
        <v>221300</v>
      </c>
      <c r="AG983" s="41">
        <v>217100</v>
      </c>
      <c r="AH983" s="41">
        <v>212700</v>
      </c>
      <c r="AI983" s="41">
        <v>209600</v>
      </c>
      <c r="AJ983" s="41">
        <v>208400</v>
      </c>
      <c r="AK983" s="41">
        <v>207900</v>
      </c>
      <c r="AL983" s="41">
        <v>206800</v>
      </c>
      <c r="AM983" s="41">
        <v>204400</v>
      </c>
      <c r="AN983" s="41">
        <v>198600</v>
      </c>
      <c r="AO983" s="41">
        <v>191900</v>
      </c>
      <c r="AP983" s="41">
        <v>187200</v>
      </c>
      <c r="AQ983" s="41">
        <v>184900</v>
      </c>
      <c r="AR983" s="41">
        <v>183200</v>
      </c>
      <c r="AS983" s="41">
        <v>182000</v>
      </c>
      <c r="AT983" s="41">
        <v>181200</v>
      </c>
      <c r="AU983" s="41">
        <v>176300</v>
      </c>
      <c r="AV983" s="41">
        <v>166600</v>
      </c>
      <c r="AW983" s="41">
        <v>157600</v>
      </c>
      <c r="AX983" s="41">
        <v>152400</v>
      </c>
      <c r="AY983" s="41">
        <v>149300</v>
      </c>
      <c r="AZ983" s="41">
        <v>149700</v>
      </c>
      <c r="BA983" s="41">
        <v>149000</v>
      </c>
      <c r="BB983" s="41">
        <v>144300</v>
      </c>
      <c r="BC983" s="41">
        <v>139600</v>
      </c>
      <c r="BD983" s="41">
        <v>137300</v>
      </c>
      <c r="BE983" s="41">
        <v>134400</v>
      </c>
      <c r="BF983" s="41">
        <v>131200</v>
      </c>
      <c r="BG983" s="41">
        <v>128900</v>
      </c>
      <c r="BH983" s="41">
        <v>127300</v>
      </c>
      <c r="BI983" s="41">
        <v>126200</v>
      </c>
      <c r="BJ983" s="41">
        <v>124100</v>
      </c>
      <c r="BK983" s="41">
        <v>121400</v>
      </c>
      <c r="BL983" s="41">
        <v>119100</v>
      </c>
      <c r="BM983" s="41">
        <v>116200</v>
      </c>
      <c r="BN983" s="41">
        <v>113900</v>
      </c>
      <c r="BO983" s="41">
        <v>112400</v>
      </c>
      <c r="BP983" s="41">
        <v>111300</v>
      </c>
      <c r="BQ983" s="41">
        <v>111100</v>
      </c>
      <c r="BR983" s="41">
        <v>112600</v>
      </c>
      <c r="BS983" s="41">
        <v>114100</v>
      </c>
      <c r="BT983" s="41">
        <v>114300</v>
      </c>
      <c r="BU983" s="41">
        <v>113200</v>
      </c>
      <c r="BV983" s="41">
        <v>111900</v>
      </c>
      <c r="BW983" s="41">
        <v>110500</v>
      </c>
      <c r="BX983" s="41">
        <v>109200</v>
      </c>
      <c r="BY983" s="41">
        <v>109400</v>
      </c>
      <c r="BZ983" s="41">
        <v>109600</v>
      </c>
      <c r="CA983" s="41">
        <v>108400</v>
      </c>
      <c r="CB983" s="41">
        <v>105900</v>
      </c>
      <c r="CC983" s="41">
        <v>103900</v>
      </c>
      <c r="CD983" s="41">
        <v>102600</v>
      </c>
      <c r="CE983" s="41">
        <v>101900</v>
      </c>
      <c r="CF983" s="41">
        <v>101200</v>
      </c>
      <c r="CG983" s="41">
        <v>99700</v>
      </c>
      <c r="CH983" s="41">
        <v>97900</v>
      </c>
      <c r="CI983" s="41">
        <v>96600</v>
      </c>
      <c r="CJ983" s="41">
        <v>95400</v>
      </c>
      <c r="CK983" s="41">
        <v>95100</v>
      </c>
      <c r="CL983" s="41">
        <v>95700</v>
      </c>
      <c r="CM983" s="41">
        <v>97200</v>
      </c>
      <c r="CN983" s="41">
        <v>98900</v>
      </c>
      <c r="CO983" s="41">
        <v>99000</v>
      </c>
      <c r="CP983" s="41">
        <v>97300</v>
      </c>
      <c r="CQ983" s="41">
        <v>95600</v>
      </c>
      <c r="CR983" s="41">
        <v>96300</v>
      </c>
      <c r="CS983" s="41">
        <v>99100</v>
      </c>
      <c r="CT983" s="41">
        <v>101700</v>
      </c>
      <c r="CU983" s="41">
        <v>102700</v>
      </c>
      <c r="CV983" s="41">
        <v>102800</v>
      </c>
      <c r="CW983" s="41">
        <v>103200</v>
      </c>
      <c r="CX983" s="41">
        <v>104500</v>
      </c>
      <c r="CY983" s="41">
        <v>105300</v>
      </c>
      <c r="CZ983" s="41">
        <v>106600</v>
      </c>
      <c r="DA983" s="41">
        <v>110100</v>
      </c>
      <c r="DB983" s="41">
        <v>112800</v>
      </c>
      <c r="DC983" s="41">
        <v>115500</v>
      </c>
      <c r="DD983" s="41">
        <v>119400</v>
      </c>
      <c r="DE983" s="41">
        <v>123300</v>
      </c>
      <c r="DF983" s="41">
        <v>125300</v>
      </c>
      <c r="DG983" s="41">
        <v>127500</v>
      </c>
      <c r="DH983" s="41">
        <v>131300</v>
      </c>
      <c r="DI983" s="41">
        <v>134900</v>
      </c>
      <c r="DJ983" s="41">
        <v>136200</v>
      </c>
      <c r="DK983" s="41">
        <v>135700</v>
      </c>
      <c r="DL983" s="41">
        <v>135100</v>
      </c>
      <c r="DM983" s="41">
        <v>134600</v>
      </c>
      <c r="DN983" s="41">
        <v>136000</v>
      </c>
      <c r="DO983" s="41">
        <v>139300</v>
      </c>
      <c r="DP983" s="41">
        <v>142600</v>
      </c>
    </row>
    <row r="984" spans="1:120">
      <c r="A984" s="41">
        <v>92371</v>
      </c>
      <c r="B984" s="41" t="s">
        <v>794</v>
      </c>
      <c r="C984" s="41" t="s">
        <v>66</v>
      </c>
      <c r="D984" s="41" t="s">
        <v>414</v>
      </c>
      <c r="E984" s="41" t="s">
        <v>415</v>
      </c>
      <c r="F984" s="41">
        <v>269700</v>
      </c>
      <c r="G984" s="41">
        <v>275900</v>
      </c>
      <c r="H984" s="41">
        <v>282500</v>
      </c>
      <c r="I984" s="41">
        <v>288400</v>
      </c>
      <c r="J984" s="41">
        <v>292500</v>
      </c>
      <c r="K984" s="41">
        <v>295100</v>
      </c>
      <c r="L984" s="41">
        <v>298800</v>
      </c>
      <c r="M984" s="41">
        <v>305600</v>
      </c>
      <c r="N984" s="41">
        <v>313600</v>
      </c>
      <c r="O984" s="41">
        <v>321200</v>
      </c>
      <c r="P984" s="41">
        <v>328600</v>
      </c>
      <c r="Q984" s="41">
        <v>332600</v>
      </c>
      <c r="R984" s="41">
        <v>333600</v>
      </c>
      <c r="S984" s="41">
        <v>335400</v>
      </c>
      <c r="T984" s="41">
        <v>338400</v>
      </c>
      <c r="U984" s="41">
        <v>340500</v>
      </c>
      <c r="V984" s="41">
        <v>344300</v>
      </c>
      <c r="W984" s="41">
        <v>349400</v>
      </c>
      <c r="X984" s="41">
        <v>352600</v>
      </c>
      <c r="Y984" s="41">
        <v>353500</v>
      </c>
      <c r="Z984" s="41">
        <v>352800</v>
      </c>
      <c r="AA984" s="41">
        <v>350400</v>
      </c>
      <c r="AB984" s="41">
        <v>347400</v>
      </c>
      <c r="AC984" s="41">
        <v>342200</v>
      </c>
      <c r="AD984" s="41">
        <v>335600</v>
      </c>
      <c r="AE984" s="41">
        <v>330500</v>
      </c>
      <c r="AF984" s="41">
        <v>327100</v>
      </c>
      <c r="AG984" s="41">
        <v>324500</v>
      </c>
      <c r="AH984" s="41">
        <v>322900</v>
      </c>
      <c r="AI984" s="41">
        <v>320300</v>
      </c>
      <c r="AJ984" s="41">
        <v>316000</v>
      </c>
      <c r="AK984" s="41">
        <v>312500</v>
      </c>
      <c r="AL984" s="41">
        <v>309700</v>
      </c>
      <c r="AM984" s="41">
        <v>305400</v>
      </c>
      <c r="AN984" s="41">
        <v>300600</v>
      </c>
      <c r="AO984" s="41">
        <v>296500</v>
      </c>
      <c r="AP984" s="41">
        <v>291400</v>
      </c>
      <c r="AQ984" s="41">
        <v>284900</v>
      </c>
      <c r="AR984" s="41">
        <v>276100</v>
      </c>
      <c r="AS984" s="41">
        <v>264900</v>
      </c>
      <c r="AT984" s="41">
        <v>253100</v>
      </c>
      <c r="AU984" s="41">
        <v>241900</v>
      </c>
      <c r="AV984" s="41">
        <v>230400</v>
      </c>
      <c r="AW984" s="41">
        <v>220000</v>
      </c>
      <c r="AX984" s="41">
        <v>211400</v>
      </c>
      <c r="AY984" s="41">
        <v>203800</v>
      </c>
      <c r="AZ984" s="41">
        <v>196500</v>
      </c>
      <c r="BA984" s="41">
        <v>192800</v>
      </c>
      <c r="BB984" s="41">
        <v>191900</v>
      </c>
      <c r="BC984" s="41">
        <v>190100</v>
      </c>
      <c r="BD984" s="41">
        <v>186400</v>
      </c>
      <c r="BE984" s="41">
        <v>182700</v>
      </c>
      <c r="BF984" s="41">
        <v>177300</v>
      </c>
      <c r="BG984" s="41">
        <v>174100</v>
      </c>
      <c r="BH984" s="41">
        <v>173800</v>
      </c>
      <c r="BI984" s="41">
        <v>172800</v>
      </c>
      <c r="BJ984" s="41">
        <v>169100</v>
      </c>
      <c r="BK984" s="41">
        <v>165700</v>
      </c>
      <c r="BL984" s="41">
        <v>161300</v>
      </c>
      <c r="BM984" s="41">
        <v>156400</v>
      </c>
      <c r="BN984" s="41">
        <v>153200</v>
      </c>
      <c r="BO984" s="41">
        <v>148800</v>
      </c>
      <c r="BP984" s="41">
        <v>143300</v>
      </c>
      <c r="BQ984" s="41">
        <v>139600</v>
      </c>
      <c r="BR984" s="41">
        <v>138400</v>
      </c>
      <c r="BS984" s="41">
        <v>136400</v>
      </c>
      <c r="BT984" s="41">
        <v>134300</v>
      </c>
      <c r="BU984" s="41">
        <v>133000</v>
      </c>
      <c r="BV984" s="41">
        <v>133100</v>
      </c>
      <c r="BW984" s="41">
        <v>132900</v>
      </c>
      <c r="BX984" s="41">
        <v>132600</v>
      </c>
      <c r="BY984" s="41">
        <v>132800</v>
      </c>
      <c r="BZ984" s="41">
        <v>133100</v>
      </c>
      <c r="CA984" s="41">
        <v>132900</v>
      </c>
      <c r="CB984" s="41">
        <v>132900</v>
      </c>
      <c r="CC984" s="41">
        <v>132800</v>
      </c>
      <c r="CD984" s="41">
        <v>132500</v>
      </c>
      <c r="CE984" s="41">
        <v>132200</v>
      </c>
      <c r="CF984" s="41">
        <v>131900</v>
      </c>
      <c r="CG984" s="41">
        <v>131400</v>
      </c>
      <c r="CH984" s="41">
        <v>130900</v>
      </c>
      <c r="CI984" s="41">
        <v>130800</v>
      </c>
      <c r="CJ984" s="41">
        <v>130900</v>
      </c>
      <c r="CK984" s="41">
        <v>131600</v>
      </c>
      <c r="CL984" s="41">
        <v>132300</v>
      </c>
      <c r="CM984" s="41">
        <v>133500</v>
      </c>
      <c r="CN984" s="41">
        <v>135000</v>
      </c>
      <c r="CO984" s="41">
        <v>136600</v>
      </c>
      <c r="CP984" s="41">
        <v>136700</v>
      </c>
      <c r="CQ984" s="41">
        <v>136200</v>
      </c>
      <c r="CR984" s="41">
        <v>136000</v>
      </c>
      <c r="CS984" s="41">
        <v>135200</v>
      </c>
      <c r="CT984" s="41">
        <v>133400</v>
      </c>
      <c r="CU984" s="41">
        <v>133600</v>
      </c>
      <c r="CV984" s="41">
        <v>135500</v>
      </c>
      <c r="CW984" s="41">
        <v>136200</v>
      </c>
      <c r="CX984" s="41">
        <v>136300</v>
      </c>
      <c r="CY984" s="41">
        <v>138400</v>
      </c>
      <c r="CZ984" s="41">
        <v>142700</v>
      </c>
      <c r="DA984" s="41">
        <v>147200</v>
      </c>
      <c r="DB984" s="41">
        <v>152000</v>
      </c>
      <c r="DC984" s="41">
        <v>156700</v>
      </c>
      <c r="DD984" s="41">
        <v>159600</v>
      </c>
      <c r="DE984" s="41">
        <v>161200</v>
      </c>
      <c r="DF984" s="41">
        <v>163800</v>
      </c>
      <c r="DG984" s="41">
        <v>166800</v>
      </c>
      <c r="DH984" s="41">
        <v>171300</v>
      </c>
      <c r="DI984" s="41">
        <v>175400</v>
      </c>
      <c r="DJ984" s="41">
        <v>177200</v>
      </c>
      <c r="DK984" s="41">
        <v>179300</v>
      </c>
      <c r="DL984" s="41">
        <v>183200</v>
      </c>
      <c r="DM984" s="41">
        <v>185500</v>
      </c>
      <c r="DN984" s="41">
        <v>187500</v>
      </c>
      <c r="DO984" s="41">
        <v>189600</v>
      </c>
      <c r="DP984" s="41">
        <v>190600</v>
      </c>
    </row>
    <row r="985" spans="1:120">
      <c r="A985" s="41">
        <v>95446</v>
      </c>
      <c r="B985" s="41" t="s">
        <v>795</v>
      </c>
      <c r="C985" s="41" t="s">
        <v>66</v>
      </c>
      <c r="D985" s="41" t="s">
        <v>503</v>
      </c>
      <c r="E985" s="41" t="s">
        <v>504</v>
      </c>
      <c r="F985" s="41">
        <v>403500</v>
      </c>
      <c r="G985" s="41">
        <v>408000</v>
      </c>
      <c r="H985" s="41">
        <v>413900</v>
      </c>
      <c r="I985" s="41">
        <v>421800</v>
      </c>
      <c r="J985" s="41">
        <v>428600</v>
      </c>
      <c r="K985" s="41">
        <v>433700</v>
      </c>
      <c r="L985" s="41">
        <v>440900</v>
      </c>
      <c r="M985" s="41">
        <v>450900</v>
      </c>
      <c r="N985" s="41">
        <v>457300</v>
      </c>
      <c r="O985" s="41">
        <v>460200</v>
      </c>
      <c r="P985" s="41">
        <v>460500</v>
      </c>
      <c r="Q985" s="41">
        <v>461100</v>
      </c>
      <c r="R985" s="41">
        <v>461900</v>
      </c>
      <c r="S985" s="41">
        <v>460600</v>
      </c>
      <c r="T985" s="41">
        <v>456900</v>
      </c>
      <c r="U985" s="41">
        <v>455200</v>
      </c>
      <c r="V985" s="41">
        <v>456200</v>
      </c>
      <c r="W985" s="41">
        <v>456300</v>
      </c>
      <c r="X985" s="41">
        <v>452700</v>
      </c>
      <c r="Y985" s="41">
        <v>447300</v>
      </c>
      <c r="Z985" s="41">
        <v>442400</v>
      </c>
      <c r="AA985" s="41">
        <v>436600</v>
      </c>
      <c r="AB985" s="41">
        <v>432800</v>
      </c>
      <c r="AC985" s="41">
        <v>431000</v>
      </c>
      <c r="AD985" s="41">
        <v>427400</v>
      </c>
      <c r="AE985" s="41">
        <v>423600</v>
      </c>
      <c r="AF985" s="41">
        <v>421700</v>
      </c>
      <c r="AG985" s="41">
        <v>418200</v>
      </c>
      <c r="AH985" s="41">
        <v>415000</v>
      </c>
      <c r="AI985" s="41">
        <v>413200</v>
      </c>
      <c r="AJ985" s="41">
        <v>410000</v>
      </c>
      <c r="AK985" s="41">
        <v>405700</v>
      </c>
      <c r="AL985" s="41">
        <v>401400</v>
      </c>
      <c r="AM985" s="41">
        <v>400700</v>
      </c>
      <c r="AN985" s="41">
        <v>404300</v>
      </c>
      <c r="AO985" s="41">
        <v>405300</v>
      </c>
      <c r="AP985" s="41">
        <v>399700</v>
      </c>
      <c r="AQ985" s="41">
        <v>393900</v>
      </c>
      <c r="AR985" s="41">
        <v>389000</v>
      </c>
      <c r="AS985" s="41">
        <v>385300</v>
      </c>
      <c r="AT985" s="41">
        <v>382100</v>
      </c>
      <c r="AU985" s="41">
        <v>380800</v>
      </c>
      <c r="AV985" s="41">
        <v>380500</v>
      </c>
      <c r="AW985" s="41">
        <v>378100</v>
      </c>
      <c r="AX985" s="41">
        <v>374400</v>
      </c>
      <c r="AY985" s="41">
        <v>367600</v>
      </c>
      <c r="AZ985" s="41">
        <v>354600</v>
      </c>
      <c r="BA985" s="41">
        <v>348600</v>
      </c>
      <c r="BB985" s="41">
        <v>357300</v>
      </c>
      <c r="BC985" s="41">
        <v>368100</v>
      </c>
      <c r="BD985" s="41">
        <v>372900</v>
      </c>
      <c r="BE985" s="41">
        <v>374500</v>
      </c>
      <c r="BF985" s="41">
        <v>374000</v>
      </c>
      <c r="BG985" s="41">
        <v>372200</v>
      </c>
      <c r="BH985" s="41">
        <v>370900</v>
      </c>
      <c r="BI985" s="41">
        <v>371400</v>
      </c>
      <c r="BJ985" s="41">
        <v>373800</v>
      </c>
      <c r="BK985" s="41">
        <v>376000</v>
      </c>
      <c r="BL985" s="41">
        <v>379300</v>
      </c>
      <c r="BM985" s="41">
        <v>379600</v>
      </c>
      <c r="BN985" s="41">
        <v>375300</v>
      </c>
      <c r="BO985" s="41">
        <v>365300</v>
      </c>
      <c r="BP985" s="41">
        <v>355100</v>
      </c>
      <c r="BQ985" s="41">
        <v>346600</v>
      </c>
      <c r="BR985" s="41">
        <v>339600</v>
      </c>
      <c r="BS985" s="41">
        <v>331300</v>
      </c>
      <c r="BT985" s="41">
        <v>323900</v>
      </c>
      <c r="BU985" s="41">
        <v>317800</v>
      </c>
      <c r="BV985" s="41">
        <v>313100</v>
      </c>
      <c r="BW985" s="41">
        <v>305000</v>
      </c>
      <c r="BX985" s="41">
        <v>298100</v>
      </c>
      <c r="BY985" s="41">
        <v>292100</v>
      </c>
      <c r="BZ985" s="41">
        <v>286000</v>
      </c>
      <c r="CA985" s="41">
        <v>282100</v>
      </c>
      <c r="CB985" s="41">
        <v>279900</v>
      </c>
      <c r="CC985" s="41">
        <v>276600</v>
      </c>
      <c r="CD985" s="41">
        <v>274500</v>
      </c>
      <c r="CE985" s="41">
        <v>271500</v>
      </c>
      <c r="CF985" s="41">
        <v>268400</v>
      </c>
      <c r="CG985" s="41">
        <v>266900</v>
      </c>
      <c r="CH985" s="41">
        <v>263400</v>
      </c>
      <c r="CI985" s="41">
        <v>261300</v>
      </c>
      <c r="CJ985" s="41">
        <v>261000</v>
      </c>
      <c r="CK985" s="41">
        <v>258700</v>
      </c>
      <c r="CL985" s="41">
        <v>256800</v>
      </c>
      <c r="CM985" s="41">
        <v>257100</v>
      </c>
      <c r="CN985" s="41">
        <v>262000</v>
      </c>
      <c r="CO985" s="41">
        <v>271300</v>
      </c>
      <c r="CP985" s="41">
        <v>277000</v>
      </c>
      <c r="CQ985" s="41">
        <v>279900</v>
      </c>
      <c r="CR985" s="41">
        <v>283400</v>
      </c>
      <c r="CS985" s="41">
        <v>286600</v>
      </c>
      <c r="CT985" s="41">
        <v>290300</v>
      </c>
      <c r="CU985" s="41">
        <v>299200</v>
      </c>
      <c r="CV985" s="41">
        <v>307200</v>
      </c>
      <c r="CW985" s="41">
        <v>315700</v>
      </c>
      <c r="CX985" s="41">
        <v>324200</v>
      </c>
      <c r="CY985" s="41">
        <v>333600</v>
      </c>
      <c r="CZ985" s="41">
        <v>337500</v>
      </c>
      <c r="DA985" s="41">
        <v>339300</v>
      </c>
      <c r="DB985" s="41">
        <v>344700</v>
      </c>
      <c r="DC985" s="41">
        <v>356700</v>
      </c>
      <c r="DD985" s="41">
        <v>365000</v>
      </c>
      <c r="DE985" s="41">
        <v>367900</v>
      </c>
      <c r="DF985" s="41">
        <v>371100</v>
      </c>
      <c r="DG985" s="41">
        <v>374300</v>
      </c>
      <c r="DH985" s="41">
        <v>378300</v>
      </c>
      <c r="DI985" s="41">
        <v>381500</v>
      </c>
      <c r="DJ985" s="41">
        <v>381800</v>
      </c>
      <c r="DK985" s="41">
        <v>383100</v>
      </c>
      <c r="DL985" s="41">
        <v>387500</v>
      </c>
      <c r="DM985" s="41">
        <v>389000</v>
      </c>
      <c r="DN985" s="41">
        <v>390600</v>
      </c>
      <c r="DO985" s="41">
        <v>391400</v>
      </c>
      <c r="DP985" s="41">
        <v>390200</v>
      </c>
    </row>
    <row r="986" spans="1:120">
      <c r="A986" s="41">
        <v>95742</v>
      </c>
      <c r="B986" s="41" t="s">
        <v>453</v>
      </c>
      <c r="C986" s="41" t="s">
        <v>66</v>
      </c>
      <c r="D986" s="41" t="s">
        <v>406</v>
      </c>
      <c r="E986" s="41" t="s">
        <v>406</v>
      </c>
      <c r="F986" s="41">
        <v>477000</v>
      </c>
      <c r="G986" s="41">
        <v>475400</v>
      </c>
      <c r="H986" s="41">
        <v>477700</v>
      </c>
      <c r="I986" s="41">
        <v>484900</v>
      </c>
      <c r="J986" s="41">
        <v>491300</v>
      </c>
      <c r="K986" s="41">
        <v>495800</v>
      </c>
      <c r="L986" s="41">
        <v>499400</v>
      </c>
      <c r="M986" s="41">
        <v>499100</v>
      </c>
      <c r="N986" s="41">
        <v>497900</v>
      </c>
      <c r="O986" s="41">
        <v>498100</v>
      </c>
      <c r="P986" s="41">
        <v>497600</v>
      </c>
      <c r="Q986" s="41">
        <v>489900</v>
      </c>
      <c r="R986" s="41">
        <v>480100</v>
      </c>
      <c r="S986" s="41">
        <v>474900</v>
      </c>
      <c r="T986" s="41">
        <v>474000</v>
      </c>
      <c r="U986" s="41">
        <v>471600</v>
      </c>
      <c r="V986" s="41">
        <v>467000</v>
      </c>
      <c r="W986" s="41">
        <v>462000</v>
      </c>
      <c r="X986" s="41">
        <v>456500</v>
      </c>
      <c r="Y986" s="41">
        <v>449600</v>
      </c>
      <c r="Z986" s="41">
        <v>439900</v>
      </c>
      <c r="AA986" s="41">
        <v>435500</v>
      </c>
      <c r="AB986" s="41">
        <v>434000</v>
      </c>
      <c r="AC986" s="41">
        <v>431500</v>
      </c>
      <c r="AD986" s="41">
        <v>428000</v>
      </c>
      <c r="AE986" s="41">
        <v>426800</v>
      </c>
      <c r="AF986" s="41">
        <v>423900</v>
      </c>
      <c r="AG986" s="41">
        <v>420300</v>
      </c>
      <c r="AH986" s="41">
        <v>415500</v>
      </c>
      <c r="AI986" s="41">
        <v>409300</v>
      </c>
      <c r="AJ986" s="41">
        <v>401000</v>
      </c>
      <c r="AK986" s="41">
        <v>395600</v>
      </c>
      <c r="AL986" s="41">
        <v>393000</v>
      </c>
      <c r="AM986" s="41">
        <v>388800</v>
      </c>
      <c r="AN986" s="41">
        <v>381500</v>
      </c>
      <c r="AO986" s="41">
        <v>371900</v>
      </c>
      <c r="AP986" s="41">
        <v>361900</v>
      </c>
      <c r="AQ986" s="41">
        <v>353300</v>
      </c>
      <c r="AR986" s="41">
        <v>343700</v>
      </c>
      <c r="AS986" s="41">
        <v>331400</v>
      </c>
      <c r="AT986" s="41">
        <v>321900</v>
      </c>
      <c r="AU986" s="41">
        <v>314500</v>
      </c>
      <c r="AV986" s="41">
        <v>306800</v>
      </c>
      <c r="AW986" s="41">
        <v>298400</v>
      </c>
      <c r="AX986" s="41">
        <v>291200</v>
      </c>
      <c r="AY986" s="41">
        <v>283700</v>
      </c>
      <c r="AZ986" s="41">
        <v>276300</v>
      </c>
      <c r="BA986" s="41">
        <v>271700</v>
      </c>
      <c r="BB986" s="41">
        <v>269300</v>
      </c>
      <c r="BC986" s="41">
        <v>266000</v>
      </c>
      <c r="BD986" s="41">
        <v>262300</v>
      </c>
      <c r="BE986" s="41">
        <v>260000</v>
      </c>
      <c r="BF986" s="41">
        <v>258400</v>
      </c>
      <c r="BG986" s="41">
        <v>257100</v>
      </c>
      <c r="BH986" s="41">
        <v>254800</v>
      </c>
      <c r="BI986" s="41">
        <v>251900</v>
      </c>
      <c r="BJ986" s="41">
        <v>250400</v>
      </c>
      <c r="BK986" s="41">
        <v>250300</v>
      </c>
      <c r="BL986" s="41">
        <v>249900</v>
      </c>
      <c r="BM986" s="41">
        <v>251600</v>
      </c>
      <c r="BN986" s="41">
        <v>254300</v>
      </c>
      <c r="BO986" s="41">
        <v>254500</v>
      </c>
      <c r="BP986" s="41">
        <v>253400</v>
      </c>
      <c r="BQ986" s="41">
        <v>251900</v>
      </c>
      <c r="BR986" s="41">
        <v>248400</v>
      </c>
      <c r="BS986" s="41">
        <v>244400</v>
      </c>
      <c r="BT986" s="41">
        <v>240400</v>
      </c>
      <c r="BU986" s="41">
        <v>237200</v>
      </c>
      <c r="BV986" s="41">
        <v>235400</v>
      </c>
      <c r="BW986" s="41">
        <v>233800</v>
      </c>
      <c r="BX986" s="41">
        <v>230500</v>
      </c>
      <c r="BY986" s="41">
        <v>225500</v>
      </c>
      <c r="BZ986" s="41">
        <v>220700</v>
      </c>
      <c r="CA986" s="41">
        <v>217500</v>
      </c>
      <c r="CB986" s="41">
        <v>215800</v>
      </c>
      <c r="CC986" s="41">
        <v>214000</v>
      </c>
      <c r="CD986" s="41">
        <v>213000</v>
      </c>
      <c r="CE986" s="41">
        <v>212900</v>
      </c>
      <c r="CF986" s="41">
        <v>212700</v>
      </c>
      <c r="CG986" s="41">
        <v>211400</v>
      </c>
      <c r="CH986" s="41">
        <v>209300</v>
      </c>
      <c r="CI986" s="41">
        <v>207700</v>
      </c>
      <c r="CJ986" s="41">
        <v>207100</v>
      </c>
      <c r="CK986" s="41">
        <v>207200</v>
      </c>
      <c r="CL986" s="41">
        <v>207100</v>
      </c>
      <c r="CM986" s="41">
        <v>208400</v>
      </c>
      <c r="CN986" s="41">
        <v>210000</v>
      </c>
      <c r="CO986" s="41">
        <v>212100</v>
      </c>
      <c r="CP986" s="41">
        <v>213800</v>
      </c>
      <c r="CQ986" s="41">
        <v>215300</v>
      </c>
      <c r="CR986" s="41">
        <v>217200</v>
      </c>
      <c r="CS986" s="41">
        <v>219700</v>
      </c>
      <c r="CT986" s="41">
        <v>221500</v>
      </c>
      <c r="CU986" s="41">
        <v>224100</v>
      </c>
      <c r="CV986" s="41">
        <v>227000</v>
      </c>
      <c r="CW986" s="41">
        <v>230900</v>
      </c>
      <c r="CX986" s="41">
        <v>236400</v>
      </c>
      <c r="CY986" s="41">
        <v>240200</v>
      </c>
      <c r="CZ986" s="41">
        <v>244900</v>
      </c>
      <c r="DA986" s="41">
        <v>251900</v>
      </c>
      <c r="DB986" s="41">
        <v>258400</v>
      </c>
      <c r="DC986" s="41">
        <v>263100</v>
      </c>
      <c r="DD986" s="41">
        <v>268400</v>
      </c>
      <c r="DE986" s="41">
        <v>273300</v>
      </c>
      <c r="DF986" s="41">
        <v>277400</v>
      </c>
      <c r="DG986" s="41">
        <v>279000</v>
      </c>
      <c r="DH986" s="41">
        <v>281100</v>
      </c>
      <c r="DI986" s="41">
        <v>284500</v>
      </c>
      <c r="DJ986" s="41">
        <v>288200</v>
      </c>
      <c r="DK986" s="41">
        <v>293000</v>
      </c>
      <c r="DL986" s="41">
        <v>297100</v>
      </c>
      <c r="DM986" s="41">
        <v>301100</v>
      </c>
      <c r="DN986" s="41">
        <v>304600</v>
      </c>
      <c r="DO986" s="41">
        <v>306000</v>
      </c>
      <c r="DP986" s="41">
        <v>305700</v>
      </c>
    </row>
    <row r="987" spans="1:120">
      <c r="A987" s="41">
        <v>93250</v>
      </c>
      <c r="B987" s="41" t="s">
        <v>796</v>
      </c>
      <c r="C987" s="41" t="s">
        <v>66</v>
      </c>
      <c r="D987" s="41" t="s">
        <v>430</v>
      </c>
      <c r="E987" s="41" t="s">
        <v>431</v>
      </c>
      <c r="F987" s="41">
        <v>124100</v>
      </c>
      <c r="G987" s="41">
        <v>126700</v>
      </c>
      <c r="H987" s="41">
        <v>129600</v>
      </c>
      <c r="I987" s="41">
        <v>133300</v>
      </c>
      <c r="J987" s="41">
        <v>136600</v>
      </c>
      <c r="K987" s="41">
        <v>140400</v>
      </c>
      <c r="L987" s="41">
        <v>145000</v>
      </c>
      <c r="M987" s="41">
        <v>148500</v>
      </c>
      <c r="N987" s="41">
        <v>150100</v>
      </c>
      <c r="O987" s="41">
        <v>153200</v>
      </c>
      <c r="P987" s="41">
        <v>158100</v>
      </c>
      <c r="Q987" s="41">
        <v>162700</v>
      </c>
      <c r="R987" s="41">
        <v>165400</v>
      </c>
      <c r="S987" s="41">
        <v>167900</v>
      </c>
      <c r="T987" s="41">
        <v>171900</v>
      </c>
      <c r="U987" s="41">
        <v>175500</v>
      </c>
      <c r="V987" s="41">
        <v>178700</v>
      </c>
      <c r="W987" s="41">
        <v>181700</v>
      </c>
      <c r="X987" s="41">
        <v>185900</v>
      </c>
      <c r="Y987" s="41">
        <v>192300</v>
      </c>
      <c r="Z987" s="41">
        <v>199800</v>
      </c>
      <c r="AA987" s="41">
        <v>203600</v>
      </c>
      <c r="AB987" s="41">
        <v>203900</v>
      </c>
      <c r="AC987" s="41">
        <v>202900</v>
      </c>
      <c r="AD987" s="41">
        <v>201500</v>
      </c>
      <c r="AE987" s="41">
        <v>200400</v>
      </c>
      <c r="AF987" s="41">
        <v>198800</v>
      </c>
      <c r="AG987" s="41">
        <v>196900</v>
      </c>
      <c r="AH987" s="41">
        <v>195800</v>
      </c>
      <c r="AI987" s="41">
        <v>195500</v>
      </c>
      <c r="AJ987" s="41">
        <v>194100</v>
      </c>
      <c r="AK987" s="41">
        <v>191500</v>
      </c>
      <c r="AL987" s="41">
        <v>188800</v>
      </c>
      <c r="AM987" s="41">
        <v>186700</v>
      </c>
      <c r="AN987" s="41">
        <v>183800</v>
      </c>
      <c r="AO987" s="41">
        <v>179400</v>
      </c>
      <c r="AP987" s="41">
        <v>175300</v>
      </c>
      <c r="AQ987" s="41">
        <v>172300</v>
      </c>
      <c r="AR987" s="41">
        <v>169000</v>
      </c>
      <c r="AS987" s="41">
        <v>164800</v>
      </c>
      <c r="AT987" s="41">
        <v>160400</v>
      </c>
      <c r="AU987" s="41">
        <v>156100</v>
      </c>
      <c r="AV987" s="41">
        <v>151500</v>
      </c>
      <c r="AW987" s="41">
        <v>146800</v>
      </c>
      <c r="AX987" s="41">
        <v>142600</v>
      </c>
      <c r="AY987" s="41">
        <v>138700</v>
      </c>
      <c r="AZ987" s="41">
        <v>135700</v>
      </c>
      <c r="BA987" s="41">
        <v>134900</v>
      </c>
      <c r="BB987" s="41">
        <v>134600</v>
      </c>
      <c r="BC987" s="41">
        <v>133300</v>
      </c>
      <c r="BD987" s="41">
        <v>131500</v>
      </c>
      <c r="BE987" s="41">
        <v>131000</v>
      </c>
      <c r="BF987" s="41">
        <v>130400</v>
      </c>
      <c r="BG987" s="41">
        <v>127800</v>
      </c>
      <c r="BH987" s="41">
        <v>123500</v>
      </c>
      <c r="BI987" s="41">
        <v>120200</v>
      </c>
      <c r="BJ987" s="41">
        <v>119100</v>
      </c>
      <c r="BK987" s="41">
        <v>119300</v>
      </c>
      <c r="BL987" s="41">
        <v>119900</v>
      </c>
      <c r="BM987" s="41">
        <v>119300</v>
      </c>
      <c r="BN987" s="41">
        <v>117900</v>
      </c>
      <c r="BO987" s="41">
        <v>116200</v>
      </c>
      <c r="BP987" s="41">
        <v>116100</v>
      </c>
      <c r="BQ987" s="41">
        <v>116200</v>
      </c>
      <c r="BR987" s="41">
        <v>114400</v>
      </c>
      <c r="BS987" s="41">
        <v>111700</v>
      </c>
      <c r="BT987" s="41">
        <v>110100</v>
      </c>
      <c r="BU987" s="41">
        <v>107700</v>
      </c>
      <c r="BV987" s="41">
        <v>105300</v>
      </c>
      <c r="BW987" s="41">
        <v>104100</v>
      </c>
      <c r="BX987" s="41">
        <v>102800</v>
      </c>
      <c r="BY987" s="41">
        <v>101300</v>
      </c>
      <c r="BZ987" s="41">
        <v>100800</v>
      </c>
      <c r="CA987" s="41">
        <v>100100</v>
      </c>
      <c r="CB987" s="41">
        <v>98600</v>
      </c>
      <c r="CC987" s="41">
        <v>97200</v>
      </c>
      <c r="CD987" s="41">
        <v>96900</v>
      </c>
      <c r="CE987" s="41">
        <v>97400</v>
      </c>
      <c r="CF987" s="41">
        <v>98300</v>
      </c>
      <c r="CG987" s="41">
        <v>99200</v>
      </c>
      <c r="CH987" s="41">
        <v>98500</v>
      </c>
      <c r="CI987" s="41">
        <v>97200</v>
      </c>
      <c r="CJ987" s="41">
        <v>96100</v>
      </c>
      <c r="CK987" s="41">
        <v>96200</v>
      </c>
      <c r="CL987" s="41">
        <v>96600</v>
      </c>
      <c r="CM987" s="41">
        <v>97100</v>
      </c>
      <c r="CN987" s="41">
        <v>96500</v>
      </c>
      <c r="CO987" s="41">
        <v>96100</v>
      </c>
      <c r="CP987" s="41">
        <v>96800</v>
      </c>
      <c r="CQ987" s="41">
        <v>98600</v>
      </c>
      <c r="CR987" s="41">
        <v>100700</v>
      </c>
      <c r="CS987" s="41">
        <v>103400</v>
      </c>
      <c r="CT987" s="41">
        <v>105100</v>
      </c>
      <c r="CU987" s="41">
        <v>105400</v>
      </c>
      <c r="CV987" s="41">
        <v>104700</v>
      </c>
      <c r="CW987" s="41">
        <v>104700</v>
      </c>
      <c r="CX987" s="41">
        <v>105300</v>
      </c>
      <c r="CY987" s="41">
        <v>106600</v>
      </c>
      <c r="CZ987" s="41">
        <v>107500</v>
      </c>
      <c r="DA987" s="41">
        <v>108800</v>
      </c>
      <c r="DB987" s="41">
        <v>111000</v>
      </c>
      <c r="DC987" s="41">
        <v>112700</v>
      </c>
      <c r="DD987" s="41">
        <v>112600</v>
      </c>
      <c r="DE987" s="41">
        <v>111300</v>
      </c>
      <c r="DF987" s="41">
        <v>111200</v>
      </c>
      <c r="DG987" s="41">
        <v>112600</v>
      </c>
      <c r="DH987" s="41">
        <v>114400</v>
      </c>
      <c r="DI987" s="41">
        <v>115300</v>
      </c>
      <c r="DJ987" s="41">
        <v>116600</v>
      </c>
      <c r="DK987" s="41">
        <v>118400</v>
      </c>
      <c r="DL987" s="41">
        <v>119400</v>
      </c>
      <c r="DM987" s="41">
        <v>119200</v>
      </c>
      <c r="DN987" s="41">
        <v>119200</v>
      </c>
      <c r="DO987" s="41">
        <v>120100</v>
      </c>
      <c r="DP987" s="41">
        <v>120800</v>
      </c>
    </row>
    <row r="988" spans="1:120">
      <c r="A988" s="41">
        <v>94939</v>
      </c>
      <c r="B988" s="41" t="s">
        <v>193</v>
      </c>
      <c r="C988" s="41" t="s">
        <v>66</v>
      </c>
      <c r="D988" s="41" t="s">
        <v>65</v>
      </c>
      <c r="E988" s="41" t="s">
        <v>343</v>
      </c>
      <c r="F988" s="41">
        <v>1121500</v>
      </c>
      <c r="G988" s="41">
        <v>1134600</v>
      </c>
      <c r="H988" s="41">
        <v>1146200</v>
      </c>
      <c r="I988" s="41">
        <v>1161400</v>
      </c>
      <c r="J988" s="41">
        <v>1170500</v>
      </c>
      <c r="K988" s="41">
        <v>1182700</v>
      </c>
      <c r="L988" s="41">
        <v>1195100</v>
      </c>
      <c r="M988" s="41">
        <v>1201300</v>
      </c>
      <c r="N988" s="41">
        <v>1207100</v>
      </c>
      <c r="O988" s="41">
        <v>1226700</v>
      </c>
      <c r="P988" s="41">
        <v>1241100</v>
      </c>
      <c r="Q988" s="41">
        <v>1249400</v>
      </c>
      <c r="R988" s="41">
        <v>1257000</v>
      </c>
      <c r="S988" s="41">
        <v>1269600</v>
      </c>
      <c r="T988" s="41">
        <v>1276800</v>
      </c>
      <c r="U988" s="41">
        <v>1274600</v>
      </c>
      <c r="V988" s="41">
        <v>1267600</v>
      </c>
      <c r="W988" s="41">
        <v>1255800</v>
      </c>
      <c r="X988" s="41">
        <v>1240700</v>
      </c>
      <c r="Y988" s="41">
        <v>1232100</v>
      </c>
      <c r="Z988" s="41">
        <v>1240300</v>
      </c>
      <c r="AA988" s="41">
        <v>1252700</v>
      </c>
      <c r="AB988" s="41">
        <v>1258400</v>
      </c>
      <c r="AC988" s="41">
        <v>1260700</v>
      </c>
      <c r="AD988" s="41">
        <v>1258400</v>
      </c>
      <c r="AE988" s="41">
        <v>1245600</v>
      </c>
      <c r="AF988" s="41">
        <v>1227900</v>
      </c>
      <c r="AG988" s="41">
        <v>1221700</v>
      </c>
      <c r="AH988" s="41">
        <v>1226300</v>
      </c>
      <c r="AI988" s="41">
        <v>1232900</v>
      </c>
      <c r="AJ988" s="41">
        <v>1235000</v>
      </c>
      <c r="AK988" s="41">
        <v>1239900</v>
      </c>
      <c r="AL988" s="41">
        <v>1241400</v>
      </c>
      <c r="AM988" s="41">
        <v>1234100</v>
      </c>
      <c r="AN988" s="41">
        <v>1225300</v>
      </c>
      <c r="AO988" s="41">
        <v>1221400</v>
      </c>
      <c r="AP988" s="41">
        <v>1222100</v>
      </c>
      <c r="AQ988" s="41">
        <v>1221200</v>
      </c>
      <c r="AR988" s="41">
        <v>1216200</v>
      </c>
      <c r="AS988" s="41">
        <v>1211700</v>
      </c>
      <c r="AT988" s="41">
        <v>1217400</v>
      </c>
      <c r="AU988" s="41">
        <v>1232800</v>
      </c>
      <c r="AV988" s="41">
        <v>1256200</v>
      </c>
      <c r="AW988" s="41">
        <v>1277200</v>
      </c>
      <c r="AX988" s="41">
        <v>1289000</v>
      </c>
      <c r="AY988" s="41">
        <v>1286700</v>
      </c>
      <c r="AZ988" s="41">
        <v>1273100</v>
      </c>
      <c r="BA988" s="41">
        <v>1258000</v>
      </c>
      <c r="BB988" s="41">
        <v>1250700</v>
      </c>
      <c r="BC988" s="41">
        <v>1236900</v>
      </c>
      <c r="BD988" s="41">
        <v>1216000</v>
      </c>
      <c r="BE988" s="41">
        <v>1196300</v>
      </c>
      <c r="BF988" s="41">
        <v>1177000</v>
      </c>
      <c r="BG988" s="41">
        <v>1156800</v>
      </c>
      <c r="BH988" s="41">
        <v>1134100</v>
      </c>
      <c r="BI988" s="41">
        <v>1114300</v>
      </c>
      <c r="BJ988" s="41">
        <v>1107400</v>
      </c>
      <c r="BK988" s="41">
        <v>1107200</v>
      </c>
      <c r="BL988" s="41">
        <v>1103200</v>
      </c>
      <c r="BM988" s="41">
        <v>1097800</v>
      </c>
      <c r="BN988" s="41">
        <v>1096100</v>
      </c>
      <c r="BO988" s="41">
        <v>1115900</v>
      </c>
      <c r="BP988" s="41">
        <v>1119200</v>
      </c>
      <c r="BQ988" s="41">
        <v>1101000</v>
      </c>
      <c r="BR988" s="41">
        <v>1100500</v>
      </c>
      <c r="BS988" s="41">
        <v>1105300</v>
      </c>
      <c r="BT988" s="41">
        <v>1081100</v>
      </c>
      <c r="BU988" s="41">
        <v>1076300</v>
      </c>
      <c r="BV988" s="41">
        <v>1072700</v>
      </c>
      <c r="BW988" s="41">
        <v>1057500</v>
      </c>
      <c r="BX988" s="41">
        <v>1047800</v>
      </c>
      <c r="BY988" s="41">
        <v>1039600</v>
      </c>
      <c r="BZ988" s="41">
        <v>1018100</v>
      </c>
      <c r="CA988" s="41">
        <v>996900</v>
      </c>
      <c r="CB988" s="41">
        <v>1010400</v>
      </c>
      <c r="CC988" s="41">
        <v>1026900</v>
      </c>
      <c r="CD988" s="41">
        <v>1021000</v>
      </c>
      <c r="CE988" s="41">
        <v>1013900</v>
      </c>
      <c r="CF988" s="41">
        <v>1040000</v>
      </c>
      <c r="CG988" s="41">
        <v>1046500</v>
      </c>
      <c r="CH988" s="41">
        <v>1033200</v>
      </c>
      <c r="CI988" s="41">
        <v>1018500</v>
      </c>
      <c r="CJ988" s="41">
        <v>1035300</v>
      </c>
      <c r="CK988" s="41">
        <v>1058700</v>
      </c>
      <c r="CL988" s="41">
        <v>1049800</v>
      </c>
      <c r="CM988" s="41">
        <v>1037200</v>
      </c>
      <c r="CN988" s="41">
        <v>1062200</v>
      </c>
      <c r="CO988" s="41">
        <v>1099300</v>
      </c>
      <c r="CP988" s="41">
        <v>1107600</v>
      </c>
      <c r="CQ988" s="41">
        <v>1107900</v>
      </c>
      <c r="CR988" s="41">
        <v>1130600</v>
      </c>
      <c r="CS988" s="41">
        <v>1144400</v>
      </c>
      <c r="CT988" s="41">
        <v>1143400</v>
      </c>
      <c r="CU988" s="41">
        <v>1163800</v>
      </c>
      <c r="CV988" s="41">
        <v>1187100</v>
      </c>
      <c r="CW988" s="41">
        <v>1185000</v>
      </c>
      <c r="CX988" s="41">
        <v>1210900</v>
      </c>
      <c r="CY988" s="41">
        <v>1251100</v>
      </c>
      <c r="CZ988" s="41">
        <v>1271100</v>
      </c>
      <c r="DA988" s="41">
        <v>1291700</v>
      </c>
      <c r="DB988" s="41">
        <v>1316700</v>
      </c>
      <c r="DC988" s="41">
        <v>1308700</v>
      </c>
      <c r="DD988" s="41">
        <v>1288100</v>
      </c>
      <c r="DE988" s="41">
        <v>1293500</v>
      </c>
      <c r="DF988" s="41">
        <v>1312900</v>
      </c>
      <c r="DG988" s="41">
        <v>1313000</v>
      </c>
      <c r="DH988" s="41">
        <v>1303900</v>
      </c>
      <c r="DI988" s="41">
        <v>1314300</v>
      </c>
      <c r="DJ988" s="41">
        <v>1333600</v>
      </c>
      <c r="DK988" s="41">
        <v>1339600</v>
      </c>
      <c r="DL988" s="41">
        <v>1336800</v>
      </c>
      <c r="DM988" s="41">
        <v>1332600</v>
      </c>
      <c r="DN988" s="41">
        <v>1345000</v>
      </c>
      <c r="DO988" s="41">
        <v>1374500</v>
      </c>
      <c r="DP988" s="41">
        <v>1400500</v>
      </c>
    </row>
    <row r="989" spans="1:120">
      <c r="A989" s="41">
        <v>91935</v>
      </c>
      <c r="B989" s="41" t="s">
        <v>928</v>
      </c>
      <c r="C989" s="41" t="s">
        <v>66</v>
      </c>
      <c r="D989" s="41" t="s">
        <v>402</v>
      </c>
      <c r="E989" s="41" t="s">
        <v>402</v>
      </c>
      <c r="F989" s="41">
        <v>644400</v>
      </c>
      <c r="G989" s="41">
        <v>647100</v>
      </c>
      <c r="H989" s="41">
        <v>644800</v>
      </c>
      <c r="I989" s="41">
        <v>643800</v>
      </c>
      <c r="J989" s="41">
        <v>650300</v>
      </c>
      <c r="K989" s="41">
        <v>659800</v>
      </c>
      <c r="L989" s="41">
        <v>667300</v>
      </c>
      <c r="M989" s="41">
        <v>678100</v>
      </c>
      <c r="N989" s="41">
        <v>692300</v>
      </c>
      <c r="O989" s="41">
        <v>701700</v>
      </c>
      <c r="P989" s="41">
        <v>701300</v>
      </c>
      <c r="Q989" s="41">
        <v>694600</v>
      </c>
      <c r="R989" s="41">
        <v>687900</v>
      </c>
      <c r="S989" s="41">
        <v>690000</v>
      </c>
      <c r="T989" s="41">
        <v>700700</v>
      </c>
      <c r="U989" s="41">
        <v>707700</v>
      </c>
      <c r="V989" s="41">
        <v>704400</v>
      </c>
      <c r="W989" s="41">
        <v>697300</v>
      </c>
      <c r="X989" s="41">
        <v>690800</v>
      </c>
      <c r="Y989" s="41">
        <v>686500</v>
      </c>
      <c r="Z989" s="41">
        <v>684800</v>
      </c>
      <c r="AA989" s="41">
        <v>678800</v>
      </c>
      <c r="AB989" s="41">
        <v>671700</v>
      </c>
      <c r="AC989" s="41">
        <v>666400</v>
      </c>
      <c r="AD989" s="41">
        <v>661900</v>
      </c>
      <c r="AE989" s="41">
        <v>655000</v>
      </c>
      <c r="AF989" s="41">
        <v>649700</v>
      </c>
      <c r="AG989" s="41">
        <v>648000</v>
      </c>
      <c r="AH989" s="41">
        <v>647600</v>
      </c>
      <c r="AI989" s="41">
        <v>643500</v>
      </c>
      <c r="AJ989" s="41">
        <v>637000</v>
      </c>
      <c r="AK989" s="41">
        <v>629800</v>
      </c>
      <c r="AL989" s="41">
        <v>620700</v>
      </c>
      <c r="AM989" s="41">
        <v>611600</v>
      </c>
      <c r="AN989" s="41">
        <v>606800</v>
      </c>
      <c r="AO989" s="41">
        <v>603500</v>
      </c>
      <c r="AP989" s="41">
        <v>598000</v>
      </c>
      <c r="AQ989" s="41">
        <v>589900</v>
      </c>
      <c r="AR989" s="41">
        <v>581200</v>
      </c>
      <c r="AS989" s="41">
        <v>572900</v>
      </c>
      <c r="AT989" s="41">
        <v>567300</v>
      </c>
      <c r="AU989" s="41">
        <v>559700</v>
      </c>
      <c r="AV989" s="41">
        <v>546500</v>
      </c>
      <c r="AW989" s="41">
        <v>531900</v>
      </c>
      <c r="AX989" s="41">
        <v>517900</v>
      </c>
      <c r="AY989" s="41">
        <v>503800</v>
      </c>
      <c r="AZ989" s="41">
        <v>490100</v>
      </c>
      <c r="BA989" s="41">
        <v>481100</v>
      </c>
      <c r="BB989" s="41">
        <v>474000</v>
      </c>
      <c r="BC989" s="41">
        <v>464800</v>
      </c>
      <c r="BD989" s="41">
        <v>454600</v>
      </c>
      <c r="BE989" s="41">
        <v>446800</v>
      </c>
      <c r="BF989" s="41">
        <v>442200</v>
      </c>
      <c r="BG989" s="41">
        <v>440700</v>
      </c>
      <c r="BH989" s="41">
        <v>440300</v>
      </c>
      <c r="BI989" s="41">
        <v>441700</v>
      </c>
      <c r="BJ989" s="41">
        <v>445300</v>
      </c>
      <c r="BK989" s="41">
        <v>448900</v>
      </c>
      <c r="BL989" s="41">
        <v>449600</v>
      </c>
      <c r="BM989" s="41">
        <v>441500</v>
      </c>
      <c r="BN989" s="41">
        <v>434700</v>
      </c>
      <c r="BO989" s="41">
        <v>433300</v>
      </c>
      <c r="BP989" s="41">
        <v>430600</v>
      </c>
      <c r="BQ989" s="41">
        <v>421400</v>
      </c>
      <c r="BR989" s="41">
        <v>408900</v>
      </c>
      <c r="BS989" s="41">
        <v>397600</v>
      </c>
      <c r="BT989" s="41">
        <v>392300</v>
      </c>
      <c r="BU989" s="41">
        <v>388600</v>
      </c>
      <c r="BV989" s="41">
        <v>384100</v>
      </c>
      <c r="BW989" s="41">
        <v>383500</v>
      </c>
      <c r="BX989" s="41">
        <v>384100</v>
      </c>
      <c r="BY989" s="41">
        <v>382000</v>
      </c>
      <c r="BZ989" s="41">
        <v>380200</v>
      </c>
      <c r="CA989" s="41">
        <v>381000</v>
      </c>
      <c r="CB989" s="41">
        <v>379600</v>
      </c>
      <c r="CC989" s="41">
        <v>374200</v>
      </c>
      <c r="CD989" s="41">
        <v>369800</v>
      </c>
      <c r="CE989" s="41">
        <v>368600</v>
      </c>
      <c r="CF989" s="41">
        <v>369400</v>
      </c>
      <c r="CG989" s="41">
        <v>370400</v>
      </c>
      <c r="CH989" s="41">
        <v>370800</v>
      </c>
      <c r="CI989" s="41">
        <v>372900</v>
      </c>
      <c r="CJ989" s="41">
        <v>374000</v>
      </c>
      <c r="CK989" s="41">
        <v>376000</v>
      </c>
      <c r="CL989" s="41">
        <v>376400</v>
      </c>
      <c r="CM989" s="41">
        <v>375500</v>
      </c>
      <c r="CN989" s="41">
        <v>375300</v>
      </c>
      <c r="CO989" s="41">
        <v>378200</v>
      </c>
      <c r="CP989" s="41">
        <v>377100</v>
      </c>
      <c r="CQ989" s="41">
        <v>376200</v>
      </c>
      <c r="CR989" s="41">
        <v>379500</v>
      </c>
      <c r="CS989" s="41">
        <v>386700</v>
      </c>
      <c r="CT989" s="41">
        <v>392900</v>
      </c>
      <c r="CU989" s="41">
        <v>395800</v>
      </c>
      <c r="CV989" s="41">
        <v>396300</v>
      </c>
      <c r="CW989" s="41">
        <v>399900</v>
      </c>
      <c r="CX989" s="41">
        <v>407600</v>
      </c>
      <c r="CY989" s="41">
        <v>411600</v>
      </c>
      <c r="CZ989" s="41">
        <v>419600</v>
      </c>
      <c r="DA989" s="41">
        <v>430400</v>
      </c>
      <c r="DB989" s="41">
        <v>441500</v>
      </c>
      <c r="DC989" s="41">
        <v>450500</v>
      </c>
      <c r="DD989" s="41">
        <v>459900</v>
      </c>
      <c r="DE989" s="41">
        <v>461300</v>
      </c>
      <c r="DF989" s="41">
        <v>461200</v>
      </c>
      <c r="DG989" s="41">
        <v>463600</v>
      </c>
      <c r="DH989" s="41">
        <v>467500</v>
      </c>
      <c r="DI989" s="41">
        <v>473500</v>
      </c>
      <c r="DJ989" s="41">
        <v>480100</v>
      </c>
      <c r="DK989" s="41">
        <v>488800</v>
      </c>
      <c r="DL989" s="41">
        <v>496600</v>
      </c>
      <c r="DM989" s="41">
        <v>509400</v>
      </c>
      <c r="DN989" s="41">
        <v>529800</v>
      </c>
      <c r="DO989" s="41">
        <v>549600</v>
      </c>
      <c r="DP989" s="41">
        <v>560200</v>
      </c>
    </row>
    <row r="990" spans="1:120">
      <c r="A990" s="41">
        <v>93921</v>
      </c>
      <c r="B990" s="41" t="s">
        <v>493</v>
      </c>
      <c r="C990" s="41" t="s">
        <v>66</v>
      </c>
      <c r="D990" s="41" t="s">
        <v>576</v>
      </c>
      <c r="E990" s="41" t="s">
        <v>575</v>
      </c>
      <c r="F990" s="41">
        <v>1702000</v>
      </c>
      <c r="G990" s="41">
        <v>1708700</v>
      </c>
      <c r="H990" s="41">
        <v>1721400</v>
      </c>
      <c r="I990" s="41">
        <v>1740400</v>
      </c>
      <c r="J990" s="41">
        <v>1759500</v>
      </c>
      <c r="K990" s="41">
        <v>1773500</v>
      </c>
      <c r="L990" s="41">
        <v>1779800</v>
      </c>
      <c r="M990" s="41">
        <v>1790000</v>
      </c>
      <c r="N990" s="41">
        <v>1801300</v>
      </c>
      <c r="O990" s="41">
        <v>1801100</v>
      </c>
      <c r="P990" s="41">
        <v>1799500</v>
      </c>
      <c r="Q990" s="41">
        <v>1800500</v>
      </c>
      <c r="R990" s="41">
        <v>1801300</v>
      </c>
      <c r="S990" s="41">
        <v>1811400</v>
      </c>
      <c r="T990" s="41">
        <v>1823900</v>
      </c>
      <c r="U990" s="41">
        <v>1834400</v>
      </c>
      <c r="V990" s="41">
        <v>1832500</v>
      </c>
      <c r="W990" s="41">
        <v>1821200</v>
      </c>
      <c r="X990" s="41">
        <v>1817900</v>
      </c>
      <c r="Y990" s="41">
        <v>1814800</v>
      </c>
      <c r="Z990" s="41">
        <v>1785300</v>
      </c>
      <c r="AA990" s="41">
        <v>1751900</v>
      </c>
      <c r="AB990" s="41">
        <v>1729500</v>
      </c>
      <c r="AC990" s="41">
        <v>1702900</v>
      </c>
      <c r="AD990" s="41">
        <v>1680200</v>
      </c>
      <c r="AE990" s="41">
        <v>1665900</v>
      </c>
      <c r="AF990" s="41">
        <v>1648700</v>
      </c>
      <c r="AG990" s="41">
        <v>1623300</v>
      </c>
      <c r="AH990" s="41">
        <v>1603100</v>
      </c>
      <c r="AI990" s="41">
        <v>1585400</v>
      </c>
      <c r="AJ990" s="41">
        <v>1574500</v>
      </c>
      <c r="AK990" s="41">
        <v>1571400</v>
      </c>
      <c r="AL990" s="41">
        <v>1572100</v>
      </c>
      <c r="AM990" s="41">
        <v>1569400</v>
      </c>
      <c r="AN990" s="41">
        <v>1572400</v>
      </c>
      <c r="AO990" s="41">
        <v>1564800</v>
      </c>
      <c r="AP990" s="41">
        <v>1536600</v>
      </c>
      <c r="AQ990" s="41">
        <v>1490400</v>
      </c>
      <c r="AR990" s="41">
        <v>1433700</v>
      </c>
      <c r="AS990" s="41">
        <v>1362900</v>
      </c>
      <c r="AT990" s="41">
        <v>1312000</v>
      </c>
      <c r="AU990" s="41">
        <v>1288500</v>
      </c>
      <c r="AV990" s="41">
        <v>1262500</v>
      </c>
      <c r="AW990" s="41">
        <v>1225400</v>
      </c>
      <c r="AX990" s="41">
        <v>1194900</v>
      </c>
      <c r="AY990" s="41">
        <v>1173000</v>
      </c>
      <c r="AZ990" s="41">
        <v>1162300</v>
      </c>
      <c r="BA990" s="41">
        <v>1157400</v>
      </c>
      <c r="BB990" s="41">
        <v>1145700</v>
      </c>
      <c r="BC990" s="41">
        <v>1134600</v>
      </c>
      <c r="BD990" s="41">
        <v>1129000</v>
      </c>
      <c r="BE990" s="41">
        <v>1135300</v>
      </c>
      <c r="BF990" s="41">
        <v>1150100</v>
      </c>
      <c r="BG990" s="41">
        <v>1162700</v>
      </c>
      <c r="BH990" s="41">
        <v>1167400</v>
      </c>
      <c r="BI990" s="41">
        <v>1174600</v>
      </c>
      <c r="BJ990" s="41">
        <v>1170800</v>
      </c>
      <c r="BK990" s="41">
        <v>1158400</v>
      </c>
      <c r="BL990" s="41">
        <v>1142000</v>
      </c>
      <c r="BM990" s="41">
        <v>1145800</v>
      </c>
      <c r="BN990" s="41">
        <v>1149700</v>
      </c>
      <c r="BO990" s="41">
        <v>1143500</v>
      </c>
      <c r="BP990" s="41">
        <v>1153900</v>
      </c>
      <c r="BQ990" s="41">
        <v>1179200</v>
      </c>
      <c r="BR990" s="41">
        <v>1193400</v>
      </c>
      <c r="BS990" s="41">
        <v>1197000</v>
      </c>
      <c r="BT990" s="41">
        <v>1190200</v>
      </c>
      <c r="BU990" s="41">
        <v>1158500</v>
      </c>
      <c r="BV990" s="41">
        <v>1155200</v>
      </c>
      <c r="BW990" s="41">
        <v>1155800</v>
      </c>
      <c r="BX990" s="41">
        <v>1137100</v>
      </c>
      <c r="BY990" s="41">
        <v>1121200</v>
      </c>
      <c r="BZ990" s="41">
        <v>1135500</v>
      </c>
      <c r="CA990" s="41">
        <v>1153100</v>
      </c>
      <c r="CB990" s="41">
        <v>1152100</v>
      </c>
      <c r="CC990" s="41">
        <v>1130500</v>
      </c>
      <c r="CD990" s="41">
        <v>1111000</v>
      </c>
      <c r="CE990" s="41">
        <v>1109700</v>
      </c>
      <c r="CF990" s="41">
        <v>1117700</v>
      </c>
      <c r="CG990" s="41">
        <v>1128300</v>
      </c>
      <c r="CH990" s="41">
        <v>1133600</v>
      </c>
      <c r="CI990" s="41">
        <v>1146100</v>
      </c>
      <c r="CJ990" s="41">
        <v>1149400</v>
      </c>
      <c r="CK990" s="41">
        <v>1134900</v>
      </c>
      <c r="CL990" s="41">
        <v>1150000</v>
      </c>
      <c r="CM990" s="41">
        <v>1177800</v>
      </c>
      <c r="CN990" s="41">
        <v>1191600</v>
      </c>
      <c r="CO990" s="41">
        <v>1214800</v>
      </c>
      <c r="CP990" s="41">
        <v>1249700</v>
      </c>
      <c r="CQ990" s="41">
        <v>1260600</v>
      </c>
      <c r="CR990" s="41">
        <v>1257300</v>
      </c>
      <c r="CS990" s="41">
        <v>1261000</v>
      </c>
      <c r="CT990" s="41">
        <v>1284200</v>
      </c>
      <c r="CU990" s="41">
        <v>1300900</v>
      </c>
      <c r="CV990" s="41">
        <v>1291000</v>
      </c>
      <c r="CW990" s="41">
        <v>1294400</v>
      </c>
      <c r="CX990" s="41">
        <v>1309200</v>
      </c>
      <c r="CY990" s="41">
        <v>1323700</v>
      </c>
      <c r="CZ990" s="41">
        <v>1346600</v>
      </c>
      <c r="DA990" s="41">
        <v>1401400</v>
      </c>
      <c r="DB990" s="41">
        <v>1450700</v>
      </c>
      <c r="DC990" s="41">
        <v>1486000</v>
      </c>
      <c r="DD990" s="41">
        <v>1519300</v>
      </c>
      <c r="DE990" s="41">
        <v>1568000</v>
      </c>
      <c r="DF990" s="41">
        <v>1598000</v>
      </c>
      <c r="DG990" s="41">
        <v>1636300</v>
      </c>
      <c r="DH990" s="41">
        <v>1705300</v>
      </c>
      <c r="DI990" s="41">
        <v>1765200</v>
      </c>
      <c r="DJ990" s="41">
        <v>1759700</v>
      </c>
      <c r="DK990" s="41">
        <v>1747600</v>
      </c>
      <c r="DL990" s="41">
        <v>1780700</v>
      </c>
      <c r="DM990" s="41">
        <v>1797000</v>
      </c>
      <c r="DN990" s="41">
        <v>1767600</v>
      </c>
      <c r="DO990" s="41">
        <v>1742000</v>
      </c>
      <c r="DP990" s="41">
        <v>1736300</v>
      </c>
    </row>
    <row r="991" spans="1:120">
      <c r="A991" s="41">
        <v>95327</v>
      </c>
      <c r="B991" s="41" t="s">
        <v>797</v>
      </c>
      <c r="C991" s="41" t="s">
        <v>66</v>
      </c>
      <c r="D991" s="41" t="s">
        <v>609</v>
      </c>
      <c r="E991" s="41" t="s">
        <v>610</v>
      </c>
      <c r="F991" s="41">
        <v>262700</v>
      </c>
      <c r="G991" s="41">
        <v>265600</v>
      </c>
      <c r="H991" s="41">
        <v>269200</v>
      </c>
      <c r="I991" s="41">
        <v>273200</v>
      </c>
      <c r="J991" s="41">
        <v>276300</v>
      </c>
      <c r="K991" s="41">
        <v>281300</v>
      </c>
      <c r="L991" s="41">
        <v>287600</v>
      </c>
      <c r="M991" s="41">
        <v>290900</v>
      </c>
      <c r="N991" s="41">
        <v>292100</v>
      </c>
      <c r="O991" s="41">
        <v>293000</v>
      </c>
      <c r="P991" s="41">
        <v>293700</v>
      </c>
      <c r="Q991" s="41">
        <v>294500</v>
      </c>
      <c r="R991" s="41">
        <v>294200</v>
      </c>
      <c r="S991" s="41">
        <v>293600</v>
      </c>
      <c r="T991" s="41">
        <v>295800</v>
      </c>
      <c r="U991" s="41">
        <v>299500</v>
      </c>
      <c r="V991" s="41">
        <v>302000</v>
      </c>
      <c r="W991" s="41">
        <v>303800</v>
      </c>
      <c r="X991" s="41">
        <v>306000</v>
      </c>
      <c r="Y991" s="41">
        <v>308600</v>
      </c>
      <c r="Z991" s="41">
        <v>309800</v>
      </c>
      <c r="AA991" s="41">
        <v>311600</v>
      </c>
      <c r="AB991" s="41">
        <v>312800</v>
      </c>
      <c r="AC991" s="41">
        <v>314400</v>
      </c>
      <c r="AD991" s="41">
        <v>317100</v>
      </c>
      <c r="AE991" s="41">
        <v>322800</v>
      </c>
      <c r="AF991" s="41">
        <v>325100</v>
      </c>
      <c r="AG991" s="41">
        <v>324300</v>
      </c>
      <c r="AH991" s="41">
        <v>323300</v>
      </c>
      <c r="AI991" s="41">
        <v>322800</v>
      </c>
      <c r="AJ991" s="41">
        <v>317700</v>
      </c>
      <c r="AK991" s="41">
        <v>311100</v>
      </c>
      <c r="AL991" s="41">
        <v>304500</v>
      </c>
      <c r="AM991" s="41">
        <v>298100</v>
      </c>
      <c r="AN991" s="41">
        <v>290900</v>
      </c>
      <c r="AO991" s="41">
        <v>284100</v>
      </c>
      <c r="AP991" s="41">
        <v>281200</v>
      </c>
      <c r="AQ991" s="41">
        <v>279000</v>
      </c>
      <c r="AR991" s="41">
        <v>272800</v>
      </c>
      <c r="AS991" s="41">
        <v>267300</v>
      </c>
      <c r="AT991" s="41">
        <v>266800</v>
      </c>
      <c r="AU991" s="41">
        <v>266400</v>
      </c>
      <c r="AV991" s="41">
        <v>264900</v>
      </c>
      <c r="AW991" s="41">
        <v>263400</v>
      </c>
      <c r="AX991" s="41">
        <v>261500</v>
      </c>
      <c r="AY991" s="41">
        <v>258100</v>
      </c>
      <c r="AZ991" s="41">
        <v>254600</v>
      </c>
      <c r="BA991" s="41">
        <v>249700</v>
      </c>
      <c r="BB991" s="41">
        <v>243700</v>
      </c>
      <c r="BC991" s="41">
        <v>238300</v>
      </c>
      <c r="BD991" s="41">
        <v>234400</v>
      </c>
      <c r="BE991" s="41">
        <v>230700</v>
      </c>
      <c r="BF991" s="41">
        <v>226700</v>
      </c>
      <c r="BG991" s="41">
        <v>223200</v>
      </c>
      <c r="BH991" s="41">
        <v>220400</v>
      </c>
      <c r="BI991" s="41">
        <v>218200</v>
      </c>
      <c r="BJ991" s="41">
        <v>216700</v>
      </c>
      <c r="BK991" s="41">
        <v>216400</v>
      </c>
      <c r="BL991" s="41">
        <v>216900</v>
      </c>
      <c r="BM991" s="41">
        <v>216600</v>
      </c>
      <c r="BN991" s="41">
        <v>213000</v>
      </c>
      <c r="BO991" s="41">
        <v>207000</v>
      </c>
      <c r="BP991" s="41">
        <v>204800</v>
      </c>
      <c r="BQ991" s="41">
        <v>205200</v>
      </c>
      <c r="BR991" s="41">
        <v>201900</v>
      </c>
      <c r="BS991" s="41">
        <v>198600</v>
      </c>
      <c r="BT991" s="41">
        <v>197400</v>
      </c>
      <c r="BU991" s="41">
        <v>197500</v>
      </c>
      <c r="BV991" s="41">
        <v>197800</v>
      </c>
      <c r="BW991" s="41">
        <v>197500</v>
      </c>
      <c r="BX991" s="41">
        <v>196700</v>
      </c>
      <c r="BY991" s="41">
        <v>194600</v>
      </c>
      <c r="BZ991" s="41">
        <v>189900</v>
      </c>
      <c r="CA991" s="41">
        <v>185400</v>
      </c>
      <c r="CB991" s="41">
        <v>181900</v>
      </c>
      <c r="CC991" s="41">
        <v>176500</v>
      </c>
      <c r="CD991" s="41">
        <v>172000</v>
      </c>
      <c r="CE991" s="41">
        <v>168000</v>
      </c>
      <c r="CF991" s="41">
        <v>164500</v>
      </c>
      <c r="CG991" s="41">
        <v>161600</v>
      </c>
      <c r="CH991" s="41">
        <v>159800</v>
      </c>
      <c r="CI991" s="41">
        <v>159500</v>
      </c>
      <c r="CJ991" s="41">
        <v>158800</v>
      </c>
      <c r="CK991" s="41">
        <v>158900</v>
      </c>
      <c r="CL991" s="41">
        <v>160100</v>
      </c>
      <c r="CM991" s="41">
        <v>159600</v>
      </c>
      <c r="CN991" s="41">
        <v>158300</v>
      </c>
      <c r="CO991" s="41">
        <v>158600</v>
      </c>
      <c r="CP991" s="41">
        <v>160400</v>
      </c>
      <c r="CQ991" s="41">
        <v>162100</v>
      </c>
      <c r="CR991" s="41">
        <v>162500</v>
      </c>
      <c r="CS991" s="41">
        <v>161100</v>
      </c>
      <c r="CT991" s="41">
        <v>158900</v>
      </c>
      <c r="CU991" s="41">
        <v>155800</v>
      </c>
      <c r="CV991" s="41">
        <v>152600</v>
      </c>
      <c r="CW991" s="41">
        <v>152700</v>
      </c>
      <c r="CX991" s="41">
        <v>155800</v>
      </c>
      <c r="CY991" s="41">
        <v>159900</v>
      </c>
      <c r="CZ991" s="41">
        <v>163200</v>
      </c>
      <c r="DA991" s="41">
        <v>165800</v>
      </c>
      <c r="DB991" s="41">
        <v>166200</v>
      </c>
      <c r="DC991" s="41">
        <v>165400</v>
      </c>
      <c r="DD991" s="41">
        <v>166900</v>
      </c>
      <c r="DE991" s="41">
        <v>171600</v>
      </c>
      <c r="DF991" s="41">
        <v>177800</v>
      </c>
      <c r="DG991" s="41">
        <v>181000</v>
      </c>
      <c r="DH991" s="41">
        <v>182100</v>
      </c>
      <c r="DI991" s="41">
        <v>181600</v>
      </c>
      <c r="DJ991" s="41">
        <v>181800</v>
      </c>
      <c r="DK991" s="41">
        <v>185700</v>
      </c>
      <c r="DL991" s="41">
        <v>192200</v>
      </c>
      <c r="DM991" s="41">
        <v>196400</v>
      </c>
      <c r="DN991" s="41">
        <v>199400</v>
      </c>
      <c r="DO991" s="41">
        <v>201800</v>
      </c>
      <c r="DP991" s="41">
        <v>202300</v>
      </c>
    </row>
    <row r="992" spans="1:120">
      <c r="A992" s="41">
        <v>91978</v>
      </c>
      <c r="B992" s="41" t="s">
        <v>479</v>
      </c>
      <c r="C992" s="41" t="s">
        <v>66</v>
      </c>
      <c r="D992" s="41" t="s">
        <v>402</v>
      </c>
      <c r="E992" s="41" t="s">
        <v>402</v>
      </c>
      <c r="F992" s="41">
        <v>506200</v>
      </c>
      <c r="G992" s="41">
        <v>505300</v>
      </c>
      <c r="H992" s="41">
        <v>502600</v>
      </c>
      <c r="I992" s="41">
        <v>501800</v>
      </c>
      <c r="J992" s="41">
        <v>505600</v>
      </c>
      <c r="K992" s="41">
        <v>509000</v>
      </c>
      <c r="L992" s="41">
        <v>512200</v>
      </c>
      <c r="M992" s="41">
        <v>512200</v>
      </c>
      <c r="N992" s="41">
        <v>511600</v>
      </c>
      <c r="O992" s="41">
        <v>511400</v>
      </c>
      <c r="P992" s="41">
        <v>511900</v>
      </c>
      <c r="Q992" s="41">
        <v>511300</v>
      </c>
      <c r="R992" s="41">
        <v>511300</v>
      </c>
      <c r="S992" s="41">
        <v>512500</v>
      </c>
      <c r="T992" s="41">
        <v>514100</v>
      </c>
      <c r="U992" s="41">
        <v>513500</v>
      </c>
      <c r="V992" s="41">
        <v>509500</v>
      </c>
      <c r="W992" s="41">
        <v>504500</v>
      </c>
      <c r="X992" s="41">
        <v>501100</v>
      </c>
      <c r="Y992" s="41">
        <v>500200</v>
      </c>
      <c r="Z992" s="41">
        <v>498600</v>
      </c>
      <c r="AA992" s="41">
        <v>496600</v>
      </c>
      <c r="AB992" s="41">
        <v>494500</v>
      </c>
      <c r="AC992" s="41">
        <v>493700</v>
      </c>
      <c r="AD992" s="41">
        <v>493200</v>
      </c>
      <c r="AE992" s="41">
        <v>492500</v>
      </c>
      <c r="AF992" s="41">
        <v>488300</v>
      </c>
      <c r="AG992" s="41">
        <v>481900</v>
      </c>
      <c r="AH992" s="41">
        <v>475600</v>
      </c>
      <c r="AI992" s="41">
        <v>469500</v>
      </c>
      <c r="AJ992" s="41">
        <v>461500</v>
      </c>
      <c r="AK992" s="41">
        <v>452300</v>
      </c>
      <c r="AL992" s="41">
        <v>444000</v>
      </c>
      <c r="AM992" s="41">
        <v>437400</v>
      </c>
      <c r="AN992" s="41">
        <v>431400</v>
      </c>
      <c r="AO992" s="41">
        <v>425400</v>
      </c>
      <c r="AP992" s="41">
        <v>417000</v>
      </c>
      <c r="AQ992" s="41">
        <v>407000</v>
      </c>
      <c r="AR992" s="41">
        <v>398300</v>
      </c>
      <c r="AS992" s="41">
        <v>391400</v>
      </c>
      <c r="AT992" s="41">
        <v>383800</v>
      </c>
      <c r="AU992" s="41">
        <v>376800</v>
      </c>
      <c r="AV992" s="41">
        <v>370000</v>
      </c>
      <c r="AW992" s="41">
        <v>362900</v>
      </c>
      <c r="AX992" s="41">
        <v>356500</v>
      </c>
      <c r="AY992" s="41">
        <v>349100</v>
      </c>
      <c r="AZ992" s="41">
        <v>341200</v>
      </c>
      <c r="BA992" s="41">
        <v>334700</v>
      </c>
      <c r="BB992" s="41">
        <v>329800</v>
      </c>
      <c r="BC992" s="41">
        <v>326600</v>
      </c>
      <c r="BD992" s="41">
        <v>326000</v>
      </c>
      <c r="BE992" s="41">
        <v>326900</v>
      </c>
      <c r="BF992" s="41">
        <v>327500</v>
      </c>
      <c r="BG992" s="41">
        <v>327600</v>
      </c>
      <c r="BH992" s="41">
        <v>328200</v>
      </c>
      <c r="BI992" s="41">
        <v>329300</v>
      </c>
      <c r="BJ992" s="41">
        <v>330800</v>
      </c>
      <c r="BK992" s="41">
        <v>331300</v>
      </c>
      <c r="BL992" s="41">
        <v>332200</v>
      </c>
      <c r="BM992" s="41">
        <v>332600</v>
      </c>
      <c r="BN992" s="41">
        <v>334300</v>
      </c>
      <c r="BO992" s="41">
        <v>337100</v>
      </c>
      <c r="BP992" s="41">
        <v>339500</v>
      </c>
      <c r="BQ992" s="41">
        <v>340800</v>
      </c>
      <c r="BR992" s="41">
        <v>341900</v>
      </c>
      <c r="BS992" s="41">
        <v>342400</v>
      </c>
      <c r="BT992" s="41">
        <v>343200</v>
      </c>
      <c r="BU992" s="41">
        <v>344000</v>
      </c>
      <c r="BV992" s="41">
        <v>341400</v>
      </c>
      <c r="BW992" s="41">
        <v>339900</v>
      </c>
      <c r="BX992" s="41">
        <v>340500</v>
      </c>
      <c r="BY992" s="41">
        <v>337400</v>
      </c>
      <c r="BZ992" s="41">
        <v>331900</v>
      </c>
      <c r="CA992" s="41">
        <v>329000</v>
      </c>
      <c r="CB992" s="41">
        <v>326600</v>
      </c>
      <c r="CC992" s="41">
        <v>321900</v>
      </c>
      <c r="CD992" s="41">
        <v>319000</v>
      </c>
      <c r="CE992" s="41">
        <v>318800</v>
      </c>
      <c r="CF992" s="41">
        <v>317600</v>
      </c>
      <c r="CG992" s="41">
        <v>313800</v>
      </c>
      <c r="CH992" s="41">
        <v>309600</v>
      </c>
      <c r="CI992" s="41">
        <v>308200</v>
      </c>
      <c r="CJ992" s="41">
        <v>307600</v>
      </c>
      <c r="CK992" s="41">
        <v>307600</v>
      </c>
      <c r="CL992" s="41">
        <v>307500</v>
      </c>
      <c r="CM992" s="41">
        <v>308600</v>
      </c>
      <c r="CN992" s="41">
        <v>309000</v>
      </c>
      <c r="CO992" s="41">
        <v>309700</v>
      </c>
      <c r="CP992" s="41">
        <v>309500</v>
      </c>
      <c r="CQ992" s="41">
        <v>311400</v>
      </c>
      <c r="CR992" s="41">
        <v>314200</v>
      </c>
      <c r="CS992" s="41">
        <v>318500</v>
      </c>
      <c r="CT992" s="41">
        <v>323400</v>
      </c>
      <c r="CU992" s="41">
        <v>328300</v>
      </c>
      <c r="CV992" s="41">
        <v>331600</v>
      </c>
      <c r="CW992" s="41">
        <v>336300</v>
      </c>
      <c r="CX992" s="41">
        <v>342700</v>
      </c>
      <c r="CY992" s="41">
        <v>347100</v>
      </c>
      <c r="CZ992" s="41">
        <v>352300</v>
      </c>
      <c r="DA992" s="41">
        <v>360000</v>
      </c>
      <c r="DB992" s="41">
        <v>367300</v>
      </c>
      <c r="DC992" s="41">
        <v>370600</v>
      </c>
      <c r="DD992" s="41">
        <v>371200</v>
      </c>
      <c r="DE992" s="41">
        <v>370600</v>
      </c>
      <c r="DF992" s="41">
        <v>374000</v>
      </c>
      <c r="DG992" s="41">
        <v>381000</v>
      </c>
      <c r="DH992" s="41">
        <v>386900</v>
      </c>
      <c r="DI992" s="41">
        <v>392100</v>
      </c>
      <c r="DJ992" s="41">
        <v>398300</v>
      </c>
      <c r="DK992" s="41">
        <v>404300</v>
      </c>
      <c r="DL992" s="41">
        <v>407000</v>
      </c>
      <c r="DM992" s="41">
        <v>409200</v>
      </c>
      <c r="DN992" s="41">
        <v>411400</v>
      </c>
      <c r="DO992" s="41">
        <v>414100</v>
      </c>
      <c r="DP992" s="41">
        <v>415900</v>
      </c>
    </row>
    <row r="993" spans="1:120">
      <c r="A993" s="41">
        <v>90040</v>
      </c>
      <c r="B993" s="41" t="s">
        <v>799</v>
      </c>
      <c r="C993" s="41" t="s">
        <v>66</v>
      </c>
      <c r="D993" s="41" t="s">
        <v>394</v>
      </c>
      <c r="E993" s="41" t="s">
        <v>394</v>
      </c>
      <c r="F993" s="41">
        <v>348100</v>
      </c>
      <c r="G993" s="41">
        <v>354000</v>
      </c>
      <c r="H993" s="41">
        <v>361600</v>
      </c>
      <c r="I993" s="41">
        <v>372000</v>
      </c>
      <c r="J993" s="41">
        <v>382500</v>
      </c>
      <c r="K993" s="41">
        <v>391000</v>
      </c>
      <c r="L993" s="41">
        <v>399500</v>
      </c>
      <c r="M993" s="41">
        <v>407800</v>
      </c>
      <c r="N993" s="41">
        <v>415700</v>
      </c>
      <c r="O993" s="41">
        <v>423500</v>
      </c>
      <c r="P993" s="41">
        <v>430600</v>
      </c>
      <c r="Q993" s="41">
        <v>437000</v>
      </c>
      <c r="R993" s="41">
        <v>441400</v>
      </c>
      <c r="S993" s="41">
        <v>443900</v>
      </c>
      <c r="T993" s="41">
        <v>445400</v>
      </c>
      <c r="U993" s="41">
        <v>447300</v>
      </c>
      <c r="V993" s="41">
        <v>450500</v>
      </c>
      <c r="W993" s="41">
        <v>457700</v>
      </c>
      <c r="X993" s="41">
        <v>466800</v>
      </c>
      <c r="Y993" s="41">
        <v>471700</v>
      </c>
      <c r="Z993" s="41">
        <v>471500</v>
      </c>
      <c r="AA993" s="41">
        <v>470700</v>
      </c>
      <c r="AB993" s="41">
        <v>470100</v>
      </c>
      <c r="AC993" s="41">
        <v>469900</v>
      </c>
      <c r="AD993" s="41">
        <v>471500</v>
      </c>
      <c r="AE993" s="41">
        <v>475200</v>
      </c>
      <c r="AF993" s="41">
        <v>478300</v>
      </c>
      <c r="AG993" s="41">
        <v>479400</v>
      </c>
      <c r="AH993" s="41">
        <v>478300</v>
      </c>
      <c r="AI993" s="41">
        <v>475700</v>
      </c>
      <c r="AJ993" s="41">
        <v>472200</v>
      </c>
      <c r="AK993" s="41">
        <v>468500</v>
      </c>
      <c r="AL993" s="41">
        <v>465200</v>
      </c>
      <c r="AM993" s="41">
        <v>461500</v>
      </c>
      <c r="AN993" s="41">
        <v>456000</v>
      </c>
      <c r="AO993" s="41">
        <v>448400</v>
      </c>
      <c r="AP993" s="41">
        <v>441300</v>
      </c>
      <c r="AQ993" s="41">
        <v>433700</v>
      </c>
      <c r="AR993" s="41">
        <v>423400</v>
      </c>
      <c r="AS993" s="41">
        <v>409300</v>
      </c>
      <c r="AT993" s="41">
        <v>394200</v>
      </c>
      <c r="AU993" s="41">
        <v>378900</v>
      </c>
      <c r="AV993" s="41">
        <v>365300</v>
      </c>
      <c r="AW993" s="41">
        <v>352800</v>
      </c>
      <c r="AX993" s="41">
        <v>341500</v>
      </c>
      <c r="AY993" s="41">
        <v>332000</v>
      </c>
      <c r="AZ993" s="41">
        <v>324400</v>
      </c>
      <c r="BA993" s="41">
        <v>316400</v>
      </c>
      <c r="BB993" s="41">
        <v>308000</v>
      </c>
      <c r="BC993" s="41">
        <v>301600</v>
      </c>
      <c r="BD993" s="41">
        <v>298400</v>
      </c>
      <c r="BE993" s="41">
        <v>296500</v>
      </c>
      <c r="BF993" s="41">
        <v>293900</v>
      </c>
      <c r="BG993" s="41">
        <v>291500</v>
      </c>
      <c r="BH993" s="41">
        <v>289200</v>
      </c>
      <c r="BI993" s="41">
        <v>286900</v>
      </c>
      <c r="BJ993" s="41">
        <v>284800</v>
      </c>
      <c r="BK993" s="41">
        <v>284200</v>
      </c>
      <c r="BL993" s="41">
        <v>284600</v>
      </c>
      <c r="BM993" s="41">
        <v>286300</v>
      </c>
      <c r="BN993" s="41">
        <v>286900</v>
      </c>
      <c r="BO993" s="41">
        <v>286000</v>
      </c>
      <c r="BP993" s="41">
        <v>284100</v>
      </c>
      <c r="BQ993" s="41">
        <v>281400</v>
      </c>
      <c r="BR993" s="41">
        <v>279200</v>
      </c>
      <c r="BS993" s="41">
        <v>278500</v>
      </c>
      <c r="BT993" s="41">
        <v>276800</v>
      </c>
      <c r="BU993" s="41">
        <v>273700</v>
      </c>
      <c r="BV993" s="41">
        <v>271200</v>
      </c>
      <c r="BW993" s="41">
        <v>269800</v>
      </c>
      <c r="BX993" s="41">
        <v>268400</v>
      </c>
      <c r="BY993" s="41">
        <v>266600</v>
      </c>
      <c r="BZ993" s="41">
        <v>264600</v>
      </c>
      <c r="CA993" s="41">
        <v>263800</v>
      </c>
      <c r="CB993" s="41">
        <v>263800</v>
      </c>
      <c r="CC993" s="41">
        <v>265200</v>
      </c>
      <c r="CD993" s="41">
        <v>266500</v>
      </c>
      <c r="CE993" s="41">
        <v>267000</v>
      </c>
      <c r="CF993" s="41">
        <v>267100</v>
      </c>
      <c r="CG993" s="41">
        <v>267900</v>
      </c>
      <c r="CH993" s="41">
        <v>268000</v>
      </c>
      <c r="CI993" s="41">
        <v>266900</v>
      </c>
      <c r="CJ993" s="41">
        <v>265500</v>
      </c>
      <c r="CK993" s="41">
        <v>265100</v>
      </c>
      <c r="CL993" s="41">
        <v>265200</v>
      </c>
      <c r="CM993" s="41">
        <v>266000</v>
      </c>
      <c r="CN993" s="41">
        <v>266700</v>
      </c>
      <c r="CO993" s="41">
        <v>266600</v>
      </c>
      <c r="CP993" s="41">
        <v>266800</v>
      </c>
      <c r="CQ993" s="41">
        <v>266500</v>
      </c>
      <c r="CR993" s="41">
        <v>265800</v>
      </c>
      <c r="CS993" s="41">
        <v>266300</v>
      </c>
      <c r="CT993" s="41">
        <v>268100</v>
      </c>
      <c r="CU993" s="41">
        <v>269000</v>
      </c>
      <c r="CV993" s="41">
        <v>269400</v>
      </c>
      <c r="CW993" s="41">
        <v>270900</v>
      </c>
      <c r="CX993" s="41">
        <v>274300</v>
      </c>
      <c r="CY993" s="41">
        <v>278700</v>
      </c>
      <c r="CZ993" s="41">
        <v>283900</v>
      </c>
      <c r="DA993" s="41">
        <v>289900</v>
      </c>
      <c r="DB993" s="41">
        <v>295800</v>
      </c>
      <c r="DC993" s="41">
        <v>301300</v>
      </c>
      <c r="DD993" s="41">
        <v>304700</v>
      </c>
      <c r="DE993" s="41">
        <v>306400</v>
      </c>
      <c r="DF993" s="41">
        <v>308900</v>
      </c>
      <c r="DG993" s="41">
        <v>313700</v>
      </c>
      <c r="DH993" s="41">
        <v>320100</v>
      </c>
      <c r="DI993" s="41">
        <v>324800</v>
      </c>
      <c r="DJ993" s="41">
        <v>327900</v>
      </c>
      <c r="DK993" s="41">
        <v>331700</v>
      </c>
      <c r="DL993" s="41">
        <v>335600</v>
      </c>
      <c r="DM993" s="41">
        <v>338100</v>
      </c>
      <c r="DN993" s="41">
        <v>340000</v>
      </c>
      <c r="DO993" s="41">
        <v>340600</v>
      </c>
      <c r="DP993" s="41">
        <v>340700</v>
      </c>
    </row>
    <row r="994" spans="1:120">
      <c r="A994" s="41">
        <v>95436</v>
      </c>
      <c r="B994" s="41" t="s">
        <v>800</v>
      </c>
      <c r="C994" s="41" t="s">
        <v>66</v>
      </c>
      <c r="D994" s="41" t="s">
        <v>503</v>
      </c>
      <c r="E994" s="41" t="s">
        <v>504</v>
      </c>
      <c r="F994" s="41">
        <v>539000</v>
      </c>
      <c r="G994" s="41">
        <v>549800</v>
      </c>
      <c r="H994" s="41">
        <v>555900</v>
      </c>
      <c r="I994" s="41">
        <v>558600</v>
      </c>
      <c r="J994" s="41">
        <v>566300</v>
      </c>
      <c r="K994" s="41">
        <v>578000</v>
      </c>
      <c r="L994" s="41">
        <v>588400</v>
      </c>
      <c r="M994" s="41">
        <v>598800</v>
      </c>
      <c r="N994" s="41">
        <v>610900</v>
      </c>
      <c r="O994" s="41">
        <v>619600</v>
      </c>
      <c r="P994" s="41">
        <v>628100</v>
      </c>
      <c r="Q994" s="41">
        <v>638200</v>
      </c>
      <c r="R994" s="41">
        <v>646600</v>
      </c>
      <c r="S994" s="41">
        <v>646500</v>
      </c>
      <c r="T994" s="41">
        <v>644900</v>
      </c>
      <c r="U994" s="41">
        <v>637700</v>
      </c>
      <c r="V994" s="41">
        <v>622000</v>
      </c>
      <c r="W994" s="41">
        <v>601000</v>
      </c>
      <c r="X994" s="41">
        <v>588500</v>
      </c>
      <c r="Y994" s="41">
        <v>584800</v>
      </c>
      <c r="Z994" s="41">
        <v>583500</v>
      </c>
      <c r="AA994" s="41">
        <v>570300</v>
      </c>
      <c r="AB994" s="41">
        <v>552100</v>
      </c>
      <c r="AC994" s="41">
        <v>541600</v>
      </c>
      <c r="AD994" s="41">
        <v>538000</v>
      </c>
      <c r="AE994" s="41">
        <v>539400</v>
      </c>
      <c r="AF994" s="41">
        <v>546800</v>
      </c>
      <c r="AG994" s="41">
        <v>560800</v>
      </c>
      <c r="AH994" s="41">
        <v>578000</v>
      </c>
      <c r="AI994" s="41">
        <v>592100</v>
      </c>
      <c r="AJ994" s="41">
        <v>596300</v>
      </c>
      <c r="AK994" s="41">
        <v>596800</v>
      </c>
      <c r="AL994" s="41">
        <v>594300</v>
      </c>
      <c r="AM994" s="41">
        <v>592100</v>
      </c>
      <c r="AN994" s="41">
        <v>589700</v>
      </c>
      <c r="AO994" s="41">
        <v>586100</v>
      </c>
      <c r="AP994" s="41">
        <v>578000</v>
      </c>
      <c r="AQ994" s="41">
        <v>569500</v>
      </c>
      <c r="AR994" s="41">
        <v>554600</v>
      </c>
      <c r="AS994" s="41">
        <v>537300</v>
      </c>
      <c r="AT994" s="41">
        <v>527900</v>
      </c>
      <c r="AU994" s="41">
        <v>525700</v>
      </c>
      <c r="AV994" s="41">
        <v>521300</v>
      </c>
      <c r="AW994" s="41">
        <v>511500</v>
      </c>
      <c r="AX994" s="41">
        <v>503000</v>
      </c>
      <c r="AY994" s="41">
        <v>495600</v>
      </c>
      <c r="AZ994" s="41">
        <v>486400</v>
      </c>
      <c r="BA994" s="41">
        <v>476900</v>
      </c>
      <c r="BB994" s="41">
        <v>469200</v>
      </c>
      <c r="BC994" s="41">
        <v>457400</v>
      </c>
      <c r="BD994" s="41">
        <v>441800</v>
      </c>
      <c r="BE994" s="41">
        <v>429000</v>
      </c>
      <c r="BF994" s="41">
        <v>419200</v>
      </c>
      <c r="BG994" s="41">
        <v>415100</v>
      </c>
      <c r="BH994" s="41">
        <v>416400</v>
      </c>
      <c r="BI994" s="41">
        <v>416800</v>
      </c>
      <c r="BJ994" s="41">
        <v>414100</v>
      </c>
      <c r="BK994" s="41">
        <v>411500</v>
      </c>
      <c r="BL994" s="41">
        <v>408700</v>
      </c>
      <c r="BM994" s="41">
        <v>405100</v>
      </c>
      <c r="BN994" s="41">
        <v>405700</v>
      </c>
      <c r="BO994" s="41">
        <v>406700</v>
      </c>
      <c r="BP994" s="41">
        <v>407900</v>
      </c>
      <c r="BQ994" s="41">
        <v>408800</v>
      </c>
      <c r="BR994" s="41">
        <v>406600</v>
      </c>
      <c r="BS994" s="41">
        <v>402600</v>
      </c>
      <c r="BT994" s="41">
        <v>400800</v>
      </c>
      <c r="BU994" s="41">
        <v>399100</v>
      </c>
      <c r="BV994" s="41">
        <v>398700</v>
      </c>
      <c r="BW994" s="41">
        <v>398600</v>
      </c>
      <c r="BX994" s="41">
        <v>399700</v>
      </c>
      <c r="BY994" s="41">
        <v>397500</v>
      </c>
      <c r="BZ994" s="41">
        <v>390700</v>
      </c>
      <c r="CA994" s="41">
        <v>382800</v>
      </c>
      <c r="CB994" s="41">
        <v>375800</v>
      </c>
      <c r="CC994" s="41">
        <v>367900</v>
      </c>
      <c r="CD994" s="41">
        <v>361900</v>
      </c>
      <c r="CE994" s="41">
        <v>352800</v>
      </c>
      <c r="CF994" s="41">
        <v>345500</v>
      </c>
      <c r="CG994" s="41">
        <v>340700</v>
      </c>
      <c r="CH994" s="41">
        <v>335800</v>
      </c>
      <c r="CI994" s="41">
        <v>331500</v>
      </c>
      <c r="CJ994" s="41">
        <v>328300</v>
      </c>
      <c r="CK994" s="41">
        <v>323800</v>
      </c>
      <c r="CL994" s="41">
        <v>322500</v>
      </c>
      <c r="CM994" s="41">
        <v>319900</v>
      </c>
      <c r="CN994" s="41">
        <v>319100</v>
      </c>
      <c r="CO994" s="41">
        <v>324300</v>
      </c>
      <c r="CP994" s="41">
        <v>330600</v>
      </c>
      <c r="CQ994" s="41">
        <v>337000</v>
      </c>
      <c r="CR994" s="41">
        <v>344700</v>
      </c>
      <c r="CS994" s="41">
        <v>354300</v>
      </c>
      <c r="CT994" s="41">
        <v>363700</v>
      </c>
      <c r="CU994" s="41">
        <v>374300</v>
      </c>
      <c r="CV994" s="41">
        <v>383100</v>
      </c>
      <c r="CW994" s="41">
        <v>393000</v>
      </c>
      <c r="CX994" s="41">
        <v>401500</v>
      </c>
      <c r="CY994" s="41">
        <v>419500</v>
      </c>
      <c r="CZ994" s="41">
        <v>436700</v>
      </c>
      <c r="DA994" s="41">
        <v>442000</v>
      </c>
      <c r="DB994" s="41">
        <v>439600</v>
      </c>
      <c r="DC994" s="41">
        <v>442200</v>
      </c>
      <c r="DD994" s="41">
        <v>442700</v>
      </c>
      <c r="DE994" s="41">
        <v>442200</v>
      </c>
      <c r="DF994" s="41">
        <v>441700</v>
      </c>
      <c r="DG994" s="41">
        <v>441700</v>
      </c>
      <c r="DH994" s="41">
        <v>446200</v>
      </c>
      <c r="DI994" s="41">
        <v>453300</v>
      </c>
      <c r="DJ994" s="41">
        <v>457600</v>
      </c>
      <c r="DK994" s="41">
        <v>461800</v>
      </c>
      <c r="DL994" s="41">
        <v>474400</v>
      </c>
      <c r="DM994" s="41">
        <v>489800</v>
      </c>
      <c r="DN994" s="41">
        <v>503500</v>
      </c>
      <c r="DO994" s="41">
        <v>508400</v>
      </c>
      <c r="DP994" s="41">
        <v>509100</v>
      </c>
    </row>
    <row r="995" spans="1:120">
      <c r="A995" s="41">
        <v>91020</v>
      </c>
      <c r="B995" s="41" t="s">
        <v>801</v>
      </c>
      <c r="C995" s="41" t="s">
        <v>66</v>
      </c>
      <c r="D995" s="41" t="s">
        <v>394</v>
      </c>
      <c r="E995" s="41" t="s">
        <v>394</v>
      </c>
      <c r="F995" s="41">
        <v>521700</v>
      </c>
      <c r="G995" s="41">
        <v>527000</v>
      </c>
      <c r="H995" s="41">
        <v>531300</v>
      </c>
      <c r="I995" s="41">
        <v>537100</v>
      </c>
      <c r="J995" s="41">
        <v>544800</v>
      </c>
      <c r="K995" s="41">
        <v>555700</v>
      </c>
      <c r="L995" s="41">
        <v>565900</v>
      </c>
      <c r="M995" s="41">
        <v>576100</v>
      </c>
      <c r="N995" s="41">
        <v>587200</v>
      </c>
      <c r="O995" s="41">
        <v>599100</v>
      </c>
      <c r="P995" s="41">
        <v>609300</v>
      </c>
      <c r="Q995" s="41">
        <v>617700</v>
      </c>
      <c r="R995" s="41">
        <v>623300</v>
      </c>
      <c r="S995" s="41">
        <v>624300</v>
      </c>
      <c r="T995" s="41">
        <v>624000</v>
      </c>
      <c r="U995" s="41">
        <v>621900</v>
      </c>
      <c r="V995" s="41">
        <v>622500</v>
      </c>
      <c r="W995" s="41">
        <v>626500</v>
      </c>
      <c r="X995" s="41">
        <v>631900</v>
      </c>
      <c r="Y995" s="41">
        <v>634000</v>
      </c>
      <c r="Z995" s="41">
        <v>632300</v>
      </c>
      <c r="AA995" s="41">
        <v>626700</v>
      </c>
      <c r="AB995" s="41">
        <v>620100</v>
      </c>
      <c r="AC995" s="41">
        <v>615300</v>
      </c>
      <c r="AD995" s="41">
        <v>611300</v>
      </c>
      <c r="AE995" s="41">
        <v>609400</v>
      </c>
      <c r="AF995" s="41">
        <v>610900</v>
      </c>
      <c r="AG995" s="41">
        <v>614400</v>
      </c>
      <c r="AH995" s="41">
        <v>613400</v>
      </c>
      <c r="AI995" s="41">
        <v>607700</v>
      </c>
      <c r="AJ995" s="41">
        <v>602200</v>
      </c>
      <c r="AK995" s="41">
        <v>598900</v>
      </c>
      <c r="AL995" s="41">
        <v>596400</v>
      </c>
      <c r="AM995" s="41">
        <v>593800</v>
      </c>
      <c r="AN995" s="41">
        <v>590000</v>
      </c>
      <c r="AO995" s="41">
        <v>581700</v>
      </c>
      <c r="AP995" s="41">
        <v>573700</v>
      </c>
      <c r="AQ995" s="41">
        <v>568800</v>
      </c>
      <c r="AR995" s="41">
        <v>561100</v>
      </c>
      <c r="AS995" s="41">
        <v>545700</v>
      </c>
      <c r="AT995" s="41">
        <v>530900</v>
      </c>
      <c r="AU995" s="41">
        <v>521900</v>
      </c>
      <c r="AV995" s="41">
        <v>515800</v>
      </c>
      <c r="AW995" s="41">
        <v>509200</v>
      </c>
      <c r="AX995" s="41">
        <v>505700</v>
      </c>
      <c r="AY995" s="41">
        <v>505100</v>
      </c>
      <c r="AZ995" s="41">
        <v>505200</v>
      </c>
      <c r="BA995" s="41">
        <v>506200</v>
      </c>
      <c r="BB995" s="41">
        <v>509200</v>
      </c>
      <c r="BC995" s="41">
        <v>508700</v>
      </c>
      <c r="BD995" s="41">
        <v>506500</v>
      </c>
      <c r="BE995" s="41">
        <v>507500</v>
      </c>
      <c r="BF995" s="41">
        <v>508100</v>
      </c>
      <c r="BG995" s="41">
        <v>505700</v>
      </c>
      <c r="BH995" s="41">
        <v>504100</v>
      </c>
      <c r="BI995" s="41">
        <v>502900</v>
      </c>
      <c r="BJ995" s="41">
        <v>500000</v>
      </c>
      <c r="BK995" s="41">
        <v>496300</v>
      </c>
      <c r="BL995" s="41">
        <v>493500</v>
      </c>
      <c r="BM995" s="41">
        <v>493700</v>
      </c>
      <c r="BN995" s="41">
        <v>494800</v>
      </c>
      <c r="BO995" s="41">
        <v>497900</v>
      </c>
      <c r="BP995" s="41">
        <v>500900</v>
      </c>
      <c r="BQ995" s="41">
        <v>501300</v>
      </c>
      <c r="BR995" s="41">
        <v>500000</v>
      </c>
      <c r="BS995" s="41">
        <v>500200</v>
      </c>
      <c r="BT995" s="41">
        <v>496100</v>
      </c>
      <c r="BU995" s="41">
        <v>490600</v>
      </c>
      <c r="BV995" s="41">
        <v>487700</v>
      </c>
      <c r="BW995" s="41">
        <v>484800</v>
      </c>
      <c r="BX995" s="41">
        <v>480400</v>
      </c>
      <c r="BY995" s="41">
        <v>478900</v>
      </c>
      <c r="BZ995" s="41">
        <v>479800</v>
      </c>
      <c r="CA995" s="41">
        <v>479800</v>
      </c>
      <c r="CB995" s="41">
        <v>478500</v>
      </c>
      <c r="CC995" s="41">
        <v>477000</v>
      </c>
      <c r="CD995" s="41">
        <v>474600</v>
      </c>
      <c r="CE995" s="41">
        <v>470000</v>
      </c>
      <c r="CF995" s="41">
        <v>466800</v>
      </c>
      <c r="CG995" s="41">
        <v>467000</v>
      </c>
      <c r="CH995" s="41">
        <v>467600</v>
      </c>
      <c r="CI995" s="41">
        <v>466600</v>
      </c>
      <c r="CJ995" s="41">
        <v>464300</v>
      </c>
      <c r="CK995" s="41">
        <v>461500</v>
      </c>
      <c r="CL995" s="41">
        <v>459200</v>
      </c>
      <c r="CM995" s="41">
        <v>457000</v>
      </c>
      <c r="CN995" s="41">
        <v>455600</v>
      </c>
      <c r="CO995" s="41">
        <v>457700</v>
      </c>
      <c r="CP995" s="41">
        <v>461400</v>
      </c>
      <c r="CQ995" s="41">
        <v>462200</v>
      </c>
      <c r="CR995" s="41">
        <v>462500</v>
      </c>
      <c r="CS995" s="41">
        <v>465200</v>
      </c>
      <c r="CT995" s="41">
        <v>468400</v>
      </c>
      <c r="CU995" s="41">
        <v>471500</v>
      </c>
      <c r="CV995" s="41">
        <v>475400</v>
      </c>
      <c r="CW995" s="41">
        <v>477400</v>
      </c>
      <c r="CX995" s="41">
        <v>478100</v>
      </c>
      <c r="CY995" s="41">
        <v>480700</v>
      </c>
      <c r="CZ995" s="41">
        <v>483800</v>
      </c>
      <c r="DA995" s="41">
        <v>488400</v>
      </c>
      <c r="DB995" s="41">
        <v>495700</v>
      </c>
      <c r="DC995" s="41">
        <v>505700</v>
      </c>
      <c r="DD995" s="41">
        <v>516300</v>
      </c>
      <c r="DE995" s="41">
        <v>522900</v>
      </c>
      <c r="DF995" s="41">
        <v>524800</v>
      </c>
      <c r="DG995" s="41">
        <v>528000</v>
      </c>
      <c r="DH995" s="41">
        <v>536300</v>
      </c>
      <c r="DI995" s="41">
        <v>542200</v>
      </c>
      <c r="DJ995" s="41">
        <v>543400</v>
      </c>
      <c r="DK995" s="41">
        <v>544500</v>
      </c>
      <c r="DL995" s="41">
        <v>549500</v>
      </c>
      <c r="DM995" s="41">
        <v>554500</v>
      </c>
      <c r="DN995" s="41">
        <v>560300</v>
      </c>
      <c r="DO995" s="41">
        <v>565900</v>
      </c>
      <c r="DP995" s="41">
        <v>570100</v>
      </c>
    </row>
    <row r="996" spans="1:120">
      <c r="A996" s="41">
        <v>93622</v>
      </c>
      <c r="B996" s="41" t="s">
        <v>929</v>
      </c>
      <c r="C996" s="41" t="s">
        <v>66</v>
      </c>
      <c r="D996" s="41" t="s">
        <v>442</v>
      </c>
      <c r="E996" s="41" t="s">
        <v>442</v>
      </c>
      <c r="F996" s="41">
        <v>138000</v>
      </c>
      <c r="G996" s="41">
        <v>141800</v>
      </c>
      <c r="H996" s="41">
        <v>145300</v>
      </c>
      <c r="I996" s="41">
        <v>148100</v>
      </c>
      <c r="J996" s="41">
        <v>151700</v>
      </c>
      <c r="K996" s="41">
        <v>155600</v>
      </c>
      <c r="L996" s="41">
        <v>160600</v>
      </c>
      <c r="M996" s="41">
        <v>166000</v>
      </c>
      <c r="N996" s="41">
        <v>170100</v>
      </c>
      <c r="O996" s="41">
        <v>175100</v>
      </c>
      <c r="P996" s="41">
        <v>181700</v>
      </c>
      <c r="Q996" s="41">
        <v>187200</v>
      </c>
      <c r="R996" s="41">
        <v>190900</v>
      </c>
      <c r="S996" s="41">
        <v>194600</v>
      </c>
      <c r="T996" s="41">
        <v>196700</v>
      </c>
      <c r="U996" s="41">
        <v>197800</v>
      </c>
      <c r="V996" s="41">
        <v>199000</v>
      </c>
      <c r="W996" s="41">
        <v>201800</v>
      </c>
      <c r="X996" s="41">
        <v>203700</v>
      </c>
      <c r="Y996" s="41">
        <v>204200</v>
      </c>
      <c r="Z996" s="41">
        <v>205900</v>
      </c>
      <c r="AA996" s="41">
        <v>208700</v>
      </c>
      <c r="AB996" s="41">
        <v>209800</v>
      </c>
      <c r="AC996" s="41">
        <v>209800</v>
      </c>
      <c r="AD996" s="41">
        <v>210100</v>
      </c>
      <c r="AE996" s="41">
        <v>210400</v>
      </c>
      <c r="AF996" s="41">
        <v>211000</v>
      </c>
      <c r="AG996" s="41">
        <v>212200</v>
      </c>
      <c r="AH996" s="41">
        <v>212500</v>
      </c>
      <c r="AI996" s="41">
        <v>211000</v>
      </c>
      <c r="AJ996" s="41">
        <v>209900</v>
      </c>
      <c r="AK996" s="41">
        <v>209800</v>
      </c>
      <c r="AL996" s="41">
        <v>210300</v>
      </c>
      <c r="AM996" s="41">
        <v>211600</v>
      </c>
      <c r="AN996" s="41">
        <v>213200</v>
      </c>
      <c r="AO996" s="41">
        <v>213700</v>
      </c>
      <c r="AP996" s="41">
        <v>212600</v>
      </c>
      <c r="AQ996" s="41">
        <v>208000</v>
      </c>
      <c r="AR996" s="41">
        <v>202100</v>
      </c>
      <c r="AS996" s="41">
        <v>197400</v>
      </c>
      <c r="AT996" s="41">
        <v>193100</v>
      </c>
      <c r="AU996" s="41">
        <v>187000</v>
      </c>
      <c r="AV996" s="41">
        <v>181900</v>
      </c>
      <c r="AW996" s="41">
        <v>177900</v>
      </c>
      <c r="AX996" s="41">
        <v>173700</v>
      </c>
      <c r="AY996" s="41">
        <v>168600</v>
      </c>
      <c r="AZ996" s="41">
        <v>163000</v>
      </c>
      <c r="BA996" s="41">
        <v>159000</v>
      </c>
      <c r="BB996" s="41">
        <v>157400</v>
      </c>
      <c r="BC996" s="41">
        <v>155700</v>
      </c>
      <c r="BD996" s="41">
        <v>153200</v>
      </c>
      <c r="BE996" s="41">
        <v>152000</v>
      </c>
      <c r="BF996" s="41">
        <v>154100</v>
      </c>
      <c r="BG996" s="41">
        <v>158500</v>
      </c>
      <c r="BH996" s="41">
        <v>159600</v>
      </c>
      <c r="BI996" s="41">
        <v>155500</v>
      </c>
      <c r="BJ996" s="41">
        <v>149600</v>
      </c>
      <c r="BK996" s="41">
        <v>143600</v>
      </c>
      <c r="BL996" s="41">
        <v>136800</v>
      </c>
      <c r="BM996" s="41">
        <v>129500</v>
      </c>
      <c r="BN996" s="41">
        <v>124300</v>
      </c>
      <c r="BO996" s="41">
        <v>123100</v>
      </c>
      <c r="BP996" s="41">
        <v>120900</v>
      </c>
      <c r="BQ996" s="41">
        <v>116500</v>
      </c>
      <c r="BR996" s="41">
        <v>112600</v>
      </c>
      <c r="BS996" s="41">
        <v>109900</v>
      </c>
      <c r="BT996" s="41">
        <v>107900</v>
      </c>
      <c r="BU996" s="41">
        <v>105900</v>
      </c>
      <c r="BV996" s="41">
        <v>103100</v>
      </c>
      <c r="BW996" s="41">
        <v>101200</v>
      </c>
      <c r="BX996" s="41">
        <v>100300</v>
      </c>
      <c r="BY996" s="41">
        <v>98100</v>
      </c>
      <c r="BZ996" s="41">
        <v>94600</v>
      </c>
      <c r="CA996" s="41">
        <v>93700</v>
      </c>
      <c r="CB996" s="41">
        <v>95700</v>
      </c>
      <c r="CC996" s="41">
        <v>95700</v>
      </c>
      <c r="CD996" s="41">
        <v>93800</v>
      </c>
      <c r="CE996" s="41">
        <v>92400</v>
      </c>
      <c r="CF996" s="41">
        <v>91400</v>
      </c>
      <c r="CG996" s="41">
        <v>91900</v>
      </c>
      <c r="CH996" s="41">
        <v>93500</v>
      </c>
      <c r="CI996" s="41">
        <v>93900</v>
      </c>
      <c r="CJ996" s="41">
        <v>95000</v>
      </c>
      <c r="CK996" s="41">
        <v>96200</v>
      </c>
      <c r="CL996" s="41">
        <v>96700</v>
      </c>
      <c r="CM996" s="41">
        <v>97100</v>
      </c>
      <c r="CN996" s="41">
        <v>97300</v>
      </c>
      <c r="CO996" s="41">
        <v>97200</v>
      </c>
      <c r="CP996" s="41">
        <v>96500</v>
      </c>
      <c r="CQ996" s="41">
        <v>96600</v>
      </c>
      <c r="CR996" s="41">
        <v>96700</v>
      </c>
      <c r="CS996" s="41">
        <v>96600</v>
      </c>
      <c r="CT996" s="41">
        <v>98500</v>
      </c>
      <c r="CU996" s="41">
        <v>101200</v>
      </c>
      <c r="CV996" s="41">
        <v>103600</v>
      </c>
      <c r="CW996" s="41">
        <v>106900</v>
      </c>
      <c r="CX996" s="41">
        <v>109700</v>
      </c>
      <c r="CY996" s="41">
        <v>109100</v>
      </c>
      <c r="CZ996" s="41">
        <v>108400</v>
      </c>
      <c r="DA996" s="41">
        <v>109100</v>
      </c>
      <c r="DB996" s="41">
        <v>111000</v>
      </c>
      <c r="DC996" s="41">
        <v>112200</v>
      </c>
      <c r="DD996" s="41">
        <v>112800</v>
      </c>
      <c r="DE996" s="41">
        <v>113700</v>
      </c>
      <c r="DF996" s="41">
        <v>114600</v>
      </c>
      <c r="DG996" s="41">
        <v>115700</v>
      </c>
      <c r="DH996" s="41">
        <v>117000</v>
      </c>
      <c r="DI996" s="41">
        <v>118800</v>
      </c>
      <c r="DJ996" s="41">
        <v>119800</v>
      </c>
      <c r="DK996" s="41">
        <v>118700</v>
      </c>
      <c r="DL996" s="41">
        <v>118000</v>
      </c>
      <c r="DM996" s="41">
        <v>119500</v>
      </c>
      <c r="DN996" s="41">
        <v>120100</v>
      </c>
      <c r="DO996" s="41">
        <v>118600</v>
      </c>
      <c r="DP996" s="41">
        <v>117200</v>
      </c>
    </row>
    <row r="997" spans="1:120">
      <c r="A997" s="41">
        <v>92359</v>
      </c>
      <c r="B997" s="41" t="s">
        <v>802</v>
      </c>
      <c r="C997" s="41" t="s">
        <v>66</v>
      </c>
      <c r="D997" s="41" t="s">
        <v>414</v>
      </c>
      <c r="E997" s="41" t="s">
        <v>415</v>
      </c>
      <c r="F997" s="41">
        <v>284000</v>
      </c>
      <c r="G997" s="41">
        <v>287100</v>
      </c>
      <c r="H997" s="41">
        <v>289500</v>
      </c>
      <c r="I997" s="41">
        <v>293500</v>
      </c>
      <c r="J997" s="41">
        <v>297400</v>
      </c>
      <c r="K997" s="41">
        <v>302700</v>
      </c>
      <c r="L997" s="41">
        <v>310100</v>
      </c>
      <c r="M997" s="41">
        <v>318900</v>
      </c>
      <c r="N997" s="41">
        <v>328800</v>
      </c>
      <c r="O997" s="41">
        <v>338700</v>
      </c>
      <c r="P997" s="41">
        <v>345700</v>
      </c>
      <c r="Q997" s="41">
        <v>350100</v>
      </c>
      <c r="R997" s="41">
        <v>353400</v>
      </c>
      <c r="S997" s="41">
        <v>356800</v>
      </c>
      <c r="T997" s="41">
        <v>361300</v>
      </c>
      <c r="U997" s="41">
        <v>365200</v>
      </c>
      <c r="V997" s="41">
        <v>367000</v>
      </c>
      <c r="W997" s="41">
        <v>366400</v>
      </c>
      <c r="X997" s="41">
        <v>365300</v>
      </c>
      <c r="Y997" s="41">
        <v>364000</v>
      </c>
      <c r="Z997" s="41">
        <v>362500</v>
      </c>
      <c r="AA997" s="41">
        <v>358700</v>
      </c>
      <c r="AB997" s="41">
        <v>353500</v>
      </c>
      <c r="AC997" s="41">
        <v>346700</v>
      </c>
      <c r="AD997" s="41">
        <v>340000</v>
      </c>
      <c r="AE997" s="41">
        <v>335000</v>
      </c>
      <c r="AF997" s="41">
        <v>332300</v>
      </c>
      <c r="AG997" s="41">
        <v>329900</v>
      </c>
      <c r="AH997" s="41">
        <v>326600</v>
      </c>
      <c r="AI997" s="41">
        <v>321500</v>
      </c>
      <c r="AJ997" s="41">
        <v>316600</v>
      </c>
      <c r="AK997" s="41">
        <v>313600</v>
      </c>
      <c r="AL997" s="41">
        <v>310800</v>
      </c>
      <c r="AM997" s="41">
        <v>306900</v>
      </c>
      <c r="AN997" s="41">
        <v>301700</v>
      </c>
      <c r="AO997" s="41">
        <v>295000</v>
      </c>
      <c r="AP997" s="41">
        <v>287600</v>
      </c>
      <c r="AQ997" s="41">
        <v>279200</v>
      </c>
      <c r="AR997" s="41">
        <v>270400</v>
      </c>
      <c r="AS997" s="41">
        <v>263200</v>
      </c>
      <c r="AT997" s="41">
        <v>257900</v>
      </c>
      <c r="AU997" s="41">
        <v>253400</v>
      </c>
      <c r="AV997" s="41">
        <v>248900</v>
      </c>
      <c r="AW997" s="41">
        <v>244500</v>
      </c>
      <c r="AX997" s="41">
        <v>239100</v>
      </c>
      <c r="AY997" s="41">
        <v>233100</v>
      </c>
      <c r="AZ997" s="41">
        <v>226400</v>
      </c>
      <c r="BA997" s="41">
        <v>224000</v>
      </c>
      <c r="BB997" s="41">
        <v>225200</v>
      </c>
      <c r="BC997" s="41">
        <v>226500</v>
      </c>
      <c r="BD997" s="41">
        <v>224600</v>
      </c>
      <c r="BE997" s="41">
        <v>221900</v>
      </c>
      <c r="BF997" s="41">
        <v>219600</v>
      </c>
      <c r="BG997" s="41">
        <v>218800</v>
      </c>
      <c r="BH997" s="41">
        <v>217500</v>
      </c>
      <c r="BI997" s="41">
        <v>214400</v>
      </c>
      <c r="BJ997" s="41">
        <v>210000</v>
      </c>
      <c r="BK997" s="41">
        <v>207000</v>
      </c>
      <c r="BL997" s="41">
        <v>205300</v>
      </c>
      <c r="BM997" s="41">
        <v>205300</v>
      </c>
      <c r="BN997" s="41">
        <v>207000</v>
      </c>
      <c r="BO997" s="41">
        <v>208800</v>
      </c>
      <c r="BP997" s="41">
        <v>209100</v>
      </c>
      <c r="BQ997" s="41">
        <v>207200</v>
      </c>
      <c r="BR997" s="41">
        <v>204100</v>
      </c>
      <c r="BS997" s="41">
        <v>200900</v>
      </c>
      <c r="BT997" s="41">
        <v>198100</v>
      </c>
      <c r="BU997" s="41">
        <v>195200</v>
      </c>
      <c r="BV997" s="41">
        <v>192800</v>
      </c>
      <c r="BW997" s="41">
        <v>191100</v>
      </c>
      <c r="BX997" s="41">
        <v>189900</v>
      </c>
      <c r="BY997" s="41">
        <v>188100</v>
      </c>
      <c r="BZ997" s="41">
        <v>185500</v>
      </c>
      <c r="CA997" s="41">
        <v>182400</v>
      </c>
      <c r="CB997" s="41">
        <v>179200</v>
      </c>
      <c r="CC997" s="41">
        <v>177300</v>
      </c>
      <c r="CD997" s="41">
        <v>176800</v>
      </c>
      <c r="CE997" s="41">
        <v>175800</v>
      </c>
      <c r="CF997" s="41">
        <v>173500</v>
      </c>
      <c r="CG997" s="41">
        <v>171800</v>
      </c>
      <c r="CH997" s="41">
        <v>170300</v>
      </c>
      <c r="CI997" s="41">
        <v>170000</v>
      </c>
      <c r="CJ997" s="41">
        <v>170700</v>
      </c>
      <c r="CK997" s="41">
        <v>170600</v>
      </c>
      <c r="CL997" s="41">
        <v>168700</v>
      </c>
      <c r="CM997" s="41">
        <v>167900</v>
      </c>
      <c r="CN997" s="41">
        <v>168200</v>
      </c>
      <c r="CO997" s="41">
        <v>169000</v>
      </c>
      <c r="CP997" s="41">
        <v>169200</v>
      </c>
      <c r="CQ997" s="41">
        <v>169400</v>
      </c>
      <c r="CR997" s="41">
        <v>170500</v>
      </c>
      <c r="CS997" s="41">
        <v>169800</v>
      </c>
      <c r="CT997" s="41">
        <v>167000</v>
      </c>
      <c r="CU997" s="41">
        <v>165900</v>
      </c>
      <c r="CV997" s="41">
        <v>167500</v>
      </c>
      <c r="CW997" s="41">
        <v>168400</v>
      </c>
      <c r="CX997" s="41">
        <v>169600</v>
      </c>
      <c r="CY997" s="41">
        <v>172100</v>
      </c>
      <c r="CZ997" s="41">
        <v>175900</v>
      </c>
      <c r="DA997" s="41">
        <v>179500</v>
      </c>
      <c r="DB997" s="41">
        <v>184000</v>
      </c>
      <c r="DC997" s="41">
        <v>188600</v>
      </c>
      <c r="DD997" s="41">
        <v>191900</v>
      </c>
      <c r="DE997" s="41">
        <v>195100</v>
      </c>
      <c r="DF997" s="41">
        <v>201700</v>
      </c>
      <c r="DG997" s="41">
        <v>207300</v>
      </c>
      <c r="DH997" s="41">
        <v>210500</v>
      </c>
      <c r="DI997" s="41">
        <v>212900</v>
      </c>
      <c r="DJ997" s="41">
        <v>213700</v>
      </c>
      <c r="DK997" s="41">
        <v>212900</v>
      </c>
      <c r="DL997" s="41">
        <v>214500</v>
      </c>
      <c r="DM997" s="41">
        <v>216200</v>
      </c>
      <c r="DN997" s="41">
        <v>217600</v>
      </c>
      <c r="DO997" s="41">
        <v>219700</v>
      </c>
      <c r="DP997" s="41">
        <v>221400</v>
      </c>
    </row>
    <row r="998" spans="1:120">
      <c r="A998" s="41">
        <v>93510</v>
      </c>
      <c r="B998" s="41" t="s">
        <v>694</v>
      </c>
      <c r="C998" s="41" t="s">
        <v>66</v>
      </c>
      <c r="D998" s="41" t="s">
        <v>394</v>
      </c>
      <c r="E998" s="41" t="s">
        <v>394</v>
      </c>
      <c r="F998" s="41">
        <v>534900</v>
      </c>
      <c r="G998" s="41">
        <v>539800</v>
      </c>
      <c r="H998" s="41">
        <v>552700</v>
      </c>
      <c r="I998" s="41">
        <v>568500</v>
      </c>
      <c r="J998" s="41">
        <v>580000</v>
      </c>
      <c r="K998" s="41">
        <v>588000</v>
      </c>
      <c r="L998" s="41">
        <v>589900</v>
      </c>
      <c r="M998" s="41">
        <v>587400</v>
      </c>
      <c r="N998" s="41">
        <v>593700</v>
      </c>
      <c r="O998" s="41">
        <v>610000</v>
      </c>
      <c r="P998" s="41">
        <v>629200</v>
      </c>
      <c r="Q998" s="41">
        <v>646500</v>
      </c>
      <c r="R998" s="41">
        <v>657600</v>
      </c>
      <c r="S998" s="41">
        <v>658000</v>
      </c>
      <c r="T998" s="41">
        <v>658300</v>
      </c>
      <c r="U998" s="41">
        <v>664800</v>
      </c>
      <c r="V998" s="41">
        <v>666700</v>
      </c>
      <c r="W998" s="41">
        <v>662800</v>
      </c>
      <c r="X998" s="41">
        <v>661200</v>
      </c>
      <c r="Y998" s="41">
        <v>667800</v>
      </c>
      <c r="Z998" s="41">
        <v>674100</v>
      </c>
      <c r="AA998" s="41">
        <v>674300</v>
      </c>
      <c r="AB998" s="41">
        <v>664100</v>
      </c>
      <c r="AC998" s="41">
        <v>649300</v>
      </c>
      <c r="AD998" s="41">
        <v>637000</v>
      </c>
      <c r="AE998" s="41">
        <v>628800</v>
      </c>
      <c r="AF998" s="41">
        <v>618700</v>
      </c>
      <c r="AG998" s="41">
        <v>609000</v>
      </c>
      <c r="AH998" s="41">
        <v>602200</v>
      </c>
      <c r="AI998" s="41">
        <v>594400</v>
      </c>
      <c r="AJ998" s="41">
        <v>585400</v>
      </c>
      <c r="AK998" s="41">
        <v>578100</v>
      </c>
      <c r="AL998" s="41">
        <v>577700</v>
      </c>
      <c r="AM998" s="41">
        <v>579400</v>
      </c>
      <c r="AN998" s="41">
        <v>573600</v>
      </c>
      <c r="AO998" s="41">
        <v>562200</v>
      </c>
      <c r="AP998" s="41">
        <v>555500</v>
      </c>
      <c r="AQ998" s="41">
        <v>546300</v>
      </c>
      <c r="AR998" s="41">
        <v>533100</v>
      </c>
      <c r="AS998" s="41">
        <v>519200</v>
      </c>
      <c r="AT998" s="41">
        <v>508000</v>
      </c>
      <c r="AU998" s="41">
        <v>498500</v>
      </c>
      <c r="AV998" s="41">
        <v>492600</v>
      </c>
      <c r="AW998" s="41">
        <v>486500</v>
      </c>
      <c r="AX998" s="41">
        <v>476900</v>
      </c>
      <c r="AY998" s="41">
        <v>466500</v>
      </c>
      <c r="AZ998" s="41">
        <v>460700</v>
      </c>
      <c r="BA998" s="41">
        <v>455000</v>
      </c>
      <c r="BB998" s="41">
        <v>445600</v>
      </c>
      <c r="BC998" s="41">
        <v>437100</v>
      </c>
      <c r="BD998" s="41">
        <v>431200</v>
      </c>
      <c r="BE998" s="41">
        <v>426100</v>
      </c>
      <c r="BF998" s="41">
        <v>422600</v>
      </c>
      <c r="BG998" s="41">
        <v>420100</v>
      </c>
      <c r="BH998" s="41">
        <v>417000</v>
      </c>
      <c r="BI998" s="41">
        <v>412500</v>
      </c>
      <c r="BJ998" s="41">
        <v>404400</v>
      </c>
      <c r="BK998" s="41">
        <v>394300</v>
      </c>
      <c r="BL998" s="41">
        <v>390300</v>
      </c>
      <c r="BM998" s="41">
        <v>394500</v>
      </c>
      <c r="BN998" s="41">
        <v>397500</v>
      </c>
      <c r="BO998" s="41">
        <v>399800</v>
      </c>
      <c r="BP998" s="41">
        <v>400600</v>
      </c>
      <c r="BQ998" s="41">
        <v>397900</v>
      </c>
      <c r="BR998" s="41">
        <v>392800</v>
      </c>
      <c r="BS998" s="41">
        <v>389500</v>
      </c>
      <c r="BT998" s="41">
        <v>384900</v>
      </c>
      <c r="BU998" s="41">
        <v>379800</v>
      </c>
      <c r="BV998" s="41">
        <v>373800</v>
      </c>
      <c r="BW998" s="41">
        <v>369200</v>
      </c>
      <c r="BX998" s="41">
        <v>364800</v>
      </c>
      <c r="BY998" s="41">
        <v>360200</v>
      </c>
      <c r="BZ998" s="41">
        <v>356900</v>
      </c>
      <c r="CA998" s="41">
        <v>357300</v>
      </c>
      <c r="CB998" s="41">
        <v>357700</v>
      </c>
      <c r="CC998" s="41">
        <v>357300</v>
      </c>
      <c r="CD998" s="41">
        <v>354300</v>
      </c>
      <c r="CE998" s="41">
        <v>347200</v>
      </c>
      <c r="CF998" s="41">
        <v>339100</v>
      </c>
      <c r="CG998" s="41">
        <v>332700</v>
      </c>
      <c r="CH998" s="41">
        <v>328300</v>
      </c>
      <c r="CI998" s="41">
        <v>327800</v>
      </c>
      <c r="CJ998" s="41">
        <v>329200</v>
      </c>
      <c r="CK998" s="41">
        <v>324100</v>
      </c>
      <c r="CL998" s="41">
        <v>315300</v>
      </c>
      <c r="CM998" s="41">
        <v>308000</v>
      </c>
      <c r="CN998" s="41">
        <v>305200</v>
      </c>
      <c r="CO998" s="41">
        <v>304200</v>
      </c>
      <c r="CP998" s="41">
        <v>304500</v>
      </c>
      <c r="CQ998" s="41">
        <v>309000</v>
      </c>
      <c r="CR998" s="41">
        <v>320600</v>
      </c>
      <c r="CS998" s="41">
        <v>331300</v>
      </c>
      <c r="CT998" s="41">
        <v>338000</v>
      </c>
      <c r="CU998" s="41">
        <v>343100</v>
      </c>
      <c r="CV998" s="41">
        <v>343800</v>
      </c>
      <c r="CW998" s="41">
        <v>342300</v>
      </c>
      <c r="CX998" s="41">
        <v>346100</v>
      </c>
      <c r="CY998" s="41">
        <v>352600</v>
      </c>
      <c r="CZ998" s="41">
        <v>356400</v>
      </c>
      <c r="DA998" s="41">
        <v>359300</v>
      </c>
      <c r="DB998" s="41">
        <v>364700</v>
      </c>
      <c r="DC998" s="41">
        <v>369500</v>
      </c>
      <c r="DD998" s="41">
        <v>369500</v>
      </c>
      <c r="DE998" s="41">
        <v>367400</v>
      </c>
      <c r="DF998" s="41">
        <v>367500</v>
      </c>
      <c r="DG998" s="41">
        <v>368800</v>
      </c>
      <c r="DH998" s="41">
        <v>372400</v>
      </c>
      <c r="DI998" s="41">
        <v>377100</v>
      </c>
      <c r="DJ998" s="41">
        <v>381200</v>
      </c>
      <c r="DK998" s="41">
        <v>384600</v>
      </c>
      <c r="DL998" s="41">
        <v>392200</v>
      </c>
      <c r="DM998" s="41">
        <v>403600</v>
      </c>
      <c r="DN998" s="41">
        <v>415600</v>
      </c>
      <c r="DO998" s="41">
        <v>423700</v>
      </c>
      <c r="DP998" s="41">
        <v>429700</v>
      </c>
    </row>
    <row r="999" spans="1:120">
      <c r="A999" s="41">
        <v>94572</v>
      </c>
      <c r="B999" s="41" t="s">
        <v>194</v>
      </c>
      <c r="C999" s="41" t="s">
        <v>66</v>
      </c>
      <c r="D999" s="41" t="s">
        <v>65</v>
      </c>
      <c r="E999" s="41" t="s">
        <v>342</v>
      </c>
      <c r="F999" s="41">
        <v>472300</v>
      </c>
      <c r="G999" s="41">
        <v>479600</v>
      </c>
      <c r="H999" s="41">
        <v>489600</v>
      </c>
      <c r="I999" s="41">
        <v>499800</v>
      </c>
      <c r="J999" s="41">
        <v>508100</v>
      </c>
      <c r="K999" s="41">
        <v>515000</v>
      </c>
      <c r="L999" s="41">
        <v>520500</v>
      </c>
      <c r="M999" s="41">
        <v>526600</v>
      </c>
      <c r="N999" s="41">
        <v>533300</v>
      </c>
      <c r="O999" s="41">
        <v>539400</v>
      </c>
      <c r="P999" s="41">
        <v>544600</v>
      </c>
      <c r="Q999" s="41">
        <v>546100</v>
      </c>
      <c r="R999" s="41">
        <v>541200</v>
      </c>
      <c r="S999" s="41">
        <v>534900</v>
      </c>
      <c r="T999" s="41">
        <v>532900</v>
      </c>
      <c r="U999" s="41">
        <v>534100</v>
      </c>
      <c r="V999" s="41">
        <v>536300</v>
      </c>
      <c r="W999" s="41">
        <v>538800</v>
      </c>
      <c r="X999" s="41">
        <v>539700</v>
      </c>
      <c r="Y999" s="41">
        <v>536300</v>
      </c>
      <c r="Z999" s="41">
        <v>531200</v>
      </c>
      <c r="AA999" s="41">
        <v>528400</v>
      </c>
      <c r="AB999" s="41">
        <v>527000</v>
      </c>
      <c r="AC999" s="41">
        <v>522300</v>
      </c>
      <c r="AD999" s="41">
        <v>516500</v>
      </c>
      <c r="AE999" s="41">
        <v>510500</v>
      </c>
      <c r="AF999" s="41">
        <v>505800</v>
      </c>
      <c r="AG999" s="41">
        <v>503900</v>
      </c>
      <c r="AH999" s="41">
        <v>501900</v>
      </c>
      <c r="AI999" s="41">
        <v>497300</v>
      </c>
      <c r="AJ999" s="41">
        <v>495200</v>
      </c>
      <c r="AK999" s="41">
        <v>493400</v>
      </c>
      <c r="AL999" s="41">
        <v>487400</v>
      </c>
      <c r="AM999" s="41">
        <v>478000</v>
      </c>
      <c r="AN999" s="41">
        <v>468200</v>
      </c>
      <c r="AO999" s="41">
        <v>455000</v>
      </c>
      <c r="AP999" s="41">
        <v>440500</v>
      </c>
      <c r="AQ999" s="41">
        <v>424600</v>
      </c>
      <c r="AR999" s="41">
        <v>411400</v>
      </c>
      <c r="AS999" s="41">
        <v>397200</v>
      </c>
      <c r="AT999" s="41">
        <v>382300</v>
      </c>
      <c r="AU999" s="41">
        <v>366500</v>
      </c>
      <c r="AV999" s="41">
        <v>352400</v>
      </c>
      <c r="AW999" s="41">
        <v>338500</v>
      </c>
      <c r="AX999" s="41">
        <v>324900</v>
      </c>
      <c r="AY999" s="41">
        <v>311400</v>
      </c>
      <c r="AZ999" s="41">
        <v>299300</v>
      </c>
      <c r="BA999" s="41">
        <v>299200</v>
      </c>
      <c r="BB999" s="41">
        <v>308700</v>
      </c>
      <c r="BC999" s="41">
        <v>315900</v>
      </c>
      <c r="BD999" s="41">
        <v>310900</v>
      </c>
      <c r="BE999" s="41">
        <v>303700</v>
      </c>
      <c r="BF999" s="41">
        <v>297800</v>
      </c>
      <c r="BG999" s="41">
        <v>293800</v>
      </c>
      <c r="BH999" s="41">
        <v>287400</v>
      </c>
      <c r="BI999" s="41">
        <v>283900</v>
      </c>
      <c r="BJ999" s="41">
        <v>281000</v>
      </c>
      <c r="BK999" s="41">
        <v>276400</v>
      </c>
      <c r="BL999" s="41">
        <v>271800</v>
      </c>
      <c r="BM999" s="41">
        <v>267200</v>
      </c>
      <c r="BN999" s="41">
        <v>263000</v>
      </c>
      <c r="BO999" s="41">
        <v>261700</v>
      </c>
      <c r="BP999" s="41">
        <v>261200</v>
      </c>
      <c r="BQ999" s="41">
        <v>259300</v>
      </c>
      <c r="BR999" s="41">
        <v>258400</v>
      </c>
      <c r="BS999" s="41">
        <v>259400</v>
      </c>
      <c r="BT999" s="41">
        <v>260400</v>
      </c>
      <c r="BU999" s="41">
        <v>259500</v>
      </c>
      <c r="BV999" s="41">
        <v>260100</v>
      </c>
      <c r="BW999" s="41">
        <v>263400</v>
      </c>
      <c r="BX999" s="41">
        <v>265100</v>
      </c>
      <c r="BY999" s="41">
        <v>264200</v>
      </c>
      <c r="BZ999" s="41">
        <v>260200</v>
      </c>
      <c r="CA999" s="41">
        <v>257900</v>
      </c>
      <c r="CB999" s="41">
        <v>257600</v>
      </c>
      <c r="CC999" s="41">
        <v>254600</v>
      </c>
      <c r="CD999" s="41">
        <v>248000</v>
      </c>
      <c r="CE999" s="41">
        <v>241900</v>
      </c>
      <c r="CF999" s="41">
        <v>235700</v>
      </c>
      <c r="CG999" s="41">
        <v>230700</v>
      </c>
      <c r="CH999" s="41">
        <v>226900</v>
      </c>
      <c r="CI999" s="41">
        <v>225200</v>
      </c>
      <c r="CJ999" s="41">
        <v>224200</v>
      </c>
      <c r="CK999" s="41">
        <v>222200</v>
      </c>
      <c r="CL999" s="41">
        <v>220400</v>
      </c>
      <c r="CM999" s="41">
        <v>218200</v>
      </c>
      <c r="CN999" s="41">
        <v>215500</v>
      </c>
      <c r="CO999" s="41">
        <v>214000</v>
      </c>
      <c r="CP999" s="41">
        <v>215800</v>
      </c>
      <c r="CQ999" s="41">
        <v>219900</v>
      </c>
      <c r="CR999" s="41">
        <v>226800</v>
      </c>
      <c r="CS999" s="41">
        <v>231900</v>
      </c>
      <c r="CT999" s="41">
        <v>235300</v>
      </c>
      <c r="CU999" s="41">
        <v>237800</v>
      </c>
      <c r="CV999" s="41">
        <v>242400</v>
      </c>
      <c r="CW999" s="41">
        <v>246500</v>
      </c>
      <c r="CX999" s="41">
        <v>251000</v>
      </c>
      <c r="CY999" s="41">
        <v>254900</v>
      </c>
      <c r="CZ999" s="41">
        <v>260700</v>
      </c>
      <c r="DA999" s="41">
        <v>267500</v>
      </c>
      <c r="DB999" s="41">
        <v>273200</v>
      </c>
      <c r="DC999" s="41">
        <v>276300</v>
      </c>
      <c r="DD999" s="41">
        <v>277800</v>
      </c>
      <c r="DE999" s="41">
        <v>280900</v>
      </c>
      <c r="DF999" s="41">
        <v>285000</v>
      </c>
      <c r="DG999" s="41">
        <v>288700</v>
      </c>
      <c r="DH999" s="41">
        <v>291600</v>
      </c>
      <c r="DI999" s="41">
        <v>295200</v>
      </c>
      <c r="DJ999" s="41">
        <v>298300</v>
      </c>
      <c r="DK999" s="41">
        <v>302900</v>
      </c>
      <c r="DL999" s="41">
        <v>312600</v>
      </c>
      <c r="DM999" s="41">
        <v>324200</v>
      </c>
      <c r="DN999" s="41">
        <v>333600</v>
      </c>
      <c r="DO999" s="41">
        <v>339700</v>
      </c>
      <c r="DP999" s="41">
        <v>344600</v>
      </c>
    </row>
    <row r="1000" spans="1:120">
      <c r="A1000" s="41">
        <v>93286</v>
      </c>
      <c r="B1000" s="41" t="s">
        <v>805</v>
      </c>
      <c r="C1000" s="41" t="s">
        <v>66</v>
      </c>
      <c r="D1000" s="41" t="s">
        <v>436</v>
      </c>
      <c r="E1000" s="41" t="s">
        <v>437</v>
      </c>
      <c r="F1000" s="41">
        <v>141700</v>
      </c>
      <c r="G1000" s="41">
        <v>144400</v>
      </c>
      <c r="H1000" s="41">
        <v>147700</v>
      </c>
      <c r="I1000" s="41">
        <v>151500</v>
      </c>
      <c r="J1000" s="41">
        <v>155000</v>
      </c>
      <c r="K1000" s="41">
        <v>159400</v>
      </c>
      <c r="L1000" s="41">
        <v>165500</v>
      </c>
      <c r="M1000" s="41">
        <v>171900</v>
      </c>
      <c r="N1000" s="41">
        <v>176600</v>
      </c>
      <c r="O1000" s="41">
        <v>180000</v>
      </c>
      <c r="P1000" s="41">
        <v>184500</v>
      </c>
      <c r="Q1000" s="41">
        <v>191500</v>
      </c>
      <c r="R1000" s="41">
        <v>197300</v>
      </c>
      <c r="S1000" s="41">
        <v>199400</v>
      </c>
      <c r="T1000" s="41">
        <v>200400</v>
      </c>
      <c r="U1000" s="41">
        <v>203200</v>
      </c>
      <c r="V1000" s="41">
        <v>206900</v>
      </c>
      <c r="W1000" s="41">
        <v>209200</v>
      </c>
      <c r="X1000" s="41">
        <v>209900</v>
      </c>
      <c r="Y1000" s="41">
        <v>210400</v>
      </c>
      <c r="Z1000" s="41">
        <v>210800</v>
      </c>
      <c r="AA1000" s="41">
        <v>211000</v>
      </c>
      <c r="AB1000" s="41">
        <v>210200</v>
      </c>
      <c r="AC1000" s="41">
        <v>209300</v>
      </c>
      <c r="AD1000" s="41">
        <v>208500</v>
      </c>
      <c r="AE1000" s="41">
        <v>207700</v>
      </c>
      <c r="AF1000" s="41">
        <v>208000</v>
      </c>
      <c r="AG1000" s="41">
        <v>210700</v>
      </c>
      <c r="AH1000" s="41">
        <v>212300</v>
      </c>
      <c r="AI1000" s="41">
        <v>213300</v>
      </c>
      <c r="AJ1000" s="41">
        <v>214900</v>
      </c>
      <c r="AK1000" s="41">
        <v>215100</v>
      </c>
      <c r="AL1000" s="41">
        <v>213100</v>
      </c>
      <c r="AM1000" s="41">
        <v>211300</v>
      </c>
      <c r="AN1000" s="41">
        <v>208600</v>
      </c>
      <c r="AO1000" s="41">
        <v>206000</v>
      </c>
      <c r="AP1000" s="41">
        <v>205700</v>
      </c>
      <c r="AQ1000" s="41">
        <v>203800</v>
      </c>
      <c r="AR1000" s="41">
        <v>197900</v>
      </c>
      <c r="AS1000" s="41">
        <v>190300</v>
      </c>
      <c r="AT1000" s="41">
        <v>184400</v>
      </c>
      <c r="AU1000" s="41">
        <v>179600</v>
      </c>
      <c r="AV1000" s="41">
        <v>173900</v>
      </c>
      <c r="AW1000" s="41">
        <v>167400</v>
      </c>
      <c r="AX1000" s="41">
        <v>162400</v>
      </c>
      <c r="AY1000" s="41">
        <v>157600</v>
      </c>
      <c r="AZ1000" s="41">
        <v>153100</v>
      </c>
      <c r="BA1000" s="41">
        <v>149900</v>
      </c>
      <c r="BB1000" s="41">
        <v>147600</v>
      </c>
      <c r="BC1000" s="41">
        <v>145300</v>
      </c>
      <c r="BD1000" s="41">
        <v>142900</v>
      </c>
      <c r="BE1000" s="41">
        <v>140600</v>
      </c>
      <c r="BF1000" s="41">
        <v>138700</v>
      </c>
      <c r="BG1000" s="41">
        <v>137500</v>
      </c>
      <c r="BH1000" s="41">
        <v>137200</v>
      </c>
      <c r="BI1000" s="41">
        <v>137400</v>
      </c>
      <c r="BJ1000" s="41">
        <v>138200</v>
      </c>
      <c r="BK1000" s="41">
        <v>139200</v>
      </c>
      <c r="BL1000" s="41">
        <v>139400</v>
      </c>
      <c r="BM1000" s="41">
        <v>136900</v>
      </c>
      <c r="BN1000" s="41">
        <v>134100</v>
      </c>
      <c r="BO1000" s="41">
        <v>133100</v>
      </c>
      <c r="BP1000" s="41">
        <v>134100</v>
      </c>
      <c r="BQ1000" s="41">
        <v>134100</v>
      </c>
      <c r="BR1000" s="41">
        <v>131800</v>
      </c>
      <c r="BS1000" s="41">
        <v>126600</v>
      </c>
      <c r="BT1000" s="41">
        <v>123100</v>
      </c>
      <c r="BU1000" s="41">
        <v>122900</v>
      </c>
      <c r="BV1000" s="41">
        <v>122200</v>
      </c>
      <c r="BW1000" s="41">
        <v>120300</v>
      </c>
      <c r="BX1000" s="41">
        <v>119500</v>
      </c>
      <c r="BY1000" s="41">
        <v>119300</v>
      </c>
      <c r="BZ1000" s="41">
        <v>118500</v>
      </c>
      <c r="CA1000" s="41">
        <v>116600</v>
      </c>
      <c r="CB1000" s="41">
        <v>114900</v>
      </c>
      <c r="CC1000" s="41">
        <v>114300</v>
      </c>
      <c r="CD1000" s="41">
        <v>114000</v>
      </c>
      <c r="CE1000" s="41">
        <v>112700</v>
      </c>
      <c r="CF1000" s="41">
        <v>111400</v>
      </c>
      <c r="CG1000" s="41">
        <v>109500</v>
      </c>
      <c r="CH1000" s="41">
        <v>107700</v>
      </c>
      <c r="CI1000" s="41">
        <v>106900</v>
      </c>
      <c r="CJ1000" s="41">
        <v>107600</v>
      </c>
      <c r="CK1000" s="41">
        <v>108600</v>
      </c>
      <c r="CL1000" s="41">
        <v>108800</v>
      </c>
      <c r="CM1000" s="41">
        <v>109700</v>
      </c>
      <c r="CN1000" s="41">
        <v>110800</v>
      </c>
      <c r="CO1000" s="41">
        <v>111300</v>
      </c>
      <c r="CP1000" s="41">
        <v>111300</v>
      </c>
      <c r="CQ1000" s="41">
        <v>112400</v>
      </c>
      <c r="CR1000" s="41">
        <v>113700</v>
      </c>
      <c r="CS1000" s="41">
        <v>114000</v>
      </c>
      <c r="CT1000" s="41">
        <v>114900</v>
      </c>
      <c r="CU1000" s="41">
        <v>118200</v>
      </c>
      <c r="CV1000" s="41">
        <v>122000</v>
      </c>
      <c r="CW1000" s="41">
        <v>123900</v>
      </c>
      <c r="CX1000" s="41">
        <v>123000</v>
      </c>
      <c r="CY1000" s="41">
        <v>121800</v>
      </c>
      <c r="CZ1000" s="41">
        <v>122200</v>
      </c>
      <c r="DA1000" s="41">
        <v>125300</v>
      </c>
      <c r="DB1000" s="41">
        <v>128800</v>
      </c>
      <c r="DC1000" s="41">
        <v>131800</v>
      </c>
      <c r="DD1000" s="41">
        <v>132900</v>
      </c>
      <c r="DE1000" s="41">
        <v>134200</v>
      </c>
      <c r="DF1000" s="41">
        <v>134900</v>
      </c>
      <c r="DG1000" s="41">
        <v>134100</v>
      </c>
      <c r="DH1000" s="41">
        <v>130900</v>
      </c>
      <c r="DI1000" s="41">
        <v>128500</v>
      </c>
      <c r="DJ1000" s="41">
        <v>129300</v>
      </c>
      <c r="DK1000" s="41">
        <v>132300</v>
      </c>
      <c r="DL1000" s="41">
        <v>133100</v>
      </c>
      <c r="DM1000" s="41">
        <v>130800</v>
      </c>
      <c r="DN1000" s="41">
        <v>131100</v>
      </c>
      <c r="DO1000" s="41">
        <v>134600</v>
      </c>
      <c r="DP1000" s="41">
        <v>137300</v>
      </c>
    </row>
    <row r="1001" spans="1:120">
      <c r="A1001" s="41">
        <v>95971</v>
      </c>
      <c r="B1001" s="41" t="s">
        <v>404</v>
      </c>
      <c r="C1001" s="41" t="s">
        <v>66</v>
      </c>
      <c r="E1001" s="41" t="s">
        <v>806</v>
      </c>
      <c r="F1001" s="41">
        <v>218800</v>
      </c>
      <c r="G1001" s="41">
        <v>218200</v>
      </c>
      <c r="H1001" s="41">
        <v>221000</v>
      </c>
      <c r="I1001" s="41">
        <v>227300</v>
      </c>
      <c r="J1001" s="41">
        <v>236300</v>
      </c>
      <c r="K1001" s="41">
        <v>241900</v>
      </c>
      <c r="L1001" s="41">
        <v>244700</v>
      </c>
      <c r="M1001" s="41">
        <v>242800</v>
      </c>
      <c r="N1001" s="41">
        <v>246900</v>
      </c>
      <c r="O1001" s="41">
        <v>251000</v>
      </c>
      <c r="P1001" s="41">
        <v>259900</v>
      </c>
      <c r="Q1001" s="41">
        <v>268200</v>
      </c>
      <c r="R1001" s="41">
        <v>271100</v>
      </c>
      <c r="S1001" s="41">
        <v>272000</v>
      </c>
      <c r="T1001" s="41">
        <v>277900</v>
      </c>
      <c r="U1001" s="41">
        <v>281700</v>
      </c>
      <c r="V1001" s="41">
        <v>284300</v>
      </c>
      <c r="W1001" s="41">
        <v>284400</v>
      </c>
      <c r="X1001" s="41">
        <v>285300</v>
      </c>
      <c r="Y1001" s="41">
        <v>287500</v>
      </c>
      <c r="Z1001" s="41">
        <v>291800</v>
      </c>
      <c r="AA1001" s="41">
        <v>294200</v>
      </c>
      <c r="AB1001" s="41">
        <v>296800</v>
      </c>
      <c r="AC1001" s="41">
        <v>297900</v>
      </c>
      <c r="AD1001" s="41">
        <v>298700</v>
      </c>
      <c r="AE1001" s="41">
        <v>296000</v>
      </c>
      <c r="AF1001" s="41">
        <v>288800</v>
      </c>
      <c r="AG1001" s="41">
        <v>283400</v>
      </c>
      <c r="AH1001" s="41">
        <v>282200</v>
      </c>
      <c r="AI1001" s="41">
        <v>278400</v>
      </c>
      <c r="AJ1001" s="41">
        <v>272000</v>
      </c>
      <c r="AK1001" s="41">
        <v>267500</v>
      </c>
      <c r="AL1001" s="41">
        <v>262900</v>
      </c>
      <c r="AM1001" s="41">
        <v>256500</v>
      </c>
      <c r="AN1001" s="41">
        <v>250700</v>
      </c>
      <c r="AO1001" s="41">
        <v>246400</v>
      </c>
      <c r="AP1001" s="41">
        <v>242000</v>
      </c>
      <c r="AQ1001" s="41">
        <v>239400</v>
      </c>
      <c r="AR1001" s="41">
        <v>234100</v>
      </c>
      <c r="AS1001" s="41">
        <v>226900</v>
      </c>
      <c r="AT1001" s="41">
        <v>221800</v>
      </c>
      <c r="AU1001" s="41">
        <v>220300</v>
      </c>
      <c r="AV1001" s="41">
        <v>213600</v>
      </c>
      <c r="AW1001" s="41">
        <v>206700</v>
      </c>
      <c r="AX1001" s="41">
        <v>202500</v>
      </c>
      <c r="AY1001" s="41">
        <v>197800</v>
      </c>
      <c r="AZ1001" s="41">
        <v>190800</v>
      </c>
      <c r="BA1001" s="41">
        <v>187700</v>
      </c>
      <c r="BB1001" s="41">
        <v>188000</v>
      </c>
      <c r="BC1001" s="41">
        <v>189900</v>
      </c>
      <c r="BD1001" s="41">
        <v>191800</v>
      </c>
      <c r="BE1001" s="41">
        <v>192100</v>
      </c>
      <c r="BF1001" s="41">
        <v>190700</v>
      </c>
      <c r="BG1001" s="41">
        <v>189300</v>
      </c>
      <c r="BH1001" s="41">
        <v>186600</v>
      </c>
      <c r="BI1001" s="41">
        <v>183500</v>
      </c>
      <c r="BJ1001" s="41">
        <v>182000</v>
      </c>
      <c r="BK1001" s="41">
        <v>180600</v>
      </c>
      <c r="BL1001" s="41">
        <v>177700</v>
      </c>
      <c r="BM1001" s="41">
        <v>174600</v>
      </c>
      <c r="BN1001" s="41">
        <v>172700</v>
      </c>
      <c r="BO1001" s="41">
        <v>171300</v>
      </c>
      <c r="BP1001" s="41">
        <v>172700</v>
      </c>
      <c r="BQ1001" s="41">
        <v>176800</v>
      </c>
      <c r="BR1001" s="41">
        <v>175300</v>
      </c>
      <c r="BS1001" s="41">
        <v>166400</v>
      </c>
      <c r="BT1001" s="41">
        <v>159700</v>
      </c>
      <c r="BU1001" s="41">
        <v>157000</v>
      </c>
      <c r="BV1001" s="41">
        <v>151200</v>
      </c>
      <c r="BW1001" s="41">
        <v>146700</v>
      </c>
      <c r="BX1001" s="41">
        <v>151900</v>
      </c>
      <c r="BY1001" s="41">
        <v>159600</v>
      </c>
      <c r="BZ1001" s="41">
        <v>161200</v>
      </c>
      <c r="CA1001" s="41">
        <v>162400</v>
      </c>
      <c r="CB1001" s="41">
        <v>163700</v>
      </c>
      <c r="CC1001" s="41">
        <v>162000</v>
      </c>
      <c r="CD1001" s="41">
        <v>160600</v>
      </c>
      <c r="CE1001" s="41">
        <v>159700</v>
      </c>
      <c r="CF1001" s="41">
        <v>158800</v>
      </c>
      <c r="CG1001" s="41">
        <v>159900</v>
      </c>
      <c r="CH1001" s="41">
        <v>163000</v>
      </c>
      <c r="CI1001" s="41">
        <v>165300</v>
      </c>
      <c r="CJ1001" s="41">
        <v>160100</v>
      </c>
      <c r="CK1001" s="41">
        <v>149500</v>
      </c>
      <c r="CL1001" s="41">
        <v>141200</v>
      </c>
      <c r="CM1001" s="41">
        <v>138600</v>
      </c>
      <c r="CN1001" s="41">
        <v>135700</v>
      </c>
      <c r="CO1001" s="41">
        <v>131900</v>
      </c>
      <c r="CP1001" s="41">
        <v>129400</v>
      </c>
      <c r="CQ1001" s="41">
        <v>130400</v>
      </c>
      <c r="CR1001" s="41">
        <v>132500</v>
      </c>
      <c r="CS1001" s="41">
        <v>134500</v>
      </c>
      <c r="CT1001" s="41">
        <v>135600</v>
      </c>
      <c r="CU1001" s="41">
        <v>136000</v>
      </c>
      <c r="CV1001" s="41">
        <v>133500</v>
      </c>
      <c r="CW1001" s="41">
        <v>130000</v>
      </c>
      <c r="CX1001" s="41">
        <v>129400</v>
      </c>
      <c r="CY1001" s="41">
        <v>129200</v>
      </c>
      <c r="CZ1001" s="41">
        <v>127500</v>
      </c>
      <c r="DA1001" s="41">
        <v>127400</v>
      </c>
      <c r="DB1001" s="41">
        <v>128600</v>
      </c>
      <c r="DC1001" s="41">
        <v>130000</v>
      </c>
      <c r="DD1001" s="41">
        <v>133600</v>
      </c>
      <c r="DE1001" s="41">
        <v>138800</v>
      </c>
      <c r="DF1001" s="41">
        <v>144100</v>
      </c>
      <c r="DG1001" s="41">
        <v>146300</v>
      </c>
      <c r="DH1001" s="41">
        <v>149900</v>
      </c>
      <c r="DI1001" s="41">
        <v>157000</v>
      </c>
      <c r="DJ1001" s="41">
        <v>162900</v>
      </c>
      <c r="DK1001" s="41">
        <v>161800</v>
      </c>
      <c r="DL1001" s="41">
        <v>161000</v>
      </c>
      <c r="DM1001" s="41">
        <v>162400</v>
      </c>
      <c r="DN1001" s="41">
        <v>165200</v>
      </c>
      <c r="DO1001" s="41">
        <v>167700</v>
      </c>
      <c r="DP1001" s="41">
        <v>170000</v>
      </c>
    </row>
    <row r="1002" spans="1:120">
      <c r="A1002" s="41">
        <v>93240</v>
      </c>
      <c r="B1002" s="41" t="s">
        <v>807</v>
      </c>
      <c r="C1002" s="41" t="s">
        <v>66</v>
      </c>
      <c r="D1002" s="41" t="s">
        <v>430</v>
      </c>
      <c r="E1002" s="41" t="s">
        <v>431</v>
      </c>
      <c r="F1002" s="41">
        <v>161200</v>
      </c>
      <c r="G1002" s="41">
        <v>164400</v>
      </c>
      <c r="H1002" s="41">
        <v>168000</v>
      </c>
      <c r="I1002" s="41">
        <v>169700</v>
      </c>
      <c r="J1002" s="41">
        <v>170600</v>
      </c>
      <c r="K1002" s="41">
        <v>174000</v>
      </c>
      <c r="L1002" s="41">
        <v>181400</v>
      </c>
      <c r="M1002" s="41">
        <v>190100</v>
      </c>
      <c r="N1002" s="41">
        <v>199000</v>
      </c>
      <c r="O1002" s="41">
        <v>207500</v>
      </c>
      <c r="P1002" s="41">
        <v>214800</v>
      </c>
      <c r="Q1002" s="41">
        <v>219800</v>
      </c>
      <c r="R1002" s="41">
        <v>222900</v>
      </c>
      <c r="S1002" s="41">
        <v>224700</v>
      </c>
      <c r="T1002" s="41">
        <v>227100</v>
      </c>
      <c r="U1002" s="41">
        <v>229300</v>
      </c>
      <c r="V1002" s="41">
        <v>230100</v>
      </c>
      <c r="W1002" s="41">
        <v>229000</v>
      </c>
      <c r="X1002" s="41">
        <v>227000</v>
      </c>
      <c r="Y1002" s="41">
        <v>225800</v>
      </c>
      <c r="Z1002" s="41">
        <v>225400</v>
      </c>
      <c r="AA1002" s="41">
        <v>223200</v>
      </c>
      <c r="AB1002" s="41">
        <v>220100</v>
      </c>
      <c r="AC1002" s="41">
        <v>218400</v>
      </c>
      <c r="AD1002" s="41">
        <v>218200</v>
      </c>
      <c r="AE1002" s="41">
        <v>217200</v>
      </c>
      <c r="AF1002" s="41">
        <v>215900</v>
      </c>
      <c r="AG1002" s="41">
        <v>215600</v>
      </c>
      <c r="AH1002" s="41">
        <v>216900</v>
      </c>
      <c r="AI1002" s="41">
        <v>216700</v>
      </c>
      <c r="AJ1002" s="41">
        <v>214300</v>
      </c>
      <c r="AK1002" s="41">
        <v>211700</v>
      </c>
      <c r="AL1002" s="41">
        <v>209700</v>
      </c>
      <c r="AM1002" s="41">
        <v>207600</v>
      </c>
      <c r="AN1002" s="41">
        <v>204700</v>
      </c>
      <c r="AO1002" s="41">
        <v>201100</v>
      </c>
      <c r="AP1002" s="41">
        <v>197500</v>
      </c>
      <c r="AQ1002" s="41">
        <v>194200</v>
      </c>
      <c r="AR1002" s="41">
        <v>191500</v>
      </c>
      <c r="AS1002" s="41">
        <v>189700</v>
      </c>
      <c r="AT1002" s="41">
        <v>189100</v>
      </c>
      <c r="AU1002" s="41">
        <v>189400</v>
      </c>
      <c r="AV1002" s="41">
        <v>188900</v>
      </c>
      <c r="AW1002" s="41">
        <v>187300</v>
      </c>
      <c r="AX1002" s="41">
        <v>185500</v>
      </c>
      <c r="AY1002" s="41">
        <v>183800</v>
      </c>
      <c r="AZ1002" s="41">
        <v>181700</v>
      </c>
      <c r="BA1002" s="41">
        <v>180800</v>
      </c>
      <c r="BB1002" s="41">
        <v>180400</v>
      </c>
      <c r="BC1002" s="41">
        <v>179700</v>
      </c>
      <c r="BD1002" s="41">
        <v>178500</v>
      </c>
      <c r="BE1002" s="41">
        <v>177000</v>
      </c>
      <c r="BF1002" s="41">
        <v>175100</v>
      </c>
      <c r="BG1002" s="41">
        <v>174100</v>
      </c>
      <c r="BH1002" s="41">
        <v>174600</v>
      </c>
      <c r="BI1002" s="41">
        <v>175400</v>
      </c>
      <c r="BJ1002" s="41">
        <v>174700</v>
      </c>
      <c r="BK1002" s="41">
        <v>173700</v>
      </c>
      <c r="BL1002" s="41">
        <v>173400</v>
      </c>
      <c r="BM1002" s="41">
        <v>173000</v>
      </c>
      <c r="BN1002" s="41">
        <v>173400</v>
      </c>
      <c r="BO1002" s="41">
        <v>174700</v>
      </c>
      <c r="BP1002" s="41">
        <v>174500</v>
      </c>
      <c r="BQ1002" s="41">
        <v>172500</v>
      </c>
      <c r="BR1002" s="41">
        <v>169900</v>
      </c>
      <c r="BS1002" s="41">
        <v>167400</v>
      </c>
      <c r="BT1002" s="41">
        <v>165500</v>
      </c>
      <c r="BU1002" s="41">
        <v>162400</v>
      </c>
      <c r="BV1002" s="41">
        <v>159500</v>
      </c>
      <c r="BW1002" s="41">
        <v>158300</v>
      </c>
      <c r="BX1002" s="41">
        <v>157700</v>
      </c>
      <c r="BY1002" s="41">
        <v>157100</v>
      </c>
      <c r="BZ1002" s="41">
        <v>157000</v>
      </c>
      <c r="CA1002" s="41">
        <v>155800</v>
      </c>
      <c r="CB1002" s="41">
        <v>153100</v>
      </c>
      <c r="CC1002" s="41">
        <v>150300</v>
      </c>
      <c r="CD1002" s="41">
        <v>148300</v>
      </c>
      <c r="CE1002" s="41">
        <v>146100</v>
      </c>
      <c r="CF1002" s="41">
        <v>144500</v>
      </c>
      <c r="CG1002" s="41">
        <v>144700</v>
      </c>
      <c r="CH1002" s="41">
        <v>144900</v>
      </c>
      <c r="CI1002" s="41">
        <v>143800</v>
      </c>
      <c r="CJ1002" s="41">
        <v>143100</v>
      </c>
      <c r="CK1002" s="41">
        <v>145200</v>
      </c>
      <c r="CL1002" s="41">
        <v>147800</v>
      </c>
      <c r="CM1002" s="41">
        <v>149200</v>
      </c>
      <c r="CN1002" s="41">
        <v>150600</v>
      </c>
      <c r="CO1002" s="41">
        <v>152600</v>
      </c>
      <c r="CP1002" s="41">
        <v>153000</v>
      </c>
      <c r="CQ1002" s="41">
        <v>152200</v>
      </c>
      <c r="CR1002" s="41">
        <v>151300</v>
      </c>
      <c r="CS1002" s="41">
        <v>150800</v>
      </c>
      <c r="CT1002" s="41">
        <v>150300</v>
      </c>
      <c r="CU1002" s="41">
        <v>150100</v>
      </c>
      <c r="CV1002" s="41">
        <v>149600</v>
      </c>
      <c r="CW1002" s="41">
        <v>149300</v>
      </c>
      <c r="CX1002" s="41">
        <v>147700</v>
      </c>
      <c r="CY1002" s="41">
        <v>146900</v>
      </c>
      <c r="CZ1002" s="41">
        <v>146700</v>
      </c>
      <c r="DA1002" s="41">
        <v>147000</v>
      </c>
      <c r="DB1002" s="41">
        <v>147400</v>
      </c>
      <c r="DC1002" s="41">
        <v>148900</v>
      </c>
      <c r="DD1002" s="41">
        <v>150200</v>
      </c>
      <c r="DE1002" s="41">
        <v>150600</v>
      </c>
      <c r="DF1002" s="41">
        <v>150300</v>
      </c>
      <c r="DG1002" s="41">
        <v>151100</v>
      </c>
      <c r="DH1002" s="41">
        <v>153200</v>
      </c>
      <c r="DI1002" s="41">
        <v>153400</v>
      </c>
      <c r="DJ1002" s="41">
        <v>152100</v>
      </c>
      <c r="DK1002" s="41">
        <v>151200</v>
      </c>
      <c r="DL1002" s="41">
        <v>150700</v>
      </c>
      <c r="DM1002" s="41">
        <v>151800</v>
      </c>
      <c r="DN1002" s="41">
        <v>154500</v>
      </c>
      <c r="DO1002" s="41">
        <v>156400</v>
      </c>
      <c r="DP1002" s="41">
        <v>157200</v>
      </c>
    </row>
    <row r="1003" spans="1:120">
      <c r="A1003" s="41">
        <v>93647</v>
      </c>
      <c r="B1003" s="41" t="s">
        <v>930</v>
      </c>
      <c r="C1003" s="41" t="s">
        <v>66</v>
      </c>
      <c r="D1003" s="41" t="s">
        <v>436</v>
      </c>
      <c r="E1003" s="41" t="s">
        <v>437</v>
      </c>
      <c r="F1003" s="41">
        <v>133400</v>
      </c>
      <c r="G1003" s="41">
        <v>136300</v>
      </c>
      <c r="H1003" s="41">
        <v>140100</v>
      </c>
      <c r="I1003" s="41">
        <v>143900</v>
      </c>
      <c r="J1003" s="41">
        <v>148800</v>
      </c>
      <c r="K1003" s="41">
        <v>154000</v>
      </c>
      <c r="L1003" s="41">
        <v>158200</v>
      </c>
      <c r="M1003" s="41">
        <v>162000</v>
      </c>
      <c r="N1003" s="41">
        <v>166900</v>
      </c>
      <c r="O1003" s="41">
        <v>170100</v>
      </c>
      <c r="P1003" s="41">
        <v>171200</v>
      </c>
      <c r="Q1003" s="41">
        <v>172900</v>
      </c>
      <c r="R1003" s="41">
        <v>175900</v>
      </c>
      <c r="S1003" s="41">
        <v>179000</v>
      </c>
      <c r="T1003" s="41">
        <v>181700</v>
      </c>
      <c r="U1003" s="41">
        <v>184400</v>
      </c>
      <c r="V1003" s="41">
        <v>187400</v>
      </c>
      <c r="W1003" s="41">
        <v>190500</v>
      </c>
      <c r="X1003" s="41">
        <v>193300</v>
      </c>
      <c r="Y1003" s="41">
        <v>196400</v>
      </c>
      <c r="Z1003" s="41">
        <v>199100</v>
      </c>
      <c r="AA1003" s="41">
        <v>199800</v>
      </c>
      <c r="AB1003" s="41">
        <v>199800</v>
      </c>
      <c r="AC1003" s="41">
        <v>200400</v>
      </c>
      <c r="AD1003" s="41">
        <v>200100</v>
      </c>
      <c r="AE1003" s="41">
        <v>198500</v>
      </c>
      <c r="AF1003" s="41">
        <v>198400</v>
      </c>
      <c r="AG1003" s="41">
        <v>201100</v>
      </c>
      <c r="AH1003" s="41">
        <v>204800</v>
      </c>
      <c r="AI1003" s="41">
        <v>208200</v>
      </c>
      <c r="AJ1003" s="41">
        <v>211200</v>
      </c>
      <c r="AK1003" s="41">
        <v>210900</v>
      </c>
      <c r="AL1003" s="41">
        <v>208900</v>
      </c>
      <c r="AM1003" s="41">
        <v>209200</v>
      </c>
      <c r="AN1003" s="41">
        <v>209900</v>
      </c>
      <c r="AO1003" s="41">
        <v>208000</v>
      </c>
      <c r="AP1003" s="41">
        <v>204500</v>
      </c>
      <c r="AQ1003" s="41">
        <v>202000</v>
      </c>
      <c r="AR1003" s="41">
        <v>199200</v>
      </c>
      <c r="AS1003" s="41">
        <v>194700</v>
      </c>
      <c r="AT1003" s="41">
        <v>186100</v>
      </c>
      <c r="AU1003" s="41">
        <v>178500</v>
      </c>
      <c r="AV1003" s="41">
        <v>174500</v>
      </c>
      <c r="AW1003" s="41">
        <v>171500</v>
      </c>
      <c r="AX1003" s="41">
        <v>164700</v>
      </c>
      <c r="AY1003" s="41">
        <v>156800</v>
      </c>
      <c r="AZ1003" s="41">
        <v>151100</v>
      </c>
      <c r="BA1003" s="41">
        <v>147700</v>
      </c>
      <c r="BB1003" s="41">
        <v>144500</v>
      </c>
      <c r="BC1003" s="41">
        <v>140700</v>
      </c>
      <c r="BD1003" s="41">
        <v>136900</v>
      </c>
      <c r="BE1003" s="41">
        <v>132700</v>
      </c>
      <c r="BF1003" s="41">
        <v>128700</v>
      </c>
      <c r="BG1003" s="41">
        <v>125600</v>
      </c>
      <c r="BH1003" s="41">
        <v>123200</v>
      </c>
      <c r="BI1003" s="41">
        <v>121800</v>
      </c>
      <c r="BJ1003" s="41">
        <v>121600</v>
      </c>
      <c r="BK1003" s="41">
        <v>121200</v>
      </c>
      <c r="BL1003" s="41">
        <v>120200</v>
      </c>
      <c r="BM1003" s="41">
        <v>117900</v>
      </c>
      <c r="BN1003" s="41">
        <v>116200</v>
      </c>
      <c r="BO1003" s="41">
        <v>115300</v>
      </c>
      <c r="BP1003" s="41">
        <v>115300</v>
      </c>
      <c r="BQ1003" s="41">
        <v>114800</v>
      </c>
      <c r="BR1003" s="41">
        <v>113500</v>
      </c>
      <c r="BS1003" s="41">
        <v>109000</v>
      </c>
      <c r="BT1003" s="41">
        <v>104400</v>
      </c>
      <c r="BU1003" s="41">
        <v>101900</v>
      </c>
      <c r="BV1003" s="41">
        <v>100600</v>
      </c>
      <c r="BW1003" s="41">
        <v>99800</v>
      </c>
      <c r="BX1003" s="41">
        <v>100400</v>
      </c>
      <c r="BY1003" s="41">
        <v>101600</v>
      </c>
      <c r="BZ1003" s="41">
        <v>101600</v>
      </c>
      <c r="CA1003" s="41">
        <v>99900</v>
      </c>
      <c r="CB1003" s="41">
        <v>98100</v>
      </c>
      <c r="CC1003" s="41">
        <v>97100</v>
      </c>
      <c r="CD1003" s="41">
        <v>97000</v>
      </c>
      <c r="CE1003" s="41">
        <v>97700</v>
      </c>
      <c r="CF1003" s="41">
        <v>99000</v>
      </c>
      <c r="CG1003" s="41">
        <v>99600</v>
      </c>
      <c r="CH1003" s="41">
        <v>99500</v>
      </c>
      <c r="CI1003" s="41">
        <v>99400</v>
      </c>
      <c r="CJ1003" s="41">
        <v>98700</v>
      </c>
      <c r="CK1003" s="41">
        <v>97900</v>
      </c>
      <c r="CL1003" s="41">
        <v>97700</v>
      </c>
      <c r="CM1003" s="41">
        <v>98200</v>
      </c>
      <c r="CN1003" s="41">
        <v>98500</v>
      </c>
      <c r="CO1003" s="41">
        <v>98900</v>
      </c>
      <c r="CP1003" s="41">
        <v>100100</v>
      </c>
      <c r="CQ1003" s="41">
        <v>101200</v>
      </c>
      <c r="CR1003" s="41">
        <v>100700</v>
      </c>
      <c r="CS1003" s="41">
        <v>99200</v>
      </c>
      <c r="CT1003" s="41">
        <v>98500</v>
      </c>
      <c r="CU1003" s="41">
        <v>99200</v>
      </c>
      <c r="CV1003" s="41">
        <v>99600</v>
      </c>
      <c r="CW1003" s="41">
        <v>99600</v>
      </c>
      <c r="CX1003" s="41">
        <v>99500</v>
      </c>
      <c r="CY1003" s="41">
        <v>100000</v>
      </c>
      <c r="CZ1003" s="41">
        <v>100500</v>
      </c>
      <c r="DA1003" s="41">
        <v>101300</v>
      </c>
      <c r="DB1003" s="41">
        <v>101600</v>
      </c>
      <c r="DC1003" s="41">
        <v>102500</v>
      </c>
      <c r="DD1003" s="41">
        <v>103300</v>
      </c>
      <c r="DE1003" s="41">
        <v>104700</v>
      </c>
      <c r="DF1003" s="41">
        <v>105800</v>
      </c>
      <c r="DG1003" s="41">
        <v>106600</v>
      </c>
      <c r="DH1003" s="41">
        <v>105900</v>
      </c>
      <c r="DI1003" s="41">
        <v>105400</v>
      </c>
      <c r="DJ1003" s="41">
        <v>107300</v>
      </c>
      <c r="DK1003" s="41">
        <v>110700</v>
      </c>
      <c r="DL1003" s="41">
        <v>112800</v>
      </c>
      <c r="DM1003" s="41">
        <v>113600</v>
      </c>
      <c r="DN1003" s="41">
        <v>115700</v>
      </c>
      <c r="DO1003" s="41">
        <v>118300</v>
      </c>
      <c r="DP1003" s="41">
        <v>120000</v>
      </c>
    </row>
    <row r="1004" spans="1:120">
      <c r="A1004" s="41">
        <v>90094</v>
      </c>
      <c r="B1004" s="41" t="s">
        <v>394</v>
      </c>
      <c r="C1004" s="41" t="s">
        <v>66</v>
      </c>
      <c r="D1004" s="41" t="s">
        <v>394</v>
      </c>
      <c r="E1004" s="41" t="s">
        <v>394</v>
      </c>
      <c r="F1004" s="41">
        <v>957100</v>
      </c>
      <c r="G1004" s="41">
        <v>970200</v>
      </c>
      <c r="H1004" s="41">
        <v>984900</v>
      </c>
      <c r="I1004" s="41">
        <v>997400</v>
      </c>
      <c r="J1004" s="41">
        <v>1014300</v>
      </c>
      <c r="K1004" s="41">
        <v>1030500</v>
      </c>
      <c r="L1004" s="41">
        <v>1052900</v>
      </c>
      <c r="M1004" s="41">
        <v>1083900</v>
      </c>
      <c r="N1004" s="41">
        <v>1105700</v>
      </c>
      <c r="O1004" s="41">
        <v>1107700</v>
      </c>
      <c r="P1004" s="41">
        <v>1111600</v>
      </c>
      <c r="Q1004" s="41">
        <v>1134000</v>
      </c>
      <c r="R1004" s="41">
        <v>1151900</v>
      </c>
      <c r="S1004" s="41">
        <v>1159600</v>
      </c>
      <c r="T1004" s="41">
        <v>1162600</v>
      </c>
      <c r="U1004" s="41">
        <v>1152000</v>
      </c>
      <c r="V1004" s="41">
        <v>1141900</v>
      </c>
      <c r="W1004" s="41">
        <v>1145600</v>
      </c>
      <c r="X1004" s="41">
        <v>1147600</v>
      </c>
      <c r="Y1004" s="41">
        <v>1140600</v>
      </c>
      <c r="Z1004" s="41">
        <v>1131100</v>
      </c>
      <c r="AA1004" s="41">
        <v>1120300</v>
      </c>
      <c r="AB1004" s="41">
        <v>1108300</v>
      </c>
      <c r="AC1004" s="41">
        <v>1104300</v>
      </c>
      <c r="AD1004" s="41">
        <v>1113300</v>
      </c>
      <c r="AE1004" s="41">
        <v>1124400</v>
      </c>
      <c r="AF1004" s="41">
        <v>1150900</v>
      </c>
      <c r="AG1004" s="41">
        <v>1170100</v>
      </c>
      <c r="AH1004" s="41">
        <v>1153100</v>
      </c>
      <c r="AI1004" s="41">
        <v>1130500</v>
      </c>
      <c r="AJ1004" s="41">
        <v>1123100</v>
      </c>
      <c r="AK1004" s="41">
        <v>1113400</v>
      </c>
      <c r="AL1004" s="41">
        <v>1096100</v>
      </c>
      <c r="AM1004" s="41">
        <v>1075200</v>
      </c>
      <c r="AN1004" s="41">
        <v>1047900</v>
      </c>
      <c r="AO1004" s="41">
        <v>1035300</v>
      </c>
      <c r="AP1004" s="41">
        <v>1030100</v>
      </c>
      <c r="AQ1004" s="41">
        <v>1022500</v>
      </c>
      <c r="AR1004" s="41">
        <v>1006100</v>
      </c>
      <c r="AS1004" s="41">
        <v>987500</v>
      </c>
      <c r="AT1004" s="41">
        <v>972400</v>
      </c>
      <c r="AU1004" s="41">
        <v>957100</v>
      </c>
      <c r="AV1004" s="41">
        <v>930600</v>
      </c>
      <c r="AW1004" s="41">
        <v>914900</v>
      </c>
      <c r="AX1004" s="41">
        <v>928100</v>
      </c>
      <c r="AY1004" s="41">
        <v>949300</v>
      </c>
      <c r="AZ1004" s="41">
        <v>955800</v>
      </c>
      <c r="BA1004" s="41">
        <v>955300</v>
      </c>
      <c r="BB1004" s="41">
        <v>954300</v>
      </c>
      <c r="BC1004" s="41">
        <v>946700</v>
      </c>
      <c r="BD1004" s="41">
        <v>932800</v>
      </c>
      <c r="BE1004" s="41">
        <v>929800</v>
      </c>
      <c r="BF1004" s="41">
        <v>942300</v>
      </c>
      <c r="BG1004" s="41">
        <v>949000</v>
      </c>
      <c r="BH1004" s="41">
        <v>943200</v>
      </c>
      <c r="BI1004" s="41">
        <v>932100</v>
      </c>
      <c r="BJ1004" s="41">
        <v>924600</v>
      </c>
      <c r="BK1004" s="41">
        <v>927400</v>
      </c>
      <c r="BL1004" s="41">
        <v>937000</v>
      </c>
      <c r="BM1004" s="41">
        <v>934100</v>
      </c>
      <c r="BN1004" s="41">
        <v>923000</v>
      </c>
      <c r="BO1004" s="41">
        <v>928200</v>
      </c>
      <c r="BP1004" s="41">
        <v>937300</v>
      </c>
      <c r="BQ1004" s="41">
        <v>932800</v>
      </c>
      <c r="BR1004" s="41">
        <v>920600</v>
      </c>
      <c r="BS1004" s="41">
        <v>916600</v>
      </c>
      <c r="BT1004" s="41">
        <v>907500</v>
      </c>
      <c r="BU1004" s="41">
        <v>892400</v>
      </c>
      <c r="BV1004" s="41">
        <v>876600</v>
      </c>
      <c r="BW1004" s="41">
        <v>875100</v>
      </c>
      <c r="BX1004" s="41">
        <v>874200</v>
      </c>
      <c r="BY1004" s="41">
        <v>865300</v>
      </c>
      <c r="BZ1004" s="41">
        <v>846600</v>
      </c>
      <c r="CA1004" s="41">
        <v>837400</v>
      </c>
      <c r="CB1004" s="41">
        <v>849200</v>
      </c>
      <c r="CC1004" s="41">
        <v>863900</v>
      </c>
      <c r="CD1004" s="41">
        <v>860200</v>
      </c>
      <c r="CE1004" s="41">
        <v>859500</v>
      </c>
      <c r="CF1004" s="41">
        <v>873000</v>
      </c>
      <c r="CG1004" s="41">
        <v>877600</v>
      </c>
      <c r="CH1004" s="41">
        <v>870300</v>
      </c>
      <c r="CI1004" s="41">
        <v>866000</v>
      </c>
      <c r="CJ1004" s="41">
        <v>864700</v>
      </c>
      <c r="CK1004" s="41">
        <v>857500</v>
      </c>
      <c r="CL1004" s="41">
        <v>855600</v>
      </c>
      <c r="CM1004" s="41">
        <v>860600</v>
      </c>
      <c r="CN1004" s="41">
        <v>860800</v>
      </c>
      <c r="CO1004" s="41">
        <v>873800</v>
      </c>
      <c r="CP1004" s="41">
        <v>905000</v>
      </c>
      <c r="CQ1004" s="41">
        <v>925200</v>
      </c>
      <c r="CR1004" s="41">
        <v>925200</v>
      </c>
      <c r="CS1004" s="41">
        <v>926200</v>
      </c>
      <c r="CT1004" s="41">
        <v>932900</v>
      </c>
      <c r="CU1004" s="41">
        <v>936000</v>
      </c>
      <c r="CV1004" s="41">
        <v>930300</v>
      </c>
      <c r="CW1004" s="41">
        <v>929900</v>
      </c>
      <c r="CX1004" s="41">
        <v>944500</v>
      </c>
      <c r="CY1004" s="41">
        <v>955600</v>
      </c>
      <c r="CZ1004" s="41">
        <v>957200</v>
      </c>
      <c r="DA1004" s="41">
        <v>970700</v>
      </c>
      <c r="DB1004" s="41">
        <v>1000500</v>
      </c>
      <c r="DC1004" s="41">
        <v>1021800</v>
      </c>
      <c r="DD1004" s="41">
        <v>1034500</v>
      </c>
      <c r="DE1004" s="41">
        <v>1053300</v>
      </c>
      <c r="DF1004" s="41">
        <v>1079200</v>
      </c>
      <c r="DG1004" s="41">
        <v>1103700</v>
      </c>
      <c r="DH1004" s="41">
        <v>1129800</v>
      </c>
      <c r="DI1004" s="41">
        <v>1150800</v>
      </c>
      <c r="DJ1004" s="41">
        <v>1168500</v>
      </c>
      <c r="DK1004" s="41">
        <v>1191600</v>
      </c>
      <c r="DL1004" s="41">
        <v>1204800</v>
      </c>
      <c r="DM1004" s="41">
        <v>1177600</v>
      </c>
      <c r="DN1004" s="41">
        <v>1132200</v>
      </c>
      <c r="DO1004" s="41">
        <v>1103700</v>
      </c>
      <c r="DP1004" s="41">
        <v>1088000</v>
      </c>
    </row>
    <row r="1005" spans="1:120">
      <c r="A1005" s="41">
        <v>95119</v>
      </c>
      <c r="B1005" s="41" t="s">
        <v>109</v>
      </c>
      <c r="C1005" s="41" t="s">
        <v>66</v>
      </c>
      <c r="D1005" s="41" t="s">
        <v>109</v>
      </c>
      <c r="E1005" s="41" t="s">
        <v>110</v>
      </c>
      <c r="F1005" s="41">
        <v>585500</v>
      </c>
      <c r="G1005" s="41">
        <v>592600</v>
      </c>
      <c r="H1005" s="41">
        <v>600000</v>
      </c>
      <c r="I1005" s="41">
        <v>608400</v>
      </c>
      <c r="J1005" s="41">
        <v>618600</v>
      </c>
      <c r="K1005" s="41">
        <v>629100</v>
      </c>
      <c r="L1005" s="41">
        <v>638100</v>
      </c>
      <c r="M1005" s="41">
        <v>644000</v>
      </c>
      <c r="N1005" s="41">
        <v>648200</v>
      </c>
      <c r="O1005" s="41">
        <v>651700</v>
      </c>
      <c r="P1005" s="41">
        <v>655700</v>
      </c>
      <c r="Q1005" s="41">
        <v>658300</v>
      </c>
      <c r="R1005" s="41">
        <v>657700</v>
      </c>
      <c r="S1005" s="41">
        <v>656300</v>
      </c>
      <c r="T1005" s="41">
        <v>655400</v>
      </c>
      <c r="U1005" s="41">
        <v>653900</v>
      </c>
      <c r="V1005" s="41">
        <v>651500</v>
      </c>
      <c r="W1005" s="41">
        <v>651000</v>
      </c>
      <c r="X1005" s="41">
        <v>649600</v>
      </c>
      <c r="Y1005" s="41">
        <v>645900</v>
      </c>
      <c r="Z1005" s="41">
        <v>642800</v>
      </c>
      <c r="AA1005" s="41">
        <v>642600</v>
      </c>
      <c r="AB1005" s="41">
        <v>643100</v>
      </c>
      <c r="AC1005" s="41">
        <v>642100</v>
      </c>
      <c r="AD1005" s="41">
        <v>641900</v>
      </c>
      <c r="AE1005" s="41">
        <v>642500</v>
      </c>
      <c r="AF1005" s="41">
        <v>642800</v>
      </c>
      <c r="AG1005" s="41">
        <v>641400</v>
      </c>
      <c r="AH1005" s="41">
        <v>637900</v>
      </c>
      <c r="AI1005" s="41">
        <v>633600</v>
      </c>
      <c r="AJ1005" s="41">
        <v>630900</v>
      </c>
      <c r="AK1005" s="41">
        <v>628700</v>
      </c>
      <c r="AL1005" s="41">
        <v>626200</v>
      </c>
      <c r="AM1005" s="41">
        <v>623100</v>
      </c>
      <c r="AN1005" s="41">
        <v>619000</v>
      </c>
      <c r="AO1005" s="41">
        <v>610200</v>
      </c>
      <c r="AP1005" s="41">
        <v>596200</v>
      </c>
      <c r="AQ1005" s="41">
        <v>580700</v>
      </c>
      <c r="AR1005" s="41">
        <v>567600</v>
      </c>
      <c r="AS1005" s="41">
        <v>557100</v>
      </c>
      <c r="AT1005" s="41">
        <v>546100</v>
      </c>
      <c r="AU1005" s="41">
        <v>535800</v>
      </c>
      <c r="AV1005" s="41">
        <v>527300</v>
      </c>
      <c r="AW1005" s="41">
        <v>518600</v>
      </c>
      <c r="AX1005" s="41">
        <v>509400</v>
      </c>
      <c r="AY1005" s="41">
        <v>502400</v>
      </c>
      <c r="AZ1005" s="41">
        <v>493200</v>
      </c>
      <c r="BA1005" s="41">
        <v>486100</v>
      </c>
      <c r="BB1005" s="41">
        <v>485100</v>
      </c>
      <c r="BC1005" s="41">
        <v>482200</v>
      </c>
      <c r="BD1005" s="41">
        <v>474900</v>
      </c>
      <c r="BE1005" s="41">
        <v>469500</v>
      </c>
      <c r="BF1005" s="41">
        <v>465200</v>
      </c>
      <c r="BG1005" s="41">
        <v>459400</v>
      </c>
      <c r="BH1005" s="41">
        <v>454100</v>
      </c>
      <c r="BI1005" s="41">
        <v>452400</v>
      </c>
      <c r="BJ1005" s="41">
        <v>453800</v>
      </c>
      <c r="BK1005" s="41">
        <v>457000</v>
      </c>
      <c r="BL1005" s="41">
        <v>461800</v>
      </c>
      <c r="BM1005" s="41">
        <v>469600</v>
      </c>
      <c r="BN1005" s="41">
        <v>474600</v>
      </c>
      <c r="BO1005" s="41">
        <v>475200</v>
      </c>
      <c r="BP1005" s="41">
        <v>473800</v>
      </c>
      <c r="BQ1005" s="41">
        <v>472900</v>
      </c>
      <c r="BR1005" s="41">
        <v>472000</v>
      </c>
      <c r="BS1005" s="41">
        <v>469500</v>
      </c>
      <c r="BT1005" s="41">
        <v>464700</v>
      </c>
      <c r="BU1005" s="41">
        <v>462000</v>
      </c>
      <c r="BV1005" s="41">
        <v>461000</v>
      </c>
      <c r="BW1005" s="41">
        <v>456700</v>
      </c>
      <c r="BX1005" s="41">
        <v>448300</v>
      </c>
      <c r="BY1005" s="41">
        <v>442400</v>
      </c>
      <c r="BZ1005" s="41">
        <v>439500</v>
      </c>
      <c r="CA1005" s="41">
        <v>441500</v>
      </c>
      <c r="CB1005" s="41">
        <v>442900</v>
      </c>
      <c r="CC1005" s="41">
        <v>439200</v>
      </c>
      <c r="CD1005" s="41">
        <v>433000</v>
      </c>
      <c r="CE1005" s="41">
        <v>430900</v>
      </c>
      <c r="CF1005" s="41">
        <v>429800</v>
      </c>
      <c r="CG1005" s="41">
        <v>427700</v>
      </c>
      <c r="CH1005" s="41">
        <v>425300</v>
      </c>
      <c r="CI1005" s="41">
        <v>423900</v>
      </c>
      <c r="CJ1005" s="41">
        <v>424400</v>
      </c>
      <c r="CK1005" s="41">
        <v>424600</v>
      </c>
      <c r="CL1005" s="41">
        <v>424100</v>
      </c>
      <c r="CM1005" s="41">
        <v>424500</v>
      </c>
      <c r="CN1005" s="41">
        <v>425600</v>
      </c>
      <c r="CO1005" s="41">
        <v>428500</v>
      </c>
      <c r="CP1005" s="41">
        <v>435200</v>
      </c>
      <c r="CQ1005" s="41">
        <v>442000</v>
      </c>
      <c r="CR1005" s="41">
        <v>447700</v>
      </c>
      <c r="CS1005" s="41">
        <v>453700</v>
      </c>
      <c r="CT1005" s="41">
        <v>459000</v>
      </c>
      <c r="CU1005" s="41">
        <v>463800</v>
      </c>
      <c r="CV1005" s="41">
        <v>472200</v>
      </c>
      <c r="CW1005" s="41">
        <v>478100</v>
      </c>
      <c r="CX1005" s="41">
        <v>484500</v>
      </c>
      <c r="CY1005" s="41">
        <v>496900</v>
      </c>
      <c r="CZ1005" s="41">
        <v>513100</v>
      </c>
      <c r="DA1005" s="41">
        <v>527000</v>
      </c>
      <c r="DB1005" s="41">
        <v>539200</v>
      </c>
      <c r="DC1005" s="41">
        <v>548600</v>
      </c>
      <c r="DD1005" s="41">
        <v>557000</v>
      </c>
      <c r="DE1005" s="41">
        <v>564700</v>
      </c>
      <c r="DF1005" s="41">
        <v>572000</v>
      </c>
      <c r="DG1005" s="41">
        <v>580000</v>
      </c>
      <c r="DH1005" s="41">
        <v>589100</v>
      </c>
      <c r="DI1005" s="41">
        <v>595000</v>
      </c>
      <c r="DJ1005" s="41">
        <v>601300</v>
      </c>
      <c r="DK1005" s="41">
        <v>609500</v>
      </c>
      <c r="DL1005" s="41">
        <v>624000</v>
      </c>
      <c r="DM1005" s="41">
        <v>639900</v>
      </c>
      <c r="DN1005" s="41">
        <v>653400</v>
      </c>
      <c r="DO1005" s="41">
        <v>662100</v>
      </c>
      <c r="DP1005" s="41">
        <v>670200</v>
      </c>
    </row>
    <row r="1006" spans="1:120">
      <c r="A1006" s="41">
        <v>93463</v>
      </c>
      <c r="B1006" s="41" t="s">
        <v>808</v>
      </c>
      <c r="C1006" s="41" t="s">
        <v>66</v>
      </c>
      <c r="D1006" s="41" t="s">
        <v>490</v>
      </c>
      <c r="E1006" s="41" t="s">
        <v>490</v>
      </c>
      <c r="F1006" s="41">
        <v>837200</v>
      </c>
      <c r="G1006" s="41">
        <v>844500</v>
      </c>
      <c r="H1006" s="41">
        <v>848800</v>
      </c>
      <c r="I1006" s="41">
        <v>851200</v>
      </c>
      <c r="J1006" s="41">
        <v>857900</v>
      </c>
      <c r="K1006" s="41">
        <v>865000</v>
      </c>
      <c r="L1006" s="41">
        <v>862800</v>
      </c>
      <c r="M1006" s="41">
        <v>855800</v>
      </c>
      <c r="N1006" s="41">
        <v>852300</v>
      </c>
      <c r="O1006" s="41">
        <v>851000</v>
      </c>
      <c r="P1006" s="41">
        <v>851700</v>
      </c>
      <c r="Q1006" s="41">
        <v>852100</v>
      </c>
      <c r="R1006" s="41">
        <v>848500</v>
      </c>
      <c r="S1006" s="41">
        <v>841000</v>
      </c>
      <c r="T1006" s="41">
        <v>833700</v>
      </c>
      <c r="U1006" s="41">
        <v>830000</v>
      </c>
      <c r="V1006" s="41">
        <v>827100</v>
      </c>
      <c r="W1006" s="41">
        <v>819800</v>
      </c>
      <c r="X1006" s="41">
        <v>810500</v>
      </c>
      <c r="Y1006" s="41">
        <v>801800</v>
      </c>
      <c r="Z1006" s="41">
        <v>788100</v>
      </c>
      <c r="AA1006" s="41">
        <v>772000</v>
      </c>
      <c r="AB1006" s="41">
        <v>762400</v>
      </c>
      <c r="AC1006" s="41">
        <v>756700</v>
      </c>
      <c r="AD1006" s="41">
        <v>749200</v>
      </c>
      <c r="AE1006" s="41">
        <v>741500</v>
      </c>
      <c r="AF1006" s="41">
        <v>738100</v>
      </c>
      <c r="AG1006" s="41">
        <v>737000</v>
      </c>
      <c r="AH1006" s="41">
        <v>735700</v>
      </c>
      <c r="AI1006" s="41">
        <v>732500</v>
      </c>
      <c r="AJ1006" s="41">
        <v>731100</v>
      </c>
      <c r="AK1006" s="41">
        <v>728000</v>
      </c>
      <c r="AL1006" s="41">
        <v>722300</v>
      </c>
      <c r="AM1006" s="41">
        <v>717000</v>
      </c>
      <c r="AN1006" s="41">
        <v>714400</v>
      </c>
      <c r="AO1006" s="41">
        <v>705400</v>
      </c>
      <c r="AP1006" s="41">
        <v>687600</v>
      </c>
      <c r="AQ1006" s="41">
        <v>660200</v>
      </c>
      <c r="AR1006" s="41">
        <v>635100</v>
      </c>
      <c r="AS1006" s="41">
        <v>620900</v>
      </c>
      <c r="AT1006" s="41">
        <v>616300</v>
      </c>
      <c r="AU1006" s="41">
        <v>617200</v>
      </c>
      <c r="AV1006" s="41">
        <v>619900</v>
      </c>
      <c r="AW1006" s="41">
        <v>614400</v>
      </c>
      <c r="AX1006" s="41">
        <v>603300</v>
      </c>
      <c r="AY1006" s="41">
        <v>592600</v>
      </c>
      <c r="AZ1006" s="41">
        <v>577700</v>
      </c>
      <c r="BA1006" s="41">
        <v>575100</v>
      </c>
      <c r="BB1006" s="41">
        <v>596500</v>
      </c>
      <c r="BC1006" s="41">
        <v>624600</v>
      </c>
      <c r="BD1006" s="41">
        <v>637600</v>
      </c>
      <c r="BE1006" s="41">
        <v>643600</v>
      </c>
      <c r="BF1006" s="41">
        <v>647400</v>
      </c>
      <c r="BG1006" s="41">
        <v>647600</v>
      </c>
      <c r="BH1006" s="41">
        <v>641900</v>
      </c>
      <c r="BI1006" s="41">
        <v>636700</v>
      </c>
      <c r="BJ1006" s="41">
        <v>631300</v>
      </c>
      <c r="BK1006" s="41">
        <v>626300</v>
      </c>
      <c r="BL1006" s="41">
        <v>629300</v>
      </c>
      <c r="BM1006" s="41">
        <v>628100</v>
      </c>
      <c r="BN1006" s="41">
        <v>623500</v>
      </c>
      <c r="BO1006" s="41">
        <v>624800</v>
      </c>
      <c r="BP1006" s="41">
        <v>635900</v>
      </c>
      <c r="BQ1006" s="41">
        <v>643700</v>
      </c>
      <c r="BR1006" s="41">
        <v>646700</v>
      </c>
      <c r="BS1006" s="41">
        <v>632000</v>
      </c>
      <c r="BT1006" s="41">
        <v>617600</v>
      </c>
      <c r="BU1006" s="41">
        <v>616700</v>
      </c>
      <c r="BV1006" s="41">
        <v>623100</v>
      </c>
      <c r="BW1006" s="41">
        <v>629900</v>
      </c>
      <c r="BX1006" s="41">
        <v>627200</v>
      </c>
      <c r="BY1006" s="41">
        <v>619100</v>
      </c>
      <c r="BZ1006" s="41">
        <v>599600</v>
      </c>
      <c r="CA1006" s="41">
        <v>587800</v>
      </c>
      <c r="CB1006" s="41">
        <v>584500</v>
      </c>
      <c r="CC1006" s="41">
        <v>579600</v>
      </c>
      <c r="CD1006" s="41">
        <v>563600</v>
      </c>
      <c r="CE1006" s="41">
        <v>560800</v>
      </c>
      <c r="CF1006" s="41">
        <v>560200</v>
      </c>
      <c r="CG1006" s="41">
        <v>556800</v>
      </c>
      <c r="CH1006" s="41">
        <v>551900</v>
      </c>
      <c r="CI1006" s="41">
        <v>544500</v>
      </c>
      <c r="CJ1006" s="41">
        <v>543400</v>
      </c>
      <c r="CK1006" s="41">
        <v>547400</v>
      </c>
      <c r="CL1006" s="41">
        <v>546700</v>
      </c>
      <c r="CM1006" s="41">
        <v>547100</v>
      </c>
      <c r="CN1006" s="41">
        <v>546900</v>
      </c>
      <c r="CO1006" s="41">
        <v>541300</v>
      </c>
      <c r="CP1006" s="41">
        <v>534100</v>
      </c>
      <c r="CQ1006" s="41">
        <v>537600</v>
      </c>
      <c r="CR1006" s="41">
        <v>543800</v>
      </c>
      <c r="CS1006" s="41">
        <v>546300</v>
      </c>
      <c r="CT1006" s="41">
        <v>546100</v>
      </c>
      <c r="CU1006" s="41">
        <v>551500</v>
      </c>
      <c r="CV1006" s="41">
        <v>551900</v>
      </c>
      <c r="CW1006" s="41">
        <v>549000</v>
      </c>
      <c r="CX1006" s="41">
        <v>552000</v>
      </c>
      <c r="CY1006" s="41">
        <v>557500</v>
      </c>
      <c r="CZ1006" s="41">
        <v>566800</v>
      </c>
      <c r="DA1006" s="41">
        <v>572200</v>
      </c>
      <c r="DB1006" s="41">
        <v>571600</v>
      </c>
      <c r="DC1006" s="41">
        <v>568400</v>
      </c>
      <c r="DD1006" s="41">
        <v>574900</v>
      </c>
      <c r="DE1006" s="41">
        <v>585200</v>
      </c>
      <c r="DF1006" s="41">
        <v>598300</v>
      </c>
      <c r="DG1006" s="41">
        <v>607600</v>
      </c>
      <c r="DH1006" s="41">
        <v>610600</v>
      </c>
      <c r="DI1006" s="41">
        <v>615000</v>
      </c>
      <c r="DJ1006" s="41">
        <v>623600</v>
      </c>
      <c r="DK1006" s="41">
        <v>624100</v>
      </c>
      <c r="DL1006" s="41">
        <v>616000</v>
      </c>
      <c r="DM1006" s="41">
        <v>614400</v>
      </c>
      <c r="DN1006" s="41">
        <v>626700</v>
      </c>
      <c r="DO1006" s="41">
        <v>639200</v>
      </c>
      <c r="DP1006" s="41">
        <v>644400</v>
      </c>
    </row>
    <row r="1007" spans="1:120">
      <c r="A1007" s="41">
        <v>95065</v>
      </c>
      <c r="B1007" s="41" t="s">
        <v>439</v>
      </c>
      <c r="C1007" s="41" t="s">
        <v>66</v>
      </c>
      <c r="D1007" s="41" t="s">
        <v>439</v>
      </c>
      <c r="E1007" s="41" t="s">
        <v>439</v>
      </c>
      <c r="F1007" s="41">
        <v>717000</v>
      </c>
      <c r="G1007" s="41">
        <v>724500</v>
      </c>
      <c r="H1007" s="41">
        <v>732500</v>
      </c>
      <c r="I1007" s="41">
        <v>740300</v>
      </c>
      <c r="J1007" s="41">
        <v>744300</v>
      </c>
      <c r="K1007" s="41">
        <v>748600</v>
      </c>
      <c r="L1007" s="41">
        <v>754200</v>
      </c>
      <c r="M1007" s="41">
        <v>756600</v>
      </c>
      <c r="N1007" s="41">
        <v>755700</v>
      </c>
      <c r="O1007" s="41">
        <v>753500</v>
      </c>
      <c r="P1007" s="41">
        <v>751900</v>
      </c>
      <c r="Q1007" s="41">
        <v>752300</v>
      </c>
      <c r="R1007" s="41">
        <v>754400</v>
      </c>
      <c r="S1007" s="41">
        <v>753500</v>
      </c>
      <c r="T1007" s="41">
        <v>750200</v>
      </c>
      <c r="U1007" s="41">
        <v>744300</v>
      </c>
      <c r="V1007" s="41">
        <v>736500</v>
      </c>
      <c r="W1007" s="41">
        <v>727500</v>
      </c>
      <c r="X1007" s="41">
        <v>723000</v>
      </c>
      <c r="Y1007" s="41">
        <v>721000</v>
      </c>
      <c r="Z1007" s="41">
        <v>715600</v>
      </c>
      <c r="AA1007" s="41">
        <v>706800</v>
      </c>
      <c r="AB1007" s="41">
        <v>700200</v>
      </c>
      <c r="AC1007" s="41">
        <v>700200</v>
      </c>
      <c r="AD1007" s="41">
        <v>704000</v>
      </c>
      <c r="AE1007" s="41">
        <v>709400</v>
      </c>
      <c r="AF1007" s="41">
        <v>717300</v>
      </c>
      <c r="AG1007" s="41">
        <v>723500</v>
      </c>
      <c r="AH1007" s="41">
        <v>724600</v>
      </c>
      <c r="AI1007" s="41">
        <v>724500</v>
      </c>
      <c r="AJ1007" s="41">
        <v>722200</v>
      </c>
      <c r="AK1007" s="41">
        <v>717500</v>
      </c>
      <c r="AL1007" s="41">
        <v>711300</v>
      </c>
      <c r="AM1007" s="41">
        <v>707100</v>
      </c>
      <c r="AN1007" s="41">
        <v>706100</v>
      </c>
      <c r="AO1007" s="41">
        <v>704900</v>
      </c>
      <c r="AP1007" s="41">
        <v>695200</v>
      </c>
      <c r="AQ1007" s="41">
        <v>674700</v>
      </c>
      <c r="AR1007" s="41">
        <v>651300</v>
      </c>
      <c r="AS1007" s="41">
        <v>635600</v>
      </c>
      <c r="AT1007" s="41">
        <v>628300</v>
      </c>
      <c r="AU1007" s="41">
        <v>621900</v>
      </c>
      <c r="AV1007" s="41">
        <v>614300</v>
      </c>
      <c r="AW1007" s="41">
        <v>609100</v>
      </c>
      <c r="AX1007" s="41">
        <v>605100</v>
      </c>
      <c r="AY1007" s="41">
        <v>598700</v>
      </c>
      <c r="AZ1007" s="41">
        <v>585000</v>
      </c>
      <c r="BA1007" s="41">
        <v>576200</v>
      </c>
      <c r="BB1007" s="41">
        <v>575400</v>
      </c>
      <c r="BC1007" s="41">
        <v>574800</v>
      </c>
      <c r="BD1007" s="41">
        <v>567300</v>
      </c>
      <c r="BE1007" s="41">
        <v>563900</v>
      </c>
      <c r="BF1007" s="41">
        <v>566800</v>
      </c>
      <c r="BG1007" s="41">
        <v>569800</v>
      </c>
      <c r="BH1007" s="41">
        <v>567400</v>
      </c>
      <c r="BI1007" s="41">
        <v>566700</v>
      </c>
      <c r="BJ1007" s="41">
        <v>566700</v>
      </c>
      <c r="BK1007" s="41">
        <v>563600</v>
      </c>
      <c r="BL1007" s="41">
        <v>560600</v>
      </c>
      <c r="BM1007" s="41">
        <v>557900</v>
      </c>
      <c r="BN1007" s="41">
        <v>556300</v>
      </c>
      <c r="BO1007" s="41">
        <v>567800</v>
      </c>
      <c r="BP1007" s="41">
        <v>579700</v>
      </c>
      <c r="BQ1007" s="41">
        <v>573300</v>
      </c>
      <c r="BR1007" s="41">
        <v>559300</v>
      </c>
      <c r="BS1007" s="41">
        <v>549500</v>
      </c>
      <c r="BT1007" s="41">
        <v>554800</v>
      </c>
      <c r="BU1007" s="41">
        <v>564500</v>
      </c>
      <c r="BV1007" s="41">
        <v>567400</v>
      </c>
      <c r="BW1007" s="41">
        <v>559700</v>
      </c>
      <c r="BX1007" s="41">
        <v>558300</v>
      </c>
      <c r="BY1007" s="41">
        <v>556700</v>
      </c>
      <c r="BZ1007" s="41">
        <v>554700</v>
      </c>
      <c r="CA1007" s="41">
        <v>552300</v>
      </c>
      <c r="CB1007" s="41">
        <v>549300</v>
      </c>
      <c r="CC1007" s="41">
        <v>549300</v>
      </c>
      <c r="CD1007" s="41">
        <v>556400</v>
      </c>
      <c r="CE1007" s="41">
        <v>565300</v>
      </c>
      <c r="CF1007" s="41">
        <v>565400</v>
      </c>
      <c r="CG1007" s="41">
        <v>554500</v>
      </c>
      <c r="CH1007" s="41">
        <v>547500</v>
      </c>
      <c r="CI1007" s="41">
        <v>553800</v>
      </c>
      <c r="CJ1007" s="41">
        <v>560000</v>
      </c>
      <c r="CK1007" s="41">
        <v>550300</v>
      </c>
      <c r="CL1007" s="41">
        <v>543800</v>
      </c>
      <c r="CM1007" s="41">
        <v>541400</v>
      </c>
      <c r="CN1007" s="41">
        <v>544300</v>
      </c>
      <c r="CO1007" s="41">
        <v>548900</v>
      </c>
      <c r="CP1007" s="41">
        <v>548400</v>
      </c>
      <c r="CQ1007" s="41">
        <v>551800</v>
      </c>
      <c r="CR1007" s="41">
        <v>558000</v>
      </c>
      <c r="CS1007" s="41">
        <v>560400</v>
      </c>
      <c r="CT1007" s="41">
        <v>561400</v>
      </c>
      <c r="CU1007" s="41">
        <v>573400</v>
      </c>
      <c r="CV1007" s="41">
        <v>587400</v>
      </c>
      <c r="CW1007" s="41">
        <v>599000</v>
      </c>
      <c r="CX1007" s="41">
        <v>601400</v>
      </c>
      <c r="CY1007" s="41">
        <v>601300</v>
      </c>
      <c r="CZ1007" s="41">
        <v>609200</v>
      </c>
      <c r="DA1007" s="41">
        <v>624500</v>
      </c>
      <c r="DB1007" s="41">
        <v>637100</v>
      </c>
      <c r="DC1007" s="41">
        <v>633000</v>
      </c>
      <c r="DD1007" s="41">
        <v>631800</v>
      </c>
      <c r="DE1007" s="41">
        <v>637300</v>
      </c>
      <c r="DF1007" s="41">
        <v>641500</v>
      </c>
      <c r="DG1007" s="41">
        <v>642700</v>
      </c>
      <c r="DH1007" s="41">
        <v>640700</v>
      </c>
      <c r="DI1007" s="41">
        <v>640200</v>
      </c>
      <c r="DJ1007" s="41">
        <v>645200</v>
      </c>
      <c r="DK1007" s="41">
        <v>654600</v>
      </c>
      <c r="DL1007" s="41">
        <v>664800</v>
      </c>
      <c r="DM1007" s="41">
        <v>665700</v>
      </c>
      <c r="DN1007" s="41">
        <v>660200</v>
      </c>
      <c r="DO1007" s="41">
        <v>667500</v>
      </c>
      <c r="DP1007" s="41">
        <v>678200</v>
      </c>
    </row>
    <row r="1008" spans="1:120">
      <c r="A1008" s="41">
        <v>91708</v>
      </c>
      <c r="B1008" s="41" t="s">
        <v>447</v>
      </c>
      <c r="C1008" s="41" t="s">
        <v>66</v>
      </c>
      <c r="D1008" s="41" t="s">
        <v>414</v>
      </c>
      <c r="E1008" s="41" t="s">
        <v>415</v>
      </c>
      <c r="F1008" s="41">
        <v>410100</v>
      </c>
      <c r="G1008" s="41">
        <v>415600</v>
      </c>
      <c r="H1008" s="41">
        <v>423500</v>
      </c>
      <c r="I1008" s="41">
        <v>431000</v>
      </c>
      <c r="J1008" s="41">
        <v>438400</v>
      </c>
      <c r="K1008" s="41">
        <v>445700</v>
      </c>
      <c r="L1008" s="41">
        <v>454300</v>
      </c>
      <c r="M1008" s="41">
        <v>465100</v>
      </c>
      <c r="N1008" s="41">
        <v>476700</v>
      </c>
      <c r="O1008" s="41">
        <v>484700</v>
      </c>
      <c r="P1008" s="41">
        <v>490400</v>
      </c>
      <c r="Q1008" s="41">
        <v>494800</v>
      </c>
      <c r="R1008" s="41">
        <v>499000</v>
      </c>
      <c r="S1008" s="41">
        <v>503800</v>
      </c>
      <c r="T1008" s="41">
        <v>507100</v>
      </c>
      <c r="U1008" s="41">
        <v>509600</v>
      </c>
      <c r="V1008" s="41">
        <v>507600</v>
      </c>
      <c r="W1008" s="41">
        <v>499900</v>
      </c>
      <c r="X1008" s="41">
        <v>492500</v>
      </c>
      <c r="Y1008" s="41">
        <v>490400</v>
      </c>
      <c r="Z1008" s="41">
        <v>491700</v>
      </c>
      <c r="AA1008" s="41">
        <v>494100</v>
      </c>
      <c r="AB1008" s="41">
        <v>494900</v>
      </c>
      <c r="AC1008" s="41">
        <v>494300</v>
      </c>
      <c r="AD1008" s="41">
        <v>494500</v>
      </c>
      <c r="AE1008" s="41">
        <v>494600</v>
      </c>
      <c r="AF1008" s="41">
        <v>495200</v>
      </c>
      <c r="AG1008" s="41">
        <v>495800</v>
      </c>
      <c r="AH1008" s="41">
        <v>494700</v>
      </c>
      <c r="AI1008" s="41">
        <v>488900</v>
      </c>
      <c r="AJ1008" s="41">
        <v>478000</v>
      </c>
      <c r="AK1008" s="41">
        <v>465800</v>
      </c>
      <c r="AL1008" s="41">
        <v>455500</v>
      </c>
      <c r="AM1008" s="41">
        <v>446400</v>
      </c>
      <c r="AN1008" s="41">
        <v>436700</v>
      </c>
      <c r="AO1008" s="41">
        <v>426500</v>
      </c>
      <c r="AP1008" s="41">
        <v>416300</v>
      </c>
      <c r="AQ1008" s="41">
        <v>405000</v>
      </c>
      <c r="AR1008" s="41">
        <v>392600</v>
      </c>
      <c r="AS1008" s="41">
        <v>381600</v>
      </c>
      <c r="AT1008" s="41">
        <v>370700</v>
      </c>
      <c r="AU1008" s="41">
        <v>360100</v>
      </c>
      <c r="AV1008" s="41">
        <v>352000</v>
      </c>
      <c r="AW1008" s="41">
        <v>344900</v>
      </c>
      <c r="AX1008" s="41">
        <v>336800</v>
      </c>
      <c r="AY1008" s="41">
        <v>331300</v>
      </c>
      <c r="AZ1008" s="41">
        <v>327800</v>
      </c>
      <c r="BA1008" s="41">
        <v>324300</v>
      </c>
      <c r="BB1008" s="41">
        <v>320900</v>
      </c>
      <c r="BC1008" s="41">
        <v>318400</v>
      </c>
      <c r="BD1008" s="41">
        <v>314300</v>
      </c>
      <c r="BE1008" s="41">
        <v>309500</v>
      </c>
      <c r="BF1008" s="41">
        <v>307200</v>
      </c>
      <c r="BG1008" s="41">
        <v>307700</v>
      </c>
      <c r="BH1008" s="41">
        <v>308400</v>
      </c>
      <c r="BI1008" s="41">
        <v>308500</v>
      </c>
      <c r="BJ1008" s="41">
        <v>308500</v>
      </c>
      <c r="BK1008" s="41">
        <v>309400</v>
      </c>
      <c r="BL1008" s="41">
        <v>311300</v>
      </c>
      <c r="BM1008" s="41">
        <v>315600</v>
      </c>
      <c r="BN1008" s="41">
        <v>319300</v>
      </c>
      <c r="BO1008" s="41">
        <v>319400</v>
      </c>
      <c r="BP1008" s="41">
        <v>319100</v>
      </c>
      <c r="BQ1008" s="41">
        <v>319000</v>
      </c>
      <c r="BR1008" s="41">
        <v>318000</v>
      </c>
      <c r="BS1008" s="41">
        <v>317000</v>
      </c>
      <c r="BT1008" s="41">
        <v>316700</v>
      </c>
      <c r="BU1008" s="41">
        <v>314900</v>
      </c>
      <c r="BV1008" s="41">
        <v>312800</v>
      </c>
      <c r="BW1008" s="41">
        <v>310400</v>
      </c>
      <c r="BX1008" s="41">
        <v>308100</v>
      </c>
      <c r="BY1008" s="41">
        <v>305600</v>
      </c>
      <c r="BZ1008" s="41">
        <v>304300</v>
      </c>
      <c r="CA1008" s="41">
        <v>302400</v>
      </c>
      <c r="CB1008" s="41">
        <v>298700</v>
      </c>
      <c r="CC1008" s="41">
        <v>294600</v>
      </c>
      <c r="CD1008" s="41">
        <v>293500</v>
      </c>
      <c r="CE1008" s="41">
        <v>294700</v>
      </c>
      <c r="CF1008" s="41">
        <v>295200</v>
      </c>
      <c r="CG1008" s="41">
        <v>296700</v>
      </c>
      <c r="CH1008" s="41">
        <v>299700</v>
      </c>
      <c r="CI1008" s="41">
        <v>302200</v>
      </c>
      <c r="CJ1008" s="41">
        <v>303200</v>
      </c>
      <c r="CK1008" s="41">
        <v>303200</v>
      </c>
      <c r="CL1008" s="41">
        <v>300700</v>
      </c>
      <c r="CM1008" s="41">
        <v>300100</v>
      </c>
      <c r="CN1008" s="41">
        <v>301800</v>
      </c>
      <c r="CO1008" s="41">
        <v>304100</v>
      </c>
      <c r="CP1008" s="41">
        <v>305500</v>
      </c>
      <c r="CQ1008" s="41">
        <v>306700</v>
      </c>
      <c r="CR1008" s="41">
        <v>308700</v>
      </c>
      <c r="CS1008" s="41">
        <v>308500</v>
      </c>
      <c r="CT1008" s="41">
        <v>305600</v>
      </c>
      <c r="CU1008" s="41">
        <v>305500</v>
      </c>
      <c r="CV1008" s="41">
        <v>307700</v>
      </c>
      <c r="CW1008" s="41">
        <v>308800</v>
      </c>
      <c r="CX1008" s="41">
        <v>310600</v>
      </c>
      <c r="CY1008" s="41">
        <v>314100</v>
      </c>
      <c r="CZ1008" s="41">
        <v>318900</v>
      </c>
      <c r="DA1008" s="41">
        <v>323200</v>
      </c>
      <c r="DB1008" s="41">
        <v>326600</v>
      </c>
      <c r="DC1008" s="41">
        <v>331400</v>
      </c>
      <c r="DD1008" s="41">
        <v>337100</v>
      </c>
      <c r="DE1008" s="41">
        <v>343300</v>
      </c>
      <c r="DF1008" s="41">
        <v>350500</v>
      </c>
      <c r="DG1008" s="41">
        <v>355300</v>
      </c>
      <c r="DH1008" s="41">
        <v>358700</v>
      </c>
      <c r="DI1008" s="41">
        <v>363100</v>
      </c>
      <c r="DJ1008" s="41">
        <v>366500</v>
      </c>
      <c r="DK1008" s="41">
        <v>369600</v>
      </c>
      <c r="DL1008" s="41">
        <v>376200</v>
      </c>
      <c r="DM1008" s="41">
        <v>383800</v>
      </c>
      <c r="DN1008" s="41">
        <v>389100</v>
      </c>
      <c r="DO1008" s="41">
        <v>393400</v>
      </c>
      <c r="DP1008" s="41">
        <v>397600</v>
      </c>
    </row>
    <row r="1009" spans="1:120">
      <c r="A1009" s="41">
        <v>95832</v>
      </c>
      <c r="B1009" s="41" t="s">
        <v>406</v>
      </c>
      <c r="C1009" s="41" t="s">
        <v>66</v>
      </c>
      <c r="D1009" s="41" t="s">
        <v>406</v>
      </c>
      <c r="E1009" s="41" t="s">
        <v>406</v>
      </c>
      <c r="F1009" s="41">
        <v>238900</v>
      </c>
      <c r="G1009" s="41">
        <v>246000</v>
      </c>
      <c r="H1009" s="41">
        <v>251800</v>
      </c>
      <c r="I1009" s="41">
        <v>255800</v>
      </c>
      <c r="J1009" s="41">
        <v>259600</v>
      </c>
      <c r="K1009" s="41">
        <v>264200</v>
      </c>
      <c r="L1009" s="41">
        <v>267900</v>
      </c>
      <c r="M1009" s="41">
        <v>270500</v>
      </c>
      <c r="N1009" s="41">
        <v>273800</v>
      </c>
      <c r="O1009" s="41">
        <v>277800</v>
      </c>
      <c r="P1009" s="41">
        <v>281300</v>
      </c>
      <c r="Q1009" s="41">
        <v>283900</v>
      </c>
      <c r="R1009" s="41">
        <v>285200</v>
      </c>
      <c r="S1009" s="41">
        <v>286300</v>
      </c>
      <c r="T1009" s="41">
        <v>287400</v>
      </c>
      <c r="U1009" s="41">
        <v>287600</v>
      </c>
      <c r="V1009" s="41">
        <v>287000</v>
      </c>
      <c r="W1009" s="41">
        <v>286200</v>
      </c>
      <c r="X1009" s="41">
        <v>285700</v>
      </c>
      <c r="Y1009" s="41">
        <v>284100</v>
      </c>
      <c r="Z1009" s="41">
        <v>281600</v>
      </c>
      <c r="AA1009" s="41">
        <v>279700</v>
      </c>
      <c r="AB1009" s="41">
        <v>279100</v>
      </c>
      <c r="AC1009" s="41">
        <v>276100</v>
      </c>
      <c r="AD1009" s="41">
        <v>271700</v>
      </c>
      <c r="AE1009" s="41">
        <v>268100</v>
      </c>
      <c r="AF1009" s="41">
        <v>265600</v>
      </c>
      <c r="AG1009" s="41">
        <v>262200</v>
      </c>
      <c r="AH1009" s="41">
        <v>259500</v>
      </c>
      <c r="AI1009" s="41">
        <v>257500</v>
      </c>
      <c r="AJ1009" s="41">
        <v>254700</v>
      </c>
      <c r="AK1009" s="41">
        <v>250700</v>
      </c>
      <c r="AL1009" s="41">
        <v>245000</v>
      </c>
      <c r="AM1009" s="41">
        <v>237400</v>
      </c>
      <c r="AN1009" s="41">
        <v>229600</v>
      </c>
      <c r="AO1009" s="41">
        <v>222700</v>
      </c>
      <c r="AP1009" s="41">
        <v>215500</v>
      </c>
      <c r="AQ1009" s="41">
        <v>208200</v>
      </c>
      <c r="AR1009" s="41">
        <v>202300</v>
      </c>
      <c r="AS1009" s="41">
        <v>195300</v>
      </c>
      <c r="AT1009" s="41">
        <v>185400</v>
      </c>
      <c r="AU1009" s="41">
        <v>174900</v>
      </c>
      <c r="AV1009" s="41">
        <v>167100</v>
      </c>
      <c r="AW1009" s="41">
        <v>159900</v>
      </c>
      <c r="AX1009" s="41">
        <v>152300</v>
      </c>
      <c r="AY1009" s="41">
        <v>144600</v>
      </c>
      <c r="AZ1009" s="41">
        <v>137200</v>
      </c>
      <c r="BA1009" s="41">
        <v>132200</v>
      </c>
      <c r="BB1009" s="41">
        <v>128700</v>
      </c>
      <c r="BC1009" s="41">
        <v>123500</v>
      </c>
      <c r="BD1009" s="41">
        <v>116700</v>
      </c>
      <c r="BE1009" s="41">
        <v>111700</v>
      </c>
      <c r="BF1009" s="41">
        <v>107500</v>
      </c>
      <c r="BG1009" s="41">
        <v>103500</v>
      </c>
      <c r="BH1009" s="41">
        <v>99900</v>
      </c>
      <c r="BI1009" s="41">
        <v>97500</v>
      </c>
      <c r="BJ1009" s="41">
        <v>96400</v>
      </c>
      <c r="BK1009" s="41">
        <v>95900</v>
      </c>
      <c r="BL1009" s="41">
        <v>95400</v>
      </c>
      <c r="BM1009" s="41">
        <v>95800</v>
      </c>
      <c r="BN1009" s="41">
        <v>97300</v>
      </c>
      <c r="BO1009" s="41">
        <v>98900</v>
      </c>
      <c r="BP1009" s="41">
        <v>99900</v>
      </c>
      <c r="BQ1009" s="41">
        <v>100200</v>
      </c>
      <c r="BR1009" s="41">
        <v>100600</v>
      </c>
      <c r="BS1009" s="41">
        <v>101300</v>
      </c>
      <c r="BT1009" s="41">
        <v>101500</v>
      </c>
      <c r="BU1009" s="41">
        <v>101300</v>
      </c>
      <c r="BV1009" s="41">
        <v>100900</v>
      </c>
      <c r="BW1009" s="41">
        <v>100400</v>
      </c>
      <c r="BX1009" s="41">
        <v>99400</v>
      </c>
      <c r="BY1009" s="41">
        <v>97800</v>
      </c>
      <c r="BZ1009" s="41">
        <v>95900</v>
      </c>
      <c r="CA1009" s="41">
        <v>95000</v>
      </c>
      <c r="CB1009" s="41">
        <v>95000</v>
      </c>
      <c r="CC1009" s="41">
        <v>95200</v>
      </c>
      <c r="CD1009" s="41">
        <v>95100</v>
      </c>
      <c r="CE1009" s="41">
        <v>94900</v>
      </c>
      <c r="CF1009" s="41">
        <v>93900</v>
      </c>
      <c r="CG1009" s="41">
        <v>92600</v>
      </c>
      <c r="CH1009" s="41">
        <v>91100</v>
      </c>
      <c r="CI1009" s="41">
        <v>90100</v>
      </c>
      <c r="CJ1009" s="41">
        <v>89500</v>
      </c>
      <c r="CK1009" s="41">
        <v>89000</v>
      </c>
      <c r="CL1009" s="41">
        <v>88100</v>
      </c>
      <c r="CM1009" s="41">
        <v>88400</v>
      </c>
      <c r="CN1009" s="41">
        <v>88900</v>
      </c>
      <c r="CO1009" s="41">
        <v>89400</v>
      </c>
      <c r="CP1009" s="41">
        <v>89900</v>
      </c>
      <c r="CQ1009" s="41">
        <v>90700</v>
      </c>
      <c r="CR1009" s="41">
        <v>91400</v>
      </c>
      <c r="CS1009" s="41">
        <v>92000</v>
      </c>
      <c r="CT1009" s="41">
        <v>92500</v>
      </c>
      <c r="CU1009" s="41">
        <v>93800</v>
      </c>
      <c r="CV1009" s="41">
        <v>95800</v>
      </c>
      <c r="CW1009" s="41">
        <v>98700</v>
      </c>
      <c r="CX1009" s="41">
        <v>102000</v>
      </c>
      <c r="CY1009" s="41">
        <v>104600</v>
      </c>
      <c r="CZ1009" s="41">
        <v>108200</v>
      </c>
      <c r="DA1009" s="41">
        <v>112900</v>
      </c>
      <c r="DB1009" s="41">
        <v>117900</v>
      </c>
      <c r="DC1009" s="41">
        <v>121600</v>
      </c>
      <c r="DD1009" s="41">
        <v>124200</v>
      </c>
      <c r="DE1009" s="41">
        <v>126900</v>
      </c>
      <c r="DF1009" s="41">
        <v>131100</v>
      </c>
      <c r="DG1009" s="41">
        <v>135000</v>
      </c>
      <c r="DH1009" s="41">
        <v>138400</v>
      </c>
      <c r="DI1009" s="41">
        <v>141000</v>
      </c>
      <c r="DJ1009" s="41">
        <v>142800</v>
      </c>
      <c r="DK1009" s="41">
        <v>144300</v>
      </c>
      <c r="DL1009" s="41">
        <v>146100</v>
      </c>
      <c r="DM1009" s="41">
        <v>148700</v>
      </c>
      <c r="DN1009" s="41">
        <v>151200</v>
      </c>
      <c r="DO1009" s="41">
        <v>152900</v>
      </c>
      <c r="DP1009" s="41">
        <v>154300</v>
      </c>
    </row>
    <row r="1010" spans="1:120">
      <c r="A1010" s="41">
        <v>92567</v>
      </c>
      <c r="B1010" s="41" t="s">
        <v>809</v>
      </c>
      <c r="C1010" s="41" t="s">
        <v>66</v>
      </c>
      <c r="D1010" s="41" t="s">
        <v>414</v>
      </c>
      <c r="E1010" s="41" t="s">
        <v>414</v>
      </c>
      <c r="F1010" s="41">
        <v>335400</v>
      </c>
      <c r="G1010" s="41">
        <v>339600</v>
      </c>
      <c r="H1010" s="41">
        <v>345100</v>
      </c>
      <c r="I1010" s="41">
        <v>351400</v>
      </c>
      <c r="J1010" s="41">
        <v>358000</v>
      </c>
      <c r="K1010" s="41">
        <v>363800</v>
      </c>
      <c r="L1010" s="41">
        <v>368800</v>
      </c>
      <c r="M1010" s="41">
        <v>373200</v>
      </c>
      <c r="N1010" s="41">
        <v>376500</v>
      </c>
      <c r="O1010" s="41">
        <v>380400</v>
      </c>
      <c r="P1010" s="41">
        <v>387000</v>
      </c>
      <c r="Q1010" s="41">
        <v>391900</v>
      </c>
      <c r="R1010" s="41">
        <v>394100</v>
      </c>
      <c r="S1010" s="41">
        <v>397500</v>
      </c>
      <c r="T1010" s="41">
        <v>402700</v>
      </c>
      <c r="U1010" s="41">
        <v>407600</v>
      </c>
      <c r="V1010" s="41">
        <v>413200</v>
      </c>
      <c r="W1010" s="41">
        <v>417900</v>
      </c>
      <c r="X1010" s="41">
        <v>421200</v>
      </c>
      <c r="Y1010" s="41">
        <v>423700</v>
      </c>
      <c r="Z1010" s="41">
        <v>423700</v>
      </c>
      <c r="AA1010" s="41">
        <v>419600</v>
      </c>
      <c r="AB1010" s="41">
        <v>413000</v>
      </c>
      <c r="AC1010" s="41">
        <v>407900</v>
      </c>
      <c r="AD1010" s="41">
        <v>407500</v>
      </c>
      <c r="AE1010" s="41">
        <v>408900</v>
      </c>
      <c r="AF1010" s="41">
        <v>410900</v>
      </c>
      <c r="AG1010" s="41">
        <v>412600</v>
      </c>
      <c r="AH1010" s="41">
        <v>410900</v>
      </c>
      <c r="AI1010" s="41">
        <v>403300</v>
      </c>
      <c r="AJ1010" s="41">
        <v>396600</v>
      </c>
      <c r="AK1010" s="41">
        <v>393100</v>
      </c>
      <c r="AL1010" s="41">
        <v>389100</v>
      </c>
      <c r="AM1010" s="41">
        <v>382100</v>
      </c>
      <c r="AN1010" s="41">
        <v>375300</v>
      </c>
      <c r="AO1010" s="41">
        <v>370800</v>
      </c>
      <c r="AP1010" s="41">
        <v>367200</v>
      </c>
      <c r="AQ1010" s="41">
        <v>361800</v>
      </c>
      <c r="AR1010" s="41">
        <v>354000</v>
      </c>
      <c r="AS1010" s="41">
        <v>346400</v>
      </c>
      <c r="AT1010" s="41">
        <v>339500</v>
      </c>
      <c r="AU1010" s="41">
        <v>335600</v>
      </c>
      <c r="AV1010" s="41">
        <v>332400</v>
      </c>
      <c r="AW1010" s="41">
        <v>324900</v>
      </c>
      <c r="AX1010" s="41">
        <v>313500</v>
      </c>
      <c r="AY1010" s="41">
        <v>301700</v>
      </c>
      <c r="AZ1010" s="41">
        <v>288200</v>
      </c>
      <c r="BA1010" s="41">
        <v>279200</v>
      </c>
      <c r="BB1010" s="41">
        <v>275000</v>
      </c>
      <c r="BC1010" s="41">
        <v>266900</v>
      </c>
      <c r="BD1010" s="41">
        <v>253600</v>
      </c>
      <c r="BE1010" s="41">
        <v>241800</v>
      </c>
      <c r="BF1010" s="41">
        <v>231700</v>
      </c>
      <c r="BG1010" s="41">
        <v>222500</v>
      </c>
      <c r="BH1010" s="41">
        <v>215300</v>
      </c>
      <c r="BI1010" s="41">
        <v>209000</v>
      </c>
      <c r="BJ1010" s="41">
        <v>204200</v>
      </c>
      <c r="BK1010" s="41">
        <v>202900</v>
      </c>
      <c r="BL1010" s="41">
        <v>204100</v>
      </c>
      <c r="BM1010" s="41">
        <v>201300</v>
      </c>
      <c r="BN1010" s="41">
        <v>193200</v>
      </c>
      <c r="BO1010" s="41">
        <v>184800</v>
      </c>
      <c r="BP1010" s="41">
        <v>178100</v>
      </c>
      <c r="BQ1010" s="41">
        <v>173200</v>
      </c>
      <c r="BR1010" s="41">
        <v>169800</v>
      </c>
      <c r="BS1010" s="41">
        <v>167100</v>
      </c>
      <c r="BT1010" s="41">
        <v>164600</v>
      </c>
      <c r="BU1010" s="41">
        <v>163100</v>
      </c>
      <c r="BV1010" s="41">
        <v>161400</v>
      </c>
      <c r="BW1010" s="41">
        <v>158800</v>
      </c>
      <c r="BX1010" s="41">
        <v>157100</v>
      </c>
      <c r="BY1010" s="41">
        <v>155400</v>
      </c>
      <c r="BZ1010" s="41">
        <v>153900</v>
      </c>
      <c r="CA1010" s="41">
        <v>154700</v>
      </c>
      <c r="CB1010" s="41">
        <v>156700</v>
      </c>
      <c r="CC1010" s="41">
        <v>157000</v>
      </c>
      <c r="CD1010" s="41">
        <v>157600</v>
      </c>
      <c r="CE1010" s="41">
        <v>158900</v>
      </c>
      <c r="CF1010" s="41">
        <v>158600</v>
      </c>
      <c r="CG1010" s="41">
        <v>157000</v>
      </c>
      <c r="CH1010" s="41">
        <v>155800</v>
      </c>
      <c r="CI1010" s="41">
        <v>155000</v>
      </c>
      <c r="CJ1010" s="41">
        <v>153600</v>
      </c>
      <c r="CK1010" s="41">
        <v>152000</v>
      </c>
      <c r="CL1010" s="41">
        <v>150400</v>
      </c>
      <c r="CM1010" s="41">
        <v>150200</v>
      </c>
      <c r="CN1010" s="41">
        <v>151600</v>
      </c>
      <c r="CO1010" s="41">
        <v>152600</v>
      </c>
      <c r="CP1010" s="41">
        <v>152700</v>
      </c>
      <c r="CQ1010" s="41">
        <v>154000</v>
      </c>
      <c r="CR1010" s="41">
        <v>154700</v>
      </c>
      <c r="CS1010" s="41">
        <v>154700</v>
      </c>
      <c r="CT1010" s="41">
        <v>156500</v>
      </c>
      <c r="CU1010" s="41">
        <v>158700</v>
      </c>
      <c r="CV1010" s="41">
        <v>159300</v>
      </c>
      <c r="CW1010" s="41">
        <v>160300</v>
      </c>
      <c r="CX1010" s="41">
        <v>162700</v>
      </c>
      <c r="CY1010" s="41">
        <v>165000</v>
      </c>
      <c r="CZ1010" s="41">
        <v>166400</v>
      </c>
      <c r="DA1010" s="41">
        <v>168800</v>
      </c>
      <c r="DB1010" s="41">
        <v>173200</v>
      </c>
      <c r="DC1010" s="41">
        <v>177800</v>
      </c>
      <c r="DD1010" s="41">
        <v>181800</v>
      </c>
      <c r="DE1010" s="41">
        <v>186300</v>
      </c>
      <c r="DF1010" s="41">
        <v>190000</v>
      </c>
      <c r="DG1010" s="41">
        <v>194000</v>
      </c>
      <c r="DH1010" s="41">
        <v>199700</v>
      </c>
      <c r="DI1010" s="41">
        <v>206400</v>
      </c>
      <c r="DJ1010" s="41">
        <v>213000</v>
      </c>
      <c r="DK1010" s="41">
        <v>218300</v>
      </c>
      <c r="DL1010" s="41">
        <v>224800</v>
      </c>
      <c r="DM1010" s="41">
        <v>232600</v>
      </c>
      <c r="DN1010" s="41">
        <v>238000</v>
      </c>
      <c r="DO1010" s="41">
        <v>239200</v>
      </c>
      <c r="DP1010" s="41">
        <v>240300</v>
      </c>
    </row>
    <row r="1011" spans="1:120">
      <c r="A1011" s="41">
        <v>93223</v>
      </c>
      <c r="B1011" s="41" t="s">
        <v>867</v>
      </c>
      <c r="C1011" s="41" t="s">
        <v>66</v>
      </c>
      <c r="D1011" s="41" t="s">
        <v>436</v>
      </c>
      <c r="E1011" s="41" t="s">
        <v>437</v>
      </c>
      <c r="F1011" s="41">
        <v>142900</v>
      </c>
      <c r="G1011" s="41">
        <v>146500</v>
      </c>
      <c r="H1011" s="41">
        <v>150300</v>
      </c>
      <c r="I1011" s="41">
        <v>154300</v>
      </c>
      <c r="J1011" s="41">
        <v>158700</v>
      </c>
      <c r="K1011" s="41">
        <v>163900</v>
      </c>
      <c r="L1011" s="41">
        <v>169100</v>
      </c>
      <c r="M1011" s="41">
        <v>173600</v>
      </c>
      <c r="N1011" s="41">
        <v>177600</v>
      </c>
      <c r="O1011" s="41">
        <v>180600</v>
      </c>
      <c r="P1011" s="41">
        <v>182800</v>
      </c>
      <c r="Q1011" s="41">
        <v>185300</v>
      </c>
      <c r="R1011" s="41">
        <v>187600</v>
      </c>
      <c r="S1011" s="41">
        <v>189500</v>
      </c>
      <c r="T1011" s="41">
        <v>191300</v>
      </c>
      <c r="U1011" s="41">
        <v>193400</v>
      </c>
      <c r="V1011" s="41">
        <v>195400</v>
      </c>
      <c r="W1011" s="41">
        <v>197900</v>
      </c>
      <c r="X1011" s="41">
        <v>199200</v>
      </c>
      <c r="Y1011" s="41">
        <v>198300</v>
      </c>
      <c r="Z1011" s="41">
        <v>196800</v>
      </c>
      <c r="AA1011" s="41">
        <v>196500</v>
      </c>
      <c r="AB1011" s="41">
        <v>196300</v>
      </c>
      <c r="AC1011" s="41">
        <v>196100</v>
      </c>
      <c r="AD1011" s="41">
        <v>195400</v>
      </c>
      <c r="AE1011" s="41">
        <v>193900</v>
      </c>
      <c r="AF1011" s="41">
        <v>192100</v>
      </c>
      <c r="AG1011" s="41">
        <v>191200</v>
      </c>
      <c r="AH1011" s="41">
        <v>190900</v>
      </c>
      <c r="AI1011" s="41">
        <v>189600</v>
      </c>
      <c r="AJ1011" s="41">
        <v>186200</v>
      </c>
      <c r="AK1011" s="41">
        <v>182800</v>
      </c>
      <c r="AL1011" s="41">
        <v>180500</v>
      </c>
      <c r="AM1011" s="41">
        <v>179100</v>
      </c>
      <c r="AN1011" s="41">
        <v>177500</v>
      </c>
      <c r="AO1011" s="41">
        <v>175000</v>
      </c>
      <c r="AP1011" s="41">
        <v>171500</v>
      </c>
      <c r="AQ1011" s="41">
        <v>168000</v>
      </c>
      <c r="AR1011" s="41">
        <v>165100</v>
      </c>
      <c r="AS1011" s="41">
        <v>161100</v>
      </c>
      <c r="AT1011" s="41">
        <v>156300</v>
      </c>
      <c r="AU1011" s="41">
        <v>152500</v>
      </c>
      <c r="AV1011" s="41">
        <v>150800</v>
      </c>
      <c r="AW1011" s="41">
        <v>149300</v>
      </c>
      <c r="AX1011" s="41">
        <v>147500</v>
      </c>
      <c r="AY1011" s="41">
        <v>144600</v>
      </c>
      <c r="AZ1011" s="41">
        <v>140800</v>
      </c>
      <c r="BA1011" s="41">
        <v>137300</v>
      </c>
      <c r="BB1011" s="41">
        <v>135300</v>
      </c>
      <c r="BC1011" s="41">
        <v>133900</v>
      </c>
      <c r="BD1011" s="41">
        <v>132000</v>
      </c>
      <c r="BE1011" s="41">
        <v>129900</v>
      </c>
      <c r="BF1011" s="41">
        <v>127700</v>
      </c>
      <c r="BG1011" s="41">
        <v>124900</v>
      </c>
      <c r="BH1011" s="41">
        <v>121600</v>
      </c>
      <c r="BI1011" s="41">
        <v>118900</v>
      </c>
      <c r="BJ1011" s="41">
        <v>116500</v>
      </c>
      <c r="BK1011" s="41">
        <v>113500</v>
      </c>
      <c r="BL1011" s="41">
        <v>111000</v>
      </c>
      <c r="BM1011" s="41">
        <v>108700</v>
      </c>
      <c r="BN1011" s="41">
        <v>107000</v>
      </c>
      <c r="BO1011" s="41">
        <v>106200</v>
      </c>
      <c r="BP1011" s="41">
        <v>106800</v>
      </c>
      <c r="BQ1011" s="41">
        <v>106400</v>
      </c>
      <c r="BR1011" s="41">
        <v>104300</v>
      </c>
      <c r="BS1011" s="41">
        <v>101300</v>
      </c>
      <c r="BT1011" s="41">
        <v>99800</v>
      </c>
      <c r="BU1011" s="41">
        <v>99500</v>
      </c>
      <c r="BV1011" s="41">
        <v>98400</v>
      </c>
      <c r="BW1011" s="41">
        <v>97300</v>
      </c>
      <c r="BX1011" s="41">
        <v>97400</v>
      </c>
      <c r="BY1011" s="41">
        <v>97400</v>
      </c>
      <c r="BZ1011" s="41">
        <v>97100</v>
      </c>
      <c r="CA1011" s="41">
        <v>95900</v>
      </c>
      <c r="CB1011" s="41">
        <v>94000</v>
      </c>
      <c r="CC1011" s="41">
        <v>92600</v>
      </c>
      <c r="CD1011" s="41">
        <v>92100</v>
      </c>
      <c r="CE1011" s="41">
        <v>91500</v>
      </c>
      <c r="CF1011" s="41">
        <v>91200</v>
      </c>
      <c r="CG1011" s="41">
        <v>90500</v>
      </c>
      <c r="CH1011" s="41">
        <v>89500</v>
      </c>
      <c r="CI1011" s="41">
        <v>88500</v>
      </c>
      <c r="CJ1011" s="41">
        <v>88100</v>
      </c>
      <c r="CK1011" s="41">
        <v>87500</v>
      </c>
      <c r="CL1011" s="41">
        <v>86500</v>
      </c>
      <c r="CM1011" s="41">
        <v>86000</v>
      </c>
      <c r="CN1011" s="41">
        <v>86100</v>
      </c>
      <c r="CO1011" s="41">
        <v>86100</v>
      </c>
      <c r="CP1011" s="41">
        <v>86000</v>
      </c>
      <c r="CQ1011" s="41">
        <v>86500</v>
      </c>
      <c r="CR1011" s="41">
        <v>87100</v>
      </c>
      <c r="CS1011" s="41">
        <v>87200</v>
      </c>
      <c r="CT1011" s="41">
        <v>87300</v>
      </c>
      <c r="CU1011" s="41">
        <v>88500</v>
      </c>
      <c r="CV1011" s="41">
        <v>90000</v>
      </c>
      <c r="CW1011" s="41">
        <v>92100</v>
      </c>
      <c r="CX1011" s="41">
        <v>92700</v>
      </c>
      <c r="CY1011" s="41">
        <v>92400</v>
      </c>
      <c r="CZ1011" s="41">
        <v>92400</v>
      </c>
      <c r="DA1011" s="41">
        <v>93900</v>
      </c>
      <c r="DB1011" s="41">
        <v>95700</v>
      </c>
      <c r="DC1011" s="41">
        <v>97800</v>
      </c>
      <c r="DD1011" s="41">
        <v>98800</v>
      </c>
      <c r="DE1011" s="41">
        <v>100000</v>
      </c>
      <c r="DF1011" s="41">
        <v>101300</v>
      </c>
      <c r="DG1011" s="41">
        <v>102700</v>
      </c>
      <c r="DH1011" s="41">
        <v>102400</v>
      </c>
      <c r="DI1011" s="41">
        <v>102200</v>
      </c>
      <c r="DJ1011" s="41">
        <v>104100</v>
      </c>
      <c r="DK1011" s="41">
        <v>107400</v>
      </c>
      <c r="DL1011" s="41">
        <v>108900</v>
      </c>
      <c r="DM1011" s="41">
        <v>108600</v>
      </c>
      <c r="DN1011" s="41">
        <v>109500</v>
      </c>
      <c r="DO1011" s="41">
        <v>111900</v>
      </c>
      <c r="DP1011" s="41">
        <v>113600</v>
      </c>
    </row>
    <row r="1012" spans="1:120">
      <c r="A1012" s="41">
        <v>94710</v>
      </c>
      <c r="B1012" s="41" t="s">
        <v>111</v>
      </c>
      <c r="C1012" s="41" t="s">
        <v>66</v>
      </c>
      <c r="D1012" s="41" t="s">
        <v>65</v>
      </c>
      <c r="E1012" s="41" t="s">
        <v>78</v>
      </c>
      <c r="F1012" s="41">
        <v>570300</v>
      </c>
      <c r="G1012" s="41">
        <v>577000</v>
      </c>
      <c r="H1012" s="41">
        <v>584400</v>
      </c>
      <c r="I1012" s="41">
        <v>593300</v>
      </c>
      <c r="J1012" s="41">
        <v>601600</v>
      </c>
      <c r="K1012" s="41">
        <v>607300</v>
      </c>
      <c r="L1012" s="41">
        <v>609600</v>
      </c>
      <c r="M1012" s="41">
        <v>610300</v>
      </c>
      <c r="N1012" s="41">
        <v>611500</v>
      </c>
      <c r="O1012" s="41">
        <v>611100</v>
      </c>
      <c r="P1012" s="41">
        <v>608600</v>
      </c>
      <c r="Q1012" s="41">
        <v>607800</v>
      </c>
      <c r="R1012" s="41">
        <v>610800</v>
      </c>
      <c r="S1012" s="41">
        <v>617300</v>
      </c>
      <c r="T1012" s="41">
        <v>619100</v>
      </c>
      <c r="U1012" s="41">
        <v>613300</v>
      </c>
      <c r="V1012" s="41">
        <v>603200</v>
      </c>
      <c r="W1012" s="41">
        <v>594600</v>
      </c>
      <c r="X1012" s="41">
        <v>590700</v>
      </c>
      <c r="Y1012" s="41">
        <v>594800</v>
      </c>
      <c r="Z1012" s="41">
        <v>599700</v>
      </c>
      <c r="AA1012" s="41">
        <v>601200</v>
      </c>
      <c r="AB1012" s="41">
        <v>599500</v>
      </c>
      <c r="AC1012" s="41">
        <v>598000</v>
      </c>
      <c r="AD1012" s="41">
        <v>596600</v>
      </c>
      <c r="AE1012" s="41">
        <v>596800</v>
      </c>
      <c r="AF1012" s="41">
        <v>598000</v>
      </c>
      <c r="AG1012" s="41">
        <v>597000</v>
      </c>
      <c r="AH1012" s="41">
        <v>593100</v>
      </c>
      <c r="AI1012" s="41">
        <v>586600</v>
      </c>
      <c r="AJ1012" s="41">
        <v>576900</v>
      </c>
      <c r="AK1012" s="41">
        <v>565700</v>
      </c>
      <c r="AL1012" s="41">
        <v>556100</v>
      </c>
      <c r="AM1012" s="41">
        <v>550500</v>
      </c>
      <c r="AN1012" s="41">
        <v>547900</v>
      </c>
      <c r="AO1012" s="41">
        <v>544700</v>
      </c>
      <c r="AP1012" s="41">
        <v>539200</v>
      </c>
      <c r="AQ1012" s="41">
        <v>533000</v>
      </c>
      <c r="AR1012" s="41">
        <v>527400</v>
      </c>
      <c r="AS1012" s="41">
        <v>527300</v>
      </c>
      <c r="AT1012" s="41">
        <v>531200</v>
      </c>
      <c r="AU1012" s="41">
        <v>536200</v>
      </c>
      <c r="AV1012" s="41">
        <v>540200</v>
      </c>
      <c r="AW1012" s="41">
        <v>540400</v>
      </c>
      <c r="AX1012" s="41">
        <v>536300</v>
      </c>
      <c r="AY1012" s="41">
        <v>528800</v>
      </c>
      <c r="AZ1012" s="41">
        <v>521000</v>
      </c>
      <c r="BA1012" s="41">
        <v>516100</v>
      </c>
      <c r="BB1012" s="41">
        <v>512700</v>
      </c>
      <c r="BC1012" s="41">
        <v>507000</v>
      </c>
      <c r="BD1012" s="41">
        <v>499300</v>
      </c>
      <c r="BE1012" s="41">
        <v>489400</v>
      </c>
      <c r="BF1012" s="41">
        <v>479500</v>
      </c>
      <c r="BG1012" s="41">
        <v>472800</v>
      </c>
      <c r="BH1012" s="41">
        <v>472100</v>
      </c>
      <c r="BI1012" s="41">
        <v>474800</v>
      </c>
      <c r="BJ1012" s="41">
        <v>476600</v>
      </c>
      <c r="BK1012" s="41">
        <v>478900</v>
      </c>
      <c r="BL1012" s="41">
        <v>485300</v>
      </c>
      <c r="BM1012" s="41">
        <v>489200</v>
      </c>
      <c r="BN1012" s="41">
        <v>494600</v>
      </c>
      <c r="BO1012" s="41">
        <v>502300</v>
      </c>
      <c r="BP1012" s="41">
        <v>506300</v>
      </c>
      <c r="BQ1012" s="41">
        <v>505500</v>
      </c>
      <c r="BR1012" s="41">
        <v>505700</v>
      </c>
      <c r="BS1012" s="41">
        <v>504800</v>
      </c>
      <c r="BT1012" s="41">
        <v>503900</v>
      </c>
      <c r="BU1012" s="41">
        <v>503100</v>
      </c>
      <c r="BV1012" s="41">
        <v>500500</v>
      </c>
      <c r="BW1012" s="41">
        <v>494800</v>
      </c>
      <c r="BX1012" s="41">
        <v>484000</v>
      </c>
      <c r="BY1012" s="41">
        <v>474300</v>
      </c>
      <c r="BZ1012" s="41">
        <v>465700</v>
      </c>
      <c r="CA1012" s="41">
        <v>457400</v>
      </c>
      <c r="CB1012" s="41">
        <v>450300</v>
      </c>
      <c r="CC1012" s="41">
        <v>445900</v>
      </c>
      <c r="CD1012" s="41">
        <v>441300</v>
      </c>
      <c r="CE1012" s="41">
        <v>435800</v>
      </c>
      <c r="CF1012" s="41">
        <v>427700</v>
      </c>
      <c r="CG1012" s="41">
        <v>423100</v>
      </c>
      <c r="CH1012" s="41">
        <v>426200</v>
      </c>
      <c r="CI1012" s="41">
        <v>434000</v>
      </c>
      <c r="CJ1012" s="41">
        <v>444600</v>
      </c>
      <c r="CK1012" s="41">
        <v>452500</v>
      </c>
      <c r="CL1012" s="41">
        <v>455900</v>
      </c>
      <c r="CM1012" s="41">
        <v>459500</v>
      </c>
      <c r="CN1012" s="41">
        <v>465800</v>
      </c>
      <c r="CO1012" s="41">
        <v>473500</v>
      </c>
      <c r="CP1012" s="41">
        <v>486700</v>
      </c>
      <c r="CQ1012" s="41">
        <v>496500</v>
      </c>
      <c r="CR1012" s="41">
        <v>504600</v>
      </c>
      <c r="CS1012" s="41">
        <v>514100</v>
      </c>
      <c r="CT1012" s="41">
        <v>524800</v>
      </c>
      <c r="CU1012" s="41">
        <v>532500</v>
      </c>
      <c r="CV1012" s="41">
        <v>538000</v>
      </c>
      <c r="CW1012" s="41">
        <v>541600</v>
      </c>
      <c r="CX1012" s="41">
        <v>544300</v>
      </c>
      <c r="CY1012" s="41">
        <v>556600</v>
      </c>
      <c r="CZ1012" s="41">
        <v>578300</v>
      </c>
      <c r="DA1012" s="41">
        <v>605400</v>
      </c>
      <c r="DB1012" s="41">
        <v>628200</v>
      </c>
      <c r="DC1012" s="41">
        <v>655500</v>
      </c>
      <c r="DD1012" s="41">
        <v>671700</v>
      </c>
      <c r="DE1012" s="41">
        <v>673400</v>
      </c>
      <c r="DF1012" s="41">
        <v>668800</v>
      </c>
      <c r="DG1012" s="41">
        <v>671900</v>
      </c>
      <c r="DH1012" s="41">
        <v>676100</v>
      </c>
      <c r="DI1012" s="41">
        <v>679300</v>
      </c>
      <c r="DJ1012" s="41">
        <v>684300</v>
      </c>
      <c r="DK1012" s="41">
        <v>689500</v>
      </c>
      <c r="DL1012" s="41">
        <v>701100</v>
      </c>
      <c r="DM1012" s="41">
        <v>712200</v>
      </c>
      <c r="DN1012" s="41">
        <v>712800</v>
      </c>
      <c r="DO1012" s="41">
        <v>710000</v>
      </c>
      <c r="DP1012" s="41">
        <v>713900</v>
      </c>
    </row>
    <row r="1013" spans="1:120">
      <c r="A1013" s="41">
        <v>93723</v>
      </c>
      <c r="B1013" s="41" t="s">
        <v>442</v>
      </c>
      <c r="C1013" s="41" t="s">
        <v>66</v>
      </c>
      <c r="D1013" s="41" t="s">
        <v>442</v>
      </c>
      <c r="E1013" s="41" t="s">
        <v>442</v>
      </c>
      <c r="F1013" s="41">
        <v>261500</v>
      </c>
      <c r="G1013" s="41">
        <v>266000</v>
      </c>
      <c r="H1013" s="41">
        <v>274100</v>
      </c>
      <c r="I1013" s="41">
        <v>282100</v>
      </c>
      <c r="J1013" s="41">
        <v>288700</v>
      </c>
      <c r="K1013" s="41">
        <v>296600</v>
      </c>
      <c r="L1013" s="41">
        <v>305000</v>
      </c>
      <c r="M1013" s="41">
        <v>310700</v>
      </c>
      <c r="N1013" s="41">
        <v>316600</v>
      </c>
      <c r="O1013" s="41">
        <v>324800</v>
      </c>
      <c r="P1013" s="41">
        <v>334700</v>
      </c>
      <c r="Q1013" s="41">
        <v>341900</v>
      </c>
      <c r="R1013" s="41">
        <v>345400</v>
      </c>
      <c r="S1013" s="41">
        <v>347400</v>
      </c>
      <c r="T1013" s="41">
        <v>350000</v>
      </c>
      <c r="U1013" s="41">
        <v>351500</v>
      </c>
      <c r="V1013" s="41">
        <v>351000</v>
      </c>
      <c r="W1013" s="41">
        <v>350000</v>
      </c>
      <c r="X1013" s="41">
        <v>347800</v>
      </c>
      <c r="Y1013" s="41">
        <v>345600</v>
      </c>
      <c r="Z1013" s="41">
        <v>340100</v>
      </c>
      <c r="AA1013" s="41">
        <v>334600</v>
      </c>
      <c r="AB1013" s="41">
        <v>334500</v>
      </c>
      <c r="AC1013" s="41">
        <v>336500</v>
      </c>
      <c r="AD1013" s="41">
        <v>335400</v>
      </c>
      <c r="AE1013" s="41">
        <v>331700</v>
      </c>
      <c r="AF1013" s="41">
        <v>329900</v>
      </c>
      <c r="AG1013" s="41">
        <v>329500</v>
      </c>
      <c r="AH1013" s="41">
        <v>329200</v>
      </c>
      <c r="AI1013" s="41">
        <v>328000</v>
      </c>
      <c r="AJ1013" s="41">
        <v>325600</v>
      </c>
      <c r="AK1013" s="41">
        <v>320200</v>
      </c>
      <c r="AL1013" s="41">
        <v>314100</v>
      </c>
      <c r="AM1013" s="41">
        <v>306900</v>
      </c>
      <c r="AN1013" s="41">
        <v>297600</v>
      </c>
      <c r="AO1013" s="41">
        <v>288700</v>
      </c>
      <c r="AP1013" s="41">
        <v>282200</v>
      </c>
      <c r="AQ1013" s="41">
        <v>275200</v>
      </c>
      <c r="AR1013" s="41">
        <v>265900</v>
      </c>
      <c r="AS1013" s="41">
        <v>257400</v>
      </c>
      <c r="AT1013" s="41">
        <v>252000</v>
      </c>
      <c r="AU1013" s="41">
        <v>247800</v>
      </c>
      <c r="AV1013" s="41">
        <v>243800</v>
      </c>
      <c r="AW1013" s="41">
        <v>239700</v>
      </c>
      <c r="AX1013" s="41">
        <v>236400</v>
      </c>
      <c r="AY1013" s="41">
        <v>232800</v>
      </c>
      <c r="AZ1013" s="41">
        <v>226900</v>
      </c>
      <c r="BA1013" s="41">
        <v>224600</v>
      </c>
      <c r="BB1013" s="41">
        <v>229100</v>
      </c>
      <c r="BC1013" s="41">
        <v>231200</v>
      </c>
      <c r="BD1013" s="41">
        <v>228500</v>
      </c>
      <c r="BE1013" s="41">
        <v>225800</v>
      </c>
      <c r="BF1013" s="41">
        <v>222700</v>
      </c>
      <c r="BG1013" s="41">
        <v>219000</v>
      </c>
      <c r="BH1013" s="41">
        <v>216400</v>
      </c>
      <c r="BI1013" s="41">
        <v>214700</v>
      </c>
      <c r="BJ1013" s="41">
        <v>213700</v>
      </c>
      <c r="BK1013" s="41">
        <v>214300</v>
      </c>
      <c r="BL1013" s="41">
        <v>215200</v>
      </c>
      <c r="BM1013" s="41">
        <v>214600</v>
      </c>
      <c r="BN1013" s="41">
        <v>213100</v>
      </c>
      <c r="BO1013" s="41">
        <v>214800</v>
      </c>
      <c r="BP1013" s="41">
        <v>214500</v>
      </c>
      <c r="BQ1013" s="41">
        <v>211700</v>
      </c>
      <c r="BR1013" s="41">
        <v>208800</v>
      </c>
      <c r="BS1013" s="41">
        <v>206600</v>
      </c>
      <c r="BT1013" s="41">
        <v>206500</v>
      </c>
      <c r="BU1013" s="41">
        <v>208400</v>
      </c>
      <c r="BV1013" s="41">
        <v>206600</v>
      </c>
      <c r="BW1013" s="41">
        <v>202800</v>
      </c>
      <c r="BX1013" s="41">
        <v>200600</v>
      </c>
      <c r="BY1013" s="41">
        <v>197100</v>
      </c>
      <c r="BZ1013" s="41">
        <v>190400</v>
      </c>
      <c r="CA1013" s="41">
        <v>188000</v>
      </c>
      <c r="CB1013" s="41">
        <v>191000</v>
      </c>
      <c r="CC1013" s="41">
        <v>190100</v>
      </c>
      <c r="CD1013" s="41">
        <v>185800</v>
      </c>
      <c r="CE1013" s="41">
        <v>182200</v>
      </c>
      <c r="CF1013" s="41">
        <v>177400</v>
      </c>
      <c r="CG1013" s="41">
        <v>174500</v>
      </c>
      <c r="CH1013" s="41">
        <v>173800</v>
      </c>
      <c r="CI1013" s="41">
        <v>171700</v>
      </c>
      <c r="CJ1013" s="41">
        <v>170200</v>
      </c>
      <c r="CK1013" s="41">
        <v>169100</v>
      </c>
      <c r="CL1013" s="41">
        <v>167400</v>
      </c>
      <c r="CM1013" s="41">
        <v>167200</v>
      </c>
      <c r="CN1013" s="41">
        <v>168600</v>
      </c>
      <c r="CO1013" s="41">
        <v>170700</v>
      </c>
      <c r="CP1013" s="41">
        <v>172300</v>
      </c>
      <c r="CQ1013" s="41">
        <v>175100</v>
      </c>
      <c r="CR1013" s="41">
        <v>179800</v>
      </c>
      <c r="CS1013" s="41">
        <v>183800</v>
      </c>
      <c r="CT1013" s="41">
        <v>188000</v>
      </c>
      <c r="CU1013" s="41">
        <v>192900</v>
      </c>
      <c r="CV1013" s="41">
        <v>195700</v>
      </c>
      <c r="CW1013" s="41">
        <v>197400</v>
      </c>
      <c r="CX1013" s="41">
        <v>199900</v>
      </c>
      <c r="CY1013" s="41">
        <v>200300</v>
      </c>
      <c r="CZ1013" s="41">
        <v>199600</v>
      </c>
      <c r="DA1013" s="41">
        <v>200200</v>
      </c>
      <c r="DB1013" s="41">
        <v>202800</v>
      </c>
      <c r="DC1013" s="41">
        <v>204500</v>
      </c>
      <c r="DD1013" s="41">
        <v>204900</v>
      </c>
      <c r="DE1013" s="41">
        <v>205500</v>
      </c>
      <c r="DF1013" s="41">
        <v>204900</v>
      </c>
      <c r="DG1013" s="41">
        <v>204600</v>
      </c>
      <c r="DH1013" s="41">
        <v>206400</v>
      </c>
      <c r="DI1013" s="41">
        <v>209500</v>
      </c>
      <c r="DJ1013" s="41">
        <v>211200</v>
      </c>
      <c r="DK1013" s="41">
        <v>211200</v>
      </c>
      <c r="DL1013" s="41">
        <v>213000</v>
      </c>
      <c r="DM1013" s="41">
        <v>219300</v>
      </c>
      <c r="DN1013" s="41">
        <v>227100</v>
      </c>
      <c r="DO1013" s="41">
        <v>232200</v>
      </c>
      <c r="DP1013" s="41">
        <v>235800</v>
      </c>
    </row>
    <row r="1014" spans="1:120">
      <c r="A1014" s="41">
        <v>95324</v>
      </c>
      <c r="B1014" s="41" t="s">
        <v>931</v>
      </c>
      <c r="C1014" s="41" t="s">
        <v>66</v>
      </c>
      <c r="D1014" s="41" t="s">
        <v>655</v>
      </c>
      <c r="E1014" s="41" t="s">
        <v>655</v>
      </c>
      <c r="F1014" s="41">
        <v>276200</v>
      </c>
      <c r="G1014" s="41">
        <v>282200</v>
      </c>
      <c r="H1014" s="41">
        <v>289400</v>
      </c>
      <c r="I1014" s="41">
        <v>299200</v>
      </c>
      <c r="J1014" s="41">
        <v>312600</v>
      </c>
      <c r="K1014" s="41">
        <v>325600</v>
      </c>
      <c r="L1014" s="41">
        <v>332900</v>
      </c>
      <c r="M1014" s="41">
        <v>337600</v>
      </c>
      <c r="N1014" s="41">
        <v>342800</v>
      </c>
      <c r="O1014" s="41">
        <v>346300</v>
      </c>
      <c r="P1014" s="41">
        <v>348200</v>
      </c>
      <c r="Q1014" s="41">
        <v>350300</v>
      </c>
      <c r="R1014" s="41">
        <v>352200</v>
      </c>
      <c r="S1014" s="41">
        <v>353100</v>
      </c>
      <c r="T1014" s="41">
        <v>353700</v>
      </c>
      <c r="U1014" s="41">
        <v>355200</v>
      </c>
      <c r="V1014" s="41">
        <v>353400</v>
      </c>
      <c r="W1014" s="41">
        <v>349000</v>
      </c>
      <c r="X1014" s="41">
        <v>346200</v>
      </c>
      <c r="Y1014" s="41">
        <v>344200</v>
      </c>
      <c r="Z1014" s="41">
        <v>337600</v>
      </c>
      <c r="AA1014" s="41">
        <v>329100</v>
      </c>
      <c r="AB1014" s="41">
        <v>322200</v>
      </c>
      <c r="AC1014" s="41">
        <v>317500</v>
      </c>
      <c r="AD1014" s="41">
        <v>311300</v>
      </c>
      <c r="AE1014" s="41">
        <v>304900</v>
      </c>
      <c r="AF1014" s="41">
        <v>302300</v>
      </c>
      <c r="AG1014" s="41">
        <v>300900</v>
      </c>
      <c r="AH1014" s="41">
        <v>296000</v>
      </c>
      <c r="AI1014" s="41">
        <v>287900</v>
      </c>
      <c r="AJ1014" s="41">
        <v>277800</v>
      </c>
      <c r="AK1014" s="41">
        <v>268200</v>
      </c>
      <c r="AL1014" s="41">
        <v>262500</v>
      </c>
      <c r="AM1014" s="41">
        <v>260500</v>
      </c>
      <c r="AN1014" s="41">
        <v>259800</v>
      </c>
      <c r="AO1014" s="41">
        <v>258900</v>
      </c>
      <c r="AP1014" s="41">
        <v>256500</v>
      </c>
      <c r="AQ1014" s="41">
        <v>250300</v>
      </c>
      <c r="AR1014" s="41">
        <v>242200</v>
      </c>
      <c r="AS1014" s="41">
        <v>230000</v>
      </c>
      <c r="AT1014" s="41">
        <v>212200</v>
      </c>
      <c r="AU1014" s="41">
        <v>198000</v>
      </c>
      <c r="AV1014" s="41">
        <v>193700</v>
      </c>
      <c r="AW1014" s="41">
        <v>191200</v>
      </c>
      <c r="AX1014" s="41">
        <v>186800</v>
      </c>
      <c r="AY1014" s="41">
        <v>184400</v>
      </c>
      <c r="AZ1014" s="41">
        <v>185400</v>
      </c>
      <c r="BA1014" s="41">
        <v>187300</v>
      </c>
      <c r="BB1014" s="41">
        <v>187300</v>
      </c>
      <c r="BC1014" s="41">
        <v>186200</v>
      </c>
      <c r="BD1014" s="41">
        <v>184300</v>
      </c>
      <c r="BE1014" s="41">
        <v>184000</v>
      </c>
      <c r="BF1014" s="41">
        <v>187400</v>
      </c>
      <c r="BG1014" s="41">
        <v>189100</v>
      </c>
      <c r="BH1014" s="41">
        <v>185100</v>
      </c>
      <c r="BI1014" s="41">
        <v>180400</v>
      </c>
      <c r="BJ1014" s="41">
        <v>178100</v>
      </c>
      <c r="BK1014" s="41">
        <v>175200</v>
      </c>
      <c r="BL1014" s="41">
        <v>172100</v>
      </c>
      <c r="BM1014" s="41">
        <v>167200</v>
      </c>
      <c r="BN1014" s="41">
        <v>165800</v>
      </c>
      <c r="BO1014" s="41">
        <v>167400</v>
      </c>
      <c r="BP1014" s="41">
        <v>167200</v>
      </c>
      <c r="BQ1014" s="41">
        <v>164800</v>
      </c>
      <c r="BR1014" s="41">
        <v>166300</v>
      </c>
      <c r="BS1014" s="41">
        <v>168500</v>
      </c>
      <c r="BT1014" s="41">
        <v>169200</v>
      </c>
      <c r="BU1014" s="41">
        <v>168300</v>
      </c>
      <c r="BV1014" s="41">
        <v>165400</v>
      </c>
      <c r="BW1014" s="41">
        <v>162200</v>
      </c>
      <c r="BX1014" s="41">
        <v>160100</v>
      </c>
      <c r="BY1014" s="41">
        <v>161200</v>
      </c>
      <c r="BZ1014" s="41">
        <v>160100</v>
      </c>
      <c r="CA1014" s="41">
        <v>157600</v>
      </c>
      <c r="CB1014" s="41">
        <v>155200</v>
      </c>
      <c r="CC1014" s="41">
        <v>153400</v>
      </c>
      <c r="CD1014" s="41">
        <v>151300</v>
      </c>
      <c r="CE1014" s="41">
        <v>151600</v>
      </c>
      <c r="CF1014" s="41">
        <v>150400</v>
      </c>
      <c r="CG1014" s="41">
        <v>148100</v>
      </c>
      <c r="CH1014" s="41">
        <v>147400</v>
      </c>
      <c r="CI1014" s="41">
        <v>149100</v>
      </c>
      <c r="CJ1014" s="41">
        <v>147200</v>
      </c>
      <c r="CK1014" s="41">
        <v>142900</v>
      </c>
      <c r="CL1014" s="41">
        <v>140200</v>
      </c>
      <c r="CM1014" s="41">
        <v>142500</v>
      </c>
      <c r="CN1014" s="41">
        <v>145300</v>
      </c>
      <c r="CO1014" s="41">
        <v>147100</v>
      </c>
      <c r="CP1014" s="41">
        <v>146800</v>
      </c>
      <c r="CQ1014" s="41">
        <v>147100</v>
      </c>
      <c r="CR1014" s="41">
        <v>149600</v>
      </c>
      <c r="CS1014" s="41">
        <v>153800</v>
      </c>
      <c r="CT1014" s="41">
        <v>158000</v>
      </c>
      <c r="CU1014" s="41">
        <v>160200</v>
      </c>
      <c r="CV1014" s="41">
        <v>161500</v>
      </c>
      <c r="CW1014" s="41">
        <v>161000</v>
      </c>
      <c r="CX1014" s="41">
        <v>163000</v>
      </c>
      <c r="CY1014" s="41">
        <v>165300</v>
      </c>
      <c r="CZ1014" s="41">
        <v>169700</v>
      </c>
      <c r="DA1014" s="41">
        <v>176000</v>
      </c>
      <c r="DB1014" s="41">
        <v>183700</v>
      </c>
      <c r="DC1014" s="41">
        <v>186200</v>
      </c>
      <c r="DD1014" s="41">
        <v>185400</v>
      </c>
      <c r="DE1014" s="41">
        <v>187300</v>
      </c>
      <c r="DF1014" s="41">
        <v>193000</v>
      </c>
      <c r="DG1014" s="41">
        <v>194900</v>
      </c>
      <c r="DH1014" s="41">
        <v>195800</v>
      </c>
      <c r="DI1014" s="41">
        <v>200900</v>
      </c>
      <c r="DJ1014" s="41">
        <v>206600</v>
      </c>
      <c r="DK1014" s="41">
        <v>207300</v>
      </c>
      <c r="DL1014" s="41">
        <v>210000</v>
      </c>
      <c r="DM1014" s="41">
        <v>213200</v>
      </c>
      <c r="DN1014" s="41">
        <v>215200</v>
      </c>
      <c r="DO1014" s="41">
        <v>218400</v>
      </c>
      <c r="DP1014" s="41">
        <v>224400</v>
      </c>
    </row>
    <row r="1015" spans="1:120">
      <c r="A1015" s="41">
        <v>95683</v>
      </c>
      <c r="B1015" s="41" t="s">
        <v>810</v>
      </c>
      <c r="C1015" s="41" t="s">
        <v>66</v>
      </c>
      <c r="D1015" s="41" t="s">
        <v>406</v>
      </c>
      <c r="E1015" s="41" t="s">
        <v>406</v>
      </c>
      <c r="F1015" s="41">
        <v>472300</v>
      </c>
      <c r="G1015" s="41">
        <v>477300</v>
      </c>
      <c r="H1015" s="41">
        <v>487400</v>
      </c>
      <c r="I1015" s="41">
        <v>501300</v>
      </c>
      <c r="J1015" s="41">
        <v>512800</v>
      </c>
      <c r="K1015" s="41">
        <v>519700</v>
      </c>
      <c r="L1015" s="41">
        <v>527900</v>
      </c>
      <c r="M1015" s="41">
        <v>535200</v>
      </c>
      <c r="N1015" s="41">
        <v>538000</v>
      </c>
      <c r="O1015" s="41">
        <v>539800</v>
      </c>
      <c r="P1015" s="41">
        <v>543700</v>
      </c>
      <c r="Q1015" s="41">
        <v>545400</v>
      </c>
      <c r="R1015" s="41">
        <v>541500</v>
      </c>
      <c r="S1015" s="41">
        <v>536500</v>
      </c>
      <c r="T1015" s="41">
        <v>532200</v>
      </c>
      <c r="U1015" s="41">
        <v>528300</v>
      </c>
      <c r="V1015" s="41">
        <v>524400</v>
      </c>
      <c r="W1015" s="41">
        <v>521300</v>
      </c>
      <c r="X1015" s="41">
        <v>518600</v>
      </c>
      <c r="Y1015" s="41">
        <v>517500</v>
      </c>
      <c r="Z1015" s="41">
        <v>515500</v>
      </c>
      <c r="AA1015" s="41">
        <v>512600</v>
      </c>
      <c r="AB1015" s="41">
        <v>511800</v>
      </c>
      <c r="AC1015" s="41">
        <v>509900</v>
      </c>
      <c r="AD1015" s="41">
        <v>507300</v>
      </c>
      <c r="AE1015" s="41">
        <v>507400</v>
      </c>
      <c r="AF1015" s="41">
        <v>508200</v>
      </c>
      <c r="AG1015" s="41">
        <v>503100</v>
      </c>
      <c r="AH1015" s="41">
        <v>496000</v>
      </c>
      <c r="AI1015" s="41">
        <v>490400</v>
      </c>
      <c r="AJ1015" s="41">
        <v>485100</v>
      </c>
      <c r="AK1015" s="41">
        <v>482600</v>
      </c>
      <c r="AL1015" s="41">
        <v>484700</v>
      </c>
      <c r="AM1015" s="41">
        <v>486200</v>
      </c>
      <c r="AN1015" s="41">
        <v>483000</v>
      </c>
      <c r="AO1015" s="41">
        <v>475000</v>
      </c>
      <c r="AP1015" s="41">
        <v>462600</v>
      </c>
      <c r="AQ1015" s="41">
        <v>447800</v>
      </c>
      <c r="AR1015" s="41">
        <v>434200</v>
      </c>
      <c r="AS1015" s="41">
        <v>424400</v>
      </c>
      <c r="AT1015" s="41">
        <v>419700</v>
      </c>
      <c r="AU1015" s="41">
        <v>415800</v>
      </c>
      <c r="AV1015" s="41">
        <v>411500</v>
      </c>
      <c r="AW1015" s="41">
        <v>401900</v>
      </c>
      <c r="AX1015" s="41">
        <v>391100</v>
      </c>
      <c r="AY1015" s="41">
        <v>381400</v>
      </c>
      <c r="AZ1015" s="41">
        <v>370600</v>
      </c>
      <c r="BA1015" s="41">
        <v>368400</v>
      </c>
      <c r="BB1015" s="41">
        <v>379700</v>
      </c>
      <c r="BC1015" s="41">
        <v>391300</v>
      </c>
      <c r="BD1015" s="41">
        <v>393300</v>
      </c>
      <c r="BE1015" s="41">
        <v>389800</v>
      </c>
      <c r="BF1015" s="41">
        <v>382900</v>
      </c>
      <c r="BG1015" s="41">
        <v>378100</v>
      </c>
      <c r="BH1015" s="41">
        <v>373100</v>
      </c>
      <c r="BI1015" s="41">
        <v>366600</v>
      </c>
      <c r="BJ1015" s="41">
        <v>362500</v>
      </c>
      <c r="BK1015" s="41">
        <v>360400</v>
      </c>
      <c r="BL1015" s="41">
        <v>358400</v>
      </c>
      <c r="BM1015" s="41">
        <v>359900</v>
      </c>
      <c r="BN1015" s="41">
        <v>362600</v>
      </c>
      <c r="BO1015" s="41">
        <v>361200</v>
      </c>
      <c r="BP1015" s="41">
        <v>358100</v>
      </c>
      <c r="BQ1015" s="41">
        <v>354800</v>
      </c>
      <c r="BR1015" s="41">
        <v>349500</v>
      </c>
      <c r="BS1015" s="41">
        <v>344100</v>
      </c>
      <c r="BT1015" s="41">
        <v>338600</v>
      </c>
      <c r="BU1015" s="41">
        <v>334300</v>
      </c>
      <c r="BV1015" s="41">
        <v>332200</v>
      </c>
      <c r="BW1015" s="41">
        <v>331700</v>
      </c>
      <c r="BX1015" s="41">
        <v>329800</v>
      </c>
      <c r="BY1015" s="41">
        <v>323400</v>
      </c>
      <c r="BZ1015" s="41">
        <v>314000</v>
      </c>
      <c r="CA1015" s="41">
        <v>307900</v>
      </c>
      <c r="CB1015" s="41">
        <v>305200</v>
      </c>
      <c r="CC1015" s="41">
        <v>303300</v>
      </c>
      <c r="CD1015" s="41">
        <v>302100</v>
      </c>
      <c r="CE1015" s="41">
        <v>301200</v>
      </c>
      <c r="CF1015" s="41">
        <v>301000</v>
      </c>
      <c r="CG1015" s="41">
        <v>300500</v>
      </c>
      <c r="CH1015" s="41">
        <v>298200</v>
      </c>
      <c r="CI1015" s="41">
        <v>296000</v>
      </c>
      <c r="CJ1015" s="41">
        <v>295100</v>
      </c>
      <c r="CK1015" s="41">
        <v>293100</v>
      </c>
      <c r="CL1015" s="41">
        <v>290000</v>
      </c>
      <c r="CM1015" s="41">
        <v>289900</v>
      </c>
      <c r="CN1015" s="41">
        <v>290800</v>
      </c>
      <c r="CO1015" s="41">
        <v>294100</v>
      </c>
      <c r="CP1015" s="41">
        <v>297800</v>
      </c>
      <c r="CQ1015" s="41">
        <v>300900</v>
      </c>
      <c r="CR1015" s="41">
        <v>304700</v>
      </c>
      <c r="CS1015" s="41">
        <v>310700</v>
      </c>
      <c r="CT1015" s="41">
        <v>315500</v>
      </c>
      <c r="CU1015" s="41">
        <v>319700</v>
      </c>
      <c r="CV1015" s="41">
        <v>324600</v>
      </c>
      <c r="CW1015" s="41">
        <v>329000</v>
      </c>
      <c r="CX1015" s="41">
        <v>334100</v>
      </c>
      <c r="CY1015" s="41">
        <v>338400</v>
      </c>
      <c r="CZ1015" s="41">
        <v>343900</v>
      </c>
      <c r="DA1015" s="41">
        <v>349500</v>
      </c>
      <c r="DB1015" s="41">
        <v>356800</v>
      </c>
      <c r="DC1015" s="41">
        <v>362600</v>
      </c>
      <c r="DD1015" s="41">
        <v>364900</v>
      </c>
      <c r="DE1015" s="41">
        <v>365600</v>
      </c>
      <c r="DF1015" s="41">
        <v>367800</v>
      </c>
      <c r="DG1015" s="41">
        <v>369700</v>
      </c>
      <c r="DH1015" s="41">
        <v>373900</v>
      </c>
      <c r="DI1015" s="41">
        <v>378400</v>
      </c>
      <c r="DJ1015" s="41">
        <v>380000</v>
      </c>
      <c r="DK1015" s="41">
        <v>382400</v>
      </c>
      <c r="DL1015" s="41">
        <v>387700</v>
      </c>
      <c r="DM1015" s="41">
        <v>395000</v>
      </c>
      <c r="DN1015" s="41">
        <v>400300</v>
      </c>
      <c r="DO1015" s="41">
        <v>402000</v>
      </c>
      <c r="DP1015" s="41">
        <v>402800</v>
      </c>
    </row>
    <row r="1016" spans="1:120">
      <c r="A1016" s="41">
        <v>92356</v>
      </c>
      <c r="B1016" s="41" t="s">
        <v>963</v>
      </c>
      <c r="C1016" s="41" t="s">
        <v>66</v>
      </c>
      <c r="D1016" s="41" t="s">
        <v>414</v>
      </c>
      <c r="E1016" s="41" t="s">
        <v>415</v>
      </c>
      <c r="F1016" s="41">
        <v>165800</v>
      </c>
      <c r="G1016" s="41">
        <v>166300</v>
      </c>
      <c r="H1016" s="41">
        <v>166800</v>
      </c>
      <c r="I1016" s="41">
        <v>168200</v>
      </c>
      <c r="J1016" s="41">
        <v>173800</v>
      </c>
      <c r="K1016" s="41">
        <v>182300</v>
      </c>
      <c r="L1016" s="41">
        <v>189800</v>
      </c>
      <c r="M1016" s="41">
        <v>195200</v>
      </c>
      <c r="N1016" s="41">
        <v>202400</v>
      </c>
      <c r="O1016" s="41">
        <v>211300</v>
      </c>
      <c r="P1016" s="41">
        <v>220900</v>
      </c>
      <c r="Q1016" s="41">
        <v>228100</v>
      </c>
      <c r="R1016" s="41">
        <v>233700</v>
      </c>
      <c r="S1016" s="41">
        <v>237900</v>
      </c>
      <c r="T1016" s="41">
        <v>243300</v>
      </c>
      <c r="U1016" s="41">
        <v>250100</v>
      </c>
      <c r="V1016" s="41">
        <v>253000</v>
      </c>
      <c r="W1016" s="41">
        <v>251000</v>
      </c>
      <c r="X1016" s="41">
        <v>247800</v>
      </c>
      <c r="Y1016" s="41">
        <v>244200</v>
      </c>
      <c r="Z1016" s="41">
        <v>240100</v>
      </c>
      <c r="AA1016" s="41">
        <v>236100</v>
      </c>
      <c r="AB1016" s="41">
        <v>231700</v>
      </c>
      <c r="AC1016" s="41">
        <v>227600</v>
      </c>
      <c r="AD1016" s="41">
        <v>224600</v>
      </c>
      <c r="AE1016" s="41">
        <v>222800</v>
      </c>
      <c r="AF1016" s="41">
        <v>221800</v>
      </c>
      <c r="AG1016" s="41">
        <v>220100</v>
      </c>
      <c r="AH1016" s="41">
        <v>216200</v>
      </c>
      <c r="AI1016" s="41">
        <v>212200</v>
      </c>
      <c r="AJ1016" s="41">
        <v>210300</v>
      </c>
      <c r="AK1016" s="41">
        <v>209900</v>
      </c>
      <c r="AL1016" s="41">
        <v>208900</v>
      </c>
      <c r="AM1016" s="41">
        <v>208000</v>
      </c>
      <c r="AN1016" s="41">
        <v>207100</v>
      </c>
      <c r="AO1016" s="41">
        <v>205800</v>
      </c>
      <c r="AP1016" s="41">
        <v>204400</v>
      </c>
      <c r="AQ1016" s="41">
        <v>201900</v>
      </c>
      <c r="AR1016" s="41">
        <v>196500</v>
      </c>
      <c r="AS1016" s="41">
        <v>189400</v>
      </c>
      <c r="AT1016" s="41">
        <v>182100</v>
      </c>
      <c r="AU1016" s="41">
        <v>176800</v>
      </c>
      <c r="AV1016" s="41">
        <v>172800</v>
      </c>
      <c r="AW1016" s="41">
        <v>168300</v>
      </c>
      <c r="AX1016" s="41">
        <v>163900</v>
      </c>
      <c r="AY1016" s="41">
        <v>159800</v>
      </c>
      <c r="AZ1016" s="41">
        <v>156400</v>
      </c>
      <c r="BA1016" s="41">
        <v>153600</v>
      </c>
      <c r="BB1016" s="41">
        <v>151100</v>
      </c>
      <c r="BC1016" s="41">
        <v>147200</v>
      </c>
      <c r="BD1016" s="41">
        <v>142500</v>
      </c>
      <c r="BE1016" s="41">
        <v>137900</v>
      </c>
      <c r="BF1016" s="41">
        <v>134900</v>
      </c>
      <c r="BG1016" s="41">
        <v>131300</v>
      </c>
      <c r="BH1016" s="41">
        <v>126500</v>
      </c>
      <c r="BI1016" s="41">
        <v>123100</v>
      </c>
      <c r="BJ1016" s="41">
        <v>121600</v>
      </c>
      <c r="BK1016" s="41">
        <v>120100</v>
      </c>
      <c r="BL1016" s="41">
        <v>116900</v>
      </c>
      <c r="BM1016" s="41">
        <v>112900</v>
      </c>
      <c r="BN1016" s="41">
        <v>109400</v>
      </c>
      <c r="BO1016" s="41">
        <v>106700</v>
      </c>
      <c r="BP1016" s="41">
        <v>104100</v>
      </c>
      <c r="BQ1016" s="41">
        <v>103500</v>
      </c>
      <c r="BR1016" s="41">
        <v>105500</v>
      </c>
      <c r="BS1016" s="41">
        <v>108000</v>
      </c>
      <c r="BT1016" s="41">
        <v>109000</v>
      </c>
      <c r="BU1016" s="41">
        <v>107900</v>
      </c>
      <c r="BV1016" s="41">
        <v>105700</v>
      </c>
      <c r="BW1016" s="41">
        <v>102900</v>
      </c>
      <c r="BX1016" s="41">
        <v>101100</v>
      </c>
      <c r="BY1016" s="41">
        <v>99600</v>
      </c>
      <c r="BZ1016" s="41">
        <v>98100</v>
      </c>
      <c r="CA1016" s="41">
        <v>96200</v>
      </c>
      <c r="CB1016" s="41">
        <v>94600</v>
      </c>
      <c r="CC1016" s="41">
        <v>93000</v>
      </c>
      <c r="CD1016" s="41">
        <v>91600</v>
      </c>
      <c r="CE1016" s="41">
        <v>90100</v>
      </c>
      <c r="CF1016" s="41">
        <v>88100</v>
      </c>
      <c r="CG1016" s="41">
        <v>85800</v>
      </c>
      <c r="CH1016" s="41">
        <v>83800</v>
      </c>
      <c r="CI1016" s="41">
        <v>82600</v>
      </c>
      <c r="CJ1016" s="41">
        <v>81700</v>
      </c>
      <c r="CK1016" s="41">
        <v>81100</v>
      </c>
      <c r="CL1016" s="41">
        <v>80000</v>
      </c>
      <c r="CM1016" s="41">
        <v>79300</v>
      </c>
      <c r="CN1016" s="41">
        <v>79800</v>
      </c>
      <c r="CO1016" s="41">
        <v>81000</v>
      </c>
      <c r="CP1016" s="41">
        <v>81100</v>
      </c>
      <c r="CQ1016" s="41">
        <v>80700</v>
      </c>
      <c r="CR1016" s="41">
        <v>80900</v>
      </c>
      <c r="CS1016" s="41">
        <v>80900</v>
      </c>
      <c r="CT1016" s="41">
        <v>80600</v>
      </c>
      <c r="CU1016" s="41">
        <v>80700</v>
      </c>
      <c r="CV1016" s="41">
        <v>81700</v>
      </c>
      <c r="CW1016" s="41">
        <v>83200</v>
      </c>
      <c r="CX1016" s="41">
        <v>85500</v>
      </c>
      <c r="CY1016" s="41">
        <v>89500</v>
      </c>
      <c r="CZ1016" s="41">
        <v>93800</v>
      </c>
      <c r="DA1016" s="41">
        <v>97500</v>
      </c>
      <c r="DB1016" s="41">
        <v>100600</v>
      </c>
      <c r="DC1016" s="41">
        <v>102900</v>
      </c>
      <c r="DD1016" s="41">
        <v>104100</v>
      </c>
      <c r="DE1016" s="41">
        <v>105500</v>
      </c>
      <c r="DF1016" s="41">
        <v>107800</v>
      </c>
      <c r="DG1016" s="41">
        <v>110200</v>
      </c>
      <c r="DH1016" s="41">
        <v>113300</v>
      </c>
      <c r="DI1016" s="41">
        <v>116100</v>
      </c>
      <c r="DJ1016" s="41">
        <v>118700</v>
      </c>
      <c r="DK1016" s="41">
        <v>122400</v>
      </c>
      <c r="DL1016" s="41">
        <v>126500</v>
      </c>
      <c r="DM1016" s="41">
        <v>127800</v>
      </c>
      <c r="DN1016" s="41">
        <v>126400</v>
      </c>
      <c r="DO1016" s="41">
        <v>126300</v>
      </c>
      <c r="DP1016" s="41">
        <v>127300</v>
      </c>
    </row>
    <row r="1017" spans="1:120">
      <c r="A1017" s="41">
        <v>96145</v>
      </c>
      <c r="B1017" s="41" t="s">
        <v>590</v>
      </c>
      <c r="C1017" s="41" t="s">
        <v>66</v>
      </c>
      <c r="D1017" s="41" t="s">
        <v>406</v>
      </c>
      <c r="E1017" s="41" t="s">
        <v>446</v>
      </c>
      <c r="F1017" s="41">
        <v>595600</v>
      </c>
      <c r="G1017" s="41">
        <v>601200</v>
      </c>
      <c r="H1017" s="41">
        <v>614600</v>
      </c>
      <c r="I1017" s="41">
        <v>634700</v>
      </c>
      <c r="J1017" s="41">
        <v>648000</v>
      </c>
      <c r="K1017" s="41">
        <v>648800</v>
      </c>
      <c r="L1017" s="41">
        <v>645900</v>
      </c>
      <c r="M1017" s="41">
        <v>645300</v>
      </c>
      <c r="N1017" s="41">
        <v>646000</v>
      </c>
      <c r="O1017" s="41">
        <v>648400</v>
      </c>
      <c r="P1017" s="41">
        <v>652400</v>
      </c>
      <c r="Q1017" s="41">
        <v>655200</v>
      </c>
      <c r="R1017" s="41">
        <v>652800</v>
      </c>
      <c r="S1017" s="41">
        <v>644900</v>
      </c>
      <c r="T1017" s="41">
        <v>629800</v>
      </c>
      <c r="U1017" s="41">
        <v>614500</v>
      </c>
      <c r="V1017" s="41">
        <v>606100</v>
      </c>
      <c r="W1017" s="41">
        <v>604200</v>
      </c>
      <c r="X1017" s="41">
        <v>601700</v>
      </c>
      <c r="Y1017" s="41">
        <v>595100</v>
      </c>
      <c r="Z1017" s="41">
        <v>587100</v>
      </c>
      <c r="AA1017" s="41">
        <v>584900</v>
      </c>
      <c r="AB1017" s="41">
        <v>587100</v>
      </c>
      <c r="AC1017" s="41">
        <v>589700</v>
      </c>
      <c r="AD1017" s="41">
        <v>594400</v>
      </c>
      <c r="AE1017" s="41">
        <v>600200</v>
      </c>
      <c r="AF1017" s="41">
        <v>602700</v>
      </c>
      <c r="AG1017" s="41">
        <v>599200</v>
      </c>
      <c r="AH1017" s="41">
        <v>595800</v>
      </c>
      <c r="AI1017" s="41">
        <v>596600</v>
      </c>
      <c r="AJ1017" s="41">
        <v>604300</v>
      </c>
      <c r="AK1017" s="41">
        <v>613500</v>
      </c>
      <c r="AL1017" s="41">
        <v>615100</v>
      </c>
      <c r="AM1017" s="41">
        <v>606700</v>
      </c>
      <c r="AN1017" s="41">
        <v>598500</v>
      </c>
      <c r="AO1017" s="41">
        <v>584100</v>
      </c>
      <c r="AP1017" s="41">
        <v>560800</v>
      </c>
      <c r="AQ1017" s="41">
        <v>536700</v>
      </c>
      <c r="AR1017" s="41">
        <v>518200</v>
      </c>
      <c r="AS1017" s="41">
        <v>505500</v>
      </c>
      <c r="AT1017" s="41">
        <v>498800</v>
      </c>
      <c r="AU1017" s="41">
        <v>491300</v>
      </c>
      <c r="AV1017" s="41">
        <v>479800</v>
      </c>
      <c r="AW1017" s="41">
        <v>471100</v>
      </c>
      <c r="AX1017" s="41">
        <v>468500</v>
      </c>
      <c r="AY1017" s="41">
        <v>471200</v>
      </c>
      <c r="AZ1017" s="41">
        <v>468300</v>
      </c>
      <c r="BA1017" s="41">
        <v>474300</v>
      </c>
      <c r="BB1017" s="41">
        <v>499400</v>
      </c>
      <c r="BC1017" s="41">
        <v>529900</v>
      </c>
      <c r="BD1017" s="41">
        <v>544800</v>
      </c>
      <c r="BE1017" s="41">
        <v>551400</v>
      </c>
      <c r="BF1017" s="41">
        <v>550500</v>
      </c>
      <c r="BG1017" s="41">
        <v>549300</v>
      </c>
      <c r="BH1017" s="41">
        <v>549300</v>
      </c>
      <c r="BI1017" s="41">
        <v>549500</v>
      </c>
      <c r="BJ1017" s="41">
        <v>548900</v>
      </c>
      <c r="BK1017" s="41">
        <v>547300</v>
      </c>
      <c r="BL1017" s="41">
        <v>546700</v>
      </c>
      <c r="BM1017" s="41">
        <v>539500</v>
      </c>
      <c r="BN1017" s="41">
        <v>523300</v>
      </c>
      <c r="BO1017" s="41">
        <v>516100</v>
      </c>
      <c r="BP1017" s="41">
        <v>524400</v>
      </c>
      <c r="BQ1017" s="41">
        <v>527300</v>
      </c>
      <c r="BR1017" s="41">
        <v>523800</v>
      </c>
      <c r="BS1017" s="41">
        <v>526100</v>
      </c>
      <c r="BT1017" s="41">
        <v>532600</v>
      </c>
      <c r="BU1017" s="41">
        <v>532900</v>
      </c>
      <c r="BV1017" s="41">
        <v>526700</v>
      </c>
      <c r="BW1017" s="41">
        <v>512600</v>
      </c>
      <c r="BX1017" s="41">
        <v>498000</v>
      </c>
      <c r="BY1017" s="41">
        <v>493000</v>
      </c>
      <c r="BZ1017" s="41">
        <v>491900</v>
      </c>
      <c r="CA1017" s="41">
        <v>478800</v>
      </c>
      <c r="CB1017" s="41">
        <v>460600</v>
      </c>
      <c r="CC1017" s="41">
        <v>449800</v>
      </c>
      <c r="CD1017" s="41">
        <v>441000</v>
      </c>
      <c r="CE1017" s="41">
        <v>429000</v>
      </c>
      <c r="CF1017" s="41">
        <v>422700</v>
      </c>
      <c r="CG1017" s="41">
        <v>426200</v>
      </c>
      <c r="CH1017" s="41">
        <v>427500</v>
      </c>
      <c r="CI1017" s="41">
        <v>425700</v>
      </c>
      <c r="CJ1017" s="41">
        <v>426500</v>
      </c>
      <c r="CK1017" s="41">
        <v>430400</v>
      </c>
      <c r="CL1017" s="41">
        <v>434500</v>
      </c>
      <c r="CM1017" s="41">
        <v>438300</v>
      </c>
      <c r="CN1017" s="41">
        <v>444800</v>
      </c>
      <c r="CO1017" s="41">
        <v>454900</v>
      </c>
      <c r="CP1017" s="41">
        <v>466700</v>
      </c>
      <c r="CQ1017" s="41">
        <v>472800</v>
      </c>
      <c r="CR1017" s="41">
        <v>473100</v>
      </c>
      <c r="CS1017" s="41">
        <v>475000</v>
      </c>
      <c r="CT1017" s="41">
        <v>487900</v>
      </c>
      <c r="CU1017" s="41">
        <v>505300</v>
      </c>
      <c r="CV1017" s="41">
        <v>515800</v>
      </c>
      <c r="CW1017" s="41">
        <v>518200</v>
      </c>
      <c r="CX1017" s="41">
        <v>521800</v>
      </c>
      <c r="CY1017" s="41">
        <v>528000</v>
      </c>
      <c r="CZ1017" s="41">
        <v>534800</v>
      </c>
      <c r="DA1017" s="41">
        <v>548700</v>
      </c>
      <c r="DB1017" s="41">
        <v>566900</v>
      </c>
      <c r="DC1017" s="41">
        <v>572700</v>
      </c>
      <c r="DD1017" s="41">
        <v>568900</v>
      </c>
      <c r="DE1017" s="41">
        <v>567500</v>
      </c>
      <c r="DF1017" s="41">
        <v>565900</v>
      </c>
      <c r="DG1017" s="41">
        <v>559400</v>
      </c>
      <c r="DH1017" s="41">
        <v>555100</v>
      </c>
      <c r="DI1017" s="41">
        <v>556400</v>
      </c>
      <c r="DJ1017" s="41">
        <v>554700</v>
      </c>
      <c r="DK1017" s="41">
        <v>555400</v>
      </c>
      <c r="DL1017" s="41">
        <v>558400</v>
      </c>
      <c r="DM1017" s="41">
        <v>557300</v>
      </c>
      <c r="DN1017" s="41">
        <v>553400</v>
      </c>
      <c r="DO1017" s="41">
        <v>554700</v>
      </c>
      <c r="DP1017" s="41">
        <v>555300</v>
      </c>
    </row>
    <row r="1018" spans="1:120">
      <c r="A1018" s="41">
        <v>92342</v>
      </c>
      <c r="B1018" s="41" t="s">
        <v>811</v>
      </c>
      <c r="C1018" s="41" t="s">
        <v>66</v>
      </c>
      <c r="D1018" s="41" t="s">
        <v>414</v>
      </c>
      <c r="E1018" s="41" t="s">
        <v>415</v>
      </c>
      <c r="F1018" s="41">
        <v>287600</v>
      </c>
      <c r="G1018" s="41">
        <v>294500</v>
      </c>
      <c r="H1018" s="41">
        <v>298100</v>
      </c>
      <c r="I1018" s="41">
        <v>300000</v>
      </c>
      <c r="J1018" s="41">
        <v>300600</v>
      </c>
      <c r="K1018" s="41">
        <v>301300</v>
      </c>
      <c r="L1018" s="41">
        <v>303600</v>
      </c>
      <c r="M1018" s="41">
        <v>310600</v>
      </c>
      <c r="N1018" s="41">
        <v>319800</v>
      </c>
      <c r="O1018" s="41">
        <v>329300</v>
      </c>
      <c r="P1018" s="41">
        <v>339200</v>
      </c>
      <c r="Q1018" s="41">
        <v>348300</v>
      </c>
      <c r="R1018" s="41">
        <v>353500</v>
      </c>
      <c r="S1018" s="41">
        <v>357900</v>
      </c>
      <c r="T1018" s="41">
        <v>362500</v>
      </c>
      <c r="U1018" s="41">
        <v>365500</v>
      </c>
      <c r="V1018" s="41">
        <v>366900</v>
      </c>
      <c r="W1018" s="41">
        <v>368500</v>
      </c>
      <c r="X1018" s="41">
        <v>369800</v>
      </c>
      <c r="Y1018" s="41">
        <v>368300</v>
      </c>
      <c r="Z1018" s="41">
        <v>363900</v>
      </c>
      <c r="AA1018" s="41">
        <v>358300</v>
      </c>
      <c r="AB1018" s="41">
        <v>353000</v>
      </c>
      <c r="AC1018" s="41">
        <v>350100</v>
      </c>
      <c r="AD1018" s="41">
        <v>348100</v>
      </c>
      <c r="AE1018" s="41">
        <v>344000</v>
      </c>
      <c r="AF1018" s="41">
        <v>338800</v>
      </c>
      <c r="AG1018" s="41">
        <v>336300</v>
      </c>
      <c r="AH1018" s="41">
        <v>334400</v>
      </c>
      <c r="AI1018" s="41">
        <v>331000</v>
      </c>
      <c r="AJ1018" s="41">
        <v>329100</v>
      </c>
      <c r="AK1018" s="41">
        <v>328400</v>
      </c>
      <c r="AL1018" s="41">
        <v>325900</v>
      </c>
      <c r="AM1018" s="41">
        <v>321300</v>
      </c>
      <c r="AN1018" s="41">
        <v>315700</v>
      </c>
      <c r="AO1018" s="41">
        <v>307200</v>
      </c>
      <c r="AP1018" s="41">
        <v>301300</v>
      </c>
      <c r="AQ1018" s="41">
        <v>300500</v>
      </c>
      <c r="AR1018" s="41">
        <v>299100</v>
      </c>
      <c r="AS1018" s="41">
        <v>292400</v>
      </c>
      <c r="AT1018" s="41">
        <v>282900</v>
      </c>
      <c r="AU1018" s="41">
        <v>273300</v>
      </c>
      <c r="AV1018" s="41">
        <v>262900</v>
      </c>
      <c r="AW1018" s="41">
        <v>253100</v>
      </c>
      <c r="AX1018" s="41">
        <v>244500</v>
      </c>
      <c r="AY1018" s="41">
        <v>237700</v>
      </c>
      <c r="AZ1018" s="41">
        <v>232600</v>
      </c>
      <c r="BA1018" s="41">
        <v>228500</v>
      </c>
      <c r="BB1018" s="41">
        <v>222500</v>
      </c>
      <c r="BC1018" s="41">
        <v>214400</v>
      </c>
      <c r="BD1018" s="41">
        <v>206900</v>
      </c>
      <c r="BE1018" s="41">
        <v>201000</v>
      </c>
      <c r="BF1018" s="41">
        <v>196300</v>
      </c>
      <c r="BG1018" s="41">
        <v>192000</v>
      </c>
      <c r="BH1018" s="41">
        <v>187000</v>
      </c>
      <c r="BI1018" s="41">
        <v>180900</v>
      </c>
      <c r="BJ1018" s="41">
        <v>177400</v>
      </c>
      <c r="BK1018" s="41">
        <v>176000</v>
      </c>
      <c r="BL1018" s="41">
        <v>174000</v>
      </c>
      <c r="BM1018" s="41">
        <v>172500</v>
      </c>
      <c r="BN1018" s="41">
        <v>172700</v>
      </c>
      <c r="BO1018" s="41">
        <v>170700</v>
      </c>
      <c r="BP1018" s="41">
        <v>166700</v>
      </c>
      <c r="BQ1018" s="41">
        <v>162400</v>
      </c>
      <c r="BR1018" s="41">
        <v>159300</v>
      </c>
      <c r="BS1018" s="41">
        <v>156000</v>
      </c>
      <c r="BT1018" s="41">
        <v>153200</v>
      </c>
      <c r="BU1018" s="41">
        <v>151600</v>
      </c>
      <c r="BV1018" s="41">
        <v>151300</v>
      </c>
      <c r="BW1018" s="41">
        <v>151000</v>
      </c>
      <c r="BX1018" s="41">
        <v>150500</v>
      </c>
      <c r="BY1018" s="41">
        <v>150500</v>
      </c>
      <c r="BZ1018" s="41">
        <v>150600</v>
      </c>
      <c r="CA1018" s="41">
        <v>150900</v>
      </c>
      <c r="CB1018" s="41">
        <v>151100</v>
      </c>
      <c r="CC1018" s="41">
        <v>151400</v>
      </c>
      <c r="CD1018" s="41">
        <v>151800</v>
      </c>
      <c r="CE1018" s="41">
        <v>151700</v>
      </c>
      <c r="CF1018" s="41">
        <v>148600</v>
      </c>
      <c r="CG1018" s="41">
        <v>144200</v>
      </c>
      <c r="CH1018" s="41">
        <v>140300</v>
      </c>
      <c r="CI1018" s="41">
        <v>137800</v>
      </c>
      <c r="CJ1018" s="41">
        <v>136200</v>
      </c>
      <c r="CK1018" s="41">
        <v>134800</v>
      </c>
      <c r="CL1018" s="41">
        <v>132700</v>
      </c>
      <c r="CM1018" s="41">
        <v>131900</v>
      </c>
      <c r="CN1018" s="41">
        <v>133100</v>
      </c>
      <c r="CO1018" s="41">
        <v>136000</v>
      </c>
      <c r="CP1018" s="41">
        <v>139400</v>
      </c>
      <c r="CQ1018" s="41">
        <v>142400</v>
      </c>
      <c r="CR1018" s="41">
        <v>144700</v>
      </c>
      <c r="CS1018" s="41">
        <v>145200</v>
      </c>
      <c r="CT1018" s="41">
        <v>144400</v>
      </c>
      <c r="CU1018" s="41">
        <v>145300</v>
      </c>
      <c r="CV1018" s="41">
        <v>146200</v>
      </c>
      <c r="CW1018" s="41">
        <v>146400</v>
      </c>
      <c r="CX1018" s="41">
        <v>146900</v>
      </c>
      <c r="CY1018" s="41">
        <v>148200</v>
      </c>
      <c r="CZ1018" s="41">
        <v>150100</v>
      </c>
      <c r="DA1018" s="41">
        <v>153000</v>
      </c>
      <c r="DB1018" s="41">
        <v>156000</v>
      </c>
      <c r="DC1018" s="41">
        <v>159900</v>
      </c>
      <c r="DD1018" s="41">
        <v>164400</v>
      </c>
      <c r="DE1018" s="41">
        <v>169100</v>
      </c>
      <c r="DF1018" s="41">
        <v>172800</v>
      </c>
      <c r="DG1018" s="41">
        <v>174700</v>
      </c>
      <c r="DH1018" s="41">
        <v>177000</v>
      </c>
      <c r="DI1018" s="41">
        <v>179100</v>
      </c>
      <c r="DJ1018" s="41">
        <v>179800</v>
      </c>
      <c r="DK1018" s="41">
        <v>180900</v>
      </c>
      <c r="DL1018" s="41">
        <v>184000</v>
      </c>
      <c r="DM1018" s="41">
        <v>186000</v>
      </c>
      <c r="DN1018" s="41">
        <v>186500</v>
      </c>
      <c r="DO1018" s="41">
        <v>187000</v>
      </c>
      <c r="DP1018" s="41">
        <v>187700</v>
      </c>
    </row>
    <row r="1019" spans="1:120">
      <c r="A1019" s="41">
        <v>93953</v>
      </c>
      <c r="B1019" s="41" t="s">
        <v>933</v>
      </c>
      <c r="C1019" s="41" t="s">
        <v>66</v>
      </c>
      <c r="D1019" s="41" t="s">
        <v>576</v>
      </c>
      <c r="E1019" s="41" t="s">
        <v>575</v>
      </c>
      <c r="F1019" s="41">
        <v>1602700</v>
      </c>
      <c r="G1019" s="41">
        <v>1601300</v>
      </c>
      <c r="H1019" s="41">
        <v>1607100</v>
      </c>
      <c r="I1019" s="41">
        <v>1625400</v>
      </c>
      <c r="J1019" s="41">
        <v>1635600</v>
      </c>
      <c r="K1019" s="41">
        <v>1642600</v>
      </c>
      <c r="L1019" s="41">
        <v>1658100</v>
      </c>
      <c r="M1019" s="41">
        <v>1672100</v>
      </c>
      <c r="N1019" s="41">
        <v>1682500</v>
      </c>
      <c r="O1019" s="41">
        <v>1695400</v>
      </c>
      <c r="P1019" s="41">
        <v>1711900</v>
      </c>
      <c r="Q1019" s="41">
        <v>1727400</v>
      </c>
      <c r="R1019" s="41">
        <v>1747900</v>
      </c>
      <c r="S1019" s="41">
        <v>1777500</v>
      </c>
      <c r="T1019" s="41">
        <v>1814400</v>
      </c>
      <c r="U1019" s="41">
        <v>1841300</v>
      </c>
      <c r="V1019" s="41">
        <v>1856500</v>
      </c>
      <c r="W1019" s="41">
        <v>1866500</v>
      </c>
      <c r="X1019" s="41">
        <v>1850200</v>
      </c>
      <c r="Y1019" s="41">
        <v>1802200</v>
      </c>
      <c r="Z1019" s="41">
        <v>1755900</v>
      </c>
      <c r="AA1019" s="41">
        <v>1746300</v>
      </c>
      <c r="AB1019" s="41">
        <v>1732600</v>
      </c>
      <c r="AC1019" s="41">
        <v>1678400</v>
      </c>
      <c r="AD1019" s="41">
        <v>1613100</v>
      </c>
      <c r="AE1019" s="41">
        <v>1564000</v>
      </c>
      <c r="AF1019" s="41">
        <v>1523900</v>
      </c>
      <c r="AG1019" s="41">
        <v>1501000</v>
      </c>
      <c r="AH1019" s="41">
        <v>1494800</v>
      </c>
      <c r="AI1019" s="41">
        <v>1486400</v>
      </c>
      <c r="AJ1019" s="41">
        <v>1480400</v>
      </c>
      <c r="AK1019" s="41">
        <v>1482900</v>
      </c>
      <c r="AL1019" s="41">
        <v>1488900</v>
      </c>
      <c r="AM1019" s="41">
        <v>1495100</v>
      </c>
      <c r="AN1019" s="41">
        <v>1500000</v>
      </c>
      <c r="AO1019" s="41">
        <v>1492800</v>
      </c>
      <c r="AP1019" s="41">
        <v>1486400</v>
      </c>
      <c r="AQ1019" s="41">
        <v>1475600</v>
      </c>
      <c r="AR1019" s="41">
        <v>1440900</v>
      </c>
      <c r="AS1019" s="41">
        <v>1369100</v>
      </c>
      <c r="AT1019" s="41">
        <v>1305000</v>
      </c>
      <c r="AU1019" s="41">
        <v>1278900</v>
      </c>
      <c r="AV1019" s="41">
        <v>1282700</v>
      </c>
      <c r="AW1019" s="41">
        <v>1285300</v>
      </c>
      <c r="AX1019" s="41">
        <v>1275300</v>
      </c>
      <c r="AY1019" s="41">
        <v>1242300</v>
      </c>
      <c r="AZ1019" s="41">
        <v>1202600</v>
      </c>
      <c r="BA1019" s="41">
        <v>1181800</v>
      </c>
      <c r="BB1019" s="41">
        <v>1177900</v>
      </c>
      <c r="BC1019" s="41">
        <v>1170600</v>
      </c>
      <c r="BD1019" s="41">
        <v>1163500</v>
      </c>
      <c r="BE1019" s="41">
        <v>1166100</v>
      </c>
      <c r="BF1019" s="41">
        <v>1164400</v>
      </c>
      <c r="BG1019" s="41">
        <v>1146900</v>
      </c>
      <c r="BH1019" s="41">
        <v>1130600</v>
      </c>
      <c r="BI1019" s="41">
        <v>1127900</v>
      </c>
      <c r="BJ1019" s="41">
        <v>1127500</v>
      </c>
      <c r="BK1019" s="41">
        <v>1126800</v>
      </c>
      <c r="BL1019" s="41">
        <v>1123800</v>
      </c>
      <c r="BM1019" s="41">
        <v>1132300</v>
      </c>
      <c r="BN1019" s="41">
        <v>1124800</v>
      </c>
      <c r="BO1019" s="41">
        <v>1100900</v>
      </c>
      <c r="BP1019" s="41">
        <v>1088700</v>
      </c>
      <c r="BQ1019" s="41">
        <v>1090400</v>
      </c>
      <c r="BR1019" s="41">
        <v>1088800</v>
      </c>
      <c r="BS1019" s="41">
        <v>1083800</v>
      </c>
      <c r="BT1019" s="41">
        <v>1065200</v>
      </c>
      <c r="BU1019" s="41">
        <v>1035000</v>
      </c>
      <c r="BV1019" s="41">
        <v>1030100</v>
      </c>
      <c r="BW1019" s="41">
        <v>1023300</v>
      </c>
      <c r="BX1019" s="41">
        <v>1010300</v>
      </c>
      <c r="BY1019" s="41">
        <v>1009500</v>
      </c>
      <c r="BZ1019" s="41">
        <v>1028000</v>
      </c>
      <c r="CA1019" s="41">
        <v>1041800</v>
      </c>
      <c r="CB1019" s="41">
        <v>1038900</v>
      </c>
      <c r="CC1019" s="41">
        <v>1018700</v>
      </c>
      <c r="CD1019" s="41">
        <v>998300</v>
      </c>
      <c r="CE1019" s="41">
        <v>986100</v>
      </c>
      <c r="CF1019" s="41">
        <v>978600</v>
      </c>
      <c r="CG1019" s="41">
        <v>974700</v>
      </c>
      <c r="CH1019" s="41">
        <v>969100</v>
      </c>
      <c r="CI1019" s="41">
        <v>972500</v>
      </c>
      <c r="CJ1019" s="41">
        <v>973400</v>
      </c>
      <c r="CK1019" s="41">
        <v>960400</v>
      </c>
      <c r="CL1019" s="41">
        <v>972000</v>
      </c>
      <c r="CM1019" s="41">
        <v>992500</v>
      </c>
      <c r="CN1019" s="41">
        <v>996400</v>
      </c>
      <c r="CO1019" s="41">
        <v>1000400</v>
      </c>
      <c r="CP1019" s="41">
        <v>1017400</v>
      </c>
      <c r="CQ1019" s="41">
        <v>1029800</v>
      </c>
      <c r="CR1019" s="41">
        <v>1039900</v>
      </c>
      <c r="CS1019" s="41">
        <v>1045300</v>
      </c>
      <c r="CT1019" s="41">
        <v>1053600</v>
      </c>
      <c r="CU1019" s="41">
        <v>1057900</v>
      </c>
      <c r="CV1019" s="41">
        <v>1050800</v>
      </c>
      <c r="CW1019" s="41">
        <v>1053700</v>
      </c>
      <c r="CX1019" s="41">
        <v>1055900</v>
      </c>
      <c r="CY1019" s="41">
        <v>1058100</v>
      </c>
      <c r="CZ1019" s="41">
        <v>1075500</v>
      </c>
      <c r="DA1019" s="41">
        <v>1119900</v>
      </c>
      <c r="DB1019" s="41">
        <v>1152700</v>
      </c>
      <c r="DC1019" s="41">
        <v>1162900</v>
      </c>
      <c r="DD1019" s="41">
        <v>1163400</v>
      </c>
      <c r="DE1019" s="41">
        <v>1176600</v>
      </c>
      <c r="DF1019" s="41">
        <v>1182500</v>
      </c>
      <c r="DG1019" s="41">
        <v>1193300</v>
      </c>
      <c r="DH1019" s="41">
        <v>1225800</v>
      </c>
      <c r="DI1019" s="41">
        <v>1257200</v>
      </c>
      <c r="DJ1019" s="41">
        <v>1252800</v>
      </c>
      <c r="DK1019" s="41">
        <v>1249800</v>
      </c>
      <c r="DL1019" s="41">
        <v>1261900</v>
      </c>
      <c r="DM1019" s="41">
        <v>1270400</v>
      </c>
      <c r="DN1019" s="41">
        <v>1294800</v>
      </c>
      <c r="DO1019" s="41">
        <v>1334300</v>
      </c>
      <c r="DP1019" s="41">
        <v>1358300</v>
      </c>
    </row>
    <row r="1020" spans="1:120">
      <c r="A1020" s="41">
        <v>90290</v>
      </c>
      <c r="B1020" s="41" t="s">
        <v>812</v>
      </c>
      <c r="C1020" s="41" t="s">
        <v>66</v>
      </c>
      <c r="D1020" s="41" t="s">
        <v>394</v>
      </c>
      <c r="E1020" s="41" t="s">
        <v>394</v>
      </c>
      <c r="F1020" s="41">
        <v>1041600</v>
      </c>
      <c r="G1020" s="41">
        <v>1067400</v>
      </c>
      <c r="H1020" s="41">
        <v>1086900</v>
      </c>
      <c r="I1020" s="41">
        <v>1092100</v>
      </c>
      <c r="J1020" s="41">
        <v>1103400</v>
      </c>
      <c r="K1020" s="41">
        <v>1129400</v>
      </c>
      <c r="L1020" s="41">
        <v>1153500</v>
      </c>
      <c r="M1020" s="41">
        <v>1148800</v>
      </c>
      <c r="N1020" s="41">
        <v>1131300</v>
      </c>
      <c r="O1020" s="41">
        <v>1113000</v>
      </c>
      <c r="P1020" s="41">
        <v>1098500</v>
      </c>
      <c r="Q1020" s="41">
        <v>1081700</v>
      </c>
      <c r="R1020" s="41">
        <v>1077600</v>
      </c>
      <c r="S1020" s="41">
        <v>1083300</v>
      </c>
      <c r="T1020" s="41">
        <v>1094400</v>
      </c>
      <c r="U1020" s="41">
        <v>1105100</v>
      </c>
      <c r="V1020" s="41">
        <v>1126500</v>
      </c>
      <c r="W1020" s="41">
        <v>1154300</v>
      </c>
      <c r="X1020" s="41">
        <v>1180400</v>
      </c>
      <c r="Y1020" s="41">
        <v>1196800</v>
      </c>
      <c r="Z1020" s="41">
        <v>1194500</v>
      </c>
      <c r="AA1020" s="41">
        <v>1168900</v>
      </c>
      <c r="AB1020" s="41">
        <v>1132800</v>
      </c>
      <c r="AC1020" s="41">
        <v>1099200</v>
      </c>
      <c r="AD1020" s="41">
        <v>1072300</v>
      </c>
      <c r="AE1020" s="41">
        <v>1062600</v>
      </c>
      <c r="AF1020" s="41">
        <v>1067800</v>
      </c>
      <c r="AG1020" s="41">
        <v>1075900</v>
      </c>
      <c r="AH1020" s="41">
        <v>1088900</v>
      </c>
      <c r="AI1020" s="41">
        <v>1103300</v>
      </c>
      <c r="AJ1020" s="41">
        <v>1112500</v>
      </c>
      <c r="AK1020" s="41">
        <v>1112900</v>
      </c>
      <c r="AL1020" s="41">
        <v>1113800</v>
      </c>
      <c r="AM1020" s="41">
        <v>1118900</v>
      </c>
      <c r="AN1020" s="41">
        <v>1127600</v>
      </c>
      <c r="AO1020" s="41">
        <v>1130300</v>
      </c>
      <c r="AP1020" s="41">
        <v>1112800</v>
      </c>
      <c r="AQ1020" s="41">
        <v>1081800</v>
      </c>
      <c r="AR1020" s="41">
        <v>1051900</v>
      </c>
      <c r="AS1020" s="41">
        <v>1034000</v>
      </c>
      <c r="AT1020" s="41">
        <v>1023300</v>
      </c>
      <c r="AU1020" s="41">
        <v>1014800</v>
      </c>
      <c r="AV1020" s="41">
        <v>994300</v>
      </c>
      <c r="AW1020" s="41">
        <v>977300</v>
      </c>
      <c r="AX1020" s="41">
        <v>969400</v>
      </c>
      <c r="AY1020" s="41">
        <v>970100</v>
      </c>
      <c r="AZ1020" s="41">
        <v>963300</v>
      </c>
      <c r="BA1020" s="41">
        <v>984200</v>
      </c>
      <c r="BB1020" s="41">
        <v>1032500</v>
      </c>
      <c r="BC1020" s="41">
        <v>1071700</v>
      </c>
      <c r="BD1020" s="41">
        <v>1066300</v>
      </c>
      <c r="BE1020" s="41">
        <v>1055300</v>
      </c>
      <c r="BF1020" s="41">
        <v>1031500</v>
      </c>
      <c r="BG1020" s="41">
        <v>999600</v>
      </c>
      <c r="BH1020" s="41">
        <v>989200</v>
      </c>
      <c r="BI1020" s="41">
        <v>1005200</v>
      </c>
      <c r="BJ1020" s="41">
        <v>1018600</v>
      </c>
      <c r="BK1020" s="41">
        <v>1025500</v>
      </c>
      <c r="BL1020" s="41">
        <v>1039900</v>
      </c>
      <c r="BM1020" s="41">
        <v>1044800</v>
      </c>
      <c r="BN1020" s="41">
        <v>1032600</v>
      </c>
      <c r="BO1020" s="41">
        <v>1021900</v>
      </c>
      <c r="BP1020" s="41">
        <v>1026400</v>
      </c>
      <c r="BQ1020" s="41">
        <v>1022900</v>
      </c>
      <c r="BR1020" s="41">
        <v>1004200</v>
      </c>
      <c r="BS1020" s="41">
        <v>981300</v>
      </c>
      <c r="BT1020" s="41">
        <v>960700</v>
      </c>
      <c r="BU1020" s="41">
        <v>945500</v>
      </c>
      <c r="BV1020" s="41">
        <v>937800</v>
      </c>
      <c r="BW1020" s="41">
        <v>940800</v>
      </c>
      <c r="BX1020" s="41">
        <v>941800</v>
      </c>
      <c r="BY1020" s="41">
        <v>928900</v>
      </c>
      <c r="BZ1020" s="41">
        <v>907100</v>
      </c>
      <c r="CA1020" s="41">
        <v>909000</v>
      </c>
      <c r="CB1020" s="41">
        <v>928500</v>
      </c>
      <c r="CC1020" s="41">
        <v>933400</v>
      </c>
      <c r="CD1020" s="41">
        <v>909900</v>
      </c>
      <c r="CE1020" s="41">
        <v>899100</v>
      </c>
      <c r="CF1020" s="41">
        <v>909500</v>
      </c>
      <c r="CG1020" s="41">
        <v>920800</v>
      </c>
      <c r="CH1020" s="41">
        <v>915200</v>
      </c>
      <c r="CI1020" s="41">
        <v>902200</v>
      </c>
      <c r="CJ1020" s="41">
        <v>893500</v>
      </c>
      <c r="CK1020" s="41">
        <v>891100</v>
      </c>
      <c r="CL1020" s="41">
        <v>891200</v>
      </c>
      <c r="CM1020" s="41">
        <v>879100</v>
      </c>
      <c r="CN1020" s="41">
        <v>869700</v>
      </c>
      <c r="CO1020" s="41">
        <v>875600</v>
      </c>
      <c r="CP1020" s="41">
        <v>886300</v>
      </c>
      <c r="CQ1020" s="41">
        <v>886100</v>
      </c>
      <c r="CR1020" s="41">
        <v>906500</v>
      </c>
      <c r="CS1020" s="41">
        <v>939000</v>
      </c>
      <c r="CT1020" s="41">
        <v>958000</v>
      </c>
      <c r="CU1020" s="41">
        <v>957700</v>
      </c>
      <c r="CV1020" s="41">
        <v>955100</v>
      </c>
      <c r="CW1020" s="41">
        <v>949900</v>
      </c>
      <c r="CX1020" s="41">
        <v>950700</v>
      </c>
      <c r="CY1020" s="41">
        <v>963400</v>
      </c>
      <c r="CZ1020" s="41">
        <v>983300</v>
      </c>
      <c r="DA1020" s="41">
        <v>991900</v>
      </c>
      <c r="DB1020" s="41">
        <v>1002800</v>
      </c>
      <c r="DC1020" s="41">
        <v>1013800</v>
      </c>
      <c r="DD1020" s="41">
        <v>1006800</v>
      </c>
      <c r="DE1020" s="41">
        <v>994000</v>
      </c>
      <c r="DF1020" s="41">
        <v>1004400</v>
      </c>
      <c r="DG1020" s="41">
        <v>1027200</v>
      </c>
      <c r="DH1020" s="41">
        <v>1056500</v>
      </c>
      <c r="DI1020" s="41">
        <v>1075200</v>
      </c>
      <c r="DJ1020" s="41">
        <v>1078000</v>
      </c>
      <c r="DK1020" s="41">
        <v>1061600</v>
      </c>
      <c r="DL1020" s="41">
        <v>1038900</v>
      </c>
      <c r="DM1020" s="41">
        <v>1047700</v>
      </c>
      <c r="DN1020" s="41">
        <v>1099700</v>
      </c>
      <c r="DO1020" s="41">
        <v>1151900</v>
      </c>
      <c r="DP1020" s="41">
        <v>1183700</v>
      </c>
    </row>
    <row r="1021" spans="1:120">
      <c r="A1021" s="41">
        <v>95658</v>
      </c>
      <c r="B1021" s="41" t="s">
        <v>813</v>
      </c>
      <c r="C1021" s="41" t="s">
        <v>66</v>
      </c>
      <c r="D1021" s="41" t="s">
        <v>406</v>
      </c>
      <c r="E1021" s="41" t="s">
        <v>446</v>
      </c>
      <c r="F1021" s="41">
        <v>542800</v>
      </c>
      <c r="G1021" s="41">
        <v>551100</v>
      </c>
      <c r="H1021" s="41">
        <v>557200</v>
      </c>
      <c r="I1021" s="41">
        <v>566700</v>
      </c>
      <c r="J1021" s="41">
        <v>576000</v>
      </c>
      <c r="K1021" s="41">
        <v>578700</v>
      </c>
      <c r="L1021" s="41">
        <v>578000</v>
      </c>
      <c r="M1021" s="41">
        <v>579900</v>
      </c>
      <c r="N1021" s="41">
        <v>582500</v>
      </c>
      <c r="O1021" s="41">
        <v>585300</v>
      </c>
      <c r="P1021" s="41">
        <v>589100</v>
      </c>
      <c r="Q1021" s="41">
        <v>592000</v>
      </c>
      <c r="R1021" s="41">
        <v>594700</v>
      </c>
      <c r="S1021" s="41">
        <v>599700</v>
      </c>
      <c r="T1021" s="41">
        <v>605600</v>
      </c>
      <c r="U1021" s="41">
        <v>607600</v>
      </c>
      <c r="V1021" s="41">
        <v>610400</v>
      </c>
      <c r="W1021" s="41">
        <v>616700</v>
      </c>
      <c r="X1021" s="41">
        <v>621600</v>
      </c>
      <c r="Y1021" s="41">
        <v>620400</v>
      </c>
      <c r="Z1021" s="41">
        <v>611500</v>
      </c>
      <c r="AA1021" s="41">
        <v>597400</v>
      </c>
      <c r="AB1021" s="41">
        <v>582900</v>
      </c>
      <c r="AC1021" s="41">
        <v>573400</v>
      </c>
      <c r="AD1021" s="41">
        <v>565700</v>
      </c>
      <c r="AE1021" s="41">
        <v>557500</v>
      </c>
      <c r="AF1021" s="41">
        <v>547900</v>
      </c>
      <c r="AG1021" s="41">
        <v>540600</v>
      </c>
      <c r="AH1021" s="41">
        <v>538400</v>
      </c>
      <c r="AI1021" s="41">
        <v>539100</v>
      </c>
      <c r="AJ1021" s="41">
        <v>536000</v>
      </c>
      <c r="AK1021" s="41">
        <v>530100</v>
      </c>
      <c r="AL1021" s="41">
        <v>526600</v>
      </c>
      <c r="AM1021" s="41">
        <v>522000</v>
      </c>
      <c r="AN1021" s="41">
        <v>516200</v>
      </c>
      <c r="AO1021" s="41">
        <v>510300</v>
      </c>
      <c r="AP1021" s="41">
        <v>501300</v>
      </c>
      <c r="AQ1021" s="41">
        <v>488700</v>
      </c>
      <c r="AR1021" s="41">
        <v>477400</v>
      </c>
      <c r="AS1021" s="41">
        <v>467100</v>
      </c>
      <c r="AT1021" s="41">
        <v>455600</v>
      </c>
      <c r="AU1021" s="41">
        <v>441300</v>
      </c>
      <c r="AV1021" s="41">
        <v>427400</v>
      </c>
      <c r="AW1021" s="41">
        <v>421300</v>
      </c>
      <c r="AX1021" s="41">
        <v>422400</v>
      </c>
      <c r="AY1021" s="41">
        <v>423600</v>
      </c>
      <c r="AZ1021" s="41">
        <v>420900</v>
      </c>
      <c r="BA1021" s="41">
        <v>417600</v>
      </c>
      <c r="BB1021" s="41">
        <v>415800</v>
      </c>
      <c r="BC1021" s="41">
        <v>413800</v>
      </c>
      <c r="BD1021" s="41">
        <v>410500</v>
      </c>
      <c r="BE1021" s="41">
        <v>408100</v>
      </c>
      <c r="BF1021" s="41">
        <v>406100</v>
      </c>
      <c r="BG1021" s="41">
        <v>403600</v>
      </c>
      <c r="BH1021" s="41">
        <v>401300</v>
      </c>
      <c r="BI1021" s="41">
        <v>398700</v>
      </c>
      <c r="BJ1021" s="41">
        <v>394800</v>
      </c>
      <c r="BK1021" s="41">
        <v>392200</v>
      </c>
      <c r="BL1021" s="41">
        <v>392000</v>
      </c>
      <c r="BM1021" s="41">
        <v>390200</v>
      </c>
      <c r="BN1021" s="41">
        <v>385300</v>
      </c>
      <c r="BO1021" s="41">
        <v>387300</v>
      </c>
      <c r="BP1021" s="41">
        <v>396900</v>
      </c>
      <c r="BQ1021" s="41">
        <v>397900</v>
      </c>
      <c r="BR1021" s="41">
        <v>386300</v>
      </c>
      <c r="BS1021" s="41">
        <v>378600</v>
      </c>
      <c r="BT1021" s="41">
        <v>379500</v>
      </c>
      <c r="BU1021" s="41">
        <v>381000</v>
      </c>
      <c r="BV1021" s="41">
        <v>378300</v>
      </c>
      <c r="BW1021" s="41">
        <v>372400</v>
      </c>
      <c r="BX1021" s="41">
        <v>366100</v>
      </c>
      <c r="BY1021" s="41">
        <v>365700</v>
      </c>
      <c r="BZ1021" s="41">
        <v>368400</v>
      </c>
      <c r="CA1021" s="41">
        <v>364200</v>
      </c>
      <c r="CB1021" s="41">
        <v>352900</v>
      </c>
      <c r="CC1021" s="41">
        <v>344800</v>
      </c>
      <c r="CD1021" s="41">
        <v>340300</v>
      </c>
      <c r="CE1021" s="41">
        <v>334600</v>
      </c>
      <c r="CF1021" s="41">
        <v>329200</v>
      </c>
      <c r="CG1021" s="41">
        <v>326400</v>
      </c>
      <c r="CH1021" s="41">
        <v>324600</v>
      </c>
      <c r="CI1021" s="41">
        <v>322700</v>
      </c>
      <c r="CJ1021" s="41">
        <v>320900</v>
      </c>
      <c r="CK1021" s="41">
        <v>318900</v>
      </c>
      <c r="CL1021" s="41">
        <v>319900</v>
      </c>
      <c r="CM1021" s="41">
        <v>322000</v>
      </c>
      <c r="CN1021" s="41">
        <v>323100</v>
      </c>
      <c r="CO1021" s="41">
        <v>325700</v>
      </c>
      <c r="CP1021" s="41">
        <v>332000</v>
      </c>
      <c r="CQ1021" s="41">
        <v>336900</v>
      </c>
      <c r="CR1021" s="41">
        <v>344100</v>
      </c>
      <c r="CS1021" s="41">
        <v>348800</v>
      </c>
      <c r="CT1021" s="41">
        <v>351900</v>
      </c>
      <c r="CU1021" s="41">
        <v>360200</v>
      </c>
      <c r="CV1021" s="41">
        <v>373400</v>
      </c>
      <c r="CW1021" s="41">
        <v>380900</v>
      </c>
      <c r="CX1021" s="41">
        <v>389100</v>
      </c>
      <c r="CY1021" s="41">
        <v>397100</v>
      </c>
      <c r="CZ1021" s="41">
        <v>405300</v>
      </c>
      <c r="DA1021" s="41">
        <v>418100</v>
      </c>
      <c r="DB1021" s="41">
        <v>431000</v>
      </c>
      <c r="DC1021" s="41">
        <v>437000</v>
      </c>
      <c r="DD1021" s="41">
        <v>439200</v>
      </c>
      <c r="DE1021" s="41">
        <v>444500</v>
      </c>
      <c r="DF1021" s="41">
        <v>451000</v>
      </c>
      <c r="DG1021" s="41">
        <v>451800</v>
      </c>
      <c r="DH1021" s="41">
        <v>449800</v>
      </c>
      <c r="DI1021" s="41">
        <v>451700</v>
      </c>
      <c r="DJ1021" s="41">
        <v>450600</v>
      </c>
      <c r="DK1021" s="41">
        <v>450800</v>
      </c>
      <c r="DL1021" s="41">
        <v>454500</v>
      </c>
      <c r="DM1021" s="41">
        <v>459000</v>
      </c>
      <c r="DN1021" s="41">
        <v>466000</v>
      </c>
      <c r="DO1021" s="41">
        <v>478100</v>
      </c>
      <c r="DP1021" s="41">
        <v>487200</v>
      </c>
    </row>
    <row r="1022" spans="1:120">
      <c r="A1022" s="41">
        <v>93460</v>
      </c>
      <c r="B1022" s="41" t="s">
        <v>934</v>
      </c>
      <c r="C1022" s="41" t="s">
        <v>66</v>
      </c>
      <c r="D1022" s="41" t="s">
        <v>490</v>
      </c>
      <c r="E1022" s="41" t="s">
        <v>490</v>
      </c>
      <c r="F1022" s="41">
        <v>841300</v>
      </c>
      <c r="G1022" s="41">
        <v>857300</v>
      </c>
      <c r="H1022" s="41">
        <v>874200</v>
      </c>
      <c r="I1022" s="41">
        <v>884200</v>
      </c>
      <c r="J1022" s="41">
        <v>894000</v>
      </c>
      <c r="K1022" s="41">
        <v>909800</v>
      </c>
      <c r="L1022" s="41">
        <v>924900</v>
      </c>
      <c r="M1022" s="41">
        <v>935600</v>
      </c>
      <c r="N1022" s="41">
        <v>934600</v>
      </c>
      <c r="O1022" s="41">
        <v>922700</v>
      </c>
      <c r="P1022" s="41">
        <v>906200</v>
      </c>
      <c r="Q1022" s="41">
        <v>885700</v>
      </c>
      <c r="R1022" s="41">
        <v>858900</v>
      </c>
      <c r="S1022" s="41">
        <v>834100</v>
      </c>
      <c r="T1022" s="41">
        <v>816900</v>
      </c>
      <c r="U1022" s="41">
        <v>811200</v>
      </c>
      <c r="V1022" s="41">
        <v>808000</v>
      </c>
      <c r="W1022" s="41">
        <v>794900</v>
      </c>
      <c r="X1022" s="41">
        <v>780800</v>
      </c>
      <c r="Y1022" s="41">
        <v>768700</v>
      </c>
      <c r="Z1022" s="41">
        <v>754100</v>
      </c>
      <c r="AA1022" s="41">
        <v>739200</v>
      </c>
      <c r="AB1022" s="41">
        <v>733700</v>
      </c>
      <c r="AC1022" s="41">
        <v>734300</v>
      </c>
      <c r="AD1022" s="41">
        <v>736900</v>
      </c>
      <c r="AE1022" s="41">
        <v>740900</v>
      </c>
      <c r="AF1022" s="41">
        <v>745300</v>
      </c>
      <c r="AG1022" s="41">
        <v>745100</v>
      </c>
      <c r="AH1022" s="41">
        <v>741400</v>
      </c>
      <c r="AI1022" s="41">
        <v>739600</v>
      </c>
      <c r="AJ1022" s="41">
        <v>736600</v>
      </c>
      <c r="AK1022" s="41">
        <v>728500</v>
      </c>
      <c r="AL1022" s="41">
        <v>717300</v>
      </c>
      <c r="AM1022" s="41">
        <v>708800</v>
      </c>
      <c r="AN1022" s="41">
        <v>704100</v>
      </c>
      <c r="AO1022" s="41">
        <v>702500</v>
      </c>
      <c r="AP1022" s="41">
        <v>698600</v>
      </c>
      <c r="AQ1022" s="41">
        <v>683800</v>
      </c>
      <c r="AR1022" s="41">
        <v>667300</v>
      </c>
      <c r="AS1022" s="41">
        <v>657100</v>
      </c>
      <c r="AT1022" s="41">
        <v>651000</v>
      </c>
      <c r="AU1022" s="41">
        <v>647700</v>
      </c>
      <c r="AV1022" s="41">
        <v>646800</v>
      </c>
      <c r="AW1022" s="41">
        <v>644900</v>
      </c>
      <c r="AX1022" s="41">
        <v>645400</v>
      </c>
      <c r="AY1022" s="41">
        <v>649900</v>
      </c>
      <c r="AZ1022" s="41">
        <v>649600</v>
      </c>
      <c r="BA1022" s="41">
        <v>651600</v>
      </c>
      <c r="BB1022" s="41">
        <v>663600</v>
      </c>
      <c r="BC1022" s="41">
        <v>673500</v>
      </c>
      <c r="BD1022" s="41">
        <v>671300</v>
      </c>
      <c r="BE1022" s="41">
        <v>671400</v>
      </c>
      <c r="BF1022" s="41">
        <v>673300</v>
      </c>
      <c r="BG1022" s="41">
        <v>672800</v>
      </c>
      <c r="BH1022" s="41">
        <v>671600</v>
      </c>
      <c r="BI1022" s="41">
        <v>671500</v>
      </c>
      <c r="BJ1022" s="41">
        <v>668400</v>
      </c>
      <c r="BK1022" s="41">
        <v>669600</v>
      </c>
      <c r="BL1022" s="41">
        <v>679900</v>
      </c>
      <c r="BM1022" s="41">
        <v>680200</v>
      </c>
      <c r="BN1022" s="41">
        <v>673300</v>
      </c>
      <c r="BO1022" s="41">
        <v>670200</v>
      </c>
      <c r="BP1022" s="41">
        <v>675300</v>
      </c>
      <c r="BQ1022" s="41">
        <v>678000</v>
      </c>
      <c r="BR1022" s="41">
        <v>682500</v>
      </c>
      <c r="BS1022" s="41">
        <v>678300</v>
      </c>
      <c r="BT1022" s="41">
        <v>674700</v>
      </c>
      <c r="BU1022" s="41">
        <v>682600</v>
      </c>
      <c r="BV1022" s="41">
        <v>695700</v>
      </c>
      <c r="BW1022" s="41">
        <v>700700</v>
      </c>
      <c r="BX1022" s="41">
        <v>682800</v>
      </c>
      <c r="BY1022" s="41">
        <v>663800</v>
      </c>
      <c r="BZ1022" s="41">
        <v>640800</v>
      </c>
      <c r="CA1022" s="41">
        <v>627800</v>
      </c>
      <c r="CB1022" s="41">
        <v>622500</v>
      </c>
      <c r="CC1022" s="41">
        <v>614500</v>
      </c>
      <c r="CD1022" s="41">
        <v>594800</v>
      </c>
      <c r="CE1022" s="41">
        <v>587200</v>
      </c>
      <c r="CF1022" s="41">
        <v>577600</v>
      </c>
      <c r="CG1022" s="41">
        <v>562200</v>
      </c>
      <c r="CH1022" s="41">
        <v>547800</v>
      </c>
      <c r="CI1022" s="41">
        <v>534800</v>
      </c>
      <c r="CJ1022" s="41">
        <v>531500</v>
      </c>
      <c r="CK1022" s="41">
        <v>531100</v>
      </c>
      <c r="CL1022" s="41">
        <v>523600</v>
      </c>
      <c r="CM1022" s="41">
        <v>519600</v>
      </c>
      <c r="CN1022" s="41">
        <v>520200</v>
      </c>
      <c r="CO1022" s="41">
        <v>519100</v>
      </c>
      <c r="CP1022" s="41">
        <v>517000</v>
      </c>
      <c r="CQ1022" s="41">
        <v>519400</v>
      </c>
      <c r="CR1022" s="41">
        <v>521800</v>
      </c>
      <c r="CS1022" s="41">
        <v>520100</v>
      </c>
      <c r="CT1022" s="41">
        <v>520100</v>
      </c>
      <c r="CU1022" s="41">
        <v>530500</v>
      </c>
      <c r="CV1022" s="41">
        <v>539400</v>
      </c>
      <c r="CW1022" s="41">
        <v>549600</v>
      </c>
      <c r="CX1022" s="41">
        <v>568700</v>
      </c>
      <c r="CY1022" s="41">
        <v>586000</v>
      </c>
      <c r="CZ1022" s="41">
        <v>603600</v>
      </c>
      <c r="DA1022" s="41">
        <v>618400</v>
      </c>
      <c r="DB1022" s="41">
        <v>626200</v>
      </c>
      <c r="DC1022" s="41">
        <v>624900</v>
      </c>
      <c r="DD1022" s="41">
        <v>627800</v>
      </c>
      <c r="DE1022" s="41">
        <v>633800</v>
      </c>
      <c r="DF1022" s="41">
        <v>639700</v>
      </c>
      <c r="DG1022" s="41">
        <v>634900</v>
      </c>
      <c r="DH1022" s="41">
        <v>626700</v>
      </c>
      <c r="DI1022" s="41">
        <v>624900</v>
      </c>
      <c r="DJ1022" s="41">
        <v>632500</v>
      </c>
      <c r="DK1022" s="41">
        <v>636100</v>
      </c>
      <c r="DL1022" s="41">
        <v>624700</v>
      </c>
      <c r="DM1022" s="41">
        <v>613400</v>
      </c>
      <c r="DN1022" s="41">
        <v>617000</v>
      </c>
      <c r="DO1022" s="41">
        <v>623500</v>
      </c>
      <c r="DP1022" s="41">
        <v>623000</v>
      </c>
    </row>
    <row r="1023" spans="1:120">
      <c r="A1023" s="41">
        <v>95631</v>
      </c>
      <c r="B1023" s="41" t="s">
        <v>814</v>
      </c>
      <c r="C1023" s="41" t="s">
        <v>66</v>
      </c>
      <c r="D1023" s="41" t="s">
        <v>406</v>
      </c>
      <c r="E1023" s="41" t="s">
        <v>446</v>
      </c>
      <c r="F1023" s="41">
        <v>390100</v>
      </c>
      <c r="G1023" s="41">
        <v>393100</v>
      </c>
      <c r="H1023" s="41">
        <v>395300</v>
      </c>
      <c r="I1023" s="41">
        <v>399400</v>
      </c>
      <c r="J1023" s="41">
        <v>405100</v>
      </c>
      <c r="K1023" s="41">
        <v>410900</v>
      </c>
      <c r="L1023" s="41">
        <v>416600</v>
      </c>
      <c r="M1023" s="41">
        <v>421700</v>
      </c>
      <c r="N1023" s="41">
        <v>428200</v>
      </c>
      <c r="O1023" s="41">
        <v>435000</v>
      </c>
      <c r="P1023" s="41">
        <v>438600</v>
      </c>
      <c r="Q1023" s="41">
        <v>436900</v>
      </c>
      <c r="R1023" s="41">
        <v>435100</v>
      </c>
      <c r="S1023" s="41">
        <v>434300</v>
      </c>
      <c r="T1023" s="41">
        <v>433000</v>
      </c>
      <c r="U1023" s="41">
        <v>430900</v>
      </c>
      <c r="V1023" s="41">
        <v>428600</v>
      </c>
      <c r="W1023" s="41">
        <v>422800</v>
      </c>
      <c r="X1023" s="41">
        <v>413900</v>
      </c>
      <c r="Y1023" s="41">
        <v>405500</v>
      </c>
      <c r="Z1023" s="41">
        <v>400200</v>
      </c>
      <c r="AA1023" s="41">
        <v>398400</v>
      </c>
      <c r="AB1023" s="41">
        <v>398100</v>
      </c>
      <c r="AC1023" s="41">
        <v>396100</v>
      </c>
      <c r="AD1023" s="41">
        <v>394800</v>
      </c>
      <c r="AE1023" s="41">
        <v>394500</v>
      </c>
      <c r="AF1023" s="41">
        <v>392900</v>
      </c>
      <c r="AG1023" s="41">
        <v>388600</v>
      </c>
      <c r="AH1023" s="41">
        <v>384400</v>
      </c>
      <c r="AI1023" s="41">
        <v>381200</v>
      </c>
      <c r="AJ1023" s="41">
        <v>379600</v>
      </c>
      <c r="AK1023" s="41">
        <v>379100</v>
      </c>
      <c r="AL1023" s="41">
        <v>379500</v>
      </c>
      <c r="AM1023" s="41">
        <v>378700</v>
      </c>
      <c r="AN1023" s="41">
        <v>377500</v>
      </c>
      <c r="AO1023" s="41">
        <v>376000</v>
      </c>
      <c r="AP1023" s="41">
        <v>371100</v>
      </c>
      <c r="AQ1023" s="41">
        <v>362700</v>
      </c>
      <c r="AR1023" s="41">
        <v>354100</v>
      </c>
      <c r="AS1023" s="41">
        <v>348200</v>
      </c>
      <c r="AT1023" s="41">
        <v>344800</v>
      </c>
      <c r="AU1023" s="41">
        <v>342700</v>
      </c>
      <c r="AV1023" s="41">
        <v>338700</v>
      </c>
      <c r="AW1023" s="41">
        <v>333700</v>
      </c>
      <c r="AX1023" s="41">
        <v>327700</v>
      </c>
      <c r="AY1023" s="41">
        <v>323100</v>
      </c>
      <c r="AZ1023" s="41">
        <v>318300</v>
      </c>
      <c r="BA1023" s="41">
        <v>318000</v>
      </c>
      <c r="BB1023" s="41">
        <v>320700</v>
      </c>
      <c r="BC1023" s="41">
        <v>321700</v>
      </c>
      <c r="BD1023" s="41">
        <v>318800</v>
      </c>
      <c r="BE1023" s="41">
        <v>315700</v>
      </c>
      <c r="BF1023" s="41">
        <v>311100</v>
      </c>
      <c r="BG1023" s="41">
        <v>306500</v>
      </c>
      <c r="BH1023" s="41">
        <v>302800</v>
      </c>
      <c r="BI1023" s="41">
        <v>298600</v>
      </c>
      <c r="BJ1023" s="41">
        <v>291500</v>
      </c>
      <c r="BK1023" s="41">
        <v>283100</v>
      </c>
      <c r="BL1023" s="41">
        <v>277100</v>
      </c>
      <c r="BM1023" s="41">
        <v>270600</v>
      </c>
      <c r="BN1023" s="41">
        <v>262900</v>
      </c>
      <c r="BO1023" s="41">
        <v>260000</v>
      </c>
      <c r="BP1023" s="41">
        <v>260700</v>
      </c>
      <c r="BQ1023" s="41">
        <v>256200</v>
      </c>
      <c r="BR1023" s="41">
        <v>248700</v>
      </c>
      <c r="BS1023" s="41">
        <v>244500</v>
      </c>
      <c r="BT1023" s="41">
        <v>246000</v>
      </c>
      <c r="BU1023" s="41">
        <v>249100</v>
      </c>
      <c r="BV1023" s="41">
        <v>250500</v>
      </c>
      <c r="BW1023" s="41">
        <v>247900</v>
      </c>
      <c r="BX1023" s="41">
        <v>243700</v>
      </c>
      <c r="BY1023" s="41">
        <v>241700</v>
      </c>
      <c r="BZ1023" s="41">
        <v>241500</v>
      </c>
      <c r="CA1023" s="41">
        <v>240100</v>
      </c>
      <c r="CB1023" s="41">
        <v>238700</v>
      </c>
      <c r="CC1023" s="41">
        <v>240600</v>
      </c>
      <c r="CD1023" s="41">
        <v>241000</v>
      </c>
      <c r="CE1023" s="41">
        <v>238100</v>
      </c>
      <c r="CF1023" s="41">
        <v>233800</v>
      </c>
      <c r="CG1023" s="41">
        <v>229800</v>
      </c>
      <c r="CH1023" s="41">
        <v>225100</v>
      </c>
      <c r="CI1023" s="41">
        <v>220800</v>
      </c>
      <c r="CJ1023" s="41">
        <v>217100</v>
      </c>
      <c r="CK1023" s="41">
        <v>215300</v>
      </c>
      <c r="CL1023" s="41">
        <v>215800</v>
      </c>
      <c r="CM1023" s="41">
        <v>216300</v>
      </c>
      <c r="CN1023" s="41">
        <v>216300</v>
      </c>
      <c r="CO1023" s="41">
        <v>215200</v>
      </c>
      <c r="CP1023" s="41">
        <v>214500</v>
      </c>
      <c r="CQ1023" s="41">
        <v>214800</v>
      </c>
      <c r="CR1023" s="41">
        <v>217200</v>
      </c>
      <c r="CS1023" s="41">
        <v>218800</v>
      </c>
      <c r="CT1023" s="41">
        <v>220900</v>
      </c>
      <c r="CU1023" s="41">
        <v>224500</v>
      </c>
      <c r="CV1023" s="41">
        <v>228500</v>
      </c>
      <c r="CW1023" s="41">
        <v>229800</v>
      </c>
      <c r="CX1023" s="41">
        <v>231700</v>
      </c>
      <c r="CY1023" s="41">
        <v>234200</v>
      </c>
      <c r="CZ1023" s="41">
        <v>237700</v>
      </c>
      <c r="DA1023" s="41">
        <v>243200</v>
      </c>
      <c r="DB1023" s="41">
        <v>250400</v>
      </c>
      <c r="DC1023" s="41">
        <v>253300</v>
      </c>
      <c r="DD1023" s="41">
        <v>251600</v>
      </c>
      <c r="DE1023" s="41">
        <v>251500</v>
      </c>
      <c r="DF1023" s="41">
        <v>256400</v>
      </c>
      <c r="DG1023" s="41">
        <v>260100</v>
      </c>
      <c r="DH1023" s="41">
        <v>263000</v>
      </c>
      <c r="DI1023" s="41">
        <v>266800</v>
      </c>
      <c r="DJ1023" s="41">
        <v>266600</v>
      </c>
      <c r="DK1023" s="41">
        <v>265800</v>
      </c>
      <c r="DL1023" s="41">
        <v>266900</v>
      </c>
      <c r="DM1023" s="41">
        <v>270400</v>
      </c>
      <c r="DN1023" s="41">
        <v>275900</v>
      </c>
      <c r="DO1023" s="41">
        <v>282400</v>
      </c>
      <c r="DP1023" s="41">
        <v>285800</v>
      </c>
    </row>
    <row r="1024" spans="1:120">
      <c r="A1024" s="41">
        <v>93022</v>
      </c>
      <c r="B1024" s="41" t="s">
        <v>815</v>
      </c>
      <c r="C1024" s="41" t="s">
        <v>66</v>
      </c>
      <c r="D1024" s="41" t="s">
        <v>425</v>
      </c>
      <c r="E1024" s="41" t="s">
        <v>425</v>
      </c>
      <c r="F1024" s="41">
        <v>545700</v>
      </c>
      <c r="G1024" s="41">
        <v>554800</v>
      </c>
      <c r="H1024" s="41">
        <v>562800</v>
      </c>
      <c r="I1024" s="41">
        <v>567200</v>
      </c>
      <c r="J1024" s="41">
        <v>570900</v>
      </c>
      <c r="K1024" s="41">
        <v>576100</v>
      </c>
      <c r="L1024" s="41">
        <v>583300</v>
      </c>
      <c r="M1024" s="41">
        <v>589800</v>
      </c>
      <c r="N1024" s="41">
        <v>596400</v>
      </c>
      <c r="O1024" s="41">
        <v>604200</v>
      </c>
      <c r="P1024" s="41">
        <v>614300</v>
      </c>
      <c r="Q1024" s="41">
        <v>621600</v>
      </c>
      <c r="R1024" s="41">
        <v>624700</v>
      </c>
      <c r="S1024" s="41">
        <v>624100</v>
      </c>
      <c r="T1024" s="41">
        <v>625300</v>
      </c>
      <c r="U1024" s="41">
        <v>627000</v>
      </c>
      <c r="V1024" s="41">
        <v>627300</v>
      </c>
      <c r="W1024" s="41">
        <v>626200</v>
      </c>
      <c r="X1024" s="41">
        <v>619500</v>
      </c>
      <c r="Y1024" s="41">
        <v>606000</v>
      </c>
      <c r="Z1024" s="41">
        <v>593800</v>
      </c>
      <c r="AA1024" s="41">
        <v>584800</v>
      </c>
      <c r="AB1024" s="41">
        <v>573500</v>
      </c>
      <c r="AC1024" s="41">
        <v>562200</v>
      </c>
      <c r="AD1024" s="41">
        <v>556200</v>
      </c>
      <c r="AE1024" s="41">
        <v>555100</v>
      </c>
      <c r="AF1024" s="41">
        <v>555800</v>
      </c>
      <c r="AG1024" s="41">
        <v>558600</v>
      </c>
      <c r="AH1024" s="41">
        <v>562100</v>
      </c>
      <c r="AI1024" s="41">
        <v>561500</v>
      </c>
      <c r="AJ1024" s="41">
        <v>559600</v>
      </c>
      <c r="AK1024" s="41">
        <v>554600</v>
      </c>
      <c r="AL1024" s="41">
        <v>548000</v>
      </c>
      <c r="AM1024" s="41">
        <v>543900</v>
      </c>
      <c r="AN1024" s="41">
        <v>544200</v>
      </c>
      <c r="AO1024" s="41">
        <v>543000</v>
      </c>
      <c r="AP1024" s="41">
        <v>535800</v>
      </c>
      <c r="AQ1024" s="41">
        <v>522100</v>
      </c>
      <c r="AR1024" s="41">
        <v>508700</v>
      </c>
      <c r="AS1024" s="41">
        <v>498700</v>
      </c>
      <c r="AT1024" s="41">
        <v>488300</v>
      </c>
      <c r="AU1024" s="41">
        <v>473700</v>
      </c>
      <c r="AV1024" s="41">
        <v>462800</v>
      </c>
      <c r="AW1024" s="41">
        <v>462000</v>
      </c>
      <c r="AX1024" s="41">
        <v>464300</v>
      </c>
      <c r="AY1024" s="41">
        <v>460600</v>
      </c>
      <c r="AZ1024" s="41">
        <v>452400</v>
      </c>
      <c r="BA1024" s="41">
        <v>452600</v>
      </c>
      <c r="BB1024" s="41">
        <v>459600</v>
      </c>
      <c r="BC1024" s="41">
        <v>461300</v>
      </c>
      <c r="BD1024" s="41">
        <v>452800</v>
      </c>
      <c r="BE1024" s="41">
        <v>443600</v>
      </c>
      <c r="BF1024" s="41">
        <v>435300</v>
      </c>
      <c r="BG1024" s="41">
        <v>430900</v>
      </c>
      <c r="BH1024" s="41">
        <v>424700</v>
      </c>
      <c r="BI1024" s="41">
        <v>418000</v>
      </c>
      <c r="BJ1024" s="41">
        <v>415300</v>
      </c>
      <c r="BK1024" s="41">
        <v>413000</v>
      </c>
      <c r="BL1024" s="41">
        <v>408400</v>
      </c>
      <c r="BM1024" s="41">
        <v>406300</v>
      </c>
      <c r="BN1024" s="41">
        <v>403600</v>
      </c>
      <c r="BO1024" s="41">
        <v>401600</v>
      </c>
      <c r="BP1024" s="41">
        <v>401100</v>
      </c>
      <c r="BQ1024" s="41">
        <v>401700</v>
      </c>
      <c r="BR1024" s="41">
        <v>399900</v>
      </c>
      <c r="BS1024" s="41">
        <v>396800</v>
      </c>
      <c r="BT1024" s="41">
        <v>394800</v>
      </c>
      <c r="BU1024" s="41">
        <v>394300</v>
      </c>
      <c r="BV1024" s="41">
        <v>388600</v>
      </c>
      <c r="BW1024" s="41">
        <v>384500</v>
      </c>
      <c r="BX1024" s="41">
        <v>384900</v>
      </c>
      <c r="BY1024" s="41">
        <v>382500</v>
      </c>
      <c r="BZ1024" s="41">
        <v>379500</v>
      </c>
      <c r="CA1024" s="41">
        <v>375800</v>
      </c>
      <c r="CB1024" s="41">
        <v>370500</v>
      </c>
      <c r="CC1024" s="41">
        <v>365900</v>
      </c>
      <c r="CD1024" s="41">
        <v>366700</v>
      </c>
      <c r="CE1024" s="41">
        <v>362400</v>
      </c>
      <c r="CF1024" s="41">
        <v>354400</v>
      </c>
      <c r="CG1024" s="41">
        <v>346000</v>
      </c>
      <c r="CH1024" s="41">
        <v>340300</v>
      </c>
      <c r="CI1024" s="41">
        <v>336900</v>
      </c>
      <c r="CJ1024" s="41">
        <v>336600</v>
      </c>
      <c r="CK1024" s="41">
        <v>333100</v>
      </c>
      <c r="CL1024" s="41">
        <v>328700</v>
      </c>
      <c r="CM1024" s="41">
        <v>330700</v>
      </c>
      <c r="CN1024" s="41">
        <v>337500</v>
      </c>
      <c r="CO1024" s="41">
        <v>340000</v>
      </c>
      <c r="CP1024" s="41">
        <v>338200</v>
      </c>
      <c r="CQ1024" s="41">
        <v>343300</v>
      </c>
      <c r="CR1024" s="41">
        <v>353000</v>
      </c>
      <c r="CS1024" s="41">
        <v>360300</v>
      </c>
      <c r="CT1024" s="41">
        <v>366200</v>
      </c>
      <c r="CU1024" s="41">
        <v>372600</v>
      </c>
      <c r="CV1024" s="41">
        <v>373100</v>
      </c>
      <c r="CW1024" s="41">
        <v>372200</v>
      </c>
      <c r="CX1024" s="41">
        <v>371900</v>
      </c>
      <c r="CY1024" s="41">
        <v>374000</v>
      </c>
      <c r="CZ1024" s="41">
        <v>379500</v>
      </c>
      <c r="DA1024" s="41">
        <v>387600</v>
      </c>
      <c r="DB1024" s="41">
        <v>397900</v>
      </c>
      <c r="DC1024" s="41">
        <v>410200</v>
      </c>
      <c r="DD1024" s="41">
        <v>422800</v>
      </c>
      <c r="DE1024" s="41">
        <v>431400</v>
      </c>
      <c r="DF1024" s="41">
        <v>435500</v>
      </c>
      <c r="DG1024" s="41">
        <v>435900</v>
      </c>
      <c r="DH1024" s="41">
        <v>440300</v>
      </c>
      <c r="DI1024" s="41">
        <v>447200</v>
      </c>
      <c r="DJ1024" s="41">
        <v>451200</v>
      </c>
      <c r="DK1024" s="41">
        <v>453200</v>
      </c>
      <c r="DL1024" s="41">
        <v>454600</v>
      </c>
      <c r="DM1024" s="41">
        <v>458300</v>
      </c>
      <c r="DN1024" s="41">
        <v>464500</v>
      </c>
      <c r="DO1024" s="41">
        <v>470500</v>
      </c>
      <c r="DP1024" s="41">
        <v>473700</v>
      </c>
    </row>
    <row r="1025" spans="1:120">
      <c r="A1025" s="41">
        <v>93646</v>
      </c>
      <c r="B1025" s="41" t="s">
        <v>935</v>
      </c>
      <c r="C1025" s="41" t="s">
        <v>66</v>
      </c>
      <c r="D1025" s="41" t="s">
        <v>442</v>
      </c>
      <c r="E1025" s="41" t="s">
        <v>442</v>
      </c>
      <c r="F1025" s="41">
        <v>117600</v>
      </c>
      <c r="G1025" s="41">
        <v>121000</v>
      </c>
      <c r="H1025" s="41">
        <v>125500</v>
      </c>
      <c r="I1025" s="41">
        <v>132500</v>
      </c>
      <c r="J1025" s="41">
        <v>141100</v>
      </c>
      <c r="K1025" s="41">
        <v>149700</v>
      </c>
      <c r="L1025" s="41">
        <v>157900</v>
      </c>
      <c r="M1025" s="41">
        <v>163600</v>
      </c>
      <c r="N1025" s="41">
        <v>167100</v>
      </c>
      <c r="O1025" s="41">
        <v>170000</v>
      </c>
      <c r="P1025" s="41">
        <v>173100</v>
      </c>
      <c r="Q1025" s="41">
        <v>175700</v>
      </c>
      <c r="R1025" s="41">
        <v>178500</v>
      </c>
      <c r="S1025" s="41">
        <v>181100</v>
      </c>
      <c r="T1025" s="41">
        <v>182400</v>
      </c>
      <c r="U1025" s="41">
        <v>183400</v>
      </c>
      <c r="V1025" s="41">
        <v>185300</v>
      </c>
      <c r="W1025" s="41">
        <v>186900</v>
      </c>
      <c r="X1025" s="41">
        <v>184600</v>
      </c>
      <c r="Y1025" s="41">
        <v>179600</v>
      </c>
      <c r="Z1025" s="41">
        <v>176400</v>
      </c>
      <c r="AA1025" s="41">
        <v>176800</v>
      </c>
      <c r="AB1025" s="41">
        <v>178200</v>
      </c>
      <c r="AC1025" s="41">
        <v>178600</v>
      </c>
      <c r="AD1025" s="41">
        <v>178100</v>
      </c>
      <c r="AE1025" s="41">
        <v>177400</v>
      </c>
      <c r="AF1025" s="41">
        <v>178100</v>
      </c>
      <c r="AG1025" s="41">
        <v>179200</v>
      </c>
      <c r="AH1025" s="41">
        <v>180800</v>
      </c>
      <c r="AI1025" s="41">
        <v>182600</v>
      </c>
      <c r="AJ1025" s="41">
        <v>184800</v>
      </c>
      <c r="AK1025" s="41">
        <v>186100</v>
      </c>
      <c r="AL1025" s="41">
        <v>187300</v>
      </c>
      <c r="AM1025" s="41">
        <v>186400</v>
      </c>
      <c r="AN1025" s="41">
        <v>184600</v>
      </c>
      <c r="AO1025" s="41">
        <v>183400</v>
      </c>
      <c r="AP1025" s="41">
        <v>183000</v>
      </c>
      <c r="AQ1025" s="41">
        <v>181400</v>
      </c>
      <c r="AR1025" s="41">
        <v>178500</v>
      </c>
      <c r="AS1025" s="41">
        <v>176600</v>
      </c>
      <c r="AT1025" s="41">
        <v>175600</v>
      </c>
      <c r="AU1025" s="41">
        <v>172800</v>
      </c>
      <c r="AV1025" s="41">
        <v>167300</v>
      </c>
      <c r="AW1025" s="41">
        <v>161600</v>
      </c>
      <c r="AX1025" s="41">
        <v>156200</v>
      </c>
      <c r="AY1025" s="41">
        <v>151400</v>
      </c>
      <c r="AZ1025" s="41">
        <v>147400</v>
      </c>
      <c r="BA1025" s="41">
        <v>146500</v>
      </c>
      <c r="BB1025" s="41">
        <v>147100</v>
      </c>
      <c r="BC1025" s="41">
        <v>146000</v>
      </c>
      <c r="BD1025" s="41">
        <v>144000</v>
      </c>
      <c r="BE1025" s="41">
        <v>142700</v>
      </c>
      <c r="BF1025" s="41">
        <v>141100</v>
      </c>
      <c r="BG1025" s="41">
        <v>140500</v>
      </c>
      <c r="BH1025" s="41">
        <v>140800</v>
      </c>
      <c r="BI1025" s="41">
        <v>141300</v>
      </c>
      <c r="BJ1025" s="41">
        <v>140400</v>
      </c>
      <c r="BK1025" s="41">
        <v>137800</v>
      </c>
      <c r="BL1025" s="41">
        <v>134500</v>
      </c>
      <c r="BM1025" s="41">
        <v>133000</v>
      </c>
      <c r="BN1025" s="41">
        <v>133600</v>
      </c>
      <c r="BO1025" s="41">
        <v>135500</v>
      </c>
      <c r="BP1025" s="41">
        <v>135100</v>
      </c>
      <c r="BQ1025" s="41">
        <v>131400</v>
      </c>
      <c r="BR1025" s="41">
        <v>123600</v>
      </c>
      <c r="BS1025" s="41">
        <v>115200</v>
      </c>
      <c r="BT1025" s="41">
        <v>111100</v>
      </c>
      <c r="BU1025" s="41">
        <v>110000</v>
      </c>
      <c r="BV1025" s="41">
        <v>108400</v>
      </c>
      <c r="BW1025" s="41">
        <v>107300</v>
      </c>
      <c r="BX1025" s="41">
        <v>106400</v>
      </c>
      <c r="BY1025" s="41">
        <v>102900</v>
      </c>
      <c r="BZ1025" s="41">
        <v>97600</v>
      </c>
      <c r="CA1025" s="41">
        <v>95600</v>
      </c>
      <c r="CB1025" s="41">
        <v>95500</v>
      </c>
      <c r="CC1025" s="41">
        <v>93100</v>
      </c>
      <c r="CD1025" s="41">
        <v>91100</v>
      </c>
      <c r="CE1025" s="41">
        <v>91500</v>
      </c>
      <c r="CF1025" s="41">
        <v>90900</v>
      </c>
      <c r="CG1025" s="41">
        <v>89600</v>
      </c>
      <c r="CH1025" s="41">
        <v>88700</v>
      </c>
      <c r="CI1025" s="41">
        <v>88400</v>
      </c>
      <c r="CJ1025" s="41">
        <v>89600</v>
      </c>
      <c r="CK1025" s="41">
        <v>89600</v>
      </c>
      <c r="CL1025" s="41">
        <v>87700</v>
      </c>
      <c r="CM1025" s="41">
        <v>86500</v>
      </c>
      <c r="CN1025" s="41">
        <v>86600</v>
      </c>
      <c r="CO1025" s="41">
        <v>87800</v>
      </c>
      <c r="CP1025" s="41">
        <v>88500</v>
      </c>
      <c r="CQ1025" s="41">
        <v>89300</v>
      </c>
      <c r="CR1025" s="41">
        <v>89800</v>
      </c>
      <c r="CS1025" s="41">
        <v>89900</v>
      </c>
      <c r="CT1025" s="41">
        <v>90300</v>
      </c>
      <c r="CU1025" s="41">
        <v>91300</v>
      </c>
      <c r="CV1025" s="41">
        <v>91700</v>
      </c>
      <c r="CW1025" s="41">
        <v>93500</v>
      </c>
      <c r="CX1025" s="41">
        <v>97200</v>
      </c>
      <c r="CY1025" s="41">
        <v>100300</v>
      </c>
      <c r="CZ1025" s="41">
        <v>102100</v>
      </c>
      <c r="DA1025" s="41">
        <v>104700</v>
      </c>
      <c r="DB1025" s="41">
        <v>108700</v>
      </c>
      <c r="DC1025" s="41">
        <v>110900</v>
      </c>
      <c r="DD1025" s="41">
        <v>110800</v>
      </c>
      <c r="DE1025" s="41">
        <v>111900</v>
      </c>
      <c r="DF1025" s="41">
        <v>114100</v>
      </c>
      <c r="DG1025" s="41">
        <v>116700</v>
      </c>
      <c r="DH1025" s="41">
        <v>119000</v>
      </c>
      <c r="DI1025" s="41">
        <v>121400</v>
      </c>
      <c r="DJ1025" s="41">
        <v>122400</v>
      </c>
      <c r="DK1025" s="41">
        <v>120900</v>
      </c>
      <c r="DL1025" s="41">
        <v>118200</v>
      </c>
      <c r="DM1025" s="41">
        <v>116600</v>
      </c>
      <c r="DN1025" s="41">
        <v>116500</v>
      </c>
      <c r="DO1025" s="41">
        <v>117500</v>
      </c>
      <c r="DP1025" s="41">
        <v>118400</v>
      </c>
    </row>
    <row r="1026" spans="1:120">
      <c r="A1026" s="41">
        <v>92250</v>
      </c>
      <c r="B1026" s="41" t="s">
        <v>964</v>
      </c>
      <c r="C1026" s="41" t="s">
        <v>66</v>
      </c>
      <c r="D1026" s="41" t="s">
        <v>571</v>
      </c>
      <c r="E1026" s="41" t="s">
        <v>572</v>
      </c>
      <c r="F1026" s="41">
        <v>183400</v>
      </c>
      <c r="G1026" s="41">
        <v>186000</v>
      </c>
      <c r="H1026" s="41">
        <v>187100</v>
      </c>
      <c r="I1026" s="41">
        <v>189500</v>
      </c>
      <c r="J1026" s="41">
        <v>194700</v>
      </c>
      <c r="K1026" s="41">
        <v>199900</v>
      </c>
      <c r="L1026" s="41">
        <v>202700</v>
      </c>
      <c r="M1026" s="41">
        <v>206300</v>
      </c>
      <c r="N1026" s="41">
        <v>211800</v>
      </c>
      <c r="O1026" s="41">
        <v>216300</v>
      </c>
      <c r="P1026" s="41">
        <v>219500</v>
      </c>
      <c r="Q1026" s="41">
        <v>222900</v>
      </c>
      <c r="R1026" s="41">
        <v>226600</v>
      </c>
      <c r="S1026" s="41">
        <v>230000</v>
      </c>
      <c r="T1026" s="41">
        <v>233000</v>
      </c>
      <c r="U1026" s="41">
        <v>234400</v>
      </c>
      <c r="V1026" s="41">
        <v>232300</v>
      </c>
      <c r="W1026" s="41">
        <v>229000</v>
      </c>
      <c r="X1026" s="41">
        <v>228600</v>
      </c>
      <c r="Y1026" s="41">
        <v>228900</v>
      </c>
      <c r="Z1026" s="41">
        <v>227700</v>
      </c>
      <c r="AA1026" s="41">
        <v>226400</v>
      </c>
      <c r="AB1026" s="41">
        <v>224200</v>
      </c>
      <c r="AC1026" s="41">
        <v>220200</v>
      </c>
      <c r="AD1026" s="41">
        <v>217200</v>
      </c>
      <c r="AE1026" s="41">
        <v>216200</v>
      </c>
      <c r="AF1026" s="41">
        <v>216200</v>
      </c>
      <c r="AG1026" s="41">
        <v>217900</v>
      </c>
      <c r="AH1026" s="41">
        <v>219400</v>
      </c>
      <c r="AI1026" s="41">
        <v>220100</v>
      </c>
      <c r="AJ1026" s="41">
        <v>221500</v>
      </c>
      <c r="AK1026" s="41">
        <v>221400</v>
      </c>
      <c r="AL1026" s="41">
        <v>218700</v>
      </c>
      <c r="AM1026" s="41">
        <v>216800</v>
      </c>
      <c r="AN1026" s="41">
        <v>216600</v>
      </c>
      <c r="AO1026" s="41">
        <v>215900</v>
      </c>
      <c r="AP1026" s="41">
        <v>215500</v>
      </c>
      <c r="AQ1026" s="41">
        <v>214800</v>
      </c>
      <c r="AR1026" s="41">
        <v>212100</v>
      </c>
      <c r="AS1026" s="41">
        <v>207700</v>
      </c>
      <c r="AT1026" s="41">
        <v>202900</v>
      </c>
      <c r="AU1026" s="41">
        <v>199900</v>
      </c>
      <c r="AV1026" s="41">
        <v>199700</v>
      </c>
      <c r="AW1026" s="41">
        <v>197200</v>
      </c>
      <c r="AX1026" s="41">
        <v>189800</v>
      </c>
      <c r="AY1026" s="41">
        <v>181000</v>
      </c>
      <c r="AZ1026" s="41">
        <v>173500</v>
      </c>
      <c r="BA1026" s="41">
        <v>164500</v>
      </c>
      <c r="BB1026" s="41">
        <v>156600</v>
      </c>
      <c r="BC1026" s="41">
        <v>151400</v>
      </c>
      <c r="BD1026" s="41">
        <v>148100</v>
      </c>
      <c r="BE1026" s="41">
        <v>144100</v>
      </c>
      <c r="BF1026" s="41">
        <v>141100</v>
      </c>
      <c r="BG1026" s="41">
        <v>138500</v>
      </c>
      <c r="BH1026" s="41">
        <v>135500</v>
      </c>
      <c r="BI1026" s="41">
        <v>132500</v>
      </c>
      <c r="BJ1026" s="41">
        <v>131100</v>
      </c>
      <c r="BK1026" s="41">
        <v>131500</v>
      </c>
      <c r="BL1026" s="41">
        <v>132600</v>
      </c>
      <c r="BM1026" s="41">
        <v>134700</v>
      </c>
      <c r="BN1026" s="41">
        <v>136400</v>
      </c>
      <c r="BO1026" s="41">
        <v>136100</v>
      </c>
      <c r="BP1026" s="41">
        <v>133100</v>
      </c>
      <c r="BQ1026" s="41">
        <v>130300</v>
      </c>
      <c r="BR1026" s="41">
        <v>129300</v>
      </c>
      <c r="BS1026" s="41">
        <v>129700</v>
      </c>
      <c r="BT1026" s="41">
        <v>129300</v>
      </c>
      <c r="BU1026" s="41">
        <v>127800</v>
      </c>
      <c r="BV1026" s="41">
        <v>125200</v>
      </c>
      <c r="BW1026" s="41">
        <v>123100</v>
      </c>
      <c r="BX1026" s="41">
        <v>123000</v>
      </c>
      <c r="BY1026" s="41">
        <v>122500</v>
      </c>
      <c r="BZ1026" s="41">
        <v>120200</v>
      </c>
      <c r="CA1026" s="41">
        <v>117100</v>
      </c>
      <c r="CB1026" s="41">
        <v>114600</v>
      </c>
      <c r="CC1026" s="41">
        <v>114600</v>
      </c>
      <c r="CD1026" s="41">
        <v>114900</v>
      </c>
      <c r="CE1026" s="41">
        <v>112700</v>
      </c>
      <c r="CF1026" s="41">
        <v>109200</v>
      </c>
      <c r="CG1026" s="41">
        <v>108200</v>
      </c>
      <c r="CH1026" s="41">
        <v>109500</v>
      </c>
      <c r="CI1026" s="41">
        <v>110300</v>
      </c>
      <c r="CJ1026" s="41">
        <v>109000</v>
      </c>
      <c r="CK1026" s="41">
        <v>107600</v>
      </c>
      <c r="CL1026" s="41">
        <v>105900</v>
      </c>
      <c r="CM1026" s="41">
        <v>104100</v>
      </c>
      <c r="CN1026" s="41">
        <v>104600</v>
      </c>
      <c r="CO1026" s="41">
        <v>106800</v>
      </c>
      <c r="CP1026" s="41">
        <v>108300</v>
      </c>
      <c r="CQ1026" s="41">
        <v>108400</v>
      </c>
      <c r="CR1026" s="41">
        <v>107700</v>
      </c>
      <c r="CS1026" s="41">
        <v>106900</v>
      </c>
      <c r="CT1026" s="41">
        <v>104600</v>
      </c>
      <c r="CU1026" s="41">
        <v>102000</v>
      </c>
      <c r="CV1026" s="41">
        <v>101800</v>
      </c>
      <c r="CW1026" s="41">
        <v>103600</v>
      </c>
      <c r="CX1026" s="41">
        <v>104600</v>
      </c>
      <c r="CY1026" s="41">
        <v>105500</v>
      </c>
      <c r="CZ1026" s="41">
        <v>107400</v>
      </c>
      <c r="DA1026" s="41">
        <v>107900</v>
      </c>
      <c r="DB1026" s="41">
        <v>106900</v>
      </c>
      <c r="DC1026" s="41">
        <v>106200</v>
      </c>
      <c r="DD1026" s="41">
        <v>106800</v>
      </c>
      <c r="DE1026" s="41">
        <v>108800</v>
      </c>
      <c r="DF1026" s="41">
        <v>113500</v>
      </c>
      <c r="DG1026" s="41">
        <v>115800</v>
      </c>
      <c r="DH1026" s="41">
        <v>115500</v>
      </c>
      <c r="DI1026" s="41">
        <v>117000</v>
      </c>
      <c r="DJ1026" s="41">
        <v>121100</v>
      </c>
      <c r="DK1026" s="41">
        <v>124000</v>
      </c>
      <c r="DL1026" s="41">
        <v>125900</v>
      </c>
      <c r="DM1026" s="41">
        <v>126800</v>
      </c>
      <c r="DN1026" s="41">
        <v>129400</v>
      </c>
      <c r="DO1026" s="41">
        <v>134000</v>
      </c>
      <c r="DP1026" s="41">
        <v>137800</v>
      </c>
    </row>
    <row r="1027" spans="1:120">
      <c r="A1027" s="41">
        <v>95693</v>
      </c>
      <c r="B1027" s="41" t="s">
        <v>716</v>
      </c>
      <c r="C1027" s="41" t="s">
        <v>66</v>
      </c>
      <c r="D1027" s="41" t="s">
        <v>406</v>
      </c>
      <c r="E1027" s="41" t="s">
        <v>406</v>
      </c>
      <c r="F1027" s="41">
        <v>569800</v>
      </c>
      <c r="G1027" s="41">
        <v>581200</v>
      </c>
      <c r="H1027" s="41">
        <v>596600</v>
      </c>
      <c r="I1027" s="41">
        <v>604500</v>
      </c>
      <c r="J1027" s="41">
        <v>606100</v>
      </c>
      <c r="K1027" s="41">
        <v>613000</v>
      </c>
      <c r="L1027" s="41">
        <v>620000</v>
      </c>
      <c r="M1027" s="41">
        <v>617600</v>
      </c>
      <c r="N1027" s="41">
        <v>614500</v>
      </c>
      <c r="O1027" s="41">
        <v>619400</v>
      </c>
      <c r="P1027" s="41">
        <v>623300</v>
      </c>
      <c r="Q1027" s="41">
        <v>622400</v>
      </c>
      <c r="R1027" s="41">
        <v>619800</v>
      </c>
      <c r="S1027" s="41">
        <v>615800</v>
      </c>
      <c r="T1027" s="41">
        <v>607300</v>
      </c>
      <c r="U1027" s="41">
        <v>599700</v>
      </c>
      <c r="V1027" s="41">
        <v>598600</v>
      </c>
      <c r="W1027" s="41">
        <v>595600</v>
      </c>
      <c r="X1027" s="41">
        <v>585400</v>
      </c>
      <c r="Y1027" s="41">
        <v>574400</v>
      </c>
      <c r="Z1027" s="41">
        <v>568000</v>
      </c>
      <c r="AA1027" s="41">
        <v>562200</v>
      </c>
      <c r="AB1027" s="41">
        <v>558100</v>
      </c>
      <c r="AC1027" s="41">
        <v>551000</v>
      </c>
      <c r="AD1027" s="41">
        <v>539400</v>
      </c>
      <c r="AE1027" s="41">
        <v>531000</v>
      </c>
      <c r="AF1027" s="41">
        <v>527200</v>
      </c>
      <c r="AG1027" s="41">
        <v>520800</v>
      </c>
      <c r="AH1027" s="41">
        <v>513100</v>
      </c>
      <c r="AI1027" s="41">
        <v>509000</v>
      </c>
      <c r="AJ1027" s="41">
        <v>504400</v>
      </c>
      <c r="AK1027" s="41">
        <v>499300</v>
      </c>
      <c r="AL1027" s="41">
        <v>499500</v>
      </c>
      <c r="AM1027" s="41">
        <v>506600</v>
      </c>
      <c r="AN1027" s="41">
        <v>512300</v>
      </c>
      <c r="AO1027" s="41">
        <v>508500</v>
      </c>
      <c r="AP1027" s="41">
        <v>495000</v>
      </c>
      <c r="AQ1027" s="41">
        <v>479200</v>
      </c>
      <c r="AR1027" s="41">
        <v>467300</v>
      </c>
      <c r="AS1027" s="41">
        <v>460200</v>
      </c>
      <c r="AT1027" s="41">
        <v>454400</v>
      </c>
      <c r="AU1027" s="41">
        <v>450800</v>
      </c>
      <c r="AV1027" s="41">
        <v>449900</v>
      </c>
      <c r="AW1027" s="41">
        <v>446300</v>
      </c>
      <c r="AX1027" s="41">
        <v>435600</v>
      </c>
      <c r="AY1027" s="41">
        <v>421000</v>
      </c>
      <c r="AZ1027" s="41">
        <v>406600</v>
      </c>
      <c r="BA1027" s="41">
        <v>410900</v>
      </c>
      <c r="BB1027" s="41">
        <v>434100</v>
      </c>
      <c r="BC1027" s="41">
        <v>453600</v>
      </c>
      <c r="BD1027" s="41">
        <v>458000</v>
      </c>
      <c r="BE1027" s="41">
        <v>457300</v>
      </c>
      <c r="BF1027" s="41">
        <v>453000</v>
      </c>
      <c r="BG1027" s="41">
        <v>445400</v>
      </c>
      <c r="BH1027" s="41">
        <v>436900</v>
      </c>
      <c r="BI1027" s="41">
        <v>429300</v>
      </c>
      <c r="BJ1027" s="41">
        <v>425700</v>
      </c>
      <c r="BK1027" s="41">
        <v>424500</v>
      </c>
      <c r="BL1027" s="41">
        <v>423900</v>
      </c>
      <c r="BM1027" s="41">
        <v>421700</v>
      </c>
      <c r="BN1027" s="41">
        <v>417400</v>
      </c>
      <c r="BO1027" s="41">
        <v>412700</v>
      </c>
      <c r="BP1027" s="41">
        <v>408900</v>
      </c>
      <c r="BQ1027" s="41">
        <v>403200</v>
      </c>
      <c r="BR1027" s="41">
        <v>395700</v>
      </c>
      <c r="BS1027" s="41">
        <v>388000</v>
      </c>
      <c r="BT1027" s="41">
        <v>379200</v>
      </c>
      <c r="BU1027" s="41">
        <v>372300</v>
      </c>
      <c r="BV1027" s="41">
        <v>364600</v>
      </c>
      <c r="BW1027" s="41">
        <v>353200</v>
      </c>
      <c r="BX1027" s="41">
        <v>342000</v>
      </c>
      <c r="BY1027" s="41">
        <v>332600</v>
      </c>
      <c r="BZ1027" s="41">
        <v>324200</v>
      </c>
      <c r="CA1027" s="41">
        <v>317400</v>
      </c>
      <c r="CB1027" s="41">
        <v>309100</v>
      </c>
      <c r="CC1027" s="41">
        <v>299500</v>
      </c>
      <c r="CD1027" s="41">
        <v>293900</v>
      </c>
      <c r="CE1027" s="41">
        <v>293300</v>
      </c>
      <c r="CF1027" s="41">
        <v>297400</v>
      </c>
      <c r="CG1027" s="41">
        <v>301400</v>
      </c>
      <c r="CH1027" s="41">
        <v>301300</v>
      </c>
      <c r="CI1027" s="41">
        <v>299400</v>
      </c>
      <c r="CJ1027" s="41">
        <v>297600</v>
      </c>
      <c r="CK1027" s="41">
        <v>293900</v>
      </c>
      <c r="CL1027" s="41">
        <v>289700</v>
      </c>
      <c r="CM1027" s="41">
        <v>287300</v>
      </c>
      <c r="CN1027" s="41">
        <v>286400</v>
      </c>
      <c r="CO1027" s="41">
        <v>290700</v>
      </c>
      <c r="CP1027" s="41">
        <v>297700</v>
      </c>
      <c r="CQ1027" s="41">
        <v>303000</v>
      </c>
      <c r="CR1027" s="41">
        <v>307800</v>
      </c>
      <c r="CS1027" s="41">
        <v>314000</v>
      </c>
      <c r="CT1027" s="41">
        <v>319600</v>
      </c>
      <c r="CU1027" s="41">
        <v>327000</v>
      </c>
      <c r="CV1027" s="41">
        <v>337000</v>
      </c>
      <c r="CW1027" s="41">
        <v>345800</v>
      </c>
      <c r="CX1027" s="41">
        <v>354600</v>
      </c>
      <c r="CY1027" s="41">
        <v>364700</v>
      </c>
      <c r="CZ1027" s="41">
        <v>379200</v>
      </c>
      <c r="DA1027" s="41">
        <v>392600</v>
      </c>
      <c r="DB1027" s="41">
        <v>404700</v>
      </c>
      <c r="DC1027" s="41">
        <v>413300</v>
      </c>
      <c r="DD1027" s="41">
        <v>418200</v>
      </c>
      <c r="DE1027" s="41">
        <v>421800</v>
      </c>
      <c r="DF1027" s="41">
        <v>427900</v>
      </c>
      <c r="DG1027" s="41">
        <v>430800</v>
      </c>
      <c r="DH1027" s="41">
        <v>431700</v>
      </c>
      <c r="DI1027" s="41">
        <v>432700</v>
      </c>
      <c r="DJ1027" s="41">
        <v>432500</v>
      </c>
      <c r="DK1027" s="41">
        <v>435600</v>
      </c>
      <c r="DL1027" s="41">
        <v>443500</v>
      </c>
      <c r="DM1027" s="41">
        <v>453900</v>
      </c>
      <c r="DN1027" s="41">
        <v>461800</v>
      </c>
      <c r="DO1027" s="41">
        <v>468200</v>
      </c>
      <c r="DP1027" s="41">
        <v>473800</v>
      </c>
    </row>
    <row r="1028" spans="1:120">
      <c r="A1028" s="41">
        <v>92655</v>
      </c>
      <c r="B1028" s="41" t="s">
        <v>398</v>
      </c>
      <c r="C1028" s="41" t="s">
        <v>66</v>
      </c>
      <c r="D1028" s="41" t="s">
        <v>394</v>
      </c>
      <c r="E1028" s="41" t="s">
        <v>399</v>
      </c>
      <c r="F1028" s="41">
        <v>493500</v>
      </c>
      <c r="G1028" s="41">
        <v>494100</v>
      </c>
      <c r="H1028" s="41">
        <v>496600</v>
      </c>
      <c r="I1028" s="41">
        <v>502300</v>
      </c>
      <c r="J1028" s="41">
        <v>511700</v>
      </c>
      <c r="K1028" s="41">
        <v>520300</v>
      </c>
      <c r="L1028" s="41">
        <v>530700</v>
      </c>
      <c r="M1028" s="41">
        <v>542000</v>
      </c>
      <c r="N1028" s="41">
        <v>553500</v>
      </c>
      <c r="O1028" s="41">
        <v>564200</v>
      </c>
      <c r="P1028" s="41">
        <v>574900</v>
      </c>
      <c r="Q1028" s="41">
        <v>582900</v>
      </c>
      <c r="R1028" s="41">
        <v>589800</v>
      </c>
      <c r="S1028" s="41">
        <v>594100</v>
      </c>
      <c r="T1028" s="41">
        <v>596400</v>
      </c>
      <c r="U1028" s="41">
        <v>599100</v>
      </c>
      <c r="V1028" s="41">
        <v>601300</v>
      </c>
      <c r="W1028" s="41">
        <v>601100</v>
      </c>
      <c r="X1028" s="41">
        <v>601100</v>
      </c>
      <c r="Y1028" s="41">
        <v>601200</v>
      </c>
      <c r="Z1028" s="41">
        <v>599200</v>
      </c>
      <c r="AA1028" s="41">
        <v>595700</v>
      </c>
      <c r="AB1028" s="41">
        <v>591200</v>
      </c>
      <c r="AC1028" s="41">
        <v>586900</v>
      </c>
      <c r="AD1028" s="41">
        <v>581600</v>
      </c>
      <c r="AE1028" s="41">
        <v>574500</v>
      </c>
      <c r="AF1028" s="41">
        <v>567100</v>
      </c>
      <c r="AG1028" s="41">
        <v>562500</v>
      </c>
      <c r="AH1028" s="41">
        <v>562100</v>
      </c>
      <c r="AI1028" s="41">
        <v>562700</v>
      </c>
      <c r="AJ1028" s="41">
        <v>560400</v>
      </c>
      <c r="AK1028" s="41">
        <v>554800</v>
      </c>
      <c r="AL1028" s="41">
        <v>547900</v>
      </c>
      <c r="AM1028" s="41">
        <v>539500</v>
      </c>
      <c r="AN1028" s="41">
        <v>531900</v>
      </c>
      <c r="AO1028" s="41">
        <v>526400</v>
      </c>
      <c r="AP1028" s="41">
        <v>520100</v>
      </c>
      <c r="AQ1028" s="41">
        <v>511200</v>
      </c>
      <c r="AR1028" s="41">
        <v>499700</v>
      </c>
      <c r="AS1028" s="41">
        <v>486300</v>
      </c>
      <c r="AT1028" s="41">
        <v>471800</v>
      </c>
      <c r="AU1028" s="41">
        <v>461300</v>
      </c>
      <c r="AV1028" s="41">
        <v>455300</v>
      </c>
      <c r="AW1028" s="41">
        <v>450700</v>
      </c>
      <c r="AX1028" s="41">
        <v>445400</v>
      </c>
      <c r="AY1028" s="41">
        <v>439100</v>
      </c>
      <c r="AZ1028" s="41">
        <v>431700</v>
      </c>
      <c r="BA1028" s="41">
        <v>426600</v>
      </c>
      <c r="BB1028" s="41">
        <v>423500</v>
      </c>
      <c r="BC1028" s="41">
        <v>418000</v>
      </c>
      <c r="BD1028" s="41">
        <v>409800</v>
      </c>
      <c r="BE1028" s="41">
        <v>404100</v>
      </c>
      <c r="BF1028" s="41">
        <v>401800</v>
      </c>
      <c r="BG1028" s="41">
        <v>399400</v>
      </c>
      <c r="BH1028" s="41">
        <v>396300</v>
      </c>
      <c r="BI1028" s="41">
        <v>395100</v>
      </c>
      <c r="BJ1028" s="41">
        <v>394200</v>
      </c>
      <c r="BK1028" s="41">
        <v>392500</v>
      </c>
      <c r="BL1028" s="41">
        <v>390200</v>
      </c>
      <c r="BM1028" s="41">
        <v>384500</v>
      </c>
      <c r="BN1028" s="41">
        <v>383500</v>
      </c>
      <c r="BO1028" s="41">
        <v>398700</v>
      </c>
      <c r="BP1028" s="41">
        <v>420400</v>
      </c>
      <c r="BQ1028" s="41">
        <v>428700</v>
      </c>
      <c r="BR1028" s="41">
        <v>425200</v>
      </c>
      <c r="BS1028" s="41">
        <v>419300</v>
      </c>
      <c r="BT1028" s="41">
        <v>412300</v>
      </c>
      <c r="BU1028" s="41">
        <v>405200</v>
      </c>
      <c r="BV1028" s="41">
        <v>397800</v>
      </c>
      <c r="BW1028" s="41">
        <v>392800</v>
      </c>
      <c r="BX1028" s="41">
        <v>392100</v>
      </c>
      <c r="BY1028" s="41">
        <v>394300</v>
      </c>
      <c r="BZ1028" s="41">
        <v>395000</v>
      </c>
      <c r="CA1028" s="41">
        <v>395000</v>
      </c>
      <c r="CB1028" s="41">
        <v>394200</v>
      </c>
      <c r="CC1028" s="41">
        <v>394500</v>
      </c>
      <c r="CD1028" s="41">
        <v>397400</v>
      </c>
      <c r="CE1028" s="41">
        <v>399500</v>
      </c>
      <c r="CF1028" s="41">
        <v>398100</v>
      </c>
      <c r="CG1028" s="41">
        <v>395200</v>
      </c>
      <c r="CH1028" s="41">
        <v>393100</v>
      </c>
      <c r="CI1028" s="41">
        <v>387800</v>
      </c>
      <c r="CJ1028" s="41">
        <v>379900</v>
      </c>
      <c r="CK1028" s="41">
        <v>373900</v>
      </c>
      <c r="CL1028" s="41">
        <v>370100</v>
      </c>
      <c r="CM1028" s="41">
        <v>365300</v>
      </c>
      <c r="CN1028" s="41">
        <v>364400</v>
      </c>
      <c r="CO1028" s="41">
        <v>367800</v>
      </c>
      <c r="CP1028" s="41">
        <v>368100</v>
      </c>
      <c r="CQ1028" s="41">
        <v>367000</v>
      </c>
      <c r="CR1028" s="41">
        <v>369100</v>
      </c>
      <c r="CS1028" s="41">
        <v>372300</v>
      </c>
      <c r="CT1028" s="41">
        <v>378500</v>
      </c>
      <c r="CU1028" s="41">
        <v>389700</v>
      </c>
      <c r="CV1028" s="41">
        <v>400900</v>
      </c>
      <c r="CW1028" s="41">
        <v>409800</v>
      </c>
      <c r="CX1028" s="41">
        <v>417200</v>
      </c>
      <c r="CY1028" s="41">
        <v>423300</v>
      </c>
      <c r="CZ1028" s="41">
        <v>431200</v>
      </c>
      <c r="DA1028" s="41">
        <v>441700</v>
      </c>
      <c r="DB1028" s="41">
        <v>451500</v>
      </c>
      <c r="DC1028" s="41">
        <v>457600</v>
      </c>
      <c r="DD1028" s="41">
        <v>460400</v>
      </c>
      <c r="DE1028" s="41">
        <v>460100</v>
      </c>
      <c r="DF1028" s="41">
        <v>458700</v>
      </c>
      <c r="DG1028" s="41">
        <v>458400</v>
      </c>
      <c r="DH1028" s="41">
        <v>460300</v>
      </c>
      <c r="DI1028" s="41">
        <v>464000</v>
      </c>
      <c r="DJ1028" s="41">
        <v>467700</v>
      </c>
      <c r="DK1028" s="41">
        <v>467800</v>
      </c>
      <c r="DL1028" s="41">
        <v>461100</v>
      </c>
      <c r="DM1028" s="41">
        <v>452700</v>
      </c>
      <c r="DN1028" s="41">
        <v>449000</v>
      </c>
      <c r="DO1028" s="41">
        <v>451000</v>
      </c>
      <c r="DP1028" s="41">
        <v>452900</v>
      </c>
    </row>
    <row r="1029" spans="1:120">
      <c r="A1029" s="41">
        <v>95005</v>
      </c>
      <c r="B1029" s="41" t="s">
        <v>816</v>
      </c>
      <c r="C1029" s="41" t="s">
        <v>66</v>
      </c>
      <c r="D1029" s="41" t="s">
        <v>439</v>
      </c>
      <c r="E1029" s="41" t="s">
        <v>439</v>
      </c>
      <c r="F1029" s="41">
        <v>604200</v>
      </c>
      <c r="G1029" s="41">
        <v>609300</v>
      </c>
      <c r="H1029" s="41">
        <v>616000</v>
      </c>
      <c r="I1029" s="41">
        <v>624900</v>
      </c>
      <c r="J1029" s="41">
        <v>634000</v>
      </c>
      <c r="K1029" s="41">
        <v>645200</v>
      </c>
      <c r="L1029" s="41">
        <v>654300</v>
      </c>
      <c r="M1029" s="41">
        <v>661100</v>
      </c>
      <c r="N1029" s="41">
        <v>668200</v>
      </c>
      <c r="O1029" s="41">
        <v>674000</v>
      </c>
      <c r="P1029" s="41">
        <v>675100</v>
      </c>
      <c r="Q1029" s="41">
        <v>678600</v>
      </c>
      <c r="R1029" s="41">
        <v>684900</v>
      </c>
      <c r="S1029" s="41">
        <v>687900</v>
      </c>
      <c r="T1029" s="41">
        <v>686100</v>
      </c>
      <c r="U1029" s="41">
        <v>678800</v>
      </c>
      <c r="V1029" s="41">
        <v>669800</v>
      </c>
      <c r="W1029" s="41">
        <v>662200</v>
      </c>
      <c r="X1029" s="41">
        <v>660000</v>
      </c>
      <c r="Y1029" s="41">
        <v>659500</v>
      </c>
      <c r="Z1029" s="41">
        <v>654000</v>
      </c>
      <c r="AA1029" s="41">
        <v>645400</v>
      </c>
      <c r="AB1029" s="41">
        <v>642600</v>
      </c>
      <c r="AC1029" s="41">
        <v>640500</v>
      </c>
      <c r="AD1029" s="41">
        <v>635700</v>
      </c>
      <c r="AE1029" s="41">
        <v>635400</v>
      </c>
      <c r="AF1029" s="41">
        <v>643000</v>
      </c>
      <c r="AG1029" s="41">
        <v>651000</v>
      </c>
      <c r="AH1029" s="41">
        <v>652600</v>
      </c>
      <c r="AI1029" s="41">
        <v>650000</v>
      </c>
      <c r="AJ1029" s="41">
        <v>642300</v>
      </c>
      <c r="AK1029" s="41">
        <v>631700</v>
      </c>
      <c r="AL1029" s="41">
        <v>620700</v>
      </c>
      <c r="AM1029" s="41">
        <v>612600</v>
      </c>
      <c r="AN1029" s="41">
        <v>604700</v>
      </c>
      <c r="AO1029" s="41">
        <v>597500</v>
      </c>
      <c r="AP1029" s="41">
        <v>587800</v>
      </c>
      <c r="AQ1029" s="41">
        <v>571200</v>
      </c>
      <c r="AR1029" s="41">
        <v>551400</v>
      </c>
      <c r="AS1029" s="41">
        <v>540700</v>
      </c>
      <c r="AT1029" s="41">
        <v>537900</v>
      </c>
      <c r="AU1029" s="41">
        <v>534700</v>
      </c>
      <c r="AV1029" s="41">
        <v>529500</v>
      </c>
      <c r="AW1029" s="41">
        <v>526100</v>
      </c>
      <c r="AX1029" s="41">
        <v>522500</v>
      </c>
      <c r="AY1029" s="41">
        <v>517000</v>
      </c>
      <c r="AZ1029" s="41">
        <v>507900</v>
      </c>
      <c r="BA1029" s="41">
        <v>506000</v>
      </c>
      <c r="BB1029" s="41">
        <v>511900</v>
      </c>
      <c r="BC1029" s="41">
        <v>515000</v>
      </c>
      <c r="BD1029" s="41">
        <v>513100</v>
      </c>
      <c r="BE1029" s="41">
        <v>511700</v>
      </c>
      <c r="BF1029" s="41">
        <v>509000</v>
      </c>
      <c r="BG1029" s="41">
        <v>503900</v>
      </c>
      <c r="BH1029" s="41">
        <v>501400</v>
      </c>
      <c r="BI1029" s="41">
        <v>504500</v>
      </c>
      <c r="BJ1029" s="41">
        <v>507900</v>
      </c>
      <c r="BK1029" s="41">
        <v>506800</v>
      </c>
      <c r="BL1029" s="41">
        <v>503500</v>
      </c>
      <c r="BM1029" s="41">
        <v>499600</v>
      </c>
      <c r="BN1029" s="41">
        <v>495100</v>
      </c>
      <c r="BO1029" s="41">
        <v>500200</v>
      </c>
      <c r="BP1029" s="41">
        <v>506600</v>
      </c>
      <c r="BQ1029" s="41">
        <v>501400</v>
      </c>
      <c r="BR1029" s="41">
        <v>490500</v>
      </c>
      <c r="BS1029" s="41">
        <v>483500</v>
      </c>
      <c r="BT1029" s="41">
        <v>489600</v>
      </c>
      <c r="BU1029" s="41">
        <v>496600</v>
      </c>
      <c r="BV1029" s="41">
        <v>495300</v>
      </c>
      <c r="BW1029" s="41">
        <v>484200</v>
      </c>
      <c r="BX1029" s="41">
        <v>479700</v>
      </c>
      <c r="BY1029" s="41">
        <v>473800</v>
      </c>
      <c r="BZ1029" s="41">
        <v>467300</v>
      </c>
      <c r="CA1029" s="41">
        <v>460900</v>
      </c>
      <c r="CB1029" s="41">
        <v>452900</v>
      </c>
      <c r="CC1029" s="41">
        <v>446400</v>
      </c>
      <c r="CD1029" s="41">
        <v>448400</v>
      </c>
      <c r="CE1029" s="41">
        <v>451500</v>
      </c>
      <c r="CF1029" s="41">
        <v>442600</v>
      </c>
      <c r="CG1029" s="41">
        <v>424200</v>
      </c>
      <c r="CH1029" s="41">
        <v>411000</v>
      </c>
      <c r="CI1029" s="41">
        <v>409800</v>
      </c>
      <c r="CJ1029" s="41">
        <v>411700</v>
      </c>
      <c r="CK1029" s="41">
        <v>404900</v>
      </c>
      <c r="CL1029" s="41">
        <v>403900</v>
      </c>
      <c r="CM1029" s="41">
        <v>409800</v>
      </c>
      <c r="CN1029" s="41">
        <v>419900</v>
      </c>
      <c r="CO1029" s="41">
        <v>427100</v>
      </c>
      <c r="CP1029" s="41">
        <v>427100</v>
      </c>
      <c r="CQ1029" s="41">
        <v>428700</v>
      </c>
      <c r="CR1029" s="41">
        <v>430900</v>
      </c>
      <c r="CS1029" s="41">
        <v>429000</v>
      </c>
      <c r="CT1029" s="41">
        <v>427800</v>
      </c>
      <c r="CU1029" s="41">
        <v>437600</v>
      </c>
      <c r="CV1029" s="41">
        <v>448300</v>
      </c>
      <c r="CW1029" s="41">
        <v>455100</v>
      </c>
      <c r="CX1029" s="41">
        <v>453200</v>
      </c>
      <c r="CY1029" s="41">
        <v>449900</v>
      </c>
      <c r="CZ1029" s="41">
        <v>453200</v>
      </c>
      <c r="DA1029" s="41">
        <v>463600</v>
      </c>
      <c r="DB1029" s="41">
        <v>477900</v>
      </c>
      <c r="DC1029" s="41">
        <v>486100</v>
      </c>
      <c r="DD1029" s="41">
        <v>494100</v>
      </c>
      <c r="DE1029" s="41">
        <v>504700</v>
      </c>
      <c r="DF1029" s="41">
        <v>516400</v>
      </c>
      <c r="DG1029" s="41">
        <v>526500</v>
      </c>
      <c r="DH1029" s="41">
        <v>530700</v>
      </c>
      <c r="DI1029" s="41">
        <v>537000</v>
      </c>
      <c r="DJ1029" s="41">
        <v>546500</v>
      </c>
      <c r="DK1029" s="41">
        <v>554700</v>
      </c>
      <c r="DL1029" s="41">
        <v>556900</v>
      </c>
      <c r="DM1029" s="41">
        <v>549200</v>
      </c>
      <c r="DN1029" s="41">
        <v>538300</v>
      </c>
      <c r="DO1029" s="41">
        <v>541000</v>
      </c>
      <c r="DP1029" s="41">
        <v>546800</v>
      </c>
    </row>
    <row r="1030" spans="1:120">
      <c r="A1030" s="41">
        <v>95619</v>
      </c>
      <c r="B1030" s="41" t="s">
        <v>817</v>
      </c>
      <c r="C1030" s="41" t="s">
        <v>66</v>
      </c>
      <c r="D1030" s="41" t="s">
        <v>406</v>
      </c>
      <c r="E1030" s="41" t="s">
        <v>547</v>
      </c>
      <c r="F1030" s="41">
        <v>306900</v>
      </c>
      <c r="G1030" s="41">
        <v>310100</v>
      </c>
      <c r="H1030" s="41">
        <v>315900</v>
      </c>
      <c r="I1030" s="41">
        <v>322700</v>
      </c>
      <c r="J1030" s="41">
        <v>327300</v>
      </c>
      <c r="K1030" s="41">
        <v>330700</v>
      </c>
      <c r="L1030" s="41">
        <v>335400</v>
      </c>
      <c r="M1030" s="41">
        <v>338600</v>
      </c>
      <c r="N1030" s="41">
        <v>341700</v>
      </c>
      <c r="O1030" s="41">
        <v>345400</v>
      </c>
      <c r="P1030" s="41">
        <v>347300</v>
      </c>
      <c r="Q1030" s="41">
        <v>347300</v>
      </c>
      <c r="R1030" s="41">
        <v>346600</v>
      </c>
      <c r="S1030" s="41">
        <v>345700</v>
      </c>
      <c r="T1030" s="41">
        <v>347000</v>
      </c>
      <c r="U1030" s="41">
        <v>349900</v>
      </c>
      <c r="V1030" s="41">
        <v>351900</v>
      </c>
      <c r="W1030" s="41">
        <v>352900</v>
      </c>
      <c r="X1030" s="41">
        <v>353000</v>
      </c>
      <c r="Y1030" s="41">
        <v>352200</v>
      </c>
      <c r="Z1030" s="41">
        <v>350100</v>
      </c>
      <c r="AA1030" s="41">
        <v>348100</v>
      </c>
      <c r="AB1030" s="41">
        <v>347400</v>
      </c>
      <c r="AC1030" s="41">
        <v>346800</v>
      </c>
      <c r="AD1030" s="41">
        <v>344600</v>
      </c>
      <c r="AE1030" s="41">
        <v>342000</v>
      </c>
      <c r="AF1030" s="41">
        <v>338900</v>
      </c>
      <c r="AG1030" s="41">
        <v>334600</v>
      </c>
      <c r="AH1030" s="41">
        <v>330000</v>
      </c>
      <c r="AI1030" s="41">
        <v>323900</v>
      </c>
      <c r="AJ1030" s="41">
        <v>318600</v>
      </c>
      <c r="AK1030" s="41">
        <v>317000</v>
      </c>
      <c r="AL1030" s="41">
        <v>315600</v>
      </c>
      <c r="AM1030" s="41">
        <v>311000</v>
      </c>
      <c r="AN1030" s="41">
        <v>305500</v>
      </c>
      <c r="AO1030" s="41">
        <v>302000</v>
      </c>
      <c r="AP1030" s="41">
        <v>298700</v>
      </c>
      <c r="AQ1030" s="41">
        <v>294400</v>
      </c>
      <c r="AR1030" s="41">
        <v>287700</v>
      </c>
      <c r="AS1030" s="41">
        <v>279900</v>
      </c>
      <c r="AT1030" s="41">
        <v>274900</v>
      </c>
      <c r="AU1030" s="41">
        <v>273400</v>
      </c>
      <c r="AV1030" s="41">
        <v>269500</v>
      </c>
      <c r="AW1030" s="41">
        <v>263300</v>
      </c>
      <c r="AX1030" s="41">
        <v>256900</v>
      </c>
      <c r="AY1030" s="41">
        <v>250200</v>
      </c>
      <c r="AZ1030" s="41">
        <v>243000</v>
      </c>
      <c r="BA1030" s="41">
        <v>239600</v>
      </c>
      <c r="BB1030" s="41">
        <v>238400</v>
      </c>
      <c r="BC1030" s="41">
        <v>236900</v>
      </c>
      <c r="BD1030" s="41">
        <v>232600</v>
      </c>
      <c r="BE1030" s="41">
        <v>228400</v>
      </c>
      <c r="BF1030" s="41">
        <v>225400</v>
      </c>
      <c r="BG1030" s="41">
        <v>224500</v>
      </c>
      <c r="BH1030" s="41">
        <v>223800</v>
      </c>
      <c r="BI1030" s="41">
        <v>224100</v>
      </c>
      <c r="BJ1030" s="41">
        <v>224600</v>
      </c>
      <c r="BK1030" s="41">
        <v>225000</v>
      </c>
      <c r="BL1030" s="41">
        <v>226600</v>
      </c>
      <c r="BM1030" s="41">
        <v>225000</v>
      </c>
      <c r="BN1030" s="41">
        <v>220400</v>
      </c>
      <c r="BO1030" s="41">
        <v>219300</v>
      </c>
      <c r="BP1030" s="41">
        <v>222900</v>
      </c>
      <c r="BQ1030" s="41">
        <v>223000</v>
      </c>
      <c r="BR1030" s="41">
        <v>221000</v>
      </c>
      <c r="BS1030" s="41">
        <v>220000</v>
      </c>
      <c r="BT1030" s="41">
        <v>220200</v>
      </c>
      <c r="BU1030" s="41">
        <v>215800</v>
      </c>
      <c r="BV1030" s="41">
        <v>213800</v>
      </c>
      <c r="BW1030" s="41">
        <v>215900</v>
      </c>
      <c r="BX1030" s="41">
        <v>213500</v>
      </c>
      <c r="BY1030" s="41">
        <v>205000</v>
      </c>
      <c r="BZ1030" s="41">
        <v>203400</v>
      </c>
      <c r="CA1030" s="41">
        <v>202800</v>
      </c>
      <c r="CB1030" s="41">
        <v>196900</v>
      </c>
      <c r="CC1030" s="41">
        <v>193000</v>
      </c>
      <c r="CD1030" s="41">
        <v>192400</v>
      </c>
      <c r="CE1030" s="41">
        <v>189800</v>
      </c>
      <c r="CF1030" s="41">
        <v>187600</v>
      </c>
      <c r="CG1030" s="41">
        <v>186600</v>
      </c>
      <c r="CH1030" s="41">
        <v>182400</v>
      </c>
      <c r="CI1030" s="41">
        <v>178400</v>
      </c>
      <c r="CJ1030" s="41">
        <v>178300</v>
      </c>
      <c r="CK1030" s="41">
        <v>180300</v>
      </c>
      <c r="CL1030" s="41">
        <v>178600</v>
      </c>
      <c r="CM1030" s="41">
        <v>174100</v>
      </c>
      <c r="CN1030" s="41">
        <v>173500</v>
      </c>
      <c r="CO1030" s="41">
        <v>178600</v>
      </c>
      <c r="CP1030" s="41">
        <v>180400</v>
      </c>
      <c r="CQ1030" s="41">
        <v>178100</v>
      </c>
      <c r="CR1030" s="41">
        <v>177500</v>
      </c>
      <c r="CS1030" s="41">
        <v>178700</v>
      </c>
      <c r="CT1030" s="41">
        <v>179200</v>
      </c>
      <c r="CU1030" s="41">
        <v>178600</v>
      </c>
      <c r="CV1030" s="41">
        <v>176300</v>
      </c>
      <c r="CW1030" s="41">
        <v>176200</v>
      </c>
      <c r="CX1030" s="41">
        <v>179100</v>
      </c>
      <c r="CY1030" s="41">
        <v>183700</v>
      </c>
      <c r="CZ1030" s="41">
        <v>187700</v>
      </c>
      <c r="DA1030" s="41">
        <v>190900</v>
      </c>
      <c r="DB1030" s="41">
        <v>195600</v>
      </c>
      <c r="DC1030" s="41">
        <v>200100</v>
      </c>
      <c r="DD1030" s="41">
        <v>199700</v>
      </c>
      <c r="DE1030" s="41">
        <v>198200</v>
      </c>
      <c r="DF1030" s="41">
        <v>199200</v>
      </c>
      <c r="DG1030" s="41">
        <v>202300</v>
      </c>
      <c r="DH1030" s="41">
        <v>207400</v>
      </c>
      <c r="DI1030" s="41">
        <v>212700</v>
      </c>
      <c r="DJ1030" s="41">
        <v>216700</v>
      </c>
      <c r="DK1030" s="41">
        <v>220800</v>
      </c>
      <c r="DL1030" s="41">
        <v>225900</v>
      </c>
      <c r="DM1030" s="41">
        <v>228100</v>
      </c>
      <c r="DN1030" s="41">
        <v>226700</v>
      </c>
      <c r="DO1030" s="41">
        <v>226500</v>
      </c>
      <c r="DP1030" s="41">
        <v>227700</v>
      </c>
    </row>
    <row r="1031" spans="1:120">
      <c r="A1031" s="41">
        <v>95666</v>
      </c>
      <c r="B1031" s="41" t="s">
        <v>818</v>
      </c>
      <c r="C1031" s="41" t="s">
        <v>66</v>
      </c>
      <c r="E1031" s="41" t="s">
        <v>789</v>
      </c>
      <c r="F1031" s="41">
        <v>310300</v>
      </c>
      <c r="G1031" s="41">
        <v>317100</v>
      </c>
      <c r="H1031" s="41">
        <v>322800</v>
      </c>
      <c r="I1031" s="41">
        <v>327600</v>
      </c>
      <c r="J1031" s="41">
        <v>333600</v>
      </c>
      <c r="K1031" s="41">
        <v>341300</v>
      </c>
      <c r="L1031" s="41">
        <v>349500</v>
      </c>
      <c r="M1031" s="41">
        <v>357400</v>
      </c>
      <c r="N1031" s="41">
        <v>367200</v>
      </c>
      <c r="O1031" s="41">
        <v>378800</v>
      </c>
      <c r="P1031" s="41">
        <v>389400</v>
      </c>
      <c r="Q1031" s="41">
        <v>394400</v>
      </c>
      <c r="R1031" s="41">
        <v>394000</v>
      </c>
      <c r="S1031" s="41">
        <v>391600</v>
      </c>
      <c r="T1031" s="41">
        <v>389600</v>
      </c>
      <c r="U1031" s="41">
        <v>389300</v>
      </c>
      <c r="V1031" s="41">
        <v>388400</v>
      </c>
      <c r="W1031" s="41">
        <v>383300</v>
      </c>
      <c r="X1031" s="41">
        <v>378200</v>
      </c>
      <c r="Y1031" s="41">
        <v>374900</v>
      </c>
      <c r="Z1031" s="41">
        <v>371200</v>
      </c>
      <c r="AA1031" s="41">
        <v>364800</v>
      </c>
      <c r="AB1031" s="41">
        <v>361100</v>
      </c>
      <c r="AC1031" s="41">
        <v>359000</v>
      </c>
      <c r="AD1031" s="41">
        <v>355300</v>
      </c>
      <c r="AE1031" s="41">
        <v>347300</v>
      </c>
      <c r="AF1031" s="41">
        <v>339000</v>
      </c>
      <c r="AG1031" s="41">
        <v>330900</v>
      </c>
      <c r="AH1031" s="41">
        <v>325800</v>
      </c>
      <c r="AI1031" s="41">
        <v>324800</v>
      </c>
      <c r="AJ1031" s="41">
        <v>323200</v>
      </c>
      <c r="AK1031" s="41">
        <v>319500</v>
      </c>
      <c r="AL1031" s="41">
        <v>315600</v>
      </c>
      <c r="AM1031" s="41">
        <v>314700</v>
      </c>
      <c r="AN1031" s="41">
        <v>311800</v>
      </c>
      <c r="AO1031" s="41">
        <v>306000</v>
      </c>
      <c r="AP1031" s="41">
        <v>300300</v>
      </c>
      <c r="AQ1031" s="41">
        <v>300000</v>
      </c>
      <c r="AR1031" s="41">
        <v>302100</v>
      </c>
      <c r="AS1031" s="41">
        <v>302200</v>
      </c>
      <c r="AT1031" s="41">
        <v>300600</v>
      </c>
      <c r="AU1031" s="41">
        <v>294500</v>
      </c>
      <c r="AV1031" s="41">
        <v>281800</v>
      </c>
      <c r="AW1031" s="41">
        <v>267600</v>
      </c>
      <c r="AX1031" s="41">
        <v>257800</v>
      </c>
      <c r="AY1031" s="41">
        <v>249700</v>
      </c>
      <c r="AZ1031" s="41">
        <v>240900</v>
      </c>
      <c r="BA1031" s="41">
        <v>239100</v>
      </c>
      <c r="BB1031" s="41">
        <v>244800</v>
      </c>
      <c r="BC1031" s="41">
        <v>250100</v>
      </c>
      <c r="BD1031" s="41">
        <v>249000</v>
      </c>
      <c r="BE1031" s="41">
        <v>246600</v>
      </c>
      <c r="BF1031" s="41">
        <v>244200</v>
      </c>
      <c r="BG1031" s="41">
        <v>242800</v>
      </c>
      <c r="BH1031" s="41">
        <v>242000</v>
      </c>
      <c r="BI1031" s="41">
        <v>241300</v>
      </c>
      <c r="BJ1031" s="41">
        <v>240000</v>
      </c>
      <c r="BK1031" s="41">
        <v>237500</v>
      </c>
      <c r="BL1031" s="41">
        <v>233900</v>
      </c>
      <c r="BM1031" s="41">
        <v>223100</v>
      </c>
      <c r="BN1031" s="41">
        <v>211600</v>
      </c>
      <c r="BO1031" s="41">
        <v>206900</v>
      </c>
      <c r="BP1031" s="41">
        <v>205500</v>
      </c>
      <c r="BQ1031" s="41">
        <v>204200</v>
      </c>
      <c r="BR1031" s="41">
        <v>203500</v>
      </c>
      <c r="BS1031" s="41">
        <v>202400</v>
      </c>
      <c r="BT1031" s="41">
        <v>201500</v>
      </c>
      <c r="BU1031" s="41">
        <v>200500</v>
      </c>
      <c r="BV1031" s="41">
        <v>196000</v>
      </c>
      <c r="BW1031" s="41">
        <v>192400</v>
      </c>
      <c r="BX1031" s="41">
        <v>192100</v>
      </c>
      <c r="BY1031" s="41">
        <v>193800</v>
      </c>
      <c r="BZ1031" s="41">
        <v>191400</v>
      </c>
      <c r="CA1031" s="41">
        <v>186500</v>
      </c>
      <c r="CB1031" s="41">
        <v>185000</v>
      </c>
      <c r="CC1031" s="41">
        <v>186700</v>
      </c>
      <c r="CD1031" s="41">
        <v>187100</v>
      </c>
      <c r="CE1031" s="41">
        <v>184500</v>
      </c>
      <c r="CF1031" s="41">
        <v>180400</v>
      </c>
      <c r="CG1031" s="41">
        <v>179500</v>
      </c>
      <c r="CH1031" s="41">
        <v>181100</v>
      </c>
      <c r="CI1031" s="41">
        <v>182000</v>
      </c>
      <c r="CJ1031" s="41">
        <v>180500</v>
      </c>
      <c r="CK1031" s="41">
        <v>177400</v>
      </c>
      <c r="CL1031" s="41">
        <v>174500</v>
      </c>
      <c r="CM1031" s="41">
        <v>172100</v>
      </c>
      <c r="CN1031" s="41">
        <v>172300</v>
      </c>
      <c r="CO1031" s="41">
        <v>173700</v>
      </c>
      <c r="CP1031" s="41">
        <v>173500</v>
      </c>
      <c r="CQ1031" s="41">
        <v>172500</v>
      </c>
      <c r="CR1031" s="41">
        <v>173500</v>
      </c>
      <c r="CS1031" s="41">
        <v>173600</v>
      </c>
      <c r="CT1031" s="41">
        <v>172000</v>
      </c>
      <c r="CU1031" s="41">
        <v>168500</v>
      </c>
      <c r="CV1031" s="41">
        <v>166300</v>
      </c>
      <c r="CW1031" s="41">
        <v>171300</v>
      </c>
      <c r="CX1031" s="41">
        <v>179700</v>
      </c>
      <c r="CY1031" s="41">
        <v>185600</v>
      </c>
      <c r="CZ1031" s="41">
        <v>186600</v>
      </c>
      <c r="DA1031" s="41">
        <v>183400</v>
      </c>
      <c r="DB1031" s="41">
        <v>182700</v>
      </c>
      <c r="DC1031" s="41">
        <v>186200</v>
      </c>
      <c r="DD1031" s="41">
        <v>190600</v>
      </c>
      <c r="DE1031" s="41">
        <v>191300</v>
      </c>
      <c r="DF1031" s="41">
        <v>193600</v>
      </c>
      <c r="DG1031" s="41">
        <v>198100</v>
      </c>
      <c r="DH1031" s="41">
        <v>202400</v>
      </c>
      <c r="DI1031" s="41">
        <v>202900</v>
      </c>
      <c r="DJ1031" s="41">
        <v>204000</v>
      </c>
      <c r="DK1031" s="41">
        <v>205400</v>
      </c>
      <c r="DL1031" s="41">
        <v>204600</v>
      </c>
      <c r="DM1031" s="41">
        <v>201800</v>
      </c>
      <c r="DN1031" s="41">
        <v>198400</v>
      </c>
      <c r="DO1031" s="41">
        <v>197800</v>
      </c>
      <c r="DP1031" s="41">
        <v>198300</v>
      </c>
    </row>
    <row r="1032" spans="1:120">
      <c r="A1032" s="41">
        <v>93625</v>
      </c>
      <c r="B1032" s="41" t="s">
        <v>819</v>
      </c>
      <c r="C1032" s="41" t="s">
        <v>66</v>
      </c>
      <c r="D1032" s="41" t="s">
        <v>442</v>
      </c>
      <c r="E1032" s="41" t="s">
        <v>442</v>
      </c>
      <c r="F1032" s="41">
        <v>220100</v>
      </c>
      <c r="G1032" s="41">
        <v>224200</v>
      </c>
      <c r="H1032" s="41">
        <v>229500</v>
      </c>
      <c r="I1032" s="41">
        <v>233400</v>
      </c>
      <c r="J1032" s="41">
        <v>236200</v>
      </c>
      <c r="K1032" s="41">
        <v>239500</v>
      </c>
      <c r="L1032" s="41">
        <v>244000</v>
      </c>
      <c r="M1032" s="41">
        <v>249000</v>
      </c>
      <c r="N1032" s="41">
        <v>254700</v>
      </c>
      <c r="O1032" s="41">
        <v>260400</v>
      </c>
      <c r="P1032" s="41">
        <v>265000</v>
      </c>
      <c r="Q1032" s="41">
        <v>268500</v>
      </c>
      <c r="R1032" s="41">
        <v>272000</v>
      </c>
      <c r="S1032" s="41">
        <v>273500</v>
      </c>
      <c r="T1032" s="41">
        <v>274400</v>
      </c>
      <c r="U1032" s="41">
        <v>275300</v>
      </c>
      <c r="V1032" s="41">
        <v>276100</v>
      </c>
      <c r="W1032" s="41">
        <v>275700</v>
      </c>
      <c r="X1032" s="41">
        <v>274500</v>
      </c>
      <c r="Y1032" s="41">
        <v>271700</v>
      </c>
      <c r="Z1032" s="41">
        <v>268600</v>
      </c>
      <c r="AA1032" s="41">
        <v>266000</v>
      </c>
      <c r="AB1032" s="41">
        <v>264400</v>
      </c>
      <c r="AC1032" s="41">
        <v>263100</v>
      </c>
      <c r="AD1032" s="41">
        <v>261800</v>
      </c>
      <c r="AE1032" s="41">
        <v>259800</v>
      </c>
      <c r="AF1032" s="41">
        <v>258600</v>
      </c>
      <c r="AG1032" s="41">
        <v>258000</v>
      </c>
      <c r="AH1032" s="41">
        <v>257000</v>
      </c>
      <c r="AI1032" s="41">
        <v>255000</v>
      </c>
      <c r="AJ1032" s="41">
        <v>251900</v>
      </c>
      <c r="AK1032" s="41">
        <v>246900</v>
      </c>
      <c r="AL1032" s="41">
        <v>242200</v>
      </c>
      <c r="AM1032" s="41">
        <v>238000</v>
      </c>
      <c r="AN1032" s="41">
        <v>233100</v>
      </c>
      <c r="AO1032" s="41">
        <v>228300</v>
      </c>
      <c r="AP1032" s="41">
        <v>224500</v>
      </c>
      <c r="AQ1032" s="41">
        <v>218300</v>
      </c>
      <c r="AR1032" s="41">
        <v>210500</v>
      </c>
      <c r="AS1032" s="41">
        <v>204700</v>
      </c>
      <c r="AT1032" s="41">
        <v>200500</v>
      </c>
      <c r="AU1032" s="41">
        <v>195200</v>
      </c>
      <c r="AV1032" s="41">
        <v>189400</v>
      </c>
      <c r="AW1032" s="41">
        <v>184100</v>
      </c>
      <c r="AX1032" s="41">
        <v>179900</v>
      </c>
      <c r="AY1032" s="41">
        <v>176500</v>
      </c>
      <c r="AZ1032" s="41">
        <v>172000</v>
      </c>
      <c r="BA1032" s="41">
        <v>169400</v>
      </c>
      <c r="BB1032" s="41">
        <v>171000</v>
      </c>
      <c r="BC1032" s="41">
        <v>173000</v>
      </c>
      <c r="BD1032" s="41">
        <v>172300</v>
      </c>
      <c r="BE1032" s="41">
        <v>170800</v>
      </c>
      <c r="BF1032" s="41">
        <v>169800</v>
      </c>
      <c r="BG1032" s="41">
        <v>169100</v>
      </c>
      <c r="BH1032" s="41">
        <v>168600</v>
      </c>
      <c r="BI1032" s="41">
        <v>168200</v>
      </c>
      <c r="BJ1032" s="41">
        <v>167800</v>
      </c>
      <c r="BK1032" s="41">
        <v>167100</v>
      </c>
      <c r="BL1032" s="41">
        <v>166900</v>
      </c>
      <c r="BM1032" s="41">
        <v>166800</v>
      </c>
      <c r="BN1032" s="41">
        <v>164500</v>
      </c>
      <c r="BO1032" s="41">
        <v>162300</v>
      </c>
      <c r="BP1032" s="41">
        <v>159600</v>
      </c>
      <c r="BQ1032" s="41">
        <v>156600</v>
      </c>
      <c r="BR1032" s="41">
        <v>152600</v>
      </c>
      <c r="BS1032" s="41">
        <v>149000</v>
      </c>
      <c r="BT1032" s="41">
        <v>147600</v>
      </c>
      <c r="BU1032" s="41">
        <v>147600</v>
      </c>
      <c r="BV1032" s="41">
        <v>145900</v>
      </c>
      <c r="BW1032" s="41">
        <v>144300</v>
      </c>
      <c r="BX1032" s="41">
        <v>143500</v>
      </c>
      <c r="BY1032" s="41">
        <v>141100</v>
      </c>
      <c r="BZ1032" s="41">
        <v>137300</v>
      </c>
      <c r="CA1032" s="41">
        <v>138700</v>
      </c>
      <c r="CB1032" s="41">
        <v>144100</v>
      </c>
      <c r="CC1032" s="41">
        <v>145300</v>
      </c>
      <c r="CD1032" s="41">
        <v>143800</v>
      </c>
      <c r="CE1032" s="41">
        <v>144900</v>
      </c>
      <c r="CF1032" s="41">
        <v>146400</v>
      </c>
      <c r="CG1032" s="41">
        <v>148400</v>
      </c>
      <c r="CH1032" s="41">
        <v>151400</v>
      </c>
      <c r="CI1032" s="41">
        <v>152600</v>
      </c>
      <c r="CJ1032" s="41">
        <v>154000</v>
      </c>
      <c r="CK1032" s="41">
        <v>154700</v>
      </c>
      <c r="CL1032" s="41">
        <v>154100</v>
      </c>
      <c r="CM1032" s="41">
        <v>153400</v>
      </c>
      <c r="CN1032" s="41">
        <v>152900</v>
      </c>
      <c r="CO1032" s="41">
        <v>152600</v>
      </c>
      <c r="CP1032" s="41">
        <v>151900</v>
      </c>
      <c r="CQ1032" s="41">
        <v>151700</v>
      </c>
      <c r="CR1032" s="41">
        <v>150200</v>
      </c>
      <c r="CS1032" s="41">
        <v>148000</v>
      </c>
      <c r="CT1032" s="41">
        <v>146400</v>
      </c>
      <c r="CU1032" s="41">
        <v>145000</v>
      </c>
      <c r="CV1032" s="41">
        <v>142400</v>
      </c>
      <c r="CW1032" s="41">
        <v>142000</v>
      </c>
      <c r="CX1032" s="41">
        <v>143200</v>
      </c>
      <c r="CY1032" s="41">
        <v>144200</v>
      </c>
      <c r="CZ1032" s="41">
        <v>147200</v>
      </c>
      <c r="DA1032" s="41">
        <v>152800</v>
      </c>
      <c r="DB1032" s="41">
        <v>158700</v>
      </c>
      <c r="DC1032" s="41">
        <v>162700</v>
      </c>
      <c r="DD1032" s="41">
        <v>166000</v>
      </c>
      <c r="DE1032" s="41">
        <v>168400</v>
      </c>
      <c r="DF1032" s="41">
        <v>169700</v>
      </c>
      <c r="DG1032" s="41">
        <v>171100</v>
      </c>
      <c r="DH1032" s="41">
        <v>172700</v>
      </c>
      <c r="DI1032" s="41">
        <v>174000</v>
      </c>
      <c r="DJ1032" s="41">
        <v>175300</v>
      </c>
      <c r="DK1032" s="41">
        <v>175700</v>
      </c>
      <c r="DL1032" s="41">
        <v>175200</v>
      </c>
      <c r="DM1032" s="41">
        <v>177200</v>
      </c>
      <c r="DN1032" s="41">
        <v>180800</v>
      </c>
      <c r="DO1032" s="41">
        <v>183100</v>
      </c>
      <c r="DP1032" s="41">
        <v>184100</v>
      </c>
    </row>
    <row r="1033" spans="1:120">
      <c r="A1033" s="41">
        <v>95316</v>
      </c>
      <c r="B1033" s="41" t="s">
        <v>936</v>
      </c>
      <c r="C1033" s="41" t="s">
        <v>66</v>
      </c>
      <c r="D1033" s="41" t="s">
        <v>450</v>
      </c>
      <c r="E1033" s="41" t="s">
        <v>451</v>
      </c>
      <c r="F1033" s="41">
        <v>255900</v>
      </c>
      <c r="G1033" s="41">
        <v>260300</v>
      </c>
      <c r="H1033" s="41">
        <v>262700</v>
      </c>
      <c r="I1033" s="41">
        <v>265600</v>
      </c>
      <c r="J1033" s="41">
        <v>269600</v>
      </c>
      <c r="K1033" s="41">
        <v>273500</v>
      </c>
      <c r="L1033" s="41">
        <v>278500</v>
      </c>
      <c r="M1033" s="41">
        <v>284300</v>
      </c>
      <c r="N1033" s="41">
        <v>289400</v>
      </c>
      <c r="O1033" s="41">
        <v>293700</v>
      </c>
      <c r="P1033" s="41">
        <v>297600</v>
      </c>
      <c r="Q1033" s="41">
        <v>302100</v>
      </c>
      <c r="R1033" s="41">
        <v>305300</v>
      </c>
      <c r="S1033" s="41">
        <v>306400</v>
      </c>
      <c r="T1033" s="41">
        <v>308500</v>
      </c>
      <c r="U1033" s="41">
        <v>313100</v>
      </c>
      <c r="V1033" s="41">
        <v>315800</v>
      </c>
      <c r="W1033" s="41">
        <v>314900</v>
      </c>
      <c r="X1033" s="41">
        <v>312100</v>
      </c>
      <c r="Y1033" s="41">
        <v>310400</v>
      </c>
      <c r="Z1033" s="41">
        <v>310200</v>
      </c>
      <c r="AA1033" s="41">
        <v>309200</v>
      </c>
      <c r="AB1033" s="41">
        <v>305000</v>
      </c>
      <c r="AC1033" s="41">
        <v>298800</v>
      </c>
      <c r="AD1033" s="41">
        <v>292500</v>
      </c>
      <c r="AE1033" s="41">
        <v>286000</v>
      </c>
      <c r="AF1033" s="41">
        <v>280800</v>
      </c>
      <c r="AG1033" s="41">
        <v>277400</v>
      </c>
      <c r="AH1033" s="41">
        <v>273600</v>
      </c>
      <c r="AI1033" s="41">
        <v>268100</v>
      </c>
      <c r="AJ1033" s="41">
        <v>262100</v>
      </c>
      <c r="AK1033" s="41">
        <v>254200</v>
      </c>
      <c r="AL1033" s="41">
        <v>247100</v>
      </c>
      <c r="AM1033" s="41">
        <v>242500</v>
      </c>
      <c r="AN1033" s="41">
        <v>238500</v>
      </c>
      <c r="AO1033" s="41">
        <v>234900</v>
      </c>
      <c r="AP1033" s="41">
        <v>230600</v>
      </c>
      <c r="AQ1033" s="41">
        <v>224800</v>
      </c>
      <c r="AR1033" s="41">
        <v>217800</v>
      </c>
      <c r="AS1033" s="41">
        <v>209000</v>
      </c>
      <c r="AT1033" s="41">
        <v>199800</v>
      </c>
      <c r="AU1033" s="41">
        <v>193900</v>
      </c>
      <c r="AV1033" s="41">
        <v>190900</v>
      </c>
      <c r="AW1033" s="41">
        <v>187900</v>
      </c>
      <c r="AX1033" s="41">
        <v>183000</v>
      </c>
      <c r="AY1033" s="41">
        <v>176000</v>
      </c>
      <c r="AZ1033" s="41">
        <v>169300</v>
      </c>
      <c r="BA1033" s="41">
        <v>166600</v>
      </c>
      <c r="BB1033" s="41">
        <v>166800</v>
      </c>
      <c r="BC1033" s="41">
        <v>166500</v>
      </c>
      <c r="BD1033" s="41">
        <v>165200</v>
      </c>
      <c r="BE1033" s="41">
        <v>164800</v>
      </c>
      <c r="BF1033" s="41">
        <v>164300</v>
      </c>
      <c r="BG1033" s="41">
        <v>163500</v>
      </c>
      <c r="BH1033" s="41">
        <v>161600</v>
      </c>
      <c r="BI1033" s="41">
        <v>160600</v>
      </c>
      <c r="BJ1033" s="41">
        <v>160600</v>
      </c>
      <c r="BK1033" s="41">
        <v>159500</v>
      </c>
      <c r="BL1033" s="41">
        <v>157600</v>
      </c>
      <c r="BM1033" s="41">
        <v>153800</v>
      </c>
      <c r="BN1033" s="41">
        <v>151000</v>
      </c>
      <c r="BO1033" s="41">
        <v>152100</v>
      </c>
      <c r="BP1033" s="41">
        <v>149700</v>
      </c>
      <c r="BQ1033" s="41">
        <v>143400</v>
      </c>
      <c r="BR1033" s="41">
        <v>139300</v>
      </c>
      <c r="BS1033" s="41">
        <v>137400</v>
      </c>
      <c r="BT1033" s="41">
        <v>134600</v>
      </c>
      <c r="BU1033" s="41">
        <v>132200</v>
      </c>
      <c r="BV1033" s="41">
        <v>127900</v>
      </c>
      <c r="BW1033" s="41">
        <v>124300</v>
      </c>
      <c r="BX1033" s="41">
        <v>123200</v>
      </c>
      <c r="BY1033" s="41">
        <v>123200</v>
      </c>
      <c r="BZ1033" s="41">
        <v>121700</v>
      </c>
      <c r="CA1033" s="41">
        <v>119700</v>
      </c>
      <c r="CB1033" s="41">
        <v>118900</v>
      </c>
      <c r="CC1033" s="41">
        <v>119600</v>
      </c>
      <c r="CD1033" s="41">
        <v>120400</v>
      </c>
      <c r="CE1033" s="41">
        <v>120600</v>
      </c>
      <c r="CF1033" s="41">
        <v>121400</v>
      </c>
      <c r="CG1033" s="41">
        <v>121700</v>
      </c>
      <c r="CH1033" s="41">
        <v>122000</v>
      </c>
      <c r="CI1033" s="41">
        <v>122800</v>
      </c>
      <c r="CJ1033" s="41">
        <v>123000</v>
      </c>
      <c r="CK1033" s="41">
        <v>122400</v>
      </c>
      <c r="CL1033" s="41">
        <v>122900</v>
      </c>
      <c r="CM1033" s="41">
        <v>123000</v>
      </c>
      <c r="CN1033" s="41">
        <v>123300</v>
      </c>
      <c r="CO1033" s="41">
        <v>124400</v>
      </c>
      <c r="CP1033" s="41">
        <v>125800</v>
      </c>
      <c r="CQ1033" s="41">
        <v>126200</v>
      </c>
      <c r="CR1033" s="41">
        <v>126400</v>
      </c>
      <c r="CS1033" s="41">
        <v>127100</v>
      </c>
      <c r="CT1033" s="41">
        <v>127500</v>
      </c>
      <c r="CU1033" s="41">
        <v>128500</v>
      </c>
      <c r="CV1033" s="41">
        <v>130900</v>
      </c>
      <c r="CW1033" s="41">
        <v>131900</v>
      </c>
      <c r="CX1033" s="41">
        <v>130800</v>
      </c>
      <c r="CY1033" s="41">
        <v>131700</v>
      </c>
      <c r="CZ1033" s="41">
        <v>136900</v>
      </c>
      <c r="DA1033" s="41">
        <v>141800</v>
      </c>
      <c r="DB1033" s="41">
        <v>145400</v>
      </c>
      <c r="DC1033" s="41">
        <v>148800</v>
      </c>
      <c r="DD1033" s="41">
        <v>151400</v>
      </c>
      <c r="DE1033" s="41">
        <v>154300</v>
      </c>
      <c r="DF1033" s="41">
        <v>160800</v>
      </c>
      <c r="DG1033" s="41">
        <v>166900</v>
      </c>
      <c r="DH1033" s="41">
        <v>171500</v>
      </c>
      <c r="DI1033" s="41">
        <v>177100</v>
      </c>
      <c r="DJ1033" s="41">
        <v>182900</v>
      </c>
      <c r="DK1033" s="41">
        <v>187200</v>
      </c>
      <c r="DL1033" s="41">
        <v>191900</v>
      </c>
      <c r="DM1033" s="41">
        <v>197500</v>
      </c>
      <c r="DN1033" s="41">
        <v>202400</v>
      </c>
      <c r="DO1033" s="41">
        <v>206900</v>
      </c>
      <c r="DP1033" s="41">
        <v>211100</v>
      </c>
    </row>
    <row r="1034" spans="1:120">
      <c r="A1034" s="41">
        <v>94028</v>
      </c>
      <c r="B1034" s="41" t="s">
        <v>195</v>
      </c>
      <c r="C1034" s="41" t="s">
        <v>66</v>
      </c>
      <c r="D1034" s="41" t="s">
        <v>65</v>
      </c>
      <c r="E1034" s="41" t="s">
        <v>114</v>
      </c>
      <c r="F1034" s="41">
        <v>2034600</v>
      </c>
      <c r="G1034" s="41">
        <v>2037400</v>
      </c>
      <c r="H1034" s="41">
        <v>2037100</v>
      </c>
      <c r="I1034" s="41">
        <v>2041200</v>
      </c>
      <c r="J1034" s="41">
        <v>2043700</v>
      </c>
      <c r="K1034" s="41">
        <v>2043000</v>
      </c>
      <c r="L1034" s="41">
        <v>2039400</v>
      </c>
      <c r="M1034" s="41">
        <v>2026400</v>
      </c>
      <c r="N1034" s="41">
        <v>2015000</v>
      </c>
      <c r="O1034" s="41">
        <v>2015900</v>
      </c>
      <c r="P1034" s="41">
        <v>2025500</v>
      </c>
      <c r="Q1034" s="41">
        <v>2028800</v>
      </c>
      <c r="R1034" s="41">
        <v>2033200</v>
      </c>
      <c r="S1034" s="41">
        <v>2027700</v>
      </c>
      <c r="T1034" s="41">
        <v>2017400</v>
      </c>
      <c r="U1034" s="41">
        <v>2003300</v>
      </c>
      <c r="V1034" s="41">
        <v>1997200</v>
      </c>
      <c r="W1034" s="41">
        <v>2003200</v>
      </c>
      <c r="X1034" s="41">
        <v>2010700</v>
      </c>
      <c r="Y1034" s="41">
        <v>2032300</v>
      </c>
      <c r="Z1034" s="41">
        <v>2068500</v>
      </c>
      <c r="AA1034" s="41">
        <v>2092100</v>
      </c>
      <c r="AB1034" s="41">
        <v>2092500</v>
      </c>
      <c r="AC1034" s="41">
        <v>2092000</v>
      </c>
      <c r="AD1034" s="41">
        <v>2092200</v>
      </c>
      <c r="AE1034" s="41">
        <v>2094500</v>
      </c>
      <c r="AF1034" s="41">
        <v>2118500</v>
      </c>
      <c r="AG1034" s="41">
        <v>2142000</v>
      </c>
      <c r="AH1034" s="41">
        <v>2140600</v>
      </c>
      <c r="AI1034" s="41">
        <v>2123700</v>
      </c>
      <c r="AJ1034" s="41">
        <v>2107100</v>
      </c>
      <c r="AK1034" s="41">
        <v>2074600</v>
      </c>
      <c r="AL1034" s="41">
        <v>2040600</v>
      </c>
      <c r="AM1034" s="41">
        <v>2013300</v>
      </c>
      <c r="AN1034" s="41">
        <v>1990600</v>
      </c>
      <c r="AO1034" s="41">
        <v>1965400</v>
      </c>
      <c r="AP1034" s="41">
        <v>1939500</v>
      </c>
      <c r="AQ1034" s="41">
        <v>1916500</v>
      </c>
      <c r="AR1034" s="41">
        <v>1895900</v>
      </c>
      <c r="AS1034" s="41">
        <v>1884600</v>
      </c>
      <c r="AT1034" s="41">
        <v>1883700</v>
      </c>
      <c r="AU1034" s="41">
        <v>1889100</v>
      </c>
      <c r="AV1034" s="41">
        <v>1889500</v>
      </c>
      <c r="AW1034" s="41">
        <v>1873000</v>
      </c>
      <c r="AX1034" s="41">
        <v>1852800</v>
      </c>
      <c r="AY1034" s="41">
        <v>1845500</v>
      </c>
      <c r="AZ1034" s="41">
        <v>1840100</v>
      </c>
      <c r="BA1034" s="41">
        <v>1815500</v>
      </c>
      <c r="BB1034" s="41">
        <v>1771400</v>
      </c>
      <c r="BC1034" s="41">
        <v>1719200</v>
      </c>
      <c r="BD1034" s="41">
        <v>1677200</v>
      </c>
      <c r="BE1034" s="41">
        <v>1647900</v>
      </c>
      <c r="BF1034" s="41">
        <v>1637500</v>
      </c>
      <c r="BG1034" s="41">
        <v>1649100</v>
      </c>
      <c r="BH1034" s="41">
        <v>1663900</v>
      </c>
      <c r="BI1034" s="41">
        <v>1671900</v>
      </c>
      <c r="BJ1034" s="41">
        <v>1675800</v>
      </c>
      <c r="BK1034" s="41">
        <v>1682400</v>
      </c>
      <c r="BL1034" s="41">
        <v>1690900</v>
      </c>
      <c r="BM1034" s="41">
        <v>1705800</v>
      </c>
      <c r="BN1034" s="41">
        <v>1719800</v>
      </c>
      <c r="BO1034" s="41">
        <v>1726100</v>
      </c>
      <c r="BP1034" s="41">
        <v>1714500</v>
      </c>
      <c r="BQ1034" s="41">
        <v>1709900</v>
      </c>
      <c r="BR1034" s="41">
        <v>1708900</v>
      </c>
      <c r="BS1034" s="41">
        <v>1691900</v>
      </c>
      <c r="BT1034" s="41">
        <v>1670900</v>
      </c>
      <c r="BU1034" s="41">
        <v>1671500</v>
      </c>
      <c r="BV1034" s="41">
        <v>1670300</v>
      </c>
      <c r="BW1034" s="41">
        <v>1665300</v>
      </c>
      <c r="BX1034" s="41">
        <v>1675400</v>
      </c>
      <c r="BY1034" s="41">
        <v>1688200</v>
      </c>
      <c r="BZ1034" s="41">
        <v>1680500</v>
      </c>
      <c r="CA1034" s="41">
        <v>1672500</v>
      </c>
      <c r="CB1034" s="41">
        <v>1671700</v>
      </c>
      <c r="CC1034" s="41">
        <v>1664300</v>
      </c>
      <c r="CD1034" s="41">
        <v>1660000</v>
      </c>
      <c r="CE1034" s="41">
        <v>1658400</v>
      </c>
      <c r="CF1034" s="41">
        <v>1664600</v>
      </c>
      <c r="CG1034" s="41">
        <v>1678300</v>
      </c>
      <c r="CH1034" s="41">
        <v>1693300</v>
      </c>
      <c r="CI1034" s="41">
        <v>1701000</v>
      </c>
      <c r="CJ1034" s="41">
        <v>1708000</v>
      </c>
      <c r="CK1034" s="41">
        <v>1705400</v>
      </c>
      <c r="CL1034" s="41">
        <v>1719900</v>
      </c>
      <c r="CM1034" s="41">
        <v>1768000</v>
      </c>
      <c r="CN1034" s="41">
        <v>1822000</v>
      </c>
      <c r="CO1034" s="41">
        <v>1863000</v>
      </c>
      <c r="CP1034" s="41">
        <v>1903200</v>
      </c>
      <c r="CQ1034" s="41">
        <v>1924900</v>
      </c>
      <c r="CR1034" s="41">
        <v>1936900</v>
      </c>
      <c r="CS1034" s="41">
        <v>1975300</v>
      </c>
      <c r="CT1034" s="41">
        <v>2013700</v>
      </c>
      <c r="CU1034" s="41">
        <v>2036500</v>
      </c>
      <c r="CV1034" s="41">
        <v>2060000</v>
      </c>
      <c r="CW1034" s="41">
        <v>2097000</v>
      </c>
      <c r="CX1034" s="41">
        <v>2157100</v>
      </c>
      <c r="CY1034" s="41">
        <v>2243900</v>
      </c>
      <c r="CZ1034" s="41">
        <v>2311500</v>
      </c>
      <c r="DA1034" s="41">
        <v>2350700</v>
      </c>
      <c r="DB1034" s="41">
        <v>2348100</v>
      </c>
      <c r="DC1034" s="41">
        <v>2330600</v>
      </c>
      <c r="DD1034" s="41">
        <v>2324600</v>
      </c>
      <c r="DE1034" s="41">
        <v>2336000</v>
      </c>
      <c r="DF1034" s="41">
        <v>2364800</v>
      </c>
      <c r="DG1034" s="41">
        <v>2393200</v>
      </c>
      <c r="DH1034" s="41">
        <v>2395700</v>
      </c>
      <c r="DI1034" s="41">
        <v>2396400</v>
      </c>
      <c r="DJ1034" s="41">
        <v>2419000</v>
      </c>
      <c r="DK1034" s="41">
        <v>2442800</v>
      </c>
      <c r="DL1034" s="41">
        <v>2495600</v>
      </c>
      <c r="DM1034" s="41">
        <v>2533600</v>
      </c>
      <c r="DN1034" s="41">
        <v>2546600</v>
      </c>
      <c r="DO1034" s="41">
        <v>2578000</v>
      </c>
      <c r="DP1034" s="41">
        <v>2633300</v>
      </c>
    </row>
    <row r="1035" spans="1:120">
      <c r="A1035" s="41">
        <v>93204</v>
      </c>
      <c r="B1035" s="41" t="s">
        <v>820</v>
      </c>
      <c r="C1035" s="41" t="s">
        <v>66</v>
      </c>
      <c r="D1035" s="41" t="s">
        <v>448</v>
      </c>
      <c r="E1035" s="41" t="s">
        <v>392</v>
      </c>
      <c r="F1035" s="41">
        <v>106400</v>
      </c>
      <c r="G1035" s="41">
        <v>108900</v>
      </c>
      <c r="H1035" s="41">
        <v>111000</v>
      </c>
      <c r="I1035" s="41">
        <v>113000</v>
      </c>
      <c r="J1035" s="41">
        <v>114900</v>
      </c>
      <c r="K1035" s="41">
        <v>117600</v>
      </c>
      <c r="L1035" s="41">
        <v>121500</v>
      </c>
      <c r="M1035" s="41">
        <v>124500</v>
      </c>
      <c r="N1035" s="41">
        <v>126300</v>
      </c>
      <c r="O1035" s="41">
        <v>127900</v>
      </c>
      <c r="P1035" s="41">
        <v>130200</v>
      </c>
      <c r="Q1035" s="41">
        <v>132500</v>
      </c>
      <c r="R1035" s="41">
        <v>134600</v>
      </c>
      <c r="S1035" s="41">
        <v>136200</v>
      </c>
      <c r="T1035" s="41">
        <v>137300</v>
      </c>
      <c r="U1035" s="41">
        <v>138600</v>
      </c>
      <c r="V1035" s="41">
        <v>141100</v>
      </c>
      <c r="W1035" s="41">
        <v>143000</v>
      </c>
      <c r="X1035" s="41">
        <v>142900</v>
      </c>
      <c r="Y1035" s="41">
        <v>142300</v>
      </c>
      <c r="Z1035" s="41">
        <v>144200</v>
      </c>
      <c r="AA1035" s="41">
        <v>148300</v>
      </c>
      <c r="AB1035" s="41">
        <v>152000</v>
      </c>
      <c r="AC1035" s="41">
        <v>153000</v>
      </c>
      <c r="AD1035" s="41">
        <v>151500</v>
      </c>
      <c r="AE1035" s="41">
        <v>150700</v>
      </c>
      <c r="AF1035" s="41">
        <v>151900</v>
      </c>
      <c r="AG1035" s="41">
        <v>153900</v>
      </c>
      <c r="AH1035" s="41">
        <v>155200</v>
      </c>
      <c r="AI1035" s="41">
        <v>156800</v>
      </c>
      <c r="AJ1035" s="41">
        <v>158800</v>
      </c>
      <c r="AK1035" s="41">
        <v>160100</v>
      </c>
      <c r="AL1035" s="41">
        <v>160700</v>
      </c>
      <c r="AM1035" s="41">
        <v>159400</v>
      </c>
      <c r="AN1035" s="41">
        <v>155700</v>
      </c>
      <c r="AO1035" s="41">
        <v>151400</v>
      </c>
      <c r="AP1035" s="41">
        <v>149000</v>
      </c>
      <c r="AQ1035" s="41">
        <v>148000</v>
      </c>
      <c r="AR1035" s="41">
        <v>146800</v>
      </c>
      <c r="AS1035" s="41">
        <v>144300</v>
      </c>
      <c r="AT1035" s="41">
        <v>143000</v>
      </c>
      <c r="AU1035" s="41">
        <v>143300</v>
      </c>
      <c r="AV1035" s="41">
        <v>142900</v>
      </c>
      <c r="AW1035" s="41">
        <v>141000</v>
      </c>
      <c r="AX1035" s="41">
        <v>139300</v>
      </c>
      <c r="AY1035" s="41">
        <v>139000</v>
      </c>
      <c r="AZ1035" s="41">
        <v>140700</v>
      </c>
      <c r="BA1035" s="41">
        <v>143200</v>
      </c>
      <c r="BB1035" s="41">
        <v>145000</v>
      </c>
      <c r="BC1035" s="41">
        <v>145300</v>
      </c>
      <c r="BD1035" s="41">
        <v>144600</v>
      </c>
      <c r="BE1035" s="41">
        <v>143600</v>
      </c>
      <c r="BF1035" s="41">
        <v>141900</v>
      </c>
      <c r="BG1035" s="41">
        <v>140100</v>
      </c>
      <c r="BH1035" s="41">
        <v>137200</v>
      </c>
      <c r="BI1035" s="41">
        <v>133700</v>
      </c>
      <c r="BJ1035" s="41">
        <v>130600</v>
      </c>
      <c r="BK1035" s="41">
        <v>128500</v>
      </c>
      <c r="BL1035" s="41">
        <v>126600</v>
      </c>
      <c r="BM1035" s="41">
        <v>126600</v>
      </c>
      <c r="BN1035" s="41">
        <v>127900</v>
      </c>
      <c r="BO1035" s="41">
        <v>127900</v>
      </c>
      <c r="BP1035" s="41">
        <v>126200</v>
      </c>
      <c r="BQ1035" s="41">
        <v>126000</v>
      </c>
      <c r="BR1035" s="41">
        <v>126200</v>
      </c>
      <c r="BS1035" s="41">
        <v>126000</v>
      </c>
      <c r="BT1035" s="41">
        <v>125700</v>
      </c>
      <c r="BU1035" s="41">
        <v>124100</v>
      </c>
      <c r="BV1035" s="41">
        <v>120600</v>
      </c>
      <c r="BW1035" s="41">
        <v>117100</v>
      </c>
      <c r="BX1035" s="41">
        <v>114500</v>
      </c>
      <c r="BY1035" s="41">
        <v>112600</v>
      </c>
      <c r="BZ1035" s="41">
        <v>111600</v>
      </c>
      <c r="CA1035" s="41">
        <v>111700</v>
      </c>
      <c r="CB1035" s="41">
        <v>113100</v>
      </c>
      <c r="CC1035" s="41">
        <v>113400</v>
      </c>
      <c r="CD1035" s="41">
        <v>111500</v>
      </c>
      <c r="CE1035" s="41">
        <v>107300</v>
      </c>
      <c r="CF1035" s="41">
        <v>104100</v>
      </c>
      <c r="CG1035" s="41">
        <v>104700</v>
      </c>
      <c r="CH1035" s="41">
        <v>107500</v>
      </c>
      <c r="CI1035" s="41">
        <v>107800</v>
      </c>
      <c r="CJ1035" s="41">
        <v>107300</v>
      </c>
      <c r="CK1035" s="41">
        <v>108300</v>
      </c>
      <c r="CL1035" s="41">
        <v>109900</v>
      </c>
      <c r="CM1035" s="41">
        <v>110300</v>
      </c>
      <c r="CN1035" s="41">
        <v>110700</v>
      </c>
      <c r="CO1035" s="41">
        <v>110700</v>
      </c>
      <c r="CP1035" s="41">
        <v>109800</v>
      </c>
      <c r="CQ1035" s="41">
        <v>107400</v>
      </c>
      <c r="CR1035" s="41">
        <v>105200</v>
      </c>
      <c r="CS1035" s="41">
        <v>104900</v>
      </c>
      <c r="CT1035" s="41">
        <v>104900</v>
      </c>
      <c r="CU1035" s="41">
        <v>104600</v>
      </c>
      <c r="CV1035" s="41">
        <v>102900</v>
      </c>
      <c r="CW1035" s="41">
        <v>99400</v>
      </c>
      <c r="CX1035" s="41">
        <v>95700</v>
      </c>
      <c r="CY1035" s="41">
        <v>94300</v>
      </c>
      <c r="CZ1035" s="41">
        <v>93300</v>
      </c>
      <c r="DA1035" s="41">
        <v>93400</v>
      </c>
      <c r="DB1035" s="41">
        <v>94500</v>
      </c>
      <c r="DC1035" s="41">
        <v>96600</v>
      </c>
      <c r="DD1035" s="41">
        <v>98600</v>
      </c>
      <c r="DE1035" s="41">
        <v>99400</v>
      </c>
      <c r="DF1035" s="41">
        <v>99900</v>
      </c>
      <c r="DG1035" s="41">
        <v>101500</v>
      </c>
      <c r="DH1035" s="41">
        <v>103200</v>
      </c>
      <c r="DI1035" s="41">
        <v>103500</v>
      </c>
      <c r="DJ1035" s="41">
        <v>103300</v>
      </c>
      <c r="DK1035" s="41">
        <v>103300</v>
      </c>
      <c r="DL1035" s="41">
        <v>103000</v>
      </c>
      <c r="DM1035" s="41">
        <v>102100</v>
      </c>
      <c r="DN1035" s="41">
        <v>101300</v>
      </c>
      <c r="DO1035" s="41">
        <v>102200</v>
      </c>
      <c r="DP1035" s="41">
        <v>103500</v>
      </c>
    </row>
    <row r="1036" spans="1:120">
      <c r="A1036" s="41">
        <v>93427</v>
      </c>
      <c r="B1036" s="41" t="s">
        <v>821</v>
      </c>
      <c r="C1036" s="41" t="s">
        <v>66</v>
      </c>
      <c r="D1036" s="41" t="s">
        <v>490</v>
      </c>
      <c r="E1036" s="41" t="s">
        <v>490</v>
      </c>
      <c r="F1036" s="41">
        <v>617200</v>
      </c>
      <c r="G1036" s="41">
        <v>625000</v>
      </c>
      <c r="H1036" s="41">
        <v>631600</v>
      </c>
      <c r="I1036" s="41">
        <v>637700</v>
      </c>
      <c r="J1036" s="41">
        <v>642100</v>
      </c>
      <c r="K1036" s="41">
        <v>643100</v>
      </c>
      <c r="L1036" s="41">
        <v>643400</v>
      </c>
      <c r="M1036" s="41">
        <v>646100</v>
      </c>
      <c r="N1036" s="41">
        <v>648400</v>
      </c>
      <c r="O1036" s="41">
        <v>647700</v>
      </c>
      <c r="P1036" s="41">
        <v>648500</v>
      </c>
      <c r="Q1036" s="41">
        <v>649400</v>
      </c>
      <c r="R1036" s="41">
        <v>645300</v>
      </c>
      <c r="S1036" s="41">
        <v>638500</v>
      </c>
      <c r="T1036" s="41">
        <v>631900</v>
      </c>
      <c r="U1036" s="41">
        <v>625500</v>
      </c>
      <c r="V1036" s="41">
        <v>620200</v>
      </c>
      <c r="W1036" s="41">
        <v>615800</v>
      </c>
      <c r="X1036" s="41">
        <v>612300</v>
      </c>
      <c r="Y1036" s="41">
        <v>607600</v>
      </c>
      <c r="Z1036" s="41">
        <v>600800</v>
      </c>
      <c r="AA1036" s="41">
        <v>592400</v>
      </c>
      <c r="AB1036" s="41">
        <v>584400</v>
      </c>
      <c r="AC1036" s="41">
        <v>577000</v>
      </c>
      <c r="AD1036" s="41">
        <v>571400</v>
      </c>
      <c r="AE1036" s="41">
        <v>566700</v>
      </c>
      <c r="AF1036" s="41">
        <v>563300</v>
      </c>
      <c r="AG1036" s="41">
        <v>561000</v>
      </c>
      <c r="AH1036" s="41">
        <v>559800</v>
      </c>
      <c r="AI1036" s="41">
        <v>556600</v>
      </c>
      <c r="AJ1036" s="41">
        <v>553000</v>
      </c>
      <c r="AK1036" s="41">
        <v>548000</v>
      </c>
      <c r="AL1036" s="41">
        <v>538900</v>
      </c>
      <c r="AM1036" s="41">
        <v>528800</v>
      </c>
      <c r="AN1036" s="41">
        <v>521900</v>
      </c>
      <c r="AO1036" s="41">
        <v>514800</v>
      </c>
      <c r="AP1036" s="41">
        <v>505000</v>
      </c>
      <c r="AQ1036" s="41">
        <v>492400</v>
      </c>
      <c r="AR1036" s="41">
        <v>478800</v>
      </c>
      <c r="AS1036" s="41">
        <v>467300</v>
      </c>
      <c r="AT1036" s="41">
        <v>459100</v>
      </c>
      <c r="AU1036" s="41">
        <v>455900</v>
      </c>
      <c r="AV1036" s="41">
        <v>451000</v>
      </c>
      <c r="AW1036" s="41">
        <v>439700</v>
      </c>
      <c r="AX1036" s="41">
        <v>428500</v>
      </c>
      <c r="AY1036" s="41">
        <v>421200</v>
      </c>
      <c r="AZ1036" s="41">
        <v>410400</v>
      </c>
      <c r="BA1036" s="41">
        <v>406300</v>
      </c>
      <c r="BB1036" s="41">
        <v>414200</v>
      </c>
      <c r="BC1036" s="41">
        <v>422200</v>
      </c>
      <c r="BD1036" s="41">
        <v>423300</v>
      </c>
      <c r="BE1036" s="41">
        <v>423300</v>
      </c>
      <c r="BF1036" s="41">
        <v>421200</v>
      </c>
      <c r="BG1036" s="41">
        <v>418000</v>
      </c>
      <c r="BH1036" s="41">
        <v>416900</v>
      </c>
      <c r="BI1036" s="41">
        <v>417300</v>
      </c>
      <c r="BJ1036" s="41">
        <v>417800</v>
      </c>
      <c r="BK1036" s="41">
        <v>416500</v>
      </c>
      <c r="BL1036" s="41">
        <v>416800</v>
      </c>
      <c r="BM1036" s="41">
        <v>411600</v>
      </c>
      <c r="BN1036" s="41">
        <v>405700</v>
      </c>
      <c r="BO1036" s="41">
        <v>402000</v>
      </c>
      <c r="BP1036" s="41">
        <v>403400</v>
      </c>
      <c r="BQ1036" s="41">
        <v>402500</v>
      </c>
      <c r="BR1036" s="41">
        <v>401400</v>
      </c>
      <c r="BS1036" s="41">
        <v>391300</v>
      </c>
      <c r="BT1036" s="41">
        <v>382300</v>
      </c>
      <c r="BU1036" s="41">
        <v>381100</v>
      </c>
      <c r="BV1036" s="41">
        <v>383100</v>
      </c>
      <c r="BW1036" s="41">
        <v>384300</v>
      </c>
      <c r="BX1036" s="41">
        <v>381700</v>
      </c>
      <c r="BY1036" s="41">
        <v>380700</v>
      </c>
      <c r="BZ1036" s="41">
        <v>374200</v>
      </c>
      <c r="CA1036" s="41">
        <v>369900</v>
      </c>
      <c r="CB1036" s="41">
        <v>368400</v>
      </c>
      <c r="CC1036" s="41">
        <v>368500</v>
      </c>
      <c r="CD1036" s="41">
        <v>362800</v>
      </c>
      <c r="CE1036" s="41">
        <v>361200</v>
      </c>
      <c r="CF1036" s="41">
        <v>357000</v>
      </c>
      <c r="CG1036" s="41">
        <v>350700</v>
      </c>
      <c r="CH1036" s="41">
        <v>344800</v>
      </c>
      <c r="CI1036" s="41">
        <v>339100</v>
      </c>
      <c r="CJ1036" s="41">
        <v>340400</v>
      </c>
      <c r="CK1036" s="41">
        <v>343700</v>
      </c>
      <c r="CL1036" s="41">
        <v>340300</v>
      </c>
      <c r="CM1036" s="41">
        <v>336300</v>
      </c>
      <c r="CN1036" s="41">
        <v>332500</v>
      </c>
      <c r="CO1036" s="41">
        <v>325700</v>
      </c>
      <c r="CP1036" s="41">
        <v>320500</v>
      </c>
      <c r="CQ1036" s="41">
        <v>323800</v>
      </c>
      <c r="CR1036" s="41">
        <v>329900</v>
      </c>
      <c r="CS1036" s="41">
        <v>334100</v>
      </c>
      <c r="CT1036" s="41">
        <v>336800</v>
      </c>
      <c r="CU1036" s="41">
        <v>345000</v>
      </c>
      <c r="CV1036" s="41">
        <v>350400</v>
      </c>
      <c r="CW1036" s="41">
        <v>350600</v>
      </c>
      <c r="CX1036" s="41">
        <v>355800</v>
      </c>
      <c r="CY1036" s="41">
        <v>366500</v>
      </c>
      <c r="CZ1036" s="41">
        <v>380200</v>
      </c>
      <c r="DA1036" s="41">
        <v>392900</v>
      </c>
      <c r="DB1036" s="41">
        <v>401300</v>
      </c>
      <c r="DC1036" s="41">
        <v>403700</v>
      </c>
      <c r="DD1036" s="41">
        <v>409600</v>
      </c>
      <c r="DE1036" s="41">
        <v>418200</v>
      </c>
      <c r="DF1036" s="41">
        <v>426500</v>
      </c>
      <c r="DG1036" s="41">
        <v>429400</v>
      </c>
      <c r="DH1036" s="41">
        <v>427200</v>
      </c>
      <c r="DI1036" s="41">
        <v>427200</v>
      </c>
      <c r="DJ1036" s="41">
        <v>431000</v>
      </c>
      <c r="DK1036" s="41">
        <v>429800</v>
      </c>
      <c r="DL1036" s="41">
        <v>425300</v>
      </c>
      <c r="DM1036" s="41">
        <v>425700</v>
      </c>
      <c r="DN1036" s="41">
        <v>435000</v>
      </c>
      <c r="DO1036" s="41">
        <v>445900</v>
      </c>
      <c r="DP1036" s="41">
        <v>452400</v>
      </c>
    </row>
    <row r="1037" spans="1:120">
      <c r="A1037" s="41">
        <v>93445</v>
      </c>
      <c r="B1037" s="41" t="s">
        <v>822</v>
      </c>
      <c r="C1037" s="41" t="s">
        <v>66</v>
      </c>
      <c r="D1037" s="41" t="s">
        <v>514</v>
      </c>
      <c r="E1037" s="41" t="s">
        <v>514</v>
      </c>
      <c r="F1037" s="41">
        <v>435200</v>
      </c>
      <c r="G1037" s="41">
        <v>444200</v>
      </c>
      <c r="H1037" s="41">
        <v>453500</v>
      </c>
      <c r="I1037" s="41">
        <v>460100</v>
      </c>
      <c r="J1037" s="41">
        <v>463700</v>
      </c>
      <c r="K1037" s="41">
        <v>465900</v>
      </c>
      <c r="L1037" s="41">
        <v>468000</v>
      </c>
      <c r="M1037" s="41">
        <v>469900</v>
      </c>
      <c r="N1037" s="41">
        <v>471900</v>
      </c>
      <c r="O1037" s="41">
        <v>473900</v>
      </c>
      <c r="P1037" s="41">
        <v>474400</v>
      </c>
      <c r="Q1037" s="41">
        <v>474800</v>
      </c>
      <c r="R1037" s="41">
        <v>477000</v>
      </c>
      <c r="S1037" s="41">
        <v>478200</v>
      </c>
      <c r="T1037" s="41">
        <v>475600</v>
      </c>
      <c r="U1037" s="41">
        <v>471000</v>
      </c>
      <c r="V1037" s="41">
        <v>465600</v>
      </c>
      <c r="W1037" s="41">
        <v>458600</v>
      </c>
      <c r="X1037" s="41">
        <v>450900</v>
      </c>
      <c r="Y1037" s="41">
        <v>444400</v>
      </c>
      <c r="Z1037" s="41">
        <v>439700</v>
      </c>
      <c r="AA1037" s="41">
        <v>435400</v>
      </c>
      <c r="AB1037" s="41">
        <v>430400</v>
      </c>
      <c r="AC1037" s="41">
        <v>426500</v>
      </c>
      <c r="AD1037" s="41">
        <v>426700</v>
      </c>
      <c r="AE1037" s="41">
        <v>429000</v>
      </c>
      <c r="AF1037" s="41">
        <v>427000</v>
      </c>
      <c r="AG1037" s="41">
        <v>423300</v>
      </c>
      <c r="AH1037" s="41">
        <v>423600</v>
      </c>
      <c r="AI1037" s="41">
        <v>425200</v>
      </c>
      <c r="AJ1037" s="41">
        <v>425100</v>
      </c>
      <c r="AK1037" s="41">
        <v>424600</v>
      </c>
      <c r="AL1037" s="41">
        <v>421800</v>
      </c>
      <c r="AM1037" s="41">
        <v>416400</v>
      </c>
      <c r="AN1037" s="41">
        <v>412400</v>
      </c>
      <c r="AO1037" s="41">
        <v>409500</v>
      </c>
      <c r="AP1037" s="41">
        <v>407000</v>
      </c>
      <c r="AQ1037" s="41">
        <v>402900</v>
      </c>
      <c r="AR1037" s="41">
        <v>397400</v>
      </c>
      <c r="AS1037" s="41">
        <v>390600</v>
      </c>
      <c r="AT1037" s="41">
        <v>385000</v>
      </c>
      <c r="AU1037" s="41">
        <v>379000</v>
      </c>
      <c r="AV1037" s="41">
        <v>369800</v>
      </c>
      <c r="AW1037" s="41">
        <v>360400</v>
      </c>
      <c r="AX1037" s="41">
        <v>356500</v>
      </c>
      <c r="AY1037" s="41">
        <v>355900</v>
      </c>
      <c r="AZ1037" s="41">
        <v>359100</v>
      </c>
      <c r="BA1037" s="41">
        <v>355900</v>
      </c>
      <c r="BB1037" s="41">
        <v>342100</v>
      </c>
      <c r="BC1037" s="41">
        <v>329100</v>
      </c>
      <c r="BD1037" s="41">
        <v>324200</v>
      </c>
      <c r="BE1037" s="41">
        <v>319300</v>
      </c>
      <c r="BF1037" s="41">
        <v>314200</v>
      </c>
      <c r="BG1037" s="41">
        <v>310400</v>
      </c>
      <c r="BH1037" s="41">
        <v>309600</v>
      </c>
      <c r="BI1037" s="41">
        <v>310700</v>
      </c>
      <c r="BJ1037" s="41">
        <v>311900</v>
      </c>
      <c r="BK1037" s="41">
        <v>313000</v>
      </c>
      <c r="BL1037" s="41">
        <v>314100</v>
      </c>
      <c r="BM1037" s="41">
        <v>314300</v>
      </c>
      <c r="BN1037" s="41">
        <v>310700</v>
      </c>
      <c r="BO1037" s="41">
        <v>305900</v>
      </c>
      <c r="BP1037" s="41">
        <v>303100</v>
      </c>
      <c r="BQ1037" s="41">
        <v>304100</v>
      </c>
      <c r="BR1037" s="41">
        <v>303400</v>
      </c>
      <c r="BS1037" s="41">
        <v>304300</v>
      </c>
      <c r="BT1037" s="41">
        <v>304000</v>
      </c>
      <c r="BU1037" s="41">
        <v>301100</v>
      </c>
      <c r="BV1037" s="41">
        <v>297600</v>
      </c>
      <c r="BW1037" s="41">
        <v>294700</v>
      </c>
      <c r="BX1037" s="41">
        <v>285300</v>
      </c>
      <c r="BY1037" s="41">
        <v>283000</v>
      </c>
      <c r="BZ1037" s="41">
        <v>286600</v>
      </c>
      <c r="CA1037" s="41">
        <v>285800</v>
      </c>
      <c r="CB1037" s="41">
        <v>282500</v>
      </c>
      <c r="CC1037" s="41">
        <v>284000</v>
      </c>
      <c r="CD1037" s="41">
        <v>282400</v>
      </c>
      <c r="CE1037" s="41">
        <v>280400</v>
      </c>
      <c r="CF1037" s="41">
        <v>281800</v>
      </c>
      <c r="CG1037" s="41">
        <v>282000</v>
      </c>
      <c r="CH1037" s="41">
        <v>276900</v>
      </c>
      <c r="CI1037" s="41">
        <v>271100</v>
      </c>
      <c r="CJ1037" s="41">
        <v>267500</v>
      </c>
      <c r="CK1037" s="41">
        <v>264000</v>
      </c>
      <c r="CL1037" s="41">
        <v>262200</v>
      </c>
      <c r="CM1037" s="41">
        <v>262700</v>
      </c>
      <c r="CN1037" s="41">
        <v>263000</v>
      </c>
      <c r="CO1037" s="41">
        <v>263800</v>
      </c>
      <c r="CP1037" s="41">
        <v>263700</v>
      </c>
      <c r="CQ1037" s="41">
        <v>260600</v>
      </c>
      <c r="CR1037" s="41">
        <v>258200</v>
      </c>
      <c r="CS1037" s="41">
        <v>260700</v>
      </c>
      <c r="CT1037" s="41">
        <v>264600</v>
      </c>
      <c r="CU1037" s="41">
        <v>270100</v>
      </c>
      <c r="CV1037" s="41">
        <v>275900</v>
      </c>
      <c r="CW1037" s="41">
        <v>279000</v>
      </c>
      <c r="CX1037" s="41">
        <v>281300</v>
      </c>
      <c r="CY1037" s="41">
        <v>287500</v>
      </c>
      <c r="CZ1037" s="41">
        <v>297200</v>
      </c>
      <c r="DA1037" s="41">
        <v>307400</v>
      </c>
      <c r="DB1037" s="41">
        <v>318200</v>
      </c>
      <c r="DC1037" s="41">
        <v>327600</v>
      </c>
      <c r="DD1037" s="41">
        <v>333200</v>
      </c>
      <c r="DE1037" s="41">
        <v>335100</v>
      </c>
      <c r="DF1037" s="41">
        <v>337100</v>
      </c>
      <c r="DG1037" s="41">
        <v>337400</v>
      </c>
      <c r="DH1037" s="41">
        <v>336000</v>
      </c>
      <c r="DI1037" s="41">
        <v>334900</v>
      </c>
      <c r="DJ1037" s="41">
        <v>337800</v>
      </c>
      <c r="DK1037" s="41">
        <v>341800</v>
      </c>
      <c r="DL1037" s="41">
        <v>343100</v>
      </c>
      <c r="DM1037" s="41">
        <v>338800</v>
      </c>
      <c r="DN1037" s="41">
        <v>338500</v>
      </c>
      <c r="DO1037" s="41">
        <v>341200</v>
      </c>
      <c r="DP1037" s="41">
        <v>343200</v>
      </c>
    </row>
    <row r="1038" spans="1:120">
      <c r="A1038" s="41">
        <v>94027</v>
      </c>
      <c r="B1038" s="41" t="s">
        <v>196</v>
      </c>
      <c r="C1038" s="41" t="s">
        <v>66</v>
      </c>
      <c r="D1038" s="41" t="s">
        <v>65</v>
      </c>
      <c r="E1038" s="41" t="s">
        <v>114</v>
      </c>
      <c r="F1038" s="41">
        <v>2931700</v>
      </c>
      <c r="G1038" s="41">
        <v>2989000</v>
      </c>
      <c r="H1038" s="41">
        <v>2996200</v>
      </c>
      <c r="I1038" s="41">
        <v>2968600</v>
      </c>
      <c r="J1038" s="41">
        <v>2968700</v>
      </c>
      <c r="K1038" s="41">
        <v>2983800</v>
      </c>
      <c r="L1038" s="41">
        <v>2994400</v>
      </c>
      <c r="M1038" s="41">
        <v>2993800</v>
      </c>
      <c r="N1038" s="41">
        <v>3000200</v>
      </c>
      <c r="O1038" s="41">
        <v>3020200</v>
      </c>
      <c r="P1038" s="41">
        <v>3034900</v>
      </c>
      <c r="Q1038" s="41">
        <v>3032100</v>
      </c>
      <c r="R1038" s="41">
        <v>3027800</v>
      </c>
      <c r="S1038" s="41">
        <v>3023900</v>
      </c>
      <c r="T1038" s="41">
        <v>3012000</v>
      </c>
      <c r="U1038" s="41">
        <v>2998800</v>
      </c>
      <c r="V1038" s="41">
        <v>2980900</v>
      </c>
      <c r="W1038" s="41">
        <v>2966000</v>
      </c>
      <c r="X1038" s="41">
        <v>2961600</v>
      </c>
      <c r="Y1038" s="41">
        <v>2970500</v>
      </c>
      <c r="Z1038" s="41">
        <v>2979600</v>
      </c>
      <c r="AA1038" s="41">
        <v>2988700</v>
      </c>
      <c r="AB1038" s="41">
        <v>2998400</v>
      </c>
      <c r="AC1038" s="41">
        <v>2995400</v>
      </c>
      <c r="AD1038" s="41">
        <v>2981700</v>
      </c>
      <c r="AE1038" s="41">
        <v>2983700</v>
      </c>
      <c r="AF1038" s="41">
        <v>3002300</v>
      </c>
      <c r="AG1038" s="41">
        <v>3013300</v>
      </c>
      <c r="AH1038" s="41">
        <v>3018300</v>
      </c>
      <c r="AI1038" s="41">
        <v>3030900</v>
      </c>
      <c r="AJ1038" s="41">
        <v>3025700</v>
      </c>
      <c r="AK1038" s="41">
        <v>2987200</v>
      </c>
      <c r="AL1038" s="41">
        <v>2946000</v>
      </c>
      <c r="AM1038" s="41">
        <v>2922900</v>
      </c>
      <c r="AN1038" s="41">
        <v>2897500</v>
      </c>
      <c r="AO1038" s="41">
        <v>2870200</v>
      </c>
      <c r="AP1038" s="41">
        <v>2850200</v>
      </c>
      <c r="AQ1038" s="41">
        <v>2840900</v>
      </c>
      <c r="AR1038" s="41">
        <v>2827700</v>
      </c>
      <c r="AS1038" s="41">
        <v>2815300</v>
      </c>
      <c r="AT1038" s="41">
        <v>2804800</v>
      </c>
      <c r="AU1038" s="41">
        <v>2800500</v>
      </c>
      <c r="AV1038" s="41">
        <v>2782200</v>
      </c>
      <c r="AW1038" s="41">
        <v>2736400</v>
      </c>
      <c r="AX1038" s="41">
        <v>2685700</v>
      </c>
      <c r="AY1038" s="41">
        <v>2637900</v>
      </c>
      <c r="AZ1038" s="41">
        <v>2586500</v>
      </c>
      <c r="BA1038" s="41">
        <v>2530300</v>
      </c>
      <c r="BB1038" s="41">
        <v>2469300</v>
      </c>
      <c r="BC1038" s="41">
        <v>2390700</v>
      </c>
      <c r="BD1038" s="41">
        <v>2327400</v>
      </c>
      <c r="BE1038" s="41">
        <v>2289600</v>
      </c>
      <c r="BF1038" s="41">
        <v>2268500</v>
      </c>
      <c r="BG1038" s="41">
        <v>2267400</v>
      </c>
      <c r="BH1038" s="41">
        <v>2283900</v>
      </c>
      <c r="BI1038" s="41">
        <v>2294900</v>
      </c>
      <c r="BJ1038" s="41">
        <v>2302700</v>
      </c>
      <c r="BK1038" s="41">
        <v>2317700</v>
      </c>
      <c r="BL1038" s="41">
        <v>2339200</v>
      </c>
      <c r="BM1038" s="41">
        <v>2373700</v>
      </c>
      <c r="BN1038" s="41">
        <v>2393100</v>
      </c>
      <c r="BO1038" s="41">
        <v>2384300</v>
      </c>
      <c r="BP1038" s="41">
        <v>2369500</v>
      </c>
      <c r="BQ1038" s="41">
        <v>2386600</v>
      </c>
      <c r="BR1038" s="41">
        <v>2399500</v>
      </c>
      <c r="BS1038" s="41">
        <v>2374600</v>
      </c>
      <c r="BT1038" s="41">
        <v>2341900</v>
      </c>
      <c r="BU1038" s="41">
        <v>2345000</v>
      </c>
      <c r="BV1038" s="41">
        <v>2341800</v>
      </c>
      <c r="BW1038" s="41">
        <v>2328300</v>
      </c>
      <c r="BX1038" s="41">
        <v>2334100</v>
      </c>
      <c r="BY1038" s="41">
        <v>2342900</v>
      </c>
      <c r="BZ1038" s="41">
        <v>2337800</v>
      </c>
      <c r="CA1038" s="41">
        <v>2349900</v>
      </c>
      <c r="CB1038" s="41">
        <v>2361600</v>
      </c>
      <c r="CC1038" s="41">
        <v>2352200</v>
      </c>
      <c r="CD1038" s="41">
        <v>2352000</v>
      </c>
      <c r="CE1038" s="41">
        <v>2368600</v>
      </c>
      <c r="CF1038" s="41">
        <v>2381700</v>
      </c>
      <c r="CG1038" s="41">
        <v>2389800</v>
      </c>
      <c r="CH1038" s="41">
        <v>2409800</v>
      </c>
      <c r="CI1038" s="41">
        <v>2440700</v>
      </c>
      <c r="CJ1038" s="41">
        <v>2469800</v>
      </c>
      <c r="CK1038" s="41">
        <v>2489000</v>
      </c>
      <c r="CL1038" s="41">
        <v>2517200</v>
      </c>
      <c r="CM1038" s="41">
        <v>2570500</v>
      </c>
      <c r="CN1038" s="41">
        <v>2629600</v>
      </c>
      <c r="CO1038" s="41">
        <v>2675900</v>
      </c>
      <c r="CP1038" s="41">
        <v>2723900</v>
      </c>
      <c r="CQ1038" s="41">
        <v>2770200</v>
      </c>
      <c r="CR1038" s="41">
        <v>2811900</v>
      </c>
      <c r="CS1038" s="41">
        <v>2863800</v>
      </c>
      <c r="CT1038" s="41">
        <v>2893100</v>
      </c>
      <c r="CU1038" s="41">
        <v>2906600</v>
      </c>
      <c r="CV1038" s="41">
        <v>2939600</v>
      </c>
      <c r="CW1038" s="41">
        <v>2975100</v>
      </c>
      <c r="CX1038" s="41">
        <v>3028000</v>
      </c>
      <c r="CY1038" s="41">
        <v>3119200</v>
      </c>
      <c r="CZ1038" s="41">
        <v>3193200</v>
      </c>
      <c r="DA1038" s="41">
        <v>3259200</v>
      </c>
      <c r="DB1038" s="41">
        <v>3316200</v>
      </c>
      <c r="DC1038" s="41">
        <v>3336100</v>
      </c>
      <c r="DD1038" s="41">
        <v>3319600</v>
      </c>
      <c r="DE1038" s="41">
        <v>3332000</v>
      </c>
      <c r="DF1038" s="41">
        <v>3383500</v>
      </c>
      <c r="DG1038" s="41">
        <v>3429800</v>
      </c>
      <c r="DH1038" s="41">
        <v>3439200</v>
      </c>
      <c r="DI1038" s="41">
        <v>3453400</v>
      </c>
      <c r="DJ1038" s="41">
        <v>3492600</v>
      </c>
      <c r="DK1038" s="41">
        <v>3533000</v>
      </c>
      <c r="DL1038" s="41">
        <v>3656100</v>
      </c>
      <c r="DM1038" s="41">
        <v>3736100</v>
      </c>
      <c r="DN1038" s="41">
        <v>3711700</v>
      </c>
      <c r="DO1038" s="41">
        <v>3688700</v>
      </c>
      <c r="DP1038" s="41">
        <v>3733000</v>
      </c>
    </row>
    <row r="1039" spans="1:120">
      <c r="A1039" s="41">
        <v>95383</v>
      </c>
      <c r="B1039" s="41" t="s">
        <v>823</v>
      </c>
      <c r="C1039" s="41" t="s">
        <v>66</v>
      </c>
      <c r="D1039" s="41" t="s">
        <v>609</v>
      </c>
      <c r="E1039" s="41" t="s">
        <v>610</v>
      </c>
      <c r="F1039" s="41">
        <v>323300</v>
      </c>
      <c r="G1039" s="41">
        <v>329200</v>
      </c>
      <c r="H1039" s="41">
        <v>336900</v>
      </c>
      <c r="I1039" s="41">
        <v>342700</v>
      </c>
      <c r="J1039" s="41">
        <v>345500</v>
      </c>
      <c r="K1039" s="41">
        <v>349400</v>
      </c>
      <c r="L1039" s="41">
        <v>356400</v>
      </c>
      <c r="M1039" s="41">
        <v>363300</v>
      </c>
      <c r="N1039" s="41">
        <v>366800</v>
      </c>
      <c r="O1039" s="41">
        <v>368500</v>
      </c>
      <c r="P1039" s="41">
        <v>369300</v>
      </c>
      <c r="Q1039" s="41">
        <v>369400</v>
      </c>
      <c r="R1039" s="41">
        <v>368900</v>
      </c>
      <c r="S1039" s="41">
        <v>367400</v>
      </c>
      <c r="T1039" s="41">
        <v>366500</v>
      </c>
      <c r="U1039" s="41">
        <v>367000</v>
      </c>
      <c r="V1039" s="41">
        <v>367500</v>
      </c>
      <c r="W1039" s="41">
        <v>365600</v>
      </c>
      <c r="X1039" s="41">
        <v>364800</v>
      </c>
      <c r="Y1039" s="41">
        <v>363500</v>
      </c>
      <c r="Z1039" s="41">
        <v>360700</v>
      </c>
      <c r="AA1039" s="41">
        <v>358600</v>
      </c>
      <c r="AB1039" s="41">
        <v>358000</v>
      </c>
      <c r="AC1039" s="41">
        <v>356100</v>
      </c>
      <c r="AD1039" s="41">
        <v>354600</v>
      </c>
      <c r="AE1039" s="41">
        <v>353600</v>
      </c>
      <c r="AF1039" s="41">
        <v>350600</v>
      </c>
      <c r="AG1039" s="41">
        <v>347600</v>
      </c>
      <c r="AH1039" s="41">
        <v>348600</v>
      </c>
      <c r="AI1039" s="41">
        <v>351000</v>
      </c>
      <c r="AJ1039" s="41">
        <v>349400</v>
      </c>
      <c r="AK1039" s="41">
        <v>346300</v>
      </c>
      <c r="AL1039" s="41">
        <v>344900</v>
      </c>
      <c r="AM1039" s="41">
        <v>344100</v>
      </c>
      <c r="AN1039" s="41">
        <v>340700</v>
      </c>
      <c r="AO1039" s="41">
        <v>334400</v>
      </c>
      <c r="AP1039" s="41">
        <v>328000</v>
      </c>
      <c r="AQ1039" s="41">
        <v>322800</v>
      </c>
      <c r="AR1039" s="41">
        <v>316100</v>
      </c>
      <c r="AS1039" s="41">
        <v>309900</v>
      </c>
      <c r="AT1039" s="41">
        <v>306200</v>
      </c>
      <c r="AU1039" s="41">
        <v>303200</v>
      </c>
      <c r="AV1039" s="41">
        <v>297500</v>
      </c>
      <c r="AW1039" s="41">
        <v>290600</v>
      </c>
      <c r="AX1039" s="41">
        <v>284400</v>
      </c>
      <c r="AY1039" s="41">
        <v>279200</v>
      </c>
      <c r="AZ1039" s="41">
        <v>275000</v>
      </c>
      <c r="BA1039" s="41">
        <v>275900</v>
      </c>
      <c r="BB1039" s="41">
        <v>281200</v>
      </c>
      <c r="BC1039" s="41">
        <v>285100</v>
      </c>
      <c r="BD1039" s="41">
        <v>284900</v>
      </c>
      <c r="BE1039" s="41">
        <v>282100</v>
      </c>
      <c r="BF1039" s="41">
        <v>275800</v>
      </c>
      <c r="BG1039" s="41">
        <v>269200</v>
      </c>
      <c r="BH1039" s="41">
        <v>266700</v>
      </c>
      <c r="BI1039" s="41">
        <v>266500</v>
      </c>
      <c r="BJ1039" s="41">
        <v>264600</v>
      </c>
      <c r="BK1039" s="41">
        <v>261400</v>
      </c>
      <c r="BL1039" s="41">
        <v>258900</v>
      </c>
      <c r="BM1039" s="41">
        <v>256100</v>
      </c>
      <c r="BN1039" s="41">
        <v>250800</v>
      </c>
      <c r="BO1039" s="41">
        <v>244100</v>
      </c>
      <c r="BP1039" s="41">
        <v>242200</v>
      </c>
      <c r="BQ1039" s="41">
        <v>243200</v>
      </c>
      <c r="BR1039" s="41">
        <v>240200</v>
      </c>
      <c r="BS1039" s="41">
        <v>237100</v>
      </c>
      <c r="BT1039" s="41">
        <v>235800</v>
      </c>
      <c r="BU1039" s="41">
        <v>235600</v>
      </c>
      <c r="BV1039" s="41">
        <v>236300</v>
      </c>
      <c r="BW1039" s="41">
        <v>237000</v>
      </c>
      <c r="BX1039" s="41">
        <v>236300</v>
      </c>
      <c r="BY1039" s="41">
        <v>233800</v>
      </c>
      <c r="BZ1039" s="41">
        <v>229700</v>
      </c>
      <c r="CA1039" s="41">
        <v>227000</v>
      </c>
      <c r="CB1039" s="41">
        <v>224800</v>
      </c>
      <c r="CC1039" s="41">
        <v>220700</v>
      </c>
      <c r="CD1039" s="41">
        <v>217900</v>
      </c>
      <c r="CE1039" s="41">
        <v>214300</v>
      </c>
      <c r="CF1039" s="41">
        <v>210000</v>
      </c>
      <c r="CG1039" s="41">
        <v>206100</v>
      </c>
      <c r="CH1039" s="41">
        <v>204300</v>
      </c>
      <c r="CI1039" s="41">
        <v>204200</v>
      </c>
      <c r="CJ1039" s="41">
        <v>204600</v>
      </c>
      <c r="CK1039" s="41">
        <v>204400</v>
      </c>
      <c r="CL1039" s="41">
        <v>203400</v>
      </c>
      <c r="CM1039" s="41">
        <v>199200</v>
      </c>
      <c r="CN1039" s="41">
        <v>195300</v>
      </c>
      <c r="CO1039" s="41">
        <v>194900</v>
      </c>
      <c r="CP1039" s="41">
        <v>198800</v>
      </c>
      <c r="CQ1039" s="41">
        <v>203700</v>
      </c>
      <c r="CR1039" s="41">
        <v>206600</v>
      </c>
      <c r="CS1039" s="41">
        <v>207100</v>
      </c>
      <c r="CT1039" s="41">
        <v>205800</v>
      </c>
      <c r="CU1039" s="41">
        <v>202600</v>
      </c>
      <c r="CV1039" s="41">
        <v>200200</v>
      </c>
      <c r="CW1039" s="41">
        <v>201100</v>
      </c>
      <c r="CX1039" s="41">
        <v>203200</v>
      </c>
      <c r="CY1039" s="41">
        <v>207200</v>
      </c>
      <c r="CZ1039" s="41">
        <v>212300</v>
      </c>
      <c r="DA1039" s="41">
        <v>218700</v>
      </c>
      <c r="DB1039" s="41">
        <v>222000</v>
      </c>
      <c r="DC1039" s="41">
        <v>222600</v>
      </c>
      <c r="DD1039" s="41">
        <v>223900</v>
      </c>
      <c r="DE1039" s="41">
        <v>228300</v>
      </c>
      <c r="DF1039" s="41">
        <v>233500</v>
      </c>
      <c r="DG1039" s="41">
        <v>233100</v>
      </c>
      <c r="DH1039" s="41">
        <v>228700</v>
      </c>
      <c r="DI1039" s="41">
        <v>224900</v>
      </c>
      <c r="DJ1039" s="41">
        <v>224800</v>
      </c>
      <c r="DK1039" s="41">
        <v>229500</v>
      </c>
      <c r="DL1039" s="41">
        <v>234800</v>
      </c>
      <c r="DM1039" s="41">
        <v>232700</v>
      </c>
      <c r="DN1039" s="41">
        <v>228300</v>
      </c>
      <c r="DO1039" s="41">
        <v>228200</v>
      </c>
      <c r="DP1039" s="41">
        <v>229000</v>
      </c>
    </row>
    <row r="1040" spans="1:120">
      <c r="A1040" s="41">
        <v>96088</v>
      </c>
      <c r="B1040" s="41" t="s">
        <v>825</v>
      </c>
      <c r="C1040" s="41" t="s">
        <v>66</v>
      </c>
      <c r="D1040" s="41" t="s">
        <v>483</v>
      </c>
      <c r="E1040" s="41" t="s">
        <v>484</v>
      </c>
      <c r="F1040" s="41">
        <v>259900</v>
      </c>
      <c r="G1040" s="41">
        <v>264500</v>
      </c>
      <c r="H1040" s="41">
        <v>269200</v>
      </c>
      <c r="I1040" s="41">
        <v>273200</v>
      </c>
      <c r="J1040" s="41">
        <v>276800</v>
      </c>
      <c r="K1040" s="41">
        <v>280500</v>
      </c>
      <c r="L1040" s="41">
        <v>285000</v>
      </c>
      <c r="M1040" s="41">
        <v>289900</v>
      </c>
      <c r="N1040" s="41">
        <v>293300</v>
      </c>
      <c r="O1040" s="41">
        <v>295400</v>
      </c>
      <c r="P1040" s="41">
        <v>299000</v>
      </c>
      <c r="Q1040" s="41">
        <v>305000</v>
      </c>
      <c r="R1040" s="41">
        <v>309900</v>
      </c>
      <c r="S1040" s="41">
        <v>313600</v>
      </c>
      <c r="T1040" s="41">
        <v>315000</v>
      </c>
      <c r="U1040" s="41">
        <v>312700</v>
      </c>
      <c r="V1040" s="41">
        <v>307300</v>
      </c>
      <c r="W1040" s="41">
        <v>304600</v>
      </c>
      <c r="X1040" s="41">
        <v>305700</v>
      </c>
      <c r="Y1040" s="41">
        <v>307200</v>
      </c>
      <c r="Z1040" s="41">
        <v>306200</v>
      </c>
      <c r="AA1040" s="41">
        <v>303300</v>
      </c>
      <c r="AB1040" s="41">
        <v>298900</v>
      </c>
      <c r="AC1040" s="41">
        <v>292300</v>
      </c>
      <c r="AD1040" s="41">
        <v>287000</v>
      </c>
      <c r="AE1040" s="41">
        <v>285000</v>
      </c>
      <c r="AF1040" s="41">
        <v>287000</v>
      </c>
      <c r="AG1040" s="41">
        <v>290300</v>
      </c>
      <c r="AH1040" s="41">
        <v>292300</v>
      </c>
      <c r="AI1040" s="41">
        <v>292900</v>
      </c>
      <c r="AJ1040" s="41">
        <v>294000</v>
      </c>
      <c r="AK1040" s="41">
        <v>294200</v>
      </c>
      <c r="AL1040" s="41">
        <v>293800</v>
      </c>
      <c r="AM1040" s="41">
        <v>296500</v>
      </c>
      <c r="AN1040" s="41">
        <v>301300</v>
      </c>
      <c r="AO1040" s="41">
        <v>302900</v>
      </c>
      <c r="AP1040" s="41">
        <v>301200</v>
      </c>
      <c r="AQ1040" s="41">
        <v>296100</v>
      </c>
      <c r="AR1040" s="41">
        <v>289100</v>
      </c>
      <c r="AS1040" s="41">
        <v>281800</v>
      </c>
      <c r="AT1040" s="41">
        <v>273600</v>
      </c>
      <c r="AU1040" s="41">
        <v>264700</v>
      </c>
      <c r="AV1040" s="41">
        <v>257600</v>
      </c>
      <c r="AW1040" s="41">
        <v>252500</v>
      </c>
      <c r="AX1040" s="41">
        <v>247600</v>
      </c>
      <c r="AY1040" s="41">
        <v>241200</v>
      </c>
      <c r="AZ1040" s="41">
        <v>233600</v>
      </c>
      <c r="BA1040" s="41">
        <v>231200</v>
      </c>
      <c r="BB1040" s="41">
        <v>235800</v>
      </c>
      <c r="BC1040" s="41">
        <v>240600</v>
      </c>
      <c r="BD1040" s="41">
        <v>240400</v>
      </c>
      <c r="BE1040" s="41">
        <v>238900</v>
      </c>
      <c r="BF1040" s="41">
        <v>237000</v>
      </c>
      <c r="BG1040" s="41">
        <v>235800</v>
      </c>
      <c r="BH1040" s="41">
        <v>235100</v>
      </c>
      <c r="BI1040" s="41">
        <v>233300</v>
      </c>
      <c r="BJ1040" s="41">
        <v>231300</v>
      </c>
      <c r="BK1040" s="41">
        <v>231500</v>
      </c>
      <c r="BL1040" s="41">
        <v>232900</v>
      </c>
      <c r="BM1040" s="41">
        <v>230800</v>
      </c>
      <c r="BN1040" s="41">
        <v>226400</v>
      </c>
      <c r="BO1040" s="41">
        <v>222900</v>
      </c>
      <c r="BP1040" s="41">
        <v>219500</v>
      </c>
      <c r="BQ1040" s="41">
        <v>216500</v>
      </c>
      <c r="BR1040" s="41">
        <v>218200</v>
      </c>
      <c r="BS1040" s="41">
        <v>220300</v>
      </c>
      <c r="BT1040" s="41">
        <v>217500</v>
      </c>
      <c r="BU1040" s="41">
        <v>213400</v>
      </c>
      <c r="BV1040" s="41">
        <v>210500</v>
      </c>
      <c r="BW1040" s="41">
        <v>206500</v>
      </c>
      <c r="BX1040" s="41">
        <v>202700</v>
      </c>
      <c r="BY1040" s="41">
        <v>202300</v>
      </c>
      <c r="BZ1040" s="41">
        <v>202300</v>
      </c>
      <c r="CA1040" s="41">
        <v>201000</v>
      </c>
      <c r="CB1040" s="41">
        <v>199900</v>
      </c>
      <c r="CC1040" s="41">
        <v>199800</v>
      </c>
      <c r="CD1040" s="41">
        <v>200000</v>
      </c>
      <c r="CE1040" s="41">
        <v>199500</v>
      </c>
      <c r="CF1040" s="41">
        <v>199200</v>
      </c>
      <c r="CG1040" s="41">
        <v>199800</v>
      </c>
      <c r="CH1040" s="41">
        <v>198300</v>
      </c>
      <c r="CI1040" s="41">
        <v>193200</v>
      </c>
      <c r="CJ1040" s="41">
        <v>191000</v>
      </c>
      <c r="CK1040" s="41">
        <v>193400</v>
      </c>
      <c r="CL1040" s="41">
        <v>192500</v>
      </c>
      <c r="CM1040" s="41">
        <v>186200</v>
      </c>
      <c r="CN1040" s="41">
        <v>184500</v>
      </c>
      <c r="CO1040" s="41">
        <v>185100</v>
      </c>
      <c r="CP1040" s="41">
        <v>186200</v>
      </c>
      <c r="CQ1040" s="41">
        <v>184500</v>
      </c>
      <c r="CR1040" s="41">
        <v>182900</v>
      </c>
      <c r="CS1040" s="41">
        <v>183000</v>
      </c>
      <c r="CT1040" s="41">
        <v>187200</v>
      </c>
      <c r="CU1040" s="41">
        <v>190100</v>
      </c>
      <c r="CV1040" s="41">
        <v>191400</v>
      </c>
      <c r="CW1040" s="41">
        <v>189000</v>
      </c>
      <c r="CX1040" s="41">
        <v>186300</v>
      </c>
      <c r="CY1040" s="41">
        <v>188600</v>
      </c>
      <c r="CZ1040" s="41">
        <v>190800</v>
      </c>
      <c r="DA1040" s="41">
        <v>191600</v>
      </c>
      <c r="DB1040" s="41">
        <v>193100</v>
      </c>
      <c r="DC1040" s="41">
        <v>196800</v>
      </c>
      <c r="DD1040" s="41">
        <v>196000</v>
      </c>
      <c r="DE1040" s="41">
        <v>194400</v>
      </c>
      <c r="DF1040" s="41">
        <v>196600</v>
      </c>
      <c r="DG1040" s="41">
        <v>200400</v>
      </c>
      <c r="DH1040" s="41">
        <v>198200</v>
      </c>
      <c r="DI1040" s="41">
        <v>194600</v>
      </c>
      <c r="DJ1040" s="41">
        <v>196200</v>
      </c>
      <c r="DK1040" s="41">
        <v>200200</v>
      </c>
      <c r="DL1040" s="41">
        <v>203000</v>
      </c>
      <c r="DM1040" s="41">
        <v>204200</v>
      </c>
      <c r="DN1040" s="41">
        <v>204000</v>
      </c>
      <c r="DO1040" s="41">
        <v>203300</v>
      </c>
      <c r="DP1040" s="41">
        <v>204000</v>
      </c>
    </row>
    <row r="1041" spans="1:120">
      <c r="A1041" s="41">
        <v>92003</v>
      </c>
      <c r="B1041" s="41" t="s">
        <v>937</v>
      </c>
      <c r="C1041" s="41" t="s">
        <v>66</v>
      </c>
      <c r="D1041" s="41" t="s">
        <v>402</v>
      </c>
      <c r="E1041" s="41" t="s">
        <v>402</v>
      </c>
      <c r="F1041" s="41">
        <v>573300</v>
      </c>
      <c r="G1041" s="41">
        <v>581900</v>
      </c>
      <c r="H1041" s="41">
        <v>594800</v>
      </c>
      <c r="I1041" s="41">
        <v>607300</v>
      </c>
      <c r="J1041" s="41">
        <v>612500</v>
      </c>
      <c r="K1041" s="41">
        <v>616100</v>
      </c>
      <c r="L1041" s="41">
        <v>620700</v>
      </c>
      <c r="M1041" s="41">
        <v>624200</v>
      </c>
      <c r="N1041" s="41">
        <v>622800</v>
      </c>
      <c r="O1041" s="41">
        <v>624000</v>
      </c>
      <c r="P1041" s="41">
        <v>634700</v>
      </c>
      <c r="Q1041" s="41">
        <v>650500</v>
      </c>
      <c r="R1041" s="41">
        <v>658400</v>
      </c>
      <c r="S1041" s="41">
        <v>655600</v>
      </c>
      <c r="T1041" s="41">
        <v>655200</v>
      </c>
      <c r="U1041" s="41">
        <v>661900</v>
      </c>
      <c r="V1041" s="41">
        <v>668200</v>
      </c>
      <c r="W1041" s="41">
        <v>667000</v>
      </c>
      <c r="X1041" s="41">
        <v>662100</v>
      </c>
      <c r="Y1041" s="41">
        <v>656700</v>
      </c>
      <c r="Z1041" s="41">
        <v>651800</v>
      </c>
      <c r="AA1041" s="41">
        <v>647000</v>
      </c>
      <c r="AB1041" s="41">
        <v>644300</v>
      </c>
      <c r="AC1041" s="41">
        <v>642000</v>
      </c>
      <c r="AD1041" s="41">
        <v>636300</v>
      </c>
      <c r="AE1041" s="41">
        <v>628800</v>
      </c>
      <c r="AF1041" s="41">
        <v>625700</v>
      </c>
      <c r="AG1041" s="41">
        <v>628000</v>
      </c>
      <c r="AH1041" s="41">
        <v>634200</v>
      </c>
      <c r="AI1041" s="41">
        <v>638300</v>
      </c>
      <c r="AJ1041" s="41">
        <v>637600</v>
      </c>
      <c r="AK1041" s="41">
        <v>631100</v>
      </c>
      <c r="AL1041" s="41">
        <v>619600</v>
      </c>
      <c r="AM1041" s="41">
        <v>604700</v>
      </c>
      <c r="AN1041" s="41">
        <v>597300</v>
      </c>
      <c r="AO1041" s="41">
        <v>587700</v>
      </c>
      <c r="AP1041" s="41">
        <v>571300</v>
      </c>
      <c r="AQ1041" s="41">
        <v>553900</v>
      </c>
      <c r="AR1041" s="41">
        <v>539500</v>
      </c>
      <c r="AS1041" s="41">
        <v>526000</v>
      </c>
      <c r="AT1041" s="41">
        <v>521900</v>
      </c>
      <c r="AU1041" s="41">
        <v>521300</v>
      </c>
      <c r="AV1041" s="41">
        <v>522100</v>
      </c>
      <c r="AW1041" s="41">
        <v>527500</v>
      </c>
      <c r="AX1041" s="41">
        <v>534700</v>
      </c>
      <c r="AY1041" s="41">
        <v>532400</v>
      </c>
      <c r="AZ1041" s="41">
        <v>512600</v>
      </c>
      <c r="BA1041" s="41">
        <v>496600</v>
      </c>
      <c r="BB1041" s="41">
        <v>498000</v>
      </c>
      <c r="BC1041" s="41">
        <v>506500</v>
      </c>
      <c r="BD1041" s="41">
        <v>508500</v>
      </c>
      <c r="BE1041" s="41">
        <v>504800</v>
      </c>
      <c r="BF1041" s="41">
        <v>495500</v>
      </c>
      <c r="BG1041" s="41">
        <v>489800</v>
      </c>
      <c r="BH1041" s="41">
        <v>482400</v>
      </c>
      <c r="BI1041" s="41">
        <v>470900</v>
      </c>
      <c r="BJ1041" s="41">
        <v>465400</v>
      </c>
      <c r="BK1041" s="41">
        <v>463800</v>
      </c>
      <c r="BL1041" s="41">
        <v>464100</v>
      </c>
      <c r="BM1041" s="41">
        <v>463000</v>
      </c>
      <c r="BN1041" s="41">
        <v>463100</v>
      </c>
      <c r="BO1041" s="41">
        <v>461300</v>
      </c>
      <c r="BP1041" s="41">
        <v>456100</v>
      </c>
      <c r="BQ1041" s="41">
        <v>447100</v>
      </c>
      <c r="BR1041" s="41">
        <v>437300</v>
      </c>
      <c r="BS1041" s="41">
        <v>426000</v>
      </c>
      <c r="BT1041" s="41">
        <v>417200</v>
      </c>
      <c r="BU1041" s="41">
        <v>413100</v>
      </c>
      <c r="BV1041" s="41">
        <v>410000</v>
      </c>
      <c r="BW1041" s="41">
        <v>412200</v>
      </c>
      <c r="BX1041" s="41">
        <v>419900</v>
      </c>
      <c r="BY1041" s="41">
        <v>423500</v>
      </c>
      <c r="BZ1041" s="41">
        <v>420600</v>
      </c>
      <c r="CA1041" s="41">
        <v>422600</v>
      </c>
      <c r="CB1041" s="41">
        <v>430700</v>
      </c>
      <c r="CC1041" s="41">
        <v>435100</v>
      </c>
      <c r="CD1041" s="41">
        <v>435300</v>
      </c>
      <c r="CE1041" s="41">
        <v>432500</v>
      </c>
      <c r="CF1041" s="41">
        <v>427600</v>
      </c>
      <c r="CG1041" s="41">
        <v>420300</v>
      </c>
      <c r="CH1041" s="41">
        <v>412400</v>
      </c>
      <c r="CI1041" s="41">
        <v>406700</v>
      </c>
      <c r="CJ1041" s="41">
        <v>404100</v>
      </c>
      <c r="CK1041" s="41">
        <v>404200</v>
      </c>
      <c r="CL1041" s="41">
        <v>405000</v>
      </c>
      <c r="CM1041" s="41">
        <v>407300</v>
      </c>
      <c r="CN1041" s="41">
        <v>411200</v>
      </c>
      <c r="CO1041" s="41">
        <v>415700</v>
      </c>
      <c r="CP1041" s="41">
        <v>410000</v>
      </c>
      <c r="CQ1041" s="41">
        <v>402900</v>
      </c>
      <c r="CR1041" s="41">
        <v>402200</v>
      </c>
      <c r="CS1041" s="41">
        <v>406500</v>
      </c>
      <c r="CT1041" s="41">
        <v>406600</v>
      </c>
      <c r="CU1041" s="41">
        <v>405500</v>
      </c>
      <c r="CV1041" s="41">
        <v>404300</v>
      </c>
      <c r="CW1041" s="41">
        <v>406000</v>
      </c>
      <c r="CX1041" s="41">
        <v>411500</v>
      </c>
      <c r="CY1041" s="41">
        <v>416900</v>
      </c>
      <c r="CZ1041" s="41">
        <v>424600</v>
      </c>
      <c r="DA1041" s="41">
        <v>434700</v>
      </c>
      <c r="DB1041" s="41">
        <v>451100</v>
      </c>
      <c r="DC1041" s="41">
        <v>467100</v>
      </c>
      <c r="DD1041" s="41">
        <v>474800</v>
      </c>
      <c r="DE1041" s="41">
        <v>474100</v>
      </c>
      <c r="DF1041" s="41">
        <v>478800</v>
      </c>
      <c r="DG1041" s="41">
        <v>500700</v>
      </c>
      <c r="DH1041" s="41">
        <v>524900</v>
      </c>
      <c r="DI1041" s="41">
        <v>544000</v>
      </c>
      <c r="DJ1041" s="41">
        <v>552100</v>
      </c>
      <c r="DK1041" s="41">
        <v>548600</v>
      </c>
      <c r="DL1041" s="41">
        <v>530900</v>
      </c>
      <c r="DM1041" s="41">
        <v>523500</v>
      </c>
      <c r="DN1041" s="41">
        <v>530600</v>
      </c>
      <c r="DO1041" s="41">
        <v>541200</v>
      </c>
      <c r="DP1041" s="41">
        <v>545600</v>
      </c>
    </row>
    <row r="1042" spans="1:120">
      <c r="A1042" s="41">
        <v>95685</v>
      </c>
      <c r="B1042" s="41" t="s">
        <v>826</v>
      </c>
      <c r="C1042" s="41" t="s">
        <v>66</v>
      </c>
      <c r="E1042" s="41" t="s">
        <v>789</v>
      </c>
      <c r="F1042" s="41">
        <v>405100</v>
      </c>
      <c r="G1042" s="41">
        <v>401300</v>
      </c>
      <c r="H1042" s="41">
        <v>403600</v>
      </c>
      <c r="I1042" s="41">
        <v>412700</v>
      </c>
      <c r="J1042" s="41">
        <v>423800</v>
      </c>
      <c r="K1042" s="41">
        <v>436300</v>
      </c>
      <c r="L1042" s="41">
        <v>445300</v>
      </c>
      <c r="M1042" s="41">
        <v>449900</v>
      </c>
      <c r="N1042" s="41">
        <v>452400</v>
      </c>
      <c r="O1042" s="41">
        <v>452300</v>
      </c>
      <c r="P1042" s="41">
        <v>452000</v>
      </c>
      <c r="Q1042" s="41">
        <v>451800</v>
      </c>
      <c r="R1042" s="41">
        <v>450500</v>
      </c>
      <c r="S1042" s="41">
        <v>445500</v>
      </c>
      <c r="T1042" s="41">
        <v>440800</v>
      </c>
      <c r="U1042" s="41">
        <v>441500</v>
      </c>
      <c r="V1042" s="41">
        <v>446200</v>
      </c>
      <c r="W1042" s="41">
        <v>446100</v>
      </c>
      <c r="X1042" s="41">
        <v>439500</v>
      </c>
      <c r="Y1042" s="41">
        <v>429700</v>
      </c>
      <c r="Z1042" s="41">
        <v>419400</v>
      </c>
      <c r="AA1042" s="41">
        <v>409600</v>
      </c>
      <c r="AB1042" s="41">
        <v>403900</v>
      </c>
      <c r="AC1042" s="41">
        <v>401800</v>
      </c>
      <c r="AD1042" s="41">
        <v>400700</v>
      </c>
      <c r="AE1042" s="41">
        <v>398800</v>
      </c>
      <c r="AF1042" s="41">
        <v>393000</v>
      </c>
      <c r="AG1042" s="41">
        <v>383200</v>
      </c>
      <c r="AH1042" s="41">
        <v>373800</v>
      </c>
      <c r="AI1042" s="41">
        <v>367400</v>
      </c>
      <c r="AJ1042" s="41">
        <v>364500</v>
      </c>
      <c r="AK1042" s="41">
        <v>364100</v>
      </c>
      <c r="AL1042" s="41">
        <v>363200</v>
      </c>
      <c r="AM1042" s="41">
        <v>362400</v>
      </c>
      <c r="AN1042" s="41">
        <v>360200</v>
      </c>
      <c r="AO1042" s="41">
        <v>355100</v>
      </c>
      <c r="AP1042" s="41">
        <v>348800</v>
      </c>
      <c r="AQ1042" s="41">
        <v>345100</v>
      </c>
      <c r="AR1042" s="41">
        <v>344100</v>
      </c>
      <c r="AS1042" s="41">
        <v>341300</v>
      </c>
      <c r="AT1042" s="41">
        <v>335800</v>
      </c>
      <c r="AU1042" s="41">
        <v>324500</v>
      </c>
      <c r="AV1042" s="41">
        <v>305500</v>
      </c>
      <c r="AW1042" s="41">
        <v>287200</v>
      </c>
      <c r="AX1042" s="41">
        <v>276600</v>
      </c>
      <c r="AY1042" s="41">
        <v>270500</v>
      </c>
      <c r="AZ1042" s="41">
        <v>261500</v>
      </c>
      <c r="BA1042" s="41">
        <v>262200</v>
      </c>
      <c r="BB1042" s="41">
        <v>278400</v>
      </c>
      <c r="BC1042" s="41">
        <v>295200</v>
      </c>
      <c r="BD1042" s="41">
        <v>299300</v>
      </c>
      <c r="BE1042" s="41">
        <v>300800</v>
      </c>
      <c r="BF1042" s="41">
        <v>301200</v>
      </c>
      <c r="BG1042" s="41">
        <v>301200</v>
      </c>
      <c r="BH1042" s="41">
        <v>303000</v>
      </c>
      <c r="BI1042" s="41">
        <v>304600</v>
      </c>
      <c r="BJ1042" s="41">
        <v>304800</v>
      </c>
      <c r="BK1042" s="41">
        <v>304600</v>
      </c>
      <c r="BL1042" s="41">
        <v>305900</v>
      </c>
      <c r="BM1042" s="41">
        <v>297400</v>
      </c>
      <c r="BN1042" s="41">
        <v>284800</v>
      </c>
      <c r="BO1042" s="41">
        <v>278800</v>
      </c>
      <c r="BP1042" s="41">
        <v>278600</v>
      </c>
      <c r="BQ1042" s="41">
        <v>278900</v>
      </c>
      <c r="BR1042" s="41">
        <v>279300</v>
      </c>
      <c r="BS1042" s="41">
        <v>278400</v>
      </c>
      <c r="BT1042" s="41">
        <v>279100</v>
      </c>
      <c r="BU1042" s="41">
        <v>281000</v>
      </c>
      <c r="BV1042" s="41">
        <v>278400</v>
      </c>
      <c r="BW1042" s="41">
        <v>274900</v>
      </c>
      <c r="BX1042" s="41">
        <v>272500</v>
      </c>
      <c r="BY1042" s="41">
        <v>270700</v>
      </c>
      <c r="BZ1042" s="41">
        <v>263600</v>
      </c>
      <c r="CA1042" s="41">
        <v>255900</v>
      </c>
      <c r="CB1042" s="41">
        <v>254200</v>
      </c>
      <c r="CC1042" s="41">
        <v>256600</v>
      </c>
      <c r="CD1042" s="41">
        <v>258200</v>
      </c>
      <c r="CE1042" s="41">
        <v>255700</v>
      </c>
      <c r="CF1042" s="41">
        <v>251800</v>
      </c>
      <c r="CG1042" s="41">
        <v>252400</v>
      </c>
      <c r="CH1042" s="41">
        <v>253500</v>
      </c>
      <c r="CI1042" s="41">
        <v>249600</v>
      </c>
      <c r="CJ1042" s="41">
        <v>245900</v>
      </c>
      <c r="CK1042" s="41">
        <v>243200</v>
      </c>
      <c r="CL1042" s="41">
        <v>240100</v>
      </c>
      <c r="CM1042" s="41">
        <v>236100</v>
      </c>
      <c r="CN1042" s="41">
        <v>234800</v>
      </c>
      <c r="CO1042" s="41">
        <v>234900</v>
      </c>
      <c r="CP1042" s="41">
        <v>232700</v>
      </c>
      <c r="CQ1042" s="41">
        <v>231900</v>
      </c>
      <c r="CR1042" s="41">
        <v>235400</v>
      </c>
      <c r="CS1042" s="41">
        <v>237600</v>
      </c>
      <c r="CT1042" s="41">
        <v>237600</v>
      </c>
      <c r="CU1042" s="41">
        <v>237200</v>
      </c>
      <c r="CV1042" s="41">
        <v>238200</v>
      </c>
      <c r="CW1042" s="41">
        <v>244600</v>
      </c>
      <c r="CX1042" s="41">
        <v>251300</v>
      </c>
      <c r="CY1042" s="41">
        <v>255300</v>
      </c>
      <c r="CZ1042" s="41">
        <v>257400</v>
      </c>
      <c r="DA1042" s="41">
        <v>254000</v>
      </c>
      <c r="DB1042" s="41">
        <v>250200</v>
      </c>
      <c r="DC1042" s="41">
        <v>251200</v>
      </c>
      <c r="DD1042" s="41">
        <v>254800</v>
      </c>
      <c r="DE1042" s="41">
        <v>253000</v>
      </c>
      <c r="DF1042" s="41">
        <v>253900</v>
      </c>
      <c r="DG1042" s="41">
        <v>259200</v>
      </c>
      <c r="DH1042" s="41">
        <v>266100</v>
      </c>
      <c r="DI1042" s="41">
        <v>267200</v>
      </c>
      <c r="DJ1042" s="41">
        <v>266500</v>
      </c>
      <c r="DK1042" s="41">
        <v>266100</v>
      </c>
      <c r="DL1042" s="41">
        <v>261200</v>
      </c>
      <c r="DM1042" s="41">
        <v>255400</v>
      </c>
      <c r="DN1042" s="41">
        <v>255000</v>
      </c>
      <c r="DO1042" s="41">
        <v>261200</v>
      </c>
      <c r="DP1042" s="41">
        <v>266200</v>
      </c>
    </row>
    <row r="1043" spans="1:120">
      <c r="A1043" s="41">
        <v>95258</v>
      </c>
      <c r="B1043" s="41" t="s">
        <v>429</v>
      </c>
      <c r="C1043" s="41" t="s">
        <v>66</v>
      </c>
      <c r="D1043" s="41" t="s">
        <v>496</v>
      </c>
      <c r="E1043" s="41" t="s">
        <v>497</v>
      </c>
      <c r="F1043" s="41">
        <v>347400</v>
      </c>
      <c r="G1043" s="41">
        <v>350900</v>
      </c>
      <c r="H1043" s="41">
        <v>360600</v>
      </c>
      <c r="I1043" s="41">
        <v>370200</v>
      </c>
      <c r="J1043" s="41">
        <v>375100</v>
      </c>
      <c r="K1043" s="41">
        <v>379900</v>
      </c>
      <c r="L1043" s="41">
        <v>386500</v>
      </c>
      <c r="M1043" s="41">
        <v>392700</v>
      </c>
      <c r="N1043" s="41">
        <v>399800</v>
      </c>
      <c r="O1043" s="41">
        <v>407600</v>
      </c>
      <c r="P1043" s="41">
        <v>413800</v>
      </c>
      <c r="Q1043" s="41">
        <v>414300</v>
      </c>
      <c r="R1043" s="41">
        <v>410900</v>
      </c>
      <c r="S1043" s="41">
        <v>408600</v>
      </c>
      <c r="T1043" s="41">
        <v>409100</v>
      </c>
      <c r="U1043" s="41">
        <v>409000</v>
      </c>
      <c r="V1043" s="41">
        <v>407600</v>
      </c>
      <c r="W1043" s="41">
        <v>405200</v>
      </c>
      <c r="X1043" s="41">
        <v>401500</v>
      </c>
      <c r="Y1043" s="41">
        <v>395500</v>
      </c>
      <c r="Z1043" s="41">
        <v>388800</v>
      </c>
      <c r="AA1043" s="41">
        <v>384000</v>
      </c>
      <c r="AB1043" s="41">
        <v>380700</v>
      </c>
      <c r="AC1043" s="41">
        <v>377400</v>
      </c>
      <c r="AD1043" s="41">
        <v>370900</v>
      </c>
      <c r="AE1043" s="41">
        <v>364900</v>
      </c>
      <c r="AF1043" s="41">
        <v>361700</v>
      </c>
      <c r="AG1043" s="41">
        <v>361200</v>
      </c>
      <c r="AH1043" s="41">
        <v>359400</v>
      </c>
      <c r="AI1043" s="41">
        <v>356100</v>
      </c>
      <c r="AJ1043" s="41">
        <v>351300</v>
      </c>
      <c r="AK1043" s="41">
        <v>346600</v>
      </c>
      <c r="AL1043" s="41">
        <v>342400</v>
      </c>
      <c r="AM1043" s="41">
        <v>337300</v>
      </c>
      <c r="AN1043" s="41">
        <v>331000</v>
      </c>
      <c r="AO1043" s="41">
        <v>324800</v>
      </c>
      <c r="AP1043" s="41">
        <v>318900</v>
      </c>
      <c r="AQ1043" s="41">
        <v>310700</v>
      </c>
      <c r="AR1043" s="41">
        <v>301700</v>
      </c>
      <c r="AS1043" s="41">
        <v>292600</v>
      </c>
      <c r="AT1043" s="41">
        <v>282800</v>
      </c>
      <c r="AU1043" s="41">
        <v>274700</v>
      </c>
      <c r="AV1043" s="41">
        <v>269200</v>
      </c>
      <c r="AW1043" s="41">
        <v>262400</v>
      </c>
      <c r="AX1043" s="41">
        <v>253400</v>
      </c>
      <c r="AY1043" s="41">
        <v>246200</v>
      </c>
      <c r="AZ1043" s="41">
        <v>239300</v>
      </c>
      <c r="BA1043" s="41">
        <v>237500</v>
      </c>
      <c r="BB1043" s="41">
        <v>236500</v>
      </c>
      <c r="BC1043" s="41">
        <v>231400</v>
      </c>
      <c r="BD1043" s="41">
        <v>222900</v>
      </c>
      <c r="BE1043" s="41">
        <v>217500</v>
      </c>
      <c r="BF1043" s="41">
        <v>216000</v>
      </c>
      <c r="BG1043" s="41">
        <v>214900</v>
      </c>
      <c r="BH1043" s="41">
        <v>210800</v>
      </c>
      <c r="BI1043" s="41">
        <v>207600</v>
      </c>
      <c r="BJ1043" s="41">
        <v>209400</v>
      </c>
      <c r="BK1043" s="41">
        <v>211700</v>
      </c>
      <c r="BL1043" s="41">
        <v>213800</v>
      </c>
      <c r="BM1043" s="41">
        <v>212600</v>
      </c>
      <c r="BN1043" s="41">
        <v>215800</v>
      </c>
      <c r="BO1043" s="41">
        <v>222600</v>
      </c>
      <c r="BP1043" s="41">
        <v>223500</v>
      </c>
      <c r="BQ1043" s="41">
        <v>219800</v>
      </c>
      <c r="BR1043" s="41">
        <v>220200</v>
      </c>
      <c r="BS1043" s="41">
        <v>218900</v>
      </c>
      <c r="BT1043" s="41">
        <v>213400</v>
      </c>
      <c r="BU1043" s="41">
        <v>210500</v>
      </c>
      <c r="BV1043" s="41">
        <v>211100</v>
      </c>
      <c r="BW1043" s="41">
        <v>209800</v>
      </c>
      <c r="BX1043" s="41">
        <v>203200</v>
      </c>
      <c r="BY1043" s="41">
        <v>199400</v>
      </c>
      <c r="BZ1043" s="41">
        <v>201200</v>
      </c>
      <c r="CA1043" s="41">
        <v>201900</v>
      </c>
      <c r="CB1043" s="41">
        <v>199200</v>
      </c>
      <c r="CC1043" s="41">
        <v>196500</v>
      </c>
      <c r="CD1043" s="41">
        <v>195100</v>
      </c>
      <c r="CE1043" s="41">
        <v>196800</v>
      </c>
      <c r="CF1043" s="41">
        <v>198700</v>
      </c>
      <c r="CG1043" s="41">
        <v>197300</v>
      </c>
      <c r="CH1043" s="41">
        <v>194500</v>
      </c>
      <c r="CI1043" s="41">
        <v>194600</v>
      </c>
      <c r="CJ1043" s="41">
        <v>194500</v>
      </c>
      <c r="CK1043" s="41">
        <v>192900</v>
      </c>
      <c r="CL1043" s="41">
        <v>190900</v>
      </c>
      <c r="CM1043" s="41">
        <v>191000</v>
      </c>
      <c r="CN1043" s="41">
        <v>192100</v>
      </c>
      <c r="CO1043" s="41">
        <v>193700</v>
      </c>
      <c r="CP1043" s="41">
        <v>195400</v>
      </c>
      <c r="CQ1043" s="41">
        <v>195300</v>
      </c>
      <c r="CR1043" s="41">
        <v>196900</v>
      </c>
      <c r="CS1043" s="41">
        <v>201400</v>
      </c>
      <c r="CT1043" s="41">
        <v>207100</v>
      </c>
      <c r="CU1043" s="41">
        <v>208400</v>
      </c>
      <c r="CV1043" s="41">
        <v>213200</v>
      </c>
      <c r="CW1043" s="41">
        <v>219700</v>
      </c>
      <c r="CX1043" s="41">
        <v>221900</v>
      </c>
      <c r="CY1043" s="41">
        <v>224400</v>
      </c>
      <c r="CZ1043" s="41">
        <v>234400</v>
      </c>
      <c r="DA1043" s="41">
        <v>246000</v>
      </c>
      <c r="DB1043" s="41">
        <v>252400</v>
      </c>
      <c r="DC1043" s="41">
        <v>259200</v>
      </c>
      <c r="DD1043" s="41">
        <v>267900</v>
      </c>
      <c r="DE1043" s="41">
        <v>273900</v>
      </c>
      <c r="DF1043" s="41">
        <v>271900</v>
      </c>
      <c r="DG1043" s="41">
        <v>272700</v>
      </c>
      <c r="DH1043" s="41">
        <v>276200</v>
      </c>
      <c r="DI1043" s="41">
        <v>278100</v>
      </c>
      <c r="DJ1043" s="41">
        <v>277600</v>
      </c>
      <c r="DK1043" s="41">
        <v>279800</v>
      </c>
      <c r="DL1043" s="41">
        <v>284000</v>
      </c>
      <c r="DM1043" s="41">
        <v>285200</v>
      </c>
      <c r="DN1043" s="41">
        <v>283600</v>
      </c>
      <c r="DO1043" s="41">
        <v>282800</v>
      </c>
      <c r="DP1043" s="41">
        <v>282300</v>
      </c>
    </row>
    <row r="1044" spans="1:120">
      <c r="A1044" s="41">
        <v>95046</v>
      </c>
      <c r="B1044" s="41" t="s">
        <v>197</v>
      </c>
      <c r="C1044" s="41" t="s">
        <v>66</v>
      </c>
      <c r="D1044" s="41" t="s">
        <v>109</v>
      </c>
      <c r="E1044" s="41" t="s">
        <v>110</v>
      </c>
      <c r="F1044" s="41">
        <v>827200</v>
      </c>
      <c r="G1044" s="41">
        <v>842000</v>
      </c>
      <c r="H1044" s="41">
        <v>852400</v>
      </c>
      <c r="I1044" s="41">
        <v>860800</v>
      </c>
      <c r="J1044" s="41">
        <v>867500</v>
      </c>
      <c r="K1044" s="41">
        <v>871600</v>
      </c>
      <c r="L1044" s="41">
        <v>874200</v>
      </c>
      <c r="M1044" s="41">
        <v>880300</v>
      </c>
      <c r="N1044" s="41">
        <v>890900</v>
      </c>
      <c r="O1044" s="41">
        <v>906300</v>
      </c>
      <c r="P1044" s="41">
        <v>919600</v>
      </c>
      <c r="Q1044" s="41">
        <v>922300</v>
      </c>
      <c r="R1044" s="41">
        <v>919400</v>
      </c>
      <c r="S1044" s="41">
        <v>921300</v>
      </c>
      <c r="T1044" s="41">
        <v>924900</v>
      </c>
      <c r="U1044" s="41">
        <v>925700</v>
      </c>
      <c r="V1044" s="41">
        <v>929000</v>
      </c>
      <c r="W1044" s="41">
        <v>934500</v>
      </c>
      <c r="X1044" s="41">
        <v>943200</v>
      </c>
      <c r="Y1044" s="41">
        <v>950200</v>
      </c>
      <c r="Z1044" s="41">
        <v>949000</v>
      </c>
      <c r="AA1044" s="41">
        <v>941900</v>
      </c>
      <c r="AB1044" s="41">
        <v>952400</v>
      </c>
      <c r="AC1044" s="41">
        <v>979600</v>
      </c>
      <c r="AD1044" s="41">
        <v>997000</v>
      </c>
      <c r="AE1044" s="41">
        <v>997400</v>
      </c>
      <c r="AF1044" s="41">
        <v>998600</v>
      </c>
      <c r="AG1044" s="41">
        <v>1001900</v>
      </c>
      <c r="AH1044" s="41">
        <v>1005900</v>
      </c>
      <c r="AI1044" s="41">
        <v>1016600</v>
      </c>
      <c r="AJ1044" s="41">
        <v>1023000</v>
      </c>
      <c r="AK1044" s="41">
        <v>1023600</v>
      </c>
      <c r="AL1044" s="41">
        <v>1022200</v>
      </c>
      <c r="AM1044" s="41">
        <v>1018000</v>
      </c>
      <c r="AN1044" s="41">
        <v>999800</v>
      </c>
      <c r="AO1044" s="41">
        <v>973100</v>
      </c>
      <c r="AP1044" s="41">
        <v>952200</v>
      </c>
      <c r="AQ1044" s="41">
        <v>940200</v>
      </c>
      <c r="AR1044" s="41">
        <v>922500</v>
      </c>
      <c r="AS1044" s="41">
        <v>910000</v>
      </c>
      <c r="AT1044" s="41">
        <v>899000</v>
      </c>
      <c r="AU1044" s="41">
        <v>878500</v>
      </c>
      <c r="AV1044" s="41">
        <v>850700</v>
      </c>
      <c r="AW1044" s="41">
        <v>819500</v>
      </c>
      <c r="AX1044" s="41">
        <v>787300</v>
      </c>
      <c r="AY1044" s="41">
        <v>761600</v>
      </c>
      <c r="AZ1044" s="41">
        <v>741000</v>
      </c>
      <c r="BA1044" s="41">
        <v>721900</v>
      </c>
      <c r="BB1044" s="41">
        <v>701900</v>
      </c>
      <c r="BC1044" s="41">
        <v>677400</v>
      </c>
      <c r="BD1044" s="41">
        <v>659500</v>
      </c>
      <c r="BE1044" s="41">
        <v>650600</v>
      </c>
      <c r="BF1044" s="41">
        <v>644200</v>
      </c>
      <c r="BG1044" s="41">
        <v>636500</v>
      </c>
      <c r="BH1044" s="41">
        <v>632800</v>
      </c>
      <c r="BI1044" s="41">
        <v>635900</v>
      </c>
      <c r="BJ1044" s="41">
        <v>640300</v>
      </c>
      <c r="BK1044" s="41">
        <v>638100</v>
      </c>
      <c r="BL1044" s="41">
        <v>632500</v>
      </c>
      <c r="BM1044" s="41">
        <v>635500</v>
      </c>
      <c r="BN1044" s="41">
        <v>642100</v>
      </c>
      <c r="BO1044" s="41">
        <v>640700</v>
      </c>
      <c r="BP1044" s="41">
        <v>631400</v>
      </c>
      <c r="BQ1044" s="41">
        <v>616600</v>
      </c>
      <c r="BR1044" s="41">
        <v>600000</v>
      </c>
      <c r="BS1044" s="41">
        <v>592000</v>
      </c>
      <c r="BT1044" s="41">
        <v>587300</v>
      </c>
      <c r="BU1044" s="41">
        <v>576700</v>
      </c>
      <c r="BV1044" s="41">
        <v>569400</v>
      </c>
      <c r="BW1044" s="41">
        <v>570900</v>
      </c>
      <c r="BX1044" s="41">
        <v>568900</v>
      </c>
      <c r="BY1044" s="41">
        <v>563700</v>
      </c>
      <c r="BZ1044" s="41">
        <v>559000</v>
      </c>
      <c r="CA1044" s="41">
        <v>561200</v>
      </c>
      <c r="CB1044" s="41">
        <v>569500</v>
      </c>
      <c r="CC1044" s="41">
        <v>581300</v>
      </c>
      <c r="CD1044" s="41">
        <v>590900</v>
      </c>
      <c r="CE1044" s="41">
        <v>597200</v>
      </c>
      <c r="CF1044" s="41">
        <v>596800</v>
      </c>
      <c r="CG1044" s="41">
        <v>597700</v>
      </c>
      <c r="CH1044" s="41">
        <v>600100</v>
      </c>
      <c r="CI1044" s="41">
        <v>599100</v>
      </c>
      <c r="CJ1044" s="41">
        <v>594000</v>
      </c>
      <c r="CK1044" s="41">
        <v>589600</v>
      </c>
      <c r="CL1044" s="41">
        <v>590600</v>
      </c>
      <c r="CM1044" s="41">
        <v>594200</v>
      </c>
      <c r="CN1044" s="41">
        <v>593100</v>
      </c>
      <c r="CO1044" s="41">
        <v>587800</v>
      </c>
      <c r="CP1044" s="41">
        <v>583900</v>
      </c>
      <c r="CQ1044" s="41">
        <v>578800</v>
      </c>
      <c r="CR1044" s="41">
        <v>572300</v>
      </c>
      <c r="CS1044" s="41">
        <v>565700</v>
      </c>
      <c r="CT1044" s="41">
        <v>562000</v>
      </c>
      <c r="CU1044" s="41">
        <v>561800</v>
      </c>
      <c r="CV1044" s="41">
        <v>567000</v>
      </c>
      <c r="CW1044" s="41">
        <v>570100</v>
      </c>
      <c r="CX1044" s="41">
        <v>576500</v>
      </c>
      <c r="CY1044" s="41">
        <v>596100</v>
      </c>
      <c r="CZ1044" s="41">
        <v>620000</v>
      </c>
      <c r="DA1044" s="41">
        <v>636000</v>
      </c>
      <c r="DB1044" s="41">
        <v>650500</v>
      </c>
      <c r="DC1044" s="41">
        <v>667800</v>
      </c>
      <c r="DD1044" s="41">
        <v>686000</v>
      </c>
      <c r="DE1044" s="41">
        <v>702100</v>
      </c>
      <c r="DF1044" s="41">
        <v>716900</v>
      </c>
      <c r="DG1044" s="41">
        <v>733900</v>
      </c>
      <c r="DH1044" s="41">
        <v>754800</v>
      </c>
      <c r="DI1044" s="41">
        <v>766900</v>
      </c>
      <c r="DJ1044" s="41">
        <v>774100</v>
      </c>
      <c r="DK1044" s="41">
        <v>781900</v>
      </c>
      <c r="DL1044" s="41">
        <v>794100</v>
      </c>
      <c r="DM1044" s="41">
        <v>800100</v>
      </c>
      <c r="DN1044" s="41">
        <v>801200</v>
      </c>
      <c r="DO1044" s="41">
        <v>801800</v>
      </c>
      <c r="DP1044" s="41">
        <v>805600</v>
      </c>
    </row>
    <row r="1045" spans="1:120">
      <c r="A1045" s="41">
        <v>95247</v>
      </c>
      <c r="B1045" s="41" t="s">
        <v>827</v>
      </c>
      <c r="C1045" s="41" t="s">
        <v>66</v>
      </c>
      <c r="E1045" s="41" t="s">
        <v>745</v>
      </c>
      <c r="F1045" s="41">
        <v>411900</v>
      </c>
      <c r="G1045" s="41">
        <v>418300</v>
      </c>
      <c r="H1045" s="41">
        <v>429600</v>
      </c>
      <c r="I1045" s="41">
        <v>440300</v>
      </c>
      <c r="J1045" s="41">
        <v>447300</v>
      </c>
      <c r="K1045" s="41">
        <v>454300</v>
      </c>
      <c r="L1045" s="41">
        <v>461500</v>
      </c>
      <c r="M1045" s="41">
        <v>465900</v>
      </c>
      <c r="N1045" s="41">
        <v>467900</v>
      </c>
      <c r="O1045" s="41">
        <v>468200</v>
      </c>
      <c r="P1045" s="41">
        <v>469300</v>
      </c>
      <c r="Q1045" s="41">
        <v>469900</v>
      </c>
      <c r="R1045" s="41">
        <v>470200</v>
      </c>
      <c r="S1045" s="41">
        <v>471900</v>
      </c>
      <c r="T1045" s="41">
        <v>475200</v>
      </c>
      <c r="U1045" s="41">
        <v>478200</v>
      </c>
      <c r="V1045" s="41">
        <v>478600</v>
      </c>
      <c r="W1045" s="41">
        <v>476100</v>
      </c>
      <c r="X1045" s="41">
        <v>475000</v>
      </c>
      <c r="Y1045" s="41">
        <v>473100</v>
      </c>
      <c r="Z1045" s="41">
        <v>467400</v>
      </c>
      <c r="AA1045" s="41">
        <v>463300</v>
      </c>
      <c r="AB1045" s="41">
        <v>464100</v>
      </c>
      <c r="AC1045" s="41">
        <v>463700</v>
      </c>
      <c r="AD1045" s="41">
        <v>462100</v>
      </c>
      <c r="AE1045" s="41">
        <v>459500</v>
      </c>
      <c r="AF1045" s="41">
        <v>456200</v>
      </c>
      <c r="AG1045" s="41">
        <v>450800</v>
      </c>
      <c r="AH1045" s="41">
        <v>447100</v>
      </c>
      <c r="AI1045" s="41">
        <v>444600</v>
      </c>
      <c r="AJ1045" s="41">
        <v>443800</v>
      </c>
      <c r="AK1045" s="41">
        <v>442000</v>
      </c>
      <c r="AL1045" s="41">
        <v>441200</v>
      </c>
      <c r="AM1045" s="41">
        <v>438600</v>
      </c>
      <c r="AN1045" s="41">
        <v>434100</v>
      </c>
      <c r="AO1045" s="41">
        <v>428100</v>
      </c>
      <c r="AP1045" s="41">
        <v>421100</v>
      </c>
      <c r="AQ1045" s="41">
        <v>411600</v>
      </c>
      <c r="AR1045" s="41">
        <v>401100</v>
      </c>
      <c r="AS1045" s="41">
        <v>391400</v>
      </c>
      <c r="AT1045" s="41">
        <v>385600</v>
      </c>
      <c r="AU1045" s="41">
        <v>375400</v>
      </c>
      <c r="AV1045" s="41">
        <v>359400</v>
      </c>
      <c r="AW1045" s="41">
        <v>344400</v>
      </c>
      <c r="AX1045" s="41">
        <v>336200</v>
      </c>
      <c r="AY1045" s="41">
        <v>330200</v>
      </c>
      <c r="AZ1045" s="41">
        <v>324200</v>
      </c>
      <c r="BA1045" s="41">
        <v>321700</v>
      </c>
      <c r="BB1045" s="41">
        <v>324700</v>
      </c>
      <c r="BC1045" s="41">
        <v>328400</v>
      </c>
      <c r="BD1045" s="41">
        <v>324900</v>
      </c>
      <c r="BE1045" s="41">
        <v>318700</v>
      </c>
      <c r="BF1045" s="41">
        <v>316400</v>
      </c>
      <c r="BG1045" s="41">
        <v>317300</v>
      </c>
      <c r="BH1045" s="41">
        <v>316200</v>
      </c>
      <c r="BI1045" s="41">
        <v>316400</v>
      </c>
      <c r="BJ1045" s="41">
        <v>314800</v>
      </c>
      <c r="BK1045" s="41">
        <v>309900</v>
      </c>
      <c r="BL1045" s="41">
        <v>306200</v>
      </c>
      <c r="BM1045" s="41">
        <v>306300</v>
      </c>
      <c r="BN1045" s="41">
        <v>303700</v>
      </c>
      <c r="BO1045" s="41">
        <v>295300</v>
      </c>
      <c r="BP1045" s="41">
        <v>287300</v>
      </c>
      <c r="BQ1045" s="41">
        <v>289100</v>
      </c>
      <c r="BR1045" s="41">
        <v>295600</v>
      </c>
      <c r="BS1045" s="41">
        <v>303900</v>
      </c>
      <c r="BT1045" s="41">
        <v>306300</v>
      </c>
      <c r="BU1045" s="41">
        <v>306100</v>
      </c>
      <c r="BV1045" s="41">
        <v>306100</v>
      </c>
      <c r="BW1045" s="41">
        <v>308200</v>
      </c>
      <c r="BX1045" s="41">
        <v>301800</v>
      </c>
      <c r="BY1045" s="41">
        <v>293100</v>
      </c>
      <c r="BZ1045" s="41">
        <v>286400</v>
      </c>
      <c r="CA1045" s="41">
        <v>282200</v>
      </c>
      <c r="CB1045" s="41">
        <v>279600</v>
      </c>
      <c r="CC1045" s="41">
        <v>278100</v>
      </c>
      <c r="CD1045" s="41">
        <v>272700</v>
      </c>
      <c r="CE1045" s="41">
        <v>269400</v>
      </c>
      <c r="CF1045" s="41">
        <v>273800</v>
      </c>
      <c r="CG1045" s="41">
        <v>275200</v>
      </c>
      <c r="CH1045" s="41">
        <v>268800</v>
      </c>
      <c r="CI1045" s="41">
        <v>260900</v>
      </c>
      <c r="CJ1045" s="41">
        <v>251700</v>
      </c>
      <c r="CK1045" s="41">
        <v>244300</v>
      </c>
      <c r="CL1045" s="41">
        <v>244700</v>
      </c>
      <c r="CM1045" s="41">
        <v>249100</v>
      </c>
      <c r="CN1045" s="41">
        <v>254300</v>
      </c>
      <c r="CO1045" s="41">
        <v>256400</v>
      </c>
      <c r="CP1045" s="41">
        <v>251700</v>
      </c>
      <c r="CQ1045" s="41">
        <v>243100</v>
      </c>
      <c r="CR1045" s="41">
        <v>239100</v>
      </c>
      <c r="CS1045" s="41">
        <v>240300</v>
      </c>
      <c r="CT1045" s="41">
        <v>241800</v>
      </c>
      <c r="CU1045" s="41">
        <v>244000</v>
      </c>
      <c r="CV1045" s="41">
        <v>253700</v>
      </c>
      <c r="CW1045" s="41">
        <v>266000</v>
      </c>
      <c r="CX1045" s="41">
        <v>270000</v>
      </c>
      <c r="CY1045" s="41">
        <v>271500</v>
      </c>
      <c r="CZ1045" s="41">
        <v>275400</v>
      </c>
      <c r="DA1045" s="41">
        <v>279900</v>
      </c>
      <c r="DB1045" s="41">
        <v>280300</v>
      </c>
      <c r="DC1045" s="41">
        <v>276400</v>
      </c>
      <c r="DD1045" s="41">
        <v>274800</v>
      </c>
      <c r="DE1045" s="41">
        <v>278300</v>
      </c>
      <c r="DF1045" s="41">
        <v>280600</v>
      </c>
      <c r="DG1045" s="41">
        <v>281700</v>
      </c>
      <c r="DH1045" s="41">
        <v>282600</v>
      </c>
      <c r="DI1045" s="41">
        <v>280500</v>
      </c>
      <c r="DJ1045" s="41">
        <v>279900</v>
      </c>
      <c r="DK1045" s="41">
        <v>284300</v>
      </c>
      <c r="DL1045" s="41">
        <v>290200</v>
      </c>
      <c r="DM1045" s="41">
        <v>294300</v>
      </c>
      <c r="DN1045" s="41">
        <v>301900</v>
      </c>
      <c r="DO1045" s="41">
        <v>312100</v>
      </c>
      <c r="DP1045" s="41">
        <v>319200</v>
      </c>
    </row>
    <row r="1046" spans="1:120">
      <c r="A1046" s="41">
        <v>95228</v>
      </c>
      <c r="B1046" s="41" t="s">
        <v>828</v>
      </c>
      <c r="C1046" s="41" t="s">
        <v>66</v>
      </c>
      <c r="E1046" s="41" t="s">
        <v>745</v>
      </c>
      <c r="F1046" s="41">
        <v>373800</v>
      </c>
      <c r="G1046" s="41">
        <v>379700</v>
      </c>
      <c r="H1046" s="41">
        <v>389000</v>
      </c>
      <c r="I1046" s="41">
        <v>396400</v>
      </c>
      <c r="J1046" s="41">
        <v>402500</v>
      </c>
      <c r="K1046" s="41">
        <v>412000</v>
      </c>
      <c r="L1046" s="41">
        <v>419800</v>
      </c>
      <c r="M1046" s="41">
        <v>424600</v>
      </c>
      <c r="N1046" s="41">
        <v>428100</v>
      </c>
      <c r="O1046" s="41">
        <v>430900</v>
      </c>
      <c r="P1046" s="41">
        <v>434000</v>
      </c>
      <c r="Q1046" s="41">
        <v>435500</v>
      </c>
      <c r="R1046" s="41">
        <v>435000</v>
      </c>
      <c r="S1046" s="41">
        <v>438000</v>
      </c>
      <c r="T1046" s="41">
        <v>442800</v>
      </c>
      <c r="U1046" s="41">
        <v>444100</v>
      </c>
      <c r="V1046" s="41">
        <v>442900</v>
      </c>
      <c r="W1046" s="41">
        <v>443300</v>
      </c>
      <c r="X1046" s="41">
        <v>448900</v>
      </c>
      <c r="Y1046" s="41">
        <v>454400</v>
      </c>
      <c r="Z1046" s="41">
        <v>458800</v>
      </c>
      <c r="AA1046" s="41">
        <v>464900</v>
      </c>
      <c r="AB1046" s="41">
        <v>473400</v>
      </c>
      <c r="AC1046" s="41">
        <v>476500</v>
      </c>
      <c r="AD1046" s="41">
        <v>478800</v>
      </c>
      <c r="AE1046" s="41">
        <v>484200</v>
      </c>
      <c r="AF1046" s="41">
        <v>492300</v>
      </c>
      <c r="AG1046" s="41">
        <v>497300</v>
      </c>
      <c r="AH1046" s="41">
        <v>502500</v>
      </c>
      <c r="AI1046" s="41">
        <v>509500</v>
      </c>
      <c r="AJ1046" s="41">
        <v>511000</v>
      </c>
      <c r="AK1046" s="41">
        <v>505800</v>
      </c>
      <c r="AL1046" s="41">
        <v>498100</v>
      </c>
      <c r="AM1046" s="41">
        <v>489600</v>
      </c>
      <c r="AN1046" s="41">
        <v>479500</v>
      </c>
      <c r="AO1046" s="41">
        <v>472800</v>
      </c>
      <c r="AP1046" s="41">
        <v>467900</v>
      </c>
      <c r="AQ1046" s="41">
        <v>458400</v>
      </c>
      <c r="AR1046" s="41">
        <v>443900</v>
      </c>
      <c r="AS1046" s="41">
        <v>431300</v>
      </c>
      <c r="AT1046" s="41">
        <v>417400</v>
      </c>
      <c r="AU1046" s="41">
        <v>400000</v>
      </c>
      <c r="AV1046" s="41">
        <v>383500</v>
      </c>
      <c r="AW1046" s="41">
        <v>370900</v>
      </c>
      <c r="AX1046" s="41">
        <v>361500</v>
      </c>
      <c r="AY1046" s="41">
        <v>350700</v>
      </c>
      <c r="AZ1046" s="41">
        <v>339100</v>
      </c>
      <c r="BA1046" s="41">
        <v>333300</v>
      </c>
      <c r="BB1046" s="41">
        <v>329900</v>
      </c>
      <c r="BC1046" s="41">
        <v>324100</v>
      </c>
      <c r="BD1046" s="41">
        <v>316500</v>
      </c>
      <c r="BE1046" s="41">
        <v>308400</v>
      </c>
      <c r="BF1046" s="41">
        <v>304500</v>
      </c>
      <c r="BG1046" s="41">
        <v>302800</v>
      </c>
      <c r="BH1046" s="41">
        <v>298900</v>
      </c>
      <c r="BI1046" s="41">
        <v>295400</v>
      </c>
      <c r="BJ1046" s="41">
        <v>294200</v>
      </c>
      <c r="BK1046" s="41">
        <v>290900</v>
      </c>
      <c r="BL1046" s="41">
        <v>287000</v>
      </c>
      <c r="BM1046" s="41">
        <v>285200</v>
      </c>
      <c r="BN1046" s="41">
        <v>282900</v>
      </c>
      <c r="BO1046" s="41">
        <v>274200</v>
      </c>
      <c r="BP1046" s="41">
        <v>264300</v>
      </c>
      <c r="BQ1046" s="41">
        <v>262100</v>
      </c>
      <c r="BR1046" s="41">
        <v>265200</v>
      </c>
      <c r="BS1046" s="41">
        <v>269700</v>
      </c>
      <c r="BT1046" s="41">
        <v>269600</v>
      </c>
      <c r="BU1046" s="41">
        <v>267400</v>
      </c>
      <c r="BV1046" s="41">
        <v>266300</v>
      </c>
      <c r="BW1046" s="41">
        <v>267800</v>
      </c>
      <c r="BX1046" s="41">
        <v>263700</v>
      </c>
      <c r="BY1046" s="41">
        <v>255900</v>
      </c>
      <c r="BZ1046" s="41">
        <v>248200</v>
      </c>
      <c r="CA1046" s="41">
        <v>243900</v>
      </c>
      <c r="CB1046" s="41">
        <v>241600</v>
      </c>
      <c r="CC1046" s="41">
        <v>239900</v>
      </c>
      <c r="CD1046" s="41">
        <v>235000</v>
      </c>
      <c r="CE1046" s="41">
        <v>232200</v>
      </c>
      <c r="CF1046" s="41">
        <v>235700</v>
      </c>
      <c r="CG1046" s="41">
        <v>237300</v>
      </c>
      <c r="CH1046" s="41">
        <v>232700</v>
      </c>
      <c r="CI1046" s="41">
        <v>227100</v>
      </c>
      <c r="CJ1046" s="41">
        <v>220600</v>
      </c>
      <c r="CK1046" s="41">
        <v>215400</v>
      </c>
      <c r="CL1046" s="41">
        <v>216000</v>
      </c>
      <c r="CM1046" s="41">
        <v>218500</v>
      </c>
      <c r="CN1046" s="41">
        <v>221100</v>
      </c>
      <c r="CO1046" s="41">
        <v>225000</v>
      </c>
      <c r="CP1046" s="41">
        <v>225800</v>
      </c>
      <c r="CQ1046" s="41">
        <v>222400</v>
      </c>
      <c r="CR1046" s="41">
        <v>221100</v>
      </c>
      <c r="CS1046" s="41">
        <v>224900</v>
      </c>
      <c r="CT1046" s="41">
        <v>227600</v>
      </c>
      <c r="CU1046" s="41">
        <v>229700</v>
      </c>
      <c r="CV1046" s="41">
        <v>237700</v>
      </c>
      <c r="CW1046" s="41">
        <v>249000</v>
      </c>
      <c r="CX1046" s="41">
        <v>253400</v>
      </c>
      <c r="CY1046" s="41">
        <v>258300</v>
      </c>
      <c r="CZ1046" s="41">
        <v>267000</v>
      </c>
      <c r="DA1046" s="41">
        <v>273800</v>
      </c>
      <c r="DB1046" s="41">
        <v>276000</v>
      </c>
      <c r="DC1046" s="41">
        <v>275700</v>
      </c>
      <c r="DD1046" s="41">
        <v>275000</v>
      </c>
      <c r="DE1046" s="41">
        <v>274500</v>
      </c>
      <c r="DF1046" s="41">
        <v>274500</v>
      </c>
      <c r="DG1046" s="41">
        <v>280000</v>
      </c>
      <c r="DH1046" s="41">
        <v>287800</v>
      </c>
      <c r="DI1046" s="41">
        <v>291000</v>
      </c>
      <c r="DJ1046" s="41">
        <v>295200</v>
      </c>
      <c r="DK1046" s="41">
        <v>305200</v>
      </c>
      <c r="DL1046" s="41">
        <v>313500</v>
      </c>
      <c r="DM1046" s="41">
        <v>315000</v>
      </c>
      <c r="DN1046" s="41">
        <v>318100</v>
      </c>
      <c r="DO1046" s="41">
        <v>322700</v>
      </c>
      <c r="DP1046" s="41">
        <v>324300</v>
      </c>
    </row>
    <row r="1047" spans="1:120">
      <c r="A1047" s="41">
        <v>92397</v>
      </c>
      <c r="B1047" s="41" t="s">
        <v>829</v>
      </c>
      <c r="C1047" s="41" t="s">
        <v>66</v>
      </c>
      <c r="D1047" s="41" t="s">
        <v>414</v>
      </c>
      <c r="E1047" s="41" t="s">
        <v>415</v>
      </c>
      <c r="F1047" s="41">
        <v>318200</v>
      </c>
      <c r="G1047" s="41">
        <v>319300</v>
      </c>
      <c r="H1047" s="41">
        <v>321400</v>
      </c>
      <c r="I1047" s="41">
        <v>322300</v>
      </c>
      <c r="J1047" s="41">
        <v>325200</v>
      </c>
      <c r="K1047" s="41">
        <v>331700</v>
      </c>
      <c r="L1047" s="41">
        <v>341900</v>
      </c>
      <c r="M1047" s="41">
        <v>352600</v>
      </c>
      <c r="N1047" s="41">
        <v>362200</v>
      </c>
      <c r="O1047" s="41">
        <v>371700</v>
      </c>
      <c r="P1047" s="41">
        <v>380500</v>
      </c>
      <c r="Q1047" s="41">
        <v>387700</v>
      </c>
      <c r="R1047" s="41">
        <v>394700</v>
      </c>
      <c r="S1047" s="41">
        <v>399800</v>
      </c>
      <c r="T1047" s="41">
        <v>399200</v>
      </c>
      <c r="U1047" s="41">
        <v>394700</v>
      </c>
      <c r="V1047" s="41">
        <v>390500</v>
      </c>
      <c r="W1047" s="41">
        <v>389000</v>
      </c>
      <c r="X1047" s="41">
        <v>389800</v>
      </c>
      <c r="Y1047" s="41">
        <v>390500</v>
      </c>
      <c r="Z1047" s="41">
        <v>390500</v>
      </c>
      <c r="AA1047" s="41">
        <v>389700</v>
      </c>
      <c r="AB1047" s="41">
        <v>388200</v>
      </c>
      <c r="AC1047" s="41">
        <v>383700</v>
      </c>
      <c r="AD1047" s="41">
        <v>377300</v>
      </c>
      <c r="AE1047" s="41">
        <v>372300</v>
      </c>
      <c r="AF1047" s="41">
        <v>370400</v>
      </c>
      <c r="AG1047" s="41">
        <v>371000</v>
      </c>
      <c r="AH1047" s="41">
        <v>372700</v>
      </c>
      <c r="AI1047" s="41">
        <v>372700</v>
      </c>
      <c r="AJ1047" s="41">
        <v>370600</v>
      </c>
      <c r="AK1047" s="41">
        <v>369200</v>
      </c>
      <c r="AL1047" s="41">
        <v>368100</v>
      </c>
      <c r="AM1047" s="41">
        <v>366300</v>
      </c>
      <c r="AN1047" s="41">
        <v>362700</v>
      </c>
      <c r="AO1047" s="41">
        <v>357600</v>
      </c>
      <c r="AP1047" s="41">
        <v>351700</v>
      </c>
      <c r="AQ1047" s="41">
        <v>347600</v>
      </c>
      <c r="AR1047" s="41">
        <v>344200</v>
      </c>
      <c r="AS1047" s="41">
        <v>338300</v>
      </c>
      <c r="AT1047" s="41">
        <v>329300</v>
      </c>
      <c r="AU1047" s="41">
        <v>320000</v>
      </c>
      <c r="AV1047" s="41">
        <v>310400</v>
      </c>
      <c r="AW1047" s="41">
        <v>301700</v>
      </c>
      <c r="AX1047" s="41">
        <v>293700</v>
      </c>
      <c r="AY1047" s="41">
        <v>286200</v>
      </c>
      <c r="AZ1047" s="41">
        <v>278000</v>
      </c>
      <c r="BA1047" s="41">
        <v>275700</v>
      </c>
      <c r="BB1047" s="41">
        <v>280900</v>
      </c>
      <c r="BC1047" s="41">
        <v>286600</v>
      </c>
      <c r="BD1047" s="41">
        <v>287600</v>
      </c>
      <c r="BE1047" s="41">
        <v>288600</v>
      </c>
      <c r="BF1047" s="41">
        <v>289200</v>
      </c>
      <c r="BG1047" s="41">
        <v>288500</v>
      </c>
      <c r="BH1047" s="41">
        <v>288000</v>
      </c>
      <c r="BI1047" s="41">
        <v>288400</v>
      </c>
      <c r="BJ1047" s="41">
        <v>289100</v>
      </c>
      <c r="BK1047" s="41">
        <v>288600</v>
      </c>
      <c r="BL1047" s="41">
        <v>284100</v>
      </c>
      <c r="BM1047" s="41">
        <v>279600</v>
      </c>
      <c r="BN1047" s="41">
        <v>277400</v>
      </c>
      <c r="BO1047" s="41">
        <v>274500</v>
      </c>
      <c r="BP1047" s="41">
        <v>272900</v>
      </c>
      <c r="BQ1047" s="41">
        <v>273600</v>
      </c>
      <c r="BR1047" s="41">
        <v>275400</v>
      </c>
      <c r="BS1047" s="41">
        <v>274900</v>
      </c>
      <c r="BT1047" s="41">
        <v>271000</v>
      </c>
      <c r="BU1047" s="41">
        <v>264300</v>
      </c>
      <c r="BV1047" s="41">
        <v>258400</v>
      </c>
      <c r="BW1047" s="41">
        <v>250300</v>
      </c>
      <c r="BX1047" s="41">
        <v>243600</v>
      </c>
      <c r="BY1047" s="41">
        <v>239600</v>
      </c>
      <c r="BZ1047" s="41">
        <v>235400</v>
      </c>
      <c r="CA1047" s="41">
        <v>229000</v>
      </c>
      <c r="CB1047" s="41">
        <v>222900</v>
      </c>
      <c r="CC1047" s="41">
        <v>217400</v>
      </c>
      <c r="CD1047" s="41">
        <v>212600</v>
      </c>
      <c r="CE1047" s="41">
        <v>210200</v>
      </c>
      <c r="CF1047" s="41">
        <v>209600</v>
      </c>
      <c r="CG1047" s="41">
        <v>210600</v>
      </c>
      <c r="CH1047" s="41">
        <v>212200</v>
      </c>
      <c r="CI1047" s="41">
        <v>214700</v>
      </c>
      <c r="CJ1047" s="41">
        <v>218000</v>
      </c>
      <c r="CK1047" s="41">
        <v>219800</v>
      </c>
      <c r="CL1047" s="41">
        <v>219800</v>
      </c>
      <c r="CM1047" s="41">
        <v>220700</v>
      </c>
      <c r="CN1047" s="41">
        <v>222000</v>
      </c>
      <c r="CO1047" s="41">
        <v>220300</v>
      </c>
      <c r="CP1047" s="41">
        <v>216100</v>
      </c>
      <c r="CQ1047" s="41">
        <v>212800</v>
      </c>
      <c r="CR1047" s="41">
        <v>212900</v>
      </c>
      <c r="CS1047" s="41">
        <v>213000</v>
      </c>
      <c r="CT1047" s="41">
        <v>211900</v>
      </c>
      <c r="CU1047" s="41">
        <v>213900</v>
      </c>
      <c r="CV1047" s="41">
        <v>216200</v>
      </c>
      <c r="CW1047" s="41">
        <v>215700</v>
      </c>
      <c r="CX1047" s="41">
        <v>215300</v>
      </c>
      <c r="CY1047" s="41">
        <v>217400</v>
      </c>
      <c r="CZ1047" s="41">
        <v>219200</v>
      </c>
      <c r="DA1047" s="41">
        <v>222600</v>
      </c>
      <c r="DB1047" s="41">
        <v>229300</v>
      </c>
      <c r="DC1047" s="41">
        <v>237200</v>
      </c>
      <c r="DD1047" s="41">
        <v>241200</v>
      </c>
      <c r="DE1047" s="41">
        <v>241000</v>
      </c>
      <c r="DF1047" s="41">
        <v>241900</v>
      </c>
      <c r="DG1047" s="41">
        <v>247400</v>
      </c>
      <c r="DH1047" s="41">
        <v>256000</v>
      </c>
      <c r="DI1047" s="41">
        <v>261100</v>
      </c>
      <c r="DJ1047" s="41">
        <v>261700</v>
      </c>
      <c r="DK1047" s="41">
        <v>263200</v>
      </c>
      <c r="DL1047" s="41">
        <v>268200</v>
      </c>
      <c r="DM1047" s="41">
        <v>273000</v>
      </c>
      <c r="DN1047" s="41">
        <v>276100</v>
      </c>
      <c r="DO1047" s="41">
        <v>278400</v>
      </c>
      <c r="DP1047" s="41">
        <v>280200</v>
      </c>
    </row>
    <row r="1048" spans="1:120">
      <c r="A1048" s="41">
        <v>93219</v>
      </c>
      <c r="B1048" s="41" t="s">
        <v>938</v>
      </c>
      <c r="C1048" s="41" t="s">
        <v>66</v>
      </c>
      <c r="D1048" s="41" t="s">
        <v>436</v>
      </c>
      <c r="E1048" s="41" t="s">
        <v>437</v>
      </c>
      <c r="F1048" s="41">
        <v>101600</v>
      </c>
      <c r="G1048" s="41">
        <v>103000</v>
      </c>
      <c r="H1048" s="41">
        <v>105100</v>
      </c>
      <c r="I1048" s="41">
        <v>106300</v>
      </c>
      <c r="J1048" s="41">
        <v>106800</v>
      </c>
      <c r="K1048" s="41">
        <v>107200</v>
      </c>
      <c r="L1048" s="41">
        <v>108900</v>
      </c>
      <c r="M1048" s="41">
        <v>110900</v>
      </c>
      <c r="N1048" s="41">
        <v>112500</v>
      </c>
      <c r="O1048" s="41">
        <v>114300</v>
      </c>
      <c r="P1048" s="41">
        <v>117500</v>
      </c>
      <c r="Q1048" s="41">
        <v>121100</v>
      </c>
      <c r="R1048" s="41">
        <v>124200</v>
      </c>
      <c r="S1048" s="41">
        <v>126000</v>
      </c>
      <c r="T1048" s="41">
        <v>126600</v>
      </c>
      <c r="U1048" s="41">
        <v>128100</v>
      </c>
      <c r="V1048" s="41">
        <v>131600</v>
      </c>
      <c r="W1048" s="41">
        <v>134300</v>
      </c>
      <c r="X1048" s="41">
        <v>135400</v>
      </c>
      <c r="Y1048" s="41">
        <v>136400</v>
      </c>
      <c r="Z1048" s="41">
        <v>136600</v>
      </c>
      <c r="AA1048" s="41">
        <v>134900</v>
      </c>
      <c r="AB1048" s="41">
        <v>134100</v>
      </c>
      <c r="AC1048" s="41">
        <v>134900</v>
      </c>
      <c r="AD1048" s="41">
        <v>135400</v>
      </c>
      <c r="AE1048" s="41">
        <v>135500</v>
      </c>
      <c r="AF1048" s="41">
        <v>135500</v>
      </c>
      <c r="AG1048" s="41">
        <v>135900</v>
      </c>
      <c r="AH1048" s="41">
        <v>137900</v>
      </c>
      <c r="AI1048" s="41">
        <v>142300</v>
      </c>
      <c r="AJ1048" s="41">
        <v>147700</v>
      </c>
      <c r="AK1048" s="41">
        <v>152300</v>
      </c>
      <c r="AL1048" s="41">
        <v>156100</v>
      </c>
      <c r="AM1048" s="41">
        <v>160200</v>
      </c>
      <c r="AN1048" s="41">
        <v>164000</v>
      </c>
      <c r="AO1048" s="41">
        <v>167100</v>
      </c>
      <c r="AP1048" s="41">
        <v>168500</v>
      </c>
      <c r="AQ1048" s="41">
        <v>167400</v>
      </c>
      <c r="AR1048" s="41">
        <v>165400</v>
      </c>
      <c r="AS1048" s="41">
        <v>163100</v>
      </c>
      <c r="AT1048" s="41">
        <v>160100</v>
      </c>
      <c r="AU1048" s="41">
        <v>158000</v>
      </c>
      <c r="AV1048" s="41">
        <v>156900</v>
      </c>
      <c r="AW1048" s="41">
        <v>155500</v>
      </c>
      <c r="AX1048" s="41">
        <v>154400</v>
      </c>
      <c r="AY1048" s="41">
        <v>153100</v>
      </c>
      <c r="AZ1048" s="41">
        <v>149600</v>
      </c>
      <c r="BA1048" s="41">
        <v>145800</v>
      </c>
      <c r="BB1048" s="41">
        <v>143900</v>
      </c>
      <c r="BC1048" s="41">
        <v>142400</v>
      </c>
      <c r="BD1048" s="41">
        <v>139400</v>
      </c>
      <c r="BE1048" s="41">
        <v>135000</v>
      </c>
      <c r="BF1048" s="41">
        <v>129900</v>
      </c>
      <c r="BG1048" s="41">
        <v>124800</v>
      </c>
      <c r="BH1048" s="41">
        <v>120300</v>
      </c>
      <c r="BI1048" s="41">
        <v>117600</v>
      </c>
      <c r="BJ1048" s="41">
        <v>115400</v>
      </c>
      <c r="BK1048" s="41">
        <v>112900</v>
      </c>
      <c r="BL1048" s="41">
        <v>111000</v>
      </c>
      <c r="BM1048" s="41">
        <v>108200</v>
      </c>
      <c r="BN1048" s="41">
        <v>105000</v>
      </c>
      <c r="BO1048" s="41">
        <v>104800</v>
      </c>
      <c r="BP1048" s="41">
        <v>107800</v>
      </c>
      <c r="BQ1048" s="41">
        <v>109700</v>
      </c>
      <c r="BR1048" s="41">
        <v>108700</v>
      </c>
      <c r="BS1048" s="41">
        <v>106400</v>
      </c>
      <c r="BT1048" s="41">
        <v>105700</v>
      </c>
      <c r="BU1048" s="41">
        <v>106800</v>
      </c>
      <c r="BV1048" s="41">
        <v>106400</v>
      </c>
      <c r="BW1048" s="41">
        <v>105200</v>
      </c>
      <c r="BX1048" s="41">
        <v>105300</v>
      </c>
      <c r="BY1048" s="41">
        <v>106400</v>
      </c>
      <c r="BZ1048" s="41">
        <v>107100</v>
      </c>
      <c r="CA1048" s="41">
        <v>106300</v>
      </c>
      <c r="CB1048" s="41">
        <v>104700</v>
      </c>
      <c r="CC1048" s="41">
        <v>103500</v>
      </c>
      <c r="CD1048" s="41">
        <v>102700</v>
      </c>
      <c r="CE1048" s="41">
        <v>100900</v>
      </c>
      <c r="CF1048" s="41">
        <v>99400</v>
      </c>
      <c r="CG1048" s="41">
        <v>97600</v>
      </c>
      <c r="CH1048" s="41">
        <v>96500</v>
      </c>
      <c r="CI1048" s="41">
        <v>96200</v>
      </c>
      <c r="CJ1048" s="41">
        <v>97000</v>
      </c>
      <c r="CK1048" s="41">
        <v>97400</v>
      </c>
      <c r="CL1048" s="41">
        <v>97000</v>
      </c>
      <c r="CM1048" s="41">
        <v>96700</v>
      </c>
      <c r="CN1048" s="41">
        <v>96800</v>
      </c>
      <c r="CO1048" s="41">
        <v>96800</v>
      </c>
      <c r="CP1048" s="41">
        <v>96600</v>
      </c>
      <c r="CQ1048" s="41">
        <v>96200</v>
      </c>
      <c r="CR1048" s="41">
        <v>95100</v>
      </c>
      <c r="CS1048" s="41">
        <v>93300</v>
      </c>
      <c r="CT1048" s="41">
        <v>92300</v>
      </c>
      <c r="CU1048" s="41">
        <v>93100</v>
      </c>
      <c r="CV1048" s="41">
        <v>94100</v>
      </c>
      <c r="CW1048" s="41">
        <v>94300</v>
      </c>
      <c r="CX1048" s="41">
        <v>93100</v>
      </c>
      <c r="CY1048" s="41">
        <v>92000</v>
      </c>
      <c r="CZ1048" s="41">
        <v>91600</v>
      </c>
      <c r="DA1048" s="41">
        <v>93000</v>
      </c>
      <c r="DB1048" s="41">
        <v>94300</v>
      </c>
      <c r="DC1048" s="41">
        <v>95400</v>
      </c>
      <c r="DD1048" s="41">
        <v>96100</v>
      </c>
      <c r="DE1048" s="41">
        <v>97600</v>
      </c>
      <c r="DF1048" s="41">
        <v>98800</v>
      </c>
      <c r="DG1048" s="41">
        <v>98300</v>
      </c>
      <c r="DH1048" s="41">
        <v>95400</v>
      </c>
      <c r="DI1048" s="41">
        <v>93600</v>
      </c>
      <c r="DJ1048" s="41">
        <v>95700</v>
      </c>
      <c r="DK1048" s="41">
        <v>98400</v>
      </c>
      <c r="DL1048" s="41">
        <v>98700</v>
      </c>
      <c r="DM1048" s="41">
        <v>98700</v>
      </c>
      <c r="DN1048" s="41">
        <v>102200</v>
      </c>
      <c r="DO1048" s="41">
        <v>107400</v>
      </c>
      <c r="DP1048" s="41">
        <v>110800</v>
      </c>
    </row>
    <row r="1049" spans="1:120">
      <c r="A1049" s="41">
        <v>95709</v>
      </c>
      <c r="B1049" s="41" t="s">
        <v>830</v>
      </c>
      <c r="C1049" s="41" t="s">
        <v>66</v>
      </c>
      <c r="D1049" s="41" t="s">
        <v>406</v>
      </c>
      <c r="E1049" s="41" t="s">
        <v>547</v>
      </c>
      <c r="F1049" s="41">
        <v>366000</v>
      </c>
      <c r="G1049" s="41">
        <v>368700</v>
      </c>
      <c r="H1049" s="41">
        <v>371300</v>
      </c>
      <c r="I1049" s="41">
        <v>375500</v>
      </c>
      <c r="J1049" s="41">
        <v>379500</v>
      </c>
      <c r="K1049" s="41">
        <v>383300</v>
      </c>
      <c r="L1049" s="41">
        <v>387700</v>
      </c>
      <c r="M1049" s="41">
        <v>392600</v>
      </c>
      <c r="N1049" s="41">
        <v>395600</v>
      </c>
      <c r="O1049" s="41">
        <v>397200</v>
      </c>
      <c r="P1049" s="41">
        <v>399600</v>
      </c>
      <c r="Q1049" s="41">
        <v>402100</v>
      </c>
      <c r="R1049" s="41">
        <v>401000</v>
      </c>
      <c r="S1049" s="41">
        <v>399000</v>
      </c>
      <c r="T1049" s="41">
        <v>399800</v>
      </c>
      <c r="U1049" s="41">
        <v>399200</v>
      </c>
      <c r="V1049" s="41">
        <v>397500</v>
      </c>
      <c r="W1049" s="41">
        <v>397100</v>
      </c>
      <c r="X1049" s="41">
        <v>397300</v>
      </c>
      <c r="Y1049" s="41">
        <v>396100</v>
      </c>
      <c r="Z1049" s="41">
        <v>393700</v>
      </c>
      <c r="AA1049" s="41">
        <v>391700</v>
      </c>
      <c r="AB1049" s="41">
        <v>389100</v>
      </c>
      <c r="AC1049" s="41">
        <v>384200</v>
      </c>
      <c r="AD1049" s="41">
        <v>377800</v>
      </c>
      <c r="AE1049" s="41">
        <v>372200</v>
      </c>
      <c r="AF1049" s="41">
        <v>366900</v>
      </c>
      <c r="AG1049" s="41">
        <v>365600</v>
      </c>
      <c r="AH1049" s="41">
        <v>369600</v>
      </c>
      <c r="AI1049" s="41">
        <v>372500</v>
      </c>
      <c r="AJ1049" s="41">
        <v>369100</v>
      </c>
      <c r="AK1049" s="41">
        <v>365900</v>
      </c>
      <c r="AL1049" s="41">
        <v>364300</v>
      </c>
      <c r="AM1049" s="41">
        <v>359800</v>
      </c>
      <c r="AN1049" s="41">
        <v>352200</v>
      </c>
      <c r="AO1049" s="41">
        <v>344300</v>
      </c>
      <c r="AP1049" s="41">
        <v>335800</v>
      </c>
      <c r="AQ1049" s="41">
        <v>327700</v>
      </c>
      <c r="AR1049" s="41">
        <v>322100</v>
      </c>
      <c r="AS1049" s="41">
        <v>318200</v>
      </c>
      <c r="AT1049" s="41">
        <v>310400</v>
      </c>
      <c r="AU1049" s="41">
        <v>299300</v>
      </c>
      <c r="AV1049" s="41">
        <v>292000</v>
      </c>
      <c r="AW1049" s="41">
        <v>289600</v>
      </c>
      <c r="AX1049" s="41">
        <v>287400</v>
      </c>
      <c r="AY1049" s="41">
        <v>283000</v>
      </c>
      <c r="AZ1049" s="41">
        <v>275000</v>
      </c>
      <c r="BA1049" s="41">
        <v>274400</v>
      </c>
      <c r="BB1049" s="41">
        <v>283100</v>
      </c>
      <c r="BC1049" s="41">
        <v>292300</v>
      </c>
      <c r="BD1049" s="41">
        <v>294300</v>
      </c>
      <c r="BE1049" s="41">
        <v>292000</v>
      </c>
      <c r="BF1049" s="41">
        <v>287100</v>
      </c>
      <c r="BG1049" s="41">
        <v>285200</v>
      </c>
      <c r="BH1049" s="41">
        <v>284500</v>
      </c>
      <c r="BI1049" s="41">
        <v>284300</v>
      </c>
      <c r="BJ1049" s="41">
        <v>284900</v>
      </c>
      <c r="BK1049" s="41">
        <v>284600</v>
      </c>
      <c r="BL1049" s="41">
        <v>285800</v>
      </c>
      <c r="BM1049" s="41">
        <v>283500</v>
      </c>
      <c r="BN1049" s="41">
        <v>277700</v>
      </c>
      <c r="BO1049" s="41">
        <v>274900</v>
      </c>
      <c r="BP1049" s="41">
        <v>276200</v>
      </c>
      <c r="BQ1049" s="41">
        <v>272900</v>
      </c>
      <c r="BR1049" s="41">
        <v>269100</v>
      </c>
      <c r="BS1049" s="41">
        <v>266200</v>
      </c>
      <c r="BT1049" s="41">
        <v>262900</v>
      </c>
      <c r="BU1049" s="41">
        <v>255500</v>
      </c>
      <c r="BV1049" s="41">
        <v>251300</v>
      </c>
      <c r="BW1049" s="41">
        <v>253400</v>
      </c>
      <c r="BX1049" s="41">
        <v>252700</v>
      </c>
      <c r="BY1049" s="41">
        <v>243500</v>
      </c>
      <c r="BZ1049" s="41">
        <v>239500</v>
      </c>
      <c r="CA1049" s="41">
        <v>238600</v>
      </c>
      <c r="CB1049" s="41">
        <v>233300</v>
      </c>
      <c r="CC1049" s="41">
        <v>228700</v>
      </c>
      <c r="CD1049" s="41">
        <v>230500</v>
      </c>
      <c r="CE1049" s="41">
        <v>233800</v>
      </c>
      <c r="CF1049" s="41">
        <v>237300</v>
      </c>
      <c r="CG1049" s="41">
        <v>238100</v>
      </c>
      <c r="CH1049" s="41">
        <v>231900</v>
      </c>
      <c r="CI1049" s="41">
        <v>224900</v>
      </c>
      <c r="CJ1049" s="41">
        <v>225800</v>
      </c>
      <c r="CK1049" s="41">
        <v>233100</v>
      </c>
      <c r="CL1049" s="41">
        <v>234600</v>
      </c>
      <c r="CM1049" s="41">
        <v>229300</v>
      </c>
      <c r="CN1049" s="41">
        <v>226500</v>
      </c>
      <c r="CO1049" s="41">
        <v>230600</v>
      </c>
      <c r="CP1049" s="41">
        <v>232000</v>
      </c>
      <c r="CQ1049" s="41">
        <v>230600</v>
      </c>
      <c r="CR1049" s="41">
        <v>231800</v>
      </c>
      <c r="CS1049" s="41">
        <v>234500</v>
      </c>
      <c r="CT1049" s="41">
        <v>238400</v>
      </c>
      <c r="CU1049" s="41">
        <v>243800</v>
      </c>
      <c r="CV1049" s="41">
        <v>247000</v>
      </c>
      <c r="CW1049" s="41">
        <v>249600</v>
      </c>
      <c r="CX1049" s="41">
        <v>253500</v>
      </c>
      <c r="CY1049" s="41">
        <v>256600</v>
      </c>
      <c r="CZ1049" s="41">
        <v>258100</v>
      </c>
      <c r="DA1049" s="41">
        <v>259100</v>
      </c>
      <c r="DB1049" s="41">
        <v>263400</v>
      </c>
      <c r="DC1049" s="41">
        <v>268600</v>
      </c>
      <c r="DD1049" s="41">
        <v>269600</v>
      </c>
      <c r="DE1049" s="41">
        <v>269200</v>
      </c>
      <c r="DF1049" s="41">
        <v>269400</v>
      </c>
      <c r="DG1049" s="41">
        <v>269400</v>
      </c>
      <c r="DH1049" s="41">
        <v>269900</v>
      </c>
      <c r="DI1049" s="41">
        <v>270600</v>
      </c>
      <c r="DJ1049" s="41">
        <v>271100</v>
      </c>
      <c r="DK1049" s="41">
        <v>274300</v>
      </c>
      <c r="DL1049" s="41">
        <v>279700</v>
      </c>
      <c r="DM1049" s="41">
        <v>284500</v>
      </c>
      <c r="DN1049" s="41">
        <v>286700</v>
      </c>
      <c r="DO1049" s="41">
        <v>288000</v>
      </c>
      <c r="DP1049" s="41">
        <v>288500</v>
      </c>
    </row>
    <row r="1050" spans="1:120">
      <c r="A1050" s="41">
        <v>95467</v>
      </c>
      <c r="B1050" s="41" t="s">
        <v>939</v>
      </c>
      <c r="C1050" s="41" t="s">
        <v>66</v>
      </c>
      <c r="D1050" s="41" t="s">
        <v>711</v>
      </c>
      <c r="E1050" s="41" t="s">
        <v>409</v>
      </c>
      <c r="F1050" s="41">
        <v>335400</v>
      </c>
      <c r="G1050" s="41">
        <v>343300</v>
      </c>
      <c r="H1050" s="41">
        <v>351400</v>
      </c>
      <c r="I1050" s="41">
        <v>359000</v>
      </c>
      <c r="J1050" s="41">
        <v>364800</v>
      </c>
      <c r="K1050" s="41">
        <v>369200</v>
      </c>
      <c r="L1050" s="41">
        <v>371900</v>
      </c>
      <c r="M1050" s="41">
        <v>372300</v>
      </c>
      <c r="N1050" s="41">
        <v>371700</v>
      </c>
      <c r="O1050" s="41">
        <v>370300</v>
      </c>
      <c r="P1050" s="41">
        <v>368000</v>
      </c>
      <c r="Q1050" s="41">
        <v>365700</v>
      </c>
      <c r="R1050" s="41">
        <v>365100</v>
      </c>
      <c r="S1050" s="41">
        <v>365300</v>
      </c>
      <c r="T1050" s="41">
        <v>364900</v>
      </c>
      <c r="U1050" s="41">
        <v>362900</v>
      </c>
      <c r="V1050" s="41">
        <v>359200</v>
      </c>
      <c r="W1050" s="41">
        <v>357100</v>
      </c>
      <c r="X1050" s="41">
        <v>355000</v>
      </c>
      <c r="Y1050" s="41">
        <v>350500</v>
      </c>
      <c r="Z1050" s="41">
        <v>343700</v>
      </c>
      <c r="AA1050" s="41">
        <v>337800</v>
      </c>
      <c r="AB1050" s="41">
        <v>333700</v>
      </c>
      <c r="AC1050" s="41">
        <v>331600</v>
      </c>
      <c r="AD1050" s="41">
        <v>330000</v>
      </c>
      <c r="AE1050" s="41">
        <v>329500</v>
      </c>
      <c r="AF1050" s="41">
        <v>329800</v>
      </c>
      <c r="AG1050" s="41">
        <v>326400</v>
      </c>
      <c r="AH1050" s="41">
        <v>319400</v>
      </c>
      <c r="AI1050" s="41">
        <v>311300</v>
      </c>
      <c r="AJ1050" s="41">
        <v>304700</v>
      </c>
      <c r="AK1050" s="41">
        <v>298500</v>
      </c>
      <c r="AL1050" s="41">
        <v>291300</v>
      </c>
      <c r="AM1050" s="41">
        <v>284200</v>
      </c>
      <c r="AN1050" s="41">
        <v>278400</v>
      </c>
      <c r="AO1050" s="41">
        <v>272700</v>
      </c>
      <c r="AP1050" s="41">
        <v>266900</v>
      </c>
      <c r="AQ1050" s="41">
        <v>261500</v>
      </c>
      <c r="AR1050" s="41">
        <v>257000</v>
      </c>
      <c r="AS1050" s="41">
        <v>254000</v>
      </c>
      <c r="AT1050" s="41">
        <v>252800</v>
      </c>
      <c r="AU1050" s="41">
        <v>250300</v>
      </c>
      <c r="AV1050" s="41">
        <v>245400</v>
      </c>
      <c r="AW1050" s="41">
        <v>242700</v>
      </c>
      <c r="AX1050" s="41">
        <v>244000</v>
      </c>
      <c r="AY1050" s="41">
        <v>243600</v>
      </c>
      <c r="AZ1050" s="41">
        <v>240200</v>
      </c>
      <c r="BA1050" s="41">
        <v>234100</v>
      </c>
      <c r="BB1050" s="41">
        <v>226100</v>
      </c>
      <c r="BC1050" s="41">
        <v>219000</v>
      </c>
      <c r="BD1050" s="41">
        <v>212800</v>
      </c>
      <c r="BE1050" s="41">
        <v>208500</v>
      </c>
      <c r="BF1050" s="41">
        <v>205100</v>
      </c>
      <c r="BG1050" s="41">
        <v>200300</v>
      </c>
      <c r="BH1050" s="41">
        <v>195600</v>
      </c>
      <c r="BI1050" s="41">
        <v>193900</v>
      </c>
      <c r="BJ1050" s="41">
        <v>192000</v>
      </c>
      <c r="BK1050" s="41">
        <v>187900</v>
      </c>
      <c r="BL1050" s="41">
        <v>182800</v>
      </c>
      <c r="BM1050" s="41">
        <v>180400</v>
      </c>
      <c r="BN1050" s="41">
        <v>179300</v>
      </c>
      <c r="BO1050" s="41">
        <v>172800</v>
      </c>
      <c r="BP1050" s="41">
        <v>165800</v>
      </c>
      <c r="BQ1050" s="41">
        <v>163800</v>
      </c>
      <c r="BR1050" s="41">
        <v>161700</v>
      </c>
      <c r="BS1050" s="41">
        <v>156600</v>
      </c>
      <c r="BT1050" s="41">
        <v>151800</v>
      </c>
      <c r="BU1050" s="41">
        <v>149400</v>
      </c>
      <c r="BV1050" s="41">
        <v>147600</v>
      </c>
      <c r="BW1050" s="41">
        <v>146700</v>
      </c>
      <c r="BX1050" s="41">
        <v>146100</v>
      </c>
      <c r="BY1050" s="41">
        <v>144100</v>
      </c>
      <c r="BZ1050" s="41">
        <v>142100</v>
      </c>
      <c r="CA1050" s="41">
        <v>139800</v>
      </c>
      <c r="CB1050" s="41">
        <v>136700</v>
      </c>
      <c r="CC1050" s="41">
        <v>135100</v>
      </c>
      <c r="CD1050" s="41">
        <v>133500</v>
      </c>
      <c r="CE1050" s="41">
        <v>128600</v>
      </c>
      <c r="CF1050" s="41">
        <v>125400</v>
      </c>
      <c r="CG1050" s="41">
        <v>123500</v>
      </c>
      <c r="CH1050" s="41">
        <v>121100</v>
      </c>
      <c r="CI1050" s="41">
        <v>117900</v>
      </c>
      <c r="CJ1050" s="41">
        <v>116900</v>
      </c>
      <c r="CK1050" s="41">
        <v>119100</v>
      </c>
      <c r="CL1050" s="41">
        <v>122500</v>
      </c>
      <c r="CM1050" s="41">
        <v>126000</v>
      </c>
      <c r="CN1050" s="41">
        <v>127600</v>
      </c>
      <c r="CO1050" s="41">
        <v>122500</v>
      </c>
      <c r="CP1050" s="41">
        <v>119400</v>
      </c>
      <c r="CQ1050" s="41">
        <v>123600</v>
      </c>
      <c r="CR1050" s="41">
        <v>129900</v>
      </c>
      <c r="CS1050" s="41">
        <v>133700</v>
      </c>
      <c r="CT1050" s="41">
        <v>136200</v>
      </c>
      <c r="CU1050" s="41">
        <v>137700</v>
      </c>
      <c r="CV1050" s="41">
        <v>140000</v>
      </c>
      <c r="CW1050" s="41">
        <v>142000</v>
      </c>
      <c r="CX1050" s="41">
        <v>143500</v>
      </c>
      <c r="CY1050" s="41">
        <v>145300</v>
      </c>
      <c r="CZ1050" s="41">
        <v>147600</v>
      </c>
      <c r="DA1050" s="41">
        <v>150600</v>
      </c>
      <c r="DB1050" s="41">
        <v>153700</v>
      </c>
      <c r="DC1050" s="41">
        <v>157600</v>
      </c>
      <c r="DD1050" s="41">
        <v>160300</v>
      </c>
      <c r="DE1050" s="41">
        <v>159000</v>
      </c>
      <c r="DF1050" s="41">
        <v>158000</v>
      </c>
      <c r="DG1050" s="41">
        <v>162400</v>
      </c>
      <c r="DH1050" s="41">
        <v>167500</v>
      </c>
      <c r="DI1050" s="41">
        <v>168900</v>
      </c>
      <c r="DJ1050" s="41">
        <v>167000</v>
      </c>
      <c r="DK1050" s="41">
        <v>170400</v>
      </c>
      <c r="DL1050" s="41">
        <v>179500</v>
      </c>
      <c r="DM1050" s="41">
        <v>187700</v>
      </c>
      <c r="DN1050" s="41">
        <v>194200</v>
      </c>
      <c r="DO1050" s="41">
        <v>204500</v>
      </c>
      <c r="DP1050" s="41">
        <v>213300</v>
      </c>
    </row>
    <row r="1051" spans="1:120">
      <c r="A1051" s="41">
        <v>93225</v>
      </c>
      <c r="B1051" s="41" t="s">
        <v>831</v>
      </c>
      <c r="C1051" s="41" t="s">
        <v>66</v>
      </c>
      <c r="D1051" s="41" t="s">
        <v>430</v>
      </c>
      <c r="E1051" s="41" t="s">
        <v>431</v>
      </c>
      <c r="F1051" s="41">
        <v>261500</v>
      </c>
      <c r="G1051" s="41">
        <v>268700</v>
      </c>
      <c r="H1051" s="41">
        <v>274000</v>
      </c>
      <c r="I1051" s="41">
        <v>275400</v>
      </c>
      <c r="J1051" s="41">
        <v>274800</v>
      </c>
      <c r="K1051" s="41">
        <v>274300</v>
      </c>
      <c r="L1051" s="41">
        <v>276100</v>
      </c>
      <c r="M1051" s="41">
        <v>279700</v>
      </c>
      <c r="N1051" s="41">
        <v>281000</v>
      </c>
      <c r="O1051" s="41">
        <v>281400</v>
      </c>
      <c r="P1051" s="41">
        <v>284400</v>
      </c>
      <c r="Q1051" s="41">
        <v>287200</v>
      </c>
      <c r="R1051" s="41">
        <v>288300</v>
      </c>
      <c r="S1051" s="41">
        <v>287800</v>
      </c>
      <c r="T1051" s="41">
        <v>287000</v>
      </c>
      <c r="U1051" s="41">
        <v>288500</v>
      </c>
      <c r="V1051" s="41">
        <v>291400</v>
      </c>
      <c r="W1051" s="41">
        <v>292700</v>
      </c>
      <c r="X1051" s="41">
        <v>292100</v>
      </c>
      <c r="Y1051" s="41">
        <v>290300</v>
      </c>
      <c r="Z1051" s="41">
        <v>289600</v>
      </c>
      <c r="AA1051" s="41">
        <v>289500</v>
      </c>
      <c r="AB1051" s="41">
        <v>289100</v>
      </c>
      <c r="AC1051" s="41">
        <v>288100</v>
      </c>
      <c r="AD1051" s="41">
        <v>285900</v>
      </c>
      <c r="AE1051" s="41">
        <v>284000</v>
      </c>
      <c r="AF1051" s="41">
        <v>284500</v>
      </c>
      <c r="AG1051" s="41">
        <v>284400</v>
      </c>
      <c r="AH1051" s="41">
        <v>282500</v>
      </c>
      <c r="AI1051" s="41">
        <v>280100</v>
      </c>
      <c r="AJ1051" s="41">
        <v>278900</v>
      </c>
      <c r="AK1051" s="41">
        <v>279000</v>
      </c>
      <c r="AL1051" s="41">
        <v>277700</v>
      </c>
      <c r="AM1051" s="41">
        <v>274600</v>
      </c>
      <c r="AN1051" s="41">
        <v>270800</v>
      </c>
      <c r="AO1051" s="41">
        <v>264600</v>
      </c>
      <c r="AP1051" s="41">
        <v>257100</v>
      </c>
      <c r="AQ1051" s="41">
        <v>250300</v>
      </c>
      <c r="AR1051" s="41">
        <v>244700</v>
      </c>
      <c r="AS1051" s="41">
        <v>237800</v>
      </c>
      <c r="AT1051" s="41">
        <v>231300</v>
      </c>
      <c r="AU1051" s="41">
        <v>227500</v>
      </c>
      <c r="AV1051" s="41">
        <v>224600</v>
      </c>
      <c r="AW1051" s="41">
        <v>219400</v>
      </c>
      <c r="AX1051" s="41">
        <v>214700</v>
      </c>
      <c r="AY1051" s="41">
        <v>211200</v>
      </c>
      <c r="AZ1051" s="41">
        <v>205600</v>
      </c>
      <c r="BA1051" s="41">
        <v>204500</v>
      </c>
      <c r="BB1051" s="41">
        <v>209900</v>
      </c>
      <c r="BC1051" s="41">
        <v>216500</v>
      </c>
      <c r="BD1051" s="41">
        <v>219300</v>
      </c>
      <c r="BE1051" s="41">
        <v>220700</v>
      </c>
      <c r="BF1051" s="41">
        <v>220100</v>
      </c>
      <c r="BG1051" s="41">
        <v>218400</v>
      </c>
      <c r="BH1051" s="41">
        <v>214400</v>
      </c>
      <c r="BI1051" s="41">
        <v>210600</v>
      </c>
      <c r="BJ1051" s="41">
        <v>207300</v>
      </c>
      <c r="BK1051" s="41">
        <v>203900</v>
      </c>
      <c r="BL1051" s="41">
        <v>202100</v>
      </c>
      <c r="BM1051" s="41">
        <v>202200</v>
      </c>
      <c r="BN1051" s="41">
        <v>202100</v>
      </c>
      <c r="BO1051" s="41">
        <v>201200</v>
      </c>
      <c r="BP1051" s="41">
        <v>198900</v>
      </c>
      <c r="BQ1051" s="41">
        <v>197000</v>
      </c>
      <c r="BR1051" s="41">
        <v>195400</v>
      </c>
      <c r="BS1051" s="41">
        <v>191900</v>
      </c>
      <c r="BT1051" s="41">
        <v>187700</v>
      </c>
      <c r="BU1051" s="41">
        <v>183700</v>
      </c>
      <c r="BV1051" s="41">
        <v>180400</v>
      </c>
      <c r="BW1051" s="41">
        <v>178500</v>
      </c>
      <c r="BX1051" s="41">
        <v>178500</v>
      </c>
      <c r="BY1051" s="41">
        <v>178300</v>
      </c>
      <c r="BZ1051" s="41">
        <v>176700</v>
      </c>
      <c r="CA1051" s="41">
        <v>173200</v>
      </c>
      <c r="CB1051" s="41">
        <v>168900</v>
      </c>
      <c r="CC1051" s="41">
        <v>165200</v>
      </c>
      <c r="CD1051" s="41">
        <v>162500</v>
      </c>
      <c r="CE1051" s="41">
        <v>158500</v>
      </c>
      <c r="CF1051" s="41">
        <v>155000</v>
      </c>
      <c r="CG1051" s="41">
        <v>154100</v>
      </c>
      <c r="CH1051" s="41">
        <v>152600</v>
      </c>
      <c r="CI1051" s="41">
        <v>149100</v>
      </c>
      <c r="CJ1051" s="41">
        <v>145200</v>
      </c>
      <c r="CK1051" s="41">
        <v>142200</v>
      </c>
      <c r="CL1051" s="41">
        <v>138900</v>
      </c>
      <c r="CM1051" s="41">
        <v>135800</v>
      </c>
      <c r="CN1051" s="41">
        <v>133500</v>
      </c>
      <c r="CO1051" s="41">
        <v>132900</v>
      </c>
      <c r="CP1051" s="41">
        <v>133600</v>
      </c>
      <c r="CQ1051" s="41">
        <v>136100</v>
      </c>
      <c r="CR1051" s="41">
        <v>137900</v>
      </c>
      <c r="CS1051" s="41">
        <v>139100</v>
      </c>
      <c r="CT1051" s="41">
        <v>141300</v>
      </c>
      <c r="CU1051" s="41">
        <v>143800</v>
      </c>
      <c r="CV1051" s="41">
        <v>144500</v>
      </c>
      <c r="CW1051" s="41">
        <v>145500</v>
      </c>
      <c r="CX1051" s="41">
        <v>145900</v>
      </c>
      <c r="CY1051" s="41">
        <v>146300</v>
      </c>
      <c r="CZ1051" s="41">
        <v>146400</v>
      </c>
      <c r="DA1051" s="41">
        <v>147100</v>
      </c>
      <c r="DB1051" s="41">
        <v>149500</v>
      </c>
      <c r="DC1051" s="41">
        <v>153500</v>
      </c>
      <c r="DD1051" s="41">
        <v>156600</v>
      </c>
      <c r="DE1051" s="41">
        <v>156900</v>
      </c>
      <c r="DF1051" s="41">
        <v>157300</v>
      </c>
      <c r="DG1051" s="41">
        <v>158300</v>
      </c>
      <c r="DH1051" s="41">
        <v>159300</v>
      </c>
      <c r="DI1051" s="41">
        <v>158200</v>
      </c>
      <c r="DJ1051" s="41">
        <v>158000</v>
      </c>
      <c r="DK1051" s="41">
        <v>158400</v>
      </c>
      <c r="DL1051" s="41">
        <v>160600</v>
      </c>
      <c r="DM1051" s="41">
        <v>163800</v>
      </c>
      <c r="DN1051" s="41">
        <v>164800</v>
      </c>
      <c r="DO1051" s="41">
        <v>164500</v>
      </c>
      <c r="DP1051" s="41">
        <v>165600</v>
      </c>
    </row>
    <row r="1052" spans="1:120">
      <c r="A1052" s="41">
        <v>95623</v>
      </c>
      <c r="B1052" s="41" t="s">
        <v>547</v>
      </c>
      <c r="C1052" s="41" t="s">
        <v>66</v>
      </c>
      <c r="D1052" s="41" t="s">
        <v>406</v>
      </c>
      <c r="E1052" s="41" t="s">
        <v>547</v>
      </c>
      <c r="F1052" s="41">
        <v>363600</v>
      </c>
      <c r="G1052" s="41">
        <v>373400</v>
      </c>
      <c r="H1052" s="41">
        <v>384100</v>
      </c>
      <c r="I1052" s="41">
        <v>392800</v>
      </c>
      <c r="J1052" s="41">
        <v>398100</v>
      </c>
      <c r="K1052" s="41">
        <v>401800</v>
      </c>
      <c r="L1052" s="41">
        <v>406300</v>
      </c>
      <c r="M1052" s="41">
        <v>409900</v>
      </c>
      <c r="N1052" s="41">
        <v>411800</v>
      </c>
      <c r="O1052" s="41">
        <v>413000</v>
      </c>
      <c r="P1052" s="41">
        <v>413300</v>
      </c>
      <c r="Q1052" s="41">
        <v>412000</v>
      </c>
      <c r="R1052" s="41">
        <v>410200</v>
      </c>
      <c r="S1052" s="41">
        <v>406600</v>
      </c>
      <c r="T1052" s="41">
        <v>402000</v>
      </c>
      <c r="U1052" s="41">
        <v>398900</v>
      </c>
      <c r="V1052" s="41">
        <v>396000</v>
      </c>
      <c r="W1052" s="41">
        <v>391600</v>
      </c>
      <c r="X1052" s="41">
        <v>387300</v>
      </c>
      <c r="Y1052" s="41">
        <v>384800</v>
      </c>
      <c r="Z1052" s="41">
        <v>382600</v>
      </c>
      <c r="AA1052" s="41">
        <v>380300</v>
      </c>
      <c r="AB1052" s="41">
        <v>378700</v>
      </c>
      <c r="AC1052" s="41">
        <v>376900</v>
      </c>
      <c r="AD1052" s="41">
        <v>375300</v>
      </c>
      <c r="AE1052" s="41">
        <v>376300</v>
      </c>
      <c r="AF1052" s="41">
        <v>377800</v>
      </c>
      <c r="AG1052" s="41">
        <v>377800</v>
      </c>
      <c r="AH1052" s="41">
        <v>377500</v>
      </c>
      <c r="AI1052" s="41">
        <v>377600</v>
      </c>
      <c r="AJ1052" s="41">
        <v>376300</v>
      </c>
      <c r="AK1052" s="41">
        <v>376200</v>
      </c>
      <c r="AL1052" s="41">
        <v>374300</v>
      </c>
      <c r="AM1052" s="41">
        <v>369000</v>
      </c>
      <c r="AN1052" s="41">
        <v>361000</v>
      </c>
      <c r="AO1052" s="41">
        <v>355300</v>
      </c>
      <c r="AP1052" s="41">
        <v>348800</v>
      </c>
      <c r="AQ1052" s="41">
        <v>340800</v>
      </c>
      <c r="AR1052" s="41">
        <v>332200</v>
      </c>
      <c r="AS1052" s="41">
        <v>326300</v>
      </c>
      <c r="AT1052" s="41">
        <v>321600</v>
      </c>
      <c r="AU1052" s="41">
        <v>317500</v>
      </c>
      <c r="AV1052" s="41">
        <v>311700</v>
      </c>
      <c r="AW1052" s="41">
        <v>305900</v>
      </c>
      <c r="AX1052" s="41">
        <v>301500</v>
      </c>
      <c r="AY1052" s="41">
        <v>298100</v>
      </c>
      <c r="AZ1052" s="41">
        <v>293200</v>
      </c>
      <c r="BA1052" s="41">
        <v>289100</v>
      </c>
      <c r="BB1052" s="41">
        <v>285800</v>
      </c>
      <c r="BC1052" s="41">
        <v>283700</v>
      </c>
      <c r="BD1052" s="41">
        <v>281500</v>
      </c>
      <c r="BE1052" s="41">
        <v>279300</v>
      </c>
      <c r="BF1052" s="41">
        <v>276400</v>
      </c>
      <c r="BG1052" s="41">
        <v>274100</v>
      </c>
      <c r="BH1052" s="41">
        <v>271900</v>
      </c>
      <c r="BI1052" s="41">
        <v>270400</v>
      </c>
      <c r="BJ1052" s="41">
        <v>268100</v>
      </c>
      <c r="BK1052" s="41">
        <v>265600</v>
      </c>
      <c r="BL1052" s="41">
        <v>264200</v>
      </c>
      <c r="BM1052" s="41">
        <v>259400</v>
      </c>
      <c r="BN1052" s="41">
        <v>253000</v>
      </c>
      <c r="BO1052" s="41">
        <v>250100</v>
      </c>
      <c r="BP1052" s="41">
        <v>249500</v>
      </c>
      <c r="BQ1052" s="41">
        <v>244100</v>
      </c>
      <c r="BR1052" s="41">
        <v>239300</v>
      </c>
      <c r="BS1052" s="41">
        <v>237200</v>
      </c>
      <c r="BT1052" s="41">
        <v>236500</v>
      </c>
      <c r="BU1052" s="41">
        <v>231900</v>
      </c>
      <c r="BV1052" s="41">
        <v>231400</v>
      </c>
      <c r="BW1052" s="41">
        <v>236700</v>
      </c>
      <c r="BX1052" s="41">
        <v>238600</v>
      </c>
      <c r="BY1052" s="41">
        <v>233100</v>
      </c>
      <c r="BZ1052" s="41">
        <v>233500</v>
      </c>
      <c r="CA1052" s="41">
        <v>234500</v>
      </c>
      <c r="CB1052" s="41">
        <v>228800</v>
      </c>
      <c r="CC1052" s="41">
        <v>222700</v>
      </c>
      <c r="CD1052" s="41">
        <v>221400</v>
      </c>
      <c r="CE1052" s="41">
        <v>218800</v>
      </c>
      <c r="CF1052" s="41">
        <v>215600</v>
      </c>
      <c r="CG1052" s="41">
        <v>213600</v>
      </c>
      <c r="CH1052" s="41">
        <v>208800</v>
      </c>
      <c r="CI1052" s="41">
        <v>202100</v>
      </c>
      <c r="CJ1052" s="41">
        <v>199600</v>
      </c>
      <c r="CK1052" s="41">
        <v>202000</v>
      </c>
      <c r="CL1052" s="41">
        <v>201000</v>
      </c>
      <c r="CM1052" s="41">
        <v>195700</v>
      </c>
      <c r="CN1052" s="41">
        <v>194200</v>
      </c>
      <c r="CO1052" s="41">
        <v>199900</v>
      </c>
      <c r="CP1052" s="41">
        <v>202700</v>
      </c>
      <c r="CQ1052" s="41">
        <v>202600</v>
      </c>
      <c r="CR1052" s="41">
        <v>204000</v>
      </c>
      <c r="CS1052" s="41">
        <v>205900</v>
      </c>
      <c r="CT1052" s="41">
        <v>207300</v>
      </c>
      <c r="CU1052" s="41">
        <v>210100</v>
      </c>
      <c r="CV1052" s="41">
        <v>212900</v>
      </c>
      <c r="CW1052" s="41">
        <v>218600</v>
      </c>
      <c r="CX1052" s="41">
        <v>224100</v>
      </c>
      <c r="CY1052" s="41">
        <v>228000</v>
      </c>
      <c r="CZ1052" s="41">
        <v>230100</v>
      </c>
      <c r="DA1052" s="41">
        <v>232000</v>
      </c>
      <c r="DB1052" s="41">
        <v>234800</v>
      </c>
      <c r="DC1052" s="41">
        <v>238000</v>
      </c>
      <c r="DD1052" s="41">
        <v>240200</v>
      </c>
      <c r="DE1052" s="41">
        <v>242800</v>
      </c>
      <c r="DF1052" s="41">
        <v>244600</v>
      </c>
      <c r="DG1052" s="41">
        <v>244500</v>
      </c>
      <c r="DH1052" s="41">
        <v>244100</v>
      </c>
      <c r="DI1052" s="41">
        <v>244000</v>
      </c>
      <c r="DJ1052" s="41">
        <v>245800</v>
      </c>
      <c r="DK1052" s="41">
        <v>250100</v>
      </c>
      <c r="DL1052" s="41">
        <v>258200</v>
      </c>
      <c r="DM1052" s="41">
        <v>266000</v>
      </c>
      <c r="DN1052" s="41">
        <v>269700</v>
      </c>
      <c r="DO1052" s="41">
        <v>271200</v>
      </c>
      <c r="DP1052" s="41">
        <v>272700</v>
      </c>
    </row>
    <row r="1053" spans="1:120">
      <c r="A1053" s="41">
        <v>93234</v>
      </c>
      <c r="B1053" s="41" t="s">
        <v>670</v>
      </c>
      <c r="C1053" s="41" t="s">
        <v>66</v>
      </c>
      <c r="D1053" s="41" t="s">
        <v>442</v>
      </c>
      <c r="E1053" s="41" t="s">
        <v>442</v>
      </c>
      <c r="F1053" s="41">
        <v>127000</v>
      </c>
      <c r="G1053" s="41">
        <v>127300</v>
      </c>
      <c r="H1053" s="41">
        <v>127500</v>
      </c>
      <c r="I1053" s="41">
        <v>128100</v>
      </c>
      <c r="J1053" s="41">
        <v>129200</v>
      </c>
      <c r="K1053" s="41">
        <v>129400</v>
      </c>
      <c r="L1053" s="41">
        <v>128400</v>
      </c>
      <c r="M1053" s="41">
        <v>127800</v>
      </c>
      <c r="N1053" s="41">
        <v>127700</v>
      </c>
      <c r="O1053" s="41">
        <v>129500</v>
      </c>
      <c r="P1053" s="41">
        <v>134700</v>
      </c>
      <c r="Q1053" s="41">
        <v>141400</v>
      </c>
      <c r="R1053" s="41">
        <v>144500</v>
      </c>
      <c r="S1053" s="41">
        <v>145100</v>
      </c>
      <c r="T1053" s="41">
        <v>146300</v>
      </c>
      <c r="U1053" s="41">
        <v>148000</v>
      </c>
      <c r="V1053" s="41">
        <v>151000</v>
      </c>
      <c r="W1053" s="41">
        <v>153400</v>
      </c>
      <c r="X1053" s="41">
        <v>154300</v>
      </c>
      <c r="Y1053" s="41">
        <v>154800</v>
      </c>
      <c r="Z1053" s="41">
        <v>155700</v>
      </c>
      <c r="AA1053" s="41">
        <v>155200</v>
      </c>
      <c r="AB1053" s="41">
        <v>154600</v>
      </c>
      <c r="AC1053" s="41">
        <v>153900</v>
      </c>
      <c r="AD1053" s="41">
        <v>152800</v>
      </c>
      <c r="AE1053" s="41">
        <v>152400</v>
      </c>
      <c r="AF1053" s="41">
        <v>154300</v>
      </c>
      <c r="AG1053" s="41">
        <v>156800</v>
      </c>
      <c r="AH1053" s="41">
        <v>158100</v>
      </c>
      <c r="AI1053" s="41">
        <v>158800</v>
      </c>
      <c r="AJ1053" s="41">
        <v>158300</v>
      </c>
      <c r="AK1053" s="41">
        <v>156300</v>
      </c>
      <c r="AL1053" s="41">
        <v>155500</v>
      </c>
      <c r="AM1053" s="41">
        <v>156900</v>
      </c>
      <c r="AN1053" s="41">
        <v>156700</v>
      </c>
      <c r="AO1053" s="41">
        <v>155300</v>
      </c>
      <c r="AP1053" s="41">
        <v>155300</v>
      </c>
      <c r="AQ1053" s="41">
        <v>154700</v>
      </c>
      <c r="AR1053" s="41">
        <v>151800</v>
      </c>
      <c r="AS1053" s="41">
        <v>149100</v>
      </c>
      <c r="AT1053" s="41">
        <v>146400</v>
      </c>
      <c r="AU1053" s="41">
        <v>143500</v>
      </c>
      <c r="AV1053" s="41">
        <v>141900</v>
      </c>
      <c r="AW1053" s="41">
        <v>140800</v>
      </c>
      <c r="AX1053" s="41">
        <v>139600</v>
      </c>
      <c r="AY1053" s="41">
        <v>138900</v>
      </c>
      <c r="AZ1053" s="41">
        <v>138000</v>
      </c>
      <c r="BA1053" s="41">
        <v>137500</v>
      </c>
      <c r="BB1053" s="41">
        <v>138000</v>
      </c>
      <c r="BC1053" s="41">
        <v>137700</v>
      </c>
      <c r="BD1053" s="41">
        <v>136000</v>
      </c>
      <c r="BE1053" s="41">
        <v>134500</v>
      </c>
      <c r="BF1053" s="41">
        <v>133000</v>
      </c>
      <c r="BG1053" s="41">
        <v>131200</v>
      </c>
      <c r="BH1053" s="41">
        <v>130900</v>
      </c>
      <c r="BI1053" s="41">
        <v>132300</v>
      </c>
      <c r="BJ1053" s="41">
        <v>134500</v>
      </c>
      <c r="BK1053" s="41">
        <v>135000</v>
      </c>
      <c r="BL1053" s="41">
        <v>134300</v>
      </c>
      <c r="BM1053" s="41">
        <v>133500</v>
      </c>
      <c r="BN1053" s="41">
        <v>132600</v>
      </c>
      <c r="BO1053" s="41">
        <v>132100</v>
      </c>
      <c r="BP1053" s="41">
        <v>130400</v>
      </c>
      <c r="BQ1053" s="41">
        <v>127300</v>
      </c>
      <c r="BR1053" s="41">
        <v>125000</v>
      </c>
      <c r="BS1053" s="41">
        <v>124200</v>
      </c>
      <c r="BT1053" s="41">
        <v>124300</v>
      </c>
      <c r="BU1053" s="41">
        <v>123300</v>
      </c>
      <c r="BV1053" s="41">
        <v>120200</v>
      </c>
      <c r="BW1053" s="41">
        <v>118100</v>
      </c>
      <c r="BX1053" s="41">
        <v>118100</v>
      </c>
      <c r="BY1053" s="41">
        <v>117200</v>
      </c>
      <c r="BZ1053" s="41">
        <v>115700</v>
      </c>
      <c r="CA1053" s="41">
        <v>117300</v>
      </c>
      <c r="CB1053" s="41">
        <v>120600</v>
      </c>
      <c r="CC1053" s="41">
        <v>119600</v>
      </c>
      <c r="CD1053" s="41">
        <v>116500</v>
      </c>
      <c r="CE1053" s="41">
        <v>114500</v>
      </c>
      <c r="CF1053" s="41">
        <v>112700</v>
      </c>
      <c r="CG1053" s="41">
        <v>111200</v>
      </c>
      <c r="CH1053" s="41">
        <v>109800</v>
      </c>
      <c r="CI1053" s="41">
        <v>105800</v>
      </c>
      <c r="CJ1053" s="41">
        <v>101500</v>
      </c>
      <c r="CK1053" s="41">
        <v>98200</v>
      </c>
      <c r="CL1053" s="41">
        <v>95300</v>
      </c>
      <c r="CM1053" s="41">
        <v>92500</v>
      </c>
      <c r="CN1053" s="41">
        <v>91100</v>
      </c>
      <c r="CO1053" s="41">
        <v>91500</v>
      </c>
      <c r="CP1053" s="41">
        <v>91400</v>
      </c>
      <c r="CQ1053" s="41">
        <v>91900</v>
      </c>
      <c r="CR1053" s="41">
        <v>93100</v>
      </c>
      <c r="CS1053" s="41">
        <v>93700</v>
      </c>
      <c r="CT1053" s="41">
        <v>93700</v>
      </c>
      <c r="CU1053" s="41">
        <v>93800</v>
      </c>
      <c r="CV1053" s="41">
        <v>94700</v>
      </c>
      <c r="CW1053" s="41">
        <v>96300</v>
      </c>
      <c r="CX1053" s="41">
        <v>96100</v>
      </c>
      <c r="CY1053" s="41">
        <v>94700</v>
      </c>
      <c r="CZ1053" s="41">
        <v>95200</v>
      </c>
      <c r="DA1053" s="41">
        <v>97100</v>
      </c>
      <c r="DB1053" s="41">
        <v>99500</v>
      </c>
      <c r="DC1053" s="41">
        <v>101500</v>
      </c>
      <c r="DD1053" s="41">
        <v>102700</v>
      </c>
      <c r="DE1053" s="41">
        <v>103300</v>
      </c>
      <c r="DF1053" s="41">
        <v>103500</v>
      </c>
      <c r="DG1053" s="41">
        <v>104600</v>
      </c>
      <c r="DH1053" s="41">
        <v>105700</v>
      </c>
      <c r="DI1053" s="41">
        <v>106900</v>
      </c>
      <c r="DJ1053" s="41">
        <v>109600</v>
      </c>
      <c r="DK1053" s="41">
        <v>113100</v>
      </c>
      <c r="DL1053" s="41">
        <v>114900</v>
      </c>
      <c r="DM1053" s="41">
        <v>117700</v>
      </c>
      <c r="DN1053" s="41">
        <v>121300</v>
      </c>
      <c r="DO1053" s="41">
        <v>123200</v>
      </c>
      <c r="DP1053" s="41">
        <v>124100</v>
      </c>
    </row>
    <row r="1054" spans="1:120">
      <c r="A1054" s="41">
        <v>95665</v>
      </c>
      <c r="B1054" s="41" t="s">
        <v>965</v>
      </c>
      <c r="C1054" s="41" t="s">
        <v>66</v>
      </c>
      <c r="E1054" s="41" t="s">
        <v>789</v>
      </c>
      <c r="F1054" s="41">
        <v>348800</v>
      </c>
      <c r="G1054" s="41">
        <v>351900</v>
      </c>
      <c r="H1054" s="41">
        <v>358000</v>
      </c>
      <c r="I1054" s="41">
        <v>364300</v>
      </c>
      <c r="J1054" s="41">
        <v>370800</v>
      </c>
      <c r="K1054" s="41">
        <v>379300</v>
      </c>
      <c r="L1054" s="41">
        <v>389100</v>
      </c>
      <c r="M1054" s="41">
        <v>396600</v>
      </c>
      <c r="N1054" s="41">
        <v>402900</v>
      </c>
      <c r="O1054" s="41">
        <v>407600</v>
      </c>
      <c r="P1054" s="41">
        <v>412400</v>
      </c>
      <c r="Q1054" s="41">
        <v>416200</v>
      </c>
      <c r="R1054" s="41">
        <v>416700</v>
      </c>
      <c r="S1054" s="41">
        <v>410200</v>
      </c>
      <c r="T1054" s="41">
        <v>402800</v>
      </c>
      <c r="U1054" s="41">
        <v>397200</v>
      </c>
      <c r="V1054" s="41">
        <v>393000</v>
      </c>
      <c r="W1054" s="41">
        <v>385300</v>
      </c>
      <c r="X1054" s="41">
        <v>378500</v>
      </c>
      <c r="Y1054" s="41">
        <v>374600</v>
      </c>
      <c r="Z1054" s="41">
        <v>371800</v>
      </c>
      <c r="AA1054" s="41">
        <v>368500</v>
      </c>
      <c r="AB1054" s="41">
        <v>366300</v>
      </c>
      <c r="AC1054" s="41">
        <v>363900</v>
      </c>
      <c r="AD1054" s="41">
        <v>361500</v>
      </c>
      <c r="AE1054" s="41">
        <v>360600</v>
      </c>
      <c r="AF1054" s="41">
        <v>359100</v>
      </c>
      <c r="AG1054" s="41">
        <v>356100</v>
      </c>
      <c r="AH1054" s="41">
        <v>352500</v>
      </c>
      <c r="AI1054" s="41">
        <v>351600</v>
      </c>
      <c r="AJ1054" s="41">
        <v>352900</v>
      </c>
      <c r="AK1054" s="41">
        <v>355700</v>
      </c>
      <c r="AL1054" s="41">
        <v>358400</v>
      </c>
      <c r="AM1054" s="41">
        <v>361400</v>
      </c>
      <c r="AN1054" s="41">
        <v>361700</v>
      </c>
      <c r="AO1054" s="41">
        <v>359500</v>
      </c>
      <c r="AP1054" s="41">
        <v>357600</v>
      </c>
      <c r="AQ1054" s="41">
        <v>356800</v>
      </c>
      <c r="AR1054" s="41">
        <v>355000</v>
      </c>
      <c r="AS1054" s="41">
        <v>353600</v>
      </c>
      <c r="AT1054" s="41">
        <v>352400</v>
      </c>
      <c r="AU1054" s="41">
        <v>344400</v>
      </c>
      <c r="AV1054" s="41">
        <v>326800</v>
      </c>
      <c r="AW1054" s="41">
        <v>309600</v>
      </c>
      <c r="AX1054" s="41">
        <v>299700</v>
      </c>
      <c r="AY1054" s="41">
        <v>293700</v>
      </c>
      <c r="AZ1054" s="41">
        <v>284300</v>
      </c>
      <c r="BA1054" s="41">
        <v>278500</v>
      </c>
      <c r="BB1054" s="41">
        <v>280900</v>
      </c>
      <c r="BC1054" s="41">
        <v>286100</v>
      </c>
      <c r="BD1054" s="41">
        <v>285600</v>
      </c>
      <c r="BE1054" s="41">
        <v>283100</v>
      </c>
      <c r="BF1054" s="41">
        <v>280100</v>
      </c>
      <c r="BG1054" s="41">
        <v>279800</v>
      </c>
      <c r="BH1054" s="41">
        <v>279400</v>
      </c>
      <c r="BI1054" s="41">
        <v>276900</v>
      </c>
      <c r="BJ1054" s="41">
        <v>274300</v>
      </c>
      <c r="BK1054" s="41">
        <v>272900</v>
      </c>
      <c r="BL1054" s="41">
        <v>270500</v>
      </c>
      <c r="BM1054" s="41">
        <v>261100</v>
      </c>
      <c r="BN1054" s="41">
        <v>250500</v>
      </c>
      <c r="BO1054" s="41">
        <v>246100</v>
      </c>
      <c r="BP1054" s="41">
        <v>247600</v>
      </c>
      <c r="BQ1054" s="41">
        <v>251200</v>
      </c>
      <c r="BR1054" s="41">
        <v>254800</v>
      </c>
      <c r="BS1054" s="41">
        <v>255700</v>
      </c>
      <c r="BT1054" s="41">
        <v>256100</v>
      </c>
      <c r="BU1054" s="41">
        <v>255400</v>
      </c>
      <c r="BV1054" s="41">
        <v>250000</v>
      </c>
      <c r="BW1054" s="41">
        <v>244900</v>
      </c>
      <c r="BX1054" s="41">
        <v>243200</v>
      </c>
      <c r="BY1054" s="41">
        <v>243700</v>
      </c>
      <c r="BZ1054" s="41">
        <v>240700</v>
      </c>
      <c r="CA1054" s="41">
        <v>235300</v>
      </c>
      <c r="CB1054" s="41">
        <v>233000</v>
      </c>
      <c r="CC1054" s="41">
        <v>234500</v>
      </c>
      <c r="CD1054" s="41">
        <v>234300</v>
      </c>
      <c r="CE1054" s="41">
        <v>230000</v>
      </c>
      <c r="CF1054" s="41">
        <v>225100</v>
      </c>
      <c r="CG1054" s="41">
        <v>224900</v>
      </c>
      <c r="CH1054" s="41">
        <v>225200</v>
      </c>
      <c r="CI1054" s="41">
        <v>223500</v>
      </c>
      <c r="CJ1054" s="41">
        <v>223400</v>
      </c>
      <c r="CK1054" s="41">
        <v>223500</v>
      </c>
      <c r="CL1054" s="41">
        <v>222800</v>
      </c>
      <c r="CM1054" s="41">
        <v>221300</v>
      </c>
      <c r="CN1054" s="41">
        <v>221000</v>
      </c>
      <c r="CO1054" s="41">
        <v>220400</v>
      </c>
      <c r="CP1054" s="41">
        <v>219500</v>
      </c>
      <c r="CQ1054" s="41">
        <v>219900</v>
      </c>
      <c r="CR1054" s="41">
        <v>222600</v>
      </c>
      <c r="CS1054" s="41">
        <v>223600</v>
      </c>
      <c r="CT1054" s="41">
        <v>222500</v>
      </c>
      <c r="CU1054" s="41">
        <v>218600</v>
      </c>
      <c r="CV1054" s="41">
        <v>216600</v>
      </c>
      <c r="CW1054" s="41">
        <v>223000</v>
      </c>
      <c r="CX1054" s="41">
        <v>232200</v>
      </c>
      <c r="CY1054" s="41">
        <v>238100</v>
      </c>
      <c r="CZ1054" s="41">
        <v>240800</v>
      </c>
      <c r="DA1054" s="41">
        <v>239400</v>
      </c>
      <c r="DB1054" s="41">
        <v>239200</v>
      </c>
      <c r="DC1054" s="41">
        <v>243600</v>
      </c>
      <c r="DD1054" s="41">
        <v>248600</v>
      </c>
      <c r="DE1054" s="41">
        <v>247900</v>
      </c>
      <c r="DF1054" s="41">
        <v>250100</v>
      </c>
      <c r="DG1054" s="41">
        <v>255900</v>
      </c>
      <c r="DH1054" s="41">
        <v>261200</v>
      </c>
      <c r="DI1054" s="41">
        <v>261800</v>
      </c>
      <c r="DJ1054" s="41">
        <v>262400</v>
      </c>
      <c r="DK1054" s="41">
        <v>263100</v>
      </c>
      <c r="DL1054" s="41">
        <v>259600</v>
      </c>
      <c r="DM1054" s="41">
        <v>252200</v>
      </c>
      <c r="DN1054" s="41">
        <v>246100</v>
      </c>
      <c r="DO1054" s="41">
        <v>246700</v>
      </c>
      <c r="DP1054" s="41">
        <v>248500</v>
      </c>
    </row>
    <row r="1055" spans="1:120">
      <c r="A1055" s="41">
        <v>95223</v>
      </c>
      <c r="B1055" s="41" t="s">
        <v>580</v>
      </c>
      <c r="C1055" s="41" t="s">
        <v>66</v>
      </c>
      <c r="E1055" s="41" t="s">
        <v>745</v>
      </c>
      <c r="F1055" s="41">
        <v>369300</v>
      </c>
      <c r="G1055" s="41">
        <v>376400</v>
      </c>
      <c r="H1055" s="41">
        <v>387400</v>
      </c>
      <c r="I1055" s="41">
        <v>396600</v>
      </c>
      <c r="J1055" s="41">
        <v>403100</v>
      </c>
      <c r="K1055" s="41">
        <v>409300</v>
      </c>
      <c r="L1055" s="41">
        <v>413900</v>
      </c>
      <c r="M1055" s="41">
        <v>416500</v>
      </c>
      <c r="N1055" s="41">
        <v>417700</v>
      </c>
      <c r="O1055" s="41">
        <v>416200</v>
      </c>
      <c r="P1055" s="41">
        <v>415900</v>
      </c>
      <c r="Q1055" s="41">
        <v>417800</v>
      </c>
      <c r="R1055" s="41">
        <v>418700</v>
      </c>
      <c r="S1055" s="41">
        <v>419500</v>
      </c>
      <c r="T1055" s="41">
        <v>420400</v>
      </c>
      <c r="U1055" s="41">
        <v>418300</v>
      </c>
      <c r="V1055" s="41">
        <v>414100</v>
      </c>
      <c r="W1055" s="41">
        <v>410800</v>
      </c>
      <c r="X1055" s="41">
        <v>409600</v>
      </c>
      <c r="Y1055" s="41">
        <v>409700</v>
      </c>
      <c r="Z1055" s="41">
        <v>409300</v>
      </c>
      <c r="AA1055" s="41">
        <v>408300</v>
      </c>
      <c r="AB1055" s="41">
        <v>407400</v>
      </c>
      <c r="AC1055" s="41">
        <v>406100</v>
      </c>
      <c r="AD1055" s="41">
        <v>406600</v>
      </c>
      <c r="AE1055" s="41">
        <v>407000</v>
      </c>
      <c r="AF1055" s="41">
        <v>405100</v>
      </c>
      <c r="AG1055" s="41">
        <v>402300</v>
      </c>
      <c r="AH1055" s="41">
        <v>402000</v>
      </c>
      <c r="AI1055" s="41">
        <v>401900</v>
      </c>
      <c r="AJ1055" s="41">
        <v>400300</v>
      </c>
      <c r="AK1055" s="41">
        <v>395800</v>
      </c>
      <c r="AL1055" s="41">
        <v>392700</v>
      </c>
      <c r="AM1055" s="41">
        <v>391600</v>
      </c>
      <c r="AN1055" s="41">
        <v>390800</v>
      </c>
      <c r="AO1055" s="41">
        <v>387700</v>
      </c>
      <c r="AP1055" s="41">
        <v>383500</v>
      </c>
      <c r="AQ1055" s="41">
        <v>377400</v>
      </c>
      <c r="AR1055" s="41">
        <v>370100</v>
      </c>
      <c r="AS1055" s="41">
        <v>361600</v>
      </c>
      <c r="AT1055" s="41">
        <v>355100</v>
      </c>
      <c r="AU1055" s="41">
        <v>345600</v>
      </c>
      <c r="AV1055" s="41">
        <v>333200</v>
      </c>
      <c r="AW1055" s="41">
        <v>322800</v>
      </c>
      <c r="AX1055" s="41">
        <v>316500</v>
      </c>
      <c r="AY1055" s="41">
        <v>310400</v>
      </c>
      <c r="AZ1055" s="41">
        <v>306000</v>
      </c>
      <c r="BA1055" s="41">
        <v>303800</v>
      </c>
      <c r="BB1055" s="41">
        <v>301300</v>
      </c>
      <c r="BC1055" s="41">
        <v>298600</v>
      </c>
      <c r="BD1055" s="41">
        <v>295100</v>
      </c>
      <c r="BE1055" s="41">
        <v>290400</v>
      </c>
      <c r="BF1055" s="41">
        <v>287900</v>
      </c>
      <c r="BG1055" s="41">
        <v>286800</v>
      </c>
      <c r="BH1055" s="41">
        <v>286200</v>
      </c>
      <c r="BI1055" s="41">
        <v>287300</v>
      </c>
      <c r="BJ1055" s="41">
        <v>287000</v>
      </c>
      <c r="BK1055" s="41">
        <v>282800</v>
      </c>
      <c r="BL1055" s="41">
        <v>280300</v>
      </c>
      <c r="BM1055" s="41">
        <v>281400</v>
      </c>
      <c r="BN1055" s="41">
        <v>280800</v>
      </c>
      <c r="BO1055" s="41">
        <v>274400</v>
      </c>
      <c r="BP1055" s="41">
        <v>266600</v>
      </c>
      <c r="BQ1055" s="41">
        <v>266400</v>
      </c>
      <c r="BR1055" s="41">
        <v>271400</v>
      </c>
      <c r="BS1055" s="41">
        <v>279400</v>
      </c>
      <c r="BT1055" s="41">
        <v>282200</v>
      </c>
      <c r="BU1055" s="41">
        <v>281400</v>
      </c>
      <c r="BV1055" s="41">
        <v>281800</v>
      </c>
      <c r="BW1055" s="41">
        <v>286000</v>
      </c>
      <c r="BX1055" s="41">
        <v>282300</v>
      </c>
      <c r="BY1055" s="41">
        <v>274300</v>
      </c>
      <c r="BZ1055" s="41">
        <v>267500</v>
      </c>
      <c r="CA1055" s="41">
        <v>263900</v>
      </c>
      <c r="CB1055" s="41">
        <v>261500</v>
      </c>
      <c r="CC1055" s="41">
        <v>260400</v>
      </c>
      <c r="CD1055" s="41">
        <v>255000</v>
      </c>
      <c r="CE1055" s="41">
        <v>250700</v>
      </c>
      <c r="CF1055" s="41">
        <v>253200</v>
      </c>
      <c r="CG1055" s="41">
        <v>254500</v>
      </c>
      <c r="CH1055" s="41">
        <v>249500</v>
      </c>
      <c r="CI1055" s="41">
        <v>242700</v>
      </c>
      <c r="CJ1055" s="41">
        <v>233800</v>
      </c>
      <c r="CK1055" s="41">
        <v>226200</v>
      </c>
      <c r="CL1055" s="41">
        <v>225100</v>
      </c>
      <c r="CM1055" s="41">
        <v>226700</v>
      </c>
      <c r="CN1055" s="41">
        <v>228400</v>
      </c>
      <c r="CO1055" s="41">
        <v>230200</v>
      </c>
      <c r="CP1055" s="41">
        <v>229100</v>
      </c>
      <c r="CQ1055" s="41">
        <v>225100</v>
      </c>
      <c r="CR1055" s="41">
        <v>222500</v>
      </c>
      <c r="CS1055" s="41">
        <v>222800</v>
      </c>
      <c r="CT1055" s="41">
        <v>222300</v>
      </c>
      <c r="CU1055" s="41">
        <v>221800</v>
      </c>
      <c r="CV1055" s="41">
        <v>226000</v>
      </c>
      <c r="CW1055" s="41">
        <v>233500</v>
      </c>
      <c r="CX1055" s="41">
        <v>236700</v>
      </c>
      <c r="CY1055" s="41">
        <v>239600</v>
      </c>
      <c r="CZ1055" s="41">
        <v>244000</v>
      </c>
      <c r="DA1055" s="41">
        <v>248900</v>
      </c>
      <c r="DB1055" s="41">
        <v>249200</v>
      </c>
      <c r="DC1055" s="41">
        <v>245400</v>
      </c>
      <c r="DD1055" s="41">
        <v>242100</v>
      </c>
      <c r="DE1055" s="41">
        <v>241100</v>
      </c>
      <c r="DF1055" s="41">
        <v>240400</v>
      </c>
      <c r="DG1055" s="41">
        <v>242500</v>
      </c>
      <c r="DH1055" s="41">
        <v>245900</v>
      </c>
      <c r="DI1055" s="41">
        <v>247000</v>
      </c>
      <c r="DJ1055" s="41">
        <v>249300</v>
      </c>
      <c r="DK1055" s="41">
        <v>253700</v>
      </c>
      <c r="DL1055" s="41">
        <v>258900</v>
      </c>
      <c r="DM1055" s="41">
        <v>260000</v>
      </c>
      <c r="DN1055" s="41">
        <v>261800</v>
      </c>
      <c r="DO1055" s="41">
        <v>265200</v>
      </c>
      <c r="DP1055" s="41">
        <v>267900</v>
      </c>
    </row>
    <row r="1056" spans="1:120">
      <c r="A1056" s="41">
        <v>92382</v>
      </c>
      <c r="B1056" s="41" t="s">
        <v>757</v>
      </c>
      <c r="C1056" s="41" t="s">
        <v>66</v>
      </c>
      <c r="D1056" s="41" t="s">
        <v>414</v>
      </c>
      <c r="E1056" s="41" t="s">
        <v>415</v>
      </c>
      <c r="F1056" s="41">
        <v>257700</v>
      </c>
      <c r="G1056" s="41">
        <v>259000</v>
      </c>
      <c r="H1056" s="41">
        <v>260300</v>
      </c>
      <c r="I1056" s="41">
        <v>263100</v>
      </c>
      <c r="J1056" s="41">
        <v>268400</v>
      </c>
      <c r="K1056" s="41">
        <v>275200</v>
      </c>
      <c r="L1056" s="41">
        <v>282700</v>
      </c>
      <c r="M1056" s="41">
        <v>290600</v>
      </c>
      <c r="N1056" s="41">
        <v>295500</v>
      </c>
      <c r="O1056" s="41">
        <v>296500</v>
      </c>
      <c r="P1056" s="41">
        <v>297700</v>
      </c>
      <c r="Q1056" s="41">
        <v>300600</v>
      </c>
      <c r="R1056" s="41">
        <v>302900</v>
      </c>
      <c r="S1056" s="41">
        <v>304500</v>
      </c>
      <c r="T1056" s="41">
        <v>307500</v>
      </c>
      <c r="U1056" s="41">
        <v>311000</v>
      </c>
      <c r="V1056" s="41">
        <v>312700</v>
      </c>
      <c r="W1056" s="41">
        <v>312100</v>
      </c>
      <c r="X1056" s="41">
        <v>310700</v>
      </c>
      <c r="Y1056" s="41">
        <v>310100</v>
      </c>
      <c r="Z1056" s="41">
        <v>311000</v>
      </c>
      <c r="AA1056" s="41">
        <v>311700</v>
      </c>
      <c r="AB1056" s="41">
        <v>310100</v>
      </c>
      <c r="AC1056" s="41">
        <v>303800</v>
      </c>
      <c r="AD1056" s="41">
        <v>296200</v>
      </c>
      <c r="AE1056" s="41">
        <v>291000</v>
      </c>
      <c r="AF1056" s="41">
        <v>288700</v>
      </c>
      <c r="AG1056" s="41">
        <v>286100</v>
      </c>
      <c r="AH1056" s="41">
        <v>283300</v>
      </c>
      <c r="AI1056" s="41">
        <v>280000</v>
      </c>
      <c r="AJ1056" s="41">
        <v>277800</v>
      </c>
      <c r="AK1056" s="41">
        <v>276800</v>
      </c>
      <c r="AL1056" s="41">
        <v>276100</v>
      </c>
      <c r="AM1056" s="41">
        <v>275100</v>
      </c>
      <c r="AN1056" s="41">
        <v>274000</v>
      </c>
      <c r="AO1056" s="41">
        <v>271600</v>
      </c>
      <c r="AP1056" s="41">
        <v>267700</v>
      </c>
      <c r="AQ1056" s="41">
        <v>263300</v>
      </c>
      <c r="AR1056" s="41">
        <v>257200</v>
      </c>
      <c r="AS1056" s="41">
        <v>249600</v>
      </c>
      <c r="AT1056" s="41">
        <v>242300</v>
      </c>
      <c r="AU1056" s="41">
        <v>237400</v>
      </c>
      <c r="AV1056" s="41">
        <v>233000</v>
      </c>
      <c r="AW1056" s="41">
        <v>228200</v>
      </c>
      <c r="AX1056" s="41">
        <v>222900</v>
      </c>
      <c r="AY1056" s="41">
        <v>219100</v>
      </c>
      <c r="AZ1056" s="41">
        <v>215400</v>
      </c>
      <c r="BA1056" s="41">
        <v>217800</v>
      </c>
      <c r="BB1056" s="41">
        <v>225500</v>
      </c>
      <c r="BC1056" s="41">
        <v>231800</v>
      </c>
      <c r="BD1056" s="41">
        <v>233500</v>
      </c>
      <c r="BE1056" s="41">
        <v>233900</v>
      </c>
      <c r="BF1056" s="41">
        <v>230800</v>
      </c>
      <c r="BG1056" s="41">
        <v>225700</v>
      </c>
      <c r="BH1056" s="41">
        <v>222800</v>
      </c>
      <c r="BI1056" s="41">
        <v>223200</v>
      </c>
      <c r="BJ1056" s="41">
        <v>223000</v>
      </c>
      <c r="BK1056" s="41">
        <v>219900</v>
      </c>
      <c r="BL1056" s="41">
        <v>217400</v>
      </c>
      <c r="BM1056" s="41">
        <v>218800</v>
      </c>
      <c r="BN1056" s="41">
        <v>220200</v>
      </c>
      <c r="BO1056" s="41">
        <v>218000</v>
      </c>
      <c r="BP1056" s="41">
        <v>213000</v>
      </c>
      <c r="BQ1056" s="41">
        <v>208300</v>
      </c>
      <c r="BR1056" s="41">
        <v>205500</v>
      </c>
      <c r="BS1056" s="41">
        <v>203200</v>
      </c>
      <c r="BT1056" s="41">
        <v>199500</v>
      </c>
      <c r="BU1056" s="41">
        <v>194400</v>
      </c>
      <c r="BV1056" s="41">
        <v>189700</v>
      </c>
      <c r="BW1056" s="41">
        <v>185300</v>
      </c>
      <c r="BX1056" s="41">
        <v>180900</v>
      </c>
      <c r="BY1056" s="41">
        <v>176900</v>
      </c>
      <c r="BZ1056" s="41">
        <v>174500</v>
      </c>
      <c r="CA1056" s="41">
        <v>173900</v>
      </c>
      <c r="CB1056" s="41">
        <v>174500</v>
      </c>
      <c r="CC1056" s="41">
        <v>175500</v>
      </c>
      <c r="CD1056" s="41">
        <v>175600</v>
      </c>
      <c r="CE1056" s="41">
        <v>173300</v>
      </c>
      <c r="CF1056" s="41">
        <v>168700</v>
      </c>
      <c r="CG1056" s="41">
        <v>163900</v>
      </c>
      <c r="CH1056" s="41">
        <v>160600</v>
      </c>
      <c r="CI1056" s="41">
        <v>159800</v>
      </c>
      <c r="CJ1056" s="41">
        <v>160800</v>
      </c>
      <c r="CK1056" s="41">
        <v>160900</v>
      </c>
      <c r="CL1056" s="41">
        <v>158700</v>
      </c>
      <c r="CM1056" s="41">
        <v>156900</v>
      </c>
      <c r="CN1056" s="41">
        <v>155800</v>
      </c>
      <c r="CO1056" s="41">
        <v>155100</v>
      </c>
      <c r="CP1056" s="41">
        <v>156300</v>
      </c>
      <c r="CQ1056" s="41">
        <v>159900</v>
      </c>
      <c r="CR1056" s="41">
        <v>164700</v>
      </c>
      <c r="CS1056" s="41">
        <v>167800</v>
      </c>
      <c r="CT1056" s="41">
        <v>168700</v>
      </c>
      <c r="CU1056" s="41">
        <v>169800</v>
      </c>
      <c r="CV1056" s="41">
        <v>171700</v>
      </c>
      <c r="CW1056" s="41">
        <v>171600</v>
      </c>
      <c r="CX1056" s="41">
        <v>170500</v>
      </c>
      <c r="CY1056" s="41">
        <v>171500</v>
      </c>
      <c r="CZ1056" s="41">
        <v>174300</v>
      </c>
      <c r="DA1056" s="41">
        <v>178300</v>
      </c>
      <c r="DB1056" s="41">
        <v>183700</v>
      </c>
      <c r="DC1056" s="41">
        <v>188900</v>
      </c>
      <c r="DD1056" s="41">
        <v>190900</v>
      </c>
      <c r="DE1056" s="41">
        <v>189900</v>
      </c>
      <c r="DF1056" s="41">
        <v>189500</v>
      </c>
      <c r="DG1056" s="41">
        <v>190200</v>
      </c>
      <c r="DH1056" s="41">
        <v>192700</v>
      </c>
      <c r="DI1056" s="41">
        <v>193400</v>
      </c>
      <c r="DJ1056" s="41">
        <v>191800</v>
      </c>
      <c r="DK1056" s="41">
        <v>191700</v>
      </c>
      <c r="DL1056" s="41">
        <v>195300</v>
      </c>
      <c r="DM1056" s="41">
        <v>197200</v>
      </c>
      <c r="DN1056" s="41">
        <v>196400</v>
      </c>
      <c r="DO1056" s="41">
        <v>195400</v>
      </c>
      <c r="DP1056" s="41">
        <v>195000</v>
      </c>
    </row>
    <row r="1057" spans="1:120">
      <c r="A1057" s="41">
        <v>93430</v>
      </c>
      <c r="B1057" s="41" t="s">
        <v>832</v>
      </c>
      <c r="C1057" s="41" t="s">
        <v>66</v>
      </c>
      <c r="D1057" s="41" t="s">
        <v>514</v>
      </c>
      <c r="E1057" s="41" t="s">
        <v>514</v>
      </c>
      <c r="F1057" s="41">
        <v>865300</v>
      </c>
      <c r="G1057" s="41">
        <v>890400</v>
      </c>
      <c r="H1057" s="41">
        <v>913900</v>
      </c>
      <c r="I1057" s="41">
        <v>930000</v>
      </c>
      <c r="J1057" s="41">
        <v>941300</v>
      </c>
      <c r="K1057" s="41">
        <v>952800</v>
      </c>
      <c r="L1057" s="41">
        <v>961500</v>
      </c>
      <c r="M1057" s="41">
        <v>978300</v>
      </c>
      <c r="N1057" s="41">
        <v>1012200</v>
      </c>
      <c r="O1057" s="41">
        <v>1067100</v>
      </c>
      <c r="P1057" s="41">
        <v>1108800</v>
      </c>
      <c r="Q1057" s="41">
        <v>1127200</v>
      </c>
      <c r="R1057" s="41">
        <v>1141500</v>
      </c>
      <c r="S1057" s="41">
        <v>1169700</v>
      </c>
      <c r="T1057" s="41">
        <v>1175000</v>
      </c>
      <c r="U1057" s="41">
        <v>1154100</v>
      </c>
      <c r="V1057" s="41">
        <v>1117600</v>
      </c>
      <c r="W1057" s="41">
        <v>1081600</v>
      </c>
      <c r="X1057" s="41">
        <v>1062000</v>
      </c>
      <c r="Y1057" s="41">
        <v>1054700</v>
      </c>
      <c r="Z1057" s="41">
        <v>1038000</v>
      </c>
      <c r="AA1057" s="41">
        <v>1012400</v>
      </c>
      <c r="AB1057" s="41">
        <v>994000</v>
      </c>
      <c r="AC1057" s="41">
        <v>975700</v>
      </c>
      <c r="AD1057" s="41">
        <v>953800</v>
      </c>
      <c r="AE1057" s="41">
        <v>941700</v>
      </c>
      <c r="AF1057" s="41">
        <v>950500</v>
      </c>
      <c r="AG1057" s="41">
        <v>979000</v>
      </c>
      <c r="AH1057" s="41">
        <v>1018300</v>
      </c>
      <c r="AI1057" s="41">
        <v>1039100</v>
      </c>
      <c r="AJ1057" s="41">
        <v>1039200</v>
      </c>
      <c r="AK1057" s="41">
        <v>1056200</v>
      </c>
      <c r="AL1057" s="41">
        <v>1087100</v>
      </c>
      <c r="AM1057" s="41">
        <v>1102000</v>
      </c>
      <c r="AN1057" s="41">
        <v>1119600</v>
      </c>
      <c r="AO1057" s="41">
        <v>1137800</v>
      </c>
      <c r="AP1057" s="41">
        <v>1135300</v>
      </c>
      <c r="AQ1057" s="41">
        <v>1105000</v>
      </c>
      <c r="AR1057" s="41">
        <v>1061700</v>
      </c>
      <c r="AS1057" s="41">
        <v>1016100</v>
      </c>
      <c r="AT1057" s="41">
        <v>992700</v>
      </c>
      <c r="AU1057" s="41">
        <v>974700</v>
      </c>
      <c r="AV1057" s="41">
        <v>943600</v>
      </c>
      <c r="AW1057" s="41">
        <v>911200</v>
      </c>
      <c r="AX1057" s="41">
        <v>893900</v>
      </c>
      <c r="AY1057" s="41">
        <v>877500</v>
      </c>
      <c r="AZ1057" s="41">
        <v>852300</v>
      </c>
      <c r="BA1057" s="41">
        <v>822400</v>
      </c>
      <c r="BB1057" s="41">
        <v>795400</v>
      </c>
      <c r="BC1057" s="41">
        <v>778100</v>
      </c>
      <c r="BD1057" s="41">
        <v>768900</v>
      </c>
      <c r="BE1057" s="41">
        <v>756600</v>
      </c>
      <c r="BF1057" s="41">
        <v>740400</v>
      </c>
      <c r="BG1057" s="41">
        <v>725700</v>
      </c>
      <c r="BH1057" s="41">
        <v>716100</v>
      </c>
      <c r="BI1057" s="41">
        <v>705900</v>
      </c>
      <c r="BJ1057" s="41">
        <v>698700</v>
      </c>
      <c r="BK1057" s="41">
        <v>698400</v>
      </c>
      <c r="BL1057" s="41">
        <v>705300</v>
      </c>
      <c r="BM1057" s="41">
        <v>711500</v>
      </c>
      <c r="BN1057" s="41">
        <v>706400</v>
      </c>
      <c r="BO1057" s="41">
        <v>699200</v>
      </c>
      <c r="BP1057" s="41">
        <v>702700</v>
      </c>
      <c r="BQ1057" s="41">
        <v>713500</v>
      </c>
      <c r="BR1057" s="41">
        <v>713200</v>
      </c>
      <c r="BS1057" s="41">
        <v>718700</v>
      </c>
      <c r="BT1057" s="41">
        <v>726300</v>
      </c>
      <c r="BU1057" s="41">
        <v>719000</v>
      </c>
      <c r="BV1057" s="41">
        <v>701300</v>
      </c>
      <c r="BW1057" s="41">
        <v>687200</v>
      </c>
      <c r="BX1057" s="41">
        <v>665300</v>
      </c>
      <c r="BY1057" s="41">
        <v>658800</v>
      </c>
      <c r="BZ1057" s="41">
        <v>666200</v>
      </c>
      <c r="CA1057" s="41">
        <v>662400</v>
      </c>
      <c r="CB1057" s="41">
        <v>654000</v>
      </c>
      <c r="CC1057" s="41">
        <v>654700</v>
      </c>
      <c r="CD1057" s="41">
        <v>650400</v>
      </c>
      <c r="CE1057" s="41">
        <v>649900</v>
      </c>
      <c r="CF1057" s="41">
        <v>662000</v>
      </c>
      <c r="CG1057" s="41">
        <v>671300</v>
      </c>
      <c r="CH1057" s="41">
        <v>664300</v>
      </c>
      <c r="CI1057" s="41">
        <v>652300</v>
      </c>
      <c r="CJ1057" s="41">
        <v>647100</v>
      </c>
      <c r="CK1057" s="41">
        <v>644500</v>
      </c>
      <c r="CL1057" s="41">
        <v>648300</v>
      </c>
      <c r="CM1057" s="41">
        <v>661300</v>
      </c>
      <c r="CN1057" s="41">
        <v>674600</v>
      </c>
      <c r="CO1057" s="41">
        <v>685900</v>
      </c>
      <c r="CP1057" s="41">
        <v>693200</v>
      </c>
      <c r="CQ1057" s="41">
        <v>694000</v>
      </c>
      <c r="CR1057" s="41">
        <v>699200</v>
      </c>
      <c r="CS1057" s="41">
        <v>711400</v>
      </c>
      <c r="CT1057" s="41">
        <v>714000</v>
      </c>
      <c r="CU1057" s="41">
        <v>714600</v>
      </c>
      <c r="CV1057" s="41">
        <v>724900</v>
      </c>
      <c r="CW1057" s="41">
        <v>734700</v>
      </c>
      <c r="CX1057" s="41">
        <v>739300</v>
      </c>
      <c r="CY1057" s="41">
        <v>739500</v>
      </c>
      <c r="CZ1057" s="41">
        <v>742600</v>
      </c>
      <c r="DA1057" s="41">
        <v>754200</v>
      </c>
      <c r="DB1057" s="41">
        <v>773300</v>
      </c>
      <c r="DC1057" s="41">
        <v>779300</v>
      </c>
      <c r="DD1057" s="41">
        <v>774600</v>
      </c>
      <c r="DE1057" s="41">
        <v>773900</v>
      </c>
      <c r="DF1057" s="41">
        <v>787700</v>
      </c>
      <c r="DG1057" s="41">
        <v>797500</v>
      </c>
      <c r="DH1057" s="41">
        <v>795100</v>
      </c>
      <c r="DI1057" s="41">
        <v>789400</v>
      </c>
      <c r="DJ1057" s="41">
        <v>798100</v>
      </c>
      <c r="DK1057" s="41">
        <v>816100</v>
      </c>
      <c r="DL1057" s="41">
        <v>827900</v>
      </c>
      <c r="DM1057" s="41">
        <v>822300</v>
      </c>
      <c r="DN1057" s="41">
        <v>824200</v>
      </c>
      <c r="DO1057" s="41">
        <v>837000</v>
      </c>
      <c r="DP1057" s="41">
        <v>848000</v>
      </c>
    </row>
    <row r="1058" spans="1:120">
      <c r="A1058" s="41">
        <v>95139</v>
      </c>
      <c r="B1058" s="41" t="s">
        <v>109</v>
      </c>
      <c r="C1058" s="41" t="s">
        <v>66</v>
      </c>
      <c r="D1058" s="41" t="s">
        <v>109</v>
      </c>
      <c r="E1058" s="41" t="s">
        <v>110</v>
      </c>
      <c r="F1058" s="41">
        <v>551400</v>
      </c>
      <c r="G1058" s="41">
        <v>556400</v>
      </c>
      <c r="H1058" s="41">
        <v>564600</v>
      </c>
      <c r="I1058" s="41">
        <v>576600</v>
      </c>
      <c r="J1058" s="41">
        <v>592300</v>
      </c>
      <c r="K1058" s="41">
        <v>609100</v>
      </c>
      <c r="L1058" s="41">
        <v>624100</v>
      </c>
      <c r="M1058" s="41">
        <v>636100</v>
      </c>
      <c r="N1058" s="41">
        <v>644500</v>
      </c>
      <c r="O1058" s="41">
        <v>650300</v>
      </c>
      <c r="P1058" s="41">
        <v>655500</v>
      </c>
      <c r="Q1058" s="41">
        <v>658200</v>
      </c>
      <c r="R1058" s="41">
        <v>656400</v>
      </c>
      <c r="S1058" s="41">
        <v>655000</v>
      </c>
      <c r="T1058" s="41">
        <v>654900</v>
      </c>
      <c r="U1058" s="41">
        <v>653100</v>
      </c>
      <c r="V1058" s="41">
        <v>648600</v>
      </c>
      <c r="W1058" s="41">
        <v>646500</v>
      </c>
      <c r="X1058" s="41">
        <v>645600</v>
      </c>
      <c r="Y1058" s="41">
        <v>642500</v>
      </c>
      <c r="Z1058" s="41">
        <v>639000</v>
      </c>
      <c r="AA1058" s="41">
        <v>639000</v>
      </c>
      <c r="AB1058" s="41">
        <v>639100</v>
      </c>
      <c r="AC1058" s="41">
        <v>638000</v>
      </c>
      <c r="AD1058" s="41">
        <v>638500</v>
      </c>
      <c r="AE1058" s="41">
        <v>635800</v>
      </c>
      <c r="AF1058" s="41">
        <v>629700</v>
      </c>
      <c r="AG1058" s="41">
        <v>624300</v>
      </c>
      <c r="AH1058" s="41">
        <v>618400</v>
      </c>
      <c r="AI1058" s="41">
        <v>611700</v>
      </c>
      <c r="AJ1058" s="41">
        <v>609700</v>
      </c>
      <c r="AK1058" s="41">
        <v>610800</v>
      </c>
      <c r="AL1058" s="41">
        <v>610500</v>
      </c>
      <c r="AM1058" s="41">
        <v>608200</v>
      </c>
      <c r="AN1058" s="41">
        <v>604300</v>
      </c>
      <c r="AO1058" s="41">
        <v>596900</v>
      </c>
      <c r="AP1058" s="41">
        <v>584800</v>
      </c>
      <c r="AQ1058" s="41">
        <v>570500</v>
      </c>
      <c r="AR1058" s="41">
        <v>558500</v>
      </c>
      <c r="AS1058" s="41">
        <v>548800</v>
      </c>
      <c r="AT1058" s="41">
        <v>538100</v>
      </c>
      <c r="AU1058" s="41">
        <v>523400</v>
      </c>
      <c r="AV1058" s="41">
        <v>507600</v>
      </c>
      <c r="AW1058" s="41">
        <v>491600</v>
      </c>
      <c r="AX1058" s="41">
        <v>477800</v>
      </c>
      <c r="AY1058" s="41">
        <v>467100</v>
      </c>
      <c r="AZ1058" s="41">
        <v>457200</v>
      </c>
      <c r="BA1058" s="41">
        <v>449400</v>
      </c>
      <c r="BB1058" s="41">
        <v>447100</v>
      </c>
      <c r="BC1058" s="41">
        <v>445300</v>
      </c>
      <c r="BD1058" s="41">
        <v>441400</v>
      </c>
      <c r="BE1058" s="41">
        <v>438200</v>
      </c>
      <c r="BF1058" s="41">
        <v>438200</v>
      </c>
      <c r="BG1058" s="41">
        <v>440500</v>
      </c>
      <c r="BH1058" s="41">
        <v>440500</v>
      </c>
      <c r="BI1058" s="41">
        <v>438100</v>
      </c>
      <c r="BJ1058" s="41">
        <v>437700</v>
      </c>
      <c r="BK1058" s="41">
        <v>441100</v>
      </c>
      <c r="BL1058" s="41">
        <v>445300</v>
      </c>
      <c r="BM1058" s="41">
        <v>451500</v>
      </c>
      <c r="BN1058" s="41">
        <v>455600</v>
      </c>
      <c r="BO1058" s="41">
        <v>456200</v>
      </c>
      <c r="BP1058" s="41">
        <v>454500</v>
      </c>
      <c r="BQ1058" s="41">
        <v>451800</v>
      </c>
      <c r="BR1058" s="41">
        <v>448500</v>
      </c>
      <c r="BS1058" s="41">
        <v>445800</v>
      </c>
      <c r="BT1058" s="41">
        <v>442500</v>
      </c>
      <c r="BU1058" s="41">
        <v>439200</v>
      </c>
      <c r="BV1058" s="41">
        <v>436400</v>
      </c>
      <c r="BW1058" s="41">
        <v>433100</v>
      </c>
      <c r="BX1058" s="41">
        <v>428500</v>
      </c>
      <c r="BY1058" s="41">
        <v>425600</v>
      </c>
      <c r="BZ1058" s="41">
        <v>423400</v>
      </c>
      <c r="CA1058" s="41">
        <v>425500</v>
      </c>
      <c r="CB1058" s="41">
        <v>428900</v>
      </c>
      <c r="CC1058" s="41">
        <v>429000</v>
      </c>
      <c r="CD1058" s="41">
        <v>425000</v>
      </c>
      <c r="CE1058" s="41">
        <v>422200</v>
      </c>
      <c r="CF1058" s="41">
        <v>419300</v>
      </c>
      <c r="CG1058" s="41">
        <v>416300</v>
      </c>
      <c r="CH1058" s="41">
        <v>415100</v>
      </c>
      <c r="CI1058" s="41">
        <v>415600</v>
      </c>
      <c r="CJ1058" s="41">
        <v>416700</v>
      </c>
      <c r="CK1058" s="41">
        <v>418300</v>
      </c>
      <c r="CL1058" s="41">
        <v>419400</v>
      </c>
      <c r="CM1058" s="41">
        <v>420200</v>
      </c>
      <c r="CN1058" s="41">
        <v>420400</v>
      </c>
      <c r="CO1058" s="41">
        <v>423100</v>
      </c>
      <c r="CP1058" s="41">
        <v>428900</v>
      </c>
      <c r="CQ1058" s="41">
        <v>434800</v>
      </c>
      <c r="CR1058" s="41">
        <v>439100</v>
      </c>
      <c r="CS1058" s="41">
        <v>443500</v>
      </c>
      <c r="CT1058" s="41">
        <v>444500</v>
      </c>
      <c r="CU1058" s="41">
        <v>444100</v>
      </c>
      <c r="CV1058" s="41">
        <v>450800</v>
      </c>
      <c r="CW1058" s="41">
        <v>458400</v>
      </c>
      <c r="CX1058" s="41">
        <v>467800</v>
      </c>
      <c r="CY1058" s="41">
        <v>482200</v>
      </c>
      <c r="CZ1058" s="41">
        <v>496600</v>
      </c>
      <c r="DA1058" s="41">
        <v>507500</v>
      </c>
      <c r="DB1058" s="41">
        <v>517300</v>
      </c>
      <c r="DC1058" s="41">
        <v>520100</v>
      </c>
      <c r="DD1058" s="41">
        <v>523100</v>
      </c>
      <c r="DE1058" s="41">
        <v>537100</v>
      </c>
      <c r="DF1058" s="41">
        <v>555800</v>
      </c>
      <c r="DG1058" s="41">
        <v>569200</v>
      </c>
      <c r="DH1058" s="41">
        <v>577400</v>
      </c>
      <c r="DI1058" s="41">
        <v>580800</v>
      </c>
      <c r="DJ1058" s="41">
        <v>583400</v>
      </c>
      <c r="DK1058" s="41">
        <v>589700</v>
      </c>
      <c r="DL1058" s="41">
        <v>602300</v>
      </c>
      <c r="DM1058" s="41">
        <v>613200</v>
      </c>
      <c r="DN1058" s="41">
        <v>620800</v>
      </c>
      <c r="DO1058" s="41">
        <v>627600</v>
      </c>
      <c r="DP1058" s="41">
        <v>635400</v>
      </c>
    </row>
    <row r="1059" spans="1:120">
      <c r="A1059" s="41">
        <v>95236</v>
      </c>
      <c r="B1059" s="41" t="s">
        <v>545</v>
      </c>
      <c r="C1059" s="41" t="s">
        <v>66</v>
      </c>
      <c r="D1059" s="41" t="s">
        <v>496</v>
      </c>
      <c r="E1059" s="41" t="s">
        <v>497</v>
      </c>
      <c r="F1059" s="41">
        <v>375600</v>
      </c>
      <c r="G1059" s="41">
        <v>380700</v>
      </c>
      <c r="H1059" s="41">
        <v>396700</v>
      </c>
      <c r="I1059" s="41">
        <v>414500</v>
      </c>
      <c r="J1059" s="41">
        <v>428100</v>
      </c>
      <c r="K1059" s="41">
        <v>443100</v>
      </c>
      <c r="L1059" s="41">
        <v>459100</v>
      </c>
      <c r="M1059" s="41">
        <v>471200</v>
      </c>
      <c r="N1059" s="41">
        <v>478800</v>
      </c>
      <c r="O1059" s="41">
        <v>483600</v>
      </c>
      <c r="P1059" s="41">
        <v>490700</v>
      </c>
      <c r="Q1059" s="41">
        <v>496200</v>
      </c>
      <c r="R1059" s="41">
        <v>496500</v>
      </c>
      <c r="S1059" s="41">
        <v>493600</v>
      </c>
      <c r="T1059" s="41">
        <v>489000</v>
      </c>
      <c r="U1059" s="41">
        <v>484000</v>
      </c>
      <c r="V1059" s="41">
        <v>484300</v>
      </c>
      <c r="W1059" s="41">
        <v>483600</v>
      </c>
      <c r="X1059" s="41">
        <v>475300</v>
      </c>
      <c r="Y1059" s="41">
        <v>466600</v>
      </c>
      <c r="Z1059" s="41">
        <v>463300</v>
      </c>
      <c r="AA1059" s="41">
        <v>463000</v>
      </c>
      <c r="AB1059" s="41">
        <v>463400</v>
      </c>
      <c r="AC1059" s="41">
        <v>460500</v>
      </c>
      <c r="AD1059" s="41">
        <v>452500</v>
      </c>
      <c r="AE1059" s="41">
        <v>444300</v>
      </c>
      <c r="AF1059" s="41">
        <v>438500</v>
      </c>
      <c r="AG1059" s="41">
        <v>433700</v>
      </c>
      <c r="AH1059" s="41">
        <v>429600</v>
      </c>
      <c r="AI1059" s="41">
        <v>427200</v>
      </c>
      <c r="AJ1059" s="41">
        <v>426000</v>
      </c>
      <c r="AK1059" s="41">
        <v>422800</v>
      </c>
      <c r="AL1059" s="41">
        <v>417400</v>
      </c>
      <c r="AM1059" s="41">
        <v>411500</v>
      </c>
      <c r="AN1059" s="41">
        <v>405400</v>
      </c>
      <c r="AO1059" s="41">
        <v>396000</v>
      </c>
      <c r="AP1059" s="41">
        <v>386200</v>
      </c>
      <c r="AQ1059" s="41">
        <v>374400</v>
      </c>
      <c r="AR1059" s="41">
        <v>361700</v>
      </c>
      <c r="AS1059" s="41">
        <v>350800</v>
      </c>
      <c r="AT1059" s="41">
        <v>341600</v>
      </c>
      <c r="AU1059" s="41">
        <v>333300</v>
      </c>
      <c r="AV1059" s="41">
        <v>326600</v>
      </c>
      <c r="AW1059" s="41">
        <v>320700</v>
      </c>
      <c r="AX1059" s="41">
        <v>313600</v>
      </c>
      <c r="AY1059" s="41">
        <v>307900</v>
      </c>
      <c r="AZ1059" s="41">
        <v>300100</v>
      </c>
      <c r="BA1059" s="41">
        <v>298900</v>
      </c>
      <c r="BB1059" s="41">
        <v>307700</v>
      </c>
      <c r="BC1059" s="41">
        <v>319100</v>
      </c>
      <c r="BD1059" s="41">
        <v>322800</v>
      </c>
      <c r="BE1059" s="41">
        <v>321500</v>
      </c>
      <c r="BF1059" s="41">
        <v>315100</v>
      </c>
      <c r="BG1059" s="41">
        <v>306200</v>
      </c>
      <c r="BH1059" s="41">
        <v>296600</v>
      </c>
      <c r="BI1059" s="41">
        <v>289300</v>
      </c>
      <c r="BJ1059" s="41">
        <v>284100</v>
      </c>
      <c r="BK1059" s="41">
        <v>281200</v>
      </c>
      <c r="BL1059" s="41">
        <v>282900</v>
      </c>
      <c r="BM1059" s="41">
        <v>286000</v>
      </c>
      <c r="BN1059" s="41">
        <v>289200</v>
      </c>
      <c r="BO1059" s="41">
        <v>291000</v>
      </c>
      <c r="BP1059" s="41">
        <v>290000</v>
      </c>
      <c r="BQ1059" s="41">
        <v>288400</v>
      </c>
      <c r="BR1059" s="41">
        <v>289600</v>
      </c>
      <c r="BS1059" s="41">
        <v>285600</v>
      </c>
      <c r="BT1059" s="41">
        <v>278000</v>
      </c>
      <c r="BU1059" s="41">
        <v>275000</v>
      </c>
      <c r="BV1059" s="41">
        <v>279200</v>
      </c>
      <c r="BW1059" s="41">
        <v>281700</v>
      </c>
      <c r="BX1059" s="41">
        <v>275600</v>
      </c>
      <c r="BY1059" s="41">
        <v>268200</v>
      </c>
      <c r="BZ1059" s="41">
        <v>264900</v>
      </c>
      <c r="CA1059" s="41">
        <v>260400</v>
      </c>
      <c r="CB1059" s="41">
        <v>255400</v>
      </c>
      <c r="CC1059" s="41">
        <v>251000</v>
      </c>
      <c r="CD1059" s="41">
        <v>245900</v>
      </c>
      <c r="CE1059" s="41">
        <v>244500</v>
      </c>
      <c r="CF1059" s="41">
        <v>245300</v>
      </c>
      <c r="CG1059" s="41">
        <v>243100</v>
      </c>
      <c r="CH1059" s="41">
        <v>238800</v>
      </c>
      <c r="CI1059" s="41">
        <v>236300</v>
      </c>
      <c r="CJ1059" s="41">
        <v>234700</v>
      </c>
      <c r="CK1059" s="41">
        <v>234700</v>
      </c>
      <c r="CL1059" s="41">
        <v>234500</v>
      </c>
      <c r="CM1059" s="41">
        <v>232900</v>
      </c>
      <c r="CN1059" s="41">
        <v>231100</v>
      </c>
      <c r="CO1059" s="41">
        <v>231600</v>
      </c>
      <c r="CP1059" s="41">
        <v>235000</v>
      </c>
      <c r="CQ1059" s="41">
        <v>239100</v>
      </c>
      <c r="CR1059" s="41">
        <v>245200</v>
      </c>
      <c r="CS1059" s="41">
        <v>251400</v>
      </c>
      <c r="CT1059" s="41">
        <v>257000</v>
      </c>
      <c r="CU1059" s="41">
        <v>258200</v>
      </c>
      <c r="CV1059" s="41">
        <v>262200</v>
      </c>
      <c r="CW1059" s="41">
        <v>266200</v>
      </c>
      <c r="CX1059" s="41">
        <v>266200</v>
      </c>
      <c r="CY1059" s="41">
        <v>268600</v>
      </c>
      <c r="CZ1059" s="41">
        <v>275400</v>
      </c>
      <c r="DA1059" s="41">
        <v>280800</v>
      </c>
      <c r="DB1059" s="41">
        <v>284000</v>
      </c>
      <c r="DC1059" s="41">
        <v>291600</v>
      </c>
      <c r="DD1059" s="41">
        <v>301700</v>
      </c>
      <c r="DE1059" s="41">
        <v>309300</v>
      </c>
      <c r="DF1059" s="41">
        <v>310300</v>
      </c>
      <c r="DG1059" s="41">
        <v>312800</v>
      </c>
      <c r="DH1059" s="41">
        <v>314400</v>
      </c>
      <c r="DI1059" s="41">
        <v>311300</v>
      </c>
      <c r="DJ1059" s="41">
        <v>305900</v>
      </c>
      <c r="DK1059" s="41">
        <v>304000</v>
      </c>
      <c r="DL1059" s="41">
        <v>307900</v>
      </c>
      <c r="DM1059" s="41">
        <v>313900</v>
      </c>
      <c r="DN1059" s="41">
        <v>318200</v>
      </c>
      <c r="DO1059" s="41">
        <v>320900</v>
      </c>
      <c r="DP1059" s="41">
        <v>322100</v>
      </c>
    </row>
    <row r="1060" spans="1:120">
      <c r="A1060" s="41">
        <v>93501</v>
      </c>
      <c r="B1060" s="41" t="s">
        <v>966</v>
      </c>
      <c r="C1060" s="41" t="s">
        <v>66</v>
      </c>
      <c r="D1060" s="41" t="s">
        <v>430</v>
      </c>
      <c r="E1060" s="41" t="s">
        <v>431</v>
      </c>
      <c r="F1060" s="41">
        <v>116600</v>
      </c>
      <c r="G1060" s="41">
        <v>119900</v>
      </c>
      <c r="H1060" s="41">
        <v>123600</v>
      </c>
      <c r="I1060" s="41">
        <v>126800</v>
      </c>
      <c r="J1060" s="41">
        <v>129500</v>
      </c>
      <c r="K1060" s="41">
        <v>133800</v>
      </c>
      <c r="L1060" s="41">
        <v>137600</v>
      </c>
      <c r="M1060" s="41">
        <v>140700</v>
      </c>
      <c r="N1060" s="41">
        <v>147200</v>
      </c>
      <c r="O1060" s="41">
        <v>156200</v>
      </c>
      <c r="P1060" s="41">
        <v>161800</v>
      </c>
      <c r="Q1060" s="41">
        <v>164700</v>
      </c>
      <c r="R1060" s="41">
        <v>167200</v>
      </c>
      <c r="S1060" s="41">
        <v>170100</v>
      </c>
      <c r="T1060" s="41">
        <v>173300</v>
      </c>
      <c r="U1060" s="41">
        <v>175400</v>
      </c>
      <c r="V1060" s="41">
        <v>176800</v>
      </c>
      <c r="W1060" s="41">
        <v>177500</v>
      </c>
      <c r="X1060" s="41">
        <v>177900</v>
      </c>
      <c r="Y1060" s="41">
        <v>177900</v>
      </c>
      <c r="Z1060" s="41">
        <v>178200</v>
      </c>
      <c r="AA1060" s="41">
        <v>178700</v>
      </c>
      <c r="AB1060" s="41">
        <v>179100</v>
      </c>
      <c r="AC1060" s="41">
        <v>178500</v>
      </c>
      <c r="AD1060" s="41">
        <v>177200</v>
      </c>
      <c r="AE1060" s="41">
        <v>176400</v>
      </c>
      <c r="AF1060" s="41">
        <v>176400</v>
      </c>
      <c r="AG1060" s="41">
        <v>176600</v>
      </c>
      <c r="AH1060" s="41">
        <v>176100</v>
      </c>
      <c r="AI1060" s="41">
        <v>174800</v>
      </c>
      <c r="AJ1060" s="41">
        <v>173600</v>
      </c>
      <c r="AK1060" s="41">
        <v>172100</v>
      </c>
      <c r="AL1060" s="41">
        <v>169300</v>
      </c>
      <c r="AM1060" s="41">
        <v>166300</v>
      </c>
      <c r="AN1060" s="41">
        <v>164000</v>
      </c>
      <c r="AO1060" s="41">
        <v>161800</v>
      </c>
      <c r="AP1060" s="41">
        <v>159500</v>
      </c>
      <c r="AQ1060" s="41">
        <v>157300</v>
      </c>
      <c r="AR1060" s="41">
        <v>155400</v>
      </c>
      <c r="AS1060" s="41">
        <v>152100</v>
      </c>
      <c r="AT1060" s="41">
        <v>148500</v>
      </c>
      <c r="AU1060" s="41">
        <v>144900</v>
      </c>
      <c r="AV1060" s="41">
        <v>139900</v>
      </c>
      <c r="AW1060" s="41">
        <v>133100</v>
      </c>
      <c r="AX1060" s="41">
        <v>127700</v>
      </c>
      <c r="AY1060" s="41">
        <v>122800</v>
      </c>
      <c r="AZ1060" s="41">
        <v>119000</v>
      </c>
      <c r="BA1060" s="41">
        <v>117500</v>
      </c>
      <c r="BB1060" s="41">
        <v>117700</v>
      </c>
      <c r="BC1060" s="41">
        <v>117700</v>
      </c>
      <c r="BD1060" s="41">
        <v>117400</v>
      </c>
      <c r="BE1060" s="41">
        <v>116800</v>
      </c>
      <c r="BF1060" s="41">
        <v>114400</v>
      </c>
      <c r="BG1060" s="41">
        <v>111800</v>
      </c>
      <c r="BH1060" s="41">
        <v>112000</v>
      </c>
      <c r="BI1060" s="41">
        <v>115400</v>
      </c>
      <c r="BJ1060" s="41">
        <v>116300</v>
      </c>
      <c r="BK1060" s="41">
        <v>115600</v>
      </c>
      <c r="BL1060" s="41">
        <v>113100</v>
      </c>
      <c r="BM1060" s="41">
        <v>108800</v>
      </c>
      <c r="BN1060" s="41">
        <v>107500</v>
      </c>
      <c r="BO1060" s="41">
        <v>108200</v>
      </c>
      <c r="BP1060" s="41">
        <v>103500</v>
      </c>
      <c r="BQ1060" s="41">
        <v>96700</v>
      </c>
      <c r="BR1060" s="41">
        <v>93300</v>
      </c>
      <c r="BS1060" s="41">
        <v>91900</v>
      </c>
      <c r="BT1060" s="41">
        <v>89700</v>
      </c>
      <c r="BU1060" s="41">
        <v>86100</v>
      </c>
      <c r="BV1060" s="41">
        <v>83400</v>
      </c>
      <c r="BW1060" s="41">
        <v>81300</v>
      </c>
      <c r="BX1060" s="41">
        <v>79700</v>
      </c>
      <c r="BY1060" s="41">
        <v>79400</v>
      </c>
      <c r="BZ1060" s="41">
        <v>79200</v>
      </c>
      <c r="CA1060" s="41">
        <v>77800</v>
      </c>
      <c r="CB1060" s="41">
        <v>76700</v>
      </c>
      <c r="CC1060" s="41">
        <v>76900</v>
      </c>
      <c r="CD1060" s="41">
        <v>77500</v>
      </c>
      <c r="CE1060" s="41">
        <v>78000</v>
      </c>
      <c r="CF1060" s="41">
        <v>78600</v>
      </c>
      <c r="CG1060" s="41">
        <v>80100</v>
      </c>
      <c r="CH1060" s="41">
        <v>79000</v>
      </c>
      <c r="CI1060" s="41">
        <v>76100</v>
      </c>
      <c r="CJ1060" s="41">
        <v>73700</v>
      </c>
      <c r="CK1060" s="41">
        <v>72200</v>
      </c>
      <c r="CL1060" s="41">
        <v>69500</v>
      </c>
      <c r="CM1060" s="41">
        <v>66500</v>
      </c>
      <c r="CN1060" s="41">
        <v>64900</v>
      </c>
      <c r="CO1060" s="41">
        <v>64600</v>
      </c>
      <c r="CP1060" s="41">
        <v>64900</v>
      </c>
      <c r="CQ1060" s="41">
        <v>65600</v>
      </c>
      <c r="CR1060" s="41">
        <v>65900</v>
      </c>
      <c r="CS1060" s="41">
        <v>65200</v>
      </c>
      <c r="CT1060" s="41">
        <v>64800</v>
      </c>
      <c r="CU1060" s="41">
        <v>65100</v>
      </c>
      <c r="CV1060" s="41">
        <v>65700</v>
      </c>
      <c r="CW1060" s="41">
        <v>67100</v>
      </c>
      <c r="CX1060" s="41">
        <v>67400</v>
      </c>
      <c r="CY1060" s="41">
        <v>66600</v>
      </c>
      <c r="CZ1060" s="41">
        <v>67300</v>
      </c>
      <c r="DA1060" s="41">
        <v>70000</v>
      </c>
      <c r="DB1060" s="41">
        <v>72500</v>
      </c>
      <c r="DC1060" s="41">
        <v>73600</v>
      </c>
      <c r="DD1060" s="41">
        <v>73900</v>
      </c>
      <c r="DE1060" s="41">
        <v>75200</v>
      </c>
      <c r="DF1060" s="41">
        <v>78600</v>
      </c>
      <c r="DG1060" s="41">
        <v>83200</v>
      </c>
      <c r="DH1060" s="41">
        <v>86100</v>
      </c>
      <c r="DI1060" s="41">
        <v>85600</v>
      </c>
      <c r="DJ1060" s="41">
        <v>83600</v>
      </c>
      <c r="DK1060" s="41">
        <v>83400</v>
      </c>
      <c r="DL1060" s="41">
        <v>83700</v>
      </c>
      <c r="DM1060" s="41">
        <v>83300</v>
      </c>
      <c r="DN1060" s="41">
        <v>82700</v>
      </c>
      <c r="DO1060" s="41">
        <v>82400</v>
      </c>
      <c r="DP1060" s="41">
        <v>82200</v>
      </c>
    </row>
    <row r="1061" spans="1:120">
      <c r="A1061" s="41">
        <v>95722</v>
      </c>
      <c r="B1061" s="41" t="s">
        <v>833</v>
      </c>
      <c r="C1061" s="41" t="s">
        <v>66</v>
      </c>
      <c r="D1061" s="41" t="s">
        <v>406</v>
      </c>
      <c r="E1061" s="41" t="s">
        <v>446</v>
      </c>
      <c r="F1061" s="41">
        <v>468400</v>
      </c>
      <c r="G1061" s="41">
        <v>477700</v>
      </c>
      <c r="H1061" s="41">
        <v>486000</v>
      </c>
      <c r="I1061" s="41">
        <v>494000</v>
      </c>
      <c r="J1061" s="41">
        <v>501400</v>
      </c>
      <c r="K1061" s="41">
        <v>507900</v>
      </c>
      <c r="L1061" s="41">
        <v>516200</v>
      </c>
      <c r="M1061" s="41">
        <v>523200</v>
      </c>
      <c r="N1061" s="41">
        <v>525700</v>
      </c>
      <c r="O1061" s="41">
        <v>526400</v>
      </c>
      <c r="P1061" s="41">
        <v>526400</v>
      </c>
      <c r="Q1061" s="41">
        <v>524200</v>
      </c>
      <c r="R1061" s="41">
        <v>522800</v>
      </c>
      <c r="S1061" s="41">
        <v>521500</v>
      </c>
      <c r="T1061" s="41">
        <v>518400</v>
      </c>
      <c r="U1061" s="41">
        <v>515100</v>
      </c>
      <c r="V1061" s="41">
        <v>514500</v>
      </c>
      <c r="W1061" s="41">
        <v>513400</v>
      </c>
      <c r="X1061" s="41">
        <v>510700</v>
      </c>
      <c r="Y1061" s="41">
        <v>506600</v>
      </c>
      <c r="Z1061" s="41">
        <v>500300</v>
      </c>
      <c r="AA1061" s="41">
        <v>491900</v>
      </c>
      <c r="AB1061" s="41">
        <v>485800</v>
      </c>
      <c r="AC1061" s="41">
        <v>481300</v>
      </c>
      <c r="AD1061" s="41">
        <v>479000</v>
      </c>
      <c r="AE1061" s="41">
        <v>480400</v>
      </c>
      <c r="AF1061" s="41">
        <v>483600</v>
      </c>
      <c r="AG1061" s="41">
        <v>484700</v>
      </c>
      <c r="AH1061" s="41">
        <v>481700</v>
      </c>
      <c r="AI1061" s="41">
        <v>476100</v>
      </c>
      <c r="AJ1061" s="41">
        <v>467200</v>
      </c>
      <c r="AK1061" s="41">
        <v>456000</v>
      </c>
      <c r="AL1061" s="41">
        <v>450600</v>
      </c>
      <c r="AM1061" s="41">
        <v>451400</v>
      </c>
      <c r="AN1061" s="41">
        <v>449300</v>
      </c>
      <c r="AO1061" s="41">
        <v>441500</v>
      </c>
      <c r="AP1061" s="41">
        <v>431900</v>
      </c>
      <c r="AQ1061" s="41">
        <v>419600</v>
      </c>
      <c r="AR1061" s="41">
        <v>406700</v>
      </c>
      <c r="AS1061" s="41">
        <v>396000</v>
      </c>
      <c r="AT1061" s="41">
        <v>388500</v>
      </c>
      <c r="AU1061" s="41">
        <v>382500</v>
      </c>
      <c r="AV1061" s="41">
        <v>377500</v>
      </c>
      <c r="AW1061" s="41">
        <v>375400</v>
      </c>
      <c r="AX1061" s="41">
        <v>376600</v>
      </c>
      <c r="AY1061" s="41">
        <v>375900</v>
      </c>
      <c r="AZ1061" s="41">
        <v>370500</v>
      </c>
      <c r="BA1061" s="41">
        <v>365000</v>
      </c>
      <c r="BB1061" s="41">
        <v>361900</v>
      </c>
      <c r="BC1061" s="41">
        <v>357800</v>
      </c>
      <c r="BD1061" s="41">
        <v>352000</v>
      </c>
      <c r="BE1061" s="41">
        <v>346100</v>
      </c>
      <c r="BF1061" s="41">
        <v>339500</v>
      </c>
      <c r="BG1061" s="41">
        <v>334400</v>
      </c>
      <c r="BH1061" s="41">
        <v>331500</v>
      </c>
      <c r="BI1061" s="41">
        <v>329100</v>
      </c>
      <c r="BJ1061" s="41">
        <v>326200</v>
      </c>
      <c r="BK1061" s="41">
        <v>324900</v>
      </c>
      <c r="BL1061" s="41">
        <v>324400</v>
      </c>
      <c r="BM1061" s="41">
        <v>319500</v>
      </c>
      <c r="BN1061" s="41">
        <v>311900</v>
      </c>
      <c r="BO1061" s="41">
        <v>311300</v>
      </c>
      <c r="BP1061" s="41">
        <v>315600</v>
      </c>
      <c r="BQ1061" s="41">
        <v>313800</v>
      </c>
      <c r="BR1061" s="41">
        <v>308200</v>
      </c>
      <c r="BS1061" s="41">
        <v>305100</v>
      </c>
      <c r="BT1061" s="41">
        <v>303800</v>
      </c>
      <c r="BU1061" s="41">
        <v>300000</v>
      </c>
      <c r="BV1061" s="41">
        <v>293800</v>
      </c>
      <c r="BW1061" s="41">
        <v>287500</v>
      </c>
      <c r="BX1061" s="41">
        <v>283600</v>
      </c>
      <c r="BY1061" s="41">
        <v>285900</v>
      </c>
      <c r="BZ1061" s="41">
        <v>289400</v>
      </c>
      <c r="CA1061" s="41">
        <v>289500</v>
      </c>
      <c r="CB1061" s="41">
        <v>287200</v>
      </c>
      <c r="CC1061" s="41">
        <v>287100</v>
      </c>
      <c r="CD1061" s="41">
        <v>285400</v>
      </c>
      <c r="CE1061" s="41">
        <v>284400</v>
      </c>
      <c r="CF1061" s="41">
        <v>286100</v>
      </c>
      <c r="CG1061" s="41">
        <v>290800</v>
      </c>
      <c r="CH1061" s="41">
        <v>291100</v>
      </c>
      <c r="CI1061" s="41">
        <v>286800</v>
      </c>
      <c r="CJ1061" s="41">
        <v>283700</v>
      </c>
      <c r="CK1061" s="41">
        <v>285900</v>
      </c>
      <c r="CL1061" s="41">
        <v>290500</v>
      </c>
      <c r="CM1061" s="41">
        <v>292700</v>
      </c>
      <c r="CN1061" s="41">
        <v>292100</v>
      </c>
      <c r="CO1061" s="41">
        <v>291700</v>
      </c>
      <c r="CP1061" s="41">
        <v>294200</v>
      </c>
      <c r="CQ1061" s="41">
        <v>296600</v>
      </c>
      <c r="CR1061" s="41">
        <v>298500</v>
      </c>
      <c r="CS1061" s="41">
        <v>299600</v>
      </c>
      <c r="CT1061" s="41">
        <v>300800</v>
      </c>
      <c r="CU1061" s="41">
        <v>303200</v>
      </c>
      <c r="CV1061" s="41">
        <v>307000</v>
      </c>
      <c r="CW1061" s="41">
        <v>309300</v>
      </c>
      <c r="CX1061" s="41">
        <v>313600</v>
      </c>
      <c r="CY1061" s="41">
        <v>317300</v>
      </c>
      <c r="CZ1061" s="41">
        <v>320900</v>
      </c>
      <c r="DA1061" s="41">
        <v>328300</v>
      </c>
      <c r="DB1061" s="41">
        <v>338000</v>
      </c>
      <c r="DC1061" s="41">
        <v>341600</v>
      </c>
      <c r="DD1061" s="41">
        <v>342000</v>
      </c>
      <c r="DE1061" s="41">
        <v>346500</v>
      </c>
      <c r="DF1061" s="41">
        <v>355500</v>
      </c>
      <c r="DG1061" s="41">
        <v>360800</v>
      </c>
      <c r="DH1061" s="41">
        <v>362800</v>
      </c>
      <c r="DI1061" s="41">
        <v>366100</v>
      </c>
      <c r="DJ1061" s="41">
        <v>365000</v>
      </c>
      <c r="DK1061" s="41">
        <v>363600</v>
      </c>
      <c r="DL1061" s="41">
        <v>367900</v>
      </c>
      <c r="DM1061" s="41">
        <v>375000</v>
      </c>
      <c r="DN1061" s="41">
        <v>380900</v>
      </c>
      <c r="DO1061" s="41">
        <v>385700</v>
      </c>
      <c r="DP1061" s="41">
        <v>388100</v>
      </c>
    </row>
    <row r="1062" spans="1:120">
      <c r="A1062" s="41">
        <v>94005</v>
      </c>
      <c r="B1062" s="41" t="s">
        <v>198</v>
      </c>
      <c r="C1062" s="41" t="s">
        <v>66</v>
      </c>
      <c r="D1062" s="41" t="s">
        <v>65</v>
      </c>
      <c r="E1062" s="41" t="s">
        <v>114</v>
      </c>
      <c r="F1062" s="41">
        <v>711900</v>
      </c>
      <c r="G1062" s="41">
        <v>711800</v>
      </c>
      <c r="H1062" s="41">
        <v>712500</v>
      </c>
      <c r="I1062" s="41">
        <v>712800</v>
      </c>
      <c r="J1062" s="41">
        <v>718700</v>
      </c>
      <c r="K1062" s="41">
        <v>726800</v>
      </c>
      <c r="L1062" s="41">
        <v>732000</v>
      </c>
      <c r="M1062" s="41">
        <v>734700</v>
      </c>
      <c r="N1062" s="41">
        <v>738100</v>
      </c>
      <c r="O1062" s="41">
        <v>741000</v>
      </c>
      <c r="P1062" s="41">
        <v>742500</v>
      </c>
      <c r="Q1062" s="41">
        <v>749700</v>
      </c>
      <c r="R1062" s="41">
        <v>765000</v>
      </c>
      <c r="S1062" s="41">
        <v>779100</v>
      </c>
      <c r="T1062" s="41">
        <v>782500</v>
      </c>
      <c r="U1062" s="41">
        <v>778600</v>
      </c>
      <c r="V1062" s="41">
        <v>774600</v>
      </c>
      <c r="W1062" s="41">
        <v>774400</v>
      </c>
      <c r="X1062" s="41">
        <v>774100</v>
      </c>
      <c r="Y1062" s="41">
        <v>774800</v>
      </c>
      <c r="Z1062" s="41">
        <v>782100</v>
      </c>
      <c r="AA1062" s="41">
        <v>792800</v>
      </c>
      <c r="AB1062" s="41">
        <v>799500</v>
      </c>
      <c r="AC1062" s="41">
        <v>801200</v>
      </c>
      <c r="AD1062" s="41">
        <v>800700</v>
      </c>
      <c r="AE1062" s="41">
        <v>799300</v>
      </c>
      <c r="AF1062" s="41">
        <v>797500</v>
      </c>
      <c r="AG1062" s="41">
        <v>797500</v>
      </c>
      <c r="AH1062" s="41">
        <v>801700</v>
      </c>
      <c r="AI1062" s="41">
        <v>805200</v>
      </c>
      <c r="AJ1062" s="41">
        <v>808100</v>
      </c>
      <c r="AK1062" s="41">
        <v>811200</v>
      </c>
      <c r="AL1062" s="41">
        <v>811500</v>
      </c>
      <c r="AM1062" s="41">
        <v>812200</v>
      </c>
      <c r="AN1062" s="41">
        <v>808600</v>
      </c>
      <c r="AO1062" s="41">
        <v>793100</v>
      </c>
      <c r="AP1062" s="41">
        <v>771200</v>
      </c>
      <c r="AQ1062" s="41">
        <v>752800</v>
      </c>
      <c r="AR1062" s="41">
        <v>738200</v>
      </c>
      <c r="AS1062" s="41">
        <v>727900</v>
      </c>
      <c r="AT1062" s="41">
        <v>714900</v>
      </c>
      <c r="AU1062" s="41">
        <v>698600</v>
      </c>
      <c r="AV1062" s="41">
        <v>686600</v>
      </c>
      <c r="AW1062" s="41">
        <v>675000</v>
      </c>
      <c r="AX1062" s="41">
        <v>659900</v>
      </c>
      <c r="AY1062" s="41">
        <v>641900</v>
      </c>
      <c r="AZ1062" s="41">
        <v>630100</v>
      </c>
      <c r="BA1062" s="41">
        <v>629900</v>
      </c>
      <c r="BB1062" s="41">
        <v>640500</v>
      </c>
      <c r="BC1062" s="41">
        <v>650000</v>
      </c>
      <c r="BD1062" s="41">
        <v>655500</v>
      </c>
      <c r="BE1062" s="41">
        <v>660100</v>
      </c>
      <c r="BF1062" s="41">
        <v>664200</v>
      </c>
      <c r="BG1062" s="41">
        <v>672700</v>
      </c>
      <c r="BH1062" s="41">
        <v>679900</v>
      </c>
      <c r="BI1062" s="41">
        <v>679000</v>
      </c>
      <c r="BJ1062" s="41">
        <v>674100</v>
      </c>
      <c r="BK1062" s="41">
        <v>671300</v>
      </c>
      <c r="BL1062" s="41">
        <v>661500</v>
      </c>
      <c r="BM1062" s="41">
        <v>649900</v>
      </c>
      <c r="BN1062" s="41">
        <v>638300</v>
      </c>
      <c r="BO1062" s="41">
        <v>625000</v>
      </c>
      <c r="BP1062" s="41">
        <v>612300</v>
      </c>
      <c r="BQ1062" s="41">
        <v>608100</v>
      </c>
      <c r="BR1062" s="41">
        <v>606500</v>
      </c>
      <c r="BS1062" s="41">
        <v>599600</v>
      </c>
      <c r="BT1062" s="41">
        <v>591600</v>
      </c>
      <c r="BU1062" s="41">
        <v>587500</v>
      </c>
      <c r="BV1062" s="41">
        <v>579600</v>
      </c>
      <c r="BW1062" s="41">
        <v>573500</v>
      </c>
      <c r="BX1062" s="41">
        <v>576600</v>
      </c>
      <c r="BY1062" s="41">
        <v>579400</v>
      </c>
      <c r="BZ1062" s="41">
        <v>575300</v>
      </c>
      <c r="CA1062" s="41">
        <v>572900</v>
      </c>
      <c r="CB1062" s="41">
        <v>570800</v>
      </c>
      <c r="CC1062" s="41">
        <v>566600</v>
      </c>
      <c r="CD1062" s="41">
        <v>565100</v>
      </c>
      <c r="CE1062" s="41">
        <v>565100</v>
      </c>
      <c r="CF1062" s="41">
        <v>560600</v>
      </c>
      <c r="CG1062" s="41">
        <v>557300</v>
      </c>
      <c r="CH1062" s="41">
        <v>561800</v>
      </c>
      <c r="CI1062" s="41">
        <v>567000</v>
      </c>
      <c r="CJ1062" s="41">
        <v>564500</v>
      </c>
      <c r="CK1062" s="41">
        <v>558900</v>
      </c>
      <c r="CL1062" s="41">
        <v>557900</v>
      </c>
      <c r="CM1062" s="41">
        <v>563100</v>
      </c>
      <c r="CN1062" s="41">
        <v>570200</v>
      </c>
      <c r="CO1062" s="41">
        <v>575000</v>
      </c>
      <c r="CP1062" s="41">
        <v>579800</v>
      </c>
      <c r="CQ1062" s="41">
        <v>585800</v>
      </c>
      <c r="CR1062" s="41">
        <v>589900</v>
      </c>
      <c r="CS1062" s="41">
        <v>594000</v>
      </c>
      <c r="CT1062" s="41">
        <v>597100</v>
      </c>
      <c r="CU1062" s="41">
        <v>600100</v>
      </c>
      <c r="CV1062" s="41">
        <v>606700</v>
      </c>
      <c r="CW1062" s="41">
        <v>615600</v>
      </c>
      <c r="CX1062" s="41">
        <v>627100</v>
      </c>
      <c r="CY1062" s="41">
        <v>644400</v>
      </c>
      <c r="CZ1062" s="41">
        <v>657400</v>
      </c>
      <c r="DA1062" s="41">
        <v>667600</v>
      </c>
      <c r="DB1062" s="41">
        <v>681800</v>
      </c>
      <c r="DC1062" s="41">
        <v>691100</v>
      </c>
      <c r="DD1062" s="41">
        <v>688900</v>
      </c>
      <c r="DE1062" s="41">
        <v>692700</v>
      </c>
      <c r="DF1062" s="41">
        <v>707800</v>
      </c>
      <c r="DG1062" s="41">
        <v>723600</v>
      </c>
      <c r="DH1062" s="41">
        <v>732500</v>
      </c>
      <c r="DI1062" s="41">
        <v>738800</v>
      </c>
      <c r="DJ1062" s="41">
        <v>745100</v>
      </c>
      <c r="DK1062" s="41">
        <v>753300</v>
      </c>
      <c r="DL1062" s="41">
        <v>771900</v>
      </c>
      <c r="DM1062" s="41">
        <v>774800</v>
      </c>
      <c r="DN1062" s="41">
        <v>756500</v>
      </c>
      <c r="DO1062" s="41">
        <v>743400</v>
      </c>
      <c r="DP1062" s="41">
        <v>744200</v>
      </c>
    </row>
    <row r="1063" spans="1:120">
      <c r="A1063" s="41">
        <v>95423</v>
      </c>
      <c r="B1063" s="41" t="s">
        <v>836</v>
      </c>
      <c r="C1063" s="41" t="s">
        <v>66</v>
      </c>
      <c r="D1063" s="41" t="s">
        <v>711</v>
      </c>
      <c r="E1063" s="41" t="s">
        <v>409</v>
      </c>
      <c r="F1063" s="41">
        <v>289800</v>
      </c>
      <c r="G1063" s="41">
        <v>297900</v>
      </c>
      <c r="H1063" s="41">
        <v>301400</v>
      </c>
      <c r="I1063" s="41">
        <v>304300</v>
      </c>
      <c r="J1063" s="41">
        <v>306600</v>
      </c>
      <c r="K1063" s="41">
        <v>307900</v>
      </c>
      <c r="L1063" s="41">
        <v>312200</v>
      </c>
      <c r="M1063" s="41">
        <v>316200</v>
      </c>
      <c r="N1063" s="41">
        <v>317900</v>
      </c>
      <c r="O1063" s="41">
        <v>318400</v>
      </c>
      <c r="P1063" s="41">
        <v>321300</v>
      </c>
      <c r="Q1063" s="41">
        <v>323000</v>
      </c>
      <c r="R1063" s="41">
        <v>324400</v>
      </c>
      <c r="S1063" s="41">
        <v>326400</v>
      </c>
      <c r="T1063" s="41">
        <v>329600</v>
      </c>
      <c r="U1063" s="41">
        <v>333900</v>
      </c>
      <c r="V1063" s="41">
        <v>338600</v>
      </c>
      <c r="W1063" s="41">
        <v>343700</v>
      </c>
      <c r="X1063" s="41">
        <v>344100</v>
      </c>
      <c r="Y1063" s="41">
        <v>338300</v>
      </c>
      <c r="Z1063" s="41">
        <v>331300</v>
      </c>
      <c r="AA1063" s="41">
        <v>329700</v>
      </c>
      <c r="AB1063" s="41">
        <v>328500</v>
      </c>
      <c r="AC1063" s="41">
        <v>327800</v>
      </c>
      <c r="AD1063" s="41">
        <v>330000</v>
      </c>
      <c r="AE1063" s="41">
        <v>331200</v>
      </c>
      <c r="AF1063" s="41">
        <v>328500</v>
      </c>
      <c r="AG1063" s="41">
        <v>323800</v>
      </c>
      <c r="AH1063" s="41">
        <v>317100</v>
      </c>
      <c r="AI1063" s="41">
        <v>307600</v>
      </c>
      <c r="AJ1063" s="41">
        <v>298800</v>
      </c>
      <c r="AK1063" s="41">
        <v>293700</v>
      </c>
      <c r="AL1063" s="41">
        <v>291900</v>
      </c>
      <c r="AM1063" s="41">
        <v>290300</v>
      </c>
      <c r="AN1063" s="41">
        <v>285900</v>
      </c>
      <c r="AO1063" s="41">
        <v>277600</v>
      </c>
      <c r="AP1063" s="41">
        <v>269400</v>
      </c>
      <c r="AQ1063" s="41">
        <v>263800</v>
      </c>
      <c r="AR1063" s="41">
        <v>256700</v>
      </c>
      <c r="AS1063" s="41">
        <v>247700</v>
      </c>
      <c r="AT1063" s="41">
        <v>240300</v>
      </c>
      <c r="AU1063" s="41">
        <v>236400</v>
      </c>
      <c r="AV1063" s="41">
        <v>234800</v>
      </c>
      <c r="AW1063" s="41">
        <v>232100</v>
      </c>
      <c r="AX1063" s="41">
        <v>229300</v>
      </c>
      <c r="AY1063" s="41">
        <v>224900</v>
      </c>
      <c r="AZ1063" s="41">
        <v>221900</v>
      </c>
      <c r="BA1063" s="41">
        <v>220800</v>
      </c>
      <c r="BB1063" s="41">
        <v>221600</v>
      </c>
      <c r="BC1063" s="41">
        <v>218800</v>
      </c>
      <c r="BD1063" s="41">
        <v>217000</v>
      </c>
      <c r="BE1063" s="41">
        <v>218100</v>
      </c>
      <c r="BF1063" s="41">
        <v>219800</v>
      </c>
      <c r="BG1063" s="41">
        <v>217800</v>
      </c>
      <c r="BH1063" s="41">
        <v>216300</v>
      </c>
      <c r="BI1063" s="41">
        <v>217700</v>
      </c>
      <c r="BJ1063" s="41">
        <v>218700</v>
      </c>
      <c r="BK1063" s="41">
        <v>217500</v>
      </c>
      <c r="BL1063" s="41">
        <v>214900</v>
      </c>
      <c r="BM1063" s="41">
        <v>214100</v>
      </c>
      <c r="BN1063" s="41">
        <v>212700</v>
      </c>
      <c r="BO1063" s="41">
        <v>205900</v>
      </c>
      <c r="BP1063" s="41">
        <v>201200</v>
      </c>
      <c r="BQ1063" s="41">
        <v>203300</v>
      </c>
      <c r="BR1063" s="41">
        <v>205600</v>
      </c>
      <c r="BS1063" s="41">
        <v>203400</v>
      </c>
      <c r="BT1063" s="41">
        <v>197800</v>
      </c>
      <c r="BU1063" s="41">
        <v>193600</v>
      </c>
      <c r="BV1063" s="41">
        <v>190400</v>
      </c>
      <c r="BW1063" s="41">
        <v>187800</v>
      </c>
      <c r="BX1063" s="41">
        <v>184500</v>
      </c>
      <c r="BY1063" s="41">
        <v>179900</v>
      </c>
      <c r="BZ1063" s="41">
        <v>175700</v>
      </c>
      <c r="CA1063" s="41">
        <v>170600</v>
      </c>
      <c r="CB1063" s="41">
        <v>163900</v>
      </c>
      <c r="CC1063" s="41">
        <v>160300</v>
      </c>
      <c r="CD1063" s="41">
        <v>157700</v>
      </c>
      <c r="CE1063" s="41">
        <v>150800</v>
      </c>
      <c r="CF1063" s="41">
        <v>146000</v>
      </c>
      <c r="CG1063" s="41">
        <v>143900</v>
      </c>
      <c r="CH1063" s="41">
        <v>141300</v>
      </c>
      <c r="CI1063" s="41">
        <v>138400</v>
      </c>
      <c r="CJ1063" s="41">
        <v>138500</v>
      </c>
      <c r="CK1063" s="41">
        <v>141100</v>
      </c>
      <c r="CL1063" s="41">
        <v>142900</v>
      </c>
      <c r="CM1063" s="41">
        <v>145900</v>
      </c>
      <c r="CN1063" s="41">
        <v>147700</v>
      </c>
      <c r="CO1063" s="41">
        <v>141800</v>
      </c>
      <c r="CP1063" s="41">
        <v>138300</v>
      </c>
      <c r="CQ1063" s="41">
        <v>142700</v>
      </c>
      <c r="CR1063" s="41">
        <v>146500</v>
      </c>
      <c r="CS1063" s="41">
        <v>146000</v>
      </c>
      <c r="CT1063" s="41">
        <v>145100</v>
      </c>
      <c r="CU1063" s="41">
        <v>144200</v>
      </c>
      <c r="CV1063" s="41">
        <v>145000</v>
      </c>
      <c r="CW1063" s="41">
        <v>146800</v>
      </c>
      <c r="CX1063" s="41">
        <v>147800</v>
      </c>
      <c r="CY1063" s="41">
        <v>148800</v>
      </c>
      <c r="CZ1063" s="41">
        <v>150300</v>
      </c>
      <c r="DA1063" s="41">
        <v>151100</v>
      </c>
      <c r="DB1063" s="41">
        <v>150900</v>
      </c>
      <c r="DC1063" s="41">
        <v>152900</v>
      </c>
      <c r="DD1063" s="41">
        <v>155400</v>
      </c>
      <c r="DE1063" s="41">
        <v>153200</v>
      </c>
      <c r="DF1063" s="41">
        <v>150200</v>
      </c>
      <c r="DG1063" s="41">
        <v>152700</v>
      </c>
      <c r="DH1063" s="41">
        <v>156700</v>
      </c>
      <c r="DI1063" s="41">
        <v>156000</v>
      </c>
      <c r="DJ1063" s="41">
        <v>151400</v>
      </c>
      <c r="DK1063" s="41">
        <v>152200</v>
      </c>
      <c r="DL1063" s="41">
        <v>159600</v>
      </c>
      <c r="DM1063" s="41">
        <v>166100</v>
      </c>
      <c r="DN1063" s="41">
        <v>168600</v>
      </c>
      <c r="DO1063" s="41">
        <v>171400</v>
      </c>
      <c r="DP1063" s="41">
        <v>173400</v>
      </c>
    </row>
    <row r="1064" spans="1:120">
      <c r="A1064" s="41">
        <v>93265</v>
      </c>
      <c r="B1064" s="41" t="s">
        <v>838</v>
      </c>
      <c r="C1064" s="41" t="s">
        <v>66</v>
      </c>
      <c r="D1064" s="41" t="s">
        <v>436</v>
      </c>
      <c r="E1064" s="41" t="s">
        <v>437</v>
      </c>
      <c r="F1064" s="41">
        <v>325400</v>
      </c>
      <c r="G1064" s="41">
        <v>334400</v>
      </c>
      <c r="H1064" s="41">
        <v>345700</v>
      </c>
      <c r="I1064" s="41">
        <v>358600</v>
      </c>
      <c r="J1064" s="41">
        <v>369500</v>
      </c>
      <c r="K1064" s="41">
        <v>378500</v>
      </c>
      <c r="L1064" s="41">
        <v>386700</v>
      </c>
      <c r="M1064" s="41">
        <v>393800</v>
      </c>
      <c r="N1064" s="41">
        <v>401100</v>
      </c>
      <c r="O1064" s="41">
        <v>407600</v>
      </c>
      <c r="P1064" s="41">
        <v>414200</v>
      </c>
      <c r="Q1064" s="41">
        <v>418700</v>
      </c>
      <c r="R1064" s="41">
        <v>419800</v>
      </c>
      <c r="S1064" s="41">
        <v>419700</v>
      </c>
      <c r="T1064" s="41">
        <v>420700</v>
      </c>
      <c r="U1064" s="41">
        <v>422800</v>
      </c>
      <c r="V1064" s="41">
        <v>425600</v>
      </c>
      <c r="W1064" s="41">
        <v>428400</v>
      </c>
      <c r="X1064" s="41">
        <v>427200</v>
      </c>
      <c r="Y1064" s="41">
        <v>421500</v>
      </c>
      <c r="Z1064" s="41">
        <v>415000</v>
      </c>
      <c r="AA1064" s="41">
        <v>408500</v>
      </c>
      <c r="AB1064" s="41">
        <v>399800</v>
      </c>
      <c r="AC1064" s="41">
        <v>393100</v>
      </c>
      <c r="AD1064" s="41">
        <v>389400</v>
      </c>
      <c r="AE1064" s="41">
        <v>384600</v>
      </c>
      <c r="AF1064" s="41">
        <v>378200</v>
      </c>
      <c r="AG1064" s="41">
        <v>376300</v>
      </c>
      <c r="AH1064" s="41">
        <v>377800</v>
      </c>
      <c r="AI1064" s="41">
        <v>379900</v>
      </c>
      <c r="AJ1064" s="41">
        <v>378600</v>
      </c>
      <c r="AK1064" s="41">
        <v>376200</v>
      </c>
      <c r="AL1064" s="41">
        <v>376000</v>
      </c>
      <c r="AM1064" s="41">
        <v>376900</v>
      </c>
      <c r="AN1064" s="41">
        <v>377000</v>
      </c>
      <c r="AO1064" s="41">
        <v>379900</v>
      </c>
      <c r="AP1064" s="41">
        <v>383500</v>
      </c>
      <c r="AQ1064" s="41">
        <v>380500</v>
      </c>
      <c r="AR1064" s="41">
        <v>374900</v>
      </c>
      <c r="AS1064" s="41">
        <v>371200</v>
      </c>
      <c r="AT1064" s="41">
        <v>369600</v>
      </c>
      <c r="AU1064" s="41">
        <v>367500</v>
      </c>
      <c r="AV1064" s="41">
        <v>367300</v>
      </c>
      <c r="AW1064" s="41">
        <v>369200</v>
      </c>
      <c r="AX1064" s="41">
        <v>370500</v>
      </c>
      <c r="AY1064" s="41">
        <v>367600</v>
      </c>
      <c r="AZ1064" s="41">
        <v>362300</v>
      </c>
      <c r="BA1064" s="41">
        <v>356300</v>
      </c>
      <c r="BB1064" s="41">
        <v>349000</v>
      </c>
      <c r="BC1064" s="41">
        <v>341100</v>
      </c>
      <c r="BD1064" s="41">
        <v>334200</v>
      </c>
      <c r="BE1064" s="41">
        <v>327900</v>
      </c>
      <c r="BF1064" s="41">
        <v>322100</v>
      </c>
      <c r="BG1064" s="41">
        <v>316200</v>
      </c>
      <c r="BH1064" s="41">
        <v>308700</v>
      </c>
      <c r="BI1064" s="41">
        <v>302300</v>
      </c>
      <c r="BJ1064" s="41">
        <v>299700</v>
      </c>
      <c r="BK1064" s="41">
        <v>300000</v>
      </c>
      <c r="BL1064" s="41">
        <v>301700</v>
      </c>
      <c r="BM1064" s="41">
        <v>298700</v>
      </c>
      <c r="BN1064" s="41">
        <v>295900</v>
      </c>
      <c r="BO1064" s="41">
        <v>297900</v>
      </c>
      <c r="BP1064" s="41">
        <v>301900</v>
      </c>
      <c r="BQ1064" s="41">
        <v>299900</v>
      </c>
      <c r="BR1064" s="41">
        <v>293500</v>
      </c>
      <c r="BS1064" s="41">
        <v>283100</v>
      </c>
      <c r="BT1064" s="41">
        <v>278700</v>
      </c>
      <c r="BU1064" s="41">
        <v>281400</v>
      </c>
      <c r="BV1064" s="41">
        <v>280700</v>
      </c>
      <c r="BW1064" s="41">
        <v>276000</v>
      </c>
      <c r="BX1064" s="41">
        <v>273200</v>
      </c>
      <c r="BY1064" s="41">
        <v>271100</v>
      </c>
      <c r="BZ1064" s="41">
        <v>269600</v>
      </c>
      <c r="CA1064" s="41">
        <v>266300</v>
      </c>
      <c r="CB1064" s="41">
        <v>261100</v>
      </c>
      <c r="CC1064" s="41">
        <v>257500</v>
      </c>
      <c r="CD1064" s="41">
        <v>255800</v>
      </c>
      <c r="CE1064" s="41">
        <v>253400</v>
      </c>
      <c r="CF1064" s="41">
        <v>251700</v>
      </c>
      <c r="CG1064" s="41">
        <v>247400</v>
      </c>
      <c r="CH1064" s="41">
        <v>242800</v>
      </c>
      <c r="CI1064" s="41">
        <v>241300</v>
      </c>
      <c r="CJ1064" s="41">
        <v>243000</v>
      </c>
      <c r="CK1064" s="41">
        <v>245000</v>
      </c>
      <c r="CL1064" s="41">
        <v>244700</v>
      </c>
      <c r="CM1064" s="41">
        <v>245200</v>
      </c>
      <c r="CN1064" s="41">
        <v>247900</v>
      </c>
      <c r="CO1064" s="41">
        <v>249400</v>
      </c>
      <c r="CP1064" s="41">
        <v>249100</v>
      </c>
      <c r="CQ1064" s="41">
        <v>251000</v>
      </c>
      <c r="CR1064" s="41">
        <v>255600</v>
      </c>
      <c r="CS1064" s="41">
        <v>258300</v>
      </c>
      <c r="CT1064" s="41">
        <v>258200</v>
      </c>
      <c r="CU1064" s="41">
        <v>257000</v>
      </c>
      <c r="CV1064" s="41">
        <v>256000</v>
      </c>
      <c r="CW1064" s="41">
        <v>254900</v>
      </c>
      <c r="CX1064" s="41">
        <v>252400</v>
      </c>
      <c r="CY1064" s="41">
        <v>251400</v>
      </c>
      <c r="CZ1064" s="41">
        <v>253100</v>
      </c>
      <c r="DA1064" s="41">
        <v>257300</v>
      </c>
      <c r="DB1064" s="41">
        <v>260100</v>
      </c>
      <c r="DC1064" s="41">
        <v>263300</v>
      </c>
      <c r="DD1064" s="41">
        <v>264600</v>
      </c>
      <c r="DE1064" s="41">
        <v>265600</v>
      </c>
      <c r="DF1064" s="41">
        <v>266100</v>
      </c>
      <c r="DG1064" s="41">
        <v>267300</v>
      </c>
      <c r="DH1064" s="41">
        <v>265100</v>
      </c>
      <c r="DI1064" s="41">
        <v>263000</v>
      </c>
      <c r="DJ1064" s="41">
        <v>265400</v>
      </c>
      <c r="DK1064" s="41">
        <v>271300</v>
      </c>
      <c r="DL1064" s="41">
        <v>272700</v>
      </c>
      <c r="DM1064" s="41">
        <v>270400</v>
      </c>
      <c r="DN1064" s="41">
        <v>273800</v>
      </c>
      <c r="DO1064" s="41">
        <v>282200</v>
      </c>
      <c r="DP1064" s="41">
        <v>287700</v>
      </c>
    </row>
    <row r="1065" spans="1:120">
      <c r="A1065" s="41">
        <v>92549</v>
      </c>
      <c r="B1065" s="41" t="s">
        <v>839</v>
      </c>
      <c r="C1065" s="41" t="s">
        <v>66</v>
      </c>
      <c r="D1065" s="41" t="s">
        <v>414</v>
      </c>
      <c r="E1065" s="41" t="s">
        <v>414</v>
      </c>
      <c r="F1065" s="41">
        <v>304000</v>
      </c>
      <c r="G1065" s="41">
        <v>309300</v>
      </c>
      <c r="H1065" s="41">
        <v>316400</v>
      </c>
      <c r="I1065" s="41">
        <v>325800</v>
      </c>
      <c r="J1065" s="41">
        <v>337800</v>
      </c>
      <c r="K1065" s="41">
        <v>348100</v>
      </c>
      <c r="L1065" s="41">
        <v>355100</v>
      </c>
      <c r="M1065" s="41">
        <v>359000</v>
      </c>
      <c r="N1065" s="41">
        <v>357700</v>
      </c>
      <c r="O1065" s="41">
        <v>355900</v>
      </c>
      <c r="P1065" s="41">
        <v>360000</v>
      </c>
      <c r="Q1065" s="41">
        <v>365400</v>
      </c>
      <c r="R1065" s="41">
        <v>369400</v>
      </c>
      <c r="S1065" s="41">
        <v>372900</v>
      </c>
      <c r="T1065" s="41">
        <v>375800</v>
      </c>
      <c r="U1065" s="41">
        <v>376600</v>
      </c>
      <c r="V1065" s="41">
        <v>376800</v>
      </c>
      <c r="W1065" s="41">
        <v>377200</v>
      </c>
      <c r="X1065" s="41">
        <v>377900</v>
      </c>
      <c r="Y1065" s="41">
        <v>378400</v>
      </c>
      <c r="Z1065" s="41">
        <v>378600</v>
      </c>
      <c r="AA1065" s="41">
        <v>375800</v>
      </c>
      <c r="AB1065" s="41">
        <v>370900</v>
      </c>
      <c r="AC1065" s="41">
        <v>367200</v>
      </c>
      <c r="AD1065" s="41">
        <v>364300</v>
      </c>
      <c r="AE1065" s="41">
        <v>359900</v>
      </c>
      <c r="AF1065" s="41">
        <v>355100</v>
      </c>
      <c r="AG1065" s="41">
        <v>352400</v>
      </c>
      <c r="AH1065" s="41">
        <v>348600</v>
      </c>
      <c r="AI1065" s="41">
        <v>341400</v>
      </c>
      <c r="AJ1065" s="41">
        <v>334600</v>
      </c>
      <c r="AK1065" s="41">
        <v>329700</v>
      </c>
      <c r="AL1065" s="41">
        <v>325700</v>
      </c>
      <c r="AM1065" s="41">
        <v>321200</v>
      </c>
      <c r="AN1065" s="41">
        <v>316000</v>
      </c>
      <c r="AO1065" s="41">
        <v>311300</v>
      </c>
      <c r="AP1065" s="41">
        <v>307000</v>
      </c>
      <c r="AQ1065" s="41">
        <v>300800</v>
      </c>
      <c r="AR1065" s="41">
        <v>294700</v>
      </c>
      <c r="AS1065" s="41">
        <v>289600</v>
      </c>
      <c r="AT1065" s="41">
        <v>283100</v>
      </c>
      <c r="AU1065" s="41">
        <v>280300</v>
      </c>
      <c r="AV1065" s="41">
        <v>283300</v>
      </c>
      <c r="AW1065" s="41">
        <v>286500</v>
      </c>
      <c r="AX1065" s="41">
        <v>285000</v>
      </c>
      <c r="AY1065" s="41">
        <v>281800</v>
      </c>
      <c r="AZ1065" s="41">
        <v>277300</v>
      </c>
      <c r="BA1065" s="41">
        <v>275100</v>
      </c>
      <c r="BB1065" s="41">
        <v>276700</v>
      </c>
      <c r="BC1065" s="41">
        <v>280600</v>
      </c>
      <c r="BD1065" s="41">
        <v>283200</v>
      </c>
      <c r="BE1065" s="41">
        <v>285000</v>
      </c>
      <c r="BF1065" s="41">
        <v>286400</v>
      </c>
      <c r="BG1065" s="41">
        <v>286900</v>
      </c>
      <c r="BH1065" s="41">
        <v>283200</v>
      </c>
      <c r="BI1065" s="41">
        <v>275700</v>
      </c>
      <c r="BJ1065" s="41">
        <v>269100</v>
      </c>
      <c r="BK1065" s="41">
        <v>266400</v>
      </c>
      <c r="BL1065" s="41">
        <v>265900</v>
      </c>
      <c r="BM1065" s="41">
        <v>264000</v>
      </c>
      <c r="BN1065" s="41">
        <v>263600</v>
      </c>
      <c r="BO1065" s="41">
        <v>264700</v>
      </c>
      <c r="BP1065" s="41">
        <v>263700</v>
      </c>
      <c r="BQ1065" s="41">
        <v>261200</v>
      </c>
      <c r="BR1065" s="41">
        <v>260400</v>
      </c>
      <c r="BS1065" s="41">
        <v>256500</v>
      </c>
      <c r="BT1065" s="41">
        <v>249800</v>
      </c>
      <c r="BU1065" s="41">
        <v>249300</v>
      </c>
      <c r="BV1065" s="41">
        <v>255500</v>
      </c>
      <c r="BW1065" s="41">
        <v>260600</v>
      </c>
      <c r="BX1065" s="41">
        <v>262800</v>
      </c>
      <c r="BY1065" s="41">
        <v>264700</v>
      </c>
      <c r="BZ1065" s="41">
        <v>265100</v>
      </c>
      <c r="CA1065" s="41">
        <v>262200</v>
      </c>
      <c r="CB1065" s="41">
        <v>257000</v>
      </c>
      <c r="CC1065" s="41">
        <v>252200</v>
      </c>
      <c r="CD1065" s="41">
        <v>248300</v>
      </c>
      <c r="CE1065" s="41">
        <v>244100</v>
      </c>
      <c r="CF1065" s="41">
        <v>241900</v>
      </c>
      <c r="CG1065" s="41">
        <v>239200</v>
      </c>
      <c r="CH1065" s="41">
        <v>235800</v>
      </c>
      <c r="CI1065" s="41">
        <v>234200</v>
      </c>
      <c r="CJ1065" s="41">
        <v>236200</v>
      </c>
      <c r="CK1065" s="41">
        <v>236900</v>
      </c>
      <c r="CL1065" s="41">
        <v>233500</v>
      </c>
      <c r="CM1065" s="41">
        <v>230800</v>
      </c>
      <c r="CN1065" s="41">
        <v>231200</v>
      </c>
      <c r="CO1065" s="41">
        <v>229800</v>
      </c>
      <c r="CP1065" s="41">
        <v>227900</v>
      </c>
      <c r="CQ1065" s="41">
        <v>231100</v>
      </c>
      <c r="CR1065" s="41">
        <v>236100</v>
      </c>
      <c r="CS1065" s="41">
        <v>238900</v>
      </c>
      <c r="CT1065" s="41">
        <v>240500</v>
      </c>
      <c r="CU1065" s="41">
        <v>241400</v>
      </c>
      <c r="CV1065" s="41">
        <v>241400</v>
      </c>
      <c r="CW1065" s="41">
        <v>241400</v>
      </c>
      <c r="CX1065" s="41">
        <v>240900</v>
      </c>
      <c r="CY1065" s="41">
        <v>240100</v>
      </c>
      <c r="CZ1065" s="41">
        <v>239300</v>
      </c>
      <c r="DA1065" s="41">
        <v>239200</v>
      </c>
      <c r="DB1065" s="41">
        <v>239100</v>
      </c>
      <c r="DC1065" s="41">
        <v>238800</v>
      </c>
      <c r="DD1065" s="41">
        <v>239000</v>
      </c>
      <c r="DE1065" s="41">
        <v>239300</v>
      </c>
      <c r="DF1065" s="41">
        <v>239300</v>
      </c>
      <c r="DG1065" s="41">
        <v>240600</v>
      </c>
      <c r="DH1065" s="41">
        <v>241600</v>
      </c>
      <c r="DI1065" s="41">
        <v>239400</v>
      </c>
      <c r="DJ1065" s="41">
        <v>236700</v>
      </c>
      <c r="DK1065" s="41">
        <v>235000</v>
      </c>
      <c r="DL1065" s="41">
        <v>236300</v>
      </c>
      <c r="DM1065" s="41">
        <v>241300</v>
      </c>
      <c r="DN1065" s="41">
        <v>248100</v>
      </c>
      <c r="DO1065" s="41">
        <v>252700</v>
      </c>
      <c r="DP1065" s="41">
        <v>256100</v>
      </c>
    </row>
    <row r="1066" spans="1:120">
      <c r="A1066" s="41">
        <v>96073</v>
      </c>
      <c r="B1066" s="41" t="s">
        <v>941</v>
      </c>
      <c r="C1066" s="41" t="s">
        <v>66</v>
      </c>
      <c r="D1066" s="41" t="s">
        <v>483</v>
      </c>
      <c r="E1066" s="41" t="s">
        <v>484</v>
      </c>
      <c r="F1066" s="41">
        <v>350800</v>
      </c>
      <c r="G1066" s="41">
        <v>354800</v>
      </c>
      <c r="H1066" s="41">
        <v>359500</v>
      </c>
      <c r="I1066" s="41">
        <v>366700</v>
      </c>
      <c r="J1066" s="41">
        <v>373800</v>
      </c>
      <c r="K1066" s="41">
        <v>378600</v>
      </c>
      <c r="L1066" s="41">
        <v>383600</v>
      </c>
      <c r="M1066" s="41">
        <v>390800</v>
      </c>
      <c r="N1066" s="41">
        <v>396400</v>
      </c>
      <c r="O1066" s="41">
        <v>399700</v>
      </c>
      <c r="P1066" s="41">
        <v>400800</v>
      </c>
      <c r="Q1066" s="41">
        <v>401100</v>
      </c>
      <c r="R1066" s="41">
        <v>401000</v>
      </c>
      <c r="S1066" s="41">
        <v>401800</v>
      </c>
      <c r="T1066" s="41">
        <v>402500</v>
      </c>
      <c r="U1066" s="41">
        <v>398800</v>
      </c>
      <c r="V1066" s="41">
        <v>391400</v>
      </c>
      <c r="W1066" s="41">
        <v>386500</v>
      </c>
      <c r="X1066" s="41">
        <v>384200</v>
      </c>
      <c r="Y1066" s="41">
        <v>381200</v>
      </c>
      <c r="Z1066" s="41">
        <v>378400</v>
      </c>
      <c r="AA1066" s="41">
        <v>377100</v>
      </c>
      <c r="AB1066" s="41">
        <v>376100</v>
      </c>
      <c r="AC1066" s="41">
        <v>372300</v>
      </c>
      <c r="AD1066" s="41">
        <v>367800</v>
      </c>
      <c r="AE1066" s="41">
        <v>365600</v>
      </c>
      <c r="AF1066" s="41">
        <v>365700</v>
      </c>
      <c r="AG1066" s="41">
        <v>364100</v>
      </c>
      <c r="AH1066" s="41">
        <v>360000</v>
      </c>
      <c r="AI1066" s="41">
        <v>357600</v>
      </c>
      <c r="AJ1066" s="41">
        <v>357200</v>
      </c>
      <c r="AK1066" s="41">
        <v>355700</v>
      </c>
      <c r="AL1066" s="41">
        <v>353600</v>
      </c>
      <c r="AM1066" s="41">
        <v>353300</v>
      </c>
      <c r="AN1066" s="41">
        <v>351900</v>
      </c>
      <c r="AO1066" s="41">
        <v>348300</v>
      </c>
      <c r="AP1066" s="41">
        <v>344600</v>
      </c>
      <c r="AQ1066" s="41">
        <v>340100</v>
      </c>
      <c r="AR1066" s="41">
        <v>334500</v>
      </c>
      <c r="AS1066" s="41">
        <v>329300</v>
      </c>
      <c r="AT1066" s="41">
        <v>324300</v>
      </c>
      <c r="AU1066" s="41">
        <v>319200</v>
      </c>
      <c r="AV1066" s="41">
        <v>315700</v>
      </c>
      <c r="AW1066" s="41">
        <v>311700</v>
      </c>
      <c r="AX1066" s="41">
        <v>306500</v>
      </c>
      <c r="AY1066" s="41">
        <v>301700</v>
      </c>
      <c r="AZ1066" s="41">
        <v>296400</v>
      </c>
      <c r="BA1066" s="41">
        <v>293200</v>
      </c>
      <c r="BB1066" s="41">
        <v>294600</v>
      </c>
      <c r="BC1066" s="41">
        <v>297200</v>
      </c>
      <c r="BD1066" s="41">
        <v>295900</v>
      </c>
      <c r="BE1066" s="41">
        <v>293900</v>
      </c>
      <c r="BF1066" s="41">
        <v>291800</v>
      </c>
      <c r="BG1066" s="41">
        <v>289600</v>
      </c>
      <c r="BH1066" s="41">
        <v>286900</v>
      </c>
      <c r="BI1066" s="41">
        <v>284100</v>
      </c>
      <c r="BJ1066" s="41">
        <v>281700</v>
      </c>
      <c r="BK1066" s="41">
        <v>281000</v>
      </c>
      <c r="BL1066" s="41">
        <v>281200</v>
      </c>
      <c r="BM1066" s="41">
        <v>278100</v>
      </c>
      <c r="BN1066" s="41">
        <v>273800</v>
      </c>
      <c r="BO1066" s="41">
        <v>271100</v>
      </c>
      <c r="BP1066" s="41">
        <v>267800</v>
      </c>
      <c r="BQ1066" s="41">
        <v>264100</v>
      </c>
      <c r="BR1066" s="41">
        <v>265100</v>
      </c>
      <c r="BS1066" s="41">
        <v>265600</v>
      </c>
      <c r="BT1066" s="41">
        <v>260000</v>
      </c>
      <c r="BU1066" s="41">
        <v>253800</v>
      </c>
      <c r="BV1066" s="41">
        <v>251100</v>
      </c>
      <c r="BW1066" s="41">
        <v>249100</v>
      </c>
      <c r="BX1066" s="41">
        <v>246900</v>
      </c>
      <c r="BY1066" s="41">
        <v>246700</v>
      </c>
      <c r="BZ1066" s="41">
        <v>247500</v>
      </c>
      <c r="CA1066" s="41">
        <v>250000</v>
      </c>
      <c r="CB1066" s="41">
        <v>253300</v>
      </c>
      <c r="CC1066" s="41">
        <v>254800</v>
      </c>
      <c r="CD1066" s="41">
        <v>251900</v>
      </c>
      <c r="CE1066" s="41">
        <v>246900</v>
      </c>
      <c r="CF1066" s="41">
        <v>246800</v>
      </c>
      <c r="CG1066" s="41">
        <v>251500</v>
      </c>
      <c r="CH1066" s="41">
        <v>251600</v>
      </c>
      <c r="CI1066" s="41">
        <v>243000</v>
      </c>
      <c r="CJ1066" s="41">
        <v>238100</v>
      </c>
      <c r="CK1066" s="41">
        <v>241300</v>
      </c>
      <c r="CL1066" s="41">
        <v>241600</v>
      </c>
      <c r="CM1066" s="41">
        <v>232000</v>
      </c>
      <c r="CN1066" s="41">
        <v>228300</v>
      </c>
      <c r="CO1066" s="41">
        <v>229500</v>
      </c>
      <c r="CP1066" s="41">
        <v>230500</v>
      </c>
      <c r="CQ1066" s="41">
        <v>225900</v>
      </c>
      <c r="CR1066" s="41">
        <v>225400</v>
      </c>
      <c r="CS1066" s="41">
        <v>230000</v>
      </c>
      <c r="CT1066" s="41">
        <v>237900</v>
      </c>
      <c r="CU1066" s="41">
        <v>243000</v>
      </c>
      <c r="CV1066" s="41">
        <v>246500</v>
      </c>
      <c r="CW1066" s="41">
        <v>245500</v>
      </c>
      <c r="CX1066" s="41">
        <v>243600</v>
      </c>
      <c r="CY1066" s="41">
        <v>246400</v>
      </c>
      <c r="CZ1066" s="41">
        <v>246800</v>
      </c>
      <c r="DA1066" s="41">
        <v>244900</v>
      </c>
      <c r="DB1066" s="41">
        <v>244900</v>
      </c>
      <c r="DC1066" s="41">
        <v>249900</v>
      </c>
      <c r="DD1066" s="41">
        <v>249400</v>
      </c>
      <c r="DE1066" s="41">
        <v>246100</v>
      </c>
      <c r="DF1066" s="41">
        <v>246700</v>
      </c>
      <c r="DG1066" s="41">
        <v>249800</v>
      </c>
      <c r="DH1066" s="41">
        <v>247600</v>
      </c>
      <c r="DI1066" s="41">
        <v>243600</v>
      </c>
      <c r="DJ1066" s="41">
        <v>244300</v>
      </c>
      <c r="DK1066" s="41">
        <v>248900</v>
      </c>
      <c r="DL1066" s="41">
        <v>253500</v>
      </c>
      <c r="DM1066" s="41">
        <v>259900</v>
      </c>
      <c r="DN1066" s="41">
        <v>269500</v>
      </c>
      <c r="DO1066" s="41">
        <v>278000</v>
      </c>
      <c r="DP1066" s="41">
        <v>283800</v>
      </c>
    </row>
    <row r="1067" spans="1:120">
      <c r="A1067" s="41">
        <v>96013</v>
      </c>
      <c r="B1067" s="41" t="s">
        <v>840</v>
      </c>
      <c r="C1067" s="41" t="s">
        <v>66</v>
      </c>
      <c r="D1067" s="41" t="s">
        <v>483</v>
      </c>
      <c r="E1067" s="41" t="s">
        <v>484</v>
      </c>
      <c r="F1067" s="41">
        <v>148000</v>
      </c>
      <c r="G1067" s="41">
        <v>149400</v>
      </c>
      <c r="H1067" s="41">
        <v>151000</v>
      </c>
      <c r="I1067" s="41">
        <v>152500</v>
      </c>
      <c r="J1067" s="41">
        <v>153900</v>
      </c>
      <c r="K1067" s="41">
        <v>155500</v>
      </c>
      <c r="L1067" s="41">
        <v>158200</v>
      </c>
      <c r="M1067" s="41">
        <v>161500</v>
      </c>
      <c r="N1067" s="41">
        <v>164300</v>
      </c>
      <c r="O1067" s="41">
        <v>166300</v>
      </c>
      <c r="P1067" s="41">
        <v>168400</v>
      </c>
      <c r="Q1067" s="41">
        <v>169900</v>
      </c>
      <c r="R1067" s="41">
        <v>170100</v>
      </c>
      <c r="S1067" s="41">
        <v>171600</v>
      </c>
      <c r="T1067" s="41">
        <v>175100</v>
      </c>
      <c r="U1067" s="41">
        <v>178200</v>
      </c>
      <c r="V1067" s="41">
        <v>179200</v>
      </c>
      <c r="W1067" s="41">
        <v>179200</v>
      </c>
      <c r="X1067" s="41">
        <v>178600</v>
      </c>
      <c r="Y1067" s="41">
        <v>178100</v>
      </c>
      <c r="Z1067" s="41">
        <v>177500</v>
      </c>
      <c r="AA1067" s="41">
        <v>177500</v>
      </c>
      <c r="AB1067" s="41">
        <v>178000</v>
      </c>
      <c r="AC1067" s="41">
        <v>178100</v>
      </c>
      <c r="AD1067" s="41">
        <v>177900</v>
      </c>
      <c r="AE1067" s="41">
        <v>177200</v>
      </c>
      <c r="AF1067" s="41">
        <v>176000</v>
      </c>
      <c r="AG1067" s="41">
        <v>174800</v>
      </c>
      <c r="AH1067" s="41">
        <v>174200</v>
      </c>
      <c r="AI1067" s="41">
        <v>173800</v>
      </c>
      <c r="AJ1067" s="41">
        <v>174900</v>
      </c>
      <c r="AK1067" s="41">
        <v>176600</v>
      </c>
      <c r="AL1067" s="41">
        <v>177200</v>
      </c>
      <c r="AM1067" s="41">
        <v>176800</v>
      </c>
      <c r="AN1067" s="41">
        <v>176100</v>
      </c>
      <c r="AO1067" s="41">
        <v>174700</v>
      </c>
      <c r="AP1067" s="41">
        <v>172900</v>
      </c>
      <c r="AQ1067" s="41">
        <v>170800</v>
      </c>
      <c r="AR1067" s="41">
        <v>168100</v>
      </c>
      <c r="AS1067" s="41">
        <v>164200</v>
      </c>
      <c r="AT1067" s="41">
        <v>161500</v>
      </c>
      <c r="AU1067" s="41">
        <v>161800</v>
      </c>
      <c r="AV1067" s="41">
        <v>160600</v>
      </c>
      <c r="AW1067" s="41">
        <v>155300</v>
      </c>
      <c r="AX1067" s="41">
        <v>150400</v>
      </c>
      <c r="AY1067" s="41">
        <v>148800</v>
      </c>
      <c r="AZ1067" s="41">
        <v>147400</v>
      </c>
      <c r="BA1067" s="41">
        <v>146500</v>
      </c>
      <c r="BB1067" s="41">
        <v>147600</v>
      </c>
      <c r="BC1067" s="41">
        <v>148900</v>
      </c>
      <c r="BD1067" s="41">
        <v>148700</v>
      </c>
      <c r="BE1067" s="41">
        <v>148500</v>
      </c>
      <c r="BF1067" s="41">
        <v>147500</v>
      </c>
      <c r="BG1067" s="41">
        <v>146600</v>
      </c>
      <c r="BH1067" s="41">
        <v>147200</v>
      </c>
      <c r="BI1067" s="41">
        <v>148700</v>
      </c>
      <c r="BJ1067" s="41">
        <v>149700</v>
      </c>
      <c r="BK1067" s="41">
        <v>151000</v>
      </c>
      <c r="BL1067" s="41">
        <v>151900</v>
      </c>
      <c r="BM1067" s="41">
        <v>150400</v>
      </c>
      <c r="BN1067" s="41">
        <v>148400</v>
      </c>
      <c r="BO1067" s="41">
        <v>147800</v>
      </c>
      <c r="BP1067" s="41">
        <v>148000</v>
      </c>
      <c r="BQ1067" s="41">
        <v>147300</v>
      </c>
      <c r="BR1067" s="41">
        <v>146500</v>
      </c>
      <c r="BS1067" s="41">
        <v>144400</v>
      </c>
      <c r="BT1067" s="41">
        <v>140200</v>
      </c>
      <c r="BU1067" s="41">
        <v>136200</v>
      </c>
      <c r="BV1067" s="41">
        <v>134200</v>
      </c>
      <c r="BW1067" s="41">
        <v>131500</v>
      </c>
      <c r="BX1067" s="41">
        <v>129500</v>
      </c>
      <c r="BY1067" s="41">
        <v>128500</v>
      </c>
      <c r="BZ1067" s="41">
        <v>126500</v>
      </c>
      <c r="CA1067" s="41">
        <v>123700</v>
      </c>
      <c r="CB1067" s="41">
        <v>122600</v>
      </c>
      <c r="CC1067" s="41">
        <v>123100</v>
      </c>
      <c r="CD1067" s="41">
        <v>123500</v>
      </c>
      <c r="CE1067" s="41">
        <v>121900</v>
      </c>
      <c r="CF1067" s="41">
        <v>121400</v>
      </c>
      <c r="CG1067" s="41">
        <v>123500</v>
      </c>
      <c r="CH1067" s="41">
        <v>123600</v>
      </c>
      <c r="CI1067" s="41">
        <v>119000</v>
      </c>
      <c r="CJ1067" s="41">
        <v>116900</v>
      </c>
      <c r="CK1067" s="41">
        <v>120000</v>
      </c>
      <c r="CL1067" s="41">
        <v>122400</v>
      </c>
      <c r="CM1067" s="41">
        <v>121100</v>
      </c>
      <c r="CN1067" s="41">
        <v>122400</v>
      </c>
      <c r="CO1067" s="41">
        <v>124400</v>
      </c>
      <c r="CP1067" s="41">
        <v>126000</v>
      </c>
      <c r="CQ1067" s="41">
        <v>125900</v>
      </c>
      <c r="CR1067" s="41">
        <v>126600</v>
      </c>
      <c r="CS1067" s="41">
        <v>128900</v>
      </c>
      <c r="CT1067" s="41">
        <v>132700</v>
      </c>
      <c r="CU1067" s="41">
        <v>135200</v>
      </c>
      <c r="CV1067" s="41">
        <v>136800</v>
      </c>
      <c r="CW1067" s="41">
        <v>136300</v>
      </c>
      <c r="CX1067" s="41">
        <v>136000</v>
      </c>
      <c r="CY1067" s="41">
        <v>138200</v>
      </c>
      <c r="CZ1067" s="41">
        <v>138500</v>
      </c>
      <c r="DA1067" s="41">
        <v>137800</v>
      </c>
      <c r="DB1067" s="41">
        <v>138400</v>
      </c>
      <c r="DC1067" s="41">
        <v>140700</v>
      </c>
      <c r="DD1067" s="41">
        <v>139600</v>
      </c>
      <c r="DE1067" s="41">
        <v>136500</v>
      </c>
      <c r="DF1067" s="41">
        <v>134900</v>
      </c>
      <c r="DG1067" s="41">
        <v>135000</v>
      </c>
      <c r="DH1067" s="41">
        <v>131600</v>
      </c>
      <c r="DI1067" s="41">
        <v>126800</v>
      </c>
      <c r="DJ1067" s="41">
        <v>126500</v>
      </c>
      <c r="DK1067" s="41">
        <v>127900</v>
      </c>
      <c r="DL1067" s="41">
        <v>128200</v>
      </c>
      <c r="DM1067" s="41">
        <v>128600</v>
      </c>
      <c r="DN1067" s="41">
        <v>128800</v>
      </c>
      <c r="DO1067" s="41">
        <v>128200</v>
      </c>
      <c r="DP1067" s="41">
        <v>128800</v>
      </c>
    </row>
    <row r="1068" spans="1:120">
      <c r="A1068" s="41">
        <v>95692</v>
      </c>
      <c r="B1068" s="41" t="s">
        <v>837</v>
      </c>
      <c r="C1068" s="41" t="s">
        <v>66</v>
      </c>
      <c r="D1068" s="41" t="s">
        <v>604</v>
      </c>
      <c r="E1068" s="41" t="s">
        <v>605</v>
      </c>
      <c r="F1068" s="41">
        <v>313700</v>
      </c>
      <c r="G1068" s="41">
        <v>313800</v>
      </c>
      <c r="H1068" s="41">
        <v>318200</v>
      </c>
      <c r="I1068" s="41">
        <v>326400</v>
      </c>
      <c r="J1068" s="41">
        <v>333900</v>
      </c>
      <c r="K1068" s="41">
        <v>336800</v>
      </c>
      <c r="L1068" s="41">
        <v>338900</v>
      </c>
      <c r="M1068" s="41">
        <v>342300</v>
      </c>
      <c r="N1068" s="41">
        <v>347600</v>
      </c>
      <c r="O1068" s="41">
        <v>352400</v>
      </c>
      <c r="P1068" s="41">
        <v>355900</v>
      </c>
      <c r="Q1068" s="41">
        <v>354100</v>
      </c>
      <c r="R1068" s="41">
        <v>347700</v>
      </c>
      <c r="S1068" s="41">
        <v>340100</v>
      </c>
      <c r="T1068" s="41">
        <v>333800</v>
      </c>
      <c r="U1068" s="41">
        <v>327500</v>
      </c>
      <c r="V1068" s="41">
        <v>322100</v>
      </c>
      <c r="W1068" s="41">
        <v>320500</v>
      </c>
      <c r="X1068" s="41">
        <v>321400</v>
      </c>
      <c r="Y1068" s="41">
        <v>321500</v>
      </c>
      <c r="Z1068" s="41">
        <v>321500</v>
      </c>
      <c r="AA1068" s="41">
        <v>322100</v>
      </c>
      <c r="AB1068" s="41">
        <v>322500</v>
      </c>
      <c r="AC1068" s="41">
        <v>320900</v>
      </c>
      <c r="AD1068" s="41">
        <v>317400</v>
      </c>
      <c r="AE1068" s="41">
        <v>313600</v>
      </c>
      <c r="AF1068" s="41">
        <v>310600</v>
      </c>
      <c r="AG1068" s="41">
        <v>303600</v>
      </c>
      <c r="AH1068" s="41">
        <v>293600</v>
      </c>
      <c r="AI1068" s="41">
        <v>286000</v>
      </c>
      <c r="AJ1068" s="41">
        <v>281400</v>
      </c>
      <c r="AK1068" s="41">
        <v>275900</v>
      </c>
      <c r="AL1068" s="41">
        <v>270400</v>
      </c>
      <c r="AM1068" s="41">
        <v>265700</v>
      </c>
      <c r="AN1068" s="41">
        <v>261900</v>
      </c>
      <c r="AO1068" s="41">
        <v>257600</v>
      </c>
      <c r="AP1068" s="41">
        <v>252400</v>
      </c>
      <c r="AQ1068" s="41">
        <v>246500</v>
      </c>
      <c r="AR1068" s="41">
        <v>241400</v>
      </c>
      <c r="AS1068" s="41">
        <v>238000</v>
      </c>
      <c r="AT1068" s="41">
        <v>235300</v>
      </c>
      <c r="AU1068" s="41">
        <v>232600</v>
      </c>
      <c r="AV1068" s="41">
        <v>226800</v>
      </c>
      <c r="AW1068" s="41">
        <v>218900</v>
      </c>
      <c r="AX1068" s="41">
        <v>210700</v>
      </c>
      <c r="AY1068" s="41">
        <v>203100</v>
      </c>
      <c r="AZ1068" s="41">
        <v>194900</v>
      </c>
      <c r="BA1068" s="41">
        <v>193300</v>
      </c>
      <c r="BB1068" s="41">
        <v>199000</v>
      </c>
      <c r="BC1068" s="41">
        <v>205400</v>
      </c>
      <c r="BD1068" s="41">
        <v>206900</v>
      </c>
      <c r="BE1068" s="41">
        <v>207600</v>
      </c>
      <c r="BF1068" s="41">
        <v>205500</v>
      </c>
      <c r="BG1068" s="41">
        <v>198900</v>
      </c>
      <c r="BH1068" s="41">
        <v>192000</v>
      </c>
      <c r="BI1068" s="41">
        <v>189800</v>
      </c>
      <c r="BJ1068" s="41">
        <v>189600</v>
      </c>
      <c r="BK1068" s="41">
        <v>188400</v>
      </c>
      <c r="BL1068" s="41">
        <v>187600</v>
      </c>
      <c r="BM1068" s="41">
        <v>183700</v>
      </c>
      <c r="BN1068" s="41">
        <v>179700</v>
      </c>
      <c r="BO1068" s="41">
        <v>177100</v>
      </c>
      <c r="BP1068" s="41">
        <v>176000</v>
      </c>
      <c r="BQ1068" s="41">
        <v>173800</v>
      </c>
      <c r="BR1068" s="41">
        <v>172800</v>
      </c>
      <c r="BS1068" s="41">
        <v>169900</v>
      </c>
      <c r="BT1068" s="41">
        <v>165600</v>
      </c>
      <c r="BU1068" s="41">
        <v>160900</v>
      </c>
      <c r="BV1068" s="41">
        <v>156000</v>
      </c>
      <c r="BW1068" s="41">
        <v>151900</v>
      </c>
      <c r="BX1068" s="41">
        <v>150300</v>
      </c>
      <c r="BY1068" s="41">
        <v>149700</v>
      </c>
      <c r="BZ1068" s="41">
        <v>148200</v>
      </c>
      <c r="CA1068" s="41">
        <v>147100</v>
      </c>
      <c r="CB1068" s="41">
        <v>146300</v>
      </c>
      <c r="CC1068" s="41">
        <v>145900</v>
      </c>
      <c r="CD1068" s="41">
        <v>145000</v>
      </c>
      <c r="CE1068" s="41">
        <v>145900</v>
      </c>
      <c r="CF1068" s="41">
        <v>148400</v>
      </c>
      <c r="CG1068" s="41">
        <v>150000</v>
      </c>
      <c r="CH1068" s="41">
        <v>149700</v>
      </c>
      <c r="CI1068" s="41">
        <v>150200</v>
      </c>
      <c r="CJ1068" s="41">
        <v>151500</v>
      </c>
      <c r="CK1068" s="41">
        <v>152500</v>
      </c>
      <c r="CL1068" s="41">
        <v>151200</v>
      </c>
      <c r="CM1068" s="41">
        <v>148500</v>
      </c>
      <c r="CN1068" s="41">
        <v>147600</v>
      </c>
      <c r="CO1068" s="41">
        <v>148300</v>
      </c>
      <c r="CP1068" s="41">
        <v>147900</v>
      </c>
      <c r="CQ1068" s="41">
        <v>146600</v>
      </c>
      <c r="CR1068" s="41">
        <v>146800</v>
      </c>
      <c r="CS1068" s="41">
        <v>147700</v>
      </c>
      <c r="CT1068" s="41">
        <v>150400</v>
      </c>
      <c r="CU1068" s="41">
        <v>153800</v>
      </c>
      <c r="CV1068" s="41">
        <v>155200</v>
      </c>
      <c r="CW1068" s="41">
        <v>154800</v>
      </c>
      <c r="CX1068" s="41">
        <v>153600</v>
      </c>
      <c r="CY1068" s="41">
        <v>154900</v>
      </c>
      <c r="CZ1068" s="41">
        <v>159100</v>
      </c>
      <c r="DA1068" s="41">
        <v>162800</v>
      </c>
      <c r="DB1068" s="41">
        <v>164800</v>
      </c>
      <c r="DC1068" s="41">
        <v>170100</v>
      </c>
      <c r="DD1068" s="41">
        <v>176200</v>
      </c>
      <c r="DE1068" s="41">
        <v>180600</v>
      </c>
      <c r="DF1068" s="41">
        <v>186000</v>
      </c>
      <c r="DG1068" s="41">
        <v>190700</v>
      </c>
      <c r="DH1068" s="41">
        <v>192400</v>
      </c>
      <c r="DI1068" s="41">
        <v>192500</v>
      </c>
      <c r="DJ1068" s="41">
        <v>193800</v>
      </c>
      <c r="DK1068" s="41">
        <v>194700</v>
      </c>
      <c r="DL1068" s="41">
        <v>193000</v>
      </c>
      <c r="DM1068" s="41">
        <v>191200</v>
      </c>
      <c r="DN1068" s="41">
        <v>195700</v>
      </c>
      <c r="DO1068" s="41">
        <v>202900</v>
      </c>
      <c r="DP1068" s="41">
        <v>207300</v>
      </c>
    </row>
    <row r="1069" spans="1:120">
      <c r="A1069" s="41">
        <v>92372</v>
      </c>
      <c r="B1069" s="41" t="s">
        <v>942</v>
      </c>
      <c r="C1069" s="41" t="s">
        <v>66</v>
      </c>
      <c r="D1069" s="41" t="s">
        <v>414</v>
      </c>
      <c r="E1069" s="41" t="s">
        <v>415</v>
      </c>
      <c r="F1069" s="41">
        <v>289800</v>
      </c>
      <c r="G1069" s="41">
        <v>295500</v>
      </c>
      <c r="H1069" s="41">
        <v>301900</v>
      </c>
      <c r="I1069" s="41">
        <v>308300</v>
      </c>
      <c r="J1069" s="41">
        <v>314600</v>
      </c>
      <c r="K1069" s="41">
        <v>318500</v>
      </c>
      <c r="L1069" s="41">
        <v>322200</v>
      </c>
      <c r="M1069" s="41">
        <v>327600</v>
      </c>
      <c r="N1069" s="41">
        <v>333500</v>
      </c>
      <c r="O1069" s="41">
        <v>339700</v>
      </c>
      <c r="P1069" s="41">
        <v>347800</v>
      </c>
      <c r="Q1069" s="41">
        <v>353100</v>
      </c>
      <c r="R1069" s="41">
        <v>355300</v>
      </c>
      <c r="S1069" s="41">
        <v>357200</v>
      </c>
      <c r="T1069" s="41">
        <v>360200</v>
      </c>
      <c r="U1069" s="41">
        <v>363000</v>
      </c>
      <c r="V1069" s="41">
        <v>364500</v>
      </c>
      <c r="W1069" s="41">
        <v>366400</v>
      </c>
      <c r="X1069" s="41">
        <v>369200</v>
      </c>
      <c r="Y1069" s="41">
        <v>371000</v>
      </c>
      <c r="Z1069" s="41">
        <v>371100</v>
      </c>
      <c r="AA1069" s="41">
        <v>371000</v>
      </c>
      <c r="AB1069" s="41">
        <v>369700</v>
      </c>
      <c r="AC1069" s="41">
        <v>367000</v>
      </c>
      <c r="AD1069" s="41">
        <v>363800</v>
      </c>
      <c r="AE1069" s="41">
        <v>362500</v>
      </c>
      <c r="AF1069" s="41">
        <v>361700</v>
      </c>
      <c r="AG1069" s="41">
        <v>360900</v>
      </c>
      <c r="AH1069" s="41">
        <v>359900</v>
      </c>
      <c r="AI1069" s="41">
        <v>358100</v>
      </c>
      <c r="AJ1069" s="41">
        <v>356600</v>
      </c>
      <c r="AK1069" s="41">
        <v>355800</v>
      </c>
      <c r="AL1069" s="41">
        <v>353800</v>
      </c>
      <c r="AM1069" s="41">
        <v>348900</v>
      </c>
      <c r="AN1069" s="41">
        <v>342000</v>
      </c>
      <c r="AO1069" s="41">
        <v>333000</v>
      </c>
      <c r="AP1069" s="41">
        <v>324300</v>
      </c>
      <c r="AQ1069" s="41">
        <v>315900</v>
      </c>
      <c r="AR1069" s="41">
        <v>306400</v>
      </c>
      <c r="AS1069" s="41">
        <v>294700</v>
      </c>
      <c r="AT1069" s="41">
        <v>283700</v>
      </c>
      <c r="AU1069" s="41">
        <v>273000</v>
      </c>
      <c r="AV1069" s="41">
        <v>261000</v>
      </c>
      <c r="AW1069" s="41">
        <v>250600</v>
      </c>
      <c r="AX1069" s="41">
        <v>245100</v>
      </c>
      <c r="AY1069" s="41">
        <v>241200</v>
      </c>
      <c r="AZ1069" s="41">
        <v>235700</v>
      </c>
      <c r="BA1069" s="41">
        <v>233500</v>
      </c>
      <c r="BB1069" s="41">
        <v>235100</v>
      </c>
      <c r="BC1069" s="41">
        <v>234100</v>
      </c>
      <c r="BD1069" s="41">
        <v>228500</v>
      </c>
      <c r="BE1069" s="41">
        <v>220800</v>
      </c>
      <c r="BF1069" s="41">
        <v>214100</v>
      </c>
      <c r="BG1069" s="41">
        <v>210800</v>
      </c>
      <c r="BH1069" s="41">
        <v>207900</v>
      </c>
      <c r="BI1069" s="41">
        <v>202300</v>
      </c>
      <c r="BJ1069" s="41">
        <v>195700</v>
      </c>
      <c r="BK1069" s="41">
        <v>189300</v>
      </c>
      <c r="BL1069" s="41">
        <v>183700</v>
      </c>
      <c r="BM1069" s="41">
        <v>179800</v>
      </c>
      <c r="BN1069" s="41">
        <v>175800</v>
      </c>
      <c r="BO1069" s="41">
        <v>171300</v>
      </c>
      <c r="BP1069" s="41">
        <v>168700</v>
      </c>
      <c r="BQ1069" s="41">
        <v>168100</v>
      </c>
      <c r="BR1069" s="41">
        <v>165500</v>
      </c>
      <c r="BS1069" s="41">
        <v>161000</v>
      </c>
      <c r="BT1069" s="41">
        <v>158400</v>
      </c>
      <c r="BU1069" s="41">
        <v>157000</v>
      </c>
      <c r="BV1069" s="41">
        <v>155400</v>
      </c>
      <c r="BW1069" s="41">
        <v>154100</v>
      </c>
      <c r="BX1069" s="41">
        <v>152600</v>
      </c>
      <c r="BY1069" s="41">
        <v>150000</v>
      </c>
      <c r="BZ1069" s="41">
        <v>148100</v>
      </c>
      <c r="CA1069" s="41">
        <v>147200</v>
      </c>
      <c r="CB1069" s="41">
        <v>146700</v>
      </c>
      <c r="CC1069" s="41">
        <v>145800</v>
      </c>
      <c r="CD1069" s="41">
        <v>144400</v>
      </c>
      <c r="CE1069" s="41">
        <v>142700</v>
      </c>
      <c r="CF1069" s="41">
        <v>141400</v>
      </c>
      <c r="CG1069" s="41">
        <v>140800</v>
      </c>
      <c r="CH1069" s="41">
        <v>140100</v>
      </c>
      <c r="CI1069" s="41">
        <v>139600</v>
      </c>
      <c r="CJ1069" s="41">
        <v>140100</v>
      </c>
      <c r="CK1069" s="41">
        <v>140800</v>
      </c>
      <c r="CL1069" s="41">
        <v>140600</v>
      </c>
      <c r="CM1069" s="41">
        <v>141300</v>
      </c>
      <c r="CN1069" s="41">
        <v>142400</v>
      </c>
      <c r="CO1069" s="41">
        <v>144000</v>
      </c>
      <c r="CP1069" s="41">
        <v>146100</v>
      </c>
      <c r="CQ1069" s="41">
        <v>148500</v>
      </c>
      <c r="CR1069" s="41">
        <v>150200</v>
      </c>
      <c r="CS1069" s="41">
        <v>150200</v>
      </c>
      <c r="CT1069" s="41">
        <v>149400</v>
      </c>
      <c r="CU1069" s="41">
        <v>150000</v>
      </c>
      <c r="CV1069" s="41">
        <v>150200</v>
      </c>
      <c r="CW1069" s="41">
        <v>148700</v>
      </c>
      <c r="CX1069" s="41">
        <v>148000</v>
      </c>
      <c r="CY1069" s="41">
        <v>149600</v>
      </c>
      <c r="CZ1069" s="41">
        <v>152800</v>
      </c>
      <c r="DA1069" s="41">
        <v>157300</v>
      </c>
      <c r="DB1069" s="41">
        <v>162200</v>
      </c>
      <c r="DC1069" s="41">
        <v>166500</v>
      </c>
      <c r="DD1069" s="41">
        <v>168700</v>
      </c>
      <c r="DE1069" s="41">
        <v>170100</v>
      </c>
      <c r="DF1069" s="41">
        <v>172500</v>
      </c>
      <c r="DG1069" s="41">
        <v>175500</v>
      </c>
      <c r="DH1069" s="41">
        <v>180800</v>
      </c>
      <c r="DI1069" s="41">
        <v>186700</v>
      </c>
      <c r="DJ1069" s="41">
        <v>190000</v>
      </c>
      <c r="DK1069" s="41">
        <v>192300</v>
      </c>
      <c r="DL1069" s="41">
        <v>194600</v>
      </c>
      <c r="DM1069" s="41">
        <v>194000</v>
      </c>
      <c r="DN1069" s="41">
        <v>192900</v>
      </c>
      <c r="DO1069" s="41">
        <v>194100</v>
      </c>
      <c r="DP1069" s="41">
        <v>195700</v>
      </c>
    </row>
    <row r="1070" spans="1:120">
      <c r="A1070" s="41">
        <v>96064</v>
      </c>
      <c r="B1070" s="41" t="s">
        <v>804</v>
      </c>
      <c r="C1070" s="41" t="s">
        <v>66</v>
      </c>
      <c r="E1070" s="41" t="s">
        <v>753</v>
      </c>
      <c r="F1070" s="41">
        <v>174800</v>
      </c>
      <c r="G1070" s="41">
        <v>177100</v>
      </c>
      <c r="H1070" s="41">
        <v>178400</v>
      </c>
      <c r="I1070" s="41">
        <v>177800</v>
      </c>
      <c r="J1070" s="41">
        <v>175500</v>
      </c>
      <c r="K1070" s="41">
        <v>173600</v>
      </c>
      <c r="L1070" s="41">
        <v>173600</v>
      </c>
      <c r="M1070" s="41">
        <v>174300</v>
      </c>
      <c r="N1070" s="41">
        <v>175400</v>
      </c>
      <c r="O1070" s="41">
        <v>176100</v>
      </c>
      <c r="P1070" s="41">
        <v>177900</v>
      </c>
      <c r="Q1070" s="41">
        <v>180800</v>
      </c>
      <c r="R1070" s="41">
        <v>183300</v>
      </c>
      <c r="S1070" s="41">
        <v>184900</v>
      </c>
      <c r="T1070" s="41">
        <v>188500</v>
      </c>
      <c r="U1070" s="41">
        <v>192900</v>
      </c>
      <c r="V1070" s="41">
        <v>197300</v>
      </c>
      <c r="W1070" s="41">
        <v>199900</v>
      </c>
      <c r="X1070" s="41">
        <v>198100</v>
      </c>
      <c r="Y1070" s="41">
        <v>193900</v>
      </c>
      <c r="Z1070" s="41">
        <v>192300</v>
      </c>
      <c r="AA1070" s="41">
        <v>191800</v>
      </c>
      <c r="AB1070" s="41">
        <v>192700</v>
      </c>
      <c r="AC1070" s="41">
        <v>195800</v>
      </c>
      <c r="AD1070" s="41">
        <v>197600</v>
      </c>
      <c r="AE1070" s="41">
        <v>196600</v>
      </c>
      <c r="AF1070" s="41">
        <v>196600</v>
      </c>
      <c r="AG1070" s="41">
        <v>197700</v>
      </c>
      <c r="AH1070" s="41">
        <v>198300</v>
      </c>
      <c r="AI1070" s="41">
        <v>199400</v>
      </c>
      <c r="AJ1070" s="41">
        <v>199000</v>
      </c>
      <c r="AK1070" s="41">
        <v>196100</v>
      </c>
      <c r="AL1070" s="41">
        <v>193600</v>
      </c>
      <c r="AM1070" s="41">
        <v>195700</v>
      </c>
      <c r="AN1070" s="41">
        <v>197000</v>
      </c>
      <c r="AO1070" s="41">
        <v>195300</v>
      </c>
      <c r="AP1070" s="41">
        <v>192800</v>
      </c>
      <c r="AQ1070" s="41">
        <v>191000</v>
      </c>
      <c r="AR1070" s="41">
        <v>188800</v>
      </c>
      <c r="AS1070" s="41">
        <v>188100</v>
      </c>
      <c r="AT1070" s="41">
        <v>188400</v>
      </c>
      <c r="AU1070" s="41">
        <v>188600</v>
      </c>
      <c r="AV1070" s="41">
        <v>188200</v>
      </c>
      <c r="AW1070" s="41">
        <v>188000</v>
      </c>
      <c r="AX1070" s="41">
        <v>187800</v>
      </c>
      <c r="AY1070" s="41">
        <v>186400</v>
      </c>
      <c r="AZ1070" s="41">
        <v>183300</v>
      </c>
      <c r="BA1070" s="41">
        <v>181000</v>
      </c>
      <c r="BB1070" s="41">
        <v>180100</v>
      </c>
      <c r="BC1070" s="41">
        <v>179000</v>
      </c>
      <c r="BD1070" s="41">
        <v>177200</v>
      </c>
      <c r="BE1070" s="41">
        <v>177700</v>
      </c>
      <c r="BF1070" s="41">
        <v>178700</v>
      </c>
      <c r="BG1070" s="41">
        <v>179400</v>
      </c>
      <c r="BH1070" s="41">
        <v>180100</v>
      </c>
      <c r="BI1070" s="41">
        <v>181000</v>
      </c>
      <c r="BJ1070" s="41">
        <v>181300</v>
      </c>
      <c r="BK1070" s="41">
        <v>180300</v>
      </c>
      <c r="BL1070" s="41">
        <v>177200</v>
      </c>
      <c r="BM1070" s="41">
        <v>170400</v>
      </c>
      <c r="BN1070" s="41">
        <v>165200</v>
      </c>
      <c r="BO1070" s="41">
        <v>167100</v>
      </c>
      <c r="BP1070" s="41">
        <v>172600</v>
      </c>
      <c r="BQ1070" s="41">
        <v>173100</v>
      </c>
      <c r="BR1070" s="41">
        <v>170400</v>
      </c>
      <c r="BS1070" s="41">
        <v>165500</v>
      </c>
      <c r="BT1070" s="41">
        <v>160600</v>
      </c>
      <c r="BU1070" s="41">
        <v>157500</v>
      </c>
      <c r="BV1070" s="41">
        <v>157200</v>
      </c>
      <c r="BW1070" s="41">
        <v>156000</v>
      </c>
      <c r="BX1070" s="41">
        <v>155700</v>
      </c>
      <c r="BY1070" s="41">
        <v>156700</v>
      </c>
      <c r="BZ1070" s="41">
        <v>158500</v>
      </c>
      <c r="CA1070" s="41">
        <v>158500</v>
      </c>
      <c r="CB1070" s="41">
        <v>156800</v>
      </c>
      <c r="CC1070" s="41">
        <v>151700</v>
      </c>
      <c r="CD1070" s="41">
        <v>146900</v>
      </c>
      <c r="CE1070" s="41">
        <v>143200</v>
      </c>
      <c r="CF1070" s="41">
        <v>139600</v>
      </c>
      <c r="CG1070" s="41">
        <v>137000</v>
      </c>
      <c r="CH1070" s="41">
        <v>137100</v>
      </c>
      <c r="CI1070" s="41">
        <v>136400</v>
      </c>
      <c r="CJ1070" s="41">
        <v>133100</v>
      </c>
      <c r="CK1070" s="41">
        <v>130000</v>
      </c>
      <c r="CL1070" s="41">
        <v>129400</v>
      </c>
      <c r="CM1070" s="41">
        <v>130600</v>
      </c>
      <c r="CN1070" s="41">
        <v>132600</v>
      </c>
      <c r="CO1070" s="41">
        <v>136000</v>
      </c>
      <c r="CP1070" s="41">
        <v>138000</v>
      </c>
      <c r="CQ1070" s="41">
        <v>140700</v>
      </c>
      <c r="CR1070" s="41">
        <v>145000</v>
      </c>
      <c r="CS1070" s="41">
        <v>146900</v>
      </c>
      <c r="CT1070" s="41">
        <v>144400</v>
      </c>
      <c r="CU1070" s="41">
        <v>146100</v>
      </c>
      <c r="CV1070" s="41">
        <v>151800</v>
      </c>
      <c r="CW1070" s="41">
        <v>158000</v>
      </c>
      <c r="CX1070" s="41">
        <v>162300</v>
      </c>
      <c r="CY1070" s="41">
        <v>163500</v>
      </c>
      <c r="CZ1070" s="41">
        <v>157500</v>
      </c>
      <c r="DA1070" s="41">
        <v>152900</v>
      </c>
      <c r="DB1070" s="41">
        <v>154400</v>
      </c>
      <c r="DC1070" s="41">
        <v>158200</v>
      </c>
      <c r="DD1070" s="41">
        <v>161500</v>
      </c>
      <c r="DE1070" s="41">
        <v>165500</v>
      </c>
      <c r="DF1070" s="41">
        <v>168800</v>
      </c>
      <c r="DG1070" s="41">
        <v>169600</v>
      </c>
      <c r="DH1070" s="41">
        <v>171800</v>
      </c>
      <c r="DI1070" s="41">
        <v>173700</v>
      </c>
      <c r="DJ1070" s="41">
        <v>171600</v>
      </c>
      <c r="DK1070" s="41">
        <v>167000</v>
      </c>
      <c r="DL1070" s="41">
        <v>165000</v>
      </c>
      <c r="DM1070" s="41">
        <v>164600</v>
      </c>
      <c r="DN1070" s="41">
        <v>165200</v>
      </c>
      <c r="DO1070" s="41">
        <v>166100</v>
      </c>
      <c r="DP1070" s="41">
        <v>166700</v>
      </c>
    </row>
    <row r="1071" spans="1:120">
      <c r="A1071" s="41">
        <v>95321</v>
      </c>
      <c r="B1071" s="41" t="s">
        <v>726</v>
      </c>
      <c r="C1071" s="41" t="s">
        <v>66</v>
      </c>
      <c r="D1071" s="41" t="s">
        <v>609</v>
      </c>
      <c r="E1071" s="41" t="s">
        <v>610</v>
      </c>
      <c r="F1071" s="41">
        <v>314500</v>
      </c>
      <c r="G1071" s="41">
        <v>317900</v>
      </c>
      <c r="H1071" s="41">
        <v>324800</v>
      </c>
      <c r="I1071" s="41">
        <v>333600</v>
      </c>
      <c r="J1071" s="41">
        <v>340800</v>
      </c>
      <c r="K1071" s="41">
        <v>349400</v>
      </c>
      <c r="L1071" s="41">
        <v>360100</v>
      </c>
      <c r="M1071" s="41">
        <v>366100</v>
      </c>
      <c r="N1071" s="41">
        <v>363900</v>
      </c>
      <c r="O1071" s="41">
        <v>358500</v>
      </c>
      <c r="P1071" s="41">
        <v>353400</v>
      </c>
      <c r="Q1071" s="41">
        <v>353000</v>
      </c>
      <c r="R1071" s="41">
        <v>356600</v>
      </c>
      <c r="S1071" s="41">
        <v>361200</v>
      </c>
      <c r="T1071" s="41">
        <v>362900</v>
      </c>
      <c r="U1071" s="41">
        <v>362300</v>
      </c>
      <c r="V1071" s="41">
        <v>362500</v>
      </c>
      <c r="W1071" s="41">
        <v>361700</v>
      </c>
      <c r="X1071" s="41">
        <v>359200</v>
      </c>
      <c r="Y1071" s="41">
        <v>357500</v>
      </c>
      <c r="Z1071" s="41">
        <v>351800</v>
      </c>
      <c r="AA1071" s="41">
        <v>342100</v>
      </c>
      <c r="AB1071" s="41">
        <v>336800</v>
      </c>
      <c r="AC1071" s="41">
        <v>337900</v>
      </c>
      <c r="AD1071" s="41">
        <v>340500</v>
      </c>
      <c r="AE1071" s="41">
        <v>341700</v>
      </c>
      <c r="AF1071" s="41">
        <v>342800</v>
      </c>
      <c r="AG1071" s="41">
        <v>344300</v>
      </c>
      <c r="AH1071" s="41">
        <v>344400</v>
      </c>
      <c r="AI1071" s="41">
        <v>342500</v>
      </c>
      <c r="AJ1071" s="41">
        <v>339900</v>
      </c>
      <c r="AK1071" s="41">
        <v>334100</v>
      </c>
      <c r="AL1071" s="41">
        <v>327200</v>
      </c>
      <c r="AM1071" s="41">
        <v>326800</v>
      </c>
      <c r="AN1071" s="41">
        <v>330300</v>
      </c>
      <c r="AO1071" s="41">
        <v>326500</v>
      </c>
      <c r="AP1071" s="41">
        <v>319000</v>
      </c>
      <c r="AQ1071" s="41">
        <v>316200</v>
      </c>
      <c r="AR1071" s="41">
        <v>315600</v>
      </c>
      <c r="AS1071" s="41">
        <v>315800</v>
      </c>
      <c r="AT1071" s="41">
        <v>316900</v>
      </c>
      <c r="AU1071" s="41">
        <v>314900</v>
      </c>
      <c r="AV1071" s="41">
        <v>310800</v>
      </c>
      <c r="AW1071" s="41">
        <v>306800</v>
      </c>
      <c r="AX1071" s="41">
        <v>312900</v>
      </c>
      <c r="AY1071" s="41">
        <v>323800</v>
      </c>
      <c r="AZ1071" s="41">
        <v>328500</v>
      </c>
      <c r="BA1071" s="41">
        <v>327900</v>
      </c>
      <c r="BB1071" s="41">
        <v>325200</v>
      </c>
      <c r="BC1071" s="41">
        <v>311800</v>
      </c>
      <c r="BD1071" s="41">
        <v>294500</v>
      </c>
      <c r="BE1071" s="41">
        <v>281400</v>
      </c>
      <c r="BF1071" s="41">
        <v>270500</v>
      </c>
      <c r="BG1071" s="41">
        <v>264800</v>
      </c>
      <c r="BH1071" s="41">
        <v>263300</v>
      </c>
      <c r="BI1071" s="41">
        <v>263400</v>
      </c>
      <c r="BJ1071" s="41">
        <v>262600</v>
      </c>
      <c r="BK1071" s="41">
        <v>262100</v>
      </c>
      <c r="BL1071" s="41">
        <v>260500</v>
      </c>
      <c r="BM1071" s="41">
        <v>258600</v>
      </c>
      <c r="BN1071" s="41">
        <v>256500</v>
      </c>
      <c r="BO1071" s="41">
        <v>253500</v>
      </c>
      <c r="BP1071" s="41">
        <v>252500</v>
      </c>
      <c r="BQ1071" s="41">
        <v>252300</v>
      </c>
      <c r="BR1071" s="41">
        <v>248400</v>
      </c>
      <c r="BS1071" s="41">
        <v>243500</v>
      </c>
      <c r="BT1071" s="41">
        <v>239500</v>
      </c>
      <c r="BU1071" s="41">
        <v>238400</v>
      </c>
      <c r="BV1071" s="41">
        <v>239200</v>
      </c>
      <c r="BW1071" s="41">
        <v>238900</v>
      </c>
      <c r="BX1071" s="41">
        <v>238000</v>
      </c>
      <c r="BY1071" s="41">
        <v>235600</v>
      </c>
      <c r="BZ1071" s="41">
        <v>230800</v>
      </c>
      <c r="CA1071" s="41">
        <v>227700</v>
      </c>
      <c r="CB1071" s="41">
        <v>226400</v>
      </c>
      <c r="CC1071" s="41">
        <v>224000</v>
      </c>
      <c r="CD1071" s="41">
        <v>224800</v>
      </c>
      <c r="CE1071" s="41">
        <v>225400</v>
      </c>
      <c r="CF1071" s="41">
        <v>224600</v>
      </c>
      <c r="CG1071" s="41">
        <v>223900</v>
      </c>
      <c r="CH1071" s="41">
        <v>224400</v>
      </c>
      <c r="CI1071" s="41">
        <v>224700</v>
      </c>
      <c r="CJ1071" s="41">
        <v>224400</v>
      </c>
      <c r="CK1071" s="41">
        <v>223800</v>
      </c>
      <c r="CL1071" s="41">
        <v>222100</v>
      </c>
      <c r="CM1071" s="41">
        <v>218700</v>
      </c>
      <c r="CN1071" s="41">
        <v>215500</v>
      </c>
      <c r="CO1071" s="41">
        <v>214600</v>
      </c>
      <c r="CP1071" s="41">
        <v>216700</v>
      </c>
      <c r="CQ1071" s="41">
        <v>221900</v>
      </c>
      <c r="CR1071" s="41">
        <v>226000</v>
      </c>
      <c r="CS1071" s="41">
        <v>226700</v>
      </c>
      <c r="CT1071" s="41">
        <v>223400</v>
      </c>
      <c r="CU1071" s="41">
        <v>217800</v>
      </c>
      <c r="CV1071" s="41">
        <v>211600</v>
      </c>
      <c r="CW1071" s="41">
        <v>209100</v>
      </c>
      <c r="CX1071" s="41">
        <v>210900</v>
      </c>
      <c r="CY1071" s="41">
        <v>216300</v>
      </c>
      <c r="CZ1071" s="41">
        <v>221400</v>
      </c>
      <c r="DA1071" s="41">
        <v>225900</v>
      </c>
      <c r="DB1071" s="41">
        <v>226500</v>
      </c>
      <c r="DC1071" s="41">
        <v>222900</v>
      </c>
      <c r="DD1071" s="41">
        <v>219400</v>
      </c>
      <c r="DE1071" s="41">
        <v>220000</v>
      </c>
      <c r="DF1071" s="41">
        <v>221900</v>
      </c>
      <c r="DG1071" s="41">
        <v>220400</v>
      </c>
      <c r="DH1071" s="41">
        <v>217800</v>
      </c>
      <c r="DI1071" s="41">
        <v>216300</v>
      </c>
      <c r="DJ1071" s="41">
        <v>217200</v>
      </c>
      <c r="DK1071" s="41">
        <v>223500</v>
      </c>
      <c r="DL1071" s="41">
        <v>233400</v>
      </c>
      <c r="DM1071" s="41">
        <v>235900</v>
      </c>
      <c r="DN1071" s="41">
        <v>231100</v>
      </c>
      <c r="DO1071" s="41">
        <v>227400</v>
      </c>
      <c r="DP1071" s="41">
        <v>226100</v>
      </c>
    </row>
    <row r="1072" spans="1:120">
      <c r="A1072" s="41">
        <v>95249</v>
      </c>
      <c r="B1072" s="41" t="s">
        <v>967</v>
      </c>
      <c r="C1072" s="41" t="s">
        <v>66</v>
      </c>
      <c r="E1072" s="41" t="s">
        <v>745</v>
      </c>
      <c r="F1072" s="41">
        <v>268700</v>
      </c>
      <c r="G1072" s="41">
        <v>275200</v>
      </c>
      <c r="H1072" s="41">
        <v>282400</v>
      </c>
      <c r="I1072" s="41">
        <v>286500</v>
      </c>
      <c r="J1072" s="41">
        <v>290000</v>
      </c>
      <c r="K1072" s="41">
        <v>294400</v>
      </c>
      <c r="L1072" s="41">
        <v>296400</v>
      </c>
      <c r="M1072" s="41">
        <v>296100</v>
      </c>
      <c r="N1072" s="41">
        <v>295700</v>
      </c>
      <c r="O1072" s="41">
        <v>296100</v>
      </c>
      <c r="P1072" s="41">
        <v>296200</v>
      </c>
      <c r="Q1072" s="41">
        <v>293800</v>
      </c>
      <c r="R1072" s="41">
        <v>292200</v>
      </c>
      <c r="S1072" s="41">
        <v>293700</v>
      </c>
      <c r="T1072" s="41">
        <v>295800</v>
      </c>
      <c r="U1072" s="41">
        <v>297700</v>
      </c>
      <c r="V1072" s="41">
        <v>298200</v>
      </c>
      <c r="W1072" s="41">
        <v>296800</v>
      </c>
      <c r="X1072" s="41">
        <v>296700</v>
      </c>
      <c r="Y1072" s="41">
        <v>298600</v>
      </c>
      <c r="Z1072" s="41">
        <v>301900</v>
      </c>
      <c r="AA1072" s="41">
        <v>305700</v>
      </c>
      <c r="AB1072" s="41">
        <v>308600</v>
      </c>
      <c r="AC1072" s="41">
        <v>311000</v>
      </c>
      <c r="AD1072" s="41">
        <v>311400</v>
      </c>
      <c r="AE1072" s="41">
        <v>308300</v>
      </c>
      <c r="AF1072" s="41">
        <v>303900</v>
      </c>
      <c r="AG1072" s="41">
        <v>298200</v>
      </c>
      <c r="AH1072" s="41">
        <v>293900</v>
      </c>
      <c r="AI1072" s="41">
        <v>295100</v>
      </c>
      <c r="AJ1072" s="41">
        <v>299400</v>
      </c>
      <c r="AK1072" s="41">
        <v>302000</v>
      </c>
      <c r="AL1072" s="41">
        <v>300800</v>
      </c>
      <c r="AM1072" s="41">
        <v>296900</v>
      </c>
      <c r="AN1072" s="41">
        <v>295300</v>
      </c>
      <c r="AO1072" s="41">
        <v>293500</v>
      </c>
      <c r="AP1072" s="41">
        <v>289800</v>
      </c>
      <c r="AQ1072" s="41">
        <v>284300</v>
      </c>
      <c r="AR1072" s="41">
        <v>277400</v>
      </c>
      <c r="AS1072" s="41">
        <v>268900</v>
      </c>
      <c r="AT1072" s="41">
        <v>262100</v>
      </c>
      <c r="AU1072" s="41">
        <v>250700</v>
      </c>
      <c r="AV1072" s="41">
        <v>236800</v>
      </c>
      <c r="AW1072" s="41">
        <v>225000</v>
      </c>
      <c r="AX1072" s="41">
        <v>216900</v>
      </c>
      <c r="AY1072" s="41">
        <v>209000</v>
      </c>
      <c r="AZ1072" s="41">
        <v>201400</v>
      </c>
      <c r="BA1072" s="41">
        <v>197400</v>
      </c>
      <c r="BB1072" s="41">
        <v>198200</v>
      </c>
      <c r="BC1072" s="41">
        <v>200100</v>
      </c>
      <c r="BD1072" s="41">
        <v>199900</v>
      </c>
      <c r="BE1072" s="41">
        <v>198100</v>
      </c>
      <c r="BF1072" s="41">
        <v>196300</v>
      </c>
      <c r="BG1072" s="41">
        <v>195800</v>
      </c>
      <c r="BH1072" s="41">
        <v>196000</v>
      </c>
      <c r="BI1072" s="41">
        <v>197000</v>
      </c>
      <c r="BJ1072" s="41">
        <v>196300</v>
      </c>
      <c r="BK1072" s="41">
        <v>191600</v>
      </c>
      <c r="BL1072" s="41">
        <v>186800</v>
      </c>
      <c r="BM1072" s="41">
        <v>184800</v>
      </c>
      <c r="BN1072" s="41">
        <v>179700</v>
      </c>
      <c r="BO1072" s="41">
        <v>171400</v>
      </c>
      <c r="BP1072" s="41">
        <v>164000</v>
      </c>
      <c r="BQ1072" s="41">
        <v>161500</v>
      </c>
      <c r="BR1072" s="41">
        <v>161700</v>
      </c>
      <c r="BS1072" s="41">
        <v>164600</v>
      </c>
      <c r="BT1072" s="41">
        <v>163900</v>
      </c>
      <c r="BU1072" s="41">
        <v>162300</v>
      </c>
      <c r="BV1072" s="41">
        <v>162900</v>
      </c>
      <c r="BW1072" s="41">
        <v>165400</v>
      </c>
      <c r="BX1072" s="41">
        <v>162000</v>
      </c>
      <c r="BY1072" s="41">
        <v>156700</v>
      </c>
      <c r="BZ1072" s="41">
        <v>153300</v>
      </c>
      <c r="CA1072" s="41">
        <v>150800</v>
      </c>
      <c r="CB1072" s="41">
        <v>148600</v>
      </c>
      <c r="CC1072" s="41">
        <v>147800</v>
      </c>
      <c r="CD1072" s="41">
        <v>145300</v>
      </c>
      <c r="CE1072" s="41">
        <v>143600</v>
      </c>
      <c r="CF1072" s="41">
        <v>145300</v>
      </c>
      <c r="CG1072" s="41">
        <v>144600</v>
      </c>
      <c r="CH1072" s="41">
        <v>139900</v>
      </c>
      <c r="CI1072" s="41">
        <v>135000</v>
      </c>
      <c r="CJ1072" s="41">
        <v>130700</v>
      </c>
      <c r="CK1072" s="41">
        <v>128200</v>
      </c>
      <c r="CL1072" s="41">
        <v>128800</v>
      </c>
      <c r="CM1072" s="41">
        <v>130300</v>
      </c>
      <c r="CN1072" s="41">
        <v>132000</v>
      </c>
      <c r="CO1072" s="41">
        <v>134700</v>
      </c>
      <c r="CP1072" s="41">
        <v>135900</v>
      </c>
      <c r="CQ1072" s="41">
        <v>134100</v>
      </c>
      <c r="CR1072" s="41">
        <v>132800</v>
      </c>
      <c r="CS1072" s="41">
        <v>133900</v>
      </c>
      <c r="CT1072" s="41">
        <v>134700</v>
      </c>
      <c r="CU1072" s="41">
        <v>135600</v>
      </c>
      <c r="CV1072" s="41">
        <v>139700</v>
      </c>
      <c r="CW1072" s="41">
        <v>144700</v>
      </c>
      <c r="CX1072" s="41">
        <v>147100</v>
      </c>
      <c r="CY1072" s="41">
        <v>150000</v>
      </c>
      <c r="CZ1072" s="41">
        <v>153900</v>
      </c>
      <c r="DA1072" s="41">
        <v>158000</v>
      </c>
      <c r="DB1072" s="41">
        <v>158900</v>
      </c>
      <c r="DC1072" s="41">
        <v>156900</v>
      </c>
      <c r="DD1072" s="41">
        <v>155200</v>
      </c>
      <c r="DE1072" s="41">
        <v>155000</v>
      </c>
      <c r="DF1072" s="41">
        <v>153900</v>
      </c>
      <c r="DG1072" s="41">
        <v>156400</v>
      </c>
      <c r="DH1072" s="41">
        <v>161700</v>
      </c>
      <c r="DI1072" s="41">
        <v>164400</v>
      </c>
      <c r="DJ1072" s="41">
        <v>166000</v>
      </c>
      <c r="DK1072" s="41">
        <v>167300</v>
      </c>
      <c r="DL1072" s="41">
        <v>169100</v>
      </c>
      <c r="DM1072" s="41">
        <v>169800</v>
      </c>
      <c r="DN1072" s="41">
        <v>173500</v>
      </c>
      <c r="DO1072" s="41">
        <v>177300</v>
      </c>
      <c r="DP1072" s="41">
        <v>179400</v>
      </c>
    </row>
    <row r="1073" spans="1:120">
      <c r="A1073" s="41">
        <v>92861</v>
      </c>
      <c r="B1073" s="41" t="s">
        <v>643</v>
      </c>
      <c r="C1073" s="41" t="s">
        <v>66</v>
      </c>
      <c r="D1073" s="41" t="s">
        <v>394</v>
      </c>
      <c r="E1073" s="41" t="s">
        <v>399</v>
      </c>
      <c r="F1073" s="41">
        <v>1029300</v>
      </c>
      <c r="G1073" s="41">
        <v>1024500</v>
      </c>
      <c r="H1073" s="41">
        <v>1015900</v>
      </c>
      <c r="I1073" s="41">
        <v>1026600</v>
      </c>
      <c r="J1073" s="41">
        <v>1073900</v>
      </c>
      <c r="K1073" s="41">
        <v>1120600</v>
      </c>
      <c r="L1073" s="41">
        <v>1141400</v>
      </c>
      <c r="M1073" s="41">
        <v>1162400</v>
      </c>
      <c r="N1073" s="41">
        <v>1213700</v>
      </c>
      <c r="O1073" s="41">
        <v>1253700</v>
      </c>
      <c r="P1073" s="41">
        <v>1273100</v>
      </c>
      <c r="Q1073" s="41">
        <v>1284200</v>
      </c>
      <c r="R1073" s="41">
        <v>1307700</v>
      </c>
      <c r="S1073" s="41">
        <v>1321200</v>
      </c>
      <c r="T1073" s="41">
        <v>1330700</v>
      </c>
      <c r="U1073" s="41">
        <v>1338800</v>
      </c>
      <c r="V1073" s="41">
        <v>1354900</v>
      </c>
      <c r="W1073" s="41">
        <v>1342900</v>
      </c>
      <c r="X1073" s="41">
        <v>1308900</v>
      </c>
      <c r="Y1073" s="41">
        <v>1271600</v>
      </c>
      <c r="Z1073" s="41">
        <v>1241600</v>
      </c>
      <c r="AA1073" s="41">
        <v>1220400</v>
      </c>
      <c r="AB1073" s="41">
        <v>1204100</v>
      </c>
      <c r="AC1073" s="41">
        <v>1179500</v>
      </c>
      <c r="AD1073" s="41">
        <v>1159000</v>
      </c>
      <c r="AE1073" s="41">
        <v>1158800</v>
      </c>
      <c r="AF1073" s="41">
        <v>1162700</v>
      </c>
      <c r="AG1073" s="41">
        <v>1169900</v>
      </c>
      <c r="AH1073" s="41">
        <v>1170100</v>
      </c>
      <c r="AI1073" s="41">
        <v>1169200</v>
      </c>
      <c r="AJ1073" s="41">
        <v>1167500</v>
      </c>
      <c r="AK1073" s="41">
        <v>1158400</v>
      </c>
      <c r="AL1073" s="41">
        <v>1135700</v>
      </c>
      <c r="AM1073" s="41">
        <v>1114500</v>
      </c>
      <c r="AN1073" s="41">
        <v>1101400</v>
      </c>
      <c r="AO1073" s="41">
        <v>1096700</v>
      </c>
      <c r="AP1073" s="41">
        <v>1088800</v>
      </c>
      <c r="AQ1073" s="41">
        <v>1081800</v>
      </c>
      <c r="AR1073" s="41">
        <v>1097900</v>
      </c>
      <c r="AS1073" s="41">
        <v>1130900</v>
      </c>
      <c r="AT1073" s="41">
        <v>1141300</v>
      </c>
      <c r="AU1073" s="41">
        <v>1122400</v>
      </c>
      <c r="AV1073" s="41">
        <v>1099200</v>
      </c>
      <c r="AW1073" s="41">
        <v>1080800</v>
      </c>
      <c r="AX1073" s="41">
        <v>1062600</v>
      </c>
      <c r="AY1073" s="41">
        <v>1050100</v>
      </c>
      <c r="AZ1073" s="41">
        <v>1043700</v>
      </c>
      <c r="BA1073" s="41">
        <v>1043600</v>
      </c>
      <c r="BB1073" s="41">
        <v>1040500</v>
      </c>
      <c r="BC1073" s="41">
        <v>1022600</v>
      </c>
      <c r="BD1073" s="41">
        <v>993800</v>
      </c>
      <c r="BE1073" s="41">
        <v>966000</v>
      </c>
      <c r="BF1073" s="41">
        <v>957800</v>
      </c>
      <c r="BG1073" s="41">
        <v>976400</v>
      </c>
      <c r="BH1073" s="41">
        <v>1002300</v>
      </c>
      <c r="BI1073" s="41">
        <v>1017400</v>
      </c>
      <c r="BJ1073" s="41">
        <v>1020600</v>
      </c>
      <c r="BK1073" s="41">
        <v>1022300</v>
      </c>
      <c r="BL1073" s="41">
        <v>1026200</v>
      </c>
      <c r="BM1073" s="41">
        <v>1015700</v>
      </c>
      <c r="BN1073" s="41">
        <v>992000</v>
      </c>
      <c r="BO1073" s="41">
        <v>978000</v>
      </c>
      <c r="BP1073" s="41">
        <v>972700</v>
      </c>
      <c r="BQ1073" s="41">
        <v>967900</v>
      </c>
      <c r="BR1073" s="41">
        <v>960700</v>
      </c>
      <c r="BS1073" s="41">
        <v>953700</v>
      </c>
      <c r="BT1073" s="41">
        <v>947000</v>
      </c>
      <c r="BU1073" s="41">
        <v>942700</v>
      </c>
      <c r="BV1073" s="41">
        <v>927200</v>
      </c>
      <c r="BW1073" s="41">
        <v>908900</v>
      </c>
      <c r="BX1073" s="41">
        <v>900800</v>
      </c>
      <c r="BY1073" s="41">
        <v>902100</v>
      </c>
      <c r="BZ1073" s="41">
        <v>895800</v>
      </c>
      <c r="CA1073" s="41">
        <v>885600</v>
      </c>
      <c r="CB1073" s="41">
        <v>881300</v>
      </c>
      <c r="CC1073" s="41">
        <v>887200</v>
      </c>
      <c r="CD1073" s="41">
        <v>893900</v>
      </c>
      <c r="CE1073" s="41">
        <v>889700</v>
      </c>
      <c r="CF1073" s="41">
        <v>872400</v>
      </c>
      <c r="CG1073" s="41">
        <v>851100</v>
      </c>
      <c r="CH1073" s="41">
        <v>838900</v>
      </c>
      <c r="CI1073" s="41">
        <v>833800</v>
      </c>
      <c r="CJ1073" s="41">
        <v>827400</v>
      </c>
      <c r="CK1073" s="41">
        <v>829900</v>
      </c>
      <c r="CL1073" s="41">
        <v>845500</v>
      </c>
      <c r="CM1073" s="41">
        <v>864400</v>
      </c>
      <c r="CN1073" s="41">
        <v>873200</v>
      </c>
      <c r="CO1073" s="41">
        <v>869600</v>
      </c>
      <c r="CP1073" s="41">
        <v>863500</v>
      </c>
      <c r="CQ1073" s="41">
        <v>872700</v>
      </c>
      <c r="CR1073" s="41">
        <v>890500</v>
      </c>
      <c r="CS1073" s="41">
        <v>899700</v>
      </c>
      <c r="CT1073" s="41">
        <v>910900</v>
      </c>
      <c r="CU1073" s="41">
        <v>925300</v>
      </c>
      <c r="CV1073" s="41">
        <v>933900</v>
      </c>
      <c r="CW1073" s="41">
        <v>945100</v>
      </c>
      <c r="CX1073" s="41">
        <v>962000</v>
      </c>
      <c r="CY1073" s="41">
        <v>973500</v>
      </c>
      <c r="CZ1073" s="41">
        <v>991700</v>
      </c>
      <c r="DA1073" s="41">
        <v>1018600</v>
      </c>
      <c r="DB1073" s="41">
        <v>1025500</v>
      </c>
      <c r="DC1073" s="41">
        <v>1024700</v>
      </c>
      <c r="DD1073" s="41">
        <v>1044200</v>
      </c>
      <c r="DE1073" s="41">
        <v>1082100</v>
      </c>
      <c r="DF1073" s="41">
        <v>1104500</v>
      </c>
      <c r="DG1073" s="41">
        <v>1110100</v>
      </c>
      <c r="DH1073" s="41">
        <v>1110200</v>
      </c>
      <c r="DI1073" s="41">
        <v>1111700</v>
      </c>
      <c r="DJ1073" s="41">
        <v>1121000</v>
      </c>
      <c r="DK1073" s="41">
        <v>1138600</v>
      </c>
      <c r="DL1073" s="41">
        <v>1145300</v>
      </c>
      <c r="DM1073" s="41">
        <v>1111900</v>
      </c>
      <c r="DN1073" s="41">
        <v>1061500</v>
      </c>
      <c r="DO1073" s="41">
        <v>1035800</v>
      </c>
      <c r="DP1073" s="41">
        <v>1031600</v>
      </c>
    </row>
    <row r="1074" spans="1:120">
      <c r="A1074" s="41">
        <v>93656</v>
      </c>
      <c r="B1074" s="41" t="s">
        <v>657</v>
      </c>
      <c r="C1074" s="41" t="s">
        <v>66</v>
      </c>
      <c r="D1074" s="41" t="s">
        <v>442</v>
      </c>
      <c r="E1074" s="41" t="s">
        <v>442</v>
      </c>
      <c r="F1074" s="41">
        <v>149600</v>
      </c>
      <c r="G1074" s="41">
        <v>152700</v>
      </c>
      <c r="H1074" s="41">
        <v>155900</v>
      </c>
      <c r="I1074" s="41">
        <v>159900</v>
      </c>
      <c r="J1074" s="41">
        <v>164600</v>
      </c>
      <c r="K1074" s="41">
        <v>168000</v>
      </c>
      <c r="L1074" s="41">
        <v>169800</v>
      </c>
      <c r="M1074" s="41">
        <v>171300</v>
      </c>
      <c r="N1074" s="41">
        <v>173500</v>
      </c>
      <c r="O1074" s="41">
        <v>175800</v>
      </c>
      <c r="P1074" s="41">
        <v>178400</v>
      </c>
      <c r="Q1074" s="41">
        <v>182000</v>
      </c>
      <c r="R1074" s="41">
        <v>184600</v>
      </c>
      <c r="S1074" s="41">
        <v>186200</v>
      </c>
      <c r="T1074" s="41">
        <v>187500</v>
      </c>
      <c r="U1074" s="41">
        <v>189000</v>
      </c>
      <c r="V1074" s="41">
        <v>190400</v>
      </c>
      <c r="W1074" s="41">
        <v>192000</v>
      </c>
      <c r="X1074" s="41">
        <v>193400</v>
      </c>
      <c r="Y1074" s="41">
        <v>195100</v>
      </c>
      <c r="Z1074" s="41">
        <v>196600</v>
      </c>
      <c r="AA1074" s="41">
        <v>196100</v>
      </c>
      <c r="AB1074" s="41">
        <v>194400</v>
      </c>
      <c r="AC1074" s="41">
        <v>191900</v>
      </c>
      <c r="AD1074" s="41">
        <v>189400</v>
      </c>
      <c r="AE1074" s="41">
        <v>187600</v>
      </c>
      <c r="AF1074" s="41">
        <v>187900</v>
      </c>
      <c r="AG1074" s="41">
        <v>189300</v>
      </c>
      <c r="AH1074" s="41">
        <v>189600</v>
      </c>
      <c r="AI1074" s="41">
        <v>188600</v>
      </c>
      <c r="AJ1074" s="41">
        <v>187800</v>
      </c>
      <c r="AK1074" s="41">
        <v>185500</v>
      </c>
      <c r="AL1074" s="41">
        <v>183400</v>
      </c>
      <c r="AM1074" s="41">
        <v>183300</v>
      </c>
      <c r="AN1074" s="41">
        <v>184200</v>
      </c>
      <c r="AO1074" s="41">
        <v>185000</v>
      </c>
      <c r="AP1074" s="41">
        <v>185200</v>
      </c>
      <c r="AQ1074" s="41">
        <v>181300</v>
      </c>
      <c r="AR1074" s="41">
        <v>176100</v>
      </c>
      <c r="AS1074" s="41">
        <v>172400</v>
      </c>
      <c r="AT1074" s="41">
        <v>169700</v>
      </c>
      <c r="AU1074" s="41">
        <v>166700</v>
      </c>
      <c r="AV1074" s="41">
        <v>163700</v>
      </c>
      <c r="AW1074" s="41">
        <v>159800</v>
      </c>
      <c r="AX1074" s="41">
        <v>155600</v>
      </c>
      <c r="AY1074" s="41">
        <v>152500</v>
      </c>
      <c r="AZ1074" s="41">
        <v>149800</v>
      </c>
      <c r="BA1074" s="41">
        <v>148100</v>
      </c>
      <c r="BB1074" s="41">
        <v>148300</v>
      </c>
      <c r="BC1074" s="41">
        <v>147700</v>
      </c>
      <c r="BD1074" s="41">
        <v>144600</v>
      </c>
      <c r="BE1074" s="41">
        <v>140900</v>
      </c>
      <c r="BF1074" s="41">
        <v>137900</v>
      </c>
      <c r="BG1074" s="41">
        <v>135800</v>
      </c>
      <c r="BH1074" s="41">
        <v>134700</v>
      </c>
      <c r="BI1074" s="41">
        <v>134000</v>
      </c>
      <c r="BJ1074" s="41">
        <v>133100</v>
      </c>
      <c r="BK1074" s="41">
        <v>131400</v>
      </c>
      <c r="BL1074" s="41">
        <v>129300</v>
      </c>
      <c r="BM1074" s="41">
        <v>127500</v>
      </c>
      <c r="BN1074" s="41">
        <v>126700</v>
      </c>
      <c r="BO1074" s="41">
        <v>128000</v>
      </c>
      <c r="BP1074" s="41">
        <v>128200</v>
      </c>
      <c r="BQ1074" s="41">
        <v>127000</v>
      </c>
      <c r="BR1074" s="41">
        <v>126600</v>
      </c>
      <c r="BS1074" s="41">
        <v>127000</v>
      </c>
      <c r="BT1074" s="41">
        <v>127400</v>
      </c>
      <c r="BU1074" s="41">
        <v>128100</v>
      </c>
      <c r="BV1074" s="41">
        <v>127500</v>
      </c>
      <c r="BW1074" s="41">
        <v>126000</v>
      </c>
      <c r="BX1074" s="41">
        <v>125100</v>
      </c>
      <c r="BY1074" s="41">
        <v>122900</v>
      </c>
      <c r="BZ1074" s="41">
        <v>119000</v>
      </c>
      <c r="CA1074" s="41">
        <v>118800</v>
      </c>
      <c r="CB1074" s="41">
        <v>120700</v>
      </c>
      <c r="CC1074" s="41">
        <v>118700</v>
      </c>
      <c r="CD1074" s="41">
        <v>115300</v>
      </c>
      <c r="CE1074" s="41">
        <v>113600</v>
      </c>
      <c r="CF1074" s="41">
        <v>110900</v>
      </c>
      <c r="CG1074" s="41">
        <v>109000</v>
      </c>
      <c r="CH1074" s="41">
        <v>108100</v>
      </c>
      <c r="CI1074" s="41">
        <v>105700</v>
      </c>
      <c r="CJ1074" s="41">
        <v>102900</v>
      </c>
      <c r="CK1074" s="41">
        <v>100600</v>
      </c>
      <c r="CL1074" s="41">
        <v>98700</v>
      </c>
      <c r="CM1074" s="41">
        <v>98100</v>
      </c>
      <c r="CN1074" s="41">
        <v>98300</v>
      </c>
      <c r="CO1074" s="41">
        <v>99100</v>
      </c>
      <c r="CP1074" s="41">
        <v>99000</v>
      </c>
      <c r="CQ1074" s="41">
        <v>99300</v>
      </c>
      <c r="CR1074" s="41">
        <v>100300</v>
      </c>
      <c r="CS1074" s="41">
        <v>101000</v>
      </c>
      <c r="CT1074" s="41">
        <v>100800</v>
      </c>
      <c r="CU1074" s="41">
        <v>102700</v>
      </c>
      <c r="CV1074" s="41">
        <v>105800</v>
      </c>
      <c r="CW1074" s="41">
        <v>108700</v>
      </c>
      <c r="CX1074" s="41">
        <v>110300</v>
      </c>
      <c r="CY1074" s="41">
        <v>111400</v>
      </c>
      <c r="CZ1074" s="41">
        <v>112800</v>
      </c>
      <c r="DA1074" s="41">
        <v>115200</v>
      </c>
      <c r="DB1074" s="41">
        <v>116700</v>
      </c>
      <c r="DC1074" s="41">
        <v>116400</v>
      </c>
      <c r="DD1074" s="41">
        <v>116100</v>
      </c>
      <c r="DE1074" s="41">
        <v>116400</v>
      </c>
      <c r="DF1074" s="41">
        <v>116500</v>
      </c>
      <c r="DG1074" s="41">
        <v>116900</v>
      </c>
      <c r="DH1074" s="41">
        <v>117700</v>
      </c>
      <c r="DI1074" s="41">
        <v>119100</v>
      </c>
      <c r="DJ1074" s="41">
        <v>120700</v>
      </c>
      <c r="DK1074" s="41">
        <v>120600</v>
      </c>
      <c r="DL1074" s="41">
        <v>120500</v>
      </c>
      <c r="DM1074" s="41">
        <v>122200</v>
      </c>
      <c r="DN1074" s="41">
        <v>124600</v>
      </c>
      <c r="DO1074" s="41">
        <v>125900</v>
      </c>
      <c r="DP1074" s="41">
        <v>126600</v>
      </c>
    </row>
    <row r="1075" spans="1:120">
      <c r="A1075" s="41">
        <v>93721</v>
      </c>
      <c r="B1075" s="41" t="s">
        <v>442</v>
      </c>
      <c r="C1075" s="41" t="s">
        <v>66</v>
      </c>
      <c r="D1075" s="41" t="s">
        <v>442</v>
      </c>
      <c r="E1075" s="41" t="s">
        <v>442</v>
      </c>
      <c r="F1075" s="41">
        <v>200700</v>
      </c>
      <c r="G1075" s="41">
        <v>206100</v>
      </c>
      <c r="H1075" s="41">
        <v>211400</v>
      </c>
      <c r="I1075" s="41">
        <v>216400</v>
      </c>
      <c r="J1075" s="41">
        <v>221900</v>
      </c>
      <c r="K1075" s="41">
        <v>229500</v>
      </c>
      <c r="L1075" s="41">
        <v>236400</v>
      </c>
      <c r="M1075" s="41">
        <v>242200</v>
      </c>
      <c r="N1075" s="41">
        <v>246600</v>
      </c>
      <c r="O1075" s="41">
        <v>251900</v>
      </c>
      <c r="P1075" s="41">
        <v>256900</v>
      </c>
      <c r="Q1075" s="41">
        <v>259200</v>
      </c>
      <c r="R1075" s="41">
        <v>259500</v>
      </c>
      <c r="S1075" s="41">
        <v>261000</v>
      </c>
      <c r="T1075" s="41">
        <v>263700</v>
      </c>
      <c r="U1075" s="41">
        <v>263600</v>
      </c>
      <c r="V1075" s="41">
        <v>262000</v>
      </c>
      <c r="W1075" s="41">
        <v>260800</v>
      </c>
      <c r="X1075" s="41">
        <v>260300</v>
      </c>
      <c r="Y1075" s="41">
        <v>259900</v>
      </c>
      <c r="Z1075" s="41">
        <v>258400</v>
      </c>
      <c r="AA1075" s="41">
        <v>254100</v>
      </c>
      <c r="AB1075" s="41">
        <v>250100</v>
      </c>
      <c r="AC1075" s="41">
        <v>248600</v>
      </c>
      <c r="AD1075" s="41">
        <v>247800</v>
      </c>
      <c r="AE1075" s="41">
        <v>245900</v>
      </c>
      <c r="AF1075" s="41">
        <v>243200</v>
      </c>
      <c r="AG1075" s="41">
        <v>241800</v>
      </c>
      <c r="AH1075" s="41">
        <v>242200</v>
      </c>
      <c r="AI1075" s="41">
        <v>241500</v>
      </c>
      <c r="AJ1075" s="41">
        <v>239700</v>
      </c>
      <c r="AK1075" s="41">
        <v>237700</v>
      </c>
      <c r="AL1075" s="41">
        <v>235700</v>
      </c>
      <c r="AM1075" s="41">
        <v>232300</v>
      </c>
      <c r="AN1075" s="41">
        <v>227900</v>
      </c>
      <c r="AO1075" s="41">
        <v>224300</v>
      </c>
      <c r="AP1075" s="41">
        <v>221300</v>
      </c>
      <c r="AQ1075" s="41">
        <v>216200</v>
      </c>
      <c r="AR1075" s="41">
        <v>211900</v>
      </c>
      <c r="AS1075" s="41">
        <v>208500</v>
      </c>
      <c r="AT1075" s="41">
        <v>205300</v>
      </c>
      <c r="AU1075" s="41">
        <v>202400</v>
      </c>
      <c r="AV1075" s="41">
        <v>199300</v>
      </c>
      <c r="AW1075" s="41">
        <v>193200</v>
      </c>
      <c r="AX1075" s="41">
        <v>187100</v>
      </c>
      <c r="AY1075" s="41">
        <v>181300</v>
      </c>
      <c r="AZ1075" s="41">
        <v>175500</v>
      </c>
      <c r="BA1075" s="41">
        <v>170400</v>
      </c>
      <c r="BB1075" s="41">
        <v>166700</v>
      </c>
      <c r="BC1075" s="41">
        <v>161500</v>
      </c>
      <c r="BD1075" s="41">
        <v>154600</v>
      </c>
      <c r="BE1075" s="41">
        <v>153100</v>
      </c>
      <c r="BF1075" s="41">
        <v>153500</v>
      </c>
      <c r="BG1075" s="41">
        <v>149500</v>
      </c>
      <c r="BH1075" s="41">
        <v>143600</v>
      </c>
      <c r="BI1075" s="41">
        <v>141900</v>
      </c>
      <c r="BJ1075" s="41">
        <v>140800</v>
      </c>
      <c r="BK1075" s="41">
        <v>138300</v>
      </c>
      <c r="BL1075" s="41">
        <v>136000</v>
      </c>
      <c r="BM1075" s="41">
        <v>135700</v>
      </c>
      <c r="BN1075" s="41">
        <v>135600</v>
      </c>
      <c r="BO1075" s="41">
        <v>136400</v>
      </c>
      <c r="BP1075" s="41">
        <v>136500</v>
      </c>
      <c r="BQ1075" s="41">
        <v>133100</v>
      </c>
      <c r="BR1075" s="41">
        <v>127700</v>
      </c>
      <c r="BS1075" s="41">
        <v>125200</v>
      </c>
      <c r="BT1075" s="41">
        <v>126600</v>
      </c>
      <c r="BU1075" s="41">
        <v>128100</v>
      </c>
      <c r="BV1075" s="41">
        <v>126200</v>
      </c>
      <c r="BW1075" s="41">
        <v>124600</v>
      </c>
      <c r="BX1075" s="41">
        <v>124400</v>
      </c>
      <c r="BY1075" s="41">
        <v>123000</v>
      </c>
      <c r="BZ1075" s="41">
        <v>120000</v>
      </c>
      <c r="CA1075" s="41">
        <v>118800</v>
      </c>
      <c r="CB1075" s="41">
        <v>120000</v>
      </c>
      <c r="CC1075" s="41">
        <v>119100</v>
      </c>
      <c r="CD1075" s="41">
        <v>117100</v>
      </c>
      <c r="CE1075" s="41">
        <v>116400</v>
      </c>
      <c r="CF1075" s="41">
        <v>114000</v>
      </c>
      <c r="CG1075" s="41">
        <v>111000</v>
      </c>
      <c r="CH1075" s="41">
        <v>110400</v>
      </c>
      <c r="CI1075" s="41">
        <v>109300</v>
      </c>
      <c r="CJ1075" s="41">
        <v>107700</v>
      </c>
      <c r="CK1075" s="41">
        <v>106700</v>
      </c>
      <c r="CL1075" s="41">
        <v>106300</v>
      </c>
      <c r="CM1075" s="41">
        <v>106600</v>
      </c>
      <c r="CN1075" s="41">
        <v>106800</v>
      </c>
      <c r="CO1075" s="41">
        <v>107000</v>
      </c>
      <c r="CP1075" s="41">
        <v>107700</v>
      </c>
      <c r="CQ1075" s="41">
        <v>110100</v>
      </c>
      <c r="CR1075" s="41">
        <v>112400</v>
      </c>
      <c r="CS1075" s="41">
        <v>114100</v>
      </c>
      <c r="CT1075" s="41">
        <v>114500</v>
      </c>
      <c r="CU1075" s="41">
        <v>116900</v>
      </c>
      <c r="CV1075" s="41">
        <v>120200</v>
      </c>
      <c r="CW1075" s="41">
        <v>123300</v>
      </c>
      <c r="CX1075" s="41">
        <v>124700</v>
      </c>
      <c r="CY1075" s="41">
        <v>127100</v>
      </c>
      <c r="CZ1075" s="41">
        <v>130000</v>
      </c>
      <c r="DA1075" s="41">
        <v>132400</v>
      </c>
      <c r="DB1075" s="41">
        <v>135400</v>
      </c>
      <c r="DC1075" s="41">
        <v>137500</v>
      </c>
      <c r="DD1075" s="41">
        <v>138000</v>
      </c>
      <c r="DE1075" s="41">
        <v>137700</v>
      </c>
      <c r="DF1075" s="41">
        <v>137800</v>
      </c>
      <c r="DG1075" s="41">
        <v>140300</v>
      </c>
      <c r="DH1075" s="41">
        <v>146300</v>
      </c>
      <c r="DI1075" s="41">
        <v>152500</v>
      </c>
      <c r="DJ1075" s="41">
        <v>156800</v>
      </c>
      <c r="DK1075" s="41">
        <v>159100</v>
      </c>
      <c r="DL1075" s="41">
        <v>162000</v>
      </c>
      <c r="DM1075" s="41">
        <v>164700</v>
      </c>
      <c r="DN1075" s="41">
        <v>164800</v>
      </c>
      <c r="DO1075" s="41">
        <v>162400</v>
      </c>
      <c r="DP1075" s="41">
        <v>160500</v>
      </c>
    </row>
    <row r="1076" spans="1:120">
      <c r="A1076" s="41">
        <v>94951</v>
      </c>
      <c r="B1076" s="41" t="s">
        <v>841</v>
      </c>
      <c r="C1076" s="41" t="s">
        <v>66</v>
      </c>
      <c r="D1076" s="41" t="s">
        <v>503</v>
      </c>
      <c r="E1076" s="41" t="s">
        <v>504</v>
      </c>
      <c r="F1076" s="41">
        <v>807700</v>
      </c>
      <c r="G1076" s="41">
        <v>825500</v>
      </c>
      <c r="H1076" s="41">
        <v>838800</v>
      </c>
      <c r="I1076" s="41">
        <v>854000</v>
      </c>
      <c r="J1076" s="41">
        <v>868100</v>
      </c>
      <c r="K1076" s="41">
        <v>880500</v>
      </c>
      <c r="L1076" s="41">
        <v>891900</v>
      </c>
      <c r="M1076" s="41">
        <v>899600</v>
      </c>
      <c r="N1076" s="41">
        <v>905000</v>
      </c>
      <c r="O1076" s="41">
        <v>915200</v>
      </c>
      <c r="P1076" s="41">
        <v>921300</v>
      </c>
      <c r="Q1076" s="41">
        <v>913500</v>
      </c>
      <c r="R1076" s="41">
        <v>898700</v>
      </c>
      <c r="S1076" s="41">
        <v>892400</v>
      </c>
      <c r="T1076" s="41">
        <v>893200</v>
      </c>
      <c r="U1076" s="41">
        <v>886800</v>
      </c>
      <c r="V1076" s="41">
        <v>871200</v>
      </c>
      <c r="W1076" s="41">
        <v>859000</v>
      </c>
      <c r="X1076" s="41">
        <v>851400</v>
      </c>
      <c r="Y1076" s="41">
        <v>844700</v>
      </c>
      <c r="Z1076" s="41">
        <v>836200</v>
      </c>
      <c r="AA1076" s="41">
        <v>827900</v>
      </c>
      <c r="AB1076" s="41">
        <v>821200</v>
      </c>
      <c r="AC1076" s="41">
        <v>814800</v>
      </c>
      <c r="AD1076" s="41">
        <v>810500</v>
      </c>
      <c r="AE1076" s="41">
        <v>814600</v>
      </c>
      <c r="AF1076" s="41">
        <v>822500</v>
      </c>
      <c r="AG1076" s="41">
        <v>821900</v>
      </c>
      <c r="AH1076" s="41">
        <v>813300</v>
      </c>
      <c r="AI1076" s="41">
        <v>803100</v>
      </c>
      <c r="AJ1076" s="41">
        <v>793700</v>
      </c>
      <c r="AK1076" s="41">
        <v>785000</v>
      </c>
      <c r="AL1076" s="41">
        <v>777500</v>
      </c>
      <c r="AM1076" s="41">
        <v>771000</v>
      </c>
      <c r="AN1076" s="41">
        <v>763300</v>
      </c>
      <c r="AO1076" s="41">
        <v>752900</v>
      </c>
      <c r="AP1076" s="41">
        <v>733700</v>
      </c>
      <c r="AQ1076" s="41">
        <v>703300</v>
      </c>
      <c r="AR1076" s="41">
        <v>678600</v>
      </c>
      <c r="AS1076" s="41">
        <v>668000</v>
      </c>
      <c r="AT1076" s="41">
        <v>663700</v>
      </c>
      <c r="AU1076" s="41">
        <v>660000</v>
      </c>
      <c r="AV1076" s="41">
        <v>656300</v>
      </c>
      <c r="AW1076" s="41">
        <v>647200</v>
      </c>
      <c r="AX1076" s="41">
        <v>633600</v>
      </c>
      <c r="AY1076" s="41">
        <v>618700</v>
      </c>
      <c r="AZ1076" s="41">
        <v>600700</v>
      </c>
      <c r="BA1076" s="41">
        <v>602400</v>
      </c>
      <c r="BB1076" s="41">
        <v>626700</v>
      </c>
      <c r="BC1076" s="41">
        <v>650600</v>
      </c>
      <c r="BD1076" s="41">
        <v>653400</v>
      </c>
      <c r="BE1076" s="41">
        <v>648800</v>
      </c>
      <c r="BF1076" s="41">
        <v>642800</v>
      </c>
      <c r="BG1076" s="41">
        <v>641600</v>
      </c>
      <c r="BH1076" s="41">
        <v>640800</v>
      </c>
      <c r="BI1076" s="41">
        <v>641900</v>
      </c>
      <c r="BJ1076" s="41">
        <v>649100</v>
      </c>
      <c r="BK1076" s="41">
        <v>656000</v>
      </c>
      <c r="BL1076" s="41">
        <v>658100</v>
      </c>
      <c r="BM1076" s="41">
        <v>653900</v>
      </c>
      <c r="BN1076" s="41">
        <v>647200</v>
      </c>
      <c r="BO1076" s="41">
        <v>641400</v>
      </c>
      <c r="BP1076" s="41">
        <v>641300</v>
      </c>
      <c r="BQ1076" s="41">
        <v>636900</v>
      </c>
      <c r="BR1076" s="41">
        <v>630800</v>
      </c>
      <c r="BS1076" s="41">
        <v>625100</v>
      </c>
      <c r="BT1076" s="41">
        <v>620000</v>
      </c>
      <c r="BU1076" s="41">
        <v>611900</v>
      </c>
      <c r="BV1076" s="41">
        <v>604900</v>
      </c>
      <c r="BW1076" s="41">
        <v>594300</v>
      </c>
      <c r="BX1076" s="41">
        <v>595100</v>
      </c>
      <c r="BY1076" s="41">
        <v>597500</v>
      </c>
      <c r="BZ1076" s="41">
        <v>592700</v>
      </c>
      <c r="CA1076" s="41">
        <v>583900</v>
      </c>
      <c r="CB1076" s="41">
        <v>573900</v>
      </c>
      <c r="CC1076" s="41">
        <v>567600</v>
      </c>
      <c r="CD1076" s="41">
        <v>570600</v>
      </c>
      <c r="CE1076" s="41">
        <v>566100</v>
      </c>
      <c r="CF1076" s="41">
        <v>556000</v>
      </c>
      <c r="CG1076" s="41">
        <v>549900</v>
      </c>
      <c r="CH1076" s="41">
        <v>542900</v>
      </c>
      <c r="CI1076" s="41">
        <v>539200</v>
      </c>
      <c r="CJ1076" s="41">
        <v>535100</v>
      </c>
      <c r="CK1076" s="41">
        <v>521000</v>
      </c>
      <c r="CL1076" s="41">
        <v>511900</v>
      </c>
      <c r="CM1076" s="41">
        <v>509300</v>
      </c>
      <c r="CN1076" s="41">
        <v>515400</v>
      </c>
      <c r="CO1076" s="41">
        <v>527800</v>
      </c>
      <c r="CP1076" s="41">
        <v>538800</v>
      </c>
      <c r="CQ1076" s="41">
        <v>544500</v>
      </c>
      <c r="CR1076" s="41">
        <v>551000</v>
      </c>
      <c r="CS1076" s="41">
        <v>563300</v>
      </c>
      <c r="CT1076" s="41">
        <v>579700</v>
      </c>
      <c r="CU1076" s="41">
        <v>594300</v>
      </c>
      <c r="CV1076" s="41">
        <v>597400</v>
      </c>
      <c r="CW1076" s="41">
        <v>599200</v>
      </c>
      <c r="CX1076" s="41">
        <v>604000</v>
      </c>
      <c r="CY1076" s="41">
        <v>616200</v>
      </c>
      <c r="CZ1076" s="41">
        <v>623600</v>
      </c>
      <c r="DA1076" s="41">
        <v>626900</v>
      </c>
      <c r="DB1076" s="41">
        <v>634600</v>
      </c>
      <c r="DC1076" s="41">
        <v>647300</v>
      </c>
      <c r="DD1076" s="41">
        <v>651800</v>
      </c>
      <c r="DE1076" s="41">
        <v>649600</v>
      </c>
      <c r="DF1076" s="41">
        <v>649200</v>
      </c>
      <c r="DG1076" s="41">
        <v>655600</v>
      </c>
      <c r="DH1076" s="41">
        <v>674000</v>
      </c>
      <c r="DI1076" s="41">
        <v>692600</v>
      </c>
      <c r="DJ1076" s="41">
        <v>698900</v>
      </c>
      <c r="DK1076" s="41">
        <v>705100</v>
      </c>
      <c r="DL1076" s="41">
        <v>720900</v>
      </c>
      <c r="DM1076" s="41">
        <v>734400</v>
      </c>
      <c r="DN1076" s="41">
        <v>741300</v>
      </c>
      <c r="DO1076" s="41">
        <v>746200</v>
      </c>
      <c r="DP1076" s="41">
        <v>750000</v>
      </c>
    </row>
    <row r="1077" spans="1:120">
      <c r="A1077" s="41">
        <v>93270</v>
      </c>
      <c r="B1077" s="41" t="s">
        <v>968</v>
      </c>
      <c r="C1077" s="41" t="s">
        <v>66</v>
      </c>
      <c r="D1077" s="41" t="s">
        <v>436</v>
      </c>
      <c r="E1077" s="41" t="s">
        <v>437</v>
      </c>
      <c r="F1077" s="41">
        <v>162300</v>
      </c>
      <c r="G1077" s="41">
        <v>168700</v>
      </c>
      <c r="H1077" s="41">
        <v>174800</v>
      </c>
      <c r="I1077" s="41">
        <v>179700</v>
      </c>
      <c r="J1077" s="41">
        <v>182700</v>
      </c>
      <c r="K1077" s="41">
        <v>185000</v>
      </c>
      <c r="L1077" s="41">
        <v>187600</v>
      </c>
      <c r="M1077" s="41">
        <v>188000</v>
      </c>
      <c r="N1077" s="41">
        <v>187400</v>
      </c>
      <c r="O1077" s="41">
        <v>191300</v>
      </c>
      <c r="P1077" s="41">
        <v>198400</v>
      </c>
      <c r="Q1077" s="41">
        <v>205300</v>
      </c>
      <c r="R1077" s="41">
        <v>211600</v>
      </c>
      <c r="S1077" s="41">
        <v>216100</v>
      </c>
      <c r="T1077" s="41">
        <v>216300</v>
      </c>
      <c r="U1077" s="41">
        <v>213600</v>
      </c>
      <c r="V1077" s="41">
        <v>215200</v>
      </c>
      <c r="W1077" s="41">
        <v>219500</v>
      </c>
      <c r="X1077" s="41">
        <v>222500</v>
      </c>
      <c r="Y1077" s="41">
        <v>223700</v>
      </c>
      <c r="Z1077" s="41">
        <v>223400</v>
      </c>
      <c r="AA1077" s="41">
        <v>217400</v>
      </c>
      <c r="AB1077" s="41">
        <v>212100</v>
      </c>
      <c r="AC1077" s="41">
        <v>209300</v>
      </c>
      <c r="AD1077" s="41">
        <v>206700</v>
      </c>
      <c r="AE1077" s="41">
        <v>203600</v>
      </c>
      <c r="AF1077" s="41">
        <v>204700</v>
      </c>
      <c r="AG1077" s="41">
        <v>210100</v>
      </c>
      <c r="AH1077" s="41">
        <v>215500</v>
      </c>
      <c r="AI1077" s="41">
        <v>217700</v>
      </c>
      <c r="AJ1077" s="41">
        <v>218500</v>
      </c>
      <c r="AK1077" s="41">
        <v>219600</v>
      </c>
      <c r="AL1077" s="41">
        <v>224300</v>
      </c>
      <c r="AM1077" s="41">
        <v>232300</v>
      </c>
      <c r="AN1077" s="41">
        <v>238900</v>
      </c>
      <c r="AO1077" s="41">
        <v>240100</v>
      </c>
      <c r="AP1077" s="41">
        <v>233500</v>
      </c>
      <c r="AQ1077" s="41">
        <v>224600</v>
      </c>
      <c r="AR1077" s="41">
        <v>214500</v>
      </c>
      <c r="AS1077" s="41">
        <v>201600</v>
      </c>
      <c r="AT1077" s="41">
        <v>191100</v>
      </c>
      <c r="AU1077" s="41">
        <v>186800</v>
      </c>
      <c r="AV1077" s="41">
        <v>182800</v>
      </c>
      <c r="AW1077" s="41">
        <v>178000</v>
      </c>
      <c r="AX1077" s="41">
        <v>174500</v>
      </c>
      <c r="AY1077" s="41">
        <v>170900</v>
      </c>
      <c r="AZ1077" s="41">
        <v>165500</v>
      </c>
      <c r="BA1077" s="41">
        <v>163800</v>
      </c>
      <c r="BB1077" s="41">
        <v>168200</v>
      </c>
      <c r="BC1077" s="41">
        <v>174200</v>
      </c>
      <c r="BD1077" s="41">
        <v>177000</v>
      </c>
      <c r="BE1077" s="41">
        <v>177900</v>
      </c>
      <c r="BF1077" s="41">
        <v>176000</v>
      </c>
      <c r="BG1077" s="41">
        <v>172400</v>
      </c>
      <c r="BH1077" s="41">
        <v>167300</v>
      </c>
      <c r="BI1077" s="41">
        <v>162100</v>
      </c>
      <c r="BJ1077" s="41">
        <v>158900</v>
      </c>
      <c r="BK1077" s="41">
        <v>157500</v>
      </c>
      <c r="BL1077" s="41">
        <v>155900</v>
      </c>
      <c r="BM1077" s="41">
        <v>151900</v>
      </c>
      <c r="BN1077" s="41">
        <v>148100</v>
      </c>
      <c r="BO1077" s="41">
        <v>146800</v>
      </c>
      <c r="BP1077" s="41">
        <v>148100</v>
      </c>
      <c r="BQ1077" s="41">
        <v>148200</v>
      </c>
      <c r="BR1077" s="41">
        <v>144500</v>
      </c>
      <c r="BS1077" s="41">
        <v>137800</v>
      </c>
      <c r="BT1077" s="41">
        <v>135600</v>
      </c>
      <c r="BU1077" s="41">
        <v>137800</v>
      </c>
      <c r="BV1077" s="41">
        <v>136800</v>
      </c>
      <c r="BW1077" s="41">
        <v>132400</v>
      </c>
      <c r="BX1077" s="41">
        <v>129200</v>
      </c>
      <c r="BY1077" s="41">
        <v>126400</v>
      </c>
      <c r="BZ1077" s="41">
        <v>123700</v>
      </c>
      <c r="CA1077" s="41">
        <v>120000</v>
      </c>
      <c r="CB1077" s="41">
        <v>115400</v>
      </c>
      <c r="CC1077" s="41">
        <v>112100</v>
      </c>
      <c r="CD1077" s="41">
        <v>110800</v>
      </c>
      <c r="CE1077" s="41">
        <v>111300</v>
      </c>
      <c r="CF1077" s="41">
        <v>113300</v>
      </c>
      <c r="CG1077" s="41">
        <v>114000</v>
      </c>
      <c r="CH1077" s="41">
        <v>113500</v>
      </c>
      <c r="CI1077" s="41">
        <v>114700</v>
      </c>
      <c r="CJ1077" s="41">
        <v>118400</v>
      </c>
      <c r="CK1077" s="41">
        <v>122400</v>
      </c>
      <c r="CL1077" s="41">
        <v>124700</v>
      </c>
      <c r="CM1077" s="41">
        <v>124900</v>
      </c>
      <c r="CN1077" s="41">
        <v>124400</v>
      </c>
      <c r="CO1077" s="41">
        <v>125200</v>
      </c>
      <c r="CP1077" s="41">
        <v>126700</v>
      </c>
      <c r="CQ1077" s="41">
        <v>126600</v>
      </c>
      <c r="CR1077" s="41">
        <v>127000</v>
      </c>
      <c r="CS1077" s="41">
        <v>129400</v>
      </c>
      <c r="CT1077" s="41">
        <v>131700</v>
      </c>
      <c r="CU1077" s="41">
        <v>133300</v>
      </c>
      <c r="CV1077" s="41">
        <v>135800</v>
      </c>
      <c r="CW1077" s="41">
        <v>138500</v>
      </c>
      <c r="CX1077" s="41">
        <v>138500</v>
      </c>
      <c r="CY1077" s="41">
        <v>138100</v>
      </c>
      <c r="CZ1077" s="41">
        <v>140500</v>
      </c>
      <c r="DA1077" s="41">
        <v>145800</v>
      </c>
      <c r="DB1077" s="41">
        <v>149600</v>
      </c>
      <c r="DC1077" s="41">
        <v>152800</v>
      </c>
      <c r="DD1077" s="41">
        <v>155300</v>
      </c>
      <c r="DE1077" s="41">
        <v>155700</v>
      </c>
      <c r="DF1077" s="41">
        <v>153000</v>
      </c>
      <c r="DG1077" s="41">
        <v>150900</v>
      </c>
      <c r="DH1077" s="41">
        <v>149000</v>
      </c>
      <c r="DI1077" s="41">
        <v>147600</v>
      </c>
      <c r="DJ1077" s="41">
        <v>149400</v>
      </c>
      <c r="DK1077" s="41">
        <v>153500</v>
      </c>
      <c r="DL1077" s="41">
        <v>154800</v>
      </c>
      <c r="DM1077" s="41">
        <v>153200</v>
      </c>
      <c r="DN1077" s="41">
        <v>155300</v>
      </c>
      <c r="DO1077" s="41">
        <v>160000</v>
      </c>
      <c r="DP1077" s="41">
        <v>162900</v>
      </c>
    </row>
    <row r="1078" spans="1:120">
      <c r="A1078" s="41">
        <v>93609</v>
      </c>
      <c r="B1078" s="41" t="s">
        <v>943</v>
      </c>
      <c r="C1078" s="41" t="s">
        <v>66</v>
      </c>
      <c r="D1078" s="41" t="s">
        <v>442</v>
      </c>
      <c r="E1078" s="41" t="s">
        <v>442</v>
      </c>
      <c r="F1078" s="41">
        <v>182100</v>
      </c>
      <c r="G1078" s="41">
        <v>185100</v>
      </c>
      <c r="H1078" s="41">
        <v>188700</v>
      </c>
      <c r="I1078" s="41">
        <v>193700</v>
      </c>
      <c r="J1078" s="41">
        <v>197000</v>
      </c>
      <c r="K1078" s="41">
        <v>198000</v>
      </c>
      <c r="L1078" s="41">
        <v>199800</v>
      </c>
      <c r="M1078" s="41">
        <v>203100</v>
      </c>
      <c r="N1078" s="41">
        <v>207800</v>
      </c>
      <c r="O1078" s="41">
        <v>213600</v>
      </c>
      <c r="P1078" s="41">
        <v>220000</v>
      </c>
      <c r="Q1078" s="41">
        <v>224500</v>
      </c>
      <c r="R1078" s="41">
        <v>226000</v>
      </c>
      <c r="S1078" s="41">
        <v>226300</v>
      </c>
      <c r="T1078" s="41">
        <v>225600</v>
      </c>
      <c r="U1078" s="41">
        <v>223400</v>
      </c>
      <c r="V1078" s="41">
        <v>224300</v>
      </c>
      <c r="W1078" s="41">
        <v>228300</v>
      </c>
      <c r="X1078" s="41">
        <v>229600</v>
      </c>
      <c r="Y1078" s="41">
        <v>229000</v>
      </c>
      <c r="Z1078" s="41">
        <v>230900</v>
      </c>
      <c r="AA1078" s="41">
        <v>233800</v>
      </c>
      <c r="AB1078" s="41">
        <v>235100</v>
      </c>
      <c r="AC1078" s="41">
        <v>234800</v>
      </c>
      <c r="AD1078" s="41">
        <v>234600</v>
      </c>
      <c r="AE1078" s="41">
        <v>234600</v>
      </c>
      <c r="AF1078" s="41">
        <v>235900</v>
      </c>
      <c r="AG1078" s="41">
        <v>237500</v>
      </c>
      <c r="AH1078" s="41">
        <v>238400</v>
      </c>
      <c r="AI1078" s="41">
        <v>237900</v>
      </c>
      <c r="AJ1078" s="41">
        <v>235800</v>
      </c>
      <c r="AK1078" s="41">
        <v>231300</v>
      </c>
      <c r="AL1078" s="41">
        <v>226400</v>
      </c>
      <c r="AM1078" s="41">
        <v>221800</v>
      </c>
      <c r="AN1078" s="41">
        <v>217700</v>
      </c>
      <c r="AO1078" s="41">
        <v>214000</v>
      </c>
      <c r="AP1078" s="41">
        <v>211000</v>
      </c>
      <c r="AQ1078" s="41">
        <v>206400</v>
      </c>
      <c r="AR1078" s="41">
        <v>200700</v>
      </c>
      <c r="AS1078" s="41">
        <v>194800</v>
      </c>
      <c r="AT1078" s="41">
        <v>189700</v>
      </c>
      <c r="AU1078" s="41">
        <v>186200</v>
      </c>
      <c r="AV1078" s="41">
        <v>184000</v>
      </c>
      <c r="AW1078" s="41">
        <v>181000</v>
      </c>
      <c r="AX1078" s="41">
        <v>176300</v>
      </c>
      <c r="AY1078" s="41">
        <v>170800</v>
      </c>
      <c r="AZ1078" s="41">
        <v>164400</v>
      </c>
      <c r="BA1078" s="41">
        <v>161700</v>
      </c>
      <c r="BB1078" s="41">
        <v>164000</v>
      </c>
      <c r="BC1078" s="41">
        <v>165100</v>
      </c>
      <c r="BD1078" s="41">
        <v>162000</v>
      </c>
      <c r="BE1078" s="41">
        <v>158500</v>
      </c>
      <c r="BF1078" s="41">
        <v>155400</v>
      </c>
      <c r="BG1078" s="41">
        <v>152900</v>
      </c>
      <c r="BH1078" s="41">
        <v>152000</v>
      </c>
      <c r="BI1078" s="41">
        <v>151300</v>
      </c>
      <c r="BJ1078" s="41">
        <v>151200</v>
      </c>
      <c r="BK1078" s="41">
        <v>152600</v>
      </c>
      <c r="BL1078" s="41">
        <v>153900</v>
      </c>
      <c r="BM1078" s="41">
        <v>152600</v>
      </c>
      <c r="BN1078" s="41">
        <v>149400</v>
      </c>
      <c r="BO1078" s="41">
        <v>149300</v>
      </c>
      <c r="BP1078" s="41">
        <v>150600</v>
      </c>
      <c r="BQ1078" s="41">
        <v>151000</v>
      </c>
      <c r="BR1078" s="41">
        <v>149900</v>
      </c>
      <c r="BS1078" s="41">
        <v>147900</v>
      </c>
      <c r="BT1078" s="41">
        <v>146400</v>
      </c>
      <c r="BU1078" s="41">
        <v>145800</v>
      </c>
      <c r="BV1078" s="41">
        <v>142500</v>
      </c>
      <c r="BW1078" s="41">
        <v>137700</v>
      </c>
      <c r="BX1078" s="41">
        <v>135400</v>
      </c>
      <c r="BY1078" s="41">
        <v>132100</v>
      </c>
      <c r="BZ1078" s="41">
        <v>126800</v>
      </c>
      <c r="CA1078" s="41">
        <v>126100</v>
      </c>
      <c r="CB1078" s="41">
        <v>129200</v>
      </c>
      <c r="CC1078" s="41">
        <v>128400</v>
      </c>
      <c r="CD1078" s="41">
        <v>124800</v>
      </c>
      <c r="CE1078" s="41">
        <v>121800</v>
      </c>
      <c r="CF1078" s="41">
        <v>118800</v>
      </c>
      <c r="CG1078" s="41">
        <v>117600</v>
      </c>
      <c r="CH1078" s="41">
        <v>117000</v>
      </c>
      <c r="CI1078" s="41">
        <v>114800</v>
      </c>
      <c r="CJ1078" s="41">
        <v>113500</v>
      </c>
      <c r="CK1078" s="41">
        <v>112600</v>
      </c>
      <c r="CL1078" s="41">
        <v>110700</v>
      </c>
      <c r="CM1078" s="41">
        <v>109500</v>
      </c>
      <c r="CN1078" s="41">
        <v>109600</v>
      </c>
      <c r="CO1078" s="41">
        <v>111100</v>
      </c>
      <c r="CP1078" s="41">
        <v>113500</v>
      </c>
      <c r="CQ1078" s="41">
        <v>116100</v>
      </c>
      <c r="CR1078" s="41">
        <v>117800</v>
      </c>
      <c r="CS1078" s="41">
        <v>118600</v>
      </c>
      <c r="CT1078" s="41">
        <v>120000</v>
      </c>
      <c r="CU1078" s="41">
        <v>121400</v>
      </c>
      <c r="CV1078" s="41">
        <v>121700</v>
      </c>
      <c r="CW1078" s="41">
        <v>123000</v>
      </c>
      <c r="CX1078" s="41">
        <v>125700</v>
      </c>
      <c r="CY1078" s="41">
        <v>126600</v>
      </c>
      <c r="CZ1078" s="41">
        <v>126800</v>
      </c>
      <c r="DA1078" s="41">
        <v>129000</v>
      </c>
      <c r="DB1078" s="41">
        <v>132500</v>
      </c>
      <c r="DC1078" s="41">
        <v>134700</v>
      </c>
      <c r="DD1078" s="41">
        <v>135100</v>
      </c>
      <c r="DE1078" s="41">
        <v>134500</v>
      </c>
      <c r="DF1078" s="41">
        <v>134900</v>
      </c>
      <c r="DG1078" s="41">
        <v>138100</v>
      </c>
      <c r="DH1078" s="41">
        <v>141800</v>
      </c>
      <c r="DI1078" s="41">
        <v>144300</v>
      </c>
      <c r="DJ1078" s="41">
        <v>146300</v>
      </c>
      <c r="DK1078" s="41">
        <v>146500</v>
      </c>
      <c r="DL1078" s="41">
        <v>145600</v>
      </c>
      <c r="DM1078" s="41">
        <v>146200</v>
      </c>
      <c r="DN1078" s="41">
        <v>147100</v>
      </c>
      <c r="DO1078" s="41">
        <v>147600</v>
      </c>
      <c r="DP1078" s="41">
        <v>148600</v>
      </c>
    </row>
    <row r="1079" spans="1:120">
      <c r="A1079" s="41">
        <v>95442</v>
      </c>
      <c r="B1079" s="41" t="s">
        <v>944</v>
      </c>
      <c r="C1079" s="41" t="s">
        <v>66</v>
      </c>
      <c r="D1079" s="41" t="s">
        <v>503</v>
      </c>
      <c r="E1079" s="41" t="s">
        <v>504</v>
      </c>
      <c r="F1079" s="41">
        <v>814500</v>
      </c>
      <c r="G1079" s="41">
        <v>822700</v>
      </c>
      <c r="H1079" s="41">
        <v>828300</v>
      </c>
      <c r="I1079" s="41">
        <v>835200</v>
      </c>
      <c r="J1079" s="41">
        <v>844600</v>
      </c>
      <c r="K1079" s="41">
        <v>863500</v>
      </c>
      <c r="L1079" s="41">
        <v>883300</v>
      </c>
      <c r="M1079" s="41">
        <v>896800</v>
      </c>
      <c r="N1079" s="41">
        <v>904100</v>
      </c>
      <c r="O1079" s="41">
        <v>908700</v>
      </c>
      <c r="P1079" s="41">
        <v>911400</v>
      </c>
      <c r="Q1079" s="41">
        <v>924200</v>
      </c>
      <c r="R1079" s="41">
        <v>933900</v>
      </c>
      <c r="S1079" s="41">
        <v>929000</v>
      </c>
      <c r="T1079" s="41">
        <v>922900</v>
      </c>
      <c r="U1079" s="41">
        <v>926200</v>
      </c>
      <c r="V1079" s="41">
        <v>926700</v>
      </c>
      <c r="W1079" s="41">
        <v>915800</v>
      </c>
      <c r="X1079" s="41">
        <v>907900</v>
      </c>
      <c r="Y1079" s="41">
        <v>911400</v>
      </c>
      <c r="Z1079" s="41">
        <v>919300</v>
      </c>
      <c r="AA1079" s="41">
        <v>917800</v>
      </c>
      <c r="AB1079" s="41">
        <v>911900</v>
      </c>
      <c r="AC1079" s="41">
        <v>908500</v>
      </c>
      <c r="AD1079" s="41">
        <v>914400</v>
      </c>
      <c r="AE1079" s="41">
        <v>925700</v>
      </c>
      <c r="AF1079" s="41">
        <v>938800</v>
      </c>
      <c r="AG1079" s="41">
        <v>950100</v>
      </c>
      <c r="AH1079" s="41">
        <v>959000</v>
      </c>
      <c r="AI1079" s="41">
        <v>965600</v>
      </c>
      <c r="AJ1079" s="41">
        <v>964200</v>
      </c>
      <c r="AK1079" s="41">
        <v>955500</v>
      </c>
      <c r="AL1079" s="41">
        <v>949100</v>
      </c>
      <c r="AM1079" s="41">
        <v>954700</v>
      </c>
      <c r="AN1079" s="41">
        <v>959200</v>
      </c>
      <c r="AO1079" s="41">
        <v>952700</v>
      </c>
      <c r="AP1079" s="41">
        <v>939600</v>
      </c>
      <c r="AQ1079" s="41">
        <v>922500</v>
      </c>
      <c r="AR1079" s="41">
        <v>889300</v>
      </c>
      <c r="AS1079" s="41">
        <v>848400</v>
      </c>
      <c r="AT1079" s="41">
        <v>820700</v>
      </c>
      <c r="AU1079" s="41">
        <v>807200</v>
      </c>
      <c r="AV1079" s="41">
        <v>793000</v>
      </c>
      <c r="AW1079" s="41">
        <v>772900</v>
      </c>
      <c r="AX1079" s="41">
        <v>751400</v>
      </c>
      <c r="AY1079" s="41">
        <v>730700</v>
      </c>
      <c r="AZ1079" s="41">
        <v>717800</v>
      </c>
      <c r="BA1079" s="41">
        <v>723100</v>
      </c>
      <c r="BB1079" s="41">
        <v>737200</v>
      </c>
      <c r="BC1079" s="41">
        <v>743600</v>
      </c>
      <c r="BD1079" s="41">
        <v>743600</v>
      </c>
      <c r="BE1079" s="41">
        <v>744300</v>
      </c>
      <c r="BF1079" s="41">
        <v>748700</v>
      </c>
      <c r="BG1079" s="41">
        <v>755600</v>
      </c>
      <c r="BH1079" s="41">
        <v>759600</v>
      </c>
      <c r="BI1079" s="41">
        <v>756900</v>
      </c>
      <c r="BJ1079" s="41">
        <v>757400</v>
      </c>
      <c r="BK1079" s="41">
        <v>762400</v>
      </c>
      <c r="BL1079" s="41">
        <v>764200</v>
      </c>
      <c r="BM1079" s="41">
        <v>755600</v>
      </c>
      <c r="BN1079" s="41">
        <v>744700</v>
      </c>
      <c r="BO1079" s="41">
        <v>732700</v>
      </c>
      <c r="BP1079" s="41">
        <v>731300</v>
      </c>
      <c r="BQ1079" s="41">
        <v>737000</v>
      </c>
      <c r="BR1079" s="41">
        <v>727200</v>
      </c>
      <c r="BS1079" s="41">
        <v>707600</v>
      </c>
      <c r="BT1079" s="41">
        <v>704900</v>
      </c>
      <c r="BU1079" s="41">
        <v>711500</v>
      </c>
      <c r="BV1079" s="41">
        <v>708300</v>
      </c>
      <c r="BW1079" s="41">
        <v>692700</v>
      </c>
      <c r="BX1079" s="41">
        <v>686700</v>
      </c>
      <c r="BY1079" s="41">
        <v>681300</v>
      </c>
      <c r="BZ1079" s="41">
        <v>671700</v>
      </c>
      <c r="CA1079" s="41">
        <v>665300</v>
      </c>
      <c r="CB1079" s="41">
        <v>665900</v>
      </c>
      <c r="CC1079" s="41">
        <v>668500</v>
      </c>
      <c r="CD1079" s="41">
        <v>676900</v>
      </c>
      <c r="CE1079" s="41">
        <v>681500</v>
      </c>
      <c r="CF1079" s="41">
        <v>681700</v>
      </c>
      <c r="CG1079" s="41">
        <v>683300</v>
      </c>
      <c r="CH1079" s="41">
        <v>686300</v>
      </c>
      <c r="CI1079" s="41">
        <v>699600</v>
      </c>
      <c r="CJ1079" s="41">
        <v>706200</v>
      </c>
      <c r="CK1079" s="41">
        <v>692100</v>
      </c>
      <c r="CL1079" s="41">
        <v>678600</v>
      </c>
      <c r="CM1079" s="41">
        <v>676000</v>
      </c>
      <c r="CN1079" s="41">
        <v>678600</v>
      </c>
      <c r="CO1079" s="41">
        <v>677300</v>
      </c>
      <c r="CP1079" s="41">
        <v>669700</v>
      </c>
      <c r="CQ1079" s="41">
        <v>662400</v>
      </c>
      <c r="CR1079" s="41">
        <v>662900</v>
      </c>
      <c r="CS1079" s="41">
        <v>669600</v>
      </c>
      <c r="CT1079" s="41">
        <v>675900</v>
      </c>
      <c r="CU1079" s="41">
        <v>673400</v>
      </c>
      <c r="CV1079" s="41">
        <v>661800</v>
      </c>
      <c r="CW1079" s="41">
        <v>661400</v>
      </c>
      <c r="CX1079" s="41">
        <v>666900</v>
      </c>
      <c r="CY1079" s="41">
        <v>681100</v>
      </c>
      <c r="CZ1079" s="41">
        <v>692300</v>
      </c>
      <c r="DA1079" s="41">
        <v>703800</v>
      </c>
      <c r="DB1079" s="41">
        <v>715100</v>
      </c>
      <c r="DC1079" s="41">
        <v>727500</v>
      </c>
      <c r="DD1079" s="41">
        <v>722700</v>
      </c>
      <c r="DE1079" s="41">
        <v>716100</v>
      </c>
      <c r="DF1079" s="41">
        <v>720800</v>
      </c>
      <c r="DG1079" s="41">
        <v>739400</v>
      </c>
      <c r="DH1079" s="41">
        <v>761600</v>
      </c>
      <c r="DI1079" s="41">
        <v>780100</v>
      </c>
      <c r="DJ1079" s="41">
        <v>792200</v>
      </c>
      <c r="DK1079" s="41">
        <v>807700</v>
      </c>
      <c r="DL1079" s="41">
        <v>824000</v>
      </c>
      <c r="DM1079" s="41">
        <v>828800</v>
      </c>
      <c r="DN1079" s="41">
        <v>834100</v>
      </c>
      <c r="DO1079" s="41">
        <v>844900</v>
      </c>
      <c r="DP1079" s="41">
        <v>852400</v>
      </c>
    </row>
    <row r="1080" spans="1:120">
      <c r="A1080" s="41">
        <v>93650</v>
      </c>
      <c r="B1080" s="41" t="s">
        <v>442</v>
      </c>
      <c r="C1080" s="41" t="s">
        <v>66</v>
      </c>
      <c r="D1080" s="41" t="s">
        <v>442</v>
      </c>
      <c r="E1080" s="41" t="s">
        <v>442</v>
      </c>
      <c r="F1080" s="41">
        <v>170800</v>
      </c>
      <c r="G1080" s="41">
        <v>177600</v>
      </c>
      <c r="H1080" s="41">
        <v>185200</v>
      </c>
      <c r="I1080" s="41">
        <v>192700</v>
      </c>
      <c r="J1080" s="41">
        <v>198300</v>
      </c>
      <c r="K1080" s="41">
        <v>202100</v>
      </c>
      <c r="L1080" s="41">
        <v>204500</v>
      </c>
      <c r="M1080" s="41">
        <v>206100</v>
      </c>
      <c r="N1080" s="41">
        <v>207400</v>
      </c>
      <c r="O1080" s="41">
        <v>209700</v>
      </c>
      <c r="P1080" s="41">
        <v>211100</v>
      </c>
      <c r="Q1080" s="41">
        <v>210600</v>
      </c>
      <c r="R1080" s="41">
        <v>210200</v>
      </c>
      <c r="S1080" s="41">
        <v>211700</v>
      </c>
      <c r="T1080" s="41">
        <v>212300</v>
      </c>
      <c r="U1080" s="41">
        <v>211000</v>
      </c>
      <c r="V1080" s="41">
        <v>209600</v>
      </c>
      <c r="W1080" s="41">
        <v>210000</v>
      </c>
      <c r="X1080" s="41">
        <v>208400</v>
      </c>
      <c r="Y1080" s="41">
        <v>205800</v>
      </c>
      <c r="Z1080" s="41">
        <v>205100</v>
      </c>
      <c r="AA1080" s="41">
        <v>206000</v>
      </c>
      <c r="AB1080" s="41">
        <v>205600</v>
      </c>
      <c r="AC1080" s="41">
        <v>204500</v>
      </c>
      <c r="AD1080" s="41">
        <v>203900</v>
      </c>
      <c r="AE1080" s="41">
        <v>202400</v>
      </c>
      <c r="AF1080" s="41">
        <v>201700</v>
      </c>
      <c r="AG1080" s="41">
        <v>203800</v>
      </c>
      <c r="AH1080" s="41">
        <v>207800</v>
      </c>
      <c r="AI1080" s="41">
        <v>210200</v>
      </c>
      <c r="AJ1080" s="41">
        <v>211200</v>
      </c>
      <c r="AK1080" s="41">
        <v>210400</v>
      </c>
      <c r="AL1080" s="41">
        <v>208300</v>
      </c>
      <c r="AM1080" s="41">
        <v>204100</v>
      </c>
      <c r="AN1080" s="41">
        <v>198800</v>
      </c>
      <c r="AO1080" s="41">
        <v>194800</v>
      </c>
      <c r="AP1080" s="41">
        <v>192600</v>
      </c>
      <c r="AQ1080" s="41">
        <v>188000</v>
      </c>
      <c r="AR1080" s="41">
        <v>180500</v>
      </c>
      <c r="AS1080" s="41">
        <v>171700</v>
      </c>
      <c r="AT1080" s="41">
        <v>164900</v>
      </c>
      <c r="AU1080" s="41">
        <v>160200</v>
      </c>
      <c r="AV1080" s="41">
        <v>158200</v>
      </c>
      <c r="AW1080" s="41">
        <v>156500</v>
      </c>
      <c r="AX1080" s="41">
        <v>153700</v>
      </c>
      <c r="AY1080" s="41">
        <v>149800</v>
      </c>
      <c r="AZ1080" s="41">
        <v>145400</v>
      </c>
      <c r="BA1080" s="41">
        <v>143100</v>
      </c>
      <c r="BB1080" s="41">
        <v>143800</v>
      </c>
      <c r="BC1080" s="41">
        <v>142800</v>
      </c>
      <c r="BD1080" s="41">
        <v>138600</v>
      </c>
      <c r="BE1080" s="41">
        <v>135600</v>
      </c>
      <c r="BF1080" s="41">
        <v>132800</v>
      </c>
      <c r="BG1080" s="41">
        <v>129100</v>
      </c>
      <c r="BH1080" s="41">
        <v>125800</v>
      </c>
      <c r="BI1080" s="41">
        <v>123800</v>
      </c>
      <c r="BJ1080" s="41">
        <v>121700</v>
      </c>
      <c r="BK1080" s="41">
        <v>120300</v>
      </c>
      <c r="BL1080" s="41">
        <v>119800</v>
      </c>
      <c r="BM1080" s="41">
        <v>119000</v>
      </c>
      <c r="BN1080" s="41">
        <v>116700</v>
      </c>
      <c r="BO1080" s="41">
        <v>115300</v>
      </c>
      <c r="BP1080" s="41">
        <v>114200</v>
      </c>
      <c r="BQ1080" s="41">
        <v>111800</v>
      </c>
      <c r="BR1080" s="41">
        <v>108500</v>
      </c>
      <c r="BS1080" s="41">
        <v>105100</v>
      </c>
      <c r="BT1080" s="41">
        <v>102700</v>
      </c>
      <c r="BU1080" s="41">
        <v>101200</v>
      </c>
      <c r="BV1080" s="41">
        <v>99700</v>
      </c>
      <c r="BW1080" s="41">
        <v>99000</v>
      </c>
      <c r="BX1080" s="41">
        <v>99400</v>
      </c>
      <c r="BY1080" s="41">
        <v>97300</v>
      </c>
      <c r="BZ1080" s="41">
        <v>93000</v>
      </c>
      <c r="CA1080" s="41">
        <v>92000</v>
      </c>
      <c r="CB1080" s="41">
        <v>94800</v>
      </c>
      <c r="CC1080" s="41">
        <v>95900</v>
      </c>
      <c r="CD1080" s="41">
        <v>95600</v>
      </c>
      <c r="CE1080" s="41">
        <v>95400</v>
      </c>
      <c r="CF1080" s="41">
        <v>94200</v>
      </c>
      <c r="CG1080" s="41">
        <v>92600</v>
      </c>
      <c r="CH1080" s="41">
        <v>91000</v>
      </c>
      <c r="CI1080" s="41">
        <v>88900</v>
      </c>
      <c r="CJ1080" s="41">
        <v>88000</v>
      </c>
      <c r="CK1080" s="41">
        <v>87600</v>
      </c>
      <c r="CL1080" s="41">
        <v>86800</v>
      </c>
      <c r="CM1080" s="41">
        <v>86600</v>
      </c>
      <c r="CN1080" s="41">
        <v>87300</v>
      </c>
      <c r="CO1080" s="41">
        <v>88200</v>
      </c>
      <c r="CP1080" s="41">
        <v>89100</v>
      </c>
      <c r="CQ1080" s="41">
        <v>90700</v>
      </c>
      <c r="CR1080" s="41">
        <v>91400</v>
      </c>
      <c r="CS1080" s="41">
        <v>91400</v>
      </c>
      <c r="CT1080" s="41">
        <v>92100</v>
      </c>
      <c r="CU1080" s="41">
        <v>92800</v>
      </c>
      <c r="CV1080" s="41">
        <v>92500</v>
      </c>
      <c r="CW1080" s="41">
        <v>93300</v>
      </c>
      <c r="CX1080" s="41">
        <v>95100</v>
      </c>
      <c r="CY1080" s="41">
        <v>95700</v>
      </c>
      <c r="CZ1080" s="41">
        <v>95100</v>
      </c>
      <c r="DA1080" s="41">
        <v>96600</v>
      </c>
      <c r="DB1080" s="41">
        <v>101300</v>
      </c>
      <c r="DC1080" s="41">
        <v>106200</v>
      </c>
      <c r="DD1080" s="41">
        <v>109100</v>
      </c>
      <c r="DE1080" s="41">
        <v>110800</v>
      </c>
      <c r="DF1080" s="41">
        <v>111800</v>
      </c>
      <c r="DG1080" s="41">
        <v>113400</v>
      </c>
      <c r="DH1080" s="41">
        <v>114800</v>
      </c>
      <c r="DI1080" s="41">
        <v>116200</v>
      </c>
      <c r="DJ1080" s="41">
        <v>117400</v>
      </c>
      <c r="DK1080" s="41">
        <v>118500</v>
      </c>
      <c r="DL1080" s="41">
        <v>117900</v>
      </c>
      <c r="DM1080" s="41">
        <v>116700</v>
      </c>
      <c r="DN1080" s="41">
        <v>115400</v>
      </c>
      <c r="DO1080" s="41">
        <v>114900</v>
      </c>
      <c r="DP1080" s="41">
        <v>114500</v>
      </c>
    </row>
    <row r="1081" spans="1:120">
      <c r="A1081" s="41">
        <v>95938</v>
      </c>
      <c r="B1081" s="41" t="s">
        <v>441</v>
      </c>
      <c r="C1081" s="41" t="s">
        <v>66</v>
      </c>
      <c r="D1081" s="41" t="s">
        <v>556</v>
      </c>
      <c r="E1081" s="41" t="s">
        <v>557</v>
      </c>
      <c r="F1081" s="41">
        <v>340100</v>
      </c>
      <c r="G1081" s="41">
        <v>342900</v>
      </c>
      <c r="H1081" s="41">
        <v>344300</v>
      </c>
      <c r="I1081" s="41">
        <v>351500</v>
      </c>
      <c r="J1081" s="41">
        <v>363300</v>
      </c>
      <c r="K1081" s="41">
        <v>370400</v>
      </c>
      <c r="L1081" s="41">
        <v>374100</v>
      </c>
      <c r="M1081" s="41">
        <v>379500</v>
      </c>
      <c r="N1081" s="41">
        <v>380700</v>
      </c>
      <c r="O1081" s="41">
        <v>381300</v>
      </c>
      <c r="P1081" s="41">
        <v>383400</v>
      </c>
      <c r="Q1081" s="41">
        <v>390800</v>
      </c>
      <c r="R1081" s="41">
        <v>400600</v>
      </c>
      <c r="S1081" s="41">
        <v>407300</v>
      </c>
      <c r="T1081" s="41">
        <v>406200</v>
      </c>
      <c r="U1081" s="41">
        <v>399300</v>
      </c>
      <c r="V1081" s="41">
        <v>387000</v>
      </c>
      <c r="W1081" s="41">
        <v>378900</v>
      </c>
      <c r="X1081" s="41">
        <v>376000</v>
      </c>
      <c r="Y1081" s="41">
        <v>374100</v>
      </c>
      <c r="Z1081" s="41">
        <v>371300</v>
      </c>
      <c r="AA1081" s="41">
        <v>367900</v>
      </c>
      <c r="AB1081" s="41">
        <v>362300</v>
      </c>
      <c r="AC1081" s="41">
        <v>356300</v>
      </c>
      <c r="AD1081" s="41">
        <v>350500</v>
      </c>
      <c r="AE1081" s="41">
        <v>347500</v>
      </c>
      <c r="AF1081" s="41">
        <v>347900</v>
      </c>
      <c r="AG1081" s="41">
        <v>349500</v>
      </c>
      <c r="AH1081" s="41">
        <v>351600</v>
      </c>
      <c r="AI1081" s="41">
        <v>355400</v>
      </c>
      <c r="AJ1081" s="41">
        <v>358000</v>
      </c>
      <c r="AK1081" s="41">
        <v>361600</v>
      </c>
      <c r="AL1081" s="41">
        <v>365800</v>
      </c>
      <c r="AM1081" s="41">
        <v>368000</v>
      </c>
      <c r="AN1081" s="41">
        <v>366200</v>
      </c>
      <c r="AO1081" s="41">
        <v>365000</v>
      </c>
      <c r="AP1081" s="41">
        <v>361700</v>
      </c>
      <c r="AQ1081" s="41">
        <v>355800</v>
      </c>
      <c r="AR1081" s="41">
        <v>350100</v>
      </c>
      <c r="AS1081" s="41">
        <v>341400</v>
      </c>
      <c r="AT1081" s="41">
        <v>326400</v>
      </c>
      <c r="AU1081" s="41">
        <v>310300</v>
      </c>
      <c r="AV1081" s="41">
        <v>299200</v>
      </c>
      <c r="AW1081" s="41">
        <v>294900</v>
      </c>
      <c r="AX1081" s="41">
        <v>295200</v>
      </c>
      <c r="AY1081" s="41">
        <v>292900</v>
      </c>
      <c r="AZ1081" s="41">
        <v>289500</v>
      </c>
      <c r="BA1081" s="41">
        <v>288000</v>
      </c>
      <c r="BB1081" s="41">
        <v>285200</v>
      </c>
      <c r="BC1081" s="41">
        <v>280600</v>
      </c>
      <c r="BD1081" s="41">
        <v>280200</v>
      </c>
      <c r="BE1081" s="41">
        <v>284000</v>
      </c>
      <c r="BF1081" s="41">
        <v>290200</v>
      </c>
      <c r="BG1081" s="41">
        <v>296600</v>
      </c>
      <c r="BH1081" s="41">
        <v>298600</v>
      </c>
      <c r="BI1081" s="41">
        <v>299500</v>
      </c>
      <c r="BJ1081" s="41">
        <v>302900</v>
      </c>
      <c r="BK1081" s="41">
        <v>307300</v>
      </c>
      <c r="BL1081" s="41">
        <v>310000</v>
      </c>
      <c r="BM1081" s="41">
        <v>310000</v>
      </c>
      <c r="BN1081" s="41">
        <v>311800</v>
      </c>
      <c r="BO1081" s="41">
        <v>315100</v>
      </c>
      <c r="BP1081" s="41">
        <v>308300</v>
      </c>
      <c r="BQ1081" s="41">
        <v>300500</v>
      </c>
      <c r="BR1081" s="41">
        <v>302400</v>
      </c>
      <c r="BS1081" s="41">
        <v>301700</v>
      </c>
      <c r="BT1081" s="41">
        <v>294500</v>
      </c>
      <c r="BU1081" s="41">
        <v>287900</v>
      </c>
      <c r="BV1081" s="41">
        <v>284000</v>
      </c>
      <c r="BW1081" s="41">
        <v>279000</v>
      </c>
      <c r="BX1081" s="41">
        <v>270800</v>
      </c>
      <c r="BY1081" s="41">
        <v>263700</v>
      </c>
      <c r="BZ1081" s="41">
        <v>261100</v>
      </c>
      <c r="CA1081" s="41">
        <v>259900</v>
      </c>
      <c r="CB1081" s="41">
        <v>260400</v>
      </c>
      <c r="CC1081" s="41">
        <v>262300</v>
      </c>
      <c r="CD1081" s="41">
        <v>261700</v>
      </c>
      <c r="CE1081" s="41">
        <v>259700</v>
      </c>
      <c r="CF1081" s="41">
        <v>260800</v>
      </c>
      <c r="CG1081" s="41">
        <v>261800</v>
      </c>
      <c r="CH1081" s="41">
        <v>256400</v>
      </c>
      <c r="CI1081" s="41">
        <v>250800</v>
      </c>
      <c r="CJ1081" s="41">
        <v>249200</v>
      </c>
      <c r="CK1081" s="41">
        <v>248700</v>
      </c>
      <c r="CL1081" s="41">
        <v>248100</v>
      </c>
      <c r="CM1081" s="41">
        <v>250300</v>
      </c>
      <c r="CN1081" s="41">
        <v>252100</v>
      </c>
      <c r="CO1081" s="41">
        <v>252900</v>
      </c>
      <c r="CP1081" s="41">
        <v>254900</v>
      </c>
      <c r="CQ1081" s="41">
        <v>260600</v>
      </c>
      <c r="CR1081" s="41">
        <v>265700</v>
      </c>
      <c r="CS1081" s="41">
        <v>267900</v>
      </c>
      <c r="CT1081" s="41">
        <v>270200</v>
      </c>
      <c r="CU1081" s="41">
        <v>274600</v>
      </c>
      <c r="CV1081" s="41">
        <v>278800</v>
      </c>
      <c r="CW1081" s="41">
        <v>282400</v>
      </c>
      <c r="CX1081" s="41">
        <v>285500</v>
      </c>
      <c r="CY1081" s="41">
        <v>292000</v>
      </c>
      <c r="CZ1081" s="41">
        <v>303300</v>
      </c>
      <c r="DA1081" s="41">
        <v>312400</v>
      </c>
      <c r="DB1081" s="41">
        <v>314400</v>
      </c>
      <c r="DC1081" s="41">
        <v>316200</v>
      </c>
      <c r="DD1081" s="41">
        <v>319300</v>
      </c>
      <c r="DE1081" s="41">
        <v>319200</v>
      </c>
      <c r="DF1081" s="41">
        <v>317500</v>
      </c>
      <c r="DG1081" s="41">
        <v>319700</v>
      </c>
      <c r="DH1081" s="41">
        <v>326700</v>
      </c>
      <c r="DI1081" s="41">
        <v>327500</v>
      </c>
      <c r="DJ1081" s="41">
        <v>326800</v>
      </c>
      <c r="DK1081" s="41">
        <v>324700</v>
      </c>
      <c r="DL1081" s="41">
        <v>323400</v>
      </c>
      <c r="DM1081" s="41">
        <v>322300</v>
      </c>
      <c r="DN1081" s="41">
        <v>327500</v>
      </c>
      <c r="DO1081" s="41">
        <v>334500</v>
      </c>
      <c r="DP1081" s="41">
        <v>342400</v>
      </c>
    </row>
    <row r="1082" spans="1:120">
      <c r="A1082" s="41">
        <v>95379</v>
      </c>
      <c r="B1082" s="41" t="s">
        <v>610</v>
      </c>
      <c r="C1082" s="41" t="s">
        <v>66</v>
      </c>
      <c r="D1082" s="41" t="s">
        <v>609</v>
      </c>
      <c r="E1082" s="41" t="s">
        <v>610</v>
      </c>
      <c r="F1082" s="41">
        <v>254700</v>
      </c>
      <c r="G1082" s="41">
        <v>257500</v>
      </c>
      <c r="H1082" s="41">
        <v>261100</v>
      </c>
      <c r="I1082" s="41">
        <v>264900</v>
      </c>
      <c r="J1082" s="41">
        <v>268200</v>
      </c>
      <c r="K1082" s="41">
        <v>272000</v>
      </c>
      <c r="L1082" s="41">
        <v>279200</v>
      </c>
      <c r="M1082" s="41">
        <v>287800</v>
      </c>
      <c r="N1082" s="41">
        <v>292400</v>
      </c>
      <c r="O1082" s="41">
        <v>295900</v>
      </c>
      <c r="P1082" s="41">
        <v>300400</v>
      </c>
      <c r="Q1082" s="41">
        <v>305300</v>
      </c>
      <c r="R1082" s="41">
        <v>309700</v>
      </c>
      <c r="S1082" s="41">
        <v>312500</v>
      </c>
      <c r="T1082" s="41">
        <v>311500</v>
      </c>
      <c r="U1082" s="41">
        <v>309400</v>
      </c>
      <c r="V1082" s="41">
        <v>307800</v>
      </c>
      <c r="W1082" s="41">
        <v>305200</v>
      </c>
      <c r="X1082" s="41">
        <v>301500</v>
      </c>
      <c r="Y1082" s="41">
        <v>299200</v>
      </c>
      <c r="Z1082" s="41">
        <v>297200</v>
      </c>
      <c r="AA1082" s="41">
        <v>295200</v>
      </c>
      <c r="AB1082" s="41">
        <v>293400</v>
      </c>
      <c r="AC1082" s="41">
        <v>291600</v>
      </c>
      <c r="AD1082" s="41">
        <v>289800</v>
      </c>
      <c r="AE1082" s="41">
        <v>289100</v>
      </c>
      <c r="AF1082" s="41">
        <v>288100</v>
      </c>
      <c r="AG1082" s="41">
        <v>285000</v>
      </c>
      <c r="AH1082" s="41">
        <v>281100</v>
      </c>
      <c r="AI1082" s="41">
        <v>278100</v>
      </c>
      <c r="AJ1082" s="41">
        <v>275400</v>
      </c>
      <c r="AK1082" s="41">
        <v>271900</v>
      </c>
      <c r="AL1082" s="41">
        <v>270000</v>
      </c>
      <c r="AM1082" s="41">
        <v>267600</v>
      </c>
      <c r="AN1082" s="41">
        <v>262500</v>
      </c>
      <c r="AO1082" s="41">
        <v>257500</v>
      </c>
      <c r="AP1082" s="41">
        <v>257400</v>
      </c>
      <c r="AQ1082" s="41">
        <v>257800</v>
      </c>
      <c r="AR1082" s="41">
        <v>254300</v>
      </c>
      <c r="AS1082" s="41">
        <v>253400</v>
      </c>
      <c r="AT1082" s="41">
        <v>257800</v>
      </c>
      <c r="AU1082" s="41">
        <v>260300</v>
      </c>
      <c r="AV1082" s="41">
        <v>257300</v>
      </c>
      <c r="AW1082" s="41">
        <v>254200</v>
      </c>
      <c r="AX1082" s="41">
        <v>251300</v>
      </c>
      <c r="AY1082" s="41">
        <v>247200</v>
      </c>
      <c r="AZ1082" s="41">
        <v>241800</v>
      </c>
      <c r="BA1082" s="41">
        <v>238100</v>
      </c>
      <c r="BB1082" s="41">
        <v>235700</v>
      </c>
      <c r="BC1082" s="41">
        <v>233300</v>
      </c>
      <c r="BD1082" s="41">
        <v>230400</v>
      </c>
      <c r="BE1082" s="41">
        <v>227300</v>
      </c>
      <c r="BF1082" s="41">
        <v>224000</v>
      </c>
      <c r="BG1082" s="41">
        <v>220700</v>
      </c>
      <c r="BH1082" s="41">
        <v>218000</v>
      </c>
      <c r="BI1082" s="41">
        <v>215500</v>
      </c>
      <c r="BJ1082" s="41">
        <v>213000</v>
      </c>
      <c r="BK1082" s="41">
        <v>212200</v>
      </c>
      <c r="BL1082" s="41">
        <v>213500</v>
      </c>
      <c r="BM1082" s="41">
        <v>212500</v>
      </c>
      <c r="BN1082" s="41">
        <v>206100</v>
      </c>
      <c r="BO1082" s="41">
        <v>197000</v>
      </c>
      <c r="BP1082" s="41">
        <v>191700</v>
      </c>
      <c r="BQ1082" s="41">
        <v>188600</v>
      </c>
      <c r="BR1082" s="41">
        <v>184000</v>
      </c>
      <c r="BS1082" s="41">
        <v>180800</v>
      </c>
      <c r="BT1082" s="41">
        <v>178000</v>
      </c>
      <c r="BU1082" s="41">
        <v>173400</v>
      </c>
      <c r="BV1082" s="41">
        <v>169500</v>
      </c>
      <c r="BW1082" s="41">
        <v>166400</v>
      </c>
      <c r="BX1082" s="41">
        <v>163900</v>
      </c>
      <c r="BY1082" s="41">
        <v>161800</v>
      </c>
      <c r="BZ1082" s="41">
        <v>158700</v>
      </c>
      <c r="CA1082" s="41">
        <v>155700</v>
      </c>
      <c r="CB1082" s="41">
        <v>153900</v>
      </c>
      <c r="CC1082" s="41">
        <v>150500</v>
      </c>
      <c r="CD1082" s="41">
        <v>146600</v>
      </c>
      <c r="CE1082" s="41">
        <v>143200</v>
      </c>
      <c r="CF1082" s="41">
        <v>142300</v>
      </c>
      <c r="CG1082" s="41">
        <v>143400</v>
      </c>
      <c r="CH1082" s="41">
        <v>145300</v>
      </c>
      <c r="CI1082" s="41">
        <v>147500</v>
      </c>
      <c r="CJ1082" s="41">
        <v>148800</v>
      </c>
      <c r="CK1082" s="41">
        <v>148500</v>
      </c>
      <c r="CL1082" s="41">
        <v>147700</v>
      </c>
      <c r="CM1082" s="41">
        <v>146300</v>
      </c>
      <c r="CN1082" s="41">
        <v>145300</v>
      </c>
      <c r="CO1082" s="41">
        <v>145800</v>
      </c>
      <c r="CP1082" s="41">
        <v>147900</v>
      </c>
      <c r="CQ1082" s="41">
        <v>150700</v>
      </c>
      <c r="CR1082" s="41">
        <v>151500</v>
      </c>
      <c r="CS1082" s="41">
        <v>150300</v>
      </c>
      <c r="CT1082" s="41">
        <v>149100</v>
      </c>
      <c r="CU1082" s="41">
        <v>146700</v>
      </c>
      <c r="CV1082" s="41">
        <v>143700</v>
      </c>
      <c r="CW1082" s="41">
        <v>143700</v>
      </c>
      <c r="CX1082" s="41">
        <v>146700</v>
      </c>
      <c r="CY1082" s="41">
        <v>151400</v>
      </c>
      <c r="CZ1082" s="41">
        <v>156900</v>
      </c>
      <c r="DA1082" s="41">
        <v>162500</v>
      </c>
      <c r="DB1082" s="41">
        <v>165500</v>
      </c>
      <c r="DC1082" s="41">
        <v>167400</v>
      </c>
      <c r="DD1082" s="41">
        <v>169400</v>
      </c>
      <c r="DE1082" s="41">
        <v>171200</v>
      </c>
      <c r="DF1082" s="41">
        <v>174200</v>
      </c>
      <c r="DG1082" s="41">
        <v>177300</v>
      </c>
      <c r="DH1082" s="41">
        <v>179400</v>
      </c>
      <c r="DI1082" s="41">
        <v>180900</v>
      </c>
      <c r="DJ1082" s="41">
        <v>182800</v>
      </c>
      <c r="DK1082" s="41">
        <v>186600</v>
      </c>
      <c r="DL1082" s="41">
        <v>190500</v>
      </c>
      <c r="DM1082" s="41">
        <v>188900</v>
      </c>
      <c r="DN1082" s="41">
        <v>184600</v>
      </c>
      <c r="DO1082" s="41">
        <v>181600</v>
      </c>
      <c r="DP1082" s="41">
        <v>179300</v>
      </c>
    </row>
    <row r="1083" spans="1:120">
      <c r="A1083" s="41">
        <v>95222</v>
      </c>
      <c r="B1083" s="41" t="s">
        <v>842</v>
      </c>
      <c r="C1083" s="41" t="s">
        <v>66</v>
      </c>
      <c r="E1083" s="41" t="s">
        <v>745</v>
      </c>
      <c r="F1083" s="41">
        <v>337000</v>
      </c>
      <c r="G1083" s="41">
        <v>338000</v>
      </c>
      <c r="H1083" s="41">
        <v>343200</v>
      </c>
      <c r="I1083" s="41">
        <v>349300</v>
      </c>
      <c r="J1083" s="41">
        <v>354100</v>
      </c>
      <c r="K1083" s="41">
        <v>358200</v>
      </c>
      <c r="L1083" s="41">
        <v>362000</v>
      </c>
      <c r="M1083" s="41">
        <v>366800</v>
      </c>
      <c r="N1083" s="41">
        <v>371000</v>
      </c>
      <c r="O1083" s="41">
        <v>375000</v>
      </c>
      <c r="P1083" s="41">
        <v>380600</v>
      </c>
      <c r="Q1083" s="41">
        <v>387800</v>
      </c>
      <c r="R1083" s="41">
        <v>393200</v>
      </c>
      <c r="S1083" s="41">
        <v>397900</v>
      </c>
      <c r="T1083" s="41">
        <v>399400</v>
      </c>
      <c r="U1083" s="41">
        <v>399600</v>
      </c>
      <c r="V1083" s="41">
        <v>403400</v>
      </c>
      <c r="W1083" s="41">
        <v>409300</v>
      </c>
      <c r="X1083" s="41">
        <v>410600</v>
      </c>
      <c r="Y1083" s="41">
        <v>407300</v>
      </c>
      <c r="Z1083" s="41">
        <v>401800</v>
      </c>
      <c r="AA1083" s="41">
        <v>399100</v>
      </c>
      <c r="AB1083" s="41">
        <v>400700</v>
      </c>
      <c r="AC1083" s="41">
        <v>400100</v>
      </c>
      <c r="AD1083" s="41">
        <v>396800</v>
      </c>
      <c r="AE1083" s="41">
        <v>394300</v>
      </c>
      <c r="AF1083" s="41">
        <v>392900</v>
      </c>
      <c r="AG1083" s="41">
        <v>388000</v>
      </c>
      <c r="AH1083" s="41">
        <v>383600</v>
      </c>
      <c r="AI1083" s="41">
        <v>382900</v>
      </c>
      <c r="AJ1083" s="41">
        <v>385900</v>
      </c>
      <c r="AK1083" s="41">
        <v>385700</v>
      </c>
      <c r="AL1083" s="41">
        <v>381100</v>
      </c>
      <c r="AM1083" s="41">
        <v>373700</v>
      </c>
      <c r="AN1083" s="41">
        <v>368600</v>
      </c>
      <c r="AO1083" s="41">
        <v>363900</v>
      </c>
      <c r="AP1083" s="41">
        <v>358800</v>
      </c>
      <c r="AQ1083" s="41">
        <v>351500</v>
      </c>
      <c r="AR1083" s="41">
        <v>343200</v>
      </c>
      <c r="AS1083" s="41">
        <v>334300</v>
      </c>
      <c r="AT1083" s="41">
        <v>325200</v>
      </c>
      <c r="AU1083" s="41">
        <v>310400</v>
      </c>
      <c r="AV1083" s="41">
        <v>294400</v>
      </c>
      <c r="AW1083" s="41">
        <v>282900</v>
      </c>
      <c r="AX1083" s="41">
        <v>276700</v>
      </c>
      <c r="AY1083" s="41">
        <v>271100</v>
      </c>
      <c r="AZ1083" s="41">
        <v>264800</v>
      </c>
      <c r="BA1083" s="41">
        <v>262000</v>
      </c>
      <c r="BB1083" s="41">
        <v>264100</v>
      </c>
      <c r="BC1083" s="41">
        <v>268500</v>
      </c>
      <c r="BD1083" s="41">
        <v>268900</v>
      </c>
      <c r="BE1083" s="41">
        <v>266100</v>
      </c>
      <c r="BF1083" s="41">
        <v>262900</v>
      </c>
      <c r="BG1083" s="41">
        <v>260900</v>
      </c>
      <c r="BH1083" s="41">
        <v>259000</v>
      </c>
      <c r="BI1083" s="41">
        <v>258600</v>
      </c>
      <c r="BJ1083" s="41">
        <v>257500</v>
      </c>
      <c r="BK1083" s="41">
        <v>253400</v>
      </c>
      <c r="BL1083" s="41">
        <v>252000</v>
      </c>
      <c r="BM1083" s="41">
        <v>254200</v>
      </c>
      <c r="BN1083" s="41">
        <v>254100</v>
      </c>
      <c r="BO1083" s="41">
        <v>246600</v>
      </c>
      <c r="BP1083" s="41">
        <v>238200</v>
      </c>
      <c r="BQ1083" s="41">
        <v>237000</v>
      </c>
      <c r="BR1083" s="41">
        <v>239200</v>
      </c>
      <c r="BS1083" s="41">
        <v>243300</v>
      </c>
      <c r="BT1083" s="41">
        <v>243500</v>
      </c>
      <c r="BU1083" s="41">
        <v>243200</v>
      </c>
      <c r="BV1083" s="41">
        <v>244900</v>
      </c>
      <c r="BW1083" s="41">
        <v>249300</v>
      </c>
      <c r="BX1083" s="41">
        <v>245800</v>
      </c>
      <c r="BY1083" s="41">
        <v>241100</v>
      </c>
      <c r="BZ1083" s="41">
        <v>238300</v>
      </c>
      <c r="CA1083" s="41">
        <v>236300</v>
      </c>
      <c r="CB1083" s="41">
        <v>234000</v>
      </c>
      <c r="CC1083" s="41">
        <v>232700</v>
      </c>
      <c r="CD1083" s="41">
        <v>228000</v>
      </c>
      <c r="CE1083" s="41">
        <v>223200</v>
      </c>
      <c r="CF1083" s="41">
        <v>223400</v>
      </c>
      <c r="CG1083" s="41">
        <v>222700</v>
      </c>
      <c r="CH1083" s="41">
        <v>218100</v>
      </c>
      <c r="CI1083" s="41">
        <v>211800</v>
      </c>
      <c r="CJ1083" s="41">
        <v>204000</v>
      </c>
      <c r="CK1083" s="41">
        <v>197300</v>
      </c>
      <c r="CL1083" s="41">
        <v>196100</v>
      </c>
      <c r="CM1083" s="41">
        <v>197400</v>
      </c>
      <c r="CN1083" s="41">
        <v>200100</v>
      </c>
      <c r="CO1083" s="41">
        <v>203000</v>
      </c>
      <c r="CP1083" s="41">
        <v>203000</v>
      </c>
      <c r="CQ1083" s="41">
        <v>200900</v>
      </c>
      <c r="CR1083" s="41">
        <v>200600</v>
      </c>
      <c r="CS1083" s="41">
        <v>202800</v>
      </c>
      <c r="CT1083" s="41">
        <v>204100</v>
      </c>
      <c r="CU1083" s="41">
        <v>206800</v>
      </c>
      <c r="CV1083" s="41">
        <v>212500</v>
      </c>
      <c r="CW1083" s="41">
        <v>218400</v>
      </c>
      <c r="CX1083" s="41">
        <v>220500</v>
      </c>
      <c r="CY1083" s="41">
        <v>224700</v>
      </c>
      <c r="CZ1083" s="41">
        <v>231200</v>
      </c>
      <c r="DA1083" s="41">
        <v>238600</v>
      </c>
      <c r="DB1083" s="41">
        <v>243700</v>
      </c>
      <c r="DC1083" s="41">
        <v>245900</v>
      </c>
      <c r="DD1083" s="41">
        <v>246800</v>
      </c>
      <c r="DE1083" s="41">
        <v>247700</v>
      </c>
      <c r="DF1083" s="41">
        <v>248900</v>
      </c>
      <c r="DG1083" s="41">
        <v>251800</v>
      </c>
      <c r="DH1083" s="41">
        <v>255600</v>
      </c>
      <c r="DI1083" s="41">
        <v>254300</v>
      </c>
      <c r="DJ1083" s="41">
        <v>251000</v>
      </c>
      <c r="DK1083" s="41">
        <v>250500</v>
      </c>
      <c r="DL1083" s="41">
        <v>253100</v>
      </c>
      <c r="DM1083" s="41">
        <v>253100</v>
      </c>
      <c r="DN1083" s="41">
        <v>256100</v>
      </c>
      <c r="DO1083" s="41">
        <v>262500</v>
      </c>
      <c r="DP1083" s="41">
        <v>267400</v>
      </c>
    </row>
    <row r="1084" spans="1:120">
      <c r="A1084" s="41">
        <v>95672</v>
      </c>
      <c r="B1084" s="41" t="s">
        <v>945</v>
      </c>
      <c r="C1084" s="41" t="s">
        <v>66</v>
      </c>
      <c r="D1084" s="41" t="s">
        <v>406</v>
      </c>
      <c r="E1084" s="41" t="s">
        <v>547</v>
      </c>
      <c r="F1084" s="41">
        <v>404800</v>
      </c>
      <c r="G1084" s="41">
        <v>411000</v>
      </c>
      <c r="H1084" s="41">
        <v>418600</v>
      </c>
      <c r="I1084" s="41">
        <v>425600</v>
      </c>
      <c r="J1084" s="41">
        <v>431200</v>
      </c>
      <c r="K1084" s="41">
        <v>437100</v>
      </c>
      <c r="L1084" s="41">
        <v>444700</v>
      </c>
      <c r="M1084" s="41">
        <v>451100</v>
      </c>
      <c r="N1084" s="41">
        <v>459100</v>
      </c>
      <c r="O1084" s="41">
        <v>467400</v>
      </c>
      <c r="P1084" s="41">
        <v>471300</v>
      </c>
      <c r="Q1084" s="41">
        <v>470600</v>
      </c>
      <c r="R1084" s="41">
        <v>470200</v>
      </c>
      <c r="S1084" s="41">
        <v>466000</v>
      </c>
      <c r="T1084" s="41">
        <v>464200</v>
      </c>
      <c r="U1084" s="41">
        <v>466500</v>
      </c>
      <c r="V1084" s="41">
        <v>466400</v>
      </c>
      <c r="W1084" s="41">
        <v>459800</v>
      </c>
      <c r="X1084" s="41">
        <v>453200</v>
      </c>
      <c r="Y1084" s="41">
        <v>448400</v>
      </c>
      <c r="Z1084" s="41">
        <v>441300</v>
      </c>
      <c r="AA1084" s="41">
        <v>432500</v>
      </c>
      <c r="AB1084" s="41">
        <v>427000</v>
      </c>
      <c r="AC1084" s="41">
        <v>425600</v>
      </c>
      <c r="AD1084" s="41">
        <v>424300</v>
      </c>
      <c r="AE1084" s="41">
        <v>423300</v>
      </c>
      <c r="AF1084" s="41">
        <v>420900</v>
      </c>
      <c r="AG1084" s="41">
        <v>419100</v>
      </c>
      <c r="AH1084" s="41">
        <v>420800</v>
      </c>
      <c r="AI1084" s="41">
        <v>425100</v>
      </c>
      <c r="AJ1084" s="41">
        <v>427200</v>
      </c>
      <c r="AK1084" s="41">
        <v>429700</v>
      </c>
      <c r="AL1084" s="41">
        <v>434200</v>
      </c>
      <c r="AM1084" s="41">
        <v>433600</v>
      </c>
      <c r="AN1084" s="41">
        <v>424600</v>
      </c>
      <c r="AO1084" s="41">
        <v>416600</v>
      </c>
      <c r="AP1084" s="41">
        <v>411000</v>
      </c>
      <c r="AQ1084" s="41">
        <v>402800</v>
      </c>
      <c r="AR1084" s="41">
        <v>393400</v>
      </c>
      <c r="AS1084" s="41">
        <v>385600</v>
      </c>
      <c r="AT1084" s="41">
        <v>379300</v>
      </c>
      <c r="AU1084" s="41">
        <v>372900</v>
      </c>
      <c r="AV1084" s="41">
        <v>365400</v>
      </c>
      <c r="AW1084" s="41">
        <v>358400</v>
      </c>
      <c r="AX1084" s="41">
        <v>352400</v>
      </c>
      <c r="AY1084" s="41">
        <v>348700</v>
      </c>
      <c r="AZ1084" s="41">
        <v>343300</v>
      </c>
      <c r="BA1084" s="41">
        <v>337300</v>
      </c>
      <c r="BB1084" s="41">
        <v>331200</v>
      </c>
      <c r="BC1084" s="41">
        <v>326300</v>
      </c>
      <c r="BD1084" s="41">
        <v>319900</v>
      </c>
      <c r="BE1084" s="41">
        <v>314200</v>
      </c>
      <c r="BF1084" s="41">
        <v>308100</v>
      </c>
      <c r="BG1084" s="41">
        <v>304000</v>
      </c>
      <c r="BH1084" s="41">
        <v>303100</v>
      </c>
      <c r="BI1084" s="41">
        <v>304700</v>
      </c>
      <c r="BJ1084" s="41">
        <v>302700</v>
      </c>
      <c r="BK1084" s="41">
        <v>296000</v>
      </c>
      <c r="BL1084" s="41">
        <v>293000</v>
      </c>
      <c r="BM1084" s="41">
        <v>289200</v>
      </c>
      <c r="BN1084" s="41">
        <v>286300</v>
      </c>
      <c r="BO1084" s="41">
        <v>292500</v>
      </c>
      <c r="BP1084" s="41">
        <v>302700</v>
      </c>
      <c r="BQ1084" s="41">
        <v>304000</v>
      </c>
      <c r="BR1084" s="41">
        <v>303800</v>
      </c>
      <c r="BS1084" s="41">
        <v>304000</v>
      </c>
      <c r="BT1084" s="41">
        <v>302200</v>
      </c>
      <c r="BU1084" s="41">
        <v>295100</v>
      </c>
      <c r="BV1084" s="41">
        <v>292100</v>
      </c>
      <c r="BW1084" s="41">
        <v>294200</v>
      </c>
      <c r="BX1084" s="41">
        <v>291900</v>
      </c>
      <c r="BY1084" s="41">
        <v>284400</v>
      </c>
      <c r="BZ1084" s="41">
        <v>284700</v>
      </c>
      <c r="CA1084" s="41">
        <v>284400</v>
      </c>
      <c r="CB1084" s="41">
        <v>275600</v>
      </c>
      <c r="CC1084" s="41">
        <v>269000</v>
      </c>
      <c r="CD1084" s="41">
        <v>270000</v>
      </c>
      <c r="CE1084" s="41">
        <v>269000</v>
      </c>
      <c r="CF1084" s="41">
        <v>264300</v>
      </c>
      <c r="CG1084" s="41">
        <v>260800</v>
      </c>
      <c r="CH1084" s="41">
        <v>253700</v>
      </c>
      <c r="CI1084" s="41">
        <v>244600</v>
      </c>
      <c r="CJ1084" s="41">
        <v>241400</v>
      </c>
      <c r="CK1084" s="41">
        <v>244300</v>
      </c>
      <c r="CL1084" s="41">
        <v>242700</v>
      </c>
      <c r="CM1084" s="41">
        <v>236500</v>
      </c>
      <c r="CN1084" s="41">
        <v>235800</v>
      </c>
      <c r="CO1084" s="41">
        <v>242400</v>
      </c>
      <c r="CP1084" s="41">
        <v>242200</v>
      </c>
      <c r="CQ1084" s="41">
        <v>236700</v>
      </c>
      <c r="CR1084" s="41">
        <v>235900</v>
      </c>
      <c r="CS1084" s="41">
        <v>237700</v>
      </c>
      <c r="CT1084" s="41">
        <v>240400</v>
      </c>
      <c r="CU1084" s="41">
        <v>244600</v>
      </c>
      <c r="CV1084" s="41">
        <v>248200</v>
      </c>
      <c r="CW1084" s="41">
        <v>254200</v>
      </c>
      <c r="CX1084" s="41">
        <v>261700</v>
      </c>
      <c r="CY1084" s="41">
        <v>267500</v>
      </c>
      <c r="CZ1084" s="41">
        <v>271300</v>
      </c>
      <c r="DA1084" s="41">
        <v>274900</v>
      </c>
      <c r="DB1084" s="41">
        <v>281600</v>
      </c>
      <c r="DC1084" s="41">
        <v>290400</v>
      </c>
      <c r="DD1084" s="41">
        <v>294900</v>
      </c>
      <c r="DE1084" s="41">
        <v>296100</v>
      </c>
      <c r="DF1084" s="41">
        <v>297700</v>
      </c>
      <c r="DG1084" s="41">
        <v>302600</v>
      </c>
      <c r="DH1084" s="41">
        <v>308400</v>
      </c>
      <c r="DI1084" s="41">
        <v>309700</v>
      </c>
      <c r="DJ1084" s="41">
        <v>307800</v>
      </c>
      <c r="DK1084" s="41">
        <v>309600</v>
      </c>
      <c r="DL1084" s="41">
        <v>315000</v>
      </c>
      <c r="DM1084" s="41">
        <v>317700</v>
      </c>
      <c r="DN1084" s="41">
        <v>315700</v>
      </c>
      <c r="DO1084" s="41">
        <v>315500</v>
      </c>
      <c r="DP1084" s="41">
        <v>317200</v>
      </c>
    </row>
    <row r="1085" spans="1:120">
      <c r="A1085" s="41">
        <v>92256</v>
      </c>
      <c r="B1085" s="41" t="s">
        <v>844</v>
      </c>
      <c r="C1085" s="41" t="s">
        <v>66</v>
      </c>
      <c r="D1085" s="41" t="s">
        <v>414</v>
      </c>
      <c r="E1085" s="41" t="s">
        <v>415</v>
      </c>
      <c r="F1085" s="41">
        <v>214800</v>
      </c>
      <c r="G1085" s="41">
        <v>217700</v>
      </c>
      <c r="H1085" s="41">
        <v>223300</v>
      </c>
      <c r="I1085" s="41">
        <v>231000</v>
      </c>
      <c r="J1085" s="41">
        <v>239600</v>
      </c>
      <c r="K1085" s="41">
        <v>244700</v>
      </c>
      <c r="L1085" s="41">
        <v>246300</v>
      </c>
      <c r="M1085" s="41">
        <v>248300</v>
      </c>
      <c r="N1085" s="41">
        <v>252200</v>
      </c>
      <c r="O1085" s="41">
        <v>254700</v>
      </c>
      <c r="P1085" s="41">
        <v>255800</v>
      </c>
      <c r="Q1085" s="41">
        <v>256300</v>
      </c>
      <c r="R1085" s="41">
        <v>256200</v>
      </c>
      <c r="S1085" s="41">
        <v>257700</v>
      </c>
      <c r="T1085" s="41">
        <v>262100</v>
      </c>
      <c r="U1085" s="41">
        <v>265700</v>
      </c>
      <c r="V1085" s="41">
        <v>266800</v>
      </c>
      <c r="W1085" s="41">
        <v>266800</v>
      </c>
      <c r="X1085" s="41">
        <v>268300</v>
      </c>
      <c r="Y1085" s="41">
        <v>270500</v>
      </c>
      <c r="Z1085" s="41">
        <v>271200</v>
      </c>
      <c r="AA1085" s="41">
        <v>270900</v>
      </c>
      <c r="AB1085" s="41">
        <v>271500</v>
      </c>
      <c r="AC1085" s="41">
        <v>268300</v>
      </c>
      <c r="AD1085" s="41">
        <v>261000</v>
      </c>
      <c r="AE1085" s="41">
        <v>253900</v>
      </c>
      <c r="AF1085" s="41">
        <v>248400</v>
      </c>
      <c r="AG1085" s="41">
        <v>242800</v>
      </c>
      <c r="AH1085" s="41">
        <v>237900</v>
      </c>
      <c r="AI1085" s="41">
        <v>234400</v>
      </c>
      <c r="AJ1085" s="41">
        <v>232000</v>
      </c>
      <c r="AK1085" s="41">
        <v>229800</v>
      </c>
      <c r="AL1085" s="41">
        <v>225100</v>
      </c>
      <c r="AM1085" s="41">
        <v>219700</v>
      </c>
      <c r="AN1085" s="41">
        <v>217400</v>
      </c>
      <c r="AO1085" s="41">
        <v>218600</v>
      </c>
      <c r="AP1085" s="41">
        <v>219900</v>
      </c>
      <c r="AQ1085" s="41">
        <v>221400</v>
      </c>
      <c r="AR1085" s="41">
        <v>221000</v>
      </c>
      <c r="AS1085" s="41">
        <v>216200</v>
      </c>
      <c r="AT1085" s="41">
        <v>210700</v>
      </c>
      <c r="AU1085" s="41">
        <v>207400</v>
      </c>
      <c r="AV1085" s="41">
        <v>204800</v>
      </c>
      <c r="AW1085" s="41">
        <v>201000</v>
      </c>
      <c r="AX1085" s="41">
        <v>198300</v>
      </c>
      <c r="AY1085" s="41">
        <v>196100</v>
      </c>
      <c r="AZ1085" s="41">
        <v>191600</v>
      </c>
      <c r="BA1085" s="41">
        <v>188400</v>
      </c>
      <c r="BB1085" s="41">
        <v>187000</v>
      </c>
      <c r="BC1085" s="41">
        <v>182500</v>
      </c>
      <c r="BD1085" s="41">
        <v>176000</v>
      </c>
      <c r="BE1085" s="41">
        <v>174900</v>
      </c>
      <c r="BF1085" s="41">
        <v>175000</v>
      </c>
      <c r="BG1085" s="41">
        <v>173500</v>
      </c>
      <c r="BH1085" s="41">
        <v>170800</v>
      </c>
      <c r="BI1085" s="41">
        <v>167800</v>
      </c>
      <c r="BJ1085" s="41">
        <v>163200</v>
      </c>
      <c r="BK1085" s="41">
        <v>160000</v>
      </c>
      <c r="BL1085" s="41">
        <v>157000</v>
      </c>
      <c r="BM1085" s="41">
        <v>156000</v>
      </c>
      <c r="BN1085" s="41">
        <v>156200</v>
      </c>
      <c r="BO1085" s="41">
        <v>155100</v>
      </c>
      <c r="BP1085" s="41">
        <v>153000</v>
      </c>
      <c r="BQ1085" s="41">
        <v>152000</v>
      </c>
      <c r="BR1085" s="41">
        <v>151100</v>
      </c>
      <c r="BS1085" s="41">
        <v>149300</v>
      </c>
      <c r="BT1085" s="41">
        <v>145700</v>
      </c>
      <c r="BU1085" s="41">
        <v>141900</v>
      </c>
      <c r="BV1085" s="41">
        <v>139400</v>
      </c>
      <c r="BW1085" s="41">
        <v>136400</v>
      </c>
      <c r="BX1085" s="41">
        <v>132500</v>
      </c>
      <c r="BY1085" s="41">
        <v>128900</v>
      </c>
      <c r="BZ1085" s="41">
        <v>126700</v>
      </c>
      <c r="CA1085" s="41">
        <v>126300</v>
      </c>
      <c r="CB1085" s="41">
        <v>126700</v>
      </c>
      <c r="CC1085" s="41">
        <v>128100</v>
      </c>
      <c r="CD1085" s="41">
        <v>130700</v>
      </c>
      <c r="CE1085" s="41">
        <v>131900</v>
      </c>
      <c r="CF1085" s="41">
        <v>132100</v>
      </c>
      <c r="CG1085" s="41">
        <v>134500</v>
      </c>
      <c r="CH1085" s="41">
        <v>138600</v>
      </c>
      <c r="CI1085" s="41">
        <v>140800</v>
      </c>
      <c r="CJ1085" s="41">
        <v>141500</v>
      </c>
      <c r="CK1085" s="41">
        <v>141500</v>
      </c>
      <c r="CL1085" s="41">
        <v>141600</v>
      </c>
      <c r="CM1085" s="41">
        <v>141400</v>
      </c>
      <c r="CN1085" s="41">
        <v>141100</v>
      </c>
      <c r="CO1085" s="41">
        <v>140500</v>
      </c>
      <c r="CP1085" s="41">
        <v>139500</v>
      </c>
      <c r="CQ1085" s="41">
        <v>137700</v>
      </c>
      <c r="CR1085" s="41">
        <v>137400</v>
      </c>
      <c r="CS1085" s="41">
        <v>137300</v>
      </c>
      <c r="CT1085" s="41">
        <v>135800</v>
      </c>
      <c r="CU1085" s="41">
        <v>135200</v>
      </c>
      <c r="CV1085" s="41">
        <v>136400</v>
      </c>
      <c r="CW1085" s="41">
        <v>135900</v>
      </c>
      <c r="CX1085" s="41">
        <v>133300</v>
      </c>
      <c r="CY1085" s="41">
        <v>132800</v>
      </c>
      <c r="CZ1085" s="41">
        <v>134900</v>
      </c>
      <c r="DA1085" s="41">
        <v>137200</v>
      </c>
      <c r="DB1085" s="41">
        <v>140500</v>
      </c>
      <c r="DC1085" s="41">
        <v>145400</v>
      </c>
      <c r="DD1085" s="41">
        <v>148000</v>
      </c>
      <c r="DE1085" s="41">
        <v>146500</v>
      </c>
      <c r="DF1085" s="41">
        <v>144600</v>
      </c>
      <c r="DG1085" s="41">
        <v>144600</v>
      </c>
      <c r="DH1085" s="41">
        <v>147400</v>
      </c>
      <c r="DI1085" s="41">
        <v>150600</v>
      </c>
      <c r="DJ1085" s="41">
        <v>153100</v>
      </c>
      <c r="DK1085" s="41">
        <v>156100</v>
      </c>
      <c r="DL1085" s="41">
        <v>158800</v>
      </c>
      <c r="DM1085" s="41">
        <v>157400</v>
      </c>
      <c r="DN1085" s="41">
        <v>154300</v>
      </c>
      <c r="DO1085" s="41">
        <v>153700</v>
      </c>
      <c r="DP1085" s="41">
        <v>154300</v>
      </c>
    </row>
    <row r="1086" spans="1:120">
      <c r="A1086" s="41">
        <v>94599</v>
      </c>
      <c r="B1086" s="41" t="s">
        <v>845</v>
      </c>
      <c r="C1086" s="41" t="s">
        <v>66</v>
      </c>
      <c r="D1086" s="41" t="s">
        <v>403</v>
      </c>
      <c r="E1086" s="41" t="s">
        <v>403</v>
      </c>
      <c r="F1086" s="41">
        <v>761400</v>
      </c>
      <c r="G1086" s="41">
        <v>769200</v>
      </c>
      <c r="H1086" s="41">
        <v>774400</v>
      </c>
      <c r="I1086" s="41">
        <v>771700</v>
      </c>
      <c r="J1086" s="41">
        <v>765400</v>
      </c>
      <c r="K1086" s="41">
        <v>770100</v>
      </c>
      <c r="L1086" s="41">
        <v>780300</v>
      </c>
      <c r="M1086" s="41">
        <v>784500</v>
      </c>
      <c r="N1086" s="41">
        <v>787400</v>
      </c>
      <c r="O1086" s="41">
        <v>798300</v>
      </c>
      <c r="P1086" s="41">
        <v>812900</v>
      </c>
      <c r="Q1086" s="41">
        <v>823800</v>
      </c>
      <c r="R1086" s="41">
        <v>834000</v>
      </c>
      <c r="S1086" s="41">
        <v>843800</v>
      </c>
      <c r="T1086" s="41">
        <v>846100</v>
      </c>
      <c r="U1086" s="41">
        <v>842500</v>
      </c>
      <c r="V1086" s="41">
        <v>836200</v>
      </c>
      <c r="W1086" s="41">
        <v>830800</v>
      </c>
      <c r="X1086" s="41">
        <v>831500</v>
      </c>
      <c r="Y1086" s="41">
        <v>832800</v>
      </c>
      <c r="Z1086" s="41">
        <v>830200</v>
      </c>
      <c r="AA1086" s="41">
        <v>825100</v>
      </c>
      <c r="AB1086" s="41">
        <v>814800</v>
      </c>
      <c r="AC1086" s="41">
        <v>800700</v>
      </c>
      <c r="AD1086" s="41">
        <v>785500</v>
      </c>
      <c r="AE1086" s="41">
        <v>776700</v>
      </c>
      <c r="AF1086" s="41">
        <v>777000</v>
      </c>
      <c r="AG1086" s="41">
        <v>780500</v>
      </c>
      <c r="AH1086" s="41">
        <v>779100</v>
      </c>
      <c r="AI1086" s="41">
        <v>775900</v>
      </c>
      <c r="AJ1086" s="41">
        <v>770000</v>
      </c>
      <c r="AK1086" s="41">
        <v>763600</v>
      </c>
      <c r="AL1086" s="41">
        <v>757300</v>
      </c>
      <c r="AM1086" s="41">
        <v>759700</v>
      </c>
      <c r="AN1086" s="41">
        <v>769900</v>
      </c>
      <c r="AO1086" s="41">
        <v>772200</v>
      </c>
      <c r="AP1086" s="41">
        <v>765100</v>
      </c>
      <c r="AQ1086" s="41">
        <v>752000</v>
      </c>
      <c r="AR1086" s="41">
        <v>732300</v>
      </c>
      <c r="AS1086" s="41">
        <v>714600</v>
      </c>
      <c r="AT1086" s="41">
        <v>708000</v>
      </c>
      <c r="AU1086" s="41">
        <v>704800</v>
      </c>
      <c r="AV1086" s="41">
        <v>691300</v>
      </c>
      <c r="AW1086" s="41">
        <v>671000</v>
      </c>
      <c r="AX1086" s="41">
        <v>652900</v>
      </c>
      <c r="AY1086" s="41">
        <v>631700</v>
      </c>
      <c r="AZ1086" s="41">
        <v>606500</v>
      </c>
      <c r="BA1086" s="41">
        <v>597100</v>
      </c>
      <c r="BB1086" s="41">
        <v>605500</v>
      </c>
      <c r="BC1086" s="41">
        <v>611100</v>
      </c>
      <c r="BD1086" s="41">
        <v>608800</v>
      </c>
      <c r="BE1086" s="41">
        <v>616500</v>
      </c>
      <c r="BF1086" s="41">
        <v>629100</v>
      </c>
      <c r="BG1086" s="41">
        <v>633800</v>
      </c>
      <c r="BH1086" s="41">
        <v>633300</v>
      </c>
      <c r="BI1086" s="41">
        <v>632600</v>
      </c>
      <c r="BJ1086" s="41">
        <v>630700</v>
      </c>
      <c r="BK1086" s="41">
        <v>629600</v>
      </c>
      <c r="BL1086" s="41">
        <v>631300</v>
      </c>
      <c r="BM1086" s="41">
        <v>634400</v>
      </c>
      <c r="BN1086" s="41">
        <v>636900</v>
      </c>
      <c r="BO1086" s="41">
        <v>638400</v>
      </c>
      <c r="BP1086" s="41">
        <v>641400</v>
      </c>
      <c r="BQ1086" s="41">
        <v>638400</v>
      </c>
      <c r="BR1086" s="41">
        <v>631100</v>
      </c>
      <c r="BS1086" s="41">
        <v>626100</v>
      </c>
      <c r="BT1086" s="41">
        <v>633500</v>
      </c>
      <c r="BU1086" s="41">
        <v>644900</v>
      </c>
      <c r="BV1086" s="41">
        <v>645500</v>
      </c>
      <c r="BW1086" s="41">
        <v>632600</v>
      </c>
      <c r="BX1086" s="41">
        <v>622700</v>
      </c>
      <c r="BY1086" s="41">
        <v>618800</v>
      </c>
      <c r="BZ1086" s="41">
        <v>614600</v>
      </c>
      <c r="CA1086" s="41">
        <v>610700</v>
      </c>
      <c r="CB1086" s="41">
        <v>611300</v>
      </c>
      <c r="CC1086" s="41">
        <v>611600</v>
      </c>
      <c r="CD1086" s="41">
        <v>611100</v>
      </c>
      <c r="CE1086" s="41">
        <v>607800</v>
      </c>
      <c r="CF1086" s="41">
        <v>605600</v>
      </c>
      <c r="CG1086" s="41">
        <v>607800</v>
      </c>
      <c r="CH1086" s="41">
        <v>613200</v>
      </c>
      <c r="CI1086" s="41">
        <v>618200</v>
      </c>
      <c r="CJ1086" s="41">
        <v>620000</v>
      </c>
      <c r="CK1086" s="41">
        <v>613100</v>
      </c>
      <c r="CL1086" s="41">
        <v>601200</v>
      </c>
      <c r="CM1086" s="41">
        <v>597800</v>
      </c>
      <c r="CN1086" s="41">
        <v>600200</v>
      </c>
      <c r="CO1086" s="41">
        <v>600200</v>
      </c>
      <c r="CP1086" s="41">
        <v>596200</v>
      </c>
      <c r="CQ1086" s="41">
        <v>594100</v>
      </c>
      <c r="CR1086" s="41">
        <v>592900</v>
      </c>
      <c r="CS1086" s="41">
        <v>598900</v>
      </c>
      <c r="CT1086" s="41">
        <v>605100</v>
      </c>
      <c r="CU1086" s="41">
        <v>614600</v>
      </c>
      <c r="CV1086" s="41">
        <v>623800</v>
      </c>
      <c r="CW1086" s="41">
        <v>626200</v>
      </c>
      <c r="CX1086" s="41">
        <v>623000</v>
      </c>
      <c r="CY1086" s="41">
        <v>631300</v>
      </c>
      <c r="CZ1086" s="41">
        <v>650700</v>
      </c>
      <c r="DA1086" s="41">
        <v>669400</v>
      </c>
      <c r="DB1086" s="41">
        <v>678900</v>
      </c>
      <c r="DC1086" s="41">
        <v>680500</v>
      </c>
      <c r="DD1086" s="41">
        <v>680300</v>
      </c>
      <c r="DE1086" s="41">
        <v>679500</v>
      </c>
      <c r="DF1086" s="41">
        <v>687900</v>
      </c>
      <c r="DG1086" s="41">
        <v>693900</v>
      </c>
      <c r="DH1086" s="41">
        <v>701900</v>
      </c>
      <c r="DI1086" s="41">
        <v>717600</v>
      </c>
      <c r="DJ1086" s="41">
        <v>733500</v>
      </c>
      <c r="DK1086" s="41">
        <v>734700</v>
      </c>
      <c r="DL1086" s="41">
        <v>736600</v>
      </c>
      <c r="DM1086" s="41">
        <v>737200</v>
      </c>
      <c r="DN1086" s="41">
        <v>740600</v>
      </c>
      <c r="DO1086" s="41">
        <v>751400</v>
      </c>
      <c r="DP1086" s="41">
        <v>765300</v>
      </c>
    </row>
    <row r="1087" spans="1:120">
      <c r="A1087" s="41">
        <v>90067</v>
      </c>
      <c r="B1087" s="41" t="s">
        <v>394</v>
      </c>
      <c r="C1087" s="41" t="s">
        <v>66</v>
      </c>
      <c r="D1087" s="41" t="s">
        <v>394</v>
      </c>
      <c r="E1087" s="41" t="s">
        <v>394</v>
      </c>
      <c r="F1087" s="41">
        <v>1444800</v>
      </c>
      <c r="G1087" s="41">
        <v>1476900</v>
      </c>
      <c r="H1087" s="41">
        <v>1507300</v>
      </c>
      <c r="I1087" s="41">
        <v>1519300</v>
      </c>
      <c r="J1087" s="41">
        <v>1498000</v>
      </c>
      <c r="K1087" s="41">
        <v>1457000</v>
      </c>
      <c r="L1087" s="41">
        <v>1443800</v>
      </c>
      <c r="M1087" s="41">
        <v>1444500</v>
      </c>
      <c r="N1087" s="41">
        <v>1461500</v>
      </c>
      <c r="O1087" s="41">
        <v>1492500</v>
      </c>
      <c r="P1087" s="41">
        <v>1550900</v>
      </c>
      <c r="Q1087" s="41">
        <v>1588100</v>
      </c>
      <c r="R1087" s="41">
        <v>1607400</v>
      </c>
      <c r="S1087" s="41">
        <v>1623900</v>
      </c>
      <c r="T1087" s="41">
        <v>1651800</v>
      </c>
      <c r="U1087" s="41">
        <v>1672500</v>
      </c>
      <c r="V1087" s="41">
        <v>1673700</v>
      </c>
      <c r="W1087" s="41">
        <v>1645600</v>
      </c>
      <c r="X1087" s="41">
        <v>1624200</v>
      </c>
      <c r="Y1087" s="41">
        <v>1614200</v>
      </c>
      <c r="Z1087" s="41">
        <v>1611400</v>
      </c>
      <c r="AA1087" s="41">
        <v>1617600</v>
      </c>
      <c r="AB1087" s="41">
        <v>1629300</v>
      </c>
      <c r="AC1087" s="41">
        <v>1644200</v>
      </c>
      <c r="AD1087" s="41">
        <v>1661100</v>
      </c>
      <c r="AE1087" s="41">
        <v>1663300</v>
      </c>
      <c r="AF1087" s="41">
        <v>1620700</v>
      </c>
      <c r="AG1087" s="41">
        <v>1577000</v>
      </c>
      <c r="AH1087" s="41">
        <v>1582100</v>
      </c>
      <c r="AI1087" s="41">
        <v>1621000</v>
      </c>
      <c r="AJ1087" s="41">
        <v>1620900</v>
      </c>
      <c r="AK1087" s="41">
        <v>1602100</v>
      </c>
      <c r="AL1087" s="41">
        <v>1593700</v>
      </c>
      <c r="AM1087" s="41">
        <v>1589200</v>
      </c>
      <c r="AN1087" s="41">
        <v>1560700</v>
      </c>
      <c r="AO1087" s="41">
        <v>1518600</v>
      </c>
      <c r="AP1087" s="41">
        <v>1491300</v>
      </c>
      <c r="AQ1087" s="41">
        <v>1492700</v>
      </c>
      <c r="AR1087" s="41">
        <v>1481900</v>
      </c>
      <c r="AS1087" s="41">
        <v>1464100</v>
      </c>
      <c r="AT1087" s="41">
        <v>1468400</v>
      </c>
      <c r="AU1087" s="41">
        <v>1495200</v>
      </c>
      <c r="AV1087" s="41">
        <v>1509400</v>
      </c>
      <c r="AW1087" s="41">
        <v>1509500</v>
      </c>
      <c r="AX1087" s="41">
        <v>1490600</v>
      </c>
      <c r="AY1087" s="41">
        <v>1463500</v>
      </c>
      <c r="AZ1087" s="41">
        <v>1433100</v>
      </c>
      <c r="BA1087" s="41">
        <v>1410300</v>
      </c>
      <c r="BB1087" s="41">
        <v>1398200</v>
      </c>
      <c r="BC1087" s="41">
        <v>1384200</v>
      </c>
      <c r="BD1087" s="41">
        <v>1363800</v>
      </c>
      <c r="BE1087" s="41">
        <v>1336900</v>
      </c>
      <c r="BF1087" s="41">
        <v>1316900</v>
      </c>
      <c r="BG1087" s="41">
        <v>1311200</v>
      </c>
      <c r="BH1087" s="41">
        <v>1334500</v>
      </c>
      <c r="BI1087" s="41">
        <v>1364400</v>
      </c>
      <c r="BJ1087" s="41">
        <v>1369300</v>
      </c>
      <c r="BK1087" s="41">
        <v>1353200</v>
      </c>
      <c r="BL1087" s="41">
        <v>1356100</v>
      </c>
      <c r="BM1087" s="41">
        <v>1377100</v>
      </c>
      <c r="BN1087" s="41">
        <v>1387500</v>
      </c>
      <c r="BO1087" s="41">
        <v>1382200</v>
      </c>
      <c r="BP1087" s="41">
        <v>1376400</v>
      </c>
      <c r="BQ1087" s="41">
        <v>1374900</v>
      </c>
      <c r="BR1087" s="41">
        <v>1371300</v>
      </c>
      <c r="BS1087" s="41">
        <v>1361700</v>
      </c>
      <c r="BT1087" s="41">
        <v>1340200</v>
      </c>
      <c r="BU1087" s="41">
        <v>1323100</v>
      </c>
      <c r="BV1087" s="41">
        <v>1321200</v>
      </c>
      <c r="BW1087" s="41">
        <v>1323600</v>
      </c>
      <c r="BX1087" s="41">
        <v>1316600</v>
      </c>
      <c r="BY1087" s="41">
        <v>1311400</v>
      </c>
      <c r="BZ1087" s="41">
        <v>1307500</v>
      </c>
      <c r="CA1087" s="41">
        <v>1317400</v>
      </c>
      <c r="CB1087" s="41">
        <v>1349600</v>
      </c>
      <c r="CC1087" s="41">
        <v>1387500</v>
      </c>
      <c r="CD1087" s="41">
        <v>1391900</v>
      </c>
      <c r="CE1087" s="41">
        <v>1380600</v>
      </c>
      <c r="CF1087" s="41">
        <v>1371100</v>
      </c>
      <c r="CG1087" s="41">
        <v>1386000</v>
      </c>
      <c r="CH1087" s="41">
        <v>1418100</v>
      </c>
      <c r="CI1087" s="41">
        <v>1442800</v>
      </c>
      <c r="CJ1087" s="41">
        <v>1439400</v>
      </c>
      <c r="CK1087" s="41">
        <v>1435800</v>
      </c>
      <c r="CL1087" s="41">
        <v>1429800</v>
      </c>
      <c r="CM1087" s="41">
        <v>1414300</v>
      </c>
      <c r="CN1087" s="41">
        <v>1405100</v>
      </c>
      <c r="CO1087" s="41">
        <v>1411500</v>
      </c>
      <c r="CP1087" s="41">
        <v>1411200</v>
      </c>
      <c r="CQ1087" s="41">
        <v>1387700</v>
      </c>
      <c r="CR1087" s="41">
        <v>1367400</v>
      </c>
      <c r="CS1087" s="41">
        <v>1359400</v>
      </c>
      <c r="CT1087" s="41">
        <v>1347800</v>
      </c>
      <c r="CU1087" s="41">
        <v>1341200</v>
      </c>
      <c r="CV1087" s="41">
        <v>1351400</v>
      </c>
      <c r="CW1087" s="41">
        <v>1367200</v>
      </c>
      <c r="CX1087" s="41">
        <v>1391000</v>
      </c>
      <c r="CY1087" s="41">
        <v>1445600</v>
      </c>
      <c r="CZ1087" s="41">
        <v>1518400</v>
      </c>
      <c r="DA1087" s="41">
        <v>1570200</v>
      </c>
      <c r="DB1087" s="41">
        <v>1574800</v>
      </c>
      <c r="DC1087" s="41">
        <v>1564000</v>
      </c>
      <c r="DD1087" s="41">
        <v>1599400</v>
      </c>
      <c r="DE1087" s="41">
        <v>1662900</v>
      </c>
      <c r="DF1087" s="41">
        <v>1707900</v>
      </c>
      <c r="DG1087" s="41">
        <v>1718000</v>
      </c>
      <c r="DH1087" s="41">
        <v>1718100</v>
      </c>
      <c r="DI1087" s="41">
        <v>1699800</v>
      </c>
      <c r="DJ1087" s="41">
        <v>1686500</v>
      </c>
      <c r="DK1087" s="41">
        <v>1674200</v>
      </c>
      <c r="DL1087" s="41">
        <v>1660500</v>
      </c>
      <c r="DM1087" s="41">
        <v>1646500</v>
      </c>
      <c r="DN1087" s="41">
        <v>1674300</v>
      </c>
      <c r="DO1087" s="41">
        <v>1743200</v>
      </c>
      <c r="DP1087" s="41">
        <v>1810900</v>
      </c>
    </row>
    <row r="1088" spans="1:120">
      <c r="A1088" s="41">
        <v>92352</v>
      </c>
      <c r="B1088" s="41" t="s">
        <v>846</v>
      </c>
      <c r="C1088" s="41" t="s">
        <v>66</v>
      </c>
      <c r="D1088" s="41" t="s">
        <v>414</v>
      </c>
      <c r="E1088" s="41" t="s">
        <v>415</v>
      </c>
      <c r="F1088" s="41">
        <v>341300</v>
      </c>
      <c r="G1088" s="41">
        <v>346100</v>
      </c>
      <c r="H1088" s="41">
        <v>353600</v>
      </c>
      <c r="I1088" s="41">
        <v>361900</v>
      </c>
      <c r="J1088" s="41">
        <v>369300</v>
      </c>
      <c r="K1088" s="41">
        <v>377100</v>
      </c>
      <c r="L1088" s="41">
        <v>386900</v>
      </c>
      <c r="M1088" s="41">
        <v>397700</v>
      </c>
      <c r="N1088" s="41">
        <v>407400</v>
      </c>
      <c r="O1088" s="41">
        <v>415700</v>
      </c>
      <c r="P1088" s="41">
        <v>423700</v>
      </c>
      <c r="Q1088" s="41">
        <v>429700</v>
      </c>
      <c r="R1088" s="41">
        <v>433300</v>
      </c>
      <c r="S1088" s="41">
        <v>435800</v>
      </c>
      <c r="T1088" s="41">
        <v>435400</v>
      </c>
      <c r="U1088" s="41">
        <v>431900</v>
      </c>
      <c r="V1088" s="41">
        <v>427400</v>
      </c>
      <c r="W1088" s="41">
        <v>424300</v>
      </c>
      <c r="X1088" s="41">
        <v>425600</v>
      </c>
      <c r="Y1088" s="41">
        <v>428700</v>
      </c>
      <c r="Z1088" s="41">
        <v>432100</v>
      </c>
      <c r="AA1088" s="41">
        <v>435400</v>
      </c>
      <c r="AB1088" s="41">
        <v>438500</v>
      </c>
      <c r="AC1088" s="41">
        <v>435900</v>
      </c>
      <c r="AD1088" s="41">
        <v>430300</v>
      </c>
      <c r="AE1088" s="41">
        <v>425700</v>
      </c>
      <c r="AF1088" s="41">
        <v>424900</v>
      </c>
      <c r="AG1088" s="41">
        <v>425000</v>
      </c>
      <c r="AH1088" s="41">
        <v>424200</v>
      </c>
      <c r="AI1088" s="41">
        <v>422900</v>
      </c>
      <c r="AJ1088" s="41">
        <v>421000</v>
      </c>
      <c r="AK1088" s="41">
        <v>416700</v>
      </c>
      <c r="AL1088" s="41">
        <v>411000</v>
      </c>
      <c r="AM1088" s="41">
        <v>406700</v>
      </c>
      <c r="AN1088" s="41">
        <v>402100</v>
      </c>
      <c r="AO1088" s="41">
        <v>395500</v>
      </c>
      <c r="AP1088" s="41">
        <v>388000</v>
      </c>
      <c r="AQ1088" s="41">
        <v>380200</v>
      </c>
      <c r="AR1088" s="41">
        <v>372200</v>
      </c>
      <c r="AS1088" s="41">
        <v>367900</v>
      </c>
      <c r="AT1088" s="41">
        <v>368200</v>
      </c>
      <c r="AU1088" s="41">
        <v>368400</v>
      </c>
      <c r="AV1088" s="41">
        <v>365100</v>
      </c>
      <c r="AW1088" s="41">
        <v>361300</v>
      </c>
      <c r="AX1088" s="41">
        <v>358800</v>
      </c>
      <c r="AY1088" s="41">
        <v>356800</v>
      </c>
      <c r="AZ1088" s="41">
        <v>350900</v>
      </c>
      <c r="BA1088" s="41">
        <v>349000</v>
      </c>
      <c r="BB1088" s="41">
        <v>354900</v>
      </c>
      <c r="BC1088" s="41">
        <v>361900</v>
      </c>
      <c r="BD1088" s="41">
        <v>362700</v>
      </c>
      <c r="BE1088" s="41">
        <v>362600</v>
      </c>
      <c r="BF1088" s="41">
        <v>362700</v>
      </c>
      <c r="BG1088" s="41">
        <v>362400</v>
      </c>
      <c r="BH1088" s="41">
        <v>360600</v>
      </c>
      <c r="BI1088" s="41">
        <v>357900</v>
      </c>
      <c r="BJ1088" s="41">
        <v>354700</v>
      </c>
      <c r="BK1088" s="41">
        <v>352800</v>
      </c>
      <c r="BL1088" s="41">
        <v>353900</v>
      </c>
      <c r="BM1088" s="41">
        <v>357900</v>
      </c>
      <c r="BN1088" s="41">
        <v>361800</v>
      </c>
      <c r="BO1088" s="41">
        <v>361200</v>
      </c>
      <c r="BP1088" s="41">
        <v>358100</v>
      </c>
      <c r="BQ1088" s="41">
        <v>353100</v>
      </c>
      <c r="BR1088" s="41">
        <v>347500</v>
      </c>
      <c r="BS1088" s="41">
        <v>342400</v>
      </c>
      <c r="BT1088" s="41">
        <v>338600</v>
      </c>
      <c r="BU1088" s="41">
        <v>336100</v>
      </c>
      <c r="BV1088" s="41">
        <v>335600</v>
      </c>
      <c r="BW1088" s="41">
        <v>335800</v>
      </c>
      <c r="BX1088" s="41">
        <v>335300</v>
      </c>
      <c r="BY1088" s="41">
        <v>334000</v>
      </c>
      <c r="BZ1088" s="41">
        <v>331300</v>
      </c>
      <c r="CA1088" s="41">
        <v>328500</v>
      </c>
      <c r="CB1088" s="41">
        <v>326100</v>
      </c>
      <c r="CC1088" s="41">
        <v>323000</v>
      </c>
      <c r="CD1088" s="41">
        <v>319500</v>
      </c>
      <c r="CE1088" s="41">
        <v>316200</v>
      </c>
      <c r="CF1088" s="41">
        <v>312400</v>
      </c>
      <c r="CG1088" s="41">
        <v>307700</v>
      </c>
      <c r="CH1088" s="41">
        <v>302000</v>
      </c>
      <c r="CI1088" s="41">
        <v>296900</v>
      </c>
      <c r="CJ1088" s="41">
        <v>294100</v>
      </c>
      <c r="CK1088" s="41">
        <v>291100</v>
      </c>
      <c r="CL1088" s="41">
        <v>286300</v>
      </c>
      <c r="CM1088" s="41">
        <v>283800</v>
      </c>
      <c r="CN1088" s="41">
        <v>283600</v>
      </c>
      <c r="CO1088" s="41">
        <v>284600</v>
      </c>
      <c r="CP1088" s="41">
        <v>285700</v>
      </c>
      <c r="CQ1088" s="41">
        <v>285600</v>
      </c>
      <c r="CR1088" s="41">
        <v>284200</v>
      </c>
      <c r="CS1088" s="41">
        <v>282200</v>
      </c>
      <c r="CT1088" s="41">
        <v>279400</v>
      </c>
      <c r="CU1088" s="41">
        <v>279000</v>
      </c>
      <c r="CV1088" s="41">
        <v>280700</v>
      </c>
      <c r="CW1088" s="41">
        <v>282500</v>
      </c>
      <c r="CX1088" s="41">
        <v>285500</v>
      </c>
      <c r="CY1088" s="41">
        <v>290900</v>
      </c>
      <c r="CZ1088" s="41">
        <v>297500</v>
      </c>
      <c r="DA1088" s="41">
        <v>303100</v>
      </c>
      <c r="DB1088" s="41">
        <v>307700</v>
      </c>
      <c r="DC1088" s="41">
        <v>313600</v>
      </c>
      <c r="DD1088" s="41">
        <v>320300</v>
      </c>
      <c r="DE1088" s="41">
        <v>325400</v>
      </c>
      <c r="DF1088" s="41">
        <v>329400</v>
      </c>
      <c r="DG1088" s="41">
        <v>329800</v>
      </c>
      <c r="DH1088" s="41">
        <v>329500</v>
      </c>
      <c r="DI1088" s="41">
        <v>329400</v>
      </c>
      <c r="DJ1088" s="41">
        <v>328300</v>
      </c>
      <c r="DK1088" s="41">
        <v>327000</v>
      </c>
      <c r="DL1088" s="41">
        <v>331700</v>
      </c>
      <c r="DM1088" s="41">
        <v>338200</v>
      </c>
      <c r="DN1088" s="41">
        <v>340700</v>
      </c>
      <c r="DO1088" s="41">
        <v>339200</v>
      </c>
      <c r="DP1088" s="41">
        <v>338100</v>
      </c>
    </row>
    <row r="1089" spans="1:120">
      <c r="A1089" s="41">
        <v>95614</v>
      </c>
      <c r="B1089" s="41" t="s">
        <v>847</v>
      </c>
      <c r="C1089" s="41" t="s">
        <v>66</v>
      </c>
      <c r="D1089" s="41" t="s">
        <v>406</v>
      </c>
      <c r="E1089" s="41" t="s">
        <v>547</v>
      </c>
      <c r="F1089" s="41">
        <v>391000</v>
      </c>
      <c r="G1089" s="41">
        <v>396300</v>
      </c>
      <c r="H1089" s="41">
        <v>401800</v>
      </c>
      <c r="I1089" s="41">
        <v>406600</v>
      </c>
      <c r="J1089" s="41">
        <v>410700</v>
      </c>
      <c r="K1089" s="41">
        <v>415400</v>
      </c>
      <c r="L1089" s="41">
        <v>420400</v>
      </c>
      <c r="M1089" s="41">
        <v>425100</v>
      </c>
      <c r="N1089" s="41">
        <v>426900</v>
      </c>
      <c r="O1089" s="41">
        <v>427200</v>
      </c>
      <c r="P1089" s="41">
        <v>426800</v>
      </c>
      <c r="Q1089" s="41">
        <v>425700</v>
      </c>
      <c r="R1089" s="41">
        <v>423600</v>
      </c>
      <c r="S1089" s="41">
        <v>420400</v>
      </c>
      <c r="T1089" s="41">
        <v>417700</v>
      </c>
      <c r="U1089" s="41">
        <v>417100</v>
      </c>
      <c r="V1089" s="41">
        <v>417400</v>
      </c>
      <c r="W1089" s="41">
        <v>415600</v>
      </c>
      <c r="X1089" s="41">
        <v>413100</v>
      </c>
      <c r="Y1089" s="41">
        <v>411700</v>
      </c>
      <c r="Z1089" s="41">
        <v>410700</v>
      </c>
      <c r="AA1089" s="41">
        <v>409000</v>
      </c>
      <c r="AB1089" s="41">
        <v>407600</v>
      </c>
      <c r="AC1089" s="41">
        <v>406900</v>
      </c>
      <c r="AD1089" s="41">
        <v>405900</v>
      </c>
      <c r="AE1089" s="41">
        <v>405100</v>
      </c>
      <c r="AF1089" s="41">
        <v>404200</v>
      </c>
      <c r="AG1089" s="41">
        <v>403100</v>
      </c>
      <c r="AH1089" s="41">
        <v>402900</v>
      </c>
      <c r="AI1089" s="41">
        <v>403300</v>
      </c>
      <c r="AJ1089" s="41">
        <v>400900</v>
      </c>
      <c r="AK1089" s="41">
        <v>397900</v>
      </c>
      <c r="AL1089" s="41">
        <v>397200</v>
      </c>
      <c r="AM1089" s="41">
        <v>393100</v>
      </c>
      <c r="AN1089" s="41">
        <v>383200</v>
      </c>
      <c r="AO1089" s="41">
        <v>373500</v>
      </c>
      <c r="AP1089" s="41">
        <v>364000</v>
      </c>
      <c r="AQ1089" s="41">
        <v>354000</v>
      </c>
      <c r="AR1089" s="41">
        <v>346600</v>
      </c>
      <c r="AS1089" s="41">
        <v>341900</v>
      </c>
      <c r="AT1089" s="41">
        <v>337400</v>
      </c>
      <c r="AU1089" s="41">
        <v>331600</v>
      </c>
      <c r="AV1089" s="41">
        <v>324500</v>
      </c>
      <c r="AW1089" s="41">
        <v>320200</v>
      </c>
      <c r="AX1089" s="41">
        <v>316700</v>
      </c>
      <c r="AY1089" s="41">
        <v>313600</v>
      </c>
      <c r="AZ1089" s="41">
        <v>310000</v>
      </c>
      <c r="BA1089" s="41">
        <v>309500</v>
      </c>
      <c r="BB1089" s="41">
        <v>311500</v>
      </c>
      <c r="BC1089" s="41">
        <v>313300</v>
      </c>
      <c r="BD1089" s="41">
        <v>309600</v>
      </c>
      <c r="BE1089" s="41">
        <v>304700</v>
      </c>
      <c r="BF1089" s="41">
        <v>301200</v>
      </c>
      <c r="BG1089" s="41">
        <v>298800</v>
      </c>
      <c r="BH1089" s="41">
        <v>294200</v>
      </c>
      <c r="BI1089" s="41">
        <v>288200</v>
      </c>
      <c r="BJ1089" s="41">
        <v>281600</v>
      </c>
      <c r="BK1089" s="41">
        <v>276300</v>
      </c>
      <c r="BL1089" s="41">
        <v>273600</v>
      </c>
      <c r="BM1089" s="41">
        <v>266100</v>
      </c>
      <c r="BN1089" s="41">
        <v>256700</v>
      </c>
      <c r="BO1089" s="41">
        <v>254700</v>
      </c>
      <c r="BP1089" s="41">
        <v>255500</v>
      </c>
      <c r="BQ1089" s="41">
        <v>248900</v>
      </c>
      <c r="BR1089" s="41">
        <v>242100</v>
      </c>
      <c r="BS1089" s="41">
        <v>239200</v>
      </c>
      <c r="BT1089" s="41">
        <v>237800</v>
      </c>
      <c r="BU1089" s="41">
        <v>231400</v>
      </c>
      <c r="BV1089" s="41">
        <v>227900</v>
      </c>
      <c r="BW1089" s="41">
        <v>229800</v>
      </c>
      <c r="BX1089" s="41">
        <v>229000</v>
      </c>
      <c r="BY1089" s="41">
        <v>221900</v>
      </c>
      <c r="BZ1089" s="41">
        <v>220800</v>
      </c>
      <c r="CA1089" s="41">
        <v>219600</v>
      </c>
      <c r="CB1089" s="41">
        <v>213200</v>
      </c>
      <c r="CC1089" s="41">
        <v>208300</v>
      </c>
      <c r="CD1089" s="41">
        <v>208000</v>
      </c>
      <c r="CE1089" s="41">
        <v>205900</v>
      </c>
      <c r="CF1089" s="41">
        <v>203400</v>
      </c>
      <c r="CG1089" s="41">
        <v>201600</v>
      </c>
      <c r="CH1089" s="41">
        <v>196800</v>
      </c>
      <c r="CI1089" s="41">
        <v>191600</v>
      </c>
      <c r="CJ1089" s="41">
        <v>191300</v>
      </c>
      <c r="CK1089" s="41">
        <v>195100</v>
      </c>
      <c r="CL1089" s="41">
        <v>194600</v>
      </c>
      <c r="CM1089" s="41">
        <v>188500</v>
      </c>
      <c r="CN1089" s="41">
        <v>186500</v>
      </c>
      <c r="CO1089" s="41">
        <v>191400</v>
      </c>
      <c r="CP1089" s="41">
        <v>192700</v>
      </c>
      <c r="CQ1089" s="41">
        <v>190000</v>
      </c>
      <c r="CR1089" s="41">
        <v>190500</v>
      </c>
      <c r="CS1089" s="41">
        <v>191900</v>
      </c>
      <c r="CT1089" s="41">
        <v>192400</v>
      </c>
      <c r="CU1089" s="41">
        <v>193500</v>
      </c>
      <c r="CV1089" s="41">
        <v>194100</v>
      </c>
      <c r="CW1089" s="41">
        <v>197900</v>
      </c>
      <c r="CX1089" s="41">
        <v>204500</v>
      </c>
      <c r="CY1089" s="41">
        <v>212100</v>
      </c>
      <c r="CZ1089" s="41">
        <v>218500</v>
      </c>
      <c r="DA1089" s="41">
        <v>223800</v>
      </c>
      <c r="DB1089" s="41">
        <v>229200</v>
      </c>
      <c r="DC1089" s="41">
        <v>235800</v>
      </c>
      <c r="DD1089" s="41">
        <v>240500</v>
      </c>
      <c r="DE1089" s="41">
        <v>245900</v>
      </c>
      <c r="DF1089" s="41">
        <v>251300</v>
      </c>
      <c r="DG1089" s="41">
        <v>255100</v>
      </c>
      <c r="DH1089" s="41">
        <v>258500</v>
      </c>
      <c r="DI1089" s="41">
        <v>260900</v>
      </c>
      <c r="DJ1089" s="41">
        <v>261900</v>
      </c>
      <c r="DK1089" s="41">
        <v>264500</v>
      </c>
      <c r="DL1089" s="41">
        <v>270700</v>
      </c>
      <c r="DM1089" s="41">
        <v>274700</v>
      </c>
      <c r="DN1089" s="41">
        <v>274900</v>
      </c>
      <c r="DO1089" s="41">
        <v>276300</v>
      </c>
      <c r="DP1089" s="41">
        <v>278600</v>
      </c>
    </row>
    <row r="1090" spans="1:120">
      <c r="A1090" s="41">
        <v>92036</v>
      </c>
      <c r="B1090" s="41" t="s">
        <v>848</v>
      </c>
      <c r="C1090" s="41" t="s">
        <v>66</v>
      </c>
      <c r="D1090" s="41" t="s">
        <v>402</v>
      </c>
      <c r="E1090" s="41" t="s">
        <v>402</v>
      </c>
      <c r="F1090" s="41">
        <v>442100</v>
      </c>
      <c r="G1090" s="41">
        <v>451500</v>
      </c>
      <c r="H1090" s="41">
        <v>462700</v>
      </c>
      <c r="I1090" s="41">
        <v>472800</v>
      </c>
      <c r="J1090" s="41">
        <v>477500</v>
      </c>
      <c r="K1090" s="41">
        <v>484800</v>
      </c>
      <c r="L1090" s="41">
        <v>493300</v>
      </c>
      <c r="M1090" s="41">
        <v>493200</v>
      </c>
      <c r="N1090" s="41">
        <v>483800</v>
      </c>
      <c r="O1090" s="41">
        <v>475700</v>
      </c>
      <c r="P1090" s="41">
        <v>476100</v>
      </c>
      <c r="Q1090" s="41">
        <v>478900</v>
      </c>
      <c r="R1090" s="41">
        <v>477600</v>
      </c>
      <c r="S1090" s="41">
        <v>474900</v>
      </c>
      <c r="T1090" s="41">
        <v>470900</v>
      </c>
      <c r="U1090" s="41">
        <v>465900</v>
      </c>
      <c r="V1090" s="41">
        <v>463000</v>
      </c>
      <c r="W1090" s="41">
        <v>464900</v>
      </c>
      <c r="X1090" s="41">
        <v>467500</v>
      </c>
      <c r="Y1090" s="41">
        <v>469900</v>
      </c>
      <c r="Z1090" s="41">
        <v>472800</v>
      </c>
      <c r="AA1090" s="41">
        <v>474500</v>
      </c>
      <c r="AB1090" s="41">
        <v>473000</v>
      </c>
      <c r="AC1090" s="41">
        <v>466000</v>
      </c>
      <c r="AD1090" s="41">
        <v>457300</v>
      </c>
      <c r="AE1090" s="41">
        <v>447900</v>
      </c>
      <c r="AF1090" s="41">
        <v>439200</v>
      </c>
      <c r="AG1090" s="41">
        <v>434300</v>
      </c>
      <c r="AH1090" s="41">
        <v>437700</v>
      </c>
      <c r="AI1090" s="41">
        <v>439400</v>
      </c>
      <c r="AJ1090" s="41">
        <v>440400</v>
      </c>
      <c r="AK1090" s="41">
        <v>446800</v>
      </c>
      <c r="AL1090" s="41">
        <v>455800</v>
      </c>
      <c r="AM1090" s="41">
        <v>454700</v>
      </c>
      <c r="AN1090" s="41">
        <v>449200</v>
      </c>
      <c r="AO1090" s="41">
        <v>439700</v>
      </c>
      <c r="AP1090" s="41">
        <v>432700</v>
      </c>
      <c r="AQ1090" s="41">
        <v>430600</v>
      </c>
      <c r="AR1090" s="41">
        <v>428600</v>
      </c>
      <c r="AS1090" s="41">
        <v>421100</v>
      </c>
      <c r="AT1090" s="41">
        <v>415200</v>
      </c>
      <c r="AU1090" s="41">
        <v>408400</v>
      </c>
      <c r="AV1090" s="41">
        <v>397900</v>
      </c>
      <c r="AW1090" s="41">
        <v>385700</v>
      </c>
      <c r="AX1090" s="41">
        <v>380300</v>
      </c>
      <c r="AY1090" s="41">
        <v>381100</v>
      </c>
      <c r="AZ1090" s="41">
        <v>377000</v>
      </c>
      <c r="BA1090" s="41">
        <v>376600</v>
      </c>
      <c r="BB1090" s="41">
        <v>383800</v>
      </c>
      <c r="BC1090" s="41">
        <v>387200</v>
      </c>
      <c r="BD1090" s="41">
        <v>381100</v>
      </c>
      <c r="BE1090" s="41">
        <v>375000</v>
      </c>
      <c r="BF1090" s="41">
        <v>369300</v>
      </c>
      <c r="BG1090" s="41">
        <v>364200</v>
      </c>
      <c r="BH1090" s="41">
        <v>355600</v>
      </c>
      <c r="BI1090" s="41">
        <v>346600</v>
      </c>
      <c r="BJ1090" s="41">
        <v>339900</v>
      </c>
      <c r="BK1090" s="41">
        <v>337700</v>
      </c>
      <c r="BL1090" s="41">
        <v>345500</v>
      </c>
      <c r="BM1090" s="41">
        <v>355700</v>
      </c>
      <c r="BN1090" s="41">
        <v>359300</v>
      </c>
      <c r="BO1090" s="41">
        <v>357100</v>
      </c>
      <c r="BP1090" s="41">
        <v>359900</v>
      </c>
      <c r="BQ1090" s="41">
        <v>365400</v>
      </c>
      <c r="BR1090" s="41">
        <v>365400</v>
      </c>
      <c r="BS1090" s="41">
        <v>355700</v>
      </c>
      <c r="BT1090" s="41">
        <v>347600</v>
      </c>
      <c r="BU1090" s="41">
        <v>347900</v>
      </c>
      <c r="BV1090" s="41">
        <v>347800</v>
      </c>
      <c r="BW1090" s="41">
        <v>343100</v>
      </c>
      <c r="BX1090" s="41">
        <v>336800</v>
      </c>
      <c r="BY1090" s="41">
        <v>328500</v>
      </c>
      <c r="BZ1090" s="41">
        <v>319300</v>
      </c>
      <c r="CA1090" s="41">
        <v>316800</v>
      </c>
      <c r="CB1090" s="41">
        <v>320900</v>
      </c>
      <c r="CC1090" s="41">
        <v>328600</v>
      </c>
      <c r="CD1090" s="41">
        <v>333200</v>
      </c>
      <c r="CE1090" s="41">
        <v>335600</v>
      </c>
      <c r="CF1090" s="41">
        <v>340200</v>
      </c>
      <c r="CG1090" s="41">
        <v>339300</v>
      </c>
      <c r="CH1090" s="41">
        <v>327400</v>
      </c>
      <c r="CI1090" s="41">
        <v>318000</v>
      </c>
      <c r="CJ1090" s="41">
        <v>314100</v>
      </c>
      <c r="CK1090" s="41">
        <v>312400</v>
      </c>
      <c r="CL1090" s="41">
        <v>308800</v>
      </c>
      <c r="CM1090" s="41">
        <v>306900</v>
      </c>
      <c r="CN1090" s="41">
        <v>307600</v>
      </c>
      <c r="CO1090" s="41">
        <v>311200</v>
      </c>
      <c r="CP1090" s="41">
        <v>313800</v>
      </c>
      <c r="CQ1090" s="41">
        <v>318100</v>
      </c>
      <c r="CR1090" s="41">
        <v>322100</v>
      </c>
      <c r="CS1090" s="41">
        <v>325700</v>
      </c>
      <c r="CT1090" s="41">
        <v>329300</v>
      </c>
      <c r="CU1090" s="41">
        <v>335600</v>
      </c>
      <c r="CV1090" s="41">
        <v>340600</v>
      </c>
      <c r="CW1090" s="41">
        <v>346100</v>
      </c>
      <c r="CX1090" s="41">
        <v>355000</v>
      </c>
      <c r="CY1090" s="41">
        <v>362300</v>
      </c>
      <c r="CZ1090" s="41">
        <v>363300</v>
      </c>
      <c r="DA1090" s="41">
        <v>361400</v>
      </c>
      <c r="DB1090" s="41">
        <v>358400</v>
      </c>
      <c r="DC1090" s="41">
        <v>357300</v>
      </c>
      <c r="DD1090" s="41">
        <v>365300</v>
      </c>
      <c r="DE1090" s="41">
        <v>378200</v>
      </c>
      <c r="DF1090" s="41">
        <v>387700</v>
      </c>
      <c r="DG1090" s="41">
        <v>389600</v>
      </c>
      <c r="DH1090" s="41">
        <v>386800</v>
      </c>
      <c r="DI1090" s="41">
        <v>383600</v>
      </c>
      <c r="DJ1090" s="41">
        <v>382200</v>
      </c>
      <c r="DK1090" s="41">
        <v>384100</v>
      </c>
      <c r="DL1090" s="41">
        <v>383300</v>
      </c>
      <c r="DM1090" s="41">
        <v>378800</v>
      </c>
      <c r="DN1090" s="41">
        <v>378500</v>
      </c>
      <c r="DO1090" s="41">
        <v>382600</v>
      </c>
      <c r="DP1090" s="41">
        <v>383700</v>
      </c>
    </row>
    <row r="1091" spans="1:120">
      <c r="A1091" s="41">
        <v>92121</v>
      </c>
      <c r="B1091" s="41" t="s">
        <v>402</v>
      </c>
      <c r="C1091" s="41" t="s">
        <v>66</v>
      </c>
      <c r="D1091" s="41" t="s">
        <v>402</v>
      </c>
      <c r="E1091" s="41" t="s">
        <v>402</v>
      </c>
      <c r="F1091" s="41">
        <v>544400</v>
      </c>
      <c r="G1091" s="41">
        <v>539200</v>
      </c>
      <c r="H1091" s="41">
        <v>537000</v>
      </c>
      <c r="I1091" s="41">
        <v>534200</v>
      </c>
      <c r="J1091" s="41">
        <v>532500</v>
      </c>
      <c r="K1091" s="41">
        <v>531700</v>
      </c>
      <c r="L1091" s="41">
        <v>530900</v>
      </c>
      <c r="M1091" s="41">
        <v>529100</v>
      </c>
      <c r="N1091" s="41">
        <v>528600</v>
      </c>
      <c r="O1091" s="41">
        <v>529700</v>
      </c>
      <c r="P1091" s="41">
        <v>531000</v>
      </c>
      <c r="Q1091" s="41">
        <v>530600</v>
      </c>
      <c r="R1091" s="41">
        <v>529200</v>
      </c>
      <c r="S1091" s="41">
        <v>527500</v>
      </c>
      <c r="T1091" s="41">
        <v>525800</v>
      </c>
      <c r="U1091" s="41">
        <v>526600</v>
      </c>
      <c r="V1091" s="41">
        <v>526800</v>
      </c>
      <c r="W1091" s="41">
        <v>526900</v>
      </c>
      <c r="X1091" s="41">
        <v>523000</v>
      </c>
      <c r="Y1091" s="41">
        <v>513100</v>
      </c>
      <c r="Z1091" s="41">
        <v>499600</v>
      </c>
      <c r="AA1091" s="41">
        <v>487700</v>
      </c>
      <c r="AB1091" s="41">
        <v>478400</v>
      </c>
      <c r="AC1091" s="41">
        <v>474600</v>
      </c>
      <c r="AD1091" s="41">
        <v>473100</v>
      </c>
      <c r="AE1091" s="41">
        <v>472100</v>
      </c>
      <c r="AF1091" s="41">
        <v>470100</v>
      </c>
      <c r="AG1091" s="41">
        <v>464900</v>
      </c>
      <c r="AH1091" s="41">
        <v>457400</v>
      </c>
      <c r="AI1091" s="41">
        <v>451000</v>
      </c>
      <c r="AJ1091" s="41">
        <v>447500</v>
      </c>
      <c r="AK1091" s="41">
        <v>445900</v>
      </c>
      <c r="AL1091" s="41">
        <v>443900</v>
      </c>
      <c r="AM1091" s="41">
        <v>440600</v>
      </c>
      <c r="AN1091" s="41">
        <v>437400</v>
      </c>
      <c r="AO1091" s="41">
        <v>434600</v>
      </c>
      <c r="AP1091" s="41">
        <v>432200</v>
      </c>
      <c r="AQ1091" s="41">
        <v>428300</v>
      </c>
      <c r="AR1091" s="41">
        <v>423200</v>
      </c>
      <c r="AS1091" s="41">
        <v>417000</v>
      </c>
      <c r="AT1091" s="41">
        <v>411500</v>
      </c>
      <c r="AU1091" s="41">
        <v>406600</v>
      </c>
      <c r="AV1091" s="41">
        <v>402600</v>
      </c>
      <c r="AW1091" s="41">
        <v>398400</v>
      </c>
      <c r="AX1091" s="41">
        <v>395700</v>
      </c>
      <c r="AY1091" s="41">
        <v>394500</v>
      </c>
      <c r="AZ1091" s="41">
        <v>392100</v>
      </c>
      <c r="BA1091" s="41">
        <v>388500</v>
      </c>
      <c r="BB1091" s="41">
        <v>384700</v>
      </c>
      <c r="BC1091" s="41">
        <v>382900</v>
      </c>
      <c r="BD1091" s="41">
        <v>384200</v>
      </c>
      <c r="BE1091" s="41">
        <v>385300</v>
      </c>
      <c r="BF1091" s="41">
        <v>383300</v>
      </c>
      <c r="BG1091" s="41">
        <v>381300</v>
      </c>
      <c r="BH1091" s="41">
        <v>381100</v>
      </c>
      <c r="BI1091" s="41">
        <v>384000</v>
      </c>
      <c r="BJ1091" s="41">
        <v>390100</v>
      </c>
      <c r="BK1091" s="41">
        <v>396700</v>
      </c>
      <c r="BL1091" s="41">
        <v>404900</v>
      </c>
      <c r="BM1091" s="41">
        <v>409400</v>
      </c>
      <c r="BN1091" s="41">
        <v>410400</v>
      </c>
      <c r="BO1091" s="41">
        <v>411600</v>
      </c>
      <c r="BP1091" s="41">
        <v>415800</v>
      </c>
      <c r="BQ1091" s="41">
        <v>421200</v>
      </c>
      <c r="BR1091" s="41">
        <v>428000</v>
      </c>
      <c r="BS1091" s="41">
        <v>431800</v>
      </c>
      <c r="BT1091" s="41">
        <v>433200</v>
      </c>
      <c r="BU1091" s="41">
        <v>433300</v>
      </c>
      <c r="BV1091" s="41">
        <v>430000</v>
      </c>
      <c r="BW1091" s="41">
        <v>425500</v>
      </c>
      <c r="BX1091" s="41">
        <v>421500</v>
      </c>
      <c r="BY1091" s="41">
        <v>417700</v>
      </c>
      <c r="BZ1091" s="41">
        <v>415400</v>
      </c>
      <c r="CA1091" s="41">
        <v>418800</v>
      </c>
      <c r="CB1091" s="41">
        <v>421700</v>
      </c>
      <c r="CC1091" s="41">
        <v>417800</v>
      </c>
      <c r="CD1091" s="41">
        <v>410500</v>
      </c>
      <c r="CE1091" s="41">
        <v>407200</v>
      </c>
      <c r="CF1091" s="41">
        <v>406400</v>
      </c>
      <c r="CG1091" s="41">
        <v>405100</v>
      </c>
      <c r="CH1091" s="41">
        <v>401800</v>
      </c>
      <c r="CI1091" s="41">
        <v>399000</v>
      </c>
      <c r="CJ1091" s="41">
        <v>396700</v>
      </c>
      <c r="CK1091" s="41">
        <v>398800</v>
      </c>
      <c r="CL1091" s="41">
        <v>401200</v>
      </c>
      <c r="CM1091" s="41">
        <v>399100</v>
      </c>
      <c r="CN1091" s="41">
        <v>395000</v>
      </c>
      <c r="CO1091" s="41">
        <v>395100</v>
      </c>
      <c r="CP1091" s="41">
        <v>396900</v>
      </c>
      <c r="CQ1091" s="41">
        <v>402800</v>
      </c>
      <c r="CR1091" s="41">
        <v>411000</v>
      </c>
      <c r="CS1091" s="41">
        <v>418300</v>
      </c>
      <c r="CT1091" s="41">
        <v>423200</v>
      </c>
      <c r="CU1091" s="41">
        <v>426600</v>
      </c>
      <c r="CV1091" s="41">
        <v>428000</v>
      </c>
      <c r="CW1091" s="41">
        <v>431700</v>
      </c>
      <c r="CX1091" s="41">
        <v>438700</v>
      </c>
      <c r="CY1091" s="41">
        <v>444600</v>
      </c>
      <c r="CZ1091" s="41">
        <v>452700</v>
      </c>
      <c r="DA1091" s="41">
        <v>461700</v>
      </c>
      <c r="DB1091" s="41">
        <v>471500</v>
      </c>
      <c r="DC1091" s="41">
        <v>479000</v>
      </c>
      <c r="DD1091" s="41">
        <v>480900</v>
      </c>
      <c r="DE1091" s="41">
        <v>472500</v>
      </c>
      <c r="DF1091" s="41">
        <v>468300</v>
      </c>
      <c r="DG1091" s="41">
        <v>475000</v>
      </c>
      <c r="DH1091" s="41">
        <v>482600</v>
      </c>
      <c r="DI1091" s="41">
        <v>486000</v>
      </c>
      <c r="DJ1091" s="41">
        <v>489900</v>
      </c>
      <c r="DK1091" s="41">
        <v>492900</v>
      </c>
      <c r="DL1091" s="41">
        <v>487800</v>
      </c>
      <c r="DM1091" s="41">
        <v>481000</v>
      </c>
      <c r="DN1091" s="41">
        <v>474400</v>
      </c>
      <c r="DO1091" s="41">
        <v>462900</v>
      </c>
      <c r="DP1091" s="41">
        <v>449900</v>
      </c>
    </row>
    <row r="1092" spans="1:120">
      <c r="A1092" s="41">
        <v>93256</v>
      </c>
      <c r="B1092" s="41" t="s">
        <v>849</v>
      </c>
      <c r="C1092" s="41" t="s">
        <v>66</v>
      </c>
      <c r="D1092" s="41" t="s">
        <v>436</v>
      </c>
      <c r="E1092" s="41" t="s">
        <v>437</v>
      </c>
      <c r="F1092" s="41">
        <v>112700</v>
      </c>
      <c r="G1092" s="41">
        <v>115700</v>
      </c>
      <c r="H1092" s="41">
        <v>117900</v>
      </c>
      <c r="I1092" s="41">
        <v>119400</v>
      </c>
      <c r="J1092" s="41">
        <v>120800</v>
      </c>
      <c r="K1092" s="41">
        <v>122200</v>
      </c>
      <c r="L1092" s="41">
        <v>122300</v>
      </c>
      <c r="M1092" s="41">
        <v>123200</v>
      </c>
      <c r="N1092" s="41">
        <v>124500</v>
      </c>
      <c r="O1092" s="41">
        <v>125800</v>
      </c>
      <c r="P1092" s="41">
        <v>126700</v>
      </c>
      <c r="Q1092" s="41">
        <v>128700</v>
      </c>
      <c r="R1092" s="41">
        <v>131000</v>
      </c>
      <c r="S1092" s="41">
        <v>132600</v>
      </c>
      <c r="T1092" s="41">
        <v>134700</v>
      </c>
      <c r="U1092" s="41">
        <v>138600</v>
      </c>
      <c r="V1092" s="41">
        <v>143100</v>
      </c>
      <c r="W1092" s="41">
        <v>146700</v>
      </c>
      <c r="X1092" s="41">
        <v>150600</v>
      </c>
      <c r="Y1092" s="41">
        <v>151600</v>
      </c>
      <c r="Z1092" s="41">
        <v>149400</v>
      </c>
      <c r="AA1092" s="41">
        <v>147500</v>
      </c>
      <c r="AB1092" s="41">
        <v>148000</v>
      </c>
      <c r="AC1092" s="41">
        <v>148000</v>
      </c>
      <c r="AD1092" s="41">
        <v>146200</v>
      </c>
      <c r="AE1092" s="41">
        <v>144500</v>
      </c>
      <c r="AF1092" s="41">
        <v>143100</v>
      </c>
      <c r="AG1092" s="41">
        <v>141800</v>
      </c>
      <c r="AH1092" s="41">
        <v>142400</v>
      </c>
      <c r="AI1092" s="41">
        <v>145700</v>
      </c>
      <c r="AJ1092" s="41">
        <v>147900</v>
      </c>
      <c r="AK1092" s="41">
        <v>147800</v>
      </c>
      <c r="AL1092" s="41">
        <v>150400</v>
      </c>
      <c r="AM1092" s="41">
        <v>155000</v>
      </c>
      <c r="AN1092" s="41">
        <v>159900</v>
      </c>
      <c r="AO1092" s="41">
        <v>164000</v>
      </c>
      <c r="AP1092" s="41">
        <v>167100</v>
      </c>
      <c r="AQ1092" s="41">
        <v>166800</v>
      </c>
      <c r="AR1092" s="41">
        <v>164800</v>
      </c>
      <c r="AS1092" s="41">
        <v>160400</v>
      </c>
      <c r="AT1092" s="41">
        <v>156400</v>
      </c>
      <c r="AU1092" s="41">
        <v>154600</v>
      </c>
      <c r="AV1092" s="41">
        <v>154100</v>
      </c>
      <c r="AW1092" s="41">
        <v>154300</v>
      </c>
      <c r="AX1092" s="41">
        <v>155200</v>
      </c>
      <c r="AY1092" s="41">
        <v>155300</v>
      </c>
      <c r="AZ1092" s="41">
        <v>151000</v>
      </c>
      <c r="BA1092" s="41">
        <v>146000</v>
      </c>
      <c r="BB1092" s="41">
        <v>145600</v>
      </c>
      <c r="BC1092" s="41">
        <v>147800</v>
      </c>
      <c r="BD1092" s="41">
        <v>147800</v>
      </c>
      <c r="BE1092" s="41">
        <v>145400</v>
      </c>
      <c r="BF1092" s="41">
        <v>140900</v>
      </c>
      <c r="BG1092" s="41">
        <v>135400</v>
      </c>
      <c r="BH1092" s="41">
        <v>130800</v>
      </c>
      <c r="BI1092" s="41">
        <v>126300</v>
      </c>
      <c r="BJ1092" s="41">
        <v>121500</v>
      </c>
      <c r="BK1092" s="41">
        <v>116500</v>
      </c>
      <c r="BL1092" s="41">
        <v>112100</v>
      </c>
      <c r="BM1092" s="41">
        <v>107800</v>
      </c>
      <c r="BN1092" s="41">
        <v>104200</v>
      </c>
      <c r="BO1092" s="41">
        <v>102000</v>
      </c>
      <c r="BP1092" s="41">
        <v>101700</v>
      </c>
      <c r="BQ1092" s="41">
        <v>101100</v>
      </c>
      <c r="BR1092" s="41">
        <v>97700</v>
      </c>
      <c r="BS1092" s="41">
        <v>92200</v>
      </c>
      <c r="BT1092" s="41">
        <v>88600</v>
      </c>
      <c r="BU1092" s="41">
        <v>88600</v>
      </c>
      <c r="BV1092" s="41">
        <v>88900</v>
      </c>
      <c r="BW1092" s="41">
        <v>87500</v>
      </c>
      <c r="BX1092" s="41">
        <v>86800</v>
      </c>
      <c r="BY1092" s="41">
        <v>86800</v>
      </c>
      <c r="BZ1092" s="41">
        <v>86400</v>
      </c>
      <c r="CA1092" s="41">
        <v>85100</v>
      </c>
      <c r="CB1092" s="41">
        <v>84400</v>
      </c>
      <c r="CC1092" s="41">
        <v>84900</v>
      </c>
      <c r="CD1092" s="41">
        <v>86100</v>
      </c>
      <c r="CE1092" s="41">
        <v>87100</v>
      </c>
      <c r="CF1092" s="41">
        <v>87800</v>
      </c>
      <c r="CG1092" s="41">
        <v>87400</v>
      </c>
      <c r="CH1092" s="41">
        <v>86200</v>
      </c>
      <c r="CI1092" s="41">
        <v>85700</v>
      </c>
      <c r="CJ1092" s="41">
        <v>86400</v>
      </c>
      <c r="CK1092" s="41">
        <v>86600</v>
      </c>
      <c r="CL1092" s="41">
        <v>85800</v>
      </c>
      <c r="CM1092" s="41">
        <v>85300</v>
      </c>
      <c r="CN1092" s="41">
        <v>85000</v>
      </c>
      <c r="CO1092" s="41">
        <v>85000</v>
      </c>
      <c r="CP1092" s="41">
        <v>85300</v>
      </c>
      <c r="CQ1092" s="41">
        <v>85600</v>
      </c>
      <c r="CR1092" s="41">
        <v>85400</v>
      </c>
      <c r="CS1092" s="41">
        <v>84700</v>
      </c>
      <c r="CT1092" s="41">
        <v>84100</v>
      </c>
      <c r="CU1092" s="41">
        <v>84600</v>
      </c>
      <c r="CV1092" s="41">
        <v>85400</v>
      </c>
      <c r="CW1092" s="41">
        <v>86300</v>
      </c>
      <c r="CX1092" s="41">
        <v>86300</v>
      </c>
      <c r="CY1092" s="41">
        <v>85700</v>
      </c>
      <c r="CZ1092" s="41">
        <v>86300</v>
      </c>
      <c r="DA1092" s="41">
        <v>89800</v>
      </c>
      <c r="DB1092" s="41">
        <v>93000</v>
      </c>
      <c r="DC1092" s="41">
        <v>95400</v>
      </c>
      <c r="DD1092" s="41">
        <v>97100</v>
      </c>
      <c r="DE1092" s="41">
        <v>99600</v>
      </c>
      <c r="DF1092" s="41">
        <v>101300</v>
      </c>
      <c r="DG1092" s="41">
        <v>102600</v>
      </c>
      <c r="DH1092" s="41">
        <v>102400</v>
      </c>
      <c r="DI1092" s="41">
        <v>103300</v>
      </c>
      <c r="DJ1092" s="41">
        <v>106500</v>
      </c>
      <c r="DK1092" s="41">
        <v>110800</v>
      </c>
      <c r="DL1092" s="41">
        <v>110600</v>
      </c>
      <c r="DM1092" s="41">
        <v>107100</v>
      </c>
      <c r="DN1092" s="41">
        <v>107300</v>
      </c>
      <c r="DO1092" s="41">
        <v>111300</v>
      </c>
      <c r="DP1092" s="41">
        <v>113600</v>
      </c>
    </row>
    <row r="1093" spans="1:120">
      <c r="A1093" s="41">
        <v>95237</v>
      </c>
      <c r="B1093" s="41" t="s">
        <v>969</v>
      </c>
      <c r="C1093" s="41" t="s">
        <v>66</v>
      </c>
      <c r="D1093" s="41" t="s">
        <v>496</v>
      </c>
      <c r="E1093" s="41" t="s">
        <v>497</v>
      </c>
      <c r="F1093" s="41">
        <v>338000</v>
      </c>
      <c r="G1093" s="41">
        <v>342000</v>
      </c>
      <c r="H1093" s="41">
        <v>348800</v>
      </c>
      <c r="I1093" s="41">
        <v>358000</v>
      </c>
      <c r="J1093" s="41">
        <v>365700</v>
      </c>
      <c r="K1093" s="41">
        <v>372500</v>
      </c>
      <c r="L1093" s="41">
        <v>380300</v>
      </c>
      <c r="M1093" s="41">
        <v>387500</v>
      </c>
      <c r="N1093" s="41">
        <v>392700</v>
      </c>
      <c r="O1093" s="41">
        <v>396400</v>
      </c>
      <c r="P1093" s="41">
        <v>396800</v>
      </c>
      <c r="Q1093" s="41">
        <v>395200</v>
      </c>
      <c r="R1093" s="41">
        <v>393500</v>
      </c>
      <c r="S1093" s="41">
        <v>391500</v>
      </c>
      <c r="T1093" s="41">
        <v>389800</v>
      </c>
      <c r="U1093" s="41">
        <v>389000</v>
      </c>
      <c r="V1093" s="41">
        <v>388300</v>
      </c>
      <c r="W1093" s="41">
        <v>385300</v>
      </c>
      <c r="X1093" s="41">
        <v>378100</v>
      </c>
      <c r="Y1093" s="41">
        <v>369500</v>
      </c>
      <c r="Z1093" s="41">
        <v>363700</v>
      </c>
      <c r="AA1093" s="41">
        <v>361000</v>
      </c>
      <c r="AB1093" s="41">
        <v>358700</v>
      </c>
      <c r="AC1093" s="41">
        <v>353300</v>
      </c>
      <c r="AD1093" s="41">
        <v>346100</v>
      </c>
      <c r="AE1093" s="41">
        <v>340300</v>
      </c>
      <c r="AF1093" s="41">
        <v>335100</v>
      </c>
      <c r="AG1093" s="41">
        <v>329100</v>
      </c>
      <c r="AH1093" s="41">
        <v>324000</v>
      </c>
      <c r="AI1093" s="41">
        <v>321800</v>
      </c>
      <c r="AJ1093" s="41">
        <v>319300</v>
      </c>
      <c r="AK1093" s="41">
        <v>315900</v>
      </c>
      <c r="AL1093" s="41">
        <v>313300</v>
      </c>
      <c r="AM1093" s="41">
        <v>310600</v>
      </c>
      <c r="AN1093" s="41">
        <v>307600</v>
      </c>
      <c r="AO1093" s="41">
        <v>306900</v>
      </c>
      <c r="AP1093" s="41">
        <v>305800</v>
      </c>
      <c r="AQ1093" s="41">
        <v>300500</v>
      </c>
      <c r="AR1093" s="41">
        <v>292600</v>
      </c>
      <c r="AS1093" s="41">
        <v>284100</v>
      </c>
      <c r="AT1093" s="41">
        <v>275100</v>
      </c>
      <c r="AU1093" s="41">
        <v>266400</v>
      </c>
      <c r="AV1093" s="41">
        <v>260400</v>
      </c>
      <c r="AW1093" s="41">
        <v>254200</v>
      </c>
      <c r="AX1093" s="41">
        <v>245900</v>
      </c>
      <c r="AY1093" s="41">
        <v>237900</v>
      </c>
      <c r="AZ1093" s="41">
        <v>231400</v>
      </c>
      <c r="BA1093" s="41">
        <v>223400</v>
      </c>
      <c r="BB1093" s="41">
        <v>216100</v>
      </c>
      <c r="BC1093" s="41">
        <v>210500</v>
      </c>
      <c r="BD1093" s="41">
        <v>205700</v>
      </c>
      <c r="BE1093" s="41">
        <v>200600</v>
      </c>
      <c r="BF1093" s="41">
        <v>197300</v>
      </c>
      <c r="BG1093" s="41">
        <v>194400</v>
      </c>
      <c r="BH1093" s="41">
        <v>190600</v>
      </c>
      <c r="BI1093" s="41">
        <v>187100</v>
      </c>
      <c r="BJ1093" s="41">
        <v>186000</v>
      </c>
      <c r="BK1093" s="41">
        <v>186600</v>
      </c>
      <c r="BL1093" s="41">
        <v>189000</v>
      </c>
      <c r="BM1093" s="41">
        <v>192200</v>
      </c>
      <c r="BN1093" s="41">
        <v>197500</v>
      </c>
      <c r="BO1093" s="41">
        <v>202300</v>
      </c>
      <c r="BP1093" s="41">
        <v>203500</v>
      </c>
      <c r="BQ1093" s="41">
        <v>203100</v>
      </c>
      <c r="BR1093" s="41">
        <v>203400</v>
      </c>
      <c r="BS1093" s="41">
        <v>201700</v>
      </c>
      <c r="BT1093" s="41">
        <v>199100</v>
      </c>
      <c r="BU1093" s="41">
        <v>198900</v>
      </c>
      <c r="BV1093" s="41">
        <v>200200</v>
      </c>
      <c r="BW1093" s="41">
        <v>199300</v>
      </c>
      <c r="BX1093" s="41">
        <v>192500</v>
      </c>
      <c r="BY1093" s="41">
        <v>186500</v>
      </c>
      <c r="BZ1093" s="41">
        <v>184600</v>
      </c>
      <c r="CA1093" s="41">
        <v>183500</v>
      </c>
      <c r="CB1093" s="41">
        <v>180700</v>
      </c>
      <c r="CC1093" s="41">
        <v>177300</v>
      </c>
      <c r="CD1093" s="41">
        <v>172500</v>
      </c>
      <c r="CE1093" s="41">
        <v>170000</v>
      </c>
      <c r="CF1093" s="41">
        <v>169100</v>
      </c>
      <c r="CG1093" s="41">
        <v>168600</v>
      </c>
      <c r="CH1093" s="41">
        <v>167300</v>
      </c>
      <c r="CI1093" s="41">
        <v>166700</v>
      </c>
      <c r="CJ1093" s="41">
        <v>165700</v>
      </c>
      <c r="CK1093" s="41">
        <v>165100</v>
      </c>
      <c r="CL1093" s="41">
        <v>163800</v>
      </c>
      <c r="CM1093" s="41">
        <v>162900</v>
      </c>
      <c r="CN1093" s="41">
        <v>161700</v>
      </c>
      <c r="CO1093" s="41">
        <v>162900</v>
      </c>
      <c r="CP1093" s="41">
        <v>166700</v>
      </c>
      <c r="CQ1093" s="41">
        <v>168000</v>
      </c>
      <c r="CR1093" s="41">
        <v>169800</v>
      </c>
      <c r="CS1093" s="41">
        <v>174500</v>
      </c>
      <c r="CT1093" s="41">
        <v>180000</v>
      </c>
      <c r="CU1093" s="41">
        <v>181100</v>
      </c>
      <c r="CV1093" s="41">
        <v>184900</v>
      </c>
      <c r="CW1093" s="41">
        <v>190800</v>
      </c>
      <c r="CX1093" s="41">
        <v>195000</v>
      </c>
      <c r="CY1093" s="41">
        <v>199900</v>
      </c>
      <c r="CZ1093" s="41">
        <v>208400</v>
      </c>
      <c r="DA1093" s="41">
        <v>216800</v>
      </c>
      <c r="DB1093" s="41">
        <v>223700</v>
      </c>
      <c r="DC1093" s="41">
        <v>231700</v>
      </c>
      <c r="DD1093" s="41">
        <v>235800</v>
      </c>
      <c r="DE1093" s="41">
        <v>234200</v>
      </c>
      <c r="DF1093" s="41">
        <v>229900</v>
      </c>
      <c r="DG1093" s="41">
        <v>229900</v>
      </c>
      <c r="DH1093" s="41">
        <v>231600</v>
      </c>
      <c r="DI1093" s="41">
        <v>232800</v>
      </c>
      <c r="DJ1093" s="41">
        <v>232800</v>
      </c>
      <c r="DK1093" s="41">
        <v>233200</v>
      </c>
      <c r="DL1093" s="41">
        <v>235100</v>
      </c>
      <c r="DM1093" s="41">
        <v>237400</v>
      </c>
      <c r="DN1093" s="41">
        <v>239000</v>
      </c>
      <c r="DO1093" s="41">
        <v>241600</v>
      </c>
      <c r="DP1093" s="41">
        <v>243800</v>
      </c>
    </row>
    <row r="1094" spans="1:120">
      <c r="A1094" s="41">
        <v>93643</v>
      </c>
      <c r="B1094" s="41" t="s">
        <v>850</v>
      </c>
      <c r="C1094" s="41" t="s">
        <v>66</v>
      </c>
      <c r="D1094" s="41" t="s">
        <v>637</v>
      </c>
      <c r="E1094" s="41" t="s">
        <v>637</v>
      </c>
      <c r="F1094" s="41">
        <v>317000</v>
      </c>
      <c r="G1094" s="41">
        <v>327800</v>
      </c>
      <c r="H1094" s="41">
        <v>338200</v>
      </c>
      <c r="I1094" s="41">
        <v>341800</v>
      </c>
      <c r="J1094" s="41">
        <v>342700</v>
      </c>
      <c r="K1094" s="41">
        <v>341100</v>
      </c>
      <c r="L1094" s="41">
        <v>342300</v>
      </c>
      <c r="M1094" s="41">
        <v>349100</v>
      </c>
      <c r="N1094" s="41">
        <v>356400</v>
      </c>
      <c r="O1094" s="41">
        <v>355900</v>
      </c>
      <c r="P1094" s="41">
        <v>352500</v>
      </c>
      <c r="Q1094" s="41">
        <v>348100</v>
      </c>
      <c r="R1094" s="41">
        <v>346100</v>
      </c>
      <c r="S1094" s="41">
        <v>346900</v>
      </c>
      <c r="T1094" s="41">
        <v>347200</v>
      </c>
      <c r="U1094" s="41">
        <v>351500</v>
      </c>
      <c r="V1094" s="41">
        <v>359600</v>
      </c>
      <c r="W1094" s="41">
        <v>369300</v>
      </c>
      <c r="X1094" s="41">
        <v>375500</v>
      </c>
      <c r="Y1094" s="41">
        <v>374600</v>
      </c>
      <c r="Z1094" s="41">
        <v>366200</v>
      </c>
      <c r="AA1094" s="41">
        <v>359700</v>
      </c>
      <c r="AB1094" s="41">
        <v>357600</v>
      </c>
      <c r="AC1094" s="41">
        <v>359400</v>
      </c>
      <c r="AD1094" s="41">
        <v>358700</v>
      </c>
      <c r="AE1094" s="41">
        <v>352400</v>
      </c>
      <c r="AF1094" s="41">
        <v>346500</v>
      </c>
      <c r="AG1094" s="41">
        <v>344300</v>
      </c>
      <c r="AH1094" s="41">
        <v>339400</v>
      </c>
      <c r="AI1094" s="41">
        <v>330200</v>
      </c>
      <c r="AJ1094" s="41">
        <v>323100</v>
      </c>
      <c r="AK1094" s="41">
        <v>319700</v>
      </c>
      <c r="AL1094" s="41">
        <v>318600</v>
      </c>
      <c r="AM1094" s="41">
        <v>319400</v>
      </c>
      <c r="AN1094" s="41">
        <v>322200</v>
      </c>
      <c r="AO1094" s="41">
        <v>320500</v>
      </c>
      <c r="AP1094" s="41">
        <v>309200</v>
      </c>
      <c r="AQ1094" s="41">
        <v>295900</v>
      </c>
      <c r="AR1094" s="41">
        <v>286600</v>
      </c>
      <c r="AS1094" s="41">
        <v>280400</v>
      </c>
      <c r="AT1094" s="41">
        <v>277100</v>
      </c>
      <c r="AU1094" s="41">
        <v>275600</v>
      </c>
      <c r="AV1094" s="41">
        <v>270900</v>
      </c>
      <c r="AW1094" s="41">
        <v>264400</v>
      </c>
      <c r="AX1094" s="41">
        <v>258900</v>
      </c>
      <c r="AY1094" s="41">
        <v>256400</v>
      </c>
      <c r="AZ1094" s="41">
        <v>253000</v>
      </c>
      <c r="BA1094" s="41">
        <v>251000</v>
      </c>
      <c r="BB1094" s="41">
        <v>254800</v>
      </c>
      <c r="BC1094" s="41">
        <v>260200</v>
      </c>
      <c r="BD1094" s="41">
        <v>258700</v>
      </c>
      <c r="BE1094" s="41">
        <v>256300</v>
      </c>
      <c r="BF1094" s="41">
        <v>256900</v>
      </c>
      <c r="BG1094" s="41">
        <v>257400</v>
      </c>
      <c r="BH1094" s="41">
        <v>253900</v>
      </c>
      <c r="BI1094" s="41">
        <v>252900</v>
      </c>
      <c r="BJ1094" s="41">
        <v>254500</v>
      </c>
      <c r="BK1094" s="41">
        <v>254400</v>
      </c>
      <c r="BL1094" s="41">
        <v>252600</v>
      </c>
      <c r="BM1094" s="41">
        <v>256300</v>
      </c>
      <c r="BN1094" s="41">
        <v>261900</v>
      </c>
      <c r="BO1094" s="41">
        <v>269700</v>
      </c>
      <c r="BP1094" s="41">
        <v>278400</v>
      </c>
      <c r="BQ1094" s="41">
        <v>277800</v>
      </c>
      <c r="BR1094" s="41">
        <v>266400</v>
      </c>
      <c r="BS1094" s="41">
        <v>259000</v>
      </c>
      <c r="BT1094" s="41">
        <v>255000</v>
      </c>
      <c r="BU1094" s="41">
        <v>249300</v>
      </c>
      <c r="BV1094" s="41">
        <v>247500</v>
      </c>
      <c r="BW1094" s="41">
        <v>247200</v>
      </c>
      <c r="BX1094" s="41">
        <v>239900</v>
      </c>
      <c r="BY1094" s="41">
        <v>231000</v>
      </c>
      <c r="BZ1094" s="41">
        <v>226900</v>
      </c>
      <c r="CA1094" s="41">
        <v>224200</v>
      </c>
      <c r="CB1094" s="41">
        <v>222000</v>
      </c>
      <c r="CC1094" s="41">
        <v>219000</v>
      </c>
      <c r="CD1094" s="41">
        <v>214300</v>
      </c>
      <c r="CE1094" s="41">
        <v>214600</v>
      </c>
      <c r="CF1094" s="41">
        <v>219000</v>
      </c>
      <c r="CG1094" s="41">
        <v>218900</v>
      </c>
      <c r="CH1094" s="41">
        <v>216500</v>
      </c>
      <c r="CI1094" s="41">
        <v>216200</v>
      </c>
      <c r="CJ1094" s="41">
        <v>213200</v>
      </c>
      <c r="CK1094" s="41">
        <v>206400</v>
      </c>
      <c r="CL1094" s="41">
        <v>202800</v>
      </c>
      <c r="CM1094" s="41">
        <v>203200</v>
      </c>
      <c r="CN1094" s="41">
        <v>204400</v>
      </c>
      <c r="CO1094" s="41">
        <v>208200</v>
      </c>
      <c r="CP1094" s="41">
        <v>215700</v>
      </c>
      <c r="CQ1094" s="41">
        <v>217800</v>
      </c>
      <c r="CR1094" s="41">
        <v>214500</v>
      </c>
      <c r="CS1094" s="41">
        <v>211200</v>
      </c>
      <c r="CT1094" s="41">
        <v>213100</v>
      </c>
      <c r="CU1094" s="41">
        <v>217500</v>
      </c>
      <c r="CV1094" s="41">
        <v>221800</v>
      </c>
      <c r="CW1094" s="41">
        <v>224100</v>
      </c>
      <c r="CX1094" s="41">
        <v>225000</v>
      </c>
      <c r="CY1094" s="41">
        <v>223800</v>
      </c>
      <c r="CZ1094" s="41">
        <v>225600</v>
      </c>
      <c r="DA1094" s="41">
        <v>231200</v>
      </c>
      <c r="DB1094" s="41">
        <v>238000</v>
      </c>
      <c r="DC1094" s="41">
        <v>244000</v>
      </c>
      <c r="DD1094" s="41">
        <v>251200</v>
      </c>
      <c r="DE1094" s="41">
        <v>258600</v>
      </c>
      <c r="DF1094" s="41">
        <v>258900</v>
      </c>
      <c r="DG1094" s="41">
        <v>257100</v>
      </c>
      <c r="DH1094" s="41">
        <v>264900</v>
      </c>
      <c r="DI1094" s="41">
        <v>273500</v>
      </c>
      <c r="DJ1094" s="41">
        <v>275800</v>
      </c>
      <c r="DK1094" s="41">
        <v>275200</v>
      </c>
      <c r="DL1094" s="41">
        <v>274200</v>
      </c>
      <c r="DM1094" s="41">
        <v>272400</v>
      </c>
      <c r="DN1094" s="41">
        <v>271100</v>
      </c>
      <c r="DO1094" s="41">
        <v>268100</v>
      </c>
      <c r="DP1094" s="41">
        <v>266400</v>
      </c>
    </row>
    <row r="1095" spans="1:120">
      <c r="A1095" s="41">
        <v>92590</v>
      </c>
      <c r="B1095" s="41" t="s">
        <v>427</v>
      </c>
      <c r="C1095" s="41" t="s">
        <v>66</v>
      </c>
      <c r="D1095" s="41" t="s">
        <v>414</v>
      </c>
      <c r="E1095" s="41" t="s">
        <v>414</v>
      </c>
      <c r="F1095" s="41">
        <v>821000</v>
      </c>
      <c r="G1095" s="41">
        <v>834600</v>
      </c>
      <c r="H1095" s="41">
        <v>846500</v>
      </c>
      <c r="I1095" s="41">
        <v>853800</v>
      </c>
      <c r="J1095" s="41">
        <v>865800</v>
      </c>
      <c r="K1095" s="41">
        <v>875400</v>
      </c>
      <c r="L1095" s="41">
        <v>878300</v>
      </c>
      <c r="M1095" s="41">
        <v>877600</v>
      </c>
      <c r="N1095" s="41">
        <v>886700</v>
      </c>
      <c r="O1095" s="41">
        <v>894600</v>
      </c>
      <c r="P1095" s="41">
        <v>895500</v>
      </c>
      <c r="Q1095" s="41">
        <v>893000</v>
      </c>
      <c r="R1095" s="41">
        <v>892900</v>
      </c>
      <c r="S1095" s="41">
        <v>893000</v>
      </c>
      <c r="T1095" s="41">
        <v>896900</v>
      </c>
      <c r="U1095" s="41">
        <v>905000</v>
      </c>
      <c r="V1095" s="41">
        <v>916000</v>
      </c>
      <c r="W1095" s="41">
        <v>931500</v>
      </c>
      <c r="X1095" s="41">
        <v>944700</v>
      </c>
      <c r="Y1095" s="41">
        <v>954100</v>
      </c>
      <c r="Z1095" s="41">
        <v>957500</v>
      </c>
      <c r="AA1095" s="41">
        <v>954900</v>
      </c>
      <c r="AB1095" s="41">
        <v>942700</v>
      </c>
      <c r="AC1095" s="41">
        <v>927600</v>
      </c>
      <c r="AD1095" s="41">
        <v>916200</v>
      </c>
      <c r="AE1095" s="41">
        <v>909500</v>
      </c>
      <c r="AF1095" s="41">
        <v>909500</v>
      </c>
      <c r="AG1095" s="41">
        <v>912900</v>
      </c>
      <c r="AH1095" s="41">
        <v>905400</v>
      </c>
      <c r="AI1095" s="41">
        <v>892000</v>
      </c>
      <c r="AJ1095" s="41">
        <v>886400</v>
      </c>
      <c r="AK1095" s="41">
        <v>886300</v>
      </c>
      <c r="AL1095" s="41">
        <v>882900</v>
      </c>
      <c r="AM1095" s="41">
        <v>879800</v>
      </c>
      <c r="AN1095" s="41">
        <v>882500</v>
      </c>
      <c r="AO1095" s="41">
        <v>890100</v>
      </c>
      <c r="AP1095" s="41">
        <v>899200</v>
      </c>
      <c r="AQ1095" s="41">
        <v>905000</v>
      </c>
      <c r="AR1095" s="41">
        <v>902700</v>
      </c>
      <c r="AS1095" s="41">
        <v>893700</v>
      </c>
      <c r="AT1095" s="41">
        <v>883600</v>
      </c>
      <c r="AU1095" s="41">
        <v>866500</v>
      </c>
      <c r="AV1095" s="41">
        <v>844700</v>
      </c>
      <c r="AW1095" s="41">
        <v>826300</v>
      </c>
      <c r="AX1095" s="41">
        <v>814200</v>
      </c>
      <c r="AY1095" s="41">
        <v>807600</v>
      </c>
      <c r="AZ1095" s="41">
        <v>805700</v>
      </c>
      <c r="BA1095" s="41">
        <v>811900</v>
      </c>
      <c r="BB1095" s="41">
        <v>816000</v>
      </c>
      <c r="BC1095" s="41">
        <v>810500</v>
      </c>
      <c r="BD1095" s="41">
        <v>795100</v>
      </c>
      <c r="BE1095" s="41">
        <v>779100</v>
      </c>
      <c r="BF1095" s="41">
        <v>770600</v>
      </c>
      <c r="BG1095" s="41">
        <v>766300</v>
      </c>
      <c r="BH1095" s="41">
        <v>763000</v>
      </c>
      <c r="BI1095" s="41">
        <v>752800</v>
      </c>
      <c r="BJ1095" s="41">
        <v>732400</v>
      </c>
      <c r="BK1095" s="41">
        <v>710100</v>
      </c>
      <c r="BL1095" s="41">
        <v>701400</v>
      </c>
      <c r="BM1095" s="41">
        <v>695200</v>
      </c>
      <c r="BN1095" s="41">
        <v>687900</v>
      </c>
      <c r="BO1095" s="41">
        <v>677100</v>
      </c>
      <c r="BP1095" s="41">
        <v>668100</v>
      </c>
      <c r="BQ1095" s="41">
        <v>661500</v>
      </c>
      <c r="BR1095" s="41">
        <v>651200</v>
      </c>
      <c r="BS1095" s="41">
        <v>637100</v>
      </c>
      <c r="BT1095" s="41">
        <v>630700</v>
      </c>
      <c r="BU1095" s="41">
        <v>626500</v>
      </c>
      <c r="BV1095" s="41">
        <v>619200</v>
      </c>
      <c r="BW1095" s="41">
        <v>614000</v>
      </c>
      <c r="BX1095" s="41">
        <v>611400</v>
      </c>
      <c r="BY1095" s="41">
        <v>603600</v>
      </c>
      <c r="BZ1095" s="41">
        <v>597200</v>
      </c>
      <c r="CA1095" s="41">
        <v>600000</v>
      </c>
      <c r="CB1095" s="41">
        <v>608000</v>
      </c>
      <c r="CC1095" s="41">
        <v>610600</v>
      </c>
      <c r="CD1095" s="41">
        <v>607700</v>
      </c>
      <c r="CE1095" s="41">
        <v>601700</v>
      </c>
      <c r="CF1095" s="41">
        <v>598100</v>
      </c>
      <c r="CG1095" s="41">
        <v>595300</v>
      </c>
      <c r="CH1095" s="41">
        <v>594700</v>
      </c>
      <c r="CI1095" s="41">
        <v>599100</v>
      </c>
      <c r="CJ1095" s="41">
        <v>605900</v>
      </c>
      <c r="CK1095" s="41">
        <v>605800</v>
      </c>
      <c r="CL1095" s="41">
        <v>598200</v>
      </c>
      <c r="CM1095" s="41">
        <v>590700</v>
      </c>
      <c r="CN1095" s="41">
        <v>590400</v>
      </c>
      <c r="CO1095" s="41">
        <v>591300</v>
      </c>
      <c r="CP1095" s="41">
        <v>591000</v>
      </c>
      <c r="CQ1095" s="41">
        <v>598900</v>
      </c>
      <c r="CR1095" s="41">
        <v>608300</v>
      </c>
      <c r="CS1095" s="41">
        <v>610500</v>
      </c>
      <c r="CT1095" s="41">
        <v>618800</v>
      </c>
      <c r="CU1095" s="41">
        <v>630000</v>
      </c>
      <c r="CV1095" s="41">
        <v>630700</v>
      </c>
      <c r="CW1095" s="41">
        <v>624000</v>
      </c>
      <c r="CX1095" s="41">
        <v>619100</v>
      </c>
      <c r="CY1095" s="41">
        <v>614100</v>
      </c>
      <c r="CZ1095" s="41">
        <v>611100</v>
      </c>
      <c r="DA1095" s="41">
        <v>610400</v>
      </c>
      <c r="DB1095" s="41">
        <v>614600</v>
      </c>
      <c r="DC1095" s="41">
        <v>623400</v>
      </c>
      <c r="DD1095" s="41">
        <v>631100</v>
      </c>
      <c r="DE1095" s="41">
        <v>643700</v>
      </c>
      <c r="DF1095" s="41">
        <v>650600</v>
      </c>
      <c r="DG1095" s="41">
        <v>642100</v>
      </c>
      <c r="DH1095" s="41">
        <v>627200</v>
      </c>
      <c r="DI1095" s="41">
        <v>623900</v>
      </c>
      <c r="DJ1095" s="41">
        <v>627900</v>
      </c>
      <c r="DK1095" s="41">
        <v>634100</v>
      </c>
      <c r="DL1095" s="41">
        <v>629000</v>
      </c>
      <c r="DM1095" s="41">
        <v>627500</v>
      </c>
      <c r="DN1095" s="41">
        <v>640600</v>
      </c>
      <c r="DO1095" s="41">
        <v>654400</v>
      </c>
      <c r="DP1095" s="41">
        <v>658600</v>
      </c>
    </row>
    <row r="1096" spans="1:120">
      <c r="A1096" s="41">
        <v>93453</v>
      </c>
      <c r="B1096" s="41" t="s">
        <v>639</v>
      </c>
      <c r="C1096" s="41" t="s">
        <v>66</v>
      </c>
      <c r="D1096" s="41" t="s">
        <v>514</v>
      </c>
      <c r="E1096" s="41" t="s">
        <v>514</v>
      </c>
      <c r="F1096" s="41">
        <v>460000</v>
      </c>
      <c r="G1096" s="41">
        <v>464200</v>
      </c>
      <c r="H1096" s="41">
        <v>465800</v>
      </c>
      <c r="I1096" s="41">
        <v>463600</v>
      </c>
      <c r="J1096" s="41">
        <v>462600</v>
      </c>
      <c r="K1096" s="41">
        <v>463200</v>
      </c>
      <c r="L1096" s="41">
        <v>461800</v>
      </c>
      <c r="M1096" s="41">
        <v>458900</v>
      </c>
      <c r="N1096" s="41">
        <v>458100</v>
      </c>
      <c r="O1096" s="41">
        <v>459300</v>
      </c>
      <c r="P1096" s="41">
        <v>460500</v>
      </c>
      <c r="Q1096" s="41">
        <v>459800</v>
      </c>
      <c r="R1096" s="41">
        <v>459300</v>
      </c>
      <c r="S1096" s="41">
        <v>458800</v>
      </c>
      <c r="T1096" s="41">
        <v>457800</v>
      </c>
      <c r="U1096" s="41">
        <v>456300</v>
      </c>
      <c r="V1096" s="41">
        <v>456600</v>
      </c>
      <c r="W1096" s="41">
        <v>455600</v>
      </c>
      <c r="X1096" s="41">
        <v>453600</v>
      </c>
      <c r="Y1096" s="41">
        <v>451400</v>
      </c>
      <c r="Z1096" s="41">
        <v>450100</v>
      </c>
      <c r="AA1096" s="41">
        <v>448500</v>
      </c>
      <c r="AB1096" s="41">
        <v>445000</v>
      </c>
      <c r="AC1096" s="41">
        <v>446900</v>
      </c>
      <c r="AD1096" s="41">
        <v>458400</v>
      </c>
      <c r="AE1096" s="41">
        <v>470200</v>
      </c>
      <c r="AF1096" s="41">
        <v>476400</v>
      </c>
      <c r="AG1096" s="41">
        <v>485900</v>
      </c>
      <c r="AH1096" s="41">
        <v>497500</v>
      </c>
      <c r="AI1096" s="41">
        <v>503800</v>
      </c>
      <c r="AJ1096" s="41">
        <v>502000</v>
      </c>
      <c r="AK1096" s="41">
        <v>499400</v>
      </c>
      <c r="AL1096" s="41">
        <v>496900</v>
      </c>
      <c r="AM1096" s="41">
        <v>495300</v>
      </c>
      <c r="AN1096" s="41">
        <v>494600</v>
      </c>
      <c r="AO1096" s="41">
        <v>490400</v>
      </c>
      <c r="AP1096" s="41">
        <v>481300</v>
      </c>
      <c r="AQ1096" s="41">
        <v>473700</v>
      </c>
      <c r="AR1096" s="41">
        <v>462800</v>
      </c>
      <c r="AS1096" s="41">
        <v>449600</v>
      </c>
      <c r="AT1096" s="41">
        <v>442200</v>
      </c>
      <c r="AU1096" s="41">
        <v>437800</v>
      </c>
      <c r="AV1096" s="41">
        <v>431800</v>
      </c>
      <c r="AW1096" s="41">
        <v>422800</v>
      </c>
      <c r="AX1096" s="41">
        <v>411500</v>
      </c>
      <c r="AY1096" s="41">
        <v>403400</v>
      </c>
      <c r="AZ1096" s="41">
        <v>402800</v>
      </c>
      <c r="BA1096" s="41">
        <v>400100</v>
      </c>
      <c r="BB1096" s="41">
        <v>392700</v>
      </c>
      <c r="BC1096" s="41">
        <v>386000</v>
      </c>
      <c r="BD1096" s="41">
        <v>382700</v>
      </c>
      <c r="BE1096" s="41">
        <v>377900</v>
      </c>
      <c r="BF1096" s="41">
        <v>370500</v>
      </c>
      <c r="BG1096" s="41">
        <v>362300</v>
      </c>
      <c r="BH1096" s="41">
        <v>359200</v>
      </c>
      <c r="BI1096" s="41">
        <v>362600</v>
      </c>
      <c r="BJ1096" s="41">
        <v>367700</v>
      </c>
      <c r="BK1096" s="41">
        <v>369400</v>
      </c>
      <c r="BL1096" s="41">
        <v>369100</v>
      </c>
      <c r="BM1096" s="41">
        <v>368000</v>
      </c>
      <c r="BN1096" s="41">
        <v>365300</v>
      </c>
      <c r="BO1096" s="41">
        <v>364200</v>
      </c>
      <c r="BP1096" s="41">
        <v>365700</v>
      </c>
      <c r="BQ1096" s="41">
        <v>365900</v>
      </c>
      <c r="BR1096" s="41">
        <v>357800</v>
      </c>
      <c r="BS1096" s="41">
        <v>354100</v>
      </c>
      <c r="BT1096" s="41">
        <v>358700</v>
      </c>
      <c r="BU1096" s="41">
        <v>361100</v>
      </c>
      <c r="BV1096" s="41">
        <v>357800</v>
      </c>
      <c r="BW1096" s="41">
        <v>351600</v>
      </c>
      <c r="BX1096" s="41">
        <v>338100</v>
      </c>
      <c r="BY1096" s="41">
        <v>332200</v>
      </c>
      <c r="BZ1096" s="41">
        <v>333000</v>
      </c>
      <c r="CA1096" s="41">
        <v>329600</v>
      </c>
      <c r="CB1096" s="41">
        <v>326500</v>
      </c>
      <c r="CC1096" s="41">
        <v>326700</v>
      </c>
      <c r="CD1096" s="41">
        <v>321800</v>
      </c>
      <c r="CE1096" s="41">
        <v>318400</v>
      </c>
      <c r="CF1096" s="41">
        <v>320300</v>
      </c>
      <c r="CG1096" s="41">
        <v>321800</v>
      </c>
      <c r="CH1096" s="41">
        <v>320000</v>
      </c>
      <c r="CI1096" s="41">
        <v>317800</v>
      </c>
      <c r="CJ1096" s="41">
        <v>318300</v>
      </c>
      <c r="CK1096" s="41">
        <v>317200</v>
      </c>
      <c r="CL1096" s="41">
        <v>315200</v>
      </c>
      <c r="CM1096" s="41">
        <v>316100</v>
      </c>
      <c r="CN1096" s="41">
        <v>319600</v>
      </c>
      <c r="CO1096" s="41">
        <v>324900</v>
      </c>
      <c r="CP1096" s="41">
        <v>330500</v>
      </c>
      <c r="CQ1096" s="41">
        <v>331700</v>
      </c>
      <c r="CR1096" s="41">
        <v>329100</v>
      </c>
      <c r="CS1096" s="41">
        <v>330100</v>
      </c>
      <c r="CT1096" s="41">
        <v>333900</v>
      </c>
      <c r="CU1096" s="41">
        <v>339200</v>
      </c>
      <c r="CV1096" s="41">
        <v>345800</v>
      </c>
      <c r="CW1096" s="41">
        <v>350800</v>
      </c>
      <c r="CX1096" s="41">
        <v>354000</v>
      </c>
      <c r="CY1096" s="41">
        <v>356000</v>
      </c>
      <c r="CZ1096" s="41">
        <v>360800</v>
      </c>
      <c r="DA1096" s="41">
        <v>368100</v>
      </c>
      <c r="DB1096" s="41">
        <v>377900</v>
      </c>
      <c r="DC1096" s="41">
        <v>383600</v>
      </c>
      <c r="DD1096" s="41">
        <v>386100</v>
      </c>
      <c r="DE1096" s="41">
        <v>390300</v>
      </c>
      <c r="DF1096" s="41">
        <v>399100</v>
      </c>
      <c r="DG1096" s="41">
        <v>406000</v>
      </c>
      <c r="DH1096" s="41">
        <v>409300</v>
      </c>
      <c r="DI1096" s="41">
        <v>409000</v>
      </c>
      <c r="DJ1096" s="41">
        <v>407800</v>
      </c>
      <c r="DK1096" s="41">
        <v>408400</v>
      </c>
      <c r="DL1096" s="41">
        <v>407300</v>
      </c>
      <c r="DM1096" s="41">
        <v>403400</v>
      </c>
      <c r="DN1096" s="41">
        <v>410700</v>
      </c>
      <c r="DO1096" s="41">
        <v>424800</v>
      </c>
      <c r="DP1096" s="41">
        <v>434500</v>
      </c>
    </row>
    <row r="1097" spans="1:120">
      <c r="A1097" s="41">
        <v>93602</v>
      </c>
      <c r="B1097" s="41" t="s">
        <v>851</v>
      </c>
      <c r="C1097" s="41" t="s">
        <v>66</v>
      </c>
      <c r="D1097" s="41" t="s">
        <v>442</v>
      </c>
      <c r="E1097" s="41" t="s">
        <v>442</v>
      </c>
      <c r="F1097" s="41">
        <v>332300</v>
      </c>
      <c r="G1097" s="41">
        <v>339700</v>
      </c>
      <c r="H1097" s="41">
        <v>346600</v>
      </c>
      <c r="I1097" s="41">
        <v>350400</v>
      </c>
      <c r="J1097" s="41">
        <v>353500</v>
      </c>
      <c r="K1097" s="41">
        <v>360200</v>
      </c>
      <c r="L1097" s="41">
        <v>367300</v>
      </c>
      <c r="M1097" s="41">
        <v>374700</v>
      </c>
      <c r="N1097" s="41">
        <v>384100</v>
      </c>
      <c r="O1097" s="41">
        <v>391100</v>
      </c>
      <c r="P1097" s="41">
        <v>397300</v>
      </c>
      <c r="Q1097" s="41">
        <v>408000</v>
      </c>
      <c r="R1097" s="41">
        <v>415600</v>
      </c>
      <c r="S1097" s="41">
        <v>416500</v>
      </c>
      <c r="T1097" s="41">
        <v>416600</v>
      </c>
      <c r="U1097" s="41">
        <v>417800</v>
      </c>
      <c r="V1097" s="41">
        <v>416400</v>
      </c>
      <c r="W1097" s="41">
        <v>414000</v>
      </c>
      <c r="X1097" s="41">
        <v>411800</v>
      </c>
      <c r="Y1097" s="41">
        <v>410600</v>
      </c>
      <c r="Z1097" s="41">
        <v>409900</v>
      </c>
      <c r="AA1097" s="41">
        <v>410800</v>
      </c>
      <c r="AB1097" s="41">
        <v>411600</v>
      </c>
      <c r="AC1097" s="41">
        <v>411000</v>
      </c>
      <c r="AD1097" s="41">
        <v>407000</v>
      </c>
      <c r="AE1097" s="41">
        <v>400900</v>
      </c>
      <c r="AF1097" s="41">
        <v>396600</v>
      </c>
      <c r="AG1097" s="41">
        <v>395400</v>
      </c>
      <c r="AH1097" s="41">
        <v>394200</v>
      </c>
      <c r="AI1097" s="41">
        <v>388100</v>
      </c>
      <c r="AJ1097" s="41">
        <v>380600</v>
      </c>
      <c r="AK1097" s="41">
        <v>373700</v>
      </c>
      <c r="AL1097" s="41">
        <v>366300</v>
      </c>
      <c r="AM1097" s="41">
        <v>357300</v>
      </c>
      <c r="AN1097" s="41">
        <v>350400</v>
      </c>
      <c r="AO1097" s="41">
        <v>347300</v>
      </c>
      <c r="AP1097" s="41">
        <v>347400</v>
      </c>
      <c r="AQ1097" s="41">
        <v>342500</v>
      </c>
      <c r="AR1097" s="41">
        <v>335100</v>
      </c>
      <c r="AS1097" s="41">
        <v>331300</v>
      </c>
      <c r="AT1097" s="41">
        <v>329500</v>
      </c>
      <c r="AU1097" s="41">
        <v>325400</v>
      </c>
      <c r="AV1097" s="41">
        <v>322000</v>
      </c>
      <c r="AW1097" s="41">
        <v>318000</v>
      </c>
      <c r="AX1097" s="41">
        <v>313100</v>
      </c>
      <c r="AY1097" s="41">
        <v>308600</v>
      </c>
      <c r="AZ1097" s="41">
        <v>302800</v>
      </c>
      <c r="BA1097" s="41">
        <v>299100</v>
      </c>
      <c r="BB1097" s="41">
        <v>300800</v>
      </c>
      <c r="BC1097" s="41">
        <v>302300</v>
      </c>
      <c r="BD1097" s="41">
        <v>299800</v>
      </c>
      <c r="BE1097" s="41">
        <v>295800</v>
      </c>
      <c r="BF1097" s="41">
        <v>292800</v>
      </c>
      <c r="BG1097" s="41">
        <v>291300</v>
      </c>
      <c r="BH1097" s="41">
        <v>290800</v>
      </c>
      <c r="BI1097" s="41">
        <v>288500</v>
      </c>
      <c r="BJ1097" s="41">
        <v>286600</v>
      </c>
      <c r="BK1097" s="41">
        <v>285700</v>
      </c>
      <c r="BL1097" s="41">
        <v>284200</v>
      </c>
      <c r="BM1097" s="41">
        <v>280700</v>
      </c>
      <c r="BN1097" s="41">
        <v>277600</v>
      </c>
      <c r="BO1097" s="41">
        <v>279800</v>
      </c>
      <c r="BP1097" s="41">
        <v>279900</v>
      </c>
      <c r="BQ1097" s="41">
        <v>275700</v>
      </c>
      <c r="BR1097" s="41">
        <v>270000</v>
      </c>
      <c r="BS1097" s="41">
        <v>266200</v>
      </c>
      <c r="BT1097" s="41">
        <v>265200</v>
      </c>
      <c r="BU1097" s="41">
        <v>262900</v>
      </c>
      <c r="BV1097" s="41">
        <v>252800</v>
      </c>
      <c r="BW1097" s="41">
        <v>244500</v>
      </c>
      <c r="BX1097" s="41">
        <v>242100</v>
      </c>
      <c r="BY1097" s="41">
        <v>237100</v>
      </c>
      <c r="BZ1097" s="41">
        <v>229300</v>
      </c>
      <c r="CA1097" s="41">
        <v>230800</v>
      </c>
      <c r="CB1097" s="41">
        <v>238600</v>
      </c>
      <c r="CC1097" s="41">
        <v>238100</v>
      </c>
      <c r="CD1097" s="41">
        <v>232800</v>
      </c>
      <c r="CE1097" s="41">
        <v>229500</v>
      </c>
      <c r="CF1097" s="41">
        <v>223600</v>
      </c>
      <c r="CG1097" s="41">
        <v>219100</v>
      </c>
      <c r="CH1097" s="41">
        <v>217300</v>
      </c>
      <c r="CI1097" s="41">
        <v>214200</v>
      </c>
      <c r="CJ1097" s="41">
        <v>213800</v>
      </c>
      <c r="CK1097" s="41">
        <v>212400</v>
      </c>
      <c r="CL1097" s="41">
        <v>206200</v>
      </c>
      <c r="CM1097" s="41">
        <v>200000</v>
      </c>
      <c r="CN1097" s="41">
        <v>198000</v>
      </c>
      <c r="CO1097" s="41">
        <v>198100</v>
      </c>
      <c r="CP1097" s="41">
        <v>198200</v>
      </c>
      <c r="CQ1097" s="41">
        <v>199200</v>
      </c>
      <c r="CR1097" s="41">
        <v>199800</v>
      </c>
      <c r="CS1097" s="41">
        <v>200700</v>
      </c>
      <c r="CT1097" s="41">
        <v>206300</v>
      </c>
      <c r="CU1097" s="41">
        <v>213800</v>
      </c>
      <c r="CV1097" s="41">
        <v>217800</v>
      </c>
      <c r="CW1097" s="41">
        <v>223900</v>
      </c>
      <c r="CX1097" s="41">
        <v>231200</v>
      </c>
      <c r="CY1097" s="41">
        <v>234100</v>
      </c>
      <c r="CZ1097" s="41">
        <v>235800</v>
      </c>
      <c r="DA1097" s="41">
        <v>241100</v>
      </c>
      <c r="DB1097" s="41">
        <v>249400</v>
      </c>
      <c r="DC1097" s="41">
        <v>257500</v>
      </c>
      <c r="DD1097" s="41">
        <v>263600</v>
      </c>
      <c r="DE1097" s="41">
        <v>266500</v>
      </c>
      <c r="DF1097" s="41">
        <v>266800</v>
      </c>
      <c r="DG1097" s="41">
        <v>267600</v>
      </c>
      <c r="DH1097" s="41">
        <v>266200</v>
      </c>
      <c r="DI1097" s="41">
        <v>265100</v>
      </c>
      <c r="DJ1097" s="41">
        <v>267100</v>
      </c>
      <c r="DK1097" s="41">
        <v>268100</v>
      </c>
      <c r="DL1097" s="41">
        <v>267400</v>
      </c>
      <c r="DM1097" s="41">
        <v>269700</v>
      </c>
      <c r="DN1097" s="41">
        <v>270900</v>
      </c>
      <c r="DO1097" s="41">
        <v>268400</v>
      </c>
      <c r="DP1097" s="41">
        <v>266000</v>
      </c>
    </row>
    <row r="1098" spans="1:120">
      <c r="A1098" s="41">
        <v>92536</v>
      </c>
      <c r="B1098" s="41" t="s">
        <v>970</v>
      </c>
      <c r="C1098" s="41" t="s">
        <v>66</v>
      </c>
      <c r="D1098" s="41" t="s">
        <v>414</v>
      </c>
      <c r="E1098" s="41" t="s">
        <v>414</v>
      </c>
      <c r="F1098" s="41">
        <v>461100</v>
      </c>
      <c r="G1098" s="41">
        <v>474300</v>
      </c>
      <c r="H1098" s="41">
        <v>476700</v>
      </c>
      <c r="I1098" s="41">
        <v>470000</v>
      </c>
      <c r="J1098" s="41">
        <v>468100</v>
      </c>
      <c r="K1098" s="41">
        <v>472200</v>
      </c>
      <c r="L1098" s="41">
        <v>477600</v>
      </c>
      <c r="M1098" s="41">
        <v>488200</v>
      </c>
      <c r="N1098" s="41">
        <v>501600</v>
      </c>
      <c r="O1098" s="41">
        <v>523400</v>
      </c>
      <c r="P1098" s="41">
        <v>547100</v>
      </c>
      <c r="Q1098" s="41">
        <v>552900</v>
      </c>
      <c r="R1098" s="41">
        <v>537300</v>
      </c>
      <c r="S1098" s="41">
        <v>520900</v>
      </c>
      <c r="T1098" s="41">
        <v>516600</v>
      </c>
      <c r="U1098" s="41">
        <v>521800</v>
      </c>
      <c r="V1098" s="41">
        <v>522900</v>
      </c>
      <c r="W1098" s="41">
        <v>514100</v>
      </c>
      <c r="X1098" s="41">
        <v>503000</v>
      </c>
      <c r="Y1098" s="41">
        <v>499500</v>
      </c>
      <c r="Z1098" s="41">
        <v>504200</v>
      </c>
      <c r="AA1098" s="41">
        <v>513300</v>
      </c>
      <c r="AB1098" s="41">
        <v>526900</v>
      </c>
      <c r="AC1098" s="41">
        <v>546000</v>
      </c>
      <c r="AD1098" s="41">
        <v>552700</v>
      </c>
      <c r="AE1098" s="41">
        <v>542700</v>
      </c>
      <c r="AF1098" s="41">
        <v>525200</v>
      </c>
      <c r="AG1098" s="41">
        <v>509900</v>
      </c>
      <c r="AH1098" s="41">
        <v>493500</v>
      </c>
      <c r="AI1098" s="41">
        <v>478600</v>
      </c>
      <c r="AJ1098" s="41">
        <v>472200</v>
      </c>
      <c r="AK1098" s="41">
        <v>468000</v>
      </c>
      <c r="AL1098" s="41">
        <v>462200</v>
      </c>
      <c r="AM1098" s="41">
        <v>459600</v>
      </c>
      <c r="AN1098" s="41">
        <v>456500</v>
      </c>
      <c r="AO1098" s="41">
        <v>452000</v>
      </c>
      <c r="AP1098" s="41">
        <v>449800</v>
      </c>
      <c r="AQ1098" s="41">
        <v>452300</v>
      </c>
      <c r="AR1098" s="41">
        <v>459300</v>
      </c>
      <c r="AS1098" s="41">
        <v>469600</v>
      </c>
      <c r="AT1098" s="41">
        <v>476500</v>
      </c>
      <c r="AU1098" s="41">
        <v>469700</v>
      </c>
      <c r="AV1098" s="41">
        <v>447500</v>
      </c>
      <c r="AW1098" s="41">
        <v>424200</v>
      </c>
      <c r="AX1098" s="41">
        <v>407800</v>
      </c>
      <c r="AY1098" s="41">
        <v>387500</v>
      </c>
      <c r="AZ1098" s="41">
        <v>365600</v>
      </c>
      <c r="BA1098" s="41">
        <v>345700</v>
      </c>
      <c r="BB1098" s="41">
        <v>329300</v>
      </c>
      <c r="BC1098" s="41">
        <v>317300</v>
      </c>
      <c r="BD1098" s="41">
        <v>313800</v>
      </c>
      <c r="BE1098" s="41">
        <v>312000</v>
      </c>
      <c r="BF1098" s="41">
        <v>304700</v>
      </c>
      <c r="BG1098" s="41">
        <v>294400</v>
      </c>
      <c r="BH1098" s="41">
        <v>288400</v>
      </c>
      <c r="BI1098" s="41">
        <v>284800</v>
      </c>
      <c r="BJ1098" s="41">
        <v>277600</v>
      </c>
      <c r="BK1098" s="41">
        <v>268100</v>
      </c>
      <c r="BL1098" s="41">
        <v>265600</v>
      </c>
      <c r="BM1098" s="41">
        <v>266600</v>
      </c>
      <c r="BN1098" s="41">
        <v>269000</v>
      </c>
      <c r="BO1098" s="41">
        <v>268800</v>
      </c>
      <c r="BP1098" s="41">
        <v>263800</v>
      </c>
      <c r="BQ1098" s="41">
        <v>256900</v>
      </c>
      <c r="BR1098" s="41">
        <v>255800</v>
      </c>
      <c r="BS1098" s="41">
        <v>257300</v>
      </c>
      <c r="BT1098" s="41">
        <v>260200</v>
      </c>
      <c r="BU1098" s="41">
        <v>262100</v>
      </c>
      <c r="BV1098" s="41">
        <v>260800</v>
      </c>
      <c r="BW1098" s="41">
        <v>263500</v>
      </c>
      <c r="BX1098" s="41">
        <v>272100</v>
      </c>
      <c r="BY1098" s="41">
        <v>278800</v>
      </c>
      <c r="BZ1098" s="41">
        <v>287400</v>
      </c>
      <c r="CA1098" s="41">
        <v>295800</v>
      </c>
      <c r="CB1098" s="41">
        <v>298000</v>
      </c>
      <c r="CC1098" s="41">
        <v>295700</v>
      </c>
      <c r="CD1098" s="41">
        <v>293600</v>
      </c>
      <c r="CE1098" s="41">
        <v>297500</v>
      </c>
      <c r="CF1098" s="41">
        <v>308300</v>
      </c>
      <c r="CG1098" s="41">
        <v>313000</v>
      </c>
      <c r="CH1098" s="41">
        <v>310700</v>
      </c>
      <c r="CI1098" s="41">
        <v>306400</v>
      </c>
      <c r="CJ1098" s="41">
        <v>294400</v>
      </c>
      <c r="CK1098" s="41">
        <v>279100</v>
      </c>
      <c r="CL1098" s="41">
        <v>265700</v>
      </c>
      <c r="CM1098" s="41">
        <v>255700</v>
      </c>
      <c r="CN1098" s="41">
        <v>249100</v>
      </c>
      <c r="CO1098" s="41">
        <v>249000</v>
      </c>
      <c r="CP1098" s="41">
        <v>253800</v>
      </c>
      <c r="CQ1098" s="41">
        <v>260700</v>
      </c>
      <c r="CR1098" s="41">
        <v>264000</v>
      </c>
      <c r="CS1098" s="41">
        <v>274300</v>
      </c>
      <c r="CT1098" s="41">
        <v>287300</v>
      </c>
      <c r="CU1098" s="41">
        <v>288900</v>
      </c>
      <c r="CV1098" s="41">
        <v>280500</v>
      </c>
      <c r="CW1098" s="41">
        <v>276800</v>
      </c>
      <c r="CX1098" s="41">
        <v>273700</v>
      </c>
      <c r="CY1098" s="41">
        <v>270700</v>
      </c>
      <c r="CZ1098" s="41">
        <v>271300</v>
      </c>
      <c r="DA1098" s="41">
        <v>276300</v>
      </c>
      <c r="DB1098" s="41">
        <v>282000</v>
      </c>
      <c r="DC1098" s="41">
        <v>284100</v>
      </c>
      <c r="DD1098" s="41">
        <v>283500</v>
      </c>
      <c r="DE1098" s="41">
        <v>284100</v>
      </c>
      <c r="DF1098" s="41">
        <v>286600</v>
      </c>
      <c r="DG1098" s="41">
        <v>286800</v>
      </c>
      <c r="DH1098" s="41">
        <v>285900</v>
      </c>
      <c r="DI1098" s="41">
        <v>289800</v>
      </c>
      <c r="DJ1098" s="41">
        <v>299500</v>
      </c>
      <c r="DK1098" s="41">
        <v>311300</v>
      </c>
      <c r="DL1098" s="41">
        <v>323300</v>
      </c>
      <c r="DM1098" s="41">
        <v>326700</v>
      </c>
      <c r="DN1098" s="41">
        <v>327200</v>
      </c>
      <c r="DO1098" s="41">
        <v>332500</v>
      </c>
      <c r="DP1098" s="41">
        <v>338800</v>
      </c>
    </row>
    <row r="1099" spans="1:120">
      <c r="A1099" s="41">
        <v>93675</v>
      </c>
      <c r="B1099" s="41" t="s">
        <v>971</v>
      </c>
      <c r="C1099" s="41" t="s">
        <v>66</v>
      </c>
      <c r="D1099" s="41" t="s">
        <v>442</v>
      </c>
      <c r="E1099" s="41" t="s">
        <v>442</v>
      </c>
      <c r="F1099" s="41">
        <v>254100</v>
      </c>
      <c r="G1099" s="41">
        <v>258300</v>
      </c>
      <c r="H1099" s="41">
        <v>265000</v>
      </c>
      <c r="I1099" s="41">
        <v>273600</v>
      </c>
      <c r="J1099" s="41">
        <v>283800</v>
      </c>
      <c r="K1099" s="41">
        <v>292500</v>
      </c>
      <c r="L1099" s="41">
        <v>296300</v>
      </c>
      <c r="M1099" s="41">
        <v>297400</v>
      </c>
      <c r="N1099" s="41">
        <v>296200</v>
      </c>
      <c r="O1099" s="41">
        <v>294400</v>
      </c>
      <c r="P1099" s="41">
        <v>294200</v>
      </c>
      <c r="Q1099" s="41">
        <v>297200</v>
      </c>
      <c r="R1099" s="41">
        <v>302300</v>
      </c>
      <c r="S1099" s="41">
        <v>307000</v>
      </c>
      <c r="T1099" s="41">
        <v>310200</v>
      </c>
      <c r="U1099" s="41">
        <v>311600</v>
      </c>
      <c r="V1099" s="41">
        <v>313200</v>
      </c>
      <c r="W1099" s="41">
        <v>314900</v>
      </c>
      <c r="X1099" s="41">
        <v>316100</v>
      </c>
      <c r="Y1099" s="41">
        <v>315300</v>
      </c>
      <c r="Z1099" s="41">
        <v>312400</v>
      </c>
      <c r="AA1099" s="41">
        <v>307000</v>
      </c>
      <c r="AB1099" s="41">
        <v>301500</v>
      </c>
      <c r="AC1099" s="41">
        <v>297100</v>
      </c>
      <c r="AD1099" s="41">
        <v>295200</v>
      </c>
      <c r="AE1099" s="41">
        <v>295800</v>
      </c>
      <c r="AF1099" s="41">
        <v>296400</v>
      </c>
      <c r="AG1099" s="41">
        <v>295500</v>
      </c>
      <c r="AH1099" s="41">
        <v>294200</v>
      </c>
      <c r="AI1099" s="41">
        <v>293100</v>
      </c>
      <c r="AJ1099" s="41">
        <v>293100</v>
      </c>
      <c r="AK1099" s="41">
        <v>293100</v>
      </c>
      <c r="AL1099" s="41">
        <v>292500</v>
      </c>
      <c r="AM1099" s="41">
        <v>291600</v>
      </c>
      <c r="AN1099" s="41">
        <v>289100</v>
      </c>
      <c r="AO1099" s="41">
        <v>286500</v>
      </c>
      <c r="AP1099" s="41">
        <v>283800</v>
      </c>
      <c r="AQ1099" s="41">
        <v>277800</v>
      </c>
      <c r="AR1099" s="41">
        <v>270100</v>
      </c>
      <c r="AS1099" s="41">
        <v>264200</v>
      </c>
      <c r="AT1099" s="41">
        <v>258900</v>
      </c>
      <c r="AU1099" s="41">
        <v>252700</v>
      </c>
      <c r="AV1099" s="41">
        <v>246700</v>
      </c>
      <c r="AW1099" s="41">
        <v>240200</v>
      </c>
      <c r="AX1099" s="41">
        <v>236200</v>
      </c>
      <c r="AY1099" s="41">
        <v>234300</v>
      </c>
      <c r="AZ1099" s="41">
        <v>232500</v>
      </c>
      <c r="BA1099" s="41">
        <v>233200</v>
      </c>
      <c r="BB1099" s="41">
        <v>237500</v>
      </c>
      <c r="BC1099" s="41">
        <v>237200</v>
      </c>
      <c r="BD1099" s="41">
        <v>232100</v>
      </c>
      <c r="BE1099" s="41">
        <v>226700</v>
      </c>
      <c r="BF1099" s="41">
        <v>221000</v>
      </c>
      <c r="BG1099" s="41">
        <v>215800</v>
      </c>
      <c r="BH1099" s="41">
        <v>214000</v>
      </c>
      <c r="BI1099" s="41">
        <v>213600</v>
      </c>
      <c r="BJ1099" s="41">
        <v>212600</v>
      </c>
      <c r="BK1099" s="41">
        <v>210200</v>
      </c>
      <c r="BL1099" s="41">
        <v>205300</v>
      </c>
      <c r="BM1099" s="41">
        <v>197500</v>
      </c>
      <c r="BN1099" s="41">
        <v>189800</v>
      </c>
      <c r="BO1099" s="41">
        <v>187400</v>
      </c>
      <c r="BP1099" s="41">
        <v>187200</v>
      </c>
      <c r="BQ1099" s="41">
        <v>183900</v>
      </c>
      <c r="BR1099" s="41">
        <v>179500</v>
      </c>
      <c r="BS1099" s="41">
        <v>176800</v>
      </c>
      <c r="BT1099" s="41">
        <v>175100</v>
      </c>
      <c r="BU1099" s="41">
        <v>173300</v>
      </c>
      <c r="BV1099" s="41">
        <v>170600</v>
      </c>
      <c r="BW1099" s="41">
        <v>168500</v>
      </c>
      <c r="BX1099" s="41">
        <v>168200</v>
      </c>
      <c r="BY1099" s="41">
        <v>166000</v>
      </c>
      <c r="BZ1099" s="41">
        <v>160000</v>
      </c>
      <c r="CA1099" s="41">
        <v>156700</v>
      </c>
      <c r="CB1099" s="41">
        <v>160100</v>
      </c>
      <c r="CC1099" s="41">
        <v>164300</v>
      </c>
      <c r="CD1099" s="41">
        <v>165700</v>
      </c>
      <c r="CE1099" s="41">
        <v>166100</v>
      </c>
      <c r="CF1099" s="41">
        <v>166200</v>
      </c>
      <c r="CG1099" s="41">
        <v>167000</v>
      </c>
      <c r="CH1099" s="41">
        <v>166900</v>
      </c>
      <c r="CI1099" s="41">
        <v>166700</v>
      </c>
      <c r="CJ1099" s="41">
        <v>168800</v>
      </c>
      <c r="CK1099" s="41">
        <v>171100</v>
      </c>
      <c r="CL1099" s="41">
        <v>172600</v>
      </c>
      <c r="CM1099" s="41">
        <v>174700</v>
      </c>
      <c r="CN1099" s="41">
        <v>175500</v>
      </c>
      <c r="CO1099" s="41">
        <v>177200</v>
      </c>
      <c r="CP1099" s="41">
        <v>180200</v>
      </c>
      <c r="CQ1099" s="41">
        <v>182400</v>
      </c>
      <c r="CR1099" s="41">
        <v>181200</v>
      </c>
      <c r="CS1099" s="41">
        <v>179700</v>
      </c>
      <c r="CT1099" s="41">
        <v>179800</v>
      </c>
      <c r="CU1099" s="41">
        <v>182500</v>
      </c>
      <c r="CV1099" s="41">
        <v>186300</v>
      </c>
      <c r="CW1099" s="41">
        <v>190700</v>
      </c>
      <c r="CX1099" s="41">
        <v>193500</v>
      </c>
      <c r="CY1099" s="41">
        <v>194300</v>
      </c>
      <c r="CZ1099" s="41">
        <v>193100</v>
      </c>
      <c r="DA1099" s="41">
        <v>191400</v>
      </c>
      <c r="DB1099" s="41">
        <v>192300</v>
      </c>
      <c r="DC1099" s="41">
        <v>194000</v>
      </c>
      <c r="DD1099" s="41">
        <v>193900</v>
      </c>
      <c r="DE1099" s="41">
        <v>192900</v>
      </c>
      <c r="DF1099" s="41">
        <v>192700</v>
      </c>
      <c r="DG1099" s="41">
        <v>194800</v>
      </c>
      <c r="DH1099" s="41">
        <v>197400</v>
      </c>
      <c r="DI1099" s="41">
        <v>200800</v>
      </c>
      <c r="DJ1099" s="41">
        <v>203400</v>
      </c>
      <c r="DK1099" s="41">
        <v>203900</v>
      </c>
      <c r="DL1099" s="41">
        <v>203100</v>
      </c>
      <c r="DM1099" s="41">
        <v>203200</v>
      </c>
      <c r="DN1099" s="41">
        <v>204100</v>
      </c>
      <c r="DO1099" s="41">
        <v>204800</v>
      </c>
      <c r="DP1099" s="41">
        <v>205100</v>
      </c>
    </row>
    <row r="1100" spans="1:120">
      <c r="A1100" s="41">
        <v>93451</v>
      </c>
      <c r="B1100" s="41" t="s">
        <v>972</v>
      </c>
      <c r="C1100" s="41" t="s">
        <v>66</v>
      </c>
      <c r="D1100" s="41" t="s">
        <v>514</v>
      </c>
      <c r="E1100" s="41" t="s">
        <v>514</v>
      </c>
      <c r="F1100" s="41">
        <v>286300</v>
      </c>
      <c r="G1100" s="41">
        <v>296400</v>
      </c>
      <c r="H1100" s="41">
        <v>306900</v>
      </c>
      <c r="I1100" s="41">
        <v>314800</v>
      </c>
      <c r="J1100" s="41">
        <v>321800</v>
      </c>
      <c r="K1100" s="41">
        <v>327700</v>
      </c>
      <c r="L1100" s="41">
        <v>333100</v>
      </c>
      <c r="M1100" s="41">
        <v>338100</v>
      </c>
      <c r="N1100" s="41">
        <v>344400</v>
      </c>
      <c r="O1100" s="41">
        <v>350100</v>
      </c>
      <c r="P1100" s="41">
        <v>355700</v>
      </c>
      <c r="Q1100" s="41">
        <v>361100</v>
      </c>
      <c r="R1100" s="41">
        <v>365300</v>
      </c>
      <c r="S1100" s="41">
        <v>366500</v>
      </c>
      <c r="T1100" s="41">
        <v>367000</v>
      </c>
      <c r="U1100" s="41">
        <v>367700</v>
      </c>
      <c r="V1100" s="41">
        <v>367900</v>
      </c>
      <c r="W1100" s="41">
        <v>366200</v>
      </c>
      <c r="X1100" s="41">
        <v>364700</v>
      </c>
      <c r="Y1100" s="41">
        <v>366400</v>
      </c>
      <c r="Z1100" s="41">
        <v>371500</v>
      </c>
      <c r="AA1100" s="41">
        <v>376400</v>
      </c>
      <c r="AB1100" s="41">
        <v>379900</v>
      </c>
      <c r="AC1100" s="41">
        <v>380600</v>
      </c>
      <c r="AD1100" s="41">
        <v>381400</v>
      </c>
      <c r="AE1100" s="41">
        <v>380500</v>
      </c>
      <c r="AF1100" s="41">
        <v>376800</v>
      </c>
      <c r="AG1100" s="41">
        <v>369800</v>
      </c>
      <c r="AH1100" s="41">
        <v>361200</v>
      </c>
      <c r="AI1100" s="41">
        <v>350700</v>
      </c>
      <c r="AJ1100" s="41">
        <v>343000</v>
      </c>
      <c r="AK1100" s="41">
        <v>337800</v>
      </c>
      <c r="AL1100" s="41">
        <v>332600</v>
      </c>
      <c r="AM1100" s="41">
        <v>330700</v>
      </c>
      <c r="AN1100" s="41">
        <v>335100</v>
      </c>
      <c r="AO1100" s="41">
        <v>337000</v>
      </c>
      <c r="AP1100" s="41">
        <v>330900</v>
      </c>
      <c r="AQ1100" s="41">
        <v>325100</v>
      </c>
      <c r="AR1100" s="41">
        <v>320100</v>
      </c>
      <c r="AS1100" s="41">
        <v>320900</v>
      </c>
      <c r="AT1100" s="41">
        <v>333000</v>
      </c>
      <c r="AU1100" s="41">
        <v>346800</v>
      </c>
      <c r="AV1100" s="41">
        <v>350800</v>
      </c>
      <c r="AW1100" s="41">
        <v>352900</v>
      </c>
      <c r="AX1100" s="41">
        <v>351100</v>
      </c>
      <c r="AY1100" s="41">
        <v>338700</v>
      </c>
      <c r="AZ1100" s="41">
        <v>319900</v>
      </c>
      <c r="BA1100" s="41">
        <v>304200</v>
      </c>
      <c r="BB1100" s="41">
        <v>293800</v>
      </c>
      <c r="BC1100" s="41">
        <v>286200</v>
      </c>
      <c r="BD1100" s="41">
        <v>279800</v>
      </c>
      <c r="BE1100" s="41">
        <v>272000</v>
      </c>
      <c r="BF1100" s="41">
        <v>263100</v>
      </c>
      <c r="BG1100" s="41">
        <v>256200</v>
      </c>
      <c r="BH1100" s="41">
        <v>251300</v>
      </c>
      <c r="BI1100" s="41">
        <v>247000</v>
      </c>
      <c r="BJ1100" s="41">
        <v>244400</v>
      </c>
      <c r="BK1100" s="41">
        <v>242800</v>
      </c>
      <c r="BL1100" s="41">
        <v>240400</v>
      </c>
      <c r="BM1100" s="41">
        <v>237600</v>
      </c>
      <c r="BN1100" s="41">
        <v>233800</v>
      </c>
      <c r="BO1100" s="41">
        <v>231600</v>
      </c>
      <c r="BP1100" s="41">
        <v>231000</v>
      </c>
      <c r="BQ1100" s="41">
        <v>230200</v>
      </c>
      <c r="BR1100" s="41">
        <v>226800</v>
      </c>
      <c r="BS1100" s="41">
        <v>225800</v>
      </c>
      <c r="BT1100" s="41">
        <v>225300</v>
      </c>
      <c r="BU1100" s="41">
        <v>223200</v>
      </c>
      <c r="BV1100" s="41">
        <v>221700</v>
      </c>
      <c r="BW1100" s="41">
        <v>221400</v>
      </c>
      <c r="BX1100" s="41">
        <v>215700</v>
      </c>
      <c r="BY1100" s="41">
        <v>213100</v>
      </c>
      <c r="BZ1100" s="41">
        <v>216100</v>
      </c>
      <c r="CA1100" s="41">
        <v>217200</v>
      </c>
      <c r="CB1100" s="41">
        <v>216700</v>
      </c>
      <c r="CC1100" s="41">
        <v>217200</v>
      </c>
      <c r="CD1100" s="41">
        <v>214400</v>
      </c>
      <c r="CE1100" s="41">
        <v>211400</v>
      </c>
      <c r="CF1100" s="41">
        <v>212600</v>
      </c>
      <c r="CG1100" s="41">
        <v>213500</v>
      </c>
      <c r="CH1100" s="41">
        <v>211100</v>
      </c>
      <c r="CI1100" s="41">
        <v>209100</v>
      </c>
      <c r="CJ1100" s="41">
        <v>209600</v>
      </c>
      <c r="CK1100" s="41">
        <v>209100</v>
      </c>
      <c r="CL1100" s="41">
        <v>207700</v>
      </c>
      <c r="CM1100" s="41">
        <v>208300</v>
      </c>
      <c r="CN1100" s="41">
        <v>210100</v>
      </c>
      <c r="CO1100" s="41">
        <v>211400</v>
      </c>
      <c r="CP1100" s="41">
        <v>210300</v>
      </c>
      <c r="CQ1100" s="41">
        <v>207400</v>
      </c>
      <c r="CR1100" s="41">
        <v>206400</v>
      </c>
      <c r="CS1100" s="41">
        <v>207500</v>
      </c>
      <c r="CT1100" s="41">
        <v>208100</v>
      </c>
      <c r="CU1100" s="41">
        <v>209400</v>
      </c>
      <c r="CV1100" s="41">
        <v>213000</v>
      </c>
      <c r="CW1100" s="41">
        <v>216300</v>
      </c>
      <c r="CX1100" s="41">
        <v>218200</v>
      </c>
      <c r="CY1100" s="41">
        <v>219900</v>
      </c>
      <c r="CZ1100" s="41">
        <v>223600</v>
      </c>
      <c r="DA1100" s="41">
        <v>227600</v>
      </c>
      <c r="DB1100" s="41">
        <v>232300</v>
      </c>
      <c r="DC1100" s="41">
        <v>236500</v>
      </c>
      <c r="DD1100" s="41">
        <v>239300</v>
      </c>
      <c r="DE1100" s="41">
        <v>242100</v>
      </c>
      <c r="DF1100" s="41">
        <v>247500</v>
      </c>
      <c r="DG1100" s="41">
        <v>253700</v>
      </c>
      <c r="DH1100" s="41">
        <v>260200</v>
      </c>
      <c r="DI1100" s="41">
        <v>265500</v>
      </c>
      <c r="DJ1100" s="41">
        <v>268900</v>
      </c>
      <c r="DK1100" s="41">
        <v>271000</v>
      </c>
      <c r="DL1100" s="41">
        <v>270200</v>
      </c>
      <c r="DM1100" s="41">
        <v>270000</v>
      </c>
      <c r="DN1100" s="41">
        <v>277800</v>
      </c>
      <c r="DO1100" s="41">
        <v>286800</v>
      </c>
      <c r="DP1100" s="41">
        <v>290600</v>
      </c>
    </row>
    <row r="1101" spans="1:120">
      <c r="A1101" s="41">
        <v>95655</v>
      </c>
      <c r="B1101" s="41" t="s">
        <v>946</v>
      </c>
      <c r="C1101" s="41" t="s">
        <v>66</v>
      </c>
      <c r="D1101" s="41" t="s">
        <v>406</v>
      </c>
      <c r="E1101" s="41" t="s">
        <v>406</v>
      </c>
      <c r="F1101" s="41">
        <v>351000</v>
      </c>
      <c r="G1101" s="41">
        <v>357200</v>
      </c>
      <c r="H1101" s="41">
        <v>364900</v>
      </c>
      <c r="I1101" s="41">
        <v>371500</v>
      </c>
      <c r="J1101" s="41">
        <v>375900</v>
      </c>
      <c r="K1101" s="41">
        <v>380900</v>
      </c>
      <c r="L1101" s="41">
        <v>386300</v>
      </c>
      <c r="M1101" s="41">
        <v>390000</v>
      </c>
      <c r="N1101" s="41">
        <v>392600</v>
      </c>
      <c r="O1101" s="41">
        <v>394600</v>
      </c>
      <c r="P1101" s="41">
        <v>395500</v>
      </c>
      <c r="Q1101" s="41">
        <v>394600</v>
      </c>
      <c r="R1101" s="41">
        <v>392500</v>
      </c>
      <c r="S1101" s="41">
        <v>389600</v>
      </c>
      <c r="T1101" s="41">
        <v>384500</v>
      </c>
      <c r="U1101" s="41">
        <v>377300</v>
      </c>
      <c r="V1101" s="41">
        <v>370700</v>
      </c>
      <c r="W1101" s="41">
        <v>365200</v>
      </c>
      <c r="X1101" s="41">
        <v>360600</v>
      </c>
      <c r="Y1101" s="41">
        <v>357200</v>
      </c>
      <c r="Z1101" s="41">
        <v>354800</v>
      </c>
      <c r="AA1101" s="41">
        <v>351900</v>
      </c>
      <c r="AB1101" s="41">
        <v>348300</v>
      </c>
      <c r="AC1101" s="41">
        <v>343200</v>
      </c>
      <c r="AD1101" s="41">
        <v>338300</v>
      </c>
      <c r="AE1101" s="41">
        <v>335000</v>
      </c>
      <c r="AF1101" s="41">
        <v>332700</v>
      </c>
      <c r="AG1101" s="41">
        <v>329000</v>
      </c>
      <c r="AH1101" s="41">
        <v>324500</v>
      </c>
      <c r="AI1101" s="41">
        <v>320200</v>
      </c>
      <c r="AJ1101" s="41">
        <v>316400</v>
      </c>
      <c r="AK1101" s="41">
        <v>312400</v>
      </c>
      <c r="AL1101" s="41">
        <v>308000</v>
      </c>
      <c r="AM1101" s="41">
        <v>301900</v>
      </c>
      <c r="AN1101" s="41">
        <v>294800</v>
      </c>
      <c r="AO1101" s="41">
        <v>287800</v>
      </c>
      <c r="AP1101" s="41">
        <v>281300</v>
      </c>
      <c r="AQ1101" s="41">
        <v>274300</v>
      </c>
      <c r="AR1101" s="41">
        <v>267900</v>
      </c>
      <c r="AS1101" s="41">
        <v>264400</v>
      </c>
      <c r="AT1101" s="41">
        <v>263700</v>
      </c>
      <c r="AU1101" s="41">
        <v>263100</v>
      </c>
      <c r="AV1101" s="41">
        <v>261700</v>
      </c>
      <c r="AW1101" s="41">
        <v>259700</v>
      </c>
      <c r="AX1101" s="41">
        <v>255900</v>
      </c>
      <c r="AY1101" s="41">
        <v>249900</v>
      </c>
      <c r="AZ1101" s="41">
        <v>243600</v>
      </c>
      <c r="BA1101" s="41">
        <v>240900</v>
      </c>
      <c r="BB1101" s="41">
        <v>240400</v>
      </c>
      <c r="BC1101" s="41">
        <v>239300</v>
      </c>
      <c r="BD1101" s="41">
        <v>235700</v>
      </c>
      <c r="BE1101" s="41">
        <v>230600</v>
      </c>
      <c r="BF1101" s="41">
        <v>224100</v>
      </c>
      <c r="BG1101" s="41">
        <v>218600</v>
      </c>
      <c r="BH1101" s="41">
        <v>213500</v>
      </c>
      <c r="BI1101" s="41">
        <v>207800</v>
      </c>
      <c r="BJ1101" s="41">
        <v>203500</v>
      </c>
      <c r="BK1101" s="41">
        <v>201600</v>
      </c>
      <c r="BL1101" s="41">
        <v>200300</v>
      </c>
      <c r="BM1101" s="41">
        <v>200300</v>
      </c>
      <c r="BN1101" s="41">
        <v>201500</v>
      </c>
      <c r="BO1101" s="41">
        <v>201800</v>
      </c>
      <c r="BP1101" s="41">
        <v>201200</v>
      </c>
      <c r="BQ1101" s="41">
        <v>201000</v>
      </c>
      <c r="BR1101" s="41">
        <v>200300</v>
      </c>
      <c r="BS1101" s="41">
        <v>198000</v>
      </c>
      <c r="BT1101" s="41">
        <v>194300</v>
      </c>
      <c r="BU1101" s="41">
        <v>191400</v>
      </c>
      <c r="BV1101" s="41">
        <v>189300</v>
      </c>
      <c r="BW1101" s="41">
        <v>188100</v>
      </c>
      <c r="BX1101" s="41">
        <v>186100</v>
      </c>
      <c r="BY1101" s="41">
        <v>181700</v>
      </c>
      <c r="BZ1101" s="41">
        <v>177200</v>
      </c>
      <c r="CA1101" s="41">
        <v>175000</v>
      </c>
      <c r="CB1101" s="41">
        <v>173400</v>
      </c>
      <c r="CC1101" s="41">
        <v>171200</v>
      </c>
      <c r="CD1101" s="41">
        <v>170100</v>
      </c>
      <c r="CE1101" s="41">
        <v>169900</v>
      </c>
      <c r="CF1101" s="41">
        <v>170200</v>
      </c>
      <c r="CG1101" s="41">
        <v>170100</v>
      </c>
      <c r="CH1101" s="41">
        <v>169300</v>
      </c>
      <c r="CI1101" s="41">
        <v>168300</v>
      </c>
      <c r="CJ1101" s="41">
        <v>168300</v>
      </c>
      <c r="CK1101" s="41">
        <v>169000</v>
      </c>
      <c r="CL1101" s="41">
        <v>168800</v>
      </c>
      <c r="CM1101" s="41">
        <v>169400</v>
      </c>
      <c r="CN1101" s="41">
        <v>170900</v>
      </c>
      <c r="CO1101" s="41">
        <v>174400</v>
      </c>
      <c r="CP1101" s="41">
        <v>176900</v>
      </c>
      <c r="CQ1101" s="41">
        <v>178400</v>
      </c>
      <c r="CR1101" s="41">
        <v>180200</v>
      </c>
      <c r="CS1101" s="41">
        <v>182700</v>
      </c>
      <c r="CT1101" s="41">
        <v>184200</v>
      </c>
      <c r="CU1101" s="41">
        <v>186600</v>
      </c>
      <c r="CV1101" s="41">
        <v>190700</v>
      </c>
      <c r="CW1101" s="41">
        <v>196000</v>
      </c>
      <c r="CX1101" s="41">
        <v>202300</v>
      </c>
      <c r="CY1101" s="41">
        <v>207400</v>
      </c>
      <c r="CZ1101" s="41">
        <v>212800</v>
      </c>
      <c r="DA1101" s="41">
        <v>217400</v>
      </c>
      <c r="DB1101" s="41">
        <v>222100</v>
      </c>
      <c r="DC1101" s="41">
        <v>227400</v>
      </c>
      <c r="DD1101" s="41">
        <v>233200</v>
      </c>
      <c r="DE1101" s="41">
        <v>237900</v>
      </c>
      <c r="DF1101" s="41">
        <v>243000</v>
      </c>
      <c r="DG1101" s="41">
        <v>247400</v>
      </c>
      <c r="DH1101" s="41">
        <v>251600</v>
      </c>
      <c r="DI1101" s="41">
        <v>254300</v>
      </c>
      <c r="DJ1101" s="41">
        <v>255100</v>
      </c>
      <c r="DK1101" s="41">
        <v>255900</v>
      </c>
      <c r="DL1101" s="41">
        <v>257000</v>
      </c>
      <c r="DM1101" s="41">
        <v>259800</v>
      </c>
      <c r="DN1101" s="41">
        <v>263200</v>
      </c>
      <c r="DO1101" s="41">
        <v>265200</v>
      </c>
      <c r="DP1101" s="41">
        <v>266000</v>
      </c>
    </row>
    <row r="1102" spans="1:120">
      <c r="A1102" s="41">
        <v>95634</v>
      </c>
      <c r="B1102" s="41" t="s">
        <v>510</v>
      </c>
      <c r="C1102" s="41" t="s">
        <v>66</v>
      </c>
      <c r="D1102" s="41" t="s">
        <v>406</v>
      </c>
      <c r="E1102" s="41" t="s">
        <v>547</v>
      </c>
      <c r="F1102" s="41">
        <v>347400</v>
      </c>
      <c r="G1102" s="41">
        <v>354900</v>
      </c>
      <c r="H1102" s="41">
        <v>362600</v>
      </c>
      <c r="I1102" s="41">
        <v>367400</v>
      </c>
      <c r="J1102" s="41">
        <v>369800</v>
      </c>
      <c r="K1102" s="41">
        <v>373700</v>
      </c>
      <c r="L1102" s="41">
        <v>379200</v>
      </c>
      <c r="M1102" s="41">
        <v>384000</v>
      </c>
      <c r="N1102" s="41">
        <v>387000</v>
      </c>
      <c r="O1102" s="41">
        <v>387500</v>
      </c>
      <c r="P1102" s="41">
        <v>388400</v>
      </c>
      <c r="Q1102" s="41">
        <v>390500</v>
      </c>
      <c r="R1102" s="41">
        <v>389800</v>
      </c>
      <c r="S1102" s="41">
        <v>387600</v>
      </c>
      <c r="T1102" s="41">
        <v>388500</v>
      </c>
      <c r="U1102" s="41">
        <v>390900</v>
      </c>
      <c r="V1102" s="41">
        <v>389600</v>
      </c>
      <c r="W1102" s="41">
        <v>385800</v>
      </c>
      <c r="X1102" s="41">
        <v>383100</v>
      </c>
      <c r="Y1102" s="41">
        <v>382200</v>
      </c>
      <c r="Z1102" s="41">
        <v>381700</v>
      </c>
      <c r="AA1102" s="41">
        <v>380900</v>
      </c>
      <c r="AB1102" s="41">
        <v>376800</v>
      </c>
      <c r="AC1102" s="41">
        <v>371500</v>
      </c>
      <c r="AD1102" s="41">
        <v>368000</v>
      </c>
      <c r="AE1102" s="41">
        <v>365500</v>
      </c>
      <c r="AF1102" s="41">
        <v>361100</v>
      </c>
      <c r="AG1102" s="41">
        <v>356900</v>
      </c>
      <c r="AH1102" s="41">
        <v>355900</v>
      </c>
      <c r="AI1102" s="41">
        <v>357300</v>
      </c>
      <c r="AJ1102" s="41">
        <v>353900</v>
      </c>
      <c r="AK1102" s="41">
        <v>345300</v>
      </c>
      <c r="AL1102" s="41">
        <v>334800</v>
      </c>
      <c r="AM1102" s="41">
        <v>325900</v>
      </c>
      <c r="AN1102" s="41">
        <v>319000</v>
      </c>
      <c r="AO1102" s="41">
        <v>314900</v>
      </c>
      <c r="AP1102" s="41">
        <v>311000</v>
      </c>
      <c r="AQ1102" s="41">
        <v>305900</v>
      </c>
      <c r="AR1102" s="41">
        <v>300000</v>
      </c>
      <c r="AS1102" s="41">
        <v>293000</v>
      </c>
      <c r="AT1102" s="41">
        <v>286700</v>
      </c>
      <c r="AU1102" s="41">
        <v>281300</v>
      </c>
      <c r="AV1102" s="41">
        <v>278500</v>
      </c>
      <c r="AW1102" s="41">
        <v>280200</v>
      </c>
      <c r="AX1102" s="41">
        <v>285300</v>
      </c>
      <c r="AY1102" s="41">
        <v>286800</v>
      </c>
      <c r="AZ1102" s="41">
        <v>284700</v>
      </c>
      <c r="BA1102" s="41">
        <v>281900</v>
      </c>
      <c r="BB1102" s="41">
        <v>277800</v>
      </c>
      <c r="BC1102" s="41">
        <v>270700</v>
      </c>
      <c r="BD1102" s="41">
        <v>262900</v>
      </c>
      <c r="BE1102" s="41">
        <v>256600</v>
      </c>
      <c r="BF1102" s="41">
        <v>252900</v>
      </c>
      <c r="BG1102" s="41">
        <v>251100</v>
      </c>
      <c r="BH1102" s="41">
        <v>249000</v>
      </c>
      <c r="BI1102" s="41">
        <v>246700</v>
      </c>
      <c r="BJ1102" s="41">
        <v>244400</v>
      </c>
      <c r="BK1102" s="41">
        <v>241800</v>
      </c>
      <c r="BL1102" s="41">
        <v>240000</v>
      </c>
      <c r="BM1102" s="41">
        <v>236000</v>
      </c>
      <c r="BN1102" s="41">
        <v>230900</v>
      </c>
      <c r="BO1102" s="41">
        <v>230900</v>
      </c>
      <c r="BP1102" s="41">
        <v>235200</v>
      </c>
      <c r="BQ1102" s="41">
        <v>235300</v>
      </c>
      <c r="BR1102" s="41">
        <v>234100</v>
      </c>
      <c r="BS1102" s="41">
        <v>234900</v>
      </c>
      <c r="BT1102" s="41">
        <v>235400</v>
      </c>
      <c r="BU1102" s="41">
        <v>230800</v>
      </c>
      <c r="BV1102" s="41">
        <v>228900</v>
      </c>
      <c r="BW1102" s="41">
        <v>232500</v>
      </c>
      <c r="BX1102" s="41">
        <v>233000</v>
      </c>
      <c r="BY1102" s="41">
        <v>226700</v>
      </c>
      <c r="BZ1102" s="41">
        <v>227200</v>
      </c>
      <c r="CA1102" s="41">
        <v>228900</v>
      </c>
      <c r="CB1102" s="41">
        <v>222700</v>
      </c>
      <c r="CC1102" s="41">
        <v>216900</v>
      </c>
      <c r="CD1102" s="41">
        <v>215400</v>
      </c>
      <c r="CE1102" s="41">
        <v>210900</v>
      </c>
      <c r="CF1102" s="41">
        <v>207600</v>
      </c>
      <c r="CG1102" s="41">
        <v>208200</v>
      </c>
      <c r="CH1102" s="41">
        <v>204000</v>
      </c>
      <c r="CI1102" s="41">
        <v>195900</v>
      </c>
      <c r="CJ1102" s="41">
        <v>192100</v>
      </c>
      <c r="CK1102" s="41">
        <v>193600</v>
      </c>
      <c r="CL1102" s="41">
        <v>193300</v>
      </c>
      <c r="CM1102" s="41">
        <v>190000</v>
      </c>
      <c r="CN1102" s="41">
        <v>190500</v>
      </c>
      <c r="CO1102" s="41">
        <v>196900</v>
      </c>
      <c r="CP1102" s="41">
        <v>197700</v>
      </c>
      <c r="CQ1102" s="41">
        <v>193100</v>
      </c>
      <c r="CR1102" s="41">
        <v>191700</v>
      </c>
      <c r="CS1102" s="41">
        <v>193500</v>
      </c>
      <c r="CT1102" s="41">
        <v>195000</v>
      </c>
      <c r="CU1102" s="41">
        <v>198000</v>
      </c>
      <c r="CV1102" s="41">
        <v>201300</v>
      </c>
      <c r="CW1102" s="41">
        <v>206500</v>
      </c>
      <c r="CX1102" s="41">
        <v>211700</v>
      </c>
      <c r="CY1102" s="41">
        <v>217100</v>
      </c>
      <c r="CZ1102" s="41">
        <v>221000</v>
      </c>
      <c r="DA1102" s="41">
        <v>223000</v>
      </c>
      <c r="DB1102" s="41">
        <v>226500</v>
      </c>
      <c r="DC1102" s="41">
        <v>231300</v>
      </c>
      <c r="DD1102" s="41">
        <v>231000</v>
      </c>
      <c r="DE1102" s="41">
        <v>228500</v>
      </c>
      <c r="DF1102" s="41">
        <v>228200</v>
      </c>
      <c r="DG1102" s="41">
        <v>230200</v>
      </c>
      <c r="DH1102" s="41">
        <v>231400</v>
      </c>
      <c r="DI1102" s="41">
        <v>231400</v>
      </c>
      <c r="DJ1102" s="41">
        <v>231600</v>
      </c>
      <c r="DK1102" s="41">
        <v>233000</v>
      </c>
      <c r="DL1102" s="41">
        <v>235100</v>
      </c>
      <c r="DM1102" s="41">
        <v>236900</v>
      </c>
      <c r="DN1102" s="41">
        <v>239100</v>
      </c>
      <c r="DO1102" s="41">
        <v>244000</v>
      </c>
      <c r="DP1102" s="41">
        <v>248800</v>
      </c>
    </row>
    <row r="1103" spans="1:120">
      <c r="A1103" s="41">
        <v>95004</v>
      </c>
      <c r="B1103" s="41" t="s">
        <v>973</v>
      </c>
      <c r="C1103" s="41" t="s">
        <v>66</v>
      </c>
      <c r="D1103" s="41" t="s">
        <v>576</v>
      </c>
      <c r="E1103" s="41" t="s">
        <v>575</v>
      </c>
      <c r="F1103" s="41">
        <v>723600</v>
      </c>
      <c r="G1103" s="41">
        <v>735400</v>
      </c>
      <c r="H1103" s="41">
        <v>741400</v>
      </c>
      <c r="I1103" s="41">
        <v>743200</v>
      </c>
      <c r="J1103" s="41">
        <v>740800</v>
      </c>
      <c r="K1103" s="41">
        <v>738900</v>
      </c>
      <c r="L1103" s="41">
        <v>741800</v>
      </c>
      <c r="M1103" s="41">
        <v>752700</v>
      </c>
      <c r="N1103" s="41">
        <v>763100</v>
      </c>
      <c r="O1103" s="41">
        <v>766800</v>
      </c>
      <c r="P1103" s="41">
        <v>769200</v>
      </c>
      <c r="Q1103" s="41">
        <v>769100</v>
      </c>
      <c r="R1103" s="41">
        <v>764800</v>
      </c>
      <c r="S1103" s="41">
        <v>761200</v>
      </c>
      <c r="T1103" s="41">
        <v>764500</v>
      </c>
      <c r="U1103" s="41">
        <v>772500</v>
      </c>
      <c r="V1103" s="41">
        <v>772500</v>
      </c>
      <c r="W1103" s="41">
        <v>765300</v>
      </c>
      <c r="X1103" s="41">
        <v>765900</v>
      </c>
      <c r="Y1103" s="41">
        <v>769900</v>
      </c>
      <c r="Z1103" s="41">
        <v>764100</v>
      </c>
      <c r="AA1103" s="41">
        <v>756200</v>
      </c>
      <c r="AB1103" s="41">
        <v>750700</v>
      </c>
      <c r="AC1103" s="41">
        <v>736800</v>
      </c>
      <c r="AD1103" s="41">
        <v>717100</v>
      </c>
      <c r="AE1103" s="41">
        <v>702900</v>
      </c>
      <c r="AF1103" s="41">
        <v>695600</v>
      </c>
      <c r="AG1103" s="41">
        <v>689800</v>
      </c>
      <c r="AH1103" s="41">
        <v>683600</v>
      </c>
      <c r="AI1103" s="41">
        <v>675200</v>
      </c>
      <c r="AJ1103" s="41">
        <v>663900</v>
      </c>
      <c r="AK1103" s="41">
        <v>647900</v>
      </c>
      <c r="AL1103" s="41">
        <v>630600</v>
      </c>
      <c r="AM1103" s="41">
        <v>625500</v>
      </c>
      <c r="AN1103" s="41">
        <v>630000</v>
      </c>
      <c r="AO1103" s="41">
        <v>622500</v>
      </c>
      <c r="AP1103" s="41">
        <v>600600</v>
      </c>
      <c r="AQ1103" s="41">
        <v>574300</v>
      </c>
      <c r="AR1103" s="41">
        <v>546600</v>
      </c>
      <c r="AS1103" s="41">
        <v>521600</v>
      </c>
      <c r="AT1103" s="41">
        <v>507100</v>
      </c>
      <c r="AU1103" s="41">
        <v>496100</v>
      </c>
      <c r="AV1103" s="41">
        <v>481600</v>
      </c>
      <c r="AW1103" s="41">
        <v>468800</v>
      </c>
      <c r="AX1103" s="41">
        <v>459800</v>
      </c>
      <c r="AY1103" s="41">
        <v>448300</v>
      </c>
      <c r="AZ1103" s="41">
        <v>429300</v>
      </c>
      <c r="BA1103" s="41">
        <v>423500</v>
      </c>
      <c r="BB1103" s="41">
        <v>438600</v>
      </c>
      <c r="BC1103" s="41">
        <v>459200</v>
      </c>
      <c r="BD1103" s="41">
        <v>466000</v>
      </c>
      <c r="BE1103" s="41">
        <v>468000</v>
      </c>
      <c r="BF1103" s="41">
        <v>468600</v>
      </c>
      <c r="BG1103" s="41">
        <v>469100</v>
      </c>
      <c r="BH1103" s="41">
        <v>466900</v>
      </c>
      <c r="BI1103" s="41">
        <v>465100</v>
      </c>
      <c r="BJ1103" s="41">
        <v>457700</v>
      </c>
      <c r="BK1103" s="41">
        <v>445600</v>
      </c>
      <c r="BL1103" s="41">
        <v>436000</v>
      </c>
      <c r="BM1103" s="41">
        <v>437500</v>
      </c>
      <c r="BN1103" s="41">
        <v>438000</v>
      </c>
      <c r="BO1103" s="41">
        <v>434200</v>
      </c>
      <c r="BP1103" s="41">
        <v>433300</v>
      </c>
      <c r="BQ1103" s="41">
        <v>433800</v>
      </c>
      <c r="BR1103" s="41">
        <v>429500</v>
      </c>
      <c r="BS1103" s="41">
        <v>423900</v>
      </c>
      <c r="BT1103" s="41">
        <v>415400</v>
      </c>
      <c r="BU1103" s="41">
        <v>400800</v>
      </c>
      <c r="BV1103" s="41">
        <v>397300</v>
      </c>
      <c r="BW1103" s="41">
        <v>398100</v>
      </c>
      <c r="BX1103" s="41">
        <v>396500</v>
      </c>
      <c r="BY1103" s="41">
        <v>394800</v>
      </c>
      <c r="BZ1103" s="41">
        <v>396900</v>
      </c>
      <c r="CA1103" s="41">
        <v>397300</v>
      </c>
      <c r="CB1103" s="41">
        <v>394700</v>
      </c>
      <c r="CC1103" s="41">
        <v>386900</v>
      </c>
      <c r="CD1103" s="41">
        <v>380400</v>
      </c>
      <c r="CE1103" s="41">
        <v>377200</v>
      </c>
      <c r="CF1103" s="41">
        <v>372700</v>
      </c>
      <c r="CG1103" s="41">
        <v>366400</v>
      </c>
      <c r="CH1103" s="41">
        <v>362300</v>
      </c>
      <c r="CI1103" s="41">
        <v>367100</v>
      </c>
      <c r="CJ1103" s="41">
        <v>368600</v>
      </c>
      <c r="CK1103" s="41">
        <v>357600</v>
      </c>
      <c r="CL1103" s="41">
        <v>349200</v>
      </c>
      <c r="CM1103" s="41">
        <v>342000</v>
      </c>
      <c r="CN1103" s="41">
        <v>333400</v>
      </c>
      <c r="CO1103" s="41">
        <v>331300</v>
      </c>
      <c r="CP1103" s="41">
        <v>332800</v>
      </c>
      <c r="CQ1103" s="41">
        <v>331200</v>
      </c>
      <c r="CR1103" s="41">
        <v>332900</v>
      </c>
      <c r="CS1103" s="41">
        <v>336900</v>
      </c>
      <c r="CT1103" s="41">
        <v>341200</v>
      </c>
      <c r="CU1103" s="41">
        <v>341700</v>
      </c>
      <c r="CV1103" s="41">
        <v>339600</v>
      </c>
      <c r="CW1103" s="41">
        <v>343400</v>
      </c>
      <c r="CX1103" s="41">
        <v>350400</v>
      </c>
      <c r="CY1103" s="41">
        <v>358700</v>
      </c>
      <c r="CZ1103" s="41">
        <v>369300</v>
      </c>
      <c r="DA1103" s="41">
        <v>382900</v>
      </c>
      <c r="DB1103" s="41">
        <v>396500</v>
      </c>
      <c r="DC1103" s="41">
        <v>409800</v>
      </c>
      <c r="DD1103" s="41">
        <v>421000</v>
      </c>
      <c r="DE1103" s="41">
        <v>436000</v>
      </c>
      <c r="DF1103" s="41">
        <v>450900</v>
      </c>
      <c r="DG1103" s="41">
        <v>461300</v>
      </c>
      <c r="DH1103" s="41">
        <v>474900</v>
      </c>
      <c r="DI1103" s="41">
        <v>489500</v>
      </c>
      <c r="DJ1103" s="41">
        <v>491700</v>
      </c>
      <c r="DK1103" s="41">
        <v>490600</v>
      </c>
      <c r="DL1103" s="41">
        <v>496700</v>
      </c>
      <c r="DM1103" s="41">
        <v>494600</v>
      </c>
      <c r="DN1103" s="41">
        <v>492000</v>
      </c>
      <c r="DO1103" s="41">
        <v>498100</v>
      </c>
      <c r="DP1103" s="41">
        <v>504400</v>
      </c>
    </row>
    <row r="1104" spans="1:120">
      <c r="A1104" s="41">
        <v>93737</v>
      </c>
      <c r="B1104" s="41" t="s">
        <v>442</v>
      </c>
      <c r="C1104" s="41" t="s">
        <v>66</v>
      </c>
      <c r="D1104" s="41" t="s">
        <v>442</v>
      </c>
      <c r="E1104" s="41" t="s">
        <v>442</v>
      </c>
      <c r="F1104" s="41">
        <v>297700</v>
      </c>
      <c r="G1104" s="41">
        <v>305800</v>
      </c>
      <c r="H1104" s="41">
        <v>308400</v>
      </c>
      <c r="I1104" s="41">
        <v>306400</v>
      </c>
      <c r="J1104" s="41">
        <v>308300</v>
      </c>
      <c r="K1104" s="41">
        <v>315000</v>
      </c>
      <c r="L1104" s="41">
        <v>321600</v>
      </c>
      <c r="M1104" s="41">
        <v>328600</v>
      </c>
      <c r="N1104" s="41">
        <v>336500</v>
      </c>
      <c r="O1104" s="41">
        <v>342800</v>
      </c>
      <c r="P1104" s="41">
        <v>346600</v>
      </c>
      <c r="Q1104" s="41">
        <v>346200</v>
      </c>
      <c r="R1104" s="41">
        <v>344200</v>
      </c>
      <c r="S1104" s="41">
        <v>345700</v>
      </c>
      <c r="T1104" s="41">
        <v>352400</v>
      </c>
      <c r="U1104" s="41">
        <v>360300</v>
      </c>
      <c r="V1104" s="41">
        <v>364200</v>
      </c>
      <c r="W1104" s="41">
        <v>364000</v>
      </c>
      <c r="X1104" s="41">
        <v>363900</v>
      </c>
      <c r="Y1104" s="41">
        <v>365500</v>
      </c>
      <c r="Z1104" s="41">
        <v>365500</v>
      </c>
      <c r="AA1104" s="41">
        <v>363700</v>
      </c>
      <c r="AB1104" s="41">
        <v>361400</v>
      </c>
      <c r="AC1104" s="41">
        <v>358000</v>
      </c>
      <c r="AD1104" s="41">
        <v>355200</v>
      </c>
      <c r="AE1104" s="41">
        <v>353800</v>
      </c>
      <c r="AF1104" s="41">
        <v>352800</v>
      </c>
      <c r="AG1104" s="41">
        <v>351400</v>
      </c>
      <c r="AH1104" s="41">
        <v>348900</v>
      </c>
      <c r="AI1104" s="41">
        <v>344000</v>
      </c>
      <c r="AJ1104" s="41">
        <v>340800</v>
      </c>
      <c r="AK1104" s="41">
        <v>339200</v>
      </c>
      <c r="AL1104" s="41">
        <v>338300</v>
      </c>
      <c r="AM1104" s="41">
        <v>334700</v>
      </c>
      <c r="AN1104" s="41">
        <v>329300</v>
      </c>
      <c r="AO1104" s="41">
        <v>322800</v>
      </c>
      <c r="AP1104" s="41">
        <v>315800</v>
      </c>
      <c r="AQ1104" s="41">
        <v>305700</v>
      </c>
      <c r="AR1104" s="41">
        <v>296400</v>
      </c>
      <c r="AS1104" s="41">
        <v>289300</v>
      </c>
      <c r="AT1104" s="41">
        <v>283400</v>
      </c>
      <c r="AU1104" s="41">
        <v>277900</v>
      </c>
      <c r="AV1104" s="41">
        <v>272300</v>
      </c>
      <c r="AW1104" s="41">
        <v>266300</v>
      </c>
      <c r="AX1104" s="41">
        <v>261300</v>
      </c>
      <c r="AY1104" s="41">
        <v>257000</v>
      </c>
      <c r="AZ1104" s="41">
        <v>250700</v>
      </c>
      <c r="BA1104" s="41">
        <v>248000</v>
      </c>
      <c r="BB1104" s="41">
        <v>250700</v>
      </c>
      <c r="BC1104" s="41">
        <v>250600</v>
      </c>
      <c r="BD1104" s="41">
        <v>246800</v>
      </c>
      <c r="BE1104" s="41">
        <v>245100</v>
      </c>
      <c r="BF1104" s="41">
        <v>245100</v>
      </c>
      <c r="BG1104" s="41">
        <v>245500</v>
      </c>
      <c r="BH1104" s="41">
        <v>246300</v>
      </c>
      <c r="BI1104" s="41">
        <v>244500</v>
      </c>
      <c r="BJ1104" s="41">
        <v>240700</v>
      </c>
      <c r="BK1104" s="41">
        <v>238900</v>
      </c>
      <c r="BL1104" s="41">
        <v>239600</v>
      </c>
      <c r="BM1104" s="41">
        <v>240700</v>
      </c>
      <c r="BN1104" s="41">
        <v>240800</v>
      </c>
      <c r="BO1104" s="41">
        <v>243700</v>
      </c>
      <c r="BP1104" s="41">
        <v>244600</v>
      </c>
      <c r="BQ1104" s="41">
        <v>242400</v>
      </c>
      <c r="BR1104" s="41">
        <v>239800</v>
      </c>
      <c r="BS1104" s="41">
        <v>238300</v>
      </c>
      <c r="BT1104" s="41">
        <v>238100</v>
      </c>
      <c r="BU1104" s="41">
        <v>238900</v>
      </c>
      <c r="BV1104" s="41">
        <v>236500</v>
      </c>
      <c r="BW1104" s="41">
        <v>233900</v>
      </c>
      <c r="BX1104" s="41">
        <v>233400</v>
      </c>
      <c r="BY1104" s="41">
        <v>230700</v>
      </c>
      <c r="BZ1104" s="41">
        <v>224600</v>
      </c>
      <c r="CA1104" s="41">
        <v>225100</v>
      </c>
      <c r="CB1104" s="41">
        <v>230300</v>
      </c>
      <c r="CC1104" s="41">
        <v>229000</v>
      </c>
      <c r="CD1104" s="41">
        <v>225200</v>
      </c>
      <c r="CE1104" s="41">
        <v>225600</v>
      </c>
      <c r="CF1104" s="41">
        <v>223800</v>
      </c>
      <c r="CG1104" s="41">
        <v>221400</v>
      </c>
      <c r="CH1104" s="41">
        <v>220200</v>
      </c>
      <c r="CI1104" s="41">
        <v>217300</v>
      </c>
      <c r="CJ1104" s="41">
        <v>215300</v>
      </c>
      <c r="CK1104" s="41">
        <v>214100</v>
      </c>
      <c r="CL1104" s="41">
        <v>212800</v>
      </c>
      <c r="CM1104" s="41">
        <v>213500</v>
      </c>
      <c r="CN1104" s="41">
        <v>215200</v>
      </c>
      <c r="CO1104" s="41">
        <v>217200</v>
      </c>
      <c r="CP1104" s="41">
        <v>218600</v>
      </c>
      <c r="CQ1104" s="41">
        <v>220400</v>
      </c>
      <c r="CR1104" s="41">
        <v>221200</v>
      </c>
      <c r="CS1104" s="41">
        <v>220500</v>
      </c>
      <c r="CT1104" s="41">
        <v>220000</v>
      </c>
      <c r="CU1104" s="41">
        <v>220900</v>
      </c>
      <c r="CV1104" s="41">
        <v>219300</v>
      </c>
      <c r="CW1104" s="41">
        <v>217900</v>
      </c>
      <c r="CX1104" s="41">
        <v>217700</v>
      </c>
      <c r="CY1104" s="41">
        <v>216500</v>
      </c>
      <c r="CZ1104" s="41">
        <v>214500</v>
      </c>
      <c r="DA1104" s="41">
        <v>214700</v>
      </c>
      <c r="DB1104" s="41">
        <v>217400</v>
      </c>
      <c r="DC1104" s="41">
        <v>219500</v>
      </c>
      <c r="DD1104" s="41">
        <v>222500</v>
      </c>
      <c r="DE1104" s="41">
        <v>226900</v>
      </c>
      <c r="DF1104" s="41">
        <v>230600</v>
      </c>
      <c r="DG1104" s="41">
        <v>234100</v>
      </c>
      <c r="DH1104" s="41">
        <v>238000</v>
      </c>
      <c r="DI1104" s="41">
        <v>241400</v>
      </c>
      <c r="DJ1104" s="41">
        <v>244700</v>
      </c>
      <c r="DK1104" s="41">
        <v>245000</v>
      </c>
      <c r="DL1104" s="41">
        <v>246000</v>
      </c>
      <c r="DM1104" s="41">
        <v>251700</v>
      </c>
      <c r="DN1104" s="41">
        <v>257600</v>
      </c>
      <c r="DO1104" s="41">
        <v>258500</v>
      </c>
      <c r="DP1104" s="41">
        <v>258400</v>
      </c>
    </row>
    <row r="1105" spans="1:120">
      <c r="A1105" s="41">
        <v>93202</v>
      </c>
      <c r="B1105" s="41" t="s">
        <v>852</v>
      </c>
      <c r="C1105" s="41" t="s">
        <v>66</v>
      </c>
      <c r="D1105" s="41" t="s">
        <v>448</v>
      </c>
      <c r="E1105" s="41" t="s">
        <v>392</v>
      </c>
      <c r="F1105" s="41">
        <v>137500</v>
      </c>
      <c r="G1105" s="41">
        <v>139100</v>
      </c>
      <c r="H1105" s="41">
        <v>141400</v>
      </c>
      <c r="I1105" s="41">
        <v>144900</v>
      </c>
      <c r="J1105" s="41">
        <v>148100</v>
      </c>
      <c r="K1105" s="41">
        <v>150500</v>
      </c>
      <c r="L1105" s="41">
        <v>152600</v>
      </c>
      <c r="M1105" s="41">
        <v>153900</v>
      </c>
      <c r="N1105" s="41">
        <v>155300</v>
      </c>
      <c r="O1105" s="41">
        <v>157700</v>
      </c>
      <c r="P1105" s="41">
        <v>160400</v>
      </c>
      <c r="Q1105" s="41">
        <v>163800</v>
      </c>
      <c r="R1105" s="41">
        <v>167900</v>
      </c>
      <c r="S1105" s="41">
        <v>170200</v>
      </c>
      <c r="T1105" s="41">
        <v>170800</v>
      </c>
      <c r="U1105" s="41">
        <v>172100</v>
      </c>
      <c r="V1105" s="41">
        <v>174100</v>
      </c>
      <c r="W1105" s="41">
        <v>174800</v>
      </c>
      <c r="X1105" s="41">
        <v>174300</v>
      </c>
      <c r="Y1105" s="41">
        <v>173900</v>
      </c>
      <c r="Z1105" s="41">
        <v>174700</v>
      </c>
      <c r="AA1105" s="41">
        <v>176000</v>
      </c>
      <c r="AB1105" s="41">
        <v>177600</v>
      </c>
      <c r="AC1105" s="41">
        <v>177600</v>
      </c>
      <c r="AD1105" s="41">
        <v>175300</v>
      </c>
      <c r="AE1105" s="41">
        <v>173700</v>
      </c>
      <c r="AF1105" s="41">
        <v>174000</v>
      </c>
      <c r="AG1105" s="41">
        <v>174200</v>
      </c>
      <c r="AH1105" s="41">
        <v>173000</v>
      </c>
      <c r="AI1105" s="41">
        <v>171800</v>
      </c>
      <c r="AJ1105" s="41">
        <v>171200</v>
      </c>
      <c r="AK1105" s="41">
        <v>172000</v>
      </c>
      <c r="AL1105" s="41">
        <v>172800</v>
      </c>
      <c r="AM1105" s="41">
        <v>171400</v>
      </c>
      <c r="AN1105" s="41">
        <v>167500</v>
      </c>
      <c r="AO1105" s="41">
        <v>162800</v>
      </c>
      <c r="AP1105" s="41">
        <v>160200</v>
      </c>
      <c r="AQ1105" s="41">
        <v>159900</v>
      </c>
      <c r="AR1105" s="41">
        <v>160600</v>
      </c>
      <c r="AS1105" s="41">
        <v>160100</v>
      </c>
      <c r="AT1105" s="41">
        <v>159600</v>
      </c>
      <c r="AU1105" s="41">
        <v>158900</v>
      </c>
      <c r="AV1105" s="41">
        <v>156200</v>
      </c>
      <c r="AW1105" s="41">
        <v>152600</v>
      </c>
      <c r="AX1105" s="41">
        <v>149600</v>
      </c>
      <c r="AY1105" s="41">
        <v>147300</v>
      </c>
      <c r="AZ1105" s="41">
        <v>144700</v>
      </c>
      <c r="BA1105" s="41">
        <v>144100</v>
      </c>
      <c r="BB1105" s="41">
        <v>146100</v>
      </c>
      <c r="BC1105" s="41">
        <v>147400</v>
      </c>
      <c r="BD1105" s="41">
        <v>146600</v>
      </c>
      <c r="BE1105" s="41">
        <v>145600</v>
      </c>
      <c r="BF1105" s="41">
        <v>144500</v>
      </c>
      <c r="BG1105" s="41">
        <v>142900</v>
      </c>
      <c r="BH1105" s="41">
        <v>141800</v>
      </c>
      <c r="BI1105" s="41">
        <v>141200</v>
      </c>
      <c r="BJ1105" s="41">
        <v>139400</v>
      </c>
      <c r="BK1105" s="41">
        <v>136100</v>
      </c>
      <c r="BL1105" s="41">
        <v>133900</v>
      </c>
      <c r="BM1105" s="41">
        <v>133900</v>
      </c>
      <c r="BN1105" s="41">
        <v>133600</v>
      </c>
      <c r="BO1105" s="41">
        <v>131400</v>
      </c>
      <c r="BP1105" s="41">
        <v>128200</v>
      </c>
      <c r="BQ1105" s="41">
        <v>126700</v>
      </c>
      <c r="BR1105" s="41">
        <v>126200</v>
      </c>
      <c r="BS1105" s="41">
        <v>126400</v>
      </c>
      <c r="BT1105" s="41">
        <v>126900</v>
      </c>
      <c r="BU1105" s="41">
        <v>126800</v>
      </c>
      <c r="BV1105" s="41">
        <v>125700</v>
      </c>
      <c r="BW1105" s="41">
        <v>125100</v>
      </c>
      <c r="BX1105" s="41">
        <v>124600</v>
      </c>
      <c r="BY1105" s="41">
        <v>123200</v>
      </c>
      <c r="BZ1105" s="41">
        <v>121100</v>
      </c>
      <c r="CA1105" s="41">
        <v>119800</v>
      </c>
      <c r="CB1105" s="41">
        <v>119500</v>
      </c>
      <c r="CC1105" s="41">
        <v>117200</v>
      </c>
      <c r="CD1105" s="41">
        <v>113200</v>
      </c>
      <c r="CE1105" s="41">
        <v>109500</v>
      </c>
      <c r="CF1105" s="41">
        <v>105600</v>
      </c>
      <c r="CG1105" s="41">
        <v>101800</v>
      </c>
      <c r="CH1105" s="41">
        <v>99700</v>
      </c>
      <c r="CI1105" s="41">
        <v>98200</v>
      </c>
      <c r="CJ1105" s="41">
        <v>96200</v>
      </c>
      <c r="CK1105" s="41">
        <v>94900</v>
      </c>
      <c r="CL1105" s="41">
        <v>94800</v>
      </c>
      <c r="CM1105" s="41">
        <v>95400</v>
      </c>
      <c r="CN1105" s="41">
        <v>96300</v>
      </c>
      <c r="CO1105" s="41">
        <v>95500</v>
      </c>
      <c r="CP1105" s="41">
        <v>93700</v>
      </c>
      <c r="CQ1105" s="41">
        <v>92200</v>
      </c>
      <c r="CR1105" s="41">
        <v>92000</v>
      </c>
      <c r="CS1105" s="41">
        <v>92800</v>
      </c>
      <c r="CT1105" s="41">
        <v>92900</v>
      </c>
      <c r="CU1105" s="41">
        <v>92100</v>
      </c>
      <c r="CV1105" s="41">
        <v>91400</v>
      </c>
      <c r="CW1105" s="41">
        <v>90200</v>
      </c>
      <c r="CX1105" s="41">
        <v>89100</v>
      </c>
      <c r="CY1105" s="41">
        <v>88800</v>
      </c>
      <c r="CZ1105" s="41">
        <v>88200</v>
      </c>
      <c r="DA1105" s="41">
        <v>89200</v>
      </c>
      <c r="DB1105" s="41">
        <v>92300</v>
      </c>
      <c r="DC1105" s="41">
        <v>96100</v>
      </c>
      <c r="DD1105" s="41">
        <v>98900</v>
      </c>
      <c r="DE1105" s="41">
        <v>100300</v>
      </c>
      <c r="DF1105" s="41">
        <v>101900</v>
      </c>
      <c r="DG1105" s="41">
        <v>106400</v>
      </c>
      <c r="DH1105" s="41">
        <v>111900</v>
      </c>
      <c r="DI1105" s="41">
        <v>114800</v>
      </c>
      <c r="DJ1105" s="41">
        <v>115100</v>
      </c>
      <c r="DK1105" s="41">
        <v>115200</v>
      </c>
      <c r="DL1105" s="41">
        <v>114300</v>
      </c>
      <c r="DM1105" s="41">
        <v>113500</v>
      </c>
      <c r="DN1105" s="41">
        <v>114400</v>
      </c>
      <c r="DO1105" s="41">
        <v>116800</v>
      </c>
      <c r="DP1105" s="41">
        <v>118500</v>
      </c>
    </row>
    <row r="1106" spans="1:120">
      <c r="A1106" s="41">
        <v>93235</v>
      </c>
      <c r="B1106" s="41" t="s">
        <v>853</v>
      </c>
      <c r="C1106" s="41" t="s">
        <v>66</v>
      </c>
      <c r="D1106" s="41" t="s">
        <v>436</v>
      </c>
      <c r="E1106" s="41" t="s">
        <v>437</v>
      </c>
      <c r="F1106" s="41">
        <v>121900</v>
      </c>
      <c r="G1106" s="41">
        <v>125000</v>
      </c>
      <c r="H1106" s="41">
        <v>128000</v>
      </c>
      <c r="I1106" s="41">
        <v>131600</v>
      </c>
      <c r="J1106" s="41">
        <v>135900</v>
      </c>
      <c r="K1106" s="41">
        <v>140900</v>
      </c>
      <c r="L1106" s="41">
        <v>145400</v>
      </c>
      <c r="M1106" s="41">
        <v>148200</v>
      </c>
      <c r="N1106" s="41">
        <v>150200</v>
      </c>
      <c r="O1106" s="41">
        <v>152200</v>
      </c>
      <c r="P1106" s="41">
        <v>154200</v>
      </c>
      <c r="Q1106" s="41">
        <v>156300</v>
      </c>
      <c r="R1106" s="41">
        <v>158300</v>
      </c>
      <c r="S1106" s="41">
        <v>160600</v>
      </c>
      <c r="T1106" s="41">
        <v>163300</v>
      </c>
      <c r="U1106" s="41">
        <v>165600</v>
      </c>
      <c r="V1106" s="41">
        <v>167000</v>
      </c>
      <c r="W1106" s="41">
        <v>169300</v>
      </c>
      <c r="X1106" s="41">
        <v>171200</v>
      </c>
      <c r="Y1106" s="41">
        <v>170900</v>
      </c>
      <c r="Z1106" s="41">
        <v>170900</v>
      </c>
      <c r="AA1106" s="41">
        <v>172100</v>
      </c>
      <c r="AB1106" s="41">
        <v>172000</v>
      </c>
      <c r="AC1106" s="41">
        <v>170500</v>
      </c>
      <c r="AD1106" s="41">
        <v>168900</v>
      </c>
      <c r="AE1106" s="41">
        <v>167000</v>
      </c>
      <c r="AF1106" s="41">
        <v>165300</v>
      </c>
      <c r="AG1106" s="41">
        <v>165200</v>
      </c>
      <c r="AH1106" s="41">
        <v>166500</v>
      </c>
      <c r="AI1106" s="41">
        <v>166500</v>
      </c>
      <c r="AJ1106" s="41">
        <v>164500</v>
      </c>
      <c r="AK1106" s="41">
        <v>162600</v>
      </c>
      <c r="AL1106" s="41">
        <v>161500</v>
      </c>
      <c r="AM1106" s="41">
        <v>160300</v>
      </c>
      <c r="AN1106" s="41">
        <v>159100</v>
      </c>
      <c r="AO1106" s="41">
        <v>158600</v>
      </c>
      <c r="AP1106" s="41">
        <v>156900</v>
      </c>
      <c r="AQ1106" s="41">
        <v>153400</v>
      </c>
      <c r="AR1106" s="41">
        <v>149100</v>
      </c>
      <c r="AS1106" s="41">
        <v>144400</v>
      </c>
      <c r="AT1106" s="41">
        <v>139300</v>
      </c>
      <c r="AU1106" s="41">
        <v>135300</v>
      </c>
      <c r="AV1106" s="41">
        <v>133300</v>
      </c>
      <c r="AW1106" s="41">
        <v>131700</v>
      </c>
      <c r="AX1106" s="41">
        <v>129600</v>
      </c>
      <c r="AY1106" s="41">
        <v>127000</v>
      </c>
      <c r="AZ1106" s="41">
        <v>124200</v>
      </c>
      <c r="BA1106" s="41">
        <v>121800</v>
      </c>
      <c r="BB1106" s="41">
        <v>121300</v>
      </c>
      <c r="BC1106" s="41">
        <v>122800</v>
      </c>
      <c r="BD1106" s="41">
        <v>123500</v>
      </c>
      <c r="BE1106" s="41">
        <v>122600</v>
      </c>
      <c r="BF1106" s="41">
        <v>120300</v>
      </c>
      <c r="BG1106" s="41">
        <v>118400</v>
      </c>
      <c r="BH1106" s="41">
        <v>117000</v>
      </c>
      <c r="BI1106" s="41">
        <v>115600</v>
      </c>
      <c r="BJ1106" s="41">
        <v>114400</v>
      </c>
      <c r="BK1106" s="41">
        <v>114300</v>
      </c>
      <c r="BL1106" s="41">
        <v>114800</v>
      </c>
      <c r="BM1106" s="41">
        <v>113000</v>
      </c>
      <c r="BN1106" s="41">
        <v>111200</v>
      </c>
      <c r="BO1106" s="41">
        <v>109900</v>
      </c>
      <c r="BP1106" s="41">
        <v>108500</v>
      </c>
      <c r="BQ1106" s="41">
        <v>105300</v>
      </c>
      <c r="BR1106" s="41">
        <v>101900</v>
      </c>
      <c r="BS1106" s="41">
        <v>97900</v>
      </c>
      <c r="BT1106" s="41">
        <v>96000</v>
      </c>
      <c r="BU1106" s="41">
        <v>96800</v>
      </c>
      <c r="BV1106" s="41">
        <v>97400</v>
      </c>
      <c r="BW1106" s="41">
        <v>97000</v>
      </c>
      <c r="BX1106" s="41">
        <v>97100</v>
      </c>
      <c r="BY1106" s="41">
        <v>97400</v>
      </c>
      <c r="BZ1106" s="41">
        <v>96100</v>
      </c>
      <c r="CA1106" s="41">
        <v>92600</v>
      </c>
      <c r="CB1106" s="41">
        <v>89400</v>
      </c>
      <c r="CC1106" s="41">
        <v>88900</v>
      </c>
      <c r="CD1106" s="41">
        <v>89700</v>
      </c>
      <c r="CE1106" s="41">
        <v>89300</v>
      </c>
      <c r="CF1106" s="41">
        <v>88300</v>
      </c>
      <c r="CG1106" s="41">
        <v>86100</v>
      </c>
      <c r="CH1106" s="41">
        <v>83500</v>
      </c>
      <c r="CI1106" s="41">
        <v>81000</v>
      </c>
      <c r="CJ1106" s="41">
        <v>78900</v>
      </c>
      <c r="CK1106" s="41">
        <v>76800</v>
      </c>
      <c r="CL1106" s="41">
        <v>74700</v>
      </c>
      <c r="CM1106" s="41">
        <v>74000</v>
      </c>
      <c r="CN1106" s="41">
        <v>74800</v>
      </c>
      <c r="CO1106" s="41">
        <v>75700</v>
      </c>
      <c r="CP1106" s="41">
        <v>75800</v>
      </c>
      <c r="CQ1106" s="41">
        <v>75200</v>
      </c>
      <c r="CR1106" s="41">
        <v>74300</v>
      </c>
      <c r="CS1106" s="41">
        <v>73500</v>
      </c>
      <c r="CT1106" s="41">
        <v>73300</v>
      </c>
      <c r="CU1106" s="41">
        <v>73600</v>
      </c>
      <c r="CV1106" s="41">
        <v>73900</v>
      </c>
      <c r="CW1106" s="41">
        <v>75400</v>
      </c>
      <c r="CX1106" s="41">
        <v>76800</v>
      </c>
      <c r="CY1106" s="41">
        <v>77500</v>
      </c>
      <c r="CZ1106" s="41">
        <v>77400</v>
      </c>
      <c r="DA1106" s="41">
        <v>78400</v>
      </c>
      <c r="DB1106" s="41">
        <v>80200</v>
      </c>
      <c r="DC1106" s="41">
        <v>82500</v>
      </c>
      <c r="DD1106" s="41">
        <v>83600</v>
      </c>
      <c r="DE1106" s="41">
        <v>85000</v>
      </c>
      <c r="DF1106" s="41">
        <v>85900</v>
      </c>
      <c r="DG1106" s="41">
        <v>86300</v>
      </c>
      <c r="DH1106" s="41">
        <v>85900</v>
      </c>
      <c r="DI1106" s="41">
        <v>85700</v>
      </c>
      <c r="DJ1106" s="41">
        <v>86900</v>
      </c>
      <c r="DK1106" s="41">
        <v>90100</v>
      </c>
      <c r="DL1106" s="41">
        <v>92400</v>
      </c>
      <c r="DM1106" s="41">
        <v>92000</v>
      </c>
      <c r="DN1106" s="41">
        <v>92700</v>
      </c>
      <c r="DO1106" s="41">
        <v>95400</v>
      </c>
      <c r="DP1106" s="41">
        <v>97600</v>
      </c>
    </row>
    <row r="1107" spans="1:120">
      <c r="A1107" s="41">
        <v>93285</v>
      </c>
      <c r="B1107" s="41" t="s">
        <v>854</v>
      </c>
      <c r="C1107" s="41" t="s">
        <v>66</v>
      </c>
      <c r="D1107" s="41" t="s">
        <v>430</v>
      </c>
      <c r="E1107" s="41" t="s">
        <v>431</v>
      </c>
      <c r="F1107" s="41">
        <v>194500</v>
      </c>
      <c r="G1107" s="41">
        <v>199700</v>
      </c>
      <c r="H1107" s="41">
        <v>203200</v>
      </c>
      <c r="I1107" s="41">
        <v>203800</v>
      </c>
      <c r="J1107" s="41">
        <v>205600</v>
      </c>
      <c r="K1107" s="41">
        <v>211100</v>
      </c>
      <c r="L1107" s="41">
        <v>219100</v>
      </c>
      <c r="M1107" s="41">
        <v>227100</v>
      </c>
      <c r="N1107" s="41">
        <v>233200</v>
      </c>
      <c r="O1107" s="41">
        <v>238100</v>
      </c>
      <c r="P1107" s="41">
        <v>246000</v>
      </c>
      <c r="Q1107" s="41">
        <v>252500</v>
      </c>
      <c r="R1107" s="41">
        <v>252600</v>
      </c>
      <c r="S1107" s="41">
        <v>248400</v>
      </c>
      <c r="T1107" s="41">
        <v>244600</v>
      </c>
      <c r="U1107" s="41">
        <v>242500</v>
      </c>
      <c r="V1107" s="41">
        <v>241300</v>
      </c>
      <c r="W1107" s="41">
        <v>240900</v>
      </c>
      <c r="X1107" s="41">
        <v>240600</v>
      </c>
      <c r="Y1107" s="41">
        <v>241800</v>
      </c>
      <c r="Z1107" s="41">
        <v>245200</v>
      </c>
      <c r="AA1107" s="41">
        <v>247400</v>
      </c>
      <c r="AB1107" s="41">
        <v>248200</v>
      </c>
      <c r="AC1107" s="41">
        <v>249600</v>
      </c>
      <c r="AD1107" s="41">
        <v>250500</v>
      </c>
      <c r="AE1107" s="41">
        <v>248900</v>
      </c>
      <c r="AF1107" s="41">
        <v>248900</v>
      </c>
      <c r="AG1107" s="41">
        <v>250000</v>
      </c>
      <c r="AH1107" s="41">
        <v>251300</v>
      </c>
      <c r="AI1107" s="41">
        <v>248800</v>
      </c>
      <c r="AJ1107" s="41">
        <v>244600</v>
      </c>
      <c r="AK1107" s="41">
        <v>240600</v>
      </c>
      <c r="AL1107" s="41">
        <v>236500</v>
      </c>
      <c r="AM1107" s="41">
        <v>231800</v>
      </c>
      <c r="AN1107" s="41">
        <v>226600</v>
      </c>
      <c r="AO1107" s="41">
        <v>221500</v>
      </c>
      <c r="AP1107" s="41">
        <v>217500</v>
      </c>
      <c r="AQ1107" s="41">
        <v>215500</v>
      </c>
      <c r="AR1107" s="41">
        <v>215100</v>
      </c>
      <c r="AS1107" s="41">
        <v>216100</v>
      </c>
      <c r="AT1107" s="41">
        <v>217300</v>
      </c>
      <c r="AU1107" s="41">
        <v>217900</v>
      </c>
      <c r="AV1107" s="41">
        <v>217800</v>
      </c>
      <c r="AW1107" s="41">
        <v>216100</v>
      </c>
      <c r="AX1107" s="41">
        <v>213500</v>
      </c>
      <c r="AY1107" s="41">
        <v>211800</v>
      </c>
      <c r="AZ1107" s="41">
        <v>209100</v>
      </c>
      <c r="BA1107" s="41">
        <v>207200</v>
      </c>
      <c r="BB1107" s="41">
        <v>208700</v>
      </c>
      <c r="BC1107" s="41">
        <v>212000</v>
      </c>
      <c r="BD1107" s="41">
        <v>213800</v>
      </c>
      <c r="BE1107" s="41">
        <v>214200</v>
      </c>
      <c r="BF1107" s="41">
        <v>212500</v>
      </c>
      <c r="BG1107" s="41">
        <v>209600</v>
      </c>
      <c r="BH1107" s="41">
        <v>206700</v>
      </c>
      <c r="BI1107" s="41">
        <v>205100</v>
      </c>
      <c r="BJ1107" s="41">
        <v>205000</v>
      </c>
      <c r="BK1107" s="41">
        <v>204900</v>
      </c>
      <c r="BL1107" s="41">
        <v>203200</v>
      </c>
      <c r="BM1107" s="41">
        <v>198800</v>
      </c>
      <c r="BN1107" s="41">
        <v>195600</v>
      </c>
      <c r="BO1107" s="41">
        <v>194500</v>
      </c>
      <c r="BP1107" s="41">
        <v>193200</v>
      </c>
      <c r="BQ1107" s="41">
        <v>191400</v>
      </c>
      <c r="BR1107" s="41">
        <v>190000</v>
      </c>
      <c r="BS1107" s="41">
        <v>187700</v>
      </c>
      <c r="BT1107" s="41">
        <v>184100</v>
      </c>
      <c r="BU1107" s="41">
        <v>181500</v>
      </c>
      <c r="BV1107" s="41">
        <v>183800</v>
      </c>
      <c r="BW1107" s="41">
        <v>189400</v>
      </c>
      <c r="BX1107" s="41">
        <v>193000</v>
      </c>
      <c r="BY1107" s="41">
        <v>195000</v>
      </c>
      <c r="BZ1107" s="41">
        <v>196600</v>
      </c>
      <c r="CA1107" s="41">
        <v>195600</v>
      </c>
      <c r="CB1107" s="41">
        <v>191500</v>
      </c>
      <c r="CC1107" s="41">
        <v>188400</v>
      </c>
      <c r="CD1107" s="41">
        <v>187200</v>
      </c>
      <c r="CE1107" s="41">
        <v>186100</v>
      </c>
      <c r="CF1107" s="41">
        <v>185100</v>
      </c>
      <c r="CG1107" s="41">
        <v>184600</v>
      </c>
      <c r="CH1107" s="41">
        <v>181300</v>
      </c>
      <c r="CI1107" s="41">
        <v>176500</v>
      </c>
      <c r="CJ1107" s="41">
        <v>173300</v>
      </c>
      <c r="CK1107" s="41">
        <v>174000</v>
      </c>
      <c r="CL1107" s="41">
        <v>176400</v>
      </c>
      <c r="CM1107" s="41">
        <v>179800</v>
      </c>
      <c r="CN1107" s="41">
        <v>183300</v>
      </c>
      <c r="CO1107" s="41">
        <v>185800</v>
      </c>
      <c r="CP1107" s="41">
        <v>187000</v>
      </c>
      <c r="CQ1107" s="41">
        <v>189400</v>
      </c>
      <c r="CR1107" s="41">
        <v>191800</v>
      </c>
      <c r="CS1107" s="41">
        <v>193600</v>
      </c>
      <c r="CT1107" s="41">
        <v>196300</v>
      </c>
      <c r="CU1107" s="41">
        <v>199300</v>
      </c>
      <c r="CV1107" s="41">
        <v>201600</v>
      </c>
      <c r="CW1107" s="41">
        <v>204600</v>
      </c>
      <c r="CX1107" s="41">
        <v>205400</v>
      </c>
      <c r="CY1107" s="41">
        <v>205600</v>
      </c>
      <c r="CZ1107" s="41">
        <v>206200</v>
      </c>
      <c r="DA1107" s="41">
        <v>206600</v>
      </c>
      <c r="DB1107" s="41">
        <v>205900</v>
      </c>
      <c r="DC1107" s="41">
        <v>206600</v>
      </c>
      <c r="DD1107" s="41">
        <v>207400</v>
      </c>
      <c r="DE1107" s="41">
        <v>206000</v>
      </c>
      <c r="DF1107" s="41">
        <v>202000</v>
      </c>
      <c r="DG1107" s="41">
        <v>198500</v>
      </c>
      <c r="DH1107" s="41">
        <v>198500</v>
      </c>
      <c r="DI1107" s="41">
        <v>198300</v>
      </c>
      <c r="DJ1107" s="41">
        <v>197400</v>
      </c>
      <c r="DK1107" s="41">
        <v>196400</v>
      </c>
      <c r="DL1107" s="41">
        <v>196400</v>
      </c>
      <c r="DM1107" s="41">
        <v>197300</v>
      </c>
      <c r="DN1107" s="41">
        <v>197700</v>
      </c>
      <c r="DO1107" s="41">
        <v>197200</v>
      </c>
      <c r="DP1107" s="41">
        <v>197500</v>
      </c>
    </row>
    <row r="1108" spans="1:120">
      <c r="A1108" s="41">
        <v>93271</v>
      </c>
      <c r="B1108" s="41" t="s">
        <v>703</v>
      </c>
      <c r="C1108" s="41" t="s">
        <v>66</v>
      </c>
      <c r="D1108" s="41" t="s">
        <v>436</v>
      </c>
      <c r="E1108" s="41" t="s">
        <v>437</v>
      </c>
      <c r="F1108" s="41">
        <v>365400</v>
      </c>
      <c r="G1108" s="41">
        <v>374600</v>
      </c>
      <c r="H1108" s="41">
        <v>383100</v>
      </c>
      <c r="I1108" s="41">
        <v>395000</v>
      </c>
      <c r="J1108" s="41">
        <v>409200</v>
      </c>
      <c r="K1108" s="41">
        <v>419900</v>
      </c>
      <c r="L1108" s="41">
        <v>423600</v>
      </c>
      <c r="M1108" s="41">
        <v>426100</v>
      </c>
      <c r="N1108" s="41">
        <v>431600</v>
      </c>
      <c r="O1108" s="41">
        <v>435400</v>
      </c>
      <c r="P1108" s="41">
        <v>440200</v>
      </c>
      <c r="Q1108" s="41">
        <v>446800</v>
      </c>
      <c r="R1108" s="41">
        <v>448500</v>
      </c>
      <c r="S1108" s="41">
        <v>446300</v>
      </c>
      <c r="T1108" s="41">
        <v>447500</v>
      </c>
      <c r="U1108" s="41">
        <v>447300</v>
      </c>
      <c r="V1108" s="41">
        <v>443300</v>
      </c>
      <c r="W1108" s="41">
        <v>441700</v>
      </c>
      <c r="X1108" s="41">
        <v>442100</v>
      </c>
      <c r="Y1108" s="41">
        <v>441800</v>
      </c>
      <c r="Z1108" s="41">
        <v>440500</v>
      </c>
      <c r="AA1108" s="41">
        <v>437100</v>
      </c>
      <c r="AB1108" s="41">
        <v>426800</v>
      </c>
      <c r="AC1108" s="41">
        <v>415000</v>
      </c>
      <c r="AD1108" s="41">
        <v>407600</v>
      </c>
      <c r="AE1108" s="41">
        <v>402200</v>
      </c>
      <c r="AF1108" s="41">
        <v>395700</v>
      </c>
      <c r="AG1108" s="41">
        <v>388900</v>
      </c>
      <c r="AH1108" s="41">
        <v>384700</v>
      </c>
      <c r="AI1108" s="41">
        <v>384800</v>
      </c>
      <c r="AJ1108" s="41">
        <v>388300</v>
      </c>
      <c r="AK1108" s="41">
        <v>386000</v>
      </c>
      <c r="AL1108" s="41">
        <v>381200</v>
      </c>
      <c r="AM1108" s="41">
        <v>377300</v>
      </c>
      <c r="AN1108" s="41">
        <v>374800</v>
      </c>
      <c r="AO1108" s="41">
        <v>371000</v>
      </c>
      <c r="AP1108" s="41">
        <v>366900</v>
      </c>
      <c r="AQ1108" s="41">
        <v>360300</v>
      </c>
      <c r="AR1108" s="41">
        <v>354000</v>
      </c>
      <c r="AS1108" s="41">
        <v>349000</v>
      </c>
      <c r="AT1108" s="41">
        <v>344300</v>
      </c>
      <c r="AU1108" s="41">
        <v>339500</v>
      </c>
      <c r="AV1108" s="41">
        <v>335400</v>
      </c>
      <c r="AW1108" s="41">
        <v>335800</v>
      </c>
      <c r="AX1108" s="41">
        <v>335900</v>
      </c>
      <c r="AY1108" s="41">
        <v>328000</v>
      </c>
      <c r="AZ1108" s="41">
        <v>317000</v>
      </c>
      <c r="BA1108" s="41">
        <v>314600</v>
      </c>
      <c r="BB1108" s="41">
        <v>318700</v>
      </c>
      <c r="BC1108" s="41">
        <v>320500</v>
      </c>
      <c r="BD1108" s="41">
        <v>318000</v>
      </c>
      <c r="BE1108" s="41">
        <v>315300</v>
      </c>
      <c r="BF1108" s="41">
        <v>313700</v>
      </c>
      <c r="BG1108" s="41">
        <v>310700</v>
      </c>
      <c r="BH1108" s="41">
        <v>305700</v>
      </c>
      <c r="BI1108" s="41">
        <v>302800</v>
      </c>
      <c r="BJ1108" s="41">
        <v>303900</v>
      </c>
      <c r="BK1108" s="41">
        <v>306900</v>
      </c>
      <c r="BL1108" s="41">
        <v>310000</v>
      </c>
      <c r="BM1108" s="41">
        <v>306900</v>
      </c>
      <c r="BN1108" s="41">
        <v>301500</v>
      </c>
      <c r="BO1108" s="41">
        <v>301700</v>
      </c>
      <c r="BP1108" s="41">
        <v>307400</v>
      </c>
      <c r="BQ1108" s="41">
        <v>311100</v>
      </c>
      <c r="BR1108" s="41">
        <v>308200</v>
      </c>
      <c r="BS1108" s="41">
        <v>299000</v>
      </c>
      <c r="BT1108" s="41">
        <v>294300</v>
      </c>
      <c r="BU1108" s="41">
        <v>296000</v>
      </c>
      <c r="BV1108" s="41">
        <v>294200</v>
      </c>
      <c r="BW1108" s="41">
        <v>292800</v>
      </c>
      <c r="BX1108" s="41">
        <v>295500</v>
      </c>
      <c r="BY1108" s="41">
        <v>296600</v>
      </c>
      <c r="BZ1108" s="41">
        <v>294500</v>
      </c>
      <c r="CA1108" s="41">
        <v>290700</v>
      </c>
      <c r="CB1108" s="41">
        <v>287600</v>
      </c>
      <c r="CC1108" s="41">
        <v>286900</v>
      </c>
      <c r="CD1108" s="41">
        <v>286400</v>
      </c>
      <c r="CE1108" s="41">
        <v>282900</v>
      </c>
      <c r="CF1108" s="41">
        <v>280600</v>
      </c>
      <c r="CG1108" s="41">
        <v>275800</v>
      </c>
      <c r="CH1108" s="41">
        <v>268100</v>
      </c>
      <c r="CI1108" s="41">
        <v>261800</v>
      </c>
      <c r="CJ1108" s="41">
        <v>260500</v>
      </c>
      <c r="CK1108" s="41">
        <v>261600</v>
      </c>
      <c r="CL1108" s="41">
        <v>262400</v>
      </c>
      <c r="CM1108" s="41">
        <v>263200</v>
      </c>
      <c r="CN1108" s="41">
        <v>262100</v>
      </c>
      <c r="CO1108" s="41">
        <v>258900</v>
      </c>
      <c r="CP1108" s="41">
        <v>256800</v>
      </c>
      <c r="CQ1108" s="41">
        <v>259300</v>
      </c>
      <c r="CR1108" s="41">
        <v>261600</v>
      </c>
      <c r="CS1108" s="41">
        <v>261200</v>
      </c>
      <c r="CT1108" s="41">
        <v>261200</v>
      </c>
      <c r="CU1108" s="41">
        <v>263500</v>
      </c>
      <c r="CV1108" s="41">
        <v>262900</v>
      </c>
      <c r="CW1108" s="41">
        <v>260900</v>
      </c>
      <c r="CX1108" s="41">
        <v>257500</v>
      </c>
      <c r="CY1108" s="41">
        <v>254900</v>
      </c>
      <c r="CZ1108" s="41">
        <v>253300</v>
      </c>
      <c r="DA1108" s="41">
        <v>255500</v>
      </c>
      <c r="DB1108" s="41">
        <v>257500</v>
      </c>
      <c r="DC1108" s="41">
        <v>259600</v>
      </c>
      <c r="DD1108" s="41">
        <v>259000</v>
      </c>
      <c r="DE1108" s="41">
        <v>258500</v>
      </c>
      <c r="DF1108" s="41">
        <v>259100</v>
      </c>
      <c r="DG1108" s="41">
        <v>259300</v>
      </c>
      <c r="DH1108" s="41">
        <v>256900</v>
      </c>
      <c r="DI1108" s="41">
        <v>256500</v>
      </c>
      <c r="DJ1108" s="41">
        <v>260200</v>
      </c>
      <c r="DK1108" s="41">
        <v>266200</v>
      </c>
      <c r="DL1108" s="41">
        <v>270300</v>
      </c>
      <c r="DM1108" s="41">
        <v>271700</v>
      </c>
      <c r="DN1108" s="41">
        <v>275800</v>
      </c>
      <c r="DO1108" s="41">
        <v>281100</v>
      </c>
      <c r="DP1108" s="41">
        <v>283500</v>
      </c>
    </row>
    <row r="1109" spans="1:120">
      <c r="A1109" s="41">
        <v>93066</v>
      </c>
      <c r="B1109" s="41" t="s">
        <v>947</v>
      </c>
      <c r="C1109" s="41" t="s">
        <v>66</v>
      </c>
      <c r="D1109" s="41" t="s">
        <v>425</v>
      </c>
      <c r="E1109" s="41" t="s">
        <v>425</v>
      </c>
      <c r="F1109" s="41">
        <v>827700</v>
      </c>
      <c r="G1109" s="41">
        <v>836900</v>
      </c>
      <c r="H1109" s="41">
        <v>859000</v>
      </c>
      <c r="I1109" s="41">
        <v>875700</v>
      </c>
      <c r="J1109" s="41">
        <v>887200</v>
      </c>
      <c r="K1109" s="41">
        <v>893800</v>
      </c>
      <c r="L1109" s="41">
        <v>908200</v>
      </c>
      <c r="M1109" s="41">
        <v>929300</v>
      </c>
      <c r="N1109" s="41">
        <v>947100</v>
      </c>
      <c r="O1109" s="41">
        <v>960800</v>
      </c>
      <c r="P1109" s="41">
        <v>972000</v>
      </c>
      <c r="Q1109" s="41">
        <v>975100</v>
      </c>
      <c r="R1109" s="41">
        <v>977900</v>
      </c>
      <c r="S1109" s="41">
        <v>981500</v>
      </c>
      <c r="T1109" s="41">
        <v>982300</v>
      </c>
      <c r="U1109" s="41">
        <v>989100</v>
      </c>
      <c r="V1109" s="41">
        <v>998200</v>
      </c>
      <c r="W1109" s="41">
        <v>1005400</v>
      </c>
      <c r="X1109" s="41">
        <v>1004900</v>
      </c>
      <c r="Y1109" s="41">
        <v>999500</v>
      </c>
      <c r="Z1109" s="41">
        <v>1000000</v>
      </c>
      <c r="AA1109" s="41">
        <v>1006200</v>
      </c>
      <c r="AB1109" s="41">
        <v>1010300</v>
      </c>
      <c r="AC1109" s="41">
        <v>1002300</v>
      </c>
      <c r="AD1109" s="41">
        <v>979700</v>
      </c>
      <c r="AE1109" s="41">
        <v>951700</v>
      </c>
      <c r="AF1109" s="41">
        <v>936300</v>
      </c>
      <c r="AG1109" s="41">
        <v>928900</v>
      </c>
      <c r="AH1109" s="41">
        <v>923200</v>
      </c>
      <c r="AI1109" s="41">
        <v>920900</v>
      </c>
      <c r="AJ1109" s="41">
        <v>915900</v>
      </c>
      <c r="AK1109" s="41">
        <v>900200</v>
      </c>
      <c r="AL1109" s="41">
        <v>880200</v>
      </c>
      <c r="AM1109" s="41">
        <v>873400</v>
      </c>
      <c r="AN1109" s="41">
        <v>881400</v>
      </c>
      <c r="AO1109" s="41">
        <v>895000</v>
      </c>
      <c r="AP1109" s="41">
        <v>898300</v>
      </c>
      <c r="AQ1109" s="41">
        <v>891900</v>
      </c>
      <c r="AR1109" s="41">
        <v>878700</v>
      </c>
      <c r="AS1109" s="41">
        <v>864200</v>
      </c>
      <c r="AT1109" s="41">
        <v>848900</v>
      </c>
      <c r="AU1109" s="41">
        <v>835500</v>
      </c>
      <c r="AV1109" s="41">
        <v>823200</v>
      </c>
      <c r="AW1109" s="41">
        <v>816100</v>
      </c>
      <c r="AX1109" s="41">
        <v>813400</v>
      </c>
      <c r="AY1109" s="41">
        <v>795200</v>
      </c>
      <c r="AZ1109" s="41">
        <v>753800</v>
      </c>
      <c r="BA1109" s="41">
        <v>738500</v>
      </c>
      <c r="BB1109" s="41">
        <v>762300</v>
      </c>
      <c r="BC1109" s="41">
        <v>786700</v>
      </c>
      <c r="BD1109" s="41">
        <v>787500</v>
      </c>
      <c r="BE1109" s="41">
        <v>781800</v>
      </c>
      <c r="BF1109" s="41">
        <v>778300</v>
      </c>
      <c r="BG1109" s="41">
        <v>780800</v>
      </c>
      <c r="BH1109" s="41">
        <v>786600</v>
      </c>
      <c r="BI1109" s="41">
        <v>791600</v>
      </c>
      <c r="BJ1109" s="41">
        <v>793100</v>
      </c>
      <c r="BK1109" s="41">
        <v>790800</v>
      </c>
      <c r="BL1109" s="41">
        <v>792500</v>
      </c>
      <c r="BM1109" s="41">
        <v>797900</v>
      </c>
      <c r="BN1109" s="41">
        <v>797900</v>
      </c>
      <c r="BO1109" s="41">
        <v>790700</v>
      </c>
      <c r="BP1109" s="41">
        <v>778900</v>
      </c>
      <c r="BQ1109" s="41">
        <v>765000</v>
      </c>
      <c r="BR1109" s="41">
        <v>747900</v>
      </c>
      <c r="BS1109" s="41">
        <v>731700</v>
      </c>
      <c r="BT1109" s="41">
        <v>719600</v>
      </c>
      <c r="BU1109" s="41">
        <v>708500</v>
      </c>
      <c r="BV1109" s="41">
        <v>691300</v>
      </c>
      <c r="BW1109" s="41">
        <v>682500</v>
      </c>
      <c r="BX1109" s="41">
        <v>683500</v>
      </c>
      <c r="BY1109" s="41">
        <v>678800</v>
      </c>
      <c r="BZ1109" s="41">
        <v>672500</v>
      </c>
      <c r="CA1109" s="41">
        <v>675000</v>
      </c>
      <c r="CB1109" s="41">
        <v>681400</v>
      </c>
      <c r="CC1109" s="41">
        <v>690500</v>
      </c>
      <c r="CD1109" s="41">
        <v>706500</v>
      </c>
      <c r="CE1109" s="41">
        <v>709800</v>
      </c>
      <c r="CF1109" s="41">
        <v>699900</v>
      </c>
      <c r="CG1109" s="41">
        <v>690700</v>
      </c>
      <c r="CH1109" s="41">
        <v>687300</v>
      </c>
      <c r="CI1109" s="41">
        <v>686400</v>
      </c>
      <c r="CJ1109" s="41">
        <v>688100</v>
      </c>
      <c r="CK1109" s="41">
        <v>676700</v>
      </c>
      <c r="CL1109" s="41">
        <v>657300</v>
      </c>
      <c r="CM1109" s="41">
        <v>647600</v>
      </c>
      <c r="CN1109" s="41">
        <v>653400</v>
      </c>
      <c r="CO1109" s="41">
        <v>657700</v>
      </c>
      <c r="CP1109" s="41">
        <v>652100</v>
      </c>
      <c r="CQ1109" s="41">
        <v>651800</v>
      </c>
      <c r="CR1109" s="41">
        <v>660000</v>
      </c>
      <c r="CS1109" s="41">
        <v>664800</v>
      </c>
      <c r="CT1109" s="41">
        <v>668400</v>
      </c>
      <c r="CU1109" s="41">
        <v>675700</v>
      </c>
      <c r="CV1109" s="41">
        <v>680300</v>
      </c>
      <c r="CW1109" s="41">
        <v>686800</v>
      </c>
      <c r="CX1109" s="41">
        <v>695200</v>
      </c>
      <c r="CY1109" s="41">
        <v>707200</v>
      </c>
      <c r="CZ1109" s="41">
        <v>724300</v>
      </c>
      <c r="DA1109" s="41">
        <v>735400</v>
      </c>
      <c r="DB1109" s="41">
        <v>740600</v>
      </c>
      <c r="DC1109" s="41">
        <v>750800</v>
      </c>
      <c r="DD1109" s="41">
        <v>766300</v>
      </c>
      <c r="DE1109" s="41">
        <v>778600</v>
      </c>
      <c r="DF1109" s="41">
        <v>787800</v>
      </c>
      <c r="DG1109" s="41">
        <v>799300</v>
      </c>
      <c r="DH1109" s="41">
        <v>813500</v>
      </c>
      <c r="DI1109" s="41">
        <v>819700</v>
      </c>
      <c r="DJ1109" s="41">
        <v>814300</v>
      </c>
      <c r="DK1109" s="41">
        <v>807600</v>
      </c>
      <c r="DL1109" s="41">
        <v>807200</v>
      </c>
      <c r="DM1109" s="41">
        <v>823300</v>
      </c>
      <c r="DN1109" s="41">
        <v>844000</v>
      </c>
      <c r="DO1109" s="41">
        <v>853300</v>
      </c>
      <c r="DP1109" s="41">
        <v>853900</v>
      </c>
    </row>
    <row r="1110" spans="1:120">
      <c r="A1110" s="41">
        <v>95485</v>
      </c>
      <c r="B1110" s="41" t="s">
        <v>974</v>
      </c>
      <c r="C1110" s="41" t="s">
        <v>66</v>
      </c>
      <c r="D1110" s="41" t="s">
        <v>711</v>
      </c>
      <c r="E1110" s="41" t="s">
        <v>409</v>
      </c>
      <c r="F1110" s="41">
        <v>310200</v>
      </c>
      <c r="G1110" s="41">
        <v>312000</v>
      </c>
      <c r="H1110" s="41">
        <v>326700</v>
      </c>
      <c r="I1110" s="41">
        <v>340600</v>
      </c>
      <c r="J1110" s="41">
        <v>344900</v>
      </c>
      <c r="K1110" s="41">
        <v>350900</v>
      </c>
      <c r="L1110" s="41">
        <v>360100</v>
      </c>
      <c r="M1110" s="41">
        <v>364700</v>
      </c>
      <c r="N1110" s="41">
        <v>360000</v>
      </c>
      <c r="O1110" s="41">
        <v>352800</v>
      </c>
      <c r="P1110" s="41">
        <v>348900</v>
      </c>
      <c r="Q1110" s="41">
        <v>345800</v>
      </c>
      <c r="R1110" s="41">
        <v>341500</v>
      </c>
      <c r="S1110" s="41">
        <v>343700</v>
      </c>
      <c r="T1110" s="41">
        <v>344800</v>
      </c>
      <c r="U1110" s="41">
        <v>339300</v>
      </c>
      <c r="V1110" s="41">
        <v>336200</v>
      </c>
      <c r="W1110" s="41">
        <v>335300</v>
      </c>
      <c r="X1110" s="41">
        <v>329900</v>
      </c>
      <c r="Y1110" s="41">
        <v>323600</v>
      </c>
      <c r="Z1110" s="41">
        <v>318100</v>
      </c>
      <c r="AA1110" s="41">
        <v>310800</v>
      </c>
      <c r="AB1110" s="41">
        <v>310400</v>
      </c>
      <c r="AC1110" s="41">
        <v>317500</v>
      </c>
      <c r="AD1110" s="41">
        <v>326100</v>
      </c>
      <c r="AE1110" s="41">
        <v>331900</v>
      </c>
      <c r="AF1110" s="41">
        <v>339000</v>
      </c>
      <c r="AG1110" s="41">
        <v>345900</v>
      </c>
      <c r="AH1110" s="41">
        <v>346600</v>
      </c>
      <c r="AI1110" s="41">
        <v>338000</v>
      </c>
      <c r="AJ1110" s="41">
        <v>324000</v>
      </c>
      <c r="AK1110" s="41">
        <v>314000</v>
      </c>
      <c r="AL1110" s="41">
        <v>316900</v>
      </c>
      <c r="AM1110" s="41">
        <v>325900</v>
      </c>
      <c r="AN1110" s="41">
        <v>319700</v>
      </c>
      <c r="AO1110" s="41">
        <v>301200</v>
      </c>
      <c r="AP1110" s="41">
        <v>292200</v>
      </c>
      <c r="AQ1110" s="41">
        <v>290200</v>
      </c>
      <c r="AR1110" s="41">
        <v>281300</v>
      </c>
      <c r="AS1110" s="41">
        <v>268100</v>
      </c>
      <c r="AT1110" s="41">
        <v>260000</v>
      </c>
      <c r="AU1110" s="41">
        <v>258800</v>
      </c>
      <c r="AV1110" s="41">
        <v>258500</v>
      </c>
      <c r="AW1110" s="41">
        <v>255800</v>
      </c>
      <c r="AX1110" s="41">
        <v>254000</v>
      </c>
      <c r="AY1110" s="41">
        <v>254700</v>
      </c>
      <c r="AZ1110" s="41">
        <v>249600</v>
      </c>
      <c r="BA1110" s="41">
        <v>247800</v>
      </c>
      <c r="BB1110" s="41">
        <v>251300</v>
      </c>
      <c r="BC1110" s="41">
        <v>254100</v>
      </c>
      <c r="BD1110" s="41">
        <v>251800</v>
      </c>
      <c r="BE1110" s="41">
        <v>252500</v>
      </c>
      <c r="BF1110" s="41">
        <v>255100</v>
      </c>
      <c r="BG1110" s="41">
        <v>255700</v>
      </c>
      <c r="BH1110" s="41">
        <v>257700</v>
      </c>
      <c r="BI1110" s="41">
        <v>264200</v>
      </c>
      <c r="BJ1110" s="41">
        <v>267600</v>
      </c>
      <c r="BK1110" s="41">
        <v>263600</v>
      </c>
      <c r="BL1110" s="41">
        <v>262500</v>
      </c>
      <c r="BM1110" s="41">
        <v>266900</v>
      </c>
      <c r="BN1110" s="41">
        <v>269700</v>
      </c>
      <c r="BO1110" s="41">
        <v>261400</v>
      </c>
      <c r="BP1110" s="41">
        <v>253800</v>
      </c>
      <c r="BQ1110" s="41">
        <v>254400</v>
      </c>
      <c r="BR1110" s="41">
        <v>255900</v>
      </c>
      <c r="BS1110" s="41">
        <v>253500</v>
      </c>
      <c r="BT1110" s="41">
        <v>250500</v>
      </c>
      <c r="BU1110" s="41">
        <v>247300</v>
      </c>
      <c r="BV1110" s="41">
        <v>246400</v>
      </c>
      <c r="BW1110" s="41">
        <v>253000</v>
      </c>
      <c r="BX1110" s="41">
        <v>260700</v>
      </c>
      <c r="BY1110" s="41">
        <v>260100</v>
      </c>
      <c r="BZ1110" s="41">
        <v>251700</v>
      </c>
      <c r="CA1110" s="41">
        <v>243500</v>
      </c>
      <c r="CB1110" s="41">
        <v>237800</v>
      </c>
      <c r="CC1110" s="41">
        <v>237900</v>
      </c>
      <c r="CD1110" s="41">
        <v>237400</v>
      </c>
      <c r="CE1110" s="41">
        <v>231500</v>
      </c>
      <c r="CF1110" s="41">
        <v>227300</v>
      </c>
      <c r="CG1110" s="41">
        <v>224000</v>
      </c>
      <c r="CH1110" s="41">
        <v>216800</v>
      </c>
      <c r="CI1110" s="41">
        <v>210600</v>
      </c>
      <c r="CJ1110" s="41">
        <v>211600</v>
      </c>
      <c r="CK1110" s="41">
        <v>214800</v>
      </c>
      <c r="CL1110" s="41">
        <v>214600</v>
      </c>
      <c r="CM1110" s="41">
        <v>215500</v>
      </c>
      <c r="CN1110" s="41">
        <v>217800</v>
      </c>
      <c r="CO1110" s="41">
        <v>208900</v>
      </c>
      <c r="CP1110" s="41">
        <v>197400</v>
      </c>
      <c r="CQ1110" s="41">
        <v>197800</v>
      </c>
      <c r="CR1110" s="41">
        <v>206200</v>
      </c>
      <c r="CS1110" s="41">
        <v>212900</v>
      </c>
      <c r="CT1110" s="41">
        <v>215000</v>
      </c>
      <c r="CU1110" s="41">
        <v>211400</v>
      </c>
      <c r="CV1110" s="41">
        <v>205600</v>
      </c>
      <c r="CW1110" s="41">
        <v>203700</v>
      </c>
      <c r="CX1110" s="41">
        <v>208200</v>
      </c>
      <c r="CY1110" s="41">
        <v>213500</v>
      </c>
      <c r="CZ1110" s="41">
        <v>216300</v>
      </c>
      <c r="DA1110" s="41">
        <v>219200</v>
      </c>
      <c r="DB1110" s="41">
        <v>223800</v>
      </c>
      <c r="DC1110" s="41">
        <v>226500</v>
      </c>
      <c r="DD1110" s="41">
        <v>224700</v>
      </c>
      <c r="DE1110" s="41">
        <v>216700</v>
      </c>
      <c r="DF1110" s="41">
        <v>211100</v>
      </c>
      <c r="DG1110" s="41">
        <v>211800</v>
      </c>
      <c r="DH1110" s="41">
        <v>216500</v>
      </c>
      <c r="DI1110" s="41">
        <v>215800</v>
      </c>
      <c r="DJ1110" s="41">
        <v>208700</v>
      </c>
      <c r="DK1110" s="41">
        <v>208600</v>
      </c>
      <c r="DL1110" s="41">
        <v>219600</v>
      </c>
      <c r="DM1110" s="41">
        <v>231100</v>
      </c>
      <c r="DN1110" s="41">
        <v>238800</v>
      </c>
      <c r="DO1110" s="41">
        <v>246400</v>
      </c>
      <c r="DP1110" s="41">
        <v>251200</v>
      </c>
    </row>
    <row r="1111" spans="1:120">
      <c r="A1111" s="41">
        <v>92823</v>
      </c>
      <c r="B1111" s="41" t="s">
        <v>582</v>
      </c>
      <c r="C1111" s="41" t="s">
        <v>66</v>
      </c>
      <c r="D1111" s="41" t="s">
        <v>394</v>
      </c>
      <c r="E1111" s="41" t="s">
        <v>399</v>
      </c>
      <c r="F1111" s="41">
        <v>628200</v>
      </c>
      <c r="G1111" s="41">
        <v>623500</v>
      </c>
      <c r="H1111" s="41">
        <v>624100</v>
      </c>
      <c r="I1111" s="41">
        <v>631900</v>
      </c>
      <c r="J1111" s="41">
        <v>645500</v>
      </c>
      <c r="K1111" s="41">
        <v>658800</v>
      </c>
      <c r="L1111" s="41">
        <v>667600</v>
      </c>
      <c r="M1111" s="41">
        <v>669700</v>
      </c>
      <c r="N1111" s="41">
        <v>671200</v>
      </c>
      <c r="O1111" s="41">
        <v>675200</v>
      </c>
      <c r="P1111" s="41">
        <v>682200</v>
      </c>
      <c r="Q1111" s="41">
        <v>693100</v>
      </c>
      <c r="R1111" s="41">
        <v>699500</v>
      </c>
      <c r="S1111" s="41">
        <v>699900</v>
      </c>
      <c r="T1111" s="41">
        <v>700700</v>
      </c>
      <c r="U1111" s="41">
        <v>702700</v>
      </c>
      <c r="V1111" s="41">
        <v>700800</v>
      </c>
      <c r="W1111" s="41">
        <v>698300</v>
      </c>
      <c r="X1111" s="41">
        <v>694100</v>
      </c>
      <c r="Y1111" s="41">
        <v>690200</v>
      </c>
      <c r="Z1111" s="41">
        <v>686500</v>
      </c>
      <c r="AA1111" s="41">
        <v>685800</v>
      </c>
      <c r="AB1111" s="41">
        <v>685300</v>
      </c>
      <c r="AC1111" s="41">
        <v>683900</v>
      </c>
      <c r="AD1111" s="41">
        <v>683000</v>
      </c>
      <c r="AE1111" s="41">
        <v>683200</v>
      </c>
      <c r="AF1111" s="41">
        <v>680900</v>
      </c>
      <c r="AG1111" s="41">
        <v>675500</v>
      </c>
      <c r="AH1111" s="41">
        <v>668400</v>
      </c>
      <c r="AI1111" s="41">
        <v>660500</v>
      </c>
      <c r="AJ1111" s="41">
        <v>653400</v>
      </c>
      <c r="AK1111" s="41">
        <v>646000</v>
      </c>
      <c r="AL1111" s="41">
        <v>635900</v>
      </c>
      <c r="AM1111" s="41">
        <v>628700</v>
      </c>
      <c r="AN1111" s="41">
        <v>625300</v>
      </c>
      <c r="AO1111" s="41">
        <v>620000</v>
      </c>
      <c r="AP1111" s="41">
        <v>611000</v>
      </c>
      <c r="AQ1111" s="41">
        <v>599200</v>
      </c>
      <c r="AR1111" s="41">
        <v>582600</v>
      </c>
      <c r="AS1111" s="41">
        <v>568600</v>
      </c>
      <c r="AT1111" s="41">
        <v>559800</v>
      </c>
      <c r="AU1111" s="41">
        <v>550300</v>
      </c>
      <c r="AV1111" s="41">
        <v>543000</v>
      </c>
      <c r="AW1111" s="41">
        <v>540200</v>
      </c>
      <c r="AX1111" s="41">
        <v>539400</v>
      </c>
      <c r="AY1111" s="41">
        <v>537000</v>
      </c>
      <c r="AZ1111" s="41">
        <v>531300</v>
      </c>
      <c r="BA1111" s="41">
        <v>524900</v>
      </c>
      <c r="BB1111" s="41">
        <v>523400</v>
      </c>
      <c r="BC1111" s="41">
        <v>523900</v>
      </c>
      <c r="BD1111" s="41">
        <v>523500</v>
      </c>
      <c r="BE1111" s="41">
        <v>522200</v>
      </c>
      <c r="BF1111" s="41">
        <v>517900</v>
      </c>
      <c r="BG1111" s="41">
        <v>513300</v>
      </c>
      <c r="BH1111" s="41">
        <v>511500</v>
      </c>
      <c r="BI1111" s="41">
        <v>513300</v>
      </c>
      <c r="BJ1111" s="41">
        <v>518300</v>
      </c>
      <c r="BK1111" s="41">
        <v>524400</v>
      </c>
      <c r="BL1111" s="41">
        <v>530500</v>
      </c>
      <c r="BM1111" s="41">
        <v>527000</v>
      </c>
      <c r="BN1111" s="41">
        <v>519900</v>
      </c>
      <c r="BO1111" s="41">
        <v>521700</v>
      </c>
      <c r="BP1111" s="41">
        <v>532400</v>
      </c>
      <c r="BQ1111" s="41">
        <v>536200</v>
      </c>
      <c r="BR1111" s="41">
        <v>534600</v>
      </c>
      <c r="BS1111" s="41">
        <v>530500</v>
      </c>
      <c r="BT1111" s="41">
        <v>523900</v>
      </c>
      <c r="BU1111" s="41">
        <v>516900</v>
      </c>
      <c r="BV1111" s="41">
        <v>509600</v>
      </c>
      <c r="BW1111" s="41">
        <v>496900</v>
      </c>
      <c r="BX1111" s="41">
        <v>484400</v>
      </c>
      <c r="BY1111" s="41">
        <v>481900</v>
      </c>
      <c r="BZ1111" s="41">
        <v>483800</v>
      </c>
      <c r="CA1111" s="41">
        <v>483600</v>
      </c>
      <c r="CB1111" s="41">
        <v>482900</v>
      </c>
      <c r="CC1111" s="41">
        <v>480700</v>
      </c>
      <c r="CD1111" s="41">
        <v>479300</v>
      </c>
      <c r="CE1111" s="41">
        <v>480200</v>
      </c>
      <c r="CF1111" s="41">
        <v>479000</v>
      </c>
      <c r="CG1111" s="41">
        <v>473800</v>
      </c>
      <c r="CH1111" s="41">
        <v>470400</v>
      </c>
      <c r="CI1111" s="41">
        <v>467600</v>
      </c>
      <c r="CJ1111" s="41">
        <v>463800</v>
      </c>
      <c r="CK1111" s="41">
        <v>460800</v>
      </c>
      <c r="CL1111" s="41">
        <v>460600</v>
      </c>
      <c r="CM1111" s="41">
        <v>461700</v>
      </c>
      <c r="CN1111" s="41">
        <v>462300</v>
      </c>
      <c r="CO1111" s="41">
        <v>462200</v>
      </c>
      <c r="CP1111" s="41">
        <v>461300</v>
      </c>
      <c r="CQ1111" s="41">
        <v>466100</v>
      </c>
      <c r="CR1111" s="41">
        <v>473900</v>
      </c>
      <c r="CS1111" s="41">
        <v>478900</v>
      </c>
      <c r="CT1111" s="41">
        <v>482500</v>
      </c>
      <c r="CU1111" s="41">
        <v>490200</v>
      </c>
      <c r="CV1111" s="41">
        <v>496900</v>
      </c>
      <c r="CW1111" s="41">
        <v>505900</v>
      </c>
      <c r="CX1111" s="41">
        <v>513700</v>
      </c>
      <c r="CY1111" s="41">
        <v>518200</v>
      </c>
      <c r="CZ1111" s="41">
        <v>525500</v>
      </c>
      <c r="DA1111" s="41">
        <v>542100</v>
      </c>
      <c r="DB1111" s="41">
        <v>557700</v>
      </c>
      <c r="DC1111" s="41">
        <v>565200</v>
      </c>
      <c r="DD1111" s="41">
        <v>568900</v>
      </c>
      <c r="DE1111" s="41">
        <v>573100</v>
      </c>
      <c r="DF1111" s="41">
        <v>576400</v>
      </c>
      <c r="DG1111" s="41">
        <v>581100</v>
      </c>
      <c r="DH1111" s="41">
        <v>589300</v>
      </c>
      <c r="DI1111" s="41">
        <v>596200</v>
      </c>
      <c r="DJ1111" s="41">
        <v>602100</v>
      </c>
      <c r="DK1111" s="41">
        <v>613500</v>
      </c>
      <c r="DL1111" s="41">
        <v>620100</v>
      </c>
      <c r="DM1111" s="41">
        <v>620600</v>
      </c>
      <c r="DN1111" s="41">
        <v>622900</v>
      </c>
      <c r="DO1111" s="41">
        <v>630500</v>
      </c>
      <c r="DP1111" s="41">
        <v>635200</v>
      </c>
    </row>
    <row r="1112" spans="1:120">
      <c r="A1112" s="41">
        <v>95982</v>
      </c>
      <c r="B1112" s="41" t="s">
        <v>630</v>
      </c>
      <c r="C1112" s="41" t="s">
        <v>66</v>
      </c>
      <c r="D1112" s="41" t="s">
        <v>604</v>
      </c>
      <c r="E1112" s="41" t="s">
        <v>630</v>
      </c>
      <c r="F1112" s="41">
        <v>229400</v>
      </c>
      <c r="G1112" s="41">
        <v>233500</v>
      </c>
      <c r="H1112" s="41">
        <v>242300</v>
      </c>
      <c r="I1112" s="41">
        <v>253900</v>
      </c>
      <c r="J1112" s="41">
        <v>262600</v>
      </c>
      <c r="K1112" s="41">
        <v>269100</v>
      </c>
      <c r="L1112" s="41">
        <v>274200</v>
      </c>
      <c r="M1112" s="41">
        <v>277400</v>
      </c>
      <c r="N1112" s="41">
        <v>277700</v>
      </c>
      <c r="O1112" s="41">
        <v>276400</v>
      </c>
      <c r="P1112" s="41">
        <v>274600</v>
      </c>
      <c r="Q1112" s="41">
        <v>273300</v>
      </c>
      <c r="R1112" s="41">
        <v>272000</v>
      </c>
      <c r="S1112" s="41">
        <v>269500</v>
      </c>
      <c r="T1112" s="41">
        <v>266400</v>
      </c>
      <c r="U1112" s="41">
        <v>262600</v>
      </c>
      <c r="V1112" s="41">
        <v>261200</v>
      </c>
      <c r="W1112" s="41">
        <v>262600</v>
      </c>
      <c r="X1112" s="41">
        <v>262800</v>
      </c>
      <c r="Y1112" s="41">
        <v>261200</v>
      </c>
      <c r="Z1112" s="41">
        <v>260500</v>
      </c>
      <c r="AA1112" s="41">
        <v>259200</v>
      </c>
      <c r="AB1112" s="41">
        <v>255500</v>
      </c>
      <c r="AC1112" s="41">
        <v>250200</v>
      </c>
      <c r="AD1112" s="41">
        <v>246100</v>
      </c>
      <c r="AE1112" s="41">
        <v>244400</v>
      </c>
      <c r="AF1112" s="41">
        <v>244800</v>
      </c>
      <c r="AG1112" s="41">
        <v>246200</v>
      </c>
      <c r="AH1112" s="41">
        <v>247400</v>
      </c>
      <c r="AI1112" s="41">
        <v>248800</v>
      </c>
      <c r="AJ1112" s="41">
        <v>251500</v>
      </c>
      <c r="AK1112" s="41">
        <v>253700</v>
      </c>
      <c r="AL1112" s="41">
        <v>254000</v>
      </c>
      <c r="AM1112" s="41">
        <v>253500</v>
      </c>
      <c r="AN1112" s="41">
        <v>252100</v>
      </c>
      <c r="AO1112" s="41">
        <v>249700</v>
      </c>
      <c r="AP1112" s="41">
        <v>245500</v>
      </c>
      <c r="AQ1112" s="41">
        <v>240400</v>
      </c>
      <c r="AR1112" s="41">
        <v>236200</v>
      </c>
      <c r="AS1112" s="41">
        <v>232800</v>
      </c>
      <c r="AT1112" s="41">
        <v>230500</v>
      </c>
      <c r="AU1112" s="41">
        <v>223900</v>
      </c>
      <c r="AV1112" s="41">
        <v>210900</v>
      </c>
      <c r="AW1112" s="41">
        <v>197800</v>
      </c>
      <c r="AX1112" s="41">
        <v>189700</v>
      </c>
      <c r="AY1112" s="41">
        <v>185200</v>
      </c>
      <c r="AZ1112" s="41">
        <v>183000</v>
      </c>
      <c r="BA1112" s="41">
        <v>183900</v>
      </c>
      <c r="BB1112" s="41">
        <v>188400</v>
      </c>
      <c r="BC1112" s="41">
        <v>194200</v>
      </c>
      <c r="BD1112" s="41">
        <v>195600</v>
      </c>
      <c r="BE1112" s="41">
        <v>191300</v>
      </c>
      <c r="BF1112" s="41">
        <v>184000</v>
      </c>
      <c r="BG1112" s="41">
        <v>177900</v>
      </c>
      <c r="BH1112" s="41">
        <v>174900</v>
      </c>
      <c r="BI1112" s="41">
        <v>173900</v>
      </c>
      <c r="BJ1112" s="41">
        <v>173700</v>
      </c>
      <c r="BK1112" s="41">
        <v>174000</v>
      </c>
      <c r="BL1112" s="41">
        <v>175400</v>
      </c>
      <c r="BM1112" s="41">
        <v>174000</v>
      </c>
      <c r="BN1112" s="41">
        <v>172500</v>
      </c>
      <c r="BO1112" s="41">
        <v>172300</v>
      </c>
      <c r="BP1112" s="41">
        <v>171700</v>
      </c>
      <c r="BQ1112" s="41">
        <v>171100</v>
      </c>
      <c r="BR1112" s="41">
        <v>172600</v>
      </c>
      <c r="BS1112" s="41">
        <v>171300</v>
      </c>
      <c r="BT1112" s="41">
        <v>167300</v>
      </c>
      <c r="BU1112" s="41">
        <v>163200</v>
      </c>
      <c r="BV1112" s="41">
        <v>160500</v>
      </c>
      <c r="BW1112" s="41">
        <v>159200</v>
      </c>
      <c r="BX1112" s="41">
        <v>159000</v>
      </c>
      <c r="BY1112" s="41">
        <v>159300</v>
      </c>
      <c r="BZ1112" s="41">
        <v>158000</v>
      </c>
      <c r="CA1112" s="41">
        <v>153700</v>
      </c>
      <c r="CB1112" s="41">
        <v>148700</v>
      </c>
      <c r="CC1112" s="41">
        <v>146800</v>
      </c>
      <c r="CD1112" s="41">
        <v>147600</v>
      </c>
      <c r="CE1112" s="41">
        <v>149900</v>
      </c>
      <c r="CF1112" s="41">
        <v>152100</v>
      </c>
      <c r="CG1112" s="41">
        <v>152500</v>
      </c>
      <c r="CH1112" s="41">
        <v>150800</v>
      </c>
      <c r="CI1112" s="41">
        <v>148900</v>
      </c>
      <c r="CJ1112" s="41">
        <v>146600</v>
      </c>
      <c r="CK1112" s="41">
        <v>144700</v>
      </c>
      <c r="CL1112" s="41">
        <v>143300</v>
      </c>
      <c r="CM1112" s="41">
        <v>142400</v>
      </c>
      <c r="CN1112" s="41">
        <v>142100</v>
      </c>
      <c r="CO1112" s="41">
        <v>139500</v>
      </c>
      <c r="CP1112" s="41">
        <v>134100</v>
      </c>
      <c r="CQ1112" s="41">
        <v>129500</v>
      </c>
      <c r="CR1112" s="41">
        <v>129300</v>
      </c>
      <c r="CS1112" s="41">
        <v>132500</v>
      </c>
      <c r="CT1112" s="41">
        <v>136100</v>
      </c>
      <c r="CU1112" s="41">
        <v>136200</v>
      </c>
      <c r="CV1112" s="41">
        <v>133900</v>
      </c>
      <c r="CW1112" s="41">
        <v>133600</v>
      </c>
      <c r="CX1112" s="41">
        <v>135900</v>
      </c>
      <c r="CY1112" s="41">
        <v>138400</v>
      </c>
      <c r="CZ1112" s="41">
        <v>142300</v>
      </c>
      <c r="DA1112" s="41">
        <v>149400</v>
      </c>
      <c r="DB1112" s="41">
        <v>155500</v>
      </c>
      <c r="DC1112" s="41">
        <v>161700</v>
      </c>
      <c r="DD1112" s="41">
        <v>167800</v>
      </c>
      <c r="DE1112" s="41">
        <v>171800</v>
      </c>
      <c r="DF1112" s="41">
        <v>173800</v>
      </c>
      <c r="DG1112" s="41">
        <v>177400</v>
      </c>
      <c r="DH1112" s="41">
        <v>181700</v>
      </c>
      <c r="DI1112" s="41">
        <v>184900</v>
      </c>
      <c r="DJ1112" s="41">
        <v>185200</v>
      </c>
      <c r="DK1112" s="41">
        <v>183500</v>
      </c>
      <c r="DL1112" s="41">
        <v>180400</v>
      </c>
      <c r="DM1112" s="41">
        <v>176300</v>
      </c>
      <c r="DN1112" s="41">
        <v>175200</v>
      </c>
      <c r="DO1112" s="41">
        <v>178200</v>
      </c>
      <c r="DP1112" s="41">
        <v>181400</v>
      </c>
    </row>
    <row r="1113" spans="1:120">
      <c r="A1113" s="41">
        <v>96114</v>
      </c>
      <c r="B1113" s="41" t="s">
        <v>975</v>
      </c>
      <c r="C1113" s="41" t="s">
        <v>66</v>
      </c>
      <c r="D1113" s="41" t="s">
        <v>719</v>
      </c>
      <c r="E1113" s="41" t="s">
        <v>720</v>
      </c>
      <c r="F1113" s="41">
        <v>216900</v>
      </c>
      <c r="G1113" s="41">
        <v>219700</v>
      </c>
      <c r="H1113" s="41">
        <v>225600</v>
      </c>
      <c r="I1113" s="41">
        <v>230100</v>
      </c>
      <c r="J1113" s="41">
        <v>230800</v>
      </c>
      <c r="K1113" s="41">
        <v>235700</v>
      </c>
      <c r="L1113" s="41">
        <v>242700</v>
      </c>
      <c r="M1113" s="41">
        <v>243400</v>
      </c>
      <c r="N1113" s="41">
        <v>239900</v>
      </c>
      <c r="O1113" s="41">
        <v>243000</v>
      </c>
      <c r="P1113" s="41">
        <v>250500</v>
      </c>
      <c r="Q1113" s="41">
        <v>252100</v>
      </c>
      <c r="R1113" s="41">
        <v>243700</v>
      </c>
      <c r="S1113" s="41">
        <v>240100</v>
      </c>
      <c r="T1113" s="41">
        <v>245400</v>
      </c>
      <c r="U1113" s="41">
        <v>255000</v>
      </c>
      <c r="V1113" s="41">
        <v>260400</v>
      </c>
      <c r="W1113" s="41">
        <v>257900</v>
      </c>
      <c r="X1113" s="41">
        <v>248400</v>
      </c>
      <c r="Y1113" s="41">
        <v>243600</v>
      </c>
      <c r="Z1113" s="41">
        <v>248700</v>
      </c>
      <c r="AA1113" s="41">
        <v>253800</v>
      </c>
      <c r="AB1113" s="41">
        <v>253200</v>
      </c>
      <c r="AC1113" s="41">
        <v>251500</v>
      </c>
      <c r="AD1113" s="41">
        <v>253600</v>
      </c>
      <c r="AE1113" s="41">
        <v>256100</v>
      </c>
      <c r="AF1113" s="41">
        <v>257900</v>
      </c>
      <c r="AG1113" s="41">
        <v>254300</v>
      </c>
      <c r="AH1113" s="41">
        <v>250500</v>
      </c>
      <c r="AI1113" s="41">
        <v>251700</v>
      </c>
      <c r="AJ1113" s="41">
        <v>261400</v>
      </c>
      <c r="AK1113" s="41">
        <v>269100</v>
      </c>
      <c r="AL1113" s="41">
        <v>266200</v>
      </c>
      <c r="AM1113" s="41">
        <v>259800</v>
      </c>
      <c r="AN1113" s="41">
        <v>258300</v>
      </c>
      <c r="AO1113" s="41">
        <v>254600</v>
      </c>
      <c r="AP1113" s="41">
        <v>250100</v>
      </c>
      <c r="AQ1113" s="41">
        <v>250500</v>
      </c>
      <c r="AR1113" s="41">
        <v>249000</v>
      </c>
      <c r="AS1113" s="41">
        <v>246100</v>
      </c>
      <c r="AT1113" s="41">
        <v>244500</v>
      </c>
      <c r="AU1113" s="41">
        <v>241300</v>
      </c>
      <c r="AV1113" s="41">
        <v>239100</v>
      </c>
      <c r="AW1113" s="41">
        <v>241500</v>
      </c>
      <c r="AX1113" s="41">
        <v>238300</v>
      </c>
      <c r="AY1113" s="41">
        <v>231300</v>
      </c>
      <c r="AZ1113" s="41">
        <v>229000</v>
      </c>
      <c r="BA1113" s="41">
        <v>233600</v>
      </c>
      <c r="BB1113" s="41">
        <v>237800</v>
      </c>
      <c r="BC1113" s="41">
        <v>238900</v>
      </c>
      <c r="BD1113" s="41">
        <v>237800</v>
      </c>
      <c r="BE1113" s="41">
        <v>235900</v>
      </c>
      <c r="BF1113" s="41">
        <v>235500</v>
      </c>
      <c r="BG1113" s="41">
        <v>237600</v>
      </c>
      <c r="BH1113" s="41">
        <v>239500</v>
      </c>
      <c r="BI1113" s="41">
        <v>237800</v>
      </c>
      <c r="BJ1113" s="41">
        <v>236100</v>
      </c>
      <c r="BK1113" s="41">
        <v>233900</v>
      </c>
      <c r="BL1113" s="41">
        <v>229000</v>
      </c>
      <c r="BM1113" s="41">
        <v>226000</v>
      </c>
      <c r="BN1113" s="41">
        <v>225200</v>
      </c>
      <c r="BO1113" s="41">
        <v>221600</v>
      </c>
      <c r="BP1113" s="41">
        <v>218200</v>
      </c>
      <c r="BQ1113" s="41">
        <v>217600</v>
      </c>
      <c r="BR1113" s="41">
        <v>211800</v>
      </c>
      <c r="BS1113" s="41">
        <v>201900</v>
      </c>
      <c r="BT1113" s="41">
        <v>195900</v>
      </c>
      <c r="BU1113" s="41">
        <v>190200</v>
      </c>
      <c r="BV1113" s="41">
        <v>181500</v>
      </c>
      <c r="BW1113" s="41">
        <v>177200</v>
      </c>
      <c r="BX1113" s="41">
        <v>176300</v>
      </c>
      <c r="BY1113" s="41">
        <v>173200</v>
      </c>
      <c r="BZ1113" s="41">
        <v>166300</v>
      </c>
      <c r="CA1113" s="41">
        <v>161900</v>
      </c>
      <c r="CB1113" s="41">
        <v>159600</v>
      </c>
      <c r="CC1113" s="41">
        <v>155500</v>
      </c>
      <c r="CD1113" s="41">
        <v>147400</v>
      </c>
      <c r="CE1113" s="41">
        <v>142400</v>
      </c>
      <c r="CF1113" s="41">
        <v>140400</v>
      </c>
      <c r="CG1113" s="41">
        <v>141300</v>
      </c>
      <c r="CH1113" s="41">
        <v>145000</v>
      </c>
      <c r="CI1113" s="41">
        <v>149300</v>
      </c>
      <c r="CJ1113" s="41">
        <v>155100</v>
      </c>
      <c r="CK1113" s="41">
        <v>161600</v>
      </c>
      <c r="CL1113" s="41">
        <v>166000</v>
      </c>
      <c r="CM1113" s="41">
        <v>164700</v>
      </c>
      <c r="CN1113" s="41">
        <v>159000</v>
      </c>
      <c r="CO1113" s="41">
        <v>155300</v>
      </c>
      <c r="CP1113" s="41">
        <v>158400</v>
      </c>
      <c r="CQ1113" s="41">
        <v>160100</v>
      </c>
      <c r="CR1113" s="41">
        <v>158100</v>
      </c>
      <c r="CS1113" s="41">
        <v>157100</v>
      </c>
      <c r="CT1113" s="41">
        <v>156300</v>
      </c>
      <c r="CU1113" s="41">
        <v>154200</v>
      </c>
      <c r="CV1113" s="41">
        <v>153700</v>
      </c>
      <c r="CW1113" s="41">
        <v>153300</v>
      </c>
      <c r="CX1113" s="41">
        <v>153100</v>
      </c>
      <c r="CY1113" s="41">
        <v>153100</v>
      </c>
      <c r="CZ1113" s="41">
        <v>155800</v>
      </c>
      <c r="DA1113" s="41">
        <v>157200</v>
      </c>
      <c r="DB1113" s="41">
        <v>156900</v>
      </c>
      <c r="DC1113" s="41">
        <v>156800</v>
      </c>
      <c r="DD1113" s="41">
        <v>156000</v>
      </c>
      <c r="DE1113" s="41">
        <v>152300</v>
      </c>
      <c r="DF1113" s="41">
        <v>151200</v>
      </c>
      <c r="DG1113" s="41">
        <v>152400</v>
      </c>
      <c r="DH1113" s="41">
        <v>150600</v>
      </c>
      <c r="DI1113" s="41">
        <v>148200</v>
      </c>
      <c r="DJ1113" s="41">
        <v>147600</v>
      </c>
      <c r="DK1113" s="41">
        <v>147200</v>
      </c>
      <c r="DL1113" s="41">
        <v>144600</v>
      </c>
      <c r="DM1113" s="41">
        <v>144100</v>
      </c>
      <c r="DN1113" s="41">
        <v>148100</v>
      </c>
      <c r="DO1113" s="41">
        <v>153500</v>
      </c>
      <c r="DP1113" s="41">
        <v>157200</v>
      </c>
    </row>
    <row r="1114" spans="1:120">
      <c r="A1114" s="41">
        <v>95372</v>
      </c>
      <c r="B1114" s="41" t="s">
        <v>856</v>
      </c>
      <c r="C1114" s="41" t="s">
        <v>66</v>
      </c>
      <c r="D1114" s="41" t="s">
        <v>609</v>
      </c>
      <c r="E1114" s="41" t="s">
        <v>610</v>
      </c>
      <c r="F1114" s="41">
        <v>296000</v>
      </c>
      <c r="G1114" s="41">
        <v>302000</v>
      </c>
      <c r="H1114" s="41">
        <v>307700</v>
      </c>
      <c r="I1114" s="41">
        <v>310400</v>
      </c>
      <c r="J1114" s="41">
        <v>312600</v>
      </c>
      <c r="K1114" s="41">
        <v>318400</v>
      </c>
      <c r="L1114" s="41">
        <v>325300</v>
      </c>
      <c r="M1114" s="41">
        <v>329000</v>
      </c>
      <c r="N1114" s="41">
        <v>328700</v>
      </c>
      <c r="O1114" s="41">
        <v>329000</v>
      </c>
      <c r="P1114" s="41">
        <v>329800</v>
      </c>
      <c r="Q1114" s="41">
        <v>331500</v>
      </c>
      <c r="R1114" s="41">
        <v>333400</v>
      </c>
      <c r="S1114" s="41">
        <v>336800</v>
      </c>
      <c r="T1114" s="41">
        <v>338700</v>
      </c>
      <c r="U1114" s="41">
        <v>336900</v>
      </c>
      <c r="V1114" s="41">
        <v>334500</v>
      </c>
      <c r="W1114" s="41">
        <v>331700</v>
      </c>
      <c r="X1114" s="41">
        <v>327900</v>
      </c>
      <c r="Y1114" s="41">
        <v>323600</v>
      </c>
      <c r="Z1114" s="41">
        <v>321600</v>
      </c>
      <c r="AA1114" s="41">
        <v>320100</v>
      </c>
      <c r="AB1114" s="41">
        <v>318800</v>
      </c>
      <c r="AC1114" s="41">
        <v>317600</v>
      </c>
      <c r="AD1114" s="41">
        <v>317200</v>
      </c>
      <c r="AE1114" s="41">
        <v>316600</v>
      </c>
      <c r="AF1114" s="41">
        <v>316500</v>
      </c>
      <c r="AG1114" s="41">
        <v>317000</v>
      </c>
      <c r="AH1114" s="41">
        <v>317600</v>
      </c>
      <c r="AI1114" s="41">
        <v>317800</v>
      </c>
      <c r="AJ1114" s="41">
        <v>317200</v>
      </c>
      <c r="AK1114" s="41">
        <v>316200</v>
      </c>
      <c r="AL1114" s="41">
        <v>317000</v>
      </c>
      <c r="AM1114" s="41">
        <v>316400</v>
      </c>
      <c r="AN1114" s="41">
        <v>312200</v>
      </c>
      <c r="AO1114" s="41">
        <v>308200</v>
      </c>
      <c r="AP1114" s="41">
        <v>309000</v>
      </c>
      <c r="AQ1114" s="41">
        <v>309500</v>
      </c>
      <c r="AR1114" s="41">
        <v>305000</v>
      </c>
      <c r="AS1114" s="41">
        <v>300100</v>
      </c>
      <c r="AT1114" s="41">
        <v>297500</v>
      </c>
      <c r="AU1114" s="41">
        <v>294200</v>
      </c>
      <c r="AV1114" s="41">
        <v>288500</v>
      </c>
      <c r="AW1114" s="41">
        <v>282300</v>
      </c>
      <c r="AX1114" s="41">
        <v>276000</v>
      </c>
      <c r="AY1114" s="41">
        <v>270400</v>
      </c>
      <c r="AZ1114" s="41">
        <v>266100</v>
      </c>
      <c r="BA1114" s="41">
        <v>262300</v>
      </c>
      <c r="BB1114" s="41">
        <v>255700</v>
      </c>
      <c r="BC1114" s="41">
        <v>246900</v>
      </c>
      <c r="BD1114" s="41">
        <v>238700</v>
      </c>
      <c r="BE1114" s="41">
        <v>232100</v>
      </c>
      <c r="BF1114" s="41">
        <v>226700</v>
      </c>
      <c r="BG1114" s="41">
        <v>225300</v>
      </c>
      <c r="BH1114" s="41">
        <v>225700</v>
      </c>
      <c r="BI1114" s="41">
        <v>224200</v>
      </c>
      <c r="BJ1114" s="41">
        <v>220700</v>
      </c>
      <c r="BK1114" s="41">
        <v>218100</v>
      </c>
      <c r="BL1114" s="41">
        <v>216000</v>
      </c>
      <c r="BM1114" s="41">
        <v>212600</v>
      </c>
      <c r="BN1114" s="41">
        <v>206900</v>
      </c>
      <c r="BO1114" s="41">
        <v>201100</v>
      </c>
      <c r="BP1114" s="41">
        <v>198900</v>
      </c>
      <c r="BQ1114" s="41">
        <v>200200</v>
      </c>
      <c r="BR1114" s="41">
        <v>201700</v>
      </c>
      <c r="BS1114" s="41">
        <v>203100</v>
      </c>
      <c r="BT1114" s="41">
        <v>203400</v>
      </c>
      <c r="BU1114" s="41">
        <v>203200</v>
      </c>
      <c r="BV1114" s="41">
        <v>204000</v>
      </c>
      <c r="BW1114" s="41">
        <v>205100</v>
      </c>
      <c r="BX1114" s="41">
        <v>205000</v>
      </c>
      <c r="BY1114" s="41">
        <v>202600</v>
      </c>
      <c r="BZ1114" s="41">
        <v>198900</v>
      </c>
      <c r="CA1114" s="41">
        <v>196000</v>
      </c>
      <c r="CB1114" s="41">
        <v>193800</v>
      </c>
      <c r="CC1114" s="41">
        <v>189900</v>
      </c>
      <c r="CD1114" s="41">
        <v>185200</v>
      </c>
      <c r="CE1114" s="41">
        <v>177400</v>
      </c>
      <c r="CF1114" s="41">
        <v>172200</v>
      </c>
      <c r="CG1114" s="41">
        <v>172400</v>
      </c>
      <c r="CH1114" s="41">
        <v>175600</v>
      </c>
      <c r="CI1114" s="41">
        <v>178300</v>
      </c>
      <c r="CJ1114" s="41">
        <v>179500</v>
      </c>
      <c r="CK1114" s="41">
        <v>179600</v>
      </c>
      <c r="CL1114" s="41">
        <v>179400</v>
      </c>
      <c r="CM1114" s="41">
        <v>177400</v>
      </c>
      <c r="CN1114" s="41">
        <v>175500</v>
      </c>
      <c r="CO1114" s="41">
        <v>176400</v>
      </c>
      <c r="CP1114" s="41">
        <v>178900</v>
      </c>
      <c r="CQ1114" s="41">
        <v>180900</v>
      </c>
      <c r="CR1114" s="41">
        <v>180200</v>
      </c>
      <c r="CS1114" s="41">
        <v>176900</v>
      </c>
      <c r="CT1114" s="41">
        <v>171700</v>
      </c>
      <c r="CU1114" s="41">
        <v>166700</v>
      </c>
      <c r="CV1114" s="41">
        <v>163800</v>
      </c>
      <c r="CW1114" s="41">
        <v>165700</v>
      </c>
      <c r="CX1114" s="41">
        <v>170100</v>
      </c>
      <c r="CY1114" s="41">
        <v>176300</v>
      </c>
      <c r="CZ1114" s="41">
        <v>182800</v>
      </c>
      <c r="DA1114" s="41">
        <v>189400</v>
      </c>
      <c r="DB1114" s="41">
        <v>192800</v>
      </c>
      <c r="DC1114" s="41">
        <v>194100</v>
      </c>
      <c r="DD1114" s="41">
        <v>196300</v>
      </c>
      <c r="DE1114" s="41">
        <v>201000</v>
      </c>
      <c r="DF1114" s="41">
        <v>206800</v>
      </c>
      <c r="DG1114" s="41">
        <v>209200</v>
      </c>
      <c r="DH1114" s="41">
        <v>208600</v>
      </c>
      <c r="DI1114" s="41">
        <v>207300</v>
      </c>
      <c r="DJ1114" s="41">
        <v>207200</v>
      </c>
      <c r="DK1114" s="41">
        <v>210400</v>
      </c>
      <c r="DL1114" s="41">
        <v>216300</v>
      </c>
      <c r="DM1114" s="41">
        <v>216100</v>
      </c>
      <c r="DN1114" s="41">
        <v>211700</v>
      </c>
      <c r="DO1114" s="41">
        <v>210400</v>
      </c>
      <c r="DP1114" s="41">
        <v>211000</v>
      </c>
    </row>
    <row r="1115" spans="1:120">
      <c r="A1115" s="41">
        <v>95916</v>
      </c>
      <c r="B1115" s="41" t="s">
        <v>857</v>
      </c>
      <c r="C1115" s="41" t="s">
        <v>66</v>
      </c>
      <c r="D1115" s="41" t="s">
        <v>556</v>
      </c>
      <c r="E1115" s="41" t="s">
        <v>557</v>
      </c>
      <c r="F1115" s="41">
        <v>198600</v>
      </c>
      <c r="G1115" s="41">
        <v>201900</v>
      </c>
      <c r="H1115" s="41">
        <v>205300</v>
      </c>
      <c r="I1115" s="41">
        <v>207800</v>
      </c>
      <c r="J1115" s="41">
        <v>210300</v>
      </c>
      <c r="K1115" s="41">
        <v>214900</v>
      </c>
      <c r="L1115" s="41">
        <v>222400</v>
      </c>
      <c r="M1115" s="41">
        <v>231500</v>
      </c>
      <c r="N1115" s="41">
        <v>239300</v>
      </c>
      <c r="O1115" s="41">
        <v>239700</v>
      </c>
      <c r="P1115" s="41">
        <v>235300</v>
      </c>
      <c r="Q1115" s="41">
        <v>230400</v>
      </c>
      <c r="R1115" s="41">
        <v>230900</v>
      </c>
      <c r="S1115" s="41">
        <v>232900</v>
      </c>
      <c r="T1115" s="41">
        <v>233700</v>
      </c>
      <c r="U1115" s="41">
        <v>232600</v>
      </c>
      <c r="V1115" s="41">
        <v>232100</v>
      </c>
      <c r="W1115" s="41">
        <v>231400</v>
      </c>
      <c r="X1115" s="41">
        <v>228700</v>
      </c>
      <c r="Y1115" s="41">
        <v>224700</v>
      </c>
      <c r="Z1115" s="41">
        <v>225100</v>
      </c>
      <c r="AA1115" s="41">
        <v>232500</v>
      </c>
      <c r="AB1115" s="41">
        <v>240900</v>
      </c>
      <c r="AC1115" s="41">
        <v>246900</v>
      </c>
      <c r="AD1115" s="41">
        <v>251500</v>
      </c>
      <c r="AE1115" s="41">
        <v>254900</v>
      </c>
      <c r="AF1115" s="41">
        <v>256300</v>
      </c>
      <c r="AG1115" s="41">
        <v>257400</v>
      </c>
      <c r="AH1115" s="41">
        <v>259200</v>
      </c>
      <c r="AI1115" s="41">
        <v>260300</v>
      </c>
      <c r="AJ1115" s="41">
        <v>260200</v>
      </c>
      <c r="AK1115" s="41">
        <v>260000</v>
      </c>
      <c r="AL1115" s="41">
        <v>257100</v>
      </c>
      <c r="AM1115" s="41">
        <v>250800</v>
      </c>
      <c r="AN1115" s="41">
        <v>245300</v>
      </c>
      <c r="AO1115" s="41">
        <v>243200</v>
      </c>
      <c r="AP1115" s="41">
        <v>238000</v>
      </c>
      <c r="AQ1115" s="41">
        <v>229700</v>
      </c>
      <c r="AR1115" s="41">
        <v>223400</v>
      </c>
      <c r="AS1115" s="41">
        <v>219000</v>
      </c>
      <c r="AT1115" s="41">
        <v>212300</v>
      </c>
      <c r="AU1115" s="41">
        <v>205600</v>
      </c>
      <c r="AV1115" s="41">
        <v>198500</v>
      </c>
      <c r="AW1115" s="41">
        <v>192600</v>
      </c>
      <c r="AX1115" s="41">
        <v>191700</v>
      </c>
      <c r="AY1115" s="41">
        <v>193200</v>
      </c>
      <c r="AZ1115" s="41">
        <v>192100</v>
      </c>
      <c r="BA1115" s="41">
        <v>193500</v>
      </c>
      <c r="BB1115" s="41">
        <v>198500</v>
      </c>
      <c r="BC1115" s="41">
        <v>202400</v>
      </c>
      <c r="BD1115" s="41">
        <v>205000</v>
      </c>
      <c r="BE1115" s="41">
        <v>207700</v>
      </c>
      <c r="BF1115" s="41">
        <v>209400</v>
      </c>
      <c r="BG1115" s="41">
        <v>210500</v>
      </c>
      <c r="BH1115" s="41">
        <v>212700</v>
      </c>
      <c r="BI1115" s="41">
        <v>213800</v>
      </c>
      <c r="BJ1115" s="41">
        <v>212800</v>
      </c>
      <c r="BK1115" s="41">
        <v>211700</v>
      </c>
      <c r="BL1115" s="41">
        <v>213500</v>
      </c>
      <c r="BM1115" s="41">
        <v>214700</v>
      </c>
      <c r="BN1115" s="41">
        <v>215700</v>
      </c>
      <c r="BO1115" s="41">
        <v>218800</v>
      </c>
      <c r="BP1115" s="41">
        <v>217200</v>
      </c>
      <c r="BQ1115" s="41">
        <v>214300</v>
      </c>
      <c r="BR1115" s="41">
        <v>214500</v>
      </c>
      <c r="BS1115" s="41">
        <v>214400</v>
      </c>
      <c r="BT1115" s="41">
        <v>213000</v>
      </c>
      <c r="BU1115" s="41">
        <v>213600</v>
      </c>
      <c r="BV1115" s="41">
        <v>214500</v>
      </c>
      <c r="BW1115" s="41">
        <v>213600</v>
      </c>
      <c r="BX1115" s="41">
        <v>210900</v>
      </c>
      <c r="BY1115" s="41">
        <v>206500</v>
      </c>
      <c r="BZ1115" s="41">
        <v>202300</v>
      </c>
      <c r="CA1115" s="41">
        <v>199900</v>
      </c>
      <c r="CB1115" s="41">
        <v>200100</v>
      </c>
      <c r="CC1115" s="41">
        <v>195900</v>
      </c>
      <c r="CD1115" s="41">
        <v>186600</v>
      </c>
      <c r="CE1115" s="41">
        <v>179500</v>
      </c>
      <c r="CF1115" s="41">
        <v>180600</v>
      </c>
      <c r="CG1115" s="41">
        <v>182400</v>
      </c>
      <c r="CH1115" s="41">
        <v>177300</v>
      </c>
      <c r="CI1115" s="41">
        <v>170900</v>
      </c>
      <c r="CJ1115" s="41">
        <v>168700</v>
      </c>
      <c r="CK1115" s="41">
        <v>165600</v>
      </c>
      <c r="CL1115" s="41">
        <v>162600</v>
      </c>
      <c r="CM1115" s="41">
        <v>163000</v>
      </c>
      <c r="CN1115" s="41">
        <v>163900</v>
      </c>
      <c r="CO1115" s="41">
        <v>164800</v>
      </c>
      <c r="CP1115" s="41">
        <v>168400</v>
      </c>
      <c r="CQ1115" s="41">
        <v>173900</v>
      </c>
      <c r="CR1115" s="41">
        <v>177600</v>
      </c>
      <c r="CS1115" s="41">
        <v>179700</v>
      </c>
      <c r="CT1115" s="41">
        <v>181700</v>
      </c>
      <c r="CU1115" s="41">
        <v>182000</v>
      </c>
      <c r="CV1115" s="41">
        <v>179300</v>
      </c>
      <c r="CW1115" s="41">
        <v>175500</v>
      </c>
      <c r="CX1115" s="41">
        <v>172400</v>
      </c>
      <c r="CY1115" s="41">
        <v>173200</v>
      </c>
      <c r="CZ1115" s="41">
        <v>176300</v>
      </c>
      <c r="DA1115" s="41">
        <v>178500</v>
      </c>
      <c r="DB1115" s="41">
        <v>178700</v>
      </c>
      <c r="DC1115" s="41">
        <v>176200</v>
      </c>
      <c r="DD1115" s="41">
        <v>171300</v>
      </c>
      <c r="DE1115" s="41">
        <v>169800</v>
      </c>
      <c r="DF1115" s="41">
        <v>171000</v>
      </c>
      <c r="DG1115" s="41">
        <v>170900</v>
      </c>
      <c r="DH1115" s="41">
        <v>172100</v>
      </c>
      <c r="DI1115" s="41">
        <v>173200</v>
      </c>
      <c r="DJ1115" s="41">
        <v>172300</v>
      </c>
      <c r="DK1115" s="41">
        <v>167800</v>
      </c>
      <c r="DL1115" s="41">
        <v>164700</v>
      </c>
      <c r="DM1115" s="41">
        <v>169000</v>
      </c>
      <c r="DN1115" s="41">
        <v>178300</v>
      </c>
      <c r="DO1115" s="41">
        <v>183900</v>
      </c>
      <c r="DP1115" s="41">
        <v>187200</v>
      </c>
    </row>
    <row r="1116" spans="1:120">
      <c r="A1116" s="41">
        <v>94038</v>
      </c>
      <c r="B1116" s="41" t="s">
        <v>200</v>
      </c>
      <c r="C1116" s="41" t="s">
        <v>66</v>
      </c>
      <c r="D1116" s="41" t="s">
        <v>65</v>
      </c>
      <c r="E1116" s="41" t="s">
        <v>114</v>
      </c>
      <c r="F1116" s="41">
        <v>802100</v>
      </c>
      <c r="G1116" s="41">
        <v>817500</v>
      </c>
      <c r="H1116" s="41">
        <v>827700</v>
      </c>
      <c r="I1116" s="41">
        <v>832200</v>
      </c>
      <c r="J1116" s="41">
        <v>831600</v>
      </c>
      <c r="K1116" s="41">
        <v>834100</v>
      </c>
      <c r="L1116" s="41">
        <v>840600</v>
      </c>
      <c r="M1116" s="41">
        <v>846500</v>
      </c>
      <c r="N1116" s="41">
        <v>850700</v>
      </c>
      <c r="O1116" s="41">
        <v>857600</v>
      </c>
      <c r="P1116" s="41">
        <v>864500</v>
      </c>
      <c r="Q1116" s="41">
        <v>870900</v>
      </c>
      <c r="R1116" s="41">
        <v>878400</v>
      </c>
      <c r="S1116" s="41">
        <v>884600</v>
      </c>
      <c r="T1116" s="41">
        <v>891800</v>
      </c>
      <c r="U1116" s="41">
        <v>896000</v>
      </c>
      <c r="V1116" s="41">
        <v>895600</v>
      </c>
      <c r="W1116" s="41">
        <v>892100</v>
      </c>
      <c r="X1116" s="41">
        <v>887600</v>
      </c>
      <c r="Y1116" s="41">
        <v>882300</v>
      </c>
      <c r="Z1116" s="41">
        <v>880600</v>
      </c>
      <c r="AA1116" s="41">
        <v>880400</v>
      </c>
      <c r="AB1116" s="41">
        <v>876900</v>
      </c>
      <c r="AC1116" s="41">
        <v>871100</v>
      </c>
      <c r="AD1116" s="41">
        <v>868300</v>
      </c>
      <c r="AE1116" s="41">
        <v>870800</v>
      </c>
      <c r="AF1116" s="41">
        <v>871800</v>
      </c>
      <c r="AG1116" s="41">
        <v>870900</v>
      </c>
      <c r="AH1116" s="41">
        <v>872700</v>
      </c>
      <c r="AI1116" s="41">
        <v>880500</v>
      </c>
      <c r="AJ1116" s="41">
        <v>892400</v>
      </c>
      <c r="AK1116" s="41">
        <v>905100</v>
      </c>
      <c r="AL1116" s="41">
        <v>916600</v>
      </c>
      <c r="AM1116" s="41">
        <v>925000</v>
      </c>
      <c r="AN1116" s="41">
        <v>920800</v>
      </c>
      <c r="AO1116" s="41">
        <v>911200</v>
      </c>
      <c r="AP1116" s="41">
        <v>900600</v>
      </c>
      <c r="AQ1116" s="41">
        <v>892900</v>
      </c>
      <c r="AR1116" s="41">
        <v>890500</v>
      </c>
      <c r="AS1116" s="41">
        <v>896100</v>
      </c>
      <c r="AT1116" s="41">
        <v>904300</v>
      </c>
      <c r="AU1116" s="41">
        <v>902700</v>
      </c>
      <c r="AV1116" s="41">
        <v>883300</v>
      </c>
      <c r="AW1116" s="41">
        <v>855700</v>
      </c>
      <c r="AX1116" s="41">
        <v>832000</v>
      </c>
      <c r="AY1116" s="41">
        <v>807600</v>
      </c>
      <c r="AZ1116" s="41">
        <v>807200</v>
      </c>
      <c r="BA1116" s="41">
        <v>817300</v>
      </c>
      <c r="BB1116" s="41">
        <v>806700</v>
      </c>
      <c r="BC1116" s="41">
        <v>769300</v>
      </c>
      <c r="BD1116" s="41">
        <v>741400</v>
      </c>
      <c r="BE1116" s="41">
        <v>722800</v>
      </c>
      <c r="BF1116" s="41">
        <v>712900</v>
      </c>
      <c r="BG1116" s="41">
        <v>711100</v>
      </c>
      <c r="BH1116" s="41">
        <v>719800</v>
      </c>
      <c r="BI1116" s="41">
        <v>725700</v>
      </c>
      <c r="BJ1116" s="41">
        <v>724400</v>
      </c>
      <c r="BK1116" s="41">
        <v>723500</v>
      </c>
      <c r="BL1116" s="41">
        <v>720700</v>
      </c>
      <c r="BM1116" s="41">
        <v>717800</v>
      </c>
      <c r="BN1116" s="41">
        <v>720300</v>
      </c>
      <c r="BO1116" s="41">
        <v>723500</v>
      </c>
      <c r="BP1116" s="41">
        <v>716000</v>
      </c>
      <c r="BQ1116" s="41">
        <v>712100</v>
      </c>
      <c r="BR1116" s="41">
        <v>711400</v>
      </c>
      <c r="BS1116" s="41">
        <v>703300</v>
      </c>
      <c r="BT1116" s="41">
        <v>694300</v>
      </c>
      <c r="BU1116" s="41">
        <v>695200</v>
      </c>
      <c r="BV1116" s="41">
        <v>690300</v>
      </c>
      <c r="BW1116" s="41">
        <v>679000</v>
      </c>
      <c r="BX1116" s="41">
        <v>671200</v>
      </c>
      <c r="BY1116" s="41">
        <v>666800</v>
      </c>
      <c r="BZ1116" s="41">
        <v>661800</v>
      </c>
      <c r="CA1116" s="41">
        <v>665500</v>
      </c>
      <c r="CB1116" s="41">
        <v>670400</v>
      </c>
      <c r="CC1116" s="41">
        <v>669400</v>
      </c>
      <c r="CD1116" s="41">
        <v>661600</v>
      </c>
      <c r="CE1116" s="41">
        <v>656000</v>
      </c>
      <c r="CF1116" s="41">
        <v>651200</v>
      </c>
      <c r="CG1116" s="41">
        <v>648900</v>
      </c>
      <c r="CH1116" s="41">
        <v>653200</v>
      </c>
      <c r="CI1116" s="41">
        <v>660100</v>
      </c>
      <c r="CJ1116" s="41">
        <v>660700</v>
      </c>
      <c r="CK1116" s="41">
        <v>656200</v>
      </c>
      <c r="CL1116" s="41">
        <v>654300</v>
      </c>
      <c r="CM1116" s="41">
        <v>657200</v>
      </c>
      <c r="CN1116" s="41">
        <v>661600</v>
      </c>
      <c r="CO1116" s="41">
        <v>662500</v>
      </c>
      <c r="CP1116" s="41">
        <v>663900</v>
      </c>
      <c r="CQ1116" s="41">
        <v>670100</v>
      </c>
      <c r="CR1116" s="41">
        <v>677200</v>
      </c>
      <c r="CS1116" s="41">
        <v>682400</v>
      </c>
      <c r="CT1116" s="41">
        <v>684700</v>
      </c>
      <c r="CU1116" s="41">
        <v>688600</v>
      </c>
      <c r="CV1116" s="41">
        <v>692600</v>
      </c>
      <c r="CW1116" s="41">
        <v>695900</v>
      </c>
      <c r="CX1116" s="41">
        <v>707100</v>
      </c>
      <c r="CY1116" s="41">
        <v>724500</v>
      </c>
      <c r="CZ1116" s="41">
        <v>735400</v>
      </c>
      <c r="DA1116" s="41">
        <v>742800</v>
      </c>
      <c r="DB1116" s="41">
        <v>750900</v>
      </c>
      <c r="DC1116" s="41">
        <v>750700</v>
      </c>
      <c r="DD1116" s="41">
        <v>744300</v>
      </c>
      <c r="DE1116" s="41">
        <v>745100</v>
      </c>
      <c r="DF1116" s="41">
        <v>759700</v>
      </c>
      <c r="DG1116" s="41">
        <v>778300</v>
      </c>
      <c r="DH1116" s="41">
        <v>788700</v>
      </c>
      <c r="DI1116" s="41">
        <v>791600</v>
      </c>
      <c r="DJ1116" s="41">
        <v>795900</v>
      </c>
      <c r="DK1116" s="41">
        <v>808900</v>
      </c>
      <c r="DL1116" s="41">
        <v>834700</v>
      </c>
      <c r="DM1116" s="41">
        <v>851600</v>
      </c>
      <c r="DN1116" s="41">
        <v>856700</v>
      </c>
      <c r="DO1116" s="41">
        <v>865900</v>
      </c>
      <c r="DP1116" s="41">
        <v>879700</v>
      </c>
    </row>
    <row r="1117" spans="1:120">
      <c r="A1117" s="41">
        <v>93527</v>
      </c>
      <c r="B1117" s="41" t="s">
        <v>976</v>
      </c>
      <c r="C1117" s="41" t="s">
        <v>66</v>
      </c>
      <c r="D1117" s="41" t="s">
        <v>430</v>
      </c>
      <c r="E1117" s="41" t="s">
        <v>431</v>
      </c>
      <c r="F1117" s="41">
        <v>189300</v>
      </c>
      <c r="G1117" s="41">
        <v>192200</v>
      </c>
      <c r="H1117" s="41">
        <v>194100</v>
      </c>
      <c r="I1117" s="41">
        <v>193300</v>
      </c>
      <c r="J1117" s="41">
        <v>193900</v>
      </c>
      <c r="K1117" s="41">
        <v>196200</v>
      </c>
      <c r="L1117" s="41">
        <v>199500</v>
      </c>
      <c r="M1117" s="41">
        <v>203100</v>
      </c>
      <c r="N1117" s="41">
        <v>205600</v>
      </c>
      <c r="O1117" s="41">
        <v>206600</v>
      </c>
      <c r="P1117" s="41">
        <v>213100</v>
      </c>
      <c r="Q1117" s="41">
        <v>220700</v>
      </c>
      <c r="R1117" s="41">
        <v>224900</v>
      </c>
      <c r="S1117" s="41">
        <v>227900</v>
      </c>
      <c r="T1117" s="41">
        <v>232300</v>
      </c>
      <c r="U1117" s="41">
        <v>237400</v>
      </c>
      <c r="V1117" s="41">
        <v>239600</v>
      </c>
      <c r="W1117" s="41">
        <v>236200</v>
      </c>
      <c r="X1117" s="41">
        <v>230900</v>
      </c>
      <c r="Y1117" s="41">
        <v>227900</v>
      </c>
      <c r="Z1117" s="41">
        <v>227100</v>
      </c>
      <c r="AA1117" s="41">
        <v>225400</v>
      </c>
      <c r="AB1117" s="41">
        <v>221900</v>
      </c>
      <c r="AC1117" s="41">
        <v>219300</v>
      </c>
      <c r="AD1117" s="41">
        <v>218400</v>
      </c>
      <c r="AE1117" s="41">
        <v>217300</v>
      </c>
      <c r="AF1117" s="41">
        <v>216500</v>
      </c>
      <c r="AG1117" s="41">
        <v>216700</v>
      </c>
      <c r="AH1117" s="41">
        <v>217800</v>
      </c>
      <c r="AI1117" s="41">
        <v>216700</v>
      </c>
      <c r="AJ1117" s="41">
        <v>211500</v>
      </c>
      <c r="AK1117" s="41">
        <v>206300</v>
      </c>
      <c r="AL1117" s="41">
        <v>203500</v>
      </c>
      <c r="AM1117" s="41">
        <v>201400</v>
      </c>
      <c r="AN1117" s="41">
        <v>198900</v>
      </c>
      <c r="AO1117" s="41">
        <v>195300</v>
      </c>
      <c r="AP1117" s="41">
        <v>190600</v>
      </c>
      <c r="AQ1117" s="41">
        <v>186100</v>
      </c>
      <c r="AR1117" s="41">
        <v>181100</v>
      </c>
      <c r="AS1117" s="41">
        <v>176900</v>
      </c>
      <c r="AT1117" s="41">
        <v>174900</v>
      </c>
      <c r="AU1117" s="41">
        <v>179400</v>
      </c>
      <c r="AV1117" s="41">
        <v>186800</v>
      </c>
      <c r="AW1117" s="41">
        <v>191300</v>
      </c>
      <c r="AX1117" s="41">
        <v>191700</v>
      </c>
      <c r="AY1117" s="41">
        <v>193200</v>
      </c>
      <c r="AZ1117" s="41">
        <v>193000</v>
      </c>
      <c r="BA1117" s="41">
        <v>192800</v>
      </c>
      <c r="BB1117" s="41">
        <v>193800</v>
      </c>
      <c r="BC1117" s="41">
        <v>195700</v>
      </c>
      <c r="BD1117" s="41">
        <v>198100</v>
      </c>
      <c r="BE1117" s="41">
        <v>200200</v>
      </c>
      <c r="BF1117" s="41">
        <v>200900</v>
      </c>
      <c r="BG1117" s="41">
        <v>201300</v>
      </c>
      <c r="BH1117" s="41">
        <v>202600</v>
      </c>
      <c r="BI1117" s="41">
        <v>203400</v>
      </c>
      <c r="BJ1117" s="41">
        <v>203300</v>
      </c>
      <c r="BK1117" s="41">
        <v>202800</v>
      </c>
      <c r="BL1117" s="41">
        <v>203100</v>
      </c>
      <c r="BM1117" s="41">
        <v>203200</v>
      </c>
      <c r="BN1117" s="41">
        <v>204000</v>
      </c>
      <c r="BO1117" s="41">
        <v>204600</v>
      </c>
      <c r="BP1117" s="41">
        <v>203400</v>
      </c>
      <c r="BQ1117" s="41">
        <v>201800</v>
      </c>
      <c r="BR1117" s="41">
        <v>201400</v>
      </c>
      <c r="BS1117" s="41">
        <v>200200</v>
      </c>
      <c r="BT1117" s="41">
        <v>198200</v>
      </c>
      <c r="BU1117" s="41">
        <v>195600</v>
      </c>
      <c r="BV1117" s="41">
        <v>196700</v>
      </c>
      <c r="BW1117" s="41">
        <v>201400</v>
      </c>
      <c r="BX1117" s="41">
        <v>205100</v>
      </c>
      <c r="BY1117" s="41">
        <v>204800</v>
      </c>
      <c r="BZ1117" s="41">
        <v>203900</v>
      </c>
      <c r="CA1117" s="41">
        <v>202200</v>
      </c>
      <c r="CB1117" s="41">
        <v>199400</v>
      </c>
      <c r="CC1117" s="41">
        <v>195900</v>
      </c>
      <c r="CD1117" s="41">
        <v>193200</v>
      </c>
      <c r="CE1117" s="41">
        <v>190200</v>
      </c>
      <c r="CF1117" s="41">
        <v>186600</v>
      </c>
      <c r="CG1117" s="41">
        <v>183600</v>
      </c>
      <c r="CH1117" s="41">
        <v>178300</v>
      </c>
      <c r="CI1117" s="41">
        <v>170000</v>
      </c>
      <c r="CJ1117" s="41">
        <v>163500</v>
      </c>
      <c r="CK1117" s="41">
        <v>162900</v>
      </c>
      <c r="CL1117" s="41">
        <v>165300</v>
      </c>
      <c r="CM1117" s="41">
        <v>167000</v>
      </c>
      <c r="CN1117" s="41">
        <v>166900</v>
      </c>
      <c r="CO1117" s="41">
        <v>166200</v>
      </c>
      <c r="CP1117" s="41">
        <v>166300</v>
      </c>
      <c r="CQ1117" s="41">
        <v>167100</v>
      </c>
      <c r="CR1117" s="41">
        <v>167600</v>
      </c>
      <c r="CS1117" s="41">
        <v>170400</v>
      </c>
      <c r="CT1117" s="41">
        <v>176100</v>
      </c>
      <c r="CU1117" s="41">
        <v>181900</v>
      </c>
      <c r="CV1117" s="41">
        <v>184000</v>
      </c>
      <c r="CW1117" s="41">
        <v>183500</v>
      </c>
      <c r="CX1117" s="41">
        <v>181200</v>
      </c>
      <c r="CY1117" s="41">
        <v>180600</v>
      </c>
      <c r="CZ1117" s="41">
        <v>179600</v>
      </c>
      <c r="DA1117" s="41">
        <v>178600</v>
      </c>
      <c r="DB1117" s="41">
        <v>179400</v>
      </c>
      <c r="DC1117" s="41">
        <v>180600</v>
      </c>
      <c r="DD1117" s="41">
        <v>179800</v>
      </c>
      <c r="DE1117" s="41">
        <v>178000</v>
      </c>
      <c r="DF1117" s="41">
        <v>174900</v>
      </c>
      <c r="DG1117" s="41">
        <v>170900</v>
      </c>
      <c r="DH1117" s="41">
        <v>170400</v>
      </c>
      <c r="DI1117" s="41">
        <v>171800</v>
      </c>
      <c r="DJ1117" s="41">
        <v>173300</v>
      </c>
      <c r="DK1117" s="41">
        <v>173600</v>
      </c>
      <c r="DL1117" s="41">
        <v>179800</v>
      </c>
      <c r="DM1117" s="41">
        <v>188100</v>
      </c>
      <c r="DN1117" s="41">
        <v>188200</v>
      </c>
      <c r="DO1117" s="41">
        <v>183200</v>
      </c>
      <c r="DP1117" s="41">
        <v>181900</v>
      </c>
    </row>
    <row r="1118" spans="1:120">
      <c r="A1118" s="41">
        <v>95465</v>
      </c>
      <c r="B1118" s="41" t="s">
        <v>858</v>
      </c>
      <c r="C1118" s="41" t="s">
        <v>66</v>
      </c>
      <c r="D1118" s="41" t="s">
        <v>503</v>
      </c>
      <c r="E1118" s="41" t="s">
        <v>504</v>
      </c>
      <c r="F1118" s="41">
        <v>726400</v>
      </c>
      <c r="G1118" s="41">
        <v>728500</v>
      </c>
      <c r="H1118" s="41">
        <v>738100</v>
      </c>
      <c r="I1118" s="41">
        <v>749200</v>
      </c>
      <c r="J1118" s="41">
        <v>759000</v>
      </c>
      <c r="K1118" s="41">
        <v>768000</v>
      </c>
      <c r="L1118" s="41">
        <v>785300</v>
      </c>
      <c r="M1118" s="41">
        <v>806400</v>
      </c>
      <c r="N1118" s="41">
        <v>823700</v>
      </c>
      <c r="O1118" s="41">
        <v>833700</v>
      </c>
      <c r="P1118" s="41">
        <v>847500</v>
      </c>
      <c r="Q1118" s="41">
        <v>858000</v>
      </c>
      <c r="R1118" s="41">
        <v>860900</v>
      </c>
      <c r="S1118" s="41">
        <v>868500</v>
      </c>
      <c r="T1118" s="41">
        <v>873300</v>
      </c>
      <c r="U1118" s="41">
        <v>871100</v>
      </c>
      <c r="V1118" s="41">
        <v>878300</v>
      </c>
      <c r="W1118" s="41">
        <v>887400</v>
      </c>
      <c r="X1118" s="41">
        <v>882000</v>
      </c>
      <c r="Y1118" s="41">
        <v>874000</v>
      </c>
      <c r="Z1118" s="41">
        <v>878200</v>
      </c>
      <c r="AA1118" s="41">
        <v>892900</v>
      </c>
      <c r="AB1118" s="41">
        <v>907400</v>
      </c>
      <c r="AC1118" s="41">
        <v>915600</v>
      </c>
      <c r="AD1118" s="41">
        <v>918700</v>
      </c>
      <c r="AE1118" s="41">
        <v>913800</v>
      </c>
      <c r="AF1118" s="41">
        <v>913300</v>
      </c>
      <c r="AG1118" s="41">
        <v>916800</v>
      </c>
      <c r="AH1118" s="41">
        <v>914000</v>
      </c>
      <c r="AI1118" s="41">
        <v>912400</v>
      </c>
      <c r="AJ1118" s="41">
        <v>908700</v>
      </c>
      <c r="AK1118" s="41">
        <v>897100</v>
      </c>
      <c r="AL1118" s="41">
        <v>879900</v>
      </c>
      <c r="AM1118" s="41">
        <v>863600</v>
      </c>
      <c r="AN1118" s="41">
        <v>844600</v>
      </c>
      <c r="AO1118" s="41">
        <v>823500</v>
      </c>
      <c r="AP1118" s="41">
        <v>794600</v>
      </c>
      <c r="AQ1118" s="41">
        <v>769200</v>
      </c>
      <c r="AR1118" s="41">
        <v>758000</v>
      </c>
      <c r="AS1118" s="41">
        <v>753900</v>
      </c>
      <c r="AT1118" s="41">
        <v>744100</v>
      </c>
      <c r="AU1118" s="41">
        <v>738400</v>
      </c>
      <c r="AV1118" s="41">
        <v>742100</v>
      </c>
      <c r="AW1118" s="41">
        <v>744600</v>
      </c>
      <c r="AX1118" s="41">
        <v>741600</v>
      </c>
      <c r="AY1118" s="41">
        <v>742500</v>
      </c>
      <c r="AZ1118" s="41">
        <v>735500</v>
      </c>
      <c r="BA1118" s="41">
        <v>744000</v>
      </c>
      <c r="BB1118" s="41">
        <v>775500</v>
      </c>
      <c r="BC1118" s="41">
        <v>801900</v>
      </c>
      <c r="BD1118" s="41">
        <v>804100</v>
      </c>
      <c r="BE1118" s="41">
        <v>804600</v>
      </c>
      <c r="BF1118" s="41">
        <v>805000</v>
      </c>
      <c r="BG1118" s="41">
        <v>797700</v>
      </c>
      <c r="BH1118" s="41">
        <v>786700</v>
      </c>
      <c r="BI1118" s="41">
        <v>776700</v>
      </c>
      <c r="BJ1118" s="41">
        <v>768900</v>
      </c>
      <c r="BK1118" s="41">
        <v>760300</v>
      </c>
      <c r="BL1118" s="41">
        <v>759500</v>
      </c>
      <c r="BM1118" s="41">
        <v>761900</v>
      </c>
      <c r="BN1118" s="41">
        <v>766600</v>
      </c>
      <c r="BO1118" s="41">
        <v>767000</v>
      </c>
      <c r="BP1118" s="41">
        <v>765200</v>
      </c>
      <c r="BQ1118" s="41">
        <v>765100</v>
      </c>
      <c r="BR1118" s="41">
        <v>763500</v>
      </c>
      <c r="BS1118" s="41">
        <v>753000</v>
      </c>
      <c r="BT1118" s="41">
        <v>740400</v>
      </c>
      <c r="BU1118" s="41">
        <v>735100</v>
      </c>
      <c r="BV1118" s="41">
        <v>731100</v>
      </c>
      <c r="BW1118" s="41">
        <v>708500</v>
      </c>
      <c r="BX1118" s="41">
        <v>690800</v>
      </c>
      <c r="BY1118" s="41">
        <v>684800</v>
      </c>
      <c r="BZ1118" s="41">
        <v>681100</v>
      </c>
      <c r="CA1118" s="41">
        <v>672300</v>
      </c>
      <c r="CB1118" s="41">
        <v>662000</v>
      </c>
      <c r="CC1118" s="41">
        <v>651700</v>
      </c>
      <c r="CD1118" s="41">
        <v>655300</v>
      </c>
      <c r="CE1118" s="41">
        <v>664900</v>
      </c>
      <c r="CF1118" s="41">
        <v>677800</v>
      </c>
      <c r="CG1118" s="41">
        <v>687400</v>
      </c>
      <c r="CH1118" s="41">
        <v>688700</v>
      </c>
      <c r="CI1118" s="41">
        <v>694500</v>
      </c>
      <c r="CJ1118" s="41">
        <v>701000</v>
      </c>
      <c r="CK1118" s="41">
        <v>692800</v>
      </c>
      <c r="CL1118" s="41">
        <v>683500</v>
      </c>
      <c r="CM1118" s="41">
        <v>679800</v>
      </c>
      <c r="CN1118" s="41">
        <v>678800</v>
      </c>
      <c r="CO1118" s="41">
        <v>665200</v>
      </c>
      <c r="CP1118" s="41">
        <v>648800</v>
      </c>
      <c r="CQ1118" s="41">
        <v>638100</v>
      </c>
      <c r="CR1118" s="41">
        <v>638000</v>
      </c>
      <c r="CS1118" s="41">
        <v>647600</v>
      </c>
      <c r="CT1118" s="41">
        <v>666000</v>
      </c>
      <c r="CU1118" s="41">
        <v>679300</v>
      </c>
      <c r="CV1118" s="41">
        <v>680500</v>
      </c>
      <c r="CW1118" s="41">
        <v>679800</v>
      </c>
      <c r="CX1118" s="41">
        <v>682300</v>
      </c>
      <c r="CY1118" s="41">
        <v>698000</v>
      </c>
      <c r="CZ1118" s="41">
        <v>711600</v>
      </c>
      <c r="DA1118" s="41">
        <v>723500</v>
      </c>
      <c r="DB1118" s="41">
        <v>731900</v>
      </c>
      <c r="DC1118" s="41">
        <v>743300</v>
      </c>
      <c r="DD1118" s="41">
        <v>752100</v>
      </c>
      <c r="DE1118" s="41">
        <v>757300</v>
      </c>
      <c r="DF1118" s="41">
        <v>755000</v>
      </c>
      <c r="DG1118" s="41">
        <v>760900</v>
      </c>
      <c r="DH1118" s="41">
        <v>779600</v>
      </c>
      <c r="DI1118" s="41">
        <v>792000</v>
      </c>
      <c r="DJ1118" s="41">
        <v>789300</v>
      </c>
      <c r="DK1118" s="41">
        <v>790300</v>
      </c>
      <c r="DL1118" s="41">
        <v>806700</v>
      </c>
      <c r="DM1118" s="41">
        <v>834600</v>
      </c>
      <c r="DN1118" s="41">
        <v>867500</v>
      </c>
      <c r="DO1118" s="41">
        <v>891700</v>
      </c>
      <c r="DP1118" s="41">
        <v>904900</v>
      </c>
    </row>
    <row r="1119" spans="1:120">
      <c r="A1119" s="41">
        <v>94037</v>
      </c>
      <c r="B1119" s="41" t="s">
        <v>201</v>
      </c>
      <c r="C1119" s="41" t="s">
        <v>66</v>
      </c>
      <c r="D1119" s="41" t="s">
        <v>65</v>
      </c>
      <c r="E1119" s="41" t="s">
        <v>114</v>
      </c>
      <c r="F1119" s="41">
        <v>812600</v>
      </c>
      <c r="G1119" s="41">
        <v>825000</v>
      </c>
      <c r="H1119" s="41">
        <v>831800</v>
      </c>
      <c r="I1119" s="41">
        <v>834800</v>
      </c>
      <c r="J1119" s="41">
        <v>837000</v>
      </c>
      <c r="K1119" s="41">
        <v>841000</v>
      </c>
      <c r="L1119" s="41">
        <v>847600</v>
      </c>
      <c r="M1119" s="41">
        <v>855800</v>
      </c>
      <c r="N1119" s="41">
        <v>861100</v>
      </c>
      <c r="O1119" s="41">
        <v>869100</v>
      </c>
      <c r="P1119" s="41">
        <v>878800</v>
      </c>
      <c r="Q1119" s="41">
        <v>888300</v>
      </c>
      <c r="R1119" s="41">
        <v>895300</v>
      </c>
      <c r="S1119" s="41">
        <v>898100</v>
      </c>
      <c r="T1119" s="41">
        <v>902900</v>
      </c>
      <c r="U1119" s="41">
        <v>908500</v>
      </c>
      <c r="V1119" s="41">
        <v>908900</v>
      </c>
      <c r="W1119" s="41">
        <v>904200</v>
      </c>
      <c r="X1119" s="41">
        <v>901600</v>
      </c>
      <c r="Y1119" s="41">
        <v>898900</v>
      </c>
      <c r="Z1119" s="41">
        <v>896100</v>
      </c>
      <c r="AA1119" s="41">
        <v>894600</v>
      </c>
      <c r="AB1119" s="41">
        <v>892300</v>
      </c>
      <c r="AC1119" s="41">
        <v>886500</v>
      </c>
      <c r="AD1119" s="41">
        <v>881200</v>
      </c>
      <c r="AE1119" s="41">
        <v>880000</v>
      </c>
      <c r="AF1119" s="41">
        <v>880500</v>
      </c>
      <c r="AG1119" s="41">
        <v>880100</v>
      </c>
      <c r="AH1119" s="41">
        <v>881900</v>
      </c>
      <c r="AI1119" s="41">
        <v>887600</v>
      </c>
      <c r="AJ1119" s="41">
        <v>894800</v>
      </c>
      <c r="AK1119" s="41">
        <v>901800</v>
      </c>
      <c r="AL1119" s="41">
        <v>913200</v>
      </c>
      <c r="AM1119" s="41">
        <v>920400</v>
      </c>
      <c r="AN1119" s="41">
        <v>912400</v>
      </c>
      <c r="AO1119" s="41">
        <v>902400</v>
      </c>
      <c r="AP1119" s="41">
        <v>899100</v>
      </c>
      <c r="AQ1119" s="41">
        <v>898200</v>
      </c>
      <c r="AR1119" s="41">
        <v>897300</v>
      </c>
      <c r="AS1119" s="41">
        <v>905000</v>
      </c>
      <c r="AT1119" s="41">
        <v>915400</v>
      </c>
      <c r="AU1119" s="41">
        <v>913000</v>
      </c>
      <c r="AV1119" s="41">
        <v>892900</v>
      </c>
      <c r="AW1119" s="41">
        <v>867900</v>
      </c>
      <c r="AX1119" s="41">
        <v>844300</v>
      </c>
      <c r="AY1119" s="41">
        <v>817800</v>
      </c>
      <c r="AZ1119" s="41">
        <v>814900</v>
      </c>
      <c r="BA1119" s="41">
        <v>825400</v>
      </c>
      <c r="BB1119" s="41">
        <v>817900</v>
      </c>
      <c r="BC1119" s="41">
        <v>785300</v>
      </c>
      <c r="BD1119" s="41">
        <v>759200</v>
      </c>
      <c r="BE1119" s="41">
        <v>739900</v>
      </c>
      <c r="BF1119" s="41">
        <v>728000</v>
      </c>
      <c r="BG1119" s="41">
        <v>723300</v>
      </c>
      <c r="BH1119" s="41">
        <v>729600</v>
      </c>
      <c r="BI1119" s="41">
        <v>738300</v>
      </c>
      <c r="BJ1119" s="41">
        <v>742300</v>
      </c>
      <c r="BK1119" s="41">
        <v>745400</v>
      </c>
      <c r="BL1119" s="41">
        <v>747500</v>
      </c>
      <c r="BM1119" s="41">
        <v>748700</v>
      </c>
      <c r="BN1119" s="41">
        <v>747800</v>
      </c>
      <c r="BO1119" s="41">
        <v>746000</v>
      </c>
      <c r="BP1119" s="41">
        <v>739100</v>
      </c>
      <c r="BQ1119" s="41">
        <v>737400</v>
      </c>
      <c r="BR1119" s="41">
        <v>735400</v>
      </c>
      <c r="BS1119" s="41">
        <v>726200</v>
      </c>
      <c r="BT1119" s="41">
        <v>717100</v>
      </c>
      <c r="BU1119" s="41">
        <v>715100</v>
      </c>
      <c r="BV1119" s="41">
        <v>706500</v>
      </c>
      <c r="BW1119" s="41">
        <v>694800</v>
      </c>
      <c r="BX1119" s="41">
        <v>690000</v>
      </c>
      <c r="BY1119" s="41">
        <v>686900</v>
      </c>
      <c r="BZ1119" s="41">
        <v>682200</v>
      </c>
      <c r="CA1119" s="41">
        <v>682700</v>
      </c>
      <c r="CB1119" s="41">
        <v>685200</v>
      </c>
      <c r="CC1119" s="41">
        <v>681600</v>
      </c>
      <c r="CD1119" s="41">
        <v>676400</v>
      </c>
      <c r="CE1119" s="41">
        <v>675500</v>
      </c>
      <c r="CF1119" s="41">
        <v>677100</v>
      </c>
      <c r="CG1119" s="41">
        <v>676700</v>
      </c>
      <c r="CH1119" s="41">
        <v>677800</v>
      </c>
      <c r="CI1119" s="41">
        <v>680400</v>
      </c>
      <c r="CJ1119" s="41">
        <v>679400</v>
      </c>
      <c r="CK1119" s="41">
        <v>673300</v>
      </c>
      <c r="CL1119" s="41">
        <v>672400</v>
      </c>
      <c r="CM1119" s="41">
        <v>680000</v>
      </c>
      <c r="CN1119" s="41">
        <v>687900</v>
      </c>
      <c r="CO1119" s="41">
        <v>689400</v>
      </c>
      <c r="CP1119" s="41">
        <v>687700</v>
      </c>
      <c r="CQ1119" s="41">
        <v>686400</v>
      </c>
      <c r="CR1119" s="41">
        <v>685900</v>
      </c>
      <c r="CS1119" s="41">
        <v>689000</v>
      </c>
      <c r="CT1119" s="41">
        <v>691600</v>
      </c>
      <c r="CU1119" s="41">
        <v>695200</v>
      </c>
      <c r="CV1119" s="41">
        <v>698900</v>
      </c>
      <c r="CW1119" s="41">
        <v>701000</v>
      </c>
      <c r="CX1119" s="41">
        <v>708700</v>
      </c>
      <c r="CY1119" s="41">
        <v>728200</v>
      </c>
      <c r="CZ1119" s="41">
        <v>745200</v>
      </c>
      <c r="DA1119" s="41">
        <v>757200</v>
      </c>
      <c r="DB1119" s="41">
        <v>763500</v>
      </c>
      <c r="DC1119" s="41">
        <v>764900</v>
      </c>
      <c r="DD1119" s="41">
        <v>760700</v>
      </c>
      <c r="DE1119" s="41">
        <v>760200</v>
      </c>
      <c r="DF1119" s="41">
        <v>769800</v>
      </c>
      <c r="DG1119" s="41">
        <v>785400</v>
      </c>
      <c r="DH1119" s="41">
        <v>790300</v>
      </c>
      <c r="DI1119" s="41">
        <v>790700</v>
      </c>
      <c r="DJ1119" s="41">
        <v>796200</v>
      </c>
      <c r="DK1119" s="41">
        <v>809500</v>
      </c>
      <c r="DL1119" s="41">
        <v>826700</v>
      </c>
      <c r="DM1119" s="41">
        <v>835200</v>
      </c>
      <c r="DN1119" s="41">
        <v>840200</v>
      </c>
      <c r="DO1119" s="41">
        <v>855500</v>
      </c>
      <c r="DP1119" s="41">
        <v>874200</v>
      </c>
    </row>
    <row r="1120" spans="1:120">
      <c r="A1120" s="41">
        <v>95663</v>
      </c>
      <c r="B1120" s="41" t="s">
        <v>749</v>
      </c>
      <c r="C1120" s="41" t="s">
        <v>66</v>
      </c>
      <c r="D1120" s="41" t="s">
        <v>406</v>
      </c>
      <c r="E1120" s="41" t="s">
        <v>446</v>
      </c>
      <c r="F1120" s="41">
        <v>575800</v>
      </c>
      <c r="G1120" s="41">
        <v>586000</v>
      </c>
      <c r="H1120" s="41">
        <v>594300</v>
      </c>
      <c r="I1120" s="41">
        <v>601500</v>
      </c>
      <c r="J1120" s="41">
        <v>606900</v>
      </c>
      <c r="K1120" s="41">
        <v>610500</v>
      </c>
      <c r="L1120" s="41">
        <v>614900</v>
      </c>
      <c r="M1120" s="41">
        <v>618800</v>
      </c>
      <c r="N1120" s="41">
        <v>626300</v>
      </c>
      <c r="O1120" s="41">
        <v>629400</v>
      </c>
      <c r="P1120" s="41">
        <v>628000</v>
      </c>
      <c r="Q1120" s="41">
        <v>626900</v>
      </c>
      <c r="R1120" s="41">
        <v>629000</v>
      </c>
      <c r="S1120" s="41">
        <v>624200</v>
      </c>
      <c r="T1120" s="41">
        <v>616800</v>
      </c>
      <c r="U1120" s="41">
        <v>610000</v>
      </c>
      <c r="V1120" s="41">
        <v>605400</v>
      </c>
      <c r="W1120" s="41">
        <v>602700</v>
      </c>
      <c r="X1120" s="41">
        <v>601100</v>
      </c>
      <c r="Y1120" s="41">
        <v>598400</v>
      </c>
      <c r="Z1120" s="41">
        <v>587600</v>
      </c>
      <c r="AA1120" s="41">
        <v>573700</v>
      </c>
      <c r="AB1120" s="41">
        <v>563300</v>
      </c>
      <c r="AC1120" s="41">
        <v>556600</v>
      </c>
      <c r="AD1120" s="41">
        <v>549600</v>
      </c>
      <c r="AE1120" s="41">
        <v>546800</v>
      </c>
      <c r="AF1120" s="41">
        <v>548000</v>
      </c>
      <c r="AG1120" s="41">
        <v>550200</v>
      </c>
      <c r="AH1120" s="41">
        <v>551400</v>
      </c>
      <c r="AI1120" s="41">
        <v>549300</v>
      </c>
      <c r="AJ1120" s="41">
        <v>543500</v>
      </c>
      <c r="AK1120" s="41">
        <v>539200</v>
      </c>
      <c r="AL1120" s="41">
        <v>540200</v>
      </c>
      <c r="AM1120" s="41">
        <v>541800</v>
      </c>
      <c r="AN1120" s="41">
        <v>538200</v>
      </c>
      <c r="AO1120" s="41">
        <v>529500</v>
      </c>
      <c r="AP1120" s="41">
        <v>518400</v>
      </c>
      <c r="AQ1120" s="41">
        <v>507800</v>
      </c>
      <c r="AR1120" s="41">
        <v>497900</v>
      </c>
      <c r="AS1120" s="41">
        <v>486900</v>
      </c>
      <c r="AT1120" s="41">
        <v>475000</v>
      </c>
      <c r="AU1120" s="41">
        <v>459200</v>
      </c>
      <c r="AV1120" s="41">
        <v>444300</v>
      </c>
      <c r="AW1120" s="41">
        <v>437000</v>
      </c>
      <c r="AX1120" s="41">
        <v>431800</v>
      </c>
      <c r="AY1120" s="41">
        <v>425300</v>
      </c>
      <c r="AZ1120" s="41">
        <v>414900</v>
      </c>
      <c r="BA1120" s="41">
        <v>405500</v>
      </c>
      <c r="BB1120" s="41">
        <v>403100</v>
      </c>
      <c r="BC1120" s="41">
        <v>405400</v>
      </c>
      <c r="BD1120" s="41">
        <v>403300</v>
      </c>
      <c r="BE1120" s="41">
        <v>400800</v>
      </c>
      <c r="BF1120" s="41">
        <v>398800</v>
      </c>
      <c r="BG1120" s="41">
        <v>401700</v>
      </c>
      <c r="BH1120" s="41">
        <v>408000</v>
      </c>
      <c r="BI1120" s="41">
        <v>408100</v>
      </c>
      <c r="BJ1120" s="41">
        <v>402900</v>
      </c>
      <c r="BK1120" s="41">
        <v>400000</v>
      </c>
      <c r="BL1120" s="41">
        <v>400700</v>
      </c>
      <c r="BM1120" s="41">
        <v>398800</v>
      </c>
      <c r="BN1120" s="41">
        <v>389600</v>
      </c>
      <c r="BO1120" s="41">
        <v>385100</v>
      </c>
      <c r="BP1120" s="41">
        <v>388300</v>
      </c>
      <c r="BQ1120" s="41">
        <v>388200</v>
      </c>
      <c r="BR1120" s="41">
        <v>380100</v>
      </c>
      <c r="BS1120" s="41">
        <v>374200</v>
      </c>
      <c r="BT1120" s="41">
        <v>371600</v>
      </c>
      <c r="BU1120" s="41">
        <v>368600</v>
      </c>
      <c r="BV1120" s="41">
        <v>360700</v>
      </c>
      <c r="BW1120" s="41">
        <v>348800</v>
      </c>
      <c r="BX1120" s="41">
        <v>340200</v>
      </c>
      <c r="BY1120" s="41">
        <v>340700</v>
      </c>
      <c r="BZ1120" s="41">
        <v>343600</v>
      </c>
      <c r="CA1120" s="41">
        <v>338800</v>
      </c>
      <c r="CB1120" s="41">
        <v>329600</v>
      </c>
      <c r="CC1120" s="41">
        <v>324200</v>
      </c>
      <c r="CD1120" s="41">
        <v>321200</v>
      </c>
      <c r="CE1120" s="41">
        <v>317400</v>
      </c>
      <c r="CF1120" s="41">
        <v>314700</v>
      </c>
      <c r="CG1120" s="41">
        <v>315400</v>
      </c>
      <c r="CH1120" s="41">
        <v>317400</v>
      </c>
      <c r="CI1120" s="41">
        <v>319100</v>
      </c>
      <c r="CJ1120" s="41">
        <v>320400</v>
      </c>
      <c r="CK1120" s="41">
        <v>321300</v>
      </c>
      <c r="CL1120" s="41">
        <v>323700</v>
      </c>
      <c r="CM1120" s="41">
        <v>325200</v>
      </c>
      <c r="CN1120" s="41">
        <v>327600</v>
      </c>
      <c r="CO1120" s="41">
        <v>332200</v>
      </c>
      <c r="CP1120" s="41">
        <v>338700</v>
      </c>
      <c r="CQ1120" s="41">
        <v>341900</v>
      </c>
      <c r="CR1120" s="41">
        <v>345200</v>
      </c>
      <c r="CS1120" s="41">
        <v>348600</v>
      </c>
      <c r="CT1120" s="41">
        <v>350900</v>
      </c>
      <c r="CU1120" s="41">
        <v>354500</v>
      </c>
      <c r="CV1120" s="41">
        <v>362000</v>
      </c>
      <c r="CW1120" s="41">
        <v>367600</v>
      </c>
      <c r="CX1120" s="41">
        <v>373700</v>
      </c>
      <c r="CY1120" s="41">
        <v>380900</v>
      </c>
      <c r="CZ1120" s="41">
        <v>386700</v>
      </c>
      <c r="DA1120" s="41">
        <v>395400</v>
      </c>
      <c r="DB1120" s="41">
        <v>409900</v>
      </c>
      <c r="DC1120" s="41">
        <v>419600</v>
      </c>
      <c r="DD1120" s="41">
        <v>419500</v>
      </c>
      <c r="DE1120" s="41">
        <v>418700</v>
      </c>
      <c r="DF1120" s="41">
        <v>422100</v>
      </c>
      <c r="DG1120" s="41">
        <v>424200</v>
      </c>
      <c r="DH1120" s="41">
        <v>425500</v>
      </c>
      <c r="DI1120" s="41">
        <v>429500</v>
      </c>
      <c r="DJ1120" s="41">
        <v>430600</v>
      </c>
      <c r="DK1120" s="41">
        <v>433000</v>
      </c>
      <c r="DL1120" s="41">
        <v>436900</v>
      </c>
      <c r="DM1120" s="41">
        <v>437800</v>
      </c>
      <c r="DN1120" s="41">
        <v>439100</v>
      </c>
      <c r="DO1120" s="41">
        <v>445200</v>
      </c>
      <c r="DP1120" s="41">
        <v>450100</v>
      </c>
    </row>
    <row r="1121" spans="1:120">
      <c r="A1121" s="41">
        <v>94511</v>
      </c>
      <c r="B1121" s="41" t="s">
        <v>202</v>
      </c>
      <c r="C1121" s="41" t="s">
        <v>66</v>
      </c>
      <c r="D1121" s="41" t="s">
        <v>65</v>
      </c>
      <c r="E1121" s="41" t="s">
        <v>342</v>
      </c>
      <c r="F1121" s="41">
        <v>501700</v>
      </c>
      <c r="G1121" s="41">
        <v>507300</v>
      </c>
      <c r="H1121" s="41">
        <v>519100</v>
      </c>
      <c r="I1121" s="41">
        <v>533800</v>
      </c>
      <c r="J1121" s="41">
        <v>548300</v>
      </c>
      <c r="K1121" s="41">
        <v>563300</v>
      </c>
      <c r="L1121" s="41">
        <v>575000</v>
      </c>
      <c r="M1121" s="41">
        <v>581600</v>
      </c>
      <c r="N1121" s="41">
        <v>584900</v>
      </c>
      <c r="O1121" s="41">
        <v>586200</v>
      </c>
      <c r="P1121" s="41">
        <v>592600</v>
      </c>
      <c r="Q1121" s="41">
        <v>604600</v>
      </c>
      <c r="R1121" s="41">
        <v>615500</v>
      </c>
      <c r="S1121" s="41">
        <v>615100</v>
      </c>
      <c r="T1121" s="41">
        <v>607200</v>
      </c>
      <c r="U1121" s="41">
        <v>602400</v>
      </c>
      <c r="V1121" s="41">
        <v>599600</v>
      </c>
      <c r="W1121" s="41">
        <v>586000</v>
      </c>
      <c r="X1121" s="41">
        <v>567900</v>
      </c>
      <c r="Y1121" s="41">
        <v>554000</v>
      </c>
      <c r="Z1121" s="41">
        <v>548000</v>
      </c>
      <c r="AA1121" s="41">
        <v>547900</v>
      </c>
      <c r="AB1121" s="41">
        <v>554000</v>
      </c>
      <c r="AC1121" s="41">
        <v>555500</v>
      </c>
      <c r="AD1121" s="41">
        <v>550700</v>
      </c>
      <c r="AE1121" s="41">
        <v>544600</v>
      </c>
      <c r="AF1121" s="41">
        <v>547500</v>
      </c>
      <c r="AG1121" s="41">
        <v>549100</v>
      </c>
      <c r="AH1121" s="41">
        <v>546900</v>
      </c>
      <c r="AI1121" s="41">
        <v>543700</v>
      </c>
      <c r="AJ1121" s="41">
        <v>544100</v>
      </c>
      <c r="AK1121" s="41">
        <v>544500</v>
      </c>
      <c r="AL1121" s="41">
        <v>541800</v>
      </c>
      <c r="AM1121" s="41">
        <v>539100</v>
      </c>
      <c r="AN1121" s="41">
        <v>539300</v>
      </c>
      <c r="AO1121" s="41">
        <v>534200</v>
      </c>
      <c r="AP1121" s="41">
        <v>521700</v>
      </c>
      <c r="AQ1121" s="41">
        <v>514000</v>
      </c>
      <c r="AR1121" s="41">
        <v>511100</v>
      </c>
      <c r="AS1121" s="41">
        <v>507300</v>
      </c>
      <c r="AT1121" s="41">
        <v>501600</v>
      </c>
      <c r="AU1121" s="41">
        <v>496800</v>
      </c>
      <c r="AV1121" s="41">
        <v>493000</v>
      </c>
      <c r="AW1121" s="41">
        <v>493700</v>
      </c>
      <c r="AX1121" s="41">
        <v>490900</v>
      </c>
      <c r="AY1121" s="41">
        <v>474300</v>
      </c>
      <c r="AZ1121" s="41">
        <v>448300</v>
      </c>
      <c r="BA1121" s="41">
        <v>432300</v>
      </c>
      <c r="BB1121" s="41">
        <v>430700</v>
      </c>
      <c r="BC1121" s="41">
        <v>433200</v>
      </c>
      <c r="BD1121" s="41">
        <v>429800</v>
      </c>
      <c r="BE1121" s="41">
        <v>421900</v>
      </c>
      <c r="BF1121" s="41">
        <v>412800</v>
      </c>
      <c r="BG1121" s="41">
        <v>406100</v>
      </c>
      <c r="BH1121" s="41">
        <v>403800</v>
      </c>
      <c r="BI1121" s="41">
        <v>400600</v>
      </c>
      <c r="BJ1121" s="41">
        <v>394600</v>
      </c>
      <c r="BK1121" s="41">
        <v>389500</v>
      </c>
      <c r="BL1121" s="41">
        <v>385600</v>
      </c>
      <c r="BM1121" s="41">
        <v>384700</v>
      </c>
      <c r="BN1121" s="41">
        <v>385100</v>
      </c>
      <c r="BO1121" s="41">
        <v>383300</v>
      </c>
      <c r="BP1121" s="41">
        <v>377100</v>
      </c>
      <c r="BQ1121" s="41">
        <v>372200</v>
      </c>
      <c r="BR1121" s="41">
        <v>368400</v>
      </c>
      <c r="BS1121" s="41">
        <v>364700</v>
      </c>
      <c r="BT1121" s="41">
        <v>355700</v>
      </c>
      <c r="BU1121" s="41">
        <v>344800</v>
      </c>
      <c r="BV1121" s="41">
        <v>338400</v>
      </c>
      <c r="BW1121" s="41">
        <v>337200</v>
      </c>
      <c r="BX1121" s="41">
        <v>335600</v>
      </c>
      <c r="BY1121" s="41">
        <v>334900</v>
      </c>
      <c r="BZ1121" s="41">
        <v>332700</v>
      </c>
      <c r="CA1121" s="41">
        <v>325400</v>
      </c>
      <c r="CB1121" s="41">
        <v>312000</v>
      </c>
      <c r="CC1121" s="41">
        <v>299800</v>
      </c>
      <c r="CD1121" s="41">
        <v>290400</v>
      </c>
      <c r="CE1121" s="41">
        <v>285600</v>
      </c>
      <c r="CF1121" s="41">
        <v>286700</v>
      </c>
      <c r="CG1121" s="41">
        <v>292400</v>
      </c>
      <c r="CH1121" s="41">
        <v>291200</v>
      </c>
      <c r="CI1121" s="41">
        <v>284400</v>
      </c>
      <c r="CJ1121" s="41">
        <v>280700</v>
      </c>
      <c r="CK1121" s="41">
        <v>278900</v>
      </c>
      <c r="CL1121" s="41">
        <v>272900</v>
      </c>
      <c r="CM1121" s="41">
        <v>267900</v>
      </c>
      <c r="CN1121" s="41">
        <v>272500</v>
      </c>
      <c r="CO1121" s="41">
        <v>282300</v>
      </c>
      <c r="CP1121" s="41">
        <v>291200</v>
      </c>
      <c r="CQ1121" s="41">
        <v>295900</v>
      </c>
      <c r="CR1121" s="41">
        <v>299800</v>
      </c>
      <c r="CS1121" s="41">
        <v>300600</v>
      </c>
      <c r="CT1121" s="41">
        <v>303800</v>
      </c>
      <c r="CU1121" s="41">
        <v>306800</v>
      </c>
      <c r="CV1121" s="41">
        <v>307300</v>
      </c>
      <c r="CW1121" s="41">
        <v>306200</v>
      </c>
      <c r="CX1121" s="41">
        <v>315100</v>
      </c>
      <c r="CY1121" s="41">
        <v>333100</v>
      </c>
      <c r="CZ1121" s="41">
        <v>343600</v>
      </c>
      <c r="DA1121" s="41">
        <v>340900</v>
      </c>
      <c r="DB1121" s="41">
        <v>337800</v>
      </c>
      <c r="DC1121" s="41">
        <v>335900</v>
      </c>
      <c r="DD1121" s="41">
        <v>329300</v>
      </c>
      <c r="DE1121" s="41">
        <v>323200</v>
      </c>
      <c r="DF1121" s="41">
        <v>325300</v>
      </c>
      <c r="DG1121" s="41">
        <v>332300</v>
      </c>
      <c r="DH1121" s="41">
        <v>340400</v>
      </c>
      <c r="DI1121" s="41">
        <v>342700</v>
      </c>
      <c r="DJ1121" s="41">
        <v>340200</v>
      </c>
      <c r="DK1121" s="41">
        <v>334800</v>
      </c>
      <c r="DL1121" s="41">
        <v>332900</v>
      </c>
      <c r="DM1121" s="41">
        <v>333300</v>
      </c>
      <c r="DN1121" s="41">
        <v>335000</v>
      </c>
      <c r="DO1121" s="41">
        <v>339300</v>
      </c>
      <c r="DP1121" s="41">
        <v>345400</v>
      </c>
    </row>
    <row r="1122" spans="1:120">
      <c r="A1122" s="41">
        <v>92061</v>
      </c>
      <c r="B1122" s="41" t="s">
        <v>860</v>
      </c>
      <c r="C1122" s="41" t="s">
        <v>66</v>
      </c>
      <c r="D1122" s="41" t="s">
        <v>402</v>
      </c>
      <c r="E1122" s="41" t="s">
        <v>402</v>
      </c>
      <c r="F1122" s="41">
        <v>576900</v>
      </c>
      <c r="G1122" s="41">
        <v>592400</v>
      </c>
      <c r="H1122" s="41">
        <v>601400</v>
      </c>
      <c r="I1122" s="41">
        <v>600800</v>
      </c>
      <c r="J1122" s="41">
        <v>593200</v>
      </c>
      <c r="K1122" s="41">
        <v>583500</v>
      </c>
      <c r="L1122" s="41">
        <v>582900</v>
      </c>
      <c r="M1122" s="41">
        <v>594900</v>
      </c>
      <c r="N1122" s="41">
        <v>608800</v>
      </c>
      <c r="O1122" s="41">
        <v>615700</v>
      </c>
      <c r="P1122" s="41">
        <v>617600</v>
      </c>
      <c r="Q1122" s="41">
        <v>620600</v>
      </c>
      <c r="R1122" s="41">
        <v>624600</v>
      </c>
      <c r="S1122" s="41">
        <v>627800</v>
      </c>
      <c r="T1122" s="41">
        <v>631400</v>
      </c>
      <c r="U1122" s="41">
        <v>635000</v>
      </c>
      <c r="V1122" s="41">
        <v>642500</v>
      </c>
      <c r="W1122" s="41">
        <v>654300</v>
      </c>
      <c r="X1122" s="41">
        <v>662000</v>
      </c>
      <c r="Y1122" s="41">
        <v>660000</v>
      </c>
      <c r="Z1122" s="41">
        <v>661300</v>
      </c>
      <c r="AA1122" s="41">
        <v>660400</v>
      </c>
      <c r="AB1122" s="41">
        <v>647900</v>
      </c>
      <c r="AC1122" s="41">
        <v>629100</v>
      </c>
      <c r="AD1122" s="41">
        <v>613500</v>
      </c>
      <c r="AE1122" s="41">
        <v>601800</v>
      </c>
      <c r="AF1122" s="41">
        <v>596800</v>
      </c>
      <c r="AG1122" s="41">
        <v>600600</v>
      </c>
      <c r="AH1122" s="41">
        <v>604800</v>
      </c>
      <c r="AI1122" s="41">
        <v>600100</v>
      </c>
      <c r="AJ1122" s="41">
        <v>594000</v>
      </c>
      <c r="AK1122" s="41">
        <v>591700</v>
      </c>
      <c r="AL1122" s="41">
        <v>584600</v>
      </c>
      <c r="AM1122" s="41">
        <v>578900</v>
      </c>
      <c r="AN1122" s="41">
        <v>583400</v>
      </c>
      <c r="AO1122" s="41">
        <v>585000</v>
      </c>
      <c r="AP1122" s="41">
        <v>578000</v>
      </c>
      <c r="AQ1122" s="41">
        <v>569300</v>
      </c>
      <c r="AR1122" s="41">
        <v>564000</v>
      </c>
      <c r="AS1122" s="41">
        <v>558600</v>
      </c>
      <c r="AT1122" s="41">
        <v>550800</v>
      </c>
      <c r="AU1122" s="41">
        <v>544800</v>
      </c>
      <c r="AV1122" s="41">
        <v>542600</v>
      </c>
      <c r="AW1122" s="41">
        <v>537800</v>
      </c>
      <c r="AX1122" s="41">
        <v>530200</v>
      </c>
      <c r="AY1122" s="41">
        <v>524000</v>
      </c>
      <c r="AZ1122" s="41">
        <v>514100</v>
      </c>
      <c r="BA1122" s="41">
        <v>503100</v>
      </c>
      <c r="BB1122" s="41">
        <v>493400</v>
      </c>
      <c r="BC1122" s="41">
        <v>483400</v>
      </c>
      <c r="BD1122" s="41">
        <v>467900</v>
      </c>
      <c r="BE1122" s="41">
        <v>459100</v>
      </c>
      <c r="BF1122" s="41">
        <v>461800</v>
      </c>
      <c r="BG1122" s="41">
        <v>474600</v>
      </c>
      <c r="BH1122" s="41">
        <v>486600</v>
      </c>
      <c r="BI1122" s="41">
        <v>493100</v>
      </c>
      <c r="BJ1122" s="41">
        <v>494200</v>
      </c>
      <c r="BK1122" s="41">
        <v>494500</v>
      </c>
      <c r="BL1122" s="41">
        <v>492800</v>
      </c>
      <c r="BM1122" s="41">
        <v>484400</v>
      </c>
      <c r="BN1122" s="41">
        <v>473600</v>
      </c>
      <c r="BO1122" s="41">
        <v>465100</v>
      </c>
      <c r="BP1122" s="41">
        <v>460500</v>
      </c>
      <c r="BQ1122" s="41">
        <v>456200</v>
      </c>
      <c r="BR1122" s="41">
        <v>447900</v>
      </c>
      <c r="BS1122" s="41">
        <v>432900</v>
      </c>
      <c r="BT1122" s="41">
        <v>416900</v>
      </c>
      <c r="BU1122" s="41">
        <v>410900</v>
      </c>
      <c r="BV1122" s="41">
        <v>409800</v>
      </c>
      <c r="BW1122" s="41">
        <v>403400</v>
      </c>
      <c r="BX1122" s="41">
        <v>391300</v>
      </c>
      <c r="BY1122" s="41">
        <v>381800</v>
      </c>
      <c r="BZ1122" s="41">
        <v>378800</v>
      </c>
      <c r="CA1122" s="41">
        <v>379500</v>
      </c>
      <c r="CB1122" s="41">
        <v>379500</v>
      </c>
      <c r="CC1122" s="41">
        <v>375700</v>
      </c>
      <c r="CD1122" s="41">
        <v>372500</v>
      </c>
      <c r="CE1122" s="41">
        <v>366100</v>
      </c>
      <c r="CF1122" s="41">
        <v>353100</v>
      </c>
      <c r="CG1122" s="41">
        <v>337500</v>
      </c>
      <c r="CH1122" s="41">
        <v>332000</v>
      </c>
      <c r="CI1122" s="41">
        <v>337100</v>
      </c>
      <c r="CJ1122" s="41">
        <v>345600</v>
      </c>
      <c r="CK1122" s="41">
        <v>353700</v>
      </c>
      <c r="CL1122" s="41">
        <v>359400</v>
      </c>
      <c r="CM1122" s="41">
        <v>367600</v>
      </c>
      <c r="CN1122" s="41">
        <v>379600</v>
      </c>
      <c r="CO1122" s="41">
        <v>385200</v>
      </c>
      <c r="CP1122" s="41">
        <v>379500</v>
      </c>
      <c r="CQ1122" s="41">
        <v>376600</v>
      </c>
      <c r="CR1122" s="41">
        <v>380700</v>
      </c>
      <c r="CS1122" s="41">
        <v>385000</v>
      </c>
      <c r="CT1122" s="41">
        <v>385800</v>
      </c>
      <c r="CU1122" s="41">
        <v>386000</v>
      </c>
      <c r="CV1122" s="41">
        <v>383800</v>
      </c>
      <c r="CW1122" s="41">
        <v>381600</v>
      </c>
      <c r="CX1122" s="41">
        <v>385800</v>
      </c>
      <c r="CY1122" s="41">
        <v>394700</v>
      </c>
      <c r="CZ1122" s="41">
        <v>402800</v>
      </c>
      <c r="DA1122" s="41">
        <v>405400</v>
      </c>
      <c r="DB1122" s="41">
        <v>407800</v>
      </c>
      <c r="DC1122" s="41">
        <v>415200</v>
      </c>
      <c r="DD1122" s="41">
        <v>424000</v>
      </c>
      <c r="DE1122" s="41">
        <v>423400</v>
      </c>
      <c r="DF1122" s="41">
        <v>418800</v>
      </c>
      <c r="DG1122" s="41">
        <v>425700</v>
      </c>
      <c r="DH1122" s="41">
        <v>439000</v>
      </c>
      <c r="DI1122" s="41">
        <v>449300</v>
      </c>
      <c r="DJ1122" s="41">
        <v>452600</v>
      </c>
      <c r="DK1122" s="41">
        <v>454100</v>
      </c>
      <c r="DL1122" s="41">
        <v>454400</v>
      </c>
      <c r="DM1122" s="41">
        <v>464100</v>
      </c>
      <c r="DN1122" s="41">
        <v>476500</v>
      </c>
      <c r="DO1122" s="41">
        <v>483200</v>
      </c>
      <c r="DP1122" s="41">
        <v>484700</v>
      </c>
    </row>
    <row r="1123" spans="1:120">
      <c r="A1123" s="41">
        <v>95464</v>
      </c>
      <c r="B1123" s="41" t="s">
        <v>977</v>
      </c>
      <c r="C1123" s="41" t="s">
        <v>66</v>
      </c>
      <c r="D1123" s="41" t="s">
        <v>711</v>
      </c>
      <c r="E1123" s="41" t="s">
        <v>409</v>
      </c>
      <c r="F1123" s="41">
        <v>230100</v>
      </c>
      <c r="G1123" s="41">
        <v>240700</v>
      </c>
      <c r="H1123" s="41">
        <v>248900</v>
      </c>
      <c r="I1123" s="41">
        <v>252900</v>
      </c>
      <c r="J1123" s="41">
        <v>256300</v>
      </c>
      <c r="K1123" s="41">
        <v>261900</v>
      </c>
      <c r="L1123" s="41">
        <v>269300</v>
      </c>
      <c r="M1123" s="41">
        <v>277400</v>
      </c>
      <c r="N1123" s="41">
        <v>276400</v>
      </c>
      <c r="O1123" s="41">
        <v>268800</v>
      </c>
      <c r="P1123" s="41">
        <v>266200</v>
      </c>
      <c r="Q1123" s="41">
        <v>267200</v>
      </c>
      <c r="R1123" s="41">
        <v>264700</v>
      </c>
      <c r="S1123" s="41">
        <v>261100</v>
      </c>
      <c r="T1123" s="41">
        <v>261200</v>
      </c>
      <c r="U1123" s="41">
        <v>263000</v>
      </c>
      <c r="V1123" s="41">
        <v>266500</v>
      </c>
      <c r="W1123" s="41">
        <v>269200</v>
      </c>
      <c r="X1123" s="41">
        <v>266700</v>
      </c>
      <c r="Y1123" s="41">
        <v>262900</v>
      </c>
      <c r="Z1123" s="41">
        <v>260000</v>
      </c>
      <c r="AA1123" s="41">
        <v>258700</v>
      </c>
      <c r="AB1123" s="41">
        <v>259900</v>
      </c>
      <c r="AC1123" s="41">
        <v>263600</v>
      </c>
      <c r="AD1123" s="41">
        <v>270700</v>
      </c>
      <c r="AE1123" s="41">
        <v>286900</v>
      </c>
      <c r="AF1123" s="41">
        <v>307300</v>
      </c>
      <c r="AG1123" s="41">
        <v>320400</v>
      </c>
      <c r="AH1123" s="41">
        <v>321800</v>
      </c>
      <c r="AI1123" s="41">
        <v>311300</v>
      </c>
      <c r="AJ1123" s="41">
        <v>296800</v>
      </c>
      <c r="AK1123" s="41">
        <v>289200</v>
      </c>
      <c r="AL1123" s="41">
        <v>291100</v>
      </c>
      <c r="AM1123" s="41">
        <v>296700</v>
      </c>
      <c r="AN1123" s="41">
        <v>291300</v>
      </c>
      <c r="AO1123" s="41">
        <v>277200</v>
      </c>
      <c r="AP1123" s="41">
        <v>270300</v>
      </c>
      <c r="AQ1123" s="41">
        <v>267200</v>
      </c>
      <c r="AR1123" s="41">
        <v>262000</v>
      </c>
      <c r="AS1123" s="41">
        <v>252800</v>
      </c>
      <c r="AT1123" s="41">
        <v>240000</v>
      </c>
      <c r="AU1123" s="41">
        <v>231600</v>
      </c>
      <c r="AV1123" s="41">
        <v>233800</v>
      </c>
      <c r="AW1123" s="41">
        <v>231500</v>
      </c>
      <c r="AX1123" s="41">
        <v>230200</v>
      </c>
      <c r="AY1123" s="41">
        <v>231400</v>
      </c>
      <c r="AZ1123" s="41">
        <v>233000</v>
      </c>
      <c r="BA1123" s="41">
        <v>226900</v>
      </c>
      <c r="BB1123" s="41">
        <v>214500</v>
      </c>
      <c r="BC1123" s="41">
        <v>199700</v>
      </c>
      <c r="BD1123" s="41">
        <v>191900</v>
      </c>
      <c r="BE1123" s="41">
        <v>190500</v>
      </c>
      <c r="BF1123" s="41">
        <v>192500</v>
      </c>
      <c r="BG1123" s="41">
        <v>191500</v>
      </c>
      <c r="BH1123" s="41">
        <v>189300</v>
      </c>
      <c r="BI1123" s="41">
        <v>191400</v>
      </c>
      <c r="BJ1123" s="41">
        <v>194300</v>
      </c>
      <c r="BK1123" s="41">
        <v>194000</v>
      </c>
      <c r="BL1123" s="41">
        <v>194600</v>
      </c>
      <c r="BM1123" s="41">
        <v>198000</v>
      </c>
      <c r="BN1123" s="41">
        <v>197700</v>
      </c>
      <c r="BO1123" s="41">
        <v>188400</v>
      </c>
      <c r="BP1123" s="41">
        <v>180000</v>
      </c>
      <c r="BQ1123" s="41">
        <v>178900</v>
      </c>
      <c r="BR1123" s="41">
        <v>178700</v>
      </c>
      <c r="BS1123" s="41">
        <v>176900</v>
      </c>
      <c r="BT1123" s="41">
        <v>173100</v>
      </c>
      <c r="BU1123" s="41">
        <v>168000</v>
      </c>
      <c r="BV1123" s="41">
        <v>163500</v>
      </c>
      <c r="BW1123" s="41">
        <v>161100</v>
      </c>
      <c r="BX1123" s="41">
        <v>154700</v>
      </c>
      <c r="BY1123" s="41">
        <v>148700</v>
      </c>
      <c r="BZ1123" s="41">
        <v>146100</v>
      </c>
      <c r="CA1123" s="41">
        <v>143200</v>
      </c>
      <c r="CB1123" s="41">
        <v>137200</v>
      </c>
      <c r="CC1123" s="41">
        <v>134000</v>
      </c>
      <c r="CD1123" s="41">
        <v>131200</v>
      </c>
      <c r="CE1123" s="41">
        <v>126000</v>
      </c>
      <c r="CF1123" s="41">
        <v>123300</v>
      </c>
      <c r="CG1123" s="41">
        <v>123500</v>
      </c>
      <c r="CH1123" s="41">
        <v>123100</v>
      </c>
      <c r="CI1123" s="41">
        <v>121700</v>
      </c>
      <c r="CJ1123" s="41">
        <v>123800</v>
      </c>
      <c r="CK1123" s="41">
        <v>129200</v>
      </c>
      <c r="CL1123" s="41">
        <v>134000</v>
      </c>
      <c r="CM1123" s="41">
        <v>139500</v>
      </c>
      <c r="CN1123" s="41">
        <v>141400</v>
      </c>
      <c r="CO1123" s="41">
        <v>132100</v>
      </c>
      <c r="CP1123" s="41">
        <v>124900</v>
      </c>
      <c r="CQ1123" s="41">
        <v>128000</v>
      </c>
      <c r="CR1123" s="41">
        <v>134900</v>
      </c>
      <c r="CS1123" s="41">
        <v>139300</v>
      </c>
      <c r="CT1123" s="41">
        <v>141200</v>
      </c>
      <c r="CU1123" s="41">
        <v>140600</v>
      </c>
      <c r="CV1123" s="41">
        <v>141000</v>
      </c>
      <c r="CW1123" s="41">
        <v>142300</v>
      </c>
      <c r="CX1123" s="41">
        <v>145900</v>
      </c>
      <c r="CY1123" s="41">
        <v>147900</v>
      </c>
      <c r="CZ1123" s="41">
        <v>146000</v>
      </c>
      <c r="DA1123" s="41">
        <v>143800</v>
      </c>
      <c r="DB1123" s="41">
        <v>144300</v>
      </c>
      <c r="DC1123" s="41">
        <v>143900</v>
      </c>
      <c r="DD1123" s="41">
        <v>140500</v>
      </c>
      <c r="DE1123" s="41">
        <v>134400</v>
      </c>
      <c r="DF1123" s="41">
        <v>127600</v>
      </c>
      <c r="DG1123" s="41">
        <v>122300</v>
      </c>
      <c r="DH1123" s="41">
        <v>119400</v>
      </c>
      <c r="DI1123" s="41">
        <v>117300</v>
      </c>
      <c r="DJ1123" s="41">
        <v>114500</v>
      </c>
      <c r="DK1123" s="41">
        <v>115500</v>
      </c>
      <c r="DL1123" s="41">
        <v>121700</v>
      </c>
      <c r="DM1123" s="41">
        <v>128500</v>
      </c>
      <c r="DN1123" s="41">
        <v>133100</v>
      </c>
      <c r="DO1123" s="41">
        <v>137400</v>
      </c>
      <c r="DP1123" s="41">
        <v>140200</v>
      </c>
    </row>
    <row r="1124" spans="1:120">
      <c r="A1124" s="41">
        <v>92386</v>
      </c>
      <c r="B1124" s="41" t="s">
        <v>757</v>
      </c>
      <c r="C1124" s="41" t="s">
        <v>66</v>
      </c>
      <c r="D1124" s="41" t="s">
        <v>414</v>
      </c>
      <c r="E1124" s="41" t="s">
        <v>415</v>
      </c>
      <c r="F1124" s="41">
        <v>214400</v>
      </c>
      <c r="G1124" s="41">
        <v>220300</v>
      </c>
      <c r="H1124" s="41">
        <v>225400</v>
      </c>
      <c r="I1124" s="41">
        <v>227000</v>
      </c>
      <c r="J1124" s="41">
        <v>226900</v>
      </c>
      <c r="K1124" s="41">
        <v>228800</v>
      </c>
      <c r="L1124" s="41">
        <v>232200</v>
      </c>
      <c r="M1124" s="41">
        <v>236700</v>
      </c>
      <c r="N1124" s="41">
        <v>241500</v>
      </c>
      <c r="O1124" s="41">
        <v>246200</v>
      </c>
      <c r="P1124" s="41">
        <v>249300</v>
      </c>
      <c r="Q1124" s="41">
        <v>251800</v>
      </c>
      <c r="R1124" s="41">
        <v>253900</v>
      </c>
      <c r="S1124" s="41">
        <v>256000</v>
      </c>
      <c r="T1124" s="41">
        <v>259000</v>
      </c>
      <c r="U1124" s="41">
        <v>262700</v>
      </c>
      <c r="V1124" s="41">
        <v>266500</v>
      </c>
      <c r="W1124" s="41">
        <v>270300</v>
      </c>
      <c r="X1124" s="41">
        <v>274100</v>
      </c>
      <c r="Y1124" s="41">
        <v>275900</v>
      </c>
      <c r="Z1124" s="41">
        <v>274700</v>
      </c>
      <c r="AA1124" s="41">
        <v>272100</v>
      </c>
      <c r="AB1124" s="41">
        <v>269900</v>
      </c>
      <c r="AC1124" s="41">
        <v>265800</v>
      </c>
      <c r="AD1124" s="41">
        <v>259800</v>
      </c>
      <c r="AE1124" s="41">
        <v>255100</v>
      </c>
      <c r="AF1124" s="41">
        <v>252700</v>
      </c>
      <c r="AG1124" s="41">
        <v>251100</v>
      </c>
      <c r="AH1124" s="41">
        <v>248600</v>
      </c>
      <c r="AI1124" s="41">
        <v>245700</v>
      </c>
      <c r="AJ1124" s="41">
        <v>243900</v>
      </c>
      <c r="AK1124" s="41">
        <v>242500</v>
      </c>
      <c r="AL1124" s="41">
        <v>239200</v>
      </c>
      <c r="AM1124" s="41">
        <v>236000</v>
      </c>
      <c r="AN1124" s="41">
        <v>233400</v>
      </c>
      <c r="AO1124" s="41">
        <v>230800</v>
      </c>
      <c r="AP1124" s="41">
        <v>228200</v>
      </c>
      <c r="AQ1124" s="41">
        <v>225900</v>
      </c>
      <c r="AR1124" s="41">
        <v>221900</v>
      </c>
      <c r="AS1124" s="41">
        <v>217900</v>
      </c>
      <c r="AT1124" s="41">
        <v>213700</v>
      </c>
      <c r="AU1124" s="41">
        <v>207800</v>
      </c>
      <c r="AV1124" s="41">
        <v>202000</v>
      </c>
      <c r="AW1124" s="41">
        <v>198500</v>
      </c>
      <c r="AX1124" s="41">
        <v>196400</v>
      </c>
      <c r="AY1124" s="41">
        <v>193500</v>
      </c>
      <c r="AZ1124" s="41">
        <v>190700</v>
      </c>
      <c r="BA1124" s="41">
        <v>190300</v>
      </c>
      <c r="BB1124" s="41">
        <v>192300</v>
      </c>
      <c r="BC1124" s="41">
        <v>191900</v>
      </c>
      <c r="BD1124" s="41">
        <v>187900</v>
      </c>
      <c r="BE1124" s="41">
        <v>183600</v>
      </c>
      <c r="BF1124" s="41">
        <v>181800</v>
      </c>
      <c r="BG1124" s="41">
        <v>181900</v>
      </c>
      <c r="BH1124" s="41">
        <v>182000</v>
      </c>
      <c r="BI1124" s="41">
        <v>182000</v>
      </c>
      <c r="BJ1124" s="41">
        <v>182000</v>
      </c>
      <c r="BK1124" s="41">
        <v>181700</v>
      </c>
      <c r="BL1124" s="41">
        <v>181200</v>
      </c>
      <c r="BM1124" s="41">
        <v>183000</v>
      </c>
      <c r="BN1124" s="41">
        <v>186900</v>
      </c>
      <c r="BO1124" s="41">
        <v>188800</v>
      </c>
      <c r="BP1124" s="41">
        <v>189000</v>
      </c>
      <c r="BQ1124" s="41">
        <v>189600</v>
      </c>
      <c r="BR1124" s="41">
        <v>190800</v>
      </c>
      <c r="BS1124" s="41">
        <v>193200</v>
      </c>
      <c r="BT1124" s="41">
        <v>194700</v>
      </c>
      <c r="BU1124" s="41">
        <v>195000</v>
      </c>
      <c r="BV1124" s="41">
        <v>196600</v>
      </c>
      <c r="BW1124" s="41">
        <v>197900</v>
      </c>
      <c r="BX1124" s="41">
        <v>195900</v>
      </c>
      <c r="BY1124" s="41">
        <v>191600</v>
      </c>
      <c r="BZ1124" s="41">
        <v>187000</v>
      </c>
      <c r="CA1124" s="41">
        <v>183400</v>
      </c>
      <c r="CB1124" s="41">
        <v>182200</v>
      </c>
      <c r="CC1124" s="41">
        <v>182300</v>
      </c>
      <c r="CD1124" s="41">
        <v>181900</v>
      </c>
      <c r="CE1124" s="41">
        <v>178900</v>
      </c>
      <c r="CF1124" s="41">
        <v>174100</v>
      </c>
      <c r="CG1124" s="41">
        <v>170000</v>
      </c>
      <c r="CH1124" s="41">
        <v>168000</v>
      </c>
      <c r="CI1124" s="41">
        <v>167600</v>
      </c>
      <c r="CJ1124" s="41">
        <v>167500</v>
      </c>
      <c r="CK1124" s="41">
        <v>164600</v>
      </c>
      <c r="CL1124" s="41">
        <v>159100</v>
      </c>
      <c r="CM1124" s="41">
        <v>155600</v>
      </c>
      <c r="CN1124" s="41">
        <v>154000</v>
      </c>
      <c r="CO1124" s="41">
        <v>151300</v>
      </c>
      <c r="CP1124" s="41">
        <v>148200</v>
      </c>
      <c r="CQ1124" s="41">
        <v>147700</v>
      </c>
      <c r="CR1124" s="41">
        <v>149200</v>
      </c>
      <c r="CS1124" s="41">
        <v>149400</v>
      </c>
      <c r="CT1124" s="41">
        <v>148500</v>
      </c>
      <c r="CU1124" s="41">
        <v>148900</v>
      </c>
      <c r="CV1124" s="41">
        <v>150000</v>
      </c>
      <c r="CW1124" s="41">
        <v>150800</v>
      </c>
      <c r="CX1124" s="41">
        <v>152200</v>
      </c>
      <c r="CY1124" s="41">
        <v>154000</v>
      </c>
      <c r="CZ1124" s="41">
        <v>156400</v>
      </c>
      <c r="DA1124" s="41">
        <v>160400</v>
      </c>
      <c r="DB1124" s="41">
        <v>164500</v>
      </c>
      <c r="DC1124" s="41">
        <v>167300</v>
      </c>
      <c r="DD1124" s="41">
        <v>167900</v>
      </c>
      <c r="DE1124" s="41">
        <v>167800</v>
      </c>
      <c r="DF1124" s="41">
        <v>167800</v>
      </c>
      <c r="DG1124" s="41">
        <v>168900</v>
      </c>
      <c r="DH1124" s="41">
        <v>172700</v>
      </c>
      <c r="DI1124" s="41">
        <v>176100</v>
      </c>
      <c r="DJ1124" s="41">
        <v>176500</v>
      </c>
      <c r="DK1124" s="41">
        <v>177800</v>
      </c>
      <c r="DL1124" s="41">
        <v>180100</v>
      </c>
      <c r="DM1124" s="41">
        <v>179600</v>
      </c>
      <c r="DN1124" s="41">
        <v>178100</v>
      </c>
      <c r="DO1124" s="41">
        <v>177900</v>
      </c>
      <c r="DP1124" s="41">
        <v>178100</v>
      </c>
    </row>
    <row r="1125" spans="1:120">
      <c r="A1125" s="41">
        <v>92285</v>
      </c>
      <c r="B1125" s="41" t="s">
        <v>861</v>
      </c>
      <c r="C1125" s="41" t="s">
        <v>66</v>
      </c>
      <c r="D1125" s="41" t="s">
        <v>414</v>
      </c>
      <c r="E1125" s="41" t="s">
        <v>415</v>
      </c>
      <c r="F1125" s="41">
        <v>160700</v>
      </c>
      <c r="G1125" s="41">
        <v>160700</v>
      </c>
      <c r="H1125" s="41">
        <v>161800</v>
      </c>
      <c r="I1125" s="41">
        <v>164100</v>
      </c>
      <c r="J1125" s="41">
        <v>167900</v>
      </c>
      <c r="K1125" s="41">
        <v>173000</v>
      </c>
      <c r="L1125" s="41">
        <v>177400</v>
      </c>
      <c r="M1125" s="41">
        <v>178900</v>
      </c>
      <c r="N1125" s="41">
        <v>179000</v>
      </c>
      <c r="O1125" s="41">
        <v>179700</v>
      </c>
      <c r="P1125" s="41">
        <v>180600</v>
      </c>
      <c r="Q1125" s="41">
        <v>183100</v>
      </c>
      <c r="R1125" s="41">
        <v>185200</v>
      </c>
      <c r="S1125" s="41">
        <v>185600</v>
      </c>
      <c r="T1125" s="41">
        <v>186000</v>
      </c>
      <c r="U1125" s="41">
        <v>187400</v>
      </c>
      <c r="V1125" s="41">
        <v>188900</v>
      </c>
      <c r="W1125" s="41">
        <v>190400</v>
      </c>
      <c r="X1125" s="41">
        <v>192100</v>
      </c>
      <c r="Y1125" s="41">
        <v>192800</v>
      </c>
      <c r="Z1125" s="41">
        <v>193900</v>
      </c>
      <c r="AA1125" s="41">
        <v>196100</v>
      </c>
      <c r="AB1125" s="41">
        <v>199700</v>
      </c>
      <c r="AC1125" s="41">
        <v>202200</v>
      </c>
      <c r="AD1125" s="41">
        <v>203900</v>
      </c>
      <c r="AE1125" s="41">
        <v>204300</v>
      </c>
      <c r="AF1125" s="41">
        <v>202600</v>
      </c>
      <c r="AG1125" s="41">
        <v>199200</v>
      </c>
      <c r="AH1125" s="41">
        <v>195700</v>
      </c>
      <c r="AI1125" s="41">
        <v>192300</v>
      </c>
      <c r="AJ1125" s="41">
        <v>188000</v>
      </c>
      <c r="AK1125" s="41">
        <v>183500</v>
      </c>
      <c r="AL1125" s="41">
        <v>180200</v>
      </c>
      <c r="AM1125" s="41">
        <v>176500</v>
      </c>
      <c r="AN1125" s="41">
        <v>172200</v>
      </c>
      <c r="AO1125" s="41">
        <v>167900</v>
      </c>
      <c r="AP1125" s="41">
        <v>163700</v>
      </c>
      <c r="AQ1125" s="41">
        <v>160900</v>
      </c>
      <c r="AR1125" s="41">
        <v>160400</v>
      </c>
      <c r="AS1125" s="41">
        <v>159900</v>
      </c>
      <c r="AT1125" s="41">
        <v>157900</v>
      </c>
      <c r="AU1125" s="41">
        <v>156300</v>
      </c>
      <c r="AV1125" s="41">
        <v>156200</v>
      </c>
      <c r="AW1125" s="41">
        <v>157400</v>
      </c>
      <c r="AX1125" s="41">
        <v>159100</v>
      </c>
      <c r="AY1125" s="41">
        <v>159400</v>
      </c>
      <c r="AZ1125" s="41">
        <v>159000</v>
      </c>
      <c r="BA1125" s="41">
        <v>159500</v>
      </c>
      <c r="BB1125" s="41">
        <v>159900</v>
      </c>
      <c r="BC1125" s="41">
        <v>157000</v>
      </c>
      <c r="BD1125" s="41">
        <v>154600</v>
      </c>
      <c r="BE1125" s="41">
        <v>154500</v>
      </c>
      <c r="BF1125" s="41">
        <v>151900</v>
      </c>
      <c r="BG1125" s="41">
        <v>146000</v>
      </c>
      <c r="BH1125" s="41">
        <v>141600</v>
      </c>
      <c r="BI1125" s="41">
        <v>140100</v>
      </c>
      <c r="BJ1125" s="41">
        <v>139200</v>
      </c>
      <c r="BK1125" s="41">
        <v>138900</v>
      </c>
      <c r="BL1125" s="41">
        <v>139300</v>
      </c>
      <c r="BM1125" s="41">
        <v>139900</v>
      </c>
      <c r="BN1125" s="41">
        <v>139600</v>
      </c>
      <c r="BO1125" s="41">
        <v>138700</v>
      </c>
      <c r="BP1125" s="41">
        <v>138600</v>
      </c>
      <c r="BQ1125" s="41">
        <v>140300</v>
      </c>
      <c r="BR1125" s="41">
        <v>145600</v>
      </c>
      <c r="BS1125" s="41">
        <v>151800</v>
      </c>
      <c r="BT1125" s="41">
        <v>154100</v>
      </c>
      <c r="BU1125" s="41">
        <v>152500</v>
      </c>
      <c r="BV1125" s="41">
        <v>148000</v>
      </c>
      <c r="BW1125" s="41">
        <v>143100</v>
      </c>
      <c r="BX1125" s="41">
        <v>139700</v>
      </c>
      <c r="BY1125" s="41">
        <v>137400</v>
      </c>
      <c r="BZ1125" s="41">
        <v>135800</v>
      </c>
      <c r="CA1125" s="41">
        <v>134100</v>
      </c>
      <c r="CB1125" s="41">
        <v>131600</v>
      </c>
      <c r="CC1125" s="41">
        <v>130000</v>
      </c>
      <c r="CD1125" s="41">
        <v>128300</v>
      </c>
      <c r="CE1125" s="41">
        <v>125200</v>
      </c>
      <c r="CF1125" s="41">
        <v>123200</v>
      </c>
      <c r="CG1125" s="41">
        <v>122100</v>
      </c>
      <c r="CH1125" s="41">
        <v>120700</v>
      </c>
      <c r="CI1125" s="41">
        <v>119300</v>
      </c>
      <c r="CJ1125" s="41">
        <v>117800</v>
      </c>
      <c r="CK1125" s="41">
        <v>115400</v>
      </c>
      <c r="CL1125" s="41">
        <v>112600</v>
      </c>
      <c r="CM1125" s="41">
        <v>109500</v>
      </c>
      <c r="CN1125" s="41">
        <v>106800</v>
      </c>
      <c r="CO1125" s="41">
        <v>105600</v>
      </c>
      <c r="CP1125" s="41">
        <v>105300</v>
      </c>
      <c r="CQ1125" s="41">
        <v>105400</v>
      </c>
      <c r="CR1125" s="41">
        <v>106800</v>
      </c>
      <c r="CS1125" s="41">
        <v>109000</v>
      </c>
      <c r="CT1125" s="41">
        <v>110100</v>
      </c>
      <c r="CU1125" s="41">
        <v>109600</v>
      </c>
      <c r="CV1125" s="41">
        <v>107600</v>
      </c>
      <c r="CW1125" s="41">
        <v>106200</v>
      </c>
      <c r="CX1125" s="41">
        <v>107600</v>
      </c>
      <c r="CY1125" s="41">
        <v>112300</v>
      </c>
      <c r="CZ1125" s="41">
        <v>116300</v>
      </c>
      <c r="DA1125" s="41">
        <v>118800</v>
      </c>
      <c r="DB1125" s="41">
        <v>120900</v>
      </c>
      <c r="DC1125" s="41">
        <v>121000</v>
      </c>
      <c r="DD1125" s="41">
        <v>118100</v>
      </c>
      <c r="DE1125" s="41">
        <v>115500</v>
      </c>
      <c r="DF1125" s="41">
        <v>115600</v>
      </c>
      <c r="DG1125" s="41">
        <v>115300</v>
      </c>
      <c r="DH1125" s="41">
        <v>112800</v>
      </c>
      <c r="DI1125" s="41">
        <v>109600</v>
      </c>
      <c r="DJ1125" s="41">
        <v>107500</v>
      </c>
      <c r="DK1125" s="41">
        <v>107400</v>
      </c>
      <c r="DL1125" s="41">
        <v>107000</v>
      </c>
      <c r="DM1125" s="41">
        <v>103400</v>
      </c>
      <c r="DN1125" s="41">
        <v>100100</v>
      </c>
      <c r="DO1125" s="41">
        <v>100700</v>
      </c>
      <c r="DP1125" s="41">
        <v>102000</v>
      </c>
    </row>
    <row r="1126" spans="1:120">
      <c r="A1126" s="41">
        <v>93242</v>
      </c>
      <c r="B1126" s="41" t="s">
        <v>862</v>
      </c>
      <c r="C1126" s="41" t="s">
        <v>66</v>
      </c>
      <c r="D1126" s="41" t="s">
        <v>442</v>
      </c>
      <c r="E1126" s="41" t="s">
        <v>442</v>
      </c>
      <c r="F1126" s="41">
        <v>167800</v>
      </c>
      <c r="G1126" s="41">
        <v>168800</v>
      </c>
      <c r="H1126" s="41">
        <v>170300</v>
      </c>
      <c r="I1126" s="41">
        <v>172100</v>
      </c>
      <c r="J1126" s="41">
        <v>174400</v>
      </c>
      <c r="K1126" s="41">
        <v>179300</v>
      </c>
      <c r="L1126" s="41">
        <v>187700</v>
      </c>
      <c r="M1126" s="41">
        <v>195200</v>
      </c>
      <c r="N1126" s="41">
        <v>200600</v>
      </c>
      <c r="O1126" s="41">
        <v>204700</v>
      </c>
      <c r="P1126" s="41">
        <v>206500</v>
      </c>
      <c r="Q1126" s="41">
        <v>208700</v>
      </c>
      <c r="R1126" s="41">
        <v>211700</v>
      </c>
      <c r="S1126" s="41">
        <v>211800</v>
      </c>
      <c r="T1126" s="41">
        <v>214100</v>
      </c>
      <c r="U1126" s="41">
        <v>219100</v>
      </c>
      <c r="V1126" s="41">
        <v>222700</v>
      </c>
      <c r="W1126" s="41">
        <v>225100</v>
      </c>
      <c r="X1126" s="41">
        <v>228200</v>
      </c>
      <c r="Y1126" s="41">
        <v>229600</v>
      </c>
      <c r="Z1126" s="41">
        <v>229800</v>
      </c>
      <c r="AA1126" s="41">
        <v>231300</v>
      </c>
      <c r="AB1126" s="41">
        <v>233200</v>
      </c>
      <c r="AC1126" s="41">
        <v>232800</v>
      </c>
      <c r="AD1126" s="41">
        <v>229900</v>
      </c>
      <c r="AE1126" s="41">
        <v>227700</v>
      </c>
      <c r="AF1126" s="41">
        <v>227400</v>
      </c>
      <c r="AG1126" s="41">
        <v>227700</v>
      </c>
      <c r="AH1126" s="41">
        <v>227500</v>
      </c>
      <c r="AI1126" s="41">
        <v>225000</v>
      </c>
      <c r="AJ1126" s="41">
        <v>220700</v>
      </c>
      <c r="AK1126" s="41">
        <v>215700</v>
      </c>
      <c r="AL1126" s="41">
        <v>211200</v>
      </c>
      <c r="AM1126" s="41">
        <v>205700</v>
      </c>
      <c r="AN1126" s="41">
        <v>200700</v>
      </c>
      <c r="AO1126" s="41">
        <v>197800</v>
      </c>
      <c r="AP1126" s="41">
        <v>196800</v>
      </c>
      <c r="AQ1126" s="41">
        <v>194100</v>
      </c>
      <c r="AR1126" s="41">
        <v>189400</v>
      </c>
      <c r="AS1126" s="41">
        <v>184100</v>
      </c>
      <c r="AT1126" s="41">
        <v>180400</v>
      </c>
      <c r="AU1126" s="41">
        <v>176100</v>
      </c>
      <c r="AV1126" s="41">
        <v>170300</v>
      </c>
      <c r="AW1126" s="41">
        <v>164200</v>
      </c>
      <c r="AX1126" s="41">
        <v>159400</v>
      </c>
      <c r="AY1126" s="41">
        <v>155900</v>
      </c>
      <c r="AZ1126" s="41">
        <v>152600</v>
      </c>
      <c r="BA1126" s="41">
        <v>153000</v>
      </c>
      <c r="BB1126" s="41">
        <v>156700</v>
      </c>
      <c r="BC1126" s="41">
        <v>158700</v>
      </c>
      <c r="BD1126" s="41">
        <v>156900</v>
      </c>
      <c r="BE1126" s="41">
        <v>155600</v>
      </c>
      <c r="BF1126" s="41">
        <v>155000</v>
      </c>
      <c r="BG1126" s="41">
        <v>153700</v>
      </c>
      <c r="BH1126" s="41">
        <v>151800</v>
      </c>
      <c r="BI1126" s="41">
        <v>150300</v>
      </c>
      <c r="BJ1126" s="41">
        <v>149900</v>
      </c>
      <c r="BK1126" s="41">
        <v>150300</v>
      </c>
      <c r="BL1126" s="41">
        <v>150000</v>
      </c>
      <c r="BM1126" s="41">
        <v>147600</v>
      </c>
      <c r="BN1126" s="41">
        <v>144600</v>
      </c>
      <c r="BO1126" s="41">
        <v>144600</v>
      </c>
      <c r="BP1126" s="41">
        <v>144600</v>
      </c>
      <c r="BQ1126" s="41">
        <v>143100</v>
      </c>
      <c r="BR1126" s="41">
        <v>140800</v>
      </c>
      <c r="BS1126" s="41">
        <v>138800</v>
      </c>
      <c r="BT1126" s="41">
        <v>138600</v>
      </c>
      <c r="BU1126" s="41">
        <v>138900</v>
      </c>
      <c r="BV1126" s="41">
        <v>136800</v>
      </c>
      <c r="BW1126" s="41">
        <v>134400</v>
      </c>
      <c r="BX1126" s="41">
        <v>134000</v>
      </c>
      <c r="BY1126" s="41">
        <v>132200</v>
      </c>
      <c r="BZ1126" s="41">
        <v>128500</v>
      </c>
      <c r="CA1126" s="41">
        <v>127900</v>
      </c>
      <c r="CB1126" s="41">
        <v>130000</v>
      </c>
      <c r="CC1126" s="41">
        <v>128400</v>
      </c>
      <c r="CD1126" s="41">
        <v>125100</v>
      </c>
      <c r="CE1126" s="41">
        <v>122700</v>
      </c>
      <c r="CF1126" s="41">
        <v>120400</v>
      </c>
      <c r="CG1126" s="41">
        <v>119900</v>
      </c>
      <c r="CH1126" s="41">
        <v>120200</v>
      </c>
      <c r="CI1126" s="41">
        <v>118400</v>
      </c>
      <c r="CJ1126" s="41">
        <v>117300</v>
      </c>
      <c r="CK1126" s="41">
        <v>115600</v>
      </c>
      <c r="CL1126" s="41">
        <v>112300</v>
      </c>
      <c r="CM1126" s="41">
        <v>110800</v>
      </c>
      <c r="CN1126" s="41">
        <v>111700</v>
      </c>
      <c r="CO1126" s="41">
        <v>113200</v>
      </c>
      <c r="CP1126" s="41">
        <v>113700</v>
      </c>
      <c r="CQ1126" s="41">
        <v>114100</v>
      </c>
      <c r="CR1126" s="41">
        <v>113100</v>
      </c>
      <c r="CS1126" s="41">
        <v>110100</v>
      </c>
      <c r="CT1126" s="41">
        <v>107300</v>
      </c>
      <c r="CU1126" s="41">
        <v>106400</v>
      </c>
      <c r="CV1126" s="41">
        <v>107000</v>
      </c>
      <c r="CW1126" s="41">
        <v>109400</v>
      </c>
      <c r="CX1126" s="41">
        <v>112400</v>
      </c>
      <c r="CY1126" s="41">
        <v>113700</v>
      </c>
      <c r="CZ1126" s="41">
        <v>114100</v>
      </c>
      <c r="DA1126" s="41">
        <v>114100</v>
      </c>
      <c r="DB1126" s="41">
        <v>114900</v>
      </c>
      <c r="DC1126" s="41">
        <v>118800</v>
      </c>
      <c r="DD1126" s="41">
        <v>123900</v>
      </c>
      <c r="DE1126" s="41">
        <v>127400</v>
      </c>
      <c r="DF1126" s="41">
        <v>129900</v>
      </c>
      <c r="DG1126" s="41">
        <v>132900</v>
      </c>
      <c r="DH1126" s="41">
        <v>133700</v>
      </c>
      <c r="DI1126" s="41">
        <v>133300</v>
      </c>
      <c r="DJ1126" s="41">
        <v>134000</v>
      </c>
      <c r="DK1126" s="41">
        <v>134300</v>
      </c>
      <c r="DL1126" s="41">
        <v>132700</v>
      </c>
      <c r="DM1126" s="41">
        <v>133100</v>
      </c>
      <c r="DN1126" s="41">
        <v>135500</v>
      </c>
      <c r="DO1126" s="41">
        <v>136600</v>
      </c>
      <c r="DP1126" s="41">
        <v>136300</v>
      </c>
    </row>
    <row r="1127" spans="1:120">
      <c r="A1127" s="41">
        <v>95329</v>
      </c>
      <c r="B1127" s="41" t="s">
        <v>601</v>
      </c>
      <c r="C1127" s="41" t="s">
        <v>66</v>
      </c>
      <c r="D1127" s="41" t="s">
        <v>609</v>
      </c>
      <c r="E1127" s="41" t="s">
        <v>610</v>
      </c>
      <c r="F1127" s="41">
        <v>290500</v>
      </c>
      <c r="G1127" s="41">
        <v>295300</v>
      </c>
      <c r="H1127" s="41">
        <v>299600</v>
      </c>
      <c r="I1127" s="41">
        <v>301300</v>
      </c>
      <c r="J1127" s="41">
        <v>303200</v>
      </c>
      <c r="K1127" s="41">
        <v>308800</v>
      </c>
      <c r="L1127" s="41">
        <v>315000</v>
      </c>
      <c r="M1127" s="41">
        <v>317900</v>
      </c>
      <c r="N1127" s="41">
        <v>317900</v>
      </c>
      <c r="O1127" s="41">
        <v>320300</v>
      </c>
      <c r="P1127" s="41">
        <v>323900</v>
      </c>
      <c r="Q1127" s="41">
        <v>328100</v>
      </c>
      <c r="R1127" s="41">
        <v>332200</v>
      </c>
      <c r="S1127" s="41">
        <v>335200</v>
      </c>
      <c r="T1127" s="41">
        <v>332000</v>
      </c>
      <c r="U1127" s="41">
        <v>329000</v>
      </c>
      <c r="V1127" s="41">
        <v>328400</v>
      </c>
      <c r="W1127" s="41">
        <v>327800</v>
      </c>
      <c r="X1127" s="41">
        <v>322300</v>
      </c>
      <c r="Y1127" s="41">
        <v>314300</v>
      </c>
      <c r="Z1127" s="41">
        <v>309400</v>
      </c>
      <c r="AA1127" s="41">
        <v>311200</v>
      </c>
      <c r="AB1127" s="41">
        <v>313800</v>
      </c>
      <c r="AC1127" s="41">
        <v>317100</v>
      </c>
      <c r="AD1127" s="41">
        <v>322500</v>
      </c>
      <c r="AE1127" s="41">
        <v>325700</v>
      </c>
      <c r="AF1127" s="41">
        <v>325300</v>
      </c>
      <c r="AG1127" s="41">
        <v>325700</v>
      </c>
      <c r="AH1127" s="41">
        <v>327800</v>
      </c>
      <c r="AI1127" s="41">
        <v>328400</v>
      </c>
      <c r="AJ1127" s="41">
        <v>327000</v>
      </c>
      <c r="AK1127" s="41">
        <v>323600</v>
      </c>
      <c r="AL1127" s="41">
        <v>319800</v>
      </c>
      <c r="AM1127" s="41">
        <v>317900</v>
      </c>
      <c r="AN1127" s="41">
        <v>317000</v>
      </c>
      <c r="AO1127" s="41">
        <v>314000</v>
      </c>
      <c r="AP1127" s="41">
        <v>312600</v>
      </c>
      <c r="AQ1127" s="41">
        <v>314500</v>
      </c>
      <c r="AR1127" s="41">
        <v>314100</v>
      </c>
      <c r="AS1127" s="41">
        <v>307800</v>
      </c>
      <c r="AT1127" s="41">
        <v>298600</v>
      </c>
      <c r="AU1127" s="41">
        <v>292700</v>
      </c>
      <c r="AV1127" s="41">
        <v>293100</v>
      </c>
      <c r="AW1127" s="41">
        <v>293900</v>
      </c>
      <c r="AX1127" s="41">
        <v>285400</v>
      </c>
      <c r="AY1127" s="41">
        <v>270900</v>
      </c>
      <c r="AZ1127" s="41">
        <v>263900</v>
      </c>
      <c r="BA1127" s="41">
        <v>259900</v>
      </c>
      <c r="BB1127" s="41">
        <v>249000</v>
      </c>
      <c r="BC1127" s="41">
        <v>235100</v>
      </c>
      <c r="BD1127" s="41">
        <v>225400</v>
      </c>
      <c r="BE1127" s="41">
        <v>218800</v>
      </c>
      <c r="BF1127" s="41">
        <v>213900</v>
      </c>
      <c r="BG1127" s="41">
        <v>208900</v>
      </c>
      <c r="BH1127" s="41">
        <v>203200</v>
      </c>
      <c r="BI1127" s="41">
        <v>196900</v>
      </c>
      <c r="BJ1127" s="41">
        <v>191500</v>
      </c>
      <c r="BK1127" s="41">
        <v>190800</v>
      </c>
      <c r="BL1127" s="41">
        <v>191900</v>
      </c>
      <c r="BM1127" s="41">
        <v>189100</v>
      </c>
      <c r="BN1127" s="41">
        <v>183700</v>
      </c>
      <c r="BO1127" s="41">
        <v>179500</v>
      </c>
      <c r="BP1127" s="41">
        <v>177900</v>
      </c>
      <c r="BQ1127" s="41">
        <v>177900</v>
      </c>
      <c r="BR1127" s="41">
        <v>177000</v>
      </c>
      <c r="BS1127" s="41">
        <v>177100</v>
      </c>
      <c r="BT1127" s="41">
        <v>177300</v>
      </c>
      <c r="BU1127" s="41">
        <v>179200</v>
      </c>
      <c r="BV1127" s="41">
        <v>182900</v>
      </c>
      <c r="BW1127" s="41">
        <v>183800</v>
      </c>
      <c r="BX1127" s="41">
        <v>179000</v>
      </c>
      <c r="BY1127" s="41">
        <v>174100</v>
      </c>
      <c r="BZ1127" s="41">
        <v>170100</v>
      </c>
      <c r="CA1127" s="41">
        <v>167300</v>
      </c>
      <c r="CB1127" s="41">
        <v>165700</v>
      </c>
      <c r="CC1127" s="41">
        <v>163200</v>
      </c>
      <c r="CD1127" s="41">
        <v>159500</v>
      </c>
      <c r="CE1127" s="41">
        <v>154900</v>
      </c>
      <c r="CF1127" s="41">
        <v>150700</v>
      </c>
      <c r="CG1127" s="41">
        <v>146200</v>
      </c>
      <c r="CH1127" s="41">
        <v>142700</v>
      </c>
      <c r="CI1127" s="41">
        <v>140300</v>
      </c>
      <c r="CJ1127" s="41">
        <v>136900</v>
      </c>
      <c r="CK1127" s="41">
        <v>133700</v>
      </c>
      <c r="CL1127" s="41">
        <v>132500</v>
      </c>
      <c r="CM1127" s="41">
        <v>130500</v>
      </c>
      <c r="CN1127" s="41">
        <v>127900</v>
      </c>
      <c r="CO1127" s="41">
        <v>127600</v>
      </c>
      <c r="CP1127" s="41">
        <v>128600</v>
      </c>
      <c r="CQ1127" s="41">
        <v>128600</v>
      </c>
      <c r="CR1127" s="41">
        <v>129000</v>
      </c>
      <c r="CS1127" s="41">
        <v>131000</v>
      </c>
      <c r="CT1127" s="41">
        <v>131900</v>
      </c>
      <c r="CU1127" s="41">
        <v>129300</v>
      </c>
      <c r="CV1127" s="41">
        <v>126900</v>
      </c>
      <c r="CW1127" s="41">
        <v>128600</v>
      </c>
      <c r="CX1127" s="41">
        <v>132800</v>
      </c>
      <c r="CY1127" s="41">
        <v>136600</v>
      </c>
      <c r="CZ1127" s="41">
        <v>141900</v>
      </c>
      <c r="DA1127" s="41">
        <v>149700</v>
      </c>
      <c r="DB1127" s="41">
        <v>157500</v>
      </c>
      <c r="DC1127" s="41">
        <v>163300</v>
      </c>
      <c r="DD1127" s="41">
        <v>167300</v>
      </c>
      <c r="DE1127" s="41">
        <v>171000</v>
      </c>
      <c r="DF1127" s="41">
        <v>176600</v>
      </c>
      <c r="DG1127" s="41">
        <v>181600</v>
      </c>
      <c r="DH1127" s="41">
        <v>185500</v>
      </c>
      <c r="DI1127" s="41">
        <v>188800</v>
      </c>
      <c r="DJ1127" s="41">
        <v>192600</v>
      </c>
      <c r="DK1127" s="41">
        <v>199100</v>
      </c>
      <c r="DL1127" s="41">
        <v>206100</v>
      </c>
      <c r="DM1127" s="41">
        <v>207800</v>
      </c>
      <c r="DN1127" s="41">
        <v>207200</v>
      </c>
      <c r="DO1127" s="41">
        <v>208800</v>
      </c>
      <c r="DP1127" s="41">
        <v>210900</v>
      </c>
    </row>
    <row r="1128" spans="1:120">
      <c r="A1128" s="41">
        <v>93660</v>
      </c>
      <c r="B1128" s="41" t="s">
        <v>497</v>
      </c>
      <c r="C1128" s="41" t="s">
        <v>66</v>
      </c>
      <c r="D1128" s="41" t="s">
        <v>442</v>
      </c>
      <c r="E1128" s="41" t="s">
        <v>442</v>
      </c>
      <c r="F1128" s="41">
        <v>128200</v>
      </c>
      <c r="G1128" s="41">
        <v>129600</v>
      </c>
      <c r="H1128" s="41">
        <v>131400</v>
      </c>
      <c r="I1128" s="41">
        <v>133200</v>
      </c>
      <c r="J1128" s="41">
        <v>135900</v>
      </c>
      <c r="K1128" s="41">
        <v>138900</v>
      </c>
      <c r="L1128" s="41">
        <v>143100</v>
      </c>
      <c r="M1128" s="41">
        <v>150300</v>
      </c>
      <c r="N1128" s="41">
        <v>156200</v>
      </c>
      <c r="O1128" s="41">
        <v>157300</v>
      </c>
      <c r="P1128" s="41">
        <v>158200</v>
      </c>
      <c r="Q1128" s="41">
        <v>161300</v>
      </c>
      <c r="R1128" s="41">
        <v>164100</v>
      </c>
      <c r="S1128" s="41">
        <v>166300</v>
      </c>
      <c r="T1128" s="41">
        <v>168200</v>
      </c>
      <c r="U1128" s="41">
        <v>169600</v>
      </c>
      <c r="V1128" s="41">
        <v>171700</v>
      </c>
      <c r="W1128" s="41">
        <v>174200</v>
      </c>
      <c r="X1128" s="41">
        <v>176000</v>
      </c>
      <c r="Y1128" s="41">
        <v>175900</v>
      </c>
      <c r="Z1128" s="41">
        <v>174900</v>
      </c>
      <c r="AA1128" s="41">
        <v>174500</v>
      </c>
      <c r="AB1128" s="41">
        <v>174800</v>
      </c>
      <c r="AC1128" s="41">
        <v>174000</v>
      </c>
      <c r="AD1128" s="41">
        <v>173300</v>
      </c>
      <c r="AE1128" s="41">
        <v>172800</v>
      </c>
      <c r="AF1128" s="41">
        <v>172800</v>
      </c>
      <c r="AG1128" s="41">
        <v>173700</v>
      </c>
      <c r="AH1128" s="41">
        <v>174800</v>
      </c>
      <c r="AI1128" s="41">
        <v>174700</v>
      </c>
      <c r="AJ1128" s="41">
        <v>173500</v>
      </c>
      <c r="AK1128" s="41">
        <v>170900</v>
      </c>
      <c r="AL1128" s="41">
        <v>168400</v>
      </c>
      <c r="AM1128" s="41">
        <v>166400</v>
      </c>
      <c r="AN1128" s="41">
        <v>164800</v>
      </c>
      <c r="AO1128" s="41">
        <v>164400</v>
      </c>
      <c r="AP1128" s="41">
        <v>165200</v>
      </c>
      <c r="AQ1128" s="41">
        <v>163800</v>
      </c>
      <c r="AR1128" s="41">
        <v>159900</v>
      </c>
      <c r="AS1128" s="41">
        <v>156600</v>
      </c>
      <c r="AT1128" s="41">
        <v>153900</v>
      </c>
      <c r="AU1128" s="41">
        <v>150300</v>
      </c>
      <c r="AV1128" s="41">
        <v>147100</v>
      </c>
      <c r="AW1128" s="41">
        <v>144900</v>
      </c>
      <c r="AX1128" s="41">
        <v>143200</v>
      </c>
      <c r="AY1128" s="41">
        <v>142300</v>
      </c>
      <c r="AZ1128" s="41">
        <v>141000</v>
      </c>
      <c r="BA1128" s="41">
        <v>138900</v>
      </c>
      <c r="BB1128" s="41">
        <v>137000</v>
      </c>
      <c r="BC1128" s="41">
        <v>135100</v>
      </c>
      <c r="BD1128" s="41">
        <v>132200</v>
      </c>
      <c r="BE1128" s="41">
        <v>129100</v>
      </c>
      <c r="BF1128" s="41">
        <v>126400</v>
      </c>
      <c r="BG1128" s="41">
        <v>124600</v>
      </c>
      <c r="BH1128" s="41">
        <v>123600</v>
      </c>
      <c r="BI1128" s="41">
        <v>122500</v>
      </c>
      <c r="BJ1128" s="41">
        <v>121100</v>
      </c>
      <c r="BK1128" s="41">
        <v>119500</v>
      </c>
      <c r="BL1128" s="41">
        <v>118400</v>
      </c>
      <c r="BM1128" s="41">
        <v>118900</v>
      </c>
      <c r="BN1128" s="41">
        <v>118500</v>
      </c>
      <c r="BO1128" s="41">
        <v>117000</v>
      </c>
      <c r="BP1128" s="41">
        <v>114500</v>
      </c>
      <c r="BQ1128" s="41">
        <v>111500</v>
      </c>
      <c r="BR1128" s="41">
        <v>107800</v>
      </c>
      <c r="BS1128" s="41">
        <v>103300</v>
      </c>
      <c r="BT1128" s="41">
        <v>98400</v>
      </c>
      <c r="BU1128" s="41">
        <v>94200</v>
      </c>
      <c r="BV1128" s="41">
        <v>90500</v>
      </c>
      <c r="BW1128" s="41">
        <v>88100</v>
      </c>
      <c r="BX1128" s="41">
        <v>86500</v>
      </c>
      <c r="BY1128" s="41">
        <v>84100</v>
      </c>
      <c r="BZ1128" s="41">
        <v>81600</v>
      </c>
      <c r="CA1128" s="41">
        <v>82000</v>
      </c>
      <c r="CB1128" s="41">
        <v>85000</v>
      </c>
      <c r="CC1128" s="41">
        <v>85700</v>
      </c>
      <c r="CD1128" s="41">
        <v>84100</v>
      </c>
      <c r="CE1128" s="41">
        <v>83100</v>
      </c>
      <c r="CF1128" s="41">
        <v>82700</v>
      </c>
      <c r="CG1128" s="41">
        <v>83100</v>
      </c>
      <c r="CH1128" s="41">
        <v>83600</v>
      </c>
      <c r="CI1128" s="41">
        <v>83000</v>
      </c>
      <c r="CJ1128" s="41">
        <v>82600</v>
      </c>
      <c r="CK1128" s="41">
        <v>82200</v>
      </c>
      <c r="CL1128" s="41">
        <v>81500</v>
      </c>
      <c r="CM1128" s="41">
        <v>81900</v>
      </c>
      <c r="CN1128" s="41">
        <v>82700</v>
      </c>
      <c r="CO1128" s="41">
        <v>83500</v>
      </c>
      <c r="CP1128" s="41">
        <v>84400</v>
      </c>
      <c r="CQ1128" s="41">
        <v>86600</v>
      </c>
      <c r="CR1128" s="41">
        <v>88800</v>
      </c>
      <c r="CS1128" s="41">
        <v>89700</v>
      </c>
      <c r="CT1128" s="41">
        <v>89600</v>
      </c>
      <c r="CU1128" s="41">
        <v>89800</v>
      </c>
      <c r="CV1128" s="41">
        <v>89200</v>
      </c>
      <c r="CW1128" s="41">
        <v>89600</v>
      </c>
      <c r="CX1128" s="41">
        <v>90900</v>
      </c>
      <c r="CY1128" s="41">
        <v>91500</v>
      </c>
      <c r="CZ1128" s="41">
        <v>92000</v>
      </c>
      <c r="DA1128" s="41">
        <v>94200</v>
      </c>
      <c r="DB1128" s="41">
        <v>97500</v>
      </c>
      <c r="DC1128" s="41">
        <v>99900</v>
      </c>
      <c r="DD1128" s="41">
        <v>101900</v>
      </c>
      <c r="DE1128" s="41">
        <v>104000</v>
      </c>
      <c r="DF1128" s="41">
        <v>106400</v>
      </c>
      <c r="DG1128" s="41">
        <v>109300</v>
      </c>
      <c r="DH1128" s="41">
        <v>112300</v>
      </c>
      <c r="DI1128" s="41">
        <v>114000</v>
      </c>
      <c r="DJ1128" s="41">
        <v>114100</v>
      </c>
      <c r="DK1128" s="41">
        <v>112800</v>
      </c>
      <c r="DL1128" s="41">
        <v>111500</v>
      </c>
      <c r="DM1128" s="41">
        <v>111800</v>
      </c>
      <c r="DN1128" s="41">
        <v>113200</v>
      </c>
      <c r="DO1128" s="41">
        <v>114600</v>
      </c>
      <c r="DP1128" s="41">
        <v>115700</v>
      </c>
    </row>
    <row r="1129" spans="1:120">
      <c r="A1129" s="41">
        <v>95690</v>
      </c>
      <c r="B1129" s="41" t="s">
        <v>859</v>
      </c>
      <c r="C1129" s="41" t="s">
        <v>66</v>
      </c>
      <c r="D1129" s="41" t="s">
        <v>406</v>
      </c>
      <c r="E1129" s="41" t="s">
        <v>406</v>
      </c>
      <c r="F1129" s="41">
        <v>401100</v>
      </c>
      <c r="G1129" s="41">
        <v>410600</v>
      </c>
      <c r="H1129" s="41">
        <v>421400</v>
      </c>
      <c r="I1129" s="41">
        <v>431400</v>
      </c>
      <c r="J1129" s="41">
        <v>440900</v>
      </c>
      <c r="K1129" s="41">
        <v>444800</v>
      </c>
      <c r="L1129" s="41">
        <v>450900</v>
      </c>
      <c r="M1129" s="41">
        <v>456600</v>
      </c>
      <c r="N1129" s="41">
        <v>455900</v>
      </c>
      <c r="O1129" s="41">
        <v>451400</v>
      </c>
      <c r="P1129" s="41">
        <v>448600</v>
      </c>
      <c r="Q1129" s="41">
        <v>445300</v>
      </c>
      <c r="R1129" s="41">
        <v>443500</v>
      </c>
      <c r="S1129" s="41">
        <v>439300</v>
      </c>
      <c r="T1129" s="41">
        <v>434600</v>
      </c>
      <c r="U1129" s="41">
        <v>434400</v>
      </c>
      <c r="V1129" s="41">
        <v>435800</v>
      </c>
      <c r="W1129" s="41">
        <v>434500</v>
      </c>
      <c r="X1129" s="41">
        <v>434800</v>
      </c>
      <c r="Y1129" s="41">
        <v>436500</v>
      </c>
      <c r="Z1129" s="41">
        <v>438400</v>
      </c>
      <c r="AA1129" s="41">
        <v>440400</v>
      </c>
      <c r="AB1129" s="41">
        <v>443600</v>
      </c>
      <c r="AC1129" s="41">
        <v>440700</v>
      </c>
      <c r="AD1129" s="41">
        <v>431200</v>
      </c>
      <c r="AE1129" s="41">
        <v>424200</v>
      </c>
      <c r="AF1129" s="41">
        <v>420900</v>
      </c>
      <c r="AG1129" s="41">
        <v>416100</v>
      </c>
      <c r="AH1129" s="41">
        <v>408700</v>
      </c>
      <c r="AI1129" s="41">
        <v>399300</v>
      </c>
      <c r="AJ1129" s="41">
        <v>391800</v>
      </c>
      <c r="AK1129" s="41">
        <v>388800</v>
      </c>
      <c r="AL1129" s="41">
        <v>386300</v>
      </c>
      <c r="AM1129" s="41">
        <v>380000</v>
      </c>
      <c r="AN1129" s="41">
        <v>373900</v>
      </c>
      <c r="AO1129" s="41">
        <v>366000</v>
      </c>
      <c r="AP1129" s="41">
        <v>355600</v>
      </c>
      <c r="AQ1129" s="41">
        <v>345500</v>
      </c>
      <c r="AR1129" s="41">
        <v>338500</v>
      </c>
      <c r="AS1129" s="41">
        <v>330400</v>
      </c>
      <c r="AT1129" s="41">
        <v>322700</v>
      </c>
      <c r="AU1129" s="41">
        <v>318700</v>
      </c>
      <c r="AV1129" s="41">
        <v>316400</v>
      </c>
      <c r="AW1129" s="41">
        <v>310500</v>
      </c>
      <c r="AX1129" s="41">
        <v>301100</v>
      </c>
      <c r="AY1129" s="41">
        <v>293300</v>
      </c>
      <c r="AZ1129" s="41">
        <v>285700</v>
      </c>
      <c r="BA1129" s="41">
        <v>288100</v>
      </c>
      <c r="BB1129" s="41">
        <v>301100</v>
      </c>
      <c r="BC1129" s="41">
        <v>315000</v>
      </c>
      <c r="BD1129" s="41">
        <v>320400</v>
      </c>
      <c r="BE1129" s="41">
        <v>320300</v>
      </c>
      <c r="BF1129" s="41">
        <v>315300</v>
      </c>
      <c r="BG1129" s="41">
        <v>313000</v>
      </c>
      <c r="BH1129" s="41">
        <v>312200</v>
      </c>
      <c r="BI1129" s="41">
        <v>310700</v>
      </c>
      <c r="BJ1129" s="41">
        <v>311400</v>
      </c>
      <c r="BK1129" s="41">
        <v>310100</v>
      </c>
      <c r="BL1129" s="41">
        <v>305800</v>
      </c>
      <c r="BM1129" s="41">
        <v>305600</v>
      </c>
      <c r="BN1129" s="41">
        <v>304000</v>
      </c>
      <c r="BO1129" s="41">
        <v>292300</v>
      </c>
      <c r="BP1129" s="41">
        <v>277100</v>
      </c>
      <c r="BQ1129" s="41">
        <v>265300</v>
      </c>
      <c r="BR1129" s="41">
        <v>258200</v>
      </c>
      <c r="BS1129" s="41">
        <v>251800</v>
      </c>
      <c r="BT1129" s="41">
        <v>242700</v>
      </c>
      <c r="BU1129" s="41">
        <v>236000</v>
      </c>
      <c r="BV1129" s="41">
        <v>234500</v>
      </c>
      <c r="BW1129" s="41">
        <v>233800</v>
      </c>
      <c r="BX1129" s="41">
        <v>231700</v>
      </c>
      <c r="BY1129" s="41">
        <v>229500</v>
      </c>
      <c r="BZ1129" s="41">
        <v>228500</v>
      </c>
      <c r="CA1129" s="41">
        <v>230900</v>
      </c>
      <c r="CB1129" s="41">
        <v>233000</v>
      </c>
      <c r="CC1129" s="41">
        <v>232300</v>
      </c>
      <c r="CD1129" s="41">
        <v>231500</v>
      </c>
      <c r="CE1129" s="41">
        <v>234200</v>
      </c>
      <c r="CF1129" s="41">
        <v>236800</v>
      </c>
      <c r="CG1129" s="41">
        <v>236600</v>
      </c>
      <c r="CH1129" s="41">
        <v>231400</v>
      </c>
      <c r="CI1129" s="41">
        <v>225300</v>
      </c>
      <c r="CJ1129" s="41">
        <v>224800</v>
      </c>
      <c r="CK1129" s="41">
        <v>223200</v>
      </c>
      <c r="CL1129" s="41">
        <v>217700</v>
      </c>
      <c r="CM1129" s="41">
        <v>215100</v>
      </c>
      <c r="CN1129" s="41">
        <v>217300</v>
      </c>
      <c r="CO1129" s="41">
        <v>222600</v>
      </c>
      <c r="CP1129" s="41">
        <v>231200</v>
      </c>
      <c r="CQ1129" s="41">
        <v>237900</v>
      </c>
      <c r="CR1129" s="41">
        <v>236700</v>
      </c>
      <c r="CS1129" s="41">
        <v>234800</v>
      </c>
      <c r="CT1129" s="41">
        <v>237900</v>
      </c>
      <c r="CU1129" s="41">
        <v>247400</v>
      </c>
      <c r="CV1129" s="41">
        <v>255000</v>
      </c>
      <c r="CW1129" s="41">
        <v>261200</v>
      </c>
      <c r="CX1129" s="41">
        <v>264300</v>
      </c>
      <c r="CY1129" s="41">
        <v>261100</v>
      </c>
      <c r="CZ1129" s="41">
        <v>260100</v>
      </c>
      <c r="DA1129" s="41">
        <v>266200</v>
      </c>
      <c r="DB1129" s="41">
        <v>273500</v>
      </c>
      <c r="DC1129" s="41">
        <v>277500</v>
      </c>
      <c r="DD1129" s="41">
        <v>284100</v>
      </c>
      <c r="DE1129" s="41">
        <v>288400</v>
      </c>
      <c r="DF1129" s="41">
        <v>291900</v>
      </c>
      <c r="DG1129" s="41">
        <v>292600</v>
      </c>
      <c r="DH1129" s="41">
        <v>291600</v>
      </c>
      <c r="DI1129" s="41">
        <v>287500</v>
      </c>
      <c r="DJ1129" s="41">
        <v>283200</v>
      </c>
      <c r="DK1129" s="41">
        <v>281500</v>
      </c>
      <c r="DL1129" s="41">
        <v>285000</v>
      </c>
      <c r="DM1129" s="41">
        <v>289200</v>
      </c>
      <c r="DN1129" s="41">
        <v>287400</v>
      </c>
      <c r="DO1129" s="41">
        <v>281600</v>
      </c>
      <c r="DP1129" s="41">
        <v>276900</v>
      </c>
    </row>
    <row r="1130" spans="1:120">
      <c r="A1130" s="41">
        <v>96025</v>
      </c>
      <c r="B1130" s="41" t="s">
        <v>863</v>
      </c>
      <c r="C1130" s="41" t="s">
        <v>66</v>
      </c>
      <c r="E1130" s="41" t="s">
        <v>753</v>
      </c>
      <c r="F1130" s="41">
        <v>168100</v>
      </c>
      <c r="G1130" s="41">
        <v>173800</v>
      </c>
      <c r="H1130" s="41">
        <v>176500</v>
      </c>
      <c r="I1130" s="41">
        <v>178100</v>
      </c>
      <c r="J1130" s="41">
        <v>181700</v>
      </c>
      <c r="K1130" s="41">
        <v>186700</v>
      </c>
      <c r="L1130" s="41">
        <v>193500</v>
      </c>
      <c r="M1130" s="41">
        <v>200000</v>
      </c>
      <c r="N1130" s="41">
        <v>203800</v>
      </c>
      <c r="O1130" s="41">
        <v>208200</v>
      </c>
      <c r="P1130" s="41">
        <v>214600</v>
      </c>
      <c r="Q1130" s="41">
        <v>215300</v>
      </c>
      <c r="R1130" s="41">
        <v>211100</v>
      </c>
      <c r="S1130" s="41">
        <v>207500</v>
      </c>
      <c r="T1130" s="41">
        <v>209400</v>
      </c>
      <c r="U1130" s="41">
        <v>214200</v>
      </c>
      <c r="V1130" s="41">
        <v>217700</v>
      </c>
      <c r="W1130" s="41">
        <v>217600</v>
      </c>
      <c r="X1130" s="41">
        <v>214600</v>
      </c>
      <c r="Y1130" s="41">
        <v>210900</v>
      </c>
      <c r="Z1130" s="41">
        <v>206300</v>
      </c>
      <c r="AA1130" s="41">
        <v>201700</v>
      </c>
      <c r="AB1130" s="41">
        <v>198300</v>
      </c>
      <c r="AC1130" s="41">
        <v>196600</v>
      </c>
      <c r="AD1130" s="41">
        <v>193400</v>
      </c>
      <c r="AE1130" s="41">
        <v>190800</v>
      </c>
      <c r="AF1130" s="41">
        <v>189400</v>
      </c>
      <c r="AG1130" s="41">
        <v>187700</v>
      </c>
      <c r="AH1130" s="41">
        <v>185600</v>
      </c>
      <c r="AI1130" s="41">
        <v>187000</v>
      </c>
      <c r="AJ1130" s="41">
        <v>189600</v>
      </c>
      <c r="AK1130" s="41">
        <v>190000</v>
      </c>
      <c r="AL1130" s="41">
        <v>190400</v>
      </c>
      <c r="AM1130" s="41">
        <v>191900</v>
      </c>
      <c r="AN1130" s="41">
        <v>190000</v>
      </c>
      <c r="AO1130" s="41">
        <v>189500</v>
      </c>
      <c r="AP1130" s="41">
        <v>192100</v>
      </c>
      <c r="AQ1130" s="41">
        <v>193700</v>
      </c>
      <c r="AR1130" s="41">
        <v>193100</v>
      </c>
      <c r="AS1130" s="41">
        <v>193000</v>
      </c>
      <c r="AT1130" s="41">
        <v>191100</v>
      </c>
      <c r="AU1130" s="41">
        <v>189500</v>
      </c>
      <c r="AV1130" s="41">
        <v>191300</v>
      </c>
      <c r="AW1130" s="41">
        <v>192500</v>
      </c>
      <c r="AX1130" s="41">
        <v>193600</v>
      </c>
      <c r="AY1130" s="41">
        <v>194700</v>
      </c>
      <c r="AZ1130" s="41">
        <v>193900</v>
      </c>
      <c r="BA1130" s="41">
        <v>190100</v>
      </c>
      <c r="BB1130" s="41">
        <v>186300</v>
      </c>
      <c r="BC1130" s="41">
        <v>179100</v>
      </c>
      <c r="BD1130" s="41">
        <v>172600</v>
      </c>
      <c r="BE1130" s="41">
        <v>168700</v>
      </c>
      <c r="BF1130" s="41">
        <v>168500</v>
      </c>
      <c r="BG1130" s="41">
        <v>167000</v>
      </c>
      <c r="BH1130" s="41">
        <v>162900</v>
      </c>
      <c r="BI1130" s="41">
        <v>158100</v>
      </c>
      <c r="BJ1130" s="41">
        <v>153700</v>
      </c>
      <c r="BK1130" s="41">
        <v>148800</v>
      </c>
      <c r="BL1130" s="41">
        <v>144100</v>
      </c>
      <c r="BM1130" s="41">
        <v>139500</v>
      </c>
      <c r="BN1130" s="41">
        <v>135900</v>
      </c>
      <c r="BO1130" s="41">
        <v>138400</v>
      </c>
      <c r="BP1130" s="41">
        <v>142600</v>
      </c>
      <c r="BQ1130" s="41">
        <v>141500</v>
      </c>
      <c r="BR1130" s="41">
        <v>137600</v>
      </c>
      <c r="BS1130" s="41">
        <v>132900</v>
      </c>
      <c r="BT1130" s="41">
        <v>125800</v>
      </c>
      <c r="BU1130" s="41">
        <v>119500</v>
      </c>
      <c r="BV1130" s="41">
        <v>117500</v>
      </c>
      <c r="BW1130" s="41">
        <v>116800</v>
      </c>
      <c r="BX1130" s="41">
        <v>116500</v>
      </c>
      <c r="BY1130" s="41">
        <v>116600</v>
      </c>
      <c r="BZ1130" s="41">
        <v>117200</v>
      </c>
      <c r="CA1130" s="41">
        <v>117900</v>
      </c>
      <c r="CB1130" s="41">
        <v>119000</v>
      </c>
      <c r="CC1130" s="41">
        <v>117200</v>
      </c>
      <c r="CD1130" s="41">
        <v>114600</v>
      </c>
      <c r="CE1130" s="41">
        <v>113100</v>
      </c>
      <c r="CF1130" s="41">
        <v>112100</v>
      </c>
      <c r="CG1130" s="41">
        <v>111200</v>
      </c>
      <c r="CH1130" s="41">
        <v>110000</v>
      </c>
      <c r="CI1130" s="41">
        <v>107000</v>
      </c>
      <c r="CJ1130" s="41">
        <v>105300</v>
      </c>
      <c r="CK1130" s="41">
        <v>106300</v>
      </c>
      <c r="CL1130" s="41">
        <v>108200</v>
      </c>
      <c r="CM1130" s="41">
        <v>110700</v>
      </c>
      <c r="CN1130" s="41">
        <v>114100</v>
      </c>
      <c r="CO1130" s="41">
        <v>116800</v>
      </c>
      <c r="CP1130" s="41">
        <v>115500</v>
      </c>
      <c r="CQ1130" s="41">
        <v>114300</v>
      </c>
      <c r="CR1130" s="41">
        <v>115700</v>
      </c>
      <c r="CS1130" s="41">
        <v>117200</v>
      </c>
      <c r="CT1130" s="41">
        <v>116500</v>
      </c>
      <c r="CU1130" s="41">
        <v>119500</v>
      </c>
      <c r="CV1130" s="41">
        <v>124800</v>
      </c>
      <c r="CW1130" s="41">
        <v>127500</v>
      </c>
      <c r="CX1130" s="41">
        <v>127800</v>
      </c>
      <c r="CY1130" s="41">
        <v>126400</v>
      </c>
      <c r="CZ1130" s="41">
        <v>121400</v>
      </c>
      <c r="DA1130" s="41">
        <v>118800</v>
      </c>
      <c r="DB1130" s="41">
        <v>121600</v>
      </c>
      <c r="DC1130" s="41">
        <v>126000</v>
      </c>
      <c r="DD1130" s="41">
        <v>129400</v>
      </c>
      <c r="DE1130" s="41">
        <v>132600</v>
      </c>
      <c r="DF1130" s="41">
        <v>134800</v>
      </c>
      <c r="DG1130" s="41">
        <v>134500</v>
      </c>
      <c r="DH1130" s="41">
        <v>133400</v>
      </c>
      <c r="DI1130" s="41">
        <v>133700</v>
      </c>
      <c r="DJ1130" s="41">
        <v>133100</v>
      </c>
      <c r="DK1130" s="41">
        <v>130200</v>
      </c>
      <c r="DL1130" s="41">
        <v>128000</v>
      </c>
      <c r="DM1130" s="41">
        <v>129300</v>
      </c>
      <c r="DN1130" s="41">
        <v>131300</v>
      </c>
      <c r="DO1130" s="41">
        <v>131800</v>
      </c>
      <c r="DP1130" s="41">
        <v>131800</v>
      </c>
    </row>
    <row r="1131" spans="1:120">
      <c r="A1131" s="41">
        <v>93532</v>
      </c>
      <c r="B1131" s="41" t="s">
        <v>978</v>
      </c>
      <c r="C1131" s="41" t="s">
        <v>66</v>
      </c>
      <c r="D1131" s="41" t="s">
        <v>394</v>
      </c>
      <c r="E1131" s="41" t="s">
        <v>394</v>
      </c>
      <c r="F1131" s="41">
        <v>287700</v>
      </c>
      <c r="G1131" s="41">
        <v>294900</v>
      </c>
      <c r="H1131" s="41">
        <v>301700</v>
      </c>
      <c r="I1131" s="41">
        <v>306700</v>
      </c>
      <c r="J1131" s="41">
        <v>311300</v>
      </c>
      <c r="K1131" s="41">
        <v>316000</v>
      </c>
      <c r="L1131" s="41">
        <v>322300</v>
      </c>
      <c r="M1131" s="41">
        <v>328800</v>
      </c>
      <c r="N1131" s="41">
        <v>336800</v>
      </c>
      <c r="O1131" s="41">
        <v>345400</v>
      </c>
      <c r="P1131" s="41">
        <v>352900</v>
      </c>
      <c r="Q1131" s="41">
        <v>354800</v>
      </c>
      <c r="R1131" s="41">
        <v>354300</v>
      </c>
      <c r="S1131" s="41">
        <v>355100</v>
      </c>
      <c r="T1131" s="41">
        <v>356700</v>
      </c>
      <c r="U1131" s="41">
        <v>358000</v>
      </c>
      <c r="V1131" s="41">
        <v>360800</v>
      </c>
      <c r="W1131" s="41">
        <v>364300</v>
      </c>
      <c r="X1131" s="41">
        <v>365800</v>
      </c>
      <c r="Y1131" s="41">
        <v>365400</v>
      </c>
      <c r="Z1131" s="41">
        <v>364100</v>
      </c>
      <c r="AA1131" s="41">
        <v>362300</v>
      </c>
      <c r="AB1131" s="41">
        <v>362900</v>
      </c>
      <c r="AC1131" s="41">
        <v>364900</v>
      </c>
      <c r="AD1131" s="41">
        <v>366500</v>
      </c>
      <c r="AE1131" s="41">
        <v>366500</v>
      </c>
      <c r="AF1131" s="41">
        <v>366600</v>
      </c>
      <c r="AG1131" s="41">
        <v>363200</v>
      </c>
      <c r="AH1131" s="41">
        <v>355600</v>
      </c>
      <c r="AI1131" s="41">
        <v>347600</v>
      </c>
      <c r="AJ1131" s="41">
        <v>342000</v>
      </c>
      <c r="AK1131" s="41">
        <v>337800</v>
      </c>
      <c r="AL1131" s="41">
        <v>333700</v>
      </c>
      <c r="AM1131" s="41">
        <v>330300</v>
      </c>
      <c r="AN1131" s="41">
        <v>326500</v>
      </c>
      <c r="AO1131" s="41">
        <v>319300</v>
      </c>
      <c r="AP1131" s="41">
        <v>311000</v>
      </c>
      <c r="AQ1131" s="41">
        <v>305400</v>
      </c>
      <c r="AR1131" s="41">
        <v>301100</v>
      </c>
      <c r="AS1131" s="41">
        <v>295500</v>
      </c>
      <c r="AT1131" s="41">
        <v>289000</v>
      </c>
      <c r="AU1131" s="41">
        <v>282300</v>
      </c>
      <c r="AV1131" s="41">
        <v>276300</v>
      </c>
      <c r="AW1131" s="41">
        <v>270400</v>
      </c>
      <c r="AX1131" s="41">
        <v>263600</v>
      </c>
      <c r="AY1131" s="41">
        <v>256700</v>
      </c>
      <c r="AZ1131" s="41">
        <v>248800</v>
      </c>
      <c r="BA1131" s="41">
        <v>245200</v>
      </c>
      <c r="BB1131" s="41">
        <v>246100</v>
      </c>
      <c r="BC1131" s="41">
        <v>244100</v>
      </c>
      <c r="BD1131" s="41">
        <v>236900</v>
      </c>
      <c r="BE1131" s="41">
        <v>230500</v>
      </c>
      <c r="BF1131" s="41">
        <v>224600</v>
      </c>
      <c r="BG1131" s="41">
        <v>219600</v>
      </c>
      <c r="BH1131" s="41">
        <v>214800</v>
      </c>
      <c r="BI1131" s="41">
        <v>207600</v>
      </c>
      <c r="BJ1131" s="41">
        <v>199600</v>
      </c>
      <c r="BK1131" s="41">
        <v>194300</v>
      </c>
      <c r="BL1131" s="41">
        <v>193200</v>
      </c>
      <c r="BM1131" s="41">
        <v>196000</v>
      </c>
      <c r="BN1131" s="41">
        <v>196900</v>
      </c>
      <c r="BO1131" s="41">
        <v>195400</v>
      </c>
      <c r="BP1131" s="41">
        <v>193300</v>
      </c>
      <c r="BQ1131" s="41">
        <v>190100</v>
      </c>
      <c r="BR1131" s="41">
        <v>186700</v>
      </c>
      <c r="BS1131" s="41">
        <v>186200</v>
      </c>
      <c r="BT1131" s="41">
        <v>186500</v>
      </c>
      <c r="BU1131" s="41">
        <v>187800</v>
      </c>
      <c r="BV1131" s="41">
        <v>189900</v>
      </c>
      <c r="BW1131" s="41">
        <v>190100</v>
      </c>
      <c r="BX1131" s="41">
        <v>187000</v>
      </c>
      <c r="BY1131" s="41">
        <v>182200</v>
      </c>
      <c r="BZ1131" s="41">
        <v>177900</v>
      </c>
      <c r="CA1131" s="41">
        <v>175200</v>
      </c>
      <c r="CB1131" s="41">
        <v>175000</v>
      </c>
      <c r="CC1131" s="41">
        <v>177200</v>
      </c>
      <c r="CD1131" s="41">
        <v>180300</v>
      </c>
      <c r="CE1131" s="41">
        <v>181200</v>
      </c>
      <c r="CF1131" s="41">
        <v>180400</v>
      </c>
      <c r="CG1131" s="41">
        <v>179600</v>
      </c>
      <c r="CH1131" s="41">
        <v>179900</v>
      </c>
      <c r="CI1131" s="41">
        <v>181400</v>
      </c>
      <c r="CJ1131" s="41">
        <v>183500</v>
      </c>
      <c r="CK1131" s="41">
        <v>184100</v>
      </c>
      <c r="CL1131" s="41">
        <v>183800</v>
      </c>
      <c r="CM1131" s="41">
        <v>181100</v>
      </c>
      <c r="CN1131" s="41">
        <v>175300</v>
      </c>
      <c r="CO1131" s="41">
        <v>168900</v>
      </c>
      <c r="CP1131" s="41">
        <v>166300</v>
      </c>
      <c r="CQ1131" s="41">
        <v>165100</v>
      </c>
      <c r="CR1131" s="41">
        <v>164700</v>
      </c>
      <c r="CS1131" s="41">
        <v>164800</v>
      </c>
      <c r="CT1131" s="41">
        <v>165500</v>
      </c>
      <c r="CU1131" s="41">
        <v>166500</v>
      </c>
      <c r="CV1131" s="41">
        <v>167300</v>
      </c>
      <c r="CW1131" s="41">
        <v>168400</v>
      </c>
      <c r="CX1131" s="41">
        <v>170100</v>
      </c>
      <c r="CY1131" s="41">
        <v>174400</v>
      </c>
      <c r="CZ1131" s="41">
        <v>181000</v>
      </c>
      <c r="DA1131" s="41">
        <v>190100</v>
      </c>
      <c r="DB1131" s="41">
        <v>196900</v>
      </c>
      <c r="DC1131" s="41">
        <v>199200</v>
      </c>
      <c r="DD1131" s="41">
        <v>198200</v>
      </c>
      <c r="DE1131" s="41">
        <v>199700</v>
      </c>
      <c r="DF1131" s="41">
        <v>202300</v>
      </c>
      <c r="DG1131" s="41">
        <v>203100</v>
      </c>
      <c r="DH1131" s="41">
        <v>203900</v>
      </c>
      <c r="DI1131" s="41">
        <v>203500</v>
      </c>
      <c r="DJ1131" s="41">
        <v>201500</v>
      </c>
      <c r="DK1131" s="41">
        <v>200300</v>
      </c>
      <c r="DL1131" s="41">
        <v>203100</v>
      </c>
      <c r="DM1131" s="41">
        <v>208900</v>
      </c>
      <c r="DN1131" s="41">
        <v>215100</v>
      </c>
      <c r="DO1131" s="41">
        <v>218700</v>
      </c>
      <c r="DP1131" s="41">
        <v>221100</v>
      </c>
    </row>
    <row r="1132" spans="1:120">
      <c r="A1132" s="41">
        <v>95328</v>
      </c>
      <c r="B1132" s="41" t="s">
        <v>948</v>
      </c>
      <c r="C1132" s="41" t="s">
        <v>66</v>
      </c>
      <c r="D1132" s="41" t="s">
        <v>450</v>
      </c>
      <c r="E1132" s="41" t="s">
        <v>451</v>
      </c>
      <c r="F1132" s="41">
        <v>241500</v>
      </c>
      <c r="G1132" s="41">
        <v>246700</v>
      </c>
      <c r="H1132" s="41">
        <v>250300</v>
      </c>
      <c r="I1132" s="41">
        <v>253300</v>
      </c>
      <c r="J1132" s="41">
        <v>257300</v>
      </c>
      <c r="K1132" s="41">
        <v>261300</v>
      </c>
      <c r="L1132" s="41">
        <v>264500</v>
      </c>
      <c r="M1132" s="41">
        <v>267300</v>
      </c>
      <c r="N1132" s="41">
        <v>271900</v>
      </c>
      <c r="O1132" s="41">
        <v>276100</v>
      </c>
      <c r="P1132" s="41">
        <v>278700</v>
      </c>
      <c r="Q1132" s="41">
        <v>280600</v>
      </c>
      <c r="R1132" s="41">
        <v>282400</v>
      </c>
      <c r="S1132" s="41">
        <v>284200</v>
      </c>
      <c r="T1132" s="41">
        <v>287200</v>
      </c>
      <c r="U1132" s="41">
        <v>289700</v>
      </c>
      <c r="V1132" s="41">
        <v>290000</v>
      </c>
      <c r="W1132" s="41">
        <v>288200</v>
      </c>
      <c r="X1132" s="41">
        <v>285200</v>
      </c>
      <c r="Y1132" s="41">
        <v>281800</v>
      </c>
      <c r="Z1132" s="41">
        <v>279600</v>
      </c>
      <c r="AA1132" s="41">
        <v>276800</v>
      </c>
      <c r="AB1132" s="41">
        <v>272800</v>
      </c>
      <c r="AC1132" s="41">
        <v>268200</v>
      </c>
      <c r="AD1132" s="41">
        <v>264100</v>
      </c>
      <c r="AE1132" s="41">
        <v>260900</v>
      </c>
      <c r="AF1132" s="41">
        <v>259600</v>
      </c>
      <c r="AG1132" s="41">
        <v>257700</v>
      </c>
      <c r="AH1132" s="41">
        <v>253700</v>
      </c>
      <c r="AI1132" s="41">
        <v>248800</v>
      </c>
      <c r="AJ1132" s="41">
        <v>244100</v>
      </c>
      <c r="AK1132" s="41">
        <v>240100</v>
      </c>
      <c r="AL1132" s="41">
        <v>235800</v>
      </c>
      <c r="AM1132" s="41">
        <v>231000</v>
      </c>
      <c r="AN1132" s="41">
        <v>225900</v>
      </c>
      <c r="AO1132" s="41">
        <v>222500</v>
      </c>
      <c r="AP1132" s="41">
        <v>218300</v>
      </c>
      <c r="AQ1132" s="41">
        <v>211000</v>
      </c>
      <c r="AR1132" s="41">
        <v>200800</v>
      </c>
      <c r="AS1132" s="41">
        <v>190400</v>
      </c>
      <c r="AT1132" s="41">
        <v>180900</v>
      </c>
      <c r="AU1132" s="41">
        <v>174400</v>
      </c>
      <c r="AV1132" s="41">
        <v>169300</v>
      </c>
      <c r="AW1132" s="41">
        <v>161300</v>
      </c>
      <c r="AX1132" s="41">
        <v>151600</v>
      </c>
      <c r="AY1132" s="41">
        <v>144300</v>
      </c>
      <c r="AZ1132" s="41">
        <v>138800</v>
      </c>
      <c r="BA1132" s="41">
        <v>132500</v>
      </c>
      <c r="BB1132" s="41">
        <v>125100</v>
      </c>
      <c r="BC1132" s="41">
        <v>117500</v>
      </c>
      <c r="BD1132" s="41">
        <v>110400</v>
      </c>
      <c r="BE1132" s="41">
        <v>105700</v>
      </c>
      <c r="BF1132" s="41">
        <v>102900</v>
      </c>
      <c r="BG1132" s="41">
        <v>100000</v>
      </c>
      <c r="BH1132" s="41">
        <v>96200</v>
      </c>
      <c r="BI1132" s="41">
        <v>93400</v>
      </c>
      <c r="BJ1132" s="41">
        <v>91500</v>
      </c>
      <c r="BK1132" s="41">
        <v>90000</v>
      </c>
      <c r="BL1132" s="41">
        <v>89000</v>
      </c>
      <c r="BM1132" s="41">
        <v>88400</v>
      </c>
      <c r="BN1132" s="41">
        <v>89000</v>
      </c>
      <c r="BO1132" s="41">
        <v>91500</v>
      </c>
      <c r="BP1132" s="41">
        <v>92900</v>
      </c>
      <c r="BQ1132" s="41">
        <v>93000</v>
      </c>
      <c r="BR1132" s="41">
        <v>92900</v>
      </c>
      <c r="BS1132" s="41">
        <v>93000</v>
      </c>
      <c r="BT1132" s="41">
        <v>93600</v>
      </c>
      <c r="BU1132" s="41">
        <v>94700</v>
      </c>
      <c r="BV1132" s="41">
        <v>93200</v>
      </c>
      <c r="BW1132" s="41">
        <v>91600</v>
      </c>
      <c r="BX1132" s="41">
        <v>91700</v>
      </c>
      <c r="BY1132" s="41">
        <v>91300</v>
      </c>
      <c r="BZ1132" s="41">
        <v>89000</v>
      </c>
      <c r="CA1132" s="41">
        <v>87100</v>
      </c>
      <c r="CB1132" s="41">
        <v>85800</v>
      </c>
      <c r="CC1132" s="41">
        <v>84500</v>
      </c>
      <c r="CD1132" s="41">
        <v>83700</v>
      </c>
      <c r="CE1132" s="41">
        <v>82900</v>
      </c>
      <c r="CF1132" s="41">
        <v>82400</v>
      </c>
      <c r="CG1132" s="41">
        <v>82100</v>
      </c>
      <c r="CH1132" s="41">
        <v>82100</v>
      </c>
      <c r="CI1132" s="41">
        <v>81700</v>
      </c>
      <c r="CJ1132" s="41">
        <v>80700</v>
      </c>
      <c r="CK1132" s="41">
        <v>80100</v>
      </c>
      <c r="CL1132" s="41">
        <v>80800</v>
      </c>
      <c r="CM1132" s="41">
        <v>81300</v>
      </c>
      <c r="CN1132" s="41">
        <v>81700</v>
      </c>
      <c r="CO1132" s="41">
        <v>82700</v>
      </c>
      <c r="CP1132" s="41">
        <v>83800</v>
      </c>
      <c r="CQ1132" s="41">
        <v>84000</v>
      </c>
      <c r="CR1132" s="41">
        <v>84200</v>
      </c>
      <c r="CS1132" s="41">
        <v>84800</v>
      </c>
      <c r="CT1132" s="41">
        <v>85600</v>
      </c>
      <c r="CU1132" s="41">
        <v>86100</v>
      </c>
      <c r="CV1132" s="41">
        <v>86500</v>
      </c>
      <c r="CW1132" s="41">
        <v>86600</v>
      </c>
      <c r="CX1132" s="41">
        <v>86500</v>
      </c>
      <c r="CY1132" s="41">
        <v>88000</v>
      </c>
      <c r="CZ1132" s="41">
        <v>91800</v>
      </c>
      <c r="DA1132" s="41">
        <v>94900</v>
      </c>
      <c r="DB1132" s="41">
        <v>96900</v>
      </c>
      <c r="DC1132" s="41">
        <v>99800</v>
      </c>
      <c r="DD1132" s="41">
        <v>103100</v>
      </c>
      <c r="DE1132" s="41">
        <v>106100</v>
      </c>
      <c r="DF1132" s="41">
        <v>111000</v>
      </c>
      <c r="DG1132" s="41">
        <v>115600</v>
      </c>
      <c r="DH1132" s="41">
        <v>118300</v>
      </c>
      <c r="DI1132" s="41">
        <v>120700</v>
      </c>
      <c r="DJ1132" s="41">
        <v>123300</v>
      </c>
      <c r="DK1132" s="41">
        <v>125500</v>
      </c>
      <c r="DL1132" s="41">
        <v>127900</v>
      </c>
      <c r="DM1132" s="41">
        <v>129400</v>
      </c>
      <c r="DN1132" s="41">
        <v>129900</v>
      </c>
      <c r="DO1132" s="41">
        <v>131300</v>
      </c>
      <c r="DP1132" s="41">
        <v>133300</v>
      </c>
    </row>
    <row r="1133" spans="1:120">
      <c r="A1133" s="41">
        <v>94957</v>
      </c>
      <c r="B1133" s="41" t="s">
        <v>101</v>
      </c>
      <c r="C1133" s="41" t="s">
        <v>66</v>
      </c>
      <c r="D1133" s="41" t="s">
        <v>65</v>
      </c>
      <c r="E1133" s="41" t="s">
        <v>343</v>
      </c>
      <c r="F1133" s="41">
        <v>1843900</v>
      </c>
      <c r="G1133" s="41">
        <v>1849000</v>
      </c>
      <c r="H1133" s="41">
        <v>1854000</v>
      </c>
      <c r="I1133" s="41">
        <v>1858900</v>
      </c>
      <c r="J1133" s="41">
        <v>1868500</v>
      </c>
      <c r="K1133" s="41">
        <v>1885100</v>
      </c>
      <c r="L1133" s="41">
        <v>1891100</v>
      </c>
      <c r="M1133" s="41">
        <v>1879600</v>
      </c>
      <c r="N1133" s="41">
        <v>1872500</v>
      </c>
      <c r="O1133" s="41">
        <v>1883200</v>
      </c>
      <c r="P1133" s="41">
        <v>1904900</v>
      </c>
      <c r="Q1133" s="41">
        <v>1933300</v>
      </c>
      <c r="R1133" s="41">
        <v>1961000</v>
      </c>
      <c r="S1133" s="41">
        <v>1984500</v>
      </c>
      <c r="T1133" s="41">
        <v>2004300</v>
      </c>
      <c r="U1133" s="41">
        <v>2009200</v>
      </c>
      <c r="V1133" s="41">
        <v>2016500</v>
      </c>
      <c r="W1133" s="41">
        <v>2006800</v>
      </c>
      <c r="X1133" s="41">
        <v>1970500</v>
      </c>
      <c r="Y1133" s="41">
        <v>1920100</v>
      </c>
      <c r="Z1133" s="41">
        <v>1886900</v>
      </c>
      <c r="AA1133" s="41">
        <v>1878800</v>
      </c>
      <c r="AB1133" s="41">
        <v>1892600</v>
      </c>
      <c r="AC1133" s="41">
        <v>1908300</v>
      </c>
      <c r="AD1133" s="41">
        <v>1925800</v>
      </c>
      <c r="AE1133" s="41">
        <v>1960200</v>
      </c>
      <c r="AF1133" s="41">
        <v>1971200</v>
      </c>
      <c r="AG1133" s="41">
        <v>1960500</v>
      </c>
      <c r="AH1133" s="41">
        <v>1945600</v>
      </c>
      <c r="AI1133" s="41">
        <v>1954400</v>
      </c>
      <c r="AJ1133" s="41">
        <v>1969500</v>
      </c>
      <c r="AK1133" s="41">
        <v>1997100</v>
      </c>
      <c r="AL1133" s="41">
        <v>2024200</v>
      </c>
      <c r="AM1133" s="41">
        <v>2039300</v>
      </c>
      <c r="AN1133" s="41">
        <v>2019000</v>
      </c>
      <c r="AO1133" s="41">
        <v>1991600</v>
      </c>
      <c r="AP1133" s="41">
        <v>1964200</v>
      </c>
      <c r="AQ1133" s="41">
        <v>1916600</v>
      </c>
      <c r="AR1133" s="41">
        <v>1861200</v>
      </c>
      <c r="AS1133" s="41">
        <v>1857000</v>
      </c>
      <c r="AT1133" s="41">
        <v>1876500</v>
      </c>
      <c r="AU1133" s="41">
        <v>1878000</v>
      </c>
      <c r="AV1133" s="41">
        <v>1868500</v>
      </c>
      <c r="AW1133" s="41">
        <v>1865800</v>
      </c>
      <c r="AX1133" s="41">
        <v>1844600</v>
      </c>
      <c r="AY1133" s="41">
        <v>1808100</v>
      </c>
      <c r="AZ1133" s="41">
        <v>1780400</v>
      </c>
      <c r="BA1133" s="41">
        <v>1755800</v>
      </c>
      <c r="BB1133" s="41">
        <v>1715700</v>
      </c>
      <c r="BC1133" s="41">
        <v>1666300</v>
      </c>
      <c r="BD1133" s="41">
        <v>1621600</v>
      </c>
      <c r="BE1133" s="41">
        <v>1600300</v>
      </c>
      <c r="BF1133" s="41">
        <v>1596400</v>
      </c>
      <c r="BG1133" s="41">
        <v>1587000</v>
      </c>
      <c r="BH1133" s="41">
        <v>1569600</v>
      </c>
      <c r="BI1133" s="41">
        <v>1563200</v>
      </c>
      <c r="BJ1133" s="41">
        <v>1564300</v>
      </c>
      <c r="BK1133" s="41">
        <v>1572600</v>
      </c>
      <c r="BL1133" s="41">
        <v>1579200</v>
      </c>
      <c r="BM1133" s="41">
        <v>1576300</v>
      </c>
      <c r="BN1133" s="41">
        <v>1585200</v>
      </c>
      <c r="BO1133" s="41">
        <v>1628800</v>
      </c>
      <c r="BP1133" s="41">
        <v>1650500</v>
      </c>
      <c r="BQ1133" s="41">
        <v>1631300</v>
      </c>
      <c r="BR1133" s="41">
        <v>1627500</v>
      </c>
      <c r="BS1133" s="41">
        <v>1618700</v>
      </c>
      <c r="BT1133" s="41">
        <v>1562500</v>
      </c>
      <c r="BU1133" s="41">
        <v>1540900</v>
      </c>
      <c r="BV1133" s="41">
        <v>1542500</v>
      </c>
      <c r="BW1133" s="41">
        <v>1529800</v>
      </c>
      <c r="BX1133" s="41">
        <v>1527900</v>
      </c>
      <c r="BY1133" s="41">
        <v>1526800</v>
      </c>
      <c r="BZ1133" s="41">
        <v>1488200</v>
      </c>
      <c r="CA1133" s="41">
        <v>1439000</v>
      </c>
      <c r="CB1133" s="41">
        <v>1451200</v>
      </c>
      <c r="CC1133" s="41">
        <v>1476100</v>
      </c>
      <c r="CD1133" s="41">
        <v>1487600</v>
      </c>
      <c r="CE1133" s="41">
        <v>1514100</v>
      </c>
      <c r="CF1133" s="41">
        <v>1585700</v>
      </c>
      <c r="CG1133" s="41">
        <v>1603800</v>
      </c>
      <c r="CH1133" s="41">
        <v>1578100</v>
      </c>
      <c r="CI1133" s="41">
        <v>1548400</v>
      </c>
      <c r="CJ1133" s="41">
        <v>1559600</v>
      </c>
      <c r="CK1133" s="41">
        <v>1589900</v>
      </c>
      <c r="CL1133" s="41">
        <v>1581900</v>
      </c>
      <c r="CM1133" s="41">
        <v>1559900</v>
      </c>
      <c r="CN1133" s="41">
        <v>1581800</v>
      </c>
      <c r="CO1133" s="41">
        <v>1604300</v>
      </c>
      <c r="CP1133" s="41">
        <v>1563300</v>
      </c>
      <c r="CQ1133" s="41">
        <v>1523900</v>
      </c>
      <c r="CR1133" s="41">
        <v>1534400</v>
      </c>
      <c r="CS1133" s="41">
        <v>1545000</v>
      </c>
      <c r="CT1133" s="41">
        <v>1548600</v>
      </c>
      <c r="CU1133" s="41">
        <v>1582000</v>
      </c>
      <c r="CV1133" s="41">
        <v>1595600</v>
      </c>
      <c r="CW1133" s="41">
        <v>1578600</v>
      </c>
      <c r="CX1133" s="41">
        <v>1607700</v>
      </c>
      <c r="CY1133" s="41">
        <v>1679000</v>
      </c>
      <c r="CZ1133" s="41">
        <v>1729100</v>
      </c>
      <c r="DA1133" s="41">
        <v>1773500</v>
      </c>
      <c r="DB1133" s="41">
        <v>1821800</v>
      </c>
      <c r="DC1133" s="41">
        <v>1839700</v>
      </c>
      <c r="DD1133" s="41">
        <v>1826300</v>
      </c>
      <c r="DE1133" s="41">
        <v>1825600</v>
      </c>
      <c r="DF1133" s="41">
        <v>1854300</v>
      </c>
      <c r="DG1133" s="41">
        <v>1859700</v>
      </c>
      <c r="DH1133" s="41">
        <v>1841600</v>
      </c>
      <c r="DI1133" s="41">
        <v>1844900</v>
      </c>
      <c r="DJ1133" s="41">
        <v>1877900</v>
      </c>
      <c r="DK1133" s="41">
        <v>1887400</v>
      </c>
      <c r="DL1133" s="41">
        <v>1884000</v>
      </c>
      <c r="DM1133" s="41">
        <v>1863900</v>
      </c>
      <c r="DN1133" s="41">
        <v>1834800</v>
      </c>
      <c r="DO1133" s="41">
        <v>1816700</v>
      </c>
      <c r="DP1133" s="41">
        <v>1812300</v>
      </c>
    </row>
    <row r="1134" spans="1:120">
      <c r="A1134" s="41">
        <v>95426</v>
      </c>
      <c r="B1134" s="41" t="s">
        <v>455</v>
      </c>
      <c r="C1134" s="41" t="s">
        <v>66</v>
      </c>
      <c r="D1134" s="41" t="s">
        <v>711</v>
      </c>
      <c r="E1134" s="41" t="s">
        <v>409</v>
      </c>
      <c r="F1134" s="41">
        <v>292200</v>
      </c>
      <c r="G1134" s="41">
        <v>299700</v>
      </c>
      <c r="H1134" s="41">
        <v>304900</v>
      </c>
      <c r="I1134" s="41">
        <v>309900</v>
      </c>
      <c r="J1134" s="41">
        <v>311300</v>
      </c>
      <c r="K1134" s="41">
        <v>312400</v>
      </c>
      <c r="L1134" s="41">
        <v>314800</v>
      </c>
      <c r="M1134" s="41">
        <v>316300</v>
      </c>
      <c r="N1134" s="41">
        <v>315800</v>
      </c>
      <c r="O1134" s="41">
        <v>314100</v>
      </c>
      <c r="P1134" s="41">
        <v>313700</v>
      </c>
      <c r="Q1134" s="41">
        <v>313900</v>
      </c>
      <c r="R1134" s="41">
        <v>312200</v>
      </c>
      <c r="S1134" s="41">
        <v>311100</v>
      </c>
      <c r="T1134" s="41">
        <v>310800</v>
      </c>
      <c r="U1134" s="41">
        <v>309500</v>
      </c>
      <c r="V1134" s="41">
        <v>310500</v>
      </c>
      <c r="W1134" s="41">
        <v>314000</v>
      </c>
      <c r="X1134" s="41">
        <v>316400</v>
      </c>
      <c r="Y1134" s="41">
        <v>315900</v>
      </c>
      <c r="Z1134" s="41">
        <v>313500</v>
      </c>
      <c r="AA1134" s="41">
        <v>311100</v>
      </c>
      <c r="AB1134" s="41">
        <v>310100</v>
      </c>
      <c r="AC1134" s="41">
        <v>308400</v>
      </c>
      <c r="AD1134" s="41">
        <v>304200</v>
      </c>
      <c r="AE1134" s="41">
        <v>300900</v>
      </c>
      <c r="AF1134" s="41">
        <v>298200</v>
      </c>
      <c r="AG1134" s="41">
        <v>291900</v>
      </c>
      <c r="AH1134" s="41">
        <v>284000</v>
      </c>
      <c r="AI1134" s="41">
        <v>277000</v>
      </c>
      <c r="AJ1134" s="41">
        <v>271400</v>
      </c>
      <c r="AK1134" s="41">
        <v>266100</v>
      </c>
      <c r="AL1134" s="41">
        <v>261500</v>
      </c>
      <c r="AM1134" s="41">
        <v>256800</v>
      </c>
      <c r="AN1134" s="41">
        <v>251500</v>
      </c>
      <c r="AO1134" s="41">
        <v>246300</v>
      </c>
      <c r="AP1134" s="41">
        <v>244500</v>
      </c>
      <c r="AQ1134" s="41">
        <v>245800</v>
      </c>
      <c r="AR1134" s="41">
        <v>246800</v>
      </c>
      <c r="AS1134" s="41">
        <v>247100</v>
      </c>
      <c r="AT1134" s="41">
        <v>244700</v>
      </c>
      <c r="AU1134" s="41">
        <v>238500</v>
      </c>
      <c r="AV1134" s="41">
        <v>232100</v>
      </c>
      <c r="AW1134" s="41">
        <v>228600</v>
      </c>
      <c r="AX1134" s="41">
        <v>227000</v>
      </c>
      <c r="AY1134" s="41">
        <v>226400</v>
      </c>
      <c r="AZ1134" s="41">
        <v>223400</v>
      </c>
      <c r="BA1134" s="41">
        <v>217300</v>
      </c>
      <c r="BB1134" s="41">
        <v>212400</v>
      </c>
      <c r="BC1134" s="41">
        <v>209200</v>
      </c>
      <c r="BD1134" s="41">
        <v>206000</v>
      </c>
      <c r="BE1134" s="41">
        <v>206100</v>
      </c>
      <c r="BF1134" s="41">
        <v>207900</v>
      </c>
      <c r="BG1134" s="41">
        <v>207300</v>
      </c>
      <c r="BH1134" s="41">
        <v>206200</v>
      </c>
      <c r="BI1134" s="41">
        <v>208100</v>
      </c>
      <c r="BJ1134" s="41">
        <v>211000</v>
      </c>
      <c r="BK1134" s="41">
        <v>210800</v>
      </c>
      <c r="BL1134" s="41">
        <v>208400</v>
      </c>
      <c r="BM1134" s="41">
        <v>208000</v>
      </c>
      <c r="BN1134" s="41">
        <v>207500</v>
      </c>
      <c r="BO1134" s="41">
        <v>201600</v>
      </c>
      <c r="BP1134" s="41">
        <v>196000</v>
      </c>
      <c r="BQ1134" s="41">
        <v>196300</v>
      </c>
      <c r="BR1134" s="41">
        <v>197500</v>
      </c>
      <c r="BS1134" s="41">
        <v>195000</v>
      </c>
      <c r="BT1134" s="41">
        <v>190700</v>
      </c>
      <c r="BU1134" s="41">
        <v>187100</v>
      </c>
      <c r="BV1134" s="41">
        <v>183700</v>
      </c>
      <c r="BW1134" s="41">
        <v>181300</v>
      </c>
      <c r="BX1134" s="41">
        <v>178800</v>
      </c>
      <c r="BY1134" s="41">
        <v>175300</v>
      </c>
      <c r="BZ1134" s="41">
        <v>172900</v>
      </c>
      <c r="CA1134" s="41">
        <v>169300</v>
      </c>
      <c r="CB1134" s="41">
        <v>164900</v>
      </c>
      <c r="CC1134" s="41">
        <v>163200</v>
      </c>
      <c r="CD1134" s="41">
        <v>160800</v>
      </c>
      <c r="CE1134" s="41">
        <v>154500</v>
      </c>
      <c r="CF1134" s="41">
        <v>150500</v>
      </c>
      <c r="CG1134" s="41">
        <v>149000</v>
      </c>
      <c r="CH1134" s="41">
        <v>146400</v>
      </c>
      <c r="CI1134" s="41">
        <v>143200</v>
      </c>
      <c r="CJ1134" s="41">
        <v>142600</v>
      </c>
      <c r="CK1134" s="41">
        <v>145500</v>
      </c>
      <c r="CL1134" s="41">
        <v>147800</v>
      </c>
      <c r="CM1134" s="41">
        <v>150900</v>
      </c>
      <c r="CN1134" s="41">
        <v>152500</v>
      </c>
      <c r="CO1134" s="41">
        <v>146200</v>
      </c>
      <c r="CP1134" s="41">
        <v>142200</v>
      </c>
      <c r="CQ1134" s="41">
        <v>147400</v>
      </c>
      <c r="CR1134" s="41">
        <v>153200</v>
      </c>
      <c r="CS1134" s="41">
        <v>153400</v>
      </c>
      <c r="CT1134" s="41">
        <v>151300</v>
      </c>
      <c r="CU1134" s="41">
        <v>149000</v>
      </c>
      <c r="CV1134" s="41">
        <v>149200</v>
      </c>
      <c r="CW1134" s="41">
        <v>149600</v>
      </c>
      <c r="CX1134" s="41">
        <v>149000</v>
      </c>
      <c r="CY1134" s="41">
        <v>148500</v>
      </c>
      <c r="CZ1134" s="41">
        <v>148300</v>
      </c>
      <c r="DA1134" s="41">
        <v>147300</v>
      </c>
      <c r="DB1134" s="41">
        <v>146100</v>
      </c>
      <c r="DC1134" s="41">
        <v>147400</v>
      </c>
      <c r="DD1134" s="41">
        <v>149200</v>
      </c>
      <c r="DE1134" s="41">
        <v>147200</v>
      </c>
      <c r="DF1134" s="41">
        <v>146200</v>
      </c>
      <c r="DG1134" s="41">
        <v>150600</v>
      </c>
      <c r="DH1134" s="41">
        <v>155700</v>
      </c>
      <c r="DI1134" s="41">
        <v>156100</v>
      </c>
      <c r="DJ1134" s="41">
        <v>152600</v>
      </c>
      <c r="DK1134" s="41">
        <v>154100</v>
      </c>
      <c r="DL1134" s="41">
        <v>161000</v>
      </c>
      <c r="DM1134" s="41">
        <v>165800</v>
      </c>
      <c r="DN1134" s="41">
        <v>168800</v>
      </c>
      <c r="DO1134" s="41">
        <v>174100</v>
      </c>
      <c r="DP1134" s="41">
        <v>177900</v>
      </c>
    </row>
    <row r="1135" spans="1:120">
      <c r="A1135" s="41">
        <v>95246</v>
      </c>
      <c r="B1135" s="41" t="s">
        <v>864</v>
      </c>
      <c r="C1135" s="41" t="s">
        <v>66</v>
      </c>
      <c r="E1135" s="41" t="s">
        <v>745</v>
      </c>
      <c r="F1135" s="41">
        <v>324800</v>
      </c>
      <c r="G1135" s="41">
        <v>328400</v>
      </c>
      <c r="H1135" s="41">
        <v>332000</v>
      </c>
      <c r="I1135" s="41">
        <v>336300</v>
      </c>
      <c r="J1135" s="41">
        <v>342200</v>
      </c>
      <c r="K1135" s="41">
        <v>351100</v>
      </c>
      <c r="L1135" s="41">
        <v>359300</v>
      </c>
      <c r="M1135" s="41">
        <v>362400</v>
      </c>
      <c r="N1135" s="41">
        <v>363500</v>
      </c>
      <c r="O1135" s="41">
        <v>364300</v>
      </c>
      <c r="P1135" s="41">
        <v>363400</v>
      </c>
      <c r="Q1135" s="41">
        <v>359200</v>
      </c>
      <c r="R1135" s="41">
        <v>355300</v>
      </c>
      <c r="S1135" s="41">
        <v>355700</v>
      </c>
      <c r="T1135" s="41">
        <v>360100</v>
      </c>
      <c r="U1135" s="41">
        <v>363100</v>
      </c>
      <c r="V1135" s="41">
        <v>360800</v>
      </c>
      <c r="W1135" s="41">
        <v>358800</v>
      </c>
      <c r="X1135" s="41">
        <v>359200</v>
      </c>
      <c r="Y1135" s="41">
        <v>359400</v>
      </c>
      <c r="Z1135" s="41">
        <v>353200</v>
      </c>
      <c r="AA1135" s="41">
        <v>347200</v>
      </c>
      <c r="AB1135" s="41">
        <v>350300</v>
      </c>
      <c r="AC1135" s="41">
        <v>355200</v>
      </c>
      <c r="AD1135" s="41">
        <v>352800</v>
      </c>
      <c r="AE1135" s="41">
        <v>348700</v>
      </c>
      <c r="AF1135" s="41">
        <v>344100</v>
      </c>
      <c r="AG1135" s="41">
        <v>334600</v>
      </c>
      <c r="AH1135" s="41">
        <v>327600</v>
      </c>
      <c r="AI1135" s="41">
        <v>330000</v>
      </c>
      <c r="AJ1135" s="41">
        <v>338800</v>
      </c>
      <c r="AK1135" s="41">
        <v>348600</v>
      </c>
      <c r="AL1135" s="41">
        <v>356900</v>
      </c>
      <c r="AM1135" s="41">
        <v>358000</v>
      </c>
      <c r="AN1135" s="41">
        <v>354300</v>
      </c>
      <c r="AO1135" s="41">
        <v>351300</v>
      </c>
      <c r="AP1135" s="41">
        <v>351900</v>
      </c>
      <c r="AQ1135" s="41">
        <v>348800</v>
      </c>
      <c r="AR1135" s="41">
        <v>339000</v>
      </c>
      <c r="AS1135" s="41">
        <v>327100</v>
      </c>
      <c r="AT1135" s="41">
        <v>324600</v>
      </c>
      <c r="AU1135" s="41">
        <v>315800</v>
      </c>
      <c r="AV1135" s="41">
        <v>297800</v>
      </c>
      <c r="AW1135" s="41">
        <v>280300</v>
      </c>
      <c r="AX1135" s="41">
        <v>269700</v>
      </c>
      <c r="AY1135" s="41">
        <v>262900</v>
      </c>
      <c r="AZ1135" s="41">
        <v>260700</v>
      </c>
      <c r="BA1135" s="41">
        <v>260900</v>
      </c>
      <c r="BB1135" s="41">
        <v>263100</v>
      </c>
      <c r="BC1135" s="41">
        <v>267200</v>
      </c>
      <c r="BD1135" s="41">
        <v>269100</v>
      </c>
      <c r="BE1135" s="41">
        <v>270400</v>
      </c>
      <c r="BF1135" s="41">
        <v>270500</v>
      </c>
      <c r="BG1135" s="41">
        <v>269900</v>
      </c>
      <c r="BH1135" s="41">
        <v>269900</v>
      </c>
      <c r="BI1135" s="41">
        <v>270700</v>
      </c>
      <c r="BJ1135" s="41">
        <v>270800</v>
      </c>
      <c r="BK1135" s="41">
        <v>271100</v>
      </c>
      <c r="BL1135" s="41">
        <v>269100</v>
      </c>
      <c r="BM1135" s="41">
        <v>264300</v>
      </c>
      <c r="BN1135" s="41">
        <v>257900</v>
      </c>
      <c r="BO1135" s="41">
        <v>247900</v>
      </c>
      <c r="BP1135" s="41">
        <v>238100</v>
      </c>
      <c r="BQ1135" s="41">
        <v>234600</v>
      </c>
      <c r="BR1135" s="41">
        <v>233700</v>
      </c>
      <c r="BS1135" s="41">
        <v>235200</v>
      </c>
      <c r="BT1135" s="41">
        <v>233500</v>
      </c>
      <c r="BU1135" s="41">
        <v>230400</v>
      </c>
      <c r="BV1135" s="41">
        <v>228400</v>
      </c>
      <c r="BW1135" s="41">
        <v>229000</v>
      </c>
      <c r="BX1135" s="41">
        <v>224200</v>
      </c>
      <c r="BY1135" s="41">
        <v>219400</v>
      </c>
      <c r="BZ1135" s="41">
        <v>214800</v>
      </c>
      <c r="CA1135" s="41">
        <v>210200</v>
      </c>
      <c r="CB1135" s="41">
        <v>207100</v>
      </c>
      <c r="CC1135" s="41">
        <v>207900</v>
      </c>
      <c r="CD1135" s="41">
        <v>205500</v>
      </c>
      <c r="CE1135" s="41">
        <v>202700</v>
      </c>
      <c r="CF1135" s="41">
        <v>206100</v>
      </c>
      <c r="CG1135" s="41">
        <v>210000</v>
      </c>
      <c r="CH1135" s="41">
        <v>207000</v>
      </c>
      <c r="CI1135" s="41">
        <v>199500</v>
      </c>
      <c r="CJ1135" s="41">
        <v>190500</v>
      </c>
      <c r="CK1135" s="41">
        <v>185100</v>
      </c>
      <c r="CL1135" s="41">
        <v>186300</v>
      </c>
      <c r="CM1135" s="41">
        <v>190300</v>
      </c>
      <c r="CN1135" s="41">
        <v>194500</v>
      </c>
      <c r="CO1135" s="41">
        <v>198200</v>
      </c>
      <c r="CP1135" s="41">
        <v>197400</v>
      </c>
      <c r="CQ1135" s="41">
        <v>194300</v>
      </c>
      <c r="CR1135" s="41">
        <v>193100</v>
      </c>
      <c r="CS1135" s="41">
        <v>194300</v>
      </c>
      <c r="CT1135" s="41">
        <v>196400</v>
      </c>
      <c r="CU1135" s="41">
        <v>199400</v>
      </c>
      <c r="CV1135" s="41">
        <v>207300</v>
      </c>
      <c r="CW1135" s="41">
        <v>217000</v>
      </c>
      <c r="CX1135" s="41">
        <v>221600</v>
      </c>
      <c r="CY1135" s="41">
        <v>226700</v>
      </c>
      <c r="CZ1135" s="41">
        <v>233800</v>
      </c>
      <c r="DA1135" s="41">
        <v>236600</v>
      </c>
      <c r="DB1135" s="41">
        <v>234300</v>
      </c>
      <c r="DC1135" s="41">
        <v>228500</v>
      </c>
      <c r="DD1135" s="41">
        <v>223600</v>
      </c>
      <c r="DE1135" s="41">
        <v>222500</v>
      </c>
      <c r="DF1135" s="41">
        <v>227300</v>
      </c>
      <c r="DG1135" s="41">
        <v>235300</v>
      </c>
      <c r="DH1135" s="41">
        <v>242500</v>
      </c>
      <c r="DI1135" s="41">
        <v>244500</v>
      </c>
      <c r="DJ1135" s="41">
        <v>247600</v>
      </c>
      <c r="DK1135" s="41">
        <v>252500</v>
      </c>
      <c r="DL1135" s="41">
        <v>258500</v>
      </c>
      <c r="DM1135" s="41">
        <v>264000</v>
      </c>
      <c r="DN1135" s="41">
        <v>274700</v>
      </c>
      <c r="DO1135" s="41">
        <v>287600</v>
      </c>
      <c r="DP1135" s="41">
        <v>296400</v>
      </c>
    </row>
    <row r="1136" spans="1:120">
      <c r="A1136" s="41">
        <v>93238</v>
      </c>
      <c r="B1136" s="41" t="s">
        <v>865</v>
      </c>
      <c r="C1136" s="41" t="s">
        <v>66</v>
      </c>
      <c r="D1136" s="41" t="s">
        <v>430</v>
      </c>
      <c r="E1136" s="41" t="s">
        <v>431</v>
      </c>
      <c r="F1136" s="41">
        <v>196400</v>
      </c>
      <c r="G1136" s="41">
        <v>201000</v>
      </c>
      <c r="H1136" s="41">
        <v>203900</v>
      </c>
      <c r="I1136" s="41">
        <v>203700</v>
      </c>
      <c r="J1136" s="41">
        <v>205300</v>
      </c>
      <c r="K1136" s="41">
        <v>211400</v>
      </c>
      <c r="L1136" s="41">
        <v>220700</v>
      </c>
      <c r="M1136" s="41">
        <v>231900</v>
      </c>
      <c r="N1136" s="41">
        <v>239700</v>
      </c>
      <c r="O1136" s="41">
        <v>244400</v>
      </c>
      <c r="P1136" s="41">
        <v>252700</v>
      </c>
      <c r="Q1136" s="41">
        <v>262800</v>
      </c>
      <c r="R1136" s="41">
        <v>265900</v>
      </c>
      <c r="S1136" s="41">
        <v>264500</v>
      </c>
      <c r="T1136" s="41">
        <v>261700</v>
      </c>
      <c r="U1136" s="41">
        <v>257400</v>
      </c>
      <c r="V1136" s="41">
        <v>252700</v>
      </c>
      <c r="W1136" s="41">
        <v>247100</v>
      </c>
      <c r="X1136" s="41">
        <v>241700</v>
      </c>
      <c r="Y1136" s="41">
        <v>239100</v>
      </c>
      <c r="Z1136" s="41">
        <v>242200</v>
      </c>
      <c r="AA1136" s="41">
        <v>244800</v>
      </c>
      <c r="AB1136" s="41">
        <v>245200</v>
      </c>
      <c r="AC1136" s="41">
        <v>244800</v>
      </c>
      <c r="AD1136" s="41">
        <v>247300</v>
      </c>
      <c r="AE1136" s="41">
        <v>249300</v>
      </c>
      <c r="AF1136" s="41">
        <v>253000</v>
      </c>
      <c r="AG1136" s="41">
        <v>256200</v>
      </c>
      <c r="AH1136" s="41">
        <v>257200</v>
      </c>
      <c r="AI1136" s="41">
        <v>253500</v>
      </c>
      <c r="AJ1136" s="41">
        <v>249400</v>
      </c>
      <c r="AK1136" s="41">
        <v>244100</v>
      </c>
      <c r="AL1136" s="41">
        <v>239400</v>
      </c>
      <c r="AM1136" s="41">
        <v>236900</v>
      </c>
      <c r="AN1136" s="41">
        <v>234500</v>
      </c>
      <c r="AO1136" s="41">
        <v>231800</v>
      </c>
      <c r="AP1136" s="41">
        <v>231700</v>
      </c>
      <c r="AQ1136" s="41">
        <v>231600</v>
      </c>
      <c r="AR1136" s="41">
        <v>228300</v>
      </c>
      <c r="AS1136" s="41">
        <v>224100</v>
      </c>
      <c r="AT1136" s="41">
        <v>222500</v>
      </c>
      <c r="AU1136" s="41">
        <v>224500</v>
      </c>
      <c r="AV1136" s="41">
        <v>225600</v>
      </c>
      <c r="AW1136" s="41">
        <v>224400</v>
      </c>
      <c r="AX1136" s="41">
        <v>220200</v>
      </c>
      <c r="AY1136" s="41">
        <v>214900</v>
      </c>
      <c r="AZ1136" s="41">
        <v>210600</v>
      </c>
      <c r="BA1136" s="41">
        <v>208300</v>
      </c>
      <c r="BB1136" s="41">
        <v>205800</v>
      </c>
      <c r="BC1136" s="41">
        <v>202400</v>
      </c>
      <c r="BD1136" s="41">
        <v>200500</v>
      </c>
      <c r="BE1136" s="41">
        <v>200500</v>
      </c>
      <c r="BF1136" s="41">
        <v>199800</v>
      </c>
      <c r="BG1136" s="41">
        <v>197600</v>
      </c>
      <c r="BH1136" s="41">
        <v>197100</v>
      </c>
      <c r="BI1136" s="41">
        <v>198100</v>
      </c>
      <c r="BJ1136" s="41">
        <v>200200</v>
      </c>
      <c r="BK1136" s="41">
        <v>201500</v>
      </c>
      <c r="BL1136" s="41">
        <v>200900</v>
      </c>
      <c r="BM1136" s="41">
        <v>199700</v>
      </c>
      <c r="BN1136" s="41">
        <v>199000</v>
      </c>
      <c r="BO1136" s="41">
        <v>198900</v>
      </c>
      <c r="BP1136" s="41">
        <v>200700</v>
      </c>
      <c r="BQ1136" s="41">
        <v>203600</v>
      </c>
      <c r="BR1136" s="41">
        <v>203100</v>
      </c>
      <c r="BS1136" s="41">
        <v>199200</v>
      </c>
      <c r="BT1136" s="41">
        <v>195800</v>
      </c>
      <c r="BU1136" s="41">
        <v>193400</v>
      </c>
      <c r="BV1136" s="41">
        <v>193300</v>
      </c>
      <c r="BW1136" s="41">
        <v>195100</v>
      </c>
      <c r="BX1136" s="41">
        <v>196800</v>
      </c>
      <c r="BY1136" s="41">
        <v>198400</v>
      </c>
      <c r="BZ1136" s="41">
        <v>198700</v>
      </c>
      <c r="CA1136" s="41">
        <v>195200</v>
      </c>
      <c r="CB1136" s="41">
        <v>190400</v>
      </c>
      <c r="CC1136" s="41">
        <v>189200</v>
      </c>
      <c r="CD1136" s="41">
        <v>190700</v>
      </c>
      <c r="CE1136" s="41">
        <v>193700</v>
      </c>
      <c r="CF1136" s="41">
        <v>195400</v>
      </c>
      <c r="CG1136" s="41">
        <v>194400</v>
      </c>
      <c r="CH1136" s="41">
        <v>188600</v>
      </c>
      <c r="CI1136" s="41">
        <v>183500</v>
      </c>
      <c r="CJ1136" s="41">
        <v>180500</v>
      </c>
      <c r="CK1136" s="41">
        <v>179500</v>
      </c>
      <c r="CL1136" s="41">
        <v>182500</v>
      </c>
      <c r="CM1136" s="41">
        <v>191100</v>
      </c>
      <c r="CN1136" s="41">
        <v>200100</v>
      </c>
      <c r="CO1136" s="41">
        <v>205100</v>
      </c>
      <c r="CP1136" s="41">
        <v>207400</v>
      </c>
      <c r="CQ1136" s="41">
        <v>207100</v>
      </c>
      <c r="CR1136" s="41">
        <v>207700</v>
      </c>
      <c r="CS1136" s="41">
        <v>212400</v>
      </c>
      <c r="CT1136" s="41">
        <v>220400</v>
      </c>
      <c r="CU1136" s="41">
        <v>227600</v>
      </c>
      <c r="CV1136" s="41">
        <v>232400</v>
      </c>
      <c r="CW1136" s="41">
        <v>234000</v>
      </c>
      <c r="CX1136" s="41">
        <v>230700</v>
      </c>
      <c r="CY1136" s="41">
        <v>227100</v>
      </c>
      <c r="CZ1136" s="41">
        <v>227000</v>
      </c>
      <c r="DA1136" s="41">
        <v>228200</v>
      </c>
      <c r="DB1136" s="41">
        <v>229100</v>
      </c>
      <c r="DC1136" s="41">
        <v>230400</v>
      </c>
      <c r="DD1136" s="41">
        <v>231400</v>
      </c>
      <c r="DE1136" s="41">
        <v>229800</v>
      </c>
      <c r="DF1136" s="41">
        <v>225700</v>
      </c>
      <c r="DG1136" s="41">
        <v>219300</v>
      </c>
      <c r="DH1136" s="41">
        <v>214200</v>
      </c>
      <c r="DI1136" s="41">
        <v>210600</v>
      </c>
      <c r="DJ1136" s="41">
        <v>209400</v>
      </c>
      <c r="DK1136" s="41">
        <v>209600</v>
      </c>
      <c r="DL1136" s="41">
        <v>207600</v>
      </c>
      <c r="DM1136" s="41">
        <v>205500</v>
      </c>
      <c r="DN1136" s="41">
        <v>208700</v>
      </c>
      <c r="DO1136" s="41">
        <v>215000</v>
      </c>
      <c r="DP1136" s="41">
        <v>219000</v>
      </c>
    </row>
    <row r="1137" spans="1:120">
      <c r="A1137" s="41">
        <v>95452</v>
      </c>
      <c r="B1137" s="41" t="s">
        <v>866</v>
      </c>
      <c r="C1137" s="41" t="s">
        <v>66</v>
      </c>
      <c r="D1137" s="41" t="s">
        <v>503</v>
      </c>
      <c r="E1137" s="41" t="s">
        <v>504</v>
      </c>
      <c r="F1137" s="41">
        <v>873700</v>
      </c>
      <c r="G1137" s="41">
        <v>872100</v>
      </c>
      <c r="H1137" s="41">
        <v>884800</v>
      </c>
      <c r="I1137" s="41">
        <v>908700</v>
      </c>
      <c r="J1137" s="41">
        <v>935800</v>
      </c>
      <c r="K1137" s="41">
        <v>959600</v>
      </c>
      <c r="L1137" s="41">
        <v>979400</v>
      </c>
      <c r="M1137" s="41">
        <v>994900</v>
      </c>
      <c r="N1137" s="41">
        <v>1010000</v>
      </c>
      <c r="O1137" s="41">
        <v>1022800</v>
      </c>
      <c r="P1137" s="41">
        <v>1031000</v>
      </c>
      <c r="Q1137" s="41">
        <v>1039500</v>
      </c>
      <c r="R1137" s="41">
        <v>1050000</v>
      </c>
      <c r="S1137" s="41">
        <v>1051200</v>
      </c>
      <c r="T1137" s="41">
        <v>1044500</v>
      </c>
      <c r="U1137" s="41">
        <v>1044200</v>
      </c>
      <c r="V1137" s="41">
        <v>1042000</v>
      </c>
      <c r="W1137" s="41">
        <v>1026000</v>
      </c>
      <c r="X1137" s="41">
        <v>1005200</v>
      </c>
      <c r="Y1137" s="41">
        <v>992700</v>
      </c>
      <c r="Z1137" s="41">
        <v>990600</v>
      </c>
      <c r="AA1137" s="41">
        <v>982300</v>
      </c>
      <c r="AB1137" s="41">
        <v>958200</v>
      </c>
      <c r="AC1137" s="41">
        <v>933900</v>
      </c>
      <c r="AD1137" s="41">
        <v>931900</v>
      </c>
      <c r="AE1137" s="41">
        <v>941600</v>
      </c>
      <c r="AF1137" s="41">
        <v>947000</v>
      </c>
      <c r="AG1137" s="41">
        <v>949900</v>
      </c>
      <c r="AH1137" s="41">
        <v>949800</v>
      </c>
      <c r="AI1137" s="41">
        <v>948300</v>
      </c>
      <c r="AJ1137" s="41">
        <v>945800</v>
      </c>
      <c r="AK1137" s="41">
        <v>935400</v>
      </c>
      <c r="AL1137" s="41">
        <v>918600</v>
      </c>
      <c r="AM1137" s="41">
        <v>915700</v>
      </c>
      <c r="AN1137" s="41">
        <v>923000</v>
      </c>
      <c r="AO1137" s="41">
        <v>929300</v>
      </c>
      <c r="AP1137" s="41">
        <v>926600</v>
      </c>
      <c r="AQ1137" s="41">
        <v>915300</v>
      </c>
      <c r="AR1137" s="41">
        <v>890800</v>
      </c>
      <c r="AS1137" s="41">
        <v>854300</v>
      </c>
      <c r="AT1137" s="41">
        <v>819300</v>
      </c>
      <c r="AU1137" s="41">
        <v>799500</v>
      </c>
      <c r="AV1137" s="41">
        <v>780500</v>
      </c>
      <c r="AW1137" s="41">
        <v>752600</v>
      </c>
      <c r="AX1137" s="41">
        <v>728000</v>
      </c>
      <c r="AY1137" s="41">
        <v>712800</v>
      </c>
      <c r="AZ1137" s="41">
        <v>701200</v>
      </c>
      <c r="BA1137" s="41">
        <v>704100</v>
      </c>
      <c r="BB1137" s="41">
        <v>713300</v>
      </c>
      <c r="BC1137" s="41">
        <v>708400</v>
      </c>
      <c r="BD1137" s="41">
        <v>693200</v>
      </c>
      <c r="BE1137" s="41">
        <v>691600</v>
      </c>
      <c r="BF1137" s="41">
        <v>696700</v>
      </c>
      <c r="BG1137" s="41">
        <v>705100</v>
      </c>
      <c r="BH1137" s="41">
        <v>718100</v>
      </c>
      <c r="BI1137" s="41">
        <v>739100</v>
      </c>
      <c r="BJ1137" s="41">
        <v>753800</v>
      </c>
      <c r="BK1137" s="41">
        <v>756700</v>
      </c>
      <c r="BL1137" s="41">
        <v>754200</v>
      </c>
      <c r="BM1137" s="41">
        <v>751800</v>
      </c>
      <c r="BN1137" s="41">
        <v>746200</v>
      </c>
      <c r="BO1137" s="41">
        <v>743100</v>
      </c>
      <c r="BP1137" s="41">
        <v>753000</v>
      </c>
      <c r="BQ1137" s="41">
        <v>756600</v>
      </c>
      <c r="BR1137" s="41">
        <v>746100</v>
      </c>
      <c r="BS1137" s="41">
        <v>729700</v>
      </c>
      <c r="BT1137" s="41">
        <v>722700</v>
      </c>
      <c r="BU1137" s="41">
        <v>724100</v>
      </c>
      <c r="BV1137" s="41">
        <v>727200</v>
      </c>
      <c r="BW1137" s="41">
        <v>716300</v>
      </c>
      <c r="BX1137" s="41">
        <v>709600</v>
      </c>
      <c r="BY1137" s="41">
        <v>706500</v>
      </c>
      <c r="BZ1137" s="41">
        <v>699100</v>
      </c>
      <c r="CA1137" s="41">
        <v>688500</v>
      </c>
      <c r="CB1137" s="41">
        <v>683000</v>
      </c>
      <c r="CC1137" s="41">
        <v>679400</v>
      </c>
      <c r="CD1137" s="41">
        <v>683600</v>
      </c>
      <c r="CE1137" s="41">
        <v>679700</v>
      </c>
      <c r="CF1137" s="41">
        <v>666500</v>
      </c>
      <c r="CG1137" s="41">
        <v>650000</v>
      </c>
      <c r="CH1137" s="41">
        <v>641200</v>
      </c>
      <c r="CI1137" s="41">
        <v>646400</v>
      </c>
      <c r="CJ1137" s="41">
        <v>657000</v>
      </c>
      <c r="CK1137" s="41">
        <v>645700</v>
      </c>
      <c r="CL1137" s="41">
        <v>636700</v>
      </c>
      <c r="CM1137" s="41">
        <v>642900</v>
      </c>
      <c r="CN1137" s="41">
        <v>653200</v>
      </c>
      <c r="CO1137" s="41">
        <v>652200</v>
      </c>
      <c r="CP1137" s="41">
        <v>652300</v>
      </c>
      <c r="CQ1137" s="41">
        <v>663100</v>
      </c>
      <c r="CR1137" s="41">
        <v>689100</v>
      </c>
      <c r="CS1137" s="41">
        <v>717600</v>
      </c>
      <c r="CT1137" s="41">
        <v>733500</v>
      </c>
      <c r="CU1137" s="41">
        <v>737400</v>
      </c>
      <c r="CV1137" s="41">
        <v>735000</v>
      </c>
      <c r="CW1137" s="41">
        <v>741100</v>
      </c>
      <c r="CX1137" s="41">
        <v>751900</v>
      </c>
      <c r="CY1137" s="41">
        <v>769100</v>
      </c>
      <c r="CZ1137" s="41">
        <v>780500</v>
      </c>
      <c r="DA1137" s="41">
        <v>790300</v>
      </c>
      <c r="DB1137" s="41">
        <v>802500</v>
      </c>
      <c r="DC1137" s="41">
        <v>811700</v>
      </c>
      <c r="DD1137" s="41">
        <v>804800</v>
      </c>
      <c r="DE1137" s="41">
        <v>795900</v>
      </c>
      <c r="DF1137" s="41">
        <v>791000</v>
      </c>
      <c r="DG1137" s="41">
        <v>788600</v>
      </c>
      <c r="DH1137" s="41">
        <v>794600</v>
      </c>
      <c r="DI1137" s="41">
        <v>801800</v>
      </c>
      <c r="DJ1137" s="41">
        <v>799100</v>
      </c>
      <c r="DK1137" s="41">
        <v>796700</v>
      </c>
      <c r="DL1137" s="41">
        <v>810900</v>
      </c>
      <c r="DM1137" s="41">
        <v>832800</v>
      </c>
      <c r="DN1137" s="41">
        <v>847800</v>
      </c>
      <c r="DO1137" s="41">
        <v>852900</v>
      </c>
      <c r="DP1137" s="41">
        <v>856100</v>
      </c>
    </row>
    <row r="1138" spans="1:120">
      <c r="A1138" s="41">
        <v>93222</v>
      </c>
      <c r="B1138" s="41" t="s">
        <v>831</v>
      </c>
      <c r="C1138" s="41" t="s">
        <v>66</v>
      </c>
      <c r="D1138" s="41" t="s">
        <v>430</v>
      </c>
      <c r="E1138" s="41" t="s">
        <v>431</v>
      </c>
      <c r="F1138" s="41">
        <v>304600</v>
      </c>
      <c r="G1138" s="41">
        <v>309900</v>
      </c>
      <c r="H1138" s="41">
        <v>314000</v>
      </c>
      <c r="I1138" s="41">
        <v>313400</v>
      </c>
      <c r="J1138" s="41">
        <v>312400</v>
      </c>
      <c r="K1138" s="41">
        <v>312500</v>
      </c>
      <c r="L1138" s="41">
        <v>310400</v>
      </c>
      <c r="M1138" s="41">
        <v>310100</v>
      </c>
      <c r="N1138" s="41">
        <v>315000</v>
      </c>
      <c r="O1138" s="41">
        <v>322700</v>
      </c>
      <c r="P1138" s="41">
        <v>330800</v>
      </c>
      <c r="Q1138" s="41">
        <v>335100</v>
      </c>
      <c r="R1138" s="41">
        <v>334400</v>
      </c>
      <c r="S1138" s="41">
        <v>332900</v>
      </c>
      <c r="T1138" s="41">
        <v>335300</v>
      </c>
      <c r="U1138" s="41">
        <v>338300</v>
      </c>
      <c r="V1138" s="41">
        <v>339300</v>
      </c>
      <c r="W1138" s="41">
        <v>338600</v>
      </c>
      <c r="X1138" s="41">
        <v>337900</v>
      </c>
      <c r="Y1138" s="41">
        <v>337200</v>
      </c>
      <c r="Z1138" s="41">
        <v>337400</v>
      </c>
      <c r="AA1138" s="41">
        <v>336900</v>
      </c>
      <c r="AB1138" s="41">
        <v>336800</v>
      </c>
      <c r="AC1138" s="41">
        <v>334400</v>
      </c>
      <c r="AD1138" s="41">
        <v>329500</v>
      </c>
      <c r="AE1138" s="41">
        <v>324500</v>
      </c>
      <c r="AF1138" s="41">
        <v>324500</v>
      </c>
      <c r="AG1138" s="41">
        <v>324500</v>
      </c>
      <c r="AH1138" s="41">
        <v>322100</v>
      </c>
      <c r="AI1138" s="41">
        <v>319000</v>
      </c>
      <c r="AJ1138" s="41">
        <v>318300</v>
      </c>
      <c r="AK1138" s="41">
        <v>318200</v>
      </c>
      <c r="AL1138" s="41">
        <v>316500</v>
      </c>
      <c r="AM1138" s="41">
        <v>312500</v>
      </c>
      <c r="AN1138" s="41">
        <v>306900</v>
      </c>
      <c r="AO1138" s="41">
        <v>299000</v>
      </c>
      <c r="AP1138" s="41">
        <v>290500</v>
      </c>
      <c r="AQ1138" s="41">
        <v>283100</v>
      </c>
      <c r="AR1138" s="41">
        <v>274700</v>
      </c>
      <c r="AS1138" s="41">
        <v>266300</v>
      </c>
      <c r="AT1138" s="41">
        <v>260100</v>
      </c>
      <c r="AU1138" s="41">
        <v>257400</v>
      </c>
      <c r="AV1138" s="41">
        <v>253300</v>
      </c>
      <c r="AW1138" s="41">
        <v>244200</v>
      </c>
      <c r="AX1138" s="41">
        <v>235100</v>
      </c>
      <c r="AY1138" s="41">
        <v>230600</v>
      </c>
      <c r="AZ1138" s="41">
        <v>225600</v>
      </c>
      <c r="BA1138" s="41">
        <v>226000</v>
      </c>
      <c r="BB1138" s="41">
        <v>234600</v>
      </c>
      <c r="BC1138" s="41">
        <v>243900</v>
      </c>
      <c r="BD1138" s="41">
        <v>248100</v>
      </c>
      <c r="BE1138" s="41">
        <v>251900</v>
      </c>
      <c r="BF1138" s="41">
        <v>253600</v>
      </c>
      <c r="BG1138" s="41">
        <v>252900</v>
      </c>
      <c r="BH1138" s="41">
        <v>252600</v>
      </c>
      <c r="BI1138" s="41">
        <v>254400</v>
      </c>
      <c r="BJ1138" s="41">
        <v>256100</v>
      </c>
      <c r="BK1138" s="41">
        <v>254700</v>
      </c>
      <c r="BL1138" s="41">
        <v>250500</v>
      </c>
      <c r="BM1138" s="41">
        <v>246300</v>
      </c>
      <c r="BN1138" s="41">
        <v>243000</v>
      </c>
      <c r="BO1138" s="41">
        <v>241900</v>
      </c>
      <c r="BP1138" s="41">
        <v>241400</v>
      </c>
      <c r="BQ1138" s="41">
        <v>239100</v>
      </c>
      <c r="BR1138" s="41">
        <v>235200</v>
      </c>
      <c r="BS1138" s="41">
        <v>231100</v>
      </c>
      <c r="BT1138" s="41">
        <v>226700</v>
      </c>
      <c r="BU1138" s="41">
        <v>221500</v>
      </c>
      <c r="BV1138" s="41">
        <v>217700</v>
      </c>
      <c r="BW1138" s="41">
        <v>216600</v>
      </c>
      <c r="BX1138" s="41">
        <v>217900</v>
      </c>
      <c r="BY1138" s="41">
        <v>218500</v>
      </c>
      <c r="BZ1138" s="41">
        <v>217500</v>
      </c>
      <c r="CA1138" s="41">
        <v>213500</v>
      </c>
      <c r="CB1138" s="41">
        <v>208100</v>
      </c>
      <c r="CC1138" s="41">
        <v>205500</v>
      </c>
      <c r="CD1138" s="41">
        <v>204600</v>
      </c>
      <c r="CE1138" s="41">
        <v>199800</v>
      </c>
      <c r="CF1138" s="41">
        <v>193600</v>
      </c>
      <c r="CG1138" s="41">
        <v>191500</v>
      </c>
      <c r="CH1138" s="41">
        <v>188800</v>
      </c>
      <c r="CI1138" s="41">
        <v>184400</v>
      </c>
      <c r="CJ1138" s="41">
        <v>181900</v>
      </c>
      <c r="CK1138" s="41">
        <v>181400</v>
      </c>
      <c r="CL1138" s="41">
        <v>178700</v>
      </c>
      <c r="CM1138" s="41">
        <v>175100</v>
      </c>
      <c r="CN1138" s="41">
        <v>173600</v>
      </c>
      <c r="CO1138" s="41">
        <v>172900</v>
      </c>
      <c r="CP1138" s="41">
        <v>171000</v>
      </c>
      <c r="CQ1138" s="41">
        <v>171200</v>
      </c>
      <c r="CR1138" s="41">
        <v>174300</v>
      </c>
      <c r="CS1138" s="41">
        <v>177600</v>
      </c>
      <c r="CT1138" s="41">
        <v>180500</v>
      </c>
      <c r="CU1138" s="41">
        <v>181900</v>
      </c>
      <c r="CV1138" s="41">
        <v>181100</v>
      </c>
      <c r="CW1138" s="41">
        <v>180700</v>
      </c>
      <c r="CX1138" s="41">
        <v>181700</v>
      </c>
      <c r="CY1138" s="41">
        <v>183000</v>
      </c>
      <c r="CZ1138" s="41">
        <v>182100</v>
      </c>
      <c r="DA1138" s="41">
        <v>180200</v>
      </c>
      <c r="DB1138" s="41">
        <v>181300</v>
      </c>
      <c r="DC1138" s="41">
        <v>184700</v>
      </c>
      <c r="DD1138" s="41">
        <v>186600</v>
      </c>
      <c r="DE1138" s="41">
        <v>186100</v>
      </c>
      <c r="DF1138" s="41">
        <v>184600</v>
      </c>
      <c r="DG1138" s="41">
        <v>183900</v>
      </c>
      <c r="DH1138" s="41">
        <v>185800</v>
      </c>
      <c r="DI1138" s="41">
        <v>187100</v>
      </c>
      <c r="DJ1138" s="41">
        <v>186500</v>
      </c>
      <c r="DK1138" s="41">
        <v>186300</v>
      </c>
      <c r="DL1138" s="41">
        <v>187200</v>
      </c>
      <c r="DM1138" s="41">
        <v>189900</v>
      </c>
      <c r="DN1138" s="41">
        <v>193500</v>
      </c>
      <c r="DO1138" s="41">
        <v>197000</v>
      </c>
      <c r="DP1138" s="41">
        <v>199400</v>
      </c>
    </row>
    <row r="1139" spans="1:120">
      <c r="A1139" s="41">
        <v>96027</v>
      </c>
      <c r="B1139" s="41" t="s">
        <v>979</v>
      </c>
      <c r="C1139" s="41" t="s">
        <v>66</v>
      </c>
      <c r="E1139" s="41" t="s">
        <v>753</v>
      </c>
      <c r="F1139" s="41">
        <v>210400</v>
      </c>
      <c r="G1139" s="41">
        <v>214400</v>
      </c>
      <c r="H1139" s="41">
        <v>218300</v>
      </c>
      <c r="I1139" s="41">
        <v>220700</v>
      </c>
      <c r="J1139" s="41">
        <v>223900</v>
      </c>
      <c r="K1139" s="41">
        <v>230800</v>
      </c>
      <c r="L1139" s="41">
        <v>237900</v>
      </c>
      <c r="M1139" s="41">
        <v>245100</v>
      </c>
      <c r="N1139" s="41">
        <v>253000</v>
      </c>
      <c r="O1139" s="41">
        <v>256900</v>
      </c>
      <c r="P1139" s="41">
        <v>253300</v>
      </c>
      <c r="Q1139" s="41">
        <v>249100</v>
      </c>
      <c r="R1139" s="41">
        <v>251000</v>
      </c>
      <c r="S1139" s="41">
        <v>255800</v>
      </c>
      <c r="T1139" s="41">
        <v>259400</v>
      </c>
      <c r="U1139" s="41">
        <v>262800</v>
      </c>
      <c r="V1139" s="41">
        <v>259900</v>
      </c>
      <c r="W1139" s="41">
        <v>255800</v>
      </c>
      <c r="X1139" s="41">
        <v>258400</v>
      </c>
      <c r="Y1139" s="41">
        <v>261800</v>
      </c>
      <c r="Z1139" s="41">
        <v>258700</v>
      </c>
      <c r="AA1139" s="41">
        <v>253900</v>
      </c>
      <c r="AB1139" s="41">
        <v>252100</v>
      </c>
      <c r="AC1139" s="41">
        <v>251100</v>
      </c>
      <c r="AD1139" s="41">
        <v>247700</v>
      </c>
      <c r="AE1139" s="41">
        <v>242100</v>
      </c>
      <c r="AF1139" s="41">
        <v>240100</v>
      </c>
      <c r="AG1139" s="41">
        <v>240700</v>
      </c>
      <c r="AH1139" s="41">
        <v>241500</v>
      </c>
      <c r="AI1139" s="41">
        <v>241600</v>
      </c>
      <c r="AJ1139" s="41">
        <v>238600</v>
      </c>
      <c r="AK1139" s="41">
        <v>237100</v>
      </c>
      <c r="AL1139" s="41">
        <v>240300</v>
      </c>
      <c r="AM1139" s="41">
        <v>243200</v>
      </c>
      <c r="AN1139" s="41">
        <v>240300</v>
      </c>
      <c r="AO1139" s="41">
        <v>237000</v>
      </c>
      <c r="AP1139" s="41">
        <v>233500</v>
      </c>
      <c r="AQ1139" s="41">
        <v>227800</v>
      </c>
      <c r="AR1139" s="41">
        <v>222400</v>
      </c>
      <c r="AS1139" s="41">
        <v>220200</v>
      </c>
      <c r="AT1139" s="41">
        <v>219200</v>
      </c>
      <c r="AU1139" s="41">
        <v>216200</v>
      </c>
      <c r="AV1139" s="41">
        <v>213900</v>
      </c>
      <c r="AW1139" s="41">
        <v>211000</v>
      </c>
      <c r="AX1139" s="41">
        <v>202000</v>
      </c>
      <c r="AY1139" s="41">
        <v>190500</v>
      </c>
      <c r="AZ1139" s="41">
        <v>185000</v>
      </c>
      <c r="BA1139" s="41">
        <v>185800</v>
      </c>
      <c r="BB1139" s="41">
        <v>188600</v>
      </c>
      <c r="BC1139" s="41">
        <v>191400</v>
      </c>
      <c r="BD1139" s="41">
        <v>192700</v>
      </c>
      <c r="BE1139" s="41">
        <v>191800</v>
      </c>
      <c r="BF1139" s="41">
        <v>190200</v>
      </c>
      <c r="BG1139" s="41">
        <v>189000</v>
      </c>
      <c r="BH1139" s="41">
        <v>184300</v>
      </c>
      <c r="BI1139" s="41">
        <v>178600</v>
      </c>
      <c r="BJ1139" s="41">
        <v>178500</v>
      </c>
      <c r="BK1139" s="41">
        <v>182500</v>
      </c>
      <c r="BL1139" s="41">
        <v>185200</v>
      </c>
      <c r="BM1139" s="41">
        <v>182900</v>
      </c>
      <c r="BN1139" s="41">
        <v>178700</v>
      </c>
      <c r="BO1139" s="41">
        <v>180600</v>
      </c>
      <c r="BP1139" s="41">
        <v>183900</v>
      </c>
      <c r="BQ1139" s="41">
        <v>182500</v>
      </c>
      <c r="BR1139" s="41">
        <v>182600</v>
      </c>
      <c r="BS1139" s="41">
        <v>182400</v>
      </c>
      <c r="BT1139" s="41">
        <v>179400</v>
      </c>
      <c r="BU1139" s="41">
        <v>177100</v>
      </c>
      <c r="BV1139" s="41">
        <v>178500</v>
      </c>
      <c r="BW1139" s="41">
        <v>178300</v>
      </c>
      <c r="BX1139" s="41">
        <v>176300</v>
      </c>
      <c r="BY1139" s="41">
        <v>173600</v>
      </c>
      <c r="BZ1139" s="41">
        <v>173700</v>
      </c>
      <c r="CA1139" s="41">
        <v>172300</v>
      </c>
      <c r="CB1139" s="41">
        <v>170500</v>
      </c>
      <c r="CC1139" s="41">
        <v>167400</v>
      </c>
      <c r="CD1139" s="41">
        <v>164200</v>
      </c>
      <c r="CE1139" s="41">
        <v>160000</v>
      </c>
      <c r="CF1139" s="41">
        <v>156800</v>
      </c>
      <c r="CG1139" s="41">
        <v>154700</v>
      </c>
      <c r="CH1139" s="41">
        <v>154800</v>
      </c>
      <c r="CI1139" s="41">
        <v>156100</v>
      </c>
      <c r="CJ1139" s="41">
        <v>157100</v>
      </c>
      <c r="CK1139" s="41">
        <v>156300</v>
      </c>
      <c r="CL1139" s="41">
        <v>153900</v>
      </c>
      <c r="CM1139" s="41">
        <v>151400</v>
      </c>
      <c r="CN1139" s="41">
        <v>149700</v>
      </c>
      <c r="CO1139" s="41">
        <v>149100</v>
      </c>
      <c r="CP1139" s="41">
        <v>144700</v>
      </c>
      <c r="CQ1139" s="41">
        <v>140100</v>
      </c>
      <c r="CR1139" s="41">
        <v>138600</v>
      </c>
      <c r="CS1139" s="41">
        <v>138300</v>
      </c>
      <c r="CT1139" s="41">
        <v>135600</v>
      </c>
      <c r="CU1139" s="41">
        <v>135500</v>
      </c>
      <c r="CV1139" s="41">
        <v>137500</v>
      </c>
      <c r="CW1139" s="41">
        <v>139800</v>
      </c>
      <c r="CX1139" s="41">
        <v>141300</v>
      </c>
      <c r="CY1139" s="41">
        <v>141200</v>
      </c>
      <c r="CZ1139" s="41">
        <v>136700</v>
      </c>
      <c r="DA1139" s="41">
        <v>136000</v>
      </c>
      <c r="DB1139" s="41">
        <v>142500</v>
      </c>
      <c r="DC1139" s="41">
        <v>150100</v>
      </c>
      <c r="DD1139" s="41">
        <v>154800</v>
      </c>
      <c r="DE1139" s="41">
        <v>160200</v>
      </c>
      <c r="DF1139" s="41">
        <v>165000</v>
      </c>
      <c r="DG1139" s="41">
        <v>166100</v>
      </c>
      <c r="DH1139" s="41">
        <v>165100</v>
      </c>
      <c r="DI1139" s="41">
        <v>163800</v>
      </c>
      <c r="DJ1139" s="41">
        <v>162200</v>
      </c>
      <c r="DK1139" s="41">
        <v>161700</v>
      </c>
      <c r="DL1139" s="41">
        <v>165600</v>
      </c>
      <c r="DM1139" s="41">
        <v>167100</v>
      </c>
      <c r="DN1139" s="41">
        <v>166500</v>
      </c>
      <c r="DO1139" s="41">
        <v>168200</v>
      </c>
      <c r="DP1139" s="41">
        <v>171000</v>
      </c>
    </row>
    <row r="1140" spans="1:120">
      <c r="A1140" s="41">
        <v>93667</v>
      </c>
      <c r="B1140" s="41" t="s">
        <v>980</v>
      </c>
      <c r="C1140" s="41" t="s">
        <v>66</v>
      </c>
      <c r="D1140" s="41" t="s">
        <v>442</v>
      </c>
      <c r="E1140" s="41" t="s">
        <v>442</v>
      </c>
      <c r="F1140" s="41">
        <v>323000</v>
      </c>
      <c r="G1140" s="41">
        <v>330000</v>
      </c>
      <c r="H1140" s="41">
        <v>336600</v>
      </c>
      <c r="I1140" s="41">
        <v>343900</v>
      </c>
      <c r="J1140" s="41">
        <v>353200</v>
      </c>
      <c r="K1140" s="41">
        <v>364100</v>
      </c>
      <c r="L1140" s="41">
        <v>371800</v>
      </c>
      <c r="M1140" s="41">
        <v>374100</v>
      </c>
      <c r="N1140" s="41">
        <v>378100</v>
      </c>
      <c r="O1140" s="41">
        <v>384400</v>
      </c>
      <c r="P1140" s="41">
        <v>388900</v>
      </c>
      <c r="Q1140" s="41">
        <v>391300</v>
      </c>
      <c r="R1140" s="41">
        <v>392300</v>
      </c>
      <c r="S1140" s="41">
        <v>389200</v>
      </c>
      <c r="T1140" s="41">
        <v>385600</v>
      </c>
      <c r="U1140" s="41">
        <v>384600</v>
      </c>
      <c r="V1140" s="41">
        <v>382800</v>
      </c>
      <c r="W1140" s="41">
        <v>377900</v>
      </c>
      <c r="X1140" s="41">
        <v>370400</v>
      </c>
      <c r="Y1140" s="41">
        <v>362700</v>
      </c>
      <c r="Z1140" s="41">
        <v>355700</v>
      </c>
      <c r="AA1140" s="41">
        <v>352500</v>
      </c>
      <c r="AB1140" s="41">
        <v>351900</v>
      </c>
      <c r="AC1140" s="41">
        <v>350800</v>
      </c>
      <c r="AD1140" s="41">
        <v>348800</v>
      </c>
      <c r="AE1140" s="41">
        <v>350400</v>
      </c>
      <c r="AF1140" s="41">
        <v>355000</v>
      </c>
      <c r="AG1140" s="41">
        <v>357600</v>
      </c>
      <c r="AH1140" s="41">
        <v>357800</v>
      </c>
      <c r="AI1140" s="41">
        <v>357200</v>
      </c>
      <c r="AJ1140" s="41">
        <v>357100</v>
      </c>
      <c r="AK1140" s="41">
        <v>355900</v>
      </c>
      <c r="AL1140" s="41">
        <v>353100</v>
      </c>
      <c r="AM1140" s="41">
        <v>347800</v>
      </c>
      <c r="AN1140" s="41">
        <v>342600</v>
      </c>
      <c r="AO1140" s="41">
        <v>340000</v>
      </c>
      <c r="AP1140" s="41">
        <v>337900</v>
      </c>
      <c r="AQ1140" s="41">
        <v>329100</v>
      </c>
      <c r="AR1140" s="41">
        <v>315900</v>
      </c>
      <c r="AS1140" s="41">
        <v>305100</v>
      </c>
      <c r="AT1140" s="41">
        <v>297400</v>
      </c>
      <c r="AU1140" s="41">
        <v>290700</v>
      </c>
      <c r="AV1140" s="41">
        <v>285600</v>
      </c>
      <c r="AW1140" s="41">
        <v>282200</v>
      </c>
      <c r="AX1140" s="41">
        <v>278800</v>
      </c>
      <c r="AY1140" s="41">
        <v>274000</v>
      </c>
      <c r="AZ1140" s="41">
        <v>269100</v>
      </c>
      <c r="BA1140" s="41">
        <v>268300</v>
      </c>
      <c r="BB1140" s="41">
        <v>272000</v>
      </c>
      <c r="BC1140" s="41">
        <v>273100</v>
      </c>
      <c r="BD1140" s="41">
        <v>269700</v>
      </c>
      <c r="BE1140" s="41">
        <v>267400</v>
      </c>
      <c r="BF1140" s="41">
        <v>267500</v>
      </c>
      <c r="BG1140" s="41">
        <v>267300</v>
      </c>
      <c r="BH1140" s="41">
        <v>267000</v>
      </c>
      <c r="BI1140" s="41">
        <v>265800</v>
      </c>
      <c r="BJ1140" s="41">
        <v>264800</v>
      </c>
      <c r="BK1140" s="41">
        <v>265000</v>
      </c>
      <c r="BL1140" s="41">
        <v>264400</v>
      </c>
      <c r="BM1140" s="41">
        <v>262200</v>
      </c>
      <c r="BN1140" s="41">
        <v>260000</v>
      </c>
      <c r="BO1140" s="41">
        <v>261600</v>
      </c>
      <c r="BP1140" s="41">
        <v>261600</v>
      </c>
      <c r="BQ1140" s="41">
        <v>258000</v>
      </c>
      <c r="BR1140" s="41">
        <v>253600</v>
      </c>
      <c r="BS1140" s="41">
        <v>250300</v>
      </c>
      <c r="BT1140" s="41">
        <v>247600</v>
      </c>
      <c r="BU1140" s="41">
        <v>245200</v>
      </c>
      <c r="BV1140" s="41">
        <v>240600</v>
      </c>
      <c r="BW1140" s="41">
        <v>237200</v>
      </c>
      <c r="BX1140" s="41">
        <v>237100</v>
      </c>
      <c r="BY1140" s="41">
        <v>234000</v>
      </c>
      <c r="BZ1140" s="41">
        <v>226700</v>
      </c>
      <c r="CA1140" s="41">
        <v>226800</v>
      </c>
      <c r="CB1140" s="41">
        <v>233600</v>
      </c>
      <c r="CC1140" s="41">
        <v>233400</v>
      </c>
      <c r="CD1140" s="41">
        <v>227800</v>
      </c>
      <c r="CE1140" s="41">
        <v>224400</v>
      </c>
      <c r="CF1140" s="41">
        <v>220200</v>
      </c>
      <c r="CG1140" s="41">
        <v>216800</v>
      </c>
      <c r="CH1140" s="41">
        <v>213500</v>
      </c>
      <c r="CI1140" s="41">
        <v>206600</v>
      </c>
      <c r="CJ1140" s="41">
        <v>200600</v>
      </c>
      <c r="CK1140" s="41">
        <v>196000</v>
      </c>
      <c r="CL1140" s="41">
        <v>191000</v>
      </c>
      <c r="CM1140" s="41">
        <v>188100</v>
      </c>
      <c r="CN1140" s="41">
        <v>188600</v>
      </c>
      <c r="CO1140" s="41">
        <v>190600</v>
      </c>
      <c r="CP1140" s="41">
        <v>191500</v>
      </c>
      <c r="CQ1140" s="41">
        <v>194000</v>
      </c>
      <c r="CR1140" s="41">
        <v>196400</v>
      </c>
      <c r="CS1140" s="41">
        <v>197200</v>
      </c>
      <c r="CT1140" s="41">
        <v>199700</v>
      </c>
      <c r="CU1140" s="41">
        <v>204000</v>
      </c>
      <c r="CV1140" s="41">
        <v>204900</v>
      </c>
      <c r="CW1140" s="41">
        <v>205800</v>
      </c>
      <c r="CX1140" s="41">
        <v>206700</v>
      </c>
      <c r="CY1140" s="41">
        <v>202800</v>
      </c>
      <c r="CZ1140" s="41">
        <v>197300</v>
      </c>
      <c r="DA1140" s="41">
        <v>196500</v>
      </c>
      <c r="DB1140" s="41">
        <v>199700</v>
      </c>
      <c r="DC1140" s="41">
        <v>201700</v>
      </c>
      <c r="DD1140" s="41">
        <v>202500</v>
      </c>
      <c r="DE1140" s="41">
        <v>203400</v>
      </c>
      <c r="DF1140" s="41">
        <v>205600</v>
      </c>
      <c r="DG1140" s="41">
        <v>210700</v>
      </c>
      <c r="DH1140" s="41">
        <v>216400</v>
      </c>
      <c r="DI1140" s="41">
        <v>219400</v>
      </c>
      <c r="DJ1140" s="41">
        <v>221600</v>
      </c>
      <c r="DK1140" s="41">
        <v>224000</v>
      </c>
      <c r="DL1140" s="41">
        <v>227200</v>
      </c>
      <c r="DM1140" s="41">
        <v>231900</v>
      </c>
      <c r="DN1140" s="41">
        <v>235100</v>
      </c>
      <c r="DO1140" s="41">
        <v>234600</v>
      </c>
      <c r="DP1140" s="41">
        <v>233400</v>
      </c>
    </row>
    <row r="1141" spans="1:120">
      <c r="A1141" s="41">
        <v>93601</v>
      </c>
      <c r="B1141" s="41" t="s">
        <v>981</v>
      </c>
      <c r="C1141" s="41" t="s">
        <v>66</v>
      </c>
      <c r="D1141" s="41" t="s">
        <v>637</v>
      </c>
      <c r="E1141" s="41" t="s">
        <v>637</v>
      </c>
      <c r="F1141" s="41">
        <v>360400</v>
      </c>
      <c r="G1141" s="41">
        <v>367600</v>
      </c>
      <c r="H1141" s="41">
        <v>374800</v>
      </c>
      <c r="I1141" s="41">
        <v>379400</v>
      </c>
      <c r="J1141" s="41">
        <v>386300</v>
      </c>
      <c r="K1141" s="41">
        <v>392600</v>
      </c>
      <c r="L1141" s="41">
        <v>390000</v>
      </c>
      <c r="M1141" s="41">
        <v>382400</v>
      </c>
      <c r="N1141" s="41">
        <v>377000</v>
      </c>
      <c r="O1141" s="41">
        <v>374100</v>
      </c>
      <c r="P1141" s="41">
        <v>369900</v>
      </c>
      <c r="Q1141" s="41">
        <v>365900</v>
      </c>
      <c r="R1141" s="41">
        <v>363100</v>
      </c>
      <c r="S1141" s="41">
        <v>359400</v>
      </c>
      <c r="T1141" s="41">
        <v>355400</v>
      </c>
      <c r="U1141" s="41">
        <v>353500</v>
      </c>
      <c r="V1141" s="41">
        <v>353700</v>
      </c>
      <c r="W1141" s="41">
        <v>357300</v>
      </c>
      <c r="X1141" s="41">
        <v>367100</v>
      </c>
      <c r="Y1141" s="41">
        <v>380500</v>
      </c>
      <c r="Z1141" s="41">
        <v>393100</v>
      </c>
      <c r="AA1141" s="41">
        <v>402000</v>
      </c>
      <c r="AB1141" s="41">
        <v>408300</v>
      </c>
      <c r="AC1141" s="41">
        <v>410700</v>
      </c>
      <c r="AD1141" s="41">
        <v>414100</v>
      </c>
      <c r="AE1141" s="41">
        <v>417500</v>
      </c>
      <c r="AF1141" s="41">
        <v>417500</v>
      </c>
      <c r="AG1141" s="41">
        <v>412300</v>
      </c>
      <c r="AH1141" s="41">
        <v>400800</v>
      </c>
      <c r="AI1141" s="41">
        <v>382800</v>
      </c>
      <c r="AJ1141" s="41">
        <v>365100</v>
      </c>
      <c r="AK1141" s="41">
        <v>351500</v>
      </c>
      <c r="AL1141" s="41">
        <v>338300</v>
      </c>
      <c r="AM1141" s="41">
        <v>324900</v>
      </c>
      <c r="AN1141" s="41">
        <v>311200</v>
      </c>
      <c r="AO1141" s="41">
        <v>299300</v>
      </c>
      <c r="AP1141" s="41">
        <v>288900</v>
      </c>
      <c r="AQ1141" s="41">
        <v>281700</v>
      </c>
      <c r="AR1141" s="41">
        <v>275900</v>
      </c>
      <c r="AS1141" s="41">
        <v>272500</v>
      </c>
      <c r="AT1141" s="41">
        <v>270200</v>
      </c>
      <c r="AU1141" s="41">
        <v>267400</v>
      </c>
      <c r="AV1141" s="41">
        <v>265500</v>
      </c>
      <c r="AW1141" s="41">
        <v>266000</v>
      </c>
      <c r="AX1141" s="41">
        <v>265300</v>
      </c>
      <c r="AY1141" s="41">
        <v>264200</v>
      </c>
      <c r="AZ1141" s="41">
        <v>266100</v>
      </c>
      <c r="BA1141" s="41">
        <v>269800</v>
      </c>
      <c r="BB1141" s="41">
        <v>272600</v>
      </c>
      <c r="BC1141" s="41">
        <v>275600</v>
      </c>
      <c r="BD1141" s="41">
        <v>275000</v>
      </c>
      <c r="BE1141" s="41">
        <v>270800</v>
      </c>
      <c r="BF1141" s="41">
        <v>265800</v>
      </c>
      <c r="BG1141" s="41">
        <v>262900</v>
      </c>
      <c r="BH1141" s="41">
        <v>257600</v>
      </c>
      <c r="BI1141" s="41">
        <v>253900</v>
      </c>
      <c r="BJ1141" s="41">
        <v>249900</v>
      </c>
      <c r="BK1141" s="41">
        <v>246800</v>
      </c>
      <c r="BL1141" s="41">
        <v>248500</v>
      </c>
      <c r="BM1141" s="41">
        <v>254500</v>
      </c>
      <c r="BN1141" s="41">
        <v>255400</v>
      </c>
      <c r="BO1141" s="41">
        <v>252300</v>
      </c>
      <c r="BP1141" s="41">
        <v>250100</v>
      </c>
      <c r="BQ1141" s="41">
        <v>246600</v>
      </c>
      <c r="BR1141" s="41">
        <v>241900</v>
      </c>
      <c r="BS1141" s="41">
        <v>243500</v>
      </c>
      <c r="BT1141" s="41">
        <v>248300</v>
      </c>
      <c r="BU1141" s="41">
        <v>249000</v>
      </c>
      <c r="BV1141" s="41">
        <v>250800</v>
      </c>
      <c r="BW1141" s="41">
        <v>251900</v>
      </c>
      <c r="BX1141" s="41">
        <v>246700</v>
      </c>
      <c r="BY1141" s="41">
        <v>240600</v>
      </c>
      <c r="BZ1141" s="41">
        <v>239900</v>
      </c>
      <c r="CA1141" s="41">
        <v>240300</v>
      </c>
      <c r="CB1141" s="41">
        <v>239100</v>
      </c>
      <c r="CC1141" s="41">
        <v>237200</v>
      </c>
      <c r="CD1141" s="41">
        <v>235500</v>
      </c>
      <c r="CE1141" s="41">
        <v>232500</v>
      </c>
      <c r="CF1141" s="41">
        <v>229600</v>
      </c>
      <c r="CG1141" s="41">
        <v>226400</v>
      </c>
      <c r="CH1141" s="41">
        <v>224400</v>
      </c>
      <c r="CI1141" s="41">
        <v>223500</v>
      </c>
      <c r="CJ1141" s="41">
        <v>220300</v>
      </c>
      <c r="CK1141" s="41">
        <v>213400</v>
      </c>
      <c r="CL1141" s="41">
        <v>206400</v>
      </c>
      <c r="CM1141" s="41">
        <v>200800</v>
      </c>
      <c r="CN1141" s="41">
        <v>200100</v>
      </c>
      <c r="CO1141" s="41">
        <v>207300</v>
      </c>
      <c r="CP1141" s="41">
        <v>216500</v>
      </c>
      <c r="CQ1141" s="41">
        <v>220000</v>
      </c>
      <c r="CR1141" s="41">
        <v>219000</v>
      </c>
      <c r="CS1141" s="41">
        <v>218000</v>
      </c>
      <c r="CT1141" s="41">
        <v>220900</v>
      </c>
      <c r="CU1141" s="41">
        <v>225400</v>
      </c>
      <c r="CV1141" s="41">
        <v>226900</v>
      </c>
      <c r="CW1141" s="41">
        <v>227900</v>
      </c>
      <c r="CX1141" s="41">
        <v>230500</v>
      </c>
      <c r="CY1141" s="41">
        <v>233100</v>
      </c>
      <c r="CZ1141" s="41">
        <v>236300</v>
      </c>
      <c r="DA1141" s="41">
        <v>238900</v>
      </c>
      <c r="DB1141" s="41">
        <v>241600</v>
      </c>
      <c r="DC1141" s="41">
        <v>246700</v>
      </c>
      <c r="DD1141" s="41">
        <v>254100</v>
      </c>
      <c r="DE1141" s="41">
        <v>258000</v>
      </c>
      <c r="DF1141" s="41">
        <v>254000</v>
      </c>
      <c r="DG1141" s="41">
        <v>250100</v>
      </c>
      <c r="DH1141" s="41">
        <v>257700</v>
      </c>
      <c r="DI1141" s="41">
        <v>266600</v>
      </c>
      <c r="DJ1141" s="41">
        <v>270000</v>
      </c>
      <c r="DK1141" s="41">
        <v>270000</v>
      </c>
      <c r="DL1141" s="41">
        <v>269400</v>
      </c>
      <c r="DM1141" s="41">
        <v>267500</v>
      </c>
      <c r="DN1141" s="41">
        <v>267900</v>
      </c>
      <c r="DO1141" s="41">
        <v>269400</v>
      </c>
      <c r="DP1141" s="41">
        <v>272000</v>
      </c>
    </row>
    <row r="1142" spans="1:120">
      <c r="A1142" s="41">
        <v>95255</v>
      </c>
      <c r="B1142" s="41" t="s">
        <v>868</v>
      </c>
      <c r="C1142" s="41" t="s">
        <v>66</v>
      </c>
      <c r="E1142" s="41" t="s">
        <v>745</v>
      </c>
      <c r="F1142" s="41">
        <v>236900</v>
      </c>
      <c r="G1142" s="41">
        <v>245200</v>
      </c>
      <c r="H1142" s="41">
        <v>256500</v>
      </c>
      <c r="I1142" s="41">
        <v>266600</v>
      </c>
      <c r="J1142" s="41">
        <v>275600</v>
      </c>
      <c r="K1142" s="41">
        <v>284400</v>
      </c>
      <c r="L1142" s="41">
        <v>292500</v>
      </c>
      <c r="M1142" s="41">
        <v>298600</v>
      </c>
      <c r="N1142" s="41">
        <v>302000</v>
      </c>
      <c r="O1142" s="41">
        <v>305300</v>
      </c>
      <c r="P1142" s="41">
        <v>308100</v>
      </c>
      <c r="Q1142" s="41">
        <v>306500</v>
      </c>
      <c r="R1142" s="41">
        <v>303300</v>
      </c>
      <c r="S1142" s="41">
        <v>302400</v>
      </c>
      <c r="T1142" s="41">
        <v>297500</v>
      </c>
      <c r="U1142" s="41">
        <v>287500</v>
      </c>
      <c r="V1142" s="41">
        <v>277900</v>
      </c>
      <c r="W1142" s="41">
        <v>272800</v>
      </c>
      <c r="X1142" s="41">
        <v>268500</v>
      </c>
      <c r="Y1142" s="41">
        <v>265500</v>
      </c>
      <c r="Z1142" s="41">
        <v>264500</v>
      </c>
      <c r="AA1142" s="41">
        <v>266400</v>
      </c>
      <c r="AB1142" s="41">
        <v>268000</v>
      </c>
      <c r="AC1142" s="41">
        <v>272300</v>
      </c>
      <c r="AD1142" s="41">
        <v>277800</v>
      </c>
      <c r="AE1142" s="41">
        <v>279200</v>
      </c>
      <c r="AF1142" s="41">
        <v>276200</v>
      </c>
      <c r="AG1142" s="41">
        <v>270000</v>
      </c>
      <c r="AH1142" s="41">
        <v>265800</v>
      </c>
      <c r="AI1142" s="41">
        <v>265900</v>
      </c>
      <c r="AJ1142" s="41">
        <v>268600</v>
      </c>
      <c r="AK1142" s="41">
        <v>270100</v>
      </c>
      <c r="AL1142" s="41">
        <v>272700</v>
      </c>
      <c r="AM1142" s="41">
        <v>273200</v>
      </c>
      <c r="AN1142" s="41">
        <v>273500</v>
      </c>
      <c r="AO1142" s="41">
        <v>273400</v>
      </c>
      <c r="AP1142" s="41">
        <v>272800</v>
      </c>
      <c r="AQ1142" s="41">
        <v>269400</v>
      </c>
      <c r="AR1142" s="41">
        <v>265200</v>
      </c>
      <c r="AS1142" s="41">
        <v>260600</v>
      </c>
      <c r="AT1142" s="41">
        <v>258300</v>
      </c>
      <c r="AU1142" s="41">
        <v>252300</v>
      </c>
      <c r="AV1142" s="41">
        <v>241400</v>
      </c>
      <c r="AW1142" s="41">
        <v>229800</v>
      </c>
      <c r="AX1142" s="41">
        <v>222700</v>
      </c>
      <c r="AY1142" s="41">
        <v>218900</v>
      </c>
      <c r="AZ1142" s="41">
        <v>212300</v>
      </c>
      <c r="BA1142" s="41">
        <v>204300</v>
      </c>
      <c r="BB1142" s="41">
        <v>201200</v>
      </c>
      <c r="BC1142" s="41">
        <v>203300</v>
      </c>
      <c r="BD1142" s="41">
        <v>202800</v>
      </c>
      <c r="BE1142" s="41">
        <v>199700</v>
      </c>
      <c r="BF1142" s="41">
        <v>197500</v>
      </c>
      <c r="BG1142" s="41">
        <v>198200</v>
      </c>
      <c r="BH1142" s="41">
        <v>200600</v>
      </c>
      <c r="BI1142" s="41">
        <v>203900</v>
      </c>
      <c r="BJ1142" s="41">
        <v>203600</v>
      </c>
      <c r="BK1142" s="41">
        <v>196400</v>
      </c>
      <c r="BL1142" s="41">
        <v>190300</v>
      </c>
      <c r="BM1142" s="41">
        <v>189100</v>
      </c>
      <c r="BN1142" s="41">
        <v>185600</v>
      </c>
      <c r="BO1142" s="41">
        <v>178000</v>
      </c>
      <c r="BP1142" s="41">
        <v>172800</v>
      </c>
      <c r="BQ1142" s="41">
        <v>175300</v>
      </c>
      <c r="BR1142" s="41">
        <v>178900</v>
      </c>
      <c r="BS1142" s="41">
        <v>182500</v>
      </c>
      <c r="BT1142" s="41">
        <v>183700</v>
      </c>
      <c r="BU1142" s="41">
        <v>184600</v>
      </c>
      <c r="BV1142" s="41">
        <v>184300</v>
      </c>
      <c r="BW1142" s="41">
        <v>183800</v>
      </c>
      <c r="BX1142" s="41">
        <v>178800</v>
      </c>
      <c r="BY1142" s="41">
        <v>174700</v>
      </c>
      <c r="BZ1142" s="41">
        <v>173000</v>
      </c>
      <c r="CA1142" s="41">
        <v>172600</v>
      </c>
      <c r="CB1142" s="41">
        <v>173600</v>
      </c>
      <c r="CC1142" s="41">
        <v>175200</v>
      </c>
      <c r="CD1142" s="41">
        <v>171900</v>
      </c>
      <c r="CE1142" s="41">
        <v>166000</v>
      </c>
      <c r="CF1142" s="41">
        <v>167500</v>
      </c>
      <c r="CG1142" s="41">
        <v>172800</v>
      </c>
      <c r="CH1142" s="41">
        <v>173400</v>
      </c>
      <c r="CI1142" s="41">
        <v>168800</v>
      </c>
      <c r="CJ1142" s="41">
        <v>164400</v>
      </c>
      <c r="CK1142" s="41">
        <v>159700</v>
      </c>
      <c r="CL1142" s="41">
        <v>155900</v>
      </c>
      <c r="CM1142" s="41">
        <v>153400</v>
      </c>
      <c r="CN1142" s="41">
        <v>153000</v>
      </c>
      <c r="CO1142" s="41">
        <v>153500</v>
      </c>
      <c r="CP1142" s="41">
        <v>152700</v>
      </c>
      <c r="CQ1142" s="41">
        <v>149300</v>
      </c>
      <c r="CR1142" s="41">
        <v>143900</v>
      </c>
      <c r="CS1142" s="41">
        <v>139600</v>
      </c>
      <c r="CT1142" s="41">
        <v>136200</v>
      </c>
      <c r="CU1142" s="41">
        <v>134800</v>
      </c>
      <c r="CV1142" s="41">
        <v>137000</v>
      </c>
      <c r="CW1142" s="41">
        <v>141600</v>
      </c>
      <c r="CX1142" s="41">
        <v>143600</v>
      </c>
      <c r="CY1142" s="41">
        <v>145000</v>
      </c>
      <c r="CZ1142" s="41">
        <v>147200</v>
      </c>
      <c r="DA1142" s="41">
        <v>149900</v>
      </c>
      <c r="DB1142" s="41">
        <v>150000</v>
      </c>
      <c r="DC1142" s="41">
        <v>148000</v>
      </c>
      <c r="DD1142" s="41">
        <v>144800</v>
      </c>
      <c r="DE1142" s="41">
        <v>142300</v>
      </c>
      <c r="DF1142" s="41">
        <v>142700</v>
      </c>
      <c r="DG1142" s="41">
        <v>148400</v>
      </c>
      <c r="DH1142" s="41">
        <v>154500</v>
      </c>
      <c r="DI1142" s="41">
        <v>156400</v>
      </c>
      <c r="DJ1142" s="41">
        <v>157700</v>
      </c>
      <c r="DK1142" s="41">
        <v>160600</v>
      </c>
      <c r="DL1142" s="41">
        <v>163300</v>
      </c>
      <c r="DM1142" s="41">
        <v>162800</v>
      </c>
      <c r="DN1142" s="41">
        <v>165200</v>
      </c>
      <c r="DO1142" s="41">
        <v>170000</v>
      </c>
      <c r="DP1142" s="41">
        <v>174000</v>
      </c>
    </row>
    <row r="1143" spans="1:120">
      <c r="A1143" s="41">
        <v>92365</v>
      </c>
      <c r="B1143" s="41" t="s">
        <v>982</v>
      </c>
      <c r="C1143" s="41" t="s">
        <v>66</v>
      </c>
      <c r="D1143" s="41" t="s">
        <v>414</v>
      </c>
      <c r="E1143" s="41" t="s">
        <v>415</v>
      </c>
      <c r="F1143" s="41">
        <v>145500</v>
      </c>
      <c r="G1143" s="41">
        <v>149400</v>
      </c>
      <c r="H1143" s="41">
        <v>152400</v>
      </c>
      <c r="I1143" s="41">
        <v>152800</v>
      </c>
      <c r="J1143" s="41">
        <v>153800</v>
      </c>
      <c r="K1143" s="41">
        <v>157500</v>
      </c>
      <c r="L1143" s="41">
        <v>163200</v>
      </c>
      <c r="M1143" s="41">
        <v>169400</v>
      </c>
      <c r="N1143" s="41">
        <v>174900</v>
      </c>
      <c r="O1143" s="41">
        <v>177900</v>
      </c>
      <c r="P1143" s="41">
        <v>178500</v>
      </c>
      <c r="Q1143" s="41">
        <v>178100</v>
      </c>
      <c r="R1143" s="41">
        <v>179300</v>
      </c>
      <c r="S1143" s="41">
        <v>183400</v>
      </c>
      <c r="T1143" s="41">
        <v>190600</v>
      </c>
      <c r="U1143" s="41">
        <v>196600</v>
      </c>
      <c r="V1143" s="41">
        <v>198900</v>
      </c>
      <c r="W1143" s="41">
        <v>201900</v>
      </c>
      <c r="X1143" s="41">
        <v>203400</v>
      </c>
      <c r="Y1143" s="41">
        <v>203200</v>
      </c>
      <c r="Z1143" s="41">
        <v>203600</v>
      </c>
      <c r="AA1143" s="41">
        <v>206200</v>
      </c>
      <c r="AB1143" s="41">
        <v>208400</v>
      </c>
      <c r="AC1143" s="41">
        <v>209400</v>
      </c>
      <c r="AD1143" s="41">
        <v>206300</v>
      </c>
      <c r="AE1143" s="41">
        <v>202700</v>
      </c>
      <c r="AF1143" s="41">
        <v>200200</v>
      </c>
      <c r="AG1143" s="41">
        <v>199100</v>
      </c>
      <c r="AH1143" s="41">
        <v>197600</v>
      </c>
      <c r="AI1143" s="41">
        <v>195400</v>
      </c>
      <c r="AJ1143" s="41">
        <v>194700</v>
      </c>
      <c r="AK1143" s="41">
        <v>195200</v>
      </c>
      <c r="AL1143" s="41">
        <v>194100</v>
      </c>
      <c r="AM1143" s="41">
        <v>190600</v>
      </c>
      <c r="AN1143" s="41">
        <v>185800</v>
      </c>
      <c r="AO1143" s="41">
        <v>179600</v>
      </c>
      <c r="AP1143" s="41">
        <v>174500</v>
      </c>
      <c r="AQ1143" s="41">
        <v>169700</v>
      </c>
      <c r="AR1143" s="41">
        <v>164600</v>
      </c>
      <c r="AS1143" s="41">
        <v>161100</v>
      </c>
      <c r="AT1143" s="41">
        <v>158400</v>
      </c>
      <c r="AU1143" s="41">
        <v>155300</v>
      </c>
      <c r="AV1143" s="41">
        <v>152900</v>
      </c>
      <c r="AW1143" s="41">
        <v>149200</v>
      </c>
      <c r="AX1143" s="41">
        <v>143500</v>
      </c>
      <c r="AY1143" s="41">
        <v>138400</v>
      </c>
      <c r="AZ1143" s="41">
        <v>136100</v>
      </c>
      <c r="BA1143" s="41">
        <v>137400</v>
      </c>
      <c r="BB1143" s="41">
        <v>139700</v>
      </c>
      <c r="BC1143" s="41">
        <v>140400</v>
      </c>
      <c r="BD1143" s="41">
        <v>139600</v>
      </c>
      <c r="BE1143" s="41">
        <v>138000</v>
      </c>
      <c r="BF1143" s="41">
        <v>136000</v>
      </c>
      <c r="BG1143" s="41">
        <v>133100</v>
      </c>
      <c r="BH1143" s="41">
        <v>130800</v>
      </c>
      <c r="BI1143" s="41">
        <v>131300</v>
      </c>
      <c r="BJ1143" s="41">
        <v>132100</v>
      </c>
      <c r="BK1143" s="41">
        <v>132200</v>
      </c>
      <c r="BL1143" s="41">
        <v>131400</v>
      </c>
      <c r="BM1143" s="41">
        <v>128900</v>
      </c>
      <c r="BN1143" s="41">
        <v>127500</v>
      </c>
      <c r="BO1143" s="41">
        <v>128200</v>
      </c>
      <c r="BP1143" s="41">
        <v>129800</v>
      </c>
      <c r="BQ1143" s="41">
        <v>129900</v>
      </c>
      <c r="BR1143" s="41">
        <v>129300</v>
      </c>
      <c r="BS1143" s="41">
        <v>127300</v>
      </c>
      <c r="BT1143" s="41">
        <v>123400</v>
      </c>
      <c r="BU1143" s="41">
        <v>119400</v>
      </c>
      <c r="BV1143" s="41">
        <v>117800</v>
      </c>
      <c r="BW1143" s="41">
        <v>115900</v>
      </c>
      <c r="BX1143" s="41">
        <v>114500</v>
      </c>
      <c r="BY1143" s="41">
        <v>112400</v>
      </c>
      <c r="BZ1143" s="41">
        <v>109300</v>
      </c>
      <c r="CA1143" s="41">
        <v>107100</v>
      </c>
      <c r="CB1143" s="41">
        <v>107000</v>
      </c>
      <c r="CC1143" s="41">
        <v>106200</v>
      </c>
      <c r="CD1143" s="41">
        <v>105200</v>
      </c>
      <c r="CE1143" s="41">
        <v>102200</v>
      </c>
      <c r="CF1143" s="41">
        <v>98400</v>
      </c>
      <c r="CG1143" s="41">
        <v>96600</v>
      </c>
      <c r="CH1143" s="41">
        <v>97500</v>
      </c>
      <c r="CI1143" s="41">
        <v>99300</v>
      </c>
      <c r="CJ1143" s="41">
        <v>101900</v>
      </c>
      <c r="CK1143" s="41">
        <v>103800</v>
      </c>
      <c r="CL1143" s="41">
        <v>103100</v>
      </c>
      <c r="CM1143" s="41">
        <v>102200</v>
      </c>
      <c r="CN1143" s="41">
        <v>102000</v>
      </c>
      <c r="CO1143" s="41">
        <v>102900</v>
      </c>
      <c r="CP1143" s="41">
        <v>103700</v>
      </c>
      <c r="CQ1143" s="41">
        <v>105500</v>
      </c>
      <c r="CR1143" s="41">
        <v>108500</v>
      </c>
      <c r="CS1143" s="41">
        <v>110300</v>
      </c>
      <c r="CT1143" s="41">
        <v>110400</v>
      </c>
      <c r="CU1143" s="41">
        <v>113100</v>
      </c>
      <c r="CV1143" s="41">
        <v>116600</v>
      </c>
      <c r="CW1143" s="41">
        <v>118300</v>
      </c>
      <c r="CX1143" s="41">
        <v>120300</v>
      </c>
      <c r="CY1143" s="41">
        <v>119500</v>
      </c>
      <c r="CZ1143" s="41">
        <v>114700</v>
      </c>
      <c r="DA1143" s="41">
        <v>110500</v>
      </c>
      <c r="DB1143" s="41">
        <v>111900</v>
      </c>
      <c r="DC1143" s="41">
        <v>118600</v>
      </c>
      <c r="DD1143" s="41">
        <v>125100</v>
      </c>
      <c r="DE1143" s="41">
        <v>126400</v>
      </c>
      <c r="DF1143" s="41">
        <v>125600</v>
      </c>
      <c r="DG1143" s="41">
        <v>124100</v>
      </c>
      <c r="DH1143" s="41">
        <v>122300</v>
      </c>
      <c r="DI1143" s="41">
        <v>123100</v>
      </c>
      <c r="DJ1143" s="41">
        <v>125800</v>
      </c>
      <c r="DK1143" s="41">
        <v>128200</v>
      </c>
      <c r="DL1143" s="41">
        <v>129700</v>
      </c>
      <c r="DM1143" s="41">
        <v>134800</v>
      </c>
      <c r="DN1143" s="41">
        <v>141300</v>
      </c>
      <c r="DO1143" s="41">
        <v>143000</v>
      </c>
      <c r="DP1143" s="41">
        <v>140600</v>
      </c>
    </row>
    <row r="1144" spans="1:120">
      <c r="A1144" s="41">
        <v>93516</v>
      </c>
      <c r="B1144" s="41" t="s">
        <v>983</v>
      </c>
      <c r="C1144" s="41" t="s">
        <v>66</v>
      </c>
      <c r="D1144" s="41" t="s">
        <v>430</v>
      </c>
      <c r="E1144" s="41" t="s">
        <v>431</v>
      </c>
      <c r="F1144" s="41">
        <v>115100</v>
      </c>
      <c r="G1144" s="41">
        <v>117600</v>
      </c>
      <c r="H1144" s="41">
        <v>116200</v>
      </c>
      <c r="I1144" s="41">
        <v>112700</v>
      </c>
      <c r="J1144" s="41">
        <v>110400</v>
      </c>
      <c r="K1144" s="41">
        <v>109900</v>
      </c>
      <c r="L1144" s="41">
        <v>109600</v>
      </c>
      <c r="M1144" s="41">
        <v>109300</v>
      </c>
      <c r="N1144" s="41">
        <v>112600</v>
      </c>
      <c r="O1144" s="41">
        <v>120200</v>
      </c>
      <c r="P1144" s="41">
        <v>128000</v>
      </c>
      <c r="Q1144" s="41">
        <v>133900</v>
      </c>
      <c r="R1144" s="41">
        <v>140100</v>
      </c>
      <c r="S1144" s="41">
        <v>145800</v>
      </c>
      <c r="T1144" s="41">
        <v>150200</v>
      </c>
      <c r="U1144" s="41">
        <v>153700</v>
      </c>
      <c r="V1144" s="41">
        <v>157100</v>
      </c>
      <c r="W1144" s="41">
        <v>159700</v>
      </c>
      <c r="X1144" s="41">
        <v>161900</v>
      </c>
      <c r="Y1144" s="41">
        <v>162700</v>
      </c>
      <c r="Z1144" s="41">
        <v>163200</v>
      </c>
      <c r="AA1144" s="41">
        <v>163500</v>
      </c>
      <c r="AB1144" s="41">
        <v>164200</v>
      </c>
      <c r="AC1144" s="41">
        <v>163700</v>
      </c>
      <c r="AD1144" s="41">
        <v>162000</v>
      </c>
      <c r="AE1144" s="41">
        <v>160400</v>
      </c>
      <c r="AF1144" s="41">
        <v>160700</v>
      </c>
      <c r="AG1144" s="41">
        <v>161400</v>
      </c>
      <c r="AH1144" s="41">
        <v>161100</v>
      </c>
      <c r="AI1144" s="41">
        <v>158900</v>
      </c>
      <c r="AJ1144" s="41">
        <v>157800</v>
      </c>
      <c r="AK1144" s="41">
        <v>158200</v>
      </c>
      <c r="AL1144" s="41">
        <v>157100</v>
      </c>
      <c r="AM1144" s="41">
        <v>153600</v>
      </c>
      <c r="AN1144" s="41">
        <v>150100</v>
      </c>
      <c r="AO1144" s="41">
        <v>144300</v>
      </c>
      <c r="AP1144" s="41">
        <v>138800</v>
      </c>
      <c r="AQ1144" s="41">
        <v>135700</v>
      </c>
      <c r="AR1144" s="41">
        <v>134100</v>
      </c>
      <c r="AS1144" s="41">
        <v>131600</v>
      </c>
      <c r="AT1144" s="41">
        <v>129400</v>
      </c>
      <c r="AU1144" s="41">
        <v>127300</v>
      </c>
      <c r="AV1144" s="41">
        <v>124800</v>
      </c>
      <c r="AW1144" s="41">
        <v>121900</v>
      </c>
      <c r="AX1144" s="41">
        <v>119400</v>
      </c>
      <c r="AY1144" s="41">
        <v>117300</v>
      </c>
      <c r="AZ1144" s="41">
        <v>114600</v>
      </c>
      <c r="BA1144" s="41">
        <v>111400</v>
      </c>
      <c r="BB1144" s="41">
        <v>108500</v>
      </c>
      <c r="BC1144" s="41">
        <v>105900</v>
      </c>
      <c r="BD1144" s="41">
        <v>103100</v>
      </c>
      <c r="BE1144" s="41">
        <v>100800</v>
      </c>
      <c r="BF1144" s="41">
        <v>98900</v>
      </c>
      <c r="BG1144" s="41">
        <v>97800</v>
      </c>
      <c r="BH1144" s="41">
        <v>98700</v>
      </c>
      <c r="BI1144" s="41">
        <v>101400</v>
      </c>
      <c r="BJ1144" s="41">
        <v>101500</v>
      </c>
      <c r="BK1144" s="41">
        <v>98700</v>
      </c>
      <c r="BL1144" s="41">
        <v>95800</v>
      </c>
      <c r="BM1144" s="41">
        <v>95100</v>
      </c>
      <c r="BN1144" s="41">
        <v>95200</v>
      </c>
      <c r="BO1144" s="41">
        <v>95000</v>
      </c>
      <c r="BP1144" s="41">
        <v>94400</v>
      </c>
      <c r="BQ1144" s="41">
        <v>93300</v>
      </c>
      <c r="BR1144" s="41">
        <v>91700</v>
      </c>
      <c r="BS1144" s="41">
        <v>90500</v>
      </c>
      <c r="BT1144" s="41">
        <v>88300</v>
      </c>
      <c r="BU1144" s="41">
        <v>85800</v>
      </c>
      <c r="BV1144" s="41">
        <v>83900</v>
      </c>
      <c r="BW1144" s="41">
        <v>81600</v>
      </c>
      <c r="BX1144" s="41">
        <v>78500</v>
      </c>
      <c r="BY1144" s="41">
        <v>77200</v>
      </c>
      <c r="BZ1144" s="41">
        <v>76900</v>
      </c>
      <c r="CA1144" s="41">
        <v>77400</v>
      </c>
      <c r="CB1144" s="41">
        <v>76900</v>
      </c>
      <c r="CC1144" s="41">
        <v>76700</v>
      </c>
      <c r="CD1144" s="41">
        <v>75600</v>
      </c>
      <c r="CE1144" s="41">
        <v>74500</v>
      </c>
      <c r="CF1144" s="41">
        <v>72500</v>
      </c>
      <c r="CG1144" s="41">
        <v>69700</v>
      </c>
      <c r="CH1144" s="41">
        <v>66400</v>
      </c>
      <c r="CI1144" s="41">
        <v>65000</v>
      </c>
      <c r="CJ1144" s="41">
        <v>65300</v>
      </c>
      <c r="CK1144" s="41">
        <v>66200</v>
      </c>
      <c r="CL1144" s="41">
        <v>66400</v>
      </c>
      <c r="CM1144" s="41">
        <v>65700</v>
      </c>
      <c r="CN1144" s="41">
        <v>64400</v>
      </c>
      <c r="CO1144" s="41">
        <v>62900</v>
      </c>
      <c r="CP1144" s="41">
        <v>62700</v>
      </c>
      <c r="CQ1144" s="41">
        <v>63900</v>
      </c>
      <c r="CR1144" s="41">
        <v>63600</v>
      </c>
      <c r="CS1144" s="41">
        <v>62400</v>
      </c>
      <c r="CT1144" s="41">
        <v>62000</v>
      </c>
      <c r="CU1144" s="41">
        <v>62600</v>
      </c>
      <c r="CV1144" s="41">
        <v>63400</v>
      </c>
      <c r="CW1144" s="41">
        <v>64500</v>
      </c>
      <c r="CX1144" s="41">
        <v>63900</v>
      </c>
      <c r="CY1144" s="41">
        <v>61200</v>
      </c>
      <c r="CZ1144" s="41">
        <v>60200</v>
      </c>
      <c r="DA1144" s="41">
        <v>61500</v>
      </c>
      <c r="DB1144" s="41">
        <v>63600</v>
      </c>
      <c r="DC1144" s="41">
        <v>65500</v>
      </c>
      <c r="DD1144" s="41">
        <v>67200</v>
      </c>
      <c r="DE1144" s="41">
        <v>68500</v>
      </c>
      <c r="DF1144" s="41">
        <v>70500</v>
      </c>
      <c r="DG1144" s="41">
        <v>72000</v>
      </c>
      <c r="DH1144" s="41">
        <v>72300</v>
      </c>
      <c r="DI1144" s="41">
        <v>70800</v>
      </c>
      <c r="DJ1144" s="41">
        <v>69600</v>
      </c>
      <c r="DK1144" s="41">
        <v>70000</v>
      </c>
      <c r="DL1144" s="41">
        <v>70400</v>
      </c>
      <c r="DM1144" s="41">
        <v>69400</v>
      </c>
      <c r="DN1144" s="41">
        <v>67600</v>
      </c>
      <c r="DO1144" s="41">
        <v>65200</v>
      </c>
      <c r="DP1144" s="41">
        <v>63200</v>
      </c>
    </row>
    <row r="1145" spans="1:120">
      <c r="A1145" s="41">
        <v>96146</v>
      </c>
      <c r="B1145" s="41" t="s">
        <v>949</v>
      </c>
      <c r="C1145" s="41" t="s">
        <v>66</v>
      </c>
      <c r="D1145" s="41" t="s">
        <v>406</v>
      </c>
      <c r="E1145" s="41" t="s">
        <v>446</v>
      </c>
      <c r="F1145" s="41">
        <v>631400</v>
      </c>
      <c r="G1145" s="41">
        <v>631300</v>
      </c>
      <c r="H1145" s="41">
        <v>639700</v>
      </c>
      <c r="I1145" s="41">
        <v>654700</v>
      </c>
      <c r="J1145" s="41">
        <v>667000</v>
      </c>
      <c r="K1145" s="41">
        <v>672300</v>
      </c>
      <c r="L1145" s="41">
        <v>676200</v>
      </c>
      <c r="M1145" s="41">
        <v>675300</v>
      </c>
      <c r="N1145" s="41">
        <v>673700</v>
      </c>
      <c r="O1145" s="41">
        <v>679200</v>
      </c>
      <c r="P1145" s="41">
        <v>688400</v>
      </c>
      <c r="Q1145" s="41">
        <v>692300</v>
      </c>
      <c r="R1145" s="41">
        <v>687900</v>
      </c>
      <c r="S1145" s="41">
        <v>681200</v>
      </c>
      <c r="T1145" s="41">
        <v>673600</v>
      </c>
      <c r="U1145" s="41">
        <v>667300</v>
      </c>
      <c r="V1145" s="41">
        <v>661800</v>
      </c>
      <c r="W1145" s="41">
        <v>660500</v>
      </c>
      <c r="X1145" s="41">
        <v>662900</v>
      </c>
      <c r="Y1145" s="41">
        <v>664500</v>
      </c>
      <c r="Z1145" s="41">
        <v>666000</v>
      </c>
      <c r="AA1145" s="41">
        <v>669600</v>
      </c>
      <c r="AB1145" s="41">
        <v>666100</v>
      </c>
      <c r="AC1145" s="41">
        <v>654700</v>
      </c>
      <c r="AD1145" s="41">
        <v>650700</v>
      </c>
      <c r="AE1145" s="41">
        <v>652300</v>
      </c>
      <c r="AF1145" s="41">
        <v>646600</v>
      </c>
      <c r="AG1145" s="41">
        <v>639300</v>
      </c>
      <c r="AH1145" s="41">
        <v>647000</v>
      </c>
      <c r="AI1145" s="41">
        <v>656800</v>
      </c>
      <c r="AJ1145" s="41">
        <v>653800</v>
      </c>
      <c r="AK1145" s="41">
        <v>646100</v>
      </c>
      <c r="AL1145" s="41">
        <v>643900</v>
      </c>
      <c r="AM1145" s="41">
        <v>642300</v>
      </c>
      <c r="AN1145" s="41">
        <v>642400</v>
      </c>
      <c r="AO1145" s="41">
        <v>638000</v>
      </c>
      <c r="AP1145" s="41">
        <v>627600</v>
      </c>
      <c r="AQ1145" s="41">
        <v>610600</v>
      </c>
      <c r="AR1145" s="41">
        <v>595600</v>
      </c>
      <c r="AS1145" s="41">
        <v>583300</v>
      </c>
      <c r="AT1145" s="41">
        <v>571300</v>
      </c>
      <c r="AU1145" s="41">
        <v>559700</v>
      </c>
      <c r="AV1145" s="41">
        <v>545900</v>
      </c>
      <c r="AW1145" s="41">
        <v>533600</v>
      </c>
      <c r="AX1145" s="41">
        <v>529400</v>
      </c>
      <c r="AY1145" s="41">
        <v>530200</v>
      </c>
      <c r="AZ1145" s="41">
        <v>523000</v>
      </c>
      <c r="BA1145" s="41">
        <v>530800</v>
      </c>
      <c r="BB1145" s="41">
        <v>560400</v>
      </c>
      <c r="BC1145" s="41">
        <v>593400</v>
      </c>
      <c r="BD1145" s="41">
        <v>607800</v>
      </c>
      <c r="BE1145" s="41">
        <v>613100</v>
      </c>
      <c r="BF1145" s="41">
        <v>609700</v>
      </c>
      <c r="BG1145" s="41">
        <v>602200</v>
      </c>
      <c r="BH1145" s="41">
        <v>599300</v>
      </c>
      <c r="BI1145" s="41">
        <v>599500</v>
      </c>
      <c r="BJ1145" s="41">
        <v>593300</v>
      </c>
      <c r="BK1145" s="41">
        <v>585600</v>
      </c>
      <c r="BL1145" s="41">
        <v>583900</v>
      </c>
      <c r="BM1145" s="41">
        <v>577100</v>
      </c>
      <c r="BN1145" s="41">
        <v>566400</v>
      </c>
      <c r="BO1145" s="41">
        <v>567900</v>
      </c>
      <c r="BP1145" s="41">
        <v>580600</v>
      </c>
      <c r="BQ1145" s="41">
        <v>583700</v>
      </c>
      <c r="BR1145" s="41">
        <v>579400</v>
      </c>
      <c r="BS1145" s="41">
        <v>579300</v>
      </c>
      <c r="BT1145" s="41">
        <v>584700</v>
      </c>
      <c r="BU1145" s="41">
        <v>582800</v>
      </c>
      <c r="BV1145" s="41">
        <v>572400</v>
      </c>
      <c r="BW1145" s="41">
        <v>561100</v>
      </c>
      <c r="BX1145" s="41">
        <v>555800</v>
      </c>
      <c r="BY1145" s="41">
        <v>552400</v>
      </c>
      <c r="BZ1145" s="41">
        <v>544900</v>
      </c>
      <c r="CA1145" s="41">
        <v>531500</v>
      </c>
      <c r="CB1145" s="41">
        <v>518200</v>
      </c>
      <c r="CC1145" s="41">
        <v>511200</v>
      </c>
      <c r="CD1145" s="41">
        <v>504600</v>
      </c>
      <c r="CE1145" s="41">
        <v>495400</v>
      </c>
      <c r="CF1145" s="41">
        <v>492700</v>
      </c>
      <c r="CG1145" s="41">
        <v>502900</v>
      </c>
      <c r="CH1145" s="41">
        <v>515800</v>
      </c>
      <c r="CI1145" s="41">
        <v>525000</v>
      </c>
      <c r="CJ1145" s="41">
        <v>536000</v>
      </c>
      <c r="CK1145" s="41">
        <v>550400</v>
      </c>
      <c r="CL1145" s="41">
        <v>559500</v>
      </c>
      <c r="CM1145" s="41">
        <v>557800</v>
      </c>
      <c r="CN1145" s="41">
        <v>555800</v>
      </c>
      <c r="CO1145" s="41">
        <v>557000</v>
      </c>
      <c r="CP1145" s="41">
        <v>559900</v>
      </c>
      <c r="CQ1145" s="41">
        <v>561700</v>
      </c>
      <c r="CR1145" s="41">
        <v>568200</v>
      </c>
      <c r="CS1145" s="41">
        <v>576000</v>
      </c>
      <c r="CT1145" s="41">
        <v>582400</v>
      </c>
      <c r="CU1145" s="41">
        <v>588500</v>
      </c>
      <c r="CV1145" s="41">
        <v>596700</v>
      </c>
      <c r="CW1145" s="41">
        <v>602100</v>
      </c>
      <c r="CX1145" s="41">
        <v>608900</v>
      </c>
      <c r="CY1145" s="41">
        <v>615800</v>
      </c>
      <c r="CZ1145" s="41">
        <v>620000</v>
      </c>
      <c r="DA1145" s="41">
        <v>628300</v>
      </c>
      <c r="DB1145" s="41">
        <v>642000</v>
      </c>
      <c r="DC1145" s="41">
        <v>650200</v>
      </c>
      <c r="DD1145" s="41">
        <v>652400</v>
      </c>
      <c r="DE1145" s="41">
        <v>660500</v>
      </c>
      <c r="DF1145" s="41">
        <v>665300</v>
      </c>
      <c r="DG1145" s="41">
        <v>649100</v>
      </c>
      <c r="DH1145" s="41">
        <v>629800</v>
      </c>
      <c r="DI1145" s="41">
        <v>623700</v>
      </c>
      <c r="DJ1145" s="41">
        <v>617300</v>
      </c>
      <c r="DK1145" s="41">
        <v>616000</v>
      </c>
      <c r="DL1145" s="41">
        <v>632900</v>
      </c>
      <c r="DM1145" s="41">
        <v>656100</v>
      </c>
      <c r="DN1145" s="41">
        <v>670600</v>
      </c>
      <c r="DO1145" s="41">
        <v>681900</v>
      </c>
      <c r="DP1145" s="41">
        <v>691900</v>
      </c>
    </row>
    <row r="1146" spans="1:120">
      <c r="A1146" s="41">
        <v>94923</v>
      </c>
      <c r="B1146" s="41" t="s">
        <v>869</v>
      </c>
      <c r="C1146" s="41" t="s">
        <v>66</v>
      </c>
      <c r="D1146" s="41" t="s">
        <v>503</v>
      </c>
      <c r="E1146" s="41" t="s">
        <v>504</v>
      </c>
      <c r="F1146" s="41">
        <v>876200</v>
      </c>
      <c r="G1146" s="41">
        <v>887900</v>
      </c>
      <c r="H1146" s="41">
        <v>897600</v>
      </c>
      <c r="I1146" s="41">
        <v>908500</v>
      </c>
      <c r="J1146" s="41">
        <v>920500</v>
      </c>
      <c r="K1146" s="41">
        <v>935800</v>
      </c>
      <c r="L1146" s="41">
        <v>952400</v>
      </c>
      <c r="M1146" s="41">
        <v>973700</v>
      </c>
      <c r="N1146" s="41">
        <v>992300</v>
      </c>
      <c r="O1146" s="41">
        <v>1002900</v>
      </c>
      <c r="P1146" s="41">
        <v>1014900</v>
      </c>
      <c r="Q1146" s="41">
        <v>1037000</v>
      </c>
      <c r="R1146" s="41">
        <v>1055900</v>
      </c>
      <c r="S1146" s="41">
        <v>1064300</v>
      </c>
      <c r="T1146" s="41">
        <v>1063700</v>
      </c>
      <c r="U1146" s="41">
        <v>1058500</v>
      </c>
      <c r="V1146" s="41">
        <v>1055200</v>
      </c>
      <c r="W1146" s="41">
        <v>1054900</v>
      </c>
      <c r="X1146" s="41">
        <v>1051400</v>
      </c>
      <c r="Y1146" s="41">
        <v>1043200</v>
      </c>
      <c r="Z1146" s="41">
        <v>1037000</v>
      </c>
      <c r="AA1146" s="41">
        <v>1036000</v>
      </c>
      <c r="AB1146" s="41">
        <v>1033300</v>
      </c>
      <c r="AC1146" s="41">
        <v>1023500</v>
      </c>
      <c r="AD1146" s="41">
        <v>1012100</v>
      </c>
      <c r="AE1146" s="41">
        <v>1003700</v>
      </c>
      <c r="AF1146" s="41">
        <v>1004500</v>
      </c>
      <c r="AG1146" s="41">
        <v>1005300</v>
      </c>
      <c r="AH1146" s="41">
        <v>994000</v>
      </c>
      <c r="AI1146" s="41">
        <v>976000</v>
      </c>
      <c r="AJ1146" s="41">
        <v>962600</v>
      </c>
      <c r="AK1146" s="41">
        <v>953200</v>
      </c>
      <c r="AL1146" s="41">
        <v>945900</v>
      </c>
      <c r="AM1146" s="41">
        <v>941300</v>
      </c>
      <c r="AN1146" s="41">
        <v>929400</v>
      </c>
      <c r="AO1146" s="41">
        <v>912600</v>
      </c>
      <c r="AP1146" s="41">
        <v>894700</v>
      </c>
      <c r="AQ1146" s="41">
        <v>889000</v>
      </c>
      <c r="AR1146" s="41">
        <v>891900</v>
      </c>
      <c r="AS1146" s="41">
        <v>901300</v>
      </c>
      <c r="AT1146" s="41">
        <v>912800</v>
      </c>
      <c r="AU1146" s="41">
        <v>920100</v>
      </c>
      <c r="AV1146" s="41">
        <v>913300</v>
      </c>
      <c r="AW1146" s="41">
        <v>896300</v>
      </c>
      <c r="AX1146" s="41">
        <v>878600</v>
      </c>
      <c r="AY1146" s="41">
        <v>861900</v>
      </c>
      <c r="AZ1146" s="41">
        <v>846100</v>
      </c>
      <c r="BA1146" s="41">
        <v>841400</v>
      </c>
      <c r="BB1146" s="41">
        <v>842200</v>
      </c>
      <c r="BC1146" s="41">
        <v>829600</v>
      </c>
      <c r="BD1146" s="41">
        <v>805000</v>
      </c>
      <c r="BE1146" s="41">
        <v>785800</v>
      </c>
      <c r="BF1146" s="41">
        <v>773300</v>
      </c>
      <c r="BG1146" s="41">
        <v>767400</v>
      </c>
      <c r="BH1146" s="41">
        <v>768300</v>
      </c>
      <c r="BI1146" s="41">
        <v>772000</v>
      </c>
      <c r="BJ1146" s="41">
        <v>779900</v>
      </c>
      <c r="BK1146" s="41">
        <v>790500</v>
      </c>
      <c r="BL1146" s="41">
        <v>798500</v>
      </c>
      <c r="BM1146" s="41">
        <v>797400</v>
      </c>
      <c r="BN1146" s="41">
        <v>798900</v>
      </c>
      <c r="BO1146" s="41">
        <v>797400</v>
      </c>
      <c r="BP1146" s="41">
        <v>790500</v>
      </c>
      <c r="BQ1146" s="41">
        <v>781900</v>
      </c>
      <c r="BR1146" s="41">
        <v>775900</v>
      </c>
      <c r="BS1146" s="41">
        <v>764900</v>
      </c>
      <c r="BT1146" s="41">
        <v>747800</v>
      </c>
      <c r="BU1146" s="41">
        <v>730900</v>
      </c>
      <c r="BV1146" s="41">
        <v>715600</v>
      </c>
      <c r="BW1146" s="41">
        <v>697100</v>
      </c>
      <c r="BX1146" s="41">
        <v>689000</v>
      </c>
      <c r="BY1146" s="41">
        <v>682400</v>
      </c>
      <c r="BZ1146" s="41">
        <v>669300</v>
      </c>
      <c r="CA1146" s="41">
        <v>660300</v>
      </c>
      <c r="CB1146" s="41">
        <v>655600</v>
      </c>
      <c r="CC1146" s="41">
        <v>651700</v>
      </c>
      <c r="CD1146" s="41">
        <v>659100</v>
      </c>
      <c r="CE1146" s="41">
        <v>667100</v>
      </c>
      <c r="CF1146" s="41">
        <v>669200</v>
      </c>
      <c r="CG1146" s="41">
        <v>668600</v>
      </c>
      <c r="CH1146" s="41">
        <v>666100</v>
      </c>
      <c r="CI1146" s="41">
        <v>667700</v>
      </c>
      <c r="CJ1146" s="41">
        <v>665900</v>
      </c>
      <c r="CK1146" s="41">
        <v>655300</v>
      </c>
      <c r="CL1146" s="41">
        <v>651600</v>
      </c>
      <c r="CM1146" s="41">
        <v>652400</v>
      </c>
      <c r="CN1146" s="41">
        <v>661800</v>
      </c>
      <c r="CO1146" s="41">
        <v>676900</v>
      </c>
      <c r="CP1146" s="41">
        <v>681100</v>
      </c>
      <c r="CQ1146" s="41">
        <v>675300</v>
      </c>
      <c r="CR1146" s="41">
        <v>681200</v>
      </c>
      <c r="CS1146" s="41">
        <v>696200</v>
      </c>
      <c r="CT1146" s="41">
        <v>710100</v>
      </c>
      <c r="CU1146" s="41">
        <v>722100</v>
      </c>
      <c r="CV1146" s="41">
        <v>729200</v>
      </c>
      <c r="CW1146" s="41">
        <v>738700</v>
      </c>
      <c r="CX1146" s="41">
        <v>747500</v>
      </c>
      <c r="CY1146" s="41">
        <v>761100</v>
      </c>
      <c r="CZ1146" s="41">
        <v>771400</v>
      </c>
      <c r="DA1146" s="41">
        <v>774700</v>
      </c>
      <c r="DB1146" s="41">
        <v>770400</v>
      </c>
      <c r="DC1146" s="41">
        <v>766900</v>
      </c>
      <c r="DD1146" s="41">
        <v>762100</v>
      </c>
      <c r="DE1146" s="41">
        <v>760700</v>
      </c>
      <c r="DF1146" s="41">
        <v>762400</v>
      </c>
      <c r="DG1146" s="41">
        <v>759900</v>
      </c>
      <c r="DH1146" s="41">
        <v>761100</v>
      </c>
      <c r="DI1146" s="41">
        <v>763900</v>
      </c>
      <c r="DJ1146" s="41">
        <v>763300</v>
      </c>
      <c r="DK1146" s="41">
        <v>768900</v>
      </c>
      <c r="DL1146" s="41">
        <v>778700</v>
      </c>
      <c r="DM1146" s="41">
        <v>775700</v>
      </c>
      <c r="DN1146" s="41">
        <v>774900</v>
      </c>
      <c r="DO1146" s="41">
        <v>788000</v>
      </c>
      <c r="DP1146" s="41">
        <v>800300</v>
      </c>
    </row>
    <row r="1147" spans="1:120">
      <c r="A1147" s="41">
        <v>95638</v>
      </c>
      <c r="B1147" s="41" t="s">
        <v>984</v>
      </c>
      <c r="C1147" s="41" t="s">
        <v>66</v>
      </c>
      <c r="D1147" s="41" t="s">
        <v>406</v>
      </c>
      <c r="E1147" s="41" t="s">
        <v>406</v>
      </c>
      <c r="F1147" s="41">
        <v>469600</v>
      </c>
      <c r="G1147" s="41">
        <v>484100</v>
      </c>
      <c r="H1147" s="41">
        <v>505400</v>
      </c>
      <c r="I1147" s="41">
        <v>520000</v>
      </c>
      <c r="J1147" s="41">
        <v>527400</v>
      </c>
      <c r="K1147" s="41">
        <v>538900</v>
      </c>
      <c r="L1147" s="41">
        <v>549300</v>
      </c>
      <c r="M1147" s="41">
        <v>551300</v>
      </c>
      <c r="N1147" s="41">
        <v>554200</v>
      </c>
      <c r="O1147" s="41">
        <v>563800</v>
      </c>
      <c r="P1147" s="41">
        <v>570700</v>
      </c>
      <c r="Q1147" s="41">
        <v>569800</v>
      </c>
      <c r="R1147" s="41">
        <v>563200</v>
      </c>
      <c r="S1147" s="41">
        <v>560700</v>
      </c>
      <c r="T1147" s="41">
        <v>566900</v>
      </c>
      <c r="U1147" s="41">
        <v>572000</v>
      </c>
      <c r="V1147" s="41">
        <v>570800</v>
      </c>
      <c r="W1147" s="41">
        <v>564400</v>
      </c>
      <c r="X1147" s="41">
        <v>558700</v>
      </c>
      <c r="Y1147" s="41">
        <v>557300</v>
      </c>
      <c r="Z1147" s="41">
        <v>556200</v>
      </c>
      <c r="AA1147" s="41">
        <v>548600</v>
      </c>
      <c r="AB1147" s="41">
        <v>543100</v>
      </c>
      <c r="AC1147" s="41">
        <v>535500</v>
      </c>
      <c r="AD1147" s="41">
        <v>520000</v>
      </c>
      <c r="AE1147" s="41">
        <v>501800</v>
      </c>
      <c r="AF1147" s="41">
        <v>489300</v>
      </c>
      <c r="AG1147" s="41">
        <v>483900</v>
      </c>
      <c r="AH1147" s="41">
        <v>483800</v>
      </c>
      <c r="AI1147" s="41">
        <v>481800</v>
      </c>
      <c r="AJ1147" s="41">
        <v>471500</v>
      </c>
      <c r="AK1147" s="41">
        <v>457800</v>
      </c>
      <c r="AL1147" s="41">
        <v>450100</v>
      </c>
      <c r="AM1147" s="41">
        <v>449300</v>
      </c>
      <c r="AN1147" s="41">
        <v>448200</v>
      </c>
      <c r="AO1147" s="41">
        <v>442200</v>
      </c>
      <c r="AP1147" s="41">
        <v>430400</v>
      </c>
      <c r="AQ1147" s="41">
        <v>417000</v>
      </c>
      <c r="AR1147" s="41">
        <v>403900</v>
      </c>
      <c r="AS1147" s="41">
        <v>390400</v>
      </c>
      <c r="AT1147" s="41">
        <v>380700</v>
      </c>
      <c r="AU1147" s="41">
        <v>378400</v>
      </c>
      <c r="AV1147" s="41">
        <v>378400</v>
      </c>
      <c r="AW1147" s="41">
        <v>376000</v>
      </c>
      <c r="AX1147" s="41">
        <v>370200</v>
      </c>
      <c r="AY1147" s="41">
        <v>363200</v>
      </c>
      <c r="AZ1147" s="41">
        <v>356000</v>
      </c>
      <c r="BA1147" s="41">
        <v>359800</v>
      </c>
      <c r="BB1147" s="41">
        <v>371800</v>
      </c>
      <c r="BC1147" s="41">
        <v>380400</v>
      </c>
      <c r="BD1147" s="41">
        <v>380500</v>
      </c>
      <c r="BE1147" s="41">
        <v>381400</v>
      </c>
      <c r="BF1147" s="41">
        <v>382600</v>
      </c>
      <c r="BG1147" s="41">
        <v>382400</v>
      </c>
      <c r="BH1147" s="41">
        <v>382300</v>
      </c>
      <c r="BI1147" s="41">
        <v>383600</v>
      </c>
      <c r="BJ1147" s="41">
        <v>387700</v>
      </c>
      <c r="BK1147" s="41">
        <v>386700</v>
      </c>
      <c r="BL1147" s="41">
        <v>377800</v>
      </c>
      <c r="BM1147" s="41">
        <v>369100</v>
      </c>
      <c r="BN1147" s="41">
        <v>367200</v>
      </c>
      <c r="BO1147" s="41">
        <v>366000</v>
      </c>
      <c r="BP1147" s="41">
        <v>362900</v>
      </c>
      <c r="BQ1147" s="41">
        <v>359400</v>
      </c>
      <c r="BR1147" s="41">
        <v>355000</v>
      </c>
      <c r="BS1147" s="41">
        <v>348900</v>
      </c>
      <c r="BT1147" s="41">
        <v>342700</v>
      </c>
      <c r="BU1147" s="41">
        <v>340300</v>
      </c>
      <c r="BV1147" s="41">
        <v>337000</v>
      </c>
      <c r="BW1147" s="41">
        <v>331400</v>
      </c>
      <c r="BX1147" s="41">
        <v>327500</v>
      </c>
      <c r="BY1147" s="41">
        <v>324300</v>
      </c>
      <c r="BZ1147" s="41">
        <v>322900</v>
      </c>
      <c r="CA1147" s="41">
        <v>319200</v>
      </c>
      <c r="CB1147" s="41">
        <v>308300</v>
      </c>
      <c r="CC1147" s="41">
        <v>294400</v>
      </c>
      <c r="CD1147" s="41">
        <v>285100</v>
      </c>
      <c r="CE1147" s="41">
        <v>281100</v>
      </c>
      <c r="CF1147" s="41">
        <v>285500</v>
      </c>
      <c r="CG1147" s="41">
        <v>290800</v>
      </c>
      <c r="CH1147" s="41">
        <v>289700</v>
      </c>
      <c r="CI1147" s="41">
        <v>285700</v>
      </c>
      <c r="CJ1147" s="41">
        <v>282600</v>
      </c>
      <c r="CK1147" s="41">
        <v>280100</v>
      </c>
      <c r="CL1147" s="41">
        <v>277800</v>
      </c>
      <c r="CM1147" s="41">
        <v>278500</v>
      </c>
      <c r="CN1147" s="41">
        <v>281900</v>
      </c>
      <c r="CO1147" s="41">
        <v>287400</v>
      </c>
      <c r="CP1147" s="41">
        <v>290000</v>
      </c>
      <c r="CQ1147" s="41">
        <v>290500</v>
      </c>
      <c r="CR1147" s="41">
        <v>292900</v>
      </c>
      <c r="CS1147" s="41">
        <v>298100</v>
      </c>
      <c r="CT1147" s="41">
        <v>302100</v>
      </c>
      <c r="CU1147" s="41">
        <v>307300</v>
      </c>
      <c r="CV1147" s="41">
        <v>314700</v>
      </c>
      <c r="CW1147" s="41">
        <v>321400</v>
      </c>
      <c r="CX1147" s="41">
        <v>327600</v>
      </c>
      <c r="CY1147" s="41">
        <v>335000</v>
      </c>
      <c r="CZ1147" s="41">
        <v>348300</v>
      </c>
      <c r="DA1147" s="41">
        <v>361600</v>
      </c>
      <c r="DB1147" s="41">
        <v>373100</v>
      </c>
      <c r="DC1147" s="41">
        <v>379700</v>
      </c>
      <c r="DD1147" s="41">
        <v>379500</v>
      </c>
      <c r="DE1147" s="41">
        <v>373900</v>
      </c>
      <c r="DF1147" s="41">
        <v>370700</v>
      </c>
      <c r="DG1147" s="41">
        <v>370800</v>
      </c>
      <c r="DH1147" s="41">
        <v>375500</v>
      </c>
      <c r="DI1147" s="41">
        <v>378000</v>
      </c>
      <c r="DJ1147" s="41">
        <v>375900</v>
      </c>
      <c r="DK1147" s="41">
        <v>378000</v>
      </c>
      <c r="DL1147" s="41">
        <v>382000</v>
      </c>
      <c r="DM1147" s="41">
        <v>390600</v>
      </c>
      <c r="DN1147" s="41">
        <v>403100</v>
      </c>
      <c r="DO1147" s="41">
        <v>411900</v>
      </c>
      <c r="DP1147" s="41">
        <v>414800</v>
      </c>
    </row>
    <row r="1148" spans="1:120">
      <c r="A1148" s="41">
        <v>95975</v>
      </c>
      <c r="B1148" s="41" t="s">
        <v>870</v>
      </c>
      <c r="C1148" s="41" t="s">
        <v>66</v>
      </c>
      <c r="D1148" s="41" t="s">
        <v>615</v>
      </c>
      <c r="E1148" s="41" t="s">
        <v>616</v>
      </c>
      <c r="F1148" s="41">
        <v>438000</v>
      </c>
      <c r="G1148" s="41">
        <v>446500</v>
      </c>
      <c r="H1148" s="41">
        <v>453300</v>
      </c>
      <c r="I1148" s="41">
        <v>460600</v>
      </c>
      <c r="J1148" s="41">
        <v>468700</v>
      </c>
      <c r="K1148" s="41">
        <v>474300</v>
      </c>
      <c r="L1148" s="41">
        <v>477300</v>
      </c>
      <c r="M1148" s="41">
        <v>477300</v>
      </c>
      <c r="N1148" s="41">
        <v>474600</v>
      </c>
      <c r="O1148" s="41">
        <v>473700</v>
      </c>
      <c r="P1148" s="41">
        <v>478300</v>
      </c>
      <c r="Q1148" s="41">
        <v>483200</v>
      </c>
      <c r="R1148" s="41">
        <v>484900</v>
      </c>
      <c r="S1148" s="41">
        <v>481400</v>
      </c>
      <c r="T1148" s="41">
        <v>477100</v>
      </c>
      <c r="U1148" s="41">
        <v>473100</v>
      </c>
      <c r="V1148" s="41">
        <v>470000</v>
      </c>
      <c r="W1148" s="41">
        <v>465200</v>
      </c>
      <c r="X1148" s="41">
        <v>459600</v>
      </c>
      <c r="Y1148" s="41">
        <v>459200</v>
      </c>
      <c r="Z1148" s="41">
        <v>464000</v>
      </c>
      <c r="AA1148" s="41">
        <v>469400</v>
      </c>
      <c r="AB1148" s="41">
        <v>470100</v>
      </c>
      <c r="AC1148" s="41">
        <v>468100</v>
      </c>
      <c r="AD1148" s="41">
        <v>461600</v>
      </c>
      <c r="AE1148" s="41">
        <v>455800</v>
      </c>
      <c r="AF1148" s="41">
        <v>453000</v>
      </c>
      <c r="AG1148" s="41">
        <v>453300</v>
      </c>
      <c r="AH1148" s="41">
        <v>453000</v>
      </c>
      <c r="AI1148" s="41">
        <v>453900</v>
      </c>
      <c r="AJ1148" s="41">
        <v>452900</v>
      </c>
      <c r="AK1148" s="41">
        <v>452500</v>
      </c>
      <c r="AL1148" s="41">
        <v>450800</v>
      </c>
      <c r="AM1148" s="41">
        <v>448300</v>
      </c>
      <c r="AN1148" s="41">
        <v>446200</v>
      </c>
      <c r="AO1148" s="41">
        <v>444400</v>
      </c>
      <c r="AP1148" s="41">
        <v>437100</v>
      </c>
      <c r="AQ1148" s="41">
        <v>427300</v>
      </c>
      <c r="AR1148" s="41">
        <v>418600</v>
      </c>
      <c r="AS1148" s="41">
        <v>415200</v>
      </c>
      <c r="AT1148" s="41">
        <v>410400</v>
      </c>
      <c r="AU1148" s="41">
        <v>399300</v>
      </c>
      <c r="AV1148" s="41">
        <v>386300</v>
      </c>
      <c r="AW1148" s="41">
        <v>377000</v>
      </c>
      <c r="AX1148" s="41">
        <v>369700</v>
      </c>
      <c r="AY1148" s="41">
        <v>364100</v>
      </c>
      <c r="AZ1148" s="41">
        <v>355500</v>
      </c>
      <c r="BA1148" s="41">
        <v>350800</v>
      </c>
      <c r="BB1148" s="41">
        <v>354200</v>
      </c>
      <c r="BC1148" s="41">
        <v>359300</v>
      </c>
      <c r="BD1148" s="41">
        <v>358300</v>
      </c>
      <c r="BE1148" s="41">
        <v>356700</v>
      </c>
      <c r="BF1148" s="41">
        <v>355100</v>
      </c>
      <c r="BG1148" s="41">
        <v>352300</v>
      </c>
      <c r="BH1148" s="41">
        <v>348100</v>
      </c>
      <c r="BI1148" s="41">
        <v>346000</v>
      </c>
      <c r="BJ1148" s="41">
        <v>347000</v>
      </c>
      <c r="BK1148" s="41">
        <v>349000</v>
      </c>
      <c r="BL1148" s="41">
        <v>350700</v>
      </c>
      <c r="BM1148" s="41">
        <v>356000</v>
      </c>
      <c r="BN1148" s="41">
        <v>361400</v>
      </c>
      <c r="BO1148" s="41">
        <v>357300</v>
      </c>
      <c r="BP1148" s="41">
        <v>349700</v>
      </c>
      <c r="BQ1148" s="41">
        <v>345200</v>
      </c>
      <c r="BR1148" s="41">
        <v>344800</v>
      </c>
      <c r="BS1148" s="41">
        <v>345600</v>
      </c>
      <c r="BT1148" s="41">
        <v>345900</v>
      </c>
      <c r="BU1148" s="41">
        <v>338700</v>
      </c>
      <c r="BV1148" s="41">
        <v>331500</v>
      </c>
      <c r="BW1148" s="41">
        <v>327100</v>
      </c>
      <c r="BX1148" s="41">
        <v>324400</v>
      </c>
      <c r="BY1148" s="41">
        <v>319700</v>
      </c>
      <c r="BZ1148" s="41">
        <v>318700</v>
      </c>
      <c r="CA1148" s="41">
        <v>318300</v>
      </c>
      <c r="CB1148" s="41">
        <v>318100</v>
      </c>
      <c r="CC1148" s="41">
        <v>312600</v>
      </c>
      <c r="CD1148" s="41">
        <v>304200</v>
      </c>
      <c r="CE1148" s="41">
        <v>300100</v>
      </c>
      <c r="CF1148" s="41">
        <v>305200</v>
      </c>
      <c r="CG1148" s="41">
        <v>307100</v>
      </c>
      <c r="CH1148" s="41">
        <v>307000</v>
      </c>
      <c r="CI1148" s="41">
        <v>310600</v>
      </c>
      <c r="CJ1148" s="41">
        <v>311500</v>
      </c>
      <c r="CK1148" s="41">
        <v>299000</v>
      </c>
      <c r="CL1148" s="41">
        <v>287500</v>
      </c>
      <c r="CM1148" s="41">
        <v>290200</v>
      </c>
      <c r="CN1148" s="41">
        <v>299700</v>
      </c>
      <c r="CO1148" s="41">
        <v>300600</v>
      </c>
      <c r="CP1148" s="41">
        <v>300600</v>
      </c>
      <c r="CQ1148" s="41">
        <v>308100</v>
      </c>
      <c r="CR1148" s="41">
        <v>312400</v>
      </c>
      <c r="CS1148" s="41">
        <v>312100</v>
      </c>
      <c r="CT1148" s="41">
        <v>307700</v>
      </c>
      <c r="CU1148" s="41">
        <v>292000</v>
      </c>
      <c r="CV1148" s="41">
        <v>278700</v>
      </c>
      <c r="CW1148" s="41">
        <v>277100</v>
      </c>
      <c r="CX1148" s="41">
        <v>278600</v>
      </c>
      <c r="CY1148" s="41">
        <v>284900</v>
      </c>
      <c r="CZ1148" s="41">
        <v>291000</v>
      </c>
      <c r="DA1148" s="41">
        <v>301600</v>
      </c>
      <c r="DB1148" s="41">
        <v>310000</v>
      </c>
      <c r="DC1148" s="41">
        <v>312900</v>
      </c>
      <c r="DD1148" s="41">
        <v>315100</v>
      </c>
      <c r="DE1148" s="41">
        <v>324200</v>
      </c>
      <c r="DF1148" s="41">
        <v>326500</v>
      </c>
      <c r="DG1148" s="41">
        <v>332600</v>
      </c>
      <c r="DH1148" s="41">
        <v>345900</v>
      </c>
      <c r="DI1148" s="41">
        <v>354200</v>
      </c>
      <c r="DJ1148" s="41">
        <v>353300</v>
      </c>
      <c r="DK1148" s="41">
        <v>349100</v>
      </c>
      <c r="DL1148" s="41">
        <v>352700</v>
      </c>
      <c r="DM1148" s="41">
        <v>353200</v>
      </c>
      <c r="DN1148" s="41">
        <v>356500</v>
      </c>
      <c r="DO1148" s="41">
        <v>359900</v>
      </c>
      <c r="DP1148" s="41">
        <v>362300</v>
      </c>
    </row>
    <row r="1149" spans="1:120">
      <c r="A1149" s="41">
        <v>93553</v>
      </c>
      <c r="B1149" s="41" t="s">
        <v>871</v>
      </c>
      <c r="C1149" s="41" t="s">
        <v>66</v>
      </c>
      <c r="D1149" s="41" t="s">
        <v>394</v>
      </c>
      <c r="E1149" s="41" t="s">
        <v>394</v>
      </c>
      <c r="F1149" s="41">
        <v>281800</v>
      </c>
      <c r="G1149" s="41">
        <v>277100</v>
      </c>
      <c r="H1149" s="41">
        <v>274600</v>
      </c>
      <c r="I1149" s="41">
        <v>278400</v>
      </c>
      <c r="J1149" s="41">
        <v>287900</v>
      </c>
      <c r="K1149" s="41">
        <v>301000</v>
      </c>
      <c r="L1149" s="41">
        <v>318400</v>
      </c>
      <c r="M1149" s="41">
        <v>333800</v>
      </c>
      <c r="N1149" s="41">
        <v>342200</v>
      </c>
      <c r="O1149" s="41">
        <v>348400</v>
      </c>
      <c r="P1149" s="41">
        <v>353300</v>
      </c>
      <c r="Q1149" s="41">
        <v>355200</v>
      </c>
      <c r="R1149" s="41">
        <v>356100</v>
      </c>
      <c r="S1149" s="41">
        <v>362200</v>
      </c>
      <c r="T1149" s="41">
        <v>368700</v>
      </c>
      <c r="U1149" s="41">
        <v>371000</v>
      </c>
      <c r="V1149" s="41">
        <v>365400</v>
      </c>
      <c r="W1149" s="41">
        <v>361000</v>
      </c>
      <c r="X1149" s="41">
        <v>363000</v>
      </c>
      <c r="Y1149" s="41">
        <v>366400</v>
      </c>
      <c r="Z1149" s="41">
        <v>362400</v>
      </c>
      <c r="AA1149" s="41">
        <v>356700</v>
      </c>
      <c r="AB1149" s="41">
        <v>353500</v>
      </c>
      <c r="AC1149" s="41">
        <v>352400</v>
      </c>
      <c r="AD1149" s="41">
        <v>353300</v>
      </c>
      <c r="AE1149" s="41">
        <v>356300</v>
      </c>
      <c r="AF1149" s="41">
        <v>358200</v>
      </c>
      <c r="AG1149" s="41">
        <v>359400</v>
      </c>
      <c r="AH1149" s="41">
        <v>359100</v>
      </c>
      <c r="AI1149" s="41">
        <v>357500</v>
      </c>
      <c r="AJ1149" s="41">
        <v>355600</v>
      </c>
      <c r="AK1149" s="41">
        <v>353300</v>
      </c>
      <c r="AL1149" s="41">
        <v>350000</v>
      </c>
      <c r="AM1149" s="41">
        <v>347800</v>
      </c>
      <c r="AN1149" s="41">
        <v>342900</v>
      </c>
      <c r="AO1149" s="41">
        <v>335900</v>
      </c>
      <c r="AP1149" s="41">
        <v>334100</v>
      </c>
      <c r="AQ1149" s="41">
        <v>333400</v>
      </c>
      <c r="AR1149" s="41">
        <v>327900</v>
      </c>
      <c r="AS1149" s="41">
        <v>317800</v>
      </c>
      <c r="AT1149" s="41">
        <v>303600</v>
      </c>
      <c r="AU1149" s="41">
        <v>290100</v>
      </c>
      <c r="AV1149" s="41">
        <v>278400</v>
      </c>
      <c r="AW1149" s="41">
        <v>266400</v>
      </c>
      <c r="AX1149" s="41">
        <v>256500</v>
      </c>
      <c r="AY1149" s="41">
        <v>250000</v>
      </c>
      <c r="AZ1149" s="41">
        <v>246600</v>
      </c>
      <c r="BA1149" s="41">
        <v>245800</v>
      </c>
      <c r="BB1149" s="41">
        <v>241200</v>
      </c>
      <c r="BC1149" s="41">
        <v>233800</v>
      </c>
      <c r="BD1149" s="41">
        <v>230100</v>
      </c>
      <c r="BE1149" s="41">
        <v>225200</v>
      </c>
      <c r="BF1149" s="41">
        <v>218600</v>
      </c>
      <c r="BG1149" s="41">
        <v>211800</v>
      </c>
      <c r="BH1149" s="41">
        <v>206700</v>
      </c>
      <c r="BI1149" s="41">
        <v>204600</v>
      </c>
      <c r="BJ1149" s="41">
        <v>203500</v>
      </c>
      <c r="BK1149" s="41">
        <v>198300</v>
      </c>
      <c r="BL1149" s="41">
        <v>192800</v>
      </c>
      <c r="BM1149" s="41">
        <v>189100</v>
      </c>
      <c r="BN1149" s="41">
        <v>185600</v>
      </c>
      <c r="BO1149" s="41">
        <v>183800</v>
      </c>
      <c r="BP1149" s="41">
        <v>183600</v>
      </c>
      <c r="BQ1149" s="41">
        <v>187900</v>
      </c>
      <c r="BR1149" s="41">
        <v>192800</v>
      </c>
      <c r="BS1149" s="41">
        <v>191900</v>
      </c>
      <c r="BT1149" s="41">
        <v>186700</v>
      </c>
      <c r="BU1149" s="41">
        <v>185100</v>
      </c>
      <c r="BV1149" s="41">
        <v>183300</v>
      </c>
      <c r="BW1149" s="41">
        <v>181200</v>
      </c>
      <c r="BX1149" s="41">
        <v>179200</v>
      </c>
      <c r="BY1149" s="41">
        <v>175400</v>
      </c>
      <c r="BZ1149" s="41">
        <v>169100</v>
      </c>
      <c r="CA1149" s="41">
        <v>165700</v>
      </c>
      <c r="CB1149" s="41">
        <v>166200</v>
      </c>
      <c r="CC1149" s="41">
        <v>169100</v>
      </c>
      <c r="CD1149" s="41">
        <v>172400</v>
      </c>
      <c r="CE1149" s="41">
        <v>172800</v>
      </c>
      <c r="CF1149" s="41">
        <v>169800</v>
      </c>
      <c r="CG1149" s="41">
        <v>167700</v>
      </c>
      <c r="CH1149" s="41">
        <v>168600</v>
      </c>
      <c r="CI1149" s="41">
        <v>168900</v>
      </c>
      <c r="CJ1149" s="41">
        <v>167200</v>
      </c>
      <c r="CK1149" s="41">
        <v>164200</v>
      </c>
      <c r="CL1149" s="41">
        <v>164400</v>
      </c>
      <c r="CM1149" s="41">
        <v>166000</v>
      </c>
      <c r="CN1149" s="41">
        <v>165900</v>
      </c>
      <c r="CO1149" s="41">
        <v>163700</v>
      </c>
      <c r="CP1149" s="41">
        <v>163300</v>
      </c>
      <c r="CQ1149" s="41">
        <v>163000</v>
      </c>
      <c r="CR1149" s="41">
        <v>161900</v>
      </c>
      <c r="CS1149" s="41">
        <v>160700</v>
      </c>
      <c r="CT1149" s="41">
        <v>162600</v>
      </c>
      <c r="CU1149" s="41">
        <v>169100</v>
      </c>
      <c r="CV1149" s="41">
        <v>176300</v>
      </c>
      <c r="CW1149" s="41">
        <v>183400</v>
      </c>
      <c r="CX1149" s="41">
        <v>190700</v>
      </c>
      <c r="CY1149" s="41">
        <v>195100</v>
      </c>
      <c r="CZ1149" s="41">
        <v>193400</v>
      </c>
      <c r="DA1149" s="41">
        <v>193200</v>
      </c>
      <c r="DB1149" s="41">
        <v>196600</v>
      </c>
      <c r="DC1149" s="41">
        <v>205100</v>
      </c>
      <c r="DD1149" s="41">
        <v>214300</v>
      </c>
      <c r="DE1149" s="41">
        <v>219500</v>
      </c>
      <c r="DF1149" s="41">
        <v>222000</v>
      </c>
      <c r="DG1149" s="41">
        <v>222900</v>
      </c>
      <c r="DH1149" s="41">
        <v>221900</v>
      </c>
      <c r="DI1149" s="41">
        <v>220200</v>
      </c>
      <c r="DJ1149" s="41">
        <v>219800</v>
      </c>
      <c r="DK1149" s="41">
        <v>219400</v>
      </c>
      <c r="DL1149" s="41">
        <v>220600</v>
      </c>
      <c r="DM1149" s="41">
        <v>221200</v>
      </c>
      <c r="DN1149" s="41">
        <v>220600</v>
      </c>
      <c r="DO1149" s="41">
        <v>221600</v>
      </c>
      <c r="DP1149" s="41">
        <v>224100</v>
      </c>
    </row>
    <row r="1150" spans="1:120">
      <c r="A1150" s="41">
        <v>91962</v>
      </c>
      <c r="B1150" s="41" t="s">
        <v>872</v>
      </c>
      <c r="C1150" s="41" t="s">
        <v>66</v>
      </c>
      <c r="D1150" s="41" t="s">
        <v>402</v>
      </c>
      <c r="E1150" s="41" t="s">
        <v>402</v>
      </c>
      <c r="F1150" s="41">
        <v>433900</v>
      </c>
      <c r="G1150" s="41">
        <v>434100</v>
      </c>
      <c r="H1150" s="41">
        <v>442400</v>
      </c>
      <c r="I1150" s="41">
        <v>456100</v>
      </c>
      <c r="J1150" s="41">
        <v>461600</v>
      </c>
      <c r="K1150" s="41">
        <v>461800</v>
      </c>
      <c r="L1150" s="41">
        <v>459800</v>
      </c>
      <c r="M1150" s="41">
        <v>456000</v>
      </c>
      <c r="N1150" s="41">
        <v>448800</v>
      </c>
      <c r="O1150" s="41">
        <v>439100</v>
      </c>
      <c r="P1150" s="41">
        <v>433700</v>
      </c>
      <c r="Q1150" s="41">
        <v>435100</v>
      </c>
      <c r="R1150" s="41">
        <v>439000</v>
      </c>
      <c r="S1150" s="41">
        <v>439200</v>
      </c>
      <c r="T1150" s="41">
        <v>439100</v>
      </c>
      <c r="U1150" s="41">
        <v>439400</v>
      </c>
      <c r="V1150" s="41">
        <v>442100</v>
      </c>
      <c r="W1150" s="41">
        <v>436100</v>
      </c>
      <c r="X1150" s="41">
        <v>429000</v>
      </c>
      <c r="Y1150" s="41">
        <v>427400</v>
      </c>
      <c r="Z1150" s="41">
        <v>432600</v>
      </c>
      <c r="AA1150" s="41">
        <v>433900</v>
      </c>
      <c r="AB1150" s="41">
        <v>432800</v>
      </c>
      <c r="AC1150" s="41">
        <v>427800</v>
      </c>
      <c r="AD1150" s="41">
        <v>419600</v>
      </c>
      <c r="AE1150" s="41">
        <v>406700</v>
      </c>
      <c r="AF1150" s="41">
        <v>391700</v>
      </c>
      <c r="AG1150" s="41">
        <v>380500</v>
      </c>
      <c r="AH1150" s="41">
        <v>379500</v>
      </c>
      <c r="AI1150" s="41">
        <v>386500</v>
      </c>
      <c r="AJ1150" s="41">
        <v>393700</v>
      </c>
      <c r="AK1150" s="41">
        <v>396100</v>
      </c>
      <c r="AL1150" s="41">
        <v>394600</v>
      </c>
      <c r="AM1150" s="41">
        <v>392100</v>
      </c>
      <c r="AN1150" s="41">
        <v>389500</v>
      </c>
      <c r="AO1150" s="41">
        <v>383300</v>
      </c>
      <c r="AP1150" s="41">
        <v>377900</v>
      </c>
      <c r="AQ1150" s="41">
        <v>373500</v>
      </c>
      <c r="AR1150" s="41">
        <v>367900</v>
      </c>
      <c r="AS1150" s="41">
        <v>362300</v>
      </c>
      <c r="AT1150" s="41">
        <v>357500</v>
      </c>
      <c r="AU1150" s="41">
        <v>350000</v>
      </c>
      <c r="AV1150" s="41">
        <v>341700</v>
      </c>
      <c r="AW1150" s="41">
        <v>334500</v>
      </c>
      <c r="AX1150" s="41">
        <v>325300</v>
      </c>
      <c r="AY1150" s="41">
        <v>318200</v>
      </c>
      <c r="AZ1150" s="41">
        <v>312600</v>
      </c>
      <c r="BA1150" s="41">
        <v>310500</v>
      </c>
      <c r="BB1150" s="41">
        <v>315200</v>
      </c>
      <c r="BC1150" s="41">
        <v>326200</v>
      </c>
      <c r="BD1150" s="41">
        <v>333800</v>
      </c>
      <c r="BE1150" s="41">
        <v>336700</v>
      </c>
      <c r="BF1150" s="41">
        <v>330100</v>
      </c>
      <c r="BG1150" s="41">
        <v>317500</v>
      </c>
      <c r="BH1150" s="41">
        <v>304000</v>
      </c>
      <c r="BI1150" s="41">
        <v>297800</v>
      </c>
      <c r="BJ1150" s="41">
        <v>299800</v>
      </c>
      <c r="BK1150" s="41">
        <v>307000</v>
      </c>
      <c r="BL1150" s="41">
        <v>312100</v>
      </c>
      <c r="BM1150" s="41">
        <v>311400</v>
      </c>
      <c r="BN1150" s="41">
        <v>309900</v>
      </c>
      <c r="BO1150" s="41">
        <v>313000</v>
      </c>
      <c r="BP1150" s="41">
        <v>316400</v>
      </c>
      <c r="BQ1150" s="41">
        <v>315000</v>
      </c>
      <c r="BR1150" s="41">
        <v>311900</v>
      </c>
      <c r="BS1150" s="41">
        <v>306100</v>
      </c>
      <c r="BT1150" s="41">
        <v>297000</v>
      </c>
      <c r="BU1150" s="41">
        <v>293000</v>
      </c>
      <c r="BV1150" s="41">
        <v>290200</v>
      </c>
      <c r="BW1150" s="41">
        <v>281300</v>
      </c>
      <c r="BX1150" s="41">
        <v>270200</v>
      </c>
      <c r="BY1150" s="41">
        <v>265600</v>
      </c>
      <c r="BZ1150" s="41">
        <v>262600</v>
      </c>
      <c r="CA1150" s="41">
        <v>257200</v>
      </c>
      <c r="CB1150" s="41">
        <v>249000</v>
      </c>
      <c r="CC1150" s="41">
        <v>242700</v>
      </c>
      <c r="CD1150" s="41">
        <v>245100</v>
      </c>
      <c r="CE1150" s="41">
        <v>259200</v>
      </c>
      <c r="CF1150" s="41">
        <v>275100</v>
      </c>
      <c r="CG1150" s="41">
        <v>280400</v>
      </c>
      <c r="CH1150" s="41">
        <v>282000</v>
      </c>
      <c r="CI1150" s="41">
        <v>287200</v>
      </c>
      <c r="CJ1150" s="41">
        <v>288900</v>
      </c>
      <c r="CK1150" s="41">
        <v>284700</v>
      </c>
      <c r="CL1150" s="41">
        <v>279700</v>
      </c>
      <c r="CM1150" s="41">
        <v>278100</v>
      </c>
      <c r="CN1150" s="41">
        <v>282900</v>
      </c>
      <c r="CO1150" s="41">
        <v>287300</v>
      </c>
      <c r="CP1150" s="41">
        <v>288800</v>
      </c>
      <c r="CQ1150" s="41">
        <v>289400</v>
      </c>
      <c r="CR1150" s="41">
        <v>292200</v>
      </c>
      <c r="CS1150" s="41">
        <v>293300</v>
      </c>
      <c r="CT1150" s="41">
        <v>294000</v>
      </c>
      <c r="CU1150" s="41">
        <v>292900</v>
      </c>
      <c r="CV1150" s="41">
        <v>292500</v>
      </c>
      <c r="CW1150" s="41">
        <v>293400</v>
      </c>
      <c r="CX1150" s="41">
        <v>297800</v>
      </c>
      <c r="CY1150" s="41">
        <v>299900</v>
      </c>
      <c r="CZ1150" s="41">
        <v>300600</v>
      </c>
      <c r="DA1150" s="41">
        <v>302700</v>
      </c>
      <c r="DB1150" s="41">
        <v>300600</v>
      </c>
      <c r="DC1150" s="41">
        <v>301900</v>
      </c>
      <c r="DD1150" s="41">
        <v>312100</v>
      </c>
      <c r="DE1150" s="41">
        <v>319300</v>
      </c>
      <c r="DF1150" s="41">
        <v>317200</v>
      </c>
      <c r="DG1150" s="41">
        <v>318500</v>
      </c>
      <c r="DH1150" s="41">
        <v>325800</v>
      </c>
      <c r="DI1150" s="41">
        <v>332800</v>
      </c>
      <c r="DJ1150" s="41">
        <v>332400</v>
      </c>
      <c r="DK1150" s="41">
        <v>329800</v>
      </c>
      <c r="DL1150" s="41">
        <v>331000</v>
      </c>
      <c r="DM1150" s="41">
        <v>335800</v>
      </c>
      <c r="DN1150" s="41">
        <v>340700</v>
      </c>
      <c r="DO1150" s="41">
        <v>340300</v>
      </c>
      <c r="DP1150" s="41">
        <v>336300</v>
      </c>
    </row>
    <row r="1151" spans="1:120">
      <c r="A1151" s="41">
        <v>91916</v>
      </c>
      <c r="B1151" s="41" t="s">
        <v>872</v>
      </c>
      <c r="C1151" s="41" t="s">
        <v>66</v>
      </c>
      <c r="D1151" s="41" t="s">
        <v>402</v>
      </c>
      <c r="E1151" s="41" t="s">
        <v>402</v>
      </c>
      <c r="F1151" s="41">
        <v>536500</v>
      </c>
      <c r="G1151" s="41">
        <v>545600</v>
      </c>
      <c r="H1151" s="41">
        <v>555400</v>
      </c>
      <c r="I1151" s="41">
        <v>567000</v>
      </c>
      <c r="J1151" s="41">
        <v>580500</v>
      </c>
      <c r="K1151" s="41">
        <v>583800</v>
      </c>
      <c r="L1151" s="41">
        <v>576400</v>
      </c>
      <c r="M1151" s="41">
        <v>569200</v>
      </c>
      <c r="N1151" s="41">
        <v>569800</v>
      </c>
      <c r="O1151" s="41">
        <v>575000</v>
      </c>
      <c r="P1151" s="41">
        <v>582000</v>
      </c>
      <c r="Q1151" s="41">
        <v>584600</v>
      </c>
      <c r="R1151" s="41">
        <v>582900</v>
      </c>
      <c r="S1151" s="41">
        <v>578700</v>
      </c>
      <c r="T1151" s="41">
        <v>577900</v>
      </c>
      <c r="U1151" s="41">
        <v>575400</v>
      </c>
      <c r="V1151" s="41">
        <v>566600</v>
      </c>
      <c r="W1151" s="41">
        <v>558300</v>
      </c>
      <c r="X1151" s="41">
        <v>557500</v>
      </c>
      <c r="Y1151" s="41">
        <v>554000</v>
      </c>
      <c r="Z1151" s="41">
        <v>553200</v>
      </c>
      <c r="AA1151" s="41">
        <v>560300</v>
      </c>
      <c r="AB1151" s="41">
        <v>568500</v>
      </c>
      <c r="AC1151" s="41">
        <v>566000</v>
      </c>
      <c r="AD1151" s="41">
        <v>558000</v>
      </c>
      <c r="AE1151" s="41">
        <v>547000</v>
      </c>
      <c r="AF1151" s="41">
        <v>535800</v>
      </c>
      <c r="AG1151" s="41">
        <v>529000</v>
      </c>
      <c r="AH1151" s="41">
        <v>530000</v>
      </c>
      <c r="AI1151" s="41">
        <v>535500</v>
      </c>
      <c r="AJ1151" s="41">
        <v>540300</v>
      </c>
      <c r="AK1151" s="41">
        <v>540700</v>
      </c>
      <c r="AL1151" s="41">
        <v>537400</v>
      </c>
      <c r="AM1151" s="41">
        <v>531800</v>
      </c>
      <c r="AN1151" s="41">
        <v>523300</v>
      </c>
      <c r="AO1151" s="41">
        <v>515100</v>
      </c>
      <c r="AP1151" s="41">
        <v>505400</v>
      </c>
      <c r="AQ1151" s="41">
        <v>504900</v>
      </c>
      <c r="AR1151" s="41">
        <v>510100</v>
      </c>
      <c r="AS1151" s="41">
        <v>505200</v>
      </c>
      <c r="AT1151" s="41">
        <v>492900</v>
      </c>
      <c r="AU1151" s="41">
        <v>483400</v>
      </c>
      <c r="AV1151" s="41">
        <v>471100</v>
      </c>
      <c r="AW1151" s="41">
        <v>462100</v>
      </c>
      <c r="AX1151" s="41">
        <v>456300</v>
      </c>
      <c r="AY1151" s="41">
        <v>450800</v>
      </c>
      <c r="AZ1151" s="41">
        <v>446500</v>
      </c>
      <c r="BA1151" s="41">
        <v>451300</v>
      </c>
      <c r="BB1151" s="41">
        <v>464400</v>
      </c>
      <c r="BC1151" s="41">
        <v>480500</v>
      </c>
      <c r="BD1151" s="41">
        <v>487200</v>
      </c>
      <c r="BE1151" s="41">
        <v>484300</v>
      </c>
      <c r="BF1151" s="41">
        <v>473100</v>
      </c>
      <c r="BG1151" s="41">
        <v>469700</v>
      </c>
      <c r="BH1151" s="41">
        <v>470800</v>
      </c>
      <c r="BI1151" s="41">
        <v>463800</v>
      </c>
      <c r="BJ1151" s="41">
        <v>452300</v>
      </c>
      <c r="BK1151" s="41">
        <v>443400</v>
      </c>
      <c r="BL1151" s="41">
        <v>437100</v>
      </c>
      <c r="BM1151" s="41">
        <v>434300</v>
      </c>
      <c r="BN1151" s="41">
        <v>445300</v>
      </c>
      <c r="BO1151" s="41">
        <v>444800</v>
      </c>
      <c r="BP1151" s="41">
        <v>442800</v>
      </c>
      <c r="BQ1151" s="41">
        <v>455500</v>
      </c>
      <c r="BR1151" s="41">
        <v>473000</v>
      </c>
      <c r="BS1151" s="41">
        <v>465500</v>
      </c>
      <c r="BT1151" s="41">
        <v>458200</v>
      </c>
      <c r="BU1151" s="41">
        <v>453900</v>
      </c>
      <c r="BV1151" s="41">
        <v>444200</v>
      </c>
      <c r="BW1151" s="41">
        <v>427300</v>
      </c>
      <c r="BX1151" s="41">
        <v>409800</v>
      </c>
      <c r="BY1151" s="41">
        <v>388900</v>
      </c>
      <c r="BZ1151" s="41">
        <v>369000</v>
      </c>
      <c r="CA1151" s="41">
        <v>359700</v>
      </c>
      <c r="CB1151" s="41">
        <v>356400</v>
      </c>
      <c r="CC1151" s="41">
        <v>352200</v>
      </c>
      <c r="CD1151" s="41">
        <v>348000</v>
      </c>
      <c r="CE1151" s="41">
        <v>346800</v>
      </c>
      <c r="CF1151" s="41">
        <v>344400</v>
      </c>
      <c r="CG1151" s="41">
        <v>341200</v>
      </c>
      <c r="CH1151" s="41">
        <v>337700</v>
      </c>
      <c r="CI1151" s="41">
        <v>338400</v>
      </c>
      <c r="CJ1151" s="41">
        <v>342200</v>
      </c>
      <c r="CK1151" s="41">
        <v>348000</v>
      </c>
      <c r="CL1151" s="41">
        <v>349100</v>
      </c>
      <c r="CM1151" s="41">
        <v>348800</v>
      </c>
      <c r="CN1151" s="41">
        <v>347200</v>
      </c>
      <c r="CO1151" s="41">
        <v>343000</v>
      </c>
      <c r="CP1151" s="41">
        <v>335700</v>
      </c>
      <c r="CQ1151" s="41">
        <v>334500</v>
      </c>
      <c r="CR1151" s="41">
        <v>338100</v>
      </c>
      <c r="CS1151" s="41">
        <v>345000</v>
      </c>
      <c r="CT1151" s="41">
        <v>350500</v>
      </c>
      <c r="CU1151" s="41">
        <v>354700</v>
      </c>
      <c r="CV1151" s="41">
        <v>357700</v>
      </c>
      <c r="CW1151" s="41">
        <v>359500</v>
      </c>
      <c r="CX1151" s="41">
        <v>353500</v>
      </c>
      <c r="CY1151" s="41">
        <v>344100</v>
      </c>
      <c r="CZ1151" s="41">
        <v>339600</v>
      </c>
      <c r="DA1151" s="41">
        <v>340700</v>
      </c>
      <c r="DB1151" s="41">
        <v>343200</v>
      </c>
      <c r="DC1151" s="41">
        <v>344500</v>
      </c>
      <c r="DD1151" s="41">
        <v>350300</v>
      </c>
      <c r="DE1151" s="41">
        <v>361200</v>
      </c>
      <c r="DF1151" s="41">
        <v>372200</v>
      </c>
      <c r="DG1151" s="41">
        <v>380200</v>
      </c>
      <c r="DH1151" s="41">
        <v>388400</v>
      </c>
      <c r="DI1151" s="41">
        <v>391900</v>
      </c>
      <c r="DJ1151" s="41">
        <v>389100</v>
      </c>
      <c r="DK1151" s="41">
        <v>390300</v>
      </c>
      <c r="DL1151" s="41">
        <v>390000</v>
      </c>
      <c r="DM1151" s="41">
        <v>390600</v>
      </c>
      <c r="DN1151" s="41">
        <v>399600</v>
      </c>
      <c r="DO1151" s="41">
        <v>412800</v>
      </c>
      <c r="DP1151" s="41">
        <v>418100</v>
      </c>
    </row>
    <row r="1152" spans="1:120">
      <c r="A1152" s="41">
        <v>93651</v>
      </c>
      <c r="B1152" s="41" t="s">
        <v>985</v>
      </c>
      <c r="C1152" s="41" t="s">
        <v>66</v>
      </c>
      <c r="D1152" s="41" t="s">
        <v>442</v>
      </c>
      <c r="E1152" s="41" t="s">
        <v>442</v>
      </c>
      <c r="F1152" s="41">
        <v>391800</v>
      </c>
      <c r="G1152" s="41">
        <v>400600</v>
      </c>
      <c r="H1152" s="41">
        <v>406400</v>
      </c>
      <c r="I1152" s="41">
        <v>407300</v>
      </c>
      <c r="J1152" s="41">
        <v>410100</v>
      </c>
      <c r="K1152" s="41">
        <v>418300</v>
      </c>
      <c r="L1152" s="41">
        <v>427700</v>
      </c>
      <c r="M1152" s="41">
        <v>431300</v>
      </c>
      <c r="N1152" s="41">
        <v>432200</v>
      </c>
      <c r="O1152" s="41">
        <v>437500</v>
      </c>
      <c r="P1152" s="41">
        <v>445800</v>
      </c>
      <c r="Q1152" s="41">
        <v>450600</v>
      </c>
      <c r="R1152" s="41">
        <v>452800</v>
      </c>
      <c r="S1152" s="41">
        <v>453400</v>
      </c>
      <c r="T1152" s="41">
        <v>452000</v>
      </c>
      <c r="U1152" s="41">
        <v>452300</v>
      </c>
      <c r="V1152" s="41">
        <v>453300</v>
      </c>
      <c r="W1152" s="41">
        <v>447700</v>
      </c>
      <c r="X1152" s="41">
        <v>437900</v>
      </c>
      <c r="Y1152" s="41">
        <v>430900</v>
      </c>
      <c r="Z1152" s="41">
        <v>429700</v>
      </c>
      <c r="AA1152" s="41">
        <v>429200</v>
      </c>
      <c r="AB1152" s="41">
        <v>426800</v>
      </c>
      <c r="AC1152" s="41">
        <v>424400</v>
      </c>
      <c r="AD1152" s="41">
        <v>424600</v>
      </c>
      <c r="AE1152" s="41">
        <v>422700</v>
      </c>
      <c r="AF1152" s="41">
        <v>417800</v>
      </c>
      <c r="AG1152" s="41">
        <v>414800</v>
      </c>
      <c r="AH1152" s="41">
        <v>415800</v>
      </c>
      <c r="AI1152" s="41">
        <v>413000</v>
      </c>
      <c r="AJ1152" s="41">
        <v>406000</v>
      </c>
      <c r="AK1152" s="41">
        <v>401000</v>
      </c>
      <c r="AL1152" s="41">
        <v>399300</v>
      </c>
      <c r="AM1152" s="41">
        <v>396000</v>
      </c>
      <c r="AN1152" s="41">
        <v>393500</v>
      </c>
      <c r="AO1152" s="41">
        <v>395300</v>
      </c>
      <c r="AP1152" s="41">
        <v>394900</v>
      </c>
      <c r="AQ1152" s="41">
        <v>388400</v>
      </c>
      <c r="AR1152" s="41">
        <v>381500</v>
      </c>
      <c r="AS1152" s="41">
        <v>376500</v>
      </c>
      <c r="AT1152" s="41">
        <v>367600</v>
      </c>
      <c r="AU1152" s="41">
        <v>356500</v>
      </c>
      <c r="AV1152" s="41">
        <v>345400</v>
      </c>
      <c r="AW1152" s="41">
        <v>336700</v>
      </c>
      <c r="AX1152" s="41">
        <v>332300</v>
      </c>
      <c r="AY1152" s="41">
        <v>330000</v>
      </c>
      <c r="AZ1152" s="41">
        <v>321900</v>
      </c>
      <c r="BA1152" s="41">
        <v>313600</v>
      </c>
      <c r="BB1152" s="41">
        <v>313400</v>
      </c>
      <c r="BC1152" s="41">
        <v>313400</v>
      </c>
      <c r="BD1152" s="41">
        <v>309000</v>
      </c>
      <c r="BE1152" s="41">
        <v>305400</v>
      </c>
      <c r="BF1152" s="41">
        <v>303100</v>
      </c>
      <c r="BG1152" s="41">
        <v>300300</v>
      </c>
      <c r="BH1152" s="41">
        <v>298900</v>
      </c>
      <c r="BI1152" s="41">
        <v>297300</v>
      </c>
      <c r="BJ1152" s="41">
        <v>296100</v>
      </c>
      <c r="BK1152" s="41">
        <v>296900</v>
      </c>
      <c r="BL1152" s="41">
        <v>298300</v>
      </c>
      <c r="BM1152" s="41">
        <v>299600</v>
      </c>
      <c r="BN1152" s="41">
        <v>300400</v>
      </c>
      <c r="BO1152" s="41">
        <v>306200</v>
      </c>
      <c r="BP1152" s="41">
        <v>309700</v>
      </c>
      <c r="BQ1152" s="41">
        <v>305600</v>
      </c>
      <c r="BR1152" s="41">
        <v>298300</v>
      </c>
      <c r="BS1152" s="41">
        <v>298800</v>
      </c>
      <c r="BT1152" s="41">
        <v>306500</v>
      </c>
      <c r="BU1152" s="41">
        <v>313600</v>
      </c>
      <c r="BV1152" s="41">
        <v>311600</v>
      </c>
      <c r="BW1152" s="41">
        <v>306600</v>
      </c>
      <c r="BX1152" s="41">
        <v>303200</v>
      </c>
      <c r="BY1152" s="41">
        <v>296900</v>
      </c>
      <c r="BZ1152" s="41">
        <v>285300</v>
      </c>
      <c r="CA1152" s="41">
        <v>280100</v>
      </c>
      <c r="CB1152" s="41">
        <v>283500</v>
      </c>
      <c r="CC1152" s="41">
        <v>282200</v>
      </c>
      <c r="CD1152" s="41">
        <v>277600</v>
      </c>
      <c r="CE1152" s="41">
        <v>274700</v>
      </c>
      <c r="CF1152" s="41">
        <v>268300</v>
      </c>
      <c r="CG1152" s="41">
        <v>260900</v>
      </c>
      <c r="CH1152" s="41">
        <v>256300</v>
      </c>
      <c r="CI1152" s="41">
        <v>249900</v>
      </c>
      <c r="CJ1152" s="41">
        <v>246700</v>
      </c>
      <c r="CK1152" s="41">
        <v>245000</v>
      </c>
      <c r="CL1152" s="41">
        <v>241000</v>
      </c>
      <c r="CM1152" s="41">
        <v>237000</v>
      </c>
      <c r="CN1152" s="41">
        <v>235400</v>
      </c>
      <c r="CO1152" s="41">
        <v>235900</v>
      </c>
      <c r="CP1152" s="41">
        <v>236400</v>
      </c>
      <c r="CQ1152" s="41">
        <v>240100</v>
      </c>
      <c r="CR1152" s="41">
        <v>248300</v>
      </c>
      <c r="CS1152" s="41">
        <v>258000</v>
      </c>
      <c r="CT1152" s="41">
        <v>266800</v>
      </c>
      <c r="CU1152" s="41">
        <v>273500</v>
      </c>
      <c r="CV1152" s="41">
        <v>277000</v>
      </c>
      <c r="CW1152" s="41">
        <v>282200</v>
      </c>
      <c r="CX1152" s="41">
        <v>288700</v>
      </c>
      <c r="CY1152" s="41">
        <v>290100</v>
      </c>
      <c r="CZ1152" s="41">
        <v>290500</v>
      </c>
      <c r="DA1152" s="41">
        <v>294300</v>
      </c>
      <c r="DB1152" s="41">
        <v>301800</v>
      </c>
      <c r="DC1152" s="41">
        <v>302400</v>
      </c>
      <c r="DD1152" s="41">
        <v>295100</v>
      </c>
      <c r="DE1152" s="41">
        <v>287800</v>
      </c>
      <c r="DF1152" s="41">
        <v>284000</v>
      </c>
      <c r="DG1152" s="41">
        <v>281700</v>
      </c>
      <c r="DH1152" s="41">
        <v>280600</v>
      </c>
      <c r="DI1152" s="41">
        <v>281000</v>
      </c>
      <c r="DJ1152" s="41">
        <v>283500</v>
      </c>
      <c r="DK1152" s="41">
        <v>285600</v>
      </c>
      <c r="DL1152" s="41">
        <v>288100</v>
      </c>
      <c r="DM1152" s="41">
        <v>296500</v>
      </c>
      <c r="DN1152" s="41">
        <v>306700</v>
      </c>
      <c r="DO1152" s="41">
        <v>312000</v>
      </c>
      <c r="DP1152" s="41">
        <v>314700</v>
      </c>
    </row>
    <row r="1153" spans="1:120">
      <c r="A1153" s="41">
        <v>95703</v>
      </c>
      <c r="B1153" s="41" t="s">
        <v>873</v>
      </c>
      <c r="C1153" s="41" t="s">
        <v>66</v>
      </c>
      <c r="D1153" s="41" t="s">
        <v>406</v>
      </c>
      <c r="E1153" s="41" t="s">
        <v>446</v>
      </c>
      <c r="F1153" s="41">
        <v>426500</v>
      </c>
      <c r="G1153" s="41">
        <v>440100</v>
      </c>
      <c r="H1153" s="41">
        <v>452300</v>
      </c>
      <c r="I1153" s="41">
        <v>460900</v>
      </c>
      <c r="J1153" s="41">
        <v>467700</v>
      </c>
      <c r="K1153" s="41">
        <v>474500</v>
      </c>
      <c r="L1153" s="41">
        <v>479800</v>
      </c>
      <c r="M1153" s="41">
        <v>482500</v>
      </c>
      <c r="N1153" s="41">
        <v>483600</v>
      </c>
      <c r="O1153" s="41">
        <v>484600</v>
      </c>
      <c r="P1153" s="41">
        <v>485300</v>
      </c>
      <c r="Q1153" s="41">
        <v>487200</v>
      </c>
      <c r="R1153" s="41">
        <v>489600</v>
      </c>
      <c r="S1153" s="41">
        <v>488200</v>
      </c>
      <c r="T1153" s="41">
        <v>483900</v>
      </c>
      <c r="U1153" s="41">
        <v>482600</v>
      </c>
      <c r="V1153" s="41">
        <v>485200</v>
      </c>
      <c r="W1153" s="41">
        <v>489100</v>
      </c>
      <c r="X1153" s="41">
        <v>491300</v>
      </c>
      <c r="Y1153" s="41">
        <v>492100</v>
      </c>
      <c r="Z1153" s="41">
        <v>491900</v>
      </c>
      <c r="AA1153" s="41">
        <v>488600</v>
      </c>
      <c r="AB1153" s="41">
        <v>482700</v>
      </c>
      <c r="AC1153" s="41">
        <v>473500</v>
      </c>
      <c r="AD1153" s="41">
        <v>464800</v>
      </c>
      <c r="AE1153" s="41">
        <v>459200</v>
      </c>
      <c r="AF1153" s="41">
        <v>456700</v>
      </c>
      <c r="AG1153" s="41">
        <v>454600</v>
      </c>
      <c r="AH1153" s="41">
        <v>452400</v>
      </c>
      <c r="AI1153" s="41">
        <v>448800</v>
      </c>
      <c r="AJ1153" s="41">
        <v>448300</v>
      </c>
      <c r="AK1153" s="41">
        <v>449400</v>
      </c>
      <c r="AL1153" s="41">
        <v>446800</v>
      </c>
      <c r="AM1153" s="41">
        <v>443000</v>
      </c>
      <c r="AN1153" s="41">
        <v>440900</v>
      </c>
      <c r="AO1153" s="41">
        <v>437000</v>
      </c>
      <c r="AP1153" s="41">
        <v>428700</v>
      </c>
      <c r="AQ1153" s="41">
        <v>416700</v>
      </c>
      <c r="AR1153" s="41">
        <v>402000</v>
      </c>
      <c r="AS1153" s="41">
        <v>386400</v>
      </c>
      <c r="AT1153" s="41">
        <v>373900</v>
      </c>
      <c r="AU1153" s="41">
        <v>365400</v>
      </c>
      <c r="AV1153" s="41">
        <v>354800</v>
      </c>
      <c r="AW1153" s="41">
        <v>342000</v>
      </c>
      <c r="AX1153" s="41">
        <v>333000</v>
      </c>
      <c r="AY1153" s="41">
        <v>330500</v>
      </c>
      <c r="AZ1153" s="41">
        <v>329900</v>
      </c>
      <c r="BA1153" s="41">
        <v>330500</v>
      </c>
      <c r="BB1153" s="41">
        <v>330800</v>
      </c>
      <c r="BC1153" s="41">
        <v>330400</v>
      </c>
      <c r="BD1153" s="41">
        <v>329600</v>
      </c>
      <c r="BE1153" s="41">
        <v>328100</v>
      </c>
      <c r="BF1153" s="41">
        <v>324400</v>
      </c>
      <c r="BG1153" s="41">
        <v>322900</v>
      </c>
      <c r="BH1153" s="41">
        <v>324500</v>
      </c>
      <c r="BI1153" s="41">
        <v>322700</v>
      </c>
      <c r="BJ1153" s="41">
        <v>317700</v>
      </c>
      <c r="BK1153" s="41">
        <v>311200</v>
      </c>
      <c r="BL1153" s="41">
        <v>303700</v>
      </c>
      <c r="BM1153" s="41">
        <v>294600</v>
      </c>
      <c r="BN1153" s="41">
        <v>285700</v>
      </c>
      <c r="BO1153" s="41">
        <v>282600</v>
      </c>
      <c r="BP1153" s="41">
        <v>284700</v>
      </c>
      <c r="BQ1153" s="41">
        <v>284400</v>
      </c>
      <c r="BR1153" s="41">
        <v>279300</v>
      </c>
      <c r="BS1153" s="41">
        <v>270400</v>
      </c>
      <c r="BT1153" s="41">
        <v>263700</v>
      </c>
      <c r="BU1153" s="41">
        <v>260800</v>
      </c>
      <c r="BV1153" s="41">
        <v>259100</v>
      </c>
      <c r="BW1153" s="41">
        <v>256200</v>
      </c>
      <c r="BX1153" s="41">
        <v>253900</v>
      </c>
      <c r="BY1153" s="41">
        <v>253000</v>
      </c>
      <c r="BZ1153" s="41">
        <v>252600</v>
      </c>
      <c r="CA1153" s="41">
        <v>249700</v>
      </c>
      <c r="CB1153" s="41">
        <v>245500</v>
      </c>
      <c r="CC1153" s="41">
        <v>243300</v>
      </c>
      <c r="CD1153" s="41">
        <v>240400</v>
      </c>
      <c r="CE1153" s="41">
        <v>235800</v>
      </c>
      <c r="CF1153" s="41">
        <v>231500</v>
      </c>
      <c r="CG1153" s="41">
        <v>231000</v>
      </c>
      <c r="CH1153" s="41">
        <v>231200</v>
      </c>
      <c r="CI1153" s="41">
        <v>230300</v>
      </c>
      <c r="CJ1153" s="41">
        <v>232300</v>
      </c>
      <c r="CK1153" s="41">
        <v>237200</v>
      </c>
      <c r="CL1153" s="41">
        <v>239300</v>
      </c>
      <c r="CM1153" s="41">
        <v>239000</v>
      </c>
      <c r="CN1153" s="41">
        <v>240400</v>
      </c>
      <c r="CO1153" s="41">
        <v>243900</v>
      </c>
      <c r="CP1153" s="41">
        <v>248900</v>
      </c>
      <c r="CQ1153" s="41">
        <v>253000</v>
      </c>
      <c r="CR1153" s="41">
        <v>255900</v>
      </c>
      <c r="CS1153" s="41">
        <v>256200</v>
      </c>
      <c r="CT1153" s="41">
        <v>256700</v>
      </c>
      <c r="CU1153" s="41">
        <v>259500</v>
      </c>
      <c r="CV1153" s="41">
        <v>261200</v>
      </c>
      <c r="CW1153" s="41">
        <v>260900</v>
      </c>
      <c r="CX1153" s="41">
        <v>267300</v>
      </c>
      <c r="CY1153" s="41">
        <v>276800</v>
      </c>
      <c r="CZ1153" s="41">
        <v>284500</v>
      </c>
      <c r="DA1153" s="41">
        <v>293100</v>
      </c>
      <c r="DB1153" s="41">
        <v>302900</v>
      </c>
      <c r="DC1153" s="41">
        <v>309300</v>
      </c>
      <c r="DD1153" s="41">
        <v>312700</v>
      </c>
      <c r="DE1153" s="41">
        <v>315700</v>
      </c>
      <c r="DF1153" s="41">
        <v>322200</v>
      </c>
      <c r="DG1153" s="41">
        <v>328400</v>
      </c>
      <c r="DH1153" s="41">
        <v>331600</v>
      </c>
      <c r="DI1153" s="41">
        <v>335200</v>
      </c>
      <c r="DJ1153" s="41">
        <v>336300</v>
      </c>
      <c r="DK1153" s="41">
        <v>336800</v>
      </c>
      <c r="DL1153" s="41">
        <v>337600</v>
      </c>
      <c r="DM1153" s="41">
        <v>340400</v>
      </c>
      <c r="DN1153" s="41">
        <v>345300</v>
      </c>
      <c r="DO1153" s="41">
        <v>351000</v>
      </c>
      <c r="DP1153" s="41">
        <v>352900</v>
      </c>
    </row>
    <row r="1154" spans="1:120">
      <c r="A1154" s="41">
        <v>92676</v>
      </c>
      <c r="B1154" s="41" t="s">
        <v>874</v>
      </c>
      <c r="C1154" s="41" t="s">
        <v>66</v>
      </c>
      <c r="D1154" s="41" t="s">
        <v>394</v>
      </c>
      <c r="E1154" s="41" t="s">
        <v>399</v>
      </c>
      <c r="F1154" s="41">
        <v>611200</v>
      </c>
      <c r="G1154" s="41">
        <v>612800</v>
      </c>
      <c r="H1154" s="41">
        <v>624700</v>
      </c>
      <c r="I1154" s="41">
        <v>638300</v>
      </c>
      <c r="J1154" s="41">
        <v>642100</v>
      </c>
      <c r="K1154" s="41">
        <v>644600</v>
      </c>
      <c r="L1154" s="41">
        <v>652900</v>
      </c>
      <c r="M1154" s="41">
        <v>666600</v>
      </c>
      <c r="N1154" s="41">
        <v>675100</v>
      </c>
      <c r="O1154" s="41">
        <v>686000</v>
      </c>
      <c r="P1154" s="41">
        <v>700300</v>
      </c>
      <c r="Q1154" s="41">
        <v>709600</v>
      </c>
      <c r="R1154" s="41">
        <v>713000</v>
      </c>
      <c r="S1154" s="41">
        <v>717500</v>
      </c>
      <c r="T1154" s="41">
        <v>722000</v>
      </c>
      <c r="U1154" s="41">
        <v>724900</v>
      </c>
      <c r="V1154" s="41">
        <v>727300</v>
      </c>
      <c r="W1154" s="41">
        <v>726900</v>
      </c>
      <c r="X1154" s="41">
        <v>725500</v>
      </c>
      <c r="Y1154" s="41">
        <v>723400</v>
      </c>
      <c r="Z1154" s="41">
        <v>726600</v>
      </c>
      <c r="AA1154" s="41">
        <v>730400</v>
      </c>
      <c r="AB1154" s="41">
        <v>731300</v>
      </c>
      <c r="AC1154" s="41">
        <v>732300</v>
      </c>
      <c r="AD1154" s="41">
        <v>735600</v>
      </c>
      <c r="AE1154" s="41">
        <v>730000</v>
      </c>
      <c r="AF1154" s="41">
        <v>715100</v>
      </c>
      <c r="AG1154" s="41">
        <v>698600</v>
      </c>
      <c r="AH1154" s="41">
        <v>687500</v>
      </c>
      <c r="AI1154" s="41">
        <v>685600</v>
      </c>
      <c r="AJ1154" s="41">
        <v>690600</v>
      </c>
      <c r="AK1154" s="41">
        <v>693900</v>
      </c>
      <c r="AL1154" s="41">
        <v>691400</v>
      </c>
      <c r="AM1154" s="41">
        <v>686600</v>
      </c>
      <c r="AN1154" s="41">
        <v>685800</v>
      </c>
      <c r="AO1154" s="41">
        <v>686300</v>
      </c>
      <c r="AP1154" s="41">
        <v>685200</v>
      </c>
      <c r="AQ1154" s="41">
        <v>679600</v>
      </c>
      <c r="AR1154" s="41">
        <v>668400</v>
      </c>
      <c r="AS1154" s="41">
        <v>655800</v>
      </c>
      <c r="AT1154" s="41">
        <v>645800</v>
      </c>
      <c r="AU1154" s="41">
        <v>632600</v>
      </c>
      <c r="AV1154" s="41">
        <v>620000</v>
      </c>
      <c r="AW1154" s="41">
        <v>607900</v>
      </c>
      <c r="AX1154" s="41">
        <v>592200</v>
      </c>
      <c r="AY1154" s="41">
        <v>581700</v>
      </c>
      <c r="AZ1154" s="41">
        <v>575100</v>
      </c>
      <c r="BA1154" s="41">
        <v>566700</v>
      </c>
      <c r="BB1154" s="41">
        <v>561200</v>
      </c>
      <c r="BC1154" s="41">
        <v>560100</v>
      </c>
      <c r="BD1154" s="41">
        <v>556800</v>
      </c>
      <c r="BE1154" s="41">
        <v>551700</v>
      </c>
      <c r="BF1154" s="41">
        <v>551200</v>
      </c>
      <c r="BG1154" s="41">
        <v>551600</v>
      </c>
      <c r="BH1154" s="41">
        <v>546500</v>
      </c>
      <c r="BI1154" s="41">
        <v>541700</v>
      </c>
      <c r="BJ1154" s="41">
        <v>545700</v>
      </c>
      <c r="BK1154" s="41">
        <v>547400</v>
      </c>
      <c r="BL1154" s="41">
        <v>540400</v>
      </c>
      <c r="BM1154" s="41">
        <v>528200</v>
      </c>
      <c r="BN1154" s="41">
        <v>518500</v>
      </c>
      <c r="BO1154" s="41">
        <v>512600</v>
      </c>
      <c r="BP1154" s="41">
        <v>510600</v>
      </c>
      <c r="BQ1154" s="41">
        <v>507400</v>
      </c>
      <c r="BR1154" s="41">
        <v>502600</v>
      </c>
      <c r="BS1154" s="41">
        <v>498500</v>
      </c>
      <c r="BT1154" s="41">
        <v>493600</v>
      </c>
      <c r="BU1154" s="41">
        <v>490900</v>
      </c>
      <c r="BV1154" s="41">
        <v>489300</v>
      </c>
      <c r="BW1154" s="41">
        <v>486000</v>
      </c>
      <c r="BX1154" s="41">
        <v>480100</v>
      </c>
      <c r="BY1154" s="41">
        <v>479500</v>
      </c>
      <c r="BZ1154" s="41">
        <v>480200</v>
      </c>
      <c r="CA1154" s="41">
        <v>480900</v>
      </c>
      <c r="CB1154" s="41">
        <v>483500</v>
      </c>
      <c r="CC1154" s="41">
        <v>487000</v>
      </c>
      <c r="CD1154" s="41">
        <v>489500</v>
      </c>
      <c r="CE1154" s="41">
        <v>484600</v>
      </c>
      <c r="CF1154" s="41">
        <v>478100</v>
      </c>
      <c r="CG1154" s="41">
        <v>472700</v>
      </c>
      <c r="CH1154" s="41">
        <v>467400</v>
      </c>
      <c r="CI1154" s="41">
        <v>452100</v>
      </c>
      <c r="CJ1154" s="41">
        <v>440900</v>
      </c>
      <c r="CK1154" s="41">
        <v>437800</v>
      </c>
      <c r="CL1154" s="41">
        <v>436000</v>
      </c>
      <c r="CM1154" s="41">
        <v>436200</v>
      </c>
      <c r="CN1154" s="41">
        <v>443300</v>
      </c>
      <c r="CO1154" s="41">
        <v>447300</v>
      </c>
      <c r="CP1154" s="41">
        <v>441500</v>
      </c>
      <c r="CQ1154" s="41">
        <v>445700</v>
      </c>
      <c r="CR1154" s="41">
        <v>456800</v>
      </c>
      <c r="CS1154" s="41">
        <v>458700</v>
      </c>
      <c r="CT1154" s="41">
        <v>453500</v>
      </c>
      <c r="CU1154" s="41">
        <v>457800</v>
      </c>
      <c r="CV1154" s="41">
        <v>464700</v>
      </c>
      <c r="CW1154" s="41">
        <v>472700</v>
      </c>
      <c r="CX1154" s="41">
        <v>480600</v>
      </c>
      <c r="CY1154" s="41">
        <v>488100</v>
      </c>
      <c r="CZ1154" s="41">
        <v>495800</v>
      </c>
      <c r="DA1154" s="41">
        <v>507100</v>
      </c>
      <c r="DB1154" s="41">
        <v>517300</v>
      </c>
      <c r="DC1154" s="41">
        <v>526200</v>
      </c>
      <c r="DD1154" s="41">
        <v>536300</v>
      </c>
      <c r="DE1154" s="41">
        <v>547400</v>
      </c>
      <c r="DF1154" s="41">
        <v>553800</v>
      </c>
      <c r="DG1154" s="41">
        <v>560700</v>
      </c>
      <c r="DH1154" s="41">
        <v>569900</v>
      </c>
      <c r="DI1154" s="41">
        <v>578900</v>
      </c>
      <c r="DJ1154" s="41">
        <v>589000</v>
      </c>
      <c r="DK1154" s="41">
        <v>598000</v>
      </c>
      <c r="DL1154" s="41">
        <v>603500</v>
      </c>
      <c r="DM1154" s="41">
        <v>612700</v>
      </c>
      <c r="DN1154" s="41">
        <v>627900</v>
      </c>
      <c r="DO1154" s="41">
        <v>636700</v>
      </c>
      <c r="DP1154" s="41">
        <v>638800</v>
      </c>
    </row>
    <row r="1155" spans="1:120">
      <c r="A1155" s="41">
        <v>92391</v>
      </c>
      <c r="B1155" s="41" t="s">
        <v>875</v>
      </c>
      <c r="C1155" s="41" t="s">
        <v>66</v>
      </c>
      <c r="D1155" s="41" t="s">
        <v>414</v>
      </c>
      <c r="E1155" s="41" t="s">
        <v>415</v>
      </c>
      <c r="F1155" s="41">
        <v>255200</v>
      </c>
      <c r="G1155" s="41">
        <v>258700</v>
      </c>
      <c r="H1155" s="41">
        <v>262300</v>
      </c>
      <c r="I1155" s="41">
        <v>266800</v>
      </c>
      <c r="J1155" s="41">
        <v>270800</v>
      </c>
      <c r="K1155" s="41">
        <v>274600</v>
      </c>
      <c r="L1155" s="41">
        <v>279400</v>
      </c>
      <c r="M1155" s="41">
        <v>284300</v>
      </c>
      <c r="N1155" s="41">
        <v>288200</v>
      </c>
      <c r="O1155" s="41">
        <v>292600</v>
      </c>
      <c r="P1155" s="41">
        <v>298800</v>
      </c>
      <c r="Q1155" s="41">
        <v>305500</v>
      </c>
      <c r="R1155" s="41">
        <v>311100</v>
      </c>
      <c r="S1155" s="41">
        <v>317000</v>
      </c>
      <c r="T1155" s="41">
        <v>321400</v>
      </c>
      <c r="U1155" s="41">
        <v>323000</v>
      </c>
      <c r="V1155" s="41">
        <v>322900</v>
      </c>
      <c r="W1155" s="41">
        <v>322500</v>
      </c>
      <c r="X1155" s="41">
        <v>321300</v>
      </c>
      <c r="Y1155" s="41">
        <v>321800</v>
      </c>
      <c r="Z1155" s="41">
        <v>320900</v>
      </c>
      <c r="AA1155" s="41">
        <v>315400</v>
      </c>
      <c r="AB1155" s="41">
        <v>308200</v>
      </c>
      <c r="AC1155" s="41">
        <v>303500</v>
      </c>
      <c r="AD1155" s="41">
        <v>302000</v>
      </c>
      <c r="AE1155" s="41">
        <v>303300</v>
      </c>
      <c r="AF1155" s="41">
        <v>303900</v>
      </c>
      <c r="AG1155" s="41">
        <v>301600</v>
      </c>
      <c r="AH1155" s="41">
        <v>297900</v>
      </c>
      <c r="AI1155" s="41">
        <v>296500</v>
      </c>
      <c r="AJ1155" s="41">
        <v>297000</v>
      </c>
      <c r="AK1155" s="41">
        <v>297400</v>
      </c>
      <c r="AL1155" s="41">
        <v>297400</v>
      </c>
      <c r="AM1155" s="41">
        <v>296800</v>
      </c>
      <c r="AN1155" s="41">
        <v>293800</v>
      </c>
      <c r="AO1155" s="41">
        <v>289900</v>
      </c>
      <c r="AP1155" s="41">
        <v>287700</v>
      </c>
      <c r="AQ1155" s="41">
        <v>283200</v>
      </c>
      <c r="AR1155" s="41">
        <v>275300</v>
      </c>
      <c r="AS1155" s="41">
        <v>267800</v>
      </c>
      <c r="AT1155" s="41">
        <v>262400</v>
      </c>
      <c r="AU1155" s="41">
        <v>258300</v>
      </c>
      <c r="AV1155" s="41">
        <v>254200</v>
      </c>
      <c r="AW1155" s="41">
        <v>251600</v>
      </c>
      <c r="AX1155" s="41">
        <v>250100</v>
      </c>
      <c r="AY1155" s="41">
        <v>249800</v>
      </c>
      <c r="AZ1155" s="41">
        <v>248000</v>
      </c>
      <c r="BA1155" s="41">
        <v>245600</v>
      </c>
      <c r="BB1155" s="41">
        <v>241000</v>
      </c>
      <c r="BC1155" s="41">
        <v>236500</v>
      </c>
      <c r="BD1155" s="41">
        <v>233700</v>
      </c>
      <c r="BE1155" s="41">
        <v>235000</v>
      </c>
      <c r="BF1155" s="41">
        <v>238000</v>
      </c>
      <c r="BG1155" s="41">
        <v>240100</v>
      </c>
      <c r="BH1155" s="41">
        <v>239200</v>
      </c>
      <c r="BI1155" s="41">
        <v>236000</v>
      </c>
      <c r="BJ1155" s="41">
        <v>234100</v>
      </c>
      <c r="BK1155" s="41">
        <v>233700</v>
      </c>
      <c r="BL1155" s="41">
        <v>233600</v>
      </c>
      <c r="BM1155" s="41">
        <v>232800</v>
      </c>
      <c r="BN1155" s="41">
        <v>232300</v>
      </c>
      <c r="BO1155" s="41">
        <v>228800</v>
      </c>
      <c r="BP1155" s="41">
        <v>224300</v>
      </c>
      <c r="BQ1155" s="41">
        <v>219800</v>
      </c>
      <c r="BR1155" s="41">
        <v>214900</v>
      </c>
      <c r="BS1155" s="41">
        <v>209500</v>
      </c>
      <c r="BT1155" s="41">
        <v>206700</v>
      </c>
      <c r="BU1155" s="41">
        <v>205800</v>
      </c>
      <c r="BV1155" s="41">
        <v>204000</v>
      </c>
      <c r="BW1155" s="41">
        <v>201500</v>
      </c>
      <c r="BX1155" s="41">
        <v>198200</v>
      </c>
      <c r="BY1155" s="41">
        <v>195100</v>
      </c>
      <c r="BZ1155" s="41">
        <v>192700</v>
      </c>
      <c r="CA1155" s="41">
        <v>190400</v>
      </c>
      <c r="CB1155" s="41">
        <v>187700</v>
      </c>
      <c r="CC1155" s="41">
        <v>185500</v>
      </c>
      <c r="CD1155" s="41">
        <v>183900</v>
      </c>
      <c r="CE1155" s="41">
        <v>181900</v>
      </c>
      <c r="CF1155" s="41">
        <v>178400</v>
      </c>
      <c r="CG1155" s="41">
        <v>174100</v>
      </c>
      <c r="CH1155" s="41">
        <v>170500</v>
      </c>
      <c r="CI1155" s="41">
        <v>167700</v>
      </c>
      <c r="CJ1155" s="41">
        <v>165400</v>
      </c>
      <c r="CK1155" s="41">
        <v>163700</v>
      </c>
      <c r="CL1155" s="41">
        <v>163700</v>
      </c>
      <c r="CM1155" s="41">
        <v>163500</v>
      </c>
      <c r="CN1155" s="41">
        <v>163400</v>
      </c>
      <c r="CO1155" s="41">
        <v>163100</v>
      </c>
      <c r="CP1155" s="41">
        <v>162900</v>
      </c>
      <c r="CQ1155" s="41">
        <v>162700</v>
      </c>
      <c r="CR1155" s="41">
        <v>162900</v>
      </c>
      <c r="CS1155" s="41">
        <v>160900</v>
      </c>
      <c r="CT1155" s="41">
        <v>157800</v>
      </c>
      <c r="CU1155" s="41">
        <v>156800</v>
      </c>
      <c r="CV1155" s="41">
        <v>157800</v>
      </c>
      <c r="CW1155" s="41">
        <v>157200</v>
      </c>
      <c r="CX1155" s="41">
        <v>155400</v>
      </c>
      <c r="CY1155" s="41">
        <v>157900</v>
      </c>
      <c r="CZ1155" s="41">
        <v>163600</v>
      </c>
      <c r="DA1155" s="41">
        <v>167600</v>
      </c>
      <c r="DB1155" s="41">
        <v>170400</v>
      </c>
      <c r="DC1155" s="41">
        <v>174700</v>
      </c>
      <c r="DD1155" s="41">
        <v>177400</v>
      </c>
      <c r="DE1155" s="41">
        <v>178300</v>
      </c>
      <c r="DF1155" s="41">
        <v>179900</v>
      </c>
      <c r="DG1155" s="41">
        <v>181700</v>
      </c>
      <c r="DH1155" s="41">
        <v>185300</v>
      </c>
      <c r="DI1155" s="41">
        <v>188700</v>
      </c>
      <c r="DJ1155" s="41">
        <v>189100</v>
      </c>
      <c r="DK1155" s="41">
        <v>189100</v>
      </c>
      <c r="DL1155" s="41">
        <v>191000</v>
      </c>
      <c r="DM1155" s="41">
        <v>191200</v>
      </c>
      <c r="DN1155" s="41">
        <v>189800</v>
      </c>
      <c r="DO1155" s="41">
        <v>189200</v>
      </c>
      <c r="DP1155" s="41">
        <v>189200</v>
      </c>
    </row>
    <row r="1156" spans="1:120">
      <c r="A1156" s="41">
        <v>92561</v>
      </c>
      <c r="B1156" s="41" t="s">
        <v>986</v>
      </c>
      <c r="C1156" s="41" t="s">
        <v>66</v>
      </c>
      <c r="D1156" s="41" t="s">
        <v>414</v>
      </c>
      <c r="E1156" s="41" t="s">
        <v>414</v>
      </c>
      <c r="F1156" s="41">
        <v>564500</v>
      </c>
      <c r="G1156" s="41">
        <v>571100</v>
      </c>
      <c r="H1156" s="41">
        <v>578300</v>
      </c>
      <c r="I1156" s="41">
        <v>595200</v>
      </c>
      <c r="J1156" s="41">
        <v>614400</v>
      </c>
      <c r="K1156" s="41">
        <v>626700</v>
      </c>
      <c r="L1156" s="41">
        <v>628900</v>
      </c>
      <c r="M1156" s="41">
        <v>633200</v>
      </c>
      <c r="N1156" s="41">
        <v>641000</v>
      </c>
      <c r="O1156" s="41">
        <v>643000</v>
      </c>
      <c r="P1156" s="41">
        <v>631700</v>
      </c>
      <c r="Q1156" s="41">
        <v>619700</v>
      </c>
      <c r="R1156" s="41">
        <v>615200</v>
      </c>
      <c r="S1156" s="41">
        <v>631000</v>
      </c>
      <c r="T1156" s="41">
        <v>659300</v>
      </c>
      <c r="U1156" s="41">
        <v>674900</v>
      </c>
      <c r="V1156" s="41">
        <v>671000</v>
      </c>
      <c r="W1156" s="41">
        <v>663800</v>
      </c>
      <c r="X1156" s="41">
        <v>655700</v>
      </c>
      <c r="Y1156" s="41">
        <v>645000</v>
      </c>
      <c r="Z1156" s="41">
        <v>645600</v>
      </c>
      <c r="AA1156" s="41">
        <v>660800</v>
      </c>
      <c r="AB1156" s="41">
        <v>670900</v>
      </c>
      <c r="AC1156" s="41">
        <v>659900</v>
      </c>
      <c r="AD1156" s="41">
        <v>639400</v>
      </c>
      <c r="AE1156" s="41">
        <v>631600</v>
      </c>
      <c r="AF1156" s="41">
        <v>627900</v>
      </c>
      <c r="AG1156" s="41">
        <v>620400</v>
      </c>
      <c r="AH1156" s="41">
        <v>609000</v>
      </c>
      <c r="AI1156" s="41">
        <v>612400</v>
      </c>
      <c r="AJ1156" s="41">
        <v>629600</v>
      </c>
      <c r="AK1156" s="41">
        <v>643900</v>
      </c>
      <c r="AL1156" s="41">
        <v>637200</v>
      </c>
      <c r="AM1156" s="41">
        <v>625400</v>
      </c>
      <c r="AN1156" s="41">
        <v>624200</v>
      </c>
      <c r="AO1156" s="41">
        <v>622500</v>
      </c>
      <c r="AP1156" s="41">
        <v>610200</v>
      </c>
      <c r="AQ1156" s="41">
        <v>590900</v>
      </c>
      <c r="AR1156" s="41">
        <v>574600</v>
      </c>
      <c r="AS1156" s="41">
        <v>566400</v>
      </c>
      <c r="AT1156" s="41">
        <v>565800</v>
      </c>
      <c r="AU1156" s="41">
        <v>556500</v>
      </c>
      <c r="AV1156" s="41">
        <v>542600</v>
      </c>
      <c r="AW1156" s="41">
        <v>539500</v>
      </c>
      <c r="AX1156" s="41">
        <v>542500</v>
      </c>
      <c r="AY1156" s="41">
        <v>539000</v>
      </c>
      <c r="AZ1156" s="41">
        <v>527100</v>
      </c>
      <c r="BA1156" s="41">
        <v>531400</v>
      </c>
      <c r="BB1156" s="41">
        <v>538200</v>
      </c>
      <c r="BC1156" s="41">
        <v>523100</v>
      </c>
      <c r="BD1156" s="41">
        <v>497700</v>
      </c>
      <c r="BE1156" s="41">
        <v>488000</v>
      </c>
      <c r="BF1156" s="41">
        <v>472900</v>
      </c>
      <c r="BG1156" s="41">
        <v>445300</v>
      </c>
      <c r="BH1156" s="41">
        <v>427800</v>
      </c>
      <c r="BI1156" s="41">
        <v>429500</v>
      </c>
      <c r="BJ1156" s="41">
        <v>430600</v>
      </c>
      <c r="BK1156" s="41">
        <v>419700</v>
      </c>
      <c r="BL1156" s="41">
        <v>412800</v>
      </c>
      <c r="BM1156" s="41">
        <v>409700</v>
      </c>
      <c r="BN1156" s="41">
        <v>410900</v>
      </c>
      <c r="BO1156" s="41">
        <v>420100</v>
      </c>
      <c r="BP1156" s="41">
        <v>429300</v>
      </c>
      <c r="BQ1156" s="41">
        <v>419800</v>
      </c>
      <c r="BR1156" s="41">
        <v>419100</v>
      </c>
      <c r="BS1156" s="41">
        <v>435800</v>
      </c>
      <c r="BT1156" s="41">
        <v>452600</v>
      </c>
      <c r="BU1156" s="41">
        <v>448700</v>
      </c>
      <c r="BV1156" s="41">
        <v>443000</v>
      </c>
      <c r="BW1156" s="41">
        <v>452100</v>
      </c>
      <c r="BX1156" s="41">
        <v>468500</v>
      </c>
      <c r="BY1156" s="41">
        <v>473000</v>
      </c>
      <c r="BZ1156" s="41">
        <v>463100</v>
      </c>
      <c r="CA1156" s="41">
        <v>448500</v>
      </c>
      <c r="CB1156" s="41">
        <v>438900</v>
      </c>
      <c r="CC1156" s="41">
        <v>441000</v>
      </c>
      <c r="CD1156" s="41">
        <v>444100</v>
      </c>
      <c r="CE1156" s="41">
        <v>451900</v>
      </c>
      <c r="CF1156" s="41">
        <v>459900</v>
      </c>
      <c r="CG1156" s="41">
        <v>465800</v>
      </c>
      <c r="CH1156" s="41">
        <v>465600</v>
      </c>
      <c r="CI1156" s="41">
        <v>454800</v>
      </c>
      <c r="CJ1156" s="41">
        <v>427700</v>
      </c>
      <c r="CK1156" s="41">
        <v>400800</v>
      </c>
      <c r="CL1156" s="41">
        <v>382100</v>
      </c>
      <c r="CM1156" s="41">
        <v>375300</v>
      </c>
      <c r="CN1156" s="41">
        <v>379500</v>
      </c>
      <c r="CO1156" s="41">
        <v>383800</v>
      </c>
      <c r="CP1156" s="41">
        <v>384400</v>
      </c>
      <c r="CQ1156" s="41">
        <v>389500</v>
      </c>
      <c r="CR1156" s="41">
        <v>396700</v>
      </c>
      <c r="CS1156" s="41">
        <v>396200</v>
      </c>
      <c r="CT1156" s="41">
        <v>395300</v>
      </c>
      <c r="CU1156" s="41">
        <v>390100</v>
      </c>
      <c r="CV1156" s="41">
        <v>388700</v>
      </c>
      <c r="CW1156" s="41">
        <v>399800</v>
      </c>
      <c r="CX1156" s="41">
        <v>421800</v>
      </c>
      <c r="CY1156" s="41">
        <v>441900</v>
      </c>
      <c r="CZ1156" s="41">
        <v>454000</v>
      </c>
      <c r="DA1156" s="41">
        <v>450600</v>
      </c>
      <c r="DB1156" s="41">
        <v>437700</v>
      </c>
      <c r="DC1156" s="41">
        <v>426100</v>
      </c>
      <c r="DD1156" s="41">
        <v>416600</v>
      </c>
      <c r="DE1156" s="41">
        <v>405800</v>
      </c>
      <c r="DF1156" s="41">
        <v>400700</v>
      </c>
      <c r="DG1156" s="41">
        <v>410200</v>
      </c>
      <c r="DH1156" s="41">
        <v>421800</v>
      </c>
      <c r="DI1156" s="41">
        <v>425400</v>
      </c>
      <c r="DJ1156" s="41">
        <v>440000</v>
      </c>
      <c r="DK1156" s="41">
        <v>461300</v>
      </c>
      <c r="DL1156" s="41">
        <v>467300</v>
      </c>
      <c r="DM1156" s="41">
        <v>464000</v>
      </c>
      <c r="DN1156" s="41">
        <v>469900</v>
      </c>
      <c r="DO1156" s="41">
        <v>476100</v>
      </c>
      <c r="DP1156" s="41">
        <v>478300</v>
      </c>
    </row>
    <row r="1157" spans="1:120">
      <c r="A1157" s="41">
        <v>93426</v>
      </c>
      <c r="B1157" s="41" t="s">
        <v>600</v>
      </c>
      <c r="C1157" s="41" t="s">
        <v>66</v>
      </c>
      <c r="D1157" s="41" t="s">
        <v>514</v>
      </c>
      <c r="E1157" s="41" t="s">
        <v>514</v>
      </c>
      <c r="F1157" s="41">
        <v>612600</v>
      </c>
      <c r="G1157" s="41">
        <v>643800</v>
      </c>
      <c r="H1157" s="41">
        <v>654800</v>
      </c>
      <c r="I1157" s="41">
        <v>669500</v>
      </c>
      <c r="J1157" s="41">
        <v>711000</v>
      </c>
      <c r="K1157" s="41">
        <v>757800</v>
      </c>
      <c r="L1157" s="41">
        <v>761600</v>
      </c>
      <c r="M1157" s="41">
        <v>732000</v>
      </c>
      <c r="N1157" s="41">
        <v>702400</v>
      </c>
      <c r="O1157" s="41">
        <v>687100</v>
      </c>
      <c r="P1157" s="41">
        <v>682200</v>
      </c>
      <c r="Q1157" s="41">
        <v>677500</v>
      </c>
      <c r="R1157" s="41">
        <v>673200</v>
      </c>
      <c r="S1157" s="41">
        <v>667200</v>
      </c>
      <c r="T1157" s="41">
        <v>663900</v>
      </c>
      <c r="U1157" s="41">
        <v>662600</v>
      </c>
      <c r="V1157" s="41">
        <v>660900</v>
      </c>
      <c r="W1157" s="41">
        <v>654800</v>
      </c>
      <c r="X1157" s="41">
        <v>658400</v>
      </c>
      <c r="Y1157" s="41">
        <v>676200</v>
      </c>
      <c r="Z1157" s="41">
        <v>690900</v>
      </c>
      <c r="AA1157" s="41">
        <v>696000</v>
      </c>
      <c r="AB1157" s="41">
        <v>692900</v>
      </c>
      <c r="AC1157" s="41">
        <v>694400</v>
      </c>
      <c r="AD1157" s="41">
        <v>702400</v>
      </c>
      <c r="AE1157" s="41">
        <v>714700</v>
      </c>
      <c r="AF1157" s="41">
        <v>727100</v>
      </c>
      <c r="AG1157" s="41">
        <v>739000</v>
      </c>
      <c r="AH1157" s="41">
        <v>733300</v>
      </c>
      <c r="AI1157" s="41">
        <v>713900</v>
      </c>
      <c r="AJ1157" s="41">
        <v>699300</v>
      </c>
      <c r="AK1157" s="41">
        <v>689000</v>
      </c>
      <c r="AL1157" s="41">
        <v>678200</v>
      </c>
      <c r="AM1157" s="41">
        <v>672300</v>
      </c>
      <c r="AN1157" s="41">
        <v>670500</v>
      </c>
      <c r="AO1157" s="41">
        <v>667400</v>
      </c>
      <c r="AP1157" s="41">
        <v>663000</v>
      </c>
      <c r="AQ1157" s="41">
        <v>656800</v>
      </c>
      <c r="AR1157" s="41">
        <v>640200</v>
      </c>
      <c r="AS1157" s="41">
        <v>614200</v>
      </c>
      <c r="AT1157" s="41">
        <v>594600</v>
      </c>
      <c r="AU1157" s="41">
        <v>581100</v>
      </c>
      <c r="AV1157" s="41">
        <v>566900</v>
      </c>
      <c r="AW1157" s="41">
        <v>560600</v>
      </c>
      <c r="AX1157" s="41">
        <v>562600</v>
      </c>
      <c r="AY1157" s="41">
        <v>556800</v>
      </c>
      <c r="AZ1157" s="41">
        <v>549200</v>
      </c>
      <c r="BA1157" s="41">
        <v>527500</v>
      </c>
      <c r="BB1157" s="41">
        <v>493500</v>
      </c>
      <c r="BC1157" s="41">
        <v>464700</v>
      </c>
      <c r="BD1157" s="41">
        <v>450600</v>
      </c>
      <c r="BE1157" s="41">
        <v>438700</v>
      </c>
      <c r="BF1157" s="41">
        <v>431800</v>
      </c>
      <c r="BG1157" s="41">
        <v>426800</v>
      </c>
      <c r="BH1157" s="41">
        <v>422000</v>
      </c>
      <c r="BI1157" s="41">
        <v>418600</v>
      </c>
      <c r="BJ1157" s="41">
        <v>415300</v>
      </c>
      <c r="BK1157" s="41">
        <v>412700</v>
      </c>
      <c r="BL1157" s="41">
        <v>414000</v>
      </c>
      <c r="BM1157" s="41">
        <v>418600</v>
      </c>
      <c r="BN1157" s="41">
        <v>416100</v>
      </c>
      <c r="BO1157" s="41">
        <v>413000</v>
      </c>
      <c r="BP1157" s="41">
        <v>412800</v>
      </c>
      <c r="BQ1157" s="41">
        <v>414100</v>
      </c>
      <c r="BR1157" s="41">
        <v>404500</v>
      </c>
      <c r="BS1157" s="41">
        <v>394300</v>
      </c>
      <c r="BT1157" s="41">
        <v>389800</v>
      </c>
      <c r="BU1157" s="41">
        <v>388700</v>
      </c>
      <c r="BV1157" s="41">
        <v>387600</v>
      </c>
      <c r="BW1157" s="41">
        <v>383800</v>
      </c>
      <c r="BX1157" s="41">
        <v>370900</v>
      </c>
      <c r="BY1157" s="41">
        <v>366800</v>
      </c>
      <c r="BZ1157" s="41">
        <v>369200</v>
      </c>
      <c r="CA1157" s="41">
        <v>362700</v>
      </c>
      <c r="CB1157" s="41">
        <v>354700</v>
      </c>
      <c r="CC1157" s="41">
        <v>354600</v>
      </c>
      <c r="CD1157" s="41">
        <v>352000</v>
      </c>
      <c r="CE1157" s="41">
        <v>351300</v>
      </c>
      <c r="CF1157" s="41">
        <v>356700</v>
      </c>
      <c r="CG1157" s="41">
        <v>360400</v>
      </c>
      <c r="CH1157" s="41">
        <v>358900</v>
      </c>
      <c r="CI1157" s="41">
        <v>357200</v>
      </c>
      <c r="CJ1157" s="41">
        <v>355300</v>
      </c>
      <c r="CK1157" s="41">
        <v>349800</v>
      </c>
      <c r="CL1157" s="41">
        <v>348300</v>
      </c>
      <c r="CM1157" s="41">
        <v>352800</v>
      </c>
      <c r="CN1157" s="41">
        <v>356200</v>
      </c>
      <c r="CO1157" s="41">
        <v>356700</v>
      </c>
      <c r="CP1157" s="41">
        <v>356400</v>
      </c>
      <c r="CQ1157" s="41">
        <v>354000</v>
      </c>
      <c r="CR1157" s="41">
        <v>354200</v>
      </c>
      <c r="CS1157" s="41">
        <v>359800</v>
      </c>
      <c r="CT1157" s="41">
        <v>365200</v>
      </c>
      <c r="CU1157" s="41">
        <v>368000</v>
      </c>
      <c r="CV1157" s="41">
        <v>369900</v>
      </c>
      <c r="CW1157" s="41">
        <v>369100</v>
      </c>
      <c r="CX1157" s="41">
        <v>369800</v>
      </c>
      <c r="CY1157" s="41">
        <v>373200</v>
      </c>
      <c r="CZ1157" s="41">
        <v>377300</v>
      </c>
      <c r="DA1157" s="41">
        <v>381200</v>
      </c>
      <c r="DB1157" s="41">
        <v>386500</v>
      </c>
      <c r="DC1157" s="41">
        <v>389600</v>
      </c>
      <c r="DD1157" s="41">
        <v>388100</v>
      </c>
      <c r="DE1157" s="41">
        <v>384500</v>
      </c>
      <c r="DF1157" s="41">
        <v>380600</v>
      </c>
      <c r="DG1157" s="41">
        <v>376600</v>
      </c>
      <c r="DH1157" s="41">
        <v>373600</v>
      </c>
      <c r="DI1157" s="41">
        <v>371300</v>
      </c>
      <c r="DJ1157" s="41">
        <v>371100</v>
      </c>
      <c r="DK1157" s="41">
        <v>374800</v>
      </c>
      <c r="DL1157" s="41">
        <v>378700</v>
      </c>
      <c r="DM1157" s="41">
        <v>380100</v>
      </c>
      <c r="DN1157" s="41">
        <v>386000</v>
      </c>
      <c r="DO1157" s="41">
        <v>391300</v>
      </c>
      <c r="DP1157" s="41">
        <v>393200</v>
      </c>
    </row>
    <row r="1158" spans="1:120">
      <c r="A1158" s="41">
        <v>92091</v>
      </c>
      <c r="B1158" s="41" t="s">
        <v>878</v>
      </c>
      <c r="C1158" s="41" t="s">
        <v>66</v>
      </c>
      <c r="D1158" s="41" t="s">
        <v>402</v>
      </c>
      <c r="E1158" s="41" t="s">
        <v>402</v>
      </c>
      <c r="F1158" s="41">
        <v>1323500</v>
      </c>
      <c r="G1158" s="41">
        <v>1326200</v>
      </c>
      <c r="H1158" s="41">
        <v>1330200</v>
      </c>
      <c r="I1158" s="41">
        <v>1329500</v>
      </c>
      <c r="J1158" s="41">
        <v>1338400</v>
      </c>
      <c r="K1158" s="41">
        <v>1349400</v>
      </c>
      <c r="L1158" s="41">
        <v>1364900</v>
      </c>
      <c r="M1158" s="41">
        <v>1382300</v>
      </c>
      <c r="N1158" s="41">
        <v>1406600</v>
      </c>
      <c r="O1158" s="41">
        <v>1414900</v>
      </c>
      <c r="P1158" s="41">
        <v>1405200</v>
      </c>
      <c r="Q1158" s="41">
        <v>1394700</v>
      </c>
      <c r="R1158" s="41">
        <v>1387700</v>
      </c>
      <c r="S1158" s="41">
        <v>1393400</v>
      </c>
      <c r="T1158" s="41">
        <v>1422600</v>
      </c>
      <c r="U1158" s="41">
        <v>1446300</v>
      </c>
      <c r="V1158" s="41">
        <v>1437100</v>
      </c>
      <c r="W1158" s="41">
        <v>1426200</v>
      </c>
      <c r="X1158" s="41">
        <v>1419900</v>
      </c>
      <c r="Y1158" s="41">
        <v>1397000</v>
      </c>
      <c r="Z1158" s="41">
        <v>1379500</v>
      </c>
      <c r="AA1158" s="41">
        <v>1374300</v>
      </c>
      <c r="AB1158" s="41">
        <v>1356400</v>
      </c>
      <c r="AC1158" s="41">
        <v>1353300</v>
      </c>
      <c r="AD1158" s="41">
        <v>1357400</v>
      </c>
      <c r="AE1158" s="41">
        <v>1343100</v>
      </c>
      <c r="AF1158" s="41">
        <v>1312400</v>
      </c>
      <c r="AG1158" s="41">
        <v>1295000</v>
      </c>
      <c r="AH1158" s="41">
        <v>1297700</v>
      </c>
      <c r="AI1158" s="41">
        <v>1306500</v>
      </c>
      <c r="AJ1158" s="41">
        <v>1303400</v>
      </c>
      <c r="AK1158" s="41">
        <v>1306200</v>
      </c>
      <c r="AL1158" s="41">
        <v>1310100</v>
      </c>
      <c r="AM1158" s="41">
        <v>1303600</v>
      </c>
      <c r="AN1158" s="41">
        <v>1304900</v>
      </c>
      <c r="AO1158" s="41">
        <v>1297100</v>
      </c>
      <c r="AP1158" s="41">
        <v>1265500</v>
      </c>
      <c r="AQ1158" s="41">
        <v>1232700</v>
      </c>
      <c r="AR1158" s="41">
        <v>1216800</v>
      </c>
      <c r="AS1158" s="41">
        <v>1208300</v>
      </c>
      <c r="AT1158" s="41">
        <v>1204200</v>
      </c>
      <c r="AU1158" s="41">
        <v>1205000</v>
      </c>
      <c r="AV1158" s="41">
        <v>1200400</v>
      </c>
      <c r="AW1158" s="41">
        <v>1189000</v>
      </c>
      <c r="AX1158" s="41">
        <v>1175400</v>
      </c>
      <c r="AY1158" s="41">
        <v>1157200</v>
      </c>
      <c r="AZ1158" s="41">
        <v>1140200</v>
      </c>
      <c r="BA1158" s="41">
        <v>1148100</v>
      </c>
      <c r="BB1158" s="41">
        <v>1171600</v>
      </c>
      <c r="BC1158" s="41">
        <v>1184300</v>
      </c>
      <c r="BD1158" s="41">
        <v>1183000</v>
      </c>
      <c r="BE1158" s="41">
        <v>1180700</v>
      </c>
      <c r="BF1158" s="41">
        <v>1172000</v>
      </c>
      <c r="BG1158" s="41">
        <v>1155700</v>
      </c>
      <c r="BH1158" s="41">
        <v>1146700</v>
      </c>
      <c r="BI1158" s="41">
        <v>1142000</v>
      </c>
      <c r="BJ1158" s="41">
        <v>1137200</v>
      </c>
      <c r="BK1158" s="41">
        <v>1134100</v>
      </c>
      <c r="BL1158" s="41">
        <v>1139100</v>
      </c>
      <c r="BM1158" s="41">
        <v>1132700</v>
      </c>
      <c r="BN1158" s="41">
        <v>1129300</v>
      </c>
      <c r="BO1158" s="41">
        <v>1131400</v>
      </c>
      <c r="BP1158" s="41">
        <v>1122700</v>
      </c>
      <c r="BQ1158" s="41">
        <v>1099500</v>
      </c>
      <c r="BR1158" s="41">
        <v>1084900</v>
      </c>
      <c r="BS1158" s="41">
        <v>1074500</v>
      </c>
      <c r="BT1158" s="41">
        <v>1065200</v>
      </c>
      <c r="BU1158" s="41">
        <v>1057300</v>
      </c>
      <c r="BV1158" s="41">
        <v>1047300</v>
      </c>
      <c r="BW1158" s="41">
        <v>1047000</v>
      </c>
      <c r="BX1158" s="41">
        <v>1055300</v>
      </c>
      <c r="BY1158" s="41">
        <v>1053100</v>
      </c>
      <c r="BZ1158" s="41">
        <v>1046300</v>
      </c>
      <c r="CA1158" s="41">
        <v>1047100</v>
      </c>
      <c r="CB1158" s="41">
        <v>1051500</v>
      </c>
      <c r="CC1158" s="41">
        <v>1056300</v>
      </c>
      <c r="CD1158" s="41">
        <v>1055800</v>
      </c>
      <c r="CE1158" s="41">
        <v>1047200</v>
      </c>
      <c r="CF1158" s="41">
        <v>1042700</v>
      </c>
      <c r="CG1158" s="41">
        <v>1039500</v>
      </c>
      <c r="CH1158" s="41">
        <v>1029200</v>
      </c>
      <c r="CI1158" s="41">
        <v>1023400</v>
      </c>
      <c r="CJ1158" s="41">
        <v>1024900</v>
      </c>
      <c r="CK1158" s="41">
        <v>1028200</v>
      </c>
      <c r="CL1158" s="41">
        <v>1029500</v>
      </c>
      <c r="CM1158" s="41">
        <v>1038800</v>
      </c>
      <c r="CN1158" s="41">
        <v>1050500</v>
      </c>
      <c r="CO1158" s="41">
        <v>1062300</v>
      </c>
      <c r="CP1158" s="41">
        <v>1064200</v>
      </c>
      <c r="CQ1158" s="41">
        <v>1063800</v>
      </c>
      <c r="CR1158" s="41">
        <v>1068700</v>
      </c>
      <c r="CS1158" s="41">
        <v>1080900</v>
      </c>
      <c r="CT1158" s="41">
        <v>1084600</v>
      </c>
      <c r="CU1158" s="41">
        <v>1089500</v>
      </c>
      <c r="CV1158" s="41">
        <v>1099200</v>
      </c>
      <c r="CW1158" s="41">
        <v>1113800</v>
      </c>
      <c r="CX1158" s="41">
        <v>1131200</v>
      </c>
      <c r="CY1158" s="41">
        <v>1137200</v>
      </c>
      <c r="CZ1158" s="41">
        <v>1142800</v>
      </c>
      <c r="DA1158" s="41">
        <v>1155000</v>
      </c>
      <c r="DB1158" s="41">
        <v>1163600</v>
      </c>
      <c r="DC1158" s="41">
        <v>1166900</v>
      </c>
      <c r="DD1158" s="41">
        <v>1179100</v>
      </c>
      <c r="DE1158" s="41">
        <v>1187300</v>
      </c>
      <c r="DF1158" s="41">
        <v>1185200</v>
      </c>
      <c r="DG1158" s="41">
        <v>1178200</v>
      </c>
      <c r="DH1158" s="41">
        <v>1169100</v>
      </c>
      <c r="DI1158" s="41">
        <v>1162500</v>
      </c>
      <c r="DJ1158" s="41">
        <v>1157200</v>
      </c>
      <c r="DK1158" s="41">
        <v>1174900</v>
      </c>
      <c r="DL1158" s="41">
        <v>1192800</v>
      </c>
      <c r="DM1158" s="41">
        <v>1205300</v>
      </c>
      <c r="DN1158" s="41">
        <v>1233300</v>
      </c>
      <c r="DO1158" s="41">
        <v>1269200</v>
      </c>
      <c r="DP1158" s="41">
        <v>1282200</v>
      </c>
    </row>
    <row r="1159" spans="1:120">
      <c r="A1159" s="41">
        <v>96140</v>
      </c>
      <c r="B1159" s="41" t="s">
        <v>879</v>
      </c>
      <c r="C1159" s="41" t="s">
        <v>66</v>
      </c>
      <c r="D1159" s="41" t="s">
        <v>406</v>
      </c>
      <c r="E1159" s="41" t="s">
        <v>446</v>
      </c>
      <c r="F1159" s="41">
        <v>561200</v>
      </c>
      <c r="G1159" s="41">
        <v>575300</v>
      </c>
      <c r="H1159" s="41">
        <v>585800</v>
      </c>
      <c r="I1159" s="41">
        <v>593600</v>
      </c>
      <c r="J1159" s="41">
        <v>601800</v>
      </c>
      <c r="K1159" s="41">
        <v>611600</v>
      </c>
      <c r="L1159" s="41">
        <v>620200</v>
      </c>
      <c r="M1159" s="41">
        <v>630600</v>
      </c>
      <c r="N1159" s="41">
        <v>639000</v>
      </c>
      <c r="O1159" s="41">
        <v>642600</v>
      </c>
      <c r="P1159" s="41">
        <v>645100</v>
      </c>
      <c r="Q1159" s="41">
        <v>646200</v>
      </c>
      <c r="R1159" s="41">
        <v>643900</v>
      </c>
      <c r="S1159" s="41">
        <v>639600</v>
      </c>
      <c r="T1159" s="41">
        <v>633700</v>
      </c>
      <c r="U1159" s="41">
        <v>628700</v>
      </c>
      <c r="V1159" s="41">
        <v>626100</v>
      </c>
      <c r="W1159" s="41">
        <v>622300</v>
      </c>
      <c r="X1159" s="41">
        <v>616500</v>
      </c>
      <c r="Y1159" s="41">
        <v>608000</v>
      </c>
      <c r="Z1159" s="41">
        <v>600300</v>
      </c>
      <c r="AA1159" s="41">
        <v>597500</v>
      </c>
      <c r="AB1159" s="41">
        <v>592100</v>
      </c>
      <c r="AC1159" s="41">
        <v>582900</v>
      </c>
      <c r="AD1159" s="41">
        <v>577700</v>
      </c>
      <c r="AE1159" s="41">
        <v>576700</v>
      </c>
      <c r="AF1159" s="41">
        <v>574200</v>
      </c>
      <c r="AG1159" s="41">
        <v>566500</v>
      </c>
      <c r="AH1159" s="41">
        <v>560600</v>
      </c>
      <c r="AI1159" s="41">
        <v>559600</v>
      </c>
      <c r="AJ1159" s="41">
        <v>566100</v>
      </c>
      <c r="AK1159" s="41">
        <v>574400</v>
      </c>
      <c r="AL1159" s="41">
        <v>578200</v>
      </c>
      <c r="AM1159" s="41">
        <v>572800</v>
      </c>
      <c r="AN1159" s="41">
        <v>566500</v>
      </c>
      <c r="AO1159" s="41">
        <v>556000</v>
      </c>
      <c r="AP1159" s="41">
        <v>540000</v>
      </c>
      <c r="AQ1159" s="41">
        <v>522400</v>
      </c>
      <c r="AR1159" s="41">
        <v>509400</v>
      </c>
      <c r="AS1159" s="41">
        <v>506000</v>
      </c>
      <c r="AT1159" s="41">
        <v>506900</v>
      </c>
      <c r="AU1159" s="41">
        <v>505200</v>
      </c>
      <c r="AV1159" s="41">
        <v>493000</v>
      </c>
      <c r="AW1159" s="41">
        <v>484900</v>
      </c>
      <c r="AX1159" s="41">
        <v>483800</v>
      </c>
      <c r="AY1159" s="41">
        <v>485600</v>
      </c>
      <c r="AZ1159" s="41">
        <v>487100</v>
      </c>
      <c r="BA1159" s="41">
        <v>501900</v>
      </c>
      <c r="BB1159" s="41">
        <v>521600</v>
      </c>
      <c r="BC1159" s="41">
        <v>534900</v>
      </c>
      <c r="BD1159" s="41">
        <v>539500</v>
      </c>
      <c r="BE1159" s="41">
        <v>539500</v>
      </c>
      <c r="BF1159" s="41">
        <v>534400</v>
      </c>
      <c r="BG1159" s="41">
        <v>531000</v>
      </c>
      <c r="BH1159" s="41">
        <v>530900</v>
      </c>
      <c r="BI1159" s="41">
        <v>525000</v>
      </c>
      <c r="BJ1159" s="41">
        <v>520100</v>
      </c>
      <c r="BK1159" s="41">
        <v>522600</v>
      </c>
      <c r="BL1159" s="41">
        <v>527300</v>
      </c>
      <c r="BM1159" s="41">
        <v>522700</v>
      </c>
      <c r="BN1159" s="41">
        <v>508300</v>
      </c>
      <c r="BO1159" s="41">
        <v>497400</v>
      </c>
      <c r="BP1159" s="41">
        <v>496300</v>
      </c>
      <c r="BQ1159" s="41">
        <v>489600</v>
      </c>
      <c r="BR1159" s="41">
        <v>477400</v>
      </c>
      <c r="BS1159" s="41">
        <v>469600</v>
      </c>
      <c r="BT1159" s="41">
        <v>466300</v>
      </c>
      <c r="BU1159" s="41">
        <v>460500</v>
      </c>
      <c r="BV1159" s="41">
        <v>453100</v>
      </c>
      <c r="BW1159" s="41">
        <v>443100</v>
      </c>
      <c r="BX1159" s="41">
        <v>432100</v>
      </c>
      <c r="BY1159" s="41">
        <v>423300</v>
      </c>
      <c r="BZ1159" s="41">
        <v>419300</v>
      </c>
      <c r="CA1159" s="41">
        <v>414400</v>
      </c>
      <c r="CB1159" s="41">
        <v>410800</v>
      </c>
      <c r="CC1159" s="41">
        <v>413500</v>
      </c>
      <c r="CD1159" s="41">
        <v>413800</v>
      </c>
      <c r="CE1159" s="41">
        <v>407600</v>
      </c>
      <c r="CF1159" s="41">
        <v>405700</v>
      </c>
      <c r="CG1159" s="41">
        <v>413900</v>
      </c>
      <c r="CH1159" s="41">
        <v>419800</v>
      </c>
      <c r="CI1159" s="41">
        <v>419000</v>
      </c>
      <c r="CJ1159" s="41">
        <v>418600</v>
      </c>
      <c r="CK1159" s="41">
        <v>423300</v>
      </c>
      <c r="CL1159" s="41">
        <v>432100</v>
      </c>
      <c r="CM1159" s="41">
        <v>443600</v>
      </c>
      <c r="CN1159" s="41">
        <v>455100</v>
      </c>
      <c r="CO1159" s="41">
        <v>459800</v>
      </c>
      <c r="CP1159" s="41">
        <v>460600</v>
      </c>
      <c r="CQ1159" s="41">
        <v>459300</v>
      </c>
      <c r="CR1159" s="41">
        <v>459600</v>
      </c>
      <c r="CS1159" s="41">
        <v>457100</v>
      </c>
      <c r="CT1159" s="41">
        <v>455100</v>
      </c>
      <c r="CU1159" s="41">
        <v>459100</v>
      </c>
      <c r="CV1159" s="41">
        <v>464400</v>
      </c>
      <c r="CW1159" s="41">
        <v>464300</v>
      </c>
      <c r="CX1159" s="41">
        <v>467300</v>
      </c>
      <c r="CY1159" s="41">
        <v>471200</v>
      </c>
      <c r="CZ1159" s="41">
        <v>470300</v>
      </c>
      <c r="DA1159" s="41">
        <v>474500</v>
      </c>
      <c r="DB1159" s="41">
        <v>485800</v>
      </c>
      <c r="DC1159" s="41">
        <v>494700</v>
      </c>
      <c r="DD1159" s="41">
        <v>497200</v>
      </c>
      <c r="DE1159" s="41">
        <v>498700</v>
      </c>
      <c r="DF1159" s="41">
        <v>499100</v>
      </c>
      <c r="DG1159" s="41">
        <v>497500</v>
      </c>
      <c r="DH1159" s="41">
        <v>497400</v>
      </c>
      <c r="DI1159" s="41">
        <v>502200</v>
      </c>
      <c r="DJ1159" s="41">
        <v>503200</v>
      </c>
      <c r="DK1159" s="41">
        <v>505900</v>
      </c>
      <c r="DL1159" s="41">
        <v>512600</v>
      </c>
      <c r="DM1159" s="41">
        <v>519300</v>
      </c>
      <c r="DN1159" s="41">
        <v>526700</v>
      </c>
      <c r="DO1159" s="41">
        <v>534800</v>
      </c>
      <c r="DP1159" s="41">
        <v>538200</v>
      </c>
    </row>
    <row r="1160" spans="1:120">
      <c r="A1160" s="41">
        <v>95462</v>
      </c>
      <c r="B1160" s="41" t="s">
        <v>880</v>
      </c>
      <c r="C1160" s="41" t="s">
        <v>66</v>
      </c>
      <c r="D1160" s="41" t="s">
        <v>503</v>
      </c>
      <c r="E1160" s="41" t="s">
        <v>504</v>
      </c>
      <c r="F1160" s="41">
        <v>462100</v>
      </c>
      <c r="G1160" s="41">
        <v>465300</v>
      </c>
      <c r="H1160" s="41">
        <v>470100</v>
      </c>
      <c r="I1160" s="41">
        <v>476700</v>
      </c>
      <c r="J1160" s="41">
        <v>486700</v>
      </c>
      <c r="K1160" s="41">
        <v>497400</v>
      </c>
      <c r="L1160" s="41">
        <v>507500</v>
      </c>
      <c r="M1160" s="41">
        <v>520700</v>
      </c>
      <c r="N1160" s="41">
        <v>532700</v>
      </c>
      <c r="O1160" s="41">
        <v>539900</v>
      </c>
      <c r="P1160" s="41">
        <v>543100</v>
      </c>
      <c r="Q1160" s="41">
        <v>540600</v>
      </c>
      <c r="R1160" s="41">
        <v>539600</v>
      </c>
      <c r="S1160" s="41">
        <v>541400</v>
      </c>
      <c r="T1160" s="41">
        <v>533800</v>
      </c>
      <c r="U1160" s="41">
        <v>522400</v>
      </c>
      <c r="V1160" s="41">
        <v>516300</v>
      </c>
      <c r="W1160" s="41">
        <v>514000</v>
      </c>
      <c r="X1160" s="41">
        <v>512600</v>
      </c>
      <c r="Y1160" s="41">
        <v>513000</v>
      </c>
      <c r="Z1160" s="41">
        <v>512500</v>
      </c>
      <c r="AA1160" s="41">
        <v>510100</v>
      </c>
      <c r="AB1160" s="41">
        <v>502300</v>
      </c>
      <c r="AC1160" s="41">
        <v>495500</v>
      </c>
      <c r="AD1160" s="41">
        <v>495500</v>
      </c>
      <c r="AE1160" s="41">
        <v>500600</v>
      </c>
      <c r="AF1160" s="41">
        <v>513900</v>
      </c>
      <c r="AG1160" s="41">
        <v>528700</v>
      </c>
      <c r="AH1160" s="41">
        <v>533300</v>
      </c>
      <c r="AI1160" s="41">
        <v>527900</v>
      </c>
      <c r="AJ1160" s="41">
        <v>527300</v>
      </c>
      <c r="AK1160" s="41">
        <v>529900</v>
      </c>
      <c r="AL1160" s="41">
        <v>528600</v>
      </c>
      <c r="AM1160" s="41">
        <v>527100</v>
      </c>
      <c r="AN1160" s="41">
        <v>532300</v>
      </c>
      <c r="AO1160" s="41">
        <v>537200</v>
      </c>
      <c r="AP1160" s="41">
        <v>531800</v>
      </c>
      <c r="AQ1160" s="41">
        <v>519000</v>
      </c>
      <c r="AR1160" s="41">
        <v>505500</v>
      </c>
      <c r="AS1160" s="41">
        <v>492600</v>
      </c>
      <c r="AT1160" s="41">
        <v>484700</v>
      </c>
      <c r="AU1160" s="41">
        <v>482700</v>
      </c>
      <c r="AV1160" s="41">
        <v>479500</v>
      </c>
      <c r="AW1160" s="41">
        <v>471000</v>
      </c>
      <c r="AX1160" s="41">
        <v>462700</v>
      </c>
      <c r="AY1160" s="41">
        <v>455500</v>
      </c>
      <c r="AZ1160" s="41">
        <v>446300</v>
      </c>
      <c r="BA1160" s="41">
        <v>446100</v>
      </c>
      <c r="BB1160" s="41">
        <v>454600</v>
      </c>
      <c r="BC1160" s="41">
        <v>457400</v>
      </c>
      <c r="BD1160" s="41">
        <v>455300</v>
      </c>
      <c r="BE1160" s="41">
        <v>461500</v>
      </c>
      <c r="BF1160" s="41">
        <v>468000</v>
      </c>
      <c r="BG1160" s="41">
        <v>468600</v>
      </c>
      <c r="BH1160" s="41">
        <v>462000</v>
      </c>
      <c r="BI1160" s="41">
        <v>455600</v>
      </c>
      <c r="BJ1160" s="41">
        <v>454200</v>
      </c>
      <c r="BK1160" s="41">
        <v>457300</v>
      </c>
      <c r="BL1160" s="41">
        <v>460700</v>
      </c>
      <c r="BM1160" s="41">
        <v>463100</v>
      </c>
      <c r="BN1160" s="41">
        <v>462400</v>
      </c>
      <c r="BO1160" s="41">
        <v>457200</v>
      </c>
      <c r="BP1160" s="41">
        <v>452200</v>
      </c>
      <c r="BQ1160" s="41">
        <v>449400</v>
      </c>
      <c r="BR1160" s="41">
        <v>444200</v>
      </c>
      <c r="BS1160" s="41">
        <v>436000</v>
      </c>
      <c r="BT1160" s="41">
        <v>429100</v>
      </c>
      <c r="BU1160" s="41">
        <v>420900</v>
      </c>
      <c r="BV1160" s="41">
        <v>413400</v>
      </c>
      <c r="BW1160" s="41">
        <v>403200</v>
      </c>
      <c r="BX1160" s="41">
        <v>397500</v>
      </c>
      <c r="BY1160" s="41">
        <v>395000</v>
      </c>
      <c r="BZ1160" s="41">
        <v>392400</v>
      </c>
      <c r="CA1160" s="41">
        <v>394000</v>
      </c>
      <c r="CB1160" s="41">
        <v>394400</v>
      </c>
      <c r="CC1160" s="41">
        <v>383700</v>
      </c>
      <c r="CD1160" s="41">
        <v>370000</v>
      </c>
      <c r="CE1160" s="41">
        <v>362300</v>
      </c>
      <c r="CF1160" s="41">
        <v>359900</v>
      </c>
      <c r="CG1160" s="41">
        <v>360900</v>
      </c>
      <c r="CH1160" s="41">
        <v>357200</v>
      </c>
      <c r="CI1160" s="41">
        <v>354000</v>
      </c>
      <c r="CJ1160" s="41">
        <v>352300</v>
      </c>
      <c r="CK1160" s="41">
        <v>344900</v>
      </c>
      <c r="CL1160" s="41">
        <v>338200</v>
      </c>
      <c r="CM1160" s="41">
        <v>335800</v>
      </c>
      <c r="CN1160" s="41">
        <v>339900</v>
      </c>
      <c r="CO1160" s="41">
        <v>348700</v>
      </c>
      <c r="CP1160" s="41">
        <v>362600</v>
      </c>
      <c r="CQ1160" s="41">
        <v>371000</v>
      </c>
      <c r="CR1160" s="41">
        <v>378500</v>
      </c>
      <c r="CS1160" s="41">
        <v>394100</v>
      </c>
      <c r="CT1160" s="41">
        <v>411300</v>
      </c>
      <c r="CU1160" s="41">
        <v>416500</v>
      </c>
      <c r="CV1160" s="41">
        <v>415400</v>
      </c>
      <c r="CW1160" s="41">
        <v>419700</v>
      </c>
      <c r="CX1160" s="41">
        <v>427400</v>
      </c>
      <c r="CY1160" s="41">
        <v>437900</v>
      </c>
      <c r="CZ1160" s="41">
        <v>442600</v>
      </c>
      <c r="DA1160" s="41">
        <v>443100</v>
      </c>
      <c r="DB1160" s="41">
        <v>447300</v>
      </c>
      <c r="DC1160" s="41">
        <v>465800</v>
      </c>
      <c r="DD1160" s="41">
        <v>478200</v>
      </c>
      <c r="DE1160" s="41">
        <v>471700</v>
      </c>
      <c r="DF1160" s="41">
        <v>462100</v>
      </c>
      <c r="DG1160" s="41">
        <v>467600</v>
      </c>
      <c r="DH1160" s="41">
        <v>479900</v>
      </c>
      <c r="DI1160" s="41">
        <v>480100</v>
      </c>
      <c r="DJ1160" s="41">
        <v>468000</v>
      </c>
      <c r="DK1160" s="41">
        <v>466700</v>
      </c>
      <c r="DL1160" s="41">
        <v>473000</v>
      </c>
      <c r="DM1160" s="41">
        <v>469400</v>
      </c>
      <c r="DN1160" s="41">
        <v>464500</v>
      </c>
      <c r="DO1160" s="41">
        <v>460900</v>
      </c>
      <c r="DP1160" s="41">
        <v>454400</v>
      </c>
    </row>
    <row r="1161" spans="1:120">
      <c r="A1161" s="41">
        <v>95346</v>
      </c>
      <c r="B1161" s="41" t="s">
        <v>881</v>
      </c>
      <c r="C1161" s="41" t="s">
        <v>66</v>
      </c>
      <c r="D1161" s="41" t="s">
        <v>609</v>
      </c>
      <c r="E1161" s="41" t="s">
        <v>610</v>
      </c>
      <c r="F1161" s="41">
        <v>269700</v>
      </c>
      <c r="G1161" s="41">
        <v>275000</v>
      </c>
      <c r="H1161" s="41">
        <v>279800</v>
      </c>
      <c r="I1161" s="41">
        <v>283800</v>
      </c>
      <c r="J1161" s="41">
        <v>288300</v>
      </c>
      <c r="K1161" s="41">
        <v>296900</v>
      </c>
      <c r="L1161" s="41">
        <v>308900</v>
      </c>
      <c r="M1161" s="41">
        <v>317100</v>
      </c>
      <c r="N1161" s="41">
        <v>319900</v>
      </c>
      <c r="O1161" s="41">
        <v>323000</v>
      </c>
      <c r="P1161" s="41">
        <v>325800</v>
      </c>
      <c r="Q1161" s="41">
        <v>324500</v>
      </c>
      <c r="R1161" s="41">
        <v>321100</v>
      </c>
      <c r="S1161" s="41">
        <v>320600</v>
      </c>
      <c r="T1161" s="41">
        <v>321300</v>
      </c>
      <c r="U1161" s="41">
        <v>320000</v>
      </c>
      <c r="V1161" s="41">
        <v>317200</v>
      </c>
      <c r="W1161" s="41">
        <v>315200</v>
      </c>
      <c r="X1161" s="41">
        <v>315100</v>
      </c>
      <c r="Y1161" s="41">
        <v>317200</v>
      </c>
      <c r="Z1161" s="41">
        <v>318700</v>
      </c>
      <c r="AA1161" s="41">
        <v>318300</v>
      </c>
      <c r="AB1161" s="41">
        <v>316300</v>
      </c>
      <c r="AC1161" s="41">
        <v>315900</v>
      </c>
      <c r="AD1161" s="41">
        <v>315900</v>
      </c>
      <c r="AE1161" s="41">
        <v>313900</v>
      </c>
      <c r="AF1161" s="41">
        <v>308800</v>
      </c>
      <c r="AG1161" s="41">
        <v>305400</v>
      </c>
      <c r="AH1161" s="41">
        <v>305100</v>
      </c>
      <c r="AI1161" s="41">
        <v>303000</v>
      </c>
      <c r="AJ1161" s="41">
        <v>296900</v>
      </c>
      <c r="AK1161" s="41">
        <v>290700</v>
      </c>
      <c r="AL1161" s="41">
        <v>286000</v>
      </c>
      <c r="AM1161" s="41">
        <v>282300</v>
      </c>
      <c r="AN1161" s="41">
        <v>278700</v>
      </c>
      <c r="AO1161" s="41">
        <v>274500</v>
      </c>
      <c r="AP1161" s="41">
        <v>272000</v>
      </c>
      <c r="AQ1161" s="41">
        <v>270600</v>
      </c>
      <c r="AR1161" s="41">
        <v>268600</v>
      </c>
      <c r="AS1161" s="41">
        <v>266200</v>
      </c>
      <c r="AT1161" s="41">
        <v>265200</v>
      </c>
      <c r="AU1161" s="41">
        <v>263200</v>
      </c>
      <c r="AV1161" s="41">
        <v>260000</v>
      </c>
      <c r="AW1161" s="41">
        <v>255000</v>
      </c>
      <c r="AX1161" s="41">
        <v>247700</v>
      </c>
      <c r="AY1161" s="41">
        <v>240600</v>
      </c>
      <c r="AZ1161" s="41">
        <v>236000</v>
      </c>
      <c r="BA1161" s="41">
        <v>235700</v>
      </c>
      <c r="BB1161" s="41">
        <v>236500</v>
      </c>
      <c r="BC1161" s="41">
        <v>237000</v>
      </c>
      <c r="BD1161" s="41">
        <v>235300</v>
      </c>
      <c r="BE1161" s="41">
        <v>230800</v>
      </c>
      <c r="BF1161" s="41">
        <v>223400</v>
      </c>
      <c r="BG1161" s="41">
        <v>219700</v>
      </c>
      <c r="BH1161" s="41">
        <v>217600</v>
      </c>
      <c r="BI1161" s="41">
        <v>213700</v>
      </c>
      <c r="BJ1161" s="41">
        <v>211400</v>
      </c>
      <c r="BK1161" s="41">
        <v>212000</v>
      </c>
      <c r="BL1161" s="41">
        <v>212500</v>
      </c>
      <c r="BM1161" s="41">
        <v>210800</v>
      </c>
      <c r="BN1161" s="41">
        <v>206300</v>
      </c>
      <c r="BO1161" s="41">
        <v>199600</v>
      </c>
      <c r="BP1161" s="41">
        <v>196600</v>
      </c>
      <c r="BQ1161" s="41">
        <v>198100</v>
      </c>
      <c r="BR1161" s="41">
        <v>199000</v>
      </c>
      <c r="BS1161" s="41">
        <v>199500</v>
      </c>
      <c r="BT1161" s="41">
        <v>200900</v>
      </c>
      <c r="BU1161" s="41">
        <v>201700</v>
      </c>
      <c r="BV1161" s="41">
        <v>202000</v>
      </c>
      <c r="BW1161" s="41">
        <v>202300</v>
      </c>
      <c r="BX1161" s="41">
        <v>201400</v>
      </c>
      <c r="BY1161" s="41">
        <v>198400</v>
      </c>
      <c r="BZ1161" s="41">
        <v>194800</v>
      </c>
      <c r="CA1161" s="41">
        <v>192800</v>
      </c>
      <c r="CB1161" s="41">
        <v>192100</v>
      </c>
      <c r="CC1161" s="41">
        <v>190500</v>
      </c>
      <c r="CD1161" s="41">
        <v>188800</v>
      </c>
      <c r="CE1161" s="41">
        <v>183600</v>
      </c>
      <c r="CF1161" s="41">
        <v>178300</v>
      </c>
      <c r="CG1161" s="41">
        <v>177300</v>
      </c>
      <c r="CH1161" s="41">
        <v>178600</v>
      </c>
      <c r="CI1161" s="41">
        <v>179500</v>
      </c>
      <c r="CJ1161" s="41">
        <v>180000</v>
      </c>
      <c r="CK1161" s="41">
        <v>179900</v>
      </c>
      <c r="CL1161" s="41">
        <v>178300</v>
      </c>
      <c r="CM1161" s="41">
        <v>173900</v>
      </c>
      <c r="CN1161" s="41">
        <v>170000</v>
      </c>
      <c r="CO1161" s="41">
        <v>170100</v>
      </c>
      <c r="CP1161" s="41">
        <v>173400</v>
      </c>
      <c r="CQ1161" s="41">
        <v>175500</v>
      </c>
      <c r="CR1161" s="41">
        <v>175500</v>
      </c>
      <c r="CS1161" s="41">
        <v>175400</v>
      </c>
      <c r="CT1161" s="41">
        <v>175100</v>
      </c>
      <c r="CU1161" s="41">
        <v>171700</v>
      </c>
      <c r="CV1161" s="41">
        <v>166700</v>
      </c>
      <c r="CW1161" s="41">
        <v>165400</v>
      </c>
      <c r="CX1161" s="41">
        <v>168200</v>
      </c>
      <c r="CY1161" s="41">
        <v>173400</v>
      </c>
      <c r="CZ1161" s="41">
        <v>177500</v>
      </c>
      <c r="DA1161" s="41">
        <v>179000</v>
      </c>
      <c r="DB1161" s="41">
        <v>177400</v>
      </c>
      <c r="DC1161" s="41">
        <v>175100</v>
      </c>
      <c r="DD1161" s="41">
        <v>174300</v>
      </c>
      <c r="DE1161" s="41">
        <v>176200</v>
      </c>
      <c r="DF1161" s="41">
        <v>180200</v>
      </c>
      <c r="DG1161" s="41">
        <v>182700</v>
      </c>
      <c r="DH1161" s="41">
        <v>183900</v>
      </c>
      <c r="DI1161" s="41">
        <v>184100</v>
      </c>
      <c r="DJ1161" s="41">
        <v>184300</v>
      </c>
      <c r="DK1161" s="41">
        <v>187100</v>
      </c>
      <c r="DL1161" s="41">
        <v>191200</v>
      </c>
      <c r="DM1161" s="41">
        <v>192100</v>
      </c>
      <c r="DN1161" s="41">
        <v>191900</v>
      </c>
      <c r="DO1161" s="41">
        <v>194500</v>
      </c>
      <c r="DP1161" s="41">
        <v>197600</v>
      </c>
    </row>
    <row r="1162" spans="1:120">
      <c r="A1162" s="41">
        <v>95942</v>
      </c>
      <c r="B1162" s="41" t="s">
        <v>882</v>
      </c>
      <c r="C1162" s="41" t="s">
        <v>66</v>
      </c>
      <c r="D1162" s="41" t="s">
        <v>556</v>
      </c>
      <c r="E1162" s="41" t="s">
        <v>557</v>
      </c>
      <c r="F1162" s="41">
        <v>330400</v>
      </c>
      <c r="G1162" s="41">
        <v>335500</v>
      </c>
      <c r="H1162" s="41">
        <v>336400</v>
      </c>
      <c r="I1162" s="41">
        <v>336500</v>
      </c>
      <c r="J1162" s="41">
        <v>340400</v>
      </c>
      <c r="K1162" s="41">
        <v>347200</v>
      </c>
      <c r="L1162" s="41">
        <v>352000</v>
      </c>
      <c r="M1162" s="41">
        <v>356300</v>
      </c>
      <c r="N1162" s="41">
        <v>361500</v>
      </c>
      <c r="O1162" s="41">
        <v>363400</v>
      </c>
      <c r="P1162" s="41">
        <v>360800</v>
      </c>
      <c r="Q1162" s="41">
        <v>358200</v>
      </c>
      <c r="R1162" s="41">
        <v>356500</v>
      </c>
      <c r="S1162" s="41">
        <v>355600</v>
      </c>
      <c r="T1162" s="41">
        <v>354900</v>
      </c>
      <c r="U1162" s="41">
        <v>355300</v>
      </c>
      <c r="V1162" s="41">
        <v>357900</v>
      </c>
      <c r="W1162" s="41">
        <v>361300</v>
      </c>
      <c r="X1162" s="41">
        <v>359100</v>
      </c>
      <c r="Y1162" s="41">
        <v>352300</v>
      </c>
      <c r="Z1162" s="41">
        <v>346000</v>
      </c>
      <c r="AA1162" s="41">
        <v>341900</v>
      </c>
      <c r="AB1162" s="41">
        <v>337200</v>
      </c>
      <c r="AC1162" s="41">
        <v>332700</v>
      </c>
      <c r="AD1162" s="41">
        <v>330500</v>
      </c>
      <c r="AE1162" s="41">
        <v>331400</v>
      </c>
      <c r="AF1162" s="41">
        <v>333000</v>
      </c>
      <c r="AG1162" s="41">
        <v>334200</v>
      </c>
      <c r="AH1162" s="41">
        <v>336000</v>
      </c>
      <c r="AI1162" s="41">
        <v>337800</v>
      </c>
      <c r="AJ1162" s="41">
        <v>339100</v>
      </c>
      <c r="AK1162" s="41">
        <v>343000</v>
      </c>
      <c r="AL1162" s="41">
        <v>348100</v>
      </c>
      <c r="AM1162" s="41">
        <v>351400</v>
      </c>
      <c r="AN1162" s="41">
        <v>352900</v>
      </c>
      <c r="AO1162" s="41">
        <v>353900</v>
      </c>
      <c r="AP1162" s="41">
        <v>349900</v>
      </c>
      <c r="AQ1162" s="41">
        <v>341600</v>
      </c>
      <c r="AR1162" s="41">
        <v>334300</v>
      </c>
      <c r="AS1162" s="41">
        <v>328000</v>
      </c>
      <c r="AT1162" s="41">
        <v>319500</v>
      </c>
      <c r="AU1162" s="41">
        <v>312400</v>
      </c>
      <c r="AV1162" s="41">
        <v>310300</v>
      </c>
      <c r="AW1162" s="41">
        <v>308100</v>
      </c>
      <c r="AX1162" s="41">
        <v>302200</v>
      </c>
      <c r="AY1162" s="41">
        <v>296600</v>
      </c>
      <c r="AZ1162" s="41">
        <v>296000</v>
      </c>
      <c r="BA1162" s="41">
        <v>299900</v>
      </c>
      <c r="BB1162" s="41">
        <v>303900</v>
      </c>
      <c r="BC1162" s="41">
        <v>305700</v>
      </c>
      <c r="BD1162" s="41">
        <v>307400</v>
      </c>
      <c r="BE1162" s="41">
        <v>306700</v>
      </c>
      <c r="BF1162" s="41">
        <v>303600</v>
      </c>
      <c r="BG1162" s="41">
        <v>301600</v>
      </c>
      <c r="BH1162" s="41">
        <v>300400</v>
      </c>
      <c r="BI1162" s="41">
        <v>301000</v>
      </c>
      <c r="BJ1162" s="41">
        <v>305900</v>
      </c>
      <c r="BK1162" s="41">
        <v>308900</v>
      </c>
      <c r="BL1162" s="41">
        <v>308000</v>
      </c>
      <c r="BM1162" s="41">
        <v>303200</v>
      </c>
      <c r="BN1162" s="41">
        <v>301700</v>
      </c>
      <c r="BO1162" s="41">
        <v>301500</v>
      </c>
      <c r="BP1162" s="41">
        <v>294400</v>
      </c>
      <c r="BQ1162" s="41">
        <v>288800</v>
      </c>
      <c r="BR1162" s="41">
        <v>292100</v>
      </c>
      <c r="BS1162" s="41">
        <v>290700</v>
      </c>
      <c r="BT1162" s="41">
        <v>286000</v>
      </c>
      <c r="BU1162" s="41">
        <v>284200</v>
      </c>
      <c r="BV1162" s="41">
        <v>284800</v>
      </c>
      <c r="BW1162" s="41">
        <v>283400</v>
      </c>
      <c r="BX1162" s="41">
        <v>279000</v>
      </c>
      <c r="BY1162" s="41">
        <v>274400</v>
      </c>
      <c r="BZ1162" s="41">
        <v>269800</v>
      </c>
      <c r="CA1162" s="41">
        <v>266500</v>
      </c>
      <c r="CB1162" s="41">
        <v>265600</v>
      </c>
      <c r="CC1162" s="41">
        <v>264100</v>
      </c>
      <c r="CD1162" s="41">
        <v>256900</v>
      </c>
      <c r="CE1162" s="41">
        <v>251400</v>
      </c>
      <c r="CF1162" s="41">
        <v>254500</v>
      </c>
      <c r="CG1162" s="41">
        <v>262100</v>
      </c>
      <c r="CH1162" s="41">
        <v>263000</v>
      </c>
      <c r="CI1162" s="41">
        <v>262100</v>
      </c>
      <c r="CJ1162" s="41">
        <v>263500</v>
      </c>
      <c r="CK1162" s="41">
        <v>264100</v>
      </c>
      <c r="CL1162" s="41">
        <v>266900</v>
      </c>
      <c r="CM1162" s="41">
        <v>273400</v>
      </c>
      <c r="CN1162" s="41">
        <v>278800</v>
      </c>
      <c r="CO1162" s="41">
        <v>280900</v>
      </c>
      <c r="CP1162" s="41">
        <v>280900</v>
      </c>
      <c r="CQ1162" s="41">
        <v>282900</v>
      </c>
      <c r="CR1162" s="41">
        <v>282600</v>
      </c>
      <c r="CS1162" s="41">
        <v>277400</v>
      </c>
      <c r="CT1162" s="41">
        <v>271200</v>
      </c>
      <c r="CU1162" s="41">
        <v>268400</v>
      </c>
      <c r="CV1162" s="41">
        <v>266300</v>
      </c>
      <c r="CW1162" s="41">
        <v>264800</v>
      </c>
      <c r="CX1162" s="41">
        <v>263500</v>
      </c>
      <c r="CY1162" s="41">
        <v>267700</v>
      </c>
      <c r="CZ1162" s="41">
        <v>276200</v>
      </c>
      <c r="DA1162" s="41">
        <v>283900</v>
      </c>
      <c r="DB1162" s="41">
        <v>288400</v>
      </c>
      <c r="DC1162" s="41">
        <v>289900</v>
      </c>
      <c r="DD1162" s="41">
        <v>286500</v>
      </c>
      <c r="DE1162" s="41">
        <v>280200</v>
      </c>
      <c r="DF1162" s="41">
        <v>274900</v>
      </c>
      <c r="DG1162" s="41">
        <v>271800</v>
      </c>
      <c r="DH1162" s="41">
        <v>273900</v>
      </c>
      <c r="DI1162" s="41">
        <v>274400</v>
      </c>
      <c r="DJ1162" s="41">
        <v>273300</v>
      </c>
      <c r="DK1162" s="41">
        <v>268200</v>
      </c>
      <c r="DL1162" s="41">
        <v>265900</v>
      </c>
      <c r="DM1162" s="41">
        <v>267800</v>
      </c>
      <c r="DN1162" s="41">
        <v>274700</v>
      </c>
      <c r="DO1162" s="41">
        <v>279300</v>
      </c>
      <c r="DP1162" s="41">
        <v>283600</v>
      </c>
    </row>
    <row r="1163" spans="1:120">
      <c r="A1163" s="41">
        <v>94973</v>
      </c>
      <c r="B1163" s="41" t="s">
        <v>206</v>
      </c>
      <c r="C1163" s="41" t="s">
        <v>66</v>
      </c>
      <c r="D1163" s="41" t="s">
        <v>65</v>
      </c>
      <c r="E1163" s="41" t="s">
        <v>343</v>
      </c>
      <c r="F1163" s="41">
        <v>779700</v>
      </c>
      <c r="G1163" s="41">
        <v>804400</v>
      </c>
      <c r="H1163" s="41">
        <v>825200</v>
      </c>
      <c r="I1163" s="41">
        <v>835800</v>
      </c>
      <c r="J1163" s="41">
        <v>832800</v>
      </c>
      <c r="K1163" s="41">
        <v>823400</v>
      </c>
      <c r="L1163" s="41">
        <v>814700</v>
      </c>
      <c r="M1163" s="41">
        <v>808100</v>
      </c>
      <c r="N1163" s="41">
        <v>803900</v>
      </c>
      <c r="O1163" s="41">
        <v>804200</v>
      </c>
      <c r="P1163" s="41">
        <v>797400</v>
      </c>
      <c r="Q1163" s="41">
        <v>780800</v>
      </c>
      <c r="R1163" s="41">
        <v>764700</v>
      </c>
      <c r="S1163" s="41">
        <v>757600</v>
      </c>
      <c r="T1163" s="41">
        <v>751700</v>
      </c>
      <c r="U1163" s="41">
        <v>752300</v>
      </c>
      <c r="V1163" s="41">
        <v>758800</v>
      </c>
      <c r="W1163" s="41">
        <v>765700</v>
      </c>
      <c r="X1163" s="41">
        <v>770400</v>
      </c>
      <c r="Y1163" s="41">
        <v>777400</v>
      </c>
      <c r="Z1163" s="41">
        <v>783800</v>
      </c>
      <c r="AA1163" s="41">
        <v>789800</v>
      </c>
      <c r="AB1163" s="41">
        <v>795100</v>
      </c>
      <c r="AC1163" s="41">
        <v>807000</v>
      </c>
      <c r="AD1163" s="41">
        <v>812600</v>
      </c>
      <c r="AE1163" s="41">
        <v>803100</v>
      </c>
      <c r="AF1163" s="41">
        <v>792300</v>
      </c>
      <c r="AG1163" s="41">
        <v>789100</v>
      </c>
      <c r="AH1163" s="41">
        <v>781800</v>
      </c>
      <c r="AI1163" s="41">
        <v>772800</v>
      </c>
      <c r="AJ1163" s="41">
        <v>768600</v>
      </c>
      <c r="AK1163" s="41">
        <v>762800</v>
      </c>
      <c r="AL1163" s="41">
        <v>758200</v>
      </c>
      <c r="AM1163" s="41">
        <v>753500</v>
      </c>
      <c r="AN1163" s="41">
        <v>745300</v>
      </c>
      <c r="AO1163" s="41">
        <v>738600</v>
      </c>
      <c r="AP1163" s="41">
        <v>742500</v>
      </c>
      <c r="AQ1163" s="41">
        <v>746900</v>
      </c>
      <c r="AR1163" s="41">
        <v>741800</v>
      </c>
      <c r="AS1163" s="41">
        <v>733400</v>
      </c>
      <c r="AT1163" s="41">
        <v>730200</v>
      </c>
      <c r="AU1163" s="41">
        <v>730900</v>
      </c>
      <c r="AV1163" s="41">
        <v>727700</v>
      </c>
      <c r="AW1163" s="41">
        <v>724200</v>
      </c>
      <c r="AX1163" s="41">
        <v>719300</v>
      </c>
      <c r="AY1163" s="41">
        <v>711800</v>
      </c>
      <c r="AZ1163" s="41">
        <v>701900</v>
      </c>
      <c r="BA1163" s="41">
        <v>695000</v>
      </c>
      <c r="BB1163" s="41">
        <v>691400</v>
      </c>
      <c r="BC1163" s="41">
        <v>687800</v>
      </c>
      <c r="BD1163" s="41">
        <v>682700</v>
      </c>
      <c r="BE1163" s="41">
        <v>679600</v>
      </c>
      <c r="BF1163" s="41">
        <v>679600</v>
      </c>
      <c r="BG1163" s="41">
        <v>680200</v>
      </c>
      <c r="BH1163" s="41">
        <v>679700</v>
      </c>
      <c r="BI1163" s="41">
        <v>679100</v>
      </c>
      <c r="BJ1163" s="41">
        <v>681600</v>
      </c>
      <c r="BK1163" s="41">
        <v>688000</v>
      </c>
      <c r="BL1163" s="41">
        <v>694900</v>
      </c>
      <c r="BM1163" s="41">
        <v>692700</v>
      </c>
      <c r="BN1163" s="41">
        <v>691100</v>
      </c>
      <c r="BO1163" s="41">
        <v>702300</v>
      </c>
      <c r="BP1163" s="41">
        <v>697700</v>
      </c>
      <c r="BQ1163" s="41">
        <v>678800</v>
      </c>
      <c r="BR1163" s="41">
        <v>679900</v>
      </c>
      <c r="BS1163" s="41">
        <v>686300</v>
      </c>
      <c r="BT1163" s="41">
        <v>673500</v>
      </c>
      <c r="BU1163" s="41">
        <v>670900</v>
      </c>
      <c r="BV1163" s="41">
        <v>666800</v>
      </c>
      <c r="BW1163" s="41">
        <v>652300</v>
      </c>
      <c r="BX1163" s="41">
        <v>643400</v>
      </c>
      <c r="BY1163" s="41">
        <v>638200</v>
      </c>
      <c r="BZ1163" s="41">
        <v>621900</v>
      </c>
      <c r="CA1163" s="41">
        <v>604400</v>
      </c>
      <c r="CB1163" s="41">
        <v>611900</v>
      </c>
      <c r="CC1163" s="41">
        <v>616200</v>
      </c>
      <c r="CD1163" s="41">
        <v>597100</v>
      </c>
      <c r="CE1163" s="41">
        <v>579100</v>
      </c>
      <c r="CF1163" s="41">
        <v>585400</v>
      </c>
      <c r="CG1163" s="41">
        <v>580900</v>
      </c>
      <c r="CH1163" s="41">
        <v>567100</v>
      </c>
      <c r="CI1163" s="41">
        <v>554800</v>
      </c>
      <c r="CJ1163" s="41">
        <v>558000</v>
      </c>
      <c r="CK1163" s="41">
        <v>569600</v>
      </c>
      <c r="CL1163" s="41">
        <v>564100</v>
      </c>
      <c r="CM1163" s="41">
        <v>551500</v>
      </c>
      <c r="CN1163" s="41">
        <v>550600</v>
      </c>
      <c r="CO1163" s="41">
        <v>552800</v>
      </c>
      <c r="CP1163" s="41">
        <v>542600</v>
      </c>
      <c r="CQ1163" s="41">
        <v>535700</v>
      </c>
      <c r="CR1163" s="41">
        <v>545600</v>
      </c>
      <c r="CS1163" s="41">
        <v>562400</v>
      </c>
      <c r="CT1163" s="41">
        <v>582100</v>
      </c>
      <c r="CU1163" s="41">
        <v>605500</v>
      </c>
      <c r="CV1163" s="41">
        <v>620100</v>
      </c>
      <c r="CW1163" s="41">
        <v>613900</v>
      </c>
      <c r="CX1163" s="41">
        <v>620300</v>
      </c>
      <c r="CY1163" s="41">
        <v>639600</v>
      </c>
      <c r="CZ1163" s="41">
        <v>660900</v>
      </c>
      <c r="DA1163" s="41">
        <v>686000</v>
      </c>
      <c r="DB1163" s="41">
        <v>716700</v>
      </c>
      <c r="DC1163" s="41">
        <v>727600</v>
      </c>
      <c r="DD1163" s="41">
        <v>716400</v>
      </c>
      <c r="DE1163" s="41">
        <v>705000</v>
      </c>
      <c r="DF1163" s="41">
        <v>697700</v>
      </c>
      <c r="DG1163" s="41">
        <v>685600</v>
      </c>
      <c r="DH1163" s="41">
        <v>678800</v>
      </c>
      <c r="DI1163" s="41">
        <v>685100</v>
      </c>
      <c r="DJ1163" s="41">
        <v>691700</v>
      </c>
      <c r="DK1163" s="41">
        <v>688000</v>
      </c>
      <c r="DL1163" s="41">
        <v>685400</v>
      </c>
      <c r="DM1163" s="41">
        <v>690600</v>
      </c>
      <c r="DN1163" s="41">
        <v>703400</v>
      </c>
      <c r="DO1163" s="41">
        <v>716300</v>
      </c>
      <c r="DP1163" s="41">
        <v>726000</v>
      </c>
    </row>
    <row r="1164" spans="1:120">
      <c r="A1164" s="41">
        <v>95689</v>
      </c>
      <c r="B1164" s="41" t="s">
        <v>883</v>
      </c>
      <c r="C1164" s="41" t="s">
        <v>66</v>
      </c>
      <c r="E1164" s="41" t="s">
        <v>789</v>
      </c>
      <c r="F1164" s="41">
        <v>366200</v>
      </c>
      <c r="G1164" s="41">
        <v>364900</v>
      </c>
      <c r="H1164" s="41">
        <v>367000</v>
      </c>
      <c r="I1164" s="41">
        <v>370100</v>
      </c>
      <c r="J1164" s="41">
        <v>374000</v>
      </c>
      <c r="K1164" s="41">
        <v>379400</v>
      </c>
      <c r="L1164" s="41">
        <v>387500</v>
      </c>
      <c r="M1164" s="41">
        <v>397500</v>
      </c>
      <c r="N1164" s="41">
        <v>405200</v>
      </c>
      <c r="O1164" s="41">
        <v>410900</v>
      </c>
      <c r="P1164" s="41">
        <v>417900</v>
      </c>
      <c r="Q1164" s="41">
        <v>422200</v>
      </c>
      <c r="R1164" s="41">
        <v>419200</v>
      </c>
      <c r="S1164" s="41">
        <v>415000</v>
      </c>
      <c r="T1164" s="41">
        <v>419400</v>
      </c>
      <c r="U1164" s="41">
        <v>424600</v>
      </c>
      <c r="V1164" s="41">
        <v>424800</v>
      </c>
      <c r="W1164" s="41">
        <v>427500</v>
      </c>
      <c r="X1164" s="41">
        <v>434800</v>
      </c>
      <c r="Y1164" s="41">
        <v>439000</v>
      </c>
      <c r="Z1164" s="41">
        <v>443100</v>
      </c>
      <c r="AA1164" s="41">
        <v>446700</v>
      </c>
      <c r="AB1164" s="41">
        <v>443100</v>
      </c>
      <c r="AC1164" s="41">
        <v>440000</v>
      </c>
      <c r="AD1164" s="41">
        <v>443700</v>
      </c>
      <c r="AE1164" s="41">
        <v>448100</v>
      </c>
      <c r="AF1164" s="41">
        <v>448200</v>
      </c>
      <c r="AG1164" s="41">
        <v>438000</v>
      </c>
      <c r="AH1164" s="41">
        <v>428800</v>
      </c>
      <c r="AI1164" s="41">
        <v>425000</v>
      </c>
      <c r="AJ1164" s="41">
        <v>418900</v>
      </c>
      <c r="AK1164" s="41">
        <v>409400</v>
      </c>
      <c r="AL1164" s="41">
        <v>404600</v>
      </c>
      <c r="AM1164" s="41">
        <v>400600</v>
      </c>
      <c r="AN1164" s="41">
        <v>396400</v>
      </c>
      <c r="AO1164" s="41">
        <v>393100</v>
      </c>
      <c r="AP1164" s="41">
        <v>385500</v>
      </c>
      <c r="AQ1164" s="41">
        <v>377400</v>
      </c>
      <c r="AR1164" s="41">
        <v>371700</v>
      </c>
      <c r="AS1164" s="41">
        <v>377500</v>
      </c>
      <c r="AT1164" s="41">
        <v>381700</v>
      </c>
      <c r="AU1164" s="41">
        <v>367900</v>
      </c>
      <c r="AV1164" s="41">
        <v>338500</v>
      </c>
      <c r="AW1164" s="41">
        <v>316600</v>
      </c>
      <c r="AX1164" s="41">
        <v>302100</v>
      </c>
      <c r="AY1164" s="41">
        <v>291800</v>
      </c>
      <c r="AZ1164" s="41">
        <v>278900</v>
      </c>
      <c r="BA1164" s="41">
        <v>275500</v>
      </c>
      <c r="BB1164" s="41">
        <v>283500</v>
      </c>
      <c r="BC1164" s="41">
        <v>292200</v>
      </c>
      <c r="BD1164" s="41">
        <v>289100</v>
      </c>
      <c r="BE1164" s="41">
        <v>285300</v>
      </c>
      <c r="BF1164" s="41">
        <v>283200</v>
      </c>
      <c r="BG1164" s="41">
        <v>284400</v>
      </c>
      <c r="BH1164" s="41">
        <v>285700</v>
      </c>
      <c r="BI1164" s="41">
        <v>285000</v>
      </c>
      <c r="BJ1164" s="41">
        <v>282700</v>
      </c>
      <c r="BK1164" s="41">
        <v>280800</v>
      </c>
      <c r="BL1164" s="41">
        <v>277300</v>
      </c>
      <c r="BM1164" s="41">
        <v>266200</v>
      </c>
      <c r="BN1164" s="41">
        <v>255400</v>
      </c>
      <c r="BO1164" s="41">
        <v>251900</v>
      </c>
      <c r="BP1164" s="41">
        <v>253000</v>
      </c>
      <c r="BQ1164" s="41">
        <v>255400</v>
      </c>
      <c r="BR1164" s="41">
        <v>257800</v>
      </c>
      <c r="BS1164" s="41">
        <v>258500</v>
      </c>
      <c r="BT1164" s="41">
        <v>259000</v>
      </c>
      <c r="BU1164" s="41">
        <v>256700</v>
      </c>
      <c r="BV1164" s="41">
        <v>248500</v>
      </c>
      <c r="BW1164" s="41">
        <v>241900</v>
      </c>
      <c r="BX1164" s="41">
        <v>241200</v>
      </c>
      <c r="BY1164" s="41">
        <v>242400</v>
      </c>
      <c r="BZ1164" s="41">
        <v>236500</v>
      </c>
      <c r="CA1164" s="41">
        <v>226800</v>
      </c>
      <c r="CB1164" s="41">
        <v>221700</v>
      </c>
      <c r="CC1164" s="41">
        <v>219800</v>
      </c>
      <c r="CD1164" s="41">
        <v>219300</v>
      </c>
      <c r="CE1164" s="41">
        <v>218500</v>
      </c>
      <c r="CF1164" s="41">
        <v>217300</v>
      </c>
      <c r="CG1164" s="41">
        <v>218100</v>
      </c>
      <c r="CH1164" s="41">
        <v>219900</v>
      </c>
      <c r="CI1164" s="41">
        <v>219000</v>
      </c>
      <c r="CJ1164" s="41">
        <v>218800</v>
      </c>
      <c r="CK1164" s="41">
        <v>218900</v>
      </c>
      <c r="CL1164" s="41">
        <v>220500</v>
      </c>
      <c r="CM1164" s="41">
        <v>222300</v>
      </c>
      <c r="CN1164" s="41">
        <v>225700</v>
      </c>
      <c r="CO1164" s="41">
        <v>226500</v>
      </c>
      <c r="CP1164" s="41">
        <v>223800</v>
      </c>
      <c r="CQ1164" s="41">
        <v>219500</v>
      </c>
      <c r="CR1164" s="41">
        <v>220800</v>
      </c>
      <c r="CS1164" s="41">
        <v>225600</v>
      </c>
      <c r="CT1164" s="41">
        <v>230500</v>
      </c>
      <c r="CU1164" s="41">
        <v>233600</v>
      </c>
      <c r="CV1164" s="41">
        <v>237400</v>
      </c>
      <c r="CW1164" s="41">
        <v>244800</v>
      </c>
      <c r="CX1164" s="41">
        <v>251100</v>
      </c>
      <c r="CY1164" s="41">
        <v>255500</v>
      </c>
      <c r="CZ1164" s="41">
        <v>258400</v>
      </c>
      <c r="DA1164" s="41">
        <v>256900</v>
      </c>
      <c r="DB1164" s="41">
        <v>255300</v>
      </c>
      <c r="DC1164" s="41">
        <v>257100</v>
      </c>
      <c r="DD1164" s="41">
        <v>260400</v>
      </c>
      <c r="DE1164" s="41">
        <v>258000</v>
      </c>
      <c r="DF1164" s="41">
        <v>257700</v>
      </c>
      <c r="DG1164" s="41">
        <v>260400</v>
      </c>
      <c r="DH1164" s="41">
        <v>264000</v>
      </c>
      <c r="DI1164" s="41">
        <v>263300</v>
      </c>
      <c r="DJ1164" s="41">
        <v>262400</v>
      </c>
      <c r="DK1164" s="41">
        <v>260200</v>
      </c>
      <c r="DL1164" s="41">
        <v>254500</v>
      </c>
      <c r="DM1164" s="41">
        <v>247000</v>
      </c>
      <c r="DN1164" s="41">
        <v>241700</v>
      </c>
      <c r="DO1164" s="41">
        <v>242000</v>
      </c>
      <c r="DP1164" s="41">
        <v>243100</v>
      </c>
    </row>
    <row r="1165" spans="1:120">
      <c r="A1165" s="41">
        <v>92321</v>
      </c>
      <c r="B1165" s="41" t="s">
        <v>884</v>
      </c>
      <c r="C1165" s="41" t="s">
        <v>66</v>
      </c>
      <c r="D1165" s="41" t="s">
        <v>414</v>
      </c>
      <c r="E1165" s="41" t="s">
        <v>415</v>
      </c>
      <c r="F1165" s="41">
        <v>255700</v>
      </c>
      <c r="G1165" s="41">
        <v>256100</v>
      </c>
      <c r="H1165" s="41">
        <v>259400</v>
      </c>
      <c r="I1165" s="41">
        <v>264100</v>
      </c>
      <c r="J1165" s="41">
        <v>269400</v>
      </c>
      <c r="K1165" s="41">
        <v>275600</v>
      </c>
      <c r="L1165" s="41">
        <v>281800</v>
      </c>
      <c r="M1165" s="41">
        <v>287800</v>
      </c>
      <c r="N1165" s="41">
        <v>293000</v>
      </c>
      <c r="O1165" s="41">
        <v>298300</v>
      </c>
      <c r="P1165" s="41">
        <v>303700</v>
      </c>
      <c r="Q1165" s="41">
        <v>311200</v>
      </c>
      <c r="R1165" s="41">
        <v>318000</v>
      </c>
      <c r="S1165" s="41">
        <v>320900</v>
      </c>
      <c r="T1165" s="41">
        <v>319900</v>
      </c>
      <c r="U1165" s="41">
        <v>315700</v>
      </c>
      <c r="V1165" s="41">
        <v>310200</v>
      </c>
      <c r="W1165" s="41">
        <v>305200</v>
      </c>
      <c r="X1165" s="41">
        <v>301500</v>
      </c>
      <c r="Y1165" s="41">
        <v>298700</v>
      </c>
      <c r="Z1165" s="41">
        <v>297000</v>
      </c>
      <c r="AA1165" s="41">
        <v>293300</v>
      </c>
      <c r="AB1165" s="41">
        <v>288300</v>
      </c>
      <c r="AC1165" s="41">
        <v>284400</v>
      </c>
      <c r="AD1165" s="41">
        <v>282700</v>
      </c>
      <c r="AE1165" s="41">
        <v>284700</v>
      </c>
      <c r="AF1165" s="41">
        <v>285900</v>
      </c>
      <c r="AG1165" s="41">
        <v>283000</v>
      </c>
      <c r="AH1165" s="41">
        <v>277800</v>
      </c>
      <c r="AI1165" s="41">
        <v>277500</v>
      </c>
      <c r="AJ1165" s="41">
        <v>280800</v>
      </c>
      <c r="AK1165" s="41">
        <v>284000</v>
      </c>
      <c r="AL1165" s="41">
        <v>287500</v>
      </c>
      <c r="AM1165" s="41">
        <v>290100</v>
      </c>
      <c r="AN1165" s="41">
        <v>285100</v>
      </c>
      <c r="AO1165" s="41">
        <v>275400</v>
      </c>
      <c r="AP1165" s="41">
        <v>269100</v>
      </c>
      <c r="AQ1165" s="41">
        <v>263100</v>
      </c>
      <c r="AR1165" s="41">
        <v>257600</v>
      </c>
      <c r="AS1165" s="41">
        <v>254200</v>
      </c>
      <c r="AT1165" s="41">
        <v>252800</v>
      </c>
      <c r="AU1165" s="41">
        <v>252600</v>
      </c>
      <c r="AV1165" s="41">
        <v>255300</v>
      </c>
      <c r="AW1165" s="41">
        <v>258400</v>
      </c>
      <c r="AX1165" s="41">
        <v>258600</v>
      </c>
      <c r="AY1165" s="41">
        <v>258900</v>
      </c>
      <c r="AZ1165" s="41">
        <v>262200</v>
      </c>
      <c r="BA1165" s="41">
        <v>265000</v>
      </c>
      <c r="BB1165" s="41">
        <v>264000</v>
      </c>
      <c r="BC1165" s="41">
        <v>263700</v>
      </c>
      <c r="BD1165" s="41">
        <v>265000</v>
      </c>
      <c r="BE1165" s="41">
        <v>265900</v>
      </c>
      <c r="BF1165" s="41">
        <v>266000</v>
      </c>
      <c r="BG1165" s="41">
        <v>266100</v>
      </c>
      <c r="BH1165" s="41">
        <v>267300</v>
      </c>
      <c r="BI1165" s="41">
        <v>269000</v>
      </c>
      <c r="BJ1165" s="41">
        <v>270600</v>
      </c>
      <c r="BK1165" s="41">
        <v>270800</v>
      </c>
      <c r="BL1165" s="41">
        <v>269700</v>
      </c>
      <c r="BM1165" s="41">
        <v>267800</v>
      </c>
      <c r="BN1165" s="41">
        <v>268400</v>
      </c>
      <c r="BO1165" s="41">
        <v>266600</v>
      </c>
      <c r="BP1165" s="41">
        <v>261500</v>
      </c>
      <c r="BQ1165" s="41">
        <v>258100</v>
      </c>
      <c r="BR1165" s="41">
        <v>257800</v>
      </c>
      <c r="BS1165" s="41">
        <v>256200</v>
      </c>
      <c r="BT1165" s="41">
        <v>250600</v>
      </c>
      <c r="BU1165" s="41">
        <v>241200</v>
      </c>
      <c r="BV1165" s="41">
        <v>232300</v>
      </c>
      <c r="BW1165" s="41">
        <v>227500</v>
      </c>
      <c r="BX1165" s="41">
        <v>226200</v>
      </c>
      <c r="BY1165" s="41">
        <v>226400</v>
      </c>
      <c r="BZ1165" s="41">
        <v>225800</v>
      </c>
      <c r="CA1165" s="41">
        <v>222900</v>
      </c>
      <c r="CB1165" s="41">
        <v>219700</v>
      </c>
      <c r="CC1165" s="41">
        <v>218500</v>
      </c>
      <c r="CD1165" s="41">
        <v>219900</v>
      </c>
      <c r="CE1165" s="41">
        <v>219700</v>
      </c>
      <c r="CF1165" s="41">
        <v>216600</v>
      </c>
      <c r="CG1165" s="41">
        <v>214300</v>
      </c>
      <c r="CH1165" s="41">
        <v>211700</v>
      </c>
      <c r="CI1165" s="41">
        <v>205900</v>
      </c>
      <c r="CJ1165" s="41">
        <v>198600</v>
      </c>
      <c r="CK1165" s="41">
        <v>192400</v>
      </c>
      <c r="CL1165" s="41">
        <v>188200</v>
      </c>
      <c r="CM1165" s="41">
        <v>185400</v>
      </c>
      <c r="CN1165" s="41">
        <v>182700</v>
      </c>
      <c r="CO1165" s="41">
        <v>181900</v>
      </c>
      <c r="CP1165" s="41">
        <v>180400</v>
      </c>
      <c r="CQ1165" s="41">
        <v>177100</v>
      </c>
      <c r="CR1165" s="41">
        <v>175900</v>
      </c>
      <c r="CS1165" s="41">
        <v>177700</v>
      </c>
      <c r="CT1165" s="41">
        <v>180000</v>
      </c>
      <c r="CU1165" s="41">
        <v>183100</v>
      </c>
      <c r="CV1165" s="41">
        <v>187400</v>
      </c>
      <c r="CW1165" s="41">
        <v>194600</v>
      </c>
      <c r="CX1165" s="41">
        <v>203400</v>
      </c>
      <c r="CY1165" s="41">
        <v>210600</v>
      </c>
      <c r="CZ1165" s="41">
        <v>216700</v>
      </c>
      <c r="DA1165" s="41">
        <v>222200</v>
      </c>
      <c r="DB1165" s="41">
        <v>226600</v>
      </c>
      <c r="DC1165" s="41">
        <v>230600</v>
      </c>
      <c r="DD1165" s="41">
        <v>231300</v>
      </c>
      <c r="DE1165" s="41">
        <v>228300</v>
      </c>
      <c r="DF1165" s="41">
        <v>229400</v>
      </c>
      <c r="DG1165" s="41">
        <v>234100</v>
      </c>
      <c r="DH1165" s="41">
        <v>239100</v>
      </c>
      <c r="DI1165" s="41">
        <v>242000</v>
      </c>
      <c r="DJ1165" s="41">
        <v>243400</v>
      </c>
      <c r="DK1165" s="41">
        <v>246200</v>
      </c>
      <c r="DL1165" s="41">
        <v>247300</v>
      </c>
      <c r="DM1165" s="41">
        <v>244100</v>
      </c>
      <c r="DN1165" s="41">
        <v>241600</v>
      </c>
      <c r="DO1165" s="41">
        <v>240700</v>
      </c>
      <c r="DP1165" s="41">
        <v>238600</v>
      </c>
    </row>
    <row r="1166" spans="1:120">
      <c r="A1166" s="41">
        <v>92398</v>
      </c>
      <c r="B1166" s="41" t="s">
        <v>987</v>
      </c>
      <c r="C1166" s="41" t="s">
        <v>66</v>
      </c>
      <c r="D1166" s="41" t="s">
        <v>414</v>
      </c>
      <c r="E1166" s="41" t="s">
        <v>415</v>
      </c>
      <c r="S1166" s="41">
        <v>156900</v>
      </c>
      <c r="T1166" s="41">
        <v>162800</v>
      </c>
      <c r="U1166" s="41">
        <v>168400</v>
      </c>
      <c r="V1166" s="41">
        <v>171100</v>
      </c>
      <c r="W1166" s="41">
        <v>168700</v>
      </c>
      <c r="X1166" s="41">
        <v>162900</v>
      </c>
      <c r="Y1166" s="41">
        <v>160800</v>
      </c>
      <c r="Z1166" s="41">
        <v>158800</v>
      </c>
      <c r="AA1166" s="41">
        <v>152800</v>
      </c>
      <c r="AB1166" s="41">
        <v>147200</v>
      </c>
      <c r="AC1166" s="41">
        <v>146000</v>
      </c>
      <c r="AD1166" s="41">
        <v>146300</v>
      </c>
      <c r="AE1166" s="41">
        <v>146900</v>
      </c>
      <c r="AF1166" s="41">
        <v>147000</v>
      </c>
      <c r="AG1166" s="41">
        <v>152100</v>
      </c>
      <c r="AH1166" s="41">
        <v>163100</v>
      </c>
      <c r="AI1166" s="41">
        <v>172100</v>
      </c>
      <c r="AJ1166" s="41">
        <v>172800</v>
      </c>
      <c r="AK1166" s="41">
        <v>170600</v>
      </c>
      <c r="AL1166" s="41">
        <v>167200</v>
      </c>
      <c r="AM1166" s="41">
        <v>163600</v>
      </c>
      <c r="AN1166" s="41">
        <v>161100</v>
      </c>
      <c r="AO1166" s="41">
        <v>157800</v>
      </c>
      <c r="AP1166" s="41">
        <v>152400</v>
      </c>
      <c r="AQ1166" s="41">
        <v>146700</v>
      </c>
      <c r="AR1166" s="41">
        <v>141400</v>
      </c>
      <c r="AS1166" s="41">
        <v>135000</v>
      </c>
      <c r="AT1166" s="41">
        <v>129100</v>
      </c>
      <c r="AU1166" s="41">
        <v>123800</v>
      </c>
      <c r="AV1166" s="41">
        <v>120800</v>
      </c>
      <c r="AW1166" s="41">
        <v>119200</v>
      </c>
      <c r="AX1166" s="41">
        <v>117100</v>
      </c>
      <c r="AY1166" s="41">
        <v>113700</v>
      </c>
      <c r="AZ1166" s="41">
        <v>110500</v>
      </c>
      <c r="BA1166" s="41">
        <v>110000</v>
      </c>
      <c r="BB1166" s="41">
        <v>112200</v>
      </c>
      <c r="BC1166" s="41">
        <v>114000</v>
      </c>
      <c r="BD1166" s="41">
        <v>112100</v>
      </c>
      <c r="BE1166" s="41">
        <v>107600</v>
      </c>
      <c r="BF1166" s="41">
        <v>103200</v>
      </c>
      <c r="BG1166" s="41">
        <v>102100</v>
      </c>
      <c r="BH1166" s="41">
        <v>102200</v>
      </c>
      <c r="BI1166" s="41">
        <v>99400</v>
      </c>
      <c r="BJ1166" s="41">
        <v>96400</v>
      </c>
      <c r="BK1166" s="41">
        <v>98300</v>
      </c>
      <c r="BL1166" s="41">
        <v>98300</v>
      </c>
      <c r="BM1166" s="41">
        <v>94600</v>
      </c>
      <c r="BN1166" s="41">
        <v>92100</v>
      </c>
      <c r="BO1166" s="41">
        <v>91500</v>
      </c>
      <c r="BP1166" s="41">
        <v>90400</v>
      </c>
      <c r="BQ1166" s="41">
        <v>89600</v>
      </c>
      <c r="BR1166" s="41">
        <v>89500</v>
      </c>
      <c r="BS1166" s="41">
        <v>91300</v>
      </c>
      <c r="BT1166" s="41">
        <v>93900</v>
      </c>
      <c r="BU1166" s="41">
        <v>94300</v>
      </c>
      <c r="BV1166" s="41">
        <v>92600</v>
      </c>
      <c r="BW1166" s="41">
        <v>90300</v>
      </c>
      <c r="BX1166" s="41">
        <v>88600</v>
      </c>
      <c r="BY1166" s="41">
        <v>85300</v>
      </c>
      <c r="BZ1166" s="41">
        <v>82800</v>
      </c>
      <c r="CA1166" s="41">
        <v>84000</v>
      </c>
      <c r="CB1166" s="41">
        <v>85800</v>
      </c>
      <c r="CC1166" s="41">
        <v>83400</v>
      </c>
      <c r="CD1166" s="41">
        <v>77800</v>
      </c>
      <c r="CE1166" s="41">
        <v>72500</v>
      </c>
      <c r="CF1166" s="41">
        <v>70200</v>
      </c>
      <c r="CG1166" s="41">
        <v>70700</v>
      </c>
      <c r="CH1166" s="41">
        <v>71600</v>
      </c>
      <c r="CI1166" s="41">
        <v>70800</v>
      </c>
      <c r="CJ1166" s="41">
        <v>68800</v>
      </c>
      <c r="CK1166" s="41">
        <v>68400</v>
      </c>
      <c r="CL1166" s="41">
        <v>67600</v>
      </c>
      <c r="CM1166" s="41">
        <v>66300</v>
      </c>
      <c r="CN1166" s="41">
        <v>66600</v>
      </c>
      <c r="CO1166" s="41">
        <v>69200</v>
      </c>
      <c r="CP1166" s="41">
        <v>71100</v>
      </c>
      <c r="CQ1166" s="41">
        <v>71600</v>
      </c>
      <c r="CR1166" s="41">
        <v>70000</v>
      </c>
      <c r="CS1166" s="41">
        <v>68600</v>
      </c>
      <c r="CT1166" s="41">
        <v>69800</v>
      </c>
      <c r="CU1166" s="41">
        <v>73200</v>
      </c>
      <c r="CV1166" s="41">
        <v>76300</v>
      </c>
      <c r="CW1166" s="41">
        <v>77800</v>
      </c>
      <c r="CX1166" s="41">
        <v>78400</v>
      </c>
      <c r="CY1166" s="41">
        <v>78100</v>
      </c>
      <c r="CZ1166" s="41">
        <v>77700</v>
      </c>
      <c r="DA1166" s="41">
        <v>77400</v>
      </c>
      <c r="DB1166" s="41">
        <v>78700</v>
      </c>
      <c r="DC1166" s="41">
        <v>79900</v>
      </c>
      <c r="DD1166" s="41">
        <v>80700</v>
      </c>
      <c r="DE1166" s="41">
        <v>80500</v>
      </c>
      <c r="DF1166" s="41">
        <v>79500</v>
      </c>
      <c r="DG1166" s="41">
        <v>78500</v>
      </c>
      <c r="DH1166" s="41">
        <v>80100</v>
      </c>
      <c r="DI1166" s="41">
        <v>82200</v>
      </c>
      <c r="DJ1166" s="41">
        <v>82500</v>
      </c>
      <c r="DK1166" s="41">
        <v>81800</v>
      </c>
      <c r="DL1166" s="41">
        <v>81800</v>
      </c>
      <c r="DM1166" s="41">
        <v>81900</v>
      </c>
      <c r="DN1166" s="41">
        <v>81000</v>
      </c>
      <c r="DO1166" s="41">
        <v>79800</v>
      </c>
      <c r="DP1166" s="41">
        <v>78900</v>
      </c>
    </row>
    <row r="1167" spans="1:120">
      <c r="A1167" s="41">
        <v>94937</v>
      </c>
      <c r="B1167" s="41" t="s">
        <v>187</v>
      </c>
      <c r="C1167" s="41" t="s">
        <v>66</v>
      </c>
      <c r="D1167" s="41" t="s">
        <v>65</v>
      </c>
      <c r="E1167" s="41" t="s">
        <v>343</v>
      </c>
      <c r="F1167" s="41">
        <v>953200</v>
      </c>
      <c r="G1167" s="41">
        <v>959300</v>
      </c>
      <c r="H1167" s="41">
        <v>955400</v>
      </c>
      <c r="I1167" s="41">
        <v>936000</v>
      </c>
      <c r="J1167" s="41">
        <v>911800</v>
      </c>
      <c r="K1167" s="41">
        <v>889300</v>
      </c>
      <c r="L1167" s="41">
        <v>874300</v>
      </c>
      <c r="M1167" s="41">
        <v>869500</v>
      </c>
      <c r="N1167" s="41">
        <v>871900</v>
      </c>
      <c r="O1167" s="41">
        <v>872300</v>
      </c>
      <c r="P1167" s="41">
        <v>878400</v>
      </c>
      <c r="Q1167" s="41">
        <v>887100</v>
      </c>
      <c r="R1167" s="41">
        <v>890000</v>
      </c>
      <c r="S1167" s="41">
        <v>895200</v>
      </c>
      <c r="T1167" s="41">
        <v>911900</v>
      </c>
      <c r="U1167" s="41">
        <v>933100</v>
      </c>
      <c r="V1167" s="41">
        <v>944400</v>
      </c>
      <c r="W1167" s="41">
        <v>952700</v>
      </c>
      <c r="X1167" s="41">
        <v>959900</v>
      </c>
      <c r="Y1167" s="41">
        <v>961000</v>
      </c>
      <c r="Z1167" s="41">
        <v>955100</v>
      </c>
      <c r="AA1167" s="41">
        <v>946900</v>
      </c>
      <c r="AB1167" s="41">
        <v>932500</v>
      </c>
      <c r="AC1167" s="41">
        <v>924600</v>
      </c>
      <c r="AD1167" s="41">
        <v>916900</v>
      </c>
      <c r="AE1167" s="41">
        <v>896200</v>
      </c>
      <c r="AF1167" s="41">
        <v>872500</v>
      </c>
      <c r="AG1167" s="41">
        <v>860100</v>
      </c>
      <c r="AH1167" s="41">
        <v>847400</v>
      </c>
      <c r="AI1167" s="41">
        <v>832800</v>
      </c>
      <c r="AJ1167" s="41">
        <v>821000</v>
      </c>
      <c r="AK1167" s="41">
        <v>816000</v>
      </c>
      <c r="AL1167" s="41">
        <v>819000</v>
      </c>
      <c r="AM1167" s="41">
        <v>822500</v>
      </c>
      <c r="AN1167" s="41">
        <v>825700</v>
      </c>
      <c r="AO1167" s="41">
        <v>834900</v>
      </c>
      <c r="AP1167" s="41">
        <v>853800</v>
      </c>
      <c r="AQ1167" s="41">
        <v>863100</v>
      </c>
      <c r="AR1167" s="41">
        <v>851200</v>
      </c>
      <c r="AS1167" s="41">
        <v>830100</v>
      </c>
      <c r="AT1167" s="41">
        <v>826900</v>
      </c>
      <c r="AU1167" s="41">
        <v>838200</v>
      </c>
      <c r="AV1167" s="41">
        <v>847000</v>
      </c>
      <c r="AW1167" s="41">
        <v>841300</v>
      </c>
      <c r="AX1167" s="41">
        <v>818900</v>
      </c>
      <c r="AY1167" s="41">
        <v>803200</v>
      </c>
      <c r="AZ1167" s="41">
        <v>787100</v>
      </c>
      <c r="BA1167" s="41">
        <v>767100</v>
      </c>
      <c r="BB1167" s="41">
        <v>758700</v>
      </c>
      <c r="BC1167" s="41">
        <v>763900</v>
      </c>
      <c r="BD1167" s="41">
        <v>756400</v>
      </c>
      <c r="BE1167" s="41">
        <v>746300</v>
      </c>
      <c r="BF1167" s="41">
        <v>746200</v>
      </c>
      <c r="BG1167" s="41">
        <v>746700</v>
      </c>
      <c r="BH1167" s="41">
        <v>742300</v>
      </c>
      <c r="BI1167" s="41">
        <v>741800</v>
      </c>
      <c r="BJ1167" s="41">
        <v>744500</v>
      </c>
      <c r="BK1167" s="41">
        <v>742800</v>
      </c>
      <c r="BL1167" s="41">
        <v>739400</v>
      </c>
      <c r="BM1167" s="41">
        <v>730300</v>
      </c>
      <c r="BN1167" s="41">
        <v>719800</v>
      </c>
      <c r="BO1167" s="41">
        <v>729700</v>
      </c>
      <c r="BP1167" s="41">
        <v>741400</v>
      </c>
      <c r="BQ1167" s="41">
        <v>748800</v>
      </c>
      <c r="BR1167" s="41">
        <v>765800</v>
      </c>
      <c r="BS1167" s="41">
        <v>778000</v>
      </c>
      <c r="BT1167" s="41">
        <v>771700</v>
      </c>
      <c r="BU1167" s="41">
        <v>782900</v>
      </c>
      <c r="BV1167" s="41">
        <v>797300</v>
      </c>
      <c r="BW1167" s="41">
        <v>802200</v>
      </c>
      <c r="BX1167" s="41">
        <v>809300</v>
      </c>
      <c r="BY1167" s="41">
        <v>808400</v>
      </c>
      <c r="BZ1167" s="41">
        <v>791300</v>
      </c>
      <c r="CA1167" s="41">
        <v>772000</v>
      </c>
      <c r="CB1167" s="41">
        <v>782500</v>
      </c>
      <c r="CC1167" s="41">
        <v>793800</v>
      </c>
      <c r="CD1167" s="41">
        <v>782400</v>
      </c>
      <c r="CE1167" s="41">
        <v>761300</v>
      </c>
      <c r="CF1167" s="41">
        <v>768600</v>
      </c>
      <c r="CG1167" s="41">
        <v>769000</v>
      </c>
      <c r="CH1167" s="41">
        <v>759000</v>
      </c>
      <c r="CI1167" s="41">
        <v>743600</v>
      </c>
      <c r="CJ1167" s="41">
        <v>743500</v>
      </c>
      <c r="CK1167" s="41">
        <v>749800</v>
      </c>
      <c r="CL1167" s="41">
        <v>741600</v>
      </c>
      <c r="CM1167" s="41">
        <v>727900</v>
      </c>
      <c r="CN1167" s="41">
        <v>734900</v>
      </c>
      <c r="CO1167" s="41">
        <v>754900</v>
      </c>
      <c r="CP1167" s="41">
        <v>759600</v>
      </c>
      <c r="CQ1167" s="41">
        <v>762700</v>
      </c>
      <c r="CR1167" s="41">
        <v>779700</v>
      </c>
      <c r="CS1167" s="41">
        <v>795300</v>
      </c>
      <c r="CT1167" s="41">
        <v>813200</v>
      </c>
      <c r="CU1167" s="41">
        <v>848100</v>
      </c>
      <c r="CV1167" s="41">
        <v>876700</v>
      </c>
      <c r="CW1167" s="41">
        <v>883200</v>
      </c>
      <c r="CX1167" s="41">
        <v>898400</v>
      </c>
      <c r="CY1167" s="41">
        <v>921100</v>
      </c>
      <c r="CZ1167" s="41">
        <v>943700</v>
      </c>
      <c r="DA1167" s="41">
        <v>973400</v>
      </c>
      <c r="DB1167" s="41">
        <v>1001400</v>
      </c>
      <c r="DC1167" s="41">
        <v>1000100</v>
      </c>
      <c r="DD1167" s="41">
        <v>985800</v>
      </c>
      <c r="DE1167" s="41">
        <v>983100</v>
      </c>
      <c r="DF1167" s="41">
        <v>981500</v>
      </c>
      <c r="DG1167" s="41">
        <v>965600</v>
      </c>
      <c r="DH1167" s="41">
        <v>959900</v>
      </c>
      <c r="DI1167" s="41">
        <v>983400</v>
      </c>
      <c r="DJ1167" s="41">
        <v>1013700</v>
      </c>
      <c r="DK1167" s="41">
        <v>1025700</v>
      </c>
      <c r="DL1167" s="41">
        <v>1031000</v>
      </c>
      <c r="DM1167" s="41">
        <v>1035800</v>
      </c>
      <c r="DN1167" s="41">
        <v>1053200</v>
      </c>
      <c r="DO1167" s="41">
        <v>1096700</v>
      </c>
      <c r="DP1167" s="41">
        <v>1143000</v>
      </c>
    </row>
    <row r="1168" spans="1:120">
      <c r="A1168" s="41">
        <v>96142</v>
      </c>
      <c r="B1168" s="41" t="s">
        <v>885</v>
      </c>
      <c r="C1168" s="41" t="s">
        <v>66</v>
      </c>
      <c r="D1168" s="41" t="s">
        <v>406</v>
      </c>
      <c r="E1168" s="41" t="s">
        <v>547</v>
      </c>
      <c r="F1168" s="41">
        <v>536100</v>
      </c>
      <c r="G1168" s="41">
        <v>548500</v>
      </c>
      <c r="H1168" s="41">
        <v>564600</v>
      </c>
      <c r="I1168" s="41">
        <v>573900</v>
      </c>
      <c r="J1168" s="41">
        <v>575700</v>
      </c>
      <c r="K1168" s="41">
        <v>579300</v>
      </c>
      <c r="L1168" s="41">
        <v>582000</v>
      </c>
      <c r="M1168" s="41">
        <v>580600</v>
      </c>
      <c r="N1168" s="41">
        <v>577300</v>
      </c>
      <c r="O1168" s="41">
        <v>574600</v>
      </c>
      <c r="P1168" s="41">
        <v>571900</v>
      </c>
      <c r="Q1168" s="41">
        <v>573600</v>
      </c>
      <c r="R1168" s="41">
        <v>572700</v>
      </c>
      <c r="S1168" s="41">
        <v>566300</v>
      </c>
      <c r="T1168" s="41">
        <v>558700</v>
      </c>
      <c r="U1168" s="41">
        <v>556800</v>
      </c>
      <c r="V1168" s="41">
        <v>560500</v>
      </c>
      <c r="W1168" s="41">
        <v>563900</v>
      </c>
      <c r="X1168" s="41">
        <v>565700</v>
      </c>
      <c r="Y1168" s="41">
        <v>566400</v>
      </c>
      <c r="Z1168" s="41">
        <v>563000</v>
      </c>
      <c r="AA1168" s="41">
        <v>557800</v>
      </c>
      <c r="AB1168" s="41">
        <v>560200</v>
      </c>
      <c r="AC1168" s="41">
        <v>561900</v>
      </c>
      <c r="AD1168" s="41">
        <v>558400</v>
      </c>
      <c r="AE1168" s="41">
        <v>554300</v>
      </c>
      <c r="AF1168" s="41">
        <v>553200</v>
      </c>
      <c r="AG1168" s="41">
        <v>549400</v>
      </c>
      <c r="AH1168" s="41">
        <v>547600</v>
      </c>
      <c r="AI1168" s="41">
        <v>552600</v>
      </c>
      <c r="AJ1168" s="41">
        <v>565000</v>
      </c>
      <c r="AK1168" s="41">
        <v>575800</v>
      </c>
      <c r="AL1168" s="41">
        <v>583500</v>
      </c>
      <c r="AM1168" s="41">
        <v>589000</v>
      </c>
      <c r="AN1168" s="41">
        <v>596500</v>
      </c>
      <c r="AO1168" s="41">
        <v>602300</v>
      </c>
      <c r="AP1168" s="41">
        <v>596200</v>
      </c>
      <c r="AQ1168" s="41">
        <v>573100</v>
      </c>
      <c r="AR1168" s="41">
        <v>551800</v>
      </c>
      <c r="AS1168" s="41">
        <v>539500</v>
      </c>
      <c r="AT1168" s="41">
        <v>524700</v>
      </c>
      <c r="AU1168" s="41">
        <v>503100</v>
      </c>
      <c r="AV1168" s="41">
        <v>485500</v>
      </c>
      <c r="AW1168" s="41">
        <v>479200</v>
      </c>
      <c r="AX1168" s="41">
        <v>476300</v>
      </c>
      <c r="AY1168" s="41">
        <v>464600</v>
      </c>
      <c r="AZ1168" s="41">
        <v>445000</v>
      </c>
      <c r="BA1168" s="41">
        <v>435800</v>
      </c>
      <c r="BB1168" s="41">
        <v>439800</v>
      </c>
      <c r="BC1168" s="41">
        <v>450400</v>
      </c>
      <c r="BD1168" s="41">
        <v>455500</v>
      </c>
      <c r="BE1168" s="41">
        <v>458600</v>
      </c>
      <c r="BF1168" s="41">
        <v>460200</v>
      </c>
      <c r="BG1168" s="41">
        <v>460500</v>
      </c>
      <c r="BH1168" s="41">
        <v>453800</v>
      </c>
      <c r="BI1168" s="41">
        <v>450000</v>
      </c>
      <c r="BJ1168" s="41">
        <v>447500</v>
      </c>
      <c r="BK1168" s="41">
        <v>445200</v>
      </c>
      <c r="BL1168" s="41">
        <v>442700</v>
      </c>
      <c r="BM1168" s="41">
        <v>435700</v>
      </c>
      <c r="BN1168" s="41">
        <v>428500</v>
      </c>
      <c r="BO1168" s="41">
        <v>431400</v>
      </c>
      <c r="BP1168" s="41">
        <v>434500</v>
      </c>
      <c r="BQ1168" s="41">
        <v>424000</v>
      </c>
      <c r="BR1168" s="41">
        <v>415400</v>
      </c>
      <c r="BS1168" s="41">
        <v>414800</v>
      </c>
      <c r="BT1168" s="41">
        <v>414200</v>
      </c>
      <c r="BU1168" s="41">
        <v>403900</v>
      </c>
      <c r="BV1168" s="41">
        <v>399300</v>
      </c>
      <c r="BW1168" s="41">
        <v>404700</v>
      </c>
      <c r="BX1168" s="41">
        <v>401300</v>
      </c>
      <c r="BY1168" s="41">
        <v>383500</v>
      </c>
      <c r="BZ1168" s="41">
        <v>378200</v>
      </c>
      <c r="CA1168" s="41">
        <v>380400</v>
      </c>
      <c r="CB1168" s="41">
        <v>378400</v>
      </c>
      <c r="CC1168" s="41">
        <v>381100</v>
      </c>
      <c r="CD1168" s="41">
        <v>389000</v>
      </c>
      <c r="CE1168" s="41">
        <v>386900</v>
      </c>
      <c r="CF1168" s="41">
        <v>384700</v>
      </c>
      <c r="CG1168" s="41">
        <v>386700</v>
      </c>
      <c r="CH1168" s="41">
        <v>382400</v>
      </c>
      <c r="CI1168" s="41">
        <v>374200</v>
      </c>
      <c r="CJ1168" s="41">
        <v>377300</v>
      </c>
      <c r="CK1168" s="41">
        <v>388900</v>
      </c>
      <c r="CL1168" s="41">
        <v>392700</v>
      </c>
      <c r="CM1168" s="41">
        <v>385900</v>
      </c>
      <c r="CN1168" s="41">
        <v>384200</v>
      </c>
      <c r="CO1168" s="41">
        <v>392900</v>
      </c>
      <c r="CP1168" s="41">
        <v>395100</v>
      </c>
      <c r="CQ1168" s="41">
        <v>392100</v>
      </c>
      <c r="CR1168" s="41">
        <v>392700</v>
      </c>
      <c r="CS1168" s="41">
        <v>392400</v>
      </c>
      <c r="CT1168" s="41">
        <v>388600</v>
      </c>
      <c r="CU1168" s="41">
        <v>385800</v>
      </c>
      <c r="CV1168" s="41">
        <v>382400</v>
      </c>
      <c r="CW1168" s="41">
        <v>383300</v>
      </c>
      <c r="CX1168" s="41">
        <v>384100</v>
      </c>
      <c r="CY1168" s="41">
        <v>385900</v>
      </c>
      <c r="CZ1168" s="41">
        <v>389500</v>
      </c>
      <c r="DA1168" s="41">
        <v>394900</v>
      </c>
      <c r="DB1168" s="41">
        <v>404600</v>
      </c>
      <c r="DC1168" s="41">
        <v>418100</v>
      </c>
      <c r="DD1168" s="41">
        <v>422600</v>
      </c>
      <c r="DE1168" s="41">
        <v>419400</v>
      </c>
      <c r="DF1168" s="41">
        <v>417600</v>
      </c>
      <c r="DG1168" s="41">
        <v>420500</v>
      </c>
      <c r="DH1168" s="41">
        <v>426700</v>
      </c>
      <c r="DI1168" s="41">
        <v>432600</v>
      </c>
      <c r="DJ1168" s="41">
        <v>436700</v>
      </c>
      <c r="DK1168" s="41">
        <v>441100</v>
      </c>
      <c r="DL1168" s="41">
        <v>447500</v>
      </c>
      <c r="DM1168" s="41">
        <v>451200</v>
      </c>
      <c r="DN1168" s="41">
        <v>450300</v>
      </c>
      <c r="DO1168" s="41">
        <v>449800</v>
      </c>
      <c r="DP1168" s="41">
        <v>449800</v>
      </c>
    </row>
    <row r="1169" spans="1:120">
      <c r="A1169" s="41">
        <v>96141</v>
      </c>
      <c r="B1169" s="41" t="s">
        <v>590</v>
      </c>
      <c r="C1169" s="41" t="s">
        <v>66</v>
      </c>
      <c r="D1169" s="41" t="s">
        <v>406</v>
      </c>
      <c r="E1169" s="41" t="s">
        <v>446</v>
      </c>
      <c r="F1169" s="41">
        <v>563200</v>
      </c>
      <c r="G1169" s="41">
        <v>566700</v>
      </c>
      <c r="H1169" s="41">
        <v>572800</v>
      </c>
      <c r="I1169" s="41">
        <v>581500</v>
      </c>
      <c r="J1169" s="41">
        <v>587400</v>
      </c>
      <c r="K1169" s="41">
        <v>591300</v>
      </c>
      <c r="L1169" s="41">
        <v>589700</v>
      </c>
      <c r="M1169" s="41">
        <v>586800</v>
      </c>
      <c r="N1169" s="41">
        <v>588300</v>
      </c>
      <c r="O1169" s="41">
        <v>590200</v>
      </c>
      <c r="P1169" s="41">
        <v>596300</v>
      </c>
      <c r="Q1169" s="41">
        <v>616500</v>
      </c>
      <c r="R1169" s="41">
        <v>639500</v>
      </c>
      <c r="S1169" s="41">
        <v>639800</v>
      </c>
      <c r="T1169" s="41">
        <v>619700</v>
      </c>
      <c r="U1169" s="41">
        <v>596500</v>
      </c>
      <c r="V1169" s="41">
        <v>582500</v>
      </c>
      <c r="W1169" s="41">
        <v>581700</v>
      </c>
      <c r="X1169" s="41">
        <v>585300</v>
      </c>
      <c r="Y1169" s="41">
        <v>578700</v>
      </c>
      <c r="Z1169" s="41">
        <v>566100</v>
      </c>
      <c r="AA1169" s="41">
        <v>563400</v>
      </c>
      <c r="AB1169" s="41">
        <v>566800</v>
      </c>
      <c r="AC1169" s="41">
        <v>564400</v>
      </c>
      <c r="AD1169" s="41">
        <v>557300</v>
      </c>
      <c r="AE1169" s="41">
        <v>551200</v>
      </c>
      <c r="AF1169" s="41">
        <v>551300</v>
      </c>
      <c r="AG1169" s="41">
        <v>556500</v>
      </c>
      <c r="AH1169" s="41">
        <v>563900</v>
      </c>
      <c r="AI1169" s="41">
        <v>565200</v>
      </c>
      <c r="AJ1169" s="41">
        <v>567000</v>
      </c>
      <c r="AK1169" s="41">
        <v>573000</v>
      </c>
      <c r="AL1169" s="41">
        <v>578500</v>
      </c>
      <c r="AM1169" s="41">
        <v>571500</v>
      </c>
      <c r="AN1169" s="41">
        <v>558600</v>
      </c>
      <c r="AO1169" s="41">
        <v>543400</v>
      </c>
      <c r="AP1169" s="41">
        <v>529500</v>
      </c>
      <c r="AQ1169" s="41">
        <v>516700</v>
      </c>
      <c r="AR1169" s="41">
        <v>506400</v>
      </c>
      <c r="AS1169" s="41">
        <v>496100</v>
      </c>
      <c r="AT1169" s="41">
        <v>484500</v>
      </c>
      <c r="AU1169" s="41">
        <v>475100</v>
      </c>
      <c r="AV1169" s="41">
        <v>465200</v>
      </c>
      <c r="AW1169" s="41">
        <v>459000</v>
      </c>
      <c r="AX1169" s="41">
        <v>462200</v>
      </c>
      <c r="AY1169" s="41">
        <v>472300</v>
      </c>
      <c r="AZ1169" s="41">
        <v>468500</v>
      </c>
      <c r="BA1169" s="41">
        <v>462000</v>
      </c>
      <c r="BB1169" s="41">
        <v>462400</v>
      </c>
      <c r="BC1169" s="41">
        <v>463500</v>
      </c>
      <c r="BD1169" s="41">
        <v>461700</v>
      </c>
      <c r="BE1169" s="41">
        <v>471200</v>
      </c>
      <c r="BF1169" s="41">
        <v>484800</v>
      </c>
      <c r="BG1169" s="41">
        <v>493800</v>
      </c>
      <c r="BH1169" s="41">
        <v>507200</v>
      </c>
      <c r="BI1169" s="41">
        <v>517300</v>
      </c>
      <c r="BJ1169" s="41">
        <v>503700</v>
      </c>
      <c r="BK1169" s="41">
        <v>486500</v>
      </c>
      <c r="BL1169" s="41">
        <v>487500</v>
      </c>
      <c r="BM1169" s="41">
        <v>490300</v>
      </c>
      <c r="BN1169" s="41">
        <v>483200</v>
      </c>
      <c r="BO1169" s="41">
        <v>483800</v>
      </c>
      <c r="BP1169" s="41">
        <v>491800</v>
      </c>
      <c r="BQ1169" s="41">
        <v>487200</v>
      </c>
      <c r="BR1169" s="41">
        <v>471400</v>
      </c>
      <c r="BS1169" s="41">
        <v>458400</v>
      </c>
      <c r="BT1169" s="41">
        <v>450200</v>
      </c>
      <c r="BU1169" s="41">
        <v>443700</v>
      </c>
      <c r="BV1169" s="41">
        <v>438600</v>
      </c>
      <c r="BW1169" s="41">
        <v>430200</v>
      </c>
      <c r="BX1169" s="41">
        <v>421100</v>
      </c>
      <c r="BY1169" s="41">
        <v>418000</v>
      </c>
      <c r="BZ1169" s="41">
        <v>418700</v>
      </c>
      <c r="CA1169" s="41">
        <v>417600</v>
      </c>
      <c r="CB1169" s="41">
        <v>416200</v>
      </c>
      <c r="CC1169" s="41">
        <v>416800</v>
      </c>
      <c r="CD1169" s="41">
        <v>412000</v>
      </c>
      <c r="CE1169" s="41">
        <v>402900</v>
      </c>
      <c r="CF1169" s="41">
        <v>397600</v>
      </c>
      <c r="CG1169" s="41">
        <v>399500</v>
      </c>
      <c r="CH1169" s="41">
        <v>400100</v>
      </c>
      <c r="CI1169" s="41">
        <v>400100</v>
      </c>
      <c r="CJ1169" s="41">
        <v>404100</v>
      </c>
      <c r="CK1169" s="41">
        <v>411700</v>
      </c>
      <c r="CL1169" s="41">
        <v>422300</v>
      </c>
      <c r="CM1169" s="41">
        <v>430300</v>
      </c>
      <c r="CN1169" s="41">
        <v>432700</v>
      </c>
      <c r="CO1169" s="41">
        <v>437100</v>
      </c>
      <c r="CP1169" s="41">
        <v>448200</v>
      </c>
      <c r="CQ1169" s="41">
        <v>461000</v>
      </c>
      <c r="CR1169" s="41">
        <v>476700</v>
      </c>
      <c r="CS1169" s="41">
        <v>493100</v>
      </c>
      <c r="CT1169" s="41">
        <v>507100</v>
      </c>
      <c r="CU1169" s="41">
        <v>518800</v>
      </c>
      <c r="CV1169" s="41">
        <v>525300</v>
      </c>
      <c r="CW1169" s="41">
        <v>525800</v>
      </c>
      <c r="CX1169" s="41">
        <v>527900</v>
      </c>
      <c r="CY1169" s="41">
        <v>538800</v>
      </c>
      <c r="CZ1169" s="41">
        <v>551500</v>
      </c>
      <c r="DA1169" s="41">
        <v>560800</v>
      </c>
      <c r="DB1169" s="41">
        <v>570500</v>
      </c>
      <c r="DC1169" s="41">
        <v>577300</v>
      </c>
      <c r="DD1169" s="41">
        <v>572200</v>
      </c>
      <c r="DE1169" s="41">
        <v>565900</v>
      </c>
      <c r="DF1169" s="41">
        <v>568100</v>
      </c>
      <c r="DG1169" s="41">
        <v>568600</v>
      </c>
      <c r="DH1169" s="41">
        <v>567400</v>
      </c>
      <c r="DI1169" s="41">
        <v>566200</v>
      </c>
      <c r="DJ1169" s="41">
        <v>560700</v>
      </c>
      <c r="DK1169" s="41">
        <v>559700</v>
      </c>
      <c r="DL1169" s="41">
        <v>566000</v>
      </c>
      <c r="DM1169" s="41">
        <v>568800</v>
      </c>
      <c r="DN1169" s="41">
        <v>570600</v>
      </c>
      <c r="DO1169" s="41">
        <v>574800</v>
      </c>
      <c r="DP1169" s="41">
        <v>575900</v>
      </c>
    </row>
    <row r="1170" spans="1:120">
      <c r="A1170" s="41">
        <v>93544</v>
      </c>
      <c r="B1170" s="41" t="s">
        <v>988</v>
      </c>
      <c r="C1170" s="41" t="s">
        <v>66</v>
      </c>
      <c r="D1170" s="41" t="s">
        <v>394</v>
      </c>
      <c r="E1170" s="41" t="s">
        <v>394</v>
      </c>
      <c r="F1170" s="41">
        <v>364600</v>
      </c>
      <c r="G1170" s="41">
        <v>364200</v>
      </c>
      <c r="H1170" s="41">
        <v>358900</v>
      </c>
      <c r="I1170" s="41">
        <v>356800</v>
      </c>
      <c r="J1170" s="41">
        <v>355200</v>
      </c>
      <c r="K1170" s="41">
        <v>355400</v>
      </c>
      <c r="L1170" s="41">
        <v>361400</v>
      </c>
      <c r="M1170" s="41">
        <v>369700</v>
      </c>
      <c r="N1170" s="41">
        <v>376800</v>
      </c>
      <c r="O1170" s="41">
        <v>385400</v>
      </c>
      <c r="P1170" s="41">
        <v>393400</v>
      </c>
      <c r="Q1170" s="41">
        <v>399100</v>
      </c>
      <c r="R1170" s="41">
        <v>403900</v>
      </c>
      <c r="S1170" s="41">
        <v>416200</v>
      </c>
      <c r="T1170" s="41">
        <v>438400</v>
      </c>
      <c r="U1170" s="41">
        <v>454500</v>
      </c>
      <c r="V1170" s="41">
        <v>455700</v>
      </c>
      <c r="W1170" s="41">
        <v>446200</v>
      </c>
      <c r="X1170" s="41">
        <v>436400</v>
      </c>
      <c r="Y1170" s="41">
        <v>426100</v>
      </c>
      <c r="Z1170" s="41">
        <v>413100</v>
      </c>
      <c r="AA1170" s="41">
        <v>401900</v>
      </c>
      <c r="AB1170" s="41">
        <v>394700</v>
      </c>
      <c r="AC1170" s="41">
        <v>389800</v>
      </c>
      <c r="AD1170" s="41">
        <v>388500</v>
      </c>
      <c r="AE1170" s="41">
        <v>388200</v>
      </c>
      <c r="AF1170" s="41">
        <v>385800</v>
      </c>
      <c r="AG1170" s="41">
        <v>385300</v>
      </c>
      <c r="AH1170" s="41">
        <v>385100</v>
      </c>
      <c r="AI1170" s="41">
        <v>384600</v>
      </c>
      <c r="AJ1170" s="41">
        <v>385900</v>
      </c>
      <c r="AK1170" s="41">
        <v>386400</v>
      </c>
      <c r="AL1170" s="41">
        <v>383200</v>
      </c>
      <c r="AM1170" s="41">
        <v>380400</v>
      </c>
      <c r="AN1170" s="41">
        <v>377500</v>
      </c>
      <c r="AO1170" s="41">
        <v>372200</v>
      </c>
      <c r="AP1170" s="41">
        <v>367400</v>
      </c>
      <c r="AQ1170" s="41">
        <v>361600</v>
      </c>
      <c r="AR1170" s="41">
        <v>353500</v>
      </c>
      <c r="AS1170" s="41">
        <v>343100</v>
      </c>
      <c r="AT1170" s="41">
        <v>332600</v>
      </c>
      <c r="AU1170" s="41">
        <v>324500</v>
      </c>
      <c r="AV1170" s="41">
        <v>316600</v>
      </c>
      <c r="AW1170" s="41">
        <v>305700</v>
      </c>
      <c r="AX1170" s="41">
        <v>295700</v>
      </c>
      <c r="AY1170" s="41">
        <v>288400</v>
      </c>
      <c r="AZ1170" s="41">
        <v>285500</v>
      </c>
      <c r="BA1170" s="41">
        <v>286700</v>
      </c>
      <c r="BB1170" s="41">
        <v>286300</v>
      </c>
      <c r="BC1170" s="41">
        <v>282800</v>
      </c>
      <c r="BD1170" s="41">
        <v>276900</v>
      </c>
      <c r="BE1170" s="41">
        <v>266300</v>
      </c>
      <c r="BF1170" s="41">
        <v>259400</v>
      </c>
      <c r="BG1170" s="41">
        <v>258900</v>
      </c>
      <c r="BH1170" s="41">
        <v>257800</v>
      </c>
      <c r="BI1170" s="41">
        <v>254700</v>
      </c>
      <c r="BJ1170" s="41">
        <v>256700</v>
      </c>
      <c r="BK1170" s="41">
        <v>258100</v>
      </c>
      <c r="BL1170" s="41">
        <v>254400</v>
      </c>
      <c r="BM1170" s="41">
        <v>250700</v>
      </c>
      <c r="BN1170" s="41">
        <v>249700</v>
      </c>
      <c r="BO1170" s="41">
        <v>253600</v>
      </c>
      <c r="BP1170" s="41">
        <v>262300</v>
      </c>
      <c r="BQ1170" s="41">
        <v>270100</v>
      </c>
      <c r="BR1170" s="41">
        <v>267400</v>
      </c>
      <c r="BS1170" s="41">
        <v>260600</v>
      </c>
      <c r="BT1170" s="41">
        <v>258700</v>
      </c>
      <c r="BU1170" s="41">
        <v>266700</v>
      </c>
      <c r="BV1170" s="41">
        <v>271800</v>
      </c>
      <c r="BW1170" s="41">
        <v>267500</v>
      </c>
      <c r="BX1170" s="41">
        <v>255600</v>
      </c>
      <c r="BY1170" s="41">
        <v>244300</v>
      </c>
      <c r="BZ1170" s="41">
        <v>233600</v>
      </c>
      <c r="CA1170" s="41">
        <v>226600</v>
      </c>
      <c r="CB1170" s="41">
        <v>224400</v>
      </c>
      <c r="CC1170" s="41">
        <v>228400</v>
      </c>
      <c r="CD1170" s="41">
        <v>230400</v>
      </c>
      <c r="CE1170" s="41">
        <v>225000</v>
      </c>
      <c r="CF1170" s="41">
        <v>215400</v>
      </c>
      <c r="CG1170" s="41">
        <v>208500</v>
      </c>
      <c r="CH1170" s="41">
        <v>206400</v>
      </c>
      <c r="CI1170" s="41">
        <v>206700</v>
      </c>
      <c r="CJ1170" s="41">
        <v>207800</v>
      </c>
      <c r="CK1170" s="41">
        <v>207800</v>
      </c>
      <c r="CL1170" s="41">
        <v>209700</v>
      </c>
      <c r="CM1170" s="41">
        <v>207900</v>
      </c>
      <c r="CN1170" s="41">
        <v>200300</v>
      </c>
      <c r="CO1170" s="41">
        <v>196900</v>
      </c>
      <c r="CP1170" s="41">
        <v>201300</v>
      </c>
      <c r="CQ1170" s="41">
        <v>204100</v>
      </c>
      <c r="CR1170" s="41">
        <v>206400</v>
      </c>
      <c r="CS1170" s="41">
        <v>210800</v>
      </c>
      <c r="CT1170" s="41">
        <v>212700</v>
      </c>
      <c r="CU1170" s="41">
        <v>212400</v>
      </c>
      <c r="CV1170" s="41">
        <v>215200</v>
      </c>
      <c r="CW1170" s="41">
        <v>220800</v>
      </c>
      <c r="CX1170" s="41">
        <v>226900</v>
      </c>
      <c r="CY1170" s="41">
        <v>235800</v>
      </c>
      <c r="CZ1170" s="41">
        <v>239700</v>
      </c>
      <c r="DA1170" s="41">
        <v>238400</v>
      </c>
      <c r="DB1170" s="41">
        <v>239100</v>
      </c>
      <c r="DC1170" s="41">
        <v>245900</v>
      </c>
      <c r="DD1170" s="41">
        <v>250900</v>
      </c>
      <c r="DE1170" s="41">
        <v>250200</v>
      </c>
      <c r="DF1170" s="41">
        <v>248700</v>
      </c>
      <c r="DG1170" s="41">
        <v>251300</v>
      </c>
      <c r="DH1170" s="41">
        <v>256700</v>
      </c>
      <c r="DI1170" s="41">
        <v>260600</v>
      </c>
      <c r="DJ1170" s="41">
        <v>261100</v>
      </c>
      <c r="DK1170" s="41">
        <v>256600</v>
      </c>
      <c r="DL1170" s="41">
        <v>254500</v>
      </c>
      <c r="DM1170" s="41">
        <v>254000</v>
      </c>
      <c r="DN1170" s="41">
        <v>256600</v>
      </c>
      <c r="DO1170" s="41">
        <v>263900</v>
      </c>
      <c r="DP1170" s="41">
        <v>272400</v>
      </c>
    </row>
    <row r="1171" spans="1:120">
      <c r="A1171" s="41">
        <v>94970</v>
      </c>
      <c r="B1171" s="41" t="s">
        <v>210</v>
      </c>
      <c r="C1171" s="41" t="s">
        <v>66</v>
      </c>
      <c r="D1171" s="41" t="s">
        <v>65</v>
      </c>
      <c r="E1171" s="41" t="s">
        <v>343</v>
      </c>
      <c r="F1171" s="41">
        <v>1512400</v>
      </c>
      <c r="G1171" s="41">
        <v>1543000</v>
      </c>
      <c r="H1171" s="41">
        <v>1575300</v>
      </c>
      <c r="I1171" s="41">
        <v>1597500</v>
      </c>
      <c r="J1171" s="41">
        <v>1625900</v>
      </c>
      <c r="K1171" s="41">
        <v>1654800</v>
      </c>
      <c r="L1171" s="41">
        <v>1689200</v>
      </c>
      <c r="M1171" s="41">
        <v>1713000</v>
      </c>
      <c r="N1171" s="41">
        <v>1722400</v>
      </c>
      <c r="O1171" s="41">
        <v>1730900</v>
      </c>
      <c r="P1171" s="41">
        <v>1757600</v>
      </c>
      <c r="Q1171" s="41">
        <v>1798300</v>
      </c>
      <c r="R1171" s="41">
        <v>1820000</v>
      </c>
      <c r="S1171" s="41">
        <v>1811700</v>
      </c>
      <c r="T1171" s="41">
        <v>1792800</v>
      </c>
      <c r="U1171" s="41">
        <v>1787300</v>
      </c>
      <c r="V1171" s="41">
        <v>1784600</v>
      </c>
      <c r="W1171" s="41">
        <v>1813200</v>
      </c>
      <c r="X1171" s="41">
        <v>1847600</v>
      </c>
      <c r="Y1171" s="41">
        <v>1885000</v>
      </c>
      <c r="Z1171" s="41">
        <v>1929000</v>
      </c>
      <c r="AA1171" s="41">
        <v>1984000</v>
      </c>
      <c r="AB1171" s="41">
        <v>1993500</v>
      </c>
      <c r="AC1171" s="41">
        <v>1999900</v>
      </c>
      <c r="AD1171" s="41">
        <v>2020400</v>
      </c>
      <c r="AE1171" s="41">
        <v>2044300</v>
      </c>
      <c r="AF1171" s="41">
        <v>2054600</v>
      </c>
      <c r="AG1171" s="41">
        <v>2094800</v>
      </c>
      <c r="AH1171" s="41">
        <v>2138900</v>
      </c>
      <c r="AI1171" s="41">
        <v>2154500</v>
      </c>
      <c r="AJ1171" s="41">
        <v>2167200</v>
      </c>
      <c r="AK1171" s="41">
        <v>2184200</v>
      </c>
      <c r="AL1171" s="41">
        <v>2188600</v>
      </c>
      <c r="AM1171" s="41">
        <v>2181700</v>
      </c>
      <c r="AN1171" s="41">
        <v>2172400</v>
      </c>
      <c r="AO1171" s="41">
        <v>2149100</v>
      </c>
      <c r="AP1171" s="41">
        <v>2125700</v>
      </c>
      <c r="AQ1171" s="41">
        <v>2107300</v>
      </c>
      <c r="AR1171" s="41">
        <v>2106300</v>
      </c>
      <c r="AS1171" s="41">
        <v>2099600</v>
      </c>
      <c r="AT1171" s="41">
        <v>2070000</v>
      </c>
      <c r="AU1171" s="41">
        <v>2043900</v>
      </c>
      <c r="AV1171" s="41">
        <v>2035000</v>
      </c>
      <c r="AW1171" s="41">
        <v>2012200</v>
      </c>
      <c r="AX1171" s="41">
        <v>1977800</v>
      </c>
      <c r="AY1171" s="41">
        <v>1946200</v>
      </c>
      <c r="AZ1171" s="41">
        <v>1914300</v>
      </c>
      <c r="BA1171" s="41">
        <v>1908500</v>
      </c>
      <c r="BB1171" s="41">
        <v>1940900</v>
      </c>
      <c r="BC1171" s="41">
        <v>1960400</v>
      </c>
      <c r="BD1171" s="41">
        <v>1938000</v>
      </c>
      <c r="BE1171" s="41">
        <v>1907200</v>
      </c>
      <c r="BF1171" s="41">
        <v>1884900</v>
      </c>
      <c r="BG1171" s="41">
        <v>1856600</v>
      </c>
      <c r="BH1171" s="41">
        <v>1836100</v>
      </c>
      <c r="BI1171" s="41">
        <v>1837000</v>
      </c>
      <c r="BJ1171" s="41">
        <v>1837200</v>
      </c>
      <c r="BK1171" s="41">
        <v>1827300</v>
      </c>
      <c r="BL1171" s="41">
        <v>1826000</v>
      </c>
      <c r="BM1171" s="41">
        <v>1803900</v>
      </c>
      <c r="BN1171" s="41">
        <v>1772000</v>
      </c>
      <c r="BO1171" s="41">
        <v>1792700</v>
      </c>
      <c r="BP1171" s="41">
        <v>1803600</v>
      </c>
      <c r="BQ1171" s="41">
        <v>1773000</v>
      </c>
      <c r="BR1171" s="41">
        <v>1764000</v>
      </c>
      <c r="BS1171" s="41">
        <v>1765900</v>
      </c>
      <c r="BT1171" s="41">
        <v>1743500</v>
      </c>
      <c r="BU1171" s="41">
        <v>1767200</v>
      </c>
      <c r="BV1171" s="41">
        <v>1795900</v>
      </c>
      <c r="BW1171" s="41">
        <v>1795500</v>
      </c>
      <c r="BX1171" s="41">
        <v>1798100</v>
      </c>
      <c r="BY1171" s="41">
        <v>1796300</v>
      </c>
      <c r="BZ1171" s="41">
        <v>1766500</v>
      </c>
      <c r="CA1171" s="41">
        <v>1728400</v>
      </c>
      <c r="CB1171" s="41">
        <v>1737700</v>
      </c>
      <c r="CC1171" s="41">
        <v>1739800</v>
      </c>
      <c r="CD1171" s="41">
        <v>1738600</v>
      </c>
      <c r="CE1171" s="41">
        <v>1763800</v>
      </c>
      <c r="CF1171" s="41">
        <v>1836800</v>
      </c>
      <c r="CG1171" s="41">
        <v>1840200</v>
      </c>
      <c r="CH1171" s="41">
        <v>1827000</v>
      </c>
      <c r="CI1171" s="41">
        <v>1814600</v>
      </c>
      <c r="CJ1171" s="41">
        <v>1850300</v>
      </c>
      <c r="CK1171" s="41">
        <v>1910100</v>
      </c>
      <c r="CL1171" s="41">
        <v>1922500</v>
      </c>
      <c r="CM1171" s="41">
        <v>1905100</v>
      </c>
      <c r="CN1171" s="41">
        <v>1956200</v>
      </c>
      <c r="CO1171" s="41">
        <v>2026400</v>
      </c>
      <c r="CP1171" s="41">
        <v>2019700</v>
      </c>
      <c r="CQ1171" s="41">
        <v>2002300</v>
      </c>
      <c r="CR1171" s="41">
        <v>2026600</v>
      </c>
      <c r="CS1171" s="41">
        <v>2041300</v>
      </c>
      <c r="CT1171" s="41">
        <v>2047800</v>
      </c>
      <c r="CU1171" s="41">
        <v>2097300</v>
      </c>
      <c r="CV1171" s="41">
        <v>2139600</v>
      </c>
      <c r="CW1171" s="41">
        <v>2109800</v>
      </c>
      <c r="CX1171" s="41">
        <v>2121800</v>
      </c>
      <c r="CY1171" s="41">
        <v>2167100</v>
      </c>
      <c r="CZ1171" s="41">
        <v>2194500</v>
      </c>
      <c r="DA1171" s="41">
        <v>2247900</v>
      </c>
      <c r="DB1171" s="41">
        <v>2326900</v>
      </c>
      <c r="DC1171" s="41">
        <v>2299600</v>
      </c>
      <c r="DD1171" s="41">
        <v>2210300</v>
      </c>
      <c r="DE1171" s="41">
        <v>2195600</v>
      </c>
      <c r="DF1171" s="41">
        <v>2213400</v>
      </c>
      <c r="DG1171" s="41">
        <v>2184600</v>
      </c>
      <c r="DH1171" s="41">
        <v>2155200</v>
      </c>
      <c r="DI1171" s="41">
        <v>2173900</v>
      </c>
      <c r="DJ1171" s="41">
        <v>2192700</v>
      </c>
      <c r="DK1171" s="41">
        <v>2191800</v>
      </c>
      <c r="DL1171" s="41">
        <v>2173800</v>
      </c>
      <c r="DM1171" s="41">
        <v>2189500</v>
      </c>
      <c r="DN1171" s="41">
        <v>2277400</v>
      </c>
      <c r="DO1171" s="41">
        <v>2396900</v>
      </c>
      <c r="DP1171" s="41">
        <v>2482200</v>
      </c>
    </row>
    <row r="1172" spans="1:120">
      <c r="A1172" s="41">
        <v>93664</v>
      </c>
      <c r="B1172" s="41" t="s">
        <v>989</v>
      </c>
      <c r="C1172" s="41" t="s">
        <v>66</v>
      </c>
      <c r="D1172" s="41" t="s">
        <v>442</v>
      </c>
      <c r="E1172" s="41" t="s">
        <v>442</v>
      </c>
      <c r="F1172" s="41">
        <v>499900</v>
      </c>
      <c r="G1172" s="41">
        <v>514200</v>
      </c>
      <c r="H1172" s="41">
        <v>525200</v>
      </c>
      <c r="I1172" s="41">
        <v>524800</v>
      </c>
      <c r="J1172" s="41">
        <v>524200</v>
      </c>
      <c r="K1172" s="41">
        <v>538100</v>
      </c>
      <c r="L1172" s="41">
        <v>559400</v>
      </c>
      <c r="M1172" s="41">
        <v>573500</v>
      </c>
      <c r="N1172" s="41">
        <v>583500</v>
      </c>
      <c r="O1172" s="41">
        <v>594100</v>
      </c>
      <c r="P1172" s="41">
        <v>598800</v>
      </c>
      <c r="Q1172" s="41">
        <v>601400</v>
      </c>
      <c r="R1172" s="41">
        <v>603700</v>
      </c>
      <c r="S1172" s="41">
        <v>601800</v>
      </c>
      <c r="T1172" s="41">
        <v>600600</v>
      </c>
      <c r="U1172" s="41">
        <v>605500</v>
      </c>
      <c r="V1172" s="41">
        <v>610500</v>
      </c>
      <c r="W1172" s="41">
        <v>612800</v>
      </c>
      <c r="X1172" s="41">
        <v>613100</v>
      </c>
      <c r="Y1172" s="41">
        <v>609500</v>
      </c>
      <c r="Z1172" s="41">
        <v>605600</v>
      </c>
      <c r="AA1172" s="41">
        <v>601800</v>
      </c>
      <c r="AB1172" s="41">
        <v>596400</v>
      </c>
      <c r="AC1172" s="41">
        <v>590600</v>
      </c>
      <c r="AD1172" s="41">
        <v>586500</v>
      </c>
      <c r="AE1172" s="41">
        <v>579300</v>
      </c>
      <c r="AF1172" s="41">
        <v>572600</v>
      </c>
      <c r="AG1172" s="41">
        <v>569600</v>
      </c>
      <c r="AH1172" s="41">
        <v>566700</v>
      </c>
      <c r="AI1172" s="41">
        <v>558700</v>
      </c>
      <c r="AJ1172" s="41">
        <v>555400</v>
      </c>
      <c r="AK1172" s="41">
        <v>559600</v>
      </c>
      <c r="AL1172" s="41">
        <v>562700</v>
      </c>
      <c r="AM1172" s="41">
        <v>558100</v>
      </c>
      <c r="AN1172" s="41">
        <v>553000</v>
      </c>
      <c r="AO1172" s="41">
        <v>552700</v>
      </c>
      <c r="AP1172" s="41">
        <v>552500</v>
      </c>
      <c r="AQ1172" s="41">
        <v>542300</v>
      </c>
      <c r="AR1172" s="41">
        <v>530700</v>
      </c>
      <c r="AS1172" s="41">
        <v>525900</v>
      </c>
      <c r="AT1172" s="41">
        <v>522600</v>
      </c>
      <c r="AU1172" s="41">
        <v>513800</v>
      </c>
      <c r="AV1172" s="41">
        <v>500600</v>
      </c>
      <c r="AW1172" s="41">
        <v>486700</v>
      </c>
      <c r="AX1172" s="41">
        <v>476600</v>
      </c>
      <c r="AY1172" s="41">
        <v>470000</v>
      </c>
      <c r="AZ1172" s="41">
        <v>463100</v>
      </c>
      <c r="BA1172" s="41">
        <v>459200</v>
      </c>
      <c r="BB1172" s="41">
        <v>462400</v>
      </c>
      <c r="BC1172" s="41">
        <v>465400</v>
      </c>
      <c r="BD1172" s="41">
        <v>463500</v>
      </c>
      <c r="BE1172" s="41">
        <v>461000</v>
      </c>
      <c r="BF1172" s="41">
        <v>459400</v>
      </c>
      <c r="BG1172" s="41">
        <v>456300</v>
      </c>
      <c r="BH1172" s="41">
        <v>455300</v>
      </c>
      <c r="BI1172" s="41">
        <v>456800</v>
      </c>
      <c r="BJ1172" s="41">
        <v>458400</v>
      </c>
      <c r="BK1172" s="41">
        <v>458400</v>
      </c>
      <c r="BL1172" s="41">
        <v>460700</v>
      </c>
      <c r="BM1172" s="41">
        <v>464700</v>
      </c>
      <c r="BN1172" s="41">
        <v>465000</v>
      </c>
      <c r="BO1172" s="41">
        <v>469300</v>
      </c>
      <c r="BP1172" s="41">
        <v>473900</v>
      </c>
      <c r="BQ1172" s="41">
        <v>474900</v>
      </c>
      <c r="BR1172" s="41">
        <v>474400</v>
      </c>
      <c r="BS1172" s="41">
        <v>476400</v>
      </c>
      <c r="BT1172" s="41">
        <v>478400</v>
      </c>
      <c r="BU1172" s="41">
        <v>479400</v>
      </c>
      <c r="BV1172" s="41">
        <v>471400</v>
      </c>
      <c r="BW1172" s="41">
        <v>462800</v>
      </c>
      <c r="BX1172" s="41">
        <v>459000</v>
      </c>
      <c r="BY1172" s="41">
        <v>450700</v>
      </c>
      <c r="BZ1172" s="41">
        <v>437000</v>
      </c>
      <c r="CA1172" s="41">
        <v>437900</v>
      </c>
      <c r="CB1172" s="41">
        <v>449200</v>
      </c>
      <c r="CC1172" s="41">
        <v>446900</v>
      </c>
      <c r="CD1172" s="41">
        <v>436800</v>
      </c>
      <c r="CE1172" s="41">
        <v>431600</v>
      </c>
      <c r="CF1172" s="41">
        <v>427800</v>
      </c>
      <c r="CG1172" s="41">
        <v>423600</v>
      </c>
      <c r="CH1172" s="41">
        <v>419000</v>
      </c>
      <c r="CI1172" s="41">
        <v>413600</v>
      </c>
      <c r="CJ1172" s="41">
        <v>413100</v>
      </c>
      <c r="CK1172" s="41">
        <v>411200</v>
      </c>
      <c r="CL1172" s="41">
        <v>408600</v>
      </c>
      <c r="CM1172" s="41">
        <v>411400</v>
      </c>
      <c r="CN1172" s="41">
        <v>414400</v>
      </c>
      <c r="CO1172" s="41">
        <v>414600</v>
      </c>
      <c r="CP1172" s="41">
        <v>412700</v>
      </c>
      <c r="CQ1172" s="41">
        <v>413700</v>
      </c>
      <c r="CR1172" s="41">
        <v>413100</v>
      </c>
      <c r="CS1172" s="41">
        <v>413300</v>
      </c>
      <c r="CT1172" s="41">
        <v>418100</v>
      </c>
      <c r="CU1172" s="41">
        <v>422600</v>
      </c>
      <c r="CV1172" s="41">
        <v>422900</v>
      </c>
      <c r="CW1172" s="41">
        <v>426700</v>
      </c>
      <c r="CX1172" s="41">
        <v>429200</v>
      </c>
      <c r="CY1172" s="41">
        <v>422500</v>
      </c>
      <c r="CZ1172" s="41">
        <v>417500</v>
      </c>
      <c r="DA1172" s="41">
        <v>422900</v>
      </c>
      <c r="DB1172" s="41">
        <v>432300</v>
      </c>
      <c r="DC1172" s="41">
        <v>435000</v>
      </c>
      <c r="DD1172" s="41">
        <v>431900</v>
      </c>
      <c r="DE1172" s="41">
        <v>427400</v>
      </c>
      <c r="DF1172" s="41">
        <v>425000</v>
      </c>
      <c r="DG1172" s="41">
        <v>429100</v>
      </c>
      <c r="DH1172" s="41">
        <v>432800</v>
      </c>
      <c r="DI1172" s="41">
        <v>435600</v>
      </c>
      <c r="DJ1172" s="41">
        <v>437900</v>
      </c>
      <c r="DK1172" s="41">
        <v>436900</v>
      </c>
      <c r="DL1172" s="41">
        <v>431500</v>
      </c>
      <c r="DM1172" s="41">
        <v>432400</v>
      </c>
      <c r="DN1172" s="41">
        <v>436300</v>
      </c>
      <c r="DO1172" s="41">
        <v>438400</v>
      </c>
      <c r="DP1172" s="41">
        <v>438400</v>
      </c>
    </row>
    <row r="1173" spans="1:120">
      <c r="A1173" s="41">
        <v>92339</v>
      </c>
      <c r="B1173" s="41" t="s">
        <v>990</v>
      </c>
      <c r="C1173" s="41" t="s">
        <v>66</v>
      </c>
      <c r="D1173" s="41" t="s">
        <v>414</v>
      </c>
      <c r="E1173" s="41" t="s">
        <v>415</v>
      </c>
      <c r="F1173" s="41">
        <v>258500</v>
      </c>
      <c r="G1173" s="41">
        <v>269600</v>
      </c>
      <c r="H1173" s="41">
        <v>279500</v>
      </c>
      <c r="I1173" s="41">
        <v>283700</v>
      </c>
      <c r="J1173" s="41">
        <v>285400</v>
      </c>
      <c r="K1173" s="41">
        <v>288300</v>
      </c>
      <c r="L1173" s="41">
        <v>289300</v>
      </c>
      <c r="M1173" s="41">
        <v>291000</v>
      </c>
      <c r="N1173" s="41">
        <v>296000</v>
      </c>
      <c r="O1173" s="41">
        <v>302700</v>
      </c>
      <c r="P1173" s="41">
        <v>307400</v>
      </c>
      <c r="Q1173" s="41">
        <v>307500</v>
      </c>
      <c r="R1173" s="41">
        <v>303200</v>
      </c>
      <c r="S1173" s="41">
        <v>302100</v>
      </c>
      <c r="T1173" s="41">
        <v>309800</v>
      </c>
      <c r="U1173" s="41">
        <v>317100</v>
      </c>
      <c r="V1173" s="41">
        <v>322000</v>
      </c>
      <c r="W1173" s="41">
        <v>330600</v>
      </c>
      <c r="X1173" s="41">
        <v>340100</v>
      </c>
      <c r="Y1173" s="41">
        <v>346600</v>
      </c>
      <c r="Z1173" s="41">
        <v>347700</v>
      </c>
      <c r="AA1173" s="41">
        <v>344900</v>
      </c>
      <c r="AB1173" s="41">
        <v>339900</v>
      </c>
      <c r="AC1173" s="41">
        <v>330600</v>
      </c>
      <c r="AD1173" s="41">
        <v>316200</v>
      </c>
      <c r="AE1173" s="41">
        <v>302000</v>
      </c>
      <c r="AF1173" s="41">
        <v>291700</v>
      </c>
      <c r="AG1173" s="41">
        <v>285600</v>
      </c>
      <c r="AH1173" s="41">
        <v>282500</v>
      </c>
      <c r="AI1173" s="41">
        <v>277200</v>
      </c>
      <c r="AJ1173" s="41">
        <v>269100</v>
      </c>
      <c r="AK1173" s="41">
        <v>262200</v>
      </c>
      <c r="AL1173" s="41">
        <v>258800</v>
      </c>
      <c r="AM1173" s="41">
        <v>257400</v>
      </c>
      <c r="AN1173" s="41">
        <v>260500</v>
      </c>
      <c r="AO1173" s="41">
        <v>265400</v>
      </c>
      <c r="AP1173" s="41">
        <v>266400</v>
      </c>
      <c r="AQ1173" s="41">
        <v>266300</v>
      </c>
      <c r="AR1173" s="41">
        <v>264200</v>
      </c>
      <c r="AS1173" s="41">
        <v>256000</v>
      </c>
      <c r="AT1173" s="41">
        <v>245700</v>
      </c>
      <c r="AU1173" s="41">
        <v>239800</v>
      </c>
      <c r="AV1173" s="41">
        <v>235500</v>
      </c>
      <c r="AW1173" s="41">
        <v>229100</v>
      </c>
      <c r="AX1173" s="41">
        <v>221600</v>
      </c>
      <c r="AY1173" s="41">
        <v>216000</v>
      </c>
      <c r="AZ1173" s="41">
        <v>211200</v>
      </c>
      <c r="BA1173" s="41">
        <v>213300</v>
      </c>
      <c r="BB1173" s="41">
        <v>222700</v>
      </c>
      <c r="BC1173" s="41">
        <v>229300</v>
      </c>
      <c r="BD1173" s="41">
        <v>228100</v>
      </c>
      <c r="BE1173" s="41">
        <v>226700</v>
      </c>
      <c r="BF1173" s="41">
        <v>224300</v>
      </c>
      <c r="BG1173" s="41">
        <v>217600</v>
      </c>
      <c r="BH1173" s="41">
        <v>208100</v>
      </c>
      <c r="BI1173" s="41">
        <v>201700</v>
      </c>
      <c r="BJ1173" s="41">
        <v>197800</v>
      </c>
      <c r="BK1173" s="41">
        <v>194000</v>
      </c>
      <c r="BL1173" s="41">
        <v>190600</v>
      </c>
      <c r="BM1173" s="41">
        <v>189200</v>
      </c>
      <c r="BN1173" s="41">
        <v>190700</v>
      </c>
      <c r="BO1173" s="41">
        <v>190600</v>
      </c>
      <c r="BP1173" s="41">
        <v>186600</v>
      </c>
      <c r="BQ1173" s="41">
        <v>182700</v>
      </c>
      <c r="BR1173" s="41">
        <v>186900</v>
      </c>
      <c r="BS1173" s="41">
        <v>193900</v>
      </c>
      <c r="BT1173" s="41">
        <v>199000</v>
      </c>
      <c r="BU1173" s="41">
        <v>197600</v>
      </c>
      <c r="BV1173" s="41">
        <v>197800</v>
      </c>
      <c r="BW1173" s="41">
        <v>200100</v>
      </c>
      <c r="BX1173" s="41">
        <v>195500</v>
      </c>
      <c r="BY1173" s="41">
        <v>183700</v>
      </c>
      <c r="BZ1173" s="41">
        <v>176100</v>
      </c>
      <c r="CA1173" s="41">
        <v>173100</v>
      </c>
      <c r="CB1173" s="41">
        <v>174200</v>
      </c>
      <c r="CC1173" s="41">
        <v>179500</v>
      </c>
      <c r="CD1173" s="41">
        <v>181800</v>
      </c>
      <c r="CE1173" s="41">
        <v>182300</v>
      </c>
      <c r="CF1173" s="41">
        <v>185200</v>
      </c>
      <c r="CG1173" s="41">
        <v>187900</v>
      </c>
      <c r="CH1173" s="41">
        <v>188200</v>
      </c>
      <c r="CI1173" s="41">
        <v>189000</v>
      </c>
      <c r="CJ1173" s="41">
        <v>188600</v>
      </c>
      <c r="CK1173" s="41">
        <v>187200</v>
      </c>
      <c r="CL1173" s="41">
        <v>186300</v>
      </c>
      <c r="CM1173" s="41">
        <v>185200</v>
      </c>
      <c r="CN1173" s="41">
        <v>182500</v>
      </c>
      <c r="CO1173" s="41">
        <v>179600</v>
      </c>
      <c r="CP1173" s="41">
        <v>176500</v>
      </c>
      <c r="CQ1173" s="41">
        <v>174600</v>
      </c>
      <c r="CR1173" s="41">
        <v>177000</v>
      </c>
      <c r="CS1173" s="41">
        <v>182600</v>
      </c>
      <c r="CT1173" s="41">
        <v>185100</v>
      </c>
      <c r="CU1173" s="41">
        <v>183300</v>
      </c>
      <c r="CV1173" s="41">
        <v>184300</v>
      </c>
      <c r="CW1173" s="41">
        <v>189600</v>
      </c>
      <c r="CX1173" s="41">
        <v>194000</v>
      </c>
      <c r="CY1173" s="41">
        <v>198700</v>
      </c>
      <c r="CZ1173" s="41">
        <v>206600</v>
      </c>
      <c r="DA1173" s="41">
        <v>215000</v>
      </c>
      <c r="DB1173" s="41">
        <v>222200</v>
      </c>
      <c r="DC1173" s="41">
        <v>228000</v>
      </c>
      <c r="DD1173" s="41">
        <v>229600</v>
      </c>
      <c r="DE1173" s="41">
        <v>228800</v>
      </c>
      <c r="DF1173" s="41">
        <v>229500</v>
      </c>
      <c r="DG1173" s="41">
        <v>230700</v>
      </c>
      <c r="DH1173" s="41">
        <v>233700</v>
      </c>
      <c r="DI1173" s="41">
        <v>233500</v>
      </c>
      <c r="DJ1173" s="41">
        <v>228200</v>
      </c>
      <c r="DK1173" s="41">
        <v>224300</v>
      </c>
      <c r="DL1173" s="41">
        <v>228400</v>
      </c>
      <c r="DM1173" s="41">
        <v>231700</v>
      </c>
      <c r="DN1173" s="41">
        <v>230600</v>
      </c>
      <c r="DO1173" s="41">
        <v>229600</v>
      </c>
      <c r="DP1173" s="41">
        <v>230900</v>
      </c>
    </row>
    <row r="1174" spans="1:120">
      <c r="A1174" s="41">
        <v>95636</v>
      </c>
      <c r="B1174" s="41" t="s">
        <v>465</v>
      </c>
      <c r="C1174" s="41" t="s">
        <v>66</v>
      </c>
      <c r="D1174" s="41" t="s">
        <v>406</v>
      </c>
      <c r="E1174" s="41" t="s">
        <v>547</v>
      </c>
      <c r="F1174" s="41">
        <v>247300</v>
      </c>
      <c r="G1174" s="41">
        <v>251400</v>
      </c>
      <c r="H1174" s="41">
        <v>255400</v>
      </c>
      <c r="I1174" s="41">
        <v>260700</v>
      </c>
      <c r="J1174" s="41">
        <v>265800</v>
      </c>
      <c r="K1174" s="41">
        <v>268100</v>
      </c>
      <c r="L1174" s="41">
        <v>270300</v>
      </c>
      <c r="M1174" s="41">
        <v>275900</v>
      </c>
      <c r="N1174" s="41">
        <v>282100</v>
      </c>
      <c r="O1174" s="41">
        <v>287500</v>
      </c>
      <c r="P1174" s="41">
        <v>291800</v>
      </c>
      <c r="Q1174" s="41">
        <v>294900</v>
      </c>
      <c r="R1174" s="41">
        <v>297200</v>
      </c>
      <c r="S1174" s="41">
        <v>297400</v>
      </c>
      <c r="T1174" s="41">
        <v>296800</v>
      </c>
      <c r="U1174" s="41">
        <v>296800</v>
      </c>
      <c r="V1174" s="41">
        <v>296700</v>
      </c>
      <c r="W1174" s="41">
        <v>295600</v>
      </c>
      <c r="X1174" s="41">
        <v>294700</v>
      </c>
      <c r="Y1174" s="41">
        <v>292600</v>
      </c>
      <c r="Z1174" s="41">
        <v>290000</v>
      </c>
      <c r="AA1174" s="41">
        <v>285700</v>
      </c>
      <c r="AB1174" s="41">
        <v>281600</v>
      </c>
      <c r="AC1174" s="41">
        <v>279300</v>
      </c>
      <c r="AD1174" s="41">
        <v>277400</v>
      </c>
      <c r="AE1174" s="41">
        <v>275700</v>
      </c>
      <c r="AF1174" s="41">
        <v>275100</v>
      </c>
      <c r="AG1174" s="41">
        <v>275300</v>
      </c>
      <c r="AH1174" s="41">
        <v>276500</v>
      </c>
      <c r="AI1174" s="41">
        <v>277000</v>
      </c>
      <c r="AJ1174" s="41">
        <v>276000</v>
      </c>
      <c r="AK1174" s="41">
        <v>276100</v>
      </c>
      <c r="AL1174" s="41">
        <v>276400</v>
      </c>
      <c r="AM1174" s="41">
        <v>273900</v>
      </c>
      <c r="AN1174" s="41">
        <v>270200</v>
      </c>
      <c r="AO1174" s="41">
        <v>268100</v>
      </c>
      <c r="AP1174" s="41">
        <v>265000</v>
      </c>
      <c r="AQ1174" s="41">
        <v>260500</v>
      </c>
      <c r="AR1174" s="41">
        <v>257000</v>
      </c>
      <c r="AS1174" s="41">
        <v>253500</v>
      </c>
      <c r="AT1174" s="41">
        <v>249200</v>
      </c>
      <c r="AU1174" s="41">
        <v>247000</v>
      </c>
      <c r="AV1174" s="41">
        <v>242000</v>
      </c>
      <c r="AW1174" s="41">
        <v>233100</v>
      </c>
      <c r="AX1174" s="41">
        <v>225700</v>
      </c>
      <c r="AY1174" s="41">
        <v>221300</v>
      </c>
      <c r="AZ1174" s="41">
        <v>216200</v>
      </c>
      <c r="BA1174" s="41">
        <v>211800</v>
      </c>
      <c r="BB1174" s="41">
        <v>206100</v>
      </c>
      <c r="BC1174" s="41">
        <v>200700</v>
      </c>
      <c r="BD1174" s="41">
        <v>196000</v>
      </c>
      <c r="BE1174" s="41">
        <v>190700</v>
      </c>
      <c r="BF1174" s="41">
        <v>185200</v>
      </c>
      <c r="BG1174" s="41">
        <v>181500</v>
      </c>
      <c r="BH1174" s="41">
        <v>181300</v>
      </c>
      <c r="BI1174" s="41">
        <v>182600</v>
      </c>
      <c r="BJ1174" s="41">
        <v>183500</v>
      </c>
      <c r="BK1174" s="41">
        <v>181600</v>
      </c>
      <c r="BL1174" s="41">
        <v>180600</v>
      </c>
      <c r="BM1174" s="41">
        <v>177900</v>
      </c>
      <c r="BN1174" s="41">
        <v>176900</v>
      </c>
      <c r="BO1174" s="41">
        <v>181700</v>
      </c>
      <c r="BP1174" s="41">
        <v>187500</v>
      </c>
      <c r="BQ1174" s="41">
        <v>187300</v>
      </c>
      <c r="BR1174" s="41">
        <v>186500</v>
      </c>
      <c r="BS1174" s="41">
        <v>187800</v>
      </c>
      <c r="BT1174" s="41">
        <v>187900</v>
      </c>
      <c r="BU1174" s="41">
        <v>182300</v>
      </c>
      <c r="BV1174" s="41">
        <v>175600</v>
      </c>
      <c r="BW1174" s="41">
        <v>175500</v>
      </c>
      <c r="BX1174" s="41">
        <v>177000</v>
      </c>
      <c r="BY1174" s="41">
        <v>174100</v>
      </c>
      <c r="BZ1174" s="41">
        <v>175500</v>
      </c>
      <c r="CA1174" s="41">
        <v>175400</v>
      </c>
      <c r="CB1174" s="41">
        <v>168600</v>
      </c>
      <c r="CC1174" s="41">
        <v>163600</v>
      </c>
      <c r="CD1174" s="41">
        <v>164700</v>
      </c>
      <c r="CE1174" s="41">
        <v>163800</v>
      </c>
      <c r="CF1174" s="41">
        <v>162300</v>
      </c>
      <c r="CG1174" s="41">
        <v>161700</v>
      </c>
      <c r="CH1174" s="41">
        <v>158000</v>
      </c>
      <c r="CI1174" s="41">
        <v>152000</v>
      </c>
      <c r="CJ1174" s="41">
        <v>149300</v>
      </c>
      <c r="CK1174" s="41">
        <v>150900</v>
      </c>
      <c r="CL1174" s="41">
        <v>151000</v>
      </c>
      <c r="CM1174" s="41">
        <v>147800</v>
      </c>
      <c r="CN1174" s="41">
        <v>146700</v>
      </c>
      <c r="CO1174" s="41">
        <v>151000</v>
      </c>
      <c r="CP1174" s="41">
        <v>153400</v>
      </c>
      <c r="CQ1174" s="41">
        <v>152300</v>
      </c>
      <c r="CR1174" s="41">
        <v>151900</v>
      </c>
      <c r="CS1174" s="41">
        <v>153400</v>
      </c>
      <c r="CT1174" s="41">
        <v>155400</v>
      </c>
      <c r="CU1174" s="41">
        <v>157400</v>
      </c>
      <c r="CV1174" s="41">
        <v>156300</v>
      </c>
      <c r="CW1174" s="41">
        <v>156300</v>
      </c>
      <c r="CX1174" s="41">
        <v>157300</v>
      </c>
      <c r="CY1174" s="41">
        <v>159100</v>
      </c>
      <c r="CZ1174" s="41">
        <v>159500</v>
      </c>
      <c r="DA1174" s="41">
        <v>158200</v>
      </c>
      <c r="DB1174" s="41">
        <v>155800</v>
      </c>
      <c r="DC1174" s="41">
        <v>155000</v>
      </c>
      <c r="DD1174" s="41">
        <v>153700</v>
      </c>
      <c r="DE1174" s="41">
        <v>151800</v>
      </c>
      <c r="DF1174" s="41">
        <v>151500</v>
      </c>
      <c r="DG1174" s="41">
        <v>153600</v>
      </c>
      <c r="DH1174" s="41">
        <v>155300</v>
      </c>
      <c r="DI1174" s="41">
        <v>154800</v>
      </c>
      <c r="DJ1174" s="41">
        <v>153700</v>
      </c>
      <c r="DK1174" s="41">
        <v>154000</v>
      </c>
      <c r="DL1174" s="41">
        <v>156700</v>
      </c>
      <c r="DM1174" s="41">
        <v>157800</v>
      </c>
      <c r="DN1174" s="41">
        <v>155100</v>
      </c>
      <c r="DO1174" s="41">
        <v>152600</v>
      </c>
      <c r="DP1174" s="41">
        <v>151800</v>
      </c>
    </row>
    <row r="1175" spans="1:120">
      <c r="A1175" s="41">
        <v>92333</v>
      </c>
      <c r="B1175" s="41" t="s">
        <v>886</v>
      </c>
      <c r="C1175" s="41" t="s">
        <v>66</v>
      </c>
      <c r="D1175" s="41" t="s">
        <v>414</v>
      </c>
      <c r="E1175" s="41" t="s">
        <v>415</v>
      </c>
      <c r="F1175" s="41">
        <v>343700</v>
      </c>
      <c r="G1175" s="41">
        <v>349100</v>
      </c>
      <c r="H1175" s="41">
        <v>354300</v>
      </c>
      <c r="I1175" s="41">
        <v>362700</v>
      </c>
      <c r="J1175" s="41">
        <v>374600</v>
      </c>
      <c r="K1175" s="41">
        <v>386500</v>
      </c>
      <c r="L1175" s="41">
        <v>395900</v>
      </c>
      <c r="M1175" s="41">
        <v>405100</v>
      </c>
      <c r="N1175" s="41">
        <v>412400</v>
      </c>
      <c r="O1175" s="41">
        <v>419200</v>
      </c>
      <c r="P1175" s="41">
        <v>427300</v>
      </c>
      <c r="Q1175" s="41">
        <v>432700</v>
      </c>
      <c r="R1175" s="41">
        <v>434100</v>
      </c>
      <c r="S1175" s="41">
        <v>433700</v>
      </c>
      <c r="T1175" s="41">
        <v>430100</v>
      </c>
      <c r="U1175" s="41">
        <v>424000</v>
      </c>
      <c r="V1175" s="41">
        <v>418300</v>
      </c>
      <c r="W1175" s="41">
        <v>413600</v>
      </c>
      <c r="X1175" s="41">
        <v>411300</v>
      </c>
      <c r="Y1175" s="41">
        <v>413900</v>
      </c>
      <c r="Z1175" s="41">
        <v>418600</v>
      </c>
      <c r="AA1175" s="41">
        <v>421000</v>
      </c>
      <c r="AB1175" s="41">
        <v>421100</v>
      </c>
      <c r="AC1175" s="41">
        <v>422700</v>
      </c>
      <c r="AD1175" s="41">
        <v>425100</v>
      </c>
      <c r="AE1175" s="41">
        <v>429900</v>
      </c>
      <c r="AF1175" s="41">
        <v>436600</v>
      </c>
      <c r="AG1175" s="41">
        <v>439800</v>
      </c>
      <c r="AH1175" s="41">
        <v>435700</v>
      </c>
      <c r="AI1175" s="41">
        <v>429300</v>
      </c>
      <c r="AJ1175" s="41">
        <v>424500</v>
      </c>
      <c r="AK1175" s="41">
        <v>423300</v>
      </c>
      <c r="AL1175" s="41">
        <v>420900</v>
      </c>
      <c r="AM1175" s="41">
        <v>417500</v>
      </c>
      <c r="AN1175" s="41">
        <v>412100</v>
      </c>
      <c r="AO1175" s="41">
        <v>399500</v>
      </c>
      <c r="AP1175" s="41">
        <v>386200</v>
      </c>
      <c r="AQ1175" s="41">
        <v>377900</v>
      </c>
      <c r="AR1175" s="41">
        <v>372500</v>
      </c>
      <c r="AS1175" s="41">
        <v>367400</v>
      </c>
      <c r="AT1175" s="41">
        <v>366000</v>
      </c>
      <c r="AU1175" s="41">
        <v>370400</v>
      </c>
      <c r="AV1175" s="41">
        <v>373700</v>
      </c>
      <c r="AW1175" s="41">
        <v>369000</v>
      </c>
      <c r="AX1175" s="41">
        <v>359200</v>
      </c>
      <c r="AY1175" s="41">
        <v>350600</v>
      </c>
      <c r="AZ1175" s="41">
        <v>340900</v>
      </c>
      <c r="BA1175" s="41">
        <v>342600</v>
      </c>
      <c r="BB1175" s="41">
        <v>350800</v>
      </c>
      <c r="BC1175" s="41">
        <v>354100</v>
      </c>
      <c r="BD1175" s="41">
        <v>352700</v>
      </c>
      <c r="BE1175" s="41">
        <v>356600</v>
      </c>
      <c r="BF1175" s="41">
        <v>360100</v>
      </c>
      <c r="BG1175" s="41">
        <v>359600</v>
      </c>
      <c r="BH1175" s="41">
        <v>355600</v>
      </c>
      <c r="BI1175" s="41">
        <v>351900</v>
      </c>
      <c r="BJ1175" s="41">
        <v>352000</v>
      </c>
      <c r="BK1175" s="41">
        <v>352500</v>
      </c>
      <c r="BL1175" s="41">
        <v>353700</v>
      </c>
      <c r="BM1175" s="41">
        <v>357900</v>
      </c>
      <c r="BN1175" s="41">
        <v>366300</v>
      </c>
      <c r="BO1175" s="41">
        <v>373000</v>
      </c>
      <c r="BP1175" s="41">
        <v>376500</v>
      </c>
      <c r="BQ1175" s="41">
        <v>376900</v>
      </c>
      <c r="BR1175" s="41">
        <v>374300</v>
      </c>
      <c r="BS1175" s="41">
        <v>368700</v>
      </c>
      <c r="BT1175" s="41">
        <v>363800</v>
      </c>
      <c r="BU1175" s="41">
        <v>356800</v>
      </c>
      <c r="BV1175" s="41">
        <v>351000</v>
      </c>
      <c r="BW1175" s="41">
        <v>349600</v>
      </c>
      <c r="BX1175" s="41">
        <v>349300</v>
      </c>
      <c r="BY1175" s="41">
        <v>345100</v>
      </c>
      <c r="BZ1175" s="41">
        <v>341200</v>
      </c>
      <c r="CA1175" s="41">
        <v>337300</v>
      </c>
      <c r="CB1175" s="41">
        <v>333300</v>
      </c>
      <c r="CC1175" s="41">
        <v>330200</v>
      </c>
      <c r="CD1175" s="41">
        <v>331300</v>
      </c>
      <c r="CE1175" s="41">
        <v>332800</v>
      </c>
      <c r="CF1175" s="41">
        <v>331000</v>
      </c>
      <c r="CG1175" s="41">
        <v>328000</v>
      </c>
      <c r="CH1175" s="41">
        <v>328300</v>
      </c>
      <c r="CI1175" s="41">
        <v>329400</v>
      </c>
      <c r="CJ1175" s="41">
        <v>329600</v>
      </c>
      <c r="CK1175" s="41">
        <v>326200</v>
      </c>
      <c r="CL1175" s="41">
        <v>319000</v>
      </c>
      <c r="CM1175" s="41">
        <v>311500</v>
      </c>
      <c r="CN1175" s="41">
        <v>304500</v>
      </c>
      <c r="CO1175" s="41">
        <v>300100</v>
      </c>
      <c r="CP1175" s="41">
        <v>300300</v>
      </c>
      <c r="CQ1175" s="41">
        <v>302000</v>
      </c>
      <c r="CR1175" s="41">
        <v>306100</v>
      </c>
      <c r="CS1175" s="41">
        <v>312900</v>
      </c>
      <c r="CT1175" s="41">
        <v>315800</v>
      </c>
      <c r="CU1175" s="41">
        <v>315100</v>
      </c>
      <c r="CV1175" s="41">
        <v>314300</v>
      </c>
      <c r="CW1175" s="41">
        <v>314300</v>
      </c>
      <c r="CX1175" s="41">
        <v>316600</v>
      </c>
      <c r="CY1175" s="41">
        <v>319200</v>
      </c>
      <c r="CZ1175" s="41">
        <v>320500</v>
      </c>
      <c r="DA1175" s="41">
        <v>319100</v>
      </c>
      <c r="DB1175" s="41">
        <v>318000</v>
      </c>
      <c r="DC1175" s="41">
        <v>320000</v>
      </c>
      <c r="DD1175" s="41">
        <v>323000</v>
      </c>
      <c r="DE1175" s="41">
        <v>323900</v>
      </c>
      <c r="DF1175" s="41">
        <v>324000</v>
      </c>
      <c r="DG1175" s="41">
        <v>323100</v>
      </c>
      <c r="DH1175" s="41">
        <v>327000</v>
      </c>
      <c r="DI1175" s="41">
        <v>330200</v>
      </c>
      <c r="DJ1175" s="41">
        <v>326600</v>
      </c>
      <c r="DK1175" s="41">
        <v>323700</v>
      </c>
      <c r="DL1175" s="41">
        <v>329400</v>
      </c>
      <c r="DM1175" s="41">
        <v>336000</v>
      </c>
      <c r="DN1175" s="41">
        <v>336500</v>
      </c>
      <c r="DO1175" s="41">
        <v>333000</v>
      </c>
      <c r="DP1175" s="41">
        <v>331000</v>
      </c>
    </row>
    <row r="1176" spans="1:120">
      <c r="A1176" s="41">
        <v>91008</v>
      </c>
      <c r="B1176" s="41" t="s">
        <v>951</v>
      </c>
      <c r="C1176" s="41" t="s">
        <v>66</v>
      </c>
      <c r="D1176" s="41" t="s">
        <v>394</v>
      </c>
      <c r="E1176" s="41" t="s">
        <v>394</v>
      </c>
      <c r="F1176" s="41">
        <v>774200</v>
      </c>
      <c r="G1176" s="41">
        <v>776500</v>
      </c>
      <c r="H1176" s="41">
        <v>773800</v>
      </c>
      <c r="I1176" s="41">
        <v>774900</v>
      </c>
      <c r="J1176" s="41">
        <v>781400</v>
      </c>
      <c r="K1176" s="41">
        <v>795000</v>
      </c>
      <c r="L1176" s="41">
        <v>816800</v>
      </c>
      <c r="M1176" s="41">
        <v>838500</v>
      </c>
      <c r="N1176" s="41">
        <v>853100</v>
      </c>
      <c r="O1176" s="41">
        <v>867600</v>
      </c>
      <c r="P1176" s="41">
        <v>879900</v>
      </c>
      <c r="Q1176" s="41">
        <v>884200</v>
      </c>
      <c r="R1176" s="41">
        <v>888100</v>
      </c>
      <c r="S1176" s="41">
        <v>897600</v>
      </c>
      <c r="T1176" s="41">
        <v>913200</v>
      </c>
      <c r="U1176" s="41">
        <v>932000</v>
      </c>
      <c r="V1176" s="41">
        <v>946500</v>
      </c>
      <c r="W1176" s="41">
        <v>945200</v>
      </c>
      <c r="X1176" s="41">
        <v>934000</v>
      </c>
      <c r="Y1176" s="41">
        <v>922700</v>
      </c>
      <c r="Z1176" s="41">
        <v>916500</v>
      </c>
      <c r="AA1176" s="41">
        <v>911200</v>
      </c>
      <c r="AB1176" s="41">
        <v>913500</v>
      </c>
      <c r="AC1176" s="41">
        <v>918000</v>
      </c>
      <c r="AD1176" s="41">
        <v>915700</v>
      </c>
      <c r="AE1176" s="41">
        <v>903900</v>
      </c>
      <c r="AF1176" s="41">
        <v>896700</v>
      </c>
      <c r="AG1176" s="41">
        <v>898700</v>
      </c>
      <c r="AH1176" s="41">
        <v>903400</v>
      </c>
      <c r="AI1176" s="41">
        <v>896700</v>
      </c>
      <c r="AJ1176" s="41">
        <v>884400</v>
      </c>
      <c r="AK1176" s="41">
        <v>875900</v>
      </c>
      <c r="AL1176" s="41">
        <v>866100</v>
      </c>
      <c r="AM1176" s="41">
        <v>857900</v>
      </c>
      <c r="AN1176" s="41">
        <v>855200</v>
      </c>
      <c r="AO1176" s="41">
        <v>844600</v>
      </c>
      <c r="AP1176" s="41">
        <v>823200</v>
      </c>
      <c r="AQ1176" s="41">
        <v>800900</v>
      </c>
      <c r="AR1176" s="41">
        <v>782200</v>
      </c>
      <c r="AS1176" s="41">
        <v>766700</v>
      </c>
      <c r="AT1176" s="41">
        <v>762700</v>
      </c>
      <c r="AU1176" s="41">
        <v>764900</v>
      </c>
      <c r="AV1176" s="41">
        <v>760800</v>
      </c>
      <c r="AW1176" s="41">
        <v>746000</v>
      </c>
      <c r="AX1176" s="41">
        <v>734800</v>
      </c>
      <c r="AY1176" s="41">
        <v>729800</v>
      </c>
      <c r="AZ1176" s="41">
        <v>726600</v>
      </c>
      <c r="BA1176" s="41">
        <v>732000</v>
      </c>
      <c r="BB1176" s="41">
        <v>747900</v>
      </c>
      <c r="BC1176" s="41">
        <v>764300</v>
      </c>
      <c r="BD1176" s="41">
        <v>766100</v>
      </c>
      <c r="BE1176" s="41">
        <v>756800</v>
      </c>
      <c r="BF1176" s="41">
        <v>752700</v>
      </c>
      <c r="BG1176" s="41">
        <v>770000</v>
      </c>
      <c r="BH1176" s="41">
        <v>799100</v>
      </c>
      <c r="BI1176" s="41">
        <v>828600</v>
      </c>
      <c r="BJ1176" s="41">
        <v>845800</v>
      </c>
      <c r="BK1176" s="41">
        <v>843100</v>
      </c>
      <c r="BL1176" s="41">
        <v>829800</v>
      </c>
      <c r="BM1176" s="41">
        <v>828600</v>
      </c>
      <c r="BN1176" s="41">
        <v>839700</v>
      </c>
      <c r="BO1176" s="41">
        <v>858200</v>
      </c>
      <c r="BP1176" s="41">
        <v>884100</v>
      </c>
      <c r="BQ1176" s="41">
        <v>897300</v>
      </c>
      <c r="BR1176" s="41">
        <v>880700</v>
      </c>
      <c r="BS1176" s="41">
        <v>856200</v>
      </c>
      <c r="BT1176" s="41">
        <v>843300</v>
      </c>
      <c r="BU1176" s="41">
        <v>838600</v>
      </c>
      <c r="BV1176" s="41">
        <v>832300</v>
      </c>
      <c r="BW1176" s="41">
        <v>819100</v>
      </c>
      <c r="BX1176" s="41">
        <v>804100</v>
      </c>
      <c r="BY1176" s="41">
        <v>798000</v>
      </c>
      <c r="BZ1176" s="41">
        <v>796000</v>
      </c>
      <c r="CA1176" s="41">
        <v>790600</v>
      </c>
      <c r="CB1176" s="41">
        <v>792600</v>
      </c>
      <c r="CC1176" s="41">
        <v>816400</v>
      </c>
      <c r="CD1176" s="41">
        <v>834900</v>
      </c>
      <c r="CE1176" s="41">
        <v>830000</v>
      </c>
      <c r="CF1176" s="41">
        <v>812800</v>
      </c>
      <c r="CG1176" s="41">
        <v>797500</v>
      </c>
      <c r="CH1176" s="41">
        <v>783500</v>
      </c>
      <c r="CI1176" s="41">
        <v>783500</v>
      </c>
      <c r="CJ1176" s="41">
        <v>793100</v>
      </c>
      <c r="CK1176" s="41">
        <v>793400</v>
      </c>
      <c r="CL1176" s="41">
        <v>779200</v>
      </c>
      <c r="CM1176" s="41">
        <v>763400</v>
      </c>
      <c r="CN1176" s="41">
        <v>750200</v>
      </c>
      <c r="CO1176" s="41">
        <v>738900</v>
      </c>
      <c r="CP1176" s="41">
        <v>741600</v>
      </c>
      <c r="CQ1176" s="41">
        <v>744800</v>
      </c>
      <c r="CR1176" s="41">
        <v>746000</v>
      </c>
      <c r="CS1176" s="41">
        <v>755200</v>
      </c>
      <c r="CT1176" s="41">
        <v>777300</v>
      </c>
      <c r="CU1176" s="41">
        <v>794400</v>
      </c>
      <c r="CV1176" s="41">
        <v>803800</v>
      </c>
      <c r="CW1176" s="41">
        <v>817500</v>
      </c>
      <c r="CX1176" s="41">
        <v>851800</v>
      </c>
      <c r="CY1176" s="41">
        <v>896600</v>
      </c>
      <c r="CZ1176" s="41">
        <v>921800</v>
      </c>
      <c r="DA1176" s="41">
        <v>930600</v>
      </c>
      <c r="DB1176" s="41">
        <v>940900</v>
      </c>
      <c r="DC1176" s="41">
        <v>948500</v>
      </c>
      <c r="DD1176" s="41">
        <v>967500</v>
      </c>
      <c r="DE1176" s="41">
        <v>994000</v>
      </c>
      <c r="DF1176" s="41">
        <v>1013600</v>
      </c>
      <c r="DG1176" s="41">
        <v>1040100</v>
      </c>
      <c r="DH1176" s="41">
        <v>1076300</v>
      </c>
      <c r="DI1176" s="41">
        <v>1074500</v>
      </c>
      <c r="DJ1176" s="41">
        <v>1055600</v>
      </c>
      <c r="DK1176" s="41">
        <v>1058000</v>
      </c>
      <c r="DL1176" s="41">
        <v>1091900</v>
      </c>
      <c r="DM1176" s="41">
        <v>1105800</v>
      </c>
      <c r="DN1176" s="41">
        <v>1093900</v>
      </c>
      <c r="DO1176" s="41">
        <v>1098900</v>
      </c>
      <c r="DP1176" s="41">
        <v>1123800</v>
      </c>
    </row>
    <row r="1177" spans="1:120">
      <c r="A1177" s="41">
        <v>92358</v>
      </c>
      <c r="B1177" s="41" t="s">
        <v>991</v>
      </c>
      <c r="C1177" s="41" t="s">
        <v>66</v>
      </c>
      <c r="D1177" s="41" t="s">
        <v>414</v>
      </c>
      <c r="E1177" s="41" t="s">
        <v>415</v>
      </c>
      <c r="F1177" s="41">
        <v>337200</v>
      </c>
      <c r="G1177" s="41">
        <v>336100</v>
      </c>
      <c r="H1177" s="41">
        <v>340400</v>
      </c>
      <c r="I1177" s="41">
        <v>346500</v>
      </c>
      <c r="J1177" s="41">
        <v>355800</v>
      </c>
      <c r="K1177" s="41">
        <v>366700</v>
      </c>
      <c r="L1177" s="41">
        <v>375300</v>
      </c>
      <c r="M1177" s="41">
        <v>379100</v>
      </c>
      <c r="N1177" s="41">
        <v>383700</v>
      </c>
      <c r="O1177" s="41">
        <v>391500</v>
      </c>
      <c r="P1177" s="41">
        <v>402800</v>
      </c>
      <c r="Q1177" s="41">
        <v>412300</v>
      </c>
      <c r="R1177" s="41">
        <v>416400</v>
      </c>
      <c r="S1177" s="41">
        <v>421300</v>
      </c>
      <c r="T1177" s="41">
        <v>429400</v>
      </c>
      <c r="U1177" s="41">
        <v>438400</v>
      </c>
      <c r="V1177" s="41">
        <v>439000</v>
      </c>
      <c r="W1177" s="41">
        <v>429400</v>
      </c>
      <c r="X1177" s="41">
        <v>420600</v>
      </c>
      <c r="Y1177" s="41">
        <v>419600</v>
      </c>
      <c r="Z1177" s="41">
        <v>418900</v>
      </c>
      <c r="AA1177" s="41">
        <v>413600</v>
      </c>
      <c r="AB1177" s="41">
        <v>407900</v>
      </c>
      <c r="AC1177" s="41">
        <v>407400</v>
      </c>
      <c r="AD1177" s="41">
        <v>410900</v>
      </c>
      <c r="AE1177" s="41">
        <v>414400</v>
      </c>
      <c r="AF1177" s="41">
        <v>417400</v>
      </c>
      <c r="AG1177" s="41">
        <v>419700</v>
      </c>
      <c r="AH1177" s="41">
        <v>420300</v>
      </c>
      <c r="AI1177" s="41">
        <v>416800</v>
      </c>
      <c r="AJ1177" s="41">
        <v>409900</v>
      </c>
      <c r="AK1177" s="41">
        <v>403100</v>
      </c>
      <c r="AL1177" s="41">
        <v>394800</v>
      </c>
      <c r="AM1177" s="41">
        <v>384000</v>
      </c>
      <c r="AN1177" s="41">
        <v>374700</v>
      </c>
      <c r="AO1177" s="41">
        <v>367100</v>
      </c>
      <c r="AP1177" s="41">
        <v>363200</v>
      </c>
      <c r="AQ1177" s="41">
        <v>358300</v>
      </c>
      <c r="AR1177" s="41">
        <v>348300</v>
      </c>
      <c r="AS1177" s="41">
        <v>336500</v>
      </c>
      <c r="AT1177" s="41">
        <v>327100</v>
      </c>
      <c r="AU1177" s="41">
        <v>322100</v>
      </c>
      <c r="AV1177" s="41">
        <v>322600</v>
      </c>
      <c r="AW1177" s="41">
        <v>323100</v>
      </c>
      <c r="AX1177" s="41">
        <v>321400</v>
      </c>
      <c r="AY1177" s="41">
        <v>317600</v>
      </c>
      <c r="AZ1177" s="41">
        <v>310200</v>
      </c>
      <c r="BA1177" s="41">
        <v>306700</v>
      </c>
      <c r="BB1177" s="41">
        <v>307000</v>
      </c>
      <c r="BC1177" s="41">
        <v>309100</v>
      </c>
      <c r="BD1177" s="41">
        <v>309000</v>
      </c>
      <c r="BE1177" s="41">
        <v>304400</v>
      </c>
      <c r="BF1177" s="41">
        <v>299200</v>
      </c>
      <c r="BG1177" s="41">
        <v>294900</v>
      </c>
      <c r="BH1177" s="41">
        <v>286600</v>
      </c>
      <c r="BI1177" s="41">
        <v>276500</v>
      </c>
      <c r="BJ1177" s="41">
        <v>272500</v>
      </c>
      <c r="BK1177" s="41">
        <v>273100</v>
      </c>
      <c r="BL1177" s="41">
        <v>276300</v>
      </c>
      <c r="BM1177" s="41">
        <v>275100</v>
      </c>
      <c r="BN1177" s="41">
        <v>266800</v>
      </c>
      <c r="BO1177" s="41">
        <v>251000</v>
      </c>
      <c r="BP1177" s="41">
        <v>233900</v>
      </c>
      <c r="BQ1177" s="41">
        <v>225600</v>
      </c>
      <c r="BR1177" s="41">
        <v>227100</v>
      </c>
      <c r="BS1177" s="41">
        <v>228300</v>
      </c>
      <c r="BT1177" s="41">
        <v>223100</v>
      </c>
      <c r="BU1177" s="41">
        <v>218100</v>
      </c>
      <c r="BV1177" s="41">
        <v>215900</v>
      </c>
      <c r="BW1177" s="41">
        <v>213200</v>
      </c>
      <c r="BX1177" s="41">
        <v>207300</v>
      </c>
      <c r="BY1177" s="41">
        <v>203500</v>
      </c>
      <c r="BZ1177" s="41">
        <v>203800</v>
      </c>
      <c r="CA1177" s="41">
        <v>206100</v>
      </c>
      <c r="CB1177" s="41">
        <v>207400</v>
      </c>
      <c r="CC1177" s="41">
        <v>207200</v>
      </c>
      <c r="CD1177" s="41">
        <v>205300</v>
      </c>
      <c r="CE1177" s="41">
        <v>204700</v>
      </c>
      <c r="CF1177" s="41">
        <v>205000</v>
      </c>
      <c r="CG1177" s="41">
        <v>205300</v>
      </c>
      <c r="CH1177" s="41">
        <v>204100</v>
      </c>
      <c r="CI1177" s="41">
        <v>202200</v>
      </c>
      <c r="CJ1177" s="41">
        <v>202300</v>
      </c>
      <c r="CK1177" s="41">
        <v>204300</v>
      </c>
      <c r="CL1177" s="41">
        <v>204300</v>
      </c>
      <c r="CM1177" s="41">
        <v>204700</v>
      </c>
      <c r="CN1177" s="41">
        <v>204700</v>
      </c>
      <c r="CO1177" s="41">
        <v>203600</v>
      </c>
      <c r="CP1177" s="41">
        <v>202700</v>
      </c>
      <c r="CQ1177" s="41">
        <v>203700</v>
      </c>
      <c r="CR1177" s="41">
        <v>206500</v>
      </c>
      <c r="CS1177" s="41">
        <v>207100</v>
      </c>
      <c r="CT1177" s="41">
        <v>204800</v>
      </c>
      <c r="CU1177" s="41">
        <v>207400</v>
      </c>
      <c r="CV1177" s="41">
        <v>214500</v>
      </c>
      <c r="CW1177" s="41">
        <v>218600</v>
      </c>
      <c r="CX1177" s="41">
        <v>220300</v>
      </c>
      <c r="CY1177" s="41">
        <v>224200</v>
      </c>
      <c r="CZ1177" s="41">
        <v>235300</v>
      </c>
      <c r="DA1177" s="41">
        <v>248000</v>
      </c>
      <c r="DB1177" s="41">
        <v>253600</v>
      </c>
      <c r="DC1177" s="41">
        <v>252000</v>
      </c>
      <c r="DD1177" s="41">
        <v>250900</v>
      </c>
      <c r="DE1177" s="41">
        <v>250900</v>
      </c>
      <c r="DF1177" s="41">
        <v>252200</v>
      </c>
      <c r="DG1177" s="41">
        <v>251500</v>
      </c>
      <c r="DH1177" s="41">
        <v>250200</v>
      </c>
      <c r="DI1177" s="41">
        <v>249100</v>
      </c>
      <c r="DJ1177" s="41">
        <v>249100</v>
      </c>
      <c r="DK1177" s="41">
        <v>252100</v>
      </c>
      <c r="DL1177" s="41">
        <v>255600</v>
      </c>
      <c r="DM1177" s="41">
        <v>251900</v>
      </c>
      <c r="DN1177" s="41">
        <v>243500</v>
      </c>
      <c r="DO1177" s="41">
        <v>241800</v>
      </c>
      <c r="DP1177" s="41">
        <v>244400</v>
      </c>
    </row>
    <row r="1178" spans="1:120">
      <c r="A1178" s="41">
        <v>96148</v>
      </c>
      <c r="B1178" s="41" t="s">
        <v>887</v>
      </c>
      <c r="C1178" s="41" t="s">
        <v>66</v>
      </c>
      <c r="D1178" s="41" t="s">
        <v>406</v>
      </c>
      <c r="E1178" s="41" t="s">
        <v>446</v>
      </c>
      <c r="F1178" s="41">
        <v>628000</v>
      </c>
      <c r="G1178" s="41">
        <v>635600</v>
      </c>
      <c r="H1178" s="41">
        <v>646600</v>
      </c>
      <c r="I1178" s="41">
        <v>657200</v>
      </c>
      <c r="J1178" s="41">
        <v>664100</v>
      </c>
      <c r="K1178" s="41">
        <v>668400</v>
      </c>
      <c r="L1178" s="41">
        <v>666500</v>
      </c>
      <c r="M1178" s="41">
        <v>661300</v>
      </c>
      <c r="N1178" s="41">
        <v>655600</v>
      </c>
      <c r="O1178" s="41">
        <v>646200</v>
      </c>
      <c r="P1178" s="41">
        <v>643600</v>
      </c>
      <c r="Q1178" s="41">
        <v>654900</v>
      </c>
      <c r="R1178" s="41">
        <v>665800</v>
      </c>
      <c r="S1178" s="41">
        <v>662100</v>
      </c>
      <c r="T1178" s="41">
        <v>654000</v>
      </c>
      <c r="U1178" s="41">
        <v>649500</v>
      </c>
      <c r="V1178" s="41">
        <v>646300</v>
      </c>
      <c r="W1178" s="41">
        <v>644500</v>
      </c>
      <c r="X1178" s="41">
        <v>646700</v>
      </c>
      <c r="Y1178" s="41">
        <v>644900</v>
      </c>
      <c r="Z1178" s="41">
        <v>638900</v>
      </c>
      <c r="AA1178" s="41">
        <v>635100</v>
      </c>
      <c r="AB1178" s="41">
        <v>633600</v>
      </c>
      <c r="AC1178" s="41">
        <v>630000</v>
      </c>
      <c r="AD1178" s="41">
        <v>623900</v>
      </c>
      <c r="AE1178" s="41">
        <v>616400</v>
      </c>
      <c r="AF1178" s="41">
        <v>611800</v>
      </c>
      <c r="AG1178" s="41">
        <v>607700</v>
      </c>
      <c r="AH1178" s="41">
        <v>602100</v>
      </c>
      <c r="AI1178" s="41">
        <v>594400</v>
      </c>
      <c r="AJ1178" s="41">
        <v>587000</v>
      </c>
      <c r="AK1178" s="41">
        <v>583900</v>
      </c>
      <c r="AL1178" s="41">
        <v>585100</v>
      </c>
      <c r="AM1178" s="41">
        <v>584000</v>
      </c>
      <c r="AN1178" s="41">
        <v>579400</v>
      </c>
      <c r="AO1178" s="41">
        <v>571600</v>
      </c>
      <c r="AP1178" s="41">
        <v>560300</v>
      </c>
      <c r="AQ1178" s="41">
        <v>544200</v>
      </c>
      <c r="AR1178" s="41">
        <v>528600</v>
      </c>
      <c r="AS1178" s="41">
        <v>525000</v>
      </c>
      <c r="AT1178" s="41">
        <v>528800</v>
      </c>
      <c r="AU1178" s="41">
        <v>531000</v>
      </c>
      <c r="AV1178" s="41">
        <v>534900</v>
      </c>
      <c r="AW1178" s="41">
        <v>537700</v>
      </c>
      <c r="AX1178" s="41">
        <v>533400</v>
      </c>
      <c r="AY1178" s="41">
        <v>528000</v>
      </c>
      <c r="AZ1178" s="41">
        <v>521000</v>
      </c>
      <c r="BA1178" s="41">
        <v>518200</v>
      </c>
      <c r="BB1178" s="41">
        <v>527100</v>
      </c>
      <c r="BC1178" s="41">
        <v>539300</v>
      </c>
      <c r="BD1178" s="41">
        <v>545100</v>
      </c>
      <c r="BE1178" s="41">
        <v>547100</v>
      </c>
      <c r="BF1178" s="41">
        <v>547000</v>
      </c>
      <c r="BG1178" s="41">
        <v>548600</v>
      </c>
      <c r="BH1178" s="41">
        <v>552700</v>
      </c>
      <c r="BI1178" s="41">
        <v>555600</v>
      </c>
      <c r="BJ1178" s="41">
        <v>557200</v>
      </c>
      <c r="BK1178" s="41">
        <v>560900</v>
      </c>
      <c r="BL1178" s="41">
        <v>565400</v>
      </c>
      <c r="BM1178" s="41">
        <v>563600</v>
      </c>
      <c r="BN1178" s="41">
        <v>555300</v>
      </c>
      <c r="BO1178" s="41">
        <v>556300</v>
      </c>
      <c r="BP1178" s="41">
        <v>563700</v>
      </c>
      <c r="BQ1178" s="41">
        <v>556000</v>
      </c>
      <c r="BR1178" s="41">
        <v>539300</v>
      </c>
      <c r="BS1178" s="41">
        <v>530400</v>
      </c>
      <c r="BT1178" s="41">
        <v>522300</v>
      </c>
      <c r="BU1178" s="41">
        <v>510600</v>
      </c>
      <c r="BV1178" s="41">
        <v>499400</v>
      </c>
      <c r="BW1178" s="41">
        <v>487600</v>
      </c>
      <c r="BX1178" s="41">
        <v>477900</v>
      </c>
      <c r="BY1178" s="41">
        <v>474200</v>
      </c>
      <c r="BZ1178" s="41">
        <v>472700</v>
      </c>
      <c r="CA1178" s="41">
        <v>468300</v>
      </c>
      <c r="CB1178" s="41">
        <v>461800</v>
      </c>
      <c r="CC1178" s="41">
        <v>459200</v>
      </c>
      <c r="CD1178" s="41">
        <v>455600</v>
      </c>
      <c r="CE1178" s="41">
        <v>448500</v>
      </c>
      <c r="CF1178" s="41">
        <v>440300</v>
      </c>
      <c r="CG1178" s="41">
        <v>436500</v>
      </c>
      <c r="CH1178" s="41">
        <v>434600</v>
      </c>
      <c r="CI1178" s="41">
        <v>435300</v>
      </c>
      <c r="CJ1178" s="41">
        <v>435700</v>
      </c>
      <c r="CK1178" s="41">
        <v>435600</v>
      </c>
      <c r="CL1178" s="41">
        <v>434800</v>
      </c>
      <c r="CM1178" s="41">
        <v>435100</v>
      </c>
      <c r="CN1178" s="41">
        <v>439200</v>
      </c>
      <c r="CO1178" s="41">
        <v>447100</v>
      </c>
      <c r="CP1178" s="41">
        <v>454900</v>
      </c>
      <c r="CQ1178" s="41">
        <v>459600</v>
      </c>
      <c r="CR1178" s="41">
        <v>469300</v>
      </c>
      <c r="CS1178" s="41">
        <v>482800</v>
      </c>
      <c r="CT1178" s="41">
        <v>492800</v>
      </c>
      <c r="CU1178" s="41">
        <v>497900</v>
      </c>
      <c r="CV1178" s="41">
        <v>498100</v>
      </c>
      <c r="CW1178" s="41">
        <v>492300</v>
      </c>
      <c r="CX1178" s="41">
        <v>491500</v>
      </c>
      <c r="CY1178" s="41">
        <v>496200</v>
      </c>
      <c r="CZ1178" s="41">
        <v>497500</v>
      </c>
      <c r="DA1178" s="41">
        <v>502000</v>
      </c>
      <c r="DB1178" s="41">
        <v>513400</v>
      </c>
      <c r="DC1178" s="41">
        <v>518300</v>
      </c>
      <c r="DD1178" s="41">
        <v>512800</v>
      </c>
      <c r="DE1178" s="41">
        <v>506400</v>
      </c>
      <c r="DF1178" s="41">
        <v>502700</v>
      </c>
      <c r="DG1178" s="41">
        <v>500200</v>
      </c>
      <c r="DH1178" s="41">
        <v>503100</v>
      </c>
      <c r="DI1178" s="41">
        <v>506600</v>
      </c>
      <c r="DJ1178" s="41">
        <v>503700</v>
      </c>
      <c r="DK1178" s="41">
        <v>502900</v>
      </c>
      <c r="DL1178" s="41">
        <v>506500</v>
      </c>
      <c r="DM1178" s="41">
        <v>502500</v>
      </c>
      <c r="DN1178" s="41">
        <v>494400</v>
      </c>
      <c r="DO1178" s="41">
        <v>490600</v>
      </c>
      <c r="DP1178" s="41">
        <v>487600</v>
      </c>
    </row>
    <row r="1179" spans="1:120">
      <c r="A1179" s="41">
        <v>95497</v>
      </c>
      <c r="B1179" s="41" t="s">
        <v>506</v>
      </c>
      <c r="C1179" s="41" t="s">
        <v>66</v>
      </c>
      <c r="D1179" s="41" t="s">
        <v>503</v>
      </c>
      <c r="E1179" s="41" t="s">
        <v>504</v>
      </c>
      <c r="F1179" s="41">
        <v>888600</v>
      </c>
      <c r="G1179" s="41">
        <v>901000</v>
      </c>
      <c r="H1179" s="41">
        <v>925100</v>
      </c>
      <c r="I1179" s="41">
        <v>945700</v>
      </c>
      <c r="J1179" s="41">
        <v>945800</v>
      </c>
      <c r="K1179" s="41">
        <v>946300</v>
      </c>
      <c r="L1179" s="41">
        <v>955900</v>
      </c>
      <c r="M1179" s="41">
        <v>961400</v>
      </c>
      <c r="N1179" s="41">
        <v>960900</v>
      </c>
      <c r="O1179" s="41">
        <v>956300</v>
      </c>
      <c r="P1179" s="41">
        <v>953700</v>
      </c>
      <c r="Q1179" s="41">
        <v>953900</v>
      </c>
      <c r="R1179" s="41">
        <v>953800</v>
      </c>
      <c r="S1179" s="41">
        <v>952800</v>
      </c>
      <c r="T1179" s="41">
        <v>949900</v>
      </c>
      <c r="U1179" s="41">
        <v>944600</v>
      </c>
      <c r="V1179" s="41">
        <v>942400</v>
      </c>
      <c r="W1179" s="41">
        <v>942100</v>
      </c>
      <c r="X1179" s="41">
        <v>941000</v>
      </c>
      <c r="Y1179" s="41">
        <v>932500</v>
      </c>
      <c r="Z1179" s="41">
        <v>924100</v>
      </c>
      <c r="AA1179" s="41">
        <v>922200</v>
      </c>
      <c r="AB1179" s="41">
        <v>924000</v>
      </c>
      <c r="AC1179" s="41">
        <v>919000</v>
      </c>
      <c r="AD1179" s="41">
        <v>915800</v>
      </c>
      <c r="AE1179" s="41">
        <v>915300</v>
      </c>
      <c r="AF1179" s="41">
        <v>917200</v>
      </c>
      <c r="AG1179" s="41">
        <v>913800</v>
      </c>
      <c r="AH1179" s="41">
        <v>906800</v>
      </c>
      <c r="AI1179" s="41">
        <v>900600</v>
      </c>
      <c r="AJ1179" s="41">
        <v>894400</v>
      </c>
      <c r="AK1179" s="41">
        <v>891600</v>
      </c>
      <c r="AL1179" s="41">
        <v>888700</v>
      </c>
      <c r="AM1179" s="41">
        <v>882900</v>
      </c>
      <c r="AN1179" s="41">
        <v>877200</v>
      </c>
      <c r="AO1179" s="41">
        <v>870900</v>
      </c>
      <c r="AP1179" s="41">
        <v>856600</v>
      </c>
      <c r="AQ1179" s="41">
        <v>848200</v>
      </c>
      <c r="AR1179" s="41">
        <v>845700</v>
      </c>
      <c r="AS1179" s="41">
        <v>849600</v>
      </c>
      <c r="AT1179" s="41">
        <v>863300</v>
      </c>
      <c r="AU1179" s="41">
        <v>881300</v>
      </c>
      <c r="AV1179" s="41">
        <v>884800</v>
      </c>
      <c r="AW1179" s="41">
        <v>878000</v>
      </c>
      <c r="AX1179" s="41">
        <v>869400</v>
      </c>
      <c r="AY1179" s="41">
        <v>855700</v>
      </c>
      <c r="AZ1179" s="41">
        <v>835300</v>
      </c>
      <c r="BA1179" s="41">
        <v>828100</v>
      </c>
      <c r="BB1179" s="41">
        <v>830800</v>
      </c>
      <c r="BC1179" s="41">
        <v>827300</v>
      </c>
      <c r="BD1179" s="41">
        <v>813000</v>
      </c>
      <c r="BE1179" s="41">
        <v>795200</v>
      </c>
      <c r="BF1179" s="41">
        <v>776000</v>
      </c>
      <c r="BG1179" s="41">
        <v>766900</v>
      </c>
      <c r="BH1179" s="41">
        <v>772300</v>
      </c>
      <c r="BI1179" s="41">
        <v>783500</v>
      </c>
      <c r="BJ1179" s="41">
        <v>790300</v>
      </c>
      <c r="BK1179" s="41">
        <v>794700</v>
      </c>
      <c r="BL1179" s="41">
        <v>802400</v>
      </c>
      <c r="BM1179" s="41">
        <v>810100</v>
      </c>
      <c r="BN1179" s="41">
        <v>819700</v>
      </c>
      <c r="BO1179" s="41">
        <v>820600</v>
      </c>
      <c r="BP1179" s="41">
        <v>812200</v>
      </c>
      <c r="BQ1179" s="41">
        <v>802100</v>
      </c>
      <c r="BR1179" s="41">
        <v>796100</v>
      </c>
      <c r="BS1179" s="41">
        <v>781400</v>
      </c>
      <c r="BT1179" s="41">
        <v>770500</v>
      </c>
      <c r="BU1179" s="41">
        <v>766600</v>
      </c>
      <c r="BV1179" s="41">
        <v>768000</v>
      </c>
      <c r="BW1179" s="41">
        <v>762400</v>
      </c>
      <c r="BX1179" s="41">
        <v>761500</v>
      </c>
      <c r="BY1179" s="41">
        <v>756200</v>
      </c>
      <c r="BZ1179" s="41">
        <v>739100</v>
      </c>
      <c r="CA1179" s="41">
        <v>715900</v>
      </c>
      <c r="CB1179" s="41">
        <v>697800</v>
      </c>
      <c r="CC1179" s="41">
        <v>682100</v>
      </c>
      <c r="CD1179" s="41">
        <v>673200</v>
      </c>
      <c r="CE1179" s="41">
        <v>664400</v>
      </c>
      <c r="CF1179" s="41">
        <v>652200</v>
      </c>
      <c r="CG1179" s="41">
        <v>641200</v>
      </c>
      <c r="CH1179" s="41">
        <v>634400</v>
      </c>
      <c r="CI1179" s="41">
        <v>637400</v>
      </c>
      <c r="CJ1179" s="41">
        <v>638100</v>
      </c>
      <c r="CK1179" s="41">
        <v>628500</v>
      </c>
      <c r="CL1179" s="41">
        <v>629400</v>
      </c>
      <c r="CM1179" s="41">
        <v>642700</v>
      </c>
      <c r="CN1179" s="41">
        <v>662600</v>
      </c>
      <c r="CO1179" s="41">
        <v>682100</v>
      </c>
      <c r="CP1179" s="41">
        <v>693400</v>
      </c>
      <c r="CQ1179" s="41">
        <v>693800</v>
      </c>
      <c r="CR1179" s="41">
        <v>689100</v>
      </c>
      <c r="CS1179" s="41">
        <v>686200</v>
      </c>
      <c r="CT1179" s="41">
        <v>692800</v>
      </c>
      <c r="CU1179" s="41">
        <v>699400</v>
      </c>
      <c r="CV1179" s="41">
        <v>695000</v>
      </c>
      <c r="CW1179" s="41">
        <v>694700</v>
      </c>
      <c r="CX1179" s="41">
        <v>698200</v>
      </c>
      <c r="CY1179" s="41">
        <v>706300</v>
      </c>
      <c r="CZ1179" s="41">
        <v>714200</v>
      </c>
      <c r="DA1179" s="41">
        <v>723700</v>
      </c>
      <c r="DB1179" s="41">
        <v>728300</v>
      </c>
      <c r="DC1179" s="41">
        <v>737800</v>
      </c>
      <c r="DD1179" s="41">
        <v>744700</v>
      </c>
      <c r="DE1179" s="41">
        <v>745000</v>
      </c>
      <c r="DF1179" s="41">
        <v>739100</v>
      </c>
      <c r="DG1179" s="41">
        <v>737000</v>
      </c>
      <c r="DH1179" s="41">
        <v>743600</v>
      </c>
      <c r="DI1179" s="41">
        <v>752500</v>
      </c>
      <c r="DJ1179" s="41">
        <v>752600</v>
      </c>
      <c r="DK1179" s="41">
        <v>754100</v>
      </c>
      <c r="DL1179" s="41">
        <v>765100</v>
      </c>
      <c r="DM1179" s="41">
        <v>772700</v>
      </c>
      <c r="DN1179" s="41">
        <v>775600</v>
      </c>
      <c r="DO1179" s="41">
        <v>776300</v>
      </c>
      <c r="DP1179" s="41">
        <v>775300</v>
      </c>
    </row>
    <row r="1180" spans="1:120">
      <c r="A1180" s="41">
        <v>92305</v>
      </c>
      <c r="B1180" s="41" t="s">
        <v>992</v>
      </c>
      <c r="C1180" s="41" t="s">
        <v>66</v>
      </c>
      <c r="D1180" s="41" t="s">
        <v>414</v>
      </c>
      <c r="E1180" s="41" t="s">
        <v>415</v>
      </c>
      <c r="F1180" s="41">
        <v>246200</v>
      </c>
      <c r="G1180" s="41">
        <v>251800</v>
      </c>
      <c r="H1180" s="41">
        <v>256800</v>
      </c>
      <c r="I1180" s="41">
        <v>259700</v>
      </c>
      <c r="J1180" s="41">
        <v>262700</v>
      </c>
      <c r="K1180" s="41">
        <v>269800</v>
      </c>
      <c r="L1180" s="41">
        <v>277800</v>
      </c>
      <c r="M1180" s="41">
        <v>284500</v>
      </c>
      <c r="N1180" s="41">
        <v>289100</v>
      </c>
      <c r="O1180" s="41">
        <v>293400</v>
      </c>
      <c r="P1180" s="41">
        <v>295900</v>
      </c>
      <c r="Q1180" s="41">
        <v>294600</v>
      </c>
      <c r="R1180" s="41">
        <v>290700</v>
      </c>
      <c r="S1180" s="41">
        <v>287300</v>
      </c>
      <c r="T1180" s="41">
        <v>290900</v>
      </c>
      <c r="U1180" s="41">
        <v>299400</v>
      </c>
      <c r="V1180" s="41">
        <v>306700</v>
      </c>
      <c r="W1180" s="41">
        <v>312400</v>
      </c>
      <c r="X1180" s="41">
        <v>319200</v>
      </c>
      <c r="Y1180" s="41">
        <v>321200</v>
      </c>
      <c r="Z1180" s="41">
        <v>317900</v>
      </c>
      <c r="AA1180" s="41">
        <v>310800</v>
      </c>
      <c r="AB1180" s="41">
        <v>302200</v>
      </c>
      <c r="AC1180" s="41">
        <v>293600</v>
      </c>
      <c r="AD1180" s="41">
        <v>284800</v>
      </c>
      <c r="AE1180" s="41">
        <v>276300</v>
      </c>
      <c r="AF1180" s="41">
        <v>270200</v>
      </c>
      <c r="AG1180" s="41">
        <v>266400</v>
      </c>
      <c r="AH1180" s="41">
        <v>261600</v>
      </c>
      <c r="AI1180" s="41">
        <v>256100</v>
      </c>
      <c r="AJ1180" s="41">
        <v>251700</v>
      </c>
      <c r="AK1180" s="41">
        <v>248800</v>
      </c>
      <c r="AL1180" s="41">
        <v>245500</v>
      </c>
      <c r="AM1180" s="41">
        <v>243300</v>
      </c>
      <c r="AN1180" s="41">
        <v>244600</v>
      </c>
      <c r="AO1180" s="41">
        <v>247100</v>
      </c>
      <c r="AP1180" s="41">
        <v>247500</v>
      </c>
      <c r="AQ1180" s="41">
        <v>245400</v>
      </c>
      <c r="AR1180" s="41">
        <v>243600</v>
      </c>
      <c r="AS1180" s="41">
        <v>239800</v>
      </c>
      <c r="AT1180" s="41">
        <v>233200</v>
      </c>
      <c r="AU1180" s="41">
        <v>226200</v>
      </c>
      <c r="AV1180" s="41">
        <v>221000</v>
      </c>
      <c r="AW1180" s="41">
        <v>215900</v>
      </c>
      <c r="AX1180" s="41">
        <v>209700</v>
      </c>
      <c r="AY1180" s="41">
        <v>203800</v>
      </c>
      <c r="AZ1180" s="41">
        <v>198200</v>
      </c>
      <c r="BA1180" s="41">
        <v>194000</v>
      </c>
      <c r="BB1180" s="41">
        <v>192700</v>
      </c>
      <c r="BC1180" s="41">
        <v>193200</v>
      </c>
      <c r="BD1180" s="41">
        <v>188900</v>
      </c>
      <c r="BE1180" s="41">
        <v>179300</v>
      </c>
      <c r="BF1180" s="41">
        <v>173800</v>
      </c>
      <c r="BG1180" s="41">
        <v>172200</v>
      </c>
      <c r="BH1180" s="41">
        <v>168800</v>
      </c>
      <c r="BI1180" s="41">
        <v>165700</v>
      </c>
      <c r="BJ1180" s="41">
        <v>167200</v>
      </c>
      <c r="BK1180" s="41">
        <v>168500</v>
      </c>
      <c r="BL1180" s="41">
        <v>167300</v>
      </c>
      <c r="BM1180" s="41">
        <v>165600</v>
      </c>
      <c r="BN1180" s="41">
        <v>165400</v>
      </c>
      <c r="BO1180" s="41">
        <v>164400</v>
      </c>
      <c r="BP1180" s="41">
        <v>162600</v>
      </c>
      <c r="BQ1180" s="41">
        <v>161400</v>
      </c>
      <c r="BR1180" s="41">
        <v>159900</v>
      </c>
      <c r="BS1180" s="41">
        <v>156700</v>
      </c>
      <c r="BT1180" s="41">
        <v>156400</v>
      </c>
      <c r="BU1180" s="41">
        <v>158400</v>
      </c>
      <c r="BV1180" s="41">
        <v>159000</v>
      </c>
      <c r="BW1180" s="41">
        <v>158600</v>
      </c>
      <c r="BX1180" s="41">
        <v>156800</v>
      </c>
      <c r="BY1180" s="41">
        <v>153200</v>
      </c>
      <c r="BZ1180" s="41">
        <v>152000</v>
      </c>
      <c r="CA1180" s="41">
        <v>153000</v>
      </c>
      <c r="CB1180" s="41">
        <v>152400</v>
      </c>
      <c r="CC1180" s="41">
        <v>151700</v>
      </c>
      <c r="CD1180" s="41">
        <v>151900</v>
      </c>
      <c r="CE1180" s="41">
        <v>150500</v>
      </c>
      <c r="CF1180" s="41">
        <v>147300</v>
      </c>
      <c r="CG1180" s="41">
        <v>143400</v>
      </c>
      <c r="CH1180" s="41">
        <v>141400</v>
      </c>
      <c r="CI1180" s="41">
        <v>141600</v>
      </c>
      <c r="CJ1180" s="41">
        <v>142500</v>
      </c>
      <c r="CK1180" s="41">
        <v>141900</v>
      </c>
      <c r="CL1180" s="41">
        <v>140900</v>
      </c>
      <c r="CM1180" s="41">
        <v>141300</v>
      </c>
      <c r="CN1180" s="41">
        <v>143300</v>
      </c>
      <c r="CO1180" s="41">
        <v>145800</v>
      </c>
      <c r="CP1180" s="41">
        <v>148100</v>
      </c>
      <c r="CQ1180" s="41">
        <v>150600</v>
      </c>
      <c r="CR1180" s="41">
        <v>153900</v>
      </c>
      <c r="CS1180" s="41">
        <v>157200</v>
      </c>
      <c r="CT1180" s="41">
        <v>158500</v>
      </c>
      <c r="CU1180" s="41">
        <v>159500</v>
      </c>
      <c r="CV1180" s="41">
        <v>162200</v>
      </c>
      <c r="CW1180" s="41">
        <v>167000</v>
      </c>
      <c r="CX1180" s="41">
        <v>171800</v>
      </c>
      <c r="CY1180" s="41">
        <v>174800</v>
      </c>
      <c r="CZ1180" s="41">
        <v>176200</v>
      </c>
      <c r="DA1180" s="41">
        <v>179900</v>
      </c>
      <c r="DB1180" s="41">
        <v>186900</v>
      </c>
      <c r="DC1180" s="41">
        <v>194900</v>
      </c>
      <c r="DD1180" s="41">
        <v>196700</v>
      </c>
      <c r="DE1180" s="41">
        <v>194500</v>
      </c>
      <c r="DF1180" s="41">
        <v>194300</v>
      </c>
      <c r="DG1180" s="41">
        <v>194500</v>
      </c>
      <c r="DH1180" s="41">
        <v>193900</v>
      </c>
      <c r="DI1180" s="41">
        <v>195500</v>
      </c>
      <c r="DJ1180" s="41">
        <v>196000</v>
      </c>
      <c r="DK1180" s="41">
        <v>196700</v>
      </c>
      <c r="DL1180" s="41">
        <v>199900</v>
      </c>
      <c r="DM1180" s="41">
        <v>204700</v>
      </c>
      <c r="DN1180" s="41">
        <v>206300</v>
      </c>
      <c r="DO1180" s="41">
        <v>207600</v>
      </c>
      <c r="DP1180" s="41">
        <v>208900</v>
      </c>
    </row>
    <row r="1181" spans="1:120">
      <c r="A1181" s="41">
        <v>95728</v>
      </c>
      <c r="B1181" s="41" t="s">
        <v>615</v>
      </c>
      <c r="C1181" s="41" t="s">
        <v>66</v>
      </c>
      <c r="D1181" s="41" t="s">
        <v>615</v>
      </c>
      <c r="E1181" s="41" t="s">
        <v>616</v>
      </c>
      <c r="F1181" s="41">
        <v>534500</v>
      </c>
      <c r="G1181" s="41">
        <v>541700</v>
      </c>
      <c r="H1181" s="41">
        <v>552700</v>
      </c>
      <c r="I1181" s="41">
        <v>566000</v>
      </c>
      <c r="J1181" s="41">
        <v>575900</v>
      </c>
      <c r="K1181" s="41">
        <v>582100</v>
      </c>
      <c r="L1181" s="41">
        <v>579300</v>
      </c>
      <c r="M1181" s="41">
        <v>572700</v>
      </c>
      <c r="N1181" s="41">
        <v>572200</v>
      </c>
      <c r="O1181" s="41">
        <v>577700</v>
      </c>
      <c r="P1181" s="41">
        <v>581100</v>
      </c>
      <c r="Q1181" s="41">
        <v>576200</v>
      </c>
      <c r="R1181" s="41">
        <v>569000</v>
      </c>
      <c r="S1181" s="41">
        <v>569100</v>
      </c>
      <c r="T1181" s="41">
        <v>570700</v>
      </c>
      <c r="U1181" s="41">
        <v>564700</v>
      </c>
      <c r="V1181" s="41">
        <v>556000</v>
      </c>
      <c r="W1181" s="41">
        <v>547500</v>
      </c>
      <c r="X1181" s="41">
        <v>538700</v>
      </c>
      <c r="Y1181" s="41">
        <v>533900</v>
      </c>
      <c r="Z1181" s="41">
        <v>528300</v>
      </c>
      <c r="AA1181" s="41">
        <v>520700</v>
      </c>
      <c r="AB1181" s="41">
        <v>510600</v>
      </c>
      <c r="AC1181" s="41">
        <v>501400</v>
      </c>
      <c r="AD1181" s="41">
        <v>499400</v>
      </c>
      <c r="AE1181" s="41">
        <v>502800</v>
      </c>
      <c r="AF1181" s="41">
        <v>502900</v>
      </c>
      <c r="AG1181" s="41">
        <v>503500</v>
      </c>
      <c r="AH1181" s="41">
        <v>508800</v>
      </c>
      <c r="AI1181" s="41">
        <v>513900</v>
      </c>
      <c r="AJ1181" s="41">
        <v>516900</v>
      </c>
      <c r="AK1181" s="41">
        <v>518600</v>
      </c>
      <c r="AL1181" s="41">
        <v>519600</v>
      </c>
      <c r="AM1181" s="41">
        <v>521100</v>
      </c>
      <c r="AN1181" s="41">
        <v>523100</v>
      </c>
      <c r="AO1181" s="41">
        <v>522700</v>
      </c>
      <c r="AP1181" s="41">
        <v>522100</v>
      </c>
      <c r="AQ1181" s="41">
        <v>518700</v>
      </c>
      <c r="AR1181" s="41">
        <v>510800</v>
      </c>
      <c r="AS1181" s="41">
        <v>500900</v>
      </c>
      <c r="AT1181" s="41">
        <v>486700</v>
      </c>
      <c r="AU1181" s="41">
        <v>473300</v>
      </c>
      <c r="AV1181" s="41">
        <v>467700</v>
      </c>
      <c r="AW1181" s="41">
        <v>467900</v>
      </c>
      <c r="AX1181" s="41">
        <v>466900</v>
      </c>
      <c r="AY1181" s="41">
        <v>464600</v>
      </c>
      <c r="AZ1181" s="41">
        <v>454600</v>
      </c>
      <c r="BA1181" s="41">
        <v>454100</v>
      </c>
      <c r="BB1181" s="41">
        <v>465600</v>
      </c>
      <c r="BC1181" s="41">
        <v>474400</v>
      </c>
      <c r="BD1181" s="41">
        <v>473300</v>
      </c>
      <c r="BE1181" s="41">
        <v>474000</v>
      </c>
      <c r="BF1181" s="41">
        <v>472500</v>
      </c>
      <c r="BG1181" s="41">
        <v>469900</v>
      </c>
      <c r="BH1181" s="41">
        <v>468000</v>
      </c>
      <c r="BI1181" s="41">
        <v>467400</v>
      </c>
      <c r="BJ1181" s="41">
        <v>469200</v>
      </c>
      <c r="BK1181" s="41">
        <v>474400</v>
      </c>
      <c r="BL1181" s="41">
        <v>480200</v>
      </c>
      <c r="BM1181" s="41">
        <v>486400</v>
      </c>
      <c r="BN1181" s="41">
        <v>485100</v>
      </c>
      <c r="BO1181" s="41">
        <v>472100</v>
      </c>
      <c r="BP1181" s="41">
        <v>461800</v>
      </c>
      <c r="BQ1181" s="41">
        <v>458200</v>
      </c>
      <c r="BR1181" s="41">
        <v>456600</v>
      </c>
      <c r="BS1181" s="41">
        <v>453200</v>
      </c>
      <c r="BT1181" s="41">
        <v>450800</v>
      </c>
      <c r="BU1181" s="41">
        <v>440800</v>
      </c>
      <c r="BV1181" s="41">
        <v>429900</v>
      </c>
      <c r="BW1181" s="41">
        <v>421900</v>
      </c>
      <c r="BX1181" s="41">
        <v>419600</v>
      </c>
      <c r="BY1181" s="41">
        <v>410500</v>
      </c>
      <c r="BZ1181" s="41">
        <v>397100</v>
      </c>
      <c r="CA1181" s="41">
        <v>383600</v>
      </c>
      <c r="CB1181" s="41">
        <v>377200</v>
      </c>
      <c r="CC1181" s="41">
        <v>367700</v>
      </c>
      <c r="CD1181" s="41">
        <v>359500</v>
      </c>
      <c r="CE1181" s="41">
        <v>361100</v>
      </c>
      <c r="CF1181" s="41">
        <v>372900</v>
      </c>
      <c r="CG1181" s="41">
        <v>382400</v>
      </c>
      <c r="CH1181" s="41">
        <v>387300</v>
      </c>
      <c r="CI1181" s="41">
        <v>387300</v>
      </c>
      <c r="CJ1181" s="41">
        <v>379700</v>
      </c>
      <c r="CK1181" s="41">
        <v>364800</v>
      </c>
      <c r="CL1181" s="41">
        <v>353200</v>
      </c>
      <c r="CM1181" s="41">
        <v>355400</v>
      </c>
      <c r="CN1181" s="41">
        <v>363300</v>
      </c>
      <c r="CO1181" s="41">
        <v>368900</v>
      </c>
      <c r="CP1181" s="41">
        <v>380300</v>
      </c>
      <c r="CQ1181" s="41">
        <v>396300</v>
      </c>
      <c r="CR1181" s="41">
        <v>401600</v>
      </c>
      <c r="CS1181" s="41">
        <v>401300</v>
      </c>
      <c r="CT1181" s="41">
        <v>402100</v>
      </c>
      <c r="CU1181" s="41">
        <v>391700</v>
      </c>
      <c r="CV1181" s="41">
        <v>383000</v>
      </c>
      <c r="CW1181" s="41">
        <v>389100</v>
      </c>
      <c r="CX1181" s="41">
        <v>399500</v>
      </c>
      <c r="CY1181" s="41">
        <v>417900</v>
      </c>
      <c r="CZ1181" s="41">
        <v>434500</v>
      </c>
      <c r="DA1181" s="41">
        <v>448000</v>
      </c>
      <c r="DB1181" s="41">
        <v>447900</v>
      </c>
      <c r="DC1181" s="41">
        <v>443700</v>
      </c>
      <c r="DD1181" s="41">
        <v>442000</v>
      </c>
      <c r="DE1181" s="41">
        <v>446200</v>
      </c>
      <c r="DF1181" s="41">
        <v>440900</v>
      </c>
      <c r="DG1181" s="41">
        <v>441200</v>
      </c>
      <c r="DH1181" s="41">
        <v>450800</v>
      </c>
      <c r="DI1181" s="41">
        <v>452100</v>
      </c>
      <c r="DJ1181" s="41">
        <v>446800</v>
      </c>
      <c r="DK1181" s="41">
        <v>439200</v>
      </c>
      <c r="DL1181" s="41">
        <v>445600</v>
      </c>
      <c r="DM1181" s="41">
        <v>451900</v>
      </c>
      <c r="DN1181" s="41">
        <v>458900</v>
      </c>
      <c r="DO1181" s="41">
        <v>458100</v>
      </c>
      <c r="DP1181" s="41">
        <v>455700</v>
      </c>
    </row>
    <row r="1182" spans="1:120">
      <c r="A1182" s="41">
        <v>92322</v>
      </c>
      <c r="B1182" s="41" t="s">
        <v>778</v>
      </c>
      <c r="C1182" s="41" t="s">
        <v>66</v>
      </c>
      <c r="D1182" s="41" t="s">
        <v>414</v>
      </c>
      <c r="E1182" s="41" t="s">
        <v>415</v>
      </c>
      <c r="F1182" s="41">
        <v>258200</v>
      </c>
      <c r="G1182" s="41">
        <v>262300</v>
      </c>
      <c r="H1182" s="41">
        <v>264600</v>
      </c>
      <c r="I1182" s="41">
        <v>264100</v>
      </c>
      <c r="J1182" s="41">
        <v>263300</v>
      </c>
      <c r="K1182" s="41">
        <v>268500</v>
      </c>
      <c r="L1182" s="41">
        <v>279600</v>
      </c>
      <c r="M1182" s="41">
        <v>291400</v>
      </c>
      <c r="N1182" s="41">
        <v>301500</v>
      </c>
      <c r="O1182" s="41">
        <v>311800</v>
      </c>
      <c r="P1182" s="41">
        <v>320200</v>
      </c>
      <c r="Q1182" s="41">
        <v>324800</v>
      </c>
      <c r="R1182" s="41">
        <v>326100</v>
      </c>
      <c r="S1182" s="41">
        <v>327200</v>
      </c>
      <c r="T1182" s="41">
        <v>329500</v>
      </c>
      <c r="U1182" s="41">
        <v>331900</v>
      </c>
      <c r="V1182" s="41">
        <v>335000</v>
      </c>
      <c r="W1182" s="41">
        <v>337400</v>
      </c>
      <c r="X1182" s="41">
        <v>336900</v>
      </c>
      <c r="Y1182" s="41">
        <v>334400</v>
      </c>
      <c r="Z1182" s="41">
        <v>331600</v>
      </c>
      <c r="AA1182" s="41">
        <v>328300</v>
      </c>
      <c r="AB1182" s="41">
        <v>324400</v>
      </c>
      <c r="AC1182" s="41">
        <v>317700</v>
      </c>
      <c r="AD1182" s="41">
        <v>309500</v>
      </c>
      <c r="AE1182" s="41">
        <v>307700</v>
      </c>
      <c r="AF1182" s="41">
        <v>311100</v>
      </c>
      <c r="AG1182" s="41">
        <v>314300</v>
      </c>
      <c r="AH1182" s="41">
        <v>314400</v>
      </c>
      <c r="AI1182" s="41">
        <v>312600</v>
      </c>
      <c r="AJ1182" s="41">
        <v>311600</v>
      </c>
      <c r="AK1182" s="41">
        <v>313600</v>
      </c>
      <c r="AL1182" s="41">
        <v>314100</v>
      </c>
      <c r="AM1182" s="41">
        <v>312500</v>
      </c>
      <c r="AN1182" s="41">
        <v>311600</v>
      </c>
      <c r="AO1182" s="41">
        <v>307700</v>
      </c>
      <c r="AP1182" s="41">
        <v>302900</v>
      </c>
      <c r="AQ1182" s="41">
        <v>298900</v>
      </c>
      <c r="AR1182" s="41">
        <v>292400</v>
      </c>
      <c r="AS1182" s="41">
        <v>286000</v>
      </c>
      <c r="AT1182" s="41">
        <v>283900</v>
      </c>
      <c r="AU1182" s="41">
        <v>280700</v>
      </c>
      <c r="AV1182" s="41">
        <v>273500</v>
      </c>
      <c r="AW1182" s="41">
        <v>266500</v>
      </c>
      <c r="AX1182" s="41">
        <v>258400</v>
      </c>
      <c r="AY1182" s="41">
        <v>248500</v>
      </c>
      <c r="AZ1182" s="41">
        <v>238000</v>
      </c>
      <c r="BA1182" s="41">
        <v>233900</v>
      </c>
      <c r="BB1182" s="41">
        <v>234100</v>
      </c>
      <c r="BC1182" s="41">
        <v>232800</v>
      </c>
      <c r="BD1182" s="41">
        <v>228100</v>
      </c>
      <c r="BE1182" s="41">
        <v>223800</v>
      </c>
      <c r="BF1182" s="41">
        <v>220600</v>
      </c>
      <c r="BG1182" s="41">
        <v>218200</v>
      </c>
      <c r="BH1182" s="41">
        <v>217200</v>
      </c>
      <c r="BI1182" s="41">
        <v>216800</v>
      </c>
      <c r="BJ1182" s="41">
        <v>217400</v>
      </c>
      <c r="BK1182" s="41">
        <v>216500</v>
      </c>
      <c r="BL1182" s="41">
        <v>213700</v>
      </c>
      <c r="BM1182" s="41">
        <v>212300</v>
      </c>
      <c r="BN1182" s="41">
        <v>213800</v>
      </c>
      <c r="BO1182" s="41">
        <v>213200</v>
      </c>
      <c r="BP1182" s="41">
        <v>211500</v>
      </c>
      <c r="BQ1182" s="41">
        <v>209500</v>
      </c>
      <c r="BR1182" s="41">
        <v>206400</v>
      </c>
      <c r="BS1182" s="41">
        <v>201100</v>
      </c>
      <c r="BT1182" s="41">
        <v>196700</v>
      </c>
      <c r="BU1182" s="41">
        <v>192300</v>
      </c>
      <c r="BV1182" s="41">
        <v>189800</v>
      </c>
      <c r="BW1182" s="41">
        <v>188100</v>
      </c>
      <c r="BX1182" s="41">
        <v>188300</v>
      </c>
      <c r="BY1182" s="41">
        <v>189700</v>
      </c>
      <c r="BZ1182" s="41">
        <v>189900</v>
      </c>
      <c r="CA1182" s="41">
        <v>187100</v>
      </c>
      <c r="CB1182" s="41">
        <v>185000</v>
      </c>
      <c r="CC1182" s="41">
        <v>184300</v>
      </c>
      <c r="CD1182" s="41">
        <v>184700</v>
      </c>
      <c r="CE1182" s="41">
        <v>185800</v>
      </c>
      <c r="CF1182" s="41">
        <v>183600</v>
      </c>
      <c r="CG1182" s="41">
        <v>178300</v>
      </c>
      <c r="CH1182" s="41">
        <v>174400</v>
      </c>
      <c r="CI1182" s="41">
        <v>175100</v>
      </c>
      <c r="CJ1182" s="41">
        <v>176700</v>
      </c>
      <c r="CK1182" s="41">
        <v>176100</v>
      </c>
      <c r="CL1182" s="41">
        <v>174300</v>
      </c>
      <c r="CM1182" s="41">
        <v>173700</v>
      </c>
      <c r="CN1182" s="41">
        <v>172400</v>
      </c>
      <c r="CO1182" s="41">
        <v>169700</v>
      </c>
      <c r="CP1182" s="41">
        <v>166500</v>
      </c>
      <c r="CQ1182" s="41">
        <v>163900</v>
      </c>
      <c r="CR1182" s="41">
        <v>162200</v>
      </c>
      <c r="CS1182" s="41">
        <v>159800</v>
      </c>
      <c r="CT1182" s="41">
        <v>155900</v>
      </c>
      <c r="CU1182" s="41">
        <v>153000</v>
      </c>
      <c r="CV1182" s="41">
        <v>150700</v>
      </c>
      <c r="CW1182" s="41">
        <v>149700</v>
      </c>
      <c r="CX1182" s="41">
        <v>150500</v>
      </c>
      <c r="CY1182" s="41">
        <v>152800</v>
      </c>
      <c r="CZ1182" s="41">
        <v>155600</v>
      </c>
      <c r="DA1182" s="41">
        <v>160600</v>
      </c>
      <c r="DB1182" s="41">
        <v>167200</v>
      </c>
      <c r="DC1182" s="41">
        <v>173600</v>
      </c>
      <c r="DD1182" s="41">
        <v>177000</v>
      </c>
      <c r="DE1182" s="41">
        <v>177800</v>
      </c>
      <c r="DF1182" s="41">
        <v>180000</v>
      </c>
      <c r="DG1182" s="41">
        <v>184800</v>
      </c>
      <c r="DH1182" s="41">
        <v>190100</v>
      </c>
      <c r="DI1182" s="41">
        <v>192500</v>
      </c>
      <c r="DJ1182" s="41">
        <v>192900</v>
      </c>
      <c r="DK1182" s="41">
        <v>195800</v>
      </c>
      <c r="DL1182" s="41">
        <v>201500</v>
      </c>
      <c r="DM1182" s="41">
        <v>201400</v>
      </c>
      <c r="DN1182" s="41">
        <v>195900</v>
      </c>
      <c r="DO1182" s="41">
        <v>191700</v>
      </c>
      <c r="DP1182" s="41">
        <v>190000</v>
      </c>
    </row>
    <row r="1183" spans="1:120">
      <c r="A1183" s="41">
        <v>95335</v>
      </c>
      <c r="B1183" s="41" t="s">
        <v>890</v>
      </c>
      <c r="C1183" s="41" t="s">
        <v>66</v>
      </c>
      <c r="D1183" s="41" t="s">
        <v>609</v>
      </c>
      <c r="E1183" s="41" t="s">
        <v>610</v>
      </c>
      <c r="F1183" s="41">
        <v>320500</v>
      </c>
      <c r="G1183" s="41">
        <v>324100</v>
      </c>
      <c r="H1183" s="41">
        <v>327100</v>
      </c>
      <c r="I1183" s="41">
        <v>328200</v>
      </c>
      <c r="J1183" s="41">
        <v>328300</v>
      </c>
      <c r="K1183" s="41">
        <v>331400</v>
      </c>
      <c r="L1183" s="41">
        <v>337100</v>
      </c>
      <c r="M1183" s="41">
        <v>338700</v>
      </c>
      <c r="N1183" s="41">
        <v>340000</v>
      </c>
      <c r="O1183" s="41">
        <v>345100</v>
      </c>
      <c r="P1183" s="41">
        <v>352200</v>
      </c>
      <c r="Q1183" s="41">
        <v>357700</v>
      </c>
      <c r="R1183" s="41">
        <v>361200</v>
      </c>
      <c r="S1183" s="41">
        <v>362700</v>
      </c>
      <c r="T1183" s="41">
        <v>365300</v>
      </c>
      <c r="U1183" s="41">
        <v>368200</v>
      </c>
      <c r="V1183" s="41">
        <v>369700</v>
      </c>
      <c r="W1183" s="41">
        <v>367900</v>
      </c>
      <c r="X1183" s="41">
        <v>366300</v>
      </c>
      <c r="Y1183" s="41">
        <v>368100</v>
      </c>
      <c r="Z1183" s="41">
        <v>367900</v>
      </c>
      <c r="AA1183" s="41">
        <v>365600</v>
      </c>
      <c r="AB1183" s="41">
        <v>364000</v>
      </c>
      <c r="AC1183" s="41">
        <v>360900</v>
      </c>
      <c r="AD1183" s="41">
        <v>355200</v>
      </c>
      <c r="AE1183" s="41">
        <v>350200</v>
      </c>
      <c r="AF1183" s="41">
        <v>344800</v>
      </c>
      <c r="AG1183" s="41">
        <v>338900</v>
      </c>
      <c r="AH1183" s="41">
        <v>336400</v>
      </c>
      <c r="AI1183" s="41">
        <v>336400</v>
      </c>
      <c r="AJ1183" s="41">
        <v>332800</v>
      </c>
      <c r="AK1183" s="41">
        <v>329800</v>
      </c>
      <c r="AL1183" s="41">
        <v>325300</v>
      </c>
      <c r="AM1183" s="41">
        <v>315100</v>
      </c>
      <c r="AN1183" s="41">
        <v>304000</v>
      </c>
      <c r="AO1183" s="41">
        <v>295600</v>
      </c>
      <c r="AP1183" s="41">
        <v>290100</v>
      </c>
      <c r="AQ1183" s="41">
        <v>289600</v>
      </c>
      <c r="AR1183" s="41">
        <v>287500</v>
      </c>
      <c r="AS1183" s="41">
        <v>282300</v>
      </c>
      <c r="AT1183" s="41">
        <v>280900</v>
      </c>
      <c r="AU1183" s="41">
        <v>280700</v>
      </c>
      <c r="AV1183" s="41">
        <v>275000</v>
      </c>
      <c r="AW1183" s="41">
        <v>261500</v>
      </c>
      <c r="AX1183" s="41">
        <v>248300</v>
      </c>
      <c r="AY1183" s="41">
        <v>243600</v>
      </c>
      <c r="AZ1183" s="41">
        <v>244400</v>
      </c>
      <c r="BA1183" s="41">
        <v>250200</v>
      </c>
      <c r="BB1183" s="41">
        <v>263700</v>
      </c>
      <c r="BC1183" s="41">
        <v>275600</v>
      </c>
      <c r="BD1183" s="41">
        <v>278400</v>
      </c>
      <c r="BE1183" s="41">
        <v>280000</v>
      </c>
      <c r="BF1183" s="41">
        <v>280800</v>
      </c>
      <c r="BG1183" s="41">
        <v>281400</v>
      </c>
      <c r="BH1183" s="41">
        <v>283200</v>
      </c>
      <c r="BI1183" s="41">
        <v>285100</v>
      </c>
      <c r="BJ1183" s="41">
        <v>286600</v>
      </c>
      <c r="BK1183" s="41">
        <v>288400</v>
      </c>
      <c r="BL1183" s="41">
        <v>287100</v>
      </c>
      <c r="BM1183" s="41">
        <v>280800</v>
      </c>
      <c r="BN1183" s="41">
        <v>269500</v>
      </c>
      <c r="BO1183" s="41">
        <v>256800</v>
      </c>
      <c r="BP1183" s="41">
        <v>251700</v>
      </c>
      <c r="BQ1183" s="41">
        <v>251100</v>
      </c>
      <c r="BR1183" s="41">
        <v>245500</v>
      </c>
      <c r="BS1183" s="41">
        <v>240000</v>
      </c>
      <c r="BT1183" s="41">
        <v>239700</v>
      </c>
      <c r="BU1183" s="41">
        <v>242200</v>
      </c>
      <c r="BV1183" s="41">
        <v>244400</v>
      </c>
      <c r="BW1183" s="41">
        <v>244800</v>
      </c>
      <c r="BX1183" s="41">
        <v>245600</v>
      </c>
      <c r="BY1183" s="41">
        <v>244900</v>
      </c>
      <c r="BZ1183" s="41">
        <v>239500</v>
      </c>
      <c r="CA1183" s="41">
        <v>232900</v>
      </c>
      <c r="CB1183" s="41">
        <v>229500</v>
      </c>
      <c r="CC1183" s="41">
        <v>226500</v>
      </c>
      <c r="CD1183" s="41">
        <v>225100</v>
      </c>
      <c r="CE1183" s="41">
        <v>222700</v>
      </c>
      <c r="CF1183" s="41">
        <v>220500</v>
      </c>
      <c r="CG1183" s="41">
        <v>221700</v>
      </c>
      <c r="CH1183" s="41">
        <v>227100</v>
      </c>
      <c r="CI1183" s="41">
        <v>233400</v>
      </c>
      <c r="CJ1183" s="41">
        <v>237300</v>
      </c>
      <c r="CK1183" s="41">
        <v>242300</v>
      </c>
      <c r="CL1183" s="41">
        <v>248300</v>
      </c>
      <c r="CM1183" s="41">
        <v>249200</v>
      </c>
      <c r="CN1183" s="41">
        <v>248600</v>
      </c>
      <c r="CO1183" s="41">
        <v>250600</v>
      </c>
      <c r="CP1183" s="41">
        <v>252100</v>
      </c>
      <c r="CQ1183" s="41">
        <v>251800</v>
      </c>
      <c r="CR1183" s="41">
        <v>251100</v>
      </c>
      <c r="CS1183" s="41">
        <v>248900</v>
      </c>
      <c r="CT1183" s="41">
        <v>244100</v>
      </c>
      <c r="CU1183" s="41">
        <v>237000</v>
      </c>
      <c r="CV1183" s="41">
        <v>229200</v>
      </c>
      <c r="CW1183" s="41">
        <v>225100</v>
      </c>
      <c r="CX1183" s="41">
        <v>223300</v>
      </c>
      <c r="CY1183" s="41">
        <v>224700</v>
      </c>
      <c r="CZ1183" s="41">
        <v>227700</v>
      </c>
      <c r="DA1183" s="41">
        <v>230600</v>
      </c>
      <c r="DB1183" s="41">
        <v>229200</v>
      </c>
      <c r="DC1183" s="41">
        <v>225800</v>
      </c>
      <c r="DD1183" s="41">
        <v>226200</v>
      </c>
      <c r="DE1183" s="41">
        <v>232000</v>
      </c>
      <c r="DF1183" s="41">
        <v>238300</v>
      </c>
      <c r="DG1183" s="41">
        <v>238500</v>
      </c>
      <c r="DH1183" s="41">
        <v>234100</v>
      </c>
      <c r="DI1183" s="41">
        <v>228900</v>
      </c>
      <c r="DJ1183" s="41">
        <v>226600</v>
      </c>
      <c r="DK1183" s="41">
        <v>232200</v>
      </c>
      <c r="DL1183" s="41">
        <v>238200</v>
      </c>
      <c r="DM1183" s="41">
        <v>236700</v>
      </c>
      <c r="DN1183" s="41">
        <v>234900</v>
      </c>
      <c r="DO1183" s="41">
        <v>237400</v>
      </c>
      <c r="DP1183" s="41">
        <v>238400</v>
      </c>
    </row>
    <row r="1184" spans="1:120">
      <c r="A1184" s="41">
        <v>92341</v>
      </c>
      <c r="B1184" s="41" t="s">
        <v>891</v>
      </c>
      <c r="C1184" s="41" t="s">
        <v>66</v>
      </c>
      <c r="D1184" s="41" t="s">
        <v>414</v>
      </c>
      <c r="E1184" s="41" t="s">
        <v>415</v>
      </c>
      <c r="F1184" s="41">
        <v>243100</v>
      </c>
      <c r="G1184" s="41">
        <v>249500</v>
      </c>
      <c r="H1184" s="41">
        <v>253600</v>
      </c>
      <c r="I1184" s="41">
        <v>252500</v>
      </c>
      <c r="J1184" s="41">
        <v>250200</v>
      </c>
      <c r="K1184" s="41">
        <v>250900</v>
      </c>
      <c r="L1184" s="41">
        <v>254700</v>
      </c>
      <c r="M1184" s="41">
        <v>259800</v>
      </c>
      <c r="N1184" s="41">
        <v>267500</v>
      </c>
      <c r="O1184" s="41">
        <v>275500</v>
      </c>
      <c r="P1184" s="41">
        <v>282300</v>
      </c>
      <c r="Q1184" s="41">
        <v>289400</v>
      </c>
      <c r="R1184" s="41">
        <v>293000</v>
      </c>
      <c r="S1184" s="41">
        <v>288800</v>
      </c>
      <c r="T1184" s="41">
        <v>283200</v>
      </c>
      <c r="U1184" s="41">
        <v>281800</v>
      </c>
      <c r="V1184" s="41">
        <v>285400</v>
      </c>
      <c r="W1184" s="41">
        <v>292300</v>
      </c>
      <c r="X1184" s="41">
        <v>296800</v>
      </c>
      <c r="Y1184" s="41">
        <v>295900</v>
      </c>
      <c r="Z1184" s="41">
        <v>295100</v>
      </c>
      <c r="AA1184" s="41">
        <v>296500</v>
      </c>
      <c r="AB1184" s="41">
        <v>291700</v>
      </c>
      <c r="AC1184" s="41">
        <v>278400</v>
      </c>
      <c r="AD1184" s="41">
        <v>267600</v>
      </c>
      <c r="AE1184" s="41">
        <v>265900</v>
      </c>
      <c r="AF1184" s="41">
        <v>266900</v>
      </c>
      <c r="AG1184" s="41">
        <v>266600</v>
      </c>
      <c r="AH1184" s="41">
        <v>266100</v>
      </c>
      <c r="AI1184" s="41">
        <v>265400</v>
      </c>
      <c r="AJ1184" s="41">
        <v>266000</v>
      </c>
      <c r="AK1184" s="41">
        <v>266100</v>
      </c>
      <c r="AL1184" s="41">
        <v>261700</v>
      </c>
      <c r="AM1184" s="41">
        <v>256800</v>
      </c>
      <c r="AN1184" s="41">
        <v>255300</v>
      </c>
      <c r="AO1184" s="41">
        <v>254000</v>
      </c>
      <c r="AP1184" s="41">
        <v>251800</v>
      </c>
      <c r="AQ1184" s="41">
        <v>250100</v>
      </c>
      <c r="AR1184" s="41">
        <v>246400</v>
      </c>
      <c r="AS1184" s="41">
        <v>241600</v>
      </c>
      <c r="AT1184" s="41">
        <v>236300</v>
      </c>
      <c r="AU1184" s="41">
        <v>229700</v>
      </c>
      <c r="AV1184" s="41">
        <v>222500</v>
      </c>
      <c r="AW1184" s="41">
        <v>218000</v>
      </c>
      <c r="AX1184" s="41">
        <v>213700</v>
      </c>
      <c r="AY1184" s="41">
        <v>207800</v>
      </c>
      <c r="AZ1184" s="41">
        <v>202400</v>
      </c>
      <c r="BA1184" s="41">
        <v>204700</v>
      </c>
      <c r="BB1184" s="41">
        <v>212900</v>
      </c>
      <c r="BC1184" s="41">
        <v>218800</v>
      </c>
      <c r="BD1184" s="41">
        <v>219100</v>
      </c>
      <c r="BE1184" s="41">
        <v>218000</v>
      </c>
      <c r="BF1184" s="41">
        <v>218200</v>
      </c>
      <c r="BG1184" s="41">
        <v>219000</v>
      </c>
      <c r="BH1184" s="41">
        <v>219100</v>
      </c>
      <c r="BI1184" s="41">
        <v>218600</v>
      </c>
      <c r="BJ1184" s="41">
        <v>218300</v>
      </c>
      <c r="BK1184" s="41">
        <v>217800</v>
      </c>
      <c r="BL1184" s="41">
        <v>218400</v>
      </c>
      <c r="BM1184" s="41">
        <v>220900</v>
      </c>
      <c r="BN1184" s="41">
        <v>222700</v>
      </c>
      <c r="BO1184" s="41">
        <v>221300</v>
      </c>
      <c r="BP1184" s="41">
        <v>220600</v>
      </c>
      <c r="BQ1184" s="41">
        <v>219700</v>
      </c>
      <c r="BR1184" s="41">
        <v>216000</v>
      </c>
      <c r="BS1184" s="41">
        <v>211300</v>
      </c>
      <c r="BT1184" s="41">
        <v>207500</v>
      </c>
      <c r="BU1184" s="41">
        <v>203100</v>
      </c>
      <c r="BV1184" s="41">
        <v>201600</v>
      </c>
      <c r="BW1184" s="41">
        <v>200800</v>
      </c>
      <c r="BX1184" s="41">
        <v>197900</v>
      </c>
      <c r="BY1184" s="41">
        <v>194500</v>
      </c>
      <c r="BZ1184" s="41">
        <v>191500</v>
      </c>
      <c r="CA1184" s="41">
        <v>188700</v>
      </c>
      <c r="CB1184" s="41">
        <v>188700</v>
      </c>
      <c r="CC1184" s="41">
        <v>191300</v>
      </c>
      <c r="CD1184" s="41">
        <v>193100</v>
      </c>
      <c r="CE1184" s="41">
        <v>192100</v>
      </c>
      <c r="CF1184" s="41">
        <v>188700</v>
      </c>
      <c r="CG1184" s="41">
        <v>185400</v>
      </c>
      <c r="CH1184" s="41">
        <v>183500</v>
      </c>
      <c r="CI1184" s="41">
        <v>182700</v>
      </c>
      <c r="CJ1184" s="41">
        <v>181700</v>
      </c>
      <c r="CK1184" s="41">
        <v>178700</v>
      </c>
      <c r="CL1184" s="41">
        <v>174300</v>
      </c>
      <c r="CM1184" s="41">
        <v>173900</v>
      </c>
      <c r="CN1184" s="41">
        <v>175400</v>
      </c>
      <c r="CO1184" s="41">
        <v>175300</v>
      </c>
      <c r="CP1184" s="41">
        <v>174400</v>
      </c>
      <c r="CQ1184" s="41">
        <v>176500</v>
      </c>
      <c r="CR1184" s="41">
        <v>180800</v>
      </c>
      <c r="CS1184" s="41">
        <v>185000</v>
      </c>
      <c r="CT1184" s="41">
        <v>185700</v>
      </c>
      <c r="CU1184" s="41">
        <v>183900</v>
      </c>
      <c r="CV1184" s="41">
        <v>180200</v>
      </c>
      <c r="CW1184" s="41">
        <v>175300</v>
      </c>
      <c r="CX1184" s="41">
        <v>171200</v>
      </c>
      <c r="CY1184" s="41">
        <v>168700</v>
      </c>
      <c r="CZ1184" s="41">
        <v>168000</v>
      </c>
      <c r="DA1184" s="41">
        <v>169400</v>
      </c>
      <c r="DB1184" s="41">
        <v>172500</v>
      </c>
      <c r="DC1184" s="41">
        <v>174600</v>
      </c>
      <c r="DD1184" s="41">
        <v>176100</v>
      </c>
      <c r="DE1184" s="41">
        <v>177700</v>
      </c>
      <c r="DF1184" s="41">
        <v>178500</v>
      </c>
      <c r="DG1184" s="41">
        <v>179200</v>
      </c>
      <c r="DH1184" s="41">
        <v>183000</v>
      </c>
      <c r="DI1184" s="41">
        <v>185500</v>
      </c>
      <c r="DJ1184" s="41">
        <v>184300</v>
      </c>
      <c r="DK1184" s="41">
        <v>182400</v>
      </c>
      <c r="DL1184" s="41">
        <v>182100</v>
      </c>
      <c r="DM1184" s="41">
        <v>182500</v>
      </c>
      <c r="DN1184" s="41">
        <v>184000</v>
      </c>
      <c r="DO1184" s="41">
        <v>184800</v>
      </c>
      <c r="DP1184" s="41">
        <v>184500</v>
      </c>
    </row>
  </sheetData>
  <autoFilter ref="A1:DP1184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064"/>
  <sheetViews>
    <sheetView topLeftCell="CY12" workbookViewId="0">
      <selection activeCell="DP39" sqref="A39:DP39"/>
    </sheetView>
  </sheetViews>
  <sheetFormatPr baseColWidth="10" defaultColWidth="8.5" defaultRowHeight="18" x14ac:dyDescent="0"/>
  <cols>
    <col min="1" max="16384" width="8.5" style="41"/>
  </cols>
  <sheetData>
    <row r="1" spans="1:120">
      <c r="A1" s="41" t="s">
        <v>270</v>
      </c>
      <c r="B1" s="41" t="s">
        <v>60</v>
      </c>
      <c r="C1" s="41" t="s">
        <v>61</v>
      </c>
      <c r="D1" s="41" t="s">
        <v>271</v>
      </c>
      <c r="E1" s="41" t="s">
        <v>272</v>
      </c>
      <c r="F1" s="41" t="s">
        <v>346</v>
      </c>
      <c r="G1" s="41" t="s">
        <v>347</v>
      </c>
      <c r="H1" s="41" t="s">
        <v>348</v>
      </c>
      <c r="I1" s="41" t="s">
        <v>349</v>
      </c>
      <c r="J1" s="41" t="s">
        <v>350</v>
      </c>
      <c r="K1" s="41" t="s">
        <v>351</v>
      </c>
      <c r="L1" s="41" t="s">
        <v>352</v>
      </c>
      <c r="M1" s="41" t="s">
        <v>353</v>
      </c>
      <c r="N1" s="41" t="s">
        <v>354</v>
      </c>
      <c r="O1" s="41" t="s">
        <v>355</v>
      </c>
      <c r="P1" s="41" t="s">
        <v>356</v>
      </c>
      <c r="Q1" s="41" t="s">
        <v>357</v>
      </c>
      <c r="R1" s="41" t="s">
        <v>358</v>
      </c>
      <c r="S1" s="41" t="s">
        <v>359</v>
      </c>
      <c r="T1" s="41" t="s">
        <v>360</v>
      </c>
      <c r="U1" s="41" t="s">
        <v>361</v>
      </c>
      <c r="V1" s="41" t="s">
        <v>362</v>
      </c>
      <c r="W1" s="41" t="s">
        <v>363</v>
      </c>
      <c r="X1" s="41" t="s">
        <v>364</v>
      </c>
      <c r="Y1" s="41" t="s">
        <v>365</v>
      </c>
      <c r="Z1" s="41" t="s">
        <v>366</v>
      </c>
      <c r="AA1" s="41" t="s">
        <v>367</v>
      </c>
      <c r="AB1" s="41" t="s">
        <v>368</v>
      </c>
      <c r="AC1" s="41" t="s">
        <v>369</v>
      </c>
      <c r="AD1" s="41" t="s">
        <v>370</v>
      </c>
      <c r="AE1" s="41" t="s">
        <v>371</v>
      </c>
      <c r="AF1" s="41" t="s">
        <v>372</v>
      </c>
      <c r="AG1" s="41" t="s">
        <v>373</v>
      </c>
      <c r="AH1" s="41" t="s">
        <v>374</v>
      </c>
      <c r="AI1" s="41" t="s">
        <v>375</v>
      </c>
      <c r="AJ1" s="41" t="s">
        <v>376</v>
      </c>
      <c r="AK1" s="41" t="s">
        <v>377</v>
      </c>
      <c r="AL1" s="41" t="s">
        <v>378</v>
      </c>
      <c r="AM1" s="41" t="s">
        <v>379</v>
      </c>
      <c r="AN1" s="41" t="s">
        <v>380</v>
      </c>
      <c r="AO1" s="41" t="s">
        <v>381</v>
      </c>
      <c r="AP1" s="41" t="s">
        <v>382</v>
      </c>
      <c r="AQ1" s="41" t="s">
        <v>383</v>
      </c>
      <c r="AR1" s="41" t="s">
        <v>384</v>
      </c>
      <c r="AS1" s="41" t="s">
        <v>385</v>
      </c>
      <c r="AT1" s="41" t="s">
        <v>386</v>
      </c>
      <c r="AU1" s="41" t="s">
        <v>387</v>
      </c>
      <c r="AV1" s="41" t="s">
        <v>388</v>
      </c>
      <c r="AW1" s="41" t="s">
        <v>389</v>
      </c>
      <c r="AX1" s="41" t="s">
        <v>390</v>
      </c>
      <c r="AY1" s="41" t="s">
        <v>273</v>
      </c>
      <c r="AZ1" s="41" t="s">
        <v>274</v>
      </c>
      <c r="BA1" s="41" t="s">
        <v>275</v>
      </c>
      <c r="BB1" s="41" t="s">
        <v>276</v>
      </c>
      <c r="BC1" s="41" t="s">
        <v>277</v>
      </c>
      <c r="BD1" s="41" t="s">
        <v>278</v>
      </c>
      <c r="BE1" s="41" t="s">
        <v>279</v>
      </c>
      <c r="BF1" s="41" t="s">
        <v>280</v>
      </c>
      <c r="BG1" s="41" t="s">
        <v>281</v>
      </c>
      <c r="BH1" s="41" t="s">
        <v>282</v>
      </c>
      <c r="BI1" s="41" t="s">
        <v>283</v>
      </c>
      <c r="BJ1" s="41" t="s">
        <v>284</v>
      </c>
      <c r="BK1" s="41" t="s">
        <v>285</v>
      </c>
      <c r="BL1" s="41" t="s">
        <v>286</v>
      </c>
      <c r="BM1" s="41" t="s">
        <v>287</v>
      </c>
      <c r="BN1" s="41" t="s">
        <v>288</v>
      </c>
      <c r="BO1" s="41" t="s">
        <v>289</v>
      </c>
      <c r="BP1" s="41" t="s">
        <v>290</v>
      </c>
      <c r="BQ1" s="41" t="s">
        <v>291</v>
      </c>
      <c r="BR1" s="41" t="s">
        <v>292</v>
      </c>
      <c r="BS1" s="41" t="s">
        <v>293</v>
      </c>
      <c r="BT1" s="41" t="s">
        <v>294</v>
      </c>
      <c r="BU1" s="41" t="s">
        <v>295</v>
      </c>
      <c r="BV1" s="41" t="s">
        <v>296</v>
      </c>
      <c r="BW1" s="41" t="s">
        <v>297</v>
      </c>
      <c r="BX1" s="41" t="s">
        <v>298</v>
      </c>
      <c r="BY1" s="41" t="s">
        <v>299</v>
      </c>
      <c r="BZ1" s="41" t="s">
        <v>300</v>
      </c>
      <c r="CA1" s="41" t="s">
        <v>301</v>
      </c>
      <c r="CB1" s="41" t="s">
        <v>302</v>
      </c>
      <c r="CC1" s="41" t="s">
        <v>303</v>
      </c>
      <c r="CD1" s="41" t="s">
        <v>304</v>
      </c>
      <c r="CE1" s="41" t="s">
        <v>305</v>
      </c>
      <c r="CF1" s="41" t="s">
        <v>306</v>
      </c>
      <c r="CG1" s="41" t="s">
        <v>307</v>
      </c>
      <c r="CH1" s="41" t="s">
        <v>308</v>
      </c>
      <c r="CI1" s="41" t="s">
        <v>309</v>
      </c>
      <c r="CJ1" s="41" t="s">
        <v>310</v>
      </c>
      <c r="CK1" s="41" t="s">
        <v>311</v>
      </c>
      <c r="CL1" s="41" t="s">
        <v>312</v>
      </c>
      <c r="CM1" s="41" t="s">
        <v>313</v>
      </c>
      <c r="CN1" s="41" t="s">
        <v>314</v>
      </c>
      <c r="CO1" s="41" t="s">
        <v>315</v>
      </c>
      <c r="CP1" s="41" t="s">
        <v>316</v>
      </c>
      <c r="CQ1" s="41" t="s">
        <v>317</v>
      </c>
      <c r="CR1" s="41" t="s">
        <v>318</v>
      </c>
      <c r="CS1" s="41" t="s">
        <v>319</v>
      </c>
      <c r="CT1" s="41" t="s">
        <v>320</v>
      </c>
      <c r="CU1" s="41" t="s">
        <v>321</v>
      </c>
      <c r="CV1" s="41" t="s">
        <v>322</v>
      </c>
      <c r="CW1" s="41" t="s">
        <v>323</v>
      </c>
      <c r="CX1" s="41" t="s">
        <v>324</v>
      </c>
      <c r="CY1" s="41" t="s">
        <v>325</v>
      </c>
      <c r="CZ1" s="41" t="s">
        <v>326</v>
      </c>
      <c r="DA1" s="41" t="s">
        <v>327</v>
      </c>
      <c r="DB1" s="41" t="s">
        <v>328</v>
      </c>
      <c r="DC1" s="41" t="s">
        <v>329</v>
      </c>
      <c r="DD1" s="41" t="s">
        <v>330</v>
      </c>
      <c r="DE1" s="41" t="s">
        <v>331</v>
      </c>
      <c r="DF1" s="41" t="s">
        <v>332</v>
      </c>
      <c r="DG1" s="41" t="s">
        <v>333</v>
      </c>
      <c r="DH1" s="41" t="s">
        <v>334</v>
      </c>
      <c r="DI1" s="41" t="s">
        <v>335</v>
      </c>
      <c r="DJ1" s="41" t="s">
        <v>336</v>
      </c>
      <c r="DK1" s="41" t="s">
        <v>337</v>
      </c>
      <c r="DL1" s="41" t="s">
        <v>338</v>
      </c>
      <c r="DM1" s="41" t="s">
        <v>339</v>
      </c>
      <c r="DN1" s="41" t="s">
        <v>340</v>
      </c>
      <c r="DO1" s="41" t="s">
        <v>341</v>
      </c>
      <c r="DP1" s="41" t="s">
        <v>391</v>
      </c>
    </row>
    <row r="2" spans="1:120">
      <c r="A2" s="41">
        <v>90250</v>
      </c>
      <c r="B2" s="41" t="s">
        <v>393</v>
      </c>
      <c r="C2" s="41" t="s">
        <v>66</v>
      </c>
      <c r="D2" s="41" t="s">
        <v>394</v>
      </c>
      <c r="E2" s="41" t="s">
        <v>394</v>
      </c>
      <c r="F2" s="41">
        <v>501300</v>
      </c>
      <c r="G2" s="41">
        <v>511200</v>
      </c>
      <c r="H2" s="41">
        <v>521600</v>
      </c>
      <c r="I2" s="41">
        <v>530700</v>
      </c>
      <c r="J2" s="41">
        <v>537900</v>
      </c>
      <c r="K2" s="41">
        <v>547200</v>
      </c>
      <c r="L2" s="41">
        <v>558000</v>
      </c>
      <c r="M2" s="41">
        <v>567600</v>
      </c>
      <c r="N2" s="41">
        <v>576700</v>
      </c>
      <c r="O2" s="41">
        <v>584700</v>
      </c>
      <c r="P2" s="41">
        <v>592500</v>
      </c>
      <c r="Q2" s="41">
        <v>600600</v>
      </c>
      <c r="R2" s="41">
        <v>606300</v>
      </c>
      <c r="S2" s="41">
        <v>607700</v>
      </c>
      <c r="T2" s="41">
        <v>608100</v>
      </c>
      <c r="U2" s="41">
        <v>608700</v>
      </c>
      <c r="V2" s="41">
        <v>611900</v>
      </c>
      <c r="W2" s="41">
        <v>616800</v>
      </c>
      <c r="X2" s="41">
        <v>620900</v>
      </c>
      <c r="Y2" s="41">
        <v>622600</v>
      </c>
      <c r="Z2" s="41">
        <v>621400</v>
      </c>
      <c r="AA2" s="41">
        <v>617800</v>
      </c>
      <c r="AB2" s="41">
        <v>613700</v>
      </c>
      <c r="AC2" s="41">
        <v>609900</v>
      </c>
      <c r="AD2" s="41">
        <v>608000</v>
      </c>
      <c r="AE2" s="41">
        <v>608100</v>
      </c>
      <c r="AF2" s="41">
        <v>608100</v>
      </c>
      <c r="AG2" s="41">
        <v>608800</v>
      </c>
      <c r="AH2" s="41">
        <v>608600</v>
      </c>
      <c r="AI2" s="41">
        <v>604400</v>
      </c>
      <c r="AJ2" s="41">
        <v>597400</v>
      </c>
      <c r="AK2" s="41">
        <v>590800</v>
      </c>
      <c r="AL2" s="41">
        <v>584900</v>
      </c>
      <c r="AM2" s="41">
        <v>580600</v>
      </c>
      <c r="AN2" s="41">
        <v>576000</v>
      </c>
      <c r="AO2" s="41">
        <v>569200</v>
      </c>
      <c r="AP2" s="41">
        <v>561000</v>
      </c>
      <c r="AQ2" s="41">
        <v>552200</v>
      </c>
      <c r="AR2" s="41">
        <v>541700</v>
      </c>
      <c r="AS2" s="41">
        <v>527600</v>
      </c>
      <c r="AT2" s="41">
        <v>513700</v>
      </c>
      <c r="AU2" s="41">
        <v>503300</v>
      </c>
      <c r="AV2" s="41">
        <v>494100</v>
      </c>
      <c r="AW2" s="41">
        <v>484600</v>
      </c>
      <c r="AX2" s="41">
        <v>477000</v>
      </c>
      <c r="AY2" s="41">
        <v>470400</v>
      </c>
      <c r="AZ2" s="41">
        <v>463500</v>
      </c>
      <c r="BA2" s="41">
        <v>457700</v>
      </c>
      <c r="BB2" s="41">
        <v>454500</v>
      </c>
      <c r="BC2" s="41">
        <v>451100</v>
      </c>
      <c r="BD2" s="41">
        <v>446800</v>
      </c>
      <c r="BE2" s="41">
        <v>443500</v>
      </c>
      <c r="BF2" s="41">
        <v>440600</v>
      </c>
      <c r="BG2" s="41">
        <v>436700</v>
      </c>
      <c r="BH2" s="41">
        <v>433600</v>
      </c>
      <c r="BI2" s="41">
        <v>431400</v>
      </c>
      <c r="BJ2" s="41">
        <v>429600</v>
      </c>
      <c r="BK2" s="41">
        <v>427700</v>
      </c>
      <c r="BL2" s="41">
        <v>425700</v>
      </c>
      <c r="BM2" s="41">
        <v>424900</v>
      </c>
      <c r="BN2" s="41">
        <v>425300</v>
      </c>
      <c r="BO2" s="41">
        <v>427500</v>
      </c>
      <c r="BP2" s="41">
        <v>429400</v>
      </c>
      <c r="BQ2" s="41">
        <v>429900</v>
      </c>
      <c r="BR2" s="41">
        <v>428000</v>
      </c>
      <c r="BS2" s="41">
        <v>427200</v>
      </c>
      <c r="BT2" s="41">
        <v>427700</v>
      </c>
      <c r="BU2" s="41">
        <v>427600</v>
      </c>
      <c r="BV2" s="41">
        <v>424700</v>
      </c>
      <c r="BW2" s="41">
        <v>422200</v>
      </c>
      <c r="BX2" s="41">
        <v>418900</v>
      </c>
      <c r="BY2" s="41">
        <v>413500</v>
      </c>
      <c r="BZ2" s="41">
        <v>408800</v>
      </c>
      <c r="CA2" s="41">
        <v>406600</v>
      </c>
      <c r="CB2" s="41">
        <v>404500</v>
      </c>
      <c r="CC2" s="41">
        <v>403400</v>
      </c>
      <c r="CD2" s="41">
        <v>402400</v>
      </c>
      <c r="CE2" s="41">
        <v>399400</v>
      </c>
      <c r="CF2" s="41">
        <v>394800</v>
      </c>
      <c r="CG2" s="41">
        <v>391200</v>
      </c>
      <c r="CH2" s="41">
        <v>388100</v>
      </c>
      <c r="CI2" s="41">
        <v>385300</v>
      </c>
      <c r="CJ2" s="41">
        <v>385200</v>
      </c>
      <c r="CK2" s="41">
        <v>387000</v>
      </c>
      <c r="CL2" s="41">
        <v>385800</v>
      </c>
      <c r="CM2" s="41">
        <v>382600</v>
      </c>
      <c r="CN2" s="41">
        <v>381500</v>
      </c>
      <c r="CO2" s="41">
        <v>384500</v>
      </c>
      <c r="CP2" s="41">
        <v>388400</v>
      </c>
      <c r="CQ2" s="41">
        <v>389700</v>
      </c>
      <c r="CR2" s="41">
        <v>390600</v>
      </c>
      <c r="CS2" s="41">
        <v>394700</v>
      </c>
      <c r="CT2" s="41">
        <v>399800</v>
      </c>
      <c r="CU2" s="41">
        <v>404500</v>
      </c>
      <c r="CV2" s="41">
        <v>409400</v>
      </c>
      <c r="CW2" s="41">
        <v>414800</v>
      </c>
      <c r="CX2" s="41">
        <v>422900</v>
      </c>
      <c r="CY2" s="41">
        <v>432300</v>
      </c>
      <c r="CZ2" s="41">
        <v>440200</v>
      </c>
      <c r="DA2" s="41">
        <v>446500</v>
      </c>
      <c r="DB2" s="41">
        <v>453600</v>
      </c>
      <c r="DC2" s="41">
        <v>460900</v>
      </c>
      <c r="DD2" s="41">
        <v>466500</v>
      </c>
      <c r="DE2" s="41">
        <v>470700</v>
      </c>
      <c r="DF2" s="41">
        <v>476000</v>
      </c>
      <c r="DG2" s="41">
        <v>481700</v>
      </c>
      <c r="DH2" s="41">
        <v>488900</v>
      </c>
      <c r="DI2" s="41">
        <v>493500</v>
      </c>
      <c r="DJ2" s="41">
        <v>494600</v>
      </c>
      <c r="DK2" s="41">
        <v>495900</v>
      </c>
      <c r="DL2" s="41">
        <v>502100</v>
      </c>
      <c r="DM2" s="41">
        <v>507100</v>
      </c>
      <c r="DN2" s="41">
        <v>511200</v>
      </c>
      <c r="DO2" s="41">
        <v>516100</v>
      </c>
      <c r="DP2" s="41">
        <v>521500</v>
      </c>
    </row>
    <row r="3" spans="1:120">
      <c r="A3" s="41">
        <v>90046</v>
      </c>
      <c r="B3" s="41" t="s">
        <v>394</v>
      </c>
      <c r="C3" s="41" t="s">
        <v>66</v>
      </c>
      <c r="D3" s="41" t="s">
        <v>394</v>
      </c>
      <c r="E3" s="41" t="s">
        <v>394</v>
      </c>
      <c r="F3" s="41">
        <v>1484400</v>
      </c>
      <c r="G3" s="41">
        <v>1505200</v>
      </c>
      <c r="H3" s="41">
        <v>1527900</v>
      </c>
      <c r="I3" s="41">
        <v>1549600</v>
      </c>
      <c r="J3" s="41">
        <v>1571600</v>
      </c>
      <c r="K3" s="41">
        <v>1597600</v>
      </c>
      <c r="L3" s="41">
        <v>1630800</v>
      </c>
      <c r="M3" s="41">
        <v>1662700</v>
      </c>
      <c r="N3" s="41">
        <v>1688300</v>
      </c>
      <c r="O3" s="41">
        <v>1716400</v>
      </c>
      <c r="P3" s="41">
        <v>1744700</v>
      </c>
      <c r="Q3" s="41">
        <v>1767200</v>
      </c>
      <c r="R3" s="41">
        <v>1780300</v>
      </c>
      <c r="S3" s="41">
        <v>1782800</v>
      </c>
      <c r="T3" s="41">
        <v>1780600</v>
      </c>
      <c r="U3" s="41">
        <v>1779500</v>
      </c>
      <c r="V3" s="41">
        <v>1781400</v>
      </c>
      <c r="W3" s="41">
        <v>1787800</v>
      </c>
      <c r="X3" s="41">
        <v>1802500</v>
      </c>
      <c r="Y3" s="41">
        <v>1813300</v>
      </c>
      <c r="Z3" s="41">
        <v>1811000</v>
      </c>
      <c r="AA3" s="41">
        <v>1798000</v>
      </c>
      <c r="AB3" s="41">
        <v>1789800</v>
      </c>
      <c r="AC3" s="41">
        <v>1789600</v>
      </c>
      <c r="AD3" s="41">
        <v>1802000</v>
      </c>
      <c r="AE3" s="41">
        <v>1814300</v>
      </c>
      <c r="AF3" s="41">
        <v>1821600</v>
      </c>
      <c r="AG3" s="41">
        <v>1834400</v>
      </c>
      <c r="AH3" s="41">
        <v>1854800</v>
      </c>
      <c r="AI3" s="41">
        <v>1862800</v>
      </c>
      <c r="AJ3" s="41">
        <v>1851500</v>
      </c>
      <c r="AK3" s="41">
        <v>1836100</v>
      </c>
      <c r="AL3" s="41">
        <v>1829400</v>
      </c>
      <c r="AM3" s="41">
        <v>1823500</v>
      </c>
      <c r="AN3" s="41">
        <v>1807300</v>
      </c>
      <c r="AO3" s="41">
        <v>1790500</v>
      </c>
      <c r="AP3" s="41">
        <v>1780100</v>
      </c>
      <c r="AQ3" s="41">
        <v>1765000</v>
      </c>
      <c r="AR3" s="41">
        <v>1740600</v>
      </c>
      <c r="AS3" s="41">
        <v>1715200</v>
      </c>
      <c r="AT3" s="41">
        <v>1698100</v>
      </c>
      <c r="AU3" s="41">
        <v>1687500</v>
      </c>
      <c r="AV3" s="41">
        <v>1681000</v>
      </c>
      <c r="AW3" s="41">
        <v>1671600</v>
      </c>
      <c r="AX3" s="41">
        <v>1661300</v>
      </c>
      <c r="AY3" s="41">
        <v>1654000</v>
      </c>
      <c r="AZ3" s="41">
        <v>1650700</v>
      </c>
      <c r="BA3" s="41">
        <v>1646800</v>
      </c>
      <c r="BB3" s="41">
        <v>1637300</v>
      </c>
      <c r="BC3" s="41">
        <v>1624600</v>
      </c>
      <c r="BD3" s="41">
        <v>1616700</v>
      </c>
      <c r="BE3" s="41">
        <v>1609800</v>
      </c>
      <c r="BF3" s="41">
        <v>1591000</v>
      </c>
      <c r="BG3" s="41">
        <v>1570200</v>
      </c>
      <c r="BH3" s="41">
        <v>1558200</v>
      </c>
      <c r="BI3" s="41">
        <v>1552900</v>
      </c>
      <c r="BJ3" s="41">
        <v>1542400</v>
      </c>
      <c r="BK3" s="41">
        <v>1529500</v>
      </c>
      <c r="BL3" s="41">
        <v>1526200</v>
      </c>
      <c r="BM3" s="41">
        <v>1532900</v>
      </c>
      <c r="BN3" s="41">
        <v>1537400</v>
      </c>
      <c r="BO3" s="41">
        <v>1544500</v>
      </c>
      <c r="BP3" s="41">
        <v>1556400</v>
      </c>
      <c r="BQ3" s="41">
        <v>1554800</v>
      </c>
      <c r="BR3" s="41">
        <v>1541400</v>
      </c>
      <c r="BS3" s="41">
        <v>1530100</v>
      </c>
      <c r="BT3" s="41">
        <v>1516900</v>
      </c>
      <c r="BU3" s="41">
        <v>1498300</v>
      </c>
      <c r="BV3" s="41">
        <v>1485800</v>
      </c>
      <c r="BW3" s="41">
        <v>1487800</v>
      </c>
      <c r="BX3" s="41">
        <v>1497100</v>
      </c>
      <c r="BY3" s="41">
        <v>1501700</v>
      </c>
      <c r="BZ3" s="41">
        <v>1499300</v>
      </c>
      <c r="CA3" s="41">
        <v>1503600</v>
      </c>
      <c r="CB3" s="41">
        <v>1515100</v>
      </c>
      <c r="CC3" s="41">
        <v>1526300</v>
      </c>
      <c r="CD3" s="41">
        <v>1525100</v>
      </c>
      <c r="CE3" s="41">
        <v>1520000</v>
      </c>
      <c r="CF3" s="41">
        <v>1525200</v>
      </c>
      <c r="CG3" s="41">
        <v>1540200</v>
      </c>
      <c r="CH3" s="41">
        <v>1553600</v>
      </c>
      <c r="CI3" s="41">
        <v>1555900</v>
      </c>
      <c r="CJ3" s="41">
        <v>1556800</v>
      </c>
      <c r="CK3" s="41">
        <v>1558900</v>
      </c>
      <c r="CL3" s="41">
        <v>1559500</v>
      </c>
      <c r="CM3" s="41">
        <v>1553000</v>
      </c>
      <c r="CN3" s="41">
        <v>1548500</v>
      </c>
      <c r="CO3" s="41">
        <v>1551900</v>
      </c>
      <c r="CP3" s="41">
        <v>1563600</v>
      </c>
      <c r="CQ3" s="41">
        <v>1566700</v>
      </c>
      <c r="CR3" s="41">
        <v>1579500</v>
      </c>
      <c r="CS3" s="41">
        <v>1606000</v>
      </c>
      <c r="CT3" s="41">
        <v>1629400</v>
      </c>
      <c r="CU3" s="41">
        <v>1645800</v>
      </c>
      <c r="CV3" s="41">
        <v>1661500</v>
      </c>
      <c r="CW3" s="41">
        <v>1672300</v>
      </c>
      <c r="CX3" s="41">
        <v>1688100</v>
      </c>
      <c r="CY3" s="41">
        <v>1710300</v>
      </c>
      <c r="CZ3" s="41">
        <v>1732500</v>
      </c>
      <c r="DA3" s="41">
        <v>1753800</v>
      </c>
      <c r="DB3" s="41">
        <v>1774900</v>
      </c>
      <c r="DC3" s="41">
        <v>1792400</v>
      </c>
      <c r="DD3" s="41">
        <v>1801600</v>
      </c>
      <c r="DE3" s="41">
        <v>1811400</v>
      </c>
      <c r="DF3" s="41">
        <v>1827000</v>
      </c>
      <c r="DG3" s="41">
        <v>1834200</v>
      </c>
      <c r="DH3" s="41">
        <v>1834400</v>
      </c>
      <c r="DI3" s="41">
        <v>1831900</v>
      </c>
      <c r="DJ3" s="41">
        <v>1827400</v>
      </c>
      <c r="DK3" s="41">
        <v>1832800</v>
      </c>
      <c r="DL3" s="41">
        <v>1834500</v>
      </c>
      <c r="DM3" s="41">
        <v>1841900</v>
      </c>
      <c r="DN3" s="41">
        <v>1875400</v>
      </c>
      <c r="DO3" s="41">
        <v>1925100</v>
      </c>
      <c r="DP3" s="41">
        <v>1958300</v>
      </c>
    </row>
    <row r="4" spans="1:120">
      <c r="A4" s="41">
        <v>94565</v>
      </c>
      <c r="B4" s="41" t="s">
        <v>70</v>
      </c>
      <c r="C4" s="41" t="s">
        <v>66</v>
      </c>
      <c r="D4" s="41" t="s">
        <v>65</v>
      </c>
      <c r="E4" s="41" t="s">
        <v>342</v>
      </c>
      <c r="F4" s="41">
        <v>447300</v>
      </c>
      <c r="G4" s="41">
        <v>455800</v>
      </c>
      <c r="H4" s="41">
        <v>464300</v>
      </c>
      <c r="I4" s="41">
        <v>472900</v>
      </c>
      <c r="J4" s="41">
        <v>481100</v>
      </c>
      <c r="K4" s="41">
        <v>488500</v>
      </c>
      <c r="L4" s="41">
        <v>495400</v>
      </c>
      <c r="M4" s="41">
        <v>503500</v>
      </c>
      <c r="N4" s="41">
        <v>512000</v>
      </c>
      <c r="O4" s="41">
        <v>519200</v>
      </c>
      <c r="P4" s="41">
        <v>524200</v>
      </c>
      <c r="Q4" s="41">
        <v>526200</v>
      </c>
      <c r="R4" s="41">
        <v>526200</v>
      </c>
      <c r="S4" s="41">
        <v>526200</v>
      </c>
      <c r="T4" s="41">
        <v>527000</v>
      </c>
      <c r="U4" s="41">
        <v>527200</v>
      </c>
      <c r="V4" s="41">
        <v>526700</v>
      </c>
      <c r="W4" s="41">
        <v>525700</v>
      </c>
      <c r="X4" s="41">
        <v>525500</v>
      </c>
      <c r="Y4" s="41">
        <v>524800</v>
      </c>
      <c r="Z4" s="41">
        <v>523800</v>
      </c>
      <c r="AA4" s="41">
        <v>522200</v>
      </c>
      <c r="AB4" s="41">
        <v>520800</v>
      </c>
      <c r="AC4" s="41">
        <v>517900</v>
      </c>
      <c r="AD4" s="41">
        <v>514000</v>
      </c>
      <c r="AE4" s="41">
        <v>509600</v>
      </c>
      <c r="AF4" s="41">
        <v>506800</v>
      </c>
      <c r="AG4" s="41">
        <v>505100</v>
      </c>
      <c r="AH4" s="41">
        <v>502600</v>
      </c>
      <c r="AI4" s="41">
        <v>497100</v>
      </c>
      <c r="AJ4" s="41">
        <v>490500</v>
      </c>
      <c r="AK4" s="41">
        <v>483900</v>
      </c>
      <c r="AL4" s="41">
        <v>475300</v>
      </c>
      <c r="AM4" s="41">
        <v>464300</v>
      </c>
      <c r="AN4" s="41">
        <v>453000</v>
      </c>
      <c r="AO4" s="41">
        <v>441800</v>
      </c>
      <c r="AP4" s="41">
        <v>430700</v>
      </c>
      <c r="AQ4" s="41">
        <v>417300</v>
      </c>
      <c r="AR4" s="41">
        <v>402500</v>
      </c>
      <c r="AS4" s="41">
        <v>386100</v>
      </c>
      <c r="AT4" s="41">
        <v>370000</v>
      </c>
      <c r="AU4" s="41">
        <v>355100</v>
      </c>
      <c r="AV4" s="41">
        <v>341700</v>
      </c>
      <c r="AW4" s="41">
        <v>327000</v>
      </c>
      <c r="AX4" s="41">
        <v>310700</v>
      </c>
      <c r="AY4" s="41">
        <v>295300</v>
      </c>
      <c r="AZ4" s="41">
        <v>281200</v>
      </c>
      <c r="BA4" s="41">
        <v>271100</v>
      </c>
      <c r="BB4" s="41">
        <v>264100</v>
      </c>
      <c r="BC4" s="41">
        <v>257500</v>
      </c>
      <c r="BD4" s="41">
        <v>248400</v>
      </c>
      <c r="BE4" s="41">
        <v>240100</v>
      </c>
      <c r="BF4" s="41">
        <v>234100</v>
      </c>
      <c r="BG4" s="41">
        <v>230200</v>
      </c>
      <c r="BH4" s="41">
        <v>225900</v>
      </c>
      <c r="BI4" s="41">
        <v>222300</v>
      </c>
      <c r="BJ4" s="41">
        <v>220100</v>
      </c>
      <c r="BK4" s="41">
        <v>218800</v>
      </c>
      <c r="BL4" s="41">
        <v>218600</v>
      </c>
      <c r="BM4" s="41">
        <v>218700</v>
      </c>
      <c r="BN4" s="41">
        <v>218600</v>
      </c>
      <c r="BO4" s="41">
        <v>219500</v>
      </c>
      <c r="BP4" s="41">
        <v>220400</v>
      </c>
      <c r="BQ4" s="41">
        <v>219900</v>
      </c>
      <c r="BR4" s="41">
        <v>218800</v>
      </c>
      <c r="BS4" s="41">
        <v>218300</v>
      </c>
      <c r="BT4" s="41">
        <v>216000</v>
      </c>
      <c r="BU4" s="41">
        <v>211800</v>
      </c>
      <c r="BV4" s="41">
        <v>209600</v>
      </c>
      <c r="BW4" s="41">
        <v>210100</v>
      </c>
      <c r="BX4" s="41">
        <v>209400</v>
      </c>
      <c r="BY4" s="41">
        <v>207700</v>
      </c>
      <c r="BZ4" s="41">
        <v>205300</v>
      </c>
      <c r="CA4" s="41">
        <v>203600</v>
      </c>
      <c r="CB4" s="41">
        <v>203000</v>
      </c>
      <c r="CC4" s="41">
        <v>202900</v>
      </c>
      <c r="CD4" s="41">
        <v>201000</v>
      </c>
      <c r="CE4" s="41">
        <v>198500</v>
      </c>
      <c r="CF4" s="41">
        <v>196600</v>
      </c>
      <c r="CG4" s="41">
        <v>196300</v>
      </c>
      <c r="CH4" s="41">
        <v>195900</v>
      </c>
      <c r="CI4" s="41">
        <v>195600</v>
      </c>
      <c r="CJ4" s="41">
        <v>195500</v>
      </c>
      <c r="CK4" s="41">
        <v>195300</v>
      </c>
      <c r="CL4" s="41">
        <v>195200</v>
      </c>
      <c r="CM4" s="41">
        <v>195100</v>
      </c>
      <c r="CN4" s="41">
        <v>195500</v>
      </c>
      <c r="CO4" s="41">
        <v>196800</v>
      </c>
      <c r="CP4" s="41">
        <v>199000</v>
      </c>
      <c r="CQ4" s="41">
        <v>200800</v>
      </c>
      <c r="CR4" s="41">
        <v>203600</v>
      </c>
      <c r="CS4" s="41">
        <v>206200</v>
      </c>
      <c r="CT4" s="41">
        <v>208800</v>
      </c>
      <c r="CU4" s="41">
        <v>211500</v>
      </c>
      <c r="CV4" s="41">
        <v>215100</v>
      </c>
      <c r="CW4" s="41">
        <v>218300</v>
      </c>
      <c r="CX4" s="41">
        <v>222500</v>
      </c>
      <c r="CY4" s="41">
        <v>226900</v>
      </c>
      <c r="CZ4" s="41">
        <v>231900</v>
      </c>
      <c r="DA4" s="41">
        <v>236900</v>
      </c>
      <c r="DB4" s="41">
        <v>242800</v>
      </c>
      <c r="DC4" s="41">
        <v>248600</v>
      </c>
      <c r="DD4" s="41">
        <v>254800</v>
      </c>
      <c r="DE4" s="41">
        <v>261800</v>
      </c>
      <c r="DF4" s="41">
        <v>267800</v>
      </c>
      <c r="DG4" s="41">
        <v>272500</v>
      </c>
      <c r="DH4" s="41">
        <v>276500</v>
      </c>
      <c r="DI4" s="41">
        <v>280700</v>
      </c>
      <c r="DJ4" s="41">
        <v>285000</v>
      </c>
      <c r="DK4" s="41">
        <v>290400</v>
      </c>
      <c r="DL4" s="41">
        <v>298100</v>
      </c>
      <c r="DM4" s="41">
        <v>306300</v>
      </c>
      <c r="DN4" s="41">
        <v>313800</v>
      </c>
      <c r="DO4" s="41">
        <v>320600</v>
      </c>
      <c r="DP4" s="41">
        <v>326700</v>
      </c>
    </row>
    <row r="5" spans="1:120">
      <c r="A5" s="41">
        <v>94501</v>
      </c>
      <c r="B5" s="41" t="s">
        <v>78</v>
      </c>
      <c r="C5" s="41" t="s">
        <v>66</v>
      </c>
      <c r="D5" s="41" t="s">
        <v>65</v>
      </c>
      <c r="E5" s="41" t="s">
        <v>78</v>
      </c>
      <c r="F5" s="41">
        <v>741600</v>
      </c>
      <c r="G5" s="41">
        <v>753000</v>
      </c>
      <c r="H5" s="41">
        <v>764000</v>
      </c>
      <c r="I5" s="41">
        <v>776000</v>
      </c>
      <c r="J5" s="41">
        <v>785300</v>
      </c>
      <c r="K5" s="41">
        <v>790900</v>
      </c>
      <c r="L5" s="41">
        <v>796100</v>
      </c>
      <c r="M5" s="41">
        <v>803400</v>
      </c>
      <c r="N5" s="41">
        <v>809100</v>
      </c>
      <c r="O5" s="41">
        <v>811700</v>
      </c>
      <c r="P5" s="41">
        <v>812800</v>
      </c>
      <c r="Q5" s="41">
        <v>812200</v>
      </c>
      <c r="R5" s="41">
        <v>812000</v>
      </c>
      <c r="S5" s="41">
        <v>813000</v>
      </c>
      <c r="T5" s="41">
        <v>811600</v>
      </c>
      <c r="U5" s="41">
        <v>807100</v>
      </c>
      <c r="V5" s="41">
        <v>802000</v>
      </c>
      <c r="W5" s="41">
        <v>796800</v>
      </c>
      <c r="X5" s="41">
        <v>794000</v>
      </c>
      <c r="Y5" s="41">
        <v>795300</v>
      </c>
      <c r="Z5" s="41">
        <v>799600</v>
      </c>
      <c r="AA5" s="41">
        <v>802100</v>
      </c>
      <c r="AB5" s="41">
        <v>801600</v>
      </c>
      <c r="AC5" s="41">
        <v>801600</v>
      </c>
      <c r="AD5" s="41">
        <v>804100</v>
      </c>
      <c r="AE5" s="41">
        <v>806100</v>
      </c>
      <c r="AF5" s="41">
        <v>806700</v>
      </c>
      <c r="AG5" s="41">
        <v>806000</v>
      </c>
      <c r="AH5" s="41">
        <v>803900</v>
      </c>
      <c r="AI5" s="41">
        <v>799900</v>
      </c>
      <c r="AJ5" s="41">
        <v>795500</v>
      </c>
      <c r="AK5" s="41">
        <v>791300</v>
      </c>
      <c r="AL5" s="41">
        <v>785000</v>
      </c>
      <c r="AM5" s="41">
        <v>777800</v>
      </c>
      <c r="AN5" s="41">
        <v>770700</v>
      </c>
      <c r="AO5" s="41">
        <v>762700</v>
      </c>
      <c r="AP5" s="41">
        <v>754300</v>
      </c>
      <c r="AQ5" s="41">
        <v>744200</v>
      </c>
      <c r="AR5" s="41">
        <v>732900</v>
      </c>
      <c r="AS5" s="41">
        <v>723200</v>
      </c>
      <c r="AT5" s="41">
        <v>715000</v>
      </c>
      <c r="AU5" s="41">
        <v>709300</v>
      </c>
      <c r="AV5" s="41">
        <v>705300</v>
      </c>
      <c r="AW5" s="41">
        <v>697900</v>
      </c>
      <c r="AX5" s="41">
        <v>689800</v>
      </c>
      <c r="AY5" s="41">
        <v>686100</v>
      </c>
      <c r="AZ5" s="41">
        <v>685700</v>
      </c>
      <c r="BA5" s="41">
        <v>688100</v>
      </c>
      <c r="BB5" s="41">
        <v>687600</v>
      </c>
      <c r="BC5" s="41">
        <v>681100</v>
      </c>
      <c r="BD5" s="41">
        <v>674000</v>
      </c>
      <c r="BE5" s="41">
        <v>670600</v>
      </c>
      <c r="BF5" s="41">
        <v>669700</v>
      </c>
      <c r="BG5" s="41">
        <v>671100</v>
      </c>
      <c r="BH5" s="41">
        <v>673200</v>
      </c>
      <c r="BI5" s="41">
        <v>675100</v>
      </c>
      <c r="BJ5" s="41">
        <v>679500</v>
      </c>
      <c r="BK5" s="41">
        <v>684200</v>
      </c>
      <c r="BL5" s="41">
        <v>687700</v>
      </c>
      <c r="BM5" s="41">
        <v>686700</v>
      </c>
      <c r="BN5" s="41">
        <v>689400</v>
      </c>
      <c r="BO5" s="41">
        <v>695200</v>
      </c>
      <c r="BP5" s="41">
        <v>694800</v>
      </c>
      <c r="BQ5" s="41">
        <v>688900</v>
      </c>
      <c r="BR5" s="41">
        <v>687300</v>
      </c>
      <c r="BS5" s="41">
        <v>684900</v>
      </c>
      <c r="BT5" s="41">
        <v>680200</v>
      </c>
      <c r="BU5" s="41">
        <v>676700</v>
      </c>
      <c r="BV5" s="41">
        <v>674500</v>
      </c>
      <c r="BW5" s="41">
        <v>672400</v>
      </c>
      <c r="BX5" s="41">
        <v>668000</v>
      </c>
      <c r="BY5" s="41">
        <v>665300</v>
      </c>
      <c r="BZ5" s="41">
        <v>660800</v>
      </c>
      <c r="CA5" s="41">
        <v>653900</v>
      </c>
      <c r="CB5" s="41">
        <v>652500</v>
      </c>
      <c r="CC5" s="41">
        <v>655300</v>
      </c>
      <c r="CD5" s="41">
        <v>653200</v>
      </c>
      <c r="CE5" s="41">
        <v>652000</v>
      </c>
      <c r="CF5" s="41">
        <v>652400</v>
      </c>
      <c r="CG5" s="41">
        <v>651200</v>
      </c>
      <c r="CH5" s="41">
        <v>645200</v>
      </c>
      <c r="CI5" s="41">
        <v>639900</v>
      </c>
      <c r="CJ5" s="41">
        <v>639600</v>
      </c>
      <c r="CK5" s="41">
        <v>637200</v>
      </c>
      <c r="CL5" s="41">
        <v>631100</v>
      </c>
      <c r="CM5" s="41">
        <v>632500</v>
      </c>
      <c r="CN5" s="41">
        <v>639400</v>
      </c>
      <c r="CO5" s="41">
        <v>642200</v>
      </c>
      <c r="CP5" s="41">
        <v>650300</v>
      </c>
      <c r="CQ5" s="41">
        <v>658900</v>
      </c>
      <c r="CR5" s="41">
        <v>668000</v>
      </c>
      <c r="CS5" s="41">
        <v>678700</v>
      </c>
      <c r="CT5" s="41">
        <v>692500</v>
      </c>
      <c r="CU5" s="41">
        <v>703600</v>
      </c>
      <c r="CV5" s="41">
        <v>713800</v>
      </c>
      <c r="CW5" s="41">
        <v>722300</v>
      </c>
      <c r="CX5" s="41">
        <v>730500</v>
      </c>
      <c r="CY5" s="41">
        <v>749300</v>
      </c>
      <c r="CZ5" s="41">
        <v>773200</v>
      </c>
      <c r="DA5" s="41">
        <v>795800</v>
      </c>
      <c r="DB5" s="41">
        <v>807600</v>
      </c>
      <c r="DC5" s="41">
        <v>816400</v>
      </c>
      <c r="DD5" s="41">
        <v>820500</v>
      </c>
      <c r="DE5" s="41">
        <v>826200</v>
      </c>
      <c r="DF5" s="41">
        <v>827800</v>
      </c>
      <c r="DG5" s="41">
        <v>828000</v>
      </c>
      <c r="DH5" s="41">
        <v>830600</v>
      </c>
      <c r="DI5" s="41">
        <v>838400</v>
      </c>
      <c r="DJ5" s="41">
        <v>847900</v>
      </c>
      <c r="DK5" s="41">
        <v>857400</v>
      </c>
      <c r="DL5" s="41">
        <v>869400</v>
      </c>
      <c r="DM5" s="41">
        <v>883800</v>
      </c>
      <c r="DN5" s="41">
        <v>894300</v>
      </c>
      <c r="DO5" s="41">
        <v>899200</v>
      </c>
      <c r="DP5" s="41">
        <v>903100</v>
      </c>
    </row>
    <row r="6" spans="1:120">
      <c r="A6" s="41">
        <v>90034</v>
      </c>
      <c r="B6" s="41" t="s">
        <v>394</v>
      </c>
      <c r="C6" s="41" t="s">
        <v>66</v>
      </c>
      <c r="D6" s="41" t="s">
        <v>394</v>
      </c>
      <c r="E6" s="41" t="s">
        <v>394</v>
      </c>
      <c r="F6" s="41">
        <v>965700</v>
      </c>
      <c r="G6" s="41">
        <v>982000</v>
      </c>
      <c r="H6" s="41">
        <v>999900</v>
      </c>
      <c r="I6" s="41">
        <v>1024300</v>
      </c>
      <c r="J6" s="41">
        <v>1044500</v>
      </c>
      <c r="K6" s="41">
        <v>1057900</v>
      </c>
      <c r="L6" s="41">
        <v>1068000</v>
      </c>
      <c r="M6" s="41">
        <v>1090500</v>
      </c>
      <c r="N6" s="41">
        <v>1122800</v>
      </c>
      <c r="O6" s="41">
        <v>1155000</v>
      </c>
      <c r="P6" s="41">
        <v>1174900</v>
      </c>
      <c r="Q6" s="41">
        <v>1177800</v>
      </c>
      <c r="R6" s="41">
        <v>1172700</v>
      </c>
      <c r="S6" s="41">
        <v>1170800</v>
      </c>
      <c r="T6" s="41">
        <v>1176200</v>
      </c>
      <c r="U6" s="41">
        <v>1174400</v>
      </c>
      <c r="V6" s="41">
        <v>1172200</v>
      </c>
      <c r="W6" s="41">
        <v>1166700</v>
      </c>
      <c r="X6" s="41">
        <v>1159800</v>
      </c>
      <c r="Y6" s="41">
        <v>1162300</v>
      </c>
      <c r="Z6" s="41">
        <v>1178700</v>
      </c>
      <c r="AA6" s="41">
        <v>1185400</v>
      </c>
      <c r="AB6" s="41">
        <v>1183900</v>
      </c>
      <c r="AC6" s="41">
        <v>1176700</v>
      </c>
      <c r="AD6" s="41">
        <v>1164800</v>
      </c>
      <c r="AE6" s="41">
        <v>1153500</v>
      </c>
      <c r="AF6" s="41">
        <v>1150100</v>
      </c>
      <c r="AG6" s="41">
        <v>1154600</v>
      </c>
      <c r="AH6" s="41">
        <v>1162600</v>
      </c>
      <c r="AI6" s="41">
        <v>1173600</v>
      </c>
      <c r="AJ6" s="41">
        <v>1181600</v>
      </c>
      <c r="AK6" s="41">
        <v>1174800</v>
      </c>
      <c r="AL6" s="41">
        <v>1159300</v>
      </c>
      <c r="AM6" s="41">
        <v>1148000</v>
      </c>
      <c r="AN6" s="41">
        <v>1142200</v>
      </c>
      <c r="AO6" s="41">
        <v>1139100</v>
      </c>
      <c r="AP6" s="41">
        <v>1133700</v>
      </c>
      <c r="AQ6" s="41">
        <v>1123800</v>
      </c>
      <c r="AR6" s="41">
        <v>1104400</v>
      </c>
      <c r="AS6" s="41">
        <v>1069400</v>
      </c>
      <c r="AT6" s="41">
        <v>1030700</v>
      </c>
      <c r="AU6" s="41">
        <v>1008200</v>
      </c>
      <c r="AV6" s="41">
        <v>994300</v>
      </c>
      <c r="AW6" s="41">
        <v>986100</v>
      </c>
      <c r="AX6" s="41">
        <v>976400</v>
      </c>
      <c r="AY6" s="41">
        <v>966800</v>
      </c>
      <c r="AZ6" s="41">
        <v>962100</v>
      </c>
      <c r="BA6" s="41">
        <v>974300</v>
      </c>
      <c r="BB6" s="41">
        <v>994400</v>
      </c>
      <c r="BC6" s="41">
        <v>1006600</v>
      </c>
      <c r="BD6" s="41">
        <v>1007400</v>
      </c>
      <c r="BE6" s="41">
        <v>1009400</v>
      </c>
      <c r="BF6" s="41">
        <v>1013100</v>
      </c>
      <c r="BG6" s="41">
        <v>1013100</v>
      </c>
      <c r="BH6" s="41">
        <v>1014200</v>
      </c>
      <c r="BI6" s="41">
        <v>1011800</v>
      </c>
      <c r="BJ6" s="41">
        <v>1006000</v>
      </c>
      <c r="BK6" s="41">
        <v>999500</v>
      </c>
      <c r="BL6" s="41">
        <v>994700</v>
      </c>
      <c r="BM6" s="41">
        <v>995900</v>
      </c>
      <c r="BN6" s="41">
        <v>1000600</v>
      </c>
      <c r="BO6" s="41">
        <v>999600</v>
      </c>
      <c r="BP6" s="41">
        <v>1001800</v>
      </c>
      <c r="BQ6" s="41">
        <v>1009000</v>
      </c>
      <c r="BR6" s="41">
        <v>1010900</v>
      </c>
      <c r="BS6" s="41">
        <v>1012200</v>
      </c>
      <c r="BT6" s="41">
        <v>1009600</v>
      </c>
      <c r="BU6" s="41">
        <v>997900</v>
      </c>
      <c r="BV6" s="41">
        <v>984000</v>
      </c>
      <c r="BW6" s="41">
        <v>981400</v>
      </c>
      <c r="BX6" s="41">
        <v>983100</v>
      </c>
      <c r="BY6" s="41">
        <v>979200</v>
      </c>
      <c r="BZ6" s="41">
        <v>968300</v>
      </c>
      <c r="CA6" s="41">
        <v>966800</v>
      </c>
      <c r="CB6" s="41">
        <v>967800</v>
      </c>
      <c r="CC6" s="41">
        <v>967500</v>
      </c>
      <c r="CD6" s="41">
        <v>967800</v>
      </c>
      <c r="CE6" s="41">
        <v>974500</v>
      </c>
      <c r="CF6" s="41">
        <v>977700</v>
      </c>
      <c r="CG6" s="41">
        <v>976900</v>
      </c>
      <c r="CH6" s="41">
        <v>976200</v>
      </c>
      <c r="CI6" s="41">
        <v>978300</v>
      </c>
      <c r="CJ6" s="41">
        <v>978000</v>
      </c>
      <c r="CK6" s="41">
        <v>973700</v>
      </c>
      <c r="CL6" s="41">
        <v>967800</v>
      </c>
      <c r="CM6" s="41">
        <v>965300</v>
      </c>
      <c r="CN6" s="41">
        <v>965000</v>
      </c>
      <c r="CO6" s="41">
        <v>968800</v>
      </c>
      <c r="CP6" s="41">
        <v>976400</v>
      </c>
      <c r="CQ6" s="41">
        <v>975800</v>
      </c>
      <c r="CR6" s="41">
        <v>966000</v>
      </c>
      <c r="CS6" s="41">
        <v>969000</v>
      </c>
      <c r="CT6" s="41">
        <v>985200</v>
      </c>
      <c r="CU6" s="41">
        <v>1001900</v>
      </c>
      <c r="CV6" s="41">
        <v>1012200</v>
      </c>
      <c r="CW6" s="41">
        <v>1023100</v>
      </c>
      <c r="CX6" s="41">
        <v>1046900</v>
      </c>
      <c r="CY6" s="41">
        <v>1074900</v>
      </c>
      <c r="CZ6" s="41">
        <v>1093000</v>
      </c>
      <c r="DA6" s="41">
        <v>1103600</v>
      </c>
      <c r="DB6" s="41">
        <v>1126600</v>
      </c>
      <c r="DC6" s="41">
        <v>1160000</v>
      </c>
      <c r="DD6" s="41">
        <v>1193600</v>
      </c>
      <c r="DE6" s="41">
        <v>1208600</v>
      </c>
      <c r="DF6" s="41">
        <v>1216800</v>
      </c>
      <c r="DG6" s="41">
        <v>1229000</v>
      </c>
      <c r="DH6" s="41">
        <v>1254400</v>
      </c>
      <c r="DI6" s="41">
        <v>1274200</v>
      </c>
      <c r="DJ6" s="41">
        <v>1283400</v>
      </c>
      <c r="DK6" s="41">
        <v>1291000</v>
      </c>
      <c r="DL6" s="41">
        <v>1312500</v>
      </c>
      <c r="DM6" s="41">
        <v>1324200</v>
      </c>
      <c r="DN6" s="41">
        <v>1319000</v>
      </c>
      <c r="DO6" s="41">
        <v>1304100</v>
      </c>
      <c r="DP6" s="41">
        <v>1292900</v>
      </c>
    </row>
    <row r="7" spans="1:120">
      <c r="A7" s="41">
        <v>94110</v>
      </c>
      <c r="B7" s="41" t="s">
        <v>65</v>
      </c>
      <c r="C7" s="41" t="s">
        <v>66</v>
      </c>
      <c r="D7" s="41" t="s">
        <v>65</v>
      </c>
      <c r="E7" s="41" t="s">
        <v>65</v>
      </c>
      <c r="F7" s="41">
        <v>828700</v>
      </c>
      <c r="G7" s="41">
        <v>843500</v>
      </c>
      <c r="H7" s="41">
        <v>851700</v>
      </c>
      <c r="I7" s="41">
        <v>856600</v>
      </c>
      <c r="J7" s="41">
        <v>863700</v>
      </c>
      <c r="K7" s="41">
        <v>871600</v>
      </c>
      <c r="L7" s="41">
        <v>883100</v>
      </c>
      <c r="M7" s="41">
        <v>897200</v>
      </c>
      <c r="N7" s="41">
        <v>906100</v>
      </c>
      <c r="O7" s="41">
        <v>907000</v>
      </c>
      <c r="P7" s="41">
        <v>906900</v>
      </c>
      <c r="Q7" s="41">
        <v>906800</v>
      </c>
      <c r="R7" s="41">
        <v>909000</v>
      </c>
      <c r="S7" s="41">
        <v>912200</v>
      </c>
      <c r="T7" s="41">
        <v>912400</v>
      </c>
      <c r="U7" s="41">
        <v>911100</v>
      </c>
      <c r="V7" s="41">
        <v>907800</v>
      </c>
      <c r="W7" s="41">
        <v>899600</v>
      </c>
      <c r="X7" s="41">
        <v>889700</v>
      </c>
      <c r="Y7" s="41">
        <v>888300</v>
      </c>
      <c r="Z7" s="41">
        <v>890700</v>
      </c>
      <c r="AA7" s="41">
        <v>889800</v>
      </c>
      <c r="AB7" s="41">
        <v>885700</v>
      </c>
      <c r="AC7" s="41">
        <v>888400</v>
      </c>
      <c r="AD7" s="41">
        <v>892000</v>
      </c>
      <c r="AE7" s="41">
        <v>898500</v>
      </c>
      <c r="AF7" s="41">
        <v>909400</v>
      </c>
      <c r="AG7" s="41">
        <v>920400</v>
      </c>
      <c r="AH7" s="41">
        <v>931800</v>
      </c>
      <c r="AI7" s="41">
        <v>953400</v>
      </c>
      <c r="AJ7" s="41">
        <v>984800</v>
      </c>
      <c r="AK7" s="41">
        <v>1012500</v>
      </c>
      <c r="AL7" s="41">
        <v>1029200</v>
      </c>
      <c r="AM7" s="41">
        <v>1030500</v>
      </c>
      <c r="AN7" s="41">
        <v>1034900</v>
      </c>
      <c r="AO7" s="41">
        <v>1050100</v>
      </c>
      <c r="AP7" s="41">
        <v>1055000</v>
      </c>
      <c r="AQ7" s="41">
        <v>1035600</v>
      </c>
      <c r="AR7" s="41">
        <v>1015700</v>
      </c>
      <c r="AS7" s="41">
        <v>1002900</v>
      </c>
      <c r="AT7" s="41">
        <v>986600</v>
      </c>
      <c r="AU7" s="41">
        <v>970100</v>
      </c>
      <c r="AV7" s="41">
        <v>957600</v>
      </c>
      <c r="AW7" s="41">
        <v>941600</v>
      </c>
      <c r="AX7" s="41">
        <v>921200</v>
      </c>
      <c r="AY7" s="41">
        <v>913200</v>
      </c>
      <c r="AZ7" s="41">
        <v>915600</v>
      </c>
      <c r="BA7" s="41">
        <v>913100</v>
      </c>
      <c r="BB7" s="41">
        <v>902100</v>
      </c>
      <c r="BC7" s="41">
        <v>893300</v>
      </c>
      <c r="BD7" s="41">
        <v>889400</v>
      </c>
      <c r="BE7" s="41">
        <v>885600</v>
      </c>
      <c r="BF7" s="41">
        <v>882900</v>
      </c>
      <c r="BG7" s="41">
        <v>880300</v>
      </c>
      <c r="BH7" s="41">
        <v>875100</v>
      </c>
      <c r="BI7" s="41">
        <v>866400</v>
      </c>
      <c r="BJ7" s="41">
        <v>863000</v>
      </c>
      <c r="BK7" s="41">
        <v>867200</v>
      </c>
      <c r="BL7" s="41">
        <v>880200</v>
      </c>
      <c r="BM7" s="41">
        <v>878200</v>
      </c>
      <c r="BN7" s="41">
        <v>876300</v>
      </c>
      <c r="BO7" s="41">
        <v>883200</v>
      </c>
      <c r="BP7" s="41">
        <v>883700</v>
      </c>
      <c r="BQ7" s="41">
        <v>876000</v>
      </c>
      <c r="BR7" s="41">
        <v>883200</v>
      </c>
      <c r="BS7" s="41">
        <v>883300</v>
      </c>
      <c r="BT7" s="41">
        <v>871900</v>
      </c>
      <c r="BU7" s="41">
        <v>876500</v>
      </c>
      <c r="BV7" s="41">
        <v>883200</v>
      </c>
      <c r="BW7" s="41">
        <v>879800</v>
      </c>
      <c r="BX7" s="41">
        <v>872300</v>
      </c>
      <c r="BY7" s="41">
        <v>878600</v>
      </c>
      <c r="BZ7" s="41">
        <v>885000</v>
      </c>
      <c r="CA7" s="41">
        <v>891500</v>
      </c>
      <c r="CB7" s="41">
        <v>891800</v>
      </c>
      <c r="CC7" s="41">
        <v>896400</v>
      </c>
      <c r="CD7" s="41">
        <v>897400</v>
      </c>
      <c r="CE7" s="41">
        <v>901700</v>
      </c>
      <c r="CF7" s="41">
        <v>907500</v>
      </c>
      <c r="CG7" s="41">
        <v>913200</v>
      </c>
      <c r="CH7" s="41">
        <v>914500</v>
      </c>
      <c r="CI7" s="41">
        <v>914400</v>
      </c>
      <c r="CJ7" s="41">
        <v>914200</v>
      </c>
      <c r="CK7" s="41">
        <v>906500</v>
      </c>
      <c r="CL7" s="41">
        <v>898800</v>
      </c>
      <c r="CM7" s="41">
        <v>904800</v>
      </c>
      <c r="CN7" s="41">
        <v>918700</v>
      </c>
      <c r="CO7" s="41">
        <v>920900</v>
      </c>
      <c r="CP7" s="41">
        <v>920900</v>
      </c>
      <c r="CQ7" s="41">
        <v>928700</v>
      </c>
      <c r="CR7" s="41">
        <v>937400</v>
      </c>
      <c r="CS7" s="41">
        <v>938000</v>
      </c>
      <c r="CT7" s="41">
        <v>956300</v>
      </c>
      <c r="CU7" s="41">
        <v>990800</v>
      </c>
      <c r="CV7" s="41">
        <v>1005100</v>
      </c>
      <c r="CW7" s="41">
        <v>999600</v>
      </c>
      <c r="CX7" s="41">
        <v>1013900</v>
      </c>
      <c r="CY7" s="41">
        <v>1039100</v>
      </c>
      <c r="CZ7" s="41">
        <v>1064600</v>
      </c>
      <c r="DA7" s="41">
        <v>1095700</v>
      </c>
      <c r="DB7" s="41">
        <v>1126400</v>
      </c>
      <c r="DC7" s="41">
        <v>1158900</v>
      </c>
      <c r="DD7" s="41">
        <v>1177800</v>
      </c>
      <c r="DE7" s="41">
        <v>1175200</v>
      </c>
      <c r="DF7" s="41">
        <v>1179600</v>
      </c>
      <c r="DG7" s="41">
        <v>1205200</v>
      </c>
      <c r="DH7" s="41">
        <v>1213300</v>
      </c>
      <c r="DI7" s="41">
        <v>1221400</v>
      </c>
      <c r="DJ7" s="41">
        <v>1247100</v>
      </c>
      <c r="DK7" s="41">
        <v>1278100</v>
      </c>
      <c r="DL7" s="41">
        <v>1314500</v>
      </c>
      <c r="DM7" s="41">
        <v>1354100</v>
      </c>
      <c r="DN7" s="41">
        <v>1369500</v>
      </c>
      <c r="DO7" s="41">
        <v>1360600</v>
      </c>
      <c r="DP7" s="41">
        <v>1352800</v>
      </c>
    </row>
    <row r="8" spans="1:120">
      <c r="A8" s="41">
        <v>90650</v>
      </c>
      <c r="B8" s="41" t="s">
        <v>396</v>
      </c>
      <c r="C8" s="41" t="s">
        <v>66</v>
      </c>
      <c r="D8" s="41" t="s">
        <v>394</v>
      </c>
      <c r="E8" s="41" t="s">
        <v>394</v>
      </c>
      <c r="F8" s="41">
        <v>416400</v>
      </c>
      <c r="G8" s="41">
        <v>422000</v>
      </c>
      <c r="H8" s="41">
        <v>429000</v>
      </c>
      <c r="I8" s="41">
        <v>438900</v>
      </c>
      <c r="J8" s="41">
        <v>449800</v>
      </c>
      <c r="K8" s="41">
        <v>459800</v>
      </c>
      <c r="L8" s="41">
        <v>468900</v>
      </c>
      <c r="M8" s="41">
        <v>476400</v>
      </c>
      <c r="N8" s="41">
        <v>482900</v>
      </c>
      <c r="O8" s="41">
        <v>489400</v>
      </c>
      <c r="P8" s="41">
        <v>495600</v>
      </c>
      <c r="Q8" s="41">
        <v>500000</v>
      </c>
      <c r="R8" s="41">
        <v>503200</v>
      </c>
      <c r="S8" s="41">
        <v>507400</v>
      </c>
      <c r="T8" s="41">
        <v>511800</v>
      </c>
      <c r="U8" s="41">
        <v>514700</v>
      </c>
      <c r="V8" s="41">
        <v>517100</v>
      </c>
      <c r="W8" s="41">
        <v>520000</v>
      </c>
      <c r="X8" s="41">
        <v>523100</v>
      </c>
      <c r="Y8" s="41">
        <v>525600</v>
      </c>
      <c r="Z8" s="41">
        <v>527700</v>
      </c>
      <c r="AA8" s="41">
        <v>529300</v>
      </c>
      <c r="AB8" s="41">
        <v>529700</v>
      </c>
      <c r="AC8" s="41">
        <v>528900</v>
      </c>
      <c r="AD8" s="41">
        <v>528900</v>
      </c>
      <c r="AE8" s="41">
        <v>530200</v>
      </c>
      <c r="AF8" s="41">
        <v>530000</v>
      </c>
      <c r="AG8" s="41">
        <v>528100</v>
      </c>
      <c r="AH8" s="41">
        <v>524900</v>
      </c>
      <c r="AI8" s="41">
        <v>520500</v>
      </c>
      <c r="AJ8" s="41">
        <v>514100</v>
      </c>
      <c r="AK8" s="41">
        <v>507000</v>
      </c>
      <c r="AL8" s="41">
        <v>500100</v>
      </c>
      <c r="AM8" s="41">
        <v>493900</v>
      </c>
      <c r="AN8" s="41">
        <v>487100</v>
      </c>
      <c r="AO8" s="41">
        <v>478500</v>
      </c>
      <c r="AP8" s="41">
        <v>469600</v>
      </c>
      <c r="AQ8" s="41">
        <v>459100</v>
      </c>
      <c r="AR8" s="41">
        <v>446100</v>
      </c>
      <c r="AS8" s="41">
        <v>432200</v>
      </c>
      <c r="AT8" s="41">
        <v>420000</v>
      </c>
      <c r="AU8" s="41">
        <v>408500</v>
      </c>
      <c r="AV8" s="41">
        <v>396600</v>
      </c>
      <c r="AW8" s="41">
        <v>384500</v>
      </c>
      <c r="AX8" s="41">
        <v>374500</v>
      </c>
      <c r="AY8" s="41">
        <v>366500</v>
      </c>
      <c r="AZ8" s="41">
        <v>358600</v>
      </c>
      <c r="BA8" s="41">
        <v>353300</v>
      </c>
      <c r="BB8" s="41">
        <v>349900</v>
      </c>
      <c r="BC8" s="41">
        <v>343800</v>
      </c>
      <c r="BD8" s="41">
        <v>335800</v>
      </c>
      <c r="BE8" s="41">
        <v>329300</v>
      </c>
      <c r="BF8" s="41">
        <v>322900</v>
      </c>
      <c r="BG8" s="41">
        <v>317500</v>
      </c>
      <c r="BH8" s="41">
        <v>315200</v>
      </c>
      <c r="BI8" s="41">
        <v>314500</v>
      </c>
      <c r="BJ8" s="41">
        <v>314100</v>
      </c>
      <c r="BK8" s="41">
        <v>314800</v>
      </c>
      <c r="BL8" s="41">
        <v>317800</v>
      </c>
      <c r="BM8" s="41">
        <v>322300</v>
      </c>
      <c r="BN8" s="41">
        <v>324900</v>
      </c>
      <c r="BO8" s="41">
        <v>325900</v>
      </c>
      <c r="BP8" s="41">
        <v>327800</v>
      </c>
      <c r="BQ8" s="41">
        <v>329800</v>
      </c>
      <c r="BR8" s="41">
        <v>330600</v>
      </c>
      <c r="BS8" s="41">
        <v>331200</v>
      </c>
      <c r="BT8" s="41">
        <v>330800</v>
      </c>
      <c r="BU8" s="41">
        <v>330500</v>
      </c>
      <c r="BV8" s="41">
        <v>331100</v>
      </c>
      <c r="BW8" s="41">
        <v>331200</v>
      </c>
      <c r="BX8" s="41">
        <v>329600</v>
      </c>
      <c r="BY8" s="41">
        <v>326100</v>
      </c>
      <c r="BZ8" s="41">
        <v>322900</v>
      </c>
      <c r="CA8" s="41">
        <v>322800</v>
      </c>
      <c r="CB8" s="41">
        <v>323900</v>
      </c>
      <c r="CC8" s="41">
        <v>324600</v>
      </c>
      <c r="CD8" s="41">
        <v>324800</v>
      </c>
      <c r="CE8" s="41">
        <v>324600</v>
      </c>
      <c r="CF8" s="41">
        <v>323600</v>
      </c>
      <c r="CG8" s="41">
        <v>323200</v>
      </c>
      <c r="CH8" s="41">
        <v>322300</v>
      </c>
      <c r="CI8" s="41">
        <v>320400</v>
      </c>
      <c r="CJ8" s="41">
        <v>319100</v>
      </c>
      <c r="CK8" s="41">
        <v>319400</v>
      </c>
      <c r="CL8" s="41">
        <v>319600</v>
      </c>
      <c r="CM8" s="41">
        <v>319500</v>
      </c>
      <c r="CN8" s="41">
        <v>320000</v>
      </c>
      <c r="CO8" s="41">
        <v>320800</v>
      </c>
      <c r="CP8" s="41">
        <v>322500</v>
      </c>
      <c r="CQ8" s="41">
        <v>323300</v>
      </c>
      <c r="CR8" s="41">
        <v>323400</v>
      </c>
      <c r="CS8" s="41">
        <v>323500</v>
      </c>
      <c r="CT8" s="41">
        <v>324300</v>
      </c>
      <c r="CU8" s="41">
        <v>324900</v>
      </c>
      <c r="CV8" s="41">
        <v>325600</v>
      </c>
      <c r="CW8" s="41">
        <v>327900</v>
      </c>
      <c r="CX8" s="41">
        <v>333000</v>
      </c>
      <c r="CY8" s="41">
        <v>339600</v>
      </c>
      <c r="CZ8" s="41">
        <v>345700</v>
      </c>
      <c r="DA8" s="41">
        <v>352700</v>
      </c>
      <c r="DB8" s="41">
        <v>360500</v>
      </c>
      <c r="DC8" s="41">
        <v>367600</v>
      </c>
      <c r="DD8" s="41">
        <v>372500</v>
      </c>
      <c r="DE8" s="41">
        <v>376200</v>
      </c>
      <c r="DF8" s="41">
        <v>379800</v>
      </c>
      <c r="DG8" s="41">
        <v>384300</v>
      </c>
      <c r="DH8" s="41">
        <v>390600</v>
      </c>
      <c r="DI8" s="41">
        <v>394800</v>
      </c>
      <c r="DJ8" s="41">
        <v>396200</v>
      </c>
      <c r="DK8" s="41">
        <v>398600</v>
      </c>
      <c r="DL8" s="41">
        <v>403300</v>
      </c>
      <c r="DM8" s="41">
        <v>406000</v>
      </c>
      <c r="DN8" s="41">
        <v>407100</v>
      </c>
      <c r="DO8" s="41">
        <v>408600</v>
      </c>
      <c r="DP8" s="41">
        <v>410500</v>
      </c>
    </row>
    <row r="9" spans="1:120">
      <c r="A9" s="41">
        <v>90044</v>
      </c>
      <c r="B9" s="41" t="s">
        <v>394</v>
      </c>
      <c r="C9" s="41" t="s">
        <v>66</v>
      </c>
      <c r="D9" s="41" t="s">
        <v>394</v>
      </c>
      <c r="E9" s="41" t="s">
        <v>394</v>
      </c>
      <c r="F9" s="41">
        <v>332100</v>
      </c>
      <c r="G9" s="41">
        <v>339500</v>
      </c>
      <c r="H9" s="41">
        <v>347100</v>
      </c>
      <c r="I9" s="41">
        <v>353900</v>
      </c>
      <c r="J9" s="41">
        <v>361700</v>
      </c>
      <c r="K9" s="41">
        <v>372100</v>
      </c>
      <c r="L9" s="41">
        <v>382800</v>
      </c>
      <c r="M9" s="41">
        <v>391400</v>
      </c>
      <c r="N9" s="41">
        <v>399800</v>
      </c>
      <c r="O9" s="41">
        <v>409400</v>
      </c>
      <c r="P9" s="41">
        <v>417800</v>
      </c>
      <c r="Q9" s="41">
        <v>424400</v>
      </c>
      <c r="R9" s="41">
        <v>428700</v>
      </c>
      <c r="S9" s="41">
        <v>432400</v>
      </c>
      <c r="T9" s="41">
        <v>435200</v>
      </c>
      <c r="U9" s="41">
        <v>437800</v>
      </c>
      <c r="V9" s="41">
        <v>442000</v>
      </c>
      <c r="W9" s="41">
        <v>448800</v>
      </c>
      <c r="X9" s="41">
        <v>458400</v>
      </c>
      <c r="Y9" s="41">
        <v>468200</v>
      </c>
      <c r="Z9" s="41">
        <v>474300</v>
      </c>
      <c r="AA9" s="41">
        <v>476600</v>
      </c>
      <c r="AB9" s="41">
        <v>478100</v>
      </c>
      <c r="AC9" s="41">
        <v>478400</v>
      </c>
      <c r="AD9" s="41">
        <v>479000</v>
      </c>
      <c r="AE9" s="41">
        <v>478900</v>
      </c>
      <c r="AF9" s="41">
        <v>477600</v>
      </c>
      <c r="AG9" s="41">
        <v>477800</v>
      </c>
      <c r="AH9" s="41">
        <v>479300</v>
      </c>
      <c r="AI9" s="41">
        <v>478500</v>
      </c>
      <c r="AJ9" s="41">
        <v>476600</v>
      </c>
      <c r="AK9" s="41">
        <v>474300</v>
      </c>
      <c r="AL9" s="41">
        <v>470500</v>
      </c>
      <c r="AM9" s="41">
        <v>465200</v>
      </c>
      <c r="AN9" s="41">
        <v>460600</v>
      </c>
      <c r="AO9" s="41">
        <v>456000</v>
      </c>
      <c r="AP9" s="41">
        <v>451100</v>
      </c>
      <c r="AQ9" s="41">
        <v>443700</v>
      </c>
      <c r="AR9" s="41">
        <v>435000</v>
      </c>
      <c r="AS9" s="41">
        <v>426600</v>
      </c>
      <c r="AT9" s="41">
        <v>417500</v>
      </c>
      <c r="AU9" s="41">
        <v>405200</v>
      </c>
      <c r="AV9" s="41">
        <v>390800</v>
      </c>
      <c r="AW9" s="41">
        <v>376800</v>
      </c>
      <c r="AX9" s="41">
        <v>363500</v>
      </c>
      <c r="AY9" s="41">
        <v>350900</v>
      </c>
      <c r="AZ9" s="41">
        <v>341100</v>
      </c>
      <c r="BA9" s="41">
        <v>330100</v>
      </c>
      <c r="BB9" s="41">
        <v>315400</v>
      </c>
      <c r="BC9" s="41">
        <v>303200</v>
      </c>
      <c r="BD9" s="41">
        <v>295800</v>
      </c>
      <c r="BE9" s="41">
        <v>287000</v>
      </c>
      <c r="BF9" s="41">
        <v>276400</v>
      </c>
      <c r="BG9" s="41">
        <v>268100</v>
      </c>
      <c r="BH9" s="41">
        <v>261900</v>
      </c>
      <c r="BI9" s="41">
        <v>258200</v>
      </c>
      <c r="BJ9" s="41">
        <v>257400</v>
      </c>
      <c r="BK9" s="41">
        <v>257300</v>
      </c>
      <c r="BL9" s="41">
        <v>254400</v>
      </c>
      <c r="BM9" s="41">
        <v>252600</v>
      </c>
      <c r="BN9" s="41">
        <v>253100</v>
      </c>
      <c r="BO9" s="41">
        <v>253300</v>
      </c>
      <c r="BP9" s="41">
        <v>251400</v>
      </c>
      <c r="BQ9" s="41">
        <v>248900</v>
      </c>
      <c r="BR9" s="41">
        <v>246100</v>
      </c>
      <c r="BS9" s="41">
        <v>245600</v>
      </c>
      <c r="BT9" s="41">
        <v>245700</v>
      </c>
      <c r="BU9" s="41">
        <v>244900</v>
      </c>
      <c r="BV9" s="41">
        <v>243700</v>
      </c>
      <c r="BW9" s="41">
        <v>243000</v>
      </c>
      <c r="BX9" s="41">
        <v>241600</v>
      </c>
      <c r="BY9" s="41">
        <v>240800</v>
      </c>
      <c r="BZ9" s="41">
        <v>240900</v>
      </c>
      <c r="CA9" s="41">
        <v>242000</v>
      </c>
      <c r="CB9" s="41">
        <v>243200</v>
      </c>
      <c r="CC9" s="41">
        <v>244200</v>
      </c>
      <c r="CD9" s="41">
        <v>244000</v>
      </c>
      <c r="CE9" s="41">
        <v>243000</v>
      </c>
      <c r="CF9" s="41">
        <v>243300</v>
      </c>
      <c r="CG9" s="41">
        <v>243700</v>
      </c>
      <c r="CH9" s="41">
        <v>242100</v>
      </c>
      <c r="CI9" s="41">
        <v>239600</v>
      </c>
      <c r="CJ9" s="41">
        <v>238500</v>
      </c>
      <c r="CK9" s="41">
        <v>237900</v>
      </c>
      <c r="CL9" s="41">
        <v>237700</v>
      </c>
      <c r="CM9" s="41">
        <v>237700</v>
      </c>
      <c r="CN9" s="41">
        <v>237700</v>
      </c>
      <c r="CO9" s="41">
        <v>238500</v>
      </c>
      <c r="CP9" s="41">
        <v>240300</v>
      </c>
      <c r="CQ9" s="41">
        <v>240800</v>
      </c>
      <c r="CR9" s="41">
        <v>240700</v>
      </c>
      <c r="CS9" s="41">
        <v>241900</v>
      </c>
      <c r="CT9" s="41">
        <v>243200</v>
      </c>
      <c r="CU9" s="41">
        <v>243900</v>
      </c>
      <c r="CV9" s="41">
        <v>245200</v>
      </c>
      <c r="CW9" s="41">
        <v>247500</v>
      </c>
      <c r="CX9" s="41">
        <v>252000</v>
      </c>
      <c r="CY9" s="41">
        <v>257700</v>
      </c>
      <c r="CZ9" s="41">
        <v>263300</v>
      </c>
      <c r="DA9" s="41">
        <v>270300</v>
      </c>
      <c r="DB9" s="41">
        <v>278000</v>
      </c>
      <c r="DC9" s="41">
        <v>282000</v>
      </c>
      <c r="DD9" s="41">
        <v>283300</v>
      </c>
      <c r="DE9" s="41">
        <v>284500</v>
      </c>
      <c r="DF9" s="41">
        <v>286300</v>
      </c>
      <c r="DG9" s="41">
        <v>288600</v>
      </c>
      <c r="DH9" s="41">
        <v>292600</v>
      </c>
      <c r="DI9" s="41">
        <v>296200</v>
      </c>
      <c r="DJ9" s="41">
        <v>299600</v>
      </c>
      <c r="DK9" s="41">
        <v>303600</v>
      </c>
      <c r="DL9" s="41">
        <v>308600</v>
      </c>
      <c r="DM9" s="41">
        <v>313200</v>
      </c>
      <c r="DN9" s="41">
        <v>318700</v>
      </c>
      <c r="DO9" s="41">
        <v>324900</v>
      </c>
      <c r="DP9" s="41">
        <v>330200</v>
      </c>
    </row>
    <row r="10" spans="1:120">
      <c r="A10" s="41">
        <v>92683</v>
      </c>
      <c r="B10" s="41" t="s">
        <v>398</v>
      </c>
      <c r="C10" s="41" t="s">
        <v>66</v>
      </c>
      <c r="D10" s="41" t="s">
        <v>394</v>
      </c>
      <c r="E10" s="41" t="s">
        <v>399</v>
      </c>
      <c r="F10" s="41">
        <v>594000</v>
      </c>
      <c r="G10" s="41">
        <v>597500</v>
      </c>
      <c r="H10" s="41">
        <v>602800</v>
      </c>
      <c r="I10" s="41">
        <v>609400</v>
      </c>
      <c r="J10" s="41">
        <v>617100</v>
      </c>
      <c r="K10" s="41">
        <v>624900</v>
      </c>
      <c r="L10" s="41">
        <v>630900</v>
      </c>
      <c r="M10" s="41">
        <v>635400</v>
      </c>
      <c r="N10" s="41">
        <v>641600</v>
      </c>
      <c r="O10" s="41">
        <v>651100</v>
      </c>
      <c r="P10" s="41">
        <v>660700</v>
      </c>
      <c r="Q10" s="41">
        <v>669100</v>
      </c>
      <c r="R10" s="41">
        <v>678100</v>
      </c>
      <c r="S10" s="41">
        <v>684800</v>
      </c>
      <c r="T10" s="41">
        <v>688600</v>
      </c>
      <c r="U10" s="41">
        <v>691300</v>
      </c>
      <c r="V10" s="41">
        <v>691300</v>
      </c>
      <c r="W10" s="41">
        <v>686800</v>
      </c>
      <c r="X10" s="41">
        <v>683600</v>
      </c>
      <c r="Y10" s="41">
        <v>683000</v>
      </c>
      <c r="Z10" s="41">
        <v>681800</v>
      </c>
      <c r="AA10" s="41">
        <v>679300</v>
      </c>
      <c r="AB10" s="41">
        <v>676600</v>
      </c>
      <c r="AC10" s="41">
        <v>674300</v>
      </c>
      <c r="AD10" s="41">
        <v>671500</v>
      </c>
      <c r="AE10" s="41">
        <v>668600</v>
      </c>
      <c r="AF10" s="41">
        <v>664600</v>
      </c>
      <c r="AG10" s="41">
        <v>660200</v>
      </c>
      <c r="AH10" s="41">
        <v>655800</v>
      </c>
      <c r="AI10" s="41">
        <v>652000</v>
      </c>
      <c r="AJ10" s="41">
        <v>646800</v>
      </c>
      <c r="AK10" s="41">
        <v>638500</v>
      </c>
      <c r="AL10" s="41">
        <v>627400</v>
      </c>
      <c r="AM10" s="41">
        <v>617000</v>
      </c>
      <c r="AN10" s="41">
        <v>606900</v>
      </c>
      <c r="AO10" s="41">
        <v>598600</v>
      </c>
      <c r="AP10" s="41">
        <v>591700</v>
      </c>
      <c r="AQ10" s="41">
        <v>582500</v>
      </c>
      <c r="AR10" s="41">
        <v>567700</v>
      </c>
      <c r="AS10" s="41">
        <v>552100</v>
      </c>
      <c r="AT10" s="41">
        <v>538700</v>
      </c>
      <c r="AU10" s="41">
        <v>529100</v>
      </c>
      <c r="AV10" s="41">
        <v>523100</v>
      </c>
      <c r="AW10" s="41">
        <v>521000</v>
      </c>
      <c r="AX10" s="41">
        <v>520000</v>
      </c>
      <c r="AY10" s="41">
        <v>518900</v>
      </c>
      <c r="AZ10" s="41">
        <v>517400</v>
      </c>
      <c r="BA10" s="41">
        <v>515900</v>
      </c>
      <c r="BB10" s="41">
        <v>513000</v>
      </c>
      <c r="BC10" s="41">
        <v>508200</v>
      </c>
      <c r="BD10" s="41">
        <v>501400</v>
      </c>
      <c r="BE10" s="41">
        <v>496600</v>
      </c>
      <c r="BF10" s="41">
        <v>495600</v>
      </c>
      <c r="BG10" s="41">
        <v>497300</v>
      </c>
      <c r="BH10" s="41">
        <v>499700</v>
      </c>
      <c r="BI10" s="41">
        <v>503000</v>
      </c>
      <c r="BJ10" s="41">
        <v>507100</v>
      </c>
      <c r="BK10" s="41">
        <v>510700</v>
      </c>
      <c r="BL10" s="41">
        <v>515300</v>
      </c>
      <c r="BM10" s="41">
        <v>514100</v>
      </c>
      <c r="BN10" s="41">
        <v>509500</v>
      </c>
      <c r="BO10" s="41">
        <v>511200</v>
      </c>
      <c r="BP10" s="41">
        <v>518900</v>
      </c>
      <c r="BQ10" s="41">
        <v>521100</v>
      </c>
      <c r="BR10" s="41">
        <v>519700</v>
      </c>
      <c r="BS10" s="41">
        <v>515400</v>
      </c>
      <c r="BT10" s="41">
        <v>508200</v>
      </c>
      <c r="BU10" s="41">
        <v>502100</v>
      </c>
      <c r="BV10" s="41">
        <v>496600</v>
      </c>
      <c r="BW10" s="41">
        <v>490000</v>
      </c>
      <c r="BX10" s="41">
        <v>484400</v>
      </c>
      <c r="BY10" s="41">
        <v>482800</v>
      </c>
      <c r="BZ10" s="41">
        <v>483000</v>
      </c>
      <c r="CA10" s="41">
        <v>483000</v>
      </c>
      <c r="CB10" s="41">
        <v>484000</v>
      </c>
      <c r="CC10" s="41">
        <v>485800</v>
      </c>
      <c r="CD10" s="41">
        <v>486700</v>
      </c>
      <c r="CE10" s="41">
        <v>485300</v>
      </c>
      <c r="CF10" s="41">
        <v>483200</v>
      </c>
      <c r="CG10" s="41">
        <v>479500</v>
      </c>
      <c r="CH10" s="41">
        <v>476800</v>
      </c>
      <c r="CI10" s="41">
        <v>474800</v>
      </c>
      <c r="CJ10" s="41">
        <v>474500</v>
      </c>
      <c r="CK10" s="41">
        <v>473600</v>
      </c>
      <c r="CL10" s="41">
        <v>472600</v>
      </c>
      <c r="CM10" s="41">
        <v>470600</v>
      </c>
      <c r="CN10" s="41">
        <v>469200</v>
      </c>
      <c r="CO10" s="41">
        <v>470300</v>
      </c>
      <c r="CP10" s="41">
        <v>471200</v>
      </c>
      <c r="CQ10" s="41">
        <v>473600</v>
      </c>
      <c r="CR10" s="41">
        <v>476000</v>
      </c>
      <c r="CS10" s="41">
        <v>475800</v>
      </c>
      <c r="CT10" s="41">
        <v>476800</v>
      </c>
      <c r="CU10" s="41">
        <v>482600</v>
      </c>
      <c r="CV10" s="41">
        <v>484200</v>
      </c>
      <c r="CW10" s="41">
        <v>485400</v>
      </c>
      <c r="CX10" s="41">
        <v>490200</v>
      </c>
      <c r="CY10" s="41">
        <v>495800</v>
      </c>
      <c r="CZ10" s="41">
        <v>504200</v>
      </c>
      <c r="DA10" s="41">
        <v>516700</v>
      </c>
      <c r="DB10" s="41">
        <v>526900</v>
      </c>
      <c r="DC10" s="41">
        <v>533900</v>
      </c>
      <c r="DD10" s="41">
        <v>542000</v>
      </c>
      <c r="DE10" s="41">
        <v>548200</v>
      </c>
      <c r="DF10" s="41">
        <v>550400</v>
      </c>
      <c r="DG10" s="41">
        <v>551200</v>
      </c>
      <c r="DH10" s="41">
        <v>552500</v>
      </c>
      <c r="DI10" s="41">
        <v>557000</v>
      </c>
      <c r="DJ10" s="41">
        <v>565100</v>
      </c>
      <c r="DK10" s="41">
        <v>573700</v>
      </c>
      <c r="DL10" s="41">
        <v>580300</v>
      </c>
      <c r="DM10" s="41">
        <v>585000</v>
      </c>
      <c r="DN10" s="41">
        <v>588700</v>
      </c>
      <c r="DO10" s="41">
        <v>592300</v>
      </c>
      <c r="DP10" s="41">
        <v>594400</v>
      </c>
    </row>
    <row r="11" spans="1:120">
      <c r="A11" s="41">
        <v>90805</v>
      </c>
      <c r="B11" s="41" t="s">
        <v>400</v>
      </c>
      <c r="C11" s="41" t="s">
        <v>66</v>
      </c>
      <c r="D11" s="41" t="s">
        <v>394</v>
      </c>
      <c r="E11" s="41" t="s">
        <v>394</v>
      </c>
      <c r="F11" s="41">
        <v>419400</v>
      </c>
      <c r="G11" s="41">
        <v>425900</v>
      </c>
      <c r="H11" s="41">
        <v>431900</v>
      </c>
      <c r="I11" s="41">
        <v>438900</v>
      </c>
      <c r="J11" s="41">
        <v>446300</v>
      </c>
      <c r="K11" s="41">
        <v>453600</v>
      </c>
      <c r="L11" s="41">
        <v>460800</v>
      </c>
      <c r="M11" s="41">
        <v>468800</v>
      </c>
      <c r="N11" s="41">
        <v>477500</v>
      </c>
      <c r="O11" s="41">
        <v>486200</v>
      </c>
      <c r="P11" s="41">
        <v>493500</v>
      </c>
      <c r="Q11" s="41">
        <v>499000</v>
      </c>
      <c r="R11" s="41">
        <v>502900</v>
      </c>
      <c r="S11" s="41">
        <v>506300</v>
      </c>
      <c r="T11" s="41">
        <v>511100</v>
      </c>
      <c r="U11" s="41">
        <v>515900</v>
      </c>
      <c r="V11" s="41">
        <v>520200</v>
      </c>
      <c r="W11" s="41">
        <v>525300</v>
      </c>
      <c r="X11" s="41">
        <v>531400</v>
      </c>
      <c r="Y11" s="41">
        <v>534600</v>
      </c>
      <c r="Z11" s="41">
        <v>534100</v>
      </c>
      <c r="AA11" s="41">
        <v>530200</v>
      </c>
      <c r="AB11" s="41">
        <v>525000</v>
      </c>
      <c r="AC11" s="41">
        <v>519900</v>
      </c>
      <c r="AD11" s="41">
        <v>516600</v>
      </c>
      <c r="AE11" s="41">
        <v>515900</v>
      </c>
      <c r="AF11" s="41">
        <v>515500</v>
      </c>
      <c r="AG11" s="41">
        <v>514200</v>
      </c>
      <c r="AH11" s="41">
        <v>511600</v>
      </c>
      <c r="AI11" s="41">
        <v>507800</v>
      </c>
      <c r="AJ11" s="41">
        <v>502400</v>
      </c>
      <c r="AK11" s="41">
        <v>496700</v>
      </c>
      <c r="AL11" s="41">
        <v>491500</v>
      </c>
      <c r="AM11" s="41">
        <v>487300</v>
      </c>
      <c r="AN11" s="41">
        <v>483600</v>
      </c>
      <c r="AO11" s="41">
        <v>479600</v>
      </c>
      <c r="AP11" s="41">
        <v>474900</v>
      </c>
      <c r="AQ11" s="41">
        <v>466600</v>
      </c>
      <c r="AR11" s="41">
        <v>455700</v>
      </c>
      <c r="AS11" s="41">
        <v>443100</v>
      </c>
      <c r="AT11" s="41">
        <v>431500</v>
      </c>
      <c r="AU11" s="41">
        <v>420400</v>
      </c>
      <c r="AV11" s="41">
        <v>410000</v>
      </c>
      <c r="AW11" s="41">
        <v>399500</v>
      </c>
      <c r="AX11" s="41">
        <v>390500</v>
      </c>
      <c r="AY11" s="41">
        <v>382300</v>
      </c>
      <c r="AZ11" s="41">
        <v>374000</v>
      </c>
      <c r="BA11" s="41">
        <v>364700</v>
      </c>
      <c r="BB11" s="41">
        <v>355900</v>
      </c>
      <c r="BC11" s="41">
        <v>347600</v>
      </c>
      <c r="BD11" s="41">
        <v>340100</v>
      </c>
      <c r="BE11" s="41">
        <v>333800</v>
      </c>
      <c r="BF11" s="41">
        <v>327900</v>
      </c>
      <c r="BG11" s="41">
        <v>322500</v>
      </c>
      <c r="BH11" s="41">
        <v>318300</v>
      </c>
      <c r="BI11" s="41">
        <v>315800</v>
      </c>
      <c r="BJ11" s="41">
        <v>314600</v>
      </c>
      <c r="BK11" s="41">
        <v>314200</v>
      </c>
      <c r="BL11" s="41">
        <v>314400</v>
      </c>
      <c r="BM11" s="41">
        <v>315800</v>
      </c>
      <c r="BN11" s="41">
        <v>316400</v>
      </c>
      <c r="BO11" s="41">
        <v>317000</v>
      </c>
      <c r="BP11" s="41">
        <v>317100</v>
      </c>
      <c r="BQ11" s="41">
        <v>316200</v>
      </c>
      <c r="BR11" s="41">
        <v>314400</v>
      </c>
      <c r="BS11" s="41">
        <v>313900</v>
      </c>
      <c r="BT11" s="41">
        <v>312600</v>
      </c>
      <c r="BU11" s="41">
        <v>310700</v>
      </c>
      <c r="BV11" s="41">
        <v>308800</v>
      </c>
      <c r="BW11" s="41">
        <v>308300</v>
      </c>
      <c r="BX11" s="41">
        <v>308000</v>
      </c>
      <c r="BY11" s="41">
        <v>306900</v>
      </c>
      <c r="BZ11" s="41">
        <v>305200</v>
      </c>
      <c r="CA11" s="41">
        <v>305000</v>
      </c>
      <c r="CB11" s="41">
        <v>305700</v>
      </c>
      <c r="CC11" s="41">
        <v>307200</v>
      </c>
      <c r="CD11" s="41">
        <v>309600</v>
      </c>
      <c r="CE11" s="41">
        <v>311600</v>
      </c>
      <c r="CF11" s="41">
        <v>312100</v>
      </c>
      <c r="CG11" s="41">
        <v>310900</v>
      </c>
      <c r="CH11" s="41">
        <v>307700</v>
      </c>
      <c r="CI11" s="41">
        <v>303300</v>
      </c>
      <c r="CJ11" s="41">
        <v>300100</v>
      </c>
      <c r="CK11" s="41">
        <v>298500</v>
      </c>
      <c r="CL11" s="41">
        <v>297400</v>
      </c>
      <c r="CM11" s="41">
        <v>295600</v>
      </c>
      <c r="CN11" s="41">
        <v>295300</v>
      </c>
      <c r="CO11" s="41">
        <v>296700</v>
      </c>
      <c r="CP11" s="41">
        <v>299100</v>
      </c>
      <c r="CQ11" s="41">
        <v>301300</v>
      </c>
      <c r="CR11" s="41">
        <v>303700</v>
      </c>
      <c r="CS11" s="41">
        <v>307000</v>
      </c>
      <c r="CT11" s="41">
        <v>311300</v>
      </c>
      <c r="CU11" s="41">
        <v>314800</v>
      </c>
      <c r="CV11" s="41">
        <v>315900</v>
      </c>
      <c r="CW11" s="41">
        <v>318000</v>
      </c>
      <c r="CX11" s="41">
        <v>324500</v>
      </c>
      <c r="CY11" s="41">
        <v>333500</v>
      </c>
      <c r="CZ11" s="41">
        <v>340500</v>
      </c>
      <c r="DA11" s="41">
        <v>346700</v>
      </c>
      <c r="DB11" s="41">
        <v>353500</v>
      </c>
      <c r="DC11" s="41">
        <v>359900</v>
      </c>
      <c r="DD11" s="41">
        <v>363800</v>
      </c>
      <c r="DE11" s="41">
        <v>366900</v>
      </c>
      <c r="DF11" s="41">
        <v>370500</v>
      </c>
      <c r="DG11" s="41">
        <v>374700</v>
      </c>
      <c r="DH11" s="41">
        <v>380100</v>
      </c>
      <c r="DI11" s="41">
        <v>383900</v>
      </c>
      <c r="DJ11" s="41">
        <v>386400</v>
      </c>
      <c r="DK11" s="41">
        <v>390100</v>
      </c>
      <c r="DL11" s="41">
        <v>396000</v>
      </c>
      <c r="DM11" s="41">
        <v>400400</v>
      </c>
      <c r="DN11" s="41">
        <v>402500</v>
      </c>
      <c r="DO11" s="41">
        <v>403600</v>
      </c>
      <c r="DP11" s="41">
        <v>405200</v>
      </c>
    </row>
    <row r="12" spans="1:120">
      <c r="A12" s="41">
        <v>90026</v>
      </c>
      <c r="B12" s="41" t="s">
        <v>394</v>
      </c>
      <c r="C12" s="41" t="s">
        <v>66</v>
      </c>
      <c r="D12" s="41" t="s">
        <v>394</v>
      </c>
      <c r="E12" s="41" t="s">
        <v>394</v>
      </c>
      <c r="F12" s="41">
        <v>642200</v>
      </c>
      <c r="G12" s="41">
        <v>654600</v>
      </c>
      <c r="H12" s="41">
        <v>667500</v>
      </c>
      <c r="I12" s="41">
        <v>674900</v>
      </c>
      <c r="J12" s="41">
        <v>681500</v>
      </c>
      <c r="K12" s="41">
        <v>698000</v>
      </c>
      <c r="L12" s="41">
        <v>716600</v>
      </c>
      <c r="M12" s="41">
        <v>727400</v>
      </c>
      <c r="N12" s="41">
        <v>731200</v>
      </c>
      <c r="O12" s="41">
        <v>735800</v>
      </c>
      <c r="P12" s="41">
        <v>740300</v>
      </c>
      <c r="Q12" s="41">
        <v>743800</v>
      </c>
      <c r="R12" s="41">
        <v>746900</v>
      </c>
      <c r="S12" s="41">
        <v>753200</v>
      </c>
      <c r="T12" s="41">
        <v>756500</v>
      </c>
      <c r="U12" s="41">
        <v>754500</v>
      </c>
      <c r="V12" s="41">
        <v>755000</v>
      </c>
      <c r="W12" s="41">
        <v>764300</v>
      </c>
      <c r="X12" s="41">
        <v>775400</v>
      </c>
      <c r="Y12" s="41">
        <v>781800</v>
      </c>
      <c r="Z12" s="41">
        <v>785300</v>
      </c>
      <c r="AA12" s="41">
        <v>786700</v>
      </c>
      <c r="AB12" s="41">
        <v>782600</v>
      </c>
      <c r="AC12" s="41">
        <v>774600</v>
      </c>
      <c r="AD12" s="41">
        <v>769800</v>
      </c>
      <c r="AE12" s="41">
        <v>769400</v>
      </c>
      <c r="AF12" s="41">
        <v>770700</v>
      </c>
      <c r="AG12" s="41">
        <v>772800</v>
      </c>
      <c r="AH12" s="41">
        <v>773600</v>
      </c>
      <c r="AI12" s="41">
        <v>769700</v>
      </c>
      <c r="AJ12" s="41">
        <v>767200</v>
      </c>
      <c r="AK12" s="41">
        <v>770100</v>
      </c>
      <c r="AL12" s="41">
        <v>771800</v>
      </c>
      <c r="AM12" s="41">
        <v>768900</v>
      </c>
      <c r="AN12" s="41">
        <v>765100</v>
      </c>
      <c r="AO12" s="41">
        <v>759700</v>
      </c>
      <c r="AP12" s="41">
        <v>752300</v>
      </c>
      <c r="AQ12" s="41">
        <v>743400</v>
      </c>
      <c r="AR12" s="41">
        <v>735700</v>
      </c>
      <c r="AS12" s="41">
        <v>727700</v>
      </c>
      <c r="AT12" s="41">
        <v>715300</v>
      </c>
      <c r="AU12" s="41">
        <v>700300</v>
      </c>
      <c r="AV12" s="41">
        <v>687300</v>
      </c>
      <c r="AW12" s="41">
        <v>672400</v>
      </c>
      <c r="AX12" s="41">
        <v>656800</v>
      </c>
      <c r="AY12" s="41">
        <v>645300</v>
      </c>
      <c r="AZ12" s="41">
        <v>639100</v>
      </c>
      <c r="BA12" s="41">
        <v>634300</v>
      </c>
      <c r="BB12" s="41">
        <v>629900</v>
      </c>
      <c r="BC12" s="41">
        <v>623800</v>
      </c>
      <c r="BD12" s="41">
        <v>615200</v>
      </c>
      <c r="BE12" s="41">
        <v>604700</v>
      </c>
      <c r="BF12" s="41">
        <v>597300</v>
      </c>
      <c r="BG12" s="41">
        <v>596900</v>
      </c>
      <c r="BH12" s="41">
        <v>602300</v>
      </c>
      <c r="BI12" s="41">
        <v>607900</v>
      </c>
      <c r="BJ12" s="41">
        <v>613700</v>
      </c>
      <c r="BK12" s="41">
        <v>620800</v>
      </c>
      <c r="BL12" s="41">
        <v>629700</v>
      </c>
      <c r="BM12" s="41">
        <v>634900</v>
      </c>
      <c r="BN12" s="41">
        <v>631800</v>
      </c>
      <c r="BO12" s="41">
        <v>626000</v>
      </c>
      <c r="BP12" s="41">
        <v>622900</v>
      </c>
      <c r="BQ12" s="41">
        <v>618300</v>
      </c>
      <c r="BR12" s="41">
        <v>611000</v>
      </c>
      <c r="BS12" s="41">
        <v>604200</v>
      </c>
      <c r="BT12" s="41">
        <v>595600</v>
      </c>
      <c r="BU12" s="41">
        <v>590200</v>
      </c>
      <c r="BV12" s="41">
        <v>589700</v>
      </c>
      <c r="BW12" s="41">
        <v>588800</v>
      </c>
      <c r="BX12" s="41">
        <v>583400</v>
      </c>
      <c r="BY12" s="41">
        <v>578000</v>
      </c>
      <c r="BZ12" s="41">
        <v>576100</v>
      </c>
      <c r="CA12" s="41">
        <v>574400</v>
      </c>
      <c r="CB12" s="41">
        <v>571800</v>
      </c>
      <c r="CC12" s="41">
        <v>578800</v>
      </c>
      <c r="CD12" s="41">
        <v>590000</v>
      </c>
      <c r="CE12" s="41">
        <v>591500</v>
      </c>
      <c r="CF12" s="41">
        <v>583500</v>
      </c>
      <c r="CG12" s="41">
        <v>582500</v>
      </c>
      <c r="CH12" s="41">
        <v>584300</v>
      </c>
      <c r="CI12" s="41">
        <v>582400</v>
      </c>
      <c r="CJ12" s="41">
        <v>579400</v>
      </c>
      <c r="CK12" s="41">
        <v>584300</v>
      </c>
      <c r="CL12" s="41">
        <v>592500</v>
      </c>
      <c r="CM12" s="41">
        <v>599000</v>
      </c>
      <c r="CN12" s="41">
        <v>605000</v>
      </c>
      <c r="CO12" s="41">
        <v>612500</v>
      </c>
      <c r="CP12" s="41">
        <v>618300</v>
      </c>
      <c r="CQ12" s="41">
        <v>623000</v>
      </c>
      <c r="CR12" s="41">
        <v>632000</v>
      </c>
      <c r="CS12" s="41">
        <v>642800</v>
      </c>
      <c r="CT12" s="41">
        <v>654500</v>
      </c>
      <c r="CU12" s="41">
        <v>666600</v>
      </c>
      <c r="CV12" s="41">
        <v>673800</v>
      </c>
      <c r="CW12" s="41">
        <v>677400</v>
      </c>
      <c r="CX12" s="41">
        <v>688400</v>
      </c>
      <c r="CY12" s="41">
        <v>703500</v>
      </c>
      <c r="CZ12" s="41">
        <v>711300</v>
      </c>
      <c r="DA12" s="41">
        <v>717400</v>
      </c>
      <c r="DB12" s="41">
        <v>734100</v>
      </c>
      <c r="DC12" s="41">
        <v>749400</v>
      </c>
      <c r="DD12" s="41">
        <v>753200</v>
      </c>
      <c r="DE12" s="41">
        <v>747700</v>
      </c>
      <c r="DF12" s="41">
        <v>740200</v>
      </c>
      <c r="DG12" s="41">
        <v>738800</v>
      </c>
      <c r="DH12" s="41">
        <v>749500</v>
      </c>
      <c r="DI12" s="41">
        <v>759300</v>
      </c>
      <c r="DJ12" s="41">
        <v>760200</v>
      </c>
      <c r="DK12" s="41">
        <v>760000</v>
      </c>
      <c r="DL12" s="41">
        <v>776200</v>
      </c>
      <c r="DM12" s="41">
        <v>789700</v>
      </c>
      <c r="DN12" s="41">
        <v>786500</v>
      </c>
      <c r="DO12" s="41">
        <v>782200</v>
      </c>
      <c r="DP12" s="41">
        <v>786800</v>
      </c>
    </row>
    <row r="13" spans="1:120">
      <c r="A13" s="41">
        <v>91910</v>
      </c>
      <c r="B13" s="41" t="s">
        <v>401</v>
      </c>
      <c r="C13" s="41" t="s">
        <v>66</v>
      </c>
      <c r="D13" s="41" t="s">
        <v>402</v>
      </c>
      <c r="E13" s="41" t="s">
        <v>402</v>
      </c>
      <c r="F13" s="41">
        <v>609500</v>
      </c>
      <c r="G13" s="41">
        <v>612000</v>
      </c>
      <c r="H13" s="41">
        <v>611300</v>
      </c>
      <c r="I13" s="41">
        <v>610700</v>
      </c>
      <c r="J13" s="41">
        <v>611400</v>
      </c>
      <c r="K13" s="41">
        <v>612300</v>
      </c>
      <c r="L13" s="41">
        <v>612400</v>
      </c>
      <c r="M13" s="41">
        <v>612500</v>
      </c>
      <c r="N13" s="41">
        <v>611500</v>
      </c>
      <c r="O13" s="41">
        <v>611000</v>
      </c>
      <c r="P13" s="41">
        <v>611900</v>
      </c>
      <c r="Q13" s="41">
        <v>613000</v>
      </c>
      <c r="R13" s="41">
        <v>614000</v>
      </c>
      <c r="S13" s="41">
        <v>615700</v>
      </c>
      <c r="T13" s="41">
        <v>617200</v>
      </c>
      <c r="U13" s="41">
        <v>619000</v>
      </c>
      <c r="V13" s="41">
        <v>620300</v>
      </c>
      <c r="W13" s="41">
        <v>618600</v>
      </c>
      <c r="X13" s="41">
        <v>612900</v>
      </c>
      <c r="Y13" s="41">
        <v>606000</v>
      </c>
      <c r="Z13" s="41">
        <v>599400</v>
      </c>
      <c r="AA13" s="41">
        <v>592600</v>
      </c>
      <c r="AB13" s="41">
        <v>587400</v>
      </c>
      <c r="AC13" s="41">
        <v>585500</v>
      </c>
      <c r="AD13" s="41">
        <v>584700</v>
      </c>
      <c r="AE13" s="41">
        <v>583200</v>
      </c>
      <c r="AF13" s="41">
        <v>581800</v>
      </c>
      <c r="AG13" s="41">
        <v>578500</v>
      </c>
      <c r="AH13" s="41">
        <v>573400</v>
      </c>
      <c r="AI13" s="41">
        <v>568700</v>
      </c>
      <c r="AJ13" s="41">
        <v>564100</v>
      </c>
      <c r="AK13" s="41">
        <v>557500</v>
      </c>
      <c r="AL13" s="41">
        <v>550100</v>
      </c>
      <c r="AM13" s="41">
        <v>543400</v>
      </c>
      <c r="AN13" s="41">
        <v>536500</v>
      </c>
      <c r="AO13" s="41">
        <v>527000</v>
      </c>
      <c r="AP13" s="41">
        <v>514800</v>
      </c>
      <c r="AQ13" s="41">
        <v>500300</v>
      </c>
      <c r="AR13" s="41">
        <v>486100</v>
      </c>
      <c r="AS13" s="41">
        <v>474000</v>
      </c>
      <c r="AT13" s="41">
        <v>462600</v>
      </c>
      <c r="AU13" s="41">
        <v>450500</v>
      </c>
      <c r="AV13" s="41">
        <v>438400</v>
      </c>
      <c r="AW13" s="41">
        <v>426700</v>
      </c>
      <c r="AX13" s="41">
        <v>416600</v>
      </c>
      <c r="AY13" s="41">
        <v>406600</v>
      </c>
      <c r="AZ13" s="41">
        <v>395900</v>
      </c>
      <c r="BA13" s="41">
        <v>387000</v>
      </c>
      <c r="BB13" s="41">
        <v>379900</v>
      </c>
      <c r="BC13" s="41">
        <v>372800</v>
      </c>
      <c r="BD13" s="41">
        <v>366500</v>
      </c>
      <c r="BE13" s="41">
        <v>361400</v>
      </c>
      <c r="BF13" s="41">
        <v>357200</v>
      </c>
      <c r="BG13" s="41">
        <v>353900</v>
      </c>
      <c r="BH13" s="41">
        <v>353100</v>
      </c>
      <c r="BI13" s="41">
        <v>354900</v>
      </c>
      <c r="BJ13" s="41">
        <v>357700</v>
      </c>
      <c r="BK13" s="41">
        <v>359300</v>
      </c>
      <c r="BL13" s="41">
        <v>361500</v>
      </c>
      <c r="BM13" s="41">
        <v>362400</v>
      </c>
      <c r="BN13" s="41">
        <v>364700</v>
      </c>
      <c r="BO13" s="41">
        <v>368600</v>
      </c>
      <c r="BP13" s="41">
        <v>371200</v>
      </c>
      <c r="BQ13" s="41">
        <v>371800</v>
      </c>
      <c r="BR13" s="41">
        <v>372300</v>
      </c>
      <c r="BS13" s="41">
        <v>371100</v>
      </c>
      <c r="BT13" s="41">
        <v>369400</v>
      </c>
      <c r="BU13" s="41">
        <v>368100</v>
      </c>
      <c r="BV13" s="41">
        <v>366100</v>
      </c>
      <c r="BW13" s="41">
        <v>365700</v>
      </c>
      <c r="BX13" s="41">
        <v>367000</v>
      </c>
      <c r="BY13" s="41">
        <v>364800</v>
      </c>
      <c r="BZ13" s="41">
        <v>360200</v>
      </c>
      <c r="CA13" s="41">
        <v>358900</v>
      </c>
      <c r="CB13" s="41">
        <v>357800</v>
      </c>
      <c r="CC13" s="41">
        <v>354600</v>
      </c>
      <c r="CD13" s="41">
        <v>352800</v>
      </c>
      <c r="CE13" s="41">
        <v>353700</v>
      </c>
      <c r="CF13" s="41">
        <v>354500</v>
      </c>
      <c r="CG13" s="41">
        <v>354400</v>
      </c>
      <c r="CH13" s="41">
        <v>352400</v>
      </c>
      <c r="CI13" s="41">
        <v>351400</v>
      </c>
      <c r="CJ13" s="41">
        <v>349600</v>
      </c>
      <c r="CK13" s="41">
        <v>349100</v>
      </c>
      <c r="CL13" s="41">
        <v>350200</v>
      </c>
      <c r="CM13" s="41">
        <v>353100</v>
      </c>
      <c r="CN13" s="41">
        <v>355600</v>
      </c>
      <c r="CO13" s="41">
        <v>358400</v>
      </c>
      <c r="CP13" s="41">
        <v>359400</v>
      </c>
      <c r="CQ13" s="41">
        <v>361800</v>
      </c>
      <c r="CR13" s="41">
        <v>364700</v>
      </c>
      <c r="CS13" s="41">
        <v>368100</v>
      </c>
      <c r="CT13" s="41">
        <v>371200</v>
      </c>
      <c r="CU13" s="41">
        <v>375100</v>
      </c>
      <c r="CV13" s="41">
        <v>378600</v>
      </c>
      <c r="CW13" s="41">
        <v>383800</v>
      </c>
      <c r="CX13" s="41">
        <v>390700</v>
      </c>
      <c r="CY13" s="41">
        <v>395700</v>
      </c>
      <c r="CZ13" s="41">
        <v>402500</v>
      </c>
      <c r="DA13" s="41">
        <v>411400</v>
      </c>
      <c r="DB13" s="41">
        <v>421500</v>
      </c>
      <c r="DC13" s="41">
        <v>430200</v>
      </c>
      <c r="DD13" s="41">
        <v>436400</v>
      </c>
      <c r="DE13" s="41">
        <v>437300</v>
      </c>
      <c r="DF13" s="41">
        <v>438700</v>
      </c>
      <c r="DG13" s="41">
        <v>441700</v>
      </c>
      <c r="DH13" s="41">
        <v>445300</v>
      </c>
      <c r="DI13" s="41">
        <v>449900</v>
      </c>
      <c r="DJ13" s="41">
        <v>454900</v>
      </c>
      <c r="DK13" s="41">
        <v>459600</v>
      </c>
      <c r="DL13" s="41">
        <v>464000</v>
      </c>
      <c r="DM13" s="41">
        <v>468100</v>
      </c>
      <c r="DN13" s="41">
        <v>471900</v>
      </c>
      <c r="DO13" s="41">
        <v>475300</v>
      </c>
      <c r="DP13" s="41">
        <v>477400</v>
      </c>
    </row>
    <row r="14" spans="1:120">
      <c r="A14" s="41">
        <v>94558</v>
      </c>
      <c r="B14" s="41" t="s">
        <v>403</v>
      </c>
      <c r="C14" s="41" t="s">
        <v>66</v>
      </c>
      <c r="D14" s="41" t="s">
        <v>403</v>
      </c>
      <c r="E14" s="41" t="s">
        <v>403</v>
      </c>
      <c r="F14" s="41">
        <v>707100</v>
      </c>
      <c r="G14" s="41">
        <v>716700</v>
      </c>
      <c r="H14" s="41">
        <v>724200</v>
      </c>
      <c r="I14" s="41">
        <v>731300</v>
      </c>
      <c r="J14" s="41">
        <v>736500</v>
      </c>
      <c r="K14" s="41">
        <v>743700</v>
      </c>
      <c r="L14" s="41">
        <v>751600</v>
      </c>
      <c r="M14" s="41">
        <v>757500</v>
      </c>
      <c r="N14" s="41">
        <v>759100</v>
      </c>
      <c r="O14" s="41">
        <v>756700</v>
      </c>
      <c r="P14" s="41">
        <v>753300</v>
      </c>
      <c r="Q14" s="41">
        <v>754300</v>
      </c>
      <c r="R14" s="41">
        <v>756700</v>
      </c>
      <c r="S14" s="41">
        <v>754200</v>
      </c>
      <c r="T14" s="41">
        <v>748700</v>
      </c>
      <c r="U14" s="41">
        <v>744100</v>
      </c>
      <c r="V14" s="41">
        <v>738000</v>
      </c>
      <c r="W14" s="41">
        <v>729600</v>
      </c>
      <c r="X14" s="41">
        <v>722000</v>
      </c>
      <c r="Y14" s="41">
        <v>717400</v>
      </c>
      <c r="Z14" s="41">
        <v>719900</v>
      </c>
      <c r="AA14" s="41">
        <v>727500</v>
      </c>
      <c r="AB14" s="41">
        <v>731200</v>
      </c>
      <c r="AC14" s="41">
        <v>730300</v>
      </c>
      <c r="AD14" s="41">
        <v>732400</v>
      </c>
      <c r="AE14" s="41">
        <v>734000</v>
      </c>
      <c r="AF14" s="41">
        <v>733700</v>
      </c>
      <c r="AG14" s="41">
        <v>734000</v>
      </c>
      <c r="AH14" s="41">
        <v>731900</v>
      </c>
      <c r="AI14" s="41">
        <v>725000</v>
      </c>
      <c r="AJ14" s="41">
        <v>714500</v>
      </c>
      <c r="AK14" s="41">
        <v>702100</v>
      </c>
      <c r="AL14" s="41">
        <v>692500</v>
      </c>
      <c r="AM14" s="41">
        <v>687400</v>
      </c>
      <c r="AN14" s="41">
        <v>681800</v>
      </c>
      <c r="AO14" s="41">
        <v>676000</v>
      </c>
      <c r="AP14" s="41">
        <v>672900</v>
      </c>
      <c r="AQ14" s="41">
        <v>669700</v>
      </c>
      <c r="AR14" s="41">
        <v>663800</v>
      </c>
      <c r="AS14" s="41">
        <v>655500</v>
      </c>
      <c r="AT14" s="41">
        <v>646200</v>
      </c>
      <c r="AU14" s="41">
        <v>636200</v>
      </c>
      <c r="AV14" s="41">
        <v>625300</v>
      </c>
      <c r="AW14" s="41">
        <v>616900</v>
      </c>
      <c r="AX14" s="41">
        <v>605200</v>
      </c>
      <c r="AY14" s="41">
        <v>588500</v>
      </c>
      <c r="AZ14" s="41">
        <v>575200</v>
      </c>
      <c r="BA14" s="41">
        <v>568300</v>
      </c>
      <c r="BB14" s="41">
        <v>563000</v>
      </c>
      <c r="BC14" s="41">
        <v>558400</v>
      </c>
      <c r="BD14" s="41">
        <v>550300</v>
      </c>
      <c r="BE14" s="41">
        <v>542600</v>
      </c>
      <c r="BF14" s="41">
        <v>542800</v>
      </c>
      <c r="BG14" s="41">
        <v>545200</v>
      </c>
      <c r="BH14" s="41">
        <v>542700</v>
      </c>
      <c r="BI14" s="41">
        <v>536700</v>
      </c>
      <c r="BJ14" s="41">
        <v>533500</v>
      </c>
      <c r="BK14" s="41">
        <v>532600</v>
      </c>
      <c r="BL14" s="41">
        <v>531200</v>
      </c>
      <c r="BM14" s="41">
        <v>526600</v>
      </c>
      <c r="BN14" s="41">
        <v>520500</v>
      </c>
      <c r="BO14" s="41">
        <v>516500</v>
      </c>
      <c r="BP14" s="41">
        <v>516200</v>
      </c>
      <c r="BQ14" s="41">
        <v>513700</v>
      </c>
      <c r="BR14" s="41">
        <v>507100</v>
      </c>
      <c r="BS14" s="41">
        <v>502400</v>
      </c>
      <c r="BT14" s="41">
        <v>505300</v>
      </c>
      <c r="BU14" s="41">
        <v>509000</v>
      </c>
      <c r="BV14" s="41">
        <v>503000</v>
      </c>
      <c r="BW14" s="41">
        <v>488700</v>
      </c>
      <c r="BX14" s="41">
        <v>479000</v>
      </c>
      <c r="BY14" s="41">
        <v>475600</v>
      </c>
      <c r="BZ14" s="41">
        <v>474500</v>
      </c>
      <c r="CA14" s="41">
        <v>472400</v>
      </c>
      <c r="CB14" s="41">
        <v>468600</v>
      </c>
      <c r="CC14" s="41">
        <v>463800</v>
      </c>
      <c r="CD14" s="41">
        <v>460100</v>
      </c>
      <c r="CE14" s="41">
        <v>456300</v>
      </c>
      <c r="CF14" s="41">
        <v>455800</v>
      </c>
      <c r="CG14" s="41">
        <v>457000</v>
      </c>
      <c r="CH14" s="41">
        <v>456100</v>
      </c>
      <c r="CI14" s="41">
        <v>457900</v>
      </c>
      <c r="CJ14" s="41">
        <v>461200</v>
      </c>
      <c r="CK14" s="41">
        <v>456800</v>
      </c>
      <c r="CL14" s="41">
        <v>447300</v>
      </c>
      <c r="CM14" s="41">
        <v>443700</v>
      </c>
      <c r="CN14" s="41">
        <v>446400</v>
      </c>
      <c r="CO14" s="41">
        <v>450200</v>
      </c>
      <c r="CP14" s="41">
        <v>451400</v>
      </c>
      <c r="CQ14" s="41">
        <v>453500</v>
      </c>
      <c r="CR14" s="41">
        <v>457400</v>
      </c>
      <c r="CS14" s="41">
        <v>465700</v>
      </c>
      <c r="CT14" s="41">
        <v>473400</v>
      </c>
      <c r="CU14" s="41">
        <v>484800</v>
      </c>
      <c r="CV14" s="41">
        <v>494300</v>
      </c>
      <c r="CW14" s="41">
        <v>497000</v>
      </c>
      <c r="CX14" s="41">
        <v>494100</v>
      </c>
      <c r="CY14" s="41">
        <v>500300</v>
      </c>
      <c r="CZ14" s="41">
        <v>514100</v>
      </c>
      <c r="DA14" s="41">
        <v>529300</v>
      </c>
      <c r="DB14" s="41">
        <v>542200</v>
      </c>
      <c r="DC14" s="41">
        <v>554400</v>
      </c>
      <c r="DD14" s="41">
        <v>556300</v>
      </c>
      <c r="DE14" s="41">
        <v>550900</v>
      </c>
      <c r="DF14" s="41">
        <v>557200</v>
      </c>
      <c r="DG14" s="41">
        <v>565400</v>
      </c>
      <c r="DH14" s="41">
        <v>570800</v>
      </c>
      <c r="DI14" s="41">
        <v>582600</v>
      </c>
      <c r="DJ14" s="41">
        <v>595800</v>
      </c>
      <c r="DK14" s="41">
        <v>595800</v>
      </c>
      <c r="DL14" s="41">
        <v>602800</v>
      </c>
      <c r="DM14" s="41">
        <v>610500</v>
      </c>
      <c r="DN14" s="41">
        <v>611100</v>
      </c>
      <c r="DO14" s="41">
        <v>610400</v>
      </c>
      <c r="DP14" s="41">
        <v>616100</v>
      </c>
    </row>
    <row r="15" spans="1:120">
      <c r="A15" s="41">
        <v>95630</v>
      </c>
      <c r="B15" s="41" t="s">
        <v>405</v>
      </c>
      <c r="C15" s="41" t="s">
        <v>66</v>
      </c>
      <c r="D15" s="41" t="s">
        <v>406</v>
      </c>
      <c r="E15" s="41" t="s">
        <v>406</v>
      </c>
      <c r="F15" s="41">
        <v>515600</v>
      </c>
      <c r="G15" s="41">
        <v>521300</v>
      </c>
      <c r="H15" s="41">
        <v>528100</v>
      </c>
      <c r="I15" s="41">
        <v>535000</v>
      </c>
      <c r="J15" s="41">
        <v>541500</v>
      </c>
      <c r="K15" s="41">
        <v>548200</v>
      </c>
      <c r="L15" s="41">
        <v>555900</v>
      </c>
      <c r="M15" s="41">
        <v>563800</v>
      </c>
      <c r="N15" s="41">
        <v>570800</v>
      </c>
      <c r="O15" s="41">
        <v>575900</v>
      </c>
      <c r="P15" s="41">
        <v>578400</v>
      </c>
      <c r="Q15" s="41">
        <v>577900</v>
      </c>
      <c r="R15" s="41">
        <v>575000</v>
      </c>
      <c r="S15" s="41">
        <v>571900</v>
      </c>
      <c r="T15" s="41">
        <v>568500</v>
      </c>
      <c r="U15" s="41">
        <v>564000</v>
      </c>
      <c r="V15" s="41">
        <v>559500</v>
      </c>
      <c r="W15" s="41">
        <v>555000</v>
      </c>
      <c r="X15" s="41">
        <v>548800</v>
      </c>
      <c r="Y15" s="41">
        <v>541400</v>
      </c>
      <c r="Z15" s="41">
        <v>533700</v>
      </c>
      <c r="AA15" s="41">
        <v>527200</v>
      </c>
      <c r="AB15" s="41">
        <v>521300</v>
      </c>
      <c r="AC15" s="41">
        <v>515000</v>
      </c>
      <c r="AD15" s="41">
        <v>509800</v>
      </c>
      <c r="AE15" s="41">
        <v>507100</v>
      </c>
      <c r="AF15" s="41">
        <v>504400</v>
      </c>
      <c r="AG15" s="41">
        <v>500800</v>
      </c>
      <c r="AH15" s="41">
        <v>497000</v>
      </c>
      <c r="AI15" s="41">
        <v>493800</v>
      </c>
      <c r="AJ15" s="41">
        <v>490800</v>
      </c>
      <c r="AK15" s="41">
        <v>487600</v>
      </c>
      <c r="AL15" s="41">
        <v>483600</v>
      </c>
      <c r="AM15" s="41">
        <v>477400</v>
      </c>
      <c r="AN15" s="41">
        <v>471100</v>
      </c>
      <c r="AO15" s="41">
        <v>465400</v>
      </c>
      <c r="AP15" s="41">
        <v>459400</v>
      </c>
      <c r="AQ15" s="41">
        <v>451400</v>
      </c>
      <c r="AR15" s="41">
        <v>443000</v>
      </c>
      <c r="AS15" s="41">
        <v>435700</v>
      </c>
      <c r="AT15" s="41">
        <v>431000</v>
      </c>
      <c r="AU15" s="41">
        <v>427900</v>
      </c>
      <c r="AV15" s="41">
        <v>425800</v>
      </c>
      <c r="AW15" s="41">
        <v>423600</v>
      </c>
      <c r="AX15" s="41">
        <v>421800</v>
      </c>
      <c r="AY15" s="41">
        <v>419100</v>
      </c>
      <c r="AZ15" s="41">
        <v>415800</v>
      </c>
      <c r="BA15" s="41">
        <v>414100</v>
      </c>
      <c r="BB15" s="41">
        <v>414600</v>
      </c>
      <c r="BC15" s="41">
        <v>415700</v>
      </c>
      <c r="BD15" s="41">
        <v>416500</v>
      </c>
      <c r="BE15" s="41">
        <v>415400</v>
      </c>
      <c r="BF15" s="41">
        <v>412500</v>
      </c>
      <c r="BG15" s="41">
        <v>410000</v>
      </c>
      <c r="BH15" s="41">
        <v>408100</v>
      </c>
      <c r="BI15" s="41">
        <v>406300</v>
      </c>
      <c r="BJ15" s="41">
        <v>406400</v>
      </c>
      <c r="BK15" s="41">
        <v>408200</v>
      </c>
      <c r="BL15" s="41">
        <v>410300</v>
      </c>
      <c r="BM15" s="41">
        <v>415200</v>
      </c>
      <c r="BN15" s="41">
        <v>420300</v>
      </c>
      <c r="BO15" s="41">
        <v>421700</v>
      </c>
      <c r="BP15" s="41">
        <v>420600</v>
      </c>
      <c r="BQ15" s="41">
        <v>419500</v>
      </c>
      <c r="BR15" s="41">
        <v>417400</v>
      </c>
      <c r="BS15" s="41">
        <v>414300</v>
      </c>
      <c r="BT15" s="41">
        <v>410600</v>
      </c>
      <c r="BU15" s="41">
        <v>406900</v>
      </c>
      <c r="BV15" s="41">
        <v>403600</v>
      </c>
      <c r="BW15" s="41">
        <v>400700</v>
      </c>
      <c r="BX15" s="41">
        <v>396400</v>
      </c>
      <c r="BY15" s="41">
        <v>388600</v>
      </c>
      <c r="BZ15" s="41">
        <v>380200</v>
      </c>
      <c r="CA15" s="41">
        <v>375400</v>
      </c>
      <c r="CB15" s="41">
        <v>372700</v>
      </c>
      <c r="CC15" s="41">
        <v>370200</v>
      </c>
      <c r="CD15" s="41">
        <v>368200</v>
      </c>
      <c r="CE15" s="41">
        <v>367100</v>
      </c>
      <c r="CF15" s="41">
        <v>366700</v>
      </c>
      <c r="CG15" s="41">
        <v>365700</v>
      </c>
      <c r="CH15" s="41">
        <v>362300</v>
      </c>
      <c r="CI15" s="41">
        <v>360000</v>
      </c>
      <c r="CJ15" s="41">
        <v>360500</v>
      </c>
      <c r="CK15" s="41">
        <v>362100</v>
      </c>
      <c r="CL15" s="41">
        <v>362500</v>
      </c>
      <c r="CM15" s="41">
        <v>364700</v>
      </c>
      <c r="CN15" s="41">
        <v>366900</v>
      </c>
      <c r="CO15" s="41">
        <v>371100</v>
      </c>
      <c r="CP15" s="41">
        <v>375400</v>
      </c>
      <c r="CQ15" s="41">
        <v>379300</v>
      </c>
      <c r="CR15" s="41">
        <v>383800</v>
      </c>
      <c r="CS15" s="41">
        <v>390600</v>
      </c>
      <c r="CT15" s="41">
        <v>396300</v>
      </c>
      <c r="CU15" s="41">
        <v>401100</v>
      </c>
      <c r="CV15" s="41">
        <v>406200</v>
      </c>
      <c r="CW15" s="41">
        <v>413700</v>
      </c>
      <c r="CX15" s="41">
        <v>424400</v>
      </c>
      <c r="CY15" s="41">
        <v>431500</v>
      </c>
      <c r="CZ15" s="41">
        <v>440300</v>
      </c>
      <c r="DA15" s="41">
        <v>452000</v>
      </c>
      <c r="DB15" s="41">
        <v>463500</v>
      </c>
      <c r="DC15" s="41">
        <v>469800</v>
      </c>
      <c r="DD15" s="41">
        <v>470700</v>
      </c>
      <c r="DE15" s="41">
        <v>467600</v>
      </c>
      <c r="DF15" s="41">
        <v>467600</v>
      </c>
      <c r="DG15" s="41">
        <v>469300</v>
      </c>
      <c r="DH15" s="41">
        <v>471000</v>
      </c>
      <c r="DI15" s="41">
        <v>471600</v>
      </c>
      <c r="DJ15" s="41">
        <v>470400</v>
      </c>
      <c r="DK15" s="41">
        <v>471500</v>
      </c>
      <c r="DL15" s="41">
        <v>473700</v>
      </c>
      <c r="DM15" s="41">
        <v>476400</v>
      </c>
      <c r="DN15" s="41">
        <v>477100</v>
      </c>
      <c r="DO15" s="41">
        <v>475300</v>
      </c>
      <c r="DP15" s="41">
        <v>473100</v>
      </c>
    </row>
    <row r="16" spans="1:120">
      <c r="A16" s="41">
        <v>95608</v>
      </c>
      <c r="B16" s="41" t="s">
        <v>893</v>
      </c>
      <c r="C16" s="41" t="s">
        <v>66</v>
      </c>
      <c r="D16" s="41" t="s">
        <v>406</v>
      </c>
      <c r="E16" s="41" t="s">
        <v>406</v>
      </c>
      <c r="F16" s="41">
        <v>592100</v>
      </c>
      <c r="G16" s="41">
        <v>598100</v>
      </c>
      <c r="H16" s="41">
        <v>605900</v>
      </c>
      <c r="I16" s="41">
        <v>611700</v>
      </c>
      <c r="J16" s="41">
        <v>615800</v>
      </c>
      <c r="K16" s="41">
        <v>618800</v>
      </c>
      <c r="L16" s="41">
        <v>621900</v>
      </c>
      <c r="M16" s="41">
        <v>624500</v>
      </c>
      <c r="N16" s="41">
        <v>628500</v>
      </c>
      <c r="O16" s="41">
        <v>633100</v>
      </c>
      <c r="P16" s="41">
        <v>638600</v>
      </c>
      <c r="Q16" s="41">
        <v>645100</v>
      </c>
      <c r="R16" s="41">
        <v>651800</v>
      </c>
      <c r="S16" s="41">
        <v>653000</v>
      </c>
      <c r="T16" s="41">
        <v>650300</v>
      </c>
      <c r="U16" s="41">
        <v>648800</v>
      </c>
      <c r="V16" s="41">
        <v>645700</v>
      </c>
      <c r="W16" s="41">
        <v>640400</v>
      </c>
      <c r="X16" s="41">
        <v>633900</v>
      </c>
      <c r="Y16" s="41">
        <v>627900</v>
      </c>
      <c r="Z16" s="41">
        <v>620300</v>
      </c>
      <c r="AA16" s="41">
        <v>612000</v>
      </c>
      <c r="AB16" s="41">
        <v>602900</v>
      </c>
      <c r="AC16" s="41">
        <v>598000</v>
      </c>
      <c r="AD16" s="41">
        <v>594200</v>
      </c>
      <c r="AE16" s="41">
        <v>591500</v>
      </c>
      <c r="AF16" s="41">
        <v>589700</v>
      </c>
      <c r="AG16" s="41">
        <v>585400</v>
      </c>
      <c r="AH16" s="41">
        <v>584000</v>
      </c>
      <c r="AI16" s="41">
        <v>592000</v>
      </c>
      <c r="AJ16" s="41">
        <v>599700</v>
      </c>
      <c r="AK16" s="41">
        <v>597600</v>
      </c>
      <c r="AL16" s="41">
        <v>593200</v>
      </c>
      <c r="AM16" s="41">
        <v>593300</v>
      </c>
      <c r="AN16" s="41">
        <v>592400</v>
      </c>
      <c r="AO16" s="41">
        <v>587300</v>
      </c>
      <c r="AP16" s="41">
        <v>578400</v>
      </c>
      <c r="AQ16" s="41">
        <v>566200</v>
      </c>
      <c r="AR16" s="41">
        <v>552500</v>
      </c>
      <c r="AS16" s="41">
        <v>538300</v>
      </c>
      <c r="AT16" s="41">
        <v>527500</v>
      </c>
      <c r="AU16" s="41">
        <v>522300</v>
      </c>
      <c r="AV16" s="41">
        <v>519600</v>
      </c>
      <c r="AW16" s="41">
        <v>512800</v>
      </c>
      <c r="AX16" s="41">
        <v>503600</v>
      </c>
      <c r="AY16" s="41">
        <v>494400</v>
      </c>
      <c r="AZ16" s="41">
        <v>487600</v>
      </c>
      <c r="BA16" s="41">
        <v>483200</v>
      </c>
      <c r="BB16" s="41">
        <v>480800</v>
      </c>
      <c r="BC16" s="41">
        <v>477400</v>
      </c>
      <c r="BD16" s="41">
        <v>473500</v>
      </c>
      <c r="BE16" s="41">
        <v>470800</v>
      </c>
      <c r="BF16" s="41">
        <v>467900</v>
      </c>
      <c r="BG16" s="41">
        <v>461900</v>
      </c>
      <c r="BH16" s="41">
        <v>456200</v>
      </c>
      <c r="BI16" s="41">
        <v>453100</v>
      </c>
      <c r="BJ16" s="41">
        <v>455900</v>
      </c>
      <c r="BK16" s="41">
        <v>462300</v>
      </c>
      <c r="BL16" s="41">
        <v>467600</v>
      </c>
      <c r="BM16" s="41">
        <v>472300</v>
      </c>
      <c r="BN16" s="41">
        <v>476200</v>
      </c>
      <c r="BO16" s="41">
        <v>475300</v>
      </c>
      <c r="BP16" s="41">
        <v>469600</v>
      </c>
      <c r="BQ16" s="41">
        <v>461700</v>
      </c>
      <c r="BR16" s="41">
        <v>448900</v>
      </c>
      <c r="BS16" s="41">
        <v>433700</v>
      </c>
      <c r="BT16" s="41">
        <v>421800</v>
      </c>
      <c r="BU16" s="41">
        <v>415200</v>
      </c>
      <c r="BV16" s="41">
        <v>409300</v>
      </c>
      <c r="BW16" s="41">
        <v>404100</v>
      </c>
      <c r="BX16" s="41">
        <v>398600</v>
      </c>
      <c r="BY16" s="41">
        <v>390300</v>
      </c>
      <c r="BZ16" s="41">
        <v>382200</v>
      </c>
      <c r="CA16" s="41">
        <v>379500</v>
      </c>
      <c r="CB16" s="41">
        <v>381800</v>
      </c>
      <c r="CC16" s="41">
        <v>385400</v>
      </c>
      <c r="CD16" s="41">
        <v>390400</v>
      </c>
      <c r="CE16" s="41">
        <v>395000</v>
      </c>
      <c r="CF16" s="41">
        <v>394900</v>
      </c>
      <c r="CG16" s="41">
        <v>391100</v>
      </c>
      <c r="CH16" s="41">
        <v>386000</v>
      </c>
      <c r="CI16" s="41">
        <v>381600</v>
      </c>
      <c r="CJ16" s="41">
        <v>379500</v>
      </c>
      <c r="CK16" s="41">
        <v>379000</v>
      </c>
      <c r="CL16" s="41">
        <v>377800</v>
      </c>
      <c r="CM16" s="41">
        <v>378300</v>
      </c>
      <c r="CN16" s="41">
        <v>379300</v>
      </c>
      <c r="CO16" s="41">
        <v>384300</v>
      </c>
      <c r="CP16" s="41">
        <v>387600</v>
      </c>
      <c r="CQ16" s="41">
        <v>388900</v>
      </c>
      <c r="CR16" s="41">
        <v>393900</v>
      </c>
      <c r="CS16" s="41">
        <v>405300</v>
      </c>
      <c r="CT16" s="41">
        <v>412300</v>
      </c>
      <c r="CU16" s="41">
        <v>416100</v>
      </c>
      <c r="CV16" s="41">
        <v>421900</v>
      </c>
      <c r="CW16" s="41">
        <v>430000</v>
      </c>
      <c r="CX16" s="41">
        <v>438400</v>
      </c>
      <c r="CY16" s="41">
        <v>442500</v>
      </c>
      <c r="CZ16" s="41">
        <v>449300</v>
      </c>
      <c r="DA16" s="41">
        <v>459300</v>
      </c>
      <c r="DB16" s="41">
        <v>473200</v>
      </c>
      <c r="DC16" s="41">
        <v>481900</v>
      </c>
      <c r="DD16" s="41">
        <v>482700</v>
      </c>
      <c r="DE16" s="41">
        <v>479100</v>
      </c>
      <c r="DF16" s="41">
        <v>483100</v>
      </c>
      <c r="DG16" s="41">
        <v>487400</v>
      </c>
      <c r="DH16" s="41">
        <v>487500</v>
      </c>
      <c r="DI16" s="41">
        <v>487100</v>
      </c>
      <c r="DJ16" s="41">
        <v>489000</v>
      </c>
      <c r="DK16" s="41">
        <v>494300</v>
      </c>
      <c r="DL16" s="41">
        <v>495500</v>
      </c>
      <c r="DM16" s="41">
        <v>494300</v>
      </c>
      <c r="DN16" s="41">
        <v>492400</v>
      </c>
      <c r="DO16" s="41">
        <v>490100</v>
      </c>
      <c r="DP16" s="41">
        <v>486000</v>
      </c>
    </row>
    <row r="17" spans="1:120">
      <c r="A17" s="41">
        <v>93722</v>
      </c>
      <c r="B17" s="41" t="s">
        <v>442</v>
      </c>
      <c r="C17" s="41" t="s">
        <v>66</v>
      </c>
      <c r="D17" s="41" t="s">
        <v>442</v>
      </c>
      <c r="E17" s="41" t="s">
        <v>442</v>
      </c>
      <c r="F17" s="41">
        <v>301400</v>
      </c>
      <c r="G17" s="41">
        <v>306900</v>
      </c>
      <c r="H17" s="41">
        <v>313800</v>
      </c>
      <c r="I17" s="41">
        <v>319100</v>
      </c>
      <c r="J17" s="41">
        <v>323400</v>
      </c>
      <c r="K17" s="41">
        <v>328300</v>
      </c>
      <c r="L17" s="41">
        <v>332600</v>
      </c>
      <c r="M17" s="41">
        <v>335800</v>
      </c>
      <c r="N17" s="41">
        <v>339200</v>
      </c>
      <c r="O17" s="41">
        <v>343900</v>
      </c>
      <c r="P17" s="41">
        <v>350400</v>
      </c>
      <c r="Q17" s="41">
        <v>356100</v>
      </c>
      <c r="R17" s="41">
        <v>358100</v>
      </c>
      <c r="S17" s="41">
        <v>357600</v>
      </c>
      <c r="T17" s="41">
        <v>358000</v>
      </c>
      <c r="U17" s="41">
        <v>359000</v>
      </c>
      <c r="V17" s="41">
        <v>358700</v>
      </c>
      <c r="W17" s="41">
        <v>357100</v>
      </c>
      <c r="X17" s="41">
        <v>355200</v>
      </c>
      <c r="Y17" s="41">
        <v>352700</v>
      </c>
      <c r="Z17" s="41">
        <v>348900</v>
      </c>
      <c r="AA17" s="41">
        <v>345300</v>
      </c>
      <c r="AB17" s="41">
        <v>341800</v>
      </c>
      <c r="AC17" s="41">
        <v>337400</v>
      </c>
      <c r="AD17" s="41">
        <v>333700</v>
      </c>
      <c r="AE17" s="41">
        <v>329900</v>
      </c>
      <c r="AF17" s="41">
        <v>326800</v>
      </c>
      <c r="AG17" s="41">
        <v>324800</v>
      </c>
      <c r="AH17" s="41">
        <v>323100</v>
      </c>
      <c r="AI17" s="41">
        <v>319900</v>
      </c>
      <c r="AJ17" s="41">
        <v>316000</v>
      </c>
      <c r="AK17" s="41">
        <v>311000</v>
      </c>
      <c r="AL17" s="41">
        <v>306200</v>
      </c>
      <c r="AM17" s="41">
        <v>301200</v>
      </c>
      <c r="AN17" s="41">
        <v>295800</v>
      </c>
      <c r="AO17" s="41">
        <v>291100</v>
      </c>
      <c r="AP17" s="41">
        <v>286700</v>
      </c>
      <c r="AQ17" s="41">
        <v>279400</v>
      </c>
      <c r="AR17" s="41">
        <v>270900</v>
      </c>
      <c r="AS17" s="41">
        <v>264000</v>
      </c>
      <c r="AT17" s="41">
        <v>257700</v>
      </c>
      <c r="AU17" s="41">
        <v>250700</v>
      </c>
      <c r="AV17" s="41">
        <v>244500</v>
      </c>
      <c r="AW17" s="41">
        <v>238600</v>
      </c>
      <c r="AX17" s="41">
        <v>232900</v>
      </c>
      <c r="AY17" s="41">
        <v>227600</v>
      </c>
      <c r="AZ17" s="41">
        <v>222100</v>
      </c>
      <c r="BA17" s="41">
        <v>218700</v>
      </c>
      <c r="BB17" s="41">
        <v>219200</v>
      </c>
      <c r="BC17" s="41">
        <v>218800</v>
      </c>
      <c r="BD17" s="41">
        <v>215900</v>
      </c>
      <c r="BE17" s="41">
        <v>213000</v>
      </c>
      <c r="BF17" s="41">
        <v>210200</v>
      </c>
      <c r="BG17" s="41">
        <v>207800</v>
      </c>
      <c r="BH17" s="41">
        <v>206300</v>
      </c>
      <c r="BI17" s="41">
        <v>205200</v>
      </c>
      <c r="BJ17" s="41">
        <v>204800</v>
      </c>
      <c r="BK17" s="41">
        <v>204200</v>
      </c>
      <c r="BL17" s="41">
        <v>203400</v>
      </c>
      <c r="BM17" s="41">
        <v>202700</v>
      </c>
      <c r="BN17" s="41">
        <v>201500</v>
      </c>
      <c r="BO17" s="41">
        <v>202700</v>
      </c>
      <c r="BP17" s="41">
        <v>202400</v>
      </c>
      <c r="BQ17" s="41">
        <v>199400</v>
      </c>
      <c r="BR17" s="41">
        <v>196200</v>
      </c>
      <c r="BS17" s="41">
        <v>194400</v>
      </c>
      <c r="BT17" s="41">
        <v>193800</v>
      </c>
      <c r="BU17" s="41">
        <v>194000</v>
      </c>
      <c r="BV17" s="41">
        <v>191700</v>
      </c>
      <c r="BW17" s="41">
        <v>189500</v>
      </c>
      <c r="BX17" s="41">
        <v>189300</v>
      </c>
      <c r="BY17" s="41">
        <v>187000</v>
      </c>
      <c r="BZ17" s="41">
        <v>181300</v>
      </c>
      <c r="CA17" s="41">
        <v>180000</v>
      </c>
      <c r="CB17" s="41">
        <v>182700</v>
      </c>
      <c r="CC17" s="41">
        <v>181100</v>
      </c>
      <c r="CD17" s="41">
        <v>177800</v>
      </c>
      <c r="CE17" s="41">
        <v>177000</v>
      </c>
      <c r="CF17" s="41">
        <v>174700</v>
      </c>
      <c r="CG17" s="41">
        <v>172400</v>
      </c>
      <c r="CH17" s="41">
        <v>171400</v>
      </c>
      <c r="CI17" s="41">
        <v>169400</v>
      </c>
      <c r="CJ17" s="41">
        <v>168000</v>
      </c>
      <c r="CK17" s="41">
        <v>167200</v>
      </c>
      <c r="CL17" s="41">
        <v>166600</v>
      </c>
      <c r="CM17" s="41">
        <v>167800</v>
      </c>
      <c r="CN17" s="41">
        <v>169700</v>
      </c>
      <c r="CO17" s="41">
        <v>172000</v>
      </c>
      <c r="CP17" s="41">
        <v>173800</v>
      </c>
      <c r="CQ17" s="41">
        <v>175900</v>
      </c>
      <c r="CR17" s="41">
        <v>177400</v>
      </c>
      <c r="CS17" s="41">
        <v>178000</v>
      </c>
      <c r="CT17" s="41">
        <v>178200</v>
      </c>
      <c r="CU17" s="41">
        <v>179200</v>
      </c>
      <c r="CV17" s="41">
        <v>179700</v>
      </c>
      <c r="CW17" s="41">
        <v>181300</v>
      </c>
      <c r="CX17" s="41">
        <v>183500</v>
      </c>
      <c r="CY17" s="41">
        <v>184200</v>
      </c>
      <c r="CZ17" s="41">
        <v>185000</v>
      </c>
      <c r="DA17" s="41">
        <v>188200</v>
      </c>
      <c r="DB17" s="41">
        <v>193600</v>
      </c>
      <c r="DC17" s="41">
        <v>197300</v>
      </c>
      <c r="DD17" s="41">
        <v>199900</v>
      </c>
      <c r="DE17" s="41">
        <v>203000</v>
      </c>
      <c r="DF17" s="41">
        <v>207200</v>
      </c>
      <c r="DG17" s="41">
        <v>211100</v>
      </c>
      <c r="DH17" s="41">
        <v>213600</v>
      </c>
      <c r="DI17" s="41">
        <v>215600</v>
      </c>
      <c r="DJ17" s="41">
        <v>217400</v>
      </c>
      <c r="DK17" s="41">
        <v>216900</v>
      </c>
      <c r="DL17" s="41">
        <v>216900</v>
      </c>
      <c r="DM17" s="41">
        <v>220700</v>
      </c>
      <c r="DN17" s="41">
        <v>225000</v>
      </c>
      <c r="DO17" s="41">
        <v>226700</v>
      </c>
      <c r="DP17" s="41">
        <v>227800</v>
      </c>
    </row>
    <row r="18" spans="1:120">
      <c r="A18" s="41">
        <v>90066</v>
      </c>
      <c r="B18" s="41" t="s">
        <v>394</v>
      </c>
      <c r="C18" s="41" t="s">
        <v>66</v>
      </c>
      <c r="D18" s="41" t="s">
        <v>394</v>
      </c>
      <c r="E18" s="41" t="s">
        <v>394</v>
      </c>
      <c r="F18" s="41">
        <v>894300</v>
      </c>
      <c r="G18" s="41">
        <v>893000</v>
      </c>
      <c r="H18" s="41">
        <v>895600</v>
      </c>
      <c r="I18" s="41">
        <v>903300</v>
      </c>
      <c r="J18" s="41">
        <v>913200</v>
      </c>
      <c r="K18" s="41">
        <v>925100</v>
      </c>
      <c r="L18" s="41">
        <v>938100</v>
      </c>
      <c r="M18" s="41">
        <v>954800</v>
      </c>
      <c r="N18" s="41">
        <v>976900</v>
      </c>
      <c r="O18" s="41">
        <v>1002400</v>
      </c>
      <c r="P18" s="41">
        <v>1016900</v>
      </c>
      <c r="Q18" s="41">
        <v>1022000</v>
      </c>
      <c r="R18" s="41">
        <v>1028300</v>
      </c>
      <c r="S18" s="41">
        <v>1037200</v>
      </c>
      <c r="T18" s="41">
        <v>1042500</v>
      </c>
      <c r="U18" s="41">
        <v>1044000</v>
      </c>
      <c r="V18" s="41">
        <v>1046200</v>
      </c>
      <c r="W18" s="41">
        <v>1050000</v>
      </c>
      <c r="X18" s="41">
        <v>1050200</v>
      </c>
      <c r="Y18" s="41">
        <v>1044900</v>
      </c>
      <c r="Z18" s="41">
        <v>1039700</v>
      </c>
      <c r="AA18" s="41">
        <v>1035000</v>
      </c>
      <c r="AB18" s="41">
        <v>1035000</v>
      </c>
      <c r="AC18" s="41">
        <v>1035400</v>
      </c>
      <c r="AD18" s="41">
        <v>1033200</v>
      </c>
      <c r="AE18" s="41">
        <v>1029800</v>
      </c>
      <c r="AF18" s="41">
        <v>1030700</v>
      </c>
      <c r="AG18" s="41">
        <v>1034100</v>
      </c>
      <c r="AH18" s="41">
        <v>1043000</v>
      </c>
      <c r="AI18" s="41">
        <v>1049600</v>
      </c>
      <c r="AJ18" s="41">
        <v>1051900</v>
      </c>
      <c r="AK18" s="41">
        <v>1050100</v>
      </c>
      <c r="AL18" s="41">
        <v>1042000</v>
      </c>
      <c r="AM18" s="41">
        <v>1027000</v>
      </c>
      <c r="AN18" s="41">
        <v>1015000</v>
      </c>
      <c r="AO18" s="41">
        <v>1006900</v>
      </c>
      <c r="AP18" s="41">
        <v>997000</v>
      </c>
      <c r="AQ18" s="41">
        <v>987300</v>
      </c>
      <c r="AR18" s="41">
        <v>973200</v>
      </c>
      <c r="AS18" s="41">
        <v>948800</v>
      </c>
      <c r="AT18" s="41">
        <v>920600</v>
      </c>
      <c r="AU18" s="41">
        <v>899200</v>
      </c>
      <c r="AV18" s="41">
        <v>884200</v>
      </c>
      <c r="AW18" s="41">
        <v>874300</v>
      </c>
      <c r="AX18" s="41">
        <v>871400</v>
      </c>
      <c r="AY18" s="41">
        <v>873900</v>
      </c>
      <c r="AZ18" s="41">
        <v>874000</v>
      </c>
      <c r="BA18" s="41">
        <v>881300</v>
      </c>
      <c r="BB18" s="41">
        <v>900300</v>
      </c>
      <c r="BC18" s="41">
        <v>913800</v>
      </c>
      <c r="BD18" s="41">
        <v>912200</v>
      </c>
      <c r="BE18" s="41">
        <v>907200</v>
      </c>
      <c r="BF18" s="41">
        <v>902200</v>
      </c>
      <c r="BG18" s="41">
        <v>900600</v>
      </c>
      <c r="BH18" s="41">
        <v>901900</v>
      </c>
      <c r="BI18" s="41">
        <v>901400</v>
      </c>
      <c r="BJ18" s="41">
        <v>896900</v>
      </c>
      <c r="BK18" s="41">
        <v>893800</v>
      </c>
      <c r="BL18" s="41">
        <v>894000</v>
      </c>
      <c r="BM18" s="41">
        <v>899500</v>
      </c>
      <c r="BN18" s="41">
        <v>904400</v>
      </c>
      <c r="BO18" s="41">
        <v>906100</v>
      </c>
      <c r="BP18" s="41">
        <v>909200</v>
      </c>
      <c r="BQ18" s="41">
        <v>914800</v>
      </c>
      <c r="BR18" s="41">
        <v>916600</v>
      </c>
      <c r="BS18" s="41">
        <v>916500</v>
      </c>
      <c r="BT18" s="41">
        <v>911300</v>
      </c>
      <c r="BU18" s="41">
        <v>902400</v>
      </c>
      <c r="BV18" s="41">
        <v>897800</v>
      </c>
      <c r="BW18" s="41">
        <v>898200</v>
      </c>
      <c r="BX18" s="41">
        <v>899200</v>
      </c>
      <c r="BY18" s="41">
        <v>897000</v>
      </c>
      <c r="BZ18" s="41">
        <v>889500</v>
      </c>
      <c r="CA18" s="41">
        <v>884300</v>
      </c>
      <c r="CB18" s="41">
        <v>883700</v>
      </c>
      <c r="CC18" s="41">
        <v>886800</v>
      </c>
      <c r="CD18" s="41">
        <v>890100</v>
      </c>
      <c r="CE18" s="41">
        <v>891500</v>
      </c>
      <c r="CF18" s="41">
        <v>892000</v>
      </c>
      <c r="CG18" s="41">
        <v>895000</v>
      </c>
      <c r="CH18" s="41">
        <v>896200</v>
      </c>
      <c r="CI18" s="41">
        <v>894600</v>
      </c>
      <c r="CJ18" s="41">
        <v>894300</v>
      </c>
      <c r="CK18" s="41">
        <v>891400</v>
      </c>
      <c r="CL18" s="41">
        <v>887200</v>
      </c>
      <c r="CM18" s="41">
        <v>886100</v>
      </c>
      <c r="CN18" s="41">
        <v>888900</v>
      </c>
      <c r="CO18" s="41">
        <v>894500</v>
      </c>
      <c r="CP18" s="41">
        <v>901900</v>
      </c>
      <c r="CQ18" s="41">
        <v>905800</v>
      </c>
      <c r="CR18" s="41">
        <v>912200</v>
      </c>
      <c r="CS18" s="41">
        <v>927600</v>
      </c>
      <c r="CT18" s="41">
        <v>945200</v>
      </c>
      <c r="CU18" s="41">
        <v>955800</v>
      </c>
      <c r="CV18" s="41">
        <v>960700</v>
      </c>
      <c r="CW18" s="41">
        <v>964200</v>
      </c>
      <c r="CX18" s="41">
        <v>975200</v>
      </c>
      <c r="CY18" s="41">
        <v>993500</v>
      </c>
      <c r="CZ18" s="41">
        <v>1014100</v>
      </c>
      <c r="DA18" s="41">
        <v>1030900</v>
      </c>
      <c r="DB18" s="41">
        <v>1047600</v>
      </c>
      <c r="DC18" s="41">
        <v>1065700</v>
      </c>
      <c r="DD18" s="41">
        <v>1080700</v>
      </c>
      <c r="DE18" s="41">
        <v>1088400</v>
      </c>
      <c r="DF18" s="41">
        <v>1094300</v>
      </c>
      <c r="DG18" s="41">
        <v>1106600</v>
      </c>
      <c r="DH18" s="41">
        <v>1133100</v>
      </c>
      <c r="DI18" s="41">
        <v>1157900</v>
      </c>
      <c r="DJ18" s="41">
        <v>1172900</v>
      </c>
      <c r="DK18" s="41">
        <v>1183700</v>
      </c>
      <c r="DL18" s="41">
        <v>1205300</v>
      </c>
      <c r="DM18" s="41">
        <v>1227700</v>
      </c>
      <c r="DN18" s="41">
        <v>1241900</v>
      </c>
      <c r="DO18" s="41">
        <v>1244300</v>
      </c>
      <c r="DP18" s="41">
        <v>1247300</v>
      </c>
    </row>
    <row r="19" spans="1:120">
      <c r="A19" s="41">
        <v>94533</v>
      </c>
      <c r="B19" s="41" t="s">
        <v>410</v>
      </c>
      <c r="C19" s="41" t="s">
        <v>66</v>
      </c>
      <c r="D19" s="41" t="s">
        <v>411</v>
      </c>
      <c r="E19" s="41" t="s">
        <v>412</v>
      </c>
      <c r="F19" s="41">
        <v>418600</v>
      </c>
      <c r="G19" s="41">
        <v>424300</v>
      </c>
      <c r="H19" s="41">
        <v>430900</v>
      </c>
      <c r="I19" s="41">
        <v>438400</v>
      </c>
      <c r="J19" s="41">
        <v>446800</v>
      </c>
      <c r="K19" s="41">
        <v>456000</v>
      </c>
      <c r="L19" s="41">
        <v>465500</v>
      </c>
      <c r="M19" s="41">
        <v>473200</v>
      </c>
      <c r="N19" s="41">
        <v>477900</v>
      </c>
      <c r="O19" s="41">
        <v>481800</v>
      </c>
      <c r="P19" s="41">
        <v>486300</v>
      </c>
      <c r="Q19" s="41">
        <v>489300</v>
      </c>
      <c r="R19" s="41">
        <v>490200</v>
      </c>
      <c r="S19" s="41">
        <v>491200</v>
      </c>
      <c r="T19" s="41">
        <v>492500</v>
      </c>
      <c r="U19" s="41">
        <v>492500</v>
      </c>
      <c r="V19" s="41">
        <v>489900</v>
      </c>
      <c r="W19" s="41">
        <v>486400</v>
      </c>
      <c r="X19" s="41">
        <v>484000</v>
      </c>
      <c r="Y19" s="41">
        <v>482000</v>
      </c>
      <c r="Z19" s="41">
        <v>479600</v>
      </c>
      <c r="AA19" s="41">
        <v>476800</v>
      </c>
      <c r="AB19" s="41">
        <v>474300</v>
      </c>
      <c r="AC19" s="41">
        <v>469500</v>
      </c>
      <c r="AD19" s="41">
        <v>463200</v>
      </c>
      <c r="AE19" s="41">
        <v>457100</v>
      </c>
      <c r="AF19" s="41">
        <v>451500</v>
      </c>
      <c r="AG19" s="41">
        <v>446000</v>
      </c>
      <c r="AH19" s="41">
        <v>442100</v>
      </c>
      <c r="AI19" s="41">
        <v>438700</v>
      </c>
      <c r="AJ19" s="41">
        <v>435400</v>
      </c>
      <c r="AK19" s="41">
        <v>431800</v>
      </c>
      <c r="AL19" s="41">
        <v>426300</v>
      </c>
      <c r="AM19" s="41">
        <v>419600</v>
      </c>
      <c r="AN19" s="41">
        <v>412600</v>
      </c>
      <c r="AO19" s="41">
        <v>402700</v>
      </c>
      <c r="AP19" s="41">
        <v>388400</v>
      </c>
      <c r="AQ19" s="41">
        <v>372000</v>
      </c>
      <c r="AR19" s="41">
        <v>356700</v>
      </c>
      <c r="AS19" s="41">
        <v>343300</v>
      </c>
      <c r="AT19" s="41">
        <v>331400</v>
      </c>
      <c r="AU19" s="41">
        <v>320000</v>
      </c>
      <c r="AV19" s="41">
        <v>307800</v>
      </c>
      <c r="AW19" s="41">
        <v>295200</v>
      </c>
      <c r="AX19" s="41">
        <v>284500</v>
      </c>
      <c r="AY19" s="41">
        <v>276500</v>
      </c>
      <c r="AZ19" s="41">
        <v>267600</v>
      </c>
      <c r="BA19" s="41">
        <v>261600</v>
      </c>
      <c r="BB19" s="41">
        <v>260200</v>
      </c>
      <c r="BC19" s="41">
        <v>258500</v>
      </c>
      <c r="BD19" s="41">
        <v>253500</v>
      </c>
      <c r="BE19" s="41">
        <v>249100</v>
      </c>
      <c r="BF19" s="41">
        <v>244000</v>
      </c>
      <c r="BG19" s="41">
        <v>237500</v>
      </c>
      <c r="BH19" s="41">
        <v>231000</v>
      </c>
      <c r="BI19" s="41">
        <v>225700</v>
      </c>
      <c r="BJ19" s="41">
        <v>221500</v>
      </c>
      <c r="BK19" s="41">
        <v>218700</v>
      </c>
      <c r="BL19" s="41">
        <v>217100</v>
      </c>
      <c r="BM19" s="41">
        <v>216500</v>
      </c>
      <c r="BN19" s="41">
        <v>217400</v>
      </c>
      <c r="BO19" s="41">
        <v>218100</v>
      </c>
      <c r="BP19" s="41">
        <v>217300</v>
      </c>
      <c r="BQ19" s="41">
        <v>218500</v>
      </c>
      <c r="BR19" s="41">
        <v>218900</v>
      </c>
      <c r="BS19" s="41">
        <v>216300</v>
      </c>
      <c r="BT19" s="41">
        <v>213100</v>
      </c>
      <c r="BU19" s="41">
        <v>211600</v>
      </c>
      <c r="BV19" s="41">
        <v>209200</v>
      </c>
      <c r="BW19" s="41">
        <v>204300</v>
      </c>
      <c r="BX19" s="41">
        <v>200900</v>
      </c>
      <c r="BY19" s="41">
        <v>199400</v>
      </c>
      <c r="BZ19" s="41">
        <v>197300</v>
      </c>
      <c r="CA19" s="41">
        <v>196600</v>
      </c>
      <c r="CB19" s="41">
        <v>199300</v>
      </c>
      <c r="CC19" s="41">
        <v>198200</v>
      </c>
      <c r="CD19" s="41">
        <v>194200</v>
      </c>
      <c r="CE19" s="41">
        <v>191900</v>
      </c>
      <c r="CF19" s="41">
        <v>191000</v>
      </c>
      <c r="CG19" s="41">
        <v>190500</v>
      </c>
      <c r="CH19" s="41">
        <v>190300</v>
      </c>
      <c r="CI19" s="41">
        <v>191200</v>
      </c>
      <c r="CJ19" s="41">
        <v>192400</v>
      </c>
      <c r="CK19" s="41">
        <v>192700</v>
      </c>
      <c r="CL19" s="41">
        <v>190500</v>
      </c>
      <c r="CM19" s="41">
        <v>189600</v>
      </c>
      <c r="CN19" s="41">
        <v>189700</v>
      </c>
      <c r="CO19" s="41">
        <v>190300</v>
      </c>
      <c r="CP19" s="41">
        <v>192000</v>
      </c>
      <c r="CQ19" s="41">
        <v>193000</v>
      </c>
      <c r="CR19" s="41">
        <v>194000</v>
      </c>
      <c r="CS19" s="41">
        <v>196200</v>
      </c>
      <c r="CT19" s="41">
        <v>199400</v>
      </c>
      <c r="CU19" s="41">
        <v>201100</v>
      </c>
      <c r="CV19" s="41">
        <v>203100</v>
      </c>
      <c r="CW19" s="41">
        <v>205700</v>
      </c>
      <c r="CX19" s="41">
        <v>209200</v>
      </c>
      <c r="CY19" s="41">
        <v>214100</v>
      </c>
      <c r="CZ19" s="41">
        <v>219300</v>
      </c>
      <c r="DA19" s="41">
        <v>225100</v>
      </c>
      <c r="DB19" s="41">
        <v>232900</v>
      </c>
      <c r="DC19" s="41">
        <v>241400</v>
      </c>
      <c r="DD19" s="41">
        <v>248300</v>
      </c>
      <c r="DE19" s="41">
        <v>254500</v>
      </c>
      <c r="DF19" s="41">
        <v>260300</v>
      </c>
      <c r="DG19" s="41">
        <v>264900</v>
      </c>
      <c r="DH19" s="41">
        <v>267500</v>
      </c>
      <c r="DI19" s="41">
        <v>269000</v>
      </c>
      <c r="DJ19" s="41">
        <v>273500</v>
      </c>
      <c r="DK19" s="41">
        <v>278200</v>
      </c>
      <c r="DL19" s="41">
        <v>281000</v>
      </c>
      <c r="DM19" s="41">
        <v>279800</v>
      </c>
      <c r="DN19" s="41">
        <v>283000</v>
      </c>
      <c r="DO19" s="41">
        <v>294500</v>
      </c>
      <c r="DP19" s="41">
        <v>306800</v>
      </c>
    </row>
    <row r="20" spans="1:120">
      <c r="A20" s="41">
        <v>91709</v>
      </c>
      <c r="B20" s="41" t="s">
        <v>413</v>
      </c>
      <c r="C20" s="41" t="s">
        <v>66</v>
      </c>
      <c r="D20" s="41" t="s">
        <v>414</v>
      </c>
      <c r="E20" s="41" t="s">
        <v>415</v>
      </c>
      <c r="F20" s="41">
        <v>603000</v>
      </c>
      <c r="G20" s="41">
        <v>605300</v>
      </c>
      <c r="H20" s="41">
        <v>609400</v>
      </c>
      <c r="I20" s="41">
        <v>615300</v>
      </c>
      <c r="J20" s="41">
        <v>621000</v>
      </c>
      <c r="K20" s="41">
        <v>626300</v>
      </c>
      <c r="L20" s="41">
        <v>633900</v>
      </c>
      <c r="M20" s="41">
        <v>643500</v>
      </c>
      <c r="N20" s="41">
        <v>653200</v>
      </c>
      <c r="O20" s="41">
        <v>662400</v>
      </c>
      <c r="P20" s="41">
        <v>671100</v>
      </c>
      <c r="Q20" s="41">
        <v>678500</v>
      </c>
      <c r="R20" s="41">
        <v>685100</v>
      </c>
      <c r="S20" s="41">
        <v>691100</v>
      </c>
      <c r="T20" s="41">
        <v>698000</v>
      </c>
      <c r="U20" s="41">
        <v>702200</v>
      </c>
      <c r="V20" s="41">
        <v>701300</v>
      </c>
      <c r="W20" s="41">
        <v>696700</v>
      </c>
      <c r="X20" s="41">
        <v>690500</v>
      </c>
      <c r="Y20" s="41">
        <v>683400</v>
      </c>
      <c r="Z20" s="41">
        <v>676200</v>
      </c>
      <c r="AA20" s="41">
        <v>668400</v>
      </c>
      <c r="AB20" s="41">
        <v>660400</v>
      </c>
      <c r="AC20" s="41">
        <v>652100</v>
      </c>
      <c r="AD20" s="41">
        <v>644100</v>
      </c>
      <c r="AE20" s="41">
        <v>638900</v>
      </c>
      <c r="AF20" s="41">
        <v>635400</v>
      </c>
      <c r="AG20" s="41">
        <v>631800</v>
      </c>
      <c r="AH20" s="41">
        <v>626800</v>
      </c>
      <c r="AI20" s="41">
        <v>621100</v>
      </c>
      <c r="AJ20" s="41">
        <v>614800</v>
      </c>
      <c r="AK20" s="41">
        <v>609500</v>
      </c>
      <c r="AL20" s="41">
        <v>603500</v>
      </c>
      <c r="AM20" s="41">
        <v>596100</v>
      </c>
      <c r="AN20" s="41">
        <v>585700</v>
      </c>
      <c r="AO20" s="41">
        <v>574700</v>
      </c>
      <c r="AP20" s="41">
        <v>564700</v>
      </c>
      <c r="AQ20" s="41">
        <v>554100</v>
      </c>
      <c r="AR20" s="41">
        <v>540400</v>
      </c>
      <c r="AS20" s="41">
        <v>527400</v>
      </c>
      <c r="AT20" s="41">
        <v>517900</v>
      </c>
      <c r="AU20" s="41">
        <v>510000</v>
      </c>
      <c r="AV20" s="41">
        <v>503000</v>
      </c>
      <c r="AW20" s="41">
        <v>497600</v>
      </c>
      <c r="AX20" s="41">
        <v>493400</v>
      </c>
      <c r="AY20" s="41">
        <v>490200</v>
      </c>
      <c r="AZ20" s="41">
        <v>487500</v>
      </c>
      <c r="BA20" s="41">
        <v>484100</v>
      </c>
      <c r="BB20" s="41">
        <v>481000</v>
      </c>
      <c r="BC20" s="41">
        <v>477800</v>
      </c>
      <c r="BD20" s="41">
        <v>473200</v>
      </c>
      <c r="BE20" s="41">
        <v>469700</v>
      </c>
      <c r="BF20" s="41">
        <v>469900</v>
      </c>
      <c r="BG20" s="41">
        <v>472200</v>
      </c>
      <c r="BH20" s="41">
        <v>473100</v>
      </c>
      <c r="BI20" s="41">
        <v>473900</v>
      </c>
      <c r="BJ20" s="41">
        <v>476600</v>
      </c>
      <c r="BK20" s="41">
        <v>480900</v>
      </c>
      <c r="BL20" s="41">
        <v>485200</v>
      </c>
      <c r="BM20" s="41">
        <v>492700</v>
      </c>
      <c r="BN20" s="41">
        <v>501600</v>
      </c>
      <c r="BO20" s="41">
        <v>506000</v>
      </c>
      <c r="BP20" s="41">
        <v>509000</v>
      </c>
      <c r="BQ20" s="41">
        <v>510700</v>
      </c>
      <c r="BR20" s="41">
        <v>510700</v>
      </c>
      <c r="BS20" s="41">
        <v>510300</v>
      </c>
      <c r="BT20" s="41">
        <v>509400</v>
      </c>
      <c r="BU20" s="41">
        <v>506400</v>
      </c>
      <c r="BV20" s="41">
        <v>505000</v>
      </c>
      <c r="BW20" s="41">
        <v>505800</v>
      </c>
      <c r="BX20" s="41">
        <v>506100</v>
      </c>
      <c r="BY20" s="41">
        <v>505900</v>
      </c>
      <c r="BZ20" s="41">
        <v>506700</v>
      </c>
      <c r="CA20" s="41">
        <v>509400</v>
      </c>
      <c r="CB20" s="41">
        <v>511500</v>
      </c>
      <c r="CC20" s="41">
        <v>511900</v>
      </c>
      <c r="CD20" s="41">
        <v>509700</v>
      </c>
      <c r="CE20" s="41">
        <v>507200</v>
      </c>
      <c r="CF20" s="41">
        <v>504100</v>
      </c>
      <c r="CG20" s="41">
        <v>500500</v>
      </c>
      <c r="CH20" s="41">
        <v>495900</v>
      </c>
      <c r="CI20" s="41">
        <v>490900</v>
      </c>
      <c r="CJ20" s="41">
        <v>487400</v>
      </c>
      <c r="CK20" s="41">
        <v>485700</v>
      </c>
      <c r="CL20" s="41">
        <v>483500</v>
      </c>
      <c r="CM20" s="41">
        <v>482300</v>
      </c>
      <c r="CN20" s="41">
        <v>482600</v>
      </c>
      <c r="CO20" s="41">
        <v>485100</v>
      </c>
      <c r="CP20" s="41">
        <v>487700</v>
      </c>
      <c r="CQ20" s="41">
        <v>489900</v>
      </c>
      <c r="CR20" s="41">
        <v>493400</v>
      </c>
      <c r="CS20" s="41">
        <v>494600</v>
      </c>
      <c r="CT20" s="41">
        <v>492600</v>
      </c>
      <c r="CU20" s="41">
        <v>496000</v>
      </c>
      <c r="CV20" s="41">
        <v>502500</v>
      </c>
      <c r="CW20" s="41">
        <v>505600</v>
      </c>
      <c r="CX20" s="41">
        <v>509200</v>
      </c>
      <c r="CY20" s="41">
        <v>517500</v>
      </c>
      <c r="CZ20" s="41">
        <v>527400</v>
      </c>
      <c r="DA20" s="41">
        <v>537000</v>
      </c>
      <c r="DB20" s="41">
        <v>549200</v>
      </c>
      <c r="DC20" s="41">
        <v>563600</v>
      </c>
      <c r="DD20" s="41">
        <v>575100</v>
      </c>
      <c r="DE20" s="41">
        <v>582700</v>
      </c>
      <c r="DF20" s="41">
        <v>590800</v>
      </c>
      <c r="DG20" s="41">
        <v>595400</v>
      </c>
      <c r="DH20" s="41">
        <v>600200</v>
      </c>
      <c r="DI20" s="41">
        <v>606500</v>
      </c>
      <c r="DJ20" s="41">
        <v>610900</v>
      </c>
      <c r="DK20" s="41">
        <v>614100</v>
      </c>
      <c r="DL20" s="41">
        <v>623500</v>
      </c>
      <c r="DM20" s="41">
        <v>632900</v>
      </c>
      <c r="DN20" s="41">
        <v>636800</v>
      </c>
      <c r="DO20" s="41">
        <v>636800</v>
      </c>
      <c r="DP20" s="41">
        <v>636800</v>
      </c>
    </row>
    <row r="21" spans="1:120">
      <c r="A21" s="41">
        <v>92677</v>
      </c>
      <c r="B21" s="41" t="s">
        <v>416</v>
      </c>
      <c r="C21" s="41" t="s">
        <v>66</v>
      </c>
      <c r="D21" s="41" t="s">
        <v>394</v>
      </c>
      <c r="E21" s="41" t="s">
        <v>399</v>
      </c>
      <c r="F21" s="41">
        <v>916800</v>
      </c>
      <c r="G21" s="41">
        <v>914500</v>
      </c>
      <c r="H21" s="41">
        <v>914600</v>
      </c>
      <c r="I21" s="41">
        <v>921500</v>
      </c>
      <c r="J21" s="41">
        <v>932800</v>
      </c>
      <c r="K21" s="41">
        <v>941200</v>
      </c>
      <c r="L21" s="41">
        <v>953500</v>
      </c>
      <c r="M21" s="41">
        <v>970900</v>
      </c>
      <c r="N21" s="41">
        <v>981400</v>
      </c>
      <c r="O21" s="41">
        <v>983700</v>
      </c>
      <c r="P21" s="41">
        <v>994000</v>
      </c>
      <c r="Q21" s="41">
        <v>1003300</v>
      </c>
      <c r="R21" s="41">
        <v>1002300</v>
      </c>
      <c r="S21" s="41">
        <v>996000</v>
      </c>
      <c r="T21" s="41">
        <v>995800</v>
      </c>
      <c r="U21" s="41">
        <v>997400</v>
      </c>
      <c r="V21" s="41">
        <v>998700</v>
      </c>
      <c r="W21" s="41">
        <v>1000500</v>
      </c>
      <c r="X21" s="41">
        <v>1003800</v>
      </c>
      <c r="Y21" s="41">
        <v>1006300</v>
      </c>
      <c r="Z21" s="41">
        <v>1007700</v>
      </c>
      <c r="AA21" s="41">
        <v>1004600</v>
      </c>
      <c r="AB21" s="41">
        <v>994700</v>
      </c>
      <c r="AC21" s="41">
        <v>983700</v>
      </c>
      <c r="AD21" s="41">
        <v>980400</v>
      </c>
      <c r="AE21" s="41">
        <v>983800</v>
      </c>
      <c r="AF21" s="41">
        <v>986000</v>
      </c>
      <c r="AG21" s="41">
        <v>979600</v>
      </c>
      <c r="AH21" s="41">
        <v>970700</v>
      </c>
      <c r="AI21" s="41">
        <v>965800</v>
      </c>
      <c r="AJ21" s="41">
        <v>960300</v>
      </c>
      <c r="AK21" s="41">
        <v>948300</v>
      </c>
      <c r="AL21" s="41">
        <v>934400</v>
      </c>
      <c r="AM21" s="41">
        <v>927000</v>
      </c>
      <c r="AN21" s="41">
        <v>923800</v>
      </c>
      <c r="AO21" s="41">
        <v>917400</v>
      </c>
      <c r="AP21" s="41">
        <v>908800</v>
      </c>
      <c r="AQ21" s="41">
        <v>895300</v>
      </c>
      <c r="AR21" s="41">
        <v>875600</v>
      </c>
      <c r="AS21" s="41">
        <v>858600</v>
      </c>
      <c r="AT21" s="41">
        <v>847700</v>
      </c>
      <c r="AU21" s="41">
        <v>832200</v>
      </c>
      <c r="AV21" s="41">
        <v>810700</v>
      </c>
      <c r="AW21" s="41">
        <v>794400</v>
      </c>
      <c r="AX21" s="41">
        <v>786100</v>
      </c>
      <c r="AY21" s="41">
        <v>782900</v>
      </c>
      <c r="AZ21" s="41">
        <v>781100</v>
      </c>
      <c r="BA21" s="41">
        <v>782100</v>
      </c>
      <c r="BB21" s="41">
        <v>781300</v>
      </c>
      <c r="BC21" s="41">
        <v>774900</v>
      </c>
      <c r="BD21" s="41">
        <v>761900</v>
      </c>
      <c r="BE21" s="41">
        <v>751700</v>
      </c>
      <c r="BF21" s="41">
        <v>748200</v>
      </c>
      <c r="BG21" s="41">
        <v>749400</v>
      </c>
      <c r="BH21" s="41">
        <v>750800</v>
      </c>
      <c r="BI21" s="41">
        <v>752000</v>
      </c>
      <c r="BJ21" s="41">
        <v>751500</v>
      </c>
      <c r="BK21" s="41">
        <v>749200</v>
      </c>
      <c r="BL21" s="41">
        <v>748100</v>
      </c>
      <c r="BM21" s="41">
        <v>741700</v>
      </c>
      <c r="BN21" s="41">
        <v>733600</v>
      </c>
      <c r="BO21" s="41">
        <v>735200</v>
      </c>
      <c r="BP21" s="41">
        <v>743600</v>
      </c>
      <c r="BQ21" s="41">
        <v>743900</v>
      </c>
      <c r="BR21" s="41">
        <v>738000</v>
      </c>
      <c r="BS21" s="41">
        <v>732400</v>
      </c>
      <c r="BT21" s="41">
        <v>726800</v>
      </c>
      <c r="BU21" s="41">
        <v>724700</v>
      </c>
      <c r="BV21" s="41">
        <v>724000</v>
      </c>
      <c r="BW21" s="41">
        <v>719800</v>
      </c>
      <c r="BX21" s="41">
        <v>712800</v>
      </c>
      <c r="BY21" s="41">
        <v>713100</v>
      </c>
      <c r="BZ21" s="41">
        <v>716000</v>
      </c>
      <c r="CA21" s="41">
        <v>717500</v>
      </c>
      <c r="CB21" s="41">
        <v>717400</v>
      </c>
      <c r="CC21" s="41">
        <v>718300</v>
      </c>
      <c r="CD21" s="41">
        <v>717700</v>
      </c>
      <c r="CE21" s="41">
        <v>715700</v>
      </c>
      <c r="CF21" s="41">
        <v>713100</v>
      </c>
      <c r="CG21" s="41">
        <v>708100</v>
      </c>
      <c r="CH21" s="41">
        <v>703100</v>
      </c>
      <c r="CI21" s="41">
        <v>697800</v>
      </c>
      <c r="CJ21" s="41">
        <v>693000</v>
      </c>
      <c r="CK21" s="41">
        <v>689100</v>
      </c>
      <c r="CL21" s="41">
        <v>688400</v>
      </c>
      <c r="CM21" s="41">
        <v>687900</v>
      </c>
      <c r="CN21" s="41">
        <v>690900</v>
      </c>
      <c r="CO21" s="41">
        <v>697400</v>
      </c>
      <c r="CP21" s="41">
        <v>698300</v>
      </c>
      <c r="CQ21" s="41">
        <v>699900</v>
      </c>
      <c r="CR21" s="41">
        <v>707600</v>
      </c>
      <c r="CS21" s="41">
        <v>711800</v>
      </c>
      <c r="CT21" s="41">
        <v>714800</v>
      </c>
      <c r="CU21" s="41">
        <v>724000</v>
      </c>
      <c r="CV21" s="41">
        <v>732000</v>
      </c>
      <c r="CW21" s="41">
        <v>742800</v>
      </c>
      <c r="CX21" s="41">
        <v>757500</v>
      </c>
      <c r="CY21" s="41">
        <v>769600</v>
      </c>
      <c r="CZ21" s="41">
        <v>779900</v>
      </c>
      <c r="DA21" s="41">
        <v>791600</v>
      </c>
      <c r="DB21" s="41">
        <v>805400</v>
      </c>
      <c r="DC21" s="41">
        <v>820100</v>
      </c>
      <c r="DD21" s="41">
        <v>828200</v>
      </c>
      <c r="DE21" s="41">
        <v>830700</v>
      </c>
      <c r="DF21" s="41">
        <v>833900</v>
      </c>
      <c r="DG21" s="41">
        <v>839500</v>
      </c>
      <c r="DH21" s="41">
        <v>845500</v>
      </c>
      <c r="DI21" s="41">
        <v>850100</v>
      </c>
      <c r="DJ21" s="41">
        <v>854400</v>
      </c>
      <c r="DK21" s="41">
        <v>862900</v>
      </c>
      <c r="DL21" s="41">
        <v>876000</v>
      </c>
      <c r="DM21" s="41">
        <v>888200</v>
      </c>
      <c r="DN21" s="41">
        <v>894700</v>
      </c>
      <c r="DO21" s="41">
        <v>897200</v>
      </c>
      <c r="DP21" s="41">
        <v>899000</v>
      </c>
    </row>
    <row r="22" spans="1:120">
      <c r="A22" s="41">
        <v>95823</v>
      </c>
      <c r="B22" s="41" t="s">
        <v>406</v>
      </c>
      <c r="C22" s="41" t="s">
        <v>66</v>
      </c>
      <c r="D22" s="41" t="s">
        <v>406</v>
      </c>
      <c r="E22" s="41" t="s">
        <v>406</v>
      </c>
      <c r="F22" s="41">
        <v>305700</v>
      </c>
      <c r="G22" s="41">
        <v>311100</v>
      </c>
      <c r="H22" s="41">
        <v>315900</v>
      </c>
      <c r="I22" s="41">
        <v>320400</v>
      </c>
      <c r="J22" s="41">
        <v>325200</v>
      </c>
      <c r="K22" s="41">
        <v>329500</v>
      </c>
      <c r="L22" s="41">
        <v>333600</v>
      </c>
      <c r="M22" s="41">
        <v>337500</v>
      </c>
      <c r="N22" s="41">
        <v>341600</v>
      </c>
      <c r="O22" s="41">
        <v>345700</v>
      </c>
      <c r="P22" s="41">
        <v>348300</v>
      </c>
      <c r="Q22" s="41">
        <v>349600</v>
      </c>
      <c r="R22" s="41">
        <v>350500</v>
      </c>
      <c r="S22" s="41">
        <v>350800</v>
      </c>
      <c r="T22" s="41">
        <v>350200</v>
      </c>
      <c r="U22" s="41">
        <v>349300</v>
      </c>
      <c r="V22" s="41">
        <v>347300</v>
      </c>
      <c r="W22" s="41">
        <v>345200</v>
      </c>
      <c r="X22" s="41">
        <v>343700</v>
      </c>
      <c r="Y22" s="41">
        <v>342100</v>
      </c>
      <c r="Z22" s="41">
        <v>339400</v>
      </c>
      <c r="AA22" s="41">
        <v>336200</v>
      </c>
      <c r="AB22" s="41">
        <v>333600</v>
      </c>
      <c r="AC22" s="41">
        <v>330300</v>
      </c>
      <c r="AD22" s="41">
        <v>326100</v>
      </c>
      <c r="AE22" s="41">
        <v>321800</v>
      </c>
      <c r="AF22" s="41">
        <v>318100</v>
      </c>
      <c r="AG22" s="41">
        <v>314400</v>
      </c>
      <c r="AH22" s="41">
        <v>311000</v>
      </c>
      <c r="AI22" s="41">
        <v>306900</v>
      </c>
      <c r="AJ22" s="41">
        <v>302300</v>
      </c>
      <c r="AK22" s="41">
        <v>298700</v>
      </c>
      <c r="AL22" s="41">
        <v>295600</v>
      </c>
      <c r="AM22" s="41">
        <v>291600</v>
      </c>
      <c r="AN22" s="41">
        <v>286600</v>
      </c>
      <c r="AO22" s="41">
        <v>280600</v>
      </c>
      <c r="AP22" s="41">
        <v>273200</v>
      </c>
      <c r="AQ22" s="41">
        <v>264500</v>
      </c>
      <c r="AR22" s="41">
        <v>254700</v>
      </c>
      <c r="AS22" s="41">
        <v>244200</v>
      </c>
      <c r="AT22" s="41">
        <v>234800</v>
      </c>
      <c r="AU22" s="41">
        <v>225800</v>
      </c>
      <c r="AV22" s="41">
        <v>216400</v>
      </c>
      <c r="AW22" s="41">
        <v>206100</v>
      </c>
      <c r="AX22" s="41">
        <v>196500</v>
      </c>
      <c r="AY22" s="41">
        <v>187900</v>
      </c>
      <c r="AZ22" s="41">
        <v>179400</v>
      </c>
      <c r="BA22" s="41">
        <v>171600</v>
      </c>
      <c r="BB22" s="41">
        <v>166000</v>
      </c>
      <c r="BC22" s="41">
        <v>162200</v>
      </c>
      <c r="BD22" s="41">
        <v>158700</v>
      </c>
      <c r="BE22" s="41">
        <v>154900</v>
      </c>
      <c r="BF22" s="41">
        <v>150300</v>
      </c>
      <c r="BG22" s="41">
        <v>145700</v>
      </c>
      <c r="BH22" s="41">
        <v>141800</v>
      </c>
      <c r="BI22" s="41">
        <v>138400</v>
      </c>
      <c r="BJ22" s="41">
        <v>135600</v>
      </c>
      <c r="BK22" s="41">
        <v>133400</v>
      </c>
      <c r="BL22" s="41">
        <v>132400</v>
      </c>
      <c r="BM22" s="41">
        <v>133300</v>
      </c>
      <c r="BN22" s="41">
        <v>134700</v>
      </c>
      <c r="BO22" s="41">
        <v>135300</v>
      </c>
      <c r="BP22" s="41">
        <v>135700</v>
      </c>
      <c r="BQ22" s="41">
        <v>136400</v>
      </c>
      <c r="BR22" s="41">
        <v>136700</v>
      </c>
      <c r="BS22" s="41">
        <v>136900</v>
      </c>
      <c r="BT22" s="41">
        <v>137200</v>
      </c>
      <c r="BU22" s="41">
        <v>137600</v>
      </c>
      <c r="BV22" s="41">
        <v>138000</v>
      </c>
      <c r="BW22" s="41">
        <v>138300</v>
      </c>
      <c r="BX22" s="41">
        <v>137500</v>
      </c>
      <c r="BY22" s="41">
        <v>135000</v>
      </c>
      <c r="BZ22" s="41">
        <v>132400</v>
      </c>
      <c r="CA22" s="41">
        <v>131600</v>
      </c>
      <c r="CB22" s="41">
        <v>131600</v>
      </c>
      <c r="CC22" s="41">
        <v>131600</v>
      </c>
      <c r="CD22" s="41">
        <v>131300</v>
      </c>
      <c r="CE22" s="41">
        <v>131300</v>
      </c>
      <c r="CF22" s="41">
        <v>131200</v>
      </c>
      <c r="CG22" s="41">
        <v>130300</v>
      </c>
      <c r="CH22" s="41">
        <v>128700</v>
      </c>
      <c r="CI22" s="41">
        <v>127600</v>
      </c>
      <c r="CJ22" s="41">
        <v>127300</v>
      </c>
      <c r="CK22" s="41">
        <v>127600</v>
      </c>
      <c r="CL22" s="41">
        <v>127500</v>
      </c>
      <c r="CM22" s="41">
        <v>127100</v>
      </c>
      <c r="CN22" s="41">
        <v>126100</v>
      </c>
      <c r="CO22" s="41">
        <v>125600</v>
      </c>
      <c r="CP22" s="41">
        <v>126400</v>
      </c>
      <c r="CQ22" s="41">
        <v>128000</v>
      </c>
      <c r="CR22" s="41">
        <v>129200</v>
      </c>
      <c r="CS22" s="41">
        <v>130600</v>
      </c>
      <c r="CT22" s="41">
        <v>131800</v>
      </c>
      <c r="CU22" s="41">
        <v>133200</v>
      </c>
      <c r="CV22" s="41">
        <v>135200</v>
      </c>
      <c r="CW22" s="41">
        <v>138100</v>
      </c>
      <c r="CX22" s="41">
        <v>141200</v>
      </c>
      <c r="CY22" s="41">
        <v>143200</v>
      </c>
      <c r="CZ22" s="41">
        <v>146800</v>
      </c>
      <c r="DA22" s="41">
        <v>152400</v>
      </c>
      <c r="DB22" s="41">
        <v>158200</v>
      </c>
      <c r="DC22" s="41">
        <v>162300</v>
      </c>
      <c r="DD22" s="41">
        <v>165600</v>
      </c>
      <c r="DE22" s="41">
        <v>168400</v>
      </c>
      <c r="DF22" s="41">
        <v>172500</v>
      </c>
      <c r="DG22" s="41">
        <v>175500</v>
      </c>
      <c r="DH22" s="41">
        <v>178100</v>
      </c>
      <c r="DI22" s="41">
        <v>181200</v>
      </c>
      <c r="DJ22" s="41">
        <v>184400</v>
      </c>
      <c r="DK22" s="41">
        <v>187600</v>
      </c>
      <c r="DL22" s="41">
        <v>190000</v>
      </c>
      <c r="DM22" s="41">
        <v>192900</v>
      </c>
      <c r="DN22" s="41">
        <v>195700</v>
      </c>
      <c r="DO22" s="41">
        <v>197100</v>
      </c>
      <c r="DP22" s="41">
        <v>197800</v>
      </c>
    </row>
    <row r="23" spans="1:120">
      <c r="A23" s="41">
        <v>90019</v>
      </c>
      <c r="B23" s="41" t="s">
        <v>394</v>
      </c>
      <c r="C23" s="41" t="s">
        <v>66</v>
      </c>
      <c r="D23" s="41" t="s">
        <v>394</v>
      </c>
      <c r="E23" s="41" t="s">
        <v>394</v>
      </c>
      <c r="F23" s="41">
        <v>778200</v>
      </c>
      <c r="G23" s="41">
        <v>790900</v>
      </c>
      <c r="H23" s="41">
        <v>802000</v>
      </c>
      <c r="I23" s="41">
        <v>812900</v>
      </c>
      <c r="J23" s="41">
        <v>825700</v>
      </c>
      <c r="K23" s="41">
        <v>839600</v>
      </c>
      <c r="L23" s="41">
        <v>849900</v>
      </c>
      <c r="M23" s="41">
        <v>856900</v>
      </c>
      <c r="N23" s="41">
        <v>863700</v>
      </c>
      <c r="O23" s="41">
        <v>874400</v>
      </c>
      <c r="P23" s="41">
        <v>885100</v>
      </c>
      <c r="Q23" s="41">
        <v>894900</v>
      </c>
      <c r="R23" s="41">
        <v>903900</v>
      </c>
      <c r="S23" s="41">
        <v>916300</v>
      </c>
      <c r="T23" s="41">
        <v>928300</v>
      </c>
      <c r="U23" s="41">
        <v>937200</v>
      </c>
      <c r="V23" s="41">
        <v>946900</v>
      </c>
      <c r="W23" s="41">
        <v>959100</v>
      </c>
      <c r="X23" s="41">
        <v>966100</v>
      </c>
      <c r="Y23" s="41">
        <v>966800</v>
      </c>
      <c r="Z23" s="41">
        <v>967700</v>
      </c>
      <c r="AA23" s="41">
        <v>967100</v>
      </c>
      <c r="AB23" s="41">
        <v>958800</v>
      </c>
      <c r="AC23" s="41">
        <v>948500</v>
      </c>
      <c r="AD23" s="41">
        <v>947300</v>
      </c>
      <c r="AE23" s="41">
        <v>950300</v>
      </c>
      <c r="AF23" s="41">
        <v>948100</v>
      </c>
      <c r="AG23" s="41">
        <v>942100</v>
      </c>
      <c r="AH23" s="41">
        <v>935700</v>
      </c>
      <c r="AI23" s="41">
        <v>932100</v>
      </c>
      <c r="AJ23" s="41">
        <v>930500</v>
      </c>
      <c r="AK23" s="41">
        <v>929600</v>
      </c>
      <c r="AL23" s="41">
        <v>929500</v>
      </c>
      <c r="AM23" s="41">
        <v>929100</v>
      </c>
      <c r="AN23" s="41">
        <v>924100</v>
      </c>
      <c r="AO23" s="41">
        <v>916800</v>
      </c>
      <c r="AP23" s="41">
        <v>907300</v>
      </c>
      <c r="AQ23" s="41">
        <v>893600</v>
      </c>
      <c r="AR23" s="41">
        <v>879700</v>
      </c>
      <c r="AS23" s="41">
        <v>870200</v>
      </c>
      <c r="AT23" s="41">
        <v>865700</v>
      </c>
      <c r="AU23" s="41">
        <v>857000</v>
      </c>
      <c r="AV23" s="41">
        <v>843200</v>
      </c>
      <c r="AW23" s="41">
        <v>828400</v>
      </c>
      <c r="AX23" s="41">
        <v>812900</v>
      </c>
      <c r="AY23" s="41">
        <v>798600</v>
      </c>
      <c r="AZ23" s="41">
        <v>794500</v>
      </c>
      <c r="BA23" s="41">
        <v>791500</v>
      </c>
      <c r="BB23" s="41">
        <v>778700</v>
      </c>
      <c r="BC23" s="41">
        <v>759800</v>
      </c>
      <c r="BD23" s="41">
        <v>742400</v>
      </c>
      <c r="BE23" s="41">
        <v>725100</v>
      </c>
      <c r="BF23" s="41">
        <v>708800</v>
      </c>
      <c r="BG23" s="41">
        <v>699900</v>
      </c>
      <c r="BH23" s="41">
        <v>698400</v>
      </c>
      <c r="BI23" s="41">
        <v>695000</v>
      </c>
      <c r="BJ23" s="41">
        <v>690700</v>
      </c>
      <c r="BK23" s="41">
        <v>691600</v>
      </c>
      <c r="BL23" s="41">
        <v>697000</v>
      </c>
      <c r="BM23" s="41">
        <v>701100</v>
      </c>
      <c r="BN23" s="41">
        <v>704200</v>
      </c>
      <c r="BO23" s="41">
        <v>710300</v>
      </c>
      <c r="BP23" s="41">
        <v>715400</v>
      </c>
      <c r="BQ23" s="41">
        <v>709900</v>
      </c>
      <c r="BR23" s="41">
        <v>697000</v>
      </c>
      <c r="BS23" s="41">
        <v>687400</v>
      </c>
      <c r="BT23" s="41">
        <v>679600</v>
      </c>
      <c r="BU23" s="41">
        <v>672500</v>
      </c>
      <c r="BV23" s="41">
        <v>666400</v>
      </c>
      <c r="BW23" s="41">
        <v>661000</v>
      </c>
      <c r="BX23" s="41">
        <v>652300</v>
      </c>
      <c r="BY23" s="41">
        <v>646100</v>
      </c>
      <c r="BZ23" s="41">
        <v>642900</v>
      </c>
      <c r="CA23" s="41">
        <v>640900</v>
      </c>
      <c r="CB23" s="41">
        <v>635700</v>
      </c>
      <c r="CC23" s="41">
        <v>635500</v>
      </c>
      <c r="CD23" s="41">
        <v>639400</v>
      </c>
      <c r="CE23" s="41">
        <v>639900</v>
      </c>
      <c r="CF23" s="41">
        <v>634800</v>
      </c>
      <c r="CG23" s="41">
        <v>634000</v>
      </c>
      <c r="CH23" s="41">
        <v>639000</v>
      </c>
      <c r="CI23" s="41">
        <v>646200</v>
      </c>
      <c r="CJ23" s="41">
        <v>650500</v>
      </c>
      <c r="CK23" s="41">
        <v>649800</v>
      </c>
      <c r="CL23" s="41">
        <v>649300</v>
      </c>
      <c r="CM23" s="41">
        <v>653400</v>
      </c>
      <c r="CN23" s="41">
        <v>660600</v>
      </c>
      <c r="CO23" s="41">
        <v>666600</v>
      </c>
      <c r="CP23" s="41">
        <v>666300</v>
      </c>
      <c r="CQ23" s="41">
        <v>660400</v>
      </c>
      <c r="CR23" s="41">
        <v>661400</v>
      </c>
      <c r="CS23" s="41">
        <v>670300</v>
      </c>
      <c r="CT23" s="41">
        <v>678100</v>
      </c>
      <c r="CU23" s="41">
        <v>682000</v>
      </c>
      <c r="CV23" s="41">
        <v>683500</v>
      </c>
      <c r="CW23" s="41">
        <v>682900</v>
      </c>
      <c r="CX23" s="41">
        <v>685900</v>
      </c>
      <c r="CY23" s="41">
        <v>695100</v>
      </c>
      <c r="CZ23" s="41">
        <v>712000</v>
      </c>
      <c r="DA23" s="41">
        <v>735300</v>
      </c>
      <c r="DB23" s="41">
        <v>757300</v>
      </c>
      <c r="DC23" s="41">
        <v>771000</v>
      </c>
      <c r="DD23" s="41">
        <v>779800</v>
      </c>
      <c r="DE23" s="41">
        <v>789000</v>
      </c>
      <c r="DF23" s="41">
        <v>799900</v>
      </c>
      <c r="DG23" s="41">
        <v>806400</v>
      </c>
      <c r="DH23" s="41">
        <v>814100</v>
      </c>
      <c r="DI23" s="41">
        <v>824400</v>
      </c>
      <c r="DJ23" s="41">
        <v>835800</v>
      </c>
      <c r="DK23" s="41">
        <v>845800</v>
      </c>
      <c r="DL23" s="41">
        <v>860500</v>
      </c>
      <c r="DM23" s="41">
        <v>878400</v>
      </c>
      <c r="DN23" s="41">
        <v>900400</v>
      </c>
      <c r="DO23" s="41">
        <v>917200</v>
      </c>
      <c r="DP23" s="41">
        <v>928300</v>
      </c>
    </row>
    <row r="24" spans="1:120">
      <c r="A24" s="41">
        <v>92804</v>
      </c>
      <c r="B24" s="41" t="s">
        <v>417</v>
      </c>
      <c r="C24" s="41" t="s">
        <v>66</v>
      </c>
      <c r="D24" s="41" t="s">
        <v>394</v>
      </c>
      <c r="E24" s="41" t="s">
        <v>399</v>
      </c>
      <c r="F24" s="41">
        <v>514000</v>
      </c>
      <c r="G24" s="41">
        <v>519200</v>
      </c>
      <c r="H24" s="41">
        <v>524300</v>
      </c>
      <c r="I24" s="41">
        <v>529000</v>
      </c>
      <c r="J24" s="41">
        <v>535100</v>
      </c>
      <c r="K24" s="41">
        <v>543300</v>
      </c>
      <c r="L24" s="41">
        <v>553200</v>
      </c>
      <c r="M24" s="41">
        <v>563200</v>
      </c>
      <c r="N24" s="41">
        <v>571400</v>
      </c>
      <c r="O24" s="41">
        <v>576100</v>
      </c>
      <c r="P24" s="41">
        <v>580100</v>
      </c>
      <c r="Q24" s="41">
        <v>584800</v>
      </c>
      <c r="R24" s="41">
        <v>590900</v>
      </c>
      <c r="S24" s="41">
        <v>596200</v>
      </c>
      <c r="T24" s="41">
        <v>599400</v>
      </c>
      <c r="U24" s="41">
        <v>601100</v>
      </c>
      <c r="V24" s="41">
        <v>603600</v>
      </c>
      <c r="W24" s="41">
        <v>606000</v>
      </c>
      <c r="X24" s="41">
        <v>608000</v>
      </c>
      <c r="Y24" s="41">
        <v>610200</v>
      </c>
      <c r="Z24" s="41">
        <v>612600</v>
      </c>
      <c r="AA24" s="41">
        <v>613700</v>
      </c>
      <c r="AB24" s="41">
        <v>612600</v>
      </c>
      <c r="AC24" s="41">
        <v>612200</v>
      </c>
      <c r="AD24" s="41">
        <v>613500</v>
      </c>
      <c r="AE24" s="41">
        <v>613400</v>
      </c>
      <c r="AF24" s="41">
        <v>609500</v>
      </c>
      <c r="AG24" s="41">
        <v>604200</v>
      </c>
      <c r="AH24" s="41">
        <v>598300</v>
      </c>
      <c r="AI24" s="41">
        <v>590200</v>
      </c>
      <c r="AJ24" s="41">
        <v>579200</v>
      </c>
      <c r="AK24" s="41">
        <v>568600</v>
      </c>
      <c r="AL24" s="41">
        <v>560000</v>
      </c>
      <c r="AM24" s="41">
        <v>551900</v>
      </c>
      <c r="AN24" s="41">
        <v>541100</v>
      </c>
      <c r="AO24" s="41">
        <v>529700</v>
      </c>
      <c r="AP24" s="41">
        <v>519700</v>
      </c>
      <c r="AQ24" s="41">
        <v>510100</v>
      </c>
      <c r="AR24" s="41">
        <v>496800</v>
      </c>
      <c r="AS24" s="41">
        <v>481500</v>
      </c>
      <c r="AT24" s="41">
        <v>466100</v>
      </c>
      <c r="AU24" s="41">
        <v>453400</v>
      </c>
      <c r="AV24" s="41">
        <v>443100</v>
      </c>
      <c r="AW24" s="41">
        <v>430800</v>
      </c>
      <c r="AX24" s="41">
        <v>417300</v>
      </c>
      <c r="AY24" s="41">
        <v>409500</v>
      </c>
      <c r="AZ24" s="41">
        <v>406200</v>
      </c>
      <c r="BA24" s="41">
        <v>401500</v>
      </c>
      <c r="BB24" s="41">
        <v>393800</v>
      </c>
      <c r="BC24" s="41">
        <v>385000</v>
      </c>
      <c r="BD24" s="41">
        <v>376600</v>
      </c>
      <c r="BE24" s="41">
        <v>370200</v>
      </c>
      <c r="BF24" s="41">
        <v>364700</v>
      </c>
      <c r="BG24" s="41">
        <v>360800</v>
      </c>
      <c r="BH24" s="41">
        <v>358900</v>
      </c>
      <c r="BI24" s="41">
        <v>360000</v>
      </c>
      <c r="BJ24" s="41">
        <v>361600</v>
      </c>
      <c r="BK24" s="41">
        <v>362800</v>
      </c>
      <c r="BL24" s="41">
        <v>364100</v>
      </c>
      <c r="BM24" s="41">
        <v>361500</v>
      </c>
      <c r="BN24" s="41">
        <v>356800</v>
      </c>
      <c r="BO24" s="41">
        <v>357000</v>
      </c>
      <c r="BP24" s="41">
        <v>362400</v>
      </c>
      <c r="BQ24" s="41">
        <v>366000</v>
      </c>
      <c r="BR24" s="41">
        <v>368500</v>
      </c>
      <c r="BS24" s="41">
        <v>368700</v>
      </c>
      <c r="BT24" s="41">
        <v>367000</v>
      </c>
      <c r="BU24" s="41">
        <v>365200</v>
      </c>
      <c r="BV24" s="41">
        <v>363300</v>
      </c>
      <c r="BW24" s="41">
        <v>359600</v>
      </c>
      <c r="BX24" s="41">
        <v>356200</v>
      </c>
      <c r="BY24" s="41">
        <v>355400</v>
      </c>
      <c r="BZ24" s="41">
        <v>355800</v>
      </c>
      <c r="CA24" s="41">
        <v>355700</v>
      </c>
      <c r="CB24" s="41">
        <v>355900</v>
      </c>
      <c r="CC24" s="41">
        <v>357500</v>
      </c>
      <c r="CD24" s="41">
        <v>359000</v>
      </c>
      <c r="CE24" s="41">
        <v>357800</v>
      </c>
      <c r="CF24" s="41">
        <v>354600</v>
      </c>
      <c r="CG24" s="41">
        <v>350400</v>
      </c>
      <c r="CH24" s="41">
        <v>346600</v>
      </c>
      <c r="CI24" s="41">
        <v>343400</v>
      </c>
      <c r="CJ24" s="41">
        <v>341800</v>
      </c>
      <c r="CK24" s="41">
        <v>340900</v>
      </c>
      <c r="CL24" s="41">
        <v>340600</v>
      </c>
      <c r="CM24" s="41">
        <v>340300</v>
      </c>
      <c r="CN24" s="41">
        <v>341000</v>
      </c>
      <c r="CO24" s="41">
        <v>343800</v>
      </c>
      <c r="CP24" s="41">
        <v>346100</v>
      </c>
      <c r="CQ24" s="41">
        <v>350200</v>
      </c>
      <c r="CR24" s="41">
        <v>355700</v>
      </c>
      <c r="CS24" s="41">
        <v>359600</v>
      </c>
      <c r="CT24" s="41">
        <v>363400</v>
      </c>
      <c r="CU24" s="41">
        <v>368900</v>
      </c>
      <c r="CV24" s="41">
        <v>372100</v>
      </c>
      <c r="CW24" s="41">
        <v>377200</v>
      </c>
      <c r="CX24" s="41">
        <v>383600</v>
      </c>
      <c r="CY24" s="41">
        <v>388200</v>
      </c>
      <c r="CZ24" s="41">
        <v>393500</v>
      </c>
      <c r="DA24" s="41">
        <v>401900</v>
      </c>
      <c r="DB24" s="41">
        <v>410300</v>
      </c>
      <c r="DC24" s="41">
        <v>416100</v>
      </c>
      <c r="DD24" s="41">
        <v>419300</v>
      </c>
      <c r="DE24" s="41">
        <v>421400</v>
      </c>
      <c r="DF24" s="41">
        <v>424200</v>
      </c>
      <c r="DG24" s="41">
        <v>427800</v>
      </c>
      <c r="DH24" s="41">
        <v>433000</v>
      </c>
      <c r="DI24" s="41">
        <v>439800</v>
      </c>
      <c r="DJ24" s="41">
        <v>447100</v>
      </c>
      <c r="DK24" s="41">
        <v>453300</v>
      </c>
      <c r="DL24" s="41">
        <v>457100</v>
      </c>
      <c r="DM24" s="41">
        <v>456600</v>
      </c>
      <c r="DN24" s="41">
        <v>454500</v>
      </c>
      <c r="DO24" s="41">
        <v>455400</v>
      </c>
      <c r="DP24" s="41">
        <v>457600</v>
      </c>
    </row>
    <row r="25" spans="1:120">
      <c r="A25" s="41">
        <v>92109</v>
      </c>
      <c r="B25" s="41" t="s">
        <v>402</v>
      </c>
      <c r="C25" s="41" t="s">
        <v>66</v>
      </c>
      <c r="D25" s="41" t="s">
        <v>402</v>
      </c>
      <c r="E25" s="41" t="s">
        <v>402</v>
      </c>
      <c r="F25" s="41">
        <v>945800</v>
      </c>
      <c r="G25" s="41">
        <v>954600</v>
      </c>
      <c r="H25" s="41">
        <v>972900</v>
      </c>
      <c r="I25" s="41">
        <v>988400</v>
      </c>
      <c r="J25" s="41">
        <v>993300</v>
      </c>
      <c r="K25" s="41">
        <v>995100</v>
      </c>
      <c r="L25" s="41">
        <v>997600</v>
      </c>
      <c r="M25" s="41">
        <v>1000500</v>
      </c>
      <c r="N25" s="41">
        <v>1005100</v>
      </c>
      <c r="O25" s="41">
        <v>1007400</v>
      </c>
      <c r="P25" s="41">
        <v>1005500</v>
      </c>
      <c r="Q25" s="41">
        <v>1001000</v>
      </c>
      <c r="R25" s="41">
        <v>1001800</v>
      </c>
      <c r="S25" s="41">
        <v>1005700</v>
      </c>
      <c r="T25" s="41">
        <v>1008100</v>
      </c>
      <c r="U25" s="41">
        <v>1002500</v>
      </c>
      <c r="V25" s="41">
        <v>992500</v>
      </c>
      <c r="W25" s="41">
        <v>980900</v>
      </c>
      <c r="X25" s="41">
        <v>975000</v>
      </c>
      <c r="Y25" s="41">
        <v>971400</v>
      </c>
      <c r="Z25" s="41">
        <v>965900</v>
      </c>
      <c r="AA25" s="41">
        <v>961500</v>
      </c>
      <c r="AB25" s="41">
        <v>963900</v>
      </c>
      <c r="AC25" s="41">
        <v>967200</v>
      </c>
      <c r="AD25" s="41">
        <v>963300</v>
      </c>
      <c r="AE25" s="41">
        <v>954400</v>
      </c>
      <c r="AF25" s="41">
        <v>945500</v>
      </c>
      <c r="AG25" s="41">
        <v>943600</v>
      </c>
      <c r="AH25" s="41">
        <v>945400</v>
      </c>
      <c r="AI25" s="41">
        <v>943300</v>
      </c>
      <c r="AJ25" s="41">
        <v>942000</v>
      </c>
      <c r="AK25" s="41">
        <v>948700</v>
      </c>
      <c r="AL25" s="41">
        <v>954000</v>
      </c>
      <c r="AM25" s="41">
        <v>953100</v>
      </c>
      <c r="AN25" s="41">
        <v>951500</v>
      </c>
      <c r="AO25" s="41">
        <v>947200</v>
      </c>
      <c r="AP25" s="41">
        <v>933600</v>
      </c>
      <c r="AQ25" s="41">
        <v>916600</v>
      </c>
      <c r="AR25" s="41">
        <v>899500</v>
      </c>
      <c r="AS25" s="41">
        <v>883300</v>
      </c>
      <c r="AT25" s="41">
        <v>868000</v>
      </c>
      <c r="AU25" s="41">
        <v>853000</v>
      </c>
      <c r="AV25" s="41">
        <v>841400</v>
      </c>
      <c r="AW25" s="41">
        <v>834300</v>
      </c>
      <c r="AX25" s="41">
        <v>828800</v>
      </c>
      <c r="AY25" s="41">
        <v>821700</v>
      </c>
      <c r="AZ25" s="41">
        <v>812300</v>
      </c>
      <c r="BA25" s="41">
        <v>815300</v>
      </c>
      <c r="BB25" s="41">
        <v>831400</v>
      </c>
      <c r="BC25" s="41">
        <v>841400</v>
      </c>
      <c r="BD25" s="41">
        <v>841800</v>
      </c>
      <c r="BE25" s="41">
        <v>843400</v>
      </c>
      <c r="BF25" s="41">
        <v>844000</v>
      </c>
      <c r="BG25" s="41">
        <v>845700</v>
      </c>
      <c r="BH25" s="41">
        <v>847100</v>
      </c>
      <c r="BI25" s="41">
        <v>845700</v>
      </c>
      <c r="BJ25" s="41">
        <v>846500</v>
      </c>
      <c r="BK25" s="41">
        <v>848600</v>
      </c>
      <c r="BL25" s="41">
        <v>850000</v>
      </c>
      <c r="BM25" s="41">
        <v>845100</v>
      </c>
      <c r="BN25" s="41">
        <v>842400</v>
      </c>
      <c r="BO25" s="41">
        <v>847100</v>
      </c>
      <c r="BP25" s="41">
        <v>851900</v>
      </c>
      <c r="BQ25" s="41">
        <v>851800</v>
      </c>
      <c r="BR25" s="41">
        <v>851200</v>
      </c>
      <c r="BS25" s="41">
        <v>850500</v>
      </c>
      <c r="BT25" s="41">
        <v>847000</v>
      </c>
      <c r="BU25" s="41">
        <v>843500</v>
      </c>
      <c r="BV25" s="41">
        <v>840300</v>
      </c>
      <c r="BW25" s="41">
        <v>843200</v>
      </c>
      <c r="BX25" s="41">
        <v>851100</v>
      </c>
      <c r="BY25" s="41">
        <v>851500</v>
      </c>
      <c r="BZ25" s="41">
        <v>845000</v>
      </c>
      <c r="CA25" s="41">
        <v>846900</v>
      </c>
      <c r="CB25" s="41">
        <v>848000</v>
      </c>
      <c r="CC25" s="41">
        <v>838700</v>
      </c>
      <c r="CD25" s="41">
        <v>835000</v>
      </c>
      <c r="CE25" s="41">
        <v>839500</v>
      </c>
      <c r="CF25" s="41">
        <v>841300</v>
      </c>
      <c r="CG25" s="41">
        <v>840900</v>
      </c>
      <c r="CH25" s="41">
        <v>838500</v>
      </c>
      <c r="CI25" s="41">
        <v>839300</v>
      </c>
      <c r="CJ25" s="41">
        <v>837200</v>
      </c>
      <c r="CK25" s="41">
        <v>834300</v>
      </c>
      <c r="CL25" s="41">
        <v>830100</v>
      </c>
      <c r="CM25" s="41">
        <v>831400</v>
      </c>
      <c r="CN25" s="41">
        <v>838600</v>
      </c>
      <c r="CO25" s="41">
        <v>853900</v>
      </c>
      <c r="CP25" s="41">
        <v>862000</v>
      </c>
      <c r="CQ25" s="41">
        <v>864400</v>
      </c>
      <c r="CR25" s="41">
        <v>864300</v>
      </c>
      <c r="CS25" s="41">
        <v>865400</v>
      </c>
      <c r="CT25" s="41">
        <v>868200</v>
      </c>
      <c r="CU25" s="41">
        <v>875900</v>
      </c>
      <c r="CV25" s="41">
        <v>884800</v>
      </c>
      <c r="CW25" s="41">
        <v>893100</v>
      </c>
      <c r="CX25" s="41">
        <v>903600</v>
      </c>
      <c r="CY25" s="41">
        <v>907500</v>
      </c>
      <c r="CZ25" s="41">
        <v>912100</v>
      </c>
      <c r="DA25" s="41">
        <v>920800</v>
      </c>
      <c r="DB25" s="41">
        <v>939200</v>
      </c>
      <c r="DC25" s="41">
        <v>961100</v>
      </c>
      <c r="DD25" s="41">
        <v>977200</v>
      </c>
      <c r="DE25" s="41">
        <v>977500</v>
      </c>
      <c r="DF25" s="41">
        <v>980500</v>
      </c>
      <c r="DG25" s="41">
        <v>988800</v>
      </c>
      <c r="DH25" s="41">
        <v>994000</v>
      </c>
      <c r="DI25" s="41">
        <v>1001400</v>
      </c>
      <c r="DJ25" s="41">
        <v>1011500</v>
      </c>
      <c r="DK25" s="41">
        <v>1022000</v>
      </c>
      <c r="DL25" s="41">
        <v>1030600</v>
      </c>
      <c r="DM25" s="41">
        <v>1036500</v>
      </c>
      <c r="DN25" s="41">
        <v>1038800</v>
      </c>
      <c r="DO25" s="41">
        <v>1038600</v>
      </c>
      <c r="DP25" s="41">
        <v>1036200</v>
      </c>
    </row>
    <row r="26" spans="1:120">
      <c r="A26" s="41">
        <v>91911</v>
      </c>
      <c r="B26" s="41" t="s">
        <v>401</v>
      </c>
      <c r="C26" s="41" t="s">
        <v>66</v>
      </c>
      <c r="D26" s="41" t="s">
        <v>402</v>
      </c>
      <c r="E26" s="41" t="s">
        <v>402</v>
      </c>
      <c r="F26" s="41">
        <v>518900</v>
      </c>
      <c r="G26" s="41">
        <v>524200</v>
      </c>
      <c r="H26" s="41">
        <v>527100</v>
      </c>
      <c r="I26" s="41">
        <v>529000</v>
      </c>
      <c r="J26" s="41">
        <v>530700</v>
      </c>
      <c r="K26" s="41">
        <v>532800</v>
      </c>
      <c r="L26" s="41">
        <v>534300</v>
      </c>
      <c r="M26" s="41">
        <v>535800</v>
      </c>
      <c r="N26" s="41">
        <v>535200</v>
      </c>
      <c r="O26" s="41">
        <v>534500</v>
      </c>
      <c r="P26" s="41">
        <v>534600</v>
      </c>
      <c r="Q26" s="41">
        <v>536800</v>
      </c>
      <c r="R26" s="41">
        <v>539000</v>
      </c>
      <c r="S26" s="41">
        <v>540300</v>
      </c>
      <c r="T26" s="41">
        <v>540800</v>
      </c>
      <c r="U26" s="41">
        <v>541500</v>
      </c>
      <c r="V26" s="41">
        <v>541000</v>
      </c>
      <c r="W26" s="41">
        <v>539400</v>
      </c>
      <c r="X26" s="41">
        <v>537300</v>
      </c>
      <c r="Y26" s="41">
        <v>534700</v>
      </c>
      <c r="Z26" s="41">
        <v>530200</v>
      </c>
      <c r="AA26" s="41">
        <v>525700</v>
      </c>
      <c r="AB26" s="41">
        <v>523100</v>
      </c>
      <c r="AC26" s="41">
        <v>522300</v>
      </c>
      <c r="AD26" s="41">
        <v>520800</v>
      </c>
      <c r="AE26" s="41">
        <v>519900</v>
      </c>
      <c r="AF26" s="41">
        <v>518400</v>
      </c>
      <c r="AG26" s="41">
        <v>514900</v>
      </c>
      <c r="AH26" s="41">
        <v>509000</v>
      </c>
      <c r="AI26" s="41">
        <v>503600</v>
      </c>
      <c r="AJ26" s="41">
        <v>497900</v>
      </c>
      <c r="AK26" s="41">
        <v>491700</v>
      </c>
      <c r="AL26" s="41">
        <v>485600</v>
      </c>
      <c r="AM26" s="41">
        <v>479900</v>
      </c>
      <c r="AN26" s="41">
        <v>472200</v>
      </c>
      <c r="AO26" s="41">
        <v>462300</v>
      </c>
      <c r="AP26" s="41">
        <v>449500</v>
      </c>
      <c r="AQ26" s="41">
        <v>434100</v>
      </c>
      <c r="AR26" s="41">
        <v>419300</v>
      </c>
      <c r="AS26" s="41">
        <v>407300</v>
      </c>
      <c r="AT26" s="41">
        <v>398000</v>
      </c>
      <c r="AU26" s="41">
        <v>388400</v>
      </c>
      <c r="AV26" s="41">
        <v>377600</v>
      </c>
      <c r="AW26" s="41">
        <v>365900</v>
      </c>
      <c r="AX26" s="41">
        <v>354200</v>
      </c>
      <c r="AY26" s="41">
        <v>341200</v>
      </c>
      <c r="AZ26" s="41">
        <v>328800</v>
      </c>
      <c r="BA26" s="41">
        <v>319500</v>
      </c>
      <c r="BB26" s="41">
        <v>312500</v>
      </c>
      <c r="BC26" s="41">
        <v>305300</v>
      </c>
      <c r="BD26" s="41">
        <v>299700</v>
      </c>
      <c r="BE26" s="41">
        <v>296600</v>
      </c>
      <c r="BF26" s="41">
        <v>294500</v>
      </c>
      <c r="BG26" s="41">
        <v>292600</v>
      </c>
      <c r="BH26" s="41">
        <v>291800</v>
      </c>
      <c r="BI26" s="41">
        <v>292000</v>
      </c>
      <c r="BJ26" s="41">
        <v>293700</v>
      </c>
      <c r="BK26" s="41">
        <v>295600</v>
      </c>
      <c r="BL26" s="41">
        <v>298300</v>
      </c>
      <c r="BM26" s="41">
        <v>299800</v>
      </c>
      <c r="BN26" s="41">
        <v>303600</v>
      </c>
      <c r="BO26" s="41">
        <v>309300</v>
      </c>
      <c r="BP26" s="41">
        <v>312600</v>
      </c>
      <c r="BQ26" s="41">
        <v>313000</v>
      </c>
      <c r="BR26" s="41">
        <v>313400</v>
      </c>
      <c r="BS26" s="41">
        <v>312500</v>
      </c>
      <c r="BT26" s="41">
        <v>311600</v>
      </c>
      <c r="BU26" s="41">
        <v>311000</v>
      </c>
      <c r="BV26" s="41">
        <v>308900</v>
      </c>
      <c r="BW26" s="41">
        <v>307800</v>
      </c>
      <c r="BX26" s="41">
        <v>308700</v>
      </c>
      <c r="BY26" s="41">
        <v>306200</v>
      </c>
      <c r="BZ26" s="41">
        <v>302200</v>
      </c>
      <c r="CA26" s="41">
        <v>302500</v>
      </c>
      <c r="CB26" s="41">
        <v>304700</v>
      </c>
      <c r="CC26" s="41">
        <v>303800</v>
      </c>
      <c r="CD26" s="41">
        <v>302800</v>
      </c>
      <c r="CE26" s="41">
        <v>303200</v>
      </c>
      <c r="CF26" s="41">
        <v>303100</v>
      </c>
      <c r="CG26" s="41">
        <v>301600</v>
      </c>
      <c r="CH26" s="41">
        <v>299400</v>
      </c>
      <c r="CI26" s="41">
        <v>298600</v>
      </c>
      <c r="CJ26" s="41">
        <v>297000</v>
      </c>
      <c r="CK26" s="41">
        <v>297300</v>
      </c>
      <c r="CL26" s="41">
        <v>298300</v>
      </c>
      <c r="CM26" s="41">
        <v>299000</v>
      </c>
      <c r="CN26" s="41">
        <v>298000</v>
      </c>
      <c r="CO26" s="41">
        <v>298500</v>
      </c>
      <c r="CP26" s="41">
        <v>298100</v>
      </c>
      <c r="CQ26" s="41">
        <v>300100</v>
      </c>
      <c r="CR26" s="41">
        <v>304000</v>
      </c>
      <c r="CS26" s="41">
        <v>309300</v>
      </c>
      <c r="CT26" s="41">
        <v>314800</v>
      </c>
      <c r="CU26" s="41">
        <v>320900</v>
      </c>
      <c r="CV26" s="41">
        <v>325300</v>
      </c>
      <c r="CW26" s="41">
        <v>329400</v>
      </c>
      <c r="CX26" s="41">
        <v>333900</v>
      </c>
      <c r="CY26" s="41">
        <v>337300</v>
      </c>
      <c r="CZ26" s="41">
        <v>342600</v>
      </c>
      <c r="DA26" s="41">
        <v>349500</v>
      </c>
      <c r="DB26" s="41">
        <v>356200</v>
      </c>
      <c r="DC26" s="41">
        <v>361500</v>
      </c>
      <c r="DD26" s="41">
        <v>366000</v>
      </c>
      <c r="DE26" s="41">
        <v>367900</v>
      </c>
      <c r="DF26" s="41">
        <v>371100</v>
      </c>
      <c r="DG26" s="41">
        <v>375400</v>
      </c>
      <c r="DH26" s="41">
        <v>379300</v>
      </c>
      <c r="DI26" s="41">
        <v>383100</v>
      </c>
      <c r="DJ26" s="41">
        <v>386400</v>
      </c>
      <c r="DK26" s="41">
        <v>390600</v>
      </c>
      <c r="DL26" s="41">
        <v>395400</v>
      </c>
      <c r="DM26" s="41">
        <v>400200</v>
      </c>
      <c r="DN26" s="41">
        <v>405400</v>
      </c>
      <c r="DO26" s="41">
        <v>410300</v>
      </c>
      <c r="DP26" s="41">
        <v>412800</v>
      </c>
    </row>
    <row r="27" spans="1:120">
      <c r="A27" s="41">
        <v>94536</v>
      </c>
      <c r="B27" s="41" t="s">
        <v>95</v>
      </c>
      <c r="C27" s="41" t="s">
        <v>66</v>
      </c>
      <c r="D27" s="41" t="s">
        <v>65</v>
      </c>
      <c r="E27" s="41" t="s">
        <v>78</v>
      </c>
      <c r="F27" s="41">
        <v>671400</v>
      </c>
      <c r="G27" s="41">
        <v>684800</v>
      </c>
      <c r="H27" s="41">
        <v>696900</v>
      </c>
      <c r="I27" s="41">
        <v>707200</v>
      </c>
      <c r="J27" s="41">
        <v>716300</v>
      </c>
      <c r="K27" s="41">
        <v>725000</v>
      </c>
      <c r="L27" s="41">
        <v>732800</v>
      </c>
      <c r="M27" s="41">
        <v>739000</v>
      </c>
      <c r="N27" s="41">
        <v>743600</v>
      </c>
      <c r="O27" s="41">
        <v>745500</v>
      </c>
      <c r="P27" s="41">
        <v>745700</v>
      </c>
      <c r="Q27" s="41">
        <v>745400</v>
      </c>
      <c r="R27" s="41">
        <v>745000</v>
      </c>
      <c r="S27" s="41">
        <v>743700</v>
      </c>
      <c r="T27" s="41">
        <v>741700</v>
      </c>
      <c r="U27" s="41">
        <v>738200</v>
      </c>
      <c r="V27" s="41">
        <v>734600</v>
      </c>
      <c r="W27" s="41">
        <v>731100</v>
      </c>
      <c r="X27" s="41">
        <v>729300</v>
      </c>
      <c r="Y27" s="41">
        <v>728100</v>
      </c>
      <c r="Z27" s="41">
        <v>726100</v>
      </c>
      <c r="AA27" s="41">
        <v>723400</v>
      </c>
      <c r="AB27" s="41">
        <v>722600</v>
      </c>
      <c r="AC27" s="41">
        <v>723600</v>
      </c>
      <c r="AD27" s="41">
        <v>725200</v>
      </c>
      <c r="AE27" s="41">
        <v>725500</v>
      </c>
      <c r="AF27" s="41">
        <v>725200</v>
      </c>
      <c r="AG27" s="41">
        <v>724800</v>
      </c>
      <c r="AH27" s="41">
        <v>723500</v>
      </c>
      <c r="AI27" s="41">
        <v>720900</v>
      </c>
      <c r="AJ27" s="41">
        <v>718200</v>
      </c>
      <c r="AK27" s="41">
        <v>715700</v>
      </c>
      <c r="AL27" s="41">
        <v>712100</v>
      </c>
      <c r="AM27" s="41">
        <v>707500</v>
      </c>
      <c r="AN27" s="41">
        <v>702200</v>
      </c>
      <c r="AO27" s="41">
        <v>695700</v>
      </c>
      <c r="AP27" s="41">
        <v>686100</v>
      </c>
      <c r="AQ27" s="41">
        <v>673600</v>
      </c>
      <c r="AR27" s="41">
        <v>661500</v>
      </c>
      <c r="AS27" s="41">
        <v>652400</v>
      </c>
      <c r="AT27" s="41">
        <v>643500</v>
      </c>
      <c r="AU27" s="41">
        <v>635300</v>
      </c>
      <c r="AV27" s="41">
        <v>628700</v>
      </c>
      <c r="AW27" s="41">
        <v>621000</v>
      </c>
      <c r="AX27" s="41">
        <v>612800</v>
      </c>
      <c r="AY27" s="41">
        <v>607400</v>
      </c>
      <c r="AZ27" s="41">
        <v>602700</v>
      </c>
      <c r="BA27" s="41">
        <v>601800</v>
      </c>
      <c r="BB27" s="41">
        <v>604100</v>
      </c>
      <c r="BC27" s="41">
        <v>603300</v>
      </c>
      <c r="BD27" s="41">
        <v>597600</v>
      </c>
      <c r="BE27" s="41">
        <v>592600</v>
      </c>
      <c r="BF27" s="41">
        <v>590300</v>
      </c>
      <c r="BG27" s="41">
        <v>589500</v>
      </c>
      <c r="BH27" s="41">
        <v>588500</v>
      </c>
      <c r="BI27" s="41">
        <v>588800</v>
      </c>
      <c r="BJ27" s="41">
        <v>592700</v>
      </c>
      <c r="BK27" s="41">
        <v>596900</v>
      </c>
      <c r="BL27" s="41">
        <v>601400</v>
      </c>
      <c r="BM27" s="41">
        <v>602000</v>
      </c>
      <c r="BN27" s="41">
        <v>605500</v>
      </c>
      <c r="BO27" s="41">
        <v>612200</v>
      </c>
      <c r="BP27" s="41">
        <v>613900</v>
      </c>
      <c r="BQ27" s="41">
        <v>610300</v>
      </c>
      <c r="BR27" s="41">
        <v>611300</v>
      </c>
      <c r="BS27" s="41">
        <v>612300</v>
      </c>
      <c r="BT27" s="41">
        <v>611000</v>
      </c>
      <c r="BU27" s="41">
        <v>610200</v>
      </c>
      <c r="BV27" s="41">
        <v>610700</v>
      </c>
      <c r="BW27" s="41">
        <v>609800</v>
      </c>
      <c r="BX27" s="41">
        <v>603500</v>
      </c>
      <c r="BY27" s="41">
        <v>598000</v>
      </c>
      <c r="BZ27" s="41">
        <v>591700</v>
      </c>
      <c r="CA27" s="41">
        <v>584300</v>
      </c>
      <c r="CB27" s="41">
        <v>582300</v>
      </c>
      <c r="CC27" s="41">
        <v>583000</v>
      </c>
      <c r="CD27" s="41">
        <v>577800</v>
      </c>
      <c r="CE27" s="41">
        <v>574200</v>
      </c>
      <c r="CF27" s="41">
        <v>573000</v>
      </c>
      <c r="CG27" s="41">
        <v>570300</v>
      </c>
      <c r="CH27" s="41">
        <v>564200</v>
      </c>
      <c r="CI27" s="41">
        <v>559200</v>
      </c>
      <c r="CJ27" s="41">
        <v>557500</v>
      </c>
      <c r="CK27" s="41">
        <v>553700</v>
      </c>
      <c r="CL27" s="41">
        <v>547000</v>
      </c>
      <c r="CM27" s="41">
        <v>547400</v>
      </c>
      <c r="CN27" s="41">
        <v>553700</v>
      </c>
      <c r="CO27" s="41">
        <v>559300</v>
      </c>
      <c r="CP27" s="41">
        <v>569700</v>
      </c>
      <c r="CQ27" s="41">
        <v>579300</v>
      </c>
      <c r="CR27" s="41">
        <v>585900</v>
      </c>
      <c r="CS27" s="41">
        <v>592900</v>
      </c>
      <c r="CT27" s="41">
        <v>603400</v>
      </c>
      <c r="CU27" s="41">
        <v>614800</v>
      </c>
      <c r="CV27" s="41">
        <v>626300</v>
      </c>
      <c r="CW27" s="41">
        <v>636300</v>
      </c>
      <c r="CX27" s="41">
        <v>644400</v>
      </c>
      <c r="CY27" s="41">
        <v>660600</v>
      </c>
      <c r="CZ27" s="41">
        <v>684400</v>
      </c>
      <c r="DA27" s="41">
        <v>710300</v>
      </c>
      <c r="DB27" s="41">
        <v>726300</v>
      </c>
      <c r="DC27" s="41">
        <v>737700</v>
      </c>
      <c r="DD27" s="41">
        <v>742600</v>
      </c>
      <c r="DE27" s="41">
        <v>744900</v>
      </c>
      <c r="DF27" s="41">
        <v>744400</v>
      </c>
      <c r="DG27" s="41">
        <v>745900</v>
      </c>
      <c r="DH27" s="41">
        <v>751800</v>
      </c>
      <c r="DI27" s="41">
        <v>762600</v>
      </c>
      <c r="DJ27" s="41">
        <v>773000</v>
      </c>
      <c r="DK27" s="41">
        <v>780600</v>
      </c>
      <c r="DL27" s="41">
        <v>787900</v>
      </c>
      <c r="DM27" s="41">
        <v>792500</v>
      </c>
      <c r="DN27" s="41">
        <v>791000</v>
      </c>
      <c r="DO27" s="41">
        <v>789600</v>
      </c>
      <c r="DP27" s="41">
        <v>791100</v>
      </c>
    </row>
    <row r="28" spans="1:120">
      <c r="A28" s="41">
        <v>90201</v>
      </c>
      <c r="B28" s="41" t="s">
        <v>418</v>
      </c>
      <c r="C28" s="41" t="s">
        <v>66</v>
      </c>
      <c r="D28" s="41" t="s">
        <v>394</v>
      </c>
      <c r="E28" s="41" t="s">
        <v>394</v>
      </c>
      <c r="F28" s="41">
        <v>392800</v>
      </c>
      <c r="G28" s="41">
        <v>400800</v>
      </c>
      <c r="H28" s="41">
        <v>408700</v>
      </c>
      <c r="I28" s="41">
        <v>415900</v>
      </c>
      <c r="J28" s="41">
        <v>422700</v>
      </c>
      <c r="K28" s="41">
        <v>429400</v>
      </c>
      <c r="L28" s="41">
        <v>438000</v>
      </c>
      <c r="M28" s="41">
        <v>446800</v>
      </c>
      <c r="N28" s="41">
        <v>455300</v>
      </c>
      <c r="O28" s="41">
        <v>462600</v>
      </c>
      <c r="P28" s="41">
        <v>469100</v>
      </c>
      <c r="Q28" s="41">
        <v>473400</v>
      </c>
      <c r="R28" s="41">
        <v>477000</v>
      </c>
      <c r="S28" s="41">
        <v>480200</v>
      </c>
      <c r="T28" s="41">
        <v>485100</v>
      </c>
      <c r="U28" s="41">
        <v>492700</v>
      </c>
      <c r="V28" s="41">
        <v>503000</v>
      </c>
      <c r="W28" s="41">
        <v>513100</v>
      </c>
      <c r="X28" s="41">
        <v>522200</v>
      </c>
      <c r="Y28" s="41">
        <v>529100</v>
      </c>
      <c r="Z28" s="41">
        <v>533100</v>
      </c>
      <c r="AA28" s="41">
        <v>535300</v>
      </c>
      <c r="AB28" s="41">
        <v>536300</v>
      </c>
      <c r="AC28" s="41">
        <v>536300</v>
      </c>
      <c r="AD28" s="41">
        <v>537700</v>
      </c>
      <c r="AE28" s="41">
        <v>540500</v>
      </c>
      <c r="AF28" s="41">
        <v>542000</v>
      </c>
      <c r="AG28" s="41">
        <v>542000</v>
      </c>
      <c r="AH28" s="41">
        <v>540300</v>
      </c>
      <c r="AI28" s="41">
        <v>537700</v>
      </c>
      <c r="AJ28" s="41">
        <v>535300</v>
      </c>
      <c r="AK28" s="41">
        <v>533000</v>
      </c>
      <c r="AL28" s="41">
        <v>528900</v>
      </c>
      <c r="AM28" s="41">
        <v>522900</v>
      </c>
      <c r="AN28" s="41">
        <v>516400</v>
      </c>
      <c r="AO28" s="41">
        <v>509400</v>
      </c>
      <c r="AP28" s="41">
        <v>502700</v>
      </c>
      <c r="AQ28" s="41">
        <v>493900</v>
      </c>
      <c r="AR28" s="41">
        <v>482100</v>
      </c>
      <c r="AS28" s="41">
        <v>467800</v>
      </c>
      <c r="AT28" s="41">
        <v>454800</v>
      </c>
      <c r="AU28" s="41">
        <v>442700</v>
      </c>
      <c r="AV28" s="41">
        <v>430000</v>
      </c>
      <c r="AW28" s="41">
        <v>416900</v>
      </c>
      <c r="AX28" s="41">
        <v>405900</v>
      </c>
      <c r="AY28" s="41">
        <v>395900</v>
      </c>
      <c r="AZ28" s="41">
        <v>385000</v>
      </c>
      <c r="BA28" s="41">
        <v>376700</v>
      </c>
      <c r="BB28" s="41">
        <v>371400</v>
      </c>
      <c r="BC28" s="41">
        <v>367300</v>
      </c>
      <c r="BD28" s="41">
        <v>361800</v>
      </c>
      <c r="BE28" s="41">
        <v>353700</v>
      </c>
      <c r="BF28" s="41">
        <v>342400</v>
      </c>
      <c r="BG28" s="41">
        <v>333900</v>
      </c>
      <c r="BH28" s="41">
        <v>329400</v>
      </c>
      <c r="BI28" s="41">
        <v>326500</v>
      </c>
      <c r="BJ28" s="41">
        <v>324600</v>
      </c>
      <c r="BK28" s="41">
        <v>324300</v>
      </c>
      <c r="BL28" s="41">
        <v>324000</v>
      </c>
      <c r="BM28" s="41">
        <v>324100</v>
      </c>
      <c r="BN28" s="41">
        <v>323600</v>
      </c>
      <c r="BO28" s="41">
        <v>322600</v>
      </c>
      <c r="BP28" s="41">
        <v>322400</v>
      </c>
      <c r="BQ28" s="41">
        <v>322500</v>
      </c>
      <c r="BR28" s="41">
        <v>321400</v>
      </c>
      <c r="BS28" s="41">
        <v>321400</v>
      </c>
      <c r="BT28" s="41">
        <v>318700</v>
      </c>
      <c r="BU28" s="41">
        <v>312600</v>
      </c>
      <c r="BV28" s="41">
        <v>307400</v>
      </c>
      <c r="BW28" s="41">
        <v>305200</v>
      </c>
      <c r="BX28" s="41">
        <v>303000</v>
      </c>
      <c r="BY28" s="41">
        <v>299700</v>
      </c>
      <c r="BZ28" s="41">
        <v>295800</v>
      </c>
      <c r="CA28" s="41">
        <v>294000</v>
      </c>
      <c r="CB28" s="41">
        <v>294100</v>
      </c>
      <c r="CC28" s="41">
        <v>294200</v>
      </c>
      <c r="CD28" s="41">
        <v>293500</v>
      </c>
      <c r="CE28" s="41">
        <v>292200</v>
      </c>
      <c r="CF28" s="41">
        <v>291300</v>
      </c>
      <c r="CG28" s="41">
        <v>291600</v>
      </c>
      <c r="CH28" s="41">
        <v>291400</v>
      </c>
      <c r="CI28" s="41">
        <v>290400</v>
      </c>
      <c r="CJ28" s="41">
        <v>291100</v>
      </c>
      <c r="CK28" s="41">
        <v>291900</v>
      </c>
      <c r="CL28" s="41">
        <v>292100</v>
      </c>
      <c r="CM28" s="41">
        <v>291700</v>
      </c>
      <c r="CN28" s="41">
        <v>291500</v>
      </c>
      <c r="CO28" s="41">
        <v>292400</v>
      </c>
      <c r="CP28" s="41">
        <v>294700</v>
      </c>
      <c r="CQ28" s="41">
        <v>294700</v>
      </c>
      <c r="CR28" s="41">
        <v>295800</v>
      </c>
      <c r="CS28" s="41">
        <v>299900</v>
      </c>
      <c r="CT28" s="41">
        <v>303000</v>
      </c>
      <c r="CU28" s="41">
        <v>304000</v>
      </c>
      <c r="CV28" s="41">
        <v>305000</v>
      </c>
      <c r="CW28" s="41">
        <v>307100</v>
      </c>
      <c r="CX28" s="41">
        <v>311200</v>
      </c>
      <c r="CY28" s="41">
        <v>316800</v>
      </c>
      <c r="CZ28" s="41">
        <v>322800</v>
      </c>
      <c r="DA28" s="41">
        <v>330700</v>
      </c>
      <c r="DB28" s="41">
        <v>339300</v>
      </c>
      <c r="DC28" s="41">
        <v>345000</v>
      </c>
      <c r="DD28" s="41">
        <v>346900</v>
      </c>
      <c r="DE28" s="41">
        <v>349300</v>
      </c>
      <c r="DF28" s="41">
        <v>352900</v>
      </c>
      <c r="DG28" s="41">
        <v>354600</v>
      </c>
      <c r="DH28" s="41">
        <v>356600</v>
      </c>
      <c r="DI28" s="41">
        <v>358900</v>
      </c>
      <c r="DJ28" s="41">
        <v>360800</v>
      </c>
      <c r="DK28" s="41">
        <v>362400</v>
      </c>
      <c r="DL28" s="41">
        <v>365800</v>
      </c>
      <c r="DM28" s="41">
        <v>368900</v>
      </c>
      <c r="DN28" s="41">
        <v>372200</v>
      </c>
      <c r="DO28" s="41">
        <v>374700</v>
      </c>
      <c r="DP28" s="41">
        <v>377300</v>
      </c>
    </row>
    <row r="29" spans="1:120">
      <c r="A29" s="41">
        <v>92345</v>
      </c>
      <c r="B29" s="41" t="s">
        <v>419</v>
      </c>
      <c r="C29" s="41" t="s">
        <v>66</v>
      </c>
      <c r="D29" s="41" t="s">
        <v>414</v>
      </c>
      <c r="E29" s="41" t="s">
        <v>415</v>
      </c>
      <c r="F29" s="41">
        <v>286500</v>
      </c>
      <c r="G29" s="41">
        <v>293700</v>
      </c>
      <c r="H29" s="41">
        <v>301400</v>
      </c>
      <c r="I29" s="41">
        <v>308500</v>
      </c>
      <c r="J29" s="41">
        <v>313400</v>
      </c>
      <c r="K29" s="41">
        <v>317200</v>
      </c>
      <c r="L29" s="41">
        <v>321700</v>
      </c>
      <c r="M29" s="41">
        <v>328600</v>
      </c>
      <c r="N29" s="41">
        <v>335400</v>
      </c>
      <c r="O29" s="41">
        <v>341600</v>
      </c>
      <c r="P29" s="41">
        <v>348500</v>
      </c>
      <c r="Q29" s="41">
        <v>354900</v>
      </c>
      <c r="R29" s="41">
        <v>359600</v>
      </c>
      <c r="S29" s="41">
        <v>364300</v>
      </c>
      <c r="T29" s="41">
        <v>368000</v>
      </c>
      <c r="U29" s="41">
        <v>370900</v>
      </c>
      <c r="V29" s="41">
        <v>374500</v>
      </c>
      <c r="W29" s="41">
        <v>377600</v>
      </c>
      <c r="X29" s="41">
        <v>378700</v>
      </c>
      <c r="Y29" s="41">
        <v>378500</v>
      </c>
      <c r="Z29" s="41">
        <v>378000</v>
      </c>
      <c r="AA29" s="41">
        <v>376900</v>
      </c>
      <c r="AB29" s="41">
        <v>375500</v>
      </c>
      <c r="AC29" s="41">
        <v>373200</v>
      </c>
      <c r="AD29" s="41">
        <v>370500</v>
      </c>
      <c r="AE29" s="41">
        <v>368300</v>
      </c>
      <c r="AF29" s="41">
        <v>366200</v>
      </c>
      <c r="AG29" s="41">
        <v>363800</v>
      </c>
      <c r="AH29" s="41">
        <v>360800</v>
      </c>
      <c r="AI29" s="41">
        <v>357200</v>
      </c>
      <c r="AJ29" s="41">
        <v>353100</v>
      </c>
      <c r="AK29" s="41">
        <v>349000</v>
      </c>
      <c r="AL29" s="41">
        <v>344400</v>
      </c>
      <c r="AM29" s="41">
        <v>339900</v>
      </c>
      <c r="AN29" s="41">
        <v>334700</v>
      </c>
      <c r="AO29" s="41">
        <v>327600</v>
      </c>
      <c r="AP29" s="41">
        <v>319900</v>
      </c>
      <c r="AQ29" s="41">
        <v>311600</v>
      </c>
      <c r="AR29" s="41">
        <v>300200</v>
      </c>
      <c r="AS29" s="41">
        <v>286000</v>
      </c>
      <c r="AT29" s="41">
        <v>272500</v>
      </c>
      <c r="AU29" s="41">
        <v>261000</v>
      </c>
      <c r="AV29" s="41">
        <v>250900</v>
      </c>
      <c r="AW29" s="41">
        <v>241500</v>
      </c>
      <c r="AX29" s="41">
        <v>232100</v>
      </c>
      <c r="AY29" s="41">
        <v>221700</v>
      </c>
      <c r="AZ29" s="41">
        <v>212200</v>
      </c>
      <c r="BA29" s="41">
        <v>205900</v>
      </c>
      <c r="BB29" s="41">
        <v>200600</v>
      </c>
      <c r="BC29" s="41">
        <v>192900</v>
      </c>
      <c r="BD29" s="41">
        <v>184500</v>
      </c>
      <c r="BE29" s="41">
        <v>178200</v>
      </c>
      <c r="BF29" s="41">
        <v>173600</v>
      </c>
      <c r="BG29" s="41">
        <v>168800</v>
      </c>
      <c r="BH29" s="41">
        <v>163600</v>
      </c>
      <c r="BI29" s="41">
        <v>158700</v>
      </c>
      <c r="BJ29" s="41">
        <v>155200</v>
      </c>
      <c r="BK29" s="41">
        <v>153100</v>
      </c>
      <c r="BL29" s="41">
        <v>151100</v>
      </c>
      <c r="BM29" s="41">
        <v>149400</v>
      </c>
      <c r="BN29" s="41">
        <v>149100</v>
      </c>
      <c r="BO29" s="41">
        <v>148800</v>
      </c>
      <c r="BP29" s="41">
        <v>148600</v>
      </c>
      <c r="BQ29" s="41">
        <v>148400</v>
      </c>
      <c r="BR29" s="41">
        <v>147600</v>
      </c>
      <c r="BS29" s="41">
        <v>146100</v>
      </c>
      <c r="BT29" s="41">
        <v>144800</v>
      </c>
      <c r="BU29" s="41">
        <v>143800</v>
      </c>
      <c r="BV29" s="41">
        <v>143500</v>
      </c>
      <c r="BW29" s="41">
        <v>143200</v>
      </c>
      <c r="BX29" s="41">
        <v>142500</v>
      </c>
      <c r="BY29" s="41">
        <v>141700</v>
      </c>
      <c r="BZ29" s="41">
        <v>141300</v>
      </c>
      <c r="CA29" s="41">
        <v>141600</v>
      </c>
      <c r="CB29" s="41">
        <v>142000</v>
      </c>
      <c r="CC29" s="41">
        <v>142400</v>
      </c>
      <c r="CD29" s="41">
        <v>142600</v>
      </c>
      <c r="CE29" s="41">
        <v>142700</v>
      </c>
      <c r="CF29" s="41">
        <v>142500</v>
      </c>
      <c r="CG29" s="41">
        <v>142600</v>
      </c>
      <c r="CH29" s="41">
        <v>142500</v>
      </c>
      <c r="CI29" s="41">
        <v>141900</v>
      </c>
      <c r="CJ29" s="41">
        <v>141300</v>
      </c>
      <c r="CK29" s="41">
        <v>140800</v>
      </c>
      <c r="CL29" s="41">
        <v>139900</v>
      </c>
      <c r="CM29" s="41">
        <v>140000</v>
      </c>
      <c r="CN29" s="41">
        <v>141200</v>
      </c>
      <c r="CO29" s="41">
        <v>142900</v>
      </c>
      <c r="CP29" s="41">
        <v>144200</v>
      </c>
      <c r="CQ29" s="41">
        <v>145300</v>
      </c>
      <c r="CR29" s="41">
        <v>146900</v>
      </c>
      <c r="CS29" s="41">
        <v>147500</v>
      </c>
      <c r="CT29" s="41">
        <v>147400</v>
      </c>
      <c r="CU29" s="41">
        <v>149000</v>
      </c>
      <c r="CV29" s="41">
        <v>151800</v>
      </c>
      <c r="CW29" s="41">
        <v>153800</v>
      </c>
      <c r="CX29" s="41">
        <v>155400</v>
      </c>
      <c r="CY29" s="41">
        <v>157900</v>
      </c>
      <c r="CZ29" s="41">
        <v>161400</v>
      </c>
      <c r="DA29" s="41">
        <v>165600</v>
      </c>
      <c r="DB29" s="41">
        <v>170100</v>
      </c>
      <c r="DC29" s="41">
        <v>175600</v>
      </c>
      <c r="DD29" s="41">
        <v>180800</v>
      </c>
      <c r="DE29" s="41">
        <v>184900</v>
      </c>
      <c r="DF29" s="41">
        <v>188600</v>
      </c>
      <c r="DG29" s="41">
        <v>191800</v>
      </c>
      <c r="DH29" s="41">
        <v>195600</v>
      </c>
      <c r="DI29" s="41">
        <v>198700</v>
      </c>
      <c r="DJ29" s="41">
        <v>199800</v>
      </c>
      <c r="DK29" s="41">
        <v>201400</v>
      </c>
      <c r="DL29" s="41">
        <v>205500</v>
      </c>
      <c r="DM29" s="41">
        <v>208700</v>
      </c>
      <c r="DN29" s="41">
        <v>211400</v>
      </c>
      <c r="DO29" s="41">
        <v>213900</v>
      </c>
      <c r="DP29" s="41">
        <v>215900</v>
      </c>
    </row>
    <row r="30" spans="1:120">
      <c r="A30" s="41">
        <v>92503</v>
      </c>
      <c r="B30" s="41" t="s">
        <v>414</v>
      </c>
      <c r="C30" s="41" t="s">
        <v>66</v>
      </c>
      <c r="D30" s="41" t="s">
        <v>414</v>
      </c>
      <c r="E30" s="41" t="s">
        <v>414</v>
      </c>
      <c r="F30" s="41">
        <v>386500</v>
      </c>
      <c r="G30" s="41">
        <v>390000</v>
      </c>
      <c r="H30" s="41">
        <v>393000</v>
      </c>
      <c r="I30" s="41">
        <v>395100</v>
      </c>
      <c r="J30" s="41">
        <v>398400</v>
      </c>
      <c r="K30" s="41">
        <v>402900</v>
      </c>
      <c r="L30" s="41">
        <v>408800</v>
      </c>
      <c r="M30" s="41">
        <v>416000</v>
      </c>
      <c r="N30" s="41">
        <v>425500</v>
      </c>
      <c r="O30" s="41">
        <v>436800</v>
      </c>
      <c r="P30" s="41">
        <v>448000</v>
      </c>
      <c r="Q30" s="41">
        <v>457000</v>
      </c>
      <c r="R30" s="41">
        <v>463900</v>
      </c>
      <c r="S30" s="41">
        <v>469200</v>
      </c>
      <c r="T30" s="41">
        <v>472400</v>
      </c>
      <c r="U30" s="41">
        <v>473100</v>
      </c>
      <c r="V30" s="41">
        <v>474000</v>
      </c>
      <c r="W30" s="41">
        <v>476200</v>
      </c>
      <c r="X30" s="41">
        <v>478300</v>
      </c>
      <c r="Y30" s="41">
        <v>478500</v>
      </c>
      <c r="Z30" s="41">
        <v>478000</v>
      </c>
      <c r="AA30" s="41">
        <v>476400</v>
      </c>
      <c r="AB30" s="41">
        <v>472200</v>
      </c>
      <c r="AC30" s="41">
        <v>470700</v>
      </c>
      <c r="AD30" s="41">
        <v>472800</v>
      </c>
      <c r="AE30" s="41">
        <v>472100</v>
      </c>
      <c r="AF30" s="41">
        <v>467200</v>
      </c>
      <c r="AG30" s="41">
        <v>462200</v>
      </c>
      <c r="AH30" s="41">
        <v>454100</v>
      </c>
      <c r="AI30" s="41">
        <v>445100</v>
      </c>
      <c r="AJ30" s="41">
        <v>439400</v>
      </c>
      <c r="AK30" s="41">
        <v>435100</v>
      </c>
      <c r="AL30" s="41">
        <v>428600</v>
      </c>
      <c r="AM30" s="41">
        <v>421700</v>
      </c>
      <c r="AN30" s="41">
        <v>417800</v>
      </c>
      <c r="AO30" s="41">
        <v>418100</v>
      </c>
      <c r="AP30" s="41">
        <v>418500</v>
      </c>
      <c r="AQ30" s="41">
        <v>414100</v>
      </c>
      <c r="AR30" s="41">
        <v>408200</v>
      </c>
      <c r="AS30" s="41">
        <v>403100</v>
      </c>
      <c r="AT30" s="41">
        <v>398000</v>
      </c>
      <c r="AU30" s="41">
        <v>393300</v>
      </c>
      <c r="AV30" s="41">
        <v>392100</v>
      </c>
      <c r="AW30" s="41">
        <v>388300</v>
      </c>
      <c r="AX30" s="41">
        <v>378000</v>
      </c>
      <c r="AY30" s="41">
        <v>364300</v>
      </c>
      <c r="AZ30" s="41">
        <v>352200</v>
      </c>
      <c r="BA30" s="41">
        <v>337500</v>
      </c>
      <c r="BB30" s="41">
        <v>320200</v>
      </c>
      <c r="BC30" s="41">
        <v>304500</v>
      </c>
      <c r="BD30" s="41">
        <v>294000</v>
      </c>
      <c r="BE30" s="41">
        <v>286500</v>
      </c>
      <c r="BF30" s="41">
        <v>280600</v>
      </c>
      <c r="BG30" s="41">
        <v>273700</v>
      </c>
      <c r="BH30" s="41">
        <v>266600</v>
      </c>
      <c r="BI30" s="41">
        <v>260900</v>
      </c>
      <c r="BJ30" s="41">
        <v>256700</v>
      </c>
      <c r="BK30" s="41">
        <v>254400</v>
      </c>
      <c r="BL30" s="41">
        <v>252200</v>
      </c>
      <c r="BM30" s="41">
        <v>248900</v>
      </c>
      <c r="BN30" s="41">
        <v>246800</v>
      </c>
      <c r="BO30" s="41">
        <v>248000</v>
      </c>
      <c r="BP30" s="41">
        <v>247800</v>
      </c>
      <c r="BQ30" s="41">
        <v>246700</v>
      </c>
      <c r="BR30" s="41">
        <v>245900</v>
      </c>
      <c r="BS30" s="41">
        <v>244400</v>
      </c>
      <c r="BT30" s="41">
        <v>242100</v>
      </c>
      <c r="BU30" s="41">
        <v>241600</v>
      </c>
      <c r="BV30" s="41">
        <v>239300</v>
      </c>
      <c r="BW30" s="41">
        <v>235000</v>
      </c>
      <c r="BX30" s="41">
        <v>232900</v>
      </c>
      <c r="BY30" s="41">
        <v>232200</v>
      </c>
      <c r="BZ30" s="41">
        <v>231500</v>
      </c>
      <c r="CA30" s="41">
        <v>231800</v>
      </c>
      <c r="CB30" s="41">
        <v>230800</v>
      </c>
      <c r="CC30" s="41">
        <v>228200</v>
      </c>
      <c r="CD30" s="41">
        <v>227300</v>
      </c>
      <c r="CE30" s="41">
        <v>228300</v>
      </c>
      <c r="CF30" s="41">
        <v>228100</v>
      </c>
      <c r="CG30" s="41">
        <v>226800</v>
      </c>
      <c r="CH30" s="41">
        <v>226300</v>
      </c>
      <c r="CI30" s="41">
        <v>226000</v>
      </c>
      <c r="CJ30" s="41">
        <v>224500</v>
      </c>
      <c r="CK30" s="41">
        <v>223700</v>
      </c>
      <c r="CL30" s="41">
        <v>222800</v>
      </c>
      <c r="CM30" s="41">
        <v>222400</v>
      </c>
      <c r="CN30" s="41">
        <v>223500</v>
      </c>
      <c r="CO30" s="41">
        <v>224700</v>
      </c>
      <c r="CP30" s="41">
        <v>225300</v>
      </c>
      <c r="CQ30" s="41">
        <v>228800</v>
      </c>
      <c r="CR30" s="41">
        <v>231600</v>
      </c>
      <c r="CS30" s="41">
        <v>232300</v>
      </c>
      <c r="CT30" s="41">
        <v>234700</v>
      </c>
      <c r="CU30" s="41">
        <v>239200</v>
      </c>
      <c r="CV30" s="41">
        <v>242800</v>
      </c>
      <c r="CW30" s="41">
        <v>247500</v>
      </c>
      <c r="CX30" s="41">
        <v>254000</v>
      </c>
      <c r="CY30" s="41">
        <v>260000</v>
      </c>
      <c r="CZ30" s="41">
        <v>263700</v>
      </c>
      <c r="DA30" s="41">
        <v>267600</v>
      </c>
      <c r="DB30" s="41">
        <v>274800</v>
      </c>
      <c r="DC30" s="41">
        <v>282000</v>
      </c>
      <c r="DD30" s="41">
        <v>285900</v>
      </c>
      <c r="DE30" s="41">
        <v>288700</v>
      </c>
      <c r="DF30" s="41">
        <v>293800</v>
      </c>
      <c r="DG30" s="41">
        <v>300200</v>
      </c>
      <c r="DH30" s="41">
        <v>305600</v>
      </c>
      <c r="DI30" s="41">
        <v>308400</v>
      </c>
      <c r="DJ30" s="41">
        <v>311200</v>
      </c>
      <c r="DK30" s="41">
        <v>314200</v>
      </c>
      <c r="DL30" s="41">
        <v>321200</v>
      </c>
      <c r="DM30" s="41">
        <v>328800</v>
      </c>
      <c r="DN30" s="41">
        <v>331300</v>
      </c>
      <c r="DO30" s="41">
        <v>329600</v>
      </c>
      <c r="DP30" s="41">
        <v>329400</v>
      </c>
    </row>
    <row r="31" spans="1:120">
      <c r="A31" s="41">
        <v>90280</v>
      </c>
      <c r="B31" s="41" t="s">
        <v>420</v>
      </c>
      <c r="C31" s="41" t="s">
        <v>66</v>
      </c>
      <c r="D31" s="41" t="s">
        <v>394</v>
      </c>
      <c r="E31" s="41" t="s">
        <v>394</v>
      </c>
      <c r="F31" s="41">
        <v>385400</v>
      </c>
      <c r="G31" s="41">
        <v>393200</v>
      </c>
      <c r="H31" s="41">
        <v>401000</v>
      </c>
      <c r="I31" s="41">
        <v>409000</v>
      </c>
      <c r="J31" s="41">
        <v>416700</v>
      </c>
      <c r="K31" s="41">
        <v>425300</v>
      </c>
      <c r="L31" s="41">
        <v>435600</v>
      </c>
      <c r="M31" s="41">
        <v>445300</v>
      </c>
      <c r="N31" s="41">
        <v>454300</v>
      </c>
      <c r="O31" s="41">
        <v>463000</v>
      </c>
      <c r="P31" s="41">
        <v>471600</v>
      </c>
      <c r="Q31" s="41">
        <v>479000</v>
      </c>
      <c r="R31" s="41">
        <v>484100</v>
      </c>
      <c r="S31" s="41">
        <v>487700</v>
      </c>
      <c r="T31" s="41">
        <v>492500</v>
      </c>
      <c r="U31" s="41">
        <v>499200</v>
      </c>
      <c r="V31" s="41">
        <v>507200</v>
      </c>
      <c r="W31" s="41">
        <v>516100</v>
      </c>
      <c r="X31" s="41">
        <v>523500</v>
      </c>
      <c r="Y31" s="41">
        <v>526100</v>
      </c>
      <c r="Z31" s="41">
        <v>524100</v>
      </c>
      <c r="AA31" s="41">
        <v>521200</v>
      </c>
      <c r="AB31" s="41">
        <v>520800</v>
      </c>
      <c r="AC31" s="41">
        <v>523400</v>
      </c>
      <c r="AD31" s="41">
        <v>527000</v>
      </c>
      <c r="AE31" s="41">
        <v>529600</v>
      </c>
      <c r="AF31" s="41">
        <v>530500</v>
      </c>
      <c r="AG31" s="41">
        <v>530900</v>
      </c>
      <c r="AH31" s="41">
        <v>530600</v>
      </c>
      <c r="AI31" s="41">
        <v>529900</v>
      </c>
      <c r="AJ31" s="41">
        <v>529200</v>
      </c>
      <c r="AK31" s="41">
        <v>527900</v>
      </c>
      <c r="AL31" s="41">
        <v>524300</v>
      </c>
      <c r="AM31" s="41">
        <v>519000</v>
      </c>
      <c r="AN31" s="41">
        <v>512000</v>
      </c>
      <c r="AO31" s="41">
        <v>502700</v>
      </c>
      <c r="AP31" s="41">
        <v>492200</v>
      </c>
      <c r="AQ31" s="41">
        <v>481200</v>
      </c>
      <c r="AR31" s="41">
        <v>468600</v>
      </c>
      <c r="AS31" s="41">
        <v>453700</v>
      </c>
      <c r="AT31" s="41">
        <v>438100</v>
      </c>
      <c r="AU31" s="41">
        <v>421700</v>
      </c>
      <c r="AV31" s="41">
        <v>405500</v>
      </c>
      <c r="AW31" s="41">
        <v>390900</v>
      </c>
      <c r="AX31" s="41">
        <v>379400</v>
      </c>
      <c r="AY31" s="41">
        <v>370400</v>
      </c>
      <c r="AZ31" s="41">
        <v>361900</v>
      </c>
      <c r="BA31" s="41">
        <v>352500</v>
      </c>
      <c r="BB31" s="41">
        <v>342600</v>
      </c>
      <c r="BC31" s="41">
        <v>332900</v>
      </c>
      <c r="BD31" s="41">
        <v>323900</v>
      </c>
      <c r="BE31" s="41">
        <v>315300</v>
      </c>
      <c r="BF31" s="41">
        <v>307000</v>
      </c>
      <c r="BG31" s="41">
        <v>300200</v>
      </c>
      <c r="BH31" s="41">
        <v>295200</v>
      </c>
      <c r="BI31" s="41">
        <v>291700</v>
      </c>
      <c r="BJ31" s="41">
        <v>289800</v>
      </c>
      <c r="BK31" s="41">
        <v>289000</v>
      </c>
      <c r="BL31" s="41">
        <v>288100</v>
      </c>
      <c r="BM31" s="41">
        <v>287600</v>
      </c>
      <c r="BN31" s="41">
        <v>287900</v>
      </c>
      <c r="BO31" s="41">
        <v>289700</v>
      </c>
      <c r="BP31" s="41">
        <v>291400</v>
      </c>
      <c r="BQ31" s="41">
        <v>291300</v>
      </c>
      <c r="BR31" s="41">
        <v>290700</v>
      </c>
      <c r="BS31" s="41">
        <v>291600</v>
      </c>
      <c r="BT31" s="41">
        <v>291500</v>
      </c>
      <c r="BU31" s="41">
        <v>290000</v>
      </c>
      <c r="BV31" s="41">
        <v>289300</v>
      </c>
      <c r="BW31" s="41">
        <v>290300</v>
      </c>
      <c r="BX31" s="41">
        <v>290800</v>
      </c>
      <c r="BY31" s="41">
        <v>289400</v>
      </c>
      <c r="BZ31" s="41">
        <v>287400</v>
      </c>
      <c r="CA31" s="41">
        <v>286300</v>
      </c>
      <c r="CB31" s="41">
        <v>286000</v>
      </c>
      <c r="CC31" s="41">
        <v>286500</v>
      </c>
      <c r="CD31" s="41">
        <v>286700</v>
      </c>
      <c r="CE31" s="41">
        <v>286000</v>
      </c>
      <c r="CF31" s="41">
        <v>285400</v>
      </c>
      <c r="CG31" s="41">
        <v>285500</v>
      </c>
      <c r="CH31" s="41">
        <v>284800</v>
      </c>
      <c r="CI31" s="41">
        <v>282800</v>
      </c>
      <c r="CJ31" s="41">
        <v>281300</v>
      </c>
      <c r="CK31" s="41">
        <v>280700</v>
      </c>
      <c r="CL31" s="41">
        <v>280500</v>
      </c>
      <c r="CM31" s="41">
        <v>279800</v>
      </c>
      <c r="CN31" s="41">
        <v>279700</v>
      </c>
      <c r="CO31" s="41">
        <v>280900</v>
      </c>
      <c r="CP31" s="41">
        <v>283200</v>
      </c>
      <c r="CQ31" s="41">
        <v>283500</v>
      </c>
      <c r="CR31" s="41">
        <v>282800</v>
      </c>
      <c r="CS31" s="41">
        <v>284100</v>
      </c>
      <c r="CT31" s="41">
        <v>287000</v>
      </c>
      <c r="CU31" s="41">
        <v>289000</v>
      </c>
      <c r="CV31" s="41">
        <v>290200</v>
      </c>
      <c r="CW31" s="41">
        <v>293200</v>
      </c>
      <c r="CX31" s="41">
        <v>299500</v>
      </c>
      <c r="CY31" s="41">
        <v>307300</v>
      </c>
      <c r="CZ31" s="41">
        <v>314600</v>
      </c>
      <c r="DA31" s="41">
        <v>322000</v>
      </c>
      <c r="DB31" s="41">
        <v>329000</v>
      </c>
      <c r="DC31" s="41">
        <v>334600</v>
      </c>
      <c r="DD31" s="41">
        <v>337800</v>
      </c>
      <c r="DE31" s="41">
        <v>339600</v>
      </c>
      <c r="DF31" s="41">
        <v>339900</v>
      </c>
      <c r="DG31" s="41">
        <v>340400</v>
      </c>
      <c r="DH31" s="41">
        <v>343800</v>
      </c>
      <c r="DI31" s="41">
        <v>347300</v>
      </c>
      <c r="DJ31" s="41">
        <v>349100</v>
      </c>
      <c r="DK31" s="41">
        <v>351200</v>
      </c>
      <c r="DL31" s="41">
        <v>355000</v>
      </c>
      <c r="DM31" s="41">
        <v>358300</v>
      </c>
      <c r="DN31" s="41">
        <v>360700</v>
      </c>
      <c r="DO31" s="41">
        <v>363400</v>
      </c>
      <c r="DP31" s="41">
        <v>366300</v>
      </c>
    </row>
    <row r="32" spans="1:120">
      <c r="A32" s="41">
        <v>90004</v>
      </c>
      <c r="B32" s="41" t="s">
        <v>394</v>
      </c>
      <c r="C32" s="41" t="s">
        <v>66</v>
      </c>
      <c r="D32" s="41" t="s">
        <v>394</v>
      </c>
      <c r="E32" s="41" t="s">
        <v>394</v>
      </c>
      <c r="F32" s="41">
        <v>1195200</v>
      </c>
      <c r="G32" s="41">
        <v>1217500</v>
      </c>
      <c r="H32" s="41">
        <v>1234700</v>
      </c>
      <c r="I32" s="41">
        <v>1260900</v>
      </c>
      <c r="J32" s="41">
        <v>1277200</v>
      </c>
      <c r="K32" s="41">
        <v>1282500</v>
      </c>
      <c r="L32" s="41">
        <v>1291800</v>
      </c>
      <c r="M32" s="41">
        <v>1308800</v>
      </c>
      <c r="N32" s="41">
        <v>1321400</v>
      </c>
      <c r="O32" s="41">
        <v>1333400</v>
      </c>
      <c r="P32" s="41">
        <v>1344100</v>
      </c>
      <c r="Q32" s="41">
        <v>1353900</v>
      </c>
      <c r="R32" s="41">
        <v>1363100</v>
      </c>
      <c r="S32" s="41">
        <v>1377100</v>
      </c>
      <c r="T32" s="41">
        <v>1378800</v>
      </c>
      <c r="U32" s="41">
        <v>1376500</v>
      </c>
      <c r="V32" s="41">
        <v>1384600</v>
      </c>
      <c r="W32" s="41">
        <v>1402200</v>
      </c>
      <c r="X32" s="41">
        <v>1412300</v>
      </c>
      <c r="Y32" s="41">
        <v>1418400</v>
      </c>
      <c r="Z32" s="41">
        <v>1413400</v>
      </c>
      <c r="AA32" s="41">
        <v>1395900</v>
      </c>
      <c r="AB32" s="41">
        <v>1376600</v>
      </c>
      <c r="AC32" s="41">
        <v>1360600</v>
      </c>
      <c r="AD32" s="41">
        <v>1349800</v>
      </c>
      <c r="AE32" s="41">
        <v>1359800</v>
      </c>
      <c r="AF32" s="41">
        <v>1379000</v>
      </c>
      <c r="AG32" s="41">
        <v>1391200</v>
      </c>
      <c r="AH32" s="41">
        <v>1410900</v>
      </c>
      <c r="AI32" s="41">
        <v>1437000</v>
      </c>
      <c r="AJ32" s="41">
        <v>1443500</v>
      </c>
      <c r="AK32" s="41">
        <v>1435800</v>
      </c>
      <c r="AL32" s="41">
        <v>1429300</v>
      </c>
      <c r="AM32" s="41">
        <v>1423000</v>
      </c>
      <c r="AN32" s="41">
        <v>1415200</v>
      </c>
      <c r="AO32" s="41">
        <v>1404600</v>
      </c>
      <c r="AP32" s="41">
        <v>1395400</v>
      </c>
      <c r="AQ32" s="41">
        <v>1380200</v>
      </c>
      <c r="AR32" s="41">
        <v>1363000</v>
      </c>
      <c r="AS32" s="41">
        <v>1345900</v>
      </c>
      <c r="AT32" s="41">
        <v>1332600</v>
      </c>
      <c r="AU32" s="41">
        <v>1322000</v>
      </c>
      <c r="AV32" s="41">
        <v>1310800</v>
      </c>
      <c r="AW32" s="41">
        <v>1296200</v>
      </c>
      <c r="AX32" s="41">
        <v>1291200</v>
      </c>
      <c r="AY32" s="41">
        <v>1300900</v>
      </c>
      <c r="AZ32" s="41">
        <v>1314000</v>
      </c>
      <c r="BA32" s="41">
        <v>1319000</v>
      </c>
      <c r="BB32" s="41">
        <v>1323300</v>
      </c>
      <c r="BC32" s="41">
        <v>1329800</v>
      </c>
      <c r="BD32" s="41">
        <v>1331200</v>
      </c>
      <c r="BE32" s="41">
        <v>1323900</v>
      </c>
      <c r="BF32" s="41">
        <v>1314500</v>
      </c>
      <c r="BG32" s="41">
        <v>1304500</v>
      </c>
      <c r="BH32" s="41">
        <v>1295700</v>
      </c>
      <c r="BI32" s="41">
        <v>1285400</v>
      </c>
      <c r="BJ32" s="41">
        <v>1278200</v>
      </c>
      <c r="BK32" s="41">
        <v>1275300</v>
      </c>
      <c r="BL32" s="41">
        <v>1282100</v>
      </c>
      <c r="BM32" s="41">
        <v>1290800</v>
      </c>
      <c r="BN32" s="41">
        <v>1293900</v>
      </c>
      <c r="BO32" s="41">
        <v>1292600</v>
      </c>
      <c r="BP32" s="41">
        <v>1294000</v>
      </c>
      <c r="BQ32" s="41">
        <v>1283500</v>
      </c>
      <c r="BR32" s="41">
        <v>1262500</v>
      </c>
      <c r="BS32" s="41">
        <v>1243600</v>
      </c>
      <c r="BT32" s="41">
        <v>1234300</v>
      </c>
      <c r="BU32" s="41">
        <v>1235200</v>
      </c>
      <c r="BV32" s="41">
        <v>1245600</v>
      </c>
      <c r="BW32" s="41">
        <v>1258600</v>
      </c>
      <c r="BX32" s="41">
        <v>1258400</v>
      </c>
      <c r="BY32" s="41">
        <v>1247100</v>
      </c>
      <c r="BZ32" s="41">
        <v>1228300</v>
      </c>
      <c r="CA32" s="41">
        <v>1216300</v>
      </c>
      <c r="CB32" s="41">
        <v>1212500</v>
      </c>
      <c r="CC32" s="41">
        <v>1218600</v>
      </c>
      <c r="CD32" s="41">
        <v>1213400</v>
      </c>
      <c r="CE32" s="41">
        <v>1197700</v>
      </c>
      <c r="CF32" s="41">
        <v>1192800</v>
      </c>
      <c r="CG32" s="41">
        <v>1199600</v>
      </c>
      <c r="CH32" s="41">
        <v>1195900</v>
      </c>
      <c r="CI32" s="41">
        <v>1188400</v>
      </c>
      <c r="CJ32" s="41">
        <v>1191900</v>
      </c>
      <c r="CK32" s="41">
        <v>1195600</v>
      </c>
      <c r="CL32" s="41">
        <v>1199100</v>
      </c>
      <c r="CM32" s="41">
        <v>1197300</v>
      </c>
      <c r="CN32" s="41">
        <v>1195900</v>
      </c>
      <c r="CO32" s="41">
        <v>1209700</v>
      </c>
      <c r="CP32" s="41">
        <v>1233900</v>
      </c>
      <c r="CQ32" s="41">
        <v>1237100</v>
      </c>
      <c r="CR32" s="41">
        <v>1232600</v>
      </c>
      <c r="CS32" s="41">
        <v>1240600</v>
      </c>
      <c r="CT32" s="41">
        <v>1256800</v>
      </c>
      <c r="CU32" s="41">
        <v>1270100</v>
      </c>
      <c r="CV32" s="41">
        <v>1287200</v>
      </c>
      <c r="CW32" s="41">
        <v>1311000</v>
      </c>
      <c r="CX32" s="41">
        <v>1336400</v>
      </c>
      <c r="CY32" s="41">
        <v>1350400</v>
      </c>
      <c r="CZ32" s="41">
        <v>1363800</v>
      </c>
      <c r="DA32" s="41">
        <v>1375300</v>
      </c>
      <c r="DB32" s="41">
        <v>1371900</v>
      </c>
      <c r="DC32" s="41">
        <v>1366400</v>
      </c>
      <c r="DD32" s="41">
        <v>1382200</v>
      </c>
      <c r="DE32" s="41">
        <v>1402700</v>
      </c>
      <c r="DF32" s="41">
        <v>1419100</v>
      </c>
      <c r="DG32" s="41">
        <v>1429600</v>
      </c>
      <c r="DH32" s="41">
        <v>1436400</v>
      </c>
      <c r="DI32" s="41">
        <v>1440300</v>
      </c>
      <c r="DJ32" s="41">
        <v>1448600</v>
      </c>
      <c r="DK32" s="41">
        <v>1459900</v>
      </c>
      <c r="DL32" s="41">
        <v>1477000</v>
      </c>
      <c r="DM32" s="41">
        <v>1495600</v>
      </c>
      <c r="DN32" s="41">
        <v>1534700</v>
      </c>
      <c r="DO32" s="41">
        <v>1599800</v>
      </c>
      <c r="DP32" s="41">
        <v>1661100</v>
      </c>
    </row>
    <row r="33" spans="1:120">
      <c r="A33" s="41">
        <v>92335</v>
      </c>
      <c r="B33" s="41" t="s">
        <v>421</v>
      </c>
      <c r="C33" s="41" t="s">
        <v>66</v>
      </c>
      <c r="D33" s="41" t="s">
        <v>414</v>
      </c>
      <c r="E33" s="41" t="s">
        <v>415</v>
      </c>
      <c r="F33" s="41">
        <v>323400</v>
      </c>
      <c r="G33" s="41">
        <v>329100</v>
      </c>
      <c r="H33" s="41">
        <v>335700</v>
      </c>
      <c r="I33" s="41">
        <v>342800</v>
      </c>
      <c r="J33" s="41">
        <v>349200</v>
      </c>
      <c r="K33" s="41">
        <v>355300</v>
      </c>
      <c r="L33" s="41">
        <v>361800</v>
      </c>
      <c r="M33" s="41">
        <v>368700</v>
      </c>
      <c r="N33" s="41">
        <v>375800</v>
      </c>
      <c r="O33" s="41">
        <v>383600</v>
      </c>
      <c r="P33" s="41">
        <v>391800</v>
      </c>
      <c r="Q33" s="41">
        <v>398700</v>
      </c>
      <c r="R33" s="41">
        <v>404500</v>
      </c>
      <c r="S33" s="41">
        <v>410000</v>
      </c>
      <c r="T33" s="41">
        <v>415300</v>
      </c>
      <c r="U33" s="41">
        <v>420000</v>
      </c>
      <c r="V33" s="41">
        <v>423600</v>
      </c>
      <c r="W33" s="41">
        <v>425200</v>
      </c>
      <c r="X33" s="41">
        <v>425000</v>
      </c>
      <c r="Y33" s="41">
        <v>424600</v>
      </c>
      <c r="Z33" s="41">
        <v>424200</v>
      </c>
      <c r="AA33" s="41">
        <v>424000</v>
      </c>
      <c r="AB33" s="41">
        <v>423400</v>
      </c>
      <c r="AC33" s="41">
        <v>421300</v>
      </c>
      <c r="AD33" s="41">
        <v>418500</v>
      </c>
      <c r="AE33" s="41">
        <v>415700</v>
      </c>
      <c r="AF33" s="41">
        <v>412700</v>
      </c>
      <c r="AG33" s="41">
        <v>409400</v>
      </c>
      <c r="AH33" s="41">
        <v>406600</v>
      </c>
      <c r="AI33" s="41">
        <v>403800</v>
      </c>
      <c r="AJ33" s="41">
        <v>400000</v>
      </c>
      <c r="AK33" s="41">
        <v>395400</v>
      </c>
      <c r="AL33" s="41">
        <v>390500</v>
      </c>
      <c r="AM33" s="41">
        <v>385400</v>
      </c>
      <c r="AN33" s="41">
        <v>378900</v>
      </c>
      <c r="AO33" s="41">
        <v>371700</v>
      </c>
      <c r="AP33" s="41">
        <v>365600</v>
      </c>
      <c r="AQ33" s="41">
        <v>359000</v>
      </c>
      <c r="AR33" s="41">
        <v>348800</v>
      </c>
      <c r="AS33" s="41">
        <v>336500</v>
      </c>
      <c r="AT33" s="41">
        <v>324700</v>
      </c>
      <c r="AU33" s="41">
        <v>313000</v>
      </c>
      <c r="AV33" s="41">
        <v>301900</v>
      </c>
      <c r="AW33" s="41">
        <v>291200</v>
      </c>
      <c r="AX33" s="41">
        <v>280500</v>
      </c>
      <c r="AY33" s="41">
        <v>269900</v>
      </c>
      <c r="AZ33" s="41">
        <v>259500</v>
      </c>
      <c r="BA33" s="41">
        <v>249400</v>
      </c>
      <c r="BB33" s="41">
        <v>239900</v>
      </c>
      <c r="BC33" s="41">
        <v>230600</v>
      </c>
      <c r="BD33" s="41">
        <v>221100</v>
      </c>
      <c r="BE33" s="41">
        <v>212800</v>
      </c>
      <c r="BF33" s="41">
        <v>206100</v>
      </c>
      <c r="BG33" s="41">
        <v>200900</v>
      </c>
      <c r="BH33" s="41">
        <v>196600</v>
      </c>
      <c r="BI33" s="41">
        <v>193600</v>
      </c>
      <c r="BJ33" s="41">
        <v>190900</v>
      </c>
      <c r="BK33" s="41">
        <v>188200</v>
      </c>
      <c r="BL33" s="41">
        <v>185300</v>
      </c>
      <c r="BM33" s="41">
        <v>185300</v>
      </c>
      <c r="BN33" s="41">
        <v>187000</v>
      </c>
      <c r="BO33" s="41">
        <v>187400</v>
      </c>
      <c r="BP33" s="41">
        <v>187600</v>
      </c>
      <c r="BQ33" s="41">
        <v>188700</v>
      </c>
      <c r="BR33" s="41">
        <v>190100</v>
      </c>
      <c r="BS33" s="41">
        <v>191000</v>
      </c>
      <c r="BT33" s="41">
        <v>191000</v>
      </c>
      <c r="BU33" s="41">
        <v>190100</v>
      </c>
      <c r="BV33" s="41">
        <v>189800</v>
      </c>
      <c r="BW33" s="41">
        <v>189000</v>
      </c>
      <c r="BX33" s="41">
        <v>188000</v>
      </c>
      <c r="BY33" s="41">
        <v>187500</v>
      </c>
      <c r="BZ33" s="41">
        <v>187300</v>
      </c>
      <c r="CA33" s="41">
        <v>187500</v>
      </c>
      <c r="CB33" s="41">
        <v>188300</v>
      </c>
      <c r="CC33" s="41">
        <v>188600</v>
      </c>
      <c r="CD33" s="41">
        <v>188000</v>
      </c>
      <c r="CE33" s="41">
        <v>187400</v>
      </c>
      <c r="CF33" s="41">
        <v>186700</v>
      </c>
      <c r="CG33" s="41">
        <v>186600</v>
      </c>
      <c r="CH33" s="41">
        <v>186500</v>
      </c>
      <c r="CI33" s="41">
        <v>186300</v>
      </c>
      <c r="CJ33" s="41">
        <v>186700</v>
      </c>
      <c r="CK33" s="41">
        <v>186900</v>
      </c>
      <c r="CL33" s="41">
        <v>186100</v>
      </c>
      <c r="CM33" s="41">
        <v>186600</v>
      </c>
      <c r="CN33" s="41">
        <v>188700</v>
      </c>
      <c r="CO33" s="41">
        <v>190600</v>
      </c>
      <c r="CP33" s="41">
        <v>191300</v>
      </c>
      <c r="CQ33" s="41">
        <v>191600</v>
      </c>
      <c r="CR33" s="41">
        <v>193500</v>
      </c>
      <c r="CS33" s="41">
        <v>195100</v>
      </c>
      <c r="CT33" s="41">
        <v>195700</v>
      </c>
      <c r="CU33" s="41">
        <v>198000</v>
      </c>
      <c r="CV33" s="41">
        <v>201700</v>
      </c>
      <c r="CW33" s="41">
        <v>204600</v>
      </c>
      <c r="CX33" s="41">
        <v>208000</v>
      </c>
      <c r="CY33" s="41">
        <v>212800</v>
      </c>
      <c r="CZ33" s="41">
        <v>217700</v>
      </c>
      <c r="DA33" s="41">
        <v>222200</v>
      </c>
      <c r="DB33" s="41">
        <v>226800</v>
      </c>
      <c r="DC33" s="41">
        <v>232400</v>
      </c>
      <c r="DD33" s="41">
        <v>237100</v>
      </c>
      <c r="DE33" s="41">
        <v>240200</v>
      </c>
      <c r="DF33" s="41">
        <v>243900</v>
      </c>
      <c r="DG33" s="41">
        <v>248600</v>
      </c>
      <c r="DH33" s="41">
        <v>254100</v>
      </c>
      <c r="DI33" s="41">
        <v>258400</v>
      </c>
      <c r="DJ33" s="41">
        <v>260300</v>
      </c>
      <c r="DK33" s="41">
        <v>261900</v>
      </c>
      <c r="DL33" s="41">
        <v>265900</v>
      </c>
      <c r="DM33" s="41">
        <v>270800</v>
      </c>
      <c r="DN33" s="41">
        <v>275500</v>
      </c>
      <c r="DO33" s="41">
        <v>279700</v>
      </c>
      <c r="DP33" s="41">
        <v>283000</v>
      </c>
    </row>
    <row r="34" spans="1:120">
      <c r="A34" s="41">
        <v>92021</v>
      </c>
      <c r="B34" s="41" t="s">
        <v>422</v>
      </c>
      <c r="C34" s="41" t="s">
        <v>66</v>
      </c>
      <c r="D34" s="41" t="s">
        <v>402</v>
      </c>
      <c r="E34" s="41" t="s">
        <v>402</v>
      </c>
      <c r="F34" s="41">
        <v>539900</v>
      </c>
      <c r="G34" s="41">
        <v>540500</v>
      </c>
      <c r="H34" s="41">
        <v>540600</v>
      </c>
      <c r="I34" s="41">
        <v>543500</v>
      </c>
      <c r="J34" s="41">
        <v>547600</v>
      </c>
      <c r="K34" s="41">
        <v>551200</v>
      </c>
      <c r="L34" s="41">
        <v>554900</v>
      </c>
      <c r="M34" s="41">
        <v>559000</v>
      </c>
      <c r="N34" s="41">
        <v>561500</v>
      </c>
      <c r="O34" s="41">
        <v>564400</v>
      </c>
      <c r="P34" s="41">
        <v>568500</v>
      </c>
      <c r="Q34" s="41">
        <v>571900</v>
      </c>
      <c r="R34" s="41">
        <v>573600</v>
      </c>
      <c r="S34" s="41">
        <v>574300</v>
      </c>
      <c r="T34" s="41">
        <v>574400</v>
      </c>
      <c r="U34" s="41">
        <v>573900</v>
      </c>
      <c r="V34" s="41">
        <v>570900</v>
      </c>
      <c r="W34" s="41">
        <v>565500</v>
      </c>
      <c r="X34" s="41">
        <v>559900</v>
      </c>
      <c r="Y34" s="41">
        <v>553400</v>
      </c>
      <c r="Z34" s="41">
        <v>546800</v>
      </c>
      <c r="AA34" s="41">
        <v>541300</v>
      </c>
      <c r="AB34" s="41">
        <v>536400</v>
      </c>
      <c r="AC34" s="41">
        <v>532500</v>
      </c>
      <c r="AD34" s="41">
        <v>530000</v>
      </c>
      <c r="AE34" s="41">
        <v>528600</v>
      </c>
      <c r="AF34" s="41">
        <v>525500</v>
      </c>
      <c r="AG34" s="41">
        <v>520300</v>
      </c>
      <c r="AH34" s="41">
        <v>514700</v>
      </c>
      <c r="AI34" s="41">
        <v>510200</v>
      </c>
      <c r="AJ34" s="41">
        <v>505400</v>
      </c>
      <c r="AK34" s="41">
        <v>500400</v>
      </c>
      <c r="AL34" s="41">
        <v>495300</v>
      </c>
      <c r="AM34" s="41">
        <v>489600</v>
      </c>
      <c r="AN34" s="41">
        <v>482900</v>
      </c>
      <c r="AO34" s="41">
        <v>475000</v>
      </c>
      <c r="AP34" s="41">
        <v>464700</v>
      </c>
      <c r="AQ34" s="41">
        <v>451400</v>
      </c>
      <c r="AR34" s="41">
        <v>440000</v>
      </c>
      <c r="AS34" s="41">
        <v>431600</v>
      </c>
      <c r="AT34" s="41">
        <v>426600</v>
      </c>
      <c r="AU34" s="41">
        <v>425100</v>
      </c>
      <c r="AV34" s="41">
        <v>423500</v>
      </c>
      <c r="AW34" s="41">
        <v>417400</v>
      </c>
      <c r="AX34" s="41">
        <v>408800</v>
      </c>
      <c r="AY34" s="41">
        <v>399200</v>
      </c>
      <c r="AZ34" s="41">
        <v>390000</v>
      </c>
      <c r="BA34" s="41">
        <v>384200</v>
      </c>
      <c r="BB34" s="41">
        <v>380700</v>
      </c>
      <c r="BC34" s="41">
        <v>377000</v>
      </c>
      <c r="BD34" s="41">
        <v>373700</v>
      </c>
      <c r="BE34" s="41">
        <v>371800</v>
      </c>
      <c r="BF34" s="41">
        <v>369900</v>
      </c>
      <c r="BG34" s="41">
        <v>366800</v>
      </c>
      <c r="BH34" s="41">
        <v>363900</v>
      </c>
      <c r="BI34" s="41">
        <v>363600</v>
      </c>
      <c r="BJ34" s="41">
        <v>366400</v>
      </c>
      <c r="BK34" s="41">
        <v>368600</v>
      </c>
      <c r="BL34" s="41">
        <v>371200</v>
      </c>
      <c r="BM34" s="41">
        <v>372200</v>
      </c>
      <c r="BN34" s="41">
        <v>375300</v>
      </c>
      <c r="BO34" s="41">
        <v>380800</v>
      </c>
      <c r="BP34" s="41">
        <v>384300</v>
      </c>
      <c r="BQ34" s="41">
        <v>384100</v>
      </c>
      <c r="BR34" s="41">
        <v>382900</v>
      </c>
      <c r="BS34" s="41">
        <v>379400</v>
      </c>
      <c r="BT34" s="41">
        <v>376000</v>
      </c>
      <c r="BU34" s="41">
        <v>373400</v>
      </c>
      <c r="BV34" s="41">
        <v>370000</v>
      </c>
      <c r="BW34" s="41">
        <v>368000</v>
      </c>
      <c r="BX34" s="41">
        <v>367300</v>
      </c>
      <c r="BY34" s="41">
        <v>362000</v>
      </c>
      <c r="BZ34" s="41">
        <v>355000</v>
      </c>
      <c r="CA34" s="41">
        <v>353600</v>
      </c>
      <c r="CB34" s="41">
        <v>355200</v>
      </c>
      <c r="CC34" s="41">
        <v>353600</v>
      </c>
      <c r="CD34" s="41">
        <v>351200</v>
      </c>
      <c r="CE34" s="41">
        <v>349800</v>
      </c>
      <c r="CF34" s="41">
        <v>348400</v>
      </c>
      <c r="CG34" s="41">
        <v>346900</v>
      </c>
      <c r="CH34" s="41">
        <v>344400</v>
      </c>
      <c r="CI34" s="41">
        <v>343200</v>
      </c>
      <c r="CJ34" s="41">
        <v>342100</v>
      </c>
      <c r="CK34" s="41">
        <v>342900</v>
      </c>
      <c r="CL34" s="41">
        <v>344300</v>
      </c>
      <c r="CM34" s="41">
        <v>346400</v>
      </c>
      <c r="CN34" s="41">
        <v>347400</v>
      </c>
      <c r="CO34" s="41">
        <v>349200</v>
      </c>
      <c r="CP34" s="41">
        <v>349300</v>
      </c>
      <c r="CQ34" s="41">
        <v>351500</v>
      </c>
      <c r="CR34" s="41">
        <v>354500</v>
      </c>
      <c r="CS34" s="41">
        <v>358500</v>
      </c>
      <c r="CT34" s="41">
        <v>363300</v>
      </c>
      <c r="CU34" s="41">
        <v>369200</v>
      </c>
      <c r="CV34" s="41">
        <v>373700</v>
      </c>
      <c r="CW34" s="41">
        <v>379000</v>
      </c>
      <c r="CX34" s="41">
        <v>384300</v>
      </c>
      <c r="CY34" s="41">
        <v>386900</v>
      </c>
      <c r="CZ34" s="41">
        <v>390000</v>
      </c>
      <c r="DA34" s="41">
        <v>394800</v>
      </c>
      <c r="DB34" s="41">
        <v>401600</v>
      </c>
      <c r="DC34" s="41">
        <v>409400</v>
      </c>
      <c r="DD34" s="41">
        <v>415700</v>
      </c>
      <c r="DE34" s="41">
        <v>417600</v>
      </c>
      <c r="DF34" s="41">
        <v>419100</v>
      </c>
      <c r="DG34" s="41">
        <v>421600</v>
      </c>
      <c r="DH34" s="41">
        <v>424100</v>
      </c>
      <c r="DI34" s="41">
        <v>427400</v>
      </c>
      <c r="DJ34" s="41">
        <v>430400</v>
      </c>
      <c r="DK34" s="41">
        <v>433500</v>
      </c>
      <c r="DL34" s="41">
        <v>437800</v>
      </c>
      <c r="DM34" s="41">
        <v>442300</v>
      </c>
      <c r="DN34" s="41">
        <v>444900</v>
      </c>
      <c r="DO34" s="41">
        <v>445400</v>
      </c>
      <c r="DP34" s="41">
        <v>444700</v>
      </c>
    </row>
    <row r="35" spans="1:120">
      <c r="A35" s="41">
        <v>90706</v>
      </c>
      <c r="B35" s="41" t="s">
        <v>423</v>
      </c>
      <c r="C35" s="41" t="s">
        <v>66</v>
      </c>
      <c r="D35" s="41" t="s">
        <v>394</v>
      </c>
      <c r="E35" s="41" t="s">
        <v>394</v>
      </c>
      <c r="F35" s="41">
        <v>490900</v>
      </c>
      <c r="G35" s="41">
        <v>500500</v>
      </c>
      <c r="H35" s="41">
        <v>509000</v>
      </c>
      <c r="I35" s="41">
        <v>518400</v>
      </c>
      <c r="J35" s="41">
        <v>527600</v>
      </c>
      <c r="K35" s="41">
        <v>536200</v>
      </c>
      <c r="L35" s="41">
        <v>543900</v>
      </c>
      <c r="M35" s="41">
        <v>551900</v>
      </c>
      <c r="N35" s="41">
        <v>560900</v>
      </c>
      <c r="O35" s="41">
        <v>571200</v>
      </c>
      <c r="P35" s="41">
        <v>581700</v>
      </c>
      <c r="Q35" s="41">
        <v>589400</v>
      </c>
      <c r="R35" s="41">
        <v>594100</v>
      </c>
      <c r="S35" s="41">
        <v>598300</v>
      </c>
      <c r="T35" s="41">
        <v>601600</v>
      </c>
      <c r="U35" s="41">
        <v>603700</v>
      </c>
      <c r="V35" s="41">
        <v>606500</v>
      </c>
      <c r="W35" s="41">
        <v>608200</v>
      </c>
      <c r="X35" s="41">
        <v>607500</v>
      </c>
      <c r="Y35" s="41">
        <v>609300</v>
      </c>
      <c r="Z35" s="41">
        <v>614200</v>
      </c>
      <c r="AA35" s="41">
        <v>617300</v>
      </c>
      <c r="AB35" s="41">
        <v>615900</v>
      </c>
      <c r="AC35" s="41">
        <v>612800</v>
      </c>
      <c r="AD35" s="41">
        <v>610000</v>
      </c>
      <c r="AE35" s="41">
        <v>608500</v>
      </c>
      <c r="AF35" s="41">
        <v>606800</v>
      </c>
      <c r="AG35" s="41">
        <v>605700</v>
      </c>
      <c r="AH35" s="41">
        <v>605200</v>
      </c>
      <c r="AI35" s="41">
        <v>603500</v>
      </c>
      <c r="AJ35" s="41">
        <v>597900</v>
      </c>
      <c r="AK35" s="41">
        <v>590500</v>
      </c>
      <c r="AL35" s="41">
        <v>583500</v>
      </c>
      <c r="AM35" s="41">
        <v>576100</v>
      </c>
      <c r="AN35" s="41">
        <v>567700</v>
      </c>
      <c r="AO35" s="41">
        <v>558600</v>
      </c>
      <c r="AP35" s="41">
        <v>550700</v>
      </c>
      <c r="AQ35" s="41">
        <v>541500</v>
      </c>
      <c r="AR35" s="41">
        <v>530900</v>
      </c>
      <c r="AS35" s="41">
        <v>518200</v>
      </c>
      <c r="AT35" s="41">
        <v>504000</v>
      </c>
      <c r="AU35" s="41">
        <v>489700</v>
      </c>
      <c r="AV35" s="41">
        <v>477900</v>
      </c>
      <c r="AW35" s="41">
        <v>464600</v>
      </c>
      <c r="AX35" s="41">
        <v>451100</v>
      </c>
      <c r="AY35" s="41">
        <v>440700</v>
      </c>
      <c r="AZ35" s="41">
        <v>432100</v>
      </c>
      <c r="BA35" s="41">
        <v>426300</v>
      </c>
      <c r="BB35" s="41">
        <v>422700</v>
      </c>
      <c r="BC35" s="41">
        <v>417600</v>
      </c>
      <c r="BD35" s="41">
        <v>410900</v>
      </c>
      <c r="BE35" s="41">
        <v>404900</v>
      </c>
      <c r="BF35" s="41">
        <v>399100</v>
      </c>
      <c r="BG35" s="41">
        <v>395600</v>
      </c>
      <c r="BH35" s="41">
        <v>394500</v>
      </c>
      <c r="BI35" s="41">
        <v>393700</v>
      </c>
      <c r="BJ35" s="41">
        <v>392800</v>
      </c>
      <c r="BK35" s="41">
        <v>393000</v>
      </c>
      <c r="BL35" s="41">
        <v>394900</v>
      </c>
      <c r="BM35" s="41">
        <v>396200</v>
      </c>
      <c r="BN35" s="41">
        <v>395300</v>
      </c>
      <c r="BO35" s="41">
        <v>394700</v>
      </c>
      <c r="BP35" s="41">
        <v>395600</v>
      </c>
      <c r="BQ35" s="41">
        <v>397000</v>
      </c>
      <c r="BR35" s="41">
        <v>397400</v>
      </c>
      <c r="BS35" s="41">
        <v>397500</v>
      </c>
      <c r="BT35" s="41">
        <v>397100</v>
      </c>
      <c r="BU35" s="41">
        <v>396300</v>
      </c>
      <c r="BV35" s="41">
        <v>395200</v>
      </c>
      <c r="BW35" s="41">
        <v>394200</v>
      </c>
      <c r="BX35" s="41">
        <v>393100</v>
      </c>
      <c r="BY35" s="41">
        <v>391300</v>
      </c>
      <c r="BZ35" s="41">
        <v>389300</v>
      </c>
      <c r="CA35" s="41">
        <v>388100</v>
      </c>
      <c r="CB35" s="41">
        <v>386600</v>
      </c>
      <c r="CC35" s="41">
        <v>385000</v>
      </c>
      <c r="CD35" s="41">
        <v>383400</v>
      </c>
      <c r="CE35" s="41">
        <v>382100</v>
      </c>
      <c r="CF35" s="41">
        <v>380600</v>
      </c>
      <c r="CG35" s="41">
        <v>379600</v>
      </c>
      <c r="CH35" s="41">
        <v>378300</v>
      </c>
      <c r="CI35" s="41">
        <v>376000</v>
      </c>
      <c r="CJ35" s="41">
        <v>374400</v>
      </c>
      <c r="CK35" s="41">
        <v>373800</v>
      </c>
      <c r="CL35" s="41">
        <v>372700</v>
      </c>
      <c r="CM35" s="41">
        <v>370800</v>
      </c>
      <c r="CN35" s="41">
        <v>370800</v>
      </c>
      <c r="CO35" s="41">
        <v>373300</v>
      </c>
      <c r="CP35" s="41">
        <v>376900</v>
      </c>
      <c r="CQ35" s="41">
        <v>378300</v>
      </c>
      <c r="CR35" s="41">
        <v>379000</v>
      </c>
      <c r="CS35" s="41">
        <v>380600</v>
      </c>
      <c r="CT35" s="41">
        <v>382900</v>
      </c>
      <c r="CU35" s="41">
        <v>384700</v>
      </c>
      <c r="CV35" s="41">
        <v>386000</v>
      </c>
      <c r="CW35" s="41">
        <v>388600</v>
      </c>
      <c r="CX35" s="41">
        <v>394000</v>
      </c>
      <c r="CY35" s="41">
        <v>401600</v>
      </c>
      <c r="CZ35" s="41">
        <v>409100</v>
      </c>
      <c r="DA35" s="41">
        <v>416300</v>
      </c>
      <c r="DB35" s="41">
        <v>422900</v>
      </c>
      <c r="DC35" s="41">
        <v>429000</v>
      </c>
      <c r="DD35" s="41">
        <v>432600</v>
      </c>
      <c r="DE35" s="41">
        <v>434800</v>
      </c>
      <c r="DF35" s="41">
        <v>436600</v>
      </c>
      <c r="DG35" s="41">
        <v>438900</v>
      </c>
      <c r="DH35" s="41">
        <v>443900</v>
      </c>
      <c r="DI35" s="41">
        <v>447300</v>
      </c>
      <c r="DJ35" s="41">
        <v>447900</v>
      </c>
      <c r="DK35" s="41">
        <v>450000</v>
      </c>
      <c r="DL35" s="41">
        <v>455400</v>
      </c>
      <c r="DM35" s="41">
        <v>459000</v>
      </c>
      <c r="DN35" s="41">
        <v>460900</v>
      </c>
      <c r="DO35" s="41">
        <v>462400</v>
      </c>
      <c r="DP35" s="41">
        <v>464400</v>
      </c>
    </row>
    <row r="36" spans="1:120">
      <c r="A36" s="41">
        <v>93065</v>
      </c>
      <c r="B36" s="41" t="s">
        <v>424</v>
      </c>
      <c r="C36" s="41" t="s">
        <v>66</v>
      </c>
      <c r="D36" s="41" t="s">
        <v>425</v>
      </c>
      <c r="E36" s="41" t="s">
        <v>425</v>
      </c>
      <c r="F36" s="41">
        <v>528300</v>
      </c>
      <c r="G36" s="41">
        <v>533000</v>
      </c>
      <c r="H36" s="41">
        <v>540000</v>
      </c>
      <c r="I36" s="41">
        <v>548300</v>
      </c>
      <c r="J36" s="41">
        <v>556400</v>
      </c>
      <c r="K36" s="41">
        <v>562800</v>
      </c>
      <c r="L36" s="41">
        <v>566800</v>
      </c>
      <c r="M36" s="41">
        <v>571900</v>
      </c>
      <c r="N36" s="41">
        <v>579200</v>
      </c>
      <c r="O36" s="41">
        <v>586700</v>
      </c>
      <c r="P36" s="41">
        <v>592900</v>
      </c>
      <c r="Q36" s="41">
        <v>598200</v>
      </c>
      <c r="R36" s="41">
        <v>602400</v>
      </c>
      <c r="S36" s="41">
        <v>605600</v>
      </c>
      <c r="T36" s="41">
        <v>610200</v>
      </c>
      <c r="U36" s="41">
        <v>613600</v>
      </c>
      <c r="V36" s="41">
        <v>615300</v>
      </c>
      <c r="W36" s="41">
        <v>616400</v>
      </c>
      <c r="X36" s="41">
        <v>617100</v>
      </c>
      <c r="Y36" s="41">
        <v>615200</v>
      </c>
      <c r="Z36" s="41">
        <v>611600</v>
      </c>
      <c r="AA36" s="41">
        <v>606900</v>
      </c>
      <c r="AB36" s="41">
        <v>604300</v>
      </c>
      <c r="AC36" s="41">
        <v>601600</v>
      </c>
      <c r="AD36" s="41">
        <v>596500</v>
      </c>
      <c r="AE36" s="41">
        <v>591700</v>
      </c>
      <c r="AF36" s="41">
        <v>588400</v>
      </c>
      <c r="AG36" s="41">
        <v>582300</v>
      </c>
      <c r="AH36" s="41">
        <v>575800</v>
      </c>
      <c r="AI36" s="41">
        <v>570700</v>
      </c>
      <c r="AJ36" s="41">
        <v>564600</v>
      </c>
      <c r="AK36" s="41">
        <v>557400</v>
      </c>
      <c r="AL36" s="41">
        <v>551800</v>
      </c>
      <c r="AM36" s="41">
        <v>548100</v>
      </c>
      <c r="AN36" s="41">
        <v>543400</v>
      </c>
      <c r="AO36" s="41">
        <v>535300</v>
      </c>
      <c r="AP36" s="41">
        <v>525200</v>
      </c>
      <c r="AQ36" s="41">
        <v>514300</v>
      </c>
      <c r="AR36" s="41">
        <v>503000</v>
      </c>
      <c r="AS36" s="41">
        <v>491100</v>
      </c>
      <c r="AT36" s="41">
        <v>480300</v>
      </c>
      <c r="AU36" s="41">
        <v>470500</v>
      </c>
      <c r="AV36" s="41">
        <v>461700</v>
      </c>
      <c r="AW36" s="41">
        <v>454500</v>
      </c>
      <c r="AX36" s="41">
        <v>449400</v>
      </c>
      <c r="AY36" s="41">
        <v>442800</v>
      </c>
      <c r="AZ36" s="41">
        <v>432400</v>
      </c>
      <c r="BA36" s="41">
        <v>429700</v>
      </c>
      <c r="BB36" s="41">
        <v>436900</v>
      </c>
      <c r="BC36" s="41">
        <v>441700</v>
      </c>
      <c r="BD36" s="41">
        <v>438600</v>
      </c>
      <c r="BE36" s="41">
        <v>435200</v>
      </c>
      <c r="BF36" s="41">
        <v>432300</v>
      </c>
      <c r="BG36" s="41">
        <v>430600</v>
      </c>
      <c r="BH36" s="41">
        <v>429400</v>
      </c>
      <c r="BI36" s="41">
        <v>429100</v>
      </c>
      <c r="BJ36" s="41">
        <v>429100</v>
      </c>
      <c r="BK36" s="41">
        <v>427000</v>
      </c>
      <c r="BL36" s="41">
        <v>425600</v>
      </c>
      <c r="BM36" s="41">
        <v>427400</v>
      </c>
      <c r="BN36" s="41">
        <v>427900</v>
      </c>
      <c r="BO36" s="41">
        <v>428000</v>
      </c>
      <c r="BP36" s="41">
        <v>428100</v>
      </c>
      <c r="BQ36" s="41">
        <v>427300</v>
      </c>
      <c r="BR36" s="41">
        <v>424000</v>
      </c>
      <c r="BS36" s="41">
        <v>420500</v>
      </c>
      <c r="BT36" s="41">
        <v>419400</v>
      </c>
      <c r="BU36" s="41">
        <v>419400</v>
      </c>
      <c r="BV36" s="41">
        <v>415000</v>
      </c>
      <c r="BW36" s="41">
        <v>413900</v>
      </c>
      <c r="BX36" s="41">
        <v>416800</v>
      </c>
      <c r="BY36" s="41">
        <v>415200</v>
      </c>
      <c r="BZ36" s="41">
        <v>412600</v>
      </c>
      <c r="CA36" s="41">
        <v>410600</v>
      </c>
      <c r="CB36" s="41">
        <v>406900</v>
      </c>
      <c r="CC36" s="41">
        <v>406400</v>
      </c>
      <c r="CD36" s="41">
        <v>411400</v>
      </c>
      <c r="CE36" s="41">
        <v>411000</v>
      </c>
      <c r="CF36" s="41">
        <v>407500</v>
      </c>
      <c r="CG36" s="41">
        <v>403900</v>
      </c>
      <c r="CH36" s="41">
        <v>401800</v>
      </c>
      <c r="CI36" s="41">
        <v>401900</v>
      </c>
      <c r="CJ36" s="41">
        <v>404200</v>
      </c>
      <c r="CK36" s="41">
        <v>401000</v>
      </c>
      <c r="CL36" s="41">
        <v>393600</v>
      </c>
      <c r="CM36" s="41">
        <v>389300</v>
      </c>
      <c r="CN36" s="41">
        <v>392700</v>
      </c>
      <c r="CO36" s="41">
        <v>397100</v>
      </c>
      <c r="CP36" s="41">
        <v>397800</v>
      </c>
      <c r="CQ36" s="41">
        <v>400800</v>
      </c>
      <c r="CR36" s="41">
        <v>405500</v>
      </c>
      <c r="CS36" s="41">
        <v>409900</v>
      </c>
      <c r="CT36" s="41">
        <v>413400</v>
      </c>
      <c r="CU36" s="41">
        <v>415500</v>
      </c>
      <c r="CV36" s="41">
        <v>414500</v>
      </c>
      <c r="CW36" s="41">
        <v>417500</v>
      </c>
      <c r="CX36" s="41">
        <v>422300</v>
      </c>
      <c r="CY36" s="41">
        <v>429200</v>
      </c>
      <c r="CZ36" s="41">
        <v>437000</v>
      </c>
      <c r="DA36" s="41">
        <v>444100</v>
      </c>
      <c r="DB36" s="41">
        <v>448200</v>
      </c>
      <c r="DC36" s="41">
        <v>453200</v>
      </c>
      <c r="DD36" s="41">
        <v>459700</v>
      </c>
      <c r="DE36" s="41">
        <v>465100</v>
      </c>
      <c r="DF36" s="41">
        <v>469500</v>
      </c>
      <c r="DG36" s="41">
        <v>473400</v>
      </c>
      <c r="DH36" s="41">
        <v>479200</v>
      </c>
      <c r="DI36" s="41">
        <v>484600</v>
      </c>
      <c r="DJ36" s="41">
        <v>487400</v>
      </c>
      <c r="DK36" s="41">
        <v>488800</v>
      </c>
      <c r="DL36" s="41">
        <v>490700</v>
      </c>
      <c r="DM36" s="41">
        <v>495400</v>
      </c>
      <c r="DN36" s="41">
        <v>503800</v>
      </c>
      <c r="DO36" s="41">
        <v>511200</v>
      </c>
      <c r="DP36" s="41">
        <v>514700</v>
      </c>
    </row>
    <row r="37" spans="1:120">
      <c r="A37" s="41">
        <v>91730</v>
      </c>
      <c r="B37" s="41" t="s">
        <v>426</v>
      </c>
      <c r="C37" s="41" t="s">
        <v>66</v>
      </c>
      <c r="D37" s="41" t="s">
        <v>414</v>
      </c>
      <c r="E37" s="41" t="s">
        <v>415</v>
      </c>
      <c r="F37" s="41">
        <v>416300</v>
      </c>
      <c r="G37" s="41">
        <v>419000</v>
      </c>
      <c r="H37" s="41">
        <v>421400</v>
      </c>
      <c r="I37" s="41">
        <v>423900</v>
      </c>
      <c r="J37" s="41">
        <v>427400</v>
      </c>
      <c r="K37" s="41">
        <v>432900</v>
      </c>
      <c r="L37" s="41">
        <v>439600</v>
      </c>
      <c r="M37" s="41">
        <v>446400</v>
      </c>
      <c r="N37" s="41">
        <v>453200</v>
      </c>
      <c r="O37" s="41">
        <v>461400</v>
      </c>
      <c r="P37" s="41">
        <v>470200</v>
      </c>
      <c r="Q37" s="41">
        <v>477000</v>
      </c>
      <c r="R37" s="41">
        <v>481600</v>
      </c>
      <c r="S37" s="41">
        <v>485200</v>
      </c>
      <c r="T37" s="41">
        <v>488200</v>
      </c>
      <c r="U37" s="41">
        <v>490700</v>
      </c>
      <c r="V37" s="41">
        <v>492600</v>
      </c>
      <c r="W37" s="41">
        <v>493700</v>
      </c>
      <c r="X37" s="41">
        <v>493800</v>
      </c>
      <c r="Y37" s="41">
        <v>493200</v>
      </c>
      <c r="Z37" s="41">
        <v>491200</v>
      </c>
      <c r="AA37" s="41">
        <v>488300</v>
      </c>
      <c r="AB37" s="41">
        <v>484900</v>
      </c>
      <c r="AC37" s="41">
        <v>481100</v>
      </c>
      <c r="AD37" s="41">
        <v>477900</v>
      </c>
      <c r="AE37" s="41">
        <v>476100</v>
      </c>
      <c r="AF37" s="41">
        <v>473700</v>
      </c>
      <c r="AG37" s="41">
        <v>469800</v>
      </c>
      <c r="AH37" s="41">
        <v>465800</v>
      </c>
      <c r="AI37" s="41">
        <v>460900</v>
      </c>
      <c r="AJ37" s="41">
        <v>454900</v>
      </c>
      <c r="AK37" s="41">
        <v>449200</v>
      </c>
      <c r="AL37" s="41">
        <v>443600</v>
      </c>
      <c r="AM37" s="41">
        <v>436600</v>
      </c>
      <c r="AN37" s="41">
        <v>427300</v>
      </c>
      <c r="AO37" s="41">
        <v>416700</v>
      </c>
      <c r="AP37" s="41">
        <v>407300</v>
      </c>
      <c r="AQ37" s="41">
        <v>398200</v>
      </c>
      <c r="AR37" s="41">
        <v>387800</v>
      </c>
      <c r="AS37" s="41">
        <v>377700</v>
      </c>
      <c r="AT37" s="41">
        <v>368600</v>
      </c>
      <c r="AU37" s="41">
        <v>359400</v>
      </c>
      <c r="AV37" s="41">
        <v>351100</v>
      </c>
      <c r="AW37" s="41">
        <v>344200</v>
      </c>
      <c r="AX37" s="41">
        <v>338000</v>
      </c>
      <c r="AY37" s="41">
        <v>331900</v>
      </c>
      <c r="AZ37" s="41">
        <v>325700</v>
      </c>
      <c r="BA37" s="41">
        <v>320400</v>
      </c>
      <c r="BB37" s="41">
        <v>315500</v>
      </c>
      <c r="BC37" s="41">
        <v>310200</v>
      </c>
      <c r="BD37" s="41">
        <v>305100</v>
      </c>
      <c r="BE37" s="41">
        <v>301400</v>
      </c>
      <c r="BF37" s="41">
        <v>298700</v>
      </c>
      <c r="BG37" s="41">
        <v>296600</v>
      </c>
      <c r="BH37" s="41">
        <v>293800</v>
      </c>
      <c r="BI37" s="41">
        <v>290900</v>
      </c>
      <c r="BJ37" s="41">
        <v>289800</v>
      </c>
      <c r="BK37" s="41">
        <v>290600</v>
      </c>
      <c r="BL37" s="41">
        <v>291500</v>
      </c>
      <c r="BM37" s="41">
        <v>294300</v>
      </c>
      <c r="BN37" s="41">
        <v>298500</v>
      </c>
      <c r="BO37" s="41">
        <v>301200</v>
      </c>
      <c r="BP37" s="41">
        <v>303800</v>
      </c>
      <c r="BQ37" s="41">
        <v>305000</v>
      </c>
      <c r="BR37" s="41">
        <v>304800</v>
      </c>
      <c r="BS37" s="41">
        <v>304400</v>
      </c>
      <c r="BT37" s="41">
        <v>304100</v>
      </c>
      <c r="BU37" s="41">
        <v>301700</v>
      </c>
      <c r="BV37" s="41">
        <v>299500</v>
      </c>
      <c r="BW37" s="41">
        <v>298000</v>
      </c>
      <c r="BX37" s="41">
        <v>297100</v>
      </c>
      <c r="BY37" s="41">
        <v>296300</v>
      </c>
      <c r="BZ37" s="41">
        <v>296000</v>
      </c>
      <c r="CA37" s="41">
        <v>296400</v>
      </c>
      <c r="CB37" s="41">
        <v>296400</v>
      </c>
      <c r="CC37" s="41">
        <v>296100</v>
      </c>
      <c r="CD37" s="41">
        <v>295600</v>
      </c>
      <c r="CE37" s="41">
        <v>294400</v>
      </c>
      <c r="CF37" s="41">
        <v>291800</v>
      </c>
      <c r="CG37" s="41">
        <v>289400</v>
      </c>
      <c r="CH37" s="41">
        <v>286700</v>
      </c>
      <c r="CI37" s="41">
        <v>284100</v>
      </c>
      <c r="CJ37" s="41">
        <v>282300</v>
      </c>
      <c r="CK37" s="41">
        <v>280700</v>
      </c>
      <c r="CL37" s="41">
        <v>278000</v>
      </c>
      <c r="CM37" s="41">
        <v>276700</v>
      </c>
      <c r="CN37" s="41">
        <v>277200</v>
      </c>
      <c r="CO37" s="41">
        <v>279600</v>
      </c>
      <c r="CP37" s="41">
        <v>282300</v>
      </c>
      <c r="CQ37" s="41">
        <v>284600</v>
      </c>
      <c r="CR37" s="41">
        <v>287700</v>
      </c>
      <c r="CS37" s="41">
        <v>290000</v>
      </c>
      <c r="CT37" s="41">
        <v>290900</v>
      </c>
      <c r="CU37" s="41">
        <v>294400</v>
      </c>
      <c r="CV37" s="41">
        <v>299900</v>
      </c>
      <c r="CW37" s="41">
        <v>304100</v>
      </c>
      <c r="CX37" s="41">
        <v>308700</v>
      </c>
      <c r="CY37" s="41">
        <v>315200</v>
      </c>
      <c r="CZ37" s="41">
        <v>322400</v>
      </c>
      <c r="DA37" s="41">
        <v>329000</v>
      </c>
      <c r="DB37" s="41">
        <v>336300</v>
      </c>
      <c r="DC37" s="41">
        <v>345000</v>
      </c>
      <c r="DD37" s="41">
        <v>353300</v>
      </c>
      <c r="DE37" s="41">
        <v>360300</v>
      </c>
      <c r="DF37" s="41">
        <v>367200</v>
      </c>
      <c r="DG37" s="41">
        <v>371700</v>
      </c>
      <c r="DH37" s="41">
        <v>376600</v>
      </c>
      <c r="DI37" s="41">
        <v>383400</v>
      </c>
      <c r="DJ37" s="41">
        <v>388100</v>
      </c>
      <c r="DK37" s="41">
        <v>391000</v>
      </c>
      <c r="DL37" s="41">
        <v>395600</v>
      </c>
      <c r="DM37" s="41">
        <v>399400</v>
      </c>
      <c r="DN37" s="41">
        <v>401100</v>
      </c>
      <c r="DO37" s="41">
        <v>402700</v>
      </c>
      <c r="DP37" s="41">
        <v>404100</v>
      </c>
    </row>
    <row r="38" spans="1:120">
      <c r="A38" s="41">
        <v>92336</v>
      </c>
      <c r="B38" s="41" t="s">
        <v>421</v>
      </c>
      <c r="C38" s="41" t="s">
        <v>66</v>
      </c>
      <c r="D38" s="41" t="s">
        <v>414</v>
      </c>
      <c r="E38" s="41" t="s">
        <v>415</v>
      </c>
      <c r="F38" s="41">
        <v>434800</v>
      </c>
      <c r="G38" s="41">
        <v>439100</v>
      </c>
      <c r="H38" s="41">
        <v>443900</v>
      </c>
      <c r="I38" s="41">
        <v>448900</v>
      </c>
      <c r="J38" s="41">
        <v>454300</v>
      </c>
      <c r="K38" s="41">
        <v>460200</v>
      </c>
      <c r="L38" s="41">
        <v>466500</v>
      </c>
      <c r="M38" s="41">
        <v>472700</v>
      </c>
      <c r="N38" s="41">
        <v>478800</v>
      </c>
      <c r="O38" s="41">
        <v>486000</v>
      </c>
      <c r="P38" s="41">
        <v>495700</v>
      </c>
      <c r="Q38" s="41">
        <v>505400</v>
      </c>
      <c r="R38" s="41">
        <v>513000</v>
      </c>
      <c r="S38" s="41">
        <v>519000</v>
      </c>
      <c r="T38" s="41">
        <v>524600</v>
      </c>
      <c r="U38" s="41">
        <v>527800</v>
      </c>
      <c r="V38" s="41">
        <v>528900</v>
      </c>
      <c r="W38" s="41">
        <v>528200</v>
      </c>
      <c r="X38" s="41">
        <v>526200</v>
      </c>
      <c r="Y38" s="41">
        <v>524300</v>
      </c>
      <c r="Z38" s="41">
        <v>522600</v>
      </c>
      <c r="AA38" s="41">
        <v>520000</v>
      </c>
      <c r="AB38" s="41">
        <v>517100</v>
      </c>
      <c r="AC38" s="41">
        <v>513300</v>
      </c>
      <c r="AD38" s="41">
        <v>508700</v>
      </c>
      <c r="AE38" s="41">
        <v>504200</v>
      </c>
      <c r="AF38" s="41">
        <v>500700</v>
      </c>
      <c r="AG38" s="41">
        <v>497700</v>
      </c>
      <c r="AH38" s="41">
        <v>494300</v>
      </c>
      <c r="AI38" s="41">
        <v>489200</v>
      </c>
      <c r="AJ38" s="41">
        <v>483500</v>
      </c>
      <c r="AK38" s="41">
        <v>478000</v>
      </c>
      <c r="AL38" s="41">
        <v>471800</v>
      </c>
      <c r="AM38" s="41">
        <v>464000</v>
      </c>
      <c r="AN38" s="41">
        <v>454000</v>
      </c>
      <c r="AO38" s="41">
        <v>442700</v>
      </c>
      <c r="AP38" s="41">
        <v>432500</v>
      </c>
      <c r="AQ38" s="41">
        <v>421500</v>
      </c>
      <c r="AR38" s="41">
        <v>407500</v>
      </c>
      <c r="AS38" s="41">
        <v>392700</v>
      </c>
      <c r="AT38" s="41">
        <v>378200</v>
      </c>
      <c r="AU38" s="41">
        <v>363700</v>
      </c>
      <c r="AV38" s="41">
        <v>350800</v>
      </c>
      <c r="AW38" s="41">
        <v>340300</v>
      </c>
      <c r="AX38" s="41">
        <v>330800</v>
      </c>
      <c r="AY38" s="41">
        <v>321900</v>
      </c>
      <c r="AZ38" s="41">
        <v>313200</v>
      </c>
      <c r="BA38" s="41">
        <v>305100</v>
      </c>
      <c r="BB38" s="41">
        <v>297400</v>
      </c>
      <c r="BC38" s="41">
        <v>290500</v>
      </c>
      <c r="BD38" s="41">
        <v>284900</v>
      </c>
      <c r="BE38" s="41">
        <v>281100</v>
      </c>
      <c r="BF38" s="41">
        <v>279300</v>
      </c>
      <c r="BG38" s="41">
        <v>278200</v>
      </c>
      <c r="BH38" s="41">
        <v>276800</v>
      </c>
      <c r="BI38" s="41">
        <v>275700</v>
      </c>
      <c r="BJ38" s="41">
        <v>275200</v>
      </c>
      <c r="BK38" s="41">
        <v>275000</v>
      </c>
      <c r="BL38" s="41">
        <v>274900</v>
      </c>
      <c r="BM38" s="41">
        <v>277500</v>
      </c>
      <c r="BN38" s="41">
        <v>282200</v>
      </c>
      <c r="BO38" s="41">
        <v>285200</v>
      </c>
      <c r="BP38" s="41">
        <v>287500</v>
      </c>
      <c r="BQ38" s="41">
        <v>289600</v>
      </c>
      <c r="BR38" s="41">
        <v>291500</v>
      </c>
      <c r="BS38" s="41">
        <v>293000</v>
      </c>
      <c r="BT38" s="41">
        <v>293000</v>
      </c>
      <c r="BU38" s="41">
        <v>290200</v>
      </c>
      <c r="BV38" s="41">
        <v>288000</v>
      </c>
      <c r="BW38" s="41">
        <v>287200</v>
      </c>
      <c r="BX38" s="41">
        <v>287000</v>
      </c>
      <c r="BY38" s="41">
        <v>286200</v>
      </c>
      <c r="BZ38" s="41">
        <v>284900</v>
      </c>
      <c r="CA38" s="41">
        <v>284300</v>
      </c>
      <c r="CB38" s="41">
        <v>283800</v>
      </c>
      <c r="CC38" s="41">
        <v>282600</v>
      </c>
      <c r="CD38" s="41">
        <v>280500</v>
      </c>
      <c r="CE38" s="41">
        <v>278300</v>
      </c>
      <c r="CF38" s="41">
        <v>275800</v>
      </c>
      <c r="CG38" s="41">
        <v>274400</v>
      </c>
      <c r="CH38" s="41">
        <v>273400</v>
      </c>
      <c r="CI38" s="41">
        <v>273200</v>
      </c>
      <c r="CJ38" s="41">
        <v>273600</v>
      </c>
      <c r="CK38" s="41">
        <v>273800</v>
      </c>
      <c r="CL38" s="41">
        <v>272800</v>
      </c>
      <c r="CM38" s="41">
        <v>273000</v>
      </c>
      <c r="CN38" s="41">
        <v>273800</v>
      </c>
      <c r="CO38" s="41">
        <v>274900</v>
      </c>
      <c r="CP38" s="41">
        <v>275900</v>
      </c>
      <c r="CQ38" s="41">
        <v>277600</v>
      </c>
      <c r="CR38" s="41">
        <v>280900</v>
      </c>
      <c r="CS38" s="41">
        <v>282500</v>
      </c>
      <c r="CT38" s="41">
        <v>281800</v>
      </c>
      <c r="CU38" s="41">
        <v>283700</v>
      </c>
      <c r="CV38" s="41">
        <v>287600</v>
      </c>
      <c r="CW38" s="41">
        <v>290900</v>
      </c>
      <c r="CX38" s="41">
        <v>295100</v>
      </c>
      <c r="CY38" s="41">
        <v>301300</v>
      </c>
      <c r="CZ38" s="41">
        <v>308500</v>
      </c>
      <c r="DA38" s="41">
        <v>315700</v>
      </c>
      <c r="DB38" s="41">
        <v>323200</v>
      </c>
      <c r="DC38" s="41">
        <v>332000</v>
      </c>
      <c r="DD38" s="41">
        <v>340300</v>
      </c>
      <c r="DE38" s="41">
        <v>347000</v>
      </c>
      <c r="DF38" s="41">
        <v>354400</v>
      </c>
      <c r="DG38" s="41">
        <v>359100</v>
      </c>
      <c r="DH38" s="41">
        <v>363200</v>
      </c>
      <c r="DI38" s="41">
        <v>368000</v>
      </c>
      <c r="DJ38" s="41">
        <v>371300</v>
      </c>
      <c r="DK38" s="41">
        <v>373300</v>
      </c>
      <c r="DL38" s="41">
        <v>378000</v>
      </c>
      <c r="DM38" s="41">
        <v>383000</v>
      </c>
      <c r="DN38" s="41">
        <v>387100</v>
      </c>
      <c r="DO38" s="41">
        <v>390600</v>
      </c>
      <c r="DP38" s="41">
        <v>393200</v>
      </c>
    </row>
    <row r="39" spans="1:120">
      <c r="A39" s="41">
        <v>90011</v>
      </c>
      <c r="B39" s="41" t="s">
        <v>394</v>
      </c>
      <c r="C39" s="41" t="s">
        <v>66</v>
      </c>
      <c r="D39" s="41" t="s">
        <v>394</v>
      </c>
      <c r="E39" s="41" t="s">
        <v>394</v>
      </c>
      <c r="F39" s="41">
        <v>285200</v>
      </c>
      <c r="G39" s="41">
        <v>294000</v>
      </c>
      <c r="H39" s="41">
        <v>303400</v>
      </c>
      <c r="I39" s="41">
        <v>313000</v>
      </c>
      <c r="J39" s="41">
        <v>322300</v>
      </c>
      <c r="K39" s="41">
        <v>332000</v>
      </c>
      <c r="L39" s="41">
        <v>342700</v>
      </c>
      <c r="M39" s="41">
        <v>353200</v>
      </c>
      <c r="N39" s="41">
        <v>362100</v>
      </c>
      <c r="O39" s="41">
        <v>371000</v>
      </c>
      <c r="P39" s="41">
        <v>381700</v>
      </c>
      <c r="Q39" s="41">
        <v>392300</v>
      </c>
      <c r="R39" s="41">
        <v>397900</v>
      </c>
      <c r="S39" s="41">
        <v>399900</v>
      </c>
      <c r="T39" s="41">
        <v>402100</v>
      </c>
      <c r="U39" s="41">
        <v>406800</v>
      </c>
      <c r="V39" s="41">
        <v>413300</v>
      </c>
      <c r="W39" s="41">
        <v>421000</v>
      </c>
      <c r="X39" s="41">
        <v>430900</v>
      </c>
      <c r="Y39" s="41">
        <v>440300</v>
      </c>
      <c r="Z39" s="41">
        <v>445600</v>
      </c>
      <c r="AA39" s="41">
        <v>447800</v>
      </c>
      <c r="AB39" s="41">
        <v>450800</v>
      </c>
      <c r="AC39" s="41">
        <v>456800</v>
      </c>
      <c r="AD39" s="41">
        <v>464100</v>
      </c>
      <c r="AE39" s="41">
        <v>468100</v>
      </c>
      <c r="AF39" s="41">
        <v>469000</v>
      </c>
      <c r="AG39" s="41">
        <v>468800</v>
      </c>
      <c r="AH39" s="41">
        <v>466100</v>
      </c>
      <c r="AI39" s="41">
        <v>462300</v>
      </c>
      <c r="AJ39" s="41">
        <v>459300</v>
      </c>
      <c r="AK39" s="41">
        <v>455500</v>
      </c>
      <c r="AL39" s="41">
        <v>450300</v>
      </c>
      <c r="AM39" s="41">
        <v>444700</v>
      </c>
      <c r="AN39" s="41">
        <v>439500</v>
      </c>
      <c r="AO39" s="41">
        <v>433300</v>
      </c>
      <c r="AP39" s="41">
        <v>427100</v>
      </c>
      <c r="AQ39" s="41">
        <v>420100</v>
      </c>
      <c r="AR39" s="41">
        <v>412600</v>
      </c>
      <c r="AS39" s="41">
        <v>404600</v>
      </c>
      <c r="AT39" s="41">
        <v>397100</v>
      </c>
      <c r="AU39" s="41">
        <v>387100</v>
      </c>
      <c r="AV39" s="41">
        <v>376100</v>
      </c>
      <c r="AW39" s="41">
        <v>364400</v>
      </c>
      <c r="AX39" s="41">
        <v>352900</v>
      </c>
      <c r="AY39" s="41">
        <v>340400</v>
      </c>
      <c r="AZ39" s="41">
        <v>328200</v>
      </c>
      <c r="BA39" s="41">
        <v>312200</v>
      </c>
      <c r="BB39" s="41">
        <v>295400</v>
      </c>
      <c r="BC39" s="41">
        <v>284900</v>
      </c>
      <c r="BD39" s="41">
        <v>279300</v>
      </c>
      <c r="BE39" s="41">
        <v>270400</v>
      </c>
      <c r="BF39" s="41">
        <v>259300</v>
      </c>
      <c r="BG39" s="41">
        <v>250400</v>
      </c>
      <c r="BH39" s="41">
        <v>242700</v>
      </c>
      <c r="BI39" s="41">
        <v>236200</v>
      </c>
      <c r="BJ39" s="41">
        <v>230400</v>
      </c>
      <c r="BK39" s="41">
        <v>225300</v>
      </c>
      <c r="BL39" s="41">
        <v>220600</v>
      </c>
      <c r="BM39" s="41">
        <v>218300</v>
      </c>
      <c r="BN39" s="41">
        <v>216300</v>
      </c>
      <c r="BO39" s="41">
        <v>213900</v>
      </c>
      <c r="BP39" s="41">
        <v>210300</v>
      </c>
      <c r="BQ39" s="41">
        <v>206800</v>
      </c>
      <c r="BR39" s="41">
        <v>203300</v>
      </c>
      <c r="BS39" s="41">
        <v>201500</v>
      </c>
      <c r="BT39" s="41">
        <v>202400</v>
      </c>
      <c r="BU39" s="41">
        <v>204900</v>
      </c>
      <c r="BV39" s="41">
        <v>206800</v>
      </c>
      <c r="BW39" s="41">
        <v>209700</v>
      </c>
      <c r="BX39" s="41">
        <v>212800</v>
      </c>
      <c r="BY39" s="41">
        <v>214400</v>
      </c>
      <c r="BZ39" s="41">
        <v>215200</v>
      </c>
      <c r="CA39" s="41">
        <v>215900</v>
      </c>
      <c r="CB39" s="41">
        <v>215700</v>
      </c>
      <c r="CC39" s="41">
        <v>216200</v>
      </c>
      <c r="CD39" s="41">
        <v>216500</v>
      </c>
      <c r="CE39" s="41">
        <v>214800</v>
      </c>
      <c r="CF39" s="41">
        <v>212700</v>
      </c>
      <c r="CG39" s="41">
        <v>210700</v>
      </c>
      <c r="CH39" s="41">
        <v>208700</v>
      </c>
      <c r="CI39" s="41">
        <v>207900</v>
      </c>
      <c r="CJ39" s="41">
        <v>208800</v>
      </c>
      <c r="CK39" s="41">
        <v>209600</v>
      </c>
      <c r="CL39" s="41">
        <v>210300</v>
      </c>
      <c r="CM39" s="41">
        <v>211300</v>
      </c>
      <c r="CN39" s="41">
        <v>212800</v>
      </c>
      <c r="CO39" s="41">
        <v>215700</v>
      </c>
      <c r="CP39" s="41">
        <v>219700</v>
      </c>
      <c r="CQ39" s="41">
        <v>221200</v>
      </c>
      <c r="CR39" s="41">
        <v>220700</v>
      </c>
      <c r="CS39" s="41">
        <v>222500</v>
      </c>
      <c r="CT39" s="41">
        <v>226900</v>
      </c>
      <c r="CU39" s="41">
        <v>230400</v>
      </c>
      <c r="CV39" s="41">
        <v>233100</v>
      </c>
      <c r="CW39" s="41">
        <v>237600</v>
      </c>
      <c r="CX39" s="41">
        <v>243400</v>
      </c>
      <c r="CY39" s="41">
        <v>249300</v>
      </c>
      <c r="CZ39" s="41">
        <v>254100</v>
      </c>
      <c r="DA39" s="41">
        <v>258300</v>
      </c>
      <c r="DB39" s="41">
        <v>261800</v>
      </c>
      <c r="DC39" s="41">
        <v>264400</v>
      </c>
      <c r="DD39" s="41">
        <v>265500</v>
      </c>
      <c r="DE39" s="41">
        <v>267300</v>
      </c>
      <c r="DF39" s="41">
        <v>269900</v>
      </c>
      <c r="DG39" s="41">
        <v>269600</v>
      </c>
      <c r="DH39" s="41">
        <v>268000</v>
      </c>
      <c r="DI39" s="41">
        <v>267900</v>
      </c>
      <c r="DJ39" s="41">
        <v>270900</v>
      </c>
      <c r="DK39" s="41">
        <v>275200</v>
      </c>
      <c r="DL39" s="41">
        <v>279400</v>
      </c>
      <c r="DM39" s="41">
        <v>284000</v>
      </c>
      <c r="DN39" s="41">
        <v>292900</v>
      </c>
      <c r="DO39" s="41">
        <v>303800</v>
      </c>
      <c r="DP39" s="41">
        <v>312500</v>
      </c>
    </row>
    <row r="40" spans="1:120">
      <c r="A40" s="41">
        <v>91342</v>
      </c>
      <c r="B40" s="41" t="s">
        <v>394</v>
      </c>
      <c r="C40" s="41" t="s">
        <v>66</v>
      </c>
      <c r="D40" s="41" t="s">
        <v>394</v>
      </c>
      <c r="E40" s="41" t="s">
        <v>394</v>
      </c>
      <c r="F40" s="41">
        <v>462100</v>
      </c>
      <c r="G40" s="41">
        <v>468300</v>
      </c>
      <c r="H40" s="41">
        <v>475600</v>
      </c>
      <c r="I40" s="41">
        <v>483200</v>
      </c>
      <c r="J40" s="41">
        <v>491200</v>
      </c>
      <c r="K40" s="41">
        <v>500000</v>
      </c>
      <c r="L40" s="41">
        <v>511000</v>
      </c>
      <c r="M40" s="41">
        <v>522100</v>
      </c>
      <c r="N40" s="41">
        <v>530900</v>
      </c>
      <c r="O40" s="41">
        <v>537200</v>
      </c>
      <c r="P40" s="41">
        <v>543600</v>
      </c>
      <c r="Q40" s="41">
        <v>550400</v>
      </c>
      <c r="R40" s="41">
        <v>555800</v>
      </c>
      <c r="S40" s="41">
        <v>559700</v>
      </c>
      <c r="T40" s="41">
        <v>564300</v>
      </c>
      <c r="U40" s="41">
        <v>570800</v>
      </c>
      <c r="V40" s="41">
        <v>577400</v>
      </c>
      <c r="W40" s="41">
        <v>581500</v>
      </c>
      <c r="X40" s="41">
        <v>581800</v>
      </c>
      <c r="Y40" s="41">
        <v>579500</v>
      </c>
      <c r="Z40" s="41">
        <v>577400</v>
      </c>
      <c r="AA40" s="41">
        <v>577100</v>
      </c>
      <c r="AB40" s="41">
        <v>578000</v>
      </c>
      <c r="AC40" s="41">
        <v>579800</v>
      </c>
      <c r="AD40" s="41">
        <v>581200</v>
      </c>
      <c r="AE40" s="41">
        <v>579000</v>
      </c>
      <c r="AF40" s="41">
        <v>573500</v>
      </c>
      <c r="AG40" s="41">
        <v>568100</v>
      </c>
      <c r="AH40" s="41">
        <v>563100</v>
      </c>
      <c r="AI40" s="41">
        <v>557100</v>
      </c>
      <c r="AJ40" s="41">
        <v>551100</v>
      </c>
      <c r="AK40" s="41">
        <v>544400</v>
      </c>
      <c r="AL40" s="41">
        <v>537100</v>
      </c>
      <c r="AM40" s="41">
        <v>531200</v>
      </c>
      <c r="AN40" s="41">
        <v>525700</v>
      </c>
      <c r="AO40" s="41">
        <v>518300</v>
      </c>
      <c r="AP40" s="41">
        <v>510800</v>
      </c>
      <c r="AQ40" s="41">
        <v>502100</v>
      </c>
      <c r="AR40" s="41">
        <v>491300</v>
      </c>
      <c r="AS40" s="41">
        <v>478700</v>
      </c>
      <c r="AT40" s="41">
        <v>465400</v>
      </c>
      <c r="AU40" s="41">
        <v>451300</v>
      </c>
      <c r="AV40" s="41">
        <v>436000</v>
      </c>
      <c r="AW40" s="41">
        <v>421600</v>
      </c>
      <c r="AX40" s="41">
        <v>410800</v>
      </c>
      <c r="AY40" s="41">
        <v>400700</v>
      </c>
      <c r="AZ40" s="41">
        <v>387900</v>
      </c>
      <c r="BA40" s="41">
        <v>374600</v>
      </c>
      <c r="BB40" s="41">
        <v>363300</v>
      </c>
      <c r="BC40" s="41">
        <v>354300</v>
      </c>
      <c r="BD40" s="41">
        <v>346800</v>
      </c>
      <c r="BE40" s="41">
        <v>339900</v>
      </c>
      <c r="BF40" s="41">
        <v>333900</v>
      </c>
      <c r="BG40" s="41">
        <v>328300</v>
      </c>
      <c r="BH40" s="41">
        <v>324700</v>
      </c>
      <c r="BI40" s="41">
        <v>323000</v>
      </c>
      <c r="BJ40" s="41">
        <v>322500</v>
      </c>
      <c r="BK40" s="41">
        <v>323000</v>
      </c>
      <c r="BL40" s="41">
        <v>324800</v>
      </c>
      <c r="BM40" s="41">
        <v>327900</v>
      </c>
      <c r="BN40" s="41">
        <v>330600</v>
      </c>
      <c r="BO40" s="41">
        <v>332500</v>
      </c>
      <c r="BP40" s="41">
        <v>333000</v>
      </c>
      <c r="BQ40" s="41">
        <v>331800</v>
      </c>
      <c r="BR40" s="41">
        <v>329800</v>
      </c>
      <c r="BS40" s="41">
        <v>330100</v>
      </c>
      <c r="BT40" s="41">
        <v>330900</v>
      </c>
      <c r="BU40" s="41">
        <v>330900</v>
      </c>
      <c r="BV40" s="41">
        <v>329300</v>
      </c>
      <c r="BW40" s="41">
        <v>328100</v>
      </c>
      <c r="BX40" s="41">
        <v>327400</v>
      </c>
      <c r="BY40" s="41">
        <v>325800</v>
      </c>
      <c r="BZ40" s="41">
        <v>322800</v>
      </c>
      <c r="CA40" s="41">
        <v>322300</v>
      </c>
      <c r="CB40" s="41">
        <v>323400</v>
      </c>
      <c r="CC40" s="41">
        <v>323500</v>
      </c>
      <c r="CD40" s="41">
        <v>321900</v>
      </c>
      <c r="CE40" s="41">
        <v>320600</v>
      </c>
      <c r="CF40" s="41">
        <v>319600</v>
      </c>
      <c r="CG40" s="41">
        <v>318900</v>
      </c>
      <c r="CH40" s="41">
        <v>317600</v>
      </c>
      <c r="CI40" s="41">
        <v>315600</v>
      </c>
      <c r="CJ40" s="41">
        <v>314600</v>
      </c>
      <c r="CK40" s="41">
        <v>315200</v>
      </c>
      <c r="CL40" s="41">
        <v>316600</v>
      </c>
      <c r="CM40" s="41">
        <v>317000</v>
      </c>
      <c r="CN40" s="41">
        <v>317200</v>
      </c>
      <c r="CO40" s="41">
        <v>319200</v>
      </c>
      <c r="CP40" s="41">
        <v>323500</v>
      </c>
      <c r="CQ40" s="41">
        <v>325500</v>
      </c>
      <c r="CR40" s="41">
        <v>326200</v>
      </c>
      <c r="CS40" s="41">
        <v>328200</v>
      </c>
      <c r="CT40" s="41">
        <v>330700</v>
      </c>
      <c r="CU40" s="41">
        <v>332500</v>
      </c>
      <c r="CV40" s="41">
        <v>334700</v>
      </c>
      <c r="CW40" s="41">
        <v>339000</v>
      </c>
      <c r="CX40" s="41">
        <v>344700</v>
      </c>
      <c r="CY40" s="41">
        <v>350300</v>
      </c>
      <c r="CZ40" s="41">
        <v>355500</v>
      </c>
      <c r="DA40" s="41">
        <v>362600</v>
      </c>
      <c r="DB40" s="41">
        <v>371900</v>
      </c>
      <c r="DC40" s="41">
        <v>382000</v>
      </c>
      <c r="DD40" s="41">
        <v>389800</v>
      </c>
      <c r="DE40" s="41">
        <v>394700</v>
      </c>
      <c r="DF40" s="41">
        <v>398800</v>
      </c>
      <c r="DG40" s="41">
        <v>401700</v>
      </c>
      <c r="DH40" s="41">
        <v>404800</v>
      </c>
      <c r="DI40" s="41">
        <v>406200</v>
      </c>
      <c r="DJ40" s="41">
        <v>406300</v>
      </c>
      <c r="DK40" s="41">
        <v>407900</v>
      </c>
      <c r="DL40" s="41">
        <v>413500</v>
      </c>
      <c r="DM40" s="41">
        <v>420100</v>
      </c>
      <c r="DN40" s="41">
        <v>425900</v>
      </c>
      <c r="DO40" s="41">
        <v>429600</v>
      </c>
      <c r="DP40" s="41">
        <v>432200</v>
      </c>
    </row>
    <row r="41" spans="1:120">
      <c r="A41" s="41">
        <v>92126</v>
      </c>
      <c r="B41" s="41" t="s">
        <v>402</v>
      </c>
      <c r="C41" s="41" t="s">
        <v>66</v>
      </c>
      <c r="D41" s="41" t="s">
        <v>402</v>
      </c>
      <c r="E41" s="41" t="s">
        <v>402</v>
      </c>
      <c r="F41" s="41">
        <v>547400</v>
      </c>
      <c r="G41" s="41">
        <v>549100</v>
      </c>
      <c r="H41" s="41">
        <v>551200</v>
      </c>
      <c r="I41" s="41">
        <v>552300</v>
      </c>
      <c r="J41" s="41">
        <v>550600</v>
      </c>
      <c r="K41" s="41">
        <v>548500</v>
      </c>
      <c r="L41" s="41">
        <v>547400</v>
      </c>
      <c r="M41" s="41">
        <v>548800</v>
      </c>
      <c r="N41" s="41">
        <v>551500</v>
      </c>
      <c r="O41" s="41">
        <v>553400</v>
      </c>
      <c r="P41" s="41">
        <v>553700</v>
      </c>
      <c r="Q41" s="41">
        <v>555200</v>
      </c>
      <c r="R41" s="41">
        <v>556300</v>
      </c>
      <c r="S41" s="41">
        <v>554300</v>
      </c>
      <c r="T41" s="41">
        <v>550100</v>
      </c>
      <c r="U41" s="41">
        <v>545400</v>
      </c>
      <c r="V41" s="41">
        <v>540300</v>
      </c>
      <c r="W41" s="41">
        <v>534700</v>
      </c>
      <c r="X41" s="41">
        <v>529600</v>
      </c>
      <c r="Y41" s="41">
        <v>525000</v>
      </c>
      <c r="Z41" s="41">
        <v>521900</v>
      </c>
      <c r="AA41" s="41">
        <v>519800</v>
      </c>
      <c r="AB41" s="41">
        <v>518300</v>
      </c>
      <c r="AC41" s="41">
        <v>517700</v>
      </c>
      <c r="AD41" s="41">
        <v>518100</v>
      </c>
      <c r="AE41" s="41">
        <v>518500</v>
      </c>
      <c r="AF41" s="41">
        <v>517300</v>
      </c>
      <c r="AG41" s="41">
        <v>513900</v>
      </c>
      <c r="AH41" s="41">
        <v>510800</v>
      </c>
      <c r="AI41" s="41">
        <v>508600</v>
      </c>
      <c r="AJ41" s="41">
        <v>505800</v>
      </c>
      <c r="AK41" s="41">
        <v>500700</v>
      </c>
      <c r="AL41" s="41">
        <v>495000</v>
      </c>
      <c r="AM41" s="41">
        <v>490200</v>
      </c>
      <c r="AN41" s="41">
        <v>486200</v>
      </c>
      <c r="AO41" s="41">
        <v>481700</v>
      </c>
      <c r="AP41" s="41">
        <v>475900</v>
      </c>
      <c r="AQ41" s="41">
        <v>469200</v>
      </c>
      <c r="AR41" s="41">
        <v>461500</v>
      </c>
      <c r="AS41" s="41">
        <v>455200</v>
      </c>
      <c r="AT41" s="41">
        <v>449900</v>
      </c>
      <c r="AU41" s="41">
        <v>443400</v>
      </c>
      <c r="AV41" s="41">
        <v>436500</v>
      </c>
      <c r="AW41" s="41">
        <v>430500</v>
      </c>
      <c r="AX41" s="41">
        <v>423400</v>
      </c>
      <c r="AY41" s="41">
        <v>415400</v>
      </c>
      <c r="AZ41" s="41">
        <v>408100</v>
      </c>
      <c r="BA41" s="41">
        <v>401900</v>
      </c>
      <c r="BB41" s="41">
        <v>395900</v>
      </c>
      <c r="BC41" s="41">
        <v>390600</v>
      </c>
      <c r="BD41" s="41">
        <v>387300</v>
      </c>
      <c r="BE41" s="41">
        <v>385400</v>
      </c>
      <c r="BF41" s="41">
        <v>384500</v>
      </c>
      <c r="BG41" s="41">
        <v>385500</v>
      </c>
      <c r="BH41" s="41">
        <v>387900</v>
      </c>
      <c r="BI41" s="41">
        <v>392200</v>
      </c>
      <c r="BJ41" s="41">
        <v>398300</v>
      </c>
      <c r="BK41" s="41">
        <v>404100</v>
      </c>
      <c r="BL41" s="41">
        <v>411100</v>
      </c>
      <c r="BM41" s="41">
        <v>416800</v>
      </c>
      <c r="BN41" s="41">
        <v>421800</v>
      </c>
      <c r="BO41" s="41">
        <v>427300</v>
      </c>
      <c r="BP41" s="41">
        <v>432500</v>
      </c>
      <c r="BQ41" s="41">
        <v>434300</v>
      </c>
      <c r="BR41" s="41">
        <v>432700</v>
      </c>
      <c r="BS41" s="41">
        <v>428300</v>
      </c>
      <c r="BT41" s="41">
        <v>423500</v>
      </c>
      <c r="BU41" s="41">
        <v>419500</v>
      </c>
      <c r="BV41" s="41">
        <v>415500</v>
      </c>
      <c r="BW41" s="41">
        <v>413700</v>
      </c>
      <c r="BX41" s="41">
        <v>413200</v>
      </c>
      <c r="BY41" s="41">
        <v>408700</v>
      </c>
      <c r="BZ41" s="41">
        <v>402400</v>
      </c>
      <c r="CA41" s="41">
        <v>400500</v>
      </c>
      <c r="CB41" s="41">
        <v>400700</v>
      </c>
      <c r="CC41" s="41">
        <v>398000</v>
      </c>
      <c r="CD41" s="41">
        <v>394600</v>
      </c>
      <c r="CE41" s="41">
        <v>394400</v>
      </c>
      <c r="CF41" s="41">
        <v>396000</v>
      </c>
      <c r="CG41" s="41">
        <v>395500</v>
      </c>
      <c r="CH41" s="41">
        <v>392000</v>
      </c>
      <c r="CI41" s="41">
        <v>390000</v>
      </c>
      <c r="CJ41" s="41">
        <v>386700</v>
      </c>
      <c r="CK41" s="41">
        <v>384600</v>
      </c>
      <c r="CL41" s="41">
        <v>383900</v>
      </c>
      <c r="CM41" s="41">
        <v>384700</v>
      </c>
      <c r="CN41" s="41">
        <v>385500</v>
      </c>
      <c r="CO41" s="41">
        <v>388600</v>
      </c>
      <c r="CP41" s="41">
        <v>390100</v>
      </c>
      <c r="CQ41" s="41">
        <v>392200</v>
      </c>
      <c r="CR41" s="41">
        <v>395000</v>
      </c>
      <c r="CS41" s="41">
        <v>398100</v>
      </c>
      <c r="CT41" s="41">
        <v>400700</v>
      </c>
      <c r="CU41" s="41">
        <v>403700</v>
      </c>
      <c r="CV41" s="41">
        <v>406500</v>
      </c>
      <c r="CW41" s="41">
        <v>411300</v>
      </c>
      <c r="CX41" s="41">
        <v>418700</v>
      </c>
      <c r="CY41" s="41">
        <v>423500</v>
      </c>
      <c r="CZ41" s="41">
        <v>429200</v>
      </c>
      <c r="DA41" s="41">
        <v>437700</v>
      </c>
      <c r="DB41" s="41">
        <v>449100</v>
      </c>
      <c r="DC41" s="41">
        <v>458600</v>
      </c>
      <c r="DD41" s="41">
        <v>465500</v>
      </c>
      <c r="DE41" s="41">
        <v>468400</v>
      </c>
      <c r="DF41" s="41">
        <v>471500</v>
      </c>
      <c r="DG41" s="41">
        <v>474900</v>
      </c>
      <c r="DH41" s="41">
        <v>478900</v>
      </c>
      <c r="DI41" s="41">
        <v>484600</v>
      </c>
      <c r="DJ41" s="41">
        <v>490600</v>
      </c>
      <c r="DK41" s="41">
        <v>496600</v>
      </c>
      <c r="DL41" s="41">
        <v>500600</v>
      </c>
      <c r="DM41" s="41">
        <v>503600</v>
      </c>
      <c r="DN41" s="41">
        <v>507200</v>
      </c>
      <c r="DO41" s="41">
        <v>510900</v>
      </c>
      <c r="DP41" s="41">
        <v>512400</v>
      </c>
    </row>
    <row r="42" spans="1:120">
      <c r="A42" s="41">
        <v>90027</v>
      </c>
      <c r="B42" s="41" t="s">
        <v>394</v>
      </c>
      <c r="C42" s="41" t="s">
        <v>66</v>
      </c>
      <c r="D42" s="41" t="s">
        <v>394</v>
      </c>
      <c r="E42" s="41" t="s">
        <v>394</v>
      </c>
      <c r="F42" s="41">
        <v>1344900</v>
      </c>
      <c r="G42" s="41">
        <v>1375500</v>
      </c>
      <c r="H42" s="41">
        <v>1404400</v>
      </c>
      <c r="I42" s="41">
        <v>1425000</v>
      </c>
      <c r="J42" s="41">
        <v>1439400</v>
      </c>
      <c r="K42" s="41">
        <v>1451800</v>
      </c>
      <c r="L42" s="41">
        <v>1466400</v>
      </c>
      <c r="M42" s="41">
        <v>1488400</v>
      </c>
      <c r="N42" s="41">
        <v>1519700</v>
      </c>
      <c r="O42" s="41">
        <v>1558900</v>
      </c>
      <c r="P42" s="41">
        <v>1584300</v>
      </c>
      <c r="Q42" s="41">
        <v>1594400</v>
      </c>
      <c r="R42" s="41">
        <v>1593700</v>
      </c>
      <c r="S42" s="41">
        <v>1592000</v>
      </c>
      <c r="T42" s="41">
        <v>1593400</v>
      </c>
      <c r="U42" s="41">
        <v>1608800</v>
      </c>
      <c r="V42" s="41">
        <v>1624900</v>
      </c>
      <c r="W42" s="41">
        <v>1642100</v>
      </c>
      <c r="X42" s="41">
        <v>1655700</v>
      </c>
      <c r="Y42" s="41">
        <v>1665700</v>
      </c>
      <c r="Z42" s="41">
        <v>1671000</v>
      </c>
      <c r="AA42" s="41">
        <v>1670500</v>
      </c>
      <c r="AB42" s="41">
        <v>1662400</v>
      </c>
      <c r="AC42" s="41">
        <v>1652300</v>
      </c>
      <c r="AD42" s="41">
        <v>1643500</v>
      </c>
      <c r="AE42" s="41">
        <v>1634500</v>
      </c>
      <c r="AF42" s="41">
        <v>1629500</v>
      </c>
      <c r="AG42" s="41">
        <v>1625900</v>
      </c>
      <c r="AH42" s="41">
        <v>1625800</v>
      </c>
      <c r="AI42" s="41">
        <v>1625500</v>
      </c>
      <c r="AJ42" s="41">
        <v>1618800</v>
      </c>
      <c r="AK42" s="41">
        <v>1612200</v>
      </c>
      <c r="AL42" s="41">
        <v>1617900</v>
      </c>
      <c r="AM42" s="41">
        <v>1615900</v>
      </c>
      <c r="AN42" s="41">
        <v>1604500</v>
      </c>
      <c r="AO42" s="41">
        <v>1598900</v>
      </c>
      <c r="AP42" s="41">
        <v>1601700</v>
      </c>
      <c r="AQ42" s="41">
        <v>1597900</v>
      </c>
      <c r="AR42" s="41">
        <v>1583500</v>
      </c>
      <c r="AS42" s="41">
        <v>1555000</v>
      </c>
      <c r="AT42" s="41">
        <v>1530800</v>
      </c>
      <c r="AU42" s="41">
        <v>1522200</v>
      </c>
      <c r="AV42" s="41">
        <v>1521000</v>
      </c>
      <c r="AW42" s="41">
        <v>1514900</v>
      </c>
      <c r="AX42" s="41">
        <v>1503700</v>
      </c>
      <c r="AY42" s="41">
        <v>1499900</v>
      </c>
      <c r="AZ42" s="41">
        <v>1506500</v>
      </c>
      <c r="BA42" s="41">
        <v>1512200</v>
      </c>
      <c r="BB42" s="41">
        <v>1508200</v>
      </c>
      <c r="BC42" s="41">
        <v>1504500</v>
      </c>
      <c r="BD42" s="41">
        <v>1502900</v>
      </c>
      <c r="BE42" s="41">
        <v>1502400</v>
      </c>
      <c r="BF42" s="41">
        <v>1495900</v>
      </c>
      <c r="BG42" s="41">
        <v>1481200</v>
      </c>
      <c r="BH42" s="41">
        <v>1467900</v>
      </c>
      <c r="BI42" s="41">
        <v>1459600</v>
      </c>
      <c r="BJ42" s="41">
        <v>1449000</v>
      </c>
      <c r="BK42" s="41">
        <v>1438300</v>
      </c>
      <c r="BL42" s="41">
        <v>1437100</v>
      </c>
      <c r="BM42" s="41">
        <v>1447700</v>
      </c>
      <c r="BN42" s="41">
        <v>1459800</v>
      </c>
      <c r="BO42" s="41">
        <v>1464000</v>
      </c>
      <c r="BP42" s="41">
        <v>1459300</v>
      </c>
      <c r="BQ42" s="41">
        <v>1451500</v>
      </c>
      <c r="BR42" s="41">
        <v>1441400</v>
      </c>
      <c r="BS42" s="41">
        <v>1430300</v>
      </c>
      <c r="BT42" s="41">
        <v>1416500</v>
      </c>
      <c r="BU42" s="41">
        <v>1402400</v>
      </c>
      <c r="BV42" s="41">
        <v>1392200</v>
      </c>
      <c r="BW42" s="41">
        <v>1393300</v>
      </c>
      <c r="BX42" s="41">
        <v>1395100</v>
      </c>
      <c r="BY42" s="41">
        <v>1389700</v>
      </c>
      <c r="BZ42" s="41">
        <v>1383700</v>
      </c>
      <c r="CA42" s="41">
        <v>1385000</v>
      </c>
      <c r="CB42" s="41">
        <v>1389000</v>
      </c>
      <c r="CC42" s="41">
        <v>1393100</v>
      </c>
      <c r="CD42" s="41">
        <v>1388000</v>
      </c>
      <c r="CE42" s="41">
        <v>1378200</v>
      </c>
      <c r="CF42" s="41">
        <v>1373800</v>
      </c>
      <c r="CG42" s="41">
        <v>1377400</v>
      </c>
      <c r="CH42" s="41">
        <v>1383700</v>
      </c>
      <c r="CI42" s="41">
        <v>1386100</v>
      </c>
      <c r="CJ42" s="41">
        <v>1390200</v>
      </c>
      <c r="CK42" s="41">
        <v>1394600</v>
      </c>
      <c r="CL42" s="41">
        <v>1395900</v>
      </c>
      <c r="CM42" s="41">
        <v>1390000</v>
      </c>
      <c r="CN42" s="41">
        <v>1388700</v>
      </c>
      <c r="CO42" s="41">
        <v>1394800</v>
      </c>
      <c r="CP42" s="41">
        <v>1408800</v>
      </c>
      <c r="CQ42" s="41">
        <v>1415100</v>
      </c>
      <c r="CR42" s="41">
        <v>1425100</v>
      </c>
      <c r="CS42" s="41">
        <v>1440400</v>
      </c>
      <c r="CT42" s="41">
        <v>1449100</v>
      </c>
      <c r="CU42" s="41">
        <v>1453700</v>
      </c>
      <c r="CV42" s="41">
        <v>1465200</v>
      </c>
      <c r="CW42" s="41">
        <v>1481300</v>
      </c>
      <c r="CX42" s="41">
        <v>1503700</v>
      </c>
      <c r="CY42" s="41">
        <v>1530800</v>
      </c>
      <c r="CZ42" s="41">
        <v>1555000</v>
      </c>
      <c r="DA42" s="41">
        <v>1579500</v>
      </c>
      <c r="DB42" s="41">
        <v>1611300</v>
      </c>
      <c r="DC42" s="41">
        <v>1641100</v>
      </c>
      <c r="DD42" s="41">
        <v>1659600</v>
      </c>
      <c r="DE42" s="41">
        <v>1669800</v>
      </c>
      <c r="DF42" s="41">
        <v>1681300</v>
      </c>
      <c r="DG42" s="41">
        <v>1682800</v>
      </c>
      <c r="DH42" s="41">
        <v>1683300</v>
      </c>
      <c r="DI42" s="41">
        <v>1683300</v>
      </c>
      <c r="DJ42" s="41">
        <v>1687000</v>
      </c>
      <c r="DK42" s="41">
        <v>1698000</v>
      </c>
      <c r="DL42" s="41">
        <v>1711600</v>
      </c>
      <c r="DM42" s="41">
        <v>1718500</v>
      </c>
      <c r="DN42" s="41">
        <v>1728900</v>
      </c>
      <c r="DO42" s="41">
        <v>1746700</v>
      </c>
      <c r="DP42" s="41">
        <v>1761800</v>
      </c>
    </row>
    <row r="43" spans="1:120">
      <c r="A43" s="41">
        <v>92592</v>
      </c>
      <c r="B43" s="41" t="s">
        <v>427</v>
      </c>
      <c r="C43" s="41" t="s">
        <v>66</v>
      </c>
      <c r="D43" s="41" t="s">
        <v>414</v>
      </c>
      <c r="E43" s="41" t="s">
        <v>414</v>
      </c>
      <c r="F43" s="41">
        <v>493500</v>
      </c>
      <c r="G43" s="41">
        <v>495800</v>
      </c>
      <c r="H43" s="41">
        <v>498400</v>
      </c>
      <c r="I43" s="41">
        <v>500400</v>
      </c>
      <c r="J43" s="41">
        <v>501900</v>
      </c>
      <c r="K43" s="41">
        <v>502900</v>
      </c>
      <c r="L43" s="41">
        <v>504100</v>
      </c>
      <c r="M43" s="41">
        <v>506800</v>
      </c>
      <c r="N43" s="41">
        <v>508900</v>
      </c>
      <c r="O43" s="41">
        <v>510200</v>
      </c>
      <c r="P43" s="41">
        <v>511200</v>
      </c>
      <c r="Q43" s="41">
        <v>515200</v>
      </c>
      <c r="R43" s="41">
        <v>520000</v>
      </c>
      <c r="S43" s="41">
        <v>525800</v>
      </c>
      <c r="T43" s="41">
        <v>530600</v>
      </c>
      <c r="U43" s="41">
        <v>533400</v>
      </c>
      <c r="V43" s="41">
        <v>532600</v>
      </c>
      <c r="W43" s="41">
        <v>530700</v>
      </c>
      <c r="X43" s="41">
        <v>529200</v>
      </c>
      <c r="Y43" s="41">
        <v>527600</v>
      </c>
      <c r="Z43" s="41">
        <v>525700</v>
      </c>
      <c r="AA43" s="41">
        <v>523200</v>
      </c>
      <c r="AB43" s="41">
        <v>519500</v>
      </c>
      <c r="AC43" s="41">
        <v>514600</v>
      </c>
      <c r="AD43" s="41">
        <v>509800</v>
      </c>
      <c r="AE43" s="41">
        <v>504200</v>
      </c>
      <c r="AF43" s="41">
        <v>498400</v>
      </c>
      <c r="AG43" s="41">
        <v>492400</v>
      </c>
      <c r="AH43" s="41">
        <v>486000</v>
      </c>
      <c r="AI43" s="41">
        <v>479800</v>
      </c>
      <c r="AJ43" s="41">
        <v>474000</v>
      </c>
      <c r="AK43" s="41">
        <v>467100</v>
      </c>
      <c r="AL43" s="41">
        <v>459500</v>
      </c>
      <c r="AM43" s="41">
        <v>450500</v>
      </c>
      <c r="AN43" s="41">
        <v>441100</v>
      </c>
      <c r="AO43" s="41">
        <v>431200</v>
      </c>
      <c r="AP43" s="41">
        <v>421500</v>
      </c>
      <c r="AQ43" s="41">
        <v>412100</v>
      </c>
      <c r="AR43" s="41">
        <v>403600</v>
      </c>
      <c r="AS43" s="41">
        <v>395600</v>
      </c>
      <c r="AT43" s="41">
        <v>386900</v>
      </c>
      <c r="AU43" s="41">
        <v>375900</v>
      </c>
      <c r="AV43" s="41">
        <v>364200</v>
      </c>
      <c r="AW43" s="41">
        <v>352800</v>
      </c>
      <c r="AX43" s="41">
        <v>342600</v>
      </c>
      <c r="AY43" s="41">
        <v>334800</v>
      </c>
      <c r="AZ43" s="41">
        <v>328300</v>
      </c>
      <c r="BA43" s="41">
        <v>323400</v>
      </c>
      <c r="BB43" s="41">
        <v>319700</v>
      </c>
      <c r="BC43" s="41">
        <v>315400</v>
      </c>
      <c r="BD43" s="41">
        <v>310600</v>
      </c>
      <c r="BE43" s="41">
        <v>305100</v>
      </c>
      <c r="BF43" s="41">
        <v>298900</v>
      </c>
      <c r="BG43" s="41">
        <v>294200</v>
      </c>
      <c r="BH43" s="41">
        <v>291400</v>
      </c>
      <c r="BI43" s="41">
        <v>290500</v>
      </c>
      <c r="BJ43" s="41">
        <v>290600</v>
      </c>
      <c r="BK43" s="41">
        <v>290300</v>
      </c>
      <c r="BL43" s="41">
        <v>290200</v>
      </c>
      <c r="BM43" s="41">
        <v>291100</v>
      </c>
      <c r="BN43" s="41">
        <v>292900</v>
      </c>
      <c r="BO43" s="41">
        <v>295000</v>
      </c>
      <c r="BP43" s="41">
        <v>295300</v>
      </c>
      <c r="BQ43" s="41">
        <v>295200</v>
      </c>
      <c r="BR43" s="41">
        <v>296700</v>
      </c>
      <c r="BS43" s="41">
        <v>298500</v>
      </c>
      <c r="BT43" s="41">
        <v>299400</v>
      </c>
      <c r="BU43" s="41">
        <v>301700</v>
      </c>
      <c r="BV43" s="41">
        <v>301700</v>
      </c>
      <c r="BW43" s="41">
        <v>300800</v>
      </c>
      <c r="BX43" s="41">
        <v>302100</v>
      </c>
      <c r="BY43" s="41">
        <v>302800</v>
      </c>
      <c r="BZ43" s="41">
        <v>300500</v>
      </c>
      <c r="CA43" s="41">
        <v>298500</v>
      </c>
      <c r="CB43" s="41">
        <v>297000</v>
      </c>
      <c r="CC43" s="41">
        <v>295100</v>
      </c>
      <c r="CD43" s="41">
        <v>294200</v>
      </c>
      <c r="CE43" s="41">
        <v>294100</v>
      </c>
      <c r="CF43" s="41">
        <v>293400</v>
      </c>
      <c r="CG43" s="41">
        <v>291100</v>
      </c>
      <c r="CH43" s="41">
        <v>289200</v>
      </c>
      <c r="CI43" s="41">
        <v>289600</v>
      </c>
      <c r="CJ43" s="41">
        <v>290800</v>
      </c>
      <c r="CK43" s="41">
        <v>291000</v>
      </c>
      <c r="CL43" s="41">
        <v>290400</v>
      </c>
      <c r="CM43" s="41">
        <v>291000</v>
      </c>
      <c r="CN43" s="41">
        <v>293700</v>
      </c>
      <c r="CO43" s="41">
        <v>296200</v>
      </c>
      <c r="CP43" s="41">
        <v>297900</v>
      </c>
      <c r="CQ43" s="41">
        <v>302300</v>
      </c>
      <c r="CR43" s="41">
        <v>306900</v>
      </c>
      <c r="CS43" s="41">
        <v>309500</v>
      </c>
      <c r="CT43" s="41">
        <v>313200</v>
      </c>
      <c r="CU43" s="41">
        <v>318000</v>
      </c>
      <c r="CV43" s="41">
        <v>321500</v>
      </c>
      <c r="CW43" s="41">
        <v>326000</v>
      </c>
      <c r="CX43" s="41">
        <v>332800</v>
      </c>
      <c r="CY43" s="41">
        <v>338700</v>
      </c>
      <c r="CZ43" s="41">
        <v>344100</v>
      </c>
      <c r="DA43" s="41">
        <v>352300</v>
      </c>
      <c r="DB43" s="41">
        <v>363400</v>
      </c>
      <c r="DC43" s="41">
        <v>373800</v>
      </c>
      <c r="DD43" s="41">
        <v>382200</v>
      </c>
      <c r="DE43" s="41">
        <v>389000</v>
      </c>
      <c r="DF43" s="41">
        <v>394500</v>
      </c>
      <c r="DG43" s="41">
        <v>397900</v>
      </c>
      <c r="DH43" s="41">
        <v>400900</v>
      </c>
      <c r="DI43" s="41">
        <v>403300</v>
      </c>
      <c r="DJ43" s="41">
        <v>405900</v>
      </c>
      <c r="DK43" s="41">
        <v>407900</v>
      </c>
      <c r="DL43" s="41">
        <v>413100</v>
      </c>
      <c r="DM43" s="41">
        <v>418600</v>
      </c>
      <c r="DN43" s="41">
        <v>421900</v>
      </c>
      <c r="DO43" s="41">
        <v>421600</v>
      </c>
      <c r="DP43" s="41">
        <v>421200</v>
      </c>
    </row>
    <row r="44" spans="1:120">
      <c r="A44" s="41">
        <v>90025</v>
      </c>
      <c r="B44" s="41" t="s">
        <v>394</v>
      </c>
      <c r="C44" s="41" t="s">
        <v>66</v>
      </c>
      <c r="D44" s="41" t="s">
        <v>394</v>
      </c>
      <c r="E44" s="41" t="s">
        <v>394</v>
      </c>
      <c r="F44" s="41">
        <v>1043700</v>
      </c>
      <c r="G44" s="41">
        <v>1072100</v>
      </c>
      <c r="H44" s="41">
        <v>1097700</v>
      </c>
      <c r="I44" s="41">
        <v>1111700</v>
      </c>
      <c r="J44" s="41">
        <v>1107500</v>
      </c>
      <c r="K44" s="41">
        <v>1103600</v>
      </c>
      <c r="L44" s="41">
        <v>1113100</v>
      </c>
      <c r="M44" s="41">
        <v>1134400</v>
      </c>
      <c r="N44" s="41">
        <v>1157000</v>
      </c>
      <c r="O44" s="41">
        <v>1176600</v>
      </c>
      <c r="P44" s="41">
        <v>1186200</v>
      </c>
      <c r="Q44" s="41">
        <v>1188900</v>
      </c>
      <c r="R44" s="41">
        <v>1192800</v>
      </c>
      <c r="S44" s="41">
        <v>1201700</v>
      </c>
      <c r="T44" s="41">
        <v>1210000</v>
      </c>
      <c r="U44" s="41">
        <v>1209600</v>
      </c>
      <c r="V44" s="41">
        <v>1215500</v>
      </c>
      <c r="W44" s="41">
        <v>1227100</v>
      </c>
      <c r="X44" s="41">
        <v>1227800</v>
      </c>
      <c r="Y44" s="41">
        <v>1218500</v>
      </c>
      <c r="Z44" s="41">
        <v>1212800</v>
      </c>
      <c r="AA44" s="41">
        <v>1210000</v>
      </c>
      <c r="AB44" s="41">
        <v>1210000</v>
      </c>
      <c r="AC44" s="41">
        <v>1207600</v>
      </c>
      <c r="AD44" s="41">
        <v>1201000</v>
      </c>
      <c r="AE44" s="41">
        <v>1192200</v>
      </c>
      <c r="AF44" s="41">
        <v>1181500</v>
      </c>
      <c r="AG44" s="41">
        <v>1180000</v>
      </c>
      <c r="AH44" s="41">
        <v>1189000</v>
      </c>
      <c r="AI44" s="41">
        <v>1197400</v>
      </c>
      <c r="AJ44" s="41">
        <v>1213500</v>
      </c>
      <c r="AK44" s="41">
        <v>1237700</v>
      </c>
      <c r="AL44" s="41">
        <v>1248400</v>
      </c>
      <c r="AM44" s="41">
        <v>1245200</v>
      </c>
      <c r="AN44" s="41">
        <v>1240000</v>
      </c>
      <c r="AO44" s="41">
        <v>1232500</v>
      </c>
      <c r="AP44" s="41">
        <v>1226900</v>
      </c>
      <c r="AQ44" s="41">
        <v>1229100</v>
      </c>
      <c r="AR44" s="41">
        <v>1228000</v>
      </c>
      <c r="AS44" s="41">
        <v>1212400</v>
      </c>
      <c r="AT44" s="41">
        <v>1187600</v>
      </c>
      <c r="AU44" s="41">
        <v>1159400</v>
      </c>
      <c r="AV44" s="41">
        <v>1127100</v>
      </c>
      <c r="AW44" s="41">
        <v>1106200</v>
      </c>
      <c r="AX44" s="41">
        <v>1101500</v>
      </c>
      <c r="AY44" s="41">
        <v>1099700</v>
      </c>
      <c r="AZ44" s="41">
        <v>1085500</v>
      </c>
      <c r="BA44" s="41">
        <v>1076400</v>
      </c>
      <c r="BB44" s="41">
        <v>1081700</v>
      </c>
      <c r="BC44" s="41">
        <v>1092300</v>
      </c>
      <c r="BD44" s="41">
        <v>1096800</v>
      </c>
      <c r="BE44" s="41">
        <v>1102200</v>
      </c>
      <c r="BF44" s="41">
        <v>1104200</v>
      </c>
      <c r="BG44" s="41">
        <v>1102300</v>
      </c>
      <c r="BH44" s="41">
        <v>1093600</v>
      </c>
      <c r="BI44" s="41">
        <v>1071300</v>
      </c>
      <c r="BJ44" s="41">
        <v>1050100</v>
      </c>
      <c r="BK44" s="41">
        <v>1057000</v>
      </c>
      <c r="BL44" s="41">
        <v>1083500</v>
      </c>
      <c r="BM44" s="41">
        <v>1109900</v>
      </c>
      <c r="BN44" s="41">
        <v>1113900</v>
      </c>
      <c r="BO44" s="41">
        <v>1103800</v>
      </c>
      <c r="BP44" s="41">
        <v>1103800</v>
      </c>
      <c r="BQ44" s="41">
        <v>1112600</v>
      </c>
      <c r="BR44" s="41">
        <v>1112300</v>
      </c>
      <c r="BS44" s="41">
        <v>1116000</v>
      </c>
      <c r="BT44" s="41">
        <v>1116700</v>
      </c>
      <c r="BU44" s="41">
        <v>1106400</v>
      </c>
      <c r="BV44" s="41">
        <v>1098100</v>
      </c>
      <c r="BW44" s="41">
        <v>1098800</v>
      </c>
      <c r="BX44" s="41">
        <v>1102900</v>
      </c>
      <c r="BY44" s="41">
        <v>1103900</v>
      </c>
      <c r="BZ44" s="41">
        <v>1101300</v>
      </c>
      <c r="CA44" s="41">
        <v>1091400</v>
      </c>
      <c r="CB44" s="41">
        <v>1074400</v>
      </c>
      <c r="CC44" s="41">
        <v>1063000</v>
      </c>
      <c r="CD44" s="41">
        <v>1063400</v>
      </c>
      <c r="CE44" s="41">
        <v>1063000</v>
      </c>
      <c r="CF44" s="41">
        <v>1057600</v>
      </c>
      <c r="CG44" s="41">
        <v>1059100</v>
      </c>
      <c r="CH44" s="41">
        <v>1067100</v>
      </c>
      <c r="CI44" s="41">
        <v>1070800</v>
      </c>
      <c r="CJ44" s="41">
        <v>1072500</v>
      </c>
      <c r="CK44" s="41">
        <v>1076100</v>
      </c>
      <c r="CL44" s="41">
        <v>1075200</v>
      </c>
      <c r="CM44" s="41">
        <v>1071500</v>
      </c>
      <c r="CN44" s="41">
        <v>1069000</v>
      </c>
      <c r="CO44" s="41">
        <v>1072900</v>
      </c>
      <c r="CP44" s="41">
        <v>1090000</v>
      </c>
      <c r="CQ44" s="41">
        <v>1111400</v>
      </c>
      <c r="CR44" s="41">
        <v>1123500</v>
      </c>
      <c r="CS44" s="41">
        <v>1131900</v>
      </c>
      <c r="CT44" s="41">
        <v>1144200</v>
      </c>
      <c r="CU44" s="41">
        <v>1155800</v>
      </c>
      <c r="CV44" s="41">
        <v>1156600</v>
      </c>
      <c r="CW44" s="41">
        <v>1150200</v>
      </c>
      <c r="CX44" s="41">
        <v>1159900</v>
      </c>
      <c r="CY44" s="41">
        <v>1185500</v>
      </c>
      <c r="CZ44" s="41">
        <v>1206700</v>
      </c>
      <c r="DA44" s="41">
        <v>1221300</v>
      </c>
      <c r="DB44" s="41">
        <v>1247700</v>
      </c>
      <c r="DC44" s="41">
        <v>1278400</v>
      </c>
      <c r="DD44" s="41">
        <v>1296600</v>
      </c>
      <c r="DE44" s="41">
        <v>1301400</v>
      </c>
      <c r="DF44" s="41">
        <v>1307000</v>
      </c>
      <c r="DG44" s="41">
        <v>1308500</v>
      </c>
      <c r="DH44" s="41">
        <v>1312700</v>
      </c>
      <c r="DI44" s="41">
        <v>1321900</v>
      </c>
      <c r="DJ44" s="41">
        <v>1334900</v>
      </c>
      <c r="DK44" s="41">
        <v>1348900</v>
      </c>
      <c r="DL44" s="41">
        <v>1379900</v>
      </c>
      <c r="DM44" s="41">
        <v>1385700</v>
      </c>
      <c r="DN44" s="41">
        <v>1347600</v>
      </c>
      <c r="DO44" s="41">
        <v>1306800</v>
      </c>
      <c r="DP44" s="41">
        <v>1289900</v>
      </c>
    </row>
    <row r="45" spans="1:120">
      <c r="A45" s="41">
        <v>92627</v>
      </c>
      <c r="B45" s="41" t="s">
        <v>428</v>
      </c>
      <c r="C45" s="41" t="s">
        <v>66</v>
      </c>
      <c r="D45" s="41" t="s">
        <v>394</v>
      </c>
      <c r="E45" s="41" t="s">
        <v>399</v>
      </c>
      <c r="F45" s="41">
        <v>728800</v>
      </c>
      <c r="G45" s="41">
        <v>729600</v>
      </c>
      <c r="H45" s="41">
        <v>737100</v>
      </c>
      <c r="I45" s="41">
        <v>744900</v>
      </c>
      <c r="J45" s="41">
        <v>746800</v>
      </c>
      <c r="K45" s="41">
        <v>749900</v>
      </c>
      <c r="L45" s="41">
        <v>757600</v>
      </c>
      <c r="M45" s="41">
        <v>767400</v>
      </c>
      <c r="N45" s="41">
        <v>780500</v>
      </c>
      <c r="O45" s="41">
        <v>797900</v>
      </c>
      <c r="P45" s="41">
        <v>808800</v>
      </c>
      <c r="Q45" s="41">
        <v>812300</v>
      </c>
      <c r="R45" s="41">
        <v>818200</v>
      </c>
      <c r="S45" s="41">
        <v>824300</v>
      </c>
      <c r="T45" s="41">
        <v>829500</v>
      </c>
      <c r="U45" s="41">
        <v>837000</v>
      </c>
      <c r="V45" s="41">
        <v>843700</v>
      </c>
      <c r="W45" s="41">
        <v>844800</v>
      </c>
      <c r="X45" s="41">
        <v>842600</v>
      </c>
      <c r="Y45" s="41">
        <v>839500</v>
      </c>
      <c r="Z45" s="41">
        <v>834700</v>
      </c>
      <c r="AA45" s="41">
        <v>831900</v>
      </c>
      <c r="AB45" s="41">
        <v>830500</v>
      </c>
      <c r="AC45" s="41">
        <v>826000</v>
      </c>
      <c r="AD45" s="41">
        <v>819200</v>
      </c>
      <c r="AE45" s="41">
        <v>812700</v>
      </c>
      <c r="AF45" s="41">
        <v>807600</v>
      </c>
      <c r="AG45" s="41">
        <v>804500</v>
      </c>
      <c r="AH45" s="41">
        <v>799700</v>
      </c>
      <c r="AI45" s="41">
        <v>792700</v>
      </c>
      <c r="AJ45" s="41">
        <v>791400</v>
      </c>
      <c r="AK45" s="41">
        <v>793500</v>
      </c>
      <c r="AL45" s="41">
        <v>793300</v>
      </c>
      <c r="AM45" s="41">
        <v>790500</v>
      </c>
      <c r="AN45" s="41">
        <v>786800</v>
      </c>
      <c r="AO45" s="41">
        <v>782800</v>
      </c>
      <c r="AP45" s="41">
        <v>778300</v>
      </c>
      <c r="AQ45" s="41">
        <v>765900</v>
      </c>
      <c r="AR45" s="41">
        <v>743800</v>
      </c>
      <c r="AS45" s="41">
        <v>721400</v>
      </c>
      <c r="AT45" s="41">
        <v>704000</v>
      </c>
      <c r="AU45" s="41">
        <v>684500</v>
      </c>
      <c r="AV45" s="41">
        <v>661200</v>
      </c>
      <c r="AW45" s="41">
        <v>643000</v>
      </c>
      <c r="AX45" s="41">
        <v>630100</v>
      </c>
      <c r="AY45" s="41">
        <v>618200</v>
      </c>
      <c r="AZ45" s="41">
        <v>607200</v>
      </c>
      <c r="BA45" s="41">
        <v>603000</v>
      </c>
      <c r="BB45" s="41">
        <v>601600</v>
      </c>
      <c r="BC45" s="41">
        <v>599300</v>
      </c>
      <c r="BD45" s="41">
        <v>595100</v>
      </c>
      <c r="BE45" s="41">
        <v>591200</v>
      </c>
      <c r="BF45" s="41">
        <v>594900</v>
      </c>
      <c r="BG45" s="41">
        <v>608500</v>
      </c>
      <c r="BH45" s="41">
        <v>623600</v>
      </c>
      <c r="BI45" s="41">
        <v>627700</v>
      </c>
      <c r="BJ45" s="41">
        <v>624500</v>
      </c>
      <c r="BK45" s="41">
        <v>621200</v>
      </c>
      <c r="BL45" s="41">
        <v>624600</v>
      </c>
      <c r="BM45" s="41">
        <v>624100</v>
      </c>
      <c r="BN45" s="41">
        <v>618600</v>
      </c>
      <c r="BO45" s="41">
        <v>618400</v>
      </c>
      <c r="BP45" s="41">
        <v>624300</v>
      </c>
      <c r="BQ45" s="41">
        <v>621800</v>
      </c>
      <c r="BR45" s="41">
        <v>611800</v>
      </c>
      <c r="BS45" s="41">
        <v>601400</v>
      </c>
      <c r="BT45" s="41">
        <v>593700</v>
      </c>
      <c r="BU45" s="41">
        <v>591900</v>
      </c>
      <c r="BV45" s="41">
        <v>589800</v>
      </c>
      <c r="BW45" s="41">
        <v>581500</v>
      </c>
      <c r="BX45" s="41">
        <v>570600</v>
      </c>
      <c r="BY45" s="41">
        <v>563900</v>
      </c>
      <c r="BZ45" s="41">
        <v>560300</v>
      </c>
      <c r="CA45" s="41">
        <v>557500</v>
      </c>
      <c r="CB45" s="41">
        <v>556000</v>
      </c>
      <c r="CC45" s="41">
        <v>556900</v>
      </c>
      <c r="CD45" s="41">
        <v>559500</v>
      </c>
      <c r="CE45" s="41">
        <v>556600</v>
      </c>
      <c r="CF45" s="41">
        <v>552600</v>
      </c>
      <c r="CG45" s="41">
        <v>549100</v>
      </c>
      <c r="CH45" s="41">
        <v>548200</v>
      </c>
      <c r="CI45" s="41">
        <v>548300</v>
      </c>
      <c r="CJ45" s="41">
        <v>552200</v>
      </c>
      <c r="CK45" s="41">
        <v>553200</v>
      </c>
      <c r="CL45" s="41">
        <v>553800</v>
      </c>
      <c r="CM45" s="41">
        <v>557900</v>
      </c>
      <c r="CN45" s="41">
        <v>565900</v>
      </c>
      <c r="CO45" s="41">
        <v>574400</v>
      </c>
      <c r="CP45" s="41">
        <v>576800</v>
      </c>
      <c r="CQ45" s="41">
        <v>580500</v>
      </c>
      <c r="CR45" s="41">
        <v>587700</v>
      </c>
      <c r="CS45" s="41">
        <v>593600</v>
      </c>
      <c r="CT45" s="41">
        <v>598500</v>
      </c>
      <c r="CU45" s="41">
        <v>608000</v>
      </c>
      <c r="CV45" s="41">
        <v>614300</v>
      </c>
      <c r="CW45" s="41">
        <v>622700</v>
      </c>
      <c r="CX45" s="41">
        <v>633100</v>
      </c>
      <c r="CY45" s="41">
        <v>644100</v>
      </c>
      <c r="CZ45" s="41">
        <v>657800</v>
      </c>
      <c r="DA45" s="41">
        <v>674300</v>
      </c>
      <c r="DB45" s="41">
        <v>684700</v>
      </c>
      <c r="DC45" s="41">
        <v>691400</v>
      </c>
      <c r="DD45" s="41">
        <v>694200</v>
      </c>
      <c r="DE45" s="41">
        <v>697700</v>
      </c>
      <c r="DF45" s="41">
        <v>703800</v>
      </c>
      <c r="DG45" s="41">
        <v>714300</v>
      </c>
      <c r="DH45" s="41">
        <v>727100</v>
      </c>
      <c r="DI45" s="41">
        <v>737700</v>
      </c>
      <c r="DJ45" s="41">
        <v>742900</v>
      </c>
      <c r="DK45" s="41">
        <v>746800</v>
      </c>
      <c r="DL45" s="41">
        <v>749700</v>
      </c>
      <c r="DM45" s="41">
        <v>755600</v>
      </c>
      <c r="DN45" s="41">
        <v>764900</v>
      </c>
      <c r="DO45" s="41">
        <v>779000</v>
      </c>
      <c r="DP45" s="41">
        <v>792100</v>
      </c>
    </row>
    <row r="46" spans="1:120">
      <c r="A46" s="41">
        <v>91335</v>
      </c>
      <c r="B46" s="41" t="s">
        <v>394</v>
      </c>
      <c r="C46" s="41" t="s">
        <v>66</v>
      </c>
      <c r="D46" s="41" t="s">
        <v>394</v>
      </c>
      <c r="E46" s="41" t="s">
        <v>394</v>
      </c>
      <c r="F46" s="41">
        <v>459100</v>
      </c>
      <c r="G46" s="41">
        <v>467800</v>
      </c>
      <c r="H46" s="41">
        <v>477200</v>
      </c>
      <c r="I46" s="41">
        <v>486500</v>
      </c>
      <c r="J46" s="41">
        <v>496600</v>
      </c>
      <c r="K46" s="41">
        <v>506900</v>
      </c>
      <c r="L46" s="41">
        <v>516600</v>
      </c>
      <c r="M46" s="41">
        <v>526900</v>
      </c>
      <c r="N46" s="41">
        <v>536700</v>
      </c>
      <c r="O46" s="41">
        <v>543800</v>
      </c>
      <c r="P46" s="41">
        <v>550000</v>
      </c>
      <c r="Q46" s="41">
        <v>555100</v>
      </c>
      <c r="R46" s="41">
        <v>558700</v>
      </c>
      <c r="S46" s="41">
        <v>562100</v>
      </c>
      <c r="T46" s="41">
        <v>566400</v>
      </c>
      <c r="U46" s="41">
        <v>569800</v>
      </c>
      <c r="V46" s="41">
        <v>571700</v>
      </c>
      <c r="W46" s="41">
        <v>572400</v>
      </c>
      <c r="X46" s="41">
        <v>572800</v>
      </c>
      <c r="Y46" s="41">
        <v>573900</v>
      </c>
      <c r="Z46" s="41">
        <v>574400</v>
      </c>
      <c r="AA46" s="41">
        <v>574900</v>
      </c>
      <c r="AB46" s="41">
        <v>576200</v>
      </c>
      <c r="AC46" s="41">
        <v>576600</v>
      </c>
      <c r="AD46" s="41">
        <v>576200</v>
      </c>
      <c r="AE46" s="41">
        <v>574700</v>
      </c>
      <c r="AF46" s="41">
        <v>570600</v>
      </c>
      <c r="AG46" s="41">
        <v>565300</v>
      </c>
      <c r="AH46" s="41">
        <v>560200</v>
      </c>
      <c r="AI46" s="41">
        <v>554400</v>
      </c>
      <c r="AJ46" s="41">
        <v>548300</v>
      </c>
      <c r="AK46" s="41">
        <v>540200</v>
      </c>
      <c r="AL46" s="41">
        <v>530700</v>
      </c>
      <c r="AM46" s="41">
        <v>523000</v>
      </c>
      <c r="AN46" s="41">
        <v>516100</v>
      </c>
      <c r="AO46" s="41">
        <v>507100</v>
      </c>
      <c r="AP46" s="41">
        <v>496800</v>
      </c>
      <c r="AQ46" s="41">
        <v>485400</v>
      </c>
      <c r="AR46" s="41">
        <v>473600</v>
      </c>
      <c r="AS46" s="41">
        <v>460800</v>
      </c>
      <c r="AT46" s="41">
        <v>446700</v>
      </c>
      <c r="AU46" s="41">
        <v>433700</v>
      </c>
      <c r="AV46" s="41">
        <v>420700</v>
      </c>
      <c r="AW46" s="41">
        <v>407900</v>
      </c>
      <c r="AX46" s="41">
        <v>397300</v>
      </c>
      <c r="AY46" s="41">
        <v>388000</v>
      </c>
      <c r="AZ46" s="41">
        <v>376800</v>
      </c>
      <c r="BA46" s="41">
        <v>365900</v>
      </c>
      <c r="BB46" s="41">
        <v>357300</v>
      </c>
      <c r="BC46" s="41">
        <v>349900</v>
      </c>
      <c r="BD46" s="41">
        <v>343900</v>
      </c>
      <c r="BE46" s="41">
        <v>340000</v>
      </c>
      <c r="BF46" s="41">
        <v>336900</v>
      </c>
      <c r="BG46" s="41">
        <v>334100</v>
      </c>
      <c r="BH46" s="41">
        <v>332800</v>
      </c>
      <c r="BI46" s="41">
        <v>331800</v>
      </c>
      <c r="BJ46" s="41">
        <v>331300</v>
      </c>
      <c r="BK46" s="41">
        <v>332500</v>
      </c>
      <c r="BL46" s="41">
        <v>335700</v>
      </c>
      <c r="BM46" s="41">
        <v>340100</v>
      </c>
      <c r="BN46" s="41">
        <v>344300</v>
      </c>
      <c r="BO46" s="41">
        <v>348500</v>
      </c>
      <c r="BP46" s="41">
        <v>351500</v>
      </c>
      <c r="BQ46" s="41">
        <v>353100</v>
      </c>
      <c r="BR46" s="41">
        <v>354100</v>
      </c>
      <c r="BS46" s="41">
        <v>356200</v>
      </c>
      <c r="BT46" s="41">
        <v>356800</v>
      </c>
      <c r="BU46" s="41">
        <v>356500</v>
      </c>
      <c r="BV46" s="41">
        <v>354900</v>
      </c>
      <c r="BW46" s="41">
        <v>353700</v>
      </c>
      <c r="BX46" s="41">
        <v>352300</v>
      </c>
      <c r="BY46" s="41">
        <v>349300</v>
      </c>
      <c r="BZ46" s="41">
        <v>344900</v>
      </c>
      <c r="CA46" s="41">
        <v>342700</v>
      </c>
      <c r="CB46" s="41">
        <v>341900</v>
      </c>
      <c r="CC46" s="41">
        <v>341000</v>
      </c>
      <c r="CD46" s="41">
        <v>339600</v>
      </c>
      <c r="CE46" s="41">
        <v>338400</v>
      </c>
      <c r="CF46" s="41">
        <v>337600</v>
      </c>
      <c r="CG46" s="41">
        <v>337400</v>
      </c>
      <c r="CH46" s="41">
        <v>336500</v>
      </c>
      <c r="CI46" s="41">
        <v>334300</v>
      </c>
      <c r="CJ46" s="41">
        <v>332400</v>
      </c>
      <c r="CK46" s="41">
        <v>331300</v>
      </c>
      <c r="CL46" s="41">
        <v>331400</v>
      </c>
      <c r="CM46" s="41">
        <v>330600</v>
      </c>
      <c r="CN46" s="41">
        <v>330000</v>
      </c>
      <c r="CO46" s="41">
        <v>332500</v>
      </c>
      <c r="CP46" s="41">
        <v>337900</v>
      </c>
      <c r="CQ46" s="41">
        <v>340600</v>
      </c>
      <c r="CR46" s="41">
        <v>341500</v>
      </c>
      <c r="CS46" s="41">
        <v>345100</v>
      </c>
      <c r="CT46" s="41">
        <v>350200</v>
      </c>
      <c r="CU46" s="41">
        <v>354400</v>
      </c>
      <c r="CV46" s="41">
        <v>357900</v>
      </c>
      <c r="CW46" s="41">
        <v>362400</v>
      </c>
      <c r="CX46" s="41">
        <v>368500</v>
      </c>
      <c r="CY46" s="41">
        <v>377300</v>
      </c>
      <c r="CZ46" s="41">
        <v>386900</v>
      </c>
      <c r="DA46" s="41">
        <v>394500</v>
      </c>
      <c r="DB46" s="41">
        <v>399600</v>
      </c>
      <c r="DC46" s="41">
        <v>404200</v>
      </c>
      <c r="DD46" s="41">
        <v>407000</v>
      </c>
      <c r="DE46" s="41">
        <v>408800</v>
      </c>
      <c r="DF46" s="41">
        <v>412700</v>
      </c>
      <c r="DG46" s="41">
        <v>418400</v>
      </c>
      <c r="DH46" s="41">
        <v>425900</v>
      </c>
      <c r="DI46" s="41">
        <v>432200</v>
      </c>
      <c r="DJ46" s="41">
        <v>436800</v>
      </c>
      <c r="DK46" s="41">
        <v>441000</v>
      </c>
      <c r="DL46" s="41">
        <v>447400</v>
      </c>
      <c r="DM46" s="41">
        <v>451000</v>
      </c>
      <c r="DN46" s="41">
        <v>451600</v>
      </c>
      <c r="DO46" s="41">
        <v>451900</v>
      </c>
      <c r="DP46" s="41">
        <v>454100</v>
      </c>
    </row>
    <row r="47" spans="1:120">
      <c r="A47" s="41">
        <v>90731</v>
      </c>
      <c r="B47" s="41" t="s">
        <v>394</v>
      </c>
      <c r="C47" s="41" t="s">
        <v>66</v>
      </c>
      <c r="D47" s="41" t="s">
        <v>394</v>
      </c>
      <c r="E47" s="41" t="s">
        <v>394</v>
      </c>
      <c r="F47" s="41">
        <v>601800</v>
      </c>
      <c r="G47" s="41">
        <v>608500</v>
      </c>
      <c r="H47" s="41">
        <v>617300</v>
      </c>
      <c r="I47" s="41">
        <v>628500</v>
      </c>
      <c r="J47" s="41">
        <v>639600</v>
      </c>
      <c r="K47" s="41">
        <v>649100</v>
      </c>
      <c r="L47" s="41">
        <v>655900</v>
      </c>
      <c r="M47" s="41">
        <v>664300</v>
      </c>
      <c r="N47" s="41">
        <v>671300</v>
      </c>
      <c r="O47" s="41">
        <v>676300</v>
      </c>
      <c r="P47" s="41">
        <v>684100</v>
      </c>
      <c r="Q47" s="41">
        <v>691700</v>
      </c>
      <c r="R47" s="41">
        <v>692700</v>
      </c>
      <c r="S47" s="41">
        <v>692500</v>
      </c>
      <c r="T47" s="41">
        <v>694600</v>
      </c>
      <c r="U47" s="41">
        <v>695100</v>
      </c>
      <c r="V47" s="41">
        <v>695600</v>
      </c>
      <c r="W47" s="41">
        <v>697800</v>
      </c>
      <c r="X47" s="41">
        <v>700200</v>
      </c>
      <c r="Y47" s="41">
        <v>702200</v>
      </c>
      <c r="Z47" s="41">
        <v>704700</v>
      </c>
      <c r="AA47" s="41">
        <v>706500</v>
      </c>
      <c r="AB47" s="41">
        <v>703800</v>
      </c>
      <c r="AC47" s="41">
        <v>695700</v>
      </c>
      <c r="AD47" s="41">
        <v>687200</v>
      </c>
      <c r="AE47" s="41">
        <v>679800</v>
      </c>
      <c r="AF47" s="41">
        <v>672800</v>
      </c>
      <c r="AG47" s="41">
        <v>665300</v>
      </c>
      <c r="AH47" s="41">
        <v>658000</v>
      </c>
      <c r="AI47" s="41">
        <v>652300</v>
      </c>
      <c r="AJ47" s="41">
        <v>646600</v>
      </c>
      <c r="AK47" s="41">
        <v>637800</v>
      </c>
      <c r="AL47" s="41">
        <v>628900</v>
      </c>
      <c r="AM47" s="41">
        <v>625300</v>
      </c>
      <c r="AN47" s="41">
        <v>625600</v>
      </c>
      <c r="AO47" s="41">
        <v>623100</v>
      </c>
      <c r="AP47" s="41">
        <v>614500</v>
      </c>
      <c r="AQ47" s="41">
        <v>603000</v>
      </c>
      <c r="AR47" s="41">
        <v>593200</v>
      </c>
      <c r="AS47" s="41">
        <v>583600</v>
      </c>
      <c r="AT47" s="41">
        <v>573800</v>
      </c>
      <c r="AU47" s="41">
        <v>563500</v>
      </c>
      <c r="AV47" s="41">
        <v>554200</v>
      </c>
      <c r="AW47" s="41">
        <v>545000</v>
      </c>
      <c r="AX47" s="41">
        <v>537800</v>
      </c>
      <c r="AY47" s="41">
        <v>533200</v>
      </c>
      <c r="AZ47" s="41">
        <v>529500</v>
      </c>
      <c r="BA47" s="41">
        <v>526500</v>
      </c>
      <c r="BB47" s="41">
        <v>526000</v>
      </c>
      <c r="BC47" s="41">
        <v>524800</v>
      </c>
      <c r="BD47" s="41">
        <v>521800</v>
      </c>
      <c r="BE47" s="41">
        <v>518900</v>
      </c>
      <c r="BF47" s="41">
        <v>515900</v>
      </c>
      <c r="BG47" s="41">
        <v>513200</v>
      </c>
      <c r="BH47" s="41">
        <v>510000</v>
      </c>
      <c r="BI47" s="41">
        <v>505400</v>
      </c>
      <c r="BJ47" s="41">
        <v>503500</v>
      </c>
      <c r="BK47" s="41">
        <v>504900</v>
      </c>
      <c r="BL47" s="41">
        <v>504700</v>
      </c>
      <c r="BM47" s="41">
        <v>504400</v>
      </c>
      <c r="BN47" s="41">
        <v>505200</v>
      </c>
      <c r="BO47" s="41">
        <v>508800</v>
      </c>
      <c r="BP47" s="41">
        <v>514300</v>
      </c>
      <c r="BQ47" s="41">
        <v>519000</v>
      </c>
      <c r="BR47" s="41">
        <v>518900</v>
      </c>
      <c r="BS47" s="41">
        <v>518700</v>
      </c>
      <c r="BT47" s="41">
        <v>517200</v>
      </c>
      <c r="BU47" s="41">
        <v>512900</v>
      </c>
      <c r="BV47" s="41">
        <v>509200</v>
      </c>
      <c r="BW47" s="41">
        <v>508600</v>
      </c>
      <c r="BX47" s="41">
        <v>508300</v>
      </c>
      <c r="BY47" s="41">
        <v>506900</v>
      </c>
      <c r="BZ47" s="41">
        <v>504000</v>
      </c>
      <c r="CA47" s="41">
        <v>497600</v>
      </c>
      <c r="CB47" s="41">
        <v>488600</v>
      </c>
      <c r="CC47" s="41">
        <v>483500</v>
      </c>
      <c r="CD47" s="41">
        <v>483400</v>
      </c>
      <c r="CE47" s="41">
        <v>482900</v>
      </c>
      <c r="CF47" s="41">
        <v>480200</v>
      </c>
      <c r="CG47" s="41">
        <v>478500</v>
      </c>
      <c r="CH47" s="41">
        <v>475500</v>
      </c>
      <c r="CI47" s="41">
        <v>469500</v>
      </c>
      <c r="CJ47" s="41">
        <v>464700</v>
      </c>
      <c r="CK47" s="41">
        <v>462400</v>
      </c>
      <c r="CL47" s="41">
        <v>460600</v>
      </c>
      <c r="CM47" s="41">
        <v>457900</v>
      </c>
      <c r="CN47" s="41">
        <v>457700</v>
      </c>
      <c r="CO47" s="41">
        <v>461400</v>
      </c>
      <c r="CP47" s="41">
        <v>466700</v>
      </c>
      <c r="CQ47" s="41">
        <v>468400</v>
      </c>
      <c r="CR47" s="41">
        <v>469400</v>
      </c>
      <c r="CS47" s="41">
        <v>472900</v>
      </c>
      <c r="CT47" s="41">
        <v>478900</v>
      </c>
      <c r="CU47" s="41">
        <v>486700</v>
      </c>
      <c r="CV47" s="41">
        <v>494600</v>
      </c>
      <c r="CW47" s="41">
        <v>500400</v>
      </c>
      <c r="CX47" s="41">
        <v>507000</v>
      </c>
      <c r="CY47" s="41">
        <v>514900</v>
      </c>
      <c r="CZ47" s="41">
        <v>520000</v>
      </c>
      <c r="DA47" s="41">
        <v>524500</v>
      </c>
      <c r="DB47" s="41">
        <v>532800</v>
      </c>
      <c r="DC47" s="41">
        <v>540300</v>
      </c>
      <c r="DD47" s="41">
        <v>545500</v>
      </c>
      <c r="DE47" s="41">
        <v>551600</v>
      </c>
      <c r="DF47" s="41">
        <v>555500</v>
      </c>
      <c r="DG47" s="41">
        <v>554300</v>
      </c>
      <c r="DH47" s="41">
        <v>555400</v>
      </c>
      <c r="DI47" s="41">
        <v>558700</v>
      </c>
      <c r="DJ47" s="41">
        <v>563300</v>
      </c>
      <c r="DK47" s="41">
        <v>572500</v>
      </c>
      <c r="DL47" s="41">
        <v>584600</v>
      </c>
      <c r="DM47" s="41">
        <v>589200</v>
      </c>
      <c r="DN47" s="41">
        <v>586000</v>
      </c>
      <c r="DO47" s="41">
        <v>584100</v>
      </c>
      <c r="DP47" s="41">
        <v>586000</v>
      </c>
    </row>
    <row r="48" spans="1:120">
      <c r="A48" s="41">
        <v>94122</v>
      </c>
      <c r="B48" s="41" t="s">
        <v>65</v>
      </c>
      <c r="C48" s="41" t="s">
        <v>66</v>
      </c>
      <c r="D48" s="41" t="s">
        <v>65</v>
      </c>
      <c r="E48" s="41" t="s">
        <v>65</v>
      </c>
      <c r="F48" s="41">
        <v>837500</v>
      </c>
      <c r="G48" s="41">
        <v>855500</v>
      </c>
      <c r="H48" s="41">
        <v>868900</v>
      </c>
      <c r="I48" s="41">
        <v>874200</v>
      </c>
      <c r="J48" s="41">
        <v>878500</v>
      </c>
      <c r="K48" s="41">
        <v>887200</v>
      </c>
      <c r="L48" s="41">
        <v>899900</v>
      </c>
      <c r="M48" s="41">
        <v>907900</v>
      </c>
      <c r="N48" s="41">
        <v>908000</v>
      </c>
      <c r="O48" s="41">
        <v>903300</v>
      </c>
      <c r="P48" s="41">
        <v>897100</v>
      </c>
      <c r="Q48" s="41">
        <v>889300</v>
      </c>
      <c r="R48" s="41">
        <v>881600</v>
      </c>
      <c r="S48" s="41">
        <v>874100</v>
      </c>
      <c r="T48" s="41">
        <v>866400</v>
      </c>
      <c r="U48" s="41">
        <v>860700</v>
      </c>
      <c r="V48" s="41">
        <v>859100</v>
      </c>
      <c r="W48" s="41">
        <v>857300</v>
      </c>
      <c r="X48" s="41">
        <v>851300</v>
      </c>
      <c r="Y48" s="41">
        <v>845700</v>
      </c>
      <c r="Z48" s="41">
        <v>844100</v>
      </c>
      <c r="AA48" s="41">
        <v>845300</v>
      </c>
      <c r="AB48" s="41">
        <v>848600</v>
      </c>
      <c r="AC48" s="41">
        <v>857200</v>
      </c>
      <c r="AD48" s="41">
        <v>866500</v>
      </c>
      <c r="AE48" s="41">
        <v>878100</v>
      </c>
      <c r="AF48" s="41">
        <v>897600</v>
      </c>
      <c r="AG48" s="41">
        <v>920400</v>
      </c>
      <c r="AH48" s="41">
        <v>938800</v>
      </c>
      <c r="AI48" s="41">
        <v>956500</v>
      </c>
      <c r="AJ48" s="41">
        <v>970000</v>
      </c>
      <c r="AK48" s="41">
        <v>972400</v>
      </c>
      <c r="AL48" s="41">
        <v>972400</v>
      </c>
      <c r="AM48" s="41">
        <v>972500</v>
      </c>
      <c r="AN48" s="41">
        <v>972100</v>
      </c>
      <c r="AO48" s="41">
        <v>966900</v>
      </c>
      <c r="AP48" s="41">
        <v>956300</v>
      </c>
      <c r="AQ48" s="41">
        <v>933200</v>
      </c>
      <c r="AR48" s="41">
        <v>905400</v>
      </c>
      <c r="AS48" s="41">
        <v>890700</v>
      </c>
      <c r="AT48" s="41">
        <v>886200</v>
      </c>
      <c r="AU48" s="41">
        <v>875600</v>
      </c>
      <c r="AV48" s="41">
        <v>865900</v>
      </c>
      <c r="AW48" s="41">
        <v>864400</v>
      </c>
      <c r="AX48" s="41">
        <v>860100</v>
      </c>
      <c r="AY48" s="41">
        <v>851600</v>
      </c>
      <c r="AZ48" s="41">
        <v>847700</v>
      </c>
      <c r="BA48" s="41">
        <v>850800</v>
      </c>
      <c r="BB48" s="41">
        <v>850500</v>
      </c>
      <c r="BC48" s="41">
        <v>844100</v>
      </c>
      <c r="BD48" s="41">
        <v>837600</v>
      </c>
      <c r="BE48" s="41">
        <v>832500</v>
      </c>
      <c r="BF48" s="41">
        <v>828300</v>
      </c>
      <c r="BG48" s="41">
        <v>829700</v>
      </c>
      <c r="BH48" s="41">
        <v>835500</v>
      </c>
      <c r="BI48" s="41">
        <v>837800</v>
      </c>
      <c r="BJ48" s="41">
        <v>839500</v>
      </c>
      <c r="BK48" s="41">
        <v>845300</v>
      </c>
      <c r="BL48" s="41">
        <v>855100</v>
      </c>
      <c r="BM48" s="41">
        <v>849400</v>
      </c>
      <c r="BN48" s="41">
        <v>847000</v>
      </c>
      <c r="BO48" s="41">
        <v>855100</v>
      </c>
      <c r="BP48" s="41">
        <v>858100</v>
      </c>
      <c r="BQ48" s="41">
        <v>850700</v>
      </c>
      <c r="BR48" s="41">
        <v>851200</v>
      </c>
      <c r="BS48" s="41">
        <v>844600</v>
      </c>
      <c r="BT48" s="41">
        <v>833000</v>
      </c>
      <c r="BU48" s="41">
        <v>838600</v>
      </c>
      <c r="BV48" s="41">
        <v>841000</v>
      </c>
      <c r="BW48" s="41">
        <v>830600</v>
      </c>
      <c r="BX48" s="41">
        <v>819800</v>
      </c>
      <c r="BY48" s="41">
        <v>822500</v>
      </c>
      <c r="BZ48" s="41">
        <v>821200</v>
      </c>
      <c r="CA48" s="41">
        <v>822600</v>
      </c>
      <c r="CB48" s="41">
        <v>825400</v>
      </c>
      <c r="CC48" s="41">
        <v>826900</v>
      </c>
      <c r="CD48" s="41">
        <v>817800</v>
      </c>
      <c r="CE48" s="41">
        <v>813100</v>
      </c>
      <c r="CF48" s="41">
        <v>813100</v>
      </c>
      <c r="CG48" s="41">
        <v>810000</v>
      </c>
      <c r="CH48" s="41">
        <v>805200</v>
      </c>
      <c r="CI48" s="41">
        <v>805000</v>
      </c>
      <c r="CJ48" s="41">
        <v>807700</v>
      </c>
      <c r="CK48" s="41">
        <v>802200</v>
      </c>
      <c r="CL48" s="41">
        <v>795400</v>
      </c>
      <c r="CM48" s="41">
        <v>801600</v>
      </c>
      <c r="CN48" s="41">
        <v>819400</v>
      </c>
      <c r="CO48" s="41">
        <v>832100</v>
      </c>
      <c r="CP48" s="41">
        <v>839800</v>
      </c>
      <c r="CQ48" s="41">
        <v>847300</v>
      </c>
      <c r="CR48" s="41">
        <v>852200</v>
      </c>
      <c r="CS48" s="41">
        <v>852600</v>
      </c>
      <c r="CT48" s="41">
        <v>869700</v>
      </c>
      <c r="CU48" s="41">
        <v>899300</v>
      </c>
      <c r="CV48" s="41">
        <v>912700</v>
      </c>
      <c r="CW48" s="41">
        <v>912800</v>
      </c>
      <c r="CX48" s="41">
        <v>928000</v>
      </c>
      <c r="CY48" s="41">
        <v>948200</v>
      </c>
      <c r="CZ48" s="41">
        <v>968200</v>
      </c>
      <c r="DA48" s="41">
        <v>986100</v>
      </c>
      <c r="DB48" s="41">
        <v>1001800</v>
      </c>
      <c r="DC48" s="41">
        <v>1021000</v>
      </c>
      <c r="DD48" s="41">
        <v>1032000</v>
      </c>
      <c r="DE48" s="41">
        <v>1034500</v>
      </c>
      <c r="DF48" s="41">
        <v>1046600</v>
      </c>
      <c r="DG48" s="41">
        <v>1068100</v>
      </c>
      <c r="DH48" s="41">
        <v>1076900</v>
      </c>
      <c r="DI48" s="41">
        <v>1093700</v>
      </c>
      <c r="DJ48" s="41">
        <v>1121900</v>
      </c>
      <c r="DK48" s="41">
        <v>1150600</v>
      </c>
      <c r="DL48" s="41">
        <v>1166200</v>
      </c>
      <c r="DM48" s="41">
        <v>1174600</v>
      </c>
      <c r="DN48" s="41">
        <v>1176800</v>
      </c>
      <c r="DO48" s="41">
        <v>1184500</v>
      </c>
      <c r="DP48" s="41">
        <v>1195100</v>
      </c>
    </row>
    <row r="49" spans="1:120">
      <c r="A49" s="41">
        <v>93309</v>
      </c>
      <c r="B49" s="41" t="s">
        <v>430</v>
      </c>
      <c r="C49" s="41" t="s">
        <v>66</v>
      </c>
      <c r="D49" s="41" t="s">
        <v>430</v>
      </c>
      <c r="E49" s="41" t="s">
        <v>431</v>
      </c>
      <c r="F49" s="41">
        <v>283400</v>
      </c>
      <c r="G49" s="41">
        <v>290400</v>
      </c>
      <c r="H49" s="41">
        <v>298100</v>
      </c>
      <c r="I49" s="41">
        <v>305500</v>
      </c>
      <c r="J49" s="41">
        <v>311300</v>
      </c>
      <c r="K49" s="41">
        <v>316800</v>
      </c>
      <c r="L49" s="41">
        <v>324200</v>
      </c>
      <c r="M49" s="41">
        <v>332500</v>
      </c>
      <c r="N49" s="41">
        <v>339900</v>
      </c>
      <c r="O49" s="41">
        <v>347000</v>
      </c>
      <c r="P49" s="41">
        <v>353800</v>
      </c>
      <c r="Q49" s="41">
        <v>358600</v>
      </c>
      <c r="R49" s="41">
        <v>361800</v>
      </c>
      <c r="S49" s="41">
        <v>365100</v>
      </c>
      <c r="T49" s="41">
        <v>367800</v>
      </c>
      <c r="U49" s="41">
        <v>369700</v>
      </c>
      <c r="V49" s="41">
        <v>370100</v>
      </c>
      <c r="W49" s="41">
        <v>368100</v>
      </c>
      <c r="X49" s="41">
        <v>364300</v>
      </c>
      <c r="Y49" s="41">
        <v>360100</v>
      </c>
      <c r="Z49" s="41">
        <v>355900</v>
      </c>
      <c r="AA49" s="41">
        <v>352100</v>
      </c>
      <c r="AB49" s="41">
        <v>348000</v>
      </c>
      <c r="AC49" s="41">
        <v>343200</v>
      </c>
      <c r="AD49" s="41">
        <v>337900</v>
      </c>
      <c r="AE49" s="41">
        <v>333800</v>
      </c>
      <c r="AF49" s="41">
        <v>331600</v>
      </c>
      <c r="AG49" s="41">
        <v>329300</v>
      </c>
      <c r="AH49" s="41">
        <v>325100</v>
      </c>
      <c r="AI49" s="41">
        <v>320100</v>
      </c>
      <c r="AJ49" s="41">
        <v>315300</v>
      </c>
      <c r="AK49" s="41">
        <v>310100</v>
      </c>
      <c r="AL49" s="41">
        <v>303800</v>
      </c>
      <c r="AM49" s="41">
        <v>296100</v>
      </c>
      <c r="AN49" s="41">
        <v>288600</v>
      </c>
      <c r="AO49" s="41">
        <v>281200</v>
      </c>
      <c r="AP49" s="41">
        <v>274600</v>
      </c>
      <c r="AQ49" s="41">
        <v>268300</v>
      </c>
      <c r="AR49" s="41">
        <v>261700</v>
      </c>
      <c r="AS49" s="41">
        <v>254700</v>
      </c>
      <c r="AT49" s="41">
        <v>248500</v>
      </c>
      <c r="AU49" s="41">
        <v>243400</v>
      </c>
      <c r="AV49" s="41">
        <v>238000</v>
      </c>
      <c r="AW49" s="41">
        <v>232100</v>
      </c>
      <c r="AX49" s="41">
        <v>227200</v>
      </c>
      <c r="AY49" s="41">
        <v>223400</v>
      </c>
      <c r="AZ49" s="41">
        <v>218300</v>
      </c>
      <c r="BA49" s="41">
        <v>213200</v>
      </c>
      <c r="BB49" s="41">
        <v>209600</v>
      </c>
      <c r="BC49" s="41">
        <v>206400</v>
      </c>
      <c r="BD49" s="41">
        <v>201900</v>
      </c>
      <c r="BE49" s="41">
        <v>197200</v>
      </c>
      <c r="BF49" s="41">
        <v>193200</v>
      </c>
      <c r="BG49" s="41">
        <v>190900</v>
      </c>
      <c r="BH49" s="41">
        <v>189600</v>
      </c>
      <c r="BI49" s="41">
        <v>188600</v>
      </c>
      <c r="BJ49" s="41">
        <v>187400</v>
      </c>
      <c r="BK49" s="41">
        <v>185900</v>
      </c>
      <c r="BL49" s="41">
        <v>184400</v>
      </c>
      <c r="BM49" s="41">
        <v>183000</v>
      </c>
      <c r="BN49" s="41">
        <v>182800</v>
      </c>
      <c r="BO49" s="41">
        <v>183100</v>
      </c>
      <c r="BP49" s="41">
        <v>183300</v>
      </c>
      <c r="BQ49" s="41">
        <v>183600</v>
      </c>
      <c r="BR49" s="41">
        <v>183600</v>
      </c>
      <c r="BS49" s="41">
        <v>182200</v>
      </c>
      <c r="BT49" s="41">
        <v>180100</v>
      </c>
      <c r="BU49" s="41">
        <v>176800</v>
      </c>
      <c r="BV49" s="41">
        <v>174600</v>
      </c>
      <c r="BW49" s="41">
        <v>173600</v>
      </c>
      <c r="BX49" s="41">
        <v>173100</v>
      </c>
      <c r="BY49" s="41">
        <v>173000</v>
      </c>
      <c r="BZ49" s="41">
        <v>173300</v>
      </c>
      <c r="CA49" s="41">
        <v>171900</v>
      </c>
      <c r="CB49" s="41">
        <v>169200</v>
      </c>
      <c r="CC49" s="41">
        <v>167400</v>
      </c>
      <c r="CD49" s="41">
        <v>167300</v>
      </c>
      <c r="CE49" s="41">
        <v>166200</v>
      </c>
      <c r="CF49" s="41">
        <v>164100</v>
      </c>
      <c r="CG49" s="41">
        <v>163400</v>
      </c>
      <c r="CH49" s="41">
        <v>162200</v>
      </c>
      <c r="CI49" s="41">
        <v>160600</v>
      </c>
      <c r="CJ49" s="41">
        <v>160300</v>
      </c>
      <c r="CK49" s="41">
        <v>162200</v>
      </c>
      <c r="CL49" s="41">
        <v>162900</v>
      </c>
      <c r="CM49" s="41">
        <v>162700</v>
      </c>
      <c r="CN49" s="41">
        <v>163500</v>
      </c>
      <c r="CO49" s="41">
        <v>164900</v>
      </c>
      <c r="CP49" s="41">
        <v>164900</v>
      </c>
      <c r="CQ49" s="41">
        <v>165900</v>
      </c>
      <c r="CR49" s="41">
        <v>168000</v>
      </c>
      <c r="CS49" s="41">
        <v>170600</v>
      </c>
      <c r="CT49" s="41">
        <v>174000</v>
      </c>
      <c r="CU49" s="41">
        <v>178100</v>
      </c>
      <c r="CV49" s="41">
        <v>180700</v>
      </c>
      <c r="CW49" s="41">
        <v>182800</v>
      </c>
      <c r="CX49" s="41">
        <v>184600</v>
      </c>
      <c r="CY49" s="41">
        <v>187200</v>
      </c>
      <c r="CZ49" s="41">
        <v>189400</v>
      </c>
      <c r="DA49" s="41">
        <v>192100</v>
      </c>
      <c r="DB49" s="41">
        <v>196400</v>
      </c>
      <c r="DC49" s="41">
        <v>202300</v>
      </c>
      <c r="DD49" s="41">
        <v>208100</v>
      </c>
      <c r="DE49" s="41">
        <v>211900</v>
      </c>
      <c r="DF49" s="41">
        <v>213600</v>
      </c>
      <c r="DG49" s="41">
        <v>215000</v>
      </c>
      <c r="DH49" s="41">
        <v>217500</v>
      </c>
      <c r="DI49" s="41">
        <v>218600</v>
      </c>
      <c r="DJ49" s="41">
        <v>219600</v>
      </c>
      <c r="DK49" s="41">
        <v>222000</v>
      </c>
      <c r="DL49" s="41">
        <v>225000</v>
      </c>
      <c r="DM49" s="41">
        <v>228200</v>
      </c>
      <c r="DN49" s="41">
        <v>231200</v>
      </c>
      <c r="DO49" s="41">
        <v>232800</v>
      </c>
      <c r="DP49" s="41">
        <v>233500</v>
      </c>
    </row>
    <row r="50" spans="1:120">
      <c r="A50" s="41">
        <v>94509</v>
      </c>
      <c r="B50" s="41" t="s">
        <v>103</v>
      </c>
      <c r="C50" s="41" t="s">
        <v>66</v>
      </c>
      <c r="D50" s="41" t="s">
        <v>65</v>
      </c>
      <c r="E50" s="41" t="s">
        <v>342</v>
      </c>
      <c r="F50" s="41">
        <v>461000</v>
      </c>
      <c r="G50" s="41">
        <v>471100</v>
      </c>
      <c r="H50" s="41">
        <v>483100</v>
      </c>
      <c r="I50" s="41">
        <v>494700</v>
      </c>
      <c r="J50" s="41">
        <v>503900</v>
      </c>
      <c r="K50" s="41">
        <v>510600</v>
      </c>
      <c r="L50" s="41">
        <v>516300</v>
      </c>
      <c r="M50" s="41">
        <v>522700</v>
      </c>
      <c r="N50" s="41">
        <v>529000</v>
      </c>
      <c r="O50" s="41">
        <v>534400</v>
      </c>
      <c r="P50" s="41">
        <v>539400</v>
      </c>
      <c r="Q50" s="41">
        <v>541900</v>
      </c>
      <c r="R50" s="41">
        <v>541200</v>
      </c>
      <c r="S50" s="41">
        <v>540500</v>
      </c>
      <c r="T50" s="41">
        <v>540700</v>
      </c>
      <c r="U50" s="41">
        <v>540300</v>
      </c>
      <c r="V50" s="41">
        <v>539300</v>
      </c>
      <c r="W50" s="41">
        <v>538900</v>
      </c>
      <c r="X50" s="41">
        <v>538600</v>
      </c>
      <c r="Y50" s="41">
        <v>536400</v>
      </c>
      <c r="Z50" s="41">
        <v>531600</v>
      </c>
      <c r="AA50" s="41">
        <v>526800</v>
      </c>
      <c r="AB50" s="41">
        <v>523100</v>
      </c>
      <c r="AC50" s="41">
        <v>518100</v>
      </c>
      <c r="AD50" s="41">
        <v>511600</v>
      </c>
      <c r="AE50" s="41">
        <v>506000</v>
      </c>
      <c r="AF50" s="41">
        <v>501000</v>
      </c>
      <c r="AG50" s="41">
        <v>495900</v>
      </c>
      <c r="AH50" s="41">
        <v>490700</v>
      </c>
      <c r="AI50" s="41">
        <v>484600</v>
      </c>
      <c r="AJ50" s="41">
        <v>479000</v>
      </c>
      <c r="AK50" s="41">
        <v>474100</v>
      </c>
      <c r="AL50" s="41">
        <v>465700</v>
      </c>
      <c r="AM50" s="41">
        <v>452800</v>
      </c>
      <c r="AN50" s="41">
        <v>440300</v>
      </c>
      <c r="AO50" s="41">
        <v>428900</v>
      </c>
      <c r="AP50" s="41">
        <v>416900</v>
      </c>
      <c r="AQ50" s="41">
        <v>401200</v>
      </c>
      <c r="AR50" s="41">
        <v>383300</v>
      </c>
      <c r="AS50" s="41">
        <v>364300</v>
      </c>
      <c r="AT50" s="41">
        <v>347800</v>
      </c>
      <c r="AU50" s="41">
        <v>332800</v>
      </c>
      <c r="AV50" s="41">
        <v>318300</v>
      </c>
      <c r="AW50" s="41">
        <v>303900</v>
      </c>
      <c r="AX50" s="41">
        <v>291600</v>
      </c>
      <c r="AY50" s="41">
        <v>280800</v>
      </c>
      <c r="AZ50" s="41">
        <v>269000</v>
      </c>
      <c r="BA50" s="41">
        <v>260000</v>
      </c>
      <c r="BB50" s="41">
        <v>255000</v>
      </c>
      <c r="BC50" s="41">
        <v>249700</v>
      </c>
      <c r="BD50" s="41">
        <v>241200</v>
      </c>
      <c r="BE50" s="41">
        <v>233000</v>
      </c>
      <c r="BF50" s="41">
        <v>226800</v>
      </c>
      <c r="BG50" s="41">
        <v>222200</v>
      </c>
      <c r="BH50" s="41">
        <v>217700</v>
      </c>
      <c r="BI50" s="41">
        <v>214100</v>
      </c>
      <c r="BJ50" s="41">
        <v>211400</v>
      </c>
      <c r="BK50" s="41">
        <v>208900</v>
      </c>
      <c r="BL50" s="41">
        <v>206800</v>
      </c>
      <c r="BM50" s="41">
        <v>206000</v>
      </c>
      <c r="BN50" s="41">
        <v>205700</v>
      </c>
      <c r="BO50" s="41">
        <v>206100</v>
      </c>
      <c r="BP50" s="41">
        <v>206400</v>
      </c>
      <c r="BQ50" s="41">
        <v>207300</v>
      </c>
      <c r="BR50" s="41">
        <v>208600</v>
      </c>
      <c r="BS50" s="41">
        <v>209700</v>
      </c>
      <c r="BT50" s="41">
        <v>208400</v>
      </c>
      <c r="BU50" s="41">
        <v>205600</v>
      </c>
      <c r="BV50" s="41">
        <v>204600</v>
      </c>
      <c r="BW50" s="41">
        <v>206100</v>
      </c>
      <c r="BX50" s="41">
        <v>206200</v>
      </c>
      <c r="BY50" s="41">
        <v>204800</v>
      </c>
      <c r="BZ50" s="41">
        <v>202400</v>
      </c>
      <c r="CA50" s="41">
        <v>201400</v>
      </c>
      <c r="CB50" s="41">
        <v>202200</v>
      </c>
      <c r="CC50" s="41">
        <v>204000</v>
      </c>
      <c r="CD50" s="41">
        <v>203800</v>
      </c>
      <c r="CE50" s="41">
        <v>201800</v>
      </c>
      <c r="CF50" s="41">
        <v>199100</v>
      </c>
      <c r="CG50" s="41">
        <v>198000</v>
      </c>
      <c r="CH50" s="41">
        <v>197400</v>
      </c>
      <c r="CI50" s="41">
        <v>197700</v>
      </c>
      <c r="CJ50" s="41">
        <v>199000</v>
      </c>
      <c r="CK50" s="41">
        <v>199200</v>
      </c>
      <c r="CL50" s="41">
        <v>199200</v>
      </c>
      <c r="CM50" s="41">
        <v>199700</v>
      </c>
      <c r="CN50" s="41">
        <v>201000</v>
      </c>
      <c r="CO50" s="41">
        <v>202800</v>
      </c>
      <c r="CP50" s="41">
        <v>205000</v>
      </c>
      <c r="CQ50" s="41">
        <v>207200</v>
      </c>
      <c r="CR50" s="41">
        <v>210700</v>
      </c>
      <c r="CS50" s="41">
        <v>213000</v>
      </c>
      <c r="CT50" s="41">
        <v>214500</v>
      </c>
      <c r="CU50" s="41">
        <v>216800</v>
      </c>
      <c r="CV50" s="41">
        <v>220900</v>
      </c>
      <c r="CW50" s="41">
        <v>224700</v>
      </c>
      <c r="CX50" s="41">
        <v>229600</v>
      </c>
      <c r="CY50" s="41">
        <v>235200</v>
      </c>
      <c r="CZ50" s="41">
        <v>242600</v>
      </c>
      <c r="DA50" s="41">
        <v>250200</v>
      </c>
      <c r="DB50" s="41">
        <v>257600</v>
      </c>
      <c r="DC50" s="41">
        <v>265000</v>
      </c>
      <c r="DD50" s="41">
        <v>272800</v>
      </c>
      <c r="DE50" s="41">
        <v>280700</v>
      </c>
      <c r="DF50" s="41">
        <v>287100</v>
      </c>
      <c r="DG50" s="41">
        <v>292600</v>
      </c>
      <c r="DH50" s="41">
        <v>297100</v>
      </c>
      <c r="DI50" s="41">
        <v>301700</v>
      </c>
      <c r="DJ50" s="41">
        <v>305900</v>
      </c>
      <c r="DK50" s="41">
        <v>310800</v>
      </c>
      <c r="DL50" s="41">
        <v>316000</v>
      </c>
      <c r="DM50" s="41">
        <v>318000</v>
      </c>
      <c r="DN50" s="41">
        <v>318900</v>
      </c>
      <c r="DO50" s="41">
        <v>322200</v>
      </c>
      <c r="DP50" s="41">
        <v>326300</v>
      </c>
    </row>
    <row r="51" spans="1:120">
      <c r="A51" s="41">
        <v>94544</v>
      </c>
      <c r="B51" s="41" t="s">
        <v>104</v>
      </c>
      <c r="C51" s="41" t="s">
        <v>66</v>
      </c>
      <c r="D51" s="41" t="s">
        <v>65</v>
      </c>
      <c r="E51" s="41" t="s">
        <v>78</v>
      </c>
      <c r="F51" s="41">
        <v>593000</v>
      </c>
      <c r="G51" s="41">
        <v>603000</v>
      </c>
      <c r="H51" s="41">
        <v>613900</v>
      </c>
      <c r="I51" s="41">
        <v>625600</v>
      </c>
      <c r="J51" s="41">
        <v>635800</v>
      </c>
      <c r="K51" s="41">
        <v>643400</v>
      </c>
      <c r="L51" s="41">
        <v>650600</v>
      </c>
      <c r="M51" s="41">
        <v>659800</v>
      </c>
      <c r="N51" s="41">
        <v>668600</v>
      </c>
      <c r="O51" s="41">
        <v>675300</v>
      </c>
      <c r="P51" s="41">
        <v>680300</v>
      </c>
      <c r="Q51" s="41">
        <v>683400</v>
      </c>
      <c r="R51" s="41">
        <v>685000</v>
      </c>
      <c r="S51" s="41">
        <v>686100</v>
      </c>
      <c r="T51" s="41">
        <v>687100</v>
      </c>
      <c r="U51" s="41">
        <v>689400</v>
      </c>
      <c r="V51" s="41">
        <v>693200</v>
      </c>
      <c r="W51" s="41">
        <v>697200</v>
      </c>
      <c r="X51" s="41">
        <v>700200</v>
      </c>
      <c r="Y51" s="41">
        <v>702500</v>
      </c>
      <c r="Z51" s="41">
        <v>705200</v>
      </c>
      <c r="AA51" s="41">
        <v>708000</v>
      </c>
      <c r="AB51" s="41">
        <v>707100</v>
      </c>
      <c r="AC51" s="41">
        <v>702200</v>
      </c>
      <c r="AD51" s="41">
        <v>699200</v>
      </c>
      <c r="AE51" s="41">
        <v>697700</v>
      </c>
      <c r="AF51" s="41">
        <v>694000</v>
      </c>
      <c r="AG51" s="41">
        <v>688500</v>
      </c>
      <c r="AH51" s="41">
        <v>682900</v>
      </c>
      <c r="AI51" s="41">
        <v>676300</v>
      </c>
      <c r="AJ51" s="41">
        <v>667400</v>
      </c>
      <c r="AK51" s="41">
        <v>657300</v>
      </c>
      <c r="AL51" s="41">
        <v>647300</v>
      </c>
      <c r="AM51" s="41">
        <v>639800</v>
      </c>
      <c r="AN51" s="41">
        <v>632400</v>
      </c>
      <c r="AO51" s="41">
        <v>624900</v>
      </c>
      <c r="AP51" s="41">
        <v>611600</v>
      </c>
      <c r="AQ51" s="41">
        <v>593700</v>
      </c>
      <c r="AR51" s="41">
        <v>575900</v>
      </c>
      <c r="AS51" s="41">
        <v>559200</v>
      </c>
      <c r="AT51" s="41">
        <v>541300</v>
      </c>
      <c r="AU51" s="41">
        <v>526100</v>
      </c>
      <c r="AV51" s="41">
        <v>511900</v>
      </c>
      <c r="AW51" s="41">
        <v>495200</v>
      </c>
      <c r="AX51" s="41">
        <v>476700</v>
      </c>
      <c r="AY51" s="41">
        <v>458800</v>
      </c>
      <c r="AZ51" s="41">
        <v>444100</v>
      </c>
      <c r="BA51" s="41">
        <v>433400</v>
      </c>
      <c r="BB51" s="41">
        <v>424500</v>
      </c>
      <c r="BC51" s="41">
        <v>413400</v>
      </c>
      <c r="BD51" s="41">
        <v>401400</v>
      </c>
      <c r="BE51" s="41">
        <v>391600</v>
      </c>
      <c r="BF51" s="41">
        <v>385300</v>
      </c>
      <c r="BG51" s="41">
        <v>381700</v>
      </c>
      <c r="BH51" s="41">
        <v>380500</v>
      </c>
      <c r="BI51" s="41">
        <v>380000</v>
      </c>
      <c r="BJ51" s="41">
        <v>381000</v>
      </c>
      <c r="BK51" s="41">
        <v>381900</v>
      </c>
      <c r="BL51" s="41">
        <v>382400</v>
      </c>
      <c r="BM51" s="41">
        <v>381300</v>
      </c>
      <c r="BN51" s="41">
        <v>383200</v>
      </c>
      <c r="BO51" s="41">
        <v>387100</v>
      </c>
      <c r="BP51" s="41">
        <v>387200</v>
      </c>
      <c r="BQ51" s="41">
        <v>383400</v>
      </c>
      <c r="BR51" s="41">
        <v>383000</v>
      </c>
      <c r="BS51" s="41">
        <v>383100</v>
      </c>
      <c r="BT51" s="41">
        <v>380000</v>
      </c>
      <c r="BU51" s="41">
        <v>376500</v>
      </c>
      <c r="BV51" s="41">
        <v>375400</v>
      </c>
      <c r="BW51" s="41">
        <v>375100</v>
      </c>
      <c r="BX51" s="41">
        <v>371700</v>
      </c>
      <c r="BY51" s="41">
        <v>368500</v>
      </c>
      <c r="BZ51" s="41">
        <v>366200</v>
      </c>
      <c r="CA51" s="41">
        <v>363900</v>
      </c>
      <c r="CB51" s="41">
        <v>363500</v>
      </c>
      <c r="CC51" s="41">
        <v>364500</v>
      </c>
      <c r="CD51" s="41">
        <v>363000</v>
      </c>
      <c r="CE51" s="41">
        <v>361900</v>
      </c>
      <c r="CF51" s="41">
        <v>361800</v>
      </c>
      <c r="CG51" s="41">
        <v>360200</v>
      </c>
      <c r="CH51" s="41">
        <v>356400</v>
      </c>
      <c r="CI51" s="41">
        <v>353100</v>
      </c>
      <c r="CJ51" s="41">
        <v>352400</v>
      </c>
      <c r="CK51" s="41">
        <v>350700</v>
      </c>
      <c r="CL51" s="41">
        <v>346800</v>
      </c>
      <c r="CM51" s="41">
        <v>346300</v>
      </c>
      <c r="CN51" s="41">
        <v>349800</v>
      </c>
      <c r="CO51" s="41">
        <v>353700</v>
      </c>
      <c r="CP51" s="41">
        <v>360900</v>
      </c>
      <c r="CQ51" s="41">
        <v>366700</v>
      </c>
      <c r="CR51" s="41">
        <v>371800</v>
      </c>
      <c r="CS51" s="41">
        <v>377200</v>
      </c>
      <c r="CT51" s="41">
        <v>382900</v>
      </c>
      <c r="CU51" s="41">
        <v>387800</v>
      </c>
      <c r="CV51" s="41">
        <v>394400</v>
      </c>
      <c r="CW51" s="41">
        <v>399900</v>
      </c>
      <c r="CX51" s="41">
        <v>403700</v>
      </c>
      <c r="CY51" s="41">
        <v>412000</v>
      </c>
      <c r="CZ51" s="41">
        <v>423000</v>
      </c>
      <c r="DA51" s="41">
        <v>431200</v>
      </c>
      <c r="DB51" s="41">
        <v>431300</v>
      </c>
      <c r="DC51" s="41">
        <v>428900</v>
      </c>
      <c r="DD51" s="41">
        <v>428000</v>
      </c>
      <c r="DE51" s="41">
        <v>433700</v>
      </c>
      <c r="DF51" s="41">
        <v>439900</v>
      </c>
      <c r="DG51" s="41">
        <v>443000</v>
      </c>
      <c r="DH51" s="41">
        <v>446200</v>
      </c>
      <c r="DI51" s="41">
        <v>453500</v>
      </c>
      <c r="DJ51" s="41">
        <v>463200</v>
      </c>
      <c r="DK51" s="41">
        <v>473600</v>
      </c>
      <c r="DL51" s="41">
        <v>484600</v>
      </c>
      <c r="DM51" s="41">
        <v>497100</v>
      </c>
      <c r="DN51" s="41">
        <v>507300</v>
      </c>
      <c r="DO51" s="41">
        <v>515600</v>
      </c>
      <c r="DP51" s="41">
        <v>523100</v>
      </c>
    </row>
    <row r="52" spans="1:120">
      <c r="A52" s="41">
        <v>95758</v>
      </c>
      <c r="B52" s="41" t="s">
        <v>432</v>
      </c>
      <c r="C52" s="41" t="s">
        <v>66</v>
      </c>
      <c r="D52" s="41" t="s">
        <v>406</v>
      </c>
      <c r="E52" s="41" t="s">
        <v>406</v>
      </c>
      <c r="F52" s="41">
        <v>421800</v>
      </c>
      <c r="G52" s="41">
        <v>427600</v>
      </c>
      <c r="H52" s="41">
        <v>433700</v>
      </c>
      <c r="I52" s="41">
        <v>438900</v>
      </c>
      <c r="J52" s="41">
        <v>443300</v>
      </c>
      <c r="K52" s="41">
        <v>447700</v>
      </c>
      <c r="L52" s="41">
        <v>452100</v>
      </c>
      <c r="M52" s="41">
        <v>456200</v>
      </c>
      <c r="N52" s="41">
        <v>459700</v>
      </c>
      <c r="O52" s="41">
        <v>463000</v>
      </c>
      <c r="P52" s="41">
        <v>465900</v>
      </c>
      <c r="Q52" s="41">
        <v>467400</v>
      </c>
      <c r="R52" s="41">
        <v>467200</v>
      </c>
      <c r="S52" s="41">
        <v>466200</v>
      </c>
      <c r="T52" s="41">
        <v>464100</v>
      </c>
      <c r="U52" s="41">
        <v>460200</v>
      </c>
      <c r="V52" s="41">
        <v>456600</v>
      </c>
      <c r="W52" s="41">
        <v>453800</v>
      </c>
      <c r="X52" s="41">
        <v>450200</v>
      </c>
      <c r="Y52" s="41">
        <v>445000</v>
      </c>
      <c r="Z52" s="41">
        <v>439600</v>
      </c>
      <c r="AA52" s="41">
        <v>434200</v>
      </c>
      <c r="AB52" s="41">
        <v>429300</v>
      </c>
      <c r="AC52" s="41">
        <v>424300</v>
      </c>
      <c r="AD52" s="41">
        <v>419700</v>
      </c>
      <c r="AE52" s="41">
        <v>416100</v>
      </c>
      <c r="AF52" s="41">
        <v>413000</v>
      </c>
      <c r="AG52" s="41">
        <v>408500</v>
      </c>
      <c r="AH52" s="41">
        <v>403400</v>
      </c>
      <c r="AI52" s="41">
        <v>398300</v>
      </c>
      <c r="AJ52" s="41">
        <v>393300</v>
      </c>
      <c r="AK52" s="41">
        <v>388300</v>
      </c>
      <c r="AL52" s="41">
        <v>382900</v>
      </c>
      <c r="AM52" s="41">
        <v>376500</v>
      </c>
      <c r="AN52" s="41">
        <v>370100</v>
      </c>
      <c r="AO52" s="41">
        <v>362900</v>
      </c>
      <c r="AP52" s="41">
        <v>354100</v>
      </c>
      <c r="AQ52" s="41">
        <v>343800</v>
      </c>
      <c r="AR52" s="41">
        <v>333800</v>
      </c>
      <c r="AS52" s="41">
        <v>324800</v>
      </c>
      <c r="AT52" s="41">
        <v>317100</v>
      </c>
      <c r="AU52" s="41">
        <v>310800</v>
      </c>
      <c r="AV52" s="41">
        <v>304700</v>
      </c>
      <c r="AW52" s="41">
        <v>297800</v>
      </c>
      <c r="AX52" s="41">
        <v>291000</v>
      </c>
      <c r="AY52" s="41">
        <v>284700</v>
      </c>
      <c r="AZ52" s="41">
        <v>277900</v>
      </c>
      <c r="BA52" s="41">
        <v>272800</v>
      </c>
      <c r="BB52" s="41">
        <v>270200</v>
      </c>
      <c r="BC52" s="41">
        <v>268300</v>
      </c>
      <c r="BD52" s="41">
        <v>265300</v>
      </c>
      <c r="BE52" s="41">
        <v>262400</v>
      </c>
      <c r="BF52" s="41">
        <v>258700</v>
      </c>
      <c r="BG52" s="41">
        <v>254400</v>
      </c>
      <c r="BH52" s="41">
        <v>250300</v>
      </c>
      <c r="BI52" s="41">
        <v>247000</v>
      </c>
      <c r="BJ52" s="41">
        <v>244600</v>
      </c>
      <c r="BK52" s="41">
        <v>243000</v>
      </c>
      <c r="BL52" s="41">
        <v>241100</v>
      </c>
      <c r="BM52" s="41">
        <v>241300</v>
      </c>
      <c r="BN52" s="41">
        <v>242600</v>
      </c>
      <c r="BO52" s="41">
        <v>241700</v>
      </c>
      <c r="BP52" s="41">
        <v>239500</v>
      </c>
      <c r="BQ52" s="41">
        <v>237900</v>
      </c>
      <c r="BR52" s="41">
        <v>236400</v>
      </c>
      <c r="BS52" s="41">
        <v>234700</v>
      </c>
      <c r="BT52" s="41">
        <v>232200</v>
      </c>
      <c r="BU52" s="41">
        <v>230400</v>
      </c>
      <c r="BV52" s="41">
        <v>229800</v>
      </c>
      <c r="BW52" s="41">
        <v>230000</v>
      </c>
      <c r="BX52" s="41">
        <v>229300</v>
      </c>
      <c r="BY52" s="41">
        <v>226200</v>
      </c>
      <c r="BZ52" s="41">
        <v>222200</v>
      </c>
      <c r="CA52" s="41">
        <v>220300</v>
      </c>
      <c r="CB52" s="41">
        <v>220100</v>
      </c>
      <c r="CC52" s="41">
        <v>219700</v>
      </c>
      <c r="CD52" s="41">
        <v>219200</v>
      </c>
      <c r="CE52" s="41">
        <v>219100</v>
      </c>
      <c r="CF52" s="41">
        <v>219100</v>
      </c>
      <c r="CG52" s="41">
        <v>218200</v>
      </c>
      <c r="CH52" s="41">
        <v>215700</v>
      </c>
      <c r="CI52" s="41">
        <v>213300</v>
      </c>
      <c r="CJ52" s="41">
        <v>212800</v>
      </c>
      <c r="CK52" s="41">
        <v>213100</v>
      </c>
      <c r="CL52" s="41">
        <v>212700</v>
      </c>
      <c r="CM52" s="41">
        <v>213400</v>
      </c>
      <c r="CN52" s="41">
        <v>214700</v>
      </c>
      <c r="CO52" s="41">
        <v>216600</v>
      </c>
      <c r="CP52" s="41">
        <v>218000</v>
      </c>
      <c r="CQ52" s="41">
        <v>219300</v>
      </c>
      <c r="CR52" s="41">
        <v>221400</v>
      </c>
      <c r="CS52" s="41">
        <v>224300</v>
      </c>
      <c r="CT52" s="41">
        <v>226500</v>
      </c>
      <c r="CU52" s="41">
        <v>228700</v>
      </c>
      <c r="CV52" s="41">
        <v>231500</v>
      </c>
      <c r="CW52" s="41">
        <v>235900</v>
      </c>
      <c r="CX52" s="41">
        <v>242700</v>
      </c>
      <c r="CY52" s="41">
        <v>248600</v>
      </c>
      <c r="CZ52" s="41">
        <v>255200</v>
      </c>
      <c r="DA52" s="41">
        <v>263100</v>
      </c>
      <c r="DB52" s="41">
        <v>272000</v>
      </c>
      <c r="DC52" s="41">
        <v>279300</v>
      </c>
      <c r="DD52" s="41">
        <v>284300</v>
      </c>
      <c r="DE52" s="41">
        <v>287800</v>
      </c>
      <c r="DF52" s="41">
        <v>292700</v>
      </c>
      <c r="DG52" s="41">
        <v>297400</v>
      </c>
      <c r="DH52" s="41">
        <v>301700</v>
      </c>
      <c r="DI52" s="41">
        <v>305200</v>
      </c>
      <c r="DJ52" s="41">
        <v>306900</v>
      </c>
      <c r="DK52" s="41">
        <v>309300</v>
      </c>
      <c r="DL52" s="41">
        <v>312700</v>
      </c>
      <c r="DM52" s="41">
        <v>316700</v>
      </c>
      <c r="DN52" s="41">
        <v>319700</v>
      </c>
      <c r="DO52" s="41">
        <v>320700</v>
      </c>
      <c r="DP52" s="41">
        <v>320900</v>
      </c>
    </row>
    <row r="53" spans="1:120">
      <c r="A53" s="41">
        <v>93536</v>
      </c>
      <c r="B53" s="41" t="s">
        <v>408</v>
      </c>
      <c r="C53" s="41" t="s">
        <v>66</v>
      </c>
      <c r="D53" s="41" t="s">
        <v>394</v>
      </c>
      <c r="E53" s="41" t="s">
        <v>394</v>
      </c>
      <c r="F53" s="41">
        <v>351600</v>
      </c>
      <c r="G53" s="41">
        <v>357300</v>
      </c>
      <c r="H53" s="41">
        <v>362200</v>
      </c>
      <c r="I53" s="41">
        <v>366200</v>
      </c>
      <c r="J53" s="41">
        <v>369100</v>
      </c>
      <c r="K53" s="41">
        <v>372200</v>
      </c>
      <c r="L53" s="41">
        <v>379000</v>
      </c>
      <c r="M53" s="41">
        <v>387500</v>
      </c>
      <c r="N53" s="41">
        <v>394300</v>
      </c>
      <c r="O53" s="41">
        <v>399200</v>
      </c>
      <c r="P53" s="41">
        <v>404000</v>
      </c>
      <c r="Q53" s="41">
        <v>406700</v>
      </c>
      <c r="R53" s="41">
        <v>408300</v>
      </c>
      <c r="S53" s="41">
        <v>409600</v>
      </c>
      <c r="T53" s="41">
        <v>412000</v>
      </c>
      <c r="U53" s="41">
        <v>414700</v>
      </c>
      <c r="V53" s="41">
        <v>417200</v>
      </c>
      <c r="W53" s="41">
        <v>418900</v>
      </c>
      <c r="X53" s="41">
        <v>420400</v>
      </c>
      <c r="Y53" s="41">
        <v>421000</v>
      </c>
      <c r="Z53" s="41">
        <v>421600</v>
      </c>
      <c r="AA53" s="41">
        <v>421700</v>
      </c>
      <c r="AB53" s="41">
        <v>420600</v>
      </c>
      <c r="AC53" s="41">
        <v>418400</v>
      </c>
      <c r="AD53" s="41">
        <v>416100</v>
      </c>
      <c r="AE53" s="41">
        <v>413300</v>
      </c>
      <c r="AF53" s="41">
        <v>410400</v>
      </c>
      <c r="AG53" s="41">
        <v>407200</v>
      </c>
      <c r="AH53" s="41">
        <v>403100</v>
      </c>
      <c r="AI53" s="41">
        <v>398800</v>
      </c>
      <c r="AJ53" s="41">
        <v>393600</v>
      </c>
      <c r="AK53" s="41">
        <v>387000</v>
      </c>
      <c r="AL53" s="41">
        <v>379500</v>
      </c>
      <c r="AM53" s="41">
        <v>372500</v>
      </c>
      <c r="AN53" s="41">
        <v>365600</v>
      </c>
      <c r="AO53" s="41">
        <v>357900</v>
      </c>
      <c r="AP53" s="41">
        <v>350400</v>
      </c>
      <c r="AQ53" s="41">
        <v>344200</v>
      </c>
      <c r="AR53" s="41">
        <v>338500</v>
      </c>
      <c r="AS53" s="41">
        <v>330700</v>
      </c>
      <c r="AT53" s="41">
        <v>321000</v>
      </c>
      <c r="AU53" s="41">
        <v>310900</v>
      </c>
      <c r="AV53" s="41">
        <v>300200</v>
      </c>
      <c r="AW53" s="41">
        <v>289200</v>
      </c>
      <c r="AX53" s="41">
        <v>280500</v>
      </c>
      <c r="AY53" s="41">
        <v>274200</v>
      </c>
      <c r="AZ53" s="41">
        <v>268200</v>
      </c>
      <c r="BA53" s="41">
        <v>262900</v>
      </c>
      <c r="BB53" s="41">
        <v>258400</v>
      </c>
      <c r="BC53" s="41">
        <v>253100</v>
      </c>
      <c r="BD53" s="41">
        <v>247300</v>
      </c>
      <c r="BE53" s="41">
        <v>241800</v>
      </c>
      <c r="BF53" s="41">
        <v>236500</v>
      </c>
      <c r="BG53" s="41">
        <v>231700</v>
      </c>
      <c r="BH53" s="41">
        <v>228000</v>
      </c>
      <c r="BI53" s="41">
        <v>225900</v>
      </c>
      <c r="BJ53" s="41">
        <v>224400</v>
      </c>
      <c r="BK53" s="41">
        <v>222600</v>
      </c>
      <c r="BL53" s="41">
        <v>221500</v>
      </c>
      <c r="BM53" s="41">
        <v>222100</v>
      </c>
      <c r="BN53" s="41">
        <v>222300</v>
      </c>
      <c r="BO53" s="41">
        <v>221500</v>
      </c>
      <c r="BP53" s="41">
        <v>219600</v>
      </c>
      <c r="BQ53" s="41">
        <v>217900</v>
      </c>
      <c r="BR53" s="41">
        <v>217300</v>
      </c>
      <c r="BS53" s="41">
        <v>218000</v>
      </c>
      <c r="BT53" s="41">
        <v>218200</v>
      </c>
      <c r="BU53" s="41">
        <v>217600</v>
      </c>
      <c r="BV53" s="41">
        <v>216200</v>
      </c>
      <c r="BW53" s="41">
        <v>215300</v>
      </c>
      <c r="BX53" s="41">
        <v>214200</v>
      </c>
      <c r="BY53" s="41">
        <v>212500</v>
      </c>
      <c r="BZ53" s="41">
        <v>210500</v>
      </c>
      <c r="CA53" s="41">
        <v>210100</v>
      </c>
      <c r="CB53" s="41">
        <v>210400</v>
      </c>
      <c r="CC53" s="41">
        <v>211200</v>
      </c>
      <c r="CD53" s="41">
        <v>211000</v>
      </c>
      <c r="CE53" s="41">
        <v>209900</v>
      </c>
      <c r="CF53" s="41">
        <v>207700</v>
      </c>
      <c r="CG53" s="41">
        <v>204500</v>
      </c>
      <c r="CH53" s="41">
        <v>201500</v>
      </c>
      <c r="CI53" s="41">
        <v>199300</v>
      </c>
      <c r="CJ53" s="41">
        <v>198600</v>
      </c>
      <c r="CK53" s="41">
        <v>198200</v>
      </c>
      <c r="CL53" s="41">
        <v>197700</v>
      </c>
      <c r="CM53" s="41">
        <v>195900</v>
      </c>
      <c r="CN53" s="41">
        <v>194600</v>
      </c>
      <c r="CO53" s="41">
        <v>194800</v>
      </c>
      <c r="CP53" s="41">
        <v>197100</v>
      </c>
      <c r="CQ53" s="41">
        <v>198500</v>
      </c>
      <c r="CR53" s="41">
        <v>199600</v>
      </c>
      <c r="CS53" s="41">
        <v>201900</v>
      </c>
      <c r="CT53" s="41">
        <v>204700</v>
      </c>
      <c r="CU53" s="41">
        <v>206600</v>
      </c>
      <c r="CV53" s="41">
        <v>207900</v>
      </c>
      <c r="CW53" s="41">
        <v>209900</v>
      </c>
      <c r="CX53" s="41">
        <v>212800</v>
      </c>
      <c r="CY53" s="41">
        <v>215900</v>
      </c>
      <c r="CZ53" s="41">
        <v>220000</v>
      </c>
      <c r="DA53" s="41">
        <v>225100</v>
      </c>
      <c r="DB53" s="41">
        <v>230100</v>
      </c>
      <c r="DC53" s="41">
        <v>234500</v>
      </c>
      <c r="DD53" s="41">
        <v>238800</v>
      </c>
      <c r="DE53" s="41">
        <v>242500</v>
      </c>
      <c r="DF53" s="41">
        <v>246000</v>
      </c>
      <c r="DG53" s="41">
        <v>249300</v>
      </c>
      <c r="DH53" s="41">
        <v>253700</v>
      </c>
      <c r="DI53" s="41">
        <v>256800</v>
      </c>
      <c r="DJ53" s="41">
        <v>258300</v>
      </c>
      <c r="DK53" s="41">
        <v>261100</v>
      </c>
      <c r="DL53" s="41">
        <v>265400</v>
      </c>
      <c r="DM53" s="41">
        <v>267800</v>
      </c>
      <c r="DN53" s="41">
        <v>269400</v>
      </c>
      <c r="DO53" s="41">
        <v>272000</v>
      </c>
      <c r="DP53" s="41">
        <v>274600</v>
      </c>
    </row>
    <row r="54" spans="1:120">
      <c r="A54" s="41">
        <v>95687</v>
      </c>
      <c r="B54" s="41" t="s">
        <v>433</v>
      </c>
      <c r="C54" s="41" t="s">
        <v>66</v>
      </c>
      <c r="D54" s="41" t="s">
        <v>411</v>
      </c>
      <c r="E54" s="41" t="s">
        <v>412</v>
      </c>
      <c r="F54" s="41">
        <v>444100</v>
      </c>
      <c r="G54" s="41">
        <v>449500</v>
      </c>
      <c r="H54" s="41">
        <v>455100</v>
      </c>
      <c r="I54" s="41">
        <v>459700</v>
      </c>
      <c r="J54" s="41">
        <v>465000</v>
      </c>
      <c r="K54" s="41">
        <v>472200</v>
      </c>
      <c r="L54" s="41">
        <v>479600</v>
      </c>
      <c r="M54" s="41">
        <v>485900</v>
      </c>
      <c r="N54" s="41">
        <v>491300</v>
      </c>
      <c r="O54" s="41">
        <v>496700</v>
      </c>
      <c r="P54" s="41">
        <v>501400</v>
      </c>
      <c r="Q54" s="41">
        <v>503500</v>
      </c>
      <c r="R54" s="41">
        <v>503300</v>
      </c>
      <c r="S54" s="41">
        <v>503400</v>
      </c>
      <c r="T54" s="41">
        <v>504600</v>
      </c>
      <c r="U54" s="41">
        <v>505300</v>
      </c>
      <c r="V54" s="41">
        <v>505000</v>
      </c>
      <c r="W54" s="41">
        <v>503600</v>
      </c>
      <c r="X54" s="41">
        <v>500900</v>
      </c>
      <c r="Y54" s="41">
        <v>497200</v>
      </c>
      <c r="Z54" s="41">
        <v>493700</v>
      </c>
      <c r="AA54" s="41">
        <v>490700</v>
      </c>
      <c r="AB54" s="41">
        <v>487100</v>
      </c>
      <c r="AC54" s="41">
        <v>481100</v>
      </c>
      <c r="AD54" s="41">
        <v>474700</v>
      </c>
      <c r="AE54" s="41">
        <v>468800</v>
      </c>
      <c r="AF54" s="41">
        <v>463800</v>
      </c>
      <c r="AG54" s="41">
        <v>459500</v>
      </c>
      <c r="AH54" s="41">
        <v>456200</v>
      </c>
      <c r="AI54" s="41">
        <v>451600</v>
      </c>
      <c r="AJ54" s="41">
        <v>446600</v>
      </c>
      <c r="AK54" s="41">
        <v>441300</v>
      </c>
      <c r="AL54" s="41">
        <v>435300</v>
      </c>
      <c r="AM54" s="41">
        <v>428600</v>
      </c>
      <c r="AN54" s="41">
        <v>421400</v>
      </c>
      <c r="AO54" s="41">
        <v>410500</v>
      </c>
      <c r="AP54" s="41">
        <v>395600</v>
      </c>
      <c r="AQ54" s="41">
        <v>378800</v>
      </c>
      <c r="AR54" s="41">
        <v>364500</v>
      </c>
      <c r="AS54" s="41">
        <v>352300</v>
      </c>
      <c r="AT54" s="41">
        <v>340800</v>
      </c>
      <c r="AU54" s="41">
        <v>329700</v>
      </c>
      <c r="AV54" s="41">
        <v>318400</v>
      </c>
      <c r="AW54" s="41">
        <v>306200</v>
      </c>
      <c r="AX54" s="41">
        <v>296000</v>
      </c>
      <c r="AY54" s="41">
        <v>289400</v>
      </c>
      <c r="AZ54" s="41">
        <v>283600</v>
      </c>
      <c r="BA54" s="41">
        <v>282900</v>
      </c>
      <c r="BB54" s="41">
        <v>287300</v>
      </c>
      <c r="BC54" s="41">
        <v>290000</v>
      </c>
      <c r="BD54" s="41">
        <v>288000</v>
      </c>
      <c r="BE54" s="41">
        <v>286600</v>
      </c>
      <c r="BF54" s="41">
        <v>283100</v>
      </c>
      <c r="BG54" s="41">
        <v>278000</v>
      </c>
      <c r="BH54" s="41">
        <v>274200</v>
      </c>
      <c r="BI54" s="41">
        <v>272400</v>
      </c>
      <c r="BJ54" s="41">
        <v>270000</v>
      </c>
      <c r="BK54" s="41">
        <v>268300</v>
      </c>
      <c r="BL54" s="41">
        <v>268000</v>
      </c>
      <c r="BM54" s="41">
        <v>268800</v>
      </c>
      <c r="BN54" s="41">
        <v>271200</v>
      </c>
      <c r="BO54" s="41">
        <v>273400</v>
      </c>
      <c r="BP54" s="41">
        <v>272000</v>
      </c>
      <c r="BQ54" s="41">
        <v>271200</v>
      </c>
      <c r="BR54" s="41">
        <v>269700</v>
      </c>
      <c r="BS54" s="41">
        <v>266500</v>
      </c>
      <c r="BT54" s="41">
        <v>263800</v>
      </c>
      <c r="BU54" s="41">
        <v>263700</v>
      </c>
      <c r="BV54" s="41">
        <v>262400</v>
      </c>
      <c r="BW54" s="41">
        <v>258000</v>
      </c>
      <c r="BX54" s="41">
        <v>254400</v>
      </c>
      <c r="BY54" s="41">
        <v>251700</v>
      </c>
      <c r="BZ54" s="41">
        <v>247400</v>
      </c>
      <c r="CA54" s="41">
        <v>244700</v>
      </c>
      <c r="CB54" s="41">
        <v>246600</v>
      </c>
      <c r="CC54" s="41">
        <v>245200</v>
      </c>
      <c r="CD54" s="41">
        <v>241300</v>
      </c>
      <c r="CE54" s="41">
        <v>239300</v>
      </c>
      <c r="CF54" s="41">
        <v>237800</v>
      </c>
      <c r="CG54" s="41">
        <v>237000</v>
      </c>
      <c r="CH54" s="41">
        <v>235900</v>
      </c>
      <c r="CI54" s="41">
        <v>235300</v>
      </c>
      <c r="CJ54" s="41">
        <v>234900</v>
      </c>
      <c r="CK54" s="41">
        <v>233600</v>
      </c>
      <c r="CL54" s="41">
        <v>229400</v>
      </c>
      <c r="CM54" s="41">
        <v>228000</v>
      </c>
      <c r="CN54" s="41">
        <v>229000</v>
      </c>
      <c r="CO54" s="41">
        <v>231100</v>
      </c>
      <c r="CP54" s="41">
        <v>234200</v>
      </c>
      <c r="CQ54" s="41">
        <v>235300</v>
      </c>
      <c r="CR54" s="41">
        <v>235400</v>
      </c>
      <c r="CS54" s="41">
        <v>237600</v>
      </c>
      <c r="CT54" s="41">
        <v>242500</v>
      </c>
      <c r="CU54" s="41">
        <v>246200</v>
      </c>
      <c r="CV54" s="41">
        <v>249400</v>
      </c>
      <c r="CW54" s="41">
        <v>252600</v>
      </c>
      <c r="CX54" s="41">
        <v>257900</v>
      </c>
      <c r="CY54" s="41">
        <v>264700</v>
      </c>
      <c r="CZ54" s="41">
        <v>272100</v>
      </c>
      <c r="DA54" s="41">
        <v>278800</v>
      </c>
      <c r="DB54" s="41">
        <v>287200</v>
      </c>
      <c r="DC54" s="41">
        <v>297600</v>
      </c>
      <c r="DD54" s="41">
        <v>307200</v>
      </c>
      <c r="DE54" s="41">
        <v>313700</v>
      </c>
      <c r="DF54" s="41">
        <v>317600</v>
      </c>
      <c r="DG54" s="41">
        <v>321400</v>
      </c>
      <c r="DH54" s="41">
        <v>324000</v>
      </c>
      <c r="DI54" s="41">
        <v>325200</v>
      </c>
      <c r="DJ54" s="41">
        <v>328900</v>
      </c>
      <c r="DK54" s="41">
        <v>332400</v>
      </c>
      <c r="DL54" s="41">
        <v>332800</v>
      </c>
      <c r="DM54" s="41">
        <v>329000</v>
      </c>
      <c r="DN54" s="41">
        <v>331500</v>
      </c>
      <c r="DO54" s="41">
        <v>343300</v>
      </c>
      <c r="DP54" s="41">
        <v>355600</v>
      </c>
    </row>
    <row r="55" spans="1:120">
      <c r="A55" s="41">
        <v>93550</v>
      </c>
      <c r="B55" s="41" t="s">
        <v>434</v>
      </c>
      <c r="C55" s="41" t="s">
        <v>66</v>
      </c>
      <c r="D55" s="41" t="s">
        <v>394</v>
      </c>
      <c r="E55" s="41" t="s">
        <v>394</v>
      </c>
      <c r="F55" s="41">
        <v>293300</v>
      </c>
      <c r="G55" s="41">
        <v>297400</v>
      </c>
      <c r="H55" s="41">
        <v>302200</v>
      </c>
      <c r="I55" s="41">
        <v>307800</v>
      </c>
      <c r="J55" s="41">
        <v>313300</v>
      </c>
      <c r="K55" s="41">
        <v>318200</v>
      </c>
      <c r="L55" s="41">
        <v>323600</v>
      </c>
      <c r="M55" s="41">
        <v>329100</v>
      </c>
      <c r="N55" s="41">
        <v>335400</v>
      </c>
      <c r="O55" s="41">
        <v>342300</v>
      </c>
      <c r="P55" s="41">
        <v>349700</v>
      </c>
      <c r="Q55" s="41">
        <v>356200</v>
      </c>
      <c r="R55" s="41">
        <v>361000</v>
      </c>
      <c r="S55" s="41">
        <v>363800</v>
      </c>
      <c r="T55" s="41">
        <v>365300</v>
      </c>
      <c r="U55" s="41">
        <v>366200</v>
      </c>
      <c r="V55" s="41">
        <v>367700</v>
      </c>
      <c r="W55" s="41">
        <v>369500</v>
      </c>
      <c r="X55" s="41">
        <v>371500</v>
      </c>
      <c r="Y55" s="41">
        <v>372000</v>
      </c>
      <c r="Z55" s="41">
        <v>370800</v>
      </c>
      <c r="AA55" s="41">
        <v>369500</v>
      </c>
      <c r="AB55" s="41">
        <v>367700</v>
      </c>
      <c r="AC55" s="41">
        <v>365000</v>
      </c>
      <c r="AD55" s="41">
        <v>362800</v>
      </c>
      <c r="AE55" s="41">
        <v>360700</v>
      </c>
      <c r="AF55" s="41">
        <v>357300</v>
      </c>
      <c r="AG55" s="41">
        <v>353800</v>
      </c>
      <c r="AH55" s="41">
        <v>350700</v>
      </c>
      <c r="AI55" s="41">
        <v>347600</v>
      </c>
      <c r="AJ55" s="41">
        <v>344000</v>
      </c>
      <c r="AK55" s="41">
        <v>340100</v>
      </c>
      <c r="AL55" s="41">
        <v>336700</v>
      </c>
      <c r="AM55" s="41">
        <v>333900</v>
      </c>
      <c r="AN55" s="41">
        <v>330400</v>
      </c>
      <c r="AO55" s="41">
        <v>325900</v>
      </c>
      <c r="AP55" s="41">
        <v>321500</v>
      </c>
      <c r="AQ55" s="41">
        <v>317000</v>
      </c>
      <c r="AR55" s="41">
        <v>311100</v>
      </c>
      <c r="AS55" s="41">
        <v>303100</v>
      </c>
      <c r="AT55" s="41">
        <v>292100</v>
      </c>
      <c r="AU55" s="41">
        <v>279300</v>
      </c>
      <c r="AV55" s="41">
        <v>266600</v>
      </c>
      <c r="AW55" s="41">
        <v>254500</v>
      </c>
      <c r="AX55" s="41">
        <v>243200</v>
      </c>
      <c r="AY55" s="41">
        <v>232600</v>
      </c>
      <c r="AZ55" s="41">
        <v>221200</v>
      </c>
      <c r="BA55" s="41">
        <v>207900</v>
      </c>
      <c r="BB55" s="41">
        <v>194900</v>
      </c>
      <c r="BC55" s="41">
        <v>183600</v>
      </c>
      <c r="BD55" s="41">
        <v>173900</v>
      </c>
      <c r="BE55" s="41">
        <v>165900</v>
      </c>
      <c r="BF55" s="41">
        <v>160300</v>
      </c>
      <c r="BG55" s="41">
        <v>155400</v>
      </c>
      <c r="BH55" s="41">
        <v>150700</v>
      </c>
      <c r="BI55" s="41">
        <v>147500</v>
      </c>
      <c r="BJ55" s="41">
        <v>145000</v>
      </c>
      <c r="BK55" s="41">
        <v>141700</v>
      </c>
      <c r="BL55" s="41">
        <v>139400</v>
      </c>
      <c r="BM55" s="41">
        <v>140300</v>
      </c>
      <c r="BN55" s="41">
        <v>142100</v>
      </c>
      <c r="BO55" s="41">
        <v>143800</v>
      </c>
      <c r="BP55" s="41">
        <v>146200</v>
      </c>
      <c r="BQ55" s="41">
        <v>148400</v>
      </c>
      <c r="BR55" s="41">
        <v>149200</v>
      </c>
      <c r="BS55" s="41">
        <v>149500</v>
      </c>
      <c r="BT55" s="41">
        <v>149800</v>
      </c>
      <c r="BU55" s="41">
        <v>149500</v>
      </c>
      <c r="BV55" s="41">
        <v>148700</v>
      </c>
      <c r="BW55" s="41">
        <v>147700</v>
      </c>
      <c r="BX55" s="41">
        <v>147000</v>
      </c>
      <c r="BY55" s="41">
        <v>146200</v>
      </c>
      <c r="BZ55" s="41">
        <v>145100</v>
      </c>
      <c r="CA55" s="41">
        <v>144300</v>
      </c>
      <c r="CB55" s="41">
        <v>143600</v>
      </c>
      <c r="CC55" s="41">
        <v>142300</v>
      </c>
      <c r="CD55" s="41">
        <v>140200</v>
      </c>
      <c r="CE55" s="41">
        <v>138700</v>
      </c>
      <c r="CF55" s="41">
        <v>137500</v>
      </c>
      <c r="CG55" s="41">
        <v>136100</v>
      </c>
      <c r="CH55" s="41">
        <v>135000</v>
      </c>
      <c r="CI55" s="41">
        <v>135000</v>
      </c>
      <c r="CJ55" s="41">
        <v>135500</v>
      </c>
      <c r="CK55" s="41">
        <v>135800</v>
      </c>
      <c r="CL55" s="41">
        <v>135900</v>
      </c>
      <c r="CM55" s="41">
        <v>135900</v>
      </c>
      <c r="CN55" s="41">
        <v>136600</v>
      </c>
      <c r="CO55" s="41">
        <v>138500</v>
      </c>
      <c r="CP55" s="41">
        <v>141300</v>
      </c>
      <c r="CQ55" s="41">
        <v>142900</v>
      </c>
      <c r="CR55" s="41">
        <v>143000</v>
      </c>
      <c r="CS55" s="41">
        <v>143300</v>
      </c>
      <c r="CT55" s="41">
        <v>144400</v>
      </c>
      <c r="CU55" s="41">
        <v>145500</v>
      </c>
      <c r="CV55" s="41">
        <v>146500</v>
      </c>
      <c r="CW55" s="41">
        <v>148200</v>
      </c>
      <c r="CX55" s="41">
        <v>151200</v>
      </c>
      <c r="CY55" s="41">
        <v>154600</v>
      </c>
      <c r="CZ55" s="41">
        <v>156900</v>
      </c>
      <c r="DA55" s="41">
        <v>158400</v>
      </c>
      <c r="DB55" s="41">
        <v>160800</v>
      </c>
      <c r="DC55" s="41">
        <v>165400</v>
      </c>
      <c r="DD55" s="41">
        <v>170800</v>
      </c>
      <c r="DE55" s="41">
        <v>175500</v>
      </c>
      <c r="DF55" s="41">
        <v>179600</v>
      </c>
      <c r="DG55" s="41">
        <v>183700</v>
      </c>
      <c r="DH55" s="41">
        <v>187400</v>
      </c>
      <c r="DI55" s="41">
        <v>189800</v>
      </c>
      <c r="DJ55" s="41">
        <v>190900</v>
      </c>
      <c r="DK55" s="41">
        <v>192700</v>
      </c>
      <c r="DL55" s="41">
        <v>195900</v>
      </c>
      <c r="DM55" s="41">
        <v>198700</v>
      </c>
      <c r="DN55" s="41">
        <v>201200</v>
      </c>
      <c r="DO55" s="41">
        <v>204200</v>
      </c>
      <c r="DP55" s="41">
        <v>207000</v>
      </c>
    </row>
    <row r="56" spans="1:120">
      <c r="A56" s="41">
        <v>93257</v>
      </c>
      <c r="B56" s="41" t="s">
        <v>435</v>
      </c>
      <c r="C56" s="41" t="s">
        <v>66</v>
      </c>
      <c r="D56" s="41" t="s">
        <v>436</v>
      </c>
      <c r="E56" s="41" t="s">
        <v>437</v>
      </c>
      <c r="F56" s="41">
        <v>199100</v>
      </c>
      <c r="G56" s="41">
        <v>204000</v>
      </c>
      <c r="H56" s="41">
        <v>209500</v>
      </c>
      <c r="I56" s="41">
        <v>215200</v>
      </c>
      <c r="J56" s="41">
        <v>221300</v>
      </c>
      <c r="K56" s="41">
        <v>228100</v>
      </c>
      <c r="L56" s="41">
        <v>235200</v>
      </c>
      <c r="M56" s="41">
        <v>241100</v>
      </c>
      <c r="N56" s="41">
        <v>245400</v>
      </c>
      <c r="O56" s="41">
        <v>250000</v>
      </c>
      <c r="P56" s="41">
        <v>255600</v>
      </c>
      <c r="Q56" s="41">
        <v>262200</v>
      </c>
      <c r="R56" s="41">
        <v>268200</v>
      </c>
      <c r="S56" s="41">
        <v>273200</v>
      </c>
      <c r="T56" s="41">
        <v>276700</v>
      </c>
      <c r="U56" s="41">
        <v>279700</v>
      </c>
      <c r="V56" s="41">
        <v>282400</v>
      </c>
      <c r="W56" s="41">
        <v>285800</v>
      </c>
      <c r="X56" s="41">
        <v>288200</v>
      </c>
      <c r="Y56" s="41">
        <v>288600</v>
      </c>
      <c r="Z56" s="41">
        <v>287300</v>
      </c>
      <c r="AA56" s="41">
        <v>284500</v>
      </c>
      <c r="AB56" s="41">
        <v>280400</v>
      </c>
      <c r="AC56" s="41">
        <v>277400</v>
      </c>
      <c r="AD56" s="41">
        <v>275600</v>
      </c>
      <c r="AE56" s="41">
        <v>273400</v>
      </c>
      <c r="AF56" s="41">
        <v>271900</v>
      </c>
      <c r="AG56" s="41">
        <v>272500</v>
      </c>
      <c r="AH56" s="41">
        <v>273800</v>
      </c>
      <c r="AI56" s="41">
        <v>273500</v>
      </c>
      <c r="AJ56" s="41">
        <v>271500</v>
      </c>
      <c r="AK56" s="41">
        <v>268900</v>
      </c>
      <c r="AL56" s="41">
        <v>267500</v>
      </c>
      <c r="AM56" s="41">
        <v>268000</v>
      </c>
      <c r="AN56" s="41">
        <v>268000</v>
      </c>
      <c r="AO56" s="41">
        <v>266700</v>
      </c>
      <c r="AP56" s="41">
        <v>264800</v>
      </c>
      <c r="AQ56" s="41">
        <v>260700</v>
      </c>
      <c r="AR56" s="41">
        <v>253300</v>
      </c>
      <c r="AS56" s="41">
        <v>244800</v>
      </c>
      <c r="AT56" s="41">
        <v>237800</v>
      </c>
      <c r="AU56" s="41">
        <v>234300</v>
      </c>
      <c r="AV56" s="41">
        <v>232500</v>
      </c>
      <c r="AW56" s="41">
        <v>230400</v>
      </c>
      <c r="AX56" s="41">
        <v>228900</v>
      </c>
      <c r="AY56" s="41">
        <v>226800</v>
      </c>
      <c r="AZ56" s="41">
        <v>222700</v>
      </c>
      <c r="BA56" s="41">
        <v>218500</v>
      </c>
      <c r="BB56" s="41">
        <v>215600</v>
      </c>
      <c r="BC56" s="41">
        <v>213000</v>
      </c>
      <c r="BD56" s="41">
        <v>210400</v>
      </c>
      <c r="BE56" s="41">
        <v>207700</v>
      </c>
      <c r="BF56" s="41">
        <v>204100</v>
      </c>
      <c r="BG56" s="41">
        <v>199800</v>
      </c>
      <c r="BH56" s="41">
        <v>195900</v>
      </c>
      <c r="BI56" s="41">
        <v>194000</v>
      </c>
      <c r="BJ56" s="41">
        <v>193800</v>
      </c>
      <c r="BK56" s="41">
        <v>193500</v>
      </c>
      <c r="BL56" s="41">
        <v>193000</v>
      </c>
      <c r="BM56" s="41">
        <v>190400</v>
      </c>
      <c r="BN56" s="41">
        <v>188100</v>
      </c>
      <c r="BO56" s="41">
        <v>188600</v>
      </c>
      <c r="BP56" s="41">
        <v>191000</v>
      </c>
      <c r="BQ56" s="41">
        <v>191400</v>
      </c>
      <c r="BR56" s="41">
        <v>189300</v>
      </c>
      <c r="BS56" s="41">
        <v>183100</v>
      </c>
      <c r="BT56" s="41">
        <v>177300</v>
      </c>
      <c r="BU56" s="41">
        <v>175300</v>
      </c>
      <c r="BV56" s="41">
        <v>173000</v>
      </c>
      <c r="BW56" s="41">
        <v>170000</v>
      </c>
      <c r="BX56" s="41">
        <v>169100</v>
      </c>
      <c r="BY56" s="41">
        <v>168900</v>
      </c>
      <c r="BZ56" s="41">
        <v>167200</v>
      </c>
      <c r="CA56" s="41">
        <v>163700</v>
      </c>
      <c r="CB56" s="41">
        <v>160500</v>
      </c>
      <c r="CC56" s="41">
        <v>159200</v>
      </c>
      <c r="CD56" s="41">
        <v>159000</v>
      </c>
      <c r="CE56" s="41">
        <v>158500</v>
      </c>
      <c r="CF56" s="41">
        <v>159000</v>
      </c>
      <c r="CG56" s="41">
        <v>157800</v>
      </c>
      <c r="CH56" s="41">
        <v>155400</v>
      </c>
      <c r="CI56" s="41">
        <v>153600</v>
      </c>
      <c r="CJ56" s="41">
        <v>153600</v>
      </c>
      <c r="CK56" s="41">
        <v>153600</v>
      </c>
      <c r="CL56" s="41">
        <v>153400</v>
      </c>
      <c r="CM56" s="41">
        <v>153800</v>
      </c>
      <c r="CN56" s="41">
        <v>154800</v>
      </c>
      <c r="CO56" s="41">
        <v>154900</v>
      </c>
      <c r="CP56" s="41">
        <v>154900</v>
      </c>
      <c r="CQ56" s="41">
        <v>156600</v>
      </c>
      <c r="CR56" s="41">
        <v>159000</v>
      </c>
      <c r="CS56" s="41">
        <v>160300</v>
      </c>
      <c r="CT56" s="41">
        <v>160500</v>
      </c>
      <c r="CU56" s="41">
        <v>161200</v>
      </c>
      <c r="CV56" s="41">
        <v>162200</v>
      </c>
      <c r="CW56" s="41">
        <v>163900</v>
      </c>
      <c r="CX56" s="41">
        <v>164100</v>
      </c>
      <c r="CY56" s="41">
        <v>164200</v>
      </c>
      <c r="CZ56" s="41">
        <v>165200</v>
      </c>
      <c r="DA56" s="41">
        <v>168200</v>
      </c>
      <c r="DB56" s="41">
        <v>171200</v>
      </c>
      <c r="DC56" s="41">
        <v>174600</v>
      </c>
      <c r="DD56" s="41">
        <v>176000</v>
      </c>
      <c r="DE56" s="41">
        <v>177900</v>
      </c>
      <c r="DF56" s="41">
        <v>179700</v>
      </c>
      <c r="DG56" s="41">
        <v>180800</v>
      </c>
      <c r="DH56" s="41">
        <v>179200</v>
      </c>
      <c r="DI56" s="41">
        <v>178100</v>
      </c>
      <c r="DJ56" s="41">
        <v>180200</v>
      </c>
      <c r="DK56" s="41">
        <v>184400</v>
      </c>
      <c r="DL56" s="41">
        <v>186500</v>
      </c>
      <c r="DM56" s="41">
        <v>185700</v>
      </c>
      <c r="DN56" s="41">
        <v>186600</v>
      </c>
      <c r="DO56" s="41">
        <v>189700</v>
      </c>
      <c r="DP56" s="41">
        <v>192200</v>
      </c>
    </row>
    <row r="57" spans="1:120">
      <c r="A57" s="41">
        <v>93535</v>
      </c>
      <c r="B57" s="41" t="s">
        <v>408</v>
      </c>
      <c r="C57" s="41" t="s">
        <v>66</v>
      </c>
      <c r="D57" s="41" t="s">
        <v>394</v>
      </c>
      <c r="E57" s="41" t="s">
        <v>394</v>
      </c>
      <c r="F57" s="41">
        <v>269600</v>
      </c>
      <c r="G57" s="41">
        <v>275400</v>
      </c>
      <c r="H57" s="41">
        <v>279500</v>
      </c>
      <c r="I57" s="41">
        <v>282600</v>
      </c>
      <c r="J57" s="41">
        <v>285000</v>
      </c>
      <c r="K57" s="41">
        <v>287600</v>
      </c>
      <c r="L57" s="41">
        <v>291500</v>
      </c>
      <c r="M57" s="41">
        <v>296900</v>
      </c>
      <c r="N57" s="41">
        <v>303700</v>
      </c>
      <c r="O57" s="41">
        <v>311000</v>
      </c>
      <c r="P57" s="41">
        <v>318000</v>
      </c>
      <c r="Q57" s="41">
        <v>323100</v>
      </c>
      <c r="R57" s="41">
        <v>326400</v>
      </c>
      <c r="S57" s="41">
        <v>329100</v>
      </c>
      <c r="T57" s="41">
        <v>331000</v>
      </c>
      <c r="U57" s="41">
        <v>331200</v>
      </c>
      <c r="V57" s="41">
        <v>330900</v>
      </c>
      <c r="W57" s="41">
        <v>331800</v>
      </c>
      <c r="X57" s="41">
        <v>334100</v>
      </c>
      <c r="Y57" s="41">
        <v>335800</v>
      </c>
      <c r="Z57" s="41">
        <v>336700</v>
      </c>
      <c r="AA57" s="41">
        <v>338000</v>
      </c>
      <c r="AB57" s="41">
        <v>338900</v>
      </c>
      <c r="AC57" s="41">
        <v>338200</v>
      </c>
      <c r="AD57" s="41">
        <v>337400</v>
      </c>
      <c r="AE57" s="41">
        <v>336400</v>
      </c>
      <c r="AF57" s="41">
        <v>333100</v>
      </c>
      <c r="AG57" s="41">
        <v>328500</v>
      </c>
      <c r="AH57" s="41">
        <v>323800</v>
      </c>
      <c r="AI57" s="41">
        <v>318900</v>
      </c>
      <c r="AJ57" s="41">
        <v>314000</v>
      </c>
      <c r="AK57" s="41">
        <v>310200</v>
      </c>
      <c r="AL57" s="41">
        <v>305200</v>
      </c>
      <c r="AM57" s="41">
        <v>299400</v>
      </c>
      <c r="AN57" s="41">
        <v>293800</v>
      </c>
      <c r="AO57" s="41">
        <v>288500</v>
      </c>
      <c r="AP57" s="41">
        <v>284100</v>
      </c>
      <c r="AQ57" s="41">
        <v>280400</v>
      </c>
      <c r="AR57" s="41">
        <v>274800</v>
      </c>
      <c r="AS57" s="41">
        <v>264600</v>
      </c>
      <c r="AT57" s="41">
        <v>252200</v>
      </c>
      <c r="AU57" s="41">
        <v>241400</v>
      </c>
      <c r="AV57" s="41">
        <v>232700</v>
      </c>
      <c r="AW57" s="41">
        <v>225300</v>
      </c>
      <c r="AX57" s="41">
        <v>220000</v>
      </c>
      <c r="AY57" s="41">
        <v>214600</v>
      </c>
      <c r="AZ57" s="41">
        <v>207200</v>
      </c>
      <c r="BA57" s="41">
        <v>198500</v>
      </c>
      <c r="BB57" s="41">
        <v>189800</v>
      </c>
      <c r="BC57" s="41">
        <v>180700</v>
      </c>
      <c r="BD57" s="41">
        <v>172200</v>
      </c>
      <c r="BE57" s="41">
        <v>165300</v>
      </c>
      <c r="BF57" s="41">
        <v>160500</v>
      </c>
      <c r="BG57" s="41">
        <v>155900</v>
      </c>
      <c r="BH57" s="41">
        <v>151300</v>
      </c>
      <c r="BI57" s="41">
        <v>147100</v>
      </c>
      <c r="BJ57" s="41">
        <v>142800</v>
      </c>
      <c r="BK57" s="41">
        <v>137600</v>
      </c>
      <c r="BL57" s="41">
        <v>133600</v>
      </c>
      <c r="BM57" s="41">
        <v>131600</v>
      </c>
      <c r="BN57" s="41">
        <v>130100</v>
      </c>
      <c r="BO57" s="41">
        <v>128800</v>
      </c>
      <c r="BP57" s="41">
        <v>130800</v>
      </c>
      <c r="BQ57" s="41">
        <v>136400</v>
      </c>
      <c r="BR57" s="41">
        <v>141800</v>
      </c>
      <c r="BS57" s="41">
        <v>144600</v>
      </c>
      <c r="BT57" s="41">
        <v>145400</v>
      </c>
      <c r="BU57" s="41">
        <v>144600</v>
      </c>
      <c r="BV57" s="41">
        <v>143000</v>
      </c>
      <c r="BW57" s="41">
        <v>141400</v>
      </c>
      <c r="BX57" s="41">
        <v>140200</v>
      </c>
      <c r="BY57" s="41">
        <v>140100</v>
      </c>
      <c r="BZ57" s="41">
        <v>139900</v>
      </c>
      <c r="CA57" s="41">
        <v>140300</v>
      </c>
      <c r="CB57" s="41">
        <v>140600</v>
      </c>
      <c r="CC57" s="41">
        <v>140200</v>
      </c>
      <c r="CD57" s="41">
        <v>138700</v>
      </c>
      <c r="CE57" s="41">
        <v>137500</v>
      </c>
      <c r="CF57" s="41">
        <v>135700</v>
      </c>
      <c r="CG57" s="41">
        <v>133200</v>
      </c>
      <c r="CH57" s="41">
        <v>130700</v>
      </c>
      <c r="CI57" s="41">
        <v>129800</v>
      </c>
      <c r="CJ57" s="41">
        <v>130300</v>
      </c>
      <c r="CK57" s="41">
        <v>131200</v>
      </c>
      <c r="CL57" s="41">
        <v>131800</v>
      </c>
      <c r="CM57" s="41">
        <v>131900</v>
      </c>
      <c r="CN57" s="41">
        <v>131900</v>
      </c>
      <c r="CO57" s="41">
        <v>132500</v>
      </c>
      <c r="CP57" s="41">
        <v>134100</v>
      </c>
      <c r="CQ57" s="41">
        <v>135100</v>
      </c>
      <c r="CR57" s="41">
        <v>135400</v>
      </c>
      <c r="CS57" s="41">
        <v>136500</v>
      </c>
      <c r="CT57" s="41">
        <v>138200</v>
      </c>
      <c r="CU57" s="41">
        <v>140000</v>
      </c>
      <c r="CV57" s="41">
        <v>141300</v>
      </c>
      <c r="CW57" s="41">
        <v>142000</v>
      </c>
      <c r="CX57" s="41">
        <v>143200</v>
      </c>
      <c r="CY57" s="41">
        <v>145900</v>
      </c>
      <c r="CZ57" s="41">
        <v>148700</v>
      </c>
      <c r="DA57" s="41">
        <v>151200</v>
      </c>
      <c r="DB57" s="41">
        <v>154600</v>
      </c>
      <c r="DC57" s="41">
        <v>158800</v>
      </c>
      <c r="DD57" s="41">
        <v>162900</v>
      </c>
      <c r="DE57" s="41">
        <v>166100</v>
      </c>
      <c r="DF57" s="41">
        <v>169300</v>
      </c>
      <c r="DG57" s="41">
        <v>172900</v>
      </c>
      <c r="DH57" s="41">
        <v>176800</v>
      </c>
      <c r="DI57" s="41">
        <v>179300</v>
      </c>
      <c r="DJ57" s="41">
        <v>180500</v>
      </c>
      <c r="DK57" s="41">
        <v>181400</v>
      </c>
      <c r="DL57" s="41">
        <v>182300</v>
      </c>
      <c r="DM57" s="41">
        <v>182700</v>
      </c>
      <c r="DN57" s="41">
        <v>183200</v>
      </c>
      <c r="DO57" s="41">
        <v>184600</v>
      </c>
      <c r="DP57" s="41">
        <v>186200</v>
      </c>
    </row>
    <row r="58" spans="1:120">
      <c r="A58" s="41">
        <v>95076</v>
      </c>
      <c r="B58" s="41" t="s">
        <v>438</v>
      </c>
      <c r="C58" s="41" t="s">
        <v>66</v>
      </c>
      <c r="D58" s="41" t="s">
        <v>439</v>
      </c>
      <c r="E58" s="41" t="s">
        <v>439</v>
      </c>
      <c r="F58" s="41">
        <v>633400</v>
      </c>
      <c r="G58" s="41">
        <v>643500</v>
      </c>
      <c r="H58" s="41">
        <v>655300</v>
      </c>
      <c r="I58" s="41">
        <v>668100</v>
      </c>
      <c r="J58" s="41">
        <v>679500</v>
      </c>
      <c r="K58" s="41">
        <v>691500</v>
      </c>
      <c r="L58" s="41">
        <v>702400</v>
      </c>
      <c r="M58" s="41">
        <v>710500</v>
      </c>
      <c r="N58" s="41">
        <v>716700</v>
      </c>
      <c r="O58" s="41">
        <v>722300</v>
      </c>
      <c r="P58" s="41">
        <v>728700</v>
      </c>
      <c r="Q58" s="41">
        <v>736900</v>
      </c>
      <c r="R58" s="41">
        <v>744600</v>
      </c>
      <c r="S58" s="41">
        <v>749500</v>
      </c>
      <c r="T58" s="41">
        <v>750800</v>
      </c>
      <c r="U58" s="41">
        <v>750000</v>
      </c>
      <c r="V58" s="41">
        <v>750100</v>
      </c>
      <c r="W58" s="41">
        <v>751300</v>
      </c>
      <c r="X58" s="41">
        <v>752300</v>
      </c>
      <c r="Y58" s="41">
        <v>751800</v>
      </c>
      <c r="Z58" s="41">
        <v>745800</v>
      </c>
      <c r="AA58" s="41">
        <v>737700</v>
      </c>
      <c r="AB58" s="41">
        <v>730400</v>
      </c>
      <c r="AC58" s="41">
        <v>723400</v>
      </c>
      <c r="AD58" s="41">
        <v>713400</v>
      </c>
      <c r="AE58" s="41">
        <v>706800</v>
      </c>
      <c r="AF58" s="41">
        <v>705400</v>
      </c>
      <c r="AG58" s="41">
        <v>706000</v>
      </c>
      <c r="AH58" s="41">
        <v>702100</v>
      </c>
      <c r="AI58" s="41">
        <v>696500</v>
      </c>
      <c r="AJ58" s="41">
        <v>689500</v>
      </c>
      <c r="AK58" s="41">
        <v>681700</v>
      </c>
      <c r="AL58" s="41">
        <v>670600</v>
      </c>
      <c r="AM58" s="41">
        <v>660000</v>
      </c>
      <c r="AN58" s="41">
        <v>653300</v>
      </c>
      <c r="AO58" s="41">
        <v>646900</v>
      </c>
      <c r="AP58" s="41">
        <v>633000</v>
      </c>
      <c r="AQ58" s="41">
        <v>608000</v>
      </c>
      <c r="AR58" s="41">
        <v>581500</v>
      </c>
      <c r="AS58" s="41">
        <v>562000</v>
      </c>
      <c r="AT58" s="41">
        <v>544700</v>
      </c>
      <c r="AU58" s="41">
        <v>523600</v>
      </c>
      <c r="AV58" s="41">
        <v>501000</v>
      </c>
      <c r="AW58" s="41">
        <v>481400</v>
      </c>
      <c r="AX58" s="41">
        <v>465000</v>
      </c>
      <c r="AY58" s="41">
        <v>450100</v>
      </c>
      <c r="AZ58" s="41">
        <v>430900</v>
      </c>
      <c r="BA58" s="41">
        <v>422500</v>
      </c>
      <c r="BB58" s="41">
        <v>429000</v>
      </c>
      <c r="BC58" s="41">
        <v>436400</v>
      </c>
      <c r="BD58" s="41">
        <v>432800</v>
      </c>
      <c r="BE58" s="41">
        <v>425400</v>
      </c>
      <c r="BF58" s="41">
        <v>417900</v>
      </c>
      <c r="BG58" s="41">
        <v>410100</v>
      </c>
      <c r="BH58" s="41">
        <v>402600</v>
      </c>
      <c r="BI58" s="41">
        <v>398900</v>
      </c>
      <c r="BJ58" s="41">
        <v>397800</v>
      </c>
      <c r="BK58" s="41">
        <v>394200</v>
      </c>
      <c r="BL58" s="41">
        <v>389700</v>
      </c>
      <c r="BM58" s="41">
        <v>384000</v>
      </c>
      <c r="BN58" s="41">
        <v>379100</v>
      </c>
      <c r="BO58" s="41">
        <v>382700</v>
      </c>
      <c r="BP58" s="41">
        <v>386600</v>
      </c>
      <c r="BQ58" s="41">
        <v>379300</v>
      </c>
      <c r="BR58" s="41">
        <v>368600</v>
      </c>
      <c r="BS58" s="41">
        <v>362100</v>
      </c>
      <c r="BT58" s="41">
        <v>367400</v>
      </c>
      <c r="BU58" s="41">
        <v>376000</v>
      </c>
      <c r="BV58" s="41">
        <v>379800</v>
      </c>
      <c r="BW58" s="41">
        <v>374600</v>
      </c>
      <c r="BX58" s="41">
        <v>373600</v>
      </c>
      <c r="BY58" s="41">
        <v>372600</v>
      </c>
      <c r="BZ58" s="41">
        <v>370200</v>
      </c>
      <c r="CA58" s="41">
        <v>367000</v>
      </c>
      <c r="CB58" s="41">
        <v>363900</v>
      </c>
      <c r="CC58" s="41">
        <v>362400</v>
      </c>
      <c r="CD58" s="41">
        <v>366500</v>
      </c>
      <c r="CE58" s="41">
        <v>372700</v>
      </c>
      <c r="CF58" s="41">
        <v>372800</v>
      </c>
      <c r="CG58" s="41">
        <v>365600</v>
      </c>
      <c r="CH58" s="41">
        <v>362000</v>
      </c>
      <c r="CI58" s="41">
        <v>366800</v>
      </c>
      <c r="CJ58" s="41">
        <v>370700</v>
      </c>
      <c r="CK58" s="41">
        <v>362000</v>
      </c>
      <c r="CL58" s="41">
        <v>355400</v>
      </c>
      <c r="CM58" s="41">
        <v>352000</v>
      </c>
      <c r="CN58" s="41">
        <v>352600</v>
      </c>
      <c r="CO58" s="41">
        <v>353700</v>
      </c>
      <c r="CP58" s="41">
        <v>351100</v>
      </c>
      <c r="CQ58" s="41">
        <v>350500</v>
      </c>
      <c r="CR58" s="41">
        <v>352700</v>
      </c>
      <c r="CS58" s="41">
        <v>351800</v>
      </c>
      <c r="CT58" s="41">
        <v>348900</v>
      </c>
      <c r="CU58" s="41">
        <v>353300</v>
      </c>
      <c r="CV58" s="41">
        <v>361000</v>
      </c>
      <c r="CW58" s="41">
        <v>368100</v>
      </c>
      <c r="CX58" s="41">
        <v>369100</v>
      </c>
      <c r="CY58" s="41">
        <v>367300</v>
      </c>
      <c r="CZ58" s="41">
        <v>369200</v>
      </c>
      <c r="DA58" s="41">
        <v>377200</v>
      </c>
      <c r="DB58" s="41">
        <v>388100</v>
      </c>
      <c r="DC58" s="41">
        <v>391900</v>
      </c>
      <c r="DD58" s="41">
        <v>397200</v>
      </c>
      <c r="DE58" s="41">
        <v>406900</v>
      </c>
      <c r="DF58" s="41">
        <v>414100</v>
      </c>
      <c r="DG58" s="41">
        <v>417800</v>
      </c>
      <c r="DH58" s="41">
        <v>418800</v>
      </c>
      <c r="DI58" s="41">
        <v>419900</v>
      </c>
      <c r="DJ58" s="41">
        <v>423500</v>
      </c>
      <c r="DK58" s="41">
        <v>431800</v>
      </c>
      <c r="DL58" s="41">
        <v>442000</v>
      </c>
      <c r="DM58" s="41">
        <v>453300</v>
      </c>
      <c r="DN58" s="41">
        <v>466300</v>
      </c>
      <c r="DO58" s="41">
        <v>484800</v>
      </c>
      <c r="DP58" s="41">
        <v>499300</v>
      </c>
    </row>
    <row r="59" spans="1:120">
      <c r="A59" s="41">
        <v>93306</v>
      </c>
      <c r="B59" s="41" t="s">
        <v>430</v>
      </c>
      <c r="C59" s="41" t="s">
        <v>66</v>
      </c>
      <c r="D59" s="41" t="s">
        <v>430</v>
      </c>
      <c r="E59" s="41" t="s">
        <v>431</v>
      </c>
      <c r="F59" s="41">
        <v>269700</v>
      </c>
      <c r="G59" s="41">
        <v>276500</v>
      </c>
      <c r="H59" s="41">
        <v>282900</v>
      </c>
      <c r="I59" s="41">
        <v>289400</v>
      </c>
      <c r="J59" s="41">
        <v>296100</v>
      </c>
      <c r="K59" s="41">
        <v>305200</v>
      </c>
      <c r="L59" s="41">
        <v>313600</v>
      </c>
      <c r="M59" s="41">
        <v>320300</v>
      </c>
      <c r="N59" s="41">
        <v>325500</v>
      </c>
      <c r="O59" s="41">
        <v>329400</v>
      </c>
      <c r="P59" s="41">
        <v>332000</v>
      </c>
      <c r="Q59" s="41">
        <v>334900</v>
      </c>
      <c r="R59" s="41">
        <v>336500</v>
      </c>
      <c r="S59" s="41">
        <v>336900</v>
      </c>
      <c r="T59" s="41">
        <v>337200</v>
      </c>
      <c r="U59" s="41">
        <v>338300</v>
      </c>
      <c r="V59" s="41">
        <v>338500</v>
      </c>
      <c r="W59" s="41">
        <v>336900</v>
      </c>
      <c r="X59" s="41">
        <v>335100</v>
      </c>
      <c r="Y59" s="41">
        <v>334000</v>
      </c>
      <c r="Z59" s="41">
        <v>332700</v>
      </c>
      <c r="AA59" s="41">
        <v>330700</v>
      </c>
      <c r="AB59" s="41">
        <v>328600</v>
      </c>
      <c r="AC59" s="41">
        <v>326500</v>
      </c>
      <c r="AD59" s="41">
        <v>323900</v>
      </c>
      <c r="AE59" s="41">
        <v>321400</v>
      </c>
      <c r="AF59" s="41">
        <v>319600</v>
      </c>
      <c r="AG59" s="41">
        <v>316800</v>
      </c>
      <c r="AH59" s="41">
        <v>312900</v>
      </c>
      <c r="AI59" s="41">
        <v>307500</v>
      </c>
      <c r="AJ59" s="41">
        <v>301600</v>
      </c>
      <c r="AK59" s="41">
        <v>296900</v>
      </c>
      <c r="AL59" s="41">
        <v>292100</v>
      </c>
      <c r="AM59" s="41">
        <v>285600</v>
      </c>
      <c r="AN59" s="41">
        <v>279500</v>
      </c>
      <c r="AO59" s="41">
        <v>274400</v>
      </c>
      <c r="AP59" s="41">
        <v>269700</v>
      </c>
      <c r="AQ59" s="41">
        <v>264500</v>
      </c>
      <c r="AR59" s="41">
        <v>258900</v>
      </c>
      <c r="AS59" s="41">
        <v>252400</v>
      </c>
      <c r="AT59" s="41">
        <v>246200</v>
      </c>
      <c r="AU59" s="41">
        <v>241500</v>
      </c>
      <c r="AV59" s="41">
        <v>237700</v>
      </c>
      <c r="AW59" s="41">
        <v>232300</v>
      </c>
      <c r="AX59" s="41">
        <v>226300</v>
      </c>
      <c r="AY59" s="41">
        <v>220800</v>
      </c>
      <c r="AZ59" s="41">
        <v>215300</v>
      </c>
      <c r="BA59" s="41">
        <v>210500</v>
      </c>
      <c r="BB59" s="41">
        <v>207000</v>
      </c>
      <c r="BC59" s="41">
        <v>203700</v>
      </c>
      <c r="BD59" s="41">
        <v>200000</v>
      </c>
      <c r="BE59" s="41">
        <v>196500</v>
      </c>
      <c r="BF59" s="41">
        <v>192900</v>
      </c>
      <c r="BG59" s="41">
        <v>189700</v>
      </c>
      <c r="BH59" s="41">
        <v>188000</v>
      </c>
      <c r="BI59" s="41">
        <v>187100</v>
      </c>
      <c r="BJ59" s="41">
        <v>186300</v>
      </c>
      <c r="BK59" s="41">
        <v>185800</v>
      </c>
      <c r="BL59" s="41">
        <v>185000</v>
      </c>
      <c r="BM59" s="41">
        <v>183500</v>
      </c>
      <c r="BN59" s="41">
        <v>183300</v>
      </c>
      <c r="BO59" s="41">
        <v>183700</v>
      </c>
      <c r="BP59" s="41">
        <v>184100</v>
      </c>
      <c r="BQ59" s="41">
        <v>184100</v>
      </c>
      <c r="BR59" s="41">
        <v>184100</v>
      </c>
      <c r="BS59" s="41">
        <v>182900</v>
      </c>
      <c r="BT59" s="41">
        <v>180400</v>
      </c>
      <c r="BU59" s="41">
        <v>175800</v>
      </c>
      <c r="BV59" s="41">
        <v>173000</v>
      </c>
      <c r="BW59" s="41">
        <v>172400</v>
      </c>
      <c r="BX59" s="41">
        <v>171800</v>
      </c>
      <c r="BY59" s="41">
        <v>170200</v>
      </c>
      <c r="BZ59" s="41">
        <v>169100</v>
      </c>
      <c r="CA59" s="41">
        <v>167400</v>
      </c>
      <c r="CB59" s="41">
        <v>165300</v>
      </c>
      <c r="CC59" s="41">
        <v>164400</v>
      </c>
      <c r="CD59" s="41">
        <v>164500</v>
      </c>
      <c r="CE59" s="41">
        <v>163500</v>
      </c>
      <c r="CF59" s="41">
        <v>161400</v>
      </c>
      <c r="CG59" s="41">
        <v>161200</v>
      </c>
      <c r="CH59" s="41">
        <v>160600</v>
      </c>
      <c r="CI59" s="41">
        <v>159300</v>
      </c>
      <c r="CJ59" s="41">
        <v>158500</v>
      </c>
      <c r="CK59" s="41">
        <v>159600</v>
      </c>
      <c r="CL59" s="41">
        <v>159700</v>
      </c>
      <c r="CM59" s="41">
        <v>158900</v>
      </c>
      <c r="CN59" s="41">
        <v>158800</v>
      </c>
      <c r="CO59" s="41">
        <v>159200</v>
      </c>
      <c r="CP59" s="41">
        <v>158600</v>
      </c>
      <c r="CQ59" s="41">
        <v>158800</v>
      </c>
      <c r="CR59" s="41">
        <v>160000</v>
      </c>
      <c r="CS59" s="41">
        <v>161500</v>
      </c>
      <c r="CT59" s="41">
        <v>162900</v>
      </c>
      <c r="CU59" s="41">
        <v>165200</v>
      </c>
      <c r="CV59" s="41">
        <v>167900</v>
      </c>
      <c r="CW59" s="41">
        <v>171100</v>
      </c>
      <c r="CX59" s="41">
        <v>173000</v>
      </c>
      <c r="CY59" s="41">
        <v>175200</v>
      </c>
      <c r="CZ59" s="41">
        <v>177300</v>
      </c>
      <c r="DA59" s="41">
        <v>179100</v>
      </c>
      <c r="DB59" s="41">
        <v>182400</v>
      </c>
      <c r="DC59" s="41">
        <v>187600</v>
      </c>
      <c r="DD59" s="41">
        <v>191800</v>
      </c>
      <c r="DE59" s="41">
        <v>193400</v>
      </c>
      <c r="DF59" s="41">
        <v>193400</v>
      </c>
      <c r="DG59" s="41">
        <v>192700</v>
      </c>
      <c r="DH59" s="41">
        <v>193100</v>
      </c>
      <c r="DI59" s="41">
        <v>193000</v>
      </c>
      <c r="DJ59" s="41">
        <v>194300</v>
      </c>
      <c r="DK59" s="41">
        <v>197300</v>
      </c>
      <c r="DL59" s="41">
        <v>199900</v>
      </c>
      <c r="DM59" s="41">
        <v>201700</v>
      </c>
      <c r="DN59" s="41">
        <v>203800</v>
      </c>
      <c r="DO59" s="41">
        <v>205400</v>
      </c>
      <c r="DP59" s="41">
        <v>206200</v>
      </c>
    </row>
    <row r="60" spans="1:120">
      <c r="A60" s="41">
        <v>93307</v>
      </c>
      <c r="B60" s="41" t="s">
        <v>430</v>
      </c>
      <c r="C60" s="41" t="s">
        <v>66</v>
      </c>
      <c r="D60" s="41" t="s">
        <v>430</v>
      </c>
      <c r="E60" s="41" t="s">
        <v>431</v>
      </c>
      <c r="F60" s="41">
        <v>192600</v>
      </c>
      <c r="G60" s="41">
        <v>198600</v>
      </c>
      <c r="H60" s="41">
        <v>205100</v>
      </c>
      <c r="I60" s="41">
        <v>211900</v>
      </c>
      <c r="J60" s="41">
        <v>219300</v>
      </c>
      <c r="K60" s="41">
        <v>226400</v>
      </c>
      <c r="L60" s="41">
        <v>234100</v>
      </c>
      <c r="M60" s="41">
        <v>242500</v>
      </c>
      <c r="N60" s="41">
        <v>250200</v>
      </c>
      <c r="O60" s="41">
        <v>256600</v>
      </c>
      <c r="P60" s="41">
        <v>263100</v>
      </c>
      <c r="Q60" s="41">
        <v>269000</v>
      </c>
      <c r="R60" s="41">
        <v>273100</v>
      </c>
      <c r="S60" s="41">
        <v>276200</v>
      </c>
      <c r="T60" s="41">
        <v>278800</v>
      </c>
      <c r="U60" s="41">
        <v>280900</v>
      </c>
      <c r="V60" s="41">
        <v>281700</v>
      </c>
      <c r="W60" s="41">
        <v>281700</v>
      </c>
      <c r="X60" s="41">
        <v>281000</v>
      </c>
      <c r="Y60" s="41">
        <v>280200</v>
      </c>
      <c r="Z60" s="41">
        <v>279700</v>
      </c>
      <c r="AA60" s="41">
        <v>279400</v>
      </c>
      <c r="AB60" s="41">
        <v>277400</v>
      </c>
      <c r="AC60" s="41">
        <v>274500</v>
      </c>
      <c r="AD60" s="41">
        <v>272100</v>
      </c>
      <c r="AE60" s="41">
        <v>270000</v>
      </c>
      <c r="AF60" s="41">
        <v>267200</v>
      </c>
      <c r="AG60" s="41">
        <v>264200</v>
      </c>
      <c r="AH60" s="41">
        <v>260400</v>
      </c>
      <c r="AI60" s="41">
        <v>256000</v>
      </c>
      <c r="AJ60" s="41">
        <v>251800</v>
      </c>
      <c r="AK60" s="41">
        <v>248700</v>
      </c>
      <c r="AL60" s="41">
        <v>245400</v>
      </c>
      <c r="AM60" s="41">
        <v>241600</v>
      </c>
      <c r="AN60" s="41">
        <v>237300</v>
      </c>
      <c r="AO60" s="41">
        <v>232100</v>
      </c>
      <c r="AP60" s="41">
        <v>226400</v>
      </c>
      <c r="AQ60" s="41">
        <v>220800</v>
      </c>
      <c r="AR60" s="41">
        <v>214500</v>
      </c>
      <c r="AS60" s="41">
        <v>208000</v>
      </c>
      <c r="AT60" s="41">
        <v>201600</v>
      </c>
      <c r="AU60" s="41">
        <v>195800</v>
      </c>
      <c r="AV60" s="41">
        <v>190500</v>
      </c>
      <c r="AW60" s="41">
        <v>185000</v>
      </c>
      <c r="AX60" s="41">
        <v>178800</v>
      </c>
      <c r="AY60" s="41">
        <v>171800</v>
      </c>
      <c r="AZ60" s="41">
        <v>164400</v>
      </c>
      <c r="BA60" s="41">
        <v>156300</v>
      </c>
      <c r="BB60" s="41">
        <v>148400</v>
      </c>
      <c r="BC60" s="41">
        <v>142400</v>
      </c>
      <c r="BD60" s="41">
        <v>138100</v>
      </c>
      <c r="BE60" s="41">
        <v>133900</v>
      </c>
      <c r="BF60" s="41">
        <v>130700</v>
      </c>
      <c r="BG60" s="41">
        <v>128800</v>
      </c>
      <c r="BH60" s="41">
        <v>126700</v>
      </c>
      <c r="BI60" s="41">
        <v>123800</v>
      </c>
      <c r="BJ60" s="41">
        <v>121400</v>
      </c>
      <c r="BK60" s="41">
        <v>119900</v>
      </c>
      <c r="BL60" s="41">
        <v>119100</v>
      </c>
      <c r="BM60" s="41">
        <v>118800</v>
      </c>
      <c r="BN60" s="41">
        <v>119200</v>
      </c>
      <c r="BO60" s="41">
        <v>119400</v>
      </c>
      <c r="BP60" s="41">
        <v>119400</v>
      </c>
      <c r="BQ60" s="41">
        <v>119400</v>
      </c>
      <c r="BR60" s="41">
        <v>119100</v>
      </c>
      <c r="BS60" s="41">
        <v>118100</v>
      </c>
      <c r="BT60" s="41">
        <v>116600</v>
      </c>
      <c r="BU60" s="41">
        <v>113900</v>
      </c>
      <c r="BV60" s="41">
        <v>111700</v>
      </c>
      <c r="BW60" s="41">
        <v>110600</v>
      </c>
      <c r="BX60" s="41">
        <v>109500</v>
      </c>
      <c r="BY60" s="41">
        <v>108800</v>
      </c>
      <c r="BZ60" s="41">
        <v>109100</v>
      </c>
      <c r="CA60" s="41">
        <v>108900</v>
      </c>
      <c r="CB60" s="41">
        <v>107500</v>
      </c>
      <c r="CC60" s="41">
        <v>107000</v>
      </c>
      <c r="CD60" s="41">
        <v>107000</v>
      </c>
      <c r="CE60" s="41">
        <v>106300</v>
      </c>
      <c r="CF60" s="41">
        <v>105200</v>
      </c>
      <c r="CG60" s="41">
        <v>105000</v>
      </c>
      <c r="CH60" s="41">
        <v>104500</v>
      </c>
      <c r="CI60" s="41">
        <v>103800</v>
      </c>
      <c r="CJ60" s="41">
        <v>104000</v>
      </c>
      <c r="CK60" s="41">
        <v>105400</v>
      </c>
      <c r="CL60" s="41">
        <v>106300</v>
      </c>
      <c r="CM60" s="41">
        <v>106300</v>
      </c>
      <c r="CN60" s="41">
        <v>106400</v>
      </c>
      <c r="CO60" s="41">
        <v>106700</v>
      </c>
      <c r="CP60" s="41">
        <v>106300</v>
      </c>
      <c r="CQ60" s="41">
        <v>106100</v>
      </c>
      <c r="CR60" s="41">
        <v>106400</v>
      </c>
      <c r="CS60" s="41">
        <v>106800</v>
      </c>
      <c r="CT60" s="41">
        <v>107700</v>
      </c>
      <c r="CU60" s="41">
        <v>108900</v>
      </c>
      <c r="CV60" s="41">
        <v>110100</v>
      </c>
      <c r="CW60" s="41">
        <v>111900</v>
      </c>
      <c r="CX60" s="41">
        <v>112800</v>
      </c>
      <c r="CY60" s="41">
        <v>113900</v>
      </c>
      <c r="CZ60" s="41">
        <v>115100</v>
      </c>
      <c r="DA60" s="41">
        <v>117100</v>
      </c>
      <c r="DB60" s="41">
        <v>120300</v>
      </c>
      <c r="DC60" s="41">
        <v>124900</v>
      </c>
      <c r="DD60" s="41">
        <v>129300</v>
      </c>
      <c r="DE60" s="41">
        <v>133300</v>
      </c>
      <c r="DF60" s="41">
        <v>136800</v>
      </c>
      <c r="DG60" s="41">
        <v>139400</v>
      </c>
      <c r="DH60" s="41">
        <v>141700</v>
      </c>
      <c r="DI60" s="41">
        <v>143200</v>
      </c>
      <c r="DJ60" s="41">
        <v>145200</v>
      </c>
      <c r="DK60" s="41">
        <v>148300</v>
      </c>
      <c r="DL60" s="41">
        <v>151200</v>
      </c>
      <c r="DM60" s="41">
        <v>153400</v>
      </c>
      <c r="DN60" s="41">
        <v>155200</v>
      </c>
      <c r="DO60" s="41">
        <v>156700</v>
      </c>
      <c r="DP60" s="41">
        <v>157600</v>
      </c>
    </row>
    <row r="61" spans="1:120">
      <c r="A61" s="41">
        <v>94538</v>
      </c>
      <c r="B61" s="41" t="s">
        <v>95</v>
      </c>
      <c r="C61" s="41" t="s">
        <v>66</v>
      </c>
      <c r="D61" s="41" t="s">
        <v>65</v>
      </c>
      <c r="E61" s="41" t="s">
        <v>78</v>
      </c>
      <c r="F61" s="41">
        <v>578500</v>
      </c>
      <c r="G61" s="41">
        <v>589500</v>
      </c>
      <c r="H61" s="41">
        <v>601000</v>
      </c>
      <c r="I61" s="41">
        <v>612500</v>
      </c>
      <c r="J61" s="41">
        <v>624000</v>
      </c>
      <c r="K61" s="41">
        <v>636100</v>
      </c>
      <c r="L61" s="41">
        <v>647700</v>
      </c>
      <c r="M61" s="41">
        <v>656500</v>
      </c>
      <c r="N61" s="41">
        <v>662400</v>
      </c>
      <c r="O61" s="41">
        <v>667100</v>
      </c>
      <c r="P61" s="41">
        <v>671700</v>
      </c>
      <c r="Q61" s="41">
        <v>673600</v>
      </c>
      <c r="R61" s="41">
        <v>672800</v>
      </c>
      <c r="S61" s="41">
        <v>671500</v>
      </c>
      <c r="T61" s="41">
        <v>669800</v>
      </c>
      <c r="U61" s="41">
        <v>666300</v>
      </c>
      <c r="V61" s="41">
        <v>661800</v>
      </c>
      <c r="W61" s="41">
        <v>658400</v>
      </c>
      <c r="X61" s="41">
        <v>655700</v>
      </c>
      <c r="Y61" s="41">
        <v>653000</v>
      </c>
      <c r="Z61" s="41">
        <v>650600</v>
      </c>
      <c r="AA61" s="41">
        <v>648200</v>
      </c>
      <c r="AB61" s="41">
        <v>645700</v>
      </c>
      <c r="AC61" s="41">
        <v>644200</v>
      </c>
      <c r="AD61" s="41">
        <v>645600</v>
      </c>
      <c r="AE61" s="41">
        <v>648200</v>
      </c>
      <c r="AF61" s="41">
        <v>649000</v>
      </c>
      <c r="AG61" s="41">
        <v>648100</v>
      </c>
      <c r="AH61" s="41">
        <v>647800</v>
      </c>
      <c r="AI61" s="41">
        <v>648500</v>
      </c>
      <c r="AJ61" s="41">
        <v>647300</v>
      </c>
      <c r="AK61" s="41">
        <v>645500</v>
      </c>
      <c r="AL61" s="41">
        <v>643400</v>
      </c>
      <c r="AM61" s="41">
        <v>640900</v>
      </c>
      <c r="AN61" s="41">
        <v>637100</v>
      </c>
      <c r="AO61" s="41">
        <v>631600</v>
      </c>
      <c r="AP61" s="41">
        <v>621700</v>
      </c>
      <c r="AQ61" s="41">
        <v>609400</v>
      </c>
      <c r="AR61" s="41">
        <v>597100</v>
      </c>
      <c r="AS61" s="41">
        <v>587700</v>
      </c>
      <c r="AT61" s="41">
        <v>579500</v>
      </c>
      <c r="AU61" s="41">
        <v>570300</v>
      </c>
      <c r="AV61" s="41">
        <v>561100</v>
      </c>
      <c r="AW61" s="41">
        <v>552400</v>
      </c>
      <c r="AX61" s="41">
        <v>545200</v>
      </c>
      <c r="AY61" s="41">
        <v>536600</v>
      </c>
      <c r="AZ61" s="41">
        <v>525000</v>
      </c>
      <c r="BA61" s="41">
        <v>518600</v>
      </c>
      <c r="BB61" s="41">
        <v>519300</v>
      </c>
      <c r="BC61" s="41">
        <v>517300</v>
      </c>
      <c r="BD61" s="41">
        <v>512100</v>
      </c>
      <c r="BE61" s="41">
        <v>508400</v>
      </c>
      <c r="BF61" s="41">
        <v>503600</v>
      </c>
      <c r="BG61" s="41">
        <v>497500</v>
      </c>
      <c r="BH61" s="41">
        <v>493100</v>
      </c>
      <c r="BI61" s="41">
        <v>491000</v>
      </c>
      <c r="BJ61" s="41">
        <v>490700</v>
      </c>
      <c r="BK61" s="41">
        <v>491800</v>
      </c>
      <c r="BL61" s="41">
        <v>494700</v>
      </c>
      <c r="BM61" s="41">
        <v>494700</v>
      </c>
      <c r="BN61" s="41">
        <v>496300</v>
      </c>
      <c r="BO61" s="41">
        <v>498700</v>
      </c>
      <c r="BP61" s="41">
        <v>496700</v>
      </c>
      <c r="BQ61" s="41">
        <v>492200</v>
      </c>
      <c r="BR61" s="41">
        <v>491900</v>
      </c>
      <c r="BS61" s="41">
        <v>491100</v>
      </c>
      <c r="BT61" s="41">
        <v>488800</v>
      </c>
      <c r="BU61" s="41">
        <v>486300</v>
      </c>
      <c r="BV61" s="41">
        <v>484200</v>
      </c>
      <c r="BW61" s="41">
        <v>482900</v>
      </c>
      <c r="BX61" s="41">
        <v>480300</v>
      </c>
      <c r="BY61" s="41">
        <v>479100</v>
      </c>
      <c r="BZ61" s="41">
        <v>477100</v>
      </c>
      <c r="CA61" s="41">
        <v>473200</v>
      </c>
      <c r="CB61" s="41">
        <v>472400</v>
      </c>
      <c r="CC61" s="41">
        <v>473300</v>
      </c>
      <c r="CD61" s="41">
        <v>469600</v>
      </c>
      <c r="CE61" s="41">
        <v>467600</v>
      </c>
      <c r="CF61" s="41">
        <v>468500</v>
      </c>
      <c r="CG61" s="41">
        <v>468500</v>
      </c>
      <c r="CH61" s="41">
        <v>465500</v>
      </c>
      <c r="CI61" s="41">
        <v>463200</v>
      </c>
      <c r="CJ61" s="41">
        <v>463500</v>
      </c>
      <c r="CK61" s="41">
        <v>460300</v>
      </c>
      <c r="CL61" s="41">
        <v>453300</v>
      </c>
      <c r="CM61" s="41">
        <v>452000</v>
      </c>
      <c r="CN61" s="41">
        <v>457100</v>
      </c>
      <c r="CO61" s="41">
        <v>462000</v>
      </c>
      <c r="CP61" s="41">
        <v>470300</v>
      </c>
      <c r="CQ61" s="41">
        <v>477000</v>
      </c>
      <c r="CR61" s="41">
        <v>484000</v>
      </c>
      <c r="CS61" s="41">
        <v>493000</v>
      </c>
      <c r="CT61" s="41">
        <v>503300</v>
      </c>
      <c r="CU61" s="41">
        <v>512300</v>
      </c>
      <c r="CV61" s="41">
        <v>523100</v>
      </c>
      <c r="CW61" s="41">
        <v>532600</v>
      </c>
      <c r="CX61" s="41">
        <v>538700</v>
      </c>
      <c r="CY61" s="41">
        <v>552500</v>
      </c>
      <c r="CZ61" s="41">
        <v>573300</v>
      </c>
      <c r="DA61" s="41">
        <v>592600</v>
      </c>
      <c r="DB61" s="41">
        <v>603600</v>
      </c>
      <c r="DC61" s="41">
        <v>614700</v>
      </c>
      <c r="DD61" s="41">
        <v>622600</v>
      </c>
      <c r="DE61" s="41">
        <v>628200</v>
      </c>
      <c r="DF61" s="41">
        <v>631800</v>
      </c>
      <c r="DG61" s="41">
        <v>635400</v>
      </c>
      <c r="DH61" s="41">
        <v>640500</v>
      </c>
      <c r="DI61" s="41">
        <v>648700</v>
      </c>
      <c r="DJ61" s="41">
        <v>659100</v>
      </c>
      <c r="DK61" s="41">
        <v>669800</v>
      </c>
      <c r="DL61" s="41">
        <v>677700</v>
      </c>
      <c r="DM61" s="41">
        <v>685100</v>
      </c>
      <c r="DN61" s="41">
        <v>693200</v>
      </c>
      <c r="DO61" s="41">
        <v>702200</v>
      </c>
      <c r="DP61" s="41">
        <v>709100</v>
      </c>
    </row>
    <row r="62" spans="1:120">
      <c r="A62" s="41">
        <v>95123</v>
      </c>
      <c r="B62" s="41" t="s">
        <v>109</v>
      </c>
      <c r="C62" s="41" t="s">
        <v>66</v>
      </c>
      <c r="D62" s="41" t="s">
        <v>109</v>
      </c>
      <c r="E62" s="41" t="s">
        <v>110</v>
      </c>
      <c r="F62" s="41">
        <v>621200</v>
      </c>
      <c r="G62" s="41">
        <v>630700</v>
      </c>
      <c r="H62" s="41">
        <v>640600</v>
      </c>
      <c r="I62" s="41">
        <v>652800</v>
      </c>
      <c r="J62" s="41">
        <v>667200</v>
      </c>
      <c r="K62" s="41">
        <v>679900</v>
      </c>
      <c r="L62" s="41">
        <v>689400</v>
      </c>
      <c r="M62" s="41">
        <v>696900</v>
      </c>
      <c r="N62" s="41">
        <v>703300</v>
      </c>
      <c r="O62" s="41">
        <v>709300</v>
      </c>
      <c r="P62" s="41">
        <v>714800</v>
      </c>
      <c r="Q62" s="41">
        <v>717100</v>
      </c>
      <c r="R62" s="41">
        <v>716000</v>
      </c>
      <c r="S62" s="41">
        <v>713800</v>
      </c>
      <c r="T62" s="41">
        <v>713100</v>
      </c>
      <c r="U62" s="41">
        <v>712400</v>
      </c>
      <c r="V62" s="41">
        <v>711700</v>
      </c>
      <c r="W62" s="41">
        <v>711700</v>
      </c>
      <c r="X62" s="41">
        <v>711300</v>
      </c>
      <c r="Y62" s="41">
        <v>708600</v>
      </c>
      <c r="Z62" s="41">
        <v>706600</v>
      </c>
      <c r="AA62" s="41">
        <v>706600</v>
      </c>
      <c r="AB62" s="41">
        <v>708100</v>
      </c>
      <c r="AC62" s="41">
        <v>709600</v>
      </c>
      <c r="AD62" s="41">
        <v>710500</v>
      </c>
      <c r="AE62" s="41">
        <v>709600</v>
      </c>
      <c r="AF62" s="41">
        <v>706800</v>
      </c>
      <c r="AG62" s="41">
        <v>701900</v>
      </c>
      <c r="AH62" s="41">
        <v>695900</v>
      </c>
      <c r="AI62" s="41">
        <v>691000</v>
      </c>
      <c r="AJ62" s="41">
        <v>687100</v>
      </c>
      <c r="AK62" s="41">
        <v>683700</v>
      </c>
      <c r="AL62" s="41">
        <v>680400</v>
      </c>
      <c r="AM62" s="41">
        <v>677500</v>
      </c>
      <c r="AN62" s="41">
        <v>674100</v>
      </c>
      <c r="AO62" s="41">
        <v>667600</v>
      </c>
      <c r="AP62" s="41">
        <v>656300</v>
      </c>
      <c r="AQ62" s="41">
        <v>641700</v>
      </c>
      <c r="AR62" s="41">
        <v>627500</v>
      </c>
      <c r="AS62" s="41">
        <v>614300</v>
      </c>
      <c r="AT62" s="41">
        <v>602000</v>
      </c>
      <c r="AU62" s="41">
        <v>591100</v>
      </c>
      <c r="AV62" s="41">
        <v>582900</v>
      </c>
      <c r="AW62" s="41">
        <v>574800</v>
      </c>
      <c r="AX62" s="41">
        <v>566500</v>
      </c>
      <c r="AY62" s="41">
        <v>558900</v>
      </c>
      <c r="AZ62" s="41">
        <v>549300</v>
      </c>
      <c r="BA62" s="41">
        <v>543500</v>
      </c>
      <c r="BB62" s="41">
        <v>543900</v>
      </c>
      <c r="BC62" s="41">
        <v>544800</v>
      </c>
      <c r="BD62" s="41">
        <v>543200</v>
      </c>
      <c r="BE62" s="41">
        <v>543600</v>
      </c>
      <c r="BF62" s="41">
        <v>541300</v>
      </c>
      <c r="BG62" s="41">
        <v>536700</v>
      </c>
      <c r="BH62" s="41">
        <v>533700</v>
      </c>
      <c r="BI62" s="41">
        <v>533200</v>
      </c>
      <c r="BJ62" s="41">
        <v>532300</v>
      </c>
      <c r="BK62" s="41">
        <v>531700</v>
      </c>
      <c r="BL62" s="41">
        <v>531000</v>
      </c>
      <c r="BM62" s="41">
        <v>532100</v>
      </c>
      <c r="BN62" s="41">
        <v>533600</v>
      </c>
      <c r="BO62" s="41">
        <v>534000</v>
      </c>
      <c r="BP62" s="41">
        <v>533500</v>
      </c>
      <c r="BQ62" s="41">
        <v>531100</v>
      </c>
      <c r="BR62" s="41">
        <v>528600</v>
      </c>
      <c r="BS62" s="41">
        <v>525200</v>
      </c>
      <c r="BT62" s="41">
        <v>518600</v>
      </c>
      <c r="BU62" s="41">
        <v>513600</v>
      </c>
      <c r="BV62" s="41">
        <v>512100</v>
      </c>
      <c r="BW62" s="41">
        <v>510200</v>
      </c>
      <c r="BX62" s="41">
        <v>506100</v>
      </c>
      <c r="BY62" s="41">
        <v>503900</v>
      </c>
      <c r="BZ62" s="41">
        <v>502100</v>
      </c>
      <c r="CA62" s="41">
        <v>502600</v>
      </c>
      <c r="CB62" s="41">
        <v>502100</v>
      </c>
      <c r="CC62" s="41">
        <v>500100</v>
      </c>
      <c r="CD62" s="41">
        <v>498000</v>
      </c>
      <c r="CE62" s="41">
        <v>498200</v>
      </c>
      <c r="CF62" s="41">
        <v>497400</v>
      </c>
      <c r="CG62" s="41">
        <v>496200</v>
      </c>
      <c r="CH62" s="41">
        <v>495300</v>
      </c>
      <c r="CI62" s="41">
        <v>493700</v>
      </c>
      <c r="CJ62" s="41">
        <v>492100</v>
      </c>
      <c r="CK62" s="41">
        <v>490700</v>
      </c>
      <c r="CL62" s="41">
        <v>490000</v>
      </c>
      <c r="CM62" s="41">
        <v>490700</v>
      </c>
      <c r="CN62" s="41">
        <v>491900</v>
      </c>
      <c r="CO62" s="41">
        <v>494200</v>
      </c>
      <c r="CP62" s="41">
        <v>500100</v>
      </c>
      <c r="CQ62" s="41">
        <v>507800</v>
      </c>
      <c r="CR62" s="41">
        <v>515100</v>
      </c>
      <c r="CS62" s="41">
        <v>521600</v>
      </c>
      <c r="CT62" s="41">
        <v>526100</v>
      </c>
      <c r="CU62" s="41">
        <v>528900</v>
      </c>
      <c r="CV62" s="41">
        <v>534800</v>
      </c>
      <c r="CW62" s="41">
        <v>540800</v>
      </c>
      <c r="CX62" s="41">
        <v>547600</v>
      </c>
      <c r="CY62" s="41">
        <v>559100</v>
      </c>
      <c r="CZ62" s="41">
        <v>574300</v>
      </c>
      <c r="DA62" s="41">
        <v>589000</v>
      </c>
      <c r="DB62" s="41">
        <v>601100</v>
      </c>
      <c r="DC62" s="41">
        <v>609400</v>
      </c>
      <c r="DD62" s="41">
        <v>617600</v>
      </c>
      <c r="DE62" s="41">
        <v>625700</v>
      </c>
      <c r="DF62" s="41">
        <v>633600</v>
      </c>
      <c r="DG62" s="41">
        <v>643600</v>
      </c>
      <c r="DH62" s="41">
        <v>655400</v>
      </c>
      <c r="DI62" s="41">
        <v>661700</v>
      </c>
      <c r="DJ62" s="41">
        <v>668500</v>
      </c>
      <c r="DK62" s="41">
        <v>677400</v>
      </c>
      <c r="DL62" s="41">
        <v>690100</v>
      </c>
      <c r="DM62" s="41">
        <v>699600</v>
      </c>
      <c r="DN62" s="41">
        <v>707400</v>
      </c>
      <c r="DO62" s="41">
        <v>713400</v>
      </c>
      <c r="DP62" s="41">
        <v>720000</v>
      </c>
    </row>
    <row r="63" spans="1:120">
      <c r="A63" s="41">
        <v>93727</v>
      </c>
      <c r="B63" s="41" t="s">
        <v>442</v>
      </c>
      <c r="C63" s="41" t="s">
        <v>66</v>
      </c>
      <c r="D63" s="41" t="s">
        <v>442</v>
      </c>
      <c r="E63" s="41" t="s">
        <v>442</v>
      </c>
      <c r="F63" s="41">
        <v>288300</v>
      </c>
      <c r="G63" s="41">
        <v>295700</v>
      </c>
      <c r="H63" s="41">
        <v>303200</v>
      </c>
      <c r="I63" s="41">
        <v>307700</v>
      </c>
      <c r="J63" s="41">
        <v>310600</v>
      </c>
      <c r="K63" s="41">
        <v>315000</v>
      </c>
      <c r="L63" s="41">
        <v>320200</v>
      </c>
      <c r="M63" s="41">
        <v>324600</v>
      </c>
      <c r="N63" s="41">
        <v>328700</v>
      </c>
      <c r="O63" s="41">
        <v>334400</v>
      </c>
      <c r="P63" s="41">
        <v>342000</v>
      </c>
      <c r="Q63" s="41">
        <v>348800</v>
      </c>
      <c r="R63" s="41">
        <v>353600</v>
      </c>
      <c r="S63" s="41">
        <v>355100</v>
      </c>
      <c r="T63" s="41">
        <v>355200</v>
      </c>
      <c r="U63" s="41">
        <v>355400</v>
      </c>
      <c r="V63" s="41">
        <v>354800</v>
      </c>
      <c r="W63" s="41">
        <v>352900</v>
      </c>
      <c r="X63" s="41">
        <v>351700</v>
      </c>
      <c r="Y63" s="41">
        <v>349900</v>
      </c>
      <c r="Z63" s="41">
        <v>347100</v>
      </c>
      <c r="AA63" s="41">
        <v>344000</v>
      </c>
      <c r="AB63" s="41">
        <v>340500</v>
      </c>
      <c r="AC63" s="41">
        <v>335600</v>
      </c>
      <c r="AD63" s="41">
        <v>330800</v>
      </c>
      <c r="AE63" s="41">
        <v>325700</v>
      </c>
      <c r="AF63" s="41">
        <v>321500</v>
      </c>
      <c r="AG63" s="41">
        <v>318500</v>
      </c>
      <c r="AH63" s="41">
        <v>315600</v>
      </c>
      <c r="AI63" s="41">
        <v>311500</v>
      </c>
      <c r="AJ63" s="41">
        <v>307200</v>
      </c>
      <c r="AK63" s="41">
        <v>301700</v>
      </c>
      <c r="AL63" s="41">
        <v>295100</v>
      </c>
      <c r="AM63" s="41">
        <v>288400</v>
      </c>
      <c r="AN63" s="41">
        <v>281900</v>
      </c>
      <c r="AO63" s="41">
        <v>276400</v>
      </c>
      <c r="AP63" s="41">
        <v>271500</v>
      </c>
      <c r="AQ63" s="41">
        <v>265100</v>
      </c>
      <c r="AR63" s="41">
        <v>258000</v>
      </c>
      <c r="AS63" s="41">
        <v>252200</v>
      </c>
      <c r="AT63" s="41">
        <v>247500</v>
      </c>
      <c r="AU63" s="41">
        <v>242400</v>
      </c>
      <c r="AV63" s="41">
        <v>237500</v>
      </c>
      <c r="AW63" s="41">
        <v>232500</v>
      </c>
      <c r="AX63" s="41">
        <v>228300</v>
      </c>
      <c r="AY63" s="41">
        <v>224400</v>
      </c>
      <c r="AZ63" s="41">
        <v>219500</v>
      </c>
      <c r="BA63" s="41">
        <v>216100</v>
      </c>
      <c r="BB63" s="41">
        <v>216200</v>
      </c>
      <c r="BC63" s="41">
        <v>215100</v>
      </c>
      <c r="BD63" s="41">
        <v>211500</v>
      </c>
      <c r="BE63" s="41">
        <v>208300</v>
      </c>
      <c r="BF63" s="41">
        <v>205600</v>
      </c>
      <c r="BG63" s="41">
        <v>202700</v>
      </c>
      <c r="BH63" s="41">
        <v>200400</v>
      </c>
      <c r="BI63" s="41">
        <v>198600</v>
      </c>
      <c r="BJ63" s="41">
        <v>198200</v>
      </c>
      <c r="BK63" s="41">
        <v>198500</v>
      </c>
      <c r="BL63" s="41">
        <v>198900</v>
      </c>
      <c r="BM63" s="41">
        <v>199300</v>
      </c>
      <c r="BN63" s="41">
        <v>199600</v>
      </c>
      <c r="BO63" s="41">
        <v>202100</v>
      </c>
      <c r="BP63" s="41">
        <v>203300</v>
      </c>
      <c r="BQ63" s="41">
        <v>202100</v>
      </c>
      <c r="BR63" s="41">
        <v>199900</v>
      </c>
      <c r="BS63" s="41">
        <v>198300</v>
      </c>
      <c r="BT63" s="41">
        <v>198400</v>
      </c>
      <c r="BU63" s="41">
        <v>199500</v>
      </c>
      <c r="BV63" s="41">
        <v>197100</v>
      </c>
      <c r="BW63" s="41">
        <v>193600</v>
      </c>
      <c r="BX63" s="41">
        <v>192000</v>
      </c>
      <c r="BY63" s="41">
        <v>188700</v>
      </c>
      <c r="BZ63" s="41">
        <v>182200</v>
      </c>
      <c r="CA63" s="41">
        <v>180500</v>
      </c>
      <c r="CB63" s="41">
        <v>183300</v>
      </c>
      <c r="CC63" s="41">
        <v>181600</v>
      </c>
      <c r="CD63" s="41">
        <v>177500</v>
      </c>
      <c r="CE63" s="41">
        <v>176700</v>
      </c>
      <c r="CF63" s="41">
        <v>175400</v>
      </c>
      <c r="CG63" s="41">
        <v>174000</v>
      </c>
      <c r="CH63" s="41">
        <v>173200</v>
      </c>
      <c r="CI63" s="41">
        <v>171700</v>
      </c>
      <c r="CJ63" s="41">
        <v>171000</v>
      </c>
      <c r="CK63" s="41">
        <v>170300</v>
      </c>
      <c r="CL63" s="41">
        <v>169300</v>
      </c>
      <c r="CM63" s="41">
        <v>170300</v>
      </c>
      <c r="CN63" s="41">
        <v>172100</v>
      </c>
      <c r="CO63" s="41">
        <v>173700</v>
      </c>
      <c r="CP63" s="41">
        <v>174400</v>
      </c>
      <c r="CQ63" s="41">
        <v>176300</v>
      </c>
      <c r="CR63" s="41">
        <v>177400</v>
      </c>
      <c r="CS63" s="41">
        <v>177500</v>
      </c>
      <c r="CT63" s="41">
        <v>178300</v>
      </c>
      <c r="CU63" s="41">
        <v>180300</v>
      </c>
      <c r="CV63" s="41">
        <v>181400</v>
      </c>
      <c r="CW63" s="41">
        <v>182900</v>
      </c>
      <c r="CX63" s="41">
        <v>184500</v>
      </c>
      <c r="CY63" s="41">
        <v>184100</v>
      </c>
      <c r="CZ63" s="41">
        <v>183600</v>
      </c>
      <c r="DA63" s="41">
        <v>186000</v>
      </c>
      <c r="DB63" s="41">
        <v>191100</v>
      </c>
      <c r="DC63" s="41">
        <v>194600</v>
      </c>
      <c r="DD63" s="41">
        <v>196500</v>
      </c>
      <c r="DE63" s="41">
        <v>199300</v>
      </c>
      <c r="DF63" s="41">
        <v>202900</v>
      </c>
      <c r="DG63" s="41">
        <v>205800</v>
      </c>
      <c r="DH63" s="41">
        <v>207400</v>
      </c>
      <c r="DI63" s="41">
        <v>209800</v>
      </c>
      <c r="DJ63" s="41">
        <v>213500</v>
      </c>
      <c r="DK63" s="41">
        <v>215300</v>
      </c>
      <c r="DL63" s="41">
        <v>216000</v>
      </c>
      <c r="DM63" s="41">
        <v>219500</v>
      </c>
      <c r="DN63" s="41">
        <v>223500</v>
      </c>
      <c r="DO63" s="41">
        <v>225600</v>
      </c>
      <c r="DP63" s="41">
        <v>227000</v>
      </c>
    </row>
    <row r="64" spans="1:120">
      <c r="A64" s="41">
        <v>90631</v>
      </c>
      <c r="B64" s="41" t="s">
        <v>443</v>
      </c>
      <c r="C64" s="41" t="s">
        <v>66</v>
      </c>
      <c r="D64" s="41" t="s">
        <v>394</v>
      </c>
      <c r="E64" s="41" t="s">
        <v>399</v>
      </c>
      <c r="F64" s="41">
        <v>643400</v>
      </c>
      <c r="G64" s="41">
        <v>647800</v>
      </c>
      <c r="H64" s="41">
        <v>654600</v>
      </c>
      <c r="I64" s="41">
        <v>665100</v>
      </c>
      <c r="J64" s="41">
        <v>677700</v>
      </c>
      <c r="K64" s="41">
        <v>687500</v>
      </c>
      <c r="L64" s="41">
        <v>695300</v>
      </c>
      <c r="M64" s="41">
        <v>704500</v>
      </c>
      <c r="N64" s="41">
        <v>714200</v>
      </c>
      <c r="O64" s="41">
        <v>722100</v>
      </c>
      <c r="P64" s="41">
        <v>731000</v>
      </c>
      <c r="Q64" s="41">
        <v>741500</v>
      </c>
      <c r="R64" s="41">
        <v>750100</v>
      </c>
      <c r="S64" s="41">
        <v>753700</v>
      </c>
      <c r="T64" s="41">
        <v>751300</v>
      </c>
      <c r="U64" s="41">
        <v>748500</v>
      </c>
      <c r="V64" s="41">
        <v>744400</v>
      </c>
      <c r="W64" s="41">
        <v>738500</v>
      </c>
      <c r="X64" s="41">
        <v>735500</v>
      </c>
      <c r="Y64" s="41">
        <v>735600</v>
      </c>
      <c r="Z64" s="41">
        <v>734000</v>
      </c>
      <c r="AA64" s="41">
        <v>733000</v>
      </c>
      <c r="AB64" s="41">
        <v>731700</v>
      </c>
      <c r="AC64" s="41">
        <v>727800</v>
      </c>
      <c r="AD64" s="41">
        <v>726800</v>
      </c>
      <c r="AE64" s="41">
        <v>730200</v>
      </c>
      <c r="AF64" s="41">
        <v>732200</v>
      </c>
      <c r="AG64" s="41">
        <v>730900</v>
      </c>
      <c r="AH64" s="41">
        <v>729000</v>
      </c>
      <c r="AI64" s="41">
        <v>726000</v>
      </c>
      <c r="AJ64" s="41">
        <v>718900</v>
      </c>
      <c r="AK64" s="41">
        <v>710900</v>
      </c>
      <c r="AL64" s="41">
        <v>703900</v>
      </c>
      <c r="AM64" s="41">
        <v>698900</v>
      </c>
      <c r="AN64" s="41">
        <v>693300</v>
      </c>
      <c r="AO64" s="41">
        <v>686800</v>
      </c>
      <c r="AP64" s="41">
        <v>675700</v>
      </c>
      <c r="AQ64" s="41">
        <v>661200</v>
      </c>
      <c r="AR64" s="41">
        <v>646600</v>
      </c>
      <c r="AS64" s="41">
        <v>635800</v>
      </c>
      <c r="AT64" s="41">
        <v>623000</v>
      </c>
      <c r="AU64" s="41">
        <v>610000</v>
      </c>
      <c r="AV64" s="41">
        <v>601900</v>
      </c>
      <c r="AW64" s="41">
        <v>596400</v>
      </c>
      <c r="AX64" s="41">
        <v>588900</v>
      </c>
      <c r="AY64" s="41">
        <v>582100</v>
      </c>
      <c r="AZ64" s="41">
        <v>577200</v>
      </c>
      <c r="BA64" s="41">
        <v>570000</v>
      </c>
      <c r="BB64" s="41">
        <v>560000</v>
      </c>
      <c r="BC64" s="41">
        <v>550700</v>
      </c>
      <c r="BD64" s="41">
        <v>541900</v>
      </c>
      <c r="BE64" s="41">
        <v>533600</v>
      </c>
      <c r="BF64" s="41">
        <v>531100</v>
      </c>
      <c r="BG64" s="41">
        <v>535700</v>
      </c>
      <c r="BH64" s="41">
        <v>539900</v>
      </c>
      <c r="BI64" s="41">
        <v>540700</v>
      </c>
      <c r="BJ64" s="41">
        <v>540500</v>
      </c>
      <c r="BK64" s="41">
        <v>538600</v>
      </c>
      <c r="BL64" s="41">
        <v>535700</v>
      </c>
      <c r="BM64" s="41">
        <v>528300</v>
      </c>
      <c r="BN64" s="41">
        <v>521600</v>
      </c>
      <c r="BO64" s="41">
        <v>523000</v>
      </c>
      <c r="BP64" s="41">
        <v>530500</v>
      </c>
      <c r="BQ64" s="41">
        <v>533600</v>
      </c>
      <c r="BR64" s="41">
        <v>534200</v>
      </c>
      <c r="BS64" s="41">
        <v>532700</v>
      </c>
      <c r="BT64" s="41">
        <v>529000</v>
      </c>
      <c r="BU64" s="41">
        <v>526800</v>
      </c>
      <c r="BV64" s="41">
        <v>525000</v>
      </c>
      <c r="BW64" s="41">
        <v>520800</v>
      </c>
      <c r="BX64" s="41">
        <v>516300</v>
      </c>
      <c r="BY64" s="41">
        <v>516000</v>
      </c>
      <c r="BZ64" s="41">
        <v>518300</v>
      </c>
      <c r="CA64" s="41">
        <v>517800</v>
      </c>
      <c r="CB64" s="41">
        <v>512200</v>
      </c>
      <c r="CC64" s="41">
        <v>504600</v>
      </c>
      <c r="CD64" s="41">
        <v>500400</v>
      </c>
      <c r="CE64" s="41">
        <v>496600</v>
      </c>
      <c r="CF64" s="41">
        <v>493100</v>
      </c>
      <c r="CG64" s="41">
        <v>489400</v>
      </c>
      <c r="CH64" s="41">
        <v>487800</v>
      </c>
      <c r="CI64" s="41">
        <v>486100</v>
      </c>
      <c r="CJ64" s="41">
        <v>483300</v>
      </c>
      <c r="CK64" s="41">
        <v>479700</v>
      </c>
      <c r="CL64" s="41">
        <v>478500</v>
      </c>
      <c r="CM64" s="41">
        <v>479200</v>
      </c>
      <c r="CN64" s="41">
        <v>483100</v>
      </c>
      <c r="CO64" s="41">
        <v>489000</v>
      </c>
      <c r="CP64" s="41">
        <v>489600</v>
      </c>
      <c r="CQ64" s="41">
        <v>489500</v>
      </c>
      <c r="CR64" s="41">
        <v>489200</v>
      </c>
      <c r="CS64" s="41">
        <v>486400</v>
      </c>
      <c r="CT64" s="41">
        <v>486400</v>
      </c>
      <c r="CU64" s="41">
        <v>493100</v>
      </c>
      <c r="CV64" s="41">
        <v>498400</v>
      </c>
      <c r="CW64" s="41">
        <v>505900</v>
      </c>
      <c r="CX64" s="41">
        <v>515200</v>
      </c>
      <c r="CY64" s="41">
        <v>521800</v>
      </c>
      <c r="CZ64" s="41">
        <v>529300</v>
      </c>
      <c r="DA64" s="41">
        <v>541300</v>
      </c>
      <c r="DB64" s="41">
        <v>554000</v>
      </c>
      <c r="DC64" s="41">
        <v>562600</v>
      </c>
      <c r="DD64" s="41">
        <v>566200</v>
      </c>
      <c r="DE64" s="41">
        <v>567700</v>
      </c>
      <c r="DF64" s="41">
        <v>569800</v>
      </c>
      <c r="DG64" s="41">
        <v>572900</v>
      </c>
      <c r="DH64" s="41">
        <v>579000</v>
      </c>
      <c r="DI64" s="41">
        <v>588900</v>
      </c>
      <c r="DJ64" s="41">
        <v>601300</v>
      </c>
      <c r="DK64" s="41">
        <v>613300</v>
      </c>
      <c r="DL64" s="41">
        <v>623400</v>
      </c>
      <c r="DM64" s="41">
        <v>628200</v>
      </c>
      <c r="DN64" s="41">
        <v>627100</v>
      </c>
      <c r="DO64" s="41">
        <v>625200</v>
      </c>
      <c r="DP64" s="41">
        <v>625000</v>
      </c>
    </row>
    <row r="65" spans="1:120">
      <c r="A65" s="41">
        <v>94541</v>
      </c>
      <c r="B65" s="41" t="s">
        <v>104</v>
      </c>
      <c r="C65" s="41" t="s">
        <v>66</v>
      </c>
      <c r="D65" s="41" t="s">
        <v>65</v>
      </c>
      <c r="E65" s="41" t="s">
        <v>78</v>
      </c>
      <c r="F65" s="41">
        <v>606700</v>
      </c>
      <c r="G65" s="41">
        <v>616500</v>
      </c>
      <c r="H65" s="41">
        <v>624900</v>
      </c>
      <c r="I65" s="41">
        <v>632100</v>
      </c>
      <c r="J65" s="41">
        <v>639800</v>
      </c>
      <c r="K65" s="41">
        <v>648600</v>
      </c>
      <c r="L65" s="41">
        <v>658300</v>
      </c>
      <c r="M65" s="41">
        <v>666700</v>
      </c>
      <c r="N65" s="41">
        <v>673400</v>
      </c>
      <c r="O65" s="41">
        <v>676800</v>
      </c>
      <c r="P65" s="41">
        <v>679500</v>
      </c>
      <c r="Q65" s="41">
        <v>682700</v>
      </c>
      <c r="R65" s="41">
        <v>687100</v>
      </c>
      <c r="S65" s="41">
        <v>690600</v>
      </c>
      <c r="T65" s="41">
        <v>692500</v>
      </c>
      <c r="U65" s="41">
        <v>694200</v>
      </c>
      <c r="V65" s="41">
        <v>696100</v>
      </c>
      <c r="W65" s="41">
        <v>696200</v>
      </c>
      <c r="X65" s="41">
        <v>696000</v>
      </c>
      <c r="Y65" s="41">
        <v>696800</v>
      </c>
      <c r="Z65" s="41">
        <v>697500</v>
      </c>
      <c r="AA65" s="41">
        <v>697000</v>
      </c>
      <c r="AB65" s="41">
        <v>695200</v>
      </c>
      <c r="AC65" s="41">
        <v>691100</v>
      </c>
      <c r="AD65" s="41">
        <v>688800</v>
      </c>
      <c r="AE65" s="41">
        <v>688100</v>
      </c>
      <c r="AF65" s="41">
        <v>685500</v>
      </c>
      <c r="AG65" s="41">
        <v>681400</v>
      </c>
      <c r="AH65" s="41">
        <v>679500</v>
      </c>
      <c r="AI65" s="41">
        <v>677800</v>
      </c>
      <c r="AJ65" s="41">
        <v>673200</v>
      </c>
      <c r="AK65" s="41">
        <v>667600</v>
      </c>
      <c r="AL65" s="41">
        <v>663900</v>
      </c>
      <c r="AM65" s="41">
        <v>661500</v>
      </c>
      <c r="AN65" s="41">
        <v>656900</v>
      </c>
      <c r="AO65" s="41">
        <v>649700</v>
      </c>
      <c r="AP65" s="41">
        <v>634800</v>
      </c>
      <c r="AQ65" s="41">
        <v>615100</v>
      </c>
      <c r="AR65" s="41">
        <v>599100</v>
      </c>
      <c r="AS65" s="41">
        <v>587000</v>
      </c>
      <c r="AT65" s="41">
        <v>571200</v>
      </c>
      <c r="AU65" s="41">
        <v>556200</v>
      </c>
      <c r="AV65" s="41">
        <v>544100</v>
      </c>
      <c r="AW65" s="41">
        <v>528600</v>
      </c>
      <c r="AX65" s="41">
        <v>510000</v>
      </c>
      <c r="AY65" s="41">
        <v>494400</v>
      </c>
      <c r="AZ65" s="41">
        <v>482300</v>
      </c>
      <c r="BA65" s="41">
        <v>474200</v>
      </c>
      <c r="BB65" s="41">
        <v>469100</v>
      </c>
      <c r="BC65" s="41">
        <v>462000</v>
      </c>
      <c r="BD65" s="41">
        <v>451600</v>
      </c>
      <c r="BE65" s="41">
        <v>442700</v>
      </c>
      <c r="BF65" s="41">
        <v>437200</v>
      </c>
      <c r="BG65" s="41">
        <v>435000</v>
      </c>
      <c r="BH65" s="41">
        <v>433400</v>
      </c>
      <c r="BI65" s="41">
        <v>431000</v>
      </c>
      <c r="BJ65" s="41">
        <v>428900</v>
      </c>
      <c r="BK65" s="41">
        <v>425500</v>
      </c>
      <c r="BL65" s="41">
        <v>419900</v>
      </c>
      <c r="BM65" s="41">
        <v>413300</v>
      </c>
      <c r="BN65" s="41">
        <v>412100</v>
      </c>
      <c r="BO65" s="41">
        <v>413900</v>
      </c>
      <c r="BP65" s="41">
        <v>411800</v>
      </c>
      <c r="BQ65" s="41">
        <v>406300</v>
      </c>
      <c r="BR65" s="41">
        <v>403500</v>
      </c>
      <c r="BS65" s="41">
        <v>399500</v>
      </c>
      <c r="BT65" s="41">
        <v>394000</v>
      </c>
      <c r="BU65" s="41">
        <v>390000</v>
      </c>
      <c r="BV65" s="41">
        <v>388700</v>
      </c>
      <c r="BW65" s="41">
        <v>387500</v>
      </c>
      <c r="BX65" s="41">
        <v>383400</v>
      </c>
      <c r="BY65" s="41">
        <v>380000</v>
      </c>
      <c r="BZ65" s="41">
        <v>376500</v>
      </c>
      <c r="CA65" s="41">
        <v>372100</v>
      </c>
      <c r="CB65" s="41">
        <v>370100</v>
      </c>
      <c r="CC65" s="41">
        <v>370700</v>
      </c>
      <c r="CD65" s="41">
        <v>369400</v>
      </c>
      <c r="CE65" s="41">
        <v>368600</v>
      </c>
      <c r="CF65" s="41">
        <v>368000</v>
      </c>
      <c r="CG65" s="41">
        <v>366200</v>
      </c>
      <c r="CH65" s="41">
        <v>363700</v>
      </c>
      <c r="CI65" s="41">
        <v>362100</v>
      </c>
      <c r="CJ65" s="41">
        <v>363000</v>
      </c>
      <c r="CK65" s="41">
        <v>362400</v>
      </c>
      <c r="CL65" s="41">
        <v>360600</v>
      </c>
      <c r="CM65" s="41">
        <v>362200</v>
      </c>
      <c r="CN65" s="41">
        <v>367100</v>
      </c>
      <c r="CO65" s="41">
        <v>370300</v>
      </c>
      <c r="CP65" s="41">
        <v>375100</v>
      </c>
      <c r="CQ65" s="41">
        <v>377300</v>
      </c>
      <c r="CR65" s="41">
        <v>380200</v>
      </c>
      <c r="CS65" s="41">
        <v>385400</v>
      </c>
      <c r="CT65" s="41">
        <v>391700</v>
      </c>
      <c r="CU65" s="41">
        <v>396500</v>
      </c>
      <c r="CV65" s="41">
        <v>403200</v>
      </c>
      <c r="CW65" s="41">
        <v>409300</v>
      </c>
      <c r="CX65" s="41">
        <v>413000</v>
      </c>
      <c r="CY65" s="41">
        <v>422100</v>
      </c>
      <c r="CZ65" s="41">
        <v>436400</v>
      </c>
      <c r="DA65" s="41">
        <v>449900</v>
      </c>
      <c r="DB65" s="41">
        <v>455500</v>
      </c>
      <c r="DC65" s="41">
        <v>457800</v>
      </c>
      <c r="DD65" s="41">
        <v>459400</v>
      </c>
      <c r="DE65" s="41">
        <v>465400</v>
      </c>
      <c r="DF65" s="41">
        <v>470400</v>
      </c>
      <c r="DG65" s="41">
        <v>475200</v>
      </c>
      <c r="DH65" s="41">
        <v>482400</v>
      </c>
      <c r="DI65" s="41">
        <v>491500</v>
      </c>
      <c r="DJ65" s="41">
        <v>499900</v>
      </c>
      <c r="DK65" s="41">
        <v>508800</v>
      </c>
      <c r="DL65" s="41">
        <v>516700</v>
      </c>
      <c r="DM65" s="41">
        <v>523500</v>
      </c>
      <c r="DN65" s="41">
        <v>530800</v>
      </c>
      <c r="DO65" s="41">
        <v>540900</v>
      </c>
      <c r="DP65" s="41">
        <v>550400</v>
      </c>
    </row>
    <row r="66" spans="1:120">
      <c r="A66" s="41">
        <v>94587</v>
      </c>
      <c r="B66" s="41" t="s">
        <v>105</v>
      </c>
      <c r="C66" s="41" t="s">
        <v>66</v>
      </c>
      <c r="D66" s="41" t="s">
        <v>65</v>
      </c>
      <c r="E66" s="41" t="s">
        <v>78</v>
      </c>
      <c r="F66" s="41">
        <v>625200</v>
      </c>
      <c r="G66" s="41">
        <v>634800</v>
      </c>
      <c r="H66" s="41">
        <v>644300</v>
      </c>
      <c r="I66" s="41">
        <v>654200</v>
      </c>
      <c r="J66" s="41">
        <v>661600</v>
      </c>
      <c r="K66" s="41">
        <v>668000</v>
      </c>
      <c r="L66" s="41">
        <v>676100</v>
      </c>
      <c r="M66" s="41">
        <v>685200</v>
      </c>
      <c r="N66" s="41">
        <v>692700</v>
      </c>
      <c r="O66" s="41">
        <v>697400</v>
      </c>
      <c r="P66" s="41">
        <v>700600</v>
      </c>
      <c r="Q66" s="41">
        <v>703200</v>
      </c>
      <c r="R66" s="41">
        <v>705400</v>
      </c>
      <c r="S66" s="41">
        <v>707200</v>
      </c>
      <c r="T66" s="41">
        <v>708800</v>
      </c>
      <c r="U66" s="41">
        <v>709200</v>
      </c>
      <c r="V66" s="41">
        <v>708800</v>
      </c>
      <c r="W66" s="41">
        <v>708300</v>
      </c>
      <c r="X66" s="41">
        <v>709100</v>
      </c>
      <c r="Y66" s="41">
        <v>710000</v>
      </c>
      <c r="Z66" s="41">
        <v>709900</v>
      </c>
      <c r="AA66" s="41">
        <v>708600</v>
      </c>
      <c r="AB66" s="41">
        <v>706300</v>
      </c>
      <c r="AC66" s="41">
        <v>702300</v>
      </c>
      <c r="AD66" s="41">
        <v>699000</v>
      </c>
      <c r="AE66" s="41">
        <v>695600</v>
      </c>
      <c r="AF66" s="41">
        <v>691400</v>
      </c>
      <c r="AG66" s="41">
        <v>687900</v>
      </c>
      <c r="AH66" s="41">
        <v>686900</v>
      </c>
      <c r="AI66" s="41">
        <v>686300</v>
      </c>
      <c r="AJ66" s="41">
        <v>683800</v>
      </c>
      <c r="AK66" s="41">
        <v>678400</v>
      </c>
      <c r="AL66" s="41">
        <v>671300</v>
      </c>
      <c r="AM66" s="41">
        <v>664900</v>
      </c>
      <c r="AN66" s="41">
        <v>657600</v>
      </c>
      <c r="AO66" s="41">
        <v>648000</v>
      </c>
      <c r="AP66" s="41">
        <v>634400</v>
      </c>
      <c r="AQ66" s="41">
        <v>617600</v>
      </c>
      <c r="AR66" s="41">
        <v>600900</v>
      </c>
      <c r="AS66" s="41">
        <v>587000</v>
      </c>
      <c r="AT66" s="41">
        <v>574100</v>
      </c>
      <c r="AU66" s="41">
        <v>560600</v>
      </c>
      <c r="AV66" s="41">
        <v>545600</v>
      </c>
      <c r="AW66" s="41">
        <v>530000</v>
      </c>
      <c r="AX66" s="41">
        <v>516200</v>
      </c>
      <c r="AY66" s="41">
        <v>505200</v>
      </c>
      <c r="AZ66" s="41">
        <v>495700</v>
      </c>
      <c r="BA66" s="41">
        <v>491900</v>
      </c>
      <c r="BB66" s="41">
        <v>493500</v>
      </c>
      <c r="BC66" s="41">
        <v>493000</v>
      </c>
      <c r="BD66" s="41">
        <v>487300</v>
      </c>
      <c r="BE66" s="41">
        <v>482000</v>
      </c>
      <c r="BF66" s="41">
        <v>477600</v>
      </c>
      <c r="BG66" s="41">
        <v>474600</v>
      </c>
      <c r="BH66" s="41">
        <v>473000</v>
      </c>
      <c r="BI66" s="41">
        <v>472500</v>
      </c>
      <c r="BJ66" s="41">
        <v>473100</v>
      </c>
      <c r="BK66" s="41">
        <v>474600</v>
      </c>
      <c r="BL66" s="41">
        <v>477100</v>
      </c>
      <c r="BM66" s="41">
        <v>476800</v>
      </c>
      <c r="BN66" s="41">
        <v>479700</v>
      </c>
      <c r="BO66" s="41">
        <v>485100</v>
      </c>
      <c r="BP66" s="41">
        <v>485800</v>
      </c>
      <c r="BQ66" s="41">
        <v>481400</v>
      </c>
      <c r="BR66" s="41">
        <v>480900</v>
      </c>
      <c r="BS66" s="41">
        <v>481000</v>
      </c>
      <c r="BT66" s="41">
        <v>480500</v>
      </c>
      <c r="BU66" s="41">
        <v>480700</v>
      </c>
      <c r="BV66" s="41">
        <v>481500</v>
      </c>
      <c r="BW66" s="41">
        <v>480900</v>
      </c>
      <c r="BX66" s="41">
        <v>477100</v>
      </c>
      <c r="BY66" s="41">
        <v>474300</v>
      </c>
      <c r="BZ66" s="41">
        <v>469700</v>
      </c>
      <c r="CA66" s="41">
        <v>462200</v>
      </c>
      <c r="CB66" s="41">
        <v>458800</v>
      </c>
      <c r="CC66" s="41">
        <v>459200</v>
      </c>
      <c r="CD66" s="41">
        <v>457000</v>
      </c>
      <c r="CE66" s="41">
        <v>455800</v>
      </c>
      <c r="CF66" s="41">
        <v>455100</v>
      </c>
      <c r="CG66" s="41">
        <v>452500</v>
      </c>
      <c r="CH66" s="41">
        <v>448500</v>
      </c>
      <c r="CI66" s="41">
        <v>445400</v>
      </c>
      <c r="CJ66" s="41">
        <v>444100</v>
      </c>
      <c r="CK66" s="41">
        <v>441100</v>
      </c>
      <c r="CL66" s="41">
        <v>435700</v>
      </c>
      <c r="CM66" s="41">
        <v>435500</v>
      </c>
      <c r="CN66" s="41">
        <v>441200</v>
      </c>
      <c r="CO66" s="41">
        <v>445900</v>
      </c>
      <c r="CP66" s="41">
        <v>453200</v>
      </c>
      <c r="CQ66" s="41">
        <v>460800</v>
      </c>
      <c r="CR66" s="41">
        <v>466100</v>
      </c>
      <c r="CS66" s="41">
        <v>469600</v>
      </c>
      <c r="CT66" s="41">
        <v>475100</v>
      </c>
      <c r="CU66" s="41">
        <v>482100</v>
      </c>
      <c r="CV66" s="41">
        <v>492000</v>
      </c>
      <c r="CW66" s="41">
        <v>500100</v>
      </c>
      <c r="CX66" s="41">
        <v>504100</v>
      </c>
      <c r="CY66" s="41">
        <v>516600</v>
      </c>
      <c r="CZ66" s="41">
        <v>537200</v>
      </c>
      <c r="DA66" s="41">
        <v>556400</v>
      </c>
      <c r="DB66" s="41">
        <v>565300</v>
      </c>
      <c r="DC66" s="41">
        <v>571300</v>
      </c>
      <c r="DD66" s="41">
        <v>575400</v>
      </c>
      <c r="DE66" s="41">
        <v>583700</v>
      </c>
      <c r="DF66" s="41">
        <v>591300</v>
      </c>
      <c r="DG66" s="41">
        <v>597200</v>
      </c>
      <c r="DH66" s="41">
        <v>602200</v>
      </c>
      <c r="DI66" s="41">
        <v>610900</v>
      </c>
      <c r="DJ66" s="41">
        <v>621400</v>
      </c>
      <c r="DK66" s="41">
        <v>631800</v>
      </c>
      <c r="DL66" s="41">
        <v>639800</v>
      </c>
      <c r="DM66" s="41">
        <v>648100</v>
      </c>
      <c r="DN66" s="41">
        <v>654500</v>
      </c>
      <c r="DO66" s="41">
        <v>657700</v>
      </c>
      <c r="DP66" s="41">
        <v>659100</v>
      </c>
    </row>
    <row r="67" spans="1:120">
      <c r="A67" s="41">
        <v>92646</v>
      </c>
      <c r="B67" s="41" t="s">
        <v>444</v>
      </c>
      <c r="C67" s="41" t="s">
        <v>66</v>
      </c>
      <c r="D67" s="41" t="s">
        <v>394</v>
      </c>
      <c r="E67" s="41" t="s">
        <v>399</v>
      </c>
      <c r="F67" s="41">
        <v>758700</v>
      </c>
      <c r="G67" s="41">
        <v>762300</v>
      </c>
      <c r="H67" s="41">
        <v>762500</v>
      </c>
      <c r="I67" s="41">
        <v>762900</v>
      </c>
      <c r="J67" s="41">
        <v>767000</v>
      </c>
      <c r="K67" s="41">
        <v>773100</v>
      </c>
      <c r="L67" s="41">
        <v>780900</v>
      </c>
      <c r="M67" s="41">
        <v>792100</v>
      </c>
      <c r="N67" s="41">
        <v>804100</v>
      </c>
      <c r="O67" s="41">
        <v>813900</v>
      </c>
      <c r="P67" s="41">
        <v>822500</v>
      </c>
      <c r="Q67" s="41">
        <v>830500</v>
      </c>
      <c r="R67" s="41">
        <v>837900</v>
      </c>
      <c r="S67" s="41">
        <v>842000</v>
      </c>
      <c r="T67" s="41">
        <v>845500</v>
      </c>
      <c r="U67" s="41">
        <v>848500</v>
      </c>
      <c r="V67" s="41">
        <v>848900</v>
      </c>
      <c r="W67" s="41">
        <v>846800</v>
      </c>
      <c r="X67" s="41">
        <v>845200</v>
      </c>
      <c r="Y67" s="41">
        <v>842300</v>
      </c>
      <c r="Z67" s="41">
        <v>838700</v>
      </c>
      <c r="AA67" s="41">
        <v>833800</v>
      </c>
      <c r="AB67" s="41">
        <v>826900</v>
      </c>
      <c r="AC67" s="41">
        <v>821500</v>
      </c>
      <c r="AD67" s="41">
        <v>819800</v>
      </c>
      <c r="AE67" s="41">
        <v>820500</v>
      </c>
      <c r="AF67" s="41">
        <v>821900</v>
      </c>
      <c r="AG67" s="41">
        <v>821000</v>
      </c>
      <c r="AH67" s="41">
        <v>816100</v>
      </c>
      <c r="AI67" s="41">
        <v>808600</v>
      </c>
      <c r="AJ67" s="41">
        <v>800300</v>
      </c>
      <c r="AK67" s="41">
        <v>790200</v>
      </c>
      <c r="AL67" s="41">
        <v>780700</v>
      </c>
      <c r="AM67" s="41">
        <v>775300</v>
      </c>
      <c r="AN67" s="41">
        <v>772600</v>
      </c>
      <c r="AO67" s="41">
        <v>769400</v>
      </c>
      <c r="AP67" s="41">
        <v>763300</v>
      </c>
      <c r="AQ67" s="41">
        <v>751300</v>
      </c>
      <c r="AR67" s="41">
        <v>735400</v>
      </c>
      <c r="AS67" s="41">
        <v>722900</v>
      </c>
      <c r="AT67" s="41">
        <v>712900</v>
      </c>
      <c r="AU67" s="41">
        <v>702600</v>
      </c>
      <c r="AV67" s="41">
        <v>692900</v>
      </c>
      <c r="AW67" s="41">
        <v>687500</v>
      </c>
      <c r="AX67" s="41">
        <v>685200</v>
      </c>
      <c r="AY67" s="41">
        <v>683200</v>
      </c>
      <c r="AZ67" s="41">
        <v>680900</v>
      </c>
      <c r="BA67" s="41">
        <v>678900</v>
      </c>
      <c r="BB67" s="41">
        <v>673000</v>
      </c>
      <c r="BC67" s="41">
        <v>663400</v>
      </c>
      <c r="BD67" s="41">
        <v>654900</v>
      </c>
      <c r="BE67" s="41">
        <v>652000</v>
      </c>
      <c r="BF67" s="41">
        <v>654900</v>
      </c>
      <c r="BG67" s="41">
        <v>660800</v>
      </c>
      <c r="BH67" s="41">
        <v>666600</v>
      </c>
      <c r="BI67" s="41">
        <v>670400</v>
      </c>
      <c r="BJ67" s="41">
        <v>671500</v>
      </c>
      <c r="BK67" s="41">
        <v>672800</v>
      </c>
      <c r="BL67" s="41">
        <v>677200</v>
      </c>
      <c r="BM67" s="41">
        <v>676400</v>
      </c>
      <c r="BN67" s="41">
        <v>674300</v>
      </c>
      <c r="BO67" s="41">
        <v>679300</v>
      </c>
      <c r="BP67" s="41">
        <v>689000</v>
      </c>
      <c r="BQ67" s="41">
        <v>691400</v>
      </c>
      <c r="BR67" s="41">
        <v>690900</v>
      </c>
      <c r="BS67" s="41">
        <v>689700</v>
      </c>
      <c r="BT67" s="41">
        <v>687900</v>
      </c>
      <c r="BU67" s="41">
        <v>686400</v>
      </c>
      <c r="BV67" s="41">
        <v>681200</v>
      </c>
      <c r="BW67" s="41">
        <v>671100</v>
      </c>
      <c r="BX67" s="41">
        <v>662500</v>
      </c>
      <c r="BY67" s="41">
        <v>658400</v>
      </c>
      <c r="BZ67" s="41">
        <v>653100</v>
      </c>
      <c r="CA67" s="41">
        <v>648000</v>
      </c>
      <c r="CB67" s="41">
        <v>643700</v>
      </c>
      <c r="CC67" s="41">
        <v>640800</v>
      </c>
      <c r="CD67" s="41">
        <v>637600</v>
      </c>
      <c r="CE67" s="41">
        <v>633700</v>
      </c>
      <c r="CF67" s="41">
        <v>631000</v>
      </c>
      <c r="CG67" s="41">
        <v>630500</v>
      </c>
      <c r="CH67" s="41">
        <v>630300</v>
      </c>
      <c r="CI67" s="41">
        <v>627200</v>
      </c>
      <c r="CJ67" s="41">
        <v>622900</v>
      </c>
      <c r="CK67" s="41">
        <v>620000</v>
      </c>
      <c r="CL67" s="41">
        <v>621000</v>
      </c>
      <c r="CM67" s="41">
        <v>624100</v>
      </c>
      <c r="CN67" s="41">
        <v>626700</v>
      </c>
      <c r="CO67" s="41">
        <v>629400</v>
      </c>
      <c r="CP67" s="41">
        <v>630100</v>
      </c>
      <c r="CQ67" s="41">
        <v>633000</v>
      </c>
      <c r="CR67" s="41">
        <v>635700</v>
      </c>
      <c r="CS67" s="41">
        <v>635800</v>
      </c>
      <c r="CT67" s="41">
        <v>638400</v>
      </c>
      <c r="CU67" s="41">
        <v>646300</v>
      </c>
      <c r="CV67" s="41">
        <v>651100</v>
      </c>
      <c r="CW67" s="41">
        <v>660100</v>
      </c>
      <c r="CX67" s="41">
        <v>673400</v>
      </c>
      <c r="CY67" s="41">
        <v>684300</v>
      </c>
      <c r="CZ67" s="41">
        <v>693900</v>
      </c>
      <c r="DA67" s="41">
        <v>706800</v>
      </c>
      <c r="DB67" s="41">
        <v>720400</v>
      </c>
      <c r="DC67" s="41">
        <v>731200</v>
      </c>
      <c r="DD67" s="41">
        <v>734200</v>
      </c>
      <c r="DE67" s="41">
        <v>732300</v>
      </c>
      <c r="DF67" s="41">
        <v>731900</v>
      </c>
      <c r="DG67" s="41">
        <v>736800</v>
      </c>
      <c r="DH67" s="41">
        <v>743800</v>
      </c>
      <c r="DI67" s="41">
        <v>750200</v>
      </c>
      <c r="DJ67" s="41">
        <v>756800</v>
      </c>
      <c r="DK67" s="41">
        <v>766000</v>
      </c>
      <c r="DL67" s="41">
        <v>776500</v>
      </c>
      <c r="DM67" s="41">
        <v>782400</v>
      </c>
      <c r="DN67" s="41">
        <v>778100</v>
      </c>
      <c r="DO67" s="41">
        <v>770800</v>
      </c>
      <c r="DP67" s="41">
        <v>767200</v>
      </c>
    </row>
    <row r="68" spans="1:120">
      <c r="A68" s="41">
        <v>95747</v>
      </c>
      <c r="B68" s="41" t="s">
        <v>445</v>
      </c>
      <c r="C68" s="41" t="s">
        <v>66</v>
      </c>
      <c r="D68" s="41" t="s">
        <v>406</v>
      </c>
      <c r="E68" s="41" t="s">
        <v>446</v>
      </c>
      <c r="F68" s="41">
        <v>494500</v>
      </c>
      <c r="G68" s="41">
        <v>501300</v>
      </c>
      <c r="H68" s="41">
        <v>509100</v>
      </c>
      <c r="I68" s="41">
        <v>517800</v>
      </c>
      <c r="J68" s="41">
        <v>525300</v>
      </c>
      <c r="K68" s="41">
        <v>531500</v>
      </c>
      <c r="L68" s="41">
        <v>535500</v>
      </c>
      <c r="M68" s="41">
        <v>537200</v>
      </c>
      <c r="N68" s="41">
        <v>539800</v>
      </c>
      <c r="O68" s="41">
        <v>540500</v>
      </c>
      <c r="P68" s="41">
        <v>537800</v>
      </c>
      <c r="Q68" s="41">
        <v>534800</v>
      </c>
      <c r="R68" s="41">
        <v>535600</v>
      </c>
      <c r="S68" s="41">
        <v>534800</v>
      </c>
      <c r="T68" s="41">
        <v>531200</v>
      </c>
      <c r="U68" s="41">
        <v>528200</v>
      </c>
      <c r="V68" s="41">
        <v>527200</v>
      </c>
      <c r="W68" s="41">
        <v>524800</v>
      </c>
      <c r="X68" s="41">
        <v>521300</v>
      </c>
      <c r="Y68" s="41">
        <v>517300</v>
      </c>
      <c r="Z68" s="41">
        <v>511000</v>
      </c>
      <c r="AA68" s="41">
        <v>504300</v>
      </c>
      <c r="AB68" s="41">
        <v>498800</v>
      </c>
      <c r="AC68" s="41">
        <v>494300</v>
      </c>
      <c r="AD68" s="41">
        <v>491600</v>
      </c>
      <c r="AE68" s="41">
        <v>490600</v>
      </c>
      <c r="AF68" s="41">
        <v>487600</v>
      </c>
      <c r="AG68" s="41">
        <v>482400</v>
      </c>
      <c r="AH68" s="41">
        <v>476700</v>
      </c>
      <c r="AI68" s="41">
        <v>471100</v>
      </c>
      <c r="AJ68" s="41">
        <v>464800</v>
      </c>
      <c r="AK68" s="41">
        <v>459300</v>
      </c>
      <c r="AL68" s="41">
        <v>454800</v>
      </c>
      <c r="AM68" s="41">
        <v>450600</v>
      </c>
      <c r="AN68" s="41">
        <v>447300</v>
      </c>
      <c r="AO68" s="41">
        <v>443300</v>
      </c>
      <c r="AP68" s="41">
        <v>434900</v>
      </c>
      <c r="AQ68" s="41">
        <v>423300</v>
      </c>
      <c r="AR68" s="41">
        <v>412100</v>
      </c>
      <c r="AS68" s="41">
        <v>402400</v>
      </c>
      <c r="AT68" s="41">
        <v>394400</v>
      </c>
      <c r="AU68" s="41">
        <v>387700</v>
      </c>
      <c r="AV68" s="41">
        <v>382100</v>
      </c>
      <c r="AW68" s="41">
        <v>376700</v>
      </c>
      <c r="AX68" s="41">
        <v>371700</v>
      </c>
      <c r="AY68" s="41">
        <v>367300</v>
      </c>
      <c r="AZ68" s="41">
        <v>362400</v>
      </c>
      <c r="BA68" s="41">
        <v>356800</v>
      </c>
      <c r="BB68" s="41">
        <v>352400</v>
      </c>
      <c r="BC68" s="41">
        <v>348700</v>
      </c>
      <c r="BD68" s="41">
        <v>345000</v>
      </c>
      <c r="BE68" s="41">
        <v>341200</v>
      </c>
      <c r="BF68" s="41">
        <v>337100</v>
      </c>
      <c r="BG68" s="41">
        <v>333600</v>
      </c>
      <c r="BH68" s="41">
        <v>332000</v>
      </c>
      <c r="BI68" s="41">
        <v>331800</v>
      </c>
      <c r="BJ68" s="41">
        <v>331600</v>
      </c>
      <c r="BK68" s="41">
        <v>331700</v>
      </c>
      <c r="BL68" s="41">
        <v>332100</v>
      </c>
      <c r="BM68" s="41">
        <v>329000</v>
      </c>
      <c r="BN68" s="41">
        <v>323100</v>
      </c>
      <c r="BO68" s="41">
        <v>322300</v>
      </c>
      <c r="BP68" s="41">
        <v>325400</v>
      </c>
      <c r="BQ68" s="41">
        <v>323700</v>
      </c>
      <c r="BR68" s="41">
        <v>319400</v>
      </c>
      <c r="BS68" s="41">
        <v>318600</v>
      </c>
      <c r="BT68" s="41">
        <v>320400</v>
      </c>
      <c r="BU68" s="41">
        <v>320600</v>
      </c>
      <c r="BV68" s="41">
        <v>318200</v>
      </c>
      <c r="BW68" s="41">
        <v>313400</v>
      </c>
      <c r="BX68" s="41">
        <v>308200</v>
      </c>
      <c r="BY68" s="41">
        <v>306900</v>
      </c>
      <c r="BZ68" s="41">
        <v>307800</v>
      </c>
      <c r="CA68" s="41">
        <v>306700</v>
      </c>
      <c r="CB68" s="41">
        <v>304800</v>
      </c>
      <c r="CC68" s="41">
        <v>305100</v>
      </c>
      <c r="CD68" s="41">
        <v>303900</v>
      </c>
      <c r="CE68" s="41">
        <v>300400</v>
      </c>
      <c r="CF68" s="41">
        <v>297000</v>
      </c>
      <c r="CG68" s="41">
        <v>296200</v>
      </c>
      <c r="CH68" s="41">
        <v>295300</v>
      </c>
      <c r="CI68" s="41">
        <v>293400</v>
      </c>
      <c r="CJ68" s="41">
        <v>292800</v>
      </c>
      <c r="CK68" s="41">
        <v>295100</v>
      </c>
      <c r="CL68" s="41">
        <v>298300</v>
      </c>
      <c r="CM68" s="41">
        <v>299300</v>
      </c>
      <c r="CN68" s="41">
        <v>300400</v>
      </c>
      <c r="CO68" s="41">
        <v>302800</v>
      </c>
      <c r="CP68" s="41">
        <v>306700</v>
      </c>
      <c r="CQ68" s="41">
        <v>310100</v>
      </c>
      <c r="CR68" s="41">
        <v>313900</v>
      </c>
      <c r="CS68" s="41">
        <v>314600</v>
      </c>
      <c r="CT68" s="41">
        <v>315900</v>
      </c>
      <c r="CU68" s="41">
        <v>321600</v>
      </c>
      <c r="CV68" s="41">
        <v>328800</v>
      </c>
      <c r="CW68" s="41">
        <v>333100</v>
      </c>
      <c r="CX68" s="41">
        <v>340000</v>
      </c>
      <c r="CY68" s="41">
        <v>347300</v>
      </c>
      <c r="CZ68" s="41">
        <v>352700</v>
      </c>
      <c r="DA68" s="41">
        <v>361900</v>
      </c>
      <c r="DB68" s="41">
        <v>374700</v>
      </c>
      <c r="DC68" s="41">
        <v>383100</v>
      </c>
      <c r="DD68" s="41">
        <v>386000</v>
      </c>
      <c r="DE68" s="41">
        <v>389200</v>
      </c>
      <c r="DF68" s="41">
        <v>394800</v>
      </c>
      <c r="DG68" s="41">
        <v>397800</v>
      </c>
      <c r="DH68" s="41">
        <v>398500</v>
      </c>
      <c r="DI68" s="41">
        <v>403100</v>
      </c>
      <c r="DJ68" s="41">
        <v>406200</v>
      </c>
      <c r="DK68" s="41">
        <v>410200</v>
      </c>
      <c r="DL68" s="41">
        <v>414700</v>
      </c>
      <c r="DM68" s="41">
        <v>417800</v>
      </c>
      <c r="DN68" s="41">
        <v>420100</v>
      </c>
      <c r="DO68" s="41">
        <v>424500</v>
      </c>
      <c r="DP68" s="41">
        <v>425900</v>
      </c>
    </row>
    <row r="69" spans="1:120">
      <c r="A69" s="41">
        <v>92104</v>
      </c>
      <c r="B69" s="41" t="s">
        <v>402</v>
      </c>
      <c r="C69" s="41" t="s">
        <v>66</v>
      </c>
      <c r="D69" s="41" t="s">
        <v>402</v>
      </c>
      <c r="E69" s="41" t="s">
        <v>402</v>
      </c>
      <c r="F69" s="41">
        <v>681900</v>
      </c>
      <c r="G69" s="41">
        <v>685100</v>
      </c>
      <c r="H69" s="41">
        <v>686500</v>
      </c>
      <c r="I69" s="41">
        <v>688100</v>
      </c>
      <c r="J69" s="41">
        <v>692500</v>
      </c>
      <c r="K69" s="41">
        <v>696400</v>
      </c>
      <c r="L69" s="41">
        <v>697600</v>
      </c>
      <c r="M69" s="41">
        <v>698300</v>
      </c>
      <c r="N69" s="41">
        <v>701400</v>
      </c>
      <c r="O69" s="41">
        <v>705400</v>
      </c>
      <c r="P69" s="41">
        <v>702800</v>
      </c>
      <c r="Q69" s="41">
        <v>693800</v>
      </c>
      <c r="R69" s="41">
        <v>685100</v>
      </c>
      <c r="S69" s="41">
        <v>681400</v>
      </c>
      <c r="T69" s="41">
        <v>680800</v>
      </c>
      <c r="U69" s="41">
        <v>686600</v>
      </c>
      <c r="V69" s="41">
        <v>694500</v>
      </c>
      <c r="W69" s="41">
        <v>697800</v>
      </c>
      <c r="X69" s="41">
        <v>691600</v>
      </c>
      <c r="Y69" s="41">
        <v>680000</v>
      </c>
      <c r="Z69" s="41">
        <v>669400</v>
      </c>
      <c r="AA69" s="41">
        <v>662900</v>
      </c>
      <c r="AB69" s="41">
        <v>662700</v>
      </c>
      <c r="AC69" s="41">
        <v>666800</v>
      </c>
      <c r="AD69" s="41">
        <v>669900</v>
      </c>
      <c r="AE69" s="41">
        <v>668400</v>
      </c>
      <c r="AF69" s="41">
        <v>665600</v>
      </c>
      <c r="AG69" s="41">
        <v>659300</v>
      </c>
      <c r="AH69" s="41">
        <v>654400</v>
      </c>
      <c r="AI69" s="41">
        <v>653200</v>
      </c>
      <c r="AJ69" s="41">
        <v>656000</v>
      </c>
      <c r="AK69" s="41">
        <v>658100</v>
      </c>
      <c r="AL69" s="41">
        <v>660400</v>
      </c>
      <c r="AM69" s="41">
        <v>662000</v>
      </c>
      <c r="AN69" s="41">
        <v>665000</v>
      </c>
      <c r="AO69" s="41">
        <v>664100</v>
      </c>
      <c r="AP69" s="41">
        <v>657400</v>
      </c>
      <c r="AQ69" s="41">
        <v>647100</v>
      </c>
      <c r="AR69" s="41">
        <v>638600</v>
      </c>
      <c r="AS69" s="41">
        <v>634700</v>
      </c>
      <c r="AT69" s="41">
        <v>634000</v>
      </c>
      <c r="AU69" s="41">
        <v>629600</v>
      </c>
      <c r="AV69" s="41">
        <v>620100</v>
      </c>
      <c r="AW69" s="41">
        <v>611300</v>
      </c>
      <c r="AX69" s="41">
        <v>607100</v>
      </c>
      <c r="AY69" s="41">
        <v>603400</v>
      </c>
      <c r="AZ69" s="41">
        <v>595300</v>
      </c>
      <c r="BA69" s="41">
        <v>590200</v>
      </c>
      <c r="BB69" s="41">
        <v>590300</v>
      </c>
      <c r="BC69" s="41">
        <v>587100</v>
      </c>
      <c r="BD69" s="41">
        <v>580300</v>
      </c>
      <c r="BE69" s="41">
        <v>578200</v>
      </c>
      <c r="BF69" s="41">
        <v>579100</v>
      </c>
      <c r="BG69" s="41">
        <v>581700</v>
      </c>
      <c r="BH69" s="41">
        <v>586000</v>
      </c>
      <c r="BI69" s="41">
        <v>590300</v>
      </c>
      <c r="BJ69" s="41">
        <v>592900</v>
      </c>
      <c r="BK69" s="41">
        <v>595300</v>
      </c>
      <c r="BL69" s="41">
        <v>601000</v>
      </c>
      <c r="BM69" s="41">
        <v>603600</v>
      </c>
      <c r="BN69" s="41">
        <v>604900</v>
      </c>
      <c r="BO69" s="41">
        <v>610400</v>
      </c>
      <c r="BP69" s="41">
        <v>616700</v>
      </c>
      <c r="BQ69" s="41">
        <v>617600</v>
      </c>
      <c r="BR69" s="41">
        <v>613600</v>
      </c>
      <c r="BS69" s="41">
        <v>606800</v>
      </c>
      <c r="BT69" s="41">
        <v>600000</v>
      </c>
      <c r="BU69" s="41">
        <v>597000</v>
      </c>
      <c r="BV69" s="41">
        <v>592800</v>
      </c>
      <c r="BW69" s="41">
        <v>588100</v>
      </c>
      <c r="BX69" s="41">
        <v>582500</v>
      </c>
      <c r="BY69" s="41">
        <v>575100</v>
      </c>
      <c r="BZ69" s="41">
        <v>568000</v>
      </c>
      <c r="CA69" s="41">
        <v>567500</v>
      </c>
      <c r="CB69" s="41">
        <v>567700</v>
      </c>
      <c r="CC69" s="41">
        <v>558600</v>
      </c>
      <c r="CD69" s="41">
        <v>546300</v>
      </c>
      <c r="CE69" s="41">
        <v>543000</v>
      </c>
      <c r="CF69" s="41">
        <v>545800</v>
      </c>
      <c r="CG69" s="41">
        <v>548500</v>
      </c>
      <c r="CH69" s="41">
        <v>548400</v>
      </c>
      <c r="CI69" s="41">
        <v>550000</v>
      </c>
      <c r="CJ69" s="41">
        <v>551500</v>
      </c>
      <c r="CK69" s="41">
        <v>558600</v>
      </c>
      <c r="CL69" s="41">
        <v>564500</v>
      </c>
      <c r="CM69" s="41">
        <v>572400</v>
      </c>
      <c r="CN69" s="41">
        <v>581600</v>
      </c>
      <c r="CO69" s="41">
        <v>593100</v>
      </c>
      <c r="CP69" s="41">
        <v>601600</v>
      </c>
      <c r="CQ69" s="41">
        <v>612400</v>
      </c>
      <c r="CR69" s="41">
        <v>622700</v>
      </c>
      <c r="CS69" s="41">
        <v>632600</v>
      </c>
      <c r="CT69" s="41">
        <v>643600</v>
      </c>
      <c r="CU69" s="41">
        <v>655400</v>
      </c>
      <c r="CV69" s="41">
        <v>662200</v>
      </c>
      <c r="CW69" s="41">
        <v>668500</v>
      </c>
      <c r="CX69" s="41">
        <v>681900</v>
      </c>
      <c r="CY69" s="41">
        <v>693300</v>
      </c>
      <c r="CZ69" s="41">
        <v>698000</v>
      </c>
      <c r="DA69" s="41">
        <v>701800</v>
      </c>
      <c r="DB69" s="41">
        <v>706700</v>
      </c>
      <c r="DC69" s="41">
        <v>709300</v>
      </c>
      <c r="DD69" s="41">
        <v>713000</v>
      </c>
      <c r="DE69" s="41">
        <v>713400</v>
      </c>
      <c r="DF69" s="41">
        <v>711400</v>
      </c>
      <c r="DG69" s="41">
        <v>713700</v>
      </c>
      <c r="DH69" s="41">
        <v>722100</v>
      </c>
      <c r="DI69" s="41">
        <v>727200</v>
      </c>
      <c r="DJ69" s="41">
        <v>727200</v>
      </c>
      <c r="DK69" s="41">
        <v>727600</v>
      </c>
      <c r="DL69" s="41">
        <v>735700</v>
      </c>
      <c r="DM69" s="41">
        <v>750400</v>
      </c>
      <c r="DN69" s="41">
        <v>763700</v>
      </c>
      <c r="DO69" s="41">
        <v>766800</v>
      </c>
      <c r="DP69" s="41">
        <v>766300</v>
      </c>
    </row>
    <row r="70" spans="1:120">
      <c r="A70" s="41">
        <v>91710</v>
      </c>
      <c r="B70" s="41" t="s">
        <v>447</v>
      </c>
      <c r="C70" s="41" t="s">
        <v>66</v>
      </c>
      <c r="D70" s="41" t="s">
        <v>414</v>
      </c>
      <c r="E70" s="41" t="s">
        <v>415</v>
      </c>
      <c r="F70" s="41">
        <v>461200</v>
      </c>
      <c r="G70" s="41">
        <v>463700</v>
      </c>
      <c r="H70" s="41">
        <v>467000</v>
      </c>
      <c r="I70" s="41">
        <v>471600</v>
      </c>
      <c r="J70" s="41">
        <v>476600</v>
      </c>
      <c r="K70" s="41">
        <v>482900</v>
      </c>
      <c r="L70" s="41">
        <v>491600</v>
      </c>
      <c r="M70" s="41">
        <v>500300</v>
      </c>
      <c r="N70" s="41">
        <v>508500</v>
      </c>
      <c r="O70" s="41">
        <v>516400</v>
      </c>
      <c r="P70" s="41">
        <v>524800</v>
      </c>
      <c r="Q70" s="41">
        <v>533000</v>
      </c>
      <c r="R70" s="41">
        <v>540400</v>
      </c>
      <c r="S70" s="41">
        <v>546400</v>
      </c>
      <c r="T70" s="41">
        <v>551200</v>
      </c>
      <c r="U70" s="41">
        <v>553200</v>
      </c>
      <c r="V70" s="41">
        <v>552000</v>
      </c>
      <c r="W70" s="41">
        <v>548600</v>
      </c>
      <c r="X70" s="41">
        <v>546500</v>
      </c>
      <c r="Y70" s="41">
        <v>547000</v>
      </c>
      <c r="Z70" s="41">
        <v>547700</v>
      </c>
      <c r="AA70" s="41">
        <v>547900</v>
      </c>
      <c r="AB70" s="41">
        <v>547600</v>
      </c>
      <c r="AC70" s="41">
        <v>544300</v>
      </c>
      <c r="AD70" s="41">
        <v>540700</v>
      </c>
      <c r="AE70" s="41">
        <v>538200</v>
      </c>
      <c r="AF70" s="41">
        <v>533800</v>
      </c>
      <c r="AG70" s="41">
        <v>528200</v>
      </c>
      <c r="AH70" s="41">
        <v>524000</v>
      </c>
      <c r="AI70" s="41">
        <v>518300</v>
      </c>
      <c r="AJ70" s="41">
        <v>510200</v>
      </c>
      <c r="AK70" s="41">
        <v>502700</v>
      </c>
      <c r="AL70" s="41">
        <v>495700</v>
      </c>
      <c r="AM70" s="41">
        <v>487800</v>
      </c>
      <c r="AN70" s="41">
        <v>477900</v>
      </c>
      <c r="AO70" s="41">
        <v>466800</v>
      </c>
      <c r="AP70" s="41">
        <v>456500</v>
      </c>
      <c r="AQ70" s="41">
        <v>446000</v>
      </c>
      <c r="AR70" s="41">
        <v>434000</v>
      </c>
      <c r="AS70" s="41">
        <v>422900</v>
      </c>
      <c r="AT70" s="41">
        <v>413700</v>
      </c>
      <c r="AU70" s="41">
        <v>405100</v>
      </c>
      <c r="AV70" s="41">
        <v>395300</v>
      </c>
      <c r="AW70" s="41">
        <v>385400</v>
      </c>
      <c r="AX70" s="41">
        <v>377000</v>
      </c>
      <c r="AY70" s="41">
        <v>369900</v>
      </c>
      <c r="AZ70" s="41">
        <v>361700</v>
      </c>
      <c r="BA70" s="41">
        <v>355000</v>
      </c>
      <c r="BB70" s="41">
        <v>350600</v>
      </c>
      <c r="BC70" s="41">
        <v>346200</v>
      </c>
      <c r="BD70" s="41">
        <v>340000</v>
      </c>
      <c r="BE70" s="41">
        <v>334600</v>
      </c>
      <c r="BF70" s="41">
        <v>330900</v>
      </c>
      <c r="BG70" s="41">
        <v>329500</v>
      </c>
      <c r="BH70" s="41">
        <v>329100</v>
      </c>
      <c r="BI70" s="41">
        <v>328500</v>
      </c>
      <c r="BJ70" s="41">
        <v>327500</v>
      </c>
      <c r="BK70" s="41">
        <v>326500</v>
      </c>
      <c r="BL70" s="41">
        <v>325900</v>
      </c>
      <c r="BM70" s="41">
        <v>329600</v>
      </c>
      <c r="BN70" s="41">
        <v>334300</v>
      </c>
      <c r="BO70" s="41">
        <v>335000</v>
      </c>
      <c r="BP70" s="41">
        <v>335700</v>
      </c>
      <c r="BQ70" s="41">
        <v>336900</v>
      </c>
      <c r="BR70" s="41">
        <v>336300</v>
      </c>
      <c r="BS70" s="41">
        <v>333600</v>
      </c>
      <c r="BT70" s="41">
        <v>330800</v>
      </c>
      <c r="BU70" s="41">
        <v>327300</v>
      </c>
      <c r="BV70" s="41">
        <v>325000</v>
      </c>
      <c r="BW70" s="41">
        <v>323900</v>
      </c>
      <c r="BX70" s="41">
        <v>323400</v>
      </c>
      <c r="BY70" s="41">
        <v>322100</v>
      </c>
      <c r="BZ70" s="41">
        <v>321600</v>
      </c>
      <c r="CA70" s="41">
        <v>322900</v>
      </c>
      <c r="CB70" s="41">
        <v>324100</v>
      </c>
      <c r="CC70" s="41">
        <v>324800</v>
      </c>
      <c r="CD70" s="41">
        <v>325500</v>
      </c>
      <c r="CE70" s="41">
        <v>325700</v>
      </c>
      <c r="CF70" s="41">
        <v>324400</v>
      </c>
      <c r="CG70" s="41">
        <v>323400</v>
      </c>
      <c r="CH70" s="41">
        <v>321900</v>
      </c>
      <c r="CI70" s="41">
        <v>320000</v>
      </c>
      <c r="CJ70" s="41">
        <v>318800</v>
      </c>
      <c r="CK70" s="41">
        <v>317800</v>
      </c>
      <c r="CL70" s="41">
        <v>315800</v>
      </c>
      <c r="CM70" s="41">
        <v>316100</v>
      </c>
      <c r="CN70" s="41">
        <v>318200</v>
      </c>
      <c r="CO70" s="41">
        <v>321000</v>
      </c>
      <c r="CP70" s="41">
        <v>323100</v>
      </c>
      <c r="CQ70" s="41">
        <v>325700</v>
      </c>
      <c r="CR70" s="41">
        <v>329500</v>
      </c>
      <c r="CS70" s="41">
        <v>331600</v>
      </c>
      <c r="CT70" s="41">
        <v>331500</v>
      </c>
      <c r="CU70" s="41">
        <v>335200</v>
      </c>
      <c r="CV70" s="41">
        <v>341400</v>
      </c>
      <c r="CW70" s="41">
        <v>345000</v>
      </c>
      <c r="CX70" s="41">
        <v>347900</v>
      </c>
      <c r="CY70" s="41">
        <v>353200</v>
      </c>
      <c r="CZ70" s="41">
        <v>360500</v>
      </c>
      <c r="DA70" s="41">
        <v>368800</v>
      </c>
      <c r="DB70" s="41">
        <v>378100</v>
      </c>
      <c r="DC70" s="41">
        <v>387700</v>
      </c>
      <c r="DD70" s="41">
        <v>395500</v>
      </c>
      <c r="DE70" s="41">
        <v>401700</v>
      </c>
      <c r="DF70" s="41">
        <v>408000</v>
      </c>
      <c r="DG70" s="41">
        <v>410900</v>
      </c>
      <c r="DH70" s="41">
        <v>414000</v>
      </c>
      <c r="DI70" s="41">
        <v>418400</v>
      </c>
      <c r="DJ70" s="41">
        <v>420400</v>
      </c>
      <c r="DK70" s="41">
        <v>421200</v>
      </c>
      <c r="DL70" s="41">
        <v>425100</v>
      </c>
      <c r="DM70" s="41">
        <v>427700</v>
      </c>
      <c r="DN70" s="41">
        <v>428500</v>
      </c>
      <c r="DO70" s="41">
        <v>429600</v>
      </c>
      <c r="DP70" s="41">
        <v>430600</v>
      </c>
    </row>
    <row r="71" spans="1:120">
      <c r="A71" s="41">
        <v>93230</v>
      </c>
      <c r="B71" s="41" t="s">
        <v>448</v>
      </c>
      <c r="C71" s="41" t="s">
        <v>66</v>
      </c>
      <c r="D71" s="41" t="s">
        <v>448</v>
      </c>
      <c r="E71" s="41" t="s">
        <v>392</v>
      </c>
      <c r="F71" s="41">
        <v>265300</v>
      </c>
      <c r="G71" s="41">
        <v>271200</v>
      </c>
      <c r="H71" s="41">
        <v>275800</v>
      </c>
      <c r="I71" s="41">
        <v>280400</v>
      </c>
      <c r="J71" s="41">
        <v>284700</v>
      </c>
      <c r="K71" s="41">
        <v>288300</v>
      </c>
      <c r="L71" s="41">
        <v>291900</v>
      </c>
      <c r="M71" s="41">
        <v>296400</v>
      </c>
      <c r="N71" s="41">
        <v>300600</v>
      </c>
      <c r="O71" s="41">
        <v>304400</v>
      </c>
      <c r="P71" s="41">
        <v>308000</v>
      </c>
      <c r="Q71" s="41">
        <v>311500</v>
      </c>
      <c r="R71" s="41">
        <v>315500</v>
      </c>
      <c r="S71" s="41">
        <v>319700</v>
      </c>
      <c r="T71" s="41">
        <v>322900</v>
      </c>
      <c r="U71" s="41">
        <v>324500</v>
      </c>
      <c r="V71" s="41">
        <v>325100</v>
      </c>
      <c r="W71" s="41">
        <v>324800</v>
      </c>
      <c r="X71" s="41">
        <v>322700</v>
      </c>
      <c r="Y71" s="41">
        <v>319900</v>
      </c>
      <c r="Z71" s="41">
        <v>318800</v>
      </c>
      <c r="AA71" s="41">
        <v>318900</v>
      </c>
      <c r="AB71" s="41">
        <v>319200</v>
      </c>
      <c r="AC71" s="41">
        <v>316900</v>
      </c>
      <c r="AD71" s="41">
        <v>311400</v>
      </c>
      <c r="AE71" s="41">
        <v>306200</v>
      </c>
      <c r="AF71" s="41">
        <v>304300</v>
      </c>
      <c r="AG71" s="41">
        <v>302700</v>
      </c>
      <c r="AH71" s="41">
        <v>300100</v>
      </c>
      <c r="AI71" s="41">
        <v>297400</v>
      </c>
      <c r="AJ71" s="41">
        <v>294500</v>
      </c>
      <c r="AK71" s="41">
        <v>290700</v>
      </c>
      <c r="AL71" s="41">
        <v>287100</v>
      </c>
      <c r="AM71" s="41">
        <v>282100</v>
      </c>
      <c r="AN71" s="41">
        <v>274400</v>
      </c>
      <c r="AO71" s="41">
        <v>267000</v>
      </c>
      <c r="AP71" s="41">
        <v>262600</v>
      </c>
      <c r="AQ71" s="41">
        <v>260600</v>
      </c>
      <c r="AR71" s="41">
        <v>259500</v>
      </c>
      <c r="AS71" s="41">
        <v>257800</v>
      </c>
      <c r="AT71" s="41">
        <v>255700</v>
      </c>
      <c r="AU71" s="41">
        <v>253400</v>
      </c>
      <c r="AV71" s="41">
        <v>249900</v>
      </c>
      <c r="AW71" s="41">
        <v>246900</v>
      </c>
      <c r="AX71" s="41">
        <v>244400</v>
      </c>
      <c r="AY71" s="41">
        <v>241900</v>
      </c>
      <c r="AZ71" s="41">
        <v>239200</v>
      </c>
      <c r="BA71" s="41">
        <v>238700</v>
      </c>
      <c r="BB71" s="41">
        <v>240200</v>
      </c>
      <c r="BC71" s="41">
        <v>240400</v>
      </c>
      <c r="BD71" s="41">
        <v>237800</v>
      </c>
      <c r="BE71" s="41">
        <v>235000</v>
      </c>
      <c r="BF71" s="41">
        <v>232900</v>
      </c>
      <c r="BG71" s="41">
        <v>230800</v>
      </c>
      <c r="BH71" s="41">
        <v>228300</v>
      </c>
      <c r="BI71" s="41">
        <v>225400</v>
      </c>
      <c r="BJ71" s="41">
        <v>222500</v>
      </c>
      <c r="BK71" s="41">
        <v>221000</v>
      </c>
      <c r="BL71" s="41">
        <v>220700</v>
      </c>
      <c r="BM71" s="41">
        <v>222500</v>
      </c>
      <c r="BN71" s="41">
        <v>223400</v>
      </c>
      <c r="BO71" s="41">
        <v>222200</v>
      </c>
      <c r="BP71" s="41">
        <v>220000</v>
      </c>
      <c r="BQ71" s="41">
        <v>220500</v>
      </c>
      <c r="BR71" s="41">
        <v>221400</v>
      </c>
      <c r="BS71" s="41">
        <v>222900</v>
      </c>
      <c r="BT71" s="41">
        <v>224400</v>
      </c>
      <c r="BU71" s="41">
        <v>224400</v>
      </c>
      <c r="BV71" s="41">
        <v>222400</v>
      </c>
      <c r="BW71" s="41">
        <v>220100</v>
      </c>
      <c r="BX71" s="41">
        <v>218700</v>
      </c>
      <c r="BY71" s="41">
        <v>218000</v>
      </c>
      <c r="BZ71" s="41">
        <v>217200</v>
      </c>
      <c r="CA71" s="41">
        <v>216100</v>
      </c>
      <c r="CB71" s="41">
        <v>215900</v>
      </c>
      <c r="CC71" s="41">
        <v>214600</v>
      </c>
      <c r="CD71" s="41">
        <v>212800</v>
      </c>
      <c r="CE71" s="41">
        <v>210200</v>
      </c>
      <c r="CF71" s="41">
        <v>207600</v>
      </c>
      <c r="CG71" s="41">
        <v>206400</v>
      </c>
      <c r="CH71" s="41">
        <v>207000</v>
      </c>
      <c r="CI71" s="41">
        <v>206700</v>
      </c>
      <c r="CJ71" s="41">
        <v>206400</v>
      </c>
      <c r="CK71" s="41">
        <v>204700</v>
      </c>
      <c r="CL71" s="41">
        <v>202200</v>
      </c>
      <c r="CM71" s="41">
        <v>201600</v>
      </c>
      <c r="CN71" s="41">
        <v>203800</v>
      </c>
      <c r="CO71" s="41">
        <v>204900</v>
      </c>
      <c r="CP71" s="41">
        <v>205400</v>
      </c>
      <c r="CQ71" s="41">
        <v>205300</v>
      </c>
      <c r="CR71" s="41">
        <v>206100</v>
      </c>
      <c r="CS71" s="41">
        <v>208100</v>
      </c>
      <c r="CT71" s="41">
        <v>210100</v>
      </c>
      <c r="CU71" s="41">
        <v>210700</v>
      </c>
      <c r="CV71" s="41">
        <v>209800</v>
      </c>
      <c r="CW71" s="41">
        <v>208200</v>
      </c>
      <c r="CX71" s="41">
        <v>208500</v>
      </c>
      <c r="CY71" s="41">
        <v>210200</v>
      </c>
      <c r="CZ71" s="41">
        <v>210100</v>
      </c>
      <c r="DA71" s="41">
        <v>211000</v>
      </c>
      <c r="DB71" s="41">
        <v>213300</v>
      </c>
      <c r="DC71" s="41">
        <v>216400</v>
      </c>
      <c r="DD71" s="41">
        <v>219500</v>
      </c>
      <c r="DE71" s="41">
        <v>220600</v>
      </c>
      <c r="DF71" s="41">
        <v>219800</v>
      </c>
      <c r="DG71" s="41">
        <v>221700</v>
      </c>
      <c r="DH71" s="41">
        <v>225900</v>
      </c>
      <c r="DI71" s="41">
        <v>228100</v>
      </c>
      <c r="DJ71" s="41">
        <v>228000</v>
      </c>
      <c r="DK71" s="41">
        <v>227200</v>
      </c>
      <c r="DL71" s="41">
        <v>226100</v>
      </c>
      <c r="DM71" s="41">
        <v>223900</v>
      </c>
      <c r="DN71" s="41">
        <v>221500</v>
      </c>
      <c r="DO71" s="41">
        <v>221200</v>
      </c>
      <c r="DP71" s="41">
        <v>222300</v>
      </c>
    </row>
    <row r="72" spans="1:120">
      <c r="A72" s="41">
        <v>92115</v>
      </c>
      <c r="B72" s="41" t="s">
        <v>402</v>
      </c>
      <c r="C72" s="41" t="s">
        <v>66</v>
      </c>
      <c r="D72" s="41" t="s">
        <v>402</v>
      </c>
      <c r="E72" s="41" t="s">
        <v>402</v>
      </c>
      <c r="F72" s="41">
        <v>591300</v>
      </c>
      <c r="G72" s="41">
        <v>591400</v>
      </c>
      <c r="H72" s="41">
        <v>590300</v>
      </c>
      <c r="I72" s="41">
        <v>589400</v>
      </c>
      <c r="J72" s="41">
        <v>588700</v>
      </c>
      <c r="K72" s="41">
        <v>590600</v>
      </c>
      <c r="L72" s="41">
        <v>594900</v>
      </c>
      <c r="M72" s="41">
        <v>596300</v>
      </c>
      <c r="N72" s="41">
        <v>595100</v>
      </c>
      <c r="O72" s="41">
        <v>593800</v>
      </c>
      <c r="P72" s="41">
        <v>591200</v>
      </c>
      <c r="Q72" s="41">
        <v>588800</v>
      </c>
      <c r="R72" s="41">
        <v>588700</v>
      </c>
      <c r="S72" s="41">
        <v>590100</v>
      </c>
      <c r="T72" s="41">
        <v>589900</v>
      </c>
      <c r="U72" s="41">
        <v>590800</v>
      </c>
      <c r="V72" s="41">
        <v>595200</v>
      </c>
      <c r="W72" s="41">
        <v>598100</v>
      </c>
      <c r="X72" s="41">
        <v>594400</v>
      </c>
      <c r="Y72" s="41">
        <v>587900</v>
      </c>
      <c r="Z72" s="41">
        <v>580600</v>
      </c>
      <c r="AA72" s="41">
        <v>571900</v>
      </c>
      <c r="AB72" s="41">
        <v>566600</v>
      </c>
      <c r="AC72" s="41">
        <v>565600</v>
      </c>
      <c r="AD72" s="41">
        <v>563900</v>
      </c>
      <c r="AE72" s="41">
        <v>559300</v>
      </c>
      <c r="AF72" s="41">
        <v>554300</v>
      </c>
      <c r="AG72" s="41">
        <v>547900</v>
      </c>
      <c r="AH72" s="41">
        <v>540900</v>
      </c>
      <c r="AI72" s="41">
        <v>534000</v>
      </c>
      <c r="AJ72" s="41">
        <v>528400</v>
      </c>
      <c r="AK72" s="41">
        <v>523000</v>
      </c>
      <c r="AL72" s="41">
        <v>520400</v>
      </c>
      <c r="AM72" s="41">
        <v>520600</v>
      </c>
      <c r="AN72" s="41">
        <v>521500</v>
      </c>
      <c r="AO72" s="41">
        <v>520700</v>
      </c>
      <c r="AP72" s="41">
        <v>519400</v>
      </c>
      <c r="AQ72" s="41">
        <v>517400</v>
      </c>
      <c r="AR72" s="41">
        <v>513900</v>
      </c>
      <c r="AS72" s="41">
        <v>509900</v>
      </c>
      <c r="AT72" s="41">
        <v>506000</v>
      </c>
      <c r="AU72" s="41">
        <v>498800</v>
      </c>
      <c r="AV72" s="41">
        <v>488800</v>
      </c>
      <c r="AW72" s="41">
        <v>481100</v>
      </c>
      <c r="AX72" s="41">
        <v>476700</v>
      </c>
      <c r="AY72" s="41">
        <v>471700</v>
      </c>
      <c r="AZ72" s="41">
        <v>465700</v>
      </c>
      <c r="BA72" s="41">
        <v>459200</v>
      </c>
      <c r="BB72" s="41">
        <v>451300</v>
      </c>
      <c r="BC72" s="41">
        <v>444400</v>
      </c>
      <c r="BD72" s="41">
        <v>438600</v>
      </c>
      <c r="BE72" s="41">
        <v>433100</v>
      </c>
      <c r="BF72" s="41">
        <v>428800</v>
      </c>
      <c r="BG72" s="41">
        <v>428400</v>
      </c>
      <c r="BH72" s="41">
        <v>431400</v>
      </c>
      <c r="BI72" s="41">
        <v>436700</v>
      </c>
      <c r="BJ72" s="41">
        <v>443300</v>
      </c>
      <c r="BK72" s="41">
        <v>447100</v>
      </c>
      <c r="BL72" s="41">
        <v>449500</v>
      </c>
      <c r="BM72" s="41">
        <v>449400</v>
      </c>
      <c r="BN72" s="41">
        <v>450400</v>
      </c>
      <c r="BO72" s="41">
        <v>452500</v>
      </c>
      <c r="BP72" s="41">
        <v>453900</v>
      </c>
      <c r="BQ72" s="41">
        <v>452900</v>
      </c>
      <c r="BR72" s="41">
        <v>450400</v>
      </c>
      <c r="BS72" s="41">
        <v>447100</v>
      </c>
      <c r="BT72" s="41">
        <v>444600</v>
      </c>
      <c r="BU72" s="41">
        <v>441400</v>
      </c>
      <c r="BV72" s="41">
        <v>435900</v>
      </c>
      <c r="BW72" s="41">
        <v>433300</v>
      </c>
      <c r="BX72" s="41">
        <v>434000</v>
      </c>
      <c r="BY72" s="41">
        <v>431300</v>
      </c>
      <c r="BZ72" s="41">
        <v>425400</v>
      </c>
      <c r="CA72" s="41">
        <v>422100</v>
      </c>
      <c r="CB72" s="41">
        <v>418500</v>
      </c>
      <c r="CC72" s="41">
        <v>412100</v>
      </c>
      <c r="CD72" s="41">
        <v>408700</v>
      </c>
      <c r="CE72" s="41">
        <v>409600</v>
      </c>
      <c r="CF72" s="41">
        <v>408900</v>
      </c>
      <c r="CG72" s="41">
        <v>405400</v>
      </c>
      <c r="CH72" s="41">
        <v>401200</v>
      </c>
      <c r="CI72" s="41">
        <v>400900</v>
      </c>
      <c r="CJ72" s="41">
        <v>399600</v>
      </c>
      <c r="CK72" s="41">
        <v>399300</v>
      </c>
      <c r="CL72" s="41">
        <v>400300</v>
      </c>
      <c r="CM72" s="41">
        <v>403400</v>
      </c>
      <c r="CN72" s="41">
        <v>405400</v>
      </c>
      <c r="CO72" s="41">
        <v>410100</v>
      </c>
      <c r="CP72" s="41">
        <v>411800</v>
      </c>
      <c r="CQ72" s="41">
        <v>413300</v>
      </c>
      <c r="CR72" s="41">
        <v>414100</v>
      </c>
      <c r="CS72" s="41">
        <v>415400</v>
      </c>
      <c r="CT72" s="41">
        <v>416700</v>
      </c>
      <c r="CU72" s="41">
        <v>420700</v>
      </c>
      <c r="CV72" s="41">
        <v>425500</v>
      </c>
      <c r="CW72" s="41">
        <v>435100</v>
      </c>
      <c r="CX72" s="41">
        <v>448700</v>
      </c>
      <c r="CY72" s="41">
        <v>459100</v>
      </c>
      <c r="CZ72" s="41">
        <v>469100</v>
      </c>
      <c r="DA72" s="41">
        <v>481800</v>
      </c>
      <c r="DB72" s="41">
        <v>495400</v>
      </c>
      <c r="DC72" s="41">
        <v>506000</v>
      </c>
      <c r="DD72" s="41">
        <v>513100</v>
      </c>
      <c r="DE72" s="41">
        <v>516100</v>
      </c>
      <c r="DF72" s="41">
        <v>520000</v>
      </c>
      <c r="DG72" s="41">
        <v>522900</v>
      </c>
      <c r="DH72" s="41">
        <v>524200</v>
      </c>
      <c r="DI72" s="41">
        <v>526500</v>
      </c>
      <c r="DJ72" s="41">
        <v>528400</v>
      </c>
      <c r="DK72" s="41">
        <v>529700</v>
      </c>
      <c r="DL72" s="41">
        <v>534900</v>
      </c>
      <c r="DM72" s="41">
        <v>537700</v>
      </c>
      <c r="DN72" s="41">
        <v>532400</v>
      </c>
      <c r="DO72" s="41">
        <v>525500</v>
      </c>
      <c r="DP72" s="41">
        <v>521600</v>
      </c>
    </row>
    <row r="73" spans="1:120">
      <c r="A73" s="41">
        <v>92376</v>
      </c>
      <c r="B73" s="41" t="s">
        <v>449</v>
      </c>
      <c r="C73" s="41" t="s">
        <v>66</v>
      </c>
      <c r="D73" s="41" t="s">
        <v>414</v>
      </c>
      <c r="E73" s="41" t="s">
        <v>415</v>
      </c>
      <c r="F73" s="41">
        <v>304100</v>
      </c>
      <c r="G73" s="41">
        <v>309700</v>
      </c>
      <c r="H73" s="41">
        <v>314900</v>
      </c>
      <c r="I73" s="41">
        <v>320500</v>
      </c>
      <c r="J73" s="41">
        <v>326000</v>
      </c>
      <c r="K73" s="41">
        <v>331500</v>
      </c>
      <c r="L73" s="41">
        <v>337200</v>
      </c>
      <c r="M73" s="41">
        <v>344100</v>
      </c>
      <c r="N73" s="41">
        <v>352100</v>
      </c>
      <c r="O73" s="41">
        <v>360200</v>
      </c>
      <c r="P73" s="41">
        <v>366900</v>
      </c>
      <c r="Q73" s="41">
        <v>372400</v>
      </c>
      <c r="R73" s="41">
        <v>377800</v>
      </c>
      <c r="S73" s="41">
        <v>383400</v>
      </c>
      <c r="T73" s="41">
        <v>388700</v>
      </c>
      <c r="U73" s="41">
        <v>392700</v>
      </c>
      <c r="V73" s="41">
        <v>394500</v>
      </c>
      <c r="W73" s="41">
        <v>394300</v>
      </c>
      <c r="X73" s="41">
        <v>393800</v>
      </c>
      <c r="Y73" s="41">
        <v>393300</v>
      </c>
      <c r="Z73" s="41">
        <v>392600</v>
      </c>
      <c r="AA73" s="41">
        <v>392000</v>
      </c>
      <c r="AB73" s="41">
        <v>392000</v>
      </c>
      <c r="AC73" s="41">
        <v>391100</v>
      </c>
      <c r="AD73" s="41">
        <v>388800</v>
      </c>
      <c r="AE73" s="41">
        <v>386500</v>
      </c>
      <c r="AF73" s="41">
        <v>384600</v>
      </c>
      <c r="AG73" s="41">
        <v>382900</v>
      </c>
      <c r="AH73" s="41">
        <v>381000</v>
      </c>
      <c r="AI73" s="41">
        <v>378100</v>
      </c>
      <c r="AJ73" s="41">
        <v>374200</v>
      </c>
      <c r="AK73" s="41">
        <v>369700</v>
      </c>
      <c r="AL73" s="41">
        <v>364100</v>
      </c>
      <c r="AM73" s="41">
        <v>358100</v>
      </c>
      <c r="AN73" s="41">
        <v>350700</v>
      </c>
      <c r="AO73" s="41">
        <v>342000</v>
      </c>
      <c r="AP73" s="41">
        <v>333700</v>
      </c>
      <c r="AQ73" s="41">
        <v>326100</v>
      </c>
      <c r="AR73" s="41">
        <v>316800</v>
      </c>
      <c r="AS73" s="41">
        <v>305200</v>
      </c>
      <c r="AT73" s="41">
        <v>293300</v>
      </c>
      <c r="AU73" s="41">
        <v>282400</v>
      </c>
      <c r="AV73" s="41">
        <v>272800</v>
      </c>
      <c r="AW73" s="41">
        <v>263600</v>
      </c>
      <c r="AX73" s="41">
        <v>254200</v>
      </c>
      <c r="AY73" s="41">
        <v>243600</v>
      </c>
      <c r="AZ73" s="41">
        <v>232800</v>
      </c>
      <c r="BA73" s="41">
        <v>221700</v>
      </c>
      <c r="BB73" s="41">
        <v>210300</v>
      </c>
      <c r="BC73" s="41">
        <v>198800</v>
      </c>
      <c r="BD73" s="41">
        <v>188500</v>
      </c>
      <c r="BE73" s="41">
        <v>180200</v>
      </c>
      <c r="BF73" s="41">
        <v>174100</v>
      </c>
      <c r="BG73" s="41">
        <v>170100</v>
      </c>
      <c r="BH73" s="41">
        <v>166900</v>
      </c>
      <c r="BI73" s="41">
        <v>163800</v>
      </c>
      <c r="BJ73" s="41">
        <v>160900</v>
      </c>
      <c r="BK73" s="41">
        <v>158900</v>
      </c>
      <c r="BL73" s="41">
        <v>157500</v>
      </c>
      <c r="BM73" s="41">
        <v>158600</v>
      </c>
      <c r="BN73" s="41">
        <v>161100</v>
      </c>
      <c r="BO73" s="41">
        <v>162300</v>
      </c>
      <c r="BP73" s="41">
        <v>162400</v>
      </c>
      <c r="BQ73" s="41">
        <v>162700</v>
      </c>
      <c r="BR73" s="41">
        <v>163400</v>
      </c>
      <c r="BS73" s="41">
        <v>163600</v>
      </c>
      <c r="BT73" s="41">
        <v>163300</v>
      </c>
      <c r="BU73" s="41">
        <v>163000</v>
      </c>
      <c r="BV73" s="41">
        <v>163500</v>
      </c>
      <c r="BW73" s="41">
        <v>163800</v>
      </c>
      <c r="BX73" s="41">
        <v>163800</v>
      </c>
      <c r="BY73" s="41">
        <v>163900</v>
      </c>
      <c r="BZ73" s="41">
        <v>164400</v>
      </c>
      <c r="CA73" s="41">
        <v>165000</v>
      </c>
      <c r="CB73" s="41">
        <v>165500</v>
      </c>
      <c r="CC73" s="41">
        <v>165700</v>
      </c>
      <c r="CD73" s="41">
        <v>165400</v>
      </c>
      <c r="CE73" s="41">
        <v>165100</v>
      </c>
      <c r="CF73" s="41">
        <v>164400</v>
      </c>
      <c r="CG73" s="41">
        <v>163700</v>
      </c>
      <c r="CH73" s="41">
        <v>163000</v>
      </c>
      <c r="CI73" s="41">
        <v>162800</v>
      </c>
      <c r="CJ73" s="41">
        <v>163500</v>
      </c>
      <c r="CK73" s="41">
        <v>164200</v>
      </c>
      <c r="CL73" s="41">
        <v>164400</v>
      </c>
      <c r="CM73" s="41">
        <v>165900</v>
      </c>
      <c r="CN73" s="41">
        <v>168300</v>
      </c>
      <c r="CO73" s="41">
        <v>170800</v>
      </c>
      <c r="CP73" s="41">
        <v>172200</v>
      </c>
      <c r="CQ73" s="41">
        <v>173100</v>
      </c>
      <c r="CR73" s="41">
        <v>174900</v>
      </c>
      <c r="CS73" s="41">
        <v>176900</v>
      </c>
      <c r="CT73" s="41">
        <v>178200</v>
      </c>
      <c r="CU73" s="41">
        <v>180800</v>
      </c>
      <c r="CV73" s="41">
        <v>184500</v>
      </c>
      <c r="CW73" s="41">
        <v>187700</v>
      </c>
      <c r="CX73" s="41">
        <v>191300</v>
      </c>
      <c r="CY73" s="41">
        <v>195900</v>
      </c>
      <c r="CZ73" s="41">
        <v>202100</v>
      </c>
      <c r="DA73" s="41">
        <v>208800</v>
      </c>
      <c r="DB73" s="41">
        <v>214800</v>
      </c>
      <c r="DC73" s="41">
        <v>220500</v>
      </c>
      <c r="DD73" s="41">
        <v>225200</v>
      </c>
      <c r="DE73" s="41">
        <v>228200</v>
      </c>
      <c r="DF73" s="41">
        <v>231500</v>
      </c>
      <c r="DG73" s="41">
        <v>234300</v>
      </c>
      <c r="DH73" s="41">
        <v>237400</v>
      </c>
      <c r="DI73" s="41">
        <v>240200</v>
      </c>
      <c r="DJ73" s="41">
        <v>241800</v>
      </c>
      <c r="DK73" s="41">
        <v>243500</v>
      </c>
      <c r="DL73" s="41">
        <v>247600</v>
      </c>
      <c r="DM73" s="41">
        <v>252200</v>
      </c>
      <c r="DN73" s="41">
        <v>256700</v>
      </c>
      <c r="DO73" s="41">
        <v>260800</v>
      </c>
      <c r="DP73" s="41">
        <v>263700</v>
      </c>
    </row>
    <row r="74" spans="1:120">
      <c r="A74" s="41">
        <v>95355</v>
      </c>
      <c r="B74" s="41" t="s">
        <v>450</v>
      </c>
      <c r="C74" s="41" t="s">
        <v>66</v>
      </c>
      <c r="D74" s="41" t="s">
        <v>450</v>
      </c>
      <c r="E74" s="41" t="s">
        <v>451</v>
      </c>
      <c r="F74" s="41">
        <v>411400</v>
      </c>
      <c r="G74" s="41">
        <v>421000</v>
      </c>
      <c r="H74" s="41">
        <v>431500</v>
      </c>
      <c r="I74" s="41">
        <v>442900</v>
      </c>
      <c r="J74" s="41">
        <v>452800</v>
      </c>
      <c r="K74" s="41">
        <v>461800</v>
      </c>
      <c r="L74" s="41">
        <v>469300</v>
      </c>
      <c r="M74" s="41">
        <v>474000</v>
      </c>
      <c r="N74" s="41">
        <v>478200</v>
      </c>
      <c r="O74" s="41">
        <v>483200</v>
      </c>
      <c r="P74" s="41">
        <v>486200</v>
      </c>
      <c r="Q74" s="41">
        <v>487900</v>
      </c>
      <c r="R74" s="41">
        <v>489400</v>
      </c>
      <c r="S74" s="41">
        <v>489200</v>
      </c>
      <c r="T74" s="41">
        <v>487800</v>
      </c>
      <c r="U74" s="41">
        <v>485900</v>
      </c>
      <c r="V74" s="41">
        <v>483200</v>
      </c>
      <c r="W74" s="41">
        <v>479500</v>
      </c>
      <c r="X74" s="41">
        <v>475000</v>
      </c>
      <c r="Y74" s="41">
        <v>470800</v>
      </c>
      <c r="Z74" s="41">
        <v>468500</v>
      </c>
      <c r="AA74" s="41">
        <v>466300</v>
      </c>
      <c r="AB74" s="41">
        <v>461200</v>
      </c>
      <c r="AC74" s="41">
        <v>452800</v>
      </c>
      <c r="AD74" s="41">
        <v>443200</v>
      </c>
      <c r="AE74" s="41">
        <v>435000</v>
      </c>
      <c r="AF74" s="41">
        <v>428700</v>
      </c>
      <c r="AG74" s="41">
        <v>422800</v>
      </c>
      <c r="AH74" s="41">
        <v>416900</v>
      </c>
      <c r="AI74" s="41">
        <v>411200</v>
      </c>
      <c r="AJ74" s="41">
        <v>403400</v>
      </c>
      <c r="AK74" s="41">
        <v>393400</v>
      </c>
      <c r="AL74" s="41">
        <v>382300</v>
      </c>
      <c r="AM74" s="41">
        <v>370100</v>
      </c>
      <c r="AN74" s="41">
        <v>358900</v>
      </c>
      <c r="AO74" s="41">
        <v>352100</v>
      </c>
      <c r="AP74" s="41">
        <v>345100</v>
      </c>
      <c r="AQ74" s="41">
        <v>333800</v>
      </c>
      <c r="AR74" s="41">
        <v>320400</v>
      </c>
      <c r="AS74" s="41">
        <v>307400</v>
      </c>
      <c r="AT74" s="41">
        <v>296400</v>
      </c>
      <c r="AU74" s="41">
        <v>288600</v>
      </c>
      <c r="AV74" s="41">
        <v>283200</v>
      </c>
      <c r="AW74" s="41">
        <v>277800</v>
      </c>
      <c r="AX74" s="41">
        <v>273000</v>
      </c>
      <c r="AY74" s="41">
        <v>268700</v>
      </c>
      <c r="AZ74" s="41">
        <v>263700</v>
      </c>
      <c r="BA74" s="41">
        <v>259300</v>
      </c>
      <c r="BB74" s="41">
        <v>256500</v>
      </c>
      <c r="BC74" s="41">
        <v>253500</v>
      </c>
      <c r="BD74" s="41">
        <v>249500</v>
      </c>
      <c r="BE74" s="41">
        <v>244400</v>
      </c>
      <c r="BF74" s="41">
        <v>238700</v>
      </c>
      <c r="BG74" s="41">
        <v>234400</v>
      </c>
      <c r="BH74" s="41">
        <v>230700</v>
      </c>
      <c r="BI74" s="41">
        <v>227400</v>
      </c>
      <c r="BJ74" s="41">
        <v>227000</v>
      </c>
      <c r="BK74" s="41">
        <v>228500</v>
      </c>
      <c r="BL74" s="41">
        <v>229800</v>
      </c>
      <c r="BM74" s="41">
        <v>229100</v>
      </c>
      <c r="BN74" s="41">
        <v>230500</v>
      </c>
      <c r="BO74" s="41">
        <v>234900</v>
      </c>
      <c r="BP74" s="41">
        <v>236700</v>
      </c>
      <c r="BQ74" s="41">
        <v>237400</v>
      </c>
      <c r="BR74" s="41">
        <v>237100</v>
      </c>
      <c r="BS74" s="41">
        <v>234000</v>
      </c>
      <c r="BT74" s="41">
        <v>232900</v>
      </c>
      <c r="BU74" s="41">
        <v>235100</v>
      </c>
      <c r="BV74" s="41">
        <v>230400</v>
      </c>
      <c r="BW74" s="41">
        <v>224700</v>
      </c>
      <c r="BX74" s="41">
        <v>224700</v>
      </c>
      <c r="BY74" s="41">
        <v>224500</v>
      </c>
      <c r="BZ74" s="41">
        <v>220100</v>
      </c>
      <c r="CA74" s="41">
        <v>216600</v>
      </c>
      <c r="CB74" s="41">
        <v>215800</v>
      </c>
      <c r="CC74" s="41">
        <v>215500</v>
      </c>
      <c r="CD74" s="41">
        <v>215300</v>
      </c>
      <c r="CE74" s="41">
        <v>214400</v>
      </c>
      <c r="CF74" s="41">
        <v>213900</v>
      </c>
      <c r="CG74" s="41">
        <v>213400</v>
      </c>
      <c r="CH74" s="41">
        <v>213000</v>
      </c>
      <c r="CI74" s="41">
        <v>211800</v>
      </c>
      <c r="CJ74" s="41">
        <v>209300</v>
      </c>
      <c r="CK74" s="41">
        <v>207600</v>
      </c>
      <c r="CL74" s="41">
        <v>208500</v>
      </c>
      <c r="CM74" s="41">
        <v>208700</v>
      </c>
      <c r="CN74" s="41">
        <v>208200</v>
      </c>
      <c r="CO74" s="41">
        <v>209300</v>
      </c>
      <c r="CP74" s="41">
        <v>212200</v>
      </c>
      <c r="CQ74" s="41">
        <v>213700</v>
      </c>
      <c r="CR74" s="41">
        <v>214500</v>
      </c>
      <c r="CS74" s="41">
        <v>216800</v>
      </c>
      <c r="CT74" s="41">
        <v>218200</v>
      </c>
      <c r="CU74" s="41">
        <v>219900</v>
      </c>
      <c r="CV74" s="41">
        <v>223200</v>
      </c>
      <c r="CW74" s="41">
        <v>225400</v>
      </c>
      <c r="CX74" s="41">
        <v>225500</v>
      </c>
      <c r="CY74" s="41">
        <v>229700</v>
      </c>
      <c r="CZ74" s="41">
        <v>239300</v>
      </c>
      <c r="DA74" s="41">
        <v>247400</v>
      </c>
      <c r="DB74" s="41">
        <v>254500</v>
      </c>
      <c r="DC74" s="41">
        <v>262400</v>
      </c>
      <c r="DD74" s="41">
        <v>268500</v>
      </c>
      <c r="DE74" s="41">
        <v>271100</v>
      </c>
      <c r="DF74" s="41">
        <v>277500</v>
      </c>
      <c r="DG74" s="41">
        <v>282500</v>
      </c>
      <c r="DH74" s="41">
        <v>284700</v>
      </c>
      <c r="DI74" s="41">
        <v>288200</v>
      </c>
      <c r="DJ74" s="41">
        <v>292400</v>
      </c>
      <c r="DK74" s="41">
        <v>294800</v>
      </c>
      <c r="DL74" s="41">
        <v>297100</v>
      </c>
      <c r="DM74" s="41">
        <v>299500</v>
      </c>
      <c r="DN74" s="41">
        <v>301700</v>
      </c>
      <c r="DO74" s="41">
        <v>305200</v>
      </c>
      <c r="DP74" s="41">
        <v>308500</v>
      </c>
    </row>
    <row r="75" spans="1:120">
      <c r="A75" s="41">
        <v>93274</v>
      </c>
      <c r="B75" s="41" t="s">
        <v>437</v>
      </c>
      <c r="C75" s="41" t="s">
        <v>66</v>
      </c>
      <c r="D75" s="41" t="s">
        <v>436</v>
      </c>
      <c r="E75" s="41" t="s">
        <v>437</v>
      </c>
      <c r="F75" s="41">
        <v>224900</v>
      </c>
      <c r="G75" s="41">
        <v>230300</v>
      </c>
      <c r="H75" s="41">
        <v>236700</v>
      </c>
      <c r="I75" s="41">
        <v>242600</v>
      </c>
      <c r="J75" s="41">
        <v>248000</v>
      </c>
      <c r="K75" s="41">
        <v>254000</v>
      </c>
      <c r="L75" s="41">
        <v>259100</v>
      </c>
      <c r="M75" s="41">
        <v>261200</v>
      </c>
      <c r="N75" s="41">
        <v>263300</v>
      </c>
      <c r="O75" s="41">
        <v>268000</v>
      </c>
      <c r="P75" s="41">
        <v>273800</v>
      </c>
      <c r="Q75" s="41">
        <v>279500</v>
      </c>
      <c r="R75" s="41">
        <v>285100</v>
      </c>
      <c r="S75" s="41">
        <v>290900</v>
      </c>
      <c r="T75" s="41">
        <v>295700</v>
      </c>
      <c r="U75" s="41">
        <v>299400</v>
      </c>
      <c r="V75" s="41">
        <v>302100</v>
      </c>
      <c r="W75" s="41">
        <v>304500</v>
      </c>
      <c r="X75" s="41">
        <v>306400</v>
      </c>
      <c r="Y75" s="41">
        <v>306800</v>
      </c>
      <c r="Z75" s="41">
        <v>304100</v>
      </c>
      <c r="AA75" s="41">
        <v>298000</v>
      </c>
      <c r="AB75" s="41">
        <v>291500</v>
      </c>
      <c r="AC75" s="41">
        <v>287500</v>
      </c>
      <c r="AD75" s="41">
        <v>284800</v>
      </c>
      <c r="AE75" s="41">
        <v>280700</v>
      </c>
      <c r="AF75" s="41">
        <v>276100</v>
      </c>
      <c r="AG75" s="41">
        <v>274300</v>
      </c>
      <c r="AH75" s="41">
        <v>275100</v>
      </c>
      <c r="AI75" s="41">
        <v>274100</v>
      </c>
      <c r="AJ75" s="41">
        <v>269200</v>
      </c>
      <c r="AK75" s="41">
        <v>263300</v>
      </c>
      <c r="AL75" s="41">
        <v>259500</v>
      </c>
      <c r="AM75" s="41">
        <v>258100</v>
      </c>
      <c r="AN75" s="41">
        <v>257000</v>
      </c>
      <c r="AO75" s="41">
        <v>254900</v>
      </c>
      <c r="AP75" s="41">
        <v>251700</v>
      </c>
      <c r="AQ75" s="41">
        <v>247500</v>
      </c>
      <c r="AR75" s="41">
        <v>241900</v>
      </c>
      <c r="AS75" s="41">
        <v>233900</v>
      </c>
      <c r="AT75" s="41">
        <v>226800</v>
      </c>
      <c r="AU75" s="41">
        <v>222400</v>
      </c>
      <c r="AV75" s="41">
        <v>220000</v>
      </c>
      <c r="AW75" s="41">
        <v>219200</v>
      </c>
      <c r="AX75" s="41">
        <v>220300</v>
      </c>
      <c r="AY75" s="41">
        <v>220100</v>
      </c>
      <c r="AZ75" s="41">
        <v>218100</v>
      </c>
      <c r="BA75" s="41">
        <v>215300</v>
      </c>
      <c r="BB75" s="41">
        <v>211400</v>
      </c>
      <c r="BC75" s="41">
        <v>206500</v>
      </c>
      <c r="BD75" s="41">
        <v>201600</v>
      </c>
      <c r="BE75" s="41">
        <v>197900</v>
      </c>
      <c r="BF75" s="41">
        <v>194900</v>
      </c>
      <c r="BG75" s="41">
        <v>192000</v>
      </c>
      <c r="BH75" s="41">
        <v>189600</v>
      </c>
      <c r="BI75" s="41">
        <v>188200</v>
      </c>
      <c r="BJ75" s="41">
        <v>187700</v>
      </c>
      <c r="BK75" s="41">
        <v>187400</v>
      </c>
      <c r="BL75" s="41">
        <v>187200</v>
      </c>
      <c r="BM75" s="41">
        <v>184700</v>
      </c>
      <c r="BN75" s="41">
        <v>183400</v>
      </c>
      <c r="BO75" s="41">
        <v>184700</v>
      </c>
      <c r="BP75" s="41">
        <v>187800</v>
      </c>
      <c r="BQ75" s="41">
        <v>188900</v>
      </c>
      <c r="BR75" s="41">
        <v>186600</v>
      </c>
      <c r="BS75" s="41">
        <v>180900</v>
      </c>
      <c r="BT75" s="41">
        <v>177800</v>
      </c>
      <c r="BU75" s="41">
        <v>177700</v>
      </c>
      <c r="BV75" s="41">
        <v>175600</v>
      </c>
      <c r="BW75" s="41">
        <v>172200</v>
      </c>
      <c r="BX75" s="41">
        <v>171000</v>
      </c>
      <c r="BY75" s="41">
        <v>171100</v>
      </c>
      <c r="BZ75" s="41">
        <v>170700</v>
      </c>
      <c r="CA75" s="41">
        <v>168400</v>
      </c>
      <c r="CB75" s="41">
        <v>165800</v>
      </c>
      <c r="CC75" s="41">
        <v>164900</v>
      </c>
      <c r="CD75" s="41">
        <v>165100</v>
      </c>
      <c r="CE75" s="41">
        <v>165300</v>
      </c>
      <c r="CF75" s="41">
        <v>166000</v>
      </c>
      <c r="CG75" s="41">
        <v>165100</v>
      </c>
      <c r="CH75" s="41">
        <v>163800</v>
      </c>
      <c r="CI75" s="41">
        <v>163300</v>
      </c>
      <c r="CJ75" s="41">
        <v>163100</v>
      </c>
      <c r="CK75" s="41">
        <v>162400</v>
      </c>
      <c r="CL75" s="41">
        <v>162100</v>
      </c>
      <c r="CM75" s="41">
        <v>163100</v>
      </c>
      <c r="CN75" s="41">
        <v>164700</v>
      </c>
      <c r="CO75" s="41">
        <v>165500</v>
      </c>
      <c r="CP75" s="41">
        <v>166000</v>
      </c>
      <c r="CQ75" s="41">
        <v>168000</v>
      </c>
      <c r="CR75" s="41">
        <v>170400</v>
      </c>
      <c r="CS75" s="41">
        <v>171100</v>
      </c>
      <c r="CT75" s="41">
        <v>171100</v>
      </c>
      <c r="CU75" s="41">
        <v>172100</v>
      </c>
      <c r="CV75" s="41">
        <v>173500</v>
      </c>
      <c r="CW75" s="41">
        <v>175500</v>
      </c>
      <c r="CX75" s="41">
        <v>175900</v>
      </c>
      <c r="CY75" s="41">
        <v>176000</v>
      </c>
      <c r="CZ75" s="41">
        <v>176900</v>
      </c>
      <c r="DA75" s="41">
        <v>180700</v>
      </c>
      <c r="DB75" s="41">
        <v>184000</v>
      </c>
      <c r="DC75" s="41">
        <v>187700</v>
      </c>
      <c r="DD75" s="41">
        <v>189500</v>
      </c>
      <c r="DE75" s="41">
        <v>191900</v>
      </c>
      <c r="DF75" s="41">
        <v>193700</v>
      </c>
      <c r="DG75" s="41">
        <v>195700</v>
      </c>
      <c r="DH75" s="41">
        <v>195200</v>
      </c>
      <c r="DI75" s="41">
        <v>194300</v>
      </c>
      <c r="DJ75" s="41">
        <v>196500</v>
      </c>
      <c r="DK75" s="41">
        <v>201300</v>
      </c>
      <c r="DL75" s="41">
        <v>204000</v>
      </c>
      <c r="DM75" s="41">
        <v>203300</v>
      </c>
      <c r="DN75" s="41">
        <v>204300</v>
      </c>
      <c r="DO75" s="41">
        <v>207600</v>
      </c>
      <c r="DP75" s="41">
        <v>210400</v>
      </c>
    </row>
    <row r="76" spans="1:120">
      <c r="A76" s="41">
        <v>92105</v>
      </c>
      <c r="B76" s="41" t="s">
        <v>402</v>
      </c>
      <c r="C76" s="41" t="s">
        <v>66</v>
      </c>
      <c r="D76" s="41" t="s">
        <v>402</v>
      </c>
      <c r="E76" s="41" t="s">
        <v>402</v>
      </c>
      <c r="F76" s="41">
        <v>449500</v>
      </c>
      <c r="G76" s="41">
        <v>454900</v>
      </c>
      <c r="H76" s="41">
        <v>458600</v>
      </c>
      <c r="I76" s="41">
        <v>460100</v>
      </c>
      <c r="J76" s="41">
        <v>459800</v>
      </c>
      <c r="K76" s="41">
        <v>458600</v>
      </c>
      <c r="L76" s="41">
        <v>458100</v>
      </c>
      <c r="M76" s="41">
        <v>460600</v>
      </c>
      <c r="N76" s="41">
        <v>465400</v>
      </c>
      <c r="O76" s="41">
        <v>470600</v>
      </c>
      <c r="P76" s="41">
        <v>474000</v>
      </c>
      <c r="Q76" s="41">
        <v>476100</v>
      </c>
      <c r="R76" s="41">
        <v>476900</v>
      </c>
      <c r="S76" s="41">
        <v>477500</v>
      </c>
      <c r="T76" s="41">
        <v>479200</v>
      </c>
      <c r="U76" s="41">
        <v>481300</v>
      </c>
      <c r="V76" s="41">
        <v>481100</v>
      </c>
      <c r="W76" s="41">
        <v>478800</v>
      </c>
      <c r="X76" s="41">
        <v>476900</v>
      </c>
      <c r="Y76" s="41">
        <v>474400</v>
      </c>
      <c r="Z76" s="41">
        <v>471800</v>
      </c>
      <c r="AA76" s="41">
        <v>470500</v>
      </c>
      <c r="AB76" s="41">
        <v>470000</v>
      </c>
      <c r="AC76" s="41">
        <v>469100</v>
      </c>
      <c r="AD76" s="41">
        <v>468800</v>
      </c>
      <c r="AE76" s="41">
        <v>468600</v>
      </c>
      <c r="AF76" s="41">
        <v>468000</v>
      </c>
      <c r="AG76" s="41">
        <v>465500</v>
      </c>
      <c r="AH76" s="41">
        <v>461800</v>
      </c>
      <c r="AI76" s="41">
        <v>457300</v>
      </c>
      <c r="AJ76" s="41">
        <v>452000</v>
      </c>
      <c r="AK76" s="41">
        <v>444000</v>
      </c>
      <c r="AL76" s="41">
        <v>436300</v>
      </c>
      <c r="AM76" s="41">
        <v>429800</v>
      </c>
      <c r="AN76" s="41">
        <v>422700</v>
      </c>
      <c r="AO76" s="41">
        <v>412900</v>
      </c>
      <c r="AP76" s="41">
        <v>400700</v>
      </c>
      <c r="AQ76" s="41">
        <v>387200</v>
      </c>
      <c r="AR76" s="41">
        <v>374300</v>
      </c>
      <c r="AS76" s="41">
        <v>363000</v>
      </c>
      <c r="AT76" s="41">
        <v>353500</v>
      </c>
      <c r="AU76" s="41">
        <v>346800</v>
      </c>
      <c r="AV76" s="41">
        <v>341200</v>
      </c>
      <c r="AW76" s="41">
        <v>335800</v>
      </c>
      <c r="AX76" s="41">
        <v>329800</v>
      </c>
      <c r="AY76" s="41">
        <v>321900</v>
      </c>
      <c r="AZ76" s="41">
        <v>312900</v>
      </c>
      <c r="BA76" s="41">
        <v>306800</v>
      </c>
      <c r="BB76" s="41">
        <v>302200</v>
      </c>
      <c r="BC76" s="41">
        <v>296000</v>
      </c>
      <c r="BD76" s="41">
        <v>288800</v>
      </c>
      <c r="BE76" s="41">
        <v>281900</v>
      </c>
      <c r="BF76" s="41">
        <v>275500</v>
      </c>
      <c r="BG76" s="41">
        <v>270100</v>
      </c>
      <c r="BH76" s="41">
        <v>265700</v>
      </c>
      <c r="BI76" s="41">
        <v>261600</v>
      </c>
      <c r="BJ76" s="41">
        <v>258900</v>
      </c>
      <c r="BK76" s="41">
        <v>257100</v>
      </c>
      <c r="BL76" s="41">
        <v>257200</v>
      </c>
      <c r="BM76" s="41">
        <v>257600</v>
      </c>
      <c r="BN76" s="41">
        <v>260200</v>
      </c>
      <c r="BO76" s="41">
        <v>264200</v>
      </c>
      <c r="BP76" s="41">
        <v>266900</v>
      </c>
      <c r="BQ76" s="41">
        <v>268200</v>
      </c>
      <c r="BR76" s="41">
        <v>270600</v>
      </c>
      <c r="BS76" s="41">
        <v>272100</v>
      </c>
      <c r="BT76" s="41">
        <v>272200</v>
      </c>
      <c r="BU76" s="41">
        <v>271500</v>
      </c>
      <c r="BV76" s="41">
        <v>268900</v>
      </c>
      <c r="BW76" s="41">
        <v>265900</v>
      </c>
      <c r="BX76" s="41">
        <v>263700</v>
      </c>
      <c r="BY76" s="41">
        <v>260500</v>
      </c>
      <c r="BZ76" s="41">
        <v>256900</v>
      </c>
      <c r="CA76" s="41">
        <v>256900</v>
      </c>
      <c r="CB76" s="41">
        <v>258200</v>
      </c>
      <c r="CC76" s="41">
        <v>257500</v>
      </c>
      <c r="CD76" s="41">
        <v>255900</v>
      </c>
      <c r="CE76" s="41">
        <v>253800</v>
      </c>
      <c r="CF76" s="41">
        <v>251600</v>
      </c>
      <c r="CG76" s="41">
        <v>251400</v>
      </c>
      <c r="CH76" s="41">
        <v>251000</v>
      </c>
      <c r="CI76" s="41">
        <v>251300</v>
      </c>
      <c r="CJ76" s="41">
        <v>251100</v>
      </c>
      <c r="CK76" s="41">
        <v>250800</v>
      </c>
      <c r="CL76" s="41">
        <v>249500</v>
      </c>
      <c r="CM76" s="41">
        <v>248600</v>
      </c>
      <c r="CN76" s="41">
        <v>248200</v>
      </c>
      <c r="CO76" s="41">
        <v>250600</v>
      </c>
      <c r="CP76" s="41">
        <v>251900</v>
      </c>
      <c r="CQ76" s="41">
        <v>254200</v>
      </c>
      <c r="CR76" s="41">
        <v>259700</v>
      </c>
      <c r="CS76" s="41">
        <v>267900</v>
      </c>
      <c r="CT76" s="41">
        <v>274800</v>
      </c>
      <c r="CU76" s="41">
        <v>281100</v>
      </c>
      <c r="CV76" s="41">
        <v>286300</v>
      </c>
      <c r="CW76" s="41">
        <v>291800</v>
      </c>
      <c r="CX76" s="41">
        <v>297600</v>
      </c>
      <c r="CY76" s="41">
        <v>301800</v>
      </c>
      <c r="CZ76" s="41">
        <v>308600</v>
      </c>
      <c r="DA76" s="41">
        <v>317700</v>
      </c>
      <c r="DB76" s="41">
        <v>325700</v>
      </c>
      <c r="DC76" s="41">
        <v>330400</v>
      </c>
      <c r="DD76" s="41">
        <v>334500</v>
      </c>
      <c r="DE76" s="41">
        <v>336700</v>
      </c>
      <c r="DF76" s="41">
        <v>339700</v>
      </c>
      <c r="DG76" s="41">
        <v>343700</v>
      </c>
      <c r="DH76" s="41">
        <v>347400</v>
      </c>
      <c r="DI76" s="41">
        <v>351600</v>
      </c>
      <c r="DJ76" s="41">
        <v>356300</v>
      </c>
      <c r="DK76" s="41">
        <v>360700</v>
      </c>
      <c r="DL76" s="41">
        <v>363100</v>
      </c>
      <c r="DM76" s="41">
        <v>366000</v>
      </c>
      <c r="DN76" s="41">
        <v>373900</v>
      </c>
      <c r="DO76" s="41">
        <v>384100</v>
      </c>
      <c r="DP76" s="41">
        <v>390400</v>
      </c>
    </row>
    <row r="77" spans="1:120">
      <c r="A77" s="41">
        <v>94080</v>
      </c>
      <c r="B77" s="41" t="s">
        <v>113</v>
      </c>
      <c r="C77" s="41" t="s">
        <v>66</v>
      </c>
      <c r="D77" s="41" t="s">
        <v>65</v>
      </c>
      <c r="E77" s="41" t="s">
        <v>114</v>
      </c>
      <c r="F77" s="41">
        <v>757900</v>
      </c>
      <c r="G77" s="41">
        <v>769200</v>
      </c>
      <c r="H77" s="41">
        <v>779200</v>
      </c>
      <c r="I77" s="41">
        <v>789000</v>
      </c>
      <c r="J77" s="41">
        <v>796600</v>
      </c>
      <c r="K77" s="41">
        <v>804200</v>
      </c>
      <c r="L77" s="41">
        <v>811200</v>
      </c>
      <c r="M77" s="41">
        <v>816600</v>
      </c>
      <c r="N77" s="41">
        <v>821300</v>
      </c>
      <c r="O77" s="41">
        <v>824500</v>
      </c>
      <c r="P77" s="41">
        <v>826300</v>
      </c>
      <c r="Q77" s="41">
        <v>827800</v>
      </c>
      <c r="R77" s="41">
        <v>829900</v>
      </c>
      <c r="S77" s="41">
        <v>830900</v>
      </c>
      <c r="T77" s="41">
        <v>832700</v>
      </c>
      <c r="U77" s="41">
        <v>833100</v>
      </c>
      <c r="V77" s="41">
        <v>832600</v>
      </c>
      <c r="W77" s="41">
        <v>830400</v>
      </c>
      <c r="X77" s="41">
        <v>827500</v>
      </c>
      <c r="Y77" s="41">
        <v>826900</v>
      </c>
      <c r="Z77" s="41">
        <v>830400</v>
      </c>
      <c r="AA77" s="41">
        <v>837100</v>
      </c>
      <c r="AB77" s="41">
        <v>842000</v>
      </c>
      <c r="AC77" s="41">
        <v>840900</v>
      </c>
      <c r="AD77" s="41">
        <v>837700</v>
      </c>
      <c r="AE77" s="41">
        <v>836000</v>
      </c>
      <c r="AF77" s="41">
        <v>836400</v>
      </c>
      <c r="AG77" s="41">
        <v>835500</v>
      </c>
      <c r="AH77" s="41">
        <v>832900</v>
      </c>
      <c r="AI77" s="41">
        <v>831500</v>
      </c>
      <c r="AJ77" s="41">
        <v>833200</v>
      </c>
      <c r="AK77" s="41">
        <v>832200</v>
      </c>
      <c r="AL77" s="41">
        <v>826000</v>
      </c>
      <c r="AM77" s="41">
        <v>815900</v>
      </c>
      <c r="AN77" s="41">
        <v>803900</v>
      </c>
      <c r="AO77" s="41">
        <v>789300</v>
      </c>
      <c r="AP77" s="41">
        <v>770800</v>
      </c>
      <c r="AQ77" s="41">
        <v>752600</v>
      </c>
      <c r="AR77" s="41">
        <v>736600</v>
      </c>
      <c r="AS77" s="41">
        <v>725000</v>
      </c>
      <c r="AT77" s="41">
        <v>717400</v>
      </c>
      <c r="AU77" s="41">
        <v>711400</v>
      </c>
      <c r="AV77" s="41">
        <v>703300</v>
      </c>
      <c r="AW77" s="41">
        <v>691600</v>
      </c>
      <c r="AX77" s="41">
        <v>676900</v>
      </c>
      <c r="AY77" s="41">
        <v>661900</v>
      </c>
      <c r="AZ77" s="41">
        <v>647800</v>
      </c>
      <c r="BA77" s="41">
        <v>641200</v>
      </c>
      <c r="BB77" s="41">
        <v>641500</v>
      </c>
      <c r="BC77" s="41">
        <v>638700</v>
      </c>
      <c r="BD77" s="41">
        <v>631200</v>
      </c>
      <c r="BE77" s="41">
        <v>626600</v>
      </c>
      <c r="BF77" s="41">
        <v>625400</v>
      </c>
      <c r="BG77" s="41">
        <v>626800</v>
      </c>
      <c r="BH77" s="41">
        <v>626800</v>
      </c>
      <c r="BI77" s="41">
        <v>623400</v>
      </c>
      <c r="BJ77" s="41">
        <v>621000</v>
      </c>
      <c r="BK77" s="41">
        <v>622400</v>
      </c>
      <c r="BL77" s="41">
        <v>624400</v>
      </c>
      <c r="BM77" s="41">
        <v>628300</v>
      </c>
      <c r="BN77" s="41">
        <v>631200</v>
      </c>
      <c r="BO77" s="41">
        <v>627600</v>
      </c>
      <c r="BP77" s="41">
        <v>616900</v>
      </c>
      <c r="BQ77" s="41">
        <v>611500</v>
      </c>
      <c r="BR77" s="41">
        <v>608700</v>
      </c>
      <c r="BS77" s="41">
        <v>601100</v>
      </c>
      <c r="BT77" s="41">
        <v>592500</v>
      </c>
      <c r="BU77" s="41">
        <v>591900</v>
      </c>
      <c r="BV77" s="41">
        <v>588100</v>
      </c>
      <c r="BW77" s="41">
        <v>581800</v>
      </c>
      <c r="BX77" s="41">
        <v>581300</v>
      </c>
      <c r="BY77" s="41">
        <v>580800</v>
      </c>
      <c r="BZ77" s="41">
        <v>574700</v>
      </c>
      <c r="CA77" s="41">
        <v>571700</v>
      </c>
      <c r="CB77" s="41">
        <v>572200</v>
      </c>
      <c r="CC77" s="41">
        <v>570100</v>
      </c>
      <c r="CD77" s="41">
        <v>568600</v>
      </c>
      <c r="CE77" s="41">
        <v>568500</v>
      </c>
      <c r="CF77" s="41">
        <v>567200</v>
      </c>
      <c r="CG77" s="41">
        <v>563600</v>
      </c>
      <c r="CH77" s="41">
        <v>562800</v>
      </c>
      <c r="CI77" s="41">
        <v>563900</v>
      </c>
      <c r="CJ77" s="41">
        <v>563900</v>
      </c>
      <c r="CK77" s="41">
        <v>560800</v>
      </c>
      <c r="CL77" s="41">
        <v>559800</v>
      </c>
      <c r="CM77" s="41">
        <v>565600</v>
      </c>
      <c r="CN77" s="41">
        <v>576400</v>
      </c>
      <c r="CO77" s="41">
        <v>584000</v>
      </c>
      <c r="CP77" s="41">
        <v>590200</v>
      </c>
      <c r="CQ77" s="41">
        <v>597600</v>
      </c>
      <c r="CR77" s="41">
        <v>605800</v>
      </c>
      <c r="CS77" s="41">
        <v>615700</v>
      </c>
      <c r="CT77" s="41">
        <v>624500</v>
      </c>
      <c r="CU77" s="41">
        <v>630600</v>
      </c>
      <c r="CV77" s="41">
        <v>636200</v>
      </c>
      <c r="CW77" s="41">
        <v>642600</v>
      </c>
      <c r="CX77" s="41">
        <v>653800</v>
      </c>
      <c r="CY77" s="41">
        <v>670500</v>
      </c>
      <c r="CZ77" s="41">
        <v>684600</v>
      </c>
      <c r="DA77" s="41">
        <v>700200</v>
      </c>
      <c r="DB77" s="41">
        <v>712300</v>
      </c>
      <c r="DC77" s="41">
        <v>714200</v>
      </c>
      <c r="DD77" s="41">
        <v>710800</v>
      </c>
      <c r="DE77" s="41">
        <v>715100</v>
      </c>
      <c r="DF77" s="41">
        <v>728500</v>
      </c>
      <c r="DG77" s="41">
        <v>744300</v>
      </c>
      <c r="DH77" s="41">
        <v>752800</v>
      </c>
      <c r="DI77" s="41">
        <v>756700</v>
      </c>
      <c r="DJ77" s="41">
        <v>761800</v>
      </c>
      <c r="DK77" s="41">
        <v>771000</v>
      </c>
      <c r="DL77" s="41">
        <v>788700</v>
      </c>
      <c r="DM77" s="41">
        <v>794700</v>
      </c>
      <c r="DN77" s="41">
        <v>790800</v>
      </c>
      <c r="DO77" s="41">
        <v>794400</v>
      </c>
      <c r="DP77" s="41">
        <v>805200</v>
      </c>
    </row>
    <row r="78" spans="1:120">
      <c r="A78" s="41">
        <v>90640</v>
      </c>
      <c r="B78" s="41" t="s">
        <v>452</v>
      </c>
      <c r="C78" s="41" t="s">
        <v>66</v>
      </c>
      <c r="D78" s="41" t="s">
        <v>394</v>
      </c>
      <c r="E78" s="41" t="s">
        <v>394</v>
      </c>
      <c r="F78" s="41">
        <v>503800</v>
      </c>
      <c r="G78" s="41">
        <v>510900</v>
      </c>
      <c r="H78" s="41">
        <v>520000</v>
      </c>
      <c r="I78" s="41">
        <v>530900</v>
      </c>
      <c r="J78" s="41">
        <v>539800</v>
      </c>
      <c r="K78" s="41">
        <v>547800</v>
      </c>
      <c r="L78" s="41">
        <v>559700</v>
      </c>
      <c r="M78" s="41">
        <v>574500</v>
      </c>
      <c r="N78" s="41">
        <v>587900</v>
      </c>
      <c r="O78" s="41">
        <v>598100</v>
      </c>
      <c r="P78" s="41">
        <v>606300</v>
      </c>
      <c r="Q78" s="41">
        <v>611400</v>
      </c>
      <c r="R78" s="41">
        <v>613500</v>
      </c>
      <c r="S78" s="41">
        <v>614800</v>
      </c>
      <c r="T78" s="41">
        <v>616300</v>
      </c>
      <c r="U78" s="41">
        <v>617700</v>
      </c>
      <c r="V78" s="41">
        <v>620100</v>
      </c>
      <c r="W78" s="41">
        <v>623300</v>
      </c>
      <c r="X78" s="41">
        <v>625500</v>
      </c>
      <c r="Y78" s="41">
        <v>627100</v>
      </c>
      <c r="Z78" s="41">
        <v>629100</v>
      </c>
      <c r="AA78" s="41">
        <v>631100</v>
      </c>
      <c r="AB78" s="41">
        <v>632100</v>
      </c>
      <c r="AC78" s="41">
        <v>632400</v>
      </c>
      <c r="AD78" s="41">
        <v>632600</v>
      </c>
      <c r="AE78" s="41">
        <v>633100</v>
      </c>
      <c r="AF78" s="41">
        <v>631500</v>
      </c>
      <c r="AG78" s="41">
        <v>629500</v>
      </c>
      <c r="AH78" s="41">
        <v>628000</v>
      </c>
      <c r="AI78" s="41">
        <v>625400</v>
      </c>
      <c r="AJ78" s="41">
        <v>620300</v>
      </c>
      <c r="AK78" s="41">
        <v>613200</v>
      </c>
      <c r="AL78" s="41">
        <v>605700</v>
      </c>
      <c r="AM78" s="41">
        <v>600800</v>
      </c>
      <c r="AN78" s="41">
        <v>598600</v>
      </c>
      <c r="AO78" s="41">
        <v>595100</v>
      </c>
      <c r="AP78" s="41">
        <v>588200</v>
      </c>
      <c r="AQ78" s="41">
        <v>578200</v>
      </c>
      <c r="AR78" s="41">
        <v>566500</v>
      </c>
      <c r="AS78" s="41">
        <v>554600</v>
      </c>
      <c r="AT78" s="41">
        <v>543800</v>
      </c>
      <c r="AU78" s="41">
        <v>533900</v>
      </c>
      <c r="AV78" s="41">
        <v>523500</v>
      </c>
      <c r="AW78" s="41">
        <v>511100</v>
      </c>
      <c r="AX78" s="41">
        <v>500000</v>
      </c>
      <c r="AY78" s="41">
        <v>492900</v>
      </c>
      <c r="AZ78" s="41">
        <v>487500</v>
      </c>
      <c r="BA78" s="41">
        <v>482800</v>
      </c>
      <c r="BB78" s="41">
        <v>479900</v>
      </c>
      <c r="BC78" s="41">
        <v>476800</v>
      </c>
      <c r="BD78" s="41">
        <v>473000</v>
      </c>
      <c r="BE78" s="41">
        <v>468600</v>
      </c>
      <c r="BF78" s="41">
        <v>463900</v>
      </c>
      <c r="BG78" s="41">
        <v>459900</v>
      </c>
      <c r="BH78" s="41">
        <v>456600</v>
      </c>
      <c r="BI78" s="41">
        <v>453900</v>
      </c>
      <c r="BJ78" s="41">
        <v>453000</v>
      </c>
      <c r="BK78" s="41">
        <v>453000</v>
      </c>
      <c r="BL78" s="41">
        <v>451900</v>
      </c>
      <c r="BM78" s="41">
        <v>451300</v>
      </c>
      <c r="BN78" s="41">
        <v>451600</v>
      </c>
      <c r="BO78" s="41">
        <v>454400</v>
      </c>
      <c r="BP78" s="41">
        <v>457600</v>
      </c>
      <c r="BQ78" s="41">
        <v>459200</v>
      </c>
      <c r="BR78" s="41">
        <v>460000</v>
      </c>
      <c r="BS78" s="41">
        <v>461600</v>
      </c>
      <c r="BT78" s="41">
        <v>462300</v>
      </c>
      <c r="BU78" s="41">
        <v>461900</v>
      </c>
      <c r="BV78" s="41">
        <v>459800</v>
      </c>
      <c r="BW78" s="41">
        <v>456800</v>
      </c>
      <c r="BX78" s="41">
        <v>452600</v>
      </c>
      <c r="BY78" s="41">
        <v>446900</v>
      </c>
      <c r="BZ78" s="41">
        <v>440600</v>
      </c>
      <c r="CA78" s="41">
        <v>435800</v>
      </c>
      <c r="CB78" s="41">
        <v>431400</v>
      </c>
      <c r="CC78" s="41">
        <v>427700</v>
      </c>
      <c r="CD78" s="41">
        <v>424200</v>
      </c>
      <c r="CE78" s="41">
        <v>422000</v>
      </c>
      <c r="CF78" s="41">
        <v>419500</v>
      </c>
      <c r="CG78" s="41">
        <v>417300</v>
      </c>
      <c r="CH78" s="41">
        <v>414800</v>
      </c>
      <c r="CI78" s="41">
        <v>412400</v>
      </c>
      <c r="CJ78" s="41">
        <v>410800</v>
      </c>
      <c r="CK78" s="41">
        <v>410900</v>
      </c>
      <c r="CL78" s="41">
        <v>410700</v>
      </c>
      <c r="CM78" s="41">
        <v>410400</v>
      </c>
      <c r="CN78" s="41">
        <v>412500</v>
      </c>
      <c r="CO78" s="41">
        <v>417200</v>
      </c>
      <c r="CP78" s="41">
        <v>422200</v>
      </c>
      <c r="CQ78" s="41">
        <v>423800</v>
      </c>
      <c r="CR78" s="41">
        <v>425200</v>
      </c>
      <c r="CS78" s="41">
        <v>429100</v>
      </c>
      <c r="CT78" s="41">
        <v>433200</v>
      </c>
      <c r="CU78" s="41">
        <v>434800</v>
      </c>
      <c r="CV78" s="41">
        <v>436500</v>
      </c>
      <c r="CW78" s="41">
        <v>440500</v>
      </c>
      <c r="CX78" s="41">
        <v>447900</v>
      </c>
      <c r="CY78" s="41">
        <v>455900</v>
      </c>
      <c r="CZ78" s="41">
        <v>461900</v>
      </c>
      <c r="DA78" s="41">
        <v>468500</v>
      </c>
      <c r="DB78" s="41">
        <v>476400</v>
      </c>
      <c r="DC78" s="41">
        <v>482300</v>
      </c>
      <c r="DD78" s="41">
        <v>485300</v>
      </c>
      <c r="DE78" s="41">
        <v>489000</v>
      </c>
      <c r="DF78" s="41">
        <v>493800</v>
      </c>
      <c r="DG78" s="41">
        <v>497600</v>
      </c>
      <c r="DH78" s="41">
        <v>502500</v>
      </c>
      <c r="DI78" s="41">
        <v>506600</v>
      </c>
      <c r="DJ78" s="41">
        <v>510000</v>
      </c>
      <c r="DK78" s="41">
        <v>514700</v>
      </c>
      <c r="DL78" s="41">
        <v>521600</v>
      </c>
      <c r="DM78" s="41">
        <v>526100</v>
      </c>
      <c r="DN78" s="41">
        <v>529700</v>
      </c>
      <c r="DO78" s="41">
        <v>532400</v>
      </c>
      <c r="DP78" s="41">
        <v>534900</v>
      </c>
    </row>
    <row r="79" spans="1:120">
      <c r="A79" s="41">
        <v>92154</v>
      </c>
      <c r="B79" s="41" t="s">
        <v>402</v>
      </c>
      <c r="C79" s="41" t="s">
        <v>66</v>
      </c>
      <c r="D79" s="41" t="s">
        <v>402</v>
      </c>
      <c r="E79" s="41" t="s">
        <v>402</v>
      </c>
      <c r="F79" s="41">
        <v>483200</v>
      </c>
      <c r="G79" s="41">
        <v>487800</v>
      </c>
      <c r="H79" s="41">
        <v>490500</v>
      </c>
      <c r="I79" s="41">
        <v>491800</v>
      </c>
      <c r="J79" s="41">
        <v>491600</v>
      </c>
      <c r="K79" s="41">
        <v>491800</v>
      </c>
      <c r="L79" s="41">
        <v>492900</v>
      </c>
      <c r="M79" s="41">
        <v>494300</v>
      </c>
      <c r="N79" s="41">
        <v>495600</v>
      </c>
      <c r="O79" s="41">
        <v>497900</v>
      </c>
      <c r="P79" s="41">
        <v>500400</v>
      </c>
      <c r="Q79" s="41">
        <v>502400</v>
      </c>
      <c r="R79" s="41">
        <v>504700</v>
      </c>
      <c r="S79" s="41">
        <v>506400</v>
      </c>
      <c r="T79" s="41">
        <v>506600</v>
      </c>
      <c r="U79" s="41">
        <v>506200</v>
      </c>
      <c r="V79" s="41">
        <v>504800</v>
      </c>
      <c r="W79" s="41">
        <v>501900</v>
      </c>
      <c r="X79" s="41">
        <v>497900</v>
      </c>
      <c r="Y79" s="41">
        <v>494300</v>
      </c>
      <c r="Z79" s="41">
        <v>491200</v>
      </c>
      <c r="AA79" s="41">
        <v>489600</v>
      </c>
      <c r="AB79" s="41">
        <v>489300</v>
      </c>
      <c r="AC79" s="41">
        <v>489900</v>
      </c>
      <c r="AD79" s="41">
        <v>490700</v>
      </c>
      <c r="AE79" s="41">
        <v>491500</v>
      </c>
      <c r="AF79" s="41">
        <v>490000</v>
      </c>
      <c r="AG79" s="41">
        <v>485500</v>
      </c>
      <c r="AH79" s="41">
        <v>479800</v>
      </c>
      <c r="AI79" s="41">
        <v>474600</v>
      </c>
      <c r="AJ79" s="41">
        <v>469600</v>
      </c>
      <c r="AK79" s="41">
        <v>464600</v>
      </c>
      <c r="AL79" s="41">
        <v>458700</v>
      </c>
      <c r="AM79" s="41">
        <v>451000</v>
      </c>
      <c r="AN79" s="41">
        <v>440300</v>
      </c>
      <c r="AO79" s="41">
        <v>429400</v>
      </c>
      <c r="AP79" s="41">
        <v>417800</v>
      </c>
      <c r="AQ79" s="41">
        <v>405300</v>
      </c>
      <c r="AR79" s="41">
        <v>394200</v>
      </c>
      <c r="AS79" s="41">
        <v>385900</v>
      </c>
      <c r="AT79" s="41">
        <v>378800</v>
      </c>
      <c r="AU79" s="41">
        <v>371900</v>
      </c>
      <c r="AV79" s="41">
        <v>363900</v>
      </c>
      <c r="AW79" s="41">
        <v>354500</v>
      </c>
      <c r="AX79" s="41">
        <v>342800</v>
      </c>
      <c r="AY79" s="41">
        <v>329700</v>
      </c>
      <c r="AZ79" s="41">
        <v>319300</v>
      </c>
      <c r="BA79" s="41">
        <v>311000</v>
      </c>
      <c r="BB79" s="41">
        <v>301900</v>
      </c>
      <c r="BC79" s="41">
        <v>292200</v>
      </c>
      <c r="BD79" s="41">
        <v>284100</v>
      </c>
      <c r="BE79" s="41">
        <v>278100</v>
      </c>
      <c r="BF79" s="41">
        <v>274100</v>
      </c>
      <c r="BG79" s="41">
        <v>270500</v>
      </c>
      <c r="BH79" s="41">
        <v>267100</v>
      </c>
      <c r="BI79" s="41">
        <v>265000</v>
      </c>
      <c r="BJ79" s="41">
        <v>265000</v>
      </c>
      <c r="BK79" s="41">
        <v>264800</v>
      </c>
      <c r="BL79" s="41">
        <v>264700</v>
      </c>
      <c r="BM79" s="41">
        <v>263800</v>
      </c>
      <c r="BN79" s="41">
        <v>265100</v>
      </c>
      <c r="BO79" s="41">
        <v>268700</v>
      </c>
      <c r="BP79" s="41">
        <v>272400</v>
      </c>
      <c r="BQ79" s="41">
        <v>274000</v>
      </c>
      <c r="BR79" s="41">
        <v>274400</v>
      </c>
      <c r="BS79" s="41">
        <v>273200</v>
      </c>
      <c r="BT79" s="41">
        <v>272000</v>
      </c>
      <c r="BU79" s="41">
        <v>270800</v>
      </c>
      <c r="BV79" s="41">
        <v>268800</v>
      </c>
      <c r="BW79" s="41">
        <v>268300</v>
      </c>
      <c r="BX79" s="41">
        <v>268500</v>
      </c>
      <c r="BY79" s="41">
        <v>265300</v>
      </c>
      <c r="BZ79" s="41">
        <v>260500</v>
      </c>
      <c r="CA79" s="41">
        <v>259300</v>
      </c>
      <c r="CB79" s="41">
        <v>260000</v>
      </c>
      <c r="CC79" s="41">
        <v>259400</v>
      </c>
      <c r="CD79" s="41">
        <v>259400</v>
      </c>
      <c r="CE79" s="41">
        <v>260100</v>
      </c>
      <c r="CF79" s="41">
        <v>259800</v>
      </c>
      <c r="CG79" s="41">
        <v>258300</v>
      </c>
      <c r="CH79" s="41">
        <v>256200</v>
      </c>
      <c r="CI79" s="41">
        <v>255100</v>
      </c>
      <c r="CJ79" s="41">
        <v>254100</v>
      </c>
      <c r="CK79" s="41">
        <v>255000</v>
      </c>
      <c r="CL79" s="41">
        <v>256900</v>
      </c>
      <c r="CM79" s="41">
        <v>259100</v>
      </c>
      <c r="CN79" s="41">
        <v>259700</v>
      </c>
      <c r="CO79" s="41">
        <v>261400</v>
      </c>
      <c r="CP79" s="41">
        <v>262400</v>
      </c>
      <c r="CQ79" s="41">
        <v>264000</v>
      </c>
      <c r="CR79" s="41">
        <v>265600</v>
      </c>
      <c r="CS79" s="41">
        <v>267800</v>
      </c>
      <c r="CT79" s="41">
        <v>270400</v>
      </c>
      <c r="CU79" s="41">
        <v>274400</v>
      </c>
      <c r="CV79" s="41">
        <v>277800</v>
      </c>
      <c r="CW79" s="41">
        <v>281500</v>
      </c>
      <c r="CX79" s="41">
        <v>287200</v>
      </c>
      <c r="CY79" s="41">
        <v>292500</v>
      </c>
      <c r="CZ79" s="41">
        <v>299000</v>
      </c>
      <c r="DA79" s="41">
        <v>305100</v>
      </c>
      <c r="DB79" s="41">
        <v>309400</v>
      </c>
      <c r="DC79" s="41">
        <v>314500</v>
      </c>
      <c r="DD79" s="41">
        <v>322800</v>
      </c>
      <c r="DE79" s="41">
        <v>328800</v>
      </c>
      <c r="DF79" s="41">
        <v>334200</v>
      </c>
      <c r="DG79" s="41">
        <v>341000</v>
      </c>
      <c r="DH79" s="41">
        <v>347300</v>
      </c>
      <c r="DI79" s="41">
        <v>353200</v>
      </c>
      <c r="DJ79" s="41">
        <v>358200</v>
      </c>
      <c r="DK79" s="41">
        <v>361300</v>
      </c>
      <c r="DL79" s="41">
        <v>363600</v>
      </c>
      <c r="DM79" s="41">
        <v>367600</v>
      </c>
      <c r="DN79" s="41">
        <v>372900</v>
      </c>
      <c r="DO79" s="41">
        <v>377500</v>
      </c>
      <c r="DP79" s="41">
        <v>380200</v>
      </c>
    </row>
    <row r="80" spans="1:120">
      <c r="A80" s="41">
        <v>95051</v>
      </c>
      <c r="B80" s="41" t="s">
        <v>110</v>
      </c>
      <c r="C80" s="41" t="s">
        <v>66</v>
      </c>
      <c r="D80" s="41" t="s">
        <v>109</v>
      </c>
      <c r="E80" s="41" t="s">
        <v>110</v>
      </c>
      <c r="F80" s="41">
        <v>698700</v>
      </c>
      <c r="G80" s="41">
        <v>708500</v>
      </c>
      <c r="H80" s="41">
        <v>719200</v>
      </c>
      <c r="I80" s="41">
        <v>731400</v>
      </c>
      <c r="J80" s="41">
        <v>742300</v>
      </c>
      <c r="K80" s="41">
        <v>749800</v>
      </c>
      <c r="L80" s="41">
        <v>756400</v>
      </c>
      <c r="M80" s="41">
        <v>762600</v>
      </c>
      <c r="N80" s="41">
        <v>767600</v>
      </c>
      <c r="O80" s="41">
        <v>771400</v>
      </c>
      <c r="P80" s="41">
        <v>775500</v>
      </c>
      <c r="Q80" s="41">
        <v>778900</v>
      </c>
      <c r="R80" s="41">
        <v>779900</v>
      </c>
      <c r="S80" s="41">
        <v>780200</v>
      </c>
      <c r="T80" s="41">
        <v>781100</v>
      </c>
      <c r="U80" s="41">
        <v>780400</v>
      </c>
      <c r="V80" s="41">
        <v>779100</v>
      </c>
      <c r="W80" s="41">
        <v>778800</v>
      </c>
      <c r="X80" s="41">
        <v>779300</v>
      </c>
      <c r="Y80" s="41">
        <v>779000</v>
      </c>
      <c r="Z80" s="41">
        <v>778300</v>
      </c>
      <c r="AA80" s="41">
        <v>776300</v>
      </c>
      <c r="AB80" s="41">
        <v>772800</v>
      </c>
      <c r="AC80" s="41">
        <v>770800</v>
      </c>
      <c r="AD80" s="41">
        <v>773500</v>
      </c>
      <c r="AE80" s="41">
        <v>777500</v>
      </c>
      <c r="AF80" s="41">
        <v>780200</v>
      </c>
      <c r="AG80" s="41">
        <v>782900</v>
      </c>
      <c r="AH80" s="41">
        <v>785700</v>
      </c>
      <c r="AI80" s="41">
        <v>787600</v>
      </c>
      <c r="AJ80" s="41">
        <v>788800</v>
      </c>
      <c r="AK80" s="41">
        <v>788500</v>
      </c>
      <c r="AL80" s="41">
        <v>787300</v>
      </c>
      <c r="AM80" s="41">
        <v>788700</v>
      </c>
      <c r="AN80" s="41">
        <v>794000</v>
      </c>
      <c r="AO80" s="41">
        <v>795900</v>
      </c>
      <c r="AP80" s="41">
        <v>789200</v>
      </c>
      <c r="AQ80" s="41">
        <v>781200</v>
      </c>
      <c r="AR80" s="41">
        <v>775800</v>
      </c>
      <c r="AS80" s="41">
        <v>768600</v>
      </c>
      <c r="AT80" s="41">
        <v>760000</v>
      </c>
      <c r="AU80" s="41">
        <v>754300</v>
      </c>
      <c r="AV80" s="41">
        <v>748900</v>
      </c>
      <c r="AW80" s="41">
        <v>741200</v>
      </c>
      <c r="AX80" s="41">
        <v>734500</v>
      </c>
      <c r="AY80" s="41">
        <v>728500</v>
      </c>
      <c r="AZ80" s="41">
        <v>721300</v>
      </c>
      <c r="BA80" s="41">
        <v>712300</v>
      </c>
      <c r="BB80" s="41">
        <v>702700</v>
      </c>
      <c r="BC80" s="41">
        <v>691100</v>
      </c>
      <c r="BD80" s="41">
        <v>678700</v>
      </c>
      <c r="BE80" s="41">
        <v>670400</v>
      </c>
      <c r="BF80" s="41">
        <v>667500</v>
      </c>
      <c r="BG80" s="41">
        <v>666700</v>
      </c>
      <c r="BH80" s="41">
        <v>667400</v>
      </c>
      <c r="BI80" s="41">
        <v>669500</v>
      </c>
      <c r="BJ80" s="41">
        <v>673000</v>
      </c>
      <c r="BK80" s="41">
        <v>680300</v>
      </c>
      <c r="BL80" s="41">
        <v>689900</v>
      </c>
      <c r="BM80" s="41">
        <v>701700</v>
      </c>
      <c r="BN80" s="41">
        <v>711900</v>
      </c>
      <c r="BO80" s="41">
        <v>716300</v>
      </c>
      <c r="BP80" s="41">
        <v>717300</v>
      </c>
      <c r="BQ80" s="41">
        <v>717500</v>
      </c>
      <c r="BR80" s="41">
        <v>716200</v>
      </c>
      <c r="BS80" s="41">
        <v>713800</v>
      </c>
      <c r="BT80" s="41">
        <v>710500</v>
      </c>
      <c r="BU80" s="41">
        <v>709600</v>
      </c>
      <c r="BV80" s="41">
        <v>709600</v>
      </c>
      <c r="BW80" s="41">
        <v>705500</v>
      </c>
      <c r="BX80" s="41">
        <v>694500</v>
      </c>
      <c r="BY80" s="41">
        <v>686700</v>
      </c>
      <c r="BZ80" s="41">
        <v>684000</v>
      </c>
      <c r="CA80" s="41">
        <v>687100</v>
      </c>
      <c r="CB80" s="41">
        <v>690400</v>
      </c>
      <c r="CC80" s="41">
        <v>691900</v>
      </c>
      <c r="CD80" s="41">
        <v>691300</v>
      </c>
      <c r="CE80" s="41">
        <v>691400</v>
      </c>
      <c r="CF80" s="41">
        <v>691300</v>
      </c>
      <c r="CG80" s="41">
        <v>693200</v>
      </c>
      <c r="CH80" s="41">
        <v>696100</v>
      </c>
      <c r="CI80" s="41">
        <v>695500</v>
      </c>
      <c r="CJ80" s="41">
        <v>692600</v>
      </c>
      <c r="CK80" s="41">
        <v>691800</v>
      </c>
      <c r="CL80" s="41">
        <v>695400</v>
      </c>
      <c r="CM80" s="41">
        <v>699700</v>
      </c>
      <c r="CN80" s="41">
        <v>703400</v>
      </c>
      <c r="CO80" s="41">
        <v>708300</v>
      </c>
      <c r="CP80" s="41">
        <v>717300</v>
      </c>
      <c r="CQ80" s="41">
        <v>729000</v>
      </c>
      <c r="CR80" s="41">
        <v>742300</v>
      </c>
      <c r="CS80" s="41">
        <v>753500</v>
      </c>
      <c r="CT80" s="41">
        <v>761500</v>
      </c>
      <c r="CU80" s="41">
        <v>769500</v>
      </c>
      <c r="CV80" s="41">
        <v>783800</v>
      </c>
      <c r="CW80" s="41">
        <v>796700</v>
      </c>
      <c r="CX80" s="41">
        <v>808200</v>
      </c>
      <c r="CY80" s="41">
        <v>825600</v>
      </c>
      <c r="CZ80" s="41">
        <v>845300</v>
      </c>
      <c r="DA80" s="41">
        <v>862800</v>
      </c>
      <c r="DB80" s="41">
        <v>873500</v>
      </c>
      <c r="DC80" s="41">
        <v>874600</v>
      </c>
      <c r="DD80" s="41">
        <v>874100</v>
      </c>
      <c r="DE80" s="41">
        <v>877600</v>
      </c>
      <c r="DF80" s="41">
        <v>882000</v>
      </c>
      <c r="DG80" s="41">
        <v>888900</v>
      </c>
      <c r="DH80" s="41">
        <v>899800</v>
      </c>
      <c r="DI80" s="41">
        <v>904300</v>
      </c>
      <c r="DJ80" s="41">
        <v>907700</v>
      </c>
      <c r="DK80" s="41">
        <v>915900</v>
      </c>
      <c r="DL80" s="41">
        <v>933000</v>
      </c>
      <c r="DM80" s="41">
        <v>946900</v>
      </c>
      <c r="DN80" s="41">
        <v>957500</v>
      </c>
      <c r="DO80" s="41">
        <v>964500</v>
      </c>
      <c r="DP80" s="41">
        <v>971500</v>
      </c>
    </row>
    <row r="81" spans="1:120">
      <c r="A81" s="41">
        <v>95670</v>
      </c>
      <c r="B81" s="41" t="s">
        <v>453</v>
      </c>
      <c r="C81" s="41" t="s">
        <v>66</v>
      </c>
      <c r="D81" s="41" t="s">
        <v>406</v>
      </c>
      <c r="E81" s="41" t="s">
        <v>406</v>
      </c>
      <c r="F81" s="41">
        <v>378900</v>
      </c>
      <c r="G81" s="41">
        <v>384300</v>
      </c>
      <c r="H81" s="41">
        <v>393500</v>
      </c>
      <c r="I81" s="41">
        <v>401500</v>
      </c>
      <c r="J81" s="41">
        <v>406400</v>
      </c>
      <c r="K81" s="41">
        <v>411200</v>
      </c>
      <c r="L81" s="41">
        <v>416900</v>
      </c>
      <c r="M81" s="41">
        <v>422300</v>
      </c>
      <c r="N81" s="41">
        <v>426700</v>
      </c>
      <c r="O81" s="41">
        <v>431200</v>
      </c>
      <c r="P81" s="41">
        <v>433900</v>
      </c>
      <c r="Q81" s="41">
        <v>434900</v>
      </c>
      <c r="R81" s="41">
        <v>435700</v>
      </c>
      <c r="S81" s="41">
        <v>436900</v>
      </c>
      <c r="T81" s="41">
        <v>435700</v>
      </c>
      <c r="U81" s="41">
        <v>431700</v>
      </c>
      <c r="V81" s="41">
        <v>425900</v>
      </c>
      <c r="W81" s="41">
        <v>419900</v>
      </c>
      <c r="X81" s="41">
        <v>416000</v>
      </c>
      <c r="Y81" s="41">
        <v>412700</v>
      </c>
      <c r="Z81" s="41">
        <v>408200</v>
      </c>
      <c r="AA81" s="41">
        <v>403200</v>
      </c>
      <c r="AB81" s="41">
        <v>399800</v>
      </c>
      <c r="AC81" s="41">
        <v>397100</v>
      </c>
      <c r="AD81" s="41">
        <v>394300</v>
      </c>
      <c r="AE81" s="41">
        <v>389400</v>
      </c>
      <c r="AF81" s="41">
        <v>383200</v>
      </c>
      <c r="AG81" s="41">
        <v>377900</v>
      </c>
      <c r="AH81" s="41">
        <v>374700</v>
      </c>
      <c r="AI81" s="41">
        <v>372600</v>
      </c>
      <c r="AJ81" s="41">
        <v>369100</v>
      </c>
      <c r="AK81" s="41">
        <v>363900</v>
      </c>
      <c r="AL81" s="41">
        <v>358600</v>
      </c>
      <c r="AM81" s="41">
        <v>352800</v>
      </c>
      <c r="AN81" s="41">
        <v>346100</v>
      </c>
      <c r="AO81" s="41">
        <v>339400</v>
      </c>
      <c r="AP81" s="41">
        <v>333100</v>
      </c>
      <c r="AQ81" s="41">
        <v>327100</v>
      </c>
      <c r="AR81" s="41">
        <v>320900</v>
      </c>
      <c r="AS81" s="41">
        <v>314300</v>
      </c>
      <c r="AT81" s="41">
        <v>308000</v>
      </c>
      <c r="AU81" s="41">
        <v>301900</v>
      </c>
      <c r="AV81" s="41">
        <v>295700</v>
      </c>
      <c r="AW81" s="41">
        <v>290500</v>
      </c>
      <c r="AX81" s="41">
        <v>287400</v>
      </c>
      <c r="AY81" s="41">
        <v>285500</v>
      </c>
      <c r="AZ81" s="41">
        <v>282400</v>
      </c>
      <c r="BA81" s="41">
        <v>279000</v>
      </c>
      <c r="BB81" s="41">
        <v>275600</v>
      </c>
      <c r="BC81" s="41">
        <v>273600</v>
      </c>
      <c r="BD81" s="41">
        <v>271900</v>
      </c>
      <c r="BE81" s="41">
        <v>269300</v>
      </c>
      <c r="BF81" s="41">
        <v>266600</v>
      </c>
      <c r="BG81" s="41">
        <v>264800</v>
      </c>
      <c r="BH81" s="41">
        <v>263500</v>
      </c>
      <c r="BI81" s="41">
        <v>262500</v>
      </c>
      <c r="BJ81" s="41">
        <v>262400</v>
      </c>
      <c r="BK81" s="41">
        <v>262400</v>
      </c>
      <c r="BL81" s="41">
        <v>262500</v>
      </c>
      <c r="BM81" s="41">
        <v>264200</v>
      </c>
      <c r="BN81" s="41">
        <v>265500</v>
      </c>
      <c r="BO81" s="41">
        <v>263500</v>
      </c>
      <c r="BP81" s="41">
        <v>260500</v>
      </c>
      <c r="BQ81" s="41">
        <v>259300</v>
      </c>
      <c r="BR81" s="41">
        <v>258100</v>
      </c>
      <c r="BS81" s="41">
        <v>256000</v>
      </c>
      <c r="BT81" s="41">
        <v>253500</v>
      </c>
      <c r="BU81" s="41">
        <v>250600</v>
      </c>
      <c r="BV81" s="41">
        <v>247400</v>
      </c>
      <c r="BW81" s="41">
        <v>244400</v>
      </c>
      <c r="BX81" s="41">
        <v>240500</v>
      </c>
      <c r="BY81" s="41">
        <v>233800</v>
      </c>
      <c r="BZ81" s="41">
        <v>228100</v>
      </c>
      <c r="CA81" s="41">
        <v>226300</v>
      </c>
      <c r="CB81" s="41">
        <v>225900</v>
      </c>
      <c r="CC81" s="41">
        <v>225400</v>
      </c>
      <c r="CD81" s="41">
        <v>224900</v>
      </c>
      <c r="CE81" s="41">
        <v>224200</v>
      </c>
      <c r="CF81" s="41">
        <v>223700</v>
      </c>
      <c r="CG81" s="41">
        <v>222400</v>
      </c>
      <c r="CH81" s="41">
        <v>219100</v>
      </c>
      <c r="CI81" s="41">
        <v>216200</v>
      </c>
      <c r="CJ81" s="41">
        <v>214800</v>
      </c>
      <c r="CK81" s="41">
        <v>214400</v>
      </c>
      <c r="CL81" s="41">
        <v>214200</v>
      </c>
      <c r="CM81" s="41">
        <v>214900</v>
      </c>
      <c r="CN81" s="41">
        <v>215200</v>
      </c>
      <c r="CO81" s="41">
        <v>216200</v>
      </c>
      <c r="CP81" s="41">
        <v>216800</v>
      </c>
      <c r="CQ81" s="41">
        <v>217000</v>
      </c>
      <c r="CR81" s="41">
        <v>217700</v>
      </c>
      <c r="CS81" s="41">
        <v>219900</v>
      </c>
      <c r="CT81" s="41">
        <v>222100</v>
      </c>
      <c r="CU81" s="41">
        <v>224400</v>
      </c>
      <c r="CV81" s="41">
        <v>227900</v>
      </c>
      <c r="CW81" s="41">
        <v>234200</v>
      </c>
      <c r="CX81" s="41">
        <v>242600</v>
      </c>
      <c r="CY81" s="41">
        <v>248500</v>
      </c>
      <c r="CZ81" s="41">
        <v>254300</v>
      </c>
      <c r="DA81" s="41">
        <v>260600</v>
      </c>
      <c r="DB81" s="41">
        <v>268700</v>
      </c>
      <c r="DC81" s="41">
        <v>277000</v>
      </c>
      <c r="DD81" s="41">
        <v>282800</v>
      </c>
      <c r="DE81" s="41">
        <v>284200</v>
      </c>
      <c r="DF81" s="41">
        <v>285600</v>
      </c>
      <c r="DG81" s="41">
        <v>287400</v>
      </c>
      <c r="DH81" s="41">
        <v>291100</v>
      </c>
      <c r="DI81" s="41">
        <v>294800</v>
      </c>
      <c r="DJ81" s="41">
        <v>296600</v>
      </c>
      <c r="DK81" s="41">
        <v>299600</v>
      </c>
      <c r="DL81" s="41">
        <v>303100</v>
      </c>
      <c r="DM81" s="41">
        <v>307200</v>
      </c>
      <c r="DN81" s="41">
        <v>310700</v>
      </c>
      <c r="DO81" s="41">
        <v>313100</v>
      </c>
      <c r="DP81" s="41">
        <v>313700</v>
      </c>
    </row>
    <row r="82" spans="1:120">
      <c r="A82" s="41">
        <v>95014</v>
      </c>
      <c r="B82" s="41" t="s">
        <v>115</v>
      </c>
      <c r="C82" s="41" t="s">
        <v>66</v>
      </c>
      <c r="D82" s="41" t="s">
        <v>109</v>
      </c>
      <c r="E82" s="41" t="s">
        <v>110</v>
      </c>
      <c r="F82" s="41">
        <v>1076000</v>
      </c>
      <c r="G82" s="41">
        <v>1097100</v>
      </c>
      <c r="H82" s="41">
        <v>1118300</v>
      </c>
      <c r="I82" s="41">
        <v>1138600</v>
      </c>
      <c r="J82" s="41">
        <v>1156800</v>
      </c>
      <c r="K82" s="41">
        <v>1173300</v>
      </c>
      <c r="L82" s="41">
        <v>1187600</v>
      </c>
      <c r="M82" s="41">
        <v>1200600</v>
      </c>
      <c r="N82" s="41">
        <v>1210300</v>
      </c>
      <c r="O82" s="41">
        <v>1217500</v>
      </c>
      <c r="P82" s="41">
        <v>1221000</v>
      </c>
      <c r="Q82" s="41">
        <v>1221300</v>
      </c>
      <c r="R82" s="41">
        <v>1219400</v>
      </c>
      <c r="S82" s="41">
        <v>1213600</v>
      </c>
      <c r="T82" s="41">
        <v>1206800</v>
      </c>
      <c r="U82" s="41">
        <v>1201900</v>
      </c>
      <c r="V82" s="41">
        <v>1198500</v>
      </c>
      <c r="W82" s="41">
        <v>1198100</v>
      </c>
      <c r="X82" s="41">
        <v>1201500</v>
      </c>
      <c r="Y82" s="41">
        <v>1201400</v>
      </c>
      <c r="Z82" s="41">
        <v>1198300</v>
      </c>
      <c r="AA82" s="41">
        <v>1200300</v>
      </c>
      <c r="AB82" s="41">
        <v>1208400</v>
      </c>
      <c r="AC82" s="41">
        <v>1218000</v>
      </c>
      <c r="AD82" s="41">
        <v>1227100</v>
      </c>
      <c r="AE82" s="41">
        <v>1231600</v>
      </c>
      <c r="AF82" s="41">
        <v>1235200</v>
      </c>
      <c r="AG82" s="41">
        <v>1243900</v>
      </c>
      <c r="AH82" s="41">
        <v>1254400</v>
      </c>
      <c r="AI82" s="41">
        <v>1260400</v>
      </c>
      <c r="AJ82" s="41">
        <v>1264000</v>
      </c>
      <c r="AK82" s="41">
        <v>1267700</v>
      </c>
      <c r="AL82" s="41">
        <v>1272900</v>
      </c>
      <c r="AM82" s="41">
        <v>1278200</v>
      </c>
      <c r="AN82" s="41">
        <v>1287200</v>
      </c>
      <c r="AO82" s="41">
        <v>1294100</v>
      </c>
      <c r="AP82" s="41">
        <v>1289700</v>
      </c>
      <c r="AQ82" s="41">
        <v>1281200</v>
      </c>
      <c r="AR82" s="41">
        <v>1278300</v>
      </c>
      <c r="AS82" s="41">
        <v>1273100</v>
      </c>
      <c r="AT82" s="41">
        <v>1263900</v>
      </c>
      <c r="AU82" s="41">
        <v>1256100</v>
      </c>
      <c r="AV82" s="41">
        <v>1248000</v>
      </c>
      <c r="AW82" s="41">
        <v>1238400</v>
      </c>
      <c r="AX82" s="41">
        <v>1231600</v>
      </c>
      <c r="AY82" s="41">
        <v>1225600</v>
      </c>
      <c r="AZ82" s="41">
        <v>1215500</v>
      </c>
      <c r="BA82" s="41">
        <v>1199800</v>
      </c>
      <c r="BB82" s="41">
        <v>1181300</v>
      </c>
      <c r="BC82" s="41">
        <v>1161700</v>
      </c>
      <c r="BD82" s="41">
        <v>1143500</v>
      </c>
      <c r="BE82" s="41">
        <v>1129900</v>
      </c>
      <c r="BF82" s="41">
        <v>1121500</v>
      </c>
      <c r="BG82" s="41">
        <v>1118400</v>
      </c>
      <c r="BH82" s="41">
        <v>1122100</v>
      </c>
      <c r="BI82" s="41">
        <v>1130300</v>
      </c>
      <c r="BJ82" s="41">
        <v>1139200</v>
      </c>
      <c r="BK82" s="41">
        <v>1149700</v>
      </c>
      <c r="BL82" s="41">
        <v>1159800</v>
      </c>
      <c r="BM82" s="41">
        <v>1172600</v>
      </c>
      <c r="BN82" s="41">
        <v>1185600</v>
      </c>
      <c r="BO82" s="41">
        <v>1192900</v>
      </c>
      <c r="BP82" s="41">
        <v>1193600</v>
      </c>
      <c r="BQ82" s="41">
        <v>1193100</v>
      </c>
      <c r="BR82" s="41">
        <v>1194800</v>
      </c>
      <c r="BS82" s="41">
        <v>1199200</v>
      </c>
      <c r="BT82" s="41">
        <v>1200800</v>
      </c>
      <c r="BU82" s="41">
        <v>1204200</v>
      </c>
      <c r="BV82" s="41">
        <v>1209700</v>
      </c>
      <c r="BW82" s="41">
        <v>1210700</v>
      </c>
      <c r="BX82" s="41">
        <v>1200000</v>
      </c>
      <c r="BY82" s="41">
        <v>1189800</v>
      </c>
      <c r="BZ82" s="41">
        <v>1184500</v>
      </c>
      <c r="CA82" s="41">
        <v>1189100</v>
      </c>
      <c r="CB82" s="41">
        <v>1194100</v>
      </c>
      <c r="CC82" s="41">
        <v>1198900</v>
      </c>
      <c r="CD82" s="41">
        <v>1204500</v>
      </c>
      <c r="CE82" s="41">
        <v>1211000</v>
      </c>
      <c r="CF82" s="41">
        <v>1212700</v>
      </c>
      <c r="CG82" s="41">
        <v>1215800</v>
      </c>
      <c r="CH82" s="41">
        <v>1219100</v>
      </c>
      <c r="CI82" s="41">
        <v>1219700</v>
      </c>
      <c r="CJ82" s="41">
        <v>1221200</v>
      </c>
      <c r="CK82" s="41">
        <v>1228000</v>
      </c>
      <c r="CL82" s="41">
        <v>1237800</v>
      </c>
      <c r="CM82" s="41">
        <v>1249800</v>
      </c>
      <c r="CN82" s="41">
        <v>1264600</v>
      </c>
      <c r="CO82" s="41">
        <v>1284000</v>
      </c>
      <c r="CP82" s="41">
        <v>1307100</v>
      </c>
      <c r="CQ82" s="41">
        <v>1326700</v>
      </c>
      <c r="CR82" s="41">
        <v>1341100</v>
      </c>
      <c r="CS82" s="41">
        <v>1353400</v>
      </c>
      <c r="CT82" s="41">
        <v>1366100</v>
      </c>
      <c r="CU82" s="41">
        <v>1378500</v>
      </c>
      <c r="CV82" s="41">
        <v>1396800</v>
      </c>
      <c r="CW82" s="41">
        <v>1411400</v>
      </c>
      <c r="CX82" s="41">
        <v>1429500</v>
      </c>
      <c r="CY82" s="41">
        <v>1463100</v>
      </c>
      <c r="CZ82" s="41">
        <v>1500100</v>
      </c>
      <c r="DA82" s="41">
        <v>1530800</v>
      </c>
      <c r="DB82" s="41">
        <v>1550000</v>
      </c>
      <c r="DC82" s="41">
        <v>1556500</v>
      </c>
      <c r="DD82" s="41">
        <v>1561000</v>
      </c>
      <c r="DE82" s="41">
        <v>1568500</v>
      </c>
      <c r="DF82" s="41">
        <v>1573700</v>
      </c>
      <c r="DG82" s="41">
        <v>1585100</v>
      </c>
      <c r="DH82" s="41">
        <v>1603100</v>
      </c>
      <c r="DI82" s="41">
        <v>1611600</v>
      </c>
      <c r="DJ82" s="41">
        <v>1628000</v>
      </c>
      <c r="DK82" s="41">
        <v>1654600</v>
      </c>
      <c r="DL82" s="41">
        <v>1692600</v>
      </c>
      <c r="DM82" s="41">
        <v>1717700</v>
      </c>
      <c r="DN82" s="41">
        <v>1728700</v>
      </c>
      <c r="DO82" s="41">
        <v>1731100</v>
      </c>
      <c r="DP82" s="41">
        <v>1739900</v>
      </c>
    </row>
    <row r="83" spans="1:120">
      <c r="A83" s="41">
        <v>94087</v>
      </c>
      <c r="B83" s="41" t="s">
        <v>117</v>
      </c>
      <c r="C83" s="41" t="s">
        <v>66</v>
      </c>
      <c r="D83" s="41" t="s">
        <v>109</v>
      </c>
      <c r="E83" s="41" t="s">
        <v>110</v>
      </c>
      <c r="F83" s="41">
        <v>919200</v>
      </c>
      <c r="G83" s="41">
        <v>932700</v>
      </c>
      <c r="H83" s="41">
        <v>945000</v>
      </c>
      <c r="I83" s="41">
        <v>955400</v>
      </c>
      <c r="J83" s="41">
        <v>964000</v>
      </c>
      <c r="K83" s="41">
        <v>970300</v>
      </c>
      <c r="L83" s="41">
        <v>976000</v>
      </c>
      <c r="M83" s="41">
        <v>981400</v>
      </c>
      <c r="N83" s="41">
        <v>986100</v>
      </c>
      <c r="O83" s="41">
        <v>990300</v>
      </c>
      <c r="P83" s="41">
        <v>994600</v>
      </c>
      <c r="Q83" s="41">
        <v>999600</v>
      </c>
      <c r="R83" s="41">
        <v>1003400</v>
      </c>
      <c r="S83" s="41">
        <v>1004900</v>
      </c>
      <c r="T83" s="41">
        <v>1004400</v>
      </c>
      <c r="U83" s="41">
        <v>1001100</v>
      </c>
      <c r="V83" s="41">
        <v>995900</v>
      </c>
      <c r="W83" s="41">
        <v>994900</v>
      </c>
      <c r="X83" s="41">
        <v>999000</v>
      </c>
      <c r="Y83" s="41">
        <v>1002200</v>
      </c>
      <c r="Z83" s="41">
        <v>1003900</v>
      </c>
      <c r="AA83" s="41">
        <v>1006300</v>
      </c>
      <c r="AB83" s="41">
        <v>1010000</v>
      </c>
      <c r="AC83" s="41">
        <v>1014500</v>
      </c>
      <c r="AD83" s="41">
        <v>1020500</v>
      </c>
      <c r="AE83" s="41">
        <v>1025900</v>
      </c>
      <c r="AF83" s="41">
        <v>1030200</v>
      </c>
      <c r="AG83" s="41">
        <v>1036200</v>
      </c>
      <c r="AH83" s="41">
        <v>1044200</v>
      </c>
      <c r="AI83" s="41">
        <v>1052900</v>
      </c>
      <c r="AJ83" s="41">
        <v>1059800</v>
      </c>
      <c r="AK83" s="41">
        <v>1063100</v>
      </c>
      <c r="AL83" s="41">
        <v>1063400</v>
      </c>
      <c r="AM83" s="41">
        <v>1066500</v>
      </c>
      <c r="AN83" s="41">
        <v>1074000</v>
      </c>
      <c r="AO83" s="41">
        <v>1081800</v>
      </c>
      <c r="AP83" s="41">
        <v>1084200</v>
      </c>
      <c r="AQ83" s="41">
        <v>1083300</v>
      </c>
      <c r="AR83" s="41">
        <v>1084600</v>
      </c>
      <c r="AS83" s="41">
        <v>1087800</v>
      </c>
      <c r="AT83" s="41">
        <v>1089900</v>
      </c>
      <c r="AU83" s="41">
        <v>1091900</v>
      </c>
      <c r="AV83" s="41">
        <v>1090000</v>
      </c>
      <c r="AW83" s="41">
        <v>1080800</v>
      </c>
      <c r="AX83" s="41">
        <v>1070400</v>
      </c>
      <c r="AY83" s="41">
        <v>1061500</v>
      </c>
      <c r="AZ83" s="41">
        <v>1053000</v>
      </c>
      <c r="BA83" s="41">
        <v>1037700</v>
      </c>
      <c r="BB83" s="41">
        <v>1016300</v>
      </c>
      <c r="BC83" s="41">
        <v>992700</v>
      </c>
      <c r="BD83" s="41">
        <v>974100</v>
      </c>
      <c r="BE83" s="41">
        <v>961600</v>
      </c>
      <c r="BF83" s="41">
        <v>954300</v>
      </c>
      <c r="BG83" s="41">
        <v>947600</v>
      </c>
      <c r="BH83" s="41">
        <v>943900</v>
      </c>
      <c r="BI83" s="41">
        <v>945500</v>
      </c>
      <c r="BJ83" s="41">
        <v>950900</v>
      </c>
      <c r="BK83" s="41">
        <v>957300</v>
      </c>
      <c r="BL83" s="41">
        <v>962700</v>
      </c>
      <c r="BM83" s="41">
        <v>971500</v>
      </c>
      <c r="BN83" s="41">
        <v>982000</v>
      </c>
      <c r="BO83" s="41">
        <v>986000</v>
      </c>
      <c r="BP83" s="41">
        <v>983600</v>
      </c>
      <c r="BQ83" s="41">
        <v>981000</v>
      </c>
      <c r="BR83" s="41">
        <v>980600</v>
      </c>
      <c r="BS83" s="41">
        <v>980100</v>
      </c>
      <c r="BT83" s="41">
        <v>978100</v>
      </c>
      <c r="BU83" s="41">
        <v>979100</v>
      </c>
      <c r="BV83" s="41">
        <v>983200</v>
      </c>
      <c r="BW83" s="41">
        <v>984400</v>
      </c>
      <c r="BX83" s="41">
        <v>976900</v>
      </c>
      <c r="BY83" s="41">
        <v>969600</v>
      </c>
      <c r="BZ83" s="41">
        <v>965500</v>
      </c>
      <c r="CA83" s="41">
        <v>970000</v>
      </c>
      <c r="CB83" s="41">
        <v>976300</v>
      </c>
      <c r="CC83" s="41">
        <v>980100</v>
      </c>
      <c r="CD83" s="41">
        <v>977600</v>
      </c>
      <c r="CE83" s="41">
        <v>974600</v>
      </c>
      <c r="CF83" s="41">
        <v>972600</v>
      </c>
      <c r="CG83" s="41">
        <v>973700</v>
      </c>
      <c r="CH83" s="41">
        <v>974500</v>
      </c>
      <c r="CI83" s="41">
        <v>972900</v>
      </c>
      <c r="CJ83" s="41">
        <v>970400</v>
      </c>
      <c r="CK83" s="41">
        <v>970500</v>
      </c>
      <c r="CL83" s="41">
        <v>975100</v>
      </c>
      <c r="CM83" s="41">
        <v>982300</v>
      </c>
      <c r="CN83" s="41">
        <v>991200</v>
      </c>
      <c r="CO83" s="41">
        <v>1002900</v>
      </c>
      <c r="CP83" s="41">
        <v>1019800</v>
      </c>
      <c r="CQ83" s="41">
        <v>1036400</v>
      </c>
      <c r="CR83" s="41">
        <v>1050500</v>
      </c>
      <c r="CS83" s="41">
        <v>1065100</v>
      </c>
      <c r="CT83" s="41">
        <v>1082200</v>
      </c>
      <c r="CU83" s="41">
        <v>1099000</v>
      </c>
      <c r="CV83" s="41">
        <v>1120800</v>
      </c>
      <c r="CW83" s="41">
        <v>1139300</v>
      </c>
      <c r="CX83" s="41">
        <v>1156000</v>
      </c>
      <c r="CY83" s="41">
        <v>1183900</v>
      </c>
      <c r="CZ83" s="41">
        <v>1217900</v>
      </c>
      <c r="DA83" s="41">
        <v>1247500</v>
      </c>
      <c r="DB83" s="41">
        <v>1267400</v>
      </c>
      <c r="DC83" s="41">
        <v>1277500</v>
      </c>
      <c r="DD83" s="41">
        <v>1285400</v>
      </c>
      <c r="DE83" s="41">
        <v>1295700</v>
      </c>
      <c r="DF83" s="41">
        <v>1302900</v>
      </c>
      <c r="DG83" s="41">
        <v>1311200</v>
      </c>
      <c r="DH83" s="41">
        <v>1326300</v>
      </c>
      <c r="DI83" s="41">
        <v>1337800</v>
      </c>
      <c r="DJ83" s="41">
        <v>1354100</v>
      </c>
      <c r="DK83" s="41">
        <v>1379300</v>
      </c>
      <c r="DL83" s="41">
        <v>1410800</v>
      </c>
      <c r="DM83" s="41">
        <v>1432300</v>
      </c>
      <c r="DN83" s="41">
        <v>1447500</v>
      </c>
      <c r="DO83" s="41">
        <v>1458300</v>
      </c>
      <c r="DP83" s="41">
        <v>1469500</v>
      </c>
    </row>
    <row r="84" spans="1:120">
      <c r="A84" s="41">
        <v>95125</v>
      </c>
      <c r="B84" s="41" t="s">
        <v>109</v>
      </c>
      <c r="C84" s="41" t="s">
        <v>66</v>
      </c>
      <c r="D84" s="41" t="s">
        <v>109</v>
      </c>
      <c r="E84" s="41" t="s">
        <v>110</v>
      </c>
      <c r="F84" s="41">
        <v>841900</v>
      </c>
      <c r="G84" s="41">
        <v>853300</v>
      </c>
      <c r="H84" s="41">
        <v>865200</v>
      </c>
      <c r="I84" s="41">
        <v>877200</v>
      </c>
      <c r="J84" s="41">
        <v>886300</v>
      </c>
      <c r="K84" s="41">
        <v>892800</v>
      </c>
      <c r="L84" s="41">
        <v>901000</v>
      </c>
      <c r="M84" s="41">
        <v>910900</v>
      </c>
      <c r="N84" s="41">
        <v>920300</v>
      </c>
      <c r="O84" s="41">
        <v>928700</v>
      </c>
      <c r="P84" s="41">
        <v>937100</v>
      </c>
      <c r="Q84" s="41">
        <v>942800</v>
      </c>
      <c r="R84" s="41">
        <v>942500</v>
      </c>
      <c r="S84" s="41">
        <v>940500</v>
      </c>
      <c r="T84" s="41">
        <v>941400</v>
      </c>
      <c r="U84" s="41">
        <v>943200</v>
      </c>
      <c r="V84" s="41">
        <v>942500</v>
      </c>
      <c r="W84" s="41">
        <v>941300</v>
      </c>
      <c r="X84" s="41">
        <v>940100</v>
      </c>
      <c r="Y84" s="41">
        <v>939100</v>
      </c>
      <c r="Z84" s="41">
        <v>939000</v>
      </c>
      <c r="AA84" s="41">
        <v>939900</v>
      </c>
      <c r="AB84" s="41">
        <v>940200</v>
      </c>
      <c r="AC84" s="41">
        <v>941800</v>
      </c>
      <c r="AD84" s="41">
        <v>946600</v>
      </c>
      <c r="AE84" s="41">
        <v>949100</v>
      </c>
      <c r="AF84" s="41">
        <v>948000</v>
      </c>
      <c r="AG84" s="41">
        <v>946900</v>
      </c>
      <c r="AH84" s="41">
        <v>948100</v>
      </c>
      <c r="AI84" s="41">
        <v>949100</v>
      </c>
      <c r="AJ84" s="41">
        <v>949700</v>
      </c>
      <c r="AK84" s="41">
        <v>948000</v>
      </c>
      <c r="AL84" s="41">
        <v>946900</v>
      </c>
      <c r="AM84" s="41">
        <v>948300</v>
      </c>
      <c r="AN84" s="41">
        <v>949700</v>
      </c>
      <c r="AO84" s="41">
        <v>943900</v>
      </c>
      <c r="AP84" s="41">
        <v>931700</v>
      </c>
      <c r="AQ84" s="41">
        <v>920200</v>
      </c>
      <c r="AR84" s="41">
        <v>912300</v>
      </c>
      <c r="AS84" s="41">
        <v>904500</v>
      </c>
      <c r="AT84" s="41">
        <v>895300</v>
      </c>
      <c r="AU84" s="41">
        <v>885600</v>
      </c>
      <c r="AV84" s="41">
        <v>873500</v>
      </c>
      <c r="AW84" s="41">
        <v>861000</v>
      </c>
      <c r="AX84" s="41">
        <v>851600</v>
      </c>
      <c r="AY84" s="41">
        <v>843600</v>
      </c>
      <c r="AZ84" s="41">
        <v>835100</v>
      </c>
      <c r="BA84" s="41">
        <v>829400</v>
      </c>
      <c r="BB84" s="41">
        <v>825200</v>
      </c>
      <c r="BC84" s="41">
        <v>817000</v>
      </c>
      <c r="BD84" s="41">
        <v>806200</v>
      </c>
      <c r="BE84" s="41">
        <v>797700</v>
      </c>
      <c r="BF84" s="41">
        <v>793500</v>
      </c>
      <c r="BG84" s="41">
        <v>792700</v>
      </c>
      <c r="BH84" s="41">
        <v>794700</v>
      </c>
      <c r="BI84" s="41">
        <v>796700</v>
      </c>
      <c r="BJ84" s="41">
        <v>796600</v>
      </c>
      <c r="BK84" s="41">
        <v>797000</v>
      </c>
      <c r="BL84" s="41">
        <v>799100</v>
      </c>
      <c r="BM84" s="41">
        <v>803900</v>
      </c>
      <c r="BN84" s="41">
        <v>809700</v>
      </c>
      <c r="BO84" s="41">
        <v>812900</v>
      </c>
      <c r="BP84" s="41">
        <v>810400</v>
      </c>
      <c r="BQ84" s="41">
        <v>805900</v>
      </c>
      <c r="BR84" s="41">
        <v>805400</v>
      </c>
      <c r="BS84" s="41">
        <v>807600</v>
      </c>
      <c r="BT84" s="41">
        <v>806400</v>
      </c>
      <c r="BU84" s="41">
        <v>806900</v>
      </c>
      <c r="BV84" s="41">
        <v>810500</v>
      </c>
      <c r="BW84" s="41">
        <v>813400</v>
      </c>
      <c r="BX84" s="41">
        <v>811000</v>
      </c>
      <c r="BY84" s="41">
        <v>809500</v>
      </c>
      <c r="BZ84" s="41">
        <v>809300</v>
      </c>
      <c r="CA84" s="41">
        <v>814100</v>
      </c>
      <c r="CB84" s="41">
        <v>817200</v>
      </c>
      <c r="CC84" s="41">
        <v>816800</v>
      </c>
      <c r="CD84" s="41">
        <v>812200</v>
      </c>
      <c r="CE84" s="41">
        <v>807900</v>
      </c>
      <c r="CF84" s="41">
        <v>804900</v>
      </c>
      <c r="CG84" s="41">
        <v>804000</v>
      </c>
      <c r="CH84" s="41">
        <v>801200</v>
      </c>
      <c r="CI84" s="41">
        <v>796900</v>
      </c>
      <c r="CJ84" s="41">
        <v>795100</v>
      </c>
      <c r="CK84" s="41">
        <v>796700</v>
      </c>
      <c r="CL84" s="41">
        <v>799700</v>
      </c>
      <c r="CM84" s="41">
        <v>803900</v>
      </c>
      <c r="CN84" s="41">
        <v>810000</v>
      </c>
      <c r="CO84" s="41">
        <v>820500</v>
      </c>
      <c r="CP84" s="41">
        <v>837100</v>
      </c>
      <c r="CQ84" s="41">
        <v>852400</v>
      </c>
      <c r="CR84" s="41">
        <v>861800</v>
      </c>
      <c r="CS84" s="41">
        <v>869300</v>
      </c>
      <c r="CT84" s="41">
        <v>878700</v>
      </c>
      <c r="CU84" s="41">
        <v>888400</v>
      </c>
      <c r="CV84" s="41">
        <v>900600</v>
      </c>
      <c r="CW84" s="41">
        <v>908800</v>
      </c>
      <c r="CX84" s="41">
        <v>916000</v>
      </c>
      <c r="CY84" s="41">
        <v>931700</v>
      </c>
      <c r="CZ84" s="41">
        <v>950200</v>
      </c>
      <c r="DA84" s="41">
        <v>967900</v>
      </c>
      <c r="DB84" s="41">
        <v>986000</v>
      </c>
      <c r="DC84" s="41">
        <v>1003000</v>
      </c>
      <c r="DD84" s="41">
        <v>1016400</v>
      </c>
      <c r="DE84" s="41">
        <v>1025300</v>
      </c>
      <c r="DF84" s="41">
        <v>1029800</v>
      </c>
      <c r="DG84" s="41">
        <v>1034700</v>
      </c>
      <c r="DH84" s="41">
        <v>1043200</v>
      </c>
      <c r="DI84" s="41">
        <v>1047000</v>
      </c>
      <c r="DJ84" s="41">
        <v>1053600</v>
      </c>
      <c r="DK84" s="41">
        <v>1065900</v>
      </c>
      <c r="DL84" s="41">
        <v>1096500</v>
      </c>
      <c r="DM84" s="41">
        <v>1121600</v>
      </c>
      <c r="DN84" s="41">
        <v>1127100</v>
      </c>
      <c r="DO84" s="41">
        <v>1123000</v>
      </c>
      <c r="DP84" s="41">
        <v>1127700</v>
      </c>
    </row>
    <row r="85" spans="1:120">
      <c r="A85" s="41">
        <v>92122</v>
      </c>
      <c r="B85" s="41" t="s">
        <v>402</v>
      </c>
      <c r="C85" s="41" t="s">
        <v>66</v>
      </c>
      <c r="D85" s="41" t="s">
        <v>402</v>
      </c>
      <c r="E85" s="41" t="s">
        <v>402</v>
      </c>
      <c r="F85" s="41">
        <v>777800</v>
      </c>
      <c r="G85" s="41">
        <v>780800</v>
      </c>
      <c r="H85" s="41">
        <v>781500</v>
      </c>
      <c r="I85" s="41">
        <v>780300</v>
      </c>
      <c r="J85" s="41">
        <v>778600</v>
      </c>
      <c r="K85" s="41">
        <v>775800</v>
      </c>
      <c r="L85" s="41">
        <v>774900</v>
      </c>
      <c r="M85" s="41">
        <v>776900</v>
      </c>
      <c r="N85" s="41">
        <v>781700</v>
      </c>
      <c r="O85" s="41">
        <v>782800</v>
      </c>
      <c r="P85" s="41">
        <v>779400</v>
      </c>
      <c r="Q85" s="41">
        <v>775900</v>
      </c>
      <c r="R85" s="41">
        <v>774200</v>
      </c>
      <c r="S85" s="41">
        <v>771200</v>
      </c>
      <c r="T85" s="41">
        <v>769300</v>
      </c>
      <c r="U85" s="41">
        <v>769600</v>
      </c>
      <c r="V85" s="41">
        <v>768600</v>
      </c>
      <c r="W85" s="41">
        <v>760200</v>
      </c>
      <c r="X85" s="41">
        <v>748400</v>
      </c>
      <c r="Y85" s="41">
        <v>740600</v>
      </c>
      <c r="Z85" s="41">
        <v>734200</v>
      </c>
      <c r="AA85" s="41">
        <v>726000</v>
      </c>
      <c r="AB85" s="41">
        <v>718900</v>
      </c>
      <c r="AC85" s="41">
        <v>713900</v>
      </c>
      <c r="AD85" s="41">
        <v>708300</v>
      </c>
      <c r="AE85" s="41">
        <v>704500</v>
      </c>
      <c r="AF85" s="41">
        <v>703000</v>
      </c>
      <c r="AG85" s="41">
        <v>702000</v>
      </c>
      <c r="AH85" s="41">
        <v>703000</v>
      </c>
      <c r="AI85" s="41">
        <v>709800</v>
      </c>
      <c r="AJ85" s="41">
        <v>717300</v>
      </c>
      <c r="AK85" s="41">
        <v>719200</v>
      </c>
      <c r="AL85" s="41">
        <v>716700</v>
      </c>
      <c r="AM85" s="41">
        <v>714200</v>
      </c>
      <c r="AN85" s="41">
        <v>713600</v>
      </c>
      <c r="AO85" s="41">
        <v>712100</v>
      </c>
      <c r="AP85" s="41">
        <v>706800</v>
      </c>
      <c r="AQ85" s="41">
        <v>697400</v>
      </c>
      <c r="AR85" s="41">
        <v>686400</v>
      </c>
      <c r="AS85" s="41">
        <v>676100</v>
      </c>
      <c r="AT85" s="41">
        <v>668200</v>
      </c>
      <c r="AU85" s="41">
        <v>661200</v>
      </c>
      <c r="AV85" s="41">
        <v>653600</v>
      </c>
      <c r="AW85" s="41">
        <v>645800</v>
      </c>
      <c r="AX85" s="41">
        <v>640500</v>
      </c>
      <c r="AY85" s="41">
        <v>637300</v>
      </c>
      <c r="AZ85" s="41">
        <v>633500</v>
      </c>
      <c r="BA85" s="41">
        <v>629100</v>
      </c>
      <c r="BB85" s="41">
        <v>623700</v>
      </c>
      <c r="BC85" s="41">
        <v>619000</v>
      </c>
      <c r="BD85" s="41">
        <v>618200</v>
      </c>
      <c r="BE85" s="41">
        <v>620900</v>
      </c>
      <c r="BF85" s="41">
        <v>624600</v>
      </c>
      <c r="BG85" s="41">
        <v>629500</v>
      </c>
      <c r="BH85" s="41">
        <v>633000</v>
      </c>
      <c r="BI85" s="41">
        <v>637000</v>
      </c>
      <c r="BJ85" s="41">
        <v>643300</v>
      </c>
      <c r="BK85" s="41">
        <v>648700</v>
      </c>
      <c r="BL85" s="41">
        <v>655300</v>
      </c>
      <c r="BM85" s="41">
        <v>661700</v>
      </c>
      <c r="BN85" s="41">
        <v>668900</v>
      </c>
      <c r="BO85" s="41">
        <v>676500</v>
      </c>
      <c r="BP85" s="41">
        <v>682300</v>
      </c>
      <c r="BQ85" s="41">
        <v>684500</v>
      </c>
      <c r="BR85" s="41">
        <v>681400</v>
      </c>
      <c r="BS85" s="41">
        <v>675200</v>
      </c>
      <c r="BT85" s="41">
        <v>671500</v>
      </c>
      <c r="BU85" s="41">
        <v>669100</v>
      </c>
      <c r="BV85" s="41">
        <v>664600</v>
      </c>
      <c r="BW85" s="41">
        <v>663900</v>
      </c>
      <c r="BX85" s="41">
        <v>665200</v>
      </c>
      <c r="BY85" s="41">
        <v>659500</v>
      </c>
      <c r="BZ85" s="41">
        <v>651900</v>
      </c>
      <c r="CA85" s="41">
        <v>650900</v>
      </c>
      <c r="CB85" s="41">
        <v>651200</v>
      </c>
      <c r="CC85" s="41">
        <v>645600</v>
      </c>
      <c r="CD85" s="41">
        <v>640300</v>
      </c>
      <c r="CE85" s="41">
        <v>635900</v>
      </c>
      <c r="CF85" s="41">
        <v>632800</v>
      </c>
      <c r="CG85" s="41">
        <v>630900</v>
      </c>
      <c r="CH85" s="41">
        <v>626300</v>
      </c>
      <c r="CI85" s="41">
        <v>619800</v>
      </c>
      <c r="CJ85" s="41">
        <v>610900</v>
      </c>
      <c r="CK85" s="41">
        <v>606700</v>
      </c>
      <c r="CL85" s="41">
        <v>608500</v>
      </c>
      <c r="CM85" s="41">
        <v>613800</v>
      </c>
      <c r="CN85" s="41">
        <v>616600</v>
      </c>
      <c r="CO85" s="41">
        <v>622800</v>
      </c>
      <c r="CP85" s="41">
        <v>629500</v>
      </c>
      <c r="CQ85" s="41">
        <v>639100</v>
      </c>
      <c r="CR85" s="41">
        <v>647000</v>
      </c>
      <c r="CS85" s="41">
        <v>652900</v>
      </c>
      <c r="CT85" s="41">
        <v>656200</v>
      </c>
      <c r="CU85" s="41">
        <v>662700</v>
      </c>
      <c r="CV85" s="41">
        <v>671300</v>
      </c>
      <c r="CW85" s="41">
        <v>683000</v>
      </c>
      <c r="CX85" s="41">
        <v>698700</v>
      </c>
      <c r="CY85" s="41">
        <v>710500</v>
      </c>
      <c r="CZ85" s="41">
        <v>718200</v>
      </c>
      <c r="DA85" s="41">
        <v>723900</v>
      </c>
      <c r="DB85" s="41">
        <v>730400</v>
      </c>
      <c r="DC85" s="41">
        <v>733000</v>
      </c>
      <c r="DD85" s="41">
        <v>735500</v>
      </c>
      <c r="DE85" s="41">
        <v>738100</v>
      </c>
      <c r="DF85" s="41">
        <v>745200</v>
      </c>
      <c r="DG85" s="41">
        <v>753300</v>
      </c>
      <c r="DH85" s="41">
        <v>761300</v>
      </c>
      <c r="DI85" s="41">
        <v>769300</v>
      </c>
      <c r="DJ85" s="41">
        <v>774100</v>
      </c>
      <c r="DK85" s="41">
        <v>777800</v>
      </c>
      <c r="DL85" s="41">
        <v>783800</v>
      </c>
      <c r="DM85" s="41">
        <v>792500</v>
      </c>
      <c r="DN85" s="41">
        <v>800000</v>
      </c>
      <c r="DO85" s="41">
        <v>804800</v>
      </c>
      <c r="DP85" s="41">
        <v>806900</v>
      </c>
    </row>
    <row r="86" spans="1:120">
      <c r="A86" s="41">
        <v>94112</v>
      </c>
      <c r="B86" s="41" t="s">
        <v>65</v>
      </c>
      <c r="C86" s="41" t="s">
        <v>66</v>
      </c>
      <c r="D86" s="41" t="s">
        <v>65</v>
      </c>
      <c r="E86" s="41" t="s">
        <v>65</v>
      </c>
      <c r="F86" s="41">
        <v>693300</v>
      </c>
      <c r="G86" s="41">
        <v>712800</v>
      </c>
      <c r="H86" s="41">
        <v>727900</v>
      </c>
      <c r="I86" s="41">
        <v>735200</v>
      </c>
      <c r="J86" s="41">
        <v>740800</v>
      </c>
      <c r="K86" s="41">
        <v>748900</v>
      </c>
      <c r="L86" s="41">
        <v>757000</v>
      </c>
      <c r="M86" s="41">
        <v>763600</v>
      </c>
      <c r="N86" s="41">
        <v>768200</v>
      </c>
      <c r="O86" s="41">
        <v>767000</v>
      </c>
      <c r="P86" s="41">
        <v>762000</v>
      </c>
      <c r="Q86" s="41">
        <v>759300</v>
      </c>
      <c r="R86" s="41">
        <v>755900</v>
      </c>
      <c r="S86" s="41">
        <v>752800</v>
      </c>
      <c r="T86" s="41">
        <v>753700</v>
      </c>
      <c r="U86" s="41">
        <v>758000</v>
      </c>
      <c r="V86" s="41">
        <v>760700</v>
      </c>
      <c r="W86" s="41">
        <v>760900</v>
      </c>
      <c r="X86" s="41">
        <v>758700</v>
      </c>
      <c r="Y86" s="41">
        <v>756800</v>
      </c>
      <c r="Z86" s="41">
        <v>759000</v>
      </c>
      <c r="AA86" s="41">
        <v>764500</v>
      </c>
      <c r="AB86" s="41">
        <v>767800</v>
      </c>
      <c r="AC86" s="41">
        <v>773300</v>
      </c>
      <c r="AD86" s="41">
        <v>783400</v>
      </c>
      <c r="AE86" s="41">
        <v>792200</v>
      </c>
      <c r="AF86" s="41">
        <v>798200</v>
      </c>
      <c r="AG86" s="41">
        <v>804500</v>
      </c>
      <c r="AH86" s="41">
        <v>808200</v>
      </c>
      <c r="AI86" s="41">
        <v>808800</v>
      </c>
      <c r="AJ86" s="41">
        <v>810900</v>
      </c>
      <c r="AK86" s="41">
        <v>810700</v>
      </c>
      <c r="AL86" s="41">
        <v>804800</v>
      </c>
      <c r="AM86" s="41">
        <v>795100</v>
      </c>
      <c r="AN86" s="41">
        <v>788400</v>
      </c>
      <c r="AO86" s="41">
        <v>784300</v>
      </c>
      <c r="AP86" s="41">
        <v>774800</v>
      </c>
      <c r="AQ86" s="41">
        <v>757300</v>
      </c>
      <c r="AR86" s="41">
        <v>740100</v>
      </c>
      <c r="AS86" s="41">
        <v>728000</v>
      </c>
      <c r="AT86" s="41">
        <v>716500</v>
      </c>
      <c r="AU86" s="41">
        <v>705200</v>
      </c>
      <c r="AV86" s="41">
        <v>695800</v>
      </c>
      <c r="AW86" s="41">
        <v>685700</v>
      </c>
      <c r="AX86" s="41">
        <v>674300</v>
      </c>
      <c r="AY86" s="41">
        <v>666700</v>
      </c>
      <c r="AZ86" s="41">
        <v>665800</v>
      </c>
      <c r="BA86" s="41">
        <v>663000</v>
      </c>
      <c r="BB86" s="41">
        <v>650600</v>
      </c>
      <c r="BC86" s="41">
        <v>633900</v>
      </c>
      <c r="BD86" s="41">
        <v>619100</v>
      </c>
      <c r="BE86" s="41">
        <v>606300</v>
      </c>
      <c r="BF86" s="41">
        <v>596200</v>
      </c>
      <c r="BG86" s="41">
        <v>591700</v>
      </c>
      <c r="BH86" s="41">
        <v>592800</v>
      </c>
      <c r="BI86" s="41">
        <v>597200</v>
      </c>
      <c r="BJ86" s="41">
        <v>600100</v>
      </c>
      <c r="BK86" s="41">
        <v>600200</v>
      </c>
      <c r="BL86" s="41">
        <v>604300</v>
      </c>
      <c r="BM86" s="41">
        <v>602400</v>
      </c>
      <c r="BN86" s="41">
        <v>603100</v>
      </c>
      <c r="BO86" s="41">
        <v>607900</v>
      </c>
      <c r="BP86" s="41">
        <v>609300</v>
      </c>
      <c r="BQ86" s="41">
        <v>605200</v>
      </c>
      <c r="BR86" s="41">
        <v>609700</v>
      </c>
      <c r="BS86" s="41">
        <v>609800</v>
      </c>
      <c r="BT86" s="41">
        <v>603300</v>
      </c>
      <c r="BU86" s="41">
        <v>603100</v>
      </c>
      <c r="BV86" s="41">
        <v>600800</v>
      </c>
      <c r="BW86" s="41">
        <v>593400</v>
      </c>
      <c r="BX86" s="41">
        <v>585600</v>
      </c>
      <c r="BY86" s="41">
        <v>584700</v>
      </c>
      <c r="BZ86" s="41">
        <v>582000</v>
      </c>
      <c r="CA86" s="41">
        <v>582900</v>
      </c>
      <c r="CB86" s="41">
        <v>584200</v>
      </c>
      <c r="CC86" s="41">
        <v>585300</v>
      </c>
      <c r="CD86" s="41">
        <v>580400</v>
      </c>
      <c r="CE86" s="41">
        <v>577800</v>
      </c>
      <c r="CF86" s="41">
        <v>578600</v>
      </c>
      <c r="CG86" s="41">
        <v>577800</v>
      </c>
      <c r="CH86" s="41">
        <v>575400</v>
      </c>
      <c r="CI86" s="41">
        <v>575400</v>
      </c>
      <c r="CJ86" s="41">
        <v>576100</v>
      </c>
      <c r="CK86" s="41">
        <v>571400</v>
      </c>
      <c r="CL86" s="41">
        <v>568300</v>
      </c>
      <c r="CM86" s="41">
        <v>575100</v>
      </c>
      <c r="CN86" s="41">
        <v>586800</v>
      </c>
      <c r="CO86" s="41">
        <v>591800</v>
      </c>
      <c r="CP86" s="41">
        <v>592700</v>
      </c>
      <c r="CQ86" s="41">
        <v>595100</v>
      </c>
      <c r="CR86" s="41">
        <v>598700</v>
      </c>
      <c r="CS86" s="41">
        <v>600900</v>
      </c>
      <c r="CT86" s="41">
        <v>613300</v>
      </c>
      <c r="CU86" s="41">
        <v>632500</v>
      </c>
      <c r="CV86" s="41">
        <v>640500</v>
      </c>
      <c r="CW86" s="41">
        <v>639600</v>
      </c>
      <c r="CX86" s="41">
        <v>649500</v>
      </c>
      <c r="CY86" s="41">
        <v>661700</v>
      </c>
      <c r="CZ86" s="41">
        <v>672000</v>
      </c>
      <c r="DA86" s="41">
        <v>684300</v>
      </c>
      <c r="DB86" s="41">
        <v>699200</v>
      </c>
      <c r="DC86" s="41">
        <v>713100</v>
      </c>
      <c r="DD86" s="41">
        <v>717900</v>
      </c>
      <c r="DE86" s="41">
        <v>716900</v>
      </c>
      <c r="DF86" s="41">
        <v>725100</v>
      </c>
      <c r="DG86" s="41">
        <v>737800</v>
      </c>
      <c r="DH86" s="41">
        <v>737400</v>
      </c>
      <c r="DI86" s="41">
        <v>739100</v>
      </c>
      <c r="DJ86" s="41">
        <v>751200</v>
      </c>
      <c r="DK86" s="41">
        <v>765600</v>
      </c>
      <c r="DL86" s="41">
        <v>778400</v>
      </c>
      <c r="DM86" s="41">
        <v>791800</v>
      </c>
      <c r="DN86" s="41">
        <v>801300</v>
      </c>
      <c r="DO86" s="41">
        <v>811200</v>
      </c>
      <c r="DP86" s="41">
        <v>821900</v>
      </c>
    </row>
    <row r="87" spans="1:120">
      <c r="A87" s="41">
        <v>92562</v>
      </c>
      <c r="B87" s="41" t="s">
        <v>454</v>
      </c>
      <c r="C87" s="41" t="s">
        <v>66</v>
      </c>
      <c r="D87" s="41" t="s">
        <v>414</v>
      </c>
      <c r="E87" s="41" t="s">
        <v>414</v>
      </c>
      <c r="F87" s="41">
        <v>489400</v>
      </c>
      <c r="G87" s="41">
        <v>494900</v>
      </c>
      <c r="H87" s="41">
        <v>495300</v>
      </c>
      <c r="I87" s="41">
        <v>494100</v>
      </c>
      <c r="J87" s="41">
        <v>494200</v>
      </c>
      <c r="K87" s="41">
        <v>496900</v>
      </c>
      <c r="L87" s="41">
        <v>500100</v>
      </c>
      <c r="M87" s="41">
        <v>502100</v>
      </c>
      <c r="N87" s="41">
        <v>505700</v>
      </c>
      <c r="O87" s="41">
        <v>512800</v>
      </c>
      <c r="P87" s="41">
        <v>518800</v>
      </c>
      <c r="Q87" s="41">
        <v>521000</v>
      </c>
      <c r="R87" s="41">
        <v>520400</v>
      </c>
      <c r="S87" s="41">
        <v>522300</v>
      </c>
      <c r="T87" s="41">
        <v>528200</v>
      </c>
      <c r="U87" s="41">
        <v>532000</v>
      </c>
      <c r="V87" s="41">
        <v>531900</v>
      </c>
      <c r="W87" s="41">
        <v>531100</v>
      </c>
      <c r="X87" s="41">
        <v>529800</v>
      </c>
      <c r="Y87" s="41">
        <v>527500</v>
      </c>
      <c r="Z87" s="41">
        <v>526300</v>
      </c>
      <c r="AA87" s="41">
        <v>524600</v>
      </c>
      <c r="AB87" s="41">
        <v>522000</v>
      </c>
      <c r="AC87" s="41">
        <v>518600</v>
      </c>
      <c r="AD87" s="41">
        <v>515300</v>
      </c>
      <c r="AE87" s="41">
        <v>513600</v>
      </c>
      <c r="AF87" s="41">
        <v>512500</v>
      </c>
      <c r="AG87" s="41">
        <v>510500</v>
      </c>
      <c r="AH87" s="41">
        <v>505600</v>
      </c>
      <c r="AI87" s="41">
        <v>498600</v>
      </c>
      <c r="AJ87" s="41">
        <v>490700</v>
      </c>
      <c r="AK87" s="41">
        <v>482900</v>
      </c>
      <c r="AL87" s="41">
        <v>474500</v>
      </c>
      <c r="AM87" s="41">
        <v>465000</v>
      </c>
      <c r="AN87" s="41">
        <v>451800</v>
      </c>
      <c r="AO87" s="41">
        <v>438500</v>
      </c>
      <c r="AP87" s="41">
        <v>428200</v>
      </c>
      <c r="AQ87" s="41">
        <v>417100</v>
      </c>
      <c r="AR87" s="41">
        <v>403700</v>
      </c>
      <c r="AS87" s="41">
        <v>390100</v>
      </c>
      <c r="AT87" s="41">
        <v>376300</v>
      </c>
      <c r="AU87" s="41">
        <v>361500</v>
      </c>
      <c r="AV87" s="41">
        <v>347600</v>
      </c>
      <c r="AW87" s="41">
        <v>333800</v>
      </c>
      <c r="AX87" s="41">
        <v>321200</v>
      </c>
      <c r="AY87" s="41">
        <v>311500</v>
      </c>
      <c r="AZ87" s="41">
        <v>304600</v>
      </c>
      <c r="BA87" s="41">
        <v>298300</v>
      </c>
      <c r="BB87" s="41">
        <v>291000</v>
      </c>
      <c r="BC87" s="41">
        <v>282800</v>
      </c>
      <c r="BD87" s="41">
        <v>276400</v>
      </c>
      <c r="BE87" s="41">
        <v>271900</v>
      </c>
      <c r="BF87" s="41">
        <v>267800</v>
      </c>
      <c r="BG87" s="41">
        <v>264400</v>
      </c>
      <c r="BH87" s="41">
        <v>261000</v>
      </c>
      <c r="BI87" s="41">
        <v>257700</v>
      </c>
      <c r="BJ87" s="41">
        <v>255700</v>
      </c>
      <c r="BK87" s="41">
        <v>255300</v>
      </c>
      <c r="BL87" s="41">
        <v>256700</v>
      </c>
      <c r="BM87" s="41">
        <v>258900</v>
      </c>
      <c r="BN87" s="41">
        <v>261500</v>
      </c>
      <c r="BO87" s="41">
        <v>264000</v>
      </c>
      <c r="BP87" s="41">
        <v>264200</v>
      </c>
      <c r="BQ87" s="41">
        <v>263600</v>
      </c>
      <c r="BR87" s="41">
        <v>263900</v>
      </c>
      <c r="BS87" s="41">
        <v>263900</v>
      </c>
      <c r="BT87" s="41">
        <v>264600</v>
      </c>
      <c r="BU87" s="41">
        <v>267700</v>
      </c>
      <c r="BV87" s="41">
        <v>267900</v>
      </c>
      <c r="BW87" s="41">
        <v>266000</v>
      </c>
      <c r="BX87" s="41">
        <v>265800</v>
      </c>
      <c r="BY87" s="41">
        <v>265600</v>
      </c>
      <c r="BZ87" s="41">
        <v>263600</v>
      </c>
      <c r="CA87" s="41">
        <v>262900</v>
      </c>
      <c r="CB87" s="41">
        <v>263400</v>
      </c>
      <c r="CC87" s="41">
        <v>263600</v>
      </c>
      <c r="CD87" s="41">
        <v>264300</v>
      </c>
      <c r="CE87" s="41">
        <v>265400</v>
      </c>
      <c r="CF87" s="41">
        <v>265600</v>
      </c>
      <c r="CG87" s="41">
        <v>264100</v>
      </c>
      <c r="CH87" s="41">
        <v>262500</v>
      </c>
      <c r="CI87" s="41">
        <v>261900</v>
      </c>
      <c r="CJ87" s="41">
        <v>261300</v>
      </c>
      <c r="CK87" s="41">
        <v>260600</v>
      </c>
      <c r="CL87" s="41">
        <v>259900</v>
      </c>
      <c r="CM87" s="41">
        <v>260600</v>
      </c>
      <c r="CN87" s="41">
        <v>263000</v>
      </c>
      <c r="CO87" s="41">
        <v>264700</v>
      </c>
      <c r="CP87" s="41">
        <v>265600</v>
      </c>
      <c r="CQ87" s="41">
        <v>269300</v>
      </c>
      <c r="CR87" s="41">
        <v>273600</v>
      </c>
      <c r="CS87" s="41">
        <v>276200</v>
      </c>
      <c r="CT87" s="41">
        <v>279200</v>
      </c>
      <c r="CU87" s="41">
        <v>282300</v>
      </c>
      <c r="CV87" s="41">
        <v>284500</v>
      </c>
      <c r="CW87" s="41">
        <v>288400</v>
      </c>
      <c r="CX87" s="41">
        <v>295400</v>
      </c>
      <c r="CY87" s="41">
        <v>301600</v>
      </c>
      <c r="CZ87" s="41">
        <v>306600</v>
      </c>
      <c r="DA87" s="41">
        <v>313900</v>
      </c>
      <c r="DB87" s="41">
        <v>324300</v>
      </c>
      <c r="DC87" s="41">
        <v>335000</v>
      </c>
      <c r="DD87" s="41">
        <v>345300</v>
      </c>
      <c r="DE87" s="41">
        <v>354400</v>
      </c>
      <c r="DF87" s="41">
        <v>361800</v>
      </c>
      <c r="DG87" s="41">
        <v>366200</v>
      </c>
      <c r="DH87" s="41">
        <v>369000</v>
      </c>
      <c r="DI87" s="41">
        <v>371300</v>
      </c>
      <c r="DJ87" s="41">
        <v>374600</v>
      </c>
      <c r="DK87" s="41">
        <v>377100</v>
      </c>
      <c r="DL87" s="41">
        <v>380400</v>
      </c>
      <c r="DM87" s="41">
        <v>384000</v>
      </c>
      <c r="DN87" s="41">
        <v>387800</v>
      </c>
      <c r="DO87" s="41">
        <v>389300</v>
      </c>
      <c r="DP87" s="41">
        <v>389700</v>
      </c>
    </row>
    <row r="88" spans="1:120">
      <c r="A88" s="41">
        <v>92117</v>
      </c>
      <c r="B88" s="41" t="s">
        <v>402</v>
      </c>
      <c r="C88" s="41" t="s">
        <v>66</v>
      </c>
      <c r="D88" s="41" t="s">
        <v>402</v>
      </c>
      <c r="E88" s="41" t="s">
        <v>402</v>
      </c>
      <c r="F88" s="41">
        <v>613400</v>
      </c>
      <c r="G88" s="41">
        <v>611800</v>
      </c>
      <c r="H88" s="41">
        <v>610300</v>
      </c>
      <c r="I88" s="41">
        <v>608700</v>
      </c>
      <c r="J88" s="41">
        <v>609700</v>
      </c>
      <c r="K88" s="41">
        <v>612700</v>
      </c>
      <c r="L88" s="41">
        <v>615600</v>
      </c>
      <c r="M88" s="41">
        <v>615600</v>
      </c>
      <c r="N88" s="41">
        <v>613800</v>
      </c>
      <c r="O88" s="41">
        <v>611300</v>
      </c>
      <c r="P88" s="41">
        <v>609600</v>
      </c>
      <c r="Q88" s="41">
        <v>610400</v>
      </c>
      <c r="R88" s="41">
        <v>610900</v>
      </c>
      <c r="S88" s="41">
        <v>609200</v>
      </c>
      <c r="T88" s="41">
        <v>606200</v>
      </c>
      <c r="U88" s="41">
        <v>603600</v>
      </c>
      <c r="V88" s="41">
        <v>600200</v>
      </c>
      <c r="W88" s="41">
        <v>596800</v>
      </c>
      <c r="X88" s="41">
        <v>592200</v>
      </c>
      <c r="Y88" s="41">
        <v>587500</v>
      </c>
      <c r="Z88" s="41">
        <v>583000</v>
      </c>
      <c r="AA88" s="41">
        <v>578400</v>
      </c>
      <c r="AB88" s="41">
        <v>574400</v>
      </c>
      <c r="AC88" s="41">
        <v>572600</v>
      </c>
      <c r="AD88" s="41">
        <v>570800</v>
      </c>
      <c r="AE88" s="41">
        <v>569600</v>
      </c>
      <c r="AF88" s="41">
        <v>568500</v>
      </c>
      <c r="AG88" s="41">
        <v>566700</v>
      </c>
      <c r="AH88" s="41">
        <v>564300</v>
      </c>
      <c r="AI88" s="41">
        <v>563200</v>
      </c>
      <c r="AJ88" s="41">
        <v>562600</v>
      </c>
      <c r="AK88" s="41">
        <v>559900</v>
      </c>
      <c r="AL88" s="41">
        <v>555600</v>
      </c>
      <c r="AM88" s="41">
        <v>551400</v>
      </c>
      <c r="AN88" s="41">
        <v>547400</v>
      </c>
      <c r="AO88" s="41">
        <v>542500</v>
      </c>
      <c r="AP88" s="41">
        <v>537500</v>
      </c>
      <c r="AQ88" s="41">
        <v>531000</v>
      </c>
      <c r="AR88" s="41">
        <v>523100</v>
      </c>
      <c r="AS88" s="41">
        <v>515700</v>
      </c>
      <c r="AT88" s="41">
        <v>510000</v>
      </c>
      <c r="AU88" s="41">
        <v>502800</v>
      </c>
      <c r="AV88" s="41">
        <v>495500</v>
      </c>
      <c r="AW88" s="41">
        <v>490600</v>
      </c>
      <c r="AX88" s="41">
        <v>488300</v>
      </c>
      <c r="AY88" s="41">
        <v>485000</v>
      </c>
      <c r="AZ88" s="41">
        <v>480100</v>
      </c>
      <c r="BA88" s="41">
        <v>475800</v>
      </c>
      <c r="BB88" s="41">
        <v>472700</v>
      </c>
      <c r="BC88" s="41">
        <v>469500</v>
      </c>
      <c r="BD88" s="41">
        <v>466700</v>
      </c>
      <c r="BE88" s="41">
        <v>464200</v>
      </c>
      <c r="BF88" s="41">
        <v>460700</v>
      </c>
      <c r="BG88" s="41">
        <v>457200</v>
      </c>
      <c r="BH88" s="41">
        <v>455200</v>
      </c>
      <c r="BI88" s="41">
        <v>456200</v>
      </c>
      <c r="BJ88" s="41">
        <v>460200</v>
      </c>
      <c r="BK88" s="41">
        <v>463300</v>
      </c>
      <c r="BL88" s="41">
        <v>466200</v>
      </c>
      <c r="BM88" s="41">
        <v>465700</v>
      </c>
      <c r="BN88" s="41">
        <v>465700</v>
      </c>
      <c r="BO88" s="41">
        <v>468400</v>
      </c>
      <c r="BP88" s="41">
        <v>472000</v>
      </c>
      <c r="BQ88" s="41">
        <v>473100</v>
      </c>
      <c r="BR88" s="41">
        <v>474400</v>
      </c>
      <c r="BS88" s="41">
        <v>475500</v>
      </c>
      <c r="BT88" s="41">
        <v>476700</v>
      </c>
      <c r="BU88" s="41">
        <v>476800</v>
      </c>
      <c r="BV88" s="41">
        <v>473600</v>
      </c>
      <c r="BW88" s="41">
        <v>470000</v>
      </c>
      <c r="BX88" s="41">
        <v>468200</v>
      </c>
      <c r="BY88" s="41">
        <v>463900</v>
      </c>
      <c r="BZ88" s="41">
        <v>459500</v>
      </c>
      <c r="CA88" s="41">
        <v>459200</v>
      </c>
      <c r="CB88" s="41">
        <v>458800</v>
      </c>
      <c r="CC88" s="41">
        <v>454800</v>
      </c>
      <c r="CD88" s="41">
        <v>451500</v>
      </c>
      <c r="CE88" s="41">
        <v>450500</v>
      </c>
      <c r="CF88" s="41">
        <v>450200</v>
      </c>
      <c r="CG88" s="41">
        <v>449400</v>
      </c>
      <c r="CH88" s="41">
        <v>446900</v>
      </c>
      <c r="CI88" s="41">
        <v>446400</v>
      </c>
      <c r="CJ88" s="41">
        <v>445300</v>
      </c>
      <c r="CK88" s="41">
        <v>445500</v>
      </c>
      <c r="CL88" s="41">
        <v>446100</v>
      </c>
      <c r="CM88" s="41">
        <v>447800</v>
      </c>
      <c r="CN88" s="41">
        <v>448800</v>
      </c>
      <c r="CO88" s="41">
        <v>452500</v>
      </c>
      <c r="CP88" s="41">
        <v>454400</v>
      </c>
      <c r="CQ88" s="41">
        <v>457200</v>
      </c>
      <c r="CR88" s="41">
        <v>460300</v>
      </c>
      <c r="CS88" s="41">
        <v>462700</v>
      </c>
      <c r="CT88" s="41">
        <v>464000</v>
      </c>
      <c r="CU88" s="41">
        <v>469400</v>
      </c>
      <c r="CV88" s="41">
        <v>475200</v>
      </c>
      <c r="CW88" s="41">
        <v>480700</v>
      </c>
      <c r="CX88" s="41">
        <v>488400</v>
      </c>
      <c r="CY88" s="41">
        <v>494200</v>
      </c>
      <c r="CZ88" s="41">
        <v>499400</v>
      </c>
      <c r="DA88" s="41">
        <v>506500</v>
      </c>
      <c r="DB88" s="41">
        <v>518500</v>
      </c>
      <c r="DC88" s="41">
        <v>530600</v>
      </c>
      <c r="DD88" s="41">
        <v>538700</v>
      </c>
      <c r="DE88" s="41">
        <v>540700</v>
      </c>
      <c r="DF88" s="41">
        <v>545000</v>
      </c>
      <c r="DG88" s="41">
        <v>551200</v>
      </c>
      <c r="DH88" s="41">
        <v>556800</v>
      </c>
      <c r="DI88" s="41">
        <v>562000</v>
      </c>
      <c r="DJ88" s="41">
        <v>565100</v>
      </c>
      <c r="DK88" s="41">
        <v>568600</v>
      </c>
      <c r="DL88" s="41">
        <v>574800</v>
      </c>
      <c r="DM88" s="41">
        <v>582000</v>
      </c>
      <c r="DN88" s="41">
        <v>585800</v>
      </c>
      <c r="DO88" s="41">
        <v>587400</v>
      </c>
      <c r="DP88" s="41">
        <v>588000</v>
      </c>
    </row>
    <row r="89" spans="1:120">
      <c r="A89" s="41">
        <v>92647</v>
      </c>
      <c r="B89" s="41" t="s">
        <v>444</v>
      </c>
      <c r="C89" s="41" t="s">
        <v>66</v>
      </c>
      <c r="D89" s="41" t="s">
        <v>394</v>
      </c>
      <c r="E89" s="41" t="s">
        <v>399</v>
      </c>
      <c r="F89" s="41">
        <v>650100</v>
      </c>
      <c r="G89" s="41">
        <v>651000</v>
      </c>
      <c r="H89" s="41">
        <v>652800</v>
      </c>
      <c r="I89" s="41">
        <v>656400</v>
      </c>
      <c r="J89" s="41">
        <v>664300</v>
      </c>
      <c r="K89" s="41">
        <v>672500</v>
      </c>
      <c r="L89" s="41">
        <v>681300</v>
      </c>
      <c r="M89" s="41">
        <v>692500</v>
      </c>
      <c r="N89" s="41">
        <v>705700</v>
      </c>
      <c r="O89" s="41">
        <v>716200</v>
      </c>
      <c r="P89" s="41">
        <v>724200</v>
      </c>
      <c r="Q89" s="41">
        <v>731500</v>
      </c>
      <c r="R89" s="41">
        <v>739800</v>
      </c>
      <c r="S89" s="41">
        <v>747400</v>
      </c>
      <c r="T89" s="41">
        <v>752200</v>
      </c>
      <c r="U89" s="41">
        <v>755000</v>
      </c>
      <c r="V89" s="41">
        <v>754600</v>
      </c>
      <c r="W89" s="41">
        <v>749600</v>
      </c>
      <c r="X89" s="41">
        <v>742600</v>
      </c>
      <c r="Y89" s="41">
        <v>736500</v>
      </c>
      <c r="Z89" s="41">
        <v>729900</v>
      </c>
      <c r="AA89" s="41">
        <v>722800</v>
      </c>
      <c r="AB89" s="41">
        <v>717300</v>
      </c>
      <c r="AC89" s="41">
        <v>711300</v>
      </c>
      <c r="AD89" s="41">
        <v>705200</v>
      </c>
      <c r="AE89" s="41">
        <v>702700</v>
      </c>
      <c r="AF89" s="41">
        <v>702700</v>
      </c>
      <c r="AG89" s="41">
        <v>701500</v>
      </c>
      <c r="AH89" s="41">
        <v>698100</v>
      </c>
      <c r="AI89" s="41">
        <v>693000</v>
      </c>
      <c r="AJ89" s="41">
        <v>686500</v>
      </c>
      <c r="AK89" s="41">
        <v>678300</v>
      </c>
      <c r="AL89" s="41">
        <v>667900</v>
      </c>
      <c r="AM89" s="41">
        <v>659500</v>
      </c>
      <c r="AN89" s="41">
        <v>654800</v>
      </c>
      <c r="AO89" s="41">
        <v>651900</v>
      </c>
      <c r="AP89" s="41">
        <v>645300</v>
      </c>
      <c r="AQ89" s="41">
        <v>634600</v>
      </c>
      <c r="AR89" s="41">
        <v>622000</v>
      </c>
      <c r="AS89" s="41">
        <v>610900</v>
      </c>
      <c r="AT89" s="41">
        <v>601900</v>
      </c>
      <c r="AU89" s="41">
        <v>594400</v>
      </c>
      <c r="AV89" s="41">
        <v>588500</v>
      </c>
      <c r="AW89" s="41">
        <v>586500</v>
      </c>
      <c r="AX89" s="41">
        <v>587100</v>
      </c>
      <c r="AY89" s="41">
        <v>585000</v>
      </c>
      <c r="AZ89" s="41">
        <v>579500</v>
      </c>
      <c r="BA89" s="41">
        <v>575600</v>
      </c>
      <c r="BB89" s="41">
        <v>574200</v>
      </c>
      <c r="BC89" s="41">
        <v>572700</v>
      </c>
      <c r="BD89" s="41">
        <v>569200</v>
      </c>
      <c r="BE89" s="41">
        <v>564400</v>
      </c>
      <c r="BF89" s="41">
        <v>562000</v>
      </c>
      <c r="BG89" s="41">
        <v>565800</v>
      </c>
      <c r="BH89" s="41">
        <v>571600</v>
      </c>
      <c r="BI89" s="41">
        <v>576000</v>
      </c>
      <c r="BJ89" s="41">
        <v>579800</v>
      </c>
      <c r="BK89" s="41">
        <v>582700</v>
      </c>
      <c r="BL89" s="41">
        <v>585400</v>
      </c>
      <c r="BM89" s="41">
        <v>582800</v>
      </c>
      <c r="BN89" s="41">
        <v>578400</v>
      </c>
      <c r="BO89" s="41">
        <v>577900</v>
      </c>
      <c r="BP89" s="41">
        <v>582700</v>
      </c>
      <c r="BQ89" s="41">
        <v>582800</v>
      </c>
      <c r="BR89" s="41">
        <v>580500</v>
      </c>
      <c r="BS89" s="41">
        <v>576900</v>
      </c>
      <c r="BT89" s="41">
        <v>570600</v>
      </c>
      <c r="BU89" s="41">
        <v>562200</v>
      </c>
      <c r="BV89" s="41">
        <v>554900</v>
      </c>
      <c r="BW89" s="41">
        <v>548100</v>
      </c>
      <c r="BX89" s="41">
        <v>542800</v>
      </c>
      <c r="BY89" s="41">
        <v>542800</v>
      </c>
      <c r="BZ89" s="41">
        <v>544200</v>
      </c>
      <c r="CA89" s="41">
        <v>542400</v>
      </c>
      <c r="CB89" s="41">
        <v>537800</v>
      </c>
      <c r="CC89" s="41">
        <v>535000</v>
      </c>
      <c r="CD89" s="41">
        <v>533700</v>
      </c>
      <c r="CE89" s="41">
        <v>530900</v>
      </c>
      <c r="CF89" s="41">
        <v>526300</v>
      </c>
      <c r="CG89" s="41">
        <v>521000</v>
      </c>
      <c r="CH89" s="41">
        <v>516800</v>
      </c>
      <c r="CI89" s="41">
        <v>513700</v>
      </c>
      <c r="CJ89" s="41">
        <v>511000</v>
      </c>
      <c r="CK89" s="41">
        <v>509300</v>
      </c>
      <c r="CL89" s="41">
        <v>510600</v>
      </c>
      <c r="CM89" s="41">
        <v>513400</v>
      </c>
      <c r="CN89" s="41">
        <v>518000</v>
      </c>
      <c r="CO89" s="41">
        <v>526200</v>
      </c>
      <c r="CP89" s="41">
        <v>531100</v>
      </c>
      <c r="CQ89" s="41">
        <v>534200</v>
      </c>
      <c r="CR89" s="41">
        <v>540100</v>
      </c>
      <c r="CS89" s="41">
        <v>545600</v>
      </c>
      <c r="CT89" s="41">
        <v>550200</v>
      </c>
      <c r="CU89" s="41">
        <v>558400</v>
      </c>
      <c r="CV89" s="41">
        <v>565100</v>
      </c>
      <c r="CW89" s="41">
        <v>570700</v>
      </c>
      <c r="CX89" s="41">
        <v>576200</v>
      </c>
      <c r="CY89" s="41">
        <v>580100</v>
      </c>
      <c r="CZ89" s="41">
        <v>585100</v>
      </c>
      <c r="DA89" s="41">
        <v>592300</v>
      </c>
      <c r="DB89" s="41">
        <v>598900</v>
      </c>
      <c r="DC89" s="41">
        <v>602700</v>
      </c>
      <c r="DD89" s="41">
        <v>603700</v>
      </c>
      <c r="DE89" s="41">
        <v>605200</v>
      </c>
      <c r="DF89" s="41">
        <v>607300</v>
      </c>
      <c r="DG89" s="41">
        <v>610900</v>
      </c>
      <c r="DH89" s="41">
        <v>617000</v>
      </c>
      <c r="DI89" s="41">
        <v>624100</v>
      </c>
      <c r="DJ89" s="41">
        <v>630900</v>
      </c>
      <c r="DK89" s="41">
        <v>639600</v>
      </c>
      <c r="DL89" s="41">
        <v>650100</v>
      </c>
      <c r="DM89" s="41">
        <v>656500</v>
      </c>
      <c r="DN89" s="41">
        <v>656500</v>
      </c>
      <c r="DO89" s="41">
        <v>655900</v>
      </c>
      <c r="DP89" s="41">
        <v>656900</v>
      </c>
    </row>
    <row r="90" spans="1:120">
      <c r="A90" s="41">
        <v>92128</v>
      </c>
      <c r="B90" s="41" t="s">
        <v>402</v>
      </c>
      <c r="C90" s="41" t="s">
        <v>66</v>
      </c>
      <c r="D90" s="41" t="s">
        <v>402</v>
      </c>
      <c r="E90" s="41" t="s">
        <v>402</v>
      </c>
      <c r="F90" s="41">
        <v>708000</v>
      </c>
      <c r="G90" s="41">
        <v>709800</v>
      </c>
      <c r="H90" s="41">
        <v>711900</v>
      </c>
      <c r="I90" s="41">
        <v>712400</v>
      </c>
      <c r="J90" s="41">
        <v>713000</v>
      </c>
      <c r="K90" s="41">
        <v>712600</v>
      </c>
      <c r="L90" s="41">
        <v>712600</v>
      </c>
      <c r="M90" s="41">
        <v>713300</v>
      </c>
      <c r="N90" s="41">
        <v>713500</v>
      </c>
      <c r="O90" s="41">
        <v>710600</v>
      </c>
      <c r="P90" s="41">
        <v>707800</v>
      </c>
      <c r="Q90" s="41">
        <v>705500</v>
      </c>
      <c r="R90" s="41">
        <v>704500</v>
      </c>
      <c r="S90" s="41">
        <v>702500</v>
      </c>
      <c r="T90" s="41">
        <v>699400</v>
      </c>
      <c r="U90" s="41">
        <v>697500</v>
      </c>
      <c r="V90" s="41">
        <v>695800</v>
      </c>
      <c r="W90" s="41">
        <v>692500</v>
      </c>
      <c r="X90" s="41">
        <v>687500</v>
      </c>
      <c r="Y90" s="41">
        <v>681900</v>
      </c>
      <c r="Z90" s="41">
        <v>675900</v>
      </c>
      <c r="AA90" s="41">
        <v>669800</v>
      </c>
      <c r="AB90" s="41">
        <v>664800</v>
      </c>
      <c r="AC90" s="41">
        <v>662500</v>
      </c>
      <c r="AD90" s="41">
        <v>660800</v>
      </c>
      <c r="AE90" s="41">
        <v>658000</v>
      </c>
      <c r="AF90" s="41">
        <v>656000</v>
      </c>
      <c r="AG90" s="41">
        <v>655100</v>
      </c>
      <c r="AH90" s="41">
        <v>655400</v>
      </c>
      <c r="AI90" s="41">
        <v>654600</v>
      </c>
      <c r="AJ90" s="41">
        <v>652700</v>
      </c>
      <c r="AK90" s="41">
        <v>649900</v>
      </c>
      <c r="AL90" s="41">
        <v>647500</v>
      </c>
      <c r="AM90" s="41">
        <v>645100</v>
      </c>
      <c r="AN90" s="41">
        <v>644500</v>
      </c>
      <c r="AO90" s="41">
        <v>643800</v>
      </c>
      <c r="AP90" s="41">
        <v>640100</v>
      </c>
      <c r="AQ90" s="41">
        <v>632700</v>
      </c>
      <c r="AR90" s="41">
        <v>622800</v>
      </c>
      <c r="AS90" s="41">
        <v>612300</v>
      </c>
      <c r="AT90" s="41">
        <v>604400</v>
      </c>
      <c r="AU90" s="41">
        <v>599900</v>
      </c>
      <c r="AV90" s="41">
        <v>595100</v>
      </c>
      <c r="AW90" s="41">
        <v>588800</v>
      </c>
      <c r="AX90" s="41">
        <v>583100</v>
      </c>
      <c r="AY90" s="41">
        <v>578900</v>
      </c>
      <c r="AZ90" s="41">
        <v>572500</v>
      </c>
      <c r="BA90" s="41">
        <v>567300</v>
      </c>
      <c r="BB90" s="41">
        <v>564100</v>
      </c>
      <c r="BC90" s="41">
        <v>561700</v>
      </c>
      <c r="BD90" s="41">
        <v>559200</v>
      </c>
      <c r="BE90" s="41">
        <v>559100</v>
      </c>
      <c r="BF90" s="41">
        <v>559500</v>
      </c>
      <c r="BG90" s="41">
        <v>562300</v>
      </c>
      <c r="BH90" s="41">
        <v>567400</v>
      </c>
      <c r="BI90" s="41">
        <v>574100</v>
      </c>
      <c r="BJ90" s="41">
        <v>581700</v>
      </c>
      <c r="BK90" s="41">
        <v>587800</v>
      </c>
      <c r="BL90" s="41">
        <v>593700</v>
      </c>
      <c r="BM90" s="41">
        <v>595500</v>
      </c>
      <c r="BN90" s="41">
        <v>598200</v>
      </c>
      <c r="BO90" s="41">
        <v>604100</v>
      </c>
      <c r="BP90" s="41">
        <v>609600</v>
      </c>
      <c r="BQ90" s="41">
        <v>609600</v>
      </c>
      <c r="BR90" s="41">
        <v>606700</v>
      </c>
      <c r="BS90" s="41">
        <v>601600</v>
      </c>
      <c r="BT90" s="41">
        <v>596600</v>
      </c>
      <c r="BU90" s="41">
        <v>592300</v>
      </c>
      <c r="BV90" s="41">
        <v>586700</v>
      </c>
      <c r="BW90" s="41">
        <v>584800</v>
      </c>
      <c r="BX90" s="41">
        <v>587400</v>
      </c>
      <c r="BY90" s="41">
        <v>586200</v>
      </c>
      <c r="BZ90" s="41">
        <v>580400</v>
      </c>
      <c r="CA90" s="41">
        <v>578700</v>
      </c>
      <c r="CB90" s="41">
        <v>579100</v>
      </c>
      <c r="CC90" s="41">
        <v>575200</v>
      </c>
      <c r="CD90" s="41">
        <v>572100</v>
      </c>
      <c r="CE90" s="41">
        <v>571200</v>
      </c>
      <c r="CF90" s="41">
        <v>569100</v>
      </c>
      <c r="CG90" s="41">
        <v>566600</v>
      </c>
      <c r="CH90" s="41">
        <v>564400</v>
      </c>
      <c r="CI90" s="41">
        <v>563500</v>
      </c>
      <c r="CJ90" s="41">
        <v>559500</v>
      </c>
      <c r="CK90" s="41">
        <v>557800</v>
      </c>
      <c r="CL90" s="41">
        <v>558600</v>
      </c>
      <c r="CM90" s="41">
        <v>562300</v>
      </c>
      <c r="CN90" s="41">
        <v>565000</v>
      </c>
      <c r="CO90" s="41">
        <v>569700</v>
      </c>
      <c r="CP90" s="41">
        <v>571000</v>
      </c>
      <c r="CQ90" s="41">
        <v>573800</v>
      </c>
      <c r="CR90" s="41">
        <v>576800</v>
      </c>
      <c r="CS90" s="41">
        <v>579600</v>
      </c>
      <c r="CT90" s="41">
        <v>581700</v>
      </c>
      <c r="CU90" s="41">
        <v>586500</v>
      </c>
      <c r="CV90" s="41">
        <v>590500</v>
      </c>
      <c r="CW90" s="41">
        <v>597300</v>
      </c>
      <c r="CX90" s="41">
        <v>607300</v>
      </c>
      <c r="CY90" s="41">
        <v>612700</v>
      </c>
      <c r="CZ90" s="41">
        <v>618700</v>
      </c>
      <c r="DA90" s="41">
        <v>628800</v>
      </c>
      <c r="DB90" s="41">
        <v>641100</v>
      </c>
      <c r="DC90" s="41">
        <v>650200</v>
      </c>
      <c r="DD90" s="41">
        <v>656800</v>
      </c>
      <c r="DE90" s="41">
        <v>658700</v>
      </c>
      <c r="DF90" s="41">
        <v>662200</v>
      </c>
      <c r="DG90" s="41">
        <v>667000</v>
      </c>
      <c r="DH90" s="41">
        <v>672100</v>
      </c>
      <c r="DI90" s="41">
        <v>678100</v>
      </c>
      <c r="DJ90" s="41">
        <v>683400</v>
      </c>
      <c r="DK90" s="41">
        <v>689100</v>
      </c>
      <c r="DL90" s="41">
        <v>697300</v>
      </c>
      <c r="DM90" s="41">
        <v>704000</v>
      </c>
      <c r="DN90" s="41">
        <v>704100</v>
      </c>
      <c r="DO90" s="41">
        <v>701500</v>
      </c>
      <c r="DP90" s="41">
        <v>699600</v>
      </c>
    </row>
    <row r="91" spans="1:120">
      <c r="A91" s="41">
        <v>91331</v>
      </c>
      <c r="B91" s="41" t="s">
        <v>394</v>
      </c>
      <c r="C91" s="41" t="s">
        <v>66</v>
      </c>
      <c r="D91" s="41" t="s">
        <v>394</v>
      </c>
      <c r="E91" s="41" t="s">
        <v>394</v>
      </c>
      <c r="F91" s="41">
        <v>408100</v>
      </c>
      <c r="G91" s="41">
        <v>412700</v>
      </c>
      <c r="H91" s="41">
        <v>418700</v>
      </c>
      <c r="I91" s="41">
        <v>428000</v>
      </c>
      <c r="J91" s="41">
        <v>437400</v>
      </c>
      <c r="K91" s="41">
        <v>445100</v>
      </c>
      <c r="L91" s="41">
        <v>455200</v>
      </c>
      <c r="M91" s="41">
        <v>467700</v>
      </c>
      <c r="N91" s="41">
        <v>476800</v>
      </c>
      <c r="O91" s="41">
        <v>481900</v>
      </c>
      <c r="P91" s="41">
        <v>488400</v>
      </c>
      <c r="Q91" s="41">
        <v>496800</v>
      </c>
      <c r="R91" s="41">
        <v>503800</v>
      </c>
      <c r="S91" s="41">
        <v>509900</v>
      </c>
      <c r="T91" s="41">
        <v>516900</v>
      </c>
      <c r="U91" s="41">
        <v>523300</v>
      </c>
      <c r="V91" s="41">
        <v>528000</v>
      </c>
      <c r="W91" s="41">
        <v>531300</v>
      </c>
      <c r="X91" s="41">
        <v>533900</v>
      </c>
      <c r="Y91" s="41">
        <v>535100</v>
      </c>
      <c r="Z91" s="41">
        <v>536200</v>
      </c>
      <c r="AA91" s="41">
        <v>536200</v>
      </c>
      <c r="AB91" s="41">
        <v>534500</v>
      </c>
      <c r="AC91" s="41">
        <v>532200</v>
      </c>
      <c r="AD91" s="41">
        <v>532000</v>
      </c>
      <c r="AE91" s="41">
        <v>531900</v>
      </c>
      <c r="AF91" s="41">
        <v>530200</v>
      </c>
      <c r="AG91" s="41">
        <v>527500</v>
      </c>
      <c r="AH91" s="41">
        <v>524600</v>
      </c>
      <c r="AI91" s="41">
        <v>521800</v>
      </c>
      <c r="AJ91" s="41">
        <v>519900</v>
      </c>
      <c r="AK91" s="41">
        <v>516600</v>
      </c>
      <c r="AL91" s="41">
        <v>512100</v>
      </c>
      <c r="AM91" s="41">
        <v>508000</v>
      </c>
      <c r="AN91" s="41">
        <v>502000</v>
      </c>
      <c r="AO91" s="41">
        <v>493800</v>
      </c>
      <c r="AP91" s="41">
        <v>486300</v>
      </c>
      <c r="AQ91" s="41">
        <v>478700</v>
      </c>
      <c r="AR91" s="41">
        <v>469100</v>
      </c>
      <c r="AS91" s="41">
        <v>458000</v>
      </c>
      <c r="AT91" s="41">
        <v>445100</v>
      </c>
      <c r="AU91" s="41">
        <v>429600</v>
      </c>
      <c r="AV91" s="41">
        <v>410600</v>
      </c>
      <c r="AW91" s="41">
        <v>391700</v>
      </c>
      <c r="AX91" s="41">
        <v>376800</v>
      </c>
      <c r="AY91" s="41">
        <v>363900</v>
      </c>
      <c r="AZ91" s="41">
        <v>350100</v>
      </c>
      <c r="BA91" s="41">
        <v>334800</v>
      </c>
      <c r="BB91" s="41">
        <v>320200</v>
      </c>
      <c r="BC91" s="41">
        <v>308500</v>
      </c>
      <c r="BD91" s="41">
        <v>299000</v>
      </c>
      <c r="BE91" s="41">
        <v>291000</v>
      </c>
      <c r="BF91" s="41">
        <v>284000</v>
      </c>
      <c r="BG91" s="41">
        <v>276900</v>
      </c>
      <c r="BH91" s="41">
        <v>270400</v>
      </c>
      <c r="BI91" s="41">
        <v>266400</v>
      </c>
      <c r="BJ91" s="41">
        <v>264200</v>
      </c>
      <c r="BK91" s="41">
        <v>263500</v>
      </c>
      <c r="BL91" s="41">
        <v>264100</v>
      </c>
      <c r="BM91" s="41">
        <v>266300</v>
      </c>
      <c r="BN91" s="41">
        <v>268300</v>
      </c>
      <c r="BO91" s="41">
        <v>270200</v>
      </c>
      <c r="BP91" s="41">
        <v>270600</v>
      </c>
      <c r="BQ91" s="41">
        <v>269100</v>
      </c>
      <c r="BR91" s="41">
        <v>267400</v>
      </c>
      <c r="BS91" s="41">
        <v>268000</v>
      </c>
      <c r="BT91" s="41">
        <v>269600</v>
      </c>
      <c r="BU91" s="41">
        <v>270400</v>
      </c>
      <c r="BV91" s="41">
        <v>270100</v>
      </c>
      <c r="BW91" s="41">
        <v>269900</v>
      </c>
      <c r="BX91" s="41">
        <v>270700</v>
      </c>
      <c r="BY91" s="41">
        <v>271900</v>
      </c>
      <c r="BZ91" s="41">
        <v>271800</v>
      </c>
      <c r="CA91" s="41">
        <v>271000</v>
      </c>
      <c r="CB91" s="41">
        <v>270500</v>
      </c>
      <c r="CC91" s="41">
        <v>270700</v>
      </c>
      <c r="CD91" s="41">
        <v>270200</v>
      </c>
      <c r="CE91" s="41">
        <v>269900</v>
      </c>
      <c r="CF91" s="41">
        <v>269500</v>
      </c>
      <c r="CG91" s="41">
        <v>269100</v>
      </c>
      <c r="CH91" s="41">
        <v>268400</v>
      </c>
      <c r="CI91" s="41">
        <v>267000</v>
      </c>
      <c r="CJ91" s="41">
        <v>265500</v>
      </c>
      <c r="CK91" s="41">
        <v>264900</v>
      </c>
      <c r="CL91" s="41">
        <v>266000</v>
      </c>
      <c r="CM91" s="41">
        <v>267400</v>
      </c>
      <c r="CN91" s="41">
        <v>268900</v>
      </c>
      <c r="CO91" s="41">
        <v>271500</v>
      </c>
      <c r="CP91" s="41">
        <v>275500</v>
      </c>
      <c r="CQ91" s="41">
        <v>278200</v>
      </c>
      <c r="CR91" s="41">
        <v>279700</v>
      </c>
      <c r="CS91" s="41">
        <v>281500</v>
      </c>
      <c r="CT91" s="41">
        <v>283200</v>
      </c>
      <c r="CU91" s="41">
        <v>284200</v>
      </c>
      <c r="CV91" s="41">
        <v>284700</v>
      </c>
      <c r="CW91" s="41">
        <v>286500</v>
      </c>
      <c r="CX91" s="41">
        <v>291300</v>
      </c>
      <c r="CY91" s="41">
        <v>296600</v>
      </c>
      <c r="CZ91" s="41">
        <v>302000</v>
      </c>
      <c r="DA91" s="41">
        <v>308800</v>
      </c>
      <c r="DB91" s="41">
        <v>315800</v>
      </c>
      <c r="DC91" s="41">
        <v>322000</v>
      </c>
      <c r="DD91" s="41">
        <v>327100</v>
      </c>
      <c r="DE91" s="41">
        <v>330600</v>
      </c>
      <c r="DF91" s="41">
        <v>334300</v>
      </c>
      <c r="DG91" s="41">
        <v>340800</v>
      </c>
      <c r="DH91" s="41">
        <v>350400</v>
      </c>
      <c r="DI91" s="41">
        <v>356500</v>
      </c>
      <c r="DJ91" s="41">
        <v>356900</v>
      </c>
      <c r="DK91" s="41">
        <v>357500</v>
      </c>
      <c r="DL91" s="41">
        <v>361300</v>
      </c>
      <c r="DM91" s="41">
        <v>364300</v>
      </c>
      <c r="DN91" s="41">
        <v>367500</v>
      </c>
      <c r="DO91" s="41">
        <v>372400</v>
      </c>
      <c r="DP91" s="41">
        <v>377100</v>
      </c>
    </row>
    <row r="92" spans="1:120">
      <c r="A92" s="41">
        <v>94806</v>
      </c>
      <c r="B92" s="41" t="s">
        <v>121</v>
      </c>
      <c r="C92" s="41" t="s">
        <v>66</v>
      </c>
      <c r="D92" s="41" t="s">
        <v>65</v>
      </c>
      <c r="E92" s="41" t="s">
        <v>342</v>
      </c>
      <c r="F92" s="41">
        <v>484200</v>
      </c>
      <c r="G92" s="41">
        <v>492800</v>
      </c>
      <c r="H92" s="41">
        <v>502400</v>
      </c>
      <c r="I92" s="41">
        <v>512400</v>
      </c>
      <c r="J92" s="41">
        <v>521300</v>
      </c>
      <c r="K92" s="41">
        <v>527600</v>
      </c>
      <c r="L92" s="41">
        <v>533400</v>
      </c>
      <c r="M92" s="41">
        <v>539500</v>
      </c>
      <c r="N92" s="41">
        <v>544900</v>
      </c>
      <c r="O92" s="41">
        <v>549400</v>
      </c>
      <c r="P92" s="41">
        <v>553500</v>
      </c>
      <c r="Q92" s="41">
        <v>555200</v>
      </c>
      <c r="R92" s="41">
        <v>553200</v>
      </c>
      <c r="S92" s="41">
        <v>550100</v>
      </c>
      <c r="T92" s="41">
        <v>548800</v>
      </c>
      <c r="U92" s="41">
        <v>549200</v>
      </c>
      <c r="V92" s="41">
        <v>550000</v>
      </c>
      <c r="W92" s="41">
        <v>550300</v>
      </c>
      <c r="X92" s="41">
        <v>550000</v>
      </c>
      <c r="Y92" s="41">
        <v>548100</v>
      </c>
      <c r="Z92" s="41">
        <v>545200</v>
      </c>
      <c r="AA92" s="41">
        <v>542400</v>
      </c>
      <c r="AB92" s="41">
        <v>539700</v>
      </c>
      <c r="AC92" s="41">
        <v>534000</v>
      </c>
      <c r="AD92" s="41">
        <v>525800</v>
      </c>
      <c r="AE92" s="41">
        <v>519300</v>
      </c>
      <c r="AF92" s="41">
        <v>516400</v>
      </c>
      <c r="AG92" s="41">
        <v>515900</v>
      </c>
      <c r="AH92" s="41">
        <v>515100</v>
      </c>
      <c r="AI92" s="41">
        <v>512000</v>
      </c>
      <c r="AJ92" s="41">
        <v>506700</v>
      </c>
      <c r="AK92" s="41">
        <v>499900</v>
      </c>
      <c r="AL92" s="41">
        <v>490000</v>
      </c>
      <c r="AM92" s="41">
        <v>477500</v>
      </c>
      <c r="AN92" s="41">
        <v>464300</v>
      </c>
      <c r="AO92" s="41">
        <v>450200</v>
      </c>
      <c r="AP92" s="41">
        <v>435600</v>
      </c>
      <c r="AQ92" s="41">
        <v>419800</v>
      </c>
      <c r="AR92" s="41">
        <v>404300</v>
      </c>
      <c r="AS92" s="41">
        <v>386300</v>
      </c>
      <c r="AT92" s="41">
        <v>367800</v>
      </c>
      <c r="AU92" s="41">
        <v>351400</v>
      </c>
      <c r="AV92" s="41">
        <v>339500</v>
      </c>
      <c r="AW92" s="41">
        <v>329200</v>
      </c>
      <c r="AX92" s="41">
        <v>319400</v>
      </c>
      <c r="AY92" s="41">
        <v>310000</v>
      </c>
      <c r="AZ92" s="41">
        <v>300900</v>
      </c>
      <c r="BA92" s="41">
        <v>297400</v>
      </c>
      <c r="BB92" s="41">
        <v>300800</v>
      </c>
      <c r="BC92" s="41">
        <v>303600</v>
      </c>
      <c r="BD92" s="41">
        <v>298300</v>
      </c>
      <c r="BE92" s="41">
        <v>291900</v>
      </c>
      <c r="BF92" s="41">
        <v>287500</v>
      </c>
      <c r="BG92" s="41">
        <v>283800</v>
      </c>
      <c r="BH92" s="41">
        <v>279300</v>
      </c>
      <c r="BI92" s="41">
        <v>275000</v>
      </c>
      <c r="BJ92" s="41">
        <v>270800</v>
      </c>
      <c r="BK92" s="41">
        <v>267200</v>
      </c>
      <c r="BL92" s="41">
        <v>266100</v>
      </c>
      <c r="BM92" s="41">
        <v>265300</v>
      </c>
      <c r="BN92" s="41">
        <v>264300</v>
      </c>
      <c r="BO92" s="41">
        <v>263700</v>
      </c>
      <c r="BP92" s="41">
        <v>263100</v>
      </c>
      <c r="BQ92" s="41">
        <v>260800</v>
      </c>
      <c r="BR92" s="41">
        <v>259200</v>
      </c>
      <c r="BS92" s="41">
        <v>259500</v>
      </c>
      <c r="BT92" s="41">
        <v>258500</v>
      </c>
      <c r="BU92" s="41">
        <v>255800</v>
      </c>
      <c r="BV92" s="41">
        <v>255200</v>
      </c>
      <c r="BW92" s="41">
        <v>256200</v>
      </c>
      <c r="BX92" s="41">
        <v>254900</v>
      </c>
      <c r="BY92" s="41">
        <v>252400</v>
      </c>
      <c r="BZ92" s="41">
        <v>248100</v>
      </c>
      <c r="CA92" s="41">
        <v>244000</v>
      </c>
      <c r="CB92" s="41">
        <v>241800</v>
      </c>
      <c r="CC92" s="41">
        <v>241400</v>
      </c>
      <c r="CD92" s="41">
        <v>240300</v>
      </c>
      <c r="CE92" s="41">
        <v>238800</v>
      </c>
      <c r="CF92" s="41">
        <v>236700</v>
      </c>
      <c r="CG92" s="41">
        <v>235800</v>
      </c>
      <c r="CH92" s="41">
        <v>234100</v>
      </c>
      <c r="CI92" s="41">
        <v>232600</v>
      </c>
      <c r="CJ92" s="41">
        <v>231800</v>
      </c>
      <c r="CK92" s="41">
        <v>231300</v>
      </c>
      <c r="CL92" s="41">
        <v>231500</v>
      </c>
      <c r="CM92" s="41">
        <v>232400</v>
      </c>
      <c r="CN92" s="41">
        <v>232900</v>
      </c>
      <c r="CO92" s="41">
        <v>234500</v>
      </c>
      <c r="CP92" s="41">
        <v>237600</v>
      </c>
      <c r="CQ92" s="41">
        <v>240200</v>
      </c>
      <c r="CR92" s="41">
        <v>243600</v>
      </c>
      <c r="CS92" s="41">
        <v>247000</v>
      </c>
      <c r="CT92" s="41">
        <v>250700</v>
      </c>
      <c r="CU92" s="41">
        <v>254500</v>
      </c>
      <c r="CV92" s="41">
        <v>258900</v>
      </c>
      <c r="CW92" s="41">
        <v>262500</v>
      </c>
      <c r="CX92" s="41">
        <v>266600</v>
      </c>
      <c r="CY92" s="41">
        <v>271900</v>
      </c>
      <c r="CZ92" s="41">
        <v>279700</v>
      </c>
      <c r="DA92" s="41">
        <v>287100</v>
      </c>
      <c r="DB92" s="41">
        <v>292000</v>
      </c>
      <c r="DC92" s="41">
        <v>295500</v>
      </c>
      <c r="DD92" s="41">
        <v>298500</v>
      </c>
      <c r="DE92" s="41">
        <v>302300</v>
      </c>
      <c r="DF92" s="41">
        <v>306800</v>
      </c>
      <c r="DG92" s="41">
        <v>312000</v>
      </c>
      <c r="DH92" s="41">
        <v>316000</v>
      </c>
      <c r="DI92" s="41">
        <v>319100</v>
      </c>
      <c r="DJ92" s="41">
        <v>321600</v>
      </c>
      <c r="DK92" s="41">
        <v>324400</v>
      </c>
      <c r="DL92" s="41">
        <v>330600</v>
      </c>
      <c r="DM92" s="41">
        <v>336200</v>
      </c>
      <c r="DN92" s="41">
        <v>339000</v>
      </c>
      <c r="DO92" s="41">
        <v>341500</v>
      </c>
      <c r="DP92" s="41">
        <v>345600</v>
      </c>
    </row>
    <row r="93" spans="1:120">
      <c r="A93" s="41">
        <v>90042</v>
      </c>
      <c r="B93" s="41" t="s">
        <v>394</v>
      </c>
      <c r="C93" s="41" t="s">
        <v>66</v>
      </c>
      <c r="D93" s="41" t="s">
        <v>394</v>
      </c>
      <c r="E93" s="41" t="s">
        <v>394</v>
      </c>
      <c r="F93" s="41">
        <v>511400</v>
      </c>
      <c r="G93" s="41">
        <v>520400</v>
      </c>
      <c r="H93" s="41">
        <v>531100</v>
      </c>
      <c r="I93" s="41">
        <v>542400</v>
      </c>
      <c r="J93" s="41">
        <v>552800</v>
      </c>
      <c r="K93" s="41">
        <v>562800</v>
      </c>
      <c r="L93" s="41">
        <v>573400</v>
      </c>
      <c r="M93" s="41">
        <v>582000</v>
      </c>
      <c r="N93" s="41">
        <v>589800</v>
      </c>
      <c r="O93" s="41">
        <v>597800</v>
      </c>
      <c r="P93" s="41">
        <v>606700</v>
      </c>
      <c r="Q93" s="41">
        <v>616300</v>
      </c>
      <c r="R93" s="41">
        <v>628200</v>
      </c>
      <c r="S93" s="41">
        <v>637200</v>
      </c>
      <c r="T93" s="41">
        <v>639800</v>
      </c>
      <c r="U93" s="41">
        <v>638300</v>
      </c>
      <c r="V93" s="41">
        <v>638100</v>
      </c>
      <c r="W93" s="41">
        <v>638700</v>
      </c>
      <c r="X93" s="41">
        <v>638200</v>
      </c>
      <c r="Y93" s="41">
        <v>639500</v>
      </c>
      <c r="Z93" s="41">
        <v>642300</v>
      </c>
      <c r="AA93" s="41">
        <v>643300</v>
      </c>
      <c r="AB93" s="41">
        <v>642400</v>
      </c>
      <c r="AC93" s="41">
        <v>642000</v>
      </c>
      <c r="AD93" s="41">
        <v>643100</v>
      </c>
      <c r="AE93" s="41">
        <v>646500</v>
      </c>
      <c r="AF93" s="41">
        <v>652100</v>
      </c>
      <c r="AG93" s="41">
        <v>656000</v>
      </c>
      <c r="AH93" s="41">
        <v>656500</v>
      </c>
      <c r="AI93" s="41">
        <v>656600</v>
      </c>
      <c r="AJ93" s="41">
        <v>654700</v>
      </c>
      <c r="AK93" s="41">
        <v>649800</v>
      </c>
      <c r="AL93" s="41">
        <v>645800</v>
      </c>
      <c r="AM93" s="41">
        <v>641600</v>
      </c>
      <c r="AN93" s="41">
        <v>632800</v>
      </c>
      <c r="AO93" s="41">
        <v>624000</v>
      </c>
      <c r="AP93" s="41">
        <v>616900</v>
      </c>
      <c r="AQ93" s="41">
        <v>609400</v>
      </c>
      <c r="AR93" s="41">
        <v>600500</v>
      </c>
      <c r="AS93" s="41">
        <v>591400</v>
      </c>
      <c r="AT93" s="41">
        <v>582700</v>
      </c>
      <c r="AU93" s="41">
        <v>575700</v>
      </c>
      <c r="AV93" s="41">
        <v>570100</v>
      </c>
      <c r="AW93" s="41">
        <v>563000</v>
      </c>
      <c r="AX93" s="41">
        <v>554800</v>
      </c>
      <c r="AY93" s="41">
        <v>548400</v>
      </c>
      <c r="AZ93" s="41">
        <v>546500</v>
      </c>
      <c r="BA93" s="41">
        <v>542300</v>
      </c>
      <c r="BB93" s="41">
        <v>530700</v>
      </c>
      <c r="BC93" s="41">
        <v>515400</v>
      </c>
      <c r="BD93" s="41">
        <v>504900</v>
      </c>
      <c r="BE93" s="41">
        <v>497700</v>
      </c>
      <c r="BF93" s="41">
        <v>489000</v>
      </c>
      <c r="BG93" s="41">
        <v>479300</v>
      </c>
      <c r="BH93" s="41">
        <v>473100</v>
      </c>
      <c r="BI93" s="41">
        <v>471000</v>
      </c>
      <c r="BJ93" s="41">
        <v>469400</v>
      </c>
      <c r="BK93" s="41">
        <v>467500</v>
      </c>
      <c r="BL93" s="41">
        <v>466000</v>
      </c>
      <c r="BM93" s="41">
        <v>465800</v>
      </c>
      <c r="BN93" s="41">
        <v>466500</v>
      </c>
      <c r="BO93" s="41">
        <v>468200</v>
      </c>
      <c r="BP93" s="41">
        <v>467800</v>
      </c>
      <c r="BQ93" s="41">
        <v>465800</v>
      </c>
      <c r="BR93" s="41">
        <v>464600</v>
      </c>
      <c r="BS93" s="41">
        <v>465000</v>
      </c>
      <c r="BT93" s="41">
        <v>463800</v>
      </c>
      <c r="BU93" s="41">
        <v>462200</v>
      </c>
      <c r="BV93" s="41">
        <v>461300</v>
      </c>
      <c r="BW93" s="41">
        <v>462100</v>
      </c>
      <c r="BX93" s="41">
        <v>464300</v>
      </c>
      <c r="BY93" s="41">
        <v>466400</v>
      </c>
      <c r="BZ93" s="41">
        <v>469200</v>
      </c>
      <c r="CA93" s="41">
        <v>475000</v>
      </c>
      <c r="CB93" s="41">
        <v>479400</v>
      </c>
      <c r="CC93" s="41">
        <v>480600</v>
      </c>
      <c r="CD93" s="41">
        <v>480000</v>
      </c>
      <c r="CE93" s="41">
        <v>478800</v>
      </c>
      <c r="CF93" s="41">
        <v>477700</v>
      </c>
      <c r="CG93" s="41">
        <v>477300</v>
      </c>
      <c r="CH93" s="41">
        <v>474500</v>
      </c>
      <c r="CI93" s="41">
        <v>471300</v>
      </c>
      <c r="CJ93" s="41">
        <v>468800</v>
      </c>
      <c r="CK93" s="41">
        <v>464900</v>
      </c>
      <c r="CL93" s="41">
        <v>459800</v>
      </c>
      <c r="CM93" s="41">
        <v>456900</v>
      </c>
      <c r="CN93" s="41">
        <v>458200</v>
      </c>
      <c r="CO93" s="41">
        <v>463300</v>
      </c>
      <c r="CP93" s="41">
        <v>470400</v>
      </c>
      <c r="CQ93" s="41">
        <v>474400</v>
      </c>
      <c r="CR93" s="41">
        <v>475400</v>
      </c>
      <c r="CS93" s="41">
        <v>477900</v>
      </c>
      <c r="CT93" s="41">
        <v>484700</v>
      </c>
      <c r="CU93" s="41">
        <v>492200</v>
      </c>
      <c r="CV93" s="41">
        <v>499100</v>
      </c>
      <c r="CW93" s="41">
        <v>509000</v>
      </c>
      <c r="CX93" s="41">
        <v>523100</v>
      </c>
      <c r="CY93" s="41">
        <v>536200</v>
      </c>
      <c r="CZ93" s="41">
        <v>547500</v>
      </c>
      <c r="DA93" s="41">
        <v>560200</v>
      </c>
      <c r="DB93" s="41">
        <v>573600</v>
      </c>
      <c r="DC93" s="41">
        <v>586800</v>
      </c>
      <c r="DD93" s="41">
        <v>598100</v>
      </c>
      <c r="DE93" s="41">
        <v>606200</v>
      </c>
      <c r="DF93" s="41">
        <v>614500</v>
      </c>
      <c r="DG93" s="41">
        <v>621800</v>
      </c>
      <c r="DH93" s="41">
        <v>627500</v>
      </c>
      <c r="DI93" s="41">
        <v>631000</v>
      </c>
      <c r="DJ93" s="41">
        <v>635800</v>
      </c>
      <c r="DK93" s="41">
        <v>641800</v>
      </c>
      <c r="DL93" s="41">
        <v>651300</v>
      </c>
      <c r="DM93" s="41">
        <v>656300</v>
      </c>
      <c r="DN93" s="41">
        <v>656600</v>
      </c>
      <c r="DO93" s="41">
        <v>656500</v>
      </c>
      <c r="DP93" s="41">
        <v>658700</v>
      </c>
    </row>
    <row r="94" spans="1:120">
      <c r="A94" s="41">
        <v>92648</v>
      </c>
      <c r="B94" s="41" t="s">
        <v>444</v>
      </c>
      <c r="C94" s="41" t="s">
        <v>66</v>
      </c>
      <c r="D94" s="41" t="s">
        <v>394</v>
      </c>
      <c r="E94" s="41" t="s">
        <v>399</v>
      </c>
      <c r="F94" s="41">
        <v>1003200</v>
      </c>
      <c r="G94" s="41">
        <v>1001000</v>
      </c>
      <c r="H94" s="41">
        <v>1001100</v>
      </c>
      <c r="I94" s="41">
        <v>1010900</v>
      </c>
      <c r="J94" s="41">
        <v>1029400</v>
      </c>
      <c r="K94" s="41">
        <v>1042400</v>
      </c>
      <c r="L94" s="41">
        <v>1050800</v>
      </c>
      <c r="M94" s="41">
        <v>1062300</v>
      </c>
      <c r="N94" s="41">
        <v>1087700</v>
      </c>
      <c r="O94" s="41">
        <v>1125700</v>
      </c>
      <c r="P94" s="41">
        <v>1155600</v>
      </c>
      <c r="Q94" s="41">
        <v>1177500</v>
      </c>
      <c r="R94" s="41">
        <v>1201300</v>
      </c>
      <c r="S94" s="41">
        <v>1213300</v>
      </c>
      <c r="T94" s="41">
        <v>1209500</v>
      </c>
      <c r="U94" s="41">
        <v>1195600</v>
      </c>
      <c r="V94" s="41">
        <v>1177600</v>
      </c>
      <c r="W94" s="41">
        <v>1165800</v>
      </c>
      <c r="X94" s="41">
        <v>1164500</v>
      </c>
      <c r="Y94" s="41">
        <v>1166900</v>
      </c>
      <c r="Z94" s="41">
        <v>1167900</v>
      </c>
      <c r="AA94" s="41">
        <v>1165400</v>
      </c>
      <c r="AB94" s="41">
        <v>1163500</v>
      </c>
      <c r="AC94" s="41">
        <v>1168500</v>
      </c>
      <c r="AD94" s="41">
        <v>1174900</v>
      </c>
      <c r="AE94" s="41">
        <v>1171900</v>
      </c>
      <c r="AF94" s="41">
        <v>1165800</v>
      </c>
      <c r="AG94" s="41">
        <v>1163300</v>
      </c>
      <c r="AH94" s="41">
        <v>1151700</v>
      </c>
      <c r="AI94" s="41">
        <v>1132400</v>
      </c>
      <c r="AJ94" s="41">
        <v>1114500</v>
      </c>
      <c r="AK94" s="41">
        <v>1096700</v>
      </c>
      <c r="AL94" s="41">
        <v>1079300</v>
      </c>
      <c r="AM94" s="41">
        <v>1063800</v>
      </c>
      <c r="AN94" s="41">
        <v>1051200</v>
      </c>
      <c r="AO94" s="41">
        <v>1042200</v>
      </c>
      <c r="AP94" s="41">
        <v>1037000</v>
      </c>
      <c r="AQ94" s="41">
        <v>1030900</v>
      </c>
      <c r="AR94" s="41">
        <v>1026000</v>
      </c>
      <c r="AS94" s="41">
        <v>1020400</v>
      </c>
      <c r="AT94" s="41">
        <v>1013100</v>
      </c>
      <c r="AU94" s="41">
        <v>1003500</v>
      </c>
      <c r="AV94" s="41">
        <v>992700</v>
      </c>
      <c r="AW94" s="41">
        <v>981100</v>
      </c>
      <c r="AX94" s="41">
        <v>964400</v>
      </c>
      <c r="AY94" s="41">
        <v>948000</v>
      </c>
      <c r="AZ94" s="41">
        <v>935700</v>
      </c>
      <c r="BA94" s="41">
        <v>926400</v>
      </c>
      <c r="BB94" s="41">
        <v>915600</v>
      </c>
      <c r="BC94" s="41">
        <v>907000</v>
      </c>
      <c r="BD94" s="41">
        <v>898400</v>
      </c>
      <c r="BE94" s="41">
        <v>891200</v>
      </c>
      <c r="BF94" s="41">
        <v>886500</v>
      </c>
      <c r="BG94" s="41">
        <v>886300</v>
      </c>
      <c r="BH94" s="41">
        <v>891400</v>
      </c>
      <c r="BI94" s="41">
        <v>896100</v>
      </c>
      <c r="BJ94" s="41">
        <v>895800</v>
      </c>
      <c r="BK94" s="41">
        <v>891200</v>
      </c>
      <c r="BL94" s="41">
        <v>893800</v>
      </c>
      <c r="BM94" s="41">
        <v>895200</v>
      </c>
      <c r="BN94" s="41">
        <v>893600</v>
      </c>
      <c r="BO94" s="41">
        <v>895700</v>
      </c>
      <c r="BP94" s="41">
        <v>902400</v>
      </c>
      <c r="BQ94" s="41">
        <v>900600</v>
      </c>
      <c r="BR94" s="41">
        <v>897800</v>
      </c>
      <c r="BS94" s="41">
        <v>897600</v>
      </c>
      <c r="BT94" s="41">
        <v>895100</v>
      </c>
      <c r="BU94" s="41">
        <v>894600</v>
      </c>
      <c r="BV94" s="41">
        <v>890100</v>
      </c>
      <c r="BW94" s="41">
        <v>878600</v>
      </c>
      <c r="BX94" s="41">
        <v>866900</v>
      </c>
      <c r="BY94" s="41">
        <v>865400</v>
      </c>
      <c r="BZ94" s="41">
        <v>866800</v>
      </c>
      <c r="CA94" s="41">
        <v>866700</v>
      </c>
      <c r="CB94" s="41">
        <v>863100</v>
      </c>
      <c r="CC94" s="41">
        <v>860700</v>
      </c>
      <c r="CD94" s="41">
        <v>857800</v>
      </c>
      <c r="CE94" s="41">
        <v>851500</v>
      </c>
      <c r="CF94" s="41">
        <v>844800</v>
      </c>
      <c r="CG94" s="41">
        <v>838200</v>
      </c>
      <c r="CH94" s="41">
        <v>834500</v>
      </c>
      <c r="CI94" s="41">
        <v>834300</v>
      </c>
      <c r="CJ94" s="41">
        <v>837800</v>
      </c>
      <c r="CK94" s="41">
        <v>841900</v>
      </c>
      <c r="CL94" s="41">
        <v>845400</v>
      </c>
      <c r="CM94" s="41">
        <v>848900</v>
      </c>
      <c r="CN94" s="41">
        <v>854500</v>
      </c>
      <c r="CO94" s="41">
        <v>864000</v>
      </c>
      <c r="CP94" s="41">
        <v>872600</v>
      </c>
      <c r="CQ94" s="41">
        <v>878100</v>
      </c>
      <c r="CR94" s="41">
        <v>881200</v>
      </c>
      <c r="CS94" s="41">
        <v>886300</v>
      </c>
      <c r="CT94" s="41">
        <v>893500</v>
      </c>
      <c r="CU94" s="41">
        <v>902500</v>
      </c>
      <c r="CV94" s="41">
        <v>904100</v>
      </c>
      <c r="CW94" s="41">
        <v>901500</v>
      </c>
      <c r="CX94" s="41">
        <v>902200</v>
      </c>
      <c r="CY94" s="41">
        <v>910000</v>
      </c>
      <c r="CZ94" s="41">
        <v>925900</v>
      </c>
      <c r="DA94" s="41">
        <v>948700</v>
      </c>
      <c r="DB94" s="41">
        <v>973000</v>
      </c>
      <c r="DC94" s="41">
        <v>992600</v>
      </c>
      <c r="DD94" s="41">
        <v>999400</v>
      </c>
      <c r="DE94" s="41">
        <v>995300</v>
      </c>
      <c r="DF94" s="41">
        <v>988300</v>
      </c>
      <c r="DG94" s="41">
        <v>985000</v>
      </c>
      <c r="DH94" s="41">
        <v>984800</v>
      </c>
      <c r="DI94" s="41">
        <v>983600</v>
      </c>
      <c r="DJ94" s="41">
        <v>982100</v>
      </c>
      <c r="DK94" s="41">
        <v>987200</v>
      </c>
      <c r="DL94" s="41">
        <v>1000900</v>
      </c>
      <c r="DM94" s="41">
        <v>1012600</v>
      </c>
      <c r="DN94" s="41">
        <v>1014900</v>
      </c>
      <c r="DO94" s="41">
        <v>1013200</v>
      </c>
      <c r="DP94" s="41">
        <v>1013800</v>
      </c>
    </row>
    <row r="95" spans="1:120">
      <c r="A95" s="41">
        <v>94591</v>
      </c>
      <c r="B95" s="41" t="s">
        <v>411</v>
      </c>
      <c r="C95" s="41" t="s">
        <v>66</v>
      </c>
      <c r="D95" s="41" t="s">
        <v>411</v>
      </c>
      <c r="E95" s="41" t="s">
        <v>412</v>
      </c>
      <c r="F95" s="41">
        <v>527300</v>
      </c>
      <c r="G95" s="41">
        <v>534600</v>
      </c>
      <c r="H95" s="41">
        <v>542200</v>
      </c>
      <c r="I95" s="41">
        <v>550800</v>
      </c>
      <c r="J95" s="41">
        <v>561400</v>
      </c>
      <c r="K95" s="41">
        <v>573200</v>
      </c>
      <c r="L95" s="41">
        <v>584600</v>
      </c>
      <c r="M95" s="41">
        <v>593600</v>
      </c>
      <c r="N95" s="41">
        <v>601600</v>
      </c>
      <c r="O95" s="41">
        <v>609900</v>
      </c>
      <c r="P95" s="41">
        <v>616100</v>
      </c>
      <c r="Q95" s="41">
        <v>617700</v>
      </c>
      <c r="R95" s="41">
        <v>616900</v>
      </c>
      <c r="S95" s="41">
        <v>617700</v>
      </c>
      <c r="T95" s="41">
        <v>619500</v>
      </c>
      <c r="U95" s="41">
        <v>618100</v>
      </c>
      <c r="V95" s="41">
        <v>613900</v>
      </c>
      <c r="W95" s="41">
        <v>609900</v>
      </c>
      <c r="X95" s="41">
        <v>606500</v>
      </c>
      <c r="Y95" s="41">
        <v>602300</v>
      </c>
      <c r="Z95" s="41">
        <v>596900</v>
      </c>
      <c r="AA95" s="41">
        <v>591600</v>
      </c>
      <c r="AB95" s="41">
        <v>586800</v>
      </c>
      <c r="AC95" s="41">
        <v>579300</v>
      </c>
      <c r="AD95" s="41">
        <v>571400</v>
      </c>
      <c r="AE95" s="41">
        <v>566300</v>
      </c>
      <c r="AF95" s="41">
        <v>562900</v>
      </c>
      <c r="AG95" s="41">
        <v>559900</v>
      </c>
      <c r="AH95" s="41">
        <v>558000</v>
      </c>
      <c r="AI95" s="41">
        <v>554700</v>
      </c>
      <c r="AJ95" s="41">
        <v>550100</v>
      </c>
      <c r="AK95" s="41">
        <v>546500</v>
      </c>
      <c r="AL95" s="41">
        <v>542800</v>
      </c>
      <c r="AM95" s="41">
        <v>537900</v>
      </c>
      <c r="AN95" s="41">
        <v>532400</v>
      </c>
      <c r="AO95" s="41">
        <v>524400</v>
      </c>
      <c r="AP95" s="41">
        <v>509500</v>
      </c>
      <c r="AQ95" s="41">
        <v>488900</v>
      </c>
      <c r="AR95" s="41">
        <v>468200</v>
      </c>
      <c r="AS95" s="41">
        <v>450600</v>
      </c>
      <c r="AT95" s="41">
        <v>436300</v>
      </c>
      <c r="AU95" s="41">
        <v>423400</v>
      </c>
      <c r="AV95" s="41">
        <v>409400</v>
      </c>
      <c r="AW95" s="41">
        <v>392900</v>
      </c>
      <c r="AX95" s="41">
        <v>378100</v>
      </c>
      <c r="AY95" s="41">
        <v>366400</v>
      </c>
      <c r="AZ95" s="41">
        <v>354500</v>
      </c>
      <c r="BA95" s="41">
        <v>348000</v>
      </c>
      <c r="BB95" s="41">
        <v>347600</v>
      </c>
      <c r="BC95" s="41">
        <v>344400</v>
      </c>
      <c r="BD95" s="41">
        <v>337700</v>
      </c>
      <c r="BE95" s="41">
        <v>332900</v>
      </c>
      <c r="BF95" s="41">
        <v>325800</v>
      </c>
      <c r="BG95" s="41">
        <v>315500</v>
      </c>
      <c r="BH95" s="41">
        <v>306500</v>
      </c>
      <c r="BI95" s="41">
        <v>299000</v>
      </c>
      <c r="BJ95" s="41">
        <v>291900</v>
      </c>
      <c r="BK95" s="41">
        <v>287200</v>
      </c>
      <c r="BL95" s="41">
        <v>284800</v>
      </c>
      <c r="BM95" s="41">
        <v>282900</v>
      </c>
      <c r="BN95" s="41">
        <v>282900</v>
      </c>
      <c r="BO95" s="41">
        <v>283900</v>
      </c>
      <c r="BP95" s="41">
        <v>283400</v>
      </c>
      <c r="BQ95" s="41">
        <v>284300</v>
      </c>
      <c r="BR95" s="41">
        <v>283300</v>
      </c>
      <c r="BS95" s="41">
        <v>278800</v>
      </c>
      <c r="BT95" s="41">
        <v>275300</v>
      </c>
      <c r="BU95" s="41">
        <v>275900</v>
      </c>
      <c r="BV95" s="41">
        <v>275600</v>
      </c>
      <c r="BW95" s="41">
        <v>271500</v>
      </c>
      <c r="BX95" s="41">
        <v>267700</v>
      </c>
      <c r="BY95" s="41">
        <v>265400</v>
      </c>
      <c r="BZ95" s="41">
        <v>261400</v>
      </c>
      <c r="CA95" s="41">
        <v>258400</v>
      </c>
      <c r="CB95" s="41">
        <v>258500</v>
      </c>
      <c r="CC95" s="41">
        <v>254800</v>
      </c>
      <c r="CD95" s="41">
        <v>249100</v>
      </c>
      <c r="CE95" s="41">
        <v>246200</v>
      </c>
      <c r="CF95" s="41">
        <v>244200</v>
      </c>
      <c r="CG95" s="41">
        <v>242900</v>
      </c>
      <c r="CH95" s="41">
        <v>241500</v>
      </c>
      <c r="CI95" s="41">
        <v>241000</v>
      </c>
      <c r="CJ95" s="41">
        <v>241100</v>
      </c>
      <c r="CK95" s="41">
        <v>240800</v>
      </c>
      <c r="CL95" s="41">
        <v>237700</v>
      </c>
      <c r="CM95" s="41">
        <v>237000</v>
      </c>
      <c r="CN95" s="41">
        <v>237400</v>
      </c>
      <c r="CO95" s="41">
        <v>239100</v>
      </c>
      <c r="CP95" s="41">
        <v>243000</v>
      </c>
      <c r="CQ95" s="41">
        <v>245200</v>
      </c>
      <c r="CR95" s="41">
        <v>246200</v>
      </c>
      <c r="CS95" s="41">
        <v>249700</v>
      </c>
      <c r="CT95" s="41">
        <v>256000</v>
      </c>
      <c r="CU95" s="41">
        <v>259500</v>
      </c>
      <c r="CV95" s="41">
        <v>261300</v>
      </c>
      <c r="CW95" s="41">
        <v>263600</v>
      </c>
      <c r="CX95" s="41">
        <v>268700</v>
      </c>
      <c r="CY95" s="41">
        <v>276200</v>
      </c>
      <c r="CZ95" s="41">
        <v>283900</v>
      </c>
      <c r="DA95" s="41">
        <v>290000</v>
      </c>
      <c r="DB95" s="41">
        <v>297800</v>
      </c>
      <c r="DC95" s="41">
        <v>308100</v>
      </c>
      <c r="DD95" s="41">
        <v>317300</v>
      </c>
      <c r="DE95" s="41">
        <v>322500</v>
      </c>
      <c r="DF95" s="41">
        <v>324200</v>
      </c>
      <c r="DG95" s="41">
        <v>328500</v>
      </c>
      <c r="DH95" s="41">
        <v>334400</v>
      </c>
      <c r="DI95" s="41">
        <v>337800</v>
      </c>
      <c r="DJ95" s="41">
        <v>341500</v>
      </c>
      <c r="DK95" s="41">
        <v>346000</v>
      </c>
      <c r="DL95" s="41">
        <v>349900</v>
      </c>
      <c r="DM95" s="41">
        <v>348500</v>
      </c>
      <c r="DN95" s="41">
        <v>351100</v>
      </c>
      <c r="DO95" s="41">
        <v>363200</v>
      </c>
      <c r="DP95" s="41">
        <v>377000</v>
      </c>
    </row>
    <row r="96" spans="1:120">
      <c r="A96" s="41">
        <v>95035</v>
      </c>
      <c r="B96" s="41" t="s">
        <v>122</v>
      </c>
      <c r="C96" s="41" t="s">
        <v>66</v>
      </c>
      <c r="D96" s="41" t="s">
        <v>109</v>
      </c>
      <c r="E96" s="41" t="s">
        <v>110</v>
      </c>
      <c r="F96" s="41">
        <v>678300</v>
      </c>
      <c r="G96" s="41">
        <v>687400</v>
      </c>
      <c r="H96" s="41">
        <v>695200</v>
      </c>
      <c r="I96" s="41">
        <v>702300</v>
      </c>
      <c r="J96" s="41">
        <v>709000</v>
      </c>
      <c r="K96" s="41">
        <v>716000</v>
      </c>
      <c r="L96" s="41">
        <v>724200</v>
      </c>
      <c r="M96" s="41">
        <v>733500</v>
      </c>
      <c r="N96" s="41">
        <v>740900</v>
      </c>
      <c r="O96" s="41">
        <v>746400</v>
      </c>
      <c r="P96" s="41">
        <v>752800</v>
      </c>
      <c r="Q96" s="41">
        <v>759200</v>
      </c>
      <c r="R96" s="41">
        <v>762500</v>
      </c>
      <c r="S96" s="41">
        <v>764100</v>
      </c>
      <c r="T96" s="41">
        <v>767300</v>
      </c>
      <c r="U96" s="41">
        <v>771500</v>
      </c>
      <c r="V96" s="41">
        <v>774300</v>
      </c>
      <c r="W96" s="41">
        <v>774400</v>
      </c>
      <c r="X96" s="41">
        <v>772600</v>
      </c>
      <c r="Y96" s="41">
        <v>769500</v>
      </c>
      <c r="Z96" s="41">
        <v>768400</v>
      </c>
      <c r="AA96" s="41">
        <v>769000</v>
      </c>
      <c r="AB96" s="41">
        <v>768400</v>
      </c>
      <c r="AC96" s="41">
        <v>767000</v>
      </c>
      <c r="AD96" s="41">
        <v>767000</v>
      </c>
      <c r="AE96" s="41">
        <v>767700</v>
      </c>
      <c r="AF96" s="41">
        <v>768200</v>
      </c>
      <c r="AG96" s="41">
        <v>767400</v>
      </c>
      <c r="AH96" s="41">
        <v>765100</v>
      </c>
      <c r="AI96" s="41">
        <v>763400</v>
      </c>
      <c r="AJ96" s="41">
        <v>763000</v>
      </c>
      <c r="AK96" s="41">
        <v>761700</v>
      </c>
      <c r="AL96" s="41">
        <v>757600</v>
      </c>
      <c r="AM96" s="41">
        <v>751400</v>
      </c>
      <c r="AN96" s="41">
        <v>745400</v>
      </c>
      <c r="AO96" s="41">
        <v>738000</v>
      </c>
      <c r="AP96" s="41">
        <v>727000</v>
      </c>
      <c r="AQ96" s="41">
        <v>714200</v>
      </c>
      <c r="AR96" s="41">
        <v>702500</v>
      </c>
      <c r="AS96" s="41">
        <v>692900</v>
      </c>
      <c r="AT96" s="41">
        <v>684800</v>
      </c>
      <c r="AU96" s="41">
        <v>676300</v>
      </c>
      <c r="AV96" s="41">
        <v>667200</v>
      </c>
      <c r="AW96" s="41">
        <v>659500</v>
      </c>
      <c r="AX96" s="41">
        <v>654100</v>
      </c>
      <c r="AY96" s="41">
        <v>648100</v>
      </c>
      <c r="AZ96" s="41">
        <v>639600</v>
      </c>
      <c r="BA96" s="41">
        <v>629100</v>
      </c>
      <c r="BB96" s="41">
        <v>618200</v>
      </c>
      <c r="BC96" s="41">
        <v>606900</v>
      </c>
      <c r="BD96" s="41">
        <v>597300</v>
      </c>
      <c r="BE96" s="41">
        <v>589600</v>
      </c>
      <c r="BF96" s="41">
        <v>584600</v>
      </c>
      <c r="BG96" s="41">
        <v>582100</v>
      </c>
      <c r="BH96" s="41">
        <v>581300</v>
      </c>
      <c r="BI96" s="41">
        <v>580200</v>
      </c>
      <c r="BJ96" s="41">
        <v>580900</v>
      </c>
      <c r="BK96" s="41">
        <v>585900</v>
      </c>
      <c r="BL96" s="41">
        <v>593000</v>
      </c>
      <c r="BM96" s="41">
        <v>602800</v>
      </c>
      <c r="BN96" s="41">
        <v>615300</v>
      </c>
      <c r="BO96" s="41">
        <v>625100</v>
      </c>
      <c r="BP96" s="41">
        <v>628900</v>
      </c>
      <c r="BQ96" s="41">
        <v>629800</v>
      </c>
      <c r="BR96" s="41">
        <v>630600</v>
      </c>
      <c r="BS96" s="41">
        <v>631900</v>
      </c>
      <c r="BT96" s="41">
        <v>629600</v>
      </c>
      <c r="BU96" s="41">
        <v>626300</v>
      </c>
      <c r="BV96" s="41">
        <v>625900</v>
      </c>
      <c r="BW96" s="41">
        <v>626400</v>
      </c>
      <c r="BX96" s="41">
        <v>622600</v>
      </c>
      <c r="BY96" s="41">
        <v>618800</v>
      </c>
      <c r="BZ96" s="41">
        <v>614900</v>
      </c>
      <c r="CA96" s="41">
        <v>612900</v>
      </c>
      <c r="CB96" s="41">
        <v>611400</v>
      </c>
      <c r="CC96" s="41">
        <v>611700</v>
      </c>
      <c r="CD96" s="41">
        <v>612700</v>
      </c>
      <c r="CE96" s="41">
        <v>613600</v>
      </c>
      <c r="CF96" s="41">
        <v>611800</v>
      </c>
      <c r="CG96" s="41">
        <v>609900</v>
      </c>
      <c r="CH96" s="41">
        <v>608000</v>
      </c>
      <c r="CI96" s="41">
        <v>606000</v>
      </c>
      <c r="CJ96" s="41">
        <v>605000</v>
      </c>
      <c r="CK96" s="41">
        <v>606200</v>
      </c>
      <c r="CL96" s="41">
        <v>608400</v>
      </c>
      <c r="CM96" s="41">
        <v>610500</v>
      </c>
      <c r="CN96" s="41">
        <v>611200</v>
      </c>
      <c r="CO96" s="41">
        <v>614400</v>
      </c>
      <c r="CP96" s="41">
        <v>623400</v>
      </c>
      <c r="CQ96" s="41">
        <v>634400</v>
      </c>
      <c r="CR96" s="41">
        <v>646200</v>
      </c>
      <c r="CS96" s="41">
        <v>659600</v>
      </c>
      <c r="CT96" s="41">
        <v>671100</v>
      </c>
      <c r="CU96" s="41">
        <v>679100</v>
      </c>
      <c r="CV96" s="41">
        <v>689000</v>
      </c>
      <c r="CW96" s="41">
        <v>696600</v>
      </c>
      <c r="CX96" s="41">
        <v>704200</v>
      </c>
      <c r="CY96" s="41">
        <v>720400</v>
      </c>
      <c r="CZ96" s="41">
        <v>742700</v>
      </c>
      <c r="DA96" s="41">
        <v>763300</v>
      </c>
      <c r="DB96" s="41">
        <v>774800</v>
      </c>
      <c r="DC96" s="41">
        <v>775200</v>
      </c>
      <c r="DD96" s="41">
        <v>771700</v>
      </c>
      <c r="DE96" s="41">
        <v>769300</v>
      </c>
      <c r="DF96" s="41">
        <v>767200</v>
      </c>
      <c r="DG96" s="41">
        <v>766800</v>
      </c>
      <c r="DH96" s="41">
        <v>771500</v>
      </c>
      <c r="DI96" s="41">
        <v>775900</v>
      </c>
      <c r="DJ96" s="41">
        <v>785100</v>
      </c>
      <c r="DK96" s="41">
        <v>798500</v>
      </c>
      <c r="DL96" s="41">
        <v>815400</v>
      </c>
      <c r="DM96" s="41">
        <v>822700</v>
      </c>
      <c r="DN96" s="41">
        <v>823500</v>
      </c>
      <c r="DO96" s="41">
        <v>824300</v>
      </c>
      <c r="DP96" s="41">
        <v>828900</v>
      </c>
    </row>
    <row r="97" spans="1:120">
      <c r="A97" s="41">
        <v>90036</v>
      </c>
      <c r="B97" s="41" t="s">
        <v>394</v>
      </c>
      <c r="C97" s="41" t="s">
        <v>66</v>
      </c>
      <c r="D97" s="41" t="s">
        <v>394</v>
      </c>
      <c r="E97" s="41" t="s">
        <v>394</v>
      </c>
      <c r="F97" s="41">
        <v>1181200</v>
      </c>
      <c r="G97" s="41">
        <v>1194100</v>
      </c>
      <c r="H97" s="41">
        <v>1213700</v>
      </c>
      <c r="I97" s="41">
        <v>1246800</v>
      </c>
      <c r="J97" s="41">
        <v>1283800</v>
      </c>
      <c r="K97" s="41">
        <v>1319800</v>
      </c>
      <c r="L97" s="41">
        <v>1340400</v>
      </c>
      <c r="M97" s="41">
        <v>1348300</v>
      </c>
      <c r="N97" s="41">
        <v>1347800</v>
      </c>
      <c r="O97" s="41">
        <v>1357200</v>
      </c>
      <c r="P97" s="41">
        <v>1363900</v>
      </c>
      <c r="Q97" s="41">
        <v>1373700</v>
      </c>
      <c r="R97" s="41">
        <v>1392500</v>
      </c>
      <c r="S97" s="41">
        <v>1410700</v>
      </c>
      <c r="T97" s="41">
        <v>1409500</v>
      </c>
      <c r="U97" s="41">
        <v>1400600</v>
      </c>
      <c r="V97" s="41">
        <v>1397400</v>
      </c>
      <c r="W97" s="41">
        <v>1403900</v>
      </c>
      <c r="X97" s="41">
        <v>1415000</v>
      </c>
      <c r="Y97" s="41">
        <v>1422300</v>
      </c>
      <c r="Z97" s="41">
        <v>1423400</v>
      </c>
      <c r="AA97" s="41">
        <v>1410500</v>
      </c>
      <c r="AB97" s="41">
        <v>1396300</v>
      </c>
      <c r="AC97" s="41">
        <v>1387900</v>
      </c>
      <c r="AD97" s="41">
        <v>1388400</v>
      </c>
      <c r="AE97" s="41">
        <v>1390300</v>
      </c>
      <c r="AF97" s="41">
        <v>1405300</v>
      </c>
      <c r="AG97" s="41">
        <v>1430600</v>
      </c>
      <c r="AH97" s="41">
        <v>1459100</v>
      </c>
      <c r="AI97" s="41">
        <v>1472600</v>
      </c>
      <c r="AJ97" s="41">
        <v>1474700</v>
      </c>
      <c r="AK97" s="41">
        <v>1469600</v>
      </c>
      <c r="AL97" s="41">
        <v>1460400</v>
      </c>
      <c r="AM97" s="41">
        <v>1455500</v>
      </c>
      <c r="AN97" s="41">
        <v>1455700</v>
      </c>
      <c r="AO97" s="41">
        <v>1451000</v>
      </c>
      <c r="AP97" s="41">
        <v>1441800</v>
      </c>
      <c r="AQ97" s="41">
        <v>1423100</v>
      </c>
      <c r="AR97" s="41">
        <v>1391400</v>
      </c>
      <c r="AS97" s="41">
        <v>1356300</v>
      </c>
      <c r="AT97" s="41">
        <v>1333800</v>
      </c>
      <c r="AU97" s="41">
        <v>1318900</v>
      </c>
      <c r="AV97" s="41">
        <v>1303800</v>
      </c>
      <c r="AW97" s="41">
        <v>1286800</v>
      </c>
      <c r="AX97" s="41">
        <v>1278100</v>
      </c>
      <c r="AY97" s="41">
        <v>1278600</v>
      </c>
      <c r="AZ97" s="41">
        <v>1278900</v>
      </c>
      <c r="BA97" s="41">
        <v>1279200</v>
      </c>
      <c r="BB97" s="41">
        <v>1279400</v>
      </c>
      <c r="BC97" s="41">
        <v>1280000</v>
      </c>
      <c r="BD97" s="41">
        <v>1284100</v>
      </c>
      <c r="BE97" s="41">
        <v>1286400</v>
      </c>
      <c r="BF97" s="41">
        <v>1284800</v>
      </c>
      <c r="BG97" s="41">
        <v>1284000</v>
      </c>
      <c r="BH97" s="41">
        <v>1286500</v>
      </c>
      <c r="BI97" s="41">
        <v>1290900</v>
      </c>
      <c r="BJ97" s="41">
        <v>1297800</v>
      </c>
      <c r="BK97" s="41">
        <v>1298100</v>
      </c>
      <c r="BL97" s="41">
        <v>1295300</v>
      </c>
      <c r="BM97" s="41">
        <v>1295900</v>
      </c>
      <c r="BN97" s="41">
        <v>1298300</v>
      </c>
      <c r="BO97" s="41">
        <v>1304100</v>
      </c>
      <c r="BP97" s="41">
        <v>1309400</v>
      </c>
      <c r="BQ97" s="41">
        <v>1304300</v>
      </c>
      <c r="BR97" s="41">
        <v>1289500</v>
      </c>
      <c r="BS97" s="41">
        <v>1279300</v>
      </c>
      <c r="BT97" s="41">
        <v>1269100</v>
      </c>
      <c r="BU97" s="41">
        <v>1258400</v>
      </c>
      <c r="BV97" s="41">
        <v>1249300</v>
      </c>
      <c r="BW97" s="41">
        <v>1245100</v>
      </c>
      <c r="BX97" s="41">
        <v>1242600</v>
      </c>
      <c r="BY97" s="41">
        <v>1238600</v>
      </c>
      <c r="BZ97" s="41">
        <v>1229000</v>
      </c>
      <c r="CA97" s="41">
        <v>1226200</v>
      </c>
      <c r="CB97" s="41">
        <v>1227200</v>
      </c>
      <c r="CC97" s="41">
        <v>1228300</v>
      </c>
      <c r="CD97" s="41">
        <v>1227300</v>
      </c>
      <c r="CE97" s="41">
        <v>1231500</v>
      </c>
      <c r="CF97" s="41">
        <v>1239600</v>
      </c>
      <c r="CG97" s="41">
        <v>1244300</v>
      </c>
      <c r="CH97" s="41">
        <v>1240900</v>
      </c>
      <c r="CI97" s="41">
        <v>1235000</v>
      </c>
      <c r="CJ97" s="41">
        <v>1238300</v>
      </c>
      <c r="CK97" s="41">
        <v>1245700</v>
      </c>
      <c r="CL97" s="41">
        <v>1251000</v>
      </c>
      <c r="CM97" s="41">
        <v>1250600</v>
      </c>
      <c r="CN97" s="41">
        <v>1246300</v>
      </c>
      <c r="CO97" s="41">
        <v>1243900</v>
      </c>
      <c r="CP97" s="41">
        <v>1247700</v>
      </c>
      <c r="CQ97" s="41">
        <v>1242200</v>
      </c>
      <c r="CR97" s="41">
        <v>1234000</v>
      </c>
      <c r="CS97" s="41">
        <v>1242600</v>
      </c>
      <c r="CT97" s="41">
        <v>1266100</v>
      </c>
      <c r="CU97" s="41">
        <v>1292100</v>
      </c>
      <c r="CV97" s="41">
        <v>1316000</v>
      </c>
      <c r="CW97" s="41">
        <v>1341500</v>
      </c>
      <c r="CX97" s="41">
        <v>1369900</v>
      </c>
      <c r="CY97" s="41">
        <v>1390700</v>
      </c>
      <c r="CZ97" s="41">
        <v>1407500</v>
      </c>
      <c r="DA97" s="41">
        <v>1436000</v>
      </c>
      <c r="DB97" s="41">
        <v>1466700</v>
      </c>
      <c r="DC97" s="41">
        <v>1486800</v>
      </c>
      <c r="DD97" s="41">
        <v>1502000</v>
      </c>
      <c r="DE97" s="41">
        <v>1517300</v>
      </c>
      <c r="DF97" s="41">
        <v>1533600</v>
      </c>
      <c r="DG97" s="41">
        <v>1549600</v>
      </c>
      <c r="DH97" s="41">
        <v>1569500</v>
      </c>
      <c r="DI97" s="41">
        <v>1580600</v>
      </c>
      <c r="DJ97" s="41">
        <v>1582600</v>
      </c>
      <c r="DK97" s="41">
        <v>1588600</v>
      </c>
      <c r="DL97" s="41">
        <v>1612900</v>
      </c>
      <c r="DM97" s="41">
        <v>1633300</v>
      </c>
      <c r="DN97" s="41">
        <v>1638800</v>
      </c>
      <c r="DO97" s="41">
        <v>1636600</v>
      </c>
      <c r="DP97" s="41">
        <v>1637400</v>
      </c>
    </row>
    <row r="98" spans="1:120">
      <c r="A98" s="41">
        <v>92630</v>
      </c>
      <c r="B98" s="41" t="s">
        <v>458</v>
      </c>
      <c r="C98" s="41" t="s">
        <v>66</v>
      </c>
      <c r="D98" s="41" t="s">
        <v>394</v>
      </c>
      <c r="E98" s="41" t="s">
        <v>399</v>
      </c>
      <c r="F98" s="41">
        <v>708300</v>
      </c>
      <c r="G98" s="41">
        <v>706500</v>
      </c>
      <c r="H98" s="41">
        <v>706700</v>
      </c>
      <c r="I98" s="41">
        <v>709100</v>
      </c>
      <c r="J98" s="41">
        <v>712300</v>
      </c>
      <c r="K98" s="41">
        <v>718100</v>
      </c>
      <c r="L98" s="41">
        <v>729000</v>
      </c>
      <c r="M98" s="41">
        <v>740000</v>
      </c>
      <c r="N98" s="41">
        <v>746900</v>
      </c>
      <c r="O98" s="41">
        <v>753300</v>
      </c>
      <c r="P98" s="41">
        <v>761400</v>
      </c>
      <c r="Q98" s="41">
        <v>769100</v>
      </c>
      <c r="R98" s="41">
        <v>775700</v>
      </c>
      <c r="S98" s="41">
        <v>780100</v>
      </c>
      <c r="T98" s="41">
        <v>780900</v>
      </c>
      <c r="U98" s="41">
        <v>778600</v>
      </c>
      <c r="V98" s="41">
        <v>774600</v>
      </c>
      <c r="W98" s="41">
        <v>769500</v>
      </c>
      <c r="X98" s="41">
        <v>764100</v>
      </c>
      <c r="Y98" s="41">
        <v>759900</v>
      </c>
      <c r="Z98" s="41">
        <v>756800</v>
      </c>
      <c r="AA98" s="41">
        <v>753600</v>
      </c>
      <c r="AB98" s="41">
        <v>750500</v>
      </c>
      <c r="AC98" s="41">
        <v>748200</v>
      </c>
      <c r="AD98" s="41">
        <v>746900</v>
      </c>
      <c r="AE98" s="41">
        <v>744200</v>
      </c>
      <c r="AF98" s="41">
        <v>740800</v>
      </c>
      <c r="AG98" s="41">
        <v>738500</v>
      </c>
      <c r="AH98" s="41">
        <v>735800</v>
      </c>
      <c r="AI98" s="41">
        <v>730200</v>
      </c>
      <c r="AJ98" s="41">
        <v>722000</v>
      </c>
      <c r="AK98" s="41">
        <v>712400</v>
      </c>
      <c r="AL98" s="41">
        <v>700900</v>
      </c>
      <c r="AM98" s="41">
        <v>690400</v>
      </c>
      <c r="AN98" s="41">
        <v>682100</v>
      </c>
      <c r="AO98" s="41">
        <v>677200</v>
      </c>
      <c r="AP98" s="41">
        <v>671500</v>
      </c>
      <c r="AQ98" s="41">
        <v>662300</v>
      </c>
      <c r="AR98" s="41">
        <v>649800</v>
      </c>
      <c r="AS98" s="41">
        <v>638200</v>
      </c>
      <c r="AT98" s="41">
        <v>627300</v>
      </c>
      <c r="AU98" s="41">
        <v>617700</v>
      </c>
      <c r="AV98" s="41">
        <v>610300</v>
      </c>
      <c r="AW98" s="41">
        <v>605900</v>
      </c>
      <c r="AX98" s="41">
        <v>602600</v>
      </c>
      <c r="AY98" s="41">
        <v>599300</v>
      </c>
      <c r="AZ98" s="41">
        <v>594900</v>
      </c>
      <c r="BA98" s="41">
        <v>590600</v>
      </c>
      <c r="BB98" s="41">
        <v>584700</v>
      </c>
      <c r="BC98" s="41">
        <v>578300</v>
      </c>
      <c r="BD98" s="41">
        <v>572100</v>
      </c>
      <c r="BE98" s="41">
        <v>566500</v>
      </c>
      <c r="BF98" s="41">
        <v>562000</v>
      </c>
      <c r="BG98" s="41">
        <v>560300</v>
      </c>
      <c r="BH98" s="41">
        <v>560300</v>
      </c>
      <c r="BI98" s="41">
        <v>559900</v>
      </c>
      <c r="BJ98" s="41">
        <v>559700</v>
      </c>
      <c r="BK98" s="41">
        <v>560700</v>
      </c>
      <c r="BL98" s="41">
        <v>563500</v>
      </c>
      <c r="BM98" s="41">
        <v>560300</v>
      </c>
      <c r="BN98" s="41">
        <v>553400</v>
      </c>
      <c r="BO98" s="41">
        <v>551700</v>
      </c>
      <c r="BP98" s="41">
        <v>556400</v>
      </c>
      <c r="BQ98" s="41">
        <v>557400</v>
      </c>
      <c r="BR98" s="41">
        <v>555000</v>
      </c>
      <c r="BS98" s="41">
        <v>551200</v>
      </c>
      <c r="BT98" s="41">
        <v>546600</v>
      </c>
      <c r="BU98" s="41">
        <v>544500</v>
      </c>
      <c r="BV98" s="41">
        <v>542400</v>
      </c>
      <c r="BW98" s="41">
        <v>537700</v>
      </c>
      <c r="BX98" s="41">
        <v>532400</v>
      </c>
      <c r="BY98" s="41">
        <v>531600</v>
      </c>
      <c r="BZ98" s="41">
        <v>532700</v>
      </c>
      <c r="CA98" s="41">
        <v>533800</v>
      </c>
      <c r="CB98" s="41">
        <v>532400</v>
      </c>
      <c r="CC98" s="41">
        <v>528200</v>
      </c>
      <c r="CD98" s="41">
        <v>523700</v>
      </c>
      <c r="CE98" s="41">
        <v>518800</v>
      </c>
      <c r="CF98" s="41">
        <v>513900</v>
      </c>
      <c r="CG98" s="41">
        <v>508000</v>
      </c>
      <c r="CH98" s="41">
        <v>503800</v>
      </c>
      <c r="CI98" s="41">
        <v>499200</v>
      </c>
      <c r="CJ98" s="41">
        <v>495900</v>
      </c>
      <c r="CK98" s="41">
        <v>493600</v>
      </c>
      <c r="CL98" s="41">
        <v>493700</v>
      </c>
      <c r="CM98" s="41">
        <v>495600</v>
      </c>
      <c r="CN98" s="41">
        <v>499200</v>
      </c>
      <c r="CO98" s="41">
        <v>504600</v>
      </c>
      <c r="CP98" s="41">
        <v>509100</v>
      </c>
      <c r="CQ98" s="41">
        <v>514900</v>
      </c>
      <c r="CR98" s="41">
        <v>521100</v>
      </c>
      <c r="CS98" s="41">
        <v>525700</v>
      </c>
      <c r="CT98" s="41">
        <v>530900</v>
      </c>
      <c r="CU98" s="41">
        <v>540200</v>
      </c>
      <c r="CV98" s="41">
        <v>548600</v>
      </c>
      <c r="CW98" s="41">
        <v>559400</v>
      </c>
      <c r="CX98" s="41">
        <v>572000</v>
      </c>
      <c r="CY98" s="41">
        <v>581900</v>
      </c>
      <c r="CZ98" s="41">
        <v>590800</v>
      </c>
      <c r="DA98" s="41">
        <v>604400</v>
      </c>
      <c r="DB98" s="41">
        <v>618800</v>
      </c>
      <c r="DC98" s="41">
        <v>629000</v>
      </c>
      <c r="DD98" s="41">
        <v>632500</v>
      </c>
      <c r="DE98" s="41">
        <v>633900</v>
      </c>
      <c r="DF98" s="41">
        <v>637200</v>
      </c>
      <c r="DG98" s="41">
        <v>642400</v>
      </c>
      <c r="DH98" s="41">
        <v>646300</v>
      </c>
      <c r="DI98" s="41">
        <v>649700</v>
      </c>
      <c r="DJ98" s="41">
        <v>654900</v>
      </c>
      <c r="DK98" s="41">
        <v>662900</v>
      </c>
      <c r="DL98" s="41">
        <v>671300</v>
      </c>
      <c r="DM98" s="41">
        <v>677300</v>
      </c>
      <c r="DN98" s="41">
        <v>681100</v>
      </c>
      <c r="DO98" s="41">
        <v>684800</v>
      </c>
      <c r="DP98" s="41">
        <v>687900</v>
      </c>
    </row>
    <row r="99" spans="1:120">
      <c r="A99" s="41">
        <v>90024</v>
      </c>
      <c r="B99" s="41" t="s">
        <v>394</v>
      </c>
      <c r="C99" s="41" t="s">
        <v>66</v>
      </c>
      <c r="D99" s="41" t="s">
        <v>394</v>
      </c>
      <c r="E99" s="41" t="s">
        <v>394</v>
      </c>
      <c r="F99" s="41">
        <v>1932300</v>
      </c>
      <c r="G99" s="41">
        <v>1941300</v>
      </c>
      <c r="H99" s="41">
        <v>1947800</v>
      </c>
      <c r="I99" s="41">
        <v>1965400</v>
      </c>
      <c r="J99" s="41">
        <v>1992900</v>
      </c>
      <c r="K99" s="41">
        <v>2026400</v>
      </c>
      <c r="L99" s="41">
        <v>2053800</v>
      </c>
      <c r="M99" s="41">
        <v>2075100</v>
      </c>
      <c r="N99" s="41">
        <v>2098700</v>
      </c>
      <c r="O99" s="41">
        <v>2126400</v>
      </c>
      <c r="P99" s="41">
        <v>2149200</v>
      </c>
      <c r="Q99" s="41">
        <v>2172100</v>
      </c>
      <c r="R99" s="41">
        <v>2186000</v>
      </c>
      <c r="S99" s="41">
        <v>2191600</v>
      </c>
      <c r="T99" s="41">
        <v>2197500</v>
      </c>
      <c r="U99" s="41">
        <v>2204200</v>
      </c>
      <c r="V99" s="41">
        <v>2212100</v>
      </c>
      <c r="W99" s="41">
        <v>2225300</v>
      </c>
      <c r="X99" s="41">
        <v>2243600</v>
      </c>
      <c r="Y99" s="41">
        <v>2262500</v>
      </c>
      <c r="Z99" s="41">
        <v>2273200</v>
      </c>
      <c r="AA99" s="41">
        <v>2267900</v>
      </c>
      <c r="AB99" s="41">
        <v>2262200</v>
      </c>
      <c r="AC99" s="41">
        <v>2248600</v>
      </c>
      <c r="AD99" s="41">
        <v>2239800</v>
      </c>
      <c r="AE99" s="41">
        <v>2244200</v>
      </c>
      <c r="AF99" s="41">
        <v>2258500</v>
      </c>
      <c r="AG99" s="41">
        <v>2267600</v>
      </c>
      <c r="AH99" s="41">
        <v>2272200</v>
      </c>
      <c r="AI99" s="41">
        <v>2264700</v>
      </c>
      <c r="AJ99" s="41">
        <v>2258100</v>
      </c>
      <c r="AK99" s="41">
        <v>2257900</v>
      </c>
      <c r="AL99" s="41">
        <v>2265100</v>
      </c>
      <c r="AM99" s="41">
        <v>2277800</v>
      </c>
      <c r="AN99" s="41">
        <v>2284600</v>
      </c>
      <c r="AO99" s="41">
        <v>2290200</v>
      </c>
      <c r="AP99" s="41">
        <v>2297700</v>
      </c>
      <c r="AQ99" s="41">
        <v>2294500</v>
      </c>
      <c r="AR99" s="41">
        <v>2281200</v>
      </c>
      <c r="AS99" s="41">
        <v>2270500</v>
      </c>
      <c r="AT99" s="41">
        <v>2259800</v>
      </c>
      <c r="AU99" s="41">
        <v>2257100</v>
      </c>
      <c r="AV99" s="41">
        <v>2260800</v>
      </c>
      <c r="AW99" s="41">
        <v>2262700</v>
      </c>
      <c r="AX99" s="41">
        <v>2258100</v>
      </c>
      <c r="AY99" s="41">
        <v>2240800</v>
      </c>
      <c r="AZ99" s="41">
        <v>2214600</v>
      </c>
      <c r="BA99" s="41">
        <v>2197500</v>
      </c>
      <c r="BB99" s="41">
        <v>2185100</v>
      </c>
      <c r="BC99" s="41">
        <v>2165200</v>
      </c>
      <c r="BD99" s="41">
        <v>2143800</v>
      </c>
      <c r="BE99" s="41">
        <v>2127000</v>
      </c>
      <c r="BF99" s="41">
        <v>2107300</v>
      </c>
      <c r="BG99" s="41">
        <v>2084600</v>
      </c>
      <c r="BH99" s="41">
        <v>2071200</v>
      </c>
      <c r="BI99" s="41">
        <v>2066700</v>
      </c>
      <c r="BJ99" s="41">
        <v>2058700</v>
      </c>
      <c r="BK99" s="41">
        <v>2050900</v>
      </c>
      <c r="BL99" s="41">
        <v>2054400</v>
      </c>
      <c r="BM99" s="41">
        <v>2068900</v>
      </c>
      <c r="BN99" s="41">
        <v>2084100</v>
      </c>
      <c r="BO99" s="41">
        <v>2100500</v>
      </c>
      <c r="BP99" s="41">
        <v>2111700</v>
      </c>
      <c r="BQ99" s="41">
        <v>2107500</v>
      </c>
      <c r="BR99" s="41">
        <v>2093800</v>
      </c>
      <c r="BS99" s="41">
        <v>2082900</v>
      </c>
      <c r="BT99" s="41">
        <v>2070300</v>
      </c>
      <c r="BU99" s="41">
        <v>2050000</v>
      </c>
      <c r="BV99" s="41">
        <v>2027100</v>
      </c>
      <c r="BW99" s="41">
        <v>2020200</v>
      </c>
      <c r="BX99" s="41">
        <v>2024600</v>
      </c>
      <c r="BY99" s="41">
        <v>2022600</v>
      </c>
      <c r="BZ99" s="41">
        <v>2015300</v>
      </c>
      <c r="CA99" s="41">
        <v>2015300</v>
      </c>
      <c r="CB99" s="41">
        <v>2016200</v>
      </c>
      <c r="CC99" s="41">
        <v>2008300</v>
      </c>
      <c r="CD99" s="41">
        <v>1981600</v>
      </c>
      <c r="CE99" s="41">
        <v>1951700</v>
      </c>
      <c r="CF99" s="41">
        <v>1940400</v>
      </c>
      <c r="CG99" s="41">
        <v>1945000</v>
      </c>
      <c r="CH99" s="41">
        <v>1950300</v>
      </c>
      <c r="CI99" s="41">
        <v>1950900</v>
      </c>
      <c r="CJ99" s="41">
        <v>1948700</v>
      </c>
      <c r="CK99" s="41">
        <v>1945000</v>
      </c>
      <c r="CL99" s="41">
        <v>1943400</v>
      </c>
      <c r="CM99" s="41">
        <v>1942100</v>
      </c>
      <c r="CN99" s="41">
        <v>1953600</v>
      </c>
      <c r="CO99" s="41">
        <v>1980000</v>
      </c>
      <c r="CP99" s="41">
        <v>2005400</v>
      </c>
      <c r="CQ99" s="41">
        <v>2004500</v>
      </c>
      <c r="CR99" s="41">
        <v>2003500</v>
      </c>
      <c r="CS99" s="41">
        <v>2018900</v>
      </c>
      <c r="CT99" s="41">
        <v>2040300</v>
      </c>
      <c r="CU99" s="41">
        <v>2048900</v>
      </c>
      <c r="CV99" s="41">
        <v>2059700</v>
      </c>
      <c r="CW99" s="41">
        <v>2077100</v>
      </c>
      <c r="CX99" s="41">
        <v>2101800</v>
      </c>
      <c r="CY99" s="41">
        <v>2128700</v>
      </c>
      <c r="CZ99" s="41">
        <v>2167200</v>
      </c>
      <c r="DA99" s="41">
        <v>2203500</v>
      </c>
      <c r="DB99" s="41">
        <v>2230100</v>
      </c>
      <c r="DC99" s="41">
        <v>2254100</v>
      </c>
      <c r="DD99" s="41">
        <v>2283500</v>
      </c>
      <c r="DE99" s="41">
        <v>2305500</v>
      </c>
      <c r="DF99" s="41">
        <v>2324500</v>
      </c>
      <c r="DG99" s="41">
        <v>2324400</v>
      </c>
      <c r="DH99" s="41">
        <v>2314500</v>
      </c>
      <c r="DI99" s="41">
        <v>2302600</v>
      </c>
      <c r="DJ99" s="41">
        <v>2300500</v>
      </c>
      <c r="DK99" s="41">
        <v>2310900</v>
      </c>
      <c r="DL99" s="41">
        <v>2288000</v>
      </c>
      <c r="DM99" s="41">
        <v>2277100</v>
      </c>
      <c r="DN99" s="41">
        <v>2343100</v>
      </c>
      <c r="DO99" s="41">
        <v>2431100</v>
      </c>
      <c r="DP99" s="41">
        <v>2470100</v>
      </c>
    </row>
    <row r="100" spans="1:120">
      <c r="A100" s="41">
        <v>92020</v>
      </c>
      <c r="B100" s="41" t="s">
        <v>422</v>
      </c>
      <c r="C100" s="41" t="s">
        <v>66</v>
      </c>
      <c r="D100" s="41" t="s">
        <v>402</v>
      </c>
      <c r="E100" s="41" t="s">
        <v>402</v>
      </c>
      <c r="F100" s="41">
        <v>621700</v>
      </c>
      <c r="G100" s="41">
        <v>624500</v>
      </c>
      <c r="H100" s="41">
        <v>628900</v>
      </c>
      <c r="I100" s="41">
        <v>632700</v>
      </c>
      <c r="J100" s="41">
        <v>634400</v>
      </c>
      <c r="K100" s="41">
        <v>635500</v>
      </c>
      <c r="L100" s="41">
        <v>637400</v>
      </c>
      <c r="M100" s="41">
        <v>640700</v>
      </c>
      <c r="N100" s="41">
        <v>645700</v>
      </c>
      <c r="O100" s="41">
        <v>649600</v>
      </c>
      <c r="P100" s="41">
        <v>648000</v>
      </c>
      <c r="Q100" s="41">
        <v>644600</v>
      </c>
      <c r="R100" s="41">
        <v>642700</v>
      </c>
      <c r="S100" s="41">
        <v>638900</v>
      </c>
      <c r="T100" s="41">
        <v>632500</v>
      </c>
      <c r="U100" s="41">
        <v>627700</v>
      </c>
      <c r="V100" s="41">
        <v>624500</v>
      </c>
      <c r="W100" s="41">
        <v>620500</v>
      </c>
      <c r="X100" s="41">
        <v>616200</v>
      </c>
      <c r="Y100" s="41">
        <v>612400</v>
      </c>
      <c r="Z100" s="41">
        <v>608500</v>
      </c>
      <c r="AA100" s="41">
        <v>603200</v>
      </c>
      <c r="AB100" s="41">
        <v>598900</v>
      </c>
      <c r="AC100" s="41">
        <v>596900</v>
      </c>
      <c r="AD100" s="41">
        <v>595800</v>
      </c>
      <c r="AE100" s="41">
        <v>595900</v>
      </c>
      <c r="AF100" s="41">
        <v>597600</v>
      </c>
      <c r="AG100" s="41">
        <v>599000</v>
      </c>
      <c r="AH100" s="41">
        <v>597500</v>
      </c>
      <c r="AI100" s="41">
        <v>591900</v>
      </c>
      <c r="AJ100" s="41">
        <v>583900</v>
      </c>
      <c r="AK100" s="41">
        <v>577100</v>
      </c>
      <c r="AL100" s="41">
        <v>571800</v>
      </c>
      <c r="AM100" s="41">
        <v>566800</v>
      </c>
      <c r="AN100" s="41">
        <v>563900</v>
      </c>
      <c r="AO100" s="41">
        <v>561600</v>
      </c>
      <c r="AP100" s="41">
        <v>558100</v>
      </c>
      <c r="AQ100" s="41">
        <v>550300</v>
      </c>
      <c r="AR100" s="41">
        <v>540600</v>
      </c>
      <c r="AS100" s="41">
        <v>531500</v>
      </c>
      <c r="AT100" s="41">
        <v>526500</v>
      </c>
      <c r="AU100" s="41">
        <v>522300</v>
      </c>
      <c r="AV100" s="41">
        <v>517000</v>
      </c>
      <c r="AW100" s="41">
        <v>508700</v>
      </c>
      <c r="AX100" s="41">
        <v>500500</v>
      </c>
      <c r="AY100" s="41">
        <v>493200</v>
      </c>
      <c r="AZ100" s="41">
        <v>487400</v>
      </c>
      <c r="BA100" s="41">
        <v>482900</v>
      </c>
      <c r="BB100" s="41">
        <v>477800</v>
      </c>
      <c r="BC100" s="41">
        <v>471300</v>
      </c>
      <c r="BD100" s="41">
        <v>465900</v>
      </c>
      <c r="BE100" s="41">
        <v>462300</v>
      </c>
      <c r="BF100" s="41">
        <v>460400</v>
      </c>
      <c r="BG100" s="41">
        <v>460700</v>
      </c>
      <c r="BH100" s="41">
        <v>460900</v>
      </c>
      <c r="BI100" s="41">
        <v>462600</v>
      </c>
      <c r="BJ100" s="41">
        <v>466000</v>
      </c>
      <c r="BK100" s="41">
        <v>468300</v>
      </c>
      <c r="BL100" s="41">
        <v>470700</v>
      </c>
      <c r="BM100" s="41">
        <v>471400</v>
      </c>
      <c r="BN100" s="41">
        <v>472600</v>
      </c>
      <c r="BO100" s="41">
        <v>475500</v>
      </c>
      <c r="BP100" s="41">
        <v>476600</v>
      </c>
      <c r="BQ100" s="41">
        <v>473900</v>
      </c>
      <c r="BR100" s="41">
        <v>470900</v>
      </c>
      <c r="BS100" s="41">
        <v>468100</v>
      </c>
      <c r="BT100" s="41">
        <v>466200</v>
      </c>
      <c r="BU100" s="41">
        <v>464400</v>
      </c>
      <c r="BV100" s="41">
        <v>459500</v>
      </c>
      <c r="BW100" s="41">
        <v>455100</v>
      </c>
      <c r="BX100" s="41">
        <v>453500</v>
      </c>
      <c r="BY100" s="41">
        <v>449600</v>
      </c>
      <c r="BZ100" s="41">
        <v>443200</v>
      </c>
      <c r="CA100" s="41">
        <v>440900</v>
      </c>
      <c r="CB100" s="41">
        <v>440300</v>
      </c>
      <c r="CC100" s="41">
        <v>436700</v>
      </c>
      <c r="CD100" s="41">
        <v>434000</v>
      </c>
      <c r="CE100" s="41">
        <v>432500</v>
      </c>
      <c r="CF100" s="41">
        <v>430800</v>
      </c>
      <c r="CG100" s="41">
        <v>429200</v>
      </c>
      <c r="CH100" s="41">
        <v>427500</v>
      </c>
      <c r="CI100" s="41">
        <v>427400</v>
      </c>
      <c r="CJ100" s="41">
        <v>424900</v>
      </c>
      <c r="CK100" s="41">
        <v>423500</v>
      </c>
      <c r="CL100" s="41">
        <v>424100</v>
      </c>
      <c r="CM100" s="41">
        <v>428300</v>
      </c>
      <c r="CN100" s="41">
        <v>433400</v>
      </c>
      <c r="CO100" s="41">
        <v>440800</v>
      </c>
      <c r="CP100" s="41">
        <v>444200</v>
      </c>
      <c r="CQ100" s="41">
        <v>448100</v>
      </c>
      <c r="CR100" s="41">
        <v>451700</v>
      </c>
      <c r="CS100" s="41">
        <v>454500</v>
      </c>
      <c r="CT100" s="41">
        <v>455900</v>
      </c>
      <c r="CU100" s="41">
        <v>460700</v>
      </c>
      <c r="CV100" s="41">
        <v>465800</v>
      </c>
      <c r="CW100" s="41">
        <v>470500</v>
      </c>
      <c r="CX100" s="41">
        <v>476000</v>
      </c>
      <c r="CY100" s="41">
        <v>481100</v>
      </c>
      <c r="CZ100" s="41">
        <v>488900</v>
      </c>
      <c r="DA100" s="41">
        <v>499400</v>
      </c>
      <c r="DB100" s="41">
        <v>510800</v>
      </c>
      <c r="DC100" s="41">
        <v>520800</v>
      </c>
      <c r="DD100" s="41">
        <v>527800</v>
      </c>
      <c r="DE100" s="41">
        <v>528500</v>
      </c>
      <c r="DF100" s="41">
        <v>530500</v>
      </c>
      <c r="DG100" s="41">
        <v>533700</v>
      </c>
      <c r="DH100" s="41">
        <v>534400</v>
      </c>
      <c r="DI100" s="41">
        <v>537800</v>
      </c>
      <c r="DJ100" s="41">
        <v>544100</v>
      </c>
      <c r="DK100" s="41">
        <v>549300</v>
      </c>
      <c r="DL100" s="41">
        <v>553700</v>
      </c>
      <c r="DM100" s="41">
        <v>557100</v>
      </c>
      <c r="DN100" s="41">
        <v>556100</v>
      </c>
      <c r="DO100" s="41">
        <v>553000</v>
      </c>
      <c r="DP100" s="41">
        <v>550400</v>
      </c>
    </row>
    <row r="101" spans="1:120">
      <c r="A101" s="41">
        <v>94553</v>
      </c>
      <c r="B101" s="41" t="s">
        <v>123</v>
      </c>
      <c r="C101" s="41" t="s">
        <v>66</v>
      </c>
      <c r="D101" s="41" t="s">
        <v>65</v>
      </c>
      <c r="E101" s="41" t="s">
        <v>342</v>
      </c>
      <c r="F101" s="41">
        <v>606200</v>
      </c>
      <c r="G101" s="41">
        <v>617400</v>
      </c>
      <c r="H101" s="41">
        <v>628000</v>
      </c>
      <c r="I101" s="41">
        <v>637200</v>
      </c>
      <c r="J101" s="41">
        <v>644200</v>
      </c>
      <c r="K101" s="41">
        <v>648700</v>
      </c>
      <c r="L101" s="41">
        <v>652300</v>
      </c>
      <c r="M101" s="41">
        <v>657800</v>
      </c>
      <c r="N101" s="41">
        <v>664300</v>
      </c>
      <c r="O101" s="41">
        <v>670200</v>
      </c>
      <c r="P101" s="41">
        <v>675800</v>
      </c>
      <c r="Q101" s="41">
        <v>679900</v>
      </c>
      <c r="R101" s="41">
        <v>680200</v>
      </c>
      <c r="S101" s="41">
        <v>678300</v>
      </c>
      <c r="T101" s="41">
        <v>677100</v>
      </c>
      <c r="U101" s="41">
        <v>675600</v>
      </c>
      <c r="V101" s="41">
        <v>672900</v>
      </c>
      <c r="W101" s="41">
        <v>670500</v>
      </c>
      <c r="X101" s="41">
        <v>667400</v>
      </c>
      <c r="Y101" s="41">
        <v>662900</v>
      </c>
      <c r="Z101" s="41">
        <v>659000</v>
      </c>
      <c r="AA101" s="41">
        <v>657100</v>
      </c>
      <c r="AB101" s="41">
        <v>656100</v>
      </c>
      <c r="AC101" s="41">
        <v>651400</v>
      </c>
      <c r="AD101" s="41">
        <v>642500</v>
      </c>
      <c r="AE101" s="41">
        <v>634600</v>
      </c>
      <c r="AF101" s="41">
        <v>629900</v>
      </c>
      <c r="AG101" s="41">
        <v>625600</v>
      </c>
      <c r="AH101" s="41">
        <v>621300</v>
      </c>
      <c r="AI101" s="41">
        <v>617200</v>
      </c>
      <c r="AJ101" s="41">
        <v>613100</v>
      </c>
      <c r="AK101" s="41">
        <v>607700</v>
      </c>
      <c r="AL101" s="41">
        <v>599900</v>
      </c>
      <c r="AM101" s="41">
        <v>589500</v>
      </c>
      <c r="AN101" s="41">
        <v>580100</v>
      </c>
      <c r="AO101" s="41">
        <v>571600</v>
      </c>
      <c r="AP101" s="41">
        <v>563200</v>
      </c>
      <c r="AQ101" s="41">
        <v>553100</v>
      </c>
      <c r="AR101" s="41">
        <v>543300</v>
      </c>
      <c r="AS101" s="41">
        <v>533600</v>
      </c>
      <c r="AT101" s="41">
        <v>522500</v>
      </c>
      <c r="AU101" s="41">
        <v>508500</v>
      </c>
      <c r="AV101" s="41">
        <v>496600</v>
      </c>
      <c r="AW101" s="41">
        <v>487500</v>
      </c>
      <c r="AX101" s="41">
        <v>478500</v>
      </c>
      <c r="AY101" s="41">
        <v>468100</v>
      </c>
      <c r="AZ101" s="41">
        <v>455100</v>
      </c>
      <c r="BA101" s="41">
        <v>446900</v>
      </c>
      <c r="BB101" s="41">
        <v>446700</v>
      </c>
      <c r="BC101" s="41">
        <v>447300</v>
      </c>
      <c r="BD101" s="41">
        <v>442400</v>
      </c>
      <c r="BE101" s="41">
        <v>438400</v>
      </c>
      <c r="BF101" s="41">
        <v>438400</v>
      </c>
      <c r="BG101" s="41">
        <v>441600</v>
      </c>
      <c r="BH101" s="41">
        <v>445300</v>
      </c>
      <c r="BI101" s="41">
        <v>447400</v>
      </c>
      <c r="BJ101" s="41">
        <v>447600</v>
      </c>
      <c r="BK101" s="41">
        <v>448400</v>
      </c>
      <c r="BL101" s="41">
        <v>451400</v>
      </c>
      <c r="BM101" s="41">
        <v>453500</v>
      </c>
      <c r="BN101" s="41">
        <v>453500</v>
      </c>
      <c r="BO101" s="41">
        <v>454400</v>
      </c>
      <c r="BP101" s="41">
        <v>455200</v>
      </c>
      <c r="BQ101" s="41">
        <v>455400</v>
      </c>
      <c r="BR101" s="41">
        <v>455100</v>
      </c>
      <c r="BS101" s="41">
        <v>455100</v>
      </c>
      <c r="BT101" s="41">
        <v>451700</v>
      </c>
      <c r="BU101" s="41">
        <v>446800</v>
      </c>
      <c r="BV101" s="41">
        <v>445100</v>
      </c>
      <c r="BW101" s="41">
        <v>446600</v>
      </c>
      <c r="BX101" s="41">
        <v>444900</v>
      </c>
      <c r="BY101" s="41">
        <v>442700</v>
      </c>
      <c r="BZ101" s="41">
        <v>439500</v>
      </c>
      <c r="CA101" s="41">
        <v>436900</v>
      </c>
      <c r="CB101" s="41">
        <v>435100</v>
      </c>
      <c r="CC101" s="41">
        <v>433400</v>
      </c>
      <c r="CD101" s="41">
        <v>429800</v>
      </c>
      <c r="CE101" s="41">
        <v>424700</v>
      </c>
      <c r="CF101" s="41">
        <v>417600</v>
      </c>
      <c r="CG101" s="41">
        <v>413600</v>
      </c>
      <c r="CH101" s="41">
        <v>410800</v>
      </c>
      <c r="CI101" s="41">
        <v>409000</v>
      </c>
      <c r="CJ101" s="41">
        <v>408000</v>
      </c>
      <c r="CK101" s="41">
        <v>405900</v>
      </c>
      <c r="CL101" s="41">
        <v>404300</v>
      </c>
      <c r="CM101" s="41">
        <v>404000</v>
      </c>
      <c r="CN101" s="41">
        <v>403100</v>
      </c>
      <c r="CO101" s="41">
        <v>402400</v>
      </c>
      <c r="CP101" s="41">
        <v>403100</v>
      </c>
      <c r="CQ101" s="41">
        <v>404400</v>
      </c>
      <c r="CR101" s="41">
        <v>409100</v>
      </c>
      <c r="CS101" s="41">
        <v>412300</v>
      </c>
      <c r="CT101" s="41">
        <v>415200</v>
      </c>
      <c r="CU101" s="41">
        <v>419400</v>
      </c>
      <c r="CV101" s="41">
        <v>426500</v>
      </c>
      <c r="CW101" s="41">
        <v>431900</v>
      </c>
      <c r="CX101" s="41">
        <v>438500</v>
      </c>
      <c r="CY101" s="41">
        <v>446900</v>
      </c>
      <c r="CZ101" s="41">
        <v>458900</v>
      </c>
      <c r="DA101" s="41">
        <v>471800</v>
      </c>
      <c r="DB101" s="41">
        <v>485200</v>
      </c>
      <c r="DC101" s="41">
        <v>497600</v>
      </c>
      <c r="DD101" s="41">
        <v>506400</v>
      </c>
      <c r="DE101" s="41">
        <v>514100</v>
      </c>
      <c r="DF101" s="41">
        <v>521400</v>
      </c>
      <c r="DG101" s="41">
        <v>527000</v>
      </c>
      <c r="DH101" s="41">
        <v>529500</v>
      </c>
      <c r="DI101" s="41">
        <v>534000</v>
      </c>
      <c r="DJ101" s="41">
        <v>539300</v>
      </c>
      <c r="DK101" s="41">
        <v>543600</v>
      </c>
      <c r="DL101" s="41">
        <v>551800</v>
      </c>
      <c r="DM101" s="41">
        <v>558100</v>
      </c>
      <c r="DN101" s="41">
        <v>558800</v>
      </c>
      <c r="DO101" s="41">
        <v>559900</v>
      </c>
      <c r="DP101" s="41">
        <v>564800</v>
      </c>
    </row>
    <row r="102" spans="1:120">
      <c r="A102" s="41">
        <v>95648</v>
      </c>
      <c r="B102" s="41" t="s">
        <v>459</v>
      </c>
      <c r="C102" s="41" t="s">
        <v>66</v>
      </c>
      <c r="D102" s="41" t="s">
        <v>406</v>
      </c>
      <c r="E102" s="41" t="s">
        <v>446</v>
      </c>
      <c r="F102" s="41">
        <v>452900</v>
      </c>
      <c r="G102" s="41">
        <v>460100</v>
      </c>
      <c r="H102" s="41">
        <v>469700</v>
      </c>
      <c r="I102" s="41">
        <v>479400</v>
      </c>
      <c r="J102" s="41">
        <v>486900</v>
      </c>
      <c r="K102" s="41">
        <v>492600</v>
      </c>
      <c r="L102" s="41">
        <v>497700</v>
      </c>
      <c r="M102" s="41">
        <v>501900</v>
      </c>
      <c r="N102" s="41">
        <v>505000</v>
      </c>
      <c r="O102" s="41">
        <v>504600</v>
      </c>
      <c r="P102" s="41">
        <v>502300</v>
      </c>
      <c r="Q102" s="41">
        <v>500600</v>
      </c>
      <c r="R102" s="41">
        <v>500100</v>
      </c>
      <c r="S102" s="41">
        <v>498600</v>
      </c>
      <c r="T102" s="41">
        <v>496100</v>
      </c>
      <c r="U102" s="41">
        <v>491800</v>
      </c>
      <c r="V102" s="41">
        <v>488200</v>
      </c>
      <c r="W102" s="41">
        <v>485000</v>
      </c>
      <c r="X102" s="41">
        <v>481000</v>
      </c>
      <c r="Y102" s="41">
        <v>475500</v>
      </c>
      <c r="Z102" s="41">
        <v>469000</v>
      </c>
      <c r="AA102" s="41">
        <v>463500</v>
      </c>
      <c r="AB102" s="41">
        <v>459100</v>
      </c>
      <c r="AC102" s="41">
        <v>453800</v>
      </c>
      <c r="AD102" s="41">
        <v>448900</v>
      </c>
      <c r="AE102" s="41">
        <v>445500</v>
      </c>
      <c r="AF102" s="41">
        <v>441100</v>
      </c>
      <c r="AG102" s="41">
        <v>436700</v>
      </c>
      <c r="AH102" s="41">
        <v>432600</v>
      </c>
      <c r="AI102" s="41">
        <v>427200</v>
      </c>
      <c r="AJ102" s="41">
        <v>420500</v>
      </c>
      <c r="AK102" s="41">
        <v>416000</v>
      </c>
      <c r="AL102" s="41">
        <v>413500</v>
      </c>
      <c r="AM102" s="41">
        <v>411300</v>
      </c>
      <c r="AN102" s="41">
        <v>408600</v>
      </c>
      <c r="AO102" s="41">
        <v>404000</v>
      </c>
      <c r="AP102" s="41">
        <v>395900</v>
      </c>
      <c r="AQ102" s="41">
        <v>385800</v>
      </c>
      <c r="AR102" s="41">
        <v>376200</v>
      </c>
      <c r="AS102" s="41">
        <v>367600</v>
      </c>
      <c r="AT102" s="41">
        <v>359200</v>
      </c>
      <c r="AU102" s="41">
        <v>350900</v>
      </c>
      <c r="AV102" s="41">
        <v>342500</v>
      </c>
      <c r="AW102" s="41">
        <v>335100</v>
      </c>
      <c r="AX102" s="41">
        <v>329400</v>
      </c>
      <c r="AY102" s="41">
        <v>323800</v>
      </c>
      <c r="AZ102" s="41">
        <v>316000</v>
      </c>
      <c r="BA102" s="41">
        <v>309500</v>
      </c>
      <c r="BB102" s="41">
        <v>305800</v>
      </c>
      <c r="BC102" s="41">
        <v>302100</v>
      </c>
      <c r="BD102" s="41">
        <v>296700</v>
      </c>
      <c r="BE102" s="41">
        <v>291900</v>
      </c>
      <c r="BF102" s="41">
        <v>287500</v>
      </c>
      <c r="BG102" s="41">
        <v>284200</v>
      </c>
      <c r="BH102" s="41">
        <v>282200</v>
      </c>
      <c r="BI102" s="41">
        <v>280500</v>
      </c>
      <c r="BJ102" s="41">
        <v>278000</v>
      </c>
      <c r="BK102" s="41">
        <v>276100</v>
      </c>
      <c r="BL102" s="41">
        <v>275000</v>
      </c>
      <c r="BM102" s="41">
        <v>271800</v>
      </c>
      <c r="BN102" s="41">
        <v>267200</v>
      </c>
      <c r="BO102" s="41">
        <v>266500</v>
      </c>
      <c r="BP102" s="41">
        <v>268200</v>
      </c>
      <c r="BQ102" s="41">
        <v>266100</v>
      </c>
      <c r="BR102" s="41">
        <v>262400</v>
      </c>
      <c r="BS102" s="41">
        <v>261300</v>
      </c>
      <c r="BT102" s="41">
        <v>261400</v>
      </c>
      <c r="BU102" s="41">
        <v>259600</v>
      </c>
      <c r="BV102" s="41">
        <v>255500</v>
      </c>
      <c r="BW102" s="41">
        <v>250500</v>
      </c>
      <c r="BX102" s="41">
        <v>246500</v>
      </c>
      <c r="BY102" s="41">
        <v>246000</v>
      </c>
      <c r="BZ102" s="41">
        <v>246400</v>
      </c>
      <c r="CA102" s="41">
        <v>244600</v>
      </c>
      <c r="CB102" s="41">
        <v>242500</v>
      </c>
      <c r="CC102" s="41">
        <v>243200</v>
      </c>
      <c r="CD102" s="41">
        <v>242800</v>
      </c>
      <c r="CE102" s="41">
        <v>240600</v>
      </c>
      <c r="CF102" s="41">
        <v>238600</v>
      </c>
      <c r="CG102" s="41">
        <v>239300</v>
      </c>
      <c r="CH102" s="41">
        <v>240300</v>
      </c>
      <c r="CI102" s="41">
        <v>239800</v>
      </c>
      <c r="CJ102" s="41">
        <v>239500</v>
      </c>
      <c r="CK102" s="41">
        <v>240900</v>
      </c>
      <c r="CL102" s="41">
        <v>243100</v>
      </c>
      <c r="CM102" s="41">
        <v>243800</v>
      </c>
      <c r="CN102" s="41">
        <v>244400</v>
      </c>
      <c r="CO102" s="41">
        <v>245200</v>
      </c>
      <c r="CP102" s="41">
        <v>247000</v>
      </c>
      <c r="CQ102" s="41">
        <v>248600</v>
      </c>
      <c r="CR102" s="41">
        <v>250400</v>
      </c>
      <c r="CS102" s="41">
        <v>250200</v>
      </c>
      <c r="CT102" s="41">
        <v>250700</v>
      </c>
      <c r="CU102" s="41">
        <v>254600</v>
      </c>
      <c r="CV102" s="41">
        <v>259600</v>
      </c>
      <c r="CW102" s="41">
        <v>263200</v>
      </c>
      <c r="CX102" s="41">
        <v>268900</v>
      </c>
      <c r="CY102" s="41">
        <v>274800</v>
      </c>
      <c r="CZ102" s="41">
        <v>279300</v>
      </c>
      <c r="DA102" s="41">
        <v>286900</v>
      </c>
      <c r="DB102" s="41">
        <v>298300</v>
      </c>
      <c r="DC102" s="41">
        <v>307900</v>
      </c>
      <c r="DD102" s="41">
        <v>314100</v>
      </c>
      <c r="DE102" s="41">
        <v>320500</v>
      </c>
      <c r="DF102" s="41">
        <v>328000</v>
      </c>
      <c r="DG102" s="41">
        <v>332800</v>
      </c>
      <c r="DH102" s="41">
        <v>336300</v>
      </c>
      <c r="DI102" s="41">
        <v>341400</v>
      </c>
      <c r="DJ102" s="41">
        <v>343600</v>
      </c>
      <c r="DK102" s="41">
        <v>346400</v>
      </c>
      <c r="DL102" s="41">
        <v>351600</v>
      </c>
      <c r="DM102" s="41">
        <v>356900</v>
      </c>
      <c r="DN102" s="41">
        <v>361900</v>
      </c>
      <c r="DO102" s="41">
        <v>367200</v>
      </c>
      <c r="DP102" s="41">
        <v>369400</v>
      </c>
    </row>
    <row r="103" spans="1:120">
      <c r="A103" s="41">
        <v>94015</v>
      </c>
      <c r="B103" s="41" t="s">
        <v>124</v>
      </c>
      <c r="C103" s="41" t="s">
        <v>66</v>
      </c>
      <c r="D103" s="41" t="s">
        <v>65</v>
      </c>
      <c r="E103" s="41" t="s">
        <v>114</v>
      </c>
      <c r="F103" s="41">
        <v>705200</v>
      </c>
      <c r="G103" s="41">
        <v>714300</v>
      </c>
      <c r="H103" s="41">
        <v>723500</v>
      </c>
      <c r="I103" s="41">
        <v>733500</v>
      </c>
      <c r="J103" s="41">
        <v>741700</v>
      </c>
      <c r="K103" s="41">
        <v>750100</v>
      </c>
      <c r="L103" s="41">
        <v>758900</v>
      </c>
      <c r="M103" s="41">
        <v>764400</v>
      </c>
      <c r="N103" s="41">
        <v>768500</v>
      </c>
      <c r="O103" s="41">
        <v>772200</v>
      </c>
      <c r="P103" s="41">
        <v>775200</v>
      </c>
      <c r="Q103" s="41">
        <v>779200</v>
      </c>
      <c r="R103" s="41">
        <v>785400</v>
      </c>
      <c r="S103" s="41">
        <v>789400</v>
      </c>
      <c r="T103" s="41">
        <v>789900</v>
      </c>
      <c r="U103" s="41">
        <v>787500</v>
      </c>
      <c r="V103" s="41">
        <v>785500</v>
      </c>
      <c r="W103" s="41">
        <v>784600</v>
      </c>
      <c r="X103" s="41">
        <v>783900</v>
      </c>
      <c r="Y103" s="41">
        <v>782900</v>
      </c>
      <c r="Z103" s="41">
        <v>785200</v>
      </c>
      <c r="AA103" s="41">
        <v>790800</v>
      </c>
      <c r="AB103" s="41">
        <v>795300</v>
      </c>
      <c r="AC103" s="41">
        <v>795100</v>
      </c>
      <c r="AD103" s="41">
        <v>793800</v>
      </c>
      <c r="AE103" s="41">
        <v>794500</v>
      </c>
      <c r="AF103" s="41">
        <v>796600</v>
      </c>
      <c r="AG103" s="41">
        <v>795500</v>
      </c>
      <c r="AH103" s="41">
        <v>790900</v>
      </c>
      <c r="AI103" s="41">
        <v>783900</v>
      </c>
      <c r="AJ103" s="41">
        <v>777800</v>
      </c>
      <c r="AK103" s="41">
        <v>771600</v>
      </c>
      <c r="AL103" s="41">
        <v>764800</v>
      </c>
      <c r="AM103" s="41">
        <v>757200</v>
      </c>
      <c r="AN103" s="41">
        <v>749900</v>
      </c>
      <c r="AO103" s="41">
        <v>739400</v>
      </c>
      <c r="AP103" s="41">
        <v>726900</v>
      </c>
      <c r="AQ103" s="41">
        <v>712200</v>
      </c>
      <c r="AR103" s="41">
        <v>696800</v>
      </c>
      <c r="AS103" s="41">
        <v>687200</v>
      </c>
      <c r="AT103" s="41">
        <v>683500</v>
      </c>
      <c r="AU103" s="41">
        <v>680200</v>
      </c>
      <c r="AV103" s="41">
        <v>672900</v>
      </c>
      <c r="AW103" s="41">
        <v>662500</v>
      </c>
      <c r="AX103" s="41">
        <v>649900</v>
      </c>
      <c r="AY103" s="41">
        <v>636000</v>
      </c>
      <c r="AZ103" s="41">
        <v>618400</v>
      </c>
      <c r="BA103" s="41">
        <v>602800</v>
      </c>
      <c r="BB103" s="41">
        <v>590800</v>
      </c>
      <c r="BC103" s="41">
        <v>578700</v>
      </c>
      <c r="BD103" s="41">
        <v>567900</v>
      </c>
      <c r="BE103" s="41">
        <v>561900</v>
      </c>
      <c r="BF103" s="41">
        <v>560700</v>
      </c>
      <c r="BG103" s="41">
        <v>564000</v>
      </c>
      <c r="BH103" s="41">
        <v>568800</v>
      </c>
      <c r="BI103" s="41">
        <v>569800</v>
      </c>
      <c r="BJ103" s="41">
        <v>568100</v>
      </c>
      <c r="BK103" s="41">
        <v>568200</v>
      </c>
      <c r="BL103" s="41">
        <v>571300</v>
      </c>
      <c r="BM103" s="41">
        <v>578700</v>
      </c>
      <c r="BN103" s="41">
        <v>582700</v>
      </c>
      <c r="BO103" s="41">
        <v>580900</v>
      </c>
      <c r="BP103" s="41">
        <v>577000</v>
      </c>
      <c r="BQ103" s="41">
        <v>578700</v>
      </c>
      <c r="BR103" s="41">
        <v>579000</v>
      </c>
      <c r="BS103" s="41">
        <v>573800</v>
      </c>
      <c r="BT103" s="41">
        <v>568600</v>
      </c>
      <c r="BU103" s="41">
        <v>570500</v>
      </c>
      <c r="BV103" s="41">
        <v>567500</v>
      </c>
      <c r="BW103" s="41">
        <v>560900</v>
      </c>
      <c r="BX103" s="41">
        <v>561300</v>
      </c>
      <c r="BY103" s="41">
        <v>563000</v>
      </c>
      <c r="BZ103" s="41">
        <v>559900</v>
      </c>
      <c r="CA103" s="41">
        <v>559100</v>
      </c>
      <c r="CB103" s="41">
        <v>559700</v>
      </c>
      <c r="CC103" s="41">
        <v>554900</v>
      </c>
      <c r="CD103" s="41">
        <v>548900</v>
      </c>
      <c r="CE103" s="41">
        <v>544400</v>
      </c>
      <c r="CF103" s="41">
        <v>538900</v>
      </c>
      <c r="CG103" s="41">
        <v>530400</v>
      </c>
      <c r="CH103" s="41">
        <v>526100</v>
      </c>
      <c r="CI103" s="41">
        <v>526600</v>
      </c>
      <c r="CJ103" s="41">
        <v>526300</v>
      </c>
      <c r="CK103" s="41">
        <v>521100</v>
      </c>
      <c r="CL103" s="41">
        <v>518400</v>
      </c>
      <c r="CM103" s="41">
        <v>522900</v>
      </c>
      <c r="CN103" s="41">
        <v>530700</v>
      </c>
      <c r="CO103" s="41">
        <v>534200</v>
      </c>
      <c r="CP103" s="41">
        <v>538000</v>
      </c>
      <c r="CQ103" s="41">
        <v>544000</v>
      </c>
      <c r="CR103" s="41">
        <v>551300</v>
      </c>
      <c r="CS103" s="41">
        <v>562200</v>
      </c>
      <c r="CT103" s="41">
        <v>573500</v>
      </c>
      <c r="CU103" s="41">
        <v>582100</v>
      </c>
      <c r="CV103" s="41">
        <v>590400</v>
      </c>
      <c r="CW103" s="41">
        <v>601600</v>
      </c>
      <c r="CX103" s="41">
        <v>617400</v>
      </c>
      <c r="CY103" s="41">
        <v>639300</v>
      </c>
      <c r="CZ103" s="41">
        <v>659400</v>
      </c>
      <c r="DA103" s="41">
        <v>680100</v>
      </c>
      <c r="DB103" s="41">
        <v>695100</v>
      </c>
      <c r="DC103" s="41">
        <v>700100</v>
      </c>
      <c r="DD103" s="41">
        <v>698300</v>
      </c>
      <c r="DE103" s="41">
        <v>703500</v>
      </c>
      <c r="DF103" s="41">
        <v>717200</v>
      </c>
      <c r="DG103" s="41">
        <v>730000</v>
      </c>
      <c r="DH103" s="41">
        <v>732000</v>
      </c>
      <c r="DI103" s="41">
        <v>729900</v>
      </c>
      <c r="DJ103" s="41">
        <v>731800</v>
      </c>
      <c r="DK103" s="41">
        <v>739100</v>
      </c>
      <c r="DL103" s="41">
        <v>750600</v>
      </c>
      <c r="DM103" s="41">
        <v>748300</v>
      </c>
      <c r="DN103" s="41">
        <v>740300</v>
      </c>
      <c r="DO103" s="41">
        <v>741400</v>
      </c>
      <c r="DP103" s="41">
        <v>747500</v>
      </c>
    </row>
    <row r="104" spans="1:120">
      <c r="A104" s="41">
        <v>94513</v>
      </c>
      <c r="B104" s="41" t="s">
        <v>125</v>
      </c>
      <c r="C104" s="41" t="s">
        <v>66</v>
      </c>
      <c r="D104" s="41" t="s">
        <v>65</v>
      </c>
      <c r="E104" s="41" t="s">
        <v>342</v>
      </c>
      <c r="F104" s="41">
        <v>582200</v>
      </c>
      <c r="G104" s="41">
        <v>596600</v>
      </c>
      <c r="H104" s="41">
        <v>612600</v>
      </c>
      <c r="I104" s="41">
        <v>627400</v>
      </c>
      <c r="J104" s="41">
        <v>639700</v>
      </c>
      <c r="K104" s="41">
        <v>649600</v>
      </c>
      <c r="L104" s="41">
        <v>658200</v>
      </c>
      <c r="M104" s="41">
        <v>666400</v>
      </c>
      <c r="N104" s="41">
        <v>673000</v>
      </c>
      <c r="O104" s="41">
        <v>677400</v>
      </c>
      <c r="P104" s="41">
        <v>682000</v>
      </c>
      <c r="Q104" s="41">
        <v>685200</v>
      </c>
      <c r="R104" s="41">
        <v>684400</v>
      </c>
      <c r="S104" s="41">
        <v>681100</v>
      </c>
      <c r="T104" s="41">
        <v>676700</v>
      </c>
      <c r="U104" s="41">
        <v>671800</v>
      </c>
      <c r="V104" s="41">
        <v>666700</v>
      </c>
      <c r="W104" s="41">
        <v>661200</v>
      </c>
      <c r="X104" s="41">
        <v>656300</v>
      </c>
      <c r="Y104" s="41">
        <v>651400</v>
      </c>
      <c r="Z104" s="41">
        <v>645600</v>
      </c>
      <c r="AA104" s="41">
        <v>639900</v>
      </c>
      <c r="AB104" s="41">
        <v>635100</v>
      </c>
      <c r="AC104" s="41">
        <v>629000</v>
      </c>
      <c r="AD104" s="41">
        <v>621500</v>
      </c>
      <c r="AE104" s="41">
        <v>614200</v>
      </c>
      <c r="AF104" s="41">
        <v>608700</v>
      </c>
      <c r="AG104" s="41">
        <v>604300</v>
      </c>
      <c r="AH104" s="41">
        <v>600000</v>
      </c>
      <c r="AI104" s="41">
        <v>594900</v>
      </c>
      <c r="AJ104" s="41">
        <v>588200</v>
      </c>
      <c r="AK104" s="41">
        <v>580200</v>
      </c>
      <c r="AL104" s="41">
        <v>571700</v>
      </c>
      <c r="AM104" s="41">
        <v>562000</v>
      </c>
      <c r="AN104" s="41">
        <v>551500</v>
      </c>
      <c r="AO104" s="41">
        <v>539500</v>
      </c>
      <c r="AP104" s="41">
        <v>526400</v>
      </c>
      <c r="AQ104" s="41">
        <v>511400</v>
      </c>
      <c r="AR104" s="41">
        <v>496600</v>
      </c>
      <c r="AS104" s="41">
        <v>482500</v>
      </c>
      <c r="AT104" s="41">
        <v>468600</v>
      </c>
      <c r="AU104" s="41">
        <v>454700</v>
      </c>
      <c r="AV104" s="41">
        <v>441000</v>
      </c>
      <c r="AW104" s="41">
        <v>426500</v>
      </c>
      <c r="AX104" s="41">
        <v>411700</v>
      </c>
      <c r="AY104" s="41">
        <v>397800</v>
      </c>
      <c r="AZ104" s="41">
        <v>384900</v>
      </c>
      <c r="BA104" s="41">
        <v>376300</v>
      </c>
      <c r="BB104" s="41">
        <v>372000</v>
      </c>
      <c r="BC104" s="41">
        <v>368700</v>
      </c>
      <c r="BD104" s="41">
        <v>361500</v>
      </c>
      <c r="BE104" s="41">
        <v>352900</v>
      </c>
      <c r="BF104" s="41">
        <v>345300</v>
      </c>
      <c r="BG104" s="41">
        <v>339100</v>
      </c>
      <c r="BH104" s="41">
        <v>334300</v>
      </c>
      <c r="BI104" s="41">
        <v>331700</v>
      </c>
      <c r="BJ104" s="41">
        <v>330500</v>
      </c>
      <c r="BK104" s="41">
        <v>330200</v>
      </c>
      <c r="BL104" s="41">
        <v>330900</v>
      </c>
      <c r="BM104" s="41">
        <v>331700</v>
      </c>
      <c r="BN104" s="41">
        <v>332800</v>
      </c>
      <c r="BO104" s="41">
        <v>334500</v>
      </c>
      <c r="BP104" s="41">
        <v>334900</v>
      </c>
      <c r="BQ104" s="41">
        <v>333100</v>
      </c>
      <c r="BR104" s="41">
        <v>331100</v>
      </c>
      <c r="BS104" s="41">
        <v>330700</v>
      </c>
      <c r="BT104" s="41">
        <v>329400</v>
      </c>
      <c r="BU104" s="41">
        <v>326100</v>
      </c>
      <c r="BV104" s="41">
        <v>324700</v>
      </c>
      <c r="BW104" s="41">
        <v>325400</v>
      </c>
      <c r="BX104" s="41">
        <v>323600</v>
      </c>
      <c r="BY104" s="41">
        <v>321000</v>
      </c>
      <c r="BZ104" s="41">
        <v>318000</v>
      </c>
      <c r="CA104" s="41">
        <v>316400</v>
      </c>
      <c r="CB104" s="41">
        <v>315600</v>
      </c>
      <c r="CC104" s="41">
        <v>315300</v>
      </c>
      <c r="CD104" s="41">
        <v>313800</v>
      </c>
      <c r="CE104" s="41">
        <v>313100</v>
      </c>
      <c r="CF104" s="41">
        <v>312500</v>
      </c>
      <c r="CG104" s="41">
        <v>314100</v>
      </c>
      <c r="CH104" s="41">
        <v>314100</v>
      </c>
      <c r="CI104" s="41">
        <v>313500</v>
      </c>
      <c r="CJ104" s="41">
        <v>312700</v>
      </c>
      <c r="CK104" s="41">
        <v>311100</v>
      </c>
      <c r="CL104" s="41">
        <v>309600</v>
      </c>
      <c r="CM104" s="41">
        <v>309000</v>
      </c>
      <c r="CN104" s="41">
        <v>309200</v>
      </c>
      <c r="CO104" s="41">
        <v>311000</v>
      </c>
      <c r="CP104" s="41">
        <v>314300</v>
      </c>
      <c r="CQ104" s="41">
        <v>317400</v>
      </c>
      <c r="CR104" s="41">
        <v>322900</v>
      </c>
      <c r="CS104" s="41">
        <v>326700</v>
      </c>
      <c r="CT104" s="41">
        <v>329400</v>
      </c>
      <c r="CU104" s="41">
        <v>332500</v>
      </c>
      <c r="CV104" s="41">
        <v>337600</v>
      </c>
      <c r="CW104" s="41">
        <v>341500</v>
      </c>
      <c r="CX104" s="41">
        <v>347100</v>
      </c>
      <c r="CY104" s="41">
        <v>354200</v>
      </c>
      <c r="CZ104" s="41">
        <v>364900</v>
      </c>
      <c r="DA104" s="41">
        <v>376600</v>
      </c>
      <c r="DB104" s="41">
        <v>387900</v>
      </c>
      <c r="DC104" s="41">
        <v>396400</v>
      </c>
      <c r="DD104" s="41">
        <v>400900</v>
      </c>
      <c r="DE104" s="41">
        <v>405300</v>
      </c>
      <c r="DF104" s="41">
        <v>411300</v>
      </c>
      <c r="DG104" s="41">
        <v>417500</v>
      </c>
      <c r="DH104" s="41">
        <v>422300</v>
      </c>
      <c r="DI104" s="41">
        <v>428000</v>
      </c>
      <c r="DJ104" s="41">
        <v>433800</v>
      </c>
      <c r="DK104" s="41">
        <v>439000</v>
      </c>
      <c r="DL104" s="41">
        <v>444800</v>
      </c>
      <c r="DM104" s="41">
        <v>450000</v>
      </c>
      <c r="DN104" s="41">
        <v>455400</v>
      </c>
      <c r="DO104" s="41">
        <v>461000</v>
      </c>
      <c r="DP104" s="41">
        <v>466200</v>
      </c>
    </row>
    <row r="105" spans="1:120">
      <c r="A105" s="41">
        <v>92704</v>
      </c>
      <c r="B105" s="41" t="s">
        <v>460</v>
      </c>
      <c r="C105" s="41" t="s">
        <v>66</v>
      </c>
      <c r="D105" s="41" t="s">
        <v>394</v>
      </c>
      <c r="E105" s="41" t="s">
        <v>399</v>
      </c>
      <c r="F105" s="41">
        <v>545800</v>
      </c>
      <c r="G105" s="41">
        <v>554500</v>
      </c>
      <c r="H105" s="41">
        <v>562300</v>
      </c>
      <c r="I105" s="41">
        <v>570000</v>
      </c>
      <c r="J105" s="41">
        <v>578400</v>
      </c>
      <c r="K105" s="41">
        <v>586600</v>
      </c>
      <c r="L105" s="41">
        <v>593200</v>
      </c>
      <c r="M105" s="41">
        <v>599900</v>
      </c>
      <c r="N105" s="41">
        <v>609100</v>
      </c>
      <c r="O105" s="41">
        <v>619700</v>
      </c>
      <c r="P105" s="41">
        <v>630500</v>
      </c>
      <c r="Q105" s="41">
        <v>640200</v>
      </c>
      <c r="R105" s="41">
        <v>650300</v>
      </c>
      <c r="S105" s="41">
        <v>660500</v>
      </c>
      <c r="T105" s="41">
        <v>667100</v>
      </c>
      <c r="U105" s="41">
        <v>669700</v>
      </c>
      <c r="V105" s="41">
        <v>669800</v>
      </c>
      <c r="W105" s="41">
        <v>667300</v>
      </c>
      <c r="X105" s="41">
        <v>666700</v>
      </c>
      <c r="Y105" s="41">
        <v>669800</v>
      </c>
      <c r="Z105" s="41">
        <v>671100</v>
      </c>
      <c r="AA105" s="41">
        <v>668800</v>
      </c>
      <c r="AB105" s="41">
        <v>665400</v>
      </c>
      <c r="AC105" s="41">
        <v>664900</v>
      </c>
      <c r="AD105" s="41">
        <v>665100</v>
      </c>
      <c r="AE105" s="41">
        <v>662000</v>
      </c>
      <c r="AF105" s="41">
        <v>655800</v>
      </c>
      <c r="AG105" s="41">
        <v>650700</v>
      </c>
      <c r="AH105" s="41">
        <v>647700</v>
      </c>
      <c r="AI105" s="41">
        <v>644500</v>
      </c>
      <c r="AJ105" s="41">
        <v>639600</v>
      </c>
      <c r="AK105" s="41">
        <v>632800</v>
      </c>
      <c r="AL105" s="41">
        <v>627300</v>
      </c>
      <c r="AM105" s="41">
        <v>622500</v>
      </c>
      <c r="AN105" s="41">
        <v>613200</v>
      </c>
      <c r="AO105" s="41">
        <v>601600</v>
      </c>
      <c r="AP105" s="41">
        <v>592800</v>
      </c>
      <c r="AQ105" s="41">
        <v>580900</v>
      </c>
      <c r="AR105" s="41">
        <v>561900</v>
      </c>
      <c r="AS105" s="41">
        <v>540900</v>
      </c>
      <c r="AT105" s="41">
        <v>522400</v>
      </c>
      <c r="AU105" s="41">
        <v>506800</v>
      </c>
      <c r="AV105" s="41">
        <v>493100</v>
      </c>
      <c r="AW105" s="41">
        <v>477100</v>
      </c>
      <c r="AX105" s="41">
        <v>458300</v>
      </c>
      <c r="AY105" s="41">
        <v>441400</v>
      </c>
      <c r="AZ105" s="41">
        <v>431000</v>
      </c>
      <c r="BA105" s="41">
        <v>421100</v>
      </c>
      <c r="BB105" s="41">
        <v>406900</v>
      </c>
      <c r="BC105" s="41">
        <v>391900</v>
      </c>
      <c r="BD105" s="41">
        <v>381300</v>
      </c>
      <c r="BE105" s="41">
        <v>377200</v>
      </c>
      <c r="BF105" s="41">
        <v>375500</v>
      </c>
      <c r="BG105" s="41">
        <v>374400</v>
      </c>
      <c r="BH105" s="41">
        <v>373500</v>
      </c>
      <c r="BI105" s="41">
        <v>374600</v>
      </c>
      <c r="BJ105" s="41">
        <v>375800</v>
      </c>
      <c r="BK105" s="41">
        <v>377300</v>
      </c>
      <c r="BL105" s="41">
        <v>379000</v>
      </c>
      <c r="BM105" s="41">
        <v>377400</v>
      </c>
      <c r="BN105" s="41">
        <v>374200</v>
      </c>
      <c r="BO105" s="41">
        <v>375700</v>
      </c>
      <c r="BP105" s="41">
        <v>381100</v>
      </c>
      <c r="BQ105" s="41">
        <v>382100</v>
      </c>
      <c r="BR105" s="41">
        <v>380600</v>
      </c>
      <c r="BS105" s="41">
        <v>377100</v>
      </c>
      <c r="BT105" s="41">
        <v>373100</v>
      </c>
      <c r="BU105" s="41">
        <v>371300</v>
      </c>
      <c r="BV105" s="41">
        <v>369400</v>
      </c>
      <c r="BW105" s="41">
        <v>364500</v>
      </c>
      <c r="BX105" s="41">
        <v>359700</v>
      </c>
      <c r="BY105" s="41">
        <v>358400</v>
      </c>
      <c r="BZ105" s="41">
        <v>358900</v>
      </c>
      <c r="CA105" s="41">
        <v>360500</v>
      </c>
      <c r="CB105" s="41">
        <v>362300</v>
      </c>
      <c r="CC105" s="41">
        <v>362400</v>
      </c>
      <c r="CD105" s="41">
        <v>361300</v>
      </c>
      <c r="CE105" s="41">
        <v>359400</v>
      </c>
      <c r="CF105" s="41">
        <v>357500</v>
      </c>
      <c r="CG105" s="41">
        <v>355000</v>
      </c>
      <c r="CH105" s="41">
        <v>353600</v>
      </c>
      <c r="CI105" s="41">
        <v>353400</v>
      </c>
      <c r="CJ105" s="41">
        <v>354600</v>
      </c>
      <c r="CK105" s="41">
        <v>354500</v>
      </c>
      <c r="CL105" s="41">
        <v>354100</v>
      </c>
      <c r="CM105" s="41">
        <v>355100</v>
      </c>
      <c r="CN105" s="41">
        <v>359300</v>
      </c>
      <c r="CO105" s="41">
        <v>365100</v>
      </c>
      <c r="CP105" s="41">
        <v>367300</v>
      </c>
      <c r="CQ105" s="41">
        <v>369400</v>
      </c>
      <c r="CR105" s="41">
        <v>373400</v>
      </c>
      <c r="CS105" s="41">
        <v>376400</v>
      </c>
      <c r="CT105" s="41">
        <v>379700</v>
      </c>
      <c r="CU105" s="41">
        <v>386900</v>
      </c>
      <c r="CV105" s="41">
        <v>392500</v>
      </c>
      <c r="CW105" s="41">
        <v>397500</v>
      </c>
      <c r="CX105" s="41">
        <v>403200</v>
      </c>
      <c r="CY105" s="41">
        <v>407300</v>
      </c>
      <c r="CZ105" s="41">
        <v>410500</v>
      </c>
      <c r="DA105" s="41">
        <v>415300</v>
      </c>
      <c r="DB105" s="41">
        <v>422400</v>
      </c>
      <c r="DC105" s="41">
        <v>428300</v>
      </c>
      <c r="DD105" s="41">
        <v>431600</v>
      </c>
      <c r="DE105" s="41">
        <v>434200</v>
      </c>
      <c r="DF105" s="41">
        <v>437600</v>
      </c>
      <c r="DG105" s="41">
        <v>438300</v>
      </c>
      <c r="DH105" s="41">
        <v>438800</v>
      </c>
      <c r="DI105" s="41">
        <v>442100</v>
      </c>
      <c r="DJ105" s="41">
        <v>448400</v>
      </c>
      <c r="DK105" s="41">
        <v>454600</v>
      </c>
      <c r="DL105" s="41">
        <v>459600</v>
      </c>
      <c r="DM105" s="41">
        <v>463100</v>
      </c>
      <c r="DN105" s="41">
        <v>466400</v>
      </c>
      <c r="DO105" s="41">
        <v>472300</v>
      </c>
      <c r="DP105" s="41">
        <v>478700</v>
      </c>
    </row>
    <row r="106" spans="1:120">
      <c r="A106" s="41">
        <v>92882</v>
      </c>
      <c r="B106" s="41" t="s">
        <v>461</v>
      </c>
      <c r="C106" s="41" t="s">
        <v>66</v>
      </c>
      <c r="D106" s="41" t="s">
        <v>414</v>
      </c>
      <c r="E106" s="41" t="s">
        <v>414</v>
      </c>
      <c r="F106" s="41">
        <v>504900</v>
      </c>
      <c r="G106" s="41">
        <v>509400</v>
      </c>
      <c r="H106" s="41">
        <v>519900</v>
      </c>
      <c r="I106" s="41">
        <v>528400</v>
      </c>
      <c r="J106" s="41">
        <v>533700</v>
      </c>
      <c r="K106" s="41">
        <v>541900</v>
      </c>
      <c r="L106" s="41">
        <v>552700</v>
      </c>
      <c r="M106" s="41">
        <v>560900</v>
      </c>
      <c r="N106" s="41">
        <v>567000</v>
      </c>
      <c r="O106" s="41">
        <v>574200</v>
      </c>
      <c r="P106" s="41">
        <v>584300</v>
      </c>
      <c r="Q106" s="41">
        <v>594700</v>
      </c>
      <c r="R106" s="41">
        <v>603200</v>
      </c>
      <c r="S106" s="41">
        <v>609000</v>
      </c>
      <c r="T106" s="41">
        <v>612900</v>
      </c>
      <c r="U106" s="41">
        <v>611500</v>
      </c>
      <c r="V106" s="41">
        <v>604900</v>
      </c>
      <c r="W106" s="41">
        <v>596500</v>
      </c>
      <c r="X106" s="41">
        <v>590700</v>
      </c>
      <c r="Y106" s="41">
        <v>588900</v>
      </c>
      <c r="Z106" s="41">
        <v>587300</v>
      </c>
      <c r="AA106" s="41">
        <v>584200</v>
      </c>
      <c r="AB106" s="41">
        <v>580300</v>
      </c>
      <c r="AC106" s="41">
        <v>576000</v>
      </c>
      <c r="AD106" s="41">
        <v>571100</v>
      </c>
      <c r="AE106" s="41">
        <v>566800</v>
      </c>
      <c r="AF106" s="41">
        <v>561700</v>
      </c>
      <c r="AG106" s="41">
        <v>555500</v>
      </c>
      <c r="AH106" s="41">
        <v>548200</v>
      </c>
      <c r="AI106" s="41">
        <v>540800</v>
      </c>
      <c r="AJ106" s="41">
        <v>533600</v>
      </c>
      <c r="AK106" s="41">
        <v>524600</v>
      </c>
      <c r="AL106" s="41">
        <v>513100</v>
      </c>
      <c r="AM106" s="41">
        <v>502100</v>
      </c>
      <c r="AN106" s="41">
        <v>492400</v>
      </c>
      <c r="AO106" s="41">
        <v>483900</v>
      </c>
      <c r="AP106" s="41">
        <v>475300</v>
      </c>
      <c r="AQ106" s="41">
        <v>464600</v>
      </c>
      <c r="AR106" s="41">
        <v>453000</v>
      </c>
      <c r="AS106" s="41">
        <v>442800</v>
      </c>
      <c r="AT106" s="41">
        <v>430500</v>
      </c>
      <c r="AU106" s="41">
        <v>414400</v>
      </c>
      <c r="AV106" s="41">
        <v>398000</v>
      </c>
      <c r="AW106" s="41">
        <v>383400</v>
      </c>
      <c r="AX106" s="41">
        <v>371400</v>
      </c>
      <c r="AY106" s="41">
        <v>362000</v>
      </c>
      <c r="AZ106" s="41">
        <v>354100</v>
      </c>
      <c r="BA106" s="41">
        <v>347000</v>
      </c>
      <c r="BB106" s="41">
        <v>340800</v>
      </c>
      <c r="BC106" s="41">
        <v>334300</v>
      </c>
      <c r="BD106" s="41">
        <v>329800</v>
      </c>
      <c r="BE106" s="41">
        <v>327600</v>
      </c>
      <c r="BF106" s="41">
        <v>326600</v>
      </c>
      <c r="BG106" s="41">
        <v>326900</v>
      </c>
      <c r="BH106" s="41">
        <v>326500</v>
      </c>
      <c r="BI106" s="41">
        <v>325300</v>
      </c>
      <c r="BJ106" s="41">
        <v>325600</v>
      </c>
      <c r="BK106" s="41">
        <v>327800</v>
      </c>
      <c r="BL106" s="41">
        <v>331400</v>
      </c>
      <c r="BM106" s="41">
        <v>336000</v>
      </c>
      <c r="BN106" s="41">
        <v>341400</v>
      </c>
      <c r="BO106" s="41">
        <v>347200</v>
      </c>
      <c r="BP106" s="41">
        <v>350100</v>
      </c>
      <c r="BQ106" s="41">
        <v>351100</v>
      </c>
      <c r="BR106" s="41">
        <v>352000</v>
      </c>
      <c r="BS106" s="41">
        <v>351400</v>
      </c>
      <c r="BT106" s="41">
        <v>350000</v>
      </c>
      <c r="BU106" s="41">
        <v>351500</v>
      </c>
      <c r="BV106" s="41">
        <v>351500</v>
      </c>
      <c r="BW106" s="41">
        <v>348900</v>
      </c>
      <c r="BX106" s="41">
        <v>347400</v>
      </c>
      <c r="BY106" s="41">
        <v>346400</v>
      </c>
      <c r="BZ106" s="41">
        <v>344600</v>
      </c>
      <c r="CA106" s="41">
        <v>344300</v>
      </c>
      <c r="CB106" s="41">
        <v>344100</v>
      </c>
      <c r="CC106" s="41">
        <v>343000</v>
      </c>
      <c r="CD106" s="41">
        <v>343500</v>
      </c>
      <c r="CE106" s="41">
        <v>345400</v>
      </c>
      <c r="CF106" s="41">
        <v>346100</v>
      </c>
      <c r="CG106" s="41">
        <v>344400</v>
      </c>
      <c r="CH106" s="41">
        <v>341700</v>
      </c>
      <c r="CI106" s="41">
        <v>340600</v>
      </c>
      <c r="CJ106" s="41">
        <v>340100</v>
      </c>
      <c r="CK106" s="41">
        <v>339100</v>
      </c>
      <c r="CL106" s="41">
        <v>336800</v>
      </c>
      <c r="CM106" s="41">
        <v>335700</v>
      </c>
      <c r="CN106" s="41">
        <v>337500</v>
      </c>
      <c r="CO106" s="41">
        <v>338800</v>
      </c>
      <c r="CP106" s="41">
        <v>338400</v>
      </c>
      <c r="CQ106" s="41">
        <v>340700</v>
      </c>
      <c r="CR106" s="41">
        <v>344200</v>
      </c>
      <c r="CS106" s="41">
        <v>346300</v>
      </c>
      <c r="CT106" s="41">
        <v>349700</v>
      </c>
      <c r="CU106" s="41">
        <v>354100</v>
      </c>
      <c r="CV106" s="41">
        <v>357400</v>
      </c>
      <c r="CW106" s="41">
        <v>362900</v>
      </c>
      <c r="CX106" s="41">
        <v>371300</v>
      </c>
      <c r="CY106" s="41">
        <v>378000</v>
      </c>
      <c r="CZ106" s="41">
        <v>382500</v>
      </c>
      <c r="DA106" s="41">
        <v>389500</v>
      </c>
      <c r="DB106" s="41">
        <v>399300</v>
      </c>
      <c r="DC106" s="41">
        <v>407800</v>
      </c>
      <c r="DD106" s="41">
        <v>415800</v>
      </c>
      <c r="DE106" s="41">
        <v>424900</v>
      </c>
      <c r="DF106" s="41">
        <v>433900</v>
      </c>
      <c r="DG106" s="41">
        <v>439900</v>
      </c>
      <c r="DH106" s="41">
        <v>444200</v>
      </c>
      <c r="DI106" s="41">
        <v>446900</v>
      </c>
      <c r="DJ106" s="41">
        <v>449300</v>
      </c>
      <c r="DK106" s="41">
        <v>451500</v>
      </c>
      <c r="DL106" s="41">
        <v>455800</v>
      </c>
      <c r="DM106" s="41">
        <v>460000</v>
      </c>
      <c r="DN106" s="41">
        <v>463600</v>
      </c>
      <c r="DO106" s="41">
        <v>466000</v>
      </c>
      <c r="DP106" s="41">
        <v>467800</v>
      </c>
    </row>
    <row r="107" spans="1:120">
      <c r="A107" s="41">
        <v>92399</v>
      </c>
      <c r="B107" s="41" t="s">
        <v>462</v>
      </c>
      <c r="C107" s="41" t="s">
        <v>66</v>
      </c>
      <c r="D107" s="41" t="s">
        <v>414</v>
      </c>
      <c r="E107" s="41" t="s">
        <v>415</v>
      </c>
      <c r="F107" s="41">
        <v>433900</v>
      </c>
      <c r="G107" s="41">
        <v>440900</v>
      </c>
      <c r="H107" s="41">
        <v>450200</v>
      </c>
      <c r="I107" s="41">
        <v>459200</v>
      </c>
      <c r="J107" s="41">
        <v>466800</v>
      </c>
      <c r="K107" s="41">
        <v>473600</v>
      </c>
      <c r="L107" s="41">
        <v>480900</v>
      </c>
      <c r="M107" s="41">
        <v>487400</v>
      </c>
      <c r="N107" s="41">
        <v>492500</v>
      </c>
      <c r="O107" s="41">
        <v>496500</v>
      </c>
      <c r="P107" s="41">
        <v>501700</v>
      </c>
      <c r="Q107" s="41">
        <v>504400</v>
      </c>
      <c r="R107" s="41">
        <v>504800</v>
      </c>
      <c r="S107" s="41">
        <v>505900</v>
      </c>
      <c r="T107" s="41">
        <v>507800</v>
      </c>
      <c r="U107" s="41">
        <v>507600</v>
      </c>
      <c r="V107" s="41">
        <v>505500</v>
      </c>
      <c r="W107" s="41">
        <v>503100</v>
      </c>
      <c r="X107" s="41">
        <v>500500</v>
      </c>
      <c r="Y107" s="41">
        <v>498200</v>
      </c>
      <c r="Z107" s="41">
        <v>495400</v>
      </c>
      <c r="AA107" s="41">
        <v>492800</v>
      </c>
      <c r="AB107" s="41">
        <v>489700</v>
      </c>
      <c r="AC107" s="41">
        <v>484400</v>
      </c>
      <c r="AD107" s="41">
        <v>477400</v>
      </c>
      <c r="AE107" s="41">
        <v>470800</v>
      </c>
      <c r="AF107" s="41">
        <v>465000</v>
      </c>
      <c r="AG107" s="41">
        <v>460800</v>
      </c>
      <c r="AH107" s="41">
        <v>456700</v>
      </c>
      <c r="AI107" s="41">
        <v>451000</v>
      </c>
      <c r="AJ107" s="41">
        <v>445200</v>
      </c>
      <c r="AK107" s="41">
        <v>441100</v>
      </c>
      <c r="AL107" s="41">
        <v>438100</v>
      </c>
      <c r="AM107" s="41">
        <v>434000</v>
      </c>
      <c r="AN107" s="41">
        <v>426600</v>
      </c>
      <c r="AO107" s="41">
        <v>417900</v>
      </c>
      <c r="AP107" s="41">
        <v>409300</v>
      </c>
      <c r="AQ107" s="41">
        <v>399300</v>
      </c>
      <c r="AR107" s="41">
        <v>388200</v>
      </c>
      <c r="AS107" s="41">
        <v>378900</v>
      </c>
      <c r="AT107" s="41">
        <v>370800</v>
      </c>
      <c r="AU107" s="41">
        <v>363200</v>
      </c>
      <c r="AV107" s="41">
        <v>356000</v>
      </c>
      <c r="AW107" s="41">
        <v>349000</v>
      </c>
      <c r="AX107" s="41">
        <v>341300</v>
      </c>
      <c r="AY107" s="41">
        <v>334200</v>
      </c>
      <c r="AZ107" s="41">
        <v>328200</v>
      </c>
      <c r="BA107" s="41">
        <v>325000</v>
      </c>
      <c r="BB107" s="41">
        <v>324200</v>
      </c>
      <c r="BC107" s="41">
        <v>323400</v>
      </c>
      <c r="BD107" s="41">
        <v>320500</v>
      </c>
      <c r="BE107" s="41">
        <v>317600</v>
      </c>
      <c r="BF107" s="41">
        <v>316000</v>
      </c>
      <c r="BG107" s="41">
        <v>314900</v>
      </c>
      <c r="BH107" s="41">
        <v>312200</v>
      </c>
      <c r="BI107" s="41">
        <v>309000</v>
      </c>
      <c r="BJ107" s="41">
        <v>306500</v>
      </c>
      <c r="BK107" s="41">
        <v>305100</v>
      </c>
      <c r="BL107" s="41">
        <v>304900</v>
      </c>
      <c r="BM107" s="41">
        <v>306500</v>
      </c>
      <c r="BN107" s="41">
        <v>308000</v>
      </c>
      <c r="BO107" s="41">
        <v>307900</v>
      </c>
      <c r="BP107" s="41">
        <v>307800</v>
      </c>
      <c r="BQ107" s="41">
        <v>306200</v>
      </c>
      <c r="BR107" s="41">
        <v>303900</v>
      </c>
      <c r="BS107" s="41">
        <v>302300</v>
      </c>
      <c r="BT107" s="41">
        <v>301100</v>
      </c>
      <c r="BU107" s="41">
        <v>298500</v>
      </c>
      <c r="BV107" s="41">
        <v>297100</v>
      </c>
      <c r="BW107" s="41">
        <v>296100</v>
      </c>
      <c r="BX107" s="41">
        <v>295100</v>
      </c>
      <c r="BY107" s="41">
        <v>294200</v>
      </c>
      <c r="BZ107" s="41">
        <v>292800</v>
      </c>
      <c r="CA107" s="41">
        <v>290100</v>
      </c>
      <c r="CB107" s="41">
        <v>286700</v>
      </c>
      <c r="CC107" s="41">
        <v>283200</v>
      </c>
      <c r="CD107" s="41">
        <v>279700</v>
      </c>
      <c r="CE107" s="41">
        <v>276700</v>
      </c>
      <c r="CF107" s="41">
        <v>274100</v>
      </c>
      <c r="CG107" s="41">
        <v>272800</v>
      </c>
      <c r="CH107" s="41">
        <v>271000</v>
      </c>
      <c r="CI107" s="41">
        <v>268600</v>
      </c>
      <c r="CJ107" s="41">
        <v>266500</v>
      </c>
      <c r="CK107" s="41">
        <v>265400</v>
      </c>
      <c r="CL107" s="41">
        <v>264200</v>
      </c>
      <c r="CM107" s="41">
        <v>264500</v>
      </c>
      <c r="CN107" s="41">
        <v>266500</v>
      </c>
      <c r="CO107" s="41">
        <v>270100</v>
      </c>
      <c r="CP107" s="41">
        <v>272800</v>
      </c>
      <c r="CQ107" s="41">
        <v>272800</v>
      </c>
      <c r="CR107" s="41">
        <v>273000</v>
      </c>
      <c r="CS107" s="41">
        <v>273400</v>
      </c>
      <c r="CT107" s="41">
        <v>273100</v>
      </c>
      <c r="CU107" s="41">
        <v>274800</v>
      </c>
      <c r="CV107" s="41">
        <v>278200</v>
      </c>
      <c r="CW107" s="41">
        <v>280200</v>
      </c>
      <c r="CX107" s="41">
        <v>282800</v>
      </c>
      <c r="CY107" s="41">
        <v>287900</v>
      </c>
      <c r="CZ107" s="41">
        <v>293700</v>
      </c>
      <c r="DA107" s="41">
        <v>298500</v>
      </c>
      <c r="DB107" s="41">
        <v>304200</v>
      </c>
      <c r="DC107" s="41">
        <v>312800</v>
      </c>
      <c r="DD107" s="41">
        <v>320600</v>
      </c>
      <c r="DE107" s="41">
        <v>325900</v>
      </c>
      <c r="DF107" s="41">
        <v>331800</v>
      </c>
      <c r="DG107" s="41">
        <v>336200</v>
      </c>
      <c r="DH107" s="41">
        <v>339400</v>
      </c>
      <c r="DI107" s="41">
        <v>343300</v>
      </c>
      <c r="DJ107" s="41">
        <v>346300</v>
      </c>
      <c r="DK107" s="41">
        <v>348600</v>
      </c>
      <c r="DL107" s="41">
        <v>353400</v>
      </c>
      <c r="DM107" s="41">
        <v>358900</v>
      </c>
      <c r="DN107" s="41">
        <v>363000</v>
      </c>
      <c r="DO107" s="41">
        <v>366500</v>
      </c>
      <c r="DP107" s="41">
        <v>369500</v>
      </c>
    </row>
    <row r="108" spans="1:120">
      <c r="A108" s="41">
        <v>91801</v>
      </c>
      <c r="B108" s="41" t="s">
        <v>464</v>
      </c>
      <c r="C108" s="41" t="s">
        <v>66</v>
      </c>
      <c r="D108" s="41" t="s">
        <v>394</v>
      </c>
      <c r="E108" s="41" t="s">
        <v>394</v>
      </c>
      <c r="F108" s="41">
        <v>512700</v>
      </c>
      <c r="G108" s="41">
        <v>519500</v>
      </c>
      <c r="H108" s="41">
        <v>528900</v>
      </c>
      <c r="I108" s="41">
        <v>539400</v>
      </c>
      <c r="J108" s="41">
        <v>549200</v>
      </c>
      <c r="K108" s="41">
        <v>561200</v>
      </c>
      <c r="L108" s="41">
        <v>576700</v>
      </c>
      <c r="M108" s="41">
        <v>590200</v>
      </c>
      <c r="N108" s="41">
        <v>598900</v>
      </c>
      <c r="O108" s="41">
        <v>606100</v>
      </c>
      <c r="P108" s="41">
        <v>614100</v>
      </c>
      <c r="Q108" s="41">
        <v>622000</v>
      </c>
      <c r="R108" s="41">
        <v>627100</v>
      </c>
      <c r="S108" s="41">
        <v>630600</v>
      </c>
      <c r="T108" s="41">
        <v>632800</v>
      </c>
      <c r="U108" s="41">
        <v>633000</v>
      </c>
      <c r="V108" s="41">
        <v>633200</v>
      </c>
      <c r="W108" s="41">
        <v>634100</v>
      </c>
      <c r="X108" s="41">
        <v>633800</v>
      </c>
      <c r="Y108" s="41">
        <v>632800</v>
      </c>
      <c r="Z108" s="41">
        <v>633200</v>
      </c>
      <c r="AA108" s="41">
        <v>634300</v>
      </c>
      <c r="AB108" s="41">
        <v>635500</v>
      </c>
      <c r="AC108" s="41">
        <v>635500</v>
      </c>
      <c r="AD108" s="41">
        <v>635300</v>
      </c>
      <c r="AE108" s="41">
        <v>634500</v>
      </c>
      <c r="AF108" s="41">
        <v>634600</v>
      </c>
      <c r="AG108" s="41">
        <v>636200</v>
      </c>
      <c r="AH108" s="41">
        <v>638300</v>
      </c>
      <c r="AI108" s="41">
        <v>637700</v>
      </c>
      <c r="AJ108" s="41">
        <v>633100</v>
      </c>
      <c r="AK108" s="41">
        <v>628000</v>
      </c>
      <c r="AL108" s="41">
        <v>623400</v>
      </c>
      <c r="AM108" s="41">
        <v>618100</v>
      </c>
      <c r="AN108" s="41">
        <v>610700</v>
      </c>
      <c r="AO108" s="41">
        <v>602600</v>
      </c>
      <c r="AP108" s="41">
        <v>593700</v>
      </c>
      <c r="AQ108" s="41">
        <v>584200</v>
      </c>
      <c r="AR108" s="41">
        <v>573000</v>
      </c>
      <c r="AS108" s="41">
        <v>560100</v>
      </c>
      <c r="AT108" s="41">
        <v>549100</v>
      </c>
      <c r="AU108" s="41">
        <v>540000</v>
      </c>
      <c r="AV108" s="41">
        <v>532100</v>
      </c>
      <c r="AW108" s="41">
        <v>525600</v>
      </c>
      <c r="AX108" s="41">
        <v>521000</v>
      </c>
      <c r="AY108" s="41">
        <v>518200</v>
      </c>
      <c r="AZ108" s="41">
        <v>517700</v>
      </c>
      <c r="BA108" s="41">
        <v>519100</v>
      </c>
      <c r="BB108" s="41">
        <v>522300</v>
      </c>
      <c r="BC108" s="41">
        <v>524700</v>
      </c>
      <c r="BD108" s="41">
        <v>525100</v>
      </c>
      <c r="BE108" s="41">
        <v>524800</v>
      </c>
      <c r="BF108" s="41">
        <v>524400</v>
      </c>
      <c r="BG108" s="41">
        <v>525300</v>
      </c>
      <c r="BH108" s="41">
        <v>527200</v>
      </c>
      <c r="BI108" s="41">
        <v>528400</v>
      </c>
      <c r="BJ108" s="41">
        <v>529900</v>
      </c>
      <c r="BK108" s="41">
        <v>533800</v>
      </c>
      <c r="BL108" s="41">
        <v>539100</v>
      </c>
      <c r="BM108" s="41">
        <v>546500</v>
      </c>
      <c r="BN108" s="41">
        <v>553000</v>
      </c>
      <c r="BO108" s="41">
        <v>559000</v>
      </c>
      <c r="BP108" s="41">
        <v>563300</v>
      </c>
      <c r="BQ108" s="41">
        <v>565400</v>
      </c>
      <c r="BR108" s="41">
        <v>564400</v>
      </c>
      <c r="BS108" s="41">
        <v>565300</v>
      </c>
      <c r="BT108" s="41">
        <v>563500</v>
      </c>
      <c r="BU108" s="41">
        <v>558600</v>
      </c>
      <c r="BV108" s="41">
        <v>553200</v>
      </c>
      <c r="BW108" s="41">
        <v>550800</v>
      </c>
      <c r="BX108" s="41">
        <v>547400</v>
      </c>
      <c r="BY108" s="41">
        <v>543300</v>
      </c>
      <c r="BZ108" s="41">
        <v>539700</v>
      </c>
      <c r="CA108" s="41">
        <v>538200</v>
      </c>
      <c r="CB108" s="41">
        <v>537600</v>
      </c>
      <c r="CC108" s="41">
        <v>538600</v>
      </c>
      <c r="CD108" s="41">
        <v>538200</v>
      </c>
      <c r="CE108" s="41">
        <v>536500</v>
      </c>
      <c r="CF108" s="41">
        <v>536500</v>
      </c>
      <c r="CG108" s="41">
        <v>537200</v>
      </c>
      <c r="CH108" s="41">
        <v>537500</v>
      </c>
      <c r="CI108" s="41">
        <v>537100</v>
      </c>
      <c r="CJ108" s="41">
        <v>535700</v>
      </c>
      <c r="CK108" s="41">
        <v>532700</v>
      </c>
      <c r="CL108" s="41">
        <v>531200</v>
      </c>
      <c r="CM108" s="41">
        <v>530300</v>
      </c>
      <c r="CN108" s="41">
        <v>530600</v>
      </c>
      <c r="CO108" s="41">
        <v>532600</v>
      </c>
      <c r="CP108" s="41">
        <v>535300</v>
      </c>
      <c r="CQ108" s="41">
        <v>534400</v>
      </c>
      <c r="CR108" s="41">
        <v>534900</v>
      </c>
      <c r="CS108" s="41">
        <v>540000</v>
      </c>
      <c r="CT108" s="41">
        <v>547600</v>
      </c>
      <c r="CU108" s="41">
        <v>553100</v>
      </c>
      <c r="CV108" s="41">
        <v>558400</v>
      </c>
      <c r="CW108" s="41">
        <v>563600</v>
      </c>
      <c r="CX108" s="41">
        <v>570600</v>
      </c>
      <c r="CY108" s="41">
        <v>577700</v>
      </c>
      <c r="CZ108" s="41">
        <v>585000</v>
      </c>
      <c r="DA108" s="41">
        <v>593800</v>
      </c>
      <c r="DB108" s="41">
        <v>604500</v>
      </c>
      <c r="DC108" s="41">
        <v>612600</v>
      </c>
      <c r="DD108" s="41">
        <v>618400</v>
      </c>
      <c r="DE108" s="41">
        <v>625100</v>
      </c>
      <c r="DF108" s="41">
        <v>633300</v>
      </c>
      <c r="DG108" s="41">
        <v>637500</v>
      </c>
      <c r="DH108" s="41">
        <v>640400</v>
      </c>
      <c r="DI108" s="41">
        <v>641600</v>
      </c>
      <c r="DJ108" s="41">
        <v>642100</v>
      </c>
      <c r="DK108" s="41">
        <v>642900</v>
      </c>
      <c r="DL108" s="41">
        <v>647400</v>
      </c>
      <c r="DM108" s="41">
        <v>649700</v>
      </c>
      <c r="DN108" s="41">
        <v>650600</v>
      </c>
      <c r="DO108" s="41">
        <v>651700</v>
      </c>
      <c r="DP108" s="41">
        <v>653700</v>
      </c>
    </row>
    <row r="109" spans="1:120">
      <c r="A109" s="41">
        <v>92056</v>
      </c>
      <c r="B109" s="41" t="s">
        <v>466</v>
      </c>
      <c r="C109" s="41" t="s">
        <v>66</v>
      </c>
      <c r="D109" s="41" t="s">
        <v>402</v>
      </c>
      <c r="E109" s="41" t="s">
        <v>402</v>
      </c>
      <c r="F109" s="41">
        <v>539400</v>
      </c>
      <c r="G109" s="41">
        <v>542000</v>
      </c>
      <c r="H109" s="41">
        <v>544800</v>
      </c>
      <c r="I109" s="41">
        <v>547700</v>
      </c>
      <c r="J109" s="41">
        <v>549800</v>
      </c>
      <c r="K109" s="41">
        <v>551600</v>
      </c>
      <c r="L109" s="41">
        <v>554700</v>
      </c>
      <c r="M109" s="41">
        <v>558300</v>
      </c>
      <c r="N109" s="41">
        <v>559600</v>
      </c>
      <c r="O109" s="41">
        <v>559300</v>
      </c>
      <c r="P109" s="41">
        <v>559800</v>
      </c>
      <c r="Q109" s="41">
        <v>559900</v>
      </c>
      <c r="R109" s="41">
        <v>558900</v>
      </c>
      <c r="S109" s="41">
        <v>558500</v>
      </c>
      <c r="T109" s="41">
        <v>558900</v>
      </c>
      <c r="U109" s="41">
        <v>558500</v>
      </c>
      <c r="V109" s="41">
        <v>557400</v>
      </c>
      <c r="W109" s="41">
        <v>554800</v>
      </c>
      <c r="X109" s="41">
        <v>550500</v>
      </c>
      <c r="Y109" s="41">
        <v>546600</v>
      </c>
      <c r="Z109" s="41">
        <v>544300</v>
      </c>
      <c r="AA109" s="41">
        <v>542000</v>
      </c>
      <c r="AB109" s="41">
        <v>538500</v>
      </c>
      <c r="AC109" s="41">
        <v>536300</v>
      </c>
      <c r="AD109" s="41">
        <v>535300</v>
      </c>
      <c r="AE109" s="41">
        <v>534200</v>
      </c>
      <c r="AF109" s="41">
        <v>532100</v>
      </c>
      <c r="AG109" s="41">
        <v>529200</v>
      </c>
      <c r="AH109" s="41">
        <v>525100</v>
      </c>
      <c r="AI109" s="41">
        <v>520100</v>
      </c>
      <c r="AJ109" s="41">
        <v>515800</v>
      </c>
      <c r="AK109" s="41">
        <v>511600</v>
      </c>
      <c r="AL109" s="41">
        <v>506900</v>
      </c>
      <c r="AM109" s="41">
        <v>501800</v>
      </c>
      <c r="AN109" s="41">
        <v>498100</v>
      </c>
      <c r="AO109" s="41">
        <v>493800</v>
      </c>
      <c r="AP109" s="41">
        <v>486300</v>
      </c>
      <c r="AQ109" s="41">
        <v>476200</v>
      </c>
      <c r="AR109" s="41">
        <v>466400</v>
      </c>
      <c r="AS109" s="41">
        <v>456200</v>
      </c>
      <c r="AT109" s="41">
        <v>445600</v>
      </c>
      <c r="AU109" s="41">
        <v>434300</v>
      </c>
      <c r="AV109" s="41">
        <v>423100</v>
      </c>
      <c r="AW109" s="41">
        <v>412800</v>
      </c>
      <c r="AX109" s="41">
        <v>404200</v>
      </c>
      <c r="AY109" s="41">
        <v>395400</v>
      </c>
      <c r="AZ109" s="41">
        <v>387400</v>
      </c>
      <c r="BA109" s="41">
        <v>381600</v>
      </c>
      <c r="BB109" s="41">
        <v>376100</v>
      </c>
      <c r="BC109" s="41">
        <v>369700</v>
      </c>
      <c r="BD109" s="41">
        <v>363300</v>
      </c>
      <c r="BE109" s="41">
        <v>358300</v>
      </c>
      <c r="BF109" s="41">
        <v>355900</v>
      </c>
      <c r="BG109" s="41">
        <v>355900</v>
      </c>
      <c r="BH109" s="41">
        <v>355900</v>
      </c>
      <c r="BI109" s="41">
        <v>355700</v>
      </c>
      <c r="BJ109" s="41">
        <v>356900</v>
      </c>
      <c r="BK109" s="41">
        <v>359100</v>
      </c>
      <c r="BL109" s="41">
        <v>361900</v>
      </c>
      <c r="BM109" s="41">
        <v>363100</v>
      </c>
      <c r="BN109" s="41">
        <v>365400</v>
      </c>
      <c r="BO109" s="41">
        <v>369900</v>
      </c>
      <c r="BP109" s="41">
        <v>374700</v>
      </c>
      <c r="BQ109" s="41">
        <v>377700</v>
      </c>
      <c r="BR109" s="41">
        <v>379900</v>
      </c>
      <c r="BS109" s="41">
        <v>380800</v>
      </c>
      <c r="BT109" s="41">
        <v>380700</v>
      </c>
      <c r="BU109" s="41">
        <v>378700</v>
      </c>
      <c r="BV109" s="41">
        <v>375800</v>
      </c>
      <c r="BW109" s="41">
        <v>376100</v>
      </c>
      <c r="BX109" s="41">
        <v>377300</v>
      </c>
      <c r="BY109" s="41">
        <v>372800</v>
      </c>
      <c r="BZ109" s="41">
        <v>365700</v>
      </c>
      <c r="CA109" s="41">
        <v>362600</v>
      </c>
      <c r="CB109" s="41">
        <v>361700</v>
      </c>
      <c r="CC109" s="41">
        <v>359600</v>
      </c>
      <c r="CD109" s="41">
        <v>357200</v>
      </c>
      <c r="CE109" s="41">
        <v>354400</v>
      </c>
      <c r="CF109" s="41">
        <v>351800</v>
      </c>
      <c r="CG109" s="41">
        <v>351000</v>
      </c>
      <c r="CH109" s="41">
        <v>350100</v>
      </c>
      <c r="CI109" s="41">
        <v>349500</v>
      </c>
      <c r="CJ109" s="41">
        <v>347000</v>
      </c>
      <c r="CK109" s="41">
        <v>346200</v>
      </c>
      <c r="CL109" s="41">
        <v>346800</v>
      </c>
      <c r="CM109" s="41">
        <v>349000</v>
      </c>
      <c r="CN109" s="41">
        <v>350300</v>
      </c>
      <c r="CO109" s="41">
        <v>352500</v>
      </c>
      <c r="CP109" s="41">
        <v>353300</v>
      </c>
      <c r="CQ109" s="41">
        <v>356000</v>
      </c>
      <c r="CR109" s="41">
        <v>358400</v>
      </c>
      <c r="CS109" s="41">
        <v>359600</v>
      </c>
      <c r="CT109" s="41">
        <v>360500</v>
      </c>
      <c r="CU109" s="41">
        <v>363500</v>
      </c>
      <c r="CV109" s="41">
        <v>366600</v>
      </c>
      <c r="CW109" s="41">
        <v>371700</v>
      </c>
      <c r="CX109" s="41">
        <v>379500</v>
      </c>
      <c r="CY109" s="41">
        <v>386000</v>
      </c>
      <c r="CZ109" s="41">
        <v>392000</v>
      </c>
      <c r="DA109" s="41">
        <v>400000</v>
      </c>
      <c r="DB109" s="41">
        <v>409700</v>
      </c>
      <c r="DC109" s="41">
        <v>418000</v>
      </c>
      <c r="DD109" s="41">
        <v>424600</v>
      </c>
      <c r="DE109" s="41">
        <v>428300</v>
      </c>
      <c r="DF109" s="41">
        <v>432500</v>
      </c>
      <c r="DG109" s="41">
        <v>438300</v>
      </c>
      <c r="DH109" s="41">
        <v>444300</v>
      </c>
      <c r="DI109" s="41">
        <v>450200</v>
      </c>
      <c r="DJ109" s="41">
        <v>456000</v>
      </c>
      <c r="DK109" s="41">
        <v>461900</v>
      </c>
      <c r="DL109" s="41">
        <v>466300</v>
      </c>
      <c r="DM109" s="41">
        <v>469200</v>
      </c>
      <c r="DN109" s="41">
        <v>471300</v>
      </c>
      <c r="DO109" s="41">
        <v>473000</v>
      </c>
      <c r="DP109" s="41">
        <v>473300</v>
      </c>
    </row>
    <row r="110" spans="1:120">
      <c r="A110" s="41">
        <v>93308</v>
      </c>
      <c r="B110" s="41" t="s">
        <v>467</v>
      </c>
      <c r="C110" s="41" t="s">
        <v>66</v>
      </c>
      <c r="D110" s="41" t="s">
        <v>430</v>
      </c>
      <c r="E110" s="41" t="s">
        <v>431</v>
      </c>
      <c r="F110" s="41">
        <v>299800</v>
      </c>
      <c r="G110" s="41">
        <v>307300</v>
      </c>
      <c r="H110" s="41">
        <v>316000</v>
      </c>
      <c r="I110" s="41">
        <v>323200</v>
      </c>
      <c r="J110" s="41">
        <v>329000</v>
      </c>
      <c r="K110" s="41">
        <v>335700</v>
      </c>
      <c r="L110" s="41">
        <v>343400</v>
      </c>
      <c r="M110" s="41">
        <v>350900</v>
      </c>
      <c r="N110" s="41">
        <v>358700</v>
      </c>
      <c r="O110" s="41">
        <v>365900</v>
      </c>
      <c r="P110" s="41">
        <v>371900</v>
      </c>
      <c r="Q110" s="41">
        <v>376000</v>
      </c>
      <c r="R110" s="41">
        <v>378400</v>
      </c>
      <c r="S110" s="41">
        <v>380100</v>
      </c>
      <c r="T110" s="41">
        <v>381600</v>
      </c>
      <c r="U110" s="41">
        <v>382200</v>
      </c>
      <c r="V110" s="41">
        <v>382300</v>
      </c>
      <c r="W110" s="41">
        <v>381100</v>
      </c>
      <c r="X110" s="41">
        <v>378800</v>
      </c>
      <c r="Y110" s="41">
        <v>375500</v>
      </c>
      <c r="Z110" s="41">
        <v>371700</v>
      </c>
      <c r="AA110" s="41">
        <v>367700</v>
      </c>
      <c r="AB110" s="41">
        <v>364400</v>
      </c>
      <c r="AC110" s="41">
        <v>360100</v>
      </c>
      <c r="AD110" s="41">
        <v>355400</v>
      </c>
      <c r="AE110" s="41">
        <v>350800</v>
      </c>
      <c r="AF110" s="41">
        <v>346300</v>
      </c>
      <c r="AG110" s="41">
        <v>341300</v>
      </c>
      <c r="AH110" s="41">
        <v>336400</v>
      </c>
      <c r="AI110" s="41">
        <v>330900</v>
      </c>
      <c r="AJ110" s="41">
        <v>325100</v>
      </c>
      <c r="AK110" s="41">
        <v>318700</v>
      </c>
      <c r="AL110" s="41">
        <v>311300</v>
      </c>
      <c r="AM110" s="41">
        <v>303800</v>
      </c>
      <c r="AN110" s="41">
        <v>297100</v>
      </c>
      <c r="AO110" s="41">
        <v>290600</v>
      </c>
      <c r="AP110" s="41">
        <v>284900</v>
      </c>
      <c r="AQ110" s="41">
        <v>279500</v>
      </c>
      <c r="AR110" s="41">
        <v>274100</v>
      </c>
      <c r="AS110" s="41">
        <v>268600</v>
      </c>
      <c r="AT110" s="41">
        <v>263300</v>
      </c>
      <c r="AU110" s="41">
        <v>258900</v>
      </c>
      <c r="AV110" s="41">
        <v>255200</v>
      </c>
      <c r="AW110" s="41">
        <v>251200</v>
      </c>
      <c r="AX110" s="41">
        <v>246200</v>
      </c>
      <c r="AY110" s="41">
        <v>241300</v>
      </c>
      <c r="AZ110" s="41">
        <v>236800</v>
      </c>
      <c r="BA110" s="41">
        <v>233800</v>
      </c>
      <c r="BB110" s="41">
        <v>231000</v>
      </c>
      <c r="BC110" s="41">
        <v>227600</v>
      </c>
      <c r="BD110" s="41">
        <v>223500</v>
      </c>
      <c r="BE110" s="41">
        <v>220000</v>
      </c>
      <c r="BF110" s="41">
        <v>217300</v>
      </c>
      <c r="BG110" s="41">
        <v>215200</v>
      </c>
      <c r="BH110" s="41">
        <v>213400</v>
      </c>
      <c r="BI110" s="41">
        <v>211900</v>
      </c>
      <c r="BJ110" s="41">
        <v>210100</v>
      </c>
      <c r="BK110" s="41">
        <v>208600</v>
      </c>
      <c r="BL110" s="41">
        <v>207700</v>
      </c>
      <c r="BM110" s="41">
        <v>206500</v>
      </c>
      <c r="BN110" s="41">
        <v>206200</v>
      </c>
      <c r="BO110" s="41">
        <v>206900</v>
      </c>
      <c r="BP110" s="41">
        <v>207100</v>
      </c>
      <c r="BQ110" s="41">
        <v>207000</v>
      </c>
      <c r="BR110" s="41">
        <v>206700</v>
      </c>
      <c r="BS110" s="41">
        <v>205600</v>
      </c>
      <c r="BT110" s="41">
        <v>203100</v>
      </c>
      <c r="BU110" s="41">
        <v>198600</v>
      </c>
      <c r="BV110" s="41">
        <v>196000</v>
      </c>
      <c r="BW110" s="41">
        <v>195900</v>
      </c>
      <c r="BX110" s="41">
        <v>195500</v>
      </c>
      <c r="BY110" s="41">
        <v>194400</v>
      </c>
      <c r="BZ110" s="41">
        <v>194500</v>
      </c>
      <c r="CA110" s="41">
        <v>192400</v>
      </c>
      <c r="CB110" s="41">
        <v>188300</v>
      </c>
      <c r="CC110" s="41">
        <v>185400</v>
      </c>
      <c r="CD110" s="41">
        <v>184800</v>
      </c>
      <c r="CE110" s="41">
        <v>183400</v>
      </c>
      <c r="CF110" s="41">
        <v>182100</v>
      </c>
      <c r="CG110" s="41">
        <v>183100</v>
      </c>
      <c r="CH110" s="41">
        <v>182800</v>
      </c>
      <c r="CI110" s="41">
        <v>180900</v>
      </c>
      <c r="CJ110" s="41">
        <v>180700</v>
      </c>
      <c r="CK110" s="41">
        <v>183200</v>
      </c>
      <c r="CL110" s="41">
        <v>184800</v>
      </c>
      <c r="CM110" s="41">
        <v>186100</v>
      </c>
      <c r="CN110" s="41">
        <v>188500</v>
      </c>
      <c r="CO110" s="41">
        <v>190500</v>
      </c>
      <c r="CP110" s="41">
        <v>190600</v>
      </c>
      <c r="CQ110" s="41">
        <v>190800</v>
      </c>
      <c r="CR110" s="41">
        <v>191600</v>
      </c>
      <c r="CS110" s="41">
        <v>194300</v>
      </c>
      <c r="CT110" s="41">
        <v>199000</v>
      </c>
      <c r="CU110" s="41">
        <v>203500</v>
      </c>
      <c r="CV110" s="41">
        <v>206000</v>
      </c>
      <c r="CW110" s="41">
        <v>208800</v>
      </c>
      <c r="CX110" s="41">
        <v>210700</v>
      </c>
      <c r="CY110" s="41">
        <v>213100</v>
      </c>
      <c r="CZ110" s="41">
        <v>215700</v>
      </c>
      <c r="DA110" s="41">
        <v>219400</v>
      </c>
      <c r="DB110" s="41">
        <v>224400</v>
      </c>
      <c r="DC110" s="41">
        <v>230700</v>
      </c>
      <c r="DD110" s="41">
        <v>236300</v>
      </c>
      <c r="DE110" s="41">
        <v>239000</v>
      </c>
      <c r="DF110" s="41">
        <v>239800</v>
      </c>
      <c r="DG110" s="41">
        <v>240800</v>
      </c>
      <c r="DH110" s="41">
        <v>242400</v>
      </c>
      <c r="DI110" s="41">
        <v>241900</v>
      </c>
      <c r="DJ110" s="41">
        <v>242500</v>
      </c>
      <c r="DK110" s="41">
        <v>244600</v>
      </c>
      <c r="DL110" s="41">
        <v>247800</v>
      </c>
      <c r="DM110" s="41">
        <v>251200</v>
      </c>
      <c r="DN110" s="41">
        <v>253600</v>
      </c>
      <c r="DO110" s="41">
        <v>254400</v>
      </c>
      <c r="DP110" s="41">
        <v>255200</v>
      </c>
    </row>
    <row r="111" spans="1:120">
      <c r="A111" s="41">
        <v>92071</v>
      </c>
      <c r="B111" s="41" t="s">
        <v>468</v>
      </c>
      <c r="C111" s="41" t="s">
        <v>66</v>
      </c>
      <c r="D111" s="41" t="s">
        <v>402</v>
      </c>
      <c r="E111" s="41" t="s">
        <v>402</v>
      </c>
      <c r="F111" s="41">
        <v>502100</v>
      </c>
      <c r="G111" s="41">
        <v>504600</v>
      </c>
      <c r="H111" s="41">
        <v>505300</v>
      </c>
      <c r="I111" s="41">
        <v>504200</v>
      </c>
      <c r="J111" s="41">
        <v>503300</v>
      </c>
      <c r="K111" s="41">
        <v>502300</v>
      </c>
      <c r="L111" s="41">
        <v>501600</v>
      </c>
      <c r="M111" s="41">
        <v>501800</v>
      </c>
      <c r="N111" s="41">
        <v>503500</v>
      </c>
      <c r="O111" s="41">
        <v>505200</v>
      </c>
      <c r="P111" s="41">
        <v>507600</v>
      </c>
      <c r="Q111" s="41">
        <v>509800</v>
      </c>
      <c r="R111" s="41">
        <v>511100</v>
      </c>
      <c r="S111" s="41">
        <v>510800</v>
      </c>
      <c r="T111" s="41">
        <v>510100</v>
      </c>
      <c r="U111" s="41">
        <v>509600</v>
      </c>
      <c r="V111" s="41">
        <v>508300</v>
      </c>
      <c r="W111" s="41">
        <v>504500</v>
      </c>
      <c r="X111" s="41">
        <v>500100</v>
      </c>
      <c r="Y111" s="41">
        <v>496000</v>
      </c>
      <c r="Z111" s="41">
        <v>491300</v>
      </c>
      <c r="AA111" s="41">
        <v>486100</v>
      </c>
      <c r="AB111" s="41">
        <v>480800</v>
      </c>
      <c r="AC111" s="41">
        <v>476600</v>
      </c>
      <c r="AD111" s="41">
        <v>474100</v>
      </c>
      <c r="AE111" s="41">
        <v>472400</v>
      </c>
      <c r="AF111" s="41">
        <v>470000</v>
      </c>
      <c r="AG111" s="41">
        <v>466800</v>
      </c>
      <c r="AH111" s="41">
        <v>462700</v>
      </c>
      <c r="AI111" s="41">
        <v>459800</v>
      </c>
      <c r="AJ111" s="41">
        <v>458500</v>
      </c>
      <c r="AK111" s="41">
        <v>456500</v>
      </c>
      <c r="AL111" s="41">
        <v>454100</v>
      </c>
      <c r="AM111" s="41">
        <v>452500</v>
      </c>
      <c r="AN111" s="41">
        <v>448700</v>
      </c>
      <c r="AO111" s="41">
        <v>442700</v>
      </c>
      <c r="AP111" s="41">
        <v>434500</v>
      </c>
      <c r="AQ111" s="41">
        <v>425200</v>
      </c>
      <c r="AR111" s="41">
        <v>416400</v>
      </c>
      <c r="AS111" s="41">
        <v>410200</v>
      </c>
      <c r="AT111" s="41">
        <v>405400</v>
      </c>
      <c r="AU111" s="41">
        <v>400600</v>
      </c>
      <c r="AV111" s="41">
        <v>394700</v>
      </c>
      <c r="AW111" s="41">
        <v>389600</v>
      </c>
      <c r="AX111" s="41">
        <v>383700</v>
      </c>
      <c r="AY111" s="41">
        <v>375700</v>
      </c>
      <c r="AZ111" s="41">
        <v>369000</v>
      </c>
      <c r="BA111" s="41">
        <v>365900</v>
      </c>
      <c r="BB111" s="41">
        <v>363500</v>
      </c>
      <c r="BC111" s="41">
        <v>359700</v>
      </c>
      <c r="BD111" s="41">
        <v>356400</v>
      </c>
      <c r="BE111" s="41">
        <v>354500</v>
      </c>
      <c r="BF111" s="41">
        <v>353300</v>
      </c>
      <c r="BG111" s="41">
        <v>352100</v>
      </c>
      <c r="BH111" s="41">
        <v>350900</v>
      </c>
      <c r="BI111" s="41">
        <v>350400</v>
      </c>
      <c r="BJ111" s="41">
        <v>352100</v>
      </c>
      <c r="BK111" s="41">
        <v>354300</v>
      </c>
      <c r="BL111" s="41">
        <v>357100</v>
      </c>
      <c r="BM111" s="41">
        <v>357400</v>
      </c>
      <c r="BN111" s="41">
        <v>359900</v>
      </c>
      <c r="BO111" s="41">
        <v>365400</v>
      </c>
      <c r="BP111" s="41">
        <v>370000</v>
      </c>
      <c r="BQ111" s="41">
        <v>370400</v>
      </c>
      <c r="BR111" s="41">
        <v>369900</v>
      </c>
      <c r="BS111" s="41">
        <v>369200</v>
      </c>
      <c r="BT111" s="41">
        <v>368200</v>
      </c>
      <c r="BU111" s="41">
        <v>366100</v>
      </c>
      <c r="BV111" s="41">
        <v>362600</v>
      </c>
      <c r="BW111" s="41">
        <v>361300</v>
      </c>
      <c r="BX111" s="41">
        <v>361500</v>
      </c>
      <c r="BY111" s="41">
        <v>357600</v>
      </c>
      <c r="BZ111" s="41">
        <v>351600</v>
      </c>
      <c r="CA111" s="41">
        <v>350000</v>
      </c>
      <c r="CB111" s="41">
        <v>350000</v>
      </c>
      <c r="CC111" s="41">
        <v>345400</v>
      </c>
      <c r="CD111" s="41">
        <v>340400</v>
      </c>
      <c r="CE111" s="41">
        <v>339100</v>
      </c>
      <c r="CF111" s="41">
        <v>339500</v>
      </c>
      <c r="CG111" s="41">
        <v>338500</v>
      </c>
      <c r="CH111" s="41">
        <v>335600</v>
      </c>
      <c r="CI111" s="41">
        <v>334200</v>
      </c>
      <c r="CJ111" s="41">
        <v>333600</v>
      </c>
      <c r="CK111" s="41">
        <v>335100</v>
      </c>
      <c r="CL111" s="41">
        <v>336600</v>
      </c>
      <c r="CM111" s="41">
        <v>337800</v>
      </c>
      <c r="CN111" s="41">
        <v>338800</v>
      </c>
      <c r="CO111" s="41">
        <v>342900</v>
      </c>
      <c r="CP111" s="41">
        <v>345000</v>
      </c>
      <c r="CQ111" s="41">
        <v>347500</v>
      </c>
      <c r="CR111" s="41">
        <v>350700</v>
      </c>
      <c r="CS111" s="41">
        <v>355700</v>
      </c>
      <c r="CT111" s="41">
        <v>360200</v>
      </c>
      <c r="CU111" s="41">
        <v>364800</v>
      </c>
      <c r="CV111" s="41">
        <v>367800</v>
      </c>
      <c r="CW111" s="41">
        <v>372500</v>
      </c>
      <c r="CX111" s="41">
        <v>379900</v>
      </c>
      <c r="CY111" s="41">
        <v>385900</v>
      </c>
      <c r="CZ111" s="41">
        <v>391400</v>
      </c>
      <c r="DA111" s="41">
        <v>397800</v>
      </c>
      <c r="DB111" s="41">
        <v>405100</v>
      </c>
      <c r="DC111" s="41">
        <v>411100</v>
      </c>
      <c r="DD111" s="41">
        <v>415300</v>
      </c>
      <c r="DE111" s="41">
        <v>415600</v>
      </c>
      <c r="DF111" s="41">
        <v>417000</v>
      </c>
      <c r="DG111" s="41">
        <v>420300</v>
      </c>
      <c r="DH111" s="41">
        <v>423600</v>
      </c>
      <c r="DI111" s="41">
        <v>427200</v>
      </c>
      <c r="DJ111" s="41">
        <v>430500</v>
      </c>
      <c r="DK111" s="41">
        <v>433400</v>
      </c>
      <c r="DL111" s="41">
        <v>436100</v>
      </c>
      <c r="DM111" s="41">
        <v>440000</v>
      </c>
      <c r="DN111" s="41">
        <v>443900</v>
      </c>
      <c r="DO111" s="41">
        <v>445900</v>
      </c>
      <c r="DP111" s="41">
        <v>445800</v>
      </c>
    </row>
    <row r="112" spans="1:120">
      <c r="A112" s="41">
        <v>95112</v>
      </c>
      <c r="B112" s="41" t="s">
        <v>109</v>
      </c>
      <c r="C112" s="41" t="s">
        <v>66</v>
      </c>
      <c r="D112" s="41" t="s">
        <v>109</v>
      </c>
      <c r="E112" s="41" t="s">
        <v>110</v>
      </c>
      <c r="F112" s="41">
        <v>604800</v>
      </c>
      <c r="G112" s="41">
        <v>614200</v>
      </c>
      <c r="H112" s="41">
        <v>627700</v>
      </c>
      <c r="I112" s="41">
        <v>645100</v>
      </c>
      <c r="J112" s="41">
        <v>661400</v>
      </c>
      <c r="K112" s="41">
        <v>675300</v>
      </c>
      <c r="L112" s="41">
        <v>688200</v>
      </c>
      <c r="M112" s="41">
        <v>697800</v>
      </c>
      <c r="N112" s="41">
        <v>707700</v>
      </c>
      <c r="O112" s="41">
        <v>719300</v>
      </c>
      <c r="P112" s="41">
        <v>729300</v>
      </c>
      <c r="Q112" s="41">
        <v>735200</v>
      </c>
      <c r="R112" s="41">
        <v>737900</v>
      </c>
      <c r="S112" s="41">
        <v>738200</v>
      </c>
      <c r="T112" s="41">
        <v>738100</v>
      </c>
      <c r="U112" s="41">
        <v>735800</v>
      </c>
      <c r="V112" s="41">
        <v>731700</v>
      </c>
      <c r="W112" s="41">
        <v>730900</v>
      </c>
      <c r="X112" s="41">
        <v>730000</v>
      </c>
      <c r="Y112" s="41">
        <v>726400</v>
      </c>
      <c r="Z112" s="41">
        <v>724700</v>
      </c>
      <c r="AA112" s="41">
        <v>728000</v>
      </c>
      <c r="AB112" s="41">
        <v>731600</v>
      </c>
      <c r="AC112" s="41">
        <v>734700</v>
      </c>
      <c r="AD112" s="41">
        <v>735500</v>
      </c>
      <c r="AE112" s="41">
        <v>736500</v>
      </c>
      <c r="AF112" s="41">
        <v>737600</v>
      </c>
      <c r="AG112" s="41">
        <v>735800</v>
      </c>
      <c r="AH112" s="41">
        <v>731900</v>
      </c>
      <c r="AI112" s="41">
        <v>729500</v>
      </c>
      <c r="AJ112" s="41">
        <v>729600</v>
      </c>
      <c r="AK112" s="41">
        <v>728800</v>
      </c>
      <c r="AL112" s="41">
        <v>729400</v>
      </c>
      <c r="AM112" s="41">
        <v>733100</v>
      </c>
      <c r="AN112" s="41">
        <v>737500</v>
      </c>
      <c r="AO112" s="41">
        <v>731700</v>
      </c>
      <c r="AP112" s="41">
        <v>717900</v>
      </c>
      <c r="AQ112" s="41">
        <v>702300</v>
      </c>
      <c r="AR112" s="41">
        <v>690900</v>
      </c>
      <c r="AS112" s="41">
        <v>680500</v>
      </c>
      <c r="AT112" s="41">
        <v>670400</v>
      </c>
      <c r="AU112" s="41">
        <v>660000</v>
      </c>
      <c r="AV112" s="41">
        <v>653000</v>
      </c>
      <c r="AW112" s="41">
        <v>649200</v>
      </c>
      <c r="AX112" s="41">
        <v>641000</v>
      </c>
      <c r="AY112" s="41">
        <v>624200</v>
      </c>
      <c r="AZ112" s="41">
        <v>604300</v>
      </c>
      <c r="BA112" s="41">
        <v>590600</v>
      </c>
      <c r="BB112" s="41">
        <v>583900</v>
      </c>
      <c r="BC112" s="41">
        <v>576100</v>
      </c>
      <c r="BD112" s="41">
        <v>563100</v>
      </c>
      <c r="BE112" s="41">
        <v>556300</v>
      </c>
      <c r="BF112" s="41">
        <v>553300</v>
      </c>
      <c r="BG112" s="41">
        <v>545400</v>
      </c>
      <c r="BH112" s="41">
        <v>535300</v>
      </c>
      <c r="BI112" s="41">
        <v>529800</v>
      </c>
      <c r="BJ112" s="41">
        <v>525900</v>
      </c>
      <c r="BK112" s="41">
        <v>524500</v>
      </c>
      <c r="BL112" s="41">
        <v>526100</v>
      </c>
      <c r="BM112" s="41">
        <v>532500</v>
      </c>
      <c r="BN112" s="41">
        <v>541400</v>
      </c>
      <c r="BO112" s="41">
        <v>548300</v>
      </c>
      <c r="BP112" s="41">
        <v>550100</v>
      </c>
      <c r="BQ112" s="41">
        <v>546500</v>
      </c>
      <c r="BR112" s="41">
        <v>543700</v>
      </c>
      <c r="BS112" s="41">
        <v>543500</v>
      </c>
      <c r="BT112" s="41">
        <v>541000</v>
      </c>
      <c r="BU112" s="41">
        <v>536400</v>
      </c>
      <c r="BV112" s="41">
        <v>532300</v>
      </c>
      <c r="BW112" s="41">
        <v>527900</v>
      </c>
      <c r="BX112" s="41">
        <v>521900</v>
      </c>
      <c r="BY112" s="41">
        <v>517200</v>
      </c>
      <c r="BZ112" s="41">
        <v>512200</v>
      </c>
      <c r="CA112" s="41">
        <v>509000</v>
      </c>
      <c r="CB112" s="41">
        <v>503800</v>
      </c>
      <c r="CC112" s="41">
        <v>500000</v>
      </c>
      <c r="CD112" s="41">
        <v>498000</v>
      </c>
      <c r="CE112" s="41">
        <v>499000</v>
      </c>
      <c r="CF112" s="41">
        <v>497500</v>
      </c>
      <c r="CG112" s="41">
        <v>493800</v>
      </c>
      <c r="CH112" s="41">
        <v>490600</v>
      </c>
      <c r="CI112" s="41">
        <v>488500</v>
      </c>
      <c r="CJ112" s="41">
        <v>485000</v>
      </c>
      <c r="CK112" s="41">
        <v>481300</v>
      </c>
      <c r="CL112" s="41">
        <v>481800</v>
      </c>
      <c r="CM112" s="41">
        <v>485200</v>
      </c>
      <c r="CN112" s="41">
        <v>488500</v>
      </c>
      <c r="CO112" s="41">
        <v>492900</v>
      </c>
      <c r="CP112" s="41">
        <v>503700</v>
      </c>
      <c r="CQ112" s="41">
        <v>517600</v>
      </c>
      <c r="CR112" s="41">
        <v>528900</v>
      </c>
      <c r="CS112" s="41">
        <v>537500</v>
      </c>
      <c r="CT112" s="41">
        <v>547100</v>
      </c>
      <c r="CU112" s="41">
        <v>559000</v>
      </c>
      <c r="CV112" s="41">
        <v>572700</v>
      </c>
      <c r="CW112" s="41">
        <v>580900</v>
      </c>
      <c r="CX112" s="41">
        <v>584500</v>
      </c>
      <c r="CY112" s="41">
        <v>595800</v>
      </c>
      <c r="CZ112" s="41">
        <v>613000</v>
      </c>
      <c r="DA112" s="41">
        <v>628200</v>
      </c>
      <c r="DB112" s="41">
        <v>636100</v>
      </c>
      <c r="DC112" s="41">
        <v>640300</v>
      </c>
      <c r="DD112" s="41">
        <v>644900</v>
      </c>
      <c r="DE112" s="41">
        <v>654600</v>
      </c>
      <c r="DF112" s="41">
        <v>665000</v>
      </c>
      <c r="DG112" s="41">
        <v>672600</v>
      </c>
      <c r="DH112" s="41">
        <v>679700</v>
      </c>
      <c r="DI112" s="41">
        <v>686900</v>
      </c>
      <c r="DJ112" s="41">
        <v>695400</v>
      </c>
      <c r="DK112" s="41">
        <v>703100</v>
      </c>
      <c r="DL112" s="41">
        <v>719700</v>
      </c>
      <c r="DM112" s="41">
        <v>731200</v>
      </c>
      <c r="DN112" s="41">
        <v>729300</v>
      </c>
      <c r="DO112" s="41">
        <v>720500</v>
      </c>
      <c r="DP112" s="41">
        <v>717400</v>
      </c>
    </row>
    <row r="113" spans="1:120">
      <c r="A113" s="41">
        <v>92553</v>
      </c>
      <c r="B113" s="41" t="s">
        <v>559</v>
      </c>
      <c r="C113" s="41" t="s">
        <v>66</v>
      </c>
      <c r="D113" s="41" t="s">
        <v>414</v>
      </c>
      <c r="E113" s="41" t="s">
        <v>414</v>
      </c>
      <c r="F113" s="41">
        <v>295000</v>
      </c>
      <c r="G113" s="41">
        <v>300600</v>
      </c>
      <c r="H113" s="41">
        <v>305700</v>
      </c>
      <c r="I113" s="41">
        <v>310000</v>
      </c>
      <c r="J113" s="41">
        <v>314400</v>
      </c>
      <c r="K113" s="41">
        <v>319300</v>
      </c>
      <c r="L113" s="41">
        <v>325000</v>
      </c>
      <c r="M113" s="41">
        <v>331300</v>
      </c>
      <c r="N113" s="41">
        <v>337900</v>
      </c>
      <c r="O113" s="41">
        <v>345400</v>
      </c>
      <c r="P113" s="41">
        <v>353200</v>
      </c>
      <c r="Q113" s="41">
        <v>359500</v>
      </c>
      <c r="R113" s="41">
        <v>364100</v>
      </c>
      <c r="S113" s="41">
        <v>368000</v>
      </c>
      <c r="T113" s="41">
        <v>371600</v>
      </c>
      <c r="U113" s="41">
        <v>374800</v>
      </c>
      <c r="V113" s="41">
        <v>376700</v>
      </c>
      <c r="W113" s="41">
        <v>378000</v>
      </c>
      <c r="X113" s="41">
        <v>378900</v>
      </c>
      <c r="Y113" s="41">
        <v>378300</v>
      </c>
      <c r="Z113" s="41">
        <v>376700</v>
      </c>
      <c r="AA113" s="41">
        <v>374800</v>
      </c>
      <c r="AB113" s="41">
        <v>372100</v>
      </c>
      <c r="AC113" s="41">
        <v>369600</v>
      </c>
      <c r="AD113" s="41">
        <v>367900</v>
      </c>
      <c r="AE113" s="41">
        <v>366700</v>
      </c>
      <c r="AF113" s="41">
        <v>365700</v>
      </c>
      <c r="AG113" s="41">
        <v>364700</v>
      </c>
      <c r="AH113" s="41">
        <v>362800</v>
      </c>
      <c r="AI113" s="41">
        <v>359800</v>
      </c>
      <c r="AJ113" s="41">
        <v>355800</v>
      </c>
      <c r="AK113" s="41">
        <v>352000</v>
      </c>
      <c r="AL113" s="41">
        <v>348000</v>
      </c>
      <c r="AM113" s="41">
        <v>342400</v>
      </c>
      <c r="AN113" s="41">
        <v>335700</v>
      </c>
      <c r="AO113" s="41">
        <v>330900</v>
      </c>
      <c r="AP113" s="41">
        <v>326500</v>
      </c>
      <c r="AQ113" s="41">
        <v>318800</v>
      </c>
      <c r="AR113" s="41">
        <v>308000</v>
      </c>
      <c r="AS113" s="41">
        <v>296700</v>
      </c>
      <c r="AT113" s="41">
        <v>285300</v>
      </c>
      <c r="AU113" s="41">
        <v>273700</v>
      </c>
      <c r="AV113" s="41">
        <v>263100</v>
      </c>
      <c r="AW113" s="41">
        <v>253100</v>
      </c>
      <c r="AX113" s="41">
        <v>241600</v>
      </c>
      <c r="AY113" s="41">
        <v>227700</v>
      </c>
      <c r="AZ113" s="41">
        <v>213800</v>
      </c>
      <c r="BA113" s="41">
        <v>201300</v>
      </c>
      <c r="BB113" s="41">
        <v>189800</v>
      </c>
      <c r="BC113" s="41">
        <v>178600</v>
      </c>
      <c r="BD113" s="41">
        <v>168900</v>
      </c>
      <c r="BE113" s="41">
        <v>161200</v>
      </c>
      <c r="BF113" s="41">
        <v>155600</v>
      </c>
      <c r="BG113" s="41">
        <v>151600</v>
      </c>
      <c r="BH113" s="41">
        <v>148000</v>
      </c>
      <c r="BI113" s="41">
        <v>143600</v>
      </c>
      <c r="BJ113" s="41">
        <v>140300</v>
      </c>
      <c r="BK113" s="41">
        <v>139300</v>
      </c>
      <c r="BL113" s="41">
        <v>139700</v>
      </c>
      <c r="BM113" s="41">
        <v>139700</v>
      </c>
      <c r="BN113" s="41">
        <v>140300</v>
      </c>
      <c r="BO113" s="41">
        <v>142200</v>
      </c>
      <c r="BP113" s="41">
        <v>143900</v>
      </c>
      <c r="BQ113" s="41">
        <v>144400</v>
      </c>
      <c r="BR113" s="41">
        <v>144200</v>
      </c>
      <c r="BS113" s="41">
        <v>143800</v>
      </c>
      <c r="BT113" s="41">
        <v>143900</v>
      </c>
      <c r="BU113" s="41">
        <v>145300</v>
      </c>
      <c r="BV113" s="41">
        <v>145400</v>
      </c>
      <c r="BW113" s="41">
        <v>145000</v>
      </c>
      <c r="BX113" s="41">
        <v>145500</v>
      </c>
      <c r="BY113" s="41">
        <v>146000</v>
      </c>
      <c r="BZ113" s="41">
        <v>145800</v>
      </c>
      <c r="CA113" s="41">
        <v>146400</v>
      </c>
      <c r="CB113" s="41">
        <v>147200</v>
      </c>
      <c r="CC113" s="41">
        <v>147200</v>
      </c>
      <c r="CD113" s="41">
        <v>147000</v>
      </c>
      <c r="CE113" s="41">
        <v>147400</v>
      </c>
      <c r="CF113" s="41">
        <v>147300</v>
      </c>
      <c r="CG113" s="41">
        <v>146400</v>
      </c>
      <c r="CH113" s="41">
        <v>145300</v>
      </c>
      <c r="CI113" s="41">
        <v>145200</v>
      </c>
      <c r="CJ113" s="41">
        <v>145600</v>
      </c>
      <c r="CK113" s="41">
        <v>145600</v>
      </c>
      <c r="CL113" s="41">
        <v>144800</v>
      </c>
      <c r="CM113" s="41">
        <v>144600</v>
      </c>
      <c r="CN113" s="41">
        <v>145500</v>
      </c>
      <c r="CO113" s="41">
        <v>146600</v>
      </c>
      <c r="CP113" s="41">
        <v>147200</v>
      </c>
      <c r="CQ113" s="41">
        <v>148400</v>
      </c>
      <c r="CR113" s="41">
        <v>149300</v>
      </c>
      <c r="CS113" s="41">
        <v>149900</v>
      </c>
      <c r="CT113" s="41">
        <v>152400</v>
      </c>
      <c r="CU113" s="41">
        <v>154900</v>
      </c>
      <c r="CV113" s="41">
        <v>155800</v>
      </c>
      <c r="CW113" s="41">
        <v>157300</v>
      </c>
      <c r="CX113" s="41">
        <v>160200</v>
      </c>
      <c r="CY113" s="41">
        <v>163000</v>
      </c>
      <c r="CZ113" s="41">
        <v>165800</v>
      </c>
      <c r="DA113" s="41">
        <v>169800</v>
      </c>
      <c r="DB113" s="41">
        <v>174600</v>
      </c>
      <c r="DC113" s="41">
        <v>179300</v>
      </c>
      <c r="DD113" s="41">
        <v>183800</v>
      </c>
      <c r="DE113" s="41">
        <v>188400</v>
      </c>
      <c r="DF113" s="41">
        <v>192200</v>
      </c>
      <c r="DG113" s="41">
        <v>196300</v>
      </c>
      <c r="DH113" s="41">
        <v>200800</v>
      </c>
      <c r="DI113" s="41">
        <v>204800</v>
      </c>
      <c r="DJ113" s="41">
        <v>208600</v>
      </c>
      <c r="DK113" s="41">
        <v>211800</v>
      </c>
      <c r="DL113" s="41">
        <v>215700</v>
      </c>
      <c r="DM113" s="41">
        <v>220800</v>
      </c>
      <c r="DN113" s="41">
        <v>226100</v>
      </c>
      <c r="DO113" s="41">
        <v>229100</v>
      </c>
      <c r="DP113" s="41">
        <v>231100</v>
      </c>
    </row>
    <row r="114" spans="1:120">
      <c r="A114" s="41">
        <v>95008</v>
      </c>
      <c r="B114" s="41" t="s">
        <v>130</v>
      </c>
      <c r="C114" s="41" t="s">
        <v>66</v>
      </c>
      <c r="D114" s="41" t="s">
        <v>109</v>
      </c>
      <c r="E114" s="41" t="s">
        <v>110</v>
      </c>
      <c r="F114" s="41">
        <v>743200</v>
      </c>
      <c r="G114" s="41">
        <v>754800</v>
      </c>
      <c r="H114" s="41">
        <v>765200</v>
      </c>
      <c r="I114" s="41">
        <v>773600</v>
      </c>
      <c r="J114" s="41">
        <v>780300</v>
      </c>
      <c r="K114" s="41">
        <v>786500</v>
      </c>
      <c r="L114" s="41">
        <v>793100</v>
      </c>
      <c r="M114" s="41">
        <v>800200</v>
      </c>
      <c r="N114" s="41">
        <v>805600</v>
      </c>
      <c r="O114" s="41">
        <v>810000</v>
      </c>
      <c r="P114" s="41">
        <v>814600</v>
      </c>
      <c r="Q114" s="41">
        <v>818300</v>
      </c>
      <c r="R114" s="41">
        <v>819600</v>
      </c>
      <c r="S114" s="41">
        <v>819600</v>
      </c>
      <c r="T114" s="41">
        <v>819700</v>
      </c>
      <c r="U114" s="41">
        <v>818800</v>
      </c>
      <c r="V114" s="41">
        <v>816200</v>
      </c>
      <c r="W114" s="41">
        <v>812800</v>
      </c>
      <c r="X114" s="41">
        <v>811200</v>
      </c>
      <c r="Y114" s="41">
        <v>810000</v>
      </c>
      <c r="Z114" s="41">
        <v>809900</v>
      </c>
      <c r="AA114" s="41">
        <v>811300</v>
      </c>
      <c r="AB114" s="41">
        <v>813900</v>
      </c>
      <c r="AC114" s="41">
        <v>816900</v>
      </c>
      <c r="AD114" s="41">
        <v>820600</v>
      </c>
      <c r="AE114" s="41">
        <v>822300</v>
      </c>
      <c r="AF114" s="41">
        <v>824800</v>
      </c>
      <c r="AG114" s="41">
        <v>829800</v>
      </c>
      <c r="AH114" s="41">
        <v>836000</v>
      </c>
      <c r="AI114" s="41">
        <v>841500</v>
      </c>
      <c r="AJ114" s="41">
        <v>844900</v>
      </c>
      <c r="AK114" s="41">
        <v>844700</v>
      </c>
      <c r="AL114" s="41">
        <v>842800</v>
      </c>
      <c r="AM114" s="41">
        <v>842400</v>
      </c>
      <c r="AN114" s="41">
        <v>843800</v>
      </c>
      <c r="AO114" s="41">
        <v>843600</v>
      </c>
      <c r="AP114" s="41">
        <v>839200</v>
      </c>
      <c r="AQ114" s="41">
        <v>832700</v>
      </c>
      <c r="AR114" s="41">
        <v>826800</v>
      </c>
      <c r="AS114" s="41">
        <v>821800</v>
      </c>
      <c r="AT114" s="41">
        <v>815700</v>
      </c>
      <c r="AU114" s="41">
        <v>808700</v>
      </c>
      <c r="AV114" s="41">
        <v>800300</v>
      </c>
      <c r="AW114" s="41">
        <v>793200</v>
      </c>
      <c r="AX114" s="41">
        <v>786900</v>
      </c>
      <c r="AY114" s="41">
        <v>779400</v>
      </c>
      <c r="AZ114" s="41">
        <v>770100</v>
      </c>
      <c r="BA114" s="41">
        <v>759300</v>
      </c>
      <c r="BB114" s="41">
        <v>745500</v>
      </c>
      <c r="BC114" s="41">
        <v>730200</v>
      </c>
      <c r="BD114" s="41">
        <v>716500</v>
      </c>
      <c r="BE114" s="41">
        <v>706500</v>
      </c>
      <c r="BF114" s="41">
        <v>701600</v>
      </c>
      <c r="BG114" s="41">
        <v>701800</v>
      </c>
      <c r="BH114" s="41">
        <v>705200</v>
      </c>
      <c r="BI114" s="41">
        <v>708600</v>
      </c>
      <c r="BJ114" s="41">
        <v>712500</v>
      </c>
      <c r="BK114" s="41">
        <v>719000</v>
      </c>
      <c r="BL114" s="41">
        <v>726900</v>
      </c>
      <c r="BM114" s="41">
        <v>737200</v>
      </c>
      <c r="BN114" s="41">
        <v>747900</v>
      </c>
      <c r="BO114" s="41">
        <v>753500</v>
      </c>
      <c r="BP114" s="41">
        <v>753200</v>
      </c>
      <c r="BQ114" s="41">
        <v>750800</v>
      </c>
      <c r="BR114" s="41">
        <v>750100</v>
      </c>
      <c r="BS114" s="41">
        <v>750800</v>
      </c>
      <c r="BT114" s="41">
        <v>749600</v>
      </c>
      <c r="BU114" s="41">
        <v>749200</v>
      </c>
      <c r="BV114" s="41">
        <v>750400</v>
      </c>
      <c r="BW114" s="41">
        <v>749000</v>
      </c>
      <c r="BX114" s="41">
        <v>740500</v>
      </c>
      <c r="BY114" s="41">
        <v>734100</v>
      </c>
      <c r="BZ114" s="41">
        <v>732700</v>
      </c>
      <c r="CA114" s="41">
        <v>737500</v>
      </c>
      <c r="CB114" s="41">
        <v>740500</v>
      </c>
      <c r="CC114" s="41">
        <v>741500</v>
      </c>
      <c r="CD114" s="41">
        <v>740600</v>
      </c>
      <c r="CE114" s="41">
        <v>739900</v>
      </c>
      <c r="CF114" s="41">
        <v>738600</v>
      </c>
      <c r="CG114" s="41">
        <v>737800</v>
      </c>
      <c r="CH114" s="41">
        <v>736500</v>
      </c>
      <c r="CI114" s="41">
        <v>733200</v>
      </c>
      <c r="CJ114" s="41">
        <v>729800</v>
      </c>
      <c r="CK114" s="41">
        <v>729600</v>
      </c>
      <c r="CL114" s="41">
        <v>733200</v>
      </c>
      <c r="CM114" s="41">
        <v>736800</v>
      </c>
      <c r="CN114" s="41">
        <v>741600</v>
      </c>
      <c r="CO114" s="41">
        <v>750700</v>
      </c>
      <c r="CP114" s="41">
        <v>762700</v>
      </c>
      <c r="CQ114" s="41">
        <v>772300</v>
      </c>
      <c r="CR114" s="41">
        <v>781400</v>
      </c>
      <c r="CS114" s="41">
        <v>791000</v>
      </c>
      <c r="CT114" s="41">
        <v>800900</v>
      </c>
      <c r="CU114" s="41">
        <v>811300</v>
      </c>
      <c r="CV114" s="41">
        <v>827200</v>
      </c>
      <c r="CW114" s="41">
        <v>839400</v>
      </c>
      <c r="CX114" s="41">
        <v>849500</v>
      </c>
      <c r="CY114" s="41">
        <v>867300</v>
      </c>
      <c r="CZ114" s="41">
        <v>889800</v>
      </c>
      <c r="DA114" s="41">
        <v>907900</v>
      </c>
      <c r="DB114" s="41">
        <v>916700</v>
      </c>
      <c r="DC114" s="41">
        <v>916700</v>
      </c>
      <c r="DD114" s="41">
        <v>913800</v>
      </c>
      <c r="DE114" s="41">
        <v>913500</v>
      </c>
      <c r="DF114" s="41">
        <v>914700</v>
      </c>
      <c r="DG114" s="41">
        <v>919200</v>
      </c>
      <c r="DH114" s="41">
        <v>928100</v>
      </c>
      <c r="DI114" s="41">
        <v>932300</v>
      </c>
      <c r="DJ114" s="41">
        <v>937000</v>
      </c>
      <c r="DK114" s="41">
        <v>947500</v>
      </c>
      <c r="DL114" s="41">
        <v>966600</v>
      </c>
      <c r="DM114" s="41">
        <v>978600</v>
      </c>
      <c r="DN114" s="41">
        <v>984200</v>
      </c>
      <c r="DO114" s="41">
        <v>986500</v>
      </c>
      <c r="DP114" s="41">
        <v>991200</v>
      </c>
    </row>
    <row r="115" spans="1:120">
      <c r="A115" s="41">
        <v>94086</v>
      </c>
      <c r="B115" s="41" t="s">
        <v>117</v>
      </c>
      <c r="C115" s="41" t="s">
        <v>66</v>
      </c>
      <c r="D115" s="41" t="s">
        <v>109</v>
      </c>
      <c r="E115" s="41" t="s">
        <v>110</v>
      </c>
      <c r="F115" s="41">
        <v>764500</v>
      </c>
      <c r="G115" s="41">
        <v>774100</v>
      </c>
      <c r="H115" s="41">
        <v>784200</v>
      </c>
      <c r="I115" s="41">
        <v>794000</v>
      </c>
      <c r="J115" s="41">
        <v>802200</v>
      </c>
      <c r="K115" s="41">
        <v>809300</v>
      </c>
      <c r="L115" s="41">
        <v>815700</v>
      </c>
      <c r="M115" s="41">
        <v>821800</v>
      </c>
      <c r="N115" s="41">
        <v>828400</v>
      </c>
      <c r="O115" s="41">
        <v>834300</v>
      </c>
      <c r="P115" s="41">
        <v>836800</v>
      </c>
      <c r="Q115" s="41">
        <v>837500</v>
      </c>
      <c r="R115" s="41">
        <v>839600</v>
      </c>
      <c r="S115" s="41">
        <v>842200</v>
      </c>
      <c r="T115" s="41">
        <v>843400</v>
      </c>
      <c r="U115" s="41">
        <v>842800</v>
      </c>
      <c r="V115" s="41">
        <v>840800</v>
      </c>
      <c r="W115" s="41">
        <v>839100</v>
      </c>
      <c r="X115" s="41">
        <v>838900</v>
      </c>
      <c r="Y115" s="41">
        <v>837600</v>
      </c>
      <c r="Z115" s="41">
        <v>835300</v>
      </c>
      <c r="AA115" s="41">
        <v>834200</v>
      </c>
      <c r="AB115" s="41">
        <v>837200</v>
      </c>
      <c r="AC115" s="41">
        <v>843100</v>
      </c>
      <c r="AD115" s="41">
        <v>849000</v>
      </c>
      <c r="AE115" s="41">
        <v>852900</v>
      </c>
      <c r="AF115" s="41">
        <v>857200</v>
      </c>
      <c r="AG115" s="41">
        <v>863500</v>
      </c>
      <c r="AH115" s="41">
        <v>869100</v>
      </c>
      <c r="AI115" s="41">
        <v>872400</v>
      </c>
      <c r="AJ115" s="41">
        <v>874300</v>
      </c>
      <c r="AK115" s="41">
        <v>874700</v>
      </c>
      <c r="AL115" s="41">
        <v>873900</v>
      </c>
      <c r="AM115" s="41">
        <v>874100</v>
      </c>
      <c r="AN115" s="41">
        <v>875900</v>
      </c>
      <c r="AO115" s="41">
        <v>875200</v>
      </c>
      <c r="AP115" s="41">
        <v>869100</v>
      </c>
      <c r="AQ115" s="41">
        <v>862100</v>
      </c>
      <c r="AR115" s="41">
        <v>857900</v>
      </c>
      <c r="AS115" s="41">
        <v>853800</v>
      </c>
      <c r="AT115" s="41">
        <v>848500</v>
      </c>
      <c r="AU115" s="41">
        <v>843900</v>
      </c>
      <c r="AV115" s="41">
        <v>837400</v>
      </c>
      <c r="AW115" s="41">
        <v>828900</v>
      </c>
      <c r="AX115" s="41">
        <v>824600</v>
      </c>
      <c r="AY115" s="41">
        <v>824000</v>
      </c>
      <c r="AZ115" s="41">
        <v>820500</v>
      </c>
      <c r="BA115" s="41">
        <v>809300</v>
      </c>
      <c r="BB115" s="41">
        <v>793100</v>
      </c>
      <c r="BC115" s="41">
        <v>774600</v>
      </c>
      <c r="BD115" s="41">
        <v>759300</v>
      </c>
      <c r="BE115" s="41">
        <v>750100</v>
      </c>
      <c r="BF115" s="41">
        <v>746700</v>
      </c>
      <c r="BG115" s="41">
        <v>745600</v>
      </c>
      <c r="BH115" s="41">
        <v>748200</v>
      </c>
      <c r="BI115" s="41">
        <v>755200</v>
      </c>
      <c r="BJ115" s="41">
        <v>763600</v>
      </c>
      <c r="BK115" s="41">
        <v>770500</v>
      </c>
      <c r="BL115" s="41">
        <v>776500</v>
      </c>
      <c r="BM115" s="41">
        <v>785600</v>
      </c>
      <c r="BN115" s="41">
        <v>797100</v>
      </c>
      <c r="BO115" s="41">
        <v>805300</v>
      </c>
      <c r="BP115" s="41">
        <v>808000</v>
      </c>
      <c r="BQ115" s="41">
        <v>805900</v>
      </c>
      <c r="BR115" s="41">
        <v>801900</v>
      </c>
      <c r="BS115" s="41">
        <v>797900</v>
      </c>
      <c r="BT115" s="41">
        <v>794900</v>
      </c>
      <c r="BU115" s="41">
        <v>793900</v>
      </c>
      <c r="BV115" s="41">
        <v>790700</v>
      </c>
      <c r="BW115" s="41">
        <v>784300</v>
      </c>
      <c r="BX115" s="41">
        <v>776200</v>
      </c>
      <c r="BY115" s="41">
        <v>772500</v>
      </c>
      <c r="BZ115" s="41">
        <v>769700</v>
      </c>
      <c r="CA115" s="41">
        <v>771100</v>
      </c>
      <c r="CB115" s="41">
        <v>772800</v>
      </c>
      <c r="CC115" s="41">
        <v>775700</v>
      </c>
      <c r="CD115" s="41">
        <v>779100</v>
      </c>
      <c r="CE115" s="41">
        <v>784400</v>
      </c>
      <c r="CF115" s="41">
        <v>788200</v>
      </c>
      <c r="CG115" s="41">
        <v>790000</v>
      </c>
      <c r="CH115" s="41">
        <v>788300</v>
      </c>
      <c r="CI115" s="41">
        <v>783500</v>
      </c>
      <c r="CJ115" s="41">
        <v>778900</v>
      </c>
      <c r="CK115" s="41">
        <v>778500</v>
      </c>
      <c r="CL115" s="41">
        <v>785200</v>
      </c>
      <c r="CM115" s="41">
        <v>794100</v>
      </c>
      <c r="CN115" s="41">
        <v>797300</v>
      </c>
      <c r="CO115" s="41">
        <v>797900</v>
      </c>
      <c r="CP115" s="41">
        <v>805400</v>
      </c>
      <c r="CQ115" s="41">
        <v>819300</v>
      </c>
      <c r="CR115" s="41">
        <v>836200</v>
      </c>
      <c r="CS115" s="41">
        <v>853200</v>
      </c>
      <c r="CT115" s="41">
        <v>869000</v>
      </c>
      <c r="CU115" s="41">
        <v>882900</v>
      </c>
      <c r="CV115" s="41">
        <v>901200</v>
      </c>
      <c r="CW115" s="41">
        <v>916800</v>
      </c>
      <c r="CX115" s="41">
        <v>930400</v>
      </c>
      <c r="CY115" s="41">
        <v>948100</v>
      </c>
      <c r="CZ115" s="41">
        <v>968400</v>
      </c>
      <c r="DA115" s="41">
        <v>988300</v>
      </c>
      <c r="DB115" s="41">
        <v>1003800</v>
      </c>
      <c r="DC115" s="41">
        <v>1006200</v>
      </c>
      <c r="DD115" s="41">
        <v>998700</v>
      </c>
      <c r="DE115" s="41">
        <v>994500</v>
      </c>
      <c r="DF115" s="41">
        <v>997000</v>
      </c>
      <c r="DG115" s="41">
        <v>1003900</v>
      </c>
      <c r="DH115" s="41">
        <v>1013400</v>
      </c>
      <c r="DI115" s="41">
        <v>1019900</v>
      </c>
      <c r="DJ115" s="41">
        <v>1030400</v>
      </c>
      <c r="DK115" s="41">
        <v>1047500</v>
      </c>
      <c r="DL115" s="41">
        <v>1078900</v>
      </c>
      <c r="DM115" s="41">
        <v>1108700</v>
      </c>
      <c r="DN115" s="41">
        <v>1125700</v>
      </c>
      <c r="DO115" s="41">
        <v>1133800</v>
      </c>
      <c r="DP115" s="41">
        <v>1145700</v>
      </c>
    </row>
    <row r="116" spans="1:120">
      <c r="A116" s="41">
        <v>95350</v>
      </c>
      <c r="B116" s="41" t="s">
        <v>450</v>
      </c>
      <c r="C116" s="41" t="s">
        <v>66</v>
      </c>
      <c r="D116" s="41" t="s">
        <v>450</v>
      </c>
      <c r="E116" s="41" t="s">
        <v>451</v>
      </c>
      <c r="F116" s="41">
        <v>345000</v>
      </c>
      <c r="G116" s="41">
        <v>354600</v>
      </c>
      <c r="H116" s="41">
        <v>364200</v>
      </c>
      <c r="I116" s="41">
        <v>373100</v>
      </c>
      <c r="J116" s="41">
        <v>381800</v>
      </c>
      <c r="K116" s="41">
        <v>390300</v>
      </c>
      <c r="L116" s="41">
        <v>397300</v>
      </c>
      <c r="M116" s="41">
        <v>403000</v>
      </c>
      <c r="N116" s="41">
        <v>408400</v>
      </c>
      <c r="O116" s="41">
        <v>414100</v>
      </c>
      <c r="P116" s="41">
        <v>417100</v>
      </c>
      <c r="Q116" s="41">
        <v>417000</v>
      </c>
      <c r="R116" s="41">
        <v>416000</v>
      </c>
      <c r="S116" s="41">
        <v>415400</v>
      </c>
      <c r="T116" s="41">
        <v>414500</v>
      </c>
      <c r="U116" s="41">
        <v>412700</v>
      </c>
      <c r="V116" s="41">
        <v>409700</v>
      </c>
      <c r="W116" s="41">
        <v>405300</v>
      </c>
      <c r="X116" s="41">
        <v>400300</v>
      </c>
      <c r="Y116" s="41">
        <v>395800</v>
      </c>
      <c r="Z116" s="41">
        <v>392900</v>
      </c>
      <c r="AA116" s="41">
        <v>390600</v>
      </c>
      <c r="AB116" s="41">
        <v>387300</v>
      </c>
      <c r="AC116" s="41">
        <v>382200</v>
      </c>
      <c r="AD116" s="41">
        <v>374900</v>
      </c>
      <c r="AE116" s="41">
        <v>367500</v>
      </c>
      <c r="AF116" s="41">
        <v>361600</v>
      </c>
      <c r="AG116" s="41">
        <v>356600</v>
      </c>
      <c r="AH116" s="41">
        <v>351000</v>
      </c>
      <c r="AI116" s="41">
        <v>345800</v>
      </c>
      <c r="AJ116" s="41">
        <v>339700</v>
      </c>
      <c r="AK116" s="41">
        <v>332800</v>
      </c>
      <c r="AL116" s="41">
        <v>324500</v>
      </c>
      <c r="AM116" s="41">
        <v>314400</v>
      </c>
      <c r="AN116" s="41">
        <v>303500</v>
      </c>
      <c r="AO116" s="41">
        <v>297100</v>
      </c>
      <c r="AP116" s="41">
        <v>291600</v>
      </c>
      <c r="AQ116" s="41">
        <v>282300</v>
      </c>
      <c r="AR116" s="41">
        <v>271800</v>
      </c>
      <c r="AS116" s="41">
        <v>262800</v>
      </c>
      <c r="AT116" s="41">
        <v>255500</v>
      </c>
      <c r="AU116" s="41">
        <v>249800</v>
      </c>
      <c r="AV116" s="41">
        <v>243400</v>
      </c>
      <c r="AW116" s="41">
        <v>236100</v>
      </c>
      <c r="AX116" s="41">
        <v>230700</v>
      </c>
      <c r="AY116" s="41">
        <v>225800</v>
      </c>
      <c r="AZ116" s="41">
        <v>219800</v>
      </c>
      <c r="BA116" s="41">
        <v>214800</v>
      </c>
      <c r="BB116" s="41">
        <v>211100</v>
      </c>
      <c r="BC116" s="41">
        <v>207400</v>
      </c>
      <c r="BD116" s="41">
        <v>203300</v>
      </c>
      <c r="BE116" s="41">
        <v>198800</v>
      </c>
      <c r="BF116" s="41">
        <v>193600</v>
      </c>
      <c r="BG116" s="41">
        <v>189500</v>
      </c>
      <c r="BH116" s="41">
        <v>186400</v>
      </c>
      <c r="BI116" s="41">
        <v>182100</v>
      </c>
      <c r="BJ116" s="41">
        <v>178300</v>
      </c>
      <c r="BK116" s="41">
        <v>176400</v>
      </c>
      <c r="BL116" s="41">
        <v>176400</v>
      </c>
      <c r="BM116" s="41">
        <v>176100</v>
      </c>
      <c r="BN116" s="41">
        <v>178100</v>
      </c>
      <c r="BO116" s="41">
        <v>181300</v>
      </c>
      <c r="BP116" s="41">
        <v>180800</v>
      </c>
      <c r="BQ116" s="41">
        <v>178500</v>
      </c>
      <c r="BR116" s="41">
        <v>176800</v>
      </c>
      <c r="BS116" s="41">
        <v>174200</v>
      </c>
      <c r="BT116" s="41">
        <v>172600</v>
      </c>
      <c r="BU116" s="41">
        <v>172600</v>
      </c>
      <c r="BV116" s="41">
        <v>167800</v>
      </c>
      <c r="BW116" s="41">
        <v>162700</v>
      </c>
      <c r="BX116" s="41">
        <v>161800</v>
      </c>
      <c r="BY116" s="41">
        <v>161000</v>
      </c>
      <c r="BZ116" s="41">
        <v>157800</v>
      </c>
      <c r="CA116" s="41">
        <v>155600</v>
      </c>
      <c r="CB116" s="41">
        <v>155200</v>
      </c>
      <c r="CC116" s="41">
        <v>155900</v>
      </c>
      <c r="CD116" s="41">
        <v>156900</v>
      </c>
      <c r="CE116" s="41">
        <v>157000</v>
      </c>
      <c r="CF116" s="41">
        <v>157400</v>
      </c>
      <c r="CG116" s="41">
        <v>158500</v>
      </c>
      <c r="CH116" s="41">
        <v>160400</v>
      </c>
      <c r="CI116" s="41">
        <v>162100</v>
      </c>
      <c r="CJ116" s="41">
        <v>162300</v>
      </c>
      <c r="CK116" s="41">
        <v>161000</v>
      </c>
      <c r="CL116" s="41">
        <v>160700</v>
      </c>
      <c r="CM116" s="41">
        <v>160200</v>
      </c>
      <c r="CN116" s="41">
        <v>160800</v>
      </c>
      <c r="CO116" s="41">
        <v>161400</v>
      </c>
      <c r="CP116" s="41">
        <v>161200</v>
      </c>
      <c r="CQ116" s="41">
        <v>160100</v>
      </c>
      <c r="CR116" s="41">
        <v>161000</v>
      </c>
      <c r="CS116" s="41">
        <v>163800</v>
      </c>
      <c r="CT116" s="41">
        <v>165700</v>
      </c>
      <c r="CU116" s="41">
        <v>167000</v>
      </c>
      <c r="CV116" s="41">
        <v>169500</v>
      </c>
      <c r="CW116" s="41">
        <v>171000</v>
      </c>
      <c r="CX116" s="41">
        <v>171100</v>
      </c>
      <c r="CY116" s="41">
        <v>174700</v>
      </c>
      <c r="CZ116" s="41">
        <v>183100</v>
      </c>
      <c r="DA116" s="41">
        <v>191000</v>
      </c>
      <c r="DB116" s="41">
        <v>197800</v>
      </c>
      <c r="DC116" s="41">
        <v>204100</v>
      </c>
      <c r="DD116" s="41">
        <v>208400</v>
      </c>
      <c r="DE116" s="41">
        <v>211700</v>
      </c>
      <c r="DF116" s="41">
        <v>218200</v>
      </c>
      <c r="DG116" s="41">
        <v>222600</v>
      </c>
      <c r="DH116" s="41">
        <v>224600</v>
      </c>
      <c r="DI116" s="41">
        <v>228300</v>
      </c>
      <c r="DJ116" s="41">
        <v>232300</v>
      </c>
      <c r="DK116" s="41">
        <v>235400</v>
      </c>
      <c r="DL116" s="41">
        <v>237500</v>
      </c>
      <c r="DM116" s="41">
        <v>238100</v>
      </c>
      <c r="DN116" s="41">
        <v>239400</v>
      </c>
      <c r="DO116" s="41">
        <v>243300</v>
      </c>
      <c r="DP116" s="41">
        <v>246800</v>
      </c>
    </row>
    <row r="117" spans="1:120">
      <c r="A117" s="41">
        <v>90255</v>
      </c>
      <c r="B117" s="41" t="s">
        <v>469</v>
      </c>
      <c r="C117" s="41" t="s">
        <v>66</v>
      </c>
      <c r="D117" s="41" t="s">
        <v>394</v>
      </c>
      <c r="E117" s="41" t="s">
        <v>394</v>
      </c>
      <c r="F117" s="41">
        <v>376800</v>
      </c>
      <c r="G117" s="41">
        <v>386400</v>
      </c>
      <c r="H117" s="41">
        <v>395000</v>
      </c>
      <c r="I117" s="41">
        <v>403700</v>
      </c>
      <c r="J117" s="41">
        <v>411200</v>
      </c>
      <c r="K117" s="41">
        <v>418100</v>
      </c>
      <c r="L117" s="41">
        <v>424700</v>
      </c>
      <c r="M117" s="41">
        <v>430300</v>
      </c>
      <c r="N117" s="41">
        <v>434600</v>
      </c>
      <c r="O117" s="41">
        <v>438800</v>
      </c>
      <c r="P117" s="41">
        <v>444700</v>
      </c>
      <c r="Q117" s="41">
        <v>451800</v>
      </c>
      <c r="R117" s="41">
        <v>457200</v>
      </c>
      <c r="S117" s="41">
        <v>461300</v>
      </c>
      <c r="T117" s="41">
        <v>467400</v>
      </c>
      <c r="U117" s="41">
        <v>475100</v>
      </c>
      <c r="V117" s="41">
        <v>482800</v>
      </c>
      <c r="W117" s="41">
        <v>489500</v>
      </c>
      <c r="X117" s="41">
        <v>497600</v>
      </c>
      <c r="Y117" s="41">
        <v>506400</v>
      </c>
      <c r="Z117" s="41">
        <v>512000</v>
      </c>
      <c r="AA117" s="41">
        <v>512700</v>
      </c>
      <c r="AB117" s="41">
        <v>512700</v>
      </c>
      <c r="AC117" s="41">
        <v>513000</v>
      </c>
      <c r="AD117" s="41">
        <v>515600</v>
      </c>
      <c r="AE117" s="41">
        <v>518000</v>
      </c>
      <c r="AF117" s="41">
        <v>518100</v>
      </c>
      <c r="AG117" s="41">
        <v>517200</v>
      </c>
      <c r="AH117" s="41">
        <v>517100</v>
      </c>
      <c r="AI117" s="41">
        <v>516700</v>
      </c>
      <c r="AJ117" s="41">
        <v>516200</v>
      </c>
      <c r="AK117" s="41">
        <v>514900</v>
      </c>
      <c r="AL117" s="41">
        <v>512300</v>
      </c>
      <c r="AM117" s="41">
        <v>508600</v>
      </c>
      <c r="AN117" s="41">
        <v>502700</v>
      </c>
      <c r="AO117" s="41">
        <v>495100</v>
      </c>
      <c r="AP117" s="41">
        <v>487400</v>
      </c>
      <c r="AQ117" s="41">
        <v>478100</v>
      </c>
      <c r="AR117" s="41">
        <v>465900</v>
      </c>
      <c r="AS117" s="41">
        <v>451100</v>
      </c>
      <c r="AT117" s="41">
        <v>435800</v>
      </c>
      <c r="AU117" s="41">
        <v>421100</v>
      </c>
      <c r="AV117" s="41">
        <v>404900</v>
      </c>
      <c r="AW117" s="41">
        <v>388000</v>
      </c>
      <c r="AX117" s="41">
        <v>375500</v>
      </c>
      <c r="AY117" s="41">
        <v>367200</v>
      </c>
      <c r="AZ117" s="41">
        <v>359300</v>
      </c>
      <c r="BA117" s="41">
        <v>351100</v>
      </c>
      <c r="BB117" s="41">
        <v>342800</v>
      </c>
      <c r="BC117" s="41">
        <v>335300</v>
      </c>
      <c r="BD117" s="41">
        <v>329800</v>
      </c>
      <c r="BE117" s="41">
        <v>324700</v>
      </c>
      <c r="BF117" s="41">
        <v>318900</v>
      </c>
      <c r="BG117" s="41">
        <v>314300</v>
      </c>
      <c r="BH117" s="41">
        <v>312700</v>
      </c>
      <c r="BI117" s="41">
        <v>312200</v>
      </c>
      <c r="BJ117" s="41">
        <v>309500</v>
      </c>
      <c r="BK117" s="41">
        <v>305300</v>
      </c>
      <c r="BL117" s="41">
        <v>302500</v>
      </c>
      <c r="BM117" s="41">
        <v>300600</v>
      </c>
      <c r="BN117" s="41">
        <v>299000</v>
      </c>
      <c r="BO117" s="41">
        <v>298800</v>
      </c>
      <c r="BP117" s="41">
        <v>298500</v>
      </c>
      <c r="BQ117" s="41">
        <v>295700</v>
      </c>
      <c r="BR117" s="41">
        <v>292300</v>
      </c>
      <c r="BS117" s="41">
        <v>290700</v>
      </c>
      <c r="BT117" s="41">
        <v>288700</v>
      </c>
      <c r="BU117" s="41">
        <v>285200</v>
      </c>
      <c r="BV117" s="41">
        <v>281800</v>
      </c>
      <c r="BW117" s="41">
        <v>280700</v>
      </c>
      <c r="BX117" s="41">
        <v>280000</v>
      </c>
      <c r="BY117" s="41">
        <v>277300</v>
      </c>
      <c r="BZ117" s="41">
        <v>273400</v>
      </c>
      <c r="CA117" s="41">
        <v>270600</v>
      </c>
      <c r="CB117" s="41">
        <v>268500</v>
      </c>
      <c r="CC117" s="41">
        <v>267500</v>
      </c>
      <c r="CD117" s="41">
        <v>265900</v>
      </c>
      <c r="CE117" s="41">
        <v>263400</v>
      </c>
      <c r="CF117" s="41">
        <v>262300</v>
      </c>
      <c r="CG117" s="41">
        <v>264100</v>
      </c>
      <c r="CH117" s="41">
        <v>266400</v>
      </c>
      <c r="CI117" s="41">
        <v>268400</v>
      </c>
      <c r="CJ117" s="41">
        <v>270300</v>
      </c>
      <c r="CK117" s="41">
        <v>271500</v>
      </c>
      <c r="CL117" s="41">
        <v>271400</v>
      </c>
      <c r="CM117" s="41">
        <v>271200</v>
      </c>
      <c r="CN117" s="41">
        <v>271700</v>
      </c>
      <c r="CO117" s="41">
        <v>273500</v>
      </c>
      <c r="CP117" s="41">
        <v>275900</v>
      </c>
      <c r="CQ117" s="41">
        <v>276400</v>
      </c>
      <c r="CR117" s="41">
        <v>275900</v>
      </c>
      <c r="CS117" s="41">
        <v>277400</v>
      </c>
      <c r="CT117" s="41">
        <v>279800</v>
      </c>
      <c r="CU117" s="41">
        <v>279900</v>
      </c>
      <c r="CV117" s="41">
        <v>278700</v>
      </c>
      <c r="CW117" s="41">
        <v>279900</v>
      </c>
      <c r="CX117" s="41">
        <v>285200</v>
      </c>
      <c r="CY117" s="41">
        <v>292000</v>
      </c>
      <c r="CZ117" s="41">
        <v>298100</v>
      </c>
      <c r="DA117" s="41">
        <v>304300</v>
      </c>
      <c r="DB117" s="41">
        <v>310000</v>
      </c>
      <c r="DC117" s="41">
        <v>313400</v>
      </c>
      <c r="DD117" s="41">
        <v>315300</v>
      </c>
      <c r="DE117" s="41">
        <v>315900</v>
      </c>
      <c r="DF117" s="41">
        <v>315900</v>
      </c>
      <c r="DG117" s="41">
        <v>315700</v>
      </c>
      <c r="DH117" s="41">
        <v>316500</v>
      </c>
      <c r="DI117" s="41">
        <v>317500</v>
      </c>
      <c r="DJ117" s="41">
        <v>319100</v>
      </c>
      <c r="DK117" s="41">
        <v>322100</v>
      </c>
      <c r="DL117" s="41">
        <v>325700</v>
      </c>
      <c r="DM117" s="41">
        <v>330700</v>
      </c>
      <c r="DN117" s="41">
        <v>338600</v>
      </c>
      <c r="DO117" s="41">
        <v>347300</v>
      </c>
      <c r="DP117" s="41">
        <v>353500</v>
      </c>
    </row>
    <row r="118" spans="1:120">
      <c r="A118" s="41">
        <v>92024</v>
      </c>
      <c r="B118" s="41" t="s">
        <v>470</v>
      </c>
      <c r="C118" s="41" t="s">
        <v>66</v>
      </c>
      <c r="D118" s="41" t="s">
        <v>402</v>
      </c>
      <c r="E118" s="41" t="s">
        <v>402</v>
      </c>
      <c r="F118" s="41">
        <v>828600</v>
      </c>
      <c r="G118" s="41">
        <v>833800</v>
      </c>
      <c r="H118" s="41">
        <v>845400</v>
      </c>
      <c r="I118" s="41">
        <v>852800</v>
      </c>
      <c r="J118" s="41">
        <v>856200</v>
      </c>
      <c r="K118" s="41">
        <v>862100</v>
      </c>
      <c r="L118" s="41">
        <v>869700</v>
      </c>
      <c r="M118" s="41">
        <v>872900</v>
      </c>
      <c r="N118" s="41">
        <v>870800</v>
      </c>
      <c r="O118" s="41">
        <v>867300</v>
      </c>
      <c r="P118" s="41">
        <v>864200</v>
      </c>
      <c r="Q118" s="41">
        <v>865900</v>
      </c>
      <c r="R118" s="41">
        <v>868400</v>
      </c>
      <c r="S118" s="41">
        <v>866900</v>
      </c>
      <c r="T118" s="41">
        <v>865400</v>
      </c>
      <c r="U118" s="41">
        <v>867200</v>
      </c>
      <c r="V118" s="41">
        <v>868500</v>
      </c>
      <c r="W118" s="41">
        <v>865800</v>
      </c>
      <c r="X118" s="41">
        <v>860600</v>
      </c>
      <c r="Y118" s="41">
        <v>856600</v>
      </c>
      <c r="Z118" s="41">
        <v>853000</v>
      </c>
      <c r="AA118" s="41">
        <v>845200</v>
      </c>
      <c r="AB118" s="41">
        <v>840400</v>
      </c>
      <c r="AC118" s="41">
        <v>841700</v>
      </c>
      <c r="AD118" s="41">
        <v>842000</v>
      </c>
      <c r="AE118" s="41">
        <v>840300</v>
      </c>
      <c r="AF118" s="41">
        <v>840500</v>
      </c>
      <c r="AG118" s="41">
        <v>840200</v>
      </c>
      <c r="AH118" s="41">
        <v>839100</v>
      </c>
      <c r="AI118" s="41">
        <v>839200</v>
      </c>
      <c r="AJ118" s="41">
        <v>841700</v>
      </c>
      <c r="AK118" s="41">
        <v>844400</v>
      </c>
      <c r="AL118" s="41">
        <v>843600</v>
      </c>
      <c r="AM118" s="41">
        <v>841200</v>
      </c>
      <c r="AN118" s="41">
        <v>841200</v>
      </c>
      <c r="AO118" s="41">
        <v>839900</v>
      </c>
      <c r="AP118" s="41">
        <v>834300</v>
      </c>
      <c r="AQ118" s="41">
        <v>821100</v>
      </c>
      <c r="AR118" s="41">
        <v>803700</v>
      </c>
      <c r="AS118" s="41">
        <v>791300</v>
      </c>
      <c r="AT118" s="41">
        <v>784200</v>
      </c>
      <c r="AU118" s="41">
        <v>775800</v>
      </c>
      <c r="AV118" s="41">
        <v>767500</v>
      </c>
      <c r="AW118" s="41">
        <v>759300</v>
      </c>
      <c r="AX118" s="41">
        <v>755900</v>
      </c>
      <c r="AY118" s="41">
        <v>753600</v>
      </c>
      <c r="AZ118" s="41">
        <v>745400</v>
      </c>
      <c r="BA118" s="41">
        <v>735500</v>
      </c>
      <c r="BB118" s="41">
        <v>733000</v>
      </c>
      <c r="BC118" s="41">
        <v>732300</v>
      </c>
      <c r="BD118" s="41">
        <v>730100</v>
      </c>
      <c r="BE118" s="41">
        <v>730900</v>
      </c>
      <c r="BF118" s="41">
        <v>735200</v>
      </c>
      <c r="BG118" s="41">
        <v>738300</v>
      </c>
      <c r="BH118" s="41">
        <v>742300</v>
      </c>
      <c r="BI118" s="41">
        <v>749500</v>
      </c>
      <c r="BJ118" s="41">
        <v>757700</v>
      </c>
      <c r="BK118" s="41">
        <v>763700</v>
      </c>
      <c r="BL118" s="41">
        <v>770500</v>
      </c>
      <c r="BM118" s="41">
        <v>771600</v>
      </c>
      <c r="BN118" s="41">
        <v>771800</v>
      </c>
      <c r="BO118" s="41">
        <v>776400</v>
      </c>
      <c r="BP118" s="41">
        <v>783100</v>
      </c>
      <c r="BQ118" s="41">
        <v>782600</v>
      </c>
      <c r="BR118" s="41">
        <v>775700</v>
      </c>
      <c r="BS118" s="41">
        <v>765300</v>
      </c>
      <c r="BT118" s="41">
        <v>752600</v>
      </c>
      <c r="BU118" s="41">
        <v>738800</v>
      </c>
      <c r="BV118" s="41">
        <v>725200</v>
      </c>
      <c r="BW118" s="41">
        <v>720500</v>
      </c>
      <c r="BX118" s="41">
        <v>721900</v>
      </c>
      <c r="BY118" s="41">
        <v>718100</v>
      </c>
      <c r="BZ118" s="41">
        <v>710900</v>
      </c>
      <c r="CA118" s="41">
        <v>710200</v>
      </c>
      <c r="CB118" s="41">
        <v>706900</v>
      </c>
      <c r="CC118" s="41">
        <v>695300</v>
      </c>
      <c r="CD118" s="41">
        <v>687900</v>
      </c>
      <c r="CE118" s="41">
        <v>692100</v>
      </c>
      <c r="CF118" s="41">
        <v>699800</v>
      </c>
      <c r="CG118" s="41">
        <v>704700</v>
      </c>
      <c r="CH118" s="41">
        <v>706300</v>
      </c>
      <c r="CI118" s="41">
        <v>709000</v>
      </c>
      <c r="CJ118" s="41">
        <v>706700</v>
      </c>
      <c r="CK118" s="41">
        <v>705400</v>
      </c>
      <c r="CL118" s="41">
        <v>704800</v>
      </c>
      <c r="CM118" s="41">
        <v>707000</v>
      </c>
      <c r="CN118" s="41">
        <v>710500</v>
      </c>
      <c r="CO118" s="41">
        <v>720000</v>
      </c>
      <c r="CP118" s="41">
        <v>727000</v>
      </c>
      <c r="CQ118" s="41">
        <v>735700</v>
      </c>
      <c r="CR118" s="41">
        <v>743800</v>
      </c>
      <c r="CS118" s="41">
        <v>752100</v>
      </c>
      <c r="CT118" s="41">
        <v>759200</v>
      </c>
      <c r="CU118" s="41">
        <v>767500</v>
      </c>
      <c r="CV118" s="41">
        <v>773800</v>
      </c>
      <c r="CW118" s="41">
        <v>782600</v>
      </c>
      <c r="CX118" s="41">
        <v>796700</v>
      </c>
      <c r="CY118" s="41">
        <v>806000</v>
      </c>
      <c r="CZ118" s="41">
        <v>812700</v>
      </c>
      <c r="DA118" s="41">
        <v>822300</v>
      </c>
      <c r="DB118" s="41">
        <v>835400</v>
      </c>
      <c r="DC118" s="41">
        <v>844700</v>
      </c>
      <c r="DD118" s="41">
        <v>851600</v>
      </c>
      <c r="DE118" s="41">
        <v>851000</v>
      </c>
      <c r="DF118" s="41">
        <v>849700</v>
      </c>
      <c r="DG118" s="41">
        <v>851000</v>
      </c>
      <c r="DH118" s="41">
        <v>855400</v>
      </c>
      <c r="DI118" s="41">
        <v>863400</v>
      </c>
      <c r="DJ118" s="41">
        <v>870300</v>
      </c>
      <c r="DK118" s="41">
        <v>882500</v>
      </c>
      <c r="DL118" s="41">
        <v>900200</v>
      </c>
      <c r="DM118" s="41">
        <v>915400</v>
      </c>
      <c r="DN118" s="41">
        <v>920400</v>
      </c>
      <c r="DO118" s="41">
        <v>920300</v>
      </c>
      <c r="DP118" s="41">
        <v>916900</v>
      </c>
    </row>
    <row r="119" spans="1:120">
      <c r="A119" s="41">
        <v>92656</v>
      </c>
      <c r="B119" s="41" t="s">
        <v>471</v>
      </c>
      <c r="C119" s="41" t="s">
        <v>66</v>
      </c>
      <c r="D119" s="41" t="s">
        <v>394</v>
      </c>
      <c r="E119" s="41" t="s">
        <v>399</v>
      </c>
      <c r="F119" s="41">
        <v>755100</v>
      </c>
      <c r="G119" s="41">
        <v>755300</v>
      </c>
      <c r="H119" s="41">
        <v>760900</v>
      </c>
      <c r="I119" s="41">
        <v>766400</v>
      </c>
      <c r="J119" s="41">
        <v>765700</v>
      </c>
      <c r="K119" s="41">
        <v>764300</v>
      </c>
      <c r="L119" s="41">
        <v>769400</v>
      </c>
      <c r="M119" s="41">
        <v>779600</v>
      </c>
      <c r="N119" s="41">
        <v>788600</v>
      </c>
      <c r="O119" s="41">
        <v>796500</v>
      </c>
      <c r="P119" s="41">
        <v>800500</v>
      </c>
      <c r="Q119" s="41">
        <v>806800</v>
      </c>
      <c r="R119" s="41">
        <v>815100</v>
      </c>
      <c r="S119" s="41">
        <v>819600</v>
      </c>
      <c r="T119" s="41">
        <v>819300</v>
      </c>
      <c r="U119" s="41">
        <v>818300</v>
      </c>
      <c r="V119" s="41">
        <v>817400</v>
      </c>
      <c r="W119" s="41">
        <v>814800</v>
      </c>
      <c r="X119" s="41">
        <v>808600</v>
      </c>
      <c r="Y119" s="41">
        <v>800100</v>
      </c>
      <c r="Z119" s="41">
        <v>791400</v>
      </c>
      <c r="AA119" s="41">
        <v>784700</v>
      </c>
      <c r="AB119" s="41">
        <v>780500</v>
      </c>
      <c r="AC119" s="41">
        <v>776100</v>
      </c>
      <c r="AD119" s="41">
        <v>770500</v>
      </c>
      <c r="AE119" s="41">
        <v>762100</v>
      </c>
      <c r="AF119" s="41">
        <v>751600</v>
      </c>
      <c r="AG119" s="41">
        <v>744200</v>
      </c>
      <c r="AH119" s="41">
        <v>738300</v>
      </c>
      <c r="AI119" s="41">
        <v>731100</v>
      </c>
      <c r="AJ119" s="41">
        <v>724200</v>
      </c>
      <c r="AK119" s="41">
        <v>717300</v>
      </c>
      <c r="AL119" s="41">
        <v>709000</v>
      </c>
      <c r="AM119" s="41">
        <v>705300</v>
      </c>
      <c r="AN119" s="41">
        <v>703200</v>
      </c>
      <c r="AO119" s="41">
        <v>701100</v>
      </c>
      <c r="AP119" s="41">
        <v>695300</v>
      </c>
      <c r="AQ119" s="41">
        <v>688700</v>
      </c>
      <c r="AR119" s="41">
        <v>681400</v>
      </c>
      <c r="AS119" s="41">
        <v>676000</v>
      </c>
      <c r="AT119" s="41">
        <v>668500</v>
      </c>
      <c r="AU119" s="41">
        <v>658200</v>
      </c>
      <c r="AV119" s="41">
        <v>648900</v>
      </c>
      <c r="AW119" s="41">
        <v>646600</v>
      </c>
      <c r="AX119" s="41">
        <v>646400</v>
      </c>
      <c r="AY119" s="41">
        <v>641900</v>
      </c>
      <c r="AZ119" s="41">
        <v>632800</v>
      </c>
      <c r="BA119" s="41">
        <v>622600</v>
      </c>
      <c r="BB119" s="41">
        <v>613400</v>
      </c>
      <c r="BC119" s="41">
        <v>605000</v>
      </c>
      <c r="BD119" s="41">
        <v>596600</v>
      </c>
      <c r="BE119" s="41">
        <v>588800</v>
      </c>
      <c r="BF119" s="41">
        <v>583700</v>
      </c>
      <c r="BG119" s="41">
        <v>583200</v>
      </c>
      <c r="BH119" s="41">
        <v>584900</v>
      </c>
      <c r="BI119" s="41">
        <v>585500</v>
      </c>
      <c r="BJ119" s="41">
        <v>586300</v>
      </c>
      <c r="BK119" s="41">
        <v>587400</v>
      </c>
      <c r="BL119" s="41">
        <v>592600</v>
      </c>
      <c r="BM119" s="41">
        <v>595000</v>
      </c>
      <c r="BN119" s="41">
        <v>593000</v>
      </c>
      <c r="BO119" s="41">
        <v>593800</v>
      </c>
      <c r="BP119" s="41">
        <v>601700</v>
      </c>
      <c r="BQ119" s="41">
        <v>604100</v>
      </c>
      <c r="BR119" s="41">
        <v>602900</v>
      </c>
      <c r="BS119" s="41">
        <v>603000</v>
      </c>
      <c r="BT119" s="41">
        <v>603700</v>
      </c>
      <c r="BU119" s="41">
        <v>603500</v>
      </c>
      <c r="BV119" s="41">
        <v>602200</v>
      </c>
      <c r="BW119" s="41">
        <v>597900</v>
      </c>
      <c r="BX119" s="41">
        <v>592200</v>
      </c>
      <c r="BY119" s="41">
        <v>591300</v>
      </c>
      <c r="BZ119" s="41">
        <v>593600</v>
      </c>
      <c r="CA119" s="41">
        <v>596100</v>
      </c>
      <c r="CB119" s="41">
        <v>594700</v>
      </c>
      <c r="CC119" s="41">
        <v>592100</v>
      </c>
      <c r="CD119" s="41">
        <v>592000</v>
      </c>
      <c r="CE119" s="41">
        <v>590400</v>
      </c>
      <c r="CF119" s="41">
        <v>583000</v>
      </c>
      <c r="CG119" s="41">
        <v>574600</v>
      </c>
      <c r="CH119" s="41">
        <v>571300</v>
      </c>
      <c r="CI119" s="41">
        <v>570900</v>
      </c>
      <c r="CJ119" s="41">
        <v>570700</v>
      </c>
      <c r="CK119" s="41">
        <v>568700</v>
      </c>
      <c r="CL119" s="41">
        <v>566300</v>
      </c>
      <c r="CM119" s="41">
        <v>564700</v>
      </c>
      <c r="CN119" s="41">
        <v>564900</v>
      </c>
      <c r="CO119" s="41">
        <v>567700</v>
      </c>
      <c r="CP119" s="41">
        <v>568900</v>
      </c>
      <c r="CQ119" s="41">
        <v>571600</v>
      </c>
      <c r="CR119" s="41">
        <v>575200</v>
      </c>
      <c r="CS119" s="41">
        <v>575500</v>
      </c>
      <c r="CT119" s="41">
        <v>575100</v>
      </c>
      <c r="CU119" s="41">
        <v>579400</v>
      </c>
      <c r="CV119" s="41">
        <v>583700</v>
      </c>
      <c r="CW119" s="41">
        <v>590600</v>
      </c>
      <c r="CX119" s="41">
        <v>600500</v>
      </c>
      <c r="CY119" s="41">
        <v>611200</v>
      </c>
      <c r="CZ119" s="41">
        <v>621400</v>
      </c>
      <c r="DA119" s="41">
        <v>634600</v>
      </c>
      <c r="DB119" s="41">
        <v>650800</v>
      </c>
      <c r="DC119" s="41">
        <v>664500</v>
      </c>
      <c r="DD119" s="41">
        <v>671500</v>
      </c>
      <c r="DE119" s="41">
        <v>677200</v>
      </c>
      <c r="DF119" s="41">
        <v>683300</v>
      </c>
      <c r="DG119" s="41">
        <v>689900</v>
      </c>
      <c r="DH119" s="41">
        <v>698200</v>
      </c>
      <c r="DI119" s="41">
        <v>708400</v>
      </c>
      <c r="DJ119" s="41">
        <v>719800</v>
      </c>
      <c r="DK119" s="41">
        <v>729100</v>
      </c>
      <c r="DL119" s="41">
        <v>736100</v>
      </c>
      <c r="DM119" s="41">
        <v>736800</v>
      </c>
      <c r="DN119" s="41">
        <v>732100</v>
      </c>
      <c r="DO119" s="41">
        <v>728600</v>
      </c>
      <c r="DP119" s="41">
        <v>728700</v>
      </c>
    </row>
    <row r="120" spans="1:120">
      <c r="A120" s="41">
        <v>95624</v>
      </c>
      <c r="B120" s="41" t="s">
        <v>432</v>
      </c>
      <c r="C120" s="41" t="s">
        <v>66</v>
      </c>
      <c r="D120" s="41" t="s">
        <v>406</v>
      </c>
      <c r="E120" s="41" t="s">
        <v>406</v>
      </c>
      <c r="F120" s="41">
        <v>445400</v>
      </c>
      <c r="G120" s="41">
        <v>450400</v>
      </c>
      <c r="H120" s="41">
        <v>455800</v>
      </c>
      <c r="I120" s="41">
        <v>460800</v>
      </c>
      <c r="J120" s="41">
        <v>465300</v>
      </c>
      <c r="K120" s="41">
        <v>469900</v>
      </c>
      <c r="L120" s="41">
        <v>475600</v>
      </c>
      <c r="M120" s="41">
        <v>481000</v>
      </c>
      <c r="N120" s="41">
        <v>485700</v>
      </c>
      <c r="O120" s="41">
        <v>490000</v>
      </c>
      <c r="P120" s="41">
        <v>493500</v>
      </c>
      <c r="Q120" s="41">
        <v>495000</v>
      </c>
      <c r="R120" s="41">
        <v>493800</v>
      </c>
      <c r="S120" s="41">
        <v>491100</v>
      </c>
      <c r="T120" s="41">
        <v>488100</v>
      </c>
      <c r="U120" s="41">
        <v>485200</v>
      </c>
      <c r="V120" s="41">
        <v>482300</v>
      </c>
      <c r="W120" s="41">
        <v>478700</v>
      </c>
      <c r="X120" s="41">
        <v>474200</v>
      </c>
      <c r="Y120" s="41">
        <v>468700</v>
      </c>
      <c r="Z120" s="41">
        <v>462700</v>
      </c>
      <c r="AA120" s="41">
        <v>457200</v>
      </c>
      <c r="AB120" s="41">
        <v>452700</v>
      </c>
      <c r="AC120" s="41">
        <v>447800</v>
      </c>
      <c r="AD120" s="41">
        <v>443100</v>
      </c>
      <c r="AE120" s="41">
        <v>439400</v>
      </c>
      <c r="AF120" s="41">
        <v>435600</v>
      </c>
      <c r="AG120" s="41">
        <v>430900</v>
      </c>
      <c r="AH120" s="41">
        <v>426100</v>
      </c>
      <c r="AI120" s="41">
        <v>421000</v>
      </c>
      <c r="AJ120" s="41">
        <v>415300</v>
      </c>
      <c r="AK120" s="41">
        <v>409600</v>
      </c>
      <c r="AL120" s="41">
        <v>403800</v>
      </c>
      <c r="AM120" s="41">
        <v>396300</v>
      </c>
      <c r="AN120" s="41">
        <v>387600</v>
      </c>
      <c r="AO120" s="41">
        <v>378800</v>
      </c>
      <c r="AP120" s="41">
        <v>369800</v>
      </c>
      <c r="AQ120" s="41">
        <v>360500</v>
      </c>
      <c r="AR120" s="41">
        <v>351500</v>
      </c>
      <c r="AS120" s="41">
        <v>342700</v>
      </c>
      <c r="AT120" s="41">
        <v>334700</v>
      </c>
      <c r="AU120" s="41">
        <v>328300</v>
      </c>
      <c r="AV120" s="41">
        <v>322400</v>
      </c>
      <c r="AW120" s="41">
        <v>315500</v>
      </c>
      <c r="AX120" s="41">
        <v>308700</v>
      </c>
      <c r="AY120" s="41">
        <v>302700</v>
      </c>
      <c r="AZ120" s="41">
        <v>295900</v>
      </c>
      <c r="BA120" s="41">
        <v>291100</v>
      </c>
      <c r="BB120" s="41">
        <v>289600</v>
      </c>
      <c r="BC120" s="41">
        <v>288000</v>
      </c>
      <c r="BD120" s="41">
        <v>283800</v>
      </c>
      <c r="BE120" s="41">
        <v>278000</v>
      </c>
      <c r="BF120" s="41">
        <v>270900</v>
      </c>
      <c r="BG120" s="41">
        <v>264200</v>
      </c>
      <c r="BH120" s="41">
        <v>258600</v>
      </c>
      <c r="BI120" s="41">
        <v>254300</v>
      </c>
      <c r="BJ120" s="41">
        <v>251300</v>
      </c>
      <c r="BK120" s="41">
        <v>249500</v>
      </c>
      <c r="BL120" s="41">
        <v>248100</v>
      </c>
      <c r="BM120" s="41">
        <v>249000</v>
      </c>
      <c r="BN120" s="41">
        <v>251100</v>
      </c>
      <c r="BO120" s="41">
        <v>251500</v>
      </c>
      <c r="BP120" s="41">
        <v>250500</v>
      </c>
      <c r="BQ120" s="41">
        <v>249800</v>
      </c>
      <c r="BR120" s="41">
        <v>249700</v>
      </c>
      <c r="BS120" s="41">
        <v>249400</v>
      </c>
      <c r="BT120" s="41">
        <v>248100</v>
      </c>
      <c r="BU120" s="41">
        <v>246700</v>
      </c>
      <c r="BV120" s="41">
        <v>246000</v>
      </c>
      <c r="BW120" s="41">
        <v>245600</v>
      </c>
      <c r="BX120" s="41">
        <v>244300</v>
      </c>
      <c r="BY120" s="41">
        <v>240800</v>
      </c>
      <c r="BZ120" s="41">
        <v>236600</v>
      </c>
      <c r="CA120" s="41">
        <v>234600</v>
      </c>
      <c r="CB120" s="41">
        <v>234400</v>
      </c>
      <c r="CC120" s="41">
        <v>234400</v>
      </c>
      <c r="CD120" s="41">
        <v>234700</v>
      </c>
      <c r="CE120" s="41">
        <v>235400</v>
      </c>
      <c r="CF120" s="41">
        <v>236000</v>
      </c>
      <c r="CG120" s="41">
        <v>236000</v>
      </c>
      <c r="CH120" s="41">
        <v>234000</v>
      </c>
      <c r="CI120" s="41">
        <v>232000</v>
      </c>
      <c r="CJ120" s="41">
        <v>231800</v>
      </c>
      <c r="CK120" s="41">
        <v>232100</v>
      </c>
      <c r="CL120" s="41">
        <v>231000</v>
      </c>
      <c r="CM120" s="41">
        <v>230800</v>
      </c>
      <c r="CN120" s="41">
        <v>231900</v>
      </c>
      <c r="CO120" s="41">
        <v>234600</v>
      </c>
      <c r="CP120" s="41">
        <v>236700</v>
      </c>
      <c r="CQ120" s="41">
        <v>237900</v>
      </c>
      <c r="CR120" s="41">
        <v>240000</v>
      </c>
      <c r="CS120" s="41">
        <v>243700</v>
      </c>
      <c r="CT120" s="41">
        <v>246700</v>
      </c>
      <c r="CU120" s="41">
        <v>249100</v>
      </c>
      <c r="CV120" s="41">
        <v>251900</v>
      </c>
      <c r="CW120" s="41">
        <v>256100</v>
      </c>
      <c r="CX120" s="41">
        <v>262500</v>
      </c>
      <c r="CY120" s="41">
        <v>267800</v>
      </c>
      <c r="CZ120" s="41">
        <v>274400</v>
      </c>
      <c r="DA120" s="41">
        <v>282100</v>
      </c>
      <c r="DB120" s="41">
        <v>290100</v>
      </c>
      <c r="DC120" s="41">
        <v>296800</v>
      </c>
      <c r="DD120" s="41">
        <v>301800</v>
      </c>
      <c r="DE120" s="41">
        <v>304400</v>
      </c>
      <c r="DF120" s="41">
        <v>308100</v>
      </c>
      <c r="DG120" s="41">
        <v>312400</v>
      </c>
      <c r="DH120" s="41">
        <v>317100</v>
      </c>
      <c r="DI120" s="41">
        <v>320000</v>
      </c>
      <c r="DJ120" s="41">
        <v>320900</v>
      </c>
      <c r="DK120" s="41">
        <v>322900</v>
      </c>
      <c r="DL120" s="41">
        <v>326300</v>
      </c>
      <c r="DM120" s="41">
        <v>330800</v>
      </c>
      <c r="DN120" s="41">
        <v>334900</v>
      </c>
      <c r="DO120" s="41">
        <v>337100</v>
      </c>
      <c r="DP120" s="41">
        <v>337900</v>
      </c>
    </row>
    <row r="121" spans="1:120">
      <c r="A121" s="41">
        <v>93003</v>
      </c>
      <c r="B121" s="41" t="s">
        <v>425</v>
      </c>
      <c r="C121" s="41" t="s">
        <v>66</v>
      </c>
      <c r="D121" s="41" t="s">
        <v>425</v>
      </c>
      <c r="E121" s="41" t="s">
        <v>425</v>
      </c>
      <c r="F121" s="41">
        <v>644100</v>
      </c>
      <c r="G121" s="41">
        <v>651500</v>
      </c>
      <c r="H121" s="41">
        <v>660000</v>
      </c>
      <c r="I121" s="41">
        <v>669900</v>
      </c>
      <c r="J121" s="41">
        <v>681100</v>
      </c>
      <c r="K121" s="41">
        <v>690100</v>
      </c>
      <c r="L121" s="41">
        <v>693200</v>
      </c>
      <c r="M121" s="41">
        <v>694700</v>
      </c>
      <c r="N121" s="41">
        <v>699400</v>
      </c>
      <c r="O121" s="41">
        <v>705800</v>
      </c>
      <c r="P121" s="41">
        <v>711600</v>
      </c>
      <c r="Q121" s="41">
        <v>717500</v>
      </c>
      <c r="R121" s="41">
        <v>724100</v>
      </c>
      <c r="S121" s="41">
        <v>730400</v>
      </c>
      <c r="T121" s="41">
        <v>736200</v>
      </c>
      <c r="U121" s="41">
        <v>739400</v>
      </c>
      <c r="V121" s="41">
        <v>740000</v>
      </c>
      <c r="W121" s="41">
        <v>739500</v>
      </c>
      <c r="X121" s="41">
        <v>737100</v>
      </c>
      <c r="Y121" s="41">
        <v>730700</v>
      </c>
      <c r="Z121" s="41">
        <v>723300</v>
      </c>
      <c r="AA121" s="41">
        <v>716900</v>
      </c>
      <c r="AB121" s="41">
        <v>711500</v>
      </c>
      <c r="AC121" s="41">
        <v>704500</v>
      </c>
      <c r="AD121" s="41">
        <v>696000</v>
      </c>
      <c r="AE121" s="41">
        <v>689600</v>
      </c>
      <c r="AF121" s="41">
        <v>685000</v>
      </c>
      <c r="AG121" s="41">
        <v>676600</v>
      </c>
      <c r="AH121" s="41">
        <v>666100</v>
      </c>
      <c r="AI121" s="41">
        <v>656200</v>
      </c>
      <c r="AJ121" s="41">
        <v>646600</v>
      </c>
      <c r="AK121" s="41">
        <v>636300</v>
      </c>
      <c r="AL121" s="41">
        <v>627700</v>
      </c>
      <c r="AM121" s="41">
        <v>618800</v>
      </c>
      <c r="AN121" s="41">
        <v>608700</v>
      </c>
      <c r="AO121" s="41">
        <v>598200</v>
      </c>
      <c r="AP121" s="41">
        <v>589300</v>
      </c>
      <c r="AQ121" s="41">
        <v>578200</v>
      </c>
      <c r="AR121" s="41">
        <v>565100</v>
      </c>
      <c r="AS121" s="41">
        <v>553200</v>
      </c>
      <c r="AT121" s="41">
        <v>544100</v>
      </c>
      <c r="AU121" s="41">
        <v>536600</v>
      </c>
      <c r="AV121" s="41">
        <v>531500</v>
      </c>
      <c r="AW121" s="41">
        <v>528800</v>
      </c>
      <c r="AX121" s="41">
        <v>525400</v>
      </c>
      <c r="AY121" s="41">
        <v>518300</v>
      </c>
      <c r="AZ121" s="41">
        <v>509000</v>
      </c>
      <c r="BA121" s="41">
        <v>506400</v>
      </c>
      <c r="BB121" s="41">
        <v>509300</v>
      </c>
      <c r="BC121" s="41">
        <v>510400</v>
      </c>
      <c r="BD121" s="41">
        <v>507600</v>
      </c>
      <c r="BE121" s="41">
        <v>505000</v>
      </c>
      <c r="BF121" s="41">
        <v>503900</v>
      </c>
      <c r="BG121" s="41">
        <v>505900</v>
      </c>
      <c r="BH121" s="41">
        <v>509600</v>
      </c>
      <c r="BI121" s="41">
        <v>513400</v>
      </c>
      <c r="BJ121" s="41">
        <v>517400</v>
      </c>
      <c r="BK121" s="41">
        <v>518900</v>
      </c>
      <c r="BL121" s="41">
        <v>519500</v>
      </c>
      <c r="BM121" s="41">
        <v>520600</v>
      </c>
      <c r="BN121" s="41">
        <v>519800</v>
      </c>
      <c r="BO121" s="41">
        <v>520500</v>
      </c>
      <c r="BP121" s="41">
        <v>521900</v>
      </c>
      <c r="BQ121" s="41">
        <v>523200</v>
      </c>
      <c r="BR121" s="41">
        <v>520700</v>
      </c>
      <c r="BS121" s="41">
        <v>517300</v>
      </c>
      <c r="BT121" s="41">
        <v>514700</v>
      </c>
      <c r="BU121" s="41">
        <v>513200</v>
      </c>
      <c r="BV121" s="41">
        <v>506400</v>
      </c>
      <c r="BW121" s="41">
        <v>504700</v>
      </c>
      <c r="BX121" s="41">
        <v>506900</v>
      </c>
      <c r="BY121" s="41">
        <v>503300</v>
      </c>
      <c r="BZ121" s="41">
        <v>500400</v>
      </c>
      <c r="CA121" s="41">
        <v>495300</v>
      </c>
      <c r="CB121" s="41">
        <v>485200</v>
      </c>
      <c r="CC121" s="41">
        <v>478600</v>
      </c>
      <c r="CD121" s="41">
        <v>481000</v>
      </c>
      <c r="CE121" s="41">
        <v>477700</v>
      </c>
      <c r="CF121" s="41">
        <v>471900</v>
      </c>
      <c r="CG121" s="41">
        <v>466400</v>
      </c>
      <c r="CH121" s="41">
        <v>463100</v>
      </c>
      <c r="CI121" s="41">
        <v>462300</v>
      </c>
      <c r="CJ121" s="41">
        <v>463900</v>
      </c>
      <c r="CK121" s="41">
        <v>460600</v>
      </c>
      <c r="CL121" s="41">
        <v>453300</v>
      </c>
      <c r="CM121" s="41">
        <v>450300</v>
      </c>
      <c r="CN121" s="41">
        <v>454500</v>
      </c>
      <c r="CO121" s="41">
        <v>457100</v>
      </c>
      <c r="CP121" s="41">
        <v>453500</v>
      </c>
      <c r="CQ121" s="41">
        <v>453200</v>
      </c>
      <c r="CR121" s="41">
        <v>456100</v>
      </c>
      <c r="CS121" s="41">
        <v>460000</v>
      </c>
      <c r="CT121" s="41">
        <v>464700</v>
      </c>
      <c r="CU121" s="41">
        <v>468100</v>
      </c>
      <c r="CV121" s="41">
        <v>468400</v>
      </c>
      <c r="CW121" s="41">
        <v>473000</v>
      </c>
      <c r="CX121" s="41">
        <v>478800</v>
      </c>
      <c r="CY121" s="41">
        <v>487300</v>
      </c>
      <c r="CZ121" s="41">
        <v>499600</v>
      </c>
      <c r="DA121" s="41">
        <v>512300</v>
      </c>
      <c r="DB121" s="41">
        <v>521400</v>
      </c>
      <c r="DC121" s="41">
        <v>530700</v>
      </c>
      <c r="DD121" s="41">
        <v>539000</v>
      </c>
      <c r="DE121" s="41">
        <v>544000</v>
      </c>
      <c r="DF121" s="41">
        <v>546900</v>
      </c>
      <c r="DG121" s="41">
        <v>548500</v>
      </c>
      <c r="DH121" s="41">
        <v>552400</v>
      </c>
      <c r="DI121" s="41">
        <v>558000</v>
      </c>
      <c r="DJ121" s="41">
        <v>561800</v>
      </c>
      <c r="DK121" s="41">
        <v>562900</v>
      </c>
      <c r="DL121" s="41">
        <v>562100</v>
      </c>
      <c r="DM121" s="41">
        <v>563000</v>
      </c>
      <c r="DN121" s="41">
        <v>567700</v>
      </c>
      <c r="DO121" s="41">
        <v>571600</v>
      </c>
      <c r="DP121" s="41">
        <v>572600</v>
      </c>
    </row>
    <row r="122" spans="1:120">
      <c r="A122" s="41">
        <v>92201</v>
      </c>
      <c r="B122" s="41" t="s">
        <v>474</v>
      </c>
      <c r="C122" s="41" t="s">
        <v>66</v>
      </c>
      <c r="D122" s="41" t="s">
        <v>414</v>
      </c>
      <c r="E122" s="41" t="s">
        <v>414</v>
      </c>
      <c r="F122" s="41">
        <v>309100</v>
      </c>
      <c r="G122" s="41">
        <v>315700</v>
      </c>
      <c r="H122" s="41">
        <v>324600</v>
      </c>
      <c r="I122" s="41">
        <v>331000</v>
      </c>
      <c r="J122" s="41">
        <v>333400</v>
      </c>
      <c r="K122" s="41">
        <v>336600</v>
      </c>
      <c r="L122" s="41">
        <v>342200</v>
      </c>
      <c r="M122" s="41">
        <v>347400</v>
      </c>
      <c r="N122" s="41">
        <v>352700</v>
      </c>
      <c r="O122" s="41">
        <v>358300</v>
      </c>
      <c r="P122" s="41">
        <v>364300</v>
      </c>
      <c r="Q122" s="41">
        <v>370000</v>
      </c>
      <c r="R122" s="41">
        <v>374100</v>
      </c>
      <c r="S122" s="41">
        <v>375300</v>
      </c>
      <c r="T122" s="41">
        <v>375100</v>
      </c>
      <c r="U122" s="41">
        <v>374800</v>
      </c>
      <c r="V122" s="41">
        <v>374800</v>
      </c>
      <c r="W122" s="41">
        <v>373200</v>
      </c>
      <c r="X122" s="41">
        <v>370600</v>
      </c>
      <c r="Y122" s="41">
        <v>368300</v>
      </c>
      <c r="Z122" s="41">
        <v>365200</v>
      </c>
      <c r="AA122" s="41">
        <v>360200</v>
      </c>
      <c r="AB122" s="41">
        <v>355400</v>
      </c>
      <c r="AC122" s="41">
        <v>351700</v>
      </c>
      <c r="AD122" s="41">
        <v>348600</v>
      </c>
      <c r="AE122" s="41">
        <v>346000</v>
      </c>
      <c r="AF122" s="41">
        <v>342800</v>
      </c>
      <c r="AG122" s="41">
        <v>339300</v>
      </c>
      <c r="AH122" s="41">
        <v>335800</v>
      </c>
      <c r="AI122" s="41">
        <v>332600</v>
      </c>
      <c r="AJ122" s="41">
        <v>328600</v>
      </c>
      <c r="AK122" s="41">
        <v>324100</v>
      </c>
      <c r="AL122" s="41">
        <v>318600</v>
      </c>
      <c r="AM122" s="41">
        <v>312800</v>
      </c>
      <c r="AN122" s="41">
        <v>307000</v>
      </c>
      <c r="AO122" s="41">
        <v>302900</v>
      </c>
      <c r="AP122" s="41">
        <v>299100</v>
      </c>
      <c r="AQ122" s="41">
        <v>293700</v>
      </c>
      <c r="AR122" s="41">
        <v>285800</v>
      </c>
      <c r="AS122" s="41">
        <v>276400</v>
      </c>
      <c r="AT122" s="41">
        <v>266900</v>
      </c>
      <c r="AU122" s="41">
        <v>259500</v>
      </c>
      <c r="AV122" s="41">
        <v>253900</v>
      </c>
      <c r="AW122" s="41">
        <v>248200</v>
      </c>
      <c r="AX122" s="41">
        <v>240400</v>
      </c>
      <c r="AY122" s="41">
        <v>231000</v>
      </c>
      <c r="AZ122" s="41">
        <v>222200</v>
      </c>
      <c r="BA122" s="41">
        <v>214200</v>
      </c>
      <c r="BB122" s="41">
        <v>206300</v>
      </c>
      <c r="BC122" s="41">
        <v>198700</v>
      </c>
      <c r="BD122" s="41">
        <v>193800</v>
      </c>
      <c r="BE122" s="41">
        <v>190900</v>
      </c>
      <c r="BF122" s="41">
        <v>187600</v>
      </c>
      <c r="BG122" s="41">
        <v>183800</v>
      </c>
      <c r="BH122" s="41">
        <v>180700</v>
      </c>
      <c r="BI122" s="41">
        <v>177700</v>
      </c>
      <c r="BJ122" s="41">
        <v>175600</v>
      </c>
      <c r="BK122" s="41">
        <v>174400</v>
      </c>
      <c r="BL122" s="41">
        <v>173100</v>
      </c>
      <c r="BM122" s="41">
        <v>171100</v>
      </c>
      <c r="BN122" s="41">
        <v>170900</v>
      </c>
      <c r="BO122" s="41">
        <v>172000</v>
      </c>
      <c r="BP122" s="41">
        <v>171400</v>
      </c>
      <c r="BQ122" s="41">
        <v>170200</v>
      </c>
      <c r="BR122" s="41">
        <v>170600</v>
      </c>
      <c r="BS122" s="41">
        <v>170100</v>
      </c>
      <c r="BT122" s="41">
        <v>168400</v>
      </c>
      <c r="BU122" s="41">
        <v>167100</v>
      </c>
      <c r="BV122" s="41">
        <v>164000</v>
      </c>
      <c r="BW122" s="41">
        <v>160400</v>
      </c>
      <c r="BX122" s="41">
        <v>158000</v>
      </c>
      <c r="BY122" s="41">
        <v>155500</v>
      </c>
      <c r="BZ122" s="41">
        <v>152900</v>
      </c>
      <c r="CA122" s="41">
        <v>152000</v>
      </c>
      <c r="CB122" s="41">
        <v>151300</v>
      </c>
      <c r="CC122" s="41">
        <v>150000</v>
      </c>
      <c r="CD122" s="41">
        <v>149500</v>
      </c>
      <c r="CE122" s="41">
        <v>149300</v>
      </c>
      <c r="CF122" s="41">
        <v>147900</v>
      </c>
      <c r="CG122" s="41">
        <v>145700</v>
      </c>
      <c r="CH122" s="41">
        <v>144400</v>
      </c>
      <c r="CI122" s="41">
        <v>143500</v>
      </c>
      <c r="CJ122" s="41">
        <v>143300</v>
      </c>
      <c r="CK122" s="41">
        <v>144000</v>
      </c>
      <c r="CL122" s="41">
        <v>143900</v>
      </c>
      <c r="CM122" s="41">
        <v>143400</v>
      </c>
      <c r="CN122" s="41">
        <v>144100</v>
      </c>
      <c r="CO122" s="41">
        <v>144700</v>
      </c>
      <c r="CP122" s="41">
        <v>144600</v>
      </c>
      <c r="CQ122" s="41">
        <v>146200</v>
      </c>
      <c r="CR122" s="41">
        <v>147700</v>
      </c>
      <c r="CS122" s="41">
        <v>148000</v>
      </c>
      <c r="CT122" s="41">
        <v>149400</v>
      </c>
      <c r="CU122" s="41">
        <v>151800</v>
      </c>
      <c r="CV122" s="41">
        <v>153400</v>
      </c>
      <c r="CW122" s="41">
        <v>155200</v>
      </c>
      <c r="CX122" s="41">
        <v>158000</v>
      </c>
      <c r="CY122" s="41">
        <v>160400</v>
      </c>
      <c r="CZ122" s="41">
        <v>162600</v>
      </c>
      <c r="DA122" s="41">
        <v>166700</v>
      </c>
      <c r="DB122" s="41">
        <v>171900</v>
      </c>
      <c r="DC122" s="41">
        <v>176400</v>
      </c>
      <c r="DD122" s="41">
        <v>181300</v>
      </c>
      <c r="DE122" s="41">
        <v>186700</v>
      </c>
      <c r="DF122" s="41">
        <v>190500</v>
      </c>
      <c r="DG122" s="41">
        <v>193000</v>
      </c>
      <c r="DH122" s="41">
        <v>195500</v>
      </c>
      <c r="DI122" s="41">
        <v>197600</v>
      </c>
      <c r="DJ122" s="41">
        <v>199700</v>
      </c>
      <c r="DK122" s="41">
        <v>201800</v>
      </c>
      <c r="DL122" s="41">
        <v>204900</v>
      </c>
      <c r="DM122" s="41">
        <v>208100</v>
      </c>
      <c r="DN122" s="41">
        <v>210800</v>
      </c>
      <c r="DO122" s="41">
        <v>212300</v>
      </c>
      <c r="DP122" s="41">
        <v>213400</v>
      </c>
    </row>
    <row r="123" spans="1:120">
      <c r="A123" s="41">
        <v>94568</v>
      </c>
      <c r="B123" s="41" t="s">
        <v>133</v>
      </c>
      <c r="C123" s="41" t="s">
        <v>66</v>
      </c>
      <c r="D123" s="41" t="s">
        <v>65</v>
      </c>
      <c r="E123" s="41" t="s">
        <v>78</v>
      </c>
      <c r="F123" s="41">
        <v>734400</v>
      </c>
      <c r="G123" s="41">
        <v>746400</v>
      </c>
      <c r="H123" s="41">
        <v>756800</v>
      </c>
      <c r="I123" s="41">
        <v>766900</v>
      </c>
      <c r="J123" s="41">
        <v>776600</v>
      </c>
      <c r="K123" s="41">
        <v>786600</v>
      </c>
      <c r="L123" s="41">
        <v>796100</v>
      </c>
      <c r="M123" s="41">
        <v>803700</v>
      </c>
      <c r="N123" s="41">
        <v>809100</v>
      </c>
      <c r="O123" s="41">
        <v>812900</v>
      </c>
      <c r="P123" s="41">
        <v>816400</v>
      </c>
      <c r="Q123" s="41">
        <v>818400</v>
      </c>
      <c r="R123" s="41">
        <v>818900</v>
      </c>
      <c r="S123" s="41">
        <v>819300</v>
      </c>
      <c r="T123" s="41">
        <v>820000</v>
      </c>
      <c r="U123" s="41">
        <v>818200</v>
      </c>
      <c r="V123" s="41">
        <v>814100</v>
      </c>
      <c r="W123" s="41">
        <v>808200</v>
      </c>
      <c r="X123" s="41">
        <v>801700</v>
      </c>
      <c r="Y123" s="41">
        <v>796000</v>
      </c>
      <c r="Z123" s="41">
        <v>791100</v>
      </c>
      <c r="AA123" s="41">
        <v>784900</v>
      </c>
      <c r="AB123" s="41">
        <v>777100</v>
      </c>
      <c r="AC123" s="41">
        <v>769700</v>
      </c>
      <c r="AD123" s="41">
        <v>764600</v>
      </c>
      <c r="AE123" s="41">
        <v>761200</v>
      </c>
      <c r="AF123" s="41">
        <v>757300</v>
      </c>
      <c r="AG123" s="41">
        <v>752700</v>
      </c>
      <c r="AH123" s="41">
        <v>747800</v>
      </c>
      <c r="AI123" s="41">
        <v>744700</v>
      </c>
      <c r="AJ123" s="41">
        <v>742400</v>
      </c>
      <c r="AK123" s="41">
        <v>739900</v>
      </c>
      <c r="AL123" s="41">
        <v>735700</v>
      </c>
      <c r="AM123" s="41">
        <v>730600</v>
      </c>
      <c r="AN123" s="41">
        <v>725300</v>
      </c>
      <c r="AO123" s="41">
        <v>720600</v>
      </c>
      <c r="AP123" s="41">
        <v>712800</v>
      </c>
      <c r="AQ123" s="41">
        <v>700600</v>
      </c>
      <c r="AR123" s="41">
        <v>687900</v>
      </c>
      <c r="AS123" s="41">
        <v>678800</v>
      </c>
      <c r="AT123" s="41">
        <v>669500</v>
      </c>
      <c r="AU123" s="41">
        <v>658800</v>
      </c>
      <c r="AV123" s="41">
        <v>647300</v>
      </c>
      <c r="AW123" s="41">
        <v>634200</v>
      </c>
      <c r="AX123" s="41">
        <v>621600</v>
      </c>
      <c r="AY123" s="41">
        <v>611800</v>
      </c>
      <c r="AZ123" s="41">
        <v>602900</v>
      </c>
      <c r="BA123" s="41">
        <v>596400</v>
      </c>
      <c r="BB123" s="41">
        <v>592500</v>
      </c>
      <c r="BC123" s="41">
        <v>586100</v>
      </c>
      <c r="BD123" s="41">
        <v>577400</v>
      </c>
      <c r="BE123" s="41">
        <v>571900</v>
      </c>
      <c r="BF123" s="41">
        <v>570500</v>
      </c>
      <c r="BG123" s="41">
        <v>571400</v>
      </c>
      <c r="BH123" s="41">
        <v>573700</v>
      </c>
      <c r="BI123" s="41">
        <v>577200</v>
      </c>
      <c r="BJ123" s="41">
        <v>582800</v>
      </c>
      <c r="BK123" s="41">
        <v>588400</v>
      </c>
      <c r="BL123" s="41">
        <v>593800</v>
      </c>
      <c r="BM123" s="41">
        <v>594700</v>
      </c>
      <c r="BN123" s="41">
        <v>599400</v>
      </c>
      <c r="BO123" s="41">
        <v>607400</v>
      </c>
      <c r="BP123" s="41">
        <v>609100</v>
      </c>
      <c r="BQ123" s="41">
        <v>604300</v>
      </c>
      <c r="BR123" s="41">
        <v>602600</v>
      </c>
      <c r="BS123" s="41">
        <v>600200</v>
      </c>
      <c r="BT123" s="41">
        <v>597600</v>
      </c>
      <c r="BU123" s="41">
        <v>597200</v>
      </c>
      <c r="BV123" s="41">
        <v>597200</v>
      </c>
      <c r="BW123" s="41">
        <v>597100</v>
      </c>
      <c r="BX123" s="41">
        <v>594900</v>
      </c>
      <c r="BY123" s="41">
        <v>594200</v>
      </c>
      <c r="BZ123" s="41">
        <v>592500</v>
      </c>
      <c r="CA123" s="41">
        <v>588100</v>
      </c>
      <c r="CB123" s="41">
        <v>587600</v>
      </c>
      <c r="CC123" s="41">
        <v>589300</v>
      </c>
      <c r="CD123" s="41">
        <v>586400</v>
      </c>
      <c r="CE123" s="41">
        <v>586100</v>
      </c>
      <c r="CF123" s="41">
        <v>586300</v>
      </c>
      <c r="CG123" s="41">
        <v>582500</v>
      </c>
      <c r="CH123" s="41">
        <v>576800</v>
      </c>
      <c r="CI123" s="41">
        <v>574200</v>
      </c>
      <c r="CJ123" s="41">
        <v>575300</v>
      </c>
      <c r="CK123" s="41">
        <v>573500</v>
      </c>
      <c r="CL123" s="41">
        <v>568000</v>
      </c>
      <c r="CM123" s="41">
        <v>568400</v>
      </c>
      <c r="CN123" s="41">
        <v>575100</v>
      </c>
      <c r="CO123" s="41">
        <v>579300</v>
      </c>
      <c r="CP123" s="41">
        <v>587200</v>
      </c>
      <c r="CQ123" s="41">
        <v>596100</v>
      </c>
      <c r="CR123" s="41">
        <v>604100</v>
      </c>
      <c r="CS123" s="41">
        <v>611000</v>
      </c>
      <c r="CT123" s="41">
        <v>619600</v>
      </c>
      <c r="CU123" s="41">
        <v>626900</v>
      </c>
      <c r="CV123" s="41">
        <v>634200</v>
      </c>
      <c r="CW123" s="41">
        <v>640300</v>
      </c>
      <c r="CX123" s="41">
        <v>644200</v>
      </c>
      <c r="CY123" s="41">
        <v>657300</v>
      </c>
      <c r="CZ123" s="41">
        <v>678200</v>
      </c>
      <c r="DA123" s="41">
        <v>700400</v>
      </c>
      <c r="DB123" s="41">
        <v>714200</v>
      </c>
      <c r="DC123" s="41">
        <v>724000</v>
      </c>
      <c r="DD123" s="41">
        <v>728700</v>
      </c>
      <c r="DE123" s="41">
        <v>735200</v>
      </c>
      <c r="DF123" s="41">
        <v>740400</v>
      </c>
      <c r="DG123" s="41">
        <v>744000</v>
      </c>
      <c r="DH123" s="41">
        <v>748600</v>
      </c>
      <c r="DI123" s="41">
        <v>758100</v>
      </c>
      <c r="DJ123" s="41">
        <v>770000</v>
      </c>
      <c r="DK123" s="41">
        <v>781100</v>
      </c>
      <c r="DL123" s="41">
        <v>793100</v>
      </c>
      <c r="DM123" s="41">
        <v>804500</v>
      </c>
      <c r="DN123" s="41">
        <v>809800</v>
      </c>
      <c r="DO123" s="41">
        <v>809600</v>
      </c>
      <c r="DP123" s="41">
        <v>809300</v>
      </c>
    </row>
    <row r="124" spans="1:120">
      <c r="A124" s="41">
        <v>94115</v>
      </c>
      <c r="B124" s="41" t="s">
        <v>65</v>
      </c>
      <c r="C124" s="41" t="s">
        <v>66</v>
      </c>
      <c r="D124" s="41" t="s">
        <v>65</v>
      </c>
      <c r="E124" s="41" t="s">
        <v>65</v>
      </c>
      <c r="F124" s="41">
        <v>2510300</v>
      </c>
      <c r="G124" s="41">
        <v>2503500</v>
      </c>
      <c r="H124" s="41">
        <v>2516400</v>
      </c>
      <c r="I124" s="41">
        <v>2548800</v>
      </c>
      <c r="J124" s="41">
        <v>2591200</v>
      </c>
      <c r="K124" s="41">
        <v>2618800</v>
      </c>
      <c r="L124" s="41">
        <v>2614300</v>
      </c>
      <c r="M124" s="41">
        <v>2603300</v>
      </c>
      <c r="N124" s="41">
        <v>2613300</v>
      </c>
      <c r="O124" s="41">
        <v>2628600</v>
      </c>
      <c r="P124" s="41">
        <v>2638000</v>
      </c>
      <c r="Q124" s="41">
        <v>2645900</v>
      </c>
      <c r="R124" s="41">
        <v>2664100</v>
      </c>
      <c r="S124" s="41">
        <v>2697300</v>
      </c>
      <c r="T124" s="41">
        <v>2720400</v>
      </c>
      <c r="U124" s="41">
        <v>2720000</v>
      </c>
      <c r="V124" s="41">
        <v>2704100</v>
      </c>
      <c r="W124" s="41">
        <v>2701100</v>
      </c>
      <c r="X124" s="41">
        <v>2709700</v>
      </c>
      <c r="Y124" s="41">
        <v>2727500</v>
      </c>
      <c r="Z124" s="41">
        <v>2723200</v>
      </c>
      <c r="AA124" s="41">
        <v>2703900</v>
      </c>
      <c r="AB124" s="41">
        <v>2700400</v>
      </c>
      <c r="AC124" s="41">
        <v>2730900</v>
      </c>
      <c r="AD124" s="41">
        <v>2757900</v>
      </c>
      <c r="AE124" s="41">
        <v>2754200</v>
      </c>
      <c r="AF124" s="41">
        <v>2747200</v>
      </c>
      <c r="AG124" s="41">
        <v>2769200</v>
      </c>
      <c r="AH124" s="41">
        <v>2796800</v>
      </c>
      <c r="AI124" s="41">
        <v>2819000</v>
      </c>
      <c r="AJ124" s="41">
        <v>2838800</v>
      </c>
      <c r="AK124" s="41">
        <v>2845300</v>
      </c>
      <c r="AL124" s="41">
        <v>2848600</v>
      </c>
      <c r="AM124" s="41">
        <v>2843500</v>
      </c>
      <c r="AN124" s="41">
        <v>2819600</v>
      </c>
      <c r="AO124" s="41">
        <v>2793900</v>
      </c>
      <c r="AP124" s="41">
        <v>2778900</v>
      </c>
      <c r="AQ124" s="41">
        <v>2743100</v>
      </c>
      <c r="AR124" s="41">
        <v>2694800</v>
      </c>
      <c r="AS124" s="41">
        <v>2671900</v>
      </c>
      <c r="AT124" s="41">
        <v>2668100</v>
      </c>
      <c r="AU124" s="41">
        <v>2653900</v>
      </c>
      <c r="AV124" s="41">
        <v>2634500</v>
      </c>
      <c r="AW124" s="41">
        <v>2632100</v>
      </c>
      <c r="AX124" s="41">
        <v>2629400</v>
      </c>
      <c r="AY124" s="41">
        <v>2622300</v>
      </c>
      <c r="AZ124" s="41">
        <v>2631900</v>
      </c>
      <c r="BA124" s="41">
        <v>2636200</v>
      </c>
      <c r="BB124" s="41">
        <v>2586600</v>
      </c>
      <c r="BC124" s="41">
        <v>2509800</v>
      </c>
      <c r="BD124" s="41">
        <v>2452600</v>
      </c>
      <c r="BE124" s="41">
        <v>2417100</v>
      </c>
      <c r="BF124" s="41">
        <v>2395400</v>
      </c>
      <c r="BG124" s="41">
        <v>2391800</v>
      </c>
      <c r="BH124" s="41">
        <v>2411400</v>
      </c>
      <c r="BI124" s="41">
        <v>2433900</v>
      </c>
      <c r="BJ124" s="41">
        <v>2443700</v>
      </c>
      <c r="BK124" s="41">
        <v>2443600</v>
      </c>
      <c r="BL124" s="41">
        <v>2470500</v>
      </c>
      <c r="BM124" s="41">
        <v>2468400</v>
      </c>
      <c r="BN124" s="41">
        <v>2478500</v>
      </c>
      <c r="BO124" s="41">
        <v>2515100</v>
      </c>
      <c r="BP124" s="41">
        <v>2531500</v>
      </c>
      <c r="BQ124" s="41">
        <v>2502500</v>
      </c>
      <c r="BR124" s="41">
        <v>2515000</v>
      </c>
      <c r="BS124" s="41">
        <v>2510600</v>
      </c>
      <c r="BT124" s="41">
        <v>2473300</v>
      </c>
      <c r="BU124" s="41">
        <v>2468500</v>
      </c>
      <c r="BV124" s="41">
        <v>2457500</v>
      </c>
      <c r="BW124" s="41">
        <v>2434000</v>
      </c>
      <c r="BX124" s="41">
        <v>2415000</v>
      </c>
      <c r="BY124" s="41">
        <v>2420500</v>
      </c>
      <c r="BZ124" s="41">
        <v>2406200</v>
      </c>
      <c r="CA124" s="41">
        <v>2403000</v>
      </c>
      <c r="CB124" s="41">
        <v>2413300</v>
      </c>
      <c r="CC124" s="41">
        <v>2428000</v>
      </c>
      <c r="CD124" s="41">
        <v>2395700</v>
      </c>
      <c r="CE124" s="41">
        <v>2371900</v>
      </c>
      <c r="CF124" s="41">
        <v>2384900</v>
      </c>
      <c r="CG124" s="41">
        <v>2396100</v>
      </c>
      <c r="CH124" s="41">
        <v>2403300</v>
      </c>
      <c r="CI124" s="41">
        <v>2429500</v>
      </c>
      <c r="CJ124" s="41">
        <v>2460900</v>
      </c>
      <c r="CK124" s="41">
        <v>2463700</v>
      </c>
      <c r="CL124" s="41">
        <v>2465300</v>
      </c>
      <c r="CM124" s="41">
        <v>2505600</v>
      </c>
      <c r="CN124" s="41">
        <v>2582800</v>
      </c>
      <c r="CO124" s="41">
        <v>2636000</v>
      </c>
      <c r="CP124" s="41">
        <v>2669800</v>
      </c>
      <c r="CQ124" s="41">
        <v>2703300</v>
      </c>
      <c r="CR124" s="41">
        <v>2732800</v>
      </c>
      <c r="CS124" s="41">
        <v>2717700</v>
      </c>
      <c r="CT124" s="41">
        <v>2744100</v>
      </c>
      <c r="CU124" s="41">
        <v>2818800</v>
      </c>
      <c r="CV124" s="41">
        <v>2845400</v>
      </c>
      <c r="CW124" s="41">
        <v>2824200</v>
      </c>
      <c r="CX124" s="41">
        <v>2884500</v>
      </c>
      <c r="CY124" s="41">
        <v>2980900</v>
      </c>
      <c r="CZ124" s="41">
        <v>3046800</v>
      </c>
      <c r="DA124" s="41">
        <v>3077500</v>
      </c>
      <c r="DB124" s="41">
        <v>3119300</v>
      </c>
      <c r="DC124" s="41">
        <v>3188300</v>
      </c>
      <c r="DD124" s="41">
        <v>3218900</v>
      </c>
      <c r="DE124" s="41">
        <v>3217500</v>
      </c>
      <c r="DF124" s="41">
        <v>3225700</v>
      </c>
      <c r="DG124" s="41">
        <v>3232300</v>
      </c>
      <c r="DH124" s="41">
        <v>3202800</v>
      </c>
      <c r="DI124" s="41">
        <v>3230800</v>
      </c>
      <c r="DJ124" s="41">
        <v>3315800</v>
      </c>
      <c r="DK124" s="41">
        <v>3406400</v>
      </c>
      <c r="DL124" s="41">
        <v>3465100</v>
      </c>
      <c r="DM124" s="41">
        <v>3544600</v>
      </c>
      <c r="DN124" s="41">
        <v>3614200</v>
      </c>
      <c r="DO124" s="41">
        <v>3640500</v>
      </c>
      <c r="DP124" s="41">
        <v>3647700</v>
      </c>
    </row>
    <row r="125" spans="1:120">
      <c r="A125" s="41">
        <v>92626</v>
      </c>
      <c r="B125" s="41" t="s">
        <v>428</v>
      </c>
      <c r="C125" s="41" t="s">
        <v>66</v>
      </c>
      <c r="D125" s="41" t="s">
        <v>394</v>
      </c>
      <c r="E125" s="41" t="s">
        <v>399</v>
      </c>
      <c r="F125" s="41">
        <v>682700</v>
      </c>
      <c r="G125" s="41">
        <v>684600</v>
      </c>
      <c r="H125" s="41">
        <v>689800</v>
      </c>
      <c r="I125" s="41">
        <v>696400</v>
      </c>
      <c r="J125" s="41">
        <v>701300</v>
      </c>
      <c r="K125" s="41">
        <v>705700</v>
      </c>
      <c r="L125" s="41">
        <v>714300</v>
      </c>
      <c r="M125" s="41">
        <v>727200</v>
      </c>
      <c r="N125" s="41">
        <v>741600</v>
      </c>
      <c r="O125" s="41">
        <v>752400</v>
      </c>
      <c r="P125" s="41">
        <v>762600</v>
      </c>
      <c r="Q125" s="41">
        <v>774000</v>
      </c>
      <c r="R125" s="41">
        <v>784800</v>
      </c>
      <c r="S125" s="41">
        <v>789600</v>
      </c>
      <c r="T125" s="41">
        <v>793400</v>
      </c>
      <c r="U125" s="41">
        <v>798900</v>
      </c>
      <c r="V125" s="41">
        <v>802900</v>
      </c>
      <c r="W125" s="41">
        <v>802100</v>
      </c>
      <c r="X125" s="41">
        <v>801000</v>
      </c>
      <c r="Y125" s="41">
        <v>799100</v>
      </c>
      <c r="Z125" s="41">
        <v>792000</v>
      </c>
      <c r="AA125" s="41">
        <v>782500</v>
      </c>
      <c r="AB125" s="41">
        <v>776700</v>
      </c>
      <c r="AC125" s="41">
        <v>771900</v>
      </c>
      <c r="AD125" s="41">
        <v>767500</v>
      </c>
      <c r="AE125" s="41">
        <v>765300</v>
      </c>
      <c r="AF125" s="41">
        <v>766400</v>
      </c>
      <c r="AG125" s="41">
        <v>764600</v>
      </c>
      <c r="AH125" s="41">
        <v>756900</v>
      </c>
      <c r="AI125" s="41">
        <v>745500</v>
      </c>
      <c r="AJ125" s="41">
        <v>735600</v>
      </c>
      <c r="AK125" s="41">
        <v>726000</v>
      </c>
      <c r="AL125" s="41">
        <v>718400</v>
      </c>
      <c r="AM125" s="41">
        <v>714700</v>
      </c>
      <c r="AN125" s="41">
        <v>713000</v>
      </c>
      <c r="AO125" s="41">
        <v>708200</v>
      </c>
      <c r="AP125" s="41">
        <v>696400</v>
      </c>
      <c r="AQ125" s="41">
        <v>675700</v>
      </c>
      <c r="AR125" s="41">
        <v>651900</v>
      </c>
      <c r="AS125" s="41">
        <v>634200</v>
      </c>
      <c r="AT125" s="41">
        <v>622200</v>
      </c>
      <c r="AU125" s="41">
        <v>610400</v>
      </c>
      <c r="AV125" s="41">
        <v>599400</v>
      </c>
      <c r="AW125" s="41">
        <v>591400</v>
      </c>
      <c r="AX125" s="41">
        <v>585100</v>
      </c>
      <c r="AY125" s="41">
        <v>578900</v>
      </c>
      <c r="AZ125" s="41">
        <v>571900</v>
      </c>
      <c r="BA125" s="41">
        <v>569100</v>
      </c>
      <c r="BB125" s="41">
        <v>569900</v>
      </c>
      <c r="BC125" s="41">
        <v>569100</v>
      </c>
      <c r="BD125" s="41">
        <v>562500</v>
      </c>
      <c r="BE125" s="41">
        <v>555300</v>
      </c>
      <c r="BF125" s="41">
        <v>554300</v>
      </c>
      <c r="BG125" s="41">
        <v>560800</v>
      </c>
      <c r="BH125" s="41">
        <v>568800</v>
      </c>
      <c r="BI125" s="41">
        <v>575800</v>
      </c>
      <c r="BJ125" s="41">
        <v>580500</v>
      </c>
      <c r="BK125" s="41">
        <v>582100</v>
      </c>
      <c r="BL125" s="41">
        <v>582400</v>
      </c>
      <c r="BM125" s="41">
        <v>576400</v>
      </c>
      <c r="BN125" s="41">
        <v>571200</v>
      </c>
      <c r="BO125" s="41">
        <v>576000</v>
      </c>
      <c r="BP125" s="41">
        <v>586100</v>
      </c>
      <c r="BQ125" s="41">
        <v>587800</v>
      </c>
      <c r="BR125" s="41">
        <v>582800</v>
      </c>
      <c r="BS125" s="41">
        <v>576500</v>
      </c>
      <c r="BT125" s="41">
        <v>570200</v>
      </c>
      <c r="BU125" s="41">
        <v>565500</v>
      </c>
      <c r="BV125" s="41">
        <v>561900</v>
      </c>
      <c r="BW125" s="41">
        <v>558400</v>
      </c>
      <c r="BX125" s="41">
        <v>553900</v>
      </c>
      <c r="BY125" s="41">
        <v>551100</v>
      </c>
      <c r="BZ125" s="41">
        <v>547700</v>
      </c>
      <c r="CA125" s="41">
        <v>543900</v>
      </c>
      <c r="CB125" s="41">
        <v>537500</v>
      </c>
      <c r="CC125" s="41">
        <v>531500</v>
      </c>
      <c r="CD125" s="41">
        <v>529000</v>
      </c>
      <c r="CE125" s="41">
        <v>530600</v>
      </c>
      <c r="CF125" s="41">
        <v>532400</v>
      </c>
      <c r="CG125" s="41">
        <v>531200</v>
      </c>
      <c r="CH125" s="41">
        <v>526700</v>
      </c>
      <c r="CI125" s="41">
        <v>520800</v>
      </c>
      <c r="CJ125" s="41">
        <v>516500</v>
      </c>
      <c r="CK125" s="41">
        <v>514900</v>
      </c>
      <c r="CL125" s="41">
        <v>515200</v>
      </c>
      <c r="CM125" s="41">
        <v>516100</v>
      </c>
      <c r="CN125" s="41">
        <v>519700</v>
      </c>
      <c r="CO125" s="41">
        <v>525700</v>
      </c>
      <c r="CP125" s="41">
        <v>529100</v>
      </c>
      <c r="CQ125" s="41">
        <v>533100</v>
      </c>
      <c r="CR125" s="41">
        <v>536700</v>
      </c>
      <c r="CS125" s="41">
        <v>537900</v>
      </c>
      <c r="CT125" s="41">
        <v>540400</v>
      </c>
      <c r="CU125" s="41">
        <v>548100</v>
      </c>
      <c r="CV125" s="41">
        <v>556100</v>
      </c>
      <c r="CW125" s="41">
        <v>567100</v>
      </c>
      <c r="CX125" s="41">
        <v>577600</v>
      </c>
      <c r="CY125" s="41">
        <v>586800</v>
      </c>
      <c r="CZ125" s="41">
        <v>598600</v>
      </c>
      <c r="DA125" s="41">
        <v>614900</v>
      </c>
      <c r="DB125" s="41">
        <v>631000</v>
      </c>
      <c r="DC125" s="41">
        <v>641600</v>
      </c>
      <c r="DD125" s="41">
        <v>643500</v>
      </c>
      <c r="DE125" s="41">
        <v>643100</v>
      </c>
      <c r="DF125" s="41">
        <v>646200</v>
      </c>
      <c r="DG125" s="41">
        <v>653200</v>
      </c>
      <c r="DH125" s="41">
        <v>660900</v>
      </c>
      <c r="DI125" s="41">
        <v>667600</v>
      </c>
      <c r="DJ125" s="41">
        <v>674000</v>
      </c>
      <c r="DK125" s="41">
        <v>682200</v>
      </c>
      <c r="DL125" s="41">
        <v>692600</v>
      </c>
      <c r="DM125" s="41">
        <v>696400</v>
      </c>
      <c r="DN125" s="41">
        <v>690100</v>
      </c>
      <c r="DO125" s="41">
        <v>683600</v>
      </c>
      <c r="DP125" s="41">
        <v>681600</v>
      </c>
    </row>
    <row r="126" spans="1:120">
      <c r="A126" s="41">
        <v>92509</v>
      </c>
      <c r="B126" s="41" t="s">
        <v>475</v>
      </c>
      <c r="C126" s="41" t="s">
        <v>66</v>
      </c>
      <c r="D126" s="41" t="s">
        <v>414</v>
      </c>
      <c r="E126" s="41" t="s">
        <v>414</v>
      </c>
      <c r="F126" s="41">
        <v>384400</v>
      </c>
      <c r="G126" s="41">
        <v>389300</v>
      </c>
      <c r="H126" s="41">
        <v>396400</v>
      </c>
      <c r="I126" s="41">
        <v>403000</v>
      </c>
      <c r="J126" s="41">
        <v>408200</v>
      </c>
      <c r="K126" s="41">
        <v>413200</v>
      </c>
      <c r="L126" s="41">
        <v>418200</v>
      </c>
      <c r="M126" s="41">
        <v>423200</v>
      </c>
      <c r="N126" s="41">
        <v>429600</v>
      </c>
      <c r="O126" s="41">
        <v>437000</v>
      </c>
      <c r="P126" s="41">
        <v>444200</v>
      </c>
      <c r="Q126" s="41">
        <v>450600</v>
      </c>
      <c r="R126" s="41">
        <v>456600</v>
      </c>
      <c r="S126" s="41">
        <v>462500</v>
      </c>
      <c r="T126" s="41">
        <v>468100</v>
      </c>
      <c r="U126" s="41">
        <v>471600</v>
      </c>
      <c r="V126" s="41">
        <v>473100</v>
      </c>
      <c r="W126" s="41">
        <v>474200</v>
      </c>
      <c r="X126" s="41">
        <v>473300</v>
      </c>
      <c r="Y126" s="41">
        <v>469300</v>
      </c>
      <c r="Z126" s="41">
        <v>465500</v>
      </c>
      <c r="AA126" s="41">
        <v>464700</v>
      </c>
      <c r="AB126" s="41">
        <v>463900</v>
      </c>
      <c r="AC126" s="41">
        <v>463700</v>
      </c>
      <c r="AD126" s="41">
        <v>463300</v>
      </c>
      <c r="AE126" s="41">
        <v>461300</v>
      </c>
      <c r="AF126" s="41">
        <v>457900</v>
      </c>
      <c r="AG126" s="41">
        <v>455300</v>
      </c>
      <c r="AH126" s="41">
        <v>451000</v>
      </c>
      <c r="AI126" s="41">
        <v>447100</v>
      </c>
      <c r="AJ126" s="41">
        <v>444400</v>
      </c>
      <c r="AK126" s="41">
        <v>440900</v>
      </c>
      <c r="AL126" s="41">
        <v>435800</v>
      </c>
      <c r="AM126" s="41">
        <v>429600</v>
      </c>
      <c r="AN126" s="41">
        <v>424200</v>
      </c>
      <c r="AO126" s="41">
        <v>420500</v>
      </c>
      <c r="AP126" s="41">
        <v>416500</v>
      </c>
      <c r="AQ126" s="41">
        <v>407000</v>
      </c>
      <c r="AR126" s="41">
        <v>393900</v>
      </c>
      <c r="AS126" s="41">
        <v>384200</v>
      </c>
      <c r="AT126" s="41">
        <v>375000</v>
      </c>
      <c r="AU126" s="41">
        <v>361400</v>
      </c>
      <c r="AV126" s="41">
        <v>349300</v>
      </c>
      <c r="AW126" s="41">
        <v>340100</v>
      </c>
      <c r="AX126" s="41">
        <v>327400</v>
      </c>
      <c r="AY126" s="41">
        <v>313500</v>
      </c>
      <c r="AZ126" s="41">
        <v>304500</v>
      </c>
      <c r="BA126" s="41">
        <v>296600</v>
      </c>
      <c r="BB126" s="41">
        <v>285600</v>
      </c>
      <c r="BC126" s="41">
        <v>273400</v>
      </c>
      <c r="BD126" s="41">
        <v>264100</v>
      </c>
      <c r="BE126" s="41">
        <v>256800</v>
      </c>
      <c r="BF126" s="41">
        <v>251500</v>
      </c>
      <c r="BG126" s="41">
        <v>247900</v>
      </c>
      <c r="BH126" s="41">
        <v>243300</v>
      </c>
      <c r="BI126" s="41">
        <v>238000</v>
      </c>
      <c r="BJ126" s="41">
        <v>234600</v>
      </c>
      <c r="BK126" s="41">
        <v>233000</v>
      </c>
      <c r="BL126" s="41">
        <v>230700</v>
      </c>
      <c r="BM126" s="41">
        <v>227900</v>
      </c>
      <c r="BN126" s="41">
        <v>227300</v>
      </c>
      <c r="BO126" s="41">
        <v>228700</v>
      </c>
      <c r="BP126" s="41">
        <v>228700</v>
      </c>
      <c r="BQ126" s="41">
        <v>227200</v>
      </c>
      <c r="BR126" s="41">
        <v>226400</v>
      </c>
      <c r="BS126" s="41">
        <v>224800</v>
      </c>
      <c r="BT126" s="41">
        <v>223200</v>
      </c>
      <c r="BU126" s="41">
        <v>223900</v>
      </c>
      <c r="BV126" s="41">
        <v>224600</v>
      </c>
      <c r="BW126" s="41">
        <v>224200</v>
      </c>
      <c r="BX126" s="41">
        <v>225000</v>
      </c>
      <c r="BY126" s="41">
        <v>225700</v>
      </c>
      <c r="BZ126" s="41">
        <v>224900</v>
      </c>
      <c r="CA126" s="41">
        <v>225300</v>
      </c>
      <c r="CB126" s="41">
        <v>226200</v>
      </c>
      <c r="CC126" s="41">
        <v>226000</v>
      </c>
      <c r="CD126" s="41">
        <v>226600</v>
      </c>
      <c r="CE126" s="41">
        <v>228100</v>
      </c>
      <c r="CF126" s="41">
        <v>227900</v>
      </c>
      <c r="CG126" s="41">
        <v>225400</v>
      </c>
      <c r="CH126" s="41">
        <v>223000</v>
      </c>
      <c r="CI126" s="41">
        <v>221900</v>
      </c>
      <c r="CJ126" s="41">
        <v>220500</v>
      </c>
      <c r="CK126" s="41">
        <v>218900</v>
      </c>
      <c r="CL126" s="41">
        <v>217500</v>
      </c>
      <c r="CM126" s="41">
        <v>217600</v>
      </c>
      <c r="CN126" s="41">
        <v>219200</v>
      </c>
      <c r="CO126" s="41">
        <v>220200</v>
      </c>
      <c r="CP126" s="41">
        <v>220900</v>
      </c>
      <c r="CQ126" s="41">
        <v>223700</v>
      </c>
      <c r="CR126" s="41">
        <v>225900</v>
      </c>
      <c r="CS126" s="41">
        <v>226400</v>
      </c>
      <c r="CT126" s="41">
        <v>228700</v>
      </c>
      <c r="CU126" s="41">
        <v>231900</v>
      </c>
      <c r="CV126" s="41">
        <v>233600</v>
      </c>
      <c r="CW126" s="41">
        <v>236400</v>
      </c>
      <c r="CX126" s="41">
        <v>241000</v>
      </c>
      <c r="CY126" s="41">
        <v>245500</v>
      </c>
      <c r="CZ126" s="41">
        <v>249400</v>
      </c>
      <c r="DA126" s="41">
        <v>253700</v>
      </c>
      <c r="DB126" s="41">
        <v>257000</v>
      </c>
      <c r="DC126" s="41">
        <v>262800</v>
      </c>
      <c r="DD126" s="41">
        <v>272300</v>
      </c>
      <c r="DE126" s="41">
        <v>281900</v>
      </c>
      <c r="DF126" s="41">
        <v>289400</v>
      </c>
      <c r="DG126" s="41">
        <v>296800</v>
      </c>
      <c r="DH126" s="41">
        <v>301700</v>
      </c>
      <c r="DI126" s="41">
        <v>303900</v>
      </c>
      <c r="DJ126" s="41">
        <v>307500</v>
      </c>
      <c r="DK126" s="41">
        <v>311900</v>
      </c>
      <c r="DL126" s="41">
        <v>317900</v>
      </c>
      <c r="DM126" s="41">
        <v>324100</v>
      </c>
      <c r="DN126" s="41">
        <v>328200</v>
      </c>
      <c r="DO126" s="41">
        <v>328400</v>
      </c>
      <c r="DP126" s="41">
        <v>328100</v>
      </c>
    </row>
    <row r="127" spans="1:120">
      <c r="A127" s="41">
        <v>91786</v>
      </c>
      <c r="B127" s="41" t="s">
        <v>476</v>
      </c>
      <c r="C127" s="41" t="s">
        <v>66</v>
      </c>
      <c r="D127" s="41" t="s">
        <v>414</v>
      </c>
      <c r="E127" s="41" t="s">
        <v>415</v>
      </c>
      <c r="F127" s="41">
        <v>462900</v>
      </c>
      <c r="G127" s="41">
        <v>466500</v>
      </c>
      <c r="H127" s="41">
        <v>470500</v>
      </c>
      <c r="I127" s="41">
        <v>474900</v>
      </c>
      <c r="J127" s="41">
        <v>478600</v>
      </c>
      <c r="K127" s="41">
        <v>483700</v>
      </c>
      <c r="L127" s="41">
        <v>491000</v>
      </c>
      <c r="M127" s="41">
        <v>499200</v>
      </c>
      <c r="N127" s="41">
        <v>508600</v>
      </c>
      <c r="O127" s="41">
        <v>519100</v>
      </c>
      <c r="P127" s="41">
        <v>528600</v>
      </c>
      <c r="Q127" s="41">
        <v>535800</v>
      </c>
      <c r="R127" s="41">
        <v>542100</v>
      </c>
      <c r="S127" s="41">
        <v>547300</v>
      </c>
      <c r="T127" s="41">
        <v>551300</v>
      </c>
      <c r="U127" s="41">
        <v>553800</v>
      </c>
      <c r="V127" s="41">
        <v>555900</v>
      </c>
      <c r="W127" s="41">
        <v>555500</v>
      </c>
      <c r="X127" s="41">
        <v>552800</v>
      </c>
      <c r="Y127" s="41">
        <v>549900</v>
      </c>
      <c r="Z127" s="41">
        <v>546100</v>
      </c>
      <c r="AA127" s="41">
        <v>539800</v>
      </c>
      <c r="AB127" s="41">
        <v>533800</v>
      </c>
      <c r="AC127" s="41">
        <v>529000</v>
      </c>
      <c r="AD127" s="41">
        <v>524800</v>
      </c>
      <c r="AE127" s="41">
        <v>519900</v>
      </c>
      <c r="AF127" s="41">
        <v>513700</v>
      </c>
      <c r="AG127" s="41">
        <v>507000</v>
      </c>
      <c r="AH127" s="41">
        <v>500300</v>
      </c>
      <c r="AI127" s="41">
        <v>492600</v>
      </c>
      <c r="AJ127" s="41">
        <v>484500</v>
      </c>
      <c r="AK127" s="41">
        <v>478800</v>
      </c>
      <c r="AL127" s="41">
        <v>473900</v>
      </c>
      <c r="AM127" s="41">
        <v>467600</v>
      </c>
      <c r="AN127" s="41">
        <v>459600</v>
      </c>
      <c r="AO127" s="41">
        <v>450400</v>
      </c>
      <c r="AP127" s="41">
        <v>441200</v>
      </c>
      <c r="AQ127" s="41">
        <v>432300</v>
      </c>
      <c r="AR127" s="41">
        <v>422600</v>
      </c>
      <c r="AS127" s="41">
        <v>412600</v>
      </c>
      <c r="AT127" s="41">
        <v>405000</v>
      </c>
      <c r="AU127" s="41">
        <v>400000</v>
      </c>
      <c r="AV127" s="41">
        <v>396500</v>
      </c>
      <c r="AW127" s="41">
        <v>391900</v>
      </c>
      <c r="AX127" s="41">
        <v>386000</v>
      </c>
      <c r="AY127" s="41">
        <v>380300</v>
      </c>
      <c r="AZ127" s="41">
        <v>373900</v>
      </c>
      <c r="BA127" s="41">
        <v>368900</v>
      </c>
      <c r="BB127" s="41">
        <v>365900</v>
      </c>
      <c r="BC127" s="41">
        <v>362300</v>
      </c>
      <c r="BD127" s="41">
        <v>356800</v>
      </c>
      <c r="BE127" s="41">
        <v>352700</v>
      </c>
      <c r="BF127" s="41">
        <v>349900</v>
      </c>
      <c r="BG127" s="41">
        <v>348700</v>
      </c>
      <c r="BH127" s="41">
        <v>348600</v>
      </c>
      <c r="BI127" s="41">
        <v>348800</v>
      </c>
      <c r="BJ127" s="41">
        <v>348600</v>
      </c>
      <c r="BK127" s="41">
        <v>349400</v>
      </c>
      <c r="BL127" s="41">
        <v>350900</v>
      </c>
      <c r="BM127" s="41">
        <v>354800</v>
      </c>
      <c r="BN127" s="41">
        <v>359300</v>
      </c>
      <c r="BO127" s="41">
        <v>361700</v>
      </c>
      <c r="BP127" s="41">
        <v>365000</v>
      </c>
      <c r="BQ127" s="41">
        <v>369200</v>
      </c>
      <c r="BR127" s="41">
        <v>372800</v>
      </c>
      <c r="BS127" s="41">
        <v>374100</v>
      </c>
      <c r="BT127" s="41">
        <v>372000</v>
      </c>
      <c r="BU127" s="41">
        <v>366600</v>
      </c>
      <c r="BV127" s="41">
        <v>362800</v>
      </c>
      <c r="BW127" s="41">
        <v>361200</v>
      </c>
      <c r="BX127" s="41">
        <v>360300</v>
      </c>
      <c r="BY127" s="41">
        <v>358500</v>
      </c>
      <c r="BZ127" s="41">
        <v>357200</v>
      </c>
      <c r="CA127" s="41">
        <v>357300</v>
      </c>
      <c r="CB127" s="41">
        <v>357400</v>
      </c>
      <c r="CC127" s="41">
        <v>355600</v>
      </c>
      <c r="CD127" s="41">
        <v>352000</v>
      </c>
      <c r="CE127" s="41">
        <v>347600</v>
      </c>
      <c r="CF127" s="41">
        <v>344100</v>
      </c>
      <c r="CG127" s="41">
        <v>344100</v>
      </c>
      <c r="CH127" s="41">
        <v>344800</v>
      </c>
      <c r="CI127" s="41">
        <v>344100</v>
      </c>
      <c r="CJ127" s="41">
        <v>344000</v>
      </c>
      <c r="CK127" s="41">
        <v>343700</v>
      </c>
      <c r="CL127" s="41">
        <v>341600</v>
      </c>
      <c r="CM127" s="41">
        <v>341000</v>
      </c>
      <c r="CN127" s="41">
        <v>341300</v>
      </c>
      <c r="CO127" s="41">
        <v>341900</v>
      </c>
      <c r="CP127" s="41">
        <v>341900</v>
      </c>
      <c r="CQ127" s="41">
        <v>342000</v>
      </c>
      <c r="CR127" s="41">
        <v>343100</v>
      </c>
      <c r="CS127" s="41">
        <v>343200</v>
      </c>
      <c r="CT127" s="41">
        <v>342400</v>
      </c>
      <c r="CU127" s="41">
        <v>345800</v>
      </c>
      <c r="CV127" s="41">
        <v>351800</v>
      </c>
      <c r="CW127" s="41">
        <v>356400</v>
      </c>
      <c r="CX127" s="41">
        <v>361100</v>
      </c>
      <c r="CY127" s="41">
        <v>368300</v>
      </c>
      <c r="CZ127" s="41">
        <v>377400</v>
      </c>
      <c r="DA127" s="41">
        <v>386300</v>
      </c>
      <c r="DB127" s="41">
        <v>395700</v>
      </c>
      <c r="DC127" s="41">
        <v>406600</v>
      </c>
      <c r="DD127" s="41">
        <v>415900</v>
      </c>
      <c r="DE127" s="41">
        <v>421800</v>
      </c>
      <c r="DF127" s="41">
        <v>427100</v>
      </c>
      <c r="DG127" s="41">
        <v>428700</v>
      </c>
      <c r="DH127" s="41">
        <v>430200</v>
      </c>
      <c r="DI127" s="41">
        <v>434200</v>
      </c>
      <c r="DJ127" s="41">
        <v>437000</v>
      </c>
      <c r="DK127" s="41">
        <v>438300</v>
      </c>
      <c r="DL127" s="41">
        <v>442900</v>
      </c>
      <c r="DM127" s="41">
        <v>447600</v>
      </c>
      <c r="DN127" s="41">
        <v>450800</v>
      </c>
      <c r="DO127" s="41">
        <v>453600</v>
      </c>
      <c r="DP127" s="41">
        <v>455600</v>
      </c>
    </row>
    <row r="128" spans="1:120">
      <c r="A128" s="41">
        <v>92708</v>
      </c>
      <c r="B128" s="41" t="s">
        <v>477</v>
      </c>
      <c r="C128" s="41" t="s">
        <v>66</v>
      </c>
      <c r="D128" s="41" t="s">
        <v>394</v>
      </c>
      <c r="E128" s="41" t="s">
        <v>399</v>
      </c>
      <c r="F128" s="41">
        <v>677800</v>
      </c>
      <c r="G128" s="41">
        <v>683300</v>
      </c>
      <c r="H128" s="41">
        <v>690000</v>
      </c>
      <c r="I128" s="41">
        <v>698200</v>
      </c>
      <c r="J128" s="41">
        <v>708200</v>
      </c>
      <c r="K128" s="41">
        <v>717400</v>
      </c>
      <c r="L128" s="41">
        <v>724700</v>
      </c>
      <c r="M128" s="41">
        <v>733200</v>
      </c>
      <c r="N128" s="41">
        <v>743700</v>
      </c>
      <c r="O128" s="41">
        <v>755000</v>
      </c>
      <c r="P128" s="41">
        <v>765800</v>
      </c>
      <c r="Q128" s="41">
        <v>773900</v>
      </c>
      <c r="R128" s="41">
        <v>780000</v>
      </c>
      <c r="S128" s="41">
        <v>784000</v>
      </c>
      <c r="T128" s="41">
        <v>787300</v>
      </c>
      <c r="U128" s="41">
        <v>790900</v>
      </c>
      <c r="V128" s="41">
        <v>792500</v>
      </c>
      <c r="W128" s="41">
        <v>789400</v>
      </c>
      <c r="X128" s="41">
        <v>784000</v>
      </c>
      <c r="Y128" s="41">
        <v>778000</v>
      </c>
      <c r="Z128" s="41">
        <v>771400</v>
      </c>
      <c r="AA128" s="41">
        <v>765100</v>
      </c>
      <c r="AB128" s="41">
        <v>758900</v>
      </c>
      <c r="AC128" s="41">
        <v>752500</v>
      </c>
      <c r="AD128" s="41">
        <v>748200</v>
      </c>
      <c r="AE128" s="41">
        <v>745500</v>
      </c>
      <c r="AF128" s="41">
        <v>743000</v>
      </c>
      <c r="AG128" s="41">
        <v>739600</v>
      </c>
      <c r="AH128" s="41">
        <v>734100</v>
      </c>
      <c r="AI128" s="41">
        <v>726600</v>
      </c>
      <c r="AJ128" s="41">
        <v>718700</v>
      </c>
      <c r="AK128" s="41">
        <v>709400</v>
      </c>
      <c r="AL128" s="41">
        <v>699600</v>
      </c>
      <c r="AM128" s="41">
        <v>691800</v>
      </c>
      <c r="AN128" s="41">
        <v>685100</v>
      </c>
      <c r="AO128" s="41">
        <v>677700</v>
      </c>
      <c r="AP128" s="41">
        <v>668400</v>
      </c>
      <c r="AQ128" s="41">
        <v>656000</v>
      </c>
      <c r="AR128" s="41">
        <v>640100</v>
      </c>
      <c r="AS128" s="41">
        <v>627300</v>
      </c>
      <c r="AT128" s="41">
        <v>619500</v>
      </c>
      <c r="AU128" s="41">
        <v>615000</v>
      </c>
      <c r="AV128" s="41">
        <v>611900</v>
      </c>
      <c r="AW128" s="41">
        <v>612100</v>
      </c>
      <c r="AX128" s="41">
        <v>613000</v>
      </c>
      <c r="AY128" s="41">
        <v>612100</v>
      </c>
      <c r="AZ128" s="41">
        <v>610400</v>
      </c>
      <c r="BA128" s="41">
        <v>611300</v>
      </c>
      <c r="BB128" s="41">
        <v>611100</v>
      </c>
      <c r="BC128" s="41">
        <v>607300</v>
      </c>
      <c r="BD128" s="41">
        <v>601300</v>
      </c>
      <c r="BE128" s="41">
        <v>595900</v>
      </c>
      <c r="BF128" s="41">
        <v>593300</v>
      </c>
      <c r="BG128" s="41">
        <v>594300</v>
      </c>
      <c r="BH128" s="41">
        <v>597000</v>
      </c>
      <c r="BI128" s="41">
        <v>601000</v>
      </c>
      <c r="BJ128" s="41">
        <v>605000</v>
      </c>
      <c r="BK128" s="41">
        <v>608700</v>
      </c>
      <c r="BL128" s="41">
        <v>612300</v>
      </c>
      <c r="BM128" s="41">
        <v>608200</v>
      </c>
      <c r="BN128" s="41">
        <v>602100</v>
      </c>
      <c r="BO128" s="41">
        <v>606600</v>
      </c>
      <c r="BP128" s="41">
        <v>619800</v>
      </c>
      <c r="BQ128" s="41">
        <v>626900</v>
      </c>
      <c r="BR128" s="41">
        <v>627900</v>
      </c>
      <c r="BS128" s="41">
        <v>625500</v>
      </c>
      <c r="BT128" s="41">
        <v>621400</v>
      </c>
      <c r="BU128" s="41">
        <v>617500</v>
      </c>
      <c r="BV128" s="41">
        <v>613500</v>
      </c>
      <c r="BW128" s="41">
        <v>606600</v>
      </c>
      <c r="BX128" s="41">
        <v>600100</v>
      </c>
      <c r="BY128" s="41">
        <v>597800</v>
      </c>
      <c r="BZ128" s="41">
        <v>595900</v>
      </c>
      <c r="CA128" s="41">
        <v>592000</v>
      </c>
      <c r="CB128" s="41">
        <v>586500</v>
      </c>
      <c r="CC128" s="41">
        <v>581200</v>
      </c>
      <c r="CD128" s="41">
        <v>576300</v>
      </c>
      <c r="CE128" s="41">
        <v>573300</v>
      </c>
      <c r="CF128" s="41">
        <v>571600</v>
      </c>
      <c r="CG128" s="41">
        <v>567000</v>
      </c>
      <c r="CH128" s="41">
        <v>562100</v>
      </c>
      <c r="CI128" s="41">
        <v>558600</v>
      </c>
      <c r="CJ128" s="41">
        <v>555200</v>
      </c>
      <c r="CK128" s="41">
        <v>552300</v>
      </c>
      <c r="CL128" s="41">
        <v>553000</v>
      </c>
      <c r="CM128" s="41">
        <v>554300</v>
      </c>
      <c r="CN128" s="41">
        <v>556600</v>
      </c>
      <c r="CO128" s="41">
        <v>561700</v>
      </c>
      <c r="CP128" s="41">
        <v>565600</v>
      </c>
      <c r="CQ128" s="41">
        <v>570400</v>
      </c>
      <c r="CR128" s="41">
        <v>575600</v>
      </c>
      <c r="CS128" s="41">
        <v>577500</v>
      </c>
      <c r="CT128" s="41">
        <v>579400</v>
      </c>
      <c r="CU128" s="41">
        <v>586000</v>
      </c>
      <c r="CV128" s="41">
        <v>591500</v>
      </c>
      <c r="CW128" s="41">
        <v>600100</v>
      </c>
      <c r="CX128" s="41">
        <v>610600</v>
      </c>
      <c r="CY128" s="41">
        <v>617700</v>
      </c>
      <c r="CZ128" s="41">
        <v>623400</v>
      </c>
      <c r="DA128" s="41">
        <v>631300</v>
      </c>
      <c r="DB128" s="41">
        <v>639100</v>
      </c>
      <c r="DC128" s="41">
        <v>644900</v>
      </c>
      <c r="DD128" s="41">
        <v>647700</v>
      </c>
      <c r="DE128" s="41">
        <v>648900</v>
      </c>
      <c r="DF128" s="41">
        <v>650600</v>
      </c>
      <c r="DG128" s="41">
        <v>655000</v>
      </c>
      <c r="DH128" s="41">
        <v>660400</v>
      </c>
      <c r="DI128" s="41">
        <v>665000</v>
      </c>
      <c r="DJ128" s="41">
        <v>670000</v>
      </c>
      <c r="DK128" s="41">
        <v>677900</v>
      </c>
      <c r="DL128" s="41">
        <v>687200</v>
      </c>
      <c r="DM128" s="41">
        <v>691700</v>
      </c>
      <c r="DN128" s="41">
        <v>689600</v>
      </c>
      <c r="DO128" s="41">
        <v>686500</v>
      </c>
      <c r="DP128" s="41">
        <v>685500</v>
      </c>
    </row>
    <row r="129" spans="1:120">
      <c r="A129" s="41">
        <v>93312</v>
      </c>
      <c r="B129" s="41" t="s">
        <v>430</v>
      </c>
      <c r="C129" s="41" t="s">
        <v>66</v>
      </c>
      <c r="D129" s="41" t="s">
        <v>430</v>
      </c>
      <c r="E129" s="41" t="s">
        <v>431</v>
      </c>
      <c r="F129" s="41">
        <v>337700</v>
      </c>
      <c r="G129" s="41">
        <v>345400</v>
      </c>
      <c r="H129" s="41">
        <v>355600</v>
      </c>
      <c r="I129" s="41">
        <v>364900</v>
      </c>
      <c r="J129" s="41">
        <v>371800</v>
      </c>
      <c r="K129" s="41">
        <v>378400</v>
      </c>
      <c r="L129" s="41">
        <v>385900</v>
      </c>
      <c r="M129" s="41">
        <v>393100</v>
      </c>
      <c r="N129" s="41">
        <v>399300</v>
      </c>
      <c r="O129" s="41">
        <v>404600</v>
      </c>
      <c r="P129" s="41">
        <v>410200</v>
      </c>
      <c r="Q129" s="41">
        <v>415000</v>
      </c>
      <c r="R129" s="41">
        <v>418100</v>
      </c>
      <c r="S129" s="41">
        <v>420000</v>
      </c>
      <c r="T129" s="41">
        <v>420800</v>
      </c>
      <c r="U129" s="41">
        <v>420200</v>
      </c>
      <c r="V129" s="41">
        <v>418400</v>
      </c>
      <c r="W129" s="41">
        <v>415600</v>
      </c>
      <c r="X129" s="41">
        <v>411700</v>
      </c>
      <c r="Y129" s="41">
        <v>407700</v>
      </c>
      <c r="Z129" s="41">
        <v>403600</v>
      </c>
      <c r="AA129" s="41">
        <v>398700</v>
      </c>
      <c r="AB129" s="41">
        <v>392300</v>
      </c>
      <c r="AC129" s="41">
        <v>385800</v>
      </c>
      <c r="AD129" s="41">
        <v>380400</v>
      </c>
      <c r="AE129" s="41">
        <v>376500</v>
      </c>
      <c r="AF129" s="41">
        <v>373100</v>
      </c>
      <c r="AG129" s="41">
        <v>369700</v>
      </c>
      <c r="AH129" s="41">
        <v>365700</v>
      </c>
      <c r="AI129" s="41">
        <v>360300</v>
      </c>
      <c r="AJ129" s="41">
        <v>353900</v>
      </c>
      <c r="AK129" s="41">
        <v>347800</v>
      </c>
      <c r="AL129" s="41">
        <v>341500</v>
      </c>
      <c r="AM129" s="41">
        <v>335100</v>
      </c>
      <c r="AN129" s="41">
        <v>328500</v>
      </c>
      <c r="AO129" s="41">
        <v>321600</v>
      </c>
      <c r="AP129" s="41">
        <v>315100</v>
      </c>
      <c r="AQ129" s="41">
        <v>308600</v>
      </c>
      <c r="AR129" s="41">
        <v>301500</v>
      </c>
      <c r="AS129" s="41">
        <v>294500</v>
      </c>
      <c r="AT129" s="41">
        <v>288300</v>
      </c>
      <c r="AU129" s="41">
        <v>284000</v>
      </c>
      <c r="AV129" s="41">
        <v>280500</v>
      </c>
      <c r="AW129" s="41">
        <v>275600</v>
      </c>
      <c r="AX129" s="41">
        <v>269400</v>
      </c>
      <c r="AY129" s="41">
        <v>264300</v>
      </c>
      <c r="AZ129" s="41">
        <v>260000</v>
      </c>
      <c r="BA129" s="41">
        <v>255600</v>
      </c>
      <c r="BB129" s="41">
        <v>251100</v>
      </c>
      <c r="BC129" s="41">
        <v>247000</v>
      </c>
      <c r="BD129" s="41">
        <v>242900</v>
      </c>
      <c r="BE129" s="41">
        <v>238900</v>
      </c>
      <c r="BF129" s="41">
        <v>235900</v>
      </c>
      <c r="BG129" s="41">
        <v>233800</v>
      </c>
      <c r="BH129" s="41">
        <v>231900</v>
      </c>
      <c r="BI129" s="41">
        <v>230000</v>
      </c>
      <c r="BJ129" s="41">
        <v>228600</v>
      </c>
      <c r="BK129" s="41">
        <v>227600</v>
      </c>
      <c r="BL129" s="41">
        <v>226700</v>
      </c>
      <c r="BM129" s="41">
        <v>226100</v>
      </c>
      <c r="BN129" s="41">
        <v>226800</v>
      </c>
      <c r="BO129" s="41">
        <v>227600</v>
      </c>
      <c r="BP129" s="41">
        <v>227800</v>
      </c>
      <c r="BQ129" s="41">
        <v>228100</v>
      </c>
      <c r="BR129" s="41">
        <v>227900</v>
      </c>
      <c r="BS129" s="41">
        <v>226000</v>
      </c>
      <c r="BT129" s="41">
        <v>223100</v>
      </c>
      <c r="BU129" s="41">
        <v>218900</v>
      </c>
      <c r="BV129" s="41">
        <v>216100</v>
      </c>
      <c r="BW129" s="41">
        <v>215400</v>
      </c>
      <c r="BX129" s="41">
        <v>215000</v>
      </c>
      <c r="BY129" s="41">
        <v>214600</v>
      </c>
      <c r="BZ129" s="41">
        <v>215100</v>
      </c>
      <c r="CA129" s="41">
        <v>213600</v>
      </c>
      <c r="CB129" s="41">
        <v>210800</v>
      </c>
      <c r="CC129" s="41">
        <v>209500</v>
      </c>
      <c r="CD129" s="41">
        <v>209700</v>
      </c>
      <c r="CE129" s="41">
        <v>208500</v>
      </c>
      <c r="CF129" s="41">
        <v>206900</v>
      </c>
      <c r="CG129" s="41">
        <v>207300</v>
      </c>
      <c r="CH129" s="41">
        <v>206800</v>
      </c>
      <c r="CI129" s="41">
        <v>204700</v>
      </c>
      <c r="CJ129" s="41">
        <v>203800</v>
      </c>
      <c r="CK129" s="41">
        <v>205800</v>
      </c>
      <c r="CL129" s="41">
        <v>206900</v>
      </c>
      <c r="CM129" s="41">
        <v>207600</v>
      </c>
      <c r="CN129" s="41">
        <v>209700</v>
      </c>
      <c r="CO129" s="41">
        <v>211700</v>
      </c>
      <c r="CP129" s="41">
        <v>211800</v>
      </c>
      <c r="CQ129" s="41">
        <v>213300</v>
      </c>
      <c r="CR129" s="41">
        <v>216400</v>
      </c>
      <c r="CS129" s="41">
        <v>220300</v>
      </c>
      <c r="CT129" s="41">
        <v>225300</v>
      </c>
      <c r="CU129" s="41">
        <v>230500</v>
      </c>
      <c r="CV129" s="41">
        <v>233800</v>
      </c>
      <c r="CW129" s="41">
        <v>237100</v>
      </c>
      <c r="CX129" s="41">
        <v>239800</v>
      </c>
      <c r="CY129" s="41">
        <v>243300</v>
      </c>
      <c r="CZ129" s="41">
        <v>246400</v>
      </c>
      <c r="DA129" s="41">
        <v>250500</v>
      </c>
      <c r="DB129" s="41">
        <v>256700</v>
      </c>
      <c r="DC129" s="41">
        <v>264700</v>
      </c>
      <c r="DD129" s="41">
        <v>271500</v>
      </c>
      <c r="DE129" s="41">
        <v>275600</v>
      </c>
      <c r="DF129" s="41">
        <v>277600</v>
      </c>
      <c r="DG129" s="41">
        <v>278500</v>
      </c>
      <c r="DH129" s="41">
        <v>279700</v>
      </c>
      <c r="DI129" s="41">
        <v>279400</v>
      </c>
      <c r="DJ129" s="41">
        <v>280900</v>
      </c>
      <c r="DK129" s="41">
        <v>284600</v>
      </c>
      <c r="DL129" s="41">
        <v>288200</v>
      </c>
      <c r="DM129" s="41">
        <v>291200</v>
      </c>
      <c r="DN129" s="41">
        <v>293000</v>
      </c>
      <c r="DO129" s="41">
        <v>293000</v>
      </c>
      <c r="DP129" s="41">
        <v>292400</v>
      </c>
    </row>
    <row r="130" spans="1:120">
      <c r="A130" s="41">
        <v>93277</v>
      </c>
      <c r="B130" s="41" t="s">
        <v>436</v>
      </c>
      <c r="C130" s="41" t="s">
        <v>66</v>
      </c>
      <c r="D130" s="41" t="s">
        <v>436</v>
      </c>
      <c r="E130" s="41" t="s">
        <v>437</v>
      </c>
      <c r="F130" s="41">
        <v>301500</v>
      </c>
      <c r="G130" s="41">
        <v>308200</v>
      </c>
      <c r="H130" s="41">
        <v>315000</v>
      </c>
      <c r="I130" s="41">
        <v>322600</v>
      </c>
      <c r="J130" s="41">
        <v>330800</v>
      </c>
      <c r="K130" s="41">
        <v>338100</v>
      </c>
      <c r="L130" s="41">
        <v>343500</v>
      </c>
      <c r="M130" s="41">
        <v>347700</v>
      </c>
      <c r="N130" s="41">
        <v>352800</v>
      </c>
      <c r="O130" s="41">
        <v>358100</v>
      </c>
      <c r="P130" s="41">
        <v>362400</v>
      </c>
      <c r="Q130" s="41">
        <v>366800</v>
      </c>
      <c r="R130" s="41">
        <v>371200</v>
      </c>
      <c r="S130" s="41">
        <v>374700</v>
      </c>
      <c r="T130" s="41">
        <v>376800</v>
      </c>
      <c r="U130" s="41">
        <v>377800</v>
      </c>
      <c r="V130" s="41">
        <v>378000</v>
      </c>
      <c r="W130" s="41">
        <v>377600</v>
      </c>
      <c r="X130" s="41">
        <v>375700</v>
      </c>
      <c r="Y130" s="41">
        <v>371800</v>
      </c>
      <c r="Z130" s="41">
        <v>364900</v>
      </c>
      <c r="AA130" s="41">
        <v>355800</v>
      </c>
      <c r="AB130" s="41">
        <v>346700</v>
      </c>
      <c r="AC130" s="41">
        <v>338900</v>
      </c>
      <c r="AD130" s="41">
        <v>331800</v>
      </c>
      <c r="AE130" s="41">
        <v>325000</v>
      </c>
      <c r="AF130" s="41">
        <v>319300</v>
      </c>
      <c r="AG130" s="41">
        <v>314800</v>
      </c>
      <c r="AH130" s="41">
        <v>311000</v>
      </c>
      <c r="AI130" s="41">
        <v>306400</v>
      </c>
      <c r="AJ130" s="41">
        <v>299900</v>
      </c>
      <c r="AK130" s="41">
        <v>293900</v>
      </c>
      <c r="AL130" s="41">
        <v>290700</v>
      </c>
      <c r="AM130" s="41">
        <v>288900</v>
      </c>
      <c r="AN130" s="41">
        <v>286300</v>
      </c>
      <c r="AO130" s="41">
        <v>284200</v>
      </c>
      <c r="AP130" s="41">
        <v>281500</v>
      </c>
      <c r="AQ130" s="41">
        <v>276700</v>
      </c>
      <c r="AR130" s="41">
        <v>269900</v>
      </c>
      <c r="AS130" s="41">
        <v>262100</v>
      </c>
      <c r="AT130" s="41">
        <v>254700</v>
      </c>
      <c r="AU130" s="41">
        <v>249800</v>
      </c>
      <c r="AV130" s="41">
        <v>247000</v>
      </c>
      <c r="AW130" s="41">
        <v>245200</v>
      </c>
      <c r="AX130" s="41">
        <v>244300</v>
      </c>
      <c r="AY130" s="41">
        <v>242700</v>
      </c>
      <c r="AZ130" s="41">
        <v>240100</v>
      </c>
      <c r="BA130" s="41">
        <v>236500</v>
      </c>
      <c r="BB130" s="41">
        <v>232200</v>
      </c>
      <c r="BC130" s="41">
        <v>227500</v>
      </c>
      <c r="BD130" s="41">
        <v>223300</v>
      </c>
      <c r="BE130" s="41">
        <v>220400</v>
      </c>
      <c r="BF130" s="41">
        <v>218600</v>
      </c>
      <c r="BG130" s="41">
        <v>216700</v>
      </c>
      <c r="BH130" s="41">
        <v>214400</v>
      </c>
      <c r="BI130" s="41">
        <v>212700</v>
      </c>
      <c r="BJ130" s="41">
        <v>212000</v>
      </c>
      <c r="BK130" s="41">
        <v>211600</v>
      </c>
      <c r="BL130" s="41">
        <v>212200</v>
      </c>
      <c r="BM130" s="41">
        <v>210800</v>
      </c>
      <c r="BN130" s="41">
        <v>209900</v>
      </c>
      <c r="BO130" s="41">
        <v>211900</v>
      </c>
      <c r="BP130" s="41">
        <v>216000</v>
      </c>
      <c r="BQ130" s="41">
        <v>217400</v>
      </c>
      <c r="BR130" s="41">
        <v>215300</v>
      </c>
      <c r="BS130" s="41">
        <v>209700</v>
      </c>
      <c r="BT130" s="41">
        <v>206600</v>
      </c>
      <c r="BU130" s="41">
        <v>206900</v>
      </c>
      <c r="BV130" s="41">
        <v>204700</v>
      </c>
      <c r="BW130" s="41">
        <v>201700</v>
      </c>
      <c r="BX130" s="41">
        <v>201300</v>
      </c>
      <c r="BY130" s="41">
        <v>201500</v>
      </c>
      <c r="BZ130" s="41">
        <v>201300</v>
      </c>
      <c r="CA130" s="41">
        <v>198900</v>
      </c>
      <c r="CB130" s="41">
        <v>195500</v>
      </c>
      <c r="CC130" s="41">
        <v>193800</v>
      </c>
      <c r="CD130" s="41">
        <v>193500</v>
      </c>
      <c r="CE130" s="41">
        <v>192200</v>
      </c>
      <c r="CF130" s="41">
        <v>191500</v>
      </c>
      <c r="CG130" s="41">
        <v>189700</v>
      </c>
      <c r="CH130" s="41">
        <v>187200</v>
      </c>
      <c r="CI130" s="41">
        <v>185500</v>
      </c>
      <c r="CJ130" s="41">
        <v>185600</v>
      </c>
      <c r="CK130" s="41">
        <v>185700</v>
      </c>
      <c r="CL130" s="41">
        <v>185700</v>
      </c>
      <c r="CM130" s="41">
        <v>186900</v>
      </c>
      <c r="CN130" s="41">
        <v>188800</v>
      </c>
      <c r="CO130" s="41">
        <v>189900</v>
      </c>
      <c r="CP130" s="41">
        <v>190900</v>
      </c>
      <c r="CQ130" s="41">
        <v>193200</v>
      </c>
      <c r="CR130" s="41">
        <v>195300</v>
      </c>
      <c r="CS130" s="41">
        <v>194900</v>
      </c>
      <c r="CT130" s="41">
        <v>195000</v>
      </c>
      <c r="CU130" s="41">
        <v>197700</v>
      </c>
      <c r="CV130" s="41">
        <v>200300</v>
      </c>
      <c r="CW130" s="41">
        <v>203100</v>
      </c>
      <c r="CX130" s="41">
        <v>204400</v>
      </c>
      <c r="CY130" s="41">
        <v>205300</v>
      </c>
      <c r="CZ130" s="41">
        <v>206900</v>
      </c>
      <c r="DA130" s="41">
        <v>211500</v>
      </c>
      <c r="DB130" s="41">
        <v>215300</v>
      </c>
      <c r="DC130" s="41">
        <v>219300</v>
      </c>
      <c r="DD130" s="41">
        <v>222500</v>
      </c>
      <c r="DE130" s="41">
        <v>227800</v>
      </c>
      <c r="DF130" s="41">
        <v>231900</v>
      </c>
      <c r="DG130" s="41">
        <v>233500</v>
      </c>
      <c r="DH130" s="41">
        <v>231200</v>
      </c>
      <c r="DI130" s="41">
        <v>229700</v>
      </c>
      <c r="DJ130" s="41">
        <v>232200</v>
      </c>
      <c r="DK130" s="41">
        <v>237600</v>
      </c>
      <c r="DL130" s="41">
        <v>240700</v>
      </c>
      <c r="DM130" s="41">
        <v>239700</v>
      </c>
      <c r="DN130" s="41">
        <v>240900</v>
      </c>
      <c r="DO130" s="41">
        <v>245800</v>
      </c>
      <c r="DP130" s="41">
        <v>249900</v>
      </c>
    </row>
    <row r="131" spans="1:120">
      <c r="A131" s="41">
        <v>93063</v>
      </c>
      <c r="B131" s="41" t="s">
        <v>424</v>
      </c>
      <c r="C131" s="41" t="s">
        <v>66</v>
      </c>
      <c r="D131" s="41" t="s">
        <v>425</v>
      </c>
      <c r="E131" s="41" t="s">
        <v>425</v>
      </c>
      <c r="F131" s="41">
        <v>569600</v>
      </c>
      <c r="G131" s="41">
        <v>572000</v>
      </c>
      <c r="H131" s="41">
        <v>575500</v>
      </c>
      <c r="I131" s="41">
        <v>580500</v>
      </c>
      <c r="J131" s="41">
        <v>586700</v>
      </c>
      <c r="K131" s="41">
        <v>593900</v>
      </c>
      <c r="L131" s="41">
        <v>599300</v>
      </c>
      <c r="M131" s="41">
        <v>602300</v>
      </c>
      <c r="N131" s="41">
        <v>606800</v>
      </c>
      <c r="O131" s="41">
        <v>611900</v>
      </c>
      <c r="P131" s="41">
        <v>617600</v>
      </c>
      <c r="Q131" s="41">
        <v>623000</v>
      </c>
      <c r="R131" s="41">
        <v>627300</v>
      </c>
      <c r="S131" s="41">
        <v>631000</v>
      </c>
      <c r="T131" s="41">
        <v>637300</v>
      </c>
      <c r="U131" s="41">
        <v>642200</v>
      </c>
      <c r="V131" s="41">
        <v>644500</v>
      </c>
      <c r="W131" s="41">
        <v>644800</v>
      </c>
      <c r="X131" s="41">
        <v>643100</v>
      </c>
      <c r="Y131" s="41">
        <v>638900</v>
      </c>
      <c r="Z131" s="41">
        <v>634900</v>
      </c>
      <c r="AA131" s="41">
        <v>632600</v>
      </c>
      <c r="AB131" s="41">
        <v>632300</v>
      </c>
      <c r="AC131" s="41">
        <v>630300</v>
      </c>
      <c r="AD131" s="41">
        <v>624900</v>
      </c>
      <c r="AE131" s="41">
        <v>619300</v>
      </c>
      <c r="AF131" s="41">
        <v>614900</v>
      </c>
      <c r="AG131" s="41">
        <v>609000</v>
      </c>
      <c r="AH131" s="41">
        <v>602200</v>
      </c>
      <c r="AI131" s="41">
        <v>593800</v>
      </c>
      <c r="AJ131" s="41">
        <v>585100</v>
      </c>
      <c r="AK131" s="41">
        <v>577800</v>
      </c>
      <c r="AL131" s="41">
        <v>572900</v>
      </c>
      <c r="AM131" s="41">
        <v>568700</v>
      </c>
      <c r="AN131" s="41">
        <v>562300</v>
      </c>
      <c r="AO131" s="41">
        <v>550100</v>
      </c>
      <c r="AP131" s="41">
        <v>536500</v>
      </c>
      <c r="AQ131" s="41">
        <v>523200</v>
      </c>
      <c r="AR131" s="41">
        <v>509300</v>
      </c>
      <c r="AS131" s="41">
        <v>494300</v>
      </c>
      <c r="AT131" s="41">
        <v>482400</v>
      </c>
      <c r="AU131" s="41">
        <v>473200</v>
      </c>
      <c r="AV131" s="41">
        <v>465000</v>
      </c>
      <c r="AW131" s="41">
        <v>458100</v>
      </c>
      <c r="AX131" s="41">
        <v>453200</v>
      </c>
      <c r="AY131" s="41">
        <v>445700</v>
      </c>
      <c r="AZ131" s="41">
        <v>433500</v>
      </c>
      <c r="BA131" s="41">
        <v>431700</v>
      </c>
      <c r="BB131" s="41">
        <v>442000</v>
      </c>
      <c r="BC131" s="41">
        <v>450600</v>
      </c>
      <c r="BD131" s="41">
        <v>450600</v>
      </c>
      <c r="BE131" s="41">
        <v>450200</v>
      </c>
      <c r="BF131" s="41">
        <v>448900</v>
      </c>
      <c r="BG131" s="41">
        <v>447600</v>
      </c>
      <c r="BH131" s="41">
        <v>446700</v>
      </c>
      <c r="BI131" s="41">
        <v>447600</v>
      </c>
      <c r="BJ131" s="41">
        <v>448500</v>
      </c>
      <c r="BK131" s="41">
        <v>447400</v>
      </c>
      <c r="BL131" s="41">
        <v>447900</v>
      </c>
      <c r="BM131" s="41">
        <v>450700</v>
      </c>
      <c r="BN131" s="41">
        <v>449800</v>
      </c>
      <c r="BO131" s="41">
        <v>448400</v>
      </c>
      <c r="BP131" s="41">
        <v>447700</v>
      </c>
      <c r="BQ131" s="41">
        <v>446900</v>
      </c>
      <c r="BR131" s="41">
        <v>443900</v>
      </c>
      <c r="BS131" s="41">
        <v>442000</v>
      </c>
      <c r="BT131" s="41">
        <v>441900</v>
      </c>
      <c r="BU131" s="41">
        <v>442100</v>
      </c>
      <c r="BV131" s="41">
        <v>437400</v>
      </c>
      <c r="BW131" s="41">
        <v>436200</v>
      </c>
      <c r="BX131" s="41">
        <v>437700</v>
      </c>
      <c r="BY131" s="41">
        <v>435600</v>
      </c>
      <c r="BZ131" s="41">
        <v>435200</v>
      </c>
      <c r="CA131" s="41">
        <v>434800</v>
      </c>
      <c r="CB131" s="41">
        <v>430900</v>
      </c>
      <c r="CC131" s="41">
        <v>429500</v>
      </c>
      <c r="CD131" s="41">
        <v>434300</v>
      </c>
      <c r="CE131" s="41">
        <v>433200</v>
      </c>
      <c r="CF131" s="41">
        <v>428300</v>
      </c>
      <c r="CG131" s="41">
        <v>423000</v>
      </c>
      <c r="CH131" s="41">
        <v>420100</v>
      </c>
      <c r="CI131" s="41">
        <v>420400</v>
      </c>
      <c r="CJ131" s="41">
        <v>423600</v>
      </c>
      <c r="CK131" s="41">
        <v>421700</v>
      </c>
      <c r="CL131" s="41">
        <v>415300</v>
      </c>
      <c r="CM131" s="41">
        <v>411300</v>
      </c>
      <c r="CN131" s="41">
        <v>414200</v>
      </c>
      <c r="CO131" s="41">
        <v>417800</v>
      </c>
      <c r="CP131" s="41">
        <v>418300</v>
      </c>
      <c r="CQ131" s="41">
        <v>421700</v>
      </c>
      <c r="CR131" s="41">
        <v>427600</v>
      </c>
      <c r="CS131" s="41">
        <v>432700</v>
      </c>
      <c r="CT131" s="41">
        <v>436700</v>
      </c>
      <c r="CU131" s="41">
        <v>439400</v>
      </c>
      <c r="CV131" s="41">
        <v>439200</v>
      </c>
      <c r="CW131" s="41">
        <v>442000</v>
      </c>
      <c r="CX131" s="41">
        <v>445500</v>
      </c>
      <c r="CY131" s="41">
        <v>451100</v>
      </c>
      <c r="CZ131" s="41">
        <v>459000</v>
      </c>
      <c r="DA131" s="41">
        <v>467600</v>
      </c>
      <c r="DB131" s="41">
        <v>473600</v>
      </c>
      <c r="DC131" s="41">
        <v>478300</v>
      </c>
      <c r="DD131" s="41">
        <v>483000</v>
      </c>
      <c r="DE131" s="41">
        <v>486900</v>
      </c>
      <c r="DF131" s="41">
        <v>489800</v>
      </c>
      <c r="DG131" s="41">
        <v>492000</v>
      </c>
      <c r="DH131" s="41">
        <v>496200</v>
      </c>
      <c r="DI131" s="41">
        <v>499400</v>
      </c>
      <c r="DJ131" s="41">
        <v>498600</v>
      </c>
      <c r="DK131" s="41">
        <v>498000</v>
      </c>
      <c r="DL131" s="41">
        <v>500000</v>
      </c>
      <c r="DM131" s="41">
        <v>503400</v>
      </c>
      <c r="DN131" s="41">
        <v>507400</v>
      </c>
      <c r="DO131" s="41">
        <v>511300</v>
      </c>
      <c r="DP131" s="41">
        <v>513600</v>
      </c>
    </row>
    <row r="132" spans="1:120">
      <c r="A132" s="41">
        <v>92057</v>
      </c>
      <c r="B132" s="41" t="s">
        <v>466</v>
      </c>
      <c r="C132" s="41" t="s">
        <v>66</v>
      </c>
      <c r="D132" s="41" t="s">
        <v>402</v>
      </c>
      <c r="E132" s="41" t="s">
        <v>402</v>
      </c>
      <c r="F132" s="41">
        <v>557900</v>
      </c>
      <c r="G132" s="41">
        <v>559400</v>
      </c>
      <c r="H132" s="41">
        <v>562800</v>
      </c>
      <c r="I132" s="41">
        <v>566200</v>
      </c>
      <c r="J132" s="41">
        <v>569400</v>
      </c>
      <c r="K132" s="41">
        <v>572100</v>
      </c>
      <c r="L132" s="41">
        <v>573000</v>
      </c>
      <c r="M132" s="41">
        <v>573300</v>
      </c>
      <c r="N132" s="41">
        <v>575300</v>
      </c>
      <c r="O132" s="41">
        <v>577400</v>
      </c>
      <c r="P132" s="41">
        <v>578600</v>
      </c>
      <c r="Q132" s="41">
        <v>580200</v>
      </c>
      <c r="R132" s="41">
        <v>581900</v>
      </c>
      <c r="S132" s="41">
        <v>583400</v>
      </c>
      <c r="T132" s="41">
        <v>584300</v>
      </c>
      <c r="U132" s="41">
        <v>585100</v>
      </c>
      <c r="V132" s="41">
        <v>582900</v>
      </c>
      <c r="W132" s="41">
        <v>577900</v>
      </c>
      <c r="X132" s="41">
        <v>572100</v>
      </c>
      <c r="Y132" s="41">
        <v>568700</v>
      </c>
      <c r="Z132" s="41">
        <v>565300</v>
      </c>
      <c r="AA132" s="41">
        <v>561700</v>
      </c>
      <c r="AB132" s="41">
        <v>557900</v>
      </c>
      <c r="AC132" s="41">
        <v>555600</v>
      </c>
      <c r="AD132" s="41">
        <v>553900</v>
      </c>
      <c r="AE132" s="41">
        <v>551600</v>
      </c>
      <c r="AF132" s="41">
        <v>548100</v>
      </c>
      <c r="AG132" s="41">
        <v>543600</v>
      </c>
      <c r="AH132" s="41">
        <v>538600</v>
      </c>
      <c r="AI132" s="41">
        <v>533900</v>
      </c>
      <c r="AJ132" s="41">
        <v>529600</v>
      </c>
      <c r="AK132" s="41">
        <v>524900</v>
      </c>
      <c r="AL132" s="41">
        <v>520100</v>
      </c>
      <c r="AM132" s="41">
        <v>515400</v>
      </c>
      <c r="AN132" s="41">
        <v>510700</v>
      </c>
      <c r="AO132" s="41">
        <v>505100</v>
      </c>
      <c r="AP132" s="41">
        <v>497500</v>
      </c>
      <c r="AQ132" s="41">
        <v>488200</v>
      </c>
      <c r="AR132" s="41">
        <v>478200</v>
      </c>
      <c r="AS132" s="41">
        <v>469200</v>
      </c>
      <c r="AT132" s="41">
        <v>461200</v>
      </c>
      <c r="AU132" s="41">
        <v>450400</v>
      </c>
      <c r="AV132" s="41">
        <v>439000</v>
      </c>
      <c r="AW132" s="41">
        <v>429200</v>
      </c>
      <c r="AX132" s="41">
        <v>420800</v>
      </c>
      <c r="AY132" s="41">
        <v>411100</v>
      </c>
      <c r="AZ132" s="41">
        <v>403600</v>
      </c>
      <c r="BA132" s="41">
        <v>399100</v>
      </c>
      <c r="BB132" s="41">
        <v>394500</v>
      </c>
      <c r="BC132" s="41">
        <v>387500</v>
      </c>
      <c r="BD132" s="41">
        <v>381400</v>
      </c>
      <c r="BE132" s="41">
        <v>377300</v>
      </c>
      <c r="BF132" s="41">
        <v>374500</v>
      </c>
      <c r="BG132" s="41">
        <v>373200</v>
      </c>
      <c r="BH132" s="41">
        <v>372100</v>
      </c>
      <c r="BI132" s="41">
        <v>372100</v>
      </c>
      <c r="BJ132" s="41">
        <v>374500</v>
      </c>
      <c r="BK132" s="41">
        <v>376800</v>
      </c>
      <c r="BL132" s="41">
        <v>378600</v>
      </c>
      <c r="BM132" s="41">
        <v>379200</v>
      </c>
      <c r="BN132" s="41">
        <v>381900</v>
      </c>
      <c r="BO132" s="41">
        <v>386700</v>
      </c>
      <c r="BP132" s="41">
        <v>390200</v>
      </c>
      <c r="BQ132" s="41">
        <v>389800</v>
      </c>
      <c r="BR132" s="41">
        <v>388900</v>
      </c>
      <c r="BS132" s="41">
        <v>389300</v>
      </c>
      <c r="BT132" s="41">
        <v>390400</v>
      </c>
      <c r="BU132" s="41">
        <v>390200</v>
      </c>
      <c r="BV132" s="41">
        <v>388200</v>
      </c>
      <c r="BW132" s="41">
        <v>388700</v>
      </c>
      <c r="BX132" s="41">
        <v>390300</v>
      </c>
      <c r="BY132" s="41">
        <v>386000</v>
      </c>
      <c r="BZ132" s="41">
        <v>378500</v>
      </c>
      <c r="CA132" s="41">
        <v>375300</v>
      </c>
      <c r="CB132" s="41">
        <v>373900</v>
      </c>
      <c r="CC132" s="41">
        <v>370200</v>
      </c>
      <c r="CD132" s="41">
        <v>367600</v>
      </c>
      <c r="CE132" s="41">
        <v>365900</v>
      </c>
      <c r="CF132" s="41">
        <v>364000</v>
      </c>
      <c r="CG132" s="41">
        <v>361700</v>
      </c>
      <c r="CH132" s="41">
        <v>358500</v>
      </c>
      <c r="CI132" s="41">
        <v>356400</v>
      </c>
      <c r="CJ132" s="41">
        <v>353500</v>
      </c>
      <c r="CK132" s="41">
        <v>351200</v>
      </c>
      <c r="CL132" s="41">
        <v>350200</v>
      </c>
      <c r="CM132" s="41">
        <v>352700</v>
      </c>
      <c r="CN132" s="41">
        <v>356500</v>
      </c>
      <c r="CO132" s="41">
        <v>360900</v>
      </c>
      <c r="CP132" s="41">
        <v>363400</v>
      </c>
      <c r="CQ132" s="41">
        <v>367000</v>
      </c>
      <c r="CR132" s="41">
        <v>370500</v>
      </c>
      <c r="CS132" s="41">
        <v>372200</v>
      </c>
      <c r="CT132" s="41">
        <v>372900</v>
      </c>
      <c r="CU132" s="41">
        <v>374800</v>
      </c>
      <c r="CV132" s="41">
        <v>377300</v>
      </c>
      <c r="CW132" s="41">
        <v>381200</v>
      </c>
      <c r="CX132" s="41">
        <v>387900</v>
      </c>
      <c r="CY132" s="41">
        <v>393500</v>
      </c>
      <c r="CZ132" s="41">
        <v>400100</v>
      </c>
      <c r="DA132" s="41">
        <v>407600</v>
      </c>
      <c r="DB132" s="41">
        <v>415500</v>
      </c>
      <c r="DC132" s="41">
        <v>422200</v>
      </c>
      <c r="DD132" s="41">
        <v>428900</v>
      </c>
      <c r="DE132" s="41">
        <v>432700</v>
      </c>
      <c r="DF132" s="41">
        <v>435700</v>
      </c>
      <c r="DG132" s="41">
        <v>441200</v>
      </c>
      <c r="DH132" s="41">
        <v>446100</v>
      </c>
      <c r="DI132" s="41">
        <v>456600</v>
      </c>
      <c r="DJ132" s="41">
        <v>466600</v>
      </c>
      <c r="DK132" s="41">
        <v>471400</v>
      </c>
      <c r="DL132" s="41">
        <v>471300</v>
      </c>
      <c r="DM132" s="41">
        <v>476000</v>
      </c>
      <c r="DN132" s="41">
        <v>480000</v>
      </c>
      <c r="DO132" s="41">
        <v>482900</v>
      </c>
      <c r="DP132" s="41">
        <v>483500</v>
      </c>
    </row>
    <row r="133" spans="1:120">
      <c r="A133" s="41">
        <v>92234</v>
      </c>
      <c r="B133" s="41" t="s">
        <v>478</v>
      </c>
      <c r="C133" s="41" t="s">
        <v>66</v>
      </c>
      <c r="D133" s="41" t="s">
        <v>414</v>
      </c>
      <c r="E133" s="41" t="s">
        <v>414</v>
      </c>
      <c r="F133" s="41">
        <v>366500</v>
      </c>
      <c r="G133" s="41">
        <v>372900</v>
      </c>
      <c r="H133" s="41">
        <v>379600</v>
      </c>
      <c r="I133" s="41">
        <v>385500</v>
      </c>
      <c r="J133" s="41">
        <v>390500</v>
      </c>
      <c r="K133" s="41">
        <v>395400</v>
      </c>
      <c r="L133" s="41">
        <v>400000</v>
      </c>
      <c r="M133" s="41">
        <v>403500</v>
      </c>
      <c r="N133" s="41">
        <v>406400</v>
      </c>
      <c r="O133" s="41">
        <v>410900</v>
      </c>
      <c r="P133" s="41">
        <v>416100</v>
      </c>
      <c r="Q133" s="41">
        <v>418700</v>
      </c>
      <c r="R133" s="41">
        <v>419400</v>
      </c>
      <c r="S133" s="41">
        <v>420900</v>
      </c>
      <c r="T133" s="41">
        <v>423700</v>
      </c>
      <c r="U133" s="41">
        <v>426700</v>
      </c>
      <c r="V133" s="41">
        <v>429900</v>
      </c>
      <c r="W133" s="41">
        <v>431800</v>
      </c>
      <c r="X133" s="41">
        <v>430900</v>
      </c>
      <c r="Y133" s="41">
        <v>429100</v>
      </c>
      <c r="Z133" s="41">
        <v>427300</v>
      </c>
      <c r="AA133" s="41">
        <v>423200</v>
      </c>
      <c r="AB133" s="41">
        <v>417400</v>
      </c>
      <c r="AC133" s="41">
        <v>413400</v>
      </c>
      <c r="AD133" s="41">
        <v>409600</v>
      </c>
      <c r="AE133" s="41">
        <v>405500</v>
      </c>
      <c r="AF133" s="41">
        <v>402200</v>
      </c>
      <c r="AG133" s="41">
        <v>399300</v>
      </c>
      <c r="AH133" s="41">
        <v>395800</v>
      </c>
      <c r="AI133" s="41">
        <v>391500</v>
      </c>
      <c r="AJ133" s="41">
        <v>387200</v>
      </c>
      <c r="AK133" s="41">
        <v>382500</v>
      </c>
      <c r="AL133" s="41">
        <v>376500</v>
      </c>
      <c r="AM133" s="41">
        <v>370200</v>
      </c>
      <c r="AN133" s="41">
        <v>364300</v>
      </c>
      <c r="AO133" s="41">
        <v>359500</v>
      </c>
      <c r="AP133" s="41">
        <v>354800</v>
      </c>
      <c r="AQ133" s="41">
        <v>348000</v>
      </c>
      <c r="AR133" s="41">
        <v>339000</v>
      </c>
      <c r="AS133" s="41">
        <v>330400</v>
      </c>
      <c r="AT133" s="41">
        <v>322900</v>
      </c>
      <c r="AU133" s="41">
        <v>316100</v>
      </c>
      <c r="AV133" s="41">
        <v>311200</v>
      </c>
      <c r="AW133" s="41">
        <v>306900</v>
      </c>
      <c r="AX133" s="41">
        <v>300300</v>
      </c>
      <c r="AY133" s="41">
        <v>290500</v>
      </c>
      <c r="AZ133" s="41">
        <v>280100</v>
      </c>
      <c r="BA133" s="41">
        <v>272900</v>
      </c>
      <c r="BB133" s="41">
        <v>269400</v>
      </c>
      <c r="BC133" s="41">
        <v>264500</v>
      </c>
      <c r="BD133" s="41">
        <v>258100</v>
      </c>
      <c r="BE133" s="41">
        <v>253400</v>
      </c>
      <c r="BF133" s="41">
        <v>249800</v>
      </c>
      <c r="BG133" s="41">
        <v>245600</v>
      </c>
      <c r="BH133" s="41">
        <v>241100</v>
      </c>
      <c r="BI133" s="41">
        <v>235500</v>
      </c>
      <c r="BJ133" s="41">
        <v>231000</v>
      </c>
      <c r="BK133" s="41">
        <v>228800</v>
      </c>
      <c r="BL133" s="41">
        <v>227800</v>
      </c>
      <c r="BM133" s="41">
        <v>225600</v>
      </c>
      <c r="BN133" s="41">
        <v>225400</v>
      </c>
      <c r="BO133" s="41">
        <v>228400</v>
      </c>
      <c r="BP133" s="41">
        <v>230500</v>
      </c>
      <c r="BQ133" s="41">
        <v>229200</v>
      </c>
      <c r="BR133" s="41">
        <v>226100</v>
      </c>
      <c r="BS133" s="41">
        <v>221500</v>
      </c>
      <c r="BT133" s="41">
        <v>217200</v>
      </c>
      <c r="BU133" s="41">
        <v>214600</v>
      </c>
      <c r="BV133" s="41">
        <v>211400</v>
      </c>
      <c r="BW133" s="41">
        <v>208600</v>
      </c>
      <c r="BX133" s="41">
        <v>207500</v>
      </c>
      <c r="BY133" s="41">
        <v>205800</v>
      </c>
      <c r="BZ133" s="41">
        <v>201900</v>
      </c>
      <c r="CA133" s="41">
        <v>198700</v>
      </c>
      <c r="CB133" s="41">
        <v>196600</v>
      </c>
      <c r="CC133" s="41">
        <v>194100</v>
      </c>
      <c r="CD133" s="41">
        <v>193000</v>
      </c>
      <c r="CE133" s="41">
        <v>194600</v>
      </c>
      <c r="CF133" s="41">
        <v>196100</v>
      </c>
      <c r="CG133" s="41">
        <v>196300</v>
      </c>
      <c r="CH133" s="41">
        <v>195800</v>
      </c>
      <c r="CI133" s="41">
        <v>195300</v>
      </c>
      <c r="CJ133" s="41">
        <v>194600</v>
      </c>
      <c r="CK133" s="41">
        <v>194800</v>
      </c>
      <c r="CL133" s="41">
        <v>193500</v>
      </c>
      <c r="CM133" s="41">
        <v>192000</v>
      </c>
      <c r="CN133" s="41">
        <v>191700</v>
      </c>
      <c r="CO133" s="41">
        <v>192100</v>
      </c>
      <c r="CP133" s="41">
        <v>192500</v>
      </c>
      <c r="CQ133" s="41">
        <v>194700</v>
      </c>
      <c r="CR133" s="41">
        <v>195900</v>
      </c>
      <c r="CS133" s="41">
        <v>195700</v>
      </c>
      <c r="CT133" s="41">
        <v>197700</v>
      </c>
      <c r="CU133" s="41">
        <v>201200</v>
      </c>
      <c r="CV133" s="41">
        <v>204100</v>
      </c>
      <c r="CW133" s="41">
        <v>207600</v>
      </c>
      <c r="CX133" s="41">
        <v>211600</v>
      </c>
      <c r="CY133" s="41">
        <v>214800</v>
      </c>
      <c r="CZ133" s="41">
        <v>218000</v>
      </c>
      <c r="DA133" s="41">
        <v>223100</v>
      </c>
      <c r="DB133" s="41">
        <v>229300</v>
      </c>
      <c r="DC133" s="41">
        <v>235300</v>
      </c>
      <c r="DD133" s="41">
        <v>240400</v>
      </c>
      <c r="DE133" s="41">
        <v>245200</v>
      </c>
      <c r="DF133" s="41">
        <v>249100</v>
      </c>
      <c r="DG133" s="41">
        <v>253900</v>
      </c>
      <c r="DH133" s="41">
        <v>259100</v>
      </c>
      <c r="DI133" s="41">
        <v>262800</v>
      </c>
      <c r="DJ133" s="41">
        <v>265800</v>
      </c>
      <c r="DK133" s="41">
        <v>268100</v>
      </c>
      <c r="DL133" s="41">
        <v>272100</v>
      </c>
      <c r="DM133" s="41">
        <v>276400</v>
      </c>
      <c r="DN133" s="41">
        <v>278300</v>
      </c>
      <c r="DO133" s="41">
        <v>277000</v>
      </c>
      <c r="DP133" s="41">
        <v>276200</v>
      </c>
    </row>
    <row r="134" spans="1:120">
      <c r="A134" s="41">
        <v>92563</v>
      </c>
      <c r="B134" s="41" t="s">
        <v>454</v>
      </c>
      <c r="C134" s="41" t="s">
        <v>66</v>
      </c>
      <c r="D134" s="41" t="s">
        <v>414</v>
      </c>
      <c r="E134" s="41" t="s">
        <v>414</v>
      </c>
      <c r="F134" s="41">
        <v>467100</v>
      </c>
      <c r="G134" s="41">
        <v>468100</v>
      </c>
      <c r="H134" s="41">
        <v>468200</v>
      </c>
      <c r="I134" s="41">
        <v>466800</v>
      </c>
      <c r="J134" s="41">
        <v>465800</v>
      </c>
      <c r="K134" s="41">
        <v>467000</v>
      </c>
      <c r="L134" s="41">
        <v>470100</v>
      </c>
      <c r="M134" s="41">
        <v>473200</v>
      </c>
      <c r="N134" s="41">
        <v>475900</v>
      </c>
      <c r="O134" s="41">
        <v>478400</v>
      </c>
      <c r="P134" s="41">
        <v>480800</v>
      </c>
      <c r="Q134" s="41">
        <v>484300</v>
      </c>
      <c r="R134" s="41">
        <v>488400</v>
      </c>
      <c r="S134" s="41">
        <v>491200</v>
      </c>
      <c r="T134" s="41">
        <v>492900</v>
      </c>
      <c r="U134" s="41">
        <v>495800</v>
      </c>
      <c r="V134" s="41">
        <v>499500</v>
      </c>
      <c r="W134" s="41">
        <v>502100</v>
      </c>
      <c r="X134" s="41">
        <v>502900</v>
      </c>
      <c r="Y134" s="41">
        <v>503100</v>
      </c>
      <c r="Z134" s="41">
        <v>503400</v>
      </c>
      <c r="AA134" s="41">
        <v>502900</v>
      </c>
      <c r="AB134" s="41">
        <v>501100</v>
      </c>
      <c r="AC134" s="41">
        <v>498100</v>
      </c>
      <c r="AD134" s="41">
        <v>494700</v>
      </c>
      <c r="AE134" s="41">
        <v>490700</v>
      </c>
      <c r="AF134" s="41">
        <v>485700</v>
      </c>
      <c r="AG134" s="41">
        <v>480600</v>
      </c>
      <c r="AH134" s="41">
        <v>473800</v>
      </c>
      <c r="AI134" s="41">
        <v>465800</v>
      </c>
      <c r="AJ134" s="41">
        <v>457700</v>
      </c>
      <c r="AK134" s="41">
        <v>449900</v>
      </c>
      <c r="AL134" s="41">
        <v>440800</v>
      </c>
      <c r="AM134" s="41">
        <v>430800</v>
      </c>
      <c r="AN134" s="41">
        <v>420700</v>
      </c>
      <c r="AO134" s="41">
        <v>410300</v>
      </c>
      <c r="AP134" s="41">
        <v>399200</v>
      </c>
      <c r="AQ134" s="41">
        <v>388000</v>
      </c>
      <c r="AR134" s="41">
        <v>378000</v>
      </c>
      <c r="AS134" s="41">
        <v>367500</v>
      </c>
      <c r="AT134" s="41">
        <v>355400</v>
      </c>
      <c r="AU134" s="41">
        <v>341500</v>
      </c>
      <c r="AV134" s="41">
        <v>327100</v>
      </c>
      <c r="AW134" s="41">
        <v>313300</v>
      </c>
      <c r="AX134" s="41">
        <v>302400</v>
      </c>
      <c r="AY134" s="41">
        <v>293900</v>
      </c>
      <c r="AZ134" s="41">
        <v>286300</v>
      </c>
      <c r="BA134" s="41">
        <v>278600</v>
      </c>
      <c r="BB134" s="41">
        <v>270700</v>
      </c>
      <c r="BC134" s="41">
        <v>263200</v>
      </c>
      <c r="BD134" s="41">
        <v>257500</v>
      </c>
      <c r="BE134" s="41">
        <v>253000</v>
      </c>
      <c r="BF134" s="41">
        <v>249100</v>
      </c>
      <c r="BG134" s="41">
        <v>246200</v>
      </c>
      <c r="BH134" s="41">
        <v>243500</v>
      </c>
      <c r="BI134" s="41">
        <v>240700</v>
      </c>
      <c r="BJ134" s="41">
        <v>239200</v>
      </c>
      <c r="BK134" s="41">
        <v>239700</v>
      </c>
      <c r="BL134" s="41">
        <v>241600</v>
      </c>
      <c r="BM134" s="41">
        <v>244000</v>
      </c>
      <c r="BN134" s="41">
        <v>246800</v>
      </c>
      <c r="BO134" s="41">
        <v>250300</v>
      </c>
      <c r="BP134" s="41">
        <v>252400</v>
      </c>
      <c r="BQ134" s="41">
        <v>253200</v>
      </c>
      <c r="BR134" s="41">
        <v>253500</v>
      </c>
      <c r="BS134" s="41">
        <v>253000</v>
      </c>
      <c r="BT134" s="41">
        <v>252900</v>
      </c>
      <c r="BU134" s="41">
        <v>255000</v>
      </c>
      <c r="BV134" s="41">
        <v>255400</v>
      </c>
      <c r="BW134" s="41">
        <v>254400</v>
      </c>
      <c r="BX134" s="41">
        <v>254400</v>
      </c>
      <c r="BY134" s="41">
        <v>254100</v>
      </c>
      <c r="BZ134" s="41">
        <v>252700</v>
      </c>
      <c r="CA134" s="41">
        <v>252300</v>
      </c>
      <c r="CB134" s="41">
        <v>251700</v>
      </c>
      <c r="CC134" s="41">
        <v>250300</v>
      </c>
      <c r="CD134" s="41">
        <v>250100</v>
      </c>
      <c r="CE134" s="41">
        <v>251100</v>
      </c>
      <c r="CF134" s="41">
        <v>251600</v>
      </c>
      <c r="CG134" s="41">
        <v>250400</v>
      </c>
      <c r="CH134" s="41">
        <v>249200</v>
      </c>
      <c r="CI134" s="41">
        <v>248800</v>
      </c>
      <c r="CJ134" s="41">
        <v>248500</v>
      </c>
      <c r="CK134" s="41">
        <v>248500</v>
      </c>
      <c r="CL134" s="41">
        <v>248500</v>
      </c>
      <c r="CM134" s="41">
        <v>249300</v>
      </c>
      <c r="CN134" s="41">
        <v>251300</v>
      </c>
      <c r="CO134" s="41">
        <v>253000</v>
      </c>
      <c r="CP134" s="41">
        <v>254100</v>
      </c>
      <c r="CQ134" s="41">
        <v>257400</v>
      </c>
      <c r="CR134" s="41">
        <v>260800</v>
      </c>
      <c r="CS134" s="41">
        <v>262500</v>
      </c>
      <c r="CT134" s="41">
        <v>265000</v>
      </c>
      <c r="CU134" s="41">
        <v>268700</v>
      </c>
      <c r="CV134" s="41">
        <v>270700</v>
      </c>
      <c r="CW134" s="41">
        <v>274100</v>
      </c>
      <c r="CX134" s="41">
        <v>280200</v>
      </c>
      <c r="CY134" s="41">
        <v>286000</v>
      </c>
      <c r="CZ134" s="41">
        <v>290600</v>
      </c>
      <c r="DA134" s="41">
        <v>297000</v>
      </c>
      <c r="DB134" s="41">
        <v>305100</v>
      </c>
      <c r="DC134" s="41">
        <v>313900</v>
      </c>
      <c r="DD134" s="41">
        <v>323400</v>
      </c>
      <c r="DE134" s="41">
        <v>333000</v>
      </c>
      <c r="DF134" s="41">
        <v>340200</v>
      </c>
      <c r="DG134" s="41">
        <v>344000</v>
      </c>
      <c r="DH134" s="41">
        <v>346600</v>
      </c>
      <c r="DI134" s="41">
        <v>348500</v>
      </c>
      <c r="DJ134" s="41">
        <v>350300</v>
      </c>
      <c r="DK134" s="41">
        <v>351200</v>
      </c>
      <c r="DL134" s="41">
        <v>354600</v>
      </c>
      <c r="DM134" s="41">
        <v>359000</v>
      </c>
      <c r="DN134" s="41">
        <v>363200</v>
      </c>
      <c r="DO134" s="41">
        <v>364900</v>
      </c>
      <c r="DP134" s="41">
        <v>365900</v>
      </c>
    </row>
    <row r="135" spans="1:120">
      <c r="A135" s="41">
        <v>92037</v>
      </c>
      <c r="B135" s="41" t="s">
        <v>402</v>
      </c>
      <c r="C135" s="41" t="s">
        <v>66</v>
      </c>
      <c r="D135" s="41" t="s">
        <v>402</v>
      </c>
      <c r="E135" s="41" t="s">
        <v>402</v>
      </c>
      <c r="F135" s="41">
        <v>1790600</v>
      </c>
      <c r="G135" s="41">
        <v>1799800</v>
      </c>
      <c r="H135" s="41">
        <v>1812200</v>
      </c>
      <c r="I135" s="41">
        <v>1827900</v>
      </c>
      <c r="J135" s="41">
        <v>1838300</v>
      </c>
      <c r="K135" s="41">
        <v>1843500</v>
      </c>
      <c r="L135" s="41">
        <v>1847700</v>
      </c>
      <c r="M135" s="41">
        <v>1850900</v>
      </c>
      <c r="N135" s="41">
        <v>1855800</v>
      </c>
      <c r="O135" s="41">
        <v>1862900</v>
      </c>
      <c r="P135" s="41">
        <v>1867300</v>
      </c>
      <c r="Q135" s="41">
        <v>1863300</v>
      </c>
      <c r="R135" s="41">
        <v>1857200</v>
      </c>
      <c r="S135" s="41">
        <v>1856200</v>
      </c>
      <c r="T135" s="41">
        <v>1859600</v>
      </c>
      <c r="U135" s="41">
        <v>1861000</v>
      </c>
      <c r="V135" s="41">
        <v>1858100</v>
      </c>
      <c r="W135" s="41">
        <v>1849600</v>
      </c>
      <c r="X135" s="41">
        <v>1839800</v>
      </c>
      <c r="Y135" s="41">
        <v>1833200</v>
      </c>
      <c r="Z135" s="41">
        <v>1828300</v>
      </c>
      <c r="AA135" s="41">
        <v>1815800</v>
      </c>
      <c r="AB135" s="41">
        <v>1801500</v>
      </c>
      <c r="AC135" s="41">
        <v>1794600</v>
      </c>
      <c r="AD135" s="41">
        <v>1792400</v>
      </c>
      <c r="AE135" s="41">
        <v>1788000</v>
      </c>
      <c r="AF135" s="41">
        <v>1786100</v>
      </c>
      <c r="AG135" s="41">
        <v>1783700</v>
      </c>
      <c r="AH135" s="41">
        <v>1774600</v>
      </c>
      <c r="AI135" s="41">
        <v>1767900</v>
      </c>
      <c r="AJ135" s="41">
        <v>1763900</v>
      </c>
      <c r="AK135" s="41">
        <v>1754500</v>
      </c>
      <c r="AL135" s="41">
        <v>1748500</v>
      </c>
      <c r="AM135" s="41">
        <v>1751700</v>
      </c>
      <c r="AN135" s="41">
        <v>1753200</v>
      </c>
      <c r="AO135" s="41">
        <v>1750300</v>
      </c>
      <c r="AP135" s="41">
        <v>1742000</v>
      </c>
      <c r="AQ135" s="41">
        <v>1717300</v>
      </c>
      <c r="AR135" s="41">
        <v>1687400</v>
      </c>
      <c r="AS135" s="41">
        <v>1675200</v>
      </c>
      <c r="AT135" s="41">
        <v>1677700</v>
      </c>
      <c r="AU135" s="41">
        <v>1675500</v>
      </c>
      <c r="AV135" s="41">
        <v>1667100</v>
      </c>
      <c r="AW135" s="41">
        <v>1661400</v>
      </c>
      <c r="AX135" s="41">
        <v>1655100</v>
      </c>
      <c r="AY135" s="41">
        <v>1642400</v>
      </c>
      <c r="AZ135" s="41">
        <v>1625000</v>
      </c>
      <c r="BA135" s="41">
        <v>1622000</v>
      </c>
      <c r="BB135" s="41">
        <v>1627400</v>
      </c>
      <c r="BC135" s="41">
        <v>1620500</v>
      </c>
      <c r="BD135" s="41">
        <v>1594800</v>
      </c>
      <c r="BE135" s="41">
        <v>1569100</v>
      </c>
      <c r="BF135" s="41">
        <v>1554100</v>
      </c>
      <c r="BG135" s="41">
        <v>1547500</v>
      </c>
      <c r="BH135" s="41">
        <v>1547800</v>
      </c>
      <c r="BI135" s="41">
        <v>1551600</v>
      </c>
      <c r="BJ135" s="41">
        <v>1549400</v>
      </c>
      <c r="BK135" s="41">
        <v>1539400</v>
      </c>
      <c r="BL135" s="41">
        <v>1541900</v>
      </c>
      <c r="BM135" s="41">
        <v>1540700</v>
      </c>
      <c r="BN135" s="41">
        <v>1539400</v>
      </c>
      <c r="BO135" s="41">
        <v>1552000</v>
      </c>
      <c r="BP135" s="41">
        <v>1573700</v>
      </c>
      <c r="BQ135" s="41">
        <v>1580600</v>
      </c>
      <c r="BR135" s="41">
        <v>1574300</v>
      </c>
      <c r="BS135" s="41">
        <v>1565700</v>
      </c>
      <c r="BT135" s="41">
        <v>1561000</v>
      </c>
      <c r="BU135" s="41">
        <v>1553500</v>
      </c>
      <c r="BV135" s="41">
        <v>1540600</v>
      </c>
      <c r="BW135" s="41">
        <v>1536200</v>
      </c>
      <c r="BX135" s="41">
        <v>1541100</v>
      </c>
      <c r="BY135" s="41">
        <v>1532100</v>
      </c>
      <c r="BZ135" s="41">
        <v>1515200</v>
      </c>
      <c r="CA135" s="41">
        <v>1512700</v>
      </c>
      <c r="CB135" s="41">
        <v>1521000</v>
      </c>
      <c r="CC135" s="41">
        <v>1521300</v>
      </c>
      <c r="CD135" s="41">
        <v>1518500</v>
      </c>
      <c r="CE135" s="41">
        <v>1515100</v>
      </c>
      <c r="CF135" s="41">
        <v>1511800</v>
      </c>
      <c r="CG135" s="41">
        <v>1508200</v>
      </c>
      <c r="CH135" s="41">
        <v>1501700</v>
      </c>
      <c r="CI135" s="41">
        <v>1503600</v>
      </c>
      <c r="CJ135" s="41">
        <v>1502700</v>
      </c>
      <c r="CK135" s="41">
        <v>1501200</v>
      </c>
      <c r="CL135" s="41">
        <v>1499900</v>
      </c>
      <c r="CM135" s="41">
        <v>1508500</v>
      </c>
      <c r="CN135" s="41">
        <v>1522000</v>
      </c>
      <c r="CO135" s="41">
        <v>1539300</v>
      </c>
      <c r="CP135" s="41">
        <v>1546400</v>
      </c>
      <c r="CQ135" s="41">
        <v>1561400</v>
      </c>
      <c r="CR135" s="41">
        <v>1580400</v>
      </c>
      <c r="CS135" s="41">
        <v>1588500</v>
      </c>
      <c r="CT135" s="41">
        <v>1591200</v>
      </c>
      <c r="CU135" s="41">
        <v>1607100</v>
      </c>
      <c r="CV135" s="41">
        <v>1624500</v>
      </c>
      <c r="CW135" s="41">
        <v>1642900</v>
      </c>
      <c r="CX135" s="41">
        <v>1667000</v>
      </c>
      <c r="CY135" s="41">
        <v>1684300</v>
      </c>
      <c r="CZ135" s="41">
        <v>1704500</v>
      </c>
      <c r="DA135" s="41">
        <v>1730700</v>
      </c>
      <c r="DB135" s="41">
        <v>1752100</v>
      </c>
      <c r="DC135" s="41">
        <v>1759700</v>
      </c>
      <c r="DD135" s="41">
        <v>1764500</v>
      </c>
      <c r="DE135" s="41">
        <v>1769700</v>
      </c>
      <c r="DF135" s="41">
        <v>1781000</v>
      </c>
      <c r="DG135" s="41">
        <v>1782700</v>
      </c>
      <c r="DH135" s="41">
        <v>1770000</v>
      </c>
      <c r="DI135" s="41">
        <v>1760200</v>
      </c>
      <c r="DJ135" s="41">
        <v>1759500</v>
      </c>
      <c r="DK135" s="41">
        <v>1774600</v>
      </c>
      <c r="DL135" s="41">
        <v>1760300</v>
      </c>
      <c r="DM135" s="41">
        <v>1727800</v>
      </c>
      <c r="DN135" s="41">
        <v>1725500</v>
      </c>
      <c r="DO135" s="41">
        <v>1744600</v>
      </c>
      <c r="DP135" s="41">
        <v>1742200</v>
      </c>
    </row>
    <row r="136" spans="1:120">
      <c r="A136" s="41">
        <v>94117</v>
      </c>
      <c r="B136" s="41" t="s">
        <v>65</v>
      </c>
      <c r="C136" s="41" t="s">
        <v>66</v>
      </c>
      <c r="D136" s="41" t="s">
        <v>65</v>
      </c>
      <c r="E136" s="41" t="s">
        <v>65</v>
      </c>
      <c r="F136" s="41">
        <v>1497300</v>
      </c>
      <c r="G136" s="41">
        <v>1500900</v>
      </c>
      <c r="H136" s="41">
        <v>1514700</v>
      </c>
      <c r="I136" s="41">
        <v>1536400</v>
      </c>
      <c r="J136" s="41">
        <v>1531500</v>
      </c>
      <c r="K136" s="41">
        <v>1514700</v>
      </c>
      <c r="L136" s="41">
        <v>1516300</v>
      </c>
      <c r="M136" s="41">
        <v>1533300</v>
      </c>
      <c r="N136" s="41">
        <v>1557400</v>
      </c>
      <c r="O136" s="41">
        <v>1577800</v>
      </c>
      <c r="P136" s="41">
        <v>1585300</v>
      </c>
      <c r="Q136" s="41">
        <v>1594200</v>
      </c>
      <c r="R136" s="41">
        <v>1609900</v>
      </c>
      <c r="S136" s="41">
        <v>1620700</v>
      </c>
      <c r="T136" s="41">
        <v>1618400</v>
      </c>
      <c r="U136" s="41">
        <v>1626400</v>
      </c>
      <c r="V136" s="41">
        <v>1638800</v>
      </c>
      <c r="W136" s="41">
        <v>1635800</v>
      </c>
      <c r="X136" s="41">
        <v>1620200</v>
      </c>
      <c r="Y136" s="41">
        <v>1619300</v>
      </c>
      <c r="Z136" s="41">
        <v>1619100</v>
      </c>
      <c r="AA136" s="41">
        <v>1602300</v>
      </c>
      <c r="AB136" s="41">
        <v>1573100</v>
      </c>
      <c r="AC136" s="41">
        <v>1559500</v>
      </c>
      <c r="AD136" s="41">
        <v>1559700</v>
      </c>
      <c r="AE136" s="41">
        <v>1556600</v>
      </c>
      <c r="AF136" s="41">
        <v>1554700</v>
      </c>
      <c r="AG136" s="41">
        <v>1558600</v>
      </c>
      <c r="AH136" s="41">
        <v>1570800</v>
      </c>
      <c r="AI136" s="41">
        <v>1592100</v>
      </c>
      <c r="AJ136" s="41">
        <v>1619800</v>
      </c>
      <c r="AK136" s="41">
        <v>1631600</v>
      </c>
      <c r="AL136" s="41">
        <v>1632900</v>
      </c>
      <c r="AM136" s="41">
        <v>1637200</v>
      </c>
      <c r="AN136" s="41">
        <v>1655300</v>
      </c>
      <c r="AO136" s="41">
        <v>1677400</v>
      </c>
      <c r="AP136" s="41">
        <v>1693200</v>
      </c>
      <c r="AQ136" s="41">
        <v>1687000</v>
      </c>
      <c r="AR136" s="41">
        <v>1666800</v>
      </c>
      <c r="AS136" s="41">
        <v>1660600</v>
      </c>
      <c r="AT136" s="41">
        <v>1670500</v>
      </c>
      <c r="AU136" s="41">
        <v>1684900</v>
      </c>
      <c r="AV136" s="41">
        <v>1701600</v>
      </c>
      <c r="AW136" s="41">
        <v>1711500</v>
      </c>
      <c r="AX136" s="41">
        <v>1705500</v>
      </c>
      <c r="AY136" s="41">
        <v>1712500</v>
      </c>
      <c r="AZ136" s="41">
        <v>1748200</v>
      </c>
      <c r="BA136" s="41">
        <v>1742600</v>
      </c>
      <c r="BB136" s="41">
        <v>1682400</v>
      </c>
      <c r="BC136" s="41">
        <v>1617000</v>
      </c>
      <c r="BD136" s="41">
        <v>1576400</v>
      </c>
      <c r="BE136" s="41">
        <v>1540700</v>
      </c>
      <c r="BF136" s="41">
        <v>1518300</v>
      </c>
      <c r="BG136" s="41">
        <v>1514300</v>
      </c>
      <c r="BH136" s="41">
        <v>1514900</v>
      </c>
      <c r="BI136" s="41">
        <v>1506900</v>
      </c>
      <c r="BJ136" s="41">
        <v>1501500</v>
      </c>
      <c r="BK136" s="41">
        <v>1496400</v>
      </c>
      <c r="BL136" s="41">
        <v>1498900</v>
      </c>
      <c r="BM136" s="41">
        <v>1502800</v>
      </c>
      <c r="BN136" s="41">
        <v>1525800</v>
      </c>
      <c r="BO136" s="41">
        <v>1563600</v>
      </c>
      <c r="BP136" s="41">
        <v>1588800</v>
      </c>
      <c r="BQ136" s="41">
        <v>1582500</v>
      </c>
      <c r="BR136" s="41">
        <v>1595900</v>
      </c>
      <c r="BS136" s="41">
        <v>1601200</v>
      </c>
      <c r="BT136" s="41">
        <v>1582900</v>
      </c>
      <c r="BU136" s="41">
        <v>1582800</v>
      </c>
      <c r="BV136" s="41">
        <v>1580000</v>
      </c>
      <c r="BW136" s="41">
        <v>1568900</v>
      </c>
      <c r="BX136" s="41">
        <v>1569000</v>
      </c>
      <c r="BY136" s="41">
        <v>1591400</v>
      </c>
      <c r="BZ136" s="41">
        <v>1590800</v>
      </c>
      <c r="CA136" s="41">
        <v>1599400</v>
      </c>
      <c r="CB136" s="41">
        <v>1615400</v>
      </c>
      <c r="CC136" s="41">
        <v>1630900</v>
      </c>
      <c r="CD136" s="41">
        <v>1609900</v>
      </c>
      <c r="CE136" s="41">
        <v>1591700</v>
      </c>
      <c r="CF136" s="41">
        <v>1592900</v>
      </c>
      <c r="CG136" s="41">
        <v>1600000</v>
      </c>
      <c r="CH136" s="41">
        <v>1606600</v>
      </c>
      <c r="CI136" s="41">
        <v>1618100</v>
      </c>
      <c r="CJ136" s="41">
        <v>1624300</v>
      </c>
      <c r="CK136" s="41">
        <v>1613300</v>
      </c>
      <c r="CL136" s="41">
        <v>1608400</v>
      </c>
      <c r="CM136" s="41">
        <v>1626500</v>
      </c>
      <c r="CN136" s="41">
        <v>1666300</v>
      </c>
      <c r="CO136" s="41">
        <v>1700500</v>
      </c>
      <c r="CP136" s="41">
        <v>1744700</v>
      </c>
      <c r="CQ136" s="41">
        <v>1792400</v>
      </c>
      <c r="CR136" s="41">
        <v>1821500</v>
      </c>
      <c r="CS136" s="41">
        <v>1840500</v>
      </c>
      <c r="CT136" s="41">
        <v>1911400</v>
      </c>
      <c r="CU136" s="41">
        <v>1989700</v>
      </c>
      <c r="CV136" s="41">
        <v>2006500</v>
      </c>
      <c r="CW136" s="41">
        <v>1986300</v>
      </c>
      <c r="CX136" s="41">
        <v>2011800</v>
      </c>
      <c r="CY136" s="41">
        <v>2071300</v>
      </c>
      <c r="CZ136" s="41">
        <v>2114400</v>
      </c>
      <c r="DA136" s="41">
        <v>2137600</v>
      </c>
      <c r="DB136" s="41">
        <v>2151300</v>
      </c>
      <c r="DC136" s="41">
        <v>2164300</v>
      </c>
      <c r="DD136" s="41">
        <v>2162900</v>
      </c>
      <c r="DE136" s="41">
        <v>2163200</v>
      </c>
      <c r="DF136" s="41">
        <v>2165900</v>
      </c>
      <c r="DG136" s="41">
        <v>2175000</v>
      </c>
      <c r="DH136" s="41">
        <v>2148300</v>
      </c>
      <c r="DI136" s="41">
        <v>2156500</v>
      </c>
      <c r="DJ136" s="41">
        <v>2216800</v>
      </c>
      <c r="DK136" s="41">
        <v>2269300</v>
      </c>
      <c r="DL136" s="41">
        <v>2296700</v>
      </c>
      <c r="DM136" s="41">
        <v>2340200</v>
      </c>
      <c r="DN136" s="41">
        <v>2361800</v>
      </c>
      <c r="DO136" s="41">
        <v>2373400</v>
      </c>
      <c r="DP136" s="41">
        <v>2396600</v>
      </c>
    </row>
    <row r="137" spans="1:120">
      <c r="A137" s="41">
        <v>90049</v>
      </c>
      <c r="B137" s="41" t="s">
        <v>394</v>
      </c>
      <c r="C137" s="41" t="s">
        <v>66</v>
      </c>
      <c r="D137" s="41" t="s">
        <v>394</v>
      </c>
      <c r="E137" s="41" t="s">
        <v>394</v>
      </c>
      <c r="F137" s="41">
        <v>2033600</v>
      </c>
      <c r="G137" s="41">
        <v>2050100</v>
      </c>
      <c r="H137" s="41">
        <v>2072000</v>
      </c>
      <c r="I137" s="41">
        <v>2100200</v>
      </c>
      <c r="J137" s="41">
        <v>2136300</v>
      </c>
      <c r="K137" s="41">
        <v>2177300</v>
      </c>
      <c r="L137" s="41">
        <v>2216400</v>
      </c>
      <c r="M137" s="41">
        <v>2248000</v>
      </c>
      <c r="N137" s="41">
        <v>2273800</v>
      </c>
      <c r="O137" s="41">
        <v>2297700</v>
      </c>
      <c r="P137" s="41">
        <v>2322100</v>
      </c>
      <c r="Q137" s="41">
        <v>2343700</v>
      </c>
      <c r="R137" s="41">
        <v>2356700</v>
      </c>
      <c r="S137" s="41">
        <v>2365900</v>
      </c>
      <c r="T137" s="41">
        <v>2373300</v>
      </c>
      <c r="U137" s="41">
        <v>2380000</v>
      </c>
      <c r="V137" s="41">
        <v>2388900</v>
      </c>
      <c r="W137" s="41">
        <v>2402600</v>
      </c>
      <c r="X137" s="41">
        <v>2416700</v>
      </c>
      <c r="Y137" s="41">
        <v>2427400</v>
      </c>
      <c r="Z137" s="41">
        <v>2432300</v>
      </c>
      <c r="AA137" s="41">
        <v>2431000</v>
      </c>
      <c r="AB137" s="41">
        <v>2424500</v>
      </c>
      <c r="AC137" s="41">
        <v>2413200</v>
      </c>
      <c r="AD137" s="41">
        <v>2408600</v>
      </c>
      <c r="AE137" s="41">
        <v>2411700</v>
      </c>
      <c r="AF137" s="41">
        <v>2419600</v>
      </c>
      <c r="AG137" s="41">
        <v>2428800</v>
      </c>
      <c r="AH137" s="41">
        <v>2440200</v>
      </c>
      <c r="AI137" s="41">
        <v>2443400</v>
      </c>
      <c r="AJ137" s="41">
        <v>2438900</v>
      </c>
      <c r="AK137" s="41">
        <v>2429800</v>
      </c>
      <c r="AL137" s="41">
        <v>2429500</v>
      </c>
      <c r="AM137" s="41">
        <v>2437700</v>
      </c>
      <c r="AN137" s="41">
        <v>2445000</v>
      </c>
      <c r="AO137" s="41">
        <v>2450000</v>
      </c>
      <c r="AP137" s="41">
        <v>2455000</v>
      </c>
      <c r="AQ137" s="41">
        <v>2449700</v>
      </c>
      <c r="AR137" s="41">
        <v>2429900</v>
      </c>
      <c r="AS137" s="41">
        <v>2410600</v>
      </c>
      <c r="AT137" s="41">
        <v>2392100</v>
      </c>
      <c r="AU137" s="41">
        <v>2379900</v>
      </c>
      <c r="AV137" s="41">
        <v>2370000</v>
      </c>
      <c r="AW137" s="41">
        <v>2363600</v>
      </c>
      <c r="AX137" s="41">
        <v>2349000</v>
      </c>
      <c r="AY137" s="41">
        <v>2327800</v>
      </c>
      <c r="AZ137" s="41">
        <v>2309800</v>
      </c>
      <c r="BA137" s="41">
        <v>2304500</v>
      </c>
      <c r="BB137" s="41">
        <v>2292900</v>
      </c>
      <c r="BC137" s="41">
        <v>2269700</v>
      </c>
      <c r="BD137" s="41">
        <v>2246700</v>
      </c>
      <c r="BE137" s="41">
        <v>2228200</v>
      </c>
      <c r="BF137" s="41">
        <v>2205400</v>
      </c>
      <c r="BG137" s="41">
        <v>2184700</v>
      </c>
      <c r="BH137" s="41">
        <v>2171500</v>
      </c>
      <c r="BI137" s="41">
        <v>2155600</v>
      </c>
      <c r="BJ137" s="41">
        <v>2136100</v>
      </c>
      <c r="BK137" s="41">
        <v>2124500</v>
      </c>
      <c r="BL137" s="41">
        <v>2124200</v>
      </c>
      <c r="BM137" s="41">
        <v>2136000</v>
      </c>
      <c r="BN137" s="41">
        <v>2152900</v>
      </c>
      <c r="BO137" s="41">
        <v>2171000</v>
      </c>
      <c r="BP137" s="41">
        <v>2183000</v>
      </c>
      <c r="BQ137" s="41">
        <v>2175300</v>
      </c>
      <c r="BR137" s="41">
        <v>2154000</v>
      </c>
      <c r="BS137" s="41">
        <v>2139100</v>
      </c>
      <c r="BT137" s="41">
        <v>2127400</v>
      </c>
      <c r="BU137" s="41">
        <v>2113300</v>
      </c>
      <c r="BV137" s="41">
        <v>2101900</v>
      </c>
      <c r="BW137" s="41">
        <v>2101700</v>
      </c>
      <c r="BX137" s="41">
        <v>2103700</v>
      </c>
      <c r="BY137" s="41">
        <v>2097700</v>
      </c>
      <c r="BZ137" s="41">
        <v>2088800</v>
      </c>
      <c r="CA137" s="41">
        <v>2092800</v>
      </c>
      <c r="CB137" s="41">
        <v>2107300</v>
      </c>
      <c r="CC137" s="41">
        <v>2117700</v>
      </c>
      <c r="CD137" s="41">
        <v>2106200</v>
      </c>
      <c r="CE137" s="41">
        <v>2085000</v>
      </c>
      <c r="CF137" s="41">
        <v>2082500</v>
      </c>
      <c r="CG137" s="41">
        <v>2096300</v>
      </c>
      <c r="CH137" s="41">
        <v>2104500</v>
      </c>
      <c r="CI137" s="41">
        <v>2104000</v>
      </c>
      <c r="CJ137" s="41">
        <v>2106600</v>
      </c>
      <c r="CK137" s="41">
        <v>2107400</v>
      </c>
      <c r="CL137" s="41">
        <v>2103500</v>
      </c>
      <c r="CM137" s="41">
        <v>2091900</v>
      </c>
      <c r="CN137" s="41">
        <v>2089300</v>
      </c>
      <c r="CO137" s="41">
        <v>2106400</v>
      </c>
      <c r="CP137" s="41">
        <v>2131200</v>
      </c>
      <c r="CQ137" s="41">
        <v>2126800</v>
      </c>
      <c r="CR137" s="41">
        <v>2122800</v>
      </c>
      <c r="CS137" s="41">
        <v>2143600</v>
      </c>
      <c r="CT137" s="41">
        <v>2179900</v>
      </c>
      <c r="CU137" s="41">
        <v>2209100</v>
      </c>
      <c r="CV137" s="41">
        <v>2239400</v>
      </c>
      <c r="CW137" s="41">
        <v>2264300</v>
      </c>
      <c r="CX137" s="41">
        <v>2292700</v>
      </c>
      <c r="CY137" s="41">
        <v>2324300</v>
      </c>
      <c r="CZ137" s="41">
        <v>2352500</v>
      </c>
      <c r="DA137" s="41">
        <v>2371300</v>
      </c>
      <c r="DB137" s="41">
        <v>2397300</v>
      </c>
      <c r="DC137" s="41">
        <v>2428700</v>
      </c>
      <c r="DD137" s="41">
        <v>2455200</v>
      </c>
      <c r="DE137" s="41">
        <v>2478700</v>
      </c>
      <c r="DF137" s="41">
        <v>2496500</v>
      </c>
      <c r="DG137" s="41">
        <v>2479800</v>
      </c>
      <c r="DH137" s="41">
        <v>2447000</v>
      </c>
      <c r="DI137" s="41">
        <v>2429300</v>
      </c>
      <c r="DJ137" s="41">
        <v>2434200</v>
      </c>
      <c r="DK137" s="41">
        <v>2460200</v>
      </c>
      <c r="DL137" s="41">
        <v>2467900</v>
      </c>
      <c r="DM137" s="41">
        <v>2470800</v>
      </c>
      <c r="DN137" s="41">
        <v>2522200</v>
      </c>
      <c r="DO137" s="41">
        <v>2606700</v>
      </c>
      <c r="DP137" s="41">
        <v>2661300</v>
      </c>
    </row>
    <row r="138" spans="1:120">
      <c r="A138" s="41">
        <v>92130</v>
      </c>
      <c r="B138" s="41" t="s">
        <v>402</v>
      </c>
      <c r="C138" s="41" t="s">
        <v>66</v>
      </c>
      <c r="D138" s="41" t="s">
        <v>402</v>
      </c>
      <c r="E138" s="41" t="s">
        <v>402</v>
      </c>
      <c r="F138" s="41">
        <v>969700</v>
      </c>
      <c r="G138" s="41">
        <v>985300</v>
      </c>
      <c r="H138" s="41">
        <v>1000100</v>
      </c>
      <c r="I138" s="41">
        <v>1006800</v>
      </c>
      <c r="J138" s="41">
        <v>1000500</v>
      </c>
      <c r="K138" s="41">
        <v>987300</v>
      </c>
      <c r="L138" s="41">
        <v>984600</v>
      </c>
      <c r="M138" s="41">
        <v>990700</v>
      </c>
      <c r="N138" s="41">
        <v>997400</v>
      </c>
      <c r="O138" s="41">
        <v>999000</v>
      </c>
      <c r="P138" s="41">
        <v>991900</v>
      </c>
      <c r="Q138" s="41">
        <v>978100</v>
      </c>
      <c r="R138" s="41">
        <v>964400</v>
      </c>
      <c r="S138" s="41">
        <v>954300</v>
      </c>
      <c r="T138" s="41">
        <v>951400</v>
      </c>
      <c r="U138" s="41">
        <v>955200</v>
      </c>
      <c r="V138" s="41">
        <v>958900</v>
      </c>
      <c r="W138" s="41">
        <v>958500</v>
      </c>
      <c r="X138" s="41">
        <v>953800</v>
      </c>
      <c r="Y138" s="41">
        <v>950900</v>
      </c>
      <c r="Z138" s="41">
        <v>954000</v>
      </c>
      <c r="AA138" s="41">
        <v>955700</v>
      </c>
      <c r="AB138" s="41">
        <v>953100</v>
      </c>
      <c r="AC138" s="41">
        <v>950900</v>
      </c>
      <c r="AD138" s="41">
        <v>946400</v>
      </c>
      <c r="AE138" s="41">
        <v>936300</v>
      </c>
      <c r="AF138" s="41">
        <v>923600</v>
      </c>
      <c r="AG138" s="41">
        <v>913500</v>
      </c>
      <c r="AH138" s="41">
        <v>910000</v>
      </c>
      <c r="AI138" s="41">
        <v>911100</v>
      </c>
      <c r="AJ138" s="41">
        <v>912600</v>
      </c>
      <c r="AK138" s="41">
        <v>915000</v>
      </c>
      <c r="AL138" s="41">
        <v>915600</v>
      </c>
      <c r="AM138" s="41">
        <v>912900</v>
      </c>
      <c r="AN138" s="41">
        <v>915700</v>
      </c>
      <c r="AO138" s="41">
        <v>919100</v>
      </c>
      <c r="AP138" s="41">
        <v>913800</v>
      </c>
      <c r="AQ138" s="41">
        <v>903500</v>
      </c>
      <c r="AR138" s="41">
        <v>895500</v>
      </c>
      <c r="AS138" s="41">
        <v>888000</v>
      </c>
      <c r="AT138" s="41">
        <v>882200</v>
      </c>
      <c r="AU138" s="41">
        <v>874100</v>
      </c>
      <c r="AV138" s="41">
        <v>864200</v>
      </c>
      <c r="AW138" s="41">
        <v>851400</v>
      </c>
      <c r="AX138" s="41">
        <v>841000</v>
      </c>
      <c r="AY138" s="41">
        <v>835300</v>
      </c>
      <c r="AZ138" s="41">
        <v>832200</v>
      </c>
      <c r="BA138" s="41">
        <v>831300</v>
      </c>
      <c r="BB138" s="41">
        <v>833100</v>
      </c>
      <c r="BC138" s="41">
        <v>834200</v>
      </c>
      <c r="BD138" s="41">
        <v>834200</v>
      </c>
      <c r="BE138" s="41">
        <v>834500</v>
      </c>
      <c r="BF138" s="41">
        <v>834300</v>
      </c>
      <c r="BG138" s="41">
        <v>837500</v>
      </c>
      <c r="BH138" s="41">
        <v>842300</v>
      </c>
      <c r="BI138" s="41">
        <v>847900</v>
      </c>
      <c r="BJ138" s="41">
        <v>854200</v>
      </c>
      <c r="BK138" s="41">
        <v>857500</v>
      </c>
      <c r="BL138" s="41">
        <v>860900</v>
      </c>
      <c r="BM138" s="41">
        <v>861600</v>
      </c>
      <c r="BN138" s="41">
        <v>864000</v>
      </c>
      <c r="BO138" s="41">
        <v>869600</v>
      </c>
      <c r="BP138" s="41">
        <v>872700</v>
      </c>
      <c r="BQ138" s="41">
        <v>869700</v>
      </c>
      <c r="BR138" s="41">
        <v>865200</v>
      </c>
      <c r="BS138" s="41">
        <v>859200</v>
      </c>
      <c r="BT138" s="41">
        <v>851700</v>
      </c>
      <c r="BU138" s="41">
        <v>844900</v>
      </c>
      <c r="BV138" s="41">
        <v>838500</v>
      </c>
      <c r="BW138" s="41">
        <v>839600</v>
      </c>
      <c r="BX138" s="41">
        <v>846100</v>
      </c>
      <c r="BY138" s="41">
        <v>846700</v>
      </c>
      <c r="BZ138" s="41">
        <v>841200</v>
      </c>
      <c r="CA138" s="41">
        <v>844100</v>
      </c>
      <c r="CB138" s="41">
        <v>849800</v>
      </c>
      <c r="CC138" s="41">
        <v>849300</v>
      </c>
      <c r="CD138" s="41">
        <v>846000</v>
      </c>
      <c r="CE138" s="41">
        <v>844300</v>
      </c>
      <c r="CF138" s="41">
        <v>842300</v>
      </c>
      <c r="CG138" s="41">
        <v>842200</v>
      </c>
      <c r="CH138" s="41">
        <v>839300</v>
      </c>
      <c r="CI138" s="41">
        <v>837400</v>
      </c>
      <c r="CJ138" s="41">
        <v>830800</v>
      </c>
      <c r="CK138" s="41">
        <v>827300</v>
      </c>
      <c r="CL138" s="41">
        <v>828700</v>
      </c>
      <c r="CM138" s="41">
        <v>836300</v>
      </c>
      <c r="CN138" s="41">
        <v>844300</v>
      </c>
      <c r="CO138" s="41">
        <v>854400</v>
      </c>
      <c r="CP138" s="41">
        <v>857500</v>
      </c>
      <c r="CQ138" s="41">
        <v>860400</v>
      </c>
      <c r="CR138" s="41">
        <v>865700</v>
      </c>
      <c r="CS138" s="41">
        <v>872000</v>
      </c>
      <c r="CT138" s="41">
        <v>876700</v>
      </c>
      <c r="CU138" s="41">
        <v>883300</v>
      </c>
      <c r="CV138" s="41">
        <v>889900</v>
      </c>
      <c r="CW138" s="41">
        <v>898800</v>
      </c>
      <c r="CX138" s="41">
        <v>913300</v>
      </c>
      <c r="CY138" s="41">
        <v>919800</v>
      </c>
      <c r="CZ138" s="41">
        <v>922500</v>
      </c>
      <c r="DA138" s="41">
        <v>931300</v>
      </c>
      <c r="DB138" s="41">
        <v>950100</v>
      </c>
      <c r="DC138" s="41">
        <v>964900</v>
      </c>
      <c r="DD138" s="41">
        <v>975200</v>
      </c>
      <c r="DE138" s="41">
        <v>978600</v>
      </c>
      <c r="DF138" s="41">
        <v>980800</v>
      </c>
      <c r="DG138" s="41">
        <v>982300</v>
      </c>
      <c r="DH138" s="41">
        <v>985100</v>
      </c>
      <c r="DI138" s="41">
        <v>992300</v>
      </c>
      <c r="DJ138" s="41">
        <v>1000900</v>
      </c>
      <c r="DK138" s="41">
        <v>1010100</v>
      </c>
      <c r="DL138" s="41">
        <v>1017600</v>
      </c>
      <c r="DM138" s="41">
        <v>1025300</v>
      </c>
      <c r="DN138" s="41">
        <v>1032100</v>
      </c>
      <c r="DO138" s="41">
        <v>1039000</v>
      </c>
      <c r="DP138" s="41">
        <v>1042900</v>
      </c>
    </row>
    <row r="139" spans="1:120">
      <c r="A139" s="41">
        <v>92103</v>
      </c>
      <c r="B139" s="41" t="s">
        <v>402</v>
      </c>
      <c r="C139" s="41" t="s">
        <v>66</v>
      </c>
      <c r="D139" s="41" t="s">
        <v>402</v>
      </c>
      <c r="E139" s="41" t="s">
        <v>402</v>
      </c>
      <c r="F139" s="41">
        <v>997200</v>
      </c>
      <c r="G139" s="41">
        <v>1029000</v>
      </c>
      <c r="H139" s="41">
        <v>1060100</v>
      </c>
      <c r="I139" s="41">
        <v>1076900</v>
      </c>
      <c r="J139" s="41">
        <v>1080200</v>
      </c>
      <c r="K139" s="41">
        <v>1080900</v>
      </c>
      <c r="L139" s="41">
        <v>1081800</v>
      </c>
      <c r="M139" s="41">
        <v>1098200</v>
      </c>
      <c r="N139" s="41">
        <v>1120300</v>
      </c>
      <c r="O139" s="41">
        <v>1121900</v>
      </c>
      <c r="P139" s="41">
        <v>1117400</v>
      </c>
      <c r="Q139" s="41">
        <v>1124000</v>
      </c>
      <c r="R139" s="41">
        <v>1136500</v>
      </c>
      <c r="S139" s="41">
        <v>1141300</v>
      </c>
      <c r="T139" s="41">
        <v>1138000</v>
      </c>
      <c r="U139" s="41">
        <v>1118100</v>
      </c>
      <c r="V139" s="41">
        <v>1096800</v>
      </c>
      <c r="W139" s="41">
        <v>1087000</v>
      </c>
      <c r="X139" s="41">
        <v>1090500</v>
      </c>
      <c r="Y139" s="41">
        <v>1095300</v>
      </c>
      <c r="Z139" s="41">
        <v>1099400</v>
      </c>
      <c r="AA139" s="41">
        <v>1093600</v>
      </c>
      <c r="AB139" s="41">
        <v>1085400</v>
      </c>
      <c r="AC139" s="41">
        <v>1089100</v>
      </c>
      <c r="AD139" s="41">
        <v>1094700</v>
      </c>
      <c r="AE139" s="41">
        <v>1092700</v>
      </c>
      <c r="AF139" s="41">
        <v>1084700</v>
      </c>
      <c r="AG139" s="41">
        <v>1077000</v>
      </c>
      <c r="AH139" s="41">
        <v>1070200</v>
      </c>
      <c r="AI139" s="41">
        <v>1065100</v>
      </c>
      <c r="AJ139" s="41">
        <v>1060000</v>
      </c>
      <c r="AK139" s="41">
        <v>1057900</v>
      </c>
      <c r="AL139" s="41">
        <v>1060300</v>
      </c>
      <c r="AM139" s="41">
        <v>1059600</v>
      </c>
      <c r="AN139" s="41">
        <v>1059200</v>
      </c>
      <c r="AO139" s="41">
        <v>1041500</v>
      </c>
      <c r="AP139" s="41">
        <v>1006900</v>
      </c>
      <c r="AQ139" s="41">
        <v>960800</v>
      </c>
      <c r="AR139" s="41">
        <v>922700</v>
      </c>
      <c r="AS139" s="41">
        <v>897400</v>
      </c>
      <c r="AT139" s="41">
        <v>887000</v>
      </c>
      <c r="AU139" s="41">
        <v>886600</v>
      </c>
      <c r="AV139" s="41">
        <v>895300</v>
      </c>
      <c r="AW139" s="41">
        <v>897700</v>
      </c>
      <c r="AX139" s="41">
        <v>896300</v>
      </c>
      <c r="AY139" s="41">
        <v>904400</v>
      </c>
      <c r="AZ139" s="41">
        <v>909600</v>
      </c>
      <c r="BA139" s="41">
        <v>915200</v>
      </c>
      <c r="BB139" s="41">
        <v>934600</v>
      </c>
      <c r="BC139" s="41">
        <v>954000</v>
      </c>
      <c r="BD139" s="41">
        <v>965300</v>
      </c>
      <c r="BE139" s="41">
        <v>983100</v>
      </c>
      <c r="BF139" s="41">
        <v>1002500</v>
      </c>
      <c r="BG139" s="41">
        <v>1010400</v>
      </c>
      <c r="BH139" s="41">
        <v>1006100</v>
      </c>
      <c r="BI139" s="41">
        <v>1003500</v>
      </c>
      <c r="BJ139" s="41">
        <v>1008400</v>
      </c>
      <c r="BK139" s="41">
        <v>1020100</v>
      </c>
      <c r="BL139" s="41">
        <v>1030000</v>
      </c>
      <c r="BM139" s="41">
        <v>1029800</v>
      </c>
      <c r="BN139" s="41">
        <v>1027400</v>
      </c>
      <c r="BO139" s="41">
        <v>1033500</v>
      </c>
      <c r="BP139" s="41">
        <v>1039500</v>
      </c>
      <c r="BQ139" s="41">
        <v>1038100</v>
      </c>
      <c r="BR139" s="41">
        <v>1026000</v>
      </c>
      <c r="BS139" s="41">
        <v>1007400</v>
      </c>
      <c r="BT139" s="41">
        <v>990300</v>
      </c>
      <c r="BU139" s="41">
        <v>975000</v>
      </c>
      <c r="BV139" s="41">
        <v>955400</v>
      </c>
      <c r="BW139" s="41">
        <v>946000</v>
      </c>
      <c r="BX139" s="41">
        <v>946900</v>
      </c>
      <c r="BY139" s="41">
        <v>938700</v>
      </c>
      <c r="BZ139" s="41">
        <v>922900</v>
      </c>
      <c r="CA139" s="41">
        <v>917600</v>
      </c>
      <c r="CB139" s="41">
        <v>915900</v>
      </c>
      <c r="CC139" s="41">
        <v>912200</v>
      </c>
      <c r="CD139" s="41">
        <v>916500</v>
      </c>
      <c r="CE139" s="41">
        <v>936200</v>
      </c>
      <c r="CF139" s="41">
        <v>956000</v>
      </c>
      <c r="CG139" s="41">
        <v>954600</v>
      </c>
      <c r="CH139" s="41">
        <v>930900</v>
      </c>
      <c r="CI139" s="41">
        <v>913100</v>
      </c>
      <c r="CJ139" s="41">
        <v>898000</v>
      </c>
      <c r="CK139" s="41">
        <v>890000</v>
      </c>
      <c r="CL139" s="41">
        <v>887600</v>
      </c>
      <c r="CM139" s="41">
        <v>903300</v>
      </c>
      <c r="CN139" s="41">
        <v>927500</v>
      </c>
      <c r="CO139" s="41">
        <v>955500</v>
      </c>
      <c r="CP139" s="41">
        <v>971300</v>
      </c>
      <c r="CQ139" s="41">
        <v>982700</v>
      </c>
      <c r="CR139" s="41">
        <v>994300</v>
      </c>
      <c r="CS139" s="41">
        <v>1012800</v>
      </c>
      <c r="CT139" s="41">
        <v>1030200</v>
      </c>
      <c r="CU139" s="41">
        <v>1043200</v>
      </c>
      <c r="CV139" s="41">
        <v>1055400</v>
      </c>
      <c r="CW139" s="41">
        <v>1062300</v>
      </c>
      <c r="CX139" s="41">
        <v>1063200</v>
      </c>
      <c r="CY139" s="41">
        <v>1061800</v>
      </c>
      <c r="CZ139" s="41">
        <v>1068100</v>
      </c>
      <c r="DA139" s="41">
        <v>1071900</v>
      </c>
      <c r="DB139" s="41">
        <v>1079600</v>
      </c>
      <c r="DC139" s="41">
        <v>1092800</v>
      </c>
      <c r="DD139" s="41">
        <v>1096800</v>
      </c>
      <c r="DE139" s="41">
        <v>1088400</v>
      </c>
      <c r="DF139" s="41">
        <v>1092700</v>
      </c>
      <c r="DG139" s="41">
        <v>1104800</v>
      </c>
      <c r="DH139" s="41">
        <v>1108500</v>
      </c>
      <c r="DI139" s="41">
        <v>1115900</v>
      </c>
      <c r="DJ139" s="41">
        <v>1133000</v>
      </c>
      <c r="DK139" s="41">
        <v>1153500</v>
      </c>
      <c r="DL139" s="41">
        <v>1170900</v>
      </c>
      <c r="DM139" s="41">
        <v>1178700</v>
      </c>
      <c r="DN139" s="41">
        <v>1169300</v>
      </c>
      <c r="DO139" s="41">
        <v>1147700</v>
      </c>
      <c r="DP139" s="41">
        <v>1127400</v>
      </c>
    </row>
    <row r="140" spans="1:120">
      <c r="A140" s="41">
        <v>91402</v>
      </c>
      <c r="B140" s="41" t="s">
        <v>394</v>
      </c>
      <c r="C140" s="41" t="s">
        <v>66</v>
      </c>
      <c r="D140" s="41" t="s">
        <v>394</v>
      </c>
      <c r="E140" s="41" t="s">
        <v>394</v>
      </c>
      <c r="F140" s="41">
        <v>436700</v>
      </c>
      <c r="G140" s="41">
        <v>445600</v>
      </c>
      <c r="H140" s="41">
        <v>453700</v>
      </c>
      <c r="I140" s="41">
        <v>460800</v>
      </c>
      <c r="J140" s="41">
        <v>468400</v>
      </c>
      <c r="K140" s="41">
        <v>477400</v>
      </c>
      <c r="L140" s="41">
        <v>488200</v>
      </c>
      <c r="M140" s="41">
        <v>499200</v>
      </c>
      <c r="N140" s="41">
        <v>508900</v>
      </c>
      <c r="O140" s="41">
        <v>518000</v>
      </c>
      <c r="P140" s="41">
        <v>525100</v>
      </c>
      <c r="Q140" s="41">
        <v>530600</v>
      </c>
      <c r="R140" s="41">
        <v>534300</v>
      </c>
      <c r="S140" s="41">
        <v>538800</v>
      </c>
      <c r="T140" s="41">
        <v>544900</v>
      </c>
      <c r="U140" s="41">
        <v>550800</v>
      </c>
      <c r="V140" s="41">
        <v>554700</v>
      </c>
      <c r="W140" s="41">
        <v>559300</v>
      </c>
      <c r="X140" s="41">
        <v>563000</v>
      </c>
      <c r="Y140" s="41">
        <v>565200</v>
      </c>
      <c r="Z140" s="41">
        <v>565200</v>
      </c>
      <c r="AA140" s="41">
        <v>563100</v>
      </c>
      <c r="AB140" s="41">
        <v>561000</v>
      </c>
      <c r="AC140" s="41">
        <v>561000</v>
      </c>
      <c r="AD140" s="41">
        <v>561600</v>
      </c>
      <c r="AE140" s="41">
        <v>561400</v>
      </c>
      <c r="AF140" s="41">
        <v>560200</v>
      </c>
      <c r="AG140" s="41">
        <v>558900</v>
      </c>
      <c r="AH140" s="41">
        <v>555600</v>
      </c>
      <c r="AI140" s="41">
        <v>550600</v>
      </c>
      <c r="AJ140" s="41">
        <v>546700</v>
      </c>
      <c r="AK140" s="41">
        <v>543000</v>
      </c>
      <c r="AL140" s="41">
        <v>537500</v>
      </c>
      <c r="AM140" s="41">
        <v>532300</v>
      </c>
      <c r="AN140" s="41">
        <v>526800</v>
      </c>
      <c r="AO140" s="41">
        <v>517800</v>
      </c>
      <c r="AP140" s="41">
        <v>509200</v>
      </c>
      <c r="AQ140" s="41">
        <v>501800</v>
      </c>
      <c r="AR140" s="41">
        <v>494400</v>
      </c>
      <c r="AS140" s="41">
        <v>484100</v>
      </c>
      <c r="AT140" s="41">
        <v>470400</v>
      </c>
      <c r="AU140" s="41">
        <v>453200</v>
      </c>
      <c r="AV140" s="41">
        <v>434600</v>
      </c>
      <c r="AW140" s="41">
        <v>417900</v>
      </c>
      <c r="AX140" s="41">
        <v>405200</v>
      </c>
      <c r="AY140" s="41">
        <v>394000</v>
      </c>
      <c r="AZ140" s="41">
        <v>381400</v>
      </c>
      <c r="BA140" s="41">
        <v>368700</v>
      </c>
      <c r="BB140" s="41">
        <v>355900</v>
      </c>
      <c r="BC140" s="41">
        <v>343500</v>
      </c>
      <c r="BD140" s="41">
        <v>332700</v>
      </c>
      <c r="BE140" s="41">
        <v>325600</v>
      </c>
      <c r="BF140" s="41">
        <v>322200</v>
      </c>
      <c r="BG140" s="41">
        <v>319800</v>
      </c>
      <c r="BH140" s="41">
        <v>316500</v>
      </c>
      <c r="BI140" s="41">
        <v>313000</v>
      </c>
      <c r="BJ140" s="41">
        <v>310400</v>
      </c>
      <c r="BK140" s="41">
        <v>307700</v>
      </c>
      <c r="BL140" s="41">
        <v>306700</v>
      </c>
      <c r="BM140" s="41">
        <v>307800</v>
      </c>
      <c r="BN140" s="41">
        <v>309400</v>
      </c>
      <c r="BO140" s="41">
        <v>311100</v>
      </c>
      <c r="BP140" s="41">
        <v>313100</v>
      </c>
      <c r="BQ140" s="41">
        <v>312900</v>
      </c>
      <c r="BR140" s="41">
        <v>312500</v>
      </c>
      <c r="BS140" s="41">
        <v>314900</v>
      </c>
      <c r="BT140" s="41">
        <v>317300</v>
      </c>
      <c r="BU140" s="41">
        <v>317800</v>
      </c>
      <c r="BV140" s="41">
        <v>317200</v>
      </c>
      <c r="BW140" s="41">
        <v>317400</v>
      </c>
      <c r="BX140" s="41">
        <v>317000</v>
      </c>
      <c r="BY140" s="41">
        <v>315000</v>
      </c>
      <c r="BZ140" s="41">
        <v>312000</v>
      </c>
      <c r="CA140" s="41">
        <v>310900</v>
      </c>
      <c r="CB140" s="41">
        <v>309900</v>
      </c>
      <c r="CC140" s="41">
        <v>309000</v>
      </c>
      <c r="CD140" s="41">
        <v>306800</v>
      </c>
      <c r="CE140" s="41">
        <v>303800</v>
      </c>
      <c r="CF140" s="41">
        <v>301300</v>
      </c>
      <c r="CG140" s="41">
        <v>300800</v>
      </c>
      <c r="CH140" s="41">
        <v>300500</v>
      </c>
      <c r="CI140" s="41">
        <v>299600</v>
      </c>
      <c r="CJ140" s="41">
        <v>299100</v>
      </c>
      <c r="CK140" s="41">
        <v>299400</v>
      </c>
      <c r="CL140" s="41">
        <v>300900</v>
      </c>
      <c r="CM140" s="41">
        <v>301600</v>
      </c>
      <c r="CN140" s="41">
        <v>301600</v>
      </c>
      <c r="CO140" s="41">
        <v>303500</v>
      </c>
      <c r="CP140" s="41">
        <v>307800</v>
      </c>
      <c r="CQ140" s="41">
        <v>310200</v>
      </c>
      <c r="CR140" s="41">
        <v>310500</v>
      </c>
      <c r="CS140" s="41">
        <v>311900</v>
      </c>
      <c r="CT140" s="41">
        <v>313900</v>
      </c>
      <c r="CU140" s="41">
        <v>315300</v>
      </c>
      <c r="CV140" s="41">
        <v>316300</v>
      </c>
      <c r="CW140" s="41">
        <v>318700</v>
      </c>
      <c r="CX140" s="41">
        <v>323700</v>
      </c>
      <c r="CY140" s="41">
        <v>330700</v>
      </c>
      <c r="CZ140" s="41">
        <v>339000</v>
      </c>
      <c r="DA140" s="41">
        <v>347100</v>
      </c>
      <c r="DB140" s="41">
        <v>354700</v>
      </c>
      <c r="DC140" s="41">
        <v>362500</v>
      </c>
      <c r="DD140" s="41">
        <v>368100</v>
      </c>
      <c r="DE140" s="41">
        <v>371200</v>
      </c>
      <c r="DF140" s="41">
        <v>375500</v>
      </c>
      <c r="DG140" s="41">
        <v>381900</v>
      </c>
      <c r="DH140" s="41">
        <v>389900</v>
      </c>
      <c r="DI140" s="41">
        <v>396000</v>
      </c>
      <c r="DJ140" s="41">
        <v>398200</v>
      </c>
      <c r="DK140" s="41">
        <v>400000</v>
      </c>
      <c r="DL140" s="41">
        <v>404500</v>
      </c>
      <c r="DM140" s="41">
        <v>407000</v>
      </c>
      <c r="DN140" s="41">
        <v>406300</v>
      </c>
      <c r="DO140" s="41">
        <v>405700</v>
      </c>
      <c r="DP140" s="41">
        <v>406600</v>
      </c>
    </row>
    <row r="141" spans="1:120">
      <c r="A141" s="41">
        <v>91977</v>
      </c>
      <c r="B141" s="41" t="s">
        <v>479</v>
      </c>
      <c r="C141" s="41" t="s">
        <v>66</v>
      </c>
      <c r="D141" s="41" t="s">
        <v>402</v>
      </c>
      <c r="E141" s="41" t="s">
        <v>402</v>
      </c>
      <c r="F141" s="41">
        <v>517200</v>
      </c>
      <c r="G141" s="41">
        <v>521300</v>
      </c>
      <c r="H141" s="41">
        <v>524000</v>
      </c>
      <c r="I141" s="41">
        <v>526500</v>
      </c>
      <c r="J141" s="41">
        <v>529700</v>
      </c>
      <c r="K141" s="41">
        <v>531700</v>
      </c>
      <c r="L141" s="41">
        <v>532300</v>
      </c>
      <c r="M141" s="41">
        <v>533100</v>
      </c>
      <c r="N141" s="41">
        <v>534100</v>
      </c>
      <c r="O141" s="41">
        <v>535000</v>
      </c>
      <c r="P141" s="41">
        <v>535300</v>
      </c>
      <c r="Q141" s="41">
        <v>534800</v>
      </c>
      <c r="R141" s="41">
        <v>533900</v>
      </c>
      <c r="S141" s="41">
        <v>534600</v>
      </c>
      <c r="T141" s="41">
        <v>535800</v>
      </c>
      <c r="U141" s="41">
        <v>535600</v>
      </c>
      <c r="V141" s="41">
        <v>532700</v>
      </c>
      <c r="W141" s="41">
        <v>528200</v>
      </c>
      <c r="X141" s="41">
        <v>523100</v>
      </c>
      <c r="Y141" s="41">
        <v>518200</v>
      </c>
      <c r="Z141" s="41">
        <v>513500</v>
      </c>
      <c r="AA141" s="41">
        <v>510400</v>
      </c>
      <c r="AB141" s="41">
        <v>508600</v>
      </c>
      <c r="AC141" s="41">
        <v>508700</v>
      </c>
      <c r="AD141" s="41">
        <v>509800</v>
      </c>
      <c r="AE141" s="41">
        <v>511900</v>
      </c>
      <c r="AF141" s="41">
        <v>512100</v>
      </c>
      <c r="AG141" s="41">
        <v>509200</v>
      </c>
      <c r="AH141" s="41">
        <v>503900</v>
      </c>
      <c r="AI141" s="41">
        <v>499300</v>
      </c>
      <c r="AJ141" s="41">
        <v>494300</v>
      </c>
      <c r="AK141" s="41">
        <v>487500</v>
      </c>
      <c r="AL141" s="41">
        <v>481700</v>
      </c>
      <c r="AM141" s="41">
        <v>477000</v>
      </c>
      <c r="AN141" s="41">
        <v>470800</v>
      </c>
      <c r="AO141" s="41">
        <v>463600</v>
      </c>
      <c r="AP141" s="41">
        <v>454100</v>
      </c>
      <c r="AQ141" s="41">
        <v>440500</v>
      </c>
      <c r="AR141" s="41">
        <v>427200</v>
      </c>
      <c r="AS141" s="41">
        <v>416600</v>
      </c>
      <c r="AT141" s="41">
        <v>406900</v>
      </c>
      <c r="AU141" s="41">
        <v>397500</v>
      </c>
      <c r="AV141" s="41">
        <v>388300</v>
      </c>
      <c r="AW141" s="41">
        <v>379200</v>
      </c>
      <c r="AX141" s="41">
        <v>370300</v>
      </c>
      <c r="AY141" s="41">
        <v>359800</v>
      </c>
      <c r="AZ141" s="41">
        <v>349700</v>
      </c>
      <c r="BA141" s="41">
        <v>341500</v>
      </c>
      <c r="BB141" s="41">
        <v>332600</v>
      </c>
      <c r="BC141" s="41">
        <v>322100</v>
      </c>
      <c r="BD141" s="41">
        <v>314100</v>
      </c>
      <c r="BE141" s="41">
        <v>309200</v>
      </c>
      <c r="BF141" s="41">
        <v>305600</v>
      </c>
      <c r="BG141" s="41">
        <v>301700</v>
      </c>
      <c r="BH141" s="41">
        <v>298600</v>
      </c>
      <c r="BI141" s="41">
        <v>296400</v>
      </c>
      <c r="BJ141" s="41">
        <v>295500</v>
      </c>
      <c r="BK141" s="41">
        <v>295200</v>
      </c>
      <c r="BL141" s="41">
        <v>296200</v>
      </c>
      <c r="BM141" s="41">
        <v>295400</v>
      </c>
      <c r="BN141" s="41">
        <v>296700</v>
      </c>
      <c r="BO141" s="41">
        <v>301100</v>
      </c>
      <c r="BP141" s="41">
        <v>305300</v>
      </c>
      <c r="BQ141" s="41">
        <v>307500</v>
      </c>
      <c r="BR141" s="41">
        <v>310000</v>
      </c>
      <c r="BS141" s="41">
        <v>311100</v>
      </c>
      <c r="BT141" s="41">
        <v>311000</v>
      </c>
      <c r="BU141" s="41">
        <v>311000</v>
      </c>
      <c r="BV141" s="41">
        <v>310300</v>
      </c>
      <c r="BW141" s="41">
        <v>311000</v>
      </c>
      <c r="BX141" s="41">
        <v>312100</v>
      </c>
      <c r="BY141" s="41">
        <v>308300</v>
      </c>
      <c r="BZ141" s="41">
        <v>302500</v>
      </c>
      <c r="CA141" s="41">
        <v>301300</v>
      </c>
      <c r="CB141" s="41">
        <v>301200</v>
      </c>
      <c r="CC141" s="41">
        <v>298300</v>
      </c>
      <c r="CD141" s="41">
        <v>296400</v>
      </c>
      <c r="CE141" s="41">
        <v>296000</v>
      </c>
      <c r="CF141" s="41">
        <v>295100</v>
      </c>
      <c r="CG141" s="41">
        <v>293600</v>
      </c>
      <c r="CH141" s="41">
        <v>291500</v>
      </c>
      <c r="CI141" s="41">
        <v>290400</v>
      </c>
      <c r="CJ141" s="41">
        <v>289100</v>
      </c>
      <c r="CK141" s="41">
        <v>290500</v>
      </c>
      <c r="CL141" s="41">
        <v>293300</v>
      </c>
      <c r="CM141" s="41">
        <v>296000</v>
      </c>
      <c r="CN141" s="41">
        <v>297100</v>
      </c>
      <c r="CO141" s="41">
        <v>298300</v>
      </c>
      <c r="CP141" s="41">
        <v>297000</v>
      </c>
      <c r="CQ141" s="41">
        <v>298600</v>
      </c>
      <c r="CR141" s="41">
        <v>304400</v>
      </c>
      <c r="CS141" s="41">
        <v>310200</v>
      </c>
      <c r="CT141" s="41">
        <v>312900</v>
      </c>
      <c r="CU141" s="41">
        <v>315700</v>
      </c>
      <c r="CV141" s="41">
        <v>319500</v>
      </c>
      <c r="CW141" s="41">
        <v>324800</v>
      </c>
      <c r="CX141" s="41">
        <v>330800</v>
      </c>
      <c r="CY141" s="41">
        <v>335400</v>
      </c>
      <c r="CZ141" s="41">
        <v>341000</v>
      </c>
      <c r="DA141" s="41">
        <v>347800</v>
      </c>
      <c r="DB141" s="41">
        <v>354600</v>
      </c>
      <c r="DC141" s="41">
        <v>360700</v>
      </c>
      <c r="DD141" s="41">
        <v>365000</v>
      </c>
      <c r="DE141" s="41">
        <v>366900</v>
      </c>
      <c r="DF141" s="41">
        <v>370700</v>
      </c>
      <c r="DG141" s="41">
        <v>376400</v>
      </c>
      <c r="DH141" s="41">
        <v>380200</v>
      </c>
      <c r="DI141" s="41">
        <v>384700</v>
      </c>
      <c r="DJ141" s="41">
        <v>389700</v>
      </c>
      <c r="DK141" s="41">
        <v>394200</v>
      </c>
      <c r="DL141" s="41">
        <v>397600</v>
      </c>
      <c r="DM141" s="41">
        <v>402300</v>
      </c>
      <c r="DN141" s="41">
        <v>407700</v>
      </c>
      <c r="DO141" s="41">
        <v>412100</v>
      </c>
      <c r="DP141" s="41">
        <v>414100</v>
      </c>
    </row>
    <row r="142" spans="1:120">
      <c r="A142" s="41">
        <v>93720</v>
      </c>
      <c r="B142" s="41" t="s">
        <v>442</v>
      </c>
      <c r="C142" s="41" t="s">
        <v>66</v>
      </c>
      <c r="D142" s="41" t="s">
        <v>442</v>
      </c>
      <c r="E142" s="41" t="s">
        <v>442</v>
      </c>
      <c r="F142" s="41">
        <v>394500</v>
      </c>
      <c r="G142" s="41">
        <v>401500</v>
      </c>
      <c r="H142" s="41">
        <v>408200</v>
      </c>
      <c r="I142" s="41">
        <v>415200</v>
      </c>
      <c r="J142" s="41">
        <v>422300</v>
      </c>
      <c r="K142" s="41">
        <v>428400</v>
      </c>
      <c r="L142" s="41">
        <v>433200</v>
      </c>
      <c r="M142" s="41">
        <v>438000</v>
      </c>
      <c r="N142" s="41">
        <v>443200</v>
      </c>
      <c r="O142" s="41">
        <v>448800</v>
      </c>
      <c r="P142" s="41">
        <v>453900</v>
      </c>
      <c r="Q142" s="41">
        <v>457700</v>
      </c>
      <c r="R142" s="41">
        <v>459600</v>
      </c>
      <c r="S142" s="41">
        <v>460000</v>
      </c>
      <c r="T142" s="41">
        <v>461200</v>
      </c>
      <c r="U142" s="41">
        <v>463500</v>
      </c>
      <c r="V142" s="41">
        <v>464700</v>
      </c>
      <c r="W142" s="41">
        <v>463700</v>
      </c>
      <c r="X142" s="41">
        <v>461500</v>
      </c>
      <c r="Y142" s="41">
        <v>457300</v>
      </c>
      <c r="Z142" s="41">
        <v>450900</v>
      </c>
      <c r="AA142" s="41">
        <v>443500</v>
      </c>
      <c r="AB142" s="41">
        <v>437100</v>
      </c>
      <c r="AC142" s="41">
        <v>431400</v>
      </c>
      <c r="AD142" s="41">
        <v>425700</v>
      </c>
      <c r="AE142" s="41">
        <v>417700</v>
      </c>
      <c r="AF142" s="41">
        <v>410600</v>
      </c>
      <c r="AG142" s="41">
        <v>406500</v>
      </c>
      <c r="AH142" s="41">
        <v>402800</v>
      </c>
      <c r="AI142" s="41">
        <v>396300</v>
      </c>
      <c r="AJ142" s="41">
        <v>389700</v>
      </c>
      <c r="AK142" s="41">
        <v>383400</v>
      </c>
      <c r="AL142" s="41">
        <v>377600</v>
      </c>
      <c r="AM142" s="41">
        <v>371100</v>
      </c>
      <c r="AN142" s="41">
        <v>364100</v>
      </c>
      <c r="AO142" s="41">
        <v>358500</v>
      </c>
      <c r="AP142" s="41">
        <v>354300</v>
      </c>
      <c r="AQ142" s="41">
        <v>347600</v>
      </c>
      <c r="AR142" s="41">
        <v>339800</v>
      </c>
      <c r="AS142" s="41">
        <v>333500</v>
      </c>
      <c r="AT142" s="41">
        <v>328800</v>
      </c>
      <c r="AU142" s="41">
        <v>325300</v>
      </c>
      <c r="AV142" s="41">
        <v>322200</v>
      </c>
      <c r="AW142" s="41">
        <v>317300</v>
      </c>
      <c r="AX142" s="41">
        <v>312000</v>
      </c>
      <c r="AY142" s="41">
        <v>308200</v>
      </c>
      <c r="AZ142" s="41">
        <v>304000</v>
      </c>
      <c r="BA142" s="41">
        <v>301400</v>
      </c>
      <c r="BB142" s="41">
        <v>302900</v>
      </c>
      <c r="BC142" s="41">
        <v>303400</v>
      </c>
      <c r="BD142" s="41">
        <v>300300</v>
      </c>
      <c r="BE142" s="41">
        <v>297000</v>
      </c>
      <c r="BF142" s="41">
        <v>295100</v>
      </c>
      <c r="BG142" s="41">
        <v>293600</v>
      </c>
      <c r="BH142" s="41">
        <v>292700</v>
      </c>
      <c r="BI142" s="41">
        <v>292000</v>
      </c>
      <c r="BJ142" s="41">
        <v>292500</v>
      </c>
      <c r="BK142" s="41">
        <v>293300</v>
      </c>
      <c r="BL142" s="41">
        <v>293300</v>
      </c>
      <c r="BM142" s="41">
        <v>292700</v>
      </c>
      <c r="BN142" s="41">
        <v>291700</v>
      </c>
      <c r="BO142" s="41">
        <v>294200</v>
      </c>
      <c r="BP142" s="41">
        <v>294900</v>
      </c>
      <c r="BQ142" s="41">
        <v>292000</v>
      </c>
      <c r="BR142" s="41">
        <v>287800</v>
      </c>
      <c r="BS142" s="41">
        <v>284600</v>
      </c>
      <c r="BT142" s="41">
        <v>283200</v>
      </c>
      <c r="BU142" s="41">
        <v>283600</v>
      </c>
      <c r="BV142" s="41">
        <v>280800</v>
      </c>
      <c r="BW142" s="41">
        <v>277000</v>
      </c>
      <c r="BX142" s="41">
        <v>276000</v>
      </c>
      <c r="BY142" s="41">
        <v>272900</v>
      </c>
      <c r="BZ142" s="41">
        <v>265800</v>
      </c>
      <c r="CA142" s="41">
        <v>265600</v>
      </c>
      <c r="CB142" s="41">
        <v>271700</v>
      </c>
      <c r="CC142" s="41">
        <v>271100</v>
      </c>
      <c r="CD142" s="41">
        <v>266900</v>
      </c>
      <c r="CE142" s="41">
        <v>266100</v>
      </c>
      <c r="CF142" s="41">
        <v>263400</v>
      </c>
      <c r="CG142" s="41">
        <v>261400</v>
      </c>
      <c r="CH142" s="41">
        <v>261800</v>
      </c>
      <c r="CI142" s="41">
        <v>261000</v>
      </c>
      <c r="CJ142" s="41">
        <v>261300</v>
      </c>
      <c r="CK142" s="41">
        <v>261100</v>
      </c>
      <c r="CL142" s="41">
        <v>258600</v>
      </c>
      <c r="CM142" s="41">
        <v>258000</v>
      </c>
      <c r="CN142" s="41">
        <v>259200</v>
      </c>
      <c r="CO142" s="41">
        <v>261600</v>
      </c>
      <c r="CP142" s="41">
        <v>263500</v>
      </c>
      <c r="CQ142" s="41">
        <v>266600</v>
      </c>
      <c r="CR142" s="41">
        <v>269200</v>
      </c>
      <c r="CS142" s="41">
        <v>270900</v>
      </c>
      <c r="CT142" s="41">
        <v>272900</v>
      </c>
      <c r="CU142" s="41">
        <v>276000</v>
      </c>
      <c r="CV142" s="41">
        <v>278100</v>
      </c>
      <c r="CW142" s="41">
        <v>282500</v>
      </c>
      <c r="CX142" s="41">
        <v>288900</v>
      </c>
      <c r="CY142" s="41">
        <v>292300</v>
      </c>
      <c r="CZ142" s="41">
        <v>294600</v>
      </c>
      <c r="DA142" s="41">
        <v>299500</v>
      </c>
      <c r="DB142" s="41">
        <v>307500</v>
      </c>
      <c r="DC142" s="41">
        <v>312700</v>
      </c>
      <c r="DD142" s="41">
        <v>315500</v>
      </c>
      <c r="DE142" s="41">
        <v>318700</v>
      </c>
      <c r="DF142" s="41">
        <v>321800</v>
      </c>
      <c r="DG142" s="41">
        <v>323300</v>
      </c>
      <c r="DH142" s="41">
        <v>323300</v>
      </c>
      <c r="DI142" s="41">
        <v>323100</v>
      </c>
      <c r="DJ142" s="41">
        <v>323400</v>
      </c>
      <c r="DK142" s="41">
        <v>321500</v>
      </c>
      <c r="DL142" s="41">
        <v>319700</v>
      </c>
      <c r="DM142" s="41">
        <v>321500</v>
      </c>
      <c r="DN142" s="41">
        <v>322900</v>
      </c>
      <c r="DO142" s="41">
        <v>322000</v>
      </c>
      <c r="DP142" s="41">
        <v>321300</v>
      </c>
    </row>
    <row r="143" spans="1:120">
      <c r="A143" s="41">
        <v>90277</v>
      </c>
      <c r="B143" s="41" t="s">
        <v>480</v>
      </c>
      <c r="C143" s="41" t="s">
        <v>66</v>
      </c>
      <c r="D143" s="41" t="s">
        <v>394</v>
      </c>
      <c r="E143" s="41" t="s">
        <v>394</v>
      </c>
      <c r="F143" s="41">
        <v>1013900</v>
      </c>
      <c r="G143" s="41">
        <v>1012500</v>
      </c>
      <c r="H143" s="41">
        <v>1008800</v>
      </c>
      <c r="I143" s="41">
        <v>1010200</v>
      </c>
      <c r="J143" s="41">
        <v>1026500</v>
      </c>
      <c r="K143" s="41">
        <v>1052900</v>
      </c>
      <c r="L143" s="41">
        <v>1074900</v>
      </c>
      <c r="M143" s="41">
        <v>1086600</v>
      </c>
      <c r="N143" s="41">
        <v>1087400</v>
      </c>
      <c r="O143" s="41">
        <v>1091400</v>
      </c>
      <c r="P143" s="41">
        <v>1107300</v>
      </c>
      <c r="Q143" s="41">
        <v>1123700</v>
      </c>
      <c r="R143" s="41">
        <v>1131400</v>
      </c>
      <c r="S143" s="41">
        <v>1142800</v>
      </c>
      <c r="T143" s="41">
        <v>1154000</v>
      </c>
      <c r="U143" s="41">
        <v>1152000</v>
      </c>
      <c r="V143" s="41">
        <v>1145400</v>
      </c>
      <c r="W143" s="41">
        <v>1145100</v>
      </c>
      <c r="X143" s="41">
        <v>1143100</v>
      </c>
      <c r="Y143" s="41">
        <v>1131500</v>
      </c>
      <c r="Z143" s="41">
        <v>1122300</v>
      </c>
      <c r="AA143" s="41">
        <v>1119000</v>
      </c>
      <c r="AB143" s="41">
        <v>1114200</v>
      </c>
      <c r="AC143" s="41">
        <v>1102300</v>
      </c>
      <c r="AD143" s="41">
        <v>1091200</v>
      </c>
      <c r="AE143" s="41">
        <v>1084100</v>
      </c>
      <c r="AF143" s="41">
        <v>1087200</v>
      </c>
      <c r="AG143" s="41">
        <v>1097700</v>
      </c>
      <c r="AH143" s="41">
        <v>1105300</v>
      </c>
      <c r="AI143" s="41">
        <v>1102800</v>
      </c>
      <c r="AJ143" s="41">
        <v>1097400</v>
      </c>
      <c r="AK143" s="41">
        <v>1091300</v>
      </c>
      <c r="AL143" s="41">
        <v>1087700</v>
      </c>
      <c r="AM143" s="41">
        <v>1082400</v>
      </c>
      <c r="AN143" s="41">
        <v>1071900</v>
      </c>
      <c r="AO143" s="41">
        <v>1058800</v>
      </c>
      <c r="AP143" s="41">
        <v>1050300</v>
      </c>
      <c r="AQ143" s="41">
        <v>1041000</v>
      </c>
      <c r="AR143" s="41">
        <v>1027900</v>
      </c>
      <c r="AS143" s="41">
        <v>1014700</v>
      </c>
      <c r="AT143" s="41">
        <v>1003100</v>
      </c>
      <c r="AU143" s="41">
        <v>993900</v>
      </c>
      <c r="AV143" s="41">
        <v>986000</v>
      </c>
      <c r="AW143" s="41">
        <v>982400</v>
      </c>
      <c r="AX143" s="41">
        <v>984100</v>
      </c>
      <c r="AY143" s="41">
        <v>988600</v>
      </c>
      <c r="AZ143" s="41">
        <v>986600</v>
      </c>
      <c r="BA143" s="41">
        <v>987000</v>
      </c>
      <c r="BB143" s="41">
        <v>993900</v>
      </c>
      <c r="BC143" s="41">
        <v>998100</v>
      </c>
      <c r="BD143" s="41">
        <v>991900</v>
      </c>
      <c r="BE143" s="41">
        <v>982900</v>
      </c>
      <c r="BF143" s="41">
        <v>971500</v>
      </c>
      <c r="BG143" s="41">
        <v>963300</v>
      </c>
      <c r="BH143" s="41">
        <v>960700</v>
      </c>
      <c r="BI143" s="41">
        <v>965000</v>
      </c>
      <c r="BJ143" s="41">
        <v>970800</v>
      </c>
      <c r="BK143" s="41">
        <v>974400</v>
      </c>
      <c r="BL143" s="41">
        <v>976100</v>
      </c>
      <c r="BM143" s="41">
        <v>979800</v>
      </c>
      <c r="BN143" s="41">
        <v>977200</v>
      </c>
      <c r="BO143" s="41">
        <v>976700</v>
      </c>
      <c r="BP143" s="41">
        <v>984100</v>
      </c>
      <c r="BQ143" s="41">
        <v>988500</v>
      </c>
      <c r="BR143" s="41">
        <v>978800</v>
      </c>
      <c r="BS143" s="41">
        <v>965100</v>
      </c>
      <c r="BT143" s="41">
        <v>950200</v>
      </c>
      <c r="BU143" s="41">
        <v>934400</v>
      </c>
      <c r="BV143" s="41">
        <v>922900</v>
      </c>
      <c r="BW143" s="41">
        <v>922100</v>
      </c>
      <c r="BX143" s="41">
        <v>925100</v>
      </c>
      <c r="BY143" s="41">
        <v>924200</v>
      </c>
      <c r="BZ143" s="41">
        <v>923200</v>
      </c>
      <c r="CA143" s="41">
        <v>926700</v>
      </c>
      <c r="CB143" s="41">
        <v>927900</v>
      </c>
      <c r="CC143" s="41">
        <v>924300</v>
      </c>
      <c r="CD143" s="41">
        <v>918300</v>
      </c>
      <c r="CE143" s="41">
        <v>912900</v>
      </c>
      <c r="CF143" s="41">
        <v>911300</v>
      </c>
      <c r="CG143" s="41">
        <v>910400</v>
      </c>
      <c r="CH143" s="41">
        <v>906600</v>
      </c>
      <c r="CI143" s="41">
        <v>901000</v>
      </c>
      <c r="CJ143" s="41">
        <v>901300</v>
      </c>
      <c r="CK143" s="41">
        <v>904700</v>
      </c>
      <c r="CL143" s="41">
        <v>908100</v>
      </c>
      <c r="CM143" s="41">
        <v>907700</v>
      </c>
      <c r="CN143" s="41">
        <v>912000</v>
      </c>
      <c r="CO143" s="41">
        <v>925600</v>
      </c>
      <c r="CP143" s="41">
        <v>945100</v>
      </c>
      <c r="CQ143" s="41">
        <v>953700</v>
      </c>
      <c r="CR143" s="41">
        <v>959000</v>
      </c>
      <c r="CS143" s="41">
        <v>967000</v>
      </c>
      <c r="CT143" s="41">
        <v>975500</v>
      </c>
      <c r="CU143" s="41">
        <v>977100</v>
      </c>
      <c r="CV143" s="41">
        <v>977700</v>
      </c>
      <c r="CW143" s="41">
        <v>980400</v>
      </c>
      <c r="CX143" s="41">
        <v>993700</v>
      </c>
      <c r="CY143" s="41">
        <v>1011000</v>
      </c>
      <c r="CZ143" s="41">
        <v>1023800</v>
      </c>
      <c r="DA143" s="41">
        <v>1029700</v>
      </c>
      <c r="DB143" s="41">
        <v>1040800</v>
      </c>
      <c r="DC143" s="41">
        <v>1060000</v>
      </c>
      <c r="DD143" s="41">
        <v>1076300</v>
      </c>
      <c r="DE143" s="41">
        <v>1087300</v>
      </c>
      <c r="DF143" s="41">
        <v>1097500</v>
      </c>
      <c r="DG143" s="41">
        <v>1107700</v>
      </c>
      <c r="DH143" s="41">
        <v>1125300</v>
      </c>
      <c r="DI143" s="41">
        <v>1141100</v>
      </c>
      <c r="DJ143" s="41">
        <v>1142300</v>
      </c>
      <c r="DK143" s="41">
        <v>1135300</v>
      </c>
      <c r="DL143" s="41">
        <v>1138400</v>
      </c>
      <c r="DM143" s="41">
        <v>1147600</v>
      </c>
      <c r="DN143" s="41">
        <v>1154300</v>
      </c>
      <c r="DO143" s="41">
        <v>1155300</v>
      </c>
      <c r="DP143" s="41">
        <v>1157500</v>
      </c>
    </row>
    <row r="144" spans="1:120">
      <c r="A144" s="41">
        <v>92805</v>
      </c>
      <c r="B144" s="41" t="s">
        <v>417</v>
      </c>
      <c r="C144" s="41" t="s">
        <v>66</v>
      </c>
      <c r="D144" s="41" t="s">
        <v>394</v>
      </c>
      <c r="E144" s="41" t="s">
        <v>399</v>
      </c>
      <c r="F144" s="41">
        <v>521000</v>
      </c>
      <c r="G144" s="41">
        <v>528100</v>
      </c>
      <c r="H144" s="41">
        <v>533100</v>
      </c>
      <c r="I144" s="41">
        <v>537200</v>
      </c>
      <c r="J144" s="41">
        <v>541900</v>
      </c>
      <c r="K144" s="41">
        <v>548300</v>
      </c>
      <c r="L144" s="41">
        <v>559000</v>
      </c>
      <c r="M144" s="41">
        <v>570300</v>
      </c>
      <c r="N144" s="41">
        <v>578600</v>
      </c>
      <c r="O144" s="41">
        <v>583100</v>
      </c>
      <c r="P144" s="41">
        <v>586800</v>
      </c>
      <c r="Q144" s="41">
        <v>591100</v>
      </c>
      <c r="R144" s="41">
        <v>597600</v>
      </c>
      <c r="S144" s="41">
        <v>602700</v>
      </c>
      <c r="T144" s="41">
        <v>604100</v>
      </c>
      <c r="U144" s="41">
        <v>604900</v>
      </c>
      <c r="V144" s="41">
        <v>607200</v>
      </c>
      <c r="W144" s="41">
        <v>609900</v>
      </c>
      <c r="X144" s="41">
        <v>611200</v>
      </c>
      <c r="Y144" s="41">
        <v>611200</v>
      </c>
      <c r="Z144" s="41">
        <v>610700</v>
      </c>
      <c r="AA144" s="41">
        <v>611700</v>
      </c>
      <c r="AB144" s="41">
        <v>612600</v>
      </c>
      <c r="AC144" s="41">
        <v>616200</v>
      </c>
      <c r="AD144" s="41">
        <v>621300</v>
      </c>
      <c r="AE144" s="41">
        <v>622400</v>
      </c>
      <c r="AF144" s="41">
        <v>617900</v>
      </c>
      <c r="AG144" s="41">
        <v>613500</v>
      </c>
      <c r="AH144" s="41">
        <v>609300</v>
      </c>
      <c r="AI144" s="41">
        <v>601900</v>
      </c>
      <c r="AJ144" s="41">
        <v>593100</v>
      </c>
      <c r="AK144" s="41">
        <v>585400</v>
      </c>
      <c r="AL144" s="41">
        <v>579000</v>
      </c>
      <c r="AM144" s="41">
        <v>573500</v>
      </c>
      <c r="AN144" s="41">
        <v>566300</v>
      </c>
      <c r="AO144" s="41">
        <v>557600</v>
      </c>
      <c r="AP144" s="41">
        <v>549800</v>
      </c>
      <c r="AQ144" s="41">
        <v>542400</v>
      </c>
      <c r="AR144" s="41">
        <v>531700</v>
      </c>
      <c r="AS144" s="41">
        <v>517900</v>
      </c>
      <c r="AT144" s="41">
        <v>503800</v>
      </c>
      <c r="AU144" s="41">
        <v>492800</v>
      </c>
      <c r="AV144" s="41">
        <v>481100</v>
      </c>
      <c r="AW144" s="41">
        <v>465500</v>
      </c>
      <c r="AX144" s="41">
        <v>447800</v>
      </c>
      <c r="AY144" s="41">
        <v>434100</v>
      </c>
      <c r="AZ144" s="41">
        <v>426400</v>
      </c>
      <c r="BA144" s="41">
        <v>417800</v>
      </c>
      <c r="BB144" s="41">
        <v>402600</v>
      </c>
      <c r="BC144" s="41">
        <v>386500</v>
      </c>
      <c r="BD144" s="41">
        <v>375300</v>
      </c>
      <c r="BE144" s="41">
        <v>367800</v>
      </c>
      <c r="BF144" s="41">
        <v>362800</v>
      </c>
      <c r="BG144" s="41">
        <v>359900</v>
      </c>
      <c r="BH144" s="41">
        <v>358000</v>
      </c>
      <c r="BI144" s="41">
        <v>358100</v>
      </c>
      <c r="BJ144" s="41">
        <v>359700</v>
      </c>
      <c r="BK144" s="41">
        <v>361500</v>
      </c>
      <c r="BL144" s="41">
        <v>363900</v>
      </c>
      <c r="BM144" s="41">
        <v>362300</v>
      </c>
      <c r="BN144" s="41">
        <v>358300</v>
      </c>
      <c r="BO144" s="41">
        <v>358000</v>
      </c>
      <c r="BP144" s="41">
        <v>363200</v>
      </c>
      <c r="BQ144" s="41">
        <v>365100</v>
      </c>
      <c r="BR144" s="41">
        <v>364200</v>
      </c>
      <c r="BS144" s="41">
        <v>360400</v>
      </c>
      <c r="BT144" s="41">
        <v>357100</v>
      </c>
      <c r="BU144" s="41">
        <v>355600</v>
      </c>
      <c r="BV144" s="41">
        <v>352600</v>
      </c>
      <c r="BW144" s="41">
        <v>345900</v>
      </c>
      <c r="BX144" s="41">
        <v>339500</v>
      </c>
      <c r="BY144" s="41">
        <v>336000</v>
      </c>
      <c r="BZ144" s="41">
        <v>335100</v>
      </c>
      <c r="CA144" s="41">
        <v>337400</v>
      </c>
      <c r="CB144" s="41">
        <v>339900</v>
      </c>
      <c r="CC144" s="41">
        <v>341500</v>
      </c>
      <c r="CD144" s="41">
        <v>342800</v>
      </c>
      <c r="CE144" s="41">
        <v>342400</v>
      </c>
      <c r="CF144" s="41">
        <v>340200</v>
      </c>
      <c r="CG144" s="41">
        <v>338400</v>
      </c>
      <c r="CH144" s="41">
        <v>338700</v>
      </c>
      <c r="CI144" s="41">
        <v>339100</v>
      </c>
      <c r="CJ144" s="41">
        <v>339000</v>
      </c>
      <c r="CK144" s="41">
        <v>339100</v>
      </c>
      <c r="CL144" s="41">
        <v>340500</v>
      </c>
      <c r="CM144" s="41">
        <v>341200</v>
      </c>
      <c r="CN144" s="41">
        <v>341200</v>
      </c>
      <c r="CO144" s="41">
        <v>342700</v>
      </c>
      <c r="CP144" s="41">
        <v>343600</v>
      </c>
      <c r="CQ144" s="41">
        <v>345600</v>
      </c>
      <c r="CR144" s="41">
        <v>349300</v>
      </c>
      <c r="CS144" s="41">
        <v>351700</v>
      </c>
      <c r="CT144" s="41">
        <v>353700</v>
      </c>
      <c r="CU144" s="41">
        <v>358200</v>
      </c>
      <c r="CV144" s="41">
        <v>362200</v>
      </c>
      <c r="CW144" s="41">
        <v>368300</v>
      </c>
      <c r="CX144" s="41">
        <v>375300</v>
      </c>
      <c r="CY144" s="41">
        <v>380100</v>
      </c>
      <c r="CZ144" s="41">
        <v>385900</v>
      </c>
      <c r="DA144" s="41">
        <v>395000</v>
      </c>
      <c r="DB144" s="41">
        <v>403400</v>
      </c>
      <c r="DC144" s="41">
        <v>409100</v>
      </c>
      <c r="DD144" s="41">
        <v>411800</v>
      </c>
      <c r="DE144" s="41">
        <v>413200</v>
      </c>
      <c r="DF144" s="41">
        <v>416700</v>
      </c>
      <c r="DG144" s="41">
        <v>421900</v>
      </c>
      <c r="DH144" s="41">
        <v>427000</v>
      </c>
      <c r="DI144" s="41">
        <v>432700</v>
      </c>
      <c r="DJ144" s="41">
        <v>440000</v>
      </c>
      <c r="DK144" s="41">
        <v>446800</v>
      </c>
      <c r="DL144" s="41">
        <v>451200</v>
      </c>
      <c r="DM144" s="41">
        <v>451600</v>
      </c>
      <c r="DN144" s="41">
        <v>449100</v>
      </c>
      <c r="DO144" s="41">
        <v>450100</v>
      </c>
      <c r="DP144" s="41">
        <v>453800</v>
      </c>
    </row>
    <row r="145" spans="1:120">
      <c r="A145" s="41">
        <v>95616</v>
      </c>
      <c r="B145" s="41" t="s">
        <v>472</v>
      </c>
      <c r="C145" s="41" t="s">
        <v>66</v>
      </c>
      <c r="D145" s="41" t="s">
        <v>406</v>
      </c>
      <c r="E145" s="41" t="s">
        <v>481</v>
      </c>
      <c r="F145" s="41">
        <v>648400</v>
      </c>
      <c r="G145" s="41">
        <v>651700</v>
      </c>
      <c r="H145" s="41">
        <v>662600</v>
      </c>
      <c r="I145" s="41">
        <v>669900</v>
      </c>
      <c r="J145" s="41">
        <v>670500</v>
      </c>
      <c r="K145" s="41">
        <v>670900</v>
      </c>
      <c r="L145" s="41">
        <v>672100</v>
      </c>
      <c r="M145" s="41">
        <v>674100</v>
      </c>
      <c r="N145" s="41">
        <v>677700</v>
      </c>
      <c r="O145" s="41">
        <v>687700</v>
      </c>
      <c r="P145" s="41">
        <v>699700</v>
      </c>
      <c r="Q145" s="41">
        <v>709400</v>
      </c>
      <c r="R145" s="41">
        <v>713600</v>
      </c>
      <c r="S145" s="41">
        <v>715200</v>
      </c>
      <c r="T145" s="41">
        <v>711400</v>
      </c>
      <c r="U145" s="41">
        <v>704700</v>
      </c>
      <c r="V145" s="41">
        <v>697300</v>
      </c>
      <c r="W145" s="41">
        <v>693500</v>
      </c>
      <c r="X145" s="41">
        <v>685800</v>
      </c>
      <c r="Y145" s="41">
        <v>672700</v>
      </c>
      <c r="Z145" s="41">
        <v>661300</v>
      </c>
      <c r="AA145" s="41">
        <v>652100</v>
      </c>
      <c r="AB145" s="41">
        <v>636500</v>
      </c>
      <c r="AC145" s="41">
        <v>618300</v>
      </c>
      <c r="AD145" s="41">
        <v>607400</v>
      </c>
      <c r="AE145" s="41">
        <v>603000</v>
      </c>
      <c r="AF145" s="41">
        <v>604100</v>
      </c>
      <c r="AG145" s="41">
        <v>602900</v>
      </c>
      <c r="AH145" s="41">
        <v>596400</v>
      </c>
      <c r="AI145" s="41">
        <v>589600</v>
      </c>
      <c r="AJ145" s="41">
        <v>583000</v>
      </c>
      <c r="AK145" s="41">
        <v>576800</v>
      </c>
      <c r="AL145" s="41">
        <v>576100</v>
      </c>
      <c r="AM145" s="41">
        <v>576600</v>
      </c>
      <c r="AN145" s="41">
        <v>574200</v>
      </c>
      <c r="AO145" s="41">
        <v>570300</v>
      </c>
      <c r="AP145" s="41">
        <v>566200</v>
      </c>
      <c r="AQ145" s="41">
        <v>558700</v>
      </c>
      <c r="AR145" s="41">
        <v>546300</v>
      </c>
      <c r="AS145" s="41">
        <v>532900</v>
      </c>
      <c r="AT145" s="41">
        <v>529000</v>
      </c>
      <c r="AU145" s="41">
        <v>530100</v>
      </c>
      <c r="AV145" s="41">
        <v>534900</v>
      </c>
      <c r="AW145" s="41">
        <v>544800</v>
      </c>
      <c r="AX145" s="41">
        <v>553300</v>
      </c>
      <c r="AY145" s="41">
        <v>554900</v>
      </c>
      <c r="AZ145" s="41">
        <v>551100</v>
      </c>
      <c r="BA145" s="41">
        <v>548500</v>
      </c>
      <c r="BB145" s="41">
        <v>549300</v>
      </c>
      <c r="BC145" s="41">
        <v>550900</v>
      </c>
      <c r="BD145" s="41">
        <v>549500</v>
      </c>
      <c r="BE145" s="41">
        <v>551700</v>
      </c>
      <c r="BF145" s="41">
        <v>557000</v>
      </c>
      <c r="BG145" s="41">
        <v>561200</v>
      </c>
      <c r="BH145" s="41">
        <v>563600</v>
      </c>
      <c r="BI145" s="41">
        <v>564900</v>
      </c>
      <c r="BJ145" s="41">
        <v>565700</v>
      </c>
      <c r="BK145" s="41">
        <v>565700</v>
      </c>
      <c r="BL145" s="41">
        <v>564900</v>
      </c>
      <c r="BM145" s="41">
        <v>564800</v>
      </c>
      <c r="BN145" s="41">
        <v>568300</v>
      </c>
      <c r="BO145" s="41">
        <v>571700</v>
      </c>
      <c r="BP145" s="41">
        <v>572900</v>
      </c>
      <c r="BQ145" s="41">
        <v>574500</v>
      </c>
      <c r="BR145" s="41">
        <v>575900</v>
      </c>
      <c r="BS145" s="41">
        <v>576000</v>
      </c>
      <c r="BT145" s="41">
        <v>574200</v>
      </c>
      <c r="BU145" s="41">
        <v>558600</v>
      </c>
      <c r="BV145" s="41">
        <v>535800</v>
      </c>
      <c r="BW145" s="41">
        <v>528600</v>
      </c>
      <c r="BX145" s="41">
        <v>538700</v>
      </c>
      <c r="BY145" s="41">
        <v>545600</v>
      </c>
      <c r="BZ145" s="41">
        <v>544800</v>
      </c>
      <c r="CA145" s="41">
        <v>538500</v>
      </c>
      <c r="CB145" s="41">
        <v>535400</v>
      </c>
      <c r="CC145" s="41">
        <v>536900</v>
      </c>
      <c r="CD145" s="41">
        <v>539700</v>
      </c>
      <c r="CE145" s="41">
        <v>540100</v>
      </c>
      <c r="CF145" s="41">
        <v>536300</v>
      </c>
      <c r="CG145" s="41">
        <v>537900</v>
      </c>
      <c r="CH145" s="41">
        <v>547200</v>
      </c>
      <c r="CI145" s="41">
        <v>550900</v>
      </c>
      <c r="CJ145" s="41">
        <v>545900</v>
      </c>
      <c r="CK145" s="41">
        <v>540300</v>
      </c>
      <c r="CL145" s="41">
        <v>534200</v>
      </c>
      <c r="CM145" s="41">
        <v>537600</v>
      </c>
      <c r="CN145" s="41">
        <v>544400</v>
      </c>
      <c r="CO145" s="41">
        <v>550200</v>
      </c>
      <c r="CP145" s="41">
        <v>547800</v>
      </c>
      <c r="CQ145" s="41">
        <v>549100</v>
      </c>
      <c r="CR145" s="41">
        <v>551700</v>
      </c>
      <c r="CS145" s="41">
        <v>554400</v>
      </c>
      <c r="CT145" s="41">
        <v>555500</v>
      </c>
      <c r="CU145" s="41">
        <v>564000</v>
      </c>
      <c r="CV145" s="41">
        <v>570700</v>
      </c>
      <c r="CW145" s="41">
        <v>580800</v>
      </c>
      <c r="CX145" s="41">
        <v>596000</v>
      </c>
      <c r="CY145" s="41">
        <v>608500</v>
      </c>
      <c r="CZ145" s="41">
        <v>615300</v>
      </c>
      <c r="DA145" s="41">
        <v>618100</v>
      </c>
      <c r="DB145" s="41">
        <v>624300</v>
      </c>
      <c r="DC145" s="41">
        <v>631000</v>
      </c>
      <c r="DD145" s="41">
        <v>636600</v>
      </c>
      <c r="DE145" s="41">
        <v>641700</v>
      </c>
      <c r="DF145" s="41">
        <v>645800</v>
      </c>
      <c r="DG145" s="41">
        <v>643600</v>
      </c>
      <c r="DH145" s="41">
        <v>644500</v>
      </c>
      <c r="DI145" s="41">
        <v>653400</v>
      </c>
      <c r="DJ145" s="41">
        <v>658800</v>
      </c>
      <c r="DK145" s="41">
        <v>663100</v>
      </c>
      <c r="DL145" s="41">
        <v>677400</v>
      </c>
      <c r="DM145" s="41">
        <v>684800</v>
      </c>
      <c r="DN145" s="41">
        <v>677900</v>
      </c>
      <c r="DO145" s="41">
        <v>672500</v>
      </c>
      <c r="DP145" s="41">
        <v>671200</v>
      </c>
    </row>
    <row r="146" spans="1:120">
      <c r="A146" s="41">
        <v>95831</v>
      </c>
      <c r="B146" s="41" t="s">
        <v>406</v>
      </c>
      <c r="C146" s="41" t="s">
        <v>66</v>
      </c>
      <c r="D146" s="41" t="s">
        <v>406</v>
      </c>
      <c r="E146" s="41" t="s">
        <v>406</v>
      </c>
      <c r="F146" s="41">
        <v>488900</v>
      </c>
      <c r="G146" s="41">
        <v>490600</v>
      </c>
      <c r="H146" s="41">
        <v>494200</v>
      </c>
      <c r="I146" s="41">
        <v>499200</v>
      </c>
      <c r="J146" s="41">
        <v>504300</v>
      </c>
      <c r="K146" s="41">
        <v>509800</v>
      </c>
      <c r="L146" s="41">
        <v>516100</v>
      </c>
      <c r="M146" s="41">
        <v>522500</v>
      </c>
      <c r="N146" s="41">
        <v>528500</v>
      </c>
      <c r="O146" s="41">
        <v>533700</v>
      </c>
      <c r="P146" s="41">
        <v>537700</v>
      </c>
      <c r="Q146" s="41">
        <v>539900</v>
      </c>
      <c r="R146" s="41">
        <v>541100</v>
      </c>
      <c r="S146" s="41">
        <v>540900</v>
      </c>
      <c r="T146" s="41">
        <v>540000</v>
      </c>
      <c r="U146" s="41">
        <v>537400</v>
      </c>
      <c r="V146" s="41">
        <v>532000</v>
      </c>
      <c r="W146" s="41">
        <v>525600</v>
      </c>
      <c r="X146" s="41">
        <v>520200</v>
      </c>
      <c r="Y146" s="41">
        <v>515500</v>
      </c>
      <c r="Z146" s="41">
        <v>509700</v>
      </c>
      <c r="AA146" s="41">
        <v>503300</v>
      </c>
      <c r="AB146" s="41">
        <v>496800</v>
      </c>
      <c r="AC146" s="41">
        <v>490600</v>
      </c>
      <c r="AD146" s="41">
        <v>485600</v>
      </c>
      <c r="AE146" s="41">
        <v>481800</v>
      </c>
      <c r="AF146" s="41">
        <v>477800</v>
      </c>
      <c r="AG146" s="41">
        <v>474700</v>
      </c>
      <c r="AH146" s="41">
        <v>473700</v>
      </c>
      <c r="AI146" s="41">
        <v>471200</v>
      </c>
      <c r="AJ146" s="41">
        <v>465500</v>
      </c>
      <c r="AK146" s="41">
        <v>458900</v>
      </c>
      <c r="AL146" s="41">
        <v>452800</v>
      </c>
      <c r="AM146" s="41">
        <v>447200</v>
      </c>
      <c r="AN146" s="41">
        <v>442700</v>
      </c>
      <c r="AO146" s="41">
        <v>437600</v>
      </c>
      <c r="AP146" s="41">
        <v>431400</v>
      </c>
      <c r="AQ146" s="41">
        <v>425700</v>
      </c>
      <c r="AR146" s="41">
        <v>420300</v>
      </c>
      <c r="AS146" s="41">
        <v>414700</v>
      </c>
      <c r="AT146" s="41">
        <v>410200</v>
      </c>
      <c r="AU146" s="41">
        <v>407200</v>
      </c>
      <c r="AV146" s="41">
        <v>404700</v>
      </c>
      <c r="AW146" s="41">
        <v>401600</v>
      </c>
      <c r="AX146" s="41">
        <v>398500</v>
      </c>
      <c r="AY146" s="41">
        <v>394600</v>
      </c>
      <c r="AZ146" s="41">
        <v>388800</v>
      </c>
      <c r="BA146" s="41">
        <v>385000</v>
      </c>
      <c r="BB146" s="41">
        <v>384900</v>
      </c>
      <c r="BC146" s="41">
        <v>384900</v>
      </c>
      <c r="BD146" s="41">
        <v>383700</v>
      </c>
      <c r="BE146" s="41">
        <v>382000</v>
      </c>
      <c r="BF146" s="41">
        <v>380100</v>
      </c>
      <c r="BG146" s="41">
        <v>378900</v>
      </c>
      <c r="BH146" s="41">
        <v>377300</v>
      </c>
      <c r="BI146" s="41">
        <v>375200</v>
      </c>
      <c r="BJ146" s="41">
        <v>374100</v>
      </c>
      <c r="BK146" s="41">
        <v>373800</v>
      </c>
      <c r="BL146" s="41">
        <v>373500</v>
      </c>
      <c r="BM146" s="41">
        <v>376500</v>
      </c>
      <c r="BN146" s="41">
        <v>380100</v>
      </c>
      <c r="BO146" s="41">
        <v>380400</v>
      </c>
      <c r="BP146" s="41">
        <v>378100</v>
      </c>
      <c r="BQ146" s="41">
        <v>374600</v>
      </c>
      <c r="BR146" s="41">
        <v>369500</v>
      </c>
      <c r="BS146" s="41">
        <v>364500</v>
      </c>
      <c r="BT146" s="41">
        <v>359700</v>
      </c>
      <c r="BU146" s="41">
        <v>355600</v>
      </c>
      <c r="BV146" s="41">
        <v>352500</v>
      </c>
      <c r="BW146" s="41">
        <v>350300</v>
      </c>
      <c r="BX146" s="41">
        <v>347300</v>
      </c>
      <c r="BY146" s="41">
        <v>341000</v>
      </c>
      <c r="BZ146" s="41">
        <v>335300</v>
      </c>
      <c r="CA146" s="41">
        <v>333600</v>
      </c>
      <c r="CB146" s="41">
        <v>331900</v>
      </c>
      <c r="CC146" s="41">
        <v>328300</v>
      </c>
      <c r="CD146" s="41">
        <v>326300</v>
      </c>
      <c r="CE146" s="41">
        <v>326600</v>
      </c>
      <c r="CF146" s="41">
        <v>327600</v>
      </c>
      <c r="CG146" s="41">
        <v>326800</v>
      </c>
      <c r="CH146" s="41">
        <v>322900</v>
      </c>
      <c r="CI146" s="41">
        <v>318700</v>
      </c>
      <c r="CJ146" s="41">
        <v>317200</v>
      </c>
      <c r="CK146" s="41">
        <v>316600</v>
      </c>
      <c r="CL146" s="41">
        <v>314100</v>
      </c>
      <c r="CM146" s="41">
        <v>312500</v>
      </c>
      <c r="CN146" s="41">
        <v>312900</v>
      </c>
      <c r="CO146" s="41">
        <v>316300</v>
      </c>
      <c r="CP146" s="41">
        <v>318800</v>
      </c>
      <c r="CQ146" s="41">
        <v>319100</v>
      </c>
      <c r="CR146" s="41">
        <v>320800</v>
      </c>
      <c r="CS146" s="41">
        <v>325900</v>
      </c>
      <c r="CT146" s="41">
        <v>330900</v>
      </c>
      <c r="CU146" s="41">
        <v>335700</v>
      </c>
      <c r="CV146" s="41">
        <v>340400</v>
      </c>
      <c r="CW146" s="41">
        <v>347000</v>
      </c>
      <c r="CX146" s="41">
        <v>356800</v>
      </c>
      <c r="CY146" s="41">
        <v>364200</v>
      </c>
      <c r="CZ146" s="41">
        <v>372200</v>
      </c>
      <c r="DA146" s="41">
        <v>381700</v>
      </c>
      <c r="DB146" s="41">
        <v>390200</v>
      </c>
      <c r="DC146" s="41">
        <v>393500</v>
      </c>
      <c r="DD146" s="41">
        <v>394400</v>
      </c>
      <c r="DE146" s="41">
        <v>394000</v>
      </c>
      <c r="DF146" s="41">
        <v>395100</v>
      </c>
      <c r="DG146" s="41">
        <v>395400</v>
      </c>
      <c r="DH146" s="41">
        <v>396500</v>
      </c>
      <c r="DI146" s="41">
        <v>396000</v>
      </c>
      <c r="DJ146" s="41">
        <v>393200</v>
      </c>
      <c r="DK146" s="41">
        <v>392100</v>
      </c>
      <c r="DL146" s="41">
        <v>391500</v>
      </c>
      <c r="DM146" s="41">
        <v>393300</v>
      </c>
      <c r="DN146" s="41">
        <v>398300</v>
      </c>
      <c r="DO146" s="41">
        <v>402900</v>
      </c>
      <c r="DP146" s="41">
        <v>404600</v>
      </c>
    </row>
    <row r="147" spans="1:120">
      <c r="A147" s="41">
        <v>92780</v>
      </c>
      <c r="B147" s="41" t="s">
        <v>482</v>
      </c>
      <c r="C147" s="41" t="s">
        <v>66</v>
      </c>
      <c r="D147" s="41" t="s">
        <v>394</v>
      </c>
      <c r="E147" s="41" t="s">
        <v>399</v>
      </c>
      <c r="F147" s="41">
        <v>658900</v>
      </c>
      <c r="G147" s="41">
        <v>661200</v>
      </c>
      <c r="H147" s="41">
        <v>666400</v>
      </c>
      <c r="I147" s="41">
        <v>673600</v>
      </c>
      <c r="J147" s="41">
        <v>680400</v>
      </c>
      <c r="K147" s="41">
        <v>687800</v>
      </c>
      <c r="L147" s="41">
        <v>697200</v>
      </c>
      <c r="M147" s="41">
        <v>705700</v>
      </c>
      <c r="N147" s="41">
        <v>713800</v>
      </c>
      <c r="O147" s="41">
        <v>722000</v>
      </c>
      <c r="P147" s="41">
        <v>728700</v>
      </c>
      <c r="Q147" s="41">
        <v>734400</v>
      </c>
      <c r="R147" s="41">
        <v>740100</v>
      </c>
      <c r="S147" s="41">
        <v>746500</v>
      </c>
      <c r="T147" s="41">
        <v>751800</v>
      </c>
      <c r="U147" s="41">
        <v>755000</v>
      </c>
      <c r="V147" s="41">
        <v>757500</v>
      </c>
      <c r="W147" s="41">
        <v>757800</v>
      </c>
      <c r="X147" s="41">
        <v>755100</v>
      </c>
      <c r="Y147" s="41">
        <v>751900</v>
      </c>
      <c r="Z147" s="41">
        <v>748300</v>
      </c>
      <c r="AA147" s="41">
        <v>743600</v>
      </c>
      <c r="AB147" s="41">
        <v>740600</v>
      </c>
      <c r="AC147" s="41">
        <v>737300</v>
      </c>
      <c r="AD147" s="41">
        <v>732400</v>
      </c>
      <c r="AE147" s="41">
        <v>729100</v>
      </c>
      <c r="AF147" s="41">
        <v>726500</v>
      </c>
      <c r="AG147" s="41">
        <v>720500</v>
      </c>
      <c r="AH147" s="41">
        <v>712400</v>
      </c>
      <c r="AI147" s="41">
        <v>705800</v>
      </c>
      <c r="AJ147" s="41">
        <v>701000</v>
      </c>
      <c r="AK147" s="41">
        <v>694400</v>
      </c>
      <c r="AL147" s="41">
        <v>685900</v>
      </c>
      <c r="AM147" s="41">
        <v>678500</v>
      </c>
      <c r="AN147" s="41">
        <v>671500</v>
      </c>
      <c r="AO147" s="41">
        <v>665700</v>
      </c>
      <c r="AP147" s="41">
        <v>659200</v>
      </c>
      <c r="AQ147" s="41">
        <v>647400</v>
      </c>
      <c r="AR147" s="41">
        <v>631100</v>
      </c>
      <c r="AS147" s="41">
        <v>617200</v>
      </c>
      <c r="AT147" s="41">
        <v>603700</v>
      </c>
      <c r="AU147" s="41">
        <v>590200</v>
      </c>
      <c r="AV147" s="41">
        <v>580000</v>
      </c>
      <c r="AW147" s="41">
        <v>573000</v>
      </c>
      <c r="AX147" s="41">
        <v>565200</v>
      </c>
      <c r="AY147" s="41">
        <v>557500</v>
      </c>
      <c r="AZ147" s="41">
        <v>550600</v>
      </c>
      <c r="BA147" s="41">
        <v>546000</v>
      </c>
      <c r="BB147" s="41">
        <v>542300</v>
      </c>
      <c r="BC147" s="41">
        <v>535700</v>
      </c>
      <c r="BD147" s="41">
        <v>525800</v>
      </c>
      <c r="BE147" s="41">
        <v>519900</v>
      </c>
      <c r="BF147" s="41">
        <v>519000</v>
      </c>
      <c r="BG147" s="41">
        <v>519400</v>
      </c>
      <c r="BH147" s="41">
        <v>519700</v>
      </c>
      <c r="BI147" s="41">
        <v>522100</v>
      </c>
      <c r="BJ147" s="41">
        <v>527100</v>
      </c>
      <c r="BK147" s="41">
        <v>533100</v>
      </c>
      <c r="BL147" s="41">
        <v>538800</v>
      </c>
      <c r="BM147" s="41">
        <v>537000</v>
      </c>
      <c r="BN147" s="41">
        <v>532400</v>
      </c>
      <c r="BO147" s="41">
        <v>535000</v>
      </c>
      <c r="BP147" s="41">
        <v>544100</v>
      </c>
      <c r="BQ147" s="41">
        <v>546600</v>
      </c>
      <c r="BR147" s="41">
        <v>542800</v>
      </c>
      <c r="BS147" s="41">
        <v>537400</v>
      </c>
      <c r="BT147" s="41">
        <v>532100</v>
      </c>
      <c r="BU147" s="41">
        <v>528000</v>
      </c>
      <c r="BV147" s="41">
        <v>523300</v>
      </c>
      <c r="BW147" s="41">
        <v>516500</v>
      </c>
      <c r="BX147" s="41">
        <v>509700</v>
      </c>
      <c r="BY147" s="41">
        <v>508600</v>
      </c>
      <c r="BZ147" s="41">
        <v>511100</v>
      </c>
      <c r="CA147" s="41">
        <v>513200</v>
      </c>
      <c r="CB147" s="41">
        <v>512100</v>
      </c>
      <c r="CC147" s="41">
        <v>509700</v>
      </c>
      <c r="CD147" s="41">
        <v>507900</v>
      </c>
      <c r="CE147" s="41">
        <v>506200</v>
      </c>
      <c r="CF147" s="41">
        <v>504900</v>
      </c>
      <c r="CG147" s="41">
        <v>501900</v>
      </c>
      <c r="CH147" s="41">
        <v>497800</v>
      </c>
      <c r="CI147" s="41">
        <v>492800</v>
      </c>
      <c r="CJ147" s="41">
        <v>489800</v>
      </c>
      <c r="CK147" s="41">
        <v>488100</v>
      </c>
      <c r="CL147" s="41">
        <v>488200</v>
      </c>
      <c r="CM147" s="41">
        <v>488900</v>
      </c>
      <c r="CN147" s="41">
        <v>492600</v>
      </c>
      <c r="CO147" s="41">
        <v>499300</v>
      </c>
      <c r="CP147" s="41">
        <v>504200</v>
      </c>
      <c r="CQ147" s="41">
        <v>508600</v>
      </c>
      <c r="CR147" s="41">
        <v>512900</v>
      </c>
      <c r="CS147" s="41">
        <v>514200</v>
      </c>
      <c r="CT147" s="41">
        <v>516800</v>
      </c>
      <c r="CU147" s="41">
        <v>524700</v>
      </c>
      <c r="CV147" s="41">
        <v>532000</v>
      </c>
      <c r="CW147" s="41">
        <v>540600</v>
      </c>
      <c r="CX147" s="41">
        <v>548400</v>
      </c>
      <c r="CY147" s="41">
        <v>553200</v>
      </c>
      <c r="CZ147" s="41">
        <v>560000</v>
      </c>
      <c r="DA147" s="41">
        <v>571800</v>
      </c>
      <c r="DB147" s="41">
        <v>583600</v>
      </c>
      <c r="DC147" s="41">
        <v>592600</v>
      </c>
      <c r="DD147" s="41">
        <v>597900</v>
      </c>
      <c r="DE147" s="41">
        <v>602400</v>
      </c>
      <c r="DF147" s="41">
        <v>606800</v>
      </c>
      <c r="DG147" s="41">
        <v>611000</v>
      </c>
      <c r="DH147" s="41">
        <v>614900</v>
      </c>
      <c r="DI147" s="41">
        <v>617300</v>
      </c>
      <c r="DJ147" s="41">
        <v>619600</v>
      </c>
      <c r="DK147" s="41">
        <v>624900</v>
      </c>
      <c r="DL147" s="41">
        <v>631400</v>
      </c>
      <c r="DM147" s="41">
        <v>636200</v>
      </c>
      <c r="DN147" s="41">
        <v>638900</v>
      </c>
      <c r="DO147" s="41">
        <v>641200</v>
      </c>
      <c r="DP147" s="41">
        <v>643000</v>
      </c>
    </row>
    <row r="148" spans="1:120">
      <c r="A148" s="41">
        <v>96003</v>
      </c>
      <c r="B148" s="41" t="s">
        <v>483</v>
      </c>
      <c r="C148" s="41" t="s">
        <v>66</v>
      </c>
      <c r="D148" s="41" t="s">
        <v>483</v>
      </c>
      <c r="E148" s="41" t="s">
        <v>484</v>
      </c>
      <c r="F148" s="41">
        <v>338700</v>
      </c>
      <c r="G148" s="41">
        <v>345700</v>
      </c>
      <c r="H148" s="41">
        <v>353100</v>
      </c>
      <c r="I148" s="41">
        <v>360300</v>
      </c>
      <c r="J148" s="41">
        <v>366300</v>
      </c>
      <c r="K148" s="41">
        <v>371000</v>
      </c>
      <c r="L148" s="41">
        <v>376000</v>
      </c>
      <c r="M148" s="41">
        <v>380700</v>
      </c>
      <c r="N148" s="41">
        <v>383600</v>
      </c>
      <c r="O148" s="41">
        <v>385900</v>
      </c>
      <c r="P148" s="41">
        <v>388100</v>
      </c>
      <c r="Q148" s="41">
        <v>392000</v>
      </c>
      <c r="R148" s="41">
        <v>396300</v>
      </c>
      <c r="S148" s="41">
        <v>400700</v>
      </c>
      <c r="T148" s="41">
        <v>404100</v>
      </c>
      <c r="U148" s="41">
        <v>405200</v>
      </c>
      <c r="V148" s="41">
        <v>402700</v>
      </c>
      <c r="W148" s="41">
        <v>400300</v>
      </c>
      <c r="X148" s="41">
        <v>399500</v>
      </c>
      <c r="Y148" s="41">
        <v>398800</v>
      </c>
      <c r="Z148" s="41">
        <v>397300</v>
      </c>
      <c r="AA148" s="41">
        <v>396500</v>
      </c>
      <c r="AB148" s="41">
        <v>396400</v>
      </c>
      <c r="AC148" s="41">
        <v>394200</v>
      </c>
      <c r="AD148" s="41">
        <v>390900</v>
      </c>
      <c r="AE148" s="41">
        <v>388400</v>
      </c>
      <c r="AF148" s="41">
        <v>386200</v>
      </c>
      <c r="AG148" s="41">
        <v>383100</v>
      </c>
      <c r="AH148" s="41">
        <v>379800</v>
      </c>
      <c r="AI148" s="41">
        <v>377100</v>
      </c>
      <c r="AJ148" s="41">
        <v>375500</v>
      </c>
      <c r="AK148" s="41">
        <v>374100</v>
      </c>
      <c r="AL148" s="41">
        <v>371400</v>
      </c>
      <c r="AM148" s="41">
        <v>368800</v>
      </c>
      <c r="AN148" s="41">
        <v>366900</v>
      </c>
      <c r="AO148" s="41">
        <v>364100</v>
      </c>
      <c r="AP148" s="41">
        <v>360400</v>
      </c>
      <c r="AQ148" s="41">
        <v>355800</v>
      </c>
      <c r="AR148" s="41">
        <v>350500</v>
      </c>
      <c r="AS148" s="41">
        <v>344600</v>
      </c>
      <c r="AT148" s="41">
        <v>337100</v>
      </c>
      <c r="AU148" s="41">
        <v>331600</v>
      </c>
      <c r="AV148" s="41">
        <v>330200</v>
      </c>
      <c r="AW148" s="41">
        <v>328900</v>
      </c>
      <c r="AX148" s="41">
        <v>325000</v>
      </c>
      <c r="AY148" s="41">
        <v>321200</v>
      </c>
      <c r="AZ148" s="41">
        <v>316300</v>
      </c>
      <c r="BA148" s="41">
        <v>313000</v>
      </c>
      <c r="BB148" s="41">
        <v>312100</v>
      </c>
      <c r="BC148" s="41">
        <v>311700</v>
      </c>
      <c r="BD148" s="41">
        <v>310400</v>
      </c>
      <c r="BE148" s="41">
        <v>309000</v>
      </c>
      <c r="BF148" s="41">
        <v>306300</v>
      </c>
      <c r="BG148" s="41">
        <v>305000</v>
      </c>
      <c r="BH148" s="41">
        <v>304300</v>
      </c>
      <c r="BI148" s="41">
        <v>301200</v>
      </c>
      <c r="BJ148" s="41">
        <v>296600</v>
      </c>
      <c r="BK148" s="41">
        <v>294000</v>
      </c>
      <c r="BL148" s="41">
        <v>293100</v>
      </c>
      <c r="BM148" s="41">
        <v>288700</v>
      </c>
      <c r="BN148" s="41">
        <v>283100</v>
      </c>
      <c r="BO148" s="41">
        <v>279800</v>
      </c>
      <c r="BP148" s="41">
        <v>277300</v>
      </c>
      <c r="BQ148" s="41">
        <v>274300</v>
      </c>
      <c r="BR148" s="41">
        <v>276600</v>
      </c>
      <c r="BS148" s="41">
        <v>279000</v>
      </c>
      <c r="BT148" s="41">
        <v>274100</v>
      </c>
      <c r="BU148" s="41">
        <v>267300</v>
      </c>
      <c r="BV148" s="41">
        <v>263900</v>
      </c>
      <c r="BW148" s="41">
        <v>260500</v>
      </c>
      <c r="BX148" s="41">
        <v>256900</v>
      </c>
      <c r="BY148" s="41">
        <v>255800</v>
      </c>
      <c r="BZ148" s="41">
        <v>254900</v>
      </c>
      <c r="CA148" s="41">
        <v>253100</v>
      </c>
      <c r="CB148" s="41">
        <v>251200</v>
      </c>
      <c r="CC148" s="41">
        <v>251600</v>
      </c>
      <c r="CD148" s="41">
        <v>251800</v>
      </c>
      <c r="CE148" s="41">
        <v>249000</v>
      </c>
      <c r="CF148" s="41">
        <v>248000</v>
      </c>
      <c r="CG148" s="41">
        <v>251400</v>
      </c>
      <c r="CH148" s="41">
        <v>252500</v>
      </c>
      <c r="CI148" s="41">
        <v>247300</v>
      </c>
      <c r="CJ148" s="41">
        <v>246000</v>
      </c>
      <c r="CK148" s="41">
        <v>251400</v>
      </c>
      <c r="CL148" s="41">
        <v>253400</v>
      </c>
      <c r="CM148" s="41">
        <v>247400</v>
      </c>
      <c r="CN148" s="41">
        <v>247900</v>
      </c>
      <c r="CO148" s="41">
        <v>252600</v>
      </c>
      <c r="CP148" s="41">
        <v>257000</v>
      </c>
      <c r="CQ148" s="41">
        <v>255300</v>
      </c>
      <c r="CR148" s="41">
        <v>253800</v>
      </c>
      <c r="CS148" s="41">
        <v>256000</v>
      </c>
      <c r="CT148" s="41">
        <v>262700</v>
      </c>
      <c r="CU148" s="41">
        <v>267100</v>
      </c>
      <c r="CV148" s="41">
        <v>270400</v>
      </c>
      <c r="CW148" s="41">
        <v>270600</v>
      </c>
      <c r="CX148" s="41">
        <v>269800</v>
      </c>
      <c r="CY148" s="41">
        <v>274700</v>
      </c>
      <c r="CZ148" s="41">
        <v>278900</v>
      </c>
      <c r="DA148" s="41">
        <v>280000</v>
      </c>
      <c r="DB148" s="41">
        <v>281700</v>
      </c>
      <c r="DC148" s="41">
        <v>287900</v>
      </c>
      <c r="DD148" s="41">
        <v>289600</v>
      </c>
      <c r="DE148" s="41">
        <v>289600</v>
      </c>
      <c r="DF148" s="41">
        <v>294100</v>
      </c>
      <c r="DG148" s="41">
        <v>300700</v>
      </c>
      <c r="DH148" s="41">
        <v>297800</v>
      </c>
      <c r="DI148" s="41">
        <v>291500</v>
      </c>
      <c r="DJ148" s="41">
        <v>294200</v>
      </c>
      <c r="DK148" s="41">
        <v>301200</v>
      </c>
      <c r="DL148" s="41">
        <v>303500</v>
      </c>
      <c r="DM148" s="41">
        <v>305200</v>
      </c>
      <c r="DN148" s="41">
        <v>307900</v>
      </c>
      <c r="DO148" s="41">
        <v>309900</v>
      </c>
      <c r="DP148" s="41">
        <v>312200</v>
      </c>
    </row>
    <row r="149" spans="1:120">
      <c r="A149" s="41">
        <v>94121</v>
      </c>
      <c r="B149" s="41" t="s">
        <v>65</v>
      </c>
      <c r="C149" s="41" t="s">
        <v>66</v>
      </c>
      <c r="D149" s="41" t="s">
        <v>65</v>
      </c>
      <c r="E149" s="41" t="s">
        <v>65</v>
      </c>
      <c r="F149" s="41">
        <v>1003400</v>
      </c>
      <c r="G149" s="41">
        <v>1020400</v>
      </c>
      <c r="H149" s="41">
        <v>1032100</v>
      </c>
      <c r="I149" s="41">
        <v>1040300</v>
      </c>
      <c r="J149" s="41">
        <v>1051800</v>
      </c>
      <c r="K149" s="41">
        <v>1058600</v>
      </c>
      <c r="L149" s="41">
        <v>1070400</v>
      </c>
      <c r="M149" s="41">
        <v>1080700</v>
      </c>
      <c r="N149" s="41">
        <v>1094800</v>
      </c>
      <c r="O149" s="41">
        <v>1106300</v>
      </c>
      <c r="P149" s="41">
        <v>1111400</v>
      </c>
      <c r="Q149" s="41">
        <v>1103000</v>
      </c>
      <c r="R149" s="41">
        <v>1089500</v>
      </c>
      <c r="S149" s="41">
        <v>1076700</v>
      </c>
      <c r="T149" s="41">
        <v>1067800</v>
      </c>
      <c r="U149" s="41">
        <v>1066900</v>
      </c>
      <c r="V149" s="41">
        <v>1074100</v>
      </c>
      <c r="W149" s="41">
        <v>1083000</v>
      </c>
      <c r="X149" s="41">
        <v>1081700</v>
      </c>
      <c r="Y149" s="41">
        <v>1080800</v>
      </c>
      <c r="Z149" s="41">
        <v>1072600</v>
      </c>
      <c r="AA149" s="41">
        <v>1063400</v>
      </c>
      <c r="AB149" s="41">
        <v>1060400</v>
      </c>
      <c r="AC149" s="41">
        <v>1066800</v>
      </c>
      <c r="AD149" s="41">
        <v>1073700</v>
      </c>
      <c r="AE149" s="41">
        <v>1079000</v>
      </c>
      <c r="AF149" s="41">
        <v>1082900</v>
      </c>
      <c r="AG149" s="41">
        <v>1089600</v>
      </c>
      <c r="AH149" s="41">
        <v>1095500</v>
      </c>
      <c r="AI149" s="41">
        <v>1099700</v>
      </c>
      <c r="AJ149" s="41">
        <v>1107400</v>
      </c>
      <c r="AK149" s="41">
        <v>1113500</v>
      </c>
      <c r="AL149" s="41">
        <v>1114100</v>
      </c>
      <c r="AM149" s="41">
        <v>1109200</v>
      </c>
      <c r="AN149" s="41">
        <v>1109300</v>
      </c>
      <c r="AO149" s="41">
        <v>1116400</v>
      </c>
      <c r="AP149" s="41">
        <v>1114700</v>
      </c>
      <c r="AQ149" s="41">
        <v>1101200</v>
      </c>
      <c r="AR149" s="41">
        <v>1085000</v>
      </c>
      <c r="AS149" s="41">
        <v>1072100</v>
      </c>
      <c r="AT149" s="41">
        <v>1065400</v>
      </c>
      <c r="AU149" s="41">
        <v>1063500</v>
      </c>
      <c r="AV149" s="41">
        <v>1061100</v>
      </c>
      <c r="AW149" s="41">
        <v>1050400</v>
      </c>
      <c r="AX149" s="41">
        <v>1034700</v>
      </c>
      <c r="AY149" s="41">
        <v>1026200</v>
      </c>
      <c r="AZ149" s="41">
        <v>1021200</v>
      </c>
      <c r="BA149" s="41">
        <v>1015400</v>
      </c>
      <c r="BB149" s="41">
        <v>1007100</v>
      </c>
      <c r="BC149" s="41">
        <v>999700</v>
      </c>
      <c r="BD149" s="41">
        <v>994500</v>
      </c>
      <c r="BE149" s="41">
        <v>993400</v>
      </c>
      <c r="BF149" s="41">
        <v>983600</v>
      </c>
      <c r="BG149" s="41">
        <v>978100</v>
      </c>
      <c r="BH149" s="41">
        <v>984400</v>
      </c>
      <c r="BI149" s="41">
        <v>999600</v>
      </c>
      <c r="BJ149" s="41">
        <v>1013900</v>
      </c>
      <c r="BK149" s="41">
        <v>1023500</v>
      </c>
      <c r="BL149" s="41">
        <v>1036000</v>
      </c>
      <c r="BM149" s="41">
        <v>1035700</v>
      </c>
      <c r="BN149" s="41">
        <v>1037600</v>
      </c>
      <c r="BO149" s="41">
        <v>1051300</v>
      </c>
      <c r="BP149" s="41">
        <v>1064800</v>
      </c>
      <c r="BQ149" s="41">
        <v>1055400</v>
      </c>
      <c r="BR149" s="41">
        <v>1049200</v>
      </c>
      <c r="BS149" s="41">
        <v>1037600</v>
      </c>
      <c r="BT149" s="41">
        <v>1019200</v>
      </c>
      <c r="BU149" s="41">
        <v>1014700</v>
      </c>
      <c r="BV149" s="41">
        <v>1009700</v>
      </c>
      <c r="BW149" s="41">
        <v>990900</v>
      </c>
      <c r="BX149" s="41">
        <v>969700</v>
      </c>
      <c r="BY149" s="41">
        <v>965000</v>
      </c>
      <c r="BZ149" s="41">
        <v>960800</v>
      </c>
      <c r="CA149" s="41">
        <v>961100</v>
      </c>
      <c r="CB149" s="41">
        <v>965800</v>
      </c>
      <c r="CC149" s="41">
        <v>974600</v>
      </c>
      <c r="CD149" s="41">
        <v>969800</v>
      </c>
      <c r="CE149" s="41">
        <v>961200</v>
      </c>
      <c r="CF149" s="41">
        <v>960900</v>
      </c>
      <c r="CG149" s="41">
        <v>964700</v>
      </c>
      <c r="CH149" s="41">
        <v>970300</v>
      </c>
      <c r="CI149" s="41">
        <v>982100</v>
      </c>
      <c r="CJ149" s="41">
        <v>995300</v>
      </c>
      <c r="CK149" s="41">
        <v>993000</v>
      </c>
      <c r="CL149" s="41">
        <v>987300</v>
      </c>
      <c r="CM149" s="41">
        <v>996800</v>
      </c>
      <c r="CN149" s="41">
        <v>1013700</v>
      </c>
      <c r="CO149" s="41">
        <v>1019400</v>
      </c>
      <c r="CP149" s="41">
        <v>1023800</v>
      </c>
      <c r="CQ149" s="41">
        <v>1030700</v>
      </c>
      <c r="CR149" s="41">
        <v>1028300</v>
      </c>
      <c r="CS149" s="41">
        <v>1020100</v>
      </c>
      <c r="CT149" s="41">
        <v>1036200</v>
      </c>
      <c r="CU149" s="41">
        <v>1070000</v>
      </c>
      <c r="CV149" s="41">
        <v>1080800</v>
      </c>
      <c r="CW149" s="41">
        <v>1074400</v>
      </c>
      <c r="CX149" s="41">
        <v>1090100</v>
      </c>
      <c r="CY149" s="41">
        <v>1109600</v>
      </c>
      <c r="CZ149" s="41">
        <v>1117800</v>
      </c>
      <c r="DA149" s="41">
        <v>1129900</v>
      </c>
      <c r="DB149" s="41">
        <v>1163300</v>
      </c>
      <c r="DC149" s="41">
        <v>1204300</v>
      </c>
      <c r="DD149" s="41">
        <v>1222300</v>
      </c>
      <c r="DE149" s="41">
        <v>1217600</v>
      </c>
      <c r="DF149" s="41">
        <v>1221100</v>
      </c>
      <c r="DG149" s="41">
        <v>1229900</v>
      </c>
      <c r="DH149" s="41">
        <v>1227300</v>
      </c>
      <c r="DI149" s="41">
        <v>1238800</v>
      </c>
      <c r="DJ149" s="41">
        <v>1265500</v>
      </c>
      <c r="DK149" s="41">
        <v>1292100</v>
      </c>
      <c r="DL149" s="41">
        <v>1322600</v>
      </c>
      <c r="DM149" s="41">
        <v>1352400</v>
      </c>
      <c r="DN149" s="41">
        <v>1360500</v>
      </c>
      <c r="DO149" s="41">
        <v>1366000</v>
      </c>
      <c r="DP149" s="41">
        <v>1379000</v>
      </c>
    </row>
    <row r="150" spans="1:120">
      <c r="A150" s="41">
        <v>91744</v>
      </c>
      <c r="B150" s="41" t="s">
        <v>485</v>
      </c>
      <c r="C150" s="41" t="s">
        <v>66</v>
      </c>
      <c r="D150" s="41" t="s">
        <v>394</v>
      </c>
      <c r="E150" s="41" t="s">
        <v>394</v>
      </c>
      <c r="F150" s="41">
        <v>370300</v>
      </c>
      <c r="G150" s="41">
        <v>376200</v>
      </c>
      <c r="H150" s="41">
        <v>382000</v>
      </c>
      <c r="I150" s="41">
        <v>388400</v>
      </c>
      <c r="J150" s="41">
        <v>394700</v>
      </c>
      <c r="K150" s="41">
        <v>401300</v>
      </c>
      <c r="L150" s="41">
        <v>408400</v>
      </c>
      <c r="M150" s="41">
        <v>416000</v>
      </c>
      <c r="N150" s="41">
        <v>423500</v>
      </c>
      <c r="O150" s="41">
        <v>431400</v>
      </c>
      <c r="P150" s="41">
        <v>439400</v>
      </c>
      <c r="Q150" s="41">
        <v>446600</v>
      </c>
      <c r="R150" s="41">
        <v>451900</v>
      </c>
      <c r="S150" s="41">
        <v>455700</v>
      </c>
      <c r="T150" s="41">
        <v>459300</v>
      </c>
      <c r="U150" s="41">
        <v>463400</v>
      </c>
      <c r="V150" s="41">
        <v>468500</v>
      </c>
      <c r="W150" s="41">
        <v>474200</v>
      </c>
      <c r="X150" s="41">
        <v>478900</v>
      </c>
      <c r="Y150" s="41">
        <v>481000</v>
      </c>
      <c r="Z150" s="41">
        <v>481100</v>
      </c>
      <c r="AA150" s="41">
        <v>480500</v>
      </c>
      <c r="AB150" s="41">
        <v>479400</v>
      </c>
      <c r="AC150" s="41">
        <v>477800</v>
      </c>
      <c r="AD150" s="41">
        <v>476900</v>
      </c>
      <c r="AE150" s="41">
        <v>477600</v>
      </c>
      <c r="AF150" s="41">
        <v>477700</v>
      </c>
      <c r="AG150" s="41">
        <v>475800</v>
      </c>
      <c r="AH150" s="41">
        <v>471700</v>
      </c>
      <c r="AI150" s="41">
        <v>467600</v>
      </c>
      <c r="AJ150" s="41">
        <v>464100</v>
      </c>
      <c r="AK150" s="41">
        <v>459900</v>
      </c>
      <c r="AL150" s="41">
        <v>455200</v>
      </c>
      <c r="AM150" s="41">
        <v>450200</v>
      </c>
      <c r="AN150" s="41">
        <v>443400</v>
      </c>
      <c r="AO150" s="41">
        <v>435700</v>
      </c>
      <c r="AP150" s="41">
        <v>429100</v>
      </c>
      <c r="AQ150" s="41">
        <v>420700</v>
      </c>
      <c r="AR150" s="41">
        <v>410200</v>
      </c>
      <c r="AS150" s="41">
        <v>398600</v>
      </c>
      <c r="AT150" s="41">
        <v>386500</v>
      </c>
      <c r="AU150" s="41">
        <v>373200</v>
      </c>
      <c r="AV150" s="41">
        <v>360200</v>
      </c>
      <c r="AW150" s="41">
        <v>348300</v>
      </c>
      <c r="AX150" s="41">
        <v>337600</v>
      </c>
      <c r="AY150" s="41">
        <v>327700</v>
      </c>
      <c r="AZ150" s="41">
        <v>318900</v>
      </c>
      <c r="BA150" s="41">
        <v>310100</v>
      </c>
      <c r="BB150" s="41">
        <v>301200</v>
      </c>
      <c r="BC150" s="41">
        <v>293400</v>
      </c>
      <c r="BD150" s="41">
        <v>286900</v>
      </c>
      <c r="BE150" s="41">
        <v>281000</v>
      </c>
      <c r="BF150" s="41">
        <v>276800</v>
      </c>
      <c r="BG150" s="41">
        <v>273500</v>
      </c>
      <c r="BH150" s="41">
        <v>270500</v>
      </c>
      <c r="BI150" s="41">
        <v>268400</v>
      </c>
      <c r="BJ150" s="41">
        <v>266800</v>
      </c>
      <c r="BK150" s="41">
        <v>265900</v>
      </c>
      <c r="BL150" s="41">
        <v>265700</v>
      </c>
      <c r="BM150" s="41">
        <v>266800</v>
      </c>
      <c r="BN150" s="41">
        <v>267700</v>
      </c>
      <c r="BO150" s="41">
        <v>268900</v>
      </c>
      <c r="BP150" s="41">
        <v>270300</v>
      </c>
      <c r="BQ150" s="41">
        <v>271900</v>
      </c>
      <c r="BR150" s="41">
        <v>273300</v>
      </c>
      <c r="BS150" s="41">
        <v>275100</v>
      </c>
      <c r="BT150" s="41">
        <v>276500</v>
      </c>
      <c r="BU150" s="41">
        <v>276800</v>
      </c>
      <c r="BV150" s="41">
        <v>277000</v>
      </c>
      <c r="BW150" s="41">
        <v>278600</v>
      </c>
      <c r="BX150" s="41">
        <v>280400</v>
      </c>
      <c r="BY150" s="41">
        <v>281000</v>
      </c>
      <c r="BZ150" s="41">
        <v>280300</v>
      </c>
      <c r="CA150" s="41">
        <v>280200</v>
      </c>
      <c r="CB150" s="41">
        <v>280000</v>
      </c>
      <c r="CC150" s="41">
        <v>279100</v>
      </c>
      <c r="CD150" s="41">
        <v>277200</v>
      </c>
      <c r="CE150" s="41">
        <v>275800</v>
      </c>
      <c r="CF150" s="41">
        <v>275000</v>
      </c>
      <c r="CG150" s="41">
        <v>274700</v>
      </c>
      <c r="CH150" s="41">
        <v>274100</v>
      </c>
      <c r="CI150" s="41">
        <v>273100</v>
      </c>
      <c r="CJ150" s="41">
        <v>272600</v>
      </c>
      <c r="CK150" s="41">
        <v>273000</v>
      </c>
      <c r="CL150" s="41">
        <v>273500</v>
      </c>
      <c r="CM150" s="41">
        <v>273100</v>
      </c>
      <c r="CN150" s="41">
        <v>273200</v>
      </c>
      <c r="CO150" s="41">
        <v>274300</v>
      </c>
      <c r="CP150" s="41">
        <v>276000</v>
      </c>
      <c r="CQ150" s="41">
        <v>276000</v>
      </c>
      <c r="CR150" s="41">
        <v>276500</v>
      </c>
      <c r="CS150" s="41">
        <v>278500</v>
      </c>
      <c r="CT150" s="41">
        <v>281300</v>
      </c>
      <c r="CU150" s="41">
        <v>283300</v>
      </c>
      <c r="CV150" s="41">
        <v>285300</v>
      </c>
      <c r="CW150" s="41">
        <v>287900</v>
      </c>
      <c r="CX150" s="41">
        <v>292200</v>
      </c>
      <c r="CY150" s="41">
        <v>297600</v>
      </c>
      <c r="CZ150" s="41">
        <v>303400</v>
      </c>
      <c r="DA150" s="41">
        <v>310300</v>
      </c>
      <c r="DB150" s="41">
        <v>318000</v>
      </c>
      <c r="DC150" s="41">
        <v>325700</v>
      </c>
      <c r="DD150" s="41">
        <v>332000</v>
      </c>
      <c r="DE150" s="41">
        <v>337500</v>
      </c>
      <c r="DF150" s="41">
        <v>342700</v>
      </c>
      <c r="DG150" s="41">
        <v>347500</v>
      </c>
      <c r="DH150" s="41">
        <v>352300</v>
      </c>
      <c r="DI150" s="41">
        <v>356000</v>
      </c>
      <c r="DJ150" s="41">
        <v>358500</v>
      </c>
      <c r="DK150" s="41">
        <v>362800</v>
      </c>
      <c r="DL150" s="41">
        <v>367700</v>
      </c>
      <c r="DM150" s="41">
        <v>371600</v>
      </c>
      <c r="DN150" s="41">
        <v>376400</v>
      </c>
      <c r="DO150" s="41">
        <v>381900</v>
      </c>
      <c r="DP150" s="41">
        <v>385900</v>
      </c>
    </row>
    <row r="151" spans="1:120">
      <c r="A151" s="41">
        <v>92253</v>
      </c>
      <c r="B151" s="41" t="s">
        <v>486</v>
      </c>
      <c r="C151" s="41" t="s">
        <v>66</v>
      </c>
      <c r="D151" s="41" t="s">
        <v>414</v>
      </c>
      <c r="E151" s="41" t="s">
        <v>414</v>
      </c>
      <c r="F151" s="41">
        <v>684700</v>
      </c>
      <c r="G151" s="41">
        <v>709900</v>
      </c>
      <c r="H151" s="41">
        <v>736000</v>
      </c>
      <c r="I151" s="41">
        <v>757700</v>
      </c>
      <c r="J151" s="41">
        <v>774900</v>
      </c>
      <c r="K151" s="41">
        <v>784500</v>
      </c>
      <c r="L151" s="41">
        <v>791100</v>
      </c>
      <c r="M151" s="41">
        <v>799800</v>
      </c>
      <c r="N151" s="41">
        <v>808800</v>
      </c>
      <c r="O151" s="41">
        <v>824000</v>
      </c>
      <c r="P151" s="41">
        <v>844700</v>
      </c>
      <c r="Q151" s="41">
        <v>861400</v>
      </c>
      <c r="R151" s="41">
        <v>868900</v>
      </c>
      <c r="S151" s="41">
        <v>871500</v>
      </c>
      <c r="T151" s="41">
        <v>872200</v>
      </c>
      <c r="U151" s="41">
        <v>870600</v>
      </c>
      <c r="V151" s="41">
        <v>862100</v>
      </c>
      <c r="W151" s="41">
        <v>852600</v>
      </c>
      <c r="X151" s="41">
        <v>847200</v>
      </c>
      <c r="Y151" s="41">
        <v>844900</v>
      </c>
      <c r="Z151" s="41">
        <v>845500</v>
      </c>
      <c r="AA151" s="41">
        <v>847900</v>
      </c>
      <c r="AB151" s="41">
        <v>850100</v>
      </c>
      <c r="AC151" s="41">
        <v>849600</v>
      </c>
      <c r="AD151" s="41">
        <v>844100</v>
      </c>
      <c r="AE151" s="41">
        <v>832100</v>
      </c>
      <c r="AF151" s="41">
        <v>821900</v>
      </c>
      <c r="AG151" s="41">
        <v>813000</v>
      </c>
      <c r="AH151" s="41">
        <v>802900</v>
      </c>
      <c r="AI151" s="41">
        <v>793800</v>
      </c>
      <c r="AJ151" s="41">
        <v>787600</v>
      </c>
      <c r="AK151" s="41">
        <v>781900</v>
      </c>
      <c r="AL151" s="41">
        <v>776900</v>
      </c>
      <c r="AM151" s="41">
        <v>768800</v>
      </c>
      <c r="AN151" s="41">
        <v>761200</v>
      </c>
      <c r="AO151" s="41">
        <v>755900</v>
      </c>
      <c r="AP151" s="41">
        <v>747300</v>
      </c>
      <c r="AQ151" s="41">
        <v>730700</v>
      </c>
      <c r="AR151" s="41">
        <v>716100</v>
      </c>
      <c r="AS151" s="41">
        <v>706300</v>
      </c>
      <c r="AT151" s="41">
        <v>699800</v>
      </c>
      <c r="AU151" s="41">
        <v>691200</v>
      </c>
      <c r="AV151" s="41">
        <v>680100</v>
      </c>
      <c r="AW151" s="41">
        <v>665300</v>
      </c>
      <c r="AX151" s="41">
        <v>652600</v>
      </c>
      <c r="AY151" s="41">
        <v>642500</v>
      </c>
      <c r="AZ151" s="41">
        <v>632500</v>
      </c>
      <c r="BA151" s="41">
        <v>625900</v>
      </c>
      <c r="BB151" s="41">
        <v>623700</v>
      </c>
      <c r="BC151" s="41">
        <v>621200</v>
      </c>
      <c r="BD151" s="41">
        <v>616000</v>
      </c>
      <c r="BE151" s="41">
        <v>613000</v>
      </c>
      <c r="BF151" s="41">
        <v>615500</v>
      </c>
      <c r="BG151" s="41">
        <v>624000</v>
      </c>
      <c r="BH151" s="41">
        <v>628900</v>
      </c>
      <c r="BI151" s="41">
        <v>627800</v>
      </c>
      <c r="BJ151" s="41">
        <v>621500</v>
      </c>
      <c r="BK151" s="41">
        <v>615800</v>
      </c>
      <c r="BL151" s="41">
        <v>611500</v>
      </c>
      <c r="BM151" s="41">
        <v>606000</v>
      </c>
      <c r="BN151" s="41">
        <v>604500</v>
      </c>
      <c r="BO151" s="41">
        <v>606700</v>
      </c>
      <c r="BP151" s="41">
        <v>607600</v>
      </c>
      <c r="BQ151" s="41">
        <v>608600</v>
      </c>
      <c r="BR151" s="41">
        <v>610300</v>
      </c>
      <c r="BS151" s="41">
        <v>606900</v>
      </c>
      <c r="BT151" s="41">
        <v>601900</v>
      </c>
      <c r="BU151" s="41">
        <v>600200</v>
      </c>
      <c r="BV151" s="41">
        <v>596500</v>
      </c>
      <c r="BW151" s="41">
        <v>591200</v>
      </c>
      <c r="BX151" s="41">
        <v>588500</v>
      </c>
      <c r="BY151" s="41">
        <v>583800</v>
      </c>
      <c r="BZ151" s="41">
        <v>577300</v>
      </c>
      <c r="CA151" s="41">
        <v>575200</v>
      </c>
      <c r="CB151" s="41">
        <v>573400</v>
      </c>
      <c r="CC151" s="41">
        <v>568200</v>
      </c>
      <c r="CD151" s="41">
        <v>565400</v>
      </c>
      <c r="CE151" s="41">
        <v>562000</v>
      </c>
      <c r="CF151" s="41">
        <v>557200</v>
      </c>
      <c r="CG151" s="41">
        <v>554100</v>
      </c>
      <c r="CH151" s="41">
        <v>554400</v>
      </c>
      <c r="CI151" s="41">
        <v>555500</v>
      </c>
      <c r="CJ151" s="41">
        <v>556700</v>
      </c>
      <c r="CK151" s="41">
        <v>560400</v>
      </c>
      <c r="CL151" s="41">
        <v>564100</v>
      </c>
      <c r="CM151" s="41">
        <v>566500</v>
      </c>
      <c r="CN151" s="41">
        <v>567300</v>
      </c>
      <c r="CO151" s="41">
        <v>567500</v>
      </c>
      <c r="CP151" s="41">
        <v>568100</v>
      </c>
      <c r="CQ151" s="41">
        <v>572200</v>
      </c>
      <c r="CR151" s="41">
        <v>575200</v>
      </c>
      <c r="CS151" s="41">
        <v>578600</v>
      </c>
      <c r="CT151" s="41">
        <v>588300</v>
      </c>
      <c r="CU151" s="41">
        <v>598000</v>
      </c>
      <c r="CV151" s="41">
        <v>601200</v>
      </c>
      <c r="CW151" s="41">
        <v>605400</v>
      </c>
      <c r="CX151" s="41">
        <v>613500</v>
      </c>
      <c r="CY151" s="41">
        <v>622300</v>
      </c>
      <c r="CZ151" s="41">
        <v>625300</v>
      </c>
      <c r="DA151" s="41">
        <v>627600</v>
      </c>
      <c r="DB151" s="41">
        <v>632600</v>
      </c>
      <c r="DC151" s="41">
        <v>641000</v>
      </c>
      <c r="DD151" s="41">
        <v>649100</v>
      </c>
      <c r="DE151" s="41">
        <v>655800</v>
      </c>
      <c r="DF151" s="41">
        <v>657400</v>
      </c>
      <c r="DG151" s="41">
        <v>658300</v>
      </c>
      <c r="DH151" s="41">
        <v>659300</v>
      </c>
      <c r="DI151" s="41">
        <v>656200</v>
      </c>
      <c r="DJ151" s="41">
        <v>649200</v>
      </c>
      <c r="DK151" s="41">
        <v>640100</v>
      </c>
      <c r="DL151" s="41">
        <v>640000</v>
      </c>
      <c r="DM151" s="41">
        <v>642100</v>
      </c>
      <c r="DN151" s="41">
        <v>637300</v>
      </c>
      <c r="DO151" s="41">
        <v>627500</v>
      </c>
      <c r="DP151" s="41">
        <v>621400</v>
      </c>
    </row>
    <row r="152" spans="1:120">
      <c r="A152" s="41">
        <v>91706</v>
      </c>
      <c r="B152" s="41" t="s">
        <v>487</v>
      </c>
      <c r="C152" s="41" t="s">
        <v>66</v>
      </c>
      <c r="D152" s="41" t="s">
        <v>394</v>
      </c>
      <c r="E152" s="41" t="s">
        <v>394</v>
      </c>
      <c r="F152" s="41">
        <v>384300</v>
      </c>
      <c r="G152" s="41">
        <v>391700</v>
      </c>
      <c r="H152" s="41">
        <v>398800</v>
      </c>
      <c r="I152" s="41">
        <v>405700</v>
      </c>
      <c r="J152" s="41">
        <v>412900</v>
      </c>
      <c r="K152" s="41">
        <v>420100</v>
      </c>
      <c r="L152" s="41">
        <v>426500</v>
      </c>
      <c r="M152" s="41">
        <v>432500</v>
      </c>
      <c r="N152" s="41">
        <v>440700</v>
      </c>
      <c r="O152" s="41">
        <v>450600</v>
      </c>
      <c r="P152" s="41">
        <v>459200</v>
      </c>
      <c r="Q152" s="41">
        <v>463500</v>
      </c>
      <c r="R152" s="41">
        <v>465300</v>
      </c>
      <c r="S152" s="41">
        <v>466000</v>
      </c>
      <c r="T152" s="41">
        <v>467500</v>
      </c>
      <c r="U152" s="41">
        <v>470400</v>
      </c>
      <c r="V152" s="41">
        <v>475100</v>
      </c>
      <c r="W152" s="41">
        <v>480400</v>
      </c>
      <c r="X152" s="41">
        <v>485100</v>
      </c>
      <c r="Y152" s="41">
        <v>487900</v>
      </c>
      <c r="Z152" s="41">
        <v>488400</v>
      </c>
      <c r="AA152" s="41">
        <v>488100</v>
      </c>
      <c r="AB152" s="41">
        <v>487900</v>
      </c>
      <c r="AC152" s="41">
        <v>487400</v>
      </c>
      <c r="AD152" s="41">
        <v>485900</v>
      </c>
      <c r="AE152" s="41">
        <v>485100</v>
      </c>
      <c r="AF152" s="41">
        <v>484400</v>
      </c>
      <c r="AG152" s="41">
        <v>482800</v>
      </c>
      <c r="AH152" s="41">
        <v>479800</v>
      </c>
      <c r="AI152" s="41">
        <v>476800</v>
      </c>
      <c r="AJ152" s="41">
        <v>472800</v>
      </c>
      <c r="AK152" s="41">
        <v>468200</v>
      </c>
      <c r="AL152" s="41">
        <v>463600</v>
      </c>
      <c r="AM152" s="41">
        <v>459300</v>
      </c>
      <c r="AN152" s="41">
        <v>453500</v>
      </c>
      <c r="AO152" s="41">
        <v>446100</v>
      </c>
      <c r="AP152" s="41">
        <v>439100</v>
      </c>
      <c r="AQ152" s="41">
        <v>431100</v>
      </c>
      <c r="AR152" s="41">
        <v>421700</v>
      </c>
      <c r="AS152" s="41">
        <v>411800</v>
      </c>
      <c r="AT152" s="41">
        <v>402100</v>
      </c>
      <c r="AU152" s="41">
        <v>392000</v>
      </c>
      <c r="AV152" s="41">
        <v>381300</v>
      </c>
      <c r="AW152" s="41">
        <v>371100</v>
      </c>
      <c r="AX152" s="41">
        <v>362500</v>
      </c>
      <c r="AY152" s="41">
        <v>356100</v>
      </c>
      <c r="AZ152" s="41">
        <v>351100</v>
      </c>
      <c r="BA152" s="41">
        <v>348000</v>
      </c>
      <c r="BB152" s="41">
        <v>345400</v>
      </c>
      <c r="BC152" s="41">
        <v>342100</v>
      </c>
      <c r="BD152" s="41">
        <v>337500</v>
      </c>
      <c r="BE152" s="41">
        <v>332700</v>
      </c>
      <c r="BF152" s="41">
        <v>327200</v>
      </c>
      <c r="BG152" s="41">
        <v>321400</v>
      </c>
      <c r="BH152" s="41">
        <v>317000</v>
      </c>
      <c r="BI152" s="41">
        <v>314700</v>
      </c>
      <c r="BJ152" s="41">
        <v>314400</v>
      </c>
      <c r="BK152" s="41">
        <v>315100</v>
      </c>
      <c r="BL152" s="41">
        <v>315700</v>
      </c>
      <c r="BM152" s="41">
        <v>316800</v>
      </c>
      <c r="BN152" s="41">
        <v>318200</v>
      </c>
      <c r="BO152" s="41">
        <v>320700</v>
      </c>
      <c r="BP152" s="41">
        <v>324000</v>
      </c>
      <c r="BQ152" s="41">
        <v>326700</v>
      </c>
      <c r="BR152" s="41">
        <v>328300</v>
      </c>
      <c r="BS152" s="41">
        <v>329900</v>
      </c>
      <c r="BT152" s="41">
        <v>329000</v>
      </c>
      <c r="BU152" s="41">
        <v>325600</v>
      </c>
      <c r="BV152" s="41">
        <v>322800</v>
      </c>
      <c r="BW152" s="41">
        <v>321600</v>
      </c>
      <c r="BX152" s="41">
        <v>320500</v>
      </c>
      <c r="BY152" s="41">
        <v>318500</v>
      </c>
      <c r="BZ152" s="41">
        <v>316100</v>
      </c>
      <c r="CA152" s="41">
        <v>314600</v>
      </c>
      <c r="CB152" s="41">
        <v>313600</v>
      </c>
      <c r="CC152" s="41">
        <v>312100</v>
      </c>
      <c r="CD152" s="41">
        <v>310600</v>
      </c>
      <c r="CE152" s="41">
        <v>309700</v>
      </c>
      <c r="CF152" s="41">
        <v>309300</v>
      </c>
      <c r="CG152" s="41">
        <v>309200</v>
      </c>
      <c r="CH152" s="41">
        <v>307700</v>
      </c>
      <c r="CI152" s="41">
        <v>304600</v>
      </c>
      <c r="CJ152" s="41">
        <v>302300</v>
      </c>
      <c r="CK152" s="41">
        <v>301000</v>
      </c>
      <c r="CL152" s="41">
        <v>298700</v>
      </c>
      <c r="CM152" s="41">
        <v>295600</v>
      </c>
      <c r="CN152" s="41">
        <v>294500</v>
      </c>
      <c r="CO152" s="41">
        <v>296100</v>
      </c>
      <c r="CP152" s="41">
        <v>298300</v>
      </c>
      <c r="CQ152" s="41">
        <v>298800</v>
      </c>
      <c r="CR152" s="41">
        <v>299900</v>
      </c>
      <c r="CS152" s="41">
        <v>303300</v>
      </c>
      <c r="CT152" s="41">
        <v>307400</v>
      </c>
      <c r="CU152" s="41">
        <v>310300</v>
      </c>
      <c r="CV152" s="41">
        <v>312900</v>
      </c>
      <c r="CW152" s="41">
        <v>317100</v>
      </c>
      <c r="CX152" s="41">
        <v>323600</v>
      </c>
      <c r="CY152" s="41">
        <v>330300</v>
      </c>
      <c r="CZ152" s="41">
        <v>336500</v>
      </c>
      <c r="DA152" s="41">
        <v>344200</v>
      </c>
      <c r="DB152" s="41">
        <v>352200</v>
      </c>
      <c r="DC152" s="41">
        <v>359200</v>
      </c>
      <c r="DD152" s="41">
        <v>364300</v>
      </c>
      <c r="DE152" s="41">
        <v>368300</v>
      </c>
      <c r="DF152" s="41">
        <v>371800</v>
      </c>
      <c r="DG152" s="41">
        <v>376200</v>
      </c>
      <c r="DH152" s="41">
        <v>382200</v>
      </c>
      <c r="DI152" s="41">
        <v>386800</v>
      </c>
      <c r="DJ152" s="41">
        <v>389200</v>
      </c>
      <c r="DK152" s="41">
        <v>393000</v>
      </c>
      <c r="DL152" s="41">
        <v>397800</v>
      </c>
      <c r="DM152" s="41">
        <v>398700</v>
      </c>
      <c r="DN152" s="41">
        <v>398100</v>
      </c>
      <c r="DO152" s="41">
        <v>399400</v>
      </c>
      <c r="DP152" s="41">
        <v>401500</v>
      </c>
    </row>
    <row r="153" spans="1:120">
      <c r="A153" s="41">
        <v>92346</v>
      </c>
      <c r="B153" s="41" t="s">
        <v>667</v>
      </c>
      <c r="C153" s="41" t="s">
        <v>66</v>
      </c>
      <c r="D153" s="41" t="s">
        <v>414</v>
      </c>
      <c r="E153" s="41" t="s">
        <v>415</v>
      </c>
      <c r="F153" s="41">
        <v>368900</v>
      </c>
      <c r="G153" s="41">
        <v>372700</v>
      </c>
      <c r="H153" s="41">
        <v>377800</v>
      </c>
      <c r="I153" s="41">
        <v>383700</v>
      </c>
      <c r="J153" s="41">
        <v>389900</v>
      </c>
      <c r="K153" s="41">
        <v>396600</v>
      </c>
      <c r="L153" s="41">
        <v>401900</v>
      </c>
      <c r="M153" s="41">
        <v>405400</v>
      </c>
      <c r="N153" s="41">
        <v>409300</v>
      </c>
      <c r="O153" s="41">
        <v>413500</v>
      </c>
      <c r="P153" s="41">
        <v>418700</v>
      </c>
      <c r="Q153" s="41">
        <v>424500</v>
      </c>
      <c r="R153" s="41">
        <v>429300</v>
      </c>
      <c r="S153" s="41">
        <v>433000</v>
      </c>
      <c r="T153" s="41">
        <v>435600</v>
      </c>
      <c r="U153" s="41">
        <v>436300</v>
      </c>
      <c r="V153" s="41">
        <v>434800</v>
      </c>
      <c r="W153" s="41">
        <v>431700</v>
      </c>
      <c r="X153" s="41">
        <v>428800</v>
      </c>
      <c r="Y153" s="41">
        <v>427800</v>
      </c>
      <c r="Z153" s="41">
        <v>427700</v>
      </c>
      <c r="AA153" s="41">
        <v>427000</v>
      </c>
      <c r="AB153" s="41">
        <v>426200</v>
      </c>
      <c r="AC153" s="41">
        <v>423800</v>
      </c>
      <c r="AD153" s="41">
        <v>420500</v>
      </c>
      <c r="AE153" s="41">
        <v>417700</v>
      </c>
      <c r="AF153" s="41">
        <v>415100</v>
      </c>
      <c r="AG153" s="41">
        <v>411500</v>
      </c>
      <c r="AH153" s="41">
        <v>407700</v>
      </c>
      <c r="AI153" s="41">
        <v>402900</v>
      </c>
      <c r="AJ153" s="41">
        <v>396700</v>
      </c>
      <c r="AK153" s="41">
        <v>391200</v>
      </c>
      <c r="AL153" s="41">
        <v>386800</v>
      </c>
      <c r="AM153" s="41">
        <v>381100</v>
      </c>
      <c r="AN153" s="41">
        <v>372500</v>
      </c>
      <c r="AO153" s="41">
        <v>363000</v>
      </c>
      <c r="AP153" s="41">
        <v>353600</v>
      </c>
      <c r="AQ153" s="41">
        <v>343300</v>
      </c>
      <c r="AR153" s="41">
        <v>331900</v>
      </c>
      <c r="AS153" s="41">
        <v>321500</v>
      </c>
      <c r="AT153" s="41">
        <v>312900</v>
      </c>
      <c r="AU153" s="41">
        <v>306100</v>
      </c>
      <c r="AV153" s="41">
        <v>300500</v>
      </c>
      <c r="AW153" s="41">
        <v>295100</v>
      </c>
      <c r="AX153" s="41">
        <v>289900</v>
      </c>
      <c r="AY153" s="41">
        <v>284800</v>
      </c>
      <c r="AZ153" s="41">
        <v>278500</v>
      </c>
      <c r="BA153" s="41">
        <v>272600</v>
      </c>
      <c r="BB153" s="41">
        <v>268400</v>
      </c>
      <c r="BC153" s="41">
        <v>265100</v>
      </c>
      <c r="BD153" s="41">
        <v>261300</v>
      </c>
      <c r="BE153" s="41">
        <v>258000</v>
      </c>
      <c r="BF153" s="41">
        <v>255200</v>
      </c>
      <c r="BG153" s="41">
        <v>253500</v>
      </c>
      <c r="BH153" s="41">
        <v>251900</v>
      </c>
      <c r="BI153" s="41">
        <v>250500</v>
      </c>
      <c r="BJ153" s="41">
        <v>249400</v>
      </c>
      <c r="BK153" s="41">
        <v>248900</v>
      </c>
      <c r="BL153" s="41">
        <v>247800</v>
      </c>
      <c r="BM153" s="41">
        <v>247900</v>
      </c>
      <c r="BN153" s="41">
        <v>249900</v>
      </c>
      <c r="BO153" s="41">
        <v>251800</v>
      </c>
      <c r="BP153" s="41">
        <v>253800</v>
      </c>
      <c r="BQ153" s="41">
        <v>255000</v>
      </c>
      <c r="BR153" s="41">
        <v>254500</v>
      </c>
      <c r="BS153" s="41">
        <v>252700</v>
      </c>
      <c r="BT153" s="41">
        <v>250500</v>
      </c>
      <c r="BU153" s="41">
        <v>247100</v>
      </c>
      <c r="BV153" s="41">
        <v>243800</v>
      </c>
      <c r="BW153" s="41">
        <v>241700</v>
      </c>
      <c r="BX153" s="41">
        <v>240600</v>
      </c>
      <c r="BY153" s="41">
        <v>239500</v>
      </c>
      <c r="BZ153" s="41">
        <v>238100</v>
      </c>
      <c r="CA153" s="41">
        <v>237200</v>
      </c>
      <c r="CB153" s="41">
        <v>235500</v>
      </c>
      <c r="CC153" s="41">
        <v>233500</v>
      </c>
      <c r="CD153" s="41">
        <v>231100</v>
      </c>
      <c r="CE153" s="41">
        <v>228700</v>
      </c>
      <c r="CF153" s="41">
        <v>225600</v>
      </c>
      <c r="CG153" s="41">
        <v>223300</v>
      </c>
      <c r="CH153" s="41">
        <v>221400</v>
      </c>
      <c r="CI153" s="41">
        <v>220400</v>
      </c>
      <c r="CJ153" s="41">
        <v>220600</v>
      </c>
      <c r="CK153" s="41">
        <v>220800</v>
      </c>
      <c r="CL153" s="41">
        <v>219900</v>
      </c>
      <c r="CM153" s="41">
        <v>219800</v>
      </c>
      <c r="CN153" s="41">
        <v>221000</v>
      </c>
      <c r="CO153" s="41">
        <v>223100</v>
      </c>
      <c r="CP153" s="41">
        <v>225200</v>
      </c>
      <c r="CQ153" s="41">
        <v>227000</v>
      </c>
      <c r="CR153" s="41">
        <v>229900</v>
      </c>
      <c r="CS153" s="41">
        <v>232000</v>
      </c>
      <c r="CT153" s="41">
        <v>232300</v>
      </c>
      <c r="CU153" s="41">
        <v>234500</v>
      </c>
      <c r="CV153" s="41">
        <v>238600</v>
      </c>
      <c r="CW153" s="41">
        <v>241400</v>
      </c>
      <c r="CX153" s="41">
        <v>244400</v>
      </c>
      <c r="CY153" s="41">
        <v>248600</v>
      </c>
      <c r="CZ153" s="41">
        <v>252800</v>
      </c>
      <c r="DA153" s="41">
        <v>256700</v>
      </c>
      <c r="DB153" s="41">
        <v>261300</v>
      </c>
      <c r="DC153" s="41">
        <v>267800</v>
      </c>
      <c r="DD153" s="41">
        <v>274700</v>
      </c>
      <c r="DE153" s="41">
        <v>280200</v>
      </c>
      <c r="DF153" s="41">
        <v>285600</v>
      </c>
      <c r="DG153" s="41">
        <v>288100</v>
      </c>
      <c r="DH153" s="41">
        <v>290100</v>
      </c>
      <c r="DI153" s="41">
        <v>293600</v>
      </c>
      <c r="DJ153" s="41">
        <v>296000</v>
      </c>
      <c r="DK153" s="41">
        <v>296700</v>
      </c>
      <c r="DL153" s="41">
        <v>300200</v>
      </c>
      <c r="DM153" s="41">
        <v>304900</v>
      </c>
      <c r="DN153" s="41">
        <v>309600</v>
      </c>
      <c r="DO153" s="41">
        <v>313700</v>
      </c>
      <c r="DP153" s="41">
        <v>316600</v>
      </c>
    </row>
    <row r="154" spans="1:120">
      <c r="A154" s="41">
        <v>92507</v>
      </c>
      <c r="B154" s="41" t="s">
        <v>414</v>
      </c>
      <c r="C154" s="41" t="s">
        <v>66</v>
      </c>
      <c r="D154" s="41" t="s">
        <v>414</v>
      </c>
      <c r="E154" s="41" t="s">
        <v>414</v>
      </c>
      <c r="F154" s="41">
        <v>369300</v>
      </c>
      <c r="G154" s="41">
        <v>374900</v>
      </c>
      <c r="H154" s="41">
        <v>382200</v>
      </c>
      <c r="I154" s="41">
        <v>390600</v>
      </c>
      <c r="J154" s="41">
        <v>400400</v>
      </c>
      <c r="K154" s="41">
        <v>410000</v>
      </c>
      <c r="L154" s="41">
        <v>417100</v>
      </c>
      <c r="M154" s="41">
        <v>422400</v>
      </c>
      <c r="N154" s="41">
        <v>427900</v>
      </c>
      <c r="O154" s="41">
        <v>439400</v>
      </c>
      <c r="P154" s="41">
        <v>452400</v>
      </c>
      <c r="Q154" s="41">
        <v>459900</v>
      </c>
      <c r="R154" s="41">
        <v>461200</v>
      </c>
      <c r="S154" s="41">
        <v>466100</v>
      </c>
      <c r="T154" s="41">
        <v>471900</v>
      </c>
      <c r="U154" s="41">
        <v>474000</v>
      </c>
      <c r="V154" s="41">
        <v>471100</v>
      </c>
      <c r="W154" s="41">
        <v>469300</v>
      </c>
      <c r="X154" s="41">
        <v>472100</v>
      </c>
      <c r="Y154" s="41">
        <v>475200</v>
      </c>
      <c r="Z154" s="41">
        <v>475000</v>
      </c>
      <c r="AA154" s="41">
        <v>472200</v>
      </c>
      <c r="AB154" s="41">
        <v>470100</v>
      </c>
      <c r="AC154" s="41">
        <v>469500</v>
      </c>
      <c r="AD154" s="41">
        <v>468000</v>
      </c>
      <c r="AE154" s="41">
        <v>464900</v>
      </c>
      <c r="AF154" s="41">
        <v>464900</v>
      </c>
      <c r="AG154" s="41">
        <v>465800</v>
      </c>
      <c r="AH154" s="41">
        <v>459600</v>
      </c>
      <c r="AI154" s="41">
        <v>450100</v>
      </c>
      <c r="AJ154" s="41">
        <v>442600</v>
      </c>
      <c r="AK154" s="41">
        <v>434700</v>
      </c>
      <c r="AL154" s="41">
        <v>426300</v>
      </c>
      <c r="AM154" s="41">
        <v>418200</v>
      </c>
      <c r="AN154" s="41">
        <v>409800</v>
      </c>
      <c r="AO154" s="41">
        <v>403900</v>
      </c>
      <c r="AP154" s="41">
        <v>402900</v>
      </c>
      <c r="AQ154" s="41">
        <v>399600</v>
      </c>
      <c r="AR154" s="41">
        <v>390800</v>
      </c>
      <c r="AS154" s="41">
        <v>382800</v>
      </c>
      <c r="AT154" s="41">
        <v>379000</v>
      </c>
      <c r="AU154" s="41">
        <v>374900</v>
      </c>
      <c r="AV154" s="41">
        <v>368600</v>
      </c>
      <c r="AW154" s="41">
        <v>359700</v>
      </c>
      <c r="AX154" s="41">
        <v>348000</v>
      </c>
      <c r="AY154" s="41">
        <v>336600</v>
      </c>
      <c r="AZ154" s="41">
        <v>327900</v>
      </c>
      <c r="BA154" s="41">
        <v>318900</v>
      </c>
      <c r="BB154" s="41">
        <v>309600</v>
      </c>
      <c r="BC154" s="41">
        <v>301400</v>
      </c>
      <c r="BD154" s="41">
        <v>294700</v>
      </c>
      <c r="BE154" s="41">
        <v>287500</v>
      </c>
      <c r="BF154" s="41">
        <v>281400</v>
      </c>
      <c r="BG154" s="41">
        <v>277000</v>
      </c>
      <c r="BH154" s="41">
        <v>272700</v>
      </c>
      <c r="BI154" s="41">
        <v>267600</v>
      </c>
      <c r="BJ154" s="41">
        <v>264200</v>
      </c>
      <c r="BK154" s="41">
        <v>262400</v>
      </c>
      <c r="BL154" s="41">
        <v>261000</v>
      </c>
      <c r="BM154" s="41">
        <v>258900</v>
      </c>
      <c r="BN154" s="41">
        <v>258100</v>
      </c>
      <c r="BO154" s="41">
        <v>259700</v>
      </c>
      <c r="BP154" s="41">
        <v>260600</v>
      </c>
      <c r="BQ154" s="41">
        <v>260000</v>
      </c>
      <c r="BR154" s="41">
        <v>259300</v>
      </c>
      <c r="BS154" s="41">
        <v>256900</v>
      </c>
      <c r="BT154" s="41">
        <v>254100</v>
      </c>
      <c r="BU154" s="41">
        <v>253400</v>
      </c>
      <c r="BV154" s="41">
        <v>251400</v>
      </c>
      <c r="BW154" s="41">
        <v>249300</v>
      </c>
      <c r="BX154" s="41">
        <v>249800</v>
      </c>
      <c r="BY154" s="41">
        <v>250200</v>
      </c>
      <c r="BZ154" s="41">
        <v>248100</v>
      </c>
      <c r="CA154" s="41">
        <v>246800</v>
      </c>
      <c r="CB154" s="41">
        <v>246100</v>
      </c>
      <c r="CC154" s="41">
        <v>244700</v>
      </c>
      <c r="CD154" s="41">
        <v>243900</v>
      </c>
      <c r="CE154" s="41">
        <v>243700</v>
      </c>
      <c r="CF154" s="41">
        <v>243100</v>
      </c>
      <c r="CG154" s="41">
        <v>242500</v>
      </c>
      <c r="CH154" s="41">
        <v>242900</v>
      </c>
      <c r="CI154" s="41">
        <v>243800</v>
      </c>
      <c r="CJ154" s="41">
        <v>243500</v>
      </c>
      <c r="CK154" s="41">
        <v>241600</v>
      </c>
      <c r="CL154" s="41">
        <v>239200</v>
      </c>
      <c r="CM154" s="41">
        <v>237500</v>
      </c>
      <c r="CN154" s="41">
        <v>236700</v>
      </c>
      <c r="CO154" s="41">
        <v>235800</v>
      </c>
      <c r="CP154" s="41">
        <v>235000</v>
      </c>
      <c r="CQ154" s="41">
        <v>236100</v>
      </c>
      <c r="CR154" s="41">
        <v>237500</v>
      </c>
      <c r="CS154" s="41">
        <v>239800</v>
      </c>
      <c r="CT154" s="41">
        <v>245700</v>
      </c>
      <c r="CU154" s="41">
        <v>251200</v>
      </c>
      <c r="CV154" s="41">
        <v>253100</v>
      </c>
      <c r="CW154" s="41">
        <v>256800</v>
      </c>
      <c r="CX154" s="41">
        <v>263400</v>
      </c>
      <c r="CY154" s="41">
        <v>268200</v>
      </c>
      <c r="CZ154" s="41">
        <v>269900</v>
      </c>
      <c r="DA154" s="41">
        <v>271400</v>
      </c>
      <c r="DB154" s="41">
        <v>275300</v>
      </c>
      <c r="DC154" s="41">
        <v>284500</v>
      </c>
      <c r="DD154" s="41">
        <v>295000</v>
      </c>
      <c r="DE154" s="41">
        <v>301900</v>
      </c>
      <c r="DF154" s="41">
        <v>306700</v>
      </c>
      <c r="DG154" s="41">
        <v>311700</v>
      </c>
      <c r="DH154" s="41">
        <v>316900</v>
      </c>
      <c r="DI154" s="41">
        <v>322400</v>
      </c>
      <c r="DJ154" s="41">
        <v>326800</v>
      </c>
      <c r="DK154" s="41">
        <v>327700</v>
      </c>
      <c r="DL154" s="41">
        <v>333900</v>
      </c>
      <c r="DM154" s="41">
        <v>345100</v>
      </c>
      <c r="DN154" s="41">
        <v>352000</v>
      </c>
      <c r="DO154" s="41">
        <v>350000</v>
      </c>
      <c r="DP154" s="41">
        <v>347400</v>
      </c>
    </row>
    <row r="155" spans="1:120">
      <c r="A155" s="41">
        <v>92801</v>
      </c>
      <c r="B155" s="41" t="s">
        <v>417</v>
      </c>
      <c r="C155" s="41" t="s">
        <v>66</v>
      </c>
      <c r="D155" s="41" t="s">
        <v>394</v>
      </c>
      <c r="E155" s="41" t="s">
        <v>399</v>
      </c>
      <c r="F155" s="41">
        <v>484000</v>
      </c>
      <c r="G155" s="41">
        <v>489600</v>
      </c>
      <c r="H155" s="41">
        <v>495300</v>
      </c>
      <c r="I155" s="41">
        <v>501100</v>
      </c>
      <c r="J155" s="41">
        <v>507600</v>
      </c>
      <c r="K155" s="41">
        <v>515000</v>
      </c>
      <c r="L155" s="41">
        <v>523000</v>
      </c>
      <c r="M155" s="41">
        <v>531300</v>
      </c>
      <c r="N155" s="41">
        <v>539500</v>
      </c>
      <c r="O155" s="41">
        <v>546000</v>
      </c>
      <c r="P155" s="41">
        <v>550400</v>
      </c>
      <c r="Q155" s="41">
        <v>554800</v>
      </c>
      <c r="R155" s="41">
        <v>561800</v>
      </c>
      <c r="S155" s="41">
        <v>567500</v>
      </c>
      <c r="T155" s="41">
        <v>570100</v>
      </c>
      <c r="U155" s="41">
        <v>572900</v>
      </c>
      <c r="V155" s="41">
        <v>576400</v>
      </c>
      <c r="W155" s="41">
        <v>579000</v>
      </c>
      <c r="X155" s="41">
        <v>581600</v>
      </c>
      <c r="Y155" s="41">
        <v>582800</v>
      </c>
      <c r="Z155" s="41">
        <v>582300</v>
      </c>
      <c r="AA155" s="41">
        <v>581500</v>
      </c>
      <c r="AB155" s="41">
        <v>580600</v>
      </c>
      <c r="AC155" s="41">
        <v>581200</v>
      </c>
      <c r="AD155" s="41">
        <v>583500</v>
      </c>
      <c r="AE155" s="41">
        <v>583100</v>
      </c>
      <c r="AF155" s="41">
        <v>579300</v>
      </c>
      <c r="AG155" s="41">
        <v>575000</v>
      </c>
      <c r="AH155" s="41">
        <v>570200</v>
      </c>
      <c r="AI155" s="41">
        <v>562900</v>
      </c>
      <c r="AJ155" s="41">
        <v>553600</v>
      </c>
      <c r="AK155" s="41">
        <v>545000</v>
      </c>
      <c r="AL155" s="41">
        <v>537600</v>
      </c>
      <c r="AM155" s="41">
        <v>531500</v>
      </c>
      <c r="AN155" s="41">
        <v>525400</v>
      </c>
      <c r="AO155" s="41">
        <v>517700</v>
      </c>
      <c r="AP155" s="41">
        <v>508300</v>
      </c>
      <c r="AQ155" s="41">
        <v>498400</v>
      </c>
      <c r="AR155" s="41">
        <v>485900</v>
      </c>
      <c r="AS155" s="41">
        <v>469700</v>
      </c>
      <c r="AT155" s="41">
        <v>451900</v>
      </c>
      <c r="AU155" s="41">
        <v>436400</v>
      </c>
      <c r="AV155" s="41">
        <v>423300</v>
      </c>
      <c r="AW155" s="41">
        <v>410100</v>
      </c>
      <c r="AX155" s="41">
        <v>396200</v>
      </c>
      <c r="AY155" s="41">
        <v>384100</v>
      </c>
      <c r="AZ155" s="41">
        <v>374300</v>
      </c>
      <c r="BA155" s="41">
        <v>364000</v>
      </c>
      <c r="BB155" s="41">
        <v>351500</v>
      </c>
      <c r="BC155" s="41">
        <v>340000</v>
      </c>
      <c r="BD155" s="41">
        <v>332200</v>
      </c>
      <c r="BE155" s="41">
        <v>326500</v>
      </c>
      <c r="BF155" s="41">
        <v>322800</v>
      </c>
      <c r="BG155" s="41">
        <v>321200</v>
      </c>
      <c r="BH155" s="41">
        <v>321300</v>
      </c>
      <c r="BI155" s="41">
        <v>321200</v>
      </c>
      <c r="BJ155" s="41">
        <v>320400</v>
      </c>
      <c r="BK155" s="41">
        <v>320100</v>
      </c>
      <c r="BL155" s="41">
        <v>320500</v>
      </c>
      <c r="BM155" s="41">
        <v>317600</v>
      </c>
      <c r="BN155" s="41">
        <v>313500</v>
      </c>
      <c r="BO155" s="41">
        <v>313500</v>
      </c>
      <c r="BP155" s="41">
        <v>317300</v>
      </c>
      <c r="BQ155" s="41">
        <v>321500</v>
      </c>
      <c r="BR155" s="41">
        <v>324900</v>
      </c>
      <c r="BS155" s="41">
        <v>325600</v>
      </c>
      <c r="BT155" s="41">
        <v>326500</v>
      </c>
      <c r="BU155" s="41">
        <v>329900</v>
      </c>
      <c r="BV155" s="41">
        <v>332200</v>
      </c>
      <c r="BW155" s="41">
        <v>331900</v>
      </c>
      <c r="BX155" s="41">
        <v>331100</v>
      </c>
      <c r="BY155" s="41">
        <v>331200</v>
      </c>
      <c r="BZ155" s="41">
        <v>331900</v>
      </c>
      <c r="CA155" s="41">
        <v>332700</v>
      </c>
      <c r="CB155" s="41">
        <v>332600</v>
      </c>
      <c r="CC155" s="41">
        <v>330200</v>
      </c>
      <c r="CD155" s="41">
        <v>326800</v>
      </c>
      <c r="CE155" s="41">
        <v>322900</v>
      </c>
      <c r="CF155" s="41">
        <v>319200</v>
      </c>
      <c r="CG155" s="41">
        <v>315600</v>
      </c>
      <c r="CH155" s="41">
        <v>314500</v>
      </c>
      <c r="CI155" s="41">
        <v>313400</v>
      </c>
      <c r="CJ155" s="41">
        <v>312300</v>
      </c>
      <c r="CK155" s="41">
        <v>311600</v>
      </c>
      <c r="CL155" s="41">
        <v>311500</v>
      </c>
      <c r="CM155" s="41">
        <v>311600</v>
      </c>
      <c r="CN155" s="41">
        <v>314000</v>
      </c>
      <c r="CO155" s="41">
        <v>318600</v>
      </c>
      <c r="CP155" s="41">
        <v>321700</v>
      </c>
      <c r="CQ155" s="41">
        <v>324100</v>
      </c>
      <c r="CR155" s="41">
        <v>326600</v>
      </c>
      <c r="CS155" s="41">
        <v>328000</v>
      </c>
      <c r="CT155" s="41">
        <v>329200</v>
      </c>
      <c r="CU155" s="41">
        <v>332900</v>
      </c>
      <c r="CV155" s="41">
        <v>337700</v>
      </c>
      <c r="CW155" s="41">
        <v>345700</v>
      </c>
      <c r="CX155" s="41">
        <v>354300</v>
      </c>
      <c r="CY155" s="41">
        <v>360900</v>
      </c>
      <c r="CZ155" s="41">
        <v>367200</v>
      </c>
      <c r="DA155" s="41">
        <v>375000</v>
      </c>
      <c r="DB155" s="41">
        <v>382700</v>
      </c>
      <c r="DC155" s="41">
        <v>388700</v>
      </c>
      <c r="DD155" s="41">
        <v>391000</v>
      </c>
      <c r="DE155" s="41">
        <v>392700</v>
      </c>
      <c r="DF155" s="41">
        <v>396500</v>
      </c>
      <c r="DG155" s="41">
        <v>400500</v>
      </c>
      <c r="DH155" s="41">
        <v>404100</v>
      </c>
      <c r="DI155" s="41">
        <v>409700</v>
      </c>
      <c r="DJ155" s="41">
        <v>417600</v>
      </c>
      <c r="DK155" s="41">
        <v>423900</v>
      </c>
      <c r="DL155" s="41">
        <v>425900</v>
      </c>
      <c r="DM155" s="41">
        <v>425800</v>
      </c>
      <c r="DN155" s="41">
        <v>426800</v>
      </c>
      <c r="DO155" s="41">
        <v>430600</v>
      </c>
      <c r="DP155" s="41">
        <v>434400</v>
      </c>
    </row>
    <row r="156" spans="1:120">
      <c r="A156" s="41">
        <v>92404</v>
      </c>
      <c r="B156" s="41" t="s">
        <v>415</v>
      </c>
      <c r="C156" s="41" t="s">
        <v>66</v>
      </c>
      <c r="D156" s="41" t="s">
        <v>414</v>
      </c>
      <c r="E156" s="41" t="s">
        <v>415</v>
      </c>
      <c r="F156" s="41">
        <v>271100</v>
      </c>
      <c r="G156" s="41">
        <v>275800</v>
      </c>
      <c r="H156" s="41">
        <v>283100</v>
      </c>
      <c r="I156" s="41">
        <v>290000</v>
      </c>
      <c r="J156" s="41">
        <v>293800</v>
      </c>
      <c r="K156" s="41">
        <v>298000</v>
      </c>
      <c r="L156" s="41">
        <v>304300</v>
      </c>
      <c r="M156" s="41">
        <v>311100</v>
      </c>
      <c r="N156" s="41">
        <v>317800</v>
      </c>
      <c r="O156" s="41">
        <v>324700</v>
      </c>
      <c r="P156" s="41">
        <v>332000</v>
      </c>
      <c r="Q156" s="41">
        <v>339200</v>
      </c>
      <c r="R156" s="41">
        <v>345300</v>
      </c>
      <c r="S156" s="41">
        <v>350600</v>
      </c>
      <c r="T156" s="41">
        <v>354200</v>
      </c>
      <c r="U156" s="41">
        <v>356600</v>
      </c>
      <c r="V156" s="41">
        <v>358600</v>
      </c>
      <c r="W156" s="41">
        <v>360100</v>
      </c>
      <c r="X156" s="41">
        <v>360700</v>
      </c>
      <c r="Y156" s="41">
        <v>361400</v>
      </c>
      <c r="Z156" s="41">
        <v>362600</v>
      </c>
      <c r="AA156" s="41">
        <v>363400</v>
      </c>
      <c r="AB156" s="41">
        <v>362900</v>
      </c>
      <c r="AC156" s="41">
        <v>360500</v>
      </c>
      <c r="AD156" s="41">
        <v>358400</v>
      </c>
      <c r="AE156" s="41">
        <v>356500</v>
      </c>
      <c r="AF156" s="41">
        <v>353200</v>
      </c>
      <c r="AG156" s="41">
        <v>348700</v>
      </c>
      <c r="AH156" s="41">
        <v>344500</v>
      </c>
      <c r="AI156" s="41">
        <v>340400</v>
      </c>
      <c r="AJ156" s="41">
        <v>335500</v>
      </c>
      <c r="AK156" s="41">
        <v>330200</v>
      </c>
      <c r="AL156" s="41">
        <v>324900</v>
      </c>
      <c r="AM156" s="41">
        <v>320500</v>
      </c>
      <c r="AN156" s="41">
        <v>315600</v>
      </c>
      <c r="AO156" s="41">
        <v>309800</v>
      </c>
      <c r="AP156" s="41">
        <v>303600</v>
      </c>
      <c r="AQ156" s="41">
        <v>296100</v>
      </c>
      <c r="AR156" s="41">
        <v>285900</v>
      </c>
      <c r="AS156" s="41">
        <v>275900</v>
      </c>
      <c r="AT156" s="41">
        <v>267500</v>
      </c>
      <c r="AU156" s="41">
        <v>258700</v>
      </c>
      <c r="AV156" s="41">
        <v>249300</v>
      </c>
      <c r="AW156" s="41">
        <v>240700</v>
      </c>
      <c r="AX156" s="41">
        <v>232700</v>
      </c>
      <c r="AY156" s="41">
        <v>223100</v>
      </c>
      <c r="AZ156" s="41">
        <v>212500</v>
      </c>
      <c r="BA156" s="41">
        <v>203300</v>
      </c>
      <c r="BB156" s="41">
        <v>195800</v>
      </c>
      <c r="BC156" s="41">
        <v>188800</v>
      </c>
      <c r="BD156" s="41">
        <v>182200</v>
      </c>
      <c r="BE156" s="41">
        <v>176400</v>
      </c>
      <c r="BF156" s="41">
        <v>171200</v>
      </c>
      <c r="BG156" s="41">
        <v>166300</v>
      </c>
      <c r="BH156" s="41">
        <v>162100</v>
      </c>
      <c r="BI156" s="41">
        <v>158200</v>
      </c>
      <c r="BJ156" s="41">
        <v>154900</v>
      </c>
      <c r="BK156" s="41">
        <v>152400</v>
      </c>
      <c r="BL156" s="41">
        <v>150300</v>
      </c>
      <c r="BM156" s="41">
        <v>149400</v>
      </c>
      <c r="BN156" s="41">
        <v>150400</v>
      </c>
      <c r="BO156" s="41">
        <v>150900</v>
      </c>
      <c r="BP156" s="41">
        <v>150600</v>
      </c>
      <c r="BQ156" s="41">
        <v>150200</v>
      </c>
      <c r="BR156" s="41">
        <v>150100</v>
      </c>
      <c r="BS156" s="41">
        <v>151000</v>
      </c>
      <c r="BT156" s="41">
        <v>152100</v>
      </c>
      <c r="BU156" s="41">
        <v>152200</v>
      </c>
      <c r="BV156" s="41">
        <v>151800</v>
      </c>
      <c r="BW156" s="41">
        <v>151000</v>
      </c>
      <c r="BX156" s="41">
        <v>150100</v>
      </c>
      <c r="BY156" s="41">
        <v>149700</v>
      </c>
      <c r="BZ156" s="41">
        <v>149100</v>
      </c>
      <c r="CA156" s="41">
        <v>148700</v>
      </c>
      <c r="CB156" s="41">
        <v>149200</v>
      </c>
      <c r="CC156" s="41">
        <v>150000</v>
      </c>
      <c r="CD156" s="41">
        <v>150300</v>
      </c>
      <c r="CE156" s="41">
        <v>150200</v>
      </c>
      <c r="CF156" s="41">
        <v>149400</v>
      </c>
      <c r="CG156" s="41">
        <v>148800</v>
      </c>
      <c r="CH156" s="41">
        <v>148100</v>
      </c>
      <c r="CI156" s="41">
        <v>147400</v>
      </c>
      <c r="CJ156" s="41">
        <v>147500</v>
      </c>
      <c r="CK156" s="41">
        <v>147800</v>
      </c>
      <c r="CL156" s="41">
        <v>147500</v>
      </c>
      <c r="CM156" s="41">
        <v>147500</v>
      </c>
      <c r="CN156" s="41">
        <v>148300</v>
      </c>
      <c r="CO156" s="41">
        <v>149600</v>
      </c>
      <c r="CP156" s="41">
        <v>151100</v>
      </c>
      <c r="CQ156" s="41">
        <v>152200</v>
      </c>
      <c r="CR156" s="41">
        <v>154200</v>
      </c>
      <c r="CS156" s="41">
        <v>155900</v>
      </c>
      <c r="CT156" s="41">
        <v>157000</v>
      </c>
      <c r="CU156" s="41">
        <v>158800</v>
      </c>
      <c r="CV156" s="41">
        <v>161700</v>
      </c>
      <c r="CW156" s="41">
        <v>164000</v>
      </c>
      <c r="CX156" s="41">
        <v>166400</v>
      </c>
      <c r="CY156" s="41">
        <v>170000</v>
      </c>
      <c r="CZ156" s="41">
        <v>174000</v>
      </c>
      <c r="DA156" s="41">
        <v>178200</v>
      </c>
      <c r="DB156" s="41">
        <v>182900</v>
      </c>
      <c r="DC156" s="41">
        <v>188400</v>
      </c>
      <c r="DD156" s="41">
        <v>192200</v>
      </c>
      <c r="DE156" s="41">
        <v>194400</v>
      </c>
      <c r="DF156" s="41">
        <v>196800</v>
      </c>
      <c r="DG156" s="41">
        <v>200300</v>
      </c>
      <c r="DH156" s="41">
        <v>205100</v>
      </c>
      <c r="DI156" s="41">
        <v>208600</v>
      </c>
      <c r="DJ156" s="41">
        <v>210100</v>
      </c>
      <c r="DK156" s="41">
        <v>211900</v>
      </c>
      <c r="DL156" s="41">
        <v>216500</v>
      </c>
      <c r="DM156" s="41">
        <v>220600</v>
      </c>
      <c r="DN156" s="41">
        <v>222900</v>
      </c>
      <c r="DO156" s="41">
        <v>224200</v>
      </c>
      <c r="DP156" s="41">
        <v>225700</v>
      </c>
    </row>
    <row r="157" spans="1:120">
      <c r="A157" s="41">
        <v>90020</v>
      </c>
      <c r="B157" s="41" t="s">
        <v>394</v>
      </c>
      <c r="C157" s="41" t="s">
        <v>66</v>
      </c>
      <c r="D157" s="41" t="s">
        <v>394</v>
      </c>
      <c r="E157" s="41" t="s">
        <v>394</v>
      </c>
      <c r="F157" s="41">
        <v>1846300</v>
      </c>
      <c r="G157" s="41">
        <v>1858500</v>
      </c>
      <c r="H157" s="41">
        <v>1883600</v>
      </c>
      <c r="I157" s="41">
        <v>1905100</v>
      </c>
      <c r="J157" s="41">
        <v>1922900</v>
      </c>
      <c r="K157" s="41">
        <v>1943800</v>
      </c>
      <c r="L157" s="41">
        <v>1979900</v>
      </c>
      <c r="M157" s="41">
        <v>2017500</v>
      </c>
      <c r="N157" s="41">
        <v>2046900</v>
      </c>
      <c r="O157" s="41">
        <v>2080300</v>
      </c>
      <c r="P157" s="41">
        <v>2113500</v>
      </c>
      <c r="Q157" s="41">
        <v>2137200</v>
      </c>
      <c r="R157" s="41">
        <v>2161300</v>
      </c>
      <c r="S157" s="41">
        <v>2191600</v>
      </c>
      <c r="T157" s="41">
        <v>2203700</v>
      </c>
      <c r="U157" s="41">
        <v>2220500</v>
      </c>
      <c r="V157" s="41">
        <v>2250600</v>
      </c>
      <c r="W157" s="41">
        <v>2291900</v>
      </c>
      <c r="X157" s="41">
        <v>2328400</v>
      </c>
      <c r="Y157" s="41">
        <v>2362800</v>
      </c>
      <c r="Z157" s="41">
        <v>2379800</v>
      </c>
      <c r="AA157" s="41">
        <v>2381900</v>
      </c>
      <c r="AB157" s="41">
        <v>2382100</v>
      </c>
      <c r="AC157" s="41">
        <v>2393900</v>
      </c>
      <c r="AD157" s="41">
        <v>2402400</v>
      </c>
      <c r="AE157" s="41">
        <v>2376900</v>
      </c>
      <c r="AF157" s="41">
        <v>2344900</v>
      </c>
      <c r="AG157" s="41">
        <v>2343400</v>
      </c>
      <c r="AH157" s="41">
        <v>2362800</v>
      </c>
      <c r="AI157" s="41">
        <v>2365700</v>
      </c>
      <c r="AJ157" s="41">
        <v>2359900</v>
      </c>
      <c r="AK157" s="41">
        <v>2350900</v>
      </c>
      <c r="AL157" s="41">
        <v>2353700</v>
      </c>
      <c r="AM157" s="41">
        <v>2373500</v>
      </c>
      <c r="AN157" s="41">
        <v>2387600</v>
      </c>
      <c r="AO157" s="41">
        <v>2376700</v>
      </c>
      <c r="AP157" s="41">
        <v>2353800</v>
      </c>
      <c r="AQ157" s="41">
        <v>2339600</v>
      </c>
      <c r="AR157" s="41">
        <v>2332200</v>
      </c>
      <c r="AS157" s="41">
        <v>2321000</v>
      </c>
      <c r="AT157" s="41">
        <v>2312000</v>
      </c>
      <c r="AU157" s="41">
        <v>2303600</v>
      </c>
      <c r="AV157" s="41">
        <v>2281800</v>
      </c>
      <c r="AW157" s="41">
        <v>2261700</v>
      </c>
      <c r="AX157" s="41">
        <v>2258200</v>
      </c>
      <c r="AY157" s="41">
        <v>2247600</v>
      </c>
      <c r="AZ157" s="41">
        <v>2238800</v>
      </c>
      <c r="BA157" s="41">
        <v>2241700</v>
      </c>
      <c r="BB157" s="41">
        <v>2229400</v>
      </c>
      <c r="BC157" s="41">
        <v>2197500</v>
      </c>
      <c r="BD157" s="41">
        <v>2175600</v>
      </c>
      <c r="BE157" s="41">
        <v>2159600</v>
      </c>
      <c r="BF157" s="41">
        <v>2126900</v>
      </c>
      <c r="BG157" s="41">
        <v>2090400</v>
      </c>
      <c r="BH157" s="41">
        <v>2059300</v>
      </c>
      <c r="BI157" s="41">
        <v>2037900</v>
      </c>
      <c r="BJ157" s="41">
        <v>2016200</v>
      </c>
      <c r="BK157" s="41">
        <v>1998100</v>
      </c>
      <c r="BL157" s="41">
        <v>1982500</v>
      </c>
      <c r="BM157" s="41">
        <v>1981600</v>
      </c>
      <c r="BN157" s="41">
        <v>1998200</v>
      </c>
      <c r="BO157" s="41">
        <v>2033900</v>
      </c>
      <c r="BP157" s="41">
        <v>2062400</v>
      </c>
      <c r="BQ157" s="41">
        <v>2055900</v>
      </c>
      <c r="BR157" s="41">
        <v>2039700</v>
      </c>
      <c r="BS157" s="41">
        <v>2032700</v>
      </c>
      <c r="BT157" s="41">
        <v>2019300</v>
      </c>
      <c r="BU157" s="41">
        <v>1991900</v>
      </c>
      <c r="BV157" s="41">
        <v>1969100</v>
      </c>
      <c r="BW157" s="41">
        <v>1957800</v>
      </c>
      <c r="BX157" s="41">
        <v>1959100</v>
      </c>
      <c r="BY157" s="41">
        <v>1958400</v>
      </c>
      <c r="BZ157" s="41">
        <v>1946800</v>
      </c>
      <c r="CA157" s="41">
        <v>1949100</v>
      </c>
      <c r="CB157" s="41">
        <v>1957900</v>
      </c>
      <c r="CC157" s="41">
        <v>1970000</v>
      </c>
      <c r="CD157" s="41">
        <v>1959000</v>
      </c>
      <c r="CE157" s="41">
        <v>1929500</v>
      </c>
      <c r="CF157" s="41">
        <v>1910000</v>
      </c>
      <c r="CG157" s="41">
        <v>1907900</v>
      </c>
      <c r="CH157" s="41">
        <v>1901700</v>
      </c>
      <c r="CI157" s="41">
        <v>1893700</v>
      </c>
      <c r="CJ157" s="41">
        <v>1898100</v>
      </c>
      <c r="CK157" s="41">
        <v>1902500</v>
      </c>
      <c r="CL157" s="41">
        <v>1916000</v>
      </c>
      <c r="CM157" s="41">
        <v>1918500</v>
      </c>
      <c r="CN157" s="41">
        <v>1927100</v>
      </c>
      <c r="CO157" s="41">
        <v>1943200</v>
      </c>
      <c r="CP157" s="41">
        <v>1971200</v>
      </c>
      <c r="CQ157" s="41">
        <v>1975000</v>
      </c>
      <c r="CR157" s="41">
        <v>1980700</v>
      </c>
      <c r="CS157" s="41">
        <v>2003900</v>
      </c>
      <c r="CT157" s="41">
        <v>2040500</v>
      </c>
      <c r="CU157" s="41">
        <v>2059300</v>
      </c>
      <c r="CV157" s="41">
        <v>2065900</v>
      </c>
      <c r="CW157" s="41">
        <v>2074700</v>
      </c>
      <c r="CX157" s="41">
        <v>2094700</v>
      </c>
      <c r="CY157" s="41">
        <v>2112300</v>
      </c>
      <c r="CZ157" s="41">
        <v>2142600</v>
      </c>
      <c r="DA157" s="41">
        <v>2182400</v>
      </c>
      <c r="DB157" s="41">
        <v>2217300</v>
      </c>
      <c r="DC157" s="41">
        <v>2252100</v>
      </c>
      <c r="DD157" s="41">
        <v>2297800</v>
      </c>
      <c r="DE157" s="41">
        <v>2341600</v>
      </c>
      <c r="DF157" s="41">
        <v>2360100</v>
      </c>
      <c r="DG157" s="41">
        <v>2348300</v>
      </c>
      <c r="DH157" s="41">
        <v>2329100</v>
      </c>
      <c r="DI157" s="41">
        <v>2308500</v>
      </c>
      <c r="DJ157" s="41">
        <v>2291900</v>
      </c>
      <c r="DK157" s="41">
        <v>2316800</v>
      </c>
      <c r="DL157" s="41">
        <v>2312100</v>
      </c>
      <c r="DM157" s="41">
        <v>2269000</v>
      </c>
      <c r="DN157" s="41">
        <v>2263600</v>
      </c>
      <c r="DO157" s="41">
        <v>2330800</v>
      </c>
      <c r="DP157" s="41">
        <v>2392400</v>
      </c>
    </row>
    <row r="158" spans="1:120">
      <c r="A158" s="41">
        <v>91367</v>
      </c>
      <c r="B158" s="41" t="s">
        <v>394</v>
      </c>
      <c r="C158" s="41" t="s">
        <v>66</v>
      </c>
      <c r="D158" s="41" t="s">
        <v>394</v>
      </c>
      <c r="E158" s="41" t="s">
        <v>394</v>
      </c>
      <c r="F158" s="41">
        <v>723700</v>
      </c>
      <c r="G158" s="41">
        <v>731100</v>
      </c>
      <c r="H158" s="41">
        <v>738900</v>
      </c>
      <c r="I158" s="41">
        <v>748700</v>
      </c>
      <c r="J158" s="41">
        <v>760400</v>
      </c>
      <c r="K158" s="41">
        <v>773200</v>
      </c>
      <c r="L158" s="41">
        <v>786200</v>
      </c>
      <c r="M158" s="41">
        <v>795800</v>
      </c>
      <c r="N158" s="41">
        <v>804200</v>
      </c>
      <c r="O158" s="41">
        <v>812000</v>
      </c>
      <c r="P158" s="41">
        <v>819200</v>
      </c>
      <c r="Q158" s="41">
        <v>826300</v>
      </c>
      <c r="R158" s="41">
        <v>832700</v>
      </c>
      <c r="S158" s="41">
        <v>836500</v>
      </c>
      <c r="T158" s="41">
        <v>839600</v>
      </c>
      <c r="U158" s="41">
        <v>843700</v>
      </c>
      <c r="V158" s="41">
        <v>846700</v>
      </c>
      <c r="W158" s="41">
        <v>845300</v>
      </c>
      <c r="X158" s="41">
        <v>842100</v>
      </c>
      <c r="Y158" s="41">
        <v>840300</v>
      </c>
      <c r="Z158" s="41">
        <v>838400</v>
      </c>
      <c r="AA158" s="41">
        <v>836700</v>
      </c>
      <c r="AB158" s="41">
        <v>834800</v>
      </c>
      <c r="AC158" s="41">
        <v>830700</v>
      </c>
      <c r="AD158" s="41">
        <v>827500</v>
      </c>
      <c r="AE158" s="41">
        <v>827000</v>
      </c>
      <c r="AF158" s="41">
        <v>824100</v>
      </c>
      <c r="AG158" s="41">
        <v>819500</v>
      </c>
      <c r="AH158" s="41">
        <v>812300</v>
      </c>
      <c r="AI158" s="41">
        <v>802900</v>
      </c>
      <c r="AJ158" s="41">
        <v>793200</v>
      </c>
      <c r="AK158" s="41">
        <v>784200</v>
      </c>
      <c r="AL158" s="41">
        <v>774700</v>
      </c>
      <c r="AM158" s="41">
        <v>766900</v>
      </c>
      <c r="AN158" s="41">
        <v>759100</v>
      </c>
      <c r="AO158" s="41">
        <v>749900</v>
      </c>
      <c r="AP158" s="41">
        <v>739200</v>
      </c>
      <c r="AQ158" s="41">
        <v>725800</v>
      </c>
      <c r="AR158" s="41">
        <v>710100</v>
      </c>
      <c r="AS158" s="41">
        <v>692400</v>
      </c>
      <c r="AT158" s="41">
        <v>676600</v>
      </c>
      <c r="AU158" s="41">
        <v>665700</v>
      </c>
      <c r="AV158" s="41">
        <v>658200</v>
      </c>
      <c r="AW158" s="41">
        <v>653500</v>
      </c>
      <c r="AX158" s="41">
        <v>651200</v>
      </c>
      <c r="AY158" s="41">
        <v>648400</v>
      </c>
      <c r="AZ158" s="41">
        <v>643300</v>
      </c>
      <c r="BA158" s="41">
        <v>637900</v>
      </c>
      <c r="BB158" s="41">
        <v>632800</v>
      </c>
      <c r="BC158" s="41">
        <v>627800</v>
      </c>
      <c r="BD158" s="41">
        <v>623200</v>
      </c>
      <c r="BE158" s="41">
        <v>620900</v>
      </c>
      <c r="BF158" s="41">
        <v>619800</v>
      </c>
      <c r="BG158" s="41">
        <v>619400</v>
      </c>
      <c r="BH158" s="41">
        <v>616200</v>
      </c>
      <c r="BI158" s="41">
        <v>611800</v>
      </c>
      <c r="BJ158" s="41">
        <v>609700</v>
      </c>
      <c r="BK158" s="41">
        <v>610900</v>
      </c>
      <c r="BL158" s="41">
        <v>613500</v>
      </c>
      <c r="BM158" s="41">
        <v>618000</v>
      </c>
      <c r="BN158" s="41">
        <v>618000</v>
      </c>
      <c r="BO158" s="41">
        <v>615500</v>
      </c>
      <c r="BP158" s="41">
        <v>615500</v>
      </c>
      <c r="BQ158" s="41">
        <v>614300</v>
      </c>
      <c r="BR158" s="41">
        <v>610800</v>
      </c>
      <c r="BS158" s="41">
        <v>610300</v>
      </c>
      <c r="BT158" s="41">
        <v>611200</v>
      </c>
      <c r="BU158" s="41">
        <v>609700</v>
      </c>
      <c r="BV158" s="41">
        <v>605400</v>
      </c>
      <c r="BW158" s="41">
        <v>600000</v>
      </c>
      <c r="BX158" s="41">
        <v>593800</v>
      </c>
      <c r="BY158" s="41">
        <v>586600</v>
      </c>
      <c r="BZ158" s="41">
        <v>580300</v>
      </c>
      <c r="CA158" s="41">
        <v>578900</v>
      </c>
      <c r="CB158" s="41">
        <v>580100</v>
      </c>
      <c r="CC158" s="41">
        <v>581200</v>
      </c>
      <c r="CD158" s="41">
        <v>578700</v>
      </c>
      <c r="CE158" s="41">
        <v>573100</v>
      </c>
      <c r="CF158" s="41">
        <v>567500</v>
      </c>
      <c r="CG158" s="41">
        <v>565900</v>
      </c>
      <c r="CH158" s="41">
        <v>565100</v>
      </c>
      <c r="CI158" s="41">
        <v>562300</v>
      </c>
      <c r="CJ158" s="41">
        <v>560700</v>
      </c>
      <c r="CK158" s="41">
        <v>561700</v>
      </c>
      <c r="CL158" s="41">
        <v>563500</v>
      </c>
      <c r="CM158" s="41">
        <v>563500</v>
      </c>
      <c r="CN158" s="41">
        <v>564300</v>
      </c>
      <c r="CO158" s="41">
        <v>566900</v>
      </c>
      <c r="CP158" s="41">
        <v>570800</v>
      </c>
      <c r="CQ158" s="41">
        <v>572300</v>
      </c>
      <c r="CR158" s="41">
        <v>575900</v>
      </c>
      <c r="CS158" s="41">
        <v>582200</v>
      </c>
      <c r="CT158" s="41">
        <v>590000</v>
      </c>
      <c r="CU158" s="41">
        <v>598800</v>
      </c>
      <c r="CV158" s="41">
        <v>607000</v>
      </c>
      <c r="CW158" s="41">
        <v>615500</v>
      </c>
      <c r="CX158" s="41">
        <v>629800</v>
      </c>
      <c r="CY158" s="41">
        <v>648400</v>
      </c>
      <c r="CZ158" s="41">
        <v>664400</v>
      </c>
      <c r="DA158" s="41">
        <v>675900</v>
      </c>
      <c r="DB158" s="41">
        <v>689400</v>
      </c>
      <c r="DC158" s="41">
        <v>702700</v>
      </c>
      <c r="DD158" s="41">
        <v>707700</v>
      </c>
      <c r="DE158" s="41">
        <v>706400</v>
      </c>
      <c r="DF158" s="41">
        <v>707100</v>
      </c>
      <c r="DG158" s="41">
        <v>708500</v>
      </c>
      <c r="DH158" s="41">
        <v>712900</v>
      </c>
      <c r="DI158" s="41">
        <v>717800</v>
      </c>
      <c r="DJ158" s="41">
        <v>721800</v>
      </c>
      <c r="DK158" s="41">
        <v>727500</v>
      </c>
      <c r="DL158" s="41">
        <v>739500</v>
      </c>
      <c r="DM158" s="41">
        <v>749500</v>
      </c>
      <c r="DN158" s="41">
        <v>753000</v>
      </c>
      <c r="DO158" s="41">
        <v>752900</v>
      </c>
      <c r="DP158" s="41">
        <v>754400</v>
      </c>
    </row>
    <row r="159" spans="1:120">
      <c r="A159" s="41">
        <v>92620</v>
      </c>
      <c r="B159" s="41" t="s">
        <v>488</v>
      </c>
      <c r="C159" s="41" t="s">
        <v>66</v>
      </c>
      <c r="D159" s="41" t="s">
        <v>394</v>
      </c>
      <c r="E159" s="41" t="s">
        <v>399</v>
      </c>
      <c r="F159" s="41">
        <v>800100</v>
      </c>
      <c r="G159" s="41">
        <v>801900</v>
      </c>
      <c r="H159" s="41">
        <v>808300</v>
      </c>
      <c r="I159" s="41">
        <v>824100</v>
      </c>
      <c r="J159" s="41">
        <v>842000</v>
      </c>
      <c r="K159" s="41">
        <v>854400</v>
      </c>
      <c r="L159" s="41">
        <v>859500</v>
      </c>
      <c r="M159" s="41">
        <v>862600</v>
      </c>
      <c r="N159" s="41">
        <v>863200</v>
      </c>
      <c r="O159" s="41">
        <v>866900</v>
      </c>
      <c r="P159" s="41">
        <v>876100</v>
      </c>
      <c r="Q159" s="41">
        <v>885600</v>
      </c>
      <c r="R159" s="41">
        <v>892200</v>
      </c>
      <c r="S159" s="41">
        <v>898100</v>
      </c>
      <c r="T159" s="41">
        <v>901800</v>
      </c>
      <c r="U159" s="41">
        <v>901400</v>
      </c>
      <c r="V159" s="41">
        <v>900000</v>
      </c>
      <c r="W159" s="41">
        <v>896700</v>
      </c>
      <c r="X159" s="41">
        <v>889400</v>
      </c>
      <c r="Y159" s="41">
        <v>878700</v>
      </c>
      <c r="Z159" s="41">
        <v>870700</v>
      </c>
      <c r="AA159" s="41">
        <v>863500</v>
      </c>
      <c r="AB159" s="41">
        <v>854900</v>
      </c>
      <c r="AC159" s="41">
        <v>846400</v>
      </c>
      <c r="AD159" s="41">
        <v>841600</v>
      </c>
      <c r="AE159" s="41">
        <v>838100</v>
      </c>
      <c r="AF159" s="41">
        <v>835500</v>
      </c>
      <c r="AG159" s="41">
        <v>833200</v>
      </c>
      <c r="AH159" s="41">
        <v>831000</v>
      </c>
      <c r="AI159" s="41">
        <v>827600</v>
      </c>
      <c r="AJ159" s="41">
        <v>823300</v>
      </c>
      <c r="AK159" s="41">
        <v>815500</v>
      </c>
      <c r="AL159" s="41">
        <v>804100</v>
      </c>
      <c r="AM159" s="41">
        <v>792800</v>
      </c>
      <c r="AN159" s="41">
        <v>783700</v>
      </c>
      <c r="AO159" s="41">
        <v>781100</v>
      </c>
      <c r="AP159" s="41">
        <v>779400</v>
      </c>
      <c r="AQ159" s="41">
        <v>770500</v>
      </c>
      <c r="AR159" s="41">
        <v>753700</v>
      </c>
      <c r="AS159" s="41">
        <v>740000</v>
      </c>
      <c r="AT159" s="41">
        <v>732900</v>
      </c>
      <c r="AU159" s="41">
        <v>729600</v>
      </c>
      <c r="AV159" s="41">
        <v>728900</v>
      </c>
      <c r="AW159" s="41">
        <v>730700</v>
      </c>
      <c r="AX159" s="41">
        <v>732900</v>
      </c>
      <c r="AY159" s="41">
        <v>734700</v>
      </c>
      <c r="AZ159" s="41">
        <v>736100</v>
      </c>
      <c r="BA159" s="41">
        <v>732400</v>
      </c>
      <c r="BB159" s="41">
        <v>725300</v>
      </c>
      <c r="BC159" s="41">
        <v>718100</v>
      </c>
      <c r="BD159" s="41">
        <v>711900</v>
      </c>
      <c r="BE159" s="41">
        <v>708100</v>
      </c>
      <c r="BF159" s="41">
        <v>706400</v>
      </c>
      <c r="BG159" s="41">
        <v>706200</v>
      </c>
      <c r="BH159" s="41">
        <v>707700</v>
      </c>
      <c r="BI159" s="41">
        <v>712300</v>
      </c>
      <c r="BJ159" s="41">
        <v>719300</v>
      </c>
      <c r="BK159" s="41">
        <v>725600</v>
      </c>
      <c r="BL159" s="41">
        <v>731100</v>
      </c>
      <c r="BM159" s="41">
        <v>728700</v>
      </c>
      <c r="BN159" s="41">
        <v>724800</v>
      </c>
      <c r="BO159" s="41">
        <v>731200</v>
      </c>
      <c r="BP159" s="41">
        <v>745300</v>
      </c>
      <c r="BQ159" s="41">
        <v>750200</v>
      </c>
      <c r="BR159" s="41">
        <v>747500</v>
      </c>
      <c r="BS159" s="41">
        <v>744400</v>
      </c>
      <c r="BT159" s="41">
        <v>742200</v>
      </c>
      <c r="BU159" s="41">
        <v>742100</v>
      </c>
      <c r="BV159" s="41">
        <v>740400</v>
      </c>
      <c r="BW159" s="41">
        <v>736400</v>
      </c>
      <c r="BX159" s="41">
        <v>732200</v>
      </c>
      <c r="BY159" s="41">
        <v>733700</v>
      </c>
      <c r="BZ159" s="41">
        <v>736900</v>
      </c>
      <c r="CA159" s="41">
        <v>738700</v>
      </c>
      <c r="CB159" s="41">
        <v>737300</v>
      </c>
      <c r="CC159" s="41">
        <v>733700</v>
      </c>
      <c r="CD159" s="41">
        <v>732600</v>
      </c>
      <c r="CE159" s="41">
        <v>733500</v>
      </c>
      <c r="CF159" s="41">
        <v>732400</v>
      </c>
      <c r="CG159" s="41">
        <v>725800</v>
      </c>
      <c r="CH159" s="41">
        <v>719000</v>
      </c>
      <c r="CI159" s="41">
        <v>712900</v>
      </c>
      <c r="CJ159" s="41">
        <v>707900</v>
      </c>
      <c r="CK159" s="41">
        <v>703200</v>
      </c>
      <c r="CL159" s="41">
        <v>700600</v>
      </c>
      <c r="CM159" s="41">
        <v>700600</v>
      </c>
      <c r="CN159" s="41">
        <v>705500</v>
      </c>
      <c r="CO159" s="41">
        <v>712700</v>
      </c>
      <c r="CP159" s="41">
        <v>714900</v>
      </c>
      <c r="CQ159" s="41">
        <v>717300</v>
      </c>
      <c r="CR159" s="41">
        <v>725300</v>
      </c>
      <c r="CS159" s="41">
        <v>736000</v>
      </c>
      <c r="CT159" s="41">
        <v>748200</v>
      </c>
      <c r="CU159" s="41">
        <v>761800</v>
      </c>
      <c r="CV159" s="41">
        <v>770700</v>
      </c>
      <c r="CW159" s="41">
        <v>782800</v>
      </c>
      <c r="CX159" s="41">
        <v>797400</v>
      </c>
      <c r="CY159" s="41">
        <v>808900</v>
      </c>
      <c r="CZ159" s="41">
        <v>820000</v>
      </c>
      <c r="DA159" s="41">
        <v>834900</v>
      </c>
      <c r="DB159" s="41">
        <v>847500</v>
      </c>
      <c r="DC159" s="41">
        <v>856000</v>
      </c>
      <c r="DD159" s="41">
        <v>859600</v>
      </c>
      <c r="DE159" s="41">
        <v>863300</v>
      </c>
      <c r="DF159" s="41">
        <v>867700</v>
      </c>
      <c r="DG159" s="41">
        <v>872800</v>
      </c>
      <c r="DH159" s="41">
        <v>877400</v>
      </c>
      <c r="DI159" s="41">
        <v>880500</v>
      </c>
      <c r="DJ159" s="41">
        <v>885700</v>
      </c>
      <c r="DK159" s="41">
        <v>894100</v>
      </c>
      <c r="DL159" s="41">
        <v>904300</v>
      </c>
      <c r="DM159" s="41">
        <v>910900</v>
      </c>
      <c r="DN159" s="41">
        <v>912200</v>
      </c>
      <c r="DO159" s="41">
        <v>909800</v>
      </c>
      <c r="DP159" s="41">
        <v>908700</v>
      </c>
    </row>
    <row r="160" spans="1:120">
      <c r="A160" s="41">
        <v>94611</v>
      </c>
      <c r="B160" s="41" t="s">
        <v>135</v>
      </c>
      <c r="C160" s="41" t="s">
        <v>66</v>
      </c>
      <c r="D160" s="41" t="s">
        <v>65</v>
      </c>
      <c r="E160" s="41" t="s">
        <v>78</v>
      </c>
      <c r="F160" s="41">
        <v>1174200</v>
      </c>
      <c r="G160" s="41">
        <v>1192100</v>
      </c>
      <c r="H160" s="41">
        <v>1210800</v>
      </c>
      <c r="I160" s="41">
        <v>1235500</v>
      </c>
      <c r="J160" s="41">
        <v>1254800</v>
      </c>
      <c r="K160" s="41">
        <v>1263200</v>
      </c>
      <c r="L160" s="41">
        <v>1269700</v>
      </c>
      <c r="M160" s="41">
        <v>1281700</v>
      </c>
      <c r="N160" s="41">
        <v>1289800</v>
      </c>
      <c r="O160" s="41">
        <v>1288400</v>
      </c>
      <c r="P160" s="41">
        <v>1283300</v>
      </c>
      <c r="Q160" s="41">
        <v>1277600</v>
      </c>
      <c r="R160" s="41">
        <v>1272000</v>
      </c>
      <c r="S160" s="41">
        <v>1268200</v>
      </c>
      <c r="T160" s="41">
        <v>1264600</v>
      </c>
      <c r="U160" s="41">
        <v>1259100</v>
      </c>
      <c r="V160" s="41">
        <v>1252200</v>
      </c>
      <c r="W160" s="41">
        <v>1246400</v>
      </c>
      <c r="X160" s="41">
        <v>1243700</v>
      </c>
      <c r="Y160" s="41">
        <v>1247100</v>
      </c>
      <c r="Z160" s="41">
        <v>1256400</v>
      </c>
      <c r="AA160" s="41">
        <v>1269200</v>
      </c>
      <c r="AB160" s="41">
        <v>1280800</v>
      </c>
      <c r="AC160" s="41">
        <v>1289100</v>
      </c>
      <c r="AD160" s="41">
        <v>1294500</v>
      </c>
      <c r="AE160" s="41">
        <v>1296800</v>
      </c>
      <c r="AF160" s="41">
        <v>1292100</v>
      </c>
      <c r="AG160" s="41">
        <v>1281400</v>
      </c>
      <c r="AH160" s="41">
        <v>1273300</v>
      </c>
      <c r="AI160" s="41">
        <v>1266700</v>
      </c>
      <c r="AJ160" s="41">
        <v>1259900</v>
      </c>
      <c r="AK160" s="41">
        <v>1256700</v>
      </c>
      <c r="AL160" s="41">
        <v>1254300</v>
      </c>
      <c r="AM160" s="41">
        <v>1242000</v>
      </c>
      <c r="AN160" s="41">
        <v>1228600</v>
      </c>
      <c r="AO160" s="41">
        <v>1221000</v>
      </c>
      <c r="AP160" s="41">
        <v>1214700</v>
      </c>
      <c r="AQ160" s="41">
        <v>1204700</v>
      </c>
      <c r="AR160" s="41">
        <v>1197200</v>
      </c>
      <c r="AS160" s="41">
        <v>1193800</v>
      </c>
      <c r="AT160" s="41">
        <v>1189600</v>
      </c>
      <c r="AU160" s="41">
        <v>1186800</v>
      </c>
      <c r="AV160" s="41">
        <v>1185000</v>
      </c>
      <c r="AW160" s="41">
        <v>1175100</v>
      </c>
      <c r="AX160" s="41">
        <v>1156000</v>
      </c>
      <c r="AY160" s="41">
        <v>1141500</v>
      </c>
      <c r="AZ160" s="41">
        <v>1131700</v>
      </c>
      <c r="BA160" s="41">
        <v>1125600</v>
      </c>
      <c r="BB160" s="41">
        <v>1117900</v>
      </c>
      <c r="BC160" s="41">
        <v>1105800</v>
      </c>
      <c r="BD160" s="41">
        <v>1094400</v>
      </c>
      <c r="BE160" s="41">
        <v>1090300</v>
      </c>
      <c r="BF160" s="41">
        <v>1089700</v>
      </c>
      <c r="BG160" s="41">
        <v>1093600</v>
      </c>
      <c r="BH160" s="41">
        <v>1101100</v>
      </c>
      <c r="BI160" s="41">
        <v>1105000</v>
      </c>
      <c r="BJ160" s="41">
        <v>1102800</v>
      </c>
      <c r="BK160" s="41">
        <v>1099600</v>
      </c>
      <c r="BL160" s="41">
        <v>1100400</v>
      </c>
      <c r="BM160" s="41">
        <v>1096700</v>
      </c>
      <c r="BN160" s="41">
        <v>1100200</v>
      </c>
      <c r="BO160" s="41">
        <v>1105000</v>
      </c>
      <c r="BP160" s="41">
        <v>1096000</v>
      </c>
      <c r="BQ160" s="41">
        <v>1078500</v>
      </c>
      <c r="BR160" s="41">
        <v>1072700</v>
      </c>
      <c r="BS160" s="41">
        <v>1066400</v>
      </c>
      <c r="BT160" s="41">
        <v>1055000</v>
      </c>
      <c r="BU160" s="41">
        <v>1048200</v>
      </c>
      <c r="BV160" s="41">
        <v>1051300</v>
      </c>
      <c r="BW160" s="41">
        <v>1056300</v>
      </c>
      <c r="BX160" s="41">
        <v>1050700</v>
      </c>
      <c r="BY160" s="41">
        <v>1043600</v>
      </c>
      <c r="BZ160" s="41">
        <v>1038700</v>
      </c>
      <c r="CA160" s="41">
        <v>1032500</v>
      </c>
      <c r="CB160" s="41">
        <v>1027300</v>
      </c>
      <c r="CC160" s="41">
        <v>1020900</v>
      </c>
      <c r="CD160" s="41">
        <v>1011000</v>
      </c>
      <c r="CE160" s="41">
        <v>1008400</v>
      </c>
      <c r="CF160" s="41">
        <v>1007500</v>
      </c>
      <c r="CG160" s="41">
        <v>1000500</v>
      </c>
      <c r="CH160" s="41">
        <v>994700</v>
      </c>
      <c r="CI160" s="41">
        <v>996900</v>
      </c>
      <c r="CJ160" s="41">
        <v>1003800</v>
      </c>
      <c r="CK160" s="41">
        <v>1004000</v>
      </c>
      <c r="CL160" s="41">
        <v>995900</v>
      </c>
      <c r="CM160" s="41">
        <v>996100</v>
      </c>
      <c r="CN160" s="41">
        <v>1005100</v>
      </c>
      <c r="CO160" s="41">
        <v>1011400</v>
      </c>
      <c r="CP160" s="41">
        <v>1024500</v>
      </c>
      <c r="CQ160" s="41">
        <v>1036800</v>
      </c>
      <c r="CR160" s="41">
        <v>1045600</v>
      </c>
      <c r="CS160" s="41">
        <v>1052200</v>
      </c>
      <c r="CT160" s="41">
        <v>1061400</v>
      </c>
      <c r="CU160" s="41">
        <v>1074600</v>
      </c>
      <c r="CV160" s="41">
        <v>1093600</v>
      </c>
      <c r="CW160" s="41">
        <v>1107300</v>
      </c>
      <c r="CX160" s="41">
        <v>1113400</v>
      </c>
      <c r="CY160" s="41">
        <v>1137000</v>
      </c>
      <c r="CZ160" s="41">
        <v>1170600</v>
      </c>
      <c r="DA160" s="41">
        <v>1203100</v>
      </c>
      <c r="DB160" s="41">
        <v>1219600</v>
      </c>
      <c r="DC160" s="41">
        <v>1235500</v>
      </c>
      <c r="DD160" s="41">
        <v>1241100</v>
      </c>
      <c r="DE160" s="41">
        <v>1246000</v>
      </c>
      <c r="DF160" s="41">
        <v>1244600</v>
      </c>
      <c r="DG160" s="41">
        <v>1240300</v>
      </c>
      <c r="DH160" s="41">
        <v>1241100</v>
      </c>
      <c r="DI160" s="41">
        <v>1256100</v>
      </c>
      <c r="DJ160" s="41">
        <v>1273400</v>
      </c>
      <c r="DK160" s="41">
        <v>1287100</v>
      </c>
      <c r="DL160" s="41">
        <v>1313800</v>
      </c>
      <c r="DM160" s="41">
        <v>1342800</v>
      </c>
      <c r="DN160" s="41">
        <v>1347800</v>
      </c>
      <c r="DO160" s="41">
        <v>1335800</v>
      </c>
      <c r="DP160" s="41">
        <v>1330400</v>
      </c>
    </row>
    <row r="161" spans="1:120">
      <c r="A161" s="41">
        <v>95207</v>
      </c>
      <c r="B161" s="41" t="s">
        <v>496</v>
      </c>
      <c r="C161" s="41" t="s">
        <v>66</v>
      </c>
      <c r="D161" s="41" t="s">
        <v>496</v>
      </c>
      <c r="E161" s="41" t="s">
        <v>497</v>
      </c>
      <c r="F161" s="41">
        <v>347100</v>
      </c>
      <c r="G161" s="41">
        <v>354100</v>
      </c>
      <c r="H161" s="41">
        <v>362900</v>
      </c>
      <c r="I161" s="41">
        <v>373200</v>
      </c>
      <c r="J161" s="41">
        <v>382600</v>
      </c>
      <c r="K161" s="41">
        <v>390700</v>
      </c>
      <c r="L161" s="41">
        <v>399600</v>
      </c>
      <c r="M161" s="41">
        <v>407200</v>
      </c>
      <c r="N161" s="41">
        <v>411800</v>
      </c>
      <c r="O161" s="41">
        <v>414100</v>
      </c>
      <c r="P161" s="41">
        <v>417000</v>
      </c>
      <c r="Q161" s="41">
        <v>419100</v>
      </c>
      <c r="R161" s="41">
        <v>418500</v>
      </c>
      <c r="S161" s="41">
        <v>417100</v>
      </c>
      <c r="T161" s="41">
        <v>418000</v>
      </c>
      <c r="U161" s="41">
        <v>418900</v>
      </c>
      <c r="V161" s="41">
        <v>418000</v>
      </c>
      <c r="W161" s="41">
        <v>416600</v>
      </c>
      <c r="X161" s="41">
        <v>414700</v>
      </c>
      <c r="Y161" s="41">
        <v>411900</v>
      </c>
      <c r="Z161" s="41">
        <v>408300</v>
      </c>
      <c r="AA161" s="41">
        <v>405100</v>
      </c>
      <c r="AB161" s="41">
        <v>402800</v>
      </c>
      <c r="AC161" s="41">
        <v>399100</v>
      </c>
      <c r="AD161" s="41">
        <v>392100</v>
      </c>
      <c r="AE161" s="41">
        <v>385200</v>
      </c>
      <c r="AF161" s="41">
        <v>379100</v>
      </c>
      <c r="AG161" s="41">
        <v>373200</v>
      </c>
      <c r="AH161" s="41">
        <v>367600</v>
      </c>
      <c r="AI161" s="41">
        <v>363100</v>
      </c>
      <c r="AJ161" s="41">
        <v>358100</v>
      </c>
      <c r="AK161" s="41">
        <v>351400</v>
      </c>
      <c r="AL161" s="41">
        <v>343700</v>
      </c>
      <c r="AM161" s="41">
        <v>337400</v>
      </c>
      <c r="AN161" s="41">
        <v>333500</v>
      </c>
      <c r="AO161" s="41">
        <v>327600</v>
      </c>
      <c r="AP161" s="41">
        <v>317500</v>
      </c>
      <c r="AQ161" s="41">
        <v>306200</v>
      </c>
      <c r="AR161" s="41">
        <v>296200</v>
      </c>
      <c r="AS161" s="41">
        <v>284900</v>
      </c>
      <c r="AT161" s="41">
        <v>274700</v>
      </c>
      <c r="AU161" s="41">
        <v>266800</v>
      </c>
      <c r="AV161" s="41">
        <v>258500</v>
      </c>
      <c r="AW161" s="41">
        <v>248800</v>
      </c>
      <c r="AX161" s="41">
        <v>239100</v>
      </c>
      <c r="AY161" s="41">
        <v>230200</v>
      </c>
      <c r="AZ161" s="41">
        <v>218700</v>
      </c>
      <c r="BA161" s="41">
        <v>210900</v>
      </c>
      <c r="BB161" s="41">
        <v>209700</v>
      </c>
      <c r="BC161" s="41">
        <v>211300</v>
      </c>
      <c r="BD161" s="41">
        <v>209100</v>
      </c>
      <c r="BE161" s="41">
        <v>206800</v>
      </c>
      <c r="BF161" s="41">
        <v>203600</v>
      </c>
      <c r="BG161" s="41">
        <v>198900</v>
      </c>
      <c r="BH161" s="41">
        <v>193700</v>
      </c>
      <c r="BI161" s="41">
        <v>189600</v>
      </c>
      <c r="BJ161" s="41">
        <v>186500</v>
      </c>
      <c r="BK161" s="41">
        <v>185000</v>
      </c>
      <c r="BL161" s="41">
        <v>185600</v>
      </c>
      <c r="BM161" s="41">
        <v>186500</v>
      </c>
      <c r="BN161" s="41">
        <v>188900</v>
      </c>
      <c r="BO161" s="41">
        <v>190000</v>
      </c>
      <c r="BP161" s="41">
        <v>187900</v>
      </c>
      <c r="BQ161" s="41">
        <v>186000</v>
      </c>
      <c r="BR161" s="41">
        <v>186000</v>
      </c>
      <c r="BS161" s="41">
        <v>183000</v>
      </c>
      <c r="BT161" s="41">
        <v>178500</v>
      </c>
      <c r="BU161" s="41">
        <v>176700</v>
      </c>
      <c r="BV161" s="41">
        <v>176800</v>
      </c>
      <c r="BW161" s="41">
        <v>175500</v>
      </c>
      <c r="BX161" s="41">
        <v>171000</v>
      </c>
      <c r="BY161" s="41">
        <v>167500</v>
      </c>
      <c r="BZ161" s="41">
        <v>166900</v>
      </c>
      <c r="CA161" s="41">
        <v>165600</v>
      </c>
      <c r="CB161" s="41">
        <v>163600</v>
      </c>
      <c r="CC161" s="41">
        <v>162700</v>
      </c>
      <c r="CD161" s="41">
        <v>162700</v>
      </c>
      <c r="CE161" s="41">
        <v>163800</v>
      </c>
      <c r="CF161" s="41">
        <v>163200</v>
      </c>
      <c r="CG161" s="41">
        <v>161100</v>
      </c>
      <c r="CH161" s="41">
        <v>159800</v>
      </c>
      <c r="CI161" s="41">
        <v>159400</v>
      </c>
      <c r="CJ161" s="41">
        <v>158000</v>
      </c>
      <c r="CK161" s="41">
        <v>157000</v>
      </c>
      <c r="CL161" s="41">
        <v>155900</v>
      </c>
      <c r="CM161" s="41">
        <v>154900</v>
      </c>
      <c r="CN161" s="41">
        <v>154500</v>
      </c>
      <c r="CO161" s="41">
        <v>155100</v>
      </c>
      <c r="CP161" s="41">
        <v>156000</v>
      </c>
      <c r="CQ161" s="41">
        <v>155900</v>
      </c>
      <c r="CR161" s="41">
        <v>157900</v>
      </c>
      <c r="CS161" s="41">
        <v>162000</v>
      </c>
      <c r="CT161" s="41">
        <v>166300</v>
      </c>
      <c r="CU161" s="41">
        <v>167200</v>
      </c>
      <c r="CV161" s="41">
        <v>170400</v>
      </c>
      <c r="CW161" s="41">
        <v>174400</v>
      </c>
      <c r="CX161" s="41">
        <v>176200</v>
      </c>
      <c r="CY161" s="41">
        <v>179500</v>
      </c>
      <c r="CZ161" s="41">
        <v>187100</v>
      </c>
      <c r="DA161" s="41">
        <v>193400</v>
      </c>
      <c r="DB161" s="41">
        <v>196900</v>
      </c>
      <c r="DC161" s="41">
        <v>203300</v>
      </c>
      <c r="DD161" s="41">
        <v>211400</v>
      </c>
      <c r="DE161" s="41">
        <v>216900</v>
      </c>
      <c r="DF161" s="41">
        <v>218100</v>
      </c>
      <c r="DG161" s="41">
        <v>221900</v>
      </c>
      <c r="DH161" s="41">
        <v>226600</v>
      </c>
      <c r="DI161" s="41">
        <v>229000</v>
      </c>
      <c r="DJ161" s="41">
        <v>228400</v>
      </c>
      <c r="DK161" s="41">
        <v>228600</v>
      </c>
      <c r="DL161" s="41">
        <v>230100</v>
      </c>
      <c r="DM161" s="41">
        <v>231500</v>
      </c>
      <c r="DN161" s="41">
        <v>232900</v>
      </c>
      <c r="DO161" s="41">
        <v>235400</v>
      </c>
      <c r="DP161" s="41">
        <v>236900</v>
      </c>
    </row>
    <row r="162" spans="1:120">
      <c r="A162" s="41">
        <v>93436</v>
      </c>
      <c r="B162" s="41" t="s">
        <v>489</v>
      </c>
      <c r="C162" s="41" t="s">
        <v>66</v>
      </c>
      <c r="D162" s="41" t="s">
        <v>490</v>
      </c>
      <c r="E162" s="41" t="s">
        <v>490</v>
      </c>
      <c r="F162" s="41">
        <v>463100</v>
      </c>
      <c r="G162" s="41">
        <v>471800</v>
      </c>
      <c r="H162" s="41">
        <v>479600</v>
      </c>
      <c r="I162" s="41">
        <v>485400</v>
      </c>
      <c r="J162" s="41">
        <v>488200</v>
      </c>
      <c r="K162" s="41">
        <v>489400</v>
      </c>
      <c r="L162" s="41">
        <v>490400</v>
      </c>
      <c r="M162" s="41">
        <v>493400</v>
      </c>
      <c r="N162" s="41">
        <v>497000</v>
      </c>
      <c r="O162" s="41">
        <v>498600</v>
      </c>
      <c r="P162" s="41">
        <v>498400</v>
      </c>
      <c r="Q162" s="41">
        <v>497400</v>
      </c>
      <c r="R162" s="41">
        <v>494000</v>
      </c>
      <c r="S162" s="41">
        <v>488400</v>
      </c>
      <c r="T162" s="41">
        <v>481800</v>
      </c>
      <c r="U162" s="41">
        <v>477600</v>
      </c>
      <c r="V162" s="41">
        <v>475200</v>
      </c>
      <c r="W162" s="41">
        <v>471700</v>
      </c>
      <c r="X162" s="41">
        <v>466000</v>
      </c>
      <c r="Y162" s="41">
        <v>458600</v>
      </c>
      <c r="Z162" s="41">
        <v>449100</v>
      </c>
      <c r="AA162" s="41">
        <v>439000</v>
      </c>
      <c r="AB162" s="41">
        <v>431200</v>
      </c>
      <c r="AC162" s="41">
        <v>426100</v>
      </c>
      <c r="AD162" s="41">
        <v>422400</v>
      </c>
      <c r="AE162" s="41">
        <v>419700</v>
      </c>
      <c r="AF162" s="41">
        <v>419100</v>
      </c>
      <c r="AG162" s="41">
        <v>419000</v>
      </c>
      <c r="AH162" s="41">
        <v>417900</v>
      </c>
      <c r="AI162" s="41">
        <v>416400</v>
      </c>
      <c r="AJ162" s="41">
        <v>415700</v>
      </c>
      <c r="AK162" s="41">
        <v>412800</v>
      </c>
      <c r="AL162" s="41">
        <v>406600</v>
      </c>
      <c r="AM162" s="41">
        <v>399900</v>
      </c>
      <c r="AN162" s="41">
        <v>393900</v>
      </c>
      <c r="AO162" s="41">
        <v>387400</v>
      </c>
      <c r="AP162" s="41">
        <v>380800</v>
      </c>
      <c r="AQ162" s="41">
        <v>371200</v>
      </c>
      <c r="AR162" s="41">
        <v>359700</v>
      </c>
      <c r="AS162" s="41">
        <v>351000</v>
      </c>
      <c r="AT162" s="41">
        <v>344800</v>
      </c>
      <c r="AU162" s="41">
        <v>338300</v>
      </c>
      <c r="AV162" s="41">
        <v>329800</v>
      </c>
      <c r="AW162" s="41">
        <v>319200</v>
      </c>
      <c r="AX162" s="41">
        <v>310200</v>
      </c>
      <c r="AY162" s="41">
        <v>303300</v>
      </c>
      <c r="AZ162" s="41">
        <v>296200</v>
      </c>
      <c r="BA162" s="41">
        <v>290400</v>
      </c>
      <c r="BB162" s="41">
        <v>288100</v>
      </c>
      <c r="BC162" s="41">
        <v>285900</v>
      </c>
      <c r="BD162" s="41">
        <v>282100</v>
      </c>
      <c r="BE162" s="41">
        <v>277700</v>
      </c>
      <c r="BF162" s="41">
        <v>274200</v>
      </c>
      <c r="BG162" s="41">
        <v>271200</v>
      </c>
      <c r="BH162" s="41">
        <v>268400</v>
      </c>
      <c r="BI162" s="41">
        <v>265400</v>
      </c>
      <c r="BJ162" s="41">
        <v>262800</v>
      </c>
      <c r="BK162" s="41">
        <v>261300</v>
      </c>
      <c r="BL162" s="41">
        <v>262300</v>
      </c>
      <c r="BM162" s="41">
        <v>260600</v>
      </c>
      <c r="BN162" s="41">
        <v>259500</v>
      </c>
      <c r="BO162" s="41">
        <v>261000</v>
      </c>
      <c r="BP162" s="41">
        <v>263800</v>
      </c>
      <c r="BQ162" s="41">
        <v>264100</v>
      </c>
      <c r="BR162" s="41">
        <v>263900</v>
      </c>
      <c r="BS162" s="41">
        <v>258600</v>
      </c>
      <c r="BT162" s="41">
        <v>253400</v>
      </c>
      <c r="BU162" s="41">
        <v>252700</v>
      </c>
      <c r="BV162" s="41">
        <v>253900</v>
      </c>
      <c r="BW162" s="41">
        <v>255400</v>
      </c>
      <c r="BX162" s="41">
        <v>253800</v>
      </c>
      <c r="BY162" s="41">
        <v>252500</v>
      </c>
      <c r="BZ162" s="41">
        <v>247100</v>
      </c>
      <c r="CA162" s="41">
        <v>243400</v>
      </c>
      <c r="CB162" s="41">
        <v>241600</v>
      </c>
      <c r="CC162" s="41">
        <v>239700</v>
      </c>
      <c r="CD162" s="41">
        <v>234100</v>
      </c>
      <c r="CE162" s="41">
        <v>233100</v>
      </c>
      <c r="CF162" s="41">
        <v>231400</v>
      </c>
      <c r="CG162" s="41">
        <v>228300</v>
      </c>
      <c r="CH162" s="41">
        <v>225200</v>
      </c>
      <c r="CI162" s="41">
        <v>221800</v>
      </c>
      <c r="CJ162" s="41">
        <v>220900</v>
      </c>
      <c r="CK162" s="41">
        <v>222000</v>
      </c>
      <c r="CL162" s="41">
        <v>221000</v>
      </c>
      <c r="CM162" s="41">
        <v>221500</v>
      </c>
      <c r="CN162" s="41">
        <v>222300</v>
      </c>
      <c r="CO162" s="41">
        <v>221200</v>
      </c>
      <c r="CP162" s="41">
        <v>219800</v>
      </c>
      <c r="CQ162" s="41">
        <v>222800</v>
      </c>
      <c r="CR162" s="41">
        <v>226500</v>
      </c>
      <c r="CS162" s="41">
        <v>228500</v>
      </c>
      <c r="CT162" s="41">
        <v>229200</v>
      </c>
      <c r="CU162" s="41">
        <v>231700</v>
      </c>
      <c r="CV162" s="41">
        <v>231100</v>
      </c>
      <c r="CW162" s="41">
        <v>228600</v>
      </c>
      <c r="CX162" s="41">
        <v>229700</v>
      </c>
      <c r="CY162" s="41">
        <v>232600</v>
      </c>
      <c r="CZ162" s="41">
        <v>236600</v>
      </c>
      <c r="DA162" s="41">
        <v>240400</v>
      </c>
      <c r="DB162" s="41">
        <v>243500</v>
      </c>
      <c r="DC162" s="41">
        <v>245200</v>
      </c>
      <c r="DD162" s="41">
        <v>249100</v>
      </c>
      <c r="DE162" s="41">
        <v>253300</v>
      </c>
      <c r="DF162" s="41">
        <v>258200</v>
      </c>
      <c r="DG162" s="41">
        <v>262500</v>
      </c>
      <c r="DH162" s="41">
        <v>264900</v>
      </c>
      <c r="DI162" s="41">
        <v>269000</v>
      </c>
      <c r="DJ162" s="41">
        <v>275100</v>
      </c>
      <c r="DK162" s="41">
        <v>276800</v>
      </c>
      <c r="DL162" s="41">
        <v>275700</v>
      </c>
      <c r="DM162" s="41">
        <v>276200</v>
      </c>
      <c r="DN162" s="41">
        <v>279300</v>
      </c>
      <c r="DO162" s="41">
        <v>282000</v>
      </c>
      <c r="DP162" s="41">
        <v>283100</v>
      </c>
    </row>
    <row r="163" spans="1:120">
      <c r="A163" s="41">
        <v>95828</v>
      </c>
      <c r="B163" s="41" t="s">
        <v>491</v>
      </c>
      <c r="C163" s="41" t="s">
        <v>66</v>
      </c>
      <c r="D163" s="41" t="s">
        <v>406</v>
      </c>
      <c r="E163" s="41" t="s">
        <v>406</v>
      </c>
      <c r="F163" s="41">
        <v>326100</v>
      </c>
      <c r="G163" s="41">
        <v>331900</v>
      </c>
      <c r="H163" s="41">
        <v>338300</v>
      </c>
      <c r="I163" s="41">
        <v>343200</v>
      </c>
      <c r="J163" s="41">
        <v>347200</v>
      </c>
      <c r="K163" s="41">
        <v>351300</v>
      </c>
      <c r="L163" s="41">
        <v>355600</v>
      </c>
      <c r="M163" s="41">
        <v>359000</v>
      </c>
      <c r="N163" s="41">
        <v>362300</v>
      </c>
      <c r="O163" s="41">
        <v>365600</v>
      </c>
      <c r="P163" s="41">
        <v>368100</v>
      </c>
      <c r="Q163" s="41">
        <v>369100</v>
      </c>
      <c r="R163" s="41">
        <v>368900</v>
      </c>
      <c r="S163" s="41">
        <v>368100</v>
      </c>
      <c r="T163" s="41">
        <v>366300</v>
      </c>
      <c r="U163" s="41">
        <v>364400</v>
      </c>
      <c r="V163" s="41">
        <v>361700</v>
      </c>
      <c r="W163" s="41">
        <v>357600</v>
      </c>
      <c r="X163" s="41">
        <v>353300</v>
      </c>
      <c r="Y163" s="41">
        <v>350000</v>
      </c>
      <c r="Z163" s="41">
        <v>347400</v>
      </c>
      <c r="AA163" s="41">
        <v>344900</v>
      </c>
      <c r="AB163" s="41">
        <v>342100</v>
      </c>
      <c r="AC163" s="41">
        <v>337900</v>
      </c>
      <c r="AD163" s="41">
        <v>332900</v>
      </c>
      <c r="AE163" s="41">
        <v>328800</v>
      </c>
      <c r="AF163" s="41">
        <v>325600</v>
      </c>
      <c r="AG163" s="41">
        <v>322200</v>
      </c>
      <c r="AH163" s="41">
        <v>319100</v>
      </c>
      <c r="AI163" s="41">
        <v>315300</v>
      </c>
      <c r="AJ163" s="41">
        <v>310500</v>
      </c>
      <c r="AK163" s="41">
        <v>305700</v>
      </c>
      <c r="AL163" s="41">
        <v>301100</v>
      </c>
      <c r="AM163" s="41">
        <v>296500</v>
      </c>
      <c r="AN163" s="41">
        <v>290900</v>
      </c>
      <c r="AO163" s="41">
        <v>284000</v>
      </c>
      <c r="AP163" s="41">
        <v>276600</v>
      </c>
      <c r="AQ163" s="41">
        <v>268600</v>
      </c>
      <c r="AR163" s="41">
        <v>259400</v>
      </c>
      <c r="AS163" s="41">
        <v>249700</v>
      </c>
      <c r="AT163" s="41">
        <v>240100</v>
      </c>
      <c r="AU163" s="41">
        <v>232100</v>
      </c>
      <c r="AV163" s="41">
        <v>225300</v>
      </c>
      <c r="AW163" s="41">
        <v>216200</v>
      </c>
      <c r="AX163" s="41">
        <v>204400</v>
      </c>
      <c r="AY163" s="41">
        <v>193300</v>
      </c>
      <c r="AZ163" s="41">
        <v>184900</v>
      </c>
      <c r="BA163" s="41">
        <v>179900</v>
      </c>
      <c r="BB163" s="41">
        <v>176400</v>
      </c>
      <c r="BC163" s="41">
        <v>172700</v>
      </c>
      <c r="BD163" s="41">
        <v>168100</v>
      </c>
      <c r="BE163" s="41">
        <v>163300</v>
      </c>
      <c r="BF163" s="41">
        <v>158600</v>
      </c>
      <c r="BG163" s="41">
        <v>154700</v>
      </c>
      <c r="BH163" s="41">
        <v>151500</v>
      </c>
      <c r="BI163" s="41">
        <v>149100</v>
      </c>
      <c r="BJ163" s="41">
        <v>148200</v>
      </c>
      <c r="BK163" s="41">
        <v>148600</v>
      </c>
      <c r="BL163" s="41">
        <v>149300</v>
      </c>
      <c r="BM163" s="41">
        <v>150800</v>
      </c>
      <c r="BN163" s="41">
        <v>152200</v>
      </c>
      <c r="BO163" s="41">
        <v>152400</v>
      </c>
      <c r="BP163" s="41">
        <v>152500</v>
      </c>
      <c r="BQ163" s="41">
        <v>152800</v>
      </c>
      <c r="BR163" s="41">
        <v>152500</v>
      </c>
      <c r="BS163" s="41">
        <v>152100</v>
      </c>
      <c r="BT163" s="41">
        <v>151100</v>
      </c>
      <c r="BU163" s="41">
        <v>149800</v>
      </c>
      <c r="BV163" s="41">
        <v>149000</v>
      </c>
      <c r="BW163" s="41">
        <v>148700</v>
      </c>
      <c r="BX163" s="41">
        <v>147600</v>
      </c>
      <c r="BY163" s="41">
        <v>145100</v>
      </c>
      <c r="BZ163" s="41">
        <v>142600</v>
      </c>
      <c r="CA163" s="41">
        <v>141800</v>
      </c>
      <c r="CB163" s="41">
        <v>141500</v>
      </c>
      <c r="CC163" s="41">
        <v>141400</v>
      </c>
      <c r="CD163" s="41">
        <v>141600</v>
      </c>
      <c r="CE163" s="41">
        <v>142200</v>
      </c>
      <c r="CF163" s="41">
        <v>142800</v>
      </c>
      <c r="CG163" s="41">
        <v>143300</v>
      </c>
      <c r="CH163" s="41">
        <v>143300</v>
      </c>
      <c r="CI163" s="41">
        <v>143000</v>
      </c>
      <c r="CJ163" s="41">
        <v>142900</v>
      </c>
      <c r="CK163" s="41">
        <v>142600</v>
      </c>
      <c r="CL163" s="41">
        <v>141500</v>
      </c>
      <c r="CM163" s="41">
        <v>141100</v>
      </c>
      <c r="CN163" s="41">
        <v>141400</v>
      </c>
      <c r="CO163" s="41">
        <v>142500</v>
      </c>
      <c r="CP163" s="41">
        <v>143300</v>
      </c>
      <c r="CQ163" s="41">
        <v>143600</v>
      </c>
      <c r="CR163" s="41">
        <v>144400</v>
      </c>
      <c r="CS163" s="41">
        <v>146500</v>
      </c>
      <c r="CT163" s="41">
        <v>148200</v>
      </c>
      <c r="CU163" s="41">
        <v>149700</v>
      </c>
      <c r="CV163" s="41">
        <v>151600</v>
      </c>
      <c r="CW163" s="41">
        <v>154700</v>
      </c>
      <c r="CX163" s="41">
        <v>158900</v>
      </c>
      <c r="CY163" s="41">
        <v>162400</v>
      </c>
      <c r="CZ163" s="41">
        <v>166900</v>
      </c>
      <c r="DA163" s="41">
        <v>172700</v>
      </c>
      <c r="DB163" s="41">
        <v>179500</v>
      </c>
      <c r="DC163" s="41">
        <v>185200</v>
      </c>
      <c r="DD163" s="41">
        <v>189300</v>
      </c>
      <c r="DE163" s="41">
        <v>192500</v>
      </c>
      <c r="DF163" s="41">
        <v>196800</v>
      </c>
      <c r="DG163" s="41">
        <v>199700</v>
      </c>
      <c r="DH163" s="41">
        <v>202200</v>
      </c>
      <c r="DI163" s="41">
        <v>205000</v>
      </c>
      <c r="DJ163" s="41">
        <v>208000</v>
      </c>
      <c r="DK163" s="41">
        <v>210900</v>
      </c>
      <c r="DL163" s="41">
        <v>213100</v>
      </c>
      <c r="DM163" s="41">
        <v>215800</v>
      </c>
      <c r="DN163" s="41">
        <v>219000</v>
      </c>
      <c r="DO163" s="41">
        <v>220400</v>
      </c>
      <c r="DP163" s="41">
        <v>220400</v>
      </c>
    </row>
    <row r="164" spans="1:120">
      <c r="A164" s="41">
        <v>90803</v>
      </c>
      <c r="B164" s="41" t="s">
        <v>400</v>
      </c>
      <c r="C164" s="41" t="s">
        <v>66</v>
      </c>
      <c r="D164" s="41" t="s">
        <v>394</v>
      </c>
      <c r="E164" s="41" t="s">
        <v>394</v>
      </c>
      <c r="F164" s="41">
        <v>989000</v>
      </c>
      <c r="G164" s="41">
        <v>1001200</v>
      </c>
      <c r="H164" s="41">
        <v>1014100</v>
      </c>
      <c r="I164" s="41">
        <v>1025100</v>
      </c>
      <c r="J164" s="41">
        <v>1036700</v>
      </c>
      <c r="K164" s="41">
        <v>1050400</v>
      </c>
      <c r="L164" s="41">
        <v>1068100</v>
      </c>
      <c r="M164" s="41">
        <v>1084000</v>
      </c>
      <c r="N164" s="41">
        <v>1102100</v>
      </c>
      <c r="O164" s="41">
        <v>1122400</v>
      </c>
      <c r="P164" s="41">
        <v>1148900</v>
      </c>
      <c r="Q164" s="41">
        <v>1172200</v>
      </c>
      <c r="R164" s="41">
        <v>1178400</v>
      </c>
      <c r="S164" s="41">
        <v>1167300</v>
      </c>
      <c r="T164" s="41">
        <v>1155300</v>
      </c>
      <c r="U164" s="41">
        <v>1150000</v>
      </c>
      <c r="V164" s="41">
        <v>1154100</v>
      </c>
      <c r="W164" s="41">
        <v>1166500</v>
      </c>
      <c r="X164" s="41">
        <v>1185100</v>
      </c>
      <c r="Y164" s="41">
        <v>1196800</v>
      </c>
      <c r="Z164" s="41">
        <v>1191300</v>
      </c>
      <c r="AA164" s="41">
        <v>1182300</v>
      </c>
      <c r="AB164" s="41">
        <v>1183500</v>
      </c>
      <c r="AC164" s="41">
        <v>1174800</v>
      </c>
      <c r="AD164" s="41">
        <v>1159300</v>
      </c>
      <c r="AE164" s="41">
        <v>1164400</v>
      </c>
      <c r="AF164" s="41">
        <v>1175300</v>
      </c>
      <c r="AG164" s="41">
        <v>1171200</v>
      </c>
      <c r="AH164" s="41">
        <v>1163100</v>
      </c>
      <c r="AI164" s="41">
        <v>1152200</v>
      </c>
      <c r="AJ164" s="41">
        <v>1132800</v>
      </c>
      <c r="AK164" s="41">
        <v>1112600</v>
      </c>
      <c r="AL164" s="41">
        <v>1097200</v>
      </c>
      <c r="AM164" s="41">
        <v>1083100</v>
      </c>
      <c r="AN164" s="41">
        <v>1068500</v>
      </c>
      <c r="AO164" s="41">
        <v>1054400</v>
      </c>
      <c r="AP164" s="41">
        <v>1042400</v>
      </c>
      <c r="AQ164" s="41">
        <v>1029100</v>
      </c>
      <c r="AR164" s="41">
        <v>1018100</v>
      </c>
      <c r="AS164" s="41">
        <v>1009300</v>
      </c>
      <c r="AT164" s="41">
        <v>998200</v>
      </c>
      <c r="AU164" s="41">
        <v>990200</v>
      </c>
      <c r="AV164" s="41">
        <v>990200</v>
      </c>
      <c r="AW164" s="41">
        <v>991700</v>
      </c>
      <c r="AX164" s="41">
        <v>989900</v>
      </c>
      <c r="AY164" s="41">
        <v>986800</v>
      </c>
      <c r="AZ164" s="41">
        <v>975300</v>
      </c>
      <c r="BA164" s="41">
        <v>971200</v>
      </c>
      <c r="BB164" s="41">
        <v>980800</v>
      </c>
      <c r="BC164" s="41">
        <v>988000</v>
      </c>
      <c r="BD164" s="41">
        <v>986100</v>
      </c>
      <c r="BE164" s="41">
        <v>987600</v>
      </c>
      <c r="BF164" s="41">
        <v>985600</v>
      </c>
      <c r="BG164" s="41">
        <v>977200</v>
      </c>
      <c r="BH164" s="41">
        <v>965100</v>
      </c>
      <c r="BI164" s="41">
        <v>960300</v>
      </c>
      <c r="BJ164" s="41">
        <v>971000</v>
      </c>
      <c r="BK164" s="41">
        <v>983700</v>
      </c>
      <c r="BL164" s="41">
        <v>983500</v>
      </c>
      <c r="BM164" s="41">
        <v>982400</v>
      </c>
      <c r="BN164" s="41">
        <v>981500</v>
      </c>
      <c r="BO164" s="41">
        <v>985800</v>
      </c>
      <c r="BP164" s="41">
        <v>992700</v>
      </c>
      <c r="BQ164" s="41">
        <v>989000</v>
      </c>
      <c r="BR164" s="41">
        <v>976600</v>
      </c>
      <c r="BS164" s="41">
        <v>973000</v>
      </c>
      <c r="BT164" s="41">
        <v>970800</v>
      </c>
      <c r="BU164" s="41">
        <v>965400</v>
      </c>
      <c r="BV164" s="41">
        <v>956200</v>
      </c>
      <c r="BW164" s="41">
        <v>945200</v>
      </c>
      <c r="BX164" s="41">
        <v>934600</v>
      </c>
      <c r="BY164" s="41">
        <v>926300</v>
      </c>
      <c r="BZ164" s="41">
        <v>921000</v>
      </c>
      <c r="CA164" s="41">
        <v>919500</v>
      </c>
      <c r="CB164" s="41">
        <v>915500</v>
      </c>
      <c r="CC164" s="41">
        <v>913100</v>
      </c>
      <c r="CD164" s="41">
        <v>911800</v>
      </c>
      <c r="CE164" s="41">
        <v>909500</v>
      </c>
      <c r="CF164" s="41">
        <v>905300</v>
      </c>
      <c r="CG164" s="41">
        <v>904100</v>
      </c>
      <c r="CH164" s="41">
        <v>904500</v>
      </c>
      <c r="CI164" s="41">
        <v>909400</v>
      </c>
      <c r="CJ164" s="41">
        <v>915100</v>
      </c>
      <c r="CK164" s="41">
        <v>915900</v>
      </c>
      <c r="CL164" s="41">
        <v>913100</v>
      </c>
      <c r="CM164" s="41">
        <v>909200</v>
      </c>
      <c r="CN164" s="41">
        <v>910200</v>
      </c>
      <c r="CO164" s="41">
        <v>916200</v>
      </c>
      <c r="CP164" s="41">
        <v>924900</v>
      </c>
      <c r="CQ164" s="41">
        <v>926400</v>
      </c>
      <c r="CR164" s="41">
        <v>927700</v>
      </c>
      <c r="CS164" s="41">
        <v>935900</v>
      </c>
      <c r="CT164" s="41">
        <v>949400</v>
      </c>
      <c r="CU164" s="41">
        <v>956900</v>
      </c>
      <c r="CV164" s="41">
        <v>964400</v>
      </c>
      <c r="CW164" s="41">
        <v>976600</v>
      </c>
      <c r="CX164" s="41">
        <v>990000</v>
      </c>
      <c r="CY164" s="41">
        <v>1000300</v>
      </c>
      <c r="CZ164" s="41">
        <v>1009300</v>
      </c>
      <c r="DA164" s="41">
        <v>1024200</v>
      </c>
      <c r="DB164" s="41">
        <v>1044300</v>
      </c>
      <c r="DC164" s="41">
        <v>1057400</v>
      </c>
      <c r="DD164" s="41">
        <v>1059000</v>
      </c>
      <c r="DE164" s="41">
        <v>1054900</v>
      </c>
      <c r="DF164" s="41">
        <v>1048900</v>
      </c>
      <c r="DG164" s="41">
        <v>1045900</v>
      </c>
      <c r="DH164" s="41">
        <v>1058300</v>
      </c>
      <c r="DI164" s="41">
        <v>1071000</v>
      </c>
      <c r="DJ164" s="41">
        <v>1078000</v>
      </c>
      <c r="DK164" s="41">
        <v>1082700</v>
      </c>
      <c r="DL164" s="41">
        <v>1094800</v>
      </c>
      <c r="DM164" s="41">
        <v>1101500</v>
      </c>
      <c r="DN164" s="41">
        <v>1099100</v>
      </c>
      <c r="DO164" s="41">
        <v>1094200</v>
      </c>
      <c r="DP164" s="41">
        <v>1095900</v>
      </c>
    </row>
    <row r="165" spans="1:120">
      <c r="A165" s="41">
        <v>90503</v>
      </c>
      <c r="B165" s="41" t="s">
        <v>492</v>
      </c>
      <c r="C165" s="41" t="s">
        <v>66</v>
      </c>
      <c r="D165" s="41" t="s">
        <v>394</v>
      </c>
      <c r="E165" s="41" t="s">
        <v>394</v>
      </c>
      <c r="F165" s="41">
        <v>746100</v>
      </c>
      <c r="G165" s="41">
        <v>754700</v>
      </c>
      <c r="H165" s="41">
        <v>766600</v>
      </c>
      <c r="I165" s="41">
        <v>778700</v>
      </c>
      <c r="J165" s="41">
        <v>788400</v>
      </c>
      <c r="K165" s="41">
        <v>797500</v>
      </c>
      <c r="L165" s="41">
        <v>806100</v>
      </c>
      <c r="M165" s="41">
        <v>814700</v>
      </c>
      <c r="N165" s="41">
        <v>820500</v>
      </c>
      <c r="O165" s="41">
        <v>824500</v>
      </c>
      <c r="P165" s="41">
        <v>830800</v>
      </c>
      <c r="Q165" s="41">
        <v>839200</v>
      </c>
      <c r="R165" s="41">
        <v>845400</v>
      </c>
      <c r="S165" s="41">
        <v>850000</v>
      </c>
      <c r="T165" s="41">
        <v>856800</v>
      </c>
      <c r="U165" s="41">
        <v>862500</v>
      </c>
      <c r="V165" s="41">
        <v>864300</v>
      </c>
      <c r="W165" s="41">
        <v>861800</v>
      </c>
      <c r="X165" s="41">
        <v>858000</v>
      </c>
      <c r="Y165" s="41">
        <v>855000</v>
      </c>
      <c r="Z165" s="41">
        <v>853100</v>
      </c>
      <c r="AA165" s="41">
        <v>848200</v>
      </c>
      <c r="AB165" s="41">
        <v>843400</v>
      </c>
      <c r="AC165" s="41">
        <v>839100</v>
      </c>
      <c r="AD165" s="41">
        <v>833200</v>
      </c>
      <c r="AE165" s="41">
        <v>827400</v>
      </c>
      <c r="AF165" s="41">
        <v>822200</v>
      </c>
      <c r="AG165" s="41">
        <v>816300</v>
      </c>
      <c r="AH165" s="41">
        <v>810500</v>
      </c>
      <c r="AI165" s="41">
        <v>806200</v>
      </c>
      <c r="AJ165" s="41">
        <v>803300</v>
      </c>
      <c r="AK165" s="41">
        <v>800400</v>
      </c>
      <c r="AL165" s="41">
        <v>796000</v>
      </c>
      <c r="AM165" s="41">
        <v>789800</v>
      </c>
      <c r="AN165" s="41">
        <v>781000</v>
      </c>
      <c r="AO165" s="41">
        <v>773900</v>
      </c>
      <c r="AP165" s="41">
        <v>769800</v>
      </c>
      <c r="AQ165" s="41">
        <v>765300</v>
      </c>
      <c r="AR165" s="41">
        <v>757900</v>
      </c>
      <c r="AS165" s="41">
        <v>750900</v>
      </c>
      <c r="AT165" s="41">
        <v>745100</v>
      </c>
      <c r="AU165" s="41">
        <v>740100</v>
      </c>
      <c r="AV165" s="41">
        <v>733100</v>
      </c>
      <c r="AW165" s="41">
        <v>726500</v>
      </c>
      <c r="AX165" s="41">
        <v>725100</v>
      </c>
      <c r="AY165" s="41">
        <v>726500</v>
      </c>
      <c r="AZ165" s="41">
        <v>723200</v>
      </c>
      <c r="BA165" s="41">
        <v>718000</v>
      </c>
      <c r="BB165" s="41">
        <v>715800</v>
      </c>
      <c r="BC165" s="41">
        <v>711300</v>
      </c>
      <c r="BD165" s="41">
        <v>702500</v>
      </c>
      <c r="BE165" s="41">
        <v>695500</v>
      </c>
      <c r="BF165" s="41">
        <v>692100</v>
      </c>
      <c r="BG165" s="41">
        <v>690800</v>
      </c>
      <c r="BH165" s="41">
        <v>691300</v>
      </c>
      <c r="BI165" s="41">
        <v>691700</v>
      </c>
      <c r="BJ165" s="41">
        <v>693600</v>
      </c>
      <c r="BK165" s="41">
        <v>698200</v>
      </c>
      <c r="BL165" s="41">
        <v>706700</v>
      </c>
      <c r="BM165" s="41">
        <v>716500</v>
      </c>
      <c r="BN165" s="41">
        <v>721700</v>
      </c>
      <c r="BO165" s="41">
        <v>724700</v>
      </c>
      <c r="BP165" s="41">
        <v>729900</v>
      </c>
      <c r="BQ165" s="41">
        <v>733000</v>
      </c>
      <c r="BR165" s="41">
        <v>733800</v>
      </c>
      <c r="BS165" s="41">
        <v>735000</v>
      </c>
      <c r="BT165" s="41">
        <v>732900</v>
      </c>
      <c r="BU165" s="41">
        <v>729300</v>
      </c>
      <c r="BV165" s="41">
        <v>726600</v>
      </c>
      <c r="BW165" s="41">
        <v>725400</v>
      </c>
      <c r="BX165" s="41">
        <v>722800</v>
      </c>
      <c r="BY165" s="41">
        <v>717600</v>
      </c>
      <c r="BZ165" s="41">
        <v>711600</v>
      </c>
      <c r="CA165" s="41">
        <v>709500</v>
      </c>
      <c r="CB165" s="41">
        <v>708600</v>
      </c>
      <c r="CC165" s="41">
        <v>706000</v>
      </c>
      <c r="CD165" s="41">
        <v>700200</v>
      </c>
      <c r="CE165" s="41">
        <v>694100</v>
      </c>
      <c r="CF165" s="41">
        <v>691100</v>
      </c>
      <c r="CG165" s="41">
        <v>689900</v>
      </c>
      <c r="CH165" s="41">
        <v>687200</v>
      </c>
      <c r="CI165" s="41">
        <v>683400</v>
      </c>
      <c r="CJ165" s="41">
        <v>680300</v>
      </c>
      <c r="CK165" s="41">
        <v>677400</v>
      </c>
      <c r="CL165" s="41">
        <v>676600</v>
      </c>
      <c r="CM165" s="41">
        <v>677300</v>
      </c>
      <c r="CN165" s="41">
        <v>678200</v>
      </c>
      <c r="CO165" s="41">
        <v>682300</v>
      </c>
      <c r="CP165" s="41">
        <v>690400</v>
      </c>
      <c r="CQ165" s="41">
        <v>696800</v>
      </c>
      <c r="CR165" s="41">
        <v>705200</v>
      </c>
      <c r="CS165" s="41">
        <v>716500</v>
      </c>
      <c r="CT165" s="41">
        <v>724900</v>
      </c>
      <c r="CU165" s="41">
        <v>728700</v>
      </c>
      <c r="CV165" s="41">
        <v>732000</v>
      </c>
      <c r="CW165" s="41">
        <v>737700</v>
      </c>
      <c r="CX165" s="41">
        <v>748600</v>
      </c>
      <c r="CY165" s="41">
        <v>760400</v>
      </c>
      <c r="CZ165" s="41">
        <v>769500</v>
      </c>
      <c r="DA165" s="41">
        <v>777800</v>
      </c>
      <c r="DB165" s="41">
        <v>787100</v>
      </c>
      <c r="DC165" s="41">
        <v>793100</v>
      </c>
      <c r="DD165" s="41">
        <v>794900</v>
      </c>
      <c r="DE165" s="41">
        <v>796800</v>
      </c>
      <c r="DF165" s="41">
        <v>801600</v>
      </c>
      <c r="DG165" s="41">
        <v>804900</v>
      </c>
      <c r="DH165" s="41">
        <v>812900</v>
      </c>
      <c r="DI165" s="41">
        <v>820400</v>
      </c>
      <c r="DJ165" s="41">
        <v>822100</v>
      </c>
      <c r="DK165" s="41">
        <v>822000</v>
      </c>
      <c r="DL165" s="41">
        <v>829600</v>
      </c>
      <c r="DM165" s="41">
        <v>840300</v>
      </c>
      <c r="DN165" s="41">
        <v>850600</v>
      </c>
      <c r="DO165" s="41">
        <v>857800</v>
      </c>
      <c r="DP165" s="41">
        <v>863600</v>
      </c>
    </row>
    <row r="166" spans="1:120">
      <c r="A166" s="41">
        <v>92880</v>
      </c>
      <c r="B166" s="41" t="s">
        <v>461</v>
      </c>
      <c r="C166" s="41" t="s">
        <v>66</v>
      </c>
      <c r="D166" s="41" t="s">
        <v>414</v>
      </c>
      <c r="E166" s="41" t="s">
        <v>414</v>
      </c>
      <c r="F166" s="41">
        <v>507300</v>
      </c>
      <c r="G166" s="41">
        <v>513100</v>
      </c>
      <c r="H166" s="41">
        <v>518700</v>
      </c>
      <c r="I166" s="41">
        <v>523000</v>
      </c>
      <c r="J166" s="41">
        <v>528300</v>
      </c>
      <c r="K166" s="41">
        <v>536300</v>
      </c>
      <c r="L166" s="41">
        <v>545300</v>
      </c>
      <c r="M166" s="41">
        <v>553900</v>
      </c>
      <c r="N166" s="41">
        <v>561600</v>
      </c>
      <c r="O166" s="41">
        <v>569800</v>
      </c>
      <c r="P166" s="41">
        <v>579600</v>
      </c>
      <c r="Q166" s="41">
        <v>589600</v>
      </c>
      <c r="R166" s="41">
        <v>597500</v>
      </c>
      <c r="S166" s="41">
        <v>602900</v>
      </c>
      <c r="T166" s="41">
        <v>604500</v>
      </c>
      <c r="U166" s="41">
        <v>602900</v>
      </c>
      <c r="V166" s="41">
        <v>600900</v>
      </c>
      <c r="W166" s="41">
        <v>600400</v>
      </c>
      <c r="X166" s="41">
        <v>600700</v>
      </c>
      <c r="Y166" s="41">
        <v>599600</v>
      </c>
      <c r="Z166" s="41">
        <v>596600</v>
      </c>
      <c r="AA166" s="41">
        <v>591800</v>
      </c>
      <c r="AB166" s="41">
        <v>586200</v>
      </c>
      <c r="AC166" s="41">
        <v>582800</v>
      </c>
      <c r="AD166" s="41">
        <v>581600</v>
      </c>
      <c r="AE166" s="41">
        <v>579200</v>
      </c>
      <c r="AF166" s="41">
        <v>575700</v>
      </c>
      <c r="AG166" s="41">
        <v>570900</v>
      </c>
      <c r="AH166" s="41">
        <v>563600</v>
      </c>
      <c r="AI166" s="41">
        <v>555500</v>
      </c>
      <c r="AJ166" s="41">
        <v>547800</v>
      </c>
      <c r="AK166" s="41">
        <v>538800</v>
      </c>
      <c r="AL166" s="41">
        <v>528900</v>
      </c>
      <c r="AM166" s="41">
        <v>518900</v>
      </c>
      <c r="AN166" s="41">
        <v>509700</v>
      </c>
      <c r="AO166" s="41">
        <v>499800</v>
      </c>
      <c r="AP166" s="41">
        <v>488300</v>
      </c>
      <c r="AQ166" s="41">
        <v>476500</v>
      </c>
      <c r="AR166" s="41">
        <v>465200</v>
      </c>
      <c r="AS166" s="41">
        <v>453700</v>
      </c>
      <c r="AT166" s="41">
        <v>441300</v>
      </c>
      <c r="AU166" s="41">
        <v>426600</v>
      </c>
      <c r="AV166" s="41">
        <v>412300</v>
      </c>
      <c r="AW166" s="41">
        <v>400100</v>
      </c>
      <c r="AX166" s="41">
        <v>390600</v>
      </c>
      <c r="AY166" s="41">
        <v>383000</v>
      </c>
      <c r="AZ166" s="41">
        <v>376200</v>
      </c>
      <c r="BA166" s="41">
        <v>369000</v>
      </c>
      <c r="BB166" s="41">
        <v>361400</v>
      </c>
      <c r="BC166" s="41">
        <v>353300</v>
      </c>
      <c r="BD166" s="41">
        <v>346800</v>
      </c>
      <c r="BE166" s="41">
        <v>343100</v>
      </c>
      <c r="BF166" s="41">
        <v>340400</v>
      </c>
      <c r="BG166" s="41">
        <v>338800</v>
      </c>
      <c r="BH166" s="41">
        <v>337600</v>
      </c>
      <c r="BI166" s="41">
        <v>336500</v>
      </c>
      <c r="BJ166" s="41">
        <v>336500</v>
      </c>
      <c r="BK166" s="41">
        <v>339500</v>
      </c>
      <c r="BL166" s="41">
        <v>344800</v>
      </c>
      <c r="BM166" s="41">
        <v>349900</v>
      </c>
      <c r="BN166" s="41">
        <v>354300</v>
      </c>
      <c r="BO166" s="41">
        <v>359000</v>
      </c>
      <c r="BP166" s="41">
        <v>361600</v>
      </c>
      <c r="BQ166" s="41">
        <v>362700</v>
      </c>
      <c r="BR166" s="41">
        <v>363800</v>
      </c>
      <c r="BS166" s="41">
        <v>363900</v>
      </c>
      <c r="BT166" s="41">
        <v>362900</v>
      </c>
      <c r="BU166" s="41">
        <v>365100</v>
      </c>
      <c r="BV166" s="41">
        <v>365800</v>
      </c>
      <c r="BW166" s="41">
        <v>363600</v>
      </c>
      <c r="BX166" s="41">
        <v>361100</v>
      </c>
      <c r="BY166" s="41">
        <v>358300</v>
      </c>
      <c r="BZ166" s="41">
        <v>355200</v>
      </c>
      <c r="CA166" s="41">
        <v>354400</v>
      </c>
      <c r="CB166" s="41">
        <v>354100</v>
      </c>
      <c r="CC166" s="41">
        <v>352100</v>
      </c>
      <c r="CD166" s="41">
        <v>350900</v>
      </c>
      <c r="CE166" s="41">
        <v>350700</v>
      </c>
      <c r="CF166" s="41">
        <v>349900</v>
      </c>
      <c r="CG166" s="41">
        <v>346300</v>
      </c>
      <c r="CH166" s="41">
        <v>342800</v>
      </c>
      <c r="CI166" s="41">
        <v>341400</v>
      </c>
      <c r="CJ166" s="41">
        <v>340700</v>
      </c>
      <c r="CK166" s="41">
        <v>339000</v>
      </c>
      <c r="CL166" s="41">
        <v>336000</v>
      </c>
      <c r="CM166" s="41">
        <v>334500</v>
      </c>
      <c r="CN166" s="41">
        <v>335900</v>
      </c>
      <c r="CO166" s="41">
        <v>337400</v>
      </c>
      <c r="CP166" s="41">
        <v>337600</v>
      </c>
      <c r="CQ166" s="41">
        <v>339300</v>
      </c>
      <c r="CR166" s="41">
        <v>340900</v>
      </c>
      <c r="CS166" s="41">
        <v>341400</v>
      </c>
      <c r="CT166" s="41">
        <v>343600</v>
      </c>
      <c r="CU166" s="41">
        <v>346500</v>
      </c>
      <c r="CV166" s="41">
        <v>348400</v>
      </c>
      <c r="CW166" s="41">
        <v>353600</v>
      </c>
      <c r="CX166" s="41">
        <v>363300</v>
      </c>
      <c r="CY166" s="41">
        <v>372000</v>
      </c>
      <c r="CZ166" s="41">
        <v>378500</v>
      </c>
      <c r="DA166" s="41">
        <v>387200</v>
      </c>
      <c r="DB166" s="41">
        <v>399300</v>
      </c>
      <c r="DC166" s="41">
        <v>411700</v>
      </c>
      <c r="DD166" s="41">
        <v>423200</v>
      </c>
      <c r="DE166" s="41">
        <v>432900</v>
      </c>
      <c r="DF166" s="41">
        <v>441200</v>
      </c>
      <c r="DG166" s="41">
        <v>447600</v>
      </c>
      <c r="DH166" s="41">
        <v>452900</v>
      </c>
      <c r="DI166" s="41">
        <v>457400</v>
      </c>
      <c r="DJ166" s="41">
        <v>461400</v>
      </c>
      <c r="DK166" s="41">
        <v>463500</v>
      </c>
      <c r="DL166" s="41">
        <v>466300</v>
      </c>
      <c r="DM166" s="41">
        <v>470300</v>
      </c>
      <c r="DN166" s="41">
        <v>475200</v>
      </c>
      <c r="DO166" s="41">
        <v>478100</v>
      </c>
      <c r="DP166" s="41">
        <v>479500</v>
      </c>
    </row>
    <row r="167" spans="1:120">
      <c r="A167" s="41">
        <v>94577</v>
      </c>
      <c r="B167" s="41" t="s">
        <v>139</v>
      </c>
      <c r="C167" s="41" t="s">
        <v>66</v>
      </c>
      <c r="D167" s="41" t="s">
        <v>65</v>
      </c>
      <c r="E167" s="41" t="s">
        <v>78</v>
      </c>
      <c r="F167" s="41">
        <v>622100</v>
      </c>
      <c r="G167" s="41">
        <v>630600</v>
      </c>
      <c r="H167" s="41">
        <v>639500</v>
      </c>
      <c r="I167" s="41">
        <v>649500</v>
      </c>
      <c r="J167" s="41">
        <v>659200</v>
      </c>
      <c r="K167" s="41">
        <v>667200</v>
      </c>
      <c r="L167" s="41">
        <v>675500</v>
      </c>
      <c r="M167" s="41">
        <v>683400</v>
      </c>
      <c r="N167" s="41">
        <v>688600</v>
      </c>
      <c r="O167" s="41">
        <v>691500</v>
      </c>
      <c r="P167" s="41">
        <v>694900</v>
      </c>
      <c r="Q167" s="41">
        <v>698100</v>
      </c>
      <c r="R167" s="41">
        <v>700500</v>
      </c>
      <c r="S167" s="41">
        <v>702600</v>
      </c>
      <c r="T167" s="41">
        <v>704300</v>
      </c>
      <c r="U167" s="41">
        <v>703500</v>
      </c>
      <c r="V167" s="41">
        <v>699600</v>
      </c>
      <c r="W167" s="41">
        <v>694800</v>
      </c>
      <c r="X167" s="41">
        <v>693300</v>
      </c>
      <c r="Y167" s="41">
        <v>695300</v>
      </c>
      <c r="Z167" s="41">
        <v>697600</v>
      </c>
      <c r="AA167" s="41">
        <v>697700</v>
      </c>
      <c r="AB167" s="41">
        <v>694800</v>
      </c>
      <c r="AC167" s="41">
        <v>690100</v>
      </c>
      <c r="AD167" s="41">
        <v>685500</v>
      </c>
      <c r="AE167" s="41">
        <v>681800</v>
      </c>
      <c r="AF167" s="41">
        <v>677200</v>
      </c>
      <c r="AG167" s="41">
        <v>669800</v>
      </c>
      <c r="AH167" s="41">
        <v>659700</v>
      </c>
      <c r="AI167" s="41">
        <v>650700</v>
      </c>
      <c r="AJ167" s="41">
        <v>642300</v>
      </c>
      <c r="AK167" s="41">
        <v>633600</v>
      </c>
      <c r="AL167" s="41">
        <v>625400</v>
      </c>
      <c r="AM167" s="41">
        <v>618300</v>
      </c>
      <c r="AN167" s="41">
        <v>608900</v>
      </c>
      <c r="AO167" s="41">
        <v>598600</v>
      </c>
      <c r="AP167" s="41">
        <v>586900</v>
      </c>
      <c r="AQ167" s="41">
        <v>570900</v>
      </c>
      <c r="AR167" s="41">
        <v>554100</v>
      </c>
      <c r="AS167" s="41">
        <v>543400</v>
      </c>
      <c r="AT167" s="41">
        <v>538400</v>
      </c>
      <c r="AU167" s="41">
        <v>533800</v>
      </c>
      <c r="AV167" s="41">
        <v>524900</v>
      </c>
      <c r="AW167" s="41">
        <v>512700</v>
      </c>
      <c r="AX167" s="41">
        <v>499900</v>
      </c>
      <c r="AY167" s="41">
        <v>489000</v>
      </c>
      <c r="AZ167" s="41">
        <v>479700</v>
      </c>
      <c r="BA167" s="41">
        <v>472900</v>
      </c>
      <c r="BB167" s="41">
        <v>467200</v>
      </c>
      <c r="BC167" s="41">
        <v>460500</v>
      </c>
      <c r="BD167" s="41">
        <v>452200</v>
      </c>
      <c r="BE167" s="41">
        <v>446000</v>
      </c>
      <c r="BF167" s="41">
        <v>442900</v>
      </c>
      <c r="BG167" s="41">
        <v>443500</v>
      </c>
      <c r="BH167" s="41">
        <v>447300</v>
      </c>
      <c r="BI167" s="41">
        <v>451600</v>
      </c>
      <c r="BJ167" s="41">
        <v>455200</v>
      </c>
      <c r="BK167" s="41">
        <v>457100</v>
      </c>
      <c r="BL167" s="41">
        <v>457500</v>
      </c>
      <c r="BM167" s="41">
        <v>455500</v>
      </c>
      <c r="BN167" s="41">
        <v>458200</v>
      </c>
      <c r="BO167" s="41">
        <v>463000</v>
      </c>
      <c r="BP167" s="41">
        <v>462400</v>
      </c>
      <c r="BQ167" s="41">
        <v>457700</v>
      </c>
      <c r="BR167" s="41">
        <v>456000</v>
      </c>
      <c r="BS167" s="41">
        <v>454100</v>
      </c>
      <c r="BT167" s="41">
        <v>448700</v>
      </c>
      <c r="BU167" s="41">
        <v>442900</v>
      </c>
      <c r="BV167" s="41">
        <v>440100</v>
      </c>
      <c r="BW167" s="41">
        <v>439900</v>
      </c>
      <c r="BX167" s="41">
        <v>436300</v>
      </c>
      <c r="BY167" s="41">
        <v>431600</v>
      </c>
      <c r="BZ167" s="41">
        <v>424700</v>
      </c>
      <c r="CA167" s="41">
        <v>419100</v>
      </c>
      <c r="CB167" s="41">
        <v>418100</v>
      </c>
      <c r="CC167" s="41">
        <v>416600</v>
      </c>
      <c r="CD167" s="41">
        <v>409700</v>
      </c>
      <c r="CE167" s="41">
        <v>403400</v>
      </c>
      <c r="CF167" s="41">
        <v>399500</v>
      </c>
      <c r="CG167" s="41">
        <v>396200</v>
      </c>
      <c r="CH167" s="41">
        <v>392100</v>
      </c>
      <c r="CI167" s="41">
        <v>389300</v>
      </c>
      <c r="CJ167" s="41">
        <v>390500</v>
      </c>
      <c r="CK167" s="41">
        <v>390100</v>
      </c>
      <c r="CL167" s="41">
        <v>386500</v>
      </c>
      <c r="CM167" s="41">
        <v>386100</v>
      </c>
      <c r="CN167" s="41">
        <v>390400</v>
      </c>
      <c r="CO167" s="41">
        <v>393900</v>
      </c>
      <c r="CP167" s="41">
        <v>399700</v>
      </c>
      <c r="CQ167" s="41">
        <v>403800</v>
      </c>
      <c r="CR167" s="41">
        <v>407300</v>
      </c>
      <c r="CS167" s="41">
        <v>410400</v>
      </c>
      <c r="CT167" s="41">
        <v>412800</v>
      </c>
      <c r="CU167" s="41">
        <v>413200</v>
      </c>
      <c r="CV167" s="41">
        <v>416000</v>
      </c>
      <c r="CW167" s="41">
        <v>421400</v>
      </c>
      <c r="CX167" s="41">
        <v>426300</v>
      </c>
      <c r="CY167" s="41">
        <v>436400</v>
      </c>
      <c r="CZ167" s="41">
        <v>450900</v>
      </c>
      <c r="DA167" s="41">
        <v>466500</v>
      </c>
      <c r="DB167" s="41">
        <v>474200</v>
      </c>
      <c r="DC167" s="41">
        <v>477800</v>
      </c>
      <c r="DD167" s="41">
        <v>478800</v>
      </c>
      <c r="DE167" s="41">
        <v>484300</v>
      </c>
      <c r="DF167" s="41">
        <v>491000</v>
      </c>
      <c r="DG167" s="41">
        <v>498300</v>
      </c>
      <c r="DH167" s="41">
        <v>506400</v>
      </c>
      <c r="DI167" s="41">
        <v>517900</v>
      </c>
      <c r="DJ167" s="41">
        <v>530900</v>
      </c>
      <c r="DK167" s="41">
        <v>541900</v>
      </c>
      <c r="DL167" s="41">
        <v>549700</v>
      </c>
      <c r="DM167" s="41">
        <v>556800</v>
      </c>
      <c r="DN167" s="41">
        <v>563900</v>
      </c>
      <c r="DO167" s="41">
        <v>571400</v>
      </c>
      <c r="DP167" s="41">
        <v>578100</v>
      </c>
    </row>
    <row r="168" spans="1:120">
      <c r="A168" s="41">
        <v>91406</v>
      </c>
      <c r="B168" s="41" t="s">
        <v>394</v>
      </c>
      <c r="C168" s="41" t="s">
        <v>66</v>
      </c>
      <c r="D168" s="41" t="s">
        <v>394</v>
      </c>
      <c r="E168" s="41" t="s">
        <v>394</v>
      </c>
      <c r="F168" s="41">
        <v>495900</v>
      </c>
      <c r="G168" s="41">
        <v>502600</v>
      </c>
      <c r="H168" s="41">
        <v>510500</v>
      </c>
      <c r="I168" s="41">
        <v>518000</v>
      </c>
      <c r="J168" s="41">
        <v>523300</v>
      </c>
      <c r="K168" s="41">
        <v>527600</v>
      </c>
      <c r="L168" s="41">
        <v>533500</v>
      </c>
      <c r="M168" s="41">
        <v>541000</v>
      </c>
      <c r="N168" s="41">
        <v>552000</v>
      </c>
      <c r="O168" s="41">
        <v>565600</v>
      </c>
      <c r="P168" s="41">
        <v>577400</v>
      </c>
      <c r="Q168" s="41">
        <v>583700</v>
      </c>
      <c r="R168" s="41">
        <v>586600</v>
      </c>
      <c r="S168" s="41">
        <v>588600</v>
      </c>
      <c r="T168" s="41">
        <v>591300</v>
      </c>
      <c r="U168" s="41">
        <v>593800</v>
      </c>
      <c r="V168" s="41">
        <v>597500</v>
      </c>
      <c r="W168" s="41">
        <v>603100</v>
      </c>
      <c r="X168" s="41">
        <v>610100</v>
      </c>
      <c r="Y168" s="41">
        <v>615600</v>
      </c>
      <c r="Z168" s="41">
        <v>615100</v>
      </c>
      <c r="AA168" s="41">
        <v>609500</v>
      </c>
      <c r="AB168" s="41">
        <v>604900</v>
      </c>
      <c r="AC168" s="41">
        <v>603100</v>
      </c>
      <c r="AD168" s="41">
        <v>603900</v>
      </c>
      <c r="AE168" s="41">
        <v>604900</v>
      </c>
      <c r="AF168" s="41">
        <v>603600</v>
      </c>
      <c r="AG168" s="41">
        <v>602000</v>
      </c>
      <c r="AH168" s="41">
        <v>601300</v>
      </c>
      <c r="AI168" s="41">
        <v>598300</v>
      </c>
      <c r="AJ168" s="41">
        <v>591300</v>
      </c>
      <c r="AK168" s="41">
        <v>582100</v>
      </c>
      <c r="AL168" s="41">
        <v>571600</v>
      </c>
      <c r="AM168" s="41">
        <v>562300</v>
      </c>
      <c r="AN168" s="41">
        <v>553300</v>
      </c>
      <c r="AO168" s="41">
        <v>543200</v>
      </c>
      <c r="AP168" s="41">
        <v>531500</v>
      </c>
      <c r="AQ168" s="41">
        <v>518900</v>
      </c>
      <c r="AR168" s="41">
        <v>505700</v>
      </c>
      <c r="AS168" s="41">
        <v>491900</v>
      </c>
      <c r="AT168" s="41">
        <v>478600</v>
      </c>
      <c r="AU168" s="41">
        <v>467000</v>
      </c>
      <c r="AV168" s="41">
        <v>456700</v>
      </c>
      <c r="AW168" s="41">
        <v>445600</v>
      </c>
      <c r="AX168" s="41">
        <v>436100</v>
      </c>
      <c r="AY168" s="41">
        <v>427800</v>
      </c>
      <c r="AZ168" s="41">
        <v>419700</v>
      </c>
      <c r="BA168" s="41">
        <v>413500</v>
      </c>
      <c r="BB168" s="41">
        <v>410200</v>
      </c>
      <c r="BC168" s="41">
        <v>407300</v>
      </c>
      <c r="BD168" s="41">
        <v>403800</v>
      </c>
      <c r="BE168" s="41">
        <v>400500</v>
      </c>
      <c r="BF168" s="41">
        <v>397500</v>
      </c>
      <c r="BG168" s="41">
        <v>394100</v>
      </c>
      <c r="BH168" s="41">
        <v>390500</v>
      </c>
      <c r="BI168" s="41">
        <v>389200</v>
      </c>
      <c r="BJ168" s="41">
        <v>390900</v>
      </c>
      <c r="BK168" s="41">
        <v>392500</v>
      </c>
      <c r="BL168" s="41">
        <v>392200</v>
      </c>
      <c r="BM168" s="41">
        <v>392000</v>
      </c>
      <c r="BN168" s="41">
        <v>391700</v>
      </c>
      <c r="BO168" s="41">
        <v>392100</v>
      </c>
      <c r="BP168" s="41">
        <v>392500</v>
      </c>
      <c r="BQ168" s="41">
        <v>392200</v>
      </c>
      <c r="BR168" s="41">
        <v>391200</v>
      </c>
      <c r="BS168" s="41">
        <v>391800</v>
      </c>
      <c r="BT168" s="41">
        <v>391000</v>
      </c>
      <c r="BU168" s="41">
        <v>389400</v>
      </c>
      <c r="BV168" s="41">
        <v>387900</v>
      </c>
      <c r="BW168" s="41">
        <v>387400</v>
      </c>
      <c r="BX168" s="41">
        <v>387000</v>
      </c>
      <c r="BY168" s="41">
        <v>386500</v>
      </c>
      <c r="BZ168" s="41">
        <v>385400</v>
      </c>
      <c r="CA168" s="41">
        <v>384900</v>
      </c>
      <c r="CB168" s="41">
        <v>384200</v>
      </c>
      <c r="CC168" s="41">
        <v>382900</v>
      </c>
      <c r="CD168" s="41">
        <v>380200</v>
      </c>
      <c r="CE168" s="41">
        <v>376900</v>
      </c>
      <c r="CF168" s="41">
        <v>374400</v>
      </c>
      <c r="CG168" s="41">
        <v>372800</v>
      </c>
      <c r="CH168" s="41">
        <v>371300</v>
      </c>
      <c r="CI168" s="41">
        <v>370400</v>
      </c>
      <c r="CJ168" s="41">
        <v>370500</v>
      </c>
      <c r="CK168" s="41">
        <v>370600</v>
      </c>
      <c r="CL168" s="41">
        <v>370100</v>
      </c>
      <c r="CM168" s="41">
        <v>369300</v>
      </c>
      <c r="CN168" s="41">
        <v>369300</v>
      </c>
      <c r="CO168" s="41">
        <v>371000</v>
      </c>
      <c r="CP168" s="41">
        <v>374700</v>
      </c>
      <c r="CQ168" s="41">
        <v>376800</v>
      </c>
      <c r="CR168" s="41">
        <v>380100</v>
      </c>
      <c r="CS168" s="41">
        <v>387400</v>
      </c>
      <c r="CT168" s="41">
        <v>395100</v>
      </c>
      <c r="CU168" s="41">
        <v>400300</v>
      </c>
      <c r="CV168" s="41">
        <v>406100</v>
      </c>
      <c r="CW168" s="41">
        <v>411600</v>
      </c>
      <c r="CX168" s="41">
        <v>417900</v>
      </c>
      <c r="CY168" s="41">
        <v>425700</v>
      </c>
      <c r="CZ168" s="41">
        <v>434200</v>
      </c>
      <c r="DA168" s="41">
        <v>442200</v>
      </c>
      <c r="DB168" s="41">
        <v>450100</v>
      </c>
      <c r="DC168" s="41">
        <v>459100</v>
      </c>
      <c r="DD168" s="41">
        <v>467400</v>
      </c>
      <c r="DE168" s="41">
        <v>471900</v>
      </c>
      <c r="DF168" s="41">
        <v>474200</v>
      </c>
      <c r="DG168" s="41">
        <v>477800</v>
      </c>
      <c r="DH168" s="41">
        <v>483600</v>
      </c>
      <c r="DI168" s="41">
        <v>488500</v>
      </c>
      <c r="DJ168" s="41">
        <v>492400</v>
      </c>
      <c r="DK168" s="41">
        <v>497000</v>
      </c>
      <c r="DL168" s="41">
        <v>504900</v>
      </c>
      <c r="DM168" s="41">
        <v>512300</v>
      </c>
      <c r="DN168" s="41">
        <v>516600</v>
      </c>
      <c r="DO168" s="41">
        <v>519400</v>
      </c>
      <c r="DP168" s="41">
        <v>523200</v>
      </c>
    </row>
    <row r="169" spans="1:120">
      <c r="A169" s="41">
        <v>91766</v>
      </c>
      <c r="B169" s="41" t="s">
        <v>495</v>
      </c>
      <c r="C169" s="41" t="s">
        <v>66</v>
      </c>
      <c r="D169" s="41" t="s">
        <v>394</v>
      </c>
      <c r="E169" s="41" t="s">
        <v>394</v>
      </c>
      <c r="F169" s="41">
        <v>433600</v>
      </c>
      <c r="G169" s="41">
        <v>440300</v>
      </c>
      <c r="H169" s="41">
        <v>449000</v>
      </c>
      <c r="I169" s="41">
        <v>458300</v>
      </c>
      <c r="J169" s="41">
        <v>466000</v>
      </c>
      <c r="K169" s="41">
        <v>472400</v>
      </c>
      <c r="L169" s="41">
        <v>481100</v>
      </c>
      <c r="M169" s="41">
        <v>491500</v>
      </c>
      <c r="N169" s="41">
        <v>501600</v>
      </c>
      <c r="O169" s="41">
        <v>510100</v>
      </c>
      <c r="P169" s="41">
        <v>517700</v>
      </c>
      <c r="Q169" s="41">
        <v>523800</v>
      </c>
      <c r="R169" s="41">
        <v>528600</v>
      </c>
      <c r="S169" s="41">
        <v>531700</v>
      </c>
      <c r="T169" s="41">
        <v>533100</v>
      </c>
      <c r="U169" s="41">
        <v>534000</v>
      </c>
      <c r="V169" s="41">
        <v>535700</v>
      </c>
      <c r="W169" s="41">
        <v>537800</v>
      </c>
      <c r="X169" s="41">
        <v>535600</v>
      </c>
      <c r="Y169" s="41">
        <v>531300</v>
      </c>
      <c r="Z169" s="41">
        <v>530700</v>
      </c>
      <c r="AA169" s="41">
        <v>533100</v>
      </c>
      <c r="AB169" s="41">
        <v>535000</v>
      </c>
      <c r="AC169" s="41">
        <v>534600</v>
      </c>
      <c r="AD169" s="41">
        <v>532500</v>
      </c>
      <c r="AE169" s="41">
        <v>530500</v>
      </c>
      <c r="AF169" s="41">
        <v>530300</v>
      </c>
      <c r="AG169" s="41">
        <v>528300</v>
      </c>
      <c r="AH169" s="41">
        <v>524900</v>
      </c>
      <c r="AI169" s="41">
        <v>521000</v>
      </c>
      <c r="AJ169" s="41">
        <v>515700</v>
      </c>
      <c r="AK169" s="41">
        <v>508500</v>
      </c>
      <c r="AL169" s="41">
        <v>503000</v>
      </c>
      <c r="AM169" s="41">
        <v>499700</v>
      </c>
      <c r="AN169" s="41">
        <v>496600</v>
      </c>
      <c r="AO169" s="41">
        <v>490000</v>
      </c>
      <c r="AP169" s="41">
        <v>480500</v>
      </c>
      <c r="AQ169" s="41">
        <v>468600</v>
      </c>
      <c r="AR169" s="41">
        <v>456900</v>
      </c>
      <c r="AS169" s="41">
        <v>446900</v>
      </c>
      <c r="AT169" s="41">
        <v>437900</v>
      </c>
      <c r="AU169" s="41">
        <v>429300</v>
      </c>
      <c r="AV169" s="41">
        <v>420700</v>
      </c>
      <c r="AW169" s="41">
        <v>411600</v>
      </c>
      <c r="AX169" s="41">
        <v>401600</v>
      </c>
      <c r="AY169" s="41">
        <v>392100</v>
      </c>
      <c r="AZ169" s="41">
        <v>383000</v>
      </c>
      <c r="BA169" s="41">
        <v>378000</v>
      </c>
      <c r="BB169" s="41">
        <v>376200</v>
      </c>
      <c r="BC169" s="41">
        <v>375000</v>
      </c>
      <c r="BD169" s="41">
        <v>372600</v>
      </c>
      <c r="BE169" s="41">
        <v>370600</v>
      </c>
      <c r="BF169" s="41">
        <v>368300</v>
      </c>
      <c r="BG169" s="41">
        <v>365900</v>
      </c>
      <c r="BH169" s="41">
        <v>363400</v>
      </c>
      <c r="BI169" s="41">
        <v>361800</v>
      </c>
      <c r="BJ169" s="41">
        <v>360800</v>
      </c>
      <c r="BK169" s="41">
        <v>360500</v>
      </c>
      <c r="BL169" s="41">
        <v>361300</v>
      </c>
      <c r="BM169" s="41">
        <v>363400</v>
      </c>
      <c r="BN169" s="41">
        <v>365300</v>
      </c>
      <c r="BO169" s="41">
        <v>366400</v>
      </c>
      <c r="BP169" s="41">
        <v>366400</v>
      </c>
      <c r="BQ169" s="41">
        <v>363200</v>
      </c>
      <c r="BR169" s="41">
        <v>358700</v>
      </c>
      <c r="BS169" s="41">
        <v>356600</v>
      </c>
      <c r="BT169" s="41">
        <v>354600</v>
      </c>
      <c r="BU169" s="41">
        <v>350600</v>
      </c>
      <c r="BV169" s="41">
        <v>347300</v>
      </c>
      <c r="BW169" s="41">
        <v>344500</v>
      </c>
      <c r="BX169" s="41">
        <v>340800</v>
      </c>
      <c r="BY169" s="41">
        <v>336400</v>
      </c>
      <c r="BZ169" s="41">
        <v>332700</v>
      </c>
      <c r="CA169" s="41">
        <v>330800</v>
      </c>
      <c r="CB169" s="41">
        <v>330200</v>
      </c>
      <c r="CC169" s="41">
        <v>331300</v>
      </c>
      <c r="CD169" s="41">
        <v>333700</v>
      </c>
      <c r="CE169" s="41">
        <v>335000</v>
      </c>
      <c r="CF169" s="41">
        <v>333000</v>
      </c>
      <c r="CG169" s="41">
        <v>330300</v>
      </c>
      <c r="CH169" s="41">
        <v>327500</v>
      </c>
      <c r="CI169" s="41">
        <v>324600</v>
      </c>
      <c r="CJ169" s="41">
        <v>321900</v>
      </c>
      <c r="CK169" s="41">
        <v>321000</v>
      </c>
      <c r="CL169" s="41">
        <v>321500</v>
      </c>
      <c r="CM169" s="41">
        <v>322700</v>
      </c>
      <c r="CN169" s="41">
        <v>324200</v>
      </c>
      <c r="CO169" s="41">
        <v>326400</v>
      </c>
      <c r="CP169" s="41">
        <v>328100</v>
      </c>
      <c r="CQ169" s="41">
        <v>330200</v>
      </c>
      <c r="CR169" s="41">
        <v>333100</v>
      </c>
      <c r="CS169" s="41">
        <v>335300</v>
      </c>
      <c r="CT169" s="41">
        <v>338800</v>
      </c>
      <c r="CU169" s="41">
        <v>344300</v>
      </c>
      <c r="CV169" s="41">
        <v>346800</v>
      </c>
      <c r="CW169" s="41">
        <v>346800</v>
      </c>
      <c r="CX169" s="41">
        <v>349000</v>
      </c>
      <c r="CY169" s="41">
        <v>351800</v>
      </c>
      <c r="CZ169" s="41">
        <v>352100</v>
      </c>
      <c r="DA169" s="41">
        <v>353200</v>
      </c>
      <c r="DB169" s="41">
        <v>359400</v>
      </c>
      <c r="DC169" s="41">
        <v>368400</v>
      </c>
      <c r="DD169" s="41">
        <v>374400</v>
      </c>
      <c r="DE169" s="41">
        <v>381000</v>
      </c>
      <c r="DF169" s="41">
        <v>391400</v>
      </c>
      <c r="DG169" s="41">
        <v>402600</v>
      </c>
      <c r="DH169" s="41">
        <v>415300</v>
      </c>
      <c r="DI169" s="41">
        <v>426700</v>
      </c>
      <c r="DJ169" s="41">
        <v>433700</v>
      </c>
      <c r="DK169" s="41">
        <v>440600</v>
      </c>
      <c r="DL169" s="41">
        <v>452300</v>
      </c>
      <c r="DM169" s="41">
        <v>463000</v>
      </c>
      <c r="DN169" s="41">
        <v>470300</v>
      </c>
      <c r="DO169" s="41">
        <v>472200</v>
      </c>
      <c r="DP169" s="41">
        <v>472100</v>
      </c>
    </row>
    <row r="170" spans="1:120">
      <c r="A170" s="41">
        <v>90813</v>
      </c>
      <c r="B170" s="41" t="s">
        <v>400</v>
      </c>
      <c r="C170" s="41" t="s">
        <v>66</v>
      </c>
      <c r="D170" s="41" t="s">
        <v>394</v>
      </c>
      <c r="E170" s="41" t="s">
        <v>394</v>
      </c>
      <c r="F170" s="41">
        <v>459700</v>
      </c>
      <c r="G170" s="41">
        <v>462000</v>
      </c>
      <c r="H170" s="41">
        <v>465500</v>
      </c>
      <c r="I170" s="41">
        <v>470000</v>
      </c>
      <c r="J170" s="41">
        <v>474100</v>
      </c>
      <c r="K170" s="41">
        <v>477400</v>
      </c>
      <c r="L170" s="41">
        <v>482700</v>
      </c>
      <c r="M170" s="41">
        <v>492800</v>
      </c>
      <c r="N170" s="41">
        <v>506600</v>
      </c>
      <c r="O170" s="41">
        <v>524000</v>
      </c>
      <c r="P170" s="41">
        <v>538700</v>
      </c>
      <c r="Q170" s="41">
        <v>544600</v>
      </c>
      <c r="R170" s="41">
        <v>548800</v>
      </c>
      <c r="S170" s="41">
        <v>562600</v>
      </c>
      <c r="T170" s="41">
        <v>578000</v>
      </c>
      <c r="U170" s="41">
        <v>588900</v>
      </c>
      <c r="V170" s="41">
        <v>594600</v>
      </c>
      <c r="W170" s="41">
        <v>599300</v>
      </c>
      <c r="X170" s="41">
        <v>603900</v>
      </c>
      <c r="Y170" s="41">
        <v>605800</v>
      </c>
      <c r="Z170" s="41">
        <v>601200</v>
      </c>
      <c r="AA170" s="41">
        <v>593700</v>
      </c>
      <c r="AB170" s="41">
        <v>586600</v>
      </c>
      <c r="AC170" s="41">
        <v>583100</v>
      </c>
      <c r="AD170" s="41">
        <v>585400</v>
      </c>
      <c r="AE170" s="41">
        <v>588000</v>
      </c>
      <c r="AF170" s="41">
        <v>588700</v>
      </c>
      <c r="AG170" s="41">
        <v>586200</v>
      </c>
      <c r="AH170" s="41">
        <v>585400</v>
      </c>
      <c r="AI170" s="41">
        <v>585400</v>
      </c>
      <c r="AJ170" s="41">
        <v>583700</v>
      </c>
      <c r="AK170" s="41">
        <v>576600</v>
      </c>
      <c r="AL170" s="41">
        <v>570200</v>
      </c>
      <c r="AM170" s="41">
        <v>567000</v>
      </c>
      <c r="AN170" s="41">
        <v>563300</v>
      </c>
      <c r="AO170" s="41">
        <v>562800</v>
      </c>
      <c r="AP170" s="41">
        <v>564100</v>
      </c>
      <c r="AQ170" s="41">
        <v>558700</v>
      </c>
      <c r="AR170" s="41">
        <v>543100</v>
      </c>
      <c r="AS170" s="41">
        <v>530400</v>
      </c>
      <c r="AT170" s="41">
        <v>518800</v>
      </c>
      <c r="AU170" s="41">
        <v>503300</v>
      </c>
      <c r="AV170" s="41">
        <v>482400</v>
      </c>
      <c r="AW170" s="41">
        <v>464100</v>
      </c>
      <c r="AX170" s="41">
        <v>452100</v>
      </c>
      <c r="AY170" s="41">
        <v>443400</v>
      </c>
      <c r="AZ170" s="41">
        <v>436300</v>
      </c>
      <c r="BA170" s="41">
        <v>425600</v>
      </c>
      <c r="BB170" s="41">
        <v>405100</v>
      </c>
      <c r="BC170" s="41">
        <v>379300</v>
      </c>
      <c r="BD170" s="41">
        <v>358200</v>
      </c>
      <c r="BE170" s="41">
        <v>342600</v>
      </c>
      <c r="BF170" s="41">
        <v>336600</v>
      </c>
      <c r="BG170" s="41">
        <v>336500</v>
      </c>
      <c r="BH170" s="41">
        <v>335100</v>
      </c>
      <c r="BI170" s="41">
        <v>332300</v>
      </c>
      <c r="BJ170" s="41">
        <v>331700</v>
      </c>
      <c r="BK170" s="41">
        <v>329300</v>
      </c>
      <c r="BL170" s="41">
        <v>328600</v>
      </c>
      <c r="BM170" s="41">
        <v>333100</v>
      </c>
      <c r="BN170" s="41">
        <v>338600</v>
      </c>
      <c r="BO170" s="41">
        <v>341100</v>
      </c>
      <c r="BP170" s="41">
        <v>342500</v>
      </c>
      <c r="BQ170" s="41">
        <v>340600</v>
      </c>
      <c r="BR170" s="41">
        <v>337200</v>
      </c>
      <c r="BS170" s="41">
        <v>335800</v>
      </c>
      <c r="BT170" s="41">
        <v>335100</v>
      </c>
      <c r="BU170" s="41">
        <v>332400</v>
      </c>
      <c r="BV170" s="41">
        <v>329600</v>
      </c>
      <c r="BW170" s="41">
        <v>326500</v>
      </c>
      <c r="BX170" s="41">
        <v>323800</v>
      </c>
      <c r="BY170" s="41">
        <v>320500</v>
      </c>
      <c r="BZ170" s="41">
        <v>319900</v>
      </c>
      <c r="CA170" s="41">
        <v>323900</v>
      </c>
      <c r="CB170" s="41">
        <v>329100</v>
      </c>
      <c r="CC170" s="41">
        <v>333100</v>
      </c>
      <c r="CD170" s="41">
        <v>332600</v>
      </c>
      <c r="CE170" s="41">
        <v>329100</v>
      </c>
      <c r="CF170" s="41">
        <v>326100</v>
      </c>
      <c r="CG170" s="41">
        <v>322900</v>
      </c>
      <c r="CH170" s="41">
        <v>315800</v>
      </c>
      <c r="CI170" s="41">
        <v>309700</v>
      </c>
      <c r="CJ170" s="41">
        <v>308400</v>
      </c>
      <c r="CK170" s="41">
        <v>308100</v>
      </c>
      <c r="CL170" s="41">
        <v>306400</v>
      </c>
      <c r="CM170" s="41">
        <v>305900</v>
      </c>
      <c r="CN170" s="41">
        <v>309400</v>
      </c>
      <c r="CO170" s="41">
        <v>314700</v>
      </c>
      <c r="CP170" s="41">
        <v>317800</v>
      </c>
      <c r="CQ170" s="41">
        <v>316700</v>
      </c>
      <c r="CR170" s="41">
        <v>316000</v>
      </c>
      <c r="CS170" s="41">
        <v>319000</v>
      </c>
      <c r="CT170" s="41">
        <v>323400</v>
      </c>
      <c r="CU170" s="41">
        <v>329300</v>
      </c>
      <c r="CV170" s="41">
        <v>334500</v>
      </c>
      <c r="CW170" s="41">
        <v>339400</v>
      </c>
      <c r="CX170" s="41">
        <v>347500</v>
      </c>
      <c r="CY170" s="41">
        <v>355800</v>
      </c>
      <c r="CZ170" s="41">
        <v>362700</v>
      </c>
      <c r="DA170" s="41">
        <v>372800</v>
      </c>
      <c r="DB170" s="41">
        <v>383200</v>
      </c>
      <c r="DC170" s="41">
        <v>390700</v>
      </c>
      <c r="DD170" s="41">
        <v>400700</v>
      </c>
      <c r="DE170" s="41">
        <v>412000</v>
      </c>
      <c r="DF170" s="41">
        <v>421600</v>
      </c>
      <c r="DG170" s="41">
        <v>428900</v>
      </c>
      <c r="DH170" s="41">
        <v>433900</v>
      </c>
      <c r="DI170" s="41">
        <v>437200</v>
      </c>
      <c r="DJ170" s="41">
        <v>442000</v>
      </c>
      <c r="DK170" s="41">
        <v>448300</v>
      </c>
      <c r="DL170" s="41">
        <v>453200</v>
      </c>
      <c r="DM170" s="41">
        <v>455100</v>
      </c>
      <c r="DN170" s="41">
        <v>459800</v>
      </c>
      <c r="DO170" s="41">
        <v>468900</v>
      </c>
      <c r="DP170" s="41">
        <v>476600</v>
      </c>
    </row>
    <row r="171" spans="1:120">
      <c r="A171" s="41">
        <v>95060</v>
      </c>
      <c r="B171" s="41" t="s">
        <v>439</v>
      </c>
      <c r="C171" s="41" t="s">
        <v>66</v>
      </c>
      <c r="D171" s="41" t="s">
        <v>439</v>
      </c>
      <c r="E171" s="41" t="s">
        <v>439</v>
      </c>
      <c r="F171" s="41">
        <v>971800</v>
      </c>
      <c r="G171" s="41">
        <v>977400</v>
      </c>
      <c r="H171" s="41">
        <v>987100</v>
      </c>
      <c r="I171" s="41">
        <v>996500</v>
      </c>
      <c r="J171" s="41">
        <v>1002500</v>
      </c>
      <c r="K171" s="41">
        <v>1007100</v>
      </c>
      <c r="L171" s="41">
        <v>1013800</v>
      </c>
      <c r="M171" s="41">
        <v>1020600</v>
      </c>
      <c r="N171" s="41">
        <v>1026700</v>
      </c>
      <c r="O171" s="41">
        <v>1027400</v>
      </c>
      <c r="P171" s="41">
        <v>1021700</v>
      </c>
      <c r="Q171" s="41">
        <v>1017500</v>
      </c>
      <c r="R171" s="41">
        <v>1019100</v>
      </c>
      <c r="S171" s="41">
        <v>1022400</v>
      </c>
      <c r="T171" s="41">
        <v>1021600</v>
      </c>
      <c r="U171" s="41">
        <v>1011500</v>
      </c>
      <c r="V171" s="41">
        <v>996100</v>
      </c>
      <c r="W171" s="41">
        <v>984600</v>
      </c>
      <c r="X171" s="41">
        <v>985900</v>
      </c>
      <c r="Y171" s="41">
        <v>987400</v>
      </c>
      <c r="Z171" s="41">
        <v>980700</v>
      </c>
      <c r="AA171" s="41">
        <v>973700</v>
      </c>
      <c r="AB171" s="41">
        <v>974600</v>
      </c>
      <c r="AC171" s="41">
        <v>976100</v>
      </c>
      <c r="AD171" s="41">
        <v>976600</v>
      </c>
      <c r="AE171" s="41">
        <v>980700</v>
      </c>
      <c r="AF171" s="41">
        <v>991500</v>
      </c>
      <c r="AG171" s="41">
        <v>1006100</v>
      </c>
      <c r="AH171" s="41">
        <v>1019600</v>
      </c>
      <c r="AI171" s="41">
        <v>1035400</v>
      </c>
      <c r="AJ171" s="41">
        <v>1043500</v>
      </c>
      <c r="AK171" s="41">
        <v>1039100</v>
      </c>
      <c r="AL171" s="41">
        <v>1030800</v>
      </c>
      <c r="AM171" s="41">
        <v>1029800</v>
      </c>
      <c r="AN171" s="41">
        <v>1031200</v>
      </c>
      <c r="AO171" s="41">
        <v>1027700</v>
      </c>
      <c r="AP171" s="41">
        <v>1008100</v>
      </c>
      <c r="AQ171" s="41">
        <v>973100</v>
      </c>
      <c r="AR171" s="41">
        <v>939100</v>
      </c>
      <c r="AS171" s="41">
        <v>919000</v>
      </c>
      <c r="AT171" s="41">
        <v>909000</v>
      </c>
      <c r="AU171" s="41">
        <v>897100</v>
      </c>
      <c r="AV171" s="41">
        <v>880200</v>
      </c>
      <c r="AW171" s="41">
        <v>865700</v>
      </c>
      <c r="AX171" s="41">
        <v>853100</v>
      </c>
      <c r="AY171" s="41">
        <v>837100</v>
      </c>
      <c r="AZ171" s="41">
        <v>815900</v>
      </c>
      <c r="BA171" s="41">
        <v>812200</v>
      </c>
      <c r="BB171" s="41">
        <v>826500</v>
      </c>
      <c r="BC171" s="41">
        <v>839100</v>
      </c>
      <c r="BD171" s="41">
        <v>841000</v>
      </c>
      <c r="BE171" s="41">
        <v>844700</v>
      </c>
      <c r="BF171" s="41">
        <v>846000</v>
      </c>
      <c r="BG171" s="41">
        <v>842200</v>
      </c>
      <c r="BH171" s="41">
        <v>834700</v>
      </c>
      <c r="BI171" s="41">
        <v>836300</v>
      </c>
      <c r="BJ171" s="41">
        <v>844400</v>
      </c>
      <c r="BK171" s="41">
        <v>846900</v>
      </c>
      <c r="BL171" s="41">
        <v>844400</v>
      </c>
      <c r="BM171" s="41">
        <v>840500</v>
      </c>
      <c r="BN171" s="41">
        <v>836700</v>
      </c>
      <c r="BO171" s="41">
        <v>849400</v>
      </c>
      <c r="BP171" s="41">
        <v>860600</v>
      </c>
      <c r="BQ171" s="41">
        <v>846600</v>
      </c>
      <c r="BR171" s="41">
        <v>824500</v>
      </c>
      <c r="BS171" s="41">
        <v>812400</v>
      </c>
      <c r="BT171" s="41">
        <v>826400</v>
      </c>
      <c r="BU171" s="41">
        <v>847100</v>
      </c>
      <c r="BV171" s="41">
        <v>854500</v>
      </c>
      <c r="BW171" s="41">
        <v>843400</v>
      </c>
      <c r="BX171" s="41">
        <v>843300</v>
      </c>
      <c r="BY171" s="41">
        <v>841700</v>
      </c>
      <c r="BZ171" s="41">
        <v>837500</v>
      </c>
      <c r="CA171" s="41">
        <v>830300</v>
      </c>
      <c r="CB171" s="41">
        <v>818400</v>
      </c>
      <c r="CC171" s="41">
        <v>810600</v>
      </c>
      <c r="CD171" s="41">
        <v>815700</v>
      </c>
      <c r="CE171" s="41">
        <v>823400</v>
      </c>
      <c r="CF171" s="41">
        <v>816500</v>
      </c>
      <c r="CG171" s="41">
        <v>796200</v>
      </c>
      <c r="CH171" s="41">
        <v>783700</v>
      </c>
      <c r="CI171" s="41">
        <v>788200</v>
      </c>
      <c r="CJ171" s="41">
        <v>792200</v>
      </c>
      <c r="CK171" s="41">
        <v>777100</v>
      </c>
      <c r="CL171" s="41">
        <v>771200</v>
      </c>
      <c r="CM171" s="41">
        <v>775100</v>
      </c>
      <c r="CN171" s="41">
        <v>786500</v>
      </c>
      <c r="CO171" s="41">
        <v>796700</v>
      </c>
      <c r="CP171" s="41">
        <v>799600</v>
      </c>
      <c r="CQ171" s="41">
        <v>810400</v>
      </c>
      <c r="CR171" s="41">
        <v>821400</v>
      </c>
      <c r="CS171" s="41">
        <v>821700</v>
      </c>
      <c r="CT171" s="41">
        <v>816700</v>
      </c>
      <c r="CU171" s="41">
        <v>828400</v>
      </c>
      <c r="CV171" s="41">
        <v>844300</v>
      </c>
      <c r="CW171" s="41">
        <v>857900</v>
      </c>
      <c r="CX171" s="41">
        <v>857200</v>
      </c>
      <c r="CY171" s="41">
        <v>851600</v>
      </c>
      <c r="CZ171" s="41">
        <v>859100</v>
      </c>
      <c r="DA171" s="41">
        <v>882600</v>
      </c>
      <c r="DB171" s="41">
        <v>906600</v>
      </c>
      <c r="DC171" s="41">
        <v>902500</v>
      </c>
      <c r="DD171" s="41">
        <v>899800</v>
      </c>
      <c r="DE171" s="41">
        <v>910100</v>
      </c>
      <c r="DF171" s="41">
        <v>918900</v>
      </c>
      <c r="DG171" s="41">
        <v>924800</v>
      </c>
      <c r="DH171" s="41">
        <v>926700</v>
      </c>
      <c r="DI171" s="41">
        <v>929700</v>
      </c>
      <c r="DJ171" s="41">
        <v>937300</v>
      </c>
      <c r="DK171" s="41">
        <v>952900</v>
      </c>
      <c r="DL171" s="41">
        <v>963900</v>
      </c>
      <c r="DM171" s="41">
        <v>959500</v>
      </c>
      <c r="DN171" s="41">
        <v>951900</v>
      </c>
      <c r="DO171" s="41">
        <v>967000</v>
      </c>
      <c r="DP171" s="41">
        <v>983000</v>
      </c>
    </row>
    <row r="172" spans="1:120">
      <c r="A172" s="41">
        <v>94118</v>
      </c>
      <c r="B172" s="41" t="s">
        <v>65</v>
      </c>
      <c r="C172" s="41" t="s">
        <v>66</v>
      </c>
      <c r="D172" s="41" t="s">
        <v>65</v>
      </c>
      <c r="E172" s="41" t="s">
        <v>65</v>
      </c>
      <c r="F172" s="41">
        <v>1505100</v>
      </c>
      <c r="G172" s="41">
        <v>1502900</v>
      </c>
      <c r="H172" s="41">
        <v>1502700</v>
      </c>
      <c r="I172" s="41">
        <v>1520800</v>
      </c>
      <c r="J172" s="41">
        <v>1537200</v>
      </c>
      <c r="K172" s="41">
        <v>1539100</v>
      </c>
      <c r="L172" s="41">
        <v>1549000</v>
      </c>
      <c r="M172" s="41">
        <v>1555900</v>
      </c>
      <c r="N172" s="41">
        <v>1561800</v>
      </c>
      <c r="O172" s="41">
        <v>1578500</v>
      </c>
      <c r="P172" s="41">
        <v>1584300</v>
      </c>
      <c r="Q172" s="41">
        <v>1575800</v>
      </c>
      <c r="R172" s="41">
        <v>1567700</v>
      </c>
      <c r="S172" s="41">
        <v>1559300</v>
      </c>
      <c r="T172" s="41">
        <v>1545300</v>
      </c>
      <c r="U172" s="41">
        <v>1541600</v>
      </c>
      <c r="V172" s="41">
        <v>1531400</v>
      </c>
      <c r="W172" s="41">
        <v>1512100</v>
      </c>
      <c r="X172" s="41">
        <v>1496100</v>
      </c>
      <c r="Y172" s="41">
        <v>1490900</v>
      </c>
      <c r="Z172" s="41">
        <v>1486400</v>
      </c>
      <c r="AA172" s="41">
        <v>1482000</v>
      </c>
      <c r="AB172" s="41">
        <v>1469900</v>
      </c>
      <c r="AC172" s="41">
        <v>1443700</v>
      </c>
      <c r="AD172" s="41">
        <v>1422200</v>
      </c>
      <c r="AE172" s="41">
        <v>1424500</v>
      </c>
      <c r="AF172" s="41">
        <v>1441000</v>
      </c>
      <c r="AG172" s="41">
        <v>1454100</v>
      </c>
      <c r="AH172" s="41">
        <v>1462900</v>
      </c>
      <c r="AI172" s="41">
        <v>1478700</v>
      </c>
      <c r="AJ172" s="41">
        <v>1504000</v>
      </c>
      <c r="AK172" s="41">
        <v>1535800</v>
      </c>
      <c r="AL172" s="41">
        <v>1562800</v>
      </c>
      <c r="AM172" s="41">
        <v>1571000</v>
      </c>
      <c r="AN172" s="41">
        <v>1581800</v>
      </c>
      <c r="AO172" s="41">
        <v>1612200</v>
      </c>
      <c r="AP172" s="41">
        <v>1643700</v>
      </c>
      <c r="AQ172" s="41">
        <v>1650600</v>
      </c>
      <c r="AR172" s="41">
        <v>1643300</v>
      </c>
      <c r="AS172" s="41">
        <v>1635200</v>
      </c>
      <c r="AT172" s="41">
        <v>1638600</v>
      </c>
      <c r="AU172" s="41">
        <v>1644800</v>
      </c>
      <c r="AV172" s="41">
        <v>1640100</v>
      </c>
      <c r="AW172" s="41">
        <v>1619800</v>
      </c>
      <c r="AX172" s="41">
        <v>1599500</v>
      </c>
      <c r="AY172" s="41">
        <v>1599600</v>
      </c>
      <c r="AZ172" s="41">
        <v>1611400</v>
      </c>
      <c r="BA172" s="41">
        <v>1618000</v>
      </c>
      <c r="BB172" s="41">
        <v>1610600</v>
      </c>
      <c r="BC172" s="41">
        <v>1593500</v>
      </c>
      <c r="BD172" s="41">
        <v>1576900</v>
      </c>
      <c r="BE172" s="41">
        <v>1564200</v>
      </c>
      <c r="BF172" s="41">
        <v>1545800</v>
      </c>
      <c r="BG172" s="41">
        <v>1537100</v>
      </c>
      <c r="BH172" s="41">
        <v>1537700</v>
      </c>
      <c r="BI172" s="41">
        <v>1540700</v>
      </c>
      <c r="BJ172" s="41">
        <v>1544400</v>
      </c>
      <c r="BK172" s="41">
        <v>1553900</v>
      </c>
      <c r="BL172" s="41">
        <v>1570200</v>
      </c>
      <c r="BM172" s="41">
        <v>1564900</v>
      </c>
      <c r="BN172" s="41">
        <v>1569500</v>
      </c>
      <c r="BO172" s="41">
        <v>1593400</v>
      </c>
      <c r="BP172" s="41">
        <v>1595200</v>
      </c>
      <c r="BQ172" s="41">
        <v>1574900</v>
      </c>
      <c r="BR172" s="41">
        <v>1585800</v>
      </c>
      <c r="BS172" s="41">
        <v>1587400</v>
      </c>
      <c r="BT172" s="41">
        <v>1576700</v>
      </c>
      <c r="BU172" s="41">
        <v>1585600</v>
      </c>
      <c r="BV172" s="41">
        <v>1573400</v>
      </c>
      <c r="BW172" s="41">
        <v>1537500</v>
      </c>
      <c r="BX172" s="41">
        <v>1516400</v>
      </c>
      <c r="BY172" s="41">
        <v>1519800</v>
      </c>
      <c r="BZ172" s="41">
        <v>1508300</v>
      </c>
      <c r="CA172" s="41">
        <v>1512800</v>
      </c>
      <c r="CB172" s="41">
        <v>1528400</v>
      </c>
      <c r="CC172" s="41">
        <v>1532700</v>
      </c>
      <c r="CD172" s="41">
        <v>1518800</v>
      </c>
      <c r="CE172" s="41">
        <v>1516100</v>
      </c>
      <c r="CF172" s="41">
        <v>1517600</v>
      </c>
      <c r="CG172" s="41">
        <v>1513200</v>
      </c>
      <c r="CH172" s="41">
        <v>1511500</v>
      </c>
      <c r="CI172" s="41">
        <v>1514000</v>
      </c>
      <c r="CJ172" s="41">
        <v>1518100</v>
      </c>
      <c r="CK172" s="41">
        <v>1502800</v>
      </c>
      <c r="CL172" s="41">
        <v>1490900</v>
      </c>
      <c r="CM172" s="41">
        <v>1499100</v>
      </c>
      <c r="CN172" s="41">
        <v>1516800</v>
      </c>
      <c r="CO172" s="41">
        <v>1526600</v>
      </c>
      <c r="CP172" s="41">
        <v>1540000</v>
      </c>
      <c r="CQ172" s="41">
        <v>1554900</v>
      </c>
      <c r="CR172" s="41">
        <v>1552000</v>
      </c>
      <c r="CS172" s="41">
        <v>1540300</v>
      </c>
      <c r="CT172" s="41">
        <v>1572700</v>
      </c>
      <c r="CU172" s="41">
        <v>1640700</v>
      </c>
      <c r="CV172" s="41">
        <v>1686500</v>
      </c>
      <c r="CW172" s="41">
        <v>1711400</v>
      </c>
      <c r="CX172" s="41">
        <v>1751800</v>
      </c>
      <c r="CY172" s="41">
        <v>1787600</v>
      </c>
      <c r="CZ172" s="41">
        <v>1829700</v>
      </c>
      <c r="DA172" s="41">
        <v>1878800</v>
      </c>
      <c r="DB172" s="41">
        <v>1914500</v>
      </c>
      <c r="DC172" s="41">
        <v>1945900</v>
      </c>
      <c r="DD172" s="41">
        <v>1968700</v>
      </c>
      <c r="DE172" s="41">
        <v>1977500</v>
      </c>
      <c r="DF172" s="41">
        <v>1988100</v>
      </c>
      <c r="DG172" s="41">
        <v>1997400</v>
      </c>
      <c r="DH172" s="41">
        <v>1968600</v>
      </c>
      <c r="DI172" s="41">
        <v>1965600</v>
      </c>
      <c r="DJ172" s="41">
        <v>1993400</v>
      </c>
      <c r="DK172" s="41">
        <v>2013200</v>
      </c>
      <c r="DL172" s="41">
        <v>2048200</v>
      </c>
      <c r="DM172" s="41">
        <v>2109500</v>
      </c>
      <c r="DN172" s="41">
        <v>2137700</v>
      </c>
      <c r="DO172" s="41">
        <v>2142200</v>
      </c>
      <c r="DP172" s="41">
        <v>2158100</v>
      </c>
    </row>
    <row r="173" spans="1:120">
      <c r="A173" s="41">
        <v>94546</v>
      </c>
      <c r="B173" s="41" t="s">
        <v>140</v>
      </c>
      <c r="C173" s="41" t="s">
        <v>66</v>
      </c>
      <c r="D173" s="41" t="s">
        <v>65</v>
      </c>
      <c r="E173" s="41" t="s">
        <v>78</v>
      </c>
      <c r="F173" s="41">
        <v>688300</v>
      </c>
      <c r="G173" s="41">
        <v>698800</v>
      </c>
      <c r="H173" s="41">
        <v>708000</v>
      </c>
      <c r="I173" s="41">
        <v>717400</v>
      </c>
      <c r="J173" s="41">
        <v>725900</v>
      </c>
      <c r="K173" s="41">
        <v>732800</v>
      </c>
      <c r="L173" s="41">
        <v>741500</v>
      </c>
      <c r="M173" s="41">
        <v>749600</v>
      </c>
      <c r="N173" s="41">
        <v>754000</v>
      </c>
      <c r="O173" s="41">
        <v>757000</v>
      </c>
      <c r="P173" s="41">
        <v>762200</v>
      </c>
      <c r="Q173" s="41">
        <v>766800</v>
      </c>
      <c r="R173" s="41">
        <v>768300</v>
      </c>
      <c r="S173" s="41">
        <v>767700</v>
      </c>
      <c r="T173" s="41">
        <v>766100</v>
      </c>
      <c r="U173" s="41">
        <v>763500</v>
      </c>
      <c r="V173" s="41">
        <v>758600</v>
      </c>
      <c r="W173" s="41">
        <v>752600</v>
      </c>
      <c r="X173" s="41">
        <v>747600</v>
      </c>
      <c r="Y173" s="41">
        <v>744300</v>
      </c>
      <c r="Z173" s="41">
        <v>741500</v>
      </c>
      <c r="AA173" s="41">
        <v>738100</v>
      </c>
      <c r="AB173" s="41">
        <v>735500</v>
      </c>
      <c r="AC173" s="41">
        <v>735300</v>
      </c>
      <c r="AD173" s="41">
        <v>736100</v>
      </c>
      <c r="AE173" s="41">
        <v>736700</v>
      </c>
      <c r="AF173" s="41">
        <v>737000</v>
      </c>
      <c r="AG173" s="41">
        <v>735000</v>
      </c>
      <c r="AH173" s="41">
        <v>731100</v>
      </c>
      <c r="AI173" s="41">
        <v>727300</v>
      </c>
      <c r="AJ173" s="41">
        <v>722100</v>
      </c>
      <c r="AK173" s="41">
        <v>716200</v>
      </c>
      <c r="AL173" s="41">
        <v>710900</v>
      </c>
      <c r="AM173" s="41">
        <v>703400</v>
      </c>
      <c r="AN173" s="41">
        <v>691500</v>
      </c>
      <c r="AO173" s="41">
        <v>680200</v>
      </c>
      <c r="AP173" s="41">
        <v>671200</v>
      </c>
      <c r="AQ173" s="41">
        <v>659800</v>
      </c>
      <c r="AR173" s="41">
        <v>645100</v>
      </c>
      <c r="AS173" s="41">
        <v>631900</v>
      </c>
      <c r="AT173" s="41">
        <v>619600</v>
      </c>
      <c r="AU173" s="41">
        <v>607000</v>
      </c>
      <c r="AV173" s="41">
        <v>595400</v>
      </c>
      <c r="AW173" s="41">
        <v>586400</v>
      </c>
      <c r="AX173" s="41">
        <v>579400</v>
      </c>
      <c r="AY173" s="41">
        <v>574100</v>
      </c>
      <c r="AZ173" s="41">
        <v>568700</v>
      </c>
      <c r="BA173" s="41">
        <v>565100</v>
      </c>
      <c r="BB173" s="41">
        <v>562400</v>
      </c>
      <c r="BC173" s="41">
        <v>557100</v>
      </c>
      <c r="BD173" s="41">
        <v>551100</v>
      </c>
      <c r="BE173" s="41">
        <v>548800</v>
      </c>
      <c r="BF173" s="41">
        <v>548700</v>
      </c>
      <c r="BG173" s="41">
        <v>548500</v>
      </c>
      <c r="BH173" s="41">
        <v>548600</v>
      </c>
      <c r="BI173" s="41">
        <v>550300</v>
      </c>
      <c r="BJ173" s="41">
        <v>554100</v>
      </c>
      <c r="BK173" s="41">
        <v>557900</v>
      </c>
      <c r="BL173" s="41">
        <v>561500</v>
      </c>
      <c r="BM173" s="41">
        <v>561400</v>
      </c>
      <c r="BN173" s="41">
        <v>563900</v>
      </c>
      <c r="BO173" s="41">
        <v>567100</v>
      </c>
      <c r="BP173" s="41">
        <v>564100</v>
      </c>
      <c r="BQ173" s="41">
        <v>557300</v>
      </c>
      <c r="BR173" s="41">
        <v>556200</v>
      </c>
      <c r="BS173" s="41">
        <v>555200</v>
      </c>
      <c r="BT173" s="41">
        <v>552000</v>
      </c>
      <c r="BU173" s="41">
        <v>547900</v>
      </c>
      <c r="BV173" s="41">
        <v>546000</v>
      </c>
      <c r="BW173" s="41">
        <v>545800</v>
      </c>
      <c r="BX173" s="41">
        <v>542600</v>
      </c>
      <c r="BY173" s="41">
        <v>538800</v>
      </c>
      <c r="BZ173" s="41">
        <v>533700</v>
      </c>
      <c r="CA173" s="41">
        <v>527700</v>
      </c>
      <c r="CB173" s="41">
        <v>526100</v>
      </c>
      <c r="CC173" s="41">
        <v>526600</v>
      </c>
      <c r="CD173" s="41">
        <v>523300</v>
      </c>
      <c r="CE173" s="41">
        <v>523000</v>
      </c>
      <c r="CF173" s="41">
        <v>524900</v>
      </c>
      <c r="CG173" s="41">
        <v>523200</v>
      </c>
      <c r="CH173" s="41">
        <v>517300</v>
      </c>
      <c r="CI173" s="41">
        <v>512700</v>
      </c>
      <c r="CJ173" s="41">
        <v>512300</v>
      </c>
      <c r="CK173" s="41">
        <v>510000</v>
      </c>
      <c r="CL173" s="41">
        <v>504100</v>
      </c>
      <c r="CM173" s="41">
        <v>503600</v>
      </c>
      <c r="CN173" s="41">
        <v>509300</v>
      </c>
      <c r="CO173" s="41">
        <v>514600</v>
      </c>
      <c r="CP173" s="41">
        <v>523000</v>
      </c>
      <c r="CQ173" s="41">
        <v>530000</v>
      </c>
      <c r="CR173" s="41">
        <v>536400</v>
      </c>
      <c r="CS173" s="41">
        <v>544100</v>
      </c>
      <c r="CT173" s="41">
        <v>552200</v>
      </c>
      <c r="CU173" s="41">
        <v>559200</v>
      </c>
      <c r="CV173" s="41">
        <v>568300</v>
      </c>
      <c r="CW173" s="41">
        <v>575400</v>
      </c>
      <c r="CX173" s="41">
        <v>579600</v>
      </c>
      <c r="CY173" s="41">
        <v>595700</v>
      </c>
      <c r="CZ173" s="41">
        <v>619200</v>
      </c>
      <c r="DA173" s="41">
        <v>639500</v>
      </c>
      <c r="DB173" s="41">
        <v>647100</v>
      </c>
      <c r="DC173" s="41">
        <v>653800</v>
      </c>
      <c r="DD173" s="41">
        <v>657600</v>
      </c>
      <c r="DE173" s="41">
        <v>661400</v>
      </c>
      <c r="DF173" s="41">
        <v>663000</v>
      </c>
      <c r="DG173" s="41">
        <v>665300</v>
      </c>
      <c r="DH173" s="41">
        <v>668100</v>
      </c>
      <c r="DI173" s="41">
        <v>676100</v>
      </c>
      <c r="DJ173" s="41">
        <v>685200</v>
      </c>
      <c r="DK173" s="41">
        <v>692300</v>
      </c>
      <c r="DL173" s="41">
        <v>697900</v>
      </c>
      <c r="DM173" s="41">
        <v>703900</v>
      </c>
      <c r="DN173" s="41">
        <v>708700</v>
      </c>
      <c r="DO173" s="41">
        <v>712600</v>
      </c>
      <c r="DP173" s="41">
        <v>715300</v>
      </c>
    </row>
    <row r="174" spans="1:120">
      <c r="A174" s="41">
        <v>92324</v>
      </c>
      <c r="B174" s="41" t="s">
        <v>499</v>
      </c>
      <c r="C174" s="41" t="s">
        <v>66</v>
      </c>
      <c r="D174" s="41" t="s">
        <v>414</v>
      </c>
      <c r="E174" s="41" t="s">
        <v>415</v>
      </c>
      <c r="F174" s="41">
        <v>301200</v>
      </c>
      <c r="G174" s="41">
        <v>306900</v>
      </c>
      <c r="H174" s="41">
        <v>312400</v>
      </c>
      <c r="I174" s="41">
        <v>318200</v>
      </c>
      <c r="J174" s="41">
        <v>324600</v>
      </c>
      <c r="K174" s="41">
        <v>332300</v>
      </c>
      <c r="L174" s="41">
        <v>341100</v>
      </c>
      <c r="M174" s="41">
        <v>349800</v>
      </c>
      <c r="N174" s="41">
        <v>358100</v>
      </c>
      <c r="O174" s="41">
        <v>365300</v>
      </c>
      <c r="P174" s="41">
        <v>371900</v>
      </c>
      <c r="Q174" s="41">
        <v>377600</v>
      </c>
      <c r="R174" s="41">
        <v>382000</v>
      </c>
      <c r="S174" s="41">
        <v>384900</v>
      </c>
      <c r="T174" s="41">
        <v>388700</v>
      </c>
      <c r="U174" s="41">
        <v>392900</v>
      </c>
      <c r="V174" s="41">
        <v>397000</v>
      </c>
      <c r="W174" s="41">
        <v>398900</v>
      </c>
      <c r="X174" s="41">
        <v>399200</v>
      </c>
      <c r="Y174" s="41">
        <v>399900</v>
      </c>
      <c r="Z174" s="41">
        <v>400600</v>
      </c>
      <c r="AA174" s="41">
        <v>399200</v>
      </c>
      <c r="AB174" s="41">
        <v>399100</v>
      </c>
      <c r="AC174" s="41">
        <v>400600</v>
      </c>
      <c r="AD174" s="41">
        <v>401300</v>
      </c>
      <c r="AE174" s="41">
        <v>398800</v>
      </c>
      <c r="AF174" s="41">
        <v>394800</v>
      </c>
      <c r="AG174" s="41">
        <v>391800</v>
      </c>
      <c r="AH174" s="41">
        <v>389400</v>
      </c>
      <c r="AI174" s="41">
        <v>385800</v>
      </c>
      <c r="AJ174" s="41">
        <v>381000</v>
      </c>
      <c r="AK174" s="41">
        <v>374800</v>
      </c>
      <c r="AL174" s="41">
        <v>366900</v>
      </c>
      <c r="AM174" s="41">
        <v>359100</v>
      </c>
      <c r="AN174" s="41">
        <v>350800</v>
      </c>
      <c r="AO174" s="41">
        <v>343900</v>
      </c>
      <c r="AP174" s="41">
        <v>340400</v>
      </c>
      <c r="AQ174" s="41">
        <v>336700</v>
      </c>
      <c r="AR174" s="41">
        <v>328000</v>
      </c>
      <c r="AS174" s="41">
        <v>317000</v>
      </c>
      <c r="AT174" s="41">
        <v>306400</v>
      </c>
      <c r="AU174" s="41">
        <v>296300</v>
      </c>
      <c r="AV174" s="41">
        <v>287300</v>
      </c>
      <c r="AW174" s="41">
        <v>280400</v>
      </c>
      <c r="AX174" s="41">
        <v>274000</v>
      </c>
      <c r="AY174" s="41">
        <v>266800</v>
      </c>
      <c r="AZ174" s="41">
        <v>256300</v>
      </c>
      <c r="BA174" s="41">
        <v>241700</v>
      </c>
      <c r="BB174" s="41">
        <v>227100</v>
      </c>
      <c r="BC174" s="41">
        <v>216200</v>
      </c>
      <c r="BD174" s="41">
        <v>208500</v>
      </c>
      <c r="BE174" s="41">
        <v>201500</v>
      </c>
      <c r="BF174" s="41">
        <v>195000</v>
      </c>
      <c r="BG174" s="41">
        <v>190600</v>
      </c>
      <c r="BH174" s="41">
        <v>187600</v>
      </c>
      <c r="BI174" s="41">
        <v>184100</v>
      </c>
      <c r="BJ174" s="41">
        <v>180700</v>
      </c>
      <c r="BK174" s="41">
        <v>179100</v>
      </c>
      <c r="BL174" s="41">
        <v>177700</v>
      </c>
      <c r="BM174" s="41">
        <v>177000</v>
      </c>
      <c r="BN174" s="41">
        <v>177800</v>
      </c>
      <c r="BO174" s="41">
        <v>177500</v>
      </c>
      <c r="BP174" s="41">
        <v>175500</v>
      </c>
      <c r="BQ174" s="41">
        <v>172700</v>
      </c>
      <c r="BR174" s="41">
        <v>170700</v>
      </c>
      <c r="BS174" s="41">
        <v>168500</v>
      </c>
      <c r="BT174" s="41">
        <v>167000</v>
      </c>
      <c r="BU174" s="41">
        <v>166100</v>
      </c>
      <c r="BV174" s="41">
        <v>166300</v>
      </c>
      <c r="BW174" s="41">
        <v>166100</v>
      </c>
      <c r="BX174" s="41">
        <v>166500</v>
      </c>
      <c r="BY174" s="41">
        <v>167300</v>
      </c>
      <c r="BZ174" s="41">
        <v>166900</v>
      </c>
      <c r="CA174" s="41">
        <v>166500</v>
      </c>
      <c r="CB174" s="41">
        <v>167600</v>
      </c>
      <c r="CC174" s="41">
        <v>169900</v>
      </c>
      <c r="CD174" s="41">
        <v>172100</v>
      </c>
      <c r="CE174" s="41">
        <v>173200</v>
      </c>
      <c r="CF174" s="41">
        <v>171500</v>
      </c>
      <c r="CG174" s="41">
        <v>169500</v>
      </c>
      <c r="CH174" s="41">
        <v>168100</v>
      </c>
      <c r="CI174" s="41">
        <v>167100</v>
      </c>
      <c r="CJ174" s="41">
        <v>166900</v>
      </c>
      <c r="CK174" s="41">
        <v>167900</v>
      </c>
      <c r="CL174" s="41">
        <v>167800</v>
      </c>
      <c r="CM174" s="41">
        <v>168200</v>
      </c>
      <c r="CN174" s="41">
        <v>169500</v>
      </c>
      <c r="CO174" s="41">
        <v>171000</v>
      </c>
      <c r="CP174" s="41">
        <v>171000</v>
      </c>
      <c r="CQ174" s="41">
        <v>170900</v>
      </c>
      <c r="CR174" s="41">
        <v>171200</v>
      </c>
      <c r="CS174" s="41">
        <v>170800</v>
      </c>
      <c r="CT174" s="41">
        <v>169500</v>
      </c>
      <c r="CU174" s="41">
        <v>170400</v>
      </c>
      <c r="CV174" s="41">
        <v>172400</v>
      </c>
      <c r="CW174" s="41">
        <v>174300</v>
      </c>
      <c r="CX174" s="41">
        <v>176400</v>
      </c>
      <c r="CY174" s="41">
        <v>179600</v>
      </c>
      <c r="CZ174" s="41">
        <v>183300</v>
      </c>
      <c r="DA174" s="41">
        <v>187600</v>
      </c>
      <c r="DB174" s="41">
        <v>192800</v>
      </c>
      <c r="DC174" s="41">
        <v>200600</v>
      </c>
      <c r="DD174" s="41">
        <v>207700</v>
      </c>
      <c r="DE174" s="41">
        <v>211700</v>
      </c>
      <c r="DF174" s="41">
        <v>214700</v>
      </c>
      <c r="DG174" s="41">
        <v>218500</v>
      </c>
      <c r="DH174" s="41">
        <v>224000</v>
      </c>
      <c r="DI174" s="41">
        <v>229100</v>
      </c>
      <c r="DJ174" s="41">
        <v>232800</v>
      </c>
      <c r="DK174" s="41">
        <v>237000</v>
      </c>
      <c r="DL174" s="41">
        <v>242800</v>
      </c>
      <c r="DM174" s="41">
        <v>247100</v>
      </c>
      <c r="DN174" s="41">
        <v>249600</v>
      </c>
      <c r="DO174" s="41">
        <v>251000</v>
      </c>
      <c r="DP174" s="41">
        <v>252100</v>
      </c>
    </row>
    <row r="175" spans="1:120">
      <c r="A175" s="41">
        <v>95628</v>
      </c>
      <c r="B175" s="41" t="s">
        <v>894</v>
      </c>
      <c r="C175" s="41" t="s">
        <v>66</v>
      </c>
      <c r="D175" s="41" t="s">
        <v>406</v>
      </c>
      <c r="E175" s="41" t="s">
        <v>406</v>
      </c>
      <c r="F175" s="41">
        <v>614400</v>
      </c>
      <c r="G175" s="41">
        <v>620500</v>
      </c>
      <c r="H175" s="41">
        <v>625300</v>
      </c>
      <c r="I175" s="41">
        <v>630500</v>
      </c>
      <c r="J175" s="41">
        <v>636700</v>
      </c>
      <c r="K175" s="41">
        <v>642300</v>
      </c>
      <c r="L175" s="41">
        <v>648600</v>
      </c>
      <c r="M175" s="41">
        <v>654900</v>
      </c>
      <c r="N175" s="41">
        <v>658900</v>
      </c>
      <c r="O175" s="41">
        <v>660900</v>
      </c>
      <c r="P175" s="41">
        <v>661300</v>
      </c>
      <c r="Q175" s="41">
        <v>658500</v>
      </c>
      <c r="R175" s="41">
        <v>654700</v>
      </c>
      <c r="S175" s="41">
        <v>651800</v>
      </c>
      <c r="T175" s="41">
        <v>648400</v>
      </c>
      <c r="U175" s="41">
        <v>645100</v>
      </c>
      <c r="V175" s="41">
        <v>642400</v>
      </c>
      <c r="W175" s="41">
        <v>641000</v>
      </c>
      <c r="X175" s="41">
        <v>638800</v>
      </c>
      <c r="Y175" s="41">
        <v>634000</v>
      </c>
      <c r="Z175" s="41">
        <v>628500</v>
      </c>
      <c r="AA175" s="41">
        <v>626800</v>
      </c>
      <c r="AB175" s="41">
        <v>627100</v>
      </c>
      <c r="AC175" s="41">
        <v>625700</v>
      </c>
      <c r="AD175" s="41">
        <v>620100</v>
      </c>
      <c r="AE175" s="41">
        <v>615400</v>
      </c>
      <c r="AF175" s="41">
        <v>610500</v>
      </c>
      <c r="AG175" s="41">
        <v>603800</v>
      </c>
      <c r="AH175" s="41">
        <v>597700</v>
      </c>
      <c r="AI175" s="41">
        <v>595000</v>
      </c>
      <c r="AJ175" s="41">
        <v>592200</v>
      </c>
      <c r="AK175" s="41">
        <v>588800</v>
      </c>
      <c r="AL175" s="41">
        <v>586000</v>
      </c>
      <c r="AM175" s="41">
        <v>584700</v>
      </c>
      <c r="AN175" s="41">
        <v>581700</v>
      </c>
      <c r="AO175" s="41">
        <v>574000</v>
      </c>
      <c r="AP175" s="41">
        <v>565800</v>
      </c>
      <c r="AQ175" s="41">
        <v>559200</v>
      </c>
      <c r="AR175" s="41">
        <v>551200</v>
      </c>
      <c r="AS175" s="41">
        <v>542600</v>
      </c>
      <c r="AT175" s="41">
        <v>536800</v>
      </c>
      <c r="AU175" s="41">
        <v>533300</v>
      </c>
      <c r="AV175" s="41">
        <v>529200</v>
      </c>
      <c r="AW175" s="41">
        <v>522500</v>
      </c>
      <c r="AX175" s="41">
        <v>515400</v>
      </c>
      <c r="AY175" s="41">
        <v>508100</v>
      </c>
      <c r="AZ175" s="41">
        <v>501300</v>
      </c>
      <c r="BA175" s="41">
        <v>498500</v>
      </c>
      <c r="BB175" s="41">
        <v>498200</v>
      </c>
      <c r="BC175" s="41">
        <v>496500</v>
      </c>
      <c r="BD175" s="41">
        <v>494300</v>
      </c>
      <c r="BE175" s="41">
        <v>493800</v>
      </c>
      <c r="BF175" s="41">
        <v>491200</v>
      </c>
      <c r="BG175" s="41">
        <v>486000</v>
      </c>
      <c r="BH175" s="41">
        <v>479300</v>
      </c>
      <c r="BI175" s="41">
        <v>474200</v>
      </c>
      <c r="BJ175" s="41">
        <v>472100</v>
      </c>
      <c r="BK175" s="41">
        <v>472300</v>
      </c>
      <c r="BL175" s="41">
        <v>473700</v>
      </c>
      <c r="BM175" s="41">
        <v>479000</v>
      </c>
      <c r="BN175" s="41">
        <v>484500</v>
      </c>
      <c r="BO175" s="41">
        <v>484900</v>
      </c>
      <c r="BP175" s="41">
        <v>481300</v>
      </c>
      <c r="BQ175" s="41">
        <v>477300</v>
      </c>
      <c r="BR175" s="41">
        <v>473100</v>
      </c>
      <c r="BS175" s="41">
        <v>469400</v>
      </c>
      <c r="BT175" s="41">
        <v>464800</v>
      </c>
      <c r="BU175" s="41">
        <v>462200</v>
      </c>
      <c r="BV175" s="41">
        <v>461000</v>
      </c>
      <c r="BW175" s="41">
        <v>459700</v>
      </c>
      <c r="BX175" s="41">
        <v>452200</v>
      </c>
      <c r="BY175" s="41">
        <v>440900</v>
      </c>
      <c r="BZ175" s="41">
        <v>431800</v>
      </c>
      <c r="CA175" s="41">
        <v>427400</v>
      </c>
      <c r="CB175" s="41">
        <v>424800</v>
      </c>
      <c r="CC175" s="41">
        <v>422800</v>
      </c>
      <c r="CD175" s="41">
        <v>419600</v>
      </c>
      <c r="CE175" s="41">
        <v>414800</v>
      </c>
      <c r="CF175" s="41">
        <v>409300</v>
      </c>
      <c r="CG175" s="41">
        <v>401400</v>
      </c>
      <c r="CH175" s="41">
        <v>392900</v>
      </c>
      <c r="CI175" s="41">
        <v>388000</v>
      </c>
      <c r="CJ175" s="41">
        <v>387600</v>
      </c>
      <c r="CK175" s="41">
        <v>387400</v>
      </c>
      <c r="CL175" s="41">
        <v>386200</v>
      </c>
      <c r="CM175" s="41">
        <v>386600</v>
      </c>
      <c r="CN175" s="41">
        <v>388700</v>
      </c>
      <c r="CO175" s="41">
        <v>393700</v>
      </c>
      <c r="CP175" s="41">
        <v>397700</v>
      </c>
      <c r="CQ175" s="41">
        <v>400600</v>
      </c>
      <c r="CR175" s="41">
        <v>406400</v>
      </c>
      <c r="CS175" s="41">
        <v>414900</v>
      </c>
      <c r="CT175" s="41">
        <v>421400</v>
      </c>
      <c r="CU175" s="41">
        <v>425700</v>
      </c>
      <c r="CV175" s="41">
        <v>430300</v>
      </c>
      <c r="CW175" s="41">
        <v>439200</v>
      </c>
      <c r="CX175" s="41">
        <v>453100</v>
      </c>
      <c r="CY175" s="41">
        <v>462300</v>
      </c>
      <c r="CZ175" s="41">
        <v>471900</v>
      </c>
      <c r="DA175" s="41">
        <v>482800</v>
      </c>
      <c r="DB175" s="41">
        <v>493200</v>
      </c>
      <c r="DC175" s="41">
        <v>499700</v>
      </c>
      <c r="DD175" s="41">
        <v>503900</v>
      </c>
      <c r="DE175" s="41">
        <v>503700</v>
      </c>
      <c r="DF175" s="41">
        <v>502200</v>
      </c>
      <c r="DG175" s="41">
        <v>499900</v>
      </c>
      <c r="DH175" s="41">
        <v>502600</v>
      </c>
      <c r="DI175" s="41">
        <v>506600</v>
      </c>
      <c r="DJ175" s="41">
        <v>506400</v>
      </c>
      <c r="DK175" s="41">
        <v>508600</v>
      </c>
      <c r="DL175" s="41">
        <v>508000</v>
      </c>
      <c r="DM175" s="41">
        <v>504300</v>
      </c>
      <c r="DN175" s="41">
        <v>503400</v>
      </c>
      <c r="DO175" s="41">
        <v>505100</v>
      </c>
      <c r="DP175" s="41">
        <v>504200</v>
      </c>
    </row>
    <row r="176" spans="1:120">
      <c r="A176" s="41">
        <v>95020</v>
      </c>
      <c r="B176" s="41" t="s">
        <v>141</v>
      </c>
      <c r="C176" s="41" t="s">
        <v>66</v>
      </c>
      <c r="D176" s="41" t="s">
        <v>109</v>
      </c>
      <c r="E176" s="41" t="s">
        <v>110</v>
      </c>
      <c r="F176" s="41">
        <v>655300</v>
      </c>
      <c r="G176" s="41">
        <v>668100</v>
      </c>
      <c r="H176" s="41">
        <v>679900</v>
      </c>
      <c r="I176" s="41">
        <v>691600</v>
      </c>
      <c r="J176" s="41">
        <v>703200</v>
      </c>
      <c r="K176" s="41">
        <v>713800</v>
      </c>
      <c r="L176" s="41">
        <v>724900</v>
      </c>
      <c r="M176" s="41">
        <v>734900</v>
      </c>
      <c r="N176" s="41">
        <v>741500</v>
      </c>
      <c r="O176" s="41">
        <v>748100</v>
      </c>
      <c r="P176" s="41">
        <v>756000</v>
      </c>
      <c r="Q176" s="41">
        <v>762700</v>
      </c>
      <c r="R176" s="41">
        <v>766900</v>
      </c>
      <c r="S176" s="41">
        <v>769200</v>
      </c>
      <c r="T176" s="41">
        <v>771000</v>
      </c>
      <c r="U176" s="41">
        <v>771100</v>
      </c>
      <c r="V176" s="41">
        <v>768800</v>
      </c>
      <c r="W176" s="41">
        <v>766300</v>
      </c>
      <c r="X176" s="41">
        <v>766700</v>
      </c>
      <c r="Y176" s="41">
        <v>766900</v>
      </c>
      <c r="Z176" s="41">
        <v>766200</v>
      </c>
      <c r="AA176" s="41">
        <v>765600</v>
      </c>
      <c r="AB176" s="41">
        <v>765100</v>
      </c>
      <c r="AC176" s="41">
        <v>763200</v>
      </c>
      <c r="AD176" s="41">
        <v>761100</v>
      </c>
      <c r="AE176" s="41">
        <v>758500</v>
      </c>
      <c r="AF176" s="41">
        <v>755500</v>
      </c>
      <c r="AG176" s="41">
        <v>752600</v>
      </c>
      <c r="AH176" s="41">
        <v>750700</v>
      </c>
      <c r="AI176" s="41">
        <v>749300</v>
      </c>
      <c r="AJ176" s="41">
        <v>745400</v>
      </c>
      <c r="AK176" s="41">
        <v>737500</v>
      </c>
      <c r="AL176" s="41">
        <v>727800</v>
      </c>
      <c r="AM176" s="41">
        <v>719800</v>
      </c>
      <c r="AN176" s="41">
        <v>714800</v>
      </c>
      <c r="AO176" s="41">
        <v>708300</v>
      </c>
      <c r="AP176" s="41">
        <v>695000</v>
      </c>
      <c r="AQ176" s="41">
        <v>678100</v>
      </c>
      <c r="AR176" s="41">
        <v>664900</v>
      </c>
      <c r="AS176" s="41">
        <v>654500</v>
      </c>
      <c r="AT176" s="41">
        <v>641500</v>
      </c>
      <c r="AU176" s="41">
        <v>625500</v>
      </c>
      <c r="AV176" s="41">
        <v>607000</v>
      </c>
      <c r="AW176" s="41">
        <v>587800</v>
      </c>
      <c r="AX176" s="41">
        <v>571100</v>
      </c>
      <c r="AY176" s="41">
        <v>555400</v>
      </c>
      <c r="AZ176" s="41">
        <v>536400</v>
      </c>
      <c r="BA176" s="41">
        <v>518200</v>
      </c>
      <c r="BB176" s="41">
        <v>504500</v>
      </c>
      <c r="BC176" s="41">
        <v>491200</v>
      </c>
      <c r="BD176" s="41">
        <v>475400</v>
      </c>
      <c r="BE176" s="41">
        <v>460300</v>
      </c>
      <c r="BF176" s="41">
        <v>447900</v>
      </c>
      <c r="BG176" s="41">
        <v>439500</v>
      </c>
      <c r="BH176" s="41">
        <v>436200</v>
      </c>
      <c r="BI176" s="41">
        <v>437200</v>
      </c>
      <c r="BJ176" s="41">
        <v>439900</v>
      </c>
      <c r="BK176" s="41">
        <v>442400</v>
      </c>
      <c r="BL176" s="41">
        <v>444400</v>
      </c>
      <c r="BM176" s="41">
        <v>448300</v>
      </c>
      <c r="BN176" s="41">
        <v>453000</v>
      </c>
      <c r="BO176" s="41">
        <v>455800</v>
      </c>
      <c r="BP176" s="41">
        <v>456100</v>
      </c>
      <c r="BQ176" s="41">
        <v>454200</v>
      </c>
      <c r="BR176" s="41">
        <v>452800</v>
      </c>
      <c r="BS176" s="41">
        <v>451400</v>
      </c>
      <c r="BT176" s="41">
        <v>446800</v>
      </c>
      <c r="BU176" s="41">
        <v>443000</v>
      </c>
      <c r="BV176" s="41">
        <v>442500</v>
      </c>
      <c r="BW176" s="41">
        <v>441800</v>
      </c>
      <c r="BX176" s="41">
        <v>437400</v>
      </c>
      <c r="BY176" s="41">
        <v>433900</v>
      </c>
      <c r="BZ176" s="41">
        <v>432000</v>
      </c>
      <c r="CA176" s="41">
        <v>432900</v>
      </c>
      <c r="CB176" s="41">
        <v>433000</v>
      </c>
      <c r="CC176" s="41">
        <v>432700</v>
      </c>
      <c r="CD176" s="41">
        <v>431800</v>
      </c>
      <c r="CE176" s="41">
        <v>431700</v>
      </c>
      <c r="CF176" s="41">
        <v>430700</v>
      </c>
      <c r="CG176" s="41">
        <v>429200</v>
      </c>
      <c r="CH176" s="41">
        <v>427300</v>
      </c>
      <c r="CI176" s="41">
        <v>425700</v>
      </c>
      <c r="CJ176" s="41">
        <v>425000</v>
      </c>
      <c r="CK176" s="41">
        <v>424500</v>
      </c>
      <c r="CL176" s="41">
        <v>424500</v>
      </c>
      <c r="CM176" s="41">
        <v>424300</v>
      </c>
      <c r="CN176" s="41">
        <v>425100</v>
      </c>
      <c r="CO176" s="41">
        <v>427100</v>
      </c>
      <c r="CP176" s="41">
        <v>430900</v>
      </c>
      <c r="CQ176" s="41">
        <v>436600</v>
      </c>
      <c r="CR176" s="41">
        <v>444300</v>
      </c>
      <c r="CS176" s="41">
        <v>451200</v>
      </c>
      <c r="CT176" s="41">
        <v>455700</v>
      </c>
      <c r="CU176" s="41">
        <v>459500</v>
      </c>
      <c r="CV176" s="41">
        <v>465800</v>
      </c>
      <c r="CW176" s="41">
        <v>471500</v>
      </c>
      <c r="CX176" s="41">
        <v>476200</v>
      </c>
      <c r="CY176" s="41">
        <v>486800</v>
      </c>
      <c r="CZ176" s="41">
        <v>501800</v>
      </c>
      <c r="DA176" s="41">
        <v>517400</v>
      </c>
      <c r="DB176" s="41">
        <v>530500</v>
      </c>
      <c r="DC176" s="41">
        <v>539700</v>
      </c>
      <c r="DD176" s="41">
        <v>545600</v>
      </c>
      <c r="DE176" s="41">
        <v>551000</v>
      </c>
      <c r="DF176" s="41">
        <v>553600</v>
      </c>
      <c r="DG176" s="41">
        <v>557100</v>
      </c>
      <c r="DH176" s="41">
        <v>563400</v>
      </c>
      <c r="DI176" s="41">
        <v>567500</v>
      </c>
      <c r="DJ176" s="41">
        <v>573100</v>
      </c>
      <c r="DK176" s="41">
        <v>581800</v>
      </c>
      <c r="DL176" s="41">
        <v>595700</v>
      </c>
      <c r="DM176" s="41">
        <v>607900</v>
      </c>
      <c r="DN176" s="41">
        <v>616300</v>
      </c>
      <c r="DO176" s="41">
        <v>619600</v>
      </c>
      <c r="DP176" s="41">
        <v>623100</v>
      </c>
    </row>
    <row r="177" spans="1:120">
      <c r="A177" s="41">
        <v>92114</v>
      </c>
      <c r="B177" s="41" t="s">
        <v>402</v>
      </c>
      <c r="C177" s="41" t="s">
        <v>66</v>
      </c>
      <c r="D177" s="41" t="s">
        <v>402</v>
      </c>
      <c r="E177" s="41" t="s">
        <v>402</v>
      </c>
      <c r="F177" s="41">
        <v>460200</v>
      </c>
      <c r="G177" s="41">
        <v>466900</v>
      </c>
      <c r="H177" s="41">
        <v>471600</v>
      </c>
      <c r="I177" s="41">
        <v>474300</v>
      </c>
      <c r="J177" s="41">
        <v>476900</v>
      </c>
      <c r="K177" s="41">
        <v>479000</v>
      </c>
      <c r="L177" s="41">
        <v>480200</v>
      </c>
      <c r="M177" s="41">
        <v>481200</v>
      </c>
      <c r="N177" s="41">
        <v>482300</v>
      </c>
      <c r="O177" s="41">
        <v>483500</v>
      </c>
      <c r="P177" s="41">
        <v>485000</v>
      </c>
      <c r="Q177" s="41">
        <v>486600</v>
      </c>
      <c r="R177" s="41">
        <v>487400</v>
      </c>
      <c r="S177" s="41">
        <v>487700</v>
      </c>
      <c r="T177" s="41">
        <v>488200</v>
      </c>
      <c r="U177" s="41">
        <v>487900</v>
      </c>
      <c r="V177" s="41">
        <v>485500</v>
      </c>
      <c r="W177" s="41">
        <v>481500</v>
      </c>
      <c r="X177" s="41">
        <v>478700</v>
      </c>
      <c r="Y177" s="41">
        <v>476300</v>
      </c>
      <c r="Z177" s="41">
        <v>473100</v>
      </c>
      <c r="AA177" s="41">
        <v>469600</v>
      </c>
      <c r="AB177" s="41">
        <v>467200</v>
      </c>
      <c r="AC177" s="41">
        <v>466400</v>
      </c>
      <c r="AD177" s="41">
        <v>466800</v>
      </c>
      <c r="AE177" s="41">
        <v>467000</v>
      </c>
      <c r="AF177" s="41">
        <v>466200</v>
      </c>
      <c r="AG177" s="41">
        <v>463800</v>
      </c>
      <c r="AH177" s="41">
        <v>460700</v>
      </c>
      <c r="AI177" s="41">
        <v>456700</v>
      </c>
      <c r="AJ177" s="41">
        <v>450600</v>
      </c>
      <c r="AK177" s="41">
        <v>443400</v>
      </c>
      <c r="AL177" s="41">
        <v>437800</v>
      </c>
      <c r="AM177" s="41">
        <v>431900</v>
      </c>
      <c r="AN177" s="41">
        <v>423800</v>
      </c>
      <c r="AO177" s="41">
        <v>415100</v>
      </c>
      <c r="AP177" s="41">
        <v>404300</v>
      </c>
      <c r="AQ177" s="41">
        <v>390500</v>
      </c>
      <c r="AR177" s="41">
        <v>376200</v>
      </c>
      <c r="AS177" s="41">
        <v>363500</v>
      </c>
      <c r="AT177" s="41">
        <v>352700</v>
      </c>
      <c r="AU177" s="41">
        <v>344000</v>
      </c>
      <c r="AV177" s="41">
        <v>335900</v>
      </c>
      <c r="AW177" s="41">
        <v>326300</v>
      </c>
      <c r="AX177" s="41">
        <v>315000</v>
      </c>
      <c r="AY177" s="41">
        <v>303200</v>
      </c>
      <c r="AZ177" s="41">
        <v>292300</v>
      </c>
      <c r="BA177" s="41">
        <v>282700</v>
      </c>
      <c r="BB177" s="41">
        <v>274000</v>
      </c>
      <c r="BC177" s="41">
        <v>266300</v>
      </c>
      <c r="BD177" s="41">
        <v>260200</v>
      </c>
      <c r="BE177" s="41">
        <v>255300</v>
      </c>
      <c r="BF177" s="41">
        <v>251100</v>
      </c>
      <c r="BG177" s="41">
        <v>246900</v>
      </c>
      <c r="BH177" s="41">
        <v>243700</v>
      </c>
      <c r="BI177" s="41">
        <v>241600</v>
      </c>
      <c r="BJ177" s="41">
        <v>241200</v>
      </c>
      <c r="BK177" s="41">
        <v>240900</v>
      </c>
      <c r="BL177" s="41">
        <v>242300</v>
      </c>
      <c r="BM177" s="41">
        <v>242800</v>
      </c>
      <c r="BN177" s="41">
        <v>244400</v>
      </c>
      <c r="BO177" s="41">
        <v>247800</v>
      </c>
      <c r="BP177" s="41">
        <v>250800</v>
      </c>
      <c r="BQ177" s="41">
        <v>252800</v>
      </c>
      <c r="BR177" s="41">
        <v>255600</v>
      </c>
      <c r="BS177" s="41">
        <v>257200</v>
      </c>
      <c r="BT177" s="41">
        <v>256900</v>
      </c>
      <c r="BU177" s="41">
        <v>256900</v>
      </c>
      <c r="BV177" s="41">
        <v>256800</v>
      </c>
      <c r="BW177" s="41">
        <v>257900</v>
      </c>
      <c r="BX177" s="41">
        <v>259600</v>
      </c>
      <c r="BY177" s="41">
        <v>258300</v>
      </c>
      <c r="BZ177" s="41">
        <v>255200</v>
      </c>
      <c r="CA177" s="41">
        <v>255200</v>
      </c>
      <c r="CB177" s="41">
        <v>256800</v>
      </c>
      <c r="CC177" s="41">
        <v>256200</v>
      </c>
      <c r="CD177" s="41">
        <v>255600</v>
      </c>
      <c r="CE177" s="41">
        <v>256600</v>
      </c>
      <c r="CF177" s="41">
        <v>258200</v>
      </c>
      <c r="CG177" s="41">
        <v>259500</v>
      </c>
      <c r="CH177" s="41">
        <v>258700</v>
      </c>
      <c r="CI177" s="41">
        <v>257200</v>
      </c>
      <c r="CJ177" s="41">
        <v>255000</v>
      </c>
      <c r="CK177" s="41">
        <v>255000</v>
      </c>
      <c r="CL177" s="41">
        <v>255800</v>
      </c>
      <c r="CM177" s="41">
        <v>257800</v>
      </c>
      <c r="CN177" s="41">
        <v>259100</v>
      </c>
      <c r="CO177" s="41">
        <v>260800</v>
      </c>
      <c r="CP177" s="41">
        <v>260900</v>
      </c>
      <c r="CQ177" s="41">
        <v>262300</v>
      </c>
      <c r="CR177" s="41">
        <v>264600</v>
      </c>
      <c r="CS177" s="41">
        <v>268100</v>
      </c>
      <c r="CT177" s="41">
        <v>272200</v>
      </c>
      <c r="CU177" s="41">
        <v>277000</v>
      </c>
      <c r="CV177" s="41">
        <v>280300</v>
      </c>
      <c r="CW177" s="41">
        <v>284400</v>
      </c>
      <c r="CX177" s="41">
        <v>290000</v>
      </c>
      <c r="CY177" s="41">
        <v>293700</v>
      </c>
      <c r="CZ177" s="41">
        <v>298200</v>
      </c>
      <c r="DA177" s="41">
        <v>304400</v>
      </c>
      <c r="DB177" s="41">
        <v>310100</v>
      </c>
      <c r="DC177" s="41">
        <v>314600</v>
      </c>
      <c r="DD177" s="41">
        <v>319300</v>
      </c>
      <c r="DE177" s="41">
        <v>321500</v>
      </c>
      <c r="DF177" s="41">
        <v>324700</v>
      </c>
      <c r="DG177" s="41">
        <v>330600</v>
      </c>
      <c r="DH177" s="41">
        <v>336200</v>
      </c>
      <c r="DI177" s="41">
        <v>340900</v>
      </c>
      <c r="DJ177" s="41">
        <v>345100</v>
      </c>
      <c r="DK177" s="41">
        <v>348400</v>
      </c>
      <c r="DL177" s="41">
        <v>350600</v>
      </c>
      <c r="DM177" s="41">
        <v>354200</v>
      </c>
      <c r="DN177" s="41">
        <v>358700</v>
      </c>
      <c r="DO177" s="41">
        <v>362600</v>
      </c>
      <c r="DP177" s="41">
        <v>364900</v>
      </c>
    </row>
    <row r="178" spans="1:120">
      <c r="A178" s="41">
        <v>91770</v>
      </c>
      <c r="B178" s="41" t="s">
        <v>500</v>
      </c>
      <c r="C178" s="41" t="s">
        <v>66</v>
      </c>
      <c r="D178" s="41" t="s">
        <v>394</v>
      </c>
      <c r="E178" s="41" t="s">
        <v>394</v>
      </c>
      <c r="F178" s="41">
        <v>471900</v>
      </c>
      <c r="G178" s="41">
        <v>477200</v>
      </c>
      <c r="H178" s="41">
        <v>483500</v>
      </c>
      <c r="I178" s="41">
        <v>492100</v>
      </c>
      <c r="J178" s="41">
        <v>503800</v>
      </c>
      <c r="K178" s="41">
        <v>518300</v>
      </c>
      <c r="L178" s="41">
        <v>535300</v>
      </c>
      <c r="M178" s="41">
        <v>551300</v>
      </c>
      <c r="N178" s="41">
        <v>562800</v>
      </c>
      <c r="O178" s="41">
        <v>570800</v>
      </c>
      <c r="P178" s="41">
        <v>577700</v>
      </c>
      <c r="Q178" s="41">
        <v>582900</v>
      </c>
      <c r="R178" s="41">
        <v>587100</v>
      </c>
      <c r="S178" s="41">
        <v>591500</v>
      </c>
      <c r="T178" s="41">
        <v>596000</v>
      </c>
      <c r="U178" s="41">
        <v>599000</v>
      </c>
      <c r="V178" s="41">
        <v>599500</v>
      </c>
      <c r="W178" s="41">
        <v>597500</v>
      </c>
      <c r="X178" s="41">
        <v>595600</v>
      </c>
      <c r="Y178" s="41">
        <v>594300</v>
      </c>
      <c r="Z178" s="41">
        <v>593000</v>
      </c>
      <c r="AA178" s="41">
        <v>592100</v>
      </c>
      <c r="AB178" s="41">
        <v>592300</v>
      </c>
      <c r="AC178" s="41">
        <v>592900</v>
      </c>
      <c r="AD178" s="41">
        <v>594800</v>
      </c>
      <c r="AE178" s="41">
        <v>596000</v>
      </c>
      <c r="AF178" s="41">
        <v>593900</v>
      </c>
      <c r="AG178" s="41">
        <v>590700</v>
      </c>
      <c r="AH178" s="41">
        <v>588000</v>
      </c>
      <c r="AI178" s="41">
        <v>584600</v>
      </c>
      <c r="AJ178" s="41">
        <v>579900</v>
      </c>
      <c r="AK178" s="41">
        <v>575900</v>
      </c>
      <c r="AL178" s="41">
        <v>572300</v>
      </c>
      <c r="AM178" s="41">
        <v>569200</v>
      </c>
      <c r="AN178" s="41">
        <v>565100</v>
      </c>
      <c r="AO178" s="41">
        <v>559500</v>
      </c>
      <c r="AP178" s="41">
        <v>551200</v>
      </c>
      <c r="AQ178" s="41">
        <v>542300</v>
      </c>
      <c r="AR178" s="41">
        <v>534000</v>
      </c>
      <c r="AS178" s="41">
        <v>526100</v>
      </c>
      <c r="AT178" s="41">
        <v>518800</v>
      </c>
      <c r="AU178" s="41">
        <v>512200</v>
      </c>
      <c r="AV178" s="41">
        <v>505100</v>
      </c>
      <c r="AW178" s="41">
        <v>497500</v>
      </c>
      <c r="AX178" s="41">
        <v>491300</v>
      </c>
      <c r="AY178" s="41">
        <v>487700</v>
      </c>
      <c r="AZ178" s="41">
        <v>486600</v>
      </c>
      <c r="BA178" s="41">
        <v>484900</v>
      </c>
      <c r="BB178" s="41">
        <v>481300</v>
      </c>
      <c r="BC178" s="41">
        <v>475200</v>
      </c>
      <c r="BD178" s="41">
        <v>469400</v>
      </c>
      <c r="BE178" s="41">
        <v>464000</v>
      </c>
      <c r="BF178" s="41">
        <v>459000</v>
      </c>
      <c r="BG178" s="41">
        <v>456700</v>
      </c>
      <c r="BH178" s="41">
        <v>456400</v>
      </c>
      <c r="BI178" s="41">
        <v>457200</v>
      </c>
      <c r="BJ178" s="41">
        <v>459700</v>
      </c>
      <c r="BK178" s="41">
        <v>463300</v>
      </c>
      <c r="BL178" s="41">
        <v>466000</v>
      </c>
      <c r="BM178" s="41">
        <v>470200</v>
      </c>
      <c r="BN178" s="41">
        <v>474700</v>
      </c>
      <c r="BO178" s="41">
        <v>480500</v>
      </c>
      <c r="BP178" s="41">
        <v>486200</v>
      </c>
      <c r="BQ178" s="41">
        <v>490000</v>
      </c>
      <c r="BR178" s="41">
        <v>490900</v>
      </c>
      <c r="BS178" s="41">
        <v>490900</v>
      </c>
      <c r="BT178" s="41">
        <v>488400</v>
      </c>
      <c r="BU178" s="41">
        <v>485000</v>
      </c>
      <c r="BV178" s="41">
        <v>482000</v>
      </c>
      <c r="BW178" s="41">
        <v>479800</v>
      </c>
      <c r="BX178" s="41">
        <v>476700</v>
      </c>
      <c r="BY178" s="41">
        <v>474000</v>
      </c>
      <c r="BZ178" s="41">
        <v>473200</v>
      </c>
      <c r="CA178" s="41">
        <v>474100</v>
      </c>
      <c r="CB178" s="41">
        <v>473200</v>
      </c>
      <c r="CC178" s="41">
        <v>469700</v>
      </c>
      <c r="CD178" s="41">
        <v>463900</v>
      </c>
      <c r="CE178" s="41">
        <v>458400</v>
      </c>
      <c r="CF178" s="41">
        <v>454800</v>
      </c>
      <c r="CG178" s="41">
        <v>453300</v>
      </c>
      <c r="CH178" s="41">
        <v>451600</v>
      </c>
      <c r="CI178" s="41">
        <v>448900</v>
      </c>
      <c r="CJ178" s="41">
        <v>445800</v>
      </c>
      <c r="CK178" s="41">
        <v>442400</v>
      </c>
      <c r="CL178" s="41">
        <v>438800</v>
      </c>
      <c r="CM178" s="41">
        <v>438100</v>
      </c>
      <c r="CN178" s="41">
        <v>441900</v>
      </c>
      <c r="CO178" s="41">
        <v>448100</v>
      </c>
      <c r="CP178" s="41">
        <v>454900</v>
      </c>
      <c r="CQ178" s="41">
        <v>459700</v>
      </c>
      <c r="CR178" s="41">
        <v>464000</v>
      </c>
      <c r="CS178" s="41">
        <v>469200</v>
      </c>
      <c r="CT178" s="41">
        <v>473800</v>
      </c>
      <c r="CU178" s="41">
        <v>475100</v>
      </c>
      <c r="CV178" s="41">
        <v>475900</v>
      </c>
      <c r="CW178" s="41">
        <v>479400</v>
      </c>
      <c r="CX178" s="41">
        <v>487200</v>
      </c>
      <c r="CY178" s="41">
        <v>495200</v>
      </c>
      <c r="CZ178" s="41">
        <v>499900</v>
      </c>
      <c r="DA178" s="41">
        <v>504700</v>
      </c>
      <c r="DB178" s="41">
        <v>512200</v>
      </c>
      <c r="DC178" s="41">
        <v>519900</v>
      </c>
      <c r="DD178" s="41">
        <v>526400</v>
      </c>
      <c r="DE178" s="41">
        <v>532500</v>
      </c>
      <c r="DF178" s="41">
        <v>538700</v>
      </c>
      <c r="DG178" s="41">
        <v>543300</v>
      </c>
      <c r="DH178" s="41">
        <v>548100</v>
      </c>
      <c r="DI178" s="41">
        <v>552600</v>
      </c>
      <c r="DJ178" s="41">
        <v>556900</v>
      </c>
      <c r="DK178" s="41">
        <v>561200</v>
      </c>
      <c r="DL178" s="41">
        <v>568700</v>
      </c>
      <c r="DM178" s="41">
        <v>578300</v>
      </c>
      <c r="DN178" s="41">
        <v>587200</v>
      </c>
      <c r="DO178" s="41">
        <v>592500</v>
      </c>
      <c r="DP178" s="41">
        <v>596000</v>
      </c>
    </row>
    <row r="179" spans="1:120">
      <c r="A179" s="41">
        <v>94550</v>
      </c>
      <c r="B179" s="41" t="s">
        <v>142</v>
      </c>
      <c r="C179" s="41" t="s">
        <v>66</v>
      </c>
      <c r="D179" s="41" t="s">
        <v>65</v>
      </c>
      <c r="E179" s="41" t="s">
        <v>78</v>
      </c>
      <c r="F179" s="41">
        <v>702100</v>
      </c>
      <c r="G179" s="41">
        <v>714300</v>
      </c>
      <c r="H179" s="41">
        <v>725900</v>
      </c>
      <c r="I179" s="41">
        <v>737600</v>
      </c>
      <c r="J179" s="41">
        <v>749400</v>
      </c>
      <c r="K179" s="41">
        <v>761000</v>
      </c>
      <c r="L179" s="41">
        <v>771200</v>
      </c>
      <c r="M179" s="41">
        <v>779000</v>
      </c>
      <c r="N179" s="41">
        <v>785000</v>
      </c>
      <c r="O179" s="41">
        <v>788100</v>
      </c>
      <c r="P179" s="41">
        <v>789000</v>
      </c>
      <c r="Q179" s="41">
        <v>787800</v>
      </c>
      <c r="R179" s="41">
        <v>785700</v>
      </c>
      <c r="S179" s="41">
        <v>786500</v>
      </c>
      <c r="T179" s="41">
        <v>790100</v>
      </c>
      <c r="U179" s="41">
        <v>790700</v>
      </c>
      <c r="V179" s="41">
        <v>786900</v>
      </c>
      <c r="W179" s="41">
        <v>781300</v>
      </c>
      <c r="X179" s="41">
        <v>776500</v>
      </c>
      <c r="Y179" s="41">
        <v>774900</v>
      </c>
      <c r="Z179" s="41">
        <v>775100</v>
      </c>
      <c r="AA179" s="41">
        <v>773600</v>
      </c>
      <c r="AB179" s="41">
        <v>769700</v>
      </c>
      <c r="AC179" s="41">
        <v>765200</v>
      </c>
      <c r="AD179" s="41">
        <v>761400</v>
      </c>
      <c r="AE179" s="41">
        <v>758700</v>
      </c>
      <c r="AF179" s="41">
        <v>754200</v>
      </c>
      <c r="AG179" s="41">
        <v>747700</v>
      </c>
      <c r="AH179" s="41">
        <v>742400</v>
      </c>
      <c r="AI179" s="41">
        <v>737600</v>
      </c>
      <c r="AJ179" s="41">
        <v>731400</v>
      </c>
      <c r="AK179" s="41">
        <v>725100</v>
      </c>
      <c r="AL179" s="41">
        <v>720500</v>
      </c>
      <c r="AM179" s="41">
        <v>717700</v>
      </c>
      <c r="AN179" s="41">
        <v>714700</v>
      </c>
      <c r="AO179" s="41">
        <v>710200</v>
      </c>
      <c r="AP179" s="41">
        <v>702100</v>
      </c>
      <c r="AQ179" s="41">
        <v>688800</v>
      </c>
      <c r="AR179" s="41">
        <v>674100</v>
      </c>
      <c r="AS179" s="41">
        <v>663500</v>
      </c>
      <c r="AT179" s="41">
        <v>652500</v>
      </c>
      <c r="AU179" s="41">
        <v>641200</v>
      </c>
      <c r="AV179" s="41">
        <v>632600</v>
      </c>
      <c r="AW179" s="41">
        <v>623400</v>
      </c>
      <c r="AX179" s="41">
        <v>611400</v>
      </c>
      <c r="AY179" s="41">
        <v>598900</v>
      </c>
      <c r="AZ179" s="41">
        <v>587100</v>
      </c>
      <c r="BA179" s="41">
        <v>580100</v>
      </c>
      <c r="BB179" s="41">
        <v>576800</v>
      </c>
      <c r="BC179" s="41">
        <v>571200</v>
      </c>
      <c r="BD179" s="41">
        <v>563200</v>
      </c>
      <c r="BE179" s="41">
        <v>557500</v>
      </c>
      <c r="BF179" s="41">
        <v>555100</v>
      </c>
      <c r="BG179" s="41">
        <v>554700</v>
      </c>
      <c r="BH179" s="41">
        <v>555300</v>
      </c>
      <c r="BI179" s="41">
        <v>556600</v>
      </c>
      <c r="BJ179" s="41">
        <v>559700</v>
      </c>
      <c r="BK179" s="41">
        <v>563100</v>
      </c>
      <c r="BL179" s="41">
        <v>565400</v>
      </c>
      <c r="BM179" s="41">
        <v>563400</v>
      </c>
      <c r="BN179" s="41">
        <v>566500</v>
      </c>
      <c r="BO179" s="41">
        <v>573200</v>
      </c>
      <c r="BP179" s="41">
        <v>572700</v>
      </c>
      <c r="BQ179" s="41">
        <v>566300</v>
      </c>
      <c r="BR179" s="41">
        <v>565800</v>
      </c>
      <c r="BS179" s="41">
        <v>566000</v>
      </c>
      <c r="BT179" s="41">
        <v>563300</v>
      </c>
      <c r="BU179" s="41">
        <v>561500</v>
      </c>
      <c r="BV179" s="41">
        <v>561500</v>
      </c>
      <c r="BW179" s="41">
        <v>560800</v>
      </c>
      <c r="BX179" s="41">
        <v>557300</v>
      </c>
      <c r="BY179" s="41">
        <v>556800</v>
      </c>
      <c r="BZ179" s="41">
        <v>555000</v>
      </c>
      <c r="CA179" s="41">
        <v>548100</v>
      </c>
      <c r="CB179" s="41">
        <v>543800</v>
      </c>
      <c r="CC179" s="41">
        <v>544300</v>
      </c>
      <c r="CD179" s="41">
        <v>542200</v>
      </c>
      <c r="CE179" s="41">
        <v>542000</v>
      </c>
      <c r="CF179" s="41">
        <v>543300</v>
      </c>
      <c r="CG179" s="41">
        <v>541700</v>
      </c>
      <c r="CH179" s="41">
        <v>537000</v>
      </c>
      <c r="CI179" s="41">
        <v>534500</v>
      </c>
      <c r="CJ179" s="41">
        <v>536100</v>
      </c>
      <c r="CK179" s="41">
        <v>535000</v>
      </c>
      <c r="CL179" s="41">
        <v>530300</v>
      </c>
      <c r="CM179" s="41">
        <v>531600</v>
      </c>
      <c r="CN179" s="41">
        <v>539800</v>
      </c>
      <c r="CO179" s="41">
        <v>545000</v>
      </c>
      <c r="CP179" s="41">
        <v>551700</v>
      </c>
      <c r="CQ179" s="41">
        <v>557600</v>
      </c>
      <c r="CR179" s="41">
        <v>563700</v>
      </c>
      <c r="CS179" s="41">
        <v>570300</v>
      </c>
      <c r="CT179" s="41">
        <v>577800</v>
      </c>
      <c r="CU179" s="41">
        <v>583600</v>
      </c>
      <c r="CV179" s="41">
        <v>591600</v>
      </c>
      <c r="CW179" s="41">
        <v>599300</v>
      </c>
      <c r="CX179" s="41">
        <v>604200</v>
      </c>
      <c r="CY179" s="41">
        <v>618000</v>
      </c>
      <c r="CZ179" s="41">
        <v>639200</v>
      </c>
      <c r="DA179" s="41">
        <v>660400</v>
      </c>
      <c r="DB179" s="41">
        <v>670700</v>
      </c>
      <c r="DC179" s="41">
        <v>676600</v>
      </c>
      <c r="DD179" s="41">
        <v>678400</v>
      </c>
      <c r="DE179" s="41">
        <v>683700</v>
      </c>
      <c r="DF179" s="41">
        <v>687700</v>
      </c>
      <c r="DG179" s="41">
        <v>692800</v>
      </c>
      <c r="DH179" s="41">
        <v>699900</v>
      </c>
      <c r="DI179" s="41">
        <v>710500</v>
      </c>
      <c r="DJ179" s="41">
        <v>721700</v>
      </c>
      <c r="DK179" s="41">
        <v>733000</v>
      </c>
      <c r="DL179" s="41">
        <v>742800</v>
      </c>
      <c r="DM179" s="41">
        <v>750800</v>
      </c>
      <c r="DN179" s="41">
        <v>758000</v>
      </c>
      <c r="DO179" s="41">
        <v>765300</v>
      </c>
      <c r="DP179" s="41">
        <v>771900</v>
      </c>
    </row>
    <row r="180" spans="1:120">
      <c r="A180" s="41">
        <v>92129</v>
      </c>
      <c r="B180" s="41" t="s">
        <v>402</v>
      </c>
      <c r="C180" s="41" t="s">
        <v>66</v>
      </c>
      <c r="D180" s="41" t="s">
        <v>402</v>
      </c>
      <c r="E180" s="41" t="s">
        <v>402</v>
      </c>
      <c r="F180" s="41">
        <v>682600</v>
      </c>
      <c r="G180" s="41">
        <v>683300</v>
      </c>
      <c r="H180" s="41">
        <v>686500</v>
      </c>
      <c r="I180" s="41">
        <v>692000</v>
      </c>
      <c r="J180" s="41">
        <v>696100</v>
      </c>
      <c r="K180" s="41">
        <v>696000</v>
      </c>
      <c r="L180" s="41">
        <v>694000</v>
      </c>
      <c r="M180" s="41">
        <v>693600</v>
      </c>
      <c r="N180" s="41">
        <v>694100</v>
      </c>
      <c r="O180" s="41">
        <v>693800</v>
      </c>
      <c r="P180" s="41">
        <v>692800</v>
      </c>
      <c r="Q180" s="41">
        <v>691100</v>
      </c>
      <c r="R180" s="41">
        <v>689600</v>
      </c>
      <c r="S180" s="41">
        <v>687100</v>
      </c>
      <c r="T180" s="41">
        <v>683400</v>
      </c>
      <c r="U180" s="41">
        <v>678600</v>
      </c>
      <c r="V180" s="41">
        <v>674400</v>
      </c>
      <c r="W180" s="41">
        <v>670900</v>
      </c>
      <c r="X180" s="41">
        <v>667700</v>
      </c>
      <c r="Y180" s="41">
        <v>664400</v>
      </c>
      <c r="Z180" s="41">
        <v>661200</v>
      </c>
      <c r="AA180" s="41">
        <v>656100</v>
      </c>
      <c r="AB180" s="41">
        <v>651700</v>
      </c>
      <c r="AC180" s="41">
        <v>649700</v>
      </c>
      <c r="AD180" s="41">
        <v>647400</v>
      </c>
      <c r="AE180" s="41">
        <v>642800</v>
      </c>
      <c r="AF180" s="41">
        <v>638500</v>
      </c>
      <c r="AG180" s="41">
        <v>635600</v>
      </c>
      <c r="AH180" s="41">
        <v>633700</v>
      </c>
      <c r="AI180" s="41">
        <v>632300</v>
      </c>
      <c r="AJ180" s="41">
        <v>632700</v>
      </c>
      <c r="AK180" s="41">
        <v>633900</v>
      </c>
      <c r="AL180" s="41">
        <v>633800</v>
      </c>
      <c r="AM180" s="41">
        <v>632900</v>
      </c>
      <c r="AN180" s="41">
        <v>633300</v>
      </c>
      <c r="AO180" s="41">
        <v>633000</v>
      </c>
      <c r="AP180" s="41">
        <v>629300</v>
      </c>
      <c r="AQ180" s="41">
        <v>622400</v>
      </c>
      <c r="AR180" s="41">
        <v>613900</v>
      </c>
      <c r="AS180" s="41">
        <v>604200</v>
      </c>
      <c r="AT180" s="41">
        <v>596500</v>
      </c>
      <c r="AU180" s="41">
        <v>591600</v>
      </c>
      <c r="AV180" s="41">
        <v>587200</v>
      </c>
      <c r="AW180" s="41">
        <v>581100</v>
      </c>
      <c r="AX180" s="41">
        <v>576900</v>
      </c>
      <c r="AY180" s="41">
        <v>572700</v>
      </c>
      <c r="AZ180" s="41">
        <v>565600</v>
      </c>
      <c r="BA180" s="41">
        <v>560900</v>
      </c>
      <c r="BB180" s="41">
        <v>560400</v>
      </c>
      <c r="BC180" s="41">
        <v>559800</v>
      </c>
      <c r="BD180" s="41">
        <v>556700</v>
      </c>
      <c r="BE180" s="41">
        <v>554300</v>
      </c>
      <c r="BF180" s="41">
        <v>553700</v>
      </c>
      <c r="BG180" s="41">
        <v>556000</v>
      </c>
      <c r="BH180" s="41">
        <v>558800</v>
      </c>
      <c r="BI180" s="41">
        <v>563300</v>
      </c>
      <c r="BJ180" s="41">
        <v>569600</v>
      </c>
      <c r="BK180" s="41">
        <v>573800</v>
      </c>
      <c r="BL180" s="41">
        <v>577900</v>
      </c>
      <c r="BM180" s="41">
        <v>580100</v>
      </c>
      <c r="BN180" s="41">
        <v>582800</v>
      </c>
      <c r="BO180" s="41">
        <v>587900</v>
      </c>
      <c r="BP180" s="41">
        <v>593600</v>
      </c>
      <c r="BQ180" s="41">
        <v>596700</v>
      </c>
      <c r="BR180" s="41">
        <v>597600</v>
      </c>
      <c r="BS180" s="41">
        <v>595900</v>
      </c>
      <c r="BT180" s="41">
        <v>593300</v>
      </c>
      <c r="BU180" s="41">
        <v>590200</v>
      </c>
      <c r="BV180" s="41">
        <v>583800</v>
      </c>
      <c r="BW180" s="41">
        <v>580300</v>
      </c>
      <c r="BX180" s="41">
        <v>579800</v>
      </c>
      <c r="BY180" s="41">
        <v>573800</v>
      </c>
      <c r="BZ180" s="41">
        <v>565300</v>
      </c>
      <c r="CA180" s="41">
        <v>562900</v>
      </c>
      <c r="CB180" s="41">
        <v>563800</v>
      </c>
      <c r="CC180" s="41">
        <v>562000</v>
      </c>
      <c r="CD180" s="41">
        <v>558900</v>
      </c>
      <c r="CE180" s="41">
        <v>555800</v>
      </c>
      <c r="CF180" s="41">
        <v>553600</v>
      </c>
      <c r="CG180" s="41">
        <v>552400</v>
      </c>
      <c r="CH180" s="41">
        <v>550200</v>
      </c>
      <c r="CI180" s="41">
        <v>550200</v>
      </c>
      <c r="CJ180" s="41">
        <v>548400</v>
      </c>
      <c r="CK180" s="41">
        <v>548000</v>
      </c>
      <c r="CL180" s="41">
        <v>548600</v>
      </c>
      <c r="CM180" s="41">
        <v>552200</v>
      </c>
      <c r="CN180" s="41">
        <v>556300</v>
      </c>
      <c r="CO180" s="41">
        <v>562500</v>
      </c>
      <c r="CP180" s="41">
        <v>563800</v>
      </c>
      <c r="CQ180" s="41">
        <v>564800</v>
      </c>
      <c r="CR180" s="41">
        <v>567300</v>
      </c>
      <c r="CS180" s="41">
        <v>570700</v>
      </c>
      <c r="CT180" s="41">
        <v>572700</v>
      </c>
      <c r="CU180" s="41">
        <v>577300</v>
      </c>
      <c r="CV180" s="41">
        <v>583200</v>
      </c>
      <c r="CW180" s="41">
        <v>591000</v>
      </c>
      <c r="CX180" s="41">
        <v>602300</v>
      </c>
      <c r="CY180" s="41">
        <v>610800</v>
      </c>
      <c r="CZ180" s="41">
        <v>619000</v>
      </c>
      <c r="DA180" s="41">
        <v>628100</v>
      </c>
      <c r="DB180" s="41">
        <v>638300</v>
      </c>
      <c r="DC180" s="41">
        <v>646300</v>
      </c>
      <c r="DD180" s="41">
        <v>653000</v>
      </c>
      <c r="DE180" s="41">
        <v>655000</v>
      </c>
      <c r="DF180" s="41">
        <v>657400</v>
      </c>
      <c r="DG180" s="41">
        <v>660500</v>
      </c>
      <c r="DH180" s="41">
        <v>663200</v>
      </c>
      <c r="DI180" s="41">
        <v>667000</v>
      </c>
      <c r="DJ180" s="41">
        <v>670600</v>
      </c>
      <c r="DK180" s="41">
        <v>675200</v>
      </c>
      <c r="DL180" s="41">
        <v>680900</v>
      </c>
      <c r="DM180" s="41">
        <v>687800</v>
      </c>
      <c r="DN180" s="41">
        <v>694800</v>
      </c>
      <c r="DO180" s="41">
        <v>699700</v>
      </c>
      <c r="DP180" s="41">
        <v>701300</v>
      </c>
    </row>
    <row r="181" spans="1:120">
      <c r="A181" s="41">
        <v>92260</v>
      </c>
      <c r="B181" s="41" t="s">
        <v>501</v>
      </c>
      <c r="C181" s="41" t="s">
        <v>66</v>
      </c>
      <c r="D181" s="41" t="s">
        <v>414</v>
      </c>
      <c r="E181" s="41" t="s">
        <v>414</v>
      </c>
      <c r="F181" s="41">
        <v>632500</v>
      </c>
      <c r="G181" s="41">
        <v>645800</v>
      </c>
      <c r="H181" s="41">
        <v>658400</v>
      </c>
      <c r="I181" s="41">
        <v>670400</v>
      </c>
      <c r="J181" s="41">
        <v>680600</v>
      </c>
      <c r="K181" s="41">
        <v>691900</v>
      </c>
      <c r="L181" s="41">
        <v>703500</v>
      </c>
      <c r="M181" s="41">
        <v>713500</v>
      </c>
      <c r="N181" s="41">
        <v>723300</v>
      </c>
      <c r="O181" s="41">
        <v>732600</v>
      </c>
      <c r="P181" s="41">
        <v>739600</v>
      </c>
      <c r="Q181" s="41">
        <v>743100</v>
      </c>
      <c r="R181" s="41">
        <v>744600</v>
      </c>
      <c r="S181" s="41">
        <v>748900</v>
      </c>
      <c r="T181" s="41">
        <v>754300</v>
      </c>
      <c r="U181" s="41">
        <v>755700</v>
      </c>
      <c r="V181" s="41">
        <v>753100</v>
      </c>
      <c r="W181" s="41">
        <v>748500</v>
      </c>
      <c r="X181" s="41">
        <v>736500</v>
      </c>
      <c r="Y181" s="41">
        <v>723300</v>
      </c>
      <c r="Z181" s="41">
        <v>717600</v>
      </c>
      <c r="AA181" s="41">
        <v>717200</v>
      </c>
      <c r="AB181" s="41">
        <v>712800</v>
      </c>
      <c r="AC181" s="41">
        <v>707600</v>
      </c>
      <c r="AD181" s="41">
        <v>704700</v>
      </c>
      <c r="AE181" s="41">
        <v>701400</v>
      </c>
      <c r="AF181" s="41">
        <v>696800</v>
      </c>
      <c r="AG181" s="41">
        <v>691300</v>
      </c>
      <c r="AH181" s="41">
        <v>684100</v>
      </c>
      <c r="AI181" s="41">
        <v>678000</v>
      </c>
      <c r="AJ181" s="41">
        <v>675900</v>
      </c>
      <c r="AK181" s="41">
        <v>672300</v>
      </c>
      <c r="AL181" s="41">
        <v>665700</v>
      </c>
      <c r="AM181" s="41">
        <v>656700</v>
      </c>
      <c r="AN181" s="41">
        <v>649900</v>
      </c>
      <c r="AO181" s="41">
        <v>641600</v>
      </c>
      <c r="AP181" s="41">
        <v>632400</v>
      </c>
      <c r="AQ181" s="41">
        <v>622300</v>
      </c>
      <c r="AR181" s="41">
        <v>613000</v>
      </c>
      <c r="AS181" s="41">
        <v>603400</v>
      </c>
      <c r="AT181" s="41">
        <v>594800</v>
      </c>
      <c r="AU181" s="41">
        <v>585000</v>
      </c>
      <c r="AV181" s="41">
        <v>577900</v>
      </c>
      <c r="AW181" s="41">
        <v>571500</v>
      </c>
      <c r="AX181" s="41">
        <v>560900</v>
      </c>
      <c r="AY181" s="41">
        <v>545600</v>
      </c>
      <c r="AZ181" s="41">
        <v>530600</v>
      </c>
      <c r="BA181" s="41">
        <v>521300</v>
      </c>
      <c r="BB181" s="41">
        <v>516800</v>
      </c>
      <c r="BC181" s="41">
        <v>510800</v>
      </c>
      <c r="BD181" s="41">
        <v>502900</v>
      </c>
      <c r="BE181" s="41">
        <v>499800</v>
      </c>
      <c r="BF181" s="41">
        <v>498500</v>
      </c>
      <c r="BG181" s="41">
        <v>495100</v>
      </c>
      <c r="BH181" s="41">
        <v>489300</v>
      </c>
      <c r="BI181" s="41">
        <v>485700</v>
      </c>
      <c r="BJ181" s="41">
        <v>485300</v>
      </c>
      <c r="BK181" s="41">
        <v>488900</v>
      </c>
      <c r="BL181" s="41">
        <v>493400</v>
      </c>
      <c r="BM181" s="41">
        <v>496900</v>
      </c>
      <c r="BN181" s="41">
        <v>499700</v>
      </c>
      <c r="BO181" s="41">
        <v>503100</v>
      </c>
      <c r="BP181" s="41">
        <v>504100</v>
      </c>
      <c r="BQ181" s="41">
        <v>500900</v>
      </c>
      <c r="BR181" s="41">
        <v>496300</v>
      </c>
      <c r="BS181" s="41">
        <v>493300</v>
      </c>
      <c r="BT181" s="41">
        <v>492300</v>
      </c>
      <c r="BU181" s="41">
        <v>492600</v>
      </c>
      <c r="BV181" s="41">
        <v>488100</v>
      </c>
      <c r="BW181" s="41">
        <v>484300</v>
      </c>
      <c r="BX181" s="41">
        <v>484500</v>
      </c>
      <c r="BY181" s="41">
        <v>482600</v>
      </c>
      <c r="BZ181" s="41">
        <v>474300</v>
      </c>
      <c r="CA181" s="41">
        <v>470700</v>
      </c>
      <c r="CB181" s="41">
        <v>470100</v>
      </c>
      <c r="CC181" s="41">
        <v>467500</v>
      </c>
      <c r="CD181" s="41">
        <v>463100</v>
      </c>
      <c r="CE181" s="41">
        <v>459800</v>
      </c>
      <c r="CF181" s="41">
        <v>458000</v>
      </c>
      <c r="CG181" s="41">
        <v>459200</v>
      </c>
      <c r="CH181" s="41">
        <v>460400</v>
      </c>
      <c r="CI181" s="41">
        <v>457400</v>
      </c>
      <c r="CJ181" s="41">
        <v>454600</v>
      </c>
      <c r="CK181" s="41">
        <v>454000</v>
      </c>
      <c r="CL181" s="41">
        <v>453200</v>
      </c>
      <c r="CM181" s="41">
        <v>455000</v>
      </c>
      <c r="CN181" s="41">
        <v>460400</v>
      </c>
      <c r="CO181" s="41">
        <v>462500</v>
      </c>
      <c r="CP181" s="41">
        <v>465200</v>
      </c>
      <c r="CQ181" s="41">
        <v>472900</v>
      </c>
      <c r="CR181" s="41">
        <v>480000</v>
      </c>
      <c r="CS181" s="41">
        <v>483200</v>
      </c>
      <c r="CT181" s="41">
        <v>488800</v>
      </c>
      <c r="CU181" s="41">
        <v>494700</v>
      </c>
      <c r="CV181" s="41">
        <v>496600</v>
      </c>
      <c r="CW181" s="41">
        <v>498300</v>
      </c>
      <c r="CX181" s="41">
        <v>503500</v>
      </c>
      <c r="CY181" s="41">
        <v>506500</v>
      </c>
      <c r="CZ181" s="41">
        <v>506500</v>
      </c>
      <c r="DA181" s="41">
        <v>514300</v>
      </c>
      <c r="DB181" s="41">
        <v>527800</v>
      </c>
      <c r="DC181" s="41">
        <v>535800</v>
      </c>
      <c r="DD181" s="41">
        <v>538700</v>
      </c>
      <c r="DE181" s="41">
        <v>542400</v>
      </c>
      <c r="DF181" s="41">
        <v>547700</v>
      </c>
      <c r="DG181" s="41">
        <v>551900</v>
      </c>
      <c r="DH181" s="41">
        <v>556100</v>
      </c>
      <c r="DI181" s="41">
        <v>559100</v>
      </c>
      <c r="DJ181" s="41">
        <v>563600</v>
      </c>
      <c r="DK181" s="41">
        <v>564000</v>
      </c>
      <c r="DL181" s="41">
        <v>569800</v>
      </c>
      <c r="DM181" s="41">
        <v>579300</v>
      </c>
      <c r="DN181" s="41">
        <v>585300</v>
      </c>
      <c r="DO181" s="41">
        <v>585700</v>
      </c>
      <c r="DP181" s="41">
        <v>588800</v>
      </c>
    </row>
    <row r="182" spans="1:120">
      <c r="A182" s="41">
        <v>93906</v>
      </c>
      <c r="B182" s="41" t="s">
        <v>576</v>
      </c>
      <c r="C182" s="41" t="s">
        <v>66</v>
      </c>
      <c r="D182" s="41" t="s">
        <v>576</v>
      </c>
      <c r="E182" s="41" t="s">
        <v>575</v>
      </c>
      <c r="F182" s="41">
        <v>592300</v>
      </c>
      <c r="G182" s="41">
        <v>601500</v>
      </c>
      <c r="H182" s="41">
        <v>610900</v>
      </c>
      <c r="I182" s="41">
        <v>621100</v>
      </c>
      <c r="J182" s="41">
        <v>631600</v>
      </c>
      <c r="K182" s="41">
        <v>642900</v>
      </c>
      <c r="L182" s="41">
        <v>653400</v>
      </c>
      <c r="M182" s="41">
        <v>662800</v>
      </c>
      <c r="N182" s="41">
        <v>669600</v>
      </c>
      <c r="O182" s="41">
        <v>674000</v>
      </c>
      <c r="P182" s="41">
        <v>677800</v>
      </c>
      <c r="Q182" s="41">
        <v>678600</v>
      </c>
      <c r="R182" s="41">
        <v>677300</v>
      </c>
      <c r="S182" s="41">
        <v>679600</v>
      </c>
      <c r="T182" s="41">
        <v>685200</v>
      </c>
      <c r="U182" s="41">
        <v>687600</v>
      </c>
      <c r="V182" s="41">
        <v>683200</v>
      </c>
      <c r="W182" s="41">
        <v>675800</v>
      </c>
      <c r="X182" s="41">
        <v>668100</v>
      </c>
      <c r="Y182" s="41">
        <v>659600</v>
      </c>
      <c r="Z182" s="41">
        <v>648300</v>
      </c>
      <c r="AA182" s="41">
        <v>637600</v>
      </c>
      <c r="AB182" s="41">
        <v>626600</v>
      </c>
      <c r="AC182" s="41">
        <v>614500</v>
      </c>
      <c r="AD182" s="41">
        <v>604600</v>
      </c>
      <c r="AE182" s="41">
        <v>598700</v>
      </c>
      <c r="AF182" s="41">
        <v>593000</v>
      </c>
      <c r="AG182" s="41">
        <v>587000</v>
      </c>
      <c r="AH182" s="41">
        <v>578200</v>
      </c>
      <c r="AI182" s="41">
        <v>567100</v>
      </c>
      <c r="AJ182" s="41">
        <v>556700</v>
      </c>
      <c r="AK182" s="41">
        <v>549100</v>
      </c>
      <c r="AL182" s="41">
        <v>542900</v>
      </c>
      <c r="AM182" s="41">
        <v>540500</v>
      </c>
      <c r="AN182" s="41">
        <v>541300</v>
      </c>
      <c r="AO182" s="41">
        <v>535700</v>
      </c>
      <c r="AP182" s="41">
        <v>520300</v>
      </c>
      <c r="AQ182" s="41">
        <v>498100</v>
      </c>
      <c r="AR182" s="41">
        <v>471900</v>
      </c>
      <c r="AS182" s="41">
        <v>443000</v>
      </c>
      <c r="AT182" s="41">
        <v>420300</v>
      </c>
      <c r="AU182" s="41">
        <v>402500</v>
      </c>
      <c r="AV182" s="41">
        <v>386600</v>
      </c>
      <c r="AW182" s="41">
        <v>370300</v>
      </c>
      <c r="AX182" s="41">
        <v>354100</v>
      </c>
      <c r="AY182" s="41">
        <v>337900</v>
      </c>
      <c r="AZ182" s="41">
        <v>324700</v>
      </c>
      <c r="BA182" s="41">
        <v>315100</v>
      </c>
      <c r="BB182" s="41">
        <v>308500</v>
      </c>
      <c r="BC182" s="41">
        <v>302900</v>
      </c>
      <c r="BD182" s="41">
        <v>297400</v>
      </c>
      <c r="BE182" s="41">
        <v>293500</v>
      </c>
      <c r="BF182" s="41">
        <v>290800</v>
      </c>
      <c r="BG182" s="41">
        <v>287300</v>
      </c>
      <c r="BH182" s="41">
        <v>284700</v>
      </c>
      <c r="BI182" s="41">
        <v>283000</v>
      </c>
      <c r="BJ182" s="41">
        <v>279400</v>
      </c>
      <c r="BK182" s="41">
        <v>275700</v>
      </c>
      <c r="BL182" s="41">
        <v>273500</v>
      </c>
      <c r="BM182" s="41">
        <v>276200</v>
      </c>
      <c r="BN182" s="41">
        <v>278900</v>
      </c>
      <c r="BO182" s="41">
        <v>278900</v>
      </c>
      <c r="BP182" s="41">
        <v>278400</v>
      </c>
      <c r="BQ182" s="41">
        <v>278700</v>
      </c>
      <c r="BR182" s="41">
        <v>277900</v>
      </c>
      <c r="BS182" s="41">
        <v>278300</v>
      </c>
      <c r="BT182" s="41">
        <v>277400</v>
      </c>
      <c r="BU182" s="41">
        <v>272300</v>
      </c>
      <c r="BV182" s="41">
        <v>271700</v>
      </c>
      <c r="BW182" s="41">
        <v>269400</v>
      </c>
      <c r="BX182" s="41">
        <v>263300</v>
      </c>
      <c r="BY182" s="41">
        <v>259600</v>
      </c>
      <c r="BZ182" s="41">
        <v>262400</v>
      </c>
      <c r="CA182" s="41">
        <v>264900</v>
      </c>
      <c r="CB182" s="41">
        <v>264400</v>
      </c>
      <c r="CC182" s="41">
        <v>260400</v>
      </c>
      <c r="CD182" s="41">
        <v>257400</v>
      </c>
      <c r="CE182" s="41">
        <v>256700</v>
      </c>
      <c r="CF182" s="41">
        <v>256700</v>
      </c>
      <c r="CG182" s="41">
        <v>256500</v>
      </c>
      <c r="CH182" s="41">
        <v>256000</v>
      </c>
      <c r="CI182" s="41">
        <v>258800</v>
      </c>
      <c r="CJ182" s="41">
        <v>259400</v>
      </c>
      <c r="CK182" s="41">
        <v>254000</v>
      </c>
      <c r="CL182" s="41">
        <v>253800</v>
      </c>
      <c r="CM182" s="41">
        <v>256500</v>
      </c>
      <c r="CN182" s="41">
        <v>257000</v>
      </c>
      <c r="CO182" s="41">
        <v>259200</v>
      </c>
      <c r="CP182" s="41">
        <v>264100</v>
      </c>
      <c r="CQ182" s="41">
        <v>265900</v>
      </c>
      <c r="CR182" s="41">
        <v>265900</v>
      </c>
      <c r="CS182" s="41">
        <v>267100</v>
      </c>
      <c r="CT182" s="41">
        <v>273300</v>
      </c>
      <c r="CU182" s="41">
        <v>277800</v>
      </c>
      <c r="CV182" s="41">
        <v>276700</v>
      </c>
      <c r="CW182" s="41">
        <v>278000</v>
      </c>
      <c r="CX182" s="41">
        <v>280800</v>
      </c>
      <c r="CY182" s="41">
        <v>283000</v>
      </c>
      <c r="CZ182" s="41">
        <v>288100</v>
      </c>
      <c r="DA182" s="41">
        <v>298100</v>
      </c>
      <c r="DB182" s="41">
        <v>304600</v>
      </c>
      <c r="DC182" s="41">
        <v>307700</v>
      </c>
      <c r="DD182" s="41">
        <v>313300</v>
      </c>
      <c r="DE182" s="41">
        <v>323000</v>
      </c>
      <c r="DF182" s="41">
        <v>327300</v>
      </c>
      <c r="DG182" s="41">
        <v>331300</v>
      </c>
      <c r="DH182" s="41">
        <v>342200</v>
      </c>
      <c r="DI182" s="41">
        <v>352600</v>
      </c>
      <c r="DJ182" s="41">
        <v>352000</v>
      </c>
      <c r="DK182" s="41">
        <v>350700</v>
      </c>
      <c r="DL182" s="41">
        <v>356700</v>
      </c>
      <c r="DM182" s="41">
        <v>363600</v>
      </c>
      <c r="DN182" s="41">
        <v>371900</v>
      </c>
      <c r="DO182" s="41">
        <v>382900</v>
      </c>
      <c r="DP182" s="41">
        <v>391600</v>
      </c>
    </row>
    <row r="183" spans="1:120">
      <c r="A183" s="41">
        <v>92026</v>
      </c>
      <c r="B183" s="41" t="s">
        <v>502</v>
      </c>
      <c r="C183" s="41" t="s">
        <v>66</v>
      </c>
      <c r="D183" s="41" t="s">
        <v>402</v>
      </c>
      <c r="E183" s="41" t="s">
        <v>402</v>
      </c>
      <c r="F183" s="41">
        <v>561200</v>
      </c>
      <c r="G183" s="41">
        <v>562200</v>
      </c>
      <c r="H183" s="41">
        <v>564700</v>
      </c>
      <c r="I183" s="41">
        <v>568500</v>
      </c>
      <c r="J183" s="41">
        <v>569900</v>
      </c>
      <c r="K183" s="41">
        <v>569800</v>
      </c>
      <c r="L183" s="41">
        <v>570100</v>
      </c>
      <c r="M183" s="41">
        <v>570400</v>
      </c>
      <c r="N183" s="41">
        <v>571500</v>
      </c>
      <c r="O183" s="41">
        <v>572600</v>
      </c>
      <c r="P183" s="41">
        <v>571300</v>
      </c>
      <c r="Q183" s="41">
        <v>568100</v>
      </c>
      <c r="R183" s="41">
        <v>565300</v>
      </c>
      <c r="S183" s="41">
        <v>563200</v>
      </c>
      <c r="T183" s="41">
        <v>561300</v>
      </c>
      <c r="U183" s="41">
        <v>562600</v>
      </c>
      <c r="V183" s="41">
        <v>565900</v>
      </c>
      <c r="W183" s="41">
        <v>566800</v>
      </c>
      <c r="X183" s="41">
        <v>565500</v>
      </c>
      <c r="Y183" s="41">
        <v>565100</v>
      </c>
      <c r="Z183" s="41">
        <v>563000</v>
      </c>
      <c r="AA183" s="41">
        <v>559100</v>
      </c>
      <c r="AB183" s="41">
        <v>554800</v>
      </c>
      <c r="AC183" s="41">
        <v>551500</v>
      </c>
      <c r="AD183" s="41">
        <v>548300</v>
      </c>
      <c r="AE183" s="41">
        <v>545400</v>
      </c>
      <c r="AF183" s="41">
        <v>541500</v>
      </c>
      <c r="AG183" s="41">
        <v>536400</v>
      </c>
      <c r="AH183" s="41">
        <v>530900</v>
      </c>
      <c r="AI183" s="41">
        <v>527000</v>
      </c>
      <c r="AJ183" s="41">
        <v>523400</v>
      </c>
      <c r="AK183" s="41">
        <v>518600</v>
      </c>
      <c r="AL183" s="41">
        <v>513000</v>
      </c>
      <c r="AM183" s="41">
        <v>508300</v>
      </c>
      <c r="AN183" s="41">
        <v>504600</v>
      </c>
      <c r="AO183" s="41">
        <v>500800</v>
      </c>
      <c r="AP183" s="41">
        <v>495100</v>
      </c>
      <c r="AQ183" s="41">
        <v>484100</v>
      </c>
      <c r="AR183" s="41">
        <v>469700</v>
      </c>
      <c r="AS183" s="41">
        <v>456500</v>
      </c>
      <c r="AT183" s="41">
        <v>446700</v>
      </c>
      <c r="AU183" s="41">
        <v>437100</v>
      </c>
      <c r="AV183" s="41">
        <v>426500</v>
      </c>
      <c r="AW183" s="41">
        <v>416500</v>
      </c>
      <c r="AX183" s="41">
        <v>408400</v>
      </c>
      <c r="AY183" s="41">
        <v>400500</v>
      </c>
      <c r="AZ183" s="41">
        <v>393000</v>
      </c>
      <c r="BA183" s="41">
        <v>388500</v>
      </c>
      <c r="BB183" s="41">
        <v>385300</v>
      </c>
      <c r="BC183" s="41">
        <v>382700</v>
      </c>
      <c r="BD183" s="41">
        <v>379400</v>
      </c>
      <c r="BE183" s="41">
        <v>375500</v>
      </c>
      <c r="BF183" s="41">
        <v>370900</v>
      </c>
      <c r="BG183" s="41">
        <v>368000</v>
      </c>
      <c r="BH183" s="41">
        <v>366900</v>
      </c>
      <c r="BI183" s="41">
        <v>368100</v>
      </c>
      <c r="BJ183" s="41">
        <v>371600</v>
      </c>
      <c r="BK183" s="41">
        <v>375000</v>
      </c>
      <c r="BL183" s="41">
        <v>378500</v>
      </c>
      <c r="BM183" s="41">
        <v>379300</v>
      </c>
      <c r="BN183" s="41">
        <v>381200</v>
      </c>
      <c r="BO183" s="41">
        <v>385800</v>
      </c>
      <c r="BP183" s="41">
        <v>392000</v>
      </c>
      <c r="BQ183" s="41">
        <v>393900</v>
      </c>
      <c r="BR183" s="41">
        <v>390400</v>
      </c>
      <c r="BS183" s="41">
        <v>385000</v>
      </c>
      <c r="BT183" s="41">
        <v>381900</v>
      </c>
      <c r="BU183" s="41">
        <v>379500</v>
      </c>
      <c r="BV183" s="41">
        <v>376000</v>
      </c>
      <c r="BW183" s="41">
        <v>375400</v>
      </c>
      <c r="BX183" s="41">
        <v>376800</v>
      </c>
      <c r="BY183" s="41">
        <v>374300</v>
      </c>
      <c r="BZ183" s="41">
        <v>370200</v>
      </c>
      <c r="CA183" s="41">
        <v>369500</v>
      </c>
      <c r="CB183" s="41">
        <v>367400</v>
      </c>
      <c r="CC183" s="41">
        <v>362500</v>
      </c>
      <c r="CD183" s="41">
        <v>361500</v>
      </c>
      <c r="CE183" s="41">
        <v>363300</v>
      </c>
      <c r="CF183" s="41">
        <v>364300</v>
      </c>
      <c r="CG183" s="41">
        <v>364300</v>
      </c>
      <c r="CH183" s="41">
        <v>361300</v>
      </c>
      <c r="CI183" s="41">
        <v>358000</v>
      </c>
      <c r="CJ183" s="41">
        <v>354200</v>
      </c>
      <c r="CK183" s="41">
        <v>352200</v>
      </c>
      <c r="CL183" s="41">
        <v>352000</v>
      </c>
      <c r="CM183" s="41">
        <v>355500</v>
      </c>
      <c r="CN183" s="41">
        <v>360400</v>
      </c>
      <c r="CO183" s="41">
        <v>365500</v>
      </c>
      <c r="CP183" s="41">
        <v>367600</v>
      </c>
      <c r="CQ183" s="41">
        <v>369500</v>
      </c>
      <c r="CR183" s="41">
        <v>371600</v>
      </c>
      <c r="CS183" s="41">
        <v>373200</v>
      </c>
      <c r="CT183" s="41">
        <v>375000</v>
      </c>
      <c r="CU183" s="41">
        <v>377800</v>
      </c>
      <c r="CV183" s="41">
        <v>380300</v>
      </c>
      <c r="CW183" s="41">
        <v>384100</v>
      </c>
      <c r="CX183" s="41">
        <v>390000</v>
      </c>
      <c r="CY183" s="41">
        <v>393900</v>
      </c>
      <c r="CZ183" s="41">
        <v>399900</v>
      </c>
      <c r="DA183" s="41">
        <v>410500</v>
      </c>
      <c r="DB183" s="41">
        <v>422200</v>
      </c>
      <c r="DC183" s="41">
        <v>430700</v>
      </c>
      <c r="DD183" s="41">
        <v>437200</v>
      </c>
      <c r="DE183" s="41">
        <v>440400</v>
      </c>
      <c r="DF183" s="41">
        <v>442300</v>
      </c>
      <c r="DG183" s="41">
        <v>444700</v>
      </c>
      <c r="DH183" s="41">
        <v>448900</v>
      </c>
      <c r="DI183" s="41">
        <v>454100</v>
      </c>
      <c r="DJ183" s="41">
        <v>457000</v>
      </c>
      <c r="DK183" s="41">
        <v>459600</v>
      </c>
      <c r="DL183" s="41">
        <v>462500</v>
      </c>
      <c r="DM183" s="41">
        <v>466900</v>
      </c>
      <c r="DN183" s="41">
        <v>472100</v>
      </c>
      <c r="DO183" s="41">
        <v>477300</v>
      </c>
      <c r="DP183" s="41">
        <v>480400</v>
      </c>
    </row>
    <row r="184" spans="1:120">
      <c r="A184" s="41">
        <v>95403</v>
      </c>
      <c r="B184" s="41" t="s">
        <v>503</v>
      </c>
      <c r="C184" s="41" t="s">
        <v>66</v>
      </c>
      <c r="D184" s="41" t="s">
        <v>503</v>
      </c>
      <c r="E184" s="41" t="s">
        <v>504</v>
      </c>
      <c r="F184" s="41">
        <v>576100</v>
      </c>
      <c r="G184" s="41">
        <v>581900</v>
      </c>
      <c r="H184" s="41">
        <v>588100</v>
      </c>
      <c r="I184" s="41">
        <v>596200</v>
      </c>
      <c r="J184" s="41">
        <v>604800</v>
      </c>
      <c r="K184" s="41">
        <v>612200</v>
      </c>
      <c r="L184" s="41">
        <v>619500</v>
      </c>
      <c r="M184" s="41">
        <v>628100</v>
      </c>
      <c r="N184" s="41">
        <v>636500</v>
      </c>
      <c r="O184" s="41">
        <v>642400</v>
      </c>
      <c r="P184" s="41">
        <v>647000</v>
      </c>
      <c r="Q184" s="41">
        <v>650400</v>
      </c>
      <c r="R184" s="41">
        <v>651200</v>
      </c>
      <c r="S184" s="41">
        <v>650600</v>
      </c>
      <c r="T184" s="41">
        <v>649400</v>
      </c>
      <c r="U184" s="41">
        <v>647200</v>
      </c>
      <c r="V184" s="41">
        <v>644500</v>
      </c>
      <c r="W184" s="41">
        <v>641700</v>
      </c>
      <c r="X184" s="41">
        <v>638300</v>
      </c>
      <c r="Y184" s="41">
        <v>633900</v>
      </c>
      <c r="Z184" s="41">
        <v>627300</v>
      </c>
      <c r="AA184" s="41">
        <v>619300</v>
      </c>
      <c r="AB184" s="41">
        <v>612100</v>
      </c>
      <c r="AC184" s="41">
        <v>607000</v>
      </c>
      <c r="AD184" s="41">
        <v>602700</v>
      </c>
      <c r="AE184" s="41">
        <v>600400</v>
      </c>
      <c r="AF184" s="41">
        <v>601500</v>
      </c>
      <c r="AG184" s="41">
        <v>602900</v>
      </c>
      <c r="AH184" s="41">
        <v>600400</v>
      </c>
      <c r="AI184" s="41">
        <v>594200</v>
      </c>
      <c r="AJ184" s="41">
        <v>585500</v>
      </c>
      <c r="AK184" s="41">
        <v>575400</v>
      </c>
      <c r="AL184" s="41">
        <v>565500</v>
      </c>
      <c r="AM184" s="41">
        <v>557700</v>
      </c>
      <c r="AN184" s="41">
        <v>549400</v>
      </c>
      <c r="AO184" s="41">
        <v>538100</v>
      </c>
      <c r="AP184" s="41">
        <v>524000</v>
      </c>
      <c r="AQ184" s="41">
        <v>510100</v>
      </c>
      <c r="AR184" s="41">
        <v>496600</v>
      </c>
      <c r="AS184" s="41">
        <v>483100</v>
      </c>
      <c r="AT184" s="41">
        <v>471900</v>
      </c>
      <c r="AU184" s="41">
        <v>464500</v>
      </c>
      <c r="AV184" s="41">
        <v>456600</v>
      </c>
      <c r="AW184" s="41">
        <v>445700</v>
      </c>
      <c r="AX184" s="41">
        <v>436000</v>
      </c>
      <c r="AY184" s="41">
        <v>429000</v>
      </c>
      <c r="AZ184" s="41">
        <v>422500</v>
      </c>
      <c r="BA184" s="41">
        <v>421300</v>
      </c>
      <c r="BB184" s="41">
        <v>424600</v>
      </c>
      <c r="BC184" s="41">
        <v>425200</v>
      </c>
      <c r="BD184" s="41">
        <v>420900</v>
      </c>
      <c r="BE184" s="41">
        <v>415900</v>
      </c>
      <c r="BF184" s="41">
        <v>411300</v>
      </c>
      <c r="BG184" s="41">
        <v>408700</v>
      </c>
      <c r="BH184" s="41">
        <v>407300</v>
      </c>
      <c r="BI184" s="41">
        <v>406900</v>
      </c>
      <c r="BJ184" s="41">
        <v>406900</v>
      </c>
      <c r="BK184" s="41">
        <v>408100</v>
      </c>
      <c r="BL184" s="41">
        <v>410300</v>
      </c>
      <c r="BM184" s="41">
        <v>412300</v>
      </c>
      <c r="BN184" s="41">
        <v>416000</v>
      </c>
      <c r="BO184" s="41">
        <v>417800</v>
      </c>
      <c r="BP184" s="41">
        <v>416200</v>
      </c>
      <c r="BQ184" s="41">
        <v>414100</v>
      </c>
      <c r="BR184" s="41">
        <v>411600</v>
      </c>
      <c r="BS184" s="41">
        <v>407200</v>
      </c>
      <c r="BT184" s="41">
        <v>404100</v>
      </c>
      <c r="BU184" s="41">
        <v>402000</v>
      </c>
      <c r="BV184" s="41">
        <v>399800</v>
      </c>
      <c r="BW184" s="41">
        <v>393500</v>
      </c>
      <c r="BX184" s="41">
        <v>389800</v>
      </c>
      <c r="BY184" s="41">
        <v>385800</v>
      </c>
      <c r="BZ184" s="41">
        <v>379300</v>
      </c>
      <c r="CA184" s="41">
        <v>373400</v>
      </c>
      <c r="CB184" s="41">
        <v>369700</v>
      </c>
      <c r="CC184" s="41">
        <v>366800</v>
      </c>
      <c r="CD184" s="41">
        <v>368800</v>
      </c>
      <c r="CE184" s="41">
        <v>370800</v>
      </c>
      <c r="CF184" s="41">
        <v>371300</v>
      </c>
      <c r="CG184" s="41">
        <v>372200</v>
      </c>
      <c r="CH184" s="41">
        <v>371300</v>
      </c>
      <c r="CI184" s="41">
        <v>370800</v>
      </c>
      <c r="CJ184" s="41">
        <v>369000</v>
      </c>
      <c r="CK184" s="41">
        <v>362600</v>
      </c>
      <c r="CL184" s="41">
        <v>358200</v>
      </c>
      <c r="CM184" s="41">
        <v>356300</v>
      </c>
      <c r="CN184" s="41">
        <v>358900</v>
      </c>
      <c r="CO184" s="41">
        <v>365500</v>
      </c>
      <c r="CP184" s="41">
        <v>368300</v>
      </c>
      <c r="CQ184" s="41">
        <v>366300</v>
      </c>
      <c r="CR184" s="41">
        <v>365700</v>
      </c>
      <c r="CS184" s="41">
        <v>368700</v>
      </c>
      <c r="CT184" s="41">
        <v>374200</v>
      </c>
      <c r="CU184" s="41">
        <v>380000</v>
      </c>
      <c r="CV184" s="41">
        <v>380700</v>
      </c>
      <c r="CW184" s="41">
        <v>382200</v>
      </c>
      <c r="CX184" s="41">
        <v>385400</v>
      </c>
      <c r="CY184" s="41">
        <v>393500</v>
      </c>
      <c r="CZ184" s="41">
        <v>400300</v>
      </c>
      <c r="DA184" s="41">
        <v>404800</v>
      </c>
      <c r="DB184" s="41">
        <v>409900</v>
      </c>
      <c r="DC184" s="41">
        <v>419600</v>
      </c>
      <c r="DD184" s="41">
        <v>426000</v>
      </c>
      <c r="DE184" s="41">
        <v>428700</v>
      </c>
      <c r="DF184" s="41">
        <v>431400</v>
      </c>
      <c r="DG184" s="41">
        <v>436500</v>
      </c>
      <c r="DH184" s="41">
        <v>445300</v>
      </c>
      <c r="DI184" s="41">
        <v>454600</v>
      </c>
      <c r="DJ184" s="41">
        <v>459700</v>
      </c>
      <c r="DK184" s="41">
        <v>466900</v>
      </c>
      <c r="DL184" s="41">
        <v>477100</v>
      </c>
      <c r="DM184" s="41">
        <v>481800</v>
      </c>
      <c r="DN184" s="41">
        <v>485200</v>
      </c>
      <c r="DO184" s="41">
        <v>489900</v>
      </c>
      <c r="DP184" s="41">
        <v>492100</v>
      </c>
    </row>
    <row r="185" spans="1:120">
      <c r="A185" s="41">
        <v>90630</v>
      </c>
      <c r="B185" s="41" t="s">
        <v>397</v>
      </c>
      <c r="C185" s="41" t="s">
        <v>66</v>
      </c>
      <c r="D185" s="41" t="s">
        <v>394</v>
      </c>
      <c r="E185" s="41" t="s">
        <v>399</v>
      </c>
      <c r="F185" s="41">
        <v>592300</v>
      </c>
      <c r="G185" s="41">
        <v>594400</v>
      </c>
      <c r="H185" s="41">
        <v>596900</v>
      </c>
      <c r="I185" s="41">
        <v>598700</v>
      </c>
      <c r="J185" s="41">
        <v>605600</v>
      </c>
      <c r="K185" s="41">
        <v>617300</v>
      </c>
      <c r="L185" s="41">
        <v>628000</v>
      </c>
      <c r="M185" s="41">
        <v>637700</v>
      </c>
      <c r="N185" s="41">
        <v>649700</v>
      </c>
      <c r="O185" s="41">
        <v>660400</v>
      </c>
      <c r="P185" s="41">
        <v>669100</v>
      </c>
      <c r="Q185" s="41">
        <v>678000</v>
      </c>
      <c r="R185" s="41">
        <v>687300</v>
      </c>
      <c r="S185" s="41">
        <v>693700</v>
      </c>
      <c r="T185" s="41">
        <v>698400</v>
      </c>
      <c r="U185" s="41">
        <v>700600</v>
      </c>
      <c r="V185" s="41">
        <v>701000</v>
      </c>
      <c r="W185" s="41">
        <v>698600</v>
      </c>
      <c r="X185" s="41">
        <v>694900</v>
      </c>
      <c r="Y185" s="41">
        <v>688800</v>
      </c>
      <c r="Z185" s="41">
        <v>680700</v>
      </c>
      <c r="AA185" s="41">
        <v>672800</v>
      </c>
      <c r="AB185" s="41">
        <v>668300</v>
      </c>
      <c r="AC185" s="41">
        <v>667600</v>
      </c>
      <c r="AD185" s="41">
        <v>666800</v>
      </c>
      <c r="AE185" s="41">
        <v>663000</v>
      </c>
      <c r="AF185" s="41">
        <v>655600</v>
      </c>
      <c r="AG185" s="41">
        <v>649900</v>
      </c>
      <c r="AH185" s="41">
        <v>644400</v>
      </c>
      <c r="AI185" s="41">
        <v>636700</v>
      </c>
      <c r="AJ185" s="41">
        <v>627800</v>
      </c>
      <c r="AK185" s="41">
        <v>619100</v>
      </c>
      <c r="AL185" s="41">
        <v>611200</v>
      </c>
      <c r="AM185" s="41">
        <v>606800</v>
      </c>
      <c r="AN185" s="41">
        <v>602200</v>
      </c>
      <c r="AO185" s="41">
        <v>593700</v>
      </c>
      <c r="AP185" s="41">
        <v>586200</v>
      </c>
      <c r="AQ185" s="41">
        <v>579100</v>
      </c>
      <c r="AR185" s="41">
        <v>567800</v>
      </c>
      <c r="AS185" s="41">
        <v>553800</v>
      </c>
      <c r="AT185" s="41">
        <v>540700</v>
      </c>
      <c r="AU185" s="41">
        <v>530300</v>
      </c>
      <c r="AV185" s="41">
        <v>523200</v>
      </c>
      <c r="AW185" s="41">
        <v>518100</v>
      </c>
      <c r="AX185" s="41">
        <v>514500</v>
      </c>
      <c r="AY185" s="41">
        <v>512200</v>
      </c>
      <c r="AZ185" s="41">
        <v>510000</v>
      </c>
      <c r="BA185" s="41">
        <v>507900</v>
      </c>
      <c r="BB185" s="41">
        <v>505900</v>
      </c>
      <c r="BC185" s="41">
        <v>503500</v>
      </c>
      <c r="BD185" s="41">
        <v>500800</v>
      </c>
      <c r="BE185" s="41">
        <v>499800</v>
      </c>
      <c r="BF185" s="41">
        <v>501200</v>
      </c>
      <c r="BG185" s="41">
        <v>504700</v>
      </c>
      <c r="BH185" s="41">
        <v>508100</v>
      </c>
      <c r="BI185" s="41">
        <v>512100</v>
      </c>
      <c r="BJ185" s="41">
        <v>516200</v>
      </c>
      <c r="BK185" s="41">
        <v>520600</v>
      </c>
      <c r="BL185" s="41">
        <v>524800</v>
      </c>
      <c r="BM185" s="41">
        <v>523300</v>
      </c>
      <c r="BN185" s="41">
        <v>519200</v>
      </c>
      <c r="BO185" s="41">
        <v>522600</v>
      </c>
      <c r="BP185" s="41">
        <v>532300</v>
      </c>
      <c r="BQ185" s="41">
        <v>536800</v>
      </c>
      <c r="BR185" s="41">
        <v>535800</v>
      </c>
      <c r="BS185" s="41">
        <v>532400</v>
      </c>
      <c r="BT185" s="41">
        <v>529100</v>
      </c>
      <c r="BU185" s="41">
        <v>528900</v>
      </c>
      <c r="BV185" s="41">
        <v>526600</v>
      </c>
      <c r="BW185" s="41">
        <v>518600</v>
      </c>
      <c r="BX185" s="41">
        <v>511100</v>
      </c>
      <c r="BY185" s="41">
        <v>510000</v>
      </c>
      <c r="BZ185" s="41">
        <v>510000</v>
      </c>
      <c r="CA185" s="41">
        <v>507500</v>
      </c>
      <c r="CB185" s="41">
        <v>503500</v>
      </c>
      <c r="CC185" s="41">
        <v>500400</v>
      </c>
      <c r="CD185" s="41">
        <v>499200</v>
      </c>
      <c r="CE185" s="41">
        <v>497800</v>
      </c>
      <c r="CF185" s="41">
        <v>494500</v>
      </c>
      <c r="CG185" s="41">
        <v>489100</v>
      </c>
      <c r="CH185" s="41">
        <v>485900</v>
      </c>
      <c r="CI185" s="41">
        <v>485200</v>
      </c>
      <c r="CJ185" s="41">
        <v>485100</v>
      </c>
      <c r="CK185" s="41">
        <v>484100</v>
      </c>
      <c r="CL185" s="41">
        <v>484200</v>
      </c>
      <c r="CM185" s="41">
        <v>483300</v>
      </c>
      <c r="CN185" s="41">
        <v>482700</v>
      </c>
      <c r="CO185" s="41">
        <v>486000</v>
      </c>
      <c r="CP185" s="41">
        <v>489200</v>
      </c>
      <c r="CQ185" s="41">
        <v>491900</v>
      </c>
      <c r="CR185" s="41">
        <v>494400</v>
      </c>
      <c r="CS185" s="41">
        <v>495300</v>
      </c>
      <c r="CT185" s="41">
        <v>497700</v>
      </c>
      <c r="CU185" s="41">
        <v>504300</v>
      </c>
      <c r="CV185" s="41">
        <v>507600</v>
      </c>
      <c r="CW185" s="41">
        <v>512600</v>
      </c>
      <c r="CX185" s="41">
        <v>520000</v>
      </c>
      <c r="CY185" s="41">
        <v>526700</v>
      </c>
      <c r="CZ185" s="41">
        <v>533900</v>
      </c>
      <c r="DA185" s="41">
        <v>544700</v>
      </c>
      <c r="DB185" s="41">
        <v>555400</v>
      </c>
      <c r="DC185" s="41">
        <v>564400</v>
      </c>
      <c r="DD185" s="41">
        <v>570700</v>
      </c>
      <c r="DE185" s="41">
        <v>575200</v>
      </c>
      <c r="DF185" s="41">
        <v>577300</v>
      </c>
      <c r="DG185" s="41">
        <v>578000</v>
      </c>
      <c r="DH185" s="41">
        <v>580300</v>
      </c>
      <c r="DI185" s="41">
        <v>583700</v>
      </c>
      <c r="DJ185" s="41">
        <v>586900</v>
      </c>
      <c r="DK185" s="41">
        <v>589800</v>
      </c>
      <c r="DL185" s="41">
        <v>595500</v>
      </c>
      <c r="DM185" s="41">
        <v>599200</v>
      </c>
      <c r="DN185" s="41">
        <v>597800</v>
      </c>
      <c r="DO185" s="41">
        <v>595400</v>
      </c>
      <c r="DP185" s="41">
        <v>595300</v>
      </c>
    </row>
    <row r="186" spans="1:120">
      <c r="A186" s="41">
        <v>92692</v>
      </c>
      <c r="B186" s="41" t="s">
        <v>505</v>
      </c>
      <c r="C186" s="41" t="s">
        <v>66</v>
      </c>
      <c r="D186" s="41" t="s">
        <v>394</v>
      </c>
      <c r="E186" s="41" t="s">
        <v>399</v>
      </c>
      <c r="F186" s="41">
        <v>775200</v>
      </c>
      <c r="G186" s="41">
        <v>775200</v>
      </c>
      <c r="H186" s="41">
        <v>777700</v>
      </c>
      <c r="I186" s="41">
        <v>781000</v>
      </c>
      <c r="J186" s="41">
        <v>785100</v>
      </c>
      <c r="K186" s="41">
        <v>789900</v>
      </c>
      <c r="L186" s="41">
        <v>795800</v>
      </c>
      <c r="M186" s="41">
        <v>804200</v>
      </c>
      <c r="N186" s="41">
        <v>813100</v>
      </c>
      <c r="O186" s="41">
        <v>821400</v>
      </c>
      <c r="P186" s="41">
        <v>828700</v>
      </c>
      <c r="Q186" s="41">
        <v>833600</v>
      </c>
      <c r="R186" s="41">
        <v>836800</v>
      </c>
      <c r="S186" s="41">
        <v>841500</v>
      </c>
      <c r="T186" s="41">
        <v>844600</v>
      </c>
      <c r="U186" s="41">
        <v>842500</v>
      </c>
      <c r="V186" s="41">
        <v>839600</v>
      </c>
      <c r="W186" s="41">
        <v>837900</v>
      </c>
      <c r="X186" s="41">
        <v>833500</v>
      </c>
      <c r="Y186" s="41">
        <v>823600</v>
      </c>
      <c r="Z186" s="41">
        <v>812500</v>
      </c>
      <c r="AA186" s="41">
        <v>804800</v>
      </c>
      <c r="AB186" s="41">
        <v>798200</v>
      </c>
      <c r="AC186" s="41">
        <v>788800</v>
      </c>
      <c r="AD186" s="41">
        <v>781300</v>
      </c>
      <c r="AE186" s="41">
        <v>779000</v>
      </c>
      <c r="AF186" s="41">
        <v>778200</v>
      </c>
      <c r="AG186" s="41">
        <v>774100</v>
      </c>
      <c r="AH186" s="41">
        <v>766300</v>
      </c>
      <c r="AI186" s="41">
        <v>756800</v>
      </c>
      <c r="AJ186" s="41">
        <v>748800</v>
      </c>
      <c r="AK186" s="41">
        <v>741400</v>
      </c>
      <c r="AL186" s="41">
        <v>732900</v>
      </c>
      <c r="AM186" s="41">
        <v>724300</v>
      </c>
      <c r="AN186" s="41">
        <v>719000</v>
      </c>
      <c r="AO186" s="41">
        <v>716400</v>
      </c>
      <c r="AP186" s="41">
        <v>709800</v>
      </c>
      <c r="AQ186" s="41">
        <v>694900</v>
      </c>
      <c r="AR186" s="41">
        <v>676400</v>
      </c>
      <c r="AS186" s="41">
        <v>663800</v>
      </c>
      <c r="AT186" s="41">
        <v>657400</v>
      </c>
      <c r="AU186" s="41">
        <v>651600</v>
      </c>
      <c r="AV186" s="41">
        <v>645100</v>
      </c>
      <c r="AW186" s="41">
        <v>641700</v>
      </c>
      <c r="AX186" s="41">
        <v>640300</v>
      </c>
      <c r="AY186" s="41">
        <v>637900</v>
      </c>
      <c r="AZ186" s="41">
        <v>633100</v>
      </c>
      <c r="BA186" s="41">
        <v>629500</v>
      </c>
      <c r="BB186" s="41">
        <v>625600</v>
      </c>
      <c r="BC186" s="41">
        <v>619400</v>
      </c>
      <c r="BD186" s="41">
        <v>612300</v>
      </c>
      <c r="BE186" s="41">
        <v>607800</v>
      </c>
      <c r="BF186" s="41">
        <v>604400</v>
      </c>
      <c r="BG186" s="41">
        <v>601800</v>
      </c>
      <c r="BH186" s="41">
        <v>599600</v>
      </c>
      <c r="BI186" s="41">
        <v>599400</v>
      </c>
      <c r="BJ186" s="41">
        <v>601400</v>
      </c>
      <c r="BK186" s="41">
        <v>603100</v>
      </c>
      <c r="BL186" s="41">
        <v>604200</v>
      </c>
      <c r="BM186" s="41">
        <v>601300</v>
      </c>
      <c r="BN186" s="41">
        <v>599800</v>
      </c>
      <c r="BO186" s="41">
        <v>605900</v>
      </c>
      <c r="BP186" s="41">
        <v>615800</v>
      </c>
      <c r="BQ186" s="41">
        <v>617400</v>
      </c>
      <c r="BR186" s="41">
        <v>614300</v>
      </c>
      <c r="BS186" s="41">
        <v>612300</v>
      </c>
      <c r="BT186" s="41">
        <v>610600</v>
      </c>
      <c r="BU186" s="41">
        <v>607800</v>
      </c>
      <c r="BV186" s="41">
        <v>600500</v>
      </c>
      <c r="BW186" s="41">
        <v>589200</v>
      </c>
      <c r="BX186" s="41">
        <v>579800</v>
      </c>
      <c r="BY186" s="41">
        <v>578100</v>
      </c>
      <c r="BZ186" s="41">
        <v>578400</v>
      </c>
      <c r="CA186" s="41">
        <v>577100</v>
      </c>
      <c r="CB186" s="41">
        <v>575300</v>
      </c>
      <c r="CC186" s="41">
        <v>575900</v>
      </c>
      <c r="CD186" s="41">
        <v>575800</v>
      </c>
      <c r="CE186" s="41">
        <v>574000</v>
      </c>
      <c r="CF186" s="41">
        <v>571200</v>
      </c>
      <c r="CG186" s="41">
        <v>566300</v>
      </c>
      <c r="CH186" s="41">
        <v>562100</v>
      </c>
      <c r="CI186" s="41">
        <v>559700</v>
      </c>
      <c r="CJ186" s="41">
        <v>557800</v>
      </c>
      <c r="CK186" s="41">
        <v>556000</v>
      </c>
      <c r="CL186" s="41">
        <v>556300</v>
      </c>
      <c r="CM186" s="41">
        <v>558500</v>
      </c>
      <c r="CN186" s="41">
        <v>561700</v>
      </c>
      <c r="CO186" s="41">
        <v>565700</v>
      </c>
      <c r="CP186" s="41">
        <v>568200</v>
      </c>
      <c r="CQ186" s="41">
        <v>572100</v>
      </c>
      <c r="CR186" s="41">
        <v>576400</v>
      </c>
      <c r="CS186" s="41">
        <v>578100</v>
      </c>
      <c r="CT186" s="41">
        <v>579800</v>
      </c>
      <c r="CU186" s="41">
        <v>587100</v>
      </c>
      <c r="CV186" s="41">
        <v>594400</v>
      </c>
      <c r="CW186" s="41">
        <v>602900</v>
      </c>
      <c r="CX186" s="41">
        <v>612400</v>
      </c>
      <c r="CY186" s="41">
        <v>620400</v>
      </c>
      <c r="CZ186" s="41">
        <v>629000</v>
      </c>
      <c r="DA186" s="41">
        <v>640800</v>
      </c>
      <c r="DB186" s="41">
        <v>651400</v>
      </c>
      <c r="DC186" s="41">
        <v>660500</v>
      </c>
      <c r="DD186" s="41">
        <v>667800</v>
      </c>
      <c r="DE186" s="41">
        <v>675300</v>
      </c>
      <c r="DF186" s="41">
        <v>684400</v>
      </c>
      <c r="DG186" s="41">
        <v>695800</v>
      </c>
      <c r="DH186" s="41">
        <v>705900</v>
      </c>
      <c r="DI186" s="41">
        <v>712200</v>
      </c>
      <c r="DJ186" s="41">
        <v>716100</v>
      </c>
      <c r="DK186" s="41">
        <v>721600</v>
      </c>
      <c r="DL186" s="41">
        <v>728700</v>
      </c>
      <c r="DM186" s="41">
        <v>732200</v>
      </c>
      <c r="DN186" s="41">
        <v>732600</v>
      </c>
      <c r="DO186" s="41">
        <v>734300</v>
      </c>
      <c r="DP186" s="41">
        <v>736800</v>
      </c>
    </row>
    <row r="187" spans="1:120">
      <c r="A187" s="41">
        <v>90047</v>
      </c>
      <c r="B187" s="41" t="s">
        <v>394</v>
      </c>
      <c r="C187" s="41" t="s">
        <v>66</v>
      </c>
      <c r="D187" s="41" t="s">
        <v>394</v>
      </c>
      <c r="E187" s="41" t="s">
        <v>394</v>
      </c>
      <c r="F187" s="41">
        <v>380200</v>
      </c>
      <c r="G187" s="41">
        <v>386300</v>
      </c>
      <c r="H187" s="41">
        <v>391800</v>
      </c>
      <c r="I187" s="41">
        <v>398100</v>
      </c>
      <c r="J187" s="41">
        <v>406400</v>
      </c>
      <c r="K187" s="41">
        <v>416300</v>
      </c>
      <c r="L187" s="41">
        <v>425600</v>
      </c>
      <c r="M187" s="41">
        <v>433200</v>
      </c>
      <c r="N187" s="41">
        <v>440100</v>
      </c>
      <c r="O187" s="41">
        <v>447100</v>
      </c>
      <c r="P187" s="41">
        <v>454200</v>
      </c>
      <c r="Q187" s="41">
        <v>460600</v>
      </c>
      <c r="R187" s="41">
        <v>466500</v>
      </c>
      <c r="S187" s="41">
        <v>472800</v>
      </c>
      <c r="T187" s="41">
        <v>479900</v>
      </c>
      <c r="U187" s="41">
        <v>485200</v>
      </c>
      <c r="V187" s="41">
        <v>490500</v>
      </c>
      <c r="W187" s="41">
        <v>498000</v>
      </c>
      <c r="X187" s="41">
        <v>505400</v>
      </c>
      <c r="Y187" s="41">
        <v>509500</v>
      </c>
      <c r="Z187" s="41">
        <v>511900</v>
      </c>
      <c r="AA187" s="41">
        <v>513000</v>
      </c>
      <c r="AB187" s="41">
        <v>513000</v>
      </c>
      <c r="AC187" s="41">
        <v>513000</v>
      </c>
      <c r="AD187" s="41">
        <v>513400</v>
      </c>
      <c r="AE187" s="41">
        <v>513200</v>
      </c>
      <c r="AF187" s="41">
        <v>511900</v>
      </c>
      <c r="AG187" s="41">
        <v>511400</v>
      </c>
      <c r="AH187" s="41">
        <v>511900</v>
      </c>
      <c r="AI187" s="41">
        <v>511500</v>
      </c>
      <c r="AJ187" s="41">
        <v>509000</v>
      </c>
      <c r="AK187" s="41">
        <v>505800</v>
      </c>
      <c r="AL187" s="41">
        <v>503000</v>
      </c>
      <c r="AM187" s="41">
        <v>499800</v>
      </c>
      <c r="AN187" s="41">
        <v>493700</v>
      </c>
      <c r="AO187" s="41">
        <v>485000</v>
      </c>
      <c r="AP187" s="41">
        <v>476600</v>
      </c>
      <c r="AQ187" s="41">
        <v>467600</v>
      </c>
      <c r="AR187" s="41">
        <v>457100</v>
      </c>
      <c r="AS187" s="41">
        <v>445600</v>
      </c>
      <c r="AT187" s="41">
        <v>433300</v>
      </c>
      <c r="AU187" s="41">
        <v>419500</v>
      </c>
      <c r="AV187" s="41">
        <v>405200</v>
      </c>
      <c r="AW187" s="41">
        <v>391500</v>
      </c>
      <c r="AX187" s="41">
        <v>378700</v>
      </c>
      <c r="AY187" s="41">
        <v>367600</v>
      </c>
      <c r="AZ187" s="41">
        <v>359700</v>
      </c>
      <c r="BA187" s="41">
        <v>353800</v>
      </c>
      <c r="BB187" s="41">
        <v>348200</v>
      </c>
      <c r="BC187" s="41">
        <v>342100</v>
      </c>
      <c r="BD187" s="41">
        <v>335100</v>
      </c>
      <c r="BE187" s="41">
        <v>326900</v>
      </c>
      <c r="BF187" s="41">
        <v>318300</v>
      </c>
      <c r="BG187" s="41">
        <v>310000</v>
      </c>
      <c r="BH187" s="41">
        <v>305300</v>
      </c>
      <c r="BI187" s="41">
        <v>304100</v>
      </c>
      <c r="BJ187" s="41">
        <v>302300</v>
      </c>
      <c r="BK187" s="41">
        <v>299200</v>
      </c>
      <c r="BL187" s="41">
        <v>296600</v>
      </c>
      <c r="BM187" s="41">
        <v>295400</v>
      </c>
      <c r="BN187" s="41">
        <v>294000</v>
      </c>
      <c r="BO187" s="41">
        <v>293400</v>
      </c>
      <c r="BP187" s="41">
        <v>293800</v>
      </c>
      <c r="BQ187" s="41">
        <v>294600</v>
      </c>
      <c r="BR187" s="41">
        <v>294500</v>
      </c>
      <c r="BS187" s="41">
        <v>295100</v>
      </c>
      <c r="BT187" s="41">
        <v>295200</v>
      </c>
      <c r="BU187" s="41">
        <v>294000</v>
      </c>
      <c r="BV187" s="41">
        <v>293100</v>
      </c>
      <c r="BW187" s="41">
        <v>293100</v>
      </c>
      <c r="BX187" s="41">
        <v>291900</v>
      </c>
      <c r="BY187" s="41">
        <v>289100</v>
      </c>
      <c r="BZ187" s="41">
        <v>285900</v>
      </c>
      <c r="CA187" s="41">
        <v>284100</v>
      </c>
      <c r="CB187" s="41">
        <v>282500</v>
      </c>
      <c r="CC187" s="41">
        <v>281700</v>
      </c>
      <c r="CD187" s="41">
        <v>281100</v>
      </c>
      <c r="CE187" s="41">
        <v>280700</v>
      </c>
      <c r="CF187" s="41">
        <v>280000</v>
      </c>
      <c r="CG187" s="41">
        <v>279700</v>
      </c>
      <c r="CH187" s="41">
        <v>279700</v>
      </c>
      <c r="CI187" s="41">
        <v>280900</v>
      </c>
      <c r="CJ187" s="41">
        <v>283500</v>
      </c>
      <c r="CK187" s="41">
        <v>285500</v>
      </c>
      <c r="CL187" s="41">
        <v>285700</v>
      </c>
      <c r="CM187" s="41">
        <v>285100</v>
      </c>
      <c r="CN187" s="41">
        <v>286000</v>
      </c>
      <c r="CO187" s="41">
        <v>288100</v>
      </c>
      <c r="CP187" s="41">
        <v>290400</v>
      </c>
      <c r="CQ187" s="41">
        <v>290300</v>
      </c>
      <c r="CR187" s="41">
        <v>288700</v>
      </c>
      <c r="CS187" s="41">
        <v>288400</v>
      </c>
      <c r="CT187" s="41">
        <v>289900</v>
      </c>
      <c r="CU187" s="41">
        <v>290800</v>
      </c>
      <c r="CV187" s="41">
        <v>290700</v>
      </c>
      <c r="CW187" s="41">
        <v>292500</v>
      </c>
      <c r="CX187" s="41">
        <v>298100</v>
      </c>
      <c r="CY187" s="41">
        <v>304500</v>
      </c>
      <c r="CZ187" s="41">
        <v>310100</v>
      </c>
      <c r="DA187" s="41">
        <v>316200</v>
      </c>
      <c r="DB187" s="41">
        <v>323400</v>
      </c>
      <c r="DC187" s="41">
        <v>329900</v>
      </c>
      <c r="DD187" s="41">
        <v>334200</v>
      </c>
      <c r="DE187" s="41">
        <v>337500</v>
      </c>
      <c r="DF187" s="41">
        <v>340500</v>
      </c>
      <c r="DG187" s="41">
        <v>344300</v>
      </c>
      <c r="DH187" s="41">
        <v>349200</v>
      </c>
      <c r="DI187" s="41">
        <v>353200</v>
      </c>
      <c r="DJ187" s="41">
        <v>355500</v>
      </c>
      <c r="DK187" s="41">
        <v>359000</v>
      </c>
      <c r="DL187" s="41">
        <v>362900</v>
      </c>
      <c r="DM187" s="41">
        <v>363700</v>
      </c>
      <c r="DN187" s="41">
        <v>362800</v>
      </c>
      <c r="DO187" s="41">
        <v>363300</v>
      </c>
      <c r="DP187" s="41">
        <v>364900</v>
      </c>
    </row>
    <row r="188" spans="1:120">
      <c r="A188" s="41">
        <v>95621</v>
      </c>
      <c r="B188" s="41" t="s">
        <v>498</v>
      </c>
      <c r="C188" s="41" t="s">
        <v>66</v>
      </c>
      <c r="D188" s="41" t="s">
        <v>406</v>
      </c>
      <c r="E188" s="41" t="s">
        <v>406</v>
      </c>
      <c r="F188" s="41">
        <v>437400</v>
      </c>
      <c r="G188" s="41">
        <v>445100</v>
      </c>
      <c r="H188" s="41">
        <v>456900</v>
      </c>
      <c r="I188" s="41">
        <v>467300</v>
      </c>
      <c r="J188" s="41">
        <v>475000</v>
      </c>
      <c r="K188" s="41">
        <v>481200</v>
      </c>
      <c r="L188" s="41">
        <v>486800</v>
      </c>
      <c r="M188" s="41">
        <v>489300</v>
      </c>
      <c r="N188" s="41">
        <v>488700</v>
      </c>
      <c r="O188" s="41">
        <v>488400</v>
      </c>
      <c r="P188" s="41">
        <v>489500</v>
      </c>
      <c r="Q188" s="41">
        <v>486900</v>
      </c>
      <c r="R188" s="41">
        <v>481400</v>
      </c>
      <c r="S188" s="41">
        <v>477000</v>
      </c>
      <c r="T188" s="41">
        <v>472900</v>
      </c>
      <c r="U188" s="41">
        <v>467900</v>
      </c>
      <c r="V188" s="41">
        <v>463300</v>
      </c>
      <c r="W188" s="41">
        <v>458800</v>
      </c>
      <c r="X188" s="41">
        <v>454900</v>
      </c>
      <c r="Y188" s="41">
        <v>450200</v>
      </c>
      <c r="Z188" s="41">
        <v>445000</v>
      </c>
      <c r="AA188" s="41">
        <v>441100</v>
      </c>
      <c r="AB188" s="41">
        <v>438300</v>
      </c>
      <c r="AC188" s="41">
        <v>435300</v>
      </c>
      <c r="AD188" s="41">
        <v>432300</v>
      </c>
      <c r="AE188" s="41">
        <v>428400</v>
      </c>
      <c r="AF188" s="41">
        <v>423600</v>
      </c>
      <c r="AG188" s="41">
        <v>419700</v>
      </c>
      <c r="AH188" s="41">
        <v>415600</v>
      </c>
      <c r="AI188" s="41">
        <v>409400</v>
      </c>
      <c r="AJ188" s="41">
        <v>402500</v>
      </c>
      <c r="AK188" s="41">
        <v>396900</v>
      </c>
      <c r="AL188" s="41">
        <v>391000</v>
      </c>
      <c r="AM188" s="41">
        <v>383300</v>
      </c>
      <c r="AN188" s="41">
        <v>375300</v>
      </c>
      <c r="AO188" s="41">
        <v>368100</v>
      </c>
      <c r="AP188" s="41">
        <v>360300</v>
      </c>
      <c r="AQ188" s="41">
        <v>351200</v>
      </c>
      <c r="AR188" s="41">
        <v>342300</v>
      </c>
      <c r="AS188" s="41">
        <v>333700</v>
      </c>
      <c r="AT188" s="41">
        <v>325500</v>
      </c>
      <c r="AU188" s="41">
        <v>318500</v>
      </c>
      <c r="AV188" s="41">
        <v>313100</v>
      </c>
      <c r="AW188" s="41">
        <v>308900</v>
      </c>
      <c r="AX188" s="41">
        <v>303600</v>
      </c>
      <c r="AY188" s="41">
        <v>296200</v>
      </c>
      <c r="AZ188" s="41">
        <v>289000</v>
      </c>
      <c r="BA188" s="41">
        <v>284000</v>
      </c>
      <c r="BB188" s="41">
        <v>279700</v>
      </c>
      <c r="BC188" s="41">
        <v>276400</v>
      </c>
      <c r="BD188" s="41">
        <v>273800</v>
      </c>
      <c r="BE188" s="41">
        <v>271000</v>
      </c>
      <c r="BF188" s="41">
        <v>267800</v>
      </c>
      <c r="BG188" s="41">
        <v>264500</v>
      </c>
      <c r="BH188" s="41">
        <v>261100</v>
      </c>
      <c r="BI188" s="41">
        <v>258900</v>
      </c>
      <c r="BJ188" s="41">
        <v>258300</v>
      </c>
      <c r="BK188" s="41">
        <v>258100</v>
      </c>
      <c r="BL188" s="41">
        <v>258000</v>
      </c>
      <c r="BM188" s="41">
        <v>260300</v>
      </c>
      <c r="BN188" s="41">
        <v>264000</v>
      </c>
      <c r="BO188" s="41">
        <v>264600</v>
      </c>
      <c r="BP188" s="41">
        <v>262800</v>
      </c>
      <c r="BQ188" s="41">
        <v>261200</v>
      </c>
      <c r="BR188" s="41">
        <v>259500</v>
      </c>
      <c r="BS188" s="41">
        <v>257400</v>
      </c>
      <c r="BT188" s="41">
        <v>255000</v>
      </c>
      <c r="BU188" s="41">
        <v>253500</v>
      </c>
      <c r="BV188" s="41">
        <v>253300</v>
      </c>
      <c r="BW188" s="41">
        <v>253700</v>
      </c>
      <c r="BX188" s="41">
        <v>252600</v>
      </c>
      <c r="BY188" s="41">
        <v>248400</v>
      </c>
      <c r="BZ188" s="41">
        <v>243700</v>
      </c>
      <c r="CA188" s="41">
        <v>241800</v>
      </c>
      <c r="CB188" s="41">
        <v>240200</v>
      </c>
      <c r="CC188" s="41">
        <v>238500</v>
      </c>
      <c r="CD188" s="41">
        <v>239200</v>
      </c>
      <c r="CE188" s="41">
        <v>241700</v>
      </c>
      <c r="CF188" s="41">
        <v>243100</v>
      </c>
      <c r="CG188" s="41">
        <v>242400</v>
      </c>
      <c r="CH188" s="41">
        <v>238400</v>
      </c>
      <c r="CI188" s="41">
        <v>234000</v>
      </c>
      <c r="CJ188" s="41">
        <v>231400</v>
      </c>
      <c r="CK188" s="41">
        <v>230500</v>
      </c>
      <c r="CL188" s="41">
        <v>230100</v>
      </c>
      <c r="CM188" s="41">
        <v>230800</v>
      </c>
      <c r="CN188" s="41">
        <v>231600</v>
      </c>
      <c r="CO188" s="41">
        <v>233300</v>
      </c>
      <c r="CP188" s="41">
        <v>233600</v>
      </c>
      <c r="CQ188" s="41">
        <v>233200</v>
      </c>
      <c r="CR188" s="41">
        <v>233400</v>
      </c>
      <c r="CS188" s="41">
        <v>233500</v>
      </c>
      <c r="CT188" s="41">
        <v>234200</v>
      </c>
      <c r="CU188" s="41">
        <v>238000</v>
      </c>
      <c r="CV188" s="41">
        <v>243300</v>
      </c>
      <c r="CW188" s="41">
        <v>248700</v>
      </c>
      <c r="CX188" s="41">
        <v>254400</v>
      </c>
      <c r="CY188" s="41">
        <v>257500</v>
      </c>
      <c r="CZ188" s="41">
        <v>261300</v>
      </c>
      <c r="DA188" s="41">
        <v>267900</v>
      </c>
      <c r="DB188" s="41">
        <v>276600</v>
      </c>
      <c r="DC188" s="41">
        <v>283200</v>
      </c>
      <c r="DD188" s="41">
        <v>285800</v>
      </c>
      <c r="DE188" s="41">
        <v>286100</v>
      </c>
      <c r="DF188" s="41">
        <v>289000</v>
      </c>
      <c r="DG188" s="41">
        <v>292600</v>
      </c>
      <c r="DH188" s="41">
        <v>295800</v>
      </c>
      <c r="DI188" s="41">
        <v>298900</v>
      </c>
      <c r="DJ188" s="41">
        <v>301200</v>
      </c>
      <c r="DK188" s="41">
        <v>304500</v>
      </c>
      <c r="DL188" s="41">
        <v>307700</v>
      </c>
      <c r="DM188" s="41">
        <v>309100</v>
      </c>
      <c r="DN188" s="41">
        <v>309100</v>
      </c>
      <c r="DO188" s="41">
        <v>310800</v>
      </c>
      <c r="DP188" s="41">
        <v>313000</v>
      </c>
    </row>
    <row r="189" spans="1:120">
      <c r="A189" s="41">
        <v>90016</v>
      </c>
      <c r="B189" s="41" t="s">
        <v>394</v>
      </c>
      <c r="C189" s="41" t="s">
        <v>66</v>
      </c>
      <c r="D189" s="41" t="s">
        <v>394</v>
      </c>
      <c r="E189" s="41" t="s">
        <v>394</v>
      </c>
      <c r="F189" s="41">
        <v>505700</v>
      </c>
      <c r="G189" s="41">
        <v>513100</v>
      </c>
      <c r="H189" s="41">
        <v>518600</v>
      </c>
      <c r="I189" s="41">
        <v>524300</v>
      </c>
      <c r="J189" s="41">
        <v>530400</v>
      </c>
      <c r="K189" s="41">
        <v>538800</v>
      </c>
      <c r="L189" s="41">
        <v>552200</v>
      </c>
      <c r="M189" s="41">
        <v>567800</v>
      </c>
      <c r="N189" s="41">
        <v>581500</v>
      </c>
      <c r="O189" s="41">
        <v>591900</v>
      </c>
      <c r="P189" s="41">
        <v>599000</v>
      </c>
      <c r="Q189" s="41">
        <v>603300</v>
      </c>
      <c r="R189" s="41">
        <v>608100</v>
      </c>
      <c r="S189" s="41">
        <v>613400</v>
      </c>
      <c r="T189" s="41">
        <v>616800</v>
      </c>
      <c r="U189" s="41">
        <v>619500</v>
      </c>
      <c r="V189" s="41">
        <v>627900</v>
      </c>
      <c r="W189" s="41">
        <v>638900</v>
      </c>
      <c r="X189" s="41">
        <v>647100</v>
      </c>
      <c r="Y189" s="41">
        <v>650200</v>
      </c>
      <c r="Z189" s="41">
        <v>650400</v>
      </c>
      <c r="AA189" s="41">
        <v>648700</v>
      </c>
      <c r="AB189" s="41">
        <v>648600</v>
      </c>
      <c r="AC189" s="41">
        <v>650300</v>
      </c>
      <c r="AD189" s="41">
        <v>652700</v>
      </c>
      <c r="AE189" s="41">
        <v>655600</v>
      </c>
      <c r="AF189" s="41">
        <v>657900</v>
      </c>
      <c r="AG189" s="41">
        <v>660900</v>
      </c>
      <c r="AH189" s="41">
        <v>664100</v>
      </c>
      <c r="AI189" s="41">
        <v>664100</v>
      </c>
      <c r="AJ189" s="41">
        <v>659200</v>
      </c>
      <c r="AK189" s="41">
        <v>653100</v>
      </c>
      <c r="AL189" s="41">
        <v>645200</v>
      </c>
      <c r="AM189" s="41">
        <v>638500</v>
      </c>
      <c r="AN189" s="41">
        <v>635200</v>
      </c>
      <c r="AO189" s="41">
        <v>633500</v>
      </c>
      <c r="AP189" s="41">
        <v>626900</v>
      </c>
      <c r="AQ189" s="41">
        <v>615700</v>
      </c>
      <c r="AR189" s="41">
        <v>605600</v>
      </c>
      <c r="AS189" s="41">
        <v>597500</v>
      </c>
      <c r="AT189" s="41">
        <v>585600</v>
      </c>
      <c r="AU189" s="41">
        <v>569800</v>
      </c>
      <c r="AV189" s="41">
        <v>557200</v>
      </c>
      <c r="AW189" s="41">
        <v>547200</v>
      </c>
      <c r="AX189" s="41">
        <v>536500</v>
      </c>
      <c r="AY189" s="41">
        <v>524800</v>
      </c>
      <c r="AZ189" s="41">
        <v>514400</v>
      </c>
      <c r="BA189" s="41">
        <v>502800</v>
      </c>
      <c r="BB189" s="41">
        <v>493600</v>
      </c>
      <c r="BC189" s="41">
        <v>486200</v>
      </c>
      <c r="BD189" s="41">
        <v>477900</v>
      </c>
      <c r="BE189" s="41">
        <v>468200</v>
      </c>
      <c r="BF189" s="41">
        <v>457400</v>
      </c>
      <c r="BG189" s="41">
        <v>447000</v>
      </c>
      <c r="BH189" s="41">
        <v>439300</v>
      </c>
      <c r="BI189" s="41">
        <v>433100</v>
      </c>
      <c r="BJ189" s="41">
        <v>429400</v>
      </c>
      <c r="BK189" s="41">
        <v>428100</v>
      </c>
      <c r="BL189" s="41">
        <v>425900</v>
      </c>
      <c r="BM189" s="41">
        <v>423200</v>
      </c>
      <c r="BN189" s="41">
        <v>420900</v>
      </c>
      <c r="BO189" s="41">
        <v>420200</v>
      </c>
      <c r="BP189" s="41">
        <v>421000</v>
      </c>
      <c r="BQ189" s="41">
        <v>420100</v>
      </c>
      <c r="BR189" s="41">
        <v>417900</v>
      </c>
      <c r="BS189" s="41">
        <v>417900</v>
      </c>
      <c r="BT189" s="41">
        <v>416200</v>
      </c>
      <c r="BU189" s="41">
        <v>410700</v>
      </c>
      <c r="BV189" s="41">
        <v>404200</v>
      </c>
      <c r="BW189" s="41">
        <v>401500</v>
      </c>
      <c r="BX189" s="41">
        <v>400500</v>
      </c>
      <c r="BY189" s="41">
        <v>398500</v>
      </c>
      <c r="BZ189" s="41">
        <v>395000</v>
      </c>
      <c r="CA189" s="41">
        <v>392000</v>
      </c>
      <c r="CB189" s="41">
        <v>389400</v>
      </c>
      <c r="CC189" s="41">
        <v>388800</v>
      </c>
      <c r="CD189" s="41">
        <v>388100</v>
      </c>
      <c r="CE189" s="41">
        <v>386400</v>
      </c>
      <c r="CF189" s="41">
        <v>384300</v>
      </c>
      <c r="CG189" s="41">
        <v>383300</v>
      </c>
      <c r="CH189" s="41">
        <v>383500</v>
      </c>
      <c r="CI189" s="41">
        <v>383100</v>
      </c>
      <c r="CJ189" s="41">
        <v>381900</v>
      </c>
      <c r="CK189" s="41">
        <v>382000</v>
      </c>
      <c r="CL189" s="41">
        <v>383300</v>
      </c>
      <c r="CM189" s="41">
        <v>382000</v>
      </c>
      <c r="CN189" s="41">
        <v>381100</v>
      </c>
      <c r="CO189" s="41">
        <v>383100</v>
      </c>
      <c r="CP189" s="41">
        <v>387600</v>
      </c>
      <c r="CQ189" s="41">
        <v>390100</v>
      </c>
      <c r="CR189" s="41">
        <v>391500</v>
      </c>
      <c r="CS189" s="41">
        <v>393900</v>
      </c>
      <c r="CT189" s="41">
        <v>396700</v>
      </c>
      <c r="CU189" s="41">
        <v>400400</v>
      </c>
      <c r="CV189" s="41">
        <v>406500</v>
      </c>
      <c r="CW189" s="41">
        <v>414100</v>
      </c>
      <c r="CX189" s="41">
        <v>424000</v>
      </c>
      <c r="CY189" s="41">
        <v>436200</v>
      </c>
      <c r="CZ189" s="41">
        <v>447500</v>
      </c>
      <c r="DA189" s="41">
        <v>458200</v>
      </c>
      <c r="DB189" s="41">
        <v>469900</v>
      </c>
      <c r="DC189" s="41">
        <v>481300</v>
      </c>
      <c r="DD189" s="41">
        <v>487000</v>
      </c>
      <c r="DE189" s="41">
        <v>488200</v>
      </c>
      <c r="DF189" s="41">
        <v>489400</v>
      </c>
      <c r="DG189" s="41">
        <v>493200</v>
      </c>
      <c r="DH189" s="41">
        <v>501400</v>
      </c>
      <c r="DI189" s="41">
        <v>510400</v>
      </c>
      <c r="DJ189" s="41">
        <v>517100</v>
      </c>
      <c r="DK189" s="41">
        <v>523200</v>
      </c>
      <c r="DL189" s="41">
        <v>531500</v>
      </c>
      <c r="DM189" s="41">
        <v>531700</v>
      </c>
      <c r="DN189" s="41">
        <v>525000</v>
      </c>
      <c r="DO189" s="41">
        <v>518100</v>
      </c>
      <c r="DP189" s="41">
        <v>515000</v>
      </c>
    </row>
    <row r="190" spans="1:120">
      <c r="A190" s="41">
        <v>95678</v>
      </c>
      <c r="B190" s="41" t="s">
        <v>445</v>
      </c>
      <c r="C190" s="41" t="s">
        <v>66</v>
      </c>
      <c r="D190" s="41" t="s">
        <v>406</v>
      </c>
      <c r="E190" s="41" t="s">
        <v>446</v>
      </c>
      <c r="F190" s="41">
        <v>456000</v>
      </c>
      <c r="G190" s="41">
        <v>463700</v>
      </c>
      <c r="H190" s="41">
        <v>470500</v>
      </c>
      <c r="I190" s="41">
        <v>476700</v>
      </c>
      <c r="J190" s="41">
        <v>481900</v>
      </c>
      <c r="K190" s="41">
        <v>487500</v>
      </c>
      <c r="L190" s="41">
        <v>491400</v>
      </c>
      <c r="M190" s="41">
        <v>492400</v>
      </c>
      <c r="N190" s="41">
        <v>493200</v>
      </c>
      <c r="O190" s="41">
        <v>494300</v>
      </c>
      <c r="P190" s="41">
        <v>494700</v>
      </c>
      <c r="Q190" s="41">
        <v>494800</v>
      </c>
      <c r="R190" s="41">
        <v>494700</v>
      </c>
      <c r="S190" s="41">
        <v>492800</v>
      </c>
      <c r="T190" s="41">
        <v>490900</v>
      </c>
      <c r="U190" s="41">
        <v>489200</v>
      </c>
      <c r="V190" s="41">
        <v>488100</v>
      </c>
      <c r="W190" s="41">
        <v>486600</v>
      </c>
      <c r="X190" s="41">
        <v>484000</v>
      </c>
      <c r="Y190" s="41">
        <v>478500</v>
      </c>
      <c r="Z190" s="41">
        <v>470600</v>
      </c>
      <c r="AA190" s="41">
        <v>462600</v>
      </c>
      <c r="AB190" s="41">
        <v>456800</v>
      </c>
      <c r="AC190" s="41">
        <v>452000</v>
      </c>
      <c r="AD190" s="41">
        <v>447000</v>
      </c>
      <c r="AE190" s="41">
        <v>442200</v>
      </c>
      <c r="AF190" s="41">
        <v>436600</v>
      </c>
      <c r="AG190" s="41">
        <v>431700</v>
      </c>
      <c r="AH190" s="41">
        <v>428100</v>
      </c>
      <c r="AI190" s="41">
        <v>425000</v>
      </c>
      <c r="AJ190" s="41">
        <v>419700</v>
      </c>
      <c r="AK190" s="41">
        <v>414400</v>
      </c>
      <c r="AL190" s="41">
        <v>411000</v>
      </c>
      <c r="AM190" s="41">
        <v>408400</v>
      </c>
      <c r="AN190" s="41">
        <v>405000</v>
      </c>
      <c r="AO190" s="41">
        <v>401600</v>
      </c>
      <c r="AP190" s="41">
        <v>396800</v>
      </c>
      <c r="AQ190" s="41">
        <v>390500</v>
      </c>
      <c r="AR190" s="41">
        <v>384700</v>
      </c>
      <c r="AS190" s="41">
        <v>378000</v>
      </c>
      <c r="AT190" s="41">
        <v>369400</v>
      </c>
      <c r="AU190" s="41">
        <v>360100</v>
      </c>
      <c r="AV190" s="41">
        <v>352800</v>
      </c>
      <c r="AW190" s="41">
        <v>348600</v>
      </c>
      <c r="AX190" s="41">
        <v>346500</v>
      </c>
      <c r="AY190" s="41">
        <v>344300</v>
      </c>
      <c r="AZ190" s="41">
        <v>339100</v>
      </c>
      <c r="BA190" s="41">
        <v>333300</v>
      </c>
      <c r="BB190" s="41">
        <v>329400</v>
      </c>
      <c r="BC190" s="41">
        <v>325700</v>
      </c>
      <c r="BD190" s="41">
        <v>320100</v>
      </c>
      <c r="BE190" s="41">
        <v>315700</v>
      </c>
      <c r="BF190" s="41">
        <v>312200</v>
      </c>
      <c r="BG190" s="41">
        <v>309600</v>
      </c>
      <c r="BH190" s="41">
        <v>308000</v>
      </c>
      <c r="BI190" s="41">
        <v>306800</v>
      </c>
      <c r="BJ190" s="41">
        <v>305700</v>
      </c>
      <c r="BK190" s="41">
        <v>305200</v>
      </c>
      <c r="BL190" s="41">
        <v>305100</v>
      </c>
      <c r="BM190" s="41">
        <v>302100</v>
      </c>
      <c r="BN190" s="41">
        <v>297900</v>
      </c>
      <c r="BO190" s="41">
        <v>298300</v>
      </c>
      <c r="BP190" s="41">
        <v>301300</v>
      </c>
      <c r="BQ190" s="41">
        <v>299500</v>
      </c>
      <c r="BR190" s="41">
        <v>294900</v>
      </c>
      <c r="BS190" s="41">
        <v>292300</v>
      </c>
      <c r="BT190" s="41">
        <v>291400</v>
      </c>
      <c r="BU190" s="41">
        <v>289400</v>
      </c>
      <c r="BV190" s="41">
        <v>284700</v>
      </c>
      <c r="BW190" s="41">
        <v>278600</v>
      </c>
      <c r="BX190" s="41">
        <v>273500</v>
      </c>
      <c r="BY190" s="41">
        <v>272400</v>
      </c>
      <c r="BZ190" s="41">
        <v>272200</v>
      </c>
      <c r="CA190" s="41">
        <v>270000</v>
      </c>
      <c r="CB190" s="41">
        <v>267500</v>
      </c>
      <c r="CC190" s="41">
        <v>267800</v>
      </c>
      <c r="CD190" s="41">
        <v>266900</v>
      </c>
      <c r="CE190" s="41">
        <v>264100</v>
      </c>
      <c r="CF190" s="41">
        <v>261900</v>
      </c>
      <c r="CG190" s="41">
        <v>262200</v>
      </c>
      <c r="CH190" s="41">
        <v>261600</v>
      </c>
      <c r="CI190" s="41">
        <v>259600</v>
      </c>
      <c r="CJ190" s="41">
        <v>258400</v>
      </c>
      <c r="CK190" s="41">
        <v>259600</v>
      </c>
      <c r="CL190" s="41">
        <v>261200</v>
      </c>
      <c r="CM190" s="41">
        <v>260900</v>
      </c>
      <c r="CN190" s="41">
        <v>260600</v>
      </c>
      <c r="CO190" s="41">
        <v>261900</v>
      </c>
      <c r="CP190" s="41">
        <v>265500</v>
      </c>
      <c r="CQ190" s="41">
        <v>268500</v>
      </c>
      <c r="CR190" s="41">
        <v>271200</v>
      </c>
      <c r="CS190" s="41">
        <v>272100</v>
      </c>
      <c r="CT190" s="41">
        <v>274100</v>
      </c>
      <c r="CU190" s="41">
        <v>279400</v>
      </c>
      <c r="CV190" s="41">
        <v>285900</v>
      </c>
      <c r="CW190" s="41">
        <v>290300</v>
      </c>
      <c r="CX190" s="41">
        <v>296500</v>
      </c>
      <c r="CY190" s="41">
        <v>302800</v>
      </c>
      <c r="CZ190" s="41">
        <v>306700</v>
      </c>
      <c r="DA190" s="41">
        <v>313400</v>
      </c>
      <c r="DB190" s="41">
        <v>324800</v>
      </c>
      <c r="DC190" s="41">
        <v>334800</v>
      </c>
      <c r="DD190" s="41">
        <v>341100</v>
      </c>
      <c r="DE190" s="41">
        <v>346200</v>
      </c>
      <c r="DF190" s="41">
        <v>351400</v>
      </c>
      <c r="DG190" s="41">
        <v>353400</v>
      </c>
      <c r="DH190" s="41">
        <v>354700</v>
      </c>
      <c r="DI190" s="41">
        <v>358600</v>
      </c>
      <c r="DJ190" s="41">
        <v>360500</v>
      </c>
      <c r="DK190" s="41">
        <v>364400</v>
      </c>
      <c r="DL190" s="41">
        <v>371100</v>
      </c>
      <c r="DM190" s="41">
        <v>375900</v>
      </c>
      <c r="DN190" s="41">
        <v>378900</v>
      </c>
      <c r="DO190" s="41">
        <v>383300</v>
      </c>
      <c r="DP190" s="41">
        <v>385700</v>
      </c>
    </row>
    <row r="191" spans="1:120">
      <c r="A191" s="41">
        <v>90018</v>
      </c>
      <c r="B191" s="41" t="s">
        <v>394</v>
      </c>
      <c r="C191" s="41" t="s">
        <v>66</v>
      </c>
      <c r="D191" s="41" t="s">
        <v>394</v>
      </c>
      <c r="E191" s="41" t="s">
        <v>394</v>
      </c>
      <c r="F191" s="41">
        <v>469800</v>
      </c>
      <c r="G191" s="41">
        <v>475500</v>
      </c>
      <c r="H191" s="41">
        <v>482400</v>
      </c>
      <c r="I191" s="41">
        <v>490700</v>
      </c>
      <c r="J191" s="41">
        <v>498800</v>
      </c>
      <c r="K191" s="41">
        <v>506800</v>
      </c>
      <c r="L191" s="41">
        <v>517000</v>
      </c>
      <c r="M191" s="41">
        <v>526500</v>
      </c>
      <c r="N191" s="41">
        <v>536500</v>
      </c>
      <c r="O191" s="41">
        <v>550000</v>
      </c>
      <c r="P191" s="41">
        <v>564000</v>
      </c>
      <c r="Q191" s="41">
        <v>573700</v>
      </c>
      <c r="R191" s="41">
        <v>582300</v>
      </c>
      <c r="S191" s="41">
        <v>590700</v>
      </c>
      <c r="T191" s="41">
        <v>596000</v>
      </c>
      <c r="U191" s="41">
        <v>599100</v>
      </c>
      <c r="V191" s="41">
        <v>604000</v>
      </c>
      <c r="W191" s="41">
        <v>609500</v>
      </c>
      <c r="X191" s="41">
        <v>612900</v>
      </c>
      <c r="Y191" s="41">
        <v>611900</v>
      </c>
      <c r="Z191" s="41">
        <v>610500</v>
      </c>
      <c r="AA191" s="41">
        <v>610800</v>
      </c>
      <c r="AB191" s="41">
        <v>612400</v>
      </c>
      <c r="AC191" s="41">
        <v>614000</v>
      </c>
      <c r="AD191" s="41">
        <v>616500</v>
      </c>
      <c r="AE191" s="41">
        <v>622000</v>
      </c>
      <c r="AF191" s="41">
        <v>628600</v>
      </c>
      <c r="AG191" s="41">
        <v>631500</v>
      </c>
      <c r="AH191" s="41">
        <v>630500</v>
      </c>
      <c r="AI191" s="41">
        <v>629800</v>
      </c>
      <c r="AJ191" s="41">
        <v>631400</v>
      </c>
      <c r="AK191" s="41">
        <v>631800</v>
      </c>
      <c r="AL191" s="41">
        <v>629200</v>
      </c>
      <c r="AM191" s="41">
        <v>625500</v>
      </c>
      <c r="AN191" s="41">
        <v>621900</v>
      </c>
      <c r="AO191" s="41">
        <v>618300</v>
      </c>
      <c r="AP191" s="41">
        <v>614800</v>
      </c>
      <c r="AQ191" s="41">
        <v>607500</v>
      </c>
      <c r="AR191" s="41">
        <v>598300</v>
      </c>
      <c r="AS191" s="41">
        <v>589300</v>
      </c>
      <c r="AT191" s="41">
        <v>578900</v>
      </c>
      <c r="AU191" s="41">
        <v>567700</v>
      </c>
      <c r="AV191" s="41">
        <v>555600</v>
      </c>
      <c r="AW191" s="41">
        <v>541100</v>
      </c>
      <c r="AX191" s="41">
        <v>526200</v>
      </c>
      <c r="AY191" s="41">
        <v>510500</v>
      </c>
      <c r="AZ191" s="41">
        <v>496700</v>
      </c>
      <c r="BA191" s="41">
        <v>485300</v>
      </c>
      <c r="BB191" s="41">
        <v>472500</v>
      </c>
      <c r="BC191" s="41">
        <v>459300</v>
      </c>
      <c r="BD191" s="41">
        <v>449900</v>
      </c>
      <c r="BE191" s="41">
        <v>440900</v>
      </c>
      <c r="BF191" s="41">
        <v>429000</v>
      </c>
      <c r="BG191" s="41">
        <v>420700</v>
      </c>
      <c r="BH191" s="41">
        <v>418600</v>
      </c>
      <c r="BI191" s="41">
        <v>419900</v>
      </c>
      <c r="BJ191" s="41">
        <v>418600</v>
      </c>
      <c r="BK191" s="41">
        <v>416600</v>
      </c>
      <c r="BL191" s="41">
        <v>413500</v>
      </c>
      <c r="BM191" s="41">
        <v>410900</v>
      </c>
      <c r="BN191" s="41">
        <v>406300</v>
      </c>
      <c r="BO191" s="41">
        <v>400800</v>
      </c>
      <c r="BP191" s="41">
        <v>394400</v>
      </c>
      <c r="BQ191" s="41">
        <v>389200</v>
      </c>
      <c r="BR191" s="41">
        <v>387100</v>
      </c>
      <c r="BS191" s="41">
        <v>387800</v>
      </c>
      <c r="BT191" s="41">
        <v>388400</v>
      </c>
      <c r="BU191" s="41">
        <v>386300</v>
      </c>
      <c r="BV191" s="41">
        <v>381100</v>
      </c>
      <c r="BW191" s="41">
        <v>375900</v>
      </c>
      <c r="BX191" s="41">
        <v>372200</v>
      </c>
      <c r="BY191" s="41">
        <v>366700</v>
      </c>
      <c r="BZ191" s="41">
        <v>363800</v>
      </c>
      <c r="CA191" s="41">
        <v>362800</v>
      </c>
      <c r="CB191" s="41">
        <v>360100</v>
      </c>
      <c r="CC191" s="41">
        <v>358100</v>
      </c>
      <c r="CD191" s="41">
        <v>357600</v>
      </c>
      <c r="CE191" s="41">
        <v>353800</v>
      </c>
      <c r="CF191" s="41">
        <v>347900</v>
      </c>
      <c r="CG191" s="41">
        <v>343400</v>
      </c>
      <c r="CH191" s="41">
        <v>339400</v>
      </c>
      <c r="CI191" s="41">
        <v>336500</v>
      </c>
      <c r="CJ191" s="41">
        <v>335900</v>
      </c>
      <c r="CK191" s="41">
        <v>336100</v>
      </c>
      <c r="CL191" s="41">
        <v>336100</v>
      </c>
      <c r="CM191" s="41">
        <v>337700</v>
      </c>
      <c r="CN191" s="41">
        <v>339900</v>
      </c>
      <c r="CO191" s="41">
        <v>342800</v>
      </c>
      <c r="CP191" s="41">
        <v>345500</v>
      </c>
      <c r="CQ191" s="41">
        <v>345000</v>
      </c>
      <c r="CR191" s="41">
        <v>343300</v>
      </c>
      <c r="CS191" s="41">
        <v>344700</v>
      </c>
      <c r="CT191" s="41">
        <v>349200</v>
      </c>
      <c r="CU191" s="41">
        <v>354000</v>
      </c>
      <c r="CV191" s="41">
        <v>357900</v>
      </c>
      <c r="CW191" s="41">
        <v>363400</v>
      </c>
      <c r="CX191" s="41">
        <v>370800</v>
      </c>
      <c r="CY191" s="41">
        <v>376900</v>
      </c>
      <c r="CZ191" s="41">
        <v>382100</v>
      </c>
      <c r="DA191" s="41">
        <v>387300</v>
      </c>
      <c r="DB191" s="41">
        <v>392500</v>
      </c>
      <c r="DC191" s="41">
        <v>396900</v>
      </c>
      <c r="DD191" s="41">
        <v>402200</v>
      </c>
      <c r="DE191" s="41">
        <v>410500</v>
      </c>
      <c r="DF191" s="41">
        <v>420200</v>
      </c>
      <c r="DG191" s="41">
        <v>425500</v>
      </c>
      <c r="DH191" s="41">
        <v>430900</v>
      </c>
      <c r="DI191" s="41">
        <v>437800</v>
      </c>
      <c r="DJ191" s="41">
        <v>445000</v>
      </c>
      <c r="DK191" s="41">
        <v>453500</v>
      </c>
      <c r="DL191" s="41">
        <v>465000</v>
      </c>
      <c r="DM191" s="41">
        <v>477400</v>
      </c>
      <c r="DN191" s="41">
        <v>491200</v>
      </c>
      <c r="DO191" s="41">
        <v>504000</v>
      </c>
      <c r="DP191" s="41">
        <v>513400</v>
      </c>
    </row>
    <row r="192" spans="1:120">
      <c r="A192" s="41">
        <v>90247</v>
      </c>
      <c r="B192" s="41" t="s">
        <v>507</v>
      </c>
      <c r="C192" s="41" t="s">
        <v>66</v>
      </c>
      <c r="D192" s="41" t="s">
        <v>394</v>
      </c>
      <c r="E192" s="41" t="s">
        <v>394</v>
      </c>
      <c r="F192" s="41">
        <v>456700</v>
      </c>
      <c r="G192" s="41">
        <v>464500</v>
      </c>
      <c r="H192" s="41">
        <v>470800</v>
      </c>
      <c r="I192" s="41">
        <v>476600</v>
      </c>
      <c r="J192" s="41">
        <v>485000</v>
      </c>
      <c r="K192" s="41">
        <v>495200</v>
      </c>
      <c r="L192" s="41">
        <v>503000</v>
      </c>
      <c r="M192" s="41">
        <v>509500</v>
      </c>
      <c r="N192" s="41">
        <v>517300</v>
      </c>
      <c r="O192" s="41">
        <v>525800</v>
      </c>
      <c r="P192" s="41">
        <v>534600</v>
      </c>
      <c r="Q192" s="41">
        <v>542000</v>
      </c>
      <c r="R192" s="41">
        <v>545400</v>
      </c>
      <c r="S192" s="41">
        <v>546300</v>
      </c>
      <c r="T192" s="41">
        <v>547600</v>
      </c>
      <c r="U192" s="41">
        <v>551100</v>
      </c>
      <c r="V192" s="41">
        <v>556600</v>
      </c>
      <c r="W192" s="41">
        <v>563900</v>
      </c>
      <c r="X192" s="41">
        <v>571200</v>
      </c>
      <c r="Y192" s="41">
        <v>577800</v>
      </c>
      <c r="Z192" s="41">
        <v>581800</v>
      </c>
      <c r="AA192" s="41">
        <v>583000</v>
      </c>
      <c r="AB192" s="41">
        <v>582200</v>
      </c>
      <c r="AC192" s="41">
        <v>580900</v>
      </c>
      <c r="AD192" s="41">
        <v>580000</v>
      </c>
      <c r="AE192" s="41">
        <v>579400</v>
      </c>
      <c r="AF192" s="41">
        <v>578500</v>
      </c>
      <c r="AG192" s="41">
        <v>576400</v>
      </c>
      <c r="AH192" s="41">
        <v>573400</v>
      </c>
      <c r="AI192" s="41">
        <v>569400</v>
      </c>
      <c r="AJ192" s="41">
        <v>564200</v>
      </c>
      <c r="AK192" s="41">
        <v>557200</v>
      </c>
      <c r="AL192" s="41">
        <v>550400</v>
      </c>
      <c r="AM192" s="41">
        <v>544500</v>
      </c>
      <c r="AN192" s="41">
        <v>537700</v>
      </c>
      <c r="AO192" s="41">
        <v>528400</v>
      </c>
      <c r="AP192" s="41">
        <v>518900</v>
      </c>
      <c r="AQ192" s="41">
        <v>508700</v>
      </c>
      <c r="AR192" s="41">
        <v>498000</v>
      </c>
      <c r="AS192" s="41">
        <v>486300</v>
      </c>
      <c r="AT192" s="41">
        <v>474500</v>
      </c>
      <c r="AU192" s="41">
        <v>463500</v>
      </c>
      <c r="AV192" s="41">
        <v>451900</v>
      </c>
      <c r="AW192" s="41">
        <v>438500</v>
      </c>
      <c r="AX192" s="41">
        <v>428500</v>
      </c>
      <c r="AY192" s="41">
        <v>423400</v>
      </c>
      <c r="AZ192" s="41">
        <v>418300</v>
      </c>
      <c r="BA192" s="41">
        <v>413000</v>
      </c>
      <c r="BB192" s="41">
        <v>408800</v>
      </c>
      <c r="BC192" s="41">
        <v>404500</v>
      </c>
      <c r="BD192" s="41">
        <v>401000</v>
      </c>
      <c r="BE192" s="41">
        <v>398500</v>
      </c>
      <c r="BF192" s="41">
        <v>393800</v>
      </c>
      <c r="BG192" s="41">
        <v>388600</v>
      </c>
      <c r="BH192" s="41">
        <v>386500</v>
      </c>
      <c r="BI192" s="41">
        <v>386700</v>
      </c>
      <c r="BJ192" s="41">
        <v>385100</v>
      </c>
      <c r="BK192" s="41">
        <v>381100</v>
      </c>
      <c r="BL192" s="41">
        <v>378300</v>
      </c>
      <c r="BM192" s="41">
        <v>378700</v>
      </c>
      <c r="BN192" s="41">
        <v>381100</v>
      </c>
      <c r="BO192" s="41">
        <v>384700</v>
      </c>
      <c r="BP192" s="41">
        <v>386800</v>
      </c>
      <c r="BQ192" s="41">
        <v>385500</v>
      </c>
      <c r="BR192" s="41">
        <v>382900</v>
      </c>
      <c r="BS192" s="41">
        <v>382400</v>
      </c>
      <c r="BT192" s="41">
        <v>381200</v>
      </c>
      <c r="BU192" s="41">
        <v>377900</v>
      </c>
      <c r="BV192" s="41">
        <v>373500</v>
      </c>
      <c r="BW192" s="41">
        <v>371100</v>
      </c>
      <c r="BX192" s="41">
        <v>368700</v>
      </c>
      <c r="BY192" s="41">
        <v>365100</v>
      </c>
      <c r="BZ192" s="41">
        <v>361300</v>
      </c>
      <c r="CA192" s="41">
        <v>359400</v>
      </c>
      <c r="CB192" s="41">
        <v>358600</v>
      </c>
      <c r="CC192" s="41">
        <v>358200</v>
      </c>
      <c r="CD192" s="41">
        <v>356800</v>
      </c>
      <c r="CE192" s="41">
        <v>354100</v>
      </c>
      <c r="CF192" s="41">
        <v>352300</v>
      </c>
      <c r="CG192" s="41">
        <v>352400</v>
      </c>
      <c r="CH192" s="41">
        <v>352000</v>
      </c>
      <c r="CI192" s="41">
        <v>351700</v>
      </c>
      <c r="CJ192" s="41">
        <v>354100</v>
      </c>
      <c r="CK192" s="41">
        <v>356800</v>
      </c>
      <c r="CL192" s="41">
        <v>357200</v>
      </c>
      <c r="CM192" s="41">
        <v>355700</v>
      </c>
      <c r="CN192" s="41">
        <v>355300</v>
      </c>
      <c r="CO192" s="41">
        <v>356100</v>
      </c>
      <c r="CP192" s="41">
        <v>358900</v>
      </c>
      <c r="CQ192" s="41">
        <v>359700</v>
      </c>
      <c r="CR192" s="41">
        <v>360600</v>
      </c>
      <c r="CS192" s="41">
        <v>363300</v>
      </c>
      <c r="CT192" s="41">
        <v>366400</v>
      </c>
      <c r="CU192" s="41">
        <v>367500</v>
      </c>
      <c r="CV192" s="41">
        <v>368300</v>
      </c>
      <c r="CW192" s="41">
        <v>370500</v>
      </c>
      <c r="CX192" s="41">
        <v>374500</v>
      </c>
      <c r="CY192" s="41">
        <v>379400</v>
      </c>
      <c r="CZ192" s="41">
        <v>382200</v>
      </c>
      <c r="DA192" s="41">
        <v>386400</v>
      </c>
      <c r="DB192" s="41">
        <v>393500</v>
      </c>
      <c r="DC192" s="41">
        <v>400500</v>
      </c>
      <c r="DD192" s="41">
        <v>404300</v>
      </c>
      <c r="DE192" s="41">
        <v>407300</v>
      </c>
      <c r="DF192" s="41">
        <v>411200</v>
      </c>
      <c r="DG192" s="41">
        <v>414400</v>
      </c>
      <c r="DH192" s="41">
        <v>417600</v>
      </c>
      <c r="DI192" s="41">
        <v>419200</v>
      </c>
      <c r="DJ192" s="41">
        <v>420200</v>
      </c>
      <c r="DK192" s="41">
        <v>423400</v>
      </c>
      <c r="DL192" s="41">
        <v>430400</v>
      </c>
      <c r="DM192" s="41">
        <v>436800</v>
      </c>
      <c r="DN192" s="41">
        <v>441300</v>
      </c>
      <c r="DO192" s="41">
        <v>444000</v>
      </c>
      <c r="DP192" s="41">
        <v>446100</v>
      </c>
    </row>
    <row r="193" spans="1:120">
      <c r="A193" s="41">
        <v>91762</v>
      </c>
      <c r="B193" s="41" t="s">
        <v>508</v>
      </c>
      <c r="C193" s="41" t="s">
        <v>66</v>
      </c>
      <c r="D193" s="41" t="s">
        <v>414</v>
      </c>
      <c r="E193" s="41" t="s">
        <v>415</v>
      </c>
      <c r="F193" s="41">
        <v>377800</v>
      </c>
      <c r="G193" s="41">
        <v>384200</v>
      </c>
      <c r="H193" s="41">
        <v>390900</v>
      </c>
      <c r="I193" s="41">
        <v>399000</v>
      </c>
      <c r="J193" s="41">
        <v>407800</v>
      </c>
      <c r="K193" s="41">
        <v>414800</v>
      </c>
      <c r="L193" s="41">
        <v>421200</v>
      </c>
      <c r="M193" s="41">
        <v>428000</v>
      </c>
      <c r="N193" s="41">
        <v>434700</v>
      </c>
      <c r="O193" s="41">
        <v>441600</v>
      </c>
      <c r="P193" s="41">
        <v>449000</v>
      </c>
      <c r="Q193" s="41">
        <v>455300</v>
      </c>
      <c r="R193" s="41">
        <v>461500</v>
      </c>
      <c r="S193" s="41">
        <v>468800</v>
      </c>
      <c r="T193" s="41">
        <v>474100</v>
      </c>
      <c r="U193" s="41">
        <v>476600</v>
      </c>
      <c r="V193" s="41">
        <v>476400</v>
      </c>
      <c r="W193" s="41">
        <v>475300</v>
      </c>
      <c r="X193" s="41">
        <v>473700</v>
      </c>
      <c r="Y193" s="41">
        <v>472000</v>
      </c>
      <c r="Z193" s="41">
        <v>470200</v>
      </c>
      <c r="AA193" s="41">
        <v>470100</v>
      </c>
      <c r="AB193" s="41">
        <v>470200</v>
      </c>
      <c r="AC193" s="41">
        <v>467700</v>
      </c>
      <c r="AD193" s="41">
        <v>463600</v>
      </c>
      <c r="AE193" s="41">
        <v>460900</v>
      </c>
      <c r="AF193" s="41">
        <v>459100</v>
      </c>
      <c r="AG193" s="41">
        <v>457300</v>
      </c>
      <c r="AH193" s="41">
        <v>455300</v>
      </c>
      <c r="AI193" s="41">
        <v>451800</v>
      </c>
      <c r="AJ193" s="41">
        <v>445700</v>
      </c>
      <c r="AK193" s="41">
        <v>439900</v>
      </c>
      <c r="AL193" s="41">
        <v>435400</v>
      </c>
      <c r="AM193" s="41">
        <v>429900</v>
      </c>
      <c r="AN193" s="41">
        <v>422500</v>
      </c>
      <c r="AO193" s="41">
        <v>414300</v>
      </c>
      <c r="AP193" s="41">
        <v>405200</v>
      </c>
      <c r="AQ193" s="41">
        <v>394200</v>
      </c>
      <c r="AR193" s="41">
        <v>382300</v>
      </c>
      <c r="AS193" s="41">
        <v>371500</v>
      </c>
      <c r="AT193" s="41">
        <v>362500</v>
      </c>
      <c r="AU193" s="41">
        <v>353500</v>
      </c>
      <c r="AV193" s="41">
        <v>344100</v>
      </c>
      <c r="AW193" s="41">
        <v>334800</v>
      </c>
      <c r="AX193" s="41">
        <v>327100</v>
      </c>
      <c r="AY193" s="41">
        <v>320100</v>
      </c>
      <c r="AZ193" s="41">
        <v>311600</v>
      </c>
      <c r="BA193" s="41">
        <v>303100</v>
      </c>
      <c r="BB193" s="41">
        <v>296200</v>
      </c>
      <c r="BC193" s="41">
        <v>290000</v>
      </c>
      <c r="BD193" s="41">
        <v>283500</v>
      </c>
      <c r="BE193" s="41">
        <v>278100</v>
      </c>
      <c r="BF193" s="41">
        <v>274200</v>
      </c>
      <c r="BG193" s="41">
        <v>271700</v>
      </c>
      <c r="BH193" s="41">
        <v>269100</v>
      </c>
      <c r="BI193" s="41">
        <v>266300</v>
      </c>
      <c r="BJ193" s="41">
        <v>264500</v>
      </c>
      <c r="BK193" s="41">
        <v>264100</v>
      </c>
      <c r="BL193" s="41">
        <v>264200</v>
      </c>
      <c r="BM193" s="41">
        <v>266600</v>
      </c>
      <c r="BN193" s="41">
        <v>270200</v>
      </c>
      <c r="BO193" s="41">
        <v>271100</v>
      </c>
      <c r="BP193" s="41">
        <v>271000</v>
      </c>
      <c r="BQ193" s="41">
        <v>270800</v>
      </c>
      <c r="BR193" s="41">
        <v>270400</v>
      </c>
      <c r="BS193" s="41">
        <v>269400</v>
      </c>
      <c r="BT193" s="41">
        <v>268700</v>
      </c>
      <c r="BU193" s="41">
        <v>267900</v>
      </c>
      <c r="BV193" s="41">
        <v>267800</v>
      </c>
      <c r="BW193" s="41">
        <v>267800</v>
      </c>
      <c r="BX193" s="41">
        <v>267900</v>
      </c>
      <c r="BY193" s="41">
        <v>268200</v>
      </c>
      <c r="BZ193" s="41">
        <v>268200</v>
      </c>
      <c r="CA193" s="41">
        <v>268400</v>
      </c>
      <c r="CB193" s="41">
        <v>268500</v>
      </c>
      <c r="CC193" s="41">
        <v>267900</v>
      </c>
      <c r="CD193" s="41">
        <v>266400</v>
      </c>
      <c r="CE193" s="41">
        <v>264500</v>
      </c>
      <c r="CF193" s="41">
        <v>262600</v>
      </c>
      <c r="CG193" s="41">
        <v>261400</v>
      </c>
      <c r="CH193" s="41">
        <v>259400</v>
      </c>
      <c r="CI193" s="41">
        <v>256600</v>
      </c>
      <c r="CJ193" s="41">
        <v>254500</v>
      </c>
      <c r="CK193" s="41">
        <v>253200</v>
      </c>
      <c r="CL193" s="41">
        <v>252200</v>
      </c>
      <c r="CM193" s="41">
        <v>253100</v>
      </c>
      <c r="CN193" s="41">
        <v>254900</v>
      </c>
      <c r="CO193" s="41">
        <v>257600</v>
      </c>
      <c r="CP193" s="41">
        <v>260600</v>
      </c>
      <c r="CQ193" s="41">
        <v>263100</v>
      </c>
      <c r="CR193" s="41">
        <v>265000</v>
      </c>
      <c r="CS193" s="41">
        <v>265500</v>
      </c>
      <c r="CT193" s="41">
        <v>265000</v>
      </c>
      <c r="CU193" s="41">
        <v>267200</v>
      </c>
      <c r="CV193" s="41">
        <v>271500</v>
      </c>
      <c r="CW193" s="41">
        <v>275200</v>
      </c>
      <c r="CX193" s="41">
        <v>279200</v>
      </c>
      <c r="CY193" s="41">
        <v>284500</v>
      </c>
      <c r="CZ193" s="41">
        <v>290900</v>
      </c>
      <c r="DA193" s="41">
        <v>296800</v>
      </c>
      <c r="DB193" s="41">
        <v>304100</v>
      </c>
      <c r="DC193" s="41">
        <v>313900</v>
      </c>
      <c r="DD193" s="41">
        <v>322100</v>
      </c>
      <c r="DE193" s="41">
        <v>326500</v>
      </c>
      <c r="DF193" s="41">
        <v>332400</v>
      </c>
      <c r="DG193" s="41">
        <v>338200</v>
      </c>
      <c r="DH193" s="41">
        <v>344000</v>
      </c>
      <c r="DI193" s="41">
        <v>349200</v>
      </c>
      <c r="DJ193" s="41">
        <v>351800</v>
      </c>
      <c r="DK193" s="41">
        <v>353600</v>
      </c>
      <c r="DL193" s="41">
        <v>359400</v>
      </c>
      <c r="DM193" s="41">
        <v>365300</v>
      </c>
      <c r="DN193" s="41">
        <v>367900</v>
      </c>
      <c r="DO193" s="41">
        <v>369200</v>
      </c>
      <c r="DP193" s="41">
        <v>370600</v>
      </c>
    </row>
    <row r="194" spans="1:120">
      <c r="A194" s="41">
        <v>94114</v>
      </c>
      <c r="B194" s="41" t="s">
        <v>65</v>
      </c>
      <c r="C194" s="41" t="s">
        <v>66</v>
      </c>
      <c r="D194" s="41" t="s">
        <v>65</v>
      </c>
      <c r="E194" s="41" t="s">
        <v>65</v>
      </c>
      <c r="F194" s="41">
        <v>1364700</v>
      </c>
      <c r="G194" s="41">
        <v>1402000</v>
      </c>
      <c r="H194" s="41">
        <v>1424900</v>
      </c>
      <c r="I194" s="41">
        <v>1434200</v>
      </c>
      <c r="J194" s="41">
        <v>1432600</v>
      </c>
      <c r="K194" s="41">
        <v>1435200</v>
      </c>
      <c r="L194" s="41">
        <v>1447000</v>
      </c>
      <c r="M194" s="41">
        <v>1463400</v>
      </c>
      <c r="N194" s="41">
        <v>1474800</v>
      </c>
      <c r="O194" s="41">
        <v>1476400</v>
      </c>
      <c r="P194" s="41">
        <v>1471700</v>
      </c>
      <c r="Q194" s="41">
        <v>1467100</v>
      </c>
      <c r="R194" s="41">
        <v>1458000</v>
      </c>
      <c r="S194" s="41">
        <v>1443200</v>
      </c>
      <c r="T194" s="41">
        <v>1426200</v>
      </c>
      <c r="U194" s="41">
        <v>1409900</v>
      </c>
      <c r="V194" s="41">
        <v>1398600</v>
      </c>
      <c r="W194" s="41">
        <v>1395500</v>
      </c>
      <c r="X194" s="41">
        <v>1405500</v>
      </c>
      <c r="Y194" s="41">
        <v>1425900</v>
      </c>
      <c r="Z194" s="41">
        <v>1450500</v>
      </c>
      <c r="AA194" s="41">
        <v>1477600</v>
      </c>
      <c r="AB194" s="41">
        <v>1502100</v>
      </c>
      <c r="AC194" s="41">
        <v>1520400</v>
      </c>
      <c r="AD194" s="41">
        <v>1529800</v>
      </c>
      <c r="AE194" s="41">
        <v>1540200</v>
      </c>
      <c r="AF194" s="41">
        <v>1556300</v>
      </c>
      <c r="AG194" s="41">
        <v>1584000</v>
      </c>
      <c r="AH194" s="41">
        <v>1610900</v>
      </c>
      <c r="AI194" s="41">
        <v>1646500</v>
      </c>
      <c r="AJ194" s="41">
        <v>1688200</v>
      </c>
      <c r="AK194" s="41">
        <v>1718300</v>
      </c>
      <c r="AL194" s="41">
        <v>1729100</v>
      </c>
      <c r="AM194" s="41">
        <v>1724600</v>
      </c>
      <c r="AN194" s="41">
        <v>1715000</v>
      </c>
      <c r="AO194" s="41">
        <v>1710000</v>
      </c>
      <c r="AP194" s="41">
        <v>1707200</v>
      </c>
      <c r="AQ194" s="41">
        <v>1691500</v>
      </c>
      <c r="AR194" s="41">
        <v>1670300</v>
      </c>
      <c r="AS194" s="41">
        <v>1655800</v>
      </c>
      <c r="AT194" s="41">
        <v>1653900</v>
      </c>
      <c r="AU194" s="41">
        <v>1651100</v>
      </c>
      <c r="AV194" s="41">
        <v>1633600</v>
      </c>
      <c r="AW194" s="41">
        <v>1609600</v>
      </c>
      <c r="AX194" s="41">
        <v>1586500</v>
      </c>
      <c r="AY194" s="41">
        <v>1578000</v>
      </c>
      <c r="AZ194" s="41">
        <v>1580800</v>
      </c>
      <c r="BA194" s="41">
        <v>1584300</v>
      </c>
      <c r="BB194" s="41">
        <v>1572900</v>
      </c>
      <c r="BC194" s="41">
        <v>1558900</v>
      </c>
      <c r="BD194" s="41">
        <v>1544400</v>
      </c>
      <c r="BE194" s="41">
        <v>1539900</v>
      </c>
      <c r="BF194" s="41">
        <v>1544000</v>
      </c>
      <c r="BG194" s="41">
        <v>1555600</v>
      </c>
      <c r="BH194" s="41">
        <v>1562700</v>
      </c>
      <c r="BI194" s="41">
        <v>1551600</v>
      </c>
      <c r="BJ194" s="41">
        <v>1533500</v>
      </c>
      <c r="BK194" s="41">
        <v>1535800</v>
      </c>
      <c r="BL194" s="41">
        <v>1563200</v>
      </c>
      <c r="BM194" s="41">
        <v>1557800</v>
      </c>
      <c r="BN194" s="41">
        <v>1548700</v>
      </c>
      <c r="BO194" s="41">
        <v>1552200</v>
      </c>
      <c r="BP194" s="41">
        <v>1544800</v>
      </c>
      <c r="BQ194" s="41">
        <v>1511800</v>
      </c>
      <c r="BR194" s="41">
        <v>1502100</v>
      </c>
      <c r="BS194" s="41">
        <v>1487200</v>
      </c>
      <c r="BT194" s="41">
        <v>1456100</v>
      </c>
      <c r="BU194" s="41">
        <v>1451300</v>
      </c>
      <c r="BV194" s="41">
        <v>1455100</v>
      </c>
      <c r="BW194" s="41">
        <v>1453000</v>
      </c>
      <c r="BX194" s="41">
        <v>1453800</v>
      </c>
      <c r="BY194" s="41">
        <v>1479400</v>
      </c>
      <c r="BZ194" s="41">
        <v>1489200</v>
      </c>
      <c r="CA194" s="41">
        <v>1510000</v>
      </c>
      <c r="CB194" s="41">
        <v>1541400</v>
      </c>
      <c r="CC194" s="41">
        <v>1568400</v>
      </c>
      <c r="CD194" s="41">
        <v>1559500</v>
      </c>
      <c r="CE194" s="41">
        <v>1553900</v>
      </c>
      <c r="CF194" s="41">
        <v>1562700</v>
      </c>
      <c r="CG194" s="41">
        <v>1569100</v>
      </c>
      <c r="CH194" s="41">
        <v>1571200</v>
      </c>
      <c r="CI194" s="41">
        <v>1573100</v>
      </c>
      <c r="CJ194" s="41">
        <v>1579500</v>
      </c>
      <c r="CK194" s="41">
        <v>1574200</v>
      </c>
      <c r="CL194" s="41">
        <v>1573600</v>
      </c>
      <c r="CM194" s="41">
        <v>1592500</v>
      </c>
      <c r="CN194" s="41">
        <v>1627000</v>
      </c>
      <c r="CO194" s="41">
        <v>1655300</v>
      </c>
      <c r="CP194" s="41">
        <v>1683700</v>
      </c>
      <c r="CQ194" s="41">
        <v>1709400</v>
      </c>
      <c r="CR194" s="41">
        <v>1736800</v>
      </c>
      <c r="CS194" s="41">
        <v>1767300</v>
      </c>
      <c r="CT194" s="41">
        <v>1822900</v>
      </c>
      <c r="CU194" s="41">
        <v>1878300</v>
      </c>
      <c r="CV194" s="41">
        <v>1893900</v>
      </c>
      <c r="CW194" s="41">
        <v>1884200</v>
      </c>
      <c r="CX194" s="41">
        <v>1911600</v>
      </c>
      <c r="CY194" s="41">
        <v>1954200</v>
      </c>
      <c r="CZ194" s="41">
        <v>2014700</v>
      </c>
      <c r="DA194" s="41">
        <v>2080400</v>
      </c>
      <c r="DB194" s="41">
        <v>2138100</v>
      </c>
      <c r="DC194" s="41">
        <v>2184300</v>
      </c>
      <c r="DD194" s="41">
        <v>2215400</v>
      </c>
      <c r="DE194" s="41">
        <v>2218300</v>
      </c>
      <c r="DF194" s="41">
        <v>2233400</v>
      </c>
      <c r="DG194" s="41">
        <v>2258700</v>
      </c>
      <c r="DH194" s="41">
        <v>2254200</v>
      </c>
      <c r="DI194" s="41">
        <v>2268200</v>
      </c>
      <c r="DJ194" s="41">
        <v>2319500</v>
      </c>
      <c r="DK194" s="41">
        <v>2363400</v>
      </c>
      <c r="DL194" s="41">
        <v>2400200</v>
      </c>
      <c r="DM194" s="41">
        <v>2420600</v>
      </c>
      <c r="DN194" s="41">
        <v>2398600</v>
      </c>
      <c r="DO194" s="41">
        <v>2389100</v>
      </c>
      <c r="DP194" s="41">
        <v>2411000</v>
      </c>
    </row>
    <row r="195" spans="1:120">
      <c r="A195" s="41">
        <v>91343</v>
      </c>
      <c r="B195" s="41" t="s">
        <v>394</v>
      </c>
      <c r="C195" s="41" t="s">
        <v>66</v>
      </c>
      <c r="D195" s="41" t="s">
        <v>394</v>
      </c>
      <c r="E195" s="41" t="s">
        <v>394</v>
      </c>
      <c r="F195" s="41">
        <v>510100</v>
      </c>
      <c r="G195" s="41">
        <v>512700</v>
      </c>
      <c r="H195" s="41">
        <v>518100</v>
      </c>
      <c r="I195" s="41">
        <v>527300</v>
      </c>
      <c r="J195" s="41">
        <v>538000</v>
      </c>
      <c r="K195" s="41">
        <v>550000</v>
      </c>
      <c r="L195" s="41">
        <v>561700</v>
      </c>
      <c r="M195" s="41">
        <v>571800</v>
      </c>
      <c r="N195" s="41">
        <v>581100</v>
      </c>
      <c r="O195" s="41">
        <v>588800</v>
      </c>
      <c r="P195" s="41">
        <v>594600</v>
      </c>
      <c r="Q195" s="41">
        <v>600000</v>
      </c>
      <c r="R195" s="41">
        <v>604800</v>
      </c>
      <c r="S195" s="41">
        <v>608400</v>
      </c>
      <c r="T195" s="41">
        <v>609000</v>
      </c>
      <c r="U195" s="41">
        <v>606500</v>
      </c>
      <c r="V195" s="41">
        <v>603300</v>
      </c>
      <c r="W195" s="41">
        <v>600500</v>
      </c>
      <c r="X195" s="41">
        <v>597700</v>
      </c>
      <c r="Y195" s="41">
        <v>596000</v>
      </c>
      <c r="Z195" s="41">
        <v>596300</v>
      </c>
      <c r="AA195" s="41">
        <v>596800</v>
      </c>
      <c r="AB195" s="41">
        <v>595700</v>
      </c>
      <c r="AC195" s="41">
        <v>592300</v>
      </c>
      <c r="AD195" s="41">
        <v>590000</v>
      </c>
      <c r="AE195" s="41">
        <v>588600</v>
      </c>
      <c r="AF195" s="41">
        <v>586500</v>
      </c>
      <c r="AG195" s="41">
        <v>584100</v>
      </c>
      <c r="AH195" s="41">
        <v>581500</v>
      </c>
      <c r="AI195" s="41">
        <v>577600</v>
      </c>
      <c r="AJ195" s="41">
        <v>573100</v>
      </c>
      <c r="AK195" s="41">
        <v>568200</v>
      </c>
      <c r="AL195" s="41">
        <v>563100</v>
      </c>
      <c r="AM195" s="41">
        <v>558600</v>
      </c>
      <c r="AN195" s="41">
        <v>552800</v>
      </c>
      <c r="AO195" s="41">
        <v>544500</v>
      </c>
      <c r="AP195" s="41">
        <v>534400</v>
      </c>
      <c r="AQ195" s="41">
        <v>521700</v>
      </c>
      <c r="AR195" s="41">
        <v>507500</v>
      </c>
      <c r="AS195" s="41">
        <v>493900</v>
      </c>
      <c r="AT195" s="41">
        <v>482400</v>
      </c>
      <c r="AU195" s="41">
        <v>471200</v>
      </c>
      <c r="AV195" s="41">
        <v>458800</v>
      </c>
      <c r="AW195" s="41">
        <v>445900</v>
      </c>
      <c r="AX195" s="41">
        <v>434100</v>
      </c>
      <c r="AY195" s="41">
        <v>423300</v>
      </c>
      <c r="AZ195" s="41">
        <v>413500</v>
      </c>
      <c r="BA195" s="41">
        <v>406600</v>
      </c>
      <c r="BB195" s="41">
        <v>403700</v>
      </c>
      <c r="BC195" s="41">
        <v>402700</v>
      </c>
      <c r="BD195" s="41">
        <v>400200</v>
      </c>
      <c r="BE195" s="41">
        <v>396600</v>
      </c>
      <c r="BF195" s="41">
        <v>392500</v>
      </c>
      <c r="BG195" s="41">
        <v>390800</v>
      </c>
      <c r="BH195" s="41">
        <v>391600</v>
      </c>
      <c r="BI195" s="41">
        <v>391900</v>
      </c>
      <c r="BJ195" s="41">
        <v>390200</v>
      </c>
      <c r="BK195" s="41">
        <v>389000</v>
      </c>
      <c r="BL195" s="41">
        <v>389500</v>
      </c>
      <c r="BM195" s="41">
        <v>392500</v>
      </c>
      <c r="BN195" s="41">
        <v>394400</v>
      </c>
      <c r="BO195" s="41">
        <v>396500</v>
      </c>
      <c r="BP195" s="41">
        <v>399100</v>
      </c>
      <c r="BQ195" s="41">
        <v>401400</v>
      </c>
      <c r="BR195" s="41">
        <v>402000</v>
      </c>
      <c r="BS195" s="41">
        <v>402300</v>
      </c>
      <c r="BT195" s="41">
        <v>400900</v>
      </c>
      <c r="BU195" s="41">
        <v>399100</v>
      </c>
      <c r="BV195" s="41">
        <v>397100</v>
      </c>
      <c r="BW195" s="41">
        <v>395800</v>
      </c>
      <c r="BX195" s="41">
        <v>394200</v>
      </c>
      <c r="BY195" s="41">
        <v>391500</v>
      </c>
      <c r="BZ195" s="41">
        <v>387700</v>
      </c>
      <c r="CA195" s="41">
        <v>384400</v>
      </c>
      <c r="CB195" s="41">
        <v>381600</v>
      </c>
      <c r="CC195" s="41">
        <v>379700</v>
      </c>
      <c r="CD195" s="41">
        <v>377300</v>
      </c>
      <c r="CE195" s="41">
        <v>374700</v>
      </c>
      <c r="CF195" s="41">
        <v>371700</v>
      </c>
      <c r="CG195" s="41">
        <v>369300</v>
      </c>
      <c r="CH195" s="41">
        <v>367700</v>
      </c>
      <c r="CI195" s="41">
        <v>366200</v>
      </c>
      <c r="CJ195" s="41">
        <v>364000</v>
      </c>
      <c r="CK195" s="41">
        <v>361300</v>
      </c>
      <c r="CL195" s="41">
        <v>359600</v>
      </c>
      <c r="CM195" s="41">
        <v>359200</v>
      </c>
      <c r="CN195" s="41">
        <v>360300</v>
      </c>
      <c r="CO195" s="41">
        <v>363200</v>
      </c>
      <c r="CP195" s="41">
        <v>366100</v>
      </c>
      <c r="CQ195" s="41">
        <v>365300</v>
      </c>
      <c r="CR195" s="41">
        <v>364700</v>
      </c>
      <c r="CS195" s="41">
        <v>367800</v>
      </c>
      <c r="CT195" s="41">
        <v>372100</v>
      </c>
      <c r="CU195" s="41">
        <v>375100</v>
      </c>
      <c r="CV195" s="41">
        <v>378100</v>
      </c>
      <c r="CW195" s="41">
        <v>381500</v>
      </c>
      <c r="CX195" s="41">
        <v>386400</v>
      </c>
      <c r="CY195" s="41">
        <v>392500</v>
      </c>
      <c r="CZ195" s="41">
        <v>398800</v>
      </c>
      <c r="DA195" s="41">
        <v>405800</v>
      </c>
      <c r="DB195" s="41">
        <v>415200</v>
      </c>
      <c r="DC195" s="41">
        <v>426100</v>
      </c>
      <c r="DD195" s="41">
        <v>434700</v>
      </c>
      <c r="DE195" s="41">
        <v>440300</v>
      </c>
      <c r="DF195" s="41">
        <v>445100</v>
      </c>
      <c r="DG195" s="41">
        <v>449700</v>
      </c>
      <c r="DH195" s="41">
        <v>455700</v>
      </c>
      <c r="DI195" s="41">
        <v>460200</v>
      </c>
      <c r="DJ195" s="41">
        <v>463000</v>
      </c>
      <c r="DK195" s="41">
        <v>466800</v>
      </c>
      <c r="DL195" s="41">
        <v>474400</v>
      </c>
      <c r="DM195" s="41">
        <v>479400</v>
      </c>
      <c r="DN195" s="41">
        <v>481900</v>
      </c>
      <c r="DO195" s="41">
        <v>484300</v>
      </c>
      <c r="DP195" s="41">
        <v>487700</v>
      </c>
    </row>
    <row r="196" spans="1:120">
      <c r="A196" s="41">
        <v>90003</v>
      </c>
      <c r="B196" s="41" t="s">
        <v>394</v>
      </c>
      <c r="C196" s="41" t="s">
        <v>66</v>
      </c>
      <c r="D196" s="41" t="s">
        <v>394</v>
      </c>
      <c r="E196" s="41" t="s">
        <v>394</v>
      </c>
      <c r="F196" s="41">
        <v>287500</v>
      </c>
      <c r="G196" s="41">
        <v>296100</v>
      </c>
      <c r="H196" s="41">
        <v>304600</v>
      </c>
      <c r="I196" s="41">
        <v>314200</v>
      </c>
      <c r="J196" s="41">
        <v>324200</v>
      </c>
      <c r="K196" s="41">
        <v>333400</v>
      </c>
      <c r="L196" s="41">
        <v>342500</v>
      </c>
      <c r="M196" s="41">
        <v>351400</v>
      </c>
      <c r="N196" s="41">
        <v>359600</v>
      </c>
      <c r="O196" s="41">
        <v>366900</v>
      </c>
      <c r="P196" s="41">
        <v>373000</v>
      </c>
      <c r="Q196" s="41">
        <v>379700</v>
      </c>
      <c r="R196" s="41">
        <v>386800</v>
      </c>
      <c r="S196" s="41">
        <v>393300</v>
      </c>
      <c r="T196" s="41">
        <v>399300</v>
      </c>
      <c r="U196" s="41">
        <v>406000</v>
      </c>
      <c r="V196" s="41">
        <v>413700</v>
      </c>
      <c r="W196" s="41">
        <v>422700</v>
      </c>
      <c r="X196" s="41">
        <v>432200</v>
      </c>
      <c r="Y196" s="41">
        <v>440700</v>
      </c>
      <c r="Z196" s="41">
        <v>445400</v>
      </c>
      <c r="AA196" s="41">
        <v>447400</v>
      </c>
      <c r="AB196" s="41">
        <v>448400</v>
      </c>
      <c r="AC196" s="41">
        <v>450000</v>
      </c>
      <c r="AD196" s="41">
        <v>451900</v>
      </c>
      <c r="AE196" s="41">
        <v>453400</v>
      </c>
      <c r="AF196" s="41">
        <v>452800</v>
      </c>
      <c r="AG196" s="41">
        <v>450600</v>
      </c>
      <c r="AH196" s="41">
        <v>446400</v>
      </c>
      <c r="AI196" s="41">
        <v>443200</v>
      </c>
      <c r="AJ196" s="41">
        <v>441600</v>
      </c>
      <c r="AK196" s="41">
        <v>439800</v>
      </c>
      <c r="AL196" s="41">
        <v>436400</v>
      </c>
      <c r="AM196" s="41">
        <v>432100</v>
      </c>
      <c r="AN196" s="41">
        <v>426900</v>
      </c>
      <c r="AO196" s="41">
        <v>421700</v>
      </c>
      <c r="AP196" s="41">
        <v>418400</v>
      </c>
      <c r="AQ196" s="41">
        <v>415600</v>
      </c>
      <c r="AR196" s="41">
        <v>410700</v>
      </c>
      <c r="AS196" s="41">
        <v>403400</v>
      </c>
      <c r="AT196" s="41">
        <v>394500</v>
      </c>
      <c r="AU196" s="41">
        <v>384500</v>
      </c>
      <c r="AV196" s="41">
        <v>374000</v>
      </c>
      <c r="AW196" s="41">
        <v>364300</v>
      </c>
      <c r="AX196" s="41">
        <v>353400</v>
      </c>
      <c r="AY196" s="41">
        <v>340400</v>
      </c>
      <c r="AZ196" s="41">
        <v>329700</v>
      </c>
      <c r="BA196" s="41">
        <v>313100</v>
      </c>
      <c r="BB196" s="41">
        <v>290300</v>
      </c>
      <c r="BC196" s="41">
        <v>268500</v>
      </c>
      <c r="BD196" s="41">
        <v>252300</v>
      </c>
      <c r="BE196" s="41">
        <v>237300</v>
      </c>
      <c r="BF196" s="41">
        <v>226100</v>
      </c>
      <c r="BG196" s="41">
        <v>216300</v>
      </c>
      <c r="BH196" s="41">
        <v>208300</v>
      </c>
      <c r="BI196" s="41">
        <v>200600</v>
      </c>
      <c r="BJ196" s="41">
        <v>193400</v>
      </c>
      <c r="BK196" s="41">
        <v>187500</v>
      </c>
      <c r="BL196" s="41">
        <v>184800</v>
      </c>
      <c r="BM196" s="41">
        <v>185200</v>
      </c>
      <c r="BN196" s="41">
        <v>185100</v>
      </c>
      <c r="BO196" s="41">
        <v>183700</v>
      </c>
      <c r="BP196" s="41">
        <v>183400</v>
      </c>
      <c r="BQ196" s="41">
        <v>185400</v>
      </c>
      <c r="BR196" s="41">
        <v>187100</v>
      </c>
      <c r="BS196" s="41">
        <v>188800</v>
      </c>
      <c r="BT196" s="41">
        <v>190700</v>
      </c>
      <c r="BU196" s="41">
        <v>193100</v>
      </c>
      <c r="BV196" s="41">
        <v>196700</v>
      </c>
      <c r="BW196" s="41">
        <v>201000</v>
      </c>
      <c r="BX196" s="41">
        <v>202900</v>
      </c>
      <c r="BY196" s="41">
        <v>203900</v>
      </c>
      <c r="BZ196" s="41">
        <v>206200</v>
      </c>
      <c r="CA196" s="41">
        <v>208600</v>
      </c>
      <c r="CB196" s="41">
        <v>209800</v>
      </c>
      <c r="CC196" s="41">
        <v>211200</v>
      </c>
      <c r="CD196" s="41">
        <v>211300</v>
      </c>
      <c r="CE196" s="41">
        <v>210500</v>
      </c>
      <c r="CF196" s="41">
        <v>209600</v>
      </c>
      <c r="CG196" s="41">
        <v>209000</v>
      </c>
      <c r="CH196" s="41">
        <v>207600</v>
      </c>
      <c r="CI196" s="41">
        <v>205300</v>
      </c>
      <c r="CJ196" s="41">
        <v>204100</v>
      </c>
      <c r="CK196" s="41">
        <v>204400</v>
      </c>
      <c r="CL196" s="41">
        <v>205800</v>
      </c>
      <c r="CM196" s="41">
        <v>208200</v>
      </c>
      <c r="CN196" s="41">
        <v>211100</v>
      </c>
      <c r="CO196" s="41">
        <v>212900</v>
      </c>
      <c r="CP196" s="41">
        <v>213900</v>
      </c>
      <c r="CQ196" s="41">
        <v>213400</v>
      </c>
      <c r="CR196" s="41">
        <v>211600</v>
      </c>
      <c r="CS196" s="41">
        <v>211400</v>
      </c>
      <c r="CT196" s="41">
        <v>213700</v>
      </c>
      <c r="CU196" s="41">
        <v>216400</v>
      </c>
      <c r="CV196" s="41">
        <v>217700</v>
      </c>
      <c r="CW196" s="41">
        <v>219800</v>
      </c>
      <c r="CX196" s="41">
        <v>224900</v>
      </c>
      <c r="CY196" s="41">
        <v>231600</v>
      </c>
      <c r="CZ196" s="41">
        <v>237200</v>
      </c>
      <c r="DA196" s="41">
        <v>241300</v>
      </c>
      <c r="DB196" s="41">
        <v>245500</v>
      </c>
      <c r="DC196" s="41">
        <v>250000</v>
      </c>
      <c r="DD196" s="41">
        <v>253700</v>
      </c>
      <c r="DE196" s="41">
        <v>256100</v>
      </c>
      <c r="DF196" s="41">
        <v>258000</v>
      </c>
      <c r="DG196" s="41">
        <v>260000</v>
      </c>
      <c r="DH196" s="41">
        <v>262800</v>
      </c>
      <c r="DI196" s="41">
        <v>264900</v>
      </c>
      <c r="DJ196" s="41">
        <v>267500</v>
      </c>
      <c r="DK196" s="41">
        <v>272000</v>
      </c>
      <c r="DL196" s="41">
        <v>276700</v>
      </c>
      <c r="DM196" s="41">
        <v>281700</v>
      </c>
      <c r="DN196" s="41">
        <v>288100</v>
      </c>
      <c r="DO196" s="41">
        <v>294700</v>
      </c>
      <c r="DP196" s="41">
        <v>299800</v>
      </c>
    </row>
    <row r="197" spans="1:120">
      <c r="A197" s="41">
        <v>91405</v>
      </c>
      <c r="B197" s="41" t="s">
        <v>394</v>
      </c>
      <c r="C197" s="41" t="s">
        <v>66</v>
      </c>
      <c r="D197" s="41" t="s">
        <v>394</v>
      </c>
      <c r="E197" s="41" t="s">
        <v>394</v>
      </c>
      <c r="F197" s="41">
        <v>494400</v>
      </c>
      <c r="G197" s="41">
        <v>503200</v>
      </c>
      <c r="H197" s="41">
        <v>513000</v>
      </c>
      <c r="I197" s="41">
        <v>523000</v>
      </c>
      <c r="J197" s="41">
        <v>530800</v>
      </c>
      <c r="K197" s="41">
        <v>538400</v>
      </c>
      <c r="L197" s="41">
        <v>547900</v>
      </c>
      <c r="M197" s="41">
        <v>557900</v>
      </c>
      <c r="N197" s="41">
        <v>568300</v>
      </c>
      <c r="O197" s="41">
        <v>580400</v>
      </c>
      <c r="P197" s="41">
        <v>590700</v>
      </c>
      <c r="Q197" s="41">
        <v>594300</v>
      </c>
      <c r="R197" s="41">
        <v>593400</v>
      </c>
      <c r="S197" s="41">
        <v>593100</v>
      </c>
      <c r="T197" s="41">
        <v>597000</v>
      </c>
      <c r="U197" s="41">
        <v>602800</v>
      </c>
      <c r="V197" s="41">
        <v>609200</v>
      </c>
      <c r="W197" s="41">
        <v>614900</v>
      </c>
      <c r="X197" s="41">
        <v>621300</v>
      </c>
      <c r="Y197" s="41">
        <v>627200</v>
      </c>
      <c r="Z197" s="41">
        <v>630000</v>
      </c>
      <c r="AA197" s="41">
        <v>628700</v>
      </c>
      <c r="AB197" s="41">
        <v>625400</v>
      </c>
      <c r="AC197" s="41">
        <v>620400</v>
      </c>
      <c r="AD197" s="41">
        <v>617100</v>
      </c>
      <c r="AE197" s="41">
        <v>615600</v>
      </c>
      <c r="AF197" s="41">
        <v>613100</v>
      </c>
      <c r="AG197" s="41">
        <v>611500</v>
      </c>
      <c r="AH197" s="41">
        <v>611300</v>
      </c>
      <c r="AI197" s="41">
        <v>608500</v>
      </c>
      <c r="AJ197" s="41">
        <v>601800</v>
      </c>
      <c r="AK197" s="41">
        <v>594000</v>
      </c>
      <c r="AL197" s="41">
        <v>587100</v>
      </c>
      <c r="AM197" s="41">
        <v>582800</v>
      </c>
      <c r="AN197" s="41">
        <v>577600</v>
      </c>
      <c r="AO197" s="41">
        <v>570200</v>
      </c>
      <c r="AP197" s="41">
        <v>562400</v>
      </c>
      <c r="AQ197" s="41">
        <v>554000</v>
      </c>
      <c r="AR197" s="41">
        <v>544100</v>
      </c>
      <c r="AS197" s="41">
        <v>532300</v>
      </c>
      <c r="AT197" s="41">
        <v>518200</v>
      </c>
      <c r="AU197" s="41">
        <v>502100</v>
      </c>
      <c r="AV197" s="41">
        <v>485700</v>
      </c>
      <c r="AW197" s="41">
        <v>471500</v>
      </c>
      <c r="AX197" s="41">
        <v>461100</v>
      </c>
      <c r="AY197" s="41">
        <v>450500</v>
      </c>
      <c r="AZ197" s="41">
        <v>437800</v>
      </c>
      <c r="BA197" s="41">
        <v>426200</v>
      </c>
      <c r="BB197" s="41">
        <v>416900</v>
      </c>
      <c r="BC197" s="41">
        <v>408200</v>
      </c>
      <c r="BD197" s="41">
        <v>398900</v>
      </c>
      <c r="BE197" s="41">
        <v>390700</v>
      </c>
      <c r="BF197" s="41">
        <v>384800</v>
      </c>
      <c r="BG197" s="41">
        <v>380400</v>
      </c>
      <c r="BH197" s="41">
        <v>375800</v>
      </c>
      <c r="BI197" s="41">
        <v>371600</v>
      </c>
      <c r="BJ197" s="41">
        <v>368400</v>
      </c>
      <c r="BK197" s="41">
        <v>366900</v>
      </c>
      <c r="BL197" s="41">
        <v>369400</v>
      </c>
      <c r="BM197" s="41">
        <v>375400</v>
      </c>
      <c r="BN197" s="41">
        <v>379600</v>
      </c>
      <c r="BO197" s="41">
        <v>381300</v>
      </c>
      <c r="BP197" s="41">
        <v>381800</v>
      </c>
      <c r="BQ197" s="41">
        <v>380000</v>
      </c>
      <c r="BR197" s="41">
        <v>376800</v>
      </c>
      <c r="BS197" s="41">
        <v>375400</v>
      </c>
      <c r="BT197" s="41">
        <v>372900</v>
      </c>
      <c r="BU197" s="41">
        <v>369100</v>
      </c>
      <c r="BV197" s="41">
        <v>366100</v>
      </c>
      <c r="BW197" s="41">
        <v>365500</v>
      </c>
      <c r="BX197" s="41">
        <v>365000</v>
      </c>
      <c r="BY197" s="41">
        <v>364900</v>
      </c>
      <c r="BZ197" s="41">
        <v>364900</v>
      </c>
      <c r="CA197" s="41">
        <v>366100</v>
      </c>
      <c r="CB197" s="41">
        <v>367100</v>
      </c>
      <c r="CC197" s="41">
        <v>367100</v>
      </c>
      <c r="CD197" s="41">
        <v>366100</v>
      </c>
      <c r="CE197" s="41">
        <v>366000</v>
      </c>
      <c r="CF197" s="41">
        <v>365600</v>
      </c>
      <c r="CG197" s="41">
        <v>363000</v>
      </c>
      <c r="CH197" s="41">
        <v>359000</v>
      </c>
      <c r="CI197" s="41">
        <v>356800</v>
      </c>
      <c r="CJ197" s="41">
        <v>356400</v>
      </c>
      <c r="CK197" s="41">
        <v>356500</v>
      </c>
      <c r="CL197" s="41">
        <v>357400</v>
      </c>
      <c r="CM197" s="41">
        <v>358400</v>
      </c>
      <c r="CN197" s="41">
        <v>358500</v>
      </c>
      <c r="CO197" s="41">
        <v>359900</v>
      </c>
      <c r="CP197" s="41">
        <v>363100</v>
      </c>
      <c r="CQ197" s="41">
        <v>365900</v>
      </c>
      <c r="CR197" s="41">
        <v>369500</v>
      </c>
      <c r="CS197" s="41">
        <v>375400</v>
      </c>
      <c r="CT197" s="41">
        <v>380500</v>
      </c>
      <c r="CU197" s="41">
        <v>382800</v>
      </c>
      <c r="CV197" s="41">
        <v>384100</v>
      </c>
      <c r="CW197" s="41">
        <v>385600</v>
      </c>
      <c r="CX197" s="41">
        <v>389200</v>
      </c>
      <c r="CY197" s="41">
        <v>394300</v>
      </c>
      <c r="CZ197" s="41">
        <v>400600</v>
      </c>
      <c r="DA197" s="41">
        <v>408100</v>
      </c>
      <c r="DB197" s="41">
        <v>416600</v>
      </c>
      <c r="DC197" s="41">
        <v>424500</v>
      </c>
      <c r="DD197" s="41">
        <v>431800</v>
      </c>
      <c r="DE197" s="41">
        <v>440700</v>
      </c>
      <c r="DF197" s="41">
        <v>450900</v>
      </c>
      <c r="DG197" s="41">
        <v>458800</v>
      </c>
      <c r="DH197" s="41">
        <v>465800</v>
      </c>
      <c r="DI197" s="41">
        <v>470700</v>
      </c>
      <c r="DJ197" s="41">
        <v>473600</v>
      </c>
      <c r="DK197" s="41">
        <v>476300</v>
      </c>
      <c r="DL197" s="41">
        <v>484000</v>
      </c>
      <c r="DM197" s="41">
        <v>491600</v>
      </c>
      <c r="DN197" s="41">
        <v>496000</v>
      </c>
      <c r="DO197" s="41">
        <v>499100</v>
      </c>
      <c r="DP197" s="41">
        <v>503800</v>
      </c>
    </row>
    <row r="198" spans="1:120">
      <c r="A198" s="41">
        <v>92504</v>
      </c>
      <c r="B198" s="41" t="s">
        <v>414</v>
      </c>
      <c r="C198" s="41" t="s">
        <v>66</v>
      </c>
      <c r="D198" s="41" t="s">
        <v>414</v>
      </c>
      <c r="E198" s="41" t="s">
        <v>414</v>
      </c>
      <c r="F198" s="41">
        <v>380000</v>
      </c>
      <c r="G198" s="41">
        <v>384100</v>
      </c>
      <c r="H198" s="41">
        <v>387000</v>
      </c>
      <c r="I198" s="41">
        <v>388100</v>
      </c>
      <c r="J198" s="41">
        <v>389000</v>
      </c>
      <c r="K198" s="41">
        <v>392500</v>
      </c>
      <c r="L198" s="41">
        <v>398600</v>
      </c>
      <c r="M198" s="41">
        <v>404600</v>
      </c>
      <c r="N198" s="41">
        <v>411000</v>
      </c>
      <c r="O198" s="41">
        <v>419400</v>
      </c>
      <c r="P198" s="41">
        <v>427200</v>
      </c>
      <c r="Q198" s="41">
        <v>434000</v>
      </c>
      <c r="R198" s="41">
        <v>441700</v>
      </c>
      <c r="S198" s="41">
        <v>450300</v>
      </c>
      <c r="T198" s="41">
        <v>459600</v>
      </c>
      <c r="U198" s="41">
        <v>466000</v>
      </c>
      <c r="V198" s="41">
        <v>468400</v>
      </c>
      <c r="W198" s="41">
        <v>469900</v>
      </c>
      <c r="X198" s="41">
        <v>472600</v>
      </c>
      <c r="Y198" s="41">
        <v>473700</v>
      </c>
      <c r="Z198" s="41">
        <v>473100</v>
      </c>
      <c r="AA198" s="41">
        <v>470000</v>
      </c>
      <c r="AB198" s="41">
        <v>476100</v>
      </c>
      <c r="AC198" s="41">
        <v>492300</v>
      </c>
      <c r="AD198" s="41">
        <v>500800</v>
      </c>
      <c r="AE198" s="41">
        <v>498400</v>
      </c>
      <c r="AF198" s="41">
        <v>496600</v>
      </c>
      <c r="AG198" s="41">
        <v>494500</v>
      </c>
      <c r="AH198" s="41">
        <v>487400</v>
      </c>
      <c r="AI198" s="41">
        <v>483100</v>
      </c>
      <c r="AJ198" s="41">
        <v>480900</v>
      </c>
      <c r="AK198" s="41">
        <v>476100</v>
      </c>
      <c r="AL198" s="41">
        <v>468300</v>
      </c>
      <c r="AM198" s="41">
        <v>464100</v>
      </c>
      <c r="AN198" s="41">
        <v>459100</v>
      </c>
      <c r="AO198" s="41">
        <v>457200</v>
      </c>
      <c r="AP198" s="41">
        <v>461700</v>
      </c>
      <c r="AQ198" s="41">
        <v>467700</v>
      </c>
      <c r="AR198" s="41">
        <v>462800</v>
      </c>
      <c r="AS198" s="41">
        <v>455700</v>
      </c>
      <c r="AT198" s="41">
        <v>450100</v>
      </c>
      <c r="AU198" s="41">
        <v>438600</v>
      </c>
      <c r="AV198" s="41">
        <v>423500</v>
      </c>
      <c r="AW198" s="41">
        <v>416000</v>
      </c>
      <c r="AX198" s="41">
        <v>409900</v>
      </c>
      <c r="AY198" s="41">
        <v>398700</v>
      </c>
      <c r="AZ198" s="41">
        <v>386200</v>
      </c>
      <c r="BA198" s="41">
        <v>372500</v>
      </c>
      <c r="BB198" s="41">
        <v>357500</v>
      </c>
      <c r="BC198" s="41">
        <v>344200</v>
      </c>
      <c r="BD198" s="41">
        <v>336000</v>
      </c>
      <c r="BE198" s="41">
        <v>329300</v>
      </c>
      <c r="BF198" s="41">
        <v>323200</v>
      </c>
      <c r="BG198" s="41">
        <v>319100</v>
      </c>
      <c r="BH198" s="41">
        <v>314000</v>
      </c>
      <c r="BI198" s="41">
        <v>304400</v>
      </c>
      <c r="BJ198" s="41">
        <v>295000</v>
      </c>
      <c r="BK198" s="41">
        <v>288700</v>
      </c>
      <c r="BL198" s="41">
        <v>283500</v>
      </c>
      <c r="BM198" s="41">
        <v>278200</v>
      </c>
      <c r="BN198" s="41">
        <v>274900</v>
      </c>
      <c r="BO198" s="41">
        <v>273700</v>
      </c>
      <c r="BP198" s="41">
        <v>271600</v>
      </c>
      <c r="BQ198" s="41">
        <v>269300</v>
      </c>
      <c r="BR198" s="41">
        <v>268400</v>
      </c>
      <c r="BS198" s="41">
        <v>267400</v>
      </c>
      <c r="BT198" s="41">
        <v>267100</v>
      </c>
      <c r="BU198" s="41">
        <v>268900</v>
      </c>
      <c r="BV198" s="41">
        <v>267600</v>
      </c>
      <c r="BW198" s="41">
        <v>262900</v>
      </c>
      <c r="BX198" s="41">
        <v>258200</v>
      </c>
      <c r="BY198" s="41">
        <v>254300</v>
      </c>
      <c r="BZ198" s="41">
        <v>252600</v>
      </c>
      <c r="CA198" s="41">
        <v>253700</v>
      </c>
      <c r="CB198" s="41">
        <v>254400</v>
      </c>
      <c r="CC198" s="41">
        <v>253300</v>
      </c>
      <c r="CD198" s="41">
        <v>253900</v>
      </c>
      <c r="CE198" s="41">
        <v>256100</v>
      </c>
      <c r="CF198" s="41">
        <v>258000</v>
      </c>
      <c r="CG198" s="41">
        <v>257800</v>
      </c>
      <c r="CH198" s="41">
        <v>258600</v>
      </c>
      <c r="CI198" s="41">
        <v>260800</v>
      </c>
      <c r="CJ198" s="41">
        <v>261600</v>
      </c>
      <c r="CK198" s="41">
        <v>257800</v>
      </c>
      <c r="CL198" s="41">
        <v>251100</v>
      </c>
      <c r="CM198" s="41">
        <v>244200</v>
      </c>
      <c r="CN198" s="41">
        <v>239300</v>
      </c>
      <c r="CO198" s="41">
        <v>235600</v>
      </c>
      <c r="CP198" s="41">
        <v>233200</v>
      </c>
      <c r="CQ198" s="41">
        <v>233300</v>
      </c>
      <c r="CR198" s="41">
        <v>233800</v>
      </c>
      <c r="CS198" s="41">
        <v>232800</v>
      </c>
      <c r="CT198" s="41">
        <v>233200</v>
      </c>
      <c r="CU198" s="41">
        <v>234600</v>
      </c>
      <c r="CV198" s="41">
        <v>236200</v>
      </c>
      <c r="CW198" s="41">
        <v>240500</v>
      </c>
      <c r="CX198" s="41">
        <v>246100</v>
      </c>
      <c r="CY198" s="41">
        <v>250000</v>
      </c>
      <c r="CZ198" s="41">
        <v>252900</v>
      </c>
      <c r="DA198" s="41">
        <v>258100</v>
      </c>
      <c r="DB198" s="41">
        <v>266400</v>
      </c>
      <c r="DC198" s="41">
        <v>274800</v>
      </c>
      <c r="DD198" s="41">
        <v>282500</v>
      </c>
      <c r="DE198" s="41">
        <v>291200</v>
      </c>
      <c r="DF198" s="41">
        <v>299600</v>
      </c>
      <c r="DG198" s="41">
        <v>306900</v>
      </c>
      <c r="DH198" s="41">
        <v>312900</v>
      </c>
      <c r="DI198" s="41">
        <v>315300</v>
      </c>
      <c r="DJ198" s="41">
        <v>316400</v>
      </c>
      <c r="DK198" s="41">
        <v>318100</v>
      </c>
      <c r="DL198" s="41">
        <v>327300</v>
      </c>
      <c r="DM198" s="41">
        <v>338800</v>
      </c>
      <c r="DN198" s="41">
        <v>344000</v>
      </c>
      <c r="DO198" s="41">
        <v>343100</v>
      </c>
      <c r="DP198" s="41">
        <v>343900</v>
      </c>
    </row>
    <row r="199" spans="1:120">
      <c r="A199" s="41">
        <v>90022</v>
      </c>
      <c r="B199" s="41" t="s">
        <v>509</v>
      </c>
      <c r="C199" s="41" t="s">
        <v>66</v>
      </c>
      <c r="D199" s="41" t="s">
        <v>394</v>
      </c>
      <c r="E199" s="41" t="s">
        <v>394</v>
      </c>
      <c r="F199" s="41">
        <v>377000</v>
      </c>
      <c r="G199" s="41">
        <v>385300</v>
      </c>
      <c r="H199" s="41">
        <v>392300</v>
      </c>
      <c r="I199" s="41">
        <v>398200</v>
      </c>
      <c r="J199" s="41">
        <v>403500</v>
      </c>
      <c r="K199" s="41">
        <v>408700</v>
      </c>
      <c r="L199" s="41">
        <v>416800</v>
      </c>
      <c r="M199" s="41">
        <v>426900</v>
      </c>
      <c r="N199" s="41">
        <v>435900</v>
      </c>
      <c r="O199" s="41">
        <v>444400</v>
      </c>
      <c r="P199" s="41">
        <v>453900</v>
      </c>
      <c r="Q199" s="41">
        <v>462400</v>
      </c>
      <c r="R199" s="41">
        <v>466300</v>
      </c>
      <c r="S199" s="41">
        <v>469600</v>
      </c>
      <c r="T199" s="41">
        <v>475100</v>
      </c>
      <c r="U199" s="41">
        <v>481800</v>
      </c>
      <c r="V199" s="41">
        <v>489000</v>
      </c>
      <c r="W199" s="41">
        <v>499000</v>
      </c>
      <c r="X199" s="41">
        <v>507800</v>
      </c>
      <c r="Y199" s="41">
        <v>513300</v>
      </c>
      <c r="Z199" s="41">
        <v>515600</v>
      </c>
      <c r="AA199" s="41">
        <v>515700</v>
      </c>
      <c r="AB199" s="41">
        <v>514200</v>
      </c>
      <c r="AC199" s="41">
        <v>513300</v>
      </c>
      <c r="AD199" s="41">
        <v>513100</v>
      </c>
      <c r="AE199" s="41">
        <v>513800</v>
      </c>
      <c r="AF199" s="41">
        <v>514700</v>
      </c>
      <c r="AG199" s="41">
        <v>514900</v>
      </c>
      <c r="AH199" s="41">
        <v>513700</v>
      </c>
      <c r="AI199" s="41">
        <v>512600</v>
      </c>
      <c r="AJ199" s="41">
        <v>513400</v>
      </c>
      <c r="AK199" s="41">
        <v>512700</v>
      </c>
      <c r="AL199" s="41">
        <v>508900</v>
      </c>
      <c r="AM199" s="41">
        <v>505200</v>
      </c>
      <c r="AN199" s="41">
        <v>502000</v>
      </c>
      <c r="AO199" s="41">
        <v>495100</v>
      </c>
      <c r="AP199" s="41">
        <v>486000</v>
      </c>
      <c r="AQ199" s="41">
        <v>477100</v>
      </c>
      <c r="AR199" s="41">
        <v>466900</v>
      </c>
      <c r="AS199" s="41">
        <v>453200</v>
      </c>
      <c r="AT199" s="41">
        <v>439400</v>
      </c>
      <c r="AU199" s="41">
        <v>425500</v>
      </c>
      <c r="AV199" s="41">
        <v>410300</v>
      </c>
      <c r="AW199" s="41">
        <v>395800</v>
      </c>
      <c r="AX199" s="41">
        <v>384500</v>
      </c>
      <c r="AY199" s="41">
        <v>374500</v>
      </c>
      <c r="AZ199" s="41">
        <v>365800</v>
      </c>
      <c r="BA199" s="41">
        <v>358300</v>
      </c>
      <c r="BB199" s="41">
        <v>352400</v>
      </c>
      <c r="BC199" s="41">
        <v>347000</v>
      </c>
      <c r="BD199" s="41">
        <v>341500</v>
      </c>
      <c r="BE199" s="41">
        <v>335700</v>
      </c>
      <c r="BF199" s="41">
        <v>330500</v>
      </c>
      <c r="BG199" s="41">
        <v>326300</v>
      </c>
      <c r="BH199" s="41">
        <v>323000</v>
      </c>
      <c r="BI199" s="41">
        <v>320100</v>
      </c>
      <c r="BJ199" s="41">
        <v>318200</v>
      </c>
      <c r="BK199" s="41">
        <v>316600</v>
      </c>
      <c r="BL199" s="41">
        <v>315700</v>
      </c>
      <c r="BM199" s="41">
        <v>316900</v>
      </c>
      <c r="BN199" s="41">
        <v>317600</v>
      </c>
      <c r="BO199" s="41">
        <v>317200</v>
      </c>
      <c r="BP199" s="41">
        <v>316100</v>
      </c>
      <c r="BQ199" s="41">
        <v>315900</v>
      </c>
      <c r="BR199" s="41">
        <v>315900</v>
      </c>
      <c r="BS199" s="41">
        <v>315500</v>
      </c>
      <c r="BT199" s="41">
        <v>311900</v>
      </c>
      <c r="BU199" s="41">
        <v>309600</v>
      </c>
      <c r="BV199" s="41">
        <v>308500</v>
      </c>
      <c r="BW199" s="41">
        <v>307300</v>
      </c>
      <c r="BX199" s="41">
        <v>304400</v>
      </c>
      <c r="BY199" s="41">
        <v>300900</v>
      </c>
      <c r="BZ199" s="41">
        <v>297400</v>
      </c>
      <c r="CA199" s="41">
        <v>295600</v>
      </c>
      <c r="CB199" s="41">
        <v>295300</v>
      </c>
      <c r="CC199" s="41">
        <v>296200</v>
      </c>
      <c r="CD199" s="41">
        <v>295700</v>
      </c>
      <c r="CE199" s="41">
        <v>294500</v>
      </c>
      <c r="CF199" s="41">
        <v>294700</v>
      </c>
      <c r="CG199" s="41">
        <v>294800</v>
      </c>
      <c r="CH199" s="41">
        <v>293200</v>
      </c>
      <c r="CI199" s="41">
        <v>291700</v>
      </c>
      <c r="CJ199" s="41">
        <v>291400</v>
      </c>
      <c r="CK199" s="41">
        <v>291900</v>
      </c>
      <c r="CL199" s="41">
        <v>291500</v>
      </c>
      <c r="CM199" s="41">
        <v>290600</v>
      </c>
      <c r="CN199" s="41">
        <v>292300</v>
      </c>
      <c r="CO199" s="41">
        <v>295900</v>
      </c>
      <c r="CP199" s="41">
        <v>299800</v>
      </c>
      <c r="CQ199" s="41">
        <v>301200</v>
      </c>
      <c r="CR199" s="41">
        <v>302000</v>
      </c>
      <c r="CS199" s="41">
        <v>303100</v>
      </c>
      <c r="CT199" s="41">
        <v>304900</v>
      </c>
      <c r="CU199" s="41">
        <v>307700</v>
      </c>
      <c r="CV199" s="41">
        <v>311000</v>
      </c>
      <c r="CW199" s="41">
        <v>313700</v>
      </c>
      <c r="CX199" s="41">
        <v>317800</v>
      </c>
      <c r="CY199" s="41">
        <v>322200</v>
      </c>
      <c r="CZ199" s="41">
        <v>325200</v>
      </c>
      <c r="DA199" s="41">
        <v>329000</v>
      </c>
      <c r="DB199" s="41">
        <v>334000</v>
      </c>
      <c r="DC199" s="41">
        <v>339400</v>
      </c>
      <c r="DD199" s="41">
        <v>343400</v>
      </c>
      <c r="DE199" s="41">
        <v>346300</v>
      </c>
      <c r="DF199" s="41">
        <v>349400</v>
      </c>
      <c r="DG199" s="41">
        <v>352100</v>
      </c>
      <c r="DH199" s="41">
        <v>353900</v>
      </c>
      <c r="DI199" s="41">
        <v>356200</v>
      </c>
      <c r="DJ199" s="41">
        <v>360400</v>
      </c>
      <c r="DK199" s="41">
        <v>365800</v>
      </c>
      <c r="DL199" s="41">
        <v>371100</v>
      </c>
      <c r="DM199" s="41">
        <v>373900</v>
      </c>
      <c r="DN199" s="41">
        <v>374900</v>
      </c>
      <c r="DO199" s="41">
        <v>376200</v>
      </c>
      <c r="DP199" s="41">
        <v>378000</v>
      </c>
    </row>
    <row r="200" spans="1:120">
      <c r="A200" s="41">
        <v>94010</v>
      </c>
      <c r="B200" s="41" t="s">
        <v>143</v>
      </c>
      <c r="C200" s="41" t="s">
        <v>66</v>
      </c>
      <c r="D200" s="41" t="s">
        <v>65</v>
      </c>
      <c r="E200" s="41" t="s">
        <v>114</v>
      </c>
      <c r="F200" s="41">
        <v>2173500</v>
      </c>
      <c r="G200" s="41">
        <v>2199300</v>
      </c>
      <c r="H200" s="41">
        <v>2220800</v>
      </c>
      <c r="I200" s="41">
        <v>2230700</v>
      </c>
      <c r="J200" s="41">
        <v>2227500</v>
      </c>
      <c r="K200" s="41">
        <v>2226700</v>
      </c>
      <c r="L200" s="41">
        <v>2242600</v>
      </c>
      <c r="M200" s="41">
        <v>2257000</v>
      </c>
      <c r="N200" s="41">
        <v>2268700</v>
      </c>
      <c r="O200" s="41">
        <v>2270300</v>
      </c>
      <c r="P200" s="41">
        <v>2260100</v>
      </c>
      <c r="Q200" s="41">
        <v>2256000</v>
      </c>
      <c r="R200" s="41">
        <v>2253700</v>
      </c>
      <c r="S200" s="41">
        <v>2248800</v>
      </c>
      <c r="T200" s="41">
        <v>2244700</v>
      </c>
      <c r="U200" s="41">
        <v>2235800</v>
      </c>
      <c r="V200" s="41">
        <v>2220300</v>
      </c>
      <c r="W200" s="41">
        <v>2191500</v>
      </c>
      <c r="X200" s="41">
        <v>2136500</v>
      </c>
      <c r="Y200" s="41">
        <v>2096900</v>
      </c>
      <c r="Z200" s="41">
        <v>2081700</v>
      </c>
      <c r="AA200" s="41">
        <v>2075600</v>
      </c>
      <c r="AB200" s="41">
        <v>2072400</v>
      </c>
      <c r="AC200" s="41">
        <v>2066900</v>
      </c>
      <c r="AD200" s="41">
        <v>2049900</v>
      </c>
      <c r="AE200" s="41">
        <v>2043800</v>
      </c>
      <c r="AF200" s="41">
        <v>2044700</v>
      </c>
      <c r="AG200" s="41">
        <v>2054200</v>
      </c>
      <c r="AH200" s="41">
        <v>2082200</v>
      </c>
      <c r="AI200" s="41">
        <v>2114700</v>
      </c>
      <c r="AJ200" s="41">
        <v>2133500</v>
      </c>
      <c r="AK200" s="41">
        <v>2135500</v>
      </c>
      <c r="AL200" s="41">
        <v>2129800</v>
      </c>
      <c r="AM200" s="41">
        <v>2120700</v>
      </c>
      <c r="AN200" s="41">
        <v>2116600</v>
      </c>
      <c r="AO200" s="41">
        <v>2107400</v>
      </c>
      <c r="AP200" s="41">
        <v>2091100</v>
      </c>
      <c r="AQ200" s="41">
        <v>2065600</v>
      </c>
      <c r="AR200" s="41">
        <v>2034200</v>
      </c>
      <c r="AS200" s="41">
        <v>2003700</v>
      </c>
      <c r="AT200" s="41">
        <v>1978200</v>
      </c>
      <c r="AU200" s="41">
        <v>1967800</v>
      </c>
      <c r="AV200" s="41">
        <v>1966800</v>
      </c>
      <c r="AW200" s="41">
        <v>1960300</v>
      </c>
      <c r="AX200" s="41">
        <v>1934500</v>
      </c>
      <c r="AY200" s="41">
        <v>1903600</v>
      </c>
      <c r="AZ200" s="41">
        <v>1873400</v>
      </c>
      <c r="BA200" s="41">
        <v>1859000</v>
      </c>
      <c r="BB200" s="41">
        <v>1848700</v>
      </c>
      <c r="BC200" s="41">
        <v>1826500</v>
      </c>
      <c r="BD200" s="41">
        <v>1803000</v>
      </c>
      <c r="BE200" s="41">
        <v>1795400</v>
      </c>
      <c r="BF200" s="41">
        <v>1797600</v>
      </c>
      <c r="BG200" s="41">
        <v>1811400</v>
      </c>
      <c r="BH200" s="41">
        <v>1834800</v>
      </c>
      <c r="BI200" s="41">
        <v>1853500</v>
      </c>
      <c r="BJ200" s="41">
        <v>1866400</v>
      </c>
      <c r="BK200" s="41">
        <v>1879500</v>
      </c>
      <c r="BL200" s="41">
        <v>1891700</v>
      </c>
      <c r="BM200" s="41">
        <v>1908200</v>
      </c>
      <c r="BN200" s="41">
        <v>1918500</v>
      </c>
      <c r="BO200" s="41">
        <v>1913700</v>
      </c>
      <c r="BP200" s="41">
        <v>1900400</v>
      </c>
      <c r="BQ200" s="41">
        <v>1909500</v>
      </c>
      <c r="BR200" s="41">
        <v>1915900</v>
      </c>
      <c r="BS200" s="41">
        <v>1892300</v>
      </c>
      <c r="BT200" s="41">
        <v>1866700</v>
      </c>
      <c r="BU200" s="41">
        <v>1869100</v>
      </c>
      <c r="BV200" s="41">
        <v>1856300</v>
      </c>
      <c r="BW200" s="41">
        <v>1831600</v>
      </c>
      <c r="BX200" s="41">
        <v>1827200</v>
      </c>
      <c r="BY200" s="41">
        <v>1829100</v>
      </c>
      <c r="BZ200" s="41">
        <v>1824400</v>
      </c>
      <c r="CA200" s="41">
        <v>1826600</v>
      </c>
      <c r="CB200" s="41">
        <v>1829000</v>
      </c>
      <c r="CC200" s="41">
        <v>1818600</v>
      </c>
      <c r="CD200" s="41">
        <v>1812000</v>
      </c>
      <c r="CE200" s="41">
        <v>1811600</v>
      </c>
      <c r="CF200" s="41">
        <v>1817000</v>
      </c>
      <c r="CG200" s="41">
        <v>1817200</v>
      </c>
      <c r="CH200" s="41">
        <v>1822300</v>
      </c>
      <c r="CI200" s="41">
        <v>1834100</v>
      </c>
      <c r="CJ200" s="41">
        <v>1843300</v>
      </c>
      <c r="CK200" s="41">
        <v>1838900</v>
      </c>
      <c r="CL200" s="41">
        <v>1844300</v>
      </c>
      <c r="CM200" s="41">
        <v>1875500</v>
      </c>
      <c r="CN200" s="41">
        <v>1918300</v>
      </c>
      <c r="CO200" s="41">
        <v>1947400</v>
      </c>
      <c r="CP200" s="41">
        <v>1976100</v>
      </c>
      <c r="CQ200" s="41">
        <v>2012700</v>
      </c>
      <c r="CR200" s="41">
        <v>2047900</v>
      </c>
      <c r="CS200" s="41">
        <v>2081000</v>
      </c>
      <c r="CT200" s="41">
        <v>2108000</v>
      </c>
      <c r="CU200" s="41">
        <v>2131500</v>
      </c>
      <c r="CV200" s="41">
        <v>2160200</v>
      </c>
      <c r="CW200" s="41">
        <v>2194600</v>
      </c>
      <c r="CX200" s="41">
        <v>2238100</v>
      </c>
      <c r="CY200" s="41">
        <v>2294200</v>
      </c>
      <c r="CZ200" s="41">
        <v>2343300</v>
      </c>
      <c r="DA200" s="41">
        <v>2397000</v>
      </c>
      <c r="DB200" s="41">
        <v>2432800</v>
      </c>
      <c r="DC200" s="41">
        <v>2440700</v>
      </c>
      <c r="DD200" s="41">
        <v>2432500</v>
      </c>
      <c r="DE200" s="41">
        <v>2442300</v>
      </c>
      <c r="DF200" s="41">
        <v>2477600</v>
      </c>
      <c r="DG200" s="41">
        <v>2515100</v>
      </c>
      <c r="DH200" s="41">
        <v>2524100</v>
      </c>
      <c r="DI200" s="41">
        <v>2520800</v>
      </c>
      <c r="DJ200" s="41">
        <v>2532200</v>
      </c>
      <c r="DK200" s="41">
        <v>2563000</v>
      </c>
      <c r="DL200" s="41">
        <v>2631000</v>
      </c>
      <c r="DM200" s="41">
        <v>2656300</v>
      </c>
      <c r="DN200" s="41">
        <v>2645900</v>
      </c>
      <c r="DO200" s="41">
        <v>2655100</v>
      </c>
      <c r="DP200" s="41">
        <v>2688600</v>
      </c>
    </row>
    <row r="201" spans="1:120">
      <c r="A201" s="41">
        <v>95124</v>
      </c>
      <c r="B201" s="41" t="s">
        <v>109</v>
      </c>
      <c r="C201" s="41" t="s">
        <v>66</v>
      </c>
      <c r="D201" s="41" t="s">
        <v>109</v>
      </c>
      <c r="E201" s="41" t="s">
        <v>110</v>
      </c>
      <c r="F201" s="41">
        <v>721200</v>
      </c>
      <c r="G201" s="41">
        <v>730700</v>
      </c>
      <c r="H201" s="41">
        <v>739300</v>
      </c>
      <c r="I201" s="41">
        <v>747300</v>
      </c>
      <c r="J201" s="41">
        <v>755600</v>
      </c>
      <c r="K201" s="41">
        <v>764300</v>
      </c>
      <c r="L201" s="41">
        <v>773900</v>
      </c>
      <c r="M201" s="41">
        <v>783700</v>
      </c>
      <c r="N201" s="41">
        <v>791500</v>
      </c>
      <c r="O201" s="41">
        <v>797600</v>
      </c>
      <c r="P201" s="41">
        <v>803100</v>
      </c>
      <c r="Q201" s="41">
        <v>807600</v>
      </c>
      <c r="R201" s="41">
        <v>810000</v>
      </c>
      <c r="S201" s="41">
        <v>811400</v>
      </c>
      <c r="T201" s="41">
        <v>811700</v>
      </c>
      <c r="U201" s="41">
        <v>809800</v>
      </c>
      <c r="V201" s="41">
        <v>803300</v>
      </c>
      <c r="W201" s="41">
        <v>796700</v>
      </c>
      <c r="X201" s="41">
        <v>795900</v>
      </c>
      <c r="Y201" s="41">
        <v>797900</v>
      </c>
      <c r="Z201" s="41">
        <v>799700</v>
      </c>
      <c r="AA201" s="41">
        <v>802100</v>
      </c>
      <c r="AB201" s="41">
        <v>806200</v>
      </c>
      <c r="AC201" s="41">
        <v>810700</v>
      </c>
      <c r="AD201" s="41">
        <v>814500</v>
      </c>
      <c r="AE201" s="41">
        <v>815900</v>
      </c>
      <c r="AF201" s="41">
        <v>818500</v>
      </c>
      <c r="AG201" s="41">
        <v>823000</v>
      </c>
      <c r="AH201" s="41">
        <v>827600</v>
      </c>
      <c r="AI201" s="41">
        <v>830200</v>
      </c>
      <c r="AJ201" s="41">
        <v>829000</v>
      </c>
      <c r="AK201" s="41">
        <v>824300</v>
      </c>
      <c r="AL201" s="41">
        <v>820500</v>
      </c>
      <c r="AM201" s="41">
        <v>819700</v>
      </c>
      <c r="AN201" s="41">
        <v>820700</v>
      </c>
      <c r="AO201" s="41">
        <v>818400</v>
      </c>
      <c r="AP201" s="41">
        <v>810500</v>
      </c>
      <c r="AQ201" s="41">
        <v>802600</v>
      </c>
      <c r="AR201" s="41">
        <v>798300</v>
      </c>
      <c r="AS201" s="41">
        <v>795200</v>
      </c>
      <c r="AT201" s="41">
        <v>789900</v>
      </c>
      <c r="AU201" s="41">
        <v>784600</v>
      </c>
      <c r="AV201" s="41">
        <v>778700</v>
      </c>
      <c r="AW201" s="41">
        <v>771800</v>
      </c>
      <c r="AX201" s="41">
        <v>764100</v>
      </c>
      <c r="AY201" s="41">
        <v>757900</v>
      </c>
      <c r="AZ201" s="41">
        <v>752100</v>
      </c>
      <c r="BA201" s="41">
        <v>746600</v>
      </c>
      <c r="BB201" s="41">
        <v>739100</v>
      </c>
      <c r="BC201" s="41">
        <v>727900</v>
      </c>
      <c r="BD201" s="41">
        <v>714800</v>
      </c>
      <c r="BE201" s="41">
        <v>704900</v>
      </c>
      <c r="BF201" s="41">
        <v>701100</v>
      </c>
      <c r="BG201" s="41">
        <v>699900</v>
      </c>
      <c r="BH201" s="41">
        <v>700400</v>
      </c>
      <c r="BI201" s="41">
        <v>702300</v>
      </c>
      <c r="BJ201" s="41">
        <v>703900</v>
      </c>
      <c r="BK201" s="41">
        <v>704200</v>
      </c>
      <c r="BL201" s="41">
        <v>704300</v>
      </c>
      <c r="BM201" s="41">
        <v>707500</v>
      </c>
      <c r="BN201" s="41">
        <v>714700</v>
      </c>
      <c r="BO201" s="41">
        <v>720000</v>
      </c>
      <c r="BP201" s="41">
        <v>719600</v>
      </c>
      <c r="BQ201" s="41">
        <v>716300</v>
      </c>
      <c r="BR201" s="41">
        <v>715000</v>
      </c>
      <c r="BS201" s="41">
        <v>714900</v>
      </c>
      <c r="BT201" s="41">
        <v>713100</v>
      </c>
      <c r="BU201" s="41">
        <v>713900</v>
      </c>
      <c r="BV201" s="41">
        <v>717800</v>
      </c>
      <c r="BW201" s="41">
        <v>719700</v>
      </c>
      <c r="BX201" s="41">
        <v>715000</v>
      </c>
      <c r="BY201" s="41">
        <v>711500</v>
      </c>
      <c r="BZ201" s="41">
        <v>709700</v>
      </c>
      <c r="CA201" s="41">
        <v>712400</v>
      </c>
      <c r="CB201" s="41">
        <v>714600</v>
      </c>
      <c r="CC201" s="41">
        <v>714900</v>
      </c>
      <c r="CD201" s="41">
        <v>713500</v>
      </c>
      <c r="CE201" s="41">
        <v>713400</v>
      </c>
      <c r="CF201" s="41">
        <v>712900</v>
      </c>
      <c r="CG201" s="41">
        <v>713600</v>
      </c>
      <c r="CH201" s="41">
        <v>714600</v>
      </c>
      <c r="CI201" s="41">
        <v>714000</v>
      </c>
      <c r="CJ201" s="41">
        <v>712000</v>
      </c>
      <c r="CK201" s="41">
        <v>711300</v>
      </c>
      <c r="CL201" s="41">
        <v>714600</v>
      </c>
      <c r="CM201" s="41">
        <v>719800</v>
      </c>
      <c r="CN201" s="41">
        <v>725400</v>
      </c>
      <c r="CO201" s="41">
        <v>733000</v>
      </c>
      <c r="CP201" s="41">
        <v>744600</v>
      </c>
      <c r="CQ201" s="41">
        <v>756300</v>
      </c>
      <c r="CR201" s="41">
        <v>766300</v>
      </c>
      <c r="CS201" s="41">
        <v>774500</v>
      </c>
      <c r="CT201" s="41">
        <v>781700</v>
      </c>
      <c r="CU201" s="41">
        <v>789500</v>
      </c>
      <c r="CV201" s="41">
        <v>802700</v>
      </c>
      <c r="CW201" s="41">
        <v>813400</v>
      </c>
      <c r="CX201" s="41">
        <v>822000</v>
      </c>
      <c r="CY201" s="41">
        <v>838100</v>
      </c>
      <c r="CZ201" s="41">
        <v>858500</v>
      </c>
      <c r="DA201" s="41">
        <v>877100</v>
      </c>
      <c r="DB201" s="41">
        <v>889900</v>
      </c>
      <c r="DC201" s="41">
        <v>894500</v>
      </c>
      <c r="DD201" s="41">
        <v>894200</v>
      </c>
      <c r="DE201" s="41">
        <v>893900</v>
      </c>
      <c r="DF201" s="41">
        <v>894000</v>
      </c>
      <c r="DG201" s="41">
        <v>897700</v>
      </c>
      <c r="DH201" s="41">
        <v>905300</v>
      </c>
      <c r="DI201" s="41">
        <v>907100</v>
      </c>
      <c r="DJ201" s="41">
        <v>909100</v>
      </c>
      <c r="DK201" s="41">
        <v>915700</v>
      </c>
      <c r="DL201" s="41">
        <v>934600</v>
      </c>
      <c r="DM201" s="41">
        <v>951400</v>
      </c>
      <c r="DN201" s="41">
        <v>959100</v>
      </c>
      <c r="DO201" s="41">
        <v>961400</v>
      </c>
      <c r="DP201" s="41">
        <v>967800</v>
      </c>
    </row>
    <row r="202" spans="1:120">
      <c r="A202" s="41">
        <v>92870</v>
      </c>
      <c r="B202" s="41" t="s">
        <v>511</v>
      </c>
      <c r="C202" s="41" t="s">
        <v>66</v>
      </c>
      <c r="D202" s="41" t="s">
        <v>394</v>
      </c>
      <c r="E202" s="41" t="s">
        <v>399</v>
      </c>
      <c r="F202" s="41">
        <v>638800</v>
      </c>
      <c r="G202" s="41">
        <v>642600</v>
      </c>
      <c r="H202" s="41">
        <v>647900</v>
      </c>
      <c r="I202" s="41">
        <v>653600</v>
      </c>
      <c r="J202" s="41">
        <v>659100</v>
      </c>
      <c r="K202" s="41">
        <v>664600</v>
      </c>
      <c r="L202" s="41">
        <v>670800</v>
      </c>
      <c r="M202" s="41">
        <v>677700</v>
      </c>
      <c r="N202" s="41">
        <v>685600</v>
      </c>
      <c r="O202" s="41">
        <v>693400</v>
      </c>
      <c r="P202" s="41">
        <v>701200</v>
      </c>
      <c r="Q202" s="41">
        <v>708500</v>
      </c>
      <c r="R202" s="41">
        <v>715400</v>
      </c>
      <c r="S202" s="41">
        <v>720800</v>
      </c>
      <c r="T202" s="41">
        <v>724500</v>
      </c>
      <c r="U202" s="41">
        <v>725400</v>
      </c>
      <c r="V202" s="41">
        <v>721200</v>
      </c>
      <c r="W202" s="41">
        <v>713700</v>
      </c>
      <c r="X202" s="41">
        <v>708800</v>
      </c>
      <c r="Y202" s="41">
        <v>706700</v>
      </c>
      <c r="Z202" s="41">
        <v>704900</v>
      </c>
      <c r="AA202" s="41">
        <v>701000</v>
      </c>
      <c r="AB202" s="41">
        <v>695900</v>
      </c>
      <c r="AC202" s="41">
        <v>692000</v>
      </c>
      <c r="AD202" s="41">
        <v>690300</v>
      </c>
      <c r="AE202" s="41">
        <v>689300</v>
      </c>
      <c r="AF202" s="41">
        <v>688200</v>
      </c>
      <c r="AG202" s="41">
        <v>685800</v>
      </c>
      <c r="AH202" s="41">
        <v>682000</v>
      </c>
      <c r="AI202" s="41">
        <v>677900</v>
      </c>
      <c r="AJ202" s="41">
        <v>673200</v>
      </c>
      <c r="AK202" s="41">
        <v>665900</v>
      </c>
      <c r="AL202" s="41">
        <v>655600</v>
      </c>
      <c r="AM202" s="41">
        <v>645400</v>
      </c>
      <c r="AN202" s="41">
        <v>635900</v>
      </c>
      <c r="AO202" s="41">
        <v>628200</v>
      </c>
      <c r="AP202" s="41">
        <v>620800</v>
      </c>
      <c r="AQ202" s="41">
        <v>609600</v>
      </c>
      <c r="AR202" s="41">
        <v>593900</v>
      </c>
      <c r="AS202" s="41">
        <v>581300</v>
      </c>
      <c r="AT202" s="41">
        <v>571700</v>
      </c>
      <c r="AU202" s="41">
        <v>563000</v>
      </c>
      <c r="AV202" s="41">
        <v>558000</v>
      </c>
      <c r="AW202" s="41">
        <v>556200</v>
      </c>
      <c r="AX202" s="41">
        <v>551600</v>
      </c>
      <c r="AY202" s="41">
        <v>544600</v>
      </c>
      <c r="AZ202" s="41">
        <v>538700</v>
      </c>
      <c r="BA202" s="41">
        <v>534200</v>
      </c>
      <c r="BB202" s="41">
        <v>528500</v>
      </c>
      <c r="BC202" s="41">
        <v>521700</v>
      </c>
      <c r="BD202" s="41">
        <v>515900</v>
      </c>
      <c r="BE202" s="41">
        <v>512600</v>
      </c>
      <c r="BF202" s="41">
        <v>511800</v>
      </c>
      <c r="BG202" s="41">
        <v>513300</v>
      </c>
      <c r="BH202" s="41">
        <v>514000</v>
      </c>
      <c r="BI202" s="41">
        <v>514600</v>
      </c>
      <c r="BJ202" s="41">
        <v>516900</v>
      </c>
      <c r="BK202" s="41">
        <v>519800</v>
      </c>
      <c r="BL202" s="41">
        <v>522100</v>
      </c>
      <c r="BM202" s="41">
        <v>518400</v>
      </c>
      <c r="BN202" s="41">
        <v>512800</v>
      </c>
      <c r="BO202" s="41">
        <v>513600</v>
      </c>
      <c r="BP202" s="41">
        <v>520000</v>
      </c>
      <c r="BQ202" s="41">
        <v>522500</v>
      </c>
      <c r="BR202" s="41">
        <v>522800</v>
      </c>
      <c r="BS202" s="41">
        <v>522000</v>
      </c>
      <c r="BT202" s="41">
        <v>520700</v>
      </c>
      <c r="BU202" s="41">
        <v>521800</v>
      </c>
      <c r="BV202" s="41">
        <v>522900</v>
      </c>
      <c r="BW202" s="41">
        <v>521800</v>
      </c>
      <c r="BX202" s="41">
        <v>519900</v>
      </c>
      <c r="BY202" s="41">
        <v>519800</v>
      </c>
      <c r="BZ202" s="41">
        <v>519200</v>
      </c>
      <c r="CA202" s="41">
        <v>517800</v>
      </c>
      <c r="CB202" s="41">
        <v>514300</v>
      </c>
      <c r="CC202" s="41">
        <v>509700</v>
      </c>
      <c r="CD202" s="41">
        <v>506400</v>
      </c>
      <c r="CE202" s="41">
        <v>501900</v>
      </c>
      <c r="CF202" s="41">
        <v>494100</v>
      </c>
      <c r="CG202" s="41">
        <v>485300</v>
      </c>
      <c r="CH202" s="41">
        <v>480200</v>
      </c>
      <c r="CI202" s="41">
        <v>476500</v>
      </c>
      <c r="CJ202" s="41">
        <v>474000</v>
      </c>
      <c r="CK202" s="41">
        <v>471400</v>
      </c>
      <c r="CL202" s="41">
        <v>469300</v>
      </c>
      <c r="CM202" s="41">
        <v>467800</v>
      </c>
      <c r="CN202" s="41">
        <v>468000</v>
      </c>
      <c r="CO202" s="41">
        <v>469700</v>
      </c>
      <c r="CP202" s="41">
        <v>470700</v>
      </c>
      <c r="CQ202" s="41">
        <v>474300</v>
      </c>
      <c r="CR202" s="41">
        <v>480000</v>
      </c>
      <c r="CS202" s="41">
        <v>484200</v>
      </c>
      <c r="CT202" s="41">
        <v>488100</v>
      </c>
      <c r="CU202" s="41">
        <v>494600</v>
      </c>
      <c r="CV202" s="41">
        <v>499600</v>
      </c>
      <c r="CW202" s="41">
        <v>507900</v>
      </c>
      <c r="CX202" s="41">
        <v>518400</v>
      </c>
      <c r="CY202" s="41">
        <v>527400</v>
      </c>
      <c r="CZ202" s="41">
        <v>535800</v>
      </c>
      <c r="DA202" s="41">
        <v>546900</v>
      </c>
      <c r="DB202" s="41">
        <v>556600</v>
      </c>
      <c r="DC202" s="41">
        <v>563200</v>
      </c>
      <c r="DD202" s="41">
        <v>565200</v>
      </c>
      <c r="DE202" s="41">
        <v>565200</v>
      </c>
      <c r="DF202" s="41">
        <v>565300</v>
      </c>
      <c r="DG202" s="41">
        <v>568300</v>
      </c>
      <c r="DH202" s="41">
        <v>572400</v>
      </c>
      <c r="DI202" s="41">
        <v>576200</v>
      </c>
      <c r="DJ202" s="41">
        <v>581600</v>
      </c>
      <c r="DK202" s="41">
        <v>589700</v>
      </c>
      <c r="DL202" s="41">
        <v>599300</v>
      </c>
      <c r="DM202" s="41">
        <v>605500</v>
      </c>
      <c r="DN202" s="41">
        <v>606900</v>
      </c>
      <c r="DO202" s="41">
        <v>608700</v>
      </c>
      <c r="DP202" s="41">
        <v>612400</v>
      </c>
    </row>
    <row r="203" spans="1:120">
      <c r="A203" s="41">
        <v>91304</v>
      </c>
      <c r="B203" s="41" t="s">
        <v>394</v>
      </c>
      <c r="C203" s="41" t="s">
        <v>66</v>
      </c>
      <c r="D203" s="41" t="s">
        <v>394</v>
      </c>
      <c r="E203" s="41" t="s">
        <v>394</v>
      </c>
      <c r="F203" s="41">
        <v>622300</v>
      </c>
      <c r="G203" s="41">
        <v>626500</v>
      </c>
      <c r="H203" s="41">
        <v>633800</v>
      </c>
      <c r="I203" s="41">
        <v>644000</v>
      </c>
      <c r="J203" s="41">
        <v>657100</v>
      </c>
      <c r="K203" s="41">
        <v>670400</v>
      </c>
      <c r="L203" s="41">
        <v>679500</v>
      </c>
      <c r="M203" s="41">
        <v>690300</v>
      </c>
      <c r="N203" s="41">
        <v>703400</v>
      </c>
      <c r="O203" s="41">
        <v>717400</v>
      </c>
      <c r="P203" s="41">
        <v>730000</v>
      </c>
      <c r="Q203" s="41">
        <v>740500</v>
      </c>
      <c r="R203" s="41">
        <v>744900</v>
      </c>
      <c r="S203" s="41">
        <v>745600</v>
      </c>
      <c r="T203" s="41">
        <v>745900</v>
      </c>
      <c r="U203" s="41">
        <v>746500</v>
      </c>
      <c r="V203" s="41">
        <v>748100</v>
      </c>
      <c r="W203" s="41">
        <v>750600</v>
      </c>
      <c r="X203" s="41">
        <v>749600</v>
      </c>
      <c r="Y203" s="41">
        <v>743600</v>
      </c>
      <c r="Z203" s="41">
        <v>736400</v>
      </c>
      <c r="AA203" s="41">
        <v>731100</v>
      </c>
      <c r="AB203" s="41">
        <v>726800</v>
      </c>
      <c r="AC203" s="41">
        <v>723500</v>
      </c>
      <c r="AD203" s="41">
        <v>721800</v>
      </c>
      <c r="AE203" s="41">
        <v>719700</v>
      </c>
      <c r="AF203" s="41">
        <v>715700</v>
      </c>
      <c r="AG203" s="41">
        <v>711100</v>
      </c>
      <c r="AH203" s="41">
        <v>703100</v>
      </c>
      <c r="AI203" s="41">
        <v>691600</v>
      </c>
      <c r="AJ203" s="41">
        <v>680000</v>
      </c>
      <c r="AK203" s="41">
        <v>669600</v>
      </c>
      <c r="AL203" s="41">
        <v>661200</v>
      </c>
      <c r="AM203" s="41">
        <v>656700</v>
      </c>
      <c r="AN203" s="41">
        <v>651400</v>
      </c>
      <c r="AO203" s="41">
        <v>643900</v>
      </c>
      <c r="AP203" s="41">
        <v>636800</v>
      </c>
      <c r="AQ203" s="41">
        <v>629100</v>
      </c>
      <c r="AR203" s="41">
        <v>618900</v>
      </c>
      <c r="AS203" s="41">
        <v>605500</v>
      </c>
      <c r="AT203" s="41">
        <v>592700</v>
      </c>
      <c r="AU203" s="41">
        <v>583800</v>
      </c>
      <c r="AV203" s="41">
        <v>574600</v>
      </c>
      <c r="AW203" s="41">
        <v>564100</v>
      </c>
      <c r="AX203" s="41">
        <v>556600</v>
      </c>
      <c r="AY203" s="41">
        <v>550100</v>
      </c>
      <c r="AZ203" s="41">
        <v>543400</v>
      </c>
      <c r="BA203" s="41">
        <v>540100</v>
      </c>
      <c r="BB203" s="41">
        <v>539600</v>
      </c>
      <c r="BC203" s="41">
        <v>536300</v>
      </c>
      <c r="BD203" s="41">
        <v>530300</v>
      </c>
      <c r="BE203" s="41">
        <v>527000</v>
      </c>
      <c r="BF203" s="41">
        <v>528100</v>
      </c>
      <c r="BG203" s="41">
        <v>530700</v>
      </c>
      <c r="BH203" s="41">
        <v>532500</v>
      </c>
      <c r="BI203" s="41">
        <v>534100</v>
      </c>
      <c r="BJ203" s="41">
        <v>534500</v>
      </c>
      <c r="BK203" s="41">
        <v>533500</v>
      </c>
      <c r="BL203" s="41">
        <v>533100</v>
      </c>
      <c r="BM203" s="41">
        <v>534600</v>
      </c>
      <c r="BN203" s="41">
        <v>533400</v>
      </c>
      <c r="BO203" s="41">
        <v>531300</v>
      </c>
      <c r="BP203" s="41">
        <v>531800</v>
      </c>
      <c r="BQ203" s="41">
        <v>532800</v>
      </c>
      <c r="BR203" s="41">
        <v>530800</v>
      </c>
      <c r="BS203" s="41">
        <v>528100</v>
      </c>
      <c r="BT203" s="41">
        <v>524700</v>
      </c>
      <c r="BU203" s="41">
        <v>521000</v>
      </c>
      <c r="BV203" s="41">
        <v>517800</v>
      </c>
      <c r="BW203" s="41">
        <v>517800</v>
      </c>
      <c r="BX203" s="41">
        <v>517800</v>
      </c>
      <c r="BY203" s="41">
        <v>514600</v>
      </c>
      <c r="BZ203" s="41">
        <v>510400</v>
      </c>
      <c r="CA203" s="41">
        <v>510800</v>
      </c>
      <c r="CB203" s="41">
        <v>510500</v>
      </c>
      <c r="CC203" s="41">
        <v>505200</v>
      </c>
      <c r="CD203" s="41">
        <v>498300</v>
      </c>
      <c r="CE203" s="41">
        <v>493400</v>
      </c>
      <c r="CF203" s="41">
        <v>489900</v>
      </c>
      <c r="CG203" s="41">
        <v>487300</v>
      </c>
      <c r="CH203" s="41">
        <v>484700</v>
      </c>
      <c r="CI203" s="41">
        <v>481700</v>
      </c>
      <c r="CJ203" s="41">
        <v>479900</v>
      </c>
      <c r="CK203" s="41">
        <v>477900</v>
      </c>
      <c r="CL203" s="41">
        <v>475700</v>
      </c>
      <c r="CM203" s="41">
        <v>473500</v>
      </c>
      <c r="CN203" s="41">
        <v>472400</v>
      </c>
      <c r="CO203" s="41">
        <v>474300</v>
      </c>
      <c r="CP203" s="41">
        <v>477800</v>
      </c>
      <c r="CQ203" s="41">
        <v>479200</v>
      </c>
      <c r="CR203" s="41">
        <v>481400</v>
      </c>
      <c r="CS203" s="41">
        <v>487300</v>
      </c>
      <c r="CT203" s="41">
        <v>495000</v>
      </c>
      <c r="CU203" s="41">
        <v>502100</v>
      </c>
      <c r="CV203" s="41">
        <v>507900</v>
      </c>
      <c r="CW203" s="41">
        <v>513500</v>
      </c>
      <c r="CX203" s="41">
        <v>522300</v>
      </c>
      <c r="CY203" s="41">
        <v>532400</v>
      </c>
      <c r="CZ203" s="41">
        <v>541200</v>
      </c>
      <c r="DA203" s="41">
        <v>549400</v>
      </c>
      <c r="DB203" s="41">
        <v>558200</v>
      </c>
      <c r="DC203" s="41">
        <v>565800</v>
      </c>
      <c r="DD203" s="41">
        <v>570600</v>
      </c>
      <c r="DE203" s="41">
        <v>572400</v>
      </c>
      <c r="DF203" s="41">
        <v>574200</v>
      </c>
      <c r="DG203" s="41">
        <v>577700</v>
      </c>
      <c r="DH203" s="41">
        <v>585100</v>
      </c>
      <c r="DI203" s="41">
        <v>592900</v>
      </c>
      <c r="DJ203" s="41">
        <v>598400</v>
      </c>
      <c r="DK203" s="41">
        <v>602400</v>
      </c>
      <c r="DL203" s="41">
        <v>612300</v>
      </c>
      <c r="DM203" s="41">
        <v>623400</v>
      </c>
      <c r="DN203" s="41">
        <v>630100</v>
      </c>
      <c r="DO203" s="41">
        <v>632000</v>
      </c>
      <c r="DP203" s="41">
        <v>634200</v>
      </c>
    </row>
    <row r="204" spans="1:120">
      <c r="A204" s="41">
        <v>90043</v>
      </c>
      <c r="B204" s="41" t="s">
        <v>394</v>
      </c>
      <c r="C204" s="41" t="s">
        <v>66</v>
      </c>
      <c r="D204" s="41" t="s">
        <v>394</v>
      </c>
      <c r="E204" s="41" t="s">
        <v>394</v>
      </c>
      <c r="F204" s="41">
        <v>530100</v>
      </c>
      <c r="G204" s="41">
        <v>540700</v>
      </c>
      <c r="H204" s="41">
        <v>551800</v>
      </c>
      <c r="I204" s="41">
        <v>562600</v>
      </c>
      <c r="J204" s="41">
        <v>573300</v>
      </c>
      <c r="K204" s="41">
        <v>584700</v>
      </c>
      <c r="L204" s="41">
        <v>596400</v>
      </c>
      <c r="M204" s="41">
        <v>606400</v>
      </c>
      <c r="N204" s="41">
        <v>616800</v>
      </c>
      <c r="O204" s="41">
        <v>624200</v>
      </c>
      <c r="P204" s="41">
        <v>626000</v>
      </c>
      <c r="Q204" s="41">
        <v>626500</v>
      </c>
      <c r="R204" s="41">
        <v>627100</v>
      </c>
      <c r="S204" s="41">
        <v>628100</v>
      </c>
      <c r="T204" s="41">
        <v>630600</v>
      </c>
      <c r="U204" s="41">
        <v>633600</v>
      </c>
      <c r="V204" s="41">
        <v>638100</v>
      </c>
      <c r="W204" s="41">
        <v>645500</v>
      </c>
      <c r="X204" s="41">
        <v>653900</v>
      </c>
      <c r="Y204" s="41">
        <v>661600</v>
      </c>
      <c r="Z204" s="41">
        <v>667300</v>
      </c>
      <c r="AA204" s="41">
        <v>668000</v>
      </c>
      <c r="AB204" s="41">
        <v>666700</v>
      </c>
      <c r="AC204" s="41">
        <v>666100</v>
      </c>
      <c r="AD204" s="41">
        <v>667700</v>
      </c>
      <c r="AE204" s="41">
        <v>670200</v>
      </c>
      <c r="AF204" s="41">
        <v>671000</v>
      </c>
      <c r="AG204" s="41">
        <v>669200</v>
      </c>
      <c r="AH204" s="41">
        <v>666400</v>
      </c>
      <c r="AI204" s="41">
        <v>663900</v>
      </c>
      <c r="AJ204" s="41">
        <v>661900</v>
      </c>
      <c r="AK204" s="41">
        <v>659800</v>
      </c>
      <c r="AL204" s="41">
        <v>658100</v>
      </c>
      <c r="AM204" s="41">
        <v>657800</v>
      </c>
      <c r="AN204" s="41">
        <v>654600</v>
      </c>
      <c r="AO204" s="41">
        <v>643900</v>
      </c>
      <c r="AP204" s="41">
        <v>632200</v>
      </c>
      <c r="AQ204" s="41">
        <v>625100</v>
      </c>
      <c r="AR204" s="41">
        <v>619200</v>
      </c>
      <c r="AS204" s="41">
        <v>610300</v>
      </c>
      <c r="AT204" s="41">
        <v>598700</v>
      </c>
      <c r="AU204" s="41">
        <v>586800</v>
      </c>
      <c r="AV204" s="41">
        <v>577600</v>
      </c>
      <c r="AW204" s="41">
        <v>567000</v>
      </c>
      <c r="AX204" s="41">
        <v>554100</v>
      </c>
      <c r="AY204" s="41">
        <v>542700</v>
      </c>
      <c r="AZ204" s="41">
        <v>532000</v>
      </c>
      <c r="BA204" s="41">
        <v>521500</v>
      </c>
      <c r="BB204" s="41">
        <v>514300</v>
      </c>
      <c r="BC204" s="41">
        <v>506900</v>
      </c>
      <c r="BD204" s="41">
        <v>498000</v>
      </c>
      <c r="BE204" s="41">
        <v>491600</v>
      </c>
      <c r="BF204" s="41">
        <v>486400</v>
      </c>
      <c r="BG204" s="41">
        <v>477600</v>
      </c>
      <c r="BH204" s="41">
        <v>467600</v>
      </c>
      <c r="BI204" s="41">
        <v>462600</v>
      </c>
      <c r="BJ204" s="41">
        <v>462200</v>
      </c>
      <c r="BK204" s="41">
        <v>460500</v>
      </c>
      <c r="BL204" s="41">
        <v>455600</v>
      </c>
      <c r="BM204" s="41">
        <v>452300</v>
      </c>
      <c r="BN204" s="41">
        <v>448100</v>
      </c>
      <c r="BO204" s="41">
        <v>441300</v>
      </c>
      <c r="BP204" s="41">
        <v>434400</v>
      </c>
      <c r="BQ204" s="41">
        <v>428700</v>
      </c>
      <c r="BR204" s="41">
        <v>423400</v>
      </c>
      <c r="BS204" s="41">
        <v>420600</v>
      </c>
      <c r="BT204" s="41">
        <v>416800</v>
      </c>
      <c r="BU204" s="41">
        <v>411100</v>
      </c>
      <c r="BV204" s="41">
        <v>407200</v>
      </c>
      <c r="BW204" s="41">
        <v>406300</v>
      </c>
      <c r="BX204" s="41">
        <v>405700</v>
      </c>
      <c r="BY204" s="41">
        <v>403400</v>
      </c>
      <c r="BZ204" s="41">
        <v>401200</v>
      </c>
      <c r="CA204" s="41">
        <v>402600</v>
      </c>
      <c r="CB204" s="41">
        <v>403700</v>
      </c>
      <c r="CC204" s="41">
        <v>404400</v>
      </c>
      <c r="CD204" s="41">
        <v>404900</v>
      </c>
      <c r="CE204" s="41">
        <v>402900</v>
      </c>
      <c r="CF204" s="41">
        <v>398000</v>
      </c>
      <c r="CG204" s="41">
        <v>395900</v>
      </c>
      <c r="CH204" s="41">
        <v>394800</v>
      </c>
      <c r="CI204" s="41">
        <v>394400</v>
      </c>
      <c r="CJ204" s="41">
        <v>396300</v>
      </c>
      <c r="CK204" s="41">
        <v>400900</v>
      </c>
      <c r="CL204" s="41">
        <v>402300</v>
      </c>
      <c r="CM204" s="41">
        <v>399500</v>
      </c>
      <c r="CN204" s="41">
        <v>398700</v>
      </c>
      <c r="CO204" s="41">
        <v>401600</v>
      </c>
      <c r="CP204" s="41">
        <v>405100</v>
      </c>
      <c r="CQ204" s="41">
        <v>408800</v>
      </c>
      <c r="CR204" s="41">
        <v>414800</v>
      </c>
      <c r="CS204" s="41">
        <v>419300</v>
      </c>
      <c r="CT204" s="41">
        <v>421700</v>
      </c>
      <c r="CU204" s="41">
        <v>425000</v>
      </c>
      <c r="CV204" s="41">
        <v>428300</v>
      </c>
      <c r="CW204" s="41">
        <v>432100</v>
      </c>
      <c r="CX204" s="41">
        <v>440500</v>
      </c>
      <c r="CY204" s="41">
        <v>451400</v>
      </c>
      <c r="CZ204" s="41">
        <v>460400</v>
      </c>
      <c r="DA204" s="41">
        <v>467700</v>
      </c>
      <c r="DB204" s="41">
        <v>474500</v>
      </c>
      <c r="DC204" s="41">
        <v>479900</v>
      </c>
      <c r="DD204" s="41">
        <v>483500</v>
      </c>
      <c r="DE204" s="41">
        <v>487600</v>
      </c>
      <c r="DF204" s="41">
        <v>494100</v>
      </c>
      <c r="DG204" s="41">
        <v>498300</v>
      </c>
      <c r="DH204" s="41">
        <v>503200</v>
      </c>
      <c r="DI204" s="41">
        <v>508000</v>
      </c>
      <c r="DJ204" s="41">
        <v>511000</v>
      </c>
      <c r="DK204" s="41">
        <v>515100</v>
      </c>
      <c r="DL204" s="41">
        <v>525000</v>
      </c>
      <c r="DM204" s="41">
        <v>531600</v>
      </c>
      <c r="DN204" s="41">
        <v>534700</v>
      </c>
      <c r="DO204" s="41">
        <v>538900</v>
      </c>
      <c r="DP204" s="41">
        <v>544300</v>
      </c>
    </row>
    <row r="205" spans="1:120">
      <c r="A205" s="41">
        <v>93446</v>
      </c>
      <c r="B205" s="41" t="s">
        <v>513</v>
      </c>
      <c r="C205" s="41" t="s">
        <v>66</v>
      </c>
      <c r="D205" s="41" t="s">
        <v>514</v>
      </c>
      <c r="E205" s="41" t="s">
        <v>514</v>
      </c>
      <c r="F205" s="41">
        <v>505000</v>
      </c>
      <c r="G205" s="41">
        <v>511700</v>
      </c>
      <c r="H205" s="41">
        <v>517900</v>
      </c>
      <c r="I205" s="41">
        <v>523300</v>
      </c>
      <c r="J205" s="41">
        <v>531000</v>
      </c>
      <c r="K205" s="41">
        <v>537600</v>
      </c>
      <c r="L205" s="41">
        <v>542900</v>
      </c>
      <c r="M205" s="41">
        <v>548500</v>
      </c>
      <c r="N205" s="41">
        <v>556700</v>
      </c>
      <c r="O205" s="41">
        <v>563700</v>
      </c>
      <c r="P205" s="41">
        <v>570300</v>
      </c>
      <c r="Q205" s="41">
        <v>576700</v>
      </c>
      <c r="R205" s="41">
        <v>582700</v>
      </c>
      <c r="S205" s="41">
        <v>587100</v>
      </c>
      <c r="T205" s="41">
        <v>591300</v>
      </c>
      <c r="U205" s="41">
        <v>593000</v>
      </c>
      <c r="V205" s="41">
        <v>591900</v>
      </c>
      <c r="W205" s="41">
        <v>590300</v>
      </c>
      <c r="X205" s="41">
        <v>587100</v>
      </c>
      <c r="Y205" s="41">
        <v>581700</v>
      </c>
      <c r="Z205" s="41">
        <v>577800</v>
      </c>
      <c r="AA205" s="41">
        <v>575700</v>
      </c>
      <c r="AB205" s="41">
        <v>570100</v>
      </c>
      <c r="AC205" s="41">
        <v>560900</v>
      </c>
      <c r="AD205" s="41">
        <v>553900</v>
      </c>
      <c r="AE205" s="41">
        <v>550900</v>
      </c>
      <c r="AF205" s="41">
        <v>549400</v>
      </c>
      <c r="AG205" s="41">
        <v>547600</v>
      </c>
      <c r="AH205" s="41">
        <v>545900</v>
      </c>
      <c r="AI205" s="41">
        <v>540900</v>
      </c>
      <c r="AJ205" s="41">
        <v>534700</v>
      </c>
      <c r="AK205" s="41">
        <v>531500</v>
      </c>
      <c r="AL205" s="41">
        <v>529500</v>
      </c>
      <c r="AM205" s="41">
        <v>526500</v>
      </c>
      <c r="AN205" s="41">
        <v>526500</v>
      </c>
      <c r="AO205" s="41">
        <v>526600</v>
      </c>
      <c r="AP205" s="41">
        <v>521400</v>
      </c>
      <c r="AQ205" s="41">
        <v>512200</v>
      </c>
      <c r="AR205" s="41">
        <v>499800</v>
      </c>
      <c r="AS205" s="41">
        <v>486200</v>
      </c>
      <c r="AT205" s="41">
        <v>477000</v>
      </c>
      <c r="AU205" s="41">
        <v>471400</v>
      </c>
      <c r="AV205" s="41">
        <v>466000</v>
      </c>
      <c r="AW205" s="41">
        <v>461200</v>
      </c>
      <c r="AX205" s="41">
        <v>457100</v>
      </c>
      <c r="AY205" s="41">
        <v>452600</v>
      </c>
      <c r="AZ205" s="41">
        <v>448600</v>
      </c>
      <c r="BA205" s="41">
        <v>444200</v>
      </c>
      <c r="BB205" s="41">
        <v>441200</v>
      </c>
      <c r="BC205" s="41">
        <v>438900</v>
      </c>
      <c r="BD205" s="41">
        <v>435800</v>
      </c>
      <c r="BE205" s="41">
        <v>430600</v>
      </c>
      <c r="BF205" s="41">
        <v>426500</v>
      </c>
      <c r="BG205" s="41">
        <v>422500</v>
      </c>
      <c r="BH205" s="41">
        <v>419300</v>
      </c>
      <c r="BI205" s="41">
        <v>417900</v>
      </c>
      <c r="BJ205" s="41">
        <v>418400</v>
      </c>
      <c r="BK205" s="41">
        <v>418400</v>
      </c>
      <c r="BL205" s="41">
        <v>417500</v>
      </c>
      <c r="BM205" s="41">
        <v>416100</v>
      </c>
      <c r="BN205" s="41">
        <v>411700</v>
      </c>
      <c r="BO205" s="41">
        <v>408400</v>
      </c>
      <c r="BP205" s="41">
        <v>407000</v>
      </c>
      <c r="BQ205" s="41">
        <v>408100</v>
      </c>
      <c r="BR205" s="41">
        <v>405600</v>
      </c>
      <c r="BS205" s="41">
        <v>406000</v>
      </c>
      <c r="BT205" s="41">
        <v>406700</v>
      </c>
      <c r="BU205" s="41">
        <v>403400</v>
      </c>
      <c r="BV205" s="41">
        <v>398900</v>
      </c>
      <c r="BW205" s="41">
        <v>396300</v>
      </c>
      <c r="BX205" s="41">
        <v>387000</v>
      </c>
      <c r="BY205" s="41">
        <v>386400</v>
      </c>
      <c r="BZ205" s="41">
        <v>392900</v>
      </c>
      <c r="CA205" s="41">
        <v>391800</v>
      </c>
      <c r="CB205" s="41">
        <v>386800</v>
      </c>
      <c r="CC205" s="41">
        <v>387500</v>
      </c>
      <c r="CD205" s="41">
        <v>384600</v>
      </c>
      <c r="CE205" s="41">
        <v>384000</v>
      </c>
      <c r="CF205" s="41">
        <v>389800</v>
      </c>
      <c r="CG205" s="41">
        <v>393600</v>
      </c>
      <c r="CH205" s="41">
        <v>389900</v>
      </c>
      <c r="CI205" s="41">
        <v>385400</v>
      </c>
      <c r="CJ205" s="41">
        <v>384100</v>
      </c>
      <c r="CK205" s="41">
        <v>381400</v>
      </c>
      <c r="CL205" s="41">
        <v>378800</v>
      </c>
      <c r="CM205" s="41">
        <v>380200</v>
      </c>
      <c r="CN205" s="41">
        <v>384600</v>
      </c>
      <c r="CO205" s="41">
        <v>390100</v>
      </c>
      <c r="CP205" s="41">
        <v>392900</v>
      </c>
      <c r="CQ205" s="41">
        <v>390400</v>
      </c>
      <c r="CR205" s="41">
        <v>388300</v>
      </c>
      <c r="CS205" s="41">
        <v>391800</v>
      </c>
      <c r="CT205" s="41">
        <v>395100</v>
      </c>
      <c r="CU205" s="41">
        <v>398000</v>
      </c>
      <c r="CV205" s="41">
        <v>402200</v>
      </c>
      <c r="CW205" s="41">
        <v>404000</v>
      </c>
      <c r="CX205" s="41">
        <v>403300</v>
      </c>
      <c r="CY205" s="41">
        <v>405900</v>
      </c>
      <c r="CZ205" s="41">
        <v>413300</v>
      </c>
      <c r="DA205" s="41">
        <v>423200</v>
      </c>
      <c r="DB205" s="41">
        <v>435900</v>
      </c>
      <c r="DC205" s="41">
        <v>443700</v>
      </c>
      <c r="DD205" s="41">
        <v>444600</v>
      </c>
      <c r="DE205" s="41">
        <v>445200</v>
      </c>
      <c r="DF205" s="41">
        <v>450300</v>
      </c>
      <c r="DG205" s="41">
        <v>455200</v>
      </c>
      <c r="DH205" s="41">
        <v>460400</v>
      </c>
      <c r="DI205" s="41">
        <v>464100</v>
      </c>
      <c r="DJ205" s="41">
        <v>468000</v>
      </c>
      <c r="DK205" s="41">
        <v>471500</v>
      </c>
      <c r="DL205" s="41">
        <v>473400</v>
      </c>
      <c r="DM205" s="41">
        <v>470900</v>
      </c>
      <c r="DN205" s="41">
        <v>475400</v>
      </c>
      <c r="DO205" s="41">
        <v>483100</v>
      </c>
      <c r="DP205" s="41">
        <v>488700</v>
      </c>
    </row>
    <row r="206" spans="1:120">
      <c r="A206" s="41">
        <v>95822</v>
      </c>
      <c r="B206" s="41" t="s">
        <v>406</v>
      </c>
      <c r="C206" s="41" t="s">
        <v>66</v>
      </c>
      <c r="D206" s="41" t="s">
        <v>406</v>
      </c>
      <c r="E206" s="41" t="s">
        <v>406</v>
      </c>
      <c r="F206" s="41">
        <v>323600</v>
      </c>
      <c r="G206" s="41">
        <v>327800</v>
      </c>
      <c r="H206" s="41">
        <v>332400</v>
      </c>
      <c r="I206" s="41">
        <v>336400</v>
      </c>
      <c r="J206" s="41">
        <v>340100</v>
      </c>
      <c r="K206" s="41">
        <v>344800</v>
      </c>
      <c r="L206" s="41">
        <v>350000</v>
      </c>
      <c r="M206" s="41">
        <v>353600</v>
      </c>
      <c r="N206" s="41">
        <v>356000</v>
      </c>
      <c r="O206" s="41">
        <v>357800</v>
      </c>
      <c r="P206" s="41">
        <v>358300</v>
      </c>
      <c r="Q206" s="41">
        <v>358500</v>
      </c>
      <c r="R206" s="41">
        <v>359400</v>
      </c>
      <c r="S206" s="41">
        <v>359300</v>
      </c>
      <c r="T206" s="41">
        <v>358200</v>
      </c>
      <c r="U206" s="41">
        <v>357600</v>
      </c>
      <c r="V206" s="41">
        <v>357100</v>
      </c>
      <c r="W206" s="41">
        <v>354700</v>
      </c>
      <c r="X206" s="41">
        <v>352000</v>
      </c>
      <c r="Y206" s="41">
        <v>350100</v>
      </c>
      <c r="Z206" s="41">
        <v>347800</v>
      </c>
      <c r="AA206" s="41">
        <v>344600</v>
      </c>
      <c r="AB206" s="41">
        <v>341700</v>
      </c>
      <c r="AC206" s="41">
        <v>338100</v>
      </c>
      <c r="AD206" s="41">
        <v>333200</v>
      </c>
      <c r="AE206" s="41">
        <v>328100</v>
      </c>
      <c r="AF206" s="41">
        <v>323900</v>
      </c>
      <c r="AG206" s="41">
        <v>320300</v>
      </c>
      <c r="AH206" s="41">
        <v>317700</v>
      </c>
      <c r="AI206" s="41">
        <v>315100</v>
      </c>
      <c r="AJ206" s="41">
        <v>312100</v>
      </c>
      <c r="AK206" s="41">
        <v>308400</v>
      </c>
      <c r="AL206" s="41">
        <v>304100</v>
      </c>
      <c r="AM206" s="41">
        <v>299700</v>
      </c>
      <c r="AN206" s="41">
        <v>295000</v>
      </c>
      <c r="AO206" s="41">
        <v>288700</v>
      </c>
      <c r="AP206" s="41">
        <v>280500</v>
      </c>
      <c r="AQ206" s="41">
        <v>271900</v>
      </c>
      <c r="AR206" s="41">
        <v>264100</v>
      </c>
      <c r="AS206" s="41">
        <v>255500</v>
      </c>
      <c r="AT206" s="41">
        <v>246200</v>
      </c>
      <c r="AU206" s="41">
        <v>239000</v>
      </c>
      <c r="AV206" s="41">
        <v>233500</v>
      </c>
      <c r="AW206" s="41">
        <v>227200</v>
      </c>
      <c r="AX206" s="41">
        <v>220400</v>
      </c>
      <c r="AY206" s="41">
        <v>213900</v>
      </c>
      <c r="AZ206" s="41">
        <v>207000</v>
      </c>
      <c r="BA206" s="41">
        <v>203400</v>
      </c>
      <c r="BB206" s="41">
        <v>205300</v>
      </c>
      <c r="BC206" s="41">
        <v>209300</v>
      </c>
      <c r="BD206" s="41">
        <v>209300</v>
      </c>
      <c r="BE206" s="41">
        <v>205800</v>
      </c>
      <c r="BF206" s="41">
        <v>201000</v>
      </c>
      <c r="BG206" s="41">
        <v>196100</v>
      </c>
      <c r="BH206" s="41">
        <v>191700</v>
      </c>
      <c r="BI206" s="41">
        <v>188700</v>
      </c>
      <c r="BJ206" s="41">
        <v>185400</v>
      </c>
      <c r="BK206" s="41">
        <v>181200</v>
      </c>
      <c r="BL206" s="41">
        <v>178100</v>
      </c>
      <c r="BM206" s="41">
        <v>177300</v>
      </c>
      <c r="BN206" s="41">
        <v>176100</v>
      </c>
      <c r="BO206" s="41">
        <v>174500</v>
      </c>
      <c r="BP206" s="41">
        <v>174000</v>
      </c>
      <c r="BQ206" s="41">
        <v>174500</v>
      </c>
      <c r="BR206" s="41">
        <v>174500</v>
      </c>
      <c r="BS206" s="41">
        <v>173700</v>
      </c>
      <c r="BT206" s="41">
        <v>171800</v>
      </c>
      <c r="BU206" s="41">
        <v>169700</v>
      </c>
      <c r="BV206" s="41">
        <v>167800</v>
      </c>
      <c r="BW206" s="41">
        <v>167200</v>
      </c>
      <c r="BX206" s="41">
        <v>167200</v>
      </c>
      <c r="BY206" s="41">
        <v>164300</v>
      </c>
      <c r="BZ206" s="41">
        <v>159800</v>
      </c>
      <c r="CA206" s="41">
        <v>155900</v>
      </c>
      <c r="CB206" s="41">
        <v>152800</v>
      </c>
      <c r="CC206" s="41">
        <v>150200</v>
      </c>
      <c r="CD206" s="41">
        <v>148600</v>
      </c>
      <c r="CE206" s="41">
        <v>147500</v>
      </c>
      <c r="CF206" s="41">
        <v>146700</v>
      </c>
      <c r="CG206" s="41">
        <v>146400</v>
      </c>
      <c r="CH206" s="41">
        <v>147300</v>
      </c>
      <c r="CI206" s="41">
        <v>149000</v>
      </c>
      <c r="CJ206" s="41">
        <v>149200</v>
      </c>
      <c r="CK206" s="41">
        <v>148400</v>
      </c>
      <c r="CL206" s="41">
        <v>147800</v>
      </c>
      <c r="CM206" s="41">
        <v>147500</v>
      </c>
      <c r="CN206" s="41">
        <v>146500</v>
      </c>
      <c r="CO206" s="41">
        <v>147700</v>
      </c>
      <c r="CP206" s="41">
        <v>149900</v>
      </c>
      <c r="CQ206" s="41">
        <v>151500</v>
      </c>
      <c r="CR206" s="41">
        <v>152600</v>
      </c>
      <c r="CS206" s="41">
        <v>154300</v>
      </c>
      <c r="CT206" s="41">
        <v>156300</v>
      </c>
      <c r="CU206" s="41">
        <v>158800</v>
      </c>
      <c r="CV206" s="41">
        <v>161500</v>
      </c>
      <c r="CW206" s="41">
        <v>165300</v>
      </c>
      <c r="CX206" s="41">
        <v>170500</v>
      </c>
      <c r="CY206" s="41">
        <v>174500</v>
      </c>
      <c r="CZ206" s="41">
        <v>180600</v>
      </c>
      <c r="DA206" s="41">
        <v>187200</v>
      </c>
      <c r="DB206" s="41">
        <v>193900</v>
      </c>
      <c r="DC206" s="41">
        <v>198800</v>
      </c>
      <c r="DD206" s="41">
        <v>201700</v>
      </c>
      <c r="DE206" s="41">
        <v>203900</v>
      </c>
      <c r="DF206" s="41">
        <v>207500</v>
      </c>
      <c r="DG206" s="41">
        <v>208200</v>
      </c>
      <c r="DH206" s="41">
        <v>208700</v>
      </c>
      <c r="DI206" s="41">
        <v>211300</v>
      </c>
      <c r="DJ206" s="41">
        <v>213000</v>
      </c>
      <c r="DK206" s="41">
        <v>213500</v>
      </c>
      <c r="DL206" s="41">
        <v>214200</v>
      </c>
      <c r="DM206" s="41">
        <v>214800</v>
      </c>
      <c r="DN206" s="41">
        <v>214900</v>
      </c>
      <c r="DO206" s="41">
        <v>214700</v>
      </c>
      <c r="DP206" s="41">
        <v>214700</v>
      </c>
    </row>
    <row r="207" spans="1:120">
      <c r="A207" s="41">
        <v>91601</v>
      </c>
      <c r="B207" s="41" t="s">
        <v>394</v>
      </c>
      <c r="C207" s="41" t="s">
        <v>66</v>
      </c>
      <c r="D207" s="41" t="s">
        <v>394</v>
      </c>
      <c r="E207" s="41" t="s">
        <v>394</v>
      </c>
      <c r="F207" s="41">
        <v>637500</v>
      </c>
      <c r="G207" s="41">
        <v>644800</v>
      </c>
      <c r="H207" s="41">
        <v>652700</v>
      </c>
      <c r="I207" s="41">
        <v>661500</v>
      </c>
      <c r="J207" s="41">
        <v>670700</v>
      </c>
      <c r="K207" s="41">
        <v>682100</v>
      </c>
      <c r="L207" s="41">
        <v>699000</v>
      </c>
      <c r="M207" s="41">
        <v>717700</v>
      </c>
      <c r="N207" s="41">
        <v>733400</v>
      </c>
      <c r="O207" s="41">
        <v>746300</v>
      </c>
      <c r="P207" s="41">
        <v>755800</v>
      </c>
      <c r="Q207" s="41">
        <v>760200</v>
      </c>
      <c r="R207" s="41">
        <v>763600</v>
      </c>
      <c r="S207" s="41">
        <v>763800</v>
      </c>
      <c r="T207" s="41">
        <v>761300</v>
      </c>
      <c r="U207" s="41">
        <v>759800</v>
      </c>
      <c r="V207" s="41">
        <v>757100</v>
      </c>
      <c r="W207" s="41">
        <v>751700</v>
      </c>
      <c r="X207" s="41">
        <v>745500</v>
      </c>
      <c r="Y207" s="41">
        <v>740900</v>
      </c>
      <c r="Z207" s="41">
        <v>739800</v>
      </c>
      <c r="AA207" s="41">
        <v>743900</v>
      </c>
      <c r="AB207" s="41">
        <v>743200</v>
      </c>
      <c r="AC207" s="41">
        <v>740200</v>
      </c>
      <c r="AD207" s="41">
        <v>741700</v>
      </c>
      <c r="AE207" s="41">
        <v>748900</v>
      </c>
      <c r="AF207" s="41">
        <v>754900</v>
      </c>
      <c r="AG207" s="41">
        <v>759000</v>
      </c>
      <c r="AH207" s="41">
        <v>757500</v>
      </c>
      <c r="AI207" s="41">
        <v>752300</v>
      </c>
      <c r="AJ207" s="41">
        <v>743500</v>
      </c>
      <c r="AK207" s="41">
        <v>733500</v>
      </c>
      <c r="AL207" s="41">
        <v>725700</v>
      </c>
      <c r="AM207" s="41">
        <v>721500</v>
      </c>
      <c r="AN207" s="41">
        <v>715700</v>
      </c>
      <c r="AO207" s="41">
        <v>712000</v>
      </c>
      <c r="AP207" s="41">
        <v>707900</v>
      </c>
      <c r="AQ207" s="41">
        <v>697200</v>
      </c>
      <c r="AR207" s="41">
        <v>681200</v>
      </c>
      <c r="AS207" s="41">
        <v>663200</v>
      </c>
      <c r="AT207" s="41">
        <v>655300</v>
      </c>
      <c r="AU207" s="41">
        <v>656100</v>
      </c>
      <c r="AV207" s="41">
        <v>654900</v>
      </c>
      <c r="AW207" s="41">
        <v>647300</v>
      </c>
      <c r="AX207" s="41">
        <v>642100</v>
      </c>
      <c r="AY207" s="41">
        <v>634700</v>
      </c>
      <c r="AZ207" s="41">
        <v>629600</v>
      </c>
      <c r="BA207" s="41">
        <v>620800</v>
      </c>
      <c r="BB207" s="41">
        <v>609700</v>
      </c>
      <c r="BC207" s="41">
        <v>601600</v>
      </c>
      <c r="BD207" s="41">
        <v>599800</v>
      </c>
      <c r="BE207" s="41">
        <v>597400</v>
      </c>
      <c r="BF207" s="41">
        <v>594800</v>
      </c>
      <c r="BG207" s="41">
        <v>593400</v>
      </c>
      <c r="BH207" s="41">
        <v>594300</v>
      </c>
      <c r="BI207" s="41">
        <v>593800</v>
      </c>
      <c r="BJ207" s="41">
        <v>592300</v>
      </c>
      <c r="BK207" s="41">
        <v>593700</v>
      </c>
      <c r="BL207" s="41">
        <v>594000</v>
      </c>
      <c r="BM207" s="41">
        <v>593600</v>
      </c>
      <c r="BN207" s="41">
        <v>590200</v>
      </c>
      <c r="BO207" s="41">
        <v>588100</v>
      </c>
      <c r="BP207" s="41">
        <v>588100</v>
      </c>
      <c r="BQ207" s="41">
        <v>590300</v>
      </c>
      <c r="BR207" s="41">
        <v>587300</v>
      </c>
      <c r="BS207" s="41">
        <v>580100</v>
      </c>
      <c r="BT207" s="41">
        <v>570800</v>
      </c>
      <c r="BU207" s="41">
        <v>564100</v>
      </c>
      <c r="BV207" s="41">
        <v>559800</v>
      </c>
      <c r="BW207" s="41">
        <v>559600</v>
      </c>
      <c r="BX207" s="41">
        <v>561400</v>
      </c>
      <c r="BY207" s="41">
        <v>559300</v>
      </c>
      <c r="BZ207" s="41">
        <v>554200</v>
      </c>
      <c r="CA207" s="41">
        <v>551200</v>
      </c>
      <c r="CB207" s="41">
        <v>553200</v>
      </c>
      <c r="CC207" s="41">
        <v>556800</v>
      </c>
      <c r="CD207" s="41">
        <v>557800</v>
      </c>
      <c r="CE207" s="41">
        <v>557000</v>
      </c>
      <c r="CF207" s="41">
        <v>554700</v>
      </c>
      <c r="CG207" s="41">
        <v>550100</v>
      </c>
      <c r="CH207" s="41">
        <v>545400</v>
      </c>
      <c r="CI207" s="41">
        <v>541400</v>
      </c>
      <c r="CJ207" s="41">
        <v>541300</v>
      </c>
      <c r="CK207" s="41">
        <v>547500</v>
      </c>
      <c r="CL207" s="41">
        <v>556200</v>
      </c>
      <c r="CM207" s="41">
        <v>560000</v>
      </c>
      <c r="CN207" s="41">
        <v>559200</v>
      </c>
      <c r="CO207" s="41">
        <v>559600</v>
      </c>
      <c r="CP207" s="41">
        <v>562300</v>
      </c>
      <c r="CQ207" s="41">
        <v>562000</v>
      </c>
      <c r="CR207" s="41">
        <v>561300</v>
      </c>
      <c r="CS207" s="41">
        <v>567800</v>
      </c>
      <c r="CT207" s="41">
        <v>576500</v>
      </c>
      <c r="CU207" s="41">
        <v>580000</v>
      </c>
      <c r="CV207" s="41">
        <v>580100</v>
      </c>
      <c r="CW207" s="41">
        <v>585600</v>
      </c>
      <c r="CX207" s="41">
        <v>597300</v>
      </c>
      <c r="CY207" s="41">
        <v>609300</v>
      </c>
      <c r="CZ207" s="41">
        <v>617900</v>
      </c>
      <c r="DA207" s="41">
        <v>628700</v>
      </c>
      <c r="DB207" s="41">
        <v>643800</v>
      </c>
      <c r="DC207" s="41">
        <v>658700</v>
      </c>
      <c r="DD207" s="41">
        <v>669300</v>
      </c>
      <c r="DE207" s="41">
        <v>675300</v>
      </c>
      <c r="DF207" s="41">
        <v>680400</v>
      </c>
      <c r="DG207" s="41">
        <v>686600</v>
      </c>
      <c r="DH207" s="41">
        <v>695400</v>
      </c>
      <c r="DI207" s="41">
        <v>700900</v>
      </c>
      <c r="DJ207" s="41">
        <v>703200</v>
      </c>
      <c r="DK207" s="41">
        <v>710000</v>
      </c>
      <c r="DL207" s="41">
        <v>720800</v>
      </c>
      <c r="DM207" s="41">
        <v>723700</v>
      </c>
      <c r="DN207" s="41">
        <v>719400</v>
      </c>
      <c r="DO207" s="41">
        <v>715500</v>
      </c>
      <c r="DP207" s="41">
        <v>713800</v>
      </c>
    </row>
    <row r="208" spans="1:120">
      <c r="A208" s="41">
        <v>90278</v>
      </c>
      <c r="B208" s="41" t="s">
        <v>480</v>
      </c>
      <c r="C208" s="41" t="s">
        <v>66</v>
      </c>
      <c r="D208" s="41" t="s">
        <v>394</v>
      </c>
      <c r="E208" s="41" t="s">
        <v>394</v>
      </c>
      <c r="F208" s="41">
        <v>802400</v>
      </c>
      <c r="G208" s="41">
        <v>810800</v>
      </c>
      <c r="H208" s="41">
        <v>820100</v>
      </c>
      <c r="I208" s="41">
        <v>829700</v>
      </c>
      <c r="J208" s="41">
        <v>839700</v>
      </c>
      <c r="K208" s="41">
        <v>848900</v>
      </c>
      <c r="L208" s="41">
        <v>857500</v>
      </c>
      <c r="M208" s="41">
        <v>865900</v>
      </c>
      <c r="N208" s="41">
        <v>872900</v>
      </c>
      <c r="O208" s="41">
        <v>879100</v>
      </c>
      <c r="P208" s="41">
        <v>888600</v>
      </c>
      <c r="Q208" s="41">
        <v>899600</v>
      </c>
      <c r="R208" s="41">
        <v>907900</v>
      </c>
      <c r="S208" s="41">
        <v>913800</v>
      </c>
      <c r="T208" s="41">
        <v>917600</v>
      </c>
      <c r="U208" s="41">
        <v>915200</v>
      </c>
      <c r="V208" s="41">
        <v>911300</v>
      </c>
      <c r="W208" s="41">
        <v>908800</v>
      </c>
      <c r="X208" s="41">
        <v>903400</v>
      </c>
      <c r="Y208" s="41">
        <v>894900</v>
      </c>
      <c r="Z208" s="41">
        <v>888100</v>
      </c>
      <c r="AA208" s="41">
        <v>882500</v>
      </c>
      <c r="AB208" s="41">
        <v>875800</v>
      </c>
      <c r="AC208" s="41">
        <v>865800</v>
      </c>
      <c r="AD208" s="41">
        <v>855800</v>
      </c>
      <c r="AE208" s="41">
        <v>848800</v>
      </c>
      <c r="AF208" s="41">
        <v>842500</v>
      </c>
      <c r="AG208" s="41">
        <v>835600</v>
      </c>
      <c r="AH208" s="41">
        <v>829600</v>
      </c>
      <c r="AI208" s="41">
        <v>824900</v>
      </c>
      <c r="AJ208" s="41">
        <v>823600</v>
      </c>
      <c r="AK208" s="41">
        <v>825700</v>
      </c>
      <c r="AL208" s="41">
        <v>826900</v>
      </c>
      <c r="AM208" s="41">
        <v>824000</v>
      </c>
      <c r="AN208" s="41">
        <v>816200</v>
      </c>
      <c r="AO208" s="41">
        <v>810400</v>
      </c>
      <c r="AP208" s="41">
        <v>808100</v>
      </c>
      <c r="AQ208" s="41">
        <v>804300</v>
      </c>
      <c r="AR208" s="41">
        <v>795400</v>
      </c>
      <c r="AS208" s="41">
        <v>785500</v>
      </c>
      <c r="AT208" s="41">
        <v>777200</v>
      </c>
      <c r="AU208" s="41">
        <v>769300</v>
      </c>
      <c r="AV208" s="41">
        <v>760000</v>
      </c>
      <c r="AW208" s="41">
        <v>753400</v>
      </c>
      <c r="AX208" s="41">
        <v>753700</v>
      </c>
      <c r="AY208" s="41">
        <v>756400</v>
      </c>
      <c r="AZ208" s="41">
        <v>752100</v>
      </c>
      <c r="BA208" s="41">
        <v>744500</v>
      </c>
      <c r="BB208" s="41">
        <v>741100</v>
      </c>
      <c r="BC208" s="41">
        <v>738500</v>
      </c>
      <c r="BD208" s="41">
        <v>732000</v>
      </c>
      <c r="BE208" s="41">
        <v>727100</v>
      </c>
      <c r="BF208" s="41">
        <v>725300</v>
      </c>
      <c r="BG208" s="41">
        <v>727600</v>
      </c>
      <c r="BH208" s="41">
        <v>733500</v>
      </c>
      <c r="BI208" s="41">
        <v>739300</v>
      </c>
      <c r="BJ208" s="41">
        <v>742700</v>
      </c>
      <c r="BK208" s="41">
        <v>747900</v>
      </c>
      <c r="BL208" s="41">
        <v>753800</v>
      </c>
      <c r="BM208" s="41">
        <v>758800</v>
      </c>
      <c r="BN208" s="41">
        <v>760900</v>
      </c>
      <c r="BO208" s="41">
        <v>766200</v>
      </c>
      <c r="BP208" s="41">
        <v>774800</v>
      </c>
      <c r="BQ208" s="41">
        <v>777600</v>
      </c>
      <c r="BR208" s="41">
        <v>772300</v>
      </c>
      <c r="BS208" s="41">
        <v>770400</v>
      </c>
      <c r="BT208" s="41">
        <v>769600</v>
      </c>
      <c r="BU208" s="41">
        <v>764700</v>
      </c>
      <c r="BV208" s="41">
        <v>758400</v>
      </c>
      <c r="BW208" s="41">
        <v>756000</v>
      </c>
      <c r="BX208" s="41">
        <v>755400</v>
      </c>
      <c r="BY208" s="41">
        <v>753400</v>
      </c>
      <c r="BZ208" s="41">
        <v>748800</v>
      </c>
      <c r="CA208" s="41">
        <v>745700</v>
      </c>
      <c r="CB208" s="41">
        <v>744700</v>
      </c>
      <c r="CC208" s="41">
        <v>745400</v>
      </c>
      <c r="CD208" s="41">
        <v>744200</v>
      </c>
      <c r="CE208" s="41">
        <v>739600</v>
      </c>
      <c r="CF208" s="41">
        <v>734800</v>
      </c>
      <c r="CG208" s="41">
        <v>732200</v>
      </c>
      <c r="CH208" s="41">
        <v>728700</v>
      </c>
      <c r="CI208" s="41">
        <v>724300</v>
      </c>
      <c r="CJ208" s="41">
        <v>724400</v>
      </c>
      <c r="CK208" s="41">
        <v>726500</v>
      </c>
      <c r="CL208" s="41">
        <v>726400</v>
      </c>
      <c r="CM208" s="41">
        <v>723900</v>
      </c>
      <c r="CN208" s="41">
        <v>723600</v>
      </c>
      <c r="CO208" s="41">
        <v>729300</v>
      </c>
      <c r="CP208" s="41">
        <v>737600</v>
      </c>
      <c r="CQ208" s="41">
        <v>739100</v>
      </c>
      <c r="CR208" s="41">
        <v>740600</v>
      </c>
      <c r="CS208" s="41">
        <v>748800</v>
      </c>
      <c r="CT208" s="41">
        <v>758100</v>
      </c>
      <c r="CU208" s="41">
        <v>764100</v>
      </c>
      <c r="CV208" s="41">
        <v>770000</v>
      </c>
      <c r="CW208" s="41">
        <v>775400</v>
      </c>
      <c r="CX208" s="41">
        <v>782400</v>
      </c>
      <c r="CY208" s="41">
        <v>792000</v>
      </c>
      <c r="CZ208" s="41">
        <v>803000</v>
      </c>
      <c r="DA208" s="41">
        <v>812000</v>
      </c>
      <c r="DB208" s="41">
        <v>823000</v>
      </c>
      <c r="DC208" s="41">
        <v>833900</v>
      </c>
      <c r="DD208" s="41">
        <v>840300</v>
      </c>
      <c r="DE208" s="41">
        <v>841100</v>
      </c>
      <c r="DF208" s="41">
        <v>839600</v>
      </c>
      <c r="DG208" s="41">
        <v>838300</v>
      </c>
      <c r="DH208" s="41">
        <v>846000</v>
      </c>
      <c r="DI208" s="41">
        <v>855800</v>
      </c>
      <c r="DJ208" s="41">
        <v>862000</v>
      </c>
      <c r="DK208" s="41">
        <v>865100</v>
      </c>
      <c r="DL208" s="41">
        <v>873700</v>
      </c>
      <c r="DM208" s="41">
        <v>883000</v>
      </c>
      <c r="DN208" s="41">
        <v>889900</v>
      </c>
      <c r="DO208" s="41">
        <v>893200</v>
      </c>
      <c r="DP208" s="41">
        <v>896900</v>
      </c>
    </row>
    <row r="209" spans="1:120">
      <c r="A209" s="41">
        <v>90045</v>
      </c>
      <c r="B209" s="41" t="s">
        <v>394</v>
      </c>
      <c r="C209" s="41" t="s">
        <v>66</v>
      </c>
      <c r="D209" s="41" t="s">
        <v>394</v>
      </c>
      <c r="E209" s="41" t="s">
        <v>394</v>
      </c>
      <c r="F209" s="41">
        <v>774400</v>
      </c>
      <c r="G209" s="41">
        <v>783300</v>
      </c>
      <c r="H209" s="41">
        <v>792100</v>
      </c>
      <c r="I209" s="41">
        <v>802200</v>
      </c>
      <c r="J209" s="41">
        <v>815800</v>
      </c>
      <c r="K209" s="41">
        <v>829600</v>
      </c>
      <c r="L209" s="41">
        <v>841800</v>
      </c>
      <c r="M209" s="41">
        <v>852300</v>
      </c>
      <c r="N209" s="41">
        <v>861400</v>
      </c>
      <c r="O209" s="41">
        <v>869400</v>
      </c>
      <c r="P209" s="41">
        <v>875900</v>
      </c>
      <c r="Q209" s="41">
        <v>880600</v>
      </c>
      <c r="R209" s="41">
        <v>883600</v>
      </c>
      <c r="S209" s="41">
        <v>886400</v>
      </c>
      <c r="T209" s="41">
        <v>888200</v>
      </c>
      <c r="U209" s="41">
        <v>891100</v>
      </c>
      <c r="V209" s="41">
        <v>895500</v>
      </c>
      <c r="W209" s="41">
        <v>898900</v>
      </c>
      <c r="X209" s="41">
        <v>897100</v>
      </c>
      <c r="Y209" s="41">
        <v>892600</v>
      </c>
      <c r="Z209" s="41">
        <v>887400</v>
      </c>
      <c r="AA209" s="41">
        <v>882200</v>
      </c>
      <c r="AB209" s="41">
        <v>878600</v>
      </c>
      <c r="AC209" s="41">
        <v>875700</v>
      </c>
      <c r="AD209" s="41">
        <v>875700</v>
      </c>
      <c r="AE209" s="41">
        <v>881300</v>
      </c>
      <c r="AF209" s="41">
        <v>889700</v>
      </c>
      <c r="AG209" s="41">
        <v>893200</v>
      </c>
      <c r="AH209" s="41">
        <v>892900</v>
      </c>
      <c r="AI209" s="41">
        <v>894000</v>
      </c>
      <c r="AJ209" s="41">
        <v>895900</v>
      </c>
      <c r="AK209" s="41">
        <v>893500</v>
      </c>
      <c r="AL209" s="41">
        <v>888200</v>
      </c>
      <c r="AM209" s="41">
        <v>880400</v>
      </c>
      <c r="AN209" s="41">
        <v>870000</v>
      </c>
      <c r="AO209" s="41">
        <v>860100</v>
      </c>
      <c r="AP209" s="41">
        <v>851200</v>
      </c>
      <c r="AQ209" s="41">
        <v>839100</v>
      </c>
      <c r="AR209" s="41">
        <v>825400</v>
      </c>
      <c r="AS209" s="41">
        <v>812600</v>
      </c>
      <c r="AT209" s="41">
        <v>801800</v>
      </c>
      <c r="AU209" s="41">
        <v>793000</v>
      </c>
      <c r="AV209" s="41">
        <v>784300</v>
      </c>
      <c r="AW209" s="41">
        <v>776700</v>
      </c>
      <c r="AX209" s="41">
        <v>775000</v>
      </c>
      <c r="AY209" s="41">
        <v>777100</v>
      </c>
      <c r="AZ209" s="41">
        <v>774600</v>
      </c>
      <c r="BA209" s="41">
        <v>771600</v>
      </c>
      <c r="BB209" s="41">
        <v>771500</v>
      </c>
      <c r="BC209" s="41">
        <v>771200</v>
      </c>
      <c r="BD209" s="41">
        <v>767600</v>
      </c>
      <c r="BE209" s="41">
        <v>763100</v>
      </c>
      <c r="BF209" s="41">
        <v>760500</v>
      </c>
      <c r="BG209" s="41">
        <v>762700</v>
      </c>
      <c r="BH209" s="41">
        <v>768100</v>
      </c>
      <c r="BI209" s="41">
        <v>773000</v>
      </c>
      <c r="BJ209" s="41">
        <v>776900</v>
      </c>
      <c r="BK209" s="41">
        <v>784000</v>
      </c>
      <c r="BL209" s="41">
        <v>794400</v>
      </c>
      <c r="BM209" s="41">
        <v>805100</v>
      </c>
      <c r="BN209" s="41">
        <v>812100</v>
      </c>
      <c r="BO209" s="41">
        <v>817000</v>
      </c>
      <c r="BP209" s="41">
        <v>819100</v>
      </c>
      <c r="BQ209" s="41">
        <v>819300</v>
      </c>
      <c r="BR209" s="41">
        <v>816500</v>
      </c>
      <c r="BS209" s="41">
        <v>814400</v>
      </c>
      <c r="BT209" s="41">
        <v>811300</v>
      </c>
      <c r="BU209" s="41">
        <v>807700</v>
      </c>
      <c r="BV209" s="41">
        <v>803900</v>
      </c>
      <c r="BW209" s="41">
        <v>801300</v>
      </c>
      <c r="BX209" s="41">
        <v>798100</v>
      </c>
      <c r="BY209" s="41">
        <v>795000</v>
      </c>
      <c r="BZ209" s="41">
        <v>792100</v>
      </c>
      <c r="CA209" s="41">
        <v>790000</v>
      </c>
      <c r="CB209" s="41">
        <v>787500</v>
      </c>
      <c r="CC209" s="41">
        <v>788100</v>
      </c>
      <c r="CD209" s="41">
        <v>785300</v>
      </c>
      <c r="CE209" s="41">
        <v>775400</v>
      </c>
      <c r="CF209" s="41">
        <v>765600</v>
      </c>
      <c r="CG209" s="41">
        <v>761600</v>
      </c>
      <c r="CH209" s="41">
        <v>756400</v>
      </c>
      <c r="CI209" s="41">
        <v>748400</v>
      </c>
      <c r="CJ209" s="41">
        <v>743500</v>
      </c>
      <c r="CK209" s="41">
        <v>742600</v>
      </c>
      <c r="CL209" s="41">
        <v>743600</v>
      </c>
      <c r="CM209" s="41">
        <v>743800</v>
      </c>
      <c r="CN209" s="41">
        <v>743200</v>
      </c>
      <c r="CO209" s="41">
        <v>746500</v>
      </c>
      <c r="CP209" s="41">
        <v>755500</v>
      </c>
      <c r="CQ209" s="41">
        <v>762000</v>
      </c>
      <c r="CR209" s="41">
        <v>765600</v>
      </c>
      <c r="CS209" s="41">
        <v>772700</v>
      </c>
      <c r="CT209" s="41">
        <v>780600</v>
      </c>
      <c r="CU209" s="41">
        <v>786100</v>
      </c>
      <c r="CV209" s="41">
        <v>792900</v>
      </c>
      <c r="CW209" s="41">
        <v>800500</v>
      </c>
      <c r="CX209" s="41">
        <v>809300</v>
      </c>
      <c r="CY209" s="41">
        <v>820000</v>
      </c>
      <c r="CZ209" s="41">
        <v>829900</v>
      </c>
      <c r="DA209" s="41">
        <v>837000</v>
      </c>
      <c r="DB209" s="41">
        <v>847000</v>
      </c>
      <c r="DC209" s="41">
        <v>856100</v>
      </c>
      <c r="DD209" s="41">
        <v>859500</v>
      </c>
      <c r="DE209" s="41">
        <v>861700</v>
      </c>
      <c r="DF209" s="41">
        <v>871900</v>
      </c>
      <c r="DG209" s="41">
        <v>883400</v>
      </c>
      <c r="DH209" s="41">
        <v>896000</v>
      </c>
      <c r="DI209" s="41">
        <v>903800</v>
      </c>
      <c r="DJ209" s="41">
        <v>905200</v>
      </c>
      <c r="DK209" s="41">
        <v>901800</v>
      </c>
      <c r="DL209" s="41">
        <v>915100</v>
      </c>
      <c r="DM209" s="41">
        <v>931700</v>
      </c>
      <c r="DN209" s="41">
        <v>935900</v>
      </c>
      <c r="DO209" s="41">
        <v>932700</v>
      </c>
      <c r="DP209" s="41">
        <v>935600</v>
      </c>
    </row>
    <row r="210" spans="1:120">
      <c r="A210" s="41">
        <v>92111</v>
      </c>
      <c r="B210" s="41" t="s">
        <v>402</v>
      </c>
      <c r="C210" s="41" t="s">
        <v>66</v>
      </c>
      <c r="D210" s="41" t="s">
        <v>402</v>
      </c>
      <c r="E210" s="41" t="s">
        <v>402</v>
      </c>
      <c r="F210" s="41">
        <v>571700</v>
      </c>
      <c r="G210" s="41">
        <v>573500</v>
      </c>
      <c r="H210" s="41">
        <v>576000</v>
      </c>
      <c r="I210" s="41">
        <v>577200</v>
      </c>
      <c r="J210" s="41">
        <v>574100</v>
      </c>
      <c r="K210" s="41">
        <v>570900</v>
      </c>
      <c r="L210" s="41">
        <v>571300</v>
      </c>
      <c r="M210" s="41">
        <v>573700</v>
      </c>
      <c r="N210" s="41">
        <v>577300</v>
      </c>
      <c r="O210" s="41">
        <v>578800</v>
      </c>
      <c r="P210" s="41">
        <v>576700</v>
      </c>
      <c r="Q210" s="41">
        <v>574200</v>
      </c>
      <c r="R210" s="41">
        <v>572500</v>
      </c>
      <c r="S210" s="41">
        <v>570000</v>
      </c>
      <c r="T210" s="41">
        <v>566600</v>
      </c>
      <c r="U210" s="41">
        <v>562800</v>
      </c>
      <c r="V210" s="41">
        <v>560100</v>
      </c>
      <c r="W210" s="41">
        <v>557700</v>
      </c>
      <c r="X210" s="41">
        <v>553500</v>
      </c>
      <c r="Y210" s="41">
        <v>547700</v>
      </c>
      <c r="Z210" s="41">
        <v>542200</v>
      </c>
      <c r="AA210" s="41">
        <v>536500</v>
      </c>
      <c r="AB210" s="41">
        <v>530700</v>
      </c>
      <c r="AC210" s="41">
        <v>526400</v>
      </c>
      <c r="AD210" s="41">
        <v>524100</v>
      </c>
      <c r="AE210" s="41">
        <v>522600</v>
      </c>
      <c r="AF210" s="41">
        <v>520200</v>
      </c>
      <c r="AG210" s="41">
        <v>517500</v>
      </c>
      <c r="AH210" s="41">
        <v>515600</v>
      </c>
      <c r="AI210" s="41">
        <v>514500</v>
      </c>
      <c r="AJ210" s="41">
        <v>512500</v>
      </c>
      <c r="AK210" s="41">
        <v>508500</v>
      </c>
      <c r="AL210" s="41">
        <v>503300</v>
      </c>
      <c r="AM210" s="41">
        <v>499400</v>
      </c>
      <c r="AN210" s="41">
        <v>497500</v>
      </c>
      <c r="AO210" s="41">
        <v>495300</v>
      </c>
      <c r="AP210" s="41">
        <v>490100</v>
      </c>
      <c r="AQ210" s="41">
        <v>482800</v>
      </c>
      <c r="AR210" s="41">
        <v>475000</v>
      </c>
      <c r="AS210" s="41">
        <v>468400</v>
      </c>
      <c r="AT210" s="41">
        <v>461600</v>
      </c>
      <c r="AU210" s="41">
        <v>453400</v>
      </c>
      <c r="AV210" s="41">
        <v>447500</v>
      </c>
      <c r="AW210" s="41">
        <v>444200</v>
      </c>
      <c r="AX210" s="41">
        <v>438800</v>
      </c>
      <c r="AY210" s="41">
        <v>431200</v>
      </c>
      <c r="AZ210" s="41">
        <v>425500</v>
      </c>
      <c r="BA210" s="41">
        <v>421900</v>
      </c>
      <c r="BB210" s="41">
        <v>418300</v>
      </c>
      <c r="BC210" s="41">
        <v>414200</v>
      </c>
      <c r="BD210" s="41">
        <v>410200</v>
      </c>
      <c r="BE210" s="41">
        <v>406900</v>
      </c>
      <c r="BF210" s="41">
        <v>404700</v>
      </c>
      <c r="BG210" s="41">
        <v>405100</v>
      </c>
      <c r="BH210" s="41">
        <v>405300</v>
      </c>
      <c r="BI210" s="41">
        <v>407400</v>
      </c>
      <c r="BJ210" s="41">
        <v>412800</v>
      </c>
      <c r="BK210" s="41">
        <v>418900</v>
      </c>
      <c r="BL210" s="41">
        <v>425500</v>
      </c>
      <c r="BM210" s="41">
        <v>429300</v>
      </c>
      <c r="BN210" s="41">
        <v>432600</v>
      </c>
      <c r="BO210" s="41">
        <v>438000</v>
      </c>
      <c r="BP210" s="41">
        <v>443700</v>
      </c>
      <c r="BQ210" s="41">
        <v>445600</v>
      </c>
      <c r="BR210" s="41">
        <v>446100</v>
      </c>
      <c r="BS210" s="41">
        <v>445400</v>
      </c>
      <c r="BT210" s="41">
        <v>444400</v>
      </c>
      <c r="BU210" s="41">
        <v>441500</v>
      </c>
      <c r="BV210" s="41">
        <v>435800</v>
      </c>
      <c r="BW210" s="41">
        <v>431800</v>
      </c>
      <c r="BX210" s="41">
        <v>429400</v>
      </c>
      <c r="BY210" s="41">
        <v>422900</v>
      </c>
      <c r="BZ210" s="41">
        <v>415700</v>
      </c>
      <c r="CA210" s="41">
        <v>413700</v>
      </c>
      <c r="CB210" s="41">
        <v>412800</v>
      </c>
      <c r="CC210" s="41">
        <v>408000</v>
      </c>
      <c r="CD210" s="41">
        <v>403300</v>
      </c>
      <c r="CE210" s="41">
        <v>401400</v>
      </c>
      <c r="CF210" s="41">
        <v>400500</v>
      </c>
      <c r="CG210" s="41">
        <v>399300</v>
      </c>
      <c r="CH210" s="41">
        <v>397900</v>
      </c>
      <c r="CI210" s="41">
        <v>398400</v>
      </c>
      <c r="CJ210" s="41">
        <v>397900</v>
      </c>
      <c r="CK210" s="41">
        <v>398000</v>
      </c>
      <c r="CL210" s="41">
        <v>398300</v>
      </c>
      <c r="CM210" s="41">
        <v>398300</v>
      </c>
      <c r="CN210" s="41">
        <v>397900</v>
      </c>
      <c r="CO210" s="41">
        <v>401100</v>
      </c>
      <c r="CP210" s="41">
        <v>404700</v>
      </c>
      <c r="CQ210" s="41">
        <v>409100</v>
      </c>
      <c r="CR210" s="41">
        <v>412800</v>
      </c>
      <c r="CS210" s="41">
        <v>416100</v>
      </c>
      <c r="CT210" s="41">
        <v>419400</v>
      </c>
      <c r="CU210" s="41">
        <v>425700</v>
      </c>
      <c r="CV210" s="41">
        <v>433500</v>
      </c>
      <c r="CW210" s="41">
        <v>443800</v>
      </c>
      <c r="CX210" s="41">
        <v>455600</v>
      </c>
      <c r="CY210" s="41">
        <v>464500</v>
      </c>
      <c r="CZ210" s="41">
        <v>472300</v>
      </c>
      <c r="DA210" s="41">
        <v>480000</v>
      </c>
      <c r="DB210" s="41">
        <v>488000</v>
      </c>
      <c r="DC210" s="41">
        <v>494600</v>
      </c>
      <c r="DD210" s="41">
        <v>500400</v>
      </c>
      <c r="DE210" s="41">
        <v>501100</v>
      </c>
      <c r="DF210" s="41">
        <v>501700</v>
      </c>
      <c r="DG210" s="41">
        <v>503700</v>
      </c>
      <c r="DH210" s="41">
        <v>506100</v>
      </c>
      <c r="DI210" s="41">
        <v>508800</v>
      </c>
      <c r="DJ210" s="41">
        <v>513200</v>
      </c>
      <c r="DK210" s="41">
        <v>519100</v>
      </c>
      <c r="DL210" s="41">
        <v>526700</v>
      </c>
      <c r="DM210" s="41">
        <v>533500</v>
      </c>
      <c r="DN210" s="41">
        <v>537000</v>
      </c>
      <c r="DO210" s="41">
        <v>538100</v>
      </c>
      <c r="DP210" s="41">
        <v>538400</v>
      </c>
    </row>
    <row r="211" spans="1:120">
      <c r="A211" s="41">
        <v>92223</v>
      </c>
      <c r="B211" s="41" t="s">
        <v>515</v>
      </c>
      <c r="C211" s="41" t="s">
        <v>66</v>
      </c>
      <c r="D211" s="41" t="s">
        <v>414</v>
      </c>
      <c r="E211" s="41" t="s">
        <v>414</v>
      </c>
      <c r="F211" s="41">
        <v>378100</v>
      </c>
      <c r="G211" s="41">
        <v>383500</v>
      </c>
      <c r="H211" s="41">
        <v>387100</v>
      </c>
      <c r="I211" s="41">
        <v>389500</v>
      </c>
      <c r="J211" s="41">
        <v>392700</v>
      </c>
      <c r="K211" s="41">
        <v>398000</v>
      </c>
      <c r="L211" s="41">
        <v>404000</v>
      </c>
      <c r="M211" s="41">
        <v>407600</v>
      </c>
      <c r="N211" s="41">
        <v>410500</v>
      </c>
      <c r="O211" s="41">
        <v>414600</v>
      </c>
      <c r="P211" s="41">
        <v>417900</v>
      </c>
      <c r="Q211" s="41">
        <v>421900</v>
      </c>
      <c r="R211" s="41">
        <v>427000</v>
      </c>
      <c r="S211" s="41">
        <v>432100</v>
      </c>
      <c r="T211" s="41">
        <v>435300</v>
      </c>
      <c r="U211" s="41">
        <v>435100</v>
      </c>
      <c r="V211" s="41">
        <v>434000</v>
      </c>
      <c r="W211" s="41">
        <v>435100</v>
      </c>
      <c r="X211" s="41">
        <v>436800</v>
      </c>
      <c r="Y211" s="41">
        <v>436600</v>
      </c>
      <c r="Z211" s="41">
        <v>435000</v>
      </c>
      <c r="AA211" s="41">
        <v>431200</v>
      </c>
      <c r="AB211" s="41">
        <v>426400</v>
      </c>
      <c r="AC211" s="41">
        <v>422800</v>
      </c>
      <c r="AD211" s="41">
        <v>419900</v>
      </c>
      <c r="AE211" s="41">
        <v>415400</v>
      </c>
      <c r="AF211" s="41">
        <v>410800</v>
      </c>
      <c r="AG211" s="41">
        <v>407100</v>
      </c>
      <c r="AH211" s="41">
        <v>401900</v>
      </c>
      <c r="AI211" s="41">
        <v>395200</v>
      </c>
      <c r="AJ211" s="41">
        <v>388700</v>
      </c>
      <c r="AK211" s="41">
        <v>381600</v>
      </c>
      <c r="AL211" s="41">
        <v>373600</v>
      </c>
      <c r="AM211" s="41">
        <v>365300</v>
      </c>
      <c r="AN211" s="41">
        <v>357400</v>
      </c>
      <c r="AO211" s="41">
        <v>350200</v>
      </c>
      <c r="AP211" s="41">
        <v>342500</v>
      </c>
      <c r="AQ211" s="41">
        <v>333000</v>
      </c>
      <c r="AR211" s="41">
        <v>322400</v>
      </c>
      <c r="AS211" s="41">
        <v>312800</v>
      </c>
      <c r="AT211" s="41">
        <v>304600</v>
      </c>
      <c r="AU211" s="41">
        <v>297000</v>
      </c>
      <c r="AV211" s="41">
        <v>290400</v>
      </c>
      <c r="AW211" s="41">
        <v>284100</v>
      </c>
      <c r="AX211" s="41">
        <v>277200</v>
      </c>
      <c r="AY211" s="41">
        <v>270400</v>
      </c>
      <c r="AZ211" s="41">
        <v>263700</v>
      </c>
      <c r="BA211" s="41">
        <v>256800</v>
      </c>
      <c r="BB211" s="41">
        <v>251300</v>
      </c>
      <c r="BC211" s="41">
        <v>246300</v>
      </c>
      <c r="BD211" s="41">
        <v>241800</v>
      </c>
      <c r="BE211" s="41">
        <v>237700</v>
      </c>
      <c r="BF211" s="41">
        <v>234000</v>
      </c>
      <c r="BG211" s="41">
        <v>230900</v>
      </c>
      <c r="BH211" s="41">
        <v>227300</v>
      </c>
      <c r="BI211" s="41">
        <v>222500</v>
      </c>
      <c r="BJ211" s="41">
        <v>218700</v>
      </c>
      <c r="BK211" s="41">
        <v>217100</v>
      </c>
      <c r="BL211" s="41">
        <v>217200</v>
      </c>
      <c r="BM211" s="41">
        <v>216500</v>
      </c>
      <c r="BN211" s="41">
        <v>216200</v>
      </c>
      <c r="BO211" s="41">
        <v>217900</v>
      </c>
      <c r="BP211" s="41">
        <v>219200</v>
      </c>
      <c r="BQ211" s="41">
        <v>218500</v>
      </c>
      <c r="BR211" s="41">
        <v>217300</v>
      </c>
      <c r="BS211" s="41">
        <v>215800</v>
      </c>
      <c r="BT211" s="41">
        <v>214600</v>
      </c>
      <c r="BU211" s="41">
        <v>215300</v>
      </c>
      <c r="BV211" s="41">
        <v>214900</v>
      </c>
      <c r="BW211" s="41">
        <v>213300</v>
      </c>
      <c r="BX211" s="41">
        <v>212100</v>
      </c>
      <c r="BY211" s="41">
        <v>210400</v>
      </c>
      <c r="BZ211" s="41">
        <v>208000</v>
      </c>
      <c r="CA211" s="41">
        <v>207000</v>
      </c>
      <c r="CB211" s="41">
        <v>206200</v>
      </c>
      <c r="CC211" s="41">
        <v>204400</v>
      </c>
      <c r="CD211" s="41">
        <v>203600</v>
      </c>
      <c r="CE211" s="41">
        <v>203200</v>
      </c>
      <c r="CF211" s="41">
        <v>201700</v>
      </c>
      <c r="CG211" s="41">
        <v>199300</v>
      </c>
      <c r="CH211" s="41">
        <v>197300</v>
      </c>
      <c r="CI211" s="41">
        <v>195400</v>
      </c>
      <c r="CJ211" s="41">
        <v>193900</v>
      </c>
      <c r="CK211" s="41">
        <v>192900</v>
      </c>
      <c r="CL211" s="41">
        <v>190900</v>
      </c>
      <c r="CM211" s="41">
        <v>188900</v>
      </c>
      <c r="CN211" s="41">
        <v>188400</v>
      </c>
      <c r="CO211" s="41">
        <v>188400</v>
      </c>
      <c r="CP211" s="41">
        <v>188000</v>
      </c>
      <c r="CQ211" s="41">
        <v>189200</v>
      </c>
      <c r="CR211" s="41">
        <v>190000</v>
      </c>
      <c r="CS211" s="41">
        <v>189700</v>
      </c>
      <c r="CT211" s="41">
        <v>190700</v>
      </c>
      <c r="CU211" s="41">
        <v>192800</v>
      </c>
      <c r="CV211" s="41">
        <v>194200</v>
      </c>
      <c r="CW211" s="41">
        <v>196800</v>
      </c>
      <c r="CX211" s="41">
        <v>200600</v>
      </c>
      <c r="CY211" s="41">
        <v>203600</v>
      </c>
      <c r="CZ211" s="41">
        <v>206100</v>
      </c>
      <c r="DA211" s="41">
        <v>210700</v>
      </c>
      <c r="DB211" s="41">
        <v>217200</v>
      </c>
      <c r="DC211" s="41">
        <v>223700</v>
      </c>
      <c r="DD211" s="41">
        <v>229900</v>
      </c>
      <c r="DE211" s="41">
        <v>236600</v>
      </c>
      <c r="DF211" s="41">
        <v>242600</v>
      </c>
      <c r="DG211" s="41">
        <v>247600</v>
      </c>
      <c r="DH211" s="41">
        <v>251600</v>
      </c>
      <c r="DI211" s="41">
        <v>254800</v>
      </c>
      <c r="DJ211" s="41">
        <v>257900</v>
      </c>
      <c r="DK211" s="41">
        <v>260300</v>
      </c>
      <c r="DL211" s="41">
        <v>263900</v>
      </c>
      <c r="DM211" s="41">
        <v>269000</v>
      </c>
      <c r="DN211" s="41">
        <v>273800</v>
      </c>
      <c r="DO211" s="41">
        <v>276000</v>
      </c>
      <c r="DP211" s="41">
        <v>277200</v>
      </c>
    </row>
    <row r="212" spans="1:120">
      <c r="A212" s="41">
        <v>94590</v>
      </c>
      <c r="B212" s="41" t="s">
        <v>411</v>
      </c>
      <c r="C212" s="41" t="s">
        <v>66</v>
      </c>
      <c r="D212" s="41" t="s">
        <v>411</v>
      </c>
      <c r="E212" s="41" t="s">
        <v>412</v>
      </c>
      <c r="F212" s="41">
        <v>432900</v>
      </c>
      <c r="G212" s="41">
        <v>438200</v>
      </c>
      <c r="H212" s="41">
        <v>445900</v>
      </c>
      <c r="I212" s="41">
        <v>455100</v>
      </c>
      <c r="J212" s="41">
        <v>464200</v>
      </c>
      <c r="K212" s="41">
        <v>473000</v>
      </c>
      <c r="L212" s="41">
        <v>482700</v>
      </c>
      <c r="M212" s="41">
        <v>491400</v>
      </c>
      <c r="N212" s="41">
        <v>498300</v>
      </c>
      <c r="O212" s="41">
        <v>504500</v>
      </c>
      <c r="P212" s="41">
        <v>510500</v>
      </c>
      <c r="Q212" s="41">
        <v>512900</v>
      </c>
      <c r="R212" s="41">
        <v>513000</v>
      </c>
      <c r="S212" s="41">
        <v>513100</v>
      </c>
      <c r="T212" s="41">
        <v>513800</v>
      </c>
      <c r="U212" s="41">
        <v>514000</v>
      </c>
      <c r="V212" s="41">
        <v>513500</v>
      </c>
      <c r="W212" s="41">
        <v>513200</v>
      </c>
      <c r="X212" s="41">
        <v>514200</v>
      </c>
      <c r="Y212" s="41">
        <v>513300</v>
      </c>
      <c r="Z212" s="41">
        <v>509000</v>
      </c>
      <c r="AA212" s="41">
        <v>504600</v>
      </c>
      <c r="AB212" s="41">
        <v>502000</v>
      </c>
      <c r="AC212" s="41">
        <v>497100</v>
      </c>
      <c r="AD212" s="41">
        <v>489900</v>
      </c>
      <c r="AE212" s="41">
        <v>482400</v>
      </c>
      <c r="AF212" s="41">
        <v>475500</v>
      </c>
      <c r="AG212" s="41">
        <v>469400</v>
      </c>
      <c r="AH212" s="41">
        <v>466500</v>
      </c>
      <c r="AI212" s="41">
        <v>464600</v>
      </c>
      <c r="AJ212" s="41">
        <v>460300</v>
      </c>
      <c r="AK212" s="41">
        <v>454100</v>
      </c>
      <c r="AL212" s="41">
        <v>448300</v>
      </c>
      <c r="AM212" s="41">
        <v>441500</v>
      </c>
      <c r="AN212" s="41">
        <v>435200</v>
      </c>
      <c r="AO212" s="41">
        <v>428400</v>
      </c>
      <c r="AP212" s="41">
        <v>418400</v>
      </c>
      <c r="AQ212" s="41">
        <v>404900</v>
      </c>
      <c r="AR212" s="41">
        <v>390800</v>
      </c>
      <c r="AS212" s="41">
        <v>376100</v>
      </c>
      <c r="AT212" s="41">
        <v>362500</v>
      </c>
      <c r="AU212" s="41">
        <v>349900</v>
      </c>
      <c r="AV212" s="41">
        <v>336500</v>
      </c>
      <c r="AW212" s="41">
        <v>322700</v>
      </c>
      <c r="AX212" s="41">
        <v>311900</v>
      </c>
      <c r="AY212" s="41">
        <v>304000</v>
      </c>
      <c r="AZ212" s="41">
        <v>293500</v>
      </c>
      <c r="BA212" s="41">
        <v>286700</v>
      </c>
      <c r="BB212" s="41">
        <v>287400</v>
      </c>
      <c r="BC212" s="41">
        <v>289100</v>
      </c>
      <c r="BD212" s="41">
        <v>285900</v>
      </c>
      <c r="BE212" s="41">
        <v>282100</v>
      </c>
      <c r="BF212" s="41">
        <v>275500</v>
      </c>
      <c r="BG212" s="41">
        <v>265100</v>
      </c>
      <c r="BH212" s="41">
        <v>254000</v>
      </c>
      <c r="BI212" s="41">
        <v>247100</v>
      </c>
      <c r="BJ212" s="41">
        <v>243700</v>
      </c>
      <c r="BK212" s="41">
        <v>241500</v>
      </c>
      <c r="BL212" s="41">
        <v>239600</v>
      </c>
      <c r="BM212" s="41">
        <v>238000</v>
      </c>
      <c r="BN212" s="41">
        <v>237200</v>
      </c>
      <c r="BO212" s="41">
        <v>235100</v>
      </c>
      <c r="BP212" s="41">
        <v>230600</v>
      </c>
      <c r="BQ212" s="41">
        <v>228300</v>
      </c>
      <c r="BR212" s="41">
        <v>226400</v>
      </c>
      <c r="BS212" s="41">
        <v>222600</v>
      </c>
      <c r="BT212" s="41">
        <v>218900</v>
      </c>
      <c r="BU212" s="41">
        <v>217700</v>
      </c>
      <c r="BV212" s="41">
        <v>216000</v>
      </c>
      <c r="BW212" s="41">
        <v>212100</v>
      </c>
      <c r="BX212" s="41">
        <v>208700</v>
      </c>
      <c r="BY212" s="41">
        <v>205700</v>
      </c>
      <c r="BZ212" s="41">
        <v>200400</v>
      </c>
      <c r="CA212" s="41">
        <v>196100</v>
      </c>
      <c r="CB212" s="41">
        <v>195800</v>
      </c>
      <c r="CC212" s="41">
        <v>194000</v>
      </c>
      <c r="CD212" s="41">
        <v>190500</v>
      </c>
      <c r="CE212" s="41">
        <v>189300</v>
      </c>
      <c r="CF212" s="41">
        <v>190300</v>
      </c>
      <c r="CG212" s="41">
        <v>191000</v>
      </c>
      <c r="CH212" s="41">
        <v>188700</v>
      </c>
      <c r="CI212" s="41">
        <v>186100</v>
      </c>
      <c r="CJ212" s="41">
        <v>184900</v>
      </c>
      <c r="CK212" s="41">
        <v>183400</v>
      </c>
      <c r="CL212" s="41">
        <v>180200</v>
      </c>
      <c r="CM212" s="41">
        <v>179600</v>
      </c>
      <c r="CN212" s="41">
        <v>181400</v>
      </c>
      <c r="CO212" s="41">
        <v>183900</v>
      </c>
      <c r="CP212" s="41">
        <v>186600</v>
      </c>
      <c r="CQ212" s="41">
        <v>187900</v>
      </c>
      <c r="CR212" s="41">
        <v>187600</v>
      </c>
      <c r="CS212" s="41">
        <v>188000</v>
      </c>
      <c r="CT212" s="41">
        <v>190500</v>
      </c>
      <c r="CU212" s="41">
        <v>192600</v>
      </c>
      <c r="CV212" s="41">
        <v>194600</v>
      </c>
      <c r="CW212" s="41">
        <v>197200</v>
      </c>
      <c r="CX212" s="41">
        <v>200700</v>
      </c>
      <c r="CY212" s="41">
        <v>205200</v>
      </c>
      <c r="CZ212" s="41">
        <v>209900</v>
      </c>
      <c r="DA212" s="41">
        <v>214300</v>
      </c>
      <c r="DB212" s="41">
        <v>219900</v>
      </c>
      <c r="DC212" s="41">
        <v>227300</v>
      </c>
      <c r="DD212" s="41">
        <v>234800</v>
      </c>
      <c r="DE212" s="41">
        <v>240000</v>
      </c>
      <c r="DF212" s="41">
        <v>242800</v>
      </c>
      <c r="DG212" s="41">
        <v>246000</v>
      </c>
      <c r="DH212" s="41">
        <v>249500</v>
      </c>
      <c r="DI212" s="41">
        <v>251600</v>
      </c>
      <c r="DJ212" s="41">
        <v>254900</v>
      </c>
      <c r="DK212" s="41">
        <v>258300</v>
      </c>
      <c r="DL212" s="41">
        <v>261100</v>
      </c>
      <c r="DM212" s="41">
        <v>261100</v>
      </c>
      <c r="DN212" s="41">
        <v>264600</v>
      </c>
      <c r="DO212" s="41">
        <v>274300</v>
      </c>
      <c r="DP212" s="41">
        <v>284500</v>
      </c>
    </row>
    <row r="213" spans="1:120">
      <c r="A213" s="41">
        <v>91942</v>
      </c>
      <c r="B213" s="41" t="s">
        <v>516</v>
      </c>
      <c r="C213" s="41" t="s">
        <v>66</v>
      </c>
      <c r="D213" s="41" t="s">
        <v>402</v>
      </c>
      <c r="E213" s="41" t="s">
        <v>402</v>
      </c>
      <c r="F213" s="41">
        <v>528400</v>
      </c>
      <c r="G213" s="41">
        <v>532300</v>
      </c>
      <c r="H213" s="41">
        <v>532600</v>
      </c>
      <c r="I213" s="41">
        <v>529500</v>
      </c>
      <c r="J213" s="41">
        <v>527000</v>
      </c>
      <c r="K213" s="41">
        <v>525000</v>
      </c>
      <c r="L213" s="41">
        <v>524200</v>
      </c>
      <c r="M213" s="41">
        <v>524900</v>
      </c>
      <c r="N213" s="41">
        <v>525800</v>
      </c>
      <c r="O213" s="41">
        <v>525400</v>
      </c>
      <c r="P213" s="41">
        <v>525600</v>
      </c>
      <c r="Q213" s="41">
        <v>526400</v>
      </c>
      <c r="R213" s="41">
        <v>527600</v>
      </c>
      <c r="S213" s="41">
        <v>528200</v>
      </c>
      <c r="T213" s="41">
        <v>527200</v>
      </c>
      <c r="U213" s="41">
        <v>526900</v>
      </c>
      <c r="V213" s="41">
        <v>526900</v>
      </c>
      <c r="W213" s="41">
        <v>525000</v>
      </c>
      <c r="X213" s="41">
        <v>522500</v>
      </c>
      <c r="Y213" s="41">
        <v>521000</v>
      </c>
      <c r="Z213" s="41">
        <v>517200</v>
      </c>
      <c r="AA213" s="41">
        <v>512100</v>
      </c>
      <c r="AB213" s="41">
        <v>507600</v>
      </c>
      <c r="AC213" s="41">
        <v>504600</v>
      </c>
      <c r="AD213" s="41">
        <v>502600</v>
      </c>
      <c r="AE213" s="41">
        <v>500400</v>
      </c>
      <c r="AF213" s="41">
        <v>497500</v>
      </c>
      <c r="AG213" s="41">
        <v>494400</v>
      </c>
      <c r="AH213" s="41">
        <v>490300</v>
      </c>
      <c r="AI213" s="41">
        <v>486900</v>
      </c>
      <c r="AJ213" s="41">
        <v>484500</v>
      </c>
      <c r="AK213" s="41">
        <v>480300</v>
      </c>
      <c r="AL213" s="41">
        <v>477200</v>
      </c>
      <c r="AM213" s="41">
        <v>475500</v>
      </c>
      <c r="AN213" s="41">
        <v>472000</v>
      </c>
      <c r="AO213" s="41">
        <v>465400</v>
      </c>
      <c r="AP213" s="41">
        <v>455700</v>
      </c>
      <c r="AQ213" s="41">
        <v>443200</v>
      </c>
      <c r="AR213" s="41">
        <v>431500</v>
      </c>
      <c r="AS213" s="41">
        <v>422300</v>
      </c>
      <c r="AT213" s="41">
        <v>413900</v>
      </c>
      <c r="AU213" s="41">
        <v>405300</v>
      </c>
      <c r="AV213" s="41">
        <v>396800</v>
      </c>
      <c r="AW213" s="41">
        <v>388900</v>
      </c>
      <c r="AX213" s="41">
        <v>382100</v>
      </c>
      <c r="AY213" s="41">
        <v>375400</v>
      </c>
      <c r="AZ213" s="41">
        <v>369800</v>
      </c>
      <c r="BA213" s="41">
        <v>367100</v>
      </c>
      <c r="BB213" s="41">
        <v>365800</v>
      </c>
      <c r="BC213" s="41">
        <v>364100</v>
      </c>
      <c r="BD213" s="41">
        <v>363100</v>
      </c>
      <c r="BE213" s="41">
        <v>363500</v>
      </c>
      <c r="BF213" s="41">
        <v>365000</v>
      </c>
      <c r="BG213" s="41">
        <v>366700</v>
      </c>
      <c r="BH213" s="41">
        <v>367900</v>
      </c>
      <c r="BI213" s="41">
        <v>370400</v>
      </c>
      <c r="BJ213" s="41">
        <v>374600</v>
      </c>
      <c r="BK213" s="41">
        <v>377400</v>
      </c>
      <c r="BL213" s="41">
        <v>381400</v>
      </c>
      <c r="BM213" s="41">
        <v>385600</v>
      </c>
      <c r="BN213" s="41">
        <v>391000</v>
      </c>
      <c r="BO213" s="41">
        <v>398300</v>
      </c>
      <c r="BP213" s="41">
        <v>405100</v>
      </c>
      <c r="BQ213" s="41">
        <v>408700</v>
      </c>
      <c r="BR213" s="41">
        <v>409600</v>
      </c>
      <c r="BS213" s="41">
        <v>407500</v>
      </c>
      <c r="BT213" s="41">
        <v>403500</v>
      </c>
      <c r="BU213" s="41">
        <v>399900</v>
      </c>
      <c r="BV213" s="41">
        <v>394800</v>
      </c>
      <c r="BW213" s="41">
        <v>391600</v>
      </c>
      <c r="BX213" s="41">
        <v>390500</v>
      </c>
      <c r="BY213" s="41">
        <v>385100</v>
      </c>
      <c r="BZ213" s="41">
        <v>377800</v>
      </c>
      <c r="CA213" s="41">
        <v>374700</v>
      </c>
      <c r="CB213" s="41">
        <v>372700</v>
      </c>
      <c r="CC213" s="41">
        <v>366700</v>
      </c>
      <c r="CD213" s="41">
        <v>362000</v>
      </c>
      <c r="CE213" s="41">
        <v>362100</v>
      </c>
      <c r="CF213" s="41">
        <v>364000</v>
      </c>
      <c r="CG213" s="41">
        <v>362800</v>
      </c>
      <c r="CH213" s="41">
        <v>359400</v>
      </c>
      <c r="CI213" s="41">
        <v>358400</v>
      </c>
      <c r="CJ213" s="41">
        <v>356800</v>
      </c>
      <c r="CK213" s="41">
        <v>354600</v>
      </c>
      <c r="CL213" s="41">
        <v>353000</v>
      </c>
      <c r="CM213" s="41">
        <v>354900</v>
      </c>
      <c r="CN213" s="41">
        <v>358000</v>
      </c>
      <c r="CO213" s="41">
        <v>361700</v>
      </c>
      <c r="CP213" s="41">
        <v>363100</v>
      </c>
      <c r="CQ213" s="41">
        <v>366100</v>
      </c>
      <c r="CR213" s="41">
        <v>369800</v>
      </c>
      <c r="CS213" s="41">
        <v>373300</v>
      </c>
      <c r="CT213" s="41">
        <v>376500</v>
      </c>
      <c r="CU213" s="41">
        <v>381100</v>
      </c>
      <c r="CV213" s="41">
        <v>384600</v>
      </c>
      <c r="CW213" s="41">
        <v>390100</v>
      </c>
      <c r="CX213" s="41">
        <v>398000</v>
      </c>
      <c r="CY213" s="41">
        <v>403800</v>
      </c>
      <c r="CZ213" s="41">
        <v>409800</v>
      </c>
      <c r="DA213" s="41">
        <v>419100</v>
      </c>
      <c r="DB213" s="41">
        <v>431100</v>
      </c>
      <c r="DC213" s="41">
        <v>440900</v>
      </c>
      <c r="DD213" s="41">
        <v>446600</v>
      </c>
      <c r="DE213" s="41">
        <v>448200</v>
      </c>
      <c r="DF213" s="41">
        <v>451600</v>
      </c>
      <c r="DG213" s="41">
        <v>456300</v>
      </c>
      <c r="DH213" s="41">
        <v>459500</v>
      </c>
      <c r="DI213" s="41">
        <v>462900</v>
      </c>
      <c r="DJ213" s="41">
        <v>465500</v>
      </c>
      <c r="DK213" s="41">
        <v>467700</v>
      </c>
      <c r="DL213" s="41">
        <v>471000</v>
      </c>
      <c r="DM213" s="41">
        <v>474400</v>
      </c>
      <c r="DN213" s="41">
        <v>475300</v>
      </c>
      <c r="DO213" s="41">
        <v>475100</v>
      </c>
      <c r="DP213" s="41">
        <v>474400</v>
      </c>
    </row>
    <row r="214" spans="1:120">
      <c r="A214" s="41">
        <v>91761</v>
      </c>
      <c r="B214" s="41" t="s">
        <v>508</v>
      </c>
      <c r="C214" s="41" t="s">
        <v>66</v>
      </c>
      <c r="D214" s="41" t="s">
        <v>414</v>
      </c>
      <c r="E214" s="41" t="s">
        <v>415</v>
      </c>
      <c r="F214" s="41">
        <v>403400</v>
      </c>
      <c r="G214" s="41">
        <v>407900</v>
      </c>
      <c r="H214" s="41">
        <v>414100</v>
      </c>
      <c r="I214" s="41">
        <v>421400</v>
      </c>
      <c r="J214" s="41">
        <v>428600</v>
      </c>
      <c r="K214" s="41">
        <v>435000</v>
      </c>
      <c r="L214" s="41">
        <v>441800</v>
      </c>
      <c r="M214" s="41">
        <v>449200</v>
      </c>
      <c r="N214" s="41">
        <v>456500</v>
      </c>
      <c r="O214" s="41">
        <v>463100</v>
      </c>
      <c r="P214" s="41">
        <v>469900</v>
      </c>
      <c r="Q214" s="41">
        <v>477100</v>
      </c>
      <c r="R214" s="41">
        <v>483400</v>
      </c>
      <c r="S214" s="41">
        <v>488800</v>
      </c>
      <c r="T214" s="41">
        <v>493700</v>
      </c>
      <c r="U214" s="41">
        <v>496900</v>
      </c>
      <c r="V214" s="41">
        <v>498500</v>
      </c>
      <c r="W214" s="41">
        <v>498900</v>
      </c>
      <c r="X214" s="41">
        <v>497600</v>
      </c>
      <c r="Y214" s="41">
        <v>495900</v>
      </c>
      <c r="Z214" s="41">
        <v>493500</v>
      </c>
      <c r="AA214" s="41">
        <v>490500</v>
      </c>
      <c r="AB214" s="41">
        <v>488100</v>
      </c>
      <c r="AC214" s="41">
        <v>485900</v>
      </c>
      <c r="AD214" s="41">
        <v>483600</v>
      </c>
      <c r="AE214" s="41">
        <v>482000</v>
      </c>
      <c r="AF214" s="41">
        <v>479800</v>
      </c>
      <c r="AG214" s="41">
        <v>477100</v>
      </c>
      <c r="AH214" s="41">
        <v>473400</v>
      </c>
      <c r="AI214" s="41">
        <v>468600</v>
      </c>
      <c r="AJ214" s="41">
        <v>462400</v>
      </c>
      <c r="AK214" s="41">
        <v>456800</v>
      </c>
      <c r="AL214" s="41">
        <v>451100</v>
      </c>
      <c r="AM214" s="41">
        <v>443800</v>
      </c>
      <c r="AN214" s="41">
        <v>433500</v>
      </c>
      <c r="AO214" s="41">
        <v>423100</v>
      </c>
      <c r="AP214" s="41">
        <v>414300</v>
      </c>
      <c r="AQ214" s="41">
        <v>404800</v>
      </c>
      <c r="AR214" s="41">
        <v>392300</v>
      </c>
      <c r="AS214" s="41">
        <v>379400</v>
      </c>
      <c r="AT214" s="41">
        <v>369300</v>
      </c>
      <c r="AU214" s="41">
        <v>360800</v>
      </c>
      <c r="AV214" s="41">
        <v>351500</v>
      </c>
      <c r="AW214" s="41">
        <v>341200</v>
      </c>
      <c r="AX214" s="41">
        <v>332100</v>
      </c>
      <c r="AY214" s="41">
        <v>324000</v>
      </c>
      <c r="AZ214" s="41">
        <v>315200</v>
      </c>
      <c r="BA214" s="41">
        <v>306700</v>
      </c>
      <c r="BB214" s="41">
        <v>298700</v>
      </c>
      <c r="BC214" s="41">
        <v>291000</v>
      </c>
      <c r="BD214" s="41">
        <v>284600</v>
      </c>
      <c r="BE214" s="41">
        <v>280500</v>
      </c>
      <c r="BF214" s="41">
        <v>277100</v>
      </c>
      <c r="BG214" s="41">
        <v>273900</v>
      </c>
      <c r="BH214" s="41">
        <v>271400</v>
      </c>
      <c r="BI214" s="41">
        <v>270500</v>
      </c>
      <c r="BJ214" s="41">
        <v>270500</v>
      </c>
      <c r="BK214" s="41">
        <v>271800</v>
      </c>
      <c r="BL214" s="41">
        <v>274300</v>
      </c>
      <c r="BM214" s="41">
        <v>278700</v>
      </c>
      <c r="BN214" s="41">
        <v>283300</v>
      </c>
      <c r="BO214" s="41">
        <v>285100</v>
      </c>
      <c r="BP214" s="41">
        <v>285600</v>
      </c>
      <c r="BQ214" s="41">
        <v>285200</v>
      </c>
      <c r="BR214" s="41">
        <v>284500</v>
      </c>
      <c r="BS214" s="41">
        <v>283800</v>
      </c>
      <c r="BT214" s="41">
        <v>283300</v>
      </c>
      <c r="BU214" s="41">
        <v>282000</v>
      </c>
      <c r="BV214" s="41">
        <v>281600</v>
      </c>
      <c r="BW214" s="41">
        <v>281300</v>
      </c>
      <c r="BX214" s="41">
        <v>280800</v>
      </c>
      <c r="BY214" s="41">
        <v>279700</v>
      </c>
      <c r="BZ214" s="41">
        <v>278600</v>
      </c>
      <c r="CA214" s="41">
        <v>278500</v>
      </c>
      <c r="CB214" s="41">
        <v>278500</v>
      </c>
      <c r="CC214" s="41">
        <v>277500</v>
      </c>
      <c r="CD214" s="41">
        <v>275900</v>
      </c>
      <c r="CE214" s="41">
        <v>274400</v>
      </c>
      <c r="CF214" s="41">
        <v>272400</v>
      </c>
      <c r="CG214" s="41">
        <v>270600</v>
      </c>
      <c r="CH214" s="41">
        <v>268900</v>
      </c>
      <c r="CI214" s="41">
        <v>268100</v>
      </c>
      <c r="CJ214" s="41">
        <v>268400</v>
      </c>
      <c r="CK214" s="41">
        <v>268100</v>
      </c>
      <c r="CL214" s="41">
        <v>266600</v>
      </c>
      <c r="CM214" s="41">
        <v>266400</v>
      </c>
      <c r="CN214" s="41">
        <v>267900</v>
      </c>
      <c r="CO214" s="41">
        <v>270200</v>
      </c>
      <c r="CP214" s="41">
        <v>271800</v>
      </c>
      <c r="CQ214" s="41">
        <v>272900</v>
      </c>
      <c r="CR214" s="41">
        <v>275500</v>
      </c>
      <c r="CS214" s="41">
        <v>277400</v>
      </c>
      <c r="CT214" s="41">
        <v>277400</v>
      </c>
      <c r="CU214" s="41">
        <v>279800</v>
      </c>
      <c r="CV214" s="41">
        <v>284400</v>
      </c>
      <c r="CW214" s="41">
        <v>287700</v>
      </c>
      <c r="CX214" s="41">
        <v>291400</v>
      </c>
      <c r="CY214" s="41">
        <v>297400</v>
      </c>
      <c r="CZ214" s="41">
        <v>305200</v>
      </c>
      <c r="DA214" s="41">
        <v>313200</v>
      </c>
      <c r="DB214" s="41">
        <v>320700</v>
      </c>
      <c r="DC214" s="41">
        <v>328900</v>
      </c>
      <c r="DD214" s="41">
        <v>336800</v>
      </c>
      <c r="DE214" s="41">
        <v>343900</v>
      </c>
      <c r="DF214" s="41">
        <v>350700</v>
      </c>
      <c r="DG214" s="41">
        <v>354500</v>
      </c>
      <c r="DH214" s="41">
        <v>357200</v>
      </c>
      <c r="DI214" s="41">
        <v>361500</v>
      </c>
      <c r="DJ214" s="41">
        <v>365100</v>
      </c>
      <c r="DK214" s="41">
        <v>367800</v>
      </c>
      <c r="DL214" s="41">
        <v>372600</v>
      </c>
      <c r="DM214" s="41">
        <v>377100</v>
      </c>
      <c r="DN214" s="41">
        <v>380200</v>
      </c>
      <c r="DO214" s="41">
        <v>383000</v>
      </c>
      <c r="DP214" s="41">
        <v>385200</v>
      </c>
    </row>
    <row r="215" spans="1:120">
      <c r="A215" s="41">
        <v>92027</v>
      </c>
      <c r="B215" s="41" t="s">
        <v>517</v>
      </c>
      <c r="C215" s="41" t="s">
        <v>66</v>
      </c>
      <c r="D215" s="41" t="s">
        <v>402</v>
      </c>
      <c r="E215" s="41" t="s">
        <v>402</v>
      </c>
      <c r="F215" s="41">
        <v>519300</v>
      </c>
      <c r="G215" s="41">
        <v>524300</v>
      </c>
      <c r="H215" s="41">
        <v>529300</v>
      </c>
      <c r="I215" s="41">
        <v>533700</v>
      </c>
      <c r="J215" s="41">
        <v>535200</v>
      </c>
      <c r="K215" s="41">
        <v>535100</v>
      </c>
      <c r="L215" s="41">
        <v>534200</v>
      </c>
      <c r="M215" s="41">
        <v>533100</v>
      </c>
      <c r="N215" s="41">
        <v>533000</v>
      </c>
      <c r="O215" s="41">
        <v>534200</v>
      </c>
      <c r="P215" s="41">
        <v>534600</v>
      </c>
      <c r="Q215" s="41">
        <v>534400</v>
      </c>
      <c r="R215" s="41">
        <v>535400</v>
      </c>
      <c r="S215" s="41">
        <v>538100</v>
      </c>
      <c r="T215" s="41">
        <v>540000</v>
      </c>
      <c r="U215" s="41">
        <v>541200</v>
      </c>
      <c r="V215" s="41">
        <v>542200</v>
      </c>
      <c r="W215" s="41">
        <v>540400</v>
      </c>
      <c r="X215" s="41">
        <v>536200</v>
      </c>
      <c r="Y215" s="41">
        <v>532100</v>
      </c>
      <c r="Z215" s="41">
        <v>528500</v>
      </c>
      <c r="AA215" s="41">
        <v>525000</v>
      </c>
      <c r="AB215" s="41">
        <v>522400</v>
      </c>
      <c r="AC215" s="41">
        <v>520400</v>
      </c>
      <c r="AD215" s="41">
        <v>519400</v>
      </c>
      <c r="AE215" s="41">
        <v>518300</v>
      </c>
      <c r="AF215" s="41">
        <v>516100</v>
      </c>
      <c r="AG215" s="41">
        <v>513300</v>
      </c>
      <c r="AH215" s="41">
        <v>510700</v>
      </c>
      <c r="AI215" s="41">
        <v>508000</v>
      </c>
      <c r="AJ215" s="41">
        <v>504700</v>
      </c>
      <c r="AK215" s="41">
        <v>499100</v>
      </c>
      <c r="AL215" s="41">
        <v>493100</v>
      </c>
      <c r="AM215" s="41">
        <v>486700</v>
      </c>
      <c r="AN215" s="41">
        <v>479100</v>
      </c>
      <c r="AO215" s="41">
        <v>471000</v>
      </c>
      <c r="AP215" s="41">
        <v>461200</v>
      </c>
      <c r="AQ215" s="41">
        <v>446400</v>
      </c>
      <c r="AR215" s="41">
        <v>429600</v>
      </c>
      <c r="AS215" s="41">
        <v>416000</v>
      </c>
      <c r="AT215" s="41">
        <v>406000</v>
      </c>
      <c r="AU215" s="41">
        <v>397700</v>
      </c>
      <c r="AV215" s="41">
        <v>389200</v>
      </c>
      <c r="AW215" s="41">
        <v>380500</v>
      </c>
      <c r="AX215" s="41">
        <v>372100</v>
      </c>
      <c r="AY215" s="41">
        <v>364300</v>
      </c>
      <c r="AZ215" s="41">
        <v>357500</v>
      </c>
      <c r="BA215" s="41">
        <v>353100</v>
      </c>
      <c r="BB215" s="41">
        <v>347900</v>
      </c>
      <c r="BC215" s="41">
        <v>342000</v>
      </c>
      <c r="BD215" s="41">
        <v>337200</v>
      </c>
      <c r="BE215" s="41">
        <v>332200</v>
      </c>
      <c r="BF215" s="41">
        <v>326100</v>
      </c>
      <c r="BG215" s="41">
        <v>320900</v>
      </c>
      <c r="BH215" s="41">
        <v>317300</v>
      </c>
      <c r="BI215" s="41">
        <v>316400</v>
      </c>
      <c r="BJ215" s="41">
        <v>316800</v>
      </c>
      <c r="BK215" s="41">
        <v>316600</v>
      </c>
      <c r="BL215" s="41">
        <v>318700</v>
      </c>
      <c r="BM215" s="41">
        <v>320800</v>
      </c>
      <c r="BN215" s="41">
        <v>322600</v>
      </c>
      <c r="BO215" s="41">
        <v>325800</v>
      </c>
      <c r="BP215" s="41">
        <v>330100</v>
      </c>
      <c r="BQ215" s="41">
        <v>332500</v>
      </c>
      <c r="BR215" s="41">
        <v>333800</v>
      </c>
      <c r="BS215" s="41">
        <v>334600</v>
      </c>
      <c r="BT215" s="41">
        <v>336600</v>
      </c>
      <c r="BU215" s="41">
        <v>338600</v>
      </c>
      <c r="BV215" s="41">
        <v>338200</v>
      </c>
      <c r="BW215" s="41">
        <v>337500</v>
      </c>
      <c r="BX215" s="41">
        <v>336400</v>
      </c>
      <c r="BY215" s="41">
        <v>331000</v>
      </c>
      <c r="BZ215" s="41">
        <v>325500</v>
      </c>
      <c r="CA215" s="41">
        <v>324500</v>
      </c>
      <c r="CB215" s="41">
        <v>324000</v>
      </c>
      <c r="CC215" s="41">
        <v>321200</v>
      </c>
      <c r="CD215" s="41">
        <v>320400</v>
      </c>
      <c r="CE215" s="41">
        <v>321600</v>
      </c>
      <c r="CF215" s="41">
        <v>321600</v>
      </c>
      <c r="CG215" s="41">
        <v>320000</v>
      </c>
      <c r="CH215" s="41">
        <v>316500</v>
      </c>
      <c r="CI215" s="41">
        <v>313700</v>
      </c>
      <c r="CJ215" s="41">
        <v>310600</v>
      </c>
      <c r="CK215" s="41">
        <v>309600</v>
      </c>
      <c r="CL215" s="41">
        <v>310200</v>
      </c>
      <c r="CM215" s="41">
        <v>312900</v>
      </c>
      <c r="CN215" s="41">
        <v>315600</v>
      </c>
      <c r="CO215" s="41">
        <v>319100</v>
      </c>
      <c r="CP215" s="41">
        <v>320100</v>
      </c>
      <c r="CQ215" s="41">
        <v>321900</v>
      </c>
      <c r="CR215" s="41">
        <v>325800</v>
      </c>
      <c r="CS215" s="41">
        <v>330500</v>
      </c>
      <c r="CT215" s="41">
        <v>334900</v>
      </c>
      <c r="CU215" s="41">
        <v>340100</v>
      </c>
      <c r="CV215" s="41">
        <v>344800</v>
      </c>
      <c r="CW215" s="41">
        <v>349900</v>
      </c>
      <c r="CX215" s="41">
        <v>357000</v>
      </c>
      <c r="CY215" s="41">
        <v>362500</v>
      </c>
      <c r="CZ215" s="41">
        <v>367900</v>
      </c>
      <c r="DA215" s="41">
        <v>374600</v>
      </c>
      <c r="DB215" s="41">
        <v>382700</v>
      </c>
      <c r="DC215" s="41">
        <v>388200</v>
      </c>
      <c r="DD215" s="41">
        <v>391300</v>
      </c>
      <c r="DE215" s="41">
        <v>391700</v>
      </c>
      <c r="DF215" s="41">
        <v>394900</v>
      </c>
      <c r="DG215" s="41">
        <v>399700</v>
      </c>
      <c r="DH215" s="41">
        <v>403600</v>
      </c>
      <c r="DI215" s="41">
        <v>406900</v>
      </c>
      <c r="DJ215" s="41">
        <v>410000</v>
      </c>
      <c r="DK215" s="41">
        <v>413600</v>
      </c>
      <c r="DL215" s="41">
        <v>417300</v>
      </c>
      <c r="DM215" s="41">
        <v>422700</v>
      </c>
      <c r="DN215" s="41">
        <v>428600</v>
      </c>
      <c r="DO215" s="41">
        <v>432400</v>
      </c>
      <c r="DP215" s="41">
        <v>433000</v>
      </c>
    </row>
    <row r="216" spans="1:120">
      <c r="A216" s="41">
        <v>92078</v>
      </c>
      <c r="B216" s="41" t="s">
        <v>518</v>
      </c>
      <c r="C216" s="41" t="s">
        <v>66</v>
      </c>
      <c r="D216" s="41" t="s">
        <v>402</v>
      </c>
      <c r="E216" s="41" t="s">
        <v>402</v>
      </c>
      <c r="F216" s="41">
        <v>677600</v>
      </c>
      <c r="G216" s="41">
        <v>678700</v>
      </c>
      <c r="H216" s="41">
        <v>679200</v>
      </c>
      <c r="I216" s="41">
        <v>678200</v>
      </c>
      <c r="J216" s="41">
        <v>679900</v>
      </c>
      <c r="K216" s="41">
        <v>682500</v>
      </c>
      <c r="L216" s="41">
        <v>684000</v>
      </c>
      <c r="M216" s="41">
        <v>685600</v>
      </c>
      <c r="N216" s="41">
        <v>687600</v>
      </c>
      <c r="O216" s="41">
        <v>689500</v>
      </c>
      <c r="P216" s="41">
        <v>692500</v>
      </c>
      <c r="Q216" s="41">
        <v>695900</v>
      </c>
      <c r="R216" s="41">
        <v>696100</v>
      </c>
      <c r="S216" s="41">
        <v>696100</v>
      </c>
      <c r="T216" s="41">
        <v>697300</v>
      </c>
      <c r="U216" s="41">
        <v>699500</v>
      </c>
      <c r="V216" s="41">
        <v>700900</v>
      </c>
      <c r="W216" s="41">
        <v>699200</v>
      </c>
      <c r="X216" s="41">
        <v>693700</v>
      </c>
      <c r="Y216" s="41">
        <v>688600</v>
      </c>
      <c r="Z216" s="41">
        <v>684400</v>
      </c>
      <c r="AA216" s="41">
        <v>678500</v>
      </c>
      <c r="AB216" s="41">
        <v>672200</v>
      </c>
      <c r="AC216" s="41">
        <v>666700</v>
      </c>
      <c r="AD216" s="41">
        <v>661100</v>
      </c>
      <c r="AE216" s="41">
        <v>653900</v>
      </c>
      <c r="AF216" s="41">
        <v>648600</v>
      </c>
      <c r="AG216" s="41">
        <v>645300</v>
      </c>
      <c r="AH216" s="41">
        <v>642500</v>
      </c>
      <c r="AI216" s="41">
        <v>640300</v>
      </c>
      <c r="AJ216" s="41">
        <v>638400</v>
      </c>
      <c r="AK216" s="41">
        <v>634700</v>
      </c>
      <c r="AL216" s="41">
        <v>630100</v>
      </c>
      <c r="AM216" s="41">
        <v>625700</v>
      </c>
      <c r="AN216" s="41">
        <v>622800</v>
      </c>
      <c r="AO216" s="41">
        <v>620700</v>
      </c>
      <c r="AP216" s="41">
        <v>616100</v>
      </c>
      <c r="AQ216" s="41">
        <v>607900</v>
      </c>
      <c r="AR216" s="41">
        <v>597500</v>
      </c>
      <c r="AS216" s="41">
        <v>587600</v>
      </c>
      <c r="AT216" s="41">
        <v>580300</v>
      </c>
      <c r="AU216" s="41">
        <v>573300</v>
      </c>
      <c r="AV216" s="41">
        <v>563500</v>
      </c>
      <c r="AW216" s="41">
        <v>553600</v>
      </c>
      <c r="AX216" s="41">
        <v>545000</v>
      </c>
      <c r="AY216" s="41">
        <v>537300</v>
      </c>
      <c r="AZ216" s="41">
        <v>529500</v>
      </c>
      <c r="BA216" s="41">
        <v>524700</v>
      </c>
      <c r="BB216" s="41">
        <v>521400</v>
      </c>
      <c r="BC216" s="41">
        <v>517600</v>
      </c>
      <c r="BD216" s="41">
        <v>513400</v>
      </c>
      <c r="BE216" s="41">
        <v>510600</v>
      </c>
      <c r="BF216" s="41">
        <v>509100</v>
      </c>
      <c r="BG216" s="41">
        <v>509700</v>
      </c>
      <c r="BH216" s="41">
        <v>511000</v>
      </c>
      <c r="BI216" s="41">
        <v>512700</v>
      </c>
      <c r="BJ216" s="41">
        <v>516100</v>
      </c>
      <c r="BK216" s="41">
        <v>518800</v>
      </c>
      <c r="BL216" s="41">
        <v>521700</v>
      </c>
      <c r="BM216" s="41">
        <v>521500</v>
      </c>
      <c r="BN216" s="41">
        <v>523700</v>
      </c>
      <c r="BO216" s="41">
        <v>529900</v>
      </c>
      <c r="BP216" s="41">
        <v>535500</v>
      </c>
      <c r="BQ216" s="41">
        <v>536700</v>
      </c>
      <c r="BR216" s="41">
        <v>536700</v>
      </c>
      <c r="BS216" s="41">
        <v>535600</v>
      </c>
      <c r="BT216" s="41">
        <v>534300</v>
      </c>
      <c r="BU216" s="41">
        <v>532500</v>
      </c>
      <c r="BV216" s="41">
        <v>529300</v>
      </c>
      <c r="BW216" s="41">
        <v>528600</v>
      </c>
      <c r="BX216" s="41">
        <v>528800</v>
      </c>
      <c r="BY216" s="41">
        <v>523000</v>
      </c>
      <c r="BZ216" s="41">
        <v>514600</v>
      </c>
      <c r="CA216" s="41">
        <v>512200</v>
      </c>
      <c r="CB216" s="41">
        <v>512200</v>
      </c>
      <c r="CC216" s="41">
        <v>508000</v>
      </c>
      <c r="CD216" s="41">
        <v>502900</v>
      </c>
      <c r="CE216" s="41">
        <v>501100</v>
      </c>
      <c r="CF216" s="41">
        <v>501600</v>
      </c>
      <c r="CG216" s="41">
        <v>501300</v>
      </c>
      <c r="CH216" s="41">
        <v>496900</v>
      </c>
      <c r="CI216" s="41">
        <v>493900</v>
      </c>
      <c r="CJ216" s="41">
        <v>490800</v>
      </c>
      <c r="CK216" s="41">
        <v>491200</v>
      </c>
      <c r="CL216" s="41">
        <v>492600</v>
      </c>
      <c r="CM216" s="41">
        <v>493900</v>
      </c>
      <c r="CN216" s="41">
        <v>492900</v>
      </c>
      <c r="CO216" s="41">
        <v>495100</v>
      </c>
      <c r="CP216" s="41">
        <v>495500</v>
      </c>
      <c r="CQ216" s="41">
        <v>497900</v>
      </c>
      <c r="CR216" s="41">
        <v>502300</v>
      </c>
      <c r="CS216" s="41">
        <v>507500</v>
      </c>
      <c r="CT216" s="41">
        <v>511400</v>
      </c>
      <c r="CU216" s="41">
        <v>517600</v>
      </c>
      <c r="CV216" s="41">
        <v>523800</v>
      </c>
      <c r="CW216" s="41">
        <v>531500</v>
      </c>
      <c r="CX216" s="41">
        <v>542000</v>
      </c>
      <c r="CY216" s="41">
        <v>549500</v>
      </c>
      <c r="CZ216" s="41">
        <v>557400</v>
      </c>
      <c r="DA216" s="41">
        <v>568200</v>
      </c>
      <c r="DB216" s="41">
        <v>581900</v>
      </c>
      <c r="DC216" s="41">
        <v>592300</v>
      </c>
      <c r="DD216" s="41">
        <v>599700</v>
      </c>
      <c r="DE216" s="41">
        <v>603500</v>
      </c>
      <c r="DF216" s="41">
        <v>608000</v>
      </c>
      <c r="DG216" s="41">
        <v>611300</v>
      </c>
      <c r="DH216" s="41">
        <v>613200</v>
      </c>
      <c r="DI216" s="41">
        <v>616400</v>
      </c>
      <c r="DJ216" s="41">
        <v>621200</v>
      </c>
      <c r="DK216" s="41">
        <v>626800</v>
      </c>
      <c r="DL216" s="41">
        <v>634000</v>
      </c>
      <c r="DM216" s="41">
        <v>643500</v>
      </c>
      <c r="DN216" s="41">
        <v>650600</v>
      </c>
      <c r="DO216" s="41">
        <v>652600</v>
      </c>
      <c r="DP216" s="41">
        <v>652300</v>
      </c>
    </row>
    <row r="217" spans="1:120">
      <c r="A217" s="41">
        <v>90037</v>
      </c>
      <c r="B217" s="41" t="s">
        <v>394</v>
      </c>
      <c r="C217" s="41" t="s">
        <v>66</v>
      </c>
      <c r="D217" s="41" t="s">
        <v>394</v>
      </c>
      <c r="E217" s="41" t="s">
        <v>394</v>
      </c>
      <c r="F217" s="41">
        <v>339100</v>
      </c>
      <c r="G217" s="41">
        <v>347600</v>
      </c>
      <c r="H217" s="41">
        <v>356300</v>
      </c>
      <c r="I217" s="41">
        <v>363700</v>
      </c>
      <c r="J217" s="41">
        <v>371900</v>
      </c>
      <c r="K217" s="41">
        <v>382900</v>
      </c>
      <c r="L217" s="41">
        <v>395100</v>
      </c>
      <c r="M217" s="41">
        <v>405600</v>
      </c>
      <c r="N217" s="41">
        <v>413900</v>
      </c>
      <c r="O217" s="41">
        <v>421700</v>
      </c>
      <c r="P217" s="41">
        <v>430800</v>
      </c>
      <c r="Q217" s="41">
        <v>438300</v>
      </c>
      <c r="R217" s="41">
        <v>443700</v>
      </c>
      <c r="S217" s="41">
        <v>448100</v>
      </c>
      <c r="T217" s="41">
        <v>451900</v>
      </c>
      <c r="U217" s="41">
        <v>452800</v>
      </c>
      <c r="V217" s="41">
        <v>455900</v>
      </c>
      <c r="W217" s="41">
        <v>463500</v>
      </c>
      <c r="X217" s="41">
        <v>475900</v>
      </c>
      <c r="Y217" s="41">
        <v>487300</v>
      </c>
      <c r="Z217" s="41">
        <v>495600</v>
      </c>
      <c r="AA217" s="41">
        <v>500500</v>
      </c>
      <c r="AB217" s="41">
        <v>504000</v>
      </c>
      <c r="AC217" s="41">
        <v>507300</v>
      </c>
      <c r="AD217" s="41">
        <v>511300</v>
      </c>
      <c r="AE217" s="41">
        <v>514900</v>
      </c>
      <c r="AF217" s="41">
        <v>517300</v>
      </c>
      <c r="AG217" s="41">
        <v>518800</v>
      </c>
      <c r="AH217" s="41">
        <v>516800</v>
      </c>
      <c r="AI217" s="41">
        <v>512100</v>
      </c>
      <c r="AJ217" s="41">
        <v>505400</v>
      </c>
      <c r="AK217" s="41">
        <v>499700</v>
      </c>
      <c r="AL217" s="41">
        <v>495100</v>
      </c>
      <c r="AM217" s="41">
        <v>488900</v>
      </c>
      <c r="AN217" s="41">
        <v>480200</v>
      </c>
      <c r="AO217" s="41">
        <v>471900</v>
      </c>
      <c r="AP217" s="41">
        <v>465200</v>
      </c>
      <c r="AQ217" s="41">
        <v>457800</v>
      </c>
      <c r="AR217" s="41">
        <v>449500</v>
      </c>
      <c r="AS217" s="41">
        <v>442000</v>
      </c>
      <c r="AT217" s="41">
        <v>434200</v>
      </c>
      <c r="AU217" s="41">
        <v>425300</v>
      </c>
      <c r="AV217" s="41">
        <v>414200</v>
      </c>
      <c r="AW217" s="41">
        <v>402000</v>
      </c>
      <c r="AX217" s="41">
        <v>390800</v>
      </c>
      <c r="AY217" s="41">
        <v>382600</v>
      </c>
      <c r="AZ217" s="41">
        <v>374800</v>
      </c>
      <c r="BA217" s="41">
        <v>361700</v>
      </c>
      <c r="BB217" s="41">
        <v>343600</v>
      </c>
      <c r="BC217" s="41">
        <v>328000</v>
      </c>
      <c r="BD217" s="41">
        <v>316300</v>
      </c>
      <c r="BE217" s="41">
        <v>305200</v>
      </c>
      <c r="BF217" s="41">
        <v>295200</v>
      </c>
      <c r="BG217" s="41">
        <v>286100</v>
      </c>
      <c r="BH217" s="41">
        <v>276700</v>
      </c>
      <c r="BI217" s="41">
        <v>269200</v>
      </c>
      <c r="BJ217" s="41">
        <v>265400</v>
      </c>
      <c r="BK217" s="41">
        <v>263400</v>
      </c>
      <c r="BL217" s="41">
        <v>261100</v>
      </c>
      <c r="BM217" s="41">
        <v>260100</v>
      </c>
      <c r="BN217" s="41">
        <v>258900</v>
      </c>
      <c r="BO217" s="41">
        <v>257000</v>
      </c>
      <c r="BP217" s="41">
        <v>254900</v>
      </c>
      <c r="BQ217" s="41">
        <v>253400</v>
      </c>
      <c r="BR217" s="41">
        <v>251000</v>
      </c>
      <c r="BS217" s="41">
        <v>250100</v>
      </c>
      <c r="BT217" s="41">
        <v>250500</v>
      </c>
      <c r="BU217" s="41">
        <v>250000</v>
      </c>
      <c r="BV217" s="41">
        <v>247200</v>
      </c>
      <c r="BW217" s="41">
        <v>244400</v>
      </c>
      <c r="BX217" s="41">
        <v>243500</v>
      </c>
      <c r="BY217" s="41">
        <v>244100</v>
      </c>
      <c r="BZ217" s="41">
        <v>245200</v>
      </c>
      <c r="CA217" s="41">
        <v>246000</v>
      </c>
      <c r="CB217" s="41">
        <v>246700</v>
      </c>
      <c r="CC217" s="41">
        <v>247400</v>
      </c>
      <c r="CD217" s="41">
        <v>247500</v>
      </c>
      <c r="CE217" s="41">
        <v>245400</v>
      </c>
      <c r="CF217" s="41">
        <v>243600</v>
      </c>
      <c r="CG217" s="41">
        <v>242900</v>
      </c>
      <c r="CH217" s="41">
        <v>242800</v>
      </c>
      <c r="CI217" s="41">
        <v>241300</v>
      </c>
      <c r="CJ217" s="41">
        <v>239500</v>
      </c>
      <c r="CK217" s="41">
        <v>238200</v>
      </c>
      <c r="CL217" s="41">
        <v>239200</v>
      </c>
      <c r="CM217" s="41">
        <v>240500</v>
      </c>
      <c r="CN217" s="41">
        <v>242500</v>
      </c>
      <c r="CO217" s="41">
        <v>244000</v>
      </c>
      <c r="CP217" s="41">
        <v>244900</v>
      </c>
      <c r="CQ217" s="41">
        <v>244500</v>
      </c>
      <c r="CR217" s="41">
        <v>246100</v>
      </c>
      <c r="CS217" s="41">
        <v>249500</v>
      </c>
      <c r="CT217" s="41">
        <v>251600</v>
      </c>
      <c r="CU217" s="41">
        <v>253600</v>
      </c>
      <c r="CV217" s="41">
        <v>257800</v>
      </c>
      <c r="CW217" s="41">
        <v>264500</v>
      </c>
      <c r="CX217" s="41">
        <v>271900</v>
      </c>
      <c r="CY217" s="41">
        <v>278000</v>
      </c>
      <c r="CZ217" s="41">
        <v>281700</v>
      </c>
      <c r="DA217" s="41">
        <v>287300</v>
      </c>
      <c r="DB217" s="41">
        <v>295600</v>
      </c>
      <c r="DC217" s="41">
        <v>302100</v>
      </c>
      <c r="DD217" s="41">
        <v>304100</v>
      </c>
      <c r="DE217" s="41">
        <v>306300</v>
      </c>
      <c r="DF217" s="41">
        <v>311900</v>
      </c>
      <c r="DG217" s="41">
        <v>317200</v>
      </c>
      <c r="DH217" s="41">
        <v>320800</v>
      </c>
      <c r="DI217" s="41">
        <v>323100</v>
      </c>
      <c r="DJ217" s="41">
        <v>327400</v>
      </c>
      <c r="DK217" s="41">
        <v>335500</v>
      </c>
      <c r="DL217" s="41">
        <v>344500</v>
      </c>
      <c r="DM217" s="41">
        <v>350800</v>
      </c>
      <c r="DN217" s="41">
        <v>357500</v>
      </c>
      <c r="DO217" s="41">
        <v>366800</v>
      </c>
      <c r="DP217" s="41">
        <v>375000</v>
      </c>
    </row>
    <row r="218" spans="1:120">
      <c r="A218" s="41">
        <v>93551</v>
      </c>
      <c r="B218" s="41" t="s">
        <v>434</v>
      </c>
      <c r="C218" s="41" t="s">
        <v>66</v>
      </c>
      <c r="D218" s="41" t="s">
        <v>394</v>
      </c>
      <c r="E218" s="41" t="s">
        <v>394</v>
      </c>
      <c r="F218" s="41">
        <v>391300</v>
      </c>
      <c r="G218" s="41">
        <v>396400</v>
      </c>
      <c r="H218" s="41">
        <v>401200</v>
      </c>
      <c r="I218" s="41">
        <v>403500</v>
      </c>
      <c r="J218" s="41">
        <v>404800</v>
      </c>
      <c r="K218" s="41">
        <v>407500</v>
      </c>
      <c r="L218" s="41">
        <v>415400</v>
      </c>
      <c r="M218" s="41">
        <v>426200</v>
      </c>
      <c r="N218" s="41">
        <v>435500</v>
      </c>
      <c r="O218" s="41">
        <v>442500</v>
      </c>
      <c r="P218" s="41">
        <v>449500</v>
      </c>
      <c r="Q218" s="41">
        <v>453800</v>
      </c>
      <c r="R218" s="41">
        <v>455000</v>
      </c>
      <c r="S218" s="41">
        <v>455100</v>
      </c>
      <c r="T218" s="41">
        <v>455300</v>
      </c>
      <c r="U218" s="41">
        <v>456900</v>
      </c>
      <c r="V218" s="41">
        <v>460100</v>
      </c>
      <c r="W218" s="41">
        <v>464200</v>
      </c>
      <c r="X218" s="41">
        <v>466100</v>
      </c>
      <c r="Y218" s="41">
        <v>465000</v>
      </c>
      <c r="Z218" s="41">
        <v>462100</v>
      </c>
      <c r="AA218" s="41">
        <v>458600</v>
      </c>
      <c r="AB218" s="41">
        <v>455300</v>
      </c>
      <c r="AC218" s="41">
        <v>453700</v>
      </c>
      <c r="AD218" s="41">
        <v>452900</v>
      </c>
      <c r="AE218" s="41">
        <v>451700</v>
      </c>
      <c r="AF218" s="41">
        <v>448800</v>
      </c>
      <c r="AG218" s="41">
        <v>444900</v>
      </c>
      <c r="AH218" s="41">
        <v>440600</v>
      </c>
      <c r="AI218" s="41">
        <v>435400</v>
      </c>
      <c r="AJ218" s="41">
        <v>428400</v>
      </c>
      <c r="AK218" s="41">
        <v>420000</v>
      </c>
      <c r="AL218" s="41">
        <v>412000</v>
      </c>
      <c r="AM218" s="41">
        <v>406000</v>
      </c>
      <c r="AN218" s="41">
        <v>399400</v>
      </c>
      <c r="AO218" s="41">
        <v>390800</v>
      </c>
      <c r="AP218" s="41">
        <v>382300</v>
      </c>
      <c r="AQ218" s="41">
        <v>373800</v>
      </c>
      <c r="AR218" s="41">
        <v>363900</v>
      </c>
      <c r="AS218" s="41">
        <v>353800</v>
      </c>
      <c r="AT218" s="41">
        <v>344000</v>
      </c>
      <c r="AU218" s="41">
        <v>332900</v>
      </c>
      <c r="AV218" s="41">
        <v>320600</v>
      </c>
      <c r="AW218" s="41">
        <v>309200</v>
      </c>
      <c r="AX218" s="41">
        <v>300900</v>
      </c>
      <c r="AY218" s="41">
        <v>294500</v>
      </c>
      <c r="AZ218" s="41">
        <v>286900</v>
      </c>
      <c r="BA218" s="41">
        <v>279600</v>
      </c>
      <c r="BB218" s="41">
        <v>274100</v>
      </c>
      <c r="BC218" s="41">
        <v>269500</v>
      </c>
      <c r="BD218" s="41">
        <v>265500</v>
      </c>
      <c r="BE218" s="41">
        <v>261600</v>
      </c>
      <c r="BF218" s="41">
        <v>256700</v>
      </c>
      <c r="BG218" s="41">
        <v>251200</v>
      </c>
      <c r="BH218" s="41">
        <v>246800</v>
      </c>
      <c r="BI218" s="41">
        <v>243400</v>
      </c>
      <c r="BJ218" s="41">
        <v>239900</v>
      </c>
      <c r="BK218" s="41">
        <v>236200</v>
      </c>
      <c r="BL218" s="41">
        <v>235100</v>
      </c>
      <c r="BM218" s="41">
        <v>236600</v>
      </c>
      <c r="BN218" s="41">
        <v>237200</v>
      </c>
      <c r="BO218" s="41">
        <v>236400</v>
      </c>
      <c r="BP218" s="41">
        <v>234900</v>
      </c>
      <c r="BQ218" s="41">
        <v>232700</v>
      </c>
      <c r="BR218" s="41">
        <v>231000</v>
      </c>
      <c r="BS218" s="41">
        <v>230700</v>
      </c>
      <c r="BT218" s="41">
        <v>230000</v>
      </c>
      <c r="BU218" s="41">
        <v>228500</v>
      </c>
      <c r="BV218" s="41">
        <v>227600</v>
      </c>
      <c r="BW218" s="41">
        <v>227200</v>
      </c>
      <c r="BX218" s="41">
        <v>226300</v>
      </c>
      <c r="BY218" s="41">
        <v>224500</v>
      </c>
      <c r="BZ218" s="41">
        <v>221900</v>
      </c>
      <c r="CA218" s="41">
        <v>220700</v>
      </c>
      <c r="CB218" s="41">
        <v>221100</v>
      </c>
      <c r="CC218" s="41">
        <v>221900</v>
      </c>
      <c r="CD218" s="41">
        <v>221500</v>
      </c>
      <c r="CE218" s="41">
        <v>220100</v>
      </c>
      <c r="CF218" s="41">
        <v>218200</v>
      </c>
      <c r="CG218" s="41">
        <v>216600</v>
      </c>
      <c r="CH218" s="41">
        <v>215000</v>
      </c>
      <c r="CI218" s="41">
        <v>213700</v>
      </c>
      <c r="CJ218" s="41">
        <v>213400</v>
      </c>
      <c r="CK218" s="41">
        <v>213300</v>
      </c>
      <c r="CL218" s="41">
        <v>213700</v>
      </c>
      <c r="CM218" s="41">
        <v>213600</v>
      </c>
      <c r="CN218" s="41">
        <v>213600</v>
      </c>
      <c r="CO218" s="41">
        <v>214700</v>
      </c>
      <c r="CP218" s="41">
        <v>216800</v>
      </c>
      <c r="CQ218" s="41">
        <v>217400</v>
      </c>
      <c r="CR218" s="41">
        <v>218400</v>
      </c>
      <c r="CS218" s="41">
        <v>220800</v>
      </c>
      <c r="CT218" s="41">
        <v>222800</v>
      </c>
      <c r="CU218" s="41">
        <v>223300</v>
      </c>
      <c r="CV218" s="41">
        <v>223500</v>
      </c>
      <c r="CW218" s="41">
        <v>225200</v>
      </c>
      <c r="CX218" s="41">
        <v>228600</v>
      </c>
      <c r="CY218" s="41">
        <v>232900</v>
      </c>
      <c r="CZ218" s="41">
        <v>237400</v>
      </c>
      <c r="DA218" s="41">
        <v>242200</v>
      </c>
      <c r="DB218" s="41">
        <v>247300</v>
      </c>
      <c r="DC218" s="41">
        <v>253500</v>
      </c>
      <c r="DD218" s="41">
        <v>259700</v>
      </c>
      <c r="DE218" s="41">
        <v>264900</v>
      </c>
      <c r="DF218" s="41">
        <v>269900</v>
      </c>
      <c r="DG218" s="41">
        <v>274400</v>
      </c>
      <c r="DH218" s="41">
        <v>279300</v>
      </c>
      <c r="DI218" s="41">
        <v>282700</v>
      </c>
      <c r="DJ218" s="41">
        <v>283800</v>
      </c>
      <c r="DK218" s="41">
        <v>286000</v>
      </c>
      <c r="DL218" s="41">
        <v>290300</v>
      </c>
      <c r="DM218" s="41">
        <v>293800</v>
      </c>
      <c r="DN218" s="41">
        <v>297700</v>
      </c>
      <c r="DO218" s="41">
        <v>303100</v>
      </c>
      <c r="DP218" s="41">
        <v>307800</v>
      </c>
    </row>
    <row r="219" spans="1:120">
      <c r="A219" s="41">
        <v>91702</v>
      </c>
      <c r="B219" s="41" t="s">
        <v>519</v>
      </c>
      <c r="C219" s="41" t="s">
        <v>66</v>
      </c>
      <c r="D219" s="41" t="s">
        <v>394</v>
      </c>
      <c r="E219" s="41" t="s">
        <v>394</v>
      </c>
      <c r="F219" s="41">
        <v>392800</v>
      </c>
      <c r="G219" s="41">
        <v>397000</v>
      </c>
      <c r="H219" s="41">
        <v>401600</v>
      </c>
      <c r="I219" s="41">
        <v>406500</v>
      </c>
      <c r="J219" s="41">
        <v>412100</v>
      </c>
      <c r="K219" s="41">
        <v>419000</v>
      </c>
      <c r="L219" s="41">
        <v>427000</v>
      </c>
      <c r="M219" s="41">
        <v>435700</v>
      </c>
      <c r="N219" s="41">
        <v>443500</v>
      </c>
      <c r="O219" s="41">
        <v>451200</v>
      </c>
      <c r="P219" s="41">
        <v>461100</v>
      </c>
      <c r="Q219" s="41">
        <v>469800</v>
      </c>
      <c r="R219" s="41">
        <v>475200</v>
      </c>
      <c r="S219" s="41">
        <v>480000</v>
      </c>
      <c r="T219" s="41">
        <v>485700</v>
      </c>
      <c r="U219" s="41">
        <v>490000</v>
      </c>
      <c r="V219" s="41">
        <v>493500</v>
      </c>
      <c r="W219" s="41">
        <v>497400</v>
      </c>
      <c r="X219" s="41">
        <v>501000</v>
      </c>
      <c r="Y219" s="41">
        <v>501500</v>
      </c>
      <c r="Z219" s="41">
        <v>500600</v>
      </c>
      <c r="AA219" s="41">
        <v>499500</v>
      </c>
      <c r="AB219" s="41">
        <v>497700</v>
      </c>
      <c r="AC219" s="41">
        <v>493900</v>
      </c>
      <c r="AD219" s="41">
        <v>490900</v>
      </c>
      <c r="AE219" s="41">
        <v>490300</v>
      </c>
      <c r="AF219" s="41">
        <v>490400</v>
      </c>
      <c r="AG219" s="41">
        <v>489700</v>
      </c>
      <c r="AH219" s="41">
        <v>487600</v>
      </c>
      <c r="AI219" s="41">
        <v>484500</v>
      </c>
      <c r="AJ219" s="41">
        <v>480700</v>
      </c>
      <c r="AK219" s="41">
        <v>476100</v>
      </c>
      <c r="AL219" s="41">
        <v>471500</v>
      </c>
      <c r="AM219" s="41">
        <v>467600</v>
      </c>
      <c r="AN219" s="41">
        <v>462200</v>
      </c>
      <c r="AO219" s="41">
        <v>454000</v>
      </c>
      <c r="AP219" s="41">
        <v>446000</v>
      </c>
      <c r="AQ219" s="41">
        <v>436800</v>
      </c>
      <c r="AR219" s="41">
        <v>426900</v>
      </c>
      <c r="AS219" s="41">
        <v>415600</v>
      </c>
      <c r="AT219" s="41">
        <v>403600</v>
      </c>
      <c r="AU219" s="41">
        <v>391900</v>
      </c>
      <c r="AV219" s="41">
        <v>382000</v>
      </c>
      <c r="AW219" s="41">
        <v>374000</v>
      </c>
      <c r="AX219" s="41">
        <v>367100</v>
      </c>
      <c r="AY219" s="41">
        <v>359300</v>
      </c>
      <c r="AZ219" s="41">
        <v>350700</v>
      </c>
      <c r="BA219" s="41">
        <v>346300</v>
      </c>
      <c r="BB219" s="41">
        <v>343700</v>
      </c>
      <c r="BC219" s="41">
        <v>339400</v>
      </c>
      <c r="BD219" s="41">
        <v>334600</v>
      </c>
      <c r="BE219" s="41">
        <v>332500</v>
      </c>
      <c r="BF219" s="41">
        <v>330200</v>
      </c>
      <c r="BG219" s="41">
        <v>326800</v>
      </c>
      <c r="BH219" s="41">
        <v>322900</v>
      </c>
      <c r="BI219" s="41">
        <v>320300</v>
      </c>
      <c r="BJ219" s="41">
        <v>320000</v>
      </c>
      <c r="BK219" s="41">
        <v>321500</v>
      </c>
      <c r="BL219" s="41">
        <v>321600</v>
      </c>
      <c r="BM219" s="41">
        <v>320200</v>
      </c>
      <c r="BN219" s="41">
        <v>319100</v>
      </c>
      <c r="BO219" s="41">
        <v>318700</v>
      </c>
      <c r="BP219" s="41">
        <v>317700</v>
      </c>
      <c r="BQ219" s="41">
        <v>315900</v>
      </c>
      <c r="BR219" s="41">
        <v>314500</v>
      </c>
      <c r="BS219" s="41">
        <v>314600</v>
      </c>
      <c r="BT219" s="41">
        <v>314200</v>
      </c>
      <c r="BU219" s="41">
        <v>311500</v>
      </c>
      <c r="BV219" s="41">
        <v>308100</v>
      </c>
      <c r="BW219" s="41">
        <v>306800</v>
      </c>
      <c r="BX219" s="41">
        <v>307100</v>
      </c>
      <c r="BY219" s="41">
        <v>306400</v>
      </c>
      <c r="BZ219" s="41">
        <v>304800</v>
      </c>
      <c r="CA219" s="41">
        <v>304100</v>
      </c>
      <c r="CB219" s="41">
        <v>303800</v>
      </c>
      <c r="CC219" s="41">
        <v>302900</v>
      </c>
      <c r="CD219" s="41">
        <v>300900</v>
      </c>
      <c r="CE219" s="41">
        <v>298000</v>
      </c>
      <c r="CF219" s="41">
        <v>295400</v>
      </c>
      <c r="CG219" s="41">
        <v>294100</v>
      </c>
      <c r="CH219" s="41">
        <v>292700</v>
      </c>
      <c r="CI219" s="41">
        <v>290400</v>
      </c>
      <c r="CJ219" s="41">
        <v>288600</v>
      </c>
      <c r="CK219" s="41">
        <v>287100</v>
      </c>
      <c r="CL219" s="41">
        <v>286100</v>
      </c>
      <c r="CM219" s="41">
        <v>284800</v>
      </c>
      <c r="CN219" s="41">
        <v>284700</v>
      </c>
      <c r="CO219" s="41">
        <v>285300</v>
      </c>
      <c r="CP219" s="41">
        <v>286600</v>
      </c>
      <c r="CQ219" s="41">
        <v>286800</v>
      </c>
      <c r="CR219" s="41">
        <v>288600</v>
      </c>
      <c r="CS219" s="41">
        <v>291800</v>
      </c>
      <c r="CT219" s="41">
        <v>294800</v>
      </c>
      <c r="CU219" s="41">
        <v>296900</v>
      </c>
      <c r="CV219" s="41">
        <v>299700</v>
      </c>
      <c r="CW219" s="41">
        <v>304200</v>
      </c>
      <c r="CX219" s="41">
        <v>310200</v>
      </c>
      <c r="CY219" s="41">
        <v>318200</v>
      </c>
      <c r="CZ219" s="41">
        <v>327000</v>
      </c>
      <c r="DA219" s="41">
        <v>336200</v>
      </c>
      <c r="DB219" s="41">
        <v>345700</v>
      </c>
      <c r="DC219" s="41">
        <v>354200</v>
      </c>
      <c r="DD219" s="41">
        <v>358100</v>
      </c>
      <c r="DE219" s="41">
        <v>360000</v>
      </c>
      <c r="DF219" s="41">
        <v>362300</v>
      </c>
      <c r="DG219" s="41">
        <v>365800</v>
      </c>
      <c r="DH219" s="41">
        <v>371200</v>
      </c>
      <c r="DI219" s="41">
        <v>374900</v>
      </c>
      <c r="DJ219" s="41">
        <v>375900</v>
      </c>
      <c r="DK219" s="41">
        <v>378500</v>
      </c>
      <c r="DL219" s="41">
        <v>381600</v>
      </c>
      <c r="DM219" s="41">
        <v>383800</v>
      </c>
      <c r="DN219" s="41">
        <v>388000</v>
      </c>
      <c r="DO219" s="41">
        <v>394000</v>
      </c>
      <c r="DP219" s="41">
        <v>398200</v>
      </c>
    </row>
    <row r="220" spans="1:120">
      <c r="A220" s="41">
        <v>92407</v>
      </c>
      <c r="B220" s="41" t="s">
        <v>415</v>
      </c>
      <c r="C220" s="41" t="s">
        <v>66</v>
      </c>
      <c r="D220" s="41" t="s">
        <v>414</v>
      </c>
      <c r="E220" s="41" t="s">
        <v>415</v>
      </c>
      <c r="F220" s="41">
        <v>317700</v>
      </c>
      <c r="G220" s="41">
        <v>322700</v>
      </c>
      <c r="H220" s="41">
        <v>326000</v>
      </c>
      <c r="I220" s="41">
        <v>328000</v>
      </c>
      <c r="J220" s="41">
        <v>331900</v>
      </c>
      <c r="K220" s="41">
        <v>339600</v>
      </c>
      <c r="L220" s="41">
        <v>348700</v>
      </c>
      <c r="M220" s="41">
        <v>357200</v>
      </c>
      <c r="N220" s="41">
        <v>363900</v>
      </c>
      <c r="O220" s="41">
        <v>369600</v>
      </c>
      <c r="P220" s="41">
        <v>375700</v>
      </c>
      <c r="Q220" s="41">
        <v>381600</v>
      </c>
      <c r="R220" s="41">
        <v>386900</v>
      </c>
      <c r="S220" s="41">
        <v>391500</v>
      </c>
      <c r="T220" s="41">
        <v>395400</v>
      </c>
      <c r="U220" s="41">
        <v>398400</v>
      </c>
      <c r="V220" s="41">
        <v>400800</v>
      </c>
      <c r="W220" s="41">
        <v>402200</v>
      </c>
      <c r="X220" s="41">
        <v>401700</v>
      </c>
      <c r="Y220" s="41">
        <v>400300</v>
      </c>
      <c r="Z220" s="41">
        <v>399700</v>
      </c>
      <c r="AA220" s="41">
        <v>399600</v>
      </c>
      <c r="AB220" s="41">
        <v>398300</v>
      </c>
      <c r="AC220" s="41">
        <v>394600</v>
      </c>
      <c r="AD220" s="41">
        <v>390800</v>
      </c>
      <c r="AE220" s="41">
        <v>388000</v>
      </c>
      <c r="AF220" s="41">
        <v>385600</v>
      </c>
      <c r="AG220" s="41">
        <v>383000</v>
      </c>
      <c r="AH220" s="41">
        <v>380000</v>
      </c>
      <c r="AI220" s="41">
        <v>376300</v>
      </c>
      <c r="AJ220" s="41">
        <v>372000</v>
      </c>
      <c r="AK220" s="41">
        <v>366600</v>
      </c>
      <c r="AL220" s="41">
        <v>361100</v>
      </c>
      <c r="AM220" s="41">
        <v>356100</v>
      </c>
      <c r="AN220" s="41">
        <v>350600</v>
      </c>
      <c r="AO220" s="41">
        <v>344100</v>
      </c>
      <c r="AP220" s="41">
        <v>338100</v>
      </c>
      <c r="AQ220" s="41">
        <v>331100</v>
      </c>
      <c r="AR220" s="41">
        <v>320900</v>
      </c>
      <c r="AS220" s="41">
        <v>309000</v>
      </c>
      <c r="AT220" s="41">
        <v>298100</v>
      </c>
      <c r="AU220" s="41">
        <v>288200</v>
      </c>
      <c r="AV220" s="41">
        <v>278900</v>
      </c>
      <c r="AW220" s="41">
        <v>271400</v>
      </c>
      <c r="AX220" s="41">
        <v>264500</v>
      </c>
      <c r="AY220" s="41">
        <v>256000</v>
      </c>
      <c r="AZ220" s="41">
        <v>246400</v>
      </c>
      <c r="BA220" s="41">
        <v>237700</v>
      </c>
      <c r="BB220" s="41">
        <v>229500</v>
      </c>
      <c r="BC220" s="41">
        <v>222300</v>
      </c>
      <c r="BD220" s="41">
        <v>216900</v>
      </c>
      <c r="BE220" s="41">
        <v>212800</v>
      </c>
      <c r="BF220" s="41">
        <v>208900</v>
      </c>
      <c r="BG220" s="41">
        <v>204500</v>
      </c>
      <c r="BH220" s="41">
        <v>199900</v>
      </c>
      <c r="BI220" s="41">
        <v>196900</v>
      </c>
      <c r="BJ220" s="41">
        <v>195100</v>
      </c>
      <c r="BK220" s="41">
        <v>194400</v>
      </c>
      <c r="BL220" s="41">
        <v>194400</v>
      </c>
      <c r="BM220" s="41">
        <v>196100</v>
      </c>
      <c r="BN220" s="41">
        <v>198000</v>
      </c>
      <c r="BO220" s="41">
        <v>197800</v>
      </c>
      <c r="BP220" s="41">
        <v>196700</v>
      </c>
      <c r="BQ220" s="41">
        <v>195700</v>
      </c>
      <c r="BR220" s="41">
        <v>194700</v>
      </c>
      <c r="BS220" s="41">
        <v>193700</v>
      </c>
      <c r="BT220" s="41">
        <v>193600</v>
      </c>
      <c r="BU220" s="41">
        <v>192600</v>
      </c>
      <c r="BV220" s="41">
        <v>191600</v>
      </c>
      <c r="BW220" s="41">
        <v>190600</v>
      </c>
      <c r="BX220" s="41">
        <v>189700</v>
      </c>
      <c r="BY220" s="41">
        <v>188400</v>
      </c>
      <c r="BZ220" s="41">
        <v>187600</v>
      </c>
      <c r="CA220" s="41">
        <v>186600</v>
      </c>
      <c r="CB220" s="41">
        <v>185500</v>
      </c>
      <c r="CC220" s="41">
        <v>185100</v>
      </c>
      <c r="CD220" s="41">
        <v>184600</v>
      </c>
      <c r="CE220" s="41">
        <v>183600</v>
      </c>
      <c r="CF220" s="41">
        <v>182600</v>
      </c>
      <c r="CG220" s="41">
        <v>182800</v>
      </c>
      <c r="CH220" s="41">
        <v>182600</v>
      </c>
      <c r="CI220" s="41">
        <v>181200</v>
      </c>
      <c r="CJ220" s="41">
        <v>179700</v>
      </c>
      <c r="CK220" s="41">
        <v>179600</v>
      </c>
      <c r="CL220" s="41">
        <v>179400</v>
      </c>
      <c r="CM220" s="41">
        <v>179900</v>
      </c>
      <c r="CN220" s="41">
        <v>181600</v>
      </c>
      <c r="CO220" s="41">
        <v>183900</v>
      </c>
      <c r="CP220" s="41">
        <v>184900</v>
      </c>
      <c r="CQ220" s="41">
        <v>185600</v>
      </c>
      <c r="CR220" s="41">
        <v>187200</v>
      </c>
      <c r="CS220" s="41">
        <v>188000</v>
      </c>
      <c r="CT220" s="41">
        <v>188400</v>
      </c>
      <c r="CU220" s="41">
        <v>191000</v>
      </c>
      <c r="CV220" s="41">
        <v>194700</v>
      </c>
      <c r="CW220" s="41">
        <v>197400</v>
      </c>
      <c r="CX220" s="41">
        <v>200300</v>
      </c>
      <c r="CY220" s="41">
        <v>204700</v>
      </c>
      <c r="CZ220" s="41">
        <v>210000</v>
      </c>
      <c r="DA220" s="41">
        <v>215900</v>
      </c>
      <c r="DB220" s="41">
        <v>222700</v>
      </c>
      <c r="DC220" s="41">
        <v>229900</v>
      </c>
      <c r="DD220" s="41">
        <v>235000</v>
      </c>
      <c r="DE220" s="41">
        <v>237200</v>
      </c>
      <c r="DF220" s="41">
        <v>238900</v>
      </c>
      <c r="DG220" s="41">
        <v>240400</v>
      </c>
      <c r="DH220" s="41">
        <v>243500</v>
      </c>
      <c r="DI220" s="41">
        <v>245900</v>
      </c>
      <c r="DJ220" s="41">
        <v>247500</v>
      </c>
      <c r="DK220" s="41">
        <v>250200</v>
      </c>
      <c r="DL220" s="41">
        <v>255200</v>
      </c>
      <c r="DM220" s="41">
        <v>258700</v>
      </c>
      <c r="DN220" s="41">
        <v>261400</v>
      </c>
      <c r="DO220" s="41">
        <v>264500</v>
      </c>
      <c r="DP220" s="41">
        <v>267300</v>
      </c>
    </row>
    <row r="221" spans="1:120">
      <c r="A221" s="41">
        <v>92392</v>
      </c>
      <c r="B221" s="41" t="s">
        <v>520</v>
      </c>
      <c r="C221" s="41" t="s">
        <v>66</v>
      </c>
      <c r="D221" s="41" t="s">
        <v>414</v>
      </c>
      <c r="E221" s="41" t="s">
        <v>415</v>
      </c>
      <c r="F221" s="41">
        <v>278300</v>
      </c>
      <c r="G221" s="41">
        <v>283200</v>
      </c>
      <c r="H221" s="41">
        <v>289200</v>
      </c>
      <c r="I221" s="41">
        <v>294900</v>
      </c>
      <c r="J221" s="41">
        <v>299600</v>
      </c>
      <c r="K221" s="41">
        <v>304300</v>
      </c>
      <c r="L221" s="41">
        <v>310100</v>
      </c>
      <c r="M221" s="41">
        <v>317500</v>
      </c>
      <c r="N221" s="41">
        <v>325500</v>
      </c>
      <c r="O221" s="41">
        <v>333200</v>
      </c>
      <c r="P221" s="41">
        <v>340400</v>
      </c>
      <c r="Q221" s="41">
        <v>346300</v>
      </c>
      <c r="R221" s="41">
        <v>350700</v>
      </c>
      <c r="S221" s="41">
        <v>353700</v>
      </c>
      <c r="T221" s="41">
        <v>355600</v>
      </c>
      <c r="U221" s="41">
        <v>357200</v>
      </c>
      <c r="V221" s="41">
        <v>358600</v>
      </c>
      <c r="W221" s="41">
        <v>359300</v>
      </c>
      <c r="X221" s="41">
        <v>359500</v>
      </c>
      <c r="Y221" s="41">
        <v>358900</v>
      </c>
      <c r="Z221" s="41">
        <v>357600</v>
      </c>
      <c r="AA221" s="41">
        <v>356000</v>
      </c>
      <c r="AB221" s="41">
        <v>354500</v>
      </c>
      <c r="AC221" s="41">
        <v>352200</v>
      </c>
      <c r="AD221" s="41">
        <v>349700</v>
      </c>
      <c r="AE221" s="41">
        <v>347100</v>
      </c>
      <c r="AF221" s="41">
        <v>344300</v>
      </c>
      <c r="AG221" s="41">
        <v>341400</v>
      </c>
      <c r="AH221" s="41">
        <v>338700</v>
      </c>
      <c r="AI221" s="41">
        <v>335200</v>
      </c>
      <c r="AJ221" s="41">
        <v>329900</v>
      </c>
      <c r="AK221" s="41">
        <v>323500</v>
      </c>
      <c r="AL221" s="41">
        <v>316900</v>
      </c>
      <c r="AM221" s="41">
        <v>310000</v>
      </c>
      <c r="AN221" s="41">
        <v>302600</v>
      </c>
      <c r="AO221" s="41">
        <v>295100</v>
      </c>
      <c r="AP221" s="41">
        <v>288200</v>
      </c>
      <c r="AQ221" s="41">
        <v>280600</v>
      </c>
      <c r="AR221" s="41">
        <v>270000</v>
      </c>
      <c r="AS221" s="41">
        <v>257500</v>
      </c>
      <c r="AT221" s="41">
        <v>245500</v>
      </c>
      <c r="AU221" s="41">
        <v>234900</v>
      </c>
      <c r="AV221" s="41">
        <v>225600</v>
      </c>
      <c r="AW221" s="41">
        <v>216800</v>
      </c>
      <c r="AX221" s="41">
        <v>207900</v>
      </c>
      <c r="AY221" s="41">
        <v>198700</v>
      </c>
      <c r="AZ221" s="41">
        <v>189600</v>
      </c>
      <c r="BA221" s="41">
        <v>181500</v>
      </c>
      <c r="BB221" s="41">
        <v>173800</v>
      </c>
      <c r="BC221" s="41">
        <v>165600</v>
      </c>
      <c r="BD221" s="41">
        <v>157600</v>
      </c>
      <c r="BE221" s="41">
        <v>150800</v>
      </c>
      <c r="BF221" s="41">
        <v>145500</v>
      </c>
      <c r="BG221" s="41">
        <v>140600</v>
      </c>
      <c r="BH221" s="41">
        <v>135800</v>
      </c>
      <c r="BI221" s="41">
        <v>131800</v>
      </c>
      <c r="BJ221" s="41">
        <v>129400</v>
      </c>
      <c r="BK221" s="41">
        <v>128400</v>
      </c>
      <c r="BL221" s="41">
        <v>127800</v>
      </c>
      <c r="BM221" s="41">
        <v>127900</v>
      </c>
      <c r="BN221" s="41">
        <v>128600</v>
      </c>
      <c r="BO221" s="41">
        <v>128600</v>
      </c>
      <c r="BP221" s="41">
        <v>128600</v>
      </c>
      <c r="BQ221" s="41">
        <v>129200</v>
      </c>
      <c r="BR221" s="41">
        <v>129300</v>
      </c>
      <c r="BS221" s="41">
        <v>128900</v>
      </c>
      <c r="BT221" s="41">
        <v>128700</v>
      </c>
      <c r="BU221" s="41">
        <v>128500</v>
      </c>
      <c r="BV221" s="41">
        <v>128700</v>
      </c>
      <c r="BW221" s="41">
        <v>128700</v>
      </c>
      <c r="BX221" s="41">
        <v>128400</v>
      </c>
      <c r="BY221" s="41">
        <v>128000</v>
      </c>
      <c r="BZ221" s="41">
        <v>127800</v>
      </c>
      <c r="CA221" s="41">
        <v>128100</v>
      </c>
      <c r="CB221" s="41">
        <v>128400</v>
      </c>
      <c r="CC221" s="41">
        <v>128200</v>
      </c>
      <c r="CD221" s="41">
        <v>127900</v>
      </c>
      <c r="CE221" s="41">
        <v>127600</v>
      </c>
      <c r="CF221" s="41">
        <v>126800</v>
      </c>
      <c r="CG221" s="41">
        <v>126100</v>
      </c>
      <c r="CH221" s="41">
        <v>125500</v>
      </c>
      <c r="CI221" s="41">
        <v>124700</v>
      </c>
      <c r="CJ221" s="41">
        <v>124000</v>
      </c>
      <c r="CK221" s="41">
        <v>123400</v>
      </c>
      <c r="CL221" s="41">
        <v>122500</v>
      </c>
      <c r="CM221" s="41">
        <v>122300</v>
      </c>
      <c r="CN221" s="41">
        <v>123300</v>
      </c>
      <c r="CO221" s="41">
        <v>124900</v>
      </c>
      <c r="CP221" s="41">
        <v>125900</v>
      </c>
      <c r="CQ221" s="41">
        <v>127000</v>
      </c>
      <c r="CR221" s="41">
        <v>128700</v>
      </c>
      <c r="CS221" s="41">
        <v>129700</v>
      </c>
      <c r="CT221" s="41">
        <v>130000</v>
      </c>
      <c r="CU221" s="41">
        <v>131500</v>
      </c>
      <c r="CV221" s="41">
        <v>133400</v>
      </c>
      <c r="CW221" s="41">
        <v>134700</v>
      </c>
      <c r="CX221" s="41">
        <v>135900</v>
      </c>
      <c r="CY221" s="41">
        <v>138500</v>
      </c>
      <c r="CZ221" s="41">
        <v>141900</v>
      </c>
      <c r="DA221" s="41">
        <v>145800</v>
      </c>
      <c r="DB221" s="41">
        <v>150200</v>
      </c>
      <c r="DC221" s="41">
        <v>155200</v>
      </c>
      <c r="DD221" s="41">
        <v>159300</v>
      </c>
      <c r="DE221" s="41">
        <v>162500</v>
      </c>
      <c r="DF221" s="41">
        <v>165200</v>
      </c>
      <c r="DG221" s="41">
        <v>167500</v>
      </c>
      <c r="DH221" s="41">
        <v>171200</v>
      </c>
      <c r="DI221" s="41">
        <v>175000</v>
      </c>
      <c r="DJ221" s="41">
        <v>177800</v>
      </c>
      <c r="DK221" s="41">
        <v>180500</v>
      </c>
      <c r="DL221" s="41">
        <v>184400</v>
      </c>
      <c r="DM221" s="41">
        <v>187900</v>
      </c>
      <c r="DN221" s="41">
        <v>190900</v>
      </c>
      <c r="DO221" s="41">
        <v>193800</v>
      </c>
      <c r="DP221" s="41">
        <v>196100</v>
      </c>
    </row>
    <row r="222" spans="1:120">
      <c r="A222" s="41">
        <v>93033</v>
      </c>
      <c r="B222" s="41" t="s">
        <v>521</v>
      </c>
      <c r="C222" s="41" t="s">
        <v>66</v>
      </c>
      <c r="D222" s="41" t="s">
        <v>425</v>
      </c>
      <c r="E222" s="41" t="s">
        <v>425</v>
      </c>
      <c r="F222" s="41">
        <v>467100</v>
      </c>
      <c r="G222" s="41">
        <v>474700</v>
      </c>
      <c r="H222" s="41">
        <v>482000</v>
      </c>
      <c r="I222" s="41">
        <v>491100</v>
      </c>
      <c r="J222" s="41">
        <v>504300</v>
      </c>
      <c r="K222" s="41">
        <v>519500</v>
      </c>
      <c r="L222" s="41">
        <v>530100</v>
      </c>
      <c r="M222" s="41">
        <v>536300</v>
      </c>
      <c r="N222" s="41">
        <v>541500</v>
      </c>
      <c r="O222" s="41">
        <v>548600</v>
      </c>
      <c r="P222" s="41">
        <v>558000</v>
      </c>
      <c r="Q222" s="41">
        <v>568100</v>
      </c>
      <c r="R222" s="41">
        <v>577300</v>
      </c>
      <c r="S222" s="41">
        <v>582300</v>
      </c>
      <c r="T222" s="41">
        <v>586000</v>
      </c>
      <c r="U222" s="41">
        <v>587600</v>
      </c>
      <c r="V222" s="41">
        <v>586700</v>
      </c>
      <c r="W222" s="41">
        <v>584300</v>
      </c>
      <c r="X222" s="41">
        <v>582100</v>
      </c>
      <c r="Y222" s="41">
        <v>579200</v>
      </c>
      <c r="Z222" s="41">
        <v>576900</v>
      </c>
      <c r="AA222" s="41">
        <v>574500</v>
      </c>
      <c r="AB222" s="41">
        <v>573100</v>
      </c>
      <c r="AC222" s="41">
        <v>572200</v>
      </c>
      <c r="AD222" s="41">
        <v>568300</v>
      </c>
      <c r="AE222" s="41">
        <v>562300</v>
      </c>
      <c r="AF222" s="41">
        <v>556200</v>
      </c>
      <c r="AG222" s="41">
        <v>549800</v>
      </c>
      <c r="AH222" s="41">
        <v>543300</v>
      </c>
      <c r="AI222" s="41">
        <v>535300</v>
      </c>
      <c r="AJ222" s="41">
        <v>525900</v>
      </c>
      <c r="AK222" s="41">
        <v>516400</v>
      </c>
      <c r="AL222" s="41">
        <v>508700</v>
      </c>
      <c r="AM222" s="41">
        <v>503100</v>
      </c>
      <c r="AN222" s="41">
        <v>498600</v>
      </c>
      <c r="AO222" s="41">
        <v>487100</v>
      </c>
      <c r="AP222" s="41">
        <v>471000</v>
      </c>
      <c r="AQ222" s="41">
        <v>457300</v>
      </c>
      <c r="AR222" s="41">
        <v>447400</v>
      </c>
      <c r="AS222" s="41">
        <v>435500</v>
      </c>
      <c r="AT222" s="41">
        <v>423700</v>
      </c>
      <c r="AU222" s="41">
        <v>413300</v>
      </c>
      <c r="AV222" s="41">
        <v>403700</v>
      </c>
      <c r="AW222" s="41">
        <v>394200</v>
      </c>
      <c r="AX222" s="41">
        <v>382700</v>
      </c>
      <c r="AY222" s="41">
        <v>363200</v>
      </c>
      <c r="AZ222" s="41">
        <v>340100</v>
      </c>
      <c r="BA222" s="41">
        <v>330600</v>
      </c>
      <c r="BB222" s="41">
        <v>333200</v>
      </c>
      <c r="BC222" s="41">
        <v>334000</v>
      </c>
      <c r="BD222" s="41">
        <v>329000</v>
      </c>
      <c r="BE222" s="41">
        <v>323800</v>
      </c>
      <c r="BF222" s="41">
        <v>317600</v>
      </c>
      <c r="BG222" s="41">
        <v>310600</v>
      </c>
      <c r="BH222" s="41">
        <v>304200</v>
      </c>
      <c r="BI222" s="41">
        <v>298400</v>
      </c>
      <c r="BJ222" s="41">
        <v>294300</v>
      </c>
      <c r="BK222" s="41">
        <v>292400</v>
      </c>
      <c r="BL222" s="41">
        <v>291800</v>
      </c>
      <c r="BM222" s="41">
        <v>290200</v>
      </c>
      <c r="BN222" s="41">
        <v>286800</v>
      </c>
      <c r="BO222" s="41">
        <v>284000</v>
      </c>
      <c r="BP222" s="41">
        <v>281700</v>
      </c>
      <c r="BQ222" s="41">
        <v>281000</v>
      </c>
      <c r="BR222" s="41">
        <v>280400</v>
      </c>
      <c r="BS222" s="41">
        <v>279800</v>
      </c>
      <c r="BT222" s="41">
        <v>279900</v>
      </c>
      <c r="BU222" s="41">
        <v>281200</v>
      </c>
      <c r="BV222" s="41">
        <v>280500</v>
      </c>
      <c r="BW222" s="41">
        <v>282200</v>
      </c>
      <c r="BX222" s="41">
        <v>283700</v>
      </c>
      <c r="BY222" s="41">
        <v>280200</v>
      </c>
      <c r="BZ222" s="41">
        <v>276900</v>
      </c>
      <c r="CA222" s="41">
        <v>274300</v>
      </c>
      <c r="CB222" s="41">
        <v>270700</v>
      </c>
      <c r="CC222" s="41">
        <v>268900</v>
      </c>
      <c r="CD222" s="41">
        <v>270500</v>
      </c>
      <c r="CE222" s="41">
        <v>268700</v>
      </c>
      <c r="CF222" s="41">
        <v>265700</v>
      </c>
      <c r="CG222" s="41">
        <v>262100</v>
      </c>
      <c r="CH222" s="41">
        <v>259000</v>
      </c>
      <c r="CI222" s="41">
        <v>257300</v>
      </c>
      <c r="CJ222" s="41">
        <v>258100</v>
      </c>
      <c r="CK222" s="41">
        <v>257000</v>
      </c>
      <c r="CL222" s="41">
        <v>254000</v>
      </c>
      <c r="CM222" s="41">
        <v>253100</v>
      </c>
      <c r="CN222" s="41">
        <v>256400</v>
      </c>
      <c r="CO222" s="41">
        <v>259100</v>
      </c>
      <c r="CP222" s="41">
        <v>259300</v>
      </c>
      <c r="CQ222" s="41">
        <v>261300</v>
      </c>
      <c r="CR222" s="41">
        <v>263100</v>
      </c>
      <c r="CS222" s="41">
        <v>264900</v>
      </c>
      <c r="CT222" s="41">
        <v>267800</v>
      </c>
      <c r="CU222" s="41">
        <v>270600</v>
      </c>
      <c r="CV222" s="41">
        <v>272300</v>
      </c>
      <c r="CW222" s="41">
        <v>277300</v>
      </c>
      <c r="CX222" s="41">
        <v>282100</v>
      </c>
      <c r="CY222" s="41">
        <v>286200</v>
      </c>
      <c r="CZ222" s="41">
        <v>290900</v>
      </c>
      <c r="DA222" s="41">
        <v>296000</v>
      </c>
      <c r="DB222" s="41">
        <v>301000</v>
      </c>
      <c r="DC222" s="41">
        <v>307200</v>
      </c>
      <c r="DD222" s="41">
        <v>314300</v>
      </c>
      <c r="DE222" s="41">
        <v>318900</v>
      </c>
      <c r="DF222" s="41">
        <v>322800</v>
      </c>
      <c r="DG222" s="41">
        <v>328700</v>
      </c>
      <c r="DH222" s="41">
        <v>337000</v>
      </c>
      <c r="DI222" s="41">
        <v>344300</v>
      </c>
      <c r="DJ222" s="41">
        <v>348500</v>
      </c>
      <c r="DK222" s="41">
        <v>350900</v>
      </c>
      <c r="DL222" s="41">
        <v>352300</v>
      </c>
      <c r="DM222" s="41">
        <v>353700</v>
      </c>
      <c r="DN222" s="41">
        <v>355200</v>
      </c>
      <c r="DO222" s="41">
        <v>356800</v>
      </c>
      <c r="DP222" s="41">
        <v>357900</v>
      </c>
    </row>
    <row r="223" spans="1:120">
      <c r="A223" s="41">
        <v>91344</v>
      </c>
      <c r="B223" s="41" t="s">
        <v>394</v>
      </c>
      <c r="C223" s="41" t="s">
        <v>66</v>
      </c>
      <c r="D223" s="41" t="s">
        <v>394</v>
      </c>
      <c r="E223" s="41" t="s">
        <v>394</v>
      </c>
      <c r="F223" s="41">
        <v>567900</v>
      </c>
      <c r="G223" s="41">
        <v>569800</v>
      </c>
      <c r="H223" s="41">
        <v>572700</v>
      </c>
      <c r="I223" s="41">
        <v>578200</v>
      </c>
      <c r="J223" s="41">
        <v>585800</v>
      </c>
      <c r="K223" s="41">
        <v>597800</v>
      </c>
      <c r="L223" s="41">
        <v>613200</v>
      </c>
      <c r="M223" s="41">
        <v>628000</v>
      </c>
      <c r="N223" s="41">
        <v>641200</v>
      </c>
      <c r="O223" s="41">
        <v>653300</v>
      </c>
      <c r="P223" s="41">
        <v>663600</v>
      </c>
      <c r="Q223" s="41">
        <v>671500</v>
      </c>
      <c r="R223" s="41">
        <v>676400</v>
      </c>
      <c r="S223" s="41">
        <v>679300</v>
      </c>
      <c r="T223" s="41">
        <v>679600</v>
      </c>
      <c r="U223" s="41">
        <v>677000</v>
      </c>
      <c r="V223" s="41">
        <v>673300</v>
      </c>
      <c r="W223" s="41">
        <v>668800</v>
      </c>
      <c r="X223" s="41">
        <v>664000</v>
      </c>
      <c r="Y223" s="41">
        <v>660900</v>
      </c>
      <c r="Z223" s="41">
        <v>658900</v>
      </c>
      <c r="AA223" s="41">
        <v>656300</v>
      </c>
      <c r="AB223" s="41">
        <v>654100</v>
      </c>
      <c r="AC223" s="41">
        <v>654100</v>
      </c>
      <c r="AD223" s="41">
        <v>655300</v>
      </c>
      <c r="AE223" s="41">
        <v>654700</v>
      </c>
      <c r="AF223" s="41">
        <v>653700</v>
      </c>
      <c r="AG223" s="41">
        <v>652700</v>
      </c>
      <c r="AH223" s="41">
        <v>650400</v>
      </c>
      <c r="AI223" s="41">
        <v>646300</v>
      </c>
      <c r="AJ223" s="41">
        <v>641900</v>
      </c>
      <c r="AK223" s="41">
        <v>635600</v>
      </c>
      <c r="AL223" s="41">
        <v>629400</v>
      </c>
      <c r="AM223" s="41">
        <v>624500</v>
      </c>
      <c r="AN223" s="41">
        <v>618400</v>
      </c>
      <c r="AO223" s="41">
        <v>609600</v>
      </c>
      <c r="AP223" s="41">
        <v>599400</v>
      </c>
      <c r="AQ223" s="41">
        <v>587200</v>
      </c>
      <c r="AR223" s="41">
        <v>573100</v>
      </c>
      <c r="AS223" s="41">
        <v>558900</v>
      </c>
      <c r="AT223" s="41">
        <v>545700</v>
      </c>
      <c r="AU223" s="41">
        <v>532600</v>
      </c>
      <c r="AV223" s="41">
        <v>518100</v>
      </c>
      <c r="AW223" s="41">
        <v>504000</v>
      </c>
      <c r="AX223" s="41">
        <v>491000</v>
      </c>
      <c r="AY223" s="41">
        <v>479100</v>
      </c>
      <c r="AZ223" s="41">
        <v>469200</v>
      </c>
      <c r="BA223" s="41">
        <v>461300</v>
      </c>
      <c r="BB223" s="41">
        <v>455800</v>
      </c>
      <c r="BC223" s="41">
        <v>453000</v>
      </c>
      <c r="BD223" s="41">
        <v>451000</v>
      </c>
      <c r="BE223" s="41">
        <v>447900</v>
      </c>
      <c r="BF223" s="41">
        <v>444900</v>
      </c>
      <c r="BG223" s="41">
        <v>444700</v>
      </c>
      <c r="BH223" s="41">
        <v>446500</v>
      </c>
      <c r="BI223" s="41">
        <v>447700</v>
      </c>
      <c r="BJ223" s="41">
        <v>448600</v>
      </c>
      <c r="BK223" s="41">
        <v>450700</v>
      </c>
      <c r="BL223" s="41">
        <v>451800</v>
      </c>
      <c r="BM223" s="41">
        <v>453100</v>
      </c>
      <c r="BN223" s="41">
        <v>454800</v>
      </c>
      <c r="BO223" s="41">
        <v>458500</v>
      </c>
      <c r="BP223" s="41">
        <v>461100</v>
      </c>
      <c r="BQ223" s="41">
        <v>462000</v>
      </c>
      <c r="BR223" s="41">
        <v>461000</v>
      </c>
      <c r="BS223" s="41">
        <v>458500</v>
      </c>
      <c r="BT223" s="41">
        <v>453500</v>
      </c>
      <c r="BU223" s="41">
        <v>450100</v>
      </c>
      <c r="BV223" s="41">
        <v>446800</v>
      </c>
      <c r="BW223" s="41">
        <v>443400</v>
      </c>
      <c r="BX223" s="41">
        <v>440400</v>
      </c>
      <c r="BY223" s="41">
        <v>438200</v>
      </c>
      <c r="BZ223" s="41">
        <v>435900</v>
      </c>
      <c r="CA223" s="41">
        <v>436000</v>
      </c>
      <c r="CB223" s="41">
        <v>437900</v>
      </c>
      <c r="CC223" s="41">
        <v>439900</v>
      </c>
      <c r="CD223" s="41">
        <v>438400</v>
      </c>
      <c r="CE223" s="41">
        <v>435000</v>
      </c>
      <c r="CF223" s="41">
        <v>431400</v>
      </c>
      <c r="CG223" s="41">
        <v>428900</v>
      </c>
      <c r="CH223" s="41">
        <v>426400</v>
      </c>
      <c r="CI223" s="41">
        <v>424000</v>
      </c>
      <c r="CJ223" s="41">
        <v>422300</v>
      </c>
      <c r="CK223" s="41">
        <v>420800</v>
      </c>
      <c r="CL223" s="41">
        <v>419700</v>
      </c>
      <c r="CM223" s="41">
        <v>419200</v>
      </c>
      <c r="CN223" s="41">
        <v>420400</v>
      </c>
      <c r="CO223" s="41">
        <v>423500</v>
      </c>
      <c r="CP223" s="41">
        <v>427000</v>
      </c>
      <c r="CQ223" s="41">
        <v>427800</v>
      </c>
      <c r="CR223" s="41">
        <v>429000</v>
      </c>
      <c r="CS223" s="41">
        <v>433300</v>
      </c>
      <c r="CT223" s="41">
        <v>439200</v>
      </c>
      <c r="CU223" s="41">
        <v>443500</v>
      </c>
      <c r="CV223" s="41">
        <v>447800</v>
      </c>
      <c r="CW223" s="41">
        <v>452200</v>
      </c>
      <c r="CX223" s="41">
        <v>457200</v>
      </c>
      <c r="CY223" s="41">
        <v>460600</v>
      </c>
      <c r="CZ223" s="41">
        <v>463000</v>
      </c>
      <c r="DA223" s="41">
        <v>468100</v>
      </c>
      <c r="DB223" s="41">
        <v>479800</v>
      </c>
      <c r="DC223" s="41">
        <v>494200</v>
      </c>
      <c r="DD223" s="41">
        <v>506200</v>
      </c>
      <c r="DE223" s="41">
        <v>513900</v>
      </c>
      <c r="DF223" s="41">
        <v>519200</v>
      </c>
      <c r="DG223" s="41">
        <v>522900</v>
      </c>
      <c r="DH223" s="41">
        <v>527900</v>
      </c>
      <c r="DI223" s="41">
        <v>533100</v>
      </c>
      <c r="DJ223" s="41">
        <v>537900</v>
      </c>
      <c r="DK223" s="41">
        <v>542100</v>
      </c>
      <c r="DL223" s="41">
        <v>549500</v>
      </c>
      <c r="DM223" s="41">
        <v>557000</v>
      </c>
      <c r="DN223" s="41">
        <v>562200</v>
      </c>
      <c r="DO223" s="41">
        <v>565200</v>
      </c>
      <c r="DP223" s="41">
        <v>568800</v>
      </c>
    </row>
    <row r="224" spans="1:120">
      <c r="A224" s="41">
        <v>90660</v>
      </c>
      <c r="B224" s="41" t="s">
        <v>522</v>
      </c>
      <c r="C224" s="41" t="s">
        <v>66</v>
      </c>
      <c r="D224" s="41" t="s">
        <v>394</v>
      </c>
      <c r="E224" s="41" t="s">
        <v>394</v>
      </c>
      <c r="F224" s="41">
        <v>416000</v>
      </c>
      <c r="G224" s="41">
        <v>424800</v>
      </c>
      <c r="H224" s="41">
        <v>434400</v>
      </c>
      <c r="I224" s="41">
        <v>443400</v>
      </c>
      <c r="J224" s="41">
        <v>450300</v>
      </c>
      <c r="K224" s="41">
        <v>457000</v>
      </c>
      <c r="L224" s="41">
        <v>463300</v>
      </c>
      <c r="M224" s="41">
        <v>469700</v>
      </c>
      <c r="N224" s="41">
        <v>476600</v>
      </c>
      <c r="O224" s="41">
        <v>484700</v>
      </c>
      <c r="P224" s="41">
        <v>493100</v>
      </c>
      <c r="Q224" s="41">
        <v>499600</v>
      </c>
      <c r="R224" s="41">
        <v>502500</v>
      </c>
      <c r="S224" s="41">
        <v>505000</v>
      </c>
      <c r="T224" s="41">
        <v>508200</v>
      </c>
      <c r="U224" s="41">
        <v>512500</v>
      </c>
      <c r="V224" s="41">
        <v>517900</v>
      </c>
      <c r="W224" s="41">
        <v>523200</v>
      </c>
      <c r="X224" s="41">
        <v>527700</v>
      </c>
      <c r="Y224" s="41">
        <v>531800</v>
      </c>
      <c r="Z224" s="41">
        <v>534100</v>
      </c>
      <c r="AA224" s="41">
        <v>533400</v>
      </c>
      <c r="AB224" s="41">
        <v>531400</v>
      </c>
      <c r="AC224" s="41">
        <v>530400</v>
      </c>
      <c r="AD224" s="41">
        <v>531100</v>
      </c>
      <c r="AE224" s="41">
        <v>531900</v>
      </c>
      <c r="AF224" s="41">
        <v>530400</v>
      </c>
      <c r="AG224" s="41">
        <v>528800</v>
      </c>
      <c r="AH224" s="41">
        <v>526900</v>
      </c>
      <c r="AI224" s="41">
        <v>523700</v>
      </c>
      <c r="AJ224" s="41">
        <v>518800</v>
      </c>
      <c r="AK224" s="41">
        <v>512200</v>
      </c>
      <c r="AL224" s="41">
        <v>505100</v>
      </c>
      <c r="AM224" s="41">
        <v>500100</v>
      </c>
      <c r="AN224" s="41">
        <v>495700</v>
      </c>
      <c r="AO224" s="41">
        <v>488300</v>
      </c>
      <c r="AP224" s="41">
        <v>479700</v>
      </c>
      <c r="AQ224" s="41">
        <v>469900</v>
      </c>
      <c r="AR224" s="41">
        <v>459600</v>
      </c>
      <c r="AS224" s="41">
        <v>448900</v>
      </c>
      <c r="AT224" s="41">
        <v>438300</v>
      </c>
      <c r="AU224" s="41">
        <v>426300</v>
      </c>
      <c r="AV224" s="41">
        <v>414700</v>
      </c>
      <c r="AW224" s="41">
        <v>403600</v>
      </c>
      <c r="AX224" s="41">
        <v>393900</v>
      </c>
      <c r="AY224" s="41">
        <v>385000</v>
      </c>
      <c r="AZ224" s="41">
        <v>376300</v>
      </c>
      <c r="BA224" s="41">
        <v>369400</v>
      </c>
      <c r="BB224" s="41">
        <v>363700</v>
      </c>
      <c r="BC224" s="41">
        <v>357400</v>
      </c>
      <c r="BD224" s="41">
        <v>351000</v>
      </c>
      <c r="BE224" s="41">
        <v>346300</v>
      </c>
      <c r="BF224" s="41">
        <v>342000</v>
      </c>
      <c r="BG224" s="41">
        <v>338400</v>
      </c>
      <c r="BH224" s="41">
        <v>336200</v>
      </c>
      <c r="BI224" s="41">
        <v>335400</v>
      </c>
      <c r="BJ224" s="41">
        <v>335700</v>
      </c>
      <c r="BK224" s="41">
        <v>335900</v>
      </c>
      <c r="BL224" s="41">
        <v>335700</v>
      </c>
      <c r="BM224" s="41">
        <v>335500</v>
      </c>
      <c r="BN224" s="41">
        <v>335800</v>
      </c>
      <c r="BO224" s="41">
        <v>336900</v>
      </c>
      <c r="BP224" s="41">
        <v>337900</v>
      </c>
      <c r="BQ224" s="41">
        <v>337500</v>
      </c>
      <c r="BR224" s="41">
        <v>337200</v>
      </c>
      <c r="BS224" s="41">
        <v>339100</v>
      </c>
      <c r="BT224" s="41">
        <v>340200</v>
      </c>
      <c r="BU224" s="41">
        <v>339100</v>
      </c>
      <c r="BV224" s="41">
        <v>337100</v>
      </c>
      <c r="BW224" s="41">
        <v>335300</v>
      </c>
      <c r="BX224" s="41">
        <v>333600</v>
      </c>
      <c r="BY224" s="41">
        <v>330800</v>
      </c>
      <c r="BZ224" s="41">
        <v>327600</v>
      </c>
      <c r="CA224" s="41">
        <v>326700</v>
      </c>
      <c r="CB224" s="41">
        <v>326200</v>
      </c>
      <c r="CC224" s="41">
        <v>324600</v>
      </c>
      <c r="CD224" s="41">
        <v>322300</v>
      </c>
      <c r="CE224" s="41">
        <v>320600</v>
      </c>
      <c r="CF224" s="41">
        <v>319200</v>
      </c>
      <c r="CG224" s="41">
        <v>318600</v>
      </c>
      <c r="CH224" s="41">
        <v>317100</v>
      </c>
      <c r="CI224" s="41">
        <v>314800</v>
      </c>
      <c r="CJ224" s="41">
        <v>312800</v>
      </c>
      <c r="CK224" s="41">
        <v>312300</v>
      </c>
      <c r="CL224" s="41">
        <v>312600</v>
      </c>
      <c r="CM224" s="41">
        <v>312200</v>
      </c>
      <c r="CN224" s="41">
        <v>312100</v>
      </c>
      <c r="CO224" s="41">
        <v>313700</v>
      </c>
      <c r="CP224" s="41">
        <v>317000</v>
      </c>
      <c r="CQ224" s="41">
        <v>318400</v>
      </c>
      <c r="CR224" s="41">
        <v>318100</v>
      </c>
      <c r="CS224" s="41">
        <v>318500</v>
      </c>
      <c r="CT224" s="41">
        <v>319900</v>
      </c>
      <c r="CU224" s="41">
        <v>320800</v>
      </c>
      <c r="CV224" s="41">
        <v>321100</v>
      </c>
      <c r="CW224" s="41">
        <v>323400</v>
      </c>
      <c r="CX224" s="41">
        <v>328700</v>
      </c>
      <c r="CY224" s="41">
        <v>334800</v>
      </c>
      <c r="CZ224" s="41">
        <v>340700</v>
      </c>
      <c r="DA224" s="41">
        <v>348200</v>
      </c>
      <c r="DB224" s="41">
        <v>356000</v>
      </c>
      <c r="DC224" s="41">
        <v>362100</v>
      </c>
      <c r="DD224" s="41">
        <v>365700</v>
      </c>
      <c r="DE224" s="41">
        <v>368400</v>
      </c>
      <c r="DF224" s="41">
        <v>371700</v>
      </c>
      <c r="DG224" s="41">
        <v>376300</v>
      </c>
      <c r="DH224" s="41">
        <v>383300</v>
      </c>
      <c r="DI224" s="41">
        <v>389100</v>
      </c>
      <c r="DJ224" s="41">
        <v>392100</v>
      </c>
      <c r="DK224" s="41">
        <v>395700</v>
      </c>
      <c r="DL224" s="41">
        <v>401300</v>
      </c>
      <c r="DM224" s="41">
        <v>403400</v>
      </c>
      <c r="DN224" s="41">
        <v>401800</v>
      </c>
      <c r="DO224" s="41">
        <v>401000</v>
      </c>
      <c r="DP224" s="41">
        <v>402400</v>
      </c>
    </row>
    <row r="225" spans="1:120">
      <c r="A225" s="41">
        <v>94403</v>
      </c>
      <c r="B225" s="41" t="s">
        <v>114</v>
      </c>
      <c r="C225" s="41" t="s">
        <v>66</v>
      </c>
      <c r="D225" s="41" t="s">
        <v>65</v>
      </c>
      <c r="E225" s="41" t="s">
        <v>114</v>
      </c>
      <c r="F225" s="41">
        <v>940000</v>
      </c>
      <c r="G225" s="41">
        <v>957300</v>
      </c>
      <c r="H225" s="41">
        <v>973600</v>
      </c>
      <c r="I225" s="41">
        <v>987200</v>
      </c>
      <c r="J225" s="41">
        <v>999300</v>
      </c>
      <c r="K225" s="41">
        <v>1014100</v>
      </c>
      <c r="L225" s="41">
        <v>1029200</v>
      </c>
      <c r="M225" s="41">
        <v>1040600</v>
      </c>
      <c r="N225" s="41">
        <v>1046200</v>
      </c>
      <c r="O225" s="41">
        <v>1051000</v>
      </c>
      <c r="P225" s="41">
        <v>1058200</v>
      </c>
      <c r="Q225" s="41">
        <v>1067900</v>
      </c>
      <c r="R225" s="41">
        <v>1075700</v>
      </c>
      <c r="S225" s="41">
        <v>1074600</v>
      </c>
      <c r="T225" s="41">
        <v>1068500</v>
      </c>
      <c r="U225" s="41">
        <v>1064600</v>
      </c>
      <c r="V225" s="41">
        <v>1063300</v>
      </c>
      <c r="W225" s="41">
        <v>1061500</v>
      </c>
      <c r="X225" s="41">
        <v>1059800</v>
      </c>
      <c r="Y225" s="41">
        <v>1057800</v>
      </c>
      <c r="Z225" s="41">
        <v>1057400</v>
      </c>
      <c r="AA225" s="41">
        <v>1055500</v>
      </c>
      <c r="AB225" s="41">
        <v>1049600</v>
      </c>
      <c r="AC225" s="41">
        <v>1042400</v>
      </c>
      <c r="AD225" s="41">
        <v>1038200</v>
      </c>
      <c r="AE225" s="41">
        <v>1036300</v>
      </c>
      <c r="AF225" s="41">
        <v>1035700</v>
      </c>
      <c r="AG225" s="41">
        <v>1033700</v>
      </c>
      <c r="AH225" s="41">
        <v>1027700</v>
      </c>
      <c r="AI225" s="41">
        <v>1023700</v>
      </c>
      <c r="AJ225" s="41">
        <v>1027500</v>
      </c>
      <c r="AK225" s="41">
        <v>1033600</v>
      </c>
      <c r="AL225" s="41">
        <v>1037400</v>
      </c>
      <c r="AM225" s="41">
        <v>1045500</v>
      </c>
      <c r="AN225" s="41">
        <v>1050600</v>
      </c>
      <c r="AO225" s="41">
        <v>1046800</v>
      </c>
      <c r="AP225" s="41">
        <v>1038400</v>
      </c>
      <c r="AQ225" s="41">
        <v>1031900</v>
      </c>
      <c r="AR225" s="41">
        <v>1023100</v>
      </c>
      <c r="AS225" s="41">
        <v>1018800</v>
      </c>
      <c r="AT225" s="41">
        <v>1019600</v>
      </c>
      <c r="AU225" s="41">
        <v>1021700</v>
      </c>
      <c r="AV225" s="41">
        <v>1013800</v>
      </c>
      <c r="AW225" s="41">
        <v>997000</v>
      </c>
      <c r="AX225" s="41">
        <v>981500</v>
      </c>
      <c r="AY225" s="41">
        <v>962900</v>
      </c>
      <c r="AZ225" s="41">
        <v>947300</v>
      </c>
      <c r="BA225" s="41">
        <v>940800</v>
      </c>
      <c r="BB225" s="41">
        <v>933900</v>
      </c>
      <c r="BC225" s="41">
        <v>917300</v>
      </c>
      <c r="BD225" s="41">
        <v>907900</v>
      </c>
      <c r="BE225" s="41">
        <v>906000</v>
      </c>
      <c r="BF225" s="41">
        <v>908600</v>
      </c>
      <c r="BG225" s="41">
        <v>914700</v>
      </c>
      <c r="BH225" s="41">
        <v>920200</v>
      </c>
      <c r="BI225" s="41">
        <v>919400</v>
      </c>
      <c r="BJ225" s="41">
        <v>915400</v>
      </c>
      <c r="BK225" s="41">
        <v>912500</v>
      </c>
      <c r="BL225" s="41">
        <v>913800</v>
      </c>
      <c r="BM225" s="41">
        <v>920400</v>
      </c>
      <c r="BN225" s="41">
        <v>923300</v>
      </c>
      <c r="BO225" s="41">
        <v>918200</v>
      </c>
      <c r="BP225" s="41">
        <v>911500</v>
      </c>
      <c r="BQ225" s="41">
        <v>914900</v>
      </c>
      <c r="BR225" s="41">
        <v>916800</v>
      </c>
      <c r="BS225" s="41">
        <v>904300</v>
      </c>
      <c r="BT225" s="41">
        <v>892500</v>
      </c>
      <c r="BU225" s="41">
        <v>894100</v>
      </c>
      <c r="BV225" s="41">
        <v>889400</v>
      </c>
      <c r="BW225" s="41">
        <v>880600</v>
      </c>
      <c r="BX225" s="41">
        <v>881200</v>
      </c>
      <c r="BY225" s="41">
        <v>881000</v>
      </c>
      <c r="BZ225" s="41">
        <v>876600</v>
      </c>
      <c r="CA225" s="41">
        <v>879700</v>
      </c>
      <c r="CB225" s="41">
        <v>882700</v>
      </c>
      <c r="CC225" s="41">
        <v>880000</v>
      </c>
      <c r="CD225" s="41">
        <v>880400</v>
      </c>
      <c r="CE225" s="41">
        <v>881000</v>
      </c>
      <c r="CF225" s="41">
        <v>878700</v>
      </c>
      <c r="CG225" s="41">
        <v>877900</v>
      </c>
      <c r="CH225" s="41">
        <v>882600</v>
      </c>
      <c r="CI225" s="41">
        <v>887900</v>
      </c>
      <c r="CJ225" s="41">
        <v>891000</v>
      </c>
      <c r="CK225" s="41">
        <v>889100</v>
      </c>
      <c r="CL225" s="41">
        <v>889900</v>
      </c>
      <c r="CM225" s="41">
        <v>898800</v>
      </c>
      <c r="CN225" s="41">
        <v>911200</v>
      </c>
      <c r="CO225" s="41">
        <v>918100</v>
      </c>
      <c r="CP225" s="41">
        <v>928700</v>
      </c>
      <c r="CQ225" s="41">
        <v>944600</v>
      </c>
      <c r="CR225" s="41">
        <v>958000</v>
      </c>
      <c r="CS225" s="41">
        <v>970100</v>
      </c>
      <c r="CT225" s="41">
        <v>979900</v>
      </c>
      <c r="CU225" s="41">
        <v>989200</v>
      </c>
      <c r="CV225" s="41">
        <v>1000100</v>
      </c>
      <c r="CW225" s="41">
        <v>1011800</v>
      </c>
      <c r="CX225" s="41">
        <v>1029600</v>
      </c>
      <c r="CY225" s="41">
        <v>1057800</v>
      </c>
      <c r="CZ225" s="41">
        <v>1080900</v>
      </c>
      <c r="DA225" s="41">
        <v>1101800</v>
      </c>
      <c r="DB225" s="41">
        <v>1118100</v>
      </c>
      <c r="DC225" s="41">
        <v>1128300</v>
      </c>
      <c r="DD225" s="41">
        <v>1132200</v>
      </c>
      <c r="DE225" s="41">
        <v>1145500</v>
      </c>
      <c r="DF225" s="41">
        <v>1172500</v>
      </c>
      <c r="DG225" s="41">
        <v>1201900</v>
      </c>
      <c r="DH225" s="41">
        <v>1214800</v>
      </c>
      <c r="DI225" s="41">
        <v>1221400</v>
      </c>
      <c r="DJ225" s="41">
        <v>1234000</v>
      </c>
      <c r="DK225" s="41">
        <v>1253400</v>
      </c>
      <c r="DL225" s="41">
        <v>1291400</v>
      </c>
      <c r="DM225" s="41">
        <v>1309400</v>
      </c>
      <c r="DN225" s="41">
        <v>1298200</v>
      </c>
      <c r="DO225" s="41">
        <v>1295600</v>
      </c>
      <c r="DP225" s="41">
        <v>1312300</v>
      </c>
    </row>
    <row r="226" spans="1:120">
      <c r="A226" s="41">
        <v>92116</v>
      </c>
      <c r="B226" s="41" t="s">
        <v>402</v>
      </c>
      <c r="C226" s="41" t="s">
        <v>66</v>
      </c>
      <c r="D226" s="41" t="s">
        <v>402</v>
      </c>
      <c r="E226" s="41" t="s">
        <v>402</v>
      </c>
      <c r="F226" s="41">
        <v>755800</v>
      </c>
      <c r="G226" s="41">
        <v>760600</v>
      </c>
      <c r="H226" s="41">
        <v>763300</v>
      </c>
      <c r="I226" s="41">
        <v>767600</v>
      </c>
      <c r="J226" s="41">
        <v>772200</v>
      </c>
      <c r="K226" s="41">
        <v>774700</v>
      </c>
      <c r="L226" s="41">
        <v>778400</v>
      </c>
      <c r="M226" s="41">
        <v>785500</v>
      </c>
      <c r="N226" s="41">
        <v>794500</v>
      </c>
      <c r="O226" s="41">
        <v>801500</v>
      </c>
      <c r="P226" s="41">
        <v>808000</v>
      </c>
      <c r="Q226" s="41">
        <v>812000</v>
      </c>
      <c r="R226" s="41">
        <v>812900</v>
      </c>
      <c r="S226" s="41">
        <v>817800</v>
      </c>
      <c r="T226" s="41">
        <v>824700</v>
      </c>
      <c r="U226" s="41">
        <v>824500</v>
      </c>
      <c r="V226" s="41">
        <v>822500</v>
      </c>
      <c r="W226" s="41">
        <v>817600</v>
      </c>
      <c r="X226" s="41">
        <v>806900</v>
      </c>
      <c r="Y226" s="41">
        <v>793300</v>
      </c>
      <c r="Z226" s="41">
        <v>787300</v>
      </c>
      <c r="AA226" s="41">
        <v>783800</v>
      </c>
      <c r="AB226" s="41">
        <v>781700</v>
      </c>
      <c r="AC226" s="41">
        <v>783800</v>
      </c>
      <c r="AD226" s="41">
        <v>785100</v>
      </c>
      <c r="AE226" s="41">
        <v>779400</v>
      </c>
      <c r="AF226" s="41">
        <v>774300</v>
      </c>
      <c r="AG226" s="41">
        <v>768500</v>
      </c>
      <c r="AH226" s="41">
        <v>759800</v>
      </c>
      <c r="AI226" s="41">
        <v>756600</v>
      </c>
      <c r="AJ226" s="41">
        <v>762600</v>
      </c>
      <c r="AK226" s="41">
        <v>767700</v>
      </c>
      <c r="AL226" s="41">
        <v>767800</v>
      </c>
      <c r="AM226" s="41">
        <v>766800</v>
      </c>
      <c r="AN226" s="41">
        <v>766600</v>
      </c>
      <c r="AO226" s="41">
        <v>759300</v>
      </c>
      <c r="AP226" s="41">
        <v>749500</v>
      </c>
      <c r="AQ226" s="41">
        <v>739300</v>
      </c>
      <c r="AR226" s="41">
        <v>726900</v>
      </c>
      <c r="AS226" s="41">
        <v>719600</v>
      </c>
      <c r="AT226" s="41">
        <v>721700</v>
      </c>
      <c r="AU226" s="41">
        <v>717900</v>
      </c>
      <c r="AV226" s="41">
        <v>705500</v>
      </c>
      <c r="AW226" s="41">
        <v>696100</v>
      </c>
      <c r="AX226" s="41">
        <v>691000</v>
      </c>
      <c r="AY226" s="41">
        <v>682200</v>
      </c>
      <c r="AZ226" s="41">
        <v>670400</v>
      </c>
      <c r="BA226" s="41">
        <v>662100</v>
      </c>
      <c r="BB226" s="41">
        <v>658900</v>
      </c>
      <c r="BC226" s="41">
        <v>655400</v>
      </c>
      <c r="BD226" s="41">
        <v>651200</v>
      </c>
      <c r="BE226" s="41">
        <v>650700</v>
      </c>
      <c r="BF226" s="41">
        <v>650900</v>
      </c>
      <c r="BG226" s="41">
        <v>652300</v>
      </c>
      <c r="BH226" s="41">
        <v>660900</v>
      </c>
      <c r="BI226" s="41">
        <v>674000</v>
      </c>
      <c r="BJ226" s="41">
        <v>684400</v>
      </c>
      <c r="BK226" s="41">
        <v>692800</v>
      </c>
      <c r="BL226" s="41">
        <v>699000</v>
      </c>
      <c r="BM226" s="41">
        <v>695100</v>
      </c>
      <c r="BN226" s="41">
        <v>688700</v>
      </c>
      <c r="BO226" s="41">
        <v>690600</v>
      </c>
      <c r="BP226" s="41">
        <v>696200</v>
      </c>
      <c r="BQ226" s="41">
        <v>698300</v>
      </c>
      <c r="BR226" s="41">
        <v>695800</v>
      </c>
      <c r="BS226" s="41">
        <v>689700</v>
      </c>
      <c r="BT226" s="41">
        <v>682700</v>
      </c>
      <c r="BU226" s="41">
        <v>677800</v>
      </c>
      <c r="BV226" s="41">
        <v>672000</v>
      </c>
      <c r="BW226" s="41">
        <v>669200</v>
      </c>
      <c r="BX226" s="41">
        <v>667500</v>
      </c>
      <c r="BY226" s="41">
        <v>659100</v>
      </c>
      <c r="BZ226" s="41">
        <v>650000</v>
      </c>
      <c r="CA226" s="41">
        <v>650900</v>
      </c>
      <c r="CB226" s="41">
        <v>651400</v>
      </c>
      <c r="CC226" s="41">
        <v>638500</v>
      </c>
      <c r="CD226" s="41">
        <v>623300</v>
      </c>
      <c r="CE226" s="41">
        <v>619900</v>
      </c>
      <c r="CF226" s="41">
        <v>622100</v>
      </c>
      <c r="CG226" s="41">
        <v>620700</v>
      </c>
      <c r="CH226" s="41">
        <v>616300</v>
      </c>
      <c r="CI226" s="41">
        <v>617400</v>
      </c>
      <c r="CJ226" s="41">
        <v>621700</v>
      </c>
      <c r="CK226" s="41">
        <v>634500</v>
      </c>
      <c r="CL226" s="41">
        <v>644300</v>
      </c>
      <c r="CM226" s="41">
        <v>649400</v>
      </c>
      <c r="CN226" s="41">
        <v>655600</v>
      </c>
      <c r="CO226" s="41">
        <v>667800</v>
      </c>
      <c r="CP226" s="41">
        <v>672800</v>
      </c>
      <c r="CQ226" s="41">
        <v>677000</v>
      </c>
      <c r="CR226" s="41">
        <v>684300</v>
      </c>
      <c r="CS226" s="41">
        <v>693800</v>
      </c>
      <c r="CT226" s="41">
        <v>699300</v>
      </c>
      <c r="CU226" s="41">
        <v>702000</v>
      </c>
      <c r="CV226" s="41">
        <v>704600</v>
      </c>
      <c r="CW226" s="41">
        <v>713800</v>
      </c>
      <c r="CX226" s="41">
        <v>725800</v>
      </c>
      <c r="CY226" s="41">
        <v>729900</v>
      </c>
      <c r="CZ226" s="41">
        <v>732900</v>
      </c>
      <c r="DA226" s="41">
        <v>742300</v>
      </c>
      <c r="DB226" s="41">
        <v>754100</v>
      </c>
      <c r="DC226" s="41">
        <v>756300</v>
      </c>
      <c r="DD226" s="41">
        <v>752600</v>
      </c>
      <c r="DE226" s="41">
        <v>746400</v>
      </c>
      <c r="DF226" s="41">
        <v>741300</v>
      </c>
      <c r="DG226" s="41">
        <v>739800</v>
      </c>
      <c r="DH226" s="41">
        <v>745200</v>
      </c>
      <c r="DI226" s="41">
        <v>752400</v>
      </c>
      <c r="DJ226" s="41">
        <v>757200</v>
      </c>
      <c r="DK226" s="41">
        <v>766500</v>
      </c>
      <c r="DL226" s="41">
        <v>781400</v>
      </c>
      <c r="DM226" s="41">
        <v>795700</v>
      </c>
      <c r="DN226" s="41">
        <v>806500</v>
      </c>
      <c r="DO226" s="41">
        <v>814700</v>
      </c>
      <c r="DP226" s="41">
        <v>820100</v>
      </c>
    </row>
    <row r="227" spans="1:120">
      <c r="A227" s="41">
        <v>90005</v>
      </c>
      <c r="B227" s="41" t="s">
        <v>394</v>
      </c>
      <c r="C227" s="41" t="s">
        <v>66</v>
      </c>
      <c r="D227" s="41" t="s">
        <v>394</v>
      </c>
      <c r="E227" s="41" t="s">
        <v>394</v>
      </c>
      <c r="F227" s="41">
        <v>1011700</v>
      </c>
      <c r="G227" s="41">
        <v>1025600</v>
      </c>
      <c r="H227" s="41">
        <v>1047500</v>
      </c>
      <c r="I227" s="41">
        <v>1068600</v>
      </c>
      <c r="J227" s="41">
        <v>1088100</v>
      </c>
      <c r="K227" s="41">
        <v>1112200</v>
      </c>
      <c r="L227" s="41">
        <v>1144600</v>
      </c>
      <c r="M227" s="41">
        <v>1171600</v>
      </c>
      <c r="N227" s="41">
        <v>1183800</v>
      </c>
      <c r="O227" s="41">
        <v>1185000</v>
      </c>
      <c r="P227" s="41">
        <v>1189800</v>
      </c>
      <c r="Q227" s="41">
        <v>1201700</v>
      </c>
      <c r="R227" s="41">
        <v>1221400</v>
      </c>
      <c r="S227" s="41">
        <v>1238700</v>
      </c>
      <c r="T227" s="41">
        <v>1250500</v>
      </c>
      <c r="U227" s="41">
        <v>1248700</v>
      </c>
      <c r="V227" s="41">
        <v>1239100</v>
      </c>
      <c r="W227" s="41">
        <v>1236200</v>
      </c>
      <c r="X227" s="41">
        <v>1241100</v>
      </c>
      <c r="Y227" s="41">
        <v>1246700</v>
      </c>
      <c r="Z227" s="41">
        <v>1255400</v>
      </c>
      <c r="AA227" s="41">
        <v>1264700</v>
      </c>
      <c r="AB227" s="41">
        <v>1257700</v>
      </c>
      <c r="AC227" s="41">
        <v>1232800</v>
      </c>
      <c r="AD227" s="41">
        <v>1209200</v>
      </c>
      <c r="AE227" s="41">
        <v>1206600</v>
      </c>
      <c r="AF227" s="41">
        <v>1210800</v>
      </c>
      <c r="AG227" s="41">
        <v>1212600</v>
      </c>
      <c r="AH227" s="41">
        <v>1207400</v>
      </c>
      <c r="AI227" s="41">
        <v>1205600</v>
      </c>
      <c r="AJ227" s="41">
        <v>1198200</v>
      </c>
      <c r="AK227" s="41">
        <v>1186000</v>
      </c>
      <c r="AL227" s="41">
        <v>1174600</v>
      </c>
      <c r="AM227" s="41">
        <v>1166400</v>
      </c>
      <c r="AN227" s="41">
        <v>1152400</v>
      </c>
      <c r="AO227" s="41">
        <v>1144200</v>
      </c>
      <c r="AP227" s="41">
        <v>1136000</v>
      </c>
      <c r="AQ227" s="41">
        <v>1113200</v>
      </c>
      <c r="AR227" s="41">
        <v>1081100</v>
      </c>
      <c r="AS227" s="41">
        <v>1066700</v>
      </c>
      <c r="AT227" s="41">
        <v>1076200</v>
      </c>
      <c r="AU227" s="41">
        <v>1088500</v>
      </c>
      <c r="AV227" s="41">
        <v>1083300</v>
      </c>
      <c r="AW227" s="41">
        <v>1068100</v>
      </c>
      <c r="AX227" s="41">
        <v>1055400</v>
      </c>
      <c r="AY227" s="41">
        <v>1050000</v>
      </c>
      <c r="AZ227" s="41">
        <v>1052200</v>
      </c>
      <c r="BA227" s="41">
        <v>1053700</v>
      </c>
      <c r="BB227" s="41">
        <v>1048100</v>
      </c>
      <c r="BC227" s="41">
        <v>1037800</v>
      </c>
      <c r="BD227" s="41">
        <v>1028400</v>
      </c>
      <c r="BE227" s="41">
        <v>1010900</v>
      </c>
      <c r="BF227" s="41">
        <v>991100</v>
      </c>
      <c r="BG227" s="41">
        <v>972700</v>
      </c>
      <c r="BH227" s="41">
        <v>957500</v>
      </c>
      <c r="BI227" s="41">
        <v>939300</v>
      </c>
      <c r="BJ227" s="41">
        <v>920400</v>
      </c>
      <c r="BK227" s="41">
        <v>910300</v>
      </c>
      <c r="BL227" s="41">
        <v>916300</v>
      </c>
      <c r="BM227" s="41">
        <v>927700</v>
      </c>
      <c r="BN227" s="41">
        <v>937400</v>
      </c>
      <c r="BO227" s="41">
        <v>952800</v>
      </c>
      <c r="BP227" s="41">
        <v>965100</v>
      </c>
      <c r="BQ227" s="41">
        <v>965300</v>
      </c>
      <c r="BR227" s="41">
        <v>945500</v>
      </c>
      <c r="BS227" s="41">
        <v>916800</v>
      </c>
      <c r="BT227" s="41">
        <v>892900</v>
      </c>
      <c r="BU227" s="41">
        <v>889700</v>
      </c>
      <c r="BV227" s="41">
        <v>899200</v>
      </c>
      <c r="BW227" s="41">
        <v>904100</v>
      </c>
      <c r="BX227" s="41">
        <v>892300</v>
      </c>
      <c r="BY227" s="41">
        <v>877100</v>
      </c>
      <c r="BZ227" s="41">
        <v>876200</v>
      </c>
      <c r="CA227" s="41">
        <v>876100</v>
      </c>
      <c r="CB227" s="41">
        <v>861000</v>
      </c>
      <c r="CC227" s="41">
        <v>849800</v>
      </c>
      <c r="CD227" s="41">
        <v>848900</v>
      </c>
      <c r="CE227" s="41">
        <v>837500</v>
      </c>
      <c r="CF227" s="41">
        <v>823400</v>
      </c>
      <c r="CG227" s="41">
        <v>822600</v>
      </c>
      <c r="CH227" s="41">
        <v>838600</v>
      </c>
      <c r="CI227" s="41">
        <v>863800</v>
      </c>
      <c r="CJ227" s="41">
        <v>886600</v>
      </c>
      <c r="CK227" s="41">
        <v>901600</v>
      </c>
      <c r="CL227" s="41">
        <v>920000</v>
      </c>
      <c r="CM227" s="41">
        <v>930200</v>
      </c>
      <c r="CN227" s="41">
        <v>933600</v>
      </c>
      <c r="CO227" s="41">
        <v>935100</v>
      </c>
      <c r="CP227" s="41">
        <v>935900</v>
      </c>
      <c r="CQ227" s="41">
        <v>936200</v>
      </c>
      <c r="CR227" s="41">
        <v>952200</v>
      </c>
      <c r="CS227" s="41">
        <v>969200</v>
      </c>
      <c r="CT227" s="41">
        <v>975300</v>
      </c>
      <c r="CU227" s="41">
        <v>972800</v>
      </c>
      <c r="CV227" s="41">
        <v>968500</v>
      </c>
      <c r="CW227" s="41">
        <v>961900</v>
      </c>
      <c r="CX227" s="41">
        <v>965000</v>
      </c>
      <c r="CY227" s="41">
        <v>982300</v>
      </c>
      <c r="CZ227" s="41">
        <v>1013700</v>
      </c>
      <c r="DA227" s="41">
        <v>1045500</v>
      </c>
      <c r="DB227" s="41">
        <v>1071200</v>
      </c>
      <c r="DC227" s="41">
        <v>1098500</v>
      </c>
      <c r="DD227" s="41">
        <v>1128900</v>
      </c>
      <c r="DE227" s="41">
        <v>1149700</v>
      </c>
      <c r="DF227" s="41">
        <v>1168800</v>
      </c>
      <c r="DG227" s="41">
        <v>1186400</v>
      </c>
      <c r="DH227" s="41">
        <v>1207000</v>
      </c>
      <c r="DI227" s="41">
        <v>1226000</v>
      </c>
      <c r="DJ227" s="41">
        <v>1230300</v>
      </c>
      <c r="DK227" s="41">
        <v>1230900</v>
      </c>
      <c r="DL227" s="41">
        <v>1249400</v>
      </c>
      <c r="DM227" s="41">
        <v>1274700</v>
      </c>
      <c r="DN227" s="41">
        <v>1308900</v>
      </c>
      <c r="DO227" s="41">
        <v>1352400</v>
      </c>
      <c r="DP227" s="41">
        <v>1385900</v>
      </c>
    </row>
    <row r="228" spans="1:120">
      <c r="A228" s="41">
        <v>94539</v>
      </c>
      <c r="B228" s="41" t="s">
        <v>95</v>
      </c>
      <c r="C228" s="41" t="s">
        <v>66</v>
      </c>
      <c r="D228" s="41" t="s">
        <v>65</v>
      </c>
      <c r="E228" s="41" t="s">
        <v>78</v>
      </c>
      <c r="F228" s="41">
        <v>934500</v>
      </c>
      <c r="G228" s="41">
        <v>944000</v>
      </c>
      <c r="H228" s="41">
        <v>955700</v>
      </c>
      <c r="I228" s="41">
        <v>970600</v>
      </c>
      <c r="J228" s="41">
        <v>982800</v>
      </c>
      <c r="K228" s="41">
        <v>994100</v>
      </c>
      <c r="L228" s="41">
        <v>1003400</v>
      </c>
      <c r="M228" s="41">
        <v>1009700</v>
      </c>
      <c r="N228" s="41">
        <v>1014000</v>
      </c>
      <c r="O228" s="41">
        <v>1017900</v>
      </c>
      <c r="P228" s="41">
        <v>1021000</v>
      </c>
      <c r="Q228" s="41">
        <v>1022400</v>
      </c>
      <c r="R228" s="41">
        <v>1021400</v>
      </c>
      <c r="S228" s="41">
        <v>1021900</v>
      </c>
      <c r="T228" s="41">
        <v>1021800</v>
      </c>
      <c r="U228" s="41">
        <v>1019100</v>
      </c>
      <c r="V228" s="41">
        <v>1015900</v>
      </c>
      <c r="W228" s="41">
        <v>1010800</v>
      </c>
      <c r="X228" s="41">
        <v>1003700</v>
      </c>
      <c r="Y228" s="41">
        <v>997700</v>
      </c>
      <c r="Z228" s="41">
        <v>996300</v>
      </c>
      <c r="AA228" s="41">
        <v>997700</v>
      </c>
      <c r="AB228" s="41">
        <v>1001000</v>
      </c>
      <c r="AC228" s="41">
        <v>1004300</v>
      </c>
      <c r="AD228" s="41">
        <v>1010500</v>
      </c>
      <c r="AE228" s="41">
        <v>1017600</v>
      </c>
      <c r="AF228" s="41">
        <v>1023800</v>
      </c>
      <c r="AG228" s="41">
        <v>1025500</v>
      </c>
      <c r="AH228" s="41">
        <v>1025300</v>
      </c>
      <c r="AI228" s="41">
        <v>1030300</v>
      </c>
      <c r="AJ228" s="41">
        <v>1041700</v>
      </c>
      <c r="AK228" s="41">
        <v>1052700</v>
      </c>
      <c r="AL228" s="41">
        <v>1055200</v>
      </c>
      <c r="AM228" s="41">
        <v>1048800</v>
      </c>
      <c r="AN228" s="41">
        <v>1039200</v>
      </c>
      <c r="AO228" s="41">
        <v>1031900</v>
      </c>
      <c r="AP228" s="41">
        <v>1029400</v>
      </c>
      <c r="AQ228" s="41">
        <v>1024500</v>
      </c>
      <c r="AR228" s="41">
        <v>1016000</v>
      </c>
      <c r="AS228" s="41">
        <v>1008800</v>
      </c>
      <c r="AT228" s="41">
        <v>1005700</v>
      </c>
      <c r="AU228" s="41">
        <v>1001800</v>
      </c>
      <c r="AV228" s="41">
        <v>997200</v>
      </c>
      <c r="AW228" s="41">
        <v>990600</v>
      </c>
      <c r="AX228" s="41">
        <v>984300</v>
      </c>
      <c r="AY228" s="41">
        <v>979600</v>
      </c>
      <c r="AZ228" s="41">
        <v>975200</v>
      </c>
      <c r="BA228" s="41">
        <v>973100</v>
      </c>
      <c r="BB228" s="41">
        <v>969700</v>
      </c>
      <c r="BC228" s="41">
        <v>958500</v>
      </c>
      <c r="BD228" s="41">
        <v>945900</v>
      </c>
      <c r="BE228" s="41">
        <v>938000</v>
      </c>
      <c r="BF228" s="41">
        <v>930800</v>
      </c>
      <c r="BG228" s="41">
        <v>924200</v>
      </c>
      <c r="BH228" s="41">
        <v>921900</v>
      </c>
      <c r="BI228" s="41">
        <v>924900</v>
      </c>
      <c r="BJ228" s="41">
        <v>932900</v>
      </c>
      <c r="BK228" s="41">
        <v>943400</v>
      </c>
      <c r="BL228" s="41">
        <v>955600</v>
      </c>
      <c r="BM228" s="41">
        <v>959000</v>
      </c>
      <c r="BN228" s="41">
        <v>963800</v>
      </c>
      <c r="BO228" s="41">
        <v>973500</v>
      </c>
      <c r="BP228" s="41">
        <v>975900</v>
      </c>
      <c r="BQ228" s="41">
        <v>970700</v>
      </c>
      <c r="BR228" s="41">
        <v>972000</v>
      </c>
      <c r="BS228" s="41">
        <v>973500</v>
      </c>
      <c r="BT228" s="41">
        <v>970300</v>
      </c>
      <c r="BU228" s="41">
        <v>966600</v>
      </c>
      <c r="BV228" s="41">
        <v>965700</v>
      </c>
      <c r="BW228" s="41">
        <v>966800</v>
      </c>
      <c r="BX228" s="41">
        <v>961400</v>
      </c>
      <c r="BY228" s="41">
        <v>954800</v>
      </c>
      <c r="BZ228" s="41">
        <v>945200</v>
      </c>
      <c r="CA228" s="41">
        <v>933700</v>
      </c>
      <c r="CB228" s="41">
        <v>931800</v>
      </c>
      <c r="CC228" s="41">
        <v>937800</v>
      </c>
      <c r="CD228" s="41">
        <v>938700</v>
      </c>
      <c r="CE228" s="41">
        <v>942400</v>
      </c>
      <c r="CF228" s="41">
        <v>950600</v>
      </c>
      <c r="CG228" s="41">
        <v>956200</v>
      </c>
      <c r="CH228" s="41">
        <v>956300</v>
      </c>
      <c r="CI228" s="41">
        <v>956700</v>
      </c>
      <c r="CJ228" s="41">
        <v>961600</v>
      </c>
      <c r="CK228" s="41">
        <v>962100</v>
      </c>
      <c r="CL228" s="41">
        <v>956500</v>
      </c>
      <c r="CM228" s="41">
        <v>962600</v>
      </c>
      <c r="CN228" s="41">
        <v>980300</v>
      </c>
      <c r="CO228" s="41">
        <v>995700</v>
      </c>
      <c r="CP228" s="41">
        <v>1016300</v>
      </c>
      <c r="CQ228" s="41">
        <v>1032800</v>
      </c>
      <c r="CR228" s="41">
        <v>1042500</v>
      </c>
      <c r="CS228" s="41">
        <v>1050900</v>
      </c>
      <c r="CT228" s="41">
        <v>1061600</v>
      </c>
      <c r="CU228" s="41">
        <v>1070600</v>
      </c>
      <c r="CV228" s="41">
        <v>1083100</v>
      </c>
      <c r="CW228" s="41">
        <v>1097500</v>
      </c>
      <c r="CX228" s="41">
        <v>1110000</v>
      </c>
      <c r="CY228" s="41">
        <v>1135900</v>
      </c>
      <c r="CZ228" s="41">
        <v>1169100</v>
      </c>
      <c r="DA228" s="41">
        <v>1200700</v>
      </c>
      <c r="DB228" s="41">
        <v>1218900</v>
      </c>
      <c r="DC228" s="41">
        <v>1235500</v>
      </c>
      <c r="DD228" s="41">
        <v>1240500</v>
      </c>
      <c r="DE228" s="41">
        <v>1242600</v>
      </c>
      <c r="DF228" s="41">
        <v>1242100</v>
      </c>
      <c r="DG228" s="41">
        <v>1244100</v>
      </c>
      <c r="DH228" s="41">
        <v>1251100</v>
      </c>
      <c r="DI228" s="41">
        <v>1269000</v>
      </c>
      <c r="DJ228" s="41">
        <v>1290600</v>
      </c>
      <c r="DK228" s="41">
        <v>1310000</v>
      </c>
      <c r="DL228" s="41">
        <v>1329300</v>
      </c>
      <c r="DM228" s="41">
        <v>1341300</v>
      </c>
      <c r="DN228" s="41">
        <v>1337600</v>
      </c>
      <c r="DO228" s="41">
        <v>1331100</v>
      </c>
      <c r="DP228" s="41">
        <v>1330300</v>
      </c>
    </row>
    <row r="229" spans="1:120">
      <c r="A229" s="41">
        <v>92691</v>
      </c>
      <c r="B229" s="41" t="s">
        <v>505</v>
      </c>
      <c r="C229" s="41" t="s">
        <v>66</v>
      </c>
      <c r="D229" s="41" t="s">
        <v>394</v>
      </c>
      <c r="E229" s="41" t="s">
        <v>399</v>
      </c>
      <c r="F229" s="41">
        <v>713900</v>
      </c>
      <c r="G229" s="41">
        <v>714100</v>
      </c>
      <c r="H229" s="41">
        <v>714600</v>
      </c>
      <c r="I229" s="41">
        <v>715300</v>
      </c>
      <c r="J229" s="41">
        <v>718000</v>
      </c>
      <c r="K229" s="41">
        <v>724400</v>
      </c>
      <c r="L229" s="41">
        <v>734200</v>
      </c>
      <c r="M229" s="41">
        <v>744100</v>
      </c>
      <c r="N229" s="41">
        <v>750900</v>
      </c>
      <c r="O229" s="41">
        <v>756200</v>
      </c>
      <c r="P229" s="41">
        <v>762200</v>
      </c>
      <c r="Q229" s="41">
        <v>767900</v>
      </c>
      <c r="R229" s="41">
        <v>771000</v>
      </c>
      <c r="S229" s="41">
        <v>770600</v>
      </c>
      <c r="T229" s="41">
        <v>771400</v>
      </c>
      <c r="U229" s="41">
        <v>772900</v>
      </c>
      <c r="V229" s="41">
        <v>770700</v>
      </c>
      <c r="W229" s="41">
        <v>764300</v>
      </c>
      <c r="X229" s="41">
        <v>756900</v>
      </c>
      <c r="Y229" s="41">
        <v>750200</v>
      </c>
      <c r="Z229" s="41">
        <v>745100</v>
      </c>
      <c r="AA229" s="41">
        <v>742000</v>
      </c>
      <c r="AB229" s="41">
        <v>740100</v>
      </c>
      <c r="AC229" s="41">
        <v>738300</v>
      </c>
      <c r="AD229" s="41">
        <v>737600</v>
      </c>
      <c r="AE229" s="41">
        <v>737000</v>
      </c>
      <c r="AF229" s="41">
        <v>735700</v>
      </c>
      <c r="AG229" s="41">
        <v>734500</v>
      </c>
      <c r="AH229" s="41">
        <v>733300</v>
      </c>
      <c r="AI229" s="41">
        <v>729500</v>
      </c>
      <c r="AJ229" s="41">
        <v>722900</v>
      </c>
      <c r="AK229" s="41">
        <v>714500</v>
      </c>
      <c r="AL229" s="41">
        <v>703200</v>
      </c>
      <c r="AM229" s="41">
        <v>691500</v>
      </c>
      <c r="AN229" s="41">
        <v>682100</v>
      </c>
      <c r="AO229" s="41">
        <v>676300</v>
      </c>
      <c r="AP229" s="41">
        <v>669600</v>
      </c>
      <c r="AQ229" s="41">
        <v>658600</v>
      </c>
      <c r="AR229" s="41">
        <v>644000</v>
      </c>
      <c r="AS229" s="41">
        <v>630700</v>
      </c>
      <c r="AT229" s="41">
        <v>618000</v>
      </c>
      <c r="AU229" s="41">
        <v>604300</v>
      </c>
      <c r="AV229" s="41">
        <v>592600</v>
      </c>
      <c r="AW229" s="41">
        <v>584800</v>
      </c>
      <c r="AX229" s="41">
        <v>579000</v>
      </c>
      <c r="AY229" s="41">
        <v>574500</v>
      </c>
      <c r="AZ229" s="41">
        <v>568200</v>
      </c>
      <c r="BA229" s="41">
        <v>562400</v>
      </c>
      <c r="BB229" s="41">
        <v>559000</v>
      </c>
      <c r="BC229" s="41">
        <v>555400</v>
      </c>
      <c r="BD229" s="41">
        <v>548600</v>
      </c>
      <c r="BE229" s="41">
        <v>543000</v>
      </c>
      <c r="BF229" s="41">
        <v>540700</v>
      </c>
      <c r="BG229" s="41">
        <v>540100</v>
      </c>
      <c r="BH229" s="41">
        <v>538700</v>
      </c>
      <c r="BI229" s="41">
        <v>538300</v>
      </c>
      <c r="BJ229" s="41">
        <v>539400</v>
      </c>
      <c r="BK229" s="41">
        <v>540300</v>
      </c>
      <c r="BL229" s="41">
        <v>543400</v>
      </c>
      <c r="BM229" s="41">
        <v>542300</v>
      </c>
      <c r="BN229" s="41">
        <v>539400</v>
      </c>
      <c r="BO229" s="41">
        <v>543100</v>
      </c>
      <c r="BP229" s="41">
        <v>552400</v>
      </c>
      <c r="BQ229" s="41">
        <v>555500</v>
      </c>
      <c r="BR229" s="41">
        <v>554700</v>
      </c>
      <c r="BS229" s="41">
        <v>553100</v>
      </c>
      <c r="BT229" s="41">
        <v>551200</v>
      </c>
      <c r="BU229" s="41">
        <v>550000</v>
      </c>
      <c r="BV229" s="41">
        <v>546100</v>
      </c>
      <c r="BW229" s="41">
        <v>537200</v>
      </c>
      <c r="BX229" s="41">
        <v>527400</v>
      </c>
      <c r="BY229" s="41">
        <v>522500</v>
      </c>
      <c r="BZ229" s="41">
        <v>518900</v>
      </c>
      <c r="CA229" s="41">
        <v>515200</v>
      </c>
      <c r="CB229" s="41">
        <v>511500</v>
      </c>
      <c r="CC229" s="41">
        <v>508400</v>
      </c>
      <c r="CD229" s="41">
        <v>505600</v>
      </c>
      <c r="CE229" s="41">
        <v>502400</v>
      </c>
      <c r="CF229" s="41">
        <v>499400</v>
      </c>
      <c r="CG229" s="41">
        <v>495800</v>
      </c>
      <c r="CH229" s="41">
        <v>493700</v>
      </c>
      <c r="CI229" s="41">
        <v>491500</v>
      </c>
      <c r="CJ229" s="41">
        <v>489700</v>
      </c>
      <c r="CK229" s="41">
        <v>488000</v>
      </c>
      <c r="CL229" s="41">
        <v>486900</v>
      </c>
      <c r="CM229" s="41">
        <v>487200</v>
      </c>
      <c r="CN229" s="41">
        <v>489700</v>
      </c>
      <c r="CO229" s="41">
        <v>493000</v>
      </c>
      <c r="CP229" s="41">
        <v>495900</v>
      </c>
      <c r="CQ229" s="41">
        <v>502600</v>
      </c>
      <c r="CR229" s="41">
        <v>509600</v>
      </c>
      <c r="CS229" s="41">
        <v>512800</v>
      </c>
      <c r="CT229" s="41">
        <v>517500</v>
      </c>
      <c r="CU229" s="41">
        <v>526200</v>
      </c>
      <c r="CV229" s="41">
        <v>533500</v>
      </c>
      <c r="CW229" s="41">
        <v>543800</v>
      </c>
      <c r="CX229" s="41">
        <v>555700</v>
      </c>
      <c r="CY229" s="41">
        <v>563800</v>
      </c>
      <c r="CZ229" s="41">
        <v>571000</v>
      </c>
      <c r="DA229" s="41">
        <v>582800</v>
      </c>
      <c r="DB229" s="41">
        <v>594800</v>
      </c>
      <c r="DC229" s="41">
        <v>605700</v>
      </c>
      <c r="DD229" s="41">
        <v>613800</v>
      </c>
      <c r="DE229" s="41">
        <v>619200</v>
      </c>
      <c r="DF229" s="41">
        <v>623000</v>
      </c>
      <c r="DG229" s="41">
        <v>628900</v>
      </c>
      <c r="DH229" s="41">
        <v>634500</v>
      </c>
      <c r="DI229" s="41">
        <v>640000</v>
      </c>
      <c r="DJ229" s="41">
        <v>646600</v>
      </c>
      <c r="DK229" s="41">
        <v>655900</v>
      </c>
      <c r="DL229" s="41">
        <v>665900</v>
      </c>
      <c r="DM229" s="41">
        <v>671300</v>
      </c>
      <c r="DN229" s="41">
        <v>670800</v>
      </c>
      <c r="DO229" s="41">
        <v>670500</v>
      </c>
      <c r="DP229" s="41">
        <v>671700</v>
      </c>
    </row>
    <row r="230" spans="1:120">
      <c r="A230" s="41">
        <v>92028</v>
      </c>
      <c r="B230" s="41" t="s">
        <v>523</v>
      </c>
      <c r="C230" s="41" t="s">
        <v>66</v>
      </c>
      <c r="D230" s="41" t="s">
        <v>402</v>
      </c>
      <c r="E230" s="41" t="s">
        <v>402</v>
      </c>
      <c r="F230" s="41">
        <v>661500</v>
      </c>
      <c r="G230" s="41">
        <v>667400</v>
      </c>
      <c r="H230" s="41">
        <v>676200</v>
      </c>
      <c r="I230" s="41">
        <v>684900</v>
      </c>
      <c r="J230" s="41">
        <v>693200</v>
      </c>
      <c r="K230" s="41">
        <v>699800</v>
      </c>
      <c r="L230" s="41">
        <v>705500</v>
      </c>
      <c r="M230" s="41">
        <v>710900</v>
      </c>
      <c r="N230" s="41">
        <v>711000</v>
      </c>
      <c r="O230" s="41">
        <v>710800</v>
      </c>
      <c r="P230" s="41">
        <v>717100</v>
      </c>
      <c r="Q230" s="41">
        <v>727100</v>
      </c>
      <c r="R230" s="41">
        <v>733200</v>
      </c>
      <c r="S230" s="41">
        <v>738200</v>
      </c>
      <c r="T230" s="41">
        <v>741300</v>
      </c>
      <c r="U230" s="41">
        <v>743900</v>
      </c>
      <c r="V230" s="41">
        <v>745700</v>
      </c>
      <c r="W230" s="41">
        <v>746400</v>
      </c>
      <c r="X230" s="41">
        <v>744300</v>
      </c>
      <c r="Y230" s="41">
        <v>739500</v>
      </c>
      <c r="Z230" s="41">
        <v>734400</v>
      </c>
      <c r="AA230" s="41">
        <v>731200</v>
      </c>
      <c r="AB230" s="41">
        <v>730300</v>
      </c>
      <c r="AC230" s="41">
        <v>726900</v>
      </c>
      <c r="AD230" s="41">
        <v>719400</v>
      </c>
      <c r="AE230" s="41">
        <v>711700</v>
      </c>
      <c r="AF230" s="41">
        <v>707200</v>
      </c>
      <c r="AG230" s="41">
        <v>703200</v>
      </c>
      <c r="AH230" s="41">
        <v>698800</v>
      </c>
      <c r="AI230" s="41">
        <v>700900</v>
      </c>
      <c r="AJ230" s="41">
        <v>704600</v>
      </c>
      <c r="AK230" s="41">
        <v>700200</v>
      </c>
      <c r="AL230" s="41">
        <v>689800</v>
      </c>
      <c r="AM230" s="41">
        <v>679200</v>
      </c>
      <c r="AN230" s="41">
        <v>668200</v>
      </c>
      <c r="AO230" s="41">
        <v>658700</v>
      </c>
      <c r="AP230" s="41">
        <v>648200</v>
      </c>
      <c r="AQ230" s="41">
        <v>631600</v>
      </c>
      <c r="AR230" s="41">
        <v>612200</v>
      </c>
      <c r="AS230" s="41">
        <v>595300</v>
      </c>
      <c r="AT230" s="41">
        <v>583300</v>
      </c>
      <c r="AU230" s="41">
        <v>572700</v>
      </c>
      <c r="AV230" s="41">
        <v>565100</v>
      </c>
      <c r="AW230" s="41">
        <v>562500</v>
      </c>
      <c r="AX230" s="41">
        <v>561800</v>
      </c>
      <c r="AY230" s="41">
        <v>557100</v>
      </c>
      <c r="AZ230" s="41">
        <v>549600</v>
      </c>
      <c r="BA230" s="41">
        <v>551100</v>
      </c>
      <c r="BB230" s="41">
        <v>559600</v>
      </c>
      <c r="BC230" s="41">
        <v>560600</v>
      </c>
      <c r="BD230" s="41">
        <v>552400</v>
      </c>
      <c r="BE230" s="41">
        <v>544400</v>
      </c>
      <c r="BF230" s="41">
        <v>538800</v>
      </c>
      <c r="BG230" s="41">
        <v>532800</v>
      </c>
      <c r="BH230" s="41">
        <v>523300</v>
      </c>
      <c r="BI230" s="41">
        <v>515900</v>
      </c>
      <c r="BJ230" s="41">
        <v>518600</v>
      </c>
      <c r="BK230" s="41">
        <v>522100</v>
      </c>
      <c r="BL230" s="41">
        <v>525000</v>
      </c>
      <c r="BM230" s="41">
        <v>525600</v>
      </c>
      <c r="BN230" s="41">
        <v>526800</v>
      </c>
      <c r="BO230" s="41">
        <v>527000</v>
      </c>
      <c r="BP230" s="41">
        <v>527200</v>
      </c>
      <c r="BQ230" s="41">
        <v>524600</v>
      </c>
      <c r="BR230" s="41">
        <v>520100</v>
      </c>
      <c r="BS230" s="41">
        <v>513900</v>
      </c>
      <c r="BT230" s="41">
        <v>508100</v>
      </c>
      <c r="BU230" s="41">
        <v>500700</v>
      </c>
      <c r="BV230" s="41">
        <v>490500</v>
      </c>
      <c r="BW230" s="41">
        <v>485200</v>
      </c>
      <c r="BX230" s="41">
        <v>484500</v>
      </c>
      <c r="BY230" s="41">
        <v>480300</v>
      </c>
      <c r="BZ230" s="41">
        <v>473900</v>
      </c>
      <c r="CA230" s="41">
        <v>474200</v>
      </c>
      <c r="CB230" s="41">
        <v>478500</v>
      </c>
      <c r="CC230" s="41">
        <v>482100</v>
      </c>
      <c r="CD230" s="41">
        <v>484000</v>
      </c>
      <c r="CE230" s="41">
        <v>481200</v>
      </c>
      <c r="CF230" s="41">
        <v>475900</v>
      </c>
      <c r="CG230" s="41">
        <v>473600</v>
      </c>
      <c r="CH230" s="41">
        <v>471900</v>
      </c>
      <c r="CI230" s="41">
        <v>468600</v>
      </c>
      <c r="CJ230" s="41">
        <v>462400</v>
      </c>
      <c r="CK230" s="41">
        <v>457800</v>
      </c>
      <c r="CL230" s="41">
        <v>455200</v>
      </c>
      <c r="CM230" s="41">
        <v>455200</v>
      </c>
      <c r="CN230" s="41">
        <v>457700</v>
      </c>
      <c r="CO230" s="41">
        <v>464000</v>
      </c>
      <c r="CP230" s="41">
        <v>468000</v>
      </c>
      <c r="CQ230" s="41">
        <v>472000</v>
      </c>
      <c r="CR230" s="41">
        <v>474600</v>
      </c>
      <c r="CS230" s="41">
        <v>475000</v>
      </c>
      <c r="CT230" s="41">
        <v>475900</v>
      </c>
      <c r="CU230" s="41">
        <v>480900</v>
      </c>
      <c r="CV230" s="41">
        <v>485600</v>
      </c>
      <c r="CW230" s="41">
        <v>490300</v>
      </c>
      <c r="CX230" s="41">
        <v>498700</v>
      </c>
      <c r="CY230" s="41">
        <v>506500</v>
      </c>
      <c r="CZ230" s="41">
        <v>513900</v>
      </c>
      <c r="DA230" s="41">
        <v>520900</v>
      </c>
      <c r="DB230" s="41">
        <v>530200</v>
      </c>
      <c r="DC230" s="41">
        <v>540400</v>
      </c>
      <c r="DD230" s="41">
        <v>551000</v>
      </c>
      <c r="DE230" s="41">
        <v>557200</v>
      </c>
      <c r="DF230" s="41">
        <v>561100</v>
      </c>
      <c r="DG230" s="41">
        <v>573400</v>
      </c>
      <c r="DH230" s="41">
        <v>588200</v>
      </c>
      <c r="DI230" s="41">
        <v>596500</v>
      </c>
      <c r="DJ230" s="41">
        <v>597500</v>
      </c>
      <c r="DK230" s="41">
        <v>600900</v>
      </c>
      <c r="DL230" s="41">
        <v>604300</v>
      </c>
      <c r="DM230" s="41">
        <v>609100</v>
      </c>
      <c r="DN230" s="41">
        <v>612700</v>
      </c>
      <c r="DO230" s="41">
        <v>615800</v>
      </c>
      <c r="DP230" s="41">
        <v>617300</v>
      </c>
    </row>
    <row r="231" spans="1:120">
      <c r="A231" s="41">
        <v>90703</v>
      </c>
      <c r="B231" s="41" t="s">
        <v>524</v>
      </c>
      <c r="C231" s="41" t="s">
        <v>66</v>
      </c>
      <c r="D231" s="41" t="s">
        <v>394</v>
      </c>
      <c r="E231" s="41" t="s">
        <v>394</v>
      </c>
      <c r="F231" s="41">
        <v>655100</v>
      </c>
      <c r="G231" s="41">
        <v>662200</v>
      </c>
      <c r="H231" s="41">
        <v>672400</v>
      </c>
      <c r="I231" s="41">
        <v>684900</v>
      </c>
      <c r="J231" s="41">
        <v>695200</v>
      </c>
      <c r="K231" s="41">
        <v>703500</v>
      </c>
      <c r="L231" s="41">
        <v>713200</v>
      </c>
      <c r="M231" s="41">
        <v>722800</v>
      </c>
      <c r="N231" s="41">
        <v>729500</v>
      </c>
      <c r="O231" s="41">
        <v>735600</v>
      </c>
      <c r="P231" s="41">
        <v>742900</v>
      </c>
      <c r="Q231" s="41">
        <v>749800</v>
      </c>
      <c r="R231" s="41">
        <v>754400</v>
      </c>
      <c r="S231" s="41">
        <v>756600</v>
      </c>
      <c r="T231" s="41">
        <v>756000</v>
      </c>
      <c r="U231" s="41">
        <v>754200</v>
      </c>
      <c r="V231" s="41">
        <v>753400</v>
      </c>
      <c r="W231" s="41">
        <v>753900</v>
      </c>
      <c r="X231" s="41">
        <v>753300</v>
      </c>
      <c r="Y231" s="41">
        <v>752600</v>
      </c>
      <c r="Z231" s="41">
        <v>753000</v>
      </c>
      <c r="AA231" s="41">
        <v>750700</v>
      </c>
      <c r="AB231" s="41">
        <v>745600</v>
      </c>
      <c r="AC231" s="41">
        <v>740000</v>
      </c>
      <c r="AD231" s="41">
        <v>736800</v>
      </c>
      <c r="AE231" s="41">
        <v>734700</v>
      </c>
      <c r="AF231" s="41">
        <v>732400</v>
      </c>
      <c r="AG231" s="41">
        <v>729000</v>
      </c>
      <c r="AH231" s="41">
        <v>725300</v>
      </c>
      <c r="AI231" s="41">
        <v>718600</v>
      </c>
      <c r="AJ231" s="41">
        <v>712300</v>
      </c>
      <c r="AK231" s="41">
        <v>707800</v>
      </c>
      <c r="AL231" s="41">
        <v>703500</v>
      </c>
      <c r="AM231" s="41">
        <v>698100</v>
      </c>
      <c r="AN231" s="41">
        <v>691600</v>
      </c>
      <c r="AO231" s="41">
        <v>685200</v>
      </c>
      <c r="AP231" s="41">
        <v>679000</v>
      </c>
      <c r="AQ231" s="41">
        <v>672500</v>
      </c>
      <c r="AR231" s="41">
        <v>664600</v>
      </c>
      <c r="AS231" s="41">
        <v>653500</v>
      </c>
      <c r="AT231" s="41">
        <v>641200</v>
      </c>
      <c r="AU231" s="41">
        <v>630100</v>
      </c>
      <c r="AV231" s="41">
        <v>619700</v>
      </c>
      <c r="AW231" s="41">
        <v>610300</v>
      </c>
      <c r="AX231" s="41">
        <v>603700</v>
      </c>
      <c r="AY231" s="41">
        <v>598100</v>
      </c>
      <c r="AZ231" s="41">
        <v>591400</v>
      </c>
      <c r="BA231" s="41">
        <v>585000</v>
      </c>
      <c r="BB231" s="41">
        <v>580300</v>
      </c>
      <c r="BC231" s="41">
        <v>575500</v>
      </c>
      <c r="BD231" s="41">
        <v>569300</v>
      </c>
      <c r="BE231" s="41">
        <v>564200</v>
      </c>
      <c r="BF231" s="41">
        <v>561300</v>
      </c>
      <c r="BG231" s="41">
        <v>561300</v>
      </c>
      <c r="BH231" s="41">
        <v>564000</v>
      </c>
      <c r="BI231" s="41">
        <v>567600</v>
      </c>
      <c r="BJ231" s="41">
        <v>571300</v>
      </c>
      <c r="BK231" s="41">
        <v>576500</v>
      </c>
      <c r="BL231" s="41">
        <v>583000</v>
      </c>
      <c r="BM231" s="41">
        <v>588500</v>
      </c>
      <c r="BN231" s="41">
        <v>590700</v>
      </c>
      <c r="BO231" s="41">
        <v>593100</v>
      </c>
      <c r="BP231" s="41">
        <v>596200</v>
      </c>
      <c r="BQ231" s="41">
        <v>597500</v>
      </c>
      <c r="BR231" s="41">
        <v>596100</v>
      </c>
      <c r="BS231" s="41">
        <v>596200</v>
      </c>
      <c r="BT231" s="41">
        <v>594200</v>
      </c>
      <c r="BU231" s="41">
        <v>587800</v>
      </c>
      <c r="BV231" s="41">
        <v>580800</v>
      </c>
      <c r="BW231" s="41">
        <v>578200</v>
      </c>
      <c r="BX231" s="41">
        <v>577100</v>
      </c>
      <c r="BY231" s="41">
        <v>574000</v>
      </c>
      <c r="BZ231" s="41">
        <v>570300</v>
      </c>
      <c r="CA231" s="41">
        <v>568600</v>
      </c>
      <c r="CB231" s="41">
        <v>568400</v>
      </c>
      <c r="CC231" s="41">
        <v>570300</v>
      </c>
      <c r="CD231" s="41">
        <v>571300</v>
      </c>
      <c r="CE231" s="41">
        <v>570500</v>
      </c>
      <c r="CF231" s="41">
        <v>570700</v>
      </c>
      <c r="CG231" s="41">
        <v>572600</v>
      </c>
      <c r="CH231" s="41">
        <v>572500</v>
      </c>
      <c r="CI231" s="41">
        <v>568200</v>
      </c>
      <c r="CJ231" s="41">
        <v>563100</v>
      </c>
      <c r="CK231" s="41">
        <v>561700</v>
      </c>
      <c r="CL231" s="41">
        <v>564300</v>
      </c>
      <c r="CM231" s="41">
        <v>567300</v>
      </c>
      <c r="CN231" s="41">
        <v>568800</v>
      </c>
      <c r="CO231" s="41">
        <v>569900</v>
      </c>
      <c r="CP231" s="41">
        <v>571300</v>
      </c>
      <c r="CQ231" s="41">
        <v>569400</v>
      </c>
      <c r="CR231" s="41">
        <v>566900</v>
      </c>
      <c r="CS231" s="41">
        <v>568200</v>
      </c>
      <c r="CT231" s="41">
        <v>571500</v>
      </c>
      <c r="CU231" s="41">
        <v>573100</v>
      </c>
      <c r="CV231" s="41">
        <v>575200</v>
      </c>
      <c r="CW231" s="41">
        <v>578600</v>
      </c>
      <c r="CX231" s="41">
        <v>584800</v>
      </c>
      <c r="CY231" s="41">
        <v>591800</v>
      </c>
      <c r="CZ231" s="41">
        <v>598600</v>
      </c>
      <c r="DA231" s="41">
        <v>604200</v>
      </c>
      <c r="DB231" s="41">
        <v>610600</v>
      </c>
      <c r="DC231" s="41">
        <v>617100</v>
      </c>
      <c r="DD231" s="41">
        <v>622600</v>
      </c>
      <c r="DE231" s="41">
        <v>626400</v>
      </c>
      <c r="DF231" s="41">
        <v>628400</v>
      </c>
      <c r="DG231" s="41">
        <v>629600</v>
      </c>
      <c r="DH231" s="41">
        <v>635700</v>
      </c>
      <c r="DI231" s="41">
        <v>641800</v>
      </c>
      <c r="DJ231" s="41">
        <v>643900</v>
      </c>
      <c r="DK231" s="41">
        <v>645800</v>
      </c>
      <c r="DL231" s="41">
        <v>653300</v>
      </c>
      <c r="DM231" s="41">
        <v>661800</v>
      </c>
      <c r="DN231" s="41">
        <v>668400</v>
      </c>
      <c r="DO231" s="41">
        <v>672800</v>
      </c>
      <c r="DP231" s="41">
        <v>677000</v>
      </c>
    </row>
    <row r="232" spans="1:120">
      <c r="A232" s="41">
        <v>91745</v>
      </c>
      <c r="B232" s="41" t="s">
        <v>525</v>
      </c>
      <c r="C232" s="41" t="s">
        <v>66</v>
      </c>
      <c r="D232" s="41" t="s">
        <v>394</v>
      </c>
      <c r="E232" s="41" t="s">
        <v>394</v>
      </c>
      <c r="F232" s="41">
        <v>586900</v>
      </c>
      <c r="G232" s="41">
        <v>594200</v>
      </c>
      <c r="H232" s="41">
        <v>602000</v>
      </c>
      <c r="I232" s="41">
        <v>609600</v>
      </c>
      <c r="J232" s="41">
        <v>615900</v>
      </c>
      <c r="K232" s="41">
        <v>622900</v>
      </c>
      <c r="L232" s="41">
        <v>632400</v>
      </c>
      <c r="M232" s="41">
        <v>642800</v>
      </c>
      <c r="N232" s="41">
        <v>652100</v>
      </c>
      <c r="O232" s="41">
        <v>661700</v>
      </c>
      <c r="P232" s="41">
        <v>672600</v>
      </c>
      <c r="Q232" s="41">
        <v>681400</v>
      </c>
      <c r="R232" s="41">
        <v>686100</v>
      </c>
      <c r="S232" s="41">
        <v>688700</v>
      </c>
      <c r="T232" s="41">
        <v>687100</v>
      </c>
      <c r="U232" s="41">
        <v>683700</v>
      </c>
      <c r="V232" s="41">
        <v>684000</v>
      </c>
      <c r="W232" s="41">
        <v>687300</v>
      </c>
      <c r="X232" s="41">
        <v>689000</v>
      </c>
      <c r="Y232" s="41">
        <v>689800</v>
      </c>
      <c r="Z232" s="41">
        <v>689900</v>
      </c>
      <c r="AA232" s="41">
        <v>687200</v>
      </c>
      <c r="AB232" s="41">
        <v>680900</v>
      </c>
      <c r="AC232" s="41">
        <v>672800</v>
      </c>
      <c r="AD232" s="41">
        <v>666300</v>
      </c>
      <c r="AE232" s="41">
        <v>663000</v>
      </c>
      <c r="AF232" s="41">
        <v>660100</v>
      </c>
      <c r="AG232" s="41">
        <v>656800</v>
      </c>
      <c r="AH232" s="41">
        <v>654000</v>
      </c>
      <c r="AI232" s="41">
        <v>650400</v>
      </c>
      <c r="AJ232" s="41">
        <v>645400</v>
      </c>
      <c r="AK232" s="41">
        <v>640200</v>
      </c>
      <c r="AL232" s="41">
        <v>634800</v>
      </c>
      <c r="AM232" s="41">
        <v>629500</v>
      </c>
      <c r="AN232" s="41">
        <v>624000</v>
      </c>
      <c r="AO232" s="41">
        <v>617300</v>
      </c>
      <c r="AP232" s="41">
        <v>610200</v>
      </c>
      <c r="AQ232" s="41">
        <v>602700</v>
      </c>
      <c r="AR232" s="41">
        <v>594700</v>
      </c>
      <c r="AS232" s="41">
        <v>584600</v>
      </c>
      <c r="AT232" s="41">
        <v>573500</v>
      </c>
      <c r="AU232" s="41">
        <v>563000</v>
      </c>
      <c r="AV232" s="41">
        <v>552200</v>
      </c>
      <c r="AW232" s="41">
        <v>541100</v>
      </c>
      <c r="AX232" s="41">
        <v>533200</v>
      </c>
      <c r="AY232" s="41">
        <v>527800</v>
      </c>
      <c r="AZ232" s="41">
        <v>521400</v>
      </c>
      <c r="BA232" s="41">
        <v>515900</v>
      </c>
      <c r="BB232" s="41">
        <v>512700</v>
      </c>
      <c r="BC232" s="41">
        <v>509100</v>
      </c>
      <c r="BD232" s="41">
        <v>504300</v>
      </c>
      <c r="BE232" s="41">
        <v>501400</v>
      </c>
      <c r="BF232" s="41">
        <v>499500</v>
      </c>
      <c r="BG232" s="41">
        <v>498300</v>
      </c>
      <c r="BH232" s="41">
        <v>499700</v>
      </c>
      <c r="BI232" s="41">
        <v>502300</v>
      </c>
      <c r="BJ232" s="41">
        <v>504700</v>
      </c>
      <c r="BK232" s="41">
        <v>508000</v>
      </c>
      <c r="BL232" s="41">
        <v>513600</v>
      </c>
      <c r="BM232" s="41">
        <v>521000</v>
      </c>
      <c r="BN232" s="41">
        <v>526500</v>
      </c>
      <c r="BO232" s="41">
        <v>530900</v>
      </c>
      <c r="BP232" s="41">
        <v>535900</v>
      </c>
      <c r="BQ232" s="41">
        <v>538900</v>
      </c>
      <c r="BR232" s="41">
        <v>537400</v>
      </c>
      <c r="BS232" s="41">
        <v>535400</v>
      </c>
      <c r="BT232" s="41">
        <v>531900</v>
      </c>
      <c r="BU232" s="41">
        <v>528500</v>
      </c>
      <c r="BV232" s="41">
        <v>525300</v>
      </c>
      <c r="BW232" s="41">
        <v>522800</v>
      </c>
      <c r="BX232" s="41">
        <v>519200</v>
      </c>
      <c r="BY232" s="41">
        <v>514800</v>
      </c>
      <c r="BZ232" s="41">
        <v>510600</v>
      </c>
      <c r="CA232" s="41">
        <v>509500</v>
      </c>
      <c r="CB232" s="41">
        <v>509200</v>
      </c>
      <c r="CC232" s="41">
        <v>509000</v>
      </c>
      <c r="CD232" s="41">
        <v>507200</v>
      </c>
      <c r="CE232" s="41">
        <v>504800</v>
      </c>
      <c r="CF232" s="41">
        <v>503300</v>
      </c>
      <c r="CG232" s="41">
        <v>502400</v>
      </c>
      <c r="CH232" s="41">
        <v>499500</v>
      </c>
      <c r="CI232" s="41">
        <v>495200</v>
      </c>
      <c r="CJ232" s="41">
        <v>493200</v>
      </c>
      <c r="CK232" s="41">
        <v>493100</v>
      </c>
      <c r="CL232" s="41">
        <v>492600</v>
      </c>
      <c r="CM232" s="41">
        <v>490700</v>
      </c>
      <c r="CN232" s="41">
        <v>490900</v>
      </c>
      <c r="CO232" s="41">
        <v>494400</v>
      </c>
      <c r="CP232" s="41">
        <v>498700</v>
      </c>
      <c r="CQ232" s="41">
        <v>499700</v>
      </c>
      <c r="CR232" s="41">
        <v>501000</v>
      </c>
      <c r="CS232" s="41">
        <v>505700</v>
      </c>
      <c r="CT232" s="41">
        <v>511600</v>
      </c>
      <c r="CU232" s="41">
        <v>515900</v>
      </c>
      <c r="CV232" s="41">
        <v>520000</v>
      </c>
      <c r="CW232" s="41">
        <v>526200</v>
      </c>
      <c r="CX232" s="41">
        <v>536300</v>
      </c>
      <c r="CY232" s="41">
        <v>547700</v>
      </c>
      <c r="CZ232" s="41">
        <v>557300</v>
      </c>
      <c r="DA232" s="41">
        <v>565700</v>
      </c>
      <c r="DB232" s="41">
        <v>575500</v>
      </c>
      <c r="DC232" s="41">
        <v>583300</v>
      </c>
      <c r="DD232" s="41">
        <v>587000</v>
      </c>
      <c r="DE232" s="41">
        <v>588600</v>
      </c>
      <c r="DF232" s="41">
        <v>591900</v>
      </c>
      <c r="DG232" s="41">
        <v>595700</v>
      </c>
      <c r="DH232" s="41">
        <v>602800</v>
      </c>
      <c r="DI232" s="41">
        <v>607800</v>
      </c>
      <c r="DJ232" s="41">
        <v>610000</v>
      </c>
      <c r="DK232" s="41">
        <v>612500</v>
      </c>
      <c r="DL232" s="41">
        <v>620000</v>
      </c>
      <c r="DM232" s="41">
        <v>626400</v>
      </c>
      <c r="DN232" s="41">
        <v>630600</v>
      </c>
      <c r="DO232" s="41">
        <v>634500</v>
      </c>
      <c r="DP232" s="41">
        <v>639500</v>
      </c>
    </row>
    <row r="233" spans="1:120">
      <c r="A233" s="41">
        <v>93291</v>
      </c>
      <c r="B233" s="41" t="s">
        <v>436</v>
      </c>
      <c r="C233" s="41" t="s">
        <v>66</v>
      </c>
      <c r="D233" s="41" t="s">
        <v>436</v>
      </c>
      <c r="E233" s="41" t="s">
        <v>437</v>
      </c>
      <c r="F233" s="41">
        <v>304600</v>
      </c>
      <c r="G233" s="41">
        <v>309400</v>
      </c>
      <c r="H233" s="41">
        <v>316000</v>
      </c>
      <c r="I233" s="41">
        <v>324000</v>
      </c>
      <c r="J233" s="41">
        <v>332000</v>
      </c>
      <c r="K233" s="41">
        <v>340900</v>
      </c>
      <c r="L233" s="41">
        <v>347000</v>
      </c>
      <c r="M233" s="41">
        <v>349300</v>
      </c>
      <c r="N233" s="41">
        <v>352200</v>
      </c>
      <c r="O233" s="41">
        <v>357100</v>
      </c>
      <c r="P233" s="41">
        <v>361000</v>
      </c>
      <c r="Q233" s="41">
        <v>365900</v>
      </c>
      <c r="R233" s="41">
        <v>371000</v>
      </c>
      <c r="S233" s="41">
        <v>375100</v>
      </c>
      <c r="T233" s="41">
        <v>377600</v>
      </c>
      <c r="U233" s="41">
        <v>378500</v>
      </c>
      <c r="V233" s="41">
        <v>378200</v>
      </c>
      <c r="W233" s="41">
        <v>379100</v>
      </c>
      <c r="X233" s="41">
        <v>379400</v>
      </c>
      <c r="Y233" s="41">
        <v>377200</v>
      </c>
      <c r="Z233" s="41">
        <v>373200</v>
      </c>
      <c r="AA233" s="41">
        <v>367100</v>
      </c>
      <c r="AB233" s="41">
        <v>359000</v>
      </c>
      <c r="AC233" s="41">
        <v>351500</v>
      </c>
      <c r="AD233" s="41">
        <v>345900</v>
      </c>
      <c r="AE233" s="41">
        <v>340400</v>
      </c>
      <c r="AF233" s="41">
        <v>335800</v>
      </c>
      <c r="AG233" s="41">
        <v>333600</v>
      </c>
      <c r="AH233" s="41">
        <v>332600</v>
      </c>
      <c r="AI233" s="41">
        <v>330700</v>
      </c>
      <c r="AJ233" s="41">
        <v>327400</v>
      </c>
      <c r="AK233" s="41">
        <v>323500</v>
      </c>
      <c r="AL233" s="41">
        <v>320700</v>
      </c>
      <c r="AM233" s="41">
        <v>318900</v>
      </c>
      <c r="AN233" s="41">
        <v>317200</v>
      </c>
      <c r="AO233" s="41">
        <v>315600</v>
      </c>
      <c r="AP233" s="41">
        <v>312500</v>
      </c>
      <c r="AQ233" s="41">
        <v>307300</v>
      </c>
      <c r="AR233" s="41">
        <v>300200</v>
      </c>
      <c r="AS233" s="41">
        <v>292000</v>
      </c>
      <c r="AT233" s="41">
        <v>283200</v>
      </c>
      <c r="AU233" s="41">
        <v>278000</v>
      </c>
      <c r="AV233" s="41">
        <v>276000</v>
      </c>
      <c r="AW233" s="41">
        <v>273800</v>
      </c>
      <c r="AX233" s="41">
        <v>271600</v>
      </c>
      <c r="AY233" s="41">
        <v>270500</v>
      </c>
      <c r="AZ233" s="41">
        <v>268200</v>
      </c>
      <c r="BA233" s="41">
        <v>264900</v>
      </c>
      <c r="BB233" s="41">
        <v>261700</v>
      </c>
      <c r="BC233" s="41">
        <v>257600</v>
      </c>
      <c r="BD233" s="41">
        <v>253100</v>
      </c>
      <c r="BE233" s="41">
        <v>249700</v>
      </c>
      <c r="BF233" s="41">
        <v>247400</v>
      </c>
      <c r="BG233" s="41">
        <v>245200</v>
      </c>
      <c r="BH233" s="41">
        <v>243000</v>
      </c>
      <c r="BI233" s="41">
        <v>242300</v>
      </c>
      <c r="BJ233" s="41">
        <v>242100</v>
      </c>
      <c r="BK233" s="41">
        <v>240800</v>
      </c>
      <c r="BL233" s="41">
        <v>240800</v>
      </c>
      <c r="BM233" s="41">
        <v>239000</v>
      </c>
      <c r="BN233" s="41">
        <v>237300</v>
      </c>
      <c r="BO233" s="41">
        <v>238300</v>
      </c>
      <c r="BP233" s="41">
        <v>242600</v>
      </c>
      <c r="BQ233" s="41">
        <v>244700</v>
      </c>
      <c r="BR233" s="41">
        <v>243100</v>
      </c>
      <c r="BS233" s="41">
        <v>237200</v>
      </c>
      <c r="BT233" s="41">
        <v>234200</v>
      </c>
      <c r="BU233" s="41">
        <v>235700</v>
      </c>
      <c r="BV233" s="41">
        <v>234900</v>
      </c>
      <c r="BW233" s="41">
        <v>231800</v>
      </c>
      <c r="BX233" s="41">
        <v>231100</v>
      </c>
      <c r="BY233" s="41">
        <v>231400</v>
      </c>
      <c r="BZ233" s="41">
        <v>230800</v>
      </c>
      <c r="CA233" s="41">
        <v>228200</v>
      </c>
      <c r="CB233" s="41">
        <v>224900</v>
      </c>
      <c r="CC233" s="41">
        <v>223600</v>
      </c>
      <c r="CD233" s="41">
        <v>224600</v>
      </c>
      <c r="CE233" s="41">
        <v>224600</v>
      </c>
      <c r="CF233" s="41">
        <v>223900</v>
      </c>
      <c r="CG233" s="41">
        <v>221200</v>
      </c>
      <c r="CH233" s="41">
        <v>218500</v>
      </c>
      <c r="CI233" s="41">
        <v>216900</v>
      </c>
      <c r="CJ233" s="41">
        <v>216500</v>
      </c>
      <c r="CK233" s="41">
        <v>215900</v>
      </c>
      <c r="CL233" s="41">
        <v>215600</v>
      </c>
      <c r="CM233" s="41">
        <v>216700</v>
      </c>
      <c r="CN233" s="41">
        <v>217600</v>
      </c>
      <c r="CO233" s="41">
        <v>217300</v>
      </c>
      <c r="CP233" s="41">
        <v>217500</v>
      </c>
      <c r="CQ233" s="41">
        <v>219900</v>
      </c>
      <c r="CR233" s="41">
        <v>222100</v>
      </c>
      <c r="CS233" s="41">
        <v>222500</v>
      </c>
      <c r="CT233" s="41">
        <v>223100</v>
      </c>
      <c r="CU233" s="41">
        <v>225900</v>
      </c>
      <c r="CV233" s="41">
        <v>228800</v>
      </c>
      <c r="CW233" s="41">
        <v>232100</v>
      </c>
      <c r="CX233" s="41">
        <v>232900</v>
      </c>
      <c r="CY233" s="41">
        <v>233000</v>
      </c>
      <c r="CZ233" s="41">
        <v>234800</v>
      </c>
      <c r="DA233" s="41">
        <v>240400</v>
      </c>
      <c r="DB233" s="41">
        <v>245500</v>
      </c>
      <c r="DC233" s="41">
        <v>250800</v>
      </c>
      <c r="DD233" s="41">
        <v>254000</v>
      </c>
      <c r="DE233" s="41">
        <v>257300</v>
      </c>
      <c r="DF233" s="41">
        <v>260200</v>
      </c>
      <c r="DG233" s="41">
        <v>262800</v>
      </c>
      <c r="DH233" s="41">
        <v>261500</v>
      </c>
      <c r="DI233" s="41">
        <v>260200</v>
      </c>
      <c r="DJ233" s="41">
        <v>263400</v>
      </c>
      <c r="DK233" s="41">
        <v>269000</v>
      </c>
      <c r="DL233" s="41">
        <v>272200</v>
      </c>
      <c r="DM233" s="41">
        <v>272100</v>
      </c>
      <c r="DN233" s="41">
        <v>273900</v>
      </c>
      <c r="DO233" s="41">
        <v>277400</v>
      </c>
      <c r="DP233" s="41">
        <v>279600</v>
      </c>
    </row>
    <row r="234" spans="1:120">
      <c r="A234" s="41">
        <v>92688</v>
      </c>
      <c r="B234" s="41" t="s">
        <v>526</v>
      </c>
      <c r="C234" s="41" t="s">
        <v>66</v>
      </c>
      <c r="D234" s="41" t="s">
        <v>394</v>
      </c>
      <c r="E234" s="41" t="s">
        <v>399</v>
      </c>
      <c r="F234" s="41">
        <v>715300</v>
      </c>
      <c r="G234" s="41">
        <v>716400</v>
      </c>
      <c r="H234" s="41">
        <v>720900</v>
      </c>
      <c r="I234" s="41">
        <v>723600</v>
      </c>
      <c r="J234" s="41">
        <v>722500</v>
      </c>
      <c r="K234" s="41">
        <v>724000</v>
      </c>
      <c r="L234" s="41">
        <v>729900</v>
      </c>
      <c r="M234" s="41">
        <v>736500</v>
      </c>
      <c r="N234" s="41">
        <v>744300</v>
      </c>
      <c r="O234" s="41">
        <v>753700</v>
      </c>
      <c r="P234" s="41">
        <v>760200</v>
      </c>
      <c r="Q234" s="41">
        <v>764100</v>
      </c>
      <c r="R234" s="41">
        <v>767600</v>
      </c>
      <c r="S234" s="41">
        <v>771500</v>
      </c>
      <c r="T234" s="41">
        <v>772300</v>
      </c>
      <c r="U234" s="41">
        <v>770900</v>
      </c>
      <c r="V234" s="41">
        <v>770100</v>
      </c>
      <c r="W234" s="41">
        <v>768700</v>
      </c>
      <c r="X234" s="41">
        <v>763900</v>
      </c>
      <c r="Y234" s="41">
        <v>758800</v>
      </c>
      <c r="Z234" s="41">
        <v>753800</v>
      </c>
      <c r="AA234" s="41">
        <v>748400</v>
      </c>
      <c r="AB234" s="41">
        <v>742000</v>
      </c>
      <c r="AC234" s="41">
        <v>734100</v>
      </c>
      <c r="AD234" s="41">
        <v>726600</v>
      </c>
      <c r="AE234" s="41">
        <v>719800</v>
      </c>
      <c r="AF234" s="41">
        <v>714400</v>
      </c>
      <c r="AG234" s="41">
        <v>710400</v>
      </c>
      <c r="AH234" s="41">
        <v>704700</v>
      </c>
      <c r="AI234" s="41">
        <v>697400</v>
      </c>
      <c r="AJ234" s="41">
        <v>690800</v>
      </c>
      <c r="AK234" s="41">
        <v>681800</v>
      </c>
      <c r="AL234" s="41">
        <v>669300</v>
      </c>
      <c r="AM234" s="41">
        <v>658500</v>
      </c>
      <c r="AN234" s="41">
        <v>652000</v>
      </c>
      <c r="AO234" s="41">
        <v>647400</v>
      </c>
      <c r="AP234" s="41">
        <v>641300</v>
      </c>
      <c r="AQ234" s="41">
        <v>636500</v>
      </c>
      <c r="AR234" s="41">
        <v>631100</v>
      </c>
      <c r="AS234" s="41">
        <v>618800</v>
      </c>
      <c r="AT234" s="41">
        <v>600700</v>
      </c>
      <c r="AU234" s="41">
        <v>585000</v>
      </c>
      <c r="AV234" s="41">
        <v>574200</v>
      </c>
      <c r="AW234" s="41">
        <v>567700</v>
      </c>
      <c r="AX234" s="41">
        <v>562900</v>
      </c>
      <c r="AY234" s="41">
        <v>558500</v>
      </c>
      <c r="AZ234" s="41">
        <v>553700</v>
      </c>
      <c r="BA234" s="41">
        <v>551900</v>
      </c>
      <c r="BB234" s="41">
        <v>550500</v>
      </c>
      <c r="BC234" s="41">
        <v>545400</v>
      </c>
      <c r="BD234" s="41">
        <v>536800</v>
      </c>
      <c r="BE234" s="41">
        <v>530600</v>
      </c>
      <c r="BF234" s="41">
        <v>529200</v>
      </c>
      <c r="BG234" s="41">
        <v>531100</v>
      </c>
      <c r="BH234" s="41">
        <v>534100</v>
      </c>
      <c r="BI234" s="41">
        <v>536800</v>
      </c>
      <c r="BJ234" s="41">
        <v>540200</v>
      </c>
      <c r="BK234" s="41">
        <v>542900</v>
      </c>
      <c r="BL234" s="41">
        <v>545100</v>
      </c>
      <c r="BM234" s="41">
        <v>541800</v>
      </c>
      <c r="BN234" s="41">
        <v>537900</v>
      </c>
      <c r="BO234" s="41">
        <v>540600</v>
      </c>
      <c r="BP234" s="41">
        <v>548600</v>
      </c>
      <c r="BQ234" s="41">
        <v>552100</v>
      </c>
      <c r="BR234" s="41">
        <v>550100</v>
      </c>
      <c r="BS234" s="41">
        <v>543900</v>
      </c>
      <c r="BT234" s="41">
        <v>536300</v>
      </c>
      <c r="BU234" s="41">
        <v>532700</v>
      </c>
      <c r="BV234" s="41">
        <v>530400</v>
      </c>
      <c r="BW234" s="41">
        <v>526600</v>
      </c>
      <c r="BX234" s="41">
        <v>523200</v>
      </c>
      <c r="BY234" s="41">
        <v>523000</v>
      </c>
      <c r="BZ234" s="41">
        <v>521100</v>
      </c>
      <c r="CA234" s="41">
        <v>517000</v>
      </c>
      <c r="CB234" s="41">
        <v>513800</v>
      </c>
      <c r="CC234" s="41">
        <v>512000</v>
      </c>
      <c r="CD234" s="41">
        <v>511200</v>
      </c>
      <c r="CE234" s="41">
        <v>510200</v>
      </c>
      <c r="CF234" s="41">
        <v>508700</v>
      </c>
      <c r="CG234" s="41">
        <v>506300</v>
      </c>
      <c r="CH234" s="41">
        <v>503900</v>
      </c>
      <c r="CI234" s="41">
        <v>499000</v>
      </c>
      <c r="CJ234" s="41">
        <v>494300</v>
      </c>
      <c r="CK234" s="41">
        <v>491800</v>
      </c>
      <c r="CL234" s="41">
        <v>491700</v>
      </c>
      <c r="CM234" s="41">
        <v>492200</v>
      </c>
      <c r="CN234" s="41">
        <v>493500</v>
      </c>
      <c r="CO234" s="41">
        <v>496400</v>
      </c>
      <c r="CP234" s="41">
        <v>498500</v>
      </c>
      <c r="CQ234" s="41">
        <v>501800</v>
      </c>
      <c r="CR234" s="41">
        <v>504700</v>
      </c>
      <c r="CS234" s="41">
        <v>505200</v>
      </c>
      <c r="CT234" s="41">
        <v>507000</v>
      </c>
      <c r="CU234" s="41">
        <v>514000</v>
      </c>
      <c r="CV234" s="41">
        <v>521100</v>
      </c>
      <c r="CW234" s="41">
        <v>530800</v>
      </c>
      <c r="CX234" s="41">
        <v>542100</v>
      </c>
      <c r="CY234" s="41">
        <v>552400</v>
      </c>
      <c r="CZ234" s="41">
        <v>563500</v>
      </c>
      <c r="DA234" s="41">
        <v>578500</v>
      </c>
      <c r="DB234" s="41">
        <v>594700</v>
      </c>
      <c r="DC234" s="41">
        <v>607400</v>
      </c>
      <c r="DD234" s="41">
        <v>615300</v>
      </c>
      <c r="DE234" s="41">
        <v>621200</v>
      </c>
      <c r="DF234" s="41">
        <v>625800</v>
      </c>
      <c r="DG234" s="41">
        <v>630100</v>
      </c>
      <c r="DH234" s="41">
        <v>637000</v>
      </c>
      <c r="DI234" s="41">
        <v>644100</v>
      </c>
      <c r="DJ234" s="41">
        <v>650100</v>
      </c>
      <c r="DK234" s="41">
        <v>654900</v>
      </c>
      <c r="DL234" s="41">
        <v>660900</v>
      </c>
      <c r="DM234" s="41">
        <v>667900</v>
      </c>
      <c r="DN234" s="41">
        <v>673800</v>
      </c>
      <c r="DO234" s="41">
        <v>678600</v>
      </c>
      <c r="DP234" s="41">
        <v>683200</v>
      </c>
    </row>
    <row r="235" spans="1:120">
      <c r="A235" s="41">
        <v>94066</v>
      </c>
      <c r="B235" s="41" t="s">
        <v>144</v>
      </c>
      <c r="C235" s="41" t="s">
        <v>66</v>
      </c>
      <c r="D235" s="41" t="s">
        <v>65</v>
      </c>
      <c r="E235" s="41" t="s">
        <v>114</v>
      </c>
      <c r="F235" s="41">
        <v>750500</v>
      </c>
      <c r="G235" s="41">
        <v>761800</v>
      </c>
      <c r="H235" s="41">
        <v>772800</v>
      </c>
      <c r="I235" s="41">
        <v>785500</v>
      </c>
      <c r="J235" s="41">
        <v>795600</v>
      </c>
      <c r="K235" s="41">
        <v>803600</v>
      </c>
      <c r="L235" s="41">
        <v>810500</v>
      </c>
      <c r="M235" s="41">
        <v>815100</v>
      </c>
      <c r="N235" s="41">
        <v>816800</v>
      </c>
      <c r="O235" s="41">
        <v>818700</v>
      </c>
      <c r="P235" s="41">
        <v>823500</v>
      </c>
      <c r="Q235" s="41">
        <v>829400</v>
      </c>
      <c r="R235" s="41">
        <v>835000</v>
      </c>
      <c r="S235" s="41">
        <v>838600</v>
      </c>
      <c r="T235" s="41">
        <v>842100</v>
      </c>
      <c r="U235" s="41">
        <v>843400</v>
      </c>
      <c r="V235" s="41">
        <v>840900</v>
      </c>
      <c r="W235" s="41">
        <v>835400</v>
      </c>
      <c r="X235" s="41">
        <v>832200</v>
      </c>
      <c r="Y235" s="41">
        <v>834400</v>
      </c>
      <c r="Z235" s="41">
        <v>839700</v>
      </c>
      <c r="AA235" s="41">
        <v>845300</v>
      </c>
      <c r="AB235" s="41">
        <v>847000</v>
      </c>
      <c r="AC235" s="41">
        <v>841900</v>
      </c>
      <c r="AD235" s="41">
        <v>836300</v>
      </c>
      <c r="AE235" s="41">
        <v>835900</v>
      </c>
      <c r="AF235" s="41">
        <v>837800</v>
      </c>
      <c r="AG235" s="41">
        <v>839300</v>
      </c>
      <c r="AH235" s="41">
        <v>842800</v>
      </c>
      <c r="AI235" s="41">
        <v>847500</v>
      </c>
      <c r="AJ235" s="41">
        <v>851700</v>
      </c>
      <c r="AK235" s="41">
        <v>849900</v>
      </c>
      <c r="AL235" s="41">
        <v>843100</v>
      </c>
      <c r="AM235" s="41">
        <v>834400</v>
      </c>
      <c r="AN235" s="41">
        <v>826100</v>
      </c>
      <c r="AO235" s="41">
        <v>815100</v>
      </c>
      <c r="AP235" s="41">
        <v>800700</v>
      </c>
      <c r="AQ235" s="41">
        <v>785800</v>
      </c>
      <c r="AR235" s="41">
        <v>773500</v>
      </c>
      <c r="AS235" s="41">
        <v>762600</v>
      </c>
      <c r="AT235" s="41">
        <v>752500</v>
      </c>
      <c r="AU235" s="41">
        <v>743900</v>
      </c>
      <c r="AV235" s="41">
        <v>734300</v>
      </c>
      <c r="AW235" s="41">
        <v>722300</v>
      </c>
      <c r="AX235" s="41">
        <v>712000</v>
      </c>
      <c r="AY235" s="41">
        <v>703100</v>
      </c>
      <c r="AZ235" s="41">
        <v>692000</v>
      </c>
      <c r="BA235" s="41">
        <v>684500</v>
      </c>
      <c r="BB235" s="41">
        <v>682400</v>
      </c>
      <c r="BC235" s="41">
        <v>676700</v>
      </c>
      <c r="BD235" s="41">
        <v>666600</v>
      </c>
      <c r="BE235" s="41">
        <v>659100</v>
      </c>
      <c r="BF235" s="41">
        <v>656300</v>
      </c>
      <c r="BG235" s="41">
        <v>656500</v>
      </c>
      <c r="BH235" s="41">
        <v>658000</v>
      </c>
      <c r="BI235" s="41">
        <v>659700</v>
      </c>
      <c r="BJ235" s="41">
        <v>662700</v>
      </c>
      <c r="BK235" s="41">
        <v>668800</v>
      </c>
      <c r="BL235" s="41">
        <v>677200</v>
      </c>
      <c r="BM235" s="41">
        <v>687200</v>
      </c>
      <c r="BN235" s="41">
        <v>691100</v>
      </c>
      <c r="BO235" s="41">
        <v>685400</v>
      </c>
      <c r="BP235" s="41">
        <v>677400</v>
      </c>
      <c r="BQ235" s="41">
        <v>678800</v>
      </c>
      <c r="BR235" s="41">
        <v>681300</v>
      </c>
      <c r="BS235" s="41">
        <v>677300</v>
      </c>
      <c r="BT235" s="41">
        <v>672800</v>
      </c>
      <c r="BU235" s="41">
        <v>673500</v>
      </c>
      <c r="BV235" s="41">
        <v>667200</v>
      </c>
      <c r="BW235" s="41">
        <v>656800</v>
      </c>
      <c r="BX235" s="41">
        <v>654700</v>
      </c>
      <c r="BY235" s="41">
        <v>656100</v>
      </c>
      <c r="BZ235" s="41">
        <v>651800</v>
      </c>
      <c r="CA235" s="41">
        <v>648300</v>
      </c>
      <c r="CB235" s="41">
        <v>647300</v>
      </c>
      <c r="CC235" s="41">
        <v>644200</v>
      </c>
      <c r="CD235" s="41">
        <v>641500</v>
      </c>
      <c r="CE235" s="41">
        <v>638600</v>
      </c>
      <c r="CF235" s="41">
        <v>634800</v>
      </c>
      <c r="CG235" s="41">
        <v>630900</v>
      </c>
      <c r="CH235" s="41">
        <v>631200</v>
      </c>
      <c r="CI235" s="41">
        <v>631100</v>
      </c>
      <c r="CJ235" s="41">
        <v>628700</v>
      </c>
      <c r="CK235" s="41">
        <v>625400</v>
      </c>
      <c r="CL235" s="41">
        <v>627100</v>
      </c>
      <c r="CM235" s="41">
        <v>634200</v>
      </c>
      <c r="CN235" s="41">
        <v>643700</v>
      </c>
      <c r="CO235" s="41">
        <v>649800</v>
      </c>
      <c r="CP235" s="41">
        <v>655800</v>
      </c>
      <c r="CQ235" s="41">
        <v>662400</v>
      </c>
      <c r="CR235" s="41">
        <v>668500</v>
      </c>
      <c r="CS235" s="41">
        <v>677000</v>
      </c>
      <c r="CT235" s="41">
        <v>686000</v>
      </c>
      <c r="CU235" s="41">
        <v>693300</v>
      </c>
      <c r="CV235" s="41">
        <v>700900</v>
      </c>
      <c r="CW235" s="41">
        <v>707400</v>
      </c>
      <c r="CX235" s="41">
        <v>719600</v>
      </c>
      <c r="CY235" s="41">
        <v>741300</v>
      </c>
      <c r="CZ235" s="41">
        <v>758700</v>
      </c>
      <c r="DA235" s="41">
        <v>773300</v>
      </c>
      <c r="DB235" s="41">
        <v>787300</v>
      </c>
      <c r="DC235" s="41">
        <v>799600</v>
      </c>
      <c r="DD235" s="41">
        <v>802300</v>
      </c>
      <c r="DE235" s="41">
        <v>802800</v>
      </c>
      <c r="DF235" s="41">
        <v>809200</v>
      </c>
      <c r="DG235" s="41">
        <v>820400</v>
      </c>
      <c r="DH235" s="41">
        <v>821100</v>
      </c>
      <c r="DI235" s="41">
        <v>816600</v>
      </c>
      <c r="DJ235" s="41">
        <v>817800</v>
      </c>
      <c r="DK235" s="41">
        <v>828300</v>
      </c>
      <c r="DL235" s="41">
        <v>847600</v>
      </c>
      <c r="DM235" s="41">
        <v>851700</v>
      </c>
      <c r="DN235" s="41">
        <v>844000</v>
      </c>
      <c r="DO235" s="41">
        <v>843600</v>
      </c>
      <c r="DP235" s="41">
        <v>851100</v>
      </c>
    </row>
    <row r="236" spans="1:120">
      <c r="A236" s="41">
        <v>95404</v>
      </c>
      <c r="B236" s="41" t="s">
        <v>503</v>
      </c>
      <c r="C236" s="41" t="s">
        <v>66</v>
      </c>
      <c r="D236" s="41" t="s">
        <v>503</v>
      </c>
      <c r="E236" s="41" t="s">
        <v>504</v>
      </c>
      <c r="F236" s="41">
        <v>793500</v>
      </c>
      <c r="G236" s="41">
        <v>804500</v>
      </c>
      <c r="H236" s="41">
        <v>810700</v>
      </c>
      <c r="I236" s="41">
        <v>814600</v>
      </c>
      <c r="J236" s="41">
        <v>818900</v>
      </c>
      <c r="K236" s="41">
        <v>824100</v>
      </c>
      <c r="L236" s="41">
        <v>834600</v>
      </c>
      <c r="M236" s="41">
        <v>849600</v>
      </c>
      <c r="N236" s="41">
        <v>860700</v>
      </c>
      <c r="O236" s="41">
        <v>867500</v>
      </c>
      <c r="P236" s="41">
        <v>874000</v>
      </c>
      <c r="Q236" s="41">
        <v>875500</v>
      </c>
      <c r="R236" s="41">
        <v>868500</v>
      </c>
      <c r="S236" s="41">
        <v>862800</v>
      </c>
      <c r="T236" s="41">
        <v>860300</v>
      </c>
      <c r="U236" s="41">
        <v>863100</v>
      </c>
      <c r="V236" s="41">
        <v>867600</v>
      </c>
      <c r="W236" s="41">
        <v>864400</v>
      </c>
      <c r="X236" s="41">
        <v>851500</v>
      </c>
      <c r="Y236" s="41">
        <v>840000</v>
      </c>
      <c r="Z236" s="41">
        <v>832700</v>
      </c>
      <c r="AA236" s="41">
        <v>825300</v>
      </c>
      <c r="AB236" s="41">
        <v>817100</v>
      </c>
      <c r="AC236" s="41">
        <v>809600</v>
      </c>
      <c r="AD236" s="41">
        <v>806500</v>
      </c>
      <c r="AE236" s="41">
        <v>807000</v>
      </c>
      <c r="AF236" s="41">
        <v>809300</v>
      </c>
      <c r="AG236" s="41">
        <v>806400</v>
      </c>
      <c r="AH236" s="41">
        <v>799300</v>
      </c>
      <c r="AI236" s="41">
        <v>791900</v>
      </c>
      <c r="AJ236" s="41">
        <v>783900</v>
      </c>
      <c r="AK236" s="41">
        <v>772400</v>
      </c>
      <c r="AL236" s="41">
        <v>763800</v>
      </c>
      <c r="AM236" s="41">
        <v>759200</v>
      </c>
      <c r="AN236" s="41">
        <v>754600</v>
      </c>
      <c r="AO236" s="41">
        <v>750900</v>
      </c>
      <c r="AP236" s="41">
        <v>745000</v>
      </c>
      <c r="AQ236" s="41">
        <v>731500</v>
      </c>
      <c r="AR236" s="41">
        <v>717800</v>
      </c>
      <c r="AS236" s="41">
        <v>710300</v>
      </c>
      <c r="AT236" s="41">
        <v>704400</v>
      </c>
      <c r="AU236" s="41">
        <v>700300</v>
      </c>
      <c r="AV236" s="41">
        <v>700300</v>
      </c>
      <c r="AW236" s="41">
        <v>697900</v>
      </c>
      <c r="AX236" s="41">
        <v>688900</v>
      </c>
      <c r="AY236" s="41">
        <v>675900</v>
      </c>
      <c r="AZ236" s="41">
        <v>663000</v>
      </c>
      <c r="BA236" s="41">
        <v>662400</v>
      </c>
      <c r="BB236" s="41">
        <v>670100</v>
      </c>
      <c r="BC236" s="41">
        <v>672100</v>
      </c>
      <c r="BD236" s="41">
        <v>662300</v>
      </c>
      <c r="BE236" s="41">
        <v>648600</v>
      </c>
      <c r="BF236" s="41">
        <v>637600</v>
      </c>
      <c r="BG236" s="41">
        <v>637000</v>
      </c>
      <c r="BH236" s="41">
        <v>641400</v>
      </c>
      <c r="BI236" s="41">
        <v>644700</v>
      </c>
      <c r="BJ236" s="41">
        <v>647000</v>
      </c>
      <c r="BK236" s="41">
        <v>651000</v>
      </c>
      <c r="BL236" s="41">
        <v>656900</v>
      </c>
      <c r="BM236" s="41">
        <v>659200</v>
      </c>
      <c r="BN236" s="41">
        <v>660400</v>
      </c>
      <c r="BO236" s="41">
        <v>660100</v>
      </c>
      <c r="BP236" s="41">
        <v>660400</v>
      </c>
      <c r="BQ236" s="41">
        <v>659300</v>
      </c>
      <c r="BR236" s="41">
        <v>656000</v>
      </c>
      <c r="BS236" s="41">
        <v>648900</v>
      </c>
      <c r="BT236" s="41">
        <v>644400</v>
      </c>
      <c r="BU236" s="41">
        <v>640900</v>
      </c>
      <c r="BV236" s="41">
        <v>637900</v>
      </c>
      <c r="BW236" s="41">
        <v>628800</v>
      </c>
      <c r="BX236" s="41">
        <v>621600</v>
      </c>
      <c r="BY236" s="41">
        <v>611700</v>
      </c>
      <c r="BZ236" s="41">
        <v>599500</v>
      </c>
      <c r="CA236" s="41">
        <v>590800</v>
      </c>
      <c r="CB236" s="41">
        <v>583300</v>
      </c>
      <c r="CC236" s="41">
        <v>575000</v>
      </c>
      <c r="CD236" s="41">
        <v>574000</v>
      </c>
      <c r="CE236" s="41">
        <v>573000</v>
      </c>
      <c r="CF236" s="41">
        <v>566800</v>
      </c>
      <c r="CG236" s="41">
        <v>559100</v>
      </c>
      <c r="CH236" s="41">
        <v>551200</v>
      </c>
      <c r="CI236" s="41">
        <v>550800</v>
      </c>
      <c r="CJ236" s="41">
        <v>552200</v>
      </c>
      <c r="CK236" s="41">
        <v>546500</v>
      </c>
      <c r="CL236" s="41">
        <v>543400</v>
      </c>
      <c r="CM236" s="41">
        <v>543700</v>
      </c>
      <c r="CN236" s="41">
        <v>550700</v>
      </c>
      <c r="CO236" s="41">
        <v>563200</v>
      </c>
      <c r="CP236" s="41">
        <v>569600</v>
      </c>
      <c r="CQ236" s="41">
        <v>568300</v>
      </c>
      <c r="CR236" s="41">
        <v>565900</v>
      </c>
      <c r="CS236" s="41">
        <v>566900</v>
      </c>
      <c r="CT236" s="41">
        <v>571100</v>
      </c>
      <c r="CU236" s="41">
        <v>577900</v>
      </c>
      <c r="CV236" s="41">
        <v>578700</v>
      </c>
      <c r="CW236" s="41">
        <v>584000</v>
      </c>
      <c r="CX236" s="41">
        <v>592000</v>
      </c>
      <c r="CY236" s="41">
        <v>606400</v>
      </c>
      <c r="CZ236" s="41">
        <v>616700</v>
      </c>
      <c r="DA236" s="41">
        <v>623900</v>
      </c>
      <c r="DB236" s="41">
        <v>633000</v>
      </c>
      <c r="DC236" s="41">
        <v>646100</v>
      </c>
      <c r="DD236" s="41">
        <v>650700</v>
      </c>
      <c r="DE236" s="41">
        <v>653800</v>
      </c>
      <c r="DF236" s="41">
        <v>662200</v>
      </c>
      <c r="DG236" s="41">
        <v>672800</v>
      </c>
      <c r="DH236" s="41">
        <v>687900</v>
      </c>
      <c r="DI236" s="41">
        <v>699200</v>
      </c>
      <c r="DJ236" s="41">
        <v>699900</v>
      </c>
      <c r="DK236" s="41">
        <v>703300</v>
      </c>
      <c r="DL236" s="41">
        <v>718100</v>
      </c>
      <c r="DM236" s="41">
        <v>726200</v>
      </c>
      <c r="DN236" s="41">
        <v>732000</v>
      </c>
      <c r="DO236" s="41">
        <v>736600</v>
      </c>
      <c r="DP236" s="41">
        <v>737900</v>
      </c>
    </row>
    <row r="237" spans="1:120">
      <c r="A237" s="41">
        <v>94566</v>
      </c>
      <c r="B237" s="41" t="s">
        <v>145</v>
      </c>
      <c r="C237" s="41" t="s">
        <v>66</v>
      </c>
      <c r="D237" s="41" t="s">
        <v>65</v>
      </c>
      <c r="E237" s="41" t="s">
        <v>78</v>
      </c>
      <c r="F237" s="41">
        <v>840700</v>
      </c>
      <c r="G237" s="41">
        <v>851600</v>
      </c>
      <c r="H237" s="41">
        <v>861300</v>
      </c>
      <c r="I237" s="41">
        <v>871700</v>
      </c>
      <c r="J237" s="41">
        <v>881700</v>
      </c>
      <c r="K237" s="41">
        <v>890700</v>
      </c>
      <c r="L237" s="41">
        <v>898500</v>
      </c>
      <c r="M237" s="41">
        <v>906000</v>
      </c>
      <c r="N237" s="41">
        <v>911800</v>
      </c>
      <c r="O237" s="41">
        <v>915900</v>
      </c>
      <c r="P237" s="41">
        <v>919800</v>
      </c>
      <c r="Q237" s="41">
        <v>922700</v>
      </c>
      <c r="R237" s="41">
        <v>924500</v>
      </c>
      <c r="S237" s="41">
        <v>924800</v>
      </c>
      <c r="T237" s="41">
        <v>922600</v>
      </c>
      <c r="U237" s="41">
        <v>917900</v>
      </c>
      <c r="V237" s="41">
        <v>910800</v>
      </c>
      <c r="W237" s="41">
        <v>901800</v>
      </c>
      <c r="X237" s="41">
        <v>893000</v>
      </c>
      <c r="Y237" s="41">
        <v>885600</v>
      </c>
      <c r="Z237" s="41">
        <v>880100</v>
      </c>
      <c r="AA237" s="41">
        <v>875800</v>
      </c>
      <c r="AB237" s="41">
        <v>870200</v>
      </c>
      <c r="AC237" s="41">
        <v>865000</v>
      </c>
      <c r="AD237" s="41">
        <v>862200</v>
      </c>
      <c r="AE237" s="41">
        <v>862900</v>
      </c>
      <c r="AF237" s="41">
        <v>865500</v>
      </c>
      <c r="AG237" s="41">
        <v>866400</v>
      </c>
      <c r="AH237" s="41">
        <v>863500</v>
      </c>
      <c r="AI237" s="41">
        <v>860100</v>
      </c>
      <c r="AJ237" s="41">
        <v>858000</v>
      </c>
      <c r="AK237" s="41">
        <v>857500</v>
      </c>
      <c r="AL237" s="41">
        <v>855800</v>
      </c>
      <c r="AM237" s="41">
        <v>851800</v>
      </c>
      <c r="AN237" s="41">
        <v>847800</v>
      </c>
      <c r="AO237" s="41">
        <v>846000</v>
      </c>
      <c r="AP237" s="41">
        <v>845100</v>
      </c>
      <c r="AQ237" s="41">
        <v>839400</v>
      </c>
      <c r="AR237" s="41">
        <v>830100</v>
      </c>
      <c r="AS237" s="41">
        <v>822600</v>
      </c>
      <c r="AT237" s="41">
        <v>816700</v>
      </c>
      <c r="AU237" s="41">
        <v>809100</v>
      </c>
      <c r="AV237" s="41">
        <v>801900</v>
      </c>
      <c r="AW237" s="41">
        <v>793000</v>
      </c>
      <c r="AX237" s="41">
        <v>782800</v>
      </c>
      <c r="AY237" s="41">
        <v>774900</v>
      </c>
      <c r="AZ237" s="41">
        <v>769400</v>
      </c>
      <c r="BA237" s="41">
        <v>766300</v>
      </c>
      <c r="BB237" s="41">
        <v>764100</v>
      </c>
      <c r="BC237" s="41">
        <v>758000</v>
      </c>
      <c r="BD237" s="41">
        <v>748700</v>
      </c>
      <c r="BE237" s="41">
        <v>741600</v>
      </c>
      <c r="BF237" s="41">
        <v>738900</v>
      </c>
      <c r="BG237" s="41">
        <v>739300</v>
      </c>
      <c r="BH237" s="41">
        <v>742100</v>
      </c>
      <c r="BI237" s="41">
        <v>747100</v>
      </c>
      <c r="BJ237" s="41">
        <v>752500</v>
      </c>
      <c r="BK237" s="41">
        <v>756300</v>
      </c>
      <c r="BL237" s="41">
        <v>760000</v>
      </c>
      <c r="BM237" s="41">
        <v>756900</v>
      </c>
      <c r="BN237" s="41">
        <v>754600</v>
      </c>
      <c r="BO237" s="41">
        <v>756100</v>
      </c>
      <c r="BP237" s="41">
        <v>754400</v>
      </c>
      <c r="BQ237" s="41">
        <v>748100</v>
      </c>
      <c r="BR237" s="41">
        <v>746900</v>
      </c>
      <c r="BS237" s="41">
        <v>745900</v>
      </c>
      <c r="BT237" s="41">
        <v>742600</v>
      </c>
      <c r="BU237" s="41">
        <v>741600</v>
      </c>
      <c r="BV237" s="41">
        <v>745800</v>
      </c>
      <c r="BW237" s="41">
        <v>751700</v>
      </c>
      <c r="BX237" s="41">
        <v>751100</v>
      </c>
      <c r="BY237" s="41">
        <v>750300</v>
      </c>
      <c r="BZ237" s="41">
        <v>747900</v>
      </c>
      <c r="CA237" s="41">
        <v>742300</v>
      </c>
      <c r="CB237" s="41">
        <v>741000</v>
      </c>
      <c r="CC237" s="41">
        <v>744900</v>
      </c>
      <c r="CD237" s="41">
        <v>742900</v>
      </c>
      <c r="CE237" s="41">
        <v>742600</v>
      </c>
      <c r="CF237" s="41">
        <v>746100</v>
      </c>
      <c r="CG237" s="41">
        <v>747400</v>
      </c>
      <c r="CH237" s="41">
        <v>745500</v>
      </c>
      <c r="CI237" s="41">
        <v>745900</v>
      </c>
      <c r="CJ237" s="41">
        <v>749400</v>
      </c>
      <c r="CK237" s="41">
        <v>747500</v>
      </c>
      <c r="CL237" s="41">
        <v>741000</v>
      </c>
      <c r="CM237" s="41">
        <v>742600</v>
      </c>
      <c r="CN237" s="41">
        <v>752300</v>
      </c>
      <c r="CO237" s="41">
        <v>759600</v>
      </c>
      <c r="CP237" s="41">
        <v>772300</v>
      </c>
      <c r="CQ237" s="41">
        <v>785300</v>
      </c>
      <c r="CR237" s="41">
        <v>795700</v>
      </c>
      <c r="CS237" s="41">
        <v>804500</v>
      </c>
      <c r="CT237" s="41">
        <v>813900</v>
      </c>
      <c r="CU237" s="41">
        <v>820600</v>
      </c>
      <c r="CV237" s="41">
        <v>829100</v>
      </c>
      <c r="CW237" s="41">
        <v>838200</v>
      </c>
      <c r="CX237" s="41">
        <v>844200</v>
      </c>
      <c r="CY237" s="41">
        <v>862100</v>
      </c>
      <c r="CZ237" s="41">
        <v>890300</v>
      </c>
      <c r="DA237" s="41">
        <v>919600</v>
      </c>
      <c r="DB237" s="41">
        <v>935200</v>
      </c>
      <c r="DC237" s="41">
        <v>944900</v>
      </c>
      <c r="DD237" s="41">
        <v>944400</v>
      </c>
      <c r="DE237" s="41">
        <v>940500</v>
      </c>
      <c r="DF237" s="41">
        <v>932900</v>
      </c>
      <c r="DG237" s="41">
        <v>927600</v>
      </c>
      <c r="DH237" s="41">
        <v>927400</v>
      </c>
      <c r="DI237" s="41">
        <v>935400</v>
      </c>
      <c r="DJ237" s="41">
        <v>947800</v>
      </c>
      <c r="DK237" s="41">
        <v>959200</v>
      </c>
      <c r="DL237" s="41">
        <v>967100</v>
      </c>
      <c r="DM237" s="41">
        <v>971300</v>
      </c>
      <c r="DN237" s="41">
        <v>970900</v>
      </c>
      <c r="DO237" s="41">
        <v>970500</v>
      </c>
      <c r="DP237" s="41">
        <v>971900</v>
      </c>
    </row>
    <row r="238" spans="1:120">
      <c r="A238" s="41">
        <v>91950</v>
      </c>
      <c r="B238" s="41" t="s">
        <v>529</v>
      </c>
      <c r="C238" s="41" t="s">
        <v>66</v>
      </c>
      <c r="D238" s="41" t="s">
        <v>402</v>
      </c>
      <c r="E238" s="41" t="s">
        <v>402</v>
      </c>
      <c r="F238" s="41">
        <v>452700</v>
      </c>
      <c r="G238" s="41">
        <v>459900</v>
      </c>
      <c r="H238" s="41">
        <v>461700</v>
      </c>
      <c r="I238" s="41">
        <v>461000</v>
      </c>
      <c r="J238" s="41">
        <v>460700</v>
      </c>
      <c r="K238" s="41">
        <v>459500</v>
      </c>
      <c r="L238" s="41">
        <v>458700</v>
      </c>
      <c r="M238" s="41">
        <v>461300</v>
      </c>
      <c r="N238" s="41">
        <v>466200</v>
      </c>
      <c r="O238" s="41">
        <v>471100</v>
      </c>
      <c r="P238" s="41">
        <v>474600</v>
      </c>
      <c r="Q238" s="41">
        <v>477000</v>
      </c>
      <c r="R238" s="41">
        <v>479200</v>
      </c>
      <c r="S238" s="41">
        <v>481500</v>
      </c>
      <c r="T238" s="41">
        <v>483300</v>
      </c>
      <c r="U238" s="41">
        <v>485800</v>
      </c>
      <c r="V238" s="41">
        <v>487100</v>
      </c>
      <c r="W238" s="41">
        <v>486600</v>
      </c>
      <c r="X238" s="41">
        <v>486200</v>
      </c>
      <c r="Y238" s="41">
        <v>487500</v>
      </c>
      <c r="Z238" s="41">
        <v>487000</v>
      </c>
      <c r="AA238" s="41">
        <v>485200</v>
      </c>
      <c r="AB238" s="41">
        <v>484200</v>
      </c>
      <c r="AC238" s="41">
        <v>484100</v>
      </c>
      <c r="AD238" s="41">
        <v>483900</v>
      </c>
      <c r="AE238" s="41">
        <v>483800</v>
      </c>
      <c r="AF238" s="41">
        <v>482400</v>
      </c>
      <c r="AG238" s="41">
        <v>478900</v>
      </c>
      <c r="AH238" s="41">
        <v>474400</v>
      </c>
      <c r="AI238" s="41">
        <v>470300</v>
      </c>
      <c r="AJ238" s="41">
        <v>465900</v>
      </c>
      <c r="AK238" s="41">
        <v>459400</v>
      </c>
      <c r="AL238" s="41">
        <v>452000</v>
      </c>
      <c r="AM238" s="41">
        <v>444600</v>
      </c>
      <c r="AN238" s="41">
        <v>436300</v>
      </c>
      <c r="AO238" s="41">
        <v>426200</v>
      </c>
      <c r="AP238" s="41">
        <v>413000</v>
      </c>
      <c r="AQ238" s="41">
        <v>398300</v>
      </c>
      <c r="AR238" s="41">
        <v>385200</v>
      </c>
      <c r="AS238" s="41">
        <v>373300</v>
      </c>
      <c r="AT238" s="41">
        <v>363500</v>
      </c>
      <c r="AU238" s="41">
        <v>355600</v>
      </c>
      <c r="AV238" s="41">
        <v>347700</v>
      </c>
      <c r="AW238" s="41">
        <v>338800</v>
      </c>
      <c r="AX238" s="41">
        <v>328700</v>
      </c>
      <c r="AY238" s="41">
        <v>317200</v>
      </c>
      <c r="AZ238" s="41">
        <v>307400</v>
      </c>
      <c r="BA238" s="41">
        <v>300900</v>
      </c>
      <c r="BB238" s="41">
        <v>294300</v>
      </c>
      <c r="BC238" s="41">
        <v>285700</v>
      </c>
      <c r="BD238" s="41">
        <v>278000</v>
      </c>
      <c r="BE238" s="41">
        <v>273300</v>
      </c>
      <c r="BF238" s="41">
        <v>270100</v>
      </c>
      <c r="BG238" s="41">
        <v>266900</v>
      </c>
      <c r="BH238" s="41">
        <v>263000</v>
      </c>
      <c r="BI238" s="41">
        <v>259800</v>
      </c>
      <c r="BJ238" s="41">
        <v>259400</v>
      </c>
      <c r="BK238" s="41">
        <v>259100</v>
      </c>
      <c r="BL238" s="41">
        <v>257800</v>
      </c>
      <c r="BM238" s="41">
        <v>254800</v>
      </c>
      <c r="BN238" s="41">
        <v>254400</v>
      </c>
      <c r="BO238" s="41">
        <v>257000</v>
      </c>
      <c r="BP238" s="41">
        <v>259300</v>
      </c>
      <c r="BQ238" s="41">
        <v>258500</v>
      </c>
      <c r="BR238" s="41">
        <v>255800</v>
      </c>
      <c r="BS238" s="41">
        <v>252400</v>
      </c>
      <c r="BT238" s="41">
        <v>250100</v>
      </c>
      <c r="BU238" s="41">
        <v>248900</v>
      </c>
      <c r="BV238" s="41">
        <v>247900</v>
      </c>
      <c r="BW238" s="41">
        <v>247500</v>
      </c>
      <c r="BX238" s="41">
        <v>247900</v>
      </c>
      <c r="BY238" s="41">
        <v>246800</v>
      </c>
      <c r="BZ238" s="41">
        <v>245400</v>
      </c>
      <c r="CA238" s="41">
        <v>246600</v>
      </c>
      <c r="CB238" s="41">
        <v>249300</v>
      </c>
      <c r="CC238" s="41">
        <v>250000</v>
      </c>
      <c r="CD238" s="41">
        <v>250200</v>
      </c>
      <c r="CE238" s="41">
        <v>252000</v>
      </c>
      <c r="CF238" s="41">
        <v>254300</v>
      </c>
      <c r="CG238" s="41">
        <v>254200</v>
      </c>
      <c r="CH238" s="41">
        <v>251400</v>
      </c>
      <c r="CI238" s="41">
        <v>250000</v>
      </c>
      <c r="CJ238" s="41">
        <v>249600</v>
      </c>
      <c r="CK238" s="41">
        <v>250800</v>
      </c>
      <c r="CL238" s="41">
        <v>251100</v>
      </c>
      <c r="CM238" s="41">
        <v>250500</v>
      </c>
      <c r="CN238" s="41">
        <v>248600</v>
      </c>
      <c r="CO238" s="41">
        <v>248300</v>
      </c>
      <c r="CP238" s="41">
        <v>248400</v>
      </c>
      <c r="CQ238" s="41">
        <v>250400</v>
      </c>
      <c r="CR238" s="41">
        <v>253000</v>
      </c>
      <c r="CS238" s="41">
        <v>255900</v>
      </c>
      <c r="CT238" s="41">
        <v>258500</v>
      </c>
      <c r="CU238" s="41">
        <v>262100</v>
      </c>
      <c r="CV238" s="41">
        <v>265100</v>
      </c>
      <c r="CW238" s="41">
        <v>267800</v>
      </c>
      <c r="CX238" s="41">
        <v>271900</v>
      </c>
      <c r="CY238" s="41">
        <v>275900</v>
      </c>
      <c r="CZ238" s="41">
        <v>282000</v>
      </c>
      <c r="DA238" s="41">
        <v>291900</v>
      </c>
      <c r="DB238" s="41">
        <v>303300</v>
      </c>
      <c r="DC238" s="41">
        <v>310800</v>
      </c>
      <c r="DD238" s="41">
        <v>313700</v>
      </c>
      <c r="DE238" s="41">
        <v>313400</v>
      </c>
      <c r="DF238" s="41">
        <v>316000</v>
      </c>
      <c r="DG238" s="41">
        <v>322100</v>
      </c>
      <c r="DH238" s="41">
        <v>328000</v>
      </c>
      <c r="DI238" s="41">
        <v>332400</v>
      </c>
      <c r="DJ238" s="41">
        <v>335900</v>
      </c>
      <c r="DK238" s="41">
        <v>340600</v>
      </c>
      <c r="DL238" s="41">
        <v>345000</v>
      </c>
      <c r="DM238" s="41">
        <v>349500</v>
      </c>
      <c r="DN238" s="41">
        <v>353000</v>
      </c>
      <c r="DO238" s="41">
        <v>355700</v>
      </c>
      <c r="DP238" s="41">
        <v>356800</v>
      </c>
    </row>
    <row r="239" spans="1:120">
      <c r="A239" s="41">
        <v>94610</v>
      </c>
      <c r="B239" s="41" t="s">
        <v>135</v>
      </c>
      <c r="C239" s="41" t="s">
        <v>66</v>
      </c>
      <c r="D239" s="41" t="s">
        <v>65</v>
      </c>
      <c r="E239" s="41" t="s">
        <v>78</v>
      </c>
      <c r="F239" s="41">
        <v>1026100</v>
      </c>
      <c r="G239" s="41">
        <v>1036900</v>
      </c>
      <c r="H239" s="41">
        <v>1047800</v>
      </c>
      <c r="I239" s="41">
        <v>1055500</v>
      </c>
      <c r="J239" s="41">
        <v>1059900</v>
      </c>
      <c r="K239" s="41">
        <v>1059100</v>
      </c>
      <c r="L239" s="41">
        <v>1054500</v>
      </c>
      <c r="M239" s="41">
        <v>1056100</v>
      </c>
      <c r="N239" s="41">
        <v>1065700</v>
      </c>
      <c r="O239" s="41">
        <v>1074100</v>
      </c>
      <c r="P239" s="41">
        <v>1080000</v>
      </c>
      <c r="Q239" s="41">
        <v>1083300</v>
      </c>
      <c r="R239" s="41">
        <v>1084700</v>
      </c>
      <c r="S239" s="41">
        <v>1085000</v>
      </c>
      <c r="T239" s="41">
        <v>1086000</v>
      </c>
      <c r="U239" s="41">
        <v>1087400</v>
      </c>
      <c r="V239" s="41">
        <v>1090100</v>
      </c>
      <c r="W239" s="41">
        <v>1095700</v>
      </c>
      <c r="X239" s="41">
        <v>1101500</v>
      </c>
      <c r="Y239" s="41">
        <v>1104800</v>
      </c>
      <c r="Z239" s="41">
        <v>1103700</v>
      </c>
      <c r="AA239" s="41">
        <v>1095100</v>
      </c>
      <c r="AB239" s="41">
        <v>1081600</v>
      </c>
      <c r="AC239" s="41">
        <v>1070900</v>
      </c>
      <c r="AD239" s="41">
        <v>1062100</v>
      </c>
      <c r="AE239" s="41">
        <v>1060900</v>
      </c>
      <c r="AF239" s="41">
        <v>1064800</v>
      </c>
      <c r="AG239" s="41">
        <v>1062100</v>
      </c>
      <c r="AH239" s="41">
        <v>1051800</v>
      </c>
      <c r="AI239" s="41">
        <v>1044800</v>
      </c>
      <c r="AJ239" s="41">
        <v>1041800</v>
      </c>
      <c r="AK239" s="41">
        <v>1035000</v>
      </c>
      <c r="AL239" s="41">
        <v>1026300</v>
      </c>
      <c r="AM239" s="41">
        <v>1022600</v>
      </c>
      <c r="AN239" s="41">
        <v>1018900</v>
      </c>
      <c r="AO239" s="41">
        <v>1013000</v>
      </c>
      <c r="AP239" s="41">
        <v>1010700</v>
      </c>
      <c r="AQ239" s="41">
        <v>1011600</v>
      </c>
      <c r="AR239" s="41">
        <v>1010800</v>
      </c>
      <c r="AS239" s="41">
        <v>1012000</v>
      </c>
      <c r="AT239" s="41">
        <v>1009300</v>
      </c>
      <c r="AU239" s="41">
        <v>1001200</v>
      </c>
      <c r="AV239" s="41">
        <v>995700</v>
      </c>
      <c r="AW239" s="41">
        <v>987300</v>
      </c>
      <c r="AX239" s="41">
        <v>969400</v>
      </c>
      <c r="AY239" s="41">
        <v>954300</v>
      </c>
      <c r="AZ239" s="41">
        <v>950500</v>
      </c>
      <c r="BA239" s="41">
        <v>955100</v>
      </c>
      <c r="BB239" s="41">
        <v>956500</v>
      </c>
      <c r="BC239" s="41">
        <v>943900</v>
      </c>
      <c r="BD239" s="41">
        <v>923400</v>
      </c>
      <c r="BE239" s="41">
        <v>906600</v>
      </c>
      <c r="BF239" s="41">
        <v>894400</v>
      </c>
      <c r="BG239" s="41">
        <v>888400</v>
      </c>
      <c r="BH239" s="41">
        <v>885800</v>
      </c>
      <c r="BI239" s="41">
        <v>884800</v>
      </c>
      <c r="BJ239" s="41">
        <v>888600</v>
      </c>
      <c r="BK239" s="41">
        <v>896000</v>
      </c>
      <c r="BL239" s="41">
        <v>904500</v>
      </c>
      <c r="BM239" s="41">
        <v>907900</v>
      </c>
      <c r="BN239" s="41">
        <v>918500</v>
      </c>
      <c r="BO239" s="41">
        <v>928300</v>
      </c>
      <c r="BP239" s="41">
        <v>921000</v>
      </c>
      <c r="BQ239" s="41">
        <v>907100</v>
      </c>
      <c r="BR239" s="41">
        <v>907200</v>
      </c>
      <c r="BS239" s="41">
        <v>909400</v>
      </c>
      <c r="BT239" s="41">
        <v>910300</v>
      </c>
      <c r="BU239" s="41">
        <v>914500</v>
      </c>
      <c r="BV239" s="41">
        <v>918800</v>
      </c>
      <c r="BW239" s="41">
        <v>919500</v>
      </c>
      <c r="BX239" s="41">
        <v>914400</v>
      </c>
      <c r="BY239" s="41">
        <v>908700</v>
      </c>
      <c r="BZ239" s="41">
        <v>901900</v>
      </c>
      <c r="CA239" s="41">
        <v>896400</v>
      </c>
      <c r="CB239" s="41">
        <v>893300</v>
      </c>
      <c r="CC239" s="41">
        <v>887500</v>
      </c>
      <c r="CD239" s="41">
        <v>875400</v>
      </c>
      <c r="CE239" s="41">
        <v>868700</v>
      </c>
      <c r="CF239" s="41">
        <v>865500</v>
      </c>
      <c r="CG239" s="41">
        <v>867400</v>
      </c>
      <c r="CH239" s="41">
        <v>868400</v>
      </c>
      <c r="CI239" s="41">
        <v>865500</v>
      </c>
      <c r="CJ239" s="41">
        <v>860700</v>
      </c>
      <c r="CK239" s="41">
        <v>852600</v>
      </c>
      <c r="CL239" s="41">
        <v>841800</v>
      </c>
      <c r="CM239" s="41">
        <v>846800</v>
      </c>
      <c r="CN239" s="41">
        <v>866800</v>
      </c>
      <c r="CO239" s="41">
        <v>881900</v>
      </c>
      <c r="CP239" s="41">
        <v>892900</v>
      </c>
      <c r="CQ239" s="41">
        <v>900000</v>
      </c>
      <c r="CR239" s="41">
        <v>905600</v>
      </c>
      <c r="CS239" s="41">
        <v>910200</v>
      </c>
      <c r="CT239" s="41">
        <v>914500</v>
      </c>
      <c r="CU239" s="41">
        <v>923100</v>
      </c>
      <c r="CV239" s="41">
        <v>941900</v>
      </c>
      <c r="CW239" s="41">
        <v>959500</v>
      </c>
      <c r="CX239" s="41">
        <v>966500</v>
      </c>
      <c r="CY239" s="41">
        <v>983800</v>
      </c>
      <c r="CZ239" s="41">
        <v>1004200</v>
      </c>
      <c r="DA239" s="41">
        <v>1023800</v>
      </c>
      <c r="DB239" s="41">
        <v>1040800</v>
      </c>
      <c r="DC239" s="41">
        <v>1058000</v>
      </c>
      <c r="DD239" s="41">
        <v>1061600</v>
      </c>
      <c r="DE239" s="41">
        <v>1061600</v>
      </c>
      <c r="DF239" s="41">
        <v>1061900</v>
      </c>
      <c r="DG239" s="41">
        <v>1061800</v>
      </c>
      <c r="DH239" s="41">
        <v>1060400</v>
      </c>
      <c r="DI239" s="41">
        <v>1064800</v>
      </c>
      <c r="DJ239" s="41">
        <v>1077000</v>
      </c>
      <c r="DK239" s="41">
        <v>1081400</v>
      </c>
      <c r="DL239" s="41">
        <v>1108400</v>
      </c>
      <c r="DM239" s="41">
        <v>1150200</v>
      </c>
      <c r="DN239" s="41">
        <v>1172300</v>
      </c>
      <c r="DO239" s="41">
        <v>1172500</v>
      </c>
      <c r="DP239" s="41">
        <v>1180400</v>
      </c>
    </row>
    <row r="240" spans="1:120">
      <c r="A240" s="41">
        <v>92009</v>
      </c>
      <c r="B240" s="41" t="s">
        <v>530</v>
      </c>
      <c r="C240" s="41" t="s">
        <v>66</v>
      </c>
      <c r="D240" s="41" t="s">
        <v>402</v>
      </c>
      <c r="E240" s="41" t="s">
        <v>402</v>
      </c>
      <c r="F240" s="41">
        <v>843400</v>
      </c>
      <c r="G240" s="41">
        <v>849500</v>
      </c>
      <c r="H240" s="41">
        <v>858300</v>
      </c>
      <c r="I240" s="41">
        <v>859800</v>
      </c>
      <c r="J240" s="41">
        <v>855700</v>
      </c>
      <c r="K240" s="41">
        <v>851300</v>
      </c>
      <c r="L240" s="41">
        <v>848000</v>
      </c>
      <c r="M240" s="41">
        <v>843700</v>
      </c>
      <c r="N240" s="41">
        <v>841000</v>
      </c>
      <c r="O240" s="41">
        <v>840200</v>
      </c>
      <c r="P240" s="41">
        <v>838800</v>
      </c>
      <c r="Q240" s="41">
        <v>838800</v>
      </c>
      <c r="R240" s="41">
        <v>839400</v>
      </c>
      <c r="S240" s="41">
        <v>840700</v>
      </c>
      <c r="T240" s="41">
        <v>840500</v>
      </c>
      <c r="U240" s="41">
        <v>840500</v>
      </c>
      <c r="V240" s="41">
        <v>842100</v>
      </c>
      <c r="W240" s="41">
        <v>840000</v>
      </c>
      <c r="X240" s="41">
        <v>836000</v>
      </c>
      <c r="Y240" s="41">
        <v>835200</v>
      </c>
      <c r="Z240" s="41">
        <v>830500</v>
      </c>
      <c r="AA240" s="41">
        <v>821900</v>
      </c>
      <c r="AB240" s="41">
        <v>818500</v>
      </c>
      <c r="AC240" s="41">
        <v>820700</v>
      </c>
      <c r="AD240" s="41">
        <v>820600</v>
      </c>
      <c r="AE240" s="41">
        <v>817600</v>
      </c>
      <c r="AF240" s="41">
        <v>812500</v>
      </c>
      <c r="AG240" s="41">
        <v>807500</v>
      </c>
      <c r="AH240" s="41">
        <v>804100</v>
      </c>
      <c r="AI240" s="41">
        <v>802500</v>
      </c>
      <c r="AJ240" s="41">
        <v>802400</v>
      </c>
      <c r="AK240" s="41">
        <v>803100</v>
      </c>
      <c r="AL240" s="41">
        <v>802600</v>
      </c>
      <c r="AM240" s="41">
        <v>798500</v>
      </c>
      <c r="AN240" s="41">
        <v>796300</v>
      </c>
      <c r="AO240" s="41">
        <v>795900</v>
      </c>
      <c r="AP240" s="41">
        <v>792100</v>
      </c>
      <c r="AQ240" s="41">
        <v>782200</v>
      </c>
      <c r="AR240" s="41">
        <v>773800</v>
      </c>
      <c r="AS240" s="41">
        <v>768000</v>
      </c>
      <c r="AT240" s="41">
        <v>760700</v>
      </c>
      <c r="AU240" s="41">
        <v>752100</v>
      </c>
      <c r="AV240" s="41">
        <v>745700</v>
      </c>
      <c r="AW240" s="41">
        <v>738100</v>
      </c>
      <c r="AX240" s="41">
        <v>730800</v>
      </c>
      <c r="AY240" s="41">
        <v>725400</v>
      </c>
      <c r="AZ240" s="41">
        <v>718600</v>
      </c>
      <c r="BA240" s="41">
        <v>711200</v>
      </c>
      <c r="BB240" s="41">
        <v>705000</v>
      </c>
      <c r="BC240" s="41">
        <v>697800</v>
      </c>
      <c r="BD240" s="41">
        <v>689300</v>
      </c>
      <c r="BE240" s="41">
        <v>682400</v>
      </c>
      <c r="BF240" s="41">
        <v>678100</v>
      </c>
      <c r="BG240" s="41">
        <v>679900</v>
      </c>
      <c r="BH240" s="41">
        <v>684400</v>
      </c>
      <c r="BI240" s="41">
        <v>688900</v>
      </c>
      <c r="BJ240" s="41">
        <v>693600</v>
      </c>
      <c r="BK240" s="41">
        <v>698300</v>
      </c>
      <c r="BL240" s="41">
        <v>703600</v>
      </c>
      <c r="BM240" s="41">
        <v>706100</v>
      </c>
      <c r="BN240" s="41">
        <v>708500</v>
      </c>
      <c r="BO240" s="41">
        <v>713900</v>
      </c>
      <c r="BP240" s="41">
        <v>720500</v>
      </c>
      <c r="BQ240" s="41">
        <v>724200</v>
      </c>
      <c r="BR240" s="41">
        <v>723400</v>
      </c>
      <c r="BS240" s="41">
        <v>718500</v>
      </c>
      <c r="BT240" s="41">
        <v>714300</v>
      </c>
      <c r="BU240" s="41">
        <v>709900</v>
      </c>
      <c r="BV240" s="41">
        <v>702600</v>
      </c>
      <c r="BW240" s="41">
        <v>700900</v>
      </c>
      <c r="BX240" s="41">
        <v>703600</v>
      </c>
      <c r="BY240" s="41">
        <v>698100</v>
      </c>
      <c r="BZ240" s="41">
        <v>688800</v>
      </c>
      <c r="CA240" s="41">
        <v>686900</v>
      </c>
      <c r="CB240" s="41">
        <v>686200</v>
      </c>
      <c r="CC240" s="41">
        <v>680600</v>
      </c>
      <c r="CD240" s="41">
        <v>677000</v>
      </c>
      <c r="CE240" s="41">
        <v>676500</v>
      </c>
      <c r="CF240" s="41">
        <v>676300</v>
      </c>
      <c r="CG240" s="41">
        <v>676400</v>
      </c>
      <c r="CH240" s="41">
        <v>675600</v>
      </c>
      <c r="CI240" s="41">
        <v>676400</v>
      </c>
      <c r="CJ240" s="41">
        <v>672300</v>
      </c>
      <c r="CK240" s="41">
        <v>668900</v>
      </c>
      <c r="CL240" s="41">
        <v>667800</v>
      </c>
      <c r="CM240" s="41">
        <v>670900</v>
      </c>
      <c r="CN240" s="41">
        <v>674000</v>
      </c>
      <c r="CO240" s="41">
        <v>679800</v>
      </c>
      <c r="CP240" s="41">
        <v>682400</v>
      </c>
      <c r="CQ240" s="41">
        <v>686700</v>
      </c>
      <c r="CR240" s="41">
        <v>691800</v>
      </c>
      <c r="CS240" s="41">
        <v>697300</v>
      </c>
      <c r="CT240" s="41">
        <v>704200</v>
      </c>
      <c r="CU240" s="41">
        <v>711200</v>
      </c>
      <c r="CV240" s="41">
        <v>715700</v>
      </c>
      <c r="CW240" s="41">
        <v>722500</v>
      </c>
      <c r="CX240" s="41">
        <v>735600</v>
      </c>
      <c r="CY240" s="41">
        <v>744300</v>
      </c>
      <c r="CZ240" s="41">
        <v>752100</v>
      </c>
      <c r="DA240" s="41">
        <v>761600</v>
      </c>
      <c r="DB240" s="41">
        <v>776500</v>
      </c>
      <c r="DC240" s="41">
        <v>786800</v>
      </c>
      <c r="DD240" s="41">
        <v>790400</v>
      </c>
      <c r="DE240" s="41">
        <v>789800</v>
      </c>
      <c r="DF240" s="41">
        <v>794800</v>
      </c>
      <c r="DG240" s="41">
        <v>801300</v>
      </c>
      <c r="DH240" s="41">
        <v>807600</v>
      </c>
      <c r="DI240" s="41">
        <v>814900</v>
      </c>
      <c r="DJ240" s="41">
        <v>821300</v>
      </c>
      <c r="DK240" s="41">
        <v>827300</v>
      </c>
      <c r="DL240" s="41">
        <v>831900</v>
      </c>
      <c r="DM240" s="41">
        <v>837300</v>
      </c>
      <c r="DN240" s="41">
        <v>842400</v>
      </c>
      <c r="DO240" s="41">
        <v>847800</v>
      </c>
      <c r="DP240" s="41">
        <v>851500</v>
      </c>
    </row>
    <row r="241" spans="1:120">
      <c r="A241" s="41">
        <v>92064</v>
      </c>
      <c r="B241" s="41" t="s">
        <v>531</v>
      </c>
      <c r="C241" s="41" t="s">
        <v>66</v>
      </c>
      <c r="D241" s="41" t="s">
        <v>402</v>
      </c>
      <c r="E241" s="41" t="s">
        <v>402</v>
      </c>
      <c r="F241" s="41">
        <v>665300</v>
      </c>
      <c r="G241" s="41">
        <v>666100</v>
      </c>
      <c r="H241" s="41">
        <v>673100</v>
      </c>
      <c r="I241" s="41">
        <v>684400</v>
      </c>
      <c r="J241" s="41">
        <v>691500</v>
      </c>
      <c r="K241" s="41">
        <v>692600</v>
      </c>
      <c r="L241" s="41">
        <v>692800</v>
      </c>
      <c r="M241" s="41">
        <v>695400</v>
      </c>
      <c r="N241" s="41">
        <v>700900</v>
      </c>
      <c r="O241" s="41">
        <v>706300</v>
      </c>
      <c r="P241" s="41">
        <v>707200</v>
      </c>
      <c r="Q241" s="41">
        <v>703900</v>
      </c>
      <c r="R241" s="41">
        <v>699800</v>
      </c>
      <c r="S241" s="41">
        <v>694100</v>
      </c>
      <c r="T241" s="41">
        <v>688900</v>
      </c>
      <c r="U241" s="41">
        <v>686200</v>
      </c>
      <c r="V241" s="41">
        <v>685600</v>
      </c>
      <c r="W241" s="41">
        <v>684700</v>
      </c>
      <c r="X241" s="41">
        <v>683000</v>
      </c>
      <c r="Y241" s="41">
        <v>681400</v>
      </c>
      <c r="Z241" s="41">
        <v>680100</v>
      </c>
      <c r="AA241" s="41">
        <v>674300</v>
      </c>
      <c r="AB241" s="41">
        <v>667300</v>
      </c>
      <c r="AC241" s="41">
        <v>665200</v>
      </c>
      <c r="AD241" s="41">
        <v>666500</v>
      </c>
      <c r="AE241" s="41">
        <v>664100</v>
      </c>
      <c r="AF241" s="41">
        <v>658400</v>
      </c>
      <c r="AG241" s="41">
        <v>653700</v>
      </c>
      <c r="AH241" s="41">
        <v>652800</v>
      </c>
      <c r="AI241" s="41">
        <v>654700</v>
      </c>
      <c r="AJ241" s="41">
        <v>659400</v>
      </c>
      <c r="AK241" s="41">
        <v>665300</v>
      </c>
      <c r="AL241" s="41">
        <v>668200</v>
      </c>
      <c r="AM241" s="41">
        <v>667300</v>
      </c>
      <c r="AN241" s="41">
        <v>667600</v>
      </c>
      <c r="AO241" s="41">
        <v>666400</v>
      </c>
      <c r="AP241" s="41">
        <v>661000</v>
      </c>
      <c r="AQ241" s="41">
        <v>648800</v>
      </c>
      <c r="AR241" s="41">
        <v>635100</v>
      </c>
      <c r="AS241" s="41">
        <v>622200</v>
      </c>
      <c r="AT241" s="41">
        <v>613000</v>
      </c>
      <c r="AU241" s="41">
        <v>606200</v>
      </c>
      <c r="AV241" s="41">
        <v>600000</v>
      </c>
      <c r="AW241" s="41">
        <v>591100</v>
      </c>
      <c r="AX241" s="41">
        <v>583600</v>
      </c>
      <c r="AY241" s="41">
        <v>578400</v>
      </c>
      <c r="AZ241" s="41">
        <v>572200</v>
      </c>
      <c r="BA241" s="41">
        <v>568500</v>
      </c>
      <c r="BB241" s="41">
        <v>567300</v>
      </c>
      <c r="BC241" s="41">
        <v>566600</v>
      </c>
      <c r="BD241" s="41">
        <v>564800</v>
      </c>
      <c r="BE241" s="41">
        <v>562200</v>
      </c>
      <c r="BF241" s="41">
        <v>557100</v>
      </c>
      <c r="BG241" s="41">
        <v>553100</v>
      </c>
      <c r="BH241" s="41">
        <v>551000</v>
      </c>
      <c r="BI241" s="41">
        <v>552900</v>
      </c>
      <c r="BJ241" s="41">
        <v>557800</v>
      </c>
      <c r="BK241" s="41">
        <v>561600</v>
      </c>
      <c r="BL241" s="41">
        <v>566300</v>
      </c>
      <c r="BM241" s="41">
        <v>569000</v>
      </c>
      <c r="BN241" s="41">
        <v>572900</v>
      </c>
      <c r="BO241" s="41">
        <v>578800</v>
      </c>
      <c r="BP241" s="41">
        <v>582600</v>
      </c>
      <c r="BQ241" s="41">
        <v>582200</v>
      </c>
      <c r="BR241" s="41">
        <v>582000</v>
      </c>
      <c r="BS241" s="41">
        <v>579300</v>
      </c>
      <c r="BT241" s="41">
        <v>575500</v>
      </c>
      <c r="BU241" s="41">
        <v>573300</v>
      </c>
      <c r="BV241" s="41">
        <v>568400</v>
      </c>
      <c r="BW241" s="41">
        <v>564800</v>
      </c>
      <c r="BX241" s="41">
        <v>564700</v>
      </c>
      <c r="BY241" s="41">
        <v>559500</v>
      </c>
      <c r="BZ241" s="41">
        <v>551500</v>
      </c>
      <c r="CA241" s="41">
        <v>550800</v>
      </c>
      <c r="CB241" s="41">
        <v>550000</v>
      </c>
      <c r="CC241" s="41">
        <v>542600</v>
      </c>
      <c r="CD241" s="41">
        <v>537900</v>
      </c>
      <c r="CE241" s="41">
        <v>538000</v>
      </c>
      <c r="CF241" s="41">
        <v>537800</v>
      </c>
      <c r="CG241" s="41">
        <v>536500</v>
      </c>
      <c r="CH241" s="41">
        <v>535500</v>
      </c>
      <c r="CI241" s="41">
        <v>537000</v>
      </c>
      <c r="CJ241" s="41">
        <v>536300</v>
      </c>
      <c r="CK241" s="41">
        <v>536800</v>
      </c>
      <c r="CL241" s="41">
        <v>538700</v>
      </c>
      <c r="CM241" s="41">
        <v>544900</v>
      </c>
      <c r="CN241" s="41">
        <v>551200</v>
      </c>
      <c r="CO241" s="41">
        <v>557300</v>
      </c>
      <c r="CP241" s="41">
        <v>558000</v>
      </c>
      <c r="CQ241" s="41">
        <v>560200</v>
      </c>
      <c r="CR241" s="41">
        <v>562300</v>
      </c>
      <c r="CS241" s="41">
        <v>562900</v>
      </c>
      <c r="CT241" s="41">
        <v>562500</v>
      </c>
      <c r="CU241" s="41">
        <v>565300</v>
      </c>
      <c r="CV241" s="41">
        <v>571300</v>
      </c>
      <c r="CW241" s="41">
        <v>582200</v>
      </c>
      <c r="CX241" s="41">
        <v>596300</v>
      </c>
      <c r="CY241" s="41">
        <v>605100</v>
      </c>
      <c r="CZ241" s="41">
        <v>612700</v>
      </c>
      <c r="DA241" s="41">
        <v>622000</v>
      </c>
      <c r="DB241" s="41">
        <v>632700</v>
      </c>
      <c r="DC241" s="41">
        <v>640800</v>
      </c>
      <c r="DD241" s="41">
        <v>647700</v>
      </c>
      <c r="DE241" s="41">
        <v>651200</v>
      </c>
      <c r="DF241" s="41">
        <v>654500</v>
      </c>
      <c r="DG241" s="41">
        <v>657700</v>
      </c>
      <c r="DH241" s="41">
        <v>659500</v>
      </c>
      <c r="DI241" s="41">
        <v>661900</v>
      </c>
      <c r="DJ241" s="41">
        <v>663400</v>
      </c>
      <c r="DK241" s="41">
        <v>665900</v>
      </c>
      <c r="DL241" s="41">
        <v>672400</v>
      </c>
      <c r="DM241" s="41">
        <v>682900</v>
      </c>
      <c r="DN241" s="41">
        <v>689600</v>
      </c>
      <c r="DO241" s="41">
        <v>691300</v>
      </c>
      <c r="DP241" s="41">
        <v>690800</v>
      </c>
    </row>
    <row r="242" spans="1:120">
      <c r="A242" s="41">
        <v>94605</v>
      </c>
      <c r="B242" s="41" t="s">
        <v>135</v>
      </c>
      <c r="C242" s="41" t="s">
        <v>66</v>
      </c>
      <c r="D242" s="41" t="s">
        <v>65</v>
      </c>
      <c r="E242" s="41" t="s">
        <v>78</v>
      </c>
      <c r="F242" s="41">
        <v>647700</v>
      </c>
      <c r="G242" s="41">
        <v>657700</v>
      </c>
      <c r="H242" s="41">
        <v>664600</v>
      </c>
      <c r="I242" s="41">
        <v>670900</v>
      </c>
      <c r="J242" s="41">
        <v>674900</v>
      </c>
      <c r="K242" s="41">
        <v>678000</v>
      </c>
      <c r="L242" s="41">
        <v>681400</v>
      </c>
      <c r="M242" s="41">
        <v>683900</v>
      </c>
      <c r="N242" s="41">
        <v>685300</v>
      </c>
      <c r="O242" s="41">
        <v>687700</v>
      </c>
      <c r="P242" s="41">
        <v>691800</v>
      </c>
      <c r="Q242" s="41">
        <v>695900</v>
      </c>
      <c r="R242" s="41">
        <v>699500</v>
      </c>
      <c r="S242" s="41">
        <v>702800</v>
      </c>
      <c r="T242" s="41">
        <v>705800</v>
      </c>
      <c r="U242" s="41">
        <v>706700</v>
      </c>
      <c r="V242" s="41">
        <v>706500</v>
      </c>
      <c r="W242" s="41">
        <v>706000</v>
      </c>
      <c r="X242" s="41">
        <v>709800</v>
      </c>
      <c r="Y242" s="41">
        <v>717100</v>
      </c>
      <c r="Z242" s="41">
        <v>722200</v>
      </c>
      <c r="AA242" s="41">
        <v>720600</v>
      </c>
      <c r="AB242" s="41">
        <v>716200</v>
      </c>
      <c r="AC242" s="41">
        <v>711800</v>
      </c>
      <c r="AD242" s="41">
        <v>709000</v>
      </c>
      <c r="AE242" s="41">
        <v>709600</v>
      </c>
      <c r="AF242" s="41">
        <v>712100</v>
      </c>
      <c r="AG242" s="41">
        <v>712400</v>
      </c>
      <c r="AH242" s="41">
        <v>711200</v>
      </c>
      <c r="AI242" s="41">
        <v>711000</v>
      </c>
      <c r="AJ242" s="41">
        <v>710000</v>
      </c>
      <c r="AK242" s="41">
        <v>707500</v>
      </c>
      <c r="AL242" s="41">
        <v>702600</v>
      </c>
      <c r="AM242" s="41">
        <v>693900</v>
      </c>
      <c r="AN242" s="41">
        <v>682700</v>
      </c>
      <c r="AO242" s="41">
        <v>672900</v>
      </c>
      <c r="AP242" s="41">
        <v>663800</v>
      </c>
      <c r="AQ242" s="41">
        <v>650900</v>
      </c>
      <c r="AR242" s="41">
        <v>635500</v>
      </c>
      <c r="AS242" s="41">
        <v>622500</v>
      </c>
      <c r="AT242" s="41">
        <v>609800</v>
      </c>
      <c r="AU242" s="41">
        <v>595800</v>
      </c>
      <c r="AV242" s="41">
        <v>581800</v>
      </c>
      <c r="AW242" s="41">
        <v>568500</v>
      </c>
      <c r="AX242" s="41">
        <v>557400</v>
      </c>
      <c r="AY242" s="41">
        <v>548900</v>
      </c>
      <c r="AZ242" s="41">
        <v>540500</v>
      </c>
      <c r="BA242" s="41">
        <v>539500</v>
      </c>
      <c r="BB242" s="41">
        <v>545700</v>
      </c>
      <c r="BC242" s="41">
        <v>549300</v>
      </c>
      <c r="BD242" s="41">
        <v>547000</v>
      </c>
      <c r="BE242" s="41">
        <v>544400</v>
      </c>
      <c r="BF242" s="41">
        <v>542000</v>
      </c>
      <c r="BG242" s="41">
        <v>538800</v>
      </c>
      <c r="BH242" s="41">
        <v>536200</v>
      </c>
      <c r="BI242" s="41">
        <v>535000</v>
      </c>
      <c r="BJ242" s="41">
        <v>534700</v>
      </c>
      <c r="BK242" s="41">
        <v>535100</v>
      </c>
      <c r="BL242" s="41">
        <v>537100</v>
      </c>
      <c r="BM242" s="41">
        <v>534700</v>
      </c>
      <c r="BN242" s="41">
        <v>534500</v>
      </c>
      <c r="BO242" s="41">
        <v>534500</v>
      </c>
      <c r="BP242" s="41">
        <v>525900</v>
      </c>
      <c r="BQ242" s="41">
        <v>514700</v>
      </c>
      <c r="BR242" s="41">
        <v>510900</v>
      </c>
      <c r="BS242" s="41">
        <v>506500</v>
      </c>
      <c r="BT242" s="41">
        <v>497100</v>
      </c>
      <c r="BU242" s="41">
        <v>489200</v>
      </c>
      <c r="BV242" s="41">
        <v>485800</v>
      </c>
      <c r="BW242" s="41">
        <v>483400</v>
      </c>
      <c r="BX242" s="41">
        <v>477000</v>
      </c>
      <c r="BY242" s="41">
        <v>470900</v>
      </c>
      <c r="BZ242" s="41">
        <v>463100</v>
      </c>
      <c r="CA242" s="41">
        <v>454500</v>
      </c>
      <c r="CB242" s="41">
        <v>453200</v>
      </c>
      <c r="CC242" s="41">
        <v>455500</v>
      </c>
      <c r="CD242" s="41">
        <v>453500</v>
      </c>
      <c r="CE242" s="41">
        <v>451800</v>
      </c>
      <c r="CF242" s="41">
        <v>451000</v>
      </c>
      <c r="CG242" s="41">
        <v>447400</v>
      </c>
      <c r="CH242" s="41">
        <v>442200</v>
      </c>
      <c r="CI242" s="41">
        <v>439500</v>
      </c>
      <c r="CJ242" s="41">
        <v>439700</v>
      </c>
      <c r="CK242" s="41">
        <v>437200</v>
      </c>
      <c r="CL242" s="41">
        <v>431400</v>
      </c>
      <c r="CM242" s="41">
        <v>430900</v>
      </c>
      <c r="CN242" s="41">
        <v>435300</v>
      </c>
      <c r="CO242" s="41">
        <v>438900</v>
      </c>
      <c r="CP242" s="41">
        <v>446100</v>
      </c>
      <c r="CQ242" s="41">
        <v>453700</v>
      </c>
      <c r="CR242" s="41">
        <v>459300</v>
      </c>
      <c r="CS242" s="41">
        <v>462500</v>
      </c>
      <c r="CT242" s="41">
        <v>465000</v>
      </c>
      <c r="CU242" s="41">
        <v>467200</v>
      </c>
      <c r="CV242" s="41">
        <v>473100</v>
      </c>
      <c r="CW242" s="41">
        <v>478700</v>
      </c>
      <c r="CX242" s="41">
        <v>480500</v>
      </c>
      <c r="CY242" s="41">
        <v>488800</v>
      </c>
      <c r="CZ242" s="41">
        <v>505300</v>
      </c>
      <c r="DA242" s="41">
        <v>522600</v>
      </c>
      <c r="DB242" s="41">
        <v>531900</v>
      </c>
      <c r="DC242" s="41">
        <v>542100</v>
      </c>
      <c r="DD242" s="41">
        <v>551800</v>
      </c>
      <c r="DE242" s="41">
        <v>561600</v>
      </c>
      <c r="DF242" s="41">
        <v>570400</v>
      </c>
      <c r="DG242" s="41">
        <v>578000</v>
      </c>
      <c r="DH242" s="41">
        <v>582500</v>
      </c>
      <c r="DI242" s="41">
        <v>587000</v>
      </c>
      <c r="DJ242" s="41">
        <v>592700</v>
      </c>
      <c r="DK242" s="41">
        <v>599200</v>
      </c>
      <c r="DL242" s="41">
        <v>605200</v>
      </c>
      <c r="DM242" s="41">
        <v>607600</v>
      </c>
      <c r="DN242" s="41">
        <v>606300</v>
      </c>
      <c r="DO242" s="41">
        <v>605100</v>
      </c>
      <c r="DP242" s="41">
        <v>605300</v>
      </c>
    </row>
    <row r="243" spans="1:120">
      <c r="A243" s="41">
        <v>93304</v>
      </c>
      <c r="B243" s="41" t="s">
        <v>430</v>
      </c>
      <c r="C243" s="41" t="s">
        <v>66</v>
      </c>
      <c r="D243" s="41" t="s">
        <v>430</v>
      </c>
      <c r="E243" s="41" t="s">
        <v>431</v>
      </c>
      <c r="F243" s="41">
        <v>186600</v>
      </c>
      <c r="G243" s="41">
        <v>193000</v>
      </c>
      <c r="H243" s="41">
        <v>199400</v>
      </c>
      <c r="I243" s="41">
        <v>204800</v>
      </c>
      <c r="J243" s="41">
        <v>211100</v>
      </c>
      <c r="K243" s="41">
        <v>218000</v>
      </c>
      <c r="L243" s="41">
        <v>224600</v>
      </c>
      <c r="M243" s="41">
        <v>231300</v>
      </c>
      <c r="N243" s="41">
        <v>238800</v>
      </c>
      <c r="O243" s="41">
        <v>246000</v>
      </c>
      <c r="P243" s="41">
        <v>252300</v>
      </c>
      <c r="Q243" s="41">
        <v>257600</v>
      </c>
      <c r="R243" s="41">
        <v>260900</v>
      </c>
      <c r="S243" s="41">
        <v>263600</v>
      </c>
      <c r="T243" s="41">
        <v>266900</v>
      </c>
      <c r="U243" s="41">
        <v>268900</v>
      </c>
      <c r="V243" s="41">
        <v>267300</v>
      </c>
      <c r="W243" s="41">
        <v>264300</v>
      </c>
      <c r="X243" s="41">
        <v>261700</v>
      </c>
      <c r="Y243" s="41">
        <v>259600</v>
      </c>
      <c r="Z243" s="41">
        <v>257800</v>
      </c>
      <c r="AA243" s="41">
        <v>256200</v>
      </c>
      <c r="AB243" s="41">
        <v>254900</v>
      </c>
      <c r="AC243" s="41">
        <v>252700</v>
      </c>
      <c r="AD243" s="41">
        <v>250600</v>
      </c>
      <c r="AE243" s="41">
        <v>249800</v>
      </c>
      <c r="AF243" s="41">
        <v>248600</v>
      </c>
      <c r="AG243" s="41">
        <v>245800</v>
      </c>
      <c r="AH243" s="41">
        <v>242100</v>
      </c>
      <c r="AI243" s="41">
        <v>238500</v>
      </c>
      <c r="AJ243" s="41">
        <v>235100</v>
      </c>
      <c r="AK243" s="41">
        <v>231600</v>
      </c>
      <c r="AL243" s="41">
        <v>226400</v>
      </c>
      <c r="AM243" s="41">
        <v>220600</v>
      </c>
      <c r="AN243" s="41">
        <v>214400</v>
      </c>
      <c r="AO243" s="41">
        <v>207900</v>
      </c>
      <c r="AP243" s="41">
        <v>202200</v>
      </c>
      <c r="AQ243" s="41">
        <v>196300</v>
      </c>
      <c r="AR243" s="41">
        <v>190500</v>
      </c>
      <c r="AS243" s="41">
        <v>185800</v>
      </c>
      <c r="AT243" s="41">
        <v>181300</v>
      </c>
      <c r="AU243" s="41">
        <v>176700</v>
      </c>
      <c r="AV243" s="41">
        <v>173000</v>
      </c>
      <c r="AW243" s="41">
        <v>168900</v>
      </c>
      <c r="AX243" s="41">
        <v>163400</v>
      </c>
      <c r="AY243" s="41">
        <v>158700</v>
      </c>
      <c r="AZ243" s="41">
        <v>154200</v>
      </c>
      <c r="BA243" s="41">
        <v>149000</v>
      </c>
      <c r="BB243" s="41">
        <v>142900</v>
      </c>
      <c r="BC243" s="41">
        <v>136700</v>
      </c>
      <c r="BD243" s="41">
        <v>130400</v>
      </c>
      <c r="BE243" s="41">
        <v>125300</v>
      </c>
      <c r="BF243" s="41">
        <v>121500</v>
      </c>
      <c r="BG243" s="41">
        <v>117500</v>
      </c>
      <c r="BH243" s="41">
        <v>113400</v>
      </c>
      <c r="BI243" s="41">
        <v>110000</v>
      </c>
      <c r="BJ243" s="41">
        <v>107200</v>
      </c>
      <c r="BK243" s="41">
        <v>104400</v>
      </c>
      <c r="BL243" s="41">
        <v>101800</v>
      </c>
      <c r="BM243" s="41">
        <v>100200</v>
      </c>
      <c r="BN243" s="41">
        <v>100400</v>
      </c>
      <c r="BO243" s="41">
        <v>100900</v>
      </c>
      <c r="BP243" s="41">
        <v>100700</v>
      </c>
      <c r="BQ243" s="41">
        <v>100600</v>
      </c>
      <c r="BR243" s="41">
        <v>101000</v>
      </c>
      <c r="BS243" s="41">
        <v>101400</v>
      </c>
      <c r="BT243" s="41">
        <v>100600</v>
      </c>
      <c r="BU243" s="41">
        <v>98500</v>
      </c>
      <c r="BV243" s="41">
        <v>97700</v>
      </c>
      <c r="BW243" s="41">
        <v>97800</v>
      </c>
      <c r="BX243" s="41">
        <v>97500</v>
      </c>
      <c r="BY243" s="41">
        <v>97400</v>
      </c>
      <c r="BZ243" s="41">
        <v>97800</v>
      </c>
      <c r="CA243" s="41">
        <v>97000</v>
      </c>
      <c r="CB243" s="41">
        <v>95800</v>
      </c>
      <c r="CC243" s="41">
        <v>95000</v>
      </c>
      <c r="CD243" s="41">
        <v>94600</v>
      </c>
      <c r="CE243" s="41">
        <v>93700</v>
      </c>
      <c r="CF243" s="41">
        <v>92800</v>
      </c>
      <c r="CG243" s="41">
        <v>92200</v>
      </c>
      <c r="CH243" s="41">
        <v>91500</v>
      </c>
      <c r="CI243" s="41">
        <v>90700</v>
      </c>
      <c r="CJ243" s="41">
        <v>90900</v>
      </c>
      <c r="CK243" s="41">
        <v>91700</v>
      </c>
      <c r="CL243" s="41">
        <v>91900</v>
      </c>
      <c r="CM243" s="41">
        <v>92500</v>
      </c>
      <c r="CN243" s="41">
        <v>94100</v>
      </c>
      <c r="CO243" s="41">
        <v>95100</v>
      </c>
      <c r="CP243" s="41">
        <v>94800</v>
      </c>
      <c r="CQ243" s="41">
        <v>95300</v>
      </c>
      <c r="CR243" s="41">
        <v>96400</v>
      </c>
      <c r="CS243" s="41">
        <v>97500</v>
      </c>
      <c r="CT243" s="41">
        <v>99300</v>
      </c>
      <c r="CU243" s="41">
        <v>101800</v>
      </c>
      <c r="CV243" s="41">
        <v>103400</v>
      </c>
      <c r="CW243" s="41">
        <v>104800</v>
      </c>
      <c r="CX243" s="41">
        <v>105500</v>
      </c>
      <c r="CY243" s="41">
        <v>106500</v>
      </c>
      <c r="CZ243" s="41">
        <v>107800</v>
      </c>
      <c r="DA243" s="41">
        <v>109700</v>
      </c>
      <c r="DB243" s="41">
        <v>112700</v>
      </c>
      <c r="DC243" s="41">
        <v>116500</v>
      </c>
      <c r="DD243" s="41">
        <v>120900</v>
      </c>
      <c r="DE243" s="41">
        <v>124800</v>
      </c>
      <c r="DF243" s="41">
        <v>126800</v>
      </c>
      <c r="DG243" s="41">
        <v>127800</v>
      </c>
      <c r="DH243" s="41">
        <v>129400</v>
      </c>
      <c r="DI243" s="41">
        <v>130600</v>
      </c>
      <c r="DJ243" s="41">
        <v>132400</v>
      </c>
      <c r="DK243" s="41">
        <v>135200</v>
      </c>
      <c r="DL243" s="41">
        <v>137200</v>
      </c>
      <c r="DM243" s="41">
        <v>138400</v>
      </c>
      <c r="DN243" s="41">
        <v>139700</v>
      </c>
      <c r="DO243" s="41">
        <v>141100</v>
      </c>
      <c r="DP243" s="41">
        <v>142200</v>
      </c>
    </row>
    <row r="244" spans="1:120">
      <c r="A244" s="41">
        <v>92886</v>
      </c>
      <c r="B244" s="41" t="s">
        <v>532</v>
      </c>
      <c r="C244" s="41" t="s">
        <v>66</v>
      </c>
      <c r="D244" s="41" t="s">
        <v>394</v>
      </c>
      <c r="E244" s="41" t="s">
        <v>399</v>
      </c>
      <c r="F244" s="41">
        <v>766900</v>
      </c>
      <c r="G244" s="41">
        <v>777100</v>
      </c>
      <c r="H244" s="41">
        <v>786800</v>
      </c>
      <c r="I244" s="41">
        <v>796400</v>
      </c>
      <c r="J244" s="41">
        <v>801800</v>
      </c>
      <c r="K244" s="41">
        <v>801000</v>
      </c>
      <c r="L244" s="41">
        <v>798500</v>
      </c>
      <c r="M244" s="41">
        <v>798300</v>
      </c>
      <c r="N244" s="41">
        <v>803600</v>
      </c>
      <c r="O244" s="41">
        <v>812600</v>
      </c>
      <c r="P244" s="41">
        <v>820800</v>
      </c>
      <c r="Q244" s="41">
        <v>826200</v>
      </c>
      <c r="R244" s="41">
        <v>830600</v>
      </c>
      <c r="S244" s="41">
        <v>833300</v>
      </c>
      <c r="T244" s="41">
        <v>833200</v>
      </c>
      <c r="U244" s="41">
        <v>833200</v>
      </c>
      <c r="V244" s="41">
        <v>835700</v>
      </c>
      <c r="W244" s="41">
        <v>836700</v>
      </c>
      <c r="X244" s="41">
        <v>833700</v>
      </c>
      <c r="Y244" s="41">
        <v>829400</v>
      </c>
      <c r="Z244" s="41">
        <v>824100</v>
      </c>
      <c r="AA244" s="41">
        <v>818000</v>
      </c>
      <c r="AB244" s="41">
        <v>812900</v>
      </c>
      <c r="AC244" s="41">
        <v>809600</v>
      </c>
      <c r="AD244" s="41">
        <v>807000</v>
      </c>
      <c r="AE244" s="41">
        <v>804500</v>
      </c>
      <c r="AF244" s="41">
        <v>800500</v>
      </c>
      <c r="AG244" s="41">
        <v>795600</v>
      </c>
      <c r="AH244" s="41">
        <v>791800</v>
      </c>
      <c r="AI244" s="41">
        <v>790700</v>
      </c>
      <c r="AJ244" s="41">
        <v>790800</v>
      </c>
      <c r="AK244" s="41">
        <v>788500</v>
      </c>
      <c r="AL244" s="41">
        <v>781200</v>
      </c>
      <c r="AM244" s="41">
        <v>771300</v>
      </c>
      <c r="AN244" s="41">
        <v>763300</v>
      </c>
      <c r="AO244" s="41">
        <v>760600</v>
      </c>
      <c r="AP244" s="41">
        <v>757000</v>
      </c>
      <c r="AQ244" s="41">
        <v>746700</v>
      </c>
      <c r="AR244" s="41">
        <v>731800</v>
      </c>
      <c r="AS244" s="41">
        <v>719800</v>
      </c>
      <c r="AT244" s="41">
        <v>712300</v>
      </c>
      <c r="AU244" s="41">
        <v>704100</v>
      </c>
      <c r="AV244" s="41">
        <v>696200</v>
      </c>
      <c r="AW244" s="41">
        <v>693800</v>
      </c>
      <c r="AX244" s="41">
        <v>694200</v>
      </c>
      <c r="AY244" s="41">
        <v>691400</v>
      </c>
      <c r="AZ244" s="41">
        <v>687700</v>
      </c>
      <c r="BA244" s="41">
        <v>683900</v>
      </c>
      <c r="BB244" s="41">
        <v>676300</v>
      </c>
      <c r="BC244" s="41">
        <v>667100</v>
      </c>
      <c r="BD244" s="41">
        <v>658800</v>
      </c>
      <c r="BE244" s="41">
        <v>653100</v>
      </c>
      <c r="BF244" s="41">
        <v>648700</v>
      </c>
      <c r="BG244" s="41">
        <v>650500</v>
      </c>
      <c r="BH244" s="41">
        <v>654200</v>
      </c>
      <c r="BI244" s="41">
        <v>657300</v>
      </c>
      <c r="BJ244" s="41">
        <v>658800</v>
      </c>
      <c r="BK244" s="41">
        <v>659100</v>
      </c>
      <c r="BL244" s="41">
        <v>655300</v>
      </c>
      <c r="BM244" s="41">
        <v>644600</v>
      </c>
      <c r="BN244" s="41">
        <v>636200</v>
      </c>
      <c r="BO244" s="41">
        <v>638300</v>
      </c>
      <c r="BP244" s="41">
        <v>647700</v>
      </c>
      <c r="BQ244" s="41">
        <v>650200</v>
      </c>
      <c r="BR244" s="41">
        <v>646600</v>
      </c>
      <c r="BS244" s="41">
        <v>640500</v>
      </c>
      <c r="BT244" s="41">
        <v>635500</v>
      </c>
      <c r="BU244" s="41">
        <v>633300</v>
      </c>
      <c r="BV244" s="41">
        <v>631900</v>
      </c>
      <c r="BW244" s="41">
        <v>627600</v>
      </c>
      <c r="BX244" s="41">
        <v>622600</v>
      </c>
      <c r="BY244" s="41">
        <v>621000</v>
      </c>
      <c r="BZ244" s="41">
        <v>620000</v>
      </c>
      <c r="CA244" s="41">
        <v>617300</v>
      </c>
      <c r="CB244" s="41">
        <v>612800</v>
      </c>
      <c r="CC244" s="41">
        <v>608800</v>
      </c>
      <c r="CD244" s="41">
        <v>607600</v>
      </c>
      <c r="CE244" s="41">
        <v>605300</v>
      </c>
      <c r="CF244" s="41">
        <v>599100</v>
      </c>
      <c r="CG244" s="41">
        <v>589700</v>
      </c>
      <c r="CH244" s="41">
        <v>584300</v>
      </c>
      <c r="CI244" s="41">
        <v>582200</v>
      </c>
      <c r="CJ244" s="41">
        <v>581100</v>
      </c>
      <c r="CK244" s="41">
        <v>579000</v>
      </c>
      <c r="CL244" s="41">
        <v>577900</v>
      </c>
      <c r="CM244" s="41">
        <v>578200</v>
      </c>
      <c r="CN244" s="41">
        <v>579500</v>
      </c>
      <c r="CO244" s="41">
        <v>581200</v>
      </c>
      <c r="CP244" s="41">
        <v>581400</v>
      </c>
      <c r="CQ244" s="41">
        <v>585000</v>
      </c>
      <c r="CR244" s="41">
        <v>589100</v>
      </c>
      <c r="CS244" s="41">
        <v>591500</v>
      </c>
      <c r="CT244" s="41">
        <v>595000</v>
      </c>
      <c r="CU244" s="41">
        <v>603400</v>
      </c>
      <c r="CV244" s="41">
        <v>611800</v>
      </c>
      <c r="CW244" s="41">
        <v>623900</v>
      </c>
      <c r="CX244" s="41">
        <v>636300</v>
      </c>
      <c r="CY244" s="41">
        <v>644600</v>
      </c>
      <c r="CZ244" s="41">
        <v>653500</v>
      </c>
      <c r="DA244" s="41">
        <v>668900</v>
      </c>
      <c r="DB244" s="41">
        <v>685800</v>
      </c>
      <c r="DC244" s="41">
        <v>697000</v>
      </c>
      <c r="DD244" s="41">
        <v>700300</v>
      </c>
      <c r="DE244" s="41">
        <v>699900</v>
      </c>
      <c r="DF244" s="41">
        <v>699100</v>
      </c>
      <c r="DG244" s="41">
        <v>703800</v>
      </c>
      <c r="DH244" s="41">
        <v>712500</v>
      </c>
      <c r="DI244" s="41">
        <v>719100</v>
      </c>
      <c r="DJ244" s="41">
        <v>725200</v>
      </c>
      <c r="DK244" s="41">
        <v>734300</v>
      </c>
      <c r="DL244" s="41">
        <v>744500</v>
      </c>
      <c r="DM244" s="41">
        <v>748000</v>
      </c>
      <c r="DN244" s="41">
        <v>742300</v>
      </c>
      <c r="DO244" s="41">
        <v>735800</v>
      </c>
      <c r="DP244" s="41">
        <v>733900</v>
      </c>
    </row>
    <row r="245" spans="1:120">
      <c r="A245" s="41">
        <v>92545</v>
      </c>
      <c r="B245" s="41" t="s">
        <v>533</v>
      </c>
      <c r="C245" s="41" t="s">
        <v>66</v>
      </c>
      <c r="D245" s="41" t="s">
        <v>414</v>
      </c>
      <c r="E245" s="41" t="s">
        <v>414</v>
      </c>
      <c r="F245" s="41">
        <v>347500</v>
      </c>
      <c r="G245" s="41">
        <v>351100</v>
      </c>
      <c r="H245" s="41">
        <v>355400</v>
      </c>
      <c r="I245" s="41">
        <v>358700</v>
      </c>
      <c r="J245" s="41">
        <v>360500</v>
      </c>
      <c r="K245" s="41">
        <v>361500</v>
      </c>
      <c r="L245" s="41">
        <v>362100</v>
      </c>
      <c r="M245" s="41">
        <v>361500</v>
      </c>
      <c r="N245" s="41">
        <v>361200</v>
      </c>
      <c r="O245" s="41">
        <v>362600</v>
      </c>
      <c r="P245" s="41">
        <v>365300</v>
      </c>
      <c r="Q245" s="41">
        <v>368500</v>
      </c>
      <c r="R245" s="41">
        <v>371200</v>
      </c>
      <c r="S245" s="41">
        <v>373100</v>
      </c>
      <c r="T245" s="41">
        <v>374700</v>
      </c>
      <c r="U245" s="41">
        <v>377800</v>
      </c>
      <c r="V245" s="41">
        <v>380900</v>
      </c>
      <c r="W245" s="41">
        <v>382400</v>
      </c>
      <c r="X245" s="41">
        <v>382600</v>
      </c>
      <c r="Y245" s="41">
        <v>382500</v>
      </c>
      <c r="Z245" s="41">
        <v>382200</v>
      </c>
      <c r="AA245" s="41">
        <v>381400</v>
      </c>
      <c r="AB245" s="41">
        <v>378800</v>
      </c>
      <c r="AC245" s="41">
        <v>375100</v>
      </c>
      <c r="AD245" s="41">
        <v>371000</v>
      </c>
      <c r="AE245" s="41">
        <v>366600</v>
      </c>
      <c r="AF245" s="41">
        <v>362800</v>
      </c>
      <c r="AG245" s="41">
        <v>359500</v>
      </c>
      <c r="AH245" s="41">
        <v>356000</v>
      </c>
      <c r="AI245" s="41">
        <v>352000</v>
      </c>
      <c r="AJ245" s="41">
        <v>347600</v>
      </c>
      <c r="AK245" s="41">
        <v>341900</v>
      </c>
      <c r="AL245" s="41">
        <v>334800</v>
      </c>
      <c r="AM245" s="41">
        <v>326500</v>
      </c>
      <c r="AN245" s="41">
        <v>318000</v>
      </c>
      <c r="AO245" s="41">
        <v>311200</v>
      </c>
      <c r="AP245" s="41">
        <v>305500</v>
      </c>
      <c r="AQ245" s="41">
        <v>298500</v>
      </c>
      <c r="AR245" s="41">
        <v>288400</v>
      </c>
      <c r="AS245" s="41">
        <v>276700</v>
      </c>
      <c r="AT245" s="41">
        <v>265300</v>
      </c>
      <c r="AU245" s="41">
        <v>256100</v>
      </c>
      <c r="AV245" s="41">
        <v>248600</v>
      </c>
      <c r="AW245" s="41">
        <v>242100</v>
      </c>
      <c r="AX245" s="41">
        <v>235200</v>
      </c>
      <c r="AY245" s="41">
        <v>228000</v>
      </c>
      <c r="AZ245" s="41">
        <v>221000</v>
      </c>
      <c r="BA245" s="41">
        <v>214300</v>
      </c>
      <c r="BB245" s="41">
        <v>207500</v>
      </c>
      <c r="BC245" s="41">
        <v>199400</v>
      </c>
      <c r="BD245" s="41">
        <v>191800</v>
      </c>
      <c r="BE245" s="41">
        <v>185200</v>
      </c>
      <c r="BF245" s="41">
        <v>179500</v>
      </c>
      <c r="BG245" s="41">
        <v>174200</v>
      </c>
      <c r="BH245" s="41">
        <v>169600</v>
      </c>
      <c r="BI245" s="41">
        <v>164300</v>
      </c>
      <c r="BJ245" s="41">
        <v>159200</v>
      </c>
      <c r="BK245" s="41">
        <v>155900</v>
      </c>
      <c r="BL245" s="41">
        <v>154400</v>
      </c>
      <c r="BM245" s="41">
        <v>152800</v>
      </c>
      <c r="BN245" s="41">
        <v>152300</v>
      </c>
      <c r="BO245" s="41">
        <v>153400</v>
      </c>
      <c r="BP245" s="41">
        <v>154200</v>
      </c>
      <c r="BQ245" s="41">
        <v>154600</v>
      </c>
      <c r="BR245" s="41">
        <v>155100</v>
      </c>
      <c r="BS245" s="41">
        <v>155100</v>
      </c>
      <c r="BT245" s="41">
        <v>155200</v>
      </c>
      <c r="BU245" s="41">
        <v>156200</v>
      </c>
      <c r="BV245" s="41">
        <v>155800</v>
      </c>
      <c r="BW245" s="41">
        <v>154600</v>
      </c>
      <c r="BX245" s="41">
        <v>154500</v>
      </c>
      <c r="BY245" s="41">
        <v>154500</v>
      </c>
      <c r="BZ245" s="41">
        <v>153700</v>
      </c>
      <c r="CA245" s="41">
        <v>153700</v>
      </c>
      <c r="CB245" s="41">
        <v>153500</v>
      </c>
      <c r="CC245" s="41">
        <v>152500</v>
      </c>
      <c r="CD245" s="41">
        <v>151800</v>
      </c>
      <c r="CE245" s="41">
        <v>151400</v>
      </c>
      <c r="CF245" s="41">
        <v>150400</v>
      </c>
      <c r="CG245" s="41">
        <v>148900</v>
      </c>
      <c r="CH245" s="41">
        <v>147700</v>
      </c>
      <c r="CI245" s="41">
        <v>147200</v>
      </c>
      <c r="CJ245" s="41">
        <v>147200</v>
      </c>
      <c r="CK245" s="41">
        <v>147300</v>
      </c>
      <c r="CL245" s="41">
        <v>146500</v>
      </c>
      <c r="CM245" s="41">
        <v>146100</v>
      </c>
      <c r="CN245" s="41">
        <v>147300</v>
      </c>
      <c r="CO245" s="41">
        <v>148300</v>
      </c>
      <c r="CP245" s="41">
        <v>148700</v>
      </c>
      <c r="CQ245" s="41">
        <v>150300</v>
      </c>
      <c r="CR245" s="41">
        <v>151400</v>
      </c>
      <c r="CS245" s="41">
        <v>151600</v>
      </c>
      <c r="CT245" s="41">
        <v>153700</v>
      </c>
      <c r="CU245" s="41">
        <v>157000</v>
      </c>
      <c r="CV245" s="41">
        <v>159200</v>
      </c>
      <c r="CW245" s="41">
        <v>161000</v>
      </c>
      <c r="CX245" s="41">
        <v>163500</v>
      </c>
      <c r="CY245" s="41">
        <v>166100</v>
      </c>
      <c r="CZ245" s="41">
        <v>168900</v>
      </c>
      <c r="DA245" s="41">
        <v>173400</v>
      </c>
      <c r="DB245" s="41">
        <v>179700</v>
      </c>
      <c r="DC245" s="41">
        <v>186200</v>
      </c>
      <c r="DD245" s="41">
        <v>191500</v>
      </c>
      <c r="DE245" s="41">
        <v>196900</v>
      </c>
      <c r="DF245" s="41">
        <v>202400</v>
      </c>
      <c r="DG245" s="41">
        <v>207600</v>
      </c>
      <c r="DH245" s="41">
        <v>211700</v>
      </c>
      <c r="DI245" s="41">
        <v>214700</v>
      </c>
      <c r="DJ245" s="41">
        <v>217400</v>
      </c>
      <c r="DK245" s="41">
        <v>220000</v>
      </c>
      <c r="DL245" s="41">
        <v>223200</v>
      </c>
      <c r="DM245" s="41">
        <v>226900</v>
      </c>
      <c r="DN245" s="41">
        <v>230300</v>
      </c>
      <c r="DO245" s="41">
        <v>232100</v>
      </c>
      <c r="DP245" s="41">
        <v>233400</v>
      </c>
    </row>
    <row r="246" spans="1:120">
      <c r="A246" s="41">
        <v>94928</v>
      </c>
      <c r="B246" s="41" t="s">
        <v>534</v>
      </c>
      <c r="C246" s="41" t="s">
        <v>66</v>
      </c>
      <c r="D246" s="41" t="s">
        <v>503</v>
      </c>
      <c r="E246" s="41" t="s">
        <v>504</v>
      </c>
      <c r="F246" s="41">
        <v>567200</v>
      </c>
      <c r="G246" s="41">
        <v>575600</v>
      </c>
      <c r="H246" s="41">
        <v>584100</v>
      </c>
      <c r="I246" s="41">
        <v>592000</v>
      </c>
      <c r="J246" s="41">
        <v>597900</v>
      </c>
      <c r="K246" s="41">
        <v>602700</v>
      </c>
      <c r="L246" s="41">
        <v>607100</v>
      </c>
      <c r="M246" s="41">
        <v>611800</v>
      </c>
      <c r="N246" s="41">
        <v>615600</v>
      </c>
      <c r="O246" s="41">
        <v>618000</v>
      </c>
      <c r="P246" s="41">
        <v>619800</v>
      </c>
      <c r="Q246" s="41">
        <v>620600</v>
      </c>
      <c r="R246" s="41">
        <v>619200</v>
      </c>
      <c r="S246" s="41">
        <v>618000</v>
      </c>
      <c r="T246" s="41">
        <v>618000</v>
      </c>
      <c r="U246" s="41">
        <v>617200</v>
      </c>
      <c r="V246" s="41">
        <v>614700</v>
      </c>
      <c r="W246" s="41">
        <v>610900</v>
      </c>
      <c r="X246" s="41">
        <v>604900</v>
      </c>
      <c r="Y246" s="41">
        <v>598200</v>
      </c>
      <c r="Z246" s="41">
        <v>591000</v>
      </c>
      <c r="AA246" s="41">
        <v>582500</v>
      </c>
      <c r="AB246" s="41">
        <v>573600</v>
      </c>
      <c r="AC246" s="41">
        <v>566000</v>
      </c>
      <c r="AD246" s="41">
        <v>560700</v>
      </c>
      <c r="AE246" s="41">
        <v>558400</v>
      </c>
      <c r="AF246" s="41">
        <v>558500</v>
      </c>
      <c r="AG246" s="41">
        <v>557400</v>
      </c>
      <c r="AH246" s="41">
        <v>552600</v>
      </c>
      <c r="AI246" s="41">
        <v>545600</v>
      </c>
      <c r="AJ246" s="41">
        <v>538300</v>
      </c>
      <c r="AK246" s="41">
        <v>529900</v>
      </c>
      <c r="AL246" s="41">
        <v>521600</v>
      </c>
      <c r="AM246" s="41">
        <v>515000</v>
      </c>
      <c r="AN246" s="41">
        <v>507500</v>
      </c>
      <c r="AO246" s="41">
        <v>495800</v>
      </c>
      <c r="AP246" s="41">
        <v>481400</v>
      </c>
      <c r="AQ246" s="41">
        <v>469000</v>
      </c>
      <c r="AR246" s="41">
        <v>457900</v>
      </c>
      <c r="AS246" s="41">
        <v>447200</v>
      </c>
      <c r="AT246" s="41">
        <v>439200</v>
      </c>
      <c r="AU246" s="41">
        <v>434400</v>
      </c>
      <c r="AV246" s="41">
        <v>429200</v>
      </c>
      <c r="AW246" s="41">
        <v>422000</v>
      </c>
      <c r="AX246" s="41">
        <v>415300</v>
      </c>
      <c r="AY246" s="41">
        <v>408500</v>
      </c>
      <c r="AZ246" s="41">
        <v>401000</v>
      </c>
      <c r="BA246" s="41">
        <v>400100</v>
      </c>
      <c r="BB246" s="41">
        <v>403900</v>
      </c>
      <c r="BC246" s="41">
        <v>402700</v>
      </c>
      <c r="BD246" s="41">
        <v>395400</v>
      </c>
      <c r="BE246" s="41">
        <v>388900</v>
      </c>
      <c r="BF246" s="41">
        <v>384700</v>
      </c>
      <c r="BG246" s="41">
        <v>382900</v>
      </c>
      <c r="BH246" s="41">
        <v>382300</v>
      </c>
      <c r="BI246" s="41">
        <v>381500</v>
      </c>
      <c r="BJ246" s="41">
        <v>379700</v>
      </c>
      <c r="BK246" s="41">
        <v>378400</v>
      </c>
      <c r="BL246" s="41">
        <v>379100</v>
      </c>
      <c r="BM246" s="41">
        <v>379600</v>
      </c>
      <c r="BN246" s="41">
        <v>381300</v>
      </c>
      <c r="BO246" s="41">
        <v>381200</v>
      </c>
      <c r="BP246" s="41">
        <v>378300</v>
      </c>
      <c r="BQ246" s="41">
        <v>374900</v>
      </c>
      <c r="BR246" s="41">
        <v>371900</v>
      </c>
      <c r="BS246" s="41">
        <v>368400</v>
      </c>
      <c r="BT246" s="41">
        <v>366400</v>
      </c>
      <c r="BU246" s="41">
        <v>365400</v>
      </c>
      <c r="BV246" s="41">
        <v>365200</v>
      </c>
      <c r="BW246" s="41">
        <v>362200</v>
      </c>
      <c r="BX246" s="41">
        <v>360900</v>
      </c>
      <c r="BY246" s="41">
        <v>358500</v>
      </c>
      <c r="BZ246" s="41">
        <v>354000</v>
      </c>
      <c r="CA246" s="41">
        <v>349200</v>
      </c>
      <c r="CB246" s="41">
        <v>345400</v>
      </c>
      <c r="CC246" s="41">
        <v>342300</v>
      </c>
      <c r="CD246" s="41">
        <v>343400</v>
      </c>
      <c r="CE246" s="41">
        <v>343600</v>
      </c>
      <c r="CF246" s="41">
        <v>341400</v>
      </c>
      <c r="CG246" s="41">
        <v>339000</v>
      </c>
      <c r="CH246" s="41">
        <v>336200</v>
      </c>
      <c r="CI246" s="41">
        <v>335900</v>
      </c>
      <c r="CJ246" s="41">
        <v>335600</v>
      </c>
      <c r="CK246" s="41">
        <v>332200</v>
      </c>
      <c r="CL246" s="41">
        <v>330200</v>
      </c>
      <c r="CM246" s="41">
        <v>329600</v>
      </c>
      <c r="CN246" s="41">
        <v>333800</v>
      </c>
      <c r="CO246" s="41">
        <v>341600</v>
      </c>
      <c r="CP246" s="41">
        <v>344900</v>
      </c>
      <c r="CQ246" s="41">
        <v>344200</v>
      </c>
      <c r="CR246" s="41">
        <v>345100</v>
      </c>
      <c r="CS246" s="41">
        <v>347900</v>
      </c>
      <c r="CT246" s="41">
        <v>352400</v>
      </c>
      <c r="CU246" s="41">
        <v>358100</v>
      </c>
      <c r="CV246" s="41">
        <v>359400</v>
      </c>
      <c r="CW246" s="41">
        <v>361500</v>
      </c>
      <c r="CX246" s="41">
        <v>366100</v>
      </c>
      <c r="CY246" s="41">
        <v>375800</v>
      </c>
      <c r="CZ246" s="41">
        <v>383500</v>
      </c>
      <c r="DA246" s="41">
        <v>388800</v>
      </c>
      <c r="DB246" s="41">
        <v>394800</v>
      </c>
      <c r="DC246" s="41">
        <v>404800</v>
      </c>
      <c r="DD246" s="41">
        <v>412000</v>
      </c>
      <c r="DE246" s="41">
        <v>417500</v>
      </c>
      <c r="DF246" s="41">
        <v>423700</v>
      </c>
      <c r="DG246" s="41">
        <v>430900</v>
      </c>
      <c r="DH246" s="41">
        <v>440500</v>
      </c>
      <c r="DI246" s="41">
        <v>448700</v>
      </c>
      <c r="DJ246" s="41">
        <v>452100</v>
      </c>
      <c r="DK246" s="41">
        <v>457200</v>
      </c>
      <c r="DL246" s="41">
        <v>466400</v>
      </c>
      <c r="DM246" s="41">
        <v>471300</v>
      </c>
      <c r="DN246" s="41">
        <v>474600</v>
      </c>
      <c r="DO246" s="41">
        <v>477000</v>
      </c>
      <c r="DP246" s="41">
        <v>477000</v>
      </c>
    </row>
    <row r="247" spans="1:120">
      <c r="A247" s="41">
        <v>92672</v>
      </c>
      <c r="B247" s="41" t="s">
        <v>535</v>
      </c>
      <c r="C247" s="41" t="s">
        <v>66</v>
      </c>
      <c r="D247" s="41" t="s">
        <v>394</v>
      </c>
      <c r="E247" s="41" t="s">
        <v>399</v>
      </c>
      <c r="F247" s="41">
        <v>911900</v>
      </c>
      <c r="G247" s="41">
        <v>923300</v>
      </c>
      <c r="H247" s="41">
        <v>932900</v>
      </c>
      <c r="I247" s="41">
        <v>931200</v>
      </c>
      <c r="J247" s="41">
        <v>924300</v>
      </c>
      <c r="K247" s="41">
        <v>930200</v>
      </c>
      <c r="L247" s="41">
        <v>944300</v>
      </c>
      <c r="M247" s="41">
        <v>958800</v>
      </c>
      <c r="N247" s="41">
        <v>971300</v>
      </c>
      <c r="O247" s="41">
        <v>987000</v>
      </c>
      <c r="P247" s="41">
        <v>1003000</v>
      </c>
      <c r="Q247" s="41">
        <v>1015100</v>
      </c>
      <c r="R247" s="41">
        <v>1020700</v>
      </c>
      <c r="S247" s="41">
        <v>1027400</v>
      </c>
      <c r="T247" s="41">
        <v>1036900</v>
      </c>
      <c r="U247" s="41">
        <v>1042100</v>
      </c>
      <c r="V247" s="41">
        <v>1044100</v>
      </c>
      <c r="W247" s="41">
        <v>1040900</v>
      </c>
      <c r="X247" s="41">
        <v>1036200</v>
      </c>
      <c r="Y247" s="41">
        <v>1032200</v>
      </c>
      <c r="Z247" s="41">
        <v>1030100</v>
      </c>
      <c r="AA247" s="41">
        <v>1028300</v>
      </c>
      <c r="AB247" s="41">
        <v>1024400</v>
      </c>
      <c r="AC247" s="41">
        <v>1015600</v>
      </c>
      <c r="AD247" s="41">
        <v>1008600</v>
      </c>
      <c r="AE247" s="41">
        <v>1002600</v>
      </c>
      <c r="AF247" s="41">
        <v>991700</v>
      </c>
      <c r="AG247" s="41">
        <v>984200</v>
      </c>
      <c r="AH247" s="41">
        <v>982200</v>
      </c>
      <c r="AI247" s="41">
        <v>974700</v>
      </c>
      <c r="AJ247" s="41">
        <v>965800</v>
      </c>
      <c r="AK247" s="41">
        <v>964600</v>
      </c>
      <c r="AL247" s="41">
        <v>960300</v>
      </c>
      <c r="AM247" s="41">
        <v>945500</v>
      </c>
      <c r="AN247" s="41">
        <v>929600</v>
      </c>
      <c r="AO247" s="41">
        <v>918000</v>
      </c>
      <c r="AP247" s="41">
        <v>905800</v>
      </c>
      <c r="AQ247" s="41">
        <v>890800</v>
      </c>
      <c r="AR247" s="41">
        <v>877500</v>
      </c>
      <c r="AS247" s="41">
        <v>869700</v>
      </c>
      <c r="AT247" s="41">
        <v>866900</v>
      </c>
      <c r="AU247" s="41">
        <v>868800</v>
      </c>
      <c r="AV247" s="41">
        <v>872300</v>
      </c>
      <c r="AW247" s="41">
        <v>867300</v>
      </c>
      <c r="AX247" s="41">
        <v>853700</v>
      </c>
      <c r="AY247" s="41">
        <v>844300</v>
      </c>
      <c r="AZ247" s="41">
        <v>841500</v>
      </c>
      <c r="BA247" s="41">
        <v>845300</v>
      </c>
      <c r="BB247" s="41">
        <v>850500</v>
      </c>
      <c r="BC247" s="41">
        <v>848800</v>
      </c>
      <c r="BD247" s="41">
        <v>839800</v>
      </c>
      <c r="BE247" s="41">
        <v>831400</v>
      </c>
      <c r="BF247" s="41">
        <v>819000</v>
      </c>
      <c r="BG247" s="41">
        <v>801900</v>
      </c>
      <c r="BH247" s="41">
        <v>788200</v>
      </c>
      <c r="BI247" s="41">
        <v>784800</v>
      </c>
      <c r="BJ247" s="41">
        <v>790300</v>
      </c>
      <c r="BK247" s="41">
        <v>798700</v>
      </c>
      <c r="BL247" s="41">
        <v>810200</v>
      </c>
      <c r="BM247" s="41">
        <v>810500</v>
      </c>
      <c r="BN247" s="41">
        <v>802700</v>
      </c>
      <c r="BO247" s="41">
        <v>801800</v>
      </c>
      <c r="BP247" s="41">
        <v>814300</v>
      </c>
      <c r="BQ247" s="41">
        <v>825000</v>
      </c>
      <c r="BR247" s="41">
        <v>828800</v>
      </c>
      <c r="BS247" s="41">
        <v>826900</v>
      </c>
      <c r="BT247" s="41">
        <v>821200</v>
      </c>
      <c r="BU247" s="41">
        <v>815300</v>
      </c>
      <c r="BV247" s="41">
        <v>808700</v>
      </c>
      <c r="BW247" s="41">
        <v>800100</v>
      </c>
      <c r="BX247" s="41">
        <v>789500</v>
      </c>
      <c r="BY247" s="41">
        <v>782400</v>
      </c>
      <c r="BZ247" s="41">
        <v>771300</v>
      </c>
      <c r="CA247" s="41">
        <v>754100</v>
      </c>
      <c r="CB247" s="41">
        <v>734600</v>
      </c>
      <c r="CC247" s="41">
        <v>717600</v>
      </c>
      <c r="CD247" s="41">
        <v>708500</v>
      </c>
      <c r="CE247" s="41">
        <v>704500</v>
      </c>
      <c r="CF247" s="41">
        <v>699400</v>
      </c>
      <c r="CG247" s="41">
        <v>690800</v>
      </c>
      <c r="CH247" s="41">
        <v>684500</v>
      </c>
      <c r="CI247" s="41">
        <v>677700</v>
      </c>
      <c r="CJ247" s="41">
        <v>671900</v>
      </c>
      <c r="CK247" s="41">
        <v>669300</v>
      </c>
      <c r="CL247" s="41">
        <v>673300</v>
      </c>
      <c r="CM247" s="41">
        <v>680500</v>
      </c>
      <c r="CN247" s="41">
        <v>691000</v>
      </c>
      <c r="CO247" s="41">
        <v>701000</v>
      </c>
      <c r="CP247" s="41">
        <v>702600</v>
      </c>
      <c r="CQ247" s="41">
        <v>702300</v>
      </c>
      <c r="CR247" s="41">
        <v>705700</v>
      </c>
      <c r="CS247" s="41">
        <v>706900</v>
      </c>
      <c r="CT247" s="41">
        <v>708300</v>
      </c>
      <c r="CU247" s="41">
        <v>716200</v>
      </c>
      <c r="CV247" s="41">
        <v>724300</v>
      </c>
      <c r="CW247" s="41">
        <v>736100</v>
      </c>
      <c r="CX247" s="41">
        <v>751900</v>
      </c>
      <c r="CY247" s="41">
        <v>766600</v>
      </c>
      <c r="CZ247" s="41">
        <v>780400</v>
      </c>
      <c r="DA247" s="41">
        <v>798400</v>
      </c>
      <c r="DB247" s="41">
        <v>818100</v>
      </c>
      <c r="DC247" s="41">
        <v>831900</v>
      </c>
      <c r="DD247" s="41">
        <v>839100</v>
      </c>
      <c r="DE247" s="41">
        <v>847700</v>
      </c>
      <c r="DF247" s="41">
        <v>859000</v>
      </c>
      <c r="DG247" s="41">
        <v>870800</v>
      </c>
      <c r="DH247" s="41">
        <v>877000</v>
      </c>
      <c r="DI247" s="41">
        <v>879900</v>
      </c>
      <c r="DJ247" s="41">
        <v>887600</v>
      </c>
      <c r="DK247" s="41">
        <v>899600</v>
      </c>
      <c r="DL247" s="41">
        <v>907500</v>
      </c>
      <c r="DM247" s="41">
        <v>906500</v>
      </c>
      <c r="DN247" s="41">
        <v>903800</v>
      </c>
      <c r="DO247" s="41">
        <v>906900</v>
      </c>
      <c r="DP247" s="41">
        <v>911800</v>
      </c>
    </row>
    <row r="248" spans="1:120">
      <c r="A248" s="41">
        <v>95336</v>
      </c>
      <c r="B248" s="41" t="s">
        <v>536</v>
      </c>
      <c r="C248" s="41" t="s">
        <v>66</v>
      </c>
      <c r="D248" s="41" t="s">
        <v>496</v>
      </c>
      <c r="E248" s="41" t="s">
        <v>497</v>
      </c>
      <c r="F248" s="41">
        <v>397500</v>
      </c>
      <c r="G248" s="41">
        <v>404900</v>
      </c>
      <c r="H248" s="41">
        <v>414300</v>
      </c>
      <c r="I248" s="41">
        <v>424500</v>
      </c>
      <c r="J248" s="41">
        <v>434700</v>
      </c>
      <c r="K248" s="41">
        <v>445300</v>
      </c>
      <c r="L248" s="41">
        <v>456100</v>
      </c>
      <c r="M248" s="41">
        <v>465700</v>
      </c>
      <c r="N248" s="41">
        <v>473800</v>
      </c>
      <c r="O248" s="41">
        <v>479500</v>
      </c>
      <c r="P248" s="41">
        <v>484300</v>
      </c>
      <c r="Q248" s="41">
        <v>486500</v>
      </c>
      <c r="R248" s="41">
        <v>485400</v>
      </c>
      <c r="S248" s="41">
        <v>483500</v>
      </c>
      <c r="T248" s="41">
        <v>482800</v>
      </c>
      <c r="U248" s="41">
        <v>481200</v>
      </c>
      <c r="V248" s="41">
        <v>479200</v>
      </c>
      <c r="W248" s="41">
        <v>477500</v>
      </c>
      <c r="X248" s="41">
        <v>473600</v>
      </c>
      <c r="Y248" s="41">
        <v>466400</v>
      </c>
      <c r="Z248" s="41">
        <v>458600</v>
      </c>
      <c r="AA248" s="41">
        <v>452800</v>
      </c>
      <c r="AB248" s="41">
        <v>449300</v>
      </c>
      <c r="AC248" s="41">
        <v>443800</v>
      </c>
      <c r="AD248" s="41">
        <v>435400</v>
      </c>
      <c r="AE248" s="41">
        <v>428000</v>
      </c>
      <c r="AF248" s="41">
        <v>423100</v>
      </c>
      <c r="AG248" s="41">
        <v>417500</v>
      </c>
      <c r="AH248" s="41">
        <v>411200</v>
      </c>
      <c r="AI248" s="41">
        <v>404500</v>
      </c>
      <c r="AJ248" s="41">
        <v>397200</v>
      </c>
      <c r="AK248" s="41">
        <v>388400</v>
      </c>
      <c r="AL248" s="41">
        <v>380500</v>
      </c>
      <c r="AM248" s="41">
        <v>374200</v>
      </c>
      <c r="AN248" s="41">
        <v>367800</v>
      </c>
      <c r="AO248" s="41">
        <v>358300</v>
      </c>
      <c r="AP248" s="41">
        <v>346900</v>
      </c>
      <c r="AQ248" s="41">
        <v>335200</v>
      </c>
      <c r="AR248" s="41">
        <v>323300</v>
      </c>
      <c r="AS248" s="41">
        <v>310400</v>
      </c>
      <c r="AT248" s="41">
        <v>297400</v>
      </c>
      <c r="AU248" s="41">
        <v>285300</v>
      </c>
      <c r="AV248" s="41">
        <v>274300</v>
      </c>
      <c r="AW248" s="41">
        <v>264800</v>
      </c>
      <c r="AX248" s="41">
        <v>255000</v>
      </c>
      <c r="AY248" s="41">
        <v>245200</v>
      </c>
      <c r="AZ248" s="41">
        <v>235800</v>
      </c>
      <c r="BA248" s="41">
        <v>230600</v>
      </c>
      <c r="BB248" s="41">
        <v>228500</v>
      </c>
      <c r="BC248" s="41">
        <v>226000</v>
      </c>
      <c r="BD248" s="41">
        <v>220800</v>
      </c>
      <c r="BE248" s="41">
        <v>217000</v>
      </c>
      <c r="BF248" s="41">
        <v>213400</v>
      </c>
      <c r="BG248" s="41">
        <v>209700</v>
      </c>
      <c r="BH248" s="41">
        <v>205600</v>
      </c>
      <c r="BI248" s="41">
        <v>202200</v>
      </c>
      <c r="BJ248" s="41">
        <v>199300</v>
      </c>
      <c r="BK248" s="41">
        <v>197900</v>
      </c>
      <c r="BL248" s="41">
        <v>198300</v>
      </c>
      <c r="BM248" s="41">
        <v>199200</v>
      </c>
      <c r="BN248" s="41">
        <v>202400</v>
      </c>
      <c r="BO248" s="41">
        <v>204600</v>
      </c>
      <c r="BP248" s="41">
        <v>203200</v>
      </c>
      <c r="BQ248" s="41">
        <v>201600</v>
      </c>
      <c r="BR248" s="41">
        <v>202800</v>
      </c>
      <c r="BS248" s="41">
        <v>201400</v>
      </c>
      <c r="BT248" s="41">
        <v>198600</v>
      </c>
      <c r="BU248" s="41">
        <v>198700</v>
      </c>
      <c r="BV248" s="41">
        <v>201300</v>
      </c>
      <c r="BW248" s="41">
        <v>201700</v>
      </c>
      <c r="BX248" s="41">
        <v>197600</v>
      </c>
      <c r="BY248" s="41">
        <v>194300</v>
      </c>
      <c r="BZ248" s="41">
        <v>193600</v>
      </c>
      <c r="CA248" s="41">
        <v>192400</v>
      </c>
      <c r="CB248" s="41">
        <v>191300</v>
      </c>
      <c r="CC248" s="41">
        <v>190500</v>
      </c>
      <c r="CD248" s="41">
        <v>189400</v>
      </c>
      <c r="CE248" s="41">
        <v>190600</v>
      </c>
      <c r="CF248" s="41">
        <v>191500</v>
      </c>
      <c r="CG248" s="41">
        <v>190300</v>
      </c>
      <c r="CH248" s="41">
        <v>189400</v>
      </c>
      <c r="CI248" s="41">
        <v>190200</v>
      </c>
      <c r="CJ248" s="41">
        <v>189900</v>
      </c>
      <c r="CK248" s="41">
        <v>189700</v>
      </c>
      <c r="CL248" s="41">
        <v>189600</v>
      </c>
      <c r="CM248" s="41">
        <v>189100</v>
      </c>
      <c r="CN248" s="41">
        <v>188600</v>
      </c>
      <c r="CO248" s="41">
        <v>190300</v>
      </c>
      <c r="CP248" s="41">
        <v>192700</v>
      </c>
      <c r="CQ248" s="41">
        <v>193100</v>
      </c>
      <c r="CR248" s="41">
        <v>194900</v>
      </c>
      <c r="CS248" s="41">
        <v>197900</v>
      </c>
      <c r="CT248" s="41">
        <v>200500</v>
      </c>
      <c r="CU248" s="41">
        <v>200000</v>
      </c>
      <c r="CV248" s="41">
        <v>202400</v>
      </c>
      <c r="CW248" s="41">
        <v>206100</v>
      </c>
      <c r="CX248" s="41">
        <v>208100</v>
      </c>
      <c r="CY248" s="41">
        <v>212900</v>
      </c>
      <c r="CZ248" s="41">
        <v>222600</v>
      </c>
      <c r="DA248" s="41">
        <v>231200</v>
      </c>
      <c r="DB248" s="41">
        <v>237200</v>
      </c>
      <c r="DC248" s="41">
        <v>246500</v>
      </c>
      <c r="DD248" s="41">
        <v>257600</v>
      </c>
      <c r="DE248" s="41">
        <v>266100</v>
      </c>
      <c r="DF248" s="41">
        <v>269300</v>
      </c>
      <c r="DG248" s="41">
        <v>275400</v>
      </c>
      <c r="DH248" s="41">
        <v>282700</v>
      </c>
      <c r="DI248" s="41">
        <v>287100</v>
      </c>
      <c r="DJ248" s="41">
        <v>288800</v>
      </c>
      <c r="DK248" s="41">
        <v>292200</v>
      </c>
      <c r="DL248" s="41">
        <v>296600</v>
      </c>
      <c r="DM248" s="41">
        <v>299800</v>
      </c>
      <c r="DN248" s="41">
        <v>303100</v>
      </c>
      <c r="DO248" s="41">
        <v>307100</v>
      </c>
      <c r="DP248" s="41">
        <v>309100</v>
      </c>
    </row>
    <row r="249" spans="1:120">
      <c r="A249" s="41">
        <v>95376</v>
      </c>
      <c r="B249" s="41" t="s">
        <v>537</v>
      </c>
      <c r="C249" s="41" t="s">
        <v>66</v>
      </c>
      <c r="D249" s="41" t="s">
        <v>496</v>
      </c>
      <c r="E249" s="41" t="s">
        <v>497</v>
      </c>
      <c r="F249" s="41">
        <v>463900</v>
      </c>
      <c r="G249" s="41">
        <v>470100</v>
      </c>
      <c r="H249" s="41">
        <v>478500</v>
      </c>
      <c r="I249" s="41">
        <v>489500</v>
      </c>
      <c r="J249" s="41">
        <v>501900</v>
      </c>
      <c r="K249" s="41">
        <v>515200</v>
      </c>
      <c r="L249" s="41">
        <v>527700</v>
      </c>
      <c r="M249" s="41">
        <v>537100</v>
      </c>
      <c r="N249" s="41">
        <v>543900</v>
      </c>
      <c r="O249" s="41">
        <v>548900</v>
      </c>
      <c r="P249" s="41">
        <v>552200</v>
      </c>
      <c r="Q249" s="41">
        <v>552600</v>
      </c>
      <c r="R249" s="41">
        <v>550100</v>
      </c>
      <c r="S249" s="41">
        <v>547100</v>
      </c>
      <c r="T249" s="41">
        <v>545200</v>
      </c>
      <c r="U249" s="41">
        <v>542700</v>
      </c>
      <c r="V249" s="41">
        <v>538800</v>
      </c>
      <c r="W249" s="41">
        <v>534000</v>
      </c>
      <c r="X249" s="41">
        <v>528100</v>
      </c>
      <c r="Y249" s="41">
        <v>520800</v>
      </c>
      <c r="Z249" s="41">
        <v>512600</v>
      </c>
      <c r="AA249" s="41">
        <v>505200</v>
      </c>
      <c r="AB249" s="41">
        <v>500900</v>
      </c>
      <c r="AC249" s="41">
        <v>496500</v>
      </c>
      <c r="AD249" s="41">
        <v>488900</v>
      </c>
      <c r="AE249" s="41">
        <v>482500</v>
      </c>
      <c r="AF249" s="41">
        <v>478900</v>
      </c>
      <c r="AG249" s="41">
        <v>475600</v>
      </c>
      <c r="AH249" s="41">
        <v>472200</v>
      </c>
      <c r="AI249" s="41">
        <v>469100</v>
      </c>
      <c r="AJ249" s="41">
        <v>463900</v>
      </c>
      <c r="AK249" s="41">
        <v>456400</v>
      </c>
      <c r="AL249" s="41">
        <v>448100</v>
      </c>
      <c r="AM249" s="41">
        <v>439500</v>
      </c>
      <c r="AN249" s="41">
        <v>430300</v>
      </c>
      <c r="AO249" s="41">
        <v>419400</v>
      </c>
      <c r="AP249" s="41">
        <v>406500</v>
      </c>
      <c r="AQ249" s="41">
        <v>390700</v>
      </c>
      <c r="AR249" s="41">
        <v>373400</v>
      </c>
      <c r="AS249" s="41">
        <v>355400</v>
      </c>
      <c r="AT249" s="41">
        <v>337800</v>
      </c>
      <c r="AU249" s="41">
        <v>320500</v>
      </c>
      <c r="AV249" s="41">
        <v>305500</v>
      </c>
      <c r="AW249" s="41">
        <v>293500</v>
      </c>
      <c r="AX249" s="41">
        <v>282700</v>
      </c>
      <c r="AY249" s="41">
        <v>272100</v>
      </c>
      <c r="AZ249" s="41">
        <v>261400</v>
      </c>
      <c r="BA249" s="41">
        <v>254200</v>
      </c>
      <c r="BB249" s="41">
        <v>251500</v>
      </c>
      <c r="BC249" s="41">
        <v>249900</v>
      </c>
      <c r="BD249" s="41">
        <v>246000</v>
      </c>
      <c r="BE249" s="41">
        <v>241500</v>
      </c>
      <c r="BF249" s="41">
        <v>235100</v>
      </c>
      <c r="BG249" s="41">
        <v>227400</v>
      </c>
      <c r="BH249" s="41">
        <v>220400</v>
      </c>
      <c r="BI249" s="41">
        <v>215000</v>
      </c>
      <c r="BJ249" s="41">
        <v>210800</v>
      </c>
      <c r="BK249" s="41">
        <v>209100</v>
      </c>
      <c r="BL249" s="41">
        <v>208900</v>
      </c>
      <c r="BM249" s="41">
        <v>208200</v>
      </c>
      <c r="BN249" s="41">
        <v>210300</v>
      </c>
      <c r="BO249" s="41">
        <v>213300</v>
      </c>
      <c r="BP249" s="41">
        <v>213300</v>
      </c>
      <c r="BQ249" s="41">
        <v>212700</v>
      </c>
      <c r="BR249" s="41">
        <v>215200</v>
      </c>
      <c r="BS249" s="41">
        <v>217000</v>
      </c>
      <c r="BT249" s="41">
        <v>217700</v>
      </c>
      <c r="BU249" s="41">
        <v>219000</v>
      </c>
      <c r="BV249" s="41">
        <v>221400</v>
      </c>
      <c r="BW249" s="41">
        <v>222000</v>
      </c>
      <c r="BX249" s="41">
        <v>218700</v>
      </c>
      <c r="BY249" s="41">
        <v>216800</v>
      </c>
      <c r="BZ249" s="41">
        <v>217600</v>
      </c>
      <c r="CA249" s="41">
        <v>216900</v>
      </c>
      <c r="CB249" s="41">
        <v>215900</v>
      </c>
      <c r="CC249" s="41">
        <v>215400</v>
      </c>
      <c r="CD249" s="41">
        <v>214500</v>
      </c>
      <c r="CE249" s="41">
        <v>215300</v>
      </c>
      <c r="CF249" s="41">
        <v>215300</v>
      </c>
      <c r="CG249" s="41">
        <v>213600</v>
      </c>
      <c r="CH249" s="41">
        <v>212700</v>
      </c>
      <c r="CI249" s="41">
        <v>213300</v>
      </c>
      <c r="CJ249" s="41">
        <v>212700</v>
      </c>
      <c r="CK249" s="41">
        <v>212600</v>
      </c>
      <c r="CL249" s="41">
        <v>213000</v>
      </c>
      <c r="CM249" s="41">
        <v>213800</v>
      </c>
      <c r="CN249" s="41">
        <v>214300</v>
      </c>
      <c r="CO249" s="41">
        <v>216400</v>
      </c>
      <c r="CP249" s="41">
        <v>219700</v>
      </c>
      <c r="CQ249" s="41">
        <v>220900</v>
      </c>
      <c r="CR249" s="41">
        <v>223000</v>
      </c>
      <c r="CS249" s="41">
        <v>227000</v>
      </c>
      <c r="CT249" s="41">
        <v>231900</v>
      </c>
      <c r="CU249" s="41">
        <v>233100</v>
      </c>
      <c r="CV249" s="41">
        <v>236400</v>
      </c>
      <c r="CW249" s="41">
        <v>240400</v>
      </c>
      <c r="CX249" s="41">
        <v>241500</v>
      </c>
      <c r="CY249" s="41">
        <v>244900</v>
      </c>
      <c r="CZ249" s="41">
        <v>253900</v>
      </c>
      <c r="DA249" s="41">
        <v>263400</v>
      </c>
      <c r="DB249" s="41">
        <v>271700</v>
      </c>
      <c r="DC249" s="41">
        <v>284700</v>
      </c>
      <c r="DD249" s="41">
        <v>298800</v>
      </c>
      <c r="DE249" s="41">
        <v>308400</v>
      </c>
      <c r="DF249" s="41">
        <v>311900</v>
      </c>
      <c r="DG249" s="41">
        <v>319700</v>
      </c>
      <c r="DH249" s="41">
        <v>330000</v>
      </c>
      <c r="DI249" s="41">
        <v>336700</v>
      </c>
      <c r="DJ249" s="41">
        <v>338700</v>
      </c>
      <c r="DK249" s="41">
        <v>341200</v>
      </c>
      <c r="DL249" s="41">
        <v>345700</v>
      </c>
      <c r="DM249" s="41">
        <v>349500</v>
      </c>
      <c r="DN249" s="41">
        <v>352500</v>
      </c>
      <c r="DO249" s="41">
        <v>356200</v>
      </c>
      <c r="DP249" s="41">
        <v>358400</v>
      </c>
    </row>
    <row r="250" spans="1:120">
      <c r="A250" s="41">
        <v>94521</v>
      </c>
      <c r="B250" s="41" t="s">
        <v>99</v>
      </c>
      <c r="C250" s="41" t="s">
        <v>66</v>
      </c>
      <c r="D250" s="41" t="s">
        <v>65</v>
      </c>
      <c r="E250" s="41" t="s">
        <v>342</v>
      </c>
      <c r="F250" s="41">
        <v>598700</v>
      </c>
      <c r="G250" s="41">
        <v>609600</v>
      </c>
      <c r="H250" s="41">
        <v>621400</v>
      </c>
      <c r="I250" s="41">
        <v>633400</v>
      </c>
      <c r="J250" s="41">
        <v>645900</v>
      </c>
      <c r="K250" s="41">
        <v>656500</v>
      </c>
      <c r="L250" s="41">
        <v>665000</v>
      </c>
      <c r="M250" s="41">
        <v>672400</v>
      </c>
      <c r="N250" s="41">
        <v>678600</v>
      </c>
      <c r="O250" s="41">
        <v>683300</v>
      </c>
      <c r="P250" s="41">
        <v>688700</v>
      </c>
      <c r="Q250" s="41">
        <v>693000</v>
      </c>
      <c r="R250" s="41">
        <v>693300</v>
      </c>
      <c r="S250" s="41">
        <v>689900</v>
      </c>
      <c r="T250" s="41">
        <v>686200</v>
      </c>
      <c r="U250" s="41">
        <v>683100</v>
      </c>
      <c r="V250" s="41">
        <v>679500</v>
      </c>
      <c r="W250" s="41">
        <v>674500</v>
      </c>
      <c r="X250" s="41">
        <v>667900</v>
      </c>
      <c r="Y250" s="41">
        <v>660600</v>
      </c>
      <c r="Z250" s="41">
        <v>653400</v>
      </c>
      <c r="AA250" s="41">
        <v>647300</v>
      </c>
      <c r="AB250" s="41">
        <v>642900</v>
      </c>
      <c r="AC250" s="41">
        <v>639900</v>
      </c>
      <c r="AD250" s="41">
        <v>637100</v>
      </c>
      <c r="AE250" s="41">
        <v>633300</v>
      </c>
      <c r="AF250" s="41">
        <v>628100</v>
      </c>
      <c r="AG250" s="41">
        <v>623700</v>
      </c>
      <c r="AH250" s="41">
        <v>621300</v>
      </c>
      <c r="AI250" s="41">
        <v>619000</v>
      </c>
      <c r="AJ250" s="41">
        <v>614800</v>
      </c>
      <c r="AK250" s="41">
        <v>609700</v>
      </c>
      <c r="AL250" s="41">
        <v>603500</v>
      </c>
      <c r="AM250" s="41">
        <v>595600</v>
      </c>
      <c r="AN250" s="41">
        <v>586700</v>
      </c>
      <c r="AO250" s="41">
        <v>577300</v>
      </c>
      <c r="AP250" s="41">
        <v>568200</v>
      </c>
      <c r="AQ250" s="41">
        <v>559900</v>
      </c>
      <c r="AR250" s="41">
        <v>553000</v>
      </c>
      <c r="AS250" s="41">
        <v>543900</v>
      </c>
      <c r="AT250" s="41">
        <v>530500</v>
      </c>
      <c r="AU250" s="41">
        <v>515800</v>
      </c>
      <c r="AV250" s="41">
        <v>504100</v>
      </c>
      <c r="AW250" s="41">
        <v>494000</v>
      </c>
      <c r="AX250" s="41">
        <v>484300</v>
      </c>
      <c r="AY250" s="41">
        <v>475300</v>
      </c>
      <c r="AZ250" s="41">
        <v>466900</v>
      </c>
      <c r="BA250" s="41">
        <v>462000</v>
      </c>
      <c r="BB250" s="41">
        <v>459900</v>
      </c>
      <c r="BC250" s="41">
        <v>456100</v>
      </c>
      <c r="BD250" s="41">
        <v>449000</v>
      </c>
      <c r="BE250" s="41">
        <v>443000</v>
      </c>
      <c r="BF250" s="41">
        <v>440300</v>
      </c>
      <c r="BG250" s="41">
        <v>440500</v>
      </c>
      <c r="BH250" s="41">
        <v>442000</v>
      </c>
      <c r="BI250" s="41">
        <v>444100</v>
      </c>
      <c r="BJ250" s="41">
        <v>446400</v>
      </c>
      <c r="BK250" s="41">
        <v>447900</v>
      </c>
      <c r="BL250" s="41">
        <v>449200</v>
      </c>
      <c r="BM250" s="41">
        <v>448800</v>
      </c>
      <c r="BN250" s="41">
        <v>447900</v>
      </c>
      <c r="BO250" s="41">
        <v>448700</v>
      </c>
      <c r="BP250" s="41">
        <v>449000</v>
      </c>
      <c r="BQ250" s="41">
        <v>446300</v>
      </c>
      <c r="BR250" s="41">
        <v>442000</v>
      </c>
      <c r="BS250" s="41">
        <v>438800</v>
      </c>
      <c r="BT250" s="41">
        <v>433500</v>
      </c>
      <c r="BU250" s="41">
        <v>426400</v>
      </c>
      <c r="BV250" s="41">
        <v>422900</v>
      </c>
      <c r="BW250" s="41">
        <v>423400</v>
      </c>
      <c r="BX250" s="41">
        <v>420900</v>
      </c>
      <c r="BY250" s="41">
        <v>417200</v>
      </c>
      <c r="BZ250" s="41">
        <v>412400</v>
      </c>
      <c r="CA250" s="41">
        <v>408700</v>
      </c>
      <c r="CB250" s="41">
        <v>405800</v>
      </c>
      <c r="CC250" s="41">
        <v>404600</v>
      </c>
      <c r="CD250" s="41">
        <v>401800</v>
      </c>
      <c r="CE250" s="41">
        <v>397500</v>
      </c>
      <c r="CF250" s="41">
        <v>392900</v>
      </c>
      <c r="CG250" s="41">
        <v>391800</v>
      </c>
      <c r="CH250" s="41">
        <v>388200</v>
      </c>
      <c r="CI250" s="41">
        <v>383600</v>
      </c>
      <c r="CJ250" s="41">
        <v>380800</v>
      </c>
      <c r="CK250" s="41">
        <v>378300</v>
      </c>
      <c r="CL250" s="41">
        <v>375800</v>
      </c>
      <c r="CM250" s="41">
        <v>374200</v>
      </c>
      <c r="CN250" s="41">
        <v>373600</v>
      </c>
      <c r="CO250" s="41">
        <v>375300</v>
      </c>
      <c r="CP250" s="41">
        <v>380100</v>
      </c>
      <c r="CQ250" s="41">
        <v>385600</v>
      </c>
      <c r="CR250" s="41">
        <v>393200</v>
      </c>
      <c r="CS250" s="41">
        <v>398100</v>
      </c>
      <c r="CT250" s="41">
        <v>401100</v>
      </c>
      <c r="CU250" s="41">
        <v>405500</v>
      </c>
      <c r="CV250" s="41">
        <v>414200</v>
      </c>
      <c r="CW250" s="41">
        <v>422200</v>
      </c>
      <c r="CX250" s="41">
        <v>432100</v>
      </c>
      <c r="CY250" s="41">
        <v>444100</v>
      </c>
      <c r="CZ250" s="41">
        <v>458400</v>
      </c>
      <c r="DA250" s="41">
        <v>472800</v>
      </c>
      <c r="DB250" s="41">
        <v>487000</v>
      </c>
      <c r="DC250" s="41">
        <v>499300</v>
      </c>
      <c r="DD250" s="41">
        <v>505600</v>
      </c>
      <c r="DE250" s="41">
        <v>510100</v>
      </c>
      <c r="DF250" s="41">
        <v>516500</v>
      </c>
      <c r="DG250" s="41">
        <v>523200</v>
      </c>
      <c r="DH250" s="41">
        <v>526700</v>
      </c>
      <c r="DI250" s="41">
        <v>531700</v>
      </c>
      <c r="DJ250" s="41">
        <v>537600</v>
      </c>
      <c r="DK250" s="41">
        <v>543000</v>
      </c>
      <c r="DL250" s="41">
        <v>550000</v>
      </c>
      <c r="DM250" s="41">
        <v>553500</v>
      </c>
      <c r="DN250" s="41">
        <v>554300</v>
      </c>
      <c r="DO250" s="41">
        <v>556400</v>
      </c>
      <c r="DP250" s="41">
        <v>560700</v>
      </c>
    </row>
    <row r="251" spans="1:120">
      <c r="A251" s="41">
        <v>91765</v>
      </c>
      <c r="B251" s="41" t="s">
        <v>538</v>
      </c>
      <c r="C251" s="41" t="s">
        <v>66</v>
      </c>
      <c r="D251" s="41" t="s">
        <v>394</v>
      </c>
      <c r="E251" s="41" t="s">
        <v>394</v>
      </c>
      <c r="F251" s="41">
        <v>592300</v>
      </c>
      <c r="G251" s="41">
        <v>595500</v>
      </c>
      <c r="H251" s="41">
        <v>599800</v>
      </c>
      <c r="I251" s="41">
        <v>607100</v>
      </c>
      <c r="J251" s="41">
        <v>614600</v>
      </c>
      <c r="K251" s="41">
        <v>621600</v>
      </c>
      <c r="L251" s="41">
        <v>629800</v>
      </c>
      <c r="M251" s="41">
        <v>638800</v>
      </c>
      <c r="N251" s="41">
        <v>644700</v>
      </c>
      <c r="O251" s="41">
        <v>649700</v>
      </c>
      <c r="P251" s="41">
        <v>657000</v>
      </c>
      <c r="Q251" s="41">
        <v>665400</v>
      </c>
      <c r="R251" s="41">
        <v>671800</v>
      </c>
      <c r="S251" s="41">
        <v>676800</v>
      </c>
      <c r="T251" s="41">
        <v>680300</v>
      </c>
      <c r="U251" s="41">
        <v>683400</v>
      </c>
      <c r="V251" s="41">
        <v>688900</v>
      </c>
      <c r="W251" s="41">
        <v>692600</v>
      </c>
      <c r="X251" s="41">
        <v>688500</v>
      </c>
      <c r="Y251" s="41">
        <v>681800</v>
      </c>
      <c r="Z251" s="41">
        <v>679200</v>
      </c>
      <c r="AA251" s="41">
        <v>678700</v>
      </c>
      <c r="AB251" s="41">
        <v>677200</v>
      </c>
      <c r="AC251" s="41">
        <v>674100</v>
      </c>
      <c r="AD251" s="41">
        <v>671400</v>
      </c>
      <c r="AE251" s="41">
        <v>669700</v>
      </c>
      <c r="AF251" s="41">
        <v>666900</v>
      </c>
      <c r="AG251" s="41">
        <v>661300</v>
      </c>
      <c r="AH251" s="41">
        <v>654500</v>
      </c>
      <c r="AI251" s="41">
        <v>648200</v>
      </c>
      <c r="AJ251" s="41">
        <v>642400</v>
      </c>
      <c r="AK251" s="41">
        <v>636200</v>
      </c>
      <c r="AL251" s="41">
        <v>629600</v>
      </c>
      <c r="AM251" s="41">
        <v>623100</v>
      </c>
      <c r="AN251" s="41">
        <v>616500</v>
      </c>
      <c r="AO251" s="41">
        <v>609500</v>
      </c>
      <c r="AP251" s="41">
        <v>601900</v>
      </c>
      <c r="AQ251" s="41">
        <v>594200</v>
      </c>
      <c r="AR251" s="41">
        <v>585700</v>
      </c>
      <c r="AS251" s="41">
        <v>574600</v>
      </c>
      <c r="AT251" s="41">
        <v>561900</v>
      </c>
      <c r="AU251" s="41">
        <v>551200</v>
      </c>
      <c r="AV251" s="41">
        <v>543400</v>
      </c>
      <c r="AW251" s="41">
        <v>537300</v>
      </c>
      <c r="AX251" s="41">
        <v>533100</v>
      </c>
      <c r="AY251" s="41">
        <v>530500</v>
      </c>
      <c r="AZ251" s="41">
        <v>527100</v>
      </c>
      <c r="BA251" s="41">
        <v>525900</v>
      </c>
      <c r="BB251" s="41">
        <v>527700</v>
      </c>
      <c r="BC251" s="41">
        <v>527900</v>
      </c>
      <c r="BD251" s="41">
        <v>525700</v>
      </c>
      <c r="BE251" s="41">
        <v>524700</v>
      </c>
      <c r="BF251" s="41">
        <v>524400</v>
      </c>
      <c r="BG251" s="41">
        <v>525300</v>
      </c>
      <c r="BH251" s="41">
        <v>527900</v>
      </c>
      <c r="BI251" s="41">
        <v>530500</v>
      </c>
      <c r="BJ251" s="41">
        <v>533100</v>
      </c>
      <c r="BK251" s="41">
        <v>536400</v>
      </c>
      <c r="BL251" s="41">
        <v>539900</v>
      </c>
      <c r="BM251" s="41">
        <v>543900</v>
      </c>
      <c r="BN251" s="41">
        <v>547400</v>
      </c>
      <c r="BO251" s="41">
        <v>552000</v>
      </c>
      <c r="BP251" s="41">
        <v>556700</v>
      </c>
      <c r="BQ251" s="41">
        <v>560100</v>
      </c>
      <c r="BR251" s="41">
        <v>562000</v>
      </c>
      <c r="BS251" s="41">
        <v>564400</v>
      </c>
      <c r="BT251" s="41">
        <v>563200</v>
      </c>
      <c r="BU251" s="41">
        <v>558900</v>
      </c>
      <c r="BV251" s="41">
        <v>553500</v>
      </c>
      <c r="BW251" s="41">
        <v>551000</v>
      </c>
      <c r="BX251" s="41">
        <v>550500</v>
      </c>
      <c r="BY251" s="41">
        <v>549000</v>
      </c>
      <c r="BZ251" s="41">
        <v>545900</v>
      </c>
      <c r="CA251" s="41">
        <v>544500</v>
      </c>
      <c r="CB251" s="41">
        <v>543100</v>
      </c>
      <c r="CC251" s="41">
        <v>541900</v>
      </c>
      <c r="CD251" s="41">
        <v>539400</v>
      </c>
      <c r="CE251" s="41">
        <v>535400</v>
      </c>
      <c r="CF251" s="41">
        <v>531300</v>
      </c>
      <c r="CG251" s="41">
        <v>529000</v>
      </c>
      <c r="CH251" s="41">
        <v>527000</v>
      </c>
      <c r="CI251" s="41">
        <v>524800</v>
      </c>
      <c r="CJ251" s="41">
        <v>524200</v>
      </c>
      <c r="CK251" s="41">
        <v>524000</v>
      </c>
      <c r="CL251" s="41">
        <v>523100</v>
      </c>
      <c r="CM251" s="41">
        <v>521800</v>
      </c>
      <c r="CN251" s="41">
        <v>522000</v>
      </c>
      <c r="CO251" s="41">
        <v>524100</v>
      </c>
      <c r="CP251" s="41">
        <v>528000</v>
      </c>
      <c r="CQ251" s="41">
        <v>530000</v>
      </c>
      <c r="CR251" s="41">
        <v>533000</v>
      </c>
      <c r="CS251" s="41">
        <v>538500</v>
      </c>
      <c r="CT251" s="41">
        <v>543000</v>
      </c>
      <c r="CU251" s="41">
        <v>546300</v>
      </c>
      <c r="CV251" s="41">
        <v>550800</v>
      </c>
      <c r="CW251" s="41">
        <v>556100</v>
      </c>
      <c r="CX251" s="41">
        <v>562800</v>
      </c>
      <c r="CY251" s="41">
        <v>571000</v>
      </c>
      <c r="CZ251" s="41">
        <v>579500</v>
      </c>
      <c r="DA251" s="41">
        <v>590100</v>
      </c>
      <c r="DB251" s="41">
        <v>604200</v>
      </c>
      <c r="DC251" s="41">
        <v>619500</v>
      </c>
      <c r="DD251" s="41">
        <v>633300</v>
      </c>
      <c r="DE251" s="41">
        <v>645100</v>
      </c>
      <c r="DF251" s="41">
        <v>655800</v>
      </c>
      <c r="DG251" s="41">
        <v>662900</v>
      </c>
      <c r="DH251" s="41">
        <v>670000</v>
      </c>
      <c r="DI251" s="41">
        <v>676200</v>
      </c>
      <c r="DJ251" s="41">
        <v>680900</v>
      </c>
      <c r="DK251" s="41">
        <v>685500</v>
      </c>
      <c r="DL251" s="41">
        <v>698100</v>
      </c>
      <c r="DM251" s="41">
        <v>711500</v>
      </c>
      <c r="DN251" s="41">
        <v>720700</v>
      </c>
      <c r="DO251" s="41">
        <v>724800</v>
      </c>
      <c r="DP251" s="41">
        <v>728500</v>
      </c>
    </row>
    <row r="252" spans="1:120">
      <c r="A252" s="41">
        <v>93711</v>
      </c>
      <c r="B252" s="41" t="s">
        <v>442</v>
      </c>
      <c r="C252" s="41" t="s">
        <v>66</v>
      </c>
      <c r="D252" s="41" t="s">
        <v>442</v>
      </c>
      <c r="E252" s="41" t="s">
        <v>442</v>
      </c>
      <c r="F252" s="41">
        <v>466800</v>
      </c>
      <c r="G252" s="41">
        <v>474200</v>
      </c>
      <c r="H252" s="41">
        <v>482000</v>
      </c>
      <c r="I252" s="41">
        <v>489300</v>
      </c>
      <c r="J252" s="41">
        <v>497200</v>
      </c>
      <c r="K252" s="41">
        <v>506700</v>
      </c>
      <c r="L252" s="41">
        <v>515900</v>
      </c>
      <c r="M252" s="41">
        <v>524700</v>
      </c>
      <c r="N252" s="41">
        <v>531900</v>
      </c>
      <c r="O252" s="41">
        <v>536400</v>
      </c>
      <c r="P252" s="41">
        <v>541100</v>
      </c>
      <c r="Q252" s="41">
        <v>546000</v>
      </c>
      <c r="R252" s="41">
        <v>546400</v>
      </c>
      <c r="S252" s="41">
        <v>544500</v>
      </c>
      <c r="T252" s="41">
        <v>544400</v>
      </c>
      <c r="U252" s="41">
        <v>546100</v>
      </c>
      <c r="V252" s="41">
        <v>548300</v>
      </c>
      <c r="W252" s="41">
        <v>548400</v>
      </c>
      <c r="X252" s="41">
        <v>547500</v>
      </c>
      <c r="Y252" s="41">
        <v>545000</v>
      </c>
      <c r="Z252" s="41">
        <v>540200</v>
      </c>
      <c r="AA252" s="41">
        <v>534400</v>
      </c>
      <c r="AB252" s="41">
        <v>529000</v>
      </c>
      <c r="AC252" s="41">
        <v>522700</v>
      </c>
      <c r="AD252" s="41">
        <v>517200</v>
      </c>
      <c r="AE252" s="41">
        <v>510100</v>
      </c>
      <c r="AF252" s="41">
        <v>503100</v>
      </c>
      <c r="AG252" s="41">
        <v>499100</v>
      </c>
      <c r="AH252" s="41">
        <v>496900</v>
      </c>
      <c r="AI252" s="41">
        <v>492600</v>
      </c>
      <c r="AJ252" s="41">
        <v>486600</v>
      </c>
      <c r="AK252" s="41">
        <v>480500</v>
      </c>
      <c r="AL252" s="41">
        <v>477800</v>
      </c>
      <c r="AM252" s="41">
        <v>476500</v>
      </c>
      <c r="AN252" s="41">
        <v>473600</v>
      </c>
      <c r="AO252" s="41">
        <v>470300</v>
      </c>
      <c r="AP252" s="41">
        <v>466800</v>
      </c>
      <c r="AQ252" s="41">
        <v>457300</v>
      </c>
      <c r="AR252" s="41">
        <v>446000</v>
      </c>
      <c r="AS252" s="41">
        <v>438300</v>
      </c>
      <c r="AT252" s="41">
        <v>432900</v>
      </c>
      <c r="AU252" s="41">
        <v>427000</v>
      </c>
      <c r="AV252" s="41">
        <v>420000</v>
      </c>
      <c r="AW252" s="41">
        <v>410700</v>
      </c>
      <c r="AX252" s="41">
        <v>401100</v>
      </c>
      <c r="AY252" s="41">
        <v>391700</v>
      </c>
      <c r="AZ252" s="41">
        <v>381900</v>
      </c>
      <c r="BA252" s="41">
        <v>378200</v>
      </c>
      <c r="BB252" s="41">
        <v>381800</v>
      </c>
      <c r="BC252" s="41">
        <v>382400</v>
      </c>
      <c r="BD252" s="41">
        <v>377700</v>
      </c>
      <c r="BE252" s="41">
        <v>372500</v>
      </c>
      <c r="BF252" s="41">
        <v>368000</v>
      </c>
      <c r="BG252" s="41">
        <v>364500</v>
      </c>
      <c r="BH252" s="41">
        <v>363100</v>
      </c>
      <c r="BI252" s="41">
        <v>362400</v>
      </c>
      <c r="BJ252" s="41">
        <v>362900</v>
      </c>
      <c r="BK252" s="41">
        <v>364800</v>
      </c>
      <c r="BL252" s="41">
        <v>366900</v>
      </c>
      <c r="BM252" s="41">
        <v>367100</v>
      </c>
      <c r="BN252" s="41">
        <v>366100</v>
      </c>
      <c r="BO252" s="41">
        <v>371100</v>
      </c>
      <c r="BP252" s="41">
        <v>374400</v>
      </c>
      <c r="BQ252" s="41">
        <v>370900</v>
      </c>
      <c r="BR252" s="41">
        <v>364000</v>
      </c>
      <c r="BS252" s="41">
        <v>358000</v>
      </c>
      <c r="BT252" s="41">
        <v>354900</v>
      </c>
      <c r="BU252" s="41">
        <v>354800</v>
      </c>
      <c r="BV252" s="41">
        <v>352300</v>
      </c>
      <c r="BW252" s="41">
        <v>350700</v>
      </c>
      <c r="BX252" s="41">
        <v>350600</v>
      </c>
      <c r="BY252" s="41">
        <v>344900</v>
      </c>
      <c r="BZ252" s="41">
        <v>333200</v>
      </c>
      <c r="CA252" s="41">
        <v>330300</v>
      </c>
      <c r="CB252" s="41">
        <v>335600</v>
      </c>
      <c r="CC252" s="41">
        <v>334300</v>
      </c>
      <c r="CD252" s="41">
        <v>328400</v>
      </c>
      <c r="CE252" s="41">
        <v>327100</v>
      </c>
      <c r="CF252" s="41">
        <v>324500</v>
      </c>
      <c r="CG252" s="41">
        <v>321800</v>
      </c>
      <c r="CH252" s="41">
        <v>319400</v>
      </c>
      <c r="CI252" s="41">
        <v>314900</v>
      </c>
      <c r="CJ252" s="41">
        <v>312400</v>
      </c>
      <c r="CK252" s="41">
        <v>310900</v>
      </c>
      <c r="CL252" s="41">
        <v>309300</v>
      </c>
      <c r="CM252" s="41">
        <v>310500</v>
      </c>
      <c r="CN252" s="41">
        <v>313200</v>
      </c>
      <c r="CO252" s="41">
        <v>316700</v>
      </c>
      <c r="CP252" s="41">
        <v>319300</v>
      </c>
      <c r="CQ252" s="41">
        <v>322100</v>
      </c>
      <c r="CR252" s="41">
        <v>324100</v>
      </c>
      <c r="CS252" s="41">
        <v>324700</v>
      </c>
      <c r="CT252" s="41">
        <v>327200</v>
      </c>
      <c r="CU252" s="41">
        <v>332000</v>
      </c>
      <c r="CV252" s="41">
        <v>336000</v>
      </c>
      <c r="CW252" s="41">
        <v>341000</v>
      </c>
      <c r="CX252" s="41">
        <v>347100</v>
      </c>
      <c r="CY252" s="41">
        <v>349900</v>
      </c>
      <c r="CZ252" s="41">
        <v>353400</v>
      </c>
      <c r="DA252" s="41">
        <v>360500</v>
      </c>
      <c r="DB252" s="41">
        <v>369800</v>
      </c>
      <c r="DC252" s="41">
        <v>374100</v>
      </c>
      <c r="DD252" s="41">
        <v>374600</v>
      </c>
      <c r="DE252" s="41">
        <v>375600</v>
      </c>
      <c r="DF252" s="41">
        <v>377700</v>
      </c>
      <c r="DG252" s="41">
        <v>379600</v>
      </c>
      <c r="DH252" s="41">
        <v>379500</v>
      </c>
      <c r="DI252" s="41">
        <v>379400</v>
      </c>
      <c r="DJ252" s="41">
        <v>379900</v>
      </c>
      <c r="DK252" s="41">
        <v>377500</v>
      </c>
      <c r="DL252" s="41">
        <v>373800</v>
      </c>
      <c r="DM252" s="41">
        <v>374700</v>
      </c>
      <c r="DN252" s="41">
        <v>376600</v>
      </c>
      <c r="DO252" s="41">
        <v>375600</v>
      </c>
      <c r="DP252" s="41">
        <v>373700</v>
      </c>
    </row>
    <row r="253" spans="1:120">
      <c r="A253" s="41">
        <v>94601</v>
      </c>
      <c r="B253" s="41" t="s">
        <v>135</v>
      </c>
      <c r="C253" s="41" t="s">
        <v>66</v>
      </c>
      <c r="D253" s="41" t="s">
        <v>65</v>
      </c>
      <c r="E253" s="41" t="s">
        <v>78</v>
      </c>
      <c r="F253" s="41">
        <v>458000</v>
      </c>
      <c r="G253" s="41">
        <v>467100</v>
      </c>
      <c r="H253" s="41">
        <v>475100</v>
      </c>
      <c r="I253" s="41">
        <v>482400</v>
      </c>
      <c r="J253" s="41">
        <v>489700</v>
      </c>
      <c r="K253" s="41">
        <v>494900</v>
      </c>
      <c r="L253" s="41">
        <v>500100</v>
      </c>
      <c r="M253" s="41">
        <v>509500</v>
      </c>
      <c r="N253" s="41">
        <v>521800</v>
      </c>
      <c r="O253" s="41">
        <v>529800</v>
      </c>
      <c r="P253" s="41">
        <v>534600</v>
      </c>
      <c r="Q253" s="41">
        <v>539200</v>
      </c>
      <c r="R253" s="41">
        <v>542900</v>
      </c>
      <c r="S253" s="41">
        <v>546000</v>
      </c>
      <c r="T253" s="41">
        <v>550600</v>
      </c>
      <c r="U253" s="41">
        <v>555000</v>
      </c>
      <c r="V253" s="41">
        <v>557000</v>
      </c>
      <c r="W253" s="41">
        <v>557100</v>
      </c>
      <c r="X253" s="41">
        <v>557800</v>
      </c>
      <c r="Y253" s="41">
        <v>560200</v>
      </c>
      <c r="Z253" s="41">
        <v>561600</v>
      </c>
      <c r="AA253" s="41">
        <v>559500</v>
      </c>
      <c r="AB253" s="41">
        <v>557300</v>
      </c>
      <c r="AC253" s="41">
        <v>556600</v>
      </c>
      <c r="AD253" s="41">
        <v>555700</v>
      </c>
      <c r="AE253" s="41">
        <v>554000</v>
      </c>
      <c r="AF253" s="41">
        <v>550700</v>
      </c>
      <c r="AG253" s="41">
        <v>545400</v>
      </c>
      <c r="AH253" s="41">
        <v>540600</v>
      </c>
      <c r="AI253" s="41">
        <v>538700</v>
      </c>
      <c r="AJ253" s="41">
        <v>536100</v>
      </c>
      <c r="AK253" s="41">
        <v>531100</v>
      </c>
      <c r="AL253" s="41">
        <v>524000</v>
      </c>
      <c r="AM253" s="41">
        <v>517800</v>
      </c>
      <c r="AN253" s="41">
        <v>511300</v>
      </c>
      <c r="AO253" s="41">
        <v>504600</v>
      </c>
      <c r="AP253" s="41">
        <v>493300</v>
      </c>
      <c r="AQ253" s="41">
        <v>478500</v>
      </c>
      <c r="AR253" s="41">
        <v>465200</v>
      </c>
      <c r="AS253" s="41">
        <v>454900</v>
      </c>
      <c r="AT253" s="41">
        <v>443300</v>
      </c>
      <c r="AU253" s="41">
        <v>432600</v>
      </c>
      <c r="AV253" s="41">
        <v>422800</v>
      </c>
      <c r="AW253" s="41">
        <v>410300</v>
      </c>
      <c r="AX253" s="41">
        <v>397900</v>
      </c>
      <c r="AY253" s="41">
        <v>388300</v>
      </c>
      <c r="AZ253" s="41">
        <v>378100</v>
      </c>
      <c r="BA253" s="41">
        <v>371600</v>
      </c>
      <c r="BB253" s="41">
        <v>370500</v>
      </c>
      <c r="BC253" s="41">
        <v>366500</v>
      </c>
      <c r="BD253" s="41">
        <v>356600</v>
      </c>
      <c r="BE253" s="41">
        <v>347600</v>
      </c>
      <c r="BF253" s="41">
        <v>340000</v>
      </c>
      <c r="BG253" s="41">
        <v>333200</v>
      </c>
      <c r="BH253" s="41">
        <v>329400</v>
      </c>
      <c r="BI253" s="41">
        <v>328300</v>
      </c>
      <c r="BJ253" s="41">
        <v>328600</v>
      </c>
      <c r="BK253" s="41">
        <v>329000</v>
      </c>
      <c r="BL253" s="41">
        <v>327800</v>
      </c>
      <c r="BM253" s="41">
        <v>320300</v>
      </c>
      <c r="BN253" s="41">
        <v>314300</v>
      </c>
      <c r="BO253" s="41">
        <v>311500</v>
      </c>
      <c r="BP253" s="41">
        <v>307600</v>
      </c>
      <c r="BQ253" s="41">
        <v>302400</v>
      </c>
      <c r="BR253" s="41">
        <v>300500</v>
      </c>
      <c r="BS253" s="41">
        <v>296100</v>
      </c>
      <c r="BT253" s="41">
        <v>287400</v>
      </c>
      <c r="BU253" s="41">
        <v>276500</v>
      </c>
      <c r="BV253" s="41">
        <v>266400</v>
      </c>
      <c r="BW253" s="41">
        <v>259500</v>
      </c>
      <c r="BX253" s="41">
        <v>254200</v>
      </c>
      <c r="BY253" s="41">
        <v>249200</v>
      </c>
      <c r="BZ253" s="41">
        <v>242900</v>
      </c>
      <c r="CA253" s="41">
        <v>236300</v>
      </c>
      <c r="CB253" s="41">
        <v>231900</v>
      </c>
      <c r="CC253" s="41">
        <v>230600</v>
      </c>
      <c r="CD253" s="41">
        <v>230400</v>
      </c>
      <c r="CE253" s="41">
        <v>232900</v>
      </c>
      <c r="CF253" s="41">
        <v>234500</v>
      </c>
      <c r="CG253" s="41">
        <v>232100</v>
      </c>
      <c r="CH253" s="41">
        <v>228800</v>
      </c>
      <c r="CI253" s="41">
        <v>229200</v>
      </c>
      <c r="CJ253" s="41">
        <v>231400</v>
      </c>
      <c r="CK253" s="41">
        <v>231100</v>
      </c>
      <c r="CL253" s="41">
        <v>229900</v>
      </c>
      <c r="CM253" s="41">
        <v>231700</v>
      </c>
      <c r="CN253" s="41">
        <v>236500</v>
      </c>
      <c r="CO253" s="41">
        <v>239500</v>
      </c>
      <c r="CP253" s="41">
        <v>243500</v>
      </c>
      <c r="CQ253" s="41">
        <v>246400</v>
      </c>
      <c r="CR253" s="41">
        <v>248500</v>
      </c>
      <c r="CS253" s="41">
        <v>252200</v>
      </c>
      <c r="CT253" s="41">
        <v>257900</v>
      </c>
      <c r="CU253" s="41">
        <v>261200</v>
      </c>
      <c r="CV253" s="41">
        <v>265000</v>
      </c>
      <c r="CW253" s="41">
        <v>271500</v>
      </c>
      <c r="CX253" s="41">
        <v>278000</v>
      </c>
      <c r="CY253" s="41">
        <v>288300</v>
      </c>
      <c r="CZ253" s="41">
        <v>299500</v>
      </c>
      <c r="DA253" s="41">
        <v>309600</v>
      </c>
      <c r="DB253" s="41">
        <v>315300</v>
      </c>
      <c r="DC253" s="41">
        <v>319600</v>
      </c>
      <c r="DD253" s="41">
        <v>321500</v>
      </c>
      <c r="DE253" s="41">
        <v>328600</v>
      </c>
      <c r="DF253" s="41">
        <v>336600</v>
      </c>
      <c r="DG253" s="41">
        <v>342300</v>
      </c>
      <c r="DH253" s="41">
        <v>347200</v>
      </c>
      <c r="DI253" s="41">
        <v>354000</v>
      </c>
      <c r="DJ253" s="41">
        <v>360000</v>
      </c>
      <c r="DK253" s="41">
        <v>366400</v>
      </c>
      <c r="DL253" s="41">
        <v>375500</v>
      </c>
      <c r="DM253" s="41">
        <v>380300</v>
      </c>
      <c r="DN253" s="41">
        <v>378600</v>
      </c>
      <c r="DO253" s="41">
        <v>379400</v>
      </c>
      <c r="DP253" s="41">
        <v>384400</v>
      </c>
    </row>
    <row r="254" spans="1:120">
      <c r="A254" s="41">
        <v>92544</v>
      </c>
      <c r="B254" s="41" t="s">
        <v>533</v>
      </c>
      <c r="C254" s="41" t="s">
        <v>66</v>
      </c>
      <c r="D254" s="41" t="s">
        <v>414</v>
      </c>
      <c r="E254" s="41" t="s">
        <v>414</v>
      </c>
      <c r="F254" s="41">
        <v>340700</v>
      </c>
      <c r="G254" s="41">
        <v>341700</v>
      </c>
      <c r="H254" s="41">
        <v>343500</v>
      </c>
      <c r="I254" s="41">
        <v>345800</v>
      </c>
      <c r="J254" s="41">
        <v>349200</v>
      </c>
      <c r="K254" s="41">
        <v>352800</v>
      </c>
      <c r="L254" s="41">
        <v>356700</v>
      </c>
      <c r="M254" s="41">
        <v>359600</v>
      </c>
      <c r="N254" s="41">
        <v>362200</v>
      </c>
      <c r="O254" s="41">
        <v>365100</v>
      </c>
      <c r="P254" s="41">
        <v>367800</v>
      </c>
      <c r="Q254" s="41">
        <v>370700</v>
      </c>
      <c r="R254" s="41">
        <v>374800</v>
      </c>
      <c r="S254" s="41">
        <v>378700</v>
      </c>
      <c r="T254" s="41">
        <v>381300</v>
      </c>
      <c r="U254" s="41">
        <v>383100</v>
      </c>
      <c r="V254" s="41">
        <v>384800</v>
      </c>
      <c r="W254" s="41">
        <v>385800</v>
      </c>
      <c r="X254" s="41">
        <v>384300</v>
      </c>
      <c r="Y254" s="41">
        <v>380900</v>
      </c>
      <c r="Z254" s="41">
        <v>378400</v>
      </c>
      <c r="AA254" s="41">
        <v>375200</v>
      </c>
      <c r="AB254" s="41">
        <v>370500</v>
      </c>
      <c r="AC254" s="41">
        <v>366600</v>
      </c>
      <c r="AD254" s="41">
        <v>364600</v>
      </c>
      <c r="AE254" s="41">
        <v>362500</v>
      </c>
      <c r="AF254" s="41">
        <v>360200</v>
      </c>
      <c r="AG254" s="41">
        <v>357900</v>
      </c>
      <c r="AH254" s="41">
        <v>354500</v>
      </c>
      <c r="AI254" s="41">
        <v>348900</v>
      </c>
      <c r="AJ254" s="41">
        <v>342500</v>
      </c>
      <c r="AK254" s="41">
        <v>338100</v>
      </c>
      <c r="AL254" s="41">
        <v>334300</v>
      </c>
      <c r="AM254" s="41">
        <v>329300</v>
      </c>
      <c r="AN254" s="41">
        <v>324300</v>
      </c>
      <c r="AO254" s="41">
        <v>321300</v>
      </c>
      <c r="AP254" s="41">
        <v>317300</v>
      </c>
      <c r="AQ254" s="41">
        <v>311400</v>
      </c>
      <c r="AR254" s="41">
        <v>304200</v>
      </c>
      <c r="AS254" s="41">
        <v>296000</v>
      </c>
      <c r="AT254" s="41">
        <v>284900</v>
      </c>
      <c r="AU254" s="41">
        <v>273600</v>
      </c>
      <c r="AV254" s="41">
        <v>265500</v>
      </c>
      <c r="AW254" s="41">
        <v>260700</v>
      </c>
      <c r="AX254" s="41">
        <v>254800</v>
      </c>
      <c r="AY254" s="41">
        <v>247300</v>
      </c>
      <c r="AZ254" s="41">
        <v>239500</v>
      </c>
      <c r="BA254" s="41">
        <v>232200</v>
      </c>
      <c r="BB254" s="41">
        <v>224300</v>
      </c>
      <c r="BC254" s="41">
        <v>215500</v>
      </c>
      <c r="BD254" s="41">
        <v>207300</v>
      </c>
      <c r="BE254" s="41">
        <v>200300</v>
      </c>
      <c r="BF254" s="41">
        <v>194700</v>
      </c>
      <c r="BG254" s="41">
        <v>191300</v>
      </c>
      <c r="BH254" s="41">
        <v>188200</v>
      </c>
      <c r="BI254" s="41">
        <v>181300</v>
      </c>
      <c r="BJ254" s="41">
        <v>173900</v>
      </c>
      <c r="BK254" s="41">
        <v>168900</v>
      </c>
      <c r="BL254" s="41">
        <v>165100</v>
      </c>
      <c r="BM254" s="41">
        <v>160600</v>
      </c>
      <c r="BN254" s="41">
        <v>158400</v>
      </c>
      <c r="BO254" s="41">
        <v>158500</v>
      </c>
      <c r="BP254" s="41">
        <v>157900</v>
      </c>
      <c r="BQ254" s="41">
        <v>156400</v>
      </c>
      <c r="BR254" s="41">
        <v>156200</v>
      </c>
      <c r="BS254" s="41">
        <v>156300</v>
      </c>
      <c r="BT254" s="41">
        <v>155700</v>
      </c>
      <c r="BU254" s="41">
        <v>155900</v>
      </c>
      <c r="BV254" s="41">
        <v>155300</v>
      </c>
      <c r="BW254" s="41">
        <v>154000</v>
      </c>
      <c r="BX254" s="41">
        <v>153300</v>
      </c>
      <c r="BY254" s="41">
        <v>152400</v>
      </c>
      <c r="BZ254" s="41">
        <v>151100</v>
      </c>
      <c r="CA254" s="41">
        <v>150800</v>
      </c>
      <c r="CB254" s="41">
        <v>150600</v>
      </c>
      <c r="CC254" s="41">
        <v>149600</v>
      </c>
      <c r="CD254" s="41">
        <v>148800</v>
      </c>
      <c r="CE254" s="41">
        <v>148700</v>
      </c>
      <c r="CF254" s="41">
        <v>148200</v>
      </c>
      <c r="CG254" s="41">
        <v>147100</v>
      </c>
      <c r="CH254" s="41">
        <v>146500</v>
      </c>
      <c r="CI254" s="41">
        <v>147200</v>
      </c>
      <c r="CJ254" s="41">
        <v>148600</v>
      </c>
      <c r="CK254" s="41">
        <v>149700</v>
      </c>
      <c r="CL254" s="41">
        <v>149500</v>
      </c>
      <c r="CM254" s="41">
        <v>149500</v>
      </c>
      <c r="CN254" s="41">
        <v>151100</v>
      </c>
      <c r="CO254" s="41">
        <v>152400</v>
      </c>
      <c r="CP254" s="41">
        <v>153100</v>
      </c>
      <c r="CQ254" s="41">
        <v>155300</v>
      </c>
      <c r="CR254" s="41">
        <v>157000</v>
      </c>
      <c r="CS254" s="41">
        <v>157200</v>
      </c>
      <c r="CT254" s="41">
        <v>158600</v>
      </c>
      <c r="CU254" s="41">
        <v>160700</v>
      </c>
      <c r="CV254" s="41">
        <v>161800</v>
      </c>
      <c r="CW254" s="41">
        <v>163700</v>
      </c>
      <c r="CX254" s="41">
        <v>167100</v>
      </c>
      <c r="CY254" s="41">
        <v>170700</v>
      </c>
      <c r="CZ254" s="41">
        <v>174200</v>
      </c>
      <c r="DA254" s="41">
        <v>179200</v>
      </c>
      <c r="DB254" s="41">
        <v>184600</v>
      </c>
      <c r="DC254" s="41">
        <v>189100</v>
      </c>
      <c r="DD254" s="41">
        <v>193700</v>
      </c>
      <c r="DE254" s="41">
        <v>199200</v>
      </c>
      <c r="DF254" s="41">
        <v>204000</v>
      </c>
      <c r="DG254" s="41">
        <v>208200</v>
      </c>
      <c r="DH254" s="41">
        <v>211500</v>
      </c>
      <c r="DI254" s="41">
        <v>213800</v>
      </c>
      <c r="DJ254" s="41">
        <v>215900</v>
      </c>
      <c r="DK254" s="41">
        <v>217000</v>
      </c>
      <c r="DL254" s="41">
        <v>219000</v>
      </c>
      <c r="DM254" s="41">
        <v>222600</v>
      </c>
      <c r="DN254" s="41">
        <v>225500</v>
      </c>
      <c r="DO254" s="41">
        <v>225800</v>
      </c>
      <c r="DP254" s="41">
        <v>225800</v>
      </c>
    </row>
    <row r="255" spans="1:120">
      <c r="A255" s="41">
        <v>90275</v>
      </c>
      <c r="B255" s="41" t="s">
        <v>539</v>
      </c>
      <c r="C255" s="41" t="s">
        <v>66</v>
      </c>
      <c r="D255" s="41" t="s">
        <v>394</v>
      </c>
      <c r="E255" s="41" t="s">
        <v>394</v>
      </c>
      <c r="F255" s="41">
        <v>1083400</v>
      </c>
      <c r="G255" s="41">
        <v>1099300</v>
      </c>
      <c r="H255" s="41">
        <v>1121100</v>
      </c>
      <c r="I255" s="41">
        <v>1144700</v>
      </c>
      <c r="J255" s="41">
        <v>1160300</v>
      </c>
      <c r="K255" s="41">
        <v>1170000</v>
      </c>
      <c r="L255" s="41">
        <v>1187500</v>
      </c>
      <c r="M255" s="41">
        <v>1217600</v>
      </c>
      <c r="N255" s="41">
        <v>1246300</v>
      </c>
      <c r="O255" s="41">
        <v>1266600</v>
      </c>
      <c r="P255" s="41">
        <v>1279100</v>
      </c>
      <c r="Q255" s="41">
        <v>1282600</v>
      </c>
      <c r="R255" s="41">
        <v>1282400</v>
      </c>
      <c r="S255" s="41">
        <v>1282800</v>
      </c>
      <c r="T255" s="41">
        <v>1278400</v>
      </c>
      <c r="U255" s="41">
        <v>1271700</v>
      </c>
      <c r="V255" s="41">
        <v>1266900</v>
      </c>
      <c r="W255" s="41">
        <v>1265000</v>
      </c>
      <c r="X255" s="41">
        <v>1260400</v>
      </c>
      <c r="Y255" s="41">
        <v>1252800</v>
      </c>
      <c r="Z255" s="41">
        <v>1245700</v>
      </c>
      <c r="AA255" s="41">
        <v>1243200</v>
      </c>
      <c r="AB255" s="41">
        <v>1237300</v>
      </c>
      <c r="AC255" s="41">
        <v>1221100</v>
      </c>
      <c r="AD255" s="41">
        <v>1207400</v>
      </c>
      <c r="AE255" s="41">
        <v>1202200</v>
      </c>
      <c r="AF255" s="41">
        <v>1197600</v>
      </c>
      <c r="AG255" s="41">
        <v>1194000</v>
      </c>
      <c r="AH255" s="41">
        <v>1199200</v>
      </c>
      <c r="AI255" s="41">
        <v>1203900</v>
      </c>
      <c r="AJ255" s="41">
        <v>1201900</v>
      </c>
      <c r="AK255" s="41">
        <v>1195000</v>
      </c>
      <c r="AL255" s="41">
        <v>1186500</v>
      </c>
      <c r="AM255" s="41">
        <v>1176600</v>
      </c>
      <c r="AN255" s="41">
        <v>1167400</v>
      </c>
      <c r="AO255" s="41">
        <v>1161800</v>
      </c>
      <c r="AP255" s="41">
        <v>1157900</v>
      </c>
      <c r="AQ255" s="41">
        <v>1149900</v>
      </c>
      <c r="AR255" s="41">
        <v>1137400</v>
      </c>
      <c r="AS255" s="41">
        <v>1124100</v>
      </c>
      <c r="AT255" s="41">
        <v>1107800</v>
      </c>
      <c r="AU255" s="41">
        <v>1087600</v>
      </c>
      <c r="AV255" s="41">
        <v>1068200</v>
      </c>
      <c r="AW255" s="41">
        <v>1055500</v>
      </c>
      <c r="AX255" s="41">
        <v>1049400</v>
      </c>
      <c r="AY255" s="41">
        <v>1046300</v>
      </c>
      <c r="AZ255" s="41">
        <v>1040600</v>
      </c>
      <c r="BA255" s="41">
        <v>1037800</v>
      </c>
      <c r="BB255" s="41">
        <v>1038900</v>
      </c>
      <c r="BC255" s="41">
        <v>1034700</v>
      </c>
      <c r="BD255" s="41">
        <v>1023300</v>
      </c>
      <c r="BE255" s="41">
        <v>1012000</v>
      </c>
      <c r="BF255" s="41">
        <v>1007100</v>
      </c>
      <c r="BG255" s="41">
        <v>1009500</v>
      </c>
      <c r="BH255" s="41">
        <v>1013000</v>
      </c>
      <c r="BI255" s="41">
        <v>1012800</v>
      </c>
      <c r="BJ255" s="41">
        <v>1016300</v>
      </c>
      <c r="BK255" s="41">
        <v>1022800</v>
      </c>
      <c r="BL255" s="41">
        <v>1029900</v>
      </c>
      <c r="BM255" s="41">
        <v>1038700</v>
      </c>
      <c r="BN255" s="41">
        <v>1042600</v>
      </c>
      <c r="BO255" s="41">
        <v>1045700</v>
      </c>
      <c r="BP255" s="41">
        <v>1053400</v>
      </c>
      <c r="BQ255" s="41">
        <v>1058700</v>
      </c>
      <c r="BR255" s="41">
        <v>1055200</v>
      </c>
      <c r="BS255" s="41">
        <v>1053600</v>
      </c>
      <c r="BT255" s="41">
        <v>1052200</v>
      </c>
      <c r="BU255" s="41">
        <v>1046300</v>
      </c>
      <c r="BV255" s="41">
        <v>1038500</v>
      </c>
      <c r="BW255" s="41">
        <v>1038100</v>
      </c>
      <c r="BX255" s="41">
        <v>1041200</v>
      </c>
      <c r="BY255" s="41">
        <v>1041500</v>
      </c>
      <c r="BZ255" s="41">
        <v>1039200</v>
      </c>
      <c r="CA255" s="41">
        <v>1040500</v>
      </c>
      <c r="CB255" s="41">
        <v>1042000</v>
      </c>
      <c r="CC255" s="41">
        <v>1041600</v>
      </c>
      <c r="CD255" s="41">
        <v>1037100</v>
      </c>
      <c r="CE255" s="41">
        <v>1032200</v>
      </c>
      <c r="CF255" s="41">
        <v>1025000</v>
      </c>
      <c r="CG255" s="41">
        <v>1016200</v>
      </c>
      <c r="CH255" s="41">
        <v>1005900</v>
      </c>
      <c r="CI255" s="41">
        <v>998800</v>
      </c>
      <c r="CJ255" s="41">
        <v>997200</v>
      </c>
      <c r="CK255" s="41">
        <v>996100</v>
      </c>
      <c r="CL255" s="41">
        <v>990100</v>
      </c>
      <c r="CM255" s="41">
        <v>983000</v>
      </c>
      <c r="CN255" s="41">
        <v>978300</v>
      </c>
      <c r="CO255" s="41">
        <v>979200</v>
      </c>
      <c r="CP255" s="41">
        <v>986900</v>
      </c>
      <c r="CQ255" s="41">
        <v>992800</v>
      </c>
      <c r="CR255" s="41">
        <v>999300</v>
      </c>
      <c r="CS255" s="41">
        <v>1008900</v>
      </c>
      <c r="CT255" s="41">
        <v>1018800</v>
      </c>
      <c r="CU255" s="41">
        <v>1023700</v>
      </c>
      <c r="CV255" s="41">
        <v>1026700</v>
      </c>
      <c r="CW255" s="41">
        <v>1032100</v>
      </c>
      <c r="CX255" s="41">
        <v>1047800</v>
      </c>
      <c r="CY255" s="41">
        <v>1064200</v>
      </c>
      <c r="CZ255" s="41">
        <v>1076400</v>
      </c>
      <c r="DA255" s="41">
        <v>1089900</v>
      </c>
      <c r="DB255" s="41">
        <v>1111400</v>
      </c>
      <c r="DC255" s="41">
        <v>1133000</v>
      </c>
      <c r="DD255" s="41">
        <v>1148200</v>
      </c>
      <c r="DE255" s="41">
        <v>1158500</v>
      </c>
      <c r="DF255" s="41">
        <v>1167000</v>
      </c>
      <c r="DG255" s="41">
        <v>1172100</v>
      </c>
      <c r="DH255" s="41">
        <v>1184400</v>
      </c>
      <c r="DI255" s="41">
        <v>1195400</v>
      </c>
      <c r="DJ255" s="41">
        <v>1198300</v>
      </c>
      <c r="DK255" s="41">
        <v>1198300</v>
      </c>
      <c r="DL255" s="41">
        <v>1214300</v>
      </c>
      <c r="DM255" s="41">
        <v>1233400</v>
      </c>
      <c r="DN255" s="41">
        <v>1243200</v>
      </c>
      <c r="DO255" s="41">
        <v>1242600</v>
      </c>
      <c r="DP255" s="41">
        <v>1244100</v>
      </c>
    </row>
    <row r="256" spans="1:120">
      <c r="A256" s="41">
        <v>92211</v>
      </c>
      <c r="B256" s="41" t="s">
        <v>501</v>
      </c>
      <c r="C256" s="41" t="s">
        <v>66</v>
      </c>
      <c r="D256" s="41" t="s">
        <v>414</v>
      </c>
      <c r="E256" s="41" t="s">
        <v>414</v>
      </c>
      <c r="F256" s="41">
        <v>581400</v>
      </c>
      <c r="G256" s="41">
        <v>586700</v>
      </c>
      <c r="H256" s="41">
        <v>598000</v>
      </c>
      <c r="I256" s="41">
        <v>612900</v>
      </c>
      <c r="J256" s="41">
        <v>625600</v>
      </c>
      <c r="K256" s="41">
        <v>633600</v>
      </c>
      <c r="L256" s="41">
        <v>642400</v>
      </c>
      <c r="M256" s="41">
        <v>650500</v>
      </c>
      <c r="N256" s="41">
        <v>655400</v>
      </c>
      <c r="O256" s="41">
        <v>660000</v>
      </c>
      <c r="P256" s="41">
        <v>668600</v>
      </c>
      <c r="Q256" s="41">
        <v>680000</v>
      </c>
      <c r="R256" s="41">
        <v>686100</v>
      </c>
      <c r="S256" s="41">
        <v>687000</v>
      </c>
      <c r="T256" s="41">
        <v>686200</v>
      </c>
      <c r="U256" s="41">
        <v>685900</v>
      </c>
      <c r="V256" s="41">
        <v>685500</v>
      </c>
      <c r="W256" s="41">
        <v>681500</v>
      </c>
      <c r="X256" s="41">
        <v>673000</v>
      </c>
      <c r="Y256" s="41">
        <v>664900</v>
      </c>
      <c r="Z256" s="41">
        <v>658400</v>
      </c>
      <c r="AA256" s="41">
        <v>650700</v>
      </c>
      <c r="AB256" s="41">
        <v>642000</v>
      </c>
      <c r="AC256" s="41">
        <v>635200</v>
      </c>
      <c r="AD256" s="41">
        <v>633700</v>
      </c>
      <c r="AE256" s="41">
        <v>634500</v>
      </c>
      <c r="AF256" s="41">
        <v>627700</v>
      </c>
      <c r="AG256" s="41">
        <v>615600</v>
      </c>
      <c r="AH256" s="41">
        <v>606700</v>
      </c>
      <c r="AI256" s="41">
        <v>602600</v>
      </c>
      <c r="AJ256" s="41">
        <v>599200</v>
      </c>
      <c r="AK256" s="41">
        <v>595600</v>
      </c>
      <c r="AL256" s="41">
        <v>591200</v>
      </c>
      <c r="AM256" s="41">
        <v>587400</v>
      </c>
      <c r="AN256" s="41">
        <v>584000</v>
      </c>
      <c r="AO256" s="41">
        <v>577500</v>
      </c>
      <c r="AP256" s="41">
        <v>566600</v>
      </c>
      <c r="AQ256" s="41">
        <v>554300</v>
      </c>
      <c r="AR256" s="41">
        <v>545600</v>
      </c>
      <c r="AS256" s="41">
        <v>541400</v>
      </c>
      <c r="AT256" s="41">
        <v>538700</v>
      </c>
      <c r="AU256" s="41">
        <v>530900</v>
      </c>
      <c r="AV256" s="41">
        <v>519200</v>
      </c>
      <c r="AW256" s="41">
        <v>506100</v>
      </c>
      <c r="AX256" s="41">
        <v>495000</v>
      </c>
      <c r="AY256" s="41">
        <v>485000</v>
      </c>
      <c r="AZ256" s="41">
        <v>474500</v>
      </c>
      <c r="BA256" s="41">
        <v>467100</v>
      </c>
      <c r="BB256" s="41">
        <v>466200</v>
      </c>
      <c r="BC256" s="41">
        <v>466300</v>
      </c>
      <c r="BD256" s="41">
        <v>464700</v>
      </c>
      <c r="BE256" s="41">
        <v>461600</v>
      </c>
      <c r="BF256" s="41">
        <v>454400</v>
      </c>
      <c r="BG256" s="41">
        <v>444900</v>
      </c>
      <c r="BH256" s="41">
        <v>437500</v>
      </c>
      <c r="BI256" s="41">
        <v>433800</v>
      </c>
      <c r="BJ256" s="41">
        <v>433300</v>
      </c>
      <c r="BK256" s="41">
        <v>432800</v>
      </c>
      <c r="BL256" s="41">
        <v>432100</v>
      </c>
      <c r="BM256" s="41">
        <v>429700</v>
      </c>
      <c r="BN256" s="41">
        <v>428100</v>
      </c>
      <c r="BO256" s="41">
        <v>431500</v>
      </c>
      <c r="BP256" s="41">
        <v>435900</v>
      </c>
      <c r="BQ256" s="41">
        <v>435600</v>
      </c>
      <c r="BR256" s="41">
        <v>434300</v>
      </c>
      <c r="BS256" s="41">
        <v>435800</v>
      </c>
      <c r="BT256" s="41">
        <v>441700</v>
      </c>
      <c r="BU256" s="41">
        <v>449300</v>
      </c>
      <c r="BV256" s="41">
        <v>448300</v>
      </c>
      <c r="BW256" s="41">
        <v>441700</v>
      </c>
      <c r="BX256" s="41">
        <v>438800</v>
      </c>
      <c r="BY256" s="41">
        <v>437100</v>
      </c>
      <c r="BZ256" s="41">
        <v>432100</v>
      </c>
      <c r="CA256" s="41">
        <v>428700</v>
      </c>
      <c r="CB256" s="41">
        <v>427100</v>
      </c>
      <c r="CC256" s="41">
        <v>423300</v>
      </c>
      <c r="CD256" s="41">
        <v>418900</v>
      </c>
      <c r="CE256" s="41">
        <v>417000</v>
      </c>
      <c r="CF256" s="41">
        <v>414600</v>
      </c>
      <c r="CG256" s="41">
        <v>410200</v>
      </c>
      <c r="CH256" s="41">
        <v>407500</v>
      </c>
      <c r="CI256" s="41">
        <v>407300</v>
      </c>
      <c r="CJ256" s="41">
        <v>405100</v>
      </c>
      <c r="CK256" s="41">
        <v>401500</v>
      </c>
      <c r="CL256" s="41">
        <v>396500</v>
      </c>
      <c r="CM256" s="41">
        <v>393900</v>
      </c>
      <c r="CN256" s="41">
        <v>395100</v>
      </c>
      <c r="CO256" s="41">
        <v>398200</v>
      </c>
      <c r="CP256" s="41">
        <v>398600</v>
      </c>
      <c r="CQ256" s="41">
        <v>402700</v>
      </c>
      <c r="CR256" s="41">
        <v>406900</v>
      </c>
      <c r="CS256" s="41">
        <v>408000</v>
      </c>
      <c r="CT256" s="41">
        <v>409400</v>
      </c>
      <c r="CU256" s="41">
        <v>413900</v>
      </c>
      <c r="CV256" s="41">
        <v>416700</v>
      </c>
      <c r="CW256" s="41">
        <v>421600</v>
      </c>
      <c r="CX256" s="41">
        <v>429600</v>
      </c>
      <c r="CY256" s="41">
        <v>434000</v>
      </c>
      <c r="CZ256" s="41">
        <v>433200</v>
      </c>
      <c r="DA256" s="41">
        <v>435200</v>
      </c>
      <c r="DB256" s="41">
        <v>441900</v>
      </c>
      <c r="DC256" s="41">
        <v>449800</v>
      </c>
      <c r="DD256" s="41">
        <v>455300</v>
      </c>
      <c r="DE256" s="41">
        <v>458800</v>
      </c>
      <c r="DF256" s="41">
        <v>463600</v>
      </c>
      <c r="DG256" s="41">
        <v>469300</v>
      </c>
      <c r="DH256" s="41">
        <v>472200</v>
      </c>
      <c r="DI256" s="41">
        <v>472000</v>
      </c>
      <c r="DJ256" s="41">
        <v>472700</v>
      </c>
      <c r="DK256" s="41">
        <v>473900</v>
      </c>
      <c r="DL256" s="41">
        <v>480600</v>
      </c>
      <c r="DM256" s="41">
        <v>490100</v>
      </c>
      <c r="DN256" s="41">
        <v>495400</v>
      </c>
      <c r="DO256" s="41">
        <v>492800</v>
      </c>
      <c r="DP256" s="41">
        <v>489900</v>
      </c>
    </row>
    <row r="257" spans="1:120">
      <c r="A257" s="41">
        <v>92833</v>
      </c>
      <c r="B257" s="41" t="s">
        <v>541</v>
      </c>
      <c r="C257" s="41" t="s">
        <v>66</v>
      </c>
      <c r="D257" s="41" t="s">
        <v>394</v>
      </c>
      <c r="E257" s="41" t="s">
        <v>399</v>
      </c>
      <c r="F257" s="41">
        <v>668700</v>
      </c>
      <c r="G257" s="41">
        <v>673200</v>
      </c>
      <c r="H257" s="41">
        <v>678300</v>
      </c>
      <c r="I257" s="41">
        <v>682400</v>
      </c>
      <c r="J257" s="41">
        <v>690300</v>
      </c>
      <c r="K257" s="41">
        <v>701200</v>
      </c>
      <c r="L257" s="41">
        <v>711800</v>
      </c>
      <c r="M257" s="41">
        <v>724700</v>
      </c>
      <c r="N257" s="41">
        <v>737200</v>
      </c>
      <c r="O257" s="41">
        <v>744500</v>
      </c>
      <c r="P257" s="41">
        <v>751800</v>
      </c>
      <c r="Q257" s="41">
        <v>760700</v>
      </c>
      <c r="R257" s="41">
        <v>766200</v>
      </c>
      <c r="S257" s="41">
        <v>768100</v>
      </c>
      <c r="T257" s="41">
        <v>770900</v>
      </c>
      <c r="U257" s="41">
        <v>772000</v>
      </c>
      <c r="V257" s="41">
        <v>769900</v>
      </c>
      <c r="W257" s="41">
        <v>764600</v>
      </c>
      <c r="X257" s="41">
        <v>759200</v>
      </c>
      <c r="Y257" s="41">
        <v>755000</v>
      </c>
      <c r="Z257" s="41">
        <v>751800</v>
      </c>
      <c r="AA257" s="41">
        <v>748800</v>
      </c>
      <c r="AB257" s="41">
        <v>745600</v>
      </c>
      <c r="AC257" s="41">
        <v>741200</v>
      </c>
      <c r="AD257" s="41">
        <v>737400</v>
      </c>
      <c r="AE257" s="41">
        <v>734700</v>
      </c>
      <c r="AF257" s="41">
        <v>732600</v>
      </c>
      <c r="AG257" s="41">
        <v>731200</v>
      </c>
      <c r="AH257" s="41">
        <v>729700</v>
      </c>
      <c r="AI257" s="41">
        <v>726500</v>
      </c>
      <c r="AJ257" s="41">
        <v>722600</v>
      </c>
      <c r="AK257" s="41">
        <v>716400</v>
      </c>
      <c r="AL257" s="41">
        <v>707100</v>
      </c>
      <c r="AM257" s="41">
        <v>698600</v>
      </c>
      <c r="AN257" s="41">
        <v>692000</v>
      </c>
      <c r="AO257" s="41">
        <v>687500</v>
      </c>
      <c r="AP257" s="41">
        <v>682900</v>
      </c>
      <c r="AQ257" s="41">
        <v>674300</v>
      </c>
      <c r="AR257" s="41">
        <v>661200</v>
      </c>
      <c r="AS257" s="41">
        <v>649200</v>
      </c>
      <c r="AT257" s="41">
        <v>637400</v>
      </c>
      <c r="AU257" s="41">
        <v>628300</v>
      </c>
      <c r="AV257" s="41">
        <v>622100</v>
      </c>
      <c r="AW257" s="41">
        <v>616700</v>
      </c>
      <c r="AX257" s="41">
        <v>612400</v>
      </c>
      <c r="AY257" s="41">
        <v>609800</v>
      </c>
      <c r="AZ257" s="41">
        <v>605200</v>
      </c>
      <c r="BA257" s="41">
        <v>599800</v>
      </c>
      <c r="BB257" s="41">
        <v>594900</v>
      </c>
      <c r="BC257" s="41">
        <v>589800</v>
      </c>
      <c r="BD257" s="41">
        <v>584900</v>
      </c>
      <c r="BE257" s="41">
        <v>583000</v>
      </c>
      <c r="BF257" s="41">
        <v>583800</v>
      </c>
      <c r="BG257" s="41">
        <v>584700</v>
      </c>
      <c r="BH257" s="41">
        <v>585600</v>
      </c>
      <c r="BI257" s="41">
        <v>588900</v>
      </c>
      <c r="BJ257" s="41">
        <v>592600</v>
      </c>
      <c r="BK257" s="41">
        <v>597100</v>
      </c>
      <c r="BL257" s="41">
        <v>603300</v>
      </c>
      <c r="BM257" s="41">
        <v>603100</v>
      </c>
      <c r="BN257" s="41">
        <v>599200</v>
      </c>
      <c r="BO257" s="41">
        <v>600500</v>
      </c>
      <c r="BP257" s="41">
        <v>605900</v>
      </c>
      <c r="BQ257" s="41">
        <v>607400</v>
      </c>
      <c r="BR257" s="41">
        <v>606300</v>
      </c>
      <c r="BS257" s="41">
        <v>603100</v>
      </c>
      <c r="BT257" s="41">
        <v>597700</v>
      </c>
      <c r="BU257" s="41">
        <v>592500</v>
      </c>
      <c r="BV257" s="41">
        <v>585100</v>
      </c>
      <c r="BW257" s="41">
        <v>576300</v>
      </c>
      <c r="BX257" s="41">
        <v>569500</v>
      </c>
      <c r="BY257" s="41">
        <v>568700</v>
      </c>
      <c r="BZ257" s="41">
        <v>568800</v>
      </c>
      <c r="CA257" s="41">
        <v>569700</v>
      </c>
      <c r="CB257" s="41">
        <v>569700</v>
      </c>
      <c r="CC257" s="41">
        <v>568100</v>
      </c>
      <c r="CD257" s="41">
        <v>563700</v>
      </c>
      <c r="CE257" s="41">
        <v>556900</v>
      </c>
      <c r="CF257" s="41">
        <v>552100</v>
      </c>
      <c r="CG257" s="41">
        <v>549600</v>
      </c>
      <c r="CH257" s="41">
        <v>549800</v>
      </c>
      <c r="CI257" s="41">
        <v>549200</v>
      </c>
      <c r="CJ257" s="41">
        <v>547800</v>
      </c>
      <c r="CK257" s="41">
        <v>545800</v>
      </c>
      <c r="CL257" s="41">
        <v>547500</v>
      </c>
      <c r="CM257" s="41">
        <v>550100</v>
      </c>
      <c r="CN257" s="41">
        <v>551800</v>
      </c>
      <c r="CO257" s="41">
        <v>553000</v>
      </c>
      <c r="CP257" s="41">
        <v>553300</v>
      </c>
      <c r="CQ257" s="41">
        <v>555800</v>
      </c>
      <c r="CR257" s="41">
        <v>558800</v>
      </c>
      <c r="CS257" s="41">
        <v>560100</v>
      </c>
      <c r="CT257" s="41">
        <v>562500</v>
      </c>
      <c r="CU257" s="41">
        <v>567500</v>
      </c>
      <c r="CV257" s="41">
        <v>571000</v>
      </c>
      <c r="CW257" s="41">
        <v>579300</v>
      </c>
      <c r="CX257" s="41">
        <v>589000</v>
      </c>
      <c r="CY257" s="41">
        <v>594200</v>
      </c>
      <c r="CZ257" s="41">
        <v>598600</v>
      </c>
      <c r="DA257" s="41">
        <v>607900</v>
      </c>
      <c r="DB257" s="41">
        <v>619600</v>
      </c>
      <c r="DC257" s="41">
        <v>628900</v>
      </c>
      <c r="DD257" s="41">
        <v>631400</v>
      </c>
      <c r="DE257" s="41">
        <v>631500</v>
      </c>
      <c r="DF257" s="41">
        <v>633300</v>
      </c>
      <c r="DG257" s="41">
        <v>636300</v>
      </c>
      <c r="DH257" s="41">
        <v>639200</v>
      </c>
      <c r="DI257" s="41">
        <v>641600</v>
      </c>
      <c r="DJ257" s="41">
        <v>646200</v>
      </c>
      <c r="DK257" s="41">
        <v>654400</v>
      </c>
      <c r="DL257" s="41">
        <v>664900</v>
      </c>
      <c r="DM257" s="41">
        <v>668500</v>
      </c>
      <c r="DN257" s="41">
        <v>663500</v>
      </c>
      <c r="DO257" s="41">
        <v>659700</v>
      </c>
      <c r="DP257" s="41">
        <v>660500</v>
      </c>
    </row>
    <row r="258" spans="1:120">
      <c r="A258" s="41">
        <v>90804</v>
      </c>
      <c r="B258" s="41" t="s">
        <v>400</v>
      </c>
      <c r="C258" s="41" t="s">
        <v>66</v>
      </c>
      <c r="D258" s="41" t="s">
        <v>394</v>
      </c>
      <c r="E258" s="41" t="s">
        <v>394</v>
      </c>
      <c r="F258" s="41">
        <v>574000</v>
      </c>
      <c r="G258" s="41">
        <v>584500</v>
      </c>
      <c r="H258" s="41">
        <v>591800</v>
      </c>
      <c r="I258" s="41">
        <v>591800</v>
      </c>
      <c r="J258" s="41">
        <v>594800</v>
      </c>
      <c r="K258" s="41">
        <v>599200</v>
      </c>
      <c r="L258" s="41">
        <v>607200</v>
      </c>
      <c r="M258" s="41">
        <v>622400</v>
      </c>
      <c r="N258" s="41">
        <v>638600</v>
      </c>
      <c r="O258" s="41">
        <v>649100</v>
      </c>
      <c r="P258" s="41">
        <v>652100</v>
      </c>
      <c r="Q258" s="41">
        <v>651500</v>
      </c>
      <c r="R258" s="41">
        <v>646800</v>
      </c>
      <c r="S258" s="41">
        <v>644500</v>
      </c>
      <c r="T258" s="41">
        <v>654300</v>
      </c>
      <c r="U258" s="41">
        <v>667400</v>
      </c>
      <c r="V258" s="41">
        <v>671100</v>
      </c>
      <c r="W258" s="41">
        <v>667600</v>
      </c>
      <c r="X258" s="41">
        <v>673600</v>
      </c>
      <c r="Y258" s="41">
        <v>685500</v>
      </c>
      <c r="Z258" s="41">
        <v>691100</v>
      </c>
      <c r="AA258" s="41">
        <v>688000</v>
      </c>
      <c r="AB258" s="41">
        <v>689100</v>
      </c>
      <c r="AC258" s="41">
        <v>696700</v>
      </c>
      <c r="AD258" s="41">
        <v>700800</v>
      </c>
      <c r="AE258" s="41">
        <v>699000</v>
      </c>
      <c r="AF258" s="41">
        <v>692500</v>
      </c>
      <c r="AG258" s="41">
        <v>694300</v>
      </c>
      <c r="AH258" s="41">
        <v>697700</v>
      </c>
      <c r="AI258" s="41">
        <v>702500</v>
      </c>
      <c r="AJ258" s="41">
        <v>706500</v>
      </c>
      <c r="AK258" s="41">
        <v>703500</v>
      </c>
      <c r="AL258" s="41">
        <v>698900</v>
      </c>
      <c r="AM258" s="41">
        <v>703200</v>
      </c>
      <c r="AN258" s="41">
        <v>703600</v>
      </c>
      <c r="AO258" s="41">
        <v>692500</v>
      </c>
      <c r="AP258" s="41">
        <v>679000</v>
      </c>
      <c r="AQ258" s="41">
        <v>668400</v>
      </c>
      <c r="AR258" s="41">
        <v>661900</v>
      </c>
      <c r="AS258" s="41">
        <v>649200</v>
      </c>
      <c r="AT258" s="41">
        <v>626200</v>
      </c>
      <c r="AU258" s="41">
        <v>606600</v>
      </c>
      <c r="AV258" s="41">
        <v>592800</v>
      </c>
      <c r="AW258" s="41">
        <v>580400</v>
      </c>
      <c r="AX258" s="41">
        <v>564500</v>
      </c>
      <c r="AY258" s="41">
        <v>550600</v>
      </c>
      <c r="AZ258" s="41">
        <v>537900</v>
      </c>
      <c r="BA258" s="41">
        <v>525100</v>
      </c>
      <c r="BB258" s="41">
        <v>518200</v>
      </c>
      <c r="BC258" s="41">
        <v>518800</v>
      </c>
      <c r="BD258" s="41">
        <v>519800</v>
      </c>
      <c r="BE258" s="41">
        <v>519200</v>
      </c>
      <c r="BF258" s="41">
        <v>521500</v>
      </c>
      <c r="BG258" s="41">
        <v>526600</v>
      </c>
      <c r="BH258" s="41">
        <v>532300</v>
      </c>
      <c r="BI258" s="41">
        <v>530300</v>
      </c>
      <c r="BJ258" s="41">
        <v>527700</v>
      </c>
      <c r="BK258" s="41">
        <v>532500</v>
      </c>
      <c r="BL258" s="41">
        <v>557700</v>
      </c>
      <c r="BM258" s="41">
        <v>583800</v>
      </c>
      <c r="BN258" s="41">
        <v>592100</v>
      </c>
      <c r="BO258" s="41">
        <v>582900</v>
      </c>
      <c r="BP258" s="41">
        <v>573000</v>
      </c>
      <c r="BQ258" s="41">
        <v>563000</v>
      </c>
      <c r="BR258" s="41">
        <v>558900</v>
      </c>
      <c r="BS258" s="41">
        <v>558900</v>
      </c>
      <c r="BT258" s="41">
        <v>550800</v>
      </c>
      <c r="BU258" s="41">
        <v>533200</v>
      </c>
      <c r="BV258" s="41">
        <v>513800</v>
      </c>
      <c r="BW258" s="41">
        <v>503300</v>
      </c>
      <c r="BX258" s="41">
        <v>492500</v>
      </c>
      <c r="BY258" s="41">
        <v>484300</v>
      </c>
      <c r="BZ258" s="41">
        <v>483600</v>
      </c>
      <c r="CA258" s="41">
        <v>490300</v>
      </c>
      <c r="CB258" s="41">
        <v>494900</v>
      </c>
      <c r="CC258" s="41">
        <v>501300</v>
      </c>
      <c r="CD258" s="41">
        <v>511500</v>
      </c>
      <c r="CE258" s="41">
        <v>521000</v>
      </c>
      <c r="CF258" s="41">
        <v>525900</v>
      </c>
      <c r="CG258" s="41">
        <v>528800</v>
      </c>
      <c r="CH258" s="41">
        <v>530200</v>
      </c>
      <c r="CI258" s="41">
        <v>527000</v>
      </c>
      <c r="CJ258" s="41">
        <v>516100</v>
      </c>
      <c r="CK258" s="41">
        <v>503500</v>
      </c>
      <c r="CL258" s="41">
        <v>498000</v>
      </c>
      <c r="CM258" s="41">
        <v>498500</v>
      </c>
      <c r="CN258" s="41">
        <v>500400</v>
      </c>
      <c r="CO258" s="41">
        <v>502000</v>
      </c>
      <c r="CP258" s="41">
        <v>507000</v>
      </c>
      <c r="CQ258" s="41">
        <v>511900</v>
      </c>
      <c r="CR258" s="41">
        <v>513100</v>
      </c>
      <c r="CS258" s="41">
        <v>510900</v>
      </c>
      <c r="CT258" s="41">
        <v>515700</v>
      </c>
      <c r="CU258" s="41">
        <v>520200</v>
      </c>
      <c r="CV258" s="41">
        <v>519200</v>
      </c>
      <c r="CW258" s="41">
        <v>520400</v>
      </c>
      <c r="CX258" s="41">
        <v>527300</v>
      </c>
      <c r="CY258" s="41">
        <v>532700</v>
      </c>
      <c r="CZ258" s="41">
        <v>534800</v>
      </c>
      <c r="DA258" s="41">
        <v>537900</v>
      </c>
      <c r="DB258" s="41">
        <v>544800</v>
      </c>
      <c r="DC258" s="41">
        <v>556200</v>
      </c>
      <c r="DD258" s="41">
        <v>563600</v>
      </c>
      <c r="DE258" s="41">
        <v>575400</v>
      </c>
      <c r="DF258" s="41">
        <v>586700</v>
      </c>
      <c r="DG258" s="41">
        <v>593600</v>
      </c>
      <c r="DH258" s="41">
        <v>605700</v>
      </c>
      <c r="DI258" s="41">
        <v>629500</v>
      </c>
      <c r="DJ258" s="41">
        <v>648000</v>
      </c>
      <c r="DK258" s="41">
        <v>658700</v>
      </c>
      <c r="DL258" s="41">
        <v>678000</v>
      </c>
      <c r="DM258" s="41">
        <v>697600</v>
      </c>
      <c r="DN258" s="41">
        <v>703000</v>
      </c>
      <c r="DO258" s="41">
        <v>686300</v>
      </c>
      <c r="DP258" s="41">
        <v>668400</v>
      </c>
    </row>
    <row r="259" spans="1:120">
      <c r="A259" s="41">
        <v>95127</v>
      </c>
      <c r="B259" s="41" t="s">
        <v>109</v>
      </c>
      <c r="C259" s="41" t="s">
        <v>66</v>
      </c>
      <c r="D259" s="41" t="s">
        <v>109</v>
      </c>
      <c r="E259" s="41" t="s">
        <v>110</v>
      </c>
      <c r="F259" s="41">
        <v>624300</v>
      </c>
      <c r="G259" s="41">
        <v>631400</v>
      </c>
      <c r="H259" s="41">
        <v>640000</v>
      </c>
      <c r="I259" s="41">
        <v>648000</v>
      </c>
      <c r="J259" s="41">
        <v>656000</v>
      </c>
      <c r="K259" s="41">
        <v>666800</v>
      </c>
      <c r="L259" s="41">
        <v>678300</v>
      </c>
      <c r="M259" s="41">
        <v>686800</v>
      </c>
      <c r="N259" s="41">
        <v>693900</v>
      </c>
      <c r="O259" s="41">
        <v>701500</v>
      </c>
      <c r="P259" s="41">
        <v>706700</v>
      </c>
      <c r="Q259" s="41">
        <v>709900</v>
      </c>
      <c r="R259" s="41">
        <v>711500</v>
      </c>
      <c r="S259" s="41">
        <v>711400</v>
      </c>
      <c r="T259" s="41">
        <v>710400</v>
      </c>
      <c r="U259" s="41">
        <v>712200</v>
      </c>
      <c r="V259" s="41">
        <v>716100</v>
      </c>
      <c r="W259" s="41">
        <v>720100</v>
      </c>
      <c r="X259" s="41">
        <v>722200</v>
      </c>
      <c r="Y259" s="41">
        <v>722700</v>
      </c>
      <c r="Z259" s="41">
        <v>723700</v>
      </c>
      <c r="AA259" s="41">
        <v>727900</v>
      </c>
      <c r="AB259" s="41">
        <v>734100</v>
      </c>
      <c r="AC259" s="41">
        <v>739900</v>
      </c>
      <c r="AD259" s="41">
        <v>744200</v>
      </c>
      <c r="AE259" s="41">
        <v>745900</v>
      </c>
      <c r="AF259" s="41">
        <v>745000</v>
      </c>
      <c r="AG259" s="41">
        <v>742200</v>
      </c>
      <c r="AH259" s="41">
        <v>736700</v>
      </c>
      <c r="AI259" s="41">
        <v>730000</v>
      </c>
      <c r="AJ259" s="41">
        <v>724100</v>
      </c>
      <c r="AK259" s="41">
        <v>718400</v>
      </c>
      <c r="AL259" s="41">
        <v>713400</v>
      </c>
      <c r="AM259" s="41">
        <v>709700</v>
      </c>
      <c r="AN259" s="41">
        <v>705700</v>
      </c>
      <c r="AO259" s="41">
        <v>697200</v>
      </c>
      <c r="AP259" s="41">
        <v>683500</v>
      </c>
      <c r="AQ259" s="41">
        <v>668300</v>
      </c>
      <c r="AR259" s="41">
        <v>656800</v>
      </c>
      <c r="AS259" s="41">
        <v>645600</v>
      </c>
      <c r="AT259" s="41">
        <v>633100</v>
      </c>
      <c r="AU259" s="41">
        <v>619800</v>
      </c>
      <c r="AV259" s="41">
        <v>607500</v>
      </c>
      <c r="AW259" s="41">
        <v>594900</v>
      </c>
      <c r="AX259" s="41">
        <v>582300</v>
      </c>
      <c r="AY259" s="41">
        <v>568500</v>
      </c>
      <c r="AZ259" s="41">
        <v>553700</v>
      </c>
      <c r="BA259" s="41">
        <v>544800</v>
      </c>
      <c r="BB259" s="41">
        <v>541900</v>
      </c>
      <c r="BC259" s="41">
        <v>537300</v>
      </c>
      <c r="BD259" s="41">
        <v>529000</v>
      </c>
      <c r="BE259" s="41">
        <v>522900</v>
      </c>
      <c r="BF259" s="41">
        <v>517700</v>
      </c>
      <c r="BG259" s="41">
        <v>512100</v>
      </c>
      <c r="BH259" s="41">
        <v>507000</v>
      </c>
      <c r="BI259" s="41">
        <v>502700</v>
      </c>
      <c r="BJ259" s="41">
        <v>498100</v>
      </c>
      <c r="BK259" s="41">
        <v>493800</v>
      </c>
      <c r="BL259" s="41">
        <v>491400</v>
      </c>
      <c r="BM259" s="41">
        <v>490600</v>
      </c>
      <c r="BN259" s="41">
        <v>488300</v>
      </c>
      <c r="BO259" s="41">
        <v>483700</v>
      </c>
      <c r="BP259" s="41">
        <v>478200</v>
      </c>
      <c r="BQ259" s="41">
        <v>472300</v>
      </c>
      <c r="BR259" s="41">
        <v>468100</v>
      </c>
      <c r="BS259" s="41">
        <v>464800</v>
      </c>
      <c r="BT259" s="41">
        <v>459500</v>
      </c>
      <c r="BU259" s="41">
        <v>455300</v>
      </c>
      <c r="BV259" s="41">
        <v>455000</v>
      </c>
      <c r="BW259" s="41">
        <v>455300</v>
      </c>
      <c r="BX259" s="41">
        <v>451000</v>
      </c>
      <c r="BY259" s="41">
        <v>446500</v>
      </c>
      <c r="BZ259" s="41">
        <v>443100</v>
      </c>
      <c r="CA259" s="41">
        <v>443600</v>
      </c>
      <c r="CB259" s="41">
        <v>443800</v>
      </c>
      <c r="CC259" s="41">
        <v>442100</v>
      </c>
      <c r="CD259" s="41">
        <v>440600</v>
      </c>
      <c r="CE259" s="41">
        <v>442400</v>
      </c>
      <c r="CF259" s="41">
        <v>442700</v>
      </c>
      <c r="CG259" s="41">
        <v>441800</v>
      </c>
      <c r="CH259" s="41">
        <v>440700</v>
      </c>
      <c r="CI259" s="41">
        <v>439000</v>
      </c>
      <c r="CJ259" s="41">
        <v>437500</v>
      </c>
      <c r="CK259" s="41">
        <v>436500</v>
      </c>
      <c r="CL259" s="41">
        <v>437200</v>
      </c>
      <c r="CM259" s="41">
        <v>438500</v>
      </c>
      <c r="CN259" s="41">
        <v>439600</v>
      </c>
      <c r="CO259" s="41">
        <v>442100</v>
      </c>
      <c r="CP259" s="41">
        <v>447400</v>
      </c>
      <c r="CQ259" s="41">
        <v>452500</v>
      </c>
      <c r="CR259" s="41">
        <v>456800</v>
      </c>
      <c r="CS259" s="41">
        <v>460600</v>
      </c>
      <c r="CT259" s="41">
        <v>464200</v>
      </c>
      <c r="CU259" s="41">
        <v>468800</v>
      </c>
      <c r="CV259" s="41">
        <v>477500</v>
      </c>
      <c r="CW259" s="41">
        <v>482900</v>
      </c>
      <c r="CX259" s="41">
        <v>486100</v>
      </c>
      <c r="CY259" s="41">
        <v>495900</v>
      </c>
      <c r="CZ259" s="41">
        <v>509100</v>
      </c>
      <c r="DA259" s="41">
        <v>519600</v>
      </c>
      <c r="DB259" s="41">
        <v>527900</v>
      </c>
      <c r="DC259" s="41">
        <v>534700</v>
      </c>
      <c r="DD259" s="41">
        <v>542700</v>
      </c>
      <c r="DE259" s="41">
        <v>552200</v>
      </c>
      <c r="DF259" s="41">
        <v>558500</v>
      </c>
      <c r="DG259" s="41">
        <v>565600</v>
      </c>
      <c r="DH259" s="41">
        <v>575700</v>
      </c>
      <c r="DI259" s="41">
        <v>584000</v>
      </c>
      <c r="DJ259" s="41">
        <v>591900</v>
      </c>
      <c r="DK259" s="41">
        <v>600200</v>
      </c>
      <c r="DL259" s="41">
        <v>612400</v>
      </c>
      <c r="DM259" s="41">
        <v>622700</v>
      </c>
      <c r="DN259" s="41">
        <v>628100</v>
      </c>
      <c r="DO259" s="41">
        <v>629400</v>
      </c>
      <c r="DP259" s="41">
        <v>632500</v>
      </c>
    </row>
    <row r="260" spans="1:120">
      <c r="A260" s="41">
        <v>94025</v>
      </c>
      <c r="B260" s="41" t="s">
        <v>147</v>
      </c>
      <c r="C260" s="41" t="s">
        <v>66</v>
      </c>
      <c r="D260" s="41" t="s">
        <v>65</v>
      </c>
      <c r="E260" s="41" t="s">
        <v>114</v>
      </c>
      <c r="F260" s="41">
        <v>1800800</v>
      </c>
      <c r="G260" s="41">
        <v>1819500</v>
      </c>
      <c r="H260" s="41">
        <v>1826100</v>
      </c>
      <c r="I260" s="41">
        <v>1824100</v>
      </c>
      <c r="J260" s="41">
        <v>1816100</v>
      </c>
      <c r="K260" s="41">
        <v>1815000</v>
      </c>
      <c r="L260" s="41">
        <v>1829200</v>
      </c>
      <c r="M260" s="41">
        <v>1843600</v>
      </c>
      <c r="N260" s="41">
        <v>1849200</v>
      </c>
      <c r="O260" s="41">
        <v>1848700</v>
      </c>
      <c r="P260" s="41">
        <v>1842600</v>
      </c>
      <c r="Q260" s="41">
        <v>1833300</v>
      </c>
      <c r="R260" s="41">
        <v>1836400</v>
      </c>
      <c r="S260" s="41">
        <v>1849400</v>
      </c>
      <c r="T260" s="41">
        <v>1851800</v>
      </c>
      <c r="U260" s="41">
        <v>1834800</v>
      </c>
      <c r="V260" s="41">
        <v>1815200</v>
      </c>
      <c r="W260" s="41">
        <v>1806200</v>
      </c>
      <c r="X260" s="41">
        <v>1803700</v>
      </c>
      <c r="Y260" s="41">
        <v>1804400</v>
      </c>
      <c r="Z260" s="41">
        <v>1806400</v>
      </c>
      <c r="AA260" s="41">
        <v>1809000</v>
      </c>
      <c r="AB260" s="41">
        <v>1815400</v>
      </c>
      <c r="AC260" s="41">
        <v>1822300</v>
      </c>
      <c r="AD260" s="41">
        <v>1821100</v>
      </c>
      <c r="AE260" s="41">
        <v>1820500</v>
      </c>
      <c r="AF260" s="41">
        <v>1840500</v>
      </c>
      <c r="AG260" s="41">
        <v>1869300</v>
      </c>
      <c r="AH260" s="41">
        <v>1886300</v>
      </c>
      <c r="AI260" s="41">
        <v>1896300</v>
      </c>
      <c r="AJ260" s="41">
        <v>1908000</v>
      </c>
      <c r="AK260" s="41">
        <v>1905000</v>
      </c>
      <c r="AL260" s="41">
        <v>1889200</v>
      </c>
      <c r="AM260" s="41">
        <v>1877300</v>
      </c>
      <c r="AN260" s="41">
        <v>1871000</v>
      </c>
      <c r="AO260" s="41">
        <v>1861300</v>
      </c>
      <c r="AP260" s="41">
        <v>1850600</v>
      </c>
      <c r="AQ260" s="41">
        <v>1833100</v>
      </c>
      <c r="AR260" s="41">
        <v>1806000</v>
      </c>
      <c r="AS260" s="41">
        <v>1790700</v>
      </c>
      <c r="AT260" s="41">
        <v>1794700</v>
      </c>
      <c r="AU260" s="41">
        <v>1800700</v>
      </c>
      <c r="AV260" s="41">
        <v>1794600</v>
      </c>
      <c r="AW260" s="41">
        <v>1791700</v>
      </c>
      <c r="AX260" s="41">
        <v>1794200</v>
      </c>
      <c r="AY260" s="41">
        <v>1781300</v>
      </c>
      <c r="AZ260" s="41">
        <v>1759400</v>
      </c>
      <c r="BA260" s="41">
        <v>1745800</v>
      </c>
      <c r="BB260" s="41">
        <v>1724200</v>
      </c>
      <c r="BC260" s="41">
        <v>1685600</v>
      </c>
      <c r="BD260" s="41">
        <v>1659200</v>
      </c>
      <c r="BE260" s="41">
        <v>1653100</v>
      </c>
      <c r="BF260" s="41">
        <v>1659000</v>
      </c>
      <c r="BG260" s="41">
        <v>1675200</v>
      </c>
      <c r="BH260" s="41">
        <v>1694600</v>
      </c>
      <c r="BI260" s="41">
        <v>1704600</v>
      </c>
      <c r="BJ260" s="41">
        <v>1708900</v>
      </c>
      <c r="BK260" s="41">
        <v>1719200</v>
      </c>
      <c r="BL260" s="41">
        <v>1730700</v>
      </c>
      <c r="BM260" s="41">
        <v>1746900</v>
      </c>
      <c r="BN260" s="41">
        <v>1755400</v>
      </c>
      <c r="BO260" s="41">
        <v>1749400</v>
      </c>
      <c r="BP260" s="41">
        <v>1733900</v>
      </c>
      <c r="BQ260" s="41">
        <v>1737500</v>
      </c>
      <c r="BR260" s="41">
        <v>1739100</v>
      </c>
      <c r="BS260" s="41">
        <v>1716100</v>
      </c>
      <c r="BT260" s="41">
        <v>1687700</v>
      </c>
      <c r="BU260" s="41">
        <v>1681400</v>
      </c>
      <c r="BV260" s="41">
        <v>1668900</v>
      </c>
      <c r="BW260" s="41">
        <v>1656900</v>
      </c>
      <c r="BX260" s="41">
        <v>1662900</v>
      </c>
      <c r="BY260" s="41">
        <v>1667500</v>
      </c>
      <c r="BZ260" s="41">
        <v>1661900</v>
      </c>
      <c r="CA260" s="41">
        <v>1667800</v>
      </c>
      <c r="CB260" s="41">
        <v>1670500</v>
      </c>
      <c r="CC260" s="41">
        <v>1659200</v>
      </c>
      <c r="CD260" s="41">
        <v>1650900</v>
      </c>
      <c r="CE260" s="41">
        <v>1649700</v>
      </c>
      <c r="CF260" s="41">
        <v>1646900</v>
      </c>
      <c r="CG260" s="41">
        <v>1641900</v>
      </c>
      <c r="CH260" s="41">
        <v>1649100</v>
      </c>
      <c r="CI260" s="41">
        <v>1669400</v>
      </c>
      <c r="CJ260" s="41">
        <v>1685900</v>
      </c>
      <c r="CK260" s="41">
        <v>1689800</v>
      </c>
      <c r="CL260" s="41">
        <v>1700000</v>
      </c>
      <c r="CM260" s="41">
        <v>1733900</v>
      </c>
      <c r="CN260" s="41">
        <v>1781700</v>
      </c>
      <c r="CO260" s="41">
        <v>1812600</v>
      </c>
      <c r="CP260" s="41">
        <v>1838300</v>
      </c>
      <c r="CQ260" s="41">
        <v>1877200</v>
      </c>
      <c r="CR260" s="41">
        <v>1916700</v>
      </c>
      <c r="CS260" s="41">
        <v>1952000</v>
      </c>
      <c r="CT260" s="41">
        <v>1981600</v>
      </c>
      <c r="CU260" s="41">
        <v>2004500</v>
      </c>
      <c r="CV260" s="41">
        <v>2025800</v>
      </c>
      <c r="CW260" s="41">
        <v>2054000</v>
      </c>
      <c r="CX260" s="41">
        <v>2099200</v>
      </c>
      <c r="CY260" s="41">
        <v>2166300</v>
      </c>
      <c r="CZ260" s="41">
        <v>2221500</v>
      </c>
      <c r="DA260" s="41">
        <v>2276800</v>
      </c>
      <c r="DB260" s="41">
        <v>2320400</v>
      </c>
      <c r="DC260" s="41">
        <v>2335600</v>
      </c>
      <c r="DD260" s="41">
        <v>2327900</v>
      </c>
      <c r="DE260" s="41">
        <v>2336300</v>
      </c>
      <c r="DF260" s="41">
        <v>2370200</v>
      </c>
      <c r="DG260" s="41">
        <v>2412300</v>
      </c>
      <c r="DH260" s="41">
        <v>2430100</v>
      </c>
      <c r="DI260" s="41">
        <v>2424300</v>
      </c>
      <c r="DJ260" s="41">
        <v>2427500</v>
      </c>
      <c r="DK260" s="41">
        <v>2457000</v>
      </c>
      <c r="DL260" s="41">
        <v>2527500</v>
      </c>
      <c r="DM260" s="41">
        <v>2544100</v>
      </c>
      <c r="DN260" s="41">
        <v>2504600</v>
      </c>
      <c r="DO260" s="41">
        <v>2485100</v>
      </c>
      <c r="DP260" s="41">
        <v>2502000</v>
      </c>
    </row>
    <row r="261" spans="1:120">
      <c r="A261" s="41">
        <v>93010</v>
      </c>
      <c r="B261" s="41" t="s">
        <v>543</v>
      </c>
      <c r="C261" s="41" t="s">
        <v>66</v>
      </c>
      <c r="D261" s="41" t="s">
        <v>425</v>
      </c>
      <c r="E261" s="41" t="s">
        <v>425</v>
      </c>
      <c r="F261" s="41">
        <v>619900</v>
      </c>
      <c r="G261" s="41">
        <v>627000</v>
      </c>
      <c r="H261" s="41">
        <v>640100</v>
      </c>
      <c r="I261" s="41">
        <v>654700</v>
      </c>
      <c r="J261" s="41">
        <v>665100</v>
      </c>
      <c r="K261" s="41">
        <v>669400</v>
      </c>
      <c r="L261" s="41">
        <v>668500</v>
      </c>
      <c r="M261" s="41">
        <v>670700</v>
      </c>
      <c r="N261" s="41">
        <v>677800</v>
      </c>
      <c r="O261" s="41">
        <v>683100</v>
      </c>
      <c r="P261" s="41">
        <v>686500</v>
      </c>
      <c r="Q261" s="41">
        <v>691400</v>
      </c>
      <c r="R261" s="41">
        <v>697400</v>
      </c>
      <c r="S261" s="41">
        <v>702300</v>
      </c>
      <c r="T261" s="41">
        <v>707000</v>
      </c>
      <c r="U261" s="41">
        <v>708300</v>
      </c>
      <c r="V261" s="41">
        <v>705900</v>
      </c>
      <c r="W261" s="41">
        <v>705000</v>
      </c>
      <c r="X261" s="41">
        <v>707800</v>
      </c>
      <c r="Y261" s="41">
        <v>707400</v>
      </c>
      <c r="Z261" s="41">
        <v>706800</v>
      </c>
      <c r="AA261" s="41">
        <v>705800</v>
      </c>
      <c r="AB261" s="41">
        <v>701900</v>
      </c>
      <c r="AC261" s="41">
        <v>694600</v>
      </c>
      <c r="AD261" s="41">
        <v>689200</v>
      </c>
      <c r="AE261" s="41">
        <v>682800</v>
      </c>
      <c r="AF261" s="41">
        <v>674300</v>
      </c>
      <c r="AG261" s="41">
        <v>664500</v>
      </c>
      <c r="AH261" s="41">
        <v>658200</v>
      </c>
      <c r="AI261" s="41">
        <v>652500</v>
      </c>
      <c r="AJ261" s="41">
        <v>644700</v>
      </c>
      <c r="AK261" s="41">
        <v>635900</v>
      </c>
      <c r="AL261" s="41">
        <v>626700</v>
      </c>
      <c r="AM261" s="41">
        <v>617300</v>
      </c>
      <c r="AN261" s="41">
        <v>609600</v>
      </c>
      <c r="AO261" s="41">
        <v>603600</v>
      </c>
      <c r="AP261" s="41">
        <v>595700</v>
      </c>
      <c r="AQ261" s="41">
        <v>583500</v>
      </c>
      <c r="AR261" s="41">
        <v>569600</v>
      </c>
      <c r="AS261" s="41">
        <v>556200</v>
      </c>
      <c r="AT261" s="41">
        <v>544400</v>
      </c>
      <c r="AU261" s="41">
        <v>535200</v>
      </c>
      <c r="AV261" s="41">
        <v>528700</v>
      </c>
      <c r="AW261" s="41">
        <v>520800</v>
      </c>
      <c r="AX261" s="41">
        <v>512300</v>
      </c>
      <c r="AY261" s="41">
        <v>503600</v>
      </c>
      <c r="AZ261" s="41">
        <v>493400</v>
      </c>
      <c r="BA261" s="41">
        <v>486300</v>
      </c>
      <c r="BB261" s="41">
        <v>485800</v>
      </c>
      <c r="BC261" s="41">
        <v>487400</v>
      </c>
      <c r="BD261" s="41">
        <v>485800</v>
      </c>
      <c r="BE261" s="41">
        <v>482100</v>
      </c>
      <c r="BF261" s="41">
        <v>479200</v>
      </c>
      <c r="BG261" s="41">
        <v>478200</v>
      </c>
      <c r="BH261" s="41">
        <v>476700</v>
      </c>
      <c r="BI261" s="41">
        <v>475500</v>
      </c>
      <c r="BJ261" s="41">
        <v>476600</v>
      </c>
      <c r="BK261" s="41">
        <v>477100</v>
      </c>
      <c r="BL261" s="41">
        <v>477600</v>
      </c>
      <c r="BM261" s="41">
        <v>480300</v>
      </c>
      <c r="BN261" s="41">
        <v>480900</v>
      </c>
      <c r="BO261" s="41">
        <v>481100</v>
      </c>
      <c r="BP261" s="41">
        <v>480500</v>
      </c>
      <c r="BQ261" s="41">
        <v>480700</v>
      </c>
      <c r="BR261" s="41">
        <v>479200</v>
      </c>
      <c r="BS261" s="41">
        <v>477600</v>
      </c>
      <c r="BT261" s="41">
        <v>476500</v>
      </c>
      <c r="BU261" s="41">
        <v>477900</v>
      </c>
      <c r="BV261" s="41">
        <v>473600</v>
      </c>
      <c r="BW261" s="41">
        <v>472400</v>
      </c>
      <c r="BX261" s="41">
        <v>474700</v>
      </c>
      <c r="BY261" s="41">
        <v>471900</v>
      </c>
      <c r="BZ261" s="41">
        <v>469900</v>
      </c>
      <c r="CA261" s="41">
        <v>468800</v>
      </c>
      <c r="CB261" s="41">
        <v>464700</v>
      </c>
      <c r="CC261" s="41">
        <v>463700</v>
      </c>
      <c r="CD261" s="41">
        <v>469700</v>
      </c>
      <c r="CE261" s="41">
        <v>470100</v>
      </c>
      <c r="CF261" s="41">
        <v>467500</v>
      </c>
      <c r="CG261" s="41">
        <v>463700</v>
      </c>
      <c r="CH261" s="41">
        <v>460400</v>
      </c>
      <c r="CI261" s="41">
        <v>460100</v>
      </c>
      <c r="CJ261" s="41">
        <v>462900</v>
      </c>
      <c r="CK261" s="41">
        <v>461700</v>
      </c>
      <c r="CL261" s="41">
        <v>455500</v>
      </c>
      <c r="CM261" s="41">
        <v>451500</v>
      </c>
      <c r="CN261" s="41">
        <v>454000</v>
      </c>
      <c r="CO261" s="41">
        <v>456100</v>
      </c>
      <c r="CP261" s="41">
        <v>453800</v>
      </c>
      <c r="CQ261" s="41">
        <v>455200</v>
      </c>
      <c r="CR261" s="41">
        <v>459600</v>
      </c>
      <c r="CS261" s="41">
        <v>464500</v>
      </c>
      <c r="CT261" s="41">
        <v>468800</v>
      </c>
      <c r="CU261" s="41">
        <v>471200</v>
      </c>
      <c r="CV261" s="41">
        <v>470300</v>
      </c>
      <c r="CW261" s="41">
        <v>473100</v>
      </c>
      <c r="CX261" s="41">
        <v>476100</v>
      </c>
      <c r="CY261" s="41">
        <v>481500</v>
      </c>
      <c r="CZ261" s="41">
        <v>491100</v>
      </c>
      <c r="DA261" s="41">
        <v>501900</v>
      </c>
      <c r="DB261" s="41">
        <v>510300</v>
      </c>
      <c r="DC261" s="41">
        <v>519800</v>
      </c>
      <c r="DD261" s="41">
        <v>528900</v>
      </c>
      <c r="DE261" s="41">
        <v>534400</v>
      </c>
      <c r="DF261" s="41">
        <v>540000</v>
      </c>
      <c r="DG261" s="41">
        <v>544200</v>
      </c>
      <c r="DH261" s="41">
        <v>548500</v>
      </c>
      <c r="DI261" s="41">
        <v>553900</v>
      </c>
      <c r="DJ261" s="41">
        <v>558500</v>
      </c>
      <c r="DK261" s="41">
        <v>561000</v>
      </c>
      <c r="DL261" s="41">
        <v>564200</v>
      </c>
      <c r="DM261" s="41">
        <v>568100</v>
      </c>
      <c r="DN261" s="41">
        <v>571100</v>
      </c>
      <c r="DO261" s="41">
        <v>571200</v>
      </c>
      <c r="DP261" s="41">
        <v>569400</v>
      </c>
    </row>
    <row r="262" spans="1:120">
      <c r="A262" s="41">
        <v>95826</v>
      </c>
      <c r="B262" s="41" t="s">
        <v>544</v>
      </c>
      <c r="C262" s="41" t="s">
        <v>66</v>
      </c>
      <c r="D262" s="41" t="s">
        <v>406</v>
      </c>
      <c r="E262" s="41" t="s">
        <v>406</v>
      </c>
      <c r="F262" s="41">
        <v>343400</v>
      </c>
      <c r="G262" s="41">
        <v>347600</v>
      </c>
      <c r="H262" s="41">
        <v>352800</v>
      </c>
      <c r="I262" s="41">
        <v>358300</v>
      </c>
      <c r="J262" s="41">
        <v>362900</v>
      </c>
      <c r="K262" s="41">
        <v>366100</v>
      </c>
      <c r="L262" s="41">
        <v>368800</v>
      </c>
      <c r="M262" s="41">
        <v>371700</v>
      </c>
      <c r="N262" s="41">
        <v>374200</v>
      </c>
      <c r="O262" s="41">
        <v>375600</v>
      </c>
      <c r="P262" s="41">
        <v>376100</v>
      </c>
      <c r="Q262" s="41">
        <v>375800</v>
      </c>
      <c r="R262" s="41">
        <v>374500</v>
      </c>
      <c r="S262" s="41">
        <v>373300</v>
      </c>
      <c r="T262" s="41">
        <v>372300</v>
      </c>
      <c r="U262" s="41">
        <v>370700</v>
      </c>
      <c r="V262" s="41">
        <v>367700</v>
      </c>
      <c r="W262" s="41">
        <v>363700</v>
      </c>
      <c r="X262" s="41">
        <v>359900</v>
      </c>
      <c r="Y262" s="41">
        <v>356300</v>
      </c>
      <c r="Z262" s="41">
        <v>352500</v>
      </c>
      <c r="AA262" s="41">
        <v>349500</v>
      </c>
      <c r="AB262" s="41">
        <v>346600</v>
      </c>
      <c r="AC262" s="41">
        <v>342300</v>
      </c>
      <c r="AD262" s="41">
        <v>337500</v>
      </c>
      <c r="AE262" s="41">
        <v>333500</v>
      </c>
      <c r="AF262" s="41">
        <v>330000</v>
      </c>
      <c r="AG262" s="41">
        <v>327500</v>
      </c>
      <c r="AH262" s="41">
        <v>325500</v>
      </c>
      <c r="AI262" s="41">
        <v>321900</v>
      </c>
      <c r="AJ262" s="41">
        <v>316500</v>
      </c>
      <c r="AK262" s="41">
        <v>312200</v>
      </c>
      <c r="AL262" s="41">
        <v>308400</v>
      </c>
      <c r="AM262" s="41">
        <v>304300</v>
      </c>
      <c r="AN262" s="41">
        <v>299900</v>
      </c>
      <c r="AO262" s="41">
        <v>295300</v>
      </c>
      <c r="AP262" s="41">
        <v>289100</v>
      </c>
      <c r="AQ262" s="41">
        <v>281900</v>
      </c>
      <c r="AR262" s="41">
        <v>275000</v>
      </c>
      <c r="AS262" s="41">
        <v>268700</v>
      </c>
      <c r="AT262" s="41">
        <v>262700</v>
      </c>
      <c r="AU262" s="41">
        <v>257600</v>
      </c>
      <c r="AV262" s="41">
        <v>252500</v>
      </c>
      <c r="AW262" s="41">
        <v>246200</v>
      </c>
      <c r="AX262" s="41">
        <v>240400</v>
      </c>
      <c r="AY262" s="41">
        <v>235100</v>
      </c>
      <c r="AZ262" s="41">
        <v>228700</v>
      </c>
      <c r="BA262" s="41">
        <v>225200</v>
      </c>
      <c r="BB262" s="41">
        <v>226000</v>
      </c>
      <c r="BC262" s="41">
        <v>226900</v>
      </c>
      <c r="BD262" s="41">
        <v>224200</v>
      </c>
      <c r="BE262" s="41">
        <v>220100</v>
      </c>
      <c r="BF262" s="41">
        <v>216800</v>
      </c>
      <c r="BG262" s="41">
        <v>214900</v>
      </c>
      <c r="BH262" s="41">
        <v>213800</v>
      </c>
      <c r="BI262" s="41">
        <v>212500</v>
      </c>
      <c r="BJ262" s="41">
        <v>211500</v>
      </c>
      <c r="BK262" s="41">
        <v>211000</v>
      </c>
      <c r="BL262" s="41">
        <v>211800</v>
      </c>
      <c r="BM262" s="41">
        <v>214900</v>
      </c>
      <c r="BN262" s="41">
        <v>216800</v>
      </c>
      <c r="BO262" s="41">
        <v>215700</v>
      </c>
      <c r="BP262" s="41">
        <v>213500</v>
      </c>
      <c r="BQ262" s="41">
        <v>210900</v>
      </c>
      <c r="BR262" s="41">
        <v>207800</v>
      </c>
      <c r="BS262" s="41">
        <v>205600</v>
      </c>
      <c r="BT262" s="41">
        <v>203800</v>
      </c>
      <c r="BU262" s="41">
        <v>202300</v>
      </c>
      <c r="BV262" s="41">
        <v>201300</v>
      </c>
      <c r="BW262" s="41">
        <v>201000</v>
      </c>
      <c r="BX262" s="41">
        <v>200200</v>
      </c>
      <c r="BY262" s="41">
        <v>195700</v>
      </c>
      <c r="BZ262" s="41">
        <v>190000</v>
      </c>
      <c r="CA262" s="41">
        <v>187400</v>
      </c>
      <c r="CB262" s="41">
        <v>186800</v>
      </c>
      <c r="CC262" s="41">
        <v>185900</v>
      </c>
      <c r="CD262" s="41">
        <v>185400</v>
      </c>
      <c r="CE262" s="41">
        <v>185000</v>
      </c>
      <c r="CF262" s="41">
        <v>183600</v>
      </c>
      <c r="CG262" s="41">
        <v>181700</v>
      </c>
      <c r="CH262" s="41">
        <v>179300</v>
      </c>
      <c r="CI262" s="41">
        <v>177400</v>
      </c>
      <c r="CJ262" s="41">
        <v>176400</v>
      </c>
      <c r="CK262" s="41">
        <v>175600</v>
      </c>
      <c r="CL262" s="41">
        <v>174700</v>
      </c>
      <c r="CM262" s="41">
        <v>175000</v>
      </c>
      <c r="CN262" s="41">
        <v>175000</v>
      </c>
      <c r="CO262" s="41">
        <v>175400</v>
      </c>
      <c r="CP262" s="41">
        <v>176500</v>
      </c>
      <c r="CQ262" s="41">
        <v>178400</v>
      </c>
      <c r="CR262" s="41">
        <v>180800</v>
      </c>
      <c r="CS262" s="41">
        <v>183300</v>
      </c>
      <c r="CT262" s="41">
        <v>185000</v>
      </c>
      <c r="CU262" s="41">
        <v>186500</v>
      </c>
      <c r="CV262" s="41">
        <v>188500</v>
      </c>
      <c r="CW262" s="41">
        <v>191400</v>
      </c>
      <c r="CX262" s="41">
        <v>195400</v>
      </c>
      <c r="CY262" s="41">
        <v>199400</v>
      </c>
      <c r="CZ262" s="41">
        <v>206500</v>
      </c>
      <c r="DA262" s="41">
        <v>215900</v>
      </c>
      <c r="DB262" s="41">
        <v>224200</v>
      </c>
      <c r="DC262" s="41">
        <v>230000</v>
      </c>
      <c r="DD262" s="41">
        <v>233900</v>
      </c>
      <c r="DE262" s="41">
        <v>236200</v>
      </c>
      <c r="DF262" s="41">
        <v>239900</v>
      </c>
      <c r="DG262" s="41">
        <v>243600</v>
      </c>
      <c r="DH262" s="41">
        <v>247500</v>
      </c>
      <c r="DI262" s="41">
        <v>251800</v>
      </c>
      <c r="DJ262" s="41">
        <v>256100</v>
      </c>
      <c r="DK262" s="41">
        <v>259100</v>
      </c>
      <c r="DL262" s="41">
        <v>261200</v>
      </c>
      <c r="DM262" s="41">
        <v>263600</v>
      </c>
      <c r="DN262" s="41">
        <v>265800</v>
      </c>
      <c r="DO262" s="41">
        <v>266900</v>
      </c>
      <c r="DP262" s="41">
        <v>267600</v>
      </c>
    </row>
    <row r="263" spans="1:120">
      <c r="A263" s="41">
        <v>91605</v>
      </c>
      <c r="B263" s="41" t="s">
        <v>394</v>
      </c>
      <c r="C263" s="41" t="s">
        <v>66</v>
      </c>
      <c r="D263" s="41" t="s">
        <v>394</v>
      </c>
      <c r="E263" s="41" t="s">
        <v>394</v>
      </c>
      <c r="F263" s="41">
        <v>463700</v>
      </c>
      <c r="G263" s="41">
        <v>471200</v>
      </c>
      <c r="H263" s="41">
        <v>478000</v>
      </c>
      <c r="I263" s="41">
        <v>484900</v>
      </c>
      <c r="J263" s="41">
        <v>492900</v>
      </c>
      <c r="K263" s="41">
        <v>502900</v>
      </c>
      <c r="L263" s="41">
        <v>514900</v>
      </c>
      <c r="M263" s="41">
        <v>526600</v>
      </c>
      <c r="N263" s="41">
        <v>537000</v>
      </c>
      <c r="O263" s="41">
        <v>544500</v>
      </c>
      <c r="P263" s="41">
        <v>548000</v>
      </c>
      <c r="Q263" s="41">
        <v>550700</v>
      </c>
      <c r="R263" s="41">
        <v>555200</v>
      </c>
      <c r="S263" s="41">
        <v>561100</v>
      </c>
      <c r="T263" s="41">
        <v>567200</v>
      </c>
      <c r="U263" s="41">
        <v>571900</v>
      </c>
      <c r="V263" s="41">
        <v>576000</v>
      </c>
      <c r="W263" s="41">
        <v>581200</v>
      </c>
      <c r="X263" s="41">
        <v>588500</v>
      </c>
      <c r="Y263" s="41">
        <v>595100</v>
      </c>
      <c r="Z263" s="41">
        <v>598200</v>
      </c>
      <c r="AA263" s="41">
        <v>598100</v>
      </c>
      <c r="AB263" s="41">
        <v>596900</v>
      </c>
      <c r="AC263" s="41">
        <v>594500</v>
      </c>
      <c r="AD263" s="41">
        <v>591800</v>
      </c>
      <c r="AE263" s="41">
        <v>589500</v>
      </c>
      <c r="AF263" s="41">
        <v>586800</v>
      </c>
      <c r="AG263" s="41">
        <v>584700</v>
      </c>
      <c r="AH263" s="41">
        <v>582400</v>
      </c>
      <c r="AI263" s="41">
        <v>579500</v>
      </c>
      <c r="AJ263" s="41">
        <v>575400</v>
      </c>
      <c r="AK263" s="41">
        <v>569600</v>
      </c>
      <c r="AL263" s="41">
        <v>563200</v>
      </c>
      <c r="AM263" s="41">
        <v>558500</v>
      </c>
      <c r="AN263" s="41">
        <v>552800</v>
      </c>
      <c r="AO263" s="41">
        <v>543700</v>
      </c>
      <c r="AP263" s="41">
        <v>533900</v>
      </c>
      <c r="AQ263" s="41">
        <v>524900</v>
      </c>
      <c r="AR263" s="41">
        <v>515800</v>
      </c>
      <c r="AS263" s="41">
        <v>503700</v>
      </c>
      <c r="AT263" s="41">
        <v>488900</v>
      </c>
      <c r="AU263" s="41">
        <v>470600</v>
      </c>
      <c r="AV263" s="41">
        <v>449400</v>
      </c>
      <c r="AW263" s="41">
        <v>431200</v>
      </c>
      <c r="AX263" s="41">
        <v>417600</v>
      </c>
      <c r="AY263" s="41">
        <v>405700</v>
      </c>
      <c r="AZ263" s="41">
        <v>393900</v>
      </c>
      <c r="BA263" s="41">
        <v>383600</v>
      </c>
      <c r="BB263" s="41">
        <v>373500</v>
      </c>
      <c r="BC263" s="41">
        <v>364000</v>
      </c>
      <c r="BD263" s="41">
        <v>355200</v>
      </c>
      <c r="BE263" s="41">
        <v>348400</v>
      </c>
      <c r="BF263" s="41">
        <v>344300</v>
      </c>
      <c r="BG263" s="41">
        <v>342400</v>
      </c>
      <c r="BH263" s="41">
        <v>341700</v>
      </c>
      <c r="BI263" s="41">
        <v>341400</v>
      </c>
      <c r="BJ263" s="41">
        <v>341100</v>
      </c>
      <c r="BK263" s="41">
        <v>341000</v>
      </c>
      <c r="BL263" s="41">
        <v>342600</v>
      </c>
      <c r="BM263" s="41">
        <v>345700</v>
      </c>
      <c r="BN263" s="41">
        <v>346600</v>
      </c>
      <c r="BO263" s="41">
        <v>344800</v>
      </c>
      <c r="BP263" s="41">
        <v>342500</v>
      </c>
      <c r="BQ263" s="41">
        <v>340900</v>
      </c>
      <c r="BR263" s="41">
        <v>339300</v>
      </c>
      <c r="BS263" s="41">
        <v>339000</v>
      </c>
      <c r="BT263" s="41">
        <v>338800</v>
      </c>
      <c r="BU263" s="41">
        <v>337300</v>
      </c>
      <c r="BV263" s="41">
        <v>335000</v>
      </c>
      <c r="BW263" s="41">
        <v>333900</v>
      </c>
      <c r="BX263" s="41">
        <v>333200</v>
      </c>
      <c r="BY263" s="41">
        <v>332300</v>
      </c>
      <c r="BZ263" s="41">
        <v>331400</v>
      </c>
      <c r="CA263" s="41">
        <v>331100</v>
      </c>
      <c r="CB263" s="41">
        <v>329900</v>
      </c>
      <c r="CC263" s="41">
        <v>328100</v>
      </c>
      <c r="CD263" s="41">
        <v>325800</v>
      </c>
      <c r="CE263" s="41">
        <v>324500</v>
      </c>
      <c r="CF263" s="41">
        <v>324600</v>
      </c>
      <c r="CG263" s="41">
        <v>325400</v>
      </c>
      <c r="CH263" s="41">
        <v>325200</v>
      </c>
      <c r="CI263" s="41">
        <v>322500</v>
      </c>
      <c r="CJ263" s="41">
        <v>319900</v>
      </c>
      <c r="CK263" s="41">
        <v>318800</v>
      </c>
      <c r="CL263" s="41">
        <v>319400</v>
      </c>
      <c r="CM263" s="41">
        <v>319800</v>
      </c>
      <c r="CN263" s="41">
        <v>321000</v>
      </c>
      <c r="CO263" s="41">
        <v>324800</v>
      </c>
      <c r="CP263" s="41">
        <v>330900</v>
      </c>
      <c r="CQ263" s="41">
        <v>333900</v>
      </c>
      <c r="CR263" s="41">
        <v>335400</v>
      </c>
      <c r="CS263" s="41">
        <v>339300</v>
      </c>
      <c r="CT263" s="41">
        <v>345200</v>
      </c>
      <c r="CU263" s="41">
        <v>350600</v>
      </c>
      <c r="CV263" s="41">
        <v>354200</v>
      </c>
      <c r="CW263" s="41">
        <v>357100</v>
      </c>
      <c r="CX263" s="41">
        <v>362600</v>
      </c>
      <c r="CY263" s="41">
        <v>370800</v>
      </c>
      <c r="CZ263" s="41">
        <v>378300</v>
      </c>
      <c r="DA263" s="41">
        <v>385300</v>
      </c>
      <c r="DB263" s="41">
        <v>391100</v>
      </c>
      <c r="DC263" s="41">
        <v>395500</v>
      </c>
      <c r="DD263" s="41">
        <v>397300</v>
      </c>
      <c r="DE263" s="41">
        <v>397100</v>
      </c>
      <c r="DF263" s="41">
        <v>397000</v>
      </c>
      <c r="DG263" s="41">
        <v>399200</v>
      </c>
      <c r="DH263" s="41">
        <v>404800</v>
      </c>
      <c r="DI263" s="41">
        <v>410700</v>
      </c>
      <c r="DJ263" s="41">
        <v>415000</v>
      </c>
      <c r="DK263" s="41">
        <v>420700</v>
      </c>
      <c r="DL263" s="41">
        <v>430900</v>
      </c>
      <c r="DM263" s="41">
        <v>438800</v>
      </c>
      <c r="DN263" s="41">
        <v>442100</v>
      </c>
      <c r="DO263" s="41">
        <v>444100</v>
      </c>
      <c r="DP263" s="41">
        <v>447000</v>
      </c>
    </row>
    <row r="264" spans="1:120">
      <c r="A264" s="41">
        <v>92040</v>
      </c>
      <c r="B264" s="41" t="s">
        <v>527</v>
      </c>
      <c r="C264" s="41" t="s">
        <v>66</v>
      </c>
      <c r="D264" s="41" t="s">
        <v>402</v>
      </c>
      <c r="E264" s="41" t="s">
        <v>402</v>
      </c>
      <c r="F264" s="41">
        <v>550200</v>
      </c>
      <c r="G264" s="41">
        <v>552900</v>
      </c>
      <c r="H264" s="41">
        <v>555800</v>
      </c>
      <c r="I264" s="41">
        <v>559400</v>
      </c>
      <c r="J264" s="41">
        <v>563000</v>
      </c>
      <c r="K264" s="41">
        <v>565400</v>
      </c>
      <c r="L264" s="41">
        <v>568400</v>
      </c>
      <c r="M264" s="41">
        <v>571900</v>
      </c>
      <c r="N264" s="41">
        <v>573800</v>
      </c>
      <c r="O264" s="41">
        <v>574000</v>
      </c>
      <c r="P264" s="41">
        <v>575500</v>
      </c>
      <c r="Q264" s="41">
        <v>577600</v>
      </c>
      <c r="R264" s="41">
        <v>577900</v>
      </c>
      <c r="S264" s="41">
        <v>576700</v>
      </c>
      <c r="T264" s="41">
        <v>575500</v>
      </c>
      <c r="U264" s="41">
        <v>574500</v>
      </c>
      <c r="V264" s="41">
        <v>571400</v>
      </c>
      <c r="W264" s="41">
        <v>565000</v>
      </c>
      <c r="X264" s="41">
        <v>558600</v>
      </c>
      <c r="Y264" s="41">
        <v>554800</v>
      </c>
      <c r="Z264" s="41">
        <v>551600</v>
      </c>
      <c r="AA264" s="41">
        <v>548000</v>
      </c>
      <c r="AB264" s="41">
        <v>544800</v>
      </c>
      <c r="AC264" s="41">
        <v>542100</v>
      </c>
      <c r="AD264" s="41">
        <v>539700</v>
      </c>
      <c r="AE264" s="41">
        <v>539700</v>
      </c>
      <c r="AF264" s="41">
        <v>539800</v>
      </c>
      <c r="AG264" s="41">
        <v>536900</v>
      </c>
      <c r="AH264" s="41">
        <v>531100</v>
      </c>
      <c r="AI264" s="41">
        <v>526200</v>
      </c>
      <c r="AJ264" s="41">
        <v>522200</v>
      </c>
      <c r="AK264" s="41">
        <v>517400</v>
      </c>
      <c r="AL264" s="41">
        <v>511700</v>
      </c>
      <c r="AM264" s="41">
        <v>505700</v>
      </c>
      <c r="AN264" s="41">
        <v>499300</v>
      </c>
      <c r="AO264" s="41">
        <v>492400</v>
      </c>
      <c r="AP264" s="41">
        <v>482900</v>
      </c>
      <c r="AQ264" s="41">
        <v>470000</v>
      </c>
      <c r="AR264" s="41">
        <v>457400</v>
      </c>
      <c r="AS264" s="41">
        <v>448400</v>
      </c>
      <c r="AT264" s="41">
        <v>442900</v>
      </c>
      <c r="AU264" s="41">
        <v>439000</v>
      </c>
      <c r="AV264" s="41">
        <v>433900</v>
      </c>
      <c r="AW264" s="41">
        <v>427000</v>
      </c>
      <c r="AX264" s="41">
        <v>419100</v>
      </c>
      <c r="AY264" s="41">
        <v>409800</v>
      </c>
      <c r="AZ264" s="41">
        <v>400000</v>
      </c>
      <c r="BA264" s="41">
        <v>394700</v>
      </c>
      <c r="BB264" s="41">
        <v>391800</v>
      </c>
      <c r="BC264" s="41">
        <v>387600</v>
      </c>
      <c r="BD264" s="41">
        <v>382300</v>
      </c>
      <c r="BE264" s="41">
        <v>378600</v>
      </c>
      <c r="BF264" s="41">
        <v>375600</v>
      </c>
      <c r="BG264" s="41">
        <v>373700</v>
      </c>
      <c r="BH264" s="41">
        <v>372300</v>
      </c>
      <c r="BI264" s="41">
        <v>372300</v>
      </c>
      <c r="BJ264" s="41">
        <v>375200</v>
      </c>
      <c r="BK264" s="41">
        <v>378900</v>
      </c>
      <c r="BL264" s="41">
        <v>382600</v>
      </c>
      <c r="BM264" s="41">
        <v>383400</v>
      </c>
      <c r="BN264" s="41">
        <v>385500</v>
      </c>
      <c r="BO264" s="41">
        <v>388600</v>
      </c>
      <c r="BP264" s="41">
        <v>390700</v>
      </c>
      <c r="BQ264" s="41">
        <v>389600</v>
      </c>
      <c r="BR264" s="41">
        <v>387400</v>
      </c>
      <c r="BS264" s="41">
        <v>384100</v>
      </c>
      <c r="BT264" s="41">
        <v>380600</v>
      </c>
      <c r="BU264" s="41">
        <v>376300</v>
      </c>
      <c r="BV264" s="41">
        <v>370800</v>
      </c>
      <c r="BW264" s="41">
        <v>367800</v>
      </c>
      <c r="BX264" s="41">
        <v>366500</v>
      </c>
      <c r="BY264" s="41">
        <v>361600</v>
      </c>
      <c r="BZ264" s="41">
        <v>355500</v>
      </c>
      <c r="CA264" s="41">
        <v>355200</v>
      </c>
      <c r="CB264" s="41">
        <v>355900</v>
      </c>
      <c r="CC264" s="41">
        <v>353600</v>
      </c>
      <c r="CD264" s="41">
        <v>352000</v>
      </c>
      <c r="CE264" s="41">
        <v>351700</v>
      </c>
      <c r="CF264" s="41">
        <v>351000</v>
      </c>
      <c r="CG264" s="41">
        <v>350400</v>
      </c>
      <c r="CH264" s="41">
        <v>349300</v>
      </c>
      <c r="CI264" s="41">
        <v>349500</v>
      </c>
      <c r="CJ264" s="41">
        <v>349000</v>
      </c>
      <c r="CK264" s="41">
        <v>348800</v>
      </c>
      <c r="CL264" s="41">
        <v>349000</v>
      </c>
      <c r="CM264" s="41">
        <v>350700</v>
      </c>
      <c r="CN264" s="41">
        <v>353100</v>
      </c>
      <c r="CO264" s="41">
        <v>355800</v>
      </c>
      <c r="CP264" s="41">
        <v>355100</v>
      </c>
      <c r="CQ264" s="41">
        <v>356100</v>
      </c>
      <c r="CR264" s="41">
        <v>359400</v>
      </c>
      <c r="CS264" s="41">
        <v>363200</v>
      </c>
      <c r="CT264" s="41">
        <v>366800</v>
      </c>
      <c r="CU264" s="41">
        <v>370900</v>
      </c>
      <c r="CV264" s="41">
        <v>375000</v>
      </c>
      <c r="CW264" s="41">
        <v>380400</v>
      </c>
      <c r="CX264" s="41">
        <v>386900</v>
      </c>
      <c r="CY264" s="41">
        <v>390000</v>
      </c>
      <c r="CZ264" s="41">
        <v>392700</v>
      </c>
      <c r="DA264" s="41">
        <v>397300</v>
      </c>
      <c r="DB264" s="41">
        <v>406200</v>
      </c>
      <c r="DC264" s="41">
        <v>415000</v>
      </c>
      <c r="DD264" s="41">
        <v>419800</v>
      </c>
      <c r="DE264" s="41">
        <v>419600</v>
      </c>
      <c r="DF264" s="41">
        <v>421800</v>
      </c>
      <c r="DG264" s="41">
        <v>426700</v>
      </c>
      <c r="DH264" s="41">
        <v>431600</v>
      </c>
      <c r="DI264" s="41">
        <v>435000</v>
      </c>
      <c r="DJ264" s="41">
        <v>437300</v>
      </c>
      <c r="DK264" s="41">
        <v>440100</v>
      </c>
      <c r="DL264" s="41">
        <v>444700</v>
      </c>
      <c r="DM264" s="41">
        <v>451100</v>
      </c>
      <c r="DN264" s="41">
        <v>455500</v>
      </c>
      <c r="DO264" s="41">
        <v>457000</v>
      </c>
      <c r="DP264" s="41">
        <v>457200</v>
      </c>
    </row>
    <row r="265" spans="1:120">
      <c r="A265" s="41">
        <v>92506</v>
      </c>
      <c r="B265" s="41" t="s">
        <v>414</v>
      </c>
      <c r="C265" s="41" t="s">
        <v>66</v>
      </c>
      <c r="D265" s="41" t="s">
        <v>414</v>
      </c>
      <c r="E265" s="41" t="s">
        <v>414</v>
      </c>
      <c r="F265" s="41">
        <v>461100</v>
      </c>
      <c r="G265" s="41">
        <v>465200</v>
      </c>
      <c r="H265" s="41">
        <v>470200</v>
      </c>
      <c r="I265" s="41">
        <v>474400</v>
      </c>
      <c r="J265" s="41">
        <v>479300</v>
      </c>
      <c r="K265" s="41">
        <v>488500</v>
      </c>
      <c r="L265" s="41">
        <v>498800</v>
      </c>
      <c r="M265" s="41">
        <v>506500</v>
      </c>
      <c r="N265" s="41">
        <v>513000</v>
      </c>
      <c r="O265" s="41">
        <v>524100</v>
      </c>
      <c r="P265" s="41">
        <v>540400</v>
      </c>
      <c r="Q265" s="41">
        <v>556900</v>
      </c>
      <c r="R265" s="41">
        <v>568500</v>
      </c>
      <c r="S265" s="41">
        <v>573500</v>
      </c>
      <c r="T265" s="41">
        <v>570300</v>
      </c>
      <c r="U265" s="41">
        <v>563800</v>
      </c>
      <c r="V265" s="41">
        <v>558400</v>
      </c>
      <c r="W265" s="41">
        <v>556200</v>
      </c>
      <c r="X265" s="41">
        <v>554300</v>
      </c>
      <c r="Y265" s="41">
        <v>550400</v>
      </c>
      <c r="Z265" s="41">
        <v>545900</v>
      </c>
      <c r="AA265" s="41">
        <v>542700</v>
      </c>
      <c r="AB265" s="41">
        <v>539900</v>
      </c>
      <c r="AC265" s="41">
        <v>539400</v>
      </c>
      <c r="AD265" s="41">
        <v>540500</v>
      </c>
      <c r="AE265" s="41">
        <v>538000</v>
      </c>
      <c r="AF265" s="41">
        <v>533700</v>
      </c>
      <c r="AG265" s="41">
        <v>529400</v>
      </c>
      <c r="AH265" s="41">
        <v>523400</v>
      </c>
      <c r="AI265" s="41">
        <v>517700</v>
      </c>
      <c r="AJ265" s="41">
        <v>513000</v>
      </c>
      <c r="AK265" s="41">
        <v>506800</v>
      </c>
      <c r="AL265" s="41">
        <v>501100</v>
      </c>
      <c r="AM265" s="41">
        <v>497700</v>
      </c>
      <c r="AN265" s="41">
        <v>494200</v>
      </c>
      <c r="AO265" s="41">
        <v>488100</v>
      </c>
      <c r="AP265" s="41">
        <v>480200</v>
      </c>
      <c r="AQ265" s="41">
        <v>473700</v>
      </c>
      <c r="AR265" s="41">
        <v>470000</v>
      </c>
      <c r="AS265" s="41">
        <v>465800</v>
      </c>
      <c r="AT265" s="41">
        <v>459100</v>
      </c>
      <c r="AU265" s="41">
        <v>448500</v>
      </c>
      <c r="AV265" s="41">
        <v>436000</v>
      </c>
      <c r="AW265" s="41">
        <v>423700</v>
      </c>
      <c r="AX265" s="41">
        <v>411700</v>
      </c>
      <c r="AY265" s="41">
        <v>398900</v>
      </c>
      <c r="AZ265" s="41">
        <v>385600</v>
      </c>
      <c r="BA265" s="41">
        <v>373300</v>
      </c>
      <c r="BB265" s="41">
        <v>363000</v>
      </c>
      <c r="BC265" s="41">
        <v>355100</v>
      </c>
      <c r="BD265" s="41">
        <v>350300</v>
      </c>
      <c r="BE265" s="41">
        <v>348000</v>
      </c>
      <c r="BF265" s="41">
        <v>344700</v>
      </c>
      <c r="BG265" s="41">
        <v>340200</v>
      </c>
      <c r="BH265" s="41">
        <v>334900</v>
      </c>
      <c r="BI265" s="41">
        <v>329600</v>
      </c>
      <c r="BJ265" s="41">
        <v>326200</v>
      </c>
      <c r="BK265" s="41">
        <v>324600</v>
      </c>
      <c r="BL265" s="41">
        <v>324600</v>
      </c>
      <c r="BM265" s="41">
        <v>325800</v>
      </c>
      <c r="BN265" s="41">
        <v>327600</v>
      </c>
      <c r="BO265" s="41">
        <v>329300</v>
      </c>
      <c r="BP265" s="41">
        <v>329700</v>
      </c>
      <c r="BQ265" s="41">
        <v>329200</v>
      </c>
      <c r="BR265" s="41">
        <v>328800</v>
      </c>
      <c r="BS265" s="41">
        <v>326600</v>
      </c>
      <c r="BT265" s="41">
        <v>325100</v>
      </c>
      <c r="BU265" s="41">
        <v>327300</v>
      </c>
      <c r="BV265" s="41">
        <v>327100</v>
      </c>
      <c r="BW265" s="41">
        <v>324400</v>
      </c>
      <c r="BX265" s="41">
        <v>322600</v>
      </c>
      <c r="BY265" s="41">
        <v>319100</v>
      </c>
      <c r="BZ265" s="41">
        <v>314700</v>
      </c>
      <c r="CA265" s="41">
        <v>313700</v>
      </c>
      <c r="CB265" s="41">
        <v>312800</v>
      </c>
      <c r="CC265" s="41">
        <v>309800</v>
      </c>
      <c r="CD265" s="41">
        <v>308400</v>
      </c>
      <c r="CE265" s="41">
        <v>308800</v>
      </c>
      <c r="CF265" s="41">
        <v>309000</v>
      </c>
      <c r="CG265" s="41">
        <v>308400</v>
      </c>
      <c r="CH265" s="41">
        <v>307800</v>
      </c>
      <c r="CI265" s="41">
        <v>307300</v>
      </c>
      <c r="CJ265" s="41">
        <v>305900</v>
      </c>
      <c r="CK265" s="41">
        <v>304000</v>
      </c>
      <c r="CL265" s="41">
        <v>302200</v>
      </c>
      <c r="CM265" s="41">
        <v>301900</v>
      </c>
      <c r="CN265" s="41">
        <v>303500</v>
      </c>
      <c r="CO265" s="41">
        <v>305000</v>
      </c>
      <c r="CP265" s="41">
        <v>306000</v>
      </c>
      <c r="CQ265" s="41">
        <v>310000</v>
      </c>
      <c r="CR265" s="41">
        <v>314700</v>
      </c>
      <c r="CS265" s="41">
        <v>317800</v>
      </c>
      <c r="CT265" s="41">
        <v>321600</v>
      </c>
      <c r="CU265" s="41">
        <v>325600</v>
      </c>
      <c r="CV265" s="41">
        <v>330600</v>
      </c>
      <c r="CW265" s="41">
        <v>339300</v>
      </c>
      <c r="CX265" s="41">
        <v>350300</v>
      </c>
      <c r="CY265" s="41">
        <v>357500</v>
      </c>
      <c r="CZ265" s="41">
        <v>362400</v>
      </c>
      <c r="DA265" s="41">
        <v>369000</v>
      </c>
      <c r="DB265" s="41">
        <v>377000</v>
      </c>
      <c r="DC265" s="41">
        <v>383500</v>
      </c>
      <c r="DD265" s="41">
        <v>389400</v>
      </c>
      <c r="DE265" s="41">
        <v>394900</v>
      </c>
      <c r="DF265" s="41">
        <v>399200</v>
      </c>
      <c r="DG265" s="41">
        <v>403000</v>
      </c>
      <c r="DH265" s="41">
        <v>406500</v>
      </c>
      <c r="DI265" s="41">
        <v>409800</v>
      </c>
      <c r="DJ265" s="41">
        <v>413200</v>
      </c>
      <c r="DK265" s="41">
        <v>416300</v>
      </c>
      <c r="DL265" s="41">
        <v>421500</v>
      </c>
      <c r="DM265" s="41">
        <v>426300</v>
      </c>
      <c r="DN265" s="41">
        <v>430000</v>
      </c>
      <c r="DO265" s="41">
        <v>432500</v>
      </c>
      <c r="DP265" s="41">
        <v>434600</v>
      </c>
    </row>
    <row r="266" spans="1:120">
      <c r="A266" s="41">
        <v>92054</v>
      </c>
      <c r="B266" s="41" t="s">
        <v>466</v>
      </c>
      <c r="C266" s="41" t="s">
        <v>66</v>
      </c>
      <c r="D266" s="41" t="s">
        <v>402</v>
      </c>
      <c r="E266" s="41" t="s">
        <v>402</v>
      </c>
      <c r="F266" s="41">
        <v>574600</v>
      </c>
      <c r="G266" s="41">
        <v>575800</v>
      </c>
      <c r="H266" s="41">
        <v>576900</v>
      </c>
      <c r="I266" s="41">
        <v>577500</v>
      </c>
      <c r="J266" s="41">
        <v>578100</v>
      </c>
      <c r="K266" s="41">
        <v>581700</v>
      </c>
      <c r="L266" s="41">
        <v>589600</v>
      </c>
      <c r="M266" s="41">
        <v>599400</v>
      </c>
      <c r="N266" s="41">
        <v>610300</v>
      </c>
      <c r="O266" s="41">
        <v>620000</v>
      </c>
      <c r="P266" s="41">
        <v>624500</v>
      </c>
      <c r="Q266" s="41">
        <v>622700</v>
      </c>
      <c r="R266" s="41">
        <v>617100</v>
      </c>
      <c r="S266" s="41">
        <v>614200</v>
      </c>
      <c r="T266" s="41">
        <v>615000</v>
      </c>
      <c r="U266" s="41">
        <v>617100</v>
      </c>
      <c r="V266" s="41">
        <v>616500</v>
      </c>
      <c r="W266" s="41">
        <v>611700</v>
      </c>
      <c r="X266" s="41">
        <v>605700</v>
      </c>
      <c r="Y266" s="41">
        <v>602100</v>
      </c>
      <c r="Z266" s="41">
        <v>598800</v>
      </c>
      <c r="AA266" s="41">
        <v>596200</v>
      </c>
      <c r="AB266" s="41">
        <v>598300</v>
      </c>
      <c r="AC266" s="41">
        <v>601300</v>
      </c>
      <c r="AD266" s="41">
        <v>601700</v>
      </c>
      <c r="AE266" s="41">
        <v>600600</v>
      </c>
      <c r="AF266" s="41">
        <v>598300</v>
      </c>
      <c r="AG266" s="41">
        <v>596000</v>
      </c>
      <c r="AH266" s="41">
        <v>593200</v>
      </c>
      <c r="AI266" s="41">
        <v>589600</v>
      </c>
      <c r="AJ266" s="41">
        <v>584400</v>
      </c>
      <c r="AK266" s="41">
        <v>579600</v>
      </c>
      <c r="AL266" s="41">
        <v>573900</v>
      </c>
      <c r="AM266" s="41">
        <v>568300</v>
      </c>
      <c r="AN266" s="41">
        <v>562900</v>
      </c>
      <c r="AO266" s="41">
        <v>557800</v>
      </c>
      <c r="AP266" s="41">
        <v>550900</v>
      </c>
      <c r="AQ266" s="41">
        <v>542100</v>
      </c>
      <c r="AR266" s="41">
        <v>532800</v>
      </c>
      <c r="AS266" s="41">
        <v>523100</v>
      </c>
      <c r="AT266" s="41">
        <v>515700</v>
      </c>
      <c r="AU266" s="41">
        <v>508500</v>
      </c>
      <c r="AV266" s="41">
        <v>500600</v>
      </c>
      <c r="AW266" s="41">
        <v>495600</v>
      </c>
      <c r="AX266" s="41">
        <v>496200</v>
      </c>
      <c r="AY266" s="41">
        <v>494100</v>
      </c>
      <c r="AZ266" s="41">
        <v>485900</v>
      </c>
      <c r="BA266" s="41">
        <v>481800</v>
      </c>
      <c r="BB266" s="41">
        <v>484800</v>
      </c>
      <c r="BC266" s="41">
        <v>484700</v>
      </c>
      <c r="BD266" s="41">
        <v>476000</v>
      </c>
      <c r="BE266" s="41">
        <v>465500</v>
      </c>
      <c r="BF266" s="41">
        <v>460500</v>
      </c>
      <c r="BG266" s="41">
        <v>462900</v>
      </c>
      <c r="BH266" s="41">
        <v>462000</v>
      </c>
      <c r="BI266" s="41">
        <v>456100</v>
      </c>
      <c r="BJ266" s="41">
        <v>454800</v>
      </c>
      <c r="BK266" s="41">
        <v>456300</v>
      </c>
      <c r="BL266" s="41">
        <v>459900</v>
      </c>
      <c r="BM266" s="41">
        <v>460600</v>
      </c>
      <c r="BN266" s="41">
        <v>459400</v>
      </c>
      <c r="BO266" s="41">
        <v>459200</v>
      </c>
      <c r="BP266" s="41">
        <v>462700</v>
      </c>
      <c r="BQ266" s="41">
        <v>465600</v>
      </c>
      <c r="BR266" s="41">
        <v>467900</v>
      </c>
      <c r="BS266" s="41">
        <v>465800</v>
      </c>
      <c r="BT266" s="41">
        <v>462600</v>
      </c>
      <c r="BU266" s="41">
        <v>457600</v>
      </c>
      <c r="BV266" s="41">
        <v>450100</v>
      </c>
      <c r="BW266" s="41">
        <v>444300</v>
      </c>
      <c r="BX266" s="41">
        <v>441900</v>
      </c>
      <c r="BY266" s="41">
        <v>433500</v>
      </c>
      <c r="BZ266" s="41">
        <v>425000</v>
      </c>
      <c r="CA266" s="41">
        <v>424700</v>
      </c>
      <c r="CB266" s="41">
        <v>429600</v>
      </c>
      <c r="CC266" s="41">
        <v>429600</v>
      </c>
      <c r="CD266" s="41">
        <v>426500</v>
      </c>
      <c r="CE266" s="41">
        <v>423700</v>
      </c>
      <c r="CF266" s="41">
        <v>422300</v>
      </c>
      <c r="CG266" s="41">
        <v>423200</v>
      </c>
      <c r="CH266" s="41">
        <v>420000</v>
      </c>
      <c r="CI266" s="41">
        <v>412800</v>
      </c>
      <c r="CJ266" s="41">
        <v>405500</v>
      </c>
      <c r="CK266" s="41">
        <v>405100</v>
      </c>
      <c r="CL266" s="41">
        <v>407800</v>
      </c>
      <c r="CM266" s="41">
        <v>412700</v>
      </c>
      <c r="CN266" s="41">
        <v>416300</v>
      </c>
      <c r="CO266" s="41">
        <v>419000</v>
      </c>
      <c r="CP266" s="41">
        <v>420800</v>
      </c>
      <c r="CQ266" s="41">
        <v>425200</v>
      </c>
      <c r="CR266" s="41">
        <v>428900</v>
      </c>
      <c r="CS266" s="41">
        <v>431100</v>
      </c>
      <c r="CT266" s="41">
        <v>434000</v>
      </c>
      <c r="CU266" s="41">
        <v>437300</v>
      </c>
      <c r="CV266" s="41">
        <v>439400</v>
      </c>
      <c r="CW266" s="41">
        <v>442400</v>
      </c>
      <c r="CX266" s="41">
        <v>446600</v>
      </c>
      <c r="CY266" s="41">
        <v>450200</v>
      </c>
      <c r="CZ266" s="41">
        <v>461600</v>
      </c>
      <c r="DA266" s="41">
        <v>477900</v>
      </c>
      <c r="DB266" s="41">
        <v>492500</v>
      </c>
      <c r="DC266" s="41">
        <v>503900</v>
      </c>
      <c r="DD266" s="41">
        <v>514500</v>
      </c>
      <c r="DE266" s="41">
        <v>517600</v>
      </c>
      <c r="DF266" s="41">
        <v>513600</v>
      </c>
      <c r="DG266" s="41">
        <v>531700</v>
      </c>
      <c r="DH266" s="41">
        <v>555400</v>
      </c>
      <c r="DI266" s="41">
        <v>576300</v>
      </c>
      <c r="DJ266" s="41">
        <v>588100</v>
      </c>
      <c r="DK266" s="41">
        <v>591300</v>
      </c>
      <c r="DL266" s="41">
        <v>577900</v>
      </c>
      <c r="DM266" s="41">
        <v>575400</v>
      </c>
      <c r="DN266" s="41">
        <v>573500</v>
      </c>
      <c r="DO266" s="41">
        <v>572400</v>
      </c>
      <c r="DP266" s="41">
        <v>572300</v>
      </c>
    </row>
    <row r="267" spans="1:120">
      <c r="A267" s="41">
        <v>95136</v>
      </c>
      <c r="B267" s="41" t="s">
        <v>109</v>
      </c>
      <c r="C267" s="41" t="s">
        <v>66</v>
      </c>
      <c r="D267" s="41" t="s">
        <v>109</v>
      </c>
      <c r="E267" s="41" t="s">
        <v>110</v>
      </c>
      <c r="F267" s="41">
        <v>650000</v>
      </c>
      <c r="G267" s="41">
        <v>659000</v>
      </c>
      <c r="H267" s="41">
        <v>667400</v>
      </c>
      <c r="I267" s="41">
        <v>678600</v>
      </c>
      <c r="J267" s="41">
        <v>690500</v>
      </c>
      <c r="K267" s="41">
        <v>700600</v>
      </c>
      <c r="L267" s="41">
        <v>710600</v>
      </c>
      <c r="M267" s="41">
        <v>721700</v>
      </c>
      <c r="N267" s="41">
        <v>728900</v>
      </c>
      <c r="O267" s="41">
        <v>731600</v>
      </c>
      <c r="P267" s="41">
        <v>734200</v>
      </c>
      <c r="Q267" s="41">
        <v>737600</v>
      </c>
      <c r="R267" s="41">
        <v>739300</v>
      </c>
      <c r="S267" s="41">
        <v>739600</v>
      </c>
      <c r="T267" s="41">
        <v>740600</v>
      </c>
      <c r="U267" s="41">
        <v>741700</v>
      </c>
      <c r="V267" s="41">
        <v>744100</v>
      </c>
      <c r="W267" s="41">
        <v>747300</v>
      </c>
      <c r="X267" s="41">
        <v>748500</v>
      </c>
      <c r="Y267" s="41">
        <v>745200</v>
      </c>
      <c r="Z267" s="41">
        <v>742500</v>
      </c>
      <c r="AA267" s="41">
        <v>742500</v>
      </c>
      <c r="AB267" s="41">
        <v>744300</v>
      </c>
      <c r="AC267" s="41">
        <v>744200</v>
      </c>
      <c r="AD267" s="41">
        <v>744000</v>
      </c>
      <c r="AE267" s="41">
        <v>743900</v>
      </c>
      <c r="AF267" s="41">
        <v>744600</v>
      </c>
      <c r="AG267" s="41">
        <v>744400</v>
      </c>
      <c r="AH267" s="41">
        <v>741700</v>
      </c>
      <c r="AI267" s="41">
        <v>738200</v>
      </c>
      <c r="AJ267" s="41">
        <v>735400</v>
      </c>
      <c r="AK267" s="41">
        <v>731400</v>
      </c>
      <c r="AL267" s="41">
        <v>726300</v>
      </c>
      <c r="AM267" s="41">
        <v>722500</v>
      </c>
      <c r="AN267" s="41">
        <v>719500</v>
      </c>
      <c r="AO267" s="41">
        <v>712500</v>
      </c>
      <c r="AP267" s="41">
        <v>700900</v>
      </c>
      <c r="AQ267" s="41">
        <v>687000</v>
      </c>
      <c r="AR267" s="41">
        <v>673000</v>
      </c>
      <c r="AS267" s="41">
        <v>659200</v>
      </c>
      <c r="AT267" s="41">
        <v>646800</v>
      </c>
      <c r="AU267" s="41">
        <v>636100</v>
      </c>
      <c r="AV267" s="41">
        <v>627600</v>
      </c>
      <c r="AW267" s="41">
        <v>620100</v>
      </c>
      <c r="AX267" s="41">
        <v>614500</v>
      </c>
      <c r="AY267" s="41">
        <v>608900</v>
      </c>
      <c r="AZ267" s="41">
        <v>600600</v>
      </c>
      <c r="BA267" s="41">
        <v>592100</v>
      </c>
      <c r="BB267" s="41">
        <v>585100</v>
      </c>
      <c r="BC267" s="41">
        <v>576500</v>
      </c>
      <c r="BD267" s="41">
        <v>565800</v>
      </c>
      <c r="BE267" s="41">
        <v>557500</v>
      </c>
      <c r="BF267" s="41">
        <v>551100</v>
      </c>
      <c r="BG267" s="41">
        <v>545700</v>
      </c>
      <c r="BH267" s="41">
        <v>543000</v>
      </c>
      <c r="BI267" s="41">
        <v>542600</v>
      </c>
      <c r="BJ267" s="41">
        <v>541700</v>
      </c>
      <c r="BK267" s="41">
        <v>542000</v>
      </c>
      <c r="BL267" s="41">
        <v>544900</v>
      </c>
      <c r="BM267" s="41">
        <v>552000</v>
      </c>
      <c r="BN267" s="41">
        <v>559800</v>
      </c>
      <c r="BO267" s="41">
        <v>564900</v>
      </c>
      <c r="BP267" s="41">
        <v>567500</v>
      </c>
      <c r="BQ267" s="41">
        <v>566200</v>
      </c>
      <c r="BR267" s="41">
        <v>563300</v>
      </c>
      <c r="BS267" s="41">
        <v>561100</v>
      </c>
      <c r="BT267" s="41">
        <v>556400</v>
      </c>
      <c r="BU267" s="41">
        <v>553300</v>
      </c>
      <c r="BV267" s="41">
        <v>554800</v>
      </c>
      <c r="BW267" s="41">
        <v>556600</v>
      </c>
      <c r="BX267" s="41">
        <v>553800</v>
      </c>
      <c r="BY267" s="41">
        <v>551200</v>
      </c>
      <c r="BZ267" s="41">
        <v>547800</v>
      </c>
      <c r="CA267" s="41">
        <v>545500</v>
      </c>
      <c r="CB267" s="41">
        <v>542700</v>
      </c>
      <c r="CC267" s="41">
        <v>540300</v>
      </c>
      <c r="CD267" s="41">
        <v>537100</v>
      </c>
      <c r="CE267" s="41">
        <v>535600</v>
      </c>
      <c r="CF267" s="41">
        <v>534500</v>
      </c>
      <c r="CG267" s="41">
        <v>534100</v>
      </c>
      <c r="CH267" s="41">
        <v>533500</v>
      </c>
      <c r="CI267" s="41">
        <v>530600</v>
      </c>
      <c r="CJ267" s="41">
        <v>526800</v>
      </c>
      <c r="CK267" s="41">
        <v>523100</v>
      </c>
      <c r="CL267" s="41">
        <v>520900</v>
      </c>
      <c r="CM267" s="41">
        <v>521700</v>
      </c>
      <c r="CN267" s="41">
        <v>524700</v>
      </c>
      <c r="CO267" s="41">
        <v>528800</v>
      </c>
      <c r="CP267" s="41">
        <v>535600</v>
      </c>
      <c r="CQ267" s="41">
        <v>543000</v>
      </c>
      <c r="CR267" s="41">
        <v>548200</v>
      </c>
      <c r="CS267" s="41">
        <v>551600</v>
      </c>
      <c r="CT267" s="41">
        <v>554100</v>
      </c>
      <c r="CU267" s="41">
        <v>557600</v>
      </c>
      <c r="CV267" s="41">
        <v>566100</v>
      </c>
      <c r="CW267" s="41">
        <v>574700</v>
      </c>
      <c r="CX267" s="41">
        <v>583300</v>
      </c>
      <c r="CY267" s="41">
        <v>598300</v>
      </c>
      <c r="CZ267" s="41">
        <v>617800</v>
      </c>
      <c r="DA267" s="41">
        <v>636300</v>
      </c>
      <c r="DB267" s="41">
        <v>649900</v>
      </c>
      <c r="DC267" s="41">
        <v>658400</v>
      </c>
      <c r="DD267" s="41">
        <v>664100</v>
      </c>
      <c r="DE267" s="41">
        <v>669600</v>
      </c>
      <c r="DF267" s="41">
        <v>673500</v>
      </c>
      <c r="DG267" s="41">
        <v>678400</v>
      </c>
      <c r="DH267" s="41">
        <v>684700</v>
      </c>
      <c r="DI267" s="41">
        <v>688000</v>
      </c>
      <c r="DJ267" s="41">
        <v>693900</v>
      </c>
      <c r="DK267" s="41">
        <v>702700</v>
      </c>
      <c r="DL267" s="41">
        <v>715000</v>
      </c>
      <c r="DM267" s="41">
        <v>726800</v>
      </c>
      <c r="DN267" s="41">
        <v>737100</v>
      </c>
      <c r="DO267" s="41">
        <v>742000</v>
      </c>
      <c r="DP267" s="41">
        <v>746600</v>
      </c>
    </row>
    <row r="268" spans="1:120">
      <c r="A268" s="41">
        <v>90815</v>
      </c>
      <c r="B268" s="41" t="s">
        <v>400</v>
      </c>
      <c r="C268" s="41" t="s">
        <v>66</v>
      </c>
      <c r="D268" s="41" t="s">
        <v>394</v>
      </c>
      <c r="E268" s="41" t="s">
        <v>394</v>
      </c>
      <c r="F268" s="41">
        <v>600000</v>
      </c>
      <c r="G268" s="41">
        <v>606300</v>
      </c>
      <c r="H268" s="41">
        <v>612600</v>
      </c>
      <c r="I268" s="41">
        <v>618800</v>
      </c>
      <c r="J268" s="41">
        <v>626300</v>
      </c>
      <c r="K268" s="41">
        <v>634600</v>
      </c>
      <c r="L268" s="41">
        <v>643500</v>
      </c>
      <c r="M268" s="41">
        <v>653700</v>
      </c>
      <c r="N268" s="41">
        <v>664600</v>
      </c>
      <c r="O268" s="41">
        <v>673400</v>
      </c>
      <c r="P268" s="41">
        <v>679600</v>
      </c>
      <c r="Q268" s="41">
        <v>681500</v>
      </c>
      <c r="R268" s="41">
        <v>678800</v>
      </c>
      <c r="S268" s="41">
        <v>675600</v>
      </c>
      <c r="T268" s="41">
        <v>675500</v>
      </c>
      <c r="U268" s="41">
        <v>676700</v>
      </c>
      <c r="V268" s="41">
        <v>678200</v>
      </c>
      <c r="W268" s="41">
        <v>679300</v>
      </c>
      <c r="X268" s="41">
        <v>678900</v>
      </c>
      <c r="Y268" s="41">
        <v>676600</v>
      </c>
      <c r="Z268" s="41">
        <v>673800</v>
      </c>
      <c r="AA268" s="41">
        <v>670600</v>
      </c>
      <c r="AB268" s="41">
        <v>666800</v>
      </c>
      <c r="AC268" s="41">
        <v>664600</v>
      </c>
      <c r="AD268" s="41">
        <v>664800</v>
      </c>
      <c r="AE268" s="41">
        <v>666600</v>
      </c>
      <c r="AF268" s="41">
        <v>667500</v>
      </c>
      <c r="AG268" s="41">
        <v>667400</v>
      </c>
      <c r="AH268" s="41">
        <v>664900</v>
      </c>
      <c r="AI268" s="41">
        <v>657600</v>
      </c>
      <c r="AJ268" s="41">
        <v>647700</v>
      </c>
      <c r="AK268" s="41">
        <v>639500</v>
      </c>
      <c r="AL268" s="41">
        <v>632700</v>
      </c>
      <c r="AM268" s="41">
        <v>627000</v>
      </c>
      <c r="AN268" s="41">
        <v>620900</v>
      </c>
      <c r="AO268" s="41">
        <v>612900</v>
      </c>
      <c r="AP268" s="41">
        <v>603100</v>
      </c>
      <c r="AQ268" s="41">
        <v>592100</v>
      </c>
      <c r="AR268" s="41">
        <v>578500</v>
      </c>
      <c r="AS268" s="41">
        <v>564500</v>
      </c>
      <c r="AT268" s="41">
        <v>553000</v>
      </c>
      <c r="AU268" s="41">
        <v>545400</v>
      </c>
      <c r="AV268" s="41">
        <v>538100</v>
      </c>
      <c r="AW268" s="41">
        <v>529600</v>
      </c>
      <c r="AX268" s="41">
        <v>522800</v>
      </c>
      <c r="AY268" s="41">
        <v>518800</v>
      </c>
      <c r="AZ268" s="41">
        <v>516400</v>
      </c>
      <c r="BA268" s="41">
        <v>516800</v>
      </c>
      <c r="BB268" s="41">
        <v>520600</v>
      </c>
      <c r="BC268" s="41">
        <v>523400</v>
      </c>
      <c r="BD268" s="41">
        <v>524400</v>
      </c>
      <c r="BE268" s="41">
        <v>524900</v>
      </c>
      <c r="BF268" s="41">
        <v>525200</v>
      </c>
      <c r="BG268" s="41">
        <v>526500</v>
      </c>
      <c r="BH268" s="41">
        <v>530100</v>
      </c>
      <c r="BI268" s="41">
        <v>534800</v>
      </c>
      <c r="BJ268" s="41">
        <v>539300</v>
      </c>
      <c r="BK268" s="41">
        <v>543800</v>
      </c>
      <c r="BL268" s="41">
        <v>546800</v>
      </c>
      <c r="BM268" s="41">
        <v>550100</v>
      </c>
      <c r="BN268" s="41">
        <v>552600</v>
      </c>
      <c r="BO268" s="41">
        <v>556100</v>
      </c>
      <c r="BP268" s="41">
        <v>559300</v>
      </c>
      <c r="BQ268" s="41">
        <v>559900</v>
      </c>
      <c r="BR268" s="41">
        <v>557000</v>
      </c>
      <c r="BS268" s="41">
        <v>553900</v>
      </c>
      <c r="BT268" s="41">
        <v>549500</v>
      </c>
      <c r="BU268" s="41">
        <v>544600</v>
      </c>
      <c r="BV268" s="41">
        <v>539800</v>
      </c>
      <c r="BW268" s="41">
        <v>535400</v>
      </c>
      <c r="BX268" s="41">
        <v>530400</v>
      </c>
      <c r="BY268" s="41">
        <v>523400</v>
      </c>
      <c r="BZ268" s="41">
        <v>516200</v>
      </c>
      <c r="CA268" s="41">
        <v>510600</v>
      </c>
      <c r="CB268" s="41">
        <v>506000</v>
      </c>
      <c r="CC268" s="41">
        <v>501600</v>
      </c>
      <c r="CD268" s="41">
        <v>497600</v>
      </c>
      <c r="CE268" s="41">
        <v>494400</v>
      </c>
      <c r="CF268" s="41">
        <v>492600</v>
      </c>
      <c r="CG268" s="41">
        <v>492400</v>
      </c>
      <c r="CH268" s="41">
        <v>493000</v>
      </c>
      <c r="CI268" s="41">
        <v>493400</v>
      </c>
      <c r="CJ268" s="41">
        <v>493900</v>
      </c>
      <c r="CK268" s="41">
        <v>494900</v>
      </c>
      <c r="CL268" s="41">
        <v>495700</v>
      </c>
      <c r="CM268" s="41">
        <v>496700</v>
      </c>
      <c r="CN268" s="41">
        <v>499200</v>
      </c>
      <c r="CO268" s="41">
        <v>503100</v>
      </c>
      <c r="CP268" s="41">
        <v>507200</v>
      </c>
      <c r="CQ268" s="41">
        <v>509800</v>
      </c>
      <c r="CR268" s="41">
        <v>512500</v>
      </c>
      <c r="CS268" s="41">
        <v>517200</v>
      </c>
      <c r="CT268" s="41">
        <v>521800</v>
      </c>
      <c r="CU268" s="41">
        <v>525000</v>
      </c>
      <c r="CV268" s="41">
        <v>528300</v>
      </c>
      <c r="CW268" s="41">
        <v>532400</v>
      </c>
      <c r="CX268" s="41">
        <v>538600</v>
      </c>
      <c r="CY268" s="41">
        <v>546000</v>
      </c>
      <c r="CZ268" s="41">
        <v>553400</v>
      </c>
      <c r="DA268" s="41">
        <v>562400</v>
      </c>
      <c r="DB268" s="41">
        <v>575100</v>
      </c>
      <c r="DC268" s="41">
        <v>587700</v>
      </c>
      <c r="DD268" s="41">
        <v>594900</v>
      </c>
      <c r="DE268" s="41">
        <v>596400</v>
      </c>
      <c r="DF268" s="41">
        <v>597200</v>
      </c>
      <c r="DG268" s="41">
        <v>599600</v>
      </c>
      <c r="DH268" s="41">
        <v>606400</v>
      </c>
      <c r="DI268" s="41">
        <v>611800</v>
      </c>
      <c r="DJ268" s="41">
        <v>614500</v>
      </c>
      <c r="DK268" s="41">
        <v>617000</v>
      </c>
      <c r="DL268" s="41">
        <v>624300</v>
      </c>
      <c r="DM268" s="41">
        <v>628900</v>
      </c>
      <c r="DN268" s="41">
        <v>628900</v>
      </c>
      <c r="DO268" s="41">
        <v>627600</v>
      </c>
      <c r="DP268" s="41">
        <v>628600</v>
      </c>
    </row>
    <row r="269" spans="1:120">
      <c r="A269" s="41">
        <v>95667</v>
      </c>
      <c r="B269" s="41" t="s">
        <v>546</v>
      </c>
      <c r="C269" s="41" t="s">
        <v>66</v>
      </c>
      <c r="D269" s="41" t="s">
        <v>406</v>
      </c>
      <c r="E269" s="41" t="s">
        <v>547</v>
      </c>
      <c r="F269" s="41">
        <v>458700</v>
      </c>
      <c r="G269" s="41">
        <v>463300</v>
      </c>
      <c r="H269" s="41">
        <v>469900</v>
      </c>
      <c r="I269" s="41">
        <v>477900</v>
      </c>
      <c r="J269" s="41">
        <v>485000</v>
      </c>
      <c r="K269" s="41">
        <v>491400</v>
      </c>
      <c r="L269" s="41">
        <v>497900</v>
      </c>
      <c r="M269" s="41">
        <v>503400</v>
      </c>
      <c r="N269" s="41">
        <v>507700</v>
      </c>
      <c r="O269" s="41">
        <v>510100</v>
      </c>
      <c r="P269" s="41">
        <v>510500</v>
      </c>
      <c r="Q269" s="41">
        <v>507400</v>
      </c>
      <c r="R269" s="41">
        <v>503800</v>
      </c>
      <c r="S269" s="41">
        <v>499900</v>
      </c>
      <c r="T269" s="41">
        <v>496400</v>
      </c>
      <c r="U269" s="41">
        <v>491100</v>
      </c>
      <c r="V269" s="41">
        <v>486100</v>
      </c>
      <c r="W269" s="41">
        <v>482500</v>
      </c>
      <c r="X269" s="41">
        <v>481500</v>
      </c>
      <c r="Y269" s="41">
        <v>480300</v>
      </c>
      <c r="Z269" s="41">
        <v>477100</v>
      </c>
      <c r="AA269" s="41">
        <v>472600</v>
      </c>
      <c r="AB269" s="41">
        <v>468800</v>
      </c>
      <c r="AC269" s="41">
        <v>466600</v>
      </c>
      <c r="AD269" s="41">
        <v>465800</v>
      </c>
      <c r="AE269" s="41">
        <v>465400</v>
      </c>
      <c r="AF269" s="41">
        <v>463500</v>
      </c>
      <c r="AG269" s="41">
        <v>462200</v>
      </c>
      <c r="AH269" s="41">
        <v>462800</v>
      </c>
      <c r="AI269" s="41">
        <v>462100</v>
      </c>
      <c r="AJ269" s="41">
        <v>456700</v>
      </c>
      <c r="AK269" s="41">
        <v>451300</v>
      </c>
      <c r="AL269" s="41">
        <v>448700</v>
      </c>
      <c r="AM269" s="41">
        <v>444300</v>
      </c>
      <c r="AN269" s="41">
        <v>436900</v>
      </c>
      <c r="AO269" s="41">
        <v>431700</v>
      </c>
      <c r="AP269" s="41">
        <v>425100</v>
      </c>
      <c r="AQ269" s="41">
        <v>417200</v>
      </c>
      <c r="AR269" s="41">
        <v>411800</v>
      </c>
      <c r="AS269" s="41">
        <v>409700</v>
      </c>
      <c r="AT269" s="41">
        <v>407300</v>
      </c>
      <c r="AU269" s="41">
        <v>405000</v>
      </c>
      <c r="AV269" s="41">
        <v>401400</v>
      </c>
      <c r="AW269" s="41">
        <v>397800</v>
      </c>
      <c r="AX269" s="41">
        <v>393800</v>
      </c>
      <c r="AY269" s="41">
        <v>387100</v>
      </c>
      <c r="AZ269" s="41">
        <v>381600</v>
      </c>
      <c r="BA269" s="41">
        <v>382800</v>
      </c>
      <c r="BB269" s="41">
        <v>384400</v>
      </c>
      <c r="BC269" s="41">
        <v>381200</v>
      </c>
      <c r="BD269" s="41">
        <v>375900</v>
      </c>
      <c r="BE269" s="41">
        <v>371900</v>
      </c>
      <c r="BF269" s="41">
        <v>367700</v>
      </c>
      <c r="BG269" s="41">
        <v>362000</v>
      </c>
      <c r="BH269" s="41">
        <v>355200</v>
      </c>
      <c r="BI269" s="41">
        <v>352100</v>
      </c>
      <c r="BJ269" s="41">
        <v>351100</v>
      </c>
      <c r="BK269" s="41">
        <v>351400</v>
      </c>
      <c r="BL269" s="41">
        <v>352900</v>
      </c>
      <c r="BM269" s="41">
        <v>346700</v>
      </c>
      <c r="BN269" s="41">
        <v>335800</v>
      </c>
      <c r="BO269" s="41">
        <v>332700</v>
      </c>
      <c r="BP269" s="41">
        <v>334500</v>
      </c>
      <c r="BQ269" s="41">
        <v>329200</v>
      </c>
      <c r="BR269" s="41">
        <v>323100</v>
      </c>
      <c r="BS269" s="41">
        <v>320000</v>
      </c>
      <c r="BT269" s="41">
        <v>319700</v>
      </c>
      <c r="BU269" s="41">
        <v>313900</v>
      </c>
      <c r="BV269" s="41">
        <v>309400</v>
      </c>
      <c r="BW269" s="41">
        <v>311100</v>
      </c>
      <c r="BX269" s="41">
        <v>308900</v>
      </c>
      <c r="BY269" s="41">
        <v>298000</v>
      </c>
      <c r="BZ269" s="41">
        <v>297700</v>
      </c>
      <c r="CA269" s="41">
        <v>302300</v>
      </c>
      <c r="CB269" s="41">
        <v>299500</v>
      </c>
      <c r="CC269" s="41">
        <v>295300</v>
      </c>
      <c r="CD269" s="41">
        <v>296700</v>
      </c>
      <c r="CE269" s="41">
        <v>297400</v>
      </c>
      <c r="CF269" s="41">
        <v>298300</v>
      </c>
      <c r="CG269" s="41">
        <v>298400</v>
      </c>
      <c r="CH269" s="41">
        <v>293600</v>
      </c>
      <c r="CI269" s="41">
        <v>288600</v>
      </c>
      <c r="CJ269" s="41">
        <v>290000</v>
      </c>
      <c r="CK269" s="41">
        <v>296100</v>
      </c>
      <c r="CL269" s="41">
        <v>295900</v>
      </c>
      <c r="CM269" s="41">
        <v>288200</v>
      </c>
      <c r="CN269" s="41">
        <v>285000</v>
      </c>
      <c r="CO269" s="41">
        <v>291500</v>
      </c>
      <c r="CP269" s="41">
        <v>293200</v>
      </c>
      <c r="CQ269" s="41">
        <v>290600</v>
      </c>
      <c r="CR269" s="41">
        <v>293200</v>
      </c>
      <c r="CS269" s="41">
        <v>298500</v>
      </c>
      <c r="CT269" s="41">
        <v>302600</v>
      </c>
      <c r="CU269" s="41">
        <v>306800</v>
      </c>
      <c r="CV269" s="41">
        <v>309300</v>
      </c>
      <c r="CW269" s="41">
        <v>314300</v>
      </c>
      <c r="CX269" s="41">
        <v>321100</v>
      </c>
      <c r="CY269" s="41">
        <v>327700</v>
      </c>
      <c r="CZ269" s="41">
        <v>331500</v>
      </c>
      <c r="DA269" s="41">
        <v>333600</v>
      </c>
      <c r="DB269" s="41">
        <v>337400</v>
      </c>
      <c r="DC269" s="41">
        <v>341900</v>
      </c>
      <c r="DD269" s="41">
        <v>341200</v>
      </c>
      <c r="DE269" s="41">
        <v>339300</v>
      </c>
      <c r="DF269" s="41">
        <v>338300</v>
      </c>
      <c r="DG269" s="41">
        <v>336400</v>
      </c>
      <c r="DH269" s="41">
        <v>334000</v>
      </c>
      <c r="DI269" s="41">
        <v>333400</v>
      </c>
      <c r="DJ269" s="41">
        <v>335400</v>
      </c>
      <c r="DK269" s="41">
        <v>341200</v>
      </c>
      <c r="DL269" s="41">
        <v>348100</v>
      </c>
      <c r="DM269" s="41">
        <v>351700</v>
      </c>
      <c r="DN269" s="41">
        <v>352400</v>
      </c>
      <c r="DO269" s="41">
        <v>355600</v>
      </c>
      <c r="DP269" s="41">
        <v>358400</v>
      </c>
    </row>
    <row r="270" spans="1:120">
      <c r="A270" s="41">
        <v>94901</v>
      </c>
      <c r="B270" s="41" t="s">
        <v>148</v>
      </c>
      <c r="C270" s="41" t="s">
        <v>66</v>
      </c>
      <c r="D270" s="41" t="s">
        <v>65</v>
      </c>
      <c r="E270" s="41" t="s">
        <v>343</v>
      </c>
      <c r="F270" s="41">
        <v>1068800</v>
      </c>
      <c r="G270" s="41">
        <v>1079200</v>
      </c>
      <c r="H270" s="41">
        <v>1094500</v>
      </c>
      <c r="I270" s="41">
        <v>1108300</v>
      </c>
      <c r="J270" s="41">
        <v>1113900</v>
      </c>
      <c r="K270" s="41">
        <v>1113100</v>
      </c>
      <c r="L270" s="41">
        <v>1109400</v>
      </c>
      <c r="M270" s="41">
        <v>1104500</v>
      </c>
      <c r="N270" s="41">
        <v>1102300</v>
      </c>
      <c r="O270" s="41">
        <v>1101600</v>
      </c>
      <c r="P270" s="41">
        <v>1105800</v>
      </c>
      <c r="Q270" s="41">
        <v>1116400</v>
      </c>
      <c r="R270" s="41">
        <v>1125400</v>
      </c>
      <c r="S270" s="41">
        <v>1122000</v>
      </c>
      <c r="T270" s="41">
        <v>1114400</v>
      </c>
      <c r="U270" s="41">
        <v>1109100</v>
      </c>
      <c r="V270" s="41">
        <v>1102900</v>
      </c>
      <c r="W270" s="41">
        <v>1093800</v>
      </c>
      <c r="X270" s="41">
        <v>1087500</v>
      </c>
      <c r="Y270" s="41">
        <v>1087000</v>
      </c>
      <c r="Z270" s="41">
        <v>1092300</v>
      </c>
      <c r="AA270" s="41">
        <v>1100100</v>
      </c>
      <c r="AB270" s="41">
        <v>1104900</v>
      </c>
      <c r="AC270" s="41">
        <v>1106700</v>
      </c>
      <c r="AD270" s="41">
        <v>1105300</v>
      </c>
      <c r="AE270" s="41">
        <v>1104300</v>
      </c>
      <c r="AF270" s="41">
        <v>1105100</v>
      </c>
      <c r="AG270" s="41">
        <v>1109300</v>
      </c>
      <c r="AH270" s="41">
        <v>1112400</v>
      </c>
      <c r="AI270" s="41">
        <v>1115400</v>
      </c>
      <c r="AJ270" s="41">
        <v>1120100</v>
      </c>
      <c r="AK270" s="41">
        <v>1122700</v>
      </c>
      <c r="AL270" s="41">
        <v>1120600</v>
      </c>
      <c r="AM270" s="41">
        <v>1110500</v>
      </c>
      <c r="AN270" s="41">
        <v>1097500</v>
      </c>
      <c r="AO270" s="41">
        <v>1090500</v>
      </c>
      <c r="AP270" s="41">
        <v>1096600</v>
      </c>
      <c r="AQ270" s="41">
        <v>1098900</v>
      </c>
      <c r="AR270" s="41">
        <v>1088300</v>
      </c>
      <c r="AS270" s="41">
        <v>1072700</v>
      </c>
      <c r="AT270" s="41">
        <v>1068000</v>
      </c>
      <c r="AU270" s="41">
        <v>1074100</v>
      </c>
      <c r="AV270" s="41">
        <v>1081100</v>
      </c>
      <c r="AW270" s="41">
        <v>1089200</v>
      </c>
      <c r="AX270" s="41">
        <v>1093400</v>
      </c>
      <c r="AY270" s="41">
        <v>1089500</v>
      </c>
      <c r="AZ270" s="41">
        <v>1074600</v>
      </c>
      <c r="BA270" s="41">
        <v>1063100</v>
      </c>
      <c r="BB270" s="41">
        <v>1061300</v>
      </c>
      <c r="BC270" s="41">
        <v>1056600</v>
      </c>
      <c r="BD270" s="41">
        <v>1035600</v>
      </c>
      <c r="BE270" s="41">
        <v>1019500</v>
      </c>
      <c r="BF270" s="41">
        <v>1014600</v>
      </c>
      <c r="BG270" s="41">
        <v>1008400</v>
      </c>
      <c r="BH270" s="41">
        <v>999100</v>
      </c>
      <c r="BI270" s="41">
        <v>990800</v>
      </c>
      <c r="BJ270" s="41">
        <v>981400</v>
      </c>
      <c r="BK270" s="41">
        <v>977600</v>
      </c>
      <c r="BL270" s="41">
        <v>980300</v>
      </c>
      <c r="BM270" s="41">
        <v>977600</v>
      </c>
      <c r="BN270" s="41">
        <v>970500</v>
      </c>
      <c r="BO270" s="41">
        <v>982300</v>
      </c>
      <c r="BP270" s="41">
        <v>988000</v>
      </c>
      <c r="BQ270" s="41">
        <v>977800</v>
      </c>
      <c r="BR270" s="41">
        <v>976100</v>
      </c>
      <c r="BS270" s="41">
        <v>976100</v>
      </c>
      <c r="BT270" s="41">
        <v>956200</v>
      </c>
      <c r="BU270" s="41">
        <v>954900</v>
      </c>
      <c r="BV270" s="41">
        <v>958000</v>
      </c>
      <c r="BW270" s="41">
        <v>947100</v>
      </c>
      <c r="BX270" s="41">
        <v>934500</v>
      </c>
      <c r="BY270" s="41">
        <v>922400</v>
      </c>
      <c r="BZ270" s="41">
        <v>897700</v>
      </c>
      <c r="CA270" s="41">
        <v>872700</v>
      </c>
      <c r="CB270" s="41">
        <v>879100</v>
      </c>
      <c r="CC270" s="41">
        <v>886700</v>
      </c>
      <c r="CD270" s="41">
        <v>873100</v>
      </c>
      <c r="CE270" s="41">
        <v>857500</v>
      </c>
      <c r="CF270" s="41">
        <v>863900</v>
      </c>
      <c r="CG270" s="41">
        <v>854800</v>
      </c>
      <c r="CH270" s="41">
        <v>836900</v>
      </c>
      <c r="CI270" s="41">
        <v>824500</v>
      </c>
      <c r="CJ270" s="41">
        <v>835300</v>
      </c>
      <c r="CK270" s="41">
        <v>852700</v>
      </c>
      <c r="CL270" s="41">
        <v>848200</v>
      </c>
      <c r="CM270" s="41">
        <v>838100</v>
      </c>
      <c r="CN270" s="41">
        <v>848400</v>
      </c>
      <c r="CO270" s="41">
        <v>865600</v>
      </c>
      <c r="CP270" s="41">
        <v>860700</v>
      </c>
      <c r="CQ270" s="41">
        <v>852800</v>
      </c>
      <c r="CR270" s="41">
        <v>860600</v>
      </c>
      <c r="CS270" s="41">
        <v>860700</v>
      </c>
      <c r="CT270" s="41">
        <v>855300</v>
      </c>
      <c r="CU270" s="41">
        <v>869400</v>
      </c>
      <c r="CV270" s="41">
        <v>880100</v>
      </c>
      <c r="CW270" s="41">
        <v>870300</v>
      </c>
      <c r="CX270" s="41">
        <v>882100</v>
      </c>
      <c r="CY270" s="41">
        <v>906600</v>
      </c>
      <c r="CZ270" s="41">
        <v>921800</v>
      </c>
      <c r="DA270" s="41">
        <v>941900</v>
      </c>
      <c r="DB270" s="41">
        <v>974500</v>
      </c>
      <c r="DC270" s="41">
        <v>991100</v>
      </c>
      <c r="DD270" s="41">
        <v>990700</v>
      </c>
      <c r="DE270" s="41">
        <v>1001800</v>
      </c>
      <c r="DF270" s="41">
        <v>1025300</v>
      </c>
      <c r="DG270" s="41">
        <v>1033500</v>
      </c>
      <c r="DH270" s="41">
        <v>1036300</v>
      </c>
      <c r="DI270" s="41">
        <v>1053900</v>
      </c>
      <c r="DJ270" s="41">
        <v>1072300</v>
      </c>
      <c r="DK270" s="41">
        <v>1079600</v>
      </c>
      <c r="DL270" s="41">
        <v>1089500</v>
      </c>
      <c r="DM270" s="41">
        <v>1100800</v>
      </c>
      <c r="DN270" s="41">
        <v>1117400</v>
      </c>
      <c r="DO270" s="41">
        <v>1140600</v>
      </c>
      <c r="DP270" s="41">
        <v>1161700</v>
      </c>
    </row>
    <row r="271" spans="1:120">
      <c r="A271" s="41">
        <v>92530</v>
      </c>
      <c r="B271" s="41" t="s">
        <v>724</v>
      </c>
      <c r="C271" s="41" t="s">
        <v>66</v>
      </c>
      <c r="D271" s="41" t="s">
        <v>414</v>
      </c>
      <c r="E271" s="41" t="s">
        <v>414</v>
      </c>
      <c r="F271" s="41">
        <v>401200</v>
      </c>
      <c r="G271" s="41">
        <v>402900</v>
      </c>
      <c r="H271" s="41">
        <v>402700</v>
      </c>
      <c r="I271" s="41">
        <v>404600</v>
      </c>
      <c r="J271" s="41">
        <v>409300</v>
      </c>
      <c r="K271" s="41">
        <v>415100</v>
      </c>
      <c r="L271" s="41">
        <v>421300</v>
      </c>
      <c r="M271" s="41">
        <v>427100</v>
      </c>
      <c r="N271" s="41">
        <v>431000</v>
      </c>
      <c r="O271" s="41">
        <v>434900</v>
      </c>
      <c r="P271" s="41">
        <v>440100</v>
      </c>
      <c r="Q271" s="41">
        <v>444500</v>
      </c>
      <c r="R271" s="41">
        <v>447300</v>
      </c>
      <c r="S271" s="41">
        <v>451400</v>
      </c>
      <c r="T271" s="41">
        <v>456200</v>
      </c>
      <c r="U271" s="41">
        <v>459000</v>
      </c>
      <c r="V271" s="41">
        <v>459600</v>
      </c>
      <c r="W271" s="41">
        <v>460000</v>
      </c>
      <c r="X271" s="41">
        <v>459700</v>
      </c>
      <c r="Y271" s="41">
        <v>458200</v>
      </c>
      <c r="Z271" s="41">
        <v>455900</v>
      </c>
      <c r="AA271" s="41">
        <v>453700</v>
      </c>
      <c r="AB271" s="41">
        <v>451900</v>
      </c>
      <c r="AC271" s="41">
        <v>450500</v>
      </c>
      <c r="AD271" s="41">
        <v>449500</v>
      </c>
      <c r="AE271" s="41">
        <v>447500</v>
      </c>
      <c r="AF271" s="41">
        <v>442800</v>
      </c>
      <c r="AG271" s="41">
        <v>436400</v>
      </c>
      <c r="AH271" s="41">
        <v>428800</v>
      </c>
      <c r="AI271" s="41">
        <v>421200</v>
      </c>
      <c r="AJ271" s="41">
        <v>413900</v>
      </c>
      <c r="AK271" s="41">
        <v>406900</v>
      </c>
      <c r="AL271" s="41">
        <v>399700</v>
      </c>
      <c r="AM271" s="41">
        <v>391900</v>
      </c>
      <c r="AN271" s="41">
        <v>383100</v>
      </c>
      <c r="AO271" s="41">
        <v>374200</v>
      </c>
      <c r="AP271" s="41">
        <v>364700</v>
      </c>
      <c r="AQ271" s="41">
        <v>354000</v>
      </c>
      <c r="AR271" s="41">
        <v>343400</v>
      </c>
      <c r="AS271" s="41">
        <v>333400</v>
      </c>
      <c r="AT271" s="41">
        <v>321700</v>
      </c>
      <c r="AU271" s="41">
        <v>307600</v>
      </c>
      <c r="AV271" s="41">
        <v>294000</v>
      </c>
      <c r="AW271" s="41">
        <v>281900</v>
      </c>
      <c r="AX271" s="41">
        <v>271500</v>
      </c>
      <c r="AY271" s="41">
        <v>262500</v>
      </c>
      <c r="AZ271" s="41">
        <v>254600</v>
      </c>
      <c r="BA271" s="41">
        <v>246900</v>
      </c>
      <c r="BB271" s="41">
        <v>239200</v>
      </c>
      <c r="BC271" s="41">
        <v>231900</v>
      </c>
      <c r="BD271" s="41">
        <v>226700</v>
      </c>
      <c r="BE271" s="41">
        <v>222500</v>
      </c>
      <c r="BF271" s="41">
        <v>218700</v>
      </c>
      <c r="BG271" s="41">
        <v>215000</v>
      </c>
      <c r="BH271" s="41">
        <v>211500</v>
      </c>
      <c r="BI271" s="41">
        <v>208800</v>
      </c>
      <c r="BJ271" s="41">
        <v>207600</v>
      </c>
      <c r="BK271" s="41">
        <v>206500</v>
      </c>
      <c r="BL271" s="41">
        <v>205000</v>
      </c>
      <c r="BM271" s="41">
        <v>203900</v>
      </c>
      <c r="BN271" s="41">
        <v>205200</v>
      </c>
      <c r="BO271" s="41">
        <v>207900</v>
      </c>
      <c r="BP271" s="41">
        <v>209300</v>
      </c>
      <c r="BQ271" s="41">
        <v>210000</v>
      </c>
      <c r="BR271" s="41">
        <v>210800</v>
      </c>
      <c r="BS271" s="41">
        <v>210100</v>
      </c>
      <c r="BT271" s="41">
        <v>208400</v>
      </c>
      <c r="BU271" s="41">
        <v>208300</v>
      </c>
      <c r="BV271" s="41">
        <v>207600</v>
      </c>
      <c r="BW271" s="41">
        <v>206600</v>
      </c>
      <c r="BX271" s="41">
        <v>206600</v>
      </c>
      <c r="BY271" s="41">
        <v>206000</v>
      </c>
      <c r="BZ271" s="41">
        <v>203900</v>
      </c>
      <c r="CA271" s="41">
        <v>203400</v>
      </c>
      <c r="CB271" s="41">
        <v>203200</v>
      </c>
      <c r="CC271" s="41">
        <v>200900</v>
      </c>
      <c r="CD271" s="41">
        <v>199300</v>
      </c>
      <c r="CE271" s="41">
        <v>199900</v>
      </c>
      <c r="CF271" s="41">
        <v>200200</v>
      </c>
      <c r="CG271" s="41">
        <v>198500</v>
      </c>
      <c r="CH271" s="41">
        <v>196200</v>
      </c>
      <c r="CI271" s="41">
        <v>194500</v>
      </c>
      <c r="CJ271" s="41">
        <v>193400</v>
      </c>
      <c r="CK271" s="41">
        <v>192800</v>
      </c>
      <c r="CL271" s="41">
        <v>191500</v>
      </c>
      <c r="CM271" s="41">
        <v>191100</v>
      </c>
      <c r="CN271" s="41">
        <v>192000</v>
      </c>
      <c r="CO271" s="41">
        <v>193000</v>
      </c>
      <c r="CP271" s="41">
        <v>193500</v>
      </c>
      <c r="CQ271" s="41">
        <v>195200</v>
      </c>
      <c r="CR271" s="41">
        <v>197100</v>
      </c>
      <c r="CS271" s="41">
        <v>198200</v>
      </c>
      <c r="CT271" s="41">
        <v>199600</v>
      </c>
      <c r="CU271" s="41">
        <v>201700</v>
      </c>
      <c r="CV271" s="41">
        <v>204200</v>
      </c>
      <c r="CW271" s="41">
        <v>208400</v>
      </c>
      <c r="CX271" s="41">
        <v>213600</v>
      </c>
      <c r="CY271" s="41">
        <v>216900</v>
      </c>
      <c r="CZ271" s="41">
        <v>219500</v>
      </c>
      <c r="DA271" s="41">
        <v>224700</v>
      </c>
      <c r="DB271" s="41">
        <v>231800</v>
      </c>
      <c r="DC271" s="41">
        <v>239100</v>
      </c>
      <c r="DD271" s="41">
        <v>245900</v>
      </c>
      <c r="DE271" s="41">
        <v>252200</v>
      </c>
      <c r="DF271" s="41">
        <v>259000</v>
      </c>
      <c r="DG271" s="41">
        <v>265900</v>
      </c>
      <c r="DH271" s="41">
        <v>270700</v>
      </c>
      <c r="DI271" s="41">
        <v>274600</v>
      </c>
      <c r="DJ271" s="41">
        <v>279000</v>
      </c>
      <c r="DK271" s="41">
        <v>282200</v>
      </c>
      <c r="DL271" s="41">
        <v>285800</v>
      </c>
      <c r="DM271" s="41">
        <v>289400</v>
      </c>
      <c r="DN271" s="41">
        <v>292300</v>
      </c>
      <c r="DO271" s="41">
        <v>294500</v>
      </c>
      <c r="DP271" s="41">
        <v>296600</v>
      </c>
    </row>
    <row r="272" spans="1:120">
      <c r="A272" s="41">
        <v>95240</v>
      </c>
      <c r="B272" s="41" t="s">
        <v>548</v>
      </c>
      <c r="C272" s="41" t="s">
        <v>66</v>
      </c>
      <c r="D272" s="41" t="s">
        <v>496</v>
      </c>
      <c r="E272" s="41" t="s">
        <v>497</v>
      </c>
      <c r="F272" s="41">
        <v>379900</v>
      </c>
      <c r="G272" s="41">
        <v>383700</v>
      </c>
      <c r="H272" s="41">
        <v>389800</v>
      </c>
      <c r="I272" s="41">
        <v>398400</v>
      </c>
      <c r="J272" s="41">
        <v>407100</v>
      </c>
      <c r="K272" s="41">
        <v>414200</v>
      </c>
      <c r="L272" s="41">
        <v>421100</v>
      </c>
      <c r="M272" s="41">
        <v>428400</v>
      </c>
      <c r="N272" s="41">
        <v>434500</v>
      </c>
      <c r="O272" s="41">
        <v>436700</v>
      </c>
      <c r="P272" s="41">
        <v>438700</v>
      </c>
      <c r="Q272" s="41">
        <v>441400</v>
      </c>
      <c r="R272" s="41">
        <v>442700</v>
      </c>
      <c r="S272" s="41">
        <v>443000</v>
      </c>
      <c r="T272" s="41">
        <v>442600</v>
      </c>
      <c r="U272" s="41">
        <v>438400</v>
      </c>
      <c r="V272" s="41">
        <v>432100</v>
      </c>
      <c r="W272" s="41">
        <v>426700</v>
      </c>
      <c r="X272" s="41">
        <v>420200</v>
      </c>
      <c r="Y272" s="41">
        <v>412600</v>
      </c>
      <c r="Z272" s="41">
        <v>406900</v>
      </c>
      <c r="AA272" s="41">
        <v>403200</v>
      </c>
      <c r="AB272" s="41">
        <v>399900</v>
      </c>
      <c r="AC272" s="41">
        <v>395200</v>
      </c>
      <c r="AD272" s="41">
        <v>387900</v>
      </c>
      <c r="AE272" s="41">
        <v>381600</v>
      </c>
      <c r="AF272" s="41">
        <v>377900</v>
      </c>
      <c r="AG272" s="41">
        <v>374700</v>
      </c>
      <c r="AH272" s="41">
        <v>370900</v>
      </c>
      <c r="AI272" s="41">
        <v>367000</v>
      </c>
      <c r="AJ272" s="41">
        <v>363000</v>
      </c>
      <c r="AK272" s="41">
        <v>360000</v>
      </c>
      <c r="AL272" s="41">
        <v>356400</v>
      </c>
      <c r="AM272" s="41">
        <v>351500</v>
      </c>
      <c r="AN272" s="41">
        <v>345700</v>
      </c>
      <c r="AO272" s="41">
        <v>339100</v>
      </c>
      <c r="AP272" s="41">
        <v>331200</v>
      </c>
      <c r="AQ272" s="41">
        <v>321700</v>
      </c>
      <c r="AR272" s="41">
        <v>311000</v>
      </c>
      <c r="AS272" s="41">
        <v>300500</v>
      </c>
      <c r="AT272" s="41">
        <v>291800</v>
      </c>
      <c r="AU272" s="41">
        <v>284800</v>
      </c>
      <c r="AV272" s="41">
        <v>278100</v>
      </c>
      <c r="AW272" s="41">
        <v>269700</v>
      </c>
      <c r="AX272" s="41">
        <v>259700</v>
      </c>
      <c r="AY272" s="41">
        <v>252700</v>
      </c>
      <c r="AZ272" s="41">
        <v>248500</v>
      </c>
      <c r="BA272" s="41">
        <v>245300</v>
      </c>
      <c r="BB272" s="41">
        <v>244300</v>
      </c>
      <c r="BC272" s="41">
        <v>245700</v>
      </c>
      <c r="BD272" s="41">
        <v>245600</v>
      </c>
      <c r="BE272" s="41">
        <v>245000</v>
      </c>
      <c r="BF272" s="41">
        <v>244100</v>
      </c>
      <c r="BG272" s="41">
        <v>241800</v>
      </c>
      <c r="BH272" s="41">
        <v>238500</v>
      </c>
      <c r="BI272" s="41">
        <v>237400</v>
      </c>
      <c r="BJ272" s="41">
        <v>238100</v>
      </c>
      <c r="BK272" s="41">
        <v>239500</v>
      </c>
      <c r="BL272" s="41">
        <v>239800</v>
      </c>
      <c r="BM272" s="41">
        <v>239800</v>
      </c>
      <c r="BN272" s="41">
        <v>242700</v>
      </c>
      <c r="BO272" s="41">
        <v>244400</v>
      </c>
      <c r="BP272" s="41">
        <v>241900</v>
      </c>
      <c r="BQ272" s="41">
        <v>240000</v>
      </c>
      <c r="BR272" s="41">
        <v>240100</v>
      </c>
      <c r="BS272" s="41">
        <v>237600</v>
      </c>
      <c r="BT272" s="41">
        <v>232800</v>
      </c>
      <c r="BU272" s="41">
        <v>228300</v>
      </c>
      <c r="BV272" s="41">
        <v>227200</v>
      </c>
      <c r="BW272" s="41">
        <v>225900</v>
      </c>
      <c r="BX272" s="41">
        <v>220000</v>
      </c>
      <c r="BY272" s="41">
        <v>215400</v>
      </c>
      <c r="BZ272" s="41">
        <v>214100</v>
      </c>
      <c r="CA272" s="41">
        <v>212100</v>
      </c>
      <c r="CB272" s="41">
        <v>210500</v>
      </c>
      <c r="CC272" s="41">
        <v>208900</v>
      </c>
      <c r="CD272" s="41">
        <v>206800</v>
      </c>
      <c r="CE272" s="41">
        <v>207000</v>
      </c>
      <c r="CF272" s="41">
        <v>207300</v>
      </c>
      <c r="CG272" s="41">
        <v>206000</v>
      </c>
      <c r="CH272" s="41">
        <v>205600</v>
      </c>
      <c r="CI272" s="41">
        <v>206200</v>
      </c>
      <c r="CJ272" s="41">
        <v>206000</v>
      </c>
      <c r="CK272" s="41">
        <v>206000</v>
      </c>
      <c r="CL272" s="41">
        <v>204900</v>
      </c>
      <c r="CM272" s="41">
        <v>202800</v>
      </c>
      <c r="CN272" s="41">
        <v>200700</v>
      </c>
      <c r="CO272" s="41">
        <v>200800</v>
      </c>
      <c r="CP272" s="41">
        <v>202100</v>
      </c>
      <c r="CQ272" s="41">
        <v>201300</v>
      </c>
      <c r="CR272" s="41">
        <v>202000</v>
      </c>
      <c r="CS272" s="41">
        <v>205400</v>
      </c>
      <c r="CT272" s="41">
        <v>208600</v>
      </c>
      <c r="CU272" s="41">
        <v>207200</v>
      </c>
      <c r="CV272" s="41">
        <v>208300</v>
      </c>
      <c r="CW272" s="41">
        <v>211600</v>
      </c>
      <c r="CX272" s="41">
        <v>213100</v>
      </c>
      <c r="CY272" s="41">
        <v>216600</v>
      </c>
      <c r="CZ272" s="41">
        <v>223900</v>
      </c>
      <c r="DA272" s="41">
        <v>231500</v>
      </c>
      <c r="DB272" s="41">
        <v>237900</v>
      </c>
      <c r="DC272" s="41">
        <v>246300</v>
      </c>
      <c r="DD272" s="41">
        <v>254100</v>
      </c>
      <c r="DE272" s="41">
        <v>258800</v>
      </c>
      <c r="DF272" s="41">
        <v>258300</v>
      </c>
      <c r="DG272" s="41">
        <v>260700</v>
      </c>
      <c r="DH272" s="41">
        <v>264700</v>
      </c>
      <c r="DI272" s="41">
        <v>266000</v>
      </c>
      <c r="DJ272" s="41">
        <v>266500</v>
      </c>
      <c r="DK272" s="41">
        <v>270500</v>
      </c>
      <c r="DL272" s="41">
        <v>276100</v>
      </c>
      <c r="DM272" s="41">
        <v>278600</v>
      </c>
      <c r="DN272" s="41">
        <v>279200</v>
      </c>
      <c r="DO272" s="41">
        <v>281900</v>
      </c>
      <c r="DP272" s="41">
        <v>284700</v>
      </c>
    </row>
    <row r="273" spans="1:120">
      <c r="A273" s="41">
        <v>95476</v>
      </c>
      <c r="B273" s="41" t="s">
        <v>504</v>
      </c>
      <c r="C273" s="41" t="s">
        <v>66</v>
      </c>
      <c r="D273" s="41" t="s">
        <v>503</v>
      </c>
      <c r="E273" s="41" t="s">
        <v>504</v>
      </c>
      <c r="F273" s="41">
        <v>836700</v>
      </c>
      <c r="G273" s="41">
        <v>848300</v>
      </c>
      <c r="H273" s="41">
        <v>861500</v>
      </c>
      <c r="I273" s="41">
        <v>874900</v>
      </c>
      <c r="J273" s="41">
        <v>884000</v>
      </c>
      <c r="K273" s="41">
        <v>886500</v>
      </c>
      <c r="L273" s="41">
        <v>889800</v>
      </c>
      <c r="M273" s="41">
        <v>894900</v>
      </c>
      <c r="N273" s="41">
        <v>897000</v>
      </c>
      <c r="O273" s="41">
        <v>895100</v>
      </c>
      <c r="P273" s="41">
        <v>894800</v>
      </c>
      <c r="Q273" s="41">
        <v>897000</v>
      </c>
      <c r="R273" s="41">
        <v>898200</v>
      </c>
      <c r="S273" s="41">
        <v>900300</v>
      </c>
      <c r="T273" s="41">
        <v>902600</v>
      </c>
      <c r="U273" s="41">
        <v>902200</v>
      </c>
      <c r="V273" s="41">
        <v>900000</v>
      </c>
      <c r="W273" s="41">
        <v>895700</v>
      </c>
      <c r="X273" s="41">
        <v>889300</v>
      </c>
      <c r="Y273" s="41">
        <v>886500</v>
      </c>
      <c r="Z273" s="41">
        <v>885500</v>
      </c>
      <c r="AA273" s="41">
        <v>881300</v>
      </c>
      <c r="AB273" s="41">
        <v>873900</v>
      </c>
      <c r="AC273" s="41">
        <v>865900</v>
      </c>
      <c r="AD273" s="41">
        <v>860700</v>
      </c>
      <c r="AE273" s="41">
        <v>861500</v>
      </c>
      <c r="AF273" s="41">
        <v>866300</v>
      </c>
      <c r="AG273" s="41">
        <v>868700</v>
      </c>
      <c r="AH273" s="41">
        <v>865600</v>
      </c>
      <c r="AI273" s="41">
        <v>862700</v>
      </c>
      <c r="AJ273" s="41">
        <v>863600</v>
      </c>
      <c r="AK273" s="41">
        <v>861200</v>
      </c>
      <c r="AL273" s="41">
        <v>856300</v>
      </c>
      <c r="AM273" s="41">
        <v>851300</v>
      </c>
      <c r="AN273" s="41">
        <v>841400</v>
      </c>
      <c r="AO273" s="41">
        <v>827000</v>
      </c>
      <c r="AP273" s="41">
        <v>812600</v>
      </c>
      <c r="AQ273" s="41">
        <v>799100</v>
      </c>
      <c r="AR273" s="41">
        <v>783200</v>
      </c>
      <c r="AS273" s="41">
        <v>768600</v>
      </c>
      <c r="AT273" s="41">
        <v>760800</v>
      </c>
      <c r="AU273" s="41">
        <v>758400</v>
      </c>
      <c r="AV273" s="41">
        <v>753500</v>
      </c>
      <c r="AW273" s="41">
        <v>746800</v>
      </c>
      <c r="AX273" s="41">
        <v>738700</v>
      </c>
      <c r="AY273" s="41">
        <v>728300</v>
      </c>
      <c r="AZ273" s="41">
        <v>719300</v>
      </c>
      <c r="BA273" s="41">
        <v>720500</v>
      </c>
      <c r="BB273" s="41">
        <v>725500</v>
      </c>
      <c r="BC273" s="41">
        <v>724000</v>
      </c>
      <c r="BD273" s="41">
        <v>715300</v>
      </c>
      <c r="BE273" s="41">
        <v>708500</v>
      </c>
      <c r="BF273" s="41">
        <v>705600</v>
      </c>
      <c r="BG273" s="41">
        <v>705400</v>
      </c>
      <c r="BH273" s="41">
        <v>705700</v>
      </c>
      <c r="BI273" s="41">
        <v>705700</v>
      </c>
      <c r="BJ273" s="41">
        <v>707600</v>
      </c>
      <c r="BK273" s="41">
        <v>713000</v>
      </c>
      <c r="BL273" s="41">
        <v>718700</v>
      </c>
      <c r="BM273" s="41">
        <v>719200</v>
      </c>
      <c r="BN273" s="41">
        <v>720800</v>
      </c>
      <c r="BO273" s="41">
        <v>721100</v>
      </c>
      <c r="BP273" s="41">
        <v>720800</v>
      </c>
      <c r="BQ273" s="41">
        <v>720200</v>
      </c>
      <c r="BR273" s="41">
        <v>716600</v>
      </c>
      <c r="BS273" s="41">
        <v>710800</v>
      </c>
      <c r="BT273" s="41">
        <v>706300</v>
      </c>
      <c r="BU273" s="41">
        <v>697900</v>
      </c>
      <c r="BV273" s="41">
        <v>687400</v>
      </c>
      <c r="BW273" s="41">
        <v>674900</v>
      </c>
      <c r="BX273" s="41">
        <v>670300</v>
      </c>
      <c r="BY273" s="41">
        <v>668200</v>
      </c>
      <c r="BZ273" s="41">
        <v>661200</v>
      </c>
      <c r="CA273" s="41">
        <v>652200</v>
      </c>
      <c r="CB273" s="41">
        <v>644500</v>
      </c>
      <c r="CC273" s="41">
        <v>638300</v>
      </c>
      <c r="CD273" s="41">
        <v>639900</v>
      </c>
      <c r="CE273" s="41">
        <v>640800</v>
      </c>
      <c r="CF273" s="41">
        <v>639300</v>
      </c>
      <c r="CG273" s="41">
        <v>639400</v>
      </c>
      <c r="CH273" s="41">
        <v>641400</v>
      </c>
      <c r="CI273" s="41">
        <v>648200</v>
      </c>
      <c r="CJ273" s="41">
        <v>652900</v>
      </c>
      <c r="CK273" s="41">
        <v>648500</v>
      </c>
      <c r="CL273" s="41">
        <v>648800</v>
      </c>
      <c r="CM273" s="41">
        <v>652100</v>
      </c>
      <c r="CN273" s="41">
        <v>663600</v>
      </c>
      <c r="CO273" s="41">
        <v>681800</v>
      </c>
      <c r="CP273" s="41">
        <v>694600</v>
      </c>
      <c r="CQ273" s="41">
        <v>697100</v>
      </c>
      <c r="CR273" s="41">
        <v>698400</v>
      </c>
      <c r="CS273" s="41">
        <v>701000</v>
      </c>
      <c r="CT273" s="41">
        <v>707400</v>
      </c>
      <c r="CU273" s="41">
        <v>715600</v>
      </c>
      <c r="CV273" s="41">
        <v>715400</v>
      </c>
      <c r="CW273" s="41">
        <v>718500</v>
      </c>
      <c r="CX273" s="41">
        <v>727400</v>
      </c>
      <c r="CY273" s="41">
        <v>744800</v>
      </c>
      <c r="CZ273" s="41">
        <v>754800</v>
      </c>
      <c r="DA273" s="41">
        <v>758700</v>
      </c>
      <c r="DB273" s="41">
        <v>763300</v>
      </c>
      <c r="DC273" s="41">
        <v>775100</v>
      </c>
      <c r="DD273" s="41">
        <v>781600</v>
      </c>
      <c r="DE273" s="41">
        <v>785900</v>
      </c>
      <c r="DF273" s="41">
        <v>791200</v>
      </c>
      <c r="DG273" s="41">
        <v>797300</v>
      </c>
      <c r="DH273" s="41">
        <v>810400</v>
      </c>
      <c r="DI273" s="41">
        <v>824100</v>
      </c>
      <c r="DJ273" s="41">
        <v>829100</v>
      </c>
      <c r="DK273" s="41">
        <v>836800</v>
      </c>
      <c r="DL273" s="41">
        <v>853500</v>
      </c>
      <c r="DM273" s="41">
        <v>857800</v>
      </c>
      <c r="DN273" s="41">
        <v>855600</v>
      </c>
      <c r="DO273" s="41">
        <v>854500</v>
      </c>
      <c r="DP273" s="41">
        <v>852600</v>
      </c>
    </row>
    <row r="274" spans="1:120">
      <c r="A274" s="41">
        <v>90745</v>
      </c>
      <c r="B274" s="41" t="s">
        <v>549</v>
      </c>
      <c r="C274" s="41" t="s">
        <v>66</v>
      </c>
      <c r="D274" s="41" t="s">
        <v>394</v>
      </c>
      <c r="E274" s="41" t="s">
        <v>394</v>
      </c>
      <c r="F274" s="41">
        <v>462000</v>
      </c>
      <c r="G274" s="41">
        <v>468200</v>
      </c>
      <c r="H274" s="41">
        <v>473000</v>
      </c>
      <c r="I274" s="41">
        <v>479500</v>
      </c>
      <c r="J274" s="41">
        <v>488600</v>
      </c>
      <c r="K274" s="41">
        <v>499500</v>
      </c>
      <c r="L274" s="41">
        <v>509500</v>
      </c>
      <c r="M274" s="41">
        <v>519000</v>
      </c>
      <c r="N274" s="41">
        <v>528500</v>
      </c>
      <c r="O274" s="41">
        <v>537700</v>
      </c>
      <c r="P274" s="41">
        <v>544400</v>
      </c>
      <c r="Q274" s="41">
        <v>548800</v>
      </c>
      <c r="R274" s="41">
        <v>553000</v>
      </c>
      <c r="S274" s="41">
        <v>558600</v>
      </c>
      <c r="T274" s="41">
        <v>563400</v>
      </c>
      <c r="U274" s="41">
        <v>566300</v>
      </c>
      <c r="V274" s="41">
        <v>567900</v>
      </c>
      <c r="W274" s="41">
        <v>568900</v>
      </c>
      <c r="X274" s="41">
        <v>570500</v>
      </c>
      <c r="Y274" s="41">
        <v>572500</v>
      </c>
      <c r="Z274" s="41">
        <v>572200</v>
      </c>
      <c r="AA274" s="41">
        <v>570100</v>
      </c>
      <c r="AB274" s="41">
        <v>569000</v>
      </c>
      <c r="AC274" s="41">
        <v>567400</v>
      </c>
      <c r="AD274" s="41">
        <v>565700</v>
      </c>
      <c r="AE274" s="41">
        <v>565800</v>
      </c>
      <c r="AF274" s="41">
        <v>564900</v>
      </c>
      <c r="AG274" s="41">
        <v>563000</v>
      </c>
      <c r="AH274" s="41">
        <v>561800</v>
      </c>
      <c r="AI274" s="41">
        <v>558900</v>
      </c>
      <c r="AJ274" s="41">
        <v>554200</v>
      </c>
      <c r="AK274" s="41">
        <v>550100</v>
      </c>
      <c r="AL274" s="41">
        <v>545500</v>
      </c>
      <c r="AM274" s="41">
        <v>538500</v>
      </c>
      <c r="AN274" s="41">
        <v>528600</v>
      </c>
      <c r="AO274" s="41">
        <v>516900</v>
      </c>
      <c r="AP274" s="41">
        <v>506400</v>
      </c>
      <c r="AQ274" s="41">
        <v>495500</v>
      </c>
      <c r="AR274" s="41">
        <v>482300</v>
      </c>
      <c r="AS274" s="41">
        <v>468400</v>
      </c>
      <c r="AT274" s="41">
        <v>455500</v>
      </c>
      <c r="AU274" s="41">
        <v>443400</v>
      </c>
      <c r="AV274" s="41">
        <v>431100</v>
      </c>
      <c r="AW274" s="41">
        <v>417400</v>
      </c>
      <c r="AX274" s="41">
        <v>406700</v>
      </c>
      <c r="AY274" s="41">
        <v>399100</v>
      </c>
      <c r="AZ274" s="41">
        <v>393400</v>
      </c>
      <c r="BA274" s="41">
        <v>387500</v>
      </c>
      <c r="BB274" s="41">
        <v>380500</v>
      </c>
      <c r="BC274" s="41">
        <v>373400</v>
      </c>
      <c r="BD274" s="41">
        <v>368800</v>
      </c>
      <c r="BE274" s="41">
        <v>364900</v>
      </c>
      <c r="BF274" s="41">
        <v>360400</v>
      </c>
      <c r="BG274" s="41">
        <v>356000</v>
      </c>
      <c r="BH274" s="41">
        <v>352500</v>
      </c>
      <c r="BI274" s="41">
        <v>351000</v>
      </c>
      <c r="BJ274" s="41">
        <v>350400</v>
      </c>
      <c r="BK274" s="41">
        <v>350600</v>
      </c>
      <c r="BL274" s="41">
        <v>350100</v>
      </c>
      <c r="BM274" s="41">
        <v>349400</v>
      </c>
      <c r="BN274" s="41">
        <v>347100</v>
      </c>
      <c r="BO274" s="41">
        <v>345500</v>
      </c>
      <c r="BP274" s="41">
        <v>345700</v>
      </c>
      <c r="BQ274" s="41">
        <v>346500</v>
      </c>
      <c r="BR274" s="41">
        <v>346600</v>
      </c>
      <c r="BS274" s="41">
        <v>347300</v>
      </c>
      <c r="BT274" s="41">
        <v>346900</v>
      </c>
      <c r="BU274" s="41">
        <v>345600</v>
      </c>
      <c r="BV274" s="41">
        <v>343700</v>
      </c>
      <c r="BW274" s="41">
        <v>341600</v>
      </c>
      <c r="BX274" s="41">
        <v>340200</v>
      </c>
      <c r="BY274" s="41">
        <v>340000</v>
      </c>
      <c r="BZ274" s="41">
        <v>340100</v>
      </c>
      <c r="CA274" s="41">
        <v>339300</v>
      </c>
      <c r="CB274" s="41">
        <v>337200</v>
      </c>
      <c r="CC274" s="41">
        <v>335100</v>
      </c>
      <c r="CD274" s="41">
        <v>333500</v>
      </c>
      <c r="CE274" s="41">
        <v>333900</v>
      </c>
      <c r="CF274" s="41">
        <v>336300</v>
      </c>
      <c r="CG274" s="41">
        <v>337900</v>
      </c>
      <c r="CH274" s="41">
        <v>336700</v>
      </c>
      <c r="CI274" s="41">
        <v>334500</v>
      </c>
      <c r="CJ274" s="41">
        <v>333200</v>
      </c>
      <c r="CK274" s="41">
        <v>332800</v>
      </c>
      <c r="CL274" s="41">
        <v>332400</v>
      </c>
      <c r="CM274" s="41">
        <v>332500</v>
      </c>
      <c r="CN274" s="41">
        <v>334600</v>
      </c>
      <c r="CO274" s="41">
        <v>337400</v>
      </c>
      <c r="CP274" s="41">
        <v>339900</v>
      </c>
      <c r="CQ274" s="41">
        <v>340200</v>
      </c>
      <c r="CR274" s="41">
        <v>340700</v>
      </c>
      <c r="CS274" s="41">
        <v>342700</v>
      </c>
      <c r="CT274" s="41">
        <v>345100</v>
      </c>
      <c r="CU274" s="41">
        <v>347400</v>
      </c>
      <c r="CV274" s="41">
        <v>350300</v>
      </c>
      <c r="CW274" s="41">
        <v>354800</v>
      </c>
      <c r="CX274" s="41">
        <v>362000</v>
      </c>
      <c r="CY274" s="41">
        <v>370100</v>
      </c>
      <c r="CZ274" s="41">
        <v>375900</v>
      </c>
      <c r="DA274" s="41">
        <v>381000</v>
      </c>
      <c r="DB274" s="41">
        <v>386900</v>
      </c>
      <c r="DC274" s="41">
        <v>392200</v>
      </c>
      <c r="DD274" s="41">
        <v>394800</v>
      </c>
      <c r="DE274" s="41">
        <v>396200</v>
      </c>
      <c r="DF274" s="41">
        <v>398800</v>
      </c>
      <c r="DG274" s="41">
        <v>401300</v>
      </c>
      <c r="DH274" s="41">
        <v>404100</v>
      </c>
      <c r="DI274" s="41">
        <v>406400</v>
      </c>
      <c r="DJ274" s="41">
        <v>409100</v>
      </c>
      <c r="DK274" s="41">
        <v>413700</v>
      </c>
      <c r="DL274" s="41">
        <v>419700</v>
      </c>
      <c r="DM274" s="41">
        <v>424100</v>
      </c>
      <c r="DN274" s="41">
        <v>427200</v>
      </c>
      <c r="DO274" s="41">
        <v>429900</v>
      </c>
      <c r="DP274" s="41">
        <v>432100</v>
      </c>
    </row>
    <row r="275" spans="1:120">
      <c r="A275" s="41">
        <v>93117</v>
      </c>
      <c r="B275" s="41" t="s">
        <v>721</v>
      </c>
      <c r="C275" s="41" t="s">
        <v>66</v>
      </c>
      <c r="D275" s="41" t="s">
        <v>490</v>
      </c>
      <c r="E275" s="41" t="s">
        <v>490</v>
      </c>
      <c r="F275" s="41">
        <v>951900</v>
      </c>
      <c r="G275" s="41">
        <v>962900</v>
      </c>
      <c r="H275" s="41">
        <v>967800</v>
      </c>
      <c r="I275" s="41">
        <v>971900</v>
      </c>
      <c r="J275" s="41">
        <v>976900</v>
      </c>
      <c r="K275" s="41">
        <v>979100</v>
      </c>
      <c r="L275" s="41">
        <v>976900</v>
      </c>
      <c r="M275" s="41">
        <v>975400</v>
      </c>
      <c r="N275" s="41">
        <v>975000</v>
      </c>
      <c r="O275" s="41">
        <v>973900</v>
      </c>
      <c r="P275" s="41">
        <v>972300</v>
      </c>
      <c r="Q275" s="41">
        <v>970200</v>
      </c>
      <c r="R275" s="41">
        <v>963100</v>
      </c>
      <c r="S275" s="41">
        <v>954800</v>
      </c>
      <c r="T275" s="41">
        <v>949600</v>
      </c>
      <c r="U275" s="41">
        <v>944300</v>
      </c>
      <c r="V275" s="41">
        <v>935500</v>
      </c>
      <c r="W275" s="41">
        <v>925100</v>
      </c>
      <c r="X275" s="41">
        <v>913400</v>
      </c>
      <c r="Y275" s="41">
        <v>901700</v>
      </c>
      <c r="Z275" s="41">
        <v>888700</v>
      </c>
      <c r="AA275" s="41">
        <v>873500</v>
      </c>
      <c r="AB275" s="41">
        <v>859900</v>
      </c>
      <c r="AC275" s="41">
        <v>851300</v>
      </c>
      <c r="AD275" s="41">
        <v>846400</v>
      </c>
      <c r="AE275" s="41">
        <v>844500</v>
      </c>
      <c r="AF275" s="41">
        <v>845200</v>
      </c>
      <c r="AG275" s="41">
        <v>845300</v>
      </c>
      <c r="AH275" s="41">
        <v>839200</v>
      </c>
      <c r="AI275" s="41">
        <v>831000</v>
      </c>
      <c r="AJ275" s="41">
        <v>825900</v>
      </c>
      <c r="AK275" s="41">
        <v>819400</v>
      </c>
      <c r="AL275" s="41">
        <v>811200</v>
      </c>
      <c r="AM275" s="41">
        <v>807000</v>
      </c>
      <c r="AN275" s="41">
        <v>803500</v>
      </c>
      <c r="AO275" s="41">
        <v>794100</v>
      </c>
      <c r="AP275" s="41">
        <v>781000</v>
      </c>
      <c r="AQ275" s="41">
        <v>761400</v>
      </c>
      <c r="AR275" s="41">
        <v>738600</v>
      </c>
      <c r="AS275" s="41">
        <v>723000</v>
      </c>
      <c r="AT275" s="41">
        <v>717800</v>
      </c>
      <c r="AU275" s="41">
        <v>716600</v>
      </c>
      <c r="AV275" s="41">
        <v>715700</v>
      </c>
      <c r="AW275" s="41">
        <v>709700</v>
      </c>
      <c r="AX275" s="41">
        <v>699200</v>
      </c>
      <c r="AY275" s="41">
        <v>686300</v>
      </c>
      <c r="AZ275" s="41">
        <v>671900</v>
      </c>
      <c r="BA275" s="41">
        <v>666100</v>
      </c>
      <c r="BB275" s="41">
        <v>672400</v>
      </c>
      <c r="BC275" s="41">
        <v>675800</v>
      </c>
      <c r="BD275" s="41">
        <v>671900</v>
      </c>
      <c r="BE275" s="41">
        <v>671400</v>
      </c>
      <c r="BF275" s="41">
        <v>674400</v>
      </c>
      <c r="BG275" s="41">
        <v>675100</v>
      </c>
      <c r="BH275" s="41">
        <v>673500</v>
      </c>
      <c r="BI275" s="41">
        <v>672800</v>
      </c>
      <c r="BJ275" s="41">
        <v>672600</v>
      </c>
      <c r="BK275" s="41">
        <v>673400</v>
      </c>
      <c r="BL275" s="41">
        <v>682500</v>
      </c>
      <c r="BM275" s="41">
        <v>686200</v>
      </c>
      <c r="BN275" s="41">
        <v>689500</v>
      </c>
      <c r="BO275" s="41">
        <v>696800</v>
      </c>
      <c r="BP275" s="41">
        <v>709400</v>
      </c>
      <c r="BQ275" s="41">
        <v>716000</v>
      </c>
      <c r="BR275" s="41">
        <v>722000</v>
      </c>
      <c r="BS275" s="41">
        <v>710500</v>
      </c>
      <c r="BT275" s="41">
        <v>694400</v>
      </c>
      <c r="BU275" s="41">
        <v>688100</v>
      </c>
      <c r="BV275" s="41">
        <v>691400</v>
      </c>
      <c r="BW275" s="41">
        <v>698000</v>
      </c>
      <c r="BX275" s="41">
        <v>695600</v>
      </c>
      <c r="BY275" s="41">
        <v>688300</v>
      </c>
      <c r="BZ275" s="41">
        <v>666500</v>
      </c>
      <c r="CA275" s="41">
        <v>652500</v>
      </c>
      <c r="CB275" s="41">
        <v>649500</v>
      </c>
      <c r="CC275" s="41">
        <v>647400</v>
      </c>
      <c r="CD275" s="41">
        <v>633200</v>
      </c>
      <c r="CE275" s="41">
        <v>631600</v>
      </c>
      <c r="CF275" s="41">
        <v>629400</v>
      </c>
      <c r="CG275" s="41">
        <v>622300</v>
      </c>
      <c r="CH275" s="41">
        <v>614400</v>
      </c>
      <c r="CI275" s="41">
        <v>605400</v>
      </c>
      <c r="CJ275" s="41">
        <v>602900</v>
      </c>
      <c r="CK275" s="41">
        <v>605600</v>
      </c>
      <c r="CL275" s="41">
        <v>602700</v>
      </c>
      <c r="CM275" s="41">
        <v>602600</v>
      </c>
      <c r="CN275" s="41">
        <v>603100</v>
      </c>
      <c r="CO275" s="41">
        <v>597700</v>
      </c>
      <c r="CP275" s="41">
        <v>591000</v>
      </c>
      <c r="CQ275" s="41">
        <v>597500</v>
      </c>
      <c r="CR275" s="41">
        <v>605200</v>
      </c>
      <c r="CS275" s="41">
        <v>605700</v>
      </c>
      <c r="CT275" s="41">
        <v>603900</v>
      </c>
      <c r="CU275" s="41">
        <v>615000</v>
      </c>
      <c r="CV275" s="41">
        <v>624900</v>
      </c>
      <c r="CW275" s="41">
        <v>631000</v>
      </c>
      <c r="CX275" s="41">
        <v>645300</v>
      </c>
      <c r="CY275" s="41">
        <v>664000</v>
      </c>
      <c r="CZ275" s="41">
        <v>684300</v>
      </c>
      <c r="DA275" s="41">
        <v>701800</v>
      </c>
      <c r="DB275" s="41">
        <v>715200</v>
      </c>
      <c r="DC275" s="41">
        <v>723000</v>
      </c>
      <c r="DD275" s="41">
        <v>739300</v>
      </c>
      <c r="DE275" s="41">
        <v>759300</v>
      </c>
      <c r="DF275" s="41">
        <v>779200</v>
      </c>
      <c r="DG275" s="41">
        <v>787900</v>
      </c>
      <c r="DH275" s="41">
        <v>785000</v>
      </c>
      <c r="DI275" s="41">
        <v>787700</v>
      </c>
      <c r="DJ275" s="41">
        <v>799300</v>
      </c>
      <c r="DK275" s="41">
        <v>800500</v>
      </c>
      <c r="DL275" s="41">
        <v>790900</v>
      </c>
      <c r="DM275" s="41">
        <v>782500</v>
      </c>
      <c r="DN275" s="41">
        <v>783700</v>
      </c>
      <c r="DO275" s="41">
        <v>787500</v>
      </c>
      <c r="DP275" s="41">
        <v>787000</v>
      </c>
    </row>
    <row r="276" spans="1:120">
      <c r="A276" s="41">
        <v>95062</v>
      </c>
      <c r="B276" s="41" t="s">
        <v>439</v>
      </c>
      <c r="C276" s="41" t="s">
        <v>66</v>
      </c>
      <c r="D276" s="41" t="s">
        <v>439</v>
      </c>
      <c r="E276" s="41" t="s">
        <v>439</v>
      </c>
      <c r="F276" s="41">
        <v>854900</v>
      </c>
      <c r="G276" s="41">
        <v>857100</v>
      </c>
      <c r="H276" s="41">
        <v>859900</v>
      </c>
      <c r="I276" s="41">
        <v>868400</v>
      </c>
      <c r="J276" s="41">
        <v>878400</v>
      </c>
      <c r="K276" s="41">
        <v>889800</v>
      </c>
      <c r="L276" s="41">
        <v>898800</v>
      </c>
      <c r="M276" s="41">
        <v>902100</v>
      </c>
      <c r="N276" s="41">
        <v>903800</v>
      </c>
      <c r="O276" s="41">
        <v>905300</v>
      </c>
      <c r="P276" s="41">
        <v>901100</v>
      </c>
      <c r="Q276" s="41">
        <v>897500</v>
      </c>
      <c r="R276" s="41">
        <v>900100</v>
      </c>
      <c r="S276" s="41">
        <v>902300</v>
      </c>
      <c r="T276" s="41">
        <v>899200</v>
      </c>
      <c r="U276" s="41">
        <v>893300</v>
      </c>
      <c r="V276" s="41">
        <v>887400</v>
      </c>
      <c r="W276" s="41">
        <v>882000</v>
      </c>
      <c r="X276" s="41">
        <v>879900</v>
      </c>
      <c r="Y276" s="41">
        <v>879400</v>
      </c>
      <c r="Z276" s="41">
        <v>873800</v>
      </c>
      <c r="AA276" s="41">
        <v>867100</v>
      </c>
      <c r="AB276" s="41">
        <v>859900</v>
      </c>
      <c r="AC276" s="41">
        <v>851200</v>
      </c>
      <c r="AD276" s="41">
        <v>845100</v>
      </c>
      <c r="AE276" s="41">
        <v>847500</v>
      </c>
      <c r="AF276" s="41">
        <v>852700</v>
      </c>
      <c r="AG276" s="41">
        <v>854800</v>
      </c>
      <c r="AH276" s="41">
        <v>851800</v>
      </c>
      <c r="AI276" s="41">
        <v>847000</v>
      </c>
      <c r="AJ276" s="41">
        <v>839000</v>
      </c>
      <c r="AK276" s="41">
        <v>832400</v>
      </c>
      <c r="AL276" s="41">
        <v>828600</v>
      </c>
      <c r="AM276" s="41">
        <v>826900</v>
      </c>
      <c r="AN276" s="41">
        <v>824100</v>
      </c>
      <c r="AO276" s="41">
        <v>824200</v>
      </c>
      <c r="AP276" s="41">
        <v>819800</v>
      </c>
      <c r="AQ276" s="41">
        <v>803500</v>
      </c>
      <c r="AR276" s="41">
        <v>783700</v>
      </c>
      <c r="AS276" s="41">
        <v>776700</v>
      </c>
      <c r="AT276" s="41">
        <v>775400</v>
      </c>
      <c r="AU276" s="41">
        <v>766300</v>
      </c>
      <c r="AV276" s="41">
        <v>754800</v>
      </c>
      <c r="AW276" s="41">
        <v>752600</v>
      </c>
      <c r="AX276" s="41">
        <v>750900</v>
      </c>
      <c r="AY276" s="41">
        <v>738700</v>
      </c>
      <c r="AZ276" s="41">
        <v>724400</v>
      </c>
      <c r="BA276" s="41">
        <v>720000</v>
      </c>
      <c r="BB276" s="41">
        <v>716700</v>
      </c>
      <c r="BC276" s="41">
        <v>708200</v>
      </c>
      <c r="BD276" s="41">
        <v>700800</v>
      </c>
      <c r="BE276" s="41">
        <v>699200</v>
      </c>
      <c r="BF276" s="41">
        <v>700900</v>
      </c>
      <c r="BG276" s="41">
        <v>702500</v>
      </c>
      <c r="BH276" s="41">
        <v>701700</v>
      </c>
      <c r="BI276" s="41">
        <v>703000</v>
      </c>
      <c r="BJ276" s="41">
        <v>704700</v>
      </c>
      <c r="BK276" s="41">
        <v>705400</v>
      </c>
      <c r="BL276" s="41">
        <v>706900</v>
      </c>
      <c r="BM276" s="41">
        <v>703200</v>
      </c>
      <c r="BN276" s="41">
        <v>699500</v>
      </c>
      <c r="BO276" s="41">
        <v>712000</v>
      </c>
      <c r="BP276" s="41">
        <v>721700</v>
      </c>
      <c r="BQ276" s="41">
        <v>708500</v>
      </c>
      <c r="BR276" s="41">
        <v>690200</v>
      </c>
      <c r="BS276" s="41">
        <v>679100</v>
      </c>
      <c r="BT276" s="41">
        <v>687700</v>
      </c>
      <c r="BU276" s="41">
        <v>700400</v>
      </c>
      <c r="BV276" s="41">
        <v>703400</v>
      </c>
      <c r="BW276" s="41">
        <v>691900</v>
      </c>
      <c r="BX276" s="41">
        <v>690000</v>
      </c>
      <c r="BY276" s="41">
        <v>688900</v>
      </c>
      <c r="BZ276" s="41">
        <v>686900</v>
      </c>
      <c r="CA276" s="41">
        <v>685300</v>
      </c>
      <c r="CB276" s="41">
        <v>684600</v>
      </c>
      <c r="CC276" s="41">
        <v>684300</v>
      </c>
      <c r="CD276" s="41">
        <v>693400</v>
      </c>
      <c r="CE276" s="41">
        <v>706700</v>
      </c>
      <c r="CF276" s="41">
        <v>707900</v>
      </c>
      <c r="CG276" s="41">
        <v>692300</v>
      </c>
      <c r="CH276" s="41">
        <v>682200</v>
      </c>
      <c r="CI276" s="41">
        <v>687900</v>
      </c>
      <c r="CJ276" s="41">
        <v>695800</v>
      </c>
      <c r="CK276" s="41">
        <v>688200</v>
      </c>
      <c r="CL276" s="41">
        <v>688200</v>
      </c>
      <c r="CM276" s="41">
        <v>691500</v>
      </c>
      <c r="CN276" s="41">
        <v>698700</v>
      </c>
      <c r="CO276" s="41">
        <v>704500</v>
      </c>
      <c r="CP276" s="41">
        <v>699300</v>
      </c>
      <c r="CQ276" s="41">
        <v>697300</v>
      </c>
      <c r="CR276" s="41">
        <v>700900</v>
      </c>
      <c r="CS276" s="41">
        <v>698900</v>
      </c>
      <c r="CT276" s="41">
        <v>693600</v>
      </c>
      <c r="CU276" s="41">
        <v>705100</v>
      </c>
      <c r="CV276" s="41">
        <v>719800</v>
      </c>
      <c r="CW276" s="41">
        <v>731500</v>
      </c>
      <c r="CX276" s="41">
        <v>731000</v>
      </c>
      <c r="CY276" s="41">
        <v>726700</v>
      </c>
      <c r="CZ276" s="41">
        <v>732900</v>
      </c>
      <c r="DA276" s="41">
        <v>752000</v>
      </c>
      <c r="DB276" s="41">
        <v>770700</v>
      </c>
      <c r="DC276" s="41">
        <v>769700</v>
      </c>
      <c r="DD276" s="41">
        <v>768700</v>
      </c>
      <c r="DE276" s="41">
        <v>776700</v>
      </c>
      <c r="DF276" s="41">
        <v>787100</v>
      </c>
      <c r="DG276" s="41">
        <v>792800</v>
      </c>
      <c r="DH276" s="41">
        <v>786900</v>
      </c>
      <c r="DI276" s="41">
        <v>783200</v>
      </c>
      <c r="DJ276" s="41">
        <v>790300</v>
      </c>
      <c r="DK276" s="41">
        <v>804700</v>
      </c>
      <c r="DL276" s="41">
        <v>812700</v>
      </c>
      <c r="DM276" s="41">
        <v>809800</v>
      </c>
      <c r="DN276" s="41">
        <v>807700</v>
      </c>
      <c r="DO276" s="41">
        <v>825000</v>
      </c>
      <c r="DP276" s="41">
        <v>841000</v>
      </c>
    </row>
    <row r="277" spans="1:120">
      <c r="A277" s="41">
        <v>92660</v>
      </c>
      <c r="B277" s="41" t="s">
        <v>550</v>
      </c>
      <c r="C277" s="41" t="s">
        <v>66</v>
      </c>
      <c r="D277" s="41" t="s">
        <v>394</v>
      </c>
      <c r="E277" s="41" t="s">
        <v>399</v>
      </c>
      <c r="F277" s="41">
        <v>1420300</v>
      </c>
      <c r="G277" s="41">
        <v>1433400</v>
      </c>
      <c r="H277" s="41">
        <v>1447300</v>
      </c>
      <c r="I277" s="41">
        <v>1455400</v>
      </c>
      <c r="J277" s="41">
        <v>1464300</v>
      </c>
      <c r="K277" s="41">
        <v>1475600</v>
      </c>
      <c r="L277" s="41">
        <v>1494100</v>
      </c>
      <c r="M277" s="41">
        <v>1528600</v>
      </c>
      <c r="N277" s="41">
        <v>1564700</v>
      </c>
      <c r="O277" s="41">
        <v>1594000</v>
      </c>
      <c r="P277" s="41">
        <v>1622500</v>
      </c>
      <c r="Q277" s="41">
        <v>1651000</v>
      </c>
      <c r="R277" s="41">
        <v>1669000</v>
      </c>
      <c r="S277" s="41">
        <v>1675700</v>
      </c>
      <c r="T277" s="41">
        <v>1675000</v>
      </c>
      <c r="U277" s="41">
        <v>1675700</v>
      </c>
      <c r="V277" s="41">
        <v>1689000</v>
      </c>
      <c r="W277" s="41">
        <v>1701300</v>
      </c>
      <c r="X277" s="41">
        <v>1702900</v>
      </c>
      <c r="Y277" s="41">
        <v>1702200</v>
      </c>
      <c r="Z277" s="41">
        <v>1703100</v>
      </c>
      <c r="AA277" s="41">
        <v>1688700</v>
      </c>
      <c r="AB277" s="41">
        <v>1668200</v>
      </c>
      <c r="AC277" s="41">
        <v>1650600</v>
      </c>
      <c r="AD277" s="41">
        <v>1640300</v>
      </c>
      <c r="AE277" s="41">
        <v>1638300</v>
      </c>
      <c r="AF277" s="41">
        <v>1644100</v>
      </c>
      <c r="AG277" s="41">
        <v>1649100</v>
      </c>
      <c r="AH277" s="41">
        <v>1649900</v>
      </c>
      <c r="AI277" s="41">
        <v>1654500</v>
      </c>
      <c r="AJ277" s="41">
        <v>1656700</v>
      </c>
      <c r="AK277" s="41">
        <v>1644000</v>
      </c>
      <c r="AL277" s="41">
        <v>1631200</v>
      </c>
      <c r="AM277" s="41">
        <v>1635400</v>
      </c>
      <c r="AN277" s="41">
        <v>1640700</v>
      </c>
      <c r="AO277" s="41">
        <v>1639900</v>
      </c>
      <c r="AP277" s="41">
        <v>1628500</v>
      </c>
      <c r="AQ277" s="41">
        <v>1598900</v>
      </c>
      <c r="AR277" s="41">
        <v>1562600</v>
      </c>
      <c r="AS277" s="41">
        <v>1535500</v>
      </c>
      <c r="AT277" s="41">
        <v>1514200</v>
      </c>
      <c r="AU277" s="41">
        <v>1493900</v>
      </c>
      <c r="AV277" s="41">
        <v>1475000</v>
      </c>
      <c r="AW277" s="41">
        <v>1458800</v>
      </c>
      <c r="AX277" s="41">
        <v>1449700</v>
      </c>
      <c r="AY277" s="41">
        <v>1445000</v>
      </c>
      <c r="AZ277" s="41">
        <v>1433500</v>
      </c>
      <c r="BA277" s="41">
        <v>1421500</v>
      </c>
      <c r="BB277" s="41">
        <v>1418600</v>
      </c>
      <c r="BC277" s="41">
        <v>1418600</v>
      </c>
      <c r="BD277" s="41">
        <v>1406500</v>
      </c>
      <c r="BE277" s="41">
        <v>1391100</v>
      </c>
      <c r="BF277" s="41">
        <v>1378600</v>
      </c>
      <c r="BG277" s="41">
        <v>1373400</v>
      </c>
      <c r="BH277" s="41">
        <v>1372900</v>
      </c>
      <c r="BI277" s="41">
        <v>1364000</v>
      </c>
      <c r="BJ277" s="41">
        <v>1341800</v>
      </c>
      <c r="BK277" s="41">
        <v>1327300</v>
      </c>
      <c r="BL277" s="41">
        <v>1326700</v>
      </c>
      <c r="BM277" s="41">
        <v>1310900</v>
      </c>
      <c r="BN277" s="41">
        <v>1293600</v>
      </c>
      <c r="BO277" s="41">
        <v>1295000</v>
      </c>
      <c r="BP277" s="41">
        <v>1306000</v>
      </c>
      <c r="BQ277" s="41">
        <v>1301500</v>
      </c>
      <c r="BR277" s="41">
        <v>1286600</v>
      </c>
      <c r="BS277" s="41">
        <v>1266500</v>
      </c>
      <c r="BT277" s="41">
        <v>1244600</v>
      </c>
      <c r="BU277" s="41">
        <v>1235000</v>
      </c>
      <c r="BV277" s="41">
        <v>1233800</v>
      </c>
      <c r="BW277" s="41">
        <v>1227700</v>
      </c>
      <c r="BX277" s="41">
        <v>1216500</v>
      </c>
      <c r="BY277" s="41">
        <v>1213900</v>
      </c>
      <c r="BZ277" s="41">
        <v>1210300</v>
      </c>
      <c r="CA277" s="41">
        <v>1207300</v>
      </c>
      <c r="CB277" s="41">
        <v>1217700</v>
      </c>
      <c r="CC277" s="41">
        <v>1239000</v>
      </c>
      <c r="CD277" s="41">
        <v>1256400</v>
      </c>
      <c r="CE277" s="41">
        <v>1256100</v>
      </c>
      <c r="CF277" s="41">
        <v>1251600</v>
      </c>
      <c r="CG277" s="41">
        <v>1252400</v>
      </c>
      <c r="CH277" s="41">
        <v>1256000</v>
      </c>
      <c r="CI277" s="41">
        <v>1253700</v>
      </c>
      <c r="CJ277" s="41">
        <v>1251300</v>
      </c>
      <c r="CK277" s="41">
        <v>1250000</v>
      </c>
      <c r="CL277" s="41">
        <v>1253900</v>
      </c>
      <c r="CM277" s="41">
        <v>1261900</v>
      </c>
      <c r="CN277" s="41">
        <v>1269200</v>
      </c>
      <c r="CO277" s="41">
        <v>1274100</v>
      </c>
      <c r="CP277" s="41">
        <v>1280200</v>
      </c>
      <c r="CQ277" s="41">
        <v>1300900</v>
      </c>
      <c r="CR277" s="41">
        <v>1326300</v>
      </c>
      <c r="CS277" s="41">
        <v>1332600</v>
      </c>
      <c r="CT277" s="41">
        <v>1331400</v>
      </c>
      <c r="CU277" s="41">
        <v>1343000</v>
      </c>
      <c r="CV277" s="41">
        <v>1368100</v>
      </c>
      <c r="CW277" s="41">
        <v>1408600</v>
      </c>
      <c r="CX277" s="41">
        <v>1446900</v>
      </c>
      <c r="CY277" s="41">
        <v>1468000</v>
      </c>
      <c r="CZ277" s="41">
        <v>1492600</v>
      </c>
      <c r="DA277" s="41">
        <v>1533100</v>
      </c>
      <c r="DB277" s="41">
        <v>1569100</v>
      </c>
      <c r="DC277" s="41">
        <v>1590700</v>
      </c>
      <c r="DD277" s="41">
        <v>1598200</v>
      </c>
      <c r="DE277" s="41">
        <v>1609800</v>
      </c>
      <c r="DF277" s="41">
        <v>1625600</v>
      </c>
      <c r="DG277" s="41">
        <v>1641200</v>
      </c>
      <c r="DH277" s="41">
        <v>1645800</v>
      </c>
      <c r="DI277" s="41">
        <v>1647600</v>
      </c>
      <c r="DJ277" s="41">
        <v>1654000</v>
      </c>
      <c r="DK277" s="41">
        <v>1669600</v>
      </c>
      <c r="DL277" s="41">
        <v>1687900</v>
      </c>
      <c r="DM277" s="41">
        <v>1689100</v>
      </c>
      <c r="DN277" s="41">
        <v>1669200</v>
      </c>
      <c r="DO277" s="41">
        <v>1651300</v>
      </c>
      <c r="DP277" s="41">
        <v>1645400</v>
      </c>
    </row>
    <row r="278" spans="1:120">
      <c r="A278" s="41">
        <v>94606</v>
      </c>
      <c r="B278" s="41" t="s">
        <v>135</v>
      </c>
      <c r="C278" s="41" t="s">
        <v>66</v>
      </c>
      <c r="D278" s="41" t="s">
        <v>65</v>
      </c>
      <c r="E278" s="41" t="s">
        <v>78</v>
      </c>
      <c r="F278" s="41">
        <v>494000</v>
      </c>
      <c r="G278" s="41">
        <v>502900</v>
      </c>
      <c r="H278" s="41">
        <v>510500</v>
      </c>
      <c r="I278" s="41">
        <v>518800</v>
      </c>
      <c r="J278" s="41">
        <v>528000</v>
      </c>
      <c r="K278" s="41">
        <v>535900</v>
      </c>
      <c r="L278" s="41">
        <v>544100</v>
      </c>
      <c r="M278" s="41">
        <v>554300</v>
      </c>
      <c r="N278" s="41">
        <v>563900</v>
      </c>
      <c r="O278" s="41">
        <v>571300</v>
      </c>
      <c r="P278" s="41">
        <v>575800</v>
      </c>
      <c r="Q278" s="41">
        <v>579800</v>
      </c>
      <c r="R278" s="41">
        <v>583900</v>
      </c>
      <c r="S278" s="41">
        <v>584900</v>
      </c>
      <c r="T278" s="41">
        <v>583000</v>
      </c>
      <c r="U278" s="41">
        <v>581300</v>
      </c>
      <c r="V278" s="41">
        <v>580900</v>
      </c>
      <c r="W278" s="41">
        <v>582600</v>
      </c>
      <c r="X278" s="41">
        <v>585900</v>
      </c>
      <c r="Y278" s="41">
        <v>588300</v>
      </c>
      <c r="Z278" s="41">
        <v>590000</v>
      </c>
      <c r="AA278" s="41">
        <v>592300</v>
      </c>
      <c r="AB278" s="41">
        <v>593600</v>
      </c>
      <c r="AC278" s="41">
        <v>596600</v>
      </c>
      <c r="AD278" s="41">
        <v>600500</v>
      </c>
      <c r="AE278" s="41">
        <v>601800</v>
      </c>
      <c r="AF278" s="41">
        <v>599900</v>
      </c>
      <c r="AG278" s="41">
        <v>597800</v>
      </c>
      <c r="AH278" s="41">
        <v>594700</v>
      </c>
      <c r="AI278" s="41">
        <v>591700</v>
      </c>
      <c r="AJ278" s="41">
        <v>586400</v>
      </c>
      <c r="AK278" s="41">
        <v>580900</v>
      </c>
      <c r="AL278" s="41">
        <v>575700</v>
      </c>
      <c r="AM278" s="41">
        <v>567700</v>
      </c>
      <c r="AN278" s="41">
        <v>555300</v>
      </c>
      <c r="AO278" s="41">
        <v>544800</v>
      </c>
      <c r="AP278" s="41">
        <v>533100</v>
      </c>
      <c r="AQ278" s="41">
        <v>518000</v>
      </c>
      <c r="AR278" s="41">
        <v>502800</v>
      </c>
      <c r="AS278" s="41">
        <v>489800</v>
      </c>
      <c r="AT278" s="41">
        <v>480400</v>
      </c>
      <c r="AU278" s="41">
        <v>472800</v>
      </c>
      <c r="AV278" s="41">
        <v>464100</v>
      </c>
      <c r="AW278" s="41">
        <v>452100</v>
      </c>
      <c r="AX278" s="41">
        <v>440300</v>
      </c>
      <c r="AY278" s="41">
        <v>434600</v>
      </c>
      <c r="AZ278" s="41">
        <v>435100</v>
      </c>
      <c r="BA278" s="41">
        <v>435400</v>
      </c>
      <c r="BB278" s="41">
        <v>430900</v>
      </c>
      <c r="BC278" s="41">
        <v>420000</v>
      </c>
      <c r="BD278" s="41">
        <v>405300</v>
      </c>
      <c r="BE278" s="41">
        <v>392900</v>
      </c>
      <c r="BF278" s="41">
        <v>386700</v>
      </c>
      <c r="BG278" s="41">
        <v>386900</v>
      </c>
      <c r="BH278" s="41">
        <v>390600</v>
      </c>
      <c r="BI278" s="41">
        <v>395400</v>
      </c>
      <c r="BJ278" s="41">
        <v>399300</v>
      </c>
      <c r="BK278" s="41">
        <v>400300</v>
      </c>
      <c r="BL278" s="41">
        <v>401700</v>
      </c>
      <c r="BM278" s="41">
        <v>399400</v>
      </c>
      <c r="BN278" s="41">
        <v>398700</v>
      </c>
      <c r="BO278" s="41">
        <v>403200</v>
      </c>
      <c r="BP278" s="41">
        <v>407700</v>
      </c>
      <c r="BQ278" s="41">
        <v>409300</v>
      </c>
      <c r="BR278" s="41">
        <v>408200</v>
      </c>
      <c r="BS278" s="41">
        <v>399700</v>
      </c>
      <c r="BT278" s="41">
        <v>389400</v>
      </c>
      <c r="BU278" s="41">
        <v>382600</v>
      </c>
      <c r="BV278" s="41">
        <v>375800</v>
      </c>
      <c r="BW278" s="41">
        <v>368300</v>
      </c>
      <c r="BX278" s="41">
        <v>355300</v>
      </c>
      <c r="BY278" s="41">
        <v>343200</v>
      </c>
      <c r="BZ278" s="41">
        <v>335500</v>
      </c>
      <c r="CA278" s="41">
        <v>332800</v>
      </c>
      <c r="CB278" s="41">
        <v>332400</v>
      </c>
      <c r="CC278" s="41">
        <v>330400</v>
      </c>
      <c r="CD278" s="41">
        <v>325700</v>
      </c>
      <c r="CE278" s="41">
        <v>324200</v>
      </c>
      <c r="CF278" s="41">
        <v>323200</v>
      </c>
      <c r="CG278" s="41">
        <v>317200</v>
      </c>
      <c r="CH278" s="41">
        <v>311000</v>
      </c>
      <c r="CI278" s="41">
        <v>309300</v>
      </c>
      <c r="CJ278" s="41">
        <v>312700</v>
      </c>
      <c r="CK278" s="41">
        <v>313600</v>
      </c>
      <c r="CL278" s="41">
        <v>310700</v>
      </c>
      <c r="CM278" s="41">
        <v>310900</v>
      </c>
      <c r="CN278" s="41">
        <v>316400</v>
      </c>
      <c r="CO278" s="41">
        <v>320900</v>
      </c>
      <c r="CP278" s="41">
        <v>326200</v>
      </c>
      <c r="CQ278" s="41">
        <v>331300</v>
      </c>
      <c r="CR278" s="41">
        <v>336800</v>
      </c>
      <c r="CS278" s="41">
        <v>343700</v>
      </c>
      <c r="CT278" s="41">
        <v>352500</v>
      </c>
      <c r="CU278" s="41">
        <v>361000</v>
      </c>
      <c r="CV278" s="41">
        <v>369300</v>
      </c>
      <c r="CW278" s="41">
        <v>377100</v>
      </c>
      <c r="CX278" s="41">
        <v>383800</v>
      </c>
      <c r="CY278" s="41">
        <v>391800</v>
      </c>
      <c r="CZ278" s="41">
        <v>400600</v>
      </c>
      <c r="DA278" s="41">
        <v>410500</v>
      </c>
      <c r="DB278" s="41">
        <v>418100</v>
      </c>
      <c r="DC278" s="41">
        <v>422500</v>
      </c>
      <c r="DD278" s="41">
        <v>422400</v>
      </c>
      <c r="DE278" s="41">
        <v>423800</v>
      </c>
      <c r="DF278" s="41">
        <v>425800</v>
      </c>
      <c r="DG278" s="41">
        <v>426500</v>
      </c>
      <c r="DH278" s="41">
        <v>427900</v>
      </c>
      <c r="DI278" s="41">
        <v>435500</v>
      </c>
      <c r="DJ278" s="41">
        <v>446500</v>
      </c>
      <c r="DK278" s="41">
        <v>456000</v>
      </c>
      <c r="DL278" s="41">
        <v>467100</v>
      </c>
      <c r="DM278" s="41">
        <v>478400</v>
      </c>
      <c r="DN278" s="41">
        <v>483000</v>
      </c>
      <c r="DO278" s="41">
        <v>484500</v>
      </c>
      <c r="DP278" s="41">
        <v>487500</v>
      </c>
    </row>
    <row r="279" spans="1:120">
      <c r="A279" s="41">
        <v>95111</v>
      </c>
      <c r="B279" s="41" t="s">
        <v>109</v>
      </c>
      <c r="C279" s="41" t="s">
        <v>66</v>
      </c>
      <c r="D279" s="41" t="s">
        <v>109</v>
      </c>
      <c r="E279" s="41" t="s">
        <v>110</v>
      </c>
      <c r="F279" s="41">
        <v>564200</v>
      </c>
      <c r="G279" s="41">
        <v>572800</v>
      </c>
      <c r="H279" s="41">
        <v>582200</v>
      </c>
      <c r="I279" s="41">
        <v>594000</v>
      </c>
      <c r="J279" s="41">
        <v>607100</v>
      </c>
      <c r="K279" s="41">
        <v>619600</v>
      </c>
      <c r="L279" s="41">
        <v>630800</v>
      </c>
      <c r="M279" s="41">
        <v>640600</v>
      </c>
      <c r="N279" s="41">
        <v>649300</v>
      </c>
      <c r="O279" s="41">
        <v>657500</v>
      </c>
      <c r="P279" s="41">
        <v>665200</v>
      </c>
      <c r="Q279" s="41">
        <v>670300</v>
      </c>
      <c r="R279" s="41">
        <v>671200</v>
      </c>
      <c r="S279" s="41">
        <v>668900</v>
      </c>
      <c r="T279" s="41">
        <v>666700</v>
      </c>
      <c r="U279" s="41">
        <v>666200</v>
      </c>
      <c r="V279" s="41">
        <v>666800</v>
      </c>
      <c r="W279" s="41">
        <v>667600</v>
      </c>
      <c r="X279" s="41">
        <v>666300</v>
      </c>
      <c r="Y279" s="41">
        <v>663300</v>
      </c>
      <c r="Z279" s="41">
        <v>661100</v>
      </c>
      <c r="AA279" s="41">
        <v>661500</v>
      </c>
      <c r="AB279" s="41">
        <v>663700</v>
      </c>
      <c r="AC279" s="41">
        <v>664800</v>
      </c>
      <c r="AD279" s="41">
        <v>663600</v>
      </c>
      <c r="AE279" s="41">
        <v>661100</v>
      </c>
      <c r="AF279" s="41">
        <v>659500</v>
      </c>
      <c r="AG279" s="41">
        <v>656800</v>
      </c>
      <c r="AH279" s="41">
        <v>652400</v>
      </c>
      <c r="AI279" s="41">
        <v>649500</v>
      </c>
      <c r="AJ279" s="41">
        <v>649300</v>
      </c>
      <c r="AK279" s="41">
        <v>649100</v>
      </c>
      <c r="AL279" s="41">
        <v>647900</v>
      </c>
      <c r="AM279" s="41">
        <v>646900</v>
      </c>
      <c r="AN279" s="41">
        <v>644300</v>
      </c>
      <c r="AO279" s="41">
        <v>634500</v>
      </c>
      <c r="AP279" s="41">
        <v>617900</v>
      </c>
      <c r="AQ279" s="41">
        <v>600000</v>
      </c>
      <c r="AR279" s="41">
        <v>584100</v>
      </c>
      <c r="AS279" s="41">
        <v>570600</v>
      </c>
      <c r="AT279" s="41">
        <v>558300</v>
      </c>
      <c r="AU279" s="41">
        <v>544300</v>
      </c>
      <c r="AV279" s="41">
        <v>530700</v>
      </c>
      <c r="AW279" s="41">
        <v>517600</v>
      </c>
      <c r="AX279" s="41">
        <v>502200</v>
      </c>
      <c r="AY279" s="41">
        <v>485000</v>
      </c>
      <c r="AZ279" s="41">
        <v>466200</v>
      </c>
      <c r="BA279" s="41">
        <v>455000</v>
      </c>
      <c r="BB279" s="41">
        <v>456200</v>
      </c>
      <c r="BC279" s="41">
        <v>459600</v>
      </c>
      <c r="BD279" s="41">
        <v>453700</v>
      </c>
      <c r="BE279" s="41">
        <v>443900</v>
      </c>
      <c r="BF279" s="41">
        <v>434000</v>
      </c>
      <c r="BG279" s="41">
        <v>425800</v>
      </c>
      <c r="BH279" s="41">
        <v>418900</v>
      </c>
      <c r="BI279" s="41">
        <v>411300</v>
      </c>
      <c r="BJ279" s="41">
        <v>404600</v>
      </c>
      <c r="BK279" s="41">
        <v>399800</v>
      </c>
      <c r="BL279" s="41">
        <v>396600</v>
      </c>
      <c r="BM279" s="41">
        <v>396000</v>
      </c>
      <c r="BN279" s="41">
        <v>396900</v>
      </c>
      <c r="BO279" s="41">
        <v>397700</v>
      </c>
      <c r="BP279" s="41">
        <v>398100</v>
      </c>
      <c r="BQ279" s="41">
        <v>396500</v>
      </c>
      <c r="BR279" s="41">
        <v>394400</v>
      </c>
      <c r="BS279" s="41">
        <v>392600</v>
      </c>
      <c r="BT279" s="41">
        <v>388700</v>
      </c>
      <c r="BU279" s="41">
        <v>385900</v>
      </c>
      <c r="BV279" s="41">
        <v>386300</v>
      </c>
      <c r="BW279" s="41">
        <v>387000</v>
      </c>
      <c r="BX279" s="41">
        <v>386100</v>
      </c>
      <c r="BY279" s="41">
        <v>385900</v>
      </c>
      <c r="BZ279" s="41">
        <v>384000</v>
      </c>
      <c r="CA279" s="41">
        <v>382600</v>
      </c>
      <c r="CB279" s="41">
        <v>382500</v>
      </c>
      <c r="CC279" s="41">
        <v>383600</v>
      </c>
      <c r="CD279" s="41">
        <v>384300</v>
      </c>
      <c r="CE279" s="41">
        <v>385800</v>
      </c>
      <c r="CF279" s="41">
        <v>387000</v>
      </c>
      <c r="CG279" s="41">
        <v>388100</v>
      </c>
      <c r="CH279" s="41">
        <v>388200</v>
      </c>
      <c r="CI279" s="41">
        <v>388500</v>
      </c>
      <c r="CJ279" s="41">
        <v>389200</v>
      </c>
      <c r="CK279" s="41">
        <v>388100</v>
      </c>
      <c r="CL279" s="41">
        <v>386400</v>
      </c>
      <c r="CM279" s="41">
        <v>385800</v>
      </c>
      <c r="CN279" s="41">
        <v>386500</v>
      </c>
      <c r="CO279" s="41">
        <v>388200</v>
      </c>
      <c r="CP279" s="41">
        <v>392400</v>
      </c>
      <c r="CQ279" s="41">
        <v>395700</v>
      </c>
      <c r="CR279" s="41">
        <v>398800</v>
      </c>
      <c r="CS279" s="41">
        <v>403200</v>
      </c>
      <c r="CT279" s="41">
        <v>407600</v>
      </c>
      <c r="CU279" s="41">
        <v>410800</v>
      </c>
      <c r="CV279" s="41">
        <v>417000</v>
      </c>
      <c r="CW279" s="41">
        <v>423900</v>
      </c>
      <c r="CX279" s="41">
        <v>430400</v>
      </c>
      <c r="CY279" s="41">
        <v>440300</v>
      </c>
      <c r="CZ279" s="41">
        <v>453900</v>
      </c>
      <c r="DA279" s="41">
        <v>467500</v>
      </c>
      <c r="DB279" s="41">
        <v>477300</v>
      </c>
      <c r="DC279" s="41">
        <v>484800</v>
      </c>
      <c r="DD279" s="41">
        <v>491500</v>
      </c>
      <c r="DE279" s="41">
        <v>497900</v>
      </c>
      <c r="DF279" s="41">
        <v>504300</v>
      </c>
      <c r="DG279" s="41">
        <v>512800</v>
      </c>
      <c r="DH279" s="41">
        <v>522700</v>
      </c>
      <c r="DI279" s="41">
        <v>528500</v>
      </c>
      <c r="DJ279" s="41">
        <v>532400</v>
      </c>
      <c r="DK279" s="41">
        <v>537200</v>
      </c>
      <c r="DL279" s="41">
        <v>545900</v>
      </c>
      <c r="DM279" s="41">
        <v>553500</v>
      </c>
      <c r="DN279" s="41">
        <v>560700</v>
      </c>
      <c r="DO279" s="41">
        <v>568000</v>
      </c>
      <c r="DP279" s="41">
        <v>575800</v>
      </c>
    </row>
    <row r="280" spans="1:120">
      <c r="A280" s="41">
        <v>93611</v>
      </c>
      <c r="B280" s="41" t="s">
        <v>551</v>
      </c>
      <c r="C280" s="41" t="s">
        <v>66</v>
      </c>
      <c r="D280" s="41" t="s">
        <v>442</v>
      </c>
      <c r="E280" s="41" t="s">
        <v>442</v>
      </c>
      <c r="F280" s="41">
        <v>370700</v>
      </c>
      <c r="G280" s="41">
        <v>375900</v>
      </c>
      <c r="H280" s="41">
        <v>380500</v>
      </c>
      <c r="I280" s="41">
        <v>386800</v>
      </c>
      <c r="J280" s="41">
        <v>394700</v>
      </c>
      <c r="K280" s="41">
        <v>401800</v>
      </c>
      <c r="L280" s="41">
        <v>408700</v>
      </c>
      <c r="M280" s="41">
        <v>416200</v>
      </c>
      <c r="N280" s="41">
        <v>423400</v>
      </c>
      <c r="O280" s="41">
        <v>429900</v>
      </c>
      <c r="P280" s="41">
        <v>435600</v>
      </c>
      <c r="Q280" s="41">
        <v>440300</v>
      </c>
      <c r="R280" s="41">
        <v>443200</v>
      </c>
      <c r="S280" s="41">
        <v>444900</v>
      </c>
      <c r="T280" s="41">
        <v>447200</v>
      </c>
      <c r="U280" s="41">
        <v>449000</v>
      </c>
      <c r="V280" s="41">
        <v>448500</v>
      </c>
      <c r="W280" s="41">
        <v>446600</v>
      </c>
      <c r="X280" s="41">
        <v>443500</v>
      </c>
      <c r="Y280" s="41">
        <v>438500</v>
      </c>
      <c r="Z280" s="41">
        <v>433200</v>
      </c>
      <c r="AA280" s="41">
        <v>428600</v>
      </c>
      <c r="AB280" s="41">
        <v>424600</v>
      </c>
      <c r="AC280" s="41">
        <v>419800</v>
      </c>
      <c r="AD280" s="41">
        <v>415200</v>
      </c>
      <c r="AE280" s="41">
        <v>409500</v>
      </c>
      <c r="AF280" s="41">
        <v>404500</v>
      </c>
      <c r="AG280" s="41">
        <v>400800</v>
      </c>
      <c r="AH280" s="41">
        <v>397500</v>
      </c>
      <c r="AI280" s="41">
        <v>392200</v>
      </c>
      <c r="AJ280" s="41">
        <v>386100</v>
      </c>
      <c r="AK280" s="41">
        <v>378600</v>
      </c>
      <c r="AL280" s="41">
        <v>371900</v>
      </c>
      <c r="AM280" s="41">
        <v>366000</v>
      </c>
      <c r="AN280" s="41">
        <v>359900</v>
      </c>
      <c r="AO280" s="41">
        <v>354300</v>
      </c>
      <c r="AP280" s="41">
        <v>349800</v>
      </c>
      <c r="AQ280" s="41">
        <v>341700</v>
      </c>
      <c r="AR280" s="41">
        <v>332100</v>
      </c>
      <c r="AS280" s="41">
        <v>324700</v>
      </c>
      <c r="AT280" s="41">
        <v>318700</v>
      </c>
      <c r="AU280" s="41">
        <v>311900</v>
      </c>
      <c r="AV280" s="41">
        <v>305300</v>
      </c>
      <c r="AW280" s="41">
        <v>298900</v>
      </c>
      <c r="AX280" s="41">
        <v>293000</v>
      </c>
      <c r="AY280" s="41">
        <v>287300</v>
      </c>
      <c r="AZ280" s="41">
        <v>280600</v>
      </c>
      <c r="BA280" s="41">
        <v>276900</v>
      </c>
      <c r="BB280" s="41">
        <v>277300</v>
      </c>
      <c r="BC280" s="41">
        <v>275900</v>
      </c>
      <c r="BD280" s="41">
        <v>272100</v>
      </c>
      <c r="BE280" s="41">
        <v>269700</v>
      </c>
      <c r="BF280" s="41">
        <v>268400</v>
      </c>
      <c r="BG280" s="41">
        <v>266900</v>
      </c>
      <c r="BH280" s="41">
        <v>265800</v>
      </c>
      <c r="BI280" s="41">
        <v>264500</v>
      </c>
      <c r="BJ280" s="41">
        <v>264100</v>
      </c>
      <c r="BK280" s="41">
        <v>264500</v>
      </c>
      <c r="BL280" s="41">
        <v>264700</v>
      </c>
      <c r="BM280" s="41">
        <v>264100</v>
      </c>
      <c r="BN280" s="41">
        <v>262000</v>
      </c>
      <c r="BO280" s="41">
        <v>263900</v>
      </c>
      <c r="BP280" s="41">
        <v>264600</v>
      </c>
      <c r="BQ280" s="41">
        <v>261600</v>
      </c>
      <c r="BR280" s="41">
        <v>256800</v>
      </c>
      <c r="BS280" s="41">
        <v>254100</v>
      </c>
      <c r="BT280" s="41">
        <v>254500</v>
      </c>
      <c r="BU280" s="41">
        <v>256300</v>
      </c>
      <c r="BV280" s="41">
        <v>253200</v>
      </c>
      <c r="BW280" s="41">
        <v>248900</v>
      </c>
      <c r="BX280" s="41">
        <v>247800</v>
      </c>
      <c r="BY280" s="41">
        <v>245500</v>
      </c>
      <c r="BZ280" s="41">
        <v>239600</v>
      </c>
      <c r="CA280" s="41">
        <v>240100</v>
      </c>
      <c r="CB280" s="41">
        <v>246000</v>
      </c>
      <c r="CC280" s="41">
        <v>245300</v>
      </c>
      <c r="CD280" s="41">
        <v>241500</v>
      </c>
      <c r="CE280" s="41">
        <v>240800</v>
      </c>
      <c r="CF280" s="41">
        <v>238300</v>
      </c>
      <c r="CG280" s="41">
        <v>236700</v>
      </c>
      <c r="CH280" s="41">
        <v>237100</v>
      </c>
      <c r="CI280" s="41">
        <v>235500</v>
      </c>
      <c r="CJ280" s="41">
        <v>234400</v>
      </c>
      <c r="CK280" s="41">
        <v>232900</v>
      </c>
      <c r="CL280" s="41">
        <v>231000</v>
      </c>
      <c r="CM280" s="41">
        <v>231800</v>
      </c>
      <c r="CN280" s="41">
        <v>233800</v>
      </c>
      <c r="CO280" s="41">
        <v>236700</v>
      </c>
      <c r="CP280" s="41">
        <v>239200</v>
      </c>
      <c r="CQ280" s="41">
        <v>242300</v>
      </c>
      <c r="CR280" s="41">
        <v>244200</v>
      </c>
      <c r="CS280" s="41">
        <v>244800</v>
      </c>
      <c r="CT280" s="41">
        <v>245800</v>
      </c>
      <c r="CU280" s="41">
        <v>248500</v>
      </c>
      <c r="CV280" s="41">
        <v>250500</v>
      </c>
      <c r="CW280" s="41">
        <v>253900</v>
      </c>
      <c r="CX280" s="41">
        <v>258300</v>
      </c>
      <c r="CY280" s="41">
        <v>260000</v>
      </c>
      <c r="CZ280" s="41">
        <v>261200</v>
      </c>
      <c r="DA280" s="41">
        <v>265400</v>
      </c>
      <c r="DB280" s="41">
        <v>272400</v>
      </c>
      <c r="DC280" s="41">
        <v>277100</v>
      </c>
      <c r="DD280" s="41">
        <v>279900</v>
      </c>
      <c r="DE280" s="41">
        <v>283500</v>
      </c>
      <c r="DF280" s="41">
        <v>288000</v>
      </c>
      <c r="DG280" s="41">
        <v>292200</v>
      </c>
      <c r="DH280" s="41">
        <v>294700</v>
      </c>
      <c r="DI280" s="41">
        <v>297000</v>
      </c>
      <c r="DJ280" s="41">
        <v>299700</v>
      </c>
      <c r="DK280" s="41">
        <v>299500</v>
      </c>
      <c r="DL280" s="41">
        <v>298100</v>
      </c>
      <c r="DM280" s="41">
        <v>300700</v>
      </c>
      <c r="DN280" s="41">
        <v>304100</v>
      </c>
      <c r="DO280" s="41">
        <v>305200</v>
      </c>
      <c r="DP280" s="41">
        <v>306000</v>
      </c>
    </row>
    <row r="281" spans="1:120">
      <c r="A281" s="41">
        <v>91320</v>
      </c>
      <c r="B281" s="41" t="s">
        <v>552</v>
      </c>
      <c r="C281" s="41" t="s">
        <v>66</v>
      </c>
      <c r="D281" s="41" t="s">
        <v>425</v>
      </c>
      <c r="E281" s="41" t="s">
        <v>425</v>
      </c>
      <c r="F281" s="41">
        <v>732900</v>
      </c>
      <c r="G281" s="41">
        <v>733200</v>
      </c>
      <c r="H281" s="41">
        <v>735800</v>
      </c>
      <c r="I281" s="41">
        <v>738400</v>
      </c>
      <c r="J281" s="41">
        <v>743300</v>
      </c>
      <c r="K281" s="41">
        <v>749600</v>
      </c>
      <c r="L281" s="41">
        <v>753700</v>
      </c>
      <c r="M281" s="41">
        <v>756000</v>
      </c>
      <c r="N281" s="41">
        <v>758900</v>
      </c>
      <c r="O281" s="41">
        <v>760800</v>
      </c>
      <c r="P281" s="41">
        <v>761200</v>
      </c>
      <c r="Q281" s="41">
        <v>760300</v>
      </c>
      <c r="R281" s="41">
        <v>759700</v>
      </c>
      <c r="S281" s="41">
        <v>761800</v>
      </c>
      <c r="T281" s="41">
        <v>765500</v>
      </c>
      <c r="U281" s="41">
        <v>767800</v>
      </c>
      <c r="V281" s="41">
        <v>768400</v>
      </c>
      <c r="W281" s="41">
        <v>767500</v>
      </c>
      <c r="X281" s="41">
        <v>765700</v>
      </c>
      <c r="Y281" s="41">
        <v>762800</v>
      </c>
      <c r="Z281" s="41">
        <v>760600</v>
      </c>
      <c r="AA281" s="41">
        <v>758800</v>
      </c>
      <c r="AB281" s="41">
        <v>760200</v>
      </c>
      <c r="AC281" s="41">
        <v>763200</v>
      </c>
      <c r="AD281" s="41">
        <v>763800</v>
      </c>
      <c r="AE281" s="41">
        <v>759000</v>
      </c>
      <c r="AF281" s="41">
        <v>754400</v>
      </c>
      <c r="AG281" s="41">
        <v>748400</v>
      </c>
      <c r="AH281" s="41">
        <v>740700</v>
      </c>
      <c r="AI281" s="41">
        <v>730800</v>
      </c>
      <c r="AJ281" s="41">
        <v>720200</v>
      </c>
      <c r="AK281" s="41">
        <v>711600</v>
      </c>
      <c r="AL281" s="41">
        <v>704700</v>
      </c>
      <c r="AM281" s="41">
        <v>694200</v>
      </c>
      <c r="AN281" s="41">
        <v>681000</v>
      </c>
      <c r="AO281" s="41">
        <v>670700</v>
      </c>
      <c r="AP281" s="41">
        <v>663700</v>
      </c>
      <c r="AQ281" s="41">
        <v>656700</v>
      </c>
      <c r="AR281" s="41">
        <v>646000</v>
      </c>
      <c r="AS281" s="41">
        <v>633600</v>
      </c>
      <c r="AT281" s="41">
        <v>621300</v>
      </c>
      <c r="AU281" s="41">
        <v>612400</v>
      </c>
      <c r="AV281" s="41">
        <v>607700</v>
      </c>
      <c r="AW281" s="41">
        <v>604900</v>
      </c>
      <c r="AX281" s="41">
        <v>602200</v>
      </c>
      <c r="AY281" s="41">
        <v>599300</v>
      </c>
      <c r="AZ281" s="41">
        <v>593600</v>
      </c>
      <c r="BA281" s="41">
        <v>590500</v>
      </c>
      <c r="BB281" s="41">
        <v>591300</v>
      </c>
      <c r="BC281" s="41">
        <v>590300</v>
      </c>
      <c r="BD281" s="41">
        <v>586400</v>
      </c>
      <c r="BE281" s="41">
        <v>583700</v>
      </c>
      <c r="BF281" s="41">
        <v>583300</v>
      </c>
      <c r="BG281" s="41">
        <v>585700</v>
      </c>
      <c r="BH281" s="41">
        <v>588900</v>
      </c>
      <c r="BI281" s="41">
        <v>591100</v>
      </c>
      <c r="BJ281" s="41">
        <v>592400</v>
      </c>
      <c r="BK281" s="41">
        <v>592200</v>
      </c>
      <c r="BL281" s="41">
        <v>592400</v>
      </c>
      <c r="BM281" s="41">
        <v>594700</v>
      </c>
      <c r="BN281" s="41">
        <v>596400</v>
      </c>
      <c r="BO281" s="41">
        <v>599000</v>
      </c>
      <c r="BP281" s="41">
        <v>600400</v>
      </c>
      <c r="BQ281" s="41">
        <v>601200</v>
      </c>
      <c r="BR281" s="41">
        <v>599900</v>
      </c>
      <c r="BS281" s="41">
        <v>595600</v>
      </c>
      <c r="BT281" s="41">
        <v>589800</v>
      </c>
      <c r="BU281" s="41">
        <v>585300</v>
      </c>
      <c r="BV281" s="41">
        <v>578600</v>
      </c>
      <c r="BW281" s="41">
        <v>578100</v>
      </c>
      <c r="BX281" s="41">
        <v>582500</v>
      </c>
      <c r="BY281" s="41">
        <v>581200</v>
      </c>
      <c r="BZ281" s="41">
        <v>579300</v>
      </c>
      <c r="CA281" s="41">
        <v>575800</v>
      </c>
      <c r="CB281" s="41">
        <v>568000</v>
      </c>
      <c r="CC281" s="41">
        <v>565200</v>
      </c>
      <c r="CD281" s="41">
        <v>572400</v>
      </c>
      <c r="CE281" s="41">
        <v>573000</v>
      </c>
      <c r="CF281" s="41">
        <v>568000</v>
      </c>
      <c r="CG281" s="41">
        <v>561200</v>
      </c>
      <c r="CH281" s="41">
        <v>556400</v>
      </c>
      <c r="CI281" s="41">
        <v>556200</v>
      </c>
      <c r="CJ281" s="41">
        <v>559700</v>
      </c>
      <c r="CK281" s="41">
        <v>555900</v>
      </c>
      <c r="CL281" s="41">
        <v>546300</v>
      </c>
      <c r="CM281" s="41">
        <v>542500</v>
      </c>
      <c r="CN281" s="41">
        <v>548400</v>
      </c>
      <c r="CO281" s="41">
        <v>553000</v>
      </c>
      <c r="CP281" s="41">
        <v>551000</v>
      </c>
      <c r="CQ281" s="41">
        <v>553300</v>
      </c>
      <c r="CR281" s="41">
        <v>560300</v>
      </c>
      <c r="CS281" s="41">
        <v>568000</v>
      </c>
      <c r="CT281" s="41">
        <v>574300</v>
      </c>
      <c r="CU281" s="41">
        <v>577900</v>
      </c>
      <c r="CV281" s="41">
        <v>577400</v>
      </c>
      <c r="CW281" s="41">
        <v>582100</v>
      </c>
      <c r="CX281" s="41">
        <v>589400</v>
      </c>
      <c r="CY281" s="41">
        <v>599300</v>
      </c>
      <c r="CZ281" s="41">
        <v>611400</v>
      </c>
      <c r="DA281" s="41">
        <v>623600</v>
      </c>
      <c r="DB281" s="41">
        <v>631000</v>
      </c>
      <c r="DC281" s="41">
        <v>638200</v>
      </c>
      <c r="DD281" s="41">
        <v>645300</v>
      </c>
      <c r="DE281" s="41">
        <v>650300</v>
      </c>
      <c r="DF281" s="41">
        <v>654700</v>
      </c>
      <c r="DG281" s="41">
        <v>657800</v>
      </c>
      <c r="DH281" s="41">
        <v>660600</v>
      </c>
      <c r="DI281" s="41">
        <v>664000</v>
      </c>
      <c r="DJ281" s="41">
        <v>665800</v>
      </c>
      <c r="DK281" s="41">
        <v>667200</v>
      </c>
      <c r="DL281" s="41">
        <v>669900</v>
      </c>
      <c r="DM281" s="41">
        <v>673200</v>
      </c>
      <c r="DN281" s="41">
        <v>678200</v>
      </c>
      <c r="DO281" s="41">
        <v>681700</v>
      </c>
      <c r="DP281" s="41">
        <v>682000</v>
      </c>
    </row>
    <row r="282" spans="1:120">
      <c r="A282" s="41">
        <v>90069</v>
      </c>
      <c r="B282" s="41" t="s">
        <v>553</v>
      </c>
      <c r="C282" s="41" t="s">
        <v>66</v>
      </c>
      <c r="D282" s="41" t="s">
        <v>394</v>
      </c>
      <c r="E282" s="41" t="s">
        <v>394</v>
      </c>
      <c r="F282" s="41">
        <v>2300900</v>
      </c>
      <c r="G282" s="41">
        <v>2327200</v>
      </c>
      <c r="H282" s="41">
        <v>2356500</v>
      </c>
      <c r="I282" s="41">
        <v>2390100</v>
      </c>
      <c r="J282" s="41">
        <v>2425200</v>
      </c>
      <c r="K282" s="41">
        <v>2468400</v>
      </c>
      <c r="L282" s="41">
        <v>2506600</v>
      </c>
      <c r="M282" s="41">
        <v>2528200</v>
      </c>
      <c r="N282" s="41">
        <v>2549900</v>
      </c>
      <c r="O282" s="41">
        <v>2575600</v>
      </c>
      <c r="P282" s="41">
        <v>2608900</v>
      </c>
      <c r="Q282" s="41">
        <v>2643300</v>
      </c>
      <c r="R282" s="41">
        <v>2668200</v>
      </c>
      <c r="S282" s="41">
        <v>2682600</v>
      </c>
      <c r="T282" s="41">
        <v>2690700</v>
      </c>
      <c r="U282" s="41">
        <v>2699300</v>
      </c>
      <c r="V282" s="41">
        <v>2709300</v>
      </c>
      <c r="W282" s="41">
        <v>2726800</v>
      </c>
      <c r="X282" s="41">
        <v>2759200</v>
      </c>
      <c r="Y282" s="41">
        <v>2787400</v>
      </c>
      <c r="Z282" s="41">
        <v>2789800</v>
      </c>
      <c r="AA282" s="41">
        <v>2796400</v>
      </c>
      <c r="AB282" s="41">
        <v>2803300</v>
      </c>
      <c r="AC282" s="41">
        <v>2799300</v>
      </c>
      <c r="AD282" s="41">
        <v>2798300</v>
      </c>
      <c r="AE282" s="41">
        <v>2816800</v>
      </c>
      <c r="AF282" s="41">
        <v>2833300</v>
      </c>
      <c r="AG282" s="41">
        <v>2845800</v>
      </c>
      <c r="AH282" s="41">
        <v>2857000</v>
      </c>
      <c r="AI282" s="41">
        <v>2863900</v>
      </c>
      <c r="AJ282" s="41">
        <v>2864000</v>
      </c>
      <c r="AK282" s="41">
        <v>2871400</v>
      </c>
      <c r="AL282" s="41">
        <v>2874500</v>
      </c>
      <c r="AM282" s="41">
        <v>2864500</v>
      </c>
      <c r="AN282" s="41">
        <v>2851800</v>
      </c>
      <c r="AO282" s="41">
        <v>2835400</v>
      </c>
      <c r="AP282" s="41">
        <v>2813500</v>
      </c>
      <c r="AQ282" s="41">
        <v>2800800</v>
      </c>
      <c r="AR282" s="41">
        <v>2782700</v>
      </c>
      <c r="AS282" s="41">
        <v>2754800</v>
      </c>
      <c r="AT282" s="41">
        <v>2742900</v>
      </c>
      <c r="AU282" s="41">
        <v>2744600</v>
      </c>
      <c r="AV282" s="41">
        <v>2739700</v>
      </c>
      <c r="AW282" s="41">
        <v>2725700</v>
      </c>
      <c r="AX282" s="41">
        <v>2722400</v>
      </c>
      <c r="AY282" s="41">
        <v>2721200</v>
      </c>
      <c r="AZ282" s="41">
        <v>2719600</v>
      </c>
      <c r="BA282" s="41">
        <v>2722700</v>
      </c>
      <c r="BB282" s="41">
        <v>2718100</v>
      </c>
      <c r="BC282" s="41">
        <v>2694500</v>
      </c>
      <c r="BD282" s="41">
        <v>2678700</v>
      </c>
      <c r="BE282" s="41">
        <v>2673000</v>
      </c>
      <c r="BF282" s="41">
        <v>2650300</v>
      </c>
      <c r="BG282" s="41">
        <v>2623200</v>
      </c>
      <c r="BH282" s="41">
        <v>2607100</v>
      </c>
      <c r="BI282" s="41">
        <v>2596700</v>
      </c>
      <c r="BJ282" s="41">
        <v>2591000</v>
      </c>
      <c r="BK282" s="41">
        <v>2591600</v>
      </c>
      <c r="BL282" s="41">
        <v>2595700</v>
      </c>
      <c r="BM282" s="41">
        <v>2614000</v>
      </c>
      <c r="BN282" s="41">
        <v>2638600</v>
      </c>
      <c r="BO282" s="41">
        <v>2660400</v>
      </c>
      <c r="BP282" s="41">
        <v>2681500</v>
      </c>
      <c r="BQ282" s="41">
        <v>2687100</v>
      </c>
      <c r="BR282" s="41">
        <v>2672300</v>
      </c>
      <c r="BS282" s="41">
        <v>2662900</v>
      </c>
      <c r="BT282" s="41">
        <v>2651900</v>
      </c>
      <c r="BU282" s="41">
        <v>2632700</v>
      </c>
      <c r="BV282" s="41">
        <v>2611000</v>
      </c>
      <c r="BW282" s="41">
        <v>2594900</v>
      </c>
      <c r="BX282" s="41">
        <v>2584000</v>
      </c>
      <c r="BY282" s="41">
        <v>2572900</v>
      </c>
      <c r="BZ282" s="41">
        <v>2557500</v>
      </c>
      <c r="CA282" s="41">
        <v>2553900</v>
      </c>
      <c r="CB282" s="41">
        <v>2574900</v>
      </c>
      <c r="CC282" s="41">
        <v>2594900</v>
      </c>
      <c r="CD282" s="41">
        <v>2590600</v>
      </c>
      <c r="CE282" s="41">
        <v>2573000</v>
      </c>
      <c r="CF282" s="41">
        <v>2577700</v>
      </c>
      <c r="CG282" s="41">
        <v>2592900</v>
      </c>
      <c r="CH282" s="41">
        <v>2602800</v>
      </c>
      <c r="CI282" s="41">
        <v>2601100</v>
      </c>
      <c r="CJ282" s="41">
        <v>2599200</v>
      </c>
      <c r="CK282" s="41">
        <v>2601400</v>
      </c>
      <c r="CL282" s="41">
        <v>2609800</v>
      </c>
      <c r="CM282" s="41">
        <v>2601600</v>
      </c>
      <c r="CN282" s="41">
        <v>2599800</v>
      </c>
      <c r="CO282" s="41">
        <v>2629600</v>
      </c>
      <c r="CP282" s="41">
        <v>2664400</v>
      </c>
      <c r="CQ282" s="41">
        <v>2656300</v>
      </c>
      <c r="CR282" s="41">
        <v>2649300</v>
      </c>
      <c r="CS282" s="41">
        <v>2669800</v>
      </c>
      <c r="CT282" s="41">
        <v>2708300</v>
      </c>
      <c r="CU282" s="41">
        <v>2744200</v>
      </c>
      <c r="CV282" s="41">
        <v>2775600</v>
      </c>
      <c r="CW282" s="41">
        <v>2793700</v>
      </c>
      <c r="CX282" s="41">
        <v>2830600</v>
      </c>
      <c r="CY282" s="41">
        <v>2874800</v>
      </c>
      <c r="CZ282" s="41">
        <v>2905300</v>
      </c>
      <c r="DA282" s="41">
        <v>2929600</v>
      </c>
      <c r="DB282" s="41">
        <v>2977300</v>
      </c>
      <c r="DC282" s="41">
        <v>3023800</v>
      </c>
      <c r="DD282" s="41">
        <v>3045500</v>
      </c>
      <c r="DE282" s="41">
        <v>3054600</v>
      </c>
      <c r="DF282" s="41">
        <v>3067500</v>
      </c>
      <c r="DG282" s="41">
        <v>3071700</v>
      </c>
      <c r="DH282" s="41">
        <v>3077300</v>
      </c>
      <c r="DI282" s="41">
        <v>3080000</v>
      </c>
      <c r="DJ282" s="41">
        <v>3087000</v>
      </c>
      <c r="DK282" s="41">
        <v>3124600</v>
      </c>
      <c r="DL282" s="41">
        <v>3118900</v>
      </c>
      <c r="DM282" s="41">
        <v>3090700</v>
      </c>
      <c r="DN282" s="41">
        <v>3122900</v>
      </c>
      <c r="DO282" s="41">
        <v>3195500</v>
      </c>
      <c r="DP282" s="41">
        <v>3231400</v>
      </c>
    </row>
    <row r="283" spans="1:120">
      <c r="A283" s="41">
        <v>91016</v>
      </c>
      <c r="B283" s="41" t="s">
        <v>554</v>
      </c>
      <c r="C283" s="41" t="s">
        <v>66</v>
      </c>
      <c r="D283" s="41" t="s">
        <v>394</v>
      </c>
      <c r="E283" s="41" t="s">
        <v>394</v>
      </c>
      <c r="F283" s="41">
        <v>565000</v>
      </c>
      <c r="G283" s="41">
        <v>576600</v>
      </c>
      <c r="H283" s="41">
        <v>589300</v>
      </c>
      <c r="I283" s="41">
        <v>602300</v>
      </c>
      <c r="J283" s="41">
        <v>612200</v>
      </c>
      <c r="K283" s="41">
        <v>617400</v>
      </c>
      <c r="L283" s="41">
        <v>621900</v>
      </c>
      <c r="M283" s="41">
        <v>627800</v>
      </c>
      <c r="N283" s="41">
        <v>637900</v>
      </c>
      <c r="O283" s="41">
        <v>648100</v>
      </c>
      <c r="P283" s="41">
        <v>655400</v>
      </c>
      <c r="Q283" s="41">
        <v>661400</v>
      </c>
      <c r="R283" s="41">
        <v>666700</v>
      </c>
      <c r="S283" s="41">
        <v>667900</v>
      </c>
      <c r="T283" s="41">
        <v>667000</v>
      </c>
      <c r="U283" s="41">
        <v>667000</v>
      </c>
      <c r="V283" s="41">
        <v>669300</v>
      </c>
      <c r="W283" s="41">
        <v>672100</v>
      </c>
      <c r="X283" s="41">
        <v>672800</v>
      </c>
      <c r="Y283" s="41">
        <v>671500</v>
      </c>
      <c r="Z283" s="41">
        <v>668800</v>
      </c>
      <c r="AA283" s="41">
        <v>666000</v>
      </c>
      <c r="AB283" s="41">
        <v>663000</v>
      </c>
      <c r="AC283" s="41">
        <v>659100</v>
      </c>
      <c r="AD283" s="41">
        <v>657800</v>
      </c>
      <c r="AE283" s="41">
        <v>659300</v>
      </c>
      <c r="AF283" s="41">
        <v>659200</v>
      </c>
      <c r="AG283" s="41">
        <v>655500</v>
      </c>
      <c r="AH283" s="41">
        <v>651200</v>
      </c>
      <c r="AI283" s="41">
        <v>647800</v>
      </c>
      <c r="AJ283" s="41">
        <v>645900</v>
      </c>
      <c r="AK283" s="41">
        <v>642100</v>
      </c>
      <c r="AL283" s="41">
        <v>636100</v>
      </c>
      <c r="AM283" s="41">
        <v>630400</v>
      </c>
      <c r="AN283" s="41">
        <v>626300</v>
      </c>
      <c r="AO283" s="41">
        <v>621800</v>
      </c>
      <c r="AP283" s="41">
        <v>615300</v>
      </c>
      <c r="AQ283" s="41">
        <v>605600</v>
      </c>
      <c r="AR283" s="41">
        <v>594800</v>
      </c>
      <c r="AS283" s="41">
        <v>583400</v>
      </c>
      <c r="AT283" s="41">
        <v>572400</v>
      </c>
      <c r="AU283" s="41">
        <v>563100</v>
      </c>
      <c r="AV283" s="41">
        <v>556400</v>
      </c>
      <c r="AW283" s="41">
        <v>549900</v>
      </c>
      <c r="AX283" s="41">
        <v>543900</v>
      </c>
      <c r="AY283" s="41">
        <v>538700</v>
      </c>
      <c r="AZ283" s="41">
        <v>533000</v>
      </c>
      <c r="BA283" s="41">
        <v>527200</v>
      </c>
      <c r="BB283" s="41">
        <v>525100</v>
      </c>
      <c r="BC283" s="41">
        <v>523300</v>
      </c>
      <c r="BD283" s="41">
        <v>520700</v>
      </c>
      <c r="BE283" s="41">
        <v>519900</v>
      </c>
      <c r="BF283" s="41">
        <v>522100</v>
      </c>
      <c r="BG283" s="41">
        <v>526600</v>
      </c>
      <c r="BH283" s="41">
        <v>532200</v>
      </c>
      <c r="BI283" s="41">
        <v>535100</v>
      </c>
      <c r="BJ283" s="41">
        <v>538100</v>
      </c>
      <c r="BK283" s="41">
        <v>544100</v>
      </c>
      <c r="BL283" s="41">
        <v>551900</v>
      </c>
      <c r="BM283" s="41">
        <v>560300</v>
      </c>
      <c r="BN283" s="41">
        <v>563500</v>
      </c>
      <c r="BO283" s="41">
        <v>565700</v>
      </c>
      <c r="BP283" s="41">
        <v>569900</v>
      </c>
      <c r="BQ283" s="41">
        <v>573600</v>
      </c>
      <c r="BR283" s="41">
        <v>572400</v>
      </c>
      <c r="BS283" s="41">
        <v>571400</v>
      </c>
      <c r="BT283" s="41">
        <v>569000</v>
      </c>
      <c r="BU283" s="41">
        <v>566600</v>
      </c>
      <c r="BV283" s="41">
        <v>563100</v>
      </c>
      <c r="BW283" s="41">
        <v>561600</v>
      </c>
      <c r="BX283" s="41">
        <v>559600</v>
      </c>
      <c r="BY283" s="41">
        <v>555300</v>
      </c>
      <c r="BZ283" s="41">
        <v>549200</v>
      </c>
      <c r="CA283" s="41">
        <v>546300</v>
      </c>
      <c r="CB283" s="41">
        <v>545200</v>
      </c>
      <c r="CC283" s="41">
        <v>543500</v>
      </c>
      <c r="CD283" s="41">
        <v>539300</v>
      </c>
      <c r="CE283" s="41">
        <v>534900</v>
      </c>
      <c r="CF283" s="41">
        <v>530100</v>
      </c>
      <c r="CG283" s="41">
        <v>526600</v>
      </c>
      <c r="CH283" s="41">
        <v>522600</v>
      </c>
      <c r="CI283" s="41">
        <v>518200</v>
      </c>
      <c r="CJ283" s="41">
        <v>514800</v>
      </c>
      <c r="CK283" s="41">
        <v>513100</v>
      </c>
      <c r="CL283" s="41">
        <v>513300</v>
      </c>
      <c r="CM283" s="41">
        <v>514000</v>
      </c>
      <c r="CN283" s="41">
        <v>513800</v>
      </c>
      <c r="CO283" s="41">
        <v>516200</v>
      </c>
      <c r="CP283" s="41">
        <v>521300</v>
      </c>
      <c r="CQ283" s="41">
        <v>523400</v>
      </c>
      <c r="CR283" s="41">
        <v>525300</v>
      </c>
      <c r="CS283" s="41">
        <v>531100</v>
      </c>
      <c r="CT283" s="41">
        <v>537900</v>
      </c>
      <c r="CU283" s="41">
        <v>542600</v>
      </c>
      <c r="CV283" s="41">
        <v>546700</v>
      </c>
      <c r="CW283" s="41">
        <v>553400</v>
      </c>
      <c r="CX283" s="41">
        <v>562400</v>
      </c>
      <c r="CY283" s="41">
        <v>570500</v>
      </c>
      <c r="CZ283" s="41">
        <v>577700</v>
      </c>
      <c r="DA283" s="41">
        <v>587100</v>
      </c>
      <c r="DB283" s="41">
        <v>600300</v>
      </c>
      <c r="DC283" s="41">
        <v>613400</v>
      </c>
      <c r="DD283" s="41">
        <v>621400</v>
      </c>
      <c r="DE283" s="41">
        <v>625100</v>
      </c>
      <c r="DF283" s="41">
        <v>627300</v>
      </c>
      <c r="DG283" s="41">
        <v>628900</v>
      </c>
      <c r="DH283" s="41">
        <v>635300</v>
      </c>
      <c r="DI283" s="41">
        <v>640900</v>
      </c>
      <c r="DJ283" s="41">
        <v>643900</v>
      </c>
      <c r="DK283" s="41">
        <v>649100</v>
      </c>
      <c r="DL283" s="41">
        <v>657800</v>
      </c>
      <c r="DM283" s="41">
        <v>659900</v>
      </c>
      <c r="DN283" s="41">
        <v>658200</v>
      </c>
      <c r="DO283" s="41">
        <v>658100</v>
      </c>
      <c r="DP283" s="41">
        <v>660100</v>
      </c>
    </row>
    <row r="284" spans="1:120">
      <c r="A284" s="41">
        <v>94116</v>
      </c>
      <c r="B284" s="41" t="s">
        <v>65</v>
      </c>
      <c r="C284" s="41" t="s">
        <v>66</v>
      </c>
      <c r="D284" s="41" t="s">
        <v>65</v>
      </c>
      <c r="E284" s="41" t="s">
        <v>65</v>
      </c>
      <c r="F284" s="41">
        <v>827100</v>
      </c>
      <c r="G284" s="41">
        <v>841400</v>
      </c>
      <c r="H284" s="41">
        <v>854200</v>
      </c>
      <c r="I284" s="41">
        <v>862800</v>
      </c>
      <c r="J284" s="41">
        <v>869400</v>
      </c>
      <c r="K284" s="41">
        <v>876900</v>
      </c>
      <c r="L284" s="41">
        <v>893400</v>
      </c>
      <c r="M284" s="41">
        <v>909900</v>
      </c>
      <c r="N284" s="41">
        <v>914400</v>
      </c>
      <c r="O284" s="41">
        <v>913600</v>
      </c>
      <c r="P284" s="41">
        <v>915700</v>
      </c>
      <c r="Q284" s="41">
        <v>914100</v>
      </c>
      <c r="R284" s="41">
        <v>906500</v>
      </c>
      <c r="S284" s="41">
        <v>899700</v>
      </c>
      <c r="T284" s="41">
        <v>896500</v>
      </c>
      <c r="U284" s="41">
        <v>896200</v>
      </c>
      <c r="V284" s="41">
        <v>897900</v>
      </c>
      <c r="W284" s="41">
        <v>901600</v>
      </c>
      <c r="X284" s="41">
        <v>902700</v>
      </c>
      <c r="Y284" s="41">
        <v>901300</v>
      </c>
      <c r="Z284" s="41">
        <v>899900</v>
      </c>
      <c r="AA284" s="41">
        <v>901000</v>
      </c>
      <c r="AB284" s="41">
        <v>903100</v>
      </c>
      <c r="AC284" s="41">
        <v>909700</v>
      </c>
      <c r="AD284" s="41">
        <v>916200</v>
      </c>
      <c r="AE284" s="41">
        <v>917900</v>
      </c>
      <c r="AF284" s="41">
        <v>921600</v>
      </c>
      <c r="AG284" s="41">
        <v>933400</v>
      </c>
      <c r="AH284" s="41">
        <v>946400</v>
      </c>
      <c r="AI284" s="41">
        <v>955600</v>
      </c>
      <c r="AJ284" s="41">
        <v>961200</v>
      </c>
      <c r="AK284" s="41">
        <v>961700</v>
      </c>
      <c r="AL284" s="41">
        <v>962700</v>
      </c>
      <c r="AM284" s="41">
        <v>960000</v>
      </c>
      <c r="AN284" s="41">
        <v>952700</v>
      </c>
      <c r="AO284" s="41">
        <v>947000</v>
      </c>
      <c r="AP284" s="41">
        <v>941300</v>
      </c>
      <c r="AQ284" s="41">
        <v>929500</v>
      </c>
      <c r="AR284" s="41">
        <v>915100</v>
      </c>
      <c r="AS284" s="41">
        <v>906000</v>
      </c>
      <c r="AT284" s="41">
        <v>900200</v>
      </c>
      <c r="AU284" s="41">
        <v>890700</v>
      </c>
      <c r="AV284" s="41">
        <v>876300</v>
      </c>
      <c r="AW284" s="41">
        <v>860700</v>
      </c>
      <c r="AX284" s="41">
        <v>848900</v>
      </c>
      <c r="AY284" s="41">
        <v>842900</v>
      </c>
      <c r="AZ284" s="41">
        <v>839100</v>
      </c>
      <c r="BA284" s="41">
        <v>835600</v>
      </c>
      <c r="BB284" s="41">
        <v>832100</v>
      </c>
      <c r="BC284" s="41">
        <v>824100</v>
      </c>
      <c r="BD284" s="41">
        <v>813900</v>
      </c>
      <c r="BE284" s="41">
        <v>803700</v>
      </c>
      <c r="BF284" s="41">
        <v>795700</v>
      </c>
      <c r="BG284" s="41">
        <v>795400</v>
      </c>
      <c r="BH284" s="41">
        <v>803300</v>
      </c>
      <c r="BI284" s="41">
        <v>812000</v>
      </c>
      <c r="BJ284" s="41">
        <v>817000</v>
      </c>
      <c r="BK284" s="41">
        <v>819100</v>
      </c>
      <c r="BL284" s="41">
        <v>829600</v>
      </c>
      <c r="BM284" s="41">
        <v>831300</v>
      </c>
      <c r="BN284" s="41">
        <v>833300</v>
      </c>
      <c r="BO284" s="41">
        <v>842500</v>
      </c>
      <c r="BP284" s="41">
        <v>848200</v>
      </c>
      <c r="BQ284" s="41">
        <v>842000</v>
      </c>
      <c r="BR284" s="41">
        <v>842100</v>
      </c>
      <c r="BS284" s="41">
        <v>835600</v>
      </c>
      <c r="BT284" s="41">
        <v>823400</v>
      </c>
      <c r="BU284" s="41">
        <v>827900</v>
      </c>
      <c r="BV284" s="41">
        <v>832000</v>
      </c>
      <c r="BW284" s="41">
        <v>828000</v>
      </c>
      <c r="BX284" s="41">
        <v>820600</v>
      </c>
      <c r="BY284" s="41">
        <v>822900</v>
      </c>
      <c r="BZ284" s="41">
        <v>820700</v>
      </c>
      <c r="CA284" s="41">
        <v>822400</v>
      </c>
      <c r="CB284" s="41">
        <v>822500</v>
      </c>
      <c r="CC284" s="41">
        <v>821700</v>
      </c>
      <c r="CD284" s="41">
        <v>812200</v>
      </c>
      <c r="CE284" s="41">
        <v>806900</v>
      </c>
      <c r="CF284" s="41">
        <v>807100</v>
      </c>
      <c r="CG284" s="41">
        <v>804700</v>
      </c>
      <c r="CH284" s="41">
        <v>800600</v>
      </c>
      <c r="CI284" s="41">
        <v>802200</v>
      </c>
      <c r="CJ284" s="41">
        <v>806800</v>
      </c>
      <c r="CK284" s="41">
        <v>802600</v>
      </c>
      <c r="CL284" s="41">
        <v>799500</v>
      </c>
      <c r="CM284" s="41">
        <v>808700</v>
      </c>
      <c r="CN284" s="41">
        <v>827200</v>
      </c>
      <c r="CO284" s="41">
        <v>840000</v>
      </c>
      <c r="CP284" s="41">
        <v>849300</v>
      </c>
      <c r="CQ284" s="41">
        <v>858900</v>
      </c>
      <c r="CR284" s="41">
        <v>866400</v>
      </c>
      <c r="CS284" s="41">
        <v>866100</v>
      </c>
      <c r="CT284" s="41">
        <v>879800</v>
      </c>
      <c r="CU284" s="41">
        <v>904000</v>
      </c>
      <c r="CV284" s="41">
        <v>914200</v>
      </c>
      <c r="CW284" s="41">
        <v>913900</v>
      </c>
      <c r="CX284" s="41">
        <v>929400</v>
      </c>
      <c r="CY284" s="41">
        <v>948600</v>
      </c>
      <c r="CZ284" s="41">
        <v>965300</v>
      </c>
      <c r="DA284" s="41">
        <v>982100</v>
      </c>
      <c r="DB284" s="41">
        <v>1000100</v>
      </c>
      <c r="DC284" s="41">
        <v>1019400</v>
      </c>
      <c r="DD284" s="41">
        <v>1028200</v>
      </c>
      <c r="DE284" s="41">
        <v>1032300</v>
      </c>
      <c r="DF284" s="41">
        <v>1046000</v>
      </c>
      <c r="DG284" s="41">
        <v>1063700</v>
      </c>
      <c r="DH284" s="41">
        <v>1066100</v>
      </c>
      <c r="DI284" s="41">
        <v>1071400</v>
      </c>
      <c r="DJ284" s="41">
        <v>1085500</v>
      </c>
      <c r="DK284" s="41">
        <v>1104900</v>
      </c>
      <c r="DL284" s="41">
        <v>1125300</v>
      </c>
      <c r="DM284" s="41">
        <v>1142700</v>
      </c>
      <c r="DN284" s="41">
        <v>1147800</v>
      </c>
      <c r="DO284" s="41">
        <v>1152000</v>
      </c>
      <c r="DP284" s="41">
        <v>1160500</v>
      </c>
    </row>
    <row r="285" spans="1:120">
      <c r="A285" s="41">
        <v>95037</v>
      </c>
      <c r="B285" s="41" t="s">
        <v>152</v>
      </c>
      <c r="C285" s="41" t="s">
        <v>66</v>
      </c>
      <c r="D285" s="41" t="s">
        <v>109</v>
      </c>
      <c r="E285" s="41" t="s">
        <v>110</v>
      </c>
      <c r="F285" s="41">
        <v>812700</v>
      </c>
      <c r="G285" s="41">
        <v>827300</v>
      </c>
      <c r="H285" s="41">
        <v>842100</v>
      </c>
      <c r="I285" s="41">
        <v>855100</v>
      </c>
      <c r="J285" s="41">
        <v>867500</v>
      </c>
      <c r="K285" s="41">
        <v>880600</v>
      </c>
      <c r="L285" s="41">
        <v>892000</v>
      </c>
      <c r="M285" s="41">
        <v>900800</v>
      </c>
      <c r="N285" s="41">
        <v>906400</v>
      </c>
      <c r="O285" s="41">
        <v>910900</v>
      </c>
      <c r="P285" s="41">
        <v>916000</v>
      </c>
      <c r="Q285" s="41">
        <v>921100</v>
      </c>
      <c r="R285" s="41">
        <v>922100</v>
      </c>
      <c r="S285" s="41">
        <v>920100</v>
      </c>
      <c r="T285" s="41">
        <v>917500</v>
      </c>
      <c r="U285" s="41">
        <v>915700</v>
      </c>
      <c r="V285" s="41">
        <v>914800</v>
      </c>
      <c r="W285" s="41">
        <v>916000</v>
      </c>
      <c r="X285" s="41">
        <v>918200</v>
      </c>
      <c r="Y285" s="41">
        <v>920800</v>
      </c>
      <c r="Z285" s="41">
        <v>923100</v>
      </c>
      <c r="AA285" s="41">
        <v>925800</v>
      </c>
      <c r="AB285" s="41">
        <v>930100</v>
      </c>
      <c r="AC285" s="41">
        <v>935000</v>
      </c>
      <c r="AD285" s="41">
        <v>939500</v>
      </c>
      <c r="AE285" s="41">
        <v>942000</v>
      </c>
      <c r="AF285" s="41">
        <v>943100</v>
      </c>
      <c r="AG285" s="41">
        <v>940900</v>
      </c>
      <c r="AH285" s="41">
        <v>936600</v>
      </c>
      <c r="AI285" s="41">
        <v>932500</v>
      </c>
      <c r="AJ285" s="41">
        <v>928900</v>
      </c>
      <c r="AK285" s="41">
        <v>923900</v>
      </c>
      <c r="AL285" s="41">
        <v>920800</v>
      </c>
      <c r="AM285" s="41">
        <v>919800</v>
      </c>
      <c r="AN285" s="41">
        <v>917400</v>
      </c>
      <c r="AO285" s="41">
        <v>909500</v>
      </c>
      <c r="AP285" s="41">
        <v>895600</v>
      </c>
      <c r="AQ285" s="41">
        <v>878700</v>
      </c>
      <c r="AR285" s="41">
        <v>863900</v>
      </c>
      <c r="AS285" s="41">
        <v>853500</v>
      </c>
      <c r="AT285" s="41">
        <v>843000</v>
      </c>
      <c r="AU285" s="41">
        <v>828200</v>
      </c>
      <c r="AV285" s="41">
        <v>813200</v>
      </c>
      <c r="AW285" s="41">
        <v>798000</v>
      </c>
      <c r="AX285" s="41">
        <v>780500</v>
      </c>
      <c r="AY285" s="41">
        <v>762800</v>
      </c>
      <c r="AZ285" s="41">
        <v>747000</v>
      </c>
      <c r="BA285" s="41">
        <v>734700</v>
      </c>
      <c r="BB285" s="41">
        <v>726800</v>
      </c>
      <c r="BC285" s="41">
        <v>717600</v>
      </c>
      <c r="BD285" s="41">
        <v>704900</v>
      </c>
      <c r="BE285" s="41">
        <v>693000</v>
      </c>
      <c r="BF285" s="41">
        <v>683900</v>
      </c>
      <c r="BG285" s="41">
        <v>679300</v>
      </c>
      <c r="BH285" s="41">
        <v>678900</v>
      </c>
      <c r="BI285" s="41">
        <v>679600</v>
      </c>
      <c r="BJ285" s="41">
        <v>680100</v>
      </c>
      <c r="BK285" s="41">
        <v>680400</v>
      </c>
      <c r="BL285" s="41">
        <v>679200</v>
      </c>
      <c r="BM285" s="41">
        <v>679500</v>
      </c>
      <c r="BN285" s="41">
        <v>681300</v>
      </c>
      <c r="BO285" s="41">
        <v>681900</v>
      </c>
      <c r="BP285" s="41">
        <v>679800</v>
      </c>
      <c r="BQ285" s="41">
        <v>674200</v>
      </c>
      <c r="BR285" s="41">
        <v>667400</v>
      </c>
      <c r="BS285" s="41">
        <v>662800</v>
      </c>
      <c r="BT285" s="41">
        <v>657500</v>
      </c>
      <c r="BU285" s="41">
        <v>655200</v>
      </c>
      <c r="BV285" s="41">
        <v>657100</v>
      </c>
      <c r="BW285" s="41">
        <v>658100</v>
      </c>
      <c r="BX285" s="41">
        <v>652900</v>
      </c>
      <c r="BY285" s="41">
        <v>648700</v>
      </c>
      <c r="BZ285" s="41">
        <v>646000</v>
      </c>
      <c r="CA285" s="41">
        <v>647800</v>
      </c>
      <c r="CB285" s="41">
        <v>648700</v>
      </c>
      <c r="CC285" s="41">
        <v>648400</v>
      </c>
      <c r="CD285" s="41">
        <v>647700</v>
      </c>
      <c r="CE285" s="41">
        <v>647200</v>
      </c>
      <c r="CF285" s="41">
        <v>642500</v>
      </c>
      <c r="CG285" s="41">
        <v>637000</v>
      </c>
      <c r="CH285" s="41">
        <v>631500</v>
      </c>
      <c r="CI285" s="41">
        <v>626400</v>
      </c>
      <c r="CJ285" s="41">
        <v>623100</v>
      </c>
      <c r="CK285" s="41">
        <v>622100</v>
      </c>
      <c r="CL285" s="41">
        <v>623100</v>
      </c>
      <c r="CM285" s="41">
        <v>624300</v>
      </c>
      <c r="CN285" s="41">
        <v>626500</v>
      </c>
      <c r="CO285" s="41">
        <v>630900</v>
      </c>
      <c r="CP285" s="41">
        <v>639000</v>
      </c>
      <c r="CQ285" s="41">
        <v>646700</v>
      </c>
      <c r="CR285" s="41">
        <v>652900</v>
      </c>
      <c r="CS285" s="41">
        <v>656100</v>
      </c>
      <c r="CT285" s="41">
        <v>658000</v>
      </c>
      <c r="CU285" s="41">
        <v>661100</v>
      </c>
      <c r="CV285" s="41">
        <v>669100</v>
      </c>
      <c r="CW285" s="41">
        <v>675200</v>
      </c>
      <c r="CX285" s="41">
        <v>680900</v>
      </c>
      <c r="CY285" s="41">
        <v>693700</v>
      </c>
      <c r="CZ285" s="41">
        <v>709700</v>
      </c>
      <c r="DA285" s="41">
        <v>726800</v>
      </c>
      <c r="DB285" s="41">
        <v>741900</v>
      </c>
      <c r="DC285" s="41">
        <v>750600</v>
      </c>
      <c r="DD285" s="41">
        <v>752900</v>
      </c>
      <c r="DE285" s="41">
        <v>756200</v>
      </c>
      <c r="DF285" s="41">
        <v>763000</v>
      </c>
      <c r="DG285" s="41">
        <v>774000</v>
      </c>
      <c r="DH285" s="41">
        <v>786800</v>
      </c>
      <c r="DI285" s="41">
        <v>793600</v>
      </c>
      <c r="DJ285" s="41">
        <v>799100</v>
      </c>
      <c r="DK285" s="41">
        <v>806300</v>
      </c>
      <c r="DL285" s="41">
        <v>825600</v>
      </c>
      <c r="DM285" s="41">
        <v>841300</v>
      </c>
      <c r="DN285" s="41">
        <v>846900</v>
      </c>
      <c r="DO285" s="41">
        <v>847400</v>
      </c>
      <c r="DP285" s="41">
        <v>852900</v>
      </c>
    </row>
    <row r="286" spans="1:120">
      <c r="A286" s="41">
        <v>93534</v>
      </c>
      <c r="B286" s="41" t="s">
        <v>408</v>
      </c>
      <c r="C286" s="41" t="s">
        <v>66</v>
      </c>
      <c r="D286" s="41" t="s">
        <v>394</v>
      </c>
      <c r="E286" s="41" t="s">
        <v>394</v>
      </c>
      <c r="F286" s="41">
        <v>241800</v>
      </c>
      <c r="G286" s="41">
        <v>246800</v>
      </c>
      <c r="H286" s="41">
        <v>251300</v>
      </c>
      <c r="I286" s="41">
        <v>256300</v>
      </c>
      <c r="J286" s="41">
        <v>262200</v>
      </c>
      <c r="K286" s="41">
        <v>267300</v>
      </c>
      <c r="L286" s="41">
        <v>271700</v>
      </c>
      <c r="M286" s="41">
        <v>275600</v>
      </c>
      <c r="N286" s="41">
        <v>280000</v>
      </c>
      <c r="O286" s="41">
        <v>285200</v>
      </c>
      <c r="P286" s="41">
        <v>289900</v>
      </c>
      <c r="Q286" s="41">
        <v>293600</v>
      </c>
      <c r="R286" s="41">
        <v>296700</v>
      </c>
      <c r="S286" s="41">
        <v>299200</v>
      </c>
      <c r="T286" s="41">
        <v>302300</v>
      </c>
      <c r="U286" s="41">
        <v>305600</v>
      </c>
      <c r="V286" s="41">
        <v>307000</v>
      </c>
      <c r="W286" s="41">
        <v>307600</v>
      </c>
      <c r="X286" s="41">
        <v>309100</v>
      </c>
      <c r="Y286" s="41">
        <v>310400</v>
      </c>
      <c r="Z286" s="41">
        <v>310800</v>
      </c>
      <c r="AA286" s="41">
        <v>310600</v>
      </c>
      <c r="AB286" s="41">
        <v>309400</v>
      </c>
      <c r="AC286" s="41">
        <v>307700</v>
      </c>
      <c r="AD286" s="41">
        <v>306900</v>
      </c>
      <c r="AE286" s="41">
        <v>306000</v>
      </c>
      <c r="AF286" s="41">
        <v>302700</v>
      </c>
      <c r="AG286" s="41">
        <v>298400</v>
      </c>
      <c r="AH286" s="41">
        <v>294200</v>
      </c>
      <c r="AI286" s="41">
        <v>290400</v>
      </c>
      <c r="AJ286" s="41">
        <v>287000</v>
      </c>
      <c r="AK286" s="41">
        <v>284100</v>
      </c>
      <c r="AL286" s="41">
        <v>280500</v>
      </c>
      <c r="AM286" s="41">
        <v>277900</v>
      </c>
      <c r="AN286" s="41">
        <v>275600</v>
      </c>
      <c r="AO286" s="41">
        <v>272800</v>
      </c>
      <c r="AP286" s="41">
        <v>270800</v>
      </c>
      <c r="AQ286" s="41">
        <v>269100</v>
      </c>
      <c r="AR286" s="41">
        <v>265400</v>
      </c>
      <c r="AS286" s="41">
        <v>259700</v>
      </c>
      <c r="AT286" s="41">
        <v>251700</v>
      </c>
      <c r="AU286" s="41">
        <v>241300</v>
      </c>
      <c r="AV286" s="41">
        <v>230500</v>
      </c>
      <c r="AW286" s="41">
        <v>220700</v>
      </c>
      <c r="AX286" s="41">
        <v>212900</v>
      </c>
      <c r="AY286" s="41">
        <v>206900</v>
      </c>
      <c r="AZ286" s="41">
        <v>201100</v>
      </c>
      <c r="BA286" s="41">
        <v>193100</v>
      </c>
      <c r="BB286" s="41">
        <v>184000</v>
      </c>
      <c r="BC286" s="41">
        <v>175600</v>
      </c>
      <c r="BD286" s="41">
        <v>167900</v>
      </c>
      <c r="BE286" s="41">
        <v>160600</v>
      </c>
      <c r="BF286" s="41">
        <v>154800</v>
      </c>
      <c r="BG286" s="41">
        <v>150000</v>
      </c>
      <c r="BH286" s="41">
        <v>145000</v>
      </c>
      <c r="BI286" s="41">
        <v>139700</v>
      </c>
      <c r="BJ286" s="41">
        <v>135600</v>
      </c>
      <c r="BK286" s="41">
        <v>132300</v>
      </c>
      <c r="BL286" s="41">
        <v>130600</v>
      </c>
      <c r="BM286" s="41">
        <v>130700</v>
      </c>
      <c r="BN286" s="41">
        <v>131200</v>
      </c>
      <c r="BO286" s="41">
        <v>131500</v>
      </c>
      <c r="BP286" s="41">
        <v>132800</v>
      </c>
      <c r="BQ286" s="41">
        <v>133100</v>
      </c>
      <c r="BR286" s="41">
        <v>132500</v>
      </c>
      <c r="BS286" s="41">
        <v>131500</v>
      </c>
      <c r="BT286" s="41">
        <v>130400</v>
      </c>
      <c r="BU286" s="41">
        <v>129700</v>
      </c>
      <c r="BV286" s="41">
        <v>130700</v>
      </c>
      <c r="BW286" s="41">
        <v>132600</v>
      </c>
      <c r="BX286" s="41">
        <v>133700</v>
      </c>
      <c r="BY286" s="41">
        <v>134100</v>
      </c>
      <c r="BZ286" s="41">
        <v>133400</v>
      </c>
      <c r="CA286" s="41">
        <v>131800</v>
      </c>
      <c r="CB286" s="41">
        <v>129700</v>
      </c>
      <c r="CC286" s="41">
        <v>128700</v>
      </c>
      <c r="CD286" s="41">
        <v>127600</v>
      </c>
      <c r="CE286" s="41">
        <v>129100</v>
      </c>
      <c r="CF286" s="41">
        <v>133300</v>
      </c>
      <c r="CG286" s="41">
        <v>137000</v>
      </c>
      <c r="CH286" s="41">
        <v>136100</v>
      </c>
      <c r="CI286" s="41">
        <v>132300</v>
      </c>
      <c r="CJ286" s="41">
        <v>127800</v>
      </c>
      <c r="CK286" s="41">
        <v>125000</v>
      </c>
      <c r="CL286" s="41">
        <v>123000</v>
      </c>
      <c r="CM286" s="41">
        <v>121500</v>
      </c>
      <c r="CN286" s="41">
        <v>121600</v>
      </c>
      <c r="CO286" s="41">
        <v>123900</v>
      </c>
      <c r="CP286" s="41">
        <v>127300</v>
      </c>
      <c r="CQ286" s="41">
        <v>129600</v>
      </c>
      <c r="CR286" s="41">
        <v>129400</v>
      </c>
      <c r="CS286" s="41">
        <v>128600</v>
      </c>
      <c r="CT286" s="41">
        <v>128300</v>
      </c>
      <c r="CU286" s="41">
        <v>128200</v>
      </c>
      <c r="CV286" s="41">
        <v>128500</v>
      </c>
      <c r="CW286" s="41">
        <v>129200</v>
      </c>
      <c r="CX286" s="41">
        <v>130000</v>
      </c>
      <c r="CY286" s="41">
        <v>131500</v>
      </c>
      <c r="CZ286" s="41">
        <v>133100</v>
      </c>
      <c r="DA286" s="41">
        <v>135000</v>
      </c>
      <c r="DB286" s="41">
        <v>137900</v>
      </c>
      <c r="DC286" s="41">
        <v>141600</v>
      </c>
      <c r="DD286" s="41">
        <v>144400</v>
      </c>
      <c r="DE286" s="41">
        <v>146600</v>
      </c>
      <c r="DF286" s="41">
        <v>149500</v>
      </c>
      <c r="DG286" s="41">
        <v>152300</v>
      </c>
      <c r="DH286" s="41">
        <v>154800</v>
      </c>
      <c r="DI286" s="41">
        <v>156700</v>
      </c>
      <c r="DJ286" s="41">
        <v>158200</v>
      </c>
      <c r="DK286" s="41">
        <v>160200</v>
      </c>
      <c r="DL286" s="41">
        <v>162600</v>
      </c>
      <c r="DM286" s="41">
        <v>163900</v>
      </c>
      <c r="DN286" s="41">
        <v>164300</v>
      </c>
      <c r="DO286" s="41">
        <v>164200</v>
      </c>
      <c r="DP286" s="41">
        <v>163800</v>
      </c>
    </row>
    <row r="287" spans="1:120">
      <c r="A287" s="41">
        <v>91606</v>
      </c>
      <c r="B287" s="41" t="s">
        <v>394</v>
      </c>
      <c r="C287" s="41" t="s">
        <v>66</v>
      </c>
      <c r="D287" s="41" t="s">
        <v>394</v>
      </c>
      <c r="E287" s="41" t="s">
        <v>394</v>
      </c>
      <c r="F287" s="41">
        <v>507500</v>
      </c>
      <c r="G287" s="41">
        <v>515800</v>
      </c>
      <c r="H287" s="41">
        <v>524300</v>
      </c>
      <c r="I287" s="41">
        <v>531900</v>
      </c>
      <c r="J287" s="41">
        <v>540900</v>
      </c>
      <c r="K287" s="41">
        <v>550800</v>
      </c>
      <c r="L287" s="41">
        <v>559900</v>
      </c>
      <c r="M287" s="41">
        <v>570100</v>
      </c>
      <c r="N287" s="41">
        <v>581000</v>
      </c>
      <c r="O287" s="41">
        <v>589500</v>
      </c>
      <c r="P287" s="41">
        <v>595000</v>
      </c>
      <c r="Q287" s="41">
        <v>599800</v>
      </c>
      <c r="R287" s="41">
        <v>602900</v>
      </c>
      <c r="S287" s="41">
        <v>603500</v>
      </c>
      <c r="T287" s="41">
        <v>604300</v>
      </c>
      <c r="U287" s="41">
        <v>608000</v>
      </c>
      <c r="V287" s="41">
        <v>614100</v>
      </c>
      <c r="W287" s="41">
        <v>621300</v>
      </c>
      <c r="X287" s="41">
        <v>628500</v>
      </c>
      <c r="Y287" s="41">
        <v>633400</v>
      </c>
      <c r="Z287" s="41">
        <v>636300</v>
      </c>
      <c r="AA287" s="41">
        <v>637500</v>
      </c>
      <c r="AB287" s="41">
        <v>637000</v>
      </c>
      <c r="AC287" s="41">
        <v>635300</v>
      </c>
      <c r="AD287" s="41">
        <v>635400</v>
      </c>
      <c r="AE287" s="41">
        <v>635500</v>
      </c>
      <c r="AF287" s="41">
        <v>634300</v>
      </c>
      <c r="AG287" s="41">
        <v>635500</v>
      </c>
      <c r="AH287" s="41">
        <v>636800</v>
      </c>
      <c r="AI287" s="41">
        <v>633300</v>
      </c>
      <c r="AJ287" s="41">
        <v>627700</v>
      </c>
      <c r="AK287" s="41">
        <v>622400</v>
      </c>
      <c r="AL287" s="41">
        <v>616000</v>
      </c>
      <c r="AM287" s="41">
        <v>609500</v>
      </c>
      <c r="AN287" s="41">
        <v>602700</v>
      </c>
      <c r="AO287" s="41">
        <v>594300</v>
      </c>
      <c r="AP287" s="41">
        <v>585700</v>
      </c>
      <c r="AQ287" s="41">
        <v>577100</v>
      </c>
      <c r="AR287" s="41">
        <v>566700</v>
      </c>
      <c r="AS287" s="41">
        <v>551900</v>
      </c>
      <c r="AT287" s="41">
        <v>535900</v>
      </c>
      <c r="AU287" s="41">
        <v>522400</v>
      </c>
      <c r="AV287" s="41">
        <v>510100</v>
      </c>
      <c r="AW287" s="41">
        <v>497400</v>
      </c>
      <c r="AX287" s="41">
        <v>486700</v>
      </c>
      <c r="AY287" s="41">
        <v>478000</v>
      </c>
      <c r="AZ287" s="41">
        <v>469500</v>
      </c>
      <c r="BA287" s="41">
        <v>459800</v>
      </c>
      <c r="BB287" s="41">
        <v>449000</v>
      </c>
      <c r="BC287" s="41">
        <v>439000</v>
      </c>
      <c r="BD287" s="41">
        <v>432200</v>
      </c>
      <c r="BE287" s="41">
        <v>427400</v>
      </c>
      <c r="BF287" s="41">
        <v>422700</v>
      </c>
      <c r="BG287" s="41">
        <v>418000</v>
      </c>
      <c r="BH287" s="41">
        <v>414600</v>
      </c>
      <c r="BI287" s="41">
        <v>411200</v>
      </c>
      <c r="BJ287" s="41">
        <v>407700</v>
      </c>
      <c r="BK287" s="41">
        <v>406100</v>
      </c>
      <c r="BL287" s="41">
        <v>406900</v>
      </c>
      <c r="BM287" s="41">
        <v>409300</v>
      </c>
      <c r="BN287" s="41">
        <v>410400</v>
      </c>
      <c r="BO287" s="41">
        <v>411900</v>
      </c>
      <c r="BP287" s="41">
        <v>412500</v>
      </c>
      <c r="BQ287" s="41">
        <v>411400</v>
      </c>
      <c r="BR287" s="41">
        <v>408200</v>
      </c>
      <c r="BS287" s="41">
        <v>405600</v>
      </c>
      <c r="BT287" s="41">
        <v>401500</v>
      </c>
      <c r="BU287" s="41">
        <v>398800</v>
      </c>
      <c r="BV287" s="41">
        <v>397800</v>
      </c>
      <c r="BW287" s="41">
        <v>398400</v>
      </c>
      <c r="BX287" s="41">
        <v>397600</v>
      </c>
      <c r="BY287" s="41">
        <v>394900</v>
      </c>
      <c r="BZ287" s="41">
        <v>391500</v>
      </c>
      <c r="CA287" s="41">
        <v>388400</v>
      </c>
      <c r="CB287" s="41">
        <v>385400</v>
      </c>
      <c r="CC287" s="41">
        <v>382500</v>
      </c>
      <c r="CD287" s="41">
        <v>378700</v>
      </c>
      <c r="CE287" s="41">
        <v>374800</v>
      </c>
      <c r="CF287" s="41">
        <v>371300</v>
      </c>
      <c r="CG287" s="41">
        <v>368300</v>
      </c>
      <c r="CH287" s="41">
        <v>367100</v>
      </c>
      <c r="CI287" s="41">
        <v>367900</v>
      </c>
      <c r="CJ287" s="41">
        <v>369700</v>
      </c>
      <c r="CK287" s="41">
        <v>370900</v>
      </c>
      <c r="CL287" s="41">
        <v>371300</v>
      </c>
      <c r="CM287" s="41">
        <v>370600</v>
      </c>
      <c r="CN287" s="41">
        <v>370100</v>
      </c>
      <c r="CO287" s="41">
        <v>371600</v>
      </c>
      <c r="CP287" s="41">
        <v>376600</v>
      </c>
      <c r="CQ287" s="41">
        <v>380500</v>
      </c>
      <c r="CR287" s="41">
        <v>382600</v>
      </c>
      <c r="CS287" s="41">
        <v>384900</v>
      </c>
      <c r="CT287" s="41">
        <v>389000</v>
      </c>
      <c r="CU287" s="41">
        <v>393600</v>
      </c>
      <c r="CV287" s="41">
        <v>395900</v>
      </c>
      <c r="CW287" s="41">
        <v>400600</v>
      </c>
      <c r="CX287" s="41">
        <v>411800</v>
      </c>
      <c r="CY287" s="41">
        <v>424800</v>
      </c>
      <c r="CZ287" s="41">
        <v>435300</v>
      </c>
      <c r="DA287" s="41">
        <v>447300</v>
      </c>
      <c r="DB287" s="41">
        <v>460400</v>
      </c>
      <c r="DC287" s="41">
        <v>472500</v>
      </c>
      <c r="DD287" s="41">
        <v>481000</v>
      </c>
      <c r="DE287" s="41">
        <v>486200</v>
      </c>
      <c r="DF287" s="41">
        <v>488600</v>
      </c>
      <c r="DG287" s="41">
        <v>492000</v>
      </c>
      <c r="DH287" s="41">
        <v>500500</v>
      </c>
      <c r="DI287" s="41">
        <v>509300</v>
      </c>
      <c r="DJ287" s="41">
        <v>513300</v>
      </c>
      <c r="DK287" s="41">
        <v>517000</v>
      </c>
      <c r="DL287" s="41">
        <v>525400</v>
      </c>
      <c r="DM287" s="41">
        <v>529700</v>
      </c>
      <c r="DN287" s="41">
        <v>526900</v>
      </c>
      <c r="DO287" s="41">
        <v>523500</v>
      </c>
      <c r="DP287" s="41">
        <v>523500</v>
      </c>
    </row>
    <row r="288" spans="1:120">
      <c r="A288" s="41">
        <v>93455</v>
      </c>
      <c r="B288" s="41" t="s">
        <v>555</v>
      </c>
      <c r="C288" s="41" t="s">
        <v>66</v>
      </c>
      <c r="D288" s="41" t="s">
        <v>490</v>
      </c>
      <c r="E288" s="41" t="s">
        <v>490</v>
      </c>
      <c r="F288" s="41">
        <v>513200</v>
      </c>
      <c r="G288" s="41">
        <v>520000</v>
      </c>
      <c r="H288" s="41">
        <v>527400</v>
      </c>
      <c r="I288" s="41">
        <v>533900</v>
      </c>
      <c r="J288" s="41">
        <v>540400</v>
      </c>
      <c r="K288" s="41">
        <v>547100</v>
      </c>
      <c r="L288" s="41">
        <v>552400</v>
      </c>
      <c r="M288" s="41">
        <v>557600</v>
      </c>
      <c r="N288" s="41">
        <v>562200</v>
      </c>
      <c r="O288" s="41">
        <v>565200</v>
      </c>
      <c r="P288" s="41">
        <v>567600</v>
      </c>
      <c r="Q288" s="41">
        <v>570400</v>
      </c>
      <c r="R288" s="41">
        <v>569900</v>
      </c>
      <c r="S288" s="41">
        <v>566000</v>
      </c>
      <c r="T288" s="41">
        <v>562400</v>
      </c>
      <c r="U288" s="41">
        <v>562400</v>
      </c>
      <c r="V288" s="41">
        <v>563000</v>
      </c>
      <c r="W288" s="41">
        <v>561500</v>
      </c>
      <c r="X288" s="41">
        <v>557300</v>
      </c>
      <c r="Y288" s="41">
        <v>550300</v>
      </c>
      <c r="Z288" s="41">
        <v>541400</v>
      </c>
      <c r="AA288" s="41">
        <v>531900</v>
      </c>
      <c r="AB288" s="41">
        <v>523400</v>
      </c>
      <c r="AC288" s="41">
        <v>517200</v>
      </c>
      <c r="AD288" s="41">
        <v>513000</v>
      </c>
      <c r="AE288" s="41">
        <v>509800</v>
      </c>
      <c r="AF288" s="41">
        <v>507800</v>
      </c>
      <c r="AG288" s="41">
        <v>506600</v>
      </c>
      <c r="AH288" s="41">
        <v>504000</v>
      </c>
      <c r="AI288" s="41">
        <v>500600</v>
      </c>
      <c r="AJ288" s="41">
        <v>496900</v>
      </c>
      <c r="AK288" s="41">
        <v>491700</v>
      </c>
      <c r="AL288" s="41">
        <v>484400</v>
      </c>
      <c r="AM288" s="41">
        <v>477600</v>
      </c>
      <c r="AN288" s="41">
        <v>472900</v>
      </c>
      <c r="AO288" s="41">
        <v>468000</v>
      </c>
      <c r="AP288" s="41">
        <v>461900</v>
      </c>
      <c r="AQ288" s="41">
        <v>450900</v>
      </c>
      <c r="AR288" s="41">
        <v>437600</v>
      </c>
      <c r="AS288" s="41">
        <v>426000</v>
      </c>
      <c r="AT288" s="41">
        <v>417200</v>
      </c>
      <c r="AU288" s="41">
        <v>409500</v>
      </c>
      <c r="AV288" s="41">
        <v>401600</v>
      </c>
      <c r="AW288" s="41">
        <v>390900</v>
      </c>
      <c r="AX288" s="41">
        <v>380900</v>
      </c>
      <c r="AY288" s="41">
        <v>372600</v>
      </c>
      <c r="AZ288" s="41">
        <v>364300</v>
      </c>
      <c r="BA288" s="41">
        <v>359000</v>
      </c>
      <c r="BB288" s="41">
        <v>360200</v>
      </c>
      <c r="BC288" s="41">
        <v>361900</v>
      </c>
      <c r="BD288" s="41">
        <v>360400</v>
      </c>
      <c r="BE288" s="41">
        <v>358600</v>
      </c>
      <c r="BF288" s="41">
        <v>357900</v>
      </c>
      <c r="BG288" s="41">
        <v>357300</v>
      </c>
      <c r="BH288" s="41">
        <v>357500</v>
      </c>
      <c r="BI288" s="41">
        <v>357900</v>
      </c>
      <c r="BJ288" s="41">
        <v>357100</v>
      </c>
      <c r="BK288" s="41">
        <v>355700</v>
      </c>
      <c r="BL288" s="41">
        <v>356900</v>
      </c>
      <c r="BM288" s="41">
        <v>353900</v>
      </c>
      <c r="BN288" s="41">
        <v>351000</v>
      </c>
      <c r="BO288" s="41">
        <v>351400</v>
      </c>
      <c r="BP288" s="41">
        <v>355200</v>
      </c>
      <c r="BQ288" s="41">
        <v>356300</v>
      </c>
      <c r="BR288" s="41">
        <v>356500</v>
      </c>
      <c r="BS288" s="41">
        <v>348800</v>
      </c>
      <c r="BT288" s="41">
        <v>340500</v>
      </c>
      <c r="BU288" s="41">
        <v>338000</v>
      </c>
      <c r="BV288" s="41">
        <v>339300</v>
      </c>
      <c r="BW288" s="41">
        <v>341700</v>
      </c>
      <c r="BX288" s="41">
        <v>340100</v>
      </c>
      <c r="BY288" s="41">
        <v>337800</v>
      </c>
      <c r="BZ288" s="41">
        <v>329800</v>
      </c>
      <c r="CA288" s="41">
        <v>325200</v>
      </c>
      <c r="CB288" s="41">
        <v>324000</v>
      </c>
      <c r="CC288" s="41">
        <v>322400</v>
      </c>
      <c r="CD288" s="41">
        <v>315300</v>
      </c>
      <c r="CE288" s="41">
        <v>314700</v>
      </c>
      <c r="CF288" s="41">
        <v>313100</v>
      </c>
      <c r="CG288" s="41">
        <v>309600</v>
      </c>
      <c r="CH288" s="41">
        <v>306500</v>
      </c>
      <c r="CI288" s="41">
        <v>303300</v>
      </c>
      <c r="CJ288" s="41">
        <v>302800</v>
      </c>
      <c r="CK288" s="41">
        <v>304000</v>
      </c>
      <c r="CL288" s="41">
        <v>301400</v>
      </c>
      <c r="CM288" s="41">
        <v>299800</v>
      </c>
      <c r="CN288" s="41">
        <v>298300</v>
      </c>
      <c r="CO288" s="41">
        <v>294800</v>
      </c>
      <c r="CP288" s="41">
        <v>292100</v>
      </c>
      <c r="CQ288" s="41">
        <v>295900</v>
      </c>
      <c r="CR288" s="41">
        <v>301000</v>
      </c>
      <c r="CS288" s="41">
        <v>303500</v>
      </c>
      <c r="CT288" s="41">
        <v>303400</v>
      </c>
      <c r="CU288" s="41">
        <v>306400</v>
      </c>
      <c r="CV288" s="41">
        <v>307300</v>
      </c>
      <c r="CW288" s="41">
        <v>306300</v>
      </c>
      <c r="CX288" s="41">
        <v>309900</v>
      </c>
      <c r="CY288" s="41">
        <v>315700</v>
      </c>
      <c r="CZ288" s="41">
        <v>323000</v>
      </c>
      <c r="DA288" s="41">
        <v>330400</v>
      </c>
      <c r="DB288" s="41">
        <v>337000</v>
      </c>
      <c r="DC288" s="41">
        <v>339800</v>
      </c>
      <c r="DD288" s="41">
        <v>344800</v>
      </c>
      <c r="DE288" s="41">
        <v>350600</v>
      </c>
      <c r="DF288" s="41">
        <v>358200</v>
      </c>
      <c r="DG288" s="41">
        <v>364600</v>
      </c>
      <c r="DH288" s="41">
        <v>367900</v>
      </c>
      <c r="DI288" s="41">
        <v>372800</v>
      </c>
      <c r="DJ288" s="41">
        <v>380200</v>
      </c>
      <c r="DK288" s="41">
        <v>382600</v>
      </c>
      <c r="DL288" s="41">
        <v>381500</v>
      </c>
      <c r="DM288" s="41">
        <v>381900</v>
      </c>
      <c r="DN288" s="41">
        <v>385600</v>
      </c>
      <c r="DO288" s="41">
        <v>389700</v>
      </c>
      <c r="DP288" s="41">
        <v>392100</v>
      </c>
    </row>
    <row r="289" spans="1:120">
      <c r="A289" s="41">
        <v>95050</v>
      </c>
      <c r="B289" s="41" t="s">
        <v>110</v>
      </c>
      <c r="C289" s="41" t="s">
        <v>66</v>
      </c>
      <c r="D289" s="41" t="s">
        <v>109</v>
      </c>
      <c r="E289" s="41" t="s">
        <v>110</v>
      </c>
      <c r="F289" s="41">
        <v>706000</v>
      </c>
      <c r="G289" s="41">
        <v>717000</v>
      </c>
      <c r="H289" s="41">
        <v>728200</v>
      </c>
      <c r="I289" s="41">
        <v>738800</v>
      </c>
      <c r="J289" s="41">
        <v>746700</v>
      </c>
      <c r="K289" s="41">
        <v>753300</v>
      </c>
      <c r="L289" s="41">
        <v>761100</v>
      </c>
      <c r="M289" s="41">
        <v>768700</v>
      </c>
      <c r="N289" s="41">
        <v>774400</v>
      </c>
      <c r="O289" s="41">
        <v>778900</v>
      </c>
      <c r="P289" s="41">
        <v>784600</v>
      </c>
      <c r="Q289" s="41">
        <v>788200</v>
      </c>
      <c r="R289" s="41">
        <v>788300</v>
      </c>
      <c r="S289" s="41">
        <v>787800</v>
      </c>
      <c r="T289" s="41">
        <v>789900</v>
      </c>
      <c r="U289" s="41">
        <v>791100</v>
      </c>
      <c r="V289" s="41">
        <v>790300</v>
      </c>
      <c r="W289" s="41">
        <v>788600</v>
      </c>
      <c r="X289" s="41">
        <v>788000</v>
      </c>
      <c r="Y289" s="41">
        <v>787600</v>
      </c>
      <c r="Z289" s="41">
        <v>789000</v>
      </c>
      <c r="AA289" s="41">
        <v>791100</v>
      </c>
      <c r="AB289" s="41">
        <v>793700</v>
      </c>
      <c r="AC289" s="41">
        <v>796300</v>
      </c>
      <c r="AD289" s="41">
        <v>799400</v>
      </c>
      <c r="AE289" s="41">
        <v>801400</v>
      </c>
      <c r="AF289" s="41">
        <v>802500</v>
      </c>
      <c r="AG289" s="41">
        <v>802000</v>
      </c>
      <c r="AH289" s="41">
        <v>801800</v>
      </c>
      <c r="AI289" s="41">
        <v>803000</v>
      </c>
      <c r="AJ289" s="41">
        <v>802700</v>
      </c>
      <c r="AK289" s="41">
        <v>799100</v>
      </c>
      <c r="AL289" s="41">
        <v>795100</v>
      </c>
      <c r="AM289" s="41">
        <v>794200</v>
      </c>
      <c r="AN289" s="41">
        <v>795800</v>
      </c>
      <c r="AO289" s="41">
        <v>794000</v>
      </c>
      <c r="AP289" s="41">
        <v>786400</v>
      </c>
      <c r="AQ289" s="41">
        <v>774300</v>
      </c>
      <c r="AR289" s="41">
        <v>764100</v>
      </c>
      <c r="AS289" s="41">
        <v>757800</v>
      </c>
      <c r="AT289" s="41">
        <v>751900</v>
      </c>
      <c r="AU289" s="41">
        <v>745500</v>
      </c>
      <c r="AV289" s="41">
        <v>740000</v>
      </c>
      <c r="AW289" s="41">
        <v>731400</v>
      </c>
      <c r="AX289" s="41">
        <v>721100</v>
      </c>
      <c r="AY289" s="41">
        <v>711400</v>
      </c>
      <c r="AZ289" s="41">
        <v>700800</v>
      </c>
      <c r="BA289" s="41">
        <v>691800</v>
      </c>
      <c r="BB289" s="41">
        <v>685400</v>
      </c>
      <c r="BC289" s="41">
        <v>677900</v>
      </c>
      <c r="BD289" s="41">
        <v>668000</v>
      </c>
      <c r="BE289" s="41">
        <v>659400</v>
      </c>
      <c r="BF289" s="41">
        <v>652400</v>
      </c>
      <c r="BG289" s="41">
        <v>648100</v>
      </c>
      <c r="BH289" s="41">
        <v>647300</v>
      </c>
      <c r="BI289" s="41">
        <v>649500</v>
      </c>
      <c r="BJ289" s="41">
        <v>651000</v>
      </c>
      <c r="BK289" s="41">
        <v>653500</v>
      </c>
      <c r="BL289" s="41">
        <v>656600</v>
      </c>
      <c r="BM289" s="41">
        <v>660600</v>
      </c>
      <c r="BN289" s="41">
        <v>664700</v>
      </c>
      <c r="BO289" s="41">
        <v>669000</v>
      </c>
      <c r="BP289" s="41">
        <v>669800</v>
      </c>
      <c r="BQ289" s="41">
        <v>667400</v>
      </c>
      <c r="BR289" s="41">
        <v>665600</v>
      </c>
      <c r="BS289" s="41">
        <v>665200</v>
      </c>
      <c r="BT289" s="41">
        <v>663000</v>
      </c>
      <c r="BU289" s="41">
        <v>661900</v>
      </c>
      <c r="BV289" s="41">
        <v>662700</v>
      </c>
      <c r="BW289" s="41">
        <v>662400</v>
      </c>
      <c r="BX289" s="41">
        <v>655300</v>
      </c>
      <c r="BY289" s="41">
        <v>649000</v>
      </c>
      <c r="BZ289" s="41">
        <v>645500</v>
      </c>
      <c r="CA289" s="41">
        <v>647400</v>
      </c>
      <c r="CB289" s="41">
        <v>647300</v>
      </c>
      <c r="CC289" s="41">
        <v>643800</v>
      </c>
      <c r="CD289" s="41">
        <v>638000</v>
      </c>
      <c r="CE289" s="41">
        <v>634400</v>
      </c>
      <c r="CF289" s="41">
        <v>630600</v>
      </c>
      <c r="CG289" s="41">
        <v>628700</v>
      </c>
      <c r="CH289" s="41">
        <v>628900</v>
      </c>
      <c r="CI289" s="41">
        <v>628000</v>
      </c>
      <c r="CJ289" s="41">
        <v>625800</v>
      </c>
      <c r="CK289" s="41">
        <v>625500</v>
      </c>
      <c r="CL289" s="41">
        <v>628000</v>
      </c>
      <c r="CM289" s="41">
        <v>629700</v>
      </c>
      <c r="CN289" s="41">
        <v>630300</v>
      </c>
      <c r="CO289" s="41">
        <v>635100</v>
      </c>
      <c r="CP289" s="41">
        <v>647400</v>
      </c>
      <c r="CQ289" s="41">
        <v>661100</v>
      </c>
      <c r="CR289" s="41">
        <v>674800</v>
      </c>
      <c r="CS289" s="41">
        <v>687600</v>
      </c>
      <c r="CT289" s="41">
        <v>699600</v>
      </c>
      <c r="CU289" s="41">
        <v>711600</v>
      </c>
      <c r="CV289" s="41">
        <v>726800</v>
      </c>
      <c r="CW289" s="41">
        <v>738000</v>
      </c>
      <c r="CX289" s="41">
        <v>747600</v>
      </c>
      <c r="CY289" s="41">
        <v>763000</v>
      </c>
      <c r="CZ289" s="41">
        <v>783700</v>
      </c>
      <c r="DA289" s="41">
        <v>803300</v>
      </c>
      <c r="DB289" s="41">
        <v>815100</v>
      </c>
      <c r="DC289" s="41">
        <v>816300</v>
      </c>
      <c r="DD289" s="41">
        <v>812200</v>
      </c>
      <c r="DE289" s="41">
        <v>809000</v>
      </c>
      <c r="DF289" s="41">
        <v>808400</v>
      </c>
      <c r="DG289" s="41">
        <v>810600</v>
      </c>
      <c r="DH289" s="41">
        <v>817500</v>
      </c>
      <c r="DI289" s="41">
        <v>822100</v>
      </c>
      <c r="DJ289" s="41">
        <v>828000</v>
      </c>
      <c r="DK289" s="41">
        <v>837300</v>
      </c>
      <c r="DL289" s="41">
        <v>857100</v>
      </c>
      <c r="DM289" s="41">
        <v>874500</v>
      </c>
      <c r="DN289" s="41">
        <v>883600</v>
      </c>
      <c r="DO289" s="41">
        <v>884100</v>
      </c>
      <c r="DP289" s="41">
        <v>886600</v>
      </c>
    </row>
    <row r="290" spans="1:120">
      <c r="A290" s="41">
        <v>92025</v>
      </c>
      <c r="B290" s="41" t="s">
        <v>517</v>
      </c>
      <c r="C290" s="41" t="s">
        <v>66</v>
      </c>
      <c r="D290" s="41" t="s">
        <v>402</v>
      </c>
      <c r="E290" s="41" t="s">
        <v>402</v>
      </c>
      <c r="F290" s="41">
        <v>695900</v>
      </c>
      <c r="G290" s="41">
        <v>700700</v>
      </c>
      <c r="H290" s="41">
        <v>707700</v>
      </c>
      <c r="I290" s="41">
        <v>714000</v>
      </c>
      <c r="J290" s="41">
        <v>716700</v>
      </c>
      <c r="K290" s="41">
        <v>715300</v>
      </c>
      <c r="L290" s="41">
        <v>713000</v>
      </c>
      <c r="M290" s="41">
        <v>715200</v>
      </c>
      <c r="N290" s="41">
        <v>720600</v>
      </c>
      <c r="O290" s="41">
        <v>724000</v>
      </c>
      <c r="P290" s="41">
        <v>725700</v>
      </c>
      <c r="Q290" s="41">
        <v>726400</v>
      </c>
      <c r="R290" s="41">
        <v>722400</v>
      </c>
      <c r="S290" s="41">
        <v>715000</v>
      </c>
      <c r="T290" s="41">
        <v>711000</v>
      </c>
      <c r="U290" s="41">
        <v>709300</v>
      </c>
      <c r="V290" s="41">
        <v>706100</v>
      </c>
      <c r="W290" s="41">
        <v>697800</v>
      </c>
      <c r="X290" s="41">
        <v>686900</v>
      </c>
      <c r="Y290" s="41">
        <v>678600</v>
      </c>
      <c r="Z290" s="41">
        <v>676900</v>
      </c>
      <c r="AA290" s="41">
        <v>676800</v>
      </c>
      <c r="AB290" s="41">
        <v>676300</v>
      </c>
      <c r="AC290" s="41">
        <v>677300</v>
      </c>
      <c r="AD290" s="41">
        <v>680000</v>
      </c>
      <c r="AE290" s="41">
        <v>681800</v>
      </c>
      <c r="AF290" s="41">
        <v>679200</v>
      </c>
      <c r="AG290" s="41">
        <v>675600</v>
      </c>
      <c r="AH290" s="41">
        <v>675100</v>
      </c>
      <c r="AI290" s="41">
        <v>678400</v>
      </c>
      <c r="AJ290" s="41">
        <v>681300</v>
      </c>
      <c r="AK290" s="41">
        <v>679300</v>
      </c>
      <c r="AL290" s="41">
        <v>671500</v>
      </c>
      <c r="AM290" s="41">
        <v>662200</v>
      </c>
      <c r="AN290" s="41">
        <v>655500</v>
      </c>
      <c r="AO290" s="41">
        <v>648800</v>
      </c>
      <c r="AP290" s="41">
        <v>640600</v>
      </c>
      <c r="AQ290" s="41">
        <v>627700</v>
      </c>
      <c r="AR290" s="41">
        <v>614700</v>
      </c>
      <c r="AS290" s="41">
        <v>606600</v>
      </c>
      <c r="AT290" s="41">
        <v>605300</v>
      </c>
      <c r="AU290" s="41">
        <v>602400</v>
      </c>
      <c r="AV290" s="41">
        <v>593500</v>
      </c>
      <c r="AW290" s="41">
        <v>582900</v>
      </c>
      <c r="AX290" s="41">
        <v>577700</v>
      </c>
      <c r="AY290" s="41">
        <v>573500</v>
      </c>
      <c r="AZ290" s="41">
        <v>565700</v>
      </c>
      <c r="BA290" s="41">
        <v>562600</v>
      </c>
      <c r="BB290" s="41">
        <v>562300</v>
      </c>
      <c r="BC290" s="41">
        <v>556600</v>
      </c>
      <c r="BD290" s="41">
        <v>548500</v>
      </c>
      <c r="BE290" s="41">
        <v>544400</v>
      </c>
      <c r="BF290" s="41">
        <v>539700</v>
      </c>
      <c r="BG290" s="41">
        <v>535700</v>
      </c>
      <c r="BH290" s="41">
        <v>534300</v>
      </c>
      <c r="BI290" s="41">
        <v>535000</v>
      </c>
      <c r="BJ290" s="41">
        <v>536600</v>
      </c>
      <c r="BK290" s="41">
        <v>537900</v>
      </c>
      <c r="BL290" s="41">
        <v>541000</v>
      </c>
      <c r="BM290" s="41">
        <v>540400</v>
      </c>
      <c r="BN290" s="41">
        <v>539300</v>
      </c>
      <c r="BO290" s="41">
        <v>542400</v>
      </c>
      <c r="BP290" s="41">
        <v>545500</v>
      </c>
      <c r="BQ290" s="41">
        <v>541900</v>
      </c>
      <c r="BR290" s="41">
        <v>533300</v>
      </c>
      <c r="BS290" s="41">
        <v>524100</v>
      </c>
      <c r="BT290" s="41">
        <v>519100</v>
      </c>
      <c r="BU290" s="41">
        <v>519800</v>
      </c>
      <c r="BV290" s="41">
        <v>519600</v>
      </c>
      <c r="BW290" s="41">
        <v>521500</v>
      </c>
      <c r="BX290" s="41">
        <v>525200</v>
      </c>
      <c r="BY290" s="41">
        <v>523200</v>
      </c>
      <c r="BZ290" s="41">
        <v>518400</v>
      </c>
      <c r="CA290" s="41">
        <v>521200</v>
      </c>
      <c r="CB290" s="41">
        <v>523300</v>
      </c>
      <c r="CC290" s="41">
        <v>518300</v>
      </c>
      <c r="CD290" s="41">
        <v>516200</v>
      </c>
      <c r="CE290" s="41">
        <v>520400</v>
      </c>
      <c r="CF290" s="41">
        <v>523100</v>
      </c>
      <c r="CG290" s="41">
        <v>520900</v>
      </c>
      <c r="CH290" s="41">
        <v>514000</v>
      </c>
      <c r="CI290" s="41">
        <v>509000</v>
      </c>
      <c r="CJ290" s="41">
        <v>504500</v>
      </c>
      <c r="CK290" s="41">
        <v>499600</v>
      </c>
      <c r="CL290" s="41">
        <v>494800</v>
      </c>
      <c r="CM290" s="41">
        <v>495400</v>
      </c>
      <c r="CN290" s="41">
        <v>500300</v>
      </c>
      <c r="CO290" s="41">
        <v>507100</v>
      </c>
      <c r="CP290" s="41">
        <v>508900</v>
      </c>
      <c r="CQ290" s="41">
        <v>509600</v>
      </c>
      <c r="CR290" s="41">
        <v>511500</v>
      </c>
      <c r="CS290" s="41">
        <v>514600</v>
      </c>
      <c r="CT290" s="41">
        <v>517100</v>
      </c>
      <c r="CU290" s="41">
        <v>520700</v>
      </c>
      <c r="CV290" s="41">
        <v>524400</v>
      </c>
      <c r="CW290" s="41">
        <v>532600</v>
      </c>
      <c r="CX290" s="41">
        <v>545800</v>
      </c>
      <c r="CY290" s="41">
        <v>555100</v>
      </c>
      <c r="CZ290" s="41">
        <v>563300</v>
      </c>
      <c r="DA290" s="41">
        <v>575000</v>
      </c>
      <c r="DB290" s="41">
        <v>589500</v>
      </c>
      <c r="DC290" s="41">
        <v>602900</v>
      </c>
      <c r="DD290" s="41">
        <v>615800</v>
      </c>
      <c r="DE290" s="41">
        <v>620400</v>
      </c>
      <c r="DF290" s="41">
        <v>622700</v>
      </c>
      <c r="DG290" s="41">
        <v>626400</v>
      </c>
      <c r="DH290" s="41">
        <v>628600</v>
      </c>
      <c r="DI290" s="41">
        <v>629800</v>
      </c>
      <c r="DJ290" s="41">
        <v>631300</v>
      </c>
      <c r="DK290" s="41">
        <v>632600</v>
      </c>
      <c r="DL290" s="41">
        <v>633500</v>
      </c>
      <c r="DM290" s="41">
        <v>634500</v>
      </c>
      <c r="DN290" s="41">
        <v>633900</v>
      </c>
      <c r="DO290" s="41">
        <v>634500</v>
      </c>
      <c r="DP290" s="41">
        <v>635000</v>
      </c>
    </row>
    <row r="291" spans="1:120">
      <c r="A291" s="41">
        <v>91423</v>
      </c>
      <c r="B291" s="41" t="s">
        <v>394</v>
      </c>
      <c r="C291" s="41" t="s">
        <v>66</v>
      </c>
      <c r="D291" s="41" t="s">
        <v>394</v>
      </c>
      <c r="E291" s="41" t="s">
        <v>394</v>
      </c>
      <c r="F291" s="41">
        <v>982500</v>
      </c>
      <c r="G291" s="41">
        <v>986800</v>
      </c>
      <c r="H291" s="41">
        <v>989500</v>
      </c>
      <c r="I291" s="41">
        <v>996800</v>
      </c>
      <c r="J291" s="41">
        <v>1014100</v>
      </c>
      <c r="K291" s="41">
        <v>1043900</v>
      </c>
      <c r="L291" s="41">
        <v>1076400</v>
      </c>
      <c r="M291" s="41">
        <v>1104400</v>
      </c>
      <c r="N291" s="41">
        <v>1124900</v>
      </c>
      <c r="O291" s="41">
        <v>1139000</v>
      </c>
      <c r="P291" s="41">
        <v>1146400</v>
      </c>
      <c r="Q291" s="41">
        <v>1151400</v>
      </c>
      <c r="R291" s="41">
        <v>1160000</v>
      </c>
      <c r="S291" s="41">
        <v>1170100</v>
      </c>
      <c r="T291" s="41">
        <v>1177800</v>
      </c>
      <c r="U291" s="41">
        <v>1181000</v>
      </c>
      <c r="V291" s="41">
        <v>1186300</v>
      </c>
      <c r="W291" s="41">
        <v>1194900</v>
      </c>
      <c r="X291" s="41">
        <v>1200100</v>
      </c>
      <c r="Y291" s="41">
        <v>1200700</v>
      </c>
      <c r="Z291" s="41">
        <v>1204300</v>
      </c>
      <c r="AA291" s="41">
        <v>1214900</v>
      </c>
      <c r="AB291" s="41">
        <v>1221800</v>
      </c>
      <c r="AC291" s="41">
        <v>1218300</v>
      </c>
      <c r="AD291" s="41">
        <v>1212300</v>
      </c>
      <c r="AE291" s="41">
        <v>1204000</v>
      </c>
      <c r="AF291" s="41">
        <v>1194300</v>
      </c>
      <c r="AG291" s="41">
        <v>1188600</v>
      </c>
      <c r="AH291" s="41">
        <v>1182800</v>
      </c>
      <c r="AI291" s="41">
        <v>1173900</v>
      </c>
      <c r="AJ291" s="41">
        <v>1168500</v>
      </c>
      <c r="AK291" s="41">
        <v>1162900</v>
      </c>
      <c r="AL291" s="41">
        <v>1157500</v>
      </c>
      <c r="AM291" s="41">
        <v>1150400</v>
      </c>
      <c r="AN291" s="41">
        <v>1139400</v>
      </c>
      <c r="AO291" s="41">
        <v>1129200</v>
      </c>
      <c r="AP291" s="41">
        <v>1122000</v>
      </c>
      <c r="AQ291" s="41">
        <v>1110600</v>
      </c>
      <c r="AR291" s="41">
        <v>1090600</v>
      </c>
      <c r="AS291" s="41">
        <v>1066900</v>
      </c>
      <c r="AT291" s="41">
        <v>1050500</v>
      </c>
      <c r="AU291" s="41">
        <v>1039100</v>
      </c>
      <c r="AV291" s="41">
        <v>1024400</v>
      </c>
      <c r="AW291" s="41">
        <v>1010900</v>
      </c>
      <c r="AX291" s="41">
        <v>1006200</v>
      </c>
      <c r="AY291" s="41">
        <v>1005700</v>
      </c>
      <c r="AZ291" s="41">
        <v>1002000</v>
      </c>
      <c r="BA291" s="41">
        <v>998500</v>
      </c>
      <c r="BB291" s="41">
        <v>1000400</v>
      </c>
      <c r="BC291" s="41">
        <v>1004600</v>
      </c>
      <c r="BD291" s="41">
        <v>1007600</v>
      </c>
      <c r="BE291" s="41">
        <v>1008200</v>
      </c>
      <c r="BF291" s="41">
        <v>999500</v>
      </c>
      <c r="BG291" s="41">
        <v>988500</v>
      </c>
      <c r="BH291" s="41">
        <v>979900</v>
      </c>
      <c r="BI291" s="41">
        <v>973900</v>
      </c>
      <c r="BJ291" s="41">
        <v>967200</v>
      </c>
      <c r="BK291" s="41">
        <v>965200</v>
      </c>
      <c r="BL291" s="41">
        <v>967600</v>
      </c>
      <c r="BM291" s="41">
        <v>972900</v>
      </c>
      <c r="BN291" s="41">
        <v>973800</v>
      </c>
      <c r="BO291" s="41">
        <v>978100</v>
      </c>
      <c r="BP291" s="41">
        <v>984100</v>
      </c>
      <c r="BQ291" s="41">
        <v>985400</v>
      </c>
      <c r="BR291" s="41">
        <v>979400</v>
      </c>
      <c r="BS291" s="41">
        <v>972800</v>
      </c>
      <c r="BT291" s="41">
        <v>964700</v>
      </c>
      <c r="BU291" s="41">
        <v>958700</v>
      </c>
      <c r="BV291" s="41">
        <v>952400</v>
      </c>
      <c r="BW291" s="41">
        <v>947200</v>
      </c>
      <c r="BX291" s="41">
        <v>940500</v>
      </c>
      <c r="BY291" s="41">
        <v>934600</v>
      </c>
      <c r="BZ291" s="41">
        <v>928600</v>
      </c>
      <c r="CA291" s="41">
        <v>925000</v>
      </c>
      <c r="CB291" s="41">
        <v>922700</v>
      </c>
      <c r="CC291" s="41">
        <v>920800</v>
      </c>
      <c r="CD291" s="41">
        <v>917600</v>
      </c>
      <c r="CE291" s="41">
        <v>914500</v>
      </c>
      <c r="CF291" s="41">
        <v>914800</v>
      </c>
      <c r="CG291" s="41">
        <v>913500</v>
      </c>
      <c r="CH291" s="41">
        <v>909400</v>
      </c>
      <c r="CI291" s="41">
        <v>903800</v>
      </c>
      <c r="CJ291" s="41">
        <v>904500</v>
      </c>
      <c r="CK291" s="41">
        <v>905300</v>
      </c>
      <c r="CL291" s="41">
        <v>905700</v>
      </c>
      <c r="CM291" s="41">
        <v>907300</v>
      </c>
      <c r="CN291" s="41">
        <v>911200</v>
      </c>
      <c r="CO291" s="41">
        <v>919000</v>
      </c>
      <c r="CP291" s="41">
        <v>932000</v>
      </c>
      <c r="CQ291" s="41">
        <v>938700</v>
      </c>
      <c r="CR291" s="41">
        <v>939400</v>
      </c>
      <c r="CS291" s="41">
        <v>947000</v>
      </c>
      <c r="CT291" s="41">
        <v>959100</v>
      </c>
      <c r="CU291" s="41">
        <v>970000</v>
      </c>
      <c r="CV291" s="41">
        <v>982600</v>
      </c>
      <c r="CW291" s="41">
        <v>995100</v>
      </c>
      <c r="CX291" s="41">
        <v>1009500</v>
      </c>
      <c r="CY291" s="41">
        <v>1029000</v>
      </c>
      <c r="CZ291" s="41">
        <v>1053400</v>
      </c>
      <c r="DA291" s="41">
        <v>1079200</v>
      </c>
      <c r="DB291" s="41">
        <v>1106300</v>
      </c>
      <c r="DC291" s="41">
        <v>1130600</v>
      </c>
      <c r="DD291" s="41">
        <v>1146900</v>
      </c>
      <c r="DE291" s="41">
        <v>1159000</v>
      </c>
      <c r="DF291" s="41">
        <v>1168600</v>
      </c>
      <c r="DG291" s="41">
        <v>1175000</v>
      </c>
      <c r="DH291" s="41">
        <v>1187800</v>
      </c>
      <c r="DI291" s="41">
        <v>1205100</v>
      </c>
      <c r="DJ291" s="41">
        <v>1213900</v>
      </c>
      <c r="DK291" s="41">
        <v>1215200</v>
      </c>
      <c r="DL291" s="41">
        <v>1223000</v>
      </c>
      <c r="DM291" s="41">
        <v>1225300</v>
      </c>
      <c r="DN291" s="41">
        <v>1218900</v>
      </c>
      <c r="DO291" s="41">
        <v>1212300</v>
      </c>
      <c r="DP291" s="41">
        <v>1211900</v>
      </c>
    </row>
    <row r="292" spans="1:120">
      <c r="A292" s="41">
        <v>91764</v>
      </c>
      <c r="B292" s="41" t="s">
        <v>508</v>
      </c>
      <c r="C292" s="41" t="s">
        <v>66</v>
      </c>
      <c r="D292" s="41" t="s">
        <v>414</v>
      </c>
      <c r="E292" s="41" t="s">
        <v>415</v>
      </c>
      <c r="F292" s="41">
        <v>339400</v>
      </c>
      <c r="G292" s="41">
        <v>343000</v>
      </c>
      <c r="H292" s="41">
        <v>347600</v>
      </c>
      <c r="I292" s="41">
        <v>355100</v>
      </c>
      <c r="J292" s="41">
        <v>363900</v>
      </c>
      <c r="K292" s="41">
        <v>371100</v>
      </c>
      <c r="L292" s="41">
        <v>377200</v>
      </c>
      <c r="M292" s="41">
        <v>383600</v>
      </c>
      <c r="N292" s="41">
        <v>390900</v>
      </c>
      <c r="O292" s="41">
        <v>397900</v>
      </c>
      <c r="P292" s="41">
        <v>406100</v>
      </c>
      <c r="Q292" s="41">
        <v>414800</v>
      </c>
      <c r="R292" s="41">
        <v>421900</v>
      </c>
      <c r="S292" s="41">
        <v>427600</v>
      </c>
      <c r="T292" s="41">
        <v>432400</v>
      </c>
      <c r="U292" s="41">
        <v>433400</v>
      </c>
      <c r="V292" s="41">
        <v>432300</v>
      </c>
      <c r="W292" s="41">
        <v>431400</v>
      </c>
      <c r="X292" s="41">
        <v>431300</v>
      </c>
      <c r="Y292" s="41">
        <v>432000</v>
      </c>
      <c r="Z292" s="41">
        <v>433300</v>
      </c>
      <c r="AA292" s="41">
        <v>433300</v>
      </c>
      <c r="AB292" s="41">
        <v>431900</v>
      </c>
      <c r="AC292" s="41">
        <v>428700</v>
      </c>
      <c r="AD292" s="41">
        <v>425800</v>
      </c>
      <c r="AE292" s="41">
        <v>424400</v>
      </c>
      <c r="AF292" s="41">
        <v>423100</v>
      </c>
      <c r="AG292" s="41">
        <v>420600</v>
      </c>
      <c r="AH292" s="41">
        <v>416600</v>
      </c>
      <c r="AI292" s="41">
        <v>410700</v>
      </c>
      <c r="AJ292" s="41">
        <v>404000</v>
      </c>
      <c r="AK292" s="41">
        <v>398900</v>
      </c>
      <c r="AL292" s="41">
        <v>395000</v>
      </c>
      <c r="AM292" s="41">
        <v>390200</v>
      </c>
      <c r="AN292" s="41">
        <v>382900</v>
      </c>
      <c r="AO292" s="41">
        <v>374500</v>
      </c>
      <c r="AP292" s="41">
        <v>367500</v>
      </c>
      <c r="AQ292" s="41">
        <v>360600</v>
      </c>
      <c r="AR292" s="41">
        <v>351300</v>
      </c>
      <c r="AS292" s="41">
        <v>341500</v>
      </c>
      <c r="AT292" s="41">
        <v>333200</v>
      </c>
      <c r="AU292" s="41">
        <v>324700</v>
      </c>
      <c r="AV292" s="41">
        <v>316100</v>
      </c>
      <c r="AW292" s="41">
        <v>306500</v>
      </c>
      <c r="AX292" s="41">
        <v>296100</v>
      </c>
      <c r="AY292" s="41">
        <v>286200</v>
      </c>
      <c r="AZ292" s="41">
        <v>276900</v>
      </c>
      <c r="BA292" s="41">
        <v>267400</v>
      </c>
      <c r="BB292" s="41">
        <v>257600</v>
      </c>
      <c r="BC292" s="41">
        <v>247400</v>
      </c>
      <c r="BD292" s="41">
        <v>238400</v>
      </c>
      <c r="BE292" s="41">
        <v>232500</v>
      </c>
      <c r="BF292" s="41">
        <v>227900</v>
      </c>
      <c r="BG292" s="41">
        <v>224000</v>
      </c>
      <c r="BH292" s="41">
        <v>220100</v>
      </c>
      <c r="BI292" s="41">
        <v>216800</v>
      </c>
      <c r="BJ292" s="41">
        <v>214800</v>
      </c>
      <c r="BK292" s="41">
        <v>214500</v>
      </c>
      <c r="BL292" s="41">
        <v>214600</v>
      </c>
      <c r="BM292" s="41">
        <v>217100</v>
      </c>
      <c r="BN292" s="41">
        <v>220100</v>
      </c>
      <c r="BO292" s="41">
        <v>220900</v>
      </c>
      <c r="BP292" s="41">
        <v>221100</v>
      </c>
      <c r="BQ292" s="41">
        <v>221300</v>
      </c>
      <c r="BR292" s="41">
        <v>221500</v>
      </c>
      <c r="BS292" s="41">
        <v>222500</v>
      </c>
      <c r="BT292" s="41">
        <v>224300</v>
      </c>
      <c r="BU292" s="41">
        <v>225200</v>
      </c>
      <c r="BV292" s="41">
        <v>225700</v>
      </c>
      <c r="BW292" s="41">
        <v>225900</v>
      </c>
      <c r="BX292" s="41">
        <v>226600</v>
      </c>
      <c r="BY292" s="41">
        <v>227300</v>
      </c>
      <c r="BZ292" s="41">
        <v>228300</v>
      </c>
      <c r="CA292" s="41">
        <v>229500</v>
      </c>
      <c r="CB292" s="41">
        <v>230100</v>
      </c>
      <c r="CC292" s="41">
        <v>229100</v>
      </c>
      <c r="CD292" s="41">
        <v>227000</v>
      </c>
      <c r="CE292" s="41">
        <v>225400</v>
      </c>
      <c r="CF292" s="41">
        <v>224000</v>
      </c>
      <c r="CG292" s="41">
        <v>222400</v>
      </c>
      <c r="CH292" s="41">
        <v>220700</v>
      </c>
      <c r="CI292" s="41">
        <v>219500</v>
      </c>
      <c r="CJ292" s="41">
        <v>218900</v>
      </c>
      <c r="CK292" s="41">
        <v>218500</v>
      </c>
      <c r="CL292" s="41">
        <v>217000</v>
      </c>
      <c r="CM292" s="41">
        <v>216800</v>
      </c>
      <c r="CN292" s="41">
        <v>218400</v>
      </c>
      <c r="CO292" s="41">
        <v>221400</v>
      </c>
      <c r="CP292" s="41">
        <v>224300</v>
      </c>
      <c r="CQ292" s="41">
        <v>226900</v>
      </c>
      <c r="CR292" s="41">
        <v>230500</v>
      </c>
      <c r="CS292" s="41">
        <v>233000</v>
      </c>
      <c r="CT292" s="41">
        <v>233300</v>
      </c>
      <c r="CU292" s="41">
        <v>236000</v>
      </c>
      <c r="CV292" s="41">
        <v>241200</v>
      </c>
      <c r="CW292" s="41">
        <v>244000</v>
      </c>
      <c r="CX292" s="41">
        <v>246900</v>
      </c>
      <c r="CY292" s="41">
        <v>252500</v>
      </c>
      <c r="CZ292" s="41">
        <v>258500</v>
      </c>
      <c r="DA292" s="41">
        <v>262700</v>
      </c>
      <c r="DB292" s="41">
        <v>267500</v>
      </c>
      <c r="DC292" s="41">
        <v>272900</v>
      </c>
      <c r="DD292" s="41">
        <v>276500</v>
      </c>
      <c r="DE292" s="41">
        <v>278900</v>
      </c>
      <c r="DF292" s="41">
        <v>283100</v>
      </c>
      <c r="DG292" s="41">
        <v>285800</v>
      </c>
      <c r="DH292" s="41">
        <v>287400</v>
      </c>
      <c r="DI292" s="41">
        <v>289500</v>
      </c>
      <c r="DJ292" s="41">
        <v>291400</v>
      </c>
      <c r="DK292" s="41">
        <v>294300</v>
      </c>
      <c r="DL292" s="41">
        <v>299400</v>
      </c>
      <c r="DM292" s="41">
        <v>304600</v>
      </c>
      <c r="DN292" s="41">
        <v>308500</v>
      </c>
      <c r="DO292" s="41">
        <v>311800</v>
      </c>
      <c r="DP292" s="41">
        <v>314300</v>
      </c>
    </row>
    <row r="293" spans="1:120">
      <c r="A293" s="41">
        <v>92395</v>
      </c>
      <c r="B293" s="41" t="s">
        <v>520</v>
      </c>
      <c r="C293" s="41" t="s">
        <v>66</v>
      </c>
      <c r="D293" s="41" t="s">
        <v>414</v>
      </c>
      <c r="E293" s="41" t="s">
        <v>415</v>
      </c>
      <c r="F293" s="41">
        <v>256900</v>
      </c>
      <c r="G293" s="41">
        <v>263500</v>
      </c>
      <c r="H293" s="41">
        <v>268000</v>
      </c>
      <c r="I293" s="41">
        <v>271300</v>
      </c>
      <c r="J293" s="41">
        <v>274400</v>
      </c>
      <c r="K293" s="41">
        <v>278800</v>
      </c>
      <c r="L293" s="41">
        <v>285500</v>
      </c>
      <c r="M293" s="41">
        <v>294200</v>
      </c>
      <c r="N293" s="41">
        <v>302600</v>
      </c>
      <c r="O293" s="41">
        <v>309700</v>
      </c>
      <c r="P293" s="41">
        <v>316900</v>
      </c>
      <c r="Q293" s="41">
        <v>324200</v>
      </c>
      <c r="R293" s="41">
        <v>329700</v>
      </c>
      <c r="S293" s="41">
        <v>333100</v>
      </c>
      <c r="T293" s="41">
        <v>335200</v>
      </c>
      <c r="U293" s="41">
        <v>337000</v>
      </c>
      <c r="V293" s="41">
        <v>338300</v>
      </c>
      <c r="W293" s="41">
        <v>338800</v>
      </c>
      <c r="X293" s="41">
        <v>338500</v>
      </c>
      <c r="Y293" s="41">
        <v>337800</v>
      </c>
      <c r="Z293" s="41">
        <v>335700</v>
      </c>
      <c r="AA293" s="41">
        <v>333700</v>
      </c>
      <c r="AB293" s="41">
        <v>332600</v>
      </c>
      <c r="AC293" s="41">
        <v>330700</v>
      </c>
      <c r="AD293" s="41">
        <v>328500</v>
      </c>
      <c r="AE293" s="41">
        <v>327100</v>
      </c>
      <c r="AF293" s="41">
        <v>326300</v>
      </c>
      <c r="AG293" s="41">
        <v>325600</v>
      </c>
      <c r="AH293" s="41">
        <v>325300</v>
      </c>
      <c r="AI293" s="41">
        <v>323800</v>
      </c>
      <c r="AJ293" s="41">
        <v>320400</v>
      </c>
      <c r="AK293" s="41">
        <v>316600</v>
      </c>
      <c r="AL293" s="41">
        <v>313000</v>
      </c>
      <c r="AM293" s="41">
        <v>308800</v>
      </c>
      <c r="AN293" s="41">
        <v>303300</v>
      </c>
      <c r="AO293" s="41">
        <v>296400</v>
      </c>
      <c r="AP293" s="41">
        <v>289900</v>
      </c>
      <c r="AQ293" s="41">
        <v>284400</v>
      </c>
      <c r="AR293" s="41">
        <v>276900</v>
      </c>
      <c r="AS293" s="41">
        <v>266400</v>
      </c>
      <c r="AT293" s="41">
        <v>254700</v>
      </c>
      <c r="AU293" s="41">
        <v>243500</v>
      </c>
      <c r="AV293" s="41">
        <v>234200</v>
      </c>
      <c r="AW293" s="41">
        <v>227100</v>
      </c>
      <c r="AX293" s="41">
        <v>220800</v>
      </c>
      <c r="AY293" s="41">
        <v>213800</v>
      </c>
      <c r="AZ293" s="41">
        <v>207300</v>
      </c>
      <c r="BA293" s="41">
        <v>200200</v>
      </c>
      <c r="BB293" s="41">
        <v>191200</v>
      </c>
      <c r="BC293" s="41">
        <v>180900</v>
      </c>
      <c r="BD293" s="41">
        <v>172200</v>
      </c>
      <c r="BE293" s="41">
        <v>165100</v>
      </c>
      <c r="BF293" s="41">
        <v>160000</v>
      </c>
      <c r="BG293" s="41">
        <v>155800</v>
      </c>
      <c r="BH293" s="41">
        <v>151300</v>
      </c>
      <c r="BI293" s="41">
        <v>146900</v>
      </c>
      <c r="BJ293" s="41">
        <v>143400</v>
      </c>
      <c r="BK293" s="41">
        <v>140300</v>
      </c>
      <c r="BL293" s="41">
        <v>137300</v>
      </c>
      <c r="BM293" s="41">
        <v>137100</v>
      </c>
      <c r="BN293" s="41">
        <v>138700</v>
      </c>
      <c r="BO293" s="41">
        <v>138800</v>
      </c>
      <c r="BP293" s="41">
        <v>137800</v>
      </c>
      <c r="BQ293" s="41">
        <v>137100</v>
      </c>
      <c r="BR293" s="41">
        <v>136500</v>
      </c>
      <c r="BS293" s="41">
        <v>135800</v>
      </c>
      <c r="BT293" s="41">
        <v>135500</v>
      </c>
      <c r="BU293" s="41">
        <v>134700</v>
      </c>
      <c r="BV293" s="41">
        <v>133900</v>
      </c>
      <c r="BW293" s="41">
        <v>133000</v>
      </c>
      <c r="BX293" s="41">
        <v>132000</v>
      </c>
      <c r="BY293" s="41">
        <v>130900</v>
      </c>
      <c r="BZ293" s="41">
        <v>130200</v>
      </c>
      <c r="CA293" s="41">
        <v>130000</v>
      </c>
      <c r="CB293" s="41">
        <v>130300</v>
      </c>
      <c r="CC293" s="41">
        <v>130600</v>
      </c>
      <c r="CD293" s="41">
        <v>130200</v>
      </c>
      <c r="CE293" s="41">
        <v>129300</v>
      </c>
      <c r="CF293" s="41">
        <v>128200</v>
      </c>
      <c r="CG293" s="41">
        <v>127600</v>
      </c>
      <c r="CH293" s="41">
        <v>127200</v>
      </c>
      <c r="CI293" s="41">
        <v>126700</v>
      </c>
      <c r="CJ293" s="41">
        <v>126100</v>
      </c>
      <c r="CK293" s="41">
        <v>125500</v>
      </c>
      <c r="CL293" s="41">
        <v>124800</v>
      </c>
      <c r="CM293" s="41">
        <v>124900</v>
      </c>
      <c r="CN293" s="41">
        <v>126100</v>
      </c>
      <c r="CO293" s="41">
        <v>127700</v>
      </c>
      <c r="CP293" s="41">
        <v>129200</v>
      </c>
      <c r="CQ293" s="41">
        <v>130300</v>
      </c>
      <c r="CR293" s="41">
        <v>131700</v>
      </c>
      <c r="CS293" s="41">
        <v>132600</v>
      </c>
      <c r="CT293" s="41">
        <v>132700</v>
      </c>
      <c r="CU293" s="41">
        <v>134200</v>
      </c>
      <c r="CV293" s="41">
        <v>137100</v>
      </c>
      <c r="CW293" s="41">
        <v>139400</v>
      </c>
      <c r="CX293" s="41">
        <v>140800</v>
      </c>
      <c r="CY293" s="41">
        <v>142900</v>
      </c>
      <c r="CZ293" s="41">
        <v>145800</v>
      </c>
      <c r="DA293" s="41">
        <v>149500</v>
      </c>
      <c r="DB293" s="41">
        <v>153900</v>
      </c>
      <c r="DC293" s="41">
        <v>158500</v>
      </c>
      <c r="DD293" s="41">
        <v>162100</v>
      </c>
      <c r="DE293" s="41">
        <v>164200</v>
      </c>
      <c r="DF293" s="41">
        <v>166700</v>
      </c>
      <c r="DG293" s="41">
        <v>170400</v>
      </c>
      <c r="DH293" s="41">
        <v>175200</v>
      </c>
      <c r="DI293" s="41">
        <v>178000</v>
      </c>
      <c r="DJ293" s="41">
        <v>178900</v>
      </c>
      <c r="DK293" s="41">
        <v>180500</v>
      </c>
      <c r="DL293" s="41">
        <v>183800</v>
      </c>
      <c r="DM293" s="41">
        <v>186400</v>
      </c>
      <c r="DN293" s="41">
        <v>188600</v>
      </c>
      <c r="DO293" s="41">
        <v>190900</v>
      </c>
      <c r="DP293" s="41">
        <v>192900</v>
      </c>
    </row>
    <row r="294" spans="1:120">
      <c r="A294" s="41">
        <v>95926</v>
      </c>
      <c r="B294" s="41" t="s">
        <v>556</v>
      </c>
      <c r="C294" s="41" t="s">
        <v>66</v>
      </c>
      <c r="D294" s="41" t="s">
        <v>556</v>
      </c>
      <c r="E294" s="41" t="s">
        <v>557</v>
      </c>
      <c r="F294" s="41">
        <v>370800</v>
      </c>
      <c r="G294" s="41">
        <v>377200</v>
      </c>
      <c r="H294" s="41">
        <v>382500</v>
      </c>
      <c r="I294" s="41">
        <v>386400</v>
      </c>
      <c r="J294" s="41">
        <v>390000</v>
      </c>
      <c r="K294" s="41">
        <v>393900</v>
      </c>
      <c r="L294" s="41">
        <v>397500</v>
      </c>
      <c r="M294" s="41">
        <v>399900</v>
      </c>
      <c r="N294" s="41">
        <v>402700</v>
      </c>
      <c r="O294" s="41">
        <v>408100</v>
      </c>
      <c r="P294" s="41">
        <v>412700</v>
      </c>
      <c r="Q294" s="41">
        <v>415600</v>
      </c>
      <c r="R294" s="41">
        <v>417200</v>
      </c>
      <c r="S294" s="41">
        <v>420200</v>
      </c>
      <c r="T294" s="41">
        <v>423000</v>
      </c>
      <c r="U294" s="41">
        <v>423900</v>
      </c>
      <c r="V294" s="41">
        <v>423400</v>
      </c>
      <c r="W294" s="41">
        <v>423400</v>
      </c>
      <c r="X294" s="41">
        <v>421800</v>
      </c>
      <c r="Y294" s="41">
        <v>418300</v>
      </c>
      <c r="Z294" s="41">
        <v>413800</v>
      </c>
      <c r="AA294" s="41">
        <v>408400</v>
      </c>
      <c r="AB294" s="41">
        <v>402200</v>
      </c>
      <c r="AC294" s="41">
        <v>398000</v>
      </c>
      <c r="AD294" s="41">
        <v>394000</v>
      </c>
      <c r="AE294" s="41">
        <v>390000</v>
      </c>
      <c r="AF294" s="41">
        <v>389200</v>
      </c>
      <c r="AG294" s="41">
        <v>390700</v>
      </c>
      <c r="AH294" s="41">
        <v>390100</v>
      </c>
      <c r="AI294" s="41">
        <v>387600</v>
      </c>
      <c r="AJ294" s="41">
        <v>384000</v>
      </c>
      <c r="AK294" s="41">
        <v>381200</v>
      </c>
      <c r="AL294" s="41">
        <v>379600</v>
      </c>
      <c r="AM294" s="41">
        <v>377400</v>
      </c>
      <c r="AN294" s="41">
        <v>375300</v>
      </c>
      <c r="AO294" s="41">
        <v>372900</v>
      </c>
      <c r="AP294" s="41">
        <v>368100</v>
      </c>
      <c r="AQ294" s="41">
        <v>361200</v>
      </c>
      <c r="AR294" s="41">
        <v>354900</v>
      </c>
      <c r="AS294" s="41">
        <v>348100</v>
      </c>
      <c r="AT294" s="41">
        <v>341200</v>
      </c>
      <c r="AU294" s="41">
        <v>336400</v>
      </c>
      <c r="AV294" s="41">
        <v>333500</v>
      </c>
      <c r="AW294" s="41">
        <v>331500</v>
      </c>
      <c r="AX294" s="41">
        <v>332400</v>
      </c>
      <c r="AY294" s="41">
        <v>333300</v>
      </c>
      <c r="AZ294" s="41">
        <v>333300</v>
      </c>
      <c r="BA294" s="41">
        <v>335300</v>
      </c>
      <c r="BB294" s="41">
        <v>337300</v>
      </c>
      <c r="BC294" s="41">
        <v>335400</v>
      </c>
      <c r="BD294" s="41">
        <v>334000</v>
      </c>
      <c r="BE294" s="41">
        <v>332000</v>
      </c>
      <c r="BF294" s="41">
        <v>328500</v>
      </c>
      <c r="BG294" s="41">
        <v>325400</v>
      </c>
      <c r="BH294" s="41">
        <v>323000</v>
      </c>
      <c r="BI294" s="41">
        <v>320600</v>
      </c>
      <c r="BJ294" s="41">
        <v>319000</v>
      </c>
      <c r="BK294" s="41">
        <v>317600</v>
      </c>
      <c r="BL294" s="41">
        <v>316900</v>
      </c>
      <c r="BM294" s="41">
        <v>314600</v>
      </c>
      <c r="BN294" s="41">
        <v>314200</v>
      </c>
      <c r="BO294" s="41">
        <v>313500</v>
      </c>
      <c r="BP294" s="41">
        <v>306700</v>
      </c>
      <c r="BQ294" s="41">
        <v>304100</v>
      </c>
      <c r="BR294" s="41">
        <v>310300</v>
      </c>
      <c r="BS294" s="41">
        <v>310200</v>
      </c>
      <c r="BT294" s="41">
        <v>303600</v>
      </c>
      <c r="BU294" s="41">
        <v>299300</v>
      </c>
      <c r="BV294" s="41">
        <v>297400</v>
      </c>
      <c r="BW294" s="41">
        <v>294900</v>
      </c>
      <c r="BX294" s="41">
        <v>290200</v>
      </c>
      <c r="BY294" s="41">
        <v>285600</v>
      </c>
      <c r="BZ294" s="41">
        <v>282100</v>
      </c>
      <c r="CA294" s="41">
        <v>281600</v>
      </c>
      <c r="CB294" s="41">
        <v>282600</v>
      </c>
      <c r="CC294" s="41">
        <v>282800</v>
      </c>
      <c r="CD294" s="41">
        <v>279500</v>
      </c>
      <c r="CE294" s="41">
        <v>278700</v>
      </c>
      <c r="CF294" s="41">
        <v>283100</v>
      </c>
      <c r="CG294" s="41">
        <v>287400</v>
      </c>
      <c r="CH294" s="41">
        <v>283300</v>
      </c>
      <c r="CI294" s="41">
        <v>279100</v>
      </c>
      <c r="CJ294" s="41">
        <v>278900</v>
      </c>
      <c r="CK294" s="41">
        <v>277400</v>
      </c>
      <c r="CL294" s="41">
        <v>276400</v>
      </c>
      <c r="CM294" s="41">
        <v>281100</v>
      </c>
      <c r="CN294" s="41">
        <v>285500</v>
      </c>
      <c r="CO294" s="41">
        <v>286900</v>
      </c>
      <c r="CP294" s="41">
        <v>287800</v>
      </c>
      <c r="CQ294" s="41">
        <v>291300</v>
      </c>
      <c r="CR294" s="41">
        <v>292100</v>
      </c>
      <c r="CS294" s="41">
        <v>291600</v>
      </c>
      <c r="CT294" s="41">
        <v>291100</v>
      </c>
      <c r="CU294" s="41">
        <v>292000</v>
      </c>
      <c r="CV294" s="41">
        <v>291700</v>
      </c>
      <c r="CW294" s="41">
        <v>293500</v>
      </c>
      <c r="CX294" s="41">
        <v>294800</v>
      </c>
      <c r="CY294" s="41">
        <v>299200</v>
      </c>
      <c r="CZ294" s="41">
        <v>305800</v>
      </c>
      <c r="DA294" s="41">
        <v>311100</v>
      </c>
      <c r="DB294" s="41">
        <v>313000</v>
      </c>
      <c r="DC294" s="41">
        <v>315500</v>
      </c>
      <c r="DD294" s="41">
        <v>317600</v>
      </c>
      <c r="DE294" s="41">
        <v>321000</v>
      </c>
      <c r="DF294" s="41">
        <v>325000</v>
      </c>
      <c r="DG294" s="41">
        <v>326100</v>
      </c>
      <c r="DH294" s="41">
        <v>326100</v>
      </c>
      <c r="DI294" s="41">
        <v>323400</v>
      </c>
      <c r="DJ294" s="41">
        <v>323400</v>
      </c>
      <c r="DK294" s="41">
        <v>321800</v>
      </c>
      <c r="DL294" s="41">
        <v>319800</v>
      </c>
      <c r="DM294" s="41">
        <v>318100</v>
      </c>
      <c r="DN294" s="41">
        <v>320700</v>
      </c>
      <c r="DO294" s="41">
        <v>322200</v>
      </c>
      <c r="DP294" s="41">
        <v>324700</v>
      </c>
    </row>
    <row r="295" spans="1:120">
      <c r="A295" s="41">
        <v>92019</v>
      </c>
      <c r="B295" s="41" t="s">
        <v>422</v>
      </c>
      <c r="C295" s="41" t="s">
        <v>66</v>
      </c>
      <c r="D295" s="41" t="s">
        <v>402</v>
      </c>
      <c r="E295" s="41" t="s">
        <v>402</v>
      </c>
      <c r="F295" s="41">
        <v>661400</v>
      </c>
      <c r="G295" s="41">
        <v>666600</v>
      </c>
      <c r="H295" s="41">
        <v>668000</v>
      </c>
      <c r="I295" s="41">
        <v>669000</v>
      </c>
      <c r="J295" s="41">
        <v>674400</v>
      </c>
      <c r="K295" s="41">
        <v>681800</v>
      </c>
      <c r="L295" s="41">
        <v>690100</v>
      </c>
      <c r="M295" s="41">
        <v>698900</v>
      </c>
      <c r="N295" s="41">
        <v>705500</v>
      </c>
      <c r="O295" s="41">
        <v>709400</v>
      </c>
      <c r="P295" s="41">
        <v>706100</v>
      </c>
      <c r="Q295" s="41">
        <v>697400</v>
      </c>
      <c r="R295" s="41">
        <v>690300</v>
      </c>
      <c r="S295" s="41">
        <v>689100</v>
      </c>
      <c r="T295" s="41">
        <v>691700</v>
      </c>
      <c r="U295" s="41">
        <v>695900</v>
      </c>
      <c r="V295" s="41">
        <v>697900</v>
      </c>
      <c r="W295" s="41">
        <v>692300</v>
      </c>
      <c r="X295" s="41">
        <v>680100</v>
      </c>
      <c r="Y295" s="41">
        <v>671200</v>
      </c>
      <c r="Z295" s="41">
        <v>668000</v>
      </c>
      <c r="AA295" s="41">
        <v>664000</v>
      </c>
      <c r="AB295" s="41">
        <v>660500</v>
      </c>
      <c r="AC295" s="41">
        <v>661100</v>
      </c>
      <c r="AD295" s="41">
        <v>662200</v>
      </c>
      <c r="AE295" s="41">
        <v>662600</v>
      </c>
      <c r="AF295" s="41">
        <v>663100</v>
      </c>
      <c r="AG295" s="41">
        <v>662300</v>
      </c>
      <c r="AH295" s="41">
        <v>658400</v>
      </c>
      <c r="AI295" s="41">
        <v>653600</v>
      </c>
      <c r="AJ295" s="41">
        <v>647500</v>
      </c>
      <c r="AK295" s="41">
        <v>640900</v>
      </c>
      <c r="AL295" s="41">
        <v>635000</v>
      </c>
      <c r="AM295" s="41">
        <v>629200</v>
      </c>
      <c r="AN295" s="41">
        <v>624900</v>
      </c>
      <c r="AO295" s="41">
        <v>621300</v>
      </c>
      <c r="AP295" s="41">
        <v>614100</v>
      </c>
      <c r="AQ295" s="41">
        <v>602200</v>
      </c>
      <c r="AR295" s="41">
        <v>589200</v>
      </c>
      <c r="AS295" s="41">
        <v>576700</v>
      </c>
      <c r="AT295" s="41">
        <v>566200</v>
      </c>
      <c r="AU295" s="41">
        <v>555500</v>
      </c>
      <c r="AV295" s="41">
        <v>544200</v>
      </c>
      <c r="AW295" s="41">
        <v>534100</v>
      </c>
      <c r="AX295" s="41">
        <v>525500</v>
      </c>
      <c r="AY295" s="41">
        <v>516400</v>
      </c>
      <c r="AZ295" s="41">
        <v>508500</v>
      </c>
      <c r="BA295" s="41">
        <v>502300</v>
      </c>
      <c r="BB295" s="41">
        <v>495900</v>
      </c>
      <c r="BC295" s="41">
        <v>488800</v>
      </c>
      <c r="BD295" s="41">
        <v>484400</v>
      </c>
      <c r="BE295" s="41">
        <v>481000</v>
      </c>
      <c r="BF295" s="41">
        <v>478400</v>
      </c>
      <c r="BG295" s="41">
        <v>477300</v>
      </c>
      <c r="BH295" s="41">
        <v>477000</v>
      </c>
      <c r="BI295" s="41">
        <v>476100</v>
      </c>
      <c r="BJ295" s="41">
        <v>476100</v>
      </c>
      <c r="BK295" s="41">
        <v>475800</v>
      </c>
      <c r="BL295" s="41">
        <v>476600</v>
      </c>
      <c r="BM295" s="41">
        <v>474800</v>
      </c>
      <c r="BN295" s="41">
        <v>474600</v>
      </c>
      <c r="BO295" s="41">
        <v>476300</v>
      </c>
      <c r="BP295" s="41">
        <v>476600</v>
      </c>
      <c r="BQ295" s="41">
        <v>473900</v>
      </c>
      <c r="BR295" s="41">
        <v>470900</v>
      </c>
      <c r="BS295" s="41">
        <v>469300</v>
      </c>
      <c r="BT295" s="41">
        <v>469600</v>
      </c>
      <c r="BU295" s="41">
        <v>467200</v>
      </c>
      <c r="BV295" s="41">
        <v>461200</v>
      </c>
      <c r="BW295" s="41">
        <v>459600</v>
      </c>
      <c r="BX295" s="41">
        <v>461500</v>
      </c>
      <c r="BY295" s="41">
        <v>460100</v>
      </c>
      <c r="BZ295" s="41">
        <v>456600</v>
      </c>
      <c r="CA295" s="41">
        <v>454900</v>
      </c>
      <c r="CB295" s="41">
        <v>451700</v>
      </c>
      <c r="CC295" s="41">
        <v>446600</v>
      </c>
      <c r="CD295" s="41">
        <v>444300</v>
      </c>
      <c r="CE295" s="41">
        <v>445200</v>
      </c>
      <c r="CF295" s="41">
        <v>445600</v>
      </c>
      <c r="CG295" s="41">
        <v>444900</v>
      </c>
      <c r="CH295" s="41">
        <v>442200</v>
      </c>
      <c r="CI295" s="41">
        <v>442100</v>
      </c>
      <c r="CJ295" s="41">
        <v>440600</v>
      </c>
      <c r="CK295" s="41">
        <v>440800</v>
      </c>
      <c r="CL295" s="41">
        <v>441200</v>
      </c>
      <c r="CM295" s="41">
        <v>442200</v>
      </c>
      <c r="CN295" s="41">
        <v>442600</v>
      </c>
      <c r="CO295" s="41">
        <v>445400</v>
      </c>
      <c r="CP295" s="41">
        <v>446700</v>
      </c>
      <c r="CQ295" s="41">
        <v>450900</v>
      </c>
      <c r="CR295" s="41">
        <v>457700</v>
      </c>
      <c r="CS295" s="41">
        <v>463800</v>
      </c>
      <c r="CT295" s="41">
        <v>466100</v>
      </c>
      <c r="CU295" s="41">
        <v>468900</v>
      </c>
      <c r="CV295" s="41">
        <v>474700</v>
      </c>
      <c r="CW295" s="41">
        <v>481700</v>
      </c>
      <c r="CX295" s="41">
        <v>489600</v>
      </c>
      <c r="CY295" s="41">
        <v>495200</v>
      </c>
      <c r="CZ295" s="41">
        <v>502800</v>
      </c>
      <c r="DA295" s="41">
        <v>512200</v>
      </c>
      <c r="DB295" s="41">
        <v>522200</v>
      </c>
      <c r="DC295" s="41">
        <v>525700</v>
      </c>
      <c r="DD295" s="41">
        <v>525500</v>
      </c>
      <c r="DE295" s="41">
        <v>524400</v>
      </c>
      <c r="DF295" s="41">
        <v>527100</v>
      </c>
      <c r="DG295" s="41">
        <v>528200</v>
      </c>
      <c r="DH295" s="41">
        <v>525900</v>
      </c>
      <c r="DI295" s="41">
        <v>527500</v>
      </c>
      <c r="DJ295" s="41">
        <v>532800</v>
      </c>
      <c r="DK295" s="41">
        <v>540200</v>
      </c>
      <c r="DL295" s="41">
        <v>548600</v>
      </c>
      <c r="DM295" s="41">
        <v>555600</v>
      </c>
      <c r="DN295" s="41">
        <v>557800</v>
      </c>
      <c r="DO295" s="41">
        <v>557900</v>
      </c>
      <c r="DP295" s="41">
        <v>557000</v>
      </c>
    </row>
    <row r="296" spans="1:120">
      <c r="A296" s="41">
        <v>92557</v>
      </c>
      <c r="B296" s="41" t="s">
        <v>559</v>
      </c>
      <c r="C296" s="41" t="s">
        <v>66</v>
      </c>
      <c r="D296" s="41" t="s">
        <v>414</v>
      </c>
      <c r="E296" s="41" t="s">
        <v>414</v>
      </c>
      <c r="F296" s="41">
        <v>351500</v>
      </c>
      <c r="G296" s="41">
        <v>354400</v>
      </c>
      <c r="H296" s="41">
        <v>356800</v>
      </c>
      <c r="I296" s="41">
        <v>359600</v>
      </c>
      <c r="J296" s="41">
        <v>364200</v>
      </c>
      <c r="K296" s="41">
        <v>370700</v>
      </c>
      <c r="L296" s="41">
        <v>377900</v>
      </c>
      <c r="M296" s="41">
        <v>384200</v>
      </c>
      <c r="N296" s="41">
        <v>389600</v>
      </c>
      <c r="O296" s="41">
        <v>395700</v>
      </c>
      <c r="P296" s="41">
        <v>401700</v>
      </c>
      <c r="Q296" s="41">
        <v>406400</v>
      </c>
      <c r="R296" s="41">
        <v>411000</v>
      </c>
      <c r="S296" s="41">
        <v>416400</v>
      </c>
      <c r="T296" s="41">
        <v>421300</v>
      </c>
      <c r="U296" s="41">
        <v>425100</v>
      </c>
      <c r="V296" s="41">
        <v>426000</v>
      </c>
      <c r="W296" s="41">
        <v>425200</v>
      </c>
      <c r="X296" s="41">
        <v>424000</v>
      </c>
      <c r="Y296" s="41">
        <v>422000</v>
      </c>
      <c r="Z296" s="41">
        <v>419200</v>
      </c>
      <c r="AA296" s="41">
        <v>416700</v>
      </c>
      <c r="AB296" s="41">
        <v>414700</v>
      </c>
      <c r="AC296" s="41">
        <v>413100</v>
      </c>
      <c r="AD296" s="41">
        <v>411200</v>
      </c>
      <c r="AE296" s="41">
        <v>408900</v>
      </c>
      <c r="AF296" s="41">
        <v>406500</v>
      </c>
      <c r="AG296" s="41">
        <v>402900</v>
      </c>
      <c r="AH296" s="41">
        <v>397000</v>
      </c>
      <c r="AI296" s="41">
        <v>391000</v>
      </c>
      <c r="AJ296" s="41">
        <v>385700</v>
      </c>
      <c r="AK296" s="41">
        <v>378900</v>
      </c>
      <c r="AL296" s="41">
        <v>370100</v>
      </c>
      <c r="AM296" s="41">
        <v>361200</v>
      </c>
      <c r="AN296" s="41">
        <v>352900</v>
      </c>
      <c r="AO296" s="41">
        <v>346600</v>
      </c>
      <c r="AP296" s="41">
        <v>341400</v>
      </c>
      <c r="AQ296" s="41">
        <v>335000</v>
      </c>
      <c r="AR296" s="41">
        <v>325800</v>
      </c>
      <c r="AS296" s="41">
        <v>315400</v>
      </c>
      <c r="AT296" s="41">
        <v>304200</v>
      </c>
      <c r="AU296" s="41">
        <v>292100</v>
      </c>
      <c r="AV296" s="41">
        <v>280500</v>
      </c>
      <c r="AW296" s="41">
        <v>270300</v>
      </c>
      <c r="AX296" s="41">
        <v>260800</v>
      </c>
      <c r="AY296" s="41">
        <v>250800</v>
      </c>
      <c r="AZ296" s="41">
        <v>241500</v>
      </c>
      <c r="BA296" s="41">
        <v>232700</v>
      </c>
      <c r="BB296" s="41">
        <v>223900</v>
      </c>
      <c r="BC296" s="41">
        <v>214800</v>
      </c>
      <c r="BD296" s="41">
        <v>207000</v>
      </c>
      <c r="BE296" s="41">
        <v>200700</v>
      </c>
      <c r="BF296" s="41">
        <v>195900</v>
      </c>
      <c r="BG296" s="41">
        <v>191700</v>
      </c>
      <c r="BH296" s="41">
        <v>187600</v>
      </c>
      <c r="BI296" s="41">
        <v>183900</v>
      </c>
      <c r="BJ296" s="41">
        <v>181400</v>
      </c>
      <c r="BK296" s="41">
        <v>180600</v>
      </c>
      <c r="BL296" s="41">
        <v>181500</v>
      </c>
      <c r="BM296" s="41">
        <v>182800</v>
      </c>
      <c r="BN296" s="41">
        <v>184300</v>
      </c>
      <c r="BO296" s="41">
        <v>186100</v>
      </c>
      <c r="BP296" s="41">
        <v>186800</v>
      </c>
      <c r="BQ296" s="41">
        <v>187100</v>
      </c>
      <c r="BR296" s="41">
        <v>187700</v>
      </c>
      <c r="BS296" s="41">
        <v>187900</v>
      </c>
      <c r="BT296" s="41">
        <v>187700</v>
      </c>
      <c r="BU296" s="41">
        <v>188600</v>
      </c>
      <c r="BV296" s="41">
        <v>189200</v>
      </c>
      <c r="BW296" s="41">
        <v>189600</v>
      </c>
      <c r="BX296" s="41">
        <v>189500</v>
      </c>
      <c r="BY296" s="41">
        <v>187900</v>
      </c>
      <c r="BZ296" s="41">
        <v>185800</v>
      </c>
      <c r="CA296" s="41">
        <v>185300</v>
      </c>
      <c r="CB296" s="41">
        <v>185000</v>
      </c>
      <c r="CC296" s="41">
        <v>183700</v>
      </c>
      <c r="CD296" s="41">
        <v>182600</v>
      </c>
      <c r="CE296" s="41">
        <v>182400</v>
      </c>
      <c r="CF296" s="41">
        <v>181800</v>
      </c>
      <c r="CG296" s="41">
        <v>180700</v>
      </c>
      <c r="CH296" s="41">
        <v>180100</v>
      </c>
      <c r="CI296" s="41">
        <v>180000</v>
      </c>
      <c r="CJ296" s="41">
        <v>179400</v>
      </c>
      <c r="CK296" s="41">
        <v>178700</v>
      </c>
      <c r="CL296" s="41">
        <v>177800</v>
      </c>
      <c r="CM296" s="41">
        <v>177800</v>
      </c>
      <c r="CN296" s="41">
        <v>179400</v>
      </c>
      <c r="CO296" s="41">
        <v>181000</v>
      </c>
      <c r="CP296" s="41">
        <v>182000</v>
      </c>
      <c r="CQ296" s="41">
        <v>184600</v>
      </c>
      <c r="CR296" s="41">
        <v>187000</v>
      </c>
      <c r="CS296" s="41">
        <v>188200</v>
      </c>
      <c r="CT296" s="41">
        <v>190400</v>
      </c>
      <c r="CU296" s="41">
        <v>192700</v>
      </c>
      <c r="CV296" s="41">
        <v>194800</v>
      </c>
      <c r="CW296" s="41">
        <v>198700</v>
      </c>
      <c r="CX296" s="41">
        <v>204000</v>
      </c>
      <c r="CY296" s="41">
        <v>207600</v>
      </c>
      <c r="CZ296" s="41">
        <v>210800</v>
      </c>
      <c r="DA296" s="41">
        <v>216600</v>
      </c>
      <c r="DB296" s="41">
        <v>224800</v>
      </c>
      <c r="DC296" s="41">
        <v>233000</v>
      </c>
      <c r="DD296" s="41">
        <v>240500</v>
      </c>
      <c r="DE296" s="41">
        <v>246600</v>
      </c>
      <c r="DF296" s="41">
        <v>251000</v>
      </c>
      <c r="DG296" s="41">
        <v>254500</v>
      </c>
      <c r="DH296" s="41">
        <v>257800</v>
      </c>
      <c r="DI296" s="41">
        <v>259700</v>
      </c>
      <c r="DJ296" s="41">
        <v>260800</v>
      </c>
      <c r="DK296" s="41">
        <v>261300</v>
      </c>
      <c r="DL296" s="41">
        <v>263600</v>
      </c>
      <c r="DM296" s="41">
        <v>267000</v>
      </c>
      <c r="DN296" s="41">
        <v>270300</v>
      </c>
      <c r="DO296" s="41">
        <v>271600</v>
      </c>
      <c r="DP296" s="41">
        <v>272400</v>
      </c>
    </row>
    <row r="297" spans="1:120">
      <c r="A297" s="41">
        <v>90262</v>
      </c>
      <c r="B297" s="41" t="s">
        <v>560</v>
      </c>
      <c r="C297" s="41" t="s">
        <v>66</v>
      </c>
      <c r="D297" s="41" t="s">
        <v>394</v>
      </c>
      <c r="E297" s="41" t="s">
        <v>394</v>
      </c>
      <c r="F297" s="41">
        <v>360400</v>
      </c>
      <c r="G297" s="41">
        <v>367300</v>
      </c>
      <c r="H297" s="41">
        <v>374300</v>
      </c>
      <c r="I297" s="41">
        <v>382300</v>
      </c>
      <c r="J297" s="41">
        <v>389800</v>
      </c>
      <c r="K297" s="41">
        <v>397900</v>
      </c>
      <c r="L297" s="41">
        <v>406400</v>
      </c>
      <c r="M297" s="41">
        <v>415000</v>
      </c>
      <c r="N297" s="41">
        <v>424600</v>
      </c>
      <c r="O297" s="41">
        <v>435300</v>
      </c>
      <c r="P297" s="41">
        <v>445200</v>
      </c>
      <c r="Q297" s="41">
        <v>451200</v>
      </c>
      <c r="R297" s="41">
        <v>453200</v>
      </c>
      <c r="S297" s="41">
        <v>455500</v>
      </c>
      <c r="T297" s="41">
        <v>459700</v>
      </c>
      <c r="U297" s="41">
        <v>465300</v>
      </c>
      <c r="V297" s="41">
        <v>472700</v>
      </c>
      <c r="W297" s="41">
        <v>482600</v>
      </c>
      <c r="X297" s="41">
        <v>492300</v>
      </c>
      <c r="Y297" s="41">
        <v>497300</v>
      </c>
      <c r="Z297" s="41">
        <v>496900</v>
      </c>
      <c r="AA297" s="41">
        <v>495800</v>
      </c>
      <c r="AB297" s="41">
        <v>495800</v>
      </c>
      <c r="AC297" s="41">
        <v>497600</v>
      </c>
      <c r="AD297" s="41">
        <v>501800</v>
      </c>
      <c r="AE297" s="41">
        <v>506500</v>
      </c>
      <c r="AF297" s="41">
        <v>509200</v>
      </c>
      <c r="AG297" s="41">
        <v>510700</v>
      </c>
      <c r="AH297" s="41">
        <v>511600</v>
      </c>
      <c r="AI297" s="41">
        <v>511400</v>
      </c>
      <c r="AJ297" s="41">
        <v>510300</v>
      </c>
      <c r="AK297" s="41">
        <v>507900</v>
      </c>
      <c r="AL297" s="41">
        <v>504400</v>
      </c>
      <c r="AM297" s="41">
        <v>500500</v>
      </c>
      <c r="AN297" s="41">
        <v>495500</v>
      </c>
      <c r="AO297" s="41">
        <v>488500</v>
      </c>
      <c r="AP297" s="41">
        <v>480200</v>
      </c>
      <c r="AQ297" s="41">
        <v>469500</v>
      </c>
      <c r="AR297" s="41">
        <v>456700</v>
      </c>
      <c r="AS297" s="41">
        <v>443400</v>
      </c>
      <c r="AT297" s="41">
        <v>429700</v>
      </c>
      <c r="AU297" s="41">
        <v>414600</v>
      </c>
      <c r="AV297" s="41">
        <v>399100</v>
      </c>
      <c r="AW297" s="41">
        <v>384400</v>
      </c>
      <c r="AX297" s="41">
        <v>370900</v>
      </c>
      <c r="AY297" s="41">
        <v>359000</v>
      </c>
      <c r="AZ297" s="41">
        <v>349200</v>
      </c>
      <c r="BA297" s="41">
        <v>339900</v>
      </c>
      <c r="BB297" s="41">
        <v>330600</v>
      </c>
      <c r="BC297" s="41">
        <v>322600</v>
      </c>
      <c r="BD297" s="41">
        <v>316600</v>
      </c>
      <c r="BE297" s="41">
        <v>309700</v>
      </c>
      <c r="BF297" s="41">
        <v>302000</v>
      </c>
      <c r="BG297" s="41">
        <v>294800</v>
      </c>
      <c r="BH297" s="41">
        <v>288400</v>
      </c>
      <c r="BI297" s="41">
        <v>282800</v>
      </c>
      <c r="BJ297" s="41">
        <v>279500</v>
      </c>
      <c r="BK297" s="41">
        <v>278000</v>
      </c>
      <c r="BL297" s="41">
        <v>277100</v>
      </c>
      <c r="BM297" s="41">
        <v>277300</v>
      </c>
      <c r="BN297" s="41">
        <v>277600</v>
      </c>
      <c r="BO297" s="41">
        <v>277700</v>
      </c>
      <c r="BP297" s="41">
        <v>276700</v>
      </c>
      <c r="BQ297" s="41">
        <v>274700</v>
      </c>
      <c r="BR297" s="41">
        <v>273000</v>
      </c>
      <c r="BS297" s="41">
        <v>273200</v>
      </c>
      <c r="BT297" s="41">
        <v>273100</v>
      </c>
      <c r="BU297" s="41">
        <v>271100</v>
      </c>
      <c r="BV297" s="41">
        <v>268500</v>
      </c>
      <c r="BW297" s="41">
        <v>267100</v>
      </c>
      <c r="BX297" s="41">
        <v>265000</v>
      </c>
      <c r="BY297" s="41">
        <v>262300</v>
      </c>
      <c r="BZ297" s="41">
        <v>260000</v>
      </c>
      <c r="CA297" s="41">
        <v>260300</v>
      </c>
      <c r="CB297" s="41">
        <v>262200</v>
      </c>
      <c r="CC297" s="41">
        <v>264900</v>
      </c>
      <c r="CD297" s="41">
        <v>266800</v>
      </c>
      <c r="CE297" s="41">
        <v>267900</v>
      </c>
      <c r="CF297" s="41">
        <v>268800</v>
      </c>
      <c r="CG297" s="41">
        <v>270000</v>
      </c>
      <c r="CH297" s="41">
        <v>270800</v>
      </c>
      <c r="CI297" s="41">
        <v>271300</v>
      </c>
      <c r="CJ297" s="41">
        <v>271500</v>
      </c>
      <c r="CK297" s="41">
        <v>271100</v>
      </c>
      <c r="CL297" s="41">
        <v>269800</v>
      </c>
      <c r="CM297" s="41">
        <v>267900</v>
      </c>
      <c r="CN297" s="41">
        <v>267200</v>
      </c>
      <c r="CO297" s="41">
        <v>267500</v>
      </c>
      <c r="CP297" s="41">
        <v>267500</v>
      </c>
      <c r="CQ297" s="41">
        <v>265500</v>
      </c>
      <c r="CR297" s="41">
        <v>263800</v>
      </c>
      <c r="CS297" s="41">
        <v>263900</v>
      </c>
      <c r="CT297" s="41">
        <v>265700</v>
      </c>
      <c r="CU297" s="41">
        <v>267700</v>
      </c>
      <c r="CV297" s="41">
        <v>269600</v>
      </c>
      <c r="CW297" s="41">
        <v>271600</v>
      </c>
      <c r="CX297" s="41">
        <v>275200</v>
      </c>
      <c r="CY297" s="41">
        <v>280000</v>
      </c>
      <c r="CZ297" s="41">
        <v>284800</v>
      </c>
      <c r="DA297" s="41">
        <v>291200</v>
      </c>
      <c r="DB297" s="41">
        <v>298900</v>
      </c>
      <c r="DC297" s="41">
        <v>305000</v>
      </c>
      <c r="DD297" s="41">
        <v>308600</v>
      </c>
      <c r="DE297" s="41">
        <v>311700</v>
      </c>
      <c r="DF297" s="41">
        <v>314100</v>
      </c>
      <c r="DG297" s="41">
        <v>315000</v>
      </c>
      <c r="DH297" s="41">
        <v>316800</v>
      </c>
      <c r="DI297" s="41">
        <v>320300</v>
      </c>
      <c r="DJ297" s="41">
        <v>325300</v>
      </c>
      <c r="DK297" s="41">
        <v>331000</v>
      </c>
      <c r="DL297" s="41">
        <v>336100</v>
      </c>
      <c r="DM297" s="41">
        <v>337300</v>
      </c>
      <c r="DN297" s="41">
        <v>337500</v>
      </c>
      <c r="DO297" s="41">
        <v>338800</v>
      </c>
      <c r="DP297" s="41">
        <v>340500</v>
      </c>
    </row>
    <row r="298" spans="1:120">
      <c r="A298" s="41">
        <v>91732</v>
      </c>
      <c r="B298" s="41" t="s">
        <v>561</v>
      </c>
      <c r="C298" s="41" t="s">
        <v>66</v>
      </c>
      <c r="D298" s="41" t="s">
        <v>394</v>
      </c>
      <c r="E298" s="41" t="s">
        <v>394</v>
      </c>
      <c r="F298" s="41">
        <v>420400</v>
      </c>
      <c r="G298" s="41">
        <v>425800</v>
      </c>
      <c r="H298" s="41">
        <v>432400</v>
      </c>
      <c r="I298" s="41">
        <v>440100</v>
      </c>
      <c r="J298" s="41">
        <v>447100</v>
      </c>
      <c r="K298" s="41">
        <v>454100</v>
      </c>
      <c r="L298" s="41">
        <v>463000</v>
      </c>
      <c r="M298" s="41">
        <v>473000</v>
      </c>
      <c r="N298" s="41">
        <v>482500</v>
      </c>
      <c r="O298" s="41">
        <v>492000</v>
      </c>
      <c r="P298" s="41">
        <v>501300</v>
      </c>
      <c r="Q298" s="41">
        <v>506400</v>
      </c>
      <c r="R298" s="41">
        <v>507700</v>
      </c>
      <c r="S298" s="41">
        <v>508400</v>
      </c>
      <c r="T298" s="41">
        <v>508300</v>
      </c>
      <c r="U298" s="41">
        <v>507900</v>
      </c>
      <c r="V298" s="41">
        <v>511900</v>
      </c>
      <c r="W298" s="41">
        <v>519400</v>
      </c>
      <c r="X298" s="41">
        <v>526000</v>
      </c>
      <c r="Y298" s="41">
        <v>528800</v>
      </c>
      <c r="Z298" s="41">
        <v>529500</v>
      </c>
      <c r="AA298" s="41">
        <v>527800</v>
      </c>
      <c r="AB298" s="41">
        <v>524800</v>
      </c>
      <c r="AC298" s="41">
        <v>520800</v>
      </c>
      <c r="AD298" s="41">
        <v>518100</v>
      </c>
      <c r="AE298" s="41">
        <v>516600</v>
      </c>
      <c r="AF298" s="41">
        <v>514800</v>
      </c>
      <c r="AG298" s="41">
        <v>511800</v>
      </c>
      <c r="AH298" s="41">
        <v>507600</v>
      </c>
      <c r="AI298" s="41">
        <v>503100</v>
      </c>
      <c r="AJ298" s="41">
        <v>498600</v>
      </c>
      <c r="AK298" s="41">
        <v>494600</v>
      </c>
      <c r="AL298" s="41">
        <v>490600</v>
      </c>
      <c r="AM298" s="41">
        <v>486800</v>
      </c>
      <c r="AN298" s="41">
        <v>482200</v>
      </c>
      <c r="AO298" s="41">
        <v>476200</v>
      </c>
      <c r="AP298" s="41">
        <v>468600</v>
      </c>
      <c r="AQ298" s="41">
        <v>460100</v>
      </c>
      <c r="AR298" s="41">
        <v>451800</v>
      </c>
      <c r="AS298" s="41">
        <v>443200</v>
      </c>
      <c r="AT298" s="41">
        <v>434600</v>
      </c>
      <c r="AU298" s="41">
        <v>426700</v>
      </c>
      <c r="AV298" s="41">
        <v>419000</v>
      </c>
      <c r="AW298" s="41">
        <v>410400</v>
      </c>
      <c r="AX298" s="41">
        <v>402600</v>
      </c>
      <c r="AY298" s="41">
        <v>395900</v>
      </c>
      <c r="AZ298" s="41">
        <v>388200</v>
      </c>
      <c r="BA298" s="41">
        <v>384800</v>
      </c>
      <c r="BB298" s="41">
        <v>386600</v>
      </c>
      <c r="BC298" s="41">
        <v>387600</v>
      </c>
      <c r="BD298" s="41">
        <v>384500</v>
      </c>
      <c r="BE298" s="41">
        <v>381500</v>
      </c>
      <c r="BF298" s="41">
        <v>377500</v>
      </c>
      <c r="BG298" s="41">
        <v>372300</v>
      </c>
      <c r="BH298" s="41">
        <v>368600</v>
      </c>
      <c r="BI298" s="41">
        <v>367900</v>
      </c>
      <c r="BJ298" s="41">
        <v>368300</v>
      </c>
      <c r="BK298" s="41">
        <v>370300</v>
      </c>
      <c r="BL298" s="41">
        <v>373300</v>
      </c>
      <c r="BM298" s="41">
        <v>377200</v>
      </c>
      <c r="BN298" s="41">
        <v>380500</v>
      </c>
      <c r="BO298" s="41">
        <v>385300</v>
      </c>
      <c r="BP298" s="41">
        <v>391100</v>
      </c>
      <c r="BQ298" s="41">
        <v>395700</v>
      </c>
      <c r="BR298" s="41">
        <v>397400</v>
      </c>
      <c r="BS298" s="41">
        <v>399200</v>
      </c>
      <c r="BT298" s="41">
        <v>397900</v>
      </c>
      <c r="BU298" s="41">
        <v>394600</v>
      </c>
      <c r="BV298" s="41">
        <v>392200</v>
      </c>
      <c r="BW298" s="41">
        <v>392500</v>
      </c>
      <c r="BX298" s="41">
        <v>393100</v>
      </c>
      <c r="BY298" s="41">
        <v>392300</v>
      </c>
      <c r="BZ298" s="41">
        <v>389800</v>
      </c>
      <c r="CA298" s="41">
        <v>387600</v>
      </c>
      <c r="CB298" s="41">
        <v>385600</v>
      </c>
      <c r="CC298" s="41">
        <v>383400</v>
      </c>
      <c r="CD298" s="41">
        <v>380900</v>
      </c>
      <c r="CE298" s="41">
        <v>378700</v>
      </c>
      <c r="CF298" s="41">
        <v>376700</v>
      </c>
      <c r="CG298" s="41">
        <v>375200</v>
      </c>
      <c r="CH298" s="41">
        <v>373100</v>
      </c>
      <c r="CI298" s="41">
        <v>368900</v>
      </c>
      <c r="CJ298" s="41">
        <v>364600</v>
      </c>
      <c r="CK298" s="41">
        <v>361400</v>
      </c>
      <c r="CL298" s="41">
        <v>358900</v>
      </c>
      <c r="CM298" s="41">
        <v>357300</v>
      </c>
      <c r="CN298" s="41">
        <v>358800</v>
      </c>
      <c r="CO298" s="41">
        <v>361600</v>
      </c>
      <c r="CP298" s="41">
        <v>365500</v>
      </c>
      <c r="CQ298" s="41">
        <v>367600</v>
      </c>
      <c r="CR298" s="41">
        <v>368500</v>
      </c>
      <c r="CS298" s="41">
        <v>369200</v>
      </c>
      <c r="CT298" s="41">
        <v>370600</v>
      </c>
      <c r="CU298" s="41">
        <v>372000</v>
      </c>
      <c r="CV298" s="41">
        <v>373800</v>
      </c>
      <c r="CW298" s="41">
        <v>376700</v>
      </c>
      <c r="CX298" s="41">
        <v>381800</v>
      </c>
      <c r="CY298" s="41">
        <v>387500</v>
      </c>
      <c r="CZ298" s="41">
        <v>392800</v>
      </c>
      <c r="DA298" s="41">
        <v>399800</v>
      </c>
      <c r="DB298" s="41">
        <v>408500</v>
      </c>
      <c r="DC298" s="41">
        <v>415700</v>
      </c>
      <c r="DD298" s="41">
        <v>420700</v>
      </c>
      <c r="DE298" s="41">
        <v>426500</v>
      </c>
      <c r="DF298" s="41">
        <v>433500</v>
      </c>
      <c r="DG298" s="41">
        <v>440300</v>
      </c>
      <c r="DH298" s="41">
        <v>448300</v>
      </c>
      <c r="DI298" s="41">
        <v>454500</v>
      </c>
      <c r="DJ298" s="41">
        <v>457200</v>
      </c>
      <c r="DK298" s="41">
        <v>460700</v>
      </c>
      <c r="DL298" s="41">
        <v>466400</v>
      </c>
      <c r="DM298" s="41">
        <v>468900</v>
      </c>
      <c r="DN298" s="41">
        <v>469300</v>
      </c>
      <c r="DO298" s="41">
        <v>471300</v>
      </c>
      <c r="DP298" s="41">
        <v>474300</v>
      </c>
    </row>
    <row r="299" spans="1:120">
      <c r="A299" s="41">
        <v>90241</v>
      </c>
      <c r="B299" s="41" t="s">
        <v>562</v>
      </c>
      <c r="C299" s="41" t="s">
        <v>66</v>
      </c>
      <c r="D299" s="41" t="s">
        <v>394</v>
      </c>
      <c r="E299" s="41" t="s">
        <v>394</v>
      </c>
      <c r="F299" s="41">
        <v>599100</v>
      </c>
      <c r="G299" s="41">
        <v>607200</v>
      </c>
      <c r="H299" s="41">
        <v>617400</v>
      </c>
      <c r="I299" s="41">
        <v>628500</v>
      </c>
      <c r="J299" s="41">
        <v>638800</v>
      </c>
      <c r="K299" s="41">
        <v>646500</v>
      </c>
      <c r="L299" s="41">
        <v>654700</v>
      </c>
      <c r="M299" s="41">
        <v>666200</v>
      </c>
      <c r="N299" s="41">
        <v>682100</v>
      </c>
      <c r="O299" s="41">
        <v>699200</v>
      </c>
      <c r="P299" s="41">
        <v>715300</v>
      </c>
      <c r="Q299" s="41">
        <v>728700</v>
      </c>
      <c r="R299" s="41">
        <v>738400</v>
      </c>
      <c r="S299" s="41">
        <v>743100</v>
      </c>
      <c r="T299" s="41">
        <v>745200</v>
      </c>
      <c r="U299" s="41">
        <v>748000</v>
      </c>
      <c r="V299" s="41">
        <v>755000</v>
      </c>
      <c r="W299" s="41">
        <v>765500</v>
      </c>
      <c r="X299" s="41">
        <v>776700</v>
      </c>
      <c r="Y299" s="41">
        <v>781900</v>
      </c>
      <c r="Z299" s="41">
        <v>780600</v>
      </c>
      <c r="AA299" s="41">
        <v>775600</v>
      </c>
      <c r="AB299" s="41">
        <v>771200</v>
      </c>
      <c r="AC299" s="41">
        <v>766300</v>
      </c>
      <c r="AD299" s="41">
        <v>761100</v>
      </c>
      <c r="AE299" s="41">
        <v>757400</v>
      </c>
      <c r="AF299" s="41">
        <v>755700</v>
      </c>
      <c r="AG299" s="41">
        <v>754800</v>
      </c>
      <c r="AH299" s="41">
        <v>751300</v>
      </c>
      <c r="AI299" s="41">
        <v>744800</v>
      </c>
      <c r="AJ299" s="41">
        <v>738100</v>
      </c>
      <c r="AK299" s="41">
        <v>732500</v>
      </c>
      <c r="AL299" s="41">
        <v>726000</v>
      </c>
      <c r="AM299" s="41">
        <v>717800</v>
      </c>
      <c r="AN299" s="41">
        <v>706100</v>
      </c>
      <c r="AO299" s="41">
        <v>693200</v>
      </c>
      <c r="AP299" s="41">
        <v>681900</v>
      </c>
      <c r="AQ299" s="41">
        <v>668000</v>
      </c>
      <c r="AR299" s="41">
        <v>651100</v>
      </c>
      <c r="AS299" s="41">
        <v>633300</v>
      </c>
      <c r="AT299" s="41">
        <v>617500</v>
      </c>
      <c r="AU299" s="41">
        <v>603700</v>
      </c>
      <c r="AV299" s="41">
        <v>594400</v>
      </c>
      <c r="AW299" s="41">
        <v>587100</v>
      </c>
      <c r="AX299" s="41">
        <v>579400</v>
      </c>
      <c r="AY299" s="41">
        <v>572600</v>
      </c>
      <c r="AZ299" s="41">
        <v>567400</v>
      </c>
      <c r="BA299" s="41">
        <v>560100</v>
      </c>
      <c r="BB299" s="41">
        <v>551000</v>
      </c>
      <c r="BC299" s="41">
        <v>542200</v>
      </c>
      <c r="BD299" s="41">
        <v>534300</v>
      </c>
      <c r="BE299" s="41">
        <v>527100</v>
      </c>
      <c r="BF299" s="41">
        <v>520500</v>
      </c>
      <c r="BG299" s="41">
        <v>515800</v>
      </c>
      <c r="BH299" s="41">
        <v>511400</v>
      </c>
      <c r="BI299" s="41">
        <v>505200</v>
      </c>
      <c r="BJ299" s="41">
        <v>499000</v>
      </c>
      <c r="BK299" s="41">
        <v>494800</v>
      </c>
      <c r="BL299" s="41">
        <v>492700</v>
      </c>
      <c r="BM299" s="41">
        <v>492600</v>
      </c>
      <c r="BN299" s="41">
        <v>493300</v>
      </c>
      <c r="BO299" s="41">
        <v>496200</v>
      </c>
      <c r="BP299" s="41">
        <v>498900</v>
      </c>
      <c r="BQ299" s="41">
        <v>497100</v>
      </c>
      <c r="BR299" s="41">
        <v>492700</v>
      </c>
      <c r="BS299" s="41">
        <v>490500</v>
      </c>
      <c r="BT299" s="41">
        <v>485800</v>
      </c>
      <c r="BU299" s="41">
        <v>479100</v>
      </c>
      <c r="BV299" s="41">
        <v>474700</v>
      </c>
      <c r="BW299" s="41">
        <v>472800</v>
      </c>
      <c r="BX299" s="41">
        <v>469000</v>
      </c>
      <c r="BY299" s="41">
        <v>464500</v>
      </c>
      <c r="BZ299" s="41">
        <v>461100</v>
      </c>
      <c r="CA299" s="41">
        <v>459100</v>
      </c>
      <c r="CB299" s="41">
        <v>457800</v>
      </c>
      <c r="CC299" s="41">
        <v>458700</v>
      </c>
      <c r="CD299" s="41">
        <v>459800</v>
      </c>
      <c r="CE299" s="41">
        <v>459700</v>
      </c>
      <c r="CF299" s="41">
        <v>458400</v>
      </c>
      <c r="CG299" s="41">
        <v>457100</v>
      </c>
      <c r="CH299" s="41">
        <v>454300</v>
      </c>
      <c r="CI299" s="41">
        <v>450900</v>
      </c>
      <c r="CJ299" s="41">
        <v>448800</v>
      </c>
      <c r="CK299" s="41">
        <v>448500</v>
      </c>
      <c r="CL299" s="41">
        <v>448700</v>
      </c>
      <c r="CM299" s="41">
        <v>450800</v>
      </c>
      <c r="CN299" s="41">
        <v>454300</v>
      </c>
      <c r="CO299" s="41">
        <v>458400</v>
      </c>
      <c r="CP299" s="41">
        <v>461900</v>
      </c>
      <c r="CQ299" s="41">
        <v>463100</v>
      </c>
      <c r="CR299" s="41">
        <v>463000</v>
      </c>
      <c r="CS299" s="41">
        <v>464000</v>
      </c>
      <c r="CT299" s="41">
        <v>465300</v>
      </c>
      <c r="CU299" s="41">
        <v>465200</v>
      </c>
      <c r="CV299" s="41">
        <v>463800</v>
      </c>
      <c r="CW299" s="41">
        <v>464200</v>
      </c>
      <c r="CX299" s="41">
        <v>468000</v>
      </c>
      <c r="CY299" s="41">
        <v>472100</v>
      </c>
      <c r="CZ299" s="41">
        <v>474000</v>
      </c>
      <c r="DA299" s="41">
        <v>477100</v>
      </c>
      <c r="DB299" s="41">
        <v>484500</v>
      </c>
      <c r="DC299" s="41">
        <v>492700</v>
      </c>
      <c r="DD299" s="41">
        <v>498300</v>
      </c>
      <c r="DE299" s="41">
        <v>505700</v>
      </c>
      <c r="DF299" s="41">
        <v>516500</v>
      </c>
      <c r="DG299" s="41">
        <v>525700</v>
      </c>
      <c r="DH299" s="41">
        <v>533600</v>
      </c>
      <c r="DI299" s="41">
        <v>538700</v>
      </c>
      <c r="DJ299" s="41">
        <v>540700</v>
      </c>
      <c r="DK299" s="41">
        <v>542200</v>
      </c>
      <c r="DL299" s="41">
        <v>549200</v>
      </c>
      <c r="DM299" s="41">
        <v>557600</v>
      </c>
      <c r="DN299" s="41">
        <v>563600</v>
      </c>
      <c r="DO299" s="41">
        <v>567800</v>
      </c>
      <c r="DP299" s="41">
        <v>572500</v>
      </c>
    </row>
    <row r="300" spans="1:120">
      <c r="A300" s="41">
        <v>90291</v>
      </c>
      <c r="B300" s="41" t="s">
        <v>394</v>
      </c>
      <c r="C300" s="41" t="s">
        <v>66</v>
      </c>
      <c r="D300" s="41" t="s">
        <v>394</v>
      </c>
      <c r="E300" s="41" t="s">
        <v>394</v>
      </c>
      <c r="F300" s="41">
        <v>1079700</v>
      </c>
      <c r="G300" s="41">
        <v>1103900</v>
      </c>
      <c r="H300" s="41">
        <v>1121700</v>
      </c>
      <c r="I300" s="41">
        <v>1133900</v>
      </c>
      <c r="J300" s="41">
        <v>1148100</v>
      </c>
      <c r="K300" s="41">
        <v>1174200</v>
      </c>
      <c r="L300" s="41">
        <v>1204000</v>
      </c>
      <c r="M300" s="41">
        <v>1233600</v>
      </c>
      <c r="N300" s="41">
        <v>1252000</v>
      </c>
      <c r="O300" s="41">
        <v>1265800</v>
      </c>
      <c r="P300" s="41">
        <v>1273500</v>
      </c>
      <c r="Q300" s="41">
        <v>1269700</v>
      </c>
      <c r="R300" s="41">
        <v>1256800</v>
      </c>
      <c r="S300" s="41">
        <v>1262700</v>
      </c>
      <c r="T300" s="41">
        <v>1286500</v>
      </c>
      <c r="U300" s="41">
        <v>1302700</v>
      </c>
      <c r="V300" s="41">
        <v>1308200</v>
      </c>
      <c r="W300" s="41">
        <v>1311700</v>
      </c>
      <c r="X300" s="41">
        <v>1308600</v>
      </c>
      <c r="Y300" s="41">
        <v>1296700</v>
      </c>
      <c r="Z300" s="41">
        <v>1289900</v>
      </c>
      <c r="AA300" s="41">
        <v>1286000</v>
      </c>
      <c r="AB300" s="41">
        <v>1288300</v>
      </c>
      <c r="AC300" s="41">
        <v>1296400</v>
      </c>
      <c r="AD300" s="41">
        <v>1316300</v>
      </c>
      <c r="AE300" s="41">
        <v>1334600</v>
      </c>
      <c r="AF300" s="41">
        <v>1342300</v>
      </c>
      <c r="AG300" s="41">
        <v>1344000</v>
      </c>
      <c r="AH300" s="41">
        <v>1350700</v>
      </c>
      <c r="AI300" s="41">
        <v>1356100</v>
      </c>
      <c r="AJ300" s="41">
        <v>1363900</v>
      </c>
      <c r="AK300" s="41">
        <v>1368800</v>
      </c>
      <c r="AL300" s="41">
        <v>1366900</v>
      </c>
      <c r="AM300" s="41">
        <v>1361300</v>
      </c>
      <c r="AN300" s="41">
        <v>1356500</v>
      </c>
      <c r="AO300" s="41">
        <v>1342100</v>
      </c>
      <c r="AP300" s="41">
        <v>1319500</v>
      </c>
      <c r="AQ300" s="41">
        <v>1294400</v>
      </c>
      <c r="AR300" s="41">
        <v>1270500</v>
      </c>
      <c r="AS300" s="41">
        <v>1251700</v>
      </c>
      <c r="AT300" s="41">
        <v>1238100</v>
      </c>
      <c r="AU300" s="41">
        <v>1226400</v>
      </c>
      <c r="AV300" s="41">
        <v>1215100</v>
      </c>
      <c r="AW300" s="41">
        <v>1206600</v>
      </c>
      <c r="AX300" s="41">
        <v>1207700</v>
      </c>
      <c r="AY300" s="41">
        <v>1213600</v>
      </c>
      <c r="AZ300" s="41">
        <v>1199300</v>
      </c>
      <c r="BA300" s="41">
        <v>1186800</v>
      </c>
      <c r="BB300" s="41">
        <v>1195100</v>
      </c>
      <c r="BC300" s="41">
        <v>1197400</v>
      </c>
      <c r="BD300" s="41">
        <v>1182200</v>
      </c>
      <c r="BE300" s="41">
        <v>1176700</v>
      </c>
      <c r="BF300" s="41">
        <v>1173500</v>
      </c>
      <c r="BG300" s="41">
        <v>1165300</v>
      </c>
      <c r="BH300" s="41">
        <v>1149500</v>
      </c>
      <c r="BI300" s="41">
        <v>1130100</v>
      </c>
      <c r="BJ300" s="41">
        <v>1115100</v>
      </c>
      <c r="BK300" s="41">
        <v>1116300</v>
      </c>
      <c r="BL300" s="41">
        <v>1130900</v>
      </c>
      <c r="BM300" s="41">
        <v>1153300</v>
      </c>
      <c r="BN300" s="41">
        <v>1168200</v>
      </c>
      <c r="BO300" s="41">
        <v>1168900</v>
      </c>
      <c r="BP300" s="41">
        <v>1175400</v>
      </c>
      <c r="BQ300" s="41">
        <v>1186300</v>
      </c>
      <c r="BR300" s="41">
        <v>1197700</v>
      </c>
      <c r="BS300" s="41">
        <v>1209700</v>
      </c>
      <c r="BT300" s="41">
        <v>1216800</v>
      </c>
      <c r="BU300" s="41">
        <v>1208000</v>
      </c>
      <c r="BV300" s="41">
        <v>1192700</v>
      </c>
      <c r="BW300" s="41">
        <v>1172200</v>
      </c>
      <c r="BX300" s="41">
        <v>1156000</v>
      </c>
      <c r="BY300" s="41">
        <v>1144000</v>
      </c>
      <c r="BZ300" s="41">
        <v>1130700</v>
      </c>
      <c r="CA300" s="41">
        <v>1127700</v>
      </c>
      <c r="CB300" s="41">
        <v>1136500</v>
      </c>
      <c r="CC300" s="41">
        <v>1137300</v>
      </c>
      <c r="CD300" s="41">
        <v>1124000</v>
      </c>
      <c r="CE300" s="41">
        <v>1111800</v>
      </c>
      <c r="CF300" s="41">
        <v>1116100</v>
      </c>
      <c r="CG300" s="41">
        <v>1135300</v>
      </c>
      <c r="CH300" s="41">
        <v>1147100</v>
      </c>
      <c r="CI300" s="41">
        <v>1145100</v>
      </c>
      <c r="CJ300" s="41">
        <v>1148400</v>
      </c>
      <c r="CK300" s="41">
        <v>1157800</v>
      </c>
      <c r="CL300" s="41">
        <v>1166900</v>
      </c>
      <c r="CM300" s="41">
        <v>1171200</v>
      </c>
      <c r="CN300" s="41">
        <v>1174600</v>
      </c>
      <c r="CO300" s="41">
        <v>1184200</v>
      </c>
      <c r="CP300" s="41">
        <v>1200500</v>
      </c>
      <c r="CQ300" s="41">
        <v>1215300</v>
      </c>
      <c r="CR300" s="41">
        <v>1233000</v>
      </c>
      <c r="CS300" s="41">
        <v>1250800</v>
      </c>
      <c r="CT300" s="41">
        <v>1266800</v>
      </c>
      <c r="CU300" s="41">
        <v>1290500</v>
      </c>
      <c r="CV300" s="41">
        <v>1314200</v>
      </c>
      <c r="CW300" s="41">
        <v>1332600</v>
      </c>
      <c r="CX300" s="41">
        <v>1353200</v>
      </c>
      <c r="CY300" s="41">
        <v>1385500</v>
      </c>
      <c r="CZ300" s="41">
        <v>1422100</v>
      </c>
      <c r="DA300" s="41">
        <v>1450700</v>
      </c>
      <c r="DB300" s="41">
        <v>1466800</v>
      </c>
      <c r="DC300" s="41">
        <v>1474200</v>
      </c>
      <c r="DD300" s="41">
        <v>1479800</v>
      </c>
      <c r="DE300" s="41">
        <v>1504600</v>
      </c>
      <c r="DF300" s="41">
        <v>1547100</v>
      </c>
      <c r="DG300" s="41">
        <v>1573800</v>
      </c>
      <c r="DH300" s="41">
        <v>1587700</v>
      </c>
      <c r="DI300" s="41">
        <v>1598000</v>
      </c>
      <c r="DJ300" s="41">
        <v>1603800</v>
      </c>
      <c r="DK300" s="41">
        <v>1607500</v>
      </c>
      <c r="DL300" s="41">
        <v>1613400</v>
      </c>
      <c r="DM300" s="41">
        <v>1629600</v>
      </c>
      <c r="DN300" s="41">
        <v>1665000</v>
      </c>
      <c r="DO300" s="41">
        <v>1696900</v>
      </c>
      <c r="DP300" s="41">
        <v>1713600</v>
      </c>
    </row>
    <row r="301" spans="1:120">
      <c r="A301" s="41">
        <v>94804</v>
      </c>
      <c r="B301" s="41" t="s">
        <v>84</v>
      </c>
      <c r="C301" s="41" t="s">
        <v>66</v>
      </c>
      <c r="D301" s="41" t="s">
        <v>65</v>
      </c>
      <c r="E301" s="41" t="s">
        <v>342</v>
      </c>
      <c r="F301" s="41">
        <v>448500</v>
      </c>
      <c r="G301" s="41">
        <v>454700</v>
      </c>
      <c r="H301" s="41">
        <v>463600</v>
      </c>
      <c r="I301" s="41">
        <v>472300</v>
      </c>
      <c r="J301" s="41">
        <v>478300</v>
      </c>
      <c r="K301" s="41">
        <v>482400</v>
      </c>
      <c r="L301" s="41">
        <v>485700</v>
      </c>
      <c r="M301" s="41">
        <v>488400</v>
      </c>
      <c r="N301" s="41">
        <v>491900</v>
      </c>
      <c r="O301" s="41">
        <v>495500</v>
      </c>
      <c r="P301" s="41">
        <v>497700</v>
      </c>
      <c r="Q301" s="41">
        <v>499700</v>
      </c>
      <c r="R301" s="41">
        <v>500700</v>
      </c>
      <c r="S301" s="41">
        <v>500400</v>
      </c>
      <c r="T301" s="41">
        <v>500200</v>
      </c>
      <c r="U301" s="41">
        <v>500500</v>
      </c>
      <c r="V301" s="41">
        <v>502300</v>
      </c>
      <c r="W301" s="41">
        <v>505000</v>
      </c>
      <c r="X301" s="41">
        <v>507600</v>
      </c>
      <c r="Y301" s="41">
        <v>508400</v>
      </c>
      <c r="Z301" s="41">
        <v>504500</v>
      </c>
      <c r="AA301" s="41">
        <v>499000</v>
      </c>
      <c r="AB301" s="41">
        <v>496300</v>
      </c>
      <c r="AC301" s="41">
        <v>493100</v>
      </c>
      <c r="AD301" s="41">
        <v>487900</v>
      </c>
      <c r="AE301" s="41">
        <v>484900</v>
      </c>
      <c r="AF301" s="41">
        <v>484600</v>
      </c>
      <c r="AG301" s="41">
        <v>486000</v>
      </c>
      <c r="AH301" s="41">
        <v>487300</v>
      </c>
      <c r="AI301" s="41">
        <v>486100</v>
      </c>
      <c r="AJ301" s="41">
        <v>482000</v>
      </c>
      <c r="AK301" s="41">
        <v>476400</v>
      </c>
      <c r="AL301" s="41">
        <v>465200</v>
      </c>
      <c r="AM301" s="41">
        <v>449600</v>
      </c>
      <c r="AN301" s="41">
        <v>434200</v>
      </c>
      <c r="AO301" s="41">
        <v>419200</v>
      </c>
      <c r="AP301" s="41">
        <v>402700</v>
      </c>
      <c r="AQ301" s="41">
        <v>386500</v>
      </c>
      <c r="AR301" s="41">
        <v>371200</v>
      </c>
      <c r="AS301" s="41">
        <v>355600</v>
      </c>
      <c r="AT301" s="41">
        <v>341700</v>
      </c>
      <c r="AU301" s="41">
        <v>329200</v>
      </c>
      <c r="AV301" s="41">
        <v>317900</v>
      </c>
      <c r="AW301" s="41">
        <v>308000</v>
      </c>
      <c r="AX301" s="41">
        <v>296000</v>
      </c>
      <c r="AY301" s="41">
        <v>282000</v>
      </c>
      <c r="AZ301" s="41">
        <v>270500</v>
      </c>
      <c r="BA301" s="41">
        <v>266800</v>
      </c>
      <c r="BB301" s="41">
        <v>267800</v>
      </c>
      <c r="BC301" s="41">
        <v>265400</v>
      </c>
      <c r="BD301" s="41">
        <v>255900</v>
      </c>
      <c r="BE301" s="41">
        <v>245400</v>
      </c>
      <c r="BF301" s="41">
        <v>237400</v>
      </c>
      <c r="BG301" s="41">
        <v>232300</v>
      </c>
      <c r="BH301" s="41">
        <v>228500</v>
      </c>
      <c r="BI301" s="41">
        <v>225700</v>
      </c>
      <c r="BJ301" s="41">
        <v>231000</v>
      </c>
      <c r="BK301" s="41">
        <v>242300</v>
      </c>
      <c r="BL301" s="41">
        <v>247900</v>
      </c>
      <c r="BM301" s="41">
        <v>243200</v>
      </c>
      <c r="BN301" s="41">
        <v>239000</v>
      </c>
      <c r="BO301" s="41">
        <v>237200</v>
      </c>
      <c r="BP301" s="41">
        <v>235300</v>
      </c>
      <c r="BQ301" s="41">
        <v>233200</v>
      </c>
      <c r="BR301" s="41">
        <v>230700</v>
      </c>
      <c r="BS301" s="41">
        <v>227700</v>
      </c>
      <c r="BT301" s="41">
        <v>224100</v>
      </c>
      <c r="BU301" s="41">
        <v>220900</v>
      </c>
      <c r="BV301" s="41">
        <v>217600</v>
      </c>
      <c r="BW301" s="41">
        <v>213100</v>
      </c>
      <c r="BX301" s="41">
        <v>206200</v>
      </c>
      <c r="BY301" s="41">
        <v>201700</v>
      </c>
      <c r="BZ301" s="41">
        <v>199100</v>
      </c>
      <c r="CA301" s="41">
        <v>197500</v>
      </c>
      <c r="CB301" s="41">
        <v>196700</v>
      </c>
      <c r="CC301" s="41">
        <v>195500</v>
      </c>
      <c r="CD301" s="41">
        <v>192100</v>
      </c>
      <c r="CE301" s="41">
        <v>188200</v>
      </c>
      <c r="CF301" s="41">
        <v>184300</v>
      </c>
      <c r="CG301" s="41">
        <v>181200</v>
      </c>
      <c r="CH301" s="41">
        <v>177300</v>
      </c>
      <c r="CI301" s="41">
        <v>174400</v>
      </c>
      <c r="CJ301" s="41">
        <v>174300</v>
      </c>
      <c r="CK301" s="41">
        <v>175100</v>
      </c>
      <c r="CL301" s="41">
        <v>175700</v>
      </c>
      <c r="CM301" s="41">
        <v>176500</v>
      </c>
      <c r="CN301" s="41">
        <v>177600</v>
      </c>
      <c r="CO301" s="41">
        <v>179100</v>
      </c>
      <c r="CP301" s="41">
        <v>181800</v>
      </c>
      <c r="CQ301" s="41">
        <v>184300</v>
      </c>
      <c r="CR301" s="41">
        <v>188200</v>
      </c>
      <c r="CS301" s="41">
        <v>191800</v>
      </c>
      <c r="CT301" s="41">
        <v>195300</v>
      </c>
      <c r="CU301" s="41">
        <v>199300</v>
      </c>
      <c r="CV301" s="41">
        <v>206500</v>
      </c>
      <c r="CW301" s="41">
        <v>214100</v>
      </c>
      <c r="CX301" s="41">
        <v>221400</v>
      </c>
      <c r="CY301" s="41">
        <v>227400</v>
      </c>
      <c r="CZ301" s="41">
        <v>234800</v>
      </c>
      <c r="DA301" s="41">
        <v>242100</v>
      </c>
      <c r="DB301" s="41">
        <v>249000</v>
      </c>
      <c r="DC301" s="41">
        <v>254600</v>
      </c>
      <c r="DD301" s="41">
        <v>258200</v>
      </c>
      <c r="DE301" s="41">
        <v>261700</v>
      </c>
      <c r="DF301" s="41">
        <v>266800</v>
      </c>
      <c r="DG301" s="41">
        <v>272100</v>
      </c>
      <c r="DH301" s="41">
        <v>275800</v>
      </c>
      <c r="DI301" s="41">
        <v>279100</v>
      </c>
      <c r="DJ301" s="41">
        <v>281900</v>
      </c>
      <c r="DK301" s="41">
        <v>286600</v>
      </c>
      <c r="DL301" s="41">
        <v>296600</v>
      </c>
      <c r="DM301" s="41">
        <v>307500</v>
      </c>
      <c r="DN301" s="41">
        <v>316200</v>
      </c>
      <c r="DO301" s="41">
        <v>324500</v>
      </c>
      <c r="DP301" s="41">
        <v>332800</v>
      </c>
    </row>
    <row r="302" spans="1:120">
      <c r="A302" s="41">
        <v>93311</v>
      </c>
      <c r="B302" s="41" t="s">
        <v>430</v>
      </c>
      <c r="C302" s="41" t="s">
        <v>66</v>
      </c>
      <c r="D302" s="41" t="s">
        <v>430</v>
      </c>
      <c r="E302" s="41" t="s">
        <v>431</v>
      </c>
      <c r="F302" s="41">
        <v>339400</v>
      </c>
      <c r="G302" s="41">
        <v>347000</v>
      </c>
      <c r="H302" s="41">
        <v>355800</v>
      </c>
      <c r="I302" s="41">
        <v>363500</v>
      </c>
      <c r="J302" s="41">
        <v>370800</v>
      </c>
      <c r="K302" s="41">
        <v>379400</v>
      </c>
      <c r="L302" s="41">
        <v>388800</v>
      </c>
      <c r="M302" s="41">
        <v>397900</v>
      </c>
      <c r="N302" s="41">
        <v>406300</v>
      </c>
      <c r="O302" s="41">
        <v>412500</v>
      </c>
      <c r="P302" s="41">
        <v>417400</v>
      </c>
      <c r="Q302" s="41">
        <v>422200</v>
      </c>
      <c r="R302" s="41">
        <v>425300</v>
      </c>
      <c r="S302" s="41">
        <v>426400</v>
      </c>
      <c r="T302" s="41">
        <v>426800</v>
      </c>
      <c r="U302" s="41">
        <v>426300</v>
      </c>
      <c r="V302" s="41">
        <v>425600</v>
      </c>
      <c r="W302" s="41">
        <v>424000</v>
      </c>
      <c r="X302" s="41">
        <v>420600</v>
      </c>
      <c r="Y302" s="41">
        <v>415900</v>
      </c>
      <c r="Z302" s="41">
        <v>411400</v>
      </c>
      <c r="AA302" s="41">
        <v>406600</v>
      </c>
      <c r="AB302" s="41">
        <v>401400</v>
      </c>
      <c r="AC302" s="41">
        <v>395300</v>
      </c>
      <c r="AD302" s="41">
        <v>389100</v>
      </c>
      <c r="AE302" s="41">
        <v>384300</v>
      </c>
      <c r="AF302" s="41">
        <v>381300</v>
      </c>
      <c r="AG302" s="41">
        <v>378100</v>
      </c>
      <c r="AH302" s="41">
        <v>373400</v>
      </c>
      <c r="AI302" s="41">
        <v>367400</v>
      </c>
      <c r="AJ302" s="41">
        <v>361200</v>
      </c>
      <c r="AK302" s="41">
        <v>355300</v>
      </c>
      <c r="AL302" s="41">
        <v>349000</v>
      </c>
      <c r="AM302" s="41">
        <v>343100</v>
      </c>
      <c r="AN302" s="41">
        <v>337300</v>
      </c>
      <c r="AO302" s="41">
        <v>330500</v>
      </c>
      <c r="AP302" s="41">
        <v>324200</v>
      </c>
      <c r="AQ302" s="41">
        <v>318300</v>
      </c>
      <c r="AR302" s="41">
        <v>310900</v>
      </c>
      <c r="AS302" s="41">
        <v>302800</v>
      </c>
      <c r="AT302" s="41">
        <v>294600</v>
      </c>
      <c r="AU302" s="41">
        <v>287300</v>
      </c>
      <c r="AV302" s="41">
        <v>282200</v>
      </c>
      <c r="AW302" s="41">
        <v>277400</v>
      </c>
      <c r="AX302" s="41">
        <v>271200</v>
      </c>
      <c r="AY302" s="41">
        <v>265400</v>
      </c>
      <c r="AZ302" s="41">
        <v>260200</v>
      </c>
      <c r="BA302" s="41">
        <v>254700</v>
      </c>
      <c r="BB302" s="41">
        <v>249500</v>
      </c>
      <c r="BC302" s="41">
        <v>245600</v>
      </c>
      <c r="BD302" s="41">
        <v>242400</v>
      </c>
      <c r="BE302" s="41">
        <v>238700</v>
      </c>
      <c r="BF302" s="41">
        <v>236100</v>
      </c>
      <c r="BG302" s="41">
        <v>234900</v>
      </c>
      <c r="BH302" s="41">
        <v>233600</v>
      </c>
      <c r="BI302" s="41">
        <v>231700</v>
      </c>
      <c r="BJ302" s="41">
        <v>230400</v>
      </c>
      <c r="BK302" s="41">
        <v>229500</v>
      </c>
      <c r="BL302" s="41">
        <v>228700</v>
      </c>
      <c r="BM302" s="41">
        <v>228300</v>
      </c>
      <c r="BN302" s="41">
        <v>229000</v>
      </c>
      <c r="BO302" s="41">
        <v>229900</v>
      </c>
      <c r="BP302" s="41">
        <v>230700</v>
      </c>
      <c r="BQ302" s="41">
        <v>231900</v>
      </c>
      <c r="BR302" s="41">
        <v>232400</v>
      </c>
      <c r="BS302" s="41">
        <v>231100</v>
      </c>
      <c r="BT302" s="41">
        <v>228200</v>
      </c>
      <c r="BU302" s="41">
        <v>223500</v>
      </c>
      <c r="BV302" s="41">
        <v>220500</v>
      </c>
      <c r="BW302" s="41">
        <v>220100</v>
      </c>
      <c r="BX302" s="41">
        <v>220000</v>
      </c>
      <c r="BY302" s="41">
        <v>220100</v>
      </c>
      <c r="BZ302" s="41">
        <v>221300</v>
      </c>
      <c r="CA302" s="41">
        <v>220600</v>
      </c>
      <c r="CB302" s="41">
        <v>218600</v>
      </c>
      <c r="CC302" s="41">
        <v>218500</v>
      </c>
      <c r="CD302" s="41">
        <v>219400</v>
      </c>
      <c r="CE302" s="41">
        <v>218400</v>
      </c>
      <c r="CF302" s="41">
        <v>216600</v>
      </c>
      <c r="CG302" s="41">
        <v>216800</v>
      </c>
      <c r="CH302" s="41">
        <v>216100</v>
      </c>
      <c r="CI302" s="41">
        <v>213900</v>
      </c>
      <c r="CJ302" s="41">
        <v>212400</v>
      </c>
      <c r="CK302" s="41">
        <v>214000</v>
      </c>
      <c r="CL302" s="41">
        <v>214900</v>
      </c>
      <c r="CM302" s="41">
        <v>214700</v>
      </c>
      <c r="CN302" s="41">
        <v>215700</v>
      </c>
      <c r="CO302" s="41">
        <v>217500</v>
      </c>
      <c r="CP302" s="41">
        <v>217900</v>
      </c>
      <c r="CQ302" s="41">
        <v>219600</v>
      </c>
      <c r="CR302" s="41">
        <v>223100</v>
      </c>
      <c r="CS302" s="41">
        <v>227000</v>
      </c>
      <c r="CT302" s="41">
        <v>231500</v>
      </c>
      <c r="CU302" s="41">
        <v>236400</v>
      </c>
      <c r="CV302" s="41">
        <v>239300</v>
      </c>
      <c r="CW302" s="41">
        <v>242200</v>
      </c>
      <c r="CX302" s="41">
        <v>244200</v>
      </c>
      <c r="CY302" s="41">
        <v>246500</v>
      </c>
      <c r="CZ302" s="41">
        <v>248400</v>
      </c>
      <c r="DA302" s="41">
        <v>251700</v>
      </c>
      <c r="DB302" s="41">
        <v>257100</v>
      </c>
      <c r="DC302" s="41">
        <v>264200</v>
      </c>
      <c r="DD302" s="41">
        <v>270600</v>
      </c>
      <c r="DE302" s="41">
        <v>274400</v>
      </c>
      <c r="DF302" s="41">
        <v>276400</v>
      </c>
      <c r="DG302" s="41">
        <v>277600</v>
      </c>
      <c r="DH302" s="41">
        <v>280000</v>
      </c>
      <c r="DI302" s="41">
        <v>280600</v>
      </c>
      <c r="DJ302" s="41">
        <v>282000</v>
      </c>
      <c r="DK302" s="41">
        <v>286000</v>
      </c>
      <c r="DL302" s="41">
        <v>289600</v>
      </c>
      <c r="DM302" s="41">
        <v>291600</v>
      </c>
      <c r="DN302" s="41">
        <v>293400</v>
      </c>
      <c r="DO302" s="41">
        <v>293900</v>
      </c>
      <c r="DP302" s="41">
        <v>293300</v>
      </c>
    </row>
    <row r="303" spans="1:120">
      <c r="A303" s="41">
        <v>90405</v>
      </c>
      <c r="B303" s="41" t="s">
        <v>563</v>
      </c>
      <c r="C303" s="41" t="s">
        <v>66</v>
      </c>
      <c r="D303" s="41" t="s">
        <v>394</v>
      </c>
      <c r="E303" s="41" t="s">
        <v>394</v>
      </c>
      <c r="F303" s="41">
        <v>1258400</v>
      </c>
      <c r="G303" s="41">
        <v>1273800</v>
      </c>
      <c r="H303" s="41">
        <v>1289600</v>
      </c>
      <c r="I303" s="41">
        <v>1297100</v>
      </c>
      <c r="J303" s="41">
        <v>1306600</v>
      </c>
      <c r="K303" s="41">
        <v>1334600</v>
      </c>
      <c r="L303" s="41">
        <v>1369600</v>
      </c>
      <c r="M303" s="41">
        <v>1393200</v>
      </c>
      <c r="N303" s="41">
        <v>1410600</v>
      </c>
      <c r="O303" s="41">
        <v>1425700</v>
      </c>
      <c r="P303" s="41">
        <v>1444000</v>
      </c>
      <c r="Q303" s="41">
        <v>1452700</v>
      </c>
      <c r="R303" s="41">
        <v>1447000</v>
      </c>
      <c r="S303" s="41">
        <v>1438800</v>
      </c>
      <c r="T303" s="41">
        <v>1440600</v>
      </c>
      <c r="U303" s="41">
        <v>1449300</v>
      </c>
      <c r="V303" s="41">
        <v>1466600</v>
      </c>
      <c r="W303" s="41">
        <v>1483000</v>
      </c>
      <c r="X303" s="41">
        <v>1482000</v>
      </c>
      <c r="Y303" s="41">
        <v>1469100</v>
      </c>
      <c r="Z303" s="41">
        <v>1450700</v>
      </c>
      <c r="AA303" s="41">
        <v>1445600</v>
      </c>
      <c r="AB303" s="41">
        <v>1457300</v>
      </c>
      <c r="AC303" s="41">
        <v>1475500</v>
      </c>
      <c r="AD303" s="41">
        <v>1488200</v>
      </c>
      <c r="AE303" s="41">
        <v>1496200</v>
      </c>
      <c r="AF303" s="41">
        <v>1488100</v>
      </c>
      <c r="AG303" s="41">
        <v>1466100</v>
      </c>
      <c r="AH303" s="41">
        <v>1444500</v>
      </c>
      <c r="AI303" s="41">
        <v>1432000</v>
      </c>
      <c r="AJ303" s="41">
        <v>1430100</v>
      </c>
      <c r="AK303" s="41">
        <v>1432400</v>
      </c>
      <c r="AL303" s="41">
        <v>1436700</v>
      </c>
      <c r="AM303" s="41">
        <v>1446000</v>
      </c>
      <c r="AN303" s="41">
        <v>1448600</v>
      </c>
      <c r="AO303" s="41">
        <v>1442400</v>
      </c>
      <c r="AP303" s="41">
        <v>1437600</v>
      </c>
      <c r="AQ303" s="41">
        <v>1426600</v>
      </c>
      <c r="AR303" s="41">
        <v>1407200</v>
      </c>
      <c r="AS303" s="41">
        <v>1391600</v>
      </c>
      <c r="AT303" s="41">
        <v>1375100</v>
      </c>
      <c r="AU303" s="41">
        <v>1347300</v>
      </c>
      <c r="AV303" s="41">
        <v>1317300</v>
      </c>
      <c r="AW303" s="41">
        <v>1293200</v>
      </c>
      <c r="AX303" s="41">
        <v>1283800</v>
      </c>
      <c r="AY303" s="41">
        <v>1273500</v>
      </c>
      <c r="AZ303" s="41">
        <v>1252000</v>
      </c>
      <c r="BA303" s="41">
        <v>1237500</v>
      </c>
      <c r="BB303" s="41">
        <v>1241400</v>
      </c>
      <c r="BC303" s="41">
        <v>1246100</v>
      </c>
      <c r="BD303" s="41">
        <v>1246400</v>
      </c>
      <c r="BE303" s="41">
        <v>1244500</v>
      </c>
      <c r="BF303" s="41">
        <v>1241700</v>
      </c>
      <c r="BG303" s="41">
        <v>1235900</v>
      </c>
      <c r="BH303" s="41">
        <v>1229900</v>
      </c>
      <c r="BI303" s="41">
        <v>1230100</v>
      </c>
      <c r="BJ303" s="41">
        <v>1236800</v>
      </c>
      <c r="BK303" s="41">
        <v>1241100</v>
      </c>
      <c r="BL303" s="41">
        <v>1249500</v>
      </c>
      <c r="BM303" s="41">
        <v>1273100</v>
      </c>
      <c r="BN303" s="41">
        <v>1301100</v>
      </c>
      <c r="BO303" s="41">
        <v>1324300</v>
      </c>
      <c r="BP303" s="41">
        <v>1347500</v>
      </c>
      <c r="BQ303" s="41">
        <v>1370900</v>
      </c>
      <c r="BR303" s="41">
        <v>1383400</v>
      </c>
      <c r="BS303" s="41">
        <v>1386000</v>
      </c>
      <c r="BT303" s="41">
        <v>1374900</v>
      </c>
      <c r="BU303" s="41">
        <v>1353400</v>
      </c>
      <c r="BV303" s="41">
        <v>1331200</v>
      </c>
      <c r="BW303" s="41">
        <v>1317000</v>
      </c>
      <c r="BX303" s="41">
        <v>1303000</v>
      </c>
      <c r="BY303" s="41">
        <v>1277200</v>
      </c>
      <c r="BZ303" s="41">
        <v>1245000</v>
      </c>
      <c r="CA303" s="41">
        <v>1231700</v>
      </c>
      <c r="CB303" s="41">
        <v>1234500</v>
      </c>
      <c r="CC303" s="41">
        <v>1241800</v>
      </c>
      <c r="CD303" s="41">
        <v>1244700</v>
      </c>
      <c r="CE303" s="41">
        <v>1244900</v>
      </c>
      <c r="CF303" s="41">
        <v>1250000</v>
      </c>
      <c r="CG303" s="41">
        <v>1261800</v>
      </c>
      <c r="CH303" s="41">
        <v>1266600</v>
      </c>
      <c r="CI303" s="41">
        <v>1261000</v>
      </c>
      <c r="CJ303" s="41">
        <v>1258500</v>
      </c>
      <c r="CK303" s="41">
        <v>1260400</v>
      </c>
      <c r="CL303" s="41">
        <v>1261200</v>
      </c>
      <c r="CM303" s="41">
        <v>1257100</v>
      </c>
      <c r="CN303" s="41">
        <v>1260500</v>
      </c>
      <c r="CO303" s="41">
        <v>1278200</v>
      </c>
      <c r="CP303" s="41">
        <v>1302900</v>
      </c>
      <c r="CQ303" s="41">
        <v>1320900</v>
      </c>
      <c r="CR303" s="41">
        <v>1339500</v>
      </c>
      <c r="CS303" s="41">
        <v>1365200</v>
      </c>
      <c r="CT303" s="41">
        <v>1389600</v>
      </c>
      <c r="CU303" s="41">
        <v>1410200</v>
      </c>
      <c r="CV303" s="41">
        <v>1428800</v>
      </c>
      <c r="CW303" s="41">
        <v>1451700</v>
      </c>
      <c r="CX303" s="41">
        <v>1478500</v>
      </c>
      <c r="CY303" s="41">
        <v>1503700</v>
      </c>
      <c r="CZ303" s="41">
        <v>1522900</v>
      </c>
      <c r="DA303" s="41">
        <v>1542700</v>
      </c>
      <c r="DB303" s="41">
        <v>1563700</v>
      </c>
      <c r="DC303" s="41">
        <v>1586000</v>
      </c>
      <c r="DD303" s="41">
        <v>1603500</v>
      </c>
      <c r="DE303" s="41">
        <v>1618800</v>
      </c>
      <c r="DF303" s="41">
        <v>1643400</v>
      </c>
      <c r="DG303" s="41">
        <v>1671400</v>
      </c>
      <c r="DH303" s="41">
        <v>1696800</v>
      </c>
      <c r="DI303" s="41">
        <v>1714100</v>
      </c>
      <c r="DJ303" s="41">
        <v>1720700</v>
      </c>
      <c r="DK303" s="41">
        <v>1729200</v>
      </c>
      <c r="DL303" s="41">
        <v>1741500</v>
      </c>
      <c r="DM303" s="41">
        <v>1740200</v>
      </c>
      <c r="DN303" s="41">
        <v>1732200</v>
      </c>
      <c r="DO303" s="41">
        <v>1738700</v>
      </c>
      <c r="DP303" s="41">
        <v>1749200</v>
      </c>
    </row>
    <row r="304" spans="1:120">
      <c r="A304" s="41">
        <v>90065</v>
      </c>
      <c r="B304" s="41" t="s">
        <v>394</v>
      </c>
      <c r="C304" s="41" t="s">
        <v>66</v>
      </c>
      <c r="D304" s="41" t="s">
        <v>394</v>
      </c>
      <c r="E304" s="41" t="s">
        <v>394</v>
      </c>
      <c r="F304" s="41">
        <v>598600</v>
      </c>
      <c r="G304" s="41">
        <v>606700</v>
      </c>
      <c r="H304" s="41">
        <v>619500</v>
      </c>
      <c r="I304" s="41">
        <v>635500</v>
      </c>
      <c r="J304" s="41">
        <v>653000</v>
      </c>
      <c r="K304" s="41">
        <v>669900</v>
      </c>
      <c r="L304" s="41">
        <v>682400</v>
      </c>
      <c r="M304" s="41">
        <v>691200</v>
      </c>
      <c r="N304" s="41">
        <v>698400</v>
      </c>
      <c r="O304" s="41">
        <v>705500</v>
      </c>
      <c r="P304" s="41">
        <v>712200</v>
      </c>
      <c r="Q304" s="41">
        <v>720100</v>
      </c>
      <c r="R304" s="41">
        <v>729000</v>
      </c>
      <c r="S304" s="41">
        <v>735300</v>
      </c>
      <c r="T304" s="41">
        <v>735500</v>
      </c>
      <c r="U304" s="41">
        <v>729200</v>
      </c>
      <c r="V304" s="41">
        <v>724200</v>
      </c>
      <c r="W304" s="41">
        <v>722600</v>
      </c>
      <c r="X304" s="41">
        <v>721200</v>
      </c>
      <c r="Y304" s="41">
        <v>719200</v>
      </c>
      <c r="Z304" s="41">
        <v>720700</v>
      </c>
      <c r="AA304" s="41">
        <v>722900</v>
      </c>
      <c r="AB304" s="41">
        <v>722100</v>
      </c>
      <c r="AC304" s="41">
        <v>720700</v>
      </c>
      <c r="AD304" s="41">
        <v>723900</v>
      </c>
      <c r="AE304" s="41">
        <v>732400</v>
      </c>
      <c r="AF304" s="41">
        <v>742300</v>
      </c>
      <c r="AG304" s="41">
        <v>751000</v>
      </c>
      <c r="AH304" s="41">
        <v>752200</v>
      </c>
      <c r="AI304" s="41">
        <v>751000</v>
      </c>
      <c r="AJ304" s="41">
        <v>750900</v>
      </c>
      <c r="AK304" s="41">
        <v>750300</v>
      </c>
      <c r="AL304" s="41">
        <v>745300</v>
      </c>
      <c r="AM304" s="41">
        <v>739800</v>
      </c>
      <c r="AN304" s="41">
        <v>729900</v>
      </c>
      <c r="AO304" s="41">
        <v>718100</v>
      </c>
      <c r="AP304" s="41">
        <v>706600</v>
      </c>
      <c r="AQ304" s="41">
        <v>695400</v>
      </c>
      <c r="AR304" s="41">
        <v>682700</v>
      </c>
      <c r="AS304" s="41">
        <v>669800</v>
      </c>
      <c r="AT304" s="41">
        <v>659200</v>
      </c>
      <c r="AU304" s="41">
        <v>649700</v>
      </c>
      <c r="AV304" s="41">
        <v>643000</v>
      </c>
      <c r="AW304" s="41">
        <v>641100</v>
      </c>
      <c r="AX304" s="41">
        <v>642600</v>
      </c>
      <c r="AY304" s="41">
        <v>644100</v>
      </c>
      <c r="AZ304" s="41">
        <v>644600</v>
      </c>
      <c r="BA304" s="41">
        <v>641600</v>
      </c>
      <c r="BB304" s="41">
        <v>634900</v>
      </c>
      <c r="BC304" s="41">
        <v>622800</v>
      </c>
      <c r="BD304" s="41">
        <v>608400</v>
      </c>
      <c r="BE304" s="41">
        <v>598300</v>
      </c>
      <c r="BF304" s="41">
        <v>594400</v>
      </c>
      <c r="BG304" s="41">
        <v>591900</v>
      </c>
      <c r="BH304" s="41">
        <v>591900</v>
      </c>
      <c r="BI304" s="41">
        <v>593900</v>
      </c>
      <c r="BJ304" s="41">
        <v>598400</v>
      </c>
      <c r="BK304" s="41">
        <v>601100</v>
      </c>
      <c r="BL304" s="41">
        <v>603700</v>
      </c>
      <c r="BM304" s="41">
        <v>607800</v>
      </c>
      <c r="BN304" s="41">
        <v>609200</v>
      </c>
      <c r="BO304" s="41">
        <v>608600</v>
      </c>
      <c r="BP304" s="41">
        <v>610000</v>
      </c>
      <c r="BQ304" s="41">
        <v>607900</v>
      </c>
      <c r="BR304" s="41">
        <v>599100</v>
      </c>
      <c r="BS304" s="41">
        <v>591500</v>
      </c>
      <c r="BT304" s="41">
        <v>583600</v>
      </c>
      <c r="BU304" s="41">
        <v>575500</v>
      </c>
      <c r="BV304" s="41">
        <v>568900</v>
      </c>
      <c r="BW304" s="41">
        <v>564600</v>
      </c>
      <c r="BX304" s="41">
        <v>561700</v>
      </c>
      <c r="BY304" s="41">
        <v>559300</v>
      </c>
      <c r="BZ304" s="41">
        <v>560000</v>
      </c>
      <c r="CA304" s="41">
        <v>565500</v>
      </c>
      <c r="CB304" s="41">
        <v>569100</v>
      </c>
      <c r="CC304" s="41">
        <v>570000</v>
      </c>
      <c r="CD304" s="41">
        <v>570200</v>
      </c>
      <c r="CE304" s="41">
        <v>569700</v>
      </c>
      <c r="CF304" s="41">
        <v>569500</v>
      </c>
      <c r="CG304" s="41">
        <v>570500</v>
      </c>
      <c r="CH304" s="41">
        <v>570100</v>
      </c>
      <c r="CI304" s="41">
        <v>567400</v>
      </c>
      <c r="CJ304" s="41">
        <v>563200</v>
      </c>
      <c r="CK304" s="41">
        <v>559600</v>
      </c>
      <c r="CL304" s="41">
        <v>556200</v>
      </c>
      <c r="CM304" s="41">
        <v>554100</v>
      </c>
      <c r="CN304" s="41">
        <v>555700</v>
      </c>
      <c r="CO304" s="41">
        <v>561100</v>
      </c>
      <c r="CP304" s="41">
        <v>569100</v>
      </c>
      <c r="CQ304" s="41">
        <v>574500</v>
      </c>
      <c r="CR304" s="41">
        <v>580200</v>
      </c>
      <c r="CS304" s="41">
        <v>588700</v>
      </c>
      <c r="CT304" s="41">
        <v>595800</v>
      </c>
      <c r="CU304" s="41">
        <v>601700</v>
      </c>
      <c r="CV304" s="41">
        <v>608800</v>
      </c>
      <c r="CW304" s="41">
        <v>615200</v>
      </c>
      <c r="CX304" s="41">
        <v>625500</v>
      </c>
      <c r="CY304" s="41">
        <v>638500</v>
      </c>
      <c r="CZ304" s="41">
        <v>646900</v>
      </c>
      <c r="DA304" s="41">
        <v>653300</v>
      </c>
      <c r="DB304" s="41">
        <v>663400</v>
      </c>
      <c r="DC304" s="41">
        <v>676200</v>
      </c>
      <c r="DD304" s="41">
        <v>682800</v>
      </c>
      <c r="DE304" s="41">
        <v>681000</v>
      </c>
      <c r="DF304" s="41">
        <v>682300</v>
      </c>
      <c r="DG304" s="41">
        <v>689600</v>
      </c>
      <c r="DH304" s="41">
        <v>700900</v>
      </c>
      <c r="DI304" s="41">
        <v>711300</v>
      </c>
      <c r="DJ304" s="41">
        <v>719100</v>
      </c>
      <c r="DK304" s="41">
        <v>723800</v>
      </c>
      <c r="DL304" s="41">
        <v>733100</v>
      </c>
      <c r="DM304" s="41">
        <v>741200</v>
      </c>
      <c r="DN304" s="41">
        <v>743600</v>
      </c>
      <c r="DO304" s="41">
        <v>743300</v>
      </c>
      <c r="DP304" s="41">
        <v>745400</v>
      </c>
    </row>
    <row r="305" spans="1:120">
      <c r="A305" s="41">
        <v>90723</v>
      </c>
      <c r="B305" s="41" t="s">
        <v>564</v>
      </c>
      <c r="C305" s="41" t="s">
        <v>66</v>
      </c>
      <c r="D305" s="41" t="s">
        <v>394</v>
      </c>
      <c r="E305" s="41" t="s">
        <v>394</v>
      </c>
      <c r="F305" s="41">
        <v>398600</v>
      </c>
      <c r="G305" s="41">
        <v>403500</v>
      </c>
      <c r="H305" s="41">
        <v>407800</v>
      </c>
      <c r="I305" s="41">
        <v>412400</v>
      </c>
      <c r="J305" s="41">
        <v>418600</v>
      </c>
      <c r="K305" s="41">
        <v>426400</v>
      </c>
      <c r="L305" s="41">
        <v>437200</v>
      </c>
      <c r="M305" s="41">
        <v>450100</v>
      </c>
      <c r="N305" s="41">
        <v>462600</v>
      </c>
      <c r="O305" s="41">
        <v>472800</v>
      </c>
      <c r="P305" s="41">
        <v>481600</v>
      </c>
      <c r="Q305" s="41">
        <v>488300</v>
      </c>
      <c r="R305" s="41">
        <v>492600</v>
      </c>
      <c r="S305" s="41">
        <v>497200</v>
      </c>
      <c r="T305" s="41">
        <v>505600</v>
      </c>
      <c r="U305" s="41">
        <v>516000</v>
      </c>
      <c r="V305" s="41">
        <v>524300</v>
      </c>
      <c r="W305" s="41">
        <v>530400</v>
      </c>
      <c r="X305" s="41">
        <v>535500</v>
      </c>
      <c r="Y305" s="41">
        <v>540000</v>
      </c>
      <c r="Z305" s="41">
        <v>542000</v>
      </c>
      <c r="AA305" s="41">
        <v>541400</v>
      </c>
      <c r="AB305" s="41">
        <v>537800</v>
      </c>
      <c r="AC305" s="41">
        <v>533300</v>
      </c>
      <c r="AD305" s="41">
        <v>531400</v>
      </c>
      <c r="AE305" s="41">
        <v>531400</v>
      </c>
      <c r="AF305" s="41">
        <v>530100</v>
      </c>
      <c r="AG305" s="41">
        <v>529400</v>
      </c>
      <c r="AH305" s="41">
        <v>530200</v>
      </c>
      <c r="AI305" s="41">
        <v>530900</v>
      </c>
      <c r="AJ305" s="41">
        <v>530900</v>
      </c>
      <c r="AK305" s="41">
        <v>530200</v>
      </c>
      <c r="AL305" s="41">
        <v>527200</v>
      </c>
      <c r="AM305" s="41">
        <v>522900</v>
      </c>
      <c r="AN305" s="41">
        <v>517500</v>
      </c>
      <c r="AO305" s="41">
        <v>511400</v>
      </c>
      <c r="AP305" s="41">
        <v>504200</v>
      </c>
      <c r="AQ305" s="41">
        <v>494800</v>
      </c>
      <c r="AR305" s="41">
        <v>482200</v>
      </c>
      <c r="AS305" s="41">
        <v>465700</v>
      </c>
      <c r="AT305" s="41">
        <v>449100</v>
      </c>
      <c r="AU305" s="41">
        <v>433100</v>
      </c>
      <c r="AV305" s="41">
        <v>415600</v>
      </c>
      <c r="AW305" s="41">
        <v>399000</v>
      </c>
      <c r="AX305" s="41">
        <v>388400</v>
      </c>
      <c r="AY305" s="41">
        <v>381100</v>
      </c>
      <c r="AZ305" s="41">
        <v>372400</v>
      </c>
      <c r="BA305" s="41">
        <v>363200</v>
      </c>
      <c r="BB305" s="41">
        <v>354500</v>
      </c>
      <c r="BC305" s="41">
        <v>345300</v>
      </c>
      <c r="BD305" s="41">
        <v>335300</v>
      </c>
      <c r="BE305" s="41">
        <v>325900</v>
      </c>
      <c r="BF305" s="41">
        <v>317700</v>
      </c>
      <c r="BG305" s="41">
        <v>313100</v>
      </c>
      <c r="BH305" s="41">
        <v>311900</v>
      </c>
      <c r="BI305" s="41">
        <v>312000</v>
      </c>
      <c r="BJ305" s="41">
        <v>311700</v>
      </c>
      <c r="BK305" s="41">
        <v>311500</v>
      </c>
      <c r="BL305" s="41">
        <v>312300</v>
      </c>
      <c r="BM305" s="41">
        <v>315600</v>
      </c>
      <c r="BN305" s="41">
        <v>318000</v>
      </c>
      <c r="BO305" s="41">
        <v>317500</v>
      </c>
      <c r="BP305" s="41">
        <v>316000</v>
      </c>
      <c r="BQ305" s="41">
        <v>317100</v>
      </c>
      <c r="BR305" s="41">
        <v>318700</v>
      </c>
      <c r="BS305" s="41">
        <v>319100</v>
      </c>
      <c r="BT305" s="41">
        <v>315600</v>
      </c>
      <c r="BU305" s="41">
        <v>310400</v>
      </c>
      <c r="BV305" s="41">
        <v>305600</v>
      </c>
      <c r="BW305" s="41">
        <v>302900</v>
      </c>
      <c r="BX305" s="41">
        <v>301400</v>
      </c>
      <c r="BY305" s="41">
        <v>299900</v>
      </c>
      <c r="BZ305" s="41">
        <v>296400</v>
      </c>
      <c r="CA305" s="41">
        <v>292500</v>
      </c>
      <c r="CB305" s="41">
        <v>290900</v>
      </c>
      <c r="CC305" s="41">
        <v>291000</v>
      </c>
      <c r="CD305" s="41">
        <v>289300</v>
      </c>
      <c r="CE305" s="41">
        <v>286000</v>
      </c>
      <c r="CF305" s="41">
        <v>283400</v>
      </c>
      <c r="CG305" s="41">
        <v>281000</v>
      </c>
      <c r="CH305" s="41">
        <v>277600</v>
      </c>
      <c r="CI305" s="41">
        <v>273300</v>
      </c>
      <c r="CJ305" s="41">
        <v>269700</v>
      </c>
      <c r="CK305" s="41">
        <v>268200</v>
      </c>
      <c r="CL305" s="41">
        <v>269900</v>
      </c>
      <c r="CM305" s="41">
        <v>273200</v>
      </c>
      <c r="CN305" s="41">
        <v>278000</v>
      </c>
      <c r="CO305" s="41">
        <v>284100</v>
      </c>
      <c r="CP305" s="41">
        <v>291100</v>
      </c>
      <c r="CQ305" s="41">
        <v>295000</v>
      </c>
      <c r="CR305" s="41">
        <v>296400</v>
      </c>
      <c r="CS305" s="41">
        <v>297500</v>
      </c>
      <c r="CT305" s="41">
        <v>299600</v>
      </c>
      <c r="CU305" s="41">
        <v>302300</v>
      </c>
      <c r="CV305" s="41">
        <v>304700</v>
      </c>
      <c r="CW305" s="41">
        <v>304000</v>
      </c>
      <c r="CX305" s="41">
        <v>306700</v>
      </c>
      <c r="CY305" s="41">
        <v>316300</v>
      </c>
      <c r="CZ305" s="41">
        <v>326700</v>
      </c>
      <c r="DA305" s="41">
        <v>333700</v>
      </c>
      <c r="DB305" s="41">
        <v>340000</v>
      </c>
      <c r="DC305" s="41">
        <v>345600</v>
      </c>
      <c r="DD305" s="41">
        <v>349700</v>
      </c>
      <c r="DE305" s="41">
        <v>354000</v>
      </c>
      <c r="DF305" s="41">
        <v>358700</v>
      </c>
      <c r="DG305" s="41">
        <v>362900</v>
      </c>
      <c r="DH305" s="41">
        <v>367600</v>
      </c>
      <c r="DI305" s="41">
        <v>373800</v>
      </c>
      <c r="DJ305" s="41">
        <v>379100</v>
      </c>
      <c r="DK305" s="41">
        <v>384300</v>
      </c>
      <c r="DL305" s="41">
        <v>388100</v>
      </c>
      <c r="DM305" s="41">
        <v>386500</v>
      </c>
      <c r="DN305" s="41">
        <v>383700</v>
      </c>
      <c r="DO305" s="41">
        <v>385400</v>
      </c>
      <c r="DP305" s="41">
        <v>388300</v>
      </c>
    </row>
    <row r="306" spans="1:120">
      <c r="A306" s="41">
        <v>94044</v>
      </c>
      <c r="B306" s="41" t="s">
        <v>154</v>
      </c>
      <c r="C306" s="41" t="s">
        <v>66</v>
      </c>
      <c r="D306" s="41" t="s">
        <v>65</v>
      </c>
      <c r="E306" s="41" t="s">
        <v>114</v>
      </c>
      <c r="F306" s="41">
        <v>750300</v>
      </c>
      <c r="G306" s="41">
        <v>761000</v>
      </c>
      <c r="H306" s="41">
        <v>769400</v>
      </c>
      <c r="I306" s="41">
        <v>778800</v>
      </c>
      <c r="J306" s="41">
        <v>786700</v>
      </c>
      <c r="K306" s="41">
        <v>791200</v>
      </c>
      <c r="L306" s="41">
        <v>794400</v>
      </c>
      <c r="M306" s="41">
        <v>797600</v>
      </c>
      <c r="N306" s="41">
        <v>799600</v>
      </c>
      <c r="O306" s="41">
        <v>800200</v>
      </c>
      <c r="P306" s="41">
        <v>800400</v>
      </c>
      <c r="Q306" s="41">
        <v>802700</v>
      </c>
      <c r="R306" s="41">
        <v>807700</v>
      </c>
      <c r="S306" s="41">
        <v>812000</v>
      </c>
      <c r="T306" s="41">
        <v>813600</v>
      </c>
      <c r="U306" s="41">
        <v>814000</v>
      </c>
      <c r="V306" s="41">
        <v>812900</v>
      </c>
      <c r="W306" s="41">
        <v>812000</v>
      </c>
      <c r="X306" s="41">
        <v>812800</v>
      </c>
      <c r="Y306" s="41">
        <v>814200</v>
      </c>
      <c r="Z306" s="41">
        <v>814500</v>
      </c>
      <c r="AA306" s="41">
        <v>815700</v>
      </c>
      <c r="AB306" s="41">
        <v>814600</v>
      </c>
      <c r="AC306" s="41">
        <v>809400</v>
      </c>
      <c r="AD306" s="41">
        <v>804800</v>
      </c>
      <c r="AE306" s="41">
        <v>805800</v>
      </c>
      <c r="AF306" s="41">
        <v>810400</v>
      </c>
      <c r="AG306" s="41">
        <v>813000</v>
      </c>
      <c r="AH306" s="41">
        <v>813800</v>
      </c>
      <c r="AI306" s="41">
        <v>813100</v>
      </c>
      <c r="AJ306" s="41">
        <v>811000</v>
      </c>
      <c r="AK306" s="41">
        <v>806500</v>
      </c>
      <c r="AL306" s="41">
        <v>802100</v>
      </c>
      <c r="AM306" s="41">
        <v>797300</v>
      </c>
      <c r="AN306" s="41">
        <v>792200</v>
      </c>
      <c r="AO306" s="41">
        <v>784500</v>
      </c>
      <c r="AP306" s="41">
        <v>775600</v>
      </c>
      <c r="AQ306" s="41">
        <v>765000</v>
      </c>
      <c r="AR306" s="41">
        <v>753900</v>
      </c>
      <c r="AS306" s="41">
        <v>747000</v>
      </c>
      <c r="AT306" s="41">
        <v>745700</v>
      </c>
      <c r="AU306" s="41">
        <v>744500</v>
      </c>
      <c r="AV306" s="41">
        <v>738700</v>
      </c>
      <c r="AW306" s="41">
        <v>728900</v>
      </c>
      <c r="AX306" s="41">
        <v>721700</v>
      </c>
      <c r="AY306" s="41">
        <v>715400</v>
      </c>
      <c r="AZ306" s="41">
        <v>707200</v>
      </c>
      <c r="BA306" s="41">
        <v>700000</v>
      </c>
      <c r="BB306" s="41">
        <v>692000</v>
      </c>
      <c r="BC306" s="41">
        <v>680100</v>
      </c>
      <c r="BD306" s="41">
        <v>671200</v>
      </c>
      <c r="BE306" s="41">
        <v>667200</v>
      </c>
      <c r="BF306" s="41">
        <v>663500</v>
      </c>
      <c r="BG306" s="41">
        <v>662400</v>
      </c>
      <c r="BH306" s="41">
        <v>662500</v>
      </c>
      <c r="BI306" s="41">
        <v>660900</v>
      </c>
      <c r="BJ306" s="41">
        <v>658900</v>
      </c>
      <c r="BK306" s="41">
        <v>659900</v>
      </c>
      <c r="BL306" s="41">
        <v>662300</v>
      </c>
      <c r="BM306" s="41">
        <v>667600</v>
      </c>
      <c r="BN306" s="41">
        <v>671900</v>
      </c>
      <c r="BO306" s="41">
        <v>670100</v>
      </c>
      <c r="BP306" s="41">
        <v>664200</v>
      </c>
      <c r="BQ306" s="41">
        <v>665400</v>
      </c>
      <c r="BR306" s="41">
        <v>666300</v>
      </c>
      <c r="BS306" s="41">
        <v>657900</v>
      </c>
      <c r="BT306" s="41">
        <v>649000</v>
      </c>
      <c r="BU306" s="41">
        <v>649600</v>
      </c>
      <c r="BV306" s="41">
        <v>646000</v>
      </c>
      <c r="BW306" s="41">
        <v>639200</v>
      </c>
      <c r="BX306" s="41">
        <v>638500</v>
      </c>
      <c r="BY306" s="41">
        <v>637500</v>
      </c>
      <c r="BZ306" s="41">
        <v>631200</v>
      </c>
      <c r="CA306" s="41">
        <v>628200</v>
      </c>
      <c r="CB306" s="41">
        <v>624900</v>
      </c>
      <c r="CC306" s="41">
        <v>614500</v>
      </c>
      <c r="CD306" s="41">
        <v>606800</v>
      </c>
      <c r="CE306" s="41">
        <v>604000</v>
      </c>
      <c r="CF306" s="41">
        <v>601600</v>
      </c>
      <c r="CG306" s="41">
        <v>595800</v>
      </c>
      <c r="CH306" s="41">
        <v>592200</v>
      </c>
      <c r="CI306" s="41">
        <v>592200</v>
      </c>
      <c r="CJ306" s="41">
        <v>594200</v>
      </c>
      <c r="CK306" s="41">
        <v>592500</v>
      </c>
      <c r="CL306" s="41">
        <v>591000</v>
      </c>
      <c r="CM306" s="41">
        <v>593600</v>
      </c>
      <c r="CN306" s="41">
        <v>598000</v>
      </c>
      <c r="CO306" s="41">
        <v>599200</v>
      </c>
      <c r="CP306" s="41">
        <v>603600</v>
      </c>
      <c r="CQ306" s="41">
        <v>611700</v>
      </c>
      <c r="CR306" s="41">
        <v>619000</v>
      </c>
      <c r="CS306" s="41">
        <v>628700</v>
      </c>
      <c r="CT306" s="41">
        <v>638700</v>
      </c>
      <c r="CU306" s="41">
        <v>644700</v>
      </c>
      <c r="CV306" s="41">
        <v>649900</v>
      </c>
      <c r="CW306" s="41">
        <v>659000</v>
      </c>
      <c r="CX306" s="41">
        <v>671900</v>
      </c>
      <c r="CY306" s="41">
        <v>689900</v>
      </c>
      <c r="CZ306" s="41">
        <v>705800</v>
      </c>
      <c r="DA306" s="41">
        <v>723000</v>
      </c>
      <c r="DB306" s="41">
        <v>735800</v>
      </c>
      <c r="DC306" s="41">
        <v>741200</v>
      </c>
      <c r="DD306" s="41">
        <v>740800</v>
      </c>
      <c r="DE306" s="41">
        <v>746200</v>
      </c>
      <c r="DF306" s="41">
        <v>758300</v>
      </c>
      <c r="DG306" s="41">
        <v>768900</v>
      </c>
      <c r="DH306" s="41">
        <v>767900</v>
      </c>
      <c r="DI306" s="41">
        <v>763600</v>
      </c>
      <c r="DJ306" s="41">
        <v>766200</v>
      </c>
      <c r="DK306" s="41">
        <v>777300</v>
      </c>
      <c r="DL306" s="41">
        <v>797400</v>
      </c>
      <c r="DM306" s="41">
        <v>802500</v>
      </c>
      <c r="DN306" s="41">
        <v>795400</v>
      </c>
      <c r="DO306" s="41">
        <v>797300</v>
      </c>
      <c r="DP306" s="41">
        <v>808000</v>
      </c>
    </row>
    <row r="307" spans="1:120">
      <c r="A307" s="41">
        <v>94404</v>
      </c>
      <c r="B307" s="41" t="s">
        <v>155</v>
      </c>
      <c r="C307" s="41" t="s">
        <v>66</v>
      </c>
      <c r="D307" s="41" t="s">
        <v>65</v>
      </c>
      <c r="E307" s="41" t="s">
        <v>114</v>
      </c>
      <c r="F307" s="41">
        <v>940200</v>
      </c>
      <c r="G307" s="41">
        <v>956300</v>
      </c>
      <c r="H307" s="41">
        <v>972700</v>
      </c>
      <c r="I307" s="41">
        <v>989900</v>
      </c>
      <c r="J307" s="41">
        <v>1005300</v>
      </c>
      <c r="K307" s="41">
        <v>1017300</v>
      </c>
      <c r="L307" s="41">
        <v>1022000</v>
      </c>
      <c r="M307" s="41">
        <v>1023200</v>
      </c>
      <c r="N307" s="41">
        <v>1025300</v>
      </c>
      <c r="O307" s="41">
        <v>1028200</v>
      </c>
      <c r="P307" s="41">
        <v>1035500</v>
      </c>
      <c r="Q307" s="41">
        <v>1047500</v>
      </c>
      <c r="R307" s="41">
        <v>1056900</v>
      </c>
      <c r="S307" s="41">
        <v>1057500</v>
      </c>
      <c r="T307" s="41">
        <v>1054700</v>
      </c>
      <c r="U307" s="41">
        <v>1049700</v>
      </c>
      <c r="V307" s="41">
        <v>1043500</v>
      </c>
      <c r="W307" s="41">
        <v>1035300</v>
      </c>
      <c r="X307" s="41">
        <v>1031700</v>
      </c>
      <c r="Y307" s="41">
        <v>1034400</v>
      </c>
      <c r="Z307" s="41">
        <v>1041300</v>
      </c>
      <c r="AA307" s="41">
        <v>1050000</v>
      </c>
      <c r="AB307" s="41">
        <v>1051500</v>
      </c>
      <c r="AC307" s="41">
        <v>1043300</v>
      </c>
      <c r="AD307" s="41">
        <v>1038800</v>
      </c>
      <c r="AE307" s="41">
        <v>1045300</v>
      </c>
      <c r="AF307" s="41">
        <v>1054500</v>
      </c>
      <c r="AG307" s="41">
        <v>1054500</v>
      </c>
      <c r="AH307" s="41">
        <v>1052800</v>
      </c>
      <c r="AI307" s="41">
        <v>1061900</v>
      </c>
      <c r="AJ307" s="41">
        <v>1077500</v>
      </c>
      <c r="AK307" s="41">
        <v>1084500</v>
      </c>
      <c r="AL307" s="41">
        <v>1086500</v>
      </c>
      <c r="AM307" s="41">
        <v>1085400</v>
      </c>
      <c r="AN307" s="41">
        <v>1080500</v>
      </c>
      <c r="AO307" s="41">
        <v>1068600</v>
      </c>
      <c r="AP307" s="41">
        <v>1054300</v>
      </c>
      <c r="AQ307" s="41">
        <v>1039300</v>
      </c>
      <c r="AR307" s="41">
        <v>1025500</v>
      </c>
      <c r="AS307" s="41">
        <v>1021200</v>
      </c>
      <c r="AT307" s="41">
        <v>1025000</v>
      </c>
      <c r="AU307" s="41">
        <v>1027200</v>
      </c>
      <c r="AV307" s="41">
        <v>1022700</v>
      </c>
      <c r="AW307" s="41">
        <v>1013900</v>
      </c>
      <c r="AX307" s="41">
        <v>1003000</v>
      </c>
      <c r="AY307" s="41">
        <v>991700</v>
      </c>
      <c r="AZ307" s="41">
        <v>980600</v>
      </c>
      <c r="BA307" s="41">
        <v>976000</v>
      </c>
      <c r="BB307" s="41">
        <v>973600</v>
      </c>
      <c r="BC307" s="41">
        <v>964300</v>
      </c>
      <c r="BD307" s="41">
        <v>954600</v>
      </c>
      <c r="BE307" s="41">
        <v>950900</v>
      </c>
      <c r="BF307" s="41">
        <v>951400</v>
      </c>
      <c r="BG307" s="41">
        <v>954800</v>
      </c>
      <c r="BH307" s="41">
        <v>959800</v>
      </c>
      <c r="BI307" s="41">
        <v>962500</v>
      </c>
      <c r="BJ307" s="41">
        <v>965100</v>
      </c>
      <c r="BK307" s="41">
        <v>971600</v>
      </c>
      <c r="BL307" s="41">
        <v>981800</v>
      </c>
      <c r="BM307" s="41">
        <v>994200</v>
      </c>
      <c r="BN307" s="41">
        <v>997600</v>
      </c>
      <c r="BO307" s="41">
        <v>992000</v>
      </c>
      <c r="BP307" s="41">
        <v>984700</v>
      </c>
      <c r="BQ307" s="41">
        <v>988200</v>
      </c>
      <c r="BR307" s="41">
        <v>988100</v>
      </c>
      <c r="BS307" s="41">
        <v>975200</v>
      </c>
      <c r="BT307" s="41">
        <v>961600</v>
      </c>
      <c r="BU307" s="41">
        <v>961900</v>
      </c>
      <c r="BV307" s="41">
        <v>955400</v>
      </c>
      <c r="BW307" s="41">
        <v>943200</v>
      </c>
      <c r="BX307" s="41">
        <v>940000</v>
      </c>
      <c r="BY307" s="41">
        <v>940000</v>
      </c>
      <c r="BZ307" s="41">
        <v>935400</v>
      </c>
      <c r="CA307" s="41">
        <v>935400</v>
      </c>
      <c r="CB307" s="41">
        <v>936100</v>
      </c>
      <c r="CC307" s="41">
        <v>932600</v>
      </c>
      <c r="CD307" s="41">
        <v>930600</v>
      </c>
      <c r="CE307" s="41">
        <v>930700</v>
      </c>
      <c r="CF307" s="41">
        <v>931800</v>
      </c>
      <c r="CG307" s="41">
        <v>929600</v>
      </c>
      <c r="CH307" s="41">
        <v>928200</v>
      </c>
      <c r="CI307" s="41">
        <v>929100</v>
      </c>
      <c r="CJ307" s="41">
        <v>928400</v>
      </c>
      <c r="CK307" s="41">
        <v>922100</v>
      </c>
      <c r="CL307" s="41">
        <v>922200</v>
      </c>
      <c r="CM307" s="41">
        <v>933900</v>
      </c>
      <c r="CN307" s="41">
        <v>948800</v>
      </c>
      <c r="CO307" s="41">
        <v>957500</v>
      </c>
      <c r="CP307" s="41">
        <v>971100</v>
      </c>
      <c r="CQ307" s="41">
        <v>989600</v>
      </c>
      <c r="CR307" s="41">
        <v>1002000</v>
      </c>
      <c r="CS307" s="41">
        <v>1011900</v>
      </c>
      <c r="CT307" s="41">
        <v>1020900</v>
      </c>
      <c r="CU307" s="41">
        <v>1027600</v>
      </c>
      <c r="CV307" s="41">
        <v>1036200</v>
      </c>
      <c r="CW307" s="41">
        <v>1049400</v>
      </c>
      <c r="CX307" s="41">
        <v>1069800</v>
      </c>
      <c r="CY307" s="41">
        <v>1099000</v>
      </c>
      <c r="CZ307" s="41">
        <v>1122900</v>
      </c>
      <c r="DA307" s="41">
        <v>1143800</v>
      </c>
      <c r="DB307" s="41">
        <v>1156200</v>
      </c>
      <c r="DC307" s="41">
        <v>1162100</v>
      </c>
      <c r="DD307" s="41">
        <v>1165600</v>
      </c>
      <c r="DE307" s="41">
        <v>1181400</v>
      </c>
      <c r="DF307" s="41">
        <v>1209700</v>
      </c>
      <c r="DG307" s="41">
        <v>1241300</v>
      </c>
      <c r="DH307" s="41">
        <v>1258800</v>
      </c>
      <c r="DI307" s="41">
        <v>1269400</v>
      </c>
      <c r="DJ307" s="41">
        <v>1280100</v>
      </c>
      <c r="DK307" s="41">
        <v>1294100</v>
      </c>
      <c r="DL307" s="41">
        <v>1327000</v>
      </c>
      <c r="DM307" s="41">
        <v>1344700</v>
      </c>
      <c r="DN307" s="41">
        <v>1342500</v>
      </c>
      <c r="DO307" s="41">
        <v>1346300</v>
      </c>
      <c r="DP307" s="41">
        <v>1361600</v>
      </c>
    </row>
    <row r="308" spans="1:120">
      <c r="A308" s="41">
        <v>92084</v>
      </c>
      <c r="B308" s="41" t="s">
        <v>565</v>
      </c>
      <c r="C308" s="41" t="s">
        <v>66</v>
      </c>
      <c r="D308" s="41" t="s">
        <v>402</v>
      </c>
      <c r="E308" s="41" t="s">
        <v>402</v>
      </c>
      <c r="F308" s="41">
        <v>615900</v>
      </c>
      <c r="G308" s="41">
        <v>617000</v>
      </c>
      <c r="H308" s="41">
        <v>617200</v>
      </c>
      <c r="I308" s="41">
        <v>617700</v>
      </c>
      <c r="J308" s="41">
        <v>618000</v>
      </c>
      <c r="K308" s="41">
        <v>619000</v>
      </c>
      <c r="L308" s="41">
        <v>621400</v>
      </c>
      <c r="M308" s="41">
        <v>623300</v>
      </c>
      <c r="N308" s="41">
        <v>624700</v>
      </c>
      <c r="O308" s="41">
        <v>628000</v>
      </c>
      <c r="P308" s="41">
        <v>631400</v>
      </c>
      <c r="Q308" s="41">
        <v>632900</v>
      </c>
      <c r="R308" s="41">
        <v>632800</v>
      </c>
      <c r="S308" s="41">
        <v>632200</v>
      </c>
      <c r="T308" s="41">
        <v>633000</v>
      </c>
      <c r="U308" s="41">
        <v>636200</v>
      </c>
      <c r="V308" s="41">
        <v>639200</v>
      </c>
      <c r="W308" s="41">
        <v>639500</v>
      </c>
      <c r="X308" s="41">
        <v>636200</v>
      </c>
      <c r="Y308" s="41">
        <v>631400</v>
      </c>
      <c r="Z308" s="41">
        <v>626100</v>
      </c>
      <c r="AA308" s="41">
        <v>622300</v>
      </c>
      <c r="AB308" s="41">
        <v>620200</v>
      </c>
      <c r="AC308" s="41">
        <v>620300</v>
      </c>
      <c r="AD308" s="41">
        <v>620600</v>
      </c>
      <c r="AE308" s="41">
        <v>619500</v>
      </c>
      <c r="AF308" s="41">
        <v>617400</v>
      </c>
      <c r="AG308" s="41">
        <v>615900</v>
      </c>
      <c r="AH308" s="41">
        <v>613400</v>
      </c>
      <c r="AI308" s="41">
        <v>608800</v>
      </c>
      <c r="AJ308" s="41">
        <v>604500</v>
      </c>
      <c r="AK308" s="41">
        <v>600800</v>
      </c>
      <c r="AL308" s="41">
        <v>595300</v>
      </c>
      <c r="AM308" s="41">
        <v>586300</v>
      </c>
      <c r="AN308" s="41">
        <v>576600</v>
      </c>
      <c r="AO308" s="41">
        <v>567400</v>
      </c>
      <c r="AP308" s="41">
        <v>556600</v>
      </c>
      <c r="AQ308" s="41">
        <v>542200</v>
      </c>
      <c r="AR308" s="41">
        <v>527200</v>
      </c>
      <c r="AS308" s="41">
        <v>515600</v>
      </c>
      <c r="AT308" s="41">
        <v>507200</v>
      </c>
      <c r="AU308" s="41">
        <v>496400</v>
      </c>
      <c r="AV308" s="41">
        <v>485900</v>
      </c>
      <c r="AW308" s="41">
        <v>478200</v>
      </c>
      <c r="AX308" s="41">
        <v>473700</v>
      </c>
      <c r="AY308" s="41">
        <v>467200</v>
      </c>
      <c r="AZ308" s="41">
        <v>456500</v>
      </c>
      <c r="BA308" s="41">
        <v>449400</v>
      </c>
      <c r="BB308" s="41">
        <v>447600</v>
      </c>
      <c r="BC308" s="41">
        <v>445400</v>
      </c>
      <c r="BD308" s="41">
        <v>440900</v>
      </c>
      <c r="BE308" s="41">
        <v>436500</v>
      </c>
      <c r="BF308" s="41">
        <v>430800</v>
      </c>
      <c r="BG308" s="41">
        <v>427200</v>
      </c>
      <c r="BH308" s="41">
        <v>423700</v>
      </c>
      <c r="BI308" s="41">
        <v>422000</v>
      </c>
      <c r="BJ308" s="41">
        <v>421900</v>
      </c>
      <c r="BK308" s="41">
        <v>421500</v>
      </c>
      <c r="BL308" s="41">
        <v>423300</v>
      </c>
      <c r="BM308" s="41">
        <v>424500</v>
      </c>
      <c r="BN308" s="41">
        <v>425200</v>
      </c>
      <c r="BO308" s="41">
        <v>428500</v>
      </c>
      <c r="BP308" s="41">
        <v>432300</v>
      </c>
      <c r="BQ308" s="41">
        <v>431300</v>
      </c>
      <c r="BR308" s="41">
        <v>426900</v>
      </c>
      <c r="BS308" s="41">
        <v>420200</v>
      </c>
      <c r="BT308" s="41">
        <v>416000</v>
      </c>
      <c r="BU308" s="41">
        <v>414600</v>
      </c>
      <c r="BV308" s="41">
        <v>411400</v>
      </c>
      <c r="BW308" s="41">
        <v>409000</v>
      </c>
      <c r="BX308" s="41">
        <v>408300</v>
      </c>
      <c r="BY308" s="41">
        <v>403100</v>
      </c>
      <c r="BZ308" s="41">
        <v>397200</v>
      </c>
      <c r="CA308" s="41">
        <v>398500</v>
      </c>
      <c r="CB308" s="41">
        <v>401600</v>
      </c>
      <c r="CC308" s="41">
        <v>400200</v>
      </c>
      <c r="CD308" s="41">
        <v>400000</v>
      </c>
      <c r="CE308" s="41">
        <v>402500</v>
      </c>
      <c r="CF308" s="41">
        <v>402900</v>
      </c>
      <c r="CG308" s="41">
        <v>400200</v>
      </c>
      <c r="CH308" s="41">
        <v>396800</v>
      </c>
      <c r="CI308" s="41">
        <v>394800</v>
      </c>
      <c r="CJ308" s="41">
        <v>391100</v>
      </c>
      <c r="CK308" s="41">
        <v>388200</v>
      </c>
      <c r="CL308" s="41">
        <v>386400</v>
      </c>
      <c r="CM308" s="41">
        <v>386400</v>
      </c>
      <c r="CN308" s="41">
        <v>388600</v>
      </c>
      <c r="CO308" s="41">
        <v>394000</v>
      </c>
      <c r="CP308" s="41">
        <v>397800</v>
      </c>
      <c r="CQ308" s="41">
        <v>402700</v>
      </c>
      <c r="CR308" s="41">
        <v>407500</v>
      </c>
      <c r="CS308" s="41">
        <v>411200</v>
      </c>
      <c r="CT308" s="41">
        <v>413600</v>
      </c>
      <c r="CU308" s="41">
        <v>417200</v>
      </c>
      <c r="CV308" s="41">
        <v>421400</v>
      </c>
      <c r="CW308" s="41">
        <v>427400</v>
      </c>
      <c r="CX308" s="41">
        <v>435700</v>
      </c>
      <c r="CY308" s="41">
        <v>443000</v>
      </c>
      <c r="CZ308" s="41">
        <v>450800</v>
      </c>
      <c r="DA308" s="41">
        <v>459000</v>
      </c>
      <c r="DB308" s="41">
        <v>469700</v>
      </c>
      <c r="DC308" s="41">
        <v>480300</v>
      </c>
      <c r="DD308" s="41">
        <v>486900</v>
      </c>
      <c r="DE308" s="41">
        <v>486200</v>
      </c>
      <c r="DF308" s="41">
        <v>488300</v>
      </c>
      <c r="DG308" s="41">
        <v>497300</v>
      </c>
      <c r="DH308" s="41">
        <v>508100</v>
      </c>
      <c r="DI308" s="41">
        <v>517400</v>
      </c>
      <c r="DJ308" s="41">
        <v>523700</v>
      </c>
      <c r="DK308" s="41">
        <v>527700</v>
      </c>
      <c r="DL308" s="41">
        <v>530200</v>
      </c>
      <c r="DM308" s="41">
        <v>533600</v>
      </c>
      <c r="DN308" s="41">
        <v>536000</v>
      </c>
      <c r="DO308" s="41">
        <v>537200</v>
      </c>
      <c r="DP308" s="41">
        <v>537700</v>
      </c>
    </row>
    <row r="309" spans="1:120">
      <c r="A309" s="41">
        <v>90501</v>
      </c>
      <c r="B309" s="41" t="s">
        <v>492</v>
      </c>
      <c r="C309" s="41" t="s">
        <v>66</v>
      </c>
      <c r="D309" s="41" t="s">
        <v>394</v>
      </c>
      <c r="E309" s="41" t="s">
        <v>394</v>
      </c>
      <c r="F309" s="41">
        <v>659700</v>
      </c>
      <c r="G309" s="41">
        <v>666400</v>
      </c>
      <c r="H309" s="41">
        <v>678500</v>
      </c>
      <c r="I309" s="41">
        <v>692800</v>
      </c>
      <c r="J309" s="41">
        <v>704200</v>
      </c>
      <c r="K309" s="41">
        <v>714000</v>
      </c>
      <c r="L309" s="41">
        <v>722800</v>
      </c>
      <c r="M309" s="41">
        <v>729800</v>
      </c>
      <c r="N309" s="41">
        <v>735600</v>
      </c>
      <c r="O309" s="41">
        <v>744300</v>
      </c>
      <c r="P309" s="41">
        <v>754100</v>
      </c>
      <c r="Q309" s="41">
        <v>763600</v>
      </c>
      <c r="R309" s="41">
        <v>772500</v>
      </c>
      <c r="S309" s="41">
        <v>778100</v>
      </c>
      <c r="T309" s="41">
        <v>776500</v>
      </c>
      <c r="U309" s="41">
        <v>767900</v>
      </c>
      <c r="V309" s="41">
        <v>759900</v>
      </c>
      <c r="W309" s="41">
        <v>754700</v>
      </c>
      <c r="X309" s="41">
        <v>751500</v>
      </c>
      <c r="Y309" s="41">
        <v>748500</v>
      </c>
      <c r="Z309" s="41">
        <v>747600</v>
      </c>
      <c r="AA309" s="41">
        <v>748100</v>
      </c>
      <c r="AB309" s="41">
        <v>748700</v>
      </c>
      <c r="AC309" s="41">
        <v>745600</v>
      </c>
      <c r="AD309" s="41">
        <v>743300</v>
      </c>
      <c r="AE309" s="41">
        <v>743200</v>
      </c>
      <c r="AF309" s="41">
        <v>744300</v>
      </c>
      <c r="AG309" s="41">
        <v>746400</v>
      </c>
      <c r="AH309" s="41">
        <v>748500</v>
      </c>
      <c r="AI309" s="41">
        <v>745600</v>
      </c>
      <c r="AJ309" s="41">
        <v>742000</v>
      </c>
      <c r="AK309" s="41">
        <v>739600</v>
      </c>
      <c r="AL309" s="41">
        <v>734400</v>
      </c>
      <c r="AM309" s="41">
        <v>725300</v>
      </c>
      <c r="AN309" s="41">
        <v>714600</v>
      </c>
      <c r="AO309" s="41">
        <v>705500</v>
      </c>
      <c r="AP309" s="41">
        <v>698100</v>
      </c>
      <c r="AQ309" s="41">
        <v>690000</v>
      </c>
      <c r="AR309" s="41">
        <v>680700</v>
      </c>
      <c r="AS309" s="41">
        <v>674000</v>
      </c>
      <c r="AT309" s="41">
        <v>669200</v>
      </c>
      <c r="AU309" s="41">
        <v>664400</v>
      </c>
      <c r="AV309" s="41">
        <v>660100</v>
      </c>
      <c r="AW309" s="41">
        <v>659900</v>
      </c>
      <c r="AX309" s="41">
        <v>663800</v>
      </c>
      <c r="AY309" s="41">
        <v>668500</v>
      </c>
      <c r="AZ309" s="41">
        <v>669600</v>
      </c>
      <c r="BA309" s="41">
        <v>666900</v>
      </c>
      <c r="BB309" s="41">
        <v>659700</v>
      </c>
      <c r="BC309" s="41">
        <v>649400</v>
      </c>
      <c r="BD309" s="41">
        <v>637400</v>
      </c>
      <c r="BE309" s="41">
        <v>625900</v>
      </c>
      <c r="BF309" s="41">
        <v>618000</v>
      </c>
      <c r="BG309" s="41">
        <v>614900</v>
      </c>
      <c r="BH309" s="41">
        <v>612900</v>
      </c>
      <c r="BI309" s="41">
        <v>610800</v>
      </c>
      <c r="BJ309" s="41">
        <v>611100</v>
      </c>
      <c r="BK309" s="41">
        <v>614400</v>
      </c>
      <c r="BL309" s="41">
        <v>619000</v>
      </c>
      <c r="BM309" s="41">
        <v>624800</v>
      </c>
      <c r="BN309" s="41">
        <v>631500</v>
      </c>
      <c r="BO309" s="41">
        <v>639600</v>
      </c>
      <c r="BP309" s="41">
        <v>645500</v>
      </c>
      <c r="BQ309" s="41">
        <v>644600</v>
      </c>
      <c r="BR309" s="41">
        <v>640100</v>
      </c>
      <c r="BS309" s="41">
        <v>639800</v>
      </c>
      <c r="BT309" s="41">
        <v>636700</v>
      </c>
      <c r="BU309" s="41">
        <v>627600</v>
      </c>
      <c r="BV309" s="41">
        <v>618000</v>
      </c>
      <c r="BW309" s="41">
        <v>614200</v>
      </c>
      <c r="BX309" s="41">
        <v>612500</v>
      </c>
      <c r="BY309" s="41">
        <v>610600</v>
      </c>
      <c r="BZ309" s="41">
        <v>606300</v>
      </c>
      <c r="CA309" s="41">
        <v>603800</v>
      </c>
      <c r="CB309" s="41">
        <v>602500</v>
      </c>
      <c r="CC309" s="41">
        <v>602200</v>
      </c>
      <c r="CD309" s="41">
        <v>602600</v>
      </c>
      <c r="CE309" s="41">
        <v>603100</v>
      </c>
      <c r="CF309" s="41">
        <v>600100</v>
      </c>
      <c r="CG309" s="41">
        <v>595200</v>
      </c>
      <c r="CH309" s="41">
        <v>590300</v>
      </c>
      <c r="CI309" s="41">
        <v>581400</v>
      </c>
      <c r="CJ309" s="41">
        <v>571500</v>
      </c>
      <c r="CK309" s="41">
        <v>565300</v>
      </c>
      <c r="CL309" s="41">
        <v>564500</v>
      </c>
      <c r="CM309" s="41">
        <v>566000</v>
      </c>
      <c r="CN309" s="41">
        <v>570600</v>
      </c>
      <c r="CO309" s="41">
        <v>577100</v>
      </c>
      <c r="CP309" s="41">
        <v>583700</v>
      </c>
      <c r="CQ309" s="41">
        <v>587000</v>
      </c>
      <c r="CR309" s="41">
        <v>593200</v>
      </c>
      <c r="CS309" s="41">
        <v>602900</v>
      </c>
      <c r="CT309" s="41">
        <v>610700</v>
      </c>
      <c r="CU309" s="41">
        <v>614500</v>
      </c>
      <c r="CV309" s="41">
        <v>618700</v>
      </c>
      <c r="CW309" s="41">
        <v>623100</v>
      </c>
      <c r="CX309" s="41">
        <v>628000</v>
      </c>
      <c r="CY309" s="41">
        <v>631600</v>
      </c>
      <c r="CZ309" s="41">
        <v>634600</v>
      </c>
      <c r="DA309" s="41">
        <v>640600</v>
      </c>
      <c r="DB309" s="41">
        <v>648600</v>
      </c>
      <c r="DC309" s="41">
        <v>654500</v>
      </c>
      <c r="DD309" s="41">
        <v>656700</v>
      </c>
      <c r="DE309" s="41">
        <v>657200</v>
      </c>
      <c r="DF309" s="41">
        <v>659700</v>
      </c>
      <c r="DG309" s="41">
        <v>663700</v>
      </c>
      <c r="DH309" s="41">
        <v>669800</v>
      </c>
      <c r="DI309" s="41">
        <v>676800</v>
      </c>
      <c r="DJ309" s="41">
        <v>684200</v>
      </c>
      <c r="DK309" s="41">
        <v>690800</v>
      </c>
      <c r="DL309" s="41">
        <v>702400</v>
      </c>
      <c r="DM309" s="41">
        <v>711300</v>
      </c>
      <c r="DN309" s="41">
        <v>712500</v>
      </c>
      <c r="DO309" s="41">
        <v>708600</v>
      </c>
      <c r="DP309" s="41">
        <v>706400</v>
      </c>
    </row>
    <row r="310" spans="1:120">
      <c r="A310" s="41">
        <v>95023</v>
      </c>
      <c r="B310" s="41" t="s">
        <v>156</v>
      </c>
      <c r="C310" s="41" t="s">
        <v>66</v>
      </c>
      <c r="D310" s="41" t="s">
        <v>109</v>
      </c>
      <c r="E310" s="41" t="s">
        <v>149</v>
      </c>
      <c r="F310" s="41">
        <v>571900</v>
      </c>
      <c r="G310" s="41">
        <v>581300</v>
      </c>
      <c r="H310" s="41">
        <v>601300</v>
      </c>
      <c r="I310" s="41">
        <v>628500</v>
      </c>
      <c r="J310" s="41">
        <v>650200</v>
      </c>
      <c r="K310" s="41">
        <v>666100</v>
      </c>
      <c r="L310" s="41">
        <v>684700</v>
      </c>
      <c r="M310" s="41">
        <v>700100</v>
      </c>
      <c r="N310" s="41">
        <v>710400</v>
      </c>
      <c r="O310" s="41">
        <v>715300</v>
      </c>
      <c r="P310" s="41">
        <v>715500</v>
      </c>
      <c r="Q310" s="41">
        <v>719500</v>
      </c>
      <c r="R310" s="41">
        <v>720900</v>
      </c>
      <c r="S310" s="41">
        <v>717900</v>
      </c>
      <c r="T310" s="41">
        <v>708600</v>
      </c>
      <c r="U310" s="41">
        <v>698700</v>
      </c>
      <c r="V310" s="41">
        <v>696900</v>
      </c>
      <c r="W310" s="41">
        <v>700400</v>
      </c>
      <c r="X310" s="41">
        <v>694000</v>
      </c>
      <c r="Y310" s="41">
        <v>678700</v>
      </c>
      <c r="Z310" s="41">
        <v>670700</v>
      </c>
      <c r="AA310" s="41">
        <v>670300</v>
      </c>
      <c r="AB310" s="41">
        <v>669900</v>
      </c>
      <c r="AC310" s="41">
        <v>659300</v>
      </c>
      <c r="AD310" s="41">
        <v>646500</v>
      </c>
      <c r="AE310" s="41">
        <v>635200</v>
      </c>
      <c r="AF310" s="41">
        <v>628700</v>
      </c>
      <c r="AG310" s="41">
        <v>619400</v>
      </c>
      <c r="AH310" s="41">
        <v>604800</v>
      </c>
      <c r="AI310" s="41">
        <v>590300</v>
      </c>
      <c r="AJ310" s="41">
        <v>584500</v>
      </c>
      <c r="AK310" s="41">
        <v>578800</v>
      </c>
      <c r="AL310" s="41">
        <v>563200</v>
      </c>
      <c r="AM310" s="41">
        <v>547100</v>
      </c>
      <c r="AN310" s="41">
        <v>538200</v>
      </c>
      <c r="AO310" s="41">
        <v>524200</v>
      </c>
      <c r="AP310" s="41">
        <v>505500</v>
      </c>
      <c r="AQ310" s="41">
        <v>490400</v>
      </c>
      <c r="AR310" s="41">
        <v>473100</v>
      </c>
      <c r="AS310" s="41">
        <v>450600</v>
      </c>
      <c r="AT310" s="41">
        <v>435300</v>
      </c>
      <c r="AU310" s="41">
        <v>422300</v>
      </c>
      <c r="AV310" s="41">
        <v>408900</v>
      </c>
      <c r="AW310" s="41">
        <v>395600</v>
      </c>
      <c r="AX310" s="41">
        <v>382800</v>
      </c>
      <c r="AY310" s="41">
        <v>366400</v>
      </c>
      <c r="AZ310" s="41">
        <v>347600</v>
      </c>
      <c r="BA310" s="41">
        <v>341500</v>
      </c>
      <c r="BB310" s="41">
        <v>352100</v>
      </c>
      <c r="BC310" s="41">
        <v>360300</v>
      </c>
      <c r="BD310" s="41">
        <v>355300</v>
      </c>
      <c r="BE310" s="41">
        <v>349300</v>
      </c>
      <c r="BF310" s="41">
        <v>341800</v>
      </c>
      <c r="BG310" s="41">
        <v>332200</v>
      </c>
      <c r="BH310" s="41">
        <v>324200</v>
      </c>
      <c r="BI310" s="41">
        <v>318600</v>
      </c>
      <c r="BJ310" s="41">
        <v>314900</v>
      </c>
      <c r="BK310" s="41">
        <v>315000</v>
      </c>
      <c r="BL310" s="41">
        <v>318100</v>
      </c>
      <c r="BM310" s="41">
        <v>322100</v>
      </c>
      <c r="BN310" s="41">
        <v>324900</v>
      </c>
      <c r="BO310" s="41">
        <v>330600</v>
      </c>
      <c r="BP310" s="41">
        <v>338500</v>
      </c>
      <c r="BQ310" s="41">
        <v>341900</v>
      </c>
      <c r="BR310" s="41">
        <v>337800</v>
      </c>
      <c r="BS310" s="41">
        <v>334900</v>
      </c>
      <c r="BT310" s="41">
        <v>332100</v>
      </c>
      <c r="BU310" s="41">
        <v>331600</v>
      </c>
      <c r="BV310" s="41">
        <v>335400</v>
      </c>
      <c r="BW310" s="41">
        <v>339600</v>
      </c>
      <c r="BX310" s="41">
        <v>339300</v>
      </c>
      <c r="BY310" s="41">
        <v>335900</v>
      </c>
      <c r="BZ310" s="41">
        <v>330700</v>
      </c>
      <c r="CA310" s="41">
        <v>323500</v>
      </c>
      <c r="CB310" s="41">
        <v>316900</v>
      </c>
      <c r="CC310" s="41">
        <v>314300</v>
      </c>
      <c r="CD310" s="41">
        <v>316100</v>
      </c>
      <c r="CE310" s="41">
        <v>317400</v>
      </c>
      <c r="CF310" s="41">
        <v>316300</v>
      </c>
      <c r="CG310" s="41">
        <v>315900</v>
      </c>
      <c r="CH310" s="41">
        <v>315100</v>
      </c>
      <c r="CI310" s="41">
        <v>314400</v>
      </c>
      <c r="CJ310" s="41">
        <v>315900</v>
      </c>
      <c r="CK310" s="41">
        <v>317200</v>
      </c>
      <c r="CL310" s="41">
        <v>314300</v>
      </c>
      <c r="CM310" s="41">
        <v>311500</v>
      </c>
      <c r="CN310" s="41">
        <v>310800</v>
      </c>
      <c r="CO310" s="41">
        <v>310600</v>
      </c>
      <c r="CP310" s="41">
        <v>311300</v>
      </c>
      <c r="CQ310" s="41">
        <v>312900</v>
      </c>
      <c r="CR310" s="41">
        <v>316400</v>
      </c>
      <c r="CS310" s="41">
        <v>322600</v>
      </c>
      <c r="CT310" s="41">
        <v>329600</v>
      </c>
      <c r="CU310" s="41">
        <v>335700</v>
      </c>
      <c r="CV310" s="41">
        <v>343400</v>
      </c>
      <c r="CW310" s="41">
        <v>352500</v>
      </c>
      <c r="CX310" s="41">
        <v>355700</v>
      </c>
      <c r="CY310" s="41">
        <v>357400</v>
      </c>
      <c r="CZ310" s="41">
        <v>365400</v>
      </c>
      <c r="DA310" s="41">
        <v>380900</v>
      </c>
      <c r="DB310" s="41">
        <v>396700</v>
      </c>
      <c r="DC310" s="41">
        <v>409800</v>
      </c>
      <c r="DD310" s="41">
        <v>418600</v>
      </c>
      <c r="DE310" s="41">
        <v>422100</v>
      </c>
      <c r="DF310" s="41">
        <v>423100</v>
      </c>
      <c r="DG310" s="41">
        <v>424700</v>
      </c>
      <c r="DH310" s="41">
        <v>429700</v>
      </c>
      <c r="DI310" s="41">
        <v>430800</v>
      </c>
      <c r="DJ310" s="41">
        <v>431300</v>
      </c>
      <c r="DK310" s="41">
        <v>432400</v>
      </c>
      <c r="DL310" s="41">
        <v>434000</v>
      </c>
      <c r="DM310" s="41">
        <v>431500</v>
      </c>
      <c r="DN310" s="41">
        <v>433400</v>
      </c>
      <c r="DO310" s="41">
        <v>439900</v>
      </c>
      <c r="DP310" s="41">
        <v>445600</v>
      </c>
    </row>
    <row r="311" spans="1:120">
      <c r="A311" s="41">
        <v>91360</v>
      </c>
      <c r="B311" s="41" t="s">
        <v>566</v>
      </c>
      <c r="C311" s="41" t="s">
        <v>66</v>
      </c>
      <c r="D311" s="41" t="s">
        <v>425</v>
      </c>
      <c r="E311" s="41" t="s">
        <v>425</v>
      </c>
      <c r="F311" s="41">
        <v>646900</v>
      </c>
      <c r="G311" s="41">
        <v>651700</v>
      </c>
      <c r="H311" s="41">
        <v>662200</v>
      </c>
      <c r="I311" s="41">
        <v>673100</v>
      </c>
      <c r="J311" s="41">
        <v>684500</v>
      </c>
      <c r="K311" s="41">
        <v>694400</v>
      </c>
      <c r="L311" s="41">
        <v>700100</v>
      </c>
      <c r="M311" s="41">
        <v>705900</v>
      </c>
      <c r="N311" s="41">
        <v>714500</v>
      </c>
      <c r="O311" s="41">
        <v>720300</v>
      </c>
      <c r="P311" s="41">
        <v>723900</v>
      </c>
      <c r="Q311" s="41">
        <v>727600</v>
      </c>
      <c r="R311" s="41">
        <v>731700</v>
      </c>
      <c r="S311" s="41">
        <v>735400</v>
      </c>
      <c r="T311" s="41">
        <v>739000</v>
      </c>
      <c r="U311" s="41">
        <v>739500</v>
      </c>
      <c r="V311" s="41">
        <v>736700</v>
      </c>
      <c r="W311" s="41">
        <v>734400</v>
      </c>
      <c r="X311" s="41">
        <v>733700</v>
      </c>
      <c r="Y311" s="41">
        <v>730200</v>
      </c>
      <c r="Z311" s="41">
        <v>726900</v>
      </c>
      <c r="AA311" s="41">
        <v>724400</v>
      </c>
      <c r="AB311" s="41">
        <v>722600</v>
      </c>
      <c r="AC311" s="41">
        <v>718900</v>
      </c>
      <c r="AD311" s="41">
        <v>713300</v>
      </c>
      <c r="AE311" s="41">
        <v>705300</v>
      </c>
      <c r="AF311" s="41">
        <v>698100</v>
      </c>
      <c r="AG311" s="41">
        <v>690700</v>
      </c>
      <c r="AH311" s="41">
        <v>684900</v>
      </c>
      <c r="AI311" s="41">
        <v>680100</v>
      </c>
      <c r="AJ311" s="41">
        <v>675500</v>
      </c>
      <c r="AK311" s="41">
        <v>668900</v>
      </c>
      <c r="AL311" s="41">
        <v>659800</v>
      </c>
      <c r="AM311" s="41">
        <v>650100</v>
      </c>
      <c r="AN311" s="41">
        <v>643300</v>
      </c>
      <c r="AO311" s="41">
        <v>637500</v>
      </c>
      <c r="AP311" s="41">
        <v>629800</v>
      </c>
      <c r="AQ311" s="41">
        <v>620400</v>
      </c>
      <c r="AR311" s="41">
        <v>607500</v>
      </c>
      <c r="AS311" s="41">
        <v>591500</v>
      </c>
      <c r="AT311" s="41">
        <v>576500</v>
      </c>
      <c r="AU311" s="41">
        <v>565800</v>
      </c>
      <c r="AV311" s="41">
        <v>557200</v>
      </c>
      <c r="AW311" s="41">
        <v>551800</v>
      </c>
      <c r="AX311" s="41">
        <v>548600</v>
      </c>
      <c r="AY311" s="41">
        <v>543800</v>
      </c>
      <c r="AZ311" s="41">
        <v>535900</v>
      </c>
      <c r="BA311" s="41">
        <v>535200</v>
      </c>
      <c r="BB311" s="41">
        <v>541600</v>
      </c>
      <c r="BC311" s="41">
        <v>546000</v>
      </c>
      <c r="BD311" s="41">
        <v>544700</v>
      </c>
      <c r="BE311" s="41">
        <v>542400</v>
      </c>
      <c r="BF311" s="41">
        <v>540100</v>
      </c>
      <c r="BG311" s="41">
        <v>540400</v>
      </c>
      <c r="BH311" s="41">
        <v>543300</v>
      </c>
      <c r="BI311" s="41">
        <v>547800</v>
      </c>
      <c r="BJ311" s="41">
        <v>553300</v>
      </c>
      <c r="BK311" s="41">
        <v>556900</v>
      </c>
      <c r="BL311" s="41">
        <v>558400</v>
      </c>
      <c r="BM311" s="41">
        <v>560000</v>
      </c>
      <c r="BN311" s="41">
        <v>560700</v>
      </c>
      <c r="BO311" s="41">
        <v>562700</v>
      </c>
      <c r="BP311" s="41">
        <v>565300</v>
      </c>
      <c r="BQ311" s="41">
        <v>568100</v>
      </c>
      <c r="BR311" s="41">
        <v>567800</v>
      </c>
      <c r="BS311" s="41">
        <v>564500</v>
      </c>
      <c r="BT311" s="41">
        <v>560600</v>
      </c>
      <c r="BU311" s="41">
        <v>557100</v>
      </c>
      <c r="BV311" s="41">
        <v>548200</v>
      </c>
      <c r="BW311" s="41">
        <v>543800</v>
      </c>
      <c r="BX311" s="41">
        <v>543800</v>
      </c>
      <c r="BY311" s="41">
        <v>539700</v>
      </c>
      <c r="BZ311" s="41">
        <v>536700</v>
      </c>
      <c r="CA311" s="41">
        <v>533500</v>
      </c>
      <c r="CB311" s="41">
        <v>526000</v>
      </c>
      <c r="CC311" s="41">
        <v>522600</v>
      </c>
      <c r="CD311" s="41">
        <v>528100</v>
      </c>
      <c r="CE311" s="41">
        <v>527200</v>
      </c>
      <c r="CF311" s="41">
        <v>522500</v>
      </c>
      <c r="CG311" s="41">
        <v>517800</v>
      </c>
      <c r="CH311" s="41">
        <v>514600</v>
      </c>
      <c r="CI311" s="41">
        <v>514600</v>
      </c>
      <c r="CJ311" s="41">
        <v>518400</v>
      </c>
      <c r="CK311" s="41">
        <v>516500</v>
      </c>
      <c r="CL311" s="41">
        <v>509400</v>
      </c>
      <c r="CM311" s="41">
        <v>505200</v>
      </c>
      <c r="CN311" s="41">
        <v>508300</v>
      </c>
      <c r="CO311" s="41">
        <v>512000</v>
      </c>
      <c r="CP311" s="41">
        <v>512200</v>
      </c>
      <c r="CQ311" s="41">
        <v>515300</v>
      </c>
      <c r="CR311" s="41">
        <v>520300</v>
      </c>
      <c r="CS311" s="41">
        <v>525000</v>
      </c>
      <c r="CT311" s="41">
        <v>529800</v>
      </c>
      <c r="CU311" s="41">
        <v>533000</v>
      </c>
      <c r="CV311" s="41">
        <v>531800</v>
      </c>
      <c r="CW311" s="41">
        <v>535300</v>
      </c>
      <c r="CX311" s="41">
        <v>542100</v>
      </c>
      <c r="CY311" s="41">
        <v>552800</v>
      </c>
      <c r="CZ311" s="41">
        <v>567400</v>
      </c>
      <c r="DA311" s="41">
        <v>582000</v>
      </c>
      <c r="DB311" s="41">
        <v>592300</v>
      </c>
      <c r="DC311" s="41">
        <v>602100</v>
      </c>
      <c r="DD311" s="41">
        <v>611200</v>
      </c>
      <c r="DE311" s="41">
        <v>616600</v>
      </c>
      <c r="DF311" s="41">
        <v>620800</v>
      </c>
      <c r="DG311" s="41">
        <v>623300</v>
      </c>
      <c r="DH311" s="41">
        <v>627700</v>
      </c>
      <c r="DI311" s="41">
        <v>633300</v>
      </c>
      <c r="DJ311" s="41">
        <v>636200</v>
      </c>
      <c r="DK311" s="41">
        <v>637500</v>
      </c>
      <c r="DL311" s="41">
        <v>639800</v>
      </c>
      <c r="DM311" s="41">
        <v>643200</v>
      </c>
      <c r="DN311" s="41">
        <v>647800</v>
      </c>
      <c r="DO311" s="41">
        <v>651300</v>
      </c>
      <c r="DP311" s="41">
        <v>652400</v>
      </c>
    </row>
    <row r="312" spans="1:120">
      <c r="A312" s="41">
        <v>90266</v>
      </c>
      <c r="B312" s="41" t="s">
        <v>567</v>
      </c>
      <c r="C312" s="41" t="s">
        <v>66</v>
      </c>
      <c r="D312" s="41" t="s">
        <v>394</v>
      </c>
      <c r="E312" s="41" t="s">
        <v>394</v>
      </c>
      <c r="F312" s="41">
        <v>1546300</v>
      </c>
      <c r="G312" s="41">
        <v>1565200</v>
      </c>
      <c r="H312" s="41">
        <v>1583400</v>
      </c>
      <c r="I312" s="41">
        <v>1605000</v>
      </c>
      <c r="J312" s="41">
        <v>1626200</v>
      </c>
      <c r="K312" s="41">
        <v>1646100</v>
      </c>
      <c r="L312" s="41">
        <v>1667700</v>
      </c>
      <c r="M312" s="41">
        <v>1691200</v>
      </c>
      <c r="N312" s="41">
        <v>1713500</v>
      </c>
      <c r="O312" s="41">
        <v>1734800</v>
      </c>
      <c r="P312" s="41">
        <v>1758500</v>
      </c>
      <c r="Q312" s="41">
        <v>1779600</v>
      </c>
      <c r="R312" s="41">
        <v>1791200</v>
      </c>
      <c r="S312" s="41">
        <v>1796900</v>
      </c>
      <c r="T312" s="41">
        <v>1803200</v>
      </c>
      <c r="U312" s="41">
        <v>1805400</v>
      </c>
      <c r="V312" s="41">
        <v>1807400</v>
      </c>
      <c r="W312" s="41">
        <v>1814900</v>
      </c>
      <c r="X312" s="41">
        <v>1830900</v>
      </c>
      <c r="Y312" s="41">
        <v>1846100</v>
      </c>
      <c r="Z312" s="41">
        <v>1855200</v>
      </c>
      <c r="AA312" s="41">
        <v>1855700</v>
      </c>
      <c r="AB312" s="41">
        <v>1850300</v>
      </c>
      <c r="AC312" s="41">
        <v>1841200</v>
      </c>
      <c r="AD312" s="41">
        <v>1840400</v>
      </c>
      <c r="AE312" s="41">
        <v>1845000</v>
      </c>
      <c r="AF312" s="41">
        <v>1845800</v>
      </c>
      <c r="AG312" s="41">
        <v>1848000</v>
      </c>
      <c r="AH312" s="41">
        <v>1854400</v>
      </c>
      <c r="AI312" s="41">
        <v>1854300</v>
      </c>
      <c r="AJ312" s="41">
        <v>1843400</v>
      </c>
      <c r="AK312" s="41">
        <v>1831000</v>
      </c>
      <c r="AL312" s="41">
        <v>1824800</v>
      </c>
      <c r="AM312" s="41">
        <v>1825100</v>
      </c>
      <c r="AN312" s="41">
        <v>1819000</v>
      </c>
      <c r="AO312" s="41">
        <v>1812200</v>
      </c>
      <c r="AP312" s="41">
        <v>1812000</v>
      </c>
      <c r="AQ312" s="41">
        <v>1805700</v>
      </c>
      <c r="AR312" s="41">
        <v>1785200</v>
      </c>
      <c r="AS312" s="41">
        <v>1762300</v>
      </c>
      <c r="AT312" s="41">
        <v>1745200</v>
      </c>
      <c r="AU312" s="41">
        <v>1738000</v>
      </c>
      <c r="AV312" s="41">
        <v>1736300</v>
      </c>
      <c r="AW312" s="41">
        <v>1730700</v>
      </c>
      <c r="AX312" s="41">
        <v>1718400</v>
      </c>
      <c r="AY312" s="41">
        <v>1704700</v>
      </c>
      <c r="AZ312" s="41">
        <v>1699600</v>
      </c>
      <c r="BA312" s="41">
        <v>1696600</v>
      </c>
      <c r="BB312" s="41">
        <v>1681000</v>
      </c>
      <c r="BC312" s="41">
        <v>1658900</v>
      </c>
      <c r="BD312" s="41">
        <v>1640800</v>
      </c>
      <c r="BE312" s="41">
        <v>1625600</v>
      </c>
      <c r="BF312" s="41">
        <v>1609400</v>
      </c>
      <c r="BG312" s="41">
        <v>1590300</v>
      </c>
      <c r="BH312" s="41">
        <v>1570500</v>
      </c>
      <c r="BI312" s="41">
        <v>1555300</v>
      </c>
      <c r="BJ312" s="41">
        <v>1545900</v>
      </c>
      <c r="BK312" s="41">
        <v>1544900</v>
      </c>
      <c r="BL312" s="41">
        <v>1547200</v>
      </c>
      <c r="BM312" s="41">
        <v>1551700</v>
      </c>
      <c r="BN312" s="41">
        <v>1558100</v>
      </c>
      <c r="BO312" s="41">
        <v>1566400</v>
      </c>
      <c r="BP312" s="41">
        <v>1571700</v>
      </c>
      <c r="BQ312" s="41">
        <v>1570700</v>
      </c>
      <c r="BR312" s="41">
        <v>1568000</v>
      </c>
      <c r="BS312" s="41">
        <v>1573900</v>
      </c>
      <c r="BT312" s="41">
        <v>1579100</v>
      </c>
      <c r="BU312" s="41">
        <v>1575900</v>
      </c>
      <c r="BV312" s="41">
        <v>1571700</v>
      </c>
      <c r="BW312" s="41">
        <v>1574700</v>
      </c>
      <c r="BX312" s="41">
        <v>1574300</v>
      </c>
      <c r="BY312" s="41">
        <v>1568000</v>
      </c>
      <c r="BZ312" s="41">
        <v>1562200</v>
      </c>
      <c r="CA312" s="41">
        <v>1567500</v>
      </c>
      <c r="CB312" s="41">
        <v>1577600</v>
      </c>
      <c r="CC312" s="41">
        <v>1584200</v>
      </c>
      <c r="CD312" s="41">
        <v>1574700</v>
      </c>
      <c r="CE312" s="41">
        <v>1558600</v>
      </c>
      <c r="CF312" s="41">
        <v>1552500</v>
      </c>
      <c r="CG312" s="41">
        <v>1557300</v>
      </c>
      <c r="CH312" s="41">
        <v>1558600</v>
      </c>
      <c r="CI312" s="41">
        <v>1556800</v>
      </c>
      <c r="CJ312" s="41">
        <v>1560200</v>
      </c>
      <c r="CK312" s="41">
        <v>1564500</v>
      </c>
      <c r="CL312" s="41">
        <v>1566400</v>
      </c>
      <c r="CM312" s="41">
        <v>1563900</v>
      </c>
      <c r="CN312" s="41">
        <v>1565600</v>
      </c>
      <c r="CO312" s="41">
        <v>1578700</v>
      </c>
      <c r="CP312" s="41">
        <v>1598100</v>
      </c>
      <c r="CQ312" s="41">
        <v>1603000</v>
      </c>
      <c r="CR312" s="41">
        <v>1610900</v>
      </c>
      <c r="CS312" s="41">
        <v>1628800</v>
      </c>
      <c r="CT312" s="41">
        <v>1643400</v>
      </c>
      <c r="CU312" s="41">
        <v>1645800</v>
      </c>
      <c r="CV312" s="41">
        <v>1656000</v>
      </c>
      <c r="CW312" s="41">
        <v>1676000</v>
      </c>
      <c r="CX312" s="41">
        <v>1700100</v>
      </c>
      <c r="CY312" s="41">
        <v>1725200</v>
      </c>
      <c r="CZ312" s="41">
        <v>1752600</v>
      </c>
      <c r="DA312" s="41">
        <v>1775100</v>
      </c>
      <c r="DB312" s="41">
        <v>1796000</v>
      </c>
      <c r="DC312" s="41">
        <v>1816400</v>
      </c>
      <c r="DD312" s="41">
        <v>1832000</v>
      </c>
      <c r="DE312" s="41">
        <v>1848100</v>
      </c>
      <c r="DF312" s="41">
        <v>1865400</v>
      </c>
      <c r="DG312" s="41">
        <v>1866500</v>
      </c>
      <c r="DH312" s="41">
        <v>1861800</v>
      </c>
      <c r="DI312" s="41">
        <v>1855200</v>
      </c>
      <c r="DJ312" s="41">
        <v>1851700</v>
      </c>
      <c r="DK312" s="41">
        <v>1858700</v>
      </c>
      <c r="DL312" s="41">
        <v>1879500</v>
      </c>
      <c r="DM312" s="41">
        <v>1906000</v>
      </c>
      <c r="DN312" s="41">
        <v>1943000</v>
      </c>
      <c r="DO312" s="41">
        <v>1982300</v>
      </c>
      <c r="DP312" s="41">
        <v>2013000</v>
      </c>
    </row>
    <row r="313" spans="1:120">
      <c r="A313" s="41">
        <v>94523</v>
      </c>
      <c r="B313" s="41" t="s">
        <v>157</v>
      </c>
      <c r="C313" s="41" t="s">
        <v>66</v>
      </c>
      <c r="D313" s="41" t="s">
        <v>65</v>
      </c>
      <c r="E313" s="41" t="s">
        <v>342</v>
      </c>
      <c r="F313" s="41">
        <v>715900</v>
      </c>
      <c r="G313" s="41">
        <v>730200</v>
      </c>
      <c r="H313" s="41">
        <v>745800</v>
      </c>
      <c r="I313" s="41">
        <v>759400</v>
      </c>
      <c r="J313" s="41">
        <v>770800</v>
      </c>
      <c r="K313" s="41">
        <v>779300</v>
      </c>
      <c r="L313" s="41">
        <v>785700</v>
      </c>
      <c r="M313" s="41">
        <v>789800</v>
      </c>
      <c r="N313" s="41">
        <v>792500</v>
      </c>
      <c r="O313" s="41">
        <v>793500</v>
      </c>
      <c r="P313" s="41">
        <v>796500</v>
      </c>
      <c r="Q313" s="41">
        <v>801300</v>
      </c>
      <c r="R313" s="41">
        <v>803700</v>
      </c>
      <c r="S313" s="41">
        <v>800500</v>
      </c>
      <c r="T313" s="41">
        <v>794400</v>
      </c>
      <c r="U313" s="41">
        <v>789600</v>
      </c>
      <c r="V313" s="41">
        <v>785600</v>
      </c>
      <c r="W313" s="41">
        <v>778800</v>
      </c>
      <c r="X313" s="41">
        <v>770100</v>
      </c>
      <c r="Y313" s="41">
        <v>763800</v>
      </c>
      <c r="Z313" s="41">
        <v>759200</v>
      </c>
      <c r="AA313" s="41">
        <v>754900</v>
      </c>
      <c r="AB313" s="41">
        <v>751900</v>
      </c>
      <c r="AC313" s="41">
        <v>748400</v>
      </c>
      <c r="AD313" s="41">
        <v>742400</v>
      </c>
      <c r="AE313" s="41">
        <v>736500</v>
      </c>
      <c r="AF313" s="41">
        <v>733200</v>
      </c>
      <c r="AG313" s="41">
        <v>730500</v>
      </c>
      <c r="AH313" s="41">
        <v>730300</v>
      </c>
      <c r="AI313" s="41">
        <v>731000</v>
      </c>
      <c r="AJ313" s="41">
        <v>730200</v>
      </c>
      <c r="AK313" s="41">
        <v>725800</v>
      </c>
      <c r="AL313" s="41">
        <v>718700</v>
      </c>
      <c r="AM313" s="41">
        <v>707700</v>
      </c>
      <c r="AN313" s="41">
        <v>697800</v>
      </c>
      <c r="AO313" s="41">
        <v>690500</v>
      </c>
      <c r="AP313" s="41">
        <v>683900</v>
      </c>
      <c r="AQ313" s="41">
        <v>676700</v>
      </c>
      <c r="AR313" s="41">
        <v>669000</v>
      </c>
      <c r="AS313" s="41">
        <v>658500</v>
      </c>
      <c r="AT313" s="41">
        <v>646500</v>
      </c>
      <c r="AU313" s="41">
        <v>635700</v>
      </c>
      <c r="AV313" s="41">
        <v>626100</v>
      </c>
      <c r="AW313" s="41">
        <v>617000</v>
      </c>
      <c r="AX313" s="41">
        <v>607500</v>
      </c>
      <c r="AY313" s="41">
        <v>597700</v>
      </c>
      <c r="AZ313" s="41">
        <v>587100</v>
      </c>
      <c r="BA313" s="41">
        <v>580400</v>
      </c>
      <c r="BB313" s="41">
        <v>579200</v>
      </c>
      <c r="BC313" s="41">
        <v>577100</v>
      </c>
      <c r="BD313" s="41">
        <v>569700</v>
      </c>
      <c r="BE313" s="41">
        <v>564900</v>
      </c>
      <c r="BF313" s="41">
        <v>562600</v>
      </c>
      <c r="BG313" s="41">
        <v>560500</v>
      </c>
      <c r="BH313" s="41">
        <v>560300</v>
      </c>
      <c r="BI313" s="41">
        <v>564300</v>
      </c>
      <c r="BJ313" s="41">
        <v>570000</v>
      </c>
      <c r="BK313" s="41">
        <v>577400</v>
      </c>
      <c r="BL313" s="41">
        <v>585400</v>
      </c>
      <c r="BM313" s="41">
        <v>590900</v>
      </c>
      <c r="BN313" s="41">
        <v>593800</v>
      </c>
      <c r="BO313" s="41">
        <v>598700</v>
      </c>
      <c r="BP313" s="41">
        <v>603200</v>
      </c>
      <c r="BQ313" s="41">
        <v>603200</v>
      </c>
      <c r="BR313" s="41">
        <v>599500</v>
      </c>
      <c r="BS313" s="41">
        <v>598100</v>
      </c>
      <c r="BT313" s="41">
        <v>595800</v>
      </c>
      <c r="BU313" s="41">
        <v>590800</v>
      </c>
      <c r="BV313" s="41">
        <v>588800</v>
      </c>
      <c r="BW313" s="41">
        <v>588200</v>
      </c>
      <c r="BX313" s="41">
        <v>581500</v>
      </c>
      <c r="BY313" s="41">
        <v>574000</v>
      </c>
      <c r="BZ313" s="41">
        <v>566500</v>
      </c>
      <c r="CA313" s="41">
        <v>560400</v>
      </c>
      <c r="CB313" s="41">
        <v>555500</v>
      </c>
      <c r="CC313" s="41">
        <v>553400</v>
      </c>
      <c r="CD313" s="41">
        <v>550200</v>
      </c>
      <c r="CE313" s="41">
        <v>545400</v>
      </c>
      <c r="CF313" s="41">
        <v>538600</v>
      </c>
      <c r="CG313" s="41">
        <v>534800</v>
      </c>
      <c r="CH313" s="41">
        <v>530000</v>
      </c>
      <c r="CI313" s="41">
        <v>527100</v>
      </c>
      <c r="CJ313" s="41">
        <v>525200</v>
      </c>
      <c r="CK313" s="41">
        <v>522000</v>
      </c>
      <c r="CL313" s="41">
        <v>519200</v>
      </c>
      <c r="CM313" s="41">
        <v>517800</v>
      </c>
      <c r="CN313" s="41">
        <v>517800</v>
      </c>
      <c r="CO313" s="41">
        <v>522000</v>
      </c>
      <c r="CP313" s="41">
        <v>531400</v>
      </c>
      <c r="CQ313" s="41">
        <v>541200</v>
      </c>
      <c r="CR313" s="41">
        <v>553300</v>
      </c>
      <c r="CS313" s="41">
        <v>562900</v>
      </c>
      <c r="CT313" s="41">
        <v>571100</v>
      </c>
      <c r="CU313" s="41">
        <v>577400</v>
      </c>
      <c r="CV313" s="41">
        <v>586300</v>
      </c>
      <c r="CW313" s="41">
        <v>593900</v>
      </c>
      <c r="CX313" s="41">
        <v>605000</v>
      </c>
      <c r="CY313" s="41">
        <v>619200</v>
      </c>
      <c r="CZ313" s="41">
        <v>636800</v>
      </c>
      <c r="DA313" s="41">
        <v>651200</v>
      </c>
      <c r="DB313" s="41">
        <v>663700</v>
      </c>
      <c r="DC313" s="41">
        <v>673400</v>
      </c>
      <c r="DD313" s="41">
        <v>678300</v>
      </c>
      <c r="DE313" s="41">
        <v>680800</v>
      </c>
      <c r="DF313" s="41">
        <v>683800</v>
      </c>
      <c r="DG313" s="41">
        <v>688100</v>
      </c>
      <c r="DH313" s="41">
        <v>693100</v>
      </c>
      <c r="DI313" s="41">
        <v>700100</v>
      </c>
      <c r="DJ313" s="41">
        <v>706900</v>
      </c>
      <c r="DK313" s="41">
        <v>712700</v>
      </c>
      <c r="DL313" s="41">
        <v>721600</v>
      </c>
      <c r="DM313" s="41">
        <v>728300</v>
      </c>
      <c r="DN313" s="41">
        <v>731300</v>
      </c>
      <c r="DO313" s="41">
        <v>734600</v>
      </c>
      <c r="DP313" s="41">
        <v>740500</v>
      </c>
    </row>
    <row r="314" spans="1:120">
      <c r="A314" s="41">
        <v>92840</v>
      </c>
      <c r="B314" s="41" t="s">
        <v>568</v>
      </c>
      <c r="C314" s="41" t="s">
        <v>66</v>
      </c>
      <c r="D314" s="41" t="s">
        <v>394</v>
      </c>
      <c r="E314" s="41" t="s">
        <v>399</v>
      </c>
      <c r="F314" s="41">
        <v>517600</v>
      </c>
      <c r="G314" s="41">
        <v>523900</v>
      </c>
      <c r="H314" s="41">
        <v>531100</v>
      </c>
      <c r="I314" s="41">
        <v>539000</v>
      </c>
      <c r="J314" s="41">
        <v>546400</v>
      </c>
      <c r="K314" s="41">
        <v>553400</v>
      </c>
      <c r="L314" s="41">
        <v>562100</v>
      </c>
      <c r="M314" s="41">
        <v>571300</v>
      </c>
      <c r="N314" s="41">
        <v>579000</v>
      </c>
      <c r="O314" s="41">
        <v>584100</v>
      </c>
      <c r="P314" s="41">
        <v>589700</v>
      </c>
      <c r="Q314" s="41">
        <v>596400</v>
      </c>
      <c r="R314" s="41">
        <v>605400</v>
      </c>
      <c r="S314" s="41">
        <v>612800</v>
      </c>
      <c r="T314" s="41">
        <v>617500</v>
      </c>
      <c r="U314" s="41">
        <v>621600</v>
      </c>
      <c r="V314" s="41">
        <v>626100</v>
      </c>
      <c r="W314" s="41">
        <v>629700</v>
      </c>
      <c r="X314" s="41">
        <v>632000</v>
      </c>
      <c r="Y314" s="41">
        <v>633300</v>
      </c>
      <c r="Z314" s="41">
        <v>633200</v>
      </c>
      <c r="AA314" s="41">
        <v>633000</v>
      </c>
      <c r="AB314" s="41">
        <v>632100</v>
      </c>
      <c r="AC314" s="41">
        <v>631200</v>
      </c>
      <c r="AD314" s="41">
        <v>630500</v>
      </c>
      <c r="AE314" s="41">
        <v>627000</v>
      </c>
      <c r="AF314" s="41">
        <v>619600</v>
      </c>
      <c r="AG314" s="41">
        <v>612600</v>
      </c>
      <c r="AH314" s="41">
        <v>606700</v>
      </c>
      <c r="AI314" s="41">
        <v>598700</v>
      </c>
      <c r="AJ314" s="41">
        <v>588400</v>
      </c>
      <c r="AK314" s="41">
        <v>578600</v>
      </c>
      <c r="AL314" s="41">
        <v>569400</v>
      </c>
      <c r="AM314" s="41">
        <v>560400</v>
      </c>
      <c r="AN314" s="41">
        <v>549700</v>
      </c>
      <c r="AO314" s="41">
        <v>537700</v>
      </c>
      <c r="AP314" s="41">
        <v>525900</v>
      </c>
      <c r="AQ314" s="41">
        <v>514500</v>
      </c>
      <c r="AR314" s="41">
        <v>499700</v>
      </c>
      <c r="AS314" s="41">
        <v>482200</v>
      </c>
      <c r="AT314" s="41">
        <v>465400</v>
      </c>
      <c r="AU314" s="41">
        <v>452000</v>
      </c>
      <c r="AV314" s="41">
        <v>440800</v>
      </c>
      <c r="AW314" s="41">
        <v>429800</v>
      </c>
      <c r="AX314" s="41">
        <v>418500</v>
      </c>
      <c r="AY314" s="41">
        <v>410100</v>
      </c>
      <c r="AZ314" s="41">
        <v>405100</v>
      </c>
      <c r="BA314" s="41">
        <v>400100</v>
      </c>
      <c r="BB314" s="41">
        <v>392400</v>
      </c>
      <c r="BC314" s="41">
        <v>383800</v>
      </c>
      <c r="BD314" s="41">
        <v>377000</v>
      </c>
      <c r="BE314" s="41">
        <v>372300</v>
      </c>
      <c r="BF314" s="41">
        <v>370000</v>
      </c>
      <c r="BG314" s="41">
        <v>370700</v>
      </c>
      <c r="BH314" s="41">
        <v>372100</v>
      </c>
      <c r="BI314" s="41">
        <v>373900</v>
      </c>
      <c r="BJ314" s="41">
        <v>376300</v>
      </c>
      <c r="BK314" s="41">
        <v>378400</v>
      </c>
      <c r="BL314" s="41">
        <v>379500</v>
      </c>
      <c r="BM314" s="41">
        <v>376600</v>
      </c>
      <c r="BN314" s="41">
        <v>372100</v>
      </c>
      <c r="BO314" s="41">
        <v>373300</v>
      </c>
      <c r="BP314" s="41">
        <v>380100</v>
      </c>
      <c r="BQ314" s="41">
        <v>384700</v>
      </c>
      <c r="BR314" s="41">
        <v>385300</v>
      </c>
      <c r="BS314" s="41">
        <v>382900</v>
      </c>
      <c r="BT314" s="41">
        <v>380000</v>
      </c>
      <c r="BU314" s="41">
        <v>379300</v>
      </c>
      <c r="BV314" s="41">
        <v>379600</v>
      </c>
      <c r="BW314" s="41">
        <v>378200</v>
      </c>
      <c r="BX314" s="41">
        <v>375800</v>
      </c>
      <c r="BY314" s="41">
        <v>375300</v>
      </c>
      <c r="BZ314" s="41">
        <v>376700</v>
      </c>
      <c r="CA314" s="41">
        <v>377100</v>
      </c>
      <c r="CB314" s="41">
        <v>375500</v>
      </c>
      <c r="CC314" s="41">
        <v>373100</v>
      </c>
      <c r="CD314" s="41">
        <v>371200</v>
      </c>
      <c r="CE314" s="41">
        <v>368400</v>
      </c>
      <c r="CF314" s="41">
        <v>366000</v>
      </c>
      <c r="CG314" s="41">
        <v>364100</v>
      </c>
      <c r="CH314" s="41">
        <v>362500</v>
      </c>
      <c r="CI314" s="41">
        <v>359600</v>
      </c>
      <c r="CJ314" s="41">
        <v>356700</v>
      </c>
      <c r="CK314" s="41">
        <v>353500</v>
      </c>
      <c r="CL314" s="41">
        <v>351600</v>
      </c>
      <c r="CM314" s="41">
        <v>351600</v>
      </c>
      <c r="CN314" s="41">
        <v>353900</v>
      </c>
      <c r="CO314" s="41">
        <v>358600</v>
      </c>
      <c r="CP314" s="41">
        <v>362300</v>
      </c>
      <c r="CQ314" s="41">
        <v>366500</v>
      </c>
      <c r="CR314" s="41">
        <v>370000</v>
      </c>
      <c r="CS314" s="41">
        <v>370500</v>
      </c>
      <c r="CT314" s="41">
        <v>371000</v>
      </c>
      <c r="CU314" s="41">
        <v>375300</v>
      </c>
      <c r="CV314" s="41">
        <v>379700</v>
      </c>
      <c r="CW314" s="41">
        <v>386800</v>
      </c>
      <c r="CX314" s="41">
        <v>395000</v>
      </c>
      <c r="CY314" s="41">
        <v>398800</v>
      </c>
      <c r="CZ314" s="41">
        <v>401900</v>
      </c>
      <c r="DA314" s="41">
        <v>409000</v>
      </c>
      <c r="DB314" s="41">
        <v>417300</v>
      </c>
      <c r="DC314" s="41">
        <v>423800</v>
      </c>
      <c r="DD314" s="41">
        <v>427900</v>
      </c>
      <c r="DE314" s="41">
        <v>430200</v>
      </c>
      <c r="DF314" s="41">
        <v>432100</v>
      </c>
      <c r="DG314" s="41">
        <v>434000</v>
      </c>
      <c r="DH314" s="41">
        <v>437600</v>
      </c>
      <c r="DI314" s="41">
        <v>443100</v>
      </c>
      <c r="DJ314" s="41">
        <v>449700</v>
      </c>
      <c r="DK314" s="41">
        <v>456100</v>
      </c>
      <c r="DL314" s="41">
        <v>461300</v>
      </c>
      <c r="DM314" s="41">
        <v>463000</v>
      </c>
      <c r="DN314" s="41">
        <v>463300</v>
      </c>
      <c r="DO314" s="41">
        <v>464900</v>
      </c>
      <c r="DP314" s="41">
        <v>466700</v>
      </c>
    </row>
    <row r="315" spans="1:120">
      <c r="A315" s="41">
        <v>95762</v>
      </c>
      <c r="B315" s="41" t="s">
        <v>569</v>
      </c>
      <c r="C315" s="41" t="s">
        <v>66</v>
      </c>
      <c r="D315" s="41" t="s">
        <v>406</v>
      </c>
      <c r="E315" s="41" t="s">
        <v>547</v>
      </c>
      <c r="F315" s="41">
        <v>613100</v>
      </c>
      <c r="G315" s="41">
        <v>624300</v>
      </c>
      <c r="H315" s="41">
        <v>636000</v>
      </c>
      <c r="I315" s="41">
        <v>646800</v>
      </c>
      <c r="J315" s="41">
        <v>657000</v>
      </c>
      <c r="K315" s="41">
        <v>664700</v>
      </c>
      <c r="L315" s="41">
        <v>671200</v>
      </c>
      <c r="M315" s="41">
        <v>678900</v>
      </c>
      <c r="N315" s="41">
        <v>685600</v>
      </c>
      <c r="O315" s="41">
        <v>689500</v>
      </c>
      <c r="P315" s="41">
        <v>692100</v>
      </c>
      <c r="Q315" s="41">
        <v>692300</v>
      </c>
      <c r="R315" s="41">
        <v>689300</v>
      </c>
      <c r="S315" s="41">
        <v>684700</v>
      </c>
      <c r="T315" s="41">
        <v>681800</v>
      </c>
      <c r="U315" s="41">
        <v>680300</v>
      </c>
      <c r="V315" s="41">
        <v>676700</v>
      </c>
      <c r="W315" s="41">
        <v>670900</v>
      </c>
      <c r="X315" s="41">
        <v>665100</v>
      </c>
      <c r="Y315" s="41">
        <v>659200</v>
      </c>
      <c r="Z315" s="41">
        <v>652800</v>
      </c>
      <c r="AA315" s="41">
        <v>648000</v>
      </c>
      <c r="AB315" s="41">
        <v>645700</v>
      </c>
      <c r="AC315" s="41">
        <v>644300</v>
      </c>
      <c r="AD315" s="41">
        <v>640900</v>
      </c>
      <c r="AE315" s="41">
        <v>637200</v>
      </c>
      <c r="AF315" s="41">
        <v>634000</v>
      </c>
      <c r="AG315" s="41">
        <v>631200</v>
      </c>
      <c r="AH315" s="41">
        <v>630600</v>
      </c>
      <c r="AI315" s="41">
        <v>632100</v>
      </c>
      <c r="AJ315" s="41">
        <v>631500</v>
      </c>
      <c r="AK315" s="41">
        <v>628900</v>
      </c>
      <c r="AL315" s="41">
        <v>624900</v>
      </c>
      <c r="AM315" s="41">
        <v>617600</v>
      </c>
      <c r="AN315" s="41">
        <v>609100</v>
      </c>
      <c r="AO315" s="41">
        <v>603700</v>
      </c>
      <c r="AP315" s="41">
        <v>596800</v>
      </c>
      <c r="AQ315" s="41">
        <v>585500</v>
      </c>
      <c r="AR315" s="41">
        <v>573800</v>
      </c>
      <c r="AS315" s="41">
        <v>564000</v>
      </c>
      <c r="AT315" s="41">
        <v>553700</v>
      </c>
      <c r="AU315" s="41">
        <v>543200</v>
      </c>
      <c r="AV315" s="41">
        <v>532900</v>
      </c>
      <c r="AW315" s="41">
        <v>526400</v>
      </c>
      <c r="AX315" s="41">
        <v>523100</v>
      </c>
      <c r="AY315" s="41">
        <v>516200</v>
      </c>
      <c r="AZ315" s="41">
        <v>503800</v>
      </c>
      <c r="BA315" s="41">
        <v>494100</v>
      </c>
      <c r="BB315" s="41">
        <v>487900</v>
      </c>
      <c r="BC315" s="41">
        <v>482600</v>
      </c>
      <c r="BD315" s="41">
        <v>476100</v>
      </c>
      <c r="BE315" s="41">
        <v>469900</v>
      </c>
      <c r="BF315" s="41">
        <v>464700</v>
      </c>
      <c r="BG315" s="41">
        <v>461000</v>
      </c>
      <c r="BH315" s="41">
        <v>456700</v>
      </c>
      <c r="BI315" s="41">
        <v>453600</v>
      </c>
      <c r="BJ315" s="41">
        <v>450500</v>
      </c>
      <c r="BK315" s="41">
        <v>447600</v>
      </c>
      <c r="BL315" s="41">
        <v>448200</v>
      </c>
      <c r="BM315" s="41">
        <v>443800</v>
      </c>
      <c r="BN315" s="41">
        <v>435500</v>
      </c>
      <c r="BO315" s="41">
        <v>436200</v>
      </c>
      <c r="BP315" s="41">
        <v>443300</v>
      </c>
      <c r="BQ315" s="41">
        <v>441900</v>
      </c>
      <c r="BR315" s="41">
        <v>438300</v>
      </c>
      <c r="BS315" s="41">
        <v>438700</v>
      </c>
      <c r="BT315" s="41">
        <v>440200</v>
      </c>
      <c r="BU315" s="41">
        <v>433100</v>
      </c>
      <c r="BV315" s="41">
        <v>431300</v>
      </c>
      <c r="BW315" s="41">
        <v>439700</v>
      </c>
      <c r="BX315" s="41">
        <v>440600</v>
      </c>
      <c r="BY315" s="41">
        <v>427700</v>
      </c>
      <c r="BZ315" s="41">
        <v>427200</v>
      </c>
      <c r="CA315" s="41">
        <v>430500</v>
      </c>
      <c r="CB315" s="41">
        <v>423700</v>
      </c>
      <c r="CC315" s="41">
        <v>417400</v>
      </c>
      <c r="CD315" s="41">
        <v>420700</v>
      </c>
      <c r="CE315" s="41">
        <v>422400</v>
      </c>
      <c r="CF315" s="41">
        <v>423100</v>
      </c>
      <c r="CG315" s="41">
        <v>424200</v>
      </c>
      <c r="CH315" s="41">
        <v>417600</v>
      </c>
      <c r="CI315" s="41">
        <v>409000</v>
      </c>
      <c r="CJ315" s="41">
        <v>410200</v>
      </c>
      <c r="CK315" s="41">
        <v>419500</v>
      </c>
      <c r="CL315" s="41">
        <v>421200</v>
      </c>
      <c r="CM315" s="41">
        <v>412700</v>
      </c>
      <c r="CN315" s="41">
        <v>410200</v>
      </c>
      <c r="CO315" s="41">
        <v>422300</v>
      </c>
      <c r="CP315" s="41">
        <v>428900</v>
      </c>
      <c r="CQ315" s="41">
        <v>428000</v>
      </c>
      <c r="CR315" s="41">
        <v>432000</v>
      </c>
      <c r="CS315" s="41">
        <v>438800</v>
      </c>
      <c r="CT315" s="41">
        <v>443800</v>
      </c>
      <c r="CU315" s="41">
        <v>449300</v>
      </c>
      <c r="CV315" s="41">
        <v>451400</v>
      </c>
      <c r="CW315" s="41">
        <v>459000</v>
      </c>
      <c r="CX315" s="41">
        <v>470500</v>
      </c>
      <c r="CY315" s="41">
        <v>482700</v>
      </c>
      <c r="CZ315" s="41">
        <v>491000</v>
      </c>
      <c r="DA315" s="41">
        <v>495700</v>
      </c>
      <c r="DB315" s="41">
        <v>501300</v>
      </c>
      <c r="DC315" s="41">
        <v>508800</v>
      </c>
      <c r="DD315" s="41">
        <v>510500</v>
      </c>
      <c r="DE315" s="41">
        <v>510600</v>
      </c>
      <c r="DF315" s="41">
        <v>512000</v>
      </c>
      <c r="DG315" s="41">
        <v>514000</v>
      </c>
      <c r="DH315" s="41">
        <v>517800</v>
      </c>
      <c r="DI315" s="41">
        <v>520800</v>
      </c>
      <c r="DJ315" s="41">
        <v>522700</v>
      </c>
      <c r="DK315" s="41">
        <v>527900</v>
      </c>
      <c r="DL315" s="41">
        <v>537300</v>
      </c>
      <c r="DM315" s="41">
        <v>543800</v>
      </c>
      <c r="DN315" s="41">
        <v>543300</v>
      </c>
      <c r="DO315" s="41">
        <v>542400</v>
      </c>
      <c r="DP315" s="41">
        <v>542800</v>
      </c>
    </row>
    <row r="316" spans="1:120">
      <c r="A316" s="41">
        <v>90638</v>
      </c>
      <c r="B316" s="41" t="s">
        <v>570</v>
      </c>
      <c r="C316" s="41" t="s">
        <v>66</v>
      </c>
      <c r="D316" s="41" t="s">
        <v>394</v>
      </c>
      <c r="E316" s="41" t="s">
        <v>394</v>
      </c>
      <c r="F316" s="41">
        <v>512600</v>
      </c>
      <c r="G316" s="41">
        <v>517300</v>
      </c>
      <c r="H316" s="41">
        <v>520900</v>
      </c>
      <c r="I316" s="41">
        <v>525500</v>
      </c>
      <c r="J316" s="41">
        <v>532100</v>
      </c>
      <c r="K316" s="41">
        <v>540400</v>
      </c>
      <c r="L316" s="41">
        <v>549700</v>
      </c>
      <c r="M316" s="41">
        <v>560600</v>
      </c>
      <c r="N316" s="41">
        <v>572300</v>
      </c>
      <c r="O316" s="41">
        <v>582800</v>
      </c>
      <c r="P316" s="41">
        <v>591100</v>
      </c>
      <c r="Q316" s="41">
        <v>596500</v>
      </c>
      <c r="R316" s="41">
        <v>599300</v>
      </c>
      <c r="S316" s="41">
        <v>602900</v>
      </c>
      <c r="T316" s="41">
        <v>607000</v>
      </c>
      <c r="U316" s="41">
        <v>609700</v>
      </c>
      <c r="V316" s="41">
        <v>613000</v>
      </c>
      <c r="W316" s="41">
        <v>617100</v>
      </c>
      <c r="X316" s="41">
        <v>619900</v>
      </c>
      <c r="Y316" s="41">
        <v>620400</v>
      </c>
      <c r="Z316" s="41">
        <v>618700</v>
      </c>
      <c r="AA316" s="41">
        <v>614900</v>
      </c>
      <c r="AB316" s="41">
        <v>609600</v>
      </c>
      <c r="AC316" s="41">
        <v>602500</v>
      </c>
      <c r="AD316" s="41">
        <v>596500</v>
      </c>
      <c r="AE316" s="41">
        <v>593000</v>
      </c>
      <c r="AF316" s="41">
        <v>589500</v>
      </c>
      <c r="AG316" s="41">
        <v>586900</v>
      </c>
      <c r="AH316" s="41">
        <v>583800</v>
      </c>
      <c r="AI316" s="41">
        <v>578300</v>
      </c>
      <c r="AJ316" s="41">
        <v>572000</v>
      </c>
      <c r="AK316" s="41">
        <v>565900</v>
      </c>
      <c r="AL316" s="41">
        <v>559300</v>
      </c>
      <c r="AM316" s="41">
        <v>552500</v>
      </c>
      <c r="AN316" s="41">
        <v>545000</v>
      </c>
      <c r="AO316" s="41">
        <v>535600</v>
      </c>
      <c r="AP316" s="41">
        <v>525200</v>
      </c>
      <c r="AQ316" s="41">
        <v>514900</v>
      </c>
      <c r="AR316" s="41">
        <v>505900</v>
      </c>
      <c r="AS316" s="41">
        <v>496200</v>
      </c>
      <c r="AT316" s="41">
        <v>483800</v>
      </c>
      <c r="AU316" s="41">
        <v>470100</v>
      </c>
      <c r="AV316" s="41">
        <v>458000</v>
      </c>
      <c r="AW316" s="41">
        <v>446700</v>
      </c>
      <c r="AX316" s="41">
        <v>436600</v>
      </c>
      <c r="AY316" s="41">
        <v>428300</v>
      </c>
      <c r="AZ316" s="41">
        <v>421900</v>
      </c>
      <c r="BA316" s="41">
        <v>419600</v>
      </c>
      <c r="BB316" s="41">
        <v>419400</v>
      </c>
      <c r="BC316" s="41">
        <v>416300</v>
      </c>
      <c r="BD316" s="41">
        <v>411800</v>
      </c>
      <c r="BE316" s="41">
        <v>409700</v>
      </c>
      <c r="BF316" s="41">
        <v>408400</v>
      </c>
      <c r="BG316" s="41">
        <v>407700</v>
      </c>
      <c r="BH316" s="41">
        <v>407700</v>
      </c>
      <c r="BI316" s="41">
        <v>408100</v>
      </c>
      <c r="BJ316" s="41">
        <v>409500</v>
      </c>
      <c r="BK316" s="41">
        <v>411900</v>
      </c>
      <c r="BL316" s="41">
        <v>412800</v>
      </c>
      <c r="BM316" s="41">
        <v>412800</v>
      </c>
      <c r="BN316" s="41">
        <v>413100</v>
      </c>
      <c r="BO316" s="41">
        <v>414900</v>
      </c>
      <c r="BP316" s="41">
        <v>416900</v>
      </c>
      <c r="BQ316" s="41">
        <v>417500</v>
      </c>
      <c r="BR316" s="41">
        <v>417200</v>
      </c>
      <c r="BS316" s="41">
        <v>418700</v>
      </c>
      <c r="BT316" s="41">
        <v>419100</v>
      </c>
      <c r="BU316" s="41">
        <v>416600</v>
      </c>
      <c r="BV316" s="41">
        <v>414000</v>
      </c>
      <c r="BW316" s="41">
        <v>413700</v>
      </c>
      <c r="BX316" s="41">
        <v>414100</v>
      </c>
      <c r="BY316" s="41">
        <v>413500</v>
      </c>
      <c r="BZ316" s="41">
        <v>412300</v>
      </c>
      <c r="CA316" s="41">
        <v>412300</v>
      </c>
      <c r="CB316" s="41">
        <v>412100</v>
      </c>
      <c r="CC316" s="41">
        <v>411100</v>
      </c>
      <c r="CD316" s="41">
        <v>409300</v>
      </c>
      <c r="CE316" s="41">
        <v>406700</v>
      </c>
      <c r="CF316" s="41">
        <v>404000</v>
      </c>
      <c r="CG316" s="41">
        <v>402900</v>
      </c>
      <c r="CH316" s="41">
        <v>401500</v>
      </c>
      <c r="CI316" s="41">
        <v>397800</v>
      </c>
      <c r="CJ316" s="41">
        <v>394300</v>
      </c>
      <c r="CK316" s="41">
        <v>392000</v>
      </c>
      <c r="CL316" s="41">
        <v>389600</v>
      </c>
      <c r="CM316" s="41">
        <v>387400</v>
      </c>
      <c r="CN316" s="41">
        <v>387000</v>
      </c>
      <c r="CO316" s="41">
        <v>388700</v>
      </c>
      <c r="CP316" s="41">
        <v>392300</v>
      </c>
      <c r="CQ316" s="41">
        <v>394500</v>
      </c>
      <c r="CR316" s="41">
        <v>396500</v>
      </c>
      <c r="CS316" s="41">
        <v>400100</v>
      </c>
      <c r="CT316" s="41">
        <v>404500</v>
      </c>
      <c r="CU316" s="41">
        <v>408700</v>
      </c>
      <c r="CV316" s="41">
        <v>413000</v>
      </c>
      <c r="CW316" s="41">
        <v>418200</v>
      </c>
      <c r="CX316" s="41">
        <v>425700</v>
      </c>
      <c r="CY316" s="41">
        <v>434000</v>
      </c>
      <c r="CZ316" s="41">
        <v>441000</v>
      </c>
      <c r="DA316" s="41">
        <v>447900</v>
      </c>
      <c r="DB316" s="41">
        <v>456300</v>
      </c>
      <c r="DC316" s="41">
        <v>464800</v>
      </c>
      <c r="DD316" s="41">
        <v>470000</v>
      </c>
      <c r="DE316" s="41">
        <v>473000</v>
      </c>
      <c r="DF316" s="41">
        <v>475800</v>
      </c>
      <c r="DG316" s="41">
        <v>479000</v>
      </c>
      <c r="DH316" s="41">
        <v>484900</v>
      </c>
      <c r="DI316" s="41">
        <v>489800</v>
      </c>
      <c r="DJ316" s="41">
        <v>491600</v>
      </c>
      <c r="DK316" s="41">
        <v>493700</v>
      </c>
      <c r="DL316" s="41">
        <v>499600</v>
      </c>
      <c r="DM316" s="41">
        <v>502700</v>
      </c>
      <c r="DN316" s="41">
        <v>500900</v>
      </c>
      <c r="DO316" s="41">
        <v>498200</v>
      </c>
      <c r="DP316" s="41">
        <v>497900</v>
      </c>
    </row>
    <row r="317" spans="1:120">
      <c r="A317" s="41">
        <v>94578</v>
      </c>
      <c r="B317" s="41" t="s">
        <v>139</v>
      </c>
      <c r="C317" s="41" t="s">
        <v>66</v>
      </c>
      <c r="D317" s="41" t="s">
        <v>65</v>
      </c>
      <c r="E317" s="41" t="s">
        <v>78</v>
      </c>
      <c r="F317" s="41">
        <v>567400</v>
      </c>
      <c r="G317" s="41">
        <v>578000</v>
      </c>
      <c r="H317" s="41">
        <v>586600</v>
      </c>
      <c r="I317" s="41">
        <v>594700</v>
      </c>
      <c r="J317" s="41">
        <v>605200</v>
      </c>
      <c r="K317" s="41">
        <v>615200</v>
      </c>
      <c r="L317" s="41">
        <v>623300</v>
      </c>
      <c r="M317" s="41">
        <v>631400</v>
      </c>
      <c r="N317" s="41">
        <v>640400</v>
      </c>
      <c r="O317" s="41">
        <v>647600</v>
      </c>
      <c r="P317" s="41">
        <v>653100</v>
      </c>
      <c r="Q317" s="41">
        <v>656800</v>
      </c>
      <c r="R317" s="41">
        <v>659500</v>
      </c>
      <c r="S317" s="41">
        <v>661100</v>
      </c>
      <c r="T317" s="41">
        <v>662200</v>
      </c>
      <c r="U317" s="41">
        <v>662800</v>
      </c>
      <c r="V317" s="41">
        <v>662900</v>
      </c>
      <c r="W317" s="41">
        <v>662200</v>
      </c>
      <c r="X317" s="41">
        <v>661700</v>
      </c>
      <c r="Y317" s="41">
        <v>661900</v>
      </c>
      <c r="Z317" s="41">
        <v>662900</v>
      </c>
      <c r="AA317" s="41">
        <v>664300</v>
      </c>
      <c r="AB317" s="41">
        <v>664400</v>
      </c>
      <c r="AC317" s="41">
        <v>661000</v>
      </c>
      <c r="AD317" s="41">
        <v>655800</v>
      </c>
      <c r="AE317" s="41">
        <v>651200</v>
      </c>
      <c r="AF317" s="41">
        <v>646800</v>
      </c>
      <c r="AG317" s="41">
        <v>640000</v>
      </c>
      <c r="AH317" s="41">
        <v>632400</v>
      </c>
      <c r="AI317" s="41">
        <v>626300</v>
      </c>
      <c r="AJ317" s="41">
        <v>621300</v>
      </c>
      <c r="AK317" s="41">
        <v>615800</v>
      </c>
      <c r="AL317" s="41">
        <v>609700</v>
      </c>
      <c r="AM317" s="41">
        <v>602500</v>
      </c>
      <c r="AN317" s="41">
        <v>591400</v>
      </c>
      <c r="AO317" s="41">
        <v>579400</v>
      </c>
      <c r="AP317" s="41">
        <v>565400</v>
      </c>
      <c r="AQ317" s="41">
        <v>549700</v>
      </c>
      <c r="AR317" s="41">
        <v>535800</v>
      </c>
      <c r="AS317" s="41">
        <v>525700</v>
      </c>
      <c r="AT317" s="41">
        <v>514200</v>
      </c>
      <c r="AU317" s="41">
        <v>502300</v>
      </c>
      <c r="AV317" s="41">
        <v>488500</v>
      </c>
      <c r="AW317" s="41">
        <v>471400</v>
      </c>
      <c r="AX317" s="41">
        <v>454000</v>
      </c>
      <c r="AY317" s="41">
        <v>441000</v>
      </c>
      <c r="AZ317" s="41">
        <v>432000</v>
      </c>
      <c r="BA317" s="41">
        <v>429800</v>
      </c>
      <c r="BB317" s="41">
        <v>431500</v>
      </c>
      <c r="BC317" s="41">
        <v>430100</v>
      </c>
      <c r="BD317" s="41">
        <v>425100</v>
      </c>
      <c r="BE317" s="41">
        <v>422900</v>
      </c>
      <c r="BF317" s="41">
        <v>422800</v>
      </c>
      <c r="BG317" s="41">
        <v>422200</v>
      </c>
      <c r="BH317" s="41">
        <v>421600</v>
      </c>
      <c r="BI317" s="41">
        <v>422300</v>
      </c>
      <c r="BJ317" s="41">
        <v>424400</v>
      </c>
      <c r="BK317" s="41">
        <v>426300</v>
      </c>
      <c r="BL317" s="41">
        <v>428100</v>
      </c>
      <c r="BM317" s="41">
        <v>427600</v>
      </c>
      <c r="BN317" s="41">
        <v>430200</v>
      </c>
      <c r="BO317" s="41">
        <v>434600</v>
      </c>
      <c r="BP317" s="41">
        <v>433800</v>
      </c>
      <c r="BQ317" s="41">
        <v>426900</v>
      </c>
      <c r="BR317" s="41">
        <v>421700</v>
      </c>
      <c r="BS317" s="41">
        <v>417700</v>
      </c>
      <c r="BT317" s="41">
        <v>414300</v>
      </c>
      <c r="BU317" s="41">
        <v>412500</v>
      </c>
      <c r="BV317" s="41">
        <v>412500</v>
      </c>
      <c r="BW317" s="41">
        <v>411000</v>
      </c>
      <c r="BX317" s="41">
        <v>406500</v>
      </c>
      <c r="BY317" s="41">
        <v>402600</v>
      </c>
      <c r="BZ317" s="41">
        <v>398600</v>
      </c>
      <c r="CA317" s="41">
        <v>393200</v>
      </c>
      <c r="CB317" s="41">
        <v>390200</v>
      </c>
      <c r="CC317" s="41">
        <v>387100</v>
      </c>
      <c r="CD317" s="41">
        <v>382100</v>
      </c>
      <c r="CE317" s="41">
        <v>379100</v>
      </c>
      <c r="CF317" s="41">
        <v>378100</v>
      </c>
      <c r="CG317" s="41">
        <v>375900</v>
      </c>
      <c r="CH317" s="41">
        <v>371500</v>
      </c>
      <c r="CI317" s="41">
        <v>367000</v>
      </c>
      <c r="CJ317" s="41">
        <v>366600</v>
      </c>
      <c r="CK317" s="41">
        <v>364900</v>
      </c>
      <c r="CL317" s="41">
        <v>359100</v>
      </c>
      <c r="CM317" s="41">
        <v>356000</v>
      </c>
      <c r="CN317" s="41">
        <v>358000</v>
      </c>
      <c r="CO317" s="41">
        <v>361500</v>
      </c>
      <c r="CP317" s="41">
        <v>368500</v>
      </c>
      <c r="CQ317" s="41">
        <v>373900</v>
      </c>
      <c r="CR317" s="41">
        <v>377600</v>
      </c>
      <c r="CS317" s="41">
        <v>382300</v>
      </c>
      <c r="CT317" s="41">
        <v>388600</v>
      </c>
      <c r="CU317" s="41">
        <v>394500</v>
      </c>
      <c r="CV317" s="41">
        <v>401000</v>
      </c>
      <c r="CW317" s="41">
        <v>406500</v>
      </c>
      <c r="CX317" s="41">
        <v>410400</v>
      </c>
      <c r="CY317" s="41">
        <v>419700</v>
      </c>
      <c r="CZ317" s="41">
        <v>433400</v>
      </c>
      <c r="DA317" s="41">
        <v>446400</v>
      </c>
      <c r="DB317" s="41">
        <v>452600</v>
      </c>
      <c r="DC317" s="41">
        <v>458200</v>
      </c>
      <c r="DD317" s="41">
        <v>462700</v>
      </c>
      <c r="DE317" s="41">
        <v>467400</v>
      </c>
      <c r="DF317" s="41">
        <v>470700</v>
      </c>
      <c r="DG317" s="41">
        <v>474400</v>
      </c>
      <c r="DH317" s="41">
        <v>479300</v>
      </c>
      <c r="DI317" s="41">
        <v>486000</v>
      </c>
      <c r="DJ317" s="41">
        <v>493700</v>
      </c>
      <c r="DK317" s="41">
        <v>502000</v>
      </c>
      <c r="DL317" s="41">
        <v>510700</v>
      </c>
      <c r="DM317" s="41">
        <v>519000</v>
      </c>
      <c r="DN317" s="41">
        <v>525400</v>
      </c>
      <c r="DO317" s="41">
        <v>532200</v>
      </c>
      <c r="DP317" s="41">
        <v>539300</v>
      </c>
    </row>
    <row r="318" spans="1:120">
      <c r="A318" s="41">
        <v>92243</v>
      </c>
      <c r="B318" s="41" t="s">
        <v>571</v>
      </c>
      <c r="C318" s="41" t="s">
        <v>66</v>
      </c>
      <c r="D318" s="41" t="s">
        <v>571</v>
      </c>
      <c r="E318" s="41" t="s">
        <v>572</v>
      </c>
      <c r="F318" s="41">
        <v>226200</v>
      </c>
      <c r="G318" s="41">
        <v>233400</v>
      </c>
      <c r="H318" s="41">
        <v>241300</v>
      </c>
      <c r="I318" s="41">
        <v>248600</v>
      </c>
      <c r="J318" s="41">
        <v>256000</v>
      </c>
      <c r="K318" s="41">
        <v>263200</v>
      </c>
      <c r="L318" s="41">
        <v>269600</v>
      </c>
      <c r="M318" s="41">
        <v>275400</v>
      </c>
      <c r="N318" s="41">
        <v>280900</v>
      </c>
      <c r="O318" s="41">
        <v>283900</v>
      </c>
      <c r="P318" s="41">
        <v>285200</v>
      </c>
      <c r="Q318" s="41">
        <v>287300</v>
      </c>
      <c r="R318" s="41">
        <v>291000</v>
      </c>
      <c r="S318" s="41">
        <v>294000</v>
      </c>
      <c r="T318" s="41">
        <v>295400</v>
      </c>
      <c r="U318" s="41">
        <v>295200</v>
      </c>
      <c r="V318" s="41">
        <v>295100</v>
      </c>
      <c r="W318" s="41">
        <v>294700</v>
      </c>
      <c r="X318" s="41">
        <v>292700</v>
      </c>
      <c r="Y318" s="41">
        <v>289500</v>
      </c>
      <c r="Z318" s="41">
        <v>287300</v>
      </c>
      <c r="AA318" s="41">
        <v>284100</v>
      </c>
      <c r="AB318" s="41">
        <v>279900</v>
      </c>
      <c r="AC318" s="41">
        <v>275700</v>
      </c>
      <c r="AD318" s="41">
        <v>272300</v>
      </c>
      <c r="AE318" s="41">
        <v>270600</v>
      </c>
      <c r="AF318" s="41">
        <v>269800</v>
      </c>
      <c r="AG318" s="41">
        <v>267300</v>
      </c>
      <c r="AH318" s="41">
        <v>263200</v>
      </c>
      <c r="AI318" s="41">
        <v>257900</v>
      </c>
      <c r="AJ318" s="41">
        <v>253100</v>
      </c>
      <c r="AK318" s="41">
        <v>248600</v>
      </c>
      <c r="AL318" s="41">
        <v>242000</v>
      </c>
      <c r="AM318" s="41">
        <v>234100</v>
      </c>
      <c r="AN318" s="41">
        <v>228300</v>
      </c>
      <c r="AO318" s="41">
        <v>223500</v>
      </c>
      <c r="AP318" s="41">
        <v>218900</v>
      </c>
      <c r="AQ318" s="41">
        <v>215400</v>
      </c>
      <c r="AR318" s="41">
        <v>212000</v>
      </c>
      <c r="AS318" s="41">
        <v>206300</v>
      </c>
      <c r="AT318" s="41">
        <v>200700</v>
      </c>
      <c r="AU318" s="41">
        <v>197600</v>
      </c>
      <c r="AV318" s="41">
        <v>197400</v>
      </c>
      <c r="AW318" s="41">
        <v>196300</v>
      </c>
      <c r="AX318" s="41">
        <v>195100</v>
      </c>
      <c r="AY318" s="41">
        <v>195200</v>
      </c>
      <c r="AZ318" s="41">
        <v>196300</v>
      </c>
      <c r="BA318" s="41">
        <v>193700</v>
      </c>
      <c r="BB318" s="41">
        <v>188000</v>
      </c>
      <c r="BC318" s="41">
        <v>181200</v>
      </c>
      <c r="BD318" s="41">
        <v>175600</v>
      </c>
      <c r="BE318" s="41">
        <v>173400</v>
      </c>
      <c r="BF318" s="41">
        <v>172300</v>
      </c>
      <c r="BG318" s="41">
        <v>169600</v>
      </c>
      <c r="BH318" s="41">
        <v>164100</v>
      </c>
      <c r="BI318" s="41">
        <v>158400</v>
      </c>
      <c r="BJ318" s="41">
        <v>153200</v>
      </c>
      <c r="BK318" s="41">
        <v>150800</v>
      </c>
      <c r="BL318" s="41">
        <v>148600</v>
      </c>
      <c r="BM318" s="41">
        <v>147000</v>
      </c>
      <c r="BN318" s="41">
        <v>144800</v>
      </c>
      <c r="BO318" s="41">
        <v>141800</v>
      </c>
      <c r="BP318" s="41">
        <v>136700</v>
      </c>
      <c r="BQ318" s="41">
        <v>132300</v>
      </c>
      <c r="BR318" s="41">
        <v>130200</v>
      </c>
      <c r="BS318" s="41">
        <v>130100</v>
      </c>
      <c r="BT318" s="41">
        <v>129800</v>
      </c>
      <c r="BU318" s="41">
        <v>128100</v>
      </c>
      <c r="BV318" s="41">
        <v>126100</v>
      </c>
      <c r="BW318" s="41">
        <v>125400</v>
      </c>
      <c r="BX318" s="41">
        <v>126400</v>
      </c>
      <c r="BY318" s="41">
        <v>127400</v>
      </c>
      <c r="BZ318" s="41">
        <v>127400</v>
      </c>
      <c r="CA318" s="41">
        <v>126400</v>
      </c>
      <c r="CB318" s="41">
        <v>125500</v>
      </c>
      <c r="CC318" s="41">
        <v>125700</v>
      </c>
      <c r="CD318" s="41">
        <v>125100</v>
      </c>
      <c r="CE318" s="41">
        <v>123300</v>
      </c>
      <c r="CF318" s="41">
        <v>121200</v>
      </c>
      <c r="CG318" s="41">
        <v>121500</v>
      </c>
      <c r="CH318" s="41">
        <v>124100</v>
      </c>
      <c r="CI318" s="41">
        <v>125200</v>
      </c>
      <c r="CJ318" s="41">
        <v>123100</v>
      </c>
      <c r="CK318" s="41">
        <v>121500</v>
      </c>
      <c r="CL318" s="41">
        <v>120500</v>
      </c>
      <c r="CM318" s="41">
        <v>119900</v>
      </c>
      <c r="CN318" s="41">
        <v>120900</v>
      </c>
      <c r="CO318" s="41">
        <v>123100</v>
      </c>
      <c r="CP318" s="41">
        <v>124000</v>
      </c>
      <c r="CQ318" s="41">
        <v>124000</v>
      </c>
      <c r="CR318" s="41">
        <v>124900</v>
      </c>
      <c r="CS318" s="41">
        <v>125900</v>
      </c>
      <c r="CT318" s="41">
        <v>124800</v>
      </c>
      <c r="CU318" s="41">
        <v>123500</v>
      </c>
      <c r="CV318" s="41">
        <v>124700</v>
      </c>
      <c r="CW318" s="41">
        <v>127500</v>
      </c>
      <c r="CX318" s="41">
        <v>129200</v>
      </c>
      <c r="CY318" s="41">
        <v>131300</v>
      </c>
      <c r="CZ318" s="41">
        <v>135300</v>
      </c>
      <c r="DA318" s="41">
        <v>139500</v>
      </c>
      <c r="DB318" s="41">
        <v>141800</v>
      </c>
      <c r="DC318" s="41">
        <v>143500</v>
      </c>
      <c r="DD318" s="41">
        <v>145600</v>
      </c>
      <c r="DE318" s="41">
        <v>148500</v>
      </c>
      <c r="DF318" s="41">
        <v>153000</v>
      </c>
      <c r="DG318" s="41">
        <v>154900</v>
      </c>
      <c r="DH318" s="41">
        <v>154000</v>
      </c>
      <c r="DI318" s="41">
        <v>154800</v>
      </c>
      <c r="DJ318" s="41">
        <v>159500</v>
      </c>
      <c r="DK318" s="41">
        <v>164100</v>
      </c>
      <c r="DL318" s="41">
        <v>166300</v>
      </c>
      <c r="DM318" s="41">
        <v>166100</v>
      </c>
      <c r="DN318" s="41">
        <v>167800</v>
      </c>
      <c r="DO318" s="41">
        <v>171400</v>
      </c>
      <c r="DP318" s="41">
        <v>174200</v>
      </c>
    </row>
    <row r="319" spans="1:120">
      <c r="A319" s="41">
        <v>93030</v>
      </c>
      <c r="B319" s="41" t="s">
        <v>521</v>
      </c>
      <c r="C319" s="41" t="s">
        <v>66</v>
      </c>
      <c r="D319" s="41" t="s">
        <v>425</v>
      </c>
      <c r="E319" s="41" t="s">
        <v>425</v>
      </c>
      <c r="F319" s="41">
        <v>622200</v>
      </c>
      <c r="G319" s="41">
        <v>631500</v>
      </c>
      <c r="H319" s="41">
        <v>638000</v>
      </c>
      <c r="I319" s="41">
        <v>642500</v>
      </c>
      <c r="J319" s="41">
        <v>646300</v>
      </c>
      <c r="K319" s="41">
        <v>650200</v>
      </c>
      <c r="L319" s="41">
        <v>653200</v>
      </c>
      <c r="M319" s="41">
        <v>655500</v>
      </c>
      <c r="N319" s="41">
        <v>658600</v>
      </c>
      <c r="O319" s="41">
        <v>663100</v>
      </c>
      <c r="P319" s="41">
        <v>669300</v>
      </c>
      <c r="Q319" s="41">
        <v>673900</v>
      </c>
      <c r="R319" s="41">
        <v>676600</v>
      </c>
      <c r="S319" s="41">
        <v>677700</v>
      </c>
      <c r="T319" s="41">
        <v>679600</v>
      </c>
      <c r="U319" s="41">
        <v>683000</v>
      </c>
      <c r="V319" s="41">
        <v>687700</v>
      </c>
      <c r="W319" s="41">
        <v>689000</v>
      </c>
      <c r="X319" s="41">
        <v>686000</v>
      </c>
      <c r="Y319" s="41">
        <v>682000</v>
      </c>
      <c r="Z319" s="41">
        <v>677600</v>
      </c>
      <c r="AA319" s="41">
        <v>669600</v>
      </c>
      <c r="AB319" s="41">
        <v>661000</v>
      </c>
      <c r="AC319" s="41">
        <v>653600</v>
      </c>
      <c r="AD319" s="41">
        <v>645600</v>
      </c>
      <c r="AE319" s="41">
        <v>637500</v>
      </c>
      <c r="AF319" s="41">
        <v>628700</v>
      </c>
      <c r="AG319" s="41">
        <v>617800</v>
      </c>
      <c r="AH319" s="41">
        <v>607800</v>
      </c>
      <c r="AI319" s="41">
        <v>598100</v>
      </c>
      <c r="AJ319" s="41">
        <v>586900</v>
      </c>
      <c r="AK319" s="41">
        <v>574400</v>
      </c>
      <c r="AL319" s="41">
        <v>564400</v>
      </c>
      <c r="AM319" s="41">
        <v>558200</v>
      </c>
      <c r="AN319" s="41">
        <v>552500</v>
      </c>
      <c r="AO319" s="41">
        <v>539300</v>
      </c>
      <c r="AP319" s="41">
        <v>522900</v>
      </c>
      <c r="AQ319" s="41">
        <v>509400</v>
      </c>
      <c r="AR319" s="41">
        <v>497200</v>
      </c>
      <c r="AS319" s="41">
        <v>483700</v>
      </c>
      <c r="AT319" s="41">
        <v>472900</v>
      </c>
      <c r="AU319" s="41">
        <v>464600</v>
      </c>
      <c r="AV319" s="41">
        <v>456600</v>
      </c>
      <c r="AW319" s="41">
        <v>449700</v>
      </c>
      <c r="AX319" s="41">
        <v>440400</v>
      </c>
      <c r="AY319" s="41">
        <v>426200</v>
      </c>
      <c r="AZ319" s="41">
        <v>409300</v>
      </c>
      <c r="BA319" s="41">
        <v>403200</v>
      </c>
      <c r="BB319" s="41">
        <v>408800</v>
      </c>
      <c r="BC319" s="41">
        <v>414600</v>
      </c>
      <c r="BD319" s="41">
        <v>414100</v>
      </c>
      <c r="BE319" s="41">
        <v>410400</v>
      </c>
      <c r="BF319" s="41">
        <v>402500</v>
      </c>
      <c r="BG319" s="41">
        <v>394400</v>
      </c>
      <c r="BH319" s="41">
        <v>389800</v>
      </c>
      <c r="BI319" s="41">
        <v>387400</v>
      </c>
      <c r="BJ319" s="41">
        <v>386500</v>
      </c>
      <c r="BK319" s="41">
        <v>386000</v>
      </c>
      <c r="BL319" s="41">
        <v>386400</v>
      </c>
      <c r="BM319" s="41">
        <v>387000</v>
      </c>
      <c r="BN319" s="41">
        <v>383800</v>
      </c>
      <c r="BO319" s="41">
        <v>380100</v>
      </c>
      <c r="BP319" s="41">
        <v>378100</v>
      </c>
      <c r="BQ319" s="41">
        <v>377100</v>
      </c>
      <c r="BR319" s="41">
        <v>374500</v>
      </c>
      <c r="BS319" s="41">
        <v>371800</v>
      </c>
      <c r="BT319" s="41">
        <v>369600</v>
      </c>
      <c r="BU319" s="41">
        <v>368100</v>
      </c>
      <c r="BV319" s="41">
        <v>364600</v>
      </c>
      <c r="BW319" s="41">
        <v>364600</v>
      </c>
      <c r="BX319" s="41">
        <v>365900</v>
      </c>
      <c r="BY319" s="41">
        <v>363200</v>
      </c>
      <c r="BZ319" s="41">
        <v>361600</v>
      </c>
      <c r="CA319" s="41">
        <v>358800</v>
      </c>
      <c r="CB319" s="41">
        <v>353300</v>
      </c>
      <c r="CC319" s="41">
        <v>351400</v>
      </c>
      <c r="CD319" s="41">
        <v>355600</v>
      </c>
      <c r="CE319" s="41">
        <v>355400</v>
      </c>
      <c r="CF319" s="41">
        <v>352800</v>
      </c>
      <c r="CG319" s="41">
        <v>350100</v>
      </c>
      <c r="CH319" s="41">
        <v>348500</v>
      </c>
      <c r="CI319" s="41">
        <v>348300</v>
      </c>
      <c r="CJ319" s="41">
        <v>350100</v>
      </c>
      <c r="CK319" s="41">
        <v>348200</v>
      </c>
      <c r="CL319" s="41">
        <v>342400</v>
      </c>
      <c r="CM319" s="41">
        <v>339500</v>
      </c>
      <c r="CN319" s="41">
        <v>343100</v>
      </c>
      <c r="CO319" s="41">
        <v>346400</v>
      </c>
      <c r="CP319" s="41">
        <v>345200</v>
      </c>
      <c r="CQ319" s="41">
        <v>345900</v>
      </c>
      <c r="CR319" s="41">
        <v>347800</v>
      </c>
      <c r="CS319" s="41">
        <v>349700</v>
      </c>
      <c r="CT319" s="41">
        <v>351800</v>
      </c>
      <c r="CU319" s="41">
        <v>353200</v>
      </c>
      <c r="CV319" s="41">
        <v>352900</v>
      </c>
      <c r="CW319" s="41">
        <v>355900</v>
      </c>
      <c r="CX319" s="41">
        <v>359600</v>
      </c>
      <c r="CY319" s="41">
        <v>364900</v>
      </c>
      <c r="CZ319" s="41">
        <v>372400</v>
      </c>
      <c r="DA319" s="41">
        <v>379900</v>
      </c>
      <c r="DB319" s="41">
        <v>386300</v>
      </c>
      <c r="DC319" s="41">
        <v>394300</v>
      </c>
      <c r="DD319" s="41">
        <v>403800</v>
      </c>
      <c r="DE319" s="41">
        <v>412100</v>
      </c>
      <c r="DF319" s="41">
        <v>418800</v>
      </c>
      <c r="DG319" s="41">
        <v>423800</v>
      </c>
      <c r="DH319" s="41">
        <v>430300</v>
      </c>
      <c r="DI319" s="41">
        <v>437700</v>
      </c>
      <c r="DJ319" s="41">
        <v>442900</v>
      </c>
      <c r="DK319" s="41">
        <v>445400</v>
      </c>
      <c r="DL319" s="41">
        <v>447200</v>
      </c>
      <c r="DM319" s="41">
        <v>452000</v>
      </c>
      <c r="DN319" s="41">
        <v>460100</v>
      </c>
      <c r="DO319" s="41">
        <v>467300</v>
      </c>
      <c r="DP319" s="41">
        <v>471100</v>
      </c>
    </row>
    <row r="320" spans="1:120">
      <c r="A320" s="41">
        <v>93726</v>
      </c>
      <c r="B320" s="41" t="s">
        <v>442</v>
      </c>
      <c r="C320" s="41" t="s">
        <v>66</v>
      </c>
      <c r="D320" s="41" t="s">
        <v>442</v>
      </c>
      <c r="E320" s="41" t="s">
        <v>442</v>
      </c>
      <c r="F320" s="41">
        <v>208100</v>
      </c>
      <c r="G320" s="41">
        <v>212100</v>
      </c>
      <c r="H320" s="41">
        <v>216100</v>
      </c>
      <c r="I320" s="41">
        <v>220500</v>
      </c>
      <c r="J320" s="41">
        <v>225900</v>
      </c>
      <c r="K320" s="41">
        <v>231300</v>
      </c>
      <c r="L320" s="41">
        <v>235800</v>
      </c>
      <c r="M320" s="41">
        <v>239100</v>
      </c>
      <c r="N320" s="41">
        <v>243100</v>
      </c>
      <c r="O320" s="41">
        <v>248100</v>
      </c>
      <c r="P320" s="41">
        <v>253200</v>
      </c>
      <c r="Q320" s="41">
        <v>257400</v>
      </c>
      <c r="R320" s="41">
        <v>259800</v>
      </c>
      <c r="S320" s="41">
        <v>260800</v>
      </c>
      <c r="T320" s="41">
        <v>261900</v>
      </c>
      <c r="U320" s="41">
        <v>263000</v>
      </c>
      <c r="V320" s="41">
        <v>263600</v>
      </c>
      <c r="W320" s="41">
        <v>264000</v>
      </c>
      <c r="X320" s="41">
        <v>264100</v>
      </c>
      <c r="Y320" s="41">
        <v>263100</v>
      </c>
      <c r="Z320" s="41">
        <v>260500</v>
      </c>
      <c r="AA320" s="41">
        <v>257400</v>
      </c>
      <c r="AB320" s="41">
        <v>253800</v>
      </c>
      <c r="AC320" s="41">
        <v>249600</v>
      </c>
      <c r="AD320" s="41">
        <v>246600</v>
      </c>
      <c r="AE320" s="41">
        <v>244100</v>
      </c>
      <c r="AF320" s="41">
        <v>241700</v>
      </c>
      <c r="AG320" s="41">
        <v>239400</v>
      </c>
      <c r="AH320" s="41">
        <v>236600</v>
      </c>
      <c r="AI320" s="41">
        <v>233000</v>
      </c>
      <c r="AJ320" s="41">
        <v>229300</v>
      </c>
      <c r="AK320" s="41">
        <v>225300</v>
      </c>
      <c r="AL320" s="41">
        <v>221100</v>
      </c>
      <c r="AM320" s="41">
        <v>216500</v>
      </c>
      <c r="AN320" s="41">
        <v>212600</v>
      </c>
      <c r="AO320" s="41">
        <v>210500</v>
      </c>
      <c r="AP320" s="41">
        <v>208200</v>
      </c>
      <c r="AQ320" s="41">
        <v>203200</v>
      </c>
      <c r="AR320" s="41">
        <v>197500</v>
      </c>
      <c r="AS320" s="41">
        <v>192900</v>
      </c>
      <c r="AT320" s="41">
        <v>188000</v>
      </c>
      <c r="AU320" s="41">
        <v>182500</v>
      </c>
      <c r="AV320" s="41">
        <v>177100</v>
      </c>
      <c r="AW320" s="41">
        <v>171600</v>
      </c>
      <c r="AX320" s="41">
        <v>166700</v>
      </c>
      <c r="AY320" s="41">
        <v>162800</v>
      </c>
      <c r="AZ320" s="41">
        <v>158700</v>
      </c>
      <c r="BA320" s="41">
        <v>155000</v>
      </c>
      <c r="BB320" s="41">
        <v>153100</v>
      </c>
      <c r="BC320" s="41">
        <v>150800</v>
      </c>
      <c r="BD320" s="41">
        <v>147400</v>
      </c>
      <c r="BE320" s="41">
        <v>144300</v>
      </c>
      <c r="BF320" s="41">
        <v>141000</v>
      </c>
      <c r="BG320" s="41">
        <v>137000</v>
      </c>
      <c r="BH320" s="41">
        <v>134300</v>
      </c>
      <c r="BI320" s="41">
        <v>133200</v>
      </c>
      <c r="BJ320" s="41">
        <v>133000</v>
      </c>
      <c r="BK320" s="41">
        <v>132800</v>
      </c>
      <c r="BL320" s="41">
        <v>132100</v>
      </c>
      <c r="BM320" s="41">
        <v>131100</v>
      </c>
      <c r="BN320" s="41">
        <v>130400</v>
      </c>
      <c r="BO320" s="41">
        <v>131200</v>
      </c>
      <c r="BP320" s="41">
        <v>131100</v>
      </c>
      <c r="BQ320" s="41">
        <v>129500</v>
      </c>
      <c r="BR320" s="41">
        <v>128000</v>
      </c>
      <c r="BS320" s="41">
        <v>127600</v>
      </c>
      <c r="BT320" s="41">
        <v>128200</v>
      </c>
      <c r="BU320" s="41">
        <v>129200</v>
      </c>
      <c r="BV320" s="41">
        <v>128300</v>
      </c>
      <c r="BW320" s="41">
        <v>127000</v>
      </c>
      <c r="BX320" s="41">
        <v>126400</v>
      </c>
      <c r="BY320" s="41">
        <v>124200</v>
      </c>
      <c r="BZ320" s="41">
        <v>119900</v>
      </c>
      <c r="CA320" s="41">
        <v>118900</v>
      </c>
      <c r="CB320" s="41">
        <v>120400</v>
      </c>
      <c r="CC320" s="41">
        <v>118300</v>
      </c>
      <c r="CD320" s="41">
        <v>114700</v>
      </c>
      <c r="CE320" s="41">
        <v>112800</v>
      </c>
      <c r="CF320" s="41">
        <v>110500</v>
      </c>
      <c r="CG320" s="41">
        <v>108300</v>
      </c>
      <c r="CH320" s="41">
        <v>106800</v>
      </c>
      <c r="CI320" s="41">
        <v>104900</v>
      </c>
      <c r="CJ320" s="41">
        <v>103700</v>
      </c>
      <c r="CK320" s="41">
        <v>102400</v>
      </c>
      <c r="CL320" s="41">
        <v>101100</v>
      </c>
      <c r="CM320" s="41">
        <v>101100</v>
      </c>
      <c r="CN320" s="41">
        <v>102000</v>
      </c>
      <c r="CO320" s="41">
        <v>103800</v>
      </c>
      <c r="CP320" s="41">
        <v>105700</v>
      </c>
      <c r="CQ320" s="41">
        <v>108000</v>
      </c>
      <c r="CR320" s="41">
        <v>109000</v>
      </c>
      <c r="CS320" s="41">
        <v>109500</v>
      </c>
      <c r="CT320" s="41">
        <v>109900</v>
      </c>
      <c r="CU320" s="41">
        <v>110700</v>
      </c>
      <c r="CV320" s="41">
        <v>111400</v>
      </c>
      <c r="CW320" s="41">
        <v>113500</v>
      </c>
      <c r="CX320" s="41">
        <v>116200</v>
      </c>
      <c r="CY320" s="41">
        <v>117500</v>
      </c>
      <c r="CZ320" s="41">
        <v>118800</v>
      </c>
      <c r="DA320" s="41">
        <v>121500</v>
      </c>
      <c r="DB320" s="41">
        <v>125600</v>
      </c>
      <c r="DC320" s="41">
        <v>129000</v>
      </c>
      <c r="DD320" s="41">
        <v>131100</v>
      </c>
      <c r="DE320" s="41">
        <v>132600</v>
      </c>
      <c r="DF320" s="41">
        <v>134400</v>
      </c>
      <c r="DG320" s="41">
        <v>137000</v>
      </c>
      <c r="DH320" s="41">
        <v>139400</v>
      </c>
      <c r="DI320" s="41">
        <v>141500</v>
      </c>
      <c r="DJ320" s="41">
        <v>142900</v>
      </c>
      <c r="DK320" s="41">
        <v>142500</v>
      </c>
      <c r="DL320" s="41">
        <v>141800</v>
      </c>
      <c r="DM320" s="41">
        <v>143700</v>
      </c>
      <c r="DN320" s="41">
        <v>146600</v>
      </c>
      <c r="DO320" s="41">
        <v>148600</v>
      </c>
      <c r="DP320" s="41">
        <v>150000</v>
      </c>
    </row>
    <row r="321" spans="1:120">
      <c r="A321" s="41">
        <v>95928</v>
      </c>
      <c r="B321" s="41" t="s">
        <v>556</v>
      </c>
      <c r="C321" s="41" t="s">
        <v>66</v>
      </c>
      <c r="D321" s="41" t="s">
        <v>556</v>
      </c>
      <c r="E321" s="41" t="s">
        <v>557</v>
      </c>
      <c r="F321" s="41">
        <v>406700</v>
      </c>
      <c r="G321" s="41">
        <v>414800</v>
      </c>
      <c r="H321" s="41">
        <v>420000</v>
      </c>
      <c r="I321" s="41">
        <v>424700</v>
      </c>
      <c r="J321" s="41">
        <v>430400</v>
      </c>
      <c r="K321" s="41">
        <v>437300</v>
      </c>
      <c r="L321" s="41">
        <v>443900</v>
      </c>
      <c r="M321" s="41">
        <v>449200</v>
      </c>
      <c r="N321" s="41">
        <v>452200</v>
      </c>
      <c r="O321" s="41">
        <v>454500</v>
      </c>
      <c r="P321" s="41">
        <v>455900</v>
      </c>
      <c r="Q321" s="41">
        <v>457800</v>
      </c>
      <c r="R321" s="41">
        <v>460700</v>
      </c>
      <c r="S321" s="41">
        <v>463300</v>
      </c>
      <c r="T321" s="41">
        <v>465500</v>
      </c>
      <c r="U321" s="41">
        <v>467500</v>
      </c>
      <c r="V321" s="41">
        <v>468000</v>
      </c>
      <c r="W321" s="41">
        <v>466500</v>
      </c>
      <c r="X321" s="41">
        <v>464200</v>
      </c>
      <c r="Y321" s="41">
        <v>461300</v>
      </c>
      <c r="Z321" s="41">
        <v>458000</v>
      </c>
      <c r="AA321" s="41">
        <v>453900</v>
      </c>
      <c r="AB321" s="41">
        <v>449000</v>
      </c>
      <c r="AC321" s="41">
        <v>445200</v>
      </c>
      <c r="AD321" s="41">
        <v>441800</v>
      </c>
      <c r="AE321" s="41">
        <v>438500</v>
      </c>
      <c r="AF321" s="41">
        <v>437800</v>
      </c>
      <c r="AG321" s="41">
        <v>437800</v>
      </c>
      <c r="AH321" s="41">
        <v>436500</v>
      </c>
      <c r="AI321" s="41">
        <v>434200</v>
      </c>
      <c r="AJ321" s="41">
        <v>430700</v>
      </c>
      <c r="AK321" s="41">
        <v>428500</v>
      </c>
      <c r="AL321" s="41">
        <v>429800</v>
      </c>
      <c r="AM321" s="41">
        <v>431700</v>
      </c>
      <c r="AN321" s="41">
        <v>429800</v>
      </c>
      <c r="AO321" s="41">
        <v>423200</v>
      </c>
      <c r="AP321" s="41">
        <v>413300</v>
      </c>
      <c r="AQ321" s="41">
        <v>405100</v>
      </c>
      <c r="AR321" s="41">
        <v>399900</v>
      </c>
      <c r="AS321" s="41">
        <v>393400</v>
      </c>
      <c r="AT321" s="41">
        <v>384200</v>
      </c>
      <c r="AU321" s="41">
        <v>377800</v>
      </c>
      <c r="AV321" s="41">
        <v>374200</v>
      </c>
      <c r="AW321" s="41">
        <v>369700</v>
      </c>
      <c r="AX321" s="41">
        <v>367200</v>
      </c>
      <c r="AY321" s="41">
        <v>366300</v>
      </c>
      <c r="AZ321" s="41">
        <v>366600</v>
      </c>
      <c r="BA321" s="41">
        <v>368800</v>
      </c>
      <c r="BB321" s="41">
        <v>369300</v>
      </c>
      <c r="BC321" s="41">
        <v>364800</v>
      </c>
      <c r="BD321" s="41">
        <v>361300</v>
      </c>
      <c r="BE321" s="41">
        <v>358000</v>
      </c>
      <c r="BF321" s="41">
        <v>353400</v>
      </c>
      <c r="BG321" s="41">
        <v>349200</v>
      </c>
      <c r="BH321" s="41">
        <v>345700</v>
      </c>
      <c r="BI321" s="41">
        <v>342300</v>
      </c>
      <c r="BJ321" s="41">
        <v>340700</v>
      </c>
      <c r="BK321" s="41">
        <v>339800</v>
      </c>
      <c r="BL321" s="41">
        <v>339400</v>
      </c>
      <c r="BM321" s="41">
        <v>336400</v>
      </c>
      <c r="BN321" s="41">
        <v>336200</v>
      </c>
      <c r="BO321" s="41">
        <v>336700</v>
      </c>
      <c r="BP321" s="41">
        <v>329200</v>
      </c>
      <c r="BQ321" s="41">
        <v>324700</v>
      </c>
      <c r="BR321" s="41">
        <v>331400</v>
      </c>
      <c r="BS321" s="41">
        <v>333700</v>
      </c>
      <c r="BT321" s="41">
        <v>330800</v>
      </c>
      <c r="BU321" s="41">
        <v>330300</v>
      </c>
      <c r="BV321" s="41">
        <v>329800</v>
      </c>
      <c r="BW321" s="41">
        <v>325800</v>
      </c>
      <c r="BX321" s="41">
        <v>320000</v>
      </c>
      <c r="BY321" s="41">
        <v>316600</v>
      </c>
      <c r="BZ321" s="41">
        <v>314700</v>
      </c>
      <c r="CA321" s="41">
        <v>314700</v>
      </c>
      <c r="CB321" s="41">
        <v>316600</v>
      </c>
      <c r="CC321" s="41">
        <v>319200</v>
      </c>
      <c r="CD321" s="41">
        <v>317600</v>
      </c>
      <c r="CE321" s="41">
        <v>317000</v>
      </c>
      <c r="CF321" s="41">
        <v>320600</v>
      </c>
      <c r="CG321" s="41">
        <v>323200</v>
      </c>
      <c r="CH321" s="41">
        <v>316300</v>
      </c>
      <c r="CI321" s="41">
        <v>310500</v>
      </c>
      <c r="CJ321" s="41">
        <v>310100</v>
      </c>
      <c r="CK321" s="41">
        <v>309500</v>
      </c>
      <c r="CL321" s="41">
        <v>309500</v>
      </c>
      <c r="CM321" s="41">
        <v>314500</v>
      </c>
      <c r="CN321" s="41">
        <v>318300</v>
      </c>
      <c r="CO321" s="41">
        <v>318100</v>
      </c>
      <c r="CP321" s="41">
        <v>316900</v>
      </c>
      <c r="CQ321" s="41">
        <v>319400</v>
      </c>
      <c r="CR321" s="41">
        <v>320900</v>
      </c>
      <c r="CS321" s="41">
        <v>320900</v>
      </c>
      <c r="CT321" s="41">
        <v>320900</v>
      </c>
      <c r="CU321" s="41">
        <v>324800</v>
      </c>
      <c r="CV321" s="41">
        <v>327500</v>
      </c>
      <c r="CW321" s="41">
        <v>328600</v>
      </c>
      <c r="CX321" s="41">
        <v>327600</v>
      </c>
      <c r="CY321" s="41">
        <v>332200</v>
      </c>
      <c r="CZ321" s="41">
        <v>342300</v>
      </c>
      <c r="DA321" s="41">
        <v>351700</v>
      </c>
      <c r="DB321" s="41">
        <v>355000</v>
      </c>
      <c r="DC321" s="41">
        <v>354800</v>
      </c>
      <c r="DD321" s="41">
        <v>353900</v>
      </c>
      <c r="DE321" s="41">
        <v>356100</v>
      </c>
      <c r="DF321" s="41">
        <v>360300</v>
      </c>
      <c r="DG321" s="41">
        <v>360200</v>
      </c>
      <c r="DH321" s="41">
        <v>359200</v>
      </c>
      <c r="DI321" s="41">
        <v>356300</v>
      </c>
      <c r="DJ321" s="41">
        <v>356900</v>
      </c>
      <c r="DK321" s="41">
        <v>355500</v>
      </c>
      <c r="DL321" s="41">
        <v>352700</v>
      </c>
      <c r="DM321" s="41">
        <v>350600</v>
      </c>
      <c r="DN321" s="41">
        <v>355100</v>
      </c>
      <c r="DO321" s="41">
        <v>358700</v>
      </c>
      <c r="DP321" s="41">
        <v>362100</v>
      </c>
    </row>
    <row r="322" spans="1:120">
      <c r="A322" s="41">
        <v>90008</v>
      </c>
      <c r="B322" s="41" t="s">
        <v>394</v>
      </c>
      <c r="C322" s="41" t="s">
        <v>66</v>
      </c>
      <c r="D322" s="41" t="s">
        <v>394</v>
      </c>
      <c r="E322" s="41" t="s">
        <v>394</v>
      </c>
      <c r="F322" s="41">
        <v>644200</v>
      </c>
      <c r="G322" s="41">
        <v>646900</v>
      </c>
      <c r="H322" s="41">
        <v>647100</v>
      </c>
      <c r="I322" s="41">
        <v>647300</v>
      </c>
      <c r="J322" s="41">
        <v>649100</v>
      </c>
      <c r="K322" s="41">
        <v>653000</v>
      </c>
      <c r="L322" s="41">
        <v>661000</v>
      </c>
      <c r="M322" s="41">
        <v>676200</v>
      </c>
      <c r="N322" s="41">
        <v>696100</v>
      </c>
      <c r="O322" s="41">
        <v>713800</v>
      </c>
      <c r="P322" s="41">
        <v>724900</v>
      </c>
      <c r="Q322" s="41">
        <v>729800</v>
      </c>
      <c r="R322" s="41">
        <v>739400</v>
      </c>
      <c r="S322" s="41">
        <v>755000</v>
      </c>
      <c r="T322" s="41">
        <v>773200</v>
      </c>
      <c r="U322" s="41">
        <v>789600</v>
      </c>
      <c r="V322" s="41">
        <v>805800</v>
      </c>
      <c r="W322" s="41">
        <v>820500</v>
      </c>
      <c r="X322" s="41">
        <v>829900</v>
      </c>
      <c r="Y322" s="41">
        <v>828300</v>
      </c>
      <c r="Z322" s="41">
        <v>824300</v>
      </c>
      <c r="AA322" s="41">
        <v>822700</v>
      </c>
      <c r="AB322" s="41">
        <v>819100</v>
      </c>
      <c r="AC322" s="41">
        <v>812100</v>
      </c>
      <c r="AD322" s="41">
        <v>804000</v>
      </c>
      <c r="AE322" s="41">
        <v>794600</v>
      </c>
      <c r="AF322" s="41">
        <v>784900</v>
      </c>
      <c r="AG322" s="41">
        <v>779900</v>
      </c>
      <c r="AH322" s="41">
        <v>776300</v>
      </c>
      <c r="AI322" s="41">
        <v>770200</v>
      </c>
      <c r="AJ322" s="41">
        <v>764300</v>
      </c>
      <c r="AK322" s="41">
        <v>760900</v>
      </c>
      <c r="AL322" s="41">
        <v>754600</v>
      </c>
      <c r="AM322" s="41">
        <v>752300</v>
      </c>
      <c r="AN322" s="41">
        <v>760000</v>
      </c>
      <c r="AO322" s="41">
        <v>769200</v>
      </c>
      <c r="AP322" s="41">
        <v>769800</v>
      </c>
      <c r="AQ322" s="41">
        <v>765100</v>
      </c>
      <c r="AR322" s="41">
        <v>759600</v>
      </c>
      <c r="AS322" s="41">
        <v>749600</v>
      </c>
      <c r="AT322" s="41">
        <v>734500</v>
      </c>
      <c r="AU322" s="41">
        <v>722700</v>
      </c>
      <c r="AV322" s="41">
        <v>713300</v>
      </c>
      <c r="AW322" s="41">
        <v>704200</v>
      </c>
      <c r="AX322" s="41">
        <v>691600</v>
      </c>
      <c r="AY322" s="41">
        <v>678000</v>
      </c>
      <c r="AZ322" s="41">
        <v>664500</v>
      </c>
      <c r="BA322" s="41">
        <v>649500</v>
      </c>
      <c r="BB322" s="41">
        <v>629400</v>
      </c>
      <c r="BC322" s="41">
        <v>611300</v>
      </c>
      <c r="BD322" s="41">
        <v>596700</v>
      </c>
      <c r="BE322" s="41">
        <v>584200</v>
      </c>
      <c r="BF322" s="41">
        <v>573000</v>
      </c>
      <c r="BG322" s="41">
        <v>564700</v>
      </c>
      <c r="BH322" s="41">
        <v>560000</v>
      </c>
      <c r="BI322" s="41">
        <v>554500</v>
      </c>
      <c r="BJ322" s="41">
        <v>550600</v>
      </c>
      <c r="BK322" s="41">
        <v>550000</v>
      </c>
      <c r="BL322" s="41">
        <v>547300</v>
      </c>
      <c r="BM322" s="41">
        <v>544400</v>
      </c>
      <c r="BN322" s="41">
        <v>547200</v>
      </c>
      <c r="BO322" s="41">
        <v>551100</v>
      </c>
      <c r="BP322" s="41">
        <v>549400</v>
      </c>
      <c r="BQ322" s="41">
        <v>541000</v>
      </c>
      <c r="BR322" s="41">
        <v>532200</v>
      </c>
      <c r="BS322" s="41">
        <v>528200</v>
      </c>
      <c r="BT322" s="41">
        <v>523900</v>
      </c>
      <c r="BU322" s="41">
        <v>515800</v>
      </c>
      <c r="BV322" s="41">
        <v>509500</v>
      </c>
      <c r="BW322" s="41">
        <v>507900</v>
      </c>
      <c r="BX322" s="41">
        <v>506800</v>
      </c>
      <c r="BY322" s="41">
        <v>501900</v>
      </c>
      <c r="BZ322" s="41">
        <v>497300</v>
      </c>
      <c r="CA322" s="41">
        <v>498900</v>
      </c>
      <c r="CB322" s="41">
        <v>504100</v>
      </c>
      <c r="CC322" s="41">
        <v>511300</v>
      </c>
      <c r="CD322" s="41">
        <v>517500</v>
      </c>
      <c r="CE322" s="41">
        <v>519200</v>
      </c>
      <c r="CF322" s="41">
        <v>518700</v>
      </c>
      <c r="CG322" s="41">
        <v>520700</v>
      </c>
      <c r="CH322" s="41">
        <v>520900</v>
      </c>
      <c r="CI322" s="41">
        <v>517900</v>
      </c>
      <c r="CJ322" s="41">
        <v>516400</v>
      </c>
      <c r="CK322" s="41">
        <v>516200</v>
      </c>
      <c r="CL322" s="41">
        <v>515000</v>
      </c>
      <c r="CM322" s="41">
        <v>512100</v>
      </c>
      <c r="CN322" s="41">
        <v>512100</v>
      </c>
      <c r="CO322" s="41">
        <v>514300</v>
      </c>
      <c r="CP322" s="41">
        <v>517600</v>
      </c>
      <c r="CQ322" s="41">
        <v>515700</v>
      </c>
      <c r="CR322" s="41">
        <v>512100</v>
      </c>
      <c r="CS322" s="41">
        <v>510800</v>
      </c>
      <c r="CT322" s="41">
        <v>513700</v>
      </c>
      <c r="CU322" s="41">
        <v>513100</v>
      </c>
      <c r="CV322" s="41">
        <v>510800</v>
      </c>
      <c r="CW322" s="41">
        <v>517700</v>
      </c>
      <c r="CX322" s="41">
        <v>530400</v>
      </c>
      <c r="CY322" s="41">
        <v>539200</v>
      </c>
      <c r="CZ322" s="41">
        <v>546600</v>
      </c>
      <c r="DA322" s="41">
        <v>558400</v>
      </c>
      <c r="DB322" s="41">
        <v>569200</v>
      </c>
      <c r="DC322" s="41">
        <v>577200</v>
      </c>
      <c r="DD322" s="41">
        <v>581300</v>
      </c>
      <c r="DE322" s="41">
        <v>587900</v>
      </c>
      <c r="DF322" s="41">
        <v>596900</v>
      </c>
      <c r="DG322" s="41">
        <v>605200</v>
      </c>
      <c r="DH322" s="41">
        <v>613200</v>
      </c>
      <c r="DI322" s="41">
        <v>620900</v>
      </c>
      <c r="DJ322" s="41">
        <v>629400</v>
      </c>
      <c r="DK322" s="41">
        <v>639700</v>
      </c>
      <c r="DL322" s="41">
        <v>650500</v>
      </c>
      <c r="DM322" s="41">
        <v>663700</v>
      </c>
      <c r="DN322" s="41">
        <v>677900</v>
      </c>
      <c r="DO322" s="41">
        <v>688200</v>
      </c>
      <c r="DP322" s="41">
        <v>695700</v>
      </c>
    </row>
    <row r="323" spans="1:120">
      <c r="A323" s="41">
        <v>92373</v>
      </c>
      <c r="B323" s="41" t="s">
        <v>573</v>
      </c>
      <c r="C323" s="41" t="s">
        <v>66</v>
      </c>
      <c r="D323" s="41" t="s">
        <v>414</v>
      </c>
      <c r="E323" s="41" t="s">
        <v>415</v>
      </c>
      <c r="F323" s="41">
        <v>468900</v>
      </c>
      <c r="G323" s="41">
        <v>471300</v>
      </c>
      <c r="H323" s="41">
        <v>474000</v>
      </c>
      <c r="I323" s="41">
        <v>478300</v>
      </c>
      <c r="J323" s="41">
        <v>484500</v>
      </c>
      <c r="K323" s="41">
        <v>491600</v>
      </c>
      <c r="L323" s="41">
        <v>500600</v>
      </c>
      <c r="M323" s="41">
        <v>510600</v>
      </c>
      <c r="N323" s="41">
        <v>518900</v>
      </c>
      <c r="O323" s="41">
        <v>524200</v>
      </c>
      <c r="P323" s="41">
        <v>528600</v>
      </c>
      <c r="Q323" s="41">
        <v>531800</v>
      </c>
      <c r="R323" s="41">
        <v>536000</v>
      </c>
      <c r="S323" s="41">
        <v>544100</v>
      </c>
      <c r="T323" s="41">
        <v>551800</v>
      </c>
      <c r="U323" s="41">
        <v>551400</v>
      </c>
      <c r="V323" s="41">
        <v>547700</v>
      </c>
      <c r="W323" s="41">
        <v>548000</v>
      </c>
      <c r="X323" s="41">
        <v>549100</v>
      </c>
      <c r="Y323" s="41">
        <v>547200</v>
      </c>
      <c r="Z323" s="41">
        <v>543200</v>
      </c>
      <c r="AA323" s="41">
        <v>540400</v>
      </c>
      <c r="AB323" s="41">
        <v>538000</v>
      </c>
      <c r="AC323" s="41">
        <v>533300</v>
      </c>
      <c r="AD323" s="41">
        <v>525800</v>
      </c>
      <c r="AE323" s="41">
        <v>518300</v>
      </c>
      <c r="AF323" s="41">
        <v>513900</v>
      </c>
      <c r="AG323" s="41">
        <v>512800</v>
      </c>
      <c r="AH323" s="41">
        <v>511100</v>
      </c>
      <c r="AI323" s="41">
        <v>506300</v>
      </c>
      <c r="AJ323" s="41">
        <v>500700</v>
      </c>
      <c r="AK323" s="41">
        <v>497200</v>
      </c>
      <c r="AL323" s="41">
        <v>494100</v>
      </c>
      <c r="AM323" s="41">
        <v>489800</v>
      </c>
      <c r="AN323" s="41">
        <v>484700</v>
      </c>
      <c r="AO323" s="41">
        <v>477700</v>
      </c>
      <c r="AP323" s="41">
        <v>468300</v>
      </c>
      <c r="AQ323" s="41">
        <v>457400</v>
      </c>
      <c r="AR323" s="41">
        <v>445300</v>
      </c>
      <c r="AS323" s="41">
        <v>436200</v>
      </c>
      <c r="AT323" s="41">
        <v>430100</v>
      </c>
      <c r="AU323" s="41">
        <v>423600</v>
      </c>
      <c r="AV323" s="41">
        <v>416400</v>
      </c>
      <c r="AW323" s="41">
        <v>410500</v>
      </c>
      <c r="AX323" s="41">
        <v>406200</v>
      </c>
      <c r="AY323" s="41">
        <v>402000</v>
      </c>
      <c r="AZ323" s="41">
        <v>396100</v>
      </c>
      <c r="BA323" s="41">
        <v>394000</v>
      </c>
      <c r="BB323" s="41">
        <v>399100</v>
      </c>
      <c r="BC323" s="41">
        <v>405700</v>
      </c>
      <c r="BD323" s="41">
        <v>408600</v>
      </c>
      <c r="BE323" s="41">
        <v>409400</v>
      </c>
      <c r="BF323" s="41">
        <v>408400</v>
      </c>
      <c r="BG323" s="41">
        <v>406700</v>
      </c>
      <c r="BH323" s="41">
        <v>403700</v>
      </c>
      <c r="BI323" s="41">
        <v>400500</v>
      </c>
      <c r="BJ323" s="41">
        <v>398500</v>
      </c>
      <c r="BK323" s="41">
        <v>396400</v>
      </c>
      <c r="BL323" s="41">
        <v>394100</v>
      </c>
      <c r="BM323" s="41">
        <v>394800</v>
      </c>
      <c r="BN323" s="41">
        <v>397700</v>
      </c>
      <c r="BO323" s="41">
        <v>397900</v>
      </c>
      <c r="BP323" s="41">
        <v>396400</v>
      </c>
      <c r="BQ323" s="41">
        <v>393900</v>
      </c>
      <c r="BR323" s="41">
        <v>392300</v>
      </c>
      <c r="BS323" s="41">
        <v>391300</v>
      </c>
      <c r="BT323" s="41">
        <v>389300</v>
      </c>
      <c r="BU323" s="41">
        <v>385500</v>
      </c>
      <c r="BV323" s="41">
        <v>383300</v>
      </c>
      <c r="BW323" s="41">
        <v>382700</v>
      </c>
      <c r="BX323" s="41">
        <v>383000</v>
      </c>
      <c r="BY323" s="41">
        <v>382400</v>
      </c>
      <c r="BZ323" s="41">
        <v>380300</v>
      </c>
      <c r="CA323" s="41">
        <v>377400</v>
      </c>
      <c r="CB323" s="41">
        <v>374300</v>
      </c>
      <c r="CC323" s="41">
        <v>371700</v>
      </c>
      <c r="CD323" s="41">
        <v>369300</v>
      </c>
      <c r="CE323" s="41">
        <v>366300</v>
      </c>
      <c r="CF323" s="41">
        <v>361800</v>
      </c>
      <c r="CG323" s="41">
        <v>358300</v>
      </c>
      <c r="CH323" s="41">
        <v>355800</v>
      </c>
      <c r="CI323" s="41">
        <v>354700</v>
      </c>
      <c r="CJ323" s="41">
        <v>354500</v>
      </c>
      <c r="CK323" s="41">
        <v>354200</v>
      </c>
      <c r="CL323" s="41">
        <v>351900</v>
      </c>
      <c r="CM323" s="41">
        <v>352500</v>
      </c>
      <c r="CN323" s="41">
        <v>356100</v>
      </c>
      <c r="CO323" s="41">
        <v>361500</v>
      </c>
      <c r="CP323" s="41">
        <v>364900</v>
      </c>
      <c r="CQ323" s="41">
        <v>367700</v>
      </c>
      <c r="CR323" s="41">
        <v>373700</v>
      </c>
      <c r="CS323" s="41">
        <v>379100</v>
      </c>
      <c r="CT323" s="41">
        <v>380000</v>
      </c>
      <c r="CU323" s="41">
        <v>383000</v>
      </c>
      <c r="CV323" s="41">
        <v>389700</v>
      </c>
      <c r="CW323" s="41">
        <v>394100</v>
      </c>
      <c r="CX323" s="41">
        <v>398700</v>
      </c>
      <c r="CY323" s="41">
        <v>405600</v>
      </c>
      <c r="CZ323" s="41">
        <v>412400</v>
      </c>
      <c r="DA323" s="41">
        <v>416400</v>
      </c>
      <c r="DB323" s="41">
        <v>421800</v>
      </c>
      <c r="DC323" s="41">
        <v>429800</v>
      </c>
      <c r="DD323" s="41">
        <v>436900</v>
      </c>
      <c r="DE323" s="41">
        <v>442200</v>
      </c>
      <c r="DF323" s="41">
        <v>448300</v>
      </c>
      <c r="DG323" s="41">
        <v>451200</v>
      </c>
      <c r="DH323" s="41">
        <v>453900</v>
      </c>
      <c r="DI323" s="41">
        <v>456700</v>
      </c>
      <c r="DJ323" s="41">
        <v>456600</v>
      </c>
      <c r="DK323" s="41">
        <v>455800</v>
      </c>
      <c r="DL323" s="41">
        <v>461800</v>
      </c>
      <c r="DM323" s="41">
        <v>470000</v>
      </c>
      <c r="DN323" s="41">
        <v>474400</v>
      </c>
      <c r="DO323" s="41">
        <v>475800</v>
      </c>
      <c r="DP323" s="41">
        <v>477300</v>
      </c>
    </row>
    <row r="324" spans="1:120">
      <c r="A324" s="41">
        <v>90403</v>
      </c>
      <c r="B324" s="41" t="s">
        <v>563</v>
      </c>
      <c r="C324" s="41" t="s">
        <v>66</v>
      </c>
      <c r="D324" s="41" t="s">
        <v>394</v>
      </c>
      <c r="E324" s="41" t="s">
        <v>394</v>
      </c>
      <c r="F324" s="41">
        <v>1895000</v>
      </c>
      <c r="G324" s="41">
        <v>1905300</v>
      </c>
      <c r="H324" s="41">
        <v>1930100</v>
      </c>
      <c r="I324" s="41">
        <v>1970200</v>
      </c>
      <c r="J324" s="41">
        <v>1997000</v>
      </c>
      <c r="K324" s="41">
        <v>2012800</v>
      </c>
      <c r="L324" s="41">
        <v>2026400</v>
      </c>
      <c r="M324" s="41">
        <v>2055300</v>
      </c>
      <c r="N324" s="41">
        <v>2081900</v>
      </c>
      <c r="O324" s="41">
        <v>2103600</v>
      </c>
      <c r="P324" s="41">
        <v>2120100</v>
      </c>
      <c r="Q324" s="41">
        <v>2137100</v>
      </c>
      <c r="R324" s="41">
        <v>2147000</v>
      </c>
      <c r="S324" s="41">
        <v>2156900</v>
      </c>
      <c r="T324" s="41">
        <v>2155800</v>
      </c>
      <c r="U324" s="41">
        <v>2141300</v>
      </c>
      <c r="V324" s="41">
        <v>2132900</v>
      </c>
      <c r="W324" s="41">
        <v>2148000</v>
      </c>
      <c r="X324" s="41">
        <v>2176400</v>
      </c>
      <c r="Y324" s="41">
        <v>2190600</v>
      </c>
      <c r="Z324" s="41">
        <v>2187600</v>
      </c>
      <c r="AA324" s="41">
        <v>2176100</v>
      </c>
      <c r="AB324" s="41">
        <v>2167500</v>
      </c>
      <c r="AC324" s="41">
        <v>2158800</v>
      </c>
      <c r="AD324" s="41">
        <v>2165800</v>
      </c>
      <c r="AE324" s="41">
        <v>2176400</v>
      </c>
      <c r="AF324" s="41">
        <v>2183800</v>
      </c>
      <c r="AG324" s="41">
        <v>2191100</v>
      </c>
      <c r="AH324" s="41">
        <v>2204900</v>
      </c>
      <c r="AI324" s="41">
        <v>2205500</v>
      </c>
      <c r="AJ324" s="41">
        <v>2194000</v>
      </c>
      <c r="AK324" s="41">
        <v>2183900</v>
      </c>
      <c r="AL324" s="41">
        <v>2189900</v>
      </c>
      <c r="AM324" s="41">
        <v>2199600</v>
      </c>
      <c r="AN324" s="41">
        <v>2200400</v>
      </c>
      <c r="AO324" s="41">
        <v>2192300</v>
      </c>
      <c r="AP324" s="41">
        <v>2188200</v>
      </c>
      <c r="AQ324" s="41">
        <v>2178400</v>
      </c>
      <c r="AR324" s="41">
        <v>2154300</v>
      </c>
      <c r="AS324" s="41">
        <v>2127600</v>
      </c>
      <c r="AT324" s="41">
        <v>2114600</v>
      </c>
      <c r="AU324" s="41">
        <v>2111800</v>
      </c>
      <c r="AV324" s="41">
        <v>2111400</v>
      </c>
      <c r="AW324" s="41">
        <v>2107900</v>
      </c>
      <c r="AX324" s="41">
        <v>2102700</v>
      </c>
      <c r="AY324" s="41">
        <v>2095400</v>
      </c>
      <c r="AZ324" s="41">
        <v>2081200</v>
      </c>
      <c r="BA324" s="41">
        <v>2068400</v>
      </c>
      <c r="BB324" s="41">
        <v>2055300</v>
      </c>
      <c r="BC324" s="41">
        <v>2040500</v>
      </c>
      <c r="BD324" s="41">
        <v>2028100</v>
      </c>
      <c r="BE324" s="41">
        <v>2010600</v>
      </c>
      <c r="BF324" s="41">
        <v>1988800</v>
      </c>
      <c r="BG324" s="41">
        <v>1970300</v>
      </c>
      <c r="BH324" s="41">
        <v>1949000</v>
      </c>
      <c r="BI324" s="41">
        <v>1925600</v>
      </c>
      <c r="BJ324" s="41">
        <v>1911700</v>
      </c>
      <c r="BK324" s="41">
        <v>1904300</v>
      </c>
      <c r="BL324" s="41">
        <v>1902800</v>
      </c>
      <c r="BM324" s="41">
        <v>1909900</v>
      </c>
      <c r="BN324" s="41">
        <v>1916700</v>
      </c>
      <c r="BO324" s="41">
        <v>1921900</v>
      </c>
      <c r="BP324" s="41">
        <v>1925700</v>
      </c>
      <c r="BQ324" s="41">
        <v>1918600</v>
      </c>
      <c r="BR324" s="41">
        <v>1900900</v>
      </c>
      <c r="BS324" s="41">
        <v>1886500</v>
      </c>
      <c r="BT324" s="41">
        <v>1879000</v>
      </c>
      <c r="BU324" s="41">
        <v>1867300</v>
      </c>
      <c r="BV324" s="41">
        <v>1848900</v>
      </c>
      <c r="BW324" s="41">
        <v>1846300</v>
      </c>
      <c r="BX324" s="41">
        <v>1849600</v>
      </c>
      <c r="BY324" s="41">
        <v>1841900</v>
      </c>
      <c r="BZ324" s="41">
        <v>1835900</v>
      </c>
      <c r="CA324" s="41">
        <v>1853000</v>
      </c>
      <c r="CB324" s="41">
        <v>1881600</v>
      </c>
      <c r="CC324" s="41">
        <v>1910500</v>
      </c>
      <c r="CD324" s="41">
        <v>1919100</v>
      </c>
      <c r="CE324" s="41">
        <v>1907300</v>
      </c>
      <c r="CF324" s="41">
        <v>1902700</v>
      </c>
      <c r="CG324" s="41">
        <v>1927400</v>
      </c>
      <c r="CH324" s="41">
        <v>1948000</v>
      </c>
      <c r="CI324" s="41">
        <v>1950600</v>
      </c>
      <c r="CJ324" s="41">
        <v>1955500</v>
      </c>
      <c r="CK324" s="41">
        <v>1965200</v>
      </c>
      <c r="CL324" s="41">
        <v>1967300</v>
      </c>
      <c r="CM324" s="41">
        <v>1961800</v>
      </c>
      <c r="CN324" s="41">
        <v>1957300</v>
      </c>
      <c r="CO324" s="41">
        <v>1971300</v>
      </c>
      <c r="CP324" s="41">
        <v>2000100</v>
      </c>
      <c r="CQ324" s="41">
        <v>2009800</v>
      </c>
      <c r="CR324" s="41">
        <v>2021200</v>
      </c>
      <c r="CS324" s="41">
        <v>2044300</v>
      </c>
      <c r="CT324" s="41">
        <v>2073100</v>
      </c>
      <c r="CU324" s="41">
        <v>2100300</v>
      </c>
      <c r="CV324" s="41">
        <v>2133500</v>
      </c>
      <c r="CW324" s="41">
        <v>2157700</v>
      </c>
      <c r="CX324" s="41">
        <v>2187300</v>
      </c>
      <c r="CY324" s="41">
        <v>2221500</v>
      </c>
      <c r="CZ324" s="41">
        <v>2250600</v>
      </c>
      <c r="DA324" s="41">
        <v>2273900</v>
      </c>
      <c r="DB324" s="41">
        <v>2309600</v>
      </c>
      <c r="DC324" s="41">
        <v>2344500</v>
      </c>
      <c r="DD324" s="41">
        <v>2348700</v>
      </c>
      <c r="DE324" s="41">
        <v>2333000</v>
      </c>
      <c r="DF324" s="41">
        <v>2330000</v>
      </c>
      <c r="DG324" s="41">
        <v>2317000</v>
      </c>
      <c r="DH324" s="41">
        <v>2291100</v>
      </c>
      <c r="DI324" s="41">
        <v>2275000</v>
      </c>
      <c r="DJ324" s="41">
        <v>2272800</v>
      </c>
      <c r="DK324" s="41">
        <v>2277000</v>
      </c>
      <c r="DL324" s="41">
        <v>2267300</v>
      </c>
      <c r="DM324" s="41">
        <v>2247700</v>
      </c>
      <c r="DN324" s="41">
        <v>2231300</v>
      </c>
      <c r="DO324" s="41">
        <v>2243800</v>
      </c>
      <c r="DP324" s="41">
        <v>2263200</v>
      </c>
    </row>
    <row r="325" spans="1:120">
      <c r="A325" s="41">
        <v>90740</v>
      </c>
      <c r="B325" s="41" t="s">
        <v>574</v>
      </c>
      <c r="C325" s="41" t="s">
        <v>66</v>
      </c>
      <c r="D325" s="41" t="s">
        <v>394</v>
      </c>
      <c r="E325" s="41" t="s">
        <v>399</v>
      </c>
      <c r="F325" s="41">
        <v>837800</v>
      </c>
      <c r="G325" s="41">
        <v>838200</v>
      </c>
      <c r="H325" s="41">
        <v>835000</v>
      </c>
      <c r="I325" s="41">
        <v>834800</v>
      </c>
      <c r="J325" s="41">
        <v>841500</v>
      </c>
      <c r="K325" s="41">
        <v>846000</v>
      </c>
      <c r="L325" s="41">
        <v>847800</v>
      </c>
      <c r="M325" s="41">
        <v>851200</v>
      </c>
      <c r="N325" s="41">
        <v>860200</v>
      </c>
      <c r="O325" s="41">
        <v>872500</v>
      </c>
      <c r="P325" s="41">
        <v>885300</v>
      </c>
      <c r="Q325" s="41">
        <v>901100</v>
      </c>
      <c r="R325" s="41">
        <v>917700</v>
      </c>
      <c r="S325" s="41">
        <v>926700</v>
      </c>
      <c r="T325" s="41">
        <v>927000</v>
      </c>
      <c r="U325" s="41">
        <v>924300</v>
      </c>
      <c r="V325" s="41">
        <v>916000</v>
      </c>
      <c r="W325" s="41">
        <v>906900</v>
      </c>
      <c r="X325" s="41">
        <v>896600</v>
      </c>
      <c r="Y325" s="41">
        <v>886500</v>
      </c>
      <c r="Z325" s="41">
        <v>875400</v>
      </c>
      <c r="AA325" s="41">
        <v>866700</v>
      </c>
      <c r="AB325" s="41">
        <v>858800</v>
      </c>
      <c r="AC325" s="41">
        <v>849400</v>
      </c>
      <c r="AD325" s="41">
        <v>837900</v>
      </c>
      <c r="AE325" s="41">
        <v>832600</v>
      </c>
      <c r="AF325" s="41">
        <v>834300</v>
      </c>
      <c r="AG325" s="41">
        <v>834900</v>
      </c>
      <c r="AH325" s="41">
        <v>831500</v>
      </c>
      <c r="AI325" s="41">
        <v>827500</v>
      </c>
      <c r="AJ325" s="41">
        <v>824600</v>
      </c>
      <c r="AK325" s="41">
        <v>820800</v>
      </c>
      <c r="AL325" s="41">
        <v>813200</v>
      </c>
      <c r="AM325" s="41">
        <v>802300</v>
      </c>
      <c r="AN325" s="41">
        <v>792700</v>
      </c>
      <c r="AO325" s="41">
        <v>786900</v>
      </c>
      <c r="AP325" s="41">
        <v>778200</v>
      </c>
      <c r="AQ325" s="41">
        <v>769700</v>
      </c>
      <c r="AR325" s="41">
        <v>764600</v>
      </c>
      <c r="AS325" s="41">
        <v>764000</v>
      </c>
      <c r="AT325" s="41">
        <v>764100</v>
      </c>
      <c r="AU325" s="41">
        <v>762200</v>
      </c>
      <c r="AV325" s="41">
        <v>759300</v>
      </c>
      <c r="AW325" s="41">
        <v>760700</v>
      </c>
      <c r="AX325" s="41">
        <v>765800</v>
      </c>
      <c r="AY325" s="41">
        <v>768400</v>
      </c>
      <c r="AZ325" s="41">
        <v>764400</v>
      </c>
      <c r="BA325" s="41">
        <v>762400</v>
      </c>
      <c r="BB325" s="41">
        <v>763200</v>
      </c>
      <c r="BC325" s="41">
        <v>755900</v>
      </c>
      <c r="BD325" s="41">
        <v>740800</v>
      </c>
      <c r="BE325" s="41">
        <v>728400</v>
      </c>
      <c r="BF325" s="41">
        <v>720000</v>
      </c>
      <c r="BG325" s="41">
        <v>718400</v>
      </c>
      <c r="BH325" s="41">
        <v>723600</v>
      </c>
      <c r="BI325" s="41">
        <v>729900</v>
      </c>
      <c r="BJ325" s="41">
        <v>734700</v>
      </c>
      <c r="BK325" s="41">
        <v>739400</v>
      </c>
      <c r="BL325" s="41">
        <v>751400</v>
      </c>
      <c r="BM325" s="41">
        <v>757400</v>
      </c>
      <c r="BN325" s="41">
        <v>760200</v>
      </c>
      <c r="BO325" s="41">
        <v>768300</v>
      </c>
      <c r="BP325" s="41">
        <v>781500</v>
      </c>
      <c r="BQ325" s="41">
        <v>786100</v>
      </c>
      <c r="BR325" s="41">
        <v>785400</v>
      </c>
      <c r="BS325" s="41">
        <v>780500</v>
      </c>
      <c r="BT325" s="41">
        <v>778300</v>
      </c>
      <c r="BU325" s="41">
        <v>777600</v>
      </c>
      <c r="BV325" s="41">
        <v>767500</v>
      </c>
      <c r="BW325" s="41">
        <v>750100</v>
      </c>
      <c r="BX325" s="41">
        <v>733700</v>
      </c>
      <c r="BY325" s="41">
        <v>723600</v>
      </c>
      <c r="BZ325" s="41">
        <v>715400</v>
      </c>
      <c r="CA325" s="41">
        <v>710500</v>
      </c>
      <c r="CB325" s="41">
        <v>706400</v>
      </c>
      <c r="CC325" s="41">
        <v>702800</v>
      </c>
      <c r="CD325" s="41">
        <v>701300</v>
      </c>
      <c r="CE325" s="41">
        <v>698800</v>
      </c>
      <c r="CF325" s="41">
        <v>691600</v>
      </c>
      <c r="CG325" s="41">
        <v>683300</v>
      </c>
      <c r="CH325" s="41">
        <v>680300</v>
      </c>
      <c r="CI325" s="41">
        <v>678100</v>
      </c>
      <c r="CJ325" s="41">
        <v>675600</v>
      </c>
      <c r="CK325" s="41">
        <v>673900</v>
      </c>
      <c r="CL325" s="41">
        <v>674100</v>
      </c>
      <c r="CM325" s="41">
        <v>675800</v>
      </c>
      <c r="CN325" s="41">
        <v>680600</v>
      </c>
      <c r="CO325" s="41">
        <v>683800</v>
      </c>
      <c r="CP325" s="41">
        <v>679400</v>
      </c>
      <c r="CQ325" s="41">
        <v>678300</v>
      </c>
      <c r="CR325" s="41">
        <v>683100</v>
      </c>
      <c r="CS325" s="41">
        <v>686200</v>
      </c>
      <c r="CT325" s="41">
        <v>691200</v>
      </c>
      <c r="CU325" s="41">
        <v>704000</v>
      </c>
      <c r="CV325" s="41">
        <v>715300</v>
      </c>
      <c r="CW325" s="41">
        <v>729100</v>
      </c>
      <c r="CX325" s="41">
        <v>745000</v>
      </c>
      <c r="CY325" s="41">
        <v>755400</v>
      </c>
      <c r="CZ325" s="41">
        <v>759800</v>
      </c>
      <c r="DA325" s="41">
        <v>767800</v>
      </c>
      <c r="DB325" s="41">
        <v>777900</v>
      </c>
      <c r="DC325" s="41">
        <v>783000</v>
      </c>
      <c r="DD325" s="41">
        <v>779700</v>
      </c>
      <c r="DE325" s="41">
        <v>775100</v>
      </c>
      <c r="DF325" s="41">
        <v>772600</v>
      </c>
      <c r="DG325" s="41">
        <v>773500</v>
      </c>
      <c r="DH325" s="41">
        <v>775200</v>
      </c>
      <c r="DI325" s="41">
        <v>774300</v>
      </c>
      <c r="DJ325" s="41">
        <v>774100</v>
      </c>
      <c r="DK325" s="41">
        <v>779800</v>
      </c>
      <c r="DL325" s="41">
        <v>788700</v>
      </c>
      <c r="DM325" s="41">
        <v>797200</v>
      </c>
      <c r="DN325" s="41">
        <v>804000</v>
      </c>
      <c r="DO325" s="41">
        <v>810100</v>
      </c>
      <c r="DP325" s="41">
        <v>815600</v>
      </c>
    </row>
    <row r="326" spans="1:120">
      <c r="A326" s="41">
        <v>94123</v>
      </c>
      <c r="B326" s="41" t="s">
        <v>65</v>
      </c>
      <c r="C326" s="41" t="s">
        <v>66</v>
      </c>
      <c r="D326" s="41" t="s">
        <v>65</v>
      </c>
      <c r="E326" s="41" t="s">
        <v>65</v>
      </c>
      <c r="F326" s="41">
        <v>3092200</v>
      </c>
      <c r="G326" s="41">
        <v>3083600</v>
      </c>
      <c r="H326" s="41">
        <v>3075300</v>
      </c>
      <c r="I326" s="41">
        <v>3084100</v>
      </c>
      <c r="J326" s="41">
        <v>3101100</v>
      </c>
      <c r="K326" s="41">
        <v>3085700</v>
      </c>
      <c r="L326" s="41">
        <v>3051600</v>
      </c>
      <c r="M326" s="41">
        <v>3038900</v>
      </c>
      <c r="N326" s="41">
        <v>3043400</v>
      </c>
      <c r="O326" s="41">
        <v>3059900</v>
      </c>
      <c r="P326" s="41">
        <v>3067500</v>
      </c>
      <c r="Q326" s="41">
        <v>3057500</v>
      </c>
      <c r="R326" s="41">
        <v>3045900</v>
      </c>
      <c r="S326" s="41">
        <v>3059400</v>
      </c>
      <c r="T326" s="41">
        <v>3061400</v>
      </c>
      <c r="U326" s="41">
        <v>3066100</v>
      </c>
      <c r="V326" s="41">
        <v>3094800</v>
      </c>
      <c r="W326" s="41">
        <v>3124600</v>
      </c>
      <c r="X326" s="41">
        <v>3118700</v>
      </c>
      <c r="Y326" s="41">
        <v>3102800</v>
      </c>
      <c r="Z326" s="41">
        <v>3095300</v>
      </c>
      <c r="AA326" s="41">
        <v>3083600</v>
      </c>
      <c r="AB326" s="41">
        <v>3101000</v>
      </c>
      <c r="AC326" s="41">
        <v>3138700</v>
      </c>
      <c r="AD326" s="41">
        <v>3142100</v>
      </c>
      <c r="AE326" s="41">
        <v>3116200</v>
      </c>
      <c r="AF326" s="41">
        <v>3126900</v>
      </c>
      <c r="AG326" s="41">
        <v>3160300</v>
      </c>
      <c r="AH326" s="41">
        <v>3189900</v>
      </c>
      <c r="AI326" s="41">
        <v>3230400</v>
      </c>
      <c r="AJ326" s="41">
        <v>3274900</v>
      </c>
      <c r="AK326" s="41">
        <v>3282400</v>
      </c>
      <c r="AL326" s="41">
        <v>3280800</v>
      </c>
      <c r="AM326" s="41">
        <v>3271000</v>
      </c>
      <c r="AN326" s="41">
        <v>3239200</v>
      </c>
      <c r="AO326" s="41">
        <v>3249500</v>
      </c>
      <c r="AP326" s="41">
        <v>3287600</v>
      </c>
      <c r="AQ326" s="41">
        <v>3266800</v>
      </c>
      <c r="AR326" s="41">
        <v>3198100</v>
      </c>
      <c r="AS326" s="41">
        <v>3145300</v>
      </c>
      <c r="AT326" s="41">
        <v>3109700</v>
      </c>
      <c r="AU326" s="41">
        <v>3079600</v>
      </c>
      <c r="AV326" s="41">
        <v>3055300</v>
      </c>
      <c r="AW326" s="41">
        <v>3044300</v>
      </c>
      <c r="AX326" s="41">
        <v>3049100</v>
      </c>
      <c r="AY326" s="41">
        <v>3050200</v>
      </c>
      <c r="AZ326" s="41">
        <v>3055100</v>
      </c>
      <c r="BA326" s="41">
        <v>3030900</v>
      </c>
      <c r="BB326" s="41">
        <v>2976300</v>
      </c>
      <c r="BC326" s="41">
        <v>2928700</v>
      </c>
      <c r="BD326" s="41">
        <v>2910700</v>
      </c>
      <c r="BE326" s="41">
        <v>2889600</v>
      </c>
      <c r="BF326" s="41">
        <v>2862300</v>
      </c>
      <c r="BG326" s="41">
        <v>2850200</v>
      </c>
      <c r="BH326" s="41">
        <v>2875200</v>
      </c>
      <c r="BI326" s="41">
        <v>2905000</v>
      </c>
      <c r="BJ326" s="41">
        <v>2905700</v>
      </c>
      <c r="BK326" s="41">
        <v>2896900</v>
      </c>
      <c r="BL326" s="41">
        <v>2924900</v>
      </c>
      <c r="BM326" s="41">
        <v>2933900</v>
      </c>
      <c r="BN326" s="41">
        <v>2952100</v>
      </c>
      <c r="BO326" s="41">
        <v>2992900</v>
      </c>
      <c r="BP326" s="41">
        <v>3012700</v>
      </c>
      <c r="BQ326" s="41">
        <v>2993600</v>
      </c>
      <c r="BR326" s="41">
        <v>3006900</v>
      </c>
      <c r="BS326" s="41">
        <v>3001700</v>
      </c>
      <c r="BT326" s="41">
        <v>2966100</v>
      </c>
      <c r="BU326" s="41">
        <v>2982900</v>
      </c>
      <c r="BV326" s="41">
        <v>2991300</v>
      </c>
      <c r="BW326" s="41">
        <v>2973700</v>
      </c>
      <c r="BX326" s="41">
        <v>2958000</v>
      </c>
      <c r="BY326" s="41">
        <v>2985600</v>
      </c>
      <c r="BZ326" s="41">
        <v>2988500</v>
      </c>
      <c r="CA326" s="41">
        <v>3003500</v>
      </c>
      <c r="CB326" s="41">
        <v>3023700</v>
      </c>
      <c r="CC326" s="41">
        <v>3052300</v>
      </c>
      <c r="CD326" s="41">
        <v>3049100</v>
      </c>
      <c r="CE326" s="41">
        <v>3053700</v>
      </c>
      <c r="CF326" s="41">
        <v>3071400</v>
      </c>
      <c r="CG326" s="41">
        <v>3080400</v>
      </c>
      <c r="CH326" s="41">
        <v>3075900</v>
      </c>
      <c r="CI326" s="41">
        <v>3074400</v>
      </c>
      <c r="CJ326" s="41">
        <v>3075100</v>
      </c>
      <c r="CK326" s="41">
        <v>3042400</v>
      </c>
      <c r="CL326" s="41">
        <v>3015900</v>
      </c>
      <c r="CM326" s="41">
        <v>3046100</v>
      </c>
      <c r="CN326" s="41">
        <v>3115600</v>
      </c>
      <c r="CO326" s="41">
        <v>3155800</v>
      </c>
      <c r="CP326" s="41">
        <v>3164000</v>
      </c>
      <c r="CQ326" s="41">
        <v>3166400</v>
      </c>
      <c r="CR326" s="41">
        <v>3177200</v>
      </c>
      <c r="CS326" s="41">
        <v>3187800</v>
      </c>
      <c r="CT326" s="41">
        <v>3252900</v>
      </c>
      <c r="CU326" s="41">
        <v>3351000</v>
      </c>
      <c r="CV326" s="41">
        <v>3389800</v>
      </c>
      <c r="CW326" s="41">
        <v>3387800</v>
      </c>
      <c r="CX326" s="41">
        <v>3455400</v>
      </c>
      <c r="CY326" s="41">
        <v>3544500</v>
      </c>
      <c r="CZ326" s="41">
        <v>3639900</v>
      </c>
      <c r="DA326" s="41">
        <v>3757200</v>
      </c>
      <c r="DB326" s="41">
        <v>3862000</v>
      </c>
      <c r="DC326" s="41">
        <v>3928100</v>
      </c>
      <c r="DD326" s="41">
        <v>3963400</v>
      </c>
      <c r="DE326" s="41">
        <v>3978200</v>
      </c>
      <c r="DF326" s="41">
        <v>4039000</v>
      </c>
      <c r="DG326" s="41">
        <v>4124200</v>
      </c>
      <c r="DH326" s="41">
        <v>4135500</v>
      </c>
      <c r="DI326" s="41">
        <v>4154800</v>
      </c>
      <c r="DJ326" s="41">
        <v>4250900</v>
      </c>
      <c r="DK326" s="41">
        <v>4370200</v>
      </c>
      <c r="DL326" s="41">
        <v>4446600</v>
      </c>
      <c r="DM326" s="41">
        <v>4458300</v>
      </c>
      <c r="DN326" s="41">
        <v>4456500</v>
      </c>
      <c r="DO326" s="41">
        <v>4518900</v>
      </c>
      <c r="DP326" s="41">
        <v>4602000</v>
      </c>
    </row>
    <row r="327" spans="1:120">
      <c r="A327" s="41">
        <v>91604</v>
      </c>
      <c r="B327" s="41" t="s">
        <v>394</v>
      </c>
      <c r="C327" s="41" t="s">
        <v>66</v>
      </c>
      <c r="D327" s="41" t="s">
        <v>394</v>
      </c>
      <c r="E327" s="41" t="s">
        <v>394</v>
      </c>
      <c r="F327" s="41">
        <v>1197200</v>
      </c>
      <c r="G327" s="41">
        <v>1207100</v>
      </c>
      <c r="H327" s="41">
        <v>1223100</v>
      </c>
      <c r="I327" s="41">
        <v>1244600</v>
      </c>
      <c r="J327" s="41">
        <v>1268800</v>
      </c>
      <c r="K327" s="41">
        <v>1299800</v>
      </c>
      <c r="L327" s="41">
        <v>1335700</v>
      </c>
      <c r="M327" s="41">
        <v>1368300</v>
      </c>
      <c r="N327" s="41">
        <v>1389200</v>
      </c>
      <c r="O327" s="41">
        <v>1400900</v>
      </c>
      <c r="P327" s="41">
        <v>1410600</v>
      </c>
      <c r="Q327" s="41">
        <v>1420700</v>
      </c>
      <c r="R327" s="41">
        <v>1430500</v>
      </c>
      <c r="S327" s="41">
        <v>1439200</v>
      </c>
      <c r="T327" s="41">
        <v>1441200</v>
      </c>
      <c r="U327" s="41">
        <v>1441900</v>
      </c>
      <c r="V327" s="41">
        <v>1447100</v>
      </c>
      <c r="W327" s="41">
        <v>1451300</v>
      </c>
      <c r="X327" s="41">
        <v>1454000</v>
      </c>
      <c r="Y327" s="41">
        <v>1460500</v>
      </c>
      <c r="Z327" s="41">
        <v>1465400</v>
      </c>
      <c r="AA327" s="41">
        <v>1465900</v>
      </c>
      <c r="AB327" s="41">
        <v>1464600</v>
      </c>
      <c r="AC327" s="41">
        <v>1460700</v>
      </c>
      <c r="AD327" s="41">
        <v>1460600</v>
      </c>
      <c r="AE327" s="41">
        <v>1464100</v>
      </c>
      <c r="AF327" s="41">
        <v>1461300</v>
      </c>
      <c r="AG327" s="41">
        <v>1446400</v>
      </c>
      <c r="AH327" s="41">
        <v>1424600</v>
      </c>
      <c r="AI327" s="41">
        <v>1407800</v>
      </c>
      <c r="AJ327" s="41">
        <v>1401800</v>
      </c>
      <c r="AK327" s="41">
        <v>1400900</v>
      </c>
      <c r="AL327" s="41">
        <v>1406300</v>
      </c>
      <c r="AM327" s="41">
        <v>1413900</v>
      </c>
      <c r="AN327" s="41">
        <v>1413700</v>
      </c>
      <c r="AO327" s="41">
        <v>1407100</v>
      </c>
      <c r="AP327" s="41">
        <v>1399700</v>
      </c>
      <c r="AQ327" s="41">
        <v>1387500</v>
      </c>
      <c r="AR327" s="41">
        <v>1374300</v>
      </c>
      <c r="AS327" s="41">
        <v>1359500</v>
      </c>
      <c r="AT327" s="41">
        <v>1345800</v>
      </c>
      <c r="AU327" s="41">
        <v>1333900</v>
      </c>
      <c r="AV327" s="41">
        <v>1319500</v>
      </c>
      <c r="AW327" s="41">
        <v>1299500</v>
      </c>
      <c r="AX327" s="41">
        <v>1288500</v>
      </c>
      <c r="AY327" s="41">
        <v>1287000</v>
      </c>
      <c r="AZ327" s="41">
        <v>1284100</v>
      </c>
      <c r="BA327" s="41">
        <v>1280800</v>
      </c>
      <c r="BB327" s="41">
        <v>1280700</v>
      </c>
      <c r="BC327" s="41">
        <v>1275800</v>
      </c>
      <c r="BD327" s="41">
        <v>1258700</v>
      </c>
      <c r="BE327" s="41">
        <v>1245800</v>
      </c>
      <c r="BF327" s="41">
        <v>1241700</v>
      </c>
      <c r="BG327" s="41">
        <v>1237200</v>
      </c>
      <c r="BH327" s="41">
        <v>1227000</v>
      </c>
      <c r="BI327" s="41">
        <v>1222600</v>
      </c>
      <c r="BJ327" s="41">
        <v>1217800</v>
      </c>
      <c r="BK327" s="41">
        <v>1216000</v>
      </c>
      <c r="BL327" s="41">
        <v>1214500</v>
      </c>
      <c r="BM327" s="41">
        <v>1214600</v>
      </c>
      <c r="BN327" s="41">
        <v>1211900</v>
      </c>
      <c r="BO327" s="41">
        <v>1215000</v>
      </c>
      <c r="BP327" s="41">
        <v>1219000</v>
      </c>
      <c r="BQ327" s="41">
        <v>1218600</v>
      </c>
      <c r="BR327" s="41">
        <v>1211000</v>
      </c>
      <c r="BS327" s="41">
        <v>1207400</v>
      </c>
      <c r="BT327" s="41">
        <v>1201200</v>
      </c>
      <c r="BU327" s="41">
        <v>1192100</v>
      </c>
      <c r="BV327" s="41">
        <v>1187700</v>
      </c>
      <c r="BW327" s="41">
        <v>1182400</v>
      </c>
      <c r="BX327" s="41">
        <v>1173100</v>
      </c>
      <c r="BY327" s="41">
        <v>1168200</v>
      </c>
      <c r="BZ327" s="41">
        <v>1167000</v>
      </c>
      <c r="CA327" s="41">
        <v>1168400</v>
      </c>
      <c r="CB327" s="41">
        <v>1176500</v>
      </c>
      <c r="CC327" s="41">
        <v>1185100</v>
      </c>
      <c r="CD327" s="41">
        <v>1182600</v>
      </c>
      <c r="CE327" s="41">
        <v>1175200</v>
      </c>
      <c r="CF327" s="41">
        <v>1170900</v>
      </c>
      <c r="CG327" s="41">
        <v>1169900</v>
      </c>
      <c r="CH327" s="41">
        <v>1165700</v>
      </c>
      <c r="CI327" s="41">
        <v>1157000</v>
      </c>
      <c r="CJ327" s="41">
        <v>1154600</v>
      </c>
      <c r="CK327" s="41">
        <v>1157800</v>
      </c>
      <c r="CL327" s="41">
        <v>1159300</v>
      </c>
      <c r="CM327" s="41">
        <v>1158300</v>
      </c>
      <c r="CN327" s="41">
        <v>1163200</v>
      </c>
      <c r="CO327" s="41">
        <v>1169700</v>
      </c>
      <c r="CP327" s="41">
        <v>1179700</v>
      </c>
      <c r="CQ327" s="41">
        <v>1185600</v>
      </c>
      <c r="CR327" s="41">
        <v>1187900</v>
      </c>
      <c r="CS327" s="41">
        <v>1193700</v>
      </c>
      <c r="CT327" s="41">
        <v>1208500</v>
      </c>
      <c r="CU327" s="41">
        <v>1223300</v>
      </c>
      <c r="CV327" s="41">
        <v>1233000</v>
      </c>
      <c r="CW327" s="41">
        <v>1237700</v>
      </c>
      <c r="CX327" s="41">
        <v>1250200</v>
      </c>
      <c r="CY327" s="41">
        <v>1268200</v>
      </c>
      <c r="CZ327" s="41">
        <v>1286900</v>
      </c>
      <c r="DA327" s="41">
        <v>1306600</v>
      </c>
      <c r="DB327" s="41">
        <v>1337300</v>
      </c>
      <c r="DC327" s="41">
        <v>1372800</v>
      </c>
      <c r="DD327" s="41">
        <v>1400500</v>
      </c>
      <c r="DE327" s="41">
        <v>1409100</v>
      </c>
      <c r="DF327" s="41">
        <v>1409900</v>
      </c>
      <c r="DG327" s="41">
        <v>1414200</v>
      </c>
      <c r="DH327" s="41">
        <v>1433300</v>
      </c>
      <c r="DI327" s="41">
        <v>1452200</v>
      </c>
      <c r="DJ327" s="41">
        <v>1458800</v>
      </c>
      <c r="DK327" s="41">
        <v>1459300</v>
      </c>
      <c r="DL327" s="41">
        <v>1471300</v>
      </c>
      <c r="DM327" s="41">
        <v>1483500</v>
      </c>
      <c r="DN327" s="41">
        <v>1489300</v>
      </c>
      <c r="DO327" s="41">
        <v>1489700</v>
      </c>
      <c r="DP327" s="41">
        <v>1490900</v>
      </c>
    </row>
    <row r="328" spans="1:120">
      <c r="A328" s="41">
        <v>90505</v>
      </c>
      <c r="B328" s="41" t="s">
        <v>492</v>
      </c>
      <c r="C328" s="41" t="s">
        <v>66</v>
      </c>
      <c r="D328" s="41" t="s">
        <v>394</v>
      </c>
      <c r="E328" s="41" t="s">
        <v>394</v>
      </c>
      <c r="F328" s="41">
        <v>807900</v>
      </c>
      <c r="G328" s="41">
        <v>815800</v>
      </c>
      <c r="H328" s="41">
        <v>822500</v>
      </c>
      <c r="I328" s="41">
        <v>830800</v>
      </c>
      <c r="J328" s="41">
        <v>841200</v>
      </c>
      <c r="K328" s="41">
        <v>851700</v>
      </c>
      <c r="L328" s="41">
        <v>860200</v>
      </c>
      <c r="M328" s="41">
        <v>865900</v>
      </c>
      <c r="N328" s="41">
        <v>868600</v>
      </c>
      <c r="O328" s="41">
        <v>874100</v>
      </c>
      <c r="P328" s="41">
        <v>883600</v>
      </c>
      <c r="Q328" s="41">
        <v>893400</v>
      </c>
      <c r="R328" s="41">
        <v>899800</v>
      </c>
      <c r="S328" s="41">
        <v>903400</v>
      </c>
      <c r="T328" s="41">
        <v>903300</v>
      </c>
      <c r="U328" s="41">
        <v>902300</v>
      </c>
      <c r="V328" s="41">
        <v>905100</v>
      </c>
      <c r="W328" s="41">
        <v>909600</v>
      </c>
      <c r="X328" s="41">
        <v>909600</v>
      </c>
      <c r="Y328" s="41">
        <v>906200</v>
      </c>
      <c r="Z328" s="41">
        <v>903400</v>
      </c>
      <c r="AA328" s="41">
        <v>897600</v>
      </c>
      <c r="AB328" s="41">
        <v>888300</v>
      </c>
      <c r="AC328" s="41">
        <v>877900</v>
      </c>
      <c r="AD328" s="41">
        <v>873500</v>
      </c>
      <c r="AE328" s="41">
        <v>875000</v>
      </c>
      <c r="AF328" s="41">
        <v>879700</v>
      </c>
      <c r="AG328" s="41">
        <v>882200</v>
      </c>
      <c r="AH328" s="41">
        <v>881000</v>
      </c>
      <c r="AI328" s="41">
        <v>874900</v>
      </c>
      <c r="AJ328" s="41">
        <v>871200</v>
      </c>
      <c r="AK328" s="41">
        <v>870900</v>
      </c>
      <c r="AL328" s="41">
        <v>868700</v>
      </c>
      <c r="AM328" s="41">
        <v>859700</v>
      </c>
      <c r="AN328" s="41">
        <v>847900</v>
      </c>
      <c r="AO328" s="41">
        <v>838500</v>
      </c>
      <c r="AP328" s="41">
        <v>832400</v>
      </c>
      <c r="AQ328" s="41">
        <v>828100</v>
      </c>
      <c r="AR328" s="41">
        <v>821500</v>
      </c>
      <c r="AS328" s="41">
        <v>811900</v>
      </c>
      <c r="AT328" s="41">
        <v>802800</v>
      </c>
      <c r="AU328" s="41">
        <v>797700</v>
      </c>
      <c r="AV328" s="41">
        <v>792400</v>
      </c>
      <c r="AW328" s="41">
        <v>785500</v>
      </c>
      <c r="AX328" s="41">
        <v>782000</v>
      </c>
      <c r="AY328" s="41">
        <v>783500</v>
      </c>
      <c r="AZ328" s="41">
        <v>782400</v>
      </c>
      <c r="BA328" s="41">
        <v>776000</v>
      </c>
      <c r="BB328" s="41">
        <v>768400</v>
      </c>
      <c r="BC328" s="41">
        <v>760900</v>
      </c>
      <c r="BD328" s="41">
        <v>752500</v>
      </c>
      <c r="BE328" s="41">
        <v>745700</v>
      </c>
      <c r="BF328" s="41">
        <v>739800</v>
      </c>
      <c r="BG328" s="41">
        <v>735400</v>
      </c>
      <c r="BH328" s="41">
        <v>734900</v>
      </c>
      <c r="BI328" s="41">
        <v>737800</v>
      </c>
      <c r="BJ328" s="41">
        <v>743000</v>
      </c>
      <c r="BK328" s="41">
        <v>753400</v>
      </c>
      <c r="BL328" s="41">
        <v>768000</v>
      </c>
      <c r="BM328" s="41">
        <v>782300</v>
      </c>
      <c r="BN328" s="41">
        <v>788200</v>
      </c>
      <c r="BO328" s="41">
        <v>790400</v>
      </c>
      <c r="BP328" s="41">
        <v>796800</v>
      </c>
      <c r="BQ328" s="41">
        <v>804400</v>
      </c>
      <c r="BR328" s="41">
        <v>805500</v>
      </c>
      <c r="BS328" s="41">
        <v>802100</v>
      </c>
      <c r="BT328" s="41">
        <v>795800</v>
      </c>
      <c r="BU328" s="41">
        <v>789700</v>
      </c>
      <c r="BV328" s="41">
        <v>782700</v>
      </c>
      <c r="BW328" s="41">
        <v>776900</v>
      </c>
      <c r="BX328" s="41">
        <v>772700</v>
      </c>
      <c r="BY328" s="41">
        <v>769000</v>
      </c>
      <c r="BZ328" s="41">
        <v>764300</v>
      </c>
      <c r="CA328" s="41">
        <v>760700</v>
      </c>
      <c r="CB328" s="41">
        <v>755100</v>
      </c>
      <c r="CC328" s="41">
        <v>749700</v>
      </c>
      <c r="CD328" s="41">
        <v>747500</v>
      </c>
      <c r="CE328" s="41">
        <v>747700</v>
      </c>
      <c r="CF328" s="41">
        <v>747500</v>
      </c>
      <c r="CG328" s="41">
        <v>746000</v>
      </c>
      <c r="CH328" s="41">
        <v>742300</v>
      </c>
      <c r="CI328" s="41">
        <v>737400</v>
      </c>
      <c r="CJ328" s="41">
        <v>734700</v>
      </c>
      <c r="CK328" s="41">
        <v>731500</v>
      </c>
      <c r="CL328" s="41">
        <v>727900</v>
      </c>
      <c r="CM328" s="41">
        <v>724600</v>
      </c>
      <c r="CN328" s="41">
        <v>722100</v>
      </c>
      <c r="CO328" s="41">
        <v>725300</v>
      </c>
      <c r="CP328" s="41">
        <v>733800</v>
      </c>
      <c r="CQ328" s="41">
        <v>739300</v>
      </c>
      <c r="CR328" s="41">
        <v>744500</v>
      </c>
      <c r="CS328" s="41">
        <v>755100</v>
      </c>
      <c r="CT328" s="41">
        <v>768000</v>
      </c>
      <c r="CU328" s="41">
        <v>778200</v>
      </c>
      <c r="CV328" s="41">
        <v>784600</v>
      </c>
      <c r="CW328" s="41">
        <v>790500</v>
      </c>
      <c r="CX328" s="41">
        <v>801800</v>
      </c>
      <c r="CY328" s="41">
        <v>816600</v>
      </c>
      <c r="CZ328" s="41">
        <v>827500</v>
      </c>
      <c r="DA328" s="41">
        <v>834300</v>
      </c>
      <c r="DB328" s="41">
        <v>841600</v>
      </c>
      <c r="DC328" s="41">
        <v>847500</v>
      </c>
      <c r="DD328" s="41">
        <v>849000</v>
      </c>
      <c r="DE328" s="41">
        <v>849800</v>
      </c>
      <c r="DF328" s="41">
        <v>851600</v>
      </c>
      <c r="DG328" s="41">
        <v>851000</v>
      </c>
      <c r="DH328" s="41">
        <v>854300</v>
      </c>
      <c r="DI328" s="41">
        <v>859400</v>
      </c>
      <c r="DJ328" s="41">
        <v>862700</v>
      </c>
      <c r="DK328" s="41">
        <v>864300</v>
      </c>
      <c r="DL328" s="41">
        <v>878300</v>
      </c>
      <c r="DM328" s="41">
        <v>894000</v>
      </c>
      <c r="DN328" s="41">
        <v>901400</v>
      </c>
      <c r="DO328" s="41">
        <v>902500</v>
      </c>
      <c r="DP328" s="41">
        <v>907200</v>
      </c>
    </row>
    <row r="329" spans="1:120">
      <c r="A329" s="41">
        <v>91401</v>
      </c>
      <c r="B329" s="41" t="s">
        <v>394</v>
      </c>
      <c r="C329" s="41" t="s">
        <v>66</v>
      </c>
      <c r="D329" s="41" t="s">
        <v>394</v>
      </c>
      <c r="E329" s="41" t="s">
        <v>394</v>
      </c>
      <c r="F329" s="41">
        <v>660600</v>
      </c>
      <c r="G329" s="41">
        <v>674200</v>
      </c>
      <c r="H329" s="41">
        <v>684400</v>
      </c>
      <c r="I329" s="41">
        <v>692800</v>
      </c>
      <c r="J329" s="41">
        <v>703600</v>
      </c>
      <c r="K329" s="41">
        <v>715400</v>
      </c>
      <c r="L329" s="41">
        <v>725600</v>
      </c>
      <c r="M329" s="41">
        <v>737600</v>
      </c>
      <c r="N329" s="41">
        <v>748100</v>
      </c>
      <c r="O329" s="41">
        <v>759300</v>
      </c>
      <c r="P329" s="41">
        <v>770300</v>
      </c>
      <c r="Q329" s="41">
        <v>775500</v>
      </c>
      <c r="R329" s="41">
        <v>778100</v>
      </c>
      <c r="S329" s="41">
        <v>782200</v>
      </c>
      <c r="T329" s="41">
        <v>791400</v>
      </c>
      <c r="U329" s="41">
        <v>799800</v>
      </c>
      <c r="V329" s="41">
        <v>801900</v>
      </c>
      <c r="W329" s="41">
        <v>799700</v>
      </c>
      <c r="X329" s="41">
        <v>799200</v>
      </c>
      <c r="Y329" s="41">
        <v>797300</v>
      </c>
      <c r="Z329" s="41">
        <v>796700</v>
      </c>
      <c r="AA329" s="41">
        <v>797300</v>
      </c>
      <c r="AB329" s="41">
        <v>797300</v>
      </c>
      <c r="AC329" s="41">
        <v>797400</v>
      </c>
      <c r="AD329" s="41">
        <v>801200</v>
      </c>
      <c r="AE329" s="41">
        <v>810800</v>
      </c>
      <c r="AF329" s="41">
        <v>816500</v>
      </c>
      <c r="AG329" s="41">
        <v>815600</v>
      </c>
      <c r="AH329" s="41">
        <v>814500</v>
      </c>
      <c r="AI329" s="41">
        <v>812200</v>
      </c>
      <c r="AJ329" s="41">
        <v>803000</v>
      </c>
      <c r="AK329" s="41">
        <v>792600</v>
      </c>
      <c r="AL329" s="41">
        <v>785200</v>
      </c>
      <c r="AM329" s="41">
        <v>779100</v>
      </c>
      <c r="AN329" s="41">
        <v>771100</v>
      </c>
      <c r="AO329" s="41">
        <v>763600</v>
      </c>
      <c r="AP329" s="41">
        <v>756400</v>
      </c>
      <c r="AQ329" s="41">
        <v>745100</v>
      </c>
      <c r="AR329" s="41">
        <v>729200</v>
      </c>
      <c r="AS329" s="41">
        <v>711800</v>
      </c>
      <c r="AT329" s="41">
        <v>696700</v>
      </c>
      <c r="AU329" s="41">
        <v>686500</v>
      </c>
      <c r="AV329" s="41">
        <v>679000</v>
      </c>
      <c r="AW329" s="41">
        <v>673900</v>
      </c>
      <c r="AX329" s="41">
        <v>668700</v>
      </c>
      <c r="AY329" s="41">
        <v>662700</v>
      </c>
      <c r="AZ329" s="41">
        <v>657200</v>
      </c>
      <c r="BA329" s="41">
        <v>651000</v>
      </c>
      <c r="BB329" s="41">
        <v>640900</v>
      </c>
      <c r="BC329" s="41">
        <v>627800</v>
      </c>
      <c r="BD329" s="41">
        <v>615800</v>
      </c>
      <c r="BE329" s="41">
        <v>609000</v>
      </c>
      <c r="BF329" s="41">
        <v>605500</v>
      </c>
      <c r="BG329" s="41">
        <v>605600</v>
      </c>
      <c r="BH329" s="41">
        <v>610800</v>
      </c>
      <c r="BI329" s="41">
        <v>616500</v>
      </c>
      <c r="BJ329" s="41">
        <v>620500</v>
      </c>
      <c r="BK329" s="41">
        <v>625300</v>
      </c>
      <c r="BL329" s="41">
        <v>627400</v>
      </c>
      <c r="BM329" s="41">
        <v>627400</v>
      </c>
      <c r="BN329" s="41">
        <v>623600</v>
      </c>
      <c r="BO329" s="41">
        <v>617800</v>
      </c>
      <c r="BP329" s="41">
        <v>611200</v>
      </c>
      <c r="BQ329" s="41">
        <v>606600</v>
      </c>
      <c r="BR329" s="41">
        <v>604100</v>
      </c>
      <c r="BS329" s="41">
        <v>604000</v>
      </c>
      <c r="BT329" s="41">
        <v>602400</v>
      </c>
      <c r="BU329" s="41">
        <v>599500</v>
      </c>
      <c r="BV329" s="41">
        <v>595100</v>
      </c>
      <c r="BW329" s="41">
        <v>588100</v>
      </c>
      <c r="BX329" s="41">
        <v>583800</v>
      </c>
      <c r="BY329" s="41">
        <v>583000</v>
      </c>
      <c r="BZ329" s="41">
        <v>583000</v>
      </c>
      <c r="CA329" s="41">
        <v>583200</v>
      </c>
      <c r="CB329" s="41">
        <v>583000</v>
      </c>
      <c r="CC329" s="41">
        <v>581500</v>
      </c>
      <c r="CD329" s="41">
        <v>576300</v>
      </c>
      <c r="CE329" s="41">
        <v>565400</v>
      </c>
      <c r="CF329" s="41">
        <v>553300</v>
      </c>
      <c r="CG329" s="41">
        <v>545000</v>
      </c>
      <c r="CH329" s="41">
        <v>540200</v>
      </c>
      <c r="CI329" s="41">
        <v>538000</v>
      </c>
      <c r="CJ329" s="41">
        <v>539300</v>
      </c>
      <c r="CK329" s="41">
        <v>542300</v>
      </c>
      <c r="CL329" s="41">
        <v>548500</v>
      </c>
      <c r="CM329" s="41">
        <v>555700</v>
      </c>
      <c r="CN329" s="41">
        <v>563500</v>
      </c>
      <c r="CO329" s="41">
        <v>570600</v>
      </c>
      <c r="CP329" s="41">
        <v>578500</v>
      </c>
      <c r="CQ329" s="41">
        <v>584100</v>
      </c>
      <c r="CR329" s="41">
        <v>588700</v>
      </c>
      <c r="CS329" s="41">
        <v>594600</v>
      </c>
      <c r="CT329" s="41">
        <v>601700</v>
      </c>
      <c r="CU329" s="41">
        <v>608200</v>
      </c>
      <c r="CV329" s="41">
        <v>614000</v>
      </c>
      <c r="CW329" s="41">
        <v>621600</v>
      </c>
      <c r="CX329" s="41">
        <v>632500</v>
      </c>
      <c r="CY329" s="41">
        <v>642600</v>
      </c>
      <c r="CZ329" s="41">
        <v>652100</v>
      </c>
      <c r="DA329" s="41">
        <v>664800</v>
      </c>
      <c r="DB329" s="41">
        <v>679200</v>
      </c>
      <c r="DC329" s="41">
        <v>689900</v>
      </c>
      <c r="DD329" s="41">
        <v>696000</v>
      </c>
      <c r="DE329" s="41">
        <v>701100</v>
      </c>
      <c r="DF329" s="41">
        <v>708100</v>
      </c>
      <c r="DG329" s="41">
        <v>712200</v>
      </c>
      <c r="DH329" s="41">
        <v>713000</v>
      </c>
      <c r="DI329" s="41">
        <v>711300</v>
      </c>
      <c r="DJ329" s="41">
        <v>709900</v>
      </c>
      <c r="DK329" s="41">
        <v>712600</v>
      </c>
      <c r="DL329" s="41">
        <v>725400</v>
      </c>
      <c r="DM329" s="41">
        <v>737600</v>
      </c>
      <c r="DN329" s="41">
        <v>742900</v>
      </c>
      <c r="DO329" s="41">
        <v>744800</v>
      </c>
      <c r="DP329" s="41">
        <v>748900</v>
      </c>
    </row>
    <row r="330" spans="1:120">
      <c r="A330" s="41">
        <v>94551</v>
      </c>
      <c r="B330" s="41" t="s">
        <v>142</v>
      </c>
      <c r="C330" s="41" t="s">
        <v>66</v>
      </c>
      <c r="D330" s="41" t="s">
        <v>65</v>
      </c>
      <c r="E330" s="41" t="s">
        <v>78</v>
      </c>
      <c r="F330" s="41">
        <v>622600</v>
      </c>
      <c r="G330" s="41">
        <v>633000</v>
      </c>
      <c r="H330" s="41">
        <v>642300</v>
      </c>
      <c r="I330" s="41">
        <v>650100</v>
      </c>
      <c r="J330" s="41">
        <v>657100</v>
      </c>
      <c r="K330" s="41">
        <v>665400</v>
      </c>
      <c r="L330" s="41">
        <v>674300</v>
      </c>
      <c r="M330" s="41">
        <v>681600</v>
      </c>
      <c r="N330" s="41">
        <v>687200</v>
      </c>
      <c r="O330" s="41">
        <v>689800</v>
      </c>
      <c r="P330" s="41">
        <v>690300</v>
      </c>
      <c r="Q330" s="41">
        <v>690600</v>
      </c>
      <c r="R330" s="41">
        <v>691700</v>
      </c>
      <c r="S330" s="41">
        <v>692300</v>
      </c>
      <c r="T330" s="41">
        <v>691500</v>
      </c>
      <c r="U330" s="41">
        <v>688300</v>
      </c>
      <c r="V330" s="41">
        <v>683700</v>
      </c>
      <c r="W330" s="41">
        <v>679200</v>
      </c>
      <c r="X330" s="41">
        <v>676100</v>
      </c>
      <c r="Y330" s="41">
        <v>673700</v>
      </c>
      <c r="Z330" s="41">
        <v>671400</v>
      </c>
      <c r="AA330" s="41">
        <v>669900</v>
      </c>
      <c r="AB330" s="41">
        <v>667800</v>
      </c>
      <c r="AC330" s="41">
        <v>664400</v>
      </c>
      <c r="AD330" s="41">
        <v>662900</v>
      </c>
      <c r="AE330" s="41">
        <v>662500</v>
      </c>
      <c r="AF330" s="41">
        <v>660200</v>
      </c>
      <c r="AG330" s="41">
        <v>657200</v>
      </c>
      <c r="AH330" s="41">
        <v>653200</v>
      </c>
      <c r="AI330" s="41">
        <v>646800</v>
      </c>
      <c r="AJ330" s="41">
        <v>640300</v>
      </c>
      <c r="AK330" s="41">
        <v>636700</v>
      </c>
      <c r="AL330" s="41">
        <v>633500</v>
      </c>
      <c r="AM330" s="41">
        <v>629100</v>
      </c>
      <c r="AN330" s="41">
        <v>623100</v>
      </c>
      <c r="AO330" s="41">
        <v>616000</v>
      </c>
      <c r="AP330" s="41">
        <v>607100</v>
      </c>
      <c r="AQ330" s="41">
        <v>596300</v>
      </c>
      <c r="AR330" s="41">
        <v>585700</v>
      </c>
      <c r="AS330" s="41">
        <v>577100</v>
      </c>
      <c r="AT330" s="41">
        <v>568400</v>
      </c>
      <c r="AU330" s="41">
        <v>558400</v>
      </c>
      <c r="AV330" s="41">
        <v>547900</v>
      </c>
      <c r="AW330" s="41">
        <v>535900</v>
      </c>
      <c r="AX330" s="41">
        <v>523000</v>
      </c>
      <c r="AY330" s="41">
        <v>512800</v>
      </c>
      <c r="AZ330" s="41">
        <v>505300</v>
      </c>
      <c r="BA330" s="41">
        <v>501500</v>
      </c>
      <c r="BB330" s="41">
        <v>500100</v>
      </c>
      <c r="BC330" s="41">
        <v>496500</v>
      </c>
      <c r="BD330" s="41">
        <v>488700</v>
      </c>
      <c r="BE330" s="41">
        <v>481900</v>
      </c>
      <c r="BF330" s="41">
        <v>479100</v>
      </c>
      <c r="BG330" s="41">
        <v>479700</v>
      </c>
      <c r="BH330" s="41">
        <v>481700</v>
      </c>
      <c r="BI330" s="41">
        <v>483200</v>
      </c>
      <c r="BJ330" s="41">
        <v>484200</v>
      </c>
      <c r="BK330" s="41">
        <v>483300</v>
      </c>
      <c r="BL330" s="41">
        <v>482600</v>
      </c>
      <c r="BM330" s="41">
        <v>479500</v>
      </c>
      <c r="BN330" s="41">
        <v>479100</v>
      </c>
      <c r="BO330" s="41">
        <v>480500</v>
      </c>
      <c r="BP330" s="41">
        <v>478600</v>
      </c>
      <c r="BQ330" s="41">
        <v>472600</v>
      </c>
      <c r="BR330" s="41">
        <v>469600</v>
      </c>
      <c r="BS330" s="41">
        <v>466400</v>
      </c>
      <c r="BT330" s="41">
        <v>461800</v>
      </c>
      <c r="BU330" s="41">
        <v>458000</v>
      </c>
      <c r="BV330" s="41">
        <v>457400</v>
      </c>
      <c r="BW330" s="41">
        <v>457100</v>
      </c>
      <c r="BX330" s="41">
        <v>454300</v>
      </c>
      <c r="BY330" s="41">
        <v>451600</v>
      </c>
      <c r="BZ330" s="41">
        <v>446800</v>
      </c>
      <c r="CA330" s="41">
        <v>440000</v>
      </c>
      <c r="CB330" s="41">
        <v>437900</v>
      </c>
      <c r="CC330" s="41">
        <v>439300</v>
      </c>
      <c r="CD330" s="41">
        <v>437800</v>
      </c>
      <c r="CE330" s="41">
        <v>437100</v>
      </c>
      <c r="CF330" s="41">
        <v>436700</v>
      </c>
      <c r="CG330" s="41">
        <v>434700</v>
      </c>
      <c r="CH330" s="41">
        <v>431200</v>
      </c>
      <c r="CI330" s="41">
        <v>429200</v>
      </c>
      <c r="CJ330" s="41">
        <v>429100</v>
      </c>
      <c r="CK330" s="41">
        <v>427100</v>
      </c>
      <c r="CL330" s="41">
        <v>423100</v>
      </c>
      <c r="CM330" s="41">
        <v>423700</v>
      </c>
      <c r="CN330" s="41">
        <v>429500</v>
      </c>
      <c r="CO330" s="41">
        <v>434300</v>
      </c>
      <c r="CP330" s="41">
        <v>441300</v>
      </c>
      <c r="CQ330" s="41">
        <v>448000</v>
      </c>
      <c r="CR330" s="41">
        <v>454600</v>
      </c>
      <c r="CS330" s="41">
        <v>461300</v>
      </c>
      <c r="CT330" s="41">
        <v>467300</v>
      </c>
      <c r="CU330" s="41">
        <v>471900</v>
      </c>
      <c r="CV330" s="41">
        <v>478400</v>
      </c>
      <c r="CW330" s="41">
        <v>485200</v>
      </c>
      <c r="CX330" s="41">
        <v>489600</v>
      </c>
      <c r="CY330" s="41">
        <v>500800</v>
      </c>
      <c r="CZ330" s="41">
        <v>516700</v>
      </c>
      <c r="DA330" s="41">
        <v>533200</v>
      </c>
      <c r="DB330" s="41">
        <v>542900</v>
      </c>
      <c r="DC330" s="41">
        <v>548900</v>
      </c>
      <c r="DD330" s="41">
        <v>550800</v>
      </c>
      <c r="DE330" s="41">
        <v>555200</v>
      </c>
      <c r="DF330" s="41">
        <v>560400</v>
      </c>
      <c r="DG330" s="41">
        <v>565900</v>
      </c>
      <c r="DH330" s="41">
        <v>572300</v>
      </c>
      <c r="DI330" s="41">
        <v>581500</v>
      </c>
      <c r="DJ330" s="41">
        <v>591500</v>
      </c>
      <c r="DK330" s="41">
        <v>600700</v>
      </c>
      <c r="DL330" s="41">
        <v>610000</v>
      </c>
      <c r="DM330" s="41">
        <v>619100</v>
      </c>
      <c r="DN330" s="41">
        <v>625400</v>
      </c>
      <c r="DO330" s="41">
        <v>632400</v>
      </c>
      <c r="DP330" s="41">
        <v>639800</v>
      </c>
    </row>
    <row r="331" spans="1:120">
      <c r="A331" s="41">
        <v>95833</v>
      </c>
      <c r="B331" s="41" t="s">
        <v>406</v>
      </c>
      <c r="C331" s="41" t="s">
        <v>66</v>
      </c>
      <c r="D331" s="41" t="s">
        <v>406</v>
      </c>
      <c r="E331" s="41" t="s">
        <v>406</v>
      </c>
      <c r="F331" s="41">
        <v>441300</v>
      </c>
      <c r="G331" s="41">
        <v>446500</v>
      </c>
      <c r="H331" s="41">
        <v>451500</v>
      </c>
      <c r="I331" s="41">
        <v>454100</v>
      </c>
      <c r="J331" s="41">
        <v>457300</v>
      </c>
      <c r="K331" s="41">
        <v>463200</v>
      </c>
      <c r="L331" s="41">
        <v>469200</v>
      </c>
      <c r="M331" s="41">
        <v>473700</v>
      </c>
      <c r="N331" s="41">
        <v>478100</v>
      </c>
      <c r="O331" s="41">
        <v>484700</v>
      </c>
      <c r="P331" s="41">
        <v>492100</v>
      </c>
      <c r="Q331" s="41">
        <v>495700</v>
      </c>
      <c r="R331" s="41">
        <v>494100</v>
      </c>
      <c r="S331" s="41">
        <v>491700</v>
      </c>
      <c r="T331" s="41">
        <v>487600</v>
      </c>
      <c r="U331" s="41">
        <v>481500</v>
      </c>
      <c r="V331" s="41">
        <v>474800</v>
      </c>
      <c r="W331" s="41">
        <v>469300</v>
      </c>
      <c r="X331" s="41">
        <v>464700</v>
      </c>
      <c r="Y331" s="41">
        <v>460600</v>
      </c>
      <c r="Z331" s="41">
        <v>454600</v>
      </c>
      <c r="AA331" s="41">
        <v>447700</v>
      </c>
      <c r="AB331" s="41">
        <v>442500</v>
      </c>
      <c r="AC331" s="41">
        <v>439200</v>
      </c>
      <c r="AD331" s="41">
        <v>437300</v>
      </c>
      <c r="AE331" s="41">
        <v>437100</v>
      </c>
      <c r="AF331" s="41">
        <v>437200</v>
      </c>
      <c r="AG331" s="41">
        <v>436100</v>
      </c>
      <c r="AH331" s="41">
        <v>434300</v>
      </c>
      <c r="AI331" s="41">
        <v>432500</v>
      </c>
      <c r="AJ331" s="41">
        <v>428200</v>
      </c>
      <c r="AK331" s="41">
        <v>421200</v>
      </c>
      <c r="AL331" s="41">
        <v>414200</v>
      </c>
      <c r="AM331" s="41">
        <v>406700</v>
      </c>
      <c r="AN331" s="41">
        <v>398700</v>
      </c>
      <c r="AO331" s="41">
        <v>389100</v>
      </c>
      <c r="AP331" s="41">
        <v>377100</v>
      </c>
      <c r="AQ331" s="41">
        <v>364200</v>
      </c>
      <c r="AR331" s="41">
        <v>353800</v>
      </c>
      <c r="AS331" s="41">
        <v>343800</v>
      </c>
      <c r="AT331" s="41">
        <v>334000</v>
      </c>
      <c r="AU331" s="41">
        <v>325800</v>
      </c>
      <c r="AV331" s="41">
        <v>318400</v>
      </c>
      <c r="AW331" s="41">
        <v>310300</v>
      </c>
      <c r="AX331" s="41">
        <v>303000</v>
      </c>
      <c r="AY331" s="41">
        <v>296400</v>
      </c>
      <c r="AZ331" s="41">
        <v>288700</v>
      </c>
      <c r="BA331" s="41">
        <v>286200</v>
      </c>
      <c r="BB331" s="41">
        <v>288800</v>
      </c>
      <c r="BC331" s="41">
        <v>289500</v>
      </c>
      <c r="BD331" s="41">
        <v>286600</v>
      </c>
      <c r="BE331" s="41">
        <v>285400</v>
      </c>
      <c r="BF331" s="41">
        <v>283500</v>
      </c>
      <c r="BG331" s="41">
        <v>280000</v>
      </c>
      <c r="BH331" s="41">
        <v>277100</v>
      </c>
      <c r="BI331" s="41">
        <v>275800</v>
      </c>
      <c r="BJ331" s="41">
        <v>275200</v>
      </c>
      <c r="BK331" s="41">
        <v>274800</v>
      </c>
      <c r="BL331" s="41">
        <v>274800</v>
      </c>
      <c r="BM331" s="41">
        <v>276100</v>
      </c>
      <c r="BN331" s="41">
        <v>277400</v>
      </c>
      <c r="BO331" s="41">
        <v>273900</v>
      </c>
      <c r="BP331" s="41">
        <v>265700</v>
      </c>
      <c r="BQ331" s="41">
        <v>257900</v>
      </c>
      <c r="BR331" s="41">
        <v>253300</v>
      </c>
      <c r="BS331" s="41">
        <v>250200</v>
      </c>
      <c r="BT331" s="41">
        <v>246800</v>
      </c>
      <c r="BU331" s="41">
        <v>243400</v>
      </c>
      <c r="BV331" s="41">
        <v>240700</v>
      </c>
      <c r="BW331" s="41">
        <v>238900</v>
      </c>
      <c r="BX331" s="41">
        <v>235600</v>
      </c>
      <c r="BY331" s="41">
        <v>229200</v>
      </c>
      <c r="BZ331" s="41">
        <v>223100</v>
      </c>
      <c r="CA331" s="41">
        <v>221800</v>
      </c>
      <c r="CB331" s="41">
        <v>222000</v>
      </c>
      <c r="CC331" s="41">
        <v>220600</v>
      </c>
      <c r="CD331" s="41">
        <v>219000</v>
      </c>
      <c r="CE331" s="41">
        <v>217500</v>
      </c>
      <c r="CF331" s="41">
        <v>215100</v>
      </c>
      <c r="CG331" s="41">
        <v>212800</v>
      </c>
      <c r="CH331" s="41">
        <v>210500</v>
      </c>
      <c r="CI331" s="41">
        <v>209000</v>
      </c>
      <c r="CJ331" s="41">
        <v>208800</v>
      </c>
      <c r="CK331" s="41">
        <v>207700</v>
      </c>
      <c r="CL331" s="41">
        <v>205300</v>
      </c>
      <c r="CM331" s="41">
        <v>205200</v>
      </c>
      <c r="CN331" s="41">
        <v>208200</v>
      </c>
      <c r="CO331" s="41">
        <v>213400</v>
      </c>
      <c r="CP331" s="41">
        <v>217200</v>
      </c>
      <c r="CQ331" s="41">
        <v>220000</v>
      </c>
      <c r="CR331" s="41">
        <v>224100</v>
      </c>
      <c r="CS331" s="41">
        <v>228900</v>
      </c>
      <c r="CT331" s="41">
        <v>231900</v>
      </c>
      <c r="CU331" s="41">
        <v>234500</v>
      </c>
      <c r="CV331" s="41">
        <v>236800</v>
      </c>
      <c r="CW331" s="41">
        <v>240600</v>
      </c>
      <c r="CX331" s="41">
        <v>246900</v>
      </c>
      <c r="CY331" s="41">
        <v>251900</v>
      </c>
      <c r="CZ331" s="41">
        <v>258700</v>
      </c>
      <c r="DA331" s="41">
        <v>267100</v>
      </c>
      <c r="DB331" s="41">
        <v>274300</v>
      </c>
      <c r="DC331" s="41">
        <v>278600</v>
      </c>
      <c r="DD331" s="41">
        <v>282200</v>
      </c>
      <c r="DE331" s="41">
        <v>285500</v>
      </c>
      <c r="DF331" s="41">
        <v>289700</v>
      </c>
      <c r="DG331" s="41">
        <v>292700</v>
      </c>
      <c r="DH331" s="41">
        <v>296900</v>
      </c>
      <c r="DI331" s="41">
        <v>301700</v>
      </c>
      <c r="DJ331" s="41">
        <v>304000</v>
      </c>
      <c r="DK331" s="41">
        <v>307000</v>
      </c>
      <c r="DL331" s="41">
        <v>311000</v>
      </c>
      <c r="DM331" s="41">
        <v>315200</v>
      </c>
      <c r="DN331" s="41">
        <v>318600</v>
      </c>
      <c r="DO331" s="41">
        <v>320700</v>
      </c>
      <c r="DP331" s="41">
        <v>321600</v>
      </c>
    </row>
    <row r="332" spans="1:120">
      <c r="A332" s="41">
        <v>94040</v>
      </c>
      <c r="B332" s="41" t="s">
        <v>158</v>
      </c>
      <c r="C332" s="41" t="s">
        <v>66</v>
      </c>
      <c r="D332" s="41" t="s">
        <v>109</v>
      </c>
      <c r="E332" s="41" t="s">
        <v>110</v>
      </c>
      <c r="F332" s="41">
        <v>1143000</v>
      </c>
      <c r="G332" s="41">
        <v>1172900</v>
      </c>
      <c r="H332" s="41">
        <v>1198000</v>
      </c>
      <c r="I332" s="41">
        <v>1218500</v>
      </c>
      <c r="J332" s="41">
        <v>1237000</v>
      </c>
      <c r="K332" s="41">
        <v>1254400</v>
      </c>
      <c r="L332" s="41">
        <v>1270700</v>
      </c>
      <c r="M332" s="41">
        <v>1278900</v>
      </c>
      <c r="N332" s="41">
        <v>1281700</v>
      </c>
      <c r="O332" s="41">
        <v>1284000</v>
      </c>
      <c r="P332" s="41">
        <v>1284000</v>
      </c>
      <c r="Q332" s="41">
        <v>1278800</v>
      </c>
      <c r="R332" s="41">
        <v>1274200</v>
      </c>
      <c r="S332" s="41">
        <v>1267900</v>
      </c>
      <c r="T332" s="41">
        <v>1260000</v>
      </c>
      <c r="U332" s="41">
        <v>1249600</v>
      </c>
      <c r="V332" s="41">
        <v>1236800</v>
      </c>
      <c r="W332" s="41">
        <v>1226300</v>
      </c>
      <c r="X332" s="41">
        <v>1226800</v>
      </c>
      <c r="Y332" s="41">
        <v>1230000</v>
      </c>
      <c r="Z332" s="41">
        <v>1229200</v>
      </c>
      <c r="AA332" s="41">
        <v>1228400</v>
      </c>
      <c r="AB332" s="41">
        <v>1232800</v>
      </c>
      <c r="AC332" s="41">
        <v>1237100</v>
      </c>
      <c r="AD332" s="41">
        <v>1241300</v>
      </c>
      <c r="AE332" s="41">
        <v>1247400</v>
      </c>
      <c r="AF332" s="41">
        <v>1259100</v>
      </c>
      <c r="AG332" s="41">
        <v>1274200</v>
      </c>
      <c r="AH332" s="41">
        <v>1285300</v>
      </c>
      <c r="AI332" s="41">
        <v>1295800</v>
      </c>
      <c r="AJ332" s="41">
        <v>1309800</v>
      </c>
      <c r="AK332" s="41">
        <v>1322900</v>
      </c>
      <c r="AL332" s="41">
        <v>1331400</v>
      </c>
      <c r="AM332" s="41">
        <v>1340300</v>
      </c>
      <c r="AN332" s="41">
        <v>1352200</v>
      </c>
      <c r="AO332" s="41">
        <v>1358100</v>
      </c>
      <c r="AP332" s="41">
        <v>1350200</v>
      </c>
      <c r="AQ332" s="41">
        <v>1337000</v>
      </c>
      <c r="AR332" s="41">
        <v>1327200</v>
      </c>
      <c r="AS332" s="41">
        <v>1322100</v>
      </c>
      <c r="AT332" s="41">
        <v>1321800</v>
      </c>
      <c r="AU332" s="41">
        <v>1316200</v>
      </c>
      <c r="AV332" s="41">
        <v>1297400</v>
      </c>
      <c r="AW332" s="41">
        <v>1275900</v>
      </c>
      <c r="AX332" s="41">
        <v>1262200</v>
      </c>
      <c r="AY332" s="41">
        <v>1250600</v>
      </c>
      <c r="AZ332" s="41">
        <v>1238900</v>
      </c>
      <c r="BA332" s="41">
        <v>1225400</v>
      </c>
      <c r="BB332" s="41">
        <v>1205900</v>
      </c>
      <c r="BC332" s="41">
        <v>1182900</v>
      </c>
      <c r="BD332" s="41">
        <v>1164600</v>
      </c>
      <c r="BE332" s="41">
        <v>1151100</v>
      </c>
      <c r="BF332" s="41">
        <v>1140700</v>
      </c>
      <c r="BG332" s="41">
        <v>1135600</v>
      </c>
      <c r="BH332" s="41">
        <v>1135400</v>
      </c>
      <c r="BI332" s="41">
        <v>1140600</v>
      </c>
      <c r="BJ332" s="41">
        <v>1148000</v>
      </c>
      <c r="BK332" s="41">
        <v>1155700</v>
      </c>
      <c r="BL332" s="41">
        <v>1162600</v>
      </c>
      <c r="BM332" s="41">
        <v>1177600</v>
      </c>
      <c r="BN332" s="41">
        <v>1199300</v>
      </c>
      <c r="BO332" s="41">
        <v>1215700</v>
      </c>
      <c r="BP332" s="41">
        <v>1219500</v>
      </c>
      <c r="BQ332" s="41">
        <v>1216000</v>
      </c>
      <c r="BR332" s="41">
        <v>1215100</v>
      </c>
      <c r="BS332" s="41">
        <v>1217700</v>
      </c>
      <c r="BT332" s="41">
        <v>1220900</v>
      </c>
      <c r="BU332" s="41">
        <v>1228200</v>
      </c>
      <c r="BV332" s="41">
        <v>1239900</v>
      </c>
      <c r="BW332" s="41">
        <v>1247100</v>
      </c>
      <c r="BX332" s="41">
        <v>1240300</v>
      </c>
      <c r="BY332" s="41">
        <v>1231700</v>
      </c>
      <c r="BZ332" s="41">
        <v>1225600</v>
      </c>
      <c r="CA332" s="41">
        <v>1226400</v>
      </c>
      <c r="CB332" s="41">
        <v>1223600</v>
      </c>
      <c r="CC332" s="41">
        <v>1222900</v>
      </c>
      <c r="CD332" s="41">
        <v>1228300</v>
      </c>
      <c r="CE332" s="41">
        <v>1235400</v>
      </c>
      <c r="CF332" s="41">
        <v>1239100</v>
      </c>
      <c r="CG332" s="41">
        <v>1247700</v>
      </c>
      <c r="CH332" s="41">
        <v>1257300</v>
      </c>
      <c r="CI332" s="41">
        <v>1262000</v>
      </c>
      <c r="CJ332" s="41">
        <v>1263800</v>
      </c>
      <c r="CK332" s="41">
        <v>1267900</v>
      </c>
      <c r="CL332" s="41">
        <v>1277900</v>
      </c>
      <c r="CM332" s="41">
        <v>1292100</v>
      </c>
      <c r="CN332" s="41">
        <v>1307000</v>
      </c>
      <c r="CO332" s="41">
        <v>1326000</v>
      </c>
      <c r="CP332" s="41">
        <v>1350400</v>
      </c>
      <c r="CQ332" s="41">
        <v>1373900</v>
      </c>
      <c r="CR332" s="41">
        <v>1395300</v>
      </c>
      <c r="CS332" s="41">
        <v>1417800</v>
      </c>
      <c r="CT332" s="41">
        <v>1439000</v>
      </c>
      <c r="CU332" s="41">
        <v>1457100</v>
      </c>
      <c r="CV332" s="41">
        <v>1479700</v>
      </c>
      <c r="CW332" s="41">
        <v>1494700</v>
      </c>
      <c r="CX332" s="41">
        <v>1506700</v>
      </c>
      <c r="CY332" s="41">
        <v>1534600</v>
      </c>
      <c r="CZ332" s="41">
        <v>1574100</v>
      </c>
      <c r="DA332" s="41">
        <v>1609000</v>
      </c>
      <c r="DB332" s="41">
        <v>1628400</v>
      </c>
      <c r="DC332" s="41">
        <v>1636000</v>
      </c>
      <c r="DD332" s="41">
        <v>1641400</v>
      </c>
      <c r="DE332" s="41">
        <v>1642000</v>
      </c>
      <c r="DF332" s="41">
        <v>1638300</v>
      </c>
      <c r="DG332" s="41">
        <v>1646100</v>
      </c>
      <c r="DH332" s="41">
        <v>1667800</v>
      </c>
      <c r="DI332" s="41">
        <v>1683800</v>
      </c>
      <c r="DJ332" s="41">
        <v>1701500</v>
      </c>
      <c r="DK332" s="41">
        <v>1721100</v>
      </c>
      <c r="DL332" s="41">
        <v>1755100</v>
      </c>
      <c r="DM332" s="41">
        <v>1780700</v>
      </c>
      <c r="DN332" s="41">
        <v>1790300</v>
      </c>
      <c r="DO332" s="41">
        <v>1793700</v>
      </c>
      <c r="DP332" s="41">
        <v>1807300</v>
      </c>
    </row>
    <row r="333" spans="1:120">
      <c r="A333" s="41">
        <v>95991</v>
      </c>
      <c r="B333" s="41" t="s">
        <v>604</v>
      </c>
      <c r="C333" s="41" t="s">
        <v>66</v>
      </c>
      <c r="D333" s="41" t="s">
        <v>604</v>
      </c>
      <c r="E333" s="41" t="s">
        <v>630</v>
      </c>
      <c r="F333" s="41">
        <v>298200</v>
      </c>
      <c r="G333" s="41">
        <v>307500</v>
      </c>
      <c r="H333" s="41">
        <v>321100</v>
      </c>
      <c r="I333" s="41">
        <v>333700</v>
      </c>
      <c r="J333" s="41">
        <v>340700</v>
      </c>
      <c r="K333" s="41">
        <v>345400</v>
      </c>
      <c r="L333" s="41">
        <v>349500</v>
      </c>
      <c r="M333" s="41">
        <v>352800</v>
      </c>
      <c r="N333" s="41">
        <v>354300</v>
      </c>
      <c r="O333" s="41">
        <v>354500</v>
      </c>
      <c r="P333" s="41">
        <v>354300</v>
      </c>
      <c r="Q333" s="41">
        <v>353500</v>
      </c>
      <c r="R333" s="41">
        <v>351800</v>
      </c>
      <c r="S333" s="41">
        <v>349300</v>
      </c>
      <c r="T333" s="41">
        <v>346200</v>
      </c>
      <c r="U333" s="41">
        <v>342200</v>
      </c>
      <c r="V333" s="41">
        <v>340600</v>
      </c>
      <c r="W333" s="41">
        <v>342200</v>
      </c>
      <c r="X333" s="41">
        <v>343700</v>
      </c>
      <c r="Y333" s="41">
        <v>342000</v>
      </c>
      <c r="Z333" s="41">
        <v>339100</v>
      </c>
      <c r="AA333" s="41">
        <v>336900</v>
      </c>
      <c r="AB333" s="41">
        <v>332000</v>
      </c>
      <c r="AC333" s="41">
        <v>322900</v>
      </c>
      <c r="AD333" s="41">
        <v>313800</v>
      </c>
      <c r="AE333" s="41">
        <v>307000</v>
      </c>
      <c r="AF333" s="41">
        <v>302400</v>
      </c>
      <c r="AG333" s="41">
        <v>299600</v>
      </c>
      <c r="AH333" s="41">
        <v>296500</v>
      </c>
      <c r="AI333" s="41">
        <v>294200</v>
      </c>
      <c r="AJ333" s="41">
        <v>294000</v>
      </c>
      <c r="AK333" s="41">
        <v>294000</v>
      </c>
      <c r="AL333" s="41">
        <v>292100</v>
      </c>
      <c r="AM333" s="41">
        <v>289100</v>
      </c>
      <c r="AN333" s="41">
        <v>285900</v>
      </c>
      <c r="AO333" s="41">
        <v>282500</v>
      </c>
      <c r="AP333" s="41">
        <v>278100</v>
      </c>
      <c r="AQ333" s="41">
        <v>273000</v>
      </c>
      <c r="AR333" s="41">
        <v>267500</v>
      </c>
      <c r="AS333" s="41">
        <v>262400</v>
      </c>
      <c r="AT333" s="41">
        <v>257800</v>
      </c>
      <c r="AU333" s="41">
        <v>247600</v>
      </c>
      <c r="AV333" s="41">
        <v>233200</v>
      </c>
      <c r="AW333" s="41">
        <v>221200</v>
      </c>
      <c r="AX333" s="41">
        <v>213900</v>
      </c>
      <c r="AY333" s="41">
        <v>208800</v>
      </c>
      <c r="AZ333" s="41">
        <v>205600</v>
      </c>
      <c r="BA333" s="41">
        <v>206000</v>
      </c>
      <c r="BB333" s="41">
        <v>209400</v>
      </c>
      <c r="BC333" s="41">
        <v>212500</v>
      </c>
      <c r="BD333" s="41">
        <v>211500</v>
      </c>
      <c r="BE333" s="41">
        <v>207300</v>
      </c>
      <c r="BF333" s="41">
        <v>202600</v>
      </c>
      <c r="BG333" s="41">
        <v>200000</v>
      </c>
      <c r="BH333" s="41">
        <v>198500</v>
      </c>
      <c r="BI333" s="41">
        <v>197200</v>
      </c>
      <c r="BJ333" s="41">
        <v>195900</v>
      </c>
      <c r="BK333" s="41">
        <v>195100</v>
      </c>
      <c r="BL333" s="41">
        <v>194700</v>
      </c>
      <c r="BM333" s="41">
        <v>193000</v>
      </c>
      <c r="BN333" s="41">
        <v>192300</v>
      </c>
      <c r="BO333" s="41">
        <v>193300</v>
      </c>
      <c r="BP333" s="41">
        <v>194400</v>
      </c>
      <c r="BQ333" s="41">
        <v>195200</v>
      </c>
      <c r="BR333" s="41">
        <v>197700</v>
      </c>
      <c r="BS333" s="41">
        <v>198700</v>
      </c>
      <c r="BT333" s="41">
        <v>197000</v>
      </c>
      <c r="BU333" s="41">
        <v>194300</v>
      </c>
      <c r="BV333" s="41">
        <v>192100</v>
      </c>
      <c r="BW333" s="41">
        <v>190200</v>
      </c>
      <c r="BX333" s="41">
        <v>189100</v>
      </c>
      <c r="BY333" s="41">
        <v>189400</v>
      </c>
      <c r="BZ333" s="41">
        <v>188100</v>
      </c>
      <c r="CA333" s="41">
        <v>183600</v>
      </c>
      <c r="CB333" s="41">
        <v>178500</v>
      </c>
      <c r="CC333" s="41">
        <v>176500</v>
      </c>
      <c r="CD333" s="41">
        <v>176800</v>
      </c>
      <c r="CE333" s="41">
        <v>178200</v>
      </c>
      <c r="CF333" s="41">
        <v>178700</v>
      </c>
      <c r="CG333" s="41">
        <v>177400</v>
      </c>
      <c r="CH333" s="41">
        <v>175700</v>
      </c>
      <c r="CI333" s="41">
        <v>174700</v>
      </c>
      <c r="CJ333" s="41">
        <v>173400</v>
      </c>
      <c r="CK333" s="41">
        <v>172600</v>
      </c>
      <c r="CL333" s="41">
        <v>172300</v>
      </c>
      <c r="CM333" s="41">
        <v>172200</v>
      </c>
      <c r="CN333" s="41">
        <v>172900</v>
      </c>
      <c r="CO333" s="41">
        <v>172000</v>
      </c>
      <c r="CP333" s="41">
        <v>168000</v>
      </c>
      <c r="CQ333" s="41">
        <v>164600</v>
      </c>
      <c r="CR333" s="41">
        <v>165600</v>
      </c>
      <c r="CS333" s="41">
        <v>169800</v>
      </c>
      <c r="CT333" s="41">
        <v>173700</v>
      </c>
      <c r="CU333" s="41">
        <v>174900</v>
      </c>
      <c r="CV333" s="41">
        <v>173500</v>
      </c>
      <c r="CW333" s="41">
        <v>171900</v>
      </c>
      <c r="CX333" s="41">
        <v>172100</v>
      </c>
      <c r="CY333" s="41">
        <v>173700</v>
      </c>
      <c r="CZ333" s="41">
        <v>176700</v>
      </c>
      <c r="DA333" s="41">
        <v>181900</v>
      </c>
      <c r="DB333" s="41">
        <v>186300</v>
      </c>
      <c r="DC333" s="41">
        <v>191700</v>
      </c>
      <c r="DD333" s="41">
        <v>198200</v>
      </c>
      <c r="DE333" s="41">
        <v>203100</v>
      </c>
      <c r="DF333" s="41">
        <v>205700</v>
      </c>
      <c r="DG333" s="41">
        <v>210000</v>
      </c>
      <c r="DH333" s="41">
        <v>217000</v>
      </c>
      <c r="DI333" s="41">
        <v>223300</v>
      </c>
      <c r="DJ333" s="41">
        <v>225000</v>
      </c>
      <c r="DK333" s="41">
        <v>223900</v>
      </c>
      <c r="DL333" s="41">
        <v>223800</v>
      </c>
      <c r="DM333" s="41">
        <v>224900</v>
      </c>
      <c r="DN333" s="41">
        <v>228700</v>
      </c>
      <c r="DO333" s="41">
        <v>233300</v>
      </c>
      <c r="DP333" s="41">
        <v>237000</v>
      </c>
    </row>
    <row r="334" spans="1:120">
      <c r="A334" s="41">
        <v>90808</v>
      </c>
      <c r="B334" s="41" t="s">
        <v>400</v>
      </c>
      <c r="C334" s="41" t="s">
        <v>66</v>
      </c>
      <c r="D334" s="41" t="s">
        <v>394</v>
      </c>
      <c r="E334" s="41" t="s">
        <v>394</v>
      </c>
      <c r="F334" s="41">
        <v>606800</v>
      </c>
      <c r="G334" s="41">
        <v>619100</v>
      </c>
      <c r="H334" s="41">
        <v>632700</v>
      </c>
      <c r="I334" s="41">
        <v>644000</v>
      </c>
      <c r="J334" s="41">
        <v>652900</v>
      </c>
      <c r="K334" s="41">
        <v>661500</v>
      </c>
      <c r="L334" s="41">
        <v>670700</v>
      </c>
      <c r="M334" s="41">
        <v>680000</v>
      </c>
      <c r="N334" s="41">
        <v>688000</v>
      </c>
      <c r="O334" s="41">
        <v>696500</v>
      </c>
      <c r="P334" s="41">
        <v>706200</v>
      </c>
      <c r="Q334" s="41">
        <v>714100</v>
      </c>
      <c r="R334" s="41">
        <v>716800</v>
      </c>
      <c r="S334" s="41">
        <v>718400</v>
      </c>
      <c r="T334" s="41">
        <v>720400</v>
      </c>
      <c r="U334" s="41">
        <v>718300</v>
      </c>
      <c r="V334" s="41">
        <v>712400</v>
      </c>
      <c r="W334" s="41">
        <v>705300</v>
      </c>
      <c r="X334" s="41">
        <v>697400</v>
      </c>
      <c r="Y334" s="41">
        <v>691600</v>
      </c>
      <c r="Z334" s="41">
        <v>688300</v>
      </c>
      <c r="AA334" s="41">
        <v>683200</v>
      </c>
      <c r="AB334" s="41">
        <v>677400</v>
      </c>
      <c r="AC334" s="41">
        <v>673200</v>
      </c>
      <c r="AD334" s="41">
        <v>672300</v>
      </c>
      <c r="AE334" s="41">
        <v>671900</v>
      </c>
      <c r="AF334" s="41">
        <v>671100</v>
      </c>
      <c r="AG334" s="41">
        <v>672100</v>
      </c>
      <c r="AH334" s="41">
        <v>673600</v>
      </c>
      <c r="AI334" s="41">
        <v>672000</v>
      </c>
      <c r="AJ334" s="41">
        <v>667800</v>
      </c>
      <c r="AK334" s="41">
        <v>662700</v>
      </c>
      <c r="AL334" s="41">
        <v>656900</v>
      </c>
      <c r="AM334" s="41">
        <v>650900</v>
      </c>
      <c r="AN334" s="41">
        <v>643500</v>
      </c>
      <c r="AO334" s="41">
        <v>636900</v>
      </c>
      <c r="AP334" s="41">
        <v>629600</v>
      </c>
      <c r="AQ334" s="41">
        <v>620800</v>
      </c>
      <c r="AR334" s="41">
        <v>608200</v>
      </c>
      <c r="AS334" s="41">
        <v>596100</v>
      </c>
      <c r="AT334" s="41">
        <v>586800</v>
      </c>
      <c r="AU334" s="41">
        <v>580700</v>
      </c>
      <c r="AV334" s="41">
        <v>575200</v>
      </c>
      <c r="AW334" s="41">
        <v>571400</v>
      </c>
      <c r="AX334" s="41">
        <v>568800</v>
      </c>
      <c r="AY334" s="41">
        <v>565900</v>
      </c>
      <c r="AZ334" s="41">
        <v>559300</v>
      </c>
      <c r="BA334" s="41">
        <v>553300</v>
      </c>
      <c r="BB334" s="41">
        <v>551500</v>
      </c>
      <c r="BC334" s="41">
        <v>549100</v>
      </c>
      <c r="BD334" s="41">
        <v>544600</v>
      </c>
      <c r="BE334" s="41">
        <v>542100</v>
      </c>
      <c r="BF334" s="41">
        <v>540900</v>
      </c>
      <c r="BG334" s="41">
        <v>541600</v>
      </c>
      <c r="BH334" s="41">
        <v>544500</v>
      </c>
      <c r="BI334" s="41">
        <v>549100</v>
      </c>
      <c r="BJ334" s="41">
        <v>555100</v>
      </c>
      <c r="BK334" s="41">
        <v>562700</v>
      </c>
      <c r="BL334" s="41">
        <v>568600</v>
      </c>
      <c r="BM334" s="41">
        <v>572700</v>
      </c>
      <c r="BN334" s="41">
        <v>573800</v>
      </c>
      <c r="BO334" s="41">
        <v>576700</v>
      </c>
      <c r="BP334" s="41">
        <v>581300</v>
      </c>
      <c r="BQ334" s="41">
        <v>582300</v>
      </c>
      <c r="BR334" s="41">
        <v>578300</v>
      </c>
      <c r="BS334" s="41">
        <v>577800</v>
      </c>
      <c r="BT334" s="41">
        <v>577400</v>
      </c>
      <c r="BU334" s="41">
        <v>573600</v>
      </c>
      <c r="BV334" s="41">
        <v>568200</v>
      </c>
      <c r="BW334" s="41">
        <v>563300</v>
      </c>
      <c r="BX334" s="41">
        <v>558200</v>
      </c>
      <c r="BY334" s="41">
        <v>551300</v>
      </c>
      <c r="BZ334" s="41">
        <v>545400</v>
      </c>
      <c r="CA334" s="41">
        <v>542600</v>
      </c>
      <c r="CB334" s="41">
        <v>539200</v>
      </c>
      <c r="CC334" s="41">
        <v>532200</v>
      </c>
      <c r="CD334" s="41">
        <v>525100</v>
      </c>
      <c r="CE334" s="41">
        <v>519700</v>
      </c>
      <c r="CF334" s="41">
        <v>517100</v>
      </c>
      <c r="CG334" s="41">
        <v>516700</v>
      </c>
      <c r="CH334" s="41">
        <v>517100</v>
      </c>
      <c r="CI334" s="41">
        <v>517700</v>
      </c>
      <c r="CJ334" s="41">
        <v>520600</v>
      </c>
      <c r="CK334" s="41">
        <v>523900</v>
      </c>
      <c r="CL334" s="41">
        <v>525900</v>
      </c>
      <c r="CM334" s="41">
        <v>526400</v>
      </c>
      <c r="CN334" s="41">
        <v>526500</v>
      </c>
      <c r="CO334" s="41">
        <v>528400</v>
      </c>
      <c r="CP334" s="41">
        <v>532200</v>
      </c>
      <c r="CQ334" s="41">
        <v>532100</v>
      </c>
      <c r="CR334" s="41">
        <v>529800</v>
      </c>
      <c r="CS334" s="41">
        <v>531100</v>
      </c>
      <c r="CT334" s="41">
        <v>535900</v>
      </c>
      <c r="CU334" s="41">
        <v>540500</v>
      </c>
      <c r="CV334" s="41">
        <v>544600</v>
      </c>
      <c r="CW334" s="41">
        <v>548400</v>
      </c>
      <c r="CX334" s="41">
        <v>553800</v>
      </c>
      <c r="CY334" s="41">
        <v>561500</v>
      </c>
      <c r="CZ334" s="41">
        <v>569500</v>
      </c>
      <c r="DA334" s="41">
        <v>577000</v>
      </c>
      <c r="DB334" s="41">
        <v>586200</v>
      </c>
      <c r="DC334" s="41">
        <v>596200</v>
      </c>
      <c r="DD334" s="41">
        <v>602700</v>
      </c>
      <c r="DE334" s="41">
        <v>604700</v>
      </c>
      <c r="DF334" s="41">
        <v>606800</v>
      </c>
      <c r="DG334" s="41">
        <v>609300</v>
      </c>
      <c r="DH334" s="41">
        <v>614300</v>
      </c>
      <c r="DI334" s="41">
        <v>618000</v>
      </c>
      <c r="DJ334" s="41">
        <v>619400</v>
      </c>
      <c r="DK334" s="41">
        <v>620000</v>
      </c>
      <c r="DL334" s="41">
        <v>629700</v>
      </c>
      <c r="DM334" s="41">
        <v>641600</v>
      </c>
      <c r="DN334" s="41">
        <v>647300</v>
      </c>
      <c r="DO334" s="41">
        <v>646100</v>
      </c>
      <c r="DP334" s="41">
        <v>646600</v>
      </c>
    </row>
    <row r="335" spans="1:120">
      <c r="A335" s="41">
        <v>93940</v>
      </c>
      <c r="B335" s="41" t="s">
        <v>575</v>
      </c>
      <c r="C335" s="41" t="s">
        <v>66</v>
      </c>
      <c r="D335" s="41" t="s">
        <v>576</v>
      </c>
      <c r="E335" s="41" t="s">
        <v>575</v>
      </c>
      <c r="F335" s="41">
        <v>1013700</v>
      </c>
      <c r="G335" s="41">
        <v>1019700</v>
      </c>
      <c r="H335" s="41">
        <v>1030600</v>
      </c>
      <c r="I335" s="41">
        <v>1041900</v>
      </c>
      <c r="J335" s="41">
        <v>1053000</v>
      </c>
      <c r="K335" s="41">
        <v>1069600</v>
      </c>
      <c r="L335" s="41">
        <v>1091400</v>
      </c>
      <c r="M335" s="41">
        <v>1118000</v>
      </c>
      <c r="N335" s="41">
        <v>1139300</v>
      </c>
      <c r="O335" s="41">
        <v>1154300</v>
      </c>
      <c r="P335" s="41">
        <v>1169100</v>
      </c>
      <c r="Q335" s="41">
        <v>1174600</v>
      </c>
      <c r="R335" s="41">
        <v>1170400</v>
      </c>
      <c r="S335" s="41">
        <v>1168500</v>
      </c>
      <c r="T335" s="41">
        <v>1176400</v>
      </c>
      <c r="U335" s="41">
        <v>1180800</v>
      </c>
      <c r="V335" s="41">
        <v>1176400</v>
      </c>
      <c r="W335" s="41">
        <v>1168200</v>
      </c>
      <c r="X335" s="41">
        <v>1161000</v>
      </c>
      <c r="Y335" s="41">
        <v>1153400</v>
      </c>
      <c r="Z335" s="41">
        <v>1141900</v>
      </c>
      <c r="AA335" s="41">
        <v>1128200</v>
      </c>
      <c r="AB335" s="41">
        <v>1109700</v>
      </c>
      <c r="AC335" s="41">
        <v>1080600</v>
      </c>
      <c r="AD335" s="41">
        <v>1045800</v>
      </c>
      <c r="AE335" s="41">
        <v>1023100</v>
      </c>
      <c r="AF335" s="41">
        <v>1012600</v>
      </c>
      <c r="AG335" s="41">
        <v>1009400</v>
      </c>
      <c r="AH335" s="41">
        <v>1000500</v>
      </c>
      <c r="AI335" s="41">
        <v>993700</v>
      </c>
      <c r="AJ335" s="41">
        <v>988600</v>
      </c>
      <c r="AK335" s="41">
        <v>980500</v>
      </c>
      <c r="AL335" s="41">
        <v>969500</v>
      </c>
      <c r="AM335" s="41">
        <v>972200</v>
      </c>
      <c r="AN335" s="41">
        <v>987000</v>
      </c>
      <c r="AO335" s="41">
        <v>1005000</v>
      </c>
      <c r="AP335" s="41">
        <v>1014500</v>
      </c>
      <c r="AQ335" s="41">
        <v>995700</v>
      </c>
      <c r="AR335" s="41">
        <v>947700</v>
      </c>
      <c r="AS335" s="41">
        <v>897900</v>
      </c>
      <c r="AT335" s="41">
        <v>878700</v>
      </c>
      <c r="AU335" s="41">
        <v>868800</v>
      </c>
      <c r="AV335" s="41">
        <v>859400</v>
      </c>
      <c r="AW335" s="41">
        <v>855200</v>
      </c>
      <c r="AX335" s="41">
        <v>853800</v>
      </c>
      <c r="AY335" s="41">
        <v>838600</v>
      </c>
      <c r="AZ335" s="41">
        <v>818400</v>
      </c>
      <c r="BA335" s="41">
        <v>806800</v>
      </c>
      <c r="BB335" s="41">
        <v>812900</v>
      </c>
      <c r="BC335" s="41">
        <v>831100</v>
      </c>
      <c r="BD335" s="41">
        <v>849000</v>
      </c>
      <c r="BE335" s="41">
        <v>862000</v>
      </c>
      <c r="BF335" s="41">
        <v>866000</v>
      </c>
      <c r="BG335" s="41">
        <v>863800</v>
      </c>
      <c r="BH335" s="41">
        <v>859100</v>
      </c>
      <c r="BI335" s="41">
        <v>852600</v>
      </c>
      <c r="BJ335" s="41">
        <v>841100</v>
      </c>
      <c r="BK335" s="41">
        <v>833000</v>
      </c>
      <c r="BL335" s="41">
        <v>835900</v>
      </c>
      <c r="BM335" s="41">
        <v>857500</v>
      </c>
      <c r="BN335" s="41">
        <v>871900</v>
      </c>
      <c r="BO335" s="41">
        <v>867900</v>
      </c>
      <c r="BP335" s="41">
        <v>860900</v>
      </c>
      <c r="BQ335" s="41">
        <v>855000</v>
      </c>
      <c r="BR335" s="41">
        <v>845400</v>
      </c>
      <c r="BS335" s="41">
        <v>841600</v>
      </c>
      <c r="BT335" s="41">
        <v>836100</v>
      </c>
      <c r="BU335" s="41">
        <v>819300</v>
      </c>
      <c r="BV335" s="41">
        <v>815400</v>
      </c>
      <c r="BW335" s="41">
        <v>805800</v>
      </c>
      <c r="BX335" s="41">
        <v>786400</v>
      </c>
      <c r="BY335" s="41">
        <v>778000</v>
      </c>
      <c r="BZ335" s="41">
        <v>787400</v>
      </c>
      <c r="CA335" s="41">
        <v>790100</v>
      </c>
      <c r="CB335" s="41">
        <v>782100</v>
      </c>
      <c r="CC335" s="41">
        <v>770100</v>
      </c>
      <c r="CD335" s="41">
        <v>758300</v>
      </c>
      <c r="CE335" s="41">
        <v>751300</v>
      </c>
      <c r="CF335" s="41">
        <v>747600</v>
      </c>
      <c r="CG335" s="41">
        <v>741700</v>
      </c>
      <c r="CH335" s="41">
        <v>734100</v>
      </c>
      <c r="CI335" s="41">
        <v>741100</v>
      </c>
      <c r="CJ335" s="41">
        <v>744800</v>
      </c>
      <c r="CK335" s="41">
        <v>732100</v>
      </c>
      <c r="CL335" s="41">
        <v>728400</v>
      </c>
      <c r="CM335" s="41">
        <v>732600</v>
      </c>
      <c r="CN335" s="41">
        <v>734600</v>
      </c>
      <c r="CO335" s="41">
        <v>739100</v>
      </c>
      <c r="CP335" s="41">
        <v>746900</v>
      </c>
      <c r="CQ335" s="41">
        <v>749000</v>
      </c>
      <c r="CR335" s="41">
        <v>754300</v>
      </c>
      <c r="CS335" s="41">
        <v>766700</v>
      </c>
      <c r="CT335" s="41">
        <v>793400</v>
      </c>
      <c r="CU335" s="41">
        <v>811500</v>
      </c>
      <c r="CV335" s="41">
        <v>798200</v>
      </c>
      <c r="CW335" s="41">
        <v>776600</v>
      </c>
      <c r="CX335" s="41">
        <v>775500</v>
      </c>
      <c r="CY335" s="41">
        <v>793200</v>
      </c>
      <c r="CZ335" s="41">
        <v>817700</v>
      </c>
      <c r="DA335" s="41">
        <v>849300</v>
      </c>
      <c r="DB335" s="41">
        <v>868800</v>
      </c>
      <c r="DC335" s="41">
        <v>871600</v>
      </c>
      <c r="DD335" s="41">
        <v>866100</v>
      </c>
      <c r="DE335" s="41">
        <v>867400</v>
      </c>
      <c r="DF335" s="41">
        <v>861700</v>
      </c>
      <c r="DG335" s="41">
        <v>867800</v>
      </c>
      <c r="DH335" s="41">
        <v>898400</v>
      </c>
      <c r="DI335" s="41">
        <v>917900</v>
      </c>
      <c r="DJ335" s="41">
        <v>892400</v>
      </c>
      <c r="DK335" s="41">
        <v>864400</v>
      </c>
      <c r="DL335" s="41">
        <v>859200</v>
      </c>
      <c r="DM335" s="41">
        <v>851500</v>
      </c>
      <c r="DN335" s="41">
        <v>849900</v>
      </c>
      <c r="DO335" s="41">
        <v>860300</v>
      </c>
      <c r="DP335" s="41">
        <v>870300</v>
      </c>
    </row>
    <row r="336" spans="1:120">
      <c r="A336" s="41">
        <v>94303</v>
      </c>
      <c r="B336" s="41" t="s">
        <v>159</v>
      </c>
      <c r="C336" s="41" t="s">
        <v>66</v>
      </c>
      <c r="D336" s="41" t="s">
        <v>109</v>
      </c>
      <c r="E336" s="41" t="s">
        <v>110</v>
      </c>
      <c r="F336" s="41">
        <v>1063700</v>
      </c>
      <c r="G336" s="41">
        <v>1084500</v>
      </c>
      <c r="H336" s="41">
        <v>1109400</v>
      </c>
      <c r="I336" s="41">
        <v>1128000</v>
      </c>
      <c r="J336" s="41">
        <v>1141500</v>
      </c>
      <c r="K336" s="41">
        <v>1154000</v>
      </c>
      <c r="L336" s="41">
        <v>1165600</v>
      </c>
      <c r="M336" s="41">
        <v>1174700</v>
      </c>
      <c r="N336" s="41">
        <v>1183500</v>
      </c>
      <c r="O336" s="41">
        <v>1188500</v>
      </c>
      <c r="P336" s="41">
        <v>1187600</v>
      </c>
      <c r="Q336" s="41">
        <v>1185400</v>
      </c>
      <c r="R336" s="41">
        <v>1187800</v>
      </c>
      <c r="S336" s="41">
        <v>1192500</v>
      </c>
      <c r="T336" s="41">
        <v>1194500</v>
      </c>
      <c r="U336" s="41">
        <v>1192100</v>
      </c>
      <c r="V336" s="41">
        <v>1186600</v>
      </c>
      <c r="W336" s="41">
        <v>1182500</v>
      </c>
      <c r="X336" s="41">
        <v>1180400</v>
      </c>
      <c r="Y336" s="41">
        <v>1178800</v>
      </c>
      <c r="Z336" s="41">
        <v>1179800</v>
      </c>
      <c r="AA336" s="41">
        <v>1188700</v>
      </c>
      <c r="AB336" s="41">
        <v>1207800</v>
      </c>
      <c r="AC336" s="41">
        <v>1231000</v>
      </c>
      <c r="AD336" s="41">
        <v>1247400</v>
      </c>
      <c r="AE336" s="41">
        <v>1253900</v>
      </c>
      <c r="AF336" s="41">
        <v>1259500</v>
      </c>
      <c r="AG336" s="41">
        <v>1277100</v>
      </c>
      <c r="AH336" s="41">
        <v>1295900</v>
      </c>
      <c r="AI336" s="41">
        <v>1309100</v>
      </c>
      <c r="AJ336" s="41">
        <v>1319000</v>
      </c>
      <c r="AK336" s="41">
        <v>1327800</v>
      </c>
      <c r="AL336" s="41">
        <v>1333100</v>
      </c>
      <c r="AM336" s="41">
        <v>1342700</v>
      </c>
      <c r="AN336" s="41">
        <v>1353800</v>
      </c>
      <c r="AO336" s="41">
        <v>1359300</v>
      </c>
      <c r="AP336" s="41">
        <v>1360200</v>
      </c>
      <c r="AQ336" s="41">
        <v>1361100</v>
      </c>
      <c r="AR336" s="41">
        <v>1362200</v>
      </c>
      <c r="AS336" s="41">
        <v>1365500</v>
      </c>
      <c r="AT336" s="41">
        <v>1370300</v>
      </c>
      <c r="AU336" s="41">
        <v>1372900</v>
      </c>
      <c r="AV336" s="41">
        <v>1368700</v>
      </c>
      <c r="AW336" s="41">
        <v>1358200</v>
      </c>
      <c r="AX336" s="41">
        <v>1345300</v>
      </c>
      <c r="AY336" s="41">
        <v>1330100</v>
      </c>
      <c r="AZ336" s="41">
        <v>1318300</v>
      </c>
      <c r="BA336" s="41">
        <v>1305600</v>
      </c>
      <c r="BB336" s="41">
        <v>1283600</v>
      </c>
      <c r="BC336" s="41">
        <v>1252300</v>
      </c>
      <c r="BD336" s="41">
        <v>1226500</v>
      </c>
      <c r="BE336" s="41">
        <v>1209800</v>
      </c>
      <c r="BF336" s="41">
        <v>1203700</v>
      </c>
      <c r="BG336" s="41">
        <v>1203600</v>
      </c>
      <c r="BH336" s="41">
        <v>1208000</v>
      </c>
      <c r="BI336" s="41">
        <v>1213300</v>
      </c>
      <c r="BJ336" s="41">
        <v>1218300</v>
      </c>
      <c r="BK336" s="41">
        <v>1227200</v>
      </c>
      <c r="BL336" s="41">
        <v>1238700</v>
      </c>
      <c r="BM336" s="41">
        <v>1251800</v>
      </c>
      <c r="BN336" s="41">
        <v>1264300</v>
      </c>
      <c r="BO336" s="41">
        <v>1271100</v>
      </c>
      <c r="BP336" s="41">
        <v>1267600</v>
      </c>
      <c r="BQ336" s="41">
        <v>1254800</v>
      </c>
      <c r="BR336" s="41">
        <v>1245800</v>
      </c>
      <c r="BS336" s="41">
        <v>1243800</v>
      </c>
      <c r="BT336" s="41">
        <v>1242900</v>
      </c>
      <c r="BU336" s="41">
        <v>1245400</v>
      </c>
      <c r="BV336" s="41">
        <v>1251200</v>
      </c>
      <c r="BW336" s="41">
        <v>1251200</v>
      </c>
      <c r="BX336" s="41">
        <v>1242800</v>
      </c>
      <c r="BY336" s="41">
        <v>1237700</v>
      </c>
      <c r="BZ336" s="41">
        <v>1237000</v>
      </c>
      <c r="CA336" s="41">
        <v>1244500</v>
      </c>
      <c r="CB336" s="41">
        <v>1248200</v>
      </c>
      <c r="CC336" s="41">
        <v>1246200</v>
      </c>
      <c r="CD336" s="41">
        <v>1242300</v>
      </c>
      <c r="CE336" s="41">
        <v>1239400</v>
      </c>
      <c r="CF336" s="41">
        <v>1236400</v>
      </c>
      <c r="CG336" s="41">
        <v>1239700</v>
      </c>
      <c r="CH336" s="41">
        <v>1246900</v>
      </c>
      <c r="CI336" s="41">
        <v>1248700</v>
      </c>
      <c r="CJ336" s="41">
        <v>1249300</v>
      </c>
      <c r="CK336" s="41">
        <v>1256600</v>
      </c>
      <c r="CL336" s="41">
        <v>1273100</v>
      </c>
      <c r="CM336" s="41">
        <v>1292300</v>
      </c>
      <c r="CN336" s="41">
        <v>1313600</v>
      </c>
      <c r="CO336" s="41">
        <v>1343400</v>
      </c>
      <c r="CP336" s="41">
        <v>1385700</v>
      </c>
      <c r="CQ336" s="41">
        <v>1427300</v>
      </c>
      <c r="CR336" s="41">
        <v>1467400</v>
      </c>
      <c r="CS336" s="41">
        <v>1511400</v>
      </c>
      <c r="CT336" s="41">
        <v>1549500</v>
      </c>
      <c r="CU336" s="41">
        <v>1579700</v>
      </c>
      <c r="CV336" s="41">
        <v>1615100</v>
      </c>
      <c r="CW336" s="41">
        <v>1643200</v>
      </c>
      <c r="CX336" s="41">
        <v>1669300</v>
      </c>
      <c r="CY336" s="41">
        <v>1714700</v>
      </c>
      <c r="CZ336" s="41">
        <v>1762300</v>
      </c>
      <c r="DA336" s="41">
        <v>1805500</v>
      </c>
      <c r="DB336" s="41">
        <v>1833000</v>
      </c>
      <c r="DC336" s="41">
        <v>1840700</v>
      </c>
      <c r="DD336" s="41">
        <v>1840100</v>
      </c>
      <c r="DE336" s="41">
        <v>1840400</v>
      </c>
      <c r="DF336" s="41">
        <v>1840500</v>
      </c>
      <c r="DG336" s="41">
        <v>1852600</v>
      </c>
      <c r="DH336" s="41">
        <v>1873800</v>
      </c>
      <c r="DI336" s="41">
        <v>1884400</v>
      </c>
      <c r="DJ336" s="41">
        <v>1902500</v>
      </c>
      <c r="DK336" s="41">
        <v>1932300</v>
      </c>
      <c r="DL336" s="41">
        <v>1988900</v>
      </c>
      <c r="DM336" s="41">
        <v>2031100</v>
      </c>
      <c r="DN336" s="41">
        <v>2044500</v>
      </c>
      <c r="DO336" s="41">
        <v>2051200</v>
      </c>
      <c r="DP336" s="41">
        <v>2073700</v>
      </c>
    </row>
    <row r="337" spans="1:120">
      <c r="A337" s="41">
        <v>92307</v>
      </c>
      <c r="B337" s="41" t="s">
        <v>456</v>
      </c>
      <c r="C337" s="41" t="s">
        <v>66</v>
      </c>
      <c r="D337" s="41" t="s">
        <v>414</v>
      </c>
      <c r="E337" s="41" t="s">
        <v>415</v>
      </c>
      <c r="F337" s="41">
        <v>329900</v>
      </c>
      <c r="G337" s="41">
        <v>334500</v>
      </c>
      <c r="H337" s="41">
        <v>340600</v>
      </c>
      <c r="I337" s="41">
        <v>348700</v>
      </c>
      <c r="J337" s="41">
        <v>357000</v>
      </c>
      <c r="K337" s="41">
        <v>363900</v>
      </c>
      <c r="L337" s="41">
        <v>369900</v>
      </c>
      <c r="M337" s="41">
        <v>378000</v>
      </c>
      <c r="N337" s="41">
        <v>386600</v>
      </c>
      <c r="O337" s="41">
        <v>393900</v>
      </c>
      <c r="P337" s="41">
        <v>401600</v>
      </c>
      <c r="Q337" s="41">
        <v>407900</v>
      </c>
      <c r="R337" s="41">
        <v>410400</v>
      </c>
      <c r="S337" s="41">
        <v>412500</v>
      </c>
      <c r="T337" s="41">
        <v>416300</v>
      </c>
      <c r="U337" s="41">
        <v>420200</v>
      </c>
      <c r="V337" s="41">
        <v>424100</v>
      </c>
      <c r="W337" s="41">
        <v>425700</v>
      </c>
      <c r="X337" s="41">
        <v>424700</v>
      </c>
      <c r="Y337" s="41">
        <v>422900</v>
      </c>
      <c r="Z337" s="41">
        <v>421800</v>
      </c>
      <c r="AA337" s="41">
        <v>419300</v>
      </c>
      <c r="AB337" s="41">
        <v>414800</v>
      </c>
      <c r="AC337" s="41">
        <v>409800</v>
      </c>
      <c r="AD337" s="41">
        <v>406400</v>
      </c>
      <c r="AE337" s="41">
        <v>403500</v>
      </c>
      <c r="AF337" s="41">
        <v>399700</v>
      </c>
      <c r="AG337" s="41">
        <v>395400</v>
      </c>
      <c r="AH337" s="41">
        <v>390100</v>
      </c>
      <c r="AI337" s="41">
        <v>384400</v>
      </c>
      <c r="AJ337" s="41">
        <v>379200</v>
      </c>
      <c r="AK337" s="41">
        <v>375000</v>
      </c>
      <c r="AL337" s="41">
        <v>369900</v>
      </c>
      <c r="AM337" s="41">
        <v>364100</v>
      </c>
      <c r="AN337" s="41">
        <v>357800</v>
      </c>
      <c r="AO337" s="41">
        <v>350500</v>
      </c>
      <c r="AP337" s="41">
        <v>343900</v>
      </c>
      <c r="AQ337" s="41">
        <v>337700</v>
      </c>
      <c r="AR337" s="41">
        <v>329300</v>
      </c>
      <c r="AS337" s="41">
        <v>318100</v>
      </c>
      <c r="AT337" s="41">
        <v>307800</v>
      </c>
      <c r="AU337" s="41">
        <v>299400</v>
      </c>
      <c r="AV337" s="41">
        <v>291600</v>
      </c>
      <c r="AW337" s="41">
        <v>282700</v>
      </c>
      <c r="AX337" s="41">
        <v>273900</v>
      </c>
      <c r="AY337" s="41">
        <v>265800</v>
      </c>
      <c r="AZ337" s="41">
        <v>258900</v>
      </c>
      <c r="BA337" s="41">
        <v>255800</v>
      </c>
      <c r="BB337" s="41">
        <v>254600</v>
      </c>
      <c r="BC337" s="41">
        <v>250300</v>
      </c>
      <c r="BD337" s="41">
        <v>242900</v>
      </c>
      <c r="BE337" s="41">
        <v>236700</v>
      </c>
      <c r="BF337" s="41">
        <v>231500</v>
      </c>
      <c r="BG337" s="41">
        <v>226800</v>
      </c>
      <c r="BH337" s="41">
        <v>221700</v>
      </c>
      <c r="BI337" s="41">
        <v>217200</v>
      </c>
      <c r="BJ337" s="41">
        <v>214900</v>
      </c>
      <c r="BK337" s="41">
        <v>213700</v>
      </c>
      <c r="BL337" s="41">
        <v>211200</v>
      </c>
      <c r="BM337" s="41">
        <v>209000</v>
      </c>
      <c r="BN337" s="41">
        <v>208300</v>
      </c>
      <c r="BO337" s="41">
        <v>208200</v>
      </c>
      <c r="BP337" s="41">
        <v>208600</v>
      </c>
      <c r="BQ337" s="41">
        <v>208000</v>
      </c>
      <c r="BR337" s="41">
        <v>206800</v>
      </c>
      <c r="BS337" s="41">
        <v>205500</v>
      </c>
      <c r="BT337" s="41">
        <v>204900</v>
      </c>
      <c r="BU337" s="41">
        <v>205000</v>
      </c>
      <c r="BV337" s="41">
        <v>205600</v>
      </c>
      <c r="BW337" s="41">
        <v>205000</v>
      </c>
      <c r="BX337" s="41">
        <v>203400</v>
      </c>
      <c r="BY337" s="41">
        <v>201300</v>
      </c>
      <c r="BZ337" s="41">
        <v>199200</v>
      </c>
      <c r="CA337" s="41">
        <v>198500</v>
      </c>
      <c r="CB337" s="41">
        <v>199000</v>
      </c>
      <c r="CC337" s="41">
        <v>199600</v>
      </c>
      <c r="CD337" s="41">
        <v>199600</v>
      </c>
      <c r="CE337" s="41">
        <v>199700</v>
      </c>
      <c r="CF337" s="41">
        <v>197900</v>
      </c>
      <c r="CG337" s="41">
        <v>194100</v>
      </c>
      <c r="CH337" s="41">
        <v>189900</v>
      </c>
      <c r="CI337" s="41">
        <v>187400</v>
      </c>
      <c r="CJ337" s="41">
        <v>186500</v>
      </c>
      <c r="CK337" s="41">
        <v>185800</v>
      </c>
      <c r="CL337" s="41">
        <v>185200</v>
      </c>
      <c r="CM337" s="41">
        <v>185800</v>
      </c>
      <c r="CN337" s="41">
        <v>186300</v>
      </c>
      <c r="CO337" s="41">
        <v>186300</v>
      </c>
      <c r="CP337" s="41">
        <v>185700</v>
      </c>
      <c r="CQ337" s="41">
        <v>185400</v>
      </c>
      <c r="CR337" s="41">
        <v>187000</v>
      </c>
      <c r="CS337" s="41">
        <v>188500</v>
      </c>
      <c r="CT337" s="41">
        <v>188600</v>
      </c>
      <c r="CU337" s="41">
        <v>190200</v>
      </c>
      <c r="CV337" s="41">
        <v>192900</v>
      </c>
      <c r="CW337" s="41">
        <v>195000</v>
      </c>
      <c r="CX337" s="41">
        <v>197000</v>
      </c>
      <c r="CY337" s="41">
        <v>199700</v>
      </c>
      <c r="CZ337" s="41">
        <v>202900</v>
      </c>
      <c r="DA337" s="41">
        <v>207200</v>
      </c>
      <c r="DB337" s="41">
        <v>212300</v>
      </c>
      <c r="DC337" s="41">
        <v>217900</v>
      </c>
      <c r="DD337" s="41">
        <v>222200</v>
      </c>
      <c r="DE337" s="41">
        <v>225600</v>
      </c>
      <c r="DF337" s="41">
        <v>229000</v>
      </c>
      <c r="DG337" s="41">
        <v>232000</v>
      </c>
      <c r="DH337" s="41">
        <v>237200</v>
      </c>
      <c r="DI337" s="41">
        <v>241500</v>
      </c>
      <c r="DJ337" s="41">
        <v>242000</v>
      </c>
      <c r="DK337" s="41">
        <v>242400</v>
      </c>
      <c r="DL337" s="41">
        <v>246800</v>
      </c>
      <c r="DM337" s="41">
        <v>252000</v>
      </c>
      <c r="DN337" s="41">
        <v>256600</v>
      </c>
      <c r="DO337" s="41">
        <v>260000</v>
      </c>
      <c r="DP337" s="41">
        <v>262700</v>
      </c>
    </row>
    <row r="338" spans="1:120">
      <c r="A338" s="41">
        <v>95126</v>
      </c>
      <c r="B338" s="41" t="s">
        <v>109</v>
      </c>
      <c r="C338" s="41" t="s">
        <v>66</v>
      </c>
      <c r="D338" s="41" t="s">
        <v>109</v>
      </c>
      <c r="E338" s="41" t="s">
        <v>110</v>
      </c>
      <c r="F338" s="41">
        <v>829900</v>
      </c>
      <c r="G338" s="41">
        <v>838700</v>
      </c>
      <c r="H338" s="41">
        <v>849700</v>
      </c>
      <c r="I338" s="41">
        <v>854400</v>
      </c>
      <c r="J338" s="41">
        <v>855700</v>
      </c>
      <c r="K338" s="41">
        <v>858200</v>
      </c>
      <c r="L338" s="41">
        <v>862000</v>
      </c>
      <c r="M338" s="41">
        <v>869600</v>
      </c>
      <c r="N338" s="41">
        <v>876700</v>
      </c>
      <c r="O338" s="41">
        <v>878300</v>
      </c>
      <c r="P338" s="41">
        <v>877700</v>
      </c>
      <c r="Q338" s="41">
        <v>875600</v>
      </c>
      <c r="R338" s="41">
        <v>872700</v>
      </c>
      <c r="S338" s="41">
        <v>871300</v>
      </c>
      <c r="T338" s="41">
        <v>870500</v>
      </c>
      <c r="U338" s="41">
        <v>867100</v>
      </c>
      <c r="V338" s="41">
        <v>861900</v>
      </c>
      <c r="W338" s="41">
        <v>860800</v>
      </c>
      <c r="X338" s="41">
        <v>866200</v>
      </c>
      <c r="Y338" s="41">
        <v>870300</v>
      </c>
      <c r="Z338" s="41">
        <v>872700</v>
      </c>
      <c r="AA338" s="41">
        <v>876000</v>
      </c>
      <c r="AB338" s="41">
        <v>880800</v>
      </c>
      <c r="AC338" s="41">
        <v>884300</v>
      </c>
      <c r="AD338" s="41">
        <v>886500</v>
      </c>
      <c r="AE338" s="41">
        <v>885400</v>
      </c>
      <c r="AF338" s="41">
        <v>886400</v>
      </c>
      <c r="AG338" s="41">
        <v>891800</v>
      </c>
      <c r="AH338" s="41">
        <v>900200</v>
      </c>
      <c r="AI338" s="41">
        <v>903700</v>
      </c>
      <c r="AJ338" s="41">
        <v>899500</v>
      </c>
      <c r="AK338" s="41">
        <v>892600</v>
      </c>
      <c r="AL338" s="41">
        <v>888600</v>
      </c>
      <c r="AM338" s="41">
        <v>886400</v>
      </c>
      <c r="AN338" s="41">
        <v>886000</v>
      </c>
      <c r="AO338" s="41">
        <v>881000</v>
      </c>
      <c r="AP338" s="41">
        <v>869000</v>
      </c>
      <c r="AQ338" s="41">
        <v>855900</v>
      </c>
      <c r="AR338" s="41">
        <v>847400</v>
      </c>
      <c r="AS338" s="41">
        <v>841900</v>
      </c>
      <c r="AT338" s="41">
        <v>835600</v>
      </c>
      <c r="AU338" s="41">
        <v>825200</v>
      </c>
      <c r="AV338" s="41">
        <v>814800</v>
      </c>
      <c r="AW338" s="41">
        <v>806100</v>
      </c>
      <c r="AX338" s="41">
        <v>796800</v>
      </c>
      <c r="AY338" s="41">
        <v>785800</v>
      </c>
      <c r="AZ338" s="41">
        <v>778100</v>
      </c>
      <c r="BA338" s="41">
        <v>780300</v>
      </c>
      <c r="BB338" s="41">
        <v>785100</v>
      </c>
      <c r="BC338" s="41">
        <v>778100</v>
      </c>
      <c r="BD338" s="41">
        <v>763800</v>
      </c>
      <c r="BE338" s="41">
        <v>750900</v>
      </c>
      <c r="BF338" s="41">
        <v>740800</v>
      </c>
      <c r="BG338" s="41">
        <v>733100</v>
      </c>
      <c r="BH338" s="41">
        <v>728300</v>
      </c>
      <c r="BI338" s="41">
        <v>724000</v>
      </c>
      <c r="BJ338" s="41">
        <v>720100</v>
      </c>
      <c r="BK338" s="41">
        <v>721100</v>
      </c>
      <c r="BL338" s="41">
        <v>722300</v>
      </c>
      <c r="BM338" s="41">
        <v>722100</v>
      </c>
      <c r="BN338" s="41">
        <v>722500</v>
      </c>
      <c r="BO338" s="41">
        <v>725700</v>
      </c>
      <c r="BP338" s="41">
        <v>726500</v>
      </c>
      <c r="BQ338" s="41">
        <v>725800</v>
      </c>
      <c r="BR338" s="41">
        <v>725100</v>
      </c>
      <c r="BS338" s="41">
        <v>725900</v>
      </c>
      <c r="BT338" s="41">
        <v>723700</v>
      </c>
      <c r="BU338" s="41">
        <v>721900</v>
      </c>
      <c r="BV338" s="41">
        <v>722800</v>
      </c>
      <c r="BW338" s="41">
        <v>725700</v>
      </c>
      <c r="BX338" s="41">
        <v>724000</v>
      </c>
      <c r="BY338" s="41">
        <v>723800</v>
      </c>
      <c r="BZ338" s="41">
        <v>725000</v>
      </c>
      <c r="CA338" s="41">
        <v>732000</v>
      </c>
      <c r="CB338" s="41">
        <v>736100</v>
      </c>
      <c r="CC338" s="41">
        <v>736000</v>
      </c>
      <c r="CD338" s="41">
        <v>734400</v>
      </c>
      <c r="CE338" s="41">
        <v>740800</v>
      </c>
      <c r="CF338" s="41">
        <v>747900</v>
      </c>
      <c r="CG338" s="41">
        <v>753100</v>
      </c>
      <c r="CH338" s="41">
        <v>756100</v>
      </c>
      <c r="CI338" s="41">
        <v>754600</v>
      </c>
      <c r="CJ338" s="41">
        <v>748900</v>
      </c>
      <c r="CK338" s="41">
        <v>746400</v>
      </c>
      <c r="CL338" s="41">
        <v>747300</v>
      </c>
      <c r="CM338" s="41">
        <v>748100</v>
      </c>
      <c r="CN338" s="41">
        <v>751100</v>
      </c>
      <c r="CO338" s="41">
        <v>758000</v>
      </c>
      <c r="CP338" s="41">
        <v>769200</v>
      </c>
      <c r="CQ338" s="41">
        <v>780800</v>
      </c>
      <c r="CR338" s="41">
        <v>793400</v>
      </c>
      <c r="CS338" s="41">
        <v>808200</v>
      </c>
      <c r="CT338" s="41">
        <v>824000</v>
      </c>
      <c r="CU338" s="41">
        <v>834200</v>
      </c>
      <c r="CV338" s="41">
        <v>844900</v>
      </c>
      <c r="CW338" s="41">
        <v>856000</v>
      </c>
      <c r="CX338" s="41">
        <v>869600</v>
      </c>
      <c r="CY338" s="41">
        <v>887000</v>
      </c>
      <c r="CZ338" s="41">
        <v>903900</v>
      </c>
      <c r="DA338" s="41">
        <v>919400</v>
      </c>
      <c r="DB338" s="41">
        <v>933000</v>
      </c>
      <c r="DC338" s="41">
        <v>937700</v>
      </c>
      <c r="DD338" s="41">
        <v>935400</v>
      </c>
      <c r="DE338" s="41">
        <v>931500</v>
      </c>
      <c r="DF338" s="41">
        <v>927100</v>
      </c>
      <c r="DG338" s="41">
        <v>926600</v>
      </c>
      <c r="DH338" s="41">
        <v>931600</v>
      </c>
      <c r="DI338" s="41">
        <v>927300</v>
      </c>
      <c r="DJ338" s="41">
        <v>921700</v>
      </c>
      <c r="DK338" s="41">
        <v>923300</v>
      </c>
      <c r="DL338" s="41">
        <v>942900</v>
      </c>
      <c r="DM338" s="41">
        <v>961400</v>
      </c>
      <c r="DN338" s="41">
        <v>965700</v>
      </c>
      <c r="DO338" s="41">
        <v>956800</v>
      </c>
      <c r="DP338" s="41">
        <v>953300</v>
      </c>
    </row>
    <row r="339" spans="1:120">
      <c r="A339" s="41">
        <v>90292</v>
      </c>
      <c r="B339" s="41" t="s">
        <v>394</v>
      </c>
      <c r="C339" s="41" t="s">
        <v>66</v>
      </c>
      <c r="D339" s="41" t="s">
        <v>394</v>
      </c>
      <c r="E339" s="41" t="s">
        <v>394</v>
      </c>
      <c r="F339" s="41">
        <v>1904400</v>
      </c>
      <c r="G339" s="41">
        <v>1918300</v>
      </c>
      <c r="H339" s="41">
        <v>1944400</v>
      </c>
      <c r="I339" s="41">
        <v>1974800</v>
      </c>
      <c r="J339" s="41">
        <v>2000500</v>
      </c>
      <c r="K339" s="41">
        <v>2023200</v>
      </c>
      <c r="L339" s="41">
        <v>2048100</v>
      </c>
      <c r="M339" s="41">
        <v>2070000</v>
      </c>
      <c r="N339" s="41">
        <v>2087100</v>
      </c>
      <c r="O339" s="41">
        <v>2111300</v>
      </c>
      <c r="P339" s="41">
        <v>2150000</v>
      </c>
      <c r="Q339" s="41">
        <v>2181300</v>
      </c>
      <c r="R339" s="41">
        <v>2195400</v>
      </c>
      <c r="S339" s="41">
        <v>2199600</v>
      </c>
      <c r="T339" s="41">
        <v>2212100</v>
      </c>
      <c r="U339" s="41">
        <v>2223500</v>
      </c>
      <c r="V339" s="41">
        <v>2229500</v>
      </c>
      <c r="W339" s="41">
        <v>2235800</v>
      </c>
      <c r="X339" s="41">
        <v>2253300</v>
      </c>
      <c r="Y339" s="41">
        <v>2271500</v>
      </c>
      <c r="Z339" s="41">
        <v>2284600</v>
      </c>
      <c r="AA339" s="41">
        <v>2286700</v>
      </c>
      <c r="AB339" s="41">
        <v>2275300</v>
      </c>
      <c r="AC339" s="41">
        <v>2266400</v>
      </c>
      <c r="AD339" s="41">
        <v>2269200</v>
      </c>
      <c r="AE339" s="41">
        <v>2277500</v>
      </c>
      <c r="AF339" s="41">
        <v>2290800</v>
      </c>
      <c r="AG339" s="41">
        <v>2312600</v>
      </c>
      <c r="AH339" s="41">
        <v>2332400</v>
      </c>
      <c r="AI339" s="41">
        <v>2340300</v>
      </c>
      <c r="AJ339" s="41">
        <v>2333400</v>
      </c>
      <c r="AK339" s="41">
        <v>2321500</v>
      </c>
      <c r="AL339" s="41">
        <v>2317600</v>
      </c>
      <c r="AM339" s="41">
        <v>2318900</v>
      </c>
      <c r="AN339" s="41">
        <v>2318300</v>
      </c>
      <c r="AO339" s="41">
        <v>2316700</v>
      </c>
      <c r="AP339" s="41">
        <v>2319300</v>
      </c>
      <c r="AQ339" s="41">
        <v>2318900</v>
      </c>
      <c r="AR339" s="41">
        <v>2305100</v>
      </c>
      <c r="AS339" s="41">
        <v>2274900</v>
      </c>
      <c r="AT339" s="41">
        <v>2248300</v>
      </c>
      <c r="AU339" s="41">
        <v>2237700</v>
      </c>
      <c r="AV339" s="41">
        <v>2230000</v>
      </c>
      <c r="AW339" s="41">
        <v>2222300</v>
      </c>
      <c r="AX339" s="41">
        <v>2215700</v>
      </c>
      <c r="AY339" s="41">
        <v>2205600</v>
      </c>
      <c r="AZ339" s="41">
        <v>2192700</v>
      </c>
      <c r="BA339" s="41">
        <v>2192500</v>
      </c>
      <c r="BB339" s="41">
        <v>2186300</v>
      </c>
      <c r="BC339" s="41">
        <v>2168300</v>
      </c>
      <c r="BD339" s="41">
        <v>2148800</v>
      </c>
      <c r="BE339" s="41">
        <v>2131400</v>
      </c>
      <c r="BF339" s="41">
        <v>2108300</v>
      </c>
      <c r="BG339" s="41">
        <v>2085400</v>
      </c>
      <c r="BH339" s="41">
        <v>2063600</v>
      </c>
      <c r="BI339" s="41">
        <v>2043900</v>
      </c>
      <c r="BJ339" s="41">
        <v>2029000</v>
      </c>
      <c r="BK339" s="41">
        <v>2014100</v>
      </c>
      <c r="BL339" s="41">
        <v>2004200</v>
      </c>
      <c r="BM339" s="41">
        <v>2004600</v>
      </c>
      <c r="BN339" s="41">
        <v>2014500</v>
      </c>
      <c r="BO339" s="41">
        <v>2011900</v>
      </c>
      <c r="BP339" s="41">
        <v>1989500</v>
      </c>
      <c r="BQ339" s="41">
        <v>1964600</v>
      </c>
      <c r="BR339" s="41">
        <v>1950300</v>
      </c>
      <c r="BS339" s="41">
        <v>1937500</v>
      </c>
      <c r="BT339" s="41">
        <v>1921700</v>
      </c>
      <c r="BU339" s="41">
        <v>1900800</v>
      </c>
      <c r="BV339" s="41">
        <v>1882900</v>
      </c>
      <c r="BW339" s="41">
        <v>1881300</v>
      </c>
      <c r="BX339" s="41">
        <v>1878200</v>
      </c>
      <c r="BY339" s="41">
        <v>1861000</v>
      </c>
      <c r="BZ339" s="41">
        <v>1843900</v>
      </c>
      <c r="CA339" s="41">
        <v>1839800</v>
      </c>
      <c r="CB339" s="41">
        <v>1842500</v>
      </c>
      <c r="CC339" s="41">
        <v>1846200</v>
      </c>
      <c r="CD339" s="41">
        <v>1840500</v>
      </c>
      <c r="CE339" s="41">
        <v>1828900</v>
      </c>
      <c r="CF339" s="41">
        <v>1829100</v>
      </c>
      <c r="CG339" s="41">
        <v>1839700</v>
      </c>
      <c r="CH339" s="41">
        <v>1843300</v>
      </c>
      <c r="CI339" s="41">
        <v>1838600</v>
      </c>
      <c r="CJ339" s="41">
        <v>1842400</v>
      </c>
      <c r="CK339" s="41">
        <v>1850700</v>
      </c>
      <c r="CL339" s="41">
        <v>1857900</v>
      </c>
      <c r="CM339" s="41">
        <v>1861700</v>
      </c>
      <c r="CN339" s="41">
        <v>1874800</v>
      </c>
      <c r="CO339" s="41">
        <v>1893200</v>
      </c>
      <c r="CP339" s="41">
        <v>1917300</v>
      </c>
      <c r="CQ339" s="41">
        <v>1931500</v>
      </c>
      <c r="CR339" s="41">
        <v>1951700</v>
      </c>
      <c r="CS339" s="41">
        <v>1970000</v>
      </c>
      <c r="CT339" s="41">
        <v>1986100</v>
      </c>
      <c r="CU339" s="41">
        <v>1997600</v>
      </c>
      <c r="CV339" s="41">
        <v>2011700</v>
      </c>
      <c r="CW339" s="41">
        <v>2020600</v>
      </c>
      <c r="CX339" s="41">
        <v>2031500</v>
      </c>
      <c r="CY339" s="41">
        <v>2047000</v>
      </c>
      <c r="CZ339" s="41">
        <v>2057700</v>
      </c>
      <c r="DA339" s="41">
        <v>2072300</v>
      </c>
      <c r="DB339" s="41">
        <v>2087300</v>
      </c>
      <c r="DC339" s="41">
        <v>2100400</v>
      </c>
      <c r="DD339" s="41">
        <v>2105300</v>
      </c>
      <c r="DE339" s="41">
        <v>2125500</v>
      </c>
      <c r="DF339" s="41">
        <v>2142000</v>
      </c>
      <c r="DG339" s="41">
        <v>2145400</v>
      </c>
      <c r="DH339" s="41">
        <v>2147100</v>
      </c>
      <c r="DI339" s="41">
        <v>2152300</v>
      </c>
      <c r="DJ339" s="41">
        <v>2150400</v>
      </c>
      <c r="DK339" s="41">
        <v>2162900</v>
      </c>
      <c r="DL339" s="41">
        <v>2162700</v>
      </c>
      <c r="DM339" s="41">
        <v>2150700</v>
      </c>
      <c r="DN339" s="41">
        <v>2159500</v>
      </c>
      <c r="DO339" s="41">
        <v>2195200</v>
      </c>
      <c r="DP339" s="41">
        <v>2221200</v>
      </c>
    </row>
    <row r="340" spans="1:120">
      <c r="A340" s="41">
        <v>95843</v>
      </c>
      <c r="B340" s="41" t="s">
        <v>895</v>
      </c>
      <c r="C340" s="41" t="s">
        <v>66</v>
      </c>
      <c r="D340" s="41" t="s">
        <v>406</v>
      </c>
      <c r="E340" s="41" t="s">
        <v>406</v>
      </c>
      <c r="F340" s="41">
        <v>429000</v>
      </c>
      <c r="G340" s="41">
        <v>434700</v>
      </c>
      <c r="H340" s="41">
        <v>440500</v>
      </c>
      <c r="I340" s="41">
        <v>446000</v>
      </c>
      <c r="J340" s="41">
        <v>449500</v>
      </c>
      <c r="K340" s="41">
        <v>451700</v>
      </c>
      <c r="L340" s="41">
        <v>454800</v>
      </c>
      <c r="M340" s="41">
        <v>459200</v>
      </c>
      <c r="N340" s="41">
        <v>463600</v>
      </c>
      <c r="O340" s="41">
        <v>466800</v>
      </c>
      <c r="P340" s="41">
        <v>466500</v>
      </c>
      <c r="Q340" s="41">
        <v>462400</v>
      </c>
      <c r="R340" s="41">
        <v>457400</v>
      </c>
      <c r="S340" s="41">
        <v>453100</v>
      </c>
      <c r="T340" s="41">
        <v>449600</v>
      </c>
      <c r="U340" s="41">
        <v>446400</v>
      </c>
      <c r="V340" s="41">
        <v>442500</v>
      </c>
      <c r="W340" s="41">
        <v>438200</v>
      </c>
      <c r="X340" s="41">
        <v>435300</v>
      </c>
      <c r="Y340" s="41">
        <v>432600</v>
      </c>
      <c r="Z340" s="41">
        <v>429100</v>
      </c>
      <c r="AA340" s="41">
        <v>424600</v>
      </c>
      <c r="AB340" s="41">
        <v>421900</v>
      </c>
      <c r="AC340" s="41">
        <v>420000</v>
      </c>
      <c r="AD340" s="41">
        <v>417900</v>
      </c>
      <c r="AE340" s="41">
        <v>415100</v>
      </c>
      <c r="AF340" s="41">
        <v>411900</v>
      </c>
      <c r="AG340" s="41">
        <v>407600</v>
      </c>
      <c r="AH340" s="41">
        <v>402800</v>
      </c>
      <c r="AI340" s="41">
        <v>397900</v>
      </c>
      <c r="AJ340" s="41">
        <v>392000</v>
      </c>
      <c r="AK340" s="41">
        <v>386600</v>
      </c>
      <c r="AL340" s="41">
        <v>381900</v>
      </c>
      <c r="AM340" s="41">
        <v>376800</v>
      </c>
      <c r="AN340" s="41">
        <v>369700</v>
      </c>
      <c r="AO340" s="41">
        <v>361400</v>
      </c>
      <c r="AP340" s="41">
        <v>353000</v>
      </c>
      <c r="AQ340" s="41">
        <v>344900</v>
      </c>
      <c r="AR340" s="41">
        <v>335600</v>
      </c>
      <c r="AS340" s="41">
        <v>324800</v>
      </c>
      <c r="AT340" s="41">
        <v>314600</v>
      </c>
      <c r="AU340" s="41">
        <v>306500</v>
      </c>
      <c r="AV340" s="41">
        <v>299400</v>
      </c>
      <c r="AW340" s="41">
        <v>291300</v>
      </c>
      <c r="AX340" s="41">
        <v>283400</v>
      </c>
      <c r="AY340" s="41">
        <v>276600</v>
      </c>
      <c r="AZ340" s="41">
        <v>270100</v>
      </c>
      <c r="BA340" s="41">
        <v>265300</v>
      </c>
      <c r="BB340" s="41">
        <v>262700</v>
      </c>
      <c r="BC340" s="41">
        <v>260700</v>
      </c>
      <c r="BD340" s="41">
        <v>258300</v>
      </c>
      <c r="BE340" s="41">
        <v>255800</v>
      </c>
      <c r="BF340" s="41">
        <v>252600</v>
      </c>
      <c r="BG340" s="41">
        <v>249200</v>
      </c>
      <c r="BH340" s="41">
        <v>246300</v>
      </c>
      <c r="BI340" s="41">
        <v>243800</v>
      </c>
      <c r="BJ340" s="41">
        <v>242000</v>
      </c>
      <c r="BK340" s="41">
        <v>241600</v>
      </c>
      <c r="BL340" s="41">
        <v>243200</v>
      </c>
      <c r="BM340" s="41">
        <v>247300</v>
      </c>
      <c r="BN340" s="41">
        <v>251100</v>
      </c>
      <c r="BO340" s="41">
        <v>252000</v>
      </c>
      <c r="BP340" s="41">
        <v>251100</v>
      </c>
      <c r="BQ340" s="41">
        <v>250100</v>
      </c>
      <c r="BR340" s="41">
        <v>248700</v>
      </c>
      <c r="BS340" s="41">
        <v>246900</v>
      </c>
      <c r="BT340" s="41">
        <v>244500</v>
      </c>
      <c r="BU340" s="41">
        <v>242400</v>
      </c>
      <c r="BV340" s="41">
        <v>241200</v>
      </c>
      <c r="BW340" s="41">
        <v>240700</v>
      </c>
      <c r="BX340" s="41">
        <v>238700</v>
      </c>
      <c r="BY340" s="41">
        <v>233700</v>
      </c>
      <c r="BZ340" s="41">
        <v>228500</v>
      </c>
      <c r="CA340" s="41">
        <v>226200</v>
      </c>
      <c r="CB340" s="41">
        <v>225600</v>
      </c>
      <c r="CC340" s="41">
        <v>225200</v>
      </c>
      <c r="CD340" s="41">
        <v>225300</v>
      </c>
      <c r="CE340" s="41">
        <v>225700</v>
      </c>
      <c r="CF340" s="41">
        <v>226000</v>
      </c>
      <c r="CG340" s="41">
        <v>226300</v>
      </c>
      <c r="CH340" s="41">
        <v>225400</v>
      </c>
      <c r="CI340" s="41">
        <v>224300</v>
      </c>
      <c r="CJ340" s="41">
        <v>223800</v>
      </c>
      <c r="CK340" s="41">
        <v>223800</v>
      </c>
      <c r="CL340" s="41">
        <v>223400</v>
      </c>
      <c r="CM340" s="41">
        <v>224300</v>
      </c>
      <c r="CN340" s="41">
        <v>225700</v>
      </c>
      <c r="CO340" s="41">
        <v>228400</v>
      </c>
      <c r="CP340" s="41">
        <v>230700</v>
      </c>
      <c r="CQ340" s="41">
        <v>232500</v>
      </c>
      <c r="CR340" s="41">
        <v>234900</v>
      </c>
      <c r="CS340" s="41">
        <v>238400</v>
      </c>
      <c r="CT340" s="41">
        <v>240400</v>
      </c>
      <c r="CU340" s="41">
        <v>241900</v>
      </c>
      <c r="CV340" s="41">
        <v>244500</v>
      </c>
      <c r="CW340" s="41">
        <v>249400</v>
      </c>
      <c r="CX340" s="41">
        <v>255600</v>
      </c>
      <c r="CY340" s="41">
        <v>258800</v>
      </c>
      <c r="CZ340" s="41">
        <v>262300</v>
      </c>
      <c r="DA340" s="41">
        <v>267100</v>
      </c>
      <c r="DB340" s="41">
        <v>274700</v>
      </c>
      <c r="DC340" s="41">
        <v>283500</v>
      </c>
      <c r="DD340" s="41">
        <v>290800</v>
      </c>
      <c r="DE340" s="41">
        <v>293500</v>
      </c>
      <c r="DF340" s="41">
        <v>297500</v>
      </c>
      <c r="DG340" s="41">
        <v>300400</v>
      </c>
      <c r="DH340" s="41">
        <v>302100</v>
      </c>
      <c r="DI340" s="41">
        <v>302400</v>
      </c>
      <c r="DJ340" s="41">
        <v>303200</v>
      </c>
      <c r="DK340" s="41">
        <v>305800</v>
      </c>
      <c r="DL340" s="41">
        <v>309200</v>
      </c>
      <c r="DM340" s="41">
        <v>314100</v>
      </c>
      <c r="DN340" s="41">
        <v>320000</v>
      </c>
      <c r="DO340" s="41">
        <v>322800</v>
      </c>
      <c r="DP340" s="41">
        <v>323100</v>
      </c>
    </row>
    <row r="341" spans="1:120">
      <c r="A341" s="41">
        <v>92705</v>
      </c>
      <c r="B341" s="41" t="s">
        <v>577</v>
      </c>
      <c r="C341" s="41" t="s">
        <v>66</v>
      </c>
      <c r="D341" s="41" t="s">
        <v>394</v>
      </c>
      <c r="E341" s="41" t="s">
        <v>399</v>
      </c>
      <c r="F341" s="41">
        <v>862500</v>
      </c>
      <c r="G341" s="41">
        <v>867500</v>
      </c>
      <c r="H341" s="41">
        <v>870700</v>
      </c>
      <c r="I341" s="41">
        <v>872900</v>
      </c>
      <c r="J341" s="41">
        <v>878300</v>
      </c>
      <c r="K341" s="41">
        <v>885700</v>
      </c>
      <c r="L341" s="41">
        <v>894600</v>
      </c>
      <c r="M341" s="41">
        <v>900900</v>
      </c>
      <c r="N341" s="41">
        <v>909600</v>
      </c>
      <c r="O341" s="41">
        <v>925500</v>
      </c>
      <c r="P341" s="41">
        <v>942300</v>
      </c>
      <c r="Q341" s="41">
        <v>949900</v>
      </c>
      <c r="R341" s="41">
        <v>953600</v>
      </c>
      <c r="S341" s="41">
        <v>965600</v>
      </c>
      <c r="T341" s="41">
        <v>985800</v>
      </c>
      <c r="U341" s="41">
        <v>1001300</v>
      </c>
      <c r="V341" s="41">
        <v>1006100</v>
      </c>
      <c r="W341" s="41">
        <v>1002300</v>
      </c>
      <c r="X341" s="41">
        <v>991700</v>
      </c>
      <c r="Y341" s="41">
        <v>980800</v>
      </c>
      <c r="Z341" s="41">
        <v>971900</v>
      </c>
      <c r="AA341" s="41">
        <v>961700</v>
      </c>
      <c r="AB341" s="41">
        <v>949500</v>
      </c>
      <c r="AC341" s="41">
        <v>942000</v>
      </c>
      <c r="AD341" s="41">
        <v>941600</v>
      </c>
      <c r="AE341" s="41">
        <v>942500</v>
      </c>
      <c r="AF341" s="41">
        <v>938400</v>
      </c>
      <c r="AG341" s="41">
        <v>933300</v>
      </c>
      <c r="AH341" s="41">
        <v>929500</v>
      </c>
      <c r="AI341" s="41">
        <v>920500</v>
      </c>
      <c r="AJ341" s="41">
        <v>910200</v>
      </c>
      <c r="AK341" s="41">
        <v>901000</v>
      </c>
      <c r="AL341" s="41">
        <v>890700</v>
      </c>
      <c r="AM341" s="41">
        <v>881300</v>
      </c>
      <c r="AN341" s="41">
        <v>877000</v>
      </c>
      <c r="AO341" s="41">
        <v>873500</v>
      </c>
      <c r="AP341" s="41">
        <v>868600</v>
      </c>
      <c r="AQ341" s="41">
        <v>855900</v>
      </c>
      <c r="AR341" s="41">
        <v>835300</v>
      </c>
      <c r="AS341" s="41">
        <v>818900</v>
      </c>
      <c r="AT341" s="41">
        <v>812800</v>
      </c>
      <c r="AU341" s="41">
        <v>814600</v>
      </c>
      <c r="AV341" s="41">
        <v>817900</v>
      </c>
      <c r="AW341" s="41">
        <v>817800</v>
      </c>
      <c r="AX341" s="41">
        <v>813500</v>
      </c>
      <c r="AY341" s="41">
        <v>810000</v>
      </c>
      <c r="AZ341" s="41">
        <v>808800</v>
      </c>
      <c r="BA341" s="41">
        <v>811700</v>
      </c>
      <c r="BB341" s="41">
        <v>807900</v>
      </c>
      <c r="BC341" s="41">
        <v>794000</v>
      </c>
      <c r="BD341" s="41">
        <v>781900</v>
      </c>
      <c r="BE341" s="41">
        <v>776100</v>
      </c>
      <c r="BF341" s="41">
        <v>770800</v>
      </c>
      <c r="BG341" s="41">
        <v>767400</v>
      </c>
      <c r="BH341" s="41">
        <v>766100</v>
      </c>
      <c r="BI341" s="41">
        <v>767200</v>
      </c>
      <c r="BJ341" s="41">
        <v>769700</v>
      </c>
      <c r="BK341" s="41">
        <v>769700</v>
      </c>
      <c r="BL341" s="41">
        <v>767900</v>
      </c>
      <c r="BM341" s="41">
        <v>760400</v>
      </c>
      <c r="BN341" s="41">
        <v>753800</v>
      </c>
      <c r="BO341" s="41">
        <v>757600</v>
      </c>
      <c r="BP341" s="41">
        <v>765100</v>
      </c>
      <c r="BQ341" s="41">
        <v>761000</v>
      </c>
      <c r="BR341" s="41">
        <v>752000</v>
      </c>
      <c r="BS341" s="41">
        <v>744500</v>
      </c>
      <c r="BT341" s="41">
        <v>739900</v>
      </c>
      <c r="BU341" s="41">
        <v>741000</v>
      </c>
      <c r="BV341" s="41">
        <v>742000</v>
      </c>
      <c r="BW341" s="41">
        <v>738200</v>
      </c>
      <c r="BX341" s="41">
        <v>733700</v>
      </c>
      <c r="BY341" s="41">
        <v>734400</v>
      </c>
      <c r="BZ341" s="41">
        <v>735700</v>
      </c>
      <c r="CA341" s="41">
        <v>737400</v>
      </c>
      <c r="CB341" s="41">
        <v>738400</v>
      </c>
      <c r="CC341" s="41">
        <v>736500</v>
      </c>
      <c r="CD341" s="41">
        <v>731700</v>
      </c>
      <c r="CE341" s="41">
        <v>723200</v>
      </c>
      <c r="CF341" s="41">
        <v>713600</v>
      </c>
      <c r="CG341" s="41">
        <v>705400</v>
      </c>
      <c r="CH341" s="41">
        <v>701400</v>
      </c>
      <c r="CI341" s="41">
        <v>697500</v>
      </c>
      <c r="CJ341" s="41">
        <v>695500</v>
      </c>
      <c r="CK341" s="41">
        <v>695600</v>
      </c>
      <c r="CL341" s="41">
        <v>697400</v>
      </c>
      <c r="CM341" s="41">
        <v>698800</v>
      </c>
      <c r="CN341" s="41">
        <v>699500</v>
      </c>
      <c r="CO341" s="41">
        <v>704900</v>
      </c>
      <c r="CP341" s="41">
        <v>714000</v>
      </c>
      <c r="CQ341" s="41">
        <v>726000</v>
      </c>
      <c r="CR341" s="41">
        <v>735800</v>
      </c>
      <c r="CS341" s="41">
        <v>738900</v>
      </c>
      <c r="CT341" s="41">
        <v>740600</v>
      </c>
      <c r="CU341" s="41">
        <v>749400</v>
      </c>
      <c r="CV341" s="41">
        <v>757200</v>
      </c>
      <c r="CW341" s="41">
        <v>765400</v>
      </c>
      <c r="CX341" s="41">
        <v>775400</v>
      </c>
      <c r="CY341" s="41">
        <v>782300</v>
      </c>
      <c r="CZ341" s="41">
        <v>790400</v>
      </c>
      <c r="DA341" s="41">
        <v>804000</v>
      </c>
      <c r="DB341" s="41">
        <v>814500</v>
      </c>
      <c r="DC341" s="41">
        <v>819400</v>
      </c>
      <c r="DD341" s="41">
        <v>820000</v>
      </c>
      <c r="DE341" s="41">
        <v>818600</v>
      </c>
      <c r="DF341" s="41">
        <v>818000</v>
      </c>
      <c r="DG341" s="41">
        <v>820200</v>
      </c>
      <c r="DH341" s="41">
        <v>822700</v>
      </c>
      <c r="DI341" s="41">
        <v>825400</v>
      </c>
      <c r="DJ341" s="41">
        <v>830200</v>
      </c>
      <c r="DK341" s="41">
        <v>837100</v>
      </c>
      <c r="DL341" s="41">
        <v>847200</v>
      </c>
      <c r="DM341" s="41">
        <v>855200</v>
      </c>
      <c r="DN341" s="41">
        <v>856800</v>
      </c>
      <c r="DO341" s="41">
        <v>858000</v>
      </c>
      <c r="DP341" s="41">
        <v>862200</v>
      </c>
    </row>
    <row r="342" spans="1:120">
      <c r="A342" s="41">
        <v>91205</v>
      </c>
      <c r="B342" s="41" t="s">
        <v>407</v>
      </c>
      <c r="C342" s="41" t="s">
        <v>66</v>
      </c>
      <c r="D342" s="41" t="s">
        <v>394</v>
      </c>
      <c r="E342" s="41" t="s">
        <v>394</v>
      </c>
      <c r="F342" s="41">
        <v>620700</v>
      </c>
      <c r="G342" s="41">
        <v>631700</v>
      </c>
      <c r="H342" s="41">
        <v>641700</v>
      </c>
      <c r="I342" s="41">
        <v>649800</v>
      </c>
      <c r="J342" s="41">
        <v>659800</v>
      </c>
      <c r="K342" s="41">
        <v>671700</v>
      </c>
      <c r="L342" s="41">
        <v>681700</v>
      </c>
      <c r="M342" s="41">
        <v>689800</v>
      </c>
      <c r="N342" s="41">
        <v>696600</v>
      </c>
      <c r="O342" s="41">
        <v>703900</v>
      </c>
      <c r="P342" s="41">
        <v>711800</v>
      </c>
      <c r="Q342" s="41">
        <v>718100</v>
      </c>
      <c r="R342" s="41">
        <v>721600</v>
      </c>
      <c r="S342" s="41">
        <v>723500</v>
      </c>
      <c r="T342" s="41">
        <v>722200</v>
      </c>
      <c r="U342" s="41">
        <v>718100</v>
      </c>
      <c r="V342" s="41">
        <v>715600</v>
      </c>
      <c r="W342" s="41">
        <v>716300</v>
      </c>
      <c r="X342" s="41">
        <v>717300</v>
      </c>
      <c r="Y342" s="41">
        <v>716400</v>
      </c>
      <c r="Z342" s="41">
        <v>714500</v>
      </c>
      <c r="AA342" s="41">
        <v>715000</v>
      </c>
      <c r="AB342" s="41">
        <v>715200</v>
      </c>
      <c r="AC342" s="41">
        <v>713900</v>
      </c>
      <c r="AD342" s="41">
        <v>710100</v>
      </c>
      <c r="AE342" s="41">
        <v>708700</v>
      </c>
      <c r="AF342" s="41">
        <v>711000</v>
      </c>
      <c r="AG342" s="41">
        <v>716900</v>
      </c>
      <c r="AH342" s="41">
        <v>719400</v>
      </c>
      <c r="AI342" s="41">
        <v>717700</v>
      </c>
      <c r="AJ342" s="41">
        <v>715500</v>
      </c>
      <c r="AK342" s="41">
        <v>716300</v>
      </c>
      <c r="AL342" s="41">
        <v>717300</v>
      </c>
      <c r="AM342" s="41">
        <v>718400</v>
      </c>
      <c r="AN342" s="41">
        <v>711700</v>
      </c>
      <c r="AO342" s="41">
        <v>697600</v>
      </c>
      <c r="AP342" s="41">
        <v>685000</v>
      </c>
      <c r="AQ342" s="41">
        <v>676500</v>
      </c>
      <c r="AR342" s="41">
        <v>664000</v>
      </c>
      <c r="AS342" s="41">
        <v>646900</v>
      </c>
      <c r="AT342" s="41">
        <v>629800</v>
      </c>
      <c r="AU342" s="41">
        <v>617100</v>
      </c>
      <c r="AV342" s="41">
        <v>610500</v>
      </c>
      <c r="AW342" s="41">
        <v>609600</v>
      </c>
      <c r="AX342" s="41">
        <v>608400</v>
      </c>
      <c r="AY342" s="41">
        <v>603500</v>
      </c>
      <c r="AZ342" s="41">
        <v>599900</v>
      </c>
      <c r="BA342" s="41">
        <v>599900</v>
      </c>
      <c r="BB342" s="41">
        <v>599000</v>
      </c>
      <c r="BC342" s="41">
        <v>590500</v>
      </c>
      <c r="BD342" s="41">
        <v>578100</v>
      </c>
      <c r="BE342" s="41">
        <v>569100</v>
      </c>
      <c r="BF342" s="41">
        <v>566900</v>
      </c>
      <c r="BG342" s="41">
        <v>567300</v>
      </c>
      <c r="BH342" s="41">
        <v>566600</v>
      </c>
      <c r="BI342" s="41">
        <v>563100</v>
      </c>
      <c r="BJ342" s="41">
        <v>565800</v>
      </c>
      <c r="BK342" s="41">
        <v>568600</v>
      </c>
      <c r="BL342" s="41">
        <v>569400</v>
      </c>
      <c r="BM342" s="41">
        <v>571900</v>
      </c>
      <c r="BN342" s="41">
        <v>574000</v>
      </c>
      <c r="BO342" s="41">
        <v>575500</v>
      </c>
      <c r="BP342" s="41">
        <v>580900</v>
      </c>
      <c r="BQ342" s="41">
        <v>584900</v>
      </c>
      <c r="BR342" s="41">
        <v>583800</v>
      </c>
      <c r="BS342" s="41">
        <v>583300</v>
      </c>
      <c r="BT342" s="41">
        <v>582200</v>
      </c>
      <c r="BU342" s="41">
        <v>580100</v>
      </c>
      <c r="BV342" s="41">
        <v>577100</v>
      </c>
      <c r="BW342" s="41">
        <v>575600</v>
      </c>
      <c r="BX342" s="41">
        <v>570200</v>
      </c>
      <c r="BY342" s="41">
        <v>560300</v>
      </c>
      <c r="BZ342" s="41">
        <v>552500</v>
      </c>
      <c r="CA342" s="41">
        <v>549000</v>
      </c>
      <c r="CB342" s="41">
        <v>550000</v>
      </c>
      <c r="CC342" s="41">
        <v>554300</v>
      </c>
      <c r="CD342" s="41">
        <v>557000</v>
      </c>
      <c r="CE342" s="41">
        <v>557600</v>
      </c>
      <c r="CF342" s="41">
        <v>558600</v>
      </c>
      <c r="CG342" s="41">
        <v>559000</v>
      </c>
      <c r="CH342" s="41">
        <v>557700</v>
      </c>
      <c r="CI342" s="41">
        <v>554800</v>
      </c>
      <c r="CJ342" s="41">
        <v>549700</v>
      </c>
      <c r="CK342" s="41">
        <v>544500</v>
      </c>
      <c r="CL342" s="41">
        <v>544400</v>
      </c>
      <c r="CM342" s="41">
        <v>546700</v>
      </c>
      <c r="CN342" s="41">
        <v>546600</v>
      </c>
      <c r="CO342" s="41">
        <v>546800</v>
      </c>
      <c r="CP342" s="41">
        <v>546900</v>
      </c>
      <c r="CQ342" s="41">
        <v>542700</v>
      </c>
      <c r="CR342" s="41">
        <v>541100</v>
      </c>
      <c r="CS342" s="41">
        <v>545800</v>
      </c>
      <c r="CT342" s="41">
        <v>550700</v>
      </c>
      <c r="CU342" s="41">
        <v>556600</v>
      </c>
      <c r="CV342" s="41">
        <v>567700</v>
      </c>
      <c r="CW342" s="41">
        <v>579800</v>
      </c>
      <c r="CX342" s="41">
        <v>590500</v>
      </c>
      <c r="CY342" s="41">
        <v>598500</v>
      </c>
      <c r="CZ342" s="41">
        <v>598700</v>
      </c>
      <c r="DA342" s="41">
        <v>595700</v>
      </c>
      <c r="DB342" s="41">
        <v>600300</v>
      </c>
      <c r="DC342" s="41">
        <v>606800</v>
      </c>
      <c r="DD342" s="41">
        <v>607100</v>
      </c>
      <c r="DE342" s="41">
        <v>608500</v>
      </c>
      <c r="DF342" s="41">
        <v>615100</v>
      </c>
      <c r="DG342" s="41">
        <v>623000</v>
      </c>
      <c r="DH342" s="41">
        <v>631900</v>
      </c>
      <c r="DI342" s="41">
        <v>640900</v>
      </c>
      <c r="DJ342" s="41">
        <v>649900</v>
      </c>
      <c r="DK342" s="41">
        <v>661900</v>
      </c>
      <c r="DL342" s="41">
        <v>681800</v>
      </c>
      <c r="DM342" s="41">
        <v>694200</v>
      </c>
      <c r="DN342" s="41">
        <v>696500</v>
      </c>
      <c r="DO342" s="41">
        <v>698400</v>
      </c>
      <c r="DP342" s="41">
        <v>704000</v>
      </c>
    </row>
    <row r="343" spans="1:120">
      <c r="A343" s="41">
        <v>95129</v>
      </c>
      <c r="B343" s="41" t="s">
        <v>109</v>
      </c>
      <c r="C343" s="41" t="s">
        <v>66</v>
      </c>
      <c r="D343" s="41" t="s">
        <v>109</v>
      </c>
      <c r="E343" s="41" t="s">
        <v>110</v>
      </c>
      <c r="F343" s="41">
        <v>850800</v>
      </c>
      <c r="G343" s="41">
        <v>862400</v>
      </c>
      <c r="H343" s="41">
        <v>871300</v>
      </c>
      <c r="I343" s="41">
        <v>879200</v>
      </c>
      <c r="J343" s="41">
        <v>885600</v>
      </c>
      <c r="K343" s="41">
        <v>889400</v>
      </c>
      <c r="L343" s="41">
        <v>895400</v>
      </c>
      <c r="M343" s="41">
        <v>903700</v>
      </c>
      <c r="N343" s="41">
        <v>911700</v>
      </c>
      <c r="O343" s="41">
        <v>919400</v>
      </c>
      <c r="P343" s="41">
        <v>925800</v>
      </c>
      <c r="Q343" s="41">
        <v>928300</v>
      </c>
      <c r="R343" s="41">
        <v>928300</v>
      </c>
      <c r="S343" s="41">
        <v>929300</v>
      </c>
      <c r="T343" s="41">
        <v>931000</v>
      </c>
      <c r="U343" s="41">
        <v>929900</v>
      </c>
      <c r="V343" s="41">
        <v>927200</v>
      </c>
      <c r="W343" s="41">
        <v>930400</v>
      </c>
      <c r="X343" s="41">
        <v>939000</v>
      </c>
      <c r="Y343" s="41">
        <v>946300</v>
      </c>
      <c r="Z343" s="41">
        <v>951400</v>
      </c>
      <c r="AA343" s="41">
        <v>955400</v>
      </c>
      <c r="AB343" s="41">
        <v>960400</v>
      </c>
      <c r="AC343" s="41">
        <v>967900</v>
      </c>
      <c r="AD343" s="41">
        <v>975700</v>
      </c>
      <c r="AE343" s="41">
        <v>978900</v>
      </c>
      <c r="AF343" s="41">
        <v>981400</v>
      </c>
      <c r="AG343" s="41">
        <v>989500</v>
      </c>
      <c r="AH343" s="41">
        <v>1000300</v>
      </c>
      <c r="AI343" s="41">
        <v>1006600</v>
      </c>
      <c r="AJ343" s="41">
        <v>1009700</v>
      </c>
      <c r="AK343" s="41">
        <v>1012200</v>
      </c>
      <c r="AL343" s="41">
        <v>1014800</v>
      </c>
      <c r="AM343" s="41">
        <v>1019100</v>
      </c>
      <c r="AN343" s="41">
        <v>1026500</v>
      </c>
      <c r="AO343" s="41">
        <v>1031100</v>
      </c>
      <c r="AP343" s="41">
        <v>1029200</v>
      </c>
      <c r="AQ343" s="41">
        <v>1026200</v>
      </c>
      <c r="AR343" s="41">
        <v>1025900</v>
      </c>
      <c r="AS343" s="41">
        <v>1023900</v>
      </c>
      <c r="AT343" s="41">
        <v>1017600</v>
      </c>
      <c r="AU343" s="41">
        <v>1011800</v>
      </c>
      <c r="AV343" s="41">
        <v>1006900</v>
      </c>
      <c r="AW343" s="41">
        <v>999300</v>
      </c>
      <c r="AX343" s="41">
        <v>992400</v>
      </c>
      <c r="AY343" s="41">
        <v>987400</v>
      </c>
      <c r="AZ343" s="41">
        <v>981800</v>
      </c>
      <c r="BA343" s="41">
        <v>969800</v>
      </c>
      <c r="BB343" s="41">
        <v>953600</v>
      </c>
      <c r="BC343" s="41">
        <v>935100</v>
      </c>
      <c r="BD343" s="41">
        <v>918300</v>
      </c>
      <c r="BE343" s="41">
        <v>905800</v>
      </c>
      <c r="BF343" s="41">
        <v>901300</v>
      </c>
      <c r="BG343" s="41">
        <v>900700</v>
      </c>
      <c r="BH343" s="41">
        <v>900200</v>
      </c>
      <c r="BI343" s="41">
        <v>900800</v>
      </c>
      <c r="BJ343" s="41">
        <v>901700</v>
      </c>
      <c r="BK343" s="41">
        <v>903800</v>
      </c>
      <c r="BL343" s="41">
        <v>907800</v>
      </c>
      <c r="BM343" s="41">
        <v>917100</v>
      </c>
      <c r="BN343" s="41">
        <v>929000</v>
      </c>
      <c r="BO343" s="41">
        <v>938600</v>
      </c>
      <c r="BP343" s="41">
        <v>944500</v>
      </c>
      <c r="BQ343" s="41">
        <v>948000</v>
      </c>
      <c r="BR343" s="41">
        <v>950400</v>
      </c>
      <c r="BS343" s="41">
        <v>951900</v>
      </c>
      <c r="BT343" s="41">
        <v>951800</v>
      </c>
      <c r="BU343" s="41">
        <v>953400</v>
      </c>
      <c r="BV343" s="41">
        <v>955700</v>
      </c>
      <c r="BW343" s="41">
        <v>953900</v>
      </c>
      <c r="BX343" s="41">
        <v>942900</v>
      </c>
      <c r="BY343" s="41">
        <v>934900</v>
      </c>
      <c r="BZ343" s="41">
        <v>932500</v>
      </c>
      <c r="CA343" s="41">
        <v>939000</v>
      </c>
      <c r="CB343" s="41">
        <v>944500</v>
      </c>
      <c r="CC343" s="41">
        <v>947400</v>
      </c>
      <c r="CD343" s="41">
        <v>947800</v>
      </c>
      <c r="CE343" s="41">
        <v>953700</v>
      </c>
      <c r="CF343" s="41">
        <v>962400</v>
      </c>
      <c r="CG343" s="41">
        <v>970900</v>
      </c>
      <c r="CH343" s="41">
        <v>975000</v>
      </c>
      <c r="CI343" s="41">
        <v>976700</v>
      </c>
      <c r="CJ343" s="41">
        <v>978500</v>
      </c>
      <c r="CK343" s="41">
        <v>982200</v>
      </c>
      <c r="CL343" s="41">
        <v>989200</v>
      </c>
      <c r="CM343" s="41">
        <v>998600</v>
      </c>
      <c r="CN343" s="41">
        <v>1009500</v>
      </c>
      <c r="CO343" s="41">
        <v>1022600</v>
      </c>
      <c r="CP343" s="41">
        <v>1037200</v>
      </c>
      <c r="CQ343" s="41">
        <v>1049000</v>
      </c>
      <c r="CR343" s="41">
        <v>1060800</v>
      </c>
      <c r="CS343" s="41">
        <v>1075400</v>
      </c>
      <c r="CT343" s="41">
        <v>1091700</v>
      </c>
      <c r="CU343" s="41">
        <v>1106800</v>
      </c>
      <c r="CV343" s="41">
        <v>1125800</v>
      </c>
      <c r="CW343" s="41">
        <v>1141800</v>
      </c>
      <c r="CX343" s="41">
        <v>1158100</v>
      </c>
      <c r="CY343" s="41">
        <v>1183200</v>
      </c>
      <c r="CZ343" s="41">
        <v>1212800</v>
      </c>
      <c r="DA343" s="41">
        <v>1242200</v>
      </c>
      <c r="DB343" s="41">
        <v>1261100</v>
      </c>
      <c r="DC343" s="41">
        <v>1264400</v>
      </c>
      <c r="DD343" s="41">
        <v>1259500</v>
      </c>
      <c r="DE343" s="41">
        <v>1255300</v>
      </c>
      <c r="DF343" s="41">
        <v>1254800</v>
      </c>
      <c r="DG343" s="41">
        <v>1261800</v>
      </c>
      <c r="DH343" s="41">
        <v>1275400</v>
      </c>
      <c r="DI343" s="41">
        <v>1281000</v>
      </c>
      <c r="DJ343" s="41">
        <v>1285900</v>
      </c>
      <c r="DK343" s="41">
        <v>1291500</v>
      </c>
      <c r="DL343" s="41">
        <v>1308200</v>
      </c>
      <c r="DM343" s="41">
        <v>1324700</v>
      </c>
      <c r="DN343" s="41">
        <v>1339000</v>
      </c>
      <c r="DO343" s="41">
        <v>1346700</v>
      </c>
      <c r="DP343" s="41">
        <v>1356800</v>
      </c>
    </row>
    <row r="344" spans="1:120">
      <c r="A344" s="41">
        <v>92649</v>
      </c>
      <c r="B344" s="41" t="s">
        <v>444</v>
      </c>
      <c r="C344" s="41" t="s">
        <v>66</v>
      </c>
      <c r="D344" s="41" t="s">
        <v>394</v>
      </c>
      <c r="E344" s="41" t="s">
        <v>399</v>
      </c>
      <c r="F344" s="41">
        <v>910600</v>
      </c>
      <c r="G344" s="41">
        <v>908700</v>
      </c>
      <c r="H344" s="41">
        <v>910100</v>
      </c>
      <c r="I344" s="41">
        <v>916500</v>
      </c>
      <c r="J344" s="41">
        <v>932600</v>
      </c>
      <c r="K344" s="41">
        <v>942000</v>
      </c>
      <c r="L344" s="41">
        <v>948200</v>
      </c>
      <c r="M344" s="41">
        <v>957600</v>
      </c>
      <c r="N344" s="41">
        <v>967800</v>
      </c>
      <c r="O344" s="41">
        <v>979700</v>
      </c>
      <c r="P344" s="41">
        <v>991900</v>
      </c>
      <c r="Q344" s="41">
        <v>1000800</v>
      </c>
      <c r="R344" s="41">
        <v>1002200</v>
      </c>
      <c r="S344" s="41">
        <v>1005500</v>
      </c>
      <c r="T344" s="41">
        <v>1005100</v>
      </c>
      <c r="U344" s="41">
        <v>999900</v>
      </c>
      <c r="V344" s="41">
        <v>983500</v>
      </c>
      <c r="W344" s="41">
        <v>966000</v>
      </c>
      <c r="X344" s="41">
        <v>956200</v>
      </c>
      <c r="Y344" s="41">
        <v>955600</v>
      </c>
      <c r="Z344" s="41">
        <v>955900</v>
      </c>
      <c r="AA344" s="41">
        <v>954400</v>
      </c>
      <c r="AB344" s="41">
        <v>951800</v>
      </c>
      <c r="AC344" s="41">
        <v>951800</v>
      </c>
      <c r="AD344" s="41">
        <v>955700</v>
      </c>
      <c r="AE344" s="41">
        <v>955800</v>
      </c>
      <c r="AF344" s="41">
        <v>954300</v>
      </c>
      <c r="AG344" s="41">
        <v>957200</v>
      </c>
      <c r="AH344" s="41">
        <v>959600</v>
      </c>
      <c r="AI344" s="41">
        <v>952800</v>
      </c>
      <c r="AJ344" s="41">
        <v>939600</v>
      </c>
      <c r="AK344" s="41">
        <v>923900</v>
      </c>
      <c r="AL344" s="41">
        <v>908200</v>
      </c>
      <c r="AM344" s="41">
        <v>893000</v>
      </c>
      <c r="AN344" s="41">
        <v>883200</v>
      </c>
      <c r="AO344" s="41">
        <v>881400</v>
      </c>
      <c r="AP344" s="41">
        <v>878900</v>
      </c>
      <c r="AQ344" s="41">
        <v>868400</v>
      </c>
      <c r="AR344" s="41">
        <v>854800</v>
      </c>
      <c r="AS344" s="41">
        <v>844600</v>
      </c>
      <c r="AT344" s="41">
        <v>839300</v>
      </c>
      <c r="AU344" s="41">
        <v>834300</v>
      </c>
      <c r="AV344" s="41">
        <v>828300</v>
      </c>
      <c r="AW344" s="41">
        <v>826600</v>
      </c>
      <c r="AX344" s="41">
        <v>829200</v>
      </c>
      <c r="AY344" s="41">
        <v>831200</v>
      </c>
      <c r="AZ344" s="41">
        <v>831600</v>
      </c>
      <c r="BA344" s="41">
        <v>833000</v>
      </c>
      <c r="BB344" s="41">
        <v>831300</v>
      </c>
      <c r="BC344" s="41">
        <v>824600</v>
      </c>
      <c r="BD344" s="41">
        <v>814400</v>
      </c>
      <c r="BE344" s="41">
        <v>810100</v>
      </c>
      <c r="BF344" s="41">
        <v>812000</v>
      </c>
      <c r="BG344" s="41">
        <v>818100</v>
      </c>
      <c r="BH344" s="41">
        <v>824300</v>
      </c>
      <c r="BI344" s="41">
        <v>828500</v>
      </c>
      <c r="BJ344" s="41">
        <v>829800</v>
      </c>
      <c r="BK344" s="41">
        <v>830400</v>
      </c>
      <c r="BL344" s="41">
        <v>831500</v>
      </c>
      <c r="BM344" s="41">
        <v>823200</v>
      </c>
      <c r="BN344" s="41">
        <v>814700</v>
      </c>
      <c r="BO344" s="41">
        <v>818600</v>
      </c>
      <c r="BP344" s="41">
        <v>832500</v>
      </c>
      <c r="BQ344" s="41">
        <v>831400</v>
      </c>
      <c r="BR344" s="41">
        <v>818200</v>
      </c>
      <c r="BS344" s="41">
        <v>807100</v>
      </c>
      <c r="BT344" s="41">
        <v>801800</v>
      </c>
      <c r="BU344" s="41">
        <v>799100</v>
      </c>
      <c r="BV344" s="41">
        <v>792900</v>
      </c>
      <c r="BW344" s="41">
        <v>779800</v>
      </c>
      <c r="BX344" s="41">
        <v>764800</v>
      </c>
      <c r="BY344" s="41">
        <v>759800</v>
      </c>
      <c r="BZ344" s="41">
        <v>760000</v>
      </c>
      <c r="CA344" s="41">
        <v>760100</v>
      </c>
      <c r="CB344" s="41">
        <v>757700</v>
      </c>
      <c r="CC344" s="41">
        <v>752600</v>
      </c>
      <c r="CD344" s="41">
        <v>748700</v>
      </c>
      <c r="CE344" s="41">
        <v>747800</v>
      </c>
      <c r="CF344" s="41">
        <v>747500</v>
      </c>
      <c r="CG344" s="41">
        <v>743600</v>
      </c>
      <c r="CH344" s="41">
        <v>743700</v>
      </c>
      <c r="CI344" s="41">
        <v>745200</v>
      </c>
      <c r="CJ344" s="41">
        <v>745800</v>
      </c>
      <c r="CK344" s="41">
        <v>741400</v>
      </c>
      <c r="CL344" s="41">
        <v>738300</v>
      </c>
      <c r="CM344" s="41">
        <v>739500</v>
      </c>
      <c r="CN344" s="41">
        <v>745800</v>
      </c>
      <c r="CO344" s="41">
        <v>753500</v>
      </c>
      <c r="CP344" s="41">
        <v>760100</v>
      </c>
      <c r="CQ344" s="41">
        <v>768300</v>
      </c>
      <c r="CR344" s="41">
        <v>776600</v>
      </c>
      <c r="CS344" s="41">
        <v>780800</v>
      </c>
      <c r="CT344" s="41">
        <v>784700</v>
      </c>
      <c r="CU344" s="41">
        <v>791200</v>
      </c>
      <c r="CV344" s="41">
        <v>794100</v>
      </c>
      <c r="CW344" s="41">
        <v>800400</v>
      </c>
      <c r="CX344" s="41">
        <v>809500</v>
      </c>
      <c r="CY344" s="41">
        <v>816900</v>
      </c>
      <c r="CZ344" s="41">
        <v>823400</v>
      </c>
      <c r="DA344" s="41">
        <v>833000</v>
      </c>
      <c r="DB344" s="41">
        <v>842400</v>
      </c>
      <c r="DC344" s="41">
        <v>848700</v>
      </c>
      <c r="DD344" s="41">
        <v>845900</v>
      </c>
      <c r="DE344" s="41">
        <v>839200</v>
      </c>
      <c r="DF344" s="41">
        <v>832000</v>
      </c>
      <c r="DG344" s="41">
        <v>833600</v>
      </c>
      <c r="DH344" s="41">
        <v>842500</v>
      </c>
      <c r="DI344" s="41">
        <v>850800</v>
      </c>
      <c r="DJ344" s="41">
        <v>856900</v>
      </c>
      <c r="DK344" s="41">
        <v>867100</v>
      </c>
      <c r="DL344" s="41">
        <v>876800</v>
      </c>
      <c r="DM344" s="41">
        <v>884900</v>
      </c>
      <c r="DN344" s="41">
        <v>887900</v>
      </c>
      <c r="DO344" s="41">
        <v>886400</v>
      </c>
      <c r="DP344" s="41">
        <v>884600</v>
      </c>
    </row>
    <row r="345" spans="1:120">
      <c r="A345" s="41">
        <v>92308</v>
      </c>
      <c r="B345" s="41" t="s">
        <v>456</v>
      </c>
      <c r="C345" s="41" t="s">
        <v>66</v>
      </c>
      <c r="D345" s="41" t="s">
        <v>414</v>
      </c>
      <c r="E345" s="41" t="s">
        <v>415</v>
      </c>
      <c r="F345" s="41">
        <v>321000</v>
      </c>
      <c r="G345" s="41">
        <v>327500</v>
      </c>
      <c r="H345" s="41">
        <v>335100</v>
      </c>
      <c r="I345" s="41">
        <v>343200</v>
      </c>
      <c r="J345" s="41">
        <v>350900</v>
      </c>
      <c r="K345" s="41">
        <v>357400</v>
      </c>
      <c r="L345" s="41">
        <v>363800</v>
      </c>
      <c r="M345" s="41">
        <v>370900</v>
      </c>
      <c r="N345" s="41">
        <v>379900</v>
      </c>
      <c r="O345" s="41">
        <v>389100</v>
      </c>
      <c r="P345" s="41">
        <v>396900</v>
      </c>
      <c r="Q345" s="41">
        <v>401200</v>
      </c>
      <c r="R345" s="41">
        <v>403800</v>
      </c>
      <c r="S345" s="41">
        <v>405600</v>
      </c>
      <c r="T345" s="41">
        <v>406200</v>
      </c>
      <c r="U345" s="41">
        <v>405600</v>
      </c>
      <c r="V345" s="41">
        <v>405000</v>
      </c>
      <c r="W345" s="41">
        <v>405100</v>
      </c>
      <c r="X345" s="41">
        <v>405900</v>
      </c>
      <c r="Y345" s="41">
        <v>406800</v>
      </c>
      <c r="Z345" s="41">
        <v>405800</v>
      </c>
      <c r="AA345" s="41">
        <v>404700</v>
      </c>
      <c r="AB345" s="41">
        <v>404500</v>
      </c>
      <c r="AC345" s="41">
        <v>403000</v>
      </c>
      <c r="AD345" s="41">
        <v>401000</v>
      </c>
      <c r="AE345" s="41">
        <v>399400</v>
      </c>
      <c r="AF345" s="41">
        <v>396900</v>
      </c>
      <c r="AG345" s="41">
        <v>393000</v>
      </c>
      <c r="AH345" s="41">
        <v>389200</v>
      </c>
      <c r="AI345" s="41">
        <v>383800</v>
      </c>
      <c r="AJ345" s="41">
        <v>377800</v>
      </c>
      <c r="AK345" s="41">
        <v>373100</v>
      </c>
      <c r="AL345" s="41">
        <v>369700</v>
      </c>
      <c r="AM345" s="41">
        <v>365300</v>
      </c>
      <c r="AN345" s="41">
        <v>358800</v>
      </c>
      <c r="AO345" s="41">
        <v>350700</v>
      </c>
      <c r="AP345" s="41">
        <v>343000</v>
      </c>
      <c r="AQ345" s="41">
        <v>335100</v>
      </c>
      <c r="AR345" s="41">
        <v>326300</v>
      </c>
      <c r="AS345" s="41">
        <v>316200</v>
      </c>
      <c r="AT345" s="41">
        <v>305100</v>
      </c>
      <c r="AU345" s="41">
        <v>294100</v>
      </c>
      <c r="AV345" s="41">
        <v>284200</v>
      </c>
      <c r="AW345" s="41">
        <v>275900</v>
      </c>
      <c r="AX345" s="41">
        <v>269100</v>
      </c>
      <c r="AY345" s="41">
        <v>262200</v>
      </c>
      <c r="AZ345" s="41">
        <v>255300</v>
      </c>
      <c r="BA345" s="41">
        <v>249500</v>
      </c>
      <c r="BB345" s="41">
        <v>244900</v>
      </c>
      <c r="BC345" s="41">
        <v>240500</v>
      </c>
      <c r="BD345" s="41">
        <v>235700</v>
      </c>
      <c r="BE345" s="41">
        <v>231700</v>
      </c>
      <c r="BF345" s="41">
        <v>229400</v>
      </c>
      <c r="BG345" s="41">
        <v>227600</v>
      </c>
      <c r="BH345" s="41">
        <v>224900</v>
      </c>
      <c r="BI345" s="41">
        <v>221900</v>
      </c>
      <c r="BJ345" s="41">
        <v>218300</v>
      </c>
      <c r="BK345" s="41">
        <v>213900</v>
      </c>
      <c r="BL345" s="41">
        <v>209400</v>
      </c>
      <c r="BM345" s="41">
        <v>207500</v>
      </c>
      <c r="BN345" s="41">
        <v>208000</v>
      </c>
      <c r="BO345" s="41">
        <v>206800</v>
      </c>
      <c r="BP345" s="41">
        <v>204000</v>
      </c>
      <c r="BQ345" s="41">
        <v>201300</v>
      </c>
      <c r="BR345" s="41">
        <v>199300</v>
      </c>
      <c r="BS345" s="41">
        <v>197500</v>
      </c>
      <c r="BT345" s="41">
        <v>196200</v>
      </c>
      <c r="BU345" s="41">
        <v>195000</v>
      </c>
      <c r="BV345" s="41">
        <v>194400</v>
      </c>
      <c r="BW345" s="41">
        <v>194300</v>
      </c>
      <c r="BX345" s="41">
        <v>194500</v>
      </c>
      <c r="BY345" s="41">
        <v>194200</v>
      </c>
      <c r="BZ345" s="41">
        <v>192700</v>
      </c>
      <c r="CA345" s="41">
        <v>191300</v>
      </c>
      <c r="CB345" s="41">
        <v>190100</v>
      </c>
      <c r="CC345" s="41">
        <v>188700</v>
      </c>
      <c r="CD345" s="41">
        <v>187000</v>
      </c>
      <c r="CE345" s="41">
        <v>185400</v>
      </c>
      <c r="CF345" s="41">
        <v>183600</v>
      </c>
      <c r="CG345" s="41">
        <v>183100</v>
      </c>
      <c r="CH345" s="41">
        <v>183000</v>
      </c>
      <c r="CI345" s="41">
        <v>182800</v>
      </c>
      <c r="CJ345" s="41">
        <v>182500</v>
      </c>
      <c r="CK345" s="41">
        <v>182600</v>
      </c>
      <c r="CL345" s="41">
        <v>181300</v>
      </c>
      <c r="CM345" s="41">
        <v>179600</v>
      </c>
      <c r="CN345" s="41">
        <v>178700</v>
      </c>
      <c r="CO345" s="41">
        <v>179100</v>
      </c>
      <c r="CP345" s="41">
        <v>179500</v>
      </c>
      <c r="CQ345" s="41">
        <v>180200</v>
      </c>
      <c r="CR345" s="41">
        <v>182000</v>
      </c>
      <c r="CS345" s="41">
        <v>183200</v>
      </c>
      <c r="CT345" s="41">
        <v>183000</v>
      </c>
      <c r="CU345" s="41">
        <v>184700</v>
      </c>
      <c r="CV345" s="41">
        <v>188000</v>
      </c>
      <c r="CW345" s="41">
        <v>190400</v>
      </c>
      <c r="CX345" s="41">
        <v>193100</v>
      </c>
      <c r="CY345" s="41">
        <v>198200</v>
      </c>
      <c r="CZ345" s="41">
        <v>204900</v>
      </c>
      <c r="DA345" s="41">
        <v>210900</v>
      </c>
      <c r="DB345" s="41">
        <v>215900</v>
      </c>
      <c r="DC345" s="41">
        <v>220800</v>
      </c>
      <c r="DD345" s="41">
        <v>224700</v>
      </c>
      <c r="DE345" s="41">
        <v>226300</v>
      </c>
      <c r="DF345" s="41">
        <v>227400</v>
      </c>
      <c r="DG345" s="41">
        <v>228200</v>
      </c>
      <c r="DH345" s="41">
        <v>230600</v>
      </c>
      <c r="DI345" s="41">
        <v>233000</v>
      </c>
      <c r="DJ345" s="41">
        <v>234500</v>
      </c>
      <c r="DK345" s="41">
        <v>235800</v>
      </c>
      <c r="DL345" s="41">
        <v>239300</v>
      </c>
      <c r="DM345" s="41">
        <v>243900</v>
      </c>
      <c r="DN345" s="41">
        <v>248500</v>
      </c>
      <c r="DO345" s="41">
        <v>251800</v>
      </c>
      <c r="DP345" s="41">
        <v>254000</v>
      </c>
    </row>
    <row r="346" spans="1:120">
      <c r="A346" s="41">
        <v>91387</v>
      </c>
      <c r="B346" s="41" t="s">
        <v>602</v>
      </c>
      <c r="C346" s="41" t="s">
        <v>66</v>
      </c>
      <c r="D346" s="41" t="s">
        <v>394</v>
      </c>
      <c r="E346" s="41" t="s">
        <v>394</v>
      </c>
      <c r="F346" s="41">
        <v>552600</v>
      </c>
      <c r="G346" s="41">
        <v>561800</v>
      </c>
      <c r="H346" s="41">
        <v>573100</v>
      </c>
      <c r="I346" s="41">
        <v>583700</v>
      </c>
      <c r="J346" s="41">
        <v>591700</v>
      </c>
      <c r="K346" s="41">
        <v>597300</v>
      </c>
      <c r="L346" s="41">
        <v>599800</v>
      </c>
      <c r="M346" s="41">
        <v>602700</v>
      </c>
      <c r="N346" s="41">
        <v>611300</v>
      </c>
      <c r="O346" s="41">
        <v>623400</v>
      </c>
      <c r="P346" s="41">
        <v>636500</v>
      </c>
      <c r="Q346" s="41">
        <v>648100</v>
      </c>
      <c r="R346" s="41">
        <v>655800</v>
      </c>
      <c r="S346" s="41">
        <v>659100</v>
      </c>
      <c r="T346" s="41">
        <v>661600</v>
      </c>
      <c r="U346" s="41">
        <v>664600</v>
      </c>
      <c r="V346" s="41">
        <v>666700</v>
      </c>
      <c r="W346" s="41">
        <v>666100</v>
      </c>
      <c r="X346" s="41">
        <v>666800</v>
      </c>
      <c r="Y346" s="41">
        <v>669500</v>
      </c>
      <c r="Z346" s="41">
        <v>669500</v>
      </c>
      <c r="AA346" s="41">
        <v>664800</v>
      </c>
      <c r="AB346" s="41">
        <v>658900</v>
      </c>
      <c r="AC346" s="41">
        <v>654000</v>
      </c>
      <c r="AD346" s="41">
        <v>651600</v>
      </c>
      <c r="AE346" s="41">
        <v>648500</v>
      </c>
      <c r="AF346" s="41">
        <v>642700</v>
      </c>
      <c r="AG346" s="41">
        <v>636200</v>
      </c>
      <c r="AH346" s="41">
        <v>630900</v>
      </c>
      <c r="AI346" s="41">
        <v>624100</v>
      </c>
      <c r="AJ346" s="41">
        <v>616900</v>
      </c>
      <c r="AK346" s="41">
        <v>610500</v>
      </c>
      <c r="AL346" s="41">
        <v>605400</v>
      </c>
      <c r="AM346" s="41">
        <v>600900</v>
      </c>
      <c r="AN346" s="41">
        <v>594000</v>
      </c>
      <c r="AO346" s="41">
        <v>584400</v>
      </c>
      <c r="AP346" s="41">
        <v>574300</v>
      </c>
      <c r="AQ346" s="41">
        <v>563300</v>
      </c>
      <c r="AR346" s="41">
        <v>549200</v>
      </c>
      <c r="AS346" s="41">
        <v>533000</v>
      </c>
      <c r="AT346" s="41">
        <v>519400</v>
      </c>
      <c r="AU346" s="41">
        <v>508700</v>
      </c>
      <c r="AV346" s="41">
        <v>497200</v>
      </c>
      <c r="AW346" s="41">
        <v>484500</v>
      </c>
      <c r="AX346" s="41">
        <v>473200</v>
      </c>
      <c r="AY346" s="41">
        <v>464300</v>
      </c>
      <c r="AZ346" s="41">
        <v>458400</v>
      </c>
      <c r="BA346" s="41">
        <v>453100</v>
      </c>
      <c r="BB346" s="41">
        <v>446900</v>
      </c>
      <c r="BC346" s="41">
        <v>440300</v>
      </c>
      <c r="BD346" s="41">
        <v>435500</v>
      </c>
      <c r="BE346" s="41">
        <v>432100</v>
      </c>
      <c r="BF346" s="41">
        <v>429200</v>
      </c>
      <c r="BG346" s="41">
        <v>428000</v>
      </c>
      <c r="BH346" s="41">
        <v>429300</v>
      </c>
      <c r="BI346" s="41">
        <v>429100</v>
      </c>
      <c r="BJ346" s="41">
        <v>424700</v>
      </c>
      <c r="BK346" s="41">
        <v>419100</v>
      </c>
      <c r="BL346" s="41">
        <v>416200</v>
      </c>
      <c r="BM346" s="41">
        <v>417900</v>
      </c>
      <c r="BN346" s="41">
        <v>419700</v>
      </c>
      <c r="BO346" s="41">
        <v>421500</v>
      </c>
      <c r="BP346" s="41">
        <v>423300</v>
      </c>
      <c r="BQ346" s="41">
        <v>423900</v>
      </c>
      <c r="BR346" s="41">
        <v>421900</v>
      </c>
      <c r="BS346" s="41">
        <v>420000</v>
      </c>
      <c r="BT346" s="41">
        <v>417300</v>
      </c>
      <c r="BU346" s="41">
        <v>415400</v>
      </c>
      <c r="BV346" s="41">
        <v>414300</v>
      </c>
      <c r="BW346" s="41">
        <v>412800</v>
      </c>
      <c r="BX346" s="41">
        <v>409000</v>
      </c>
      <c r="BY346" s="41">
        <v>404700</v>
      </c>
      <c r="BZ346" s="41">
        <v>401100</v>
      </c>
      <c r="CA346" s="41">
        <v>398700</v>
      </c>
      <c r="CB346" s="41">
        <v>395900</v>
      </c>
      <c r="CC346" s="41">
        <v>392100</v>
      </c>
      <c r="CD346" s="41">
        <v>387000</v>
      </c>
      <c r="CE346" s="41">
        <v>382700</v>
      </c>
      <c r="CF346" s="41">
        <v>380500</v>
      </c>
      <c r="CG346" s="41">
        <v>380300</v>
      </c>
      <c r="CH346" s="41">
        <v>380400</v>
      </c>
      <c r="CI346" s="41">
        <v>379800</v>
      </c>
      <c r="CJ346" s="41">
        <v>379400</v>
      </c>
      <c r="CK346" s="41">
        <v>378800</v>
      </c>
      <c r="CL346" s="41">
        <v>377700</v>
      </c>
      <c r="CM346" s="41">
        <v>376600</v>
      </c>
      <c r="CN346" s="41">
        <v>377600</v>
      </c>
      <c r="CO346" s="41">
        <v>380400</v>
      </c>
      <c r="CP346" s="41">
        <v>382700</v>
      </c>
      <c r="CQ346" s="41">
        <v>382200</v>
      </c>
      <c r="CR346" s="41">
        <v>382500</v>
      </c>
      <c r="CS346" s="41">
        <v>385500</v>
      </c>
      <c r="CT346" s="41">
        <v>388900</v>
      </c>
      <c r="CU346" s="41">
        <v>390800</v>
      </c>
      <c r="CV346" s="41">
        <v>392700</v>
      </c>
      <c r="CW346" s="41">
        <v>395400</v>
      </c>
      <c r="CX346" s="41">
        <v>400000</v>
      </c>
      <c r="CY346" s="41">
        <v>405300</v>
      </c>
      <c r="CZ346" s="41">
        <v>409700</v>
      </c>
      <c r="DA346" s="41">
        <v>414400</v>
      </c>
      <c r="DB346" s="41">
        <v>420900</v>
      </c>
      <c r="DC346" s="41">
        <v>427800</v>
      </c>
      <c r="DD346" s="41">
        <v>433700</v>
      </c>
      <c r="DE346" s="41">
        <v>438500</v>
      </c>
      <c r="DF346" s="41">
        <v>442900</v>
      </c>
      <c r="DG346" s="41">
        <v>446500</v>
      </c>
      <c r="DH346" s="41">
        <v>452100</v>
      </c>
      <c r="DI346" s="41">
        <v>455300</v>
      </c>
      <c r="DJ346" s="41">
        <v>456500</v>
      </c>
      <c r="DK346" s="41">
        <v>458800</v>
      </c>
      <c r="DL346" s="41">
        <v>463900</v>
      </c>
      <c r="DM346" s="41">
        <v>472800</v>
      </c>
      <c r="DN346" s="41">
        <v>485800</v>
      </c>
      <c r="DO346" s="41">
        <v>496500</v>
      </c>
      <c r="DP346" s="41">
        <v>503300</v>
      </c>
    </row>
    <row r="347" spans="1:120">
      <c r="A347" s="41">
        <v>92505</v>
      </c>
      <c r="B347" s="41" t="s">
        <v>414</v>
      </c>
      <c r="C347" s="41" t="s">
        <v>66</v>
      </c>
      <c r="D347" s="41" t="s">
        <v>414</v>
      </c>
      <c r="E347" s="41" t="s">
        <v>414</v>
      </c>
      <c r="F347" s="41">
        <v>389600</v>
      </c>
      <c r="G347" s="41">
        <v>393000</v>
      </c>
      <c r="H347" s="41">
        <v>395900</v>
      </c>
      <c r="I347" s="41">
        <v>398000</v>
      </c>
      <c r="J347" s="41">
        <v>399300</v>
      </c>
      <c r="K347" s="41">
        <v>402100</v>
      </c>
      <c r="L347" s="41">
        <v>408300</v>
      </c>
      <c r="M347" s="41">
        <v>417100</v>
      </c>
      <c r="N347" s="41">
        <v>426300</v>
      </c>
      <c r="O347" s="41">
        <v>436200</v>
      </c>
      <c r="P347" s="41">
        <v>444100</v>
      </c>
      <c r="Q347" s="41">
        <v>450700</v>
      </c>
      <c r="R347" s="41">
        <v>456600</v>
      </c>
      <c r="S347" s="41">
        <v>461400</v>
      </c>
      <c r="T347" s="41">
        <v>465800</v>
      </c>
      <c r="U347" s="41">
        <v>469700</v>
      </c>
      <c r="V347" s="41">
        <v>469500</v>
      </c>
      <c r="W347" s="41">
        <v>467600</v>
      </c>
      <c r="X347" s="41">
        <v>467600</v>
      </c>
      <c r="Y347" s="41">
        <v>468100</v>
      </c>
      <c r="Z347" s="41">
        <v>467000</v>
      </c>
      <c r="AA347" s="41">
        <v>465200</v>
      </c>
      <c r="AB347" s="41">
        <v>463700</v>
      </c>
      <c r="AC347" s="41">
        <v>464000</v>
      </c>
      <c r="AD347" s="41">
        <v>465600</v>
      </c>
      <c r="AE347" s="41">
        <v>465300</v>
      </c>
      <c r="AF347" s="41">
        <v>461100</v>
      </c>
      <c r="AG347" s="41">
        <v>454100</v>
      </c>
      <c r="AH347" s="41">
        <v>446700</v>
      </c>
      <c r="AI347" s="41">
        <v>440600</v>
      </c>
      <c r="AJ347" s="41">
        <v>434500</v>
      </c>
      <c r="AK347" s="41">
        <v>428600</v>
      </c>
      <c r="AL347" s="41">
        <v>423200</v>
      </c>
      <c r="AM347" s="41">
        <v>415600</v>
      </c>
      <c r="AN347" s="41">
        <v>406500</v>
      </c>
      <c r="AO347" s="41">
        <v>399700</v>
      </c>
      <c r="AP347" s="41">
        <v>396000</v>
      </c>
      <c r="AQ347" s="41">
        <v>394300</v>
      </c>
      <c r="AR347" s="41">
        <v>390900</v>
      </c>
      <c r="AS347" s="41">
        <v>385400</v>
      </c>
      <c r="AT347" s="41">
        <v>377900</v>
      </c>
      <c r="AU347" s="41">
        <v>366200</v>
      </c>
      <c r="AV347" s="41">
        <v>352100</v>
      </c>
      <c r="AW347" s="41">
        <v>340200</v>
      </c>
      <c r="AX347" s="41">
        <v>329200</v>
      </c>
      <c r="AY347" s="41">
        <v>318400</v>
      </c>
      <c r="AZ347" s="41">
        <v>309400</v>
      </c>
      <c r="BA347" s="41">
        <v>301400</v>
      </c>
      <c r="BB347" s="41">
        <v>291300</v>
      </c>
      <c r="BC347" s="41">
        <v>280100</v>
      </c>
      <c r="BD347" s="41">
        <v>271300</v>
      </c>
      <c r="BE347" s="41">
        <v>266900</v>
      </c>
      <c r="BF347" s="41">
        <v>263400</v>
      </c>
      <c r="BG347" s="41">
        <v>258200</v>
      </c>
      <c r="BH347" s="41">
        <v>250500</v>
      </c>
      <c r="BI347" s="41">
        <v>242300</v>
      </c>
      <c r="BJ347" s="41">
        <v>236700</v>
      </c>
      <c r="BK347" s="41">
        <v>235500</v>
      </c>
      <c r="BL347" s="41">
        <v>235400</v>
      </c>
      <c r="BM347" s="41">
        <v>233300</v>
      </c>
      <c r="BN347" s="41">
        <v>231300</v>
      </c>
      <c r="BO347" s="41">
        <v>231100</v>
      </c>
      <c r="BP347" s="41">
        <v>230100</v>
      </c>
      <c r="BQ347" s="41">
        <v>228400</v>
      </c>
      <c r="BR347" s="41">
        <v>227500</v>
      </c>
      <c r="BS347" s="41">
        <v>227800</v>
      </c>
      <c r="BT347" s="41">
        <v>229400</v>
      </c>
      <c r="BU347" s="41">
        <v>232300</v>
      </c>
      <c r="BV347" s="41">
        <v>232600</v>
      </c>
      <c r="BW347" s="41">
        <v>231000</v>
      </c>
      <c r="BX347" s="41">
        <v>230800</v>
      </c>
      <c r="BY347" s="41">
        <v>230300</v>
      </c>
      <c r="BZ347" s="41">
        <v>228500</v>
      </c>
      <c r="CA347" s="41">
        <v>228400</v>
      </c>
      <c r="CB347" s="41">
        <v>228400</v>
      </c>
      <c r="CC347" s="41">
        <v>226300</v>
      </c>
      <c r="CD347" s="41">
        <v>225400</v>
      </c>
      <c r="CE347" s="41">
        <v>226600</v>
      </c>
      <c r="CF347" s="41">
        <v>226600</v>
      </c>
      <c r="CG347" s="41">
        <v>224700</v>
      </c>
      <c r="CH347" s="41">
        <v>222800</v>
      </c>
      <c r="CI347" s="41">
        <v>221600</v>
      </c>
      <c r="CJ347" s="41">
        <v>220700</v>
      </c>
      <c r="CK347" s="41">
        <v>220100</v>
      </c>
      <c r="CL347" s="41">
        <v>219200</v>
      </c>
      <c r="CM347" s="41">
        <v>218400</v>
      </c>
      <c r="CN347" s="41">
        <v>219100</v>
      </c>
      <c r="CO347" s="41">
        <v>219600</v>
      </c>
      <c r="CP347" s="41">
        <v>220300</v>
      </c>
      <c r="CQ347" s="41">
        <v>223900</v>
      </c>
      <c r="CR347" s="41">
        <v>229100</v>
      </c>
      <c r="CS347" s="41">
        <v>232600</v>
      </c>
      <c r="CT347" s="41">
        <v>235700</v>
      </c>
      <c r="CU347" s="41">
        <v>238100</v>
      </c>
      <c r="CV347" s="41">
        <v>238800</v>
      </c>
      <c r="CW347" s="41">
        <v>241000</v>
      </c>
      <c r="CX347" s="41">
        <v>245500</v>
      </c>
      <c r="CY347" s="41">
        <v>248300</v>
      </c>
      <c r="CZ347" s="41">
        <v>250100</v>
      </c>
      <c r="DA347" s="41">
        <v>255200</v>
      </c>
      <c r="DB347" s="41">
        <v>263400</v>
      </c>
      <c r="DC347" s="41">
        <v>271000</v>
      </c>
      <c r="DD347" s="41">
        <v>278000</v>
      </c>
      <c r="DE347" s="41">
        <v>285500</v>
      </c>
      <c r="DF347" s="41">
        <v>292800</v>
      </c>
      <c r="DG347" s="41">
        <v>298800</v>
      </c>
      <c r="DH347" s="41">
        <v>304300</v>
      </c>
      <c r="DI347" s="41">
        <v>308500</v>
      </c>
      <c r="DJ347" s="41">
        <v>312400</v>
      </c>
      <c r="DK347" s="41">
        <v>316600</v>
      </c>
      <c r="DL347" s="41">
        <v>324900</v>
      </c>
      <c r="DM347" s="41">
        <v>332800</v>
      </c>
      <c r="DN347" s="41">
        <v>336900</v>
      </c>
      <c r="DO347" s="41">
        <v>338100</v>
      </c>
      <c r="DP347" s="41">
        <v>339700</v>
      </c>
    </row>
    <row r="348" spans="1:120">
      <c r="A348" s="41">
        <v>94583</v>
      </c>
      <c r="B348" s="41" t="s">
        <v>161</v>
      </c>
      <c r="C348" s="41" t="s">
        <v>66</v>
      </c>
      <c r="D348" s="41" t="s">
        <v>65</v>
      </c>
      <c r="E348" s="41" t="s">
        <v>342</v>
      </c>
      <c r="F348" s="41">
        <v>759200</v>
      </c>
      <c r="G348" s="41">
        <v>773200</v>
      </c>
      <c r="H348" s="41">
        <v>788700</v>
      </c>
      <c r="I348" s="41">
        <v>803300</v>
      </c>
      <c r="J348" s="41">
        <v>815600</v>
      </c>
      <c r="K348" s="41">
        <v>825100</v>
      </c>
      <c r="L348" s="41">
        <v>831400</v>
      </c>
      <c r="M348" s="41">
        <v>836600</v>
      </c>
      <c r="N348" s="41">
        <v>840400</v>
      </c>
      <c r="O348" s="41">
        <v>843300</v>
      </c>
      <c r="P348" s="41">
        <v>847900</v>
      </c>
      <c r="Q348" s="41">
        <v>854300</v>
      </c>
      <c r="R348" s="41">
        <v>856900</v>
      </c>
      <c r="S348" s="41">
        <v>854900</v>
      </c>
      <c r="T348" s="41">
        <v>850400</v>
      </c>
      <c r="U348" s="41">
        <v>844400</v>
      </c>
      <c r="V348" s="41">
        <v>837100</v>
      </c>
      <c r="W348" s="41">
        <v>829700</v>
      </c>
      <c r="X348" s="41">
        <v>821200</v>
      </c>
      <c r="Y348" s="41">
        <v>812300</v>
      </c>
      <c r="Z348" s="41">
        <v>806400</v>
      </c>
      <c r="AA348" s="41">
        <v>803600</v>
      </c>
      <c r="AB348" s="41">
        <v>800900</v>
      </c>
      <c r="AC348" s="41">
        <v>796700</v>
      </c>
      <c r="AD348" s="41">
        <v>791100</v>
      </c>
      <c r="AE348" s="41">
        <v>782800</v>
      </c>
      <c r="AF348" s="41">
        <v>773400</v>
      </c>
      <c r="AG348" s="41">
        <v>764000</v>
      </c>
      <c r="AH348" s="41">
        <v>758400</v>
      </c>
      <c r="AI348" s="41">
        <v>753900</v>
      </c>
      <c r="AJ348" s="41">
        <v>751700</v>
      </c>
      <c r="AK348" s="41">
        <v>750400</v>
      </c>
      <c r="AL348" s="41">
        <v>745900</v>
      </c>
      <c r="AM348" s="41">
        <v>735600</v>
      </c>
      <c r="AN348" s="41">
        <v>725500</v>
      </c>
      <c r="AO348" s="41">
        <v>716900</v>
      </c>
      <c r="AP348" s="41">
        <v>709800</v>
      </c>
      <c r="AQ348" s="41">
        <v>702800</v>
      </c>
      <c r="AR348" s="41">
        <v>697000</v>
      </c>
      <c r="AS348" s="41">
        <v>692500</v>
      </c>
      <c r="AT348" s="41">
        <v>688400</v>
      </c>
      <c r="AU348" s="41">
        <v>682100</v>
      </c>
      <c r="AV348" s="41">
        <v>673600</v>
      </c>
      <c r="AW348" s="41">
        <v>666700</v>
      </c>
      <c r="AX348" s="41">
        <v>662500</v>
      </c>
      <c r="AY348" s="41">
        <v>656500</v>
      </c>
      <c r="AZ348" s="41">
        <v>646700</v>
      </c>
      <c r="BA348" s="41">
        <v>639600</v>
      </c>
      <c r="BB348" s="41">
        <v>635900</v>
      </c>
      <c r="BC348" s="41">
        <v>631100</v>
      </c>
      <c r="BD348" s="41">
        <v>624800</v>
      </c>
      <c r="BE348" s="41">
        <v>620700</v>
      </c>
      <c r="BF348" s="41">
        <v>617500</v>
      </c>
      <c r="BG348" s="41">
        <v>615600</v>
      </c>
      <c r="BH348" s="41">
        <v>615200</v>
      </c>
      <c r="BI348" s="41">
        <v>616000</v>
      </c>
      <c r="BJ348" s="41">
        <v>616700</v>
      </c>
      <c r="BK348" s="41">
        <v>617500</v>
      </c>
      <c r="BL348" s="41">
        <v>621500</v>
      </c>
      <c r="BM348" s="41">
        <v>626200</v>
      </c>
      <c r="BN348" s="41">
        <v>631200</v>
      </c>
      <c r="BO348" s="41">
        <v>637600</v>
      </c>
      <c r="BP348" s="41">
        <v>641300</v>
      </c>
      <c r="BQ348" s="41">
        <v>640400</v>
      </c>
      <c r="BR348" s="41">
        <v>639200</v>
      </c>
      <c r="BS348" s="41">
        <v>640600</v>
      </c>
      <c r="BT348" s="41">
        <v>640400</v>
      </c>
      <c r="BU348" s="41">
        <v>636700</v>
      </c>
      <c r="BV348" s="41">
        <v>635900</v>
      </c>
      <c r="BW348" s="41">
        <v>639800</v>
      </c>
      <c r="BX348" s="41">
        <v>639300</v>
      </c>
      <c r="BY348" s="41">
        <v>636700</v>
      </c>
      <c r="BZ348" s="41">
        <v>632600</v>
      </c>
      <c r="CA348" s="41">
        <v>631500</v>
      </c>
      <c r="CB348" s="41">
        <v>632400</v>
      </c>
      <c r="CC348" s="41">
        <v>633000</v>
      </c>
      <c r="CD348" s="41">
        <v>628600</v>
      </c>
      <c r="CE348" s="41">
        <v>624100</v>
      </c>
      <c r="CF348" s="41">
        <v>621400</v>
      </c>
      <c r="CG348" s="41">
        <v>622800</v>
      </c>
      <c r="CH348" s="41">
        <v>622000</v>
      </c>
      <c r="CI348" s="41">
        <v>621900</v>
      </c>
      <c r="CJ348" s="41">
        <v>622900</v>
      </c>
      <c r="CK348" s="41">
        <v>620900</v>
      </c>
      <c r="CL348" s="41">
        <v>618800</v>
      </c>
      <c r="CM348" s="41">
        <v>617800</v>
      </c>
      <c r="CN348" s="41">
        <v>618200</v>
      </c>
      <c r="CO348" s="41">
        <v>622800</v>
      </c>
      <c r="CP348" s="41">
        <v>631800</v>
      </c>
      <c r="CQ348" s="41">
        <v>641000</v>
      </c>
      <c r="CR348" s="41">
        <v>653000</v>
      </c>
      <c r="CS348" s="41">
        <v>658600</v>
      </c>
      <c r="CT348" s="41">
        <v>660200</v>
      </c>
      <c r="CU348" s="41">
        <v>664200</v>
      </c>
      <c r="CV348" s="41">
        <v>673000</v>
      </c>
      <c r="CW348" s="41">
        <v>678900</v>
      </c>
      <c r="CX348" s="41">
        <v>688100</v>
      </c>
      <c r="CY348" s="41">
        <v>700600</v>
      </c>
      <c r="CZ348" s="41">
        <v>717800</v>
      </c>
      <c r="DA348" s="41">
        <v>736300</v>
      </c>
      <c r="DB348" s="41">
        <v>753700</v>
      </c>
      <c r="DC348" s="41">
        <v>764700</v>
      </c>
      <c r="DD348" s="41">
        <v>767400</v>
      </c>
      <c r="DE348" s="41">
        <v>771900</v>
      </c>
      <c r="DF348" s="41">
        <v>779800</v>
      </c>
      <c r="DG348" s="41">
        <v>787000</v>
      </c>
      <c r="DH348" s="41">
        <v>791100</v>
      </c>
      <c r="DI348" s="41">
        <v>799500</v>
      </c>
      <c r="DJ348" s="41">
        <v>809200</v>
      </c>
      <c r="DK348" s="41">
        <v>818400</v>
      </c>
      <c r="DL348" s="41">
        <v>826500</v>
      </c>
      <c r="DM348" s="41">
        <v>827700</v>
      </c>
      <c r="DN348" s="41">
        <v>825200</v>
      </c>
      <c r="DO348" s="41">
        <v>827300</v>
      </c>
      <c r="DP348" s="41">
        <v>833100</v>
      </c>
    </row>
    <row r="349" spans="1:120">
      <c r="A349" s="41">
        <v>92058</v>
      </c>
      <c r="B349" s="41" t="s">
        <v>466</v>
      </c>
      <c r="C349" s="41" t="s">
        <v>66</v>
      </c>
      <c r="D349" s="41" t="s">
        <v>402</v>
      </c>
      <c r="E349" s="41" t="s">
        <v>402</v>
      </c>
      <c r="F349" s="41">
        <v>539700</v>
      </c>
      <c r="G349" s="41">
        <v>543900</v>
      </c>
      <c r="H349" s="41">
        <v>551000</v>
      </c>
      <c r="I349" s="41">
        <v>554600</v>
      </c>
      <c r="J349" s="41">
        <v>556100</v>
      </c>
      <c r="K349" s="41">
        <v>560400</v>
      </c>
      <c r="L349" s="41">
        <v>565200</v>
      </c>
      <c r="M349" s="41">
        <v>568700</v>
      </c>
      <c r="N349" s="41">
        <v>573700</v>
      </c>
      <c r="O349" s="41">
        <v>576400</v>
      </c>
      <c r="P349" s="41">
        <v>576800</v>
      </c>
      <c r="Q349" s="41">
        <v>577600</v>
      </c>
      <c r="R349" s="41">
        <v>579400</v>
      </c>
      <c r="S349" s="41">
        <v>578700</v>
      </c>
      <c r="T349" s="41">
        <v>575800</v>
      </c>
      <c r="U349" s="41">
        <v>573500</v>
      </c>
      <c r="V349" s="41">
        <v>572400</v>
      </c>
      <c r="W349" s="41">
        <v>568700</v>
      </c>
      <c r="X349" s="41">
        <v>563200</v>
      </c>
      <c r="Y349" s="41">
        <v>559500</v>
      </c>
      <c r="Z349" s="41">
        <v>555300</v>
      </c>
      <c r="AA349" s="41">
        <v>552500</v>
      </c>
      <c r="AB349" s="41">
        <v>552300</v>
      </c>
      <c r="AC349" s="41">
        <v>551200</v>
      </c>
      <c r="AD349" s="41">
        <v>545700</v>
      </c>
      <c r="AE349" s="41">
        <v>540800</v>
      </c>
      <c r="AF349" s="41">
        <v>538500</v>
      </c>
      <c r="AG349" s="41">
        <v>537600</v>
      </c>
      <c r="AH349" s="41">
        <v>533600</v>
      </c>
      <c r="AI349" s="41">
        <v>527300</v>
      </c>
      <c r="AJ349" s="41">
        <v>523100</v>
      </c>
      <c r="AK349" s="41">
        <v>519500</v>
      </c>
      <c r="AL349" s="41">
        <v>511900</v>
      </c>
      <c r="AM349" s="41">
        <v>504600</v>
      </c>
      <c r="AN349" s="41">
        <v>501200</v>
      </c>
      <c r="AO349" s="41">
        <v>499100</v>
      </c>
      <c r="AP349" s="41">
        <v>494700</v>
      </c>
      <c r="AQ349" s="41">
        <v>486700</v>
      </c>
      <c r="AR349" s="41">
        <v>477600</v>
      </c>
      <c r="AS349" s="41">
        <v>470900</v>
      </c>
      <c r="AT349" s="41">
        <v>467300</v>
      </c>
      <c r="AU349" s="41">
        <v>463400</v>
      </c>
      <c r="AV349" s="41">
        <v>456600</v>
      </c>
      <c r="AW349" s="41">
        <v>447200</v>
      </c>
      <c r="AX349" s="41">
        <v>440400</v>
      </c>
      <c r="AY349" s="41">
        <v>433800</v>
      </c>
      <c r="AZ349" s="41">
        <v>421800</v>
      </c>
      <c r="BA349" s="41">
        <v>411800</v>
      </c>
      <c r="BB349" s="41">
        <v>408600</v>
      </c>
      <c r="BC349" s="41">
        <v>405400</v>
      </c>
      <c r="BD349" s="41">
        <v>396900</v>
      </c>
      <c r="BE349" s="41">
        <v>385800</v>
      </c>
      <c r="BF349" s="41">
        <v>378900</v>
      </c>
      <c r="BG349" s="41">
        <v>378900</v>
      </c>
      <c r="BH349" s="41">
        <v>378800</v>
      </c>
      <c r="BI349" s="41">
        <v>376900</v>
      </c>
      <c r="BJ349" s="41">
        <v>378500</v>
      </c>
      <c r="BK349" s="41">
        <v>380900</v>
      </c>
      <c r="BL349" s="41">
        <v>385400</v>
      </c>
      <c r="BM349" s="41">
        <v>388800</v>
      </c>
      <c r="BN349" s="41">
        <v>390400</v>
      </c>
      <c r="BO349" s="41">
        <v>390300</v>
      </c>
      <c r="BP349" s="41">
        <v>390200</v>
      </c>
      <c r="BQ349" s="41">
        <v>391800</v>
      </c>
      <c r="BR349" s="41">
        <v>394300</v>
      </c>
      <c r="BS349" s="41">
        <v>392200</v>
      </c>
      <c r="BT349" s="41">
        <v>387400</v>
      </c>
      <c r="BU349" s="41">
        <v>383400</v>
      </c>
      <c r="BV349" s="41">
        <v>376700</v>
      </c>
      <c r="BW349" s="41">
        <v>370100</v>
      </c>
      <c r="BX349" s="41">
        <v>367400</v>
      </c>
      <c r="BY349" s="41">
        <v>364100</v>
      </c>
      <c r="BZ349" s="41">
        <v>358900</v>
      </c>
      <c r="CA349" s="41">
        <v>358100</v>
      </c>
      <c r="CB349" s="41">
        <v>360600</v>
      </c>
      <c r="CC349" s="41">
        <v>360100</v>
      </c>
      <c r="CD349" s="41">
        <v>358300</v>
      </c>
      <c r="CE349" s="41">
        <v>358200</v>
      </c>
      <c r="CF349" s="41">
        <v>358900</v>
      </c>
      <c r="CG349" s="41">
        <v>359800</v>
      </c>
      <c r="CH349" s="41">
        <v>357600</v>
      </c>
      <c r="CI349" s="41">
        <v>354700</v>
      </c>
      <c r="CJ349" s="41">
        <v>350500</v>
      </c>
      <c r="CK349" s="41">
        <v>347700</v>
      </c>
      <c r="CL349" s="41">
        <v>346500</v>
      </c>
      <c r="CM349" s="41">
        <v>348200</v>
      </c>
      <c r="CN349" s="41">
        <v>350500</v>
      </c>
      <c r="CO349" s="41">
        <v>354400</v>
      </c>
      <c r="CP349" s="41">
        <v>355100</v>
      </c>
      <c r="CQ349" s="41">
        <v>355200</v>
      </c>
      <c r="CR349" s="41">
        <v>356000</v>
      </c>
      <c r="CS349" s="41">
        <v>357300</v>
      </c>
      <c r="CT349" s="41">
        <v>360000</v>
      </c>
      <c r="CU349" s="41">
        <v>364400</v>
      </c>
      <c r="CV349" s="41">
        <v>367500</v>
      </c>
      <c r="CW349" s="41">
        <v>371600</v>
      </c>
      <c r="CX349" s="41">
        <v>378300</v>
      </c>
      <c r="CY349" s="41">
        <v>383600</v>
      </c>
      <c r="CZ349" s="41">
        <v>392400</v>
      </c>
      <c r="DA349" s="41">
        <v>402800</v>
      </c>
      <c r="DB349" s="41">
        <v>411800</v>
      </c>
      <c r="DC349" s="41">
        <v>419100</v>
      </c>
      <c r="DD349" s="41">
        <v>426900</v>
      </c>
      <c r="DE349" s="41">
        <v>431700</v>
      </c>
      <c r="DF349" s="41">
        <v>437400</v>
      </c>
      <c r="DG349" s="41">
        <v>448100</v>
      </c>
      <c r="DH349" s="41">
        <v>456500</v>
      </c>
      <c r="DI349" s="41">
        <v>461700</v>
      </c>
      <c r="DJ349" s="41">
        <v>467500</v>
      </c>
      <c r="DK349" s="41">
        <v>474600</v>
      </c>
      <c r="DL349" s="41">
        <v>475200</v>
      </c>
      <c r="DM349" s="41">
        <v>473200</v>
      </c>
      <c r="DN349" s="41">
        <v>471000</v>
      </c>
      <c r="DO349" s="41">
        <v>470100</v>
      </c>
      <c r="DP349" s="41">
        <v>468500</v>
      </c>
    </row>
    <row r="350" spans="1:120">
      <c r="A350" s="41">
        <v>94608</v>
      </c>
      <c r="B350" s="41" t="s">
        <v>135</v>
      </c>
      <c r="C350" s="41" t="s">
        <v>66</v>
      </c>
      <c r="D350" s="41" t="s">
        <v>65</v>
      </c>
      <c r="E350" s="41" t="s">
        <v>78</v>
      </c>
      <c r="F350" s="41">
        <v>496800</v>
      </c>
      <c r="G350" s="41">
        <v>507600</v>
      </c>
      <c r="H350" s="41">
        <v>518400</v>
      </c>
      <c r="I350" s="41">
        <v>534300</v>
      </c>
      <c r="J350" s="41">
        <v>549900</v>
      </c>
      <c r="K350" s="41">
        <v>560900</v>
      </c>
      <c r="L350" s="41">
        <v>567400</v>
      </c>
      <c r="M350" s="41">
        <v>573600</v>
      </c>
      <c r="N350" s="41">
        <v>578300</v>
      </c>
      <c r="O350" s="41">
        <v>582900</v>
      </c>
      <c r="P350" s="41">
        <v>585400</v>
      </c>
      <c r="Q350" s="41">
        <v>585300</v>
      </c>
      <c r="R350" s="41">
        <v>584000</v>
      </c>
      <c r="S350" s="41">
        <v>581900</v>
      </c>
      <c r="T350" s="41">
        <v>578900</v>
      </c>
      <c r="U350" s="41">
        <v>577900</v>
      </c>
      <c r="V350" s="41">
        <v>578900</v>
      </c>
      <c r="W350" s="41">
        <v>579700</v>
      </c>
      <c r="X350" s="41">
        <v>579500</v>
      </c>
      <c r="Y350" s="41">
        <v>579200</v>
      </c>
      <c r="Z350" s="41">
        <v>578200</v>
      </c>
      <c r="AA350" s="41">
        <v>578200</v>
      </c>
      <c r="AB350" s="41">
        <v>578700</v>
      </c>
      <c r="AC350" s="41">
        <v>581800</v>
      </c>
      <c r="AD350" s="41">
        <v>586100</v>
      </c>
      <c r="AE350" s="41">
        <v>589400</v>
      </c>
      <c r="AF350" s="41">
        <v>587400</v>
      </c>
      <c r="AG350" s="41">
        <v>581300</v>
      </c>
      <c r="AH350" s="41">
        <v>573700</v>
      </c>
      <c r="AI350" s="41">
        <v>568400</v>
      </c>
      <c r="AJ350" s="41">
        <v>563800</v>
      </c>
      <c r="AK350" s="41">
        <v>558200</v>
      </c>
      <c r="AL350" s="41">
        <v>549700</v>
      </c>
      <c r="AM350" s="41">
        <v>540500</v>
      </c>
      <c r="AN350" s="41">
        <v>527700</v>
      </c>
      <c r="AO350" s="41">
        <v>518700</v>
      </c>
      <c r="AP350" s="41">
        <v>513100</v>
      </c>
      <c r="AQ350" s="41">
        <v>504800</v>
      </c>
      <c r="AR350" s="41">
        <v>494600</v>
      </c>
      <c r="AS350" s="41">
        <v>488000</v>
      </c>
      <c r="AT350" s="41">
        <v>481800</v>
      </c>
      <c r="AU350" s="41">
        <v>478000</v>
      </c>
      <c r="AV350" s="41">
        <v>478400</v>
      </c>
      <c r="AW350" s="41">
        <v>475300</v>
      </c>
      <c r="AX350" s="41">
        <v>467200</v>
      </c>
      <c r="AY350" s="41">
        <v>458500</v>
      </c>
      <c r="AZ350" s="41">
        <v>454100</v>
      </c>
      <c r="BA350" s="41">
        <v>447300</v>
      </c>
      <c r="BB350" s="41">
        <v>435700</v>
      </c>
      <c r="BC350" s="41">
        <v>423300</v>
      </c>
      <c r="BD350" s="41">
        <v>415100</v>
      </c>
      <c r="BE350" s="41">
        <v>408200</v>
      </c>
      <c r="BF350" s="41">
        <v>405100</v>
      </c>
      <c r="BG350" s="41">
        <v>403900</v>
      </c>
      <c r="BH350" s="41">
        <v>399600</v>
      </c>
      <c r="BI350" s="41">
        <v>392500</v>
      </c>
      <c r="BJ350" s="41">
        <v>389800</v>
      </c>
      <c r="BK350" s="41">
        <v>391000</v>
      </c>
      <c r="BL350" s="41">
        <v>393000</v>
      </c>
      <c r="BM350" s="41">
        <v>391800</v>
      </c>
      <c r="BN350" s="41">
        <v>393400</v>
      </c>
      <c r="BO350" s="41">
        <v>396400</v>
      </c>
      <c r="BP350" s="41">
        <v>392200</v>
      </c>
      <c r="BQ350" s="41">
        <v>383900</v>
      </c>
      <c r="BR350" s="41">
        <v>381500</v>
      </c>
      <c r="BS350" s="41">
        <v>379000</v>
      </c>
      <c r="BT350" s="41">
        <v>372500</v>
      </c>
      <c r="BU350" s="41">
        <v>368200</v>
      </c>
      <c r="BV350" s="41">
        <v>367100</v>
      </c>
      <c r="BW350" s="41">
        <v>364700</v>
      </c>
      <c r="BX350" s="41">
        <v>359300</v>
      </c>
      <c r="BY350" s="41">
        <v>356700</v>
      </c>
      <c r="BZ350" s="41">
        <v>354500</v>
      </c>
      <c r="CA350" s="41">
        <v>350900</v>
      </c>
      <c r="CB350" s="41">
        <v>348600</v>
      </c>
      <c r="CC350" s="41">
        <v>347500</v>
      </c>
      <c r="CD350" s="41">
        <v>340700</v>
      </c>
      <c r="CE350" s="41">
        <v>332300</v>
      </c>
      <c r="CF350" s="41">
        <v>329700</v>
      </c>
      <c r="CG350" s="41">
        <v>333200</v>
      </c>
      <c r="CH350" s="41">
        <v>336400</v>
      </c>
      <c r="CI350" s="41">
        <v>338400</v>
      </c>
      <c r="CJ350" s="41">
        <v>340200</v>
      </c>
      <c r="CK350" s="41">
        <v>338200</v>
      </c>
      <c r="CL350" s="41">
        <v>335400</v>
      </c>
      <c r="CM350" s="41">
        <v>338100</v>
      </c>
      <c r="CN350" s="41">
        <v>347200</v>
      </c>
      <c r="CO350" s="41">
        <v>357000</v>
      </c>
      <c r="CP350" s="41">
        <v>368700</v>
      </c>
      <c r="CQ350" s="41">
        <v>377200</v>
      </c>
      <c r="CR350" s="41">
        <v>384500</v>
      </c>
      <c r="CS350" s="41">
        <v>392300</v>
      </c>
      <c r="CT350" s="41">
        <v>400500</v>
      </c>
      <c r="CU350" s="41">
        <v>406400</v>
      </c>
      <c r="CV350" s="41">
        <v>413200</v>
      </c>
      <c r="CW350" s="41">
        <v>421100</v>
      </c>
      <c r="CX350" s="41">
        <v>427200</v>
      </c>
      <c r="CY350" s="41">
        <v>437700</v>
      </c>
      <c r="CZ350" s="41">
        <v>451800</v>
      </c>
      <c r="DA350" s="41">
        <v>466000</v>
      </c>
      <c r="DB350" s="41">
        <v>475400</v>
      </c>
      <c r="DC350" s="41">
        <v>487700</v>
      </c>
      <c r="DD350" s="41">
        <v>494300</v>
      </c>
      <c r="DE350" s="41">
        <v>495600</v>
      </c>
      <c r="DF350" s="41">
        <v>496900</v>
      </c>
      <c r="DG350" s="41">
        <v>504000</v>
      </c>
      <c r="DH350" s="41">
        <v>512600</v>
      </c>
      <c r="DI350" s="41">
        <v>522400</v>
      </c>
      <c r="DJ350" s="41">
        <v>535800</v>
      </c>
      <c r="DK350" s="41">
        <v>552100</v>
      </c>
      <c r="DL350" s="41">
        <v>568100</v>
      </c>
      <c r="DM350" s="41">
        <v>577200</v>
      </c>
      <c r="DN350" s="41">
        <v>578800</v>
      </c>
      <c r="DO350" s="41">
        <v>578000</v>
      </c>
      <c r="DP350" s="41">
        <v>579900</v>
      </c>
    </row>
    <row r="351" spans="1:120">
      <c r="A351" s="41">
        <v>92069</v>
      </c>
      <c r="B351" s="41" t="s">
        <v>518</v>
      </c>
      <c r="C351" s="41" t="s">
        <v>66</v>
      </c>
      <c r="D351" s="41" t="s">
        <v>402</v>
      </c>
      <c r="E351" s="41" t="s">
        <v>402</v>
      </c>
      <c r="F351" s="41">
        <v>554000</v>
      </c>
      <c r="G351" s="41">
        <v>557200</v>
      </c>
      <c r="H351" s="41">
        <v>557500</v>
      </c>
      <c r="I351" s="41">
        <v>556200</v>
      </c>
      <c r="J351" s="41">
        <v>556400</v>
      </c>
      <c r="K351" s="41">
        <v>558600</v>
      </c>
      <c r="L351" s="41">
        <v>560700</v>
      </c>
      <c r="M351" s="41">
        <v>562900</v>
      </c>
      <c r="N351" s="41">
        <v>565300</v>
      </c>
      <c r="O351" s="41">
        <v>565400</v>
      </c>
      <c r="P351" s="41">
        <v>564000</v>
      </c>
      <c r="Q351" s="41">
        <v>563800</v>
      </c>
      <c r="R351" s="41">
        <v>564800</v>
      </c>
      <c r="S351" s="41">
        <v>565400</v>
      </c>
      <c r="T351" s="41">
        <v>565900</v>
      </c>
      <c r="U351" s="41">
        <v>565900</v>
      </c>
      <c r="V351" s="41">
        <v>564900</v>
      </c>
      <c r="W351" s="41">
        <v>562700</v>
      </c>
      <c r="X351" s="41">
        <v>559200</v>
      </c>
      <c r="Y351" s="41">
        <v>555500</v>
      </c>
      <c r="Z351" s="41">
        <v>551900</v>
      </c>
      <c r="AA351" s="41">
        <v>547600</v>
      </c>
      <c r="AB351" s="41">
        <v>542000</v>
      </c>
      <c r="AC351" s="41">
        <v>537800</v>
      </c>
      <c r="AD351" s="41">
        <v>536900</v>
      </c>
      <c r="AE351" s="41">
        <v>536800</v>
      </c>
      <c r="AF351" s="41">
        <v>535000</v>
      </c>
      <c r="AG351" s="41">
        <v>532200</v>
      </c>
      <c r="AH351" s="41">
        <v>528900</v>
      </c>
      <c r="AI351" s="41">
        <v>525100</v>
      </c>
      <c r="AJ351" s="41">
        <v>522100</v>
      </c>
      <c r="AK351" s="41">
        <v>518600</v>
      </c>
      <c r="AL351" s="41">
        <v>513200</v>
      </c>
      <c r="AM351" s="41">
        <v>506500</v>
      </c>
      <c r="AN351" s="41">
        <v>500700</v>
      </c>
      <c r="AO351" s="41">
        <v>496000</v>
      </c>
      <c r="AP351" s="41">
        <v>489500</v>
      </c>
      <c r="AQ351" s="41">
        <v>479200</v>
      </c>
      <c r="AR351" s="41">
        <v>467200</v>
      </c>
      <c r="AS351" s="41">
        <v>456400</v>
      </c>
      <c r="AT351" s="41">
        <v>446200</v>
      </c>
      <c r="AU351" s="41">
        <v>435000</v>
      </c>
      <c r="AV351" s="41">
        <v>424100</v>
      </c>
      <c r="AW351" s="41">
        <v>414500</v>
      </c>
      <c r="AX351" s="41">
        <v>406100</v>
      </c>
      <c r="AY351" s="41">
        <v>397600</v>
      </c>
      <c r="AZ351" s="41">
        <v>390900</v>
      </c>
      <c r="BA351" s="41">
        <v>386200</v>
      </c>
      <c r="BB351" s="41">
        <v>379700</v>
      </c>
      <c r="BC351" s="41">
        <v>372200</v>
      </c>
      <c r="BD351" s="41">
        <v>366100</v>
      </c>
      <c r="BE351" s="41">
        <v>362300</v>
      </c>
      <c r="BF351" s="41">
        <v>359500</v>
      </c>
      <c r="BG351" s="41">
        <v>357000</v>
      </c>
      <c r="BH351" s="41">
        <v>354700</v>
      </c>
      <c r="BI351" s="41">
        <v>355700</v>
      </c>
      <c r="BJ351" s="41">
        <v>359500</v>
      </c>
      <c r="BK351" s="41">
        <v>363100</v>
      </c>
      <c r="BL351" s="41">
        <v>366900</v>
      </c>
      <c r="BM351" s="41">
        <v>368900</v>
      </c>
      <c r="BN351" s="41">
        <v>372500</v>
      </c>
      <c r="BO351" s="41">
        <v>378600</v>
      </c>
      <c r="BP351" s="41">
        <v>384500</v>
      </c>
      <c r="BQ351" s="41">
        <v>386100</v>
      </c>
      <c r="BR351" s="41">
        <v>384900</v>
      </c>
      <c r="BS351" s="41">
        <v>383400</v>
      </c>
      <c r="BT351" s="41">
        <v>383400</v>
      </c>
      <c r="BU351" s="41">
        <v>383500</v>
      </c>
      <c r="BV351" s="41">
        <v>381200</v>
      </c>
      <c r="BW351" s="41">
        <v>379100</v>
      </c>
      <c r="BX351" s="41">
        <v>378000</v>
      </c>
      <c r="BY351" s="41">
        <v>373300</v>
      </c>
      <c r="BZ351" s="41">
        <v>366600</v>
      </c>
      <c r="CA351" s="41">
        <v>364700</v>
      </c>
      <c r="CB351" s="41">
        <v>365600</v>
      </c>
      <c r="CC351" s="41">
        <v>364200</v>
      </c>
      <c r="CD351" s="41">
        <v>363100</v>
      </c>
      <c r="CE351" s="41">
        <v>364200</v>
      </c>
      <c r="CF351" s="41">
        <v>364500</v>
      </c>
      <c r="CG351" s="41">
        <v>362100</v>
      </c>
      <c r="CH351" s="41">
        <v>359300</v>
      </c>
      <c r="CI351" s="41">
        <v>359800</v>
      </c>
      <c r="CJ351" s="41">
        <v>358900</v>
      </c>
      <c r="CK351" s="41">
        <v>358100</v>
      </c>
      <c r="CL351" s="41">
        <v>358700</v>
      </c>
      <c r="CM351" s="41">
        <v>360900</v>
      </c>
      <c r="CN351" s="41">
        <v>363100</v>
      </c>
      <c r="CO351" s="41">
        <v>367600</v>
      </c>
      <c r="CP351" s="41">
        <v>369500</v>
      </c>
      <c r="CQ351" s="41">
        <v>370600</v>
      </c>
      <c r="CR351" s="41">
        <v>371700</v>
      </c>
      <c r="CS351" s="41">
        <v>373100</v>
      </c>
      <c r="CT351" s="41">
        <v>374400</v>
      </c>
      <c r="CU351" s="41">
        <v>378900</v>
      </c>
      <c r="CV351" s="41">
        <v>384300</v>
      </c>
      <c r="CW351" s="41">
        <v>390500</v>
      </c>
      <c r="CX351" s="41">
        <v>398400</v>
      </c>
      <c r="CY351" s="41">
        <v>403800</v>
      </c>
      <c r="CZ351" s="41">
        <v>409400</v>
      </c>
      <c r="DA351" s="41">
        <v>417900</v>
      </c>
      <c r="DB351" s="41">
        <v>429000</v>
      </c>
      <c r="DC351" s="41">
        <v>438500</v>
      </c>
      <c r="DD351" s="41">
        <v>446700</v>
      </c>
      <c r="DE351" s="41">
        <v>452100</v>
      </c>
      <c r="DF351" s="41">
        <v>458600</v>
      </c>
      <c r="DG351" s="41">
        <v>463900</v>
      </c>
      <c r="DH351" s="41">
        <v>466600</v>
      </c>
      <c r="DI351" s="41">
        <v>469500</v>
      </c>
      <c r="DJ351" s="41">
        <v>472700</v>
      </c>
      <c r="DK351" s="41">
        <v>478100</v>
      </c>
      <c r="DL351" s="41">
        <v>483700</v>
      </c>
      <c r="DM351" s="41">
        <v>487400</v>
      </c>
      <c r="DN351" s="41">
        <v>490200</v>
      </c>
      <c r="DO351" s="41">
        <v>493200</v>
      </c>
      <c r="DP351" s="41">
        <v>494700</v>
      </c>
    </row>
    <row r="352" spans="1:120">
      <c r="A352" s="41">
        <v>95307</v>
      </c>
      <c r="B352" s="41" t="s">
        <v>578</v>
      </c>
      <c r="C352" s="41" t="s">
        <v>66</v>
      </c>
      <c r="D352" s="41" t="s">
        <v>450</v>
      </c>
      <c r="E352" s="41" t="s">
        <v>451</v>
      </c>
      <c r="F352" s="41">
        <v>328500</v>
      </c>
      <c r="G352" s="41">
        <v>338200</v>
      </c>
      <c r="H352" s="41">
        <v>347600</v>
      </c>
      <c r="I352" s="41">
        <v>357300</v>
      </c>
      <c r="J352" s="41">
        <v>366200</v>
      </c>
      <c r="K352" s="41">
        <v>373600</v>
      </c>
      <c r="L352" s="41">
        <v>380600</v>
      </c>
      <c r="M352" s="41">
        <v>388900</v>
      </c>
      <c r="N352" s="41">
        <v>396900</v>
      </c>
      <c r="O352" s="41">
        <v>404000</v>
      </c>
      <c r="P352" s="41">
        <v>409500</v>
      </c>
      <c r="Q352" s="41">
        <v>413200</v>
      </c>
      <c r="R352" s="41">
        <v>415300</v>
      </c>
      <c r="S352" s="41">
        <v>417000</v>
      </c>
      <c r="T352" s="41">
        <v>418500</v>
      </c>
      <c r="U352" s="41">
        <v>419100</v>
      </c>
      <c r="V352" s="41">
        <v>418400</v>
      </c>
      <c r="W352" s="41">
        <v>417600</v>
      </c>
      <c r="X352" s="41">
        <v>415900</v>
      </c>
      <c r="Y352" s="41">
        <v>412700</v>
      </c>
      <c r="Z352" s="41">
        <v>409300</v>
      </c>
      <c r="AA352" s="41">
        <v>406600</v>
      </c>
      <c r="AB352" s="41">
        <v>402600</v>
      </c>
      <c r="AC352" s="41">
        <v>395800</v>
      </c>
      <c r="AD352" s="41">
        <v>386400</v>
      </c>
      <c r="AE352" s="41">
        <v>378500</v>
      </c>
      <c r="AF352" s="41">
        <v>373800</v>
      </c>
      <c r="AG352" s="41">
        <v>369900</v>
      </c>
      <c r="AH352" s="41">
        <v>364800</v>
      </c>
      <c r="AI352" s="41">
        <v>360100</v>
      </c>
      <c r="AJ352" s="41">
        <v>354500</v>
      </c>
      <c r="AK352" s="41">
        <v>346800</v>
      </c>
      <c r="AL352" s="41">
        <v>338100</v>
      </c>
      <c r="AM352" s="41">
        <v>328400</v>
      </c>
      <c r="AN352" s="41">
        <v>318400</v>
      </c>
      <c r="AO352" s="41">
        <v>311100</v>
      </c>
      <c r="AP352" s="41">
        <v>303400</v>
      </c>
      <c r="AQ352" s="41">
        <v>292100</v>
      </c>
      <c r="AR352" s="41">
        <v>279100</v>
      </c>
      <c r="AS352" s="41">
        <v>266000</v>
      </c>
      <c r="AT352" s="41">
        <v>254400</v>
      </c>
      <c r="AU352" s="41">
        <v>246000</v>
      </c>
      <c r="AV352" s="41">
        <v>238500</v>
      </c>
      <c r="AW352" s="41">
        <v>230200</v>
      </c>
      <c r="AX352" s="41">
        <v>223500</v>
      </c>
      <c r="AY352" s="41">
        <v>218000</v>
      </c>
      <c r="AZ352" s="41">
        <v>211300</v>
      </c>
      <c r="BA352" s="41">
        <v>205700</v>
      </c>
      <c r="BB352" s="41">
        <v>202400</v>
      </c>
      <c r="BC352" s="41">
        <v>198300</v>
      </c>
      <c r="BD352" s="41">
        <v>192200</v>
      </c>
      <c r="BE352" s="41">
        <v>186400</v>
      </c>
      <c r="BF352" s="41">
        <v>182000</v>
      </c>
      <c r="BG352" s="41">
        <v>178500</v>
      </c>
      <c r="BH352" s="41">
        <v>174600</v>
      </c>
      <c r="BI352" s="41">
        <v>171300</v>
      </c>
      <c r="BJ352" s="41">
        <v>170200</v>
      </c>
      <c r="BK352" s="41">
        <v>170000</v>
      </c>
      <c r="BL352" s="41">
        <v>170100</v>
      </c>
      <c r="BM352" s="41">
        <v>169000</v>
      </c>
      <c r="BN352" s="41">
        <v>169100</v>
      </c>
      <c r="BO352" s="41">
        <v>170600</v>
      </c>
      <c r="BP352" s="41">
        <v>170400</v>
      </c>
      <c r="BQ352" s="41">
        <v>169100</v>
      </c>
      <c r="BR352" s="41">
        <v>166800</v>
      </c>
      <c r="BS352" s="41">
        <v>163400</v>
      </c>
      <c r="BT352" s="41">
        <v>163000</v>
      </c>
      <c r="BU352" s="41">
        <v>164800</v>
      </c>
      <c r="BV352" s="41">
        <v>161400</v>
      </c>
      <c r="BW352" s="41">
        <v>157500</v>
      </c>
      <c r="BX352" s="41">
        <v>157500</v>
      </c>
      <c r="BY352" s="41">
        <v>157100</v>
      </c>
      <c r="BZ352" s="41">
        <v>153800</v>
      </c>
      <c r="CA352" s="41">
        <v>151600</v>
      </c>
      <c r="CB352" s="41">
        <v>151900</v>
      </c>
      <c r="CC352" s="41">
        <v>152700</v>
      </c>
      <c r="CD352" s="41">
        <v>153000</v>
      </c>
      <c r="CE352" s="41">
        <v>152700</v>
      </c>
      <c r="CF352" s="41">
        <v>152600</v>
      </c>
      <c r="CG352" s="41">
        <v>151900</v>
      </c>
      <c r="CH352" s="41">
        <v>151200</v>
      </c>
      <c r="CI352" s="41">
        <v>150800</v>
      </c>
      <c r="CJ352" s="41">
        <v>149900</v>
      </c>
      <c r="CK352" s="41">
        <v>149300</v>
      </c>
      <c r="CL352" s="41">
        <v>150200</v>
      </c>
      <c r="CM352" s="41">
        <v>150200</v>
      </c>
      <c r="CN352" s="41">
        <v>149700</v>
      </c>
      <c r="CO352" s="41">
        <v>151100</v>
      </c>
      <c r="CP352" s="41">
        <v>154300</v>
      </c>
      <c r="CQ352" s="41">
        <v>155800</v>
      </c>
      <c r="CR352" s="41">
        <v>156700</v>
      </c>
      <c r="CS352" s="41">
        <v>159100</v>
      </c>
      <c r="CT352" s="41">
        <v>161200</v>
      </c>
      <c r="CU352" s="41">
        <v>162800</v>
      </c>
      <c r="CV352" s="41">
        <v>165300</v>
      </c>
      <c r="CW352" s="41">
        <v>167000</v>
      </c>
      <c r="CX352" s="41">
        <v>168200</v>
      </c>
      <c r="CY352" s="41">
        <v>173200</v>
      </c>
      <c r="CZ352" s="41">
        <v>182400</v>
      </c>
      <c r="DA352" s="41">
        <v>189600</v>
      </c>
      <c r="DB352" s="41">
        <v>194800</v>
      </c>
      <c r="DC352" s="41">
        <v>199400</v>
      </c>
      <c r="DD352" s="41">
        <v>202700</v>
      </c>
      <c r="DE352" s="41">
        <v>205300</v>
      </c>
      <c r="DF352" s="41">
        <v>211500</v>
      </c>
      <c r="DG352" s="41">
        <v>215600</v>
      </c>
      <c r="DH352" s="41">
        <v>217200</v>
      </c>
      <c r="DI352" s="41">
        <v>220100</v>
      </c>
      <c r="DJ352" s="41">
        <v>223800</v>
      </c>
      <c r="DK352" s="41">
        <v>227200</v>
      </c>
      <c r="DL352" s="41">
        <v>229600</v>
      </c>
      <c r="DM352" s="41">
        <v>231600</v>
      </c>
      <c r="DN352" s="41">
        <v>234600</v>
      </c>
      <c r="DO352" s="41">
        <v>239200</v>
      </c>
      <c r="DP352" s="41">
        <v>242700</v>
      </c>
    </row>
    <row r="353" spans="1:120">
      <c r="A353" s="41">
        <v>93612</v>
      </c>
      <c r="B353" s="41" t="s">
        <v>551</v>
      </c>
      <c r="C353" s="41" t="s">
        <v>66</v>
      </c>
      <c r="D353" s="41" t="s">
        <v>442</v>
      </c>
      <c r="E353" s="41" t="s">
        <v>442</v>
      </c>
      <c r="F353" s="41">
        <v>272900</v>
      </c>
      <c r="G353" s="41">
        <v>277500</v>
      </c>
      <c r="H353" s="41">
        <v>281800</v>
      </c>
      <c r="I353" s="41">
        <v>285700</v>
      </c>
      <c r="J353" s="41">
        <v>290300</v>
      </c>
      <c r="K353" s="41">
        <v>295700</v>
      </c>
      <c r="L353" s="41">
        <v>301600</v>
      </c>
      <c r="M353" s="41">
        <v>307200</v>
      </c>
      <c r="N353" s="41">
        <v>314200</v>
      </c>
      <c r="O353" s="41">
        <v>321200</v>
      </c>
      <c r="P353" s="41">
        <v>327300</v>
      </c>
      <c r="Q353" s="41">
        <v>331400</v>
      </c>
      <c r="R353" s="41">
        <v>333600</v>
      </c>
      <c r="S353" s="41">
        <v>333700</v>
      </c>
      <c r="T353" s="41">
        <v>334100</v>
      </c>
      <c r="U353" s="41">
        <v>333700</v>
      </c>
      <c r="V353" s="41">
        <v>331200</v>
      </c>
      <c r="W353" s="41">
        <v>328700</v>
      </c>
      <c r="X353" s="41">
        <v>327300</v>
      </c>
      <c r="Y353" s="41">
        <v>325700</v>
      </c>
      <c r="Z353" s="41">
        <v>323100</v>
      </c>
      <c r="AA353" s="41">
        <v>319900</v>
      </c>
      <c r="AB353" s="41">
        <v>316700</v>
      </c>
      <c r="AC353" s="41">
        <v>313400</v>
      </c>
      <c r="AD353" s="41">
        <v>310700</v>
      </c>
      <c r="AE353" s="41">
        <v>307400</v>
      </c>
      <c r="AF353" s="41">
        <v>305000</v>
      </c>
      <c r="AG353" s="41">
        <v>302700</v>
      </c>
      <c r="AH353" s="41">
        <v>300000</v>
      </c>
      <c r="AI353" s="41">
        <v>297000</v>
      </c>
      <c r="AJ353" s="41">
        <v>294200</v>
      </c>
      <c r="AK353" s="41">
        <v>289200</v>
      </c>
      <c r="AL353" s="41">
        <v>284300</v>
      </c>
      <c r="AM353" s="41">
        <v>280300</v>
      </c>
      <c r="AN353" s="41">
        <v>276600</v>
      </c>
      <c r="AO353" s="41">
        <v>272600</v>
      </c>
      <c r="AP353" s="41">
        <v>268100</v>
      </c>
      <c r="AQ353" s="41">
        <v>260700</v>
      </c>
      <c r="AR353" s="41">
        <v>253100</v>
      </c>
      <c r="AS353" s="41">
        <v>247600</v>
      </c>
      <c r="AT353" s="41">
        <v>242300</v>
      </c>
      <c r="AU353" s="41">
        <v>236200</v>
      </c>
      <c r="AV353" s="41">
        <v>231200</v>
      </c>
      <c r="AW353" s="41">
        <v>226600</v>
      </c>
      <c r="AX353" s="41">
        <v>221400</v>
      </c>
      <c r="AY353" s="41">
        <v>217100</v>
      </c>
      <c r="AZ353" s="41">
        <v>212500</v>
      </c>
      <c r="BA353" s="41">
        <v>208300</v>
      </c>
      <c r="BB353" s="41">
        <v>207200</v>
      </c>
      <c r="BC353" s="41">
        <v>206600</v>
      </c>
      <c r="BD353" s="41">
        <v>203800</v>
      </c>
      <c r="BE353" s="41">
        <v>201000</v>
      </c>
      <c r="BF353" s="41">
        <v>199000</v>
      </c>
      <c r="BG353" s="41">
        <v>197200</v>
      </c>
      <c r="BH353" s="41">
        <v>196200</v>
      </c>
      <c r="BI353" s="41">
        <v>194800</v>
      </c>
      <c r="BJ353" s="41">
        <v>193000</v>
      </c>
      <c r="BK353" s="41">
        <v>192000</v>
      </c>
      <c r="BL353" s="41">
        <v>191500</v>
      </c>
      <c r="BM353" s="41">
        <v>190100</v>
      </c>
      <c r="BN353" s="41">
        <v>188000</v>
      </c>
      <c r="BO353" s="41">
        <v>189400</v>
      </c>
      <c r="BP353" s="41">
        <v>190600</v>
      </c>
      <c r="BQ353" s="41">
        <v>188200</v>
      </c>
      <c r="BR353" s="41">
        <v>184400</v>
      </c>
      <c r="BS353" s="41">
        <v>181800</v>
      </c>
      <c r="BT353" s="41">
        <v>180400</v>
      </c>
      <c r="BU353" s="41">
        <v>179200</v>
      </c>
      <c r="BV353" s="41">
        <v>175300</v>
      </c>
      <c r="BW353" s="41">
        <v>170400</v>
      </c>
      <c r="BX353" s="41">
        <v>167100</v>
      </c>
      <c r="BY353" s="41">
        <v>163600</v>
      </c>
      <c r="BZ353" s="41">
        <v>158200</v>
      </c>
      <c r="CA353" s="41">
        <v>156600</v>
      </c>
      <c r="CB353" s="41">
        <v>158900</v>
      </c>
      <c r="CC353" s="41">
        <v>158000</v>
      </c>
      <c r="CD353" s="41">
        <v>155700</v>
      </c>
      <c r="CE353" s="41">
        <v>155200</v>
      </c>
      <c r="CF353" s="41">
        <v>153100</v>
      </c>
      <c r="CG353" s="41">
        <v>151400</v>
      </c>
      <c r="CH353" s="41">
        <v>151600</v>
      </c>
      <c r="CI353" s="41">
        <v>151200</v>
      </c>
      <c r="CJ353" s="41">
        <v>151500</v>
      </c>
      <c r="CK353" s="41">
        <v>151300</v>
      </c>
      <c r="CL353" s="41">
        <v>150400</v>
      </c>
      <c r="CM353" s="41">
        <v>151100</v>
      </c>
      <c r="CN353" s="41">
        <v>152200</v>
      </c>
      <c r="CO353" s="41">
        <v>153100</v>
      </c>
      <c r="CP353" s="41">
        <v>153500</v>
      </c>
      <c r="CQ353" s="41">
        <v>153700</v>
      </c>
      <c r="CR353" s="41">
        <v>153000</v>
      </c>
      <c r="CS353" s="41">
        <v>152700</v>
      </c>
      <c r="CT353" s="41">
        <v>153500</v>
      </c>
      <c r="CU353" s="41">
        <v>155000</v>
      </c>
      <c r="CV353" s="41">
        <v>156700</v>
      </c>
      <c r="CW353" s="41">
        <v>160200</v>
      </c>
      <c r="CX353" s="41">
        <v>163700</v>
      </c>
      <c r="CY353" s="41">
        <v>164500</v>
      </c>
      <c r="CZ353" s="41">
        <v>165600</v>
      </c>
      <c r="DA353" s="41">
        <v>170500</v>
      </c>
      <c r="DB353" s="41">
        <v>176600</v>
      </c>
      <c r="DC353" s="41">
        <v>179600</v>
      </c>
      <c r="DD353" s="41">
        <v>181600</v>
      </c>
      <c r="DE353" s="41">
        <v>185300</v>
      </c>
      <c r="DF353" s="41">
        <v>189000</v>
      </c>
      <c r="DG353" s="41">
        <v>190900</v>
      </c>
      <c r="DH353" s="41">
        <v>190800</v>
      </c>
      <c r="DI353" s="41">
        <v>192200</v>
      </c>
      <c r="DJ353" s="41">
        <v>195900</v>
      </c>
      <c r="DK353" s="41">
        <v>197900</v>
      </c>
      <c r="DL353" s="41">
        <v>198400</v>
      </c>
      <c r="DM353" s="41">
        <v>201000</v>
      </c>
      <c r="DN353" s="41">
        <v>204400</v>
      </c>
      <c r="DO353" s="41">
        <v>206900</v>
      </c>
      <c r="DP353" s="41">
        <v>209100</v>
      </c>
    </row>
    <row r="354" spans="1:120">
      <c r="A354" s="41">
        <v>92127</v>
      </c>
      <c r="B354" s="41" t="s">
        <v>402</v>
      </c>
      <c r="C354" s="41" t="s">
        <v>66</v>
      </c>
      <c r="D354" s="41" t="s">
        <v>402</v>
      </c>
      <c r="E354" s="41" t="s">
        <v>402</v>
      </c>
      <c r="F354" s="41">
        <v>810200</v>
      </c>
      <c r="G354" s="41">
        <v>828900</v>
      </c>
      <c r="H354" s="41">
        <v>841600</v>
      </c>
      <c r="I354" s="41">
        <v>841100</v>
      </c>
      <c r="J354" s="41">
        <v>835700</v>
      </c>
      <c r="K354" s="41">
        <v>833400</v>
      </c>
      <c r="L354" s="41">
        <v>832600</v>
      </c>
      <c r="M354" s="41">
        <v>831100</v>
      </c>
      <c r="N354" s="41">
        <v>831300</v>
      </c>
      <c r="O354" s="41">
        <v>833200</v>
      </c>
      <c r="P354" s="41">
        <v>834300</v>
      </c>
      <c r="Q354" s="41">
        <v>832500</v>
      </c>
      <c r="R354" s="41">
        <v>829200</v>
      </c>
      <c r="S354" s="41">
        <v>826100</v>
      </c>
      <c r="T354" s="41">
        <v>824800</v>
      </c>
      <c r="U354" s="41">
        <v>828300</v>
      </c>
      <c r="V354" s="41">
        <v>832500</v>
      </c>
      <c r="W354" s="41">
        <v>828200</v>
      </c>
      <c r="X354" s="41">
        <v>820000</v>
      </c>
      <c r="Y354" s="41">
        <v>814700</v>
      </c>
      <c r="Z354" s="41">
        <v>809900</v>
      </c>
      <c r="AA354" s="41">
        <v>803300</v>
      </c>
      <c r="AB354" s="41">
        <v>794700</v>
      </c>
      <c r="AC354" s="41">
        <v>784400</v>
      </c>
      <c r="AD354" s="41">
        <v>773800</v>
      </c>
      <c r="AE354" s="41">
        <v>763800</v>
      </c>
      <c r="AF354" s="41">
        <v>753800</v>
      </c>
      <c r="AG354" s="41">
        <v>742900</v>
      </c>
      <c r="AH354" s="41">
        <v>735200</v>
      </c>
      <c r="AI354" s="41">
        <v>729800</v>
      </c>
      <c r="AJ354" s="41">
        <v>727100</v>
      </c>
      <c r="AK354" s="41">
        <v>726000</v>
      </c>
      <c r="AL354" s="41">
        <v>725500</v>
      </c>
      <c r="AM354" s="41">
        <v>723600</v>
      </c>
      <c r="AN354" s="41">
        <v>723300</v>
      </c>
      <c r="AO354" s="41">
        <v>722700</v>
      </c>
      <c r="AP354" s="41">
        <v>717800</v>
      </c>
      <c r="AQ354" s="41">
        <v>708600</v>
      </c>
      <c r="AR354" s="41">
        <v>698400</v>
      </c>
      <c r="AS354" s="41">
        <v>689100</v>
      </c>
      <c r="AT354" s="41">
        <v>681600</v>
      </c>
      <c r="AU354" s="41">
        <v>674800</v>
      </c>
      <c r="AV354" s="41">
        <v>666400</v>
      </c>
      <c r="AW354" s="41">
        <v>657300</v>
      </c>
      <c r="AX354" s="41">
        <v>651300</v>
      </c>
      <c r="AY354" s="41">
        <v>646100</v>
      </c>
      <c r="AZ354" s="41">
        <v>640000</v>
      </c>
      <c r="BA354" s="41">
        <v>636200</v>
      </c>
      <c r="BB354" s="41">
        <v>634100</v>
      </c>
      <c r="BC354" s="41">
        <v>630000</v>
      </c>
      <c r="BD354" s="41">
        <v>626400</v>
      </c>
      <c r="BE354" s="41">
        <v>624800</v>
      </c>
      <c r="BF354" s="41">
        <v>624100</v>
      </c>
      <c r="BG354" s="41">
        <v>626700</v>
      </c>
      <c r="BH354" s="41">
        <v>633700</v>
      </c>
      <c r="BI354" s="41">
        <v>642700</v>
      </c>
      <c r="BJ354" s="41">
        <v>651000</v>
      </c>
      <c r="BK354" s="41">
        <v>655600</v>
      </c>
      <c r="BL354" s="41">
        <v>659500</v>
      </c>
      <c r="BM354" s="41">
        <v>661300</v>
      </c>
      <c r="BN354" s="41">
        <v>663800</v>
      </c>
      <c r="BO354" s="41">
        <v>668800</v>
      </c>
      <c r="BP354" s="41">
        <v>674200</v>
      </c>
      <c r="BQ354" s="41">
        <v>678700</v>
      </c>
      <c r="BR354" s="41">
        <v>679400</v>
      </c>
      <c r="BS354" s="41">
        <v>676200</v>
      </c>
      <c r="BT354" s="41">
        <v>673000</v>
      </c>
      <c r="BU354" s="41">
        <v>671600</v>
      </c>
      <c r="BV354" s="41">
        <v>666400</v>
      </c>
      <c r="BW354" s="41">
        <v>664100</v>
      </c>
      <c r="BX354" s="41">
        <v>665100</v>
      </c>
      <c r="BY354" s="41">
        <v>661400</v>
      </c>
      <c r="BZ354" s="41">
        <v>654500</v>
      </c>
      <c r="CA354" s="41">
        <v>654000</v>
      </c>
      <c r="CB354" s="41">
        <v>654400</v>
      </c>
      <c r="CC354" s="41">
        <v>649500</v>
      </c>
      <c r="CD354" s="41">
        <v>645900</v>
      </c>
      <c r="CE354" s="41">
        <v>646100</v>
      </c>
      <c r="CF354" s="41">
        <v>645600</v>
      </c>
      <c r="CG354" s="41">
        <v>642800</v>
      </c>
      <c r="CH354" s="41">
        <v>638400</v>
      </c>
      <c r="CI354" s="41">
        <v>637600</v>
      </c>
      <c r="CJ354" s="41">
        <v>634300</v>
      </c>
      <c r="CK354" s="41">
        <v>631800</v>
      </c>
      <c r="CL354" s="41">
        <v>629300</v>
      </c>
      <c r="CM354" s="41">
        <v>628900</v>
      </c>
      <c r="CN354" s="41">
        <v>629300</v>
      </c>
      <c r="CO354" s="41">
        <v>634300</v>
      </c>
      <c r="CP354" s="41">
        <v>638200</v>
      </c>
      <c r="CQ354" s="41">
        <v>643900</v>
      </c>
      <c r="CR354" s="41">
        <v>648100</v>
      </c>
      <c r="CS354" s="41">
        <v>649500</v>
      </c>
      <c r="CT354" s="41">
        <v>650800</v>
      </c>
      <c r="CU354" s="41">
        <v>657800</v>
      </c>
      <c r="CV354" s="41">
        <v>666600</v>
      </c>
      <c r="CW354" s="41">
        <v>676800</v>
      </c>
      <c r="CX354" s="41">
        <v>690300</v>
      </c>
      <c r="CY354" s="41">
        <v>699000</v>
      </c>
      <c r="CZ354" s="41">
        <v>707900</v>
      </c>
      <c r="DA354" s="41">
        <v>720900</v>
      </c>
      <c r="DB354" s="41">
        <v>735800</v>
      </c>
      <c r="DC354" s="41">
        <v>744800</v>
      </c>
      <c r="DD354" s="41">
        <v>750300</v>
      </c>
      <c r="DE354" s="41">
        <v>752200</v>
      </c>
      <c r="DF354" s="41">
        <v>756400</v>
      </c>
      <c r="DG354" s="41">
        <v>760200</v>
      </c>
      <c r="DH354" s="41">
        <v>764000</v>
      </c>
      <c r="DI354" s="41">
        <v>771000</v>
      </c>
      <c r="DJ354" s="41">
        <v>778000</v>
      </c>
      <c r="DK354" s="41">
        <v>785800</v>
      </c>
      <c r="DL354" s="41">
        <v>793300</v>
      </c>
      <c r="DM354" s="41">
        <v>798500</v>
      </c>
      <c r="DN354" s="41">
        <v>799900</v>
      </c>
      <c r="DO354" s="41">
        <v>800800</v>
      </c>
      <c r="DP354" s="41">
        <v>800900</v>
      </c>
    </row>
    <row r="355" spans="1:120">
      <c r="A355" s="41">
        <v>94582</v>
      </c>
      <c r="B355" s="41" t="s">
        <v>161</v>
      </c>
      <c r="C355" s="41" t="s">
        <v>66</v>
      </c>
      <c r="D355" s="41" t="s">
        <v>65</v>
      </c>
      <c r="E355" s="41" t="s">
        <v>342</v>
      </c>
      <c r="F355" s="41">
        <v>906700</v>
      </c>
      <c r="G355" s="41">
        <v>922000</v>
      </c>
      <c r="H355" s="41">
        <v>940500</v>
      </c>
      <c r="I355" s="41">
        <v>957800</v>
      </c>
      <c r="J355" s="41">
        <v>971900</v>
      </c>
      <c r="K355" s="41">
        <v>982800</v>
      </c>
      <c r="L355" s="41">
        <v>989600</v>
      </c>
      <c r="M355" s="41">
        <v>994200</v>
      </c>
      <c r="N355" s="41">
        <v>998500</v>
      </c>
      <c r="O355" s="41">
        <v>1003200</v>
      </c>
      <c r="P355" s="41">
        <v>1011000</v>
      </c>
      <c r="Q355" s="41">
        <v>1021000</v>
      </c>
      <c r="R355" s="41">
        <v>1025800</v>
      </c>
      <c r="S355" s="41">
        <v>1023900</v>
      </c>
      <c r="T355" s="41">
        <v>1018300</v>
      </c>
      <c r="U355" s="41">
        <v>1012200</v>
      </c>
      <c r="V355" s="41">
        <v>1005900</v>
      </c>
      <c r="W355" s="41">
        <v>997700</v>
      </c>
      <c r="X355" s="41">
        <v>988700</v>
      </c>
      <c r="Y355" s="41">
        <v>981800</v>
      </c>
      <c r="Z355" s="41">
        <v>978000</v>
      </c>
      <c r="AA355" s="41">
        <v>974500</v>
      </c>
      <c r="AB355" s="41">
        <v>970900</v>
      </c>
      <c r="AC355" s="41">
        <v>965600</v>
      </c>
      <c r="AD355" s="41">
        <v>958800</v>
      </c>
      <c r="AE355" s="41">
        <v>949900</v>
      </c>
      <c r="AF355" s="41">
        <v>940300</v>
      </c>
      <c r="AG355" s="41">
        <v>931000</v>
      </c>
      <c r="AH355" s="41">
        <v>924800</v>
      </c>
      <c r="AI355" s="41">
        <v>920200</v>
      </c>
      <c r="AJ355" s="41">
        <v>916500</v>
      </c>
      <c r="AK355" s="41">
        <v>912700</v>
      </c>
      <c r="AL355" s="41">
        <v>905600</v>
      </c>
      <c r="AM355" s="41">
        <v>894200</v>
      </c>
      <c r="AN355" s="41">
        <v>882900</v>
      </c>
      <c r="AO355" s="41">
        <v>873100</v>
      </c>
      <c r="AP355" s="41">
        <v>863800</v>
      </c>
      <c r="AQ355" s="41">
        <v>856400</v>
      </c>
      <c r="AR355" s="41">
        <v>851200</v>
      </c>
      <c r="AS355" s="41">
        <v>845500</v>
      </c>
      <c r="AT355" s="41">
        <v>836400</v>
      </c>
      <c r="AU355" s="41">
        <v>825300</v>
      </c>
      <c r="AV355" s="41">
        <v>814600</v>
      </c>
      <c r="AW355" s="41">
        <v>804900</v>
      </c>
      <c r="AX355" s="41">
        <v>794900</v>
      </c>
      <c r="AY355" s="41">
        <v>785500</v>
      </c>
      <c r="AZ355" s="41">
        <v>776600</v>
      </c>
      <c r="BA355" s="41">
        <v>770500</v>
      </c>
      <c r="BB355" s="41">
        <v>766200</v>
      </c>
      <c r="BC355" s="41">
        <v>760500</v>
      </c>
      <c r="BD355" s="41">
        <v>751800</v>
      </c>
      <c r="BE355" s="41">
        <v>743400</v>
      </c>
      <c r="BF355" s="41">
        <v>739200</v>
      </c>
      <c r="BG355" s="41">
        <v>739900</v>
      </c>
      <c r="BH355" s="41">
        <v>742900</v>
      </c>
      <c r="BI355" s="41">
        <v>745600</v>
      </c>
      <c r="BJ355" s="41">
        <v>748300</v>
      </c>
      <c r="BK355" s="41">
        <v>752200</v>
      </c>
      <c r="BL355" s="41">
        <v>758000</v>
      </c>
      <c r="BM355" s="41">
        <v>762400</v>
      </c>
      <c r="BN355" s="41">
        <v>766900</v>
      </c>
      <c r="BO355" s="41">
        <v>773800</v>
      </c>
      <c r="BP355" s="41">
        <v>778700</v>
      </c>
      <c r="BQ355" s="41">
        <v>780100</v>
      </c>
      <c r="BR355" s="41">
        <v>782700</v>
      </c>
      <c r="BS355" s="41">
        <v>790300</v>
      </c>
      <c r="BT355" s="41">
        <v>796200</v>
      </c>
      <c r="BU355" s="41">
        <v>796700</v>
      </c>
      <c r="BV355" s="41">
        <v>800500</v>
      </c>
      <c r="BW355" s="41">
        <v>808200</v>
      </c>
      <c r="BX355" s="41">
        <v>808000</v>
      </c>
      <c r="BY355" s="41">
        <v>805000</v>
      </c>
      <c r="BZ355" s="41">
        <v>800700</v>
      </c>
      <c r="CA355" s="41">
        <v>797200</v>
      </c>
      <c r="CB355" s="41">
        <v>795000</v>
      </c>
      <c r="CC355" s="41">
        <v>796600</v>
      </c>
      <c r="CD355" s="41">
        <v>794300</v>
      </c>
      <c r="CE355" s="41">
        <v>789000</v>
      </c>
      <c r="CF355" s="41">
        <v>783400</v>
      </c>
      <c r="CG355" s="41">
        <v>785000</v>
      </c>
      <c r="CH355" s="41">
        <v>784300</v>
      </c>
      <c r="CI355" s="41">
        <v>782800</v>
      </c>
      <c r="CJ355" s="41">
        <v>782000</v>
      </c>
      <c r="CK355" s="41">
        <v>779800</v>
      </c>
      <c r="CL355" s="41">
        <v>778800</v>
      </c>
      <c r="CM355" s="41">
        <v>779900</v>
      </c>
      <c r="CN355" s="41">
        <v>781600</v>
      </c>
      <c r="CO355" s="41">
        <v>786000</v>
      </c>
      <c r="CP355" s="41">
        <v>796100</v>
      </c>
      <c r="CQ355" s="41">
        <v>807700</v>
      </c>
      <c r="CR355" s="41">
        <v>822600</v>
      </c>
      <c r="CS355" s="41">
        <v>830000</v>
      </c>
      <c r="CT355" s="41">
        <v>833700</v>
      </c>
      <c r="CU355" s="41">
        <v>837800</v>
      </c>
      <c r="CV355" s="41">
        <v>846400</v>
      </c>
      <c r="CW355" s="41">
        <v>853500</v>
      </c>
      <c r="CX355" s="41">
        <v>865300</v>
      </c>
      <c r="CY355" s="41">
        <v>880400</v>
      </c>
      <c r="CZ355" s="41">
        <v>901400</v>
      </c>
      <c r="DA355" s="41">
        <v>923900</v>
      </c>
      <c r="DB355" s="41">
        <v>943400</v>
      </c>
      <c r="DC355" s="41">
        <v>954600</v>
      </c>
      <c r="DD355" s="41">
        <v>955700</v>
      </c>
      <c r="DE355" s="41">
        <v>957700</v>
      </c>
      <c r="DF355" s="41">
        <v>963400</v>
      </c>
      <c r="DG355" s="41">
        <v>969600</v>
      </c>
      <c r="DH355" s="41">
        <v>974500</v>
      </c>
      <c r="DI355" s="41">
        <v>984500</v>
      </c>
      <c r="DJ355" s="41">
        <v>995600</v>
      </c>
      <c r="DK355" s="41">
        <v>1005600</v>
      </c>
      <c r="DL355" s="41">
        <v>1016500</v>
      </c>
      <c r="DM355" s="41">
        <v>1021000</v>
      </c>
      <c r="DN355" s="41">
        <v>1019000</v>
      </c>
      <c r="DO355" s="41">
        <v>1018100</v>
      </c>
      <c r="DP355" s="41">
        <v>1021400</v>
      </c>
    </row>
    <row r="356" spans="1:120">
      <c r="A356" s="41">
        <v>92262</v>
      </c>
      <c r="B356" s="41" t="s">
        <v>540</v>
      </c>
      <c r="C356" s="41" t="s">
        <v>66</v>
      </c>
      <c r="D356" s="41" t="s">
        <v>414</v>
      </c>
      <c r="E356" s="41" t="s">
        <v>414</v>
      </c>
      <c r="F356" s="41">
        <v>501300</v>
      </c>
      <c r="G356" s="41">
        <v>502100</v>
      </c>
      <c r="H356" s="41">
        <v>505200</v>
      </c>
      <c r="I356" s="41">
        <v>512700</v>
      </c>
      <c r="J356" s="41">
        <v>519100</v>
      </c>
      <c r="K356" s="41">
        <v>525600</v>
      </c>
      <c r="L356" s="41">
        <v>533800</v>
      </c>
      <c r="M356" s="41">
        <v>540100</v>
      </c>
      <c r="N356" s="41">
        <v>543700</v>
      </c>
      <c r="O356" s="41">
        <v>552900</v>
      </c>
      <c r="P356" s="41">
        <v>567200</v>
      </c>
      <c r="Q356" s="41">
        <v>580000</v>
      </c>
      <c r="R356" s="41">
        <v>586100</v>
      </c>
      <c r="S356" s="41">
        <v>590800</v>
      </c>
      <c r="T356" s="41">
        <v>596500</v>
      </c>
      <c r="U356" s="41">
        <v>595800</v>
      </c>
      <c r="V356" s="41">
        <v>587800</v>
      </c>
      <c r="W356" s="41">
        <v>580200</v>
      </c>
      <c r="X356" s="41">
        <v>580400</v>
      </c>
      <c r="Y356" s="41">
        <v>582900</v>
      </c>
      <c r="Z356" s="41">
        <v>576600</v>
      </c>
      <c r="AA356" s="41">
        <v>564900</v>
      </c>
      <c r="AB356" s="41">
        <v>557800</v>
      </c>
      <c r="AC356" s="41">
        <v>554200</v>
      </c>
      <c r="AD356" s="41">
        <v>553200</v>
      </c>
      <c r="AE356" s="41">
        <v>552800</v>
      </c>
      <c r="AF356" s="41">
        <v>547400</v>
      </c>
      <c r="AG356" s="41">
        <v>539200</v>
      </c>
      <c r="AH356" s="41">
        <v>535300</v>
      </c>
      <c r="AI356" s="41">
        <v>534300</v>
      </c>
      <c r="AJ356" s="41">
        <v>529600</v>
      </c>
      <c r="AK356" s="41">
        <v>521500</v>
      </c>
      <c r="AL356" s="41">
        <v>513900</v>
      </c>
      <c r="AM356" s="41">
        <v>506800</v>
      </c>
      <c r="AN356" s="41">
        <v>502400</v>
      </c>
      <c r="AO356" s="41">
        <v>498900</v>
      </c>
      <c r="AP356" s="41">
        <v>491800</v>
      </c>
      <c r="AQ356" s="41">
        <v>485400</v>
      </c>
      <c r="AR356" s="41">
        <v>483800</v>
      </c>
      <c r="AS356" s="41">
        <v>483400</v>
      </c>
      <c r="AT356" s="41">
        <v>477000</v>
      </c>
      <c r="AU356" s="41">
        <v>465100</v>
      </c>
      <c r="AV356" s="41">
        <v>454700</v>
      </c>
      <c r="AW356" s="41">
        <v>446400</v>
      </c>
      <c r="AX356" s="41">
        <v>435500</v>
      </c>
      <c r="AY356" s="41">
        <v>424100</v>
      </c>
      <c r="AZ356" s="41">
        <v>412200</v>
      </c>
      <c r="BA356" s="41">
        <v>400100</v>
      </c>
      <c r="BB356" s="41">
        <v>392300</v>
      </c>
      <c r="BC356" s="41">
        <v>388800</v>
      </c>
      <c r="BD356" s="41">
        <v>385400</v>
      </c>
      <c r="BE356" s="41">
        <v>381500</v>
      </c>
      <c r="BF356" s="41">
        <v>378900</v>
      </c>
      <c r="BG356" s="41">
        <v>379900</v>
      </c>
      <c r="BH356" s="41">
        <v>381100</v>
      </c>
      <c r="BI356" s="41">
        <v>379800</v>
      </c>
      <c r="BJ356" s="41">
        <v>379000</v>
      </c>
      <c r="BK356" s="41">
        <v>377800</v>
      </c>
      <c r="BL356" s="41">
        <v>374300</v>
      </c>
      <c r="BM356" s="41">
        <v>371100</v>
      </c>
      <c r="BN356" s="41">
        <v>371600</v>
      </c>
      <c r="BO356" s="41">
        <v>373700</v>
      </c>
      <c r="BP356" s="41">
        <v>374800</v>
      </c>
      <c r="BQ356" s="41">
        <v>376800</v>
      </c>
      <c r="BR356" s="41">
        <v>381300</v>
      </c>
      <c r="BS356" s="41">
        <v>384500</v>
      </c>
      <c r="BT356" s="41">
        <v>386900</v>
      </c>
      <c r="BU356" s="41">
        <v>390100</v>
      </c>
      <c r="BV356" s="41">
        <v>387200</v>
      </c>
      <c r="BW356" s="41">
        <v>381400</v>
      </c>
      <c r="BX356" s="41">
        <v>378900</v>
      </c>
      <c r="BY356" s="41">
        <v>378000</v>
      </c>
      <c r="BZ356" s="41">
        <v>376400</v>
      </c>
      <c r="CA356" s="41">
        <v>376000</v>
      </c>
      <c r="CB356" s="41">
        <v>372600</v>
      </c>
      <c r="CC356" s="41">
        <v>368500</v>
      </c>
      <c r="CD356" s="41">
        <v>367700</v>
      </c>
      <c r="CE356" s="41">
        <v>366700</v>
      </c>
      <c r="CF356" s="41">
        <v>361900</v>
      </c>
      <c r="CG356" s="41">
        <v>358000</v>
      </c>
      <c r="CH356" s="41">
        <v>356900</v>
      </c>
      <c r="CI356" s="41">
        <v>356500</v>
      </c>
      <c r="CJ356" s="41">
        <v>357600</v>
      </c>
      <c r="CK356" s="41">
        <v>361400</v>
      </c>
      <c r="CL356" s="41">
        <v>362700</v>
      </c>
      <c r="CM356" s="41">
        <v>362500</v>
      </c>
      <c r="CN356" s="41">
        <v>364100</v>
      </c>
      <c r="CO356" s="41">
        <v>364000</v>
      </c>
      <c r="CP356" s="41">
        <v>361500</v>
      </c>
      <c r="CQ356" s="41">
        <v>365300</v>
      </c>
      <c r="CR356" s="41">
        <v>371600</v>
      </c>
      <c r="CS356" s="41">
        <v>376900</v>
      </c>
      <c r="CT356" s="41">
        <v>385700</v>
      </c>
      <c r="CU356" s="41">
        <v>395800</v>
      </c>
      <c r="CV356" s="41">
        <v>402300</v>
      </c>
      <c r="CW356" s="41">
        <v>409600</v>
      </c>
      <c r="CX356" s="41">
        <v>420400</v>
      </c>
      <c r="CY356" s="41">
        <v>426600</v>
      </c>
      <c r="CZ356" s="41">
        <v>430300</v>
      </c>
      <c r="DA356" s="41">
        <v>440700</v>
      </c>
      <c r="DB356" s="41">
        <v>456300</v>
      </c>
      <c r="DC356" s="41">
        <v>467300</v>
      </c>
      <c r="DD356" s="41">
        <v>473000</v>
      </c>
      <c r="DE356" s="41">
        <v>475500</v>
      </c>
      <c r="DF356" s="41">
        <v>479400</v>
      </c>
      <c r="DG356" s="41">
        <v>486300</v>
      </c>
      <c r="DH356" s="41">
        <v>494300</v>
      </c>
      <c r="DI356" s="41">
        <v>496100</v>
      </c>
      <c r="DJ356" s="41">
        <v>494700</v>
      </c>
      <c r="DK356" s="41">
        <v>490800</v>
      </c>
      <c r="DL356" s="41">
        <v>494400</v>
      </c>
      <c r="DM356" s="41">
        <v>499200</v>
      </c>
      <c r="DN356" s="41">
        <v>501000</v>
      </c>
      <c r="DO356" s="41">
        <v>498200</v>
      </c>
      <c r="DP356" s="41">
        <v>497700</v>
      </c>
    </row>
    <row r="357" spans="1:120">
      <c r="A357" s="41">
        <v>91748</v>
      </c>
      <c r="B357" s="41" t="s">
        <v>579</v>
      </c>
      <c r="C357" s="41" t="s">
        <v>66</v>
      </c>
      <c r="D357" s="41" t="s">
        <v>394</v>
      </c>
      <c r="E357" s="41" t="s">
        <v>394</v>
      </c>
      <c r="F357" s="41">
        <v>558800</v>
      </c>
      <c r="G357" s="41">
        <v>563700</v>
      </c>
      <c r="H357" s="41">
        <v>567800</v>
      </c>
      <c r="I357" s="41">
        <v>570700</v>
      </c>
      <c r="J357" s="41">
        <v>576800</v>
      </c>
      <c r="K357" s="41">
        <v>583300</v>
      </c>
      <c r="L357" s="41">
        <v>591200</v>
      </c>
      <c r="M357" s="41">
        <v>604800</v>
      </c>
      <c r="N357" s="41">
        <v>618900</v>
      </c>
      <c r="O357" s="41">
        <v>627500</v>
      </c>
      <c r="P357" s="41">
        <v>634200</v>
      </c>
      <c r="Q357" s="41">
        <v>641300</v>
      </c>
      <c r="R357" s="41">
        <v>647100</v>
      </c>
      <c r="S357" s="41">
        <v>650600</v>
      </c>
      <c r="T357" s="41">
        <v>653200</v>
      </c>
      <c r="U357" s="41">
        <v>656500</v>
      </c>
      <c r="V357" s="41">
        <v>661000</v>
      </c>
      <c r="W357" s="41">
        <v>664700</v>
      </c>
      <c r="X357" s="41">
        <v>667000</v>
      </c>
      <c r="Y357" s="41">
        <v>667100</v>
      </c>
      <c r="Z357" s="41">
        <v>666600</v>
      </c>
      <c r="AA357" s="41">
        <v>666700</v>
      </c>
      <c r="AB357" s="41">
        <v>666000</v>
      </c>
      <c r="AC357" s="41">
        <v>662000</v>
      </c>
      <c r="AD357" s="41">
        <v>658600</v>
      </c>
      <c r="AE357" s="41">
        <v>655900</v>
      </c>
      <c r="AF357" s="41">
        <v>650900</v>
      </c>
      <c r="AG357" s="41">
        <v>645200</v>
      </c>
      <c r="AH357" s="41">
        <v>637900</v>
      </c>
      <c r="AI357" s="41">
        <v>627500</v>
      </c>
      <c r="AJ357" s="41">
        <v>617600</v>
      </c>
      <c r="AK357" s="41">
        <v>609000</v>
      </c>
      <c r="AL357" s="41">
        <v>601300</v>
      </c>
      <c r="AM357" s="41">
        <v>596400</v>
      </c>
      <c r="AN357" s="41">
        <v>592700</v>
      </c>
      <c r="AO357" s="41">
        <v>587500</v>
      </c>
      <c r="AP357" s="41">
        <v>583000</v>
      </c>
      <c r="AQ357" s="41">
        <v>579200</v>
      </c>
      <c r="AR357" s="41">
        <v>573800</v>
      </c>
      <c r="AS357" s="41">
        <v>565500</v>
      </c>
      <c r="AT357" s="41">
        <v>557500</v>
      </c>
      <c r="AU357" s="41">
        <v>549600</v>
      </c>
      <c r="AV357" s="41">
        <v>539200</v>
      </c>
      <c r="AW357" s="41">
        <v>528500</v>
      </c>
      <c r="AX357" s="41">
        <v>523000</v>
      </c>
      <c r="AY357" s="41">
        <v>518600</v>
      </c>
      <c r="AZ357" s="41">
        <v>510200</v>
      </c>
      <c r="BA357" s="41">
        <v>504900</v>
      </c>
      <c r="BB357" s="41">
        <v>504900</v>
      </c>
      <c r="BC357" s="41">
        <v>501800</v>
      </c>
      <c r="BD357" s="41">
        <v>496700</v>
      </c>
      <c r="BE357" s="41">
        <v>496000</v>
      </c>
      <c r="BF357" s="41">
        <v>497500</v>
      </c>
      <c r="BG357" s="41">
        <v>500500</v>
      </c>
      <c r="BH357" s="41">
        <v>504300</v>
      </c>
      <c r="BI357" s="41">
        <v>506300</v>
      </c>
      <c r="BJ357" s="41">
        <v>506200</v>
      </c>
      <c r="BK357" s="41">
        <v>507700</v>
      </c>
      <c r="BL357" s="41">
        <v>512200</v>
      </c>
      <c r="BM357" s="41">
        <v>518000</v>
      </c>
      <c r="BN357" s="41">
        <v>518500</v>
      </c>
      <c r="BO357" s="41">
        <v>519700</v>
      </c>
      <c r="BP357" s="41">
        <v>525000</v>
      </c>
      <c r="BQ357" s="41">
        <v>526600</v>
      </c>
      <c r="BR357" s="41">
        <v>521300</v>
      </c>
      <c r="BS357" s="41">
        <v>518800</v>
      </c>
      <c r="BT357" s="41">
        <v>516200</v>
      </c>
      <c r="BU357" s="41">
        <v>511300</v>
      </c>
      <c r="BV357" s="41">
        <v>507200</v>
      </c>
      <c r="BW357" s="41">
        <v>506700</v>
      </c>
      <c r="BX357" s="41">
        <v>505200</v>
      </c>
      <c r="BY357" s="41">
        <v>500600</v>
      </c>
      <c r="BZ357" s="41">
        <v>496200</v>
      </c>
      <c r="CA357" s="41">
        <v>495700</v>
      </c>
      <c r="CB357" s="41">
        <v>495300</v>
      </c>
      <c r="CC357" s="41">
        <v>493600</v>
      </c>
      <c r="CD357" s="41">
        <v>491500</v>
      </c>
      <c r="CE357" s="41">
        <v>490800</v>
      </c>
      <c r="CF357" s="41">
        <v>491300</v>
      </c>
      <c r="CG357" s="41">
        <v>491300</v>
      </c>
      <c r="CH357" s="41">
        <v>489000</v>
      </c>
      <c r="CI357" s="41">
        <v>486000</v>
      </c>
      <c r="CJ357" s="41">
        <v>486600</v>
      </c>
      <c r="CK357" s="41">
        <v>489100</v>
      </c>
      <c r="CL357" s="41">
        <v>490700</v>
      </c>
      <c r="CM357" s="41">
        <v>491500</v>
      </c>
      <c r="CN357" s="41">
        <v>494200</v>
      </c>
      <c r="CO357" s="41">
        <v>498400</v>
      </c>
      <c r="CP357" s="41">
        <v>503500</v>
      </c>
      <c r="CQ357" s="41">
        <v>506100</v>
      </c>
      <c r="CR357" s="41">
        <v>508800</v>
      </c>
      <c r="CS357" s="41">
        <v>513100</v>
      </c>
      <c r="CT357" s="41">
        <v>515700</v>
      </c>
      <c r="CU357" s="41">
        <v>516300</v>
      </c>
      <c r="CV357" s="41">
        <v>518600</v>
      </c>
      <c r="CW357" s="41">
        <v>523500</v>
      </c>
      <c r="CX357" s="41">
        <v>531500</v>
      </c>
      <c r="CY357" s="41">
        <v>542000</v>
      </c>
      <c r="CZ357" s="41">
        <v>551000</v>
      </c>
      <c r="DA357" s="41">
        <v>559200</v>
      </c>
      <c r="DB357" s="41">
        <v>570400</v>
      </c>
      <c r="DC357" s="41">
        <v>581800</v>
      </c>
      <c r="DD357" s="41">
        <v>589100</v>
      </c>
      <c r="DE357" s="41">
        <v>595700</v>
      </c>
      <c r="DF357" s="41">
        <v>604800</v>
      </c>
      <c r="DG357" s="41">
        <v>613000</v>
      </c>
      <c r="DH357" s="41">
        <v>622200</v>
      </c>
      <c r="DI357" s="41">
        <v>630000</v>
      </c>
      <c r="DJ357" s="41">
        <v>635000</v>
      </c>
      <c r="DK357" s="41">
        <v>638200</v>
      </c>
      <c r="DL357" s="41">
        <v>644700</v>
      </c>
      <c r="DM357" s="41">
        <v>652500</v>
      </c>
      <c r="DN357" s="41">
        <v>659400</v>
      </c>
      <c r="DO357" s="41">
        <v>661400</v>
      </c>
      <c r="DP357" s="41">
        <v>661800</v>
      </c>
    </row>
    <row r="358" spans="1:120">
      <c r="A358" s="41">
        <v>95691</v>
      </c>
      <c r="B358" s="41" t="s">
        <v>581</v>
      </c>
      <c r="C358" s="41" t="s">
        <v>66</v>
      </c>
      <c r="D358" s="41" t="s">
        <v>406</v>
      </c>
      <c r="E358" s="41" t="s">
        <v>481</v>
      </c>
      <c r="F358" s="41">
        <v>435200</v>
      </c>
      <c r="G358" s="41">
        <v>441300</v>
      </c>
      <c r="H358" s="41">
        <v>448400</v>
      </c>
      <c r="I358" s="41">
        <v>456300</v>
      </c>
      <c r="J358" s="41">
        <v>462200</v>
      </c>
      <c r="K358" s="41">
        <v>465900</v>
      </c>
      <c r="L358" s="41">
        <v>467900</v>
      </c>
      <c r="M358" s="41">
        <v>471300</v>
      </c>
      <c r="N358" s="41">
        <v>476000</v>
      </c>
      <c r="O358" s="41">
        <v>480800</v>
      </c>
      <c r="P358" s="41">
        <v>484900</v>
      </c>
      <c r="Q358" s="41">
        <v>487700</v>
      </c>
      <c r="R358" s="41">
        <v>490200</v>
      </c>
      <c r="S358" s="41">
        <v>492600</v>
      </c>
      <c r="T358" s="41">
        <v>492000</v>
      </c>
      <c r="U358" s="41">
        <v>488700</v>
      </c>
      <c r="V358" s="41">
        <v>485400</v>
      </c>
      <c r="W358" s="41">
        <v>481600</v>
      </c>
      <c r="X358" s="41">
        <v>476400</v>
      </c>
      <c r="Y358" s="41">
        <v>470100</v>
      </c>
      <c r="Z358" s="41">
        <v>464100</v>
      </c>
      <c r="AA358" s="41">
        <v>457500</v>
      </c>
      <c r="AB358" s="41">
        <v>449200</v>
      </c>
      <c r="AC358" s="41">
        <v>438800</v>
      </c>
      <c r="AD358" s="41">
        <v>431500</v>
      </c>
      <c r="AE358" s="41">
        <v>430000</v>
      </c>
      <c r="AF358" s="41">
        <v>432700</v>
      </c>
      <c r="AG358" s="41">
        <v>434000</v>
      </c>
      <c r="AH358" s="41">
        <v>434400</v>
      </c>
      <c r="AI358" s="41">
        <v>433700</v>
      </c>
      <c r="AJ358" s="41">
        <v>431600</v>
      </c>
      <c r="AK358" s="41">
        <v>426400</v>
      </c>
      <c r="AL358" s="41">
        <v>422200</v>
      </c>
      <c r="AM358" s="41">
        <v>419500</v>
      </c>
      <c r="AN358" s="41">
        <v>415200</v>
      </c>
      <c r="AO358" s="41">
        <v>406200</v>
      </c>
      <c r="AP358" s="41">
        <v>397700</v>
      </c>
      <c r="AQ358" s="41">
        <v>388400</v>
      </c>
      <c r="AR358" s="41">
        <v>374500</v>
      </c>
      <c r="AS358" s="41">
        <v>359700</v>
      </c>
      <c r="AT358" s="41">
        <v>351800</v>
      </c>
      <c r="AU358" s="41">
        <v>347300</v>
      </c>
      <c r="AV358" s="41">
        <v>342200</v>
      </c>
      <c r="AW358" s="41">
        <v>337300</v>
      </c>
      <c r="AX358" s="41">
        <v>330400</v>
      </c>
      <c r="AY358" s="41">
        <v>321500</v>
      </c>
      <c r="AZ358" s="41">
        <v>314800</v>
      </c>
      <c r="BA358" s="41">
        <v>311800</v>
      </c>
      <c r="BB358" s="41">
        <v>309500</v>
      </c>
      <c r="BC358" s="41">
        <v>306400</v>
      </c>
      <c r="BD358" s="41">
        <v>302800</v>
      </c>
      <c r="BE358" s="41">
        <v>300800</v>
      </c>
      <c r="BF358" s="41">
        <v>299100</v>
      </c>
      <c r="BG358" s="41">
        <v>296500</v>
      </c>
      <c r="BH358" s="41">
        <v>294500</v>
      </c>
      <c r="BI358" s="41">
        <v>294400</v>
      </c>
      <c r="BJ358" s="41">
        <v>295700</v>
      </c>
      <c r="BK358" s="41">
        <v>296400</v>
      </c>
      <c r="BL358" s="41">
        <v>293300</v>
      </c>
      <c r="BM358" s="41">
        <v>288900</v>
      </c>
      <c r="BN358" s="41">
        <v>286500</v>
      </c>
      <c r="BO358" s="41">
        <v>284600</v>
      </c>
      <c r="BP358" s="41">
        <v>283400</v>
      </c>
      <c r="BQ358" s="41">
        <v>283200</v>
      </c>
      <c r="BR358" s="41">
        <v>282100</v>
      </c>
      <c r="BS358" s="41">
        <v>279200</v>
      </c>
      <c r="BT358" s="41">
        <v>277300</v>
      </c>
      <c r="BU358" s="41">
        <v>270100</v>
      </c>
      <c r="BV358" s="41">
        <v>260500</v>
      </c>
      <c r="BW358" s="41">
        <v>257100</v>
      </c>
      <c r="BX358" s="41">
        <v>260400</v>
      </c>
      <c r="BY358" s="41">
        <v>263500</v>
      </c>
      <c r="BZ358" s="41">
        <v>264500</v>
      </c>
      <c r="CA358" s="41">
        <v>261600</v>
      </c>
      <c r="CB358" s="41">
        <v>259100</v>
      </c>
      <c r="CC358" s="41">
        <v>258700</v>
      </c>
      <c r="CD358" s="41">
        <v>258500</v>
      </c>
      <c r="CE358" s="41">
        <v>258400</v>
      </c>
      <c r="CF358" s="41">
        <v>256300</v>
      </c>
      <c r="CG358" s="41">
        <v>254800</v>
      </c>
      <c r="CH358" s="41">
        <v>256300</v>
      </c>
      <c r="CI358" s="41">
        <v>255800</v>
      </c>
      <c r="CJ358" s="41">
        <v>251900</v>
      </c>
      <c r="CK358" s="41">
        <v>247700</v>
      </c>
      <c r="CL358" s="41">
        <v>243900</v>
      </c>
      <c r="CM358" s="41">
        <v>245000</v>
      </c>
      <c r="CN358" s="41">
        <v>247000</v>
      </c>
      <c r="CO358" s="41">
        <v>247900</v>
      </c>
      <c r="CP358" s="41">
        <v>245100</v>
      </c>
      <c r="CQ358" s="41">
        <v>244400</v>
      </c>
      <c r="CR358" s="41">
        <v>245000</v>
      </c>
      <c r="CS358" s="41">
        <v>246600</v>
      </c>
      <c r="CT358" s="41">
        <v>247300</v>
      </c>
      <c r="CU358" s="41">
        <v>252400</v>
      </c>
      <c r="CV358" s="41">
        <v>257500</v>
      </c>
      <c r="CW358" s="41">
        <v>262800</v>
      </c>
      <c r="CX358" s="41">
        <v>268800</v>
      </c>
      <c r="CY358" s="41">
        <v>274800</v>
      </c>
      <c r="CZ358" s="41">
        <v>279100</v>
      </c>
      <c r="DA358" s="41">
        <v>282000</v>
      </c>
      <c r="DB358" s="41">
        <v>287300</v>
      </c>
      <c r="DC358" s="41">
        <v>295000</v>
      </c>
      <c r="DD358" s="41">
        <v>303100</v>
      </c>
      <c r="DE358" s="41">
        <v>310800</v>
      </c>
      <c r="DF358" s="41">
        <v>317200</v>
      </c>
      <c r="DG358" s="41">
        <v>318800</v>
      </c>
      <c r="DH358" s="41">
        <v>320900</v>
      </c>
      <c r="DI358" s="41">
        <v>328200</v>
      </c>
      <c r="DJ358" s="41">
        <v>333200</v>
      </c>
      <c r="DK358" s="41">
        <v>336800</v>
      </c>
      <c r="DL358" s="41">
        <v>344300</v>
      </c>
      <c r="DM358" s="41">
        <v>350300</v>
      </c>
      <c r="DN358" s="41">
        <v>351400</v>
      </c>
      <c r="DO358" s="41">
        <v>351900</v>
      </c>
      <c r="DP358" s="41">
        <v>351200</v>
      </c>
    </row>
    <row r="359" spans="1:120">
      <c r="A359" s="41">
        <v>96001</v>
      </c>
      <c r="B359" s="41" t="s">
        <v>483</v>
      </c>
      <c r="C359" s="41" t="s">
        <v>66</v>
      </c>
      <c r="D359" s="41" t="s">
        <v>483</v>
      </c>
      <c r="E359" s="41" t="s">
        <v>484</v>
      </c>
      <c r="F359" s="41">
        <v>356600</v>
      </c>
      <c r="G359" s="41">
        <v>362800</v>
      </c>
      <c r="H359" s="41">
        <v>369800</v>
      </c>
      <c r="I359" s="41">
        <v>376600</v>
      </c>
      <c r="J359" s="41">
        <v>382200</v>
      </c>
      <c r="K359" s="41">
        <v>387400</v>
      </c>
      <c r="L359" s="41">
        <v>391600</v>
      </c>
      <c r="M359" s="41">
        <v>393300</v>
      </c>
      <c r="N359" s="41">
        <v>394500</v>
      </c>
      <c r="O359" s="41">
        <v>397000</v>
      </c>
      <c r="P359" s="41">
        <v>399500</v>
      </c>
      <c r="Q359" s="41">
        <v>401700</v>
      </c>
      <c r="R359" s="41">
        <v>403800</v>
      </c>
      <c r="S359" s="41">
        <v>407800</v>
      </c>
      <c r="T359" s="41">
        <v>413000</v>
      </c>
      <c r="U359" s="41">
        <v>415400</v>
      </c>
      <c r="V359" s="41">
        <v>412500</v>
      </c>
      <c r="W359" s="41">
        <v>408500</v>
      </c>
      <c r="X359" s="41">
        <v>406800</v>
      </c>
      <c r="Y359" s="41">
        <v>406500</v>
      </c>
      <c r="Z359" s="41">
        <v>404000</v>
      </c>
      <c r="AA359" s="41">
        <v>400200</v>
      </c>
      <c r="AB359" s="41">
        <v>397500</v>
      </c>
      <c r="AC359" s="41">
        <v>394700</v>
      </c>
      <c r="AD359" s="41">
        <v>391200</v>
      </c>
      <c r="AE359" s="41">
        <v>387200</v>
      </c>
      <c r="AF359" s="41">
        <v>383600</v>
      </c>
      <c r="AG359" s="41">
        <v>380000</v>
      </c>
      <c r="AH359" s="41">
        <v>375700</v>
      </c>
      <c r="AI359" s="41">
        <v>371700</v>
      </c>
      <c r="AJ359" s="41">
        <v>370000</v>
      </c>
      <c r="AK359" s="41">
        <v>367800</v>
      </c>
      <c r="AL359" s="41">
        <v>365300</v>
      </c>
      <c r="AM359" s="41">
        <v>364700</v>
      </c>
      <c r="AN359" s="41">
        <v>364600</v>
      </c>
      <c r="AO359" s="41">
        <v>361900</v>
      </c>
      <c r="AP359" s="41">
        <v>358700</v>
      </c>
      <c r="AQ359" s="41">
        <v>354700</v>
      </c>
      <c r="AR359" s="41">
        <v>349300</v>
      </c>
      <c r="AS359" s="41">
        <v>341900</v>
      </c>
      <c r="AT359" s="41">
        <v>334000</v>
      </c>
      <c r="AU359" s="41">
        <v>330600</v>
      </c>
      <c r="AV359" s="41">
        <v>331100</v>
      </c>
      <c r="AW359" s="41">
        <v>328500</v>
      </c>
      <c r="AX359" s="41">
        <v>323400</v>
      </c>
      <c r="AY359" s="41">
        <v>318300</v>
      </c>
      <c r="AZ359" s="41">
        <v>311400</v>
      </c>
      <c r="BA359" s="41">
        <v>306100</v>
      </c>
      <c r="BB359" s="41">
        <v>305100</v>
      </c>
      <c r="BC359" s="41">
        <v>305400</v>
      </c>
      <c r="BD359" s="41">
        <v>304800</v>
      </c>
      <c r="BE359" s="41">
        <v>304900</v>
      </c>
      <c r="BF359" s="41">
        <v>303700</v>
      </c>
      <c r="BG359" s="41">
        <v>302200</v>
      </c>
      <c r="BH359" s="41">
        <v>301000</v>
      </c>
      <c r="BI359" s="41">
        <v>300000</v>
      </c>
      <c r="BJ359" s="41">
        <v>298000</v>
      </c>
      <c r="BK359" s="41">
        <v>297600</v>
      </c>
      <c r="BL359" s="41">
        <v>298800</v>
      </c>
      <c r="BM359" s="41">
        <v>297400</v>
      </c>
      <c r="BN359" s="41">
        <v>294100</v>
      </c>
      <c r="BO359" s="41">
        <v>292300</v>
      </c>
      <c r="BP359" s="41">
        <v>290400</v>
      </c>
      <c r="BQ359" s="41">
        <v>289000</v>
      </c>
      <c r="BR359" s="41">
        <v>292900</v>
      </c>
      <c r="BS359" s="41">
        <v>295900</v>
      </c>
      <c r="BT359" s="41">
        <v>290500</v>
      </c>
      <c r="BU359" s="41">
        <v>284500</v>
      </c>
      <c r="BV359" s="41">
        <v>283700</v>
      </c>
      <c r="BW359" s="41">
        <v>282600</v>
      </c>
      <c r="BX359" s="41">
        <v>278800</v>
      </c>
      <c r="BY359" s="41">
        <v>276500</v>
      </c>
      <c r="BZ359" s="41">
        <v>274000</v>
      </c>
      <c r="CA359" s="41">
        <v>270700</v>
      </c>
      <c r="CB359" s="41">
        <v>267500</v>
      </c>
      <c r="CC359" s="41">
        <v>265800</v>
      </c>
      <c r="CD359" s="41">
        <v>263300</v>
      </c>
      <c r="CE359" s="41">
        <v>259600</v>
      </c>
      <c r="CF359" s="41">
        <v>259000</v>
      </c>
      <c r="CG359" s="41">
        <v>261900</v>
      </c>
      <c r="CH359" s="41">
        <v>260800</v>
      </c>
      <c r="CI359" s="41">
        <v>253500</v>
      </c>
      <c r="CJ359" s="41">
        <v>251800</v>
      </c>
      <c r="CK359" s="41">
        <v>257100</v>
      </c>
      <c r="CL359" s="41">
        <v>258300</v>
      </c>
      <c r="CM359" s="41">
        <v>251900</v>
      </c>
      <c r="CN359" s="41">
        <v>253000</v>
      </c>
      <c r="CO359" s="41">
        <v>258200</v>
      </c>
      <c r="CP359" s="41">
        <v>262800</v>
      </c>
      <c r="CQ359" s="41">
        <v>260200</v>
      </c>
      <c r="CR359" s="41">
        <v>257900</v>
      </c>
      <c r="CS359" s="41">
        <v>259600</v>
      </c>
      <c r="CT359" s="41">
        <v>266000</v>
      </c>
      <c r="CU359" s="41">
        <v>270800</v>
      </c>
      <c r="CV359" s="41">
        <v>275400</v>
      </c>
      <c r="CW359" s="41">
        <v>275800</v>
      </c>
      <c r="CX359" s="41">
        <v>275000</v>
      </c>
      <c r="CY359" s="41">
        <v>280000</v>
      </c>
      <c r="CZ359" s="41">
        <v>283600</v>
      </c>
      <c r="DA359" s="41">
        <v>284300</v>
      </c>
      <c r="DB359" s="41">
        <v>287300</v>
      </c>
      <c r="DC359" s="41">
        <v>295300</v>
      </c>
      <c r="DD359" s="41">
        <v>296300</v>
      </c>
      <c r="DE359" s="41">
        <v>294100</v>
      </c>
      <c r="DF359" s="41">
        <v>296000</v>
      </c>
      <c r="DG359" s="41">
        <v>300500</v>
      </c>
      <c r="DH359" s="41">
        <v>295700</v>
      </c>
      <c r="DI359" s="41">
        <v>288700</v>
      </c>
      <c r="DJ359" s="41">
        <v>292200</v>
      </c>
      <c r="DK359" s="41">
        <v>300800</v>
      </c>
      <c r="DL359" s="41">
        <v>304100</v>
      </c>
      <c r="DM359" s="41">
        <v>305100</v>
      </c>
      <c r="DN359" s="41">
        <v>305800</v>
      </c>
      <c r="DO359" s="41">
        <v>305500</v>
      </c>
      <c r="DP359" s="41">
        <v>306700</v>
      </c>
    </row>
    <row r="360" spans="1:120">
      <c r="A360" s="41">
        <v>90744</v>
      </c>
      <c r="B360" s="41" t="s">
        <v>394</v>
      </c>
      <c r="C360" s="41" t="s">
        <v>66</v>
      </c>
      <c r="D360" s="41" t="s">
        <v>394</v>
      </c>
      <c r="E360" s="41" t="s">
        <v>394</v>
      </c>
      <c r="F360" s="41">
        <v>409700</v>
      </c>
      <c r="G360" s="41">
        <v>416300</v>
      </c>
      <c r="H360" s="41">
        <v>425000</v>
      </c>
      <c r="I360" s="41">
        <v>437200</v>
      </c>
      <c r="J360" s="41">
        <v>450900</v>
      </c>
      <c r="K360" s="41">
        <v>463000</v>
      </c>
      <c r="L360" s="41">
        <v>475100</v>
      </c>
      <c r="M360" s="41">
        <v>487300</v>
      </c>
      <c r="N360" s="41">
        <v>495100</v>
      </c>
      <c r="O360" s="41">
        <v>498200</v>
      </c>
      <c r="P360" s="41">
        <v>502700</v>
      </c>
      <c r="Q360" s="41">
        <v>510100</v>
      </c>
      <c r="R360" s="41">
        <v>516900</v>
      </c>
      <c r="S360" s="41">
        <v>522300</v>
      </c>
      <c r="T360" s="41">
        <v>525200</v>
      </c>
      <c r="U360" s="41">
        <v>525100</v>
      </c>
      <c r="V360" s="41">
        <v>527500</v>
      </c>
      <c r="W360" s="41">
        <v>534500</v>
      </c>
      <c r="X360" s="41">
        <v>541900</v>
      </c>
      <c r="Y360" s="41">
        <v>546400</v>
      </c>
      <c r="Z360" s="41">
        <v>549200</v>
      </c>
      <c r="AA360" s="41">
        <v>549900</v>
      </c>
      <c r="AB360" s="41">
        <v>548900</v>
      </c>
      <c r="AC360" s="41">
        <v>547400</v>
      </c>
      <c r="AD360" s="41">
        <v>546100</v>
      </c>
      <c r="AE360" s="41">
        <v>544700</v>
      </c>
      <c r="AF360" s="41">
        <v>543900</v>
      </c>
      <c r="AG360" s="41">
        <v>544000</v>
      </c>
      <c r="AH360" s="41">
        <v>543900</v>
      </c>
      <c r="AI360" s="41">
        <v>543300</v>
      </c>
      <c r="AJ360" s="41">
        <v>541700</v>
      </c>
      <c r="AK360" s="41">
        <v>540000</v>
      </c>
      <c r="AL360" s="41">
        <v>538200</v>
      </c>
      <c r="AM360" s="41">
        <v>535700</v>
      </c>
      <c r="AN360" s="41">
        <v>529100</v>
      </c>
      <c r="AO360" s="41">
        <v>519200</v>
      </c>
      <c r="AP360" s="41">
        <v>510800</v>
      </c>
      <c r="AQ360" s="41">
        <v>501000</v>
      </c>
      <c r="AR360" s="41">
        <v>485800</v>
      </c>
      <c r="AS360" s="41">
        <v>467700</v>
      </c>
      <c r="AT360" s="41">
        <v>452000</v>
      </c>
      <c r="AU360" s="41">
        <v>438000</v>
      </c>
      <c r="AV360" s="41">
        <v>423600</v>
      </c>
      <c r="AW360" s="41">
        <v>408500</v>
      </c>
      <c r="AX360" s="41">
        <v>395200</v>
      </c>
      <c r="AY360" s="41">
        <v>384200</v>
      </c>
      <c r="AZ360" s="41">
        <v>376000</v>
      </c>
      <c r="BA360" s="41">
        <v>366700</v>
      </c>
      <c r="BB360" s="41">
        <v>354900</v>
      </c>
      <c r="BC360" s="41">
        <v>344100</v>
      </c>
      <c r="BD360" s="41">
        <v>336400</v>
      </c>
      <c r="BE360" s="41">
        <v>328800</v>
      </c>
      <c r="BF360" s="41">
        <v>322100</v>
      </c>
      <c r="BG360" s="41">
        <v>316900</v>
      </c>
      <c r="BH360" s="41">
        <v>312900</v>
      </c>
      <c r="BI360" s="41">
        <v>309200</v>
      </c>
      <c r="BJ360" s="41">
        <v>307300</v>
      </c>
      <c r="BK360" s="41">
        <v>307400</v>
      </c>
      <c r="BL360" s="41">
        <v>307600</v>
      </c>
      <c r="BM360" s="41">
        <v>308700</v>
      </c>
      <c r="BN360" s="41">
        <v>310500</v>
      </c>
      <c r="BO360" s="41">
        <v>312500</v>
      </c>
      <c r="BP360" s="41">
        <v>314200</v>
      </c>
      <c r="BQ360" s="41">
        <v>315200</v>
      </c>
      <c r="BR360" s="41">
        <v>314300</v>
      </c>
      <c r="BS360" s="41">
        <v>313500</v>
      </c>
      <c r="BT360" s="41">
        <v>313700</v>
      </c>
      <c r="BU360" s="41">
        <v>312900</v>
      </c>
      <c r="BV360" s="41">
        <v>311000</v>
      </c>
      <c r="BW360" s="41">
        <v>309300</v>
      </c>
      <c r="BX360" s="41">
        <v>307900</v>
      </c>
      <c r="BY360" s="41">
        <v>305300</v>
      </c>
      <c r="BZ360" s="41">
        <v>303000</v>
      </c>
      <c r="CA360" s="41">
        <v>301800</v>
      </c>
      <c r="CB360" s="41">
        <v>300900</v>
      </c>
      <c r="CC360" s="41">
        <v>300600</v>
      </c>
      <c r="CD360" s="41">
        <v>299500</v>
      </c>
      <c r="CE360" s="41">
        <v>297500</v>
      </c>
      <c r="CF360" s="41">
        <v>296700</v>
      </c>
      <c r="CG360" s="41">
        <v>297500</v>
      </c>
      <c r="CH360" s="41">
        <v>298300</v>
      </c>
      <c r="CI360" s="41">
        <v>298000</v>
      </c>
      <c r="CJ360" s="41">
        <v>296700</v>
      </c>
      <c r="CK360" s="41">
        <v>295300</v>
      </c>
      <c r="CL360" s="41">
        <v>294300</v>
      </c>
      <c r="CM360" s="41">
        <v>293900</v>
      </c>
      <c r="CN360" s="41">
        <v>295300</v>
      </c>
      <c r="CO360" s="41">
        <v>298500</v>
      </c>
      <c r="CP360" s="41">
        <v>301000</v>
      </c>
      <c r="CQ360" s="41">
        <v>300700</v>
      </c>
      <c r="CR360" s="41">
        <v>298900</v>
      </c>
      <c r="CS360" s="41">
        <v>299300</v>
      </c>
      <c r="CT360" s="41">
        <v>301200</v>
      </c>
      <c r="CU360" s="41">
        <v>301900</v>
      </c>
      <c r="CV360" s="41">
        <v>301400</v>
      </c>
      <c r="CW360" s="41">
        <v>303700</v>
      </c>
      <c r="CX360" s="41">
        <v>310200</v>
      </c>
      <c r="CY360" s="41">
        <v>317800</v>
      </c>
      <c r="CZ360" s="41">
        <v>323700</v>
      </c>
      <c r="DA360" s="41">
        <v>329200</v>
      </c>
      <c r="DB360" s="41">
        <v>335600</v>
      </c>
      <c r="DC360" s="41">
        <v>341900</v>
      </c>
      <c r="DD360" s="41">
        <v>347100</v>
      </c>
      <c r="DE360" s="41">
        <v>352000</v>
      </c>
      <c r="DF360" s="41">
        <v>355900</v>
      </c>
      <c r="DG360" s="41">
        <v>359300</v>
      </c>
      <c r="DH360" s="41">
        <v>363400</v>
      </c>
      <c r="DI360" s="41">
        <v>367600</v>
      </c>
      <c r="DJ360" s="41">
        <v>371300</v>
      </c>
      <c r="DK360" s="41">
        <v>376100</v>
      </c>
      <c r="DL360" s="41">
        <v>380600</v>
      </c>
      <c r="DM360" s="41">
        <v>386100</v>
      </c>
      <c r="DN360" s="41">
        <v>394900</v>
      </c>
      <c r="DO360" s="41">
        <v>402800</v>
      </c>
      <c r="DP360" s="41">
        <v>406900</v>
      </c>
    </row>
    <row r="361" spans="1:120">
      <c r="A361" s="41">
        <v>92821</v>
      </c>
      <c r="B361" s="41" t="s">
        <v>582</v>
      </c>
      <c r="C361" s="41" t="s">
        <v>66</v>
      </c>
      <c r="D361" s="41" t="s">
        <v>394</v>
      </c>
      <c r="E361" s="41" t="s">
        <v>399</v>
      </c>
      <c r="F361" s="41">
        <v>638700</v>
      </c>
      <c r="G361" s="41">
        <v>641200</v>
      </c>
      <c r="H361" s="41">
        <v>645300</v>
      </c>
      <c r="I361" s="41">
        <v>653200</v>
      </c>
      <c r="J361" s="41">
        <v>664100</v>
      </c>
      <c r="K361" s="41">
        <v>674600</v>
      </c>
      <c r="L361" s="41">
        <v>683400</v>
      </c>
      <c r="M361" s="41">
        <v>691700</v>
      </c>
      <c r="N361" s="41">
        <v>698200</v>
      </c>
      <c r="O361" s="41">
        <v>705400</v>
      </c>
      <c r="P361" s="41">
        <v>716000</v>
      </c>
      <c r="Q361" s="41">
        <v>725900</v>
      </c>
      <c r="R361" s="41">
        <v>733400</v>
      </c>
      <c r="S361" s="41">
        <v>740000</v>
      </c>
      <c r="T361" s="41">
        <v>745400</v>
      </c>
      <c r="U361" s="41">
        <v>747300</v>
      </c>
      <c r="V361" s="41">
        <v>746200</v>
      </c>
      <c r="W361" s="41">
        <v>742100</v>
      </c>
      <c r="X361" s="41">
        <v>737500</v>
      </c>
      <c r="Y361" s="41">
        <v>732500</v>
      </c>
      <c r="Z361" s="41">
        <v>727400</v>
      </c>
      <c r="AA361" s="41">
        <v>723200</v>
      </c>
      <c r="AB361" s="41">
        <v>720000</v>
      </c>
      <c r="AC361" s="41">
        <v>716300</v>
      </c>
      <c r="AD361" s="41">
        <v>714400</v>
      </c>
      <c r="AE361" s="41">
        <v>716000</v>
      </c>
      <c r="AF361" s="41">
        <v>719000</v>
      </c>
      <c r="AG361" s="41">
        <v>717800</v>
      </c>
      <c r="AH361" s="41">
        <v>711500</v>
      </c>
      <c r="AI361" s="41">
        <v>704200</v>
      </c>
      <c r="AJ361" s="41">
        <v>696800</v>
      </c>
      <c r="AK361" s="41">
        <v>687900</v>
      </c>
      <c r="AL361" s="41">
        <v>679000</v>
      </c>
      <c r="AM361" s="41">
        <v>670100</v>
      </c>
      <c r="AN361" s="41">
        <v>662200</v>
      </c>
      <c r="AO361" s="41">
        <v>657900</v>
      </c>
      <c r="AP361" s="41">
        <v>650500</v>
      </c>
      <c r="AQ361" s="41">
        <v>631200</v>
      </c>
      <c r="AR361" s="41">
        <v>607600</v>
      </c>
      <c r="AS361" s="41">
        <v>592200</v>
      </c>
      <c r="AT361" s="41">
        <v>583700</v>
      </c>
      <c r="AU361" s="41">
        <v>577900</v>
      </c>
      <c r="AV361" s="41">
        <v>575600</v>
      </c>
      <c r="AW361" s="41">
        <v>576800</v>
      </c>
      <c r="AX361" s="41">
        <v>577300</v>
      </c>
      <c r="AY361" s="41">
        <v>576000</v>
      </c>
      <c r="AZ361" s="41">
        <v>572500</v>
      </c>
      <c r="BA361" s="41">
        <v>568100</v>
      </c>
      <c r="BB361" s="41">
        <v>564600</v>
      </c>
      <c r="BC361" s="41">
        <v>562400</v>
      </c>
      <c r="BD361" s="41">
        <v>558200</v>
      </c>
      <c r="BE361" s="41">
        <v>553500</v>
      </c>
      <c r="BF361" s="41">
        <v>550800</v>
      </c>
      <c r="BG361" s="41">
        <v>549500</v>
      </c>
      <c r="BH361" s="41">
        <v>548200</v>
      </c>
      <c r="BI361" s="41">
        <v>548600</v>
      </c>
      <c r="BJ361" s="41">
        <v>551400</v>
      </c>
      <c r="BK361" s="41">
        <v>553900</v>
      </c>
      <c r="BL361" s="41">
        <v>554100</v>
      </c>
      <c r="BM361" s="41">
        <v>547000</v>
      </c>
      <c r="BN361" s="41">
        <v>540100</v>
      </c>
      <c r="BO361" s="41">
        <v>543700</v>
      </c>
      <c r="BP361" s="41">
        <v>554500</v>
      </c>
      <c r="BQ361" s="41">
        <v>558100</v>
      </c>
      <c r="BR361" s="41">
        <v>554800</v>
      </c>
      <c r="BS361" s="41">
        <v>549500</v>
      </c>
      <c r="BT361" s="41">
        <v>543900</v>
      </c>
      <c r="BU361" s="41">
        <v>541000</v>
      </c>
      <c r="BV361" s="41">
        <v>537900</v>
      </c>
      <c r="BW361" s="41">
        <v>531300</v>
      </c>
      <c r="BX361" s="41">
        <v>525300</v>
      </c>
      <c r="BY361" s="41">
        <v>524900</v>
      </c>
      <c r="BZ361" s="41">
        <v>526000</v>
      </c>
      <c r="CA361" s="41">
        <v>524500</v>
      </c>
      <c r="CB361" s="41">
        <v>519600</v>
      </c>
      <c r="CC361" s="41">
        <v>514800</v>
      </c>
      <c r="CD361" s="41">
        <v>513200</v>
      </c>
      <c r="CE361" s="41">
        <v>511700</v>
      </c>
      <c r="CF361" s="41">
        <v>508200</v>
      </c>
      <c r="CG361" s="41">
        <v>502500</v>
      </c>
      <c r="CH361" s="41">
        <v>498000</v>
      </c>
      <c r="CI361" s="41">
        <v>494100</v>
      </c>
      <c r="CJ361" s="41">
        <v>491000</v>
      </c>
      <c r="CK361" s="41">
        <v>488700</v>
      </c>
      <c r="CL361" s="41">
        <v>489400</v>
      </c>
      <c r="CM361" s="41">
        <v>491600</v>
      </c>
      <c r="CN361" s="41">
        <v>494400</v>
      </c>
      <c r="CO361" s="41">
        <v>499000</v>
      </c>
      <c r="CP361" s="41">
        <v>503200</v>
      </c>
      <c r="CQ361" s="41">
        <v>509600</v>
      </c>
      <c r="CR361" s="41">
        <v>515400</v>
      </c>
      <c r="CS361" s="41">
        <v>516900</v>
      </c>
      <c r="CT361" s="41">
        <v>518000</v>
      </c>
      <c r="CU361" s="41">
        <v>522900</v>
      </c>
      <c r="CV361" s="41">
        <v>527300</v>
      </c>
      <c r="CW361" s="41">
        <v>535900</v>
      </c>
      <c r="CX361" s="41">
        <v>546200</v>
      </c>
      <c r="CY361" s="41">
        <v>553800</v>
      </c>
      <c r="CZ361" s="41">
        <v>563500</v>
      </c>
      <c r="DA361" s="41">
        <v>579500</v>
      </c>
      <c r="DB361" s="41">
        <v>593200</v>
      </c>
      <c r="DC361" s="41">
        <v>599200</v>
      </c>
      <c r="DD361" s="41">
        <v>598100</v>
      </c>
      <c r="DE361" s="41">
        <v>595800</v>
      </c>
      <c r="DF361" s="41">
        <v>596200</v>
      </c>
      <c r="DG361" s="41">
        <v>601600</v>
      </c>
      <c r="DH361" s="41">
        <v>608600</v>
      </c>
      <c r="DI361" s="41">
        <v>614600</v>
      </c>
      <c r="DJ361" s="41">
        <v>619500</v>
      </c>
      <c r="DK361" s="41">
        <v>626300</v>
      </c>
      <c r="DL361" s="41">
        <v>634600</v>
      </c>
      <c r="DM361" s="41">
        <v>638100</v>
      </c>
      <c r="DN361" s="41">
        <v>634000</v>
      </c>
      <c r="DO361" s="41">
        <v>631400</v>
      </c>
      <c r="DP361" s="41">
        <v>632700</v>
      </c>
    </row>
    <row r="362" spans="1:120">
      <c r="A362" s="41">
        <v>91306</v>
      </c>
      <c r="B362" s="41" t="s">
        <v>394</v>
      </c>
      <c r="C362" s="41" t="s">
        <v>66</v>
      </c>
      <c r="D362" s="41" t="s">
        <v>394</v>
      </c>
      <c r="E362" s="41" t="s">
        <v>394</v>
      </c>
      <c r="F362" s="41">
        <v>486700</v>
      </c>
      <c r="G362" s="41">
        <v>491600</v>
      </c>
      <c r="H362" s="41">
        <v>498700</v>
      </c>
      <c r="I362" s="41">
        <v>507300</v>
      </c>
      <c r="J362" s="41">
        <v>515700</v>
      </c>
      <c r="K362" s="41">
        <v>523200</v>
      </c>
      <c r="L362" s="41">
        <v>530200</v>
      </c>
      <c r="M362" s="41">
        <v>538600</v>
      </c>
      <c r="N362" s="41">
        <v>549900</v>
      </c>
      <c r="O362" s="41">
        <v>560900</v>
      </c>
      <c r="P362" s="41">
        <v>569300</v>
      </c>
      <c r="Q362" s="41">
        <v>575700</v>
      </c>
      <c r="R362" s="41">
        <v>580700</v>
      </c>
      <c r="S362" s="41">
        <v>582900</v>
      </c>
      <c r="T362" s="41">
        <v>583300</v>
      </c>
      <c r="U362" s="41">
        <v>583700</v>
      </c>
      <c r="V362" s="41">
        <v>585100</v>
      </c>
      <c r="W362" s="41">
        <v>586200</v>
      </c>
      <c r="X362" s="41">
        <v>587500</v>
      </c>
      <c r="Y362" s="41">
        <v>589500</v>
      </c>
      <c r="Z362" s="41">
        <v>589800</v>
      </c>
      <c r="AA362" s="41">
        <v>587100</v>
      </c>
      <c r="AB362" s="41">
        <v>582900</v>
      </c>
      <c r="AC362" s="41">
        <v>579800</v>
      </c>
      <c r="AD362" s="41">
        <v>578400</v>
      </c>
      <c r="AE362" s="41">
        <v>576900</v>
      </c>
      <c r="AF362" s="41">
        <v>573200</v>
      </c>
      <c r="AG362" s="41">
        <v>568400</v>
      </c>
      <c r="AH362" s="41">
        <v>562800</v>
      </c>
      <c r="AI362" s="41">
        <v>558100</v>
      </c>
      <c r="AJ362" s="41">
        <v>553400</v>
      </c>
      <c r="AK362" s="41">
        <v>546800</v>
      </c>
      <c r="AL362" s="41">
        <v>538500</v>
      </c>
      <c r="AM362" s="41">
        <v>532200</v>
      </c>
      <c r="AN362" s="41">
        <v>525900</v>
      </c>
      <c r="AO362" s="41">
        <v>517600</v>
      </c>
      <c r="AP362" s="41">
        <v>508400</v>
      </c>
      <c r="AQ362" s="41">
        <v>500400</v>
      </c>
      <c r="AR362" s="41">
        <v>490800</v>
      </c>
      <c r="AS362" s="41">
        <v>477700</v>
      </c>
      <c r="AT362" s="41">
        <v>464800</v>
      </c>
      <c r="AU362" s="41">
        <v>454100</v>
      </c>
      <c r="AV362" s="41">
        <v>443500</v>
      </c>
      <c r="AW362" s="41">
        <v>431800</v>
      </c>
      <c r="AX362" s="41">
        <v>419800</v>
      </c>
      <c r="AY362" s="41">
        <v>407800</v>
      </c>
      <c r="AZ362" s="41">
        <v>396300</v>
      </c>
      <c r="BA362" s="41">
        <v>386900</v>
      </c>
      <c r="BB362" s="41">
        <v>380800</v>
      </c>
      <c r="BC362" s="41">
        <v>375800</v>
      </c>
      <c r="BD362" s="41">
        <v>371700</v>
      </c>
      <c r="BE362" s="41">
        <v>368600</v>
      </c>
      <c r="BF362" s="41">
        <v>365000</v>
      </c>
      <c r="BG362" s="41">
        <v>361300</v>
      </c>
      <c r="BH362" s="41">
        <v>359200</v>
      </c>
      <c r="BI362" s="41">
        <v>357300</v>
      </c>
      <c r="BJ362" s="41">
        <v>356500</v>
      </c>
      <c r="BK362" s="41">
        <v>358000</v>
      </c>
      <c r="BL362" s="41">
        <v>361700</v>
      </c>
      <c r="BM362" s="41">
        <v>367200</v>
      </c>
      <c r="BN362" s="41">
        <v>371100</v>
      </c>
      <c r="BO362" s="41">
        <v>373200</v>
      </c>
      <c r="BP362" s="41">
        <v>375300</v>
      </c>
      <c r="BQ362" s="41">
        <v>377500</v>
      </c>
      <c r="BR362" s="41">
        <v>378700</v>
      </c>
      <c r="BS362" s="41">
        <v>379800</v>
      </c>
      <c r="BT362" s="41">
        <v>378900</v>
      </c>
      <c r="BU362" s="41">
        <v>377500</v>
      </c>
      <c r="BV362" s="41">
        <v>377100</v>
      </c>
      <c r="BW362" s="41">
        <v>378300</v>
      </c>
      <c r="BX362" s="41">
        <v>378500</v>
      </c>
      <c r="BY362" s="41">
        <v>375900</v>
      </c>
      <c r="BZ362" s="41">
        <v>371500</v>
      </c>
      <c r="CA362" s="41">
        <v>368600</v>
      </c>
      <c r="CB362" s="41">
        <v>366100</v>
      </c>
      <c r="CC362" s="41">
        <v>363400</v>
      </c>
      <c r="CD362" s="41">
        <v>360600</v>
      </c>
      <c r="CE362" s="41">
        <v>358500</v>
      </c>
      <c r="CF362" s="41">
        <v>357400</v>
      </c>
      <c r="CG362" s="41">
        <v>357500</v>
      </c>
      <c r="CH362" s="41">
        <v>356300</v>
      </c>
      <c r="CI362" s="41">
        <v>353700</v>
      </c>
      <c r="CJ362" s="41">
        <v>351900</v>
      </c>
      <c r="CK362" s="41">
        <v>350800</v>
      </c>
      <c r="CL362" s="41">
        <v>350100</v>
      </c>
      <c r="CM362" s="41">
        <v>350400</v>
      </c>
      <c r="CN362" s="41">
        <v>351700</v>
      </c>
      <c r="CO362" s="41">
        <v>354300</v>
      </c>
      <c r="CP362" s="41">
        <v>357600</v>
      </c>
      <c r="CQ362" s="41">
        <v>358500</v>
      </c>
      <c r="CR362" s="41">
        <v>359900</v>
      </c>
      <c r="CS362" s="41">
        <v>365000</v>
      </c>
      <c r="CT362" s="41">
        <v>370900</v>
      </c>
      <c r="CU362" s="41">
        <v>374900</v>
      </c>
      <c r="CV362" s="41">
        <v>378100</v>
      </c>
      <c r="CW362" s="41">
        <v>382800</v>
      </c>
      <c r="CX362" s="41">
        <v>390200</v>
      </c>
      <c r="CY362" s="41">
        <v>397500</v>
      </c>
      <c r="CZ362" s="41">
        <v>404500</v>
      </c>
      <c r="DA362" s="41">
        <v>412800</v>
      </c>
      <c r="DB362" s="41">
        <v>422000</v>
      </c>
      <c r="DC362" s="41">
        <v>430900</v>
      </c>
      <c r="DD362" s="41">
        <v>436800</v>
      </c>
      <c r="DE362" s="41">
        <v>439600</v>
      </c>
      <c r="DF362" s="41">
        <v>442800</v>
      </c>
      <c r="DG362" s="41">
        <v>447200</v>
      </c>
      <c r="DH362" s="41">
        <v>453000</v>
      </c>
      <c r="DI362" s="41">
        <v>456500</v>
      </c>
      <c r="DJ362" s="41">
        <v>458500</v>
      </c>
      <c r="DK362" s="41">
        <v>461900</v>
      </c>
      <c r="DL362" s="41">
        <v>468600</v>
      </c>
      <c r="DM362" s="41">
        <v>472800</v>
      </c>
      <c r="DN362" s="41">
        <v>475200</v>
      </c>
      <c r="DO362" s="41">
        <v>477000</v>
      </c>
      <c r="DP362" s="41">
        <v>479400</v>
      </c>
    </row>
    <row r="363" spans="1:120">
      <c r="A363" s="41">
        <v>90035</v>
      </c>
      <c r="B363" s="41" t="s">
        <v>394</v>
      </c>
      <c r="C363" s="41" t="s">
        <v>66</v>
      </c>
      <c r="D363" s="41" t="s">
        <v>394</v>
      </c>
      <c r="E363" s="41" t="s">
        <v>394</v>
      </c>
      <c r="F363" s="41">
        <v>1142600</v>
      </c>
      <c r="G363" s="41">
        <v>1141400</v>
      </c>
      <c r="H363" s="41">
        <v>1147800</v>
      </c>
      <c r="I363" s="41">
        <v>1164800</v>
      </c>
      <c r="J363" s="41">
        <v>1181000</v>
      </c>
      <c r="K363" s="41">
        <v>1198000</v>
      </c>
      <c r="L363" s="41">
        <v>1218000</v>
      </c>
      <c r="M363" s="41">
        <v>1236700</v>
      </c>
      <c r="N363" s="41">
        <v>1257700</v>
      </c>
      <c r="O363" s="41">
        <v>1279900</v>
      </c>
      <c r="P363" s="41">
        <v>1294800</v>
      </c>
      <c r="Q363" s="41">
        <v>1301800</v>
      </c>
      <c r="R363" s="41">
        <v>1311100</v>
      </c>
      <c r="S363" s="41">
        <v>1329700</v>
      </c>
      <c r="T363" s="41">
        <v>1342600</v>
      </c>
      <c r="U363" s="41">
        <v>1336900</v>
      </c>
      <c r="V363" s="41">
        <v>1333000</v>
      </c>
      <c r="W363" s="41">
        <v>1331400</v>
      </c>
      <c r="X363" s="41">
        <v>1322100</v>
      </c>
      <c r="Y363" s="41">
        <v>1309400</v>
      </c>
      <c r="Z363" s="41">
        <v>1299700</v>
      </c>
      <c r="AA363" s="41">
        <v>1294400</v>
      </c>
      <c r="AB363" s="41">
        <v>1294300</v>
      </c>
      <c r="AC363" s="41">
        <v>1295700</v>
      </c>
      <c r="AD363" s="41">
        <v>1298300</v>
      </c>
      <c r="AE363" s="41">
        <v>1305900</v>
      </c>
      <c r="AF363" s="41">
        <v>1309200</v>
      </c>
      <c r="AG363" s="41">
        <v>1312100</v>
      </c>
      <c r="AH363" s="41">
        <v>1319000</v>
      </c>
      <c r="AI363" s="41">
        <v>1323500</v>
      </c>
      <c r="AJ363" s="41">
        <v>1318900</v>
      </c>
      <c r="AK363" s="41">
        <v>1309400</v>
      </c>
      <c r="AL363" s="41">
        <v>1304000</v>
      </c>
      <c r="AM363" s="41">
        <v>1304600</v>
      </c>
      <c r="AN363" s="41">
        <v>1301100</v>
      </c>
      <c r="AO363" s="41">
        <v>1292000</v>
      </c>
      <c r="AP363" s="41">
        <v>1289800</v>
      </c>
      <c r="AQ363" s="41">
        <v>1290300</v>
      </c>
      <c r="AR363" s="41">
        <v>1285500</v>
      </c>
      <c r="AS363" s="41">
        <v>1276800</v>
      </c>
      <c r="AT363" s="41">
        <v>1264800</v>
      </c>
      <c r="AU363" s="41">
        <v>1253100</v>
      </c>
      <c r="AV363" s="41">
        <v>1241000</v>
      </c>
      <c r="AW363" s="41">
        <v>1232000</v>
      </c>
      <c r="AX363" s="41">
        <v>1228200</v>
      </c>
      <c r="AY363" s="41">
        <v>1227600</v>
      </c>
      <c r="AZ363" s="41">
        <v>1219700</v>
      </c>
      <c r="BA363" s="41">
        <v>1209500</v>
      </c>
      <c r="BB363" s="41">
        <v>1196800</v>
      </c>
      <c r="BC363" s="41">
        <v>1182600</v>
      </c>
      <c r="BD363" s="41">
        <v>1172100</v>
      </c>
      <c r="BE363" s="41">
        <v>1166200</v>
      </c>
      <c r="BF363" s="41">
        <v>1152500</v>
      </c>
      <c r="BG363" s="41">
        <v>1136600</v>
      </c>
      <c r="BH363" s="41">
        <v>1135800</v>
      </c>
      <c r="BI363" s="41">
        <v>1150500</v>
      </c>
      <c r="BJ363" s="41">
        <v>1161300</v>
      </c>
      <c r="BK363" s="41">
        <v>1164800</v>
      </c>
      <c r="BL363" s="41">
        <v>1175200</v>
      </c>
      <c r="BM363" s="41">
        <v>1193900</v>
      </c>
      <c r="BN363" s="41">
        <v>1205300</v>
      </c>
      <c r="BO363" s="41">
        <v>1208200</v>
      </c>
      <c r="BP363" s="41">
        <v>1209400</v>
      </c>
      <c r="BQ363" s="41">
        <v>1208300</v>
      </c>
      <c r="BR363" s="41">
        <v>1201300</v>
      </c>
      <c r="BS363" s="41">
        <v>1193400</v>
      </c>
      <c r="BT363" s="41">
        <v>1185000</v>
      </c>
      <c r="BU363" s="41">
        <v>1177000</v>
      </c>
      <c r="BV363" s="41">
        <v>1170700</v>
      </c>
      <c r="BW363" s="41">
        <v>1169100</v>
      </c>
      <c r="BX363" s="41">
        <v>1171900</v>
      </c>
      <c r="BY363" s="41">
        <v>1173500</v>
      </c>
      <c r="BZ363" s="41">
        <v>1169700</v>
      </c>
      <c r="CA363" s="41">
        <v>1164200</v>
      </c>
      <c r="CB363" s="41">
        <v>1156600</v>
      </c>
      <c r="CC363" s="41">
        <v>1152600</v>
      </c>
      <c r="CD363" s="41">
        <v>1154800</v>
      </c>
      <c r="CE363" s="41">
        <v>1155600</v>
      </c>
      <c r="CF363" s="41">
        <v>1150800</v>
      </c>
      <c r="CG363" s="41">
        <v>1151900</v>
      </c>
      <c r="CH363" s="41">
        <v>1160000</v>
      </c>
      <c r="CI363" s="41">
        <v>1163600</v>
      </c>
      <c r="CJ363" s="41">
        <v>1156000</v>
      </c>
      <c r="CK363" s="41">
        <v>1145000</v>
      </c>
      <c r="CL363" s="41">
        <v>1141700</v>
      </c>
      <c r="CM363" s="41">
        <v>1143700</v>
      </c>
      <c r="CN363" s="41">
        <v>1144400</v>
      </c>
      <c r="CO363" s="41">
        <v>1143600</v>
      </c>
      <c r="CP363" s="41">
        <v>1147400</v>
      </c>
      <c r="CQ363" s="41">
        <v>1164100</v>
      </c>
      <c r="CR363" s="41">
        <v>1179000</v>
      </c>
      <c r="CS363" s="41">
        <v>1178900</v>
      </c>
      <c r="CT363" s="41">
        <v>1176400</v>
      </c>
      <c r="CU363" s="41">
        <v>1177100</v>
      </c>
      <c r="CV363" s="41">
        <v>1174400</v>
      </c>
      <c r="CW363" s="41">
        <v>1186600</v>
      </c>
      <c r="CX363" s="41">
        <v>1218000</v>
      </c>
      <c r="CY363" s="41">
        <v>1254200</v>
      </c>
      <c r="CZ363" s="41">
        <v>1278700</v>
      </c>
      <c r="DA363" s="41">
        <v>1291500</v>
      </c>
      <c r="DB363" s="41">
        <v>1313100</v>
      </c>
      <c r="DC363" s="41">
        <v>1353800</v>
      </c>
      <c r="DD363" s="41">
        <v>1396600</v>
      </c>
      <c r="DE363" s="41">
        <v>1425700</v>
      </c>
      <c r="DF363" s="41">
        <v>1446700</v>
      </c>
      <c r="DG363" s="41">
        <v>1464900</v>
      </c>
      <c r="DH363" s="41">
        <v>1494900</v>
      </c>
      <c r="DI363" s="41">
        <v>1514300</v>
      </c>
      <c r="DJ363" s="41">
        <v>1519700</v>
      </c>
      <c r="DK363" s="41">
        <v>1524000</v>
      </c>
      <c r="DL363" s="41">
        <v>1556400</v>
      </c>
      <c r="DM363" s="41">
        <v>1583000</v>
      </c>
      <c r="DN363" s="41">
        <v>1582800</v>
      </c>
      <c r="DO363" s="41">
        <v>1568700</v>
      </c>
      <c r="DP363" s="41">
        <v>1565700</v>
      </c>
    </row>
    <row r="364" spans="1:120">
      <c r="A364" s="41">
        <v>95128</v>
      </c>
      <c r="B364" s="41" t="s">
        <v>109</v>
      </c>
      <c r="C364" s="41" t="s">
        <v>66</v>
      </c>
      <c r="D364" s="41" t="s">
        <v>109</v>
      </c>
      <c r="E364" s="41" t="s">
        <v>110</v>
      </c>
      <c r="F364" s="41">
        <v>690200</v>
      </c>
      <c r="G364" s="41">
        <v>703000</v>
      </c>
      <c r="H364" s="41">
        <v>715900</v>
      </c>
      <c r="I364" s="41">
        <v>728300</v>
      </c>
      <c r="J364" s="41">
        <v>741500</v>
      </c>
      <c r="K364" s="41">
        <v>754200</v>
      </c>
      <c r="L364" s="41">
        <v>762900</v>
      </c>
      <c r="M364" s="41">
        <v>768200</v>
      </c>
      <c r="N364" s="41">
        <v>771100</v>
      </c>
      <c r="O364" s="41">
        <v>773800</v>
      </c>
      <c r="P364" s="41">
        <v>777300</v>
      </c>
      <c r="Q364" s="41">
        <v>780000</v>
      </c>
      <c r="R364" s="41">
        <v>780800</v>
      </c>
      <c r="S364" s="41">
        <v>779600</v>
      </c>
      <c r="T364" s="41">
        <v>777000</v>
      </c>
      <c r="U364" s="41">
        <v>775000</v>
      </c>
      <c r="V364" s="41">
        <v>774800</v>
      </c>
      <c r="W364" s="41">
        <v>775100</v>
      </c>
      <c r="X364" s="41">
        <v>774500</v>
      </c>
      <c r="Y364" s="41">
        <v>773100</v>
      </c>
      <c r="Z364" s="41">
        <v>773700</v>
      </c>
      <c r="AA364" s="41">
        <v>776800</v>
      </c>
      <c r="AB364" s="41">
        <v>783100</v>
      </c>
      <c r="AC364" s="41">
        <v>790800</v>
      </c>
      <c r="AD364" s="41">
        <v>795100</v>
      </c>
      <c r="AE364" s="41">
        <v>797000</v>
      </c>
      <c r="AF364" s="41">
        <v>799400</v>
      </c>
      <c r="AG364" s="41">
        <v>800700</v>
      </c>
      <c r="AH364" s="41">
        <v>799000</v>
      </c>
      <c r="AI364" s="41">
        <v>796500</v>
      </c>
      <c r="AJ364" s="41">
        <v>795000</v>
      </c>
      <c r="AK364" s="41">
        <v>794000</v>
      </c>
      <c r="AL364" s="41">
        <v>792600</v>
      </c>
      <c r="AM364" s="41">
        <v>790500</v>
      </c>
      <c r="AN364" s="41">
        <v>788000</v>
      </c>
      <c r="AO364" s="41">
        <v>783100</v>
      </c>
      <c r="AP364" s="41">
        <v>775100</v>
      </c>
      <c r="AQ364" s="41">
        <v>764400</v>
      </c>
      <c r="AR364" s="41">
        <v>756100</v>
      </c>
      <c r="AS364" s="41">
        <v>749900</v>
      </c>
      <c r="AT364" s="41">
        <v>743300</v>
      </c>
      <c r="AU364" s="41">
        <v>736800</v>
      </c>
      <c r="AV364" s="41">
        <v>732900</v>
      </c>
      <c r="AW364" s="41">
        <v>729000</v>
      </c>
      <c r="AX364" s="41">
        <v>723600</v>
      </c>
      <c r="AY364" s="41">
        <v>716800</v>
      </c>
      <c r="AZ364" s="41">
        <v>710400</v>
      </c>
      <c r="BA364" s="41">
        <v>703700</v>
      </c>
      <c r="BB364" s="41">
        <v>695300</v>
      </c>
      <c r="BC364" s="41">
        <v>684600</v>
      </c>
      <c r="BD364" s="41">
        <v>672800</v>
      </c>
      <c r="BE364" s="41">
        <v>661800</v>
      </c>
      <c r="BF364" s="41">
        <v>652500</v>
      </c>
      <c r="BG364" s="41">
        <v>646500</v>
      </c>
      <c r="BH364" s="41">
        <v>644300</v>
      </c>
      <c r="BI364" s="41">
        <v>643500</v>
      </c>
      <c r="BJ364" s="41">
        <v>643300</v>
      </c>
      <c r="BK364" s="41">
        <v>645700</v>
      </c>
      <c r="BL364" s="41">
        <v>648100</v>
      </c>
      <c r="BM364" s="41">
        <v>651900</v>
      </c>
      <c r="BN364" s="41">
        <v>657400</v>
      </c>
      <c r="BO364" s="41">
        <v>661100</v>
      </c>
      <c r="BP364" s="41">
        <v>661500</v>
      </c>
      <c r="BQ364" s="41">
        <v>660900</v>
      </c>
      <c r="BR364" s="41">
        <v>661200</v>
      </c>
      <c r="BS364" s="41">
        <v>661400</v>
      </c>
      <c r="BT364" s="41">
        <v>656700</v>
      </c>
      <c r="BU364" s="41">
        <v>652400</v>
      </c>
      <c r="BV364" s="41">
        <v>652100</v>
      </c>
      <c r="BW364" s="41">
        <v>651000</v>
      </c>
      <c r="BX364" s="41">
        <v>644100</v>
      </c>
      <c r="BY364" s="41">
        <v>639000</v>
      </c>
      <c r="BZ364" s="41">
        <v>636600</v>
      </c>
      <c r="CA364" s="41">
        <v>637100</v>
      </c>
      <c r="CB364" s="41">
        <v>634500</v>
      </c>
      <c r="CC364" s="41">
        <v>630600</v>
      </c>
      <c r="CD364" s="41">
        <v>628500</v>
      </c>
      <c r="CE364" s="41">
        <v>628800</v>
      </c>
      <c r="CF364" s="41">
        <v>627400</v>
      </c>
      <c r="CG364" s="41">
        <v>625800</v>
      </c>
      <c r="CH364" s="41">
        <v>624300</v>
      </c>
      <c r="CI364" s="41">
        <v>623000</v>
      </c>
      <c r="CJ364" s="41">
        <v>621100</v>
      </c>
      <c r="CK364" s="41">
        <v>619000</v>
      </c>
      <c r="CL364" s="41">
        <v>620000</v>
      </c>
      <c r="CM364" s="41">
        <v>623300</v>
      </c>
      <c r="CN364" s="41">
        <v>627500</v>
      </c>
      <c r="CO364" s="41">
        <v>634200</v>
      </c>
      <c r="CP364" s="41">
        <v>646400</v>
      </c>
      <c r="CQ364" s="41">
        <v>661100</v>
      </c>
      <c r="CR364" s="41">
        <v>676800</v>
      </c>
      <c r="CS364" s="41">
        <v>689500</v>
      </c>
      <c r="CT364" s="41">
        <v>698800</v>
      </c>
      <c r="CU364" s="41">
        <v>708300</v>
      </c>
      <c r="CV364" s="41">
        <v>724400</v>
      </c>
      <c r="CW364" s="41">
        <v>739100</v>
      </c>
      <c r="CX364" s="41">
        <v>752000</v>
      </c>
      <c r="CY364" s="41">
        <v>772200</v>
      </c>
      <c r="CZ364" s="41">
        <v>795100</v>
      </c>
      <c r="DA364" s="41">
        <v>811800</v>
      </c>
      <c r="DB364" s="41">
        <v>818000</v>
      </c>
      <c r="DC364" s="41">
        <v>814900</v>
      </c>
      <c r="DD364" s="41">
        <v>812000</v>
      </c>
      <c r="DE364" s="41">
        <v>814100</v>
      </c>
      <c r="DF364" s="41">
        <v>815400</v>
      </c>
      <c r="DG364" s="41">
        <v>816500</v>
      </c>
      <c r="DH364" s="41">
        <v>821700</v>
      </c>
      <c r="DI364" s="41">
        <v>825000</v>
      </c>
      <c r="DJ364" s="41">
        <v>831000</v>
      </c>
      <c r="DK364" s="41">
        <v>839300</v>
      </c>
      <c r="DL364" s="41">
        <v>856700</v>
      </c>
      <c r="DM364" s="41">
        <v>875700</v>
      </c>
      <c r="DN364" s="41">
        <v>888900</v>
      </c>
      <c r="DO364" s="41">
        <v>892800</v>
      </c>
      <c r="DP364" s="41">
        <v>897400</v>
      </c>
    </row>
    <row r="365" spans="1:120">
      <c r="A365" s="41">
        <v>95695</v>
      </c>
      <c r="B365" s="41" t="s">
        <v>583</v>
      </c>
      <c r="C365" s="41" t="s">
        <v>66</v>
      </c>
      <c r="D365" s="41" t="s">
        <v>406</v>
      </c>
      <c r="E365" s="41" t="s">
        <v>481</v>
      </c>
      <c r="F365" s="41">
        <v>452400</v>
      </c>
      <c r="G365" s="41">
        <v>453900</v>
      </c>
      <c r="H365" s="41">
        <v>457500</v>
      </c>
      <c r="I365" s="41">
        <v>461900</v>
      </c>
      <c r="J365" s="41">
        <v>465700</v>
      </c>
      <c r="K365" s="41">
        <v>470600</v>
      </c>
      <c r="L365" s="41">
        <v>474700</v>
      </c>
      <c r="M365" s="41">
        <v>478500</v>
      </c>
      <c r="N365" s="41">
        <v>483000</v>
      </c>
      <c r="O365" s="41">
        <v>490900</v>
      </c>
      <c r="P365" s="41">
        <v>499300</v>
      </c>
      <c r="Q365" s="41">
        <v>506100</v>
      </c>
      <c r="R365" s="41">
        <v>507800</v>
      </c>
      <c r="S365" s="41">
        <v>508600</v>
      </c>
      <c r="T365" s="41">
        <v>509200</v>
      </c>
      <c r="U365" s="41">
        <v>506900</v>
      </c>
      <c r="V365" s="41">
        <v>501600</v>
      </c>
      <c r="W365" s="41">
        <v>500900</v>
      </c>
      <c r="X365" s="41">
        <v>501600</v>
      </c>
      <c r="Y365" s="41">
        <v>498400</v>
      </c>
      <c r="Z365" s="41">
        <v>493300</v>
      </c>
      <c r="AA365" s="41">
        <v>492300</v>
      </c>
      <c r="AB365" s="41">
        <v>487900</v>
      </c>
      <c r="AC365" s="41">
        <v>478400</v>
      </c>
      <c r="AD365" s="41">
        <v>471500</v>
      </c>
      <c r="AE365" s="41">
        <v>471500</v>
      </c>
      <c r="AF365" s="41">
        <v>475200</v>
      </c>
      <c r="AG365" s="41">
        <v>477100</v>
      </c>
      <c r="AH365" s="41">
        <v>477100</v>
      </c>
      <c r="AI365" s="41">
        <v>473600</v>
      </c>
      <c r="AJ365" s="41">
        <v>470000</v>
      </c>
      <c r="AK365" s="41">
        <v>464900</v>
      </c>
      <c r="AL365" s="41">
        <v>461400</v>
      </c>
      <c r="AM365" s="41">
        <v>455300</v>
      </c>
      <c r="AN365" s="41">
        <v>449600</v>
      </c>
      <c r="AO365" s="41">
        <v>446500</v>
      </c>
      <c r="AP365" s="41">
        <v>449900</v>
      </c>
      <c r="AQ365" s="41">
        <v>449500</v>
      </c>
      <c r="AR365" s="41">
        <v>440400</v>
      </c>
      <c r="AS365" s="41">
        <v>430100</v>
      </c>
      <c r="AT365" s="41">
        <v>424000</v>
      </c>
      <c r="AU365" s="41">
        <v>415800</v>
      </c>
      <c r="AV365" s="41">
        <v>406300</v>
      </c>
      <c r="AW365" s="41">
        <v>397000</v>
      </c>
      <c r="AX365" s="41">
        <v>385900</v>
      </c>
      <c r="AY365" s="41">
        <v>376400</v>
      </c>
      <c r="AZ365" s="41">
        <v>368700</v>
      </c>
      <c r="BA365" s="41">
        <v>361800</v>
      </c>
      <c r="BB365" s="41">
        <v>356400</v>
      </c>
      <c r="BC365" s="41">
        <v>352000</v>
      </c>
      <c r="BD365" s="41">
        <v>346500</v>
      </c>
      <c r="BE365" s="41">
        <v>341800</v>
      </c>
      <c r="BF365" s="41">
        <v>338200</v>
      </c>
      <c r="BG365" s="41">
        <v>335100</v>
      </c>
      <c r="BH365" s="41">
        <v>332200</v>
      </c>
      <c r="BI365" s="41">
        <v>332500</v>
      </c>
      <c r="BJ365" s="41">
        <v>335500</v>
      </c>
      <c r="BK365" s="41">
        <v>335600</v>
      </c>
      <c r="BL365" s="41">
        <v>332200</v>
      </c>
      <c r="BM365" s="41">
        <v>330400</v>
      </c>
      <c r="BN365" s="41">
        <v>330800</v>
      </c>
      <c r="BO365" s="41">
        <v>329800</v>
      </c>
      <c r="BP365" s="41">
        <v>327900</v>
      </c>
      <c r="BQ365" s="41">
        <v>328200</v>
      </c>
      <c r="BR365" s="41">
        <v>329300</v>
      </c>
      <c r="BS365" s="41">
        <v>329100</v>
      </c>
      <c r="BT365" s="41">
        <v>329000</v>
      </c>
      <c r="BU365" s="41">
        <v>323900</v>
      </c>
      <c r="BV365" s="41">
        <v>315500</v>
      </c>
      <c r="BW365" s="41">
        <v>314000</v>
      </c>
      <c r="BX365" s="41">
        <v>317700</v>
      </c>
      <c r="BY365" s="41">
        <v>317800</v>
      </c>
      <c r="BZ365" s="41">
        <v>313600</v>
      </c>
      <c r="CA365" s="41">
        <v>307500</v>
      </c>
      <c r="CB365" s="41">
        <v>303200</v>
      </c>
      <c r="CC365" s="41">
        <v>302000</v>
      </c>
      <c r="CD365" s="41">
        <v>301400</v>
      </c>
      <c r="CE365" s="41">
        <v>301500</v>
      </c>
      <c r="CF365" s="41">
        <v>297200</v>
      </c>
      <c r="CG365" s="41">
        <v>293900</v>
      </c>
      <c r="CH365" s="41">
        <v>295300</v>
      </c>
      <c r="CI365" s="41">
        <v>294300</v>
      </c>
      <c r="CJ365" s="41">
        <v>287500</v>
      </c>
      <c r="CK365" s="41">
        <v>281500</v>
      </c>
      <c r="CL365" s="41">
        <v>278000</v>
      </c>
      <c r="CM365" s="41">
        <v>281000</v>
      </c>
      <c r="CN365" s="41">
        <v>283600</v>
      </c>
      <c r="CO365" s="41">
        <v>282900</v>
      </c>
      <c r="CP365" s="41">
        <v>280100</v>
      </c>
      <c r="CQ365" s="41">
        <v>282800</v>
      </c>
      <c r="CR365" s="41">
        <v>287800</v>
      </c>
      <c r="CS365" s="41">
        <v>292100</v>
      </c>
      <c r="CT365" s="41">
        <v>294400</v>
      </c>
      <c r="CU365" s="41">
        <v>300600</v>
      </c>
      <c r="CV365" s="41">
        <v>307400</v>
      </c>
      <c r="CW365" s="41">
        <v>315300</v>
      </c>
      <c r="CX365" s="41">
        <v>321500</v>
      </c>
      <c r="CY365" s="41">
        <v>324100</v>
      </c>
      <c r="CZ365" s="41">
        <v>326200</v>
      </c>
      <c r="DA365" s="41">
        <v>328200</v>
      </c>
      <c r="DB365" s="41">
        <v>332400</v>
      </c>
      <c r="DC365" s="41">
        <v>336700</v>
      </c>
      <c r="DD365" s="41">
        <v>341800</v>
      </c>
      <c r="DE365" s="41">
        <v>348700</v>
      </c>
      <c r="DF365" s="41">
        <v>352900</v>
      </c>
      <c r="DG365" s="41">
        <v>349800</v>
      </c>
      <c r="DH365" s="41">
        <v>349200</v>
      </c>
      <c r="DI365" s="41">
        <v>353900</v>
      </c>
      <c r="DJ365" s="41">
        <v>356100</v>
      </c>
      <c r="DK365" s="41">
        <v>357800</v>
      </c>
      <c r="DL365" s="41">
        <v>367600</v>
      </c>
      <c r="DM365" s="41">
        <v>375700</v>
      </c>
      <c r="DN365" s="41">
        <v>374300</v>
      </c>
      <c r="DO365" s="41">
        <v>369300</v>
      </c>
      <c r="DP365" s="41">
        <v>366300</v>
      </c>
    </row>
    <row r="366" spans="1:120">
      <c r="A366" s="41">
        <v>91767</v>
      </c>
      <c r="B366" s="41" t="s">
        <v>495</v>
      </c>
      <c r="C366" s="41" t="s">
        <v>66</v>
      </c>
      <c r="D366" s="41" t="s">
        <v>394</v>
      </c>
      <c r="E366" s="41" t="s">
        <v>394</v>
      </c>
      <c r="F366" s="41">
        <v>369700</v>
      </c>
      <c r="G366" s="41">
        <v>374700</v>
      </c>
      <c r="H366" s="41">
        <v>379200</v>
      </c>
      <c r="I366" s="41">
        <v>386200</v>
      </c>
      <c r="J366" s="41">
        <v>394100</v>
      </c>
      <c r="K366" s="41">
        <v>400300</v>
      </c>
      <c r="L366" s="41">
        <v>405600</v>
      </c>
      <c r="M366" s="41">
        <v>412000</v>
      </c>
      <c r="N366" s="41">
        <v>417600</v>
      </c>
      <c r="O366" s="41">
        <v>422400</v>
      </c>
      <c r="P366" s="41">
        <v>426500</v>
      </c>
      <c r="Q366" s="41">
        <v>430400</v>
      </c>
      <c r="R366" s="41">
        <v>434300</v>
      </c>
      <c r="S366" s="41">
        <v>439100</v>
      </c>
      <c r="T366" s="41">
        <v>444100</v>
      </c>
      <c r="U366" s="41">
        <v>449900</v>
      </c>
      <c r="V366" s="41">
        <v>455700</v>
      </c>
      <c r="W366" s="41">
        <v>460100</v>
      </c>
      <c r="X366" s="41">
        <v>462400</v>
      </c>
      <c r="Y366" s="41">
        <v>462600</v>
      </c>
      <c r="Z366" s="41">
        <v>460100</v>
      </c>
      <c r="AA366" s="41">
        <v>457300</v>
      </c>
      <c r="AB366" s="41">
        <v>454600</v>
      </c>
      <c r="AC366" s="41">
        <v>451800</v>
      </c>
      <c r="AD366" s="41">
        <v>449600</v>
      </c>
      <c r="AE366" s="41">
        <v>449800</v>
      </c>
      <c r="AF366" s="41">
        <v>449500</v>
      </c>
      <c r="AG366" s="41">
        <v>448600</v>
      </c>
      <c r="AH366" s="41">
        <v>446600</v>
      </c>
      <c r="AI366" s="41">
        <v>444100</v>
      </c>
      <c r="AJ366" s="41">
        <v>440100</v>
      </c>
      <c r="AK366" s="41">
        <v>435000</v>
      </c>
      <c r="AL366" s="41">
        <v>430200</v>
      </c>
      <c r="AM366" s="41">
        <v>427000</v>
      </c>
      <c r="AN366" s="41">
        <v>421300</v>
      </c>
      <c r="AO366" s="41">
        <v>413200</v>
      </c>
      <c r="AP366" s="41">
        <v>406100</v>
      </c>
      <c r="AQ366" s="41">
        <v>398700</v>
      </c>
      <c r="AR366" s="41">
        <v>390200</v>
      </c>
      <c r="AS366" s="41">
        <v>380400</v>
      </c>
      <c r="AT366" s="41">
        <v>371400</v>
      </c>
      <c r="AU366" s="41">
        <v>364200</v>
      </c>
      <c r="AV366" s="41">
        <v>356000</v>
      </c>
      <c r="AW366" s="41">
        <v>346000</v>
      </c>
      <c r="AX366" s="41">
        <v>336800</v>
      </c>
      <c r="AY366" s="41">
        <v>327000</v>
      </c>
      <c r="AZ366" s="41">
        <v>319600</v>
      </c>
      <c r="BA366" s="41">
        <v>314900</v>
      </c>
      <c r="BB366" s="41">
        <v>307800</v>
      </c>
      <c r="BC366" s="41">
        <v>297100</v>
      </c>
      <c r="BD366" s="41">
        <v>285900</v>
      </c>
      <c r="BE366" s="41">
        <v>274500</v>
      </c>
      <c r="BF366" s="41">
        <v>264600</v>
      </c>
      <c r="BG366" s="41">
        <v>257200</v>
      </c>
      <c r="BH366" s="41">
        <v>251800</v>
      </c>
      <c r="BI366" s="41">
        <v>247900</v>
      </c>
      <c r="BJ366" s="41">
        <v>246100</v>
      </c>
      <c r="BK366" s="41">
        <v>245900</v>
      </c>
      <c r="BL366" s="41">
        <v>246200</v>
      </c>
      <c r="BM366" s="41">
        <v>247200</v>
      </c>
      <c r="BN366" s="41">
        <v>248000</v>
      </c>
      <c r="BO366" s="41">
        <v>249100</v>
      </c>
      <c r="BP366" s="41">
        <v>250700</v>
      </c>
      <c r="BQ366" s="41">
        <v>251500</v>
      </c>
      <c r="BR366" s="41">
        <v>251000</v>
      </c>
      <c r="BS366" s="41">
        <v>251500</v>
      </c>
      <c r="BT366" s="41">
        <v>251600</v>
      </c>
      <c r="BU366" s="41">
        <v>250000</v>
      </c>
      <c r="BV366" s="41">
        <v>248000</v>
      </c>
      <c r="BW366" s="41">
        <v>247500</v>
      </c>
      <c r="BX366" s="41">
        <v>247400</v>
      </c>
      <c r="BY366" s="41">
        <v>245600</v>
      </c>
      <c r="BZ366" s="41">
        <v>243300</v>
      </c>
      <c r="CA366" s="41">
        <v>242600</v>
      </c>
      <c r="CB366" s="41">
        <v>242300</v>
      </c>
      <c r="CC366" s="41">
        <v>242000</v>
      </c>
      <c r="CD366" s="41">
        <v>242100</v>
      </c>
      <c r="CE366" s="41">
        <v>241700</v>
      </c>
      <c r="CF366" s="41">
        <v>240200</v>
      </c>
      <c r="CG366" s="41">
        <v>239600</v>
      </c>
      <c r="CH366" s="41">
        <v>240200</v>
      </c>
      <c r="CI366" s="41">
        <v>240800</v>
      </c>
      <c r="CJ366" s="41">
        <v>240900</v>
      </c>
      <c r="CK366" s="41">
        <v>240800</v>
      </c>
      <c r="CL366" s="41">
        <v>241100</v>
      </c>
      <c r="CM366" s="41">
        <v>241900</v>
      </c>
      <c r="CN366" s="41">
        <v>242900</v>
      </c>
      <c r="CO366" s="41">
        <v>246000</v>
      </c>
      <c r="CP366" s="41">
        <v>250800</v>
      </c>
      <c r="CQ366" s="41">
        <v>253900</v>
      </c>
      <c r="CR366" s="41">
        <v>255900</v>
      </c>
      <c r="CS366" s="41">
        <v>258600</v>
      </c>
      <c r="CT366" s="41">
        <v>260100</v>
      </c>
      <c r="CU366" s="41">
        <v>259800</v>
      </c>
      <c r="CV366" s="41">
        <v>259600</v>
      </c>
      <c r="CW366" s="41">
        <v>261200</v>
      </c>
      <c r="CX366" s="41">
        <v>265800</v>
      </c>
      <c r="CY366" s="41">
        <v>272100</v>
      </c>
      <c r="CZ366" s="41">
        <v>278200</v>
      </c>
      <c r="DA366" s="41">
        <v>284300</v>
      </c>
      <c r="DB366" s="41">
        <v>290500</v>
      </c>
      <c r="DC366" s="41">
        <v>297500</v>
      </c>
      <c r="DD366" s="41">
        <v>304000</v>
      </c>
      <c r="DE366" s="41">
        <v>309600</v>
      </c>
      <c r="DF366" s="41">
        <v>314600</v>
      </c>
      <c r="DG366" s="41">
        <v>320100</v>
      </c>
      <c r="DH366" s="41">
        <v>326600</v>
      </c>
      <c r="DI366" s="41">
        <v>332000</v>
      </c>
      <c r="DJ366" s="41">
        <v>335400</v>
      </c>
      <c r="DK366" s="41">
        <v>339900</v>
      </c>
      <c r="DL366" s="41">
        <v>349000</v>
      </c>
      <c r="DM366" s="41">
        <v>357000</v>
      </c>
      <c r="DN366" s="41">
        <v>360700</v>
      </c>
      <c r="DO366" s="41">
        <v>361300</v>
      </c>
      <c r="DP366" s="41">
        <v>362300</v>
      </c>
    </row>
    <row r="367" spans="1:120">
      <c r="A367" s="41">
        <v>90048</v>
      </c>
      <c r="B367" s="41" t="s">
        <v>394</v>
      </c>
      <c r="C367" s="41" t="s">
        <v>66</v>
      </c>
      <c r="D367" s="41" t="s">
        <v>394</v>
      </c>
      <c r="E367" s="41" t="s">
        <v>394</v>
      </c>
      <c r="F367" s="41">
        <v>1187800</v>
      </c>
      <c r="G367" s="41">
        <v>1193300</v>
      </c>
      <c r="H367" s="41">
        <v>1186100</v>
      </c>
      <c r="I367" s="41">
        <v>1195400</v>
      </c>
      <c r="J367" s="41">
        <v>1234400</v>
      </c>
      <c r="K367" s="41">
        <v>1284000</v>
      </c>
      <c r="L367" s="41">
        <v>1318300</v>
      </c>
      <c r="M367" s="41">
        <v>1334800</v>
      </c>
      <c r="N367" s="41">
        <v>1343900</v>
      </c>
      <c r="O367" s="41">
        <v>1348800</v>
      </c>
      <c r="P367" s="41">
        <v>1353900</v>
      </c>
      <c r="Q367" s="41">
        <v>1360000</v>
      </c>
      <c r="R367" s="41">
        <v>1362400</v>
      </c>
      <c r="S367" s="41">
        <v>1356700</v>
      </c>
      <c r="T367" s="41">
        <v>1351600</v>
      </c>
      <c r="U367" s="41">
        <v>1355700</v>
      </c>
      <c r="V367" s="41">
        <v>1376100</v>
      </c>
      <c r="W367" s="41">
        <v>1397900</v>
      </c>
      <c r="X367" s="41">
        <v>1405800</v>
      </c>
      <c r="Y367" s="41">
        <v>1407300</v>
      </c>
      <c r="Z367" s="41">
        <v>1416400</v>
      </c>
      <c r="AA367" s="41">
        <v>1424100</v>
      </c>
      <c r="AB367" s="41">
        <v>1419800</v>
      </c>
      <c r="AC367" s="41">
        <v>1408300</v>
      </c>
      <c r="AD367" s="41">
        <v>1398900</v>
      </c>
      <c r="AE367" s="41">
        <v>1395000</v>
      </c>
      <c r="AF367" s="41">
        <v>1394600</v>
      </c>
      <c r="AG367" s="41">
        <v>1394400</v>
      </c>
      <c r="AH367" s="41">
        <v>1390400</v>
      </c>
      <c r="AI367" s="41">
        <v>1394600</v>
      </c>
      <c r="AJ367" s="41">
        <v>1413700</v>
      </c>
      <c r="AK367" s="41">
        <v>1435600</v>
      </c>
      <c r="AL367" s="41">
        <v>1443000</v>
      </c>
      <c r="AM367" s="41">
        <v>1443500</v>
      </c>
      <c r="AN367" s="41">
        <v>1438200</v>
      </c>
      <c r="AO367" s="41">
        <v>1426300</v>
      </c>
      <c r="AP367" s="41">
        <v>1412300</v>
      </c>
      <c r="AQ367" s="41">
        <v>1397400</v>
      </c>
      <c r="AR367" s="41">
        <v>1375800</v>
      </c>
      <c r="AS367" s="41">
        <v>1344200</v>
      </c>
      <c r="AT367" s="41">
        <v>1310300</v>
      </c>
      <c r="AU367" s="41">
        <v>1279900</v>
      </c>
      <c r="AV367" s="41">
        <v>1251300</v>
      </c>
      <c r="AW367" s="41">
        <v>1223300</v>
      </c>
      <c r="AX367" s="41">
        <v>1204400</v>
      </c>
      <c r="AY367" s="41">
        <v>1198100</v>
      </c>
      <c r="AZ367" s="41">
        <v>1197800</v>
      </c>
      <c r="BA367" s="41">
        <v>1198400</v>
      </c>
      <c r="BB367" s="41">
        <v>1200200</v>
      </c>
      <c r="BC367" s="41">
        <v>1204600</v>
      </c>
      <c r="BD367" s="41">
        <v>1211800</v>
      </c>
      <c r="BE367" s="41">
        <v>1219100</v>
      </c>
      <c r="BF367" s="41">
        <v>1219600</v>
      </c>
      <c r="BG367" s="41">
        <v>1209500</v>
      </c>
      <c r="BH367" s="41">
        <v>1195700</v>
      </c>
      <c r="BI367" s="41">
        <v>1186900</v>
      </c>
      <c r="BJ367" s="41">
        <v>1186100</v>
      </c>
      <c r="BK367" s="41">
        <v>1184600</v>
      </c>
      <c r="BL367" s="41">
        <v>1181600</v>
      </c>
      <c r="BM367" s="41">
        <v>1189100</v>
      </c>
      <c r="BN367" s="41">
        <v>1203800</v>
      </c>
      <c r="BO367" s="41">
        <v>1218400</v>
      </c>
      <c r="BP367" s="41">
        <v>1229000</v>
      </c>
      <c r="BQ367" s="41">
        <v>1229300</v>
      </c>
      <c r="BR367" s="41">
        <v>1216900</v>
      </c>
      <c r="BS367" s="41">
        <v>1205400</v>
      </c>
      <c r="BT367" s="41">
        <v>1197400</v>
      </c>
      <c r="BU367" s="41">
        <v>1195200</v>
      </c>
      <c r="BV367" s="41">
        <v>1195400</v>
      </c>
      <c r="BW367" s="41">
        <v>1194000</v>
      </c>
      <c r="BX367" s="41">
        <v>1186600</v>
      </c>
      <c r="BY367" s="41">
        <v>1178000</v>
      </c>
      <c r="BZ367" s="41">
        <v>1170000</v>
      </c>
      <c r="CA367" s="41">
        <v>1171500</v>
      </c>
      <c r="CB367" s="41">
        <v>1179200</v>
      </c>
      <c r="CC367" s="41">
        <v>1191200</v>
      </c>
      <c r="CD367" s="41">
        <v>1199400</v>
      </c>
      <c r="CE367" s="41">
        <v>1203200</v>
      </c>
      <c r="CF367" s="41">
        <v>1203200</v>
      </c>
      <c r="CG367" s="41">
        <v>1204400</v>
      </c>
      <c r="CH367" s="41">
        <v>1203700</v>
      </c>
      <c r="CI367" s="41">
        <v>1202700</v>
      </c>
      <c r="CJ367" s="41">
        <v>1205100</v>
      </c>
      <c r="CK367" s="41">
        <v>1204300</v>
      </c>
      <c r="CL367" s="41">
        <v>1199800</v>
      </c>
      <c r="CM367" s="41">
        <v>1196300</v>
      </c>
      <c r="CN367" s="41">
        <v>1193500</v>
      </c>
      <c r="CO367" s="41">
        <v>1196600</v>
      </c>
      <c r="CP367" s="41">
        <v>1211100</v>
      </c>
      <c r="CQ367" s="41">
        <v>1222400</v>
      </c>
      <c r="CR367" s="41">
        <v>1229300</v>
      </c>
      <c r="CS367" s="41">
        <v>1241300</v>
      </c>
      <c r="CT367" s="41">
        <v>1255400</v>
      </c>
      <c r="CU367" s="41">
        <v>1268400</v>
      </c>
      <c r="CV367" s="41">
        <v>1286300</v>
      </c>
      <c r="CW367" s="41">
        <v>1310400</v>
      </c>
      <c r="CX367" s="41">
        <v>1339000</v>
      </c>
      <c r="CY367" s="41">
        <v>1360700</v>
      </c>
      <c r="CZ367" s="41">
        <v>1379300</v>
      </c>
      <c r="DA367" s="41">
        <v>1405600</v>
      </c>
      <c r="DB367" s="41">
        <v>1441500</v>
      </c>
      <c r="DC367" s="41">
        <v>1476800</v>
      </c>
      <c r="DD367" s="41">
        <v>1498500</v>
      </c>
      <c r="DE367" s="41">
        <v>1506700</v>
      </c>
      <c r="DF367" s="41">
        <v>1516500</v>
      </c>
      <c r="DG367" s="41">
        <v>1532700</v>
      </c>
      <c r="DH367" s="41">
        <v>1553200</v>
      </c>
      <c r="DI367" s="41">
        <v>1571500</v>
      </c>
      <c r="DJ367" s="41">
        <v>1583900</v>
      </c>
      <c r="DK367" s="41">
        <v>1599800</v>
      </c>
      <c r="DL367" s="41">
        <v>1628300</v>
      </c>
      <c r="DM367" s="41">
        <v>1640300</v>
      </c>
      <c r="DN367" s="41">
        <v>1627900</v>
      </c>
      <c r="DO367" s="41">
        <v>1610900</v>
      </c>
      <c r="DP367" s="41">
        <v>1602700</v>
      </c>
    </row>
    <row r="368" spans="1:120">
      <c r="A368" s="41">
        <v>94560</v>
      </c>
      <c r="B368" s="41" t="s">
        <v>91</v>
      </c>
      <c r="C368" s="41" t="s">
        <v>66</v>
      </c>
      <c r="D368" s="41" t="s">
        <v>65</v>
      </c>
      <c r="E368" s="41" t="s">
        <v>78</v>
      </c>
      <c r="F368" s="41">
        <v>601100</v>
      </c>
      <c r="G368" s="41">
        <v>610100</v>
      </c>
      <c r="H368" s="41">
        <v>620800</v>
      </c>
      <c r="I368" s="41">
        <v>631900</v>
      </c>
      <c r="J368" s="41">
        <v>641100</v>
      </c>
      <c r="K368" s="41">
        <v>649900</v>
      </c>
      <c r="L368" s="41">
        <v>659500</v>
      </c>
      <c r="M368" s="41">
        <v>668300</v>
      </c>
      <c r="N368" s="41">
        <v>675900</v>
      </c>
      <c r="O368" s="41">
        <v>681700</v>
      </c>
      <c r="P368" s="41">
        <v>687200</v>
      </c>
      <c r="Q368" s="41">
        <v>692000</v>
      </c>
      <c r="R368" s="41">
        <v>695800</v>
      </c>
      <c r="S368" s="41">
        <v>697800</v>
      </c>
      <c r="T368" s="41">
        <v>698800</v>
      </c>
      <c r="U368" s="41">
        <v>698600</v>
      </c>
      <c r="V368" s="41">
        <v>698400</v>
      </c>
      <c r="W368" s="41">
        <v>698200</v>
      </c>
      <c r="X368" s="41">
        <v>698800</v>
      </c>
      <c r="Y368" s="41">
        <v>698500</v>
      </c>
      <c r="Z368" s="41">
        <v>696500</v>
      </c>
      <c r="AA368" s="41">
        <v>694500</v>
      </c>
      <c r="AB368" s="41">
        <v>692900</v>
      </c>
      <c r="AC368" s="41">
        <v>690100</v>
      </c>
      <c r="AD368" s="41">
        <v>687600</v>
      </c>
      <c r="AE368" s="41">
        <v>687100</v>
      </c>
      <c r="AF368" s="41">
        <v>685700</v>
      </c>
      <c r="AG368" s="41">
        <v>681200</v>
      </c>
      <c r="AH368" s="41">
        <v>676400</v>
      </c>
      <c r="AI368" s="41">
        <v>672800</v>
      </c>
      <c r="AJ368" s="41">
        <v>669600</v>
      </c>
      <c r="AK368" s="41">
        <v>667000</v>
      </c>
      <c r="AL368" s="41">
        <v>665200</v>
      </c>
      <c r="AM368" s="41">
        <v>661000</v>
      </c>
      <c r="AN368" s="41">
        <v>652800</v>
      </c>
      <c r="AO368" s="41">
        <v>641800</v>
      </c>
      <c r="AP368" s="41">
        <v>626800</v>
      </c>
      <c r="AQ368" s="41">
        <v>608500</v>
      </c>
      <c r="AR368" s="41">
        <v>592200</v>
      </c>
      <c r="AS368" s="41">
        <v>580000</v>
      </c>
      <c r="AT368" s="41">
        <v>567200</v>
      </c>
      <c r="AU368" s="41">
        <v>553700</v>
      </c>
      <c r="AV368" s="41">
        <v>539100</v>
      </c>
      <c r="AW368" s="41">
        <v>524100</v>
      </c>
      <c r="AX368" s="41">
        <v>510900</v>
      </c>
      <c r="AY368" s="41">
        <v>500100</v>
      </c>
      <c r="AZ368" s="41">
        <v>488800</v>
      </c>
      <c r="BA368" s="41">
        <v>484900</v>
      </c>
      <c r="BB368" s="41">
        <v>489200</v>
      </c>
      <c r="BC368" s="41">
        <v>489700</v>
      </c>
      <c r="BD368" s="41">
        <v>482200</v>
      </c>
      <c r="BE368" s="41">
        <v>474700</v>
      </c>
      <c r="BF368" s="41">
        <v>469200</v>
      </c>
      <c r="BG368" s="41">
        <v>465900</v>
      </c>
      <c r="BH368" s="41">
        <v>465300</v>
      </c>
      <c r="BI368" s="41">
        <v>464300</v>
      </c>
      <c r="BJ368" s="41">
        <v>462700</v>
      </c>
      <c r="BK368" s="41">
        <v>461300</v>
      </c>
      <c r="BL368" s="41">
        <v>461700</v>
      </c>
      <c r="BM368" s="41">
        <v>459600</v>
      </c>
      <c r="BN368" s="41">
        <v>459500</v>
      </c>
      <c r="BO368" s="41">
        <v>461900</v>
      </c>
      <c r="BP368" s="41">
        <v>461600</v>
      </c>
      <c r="BQ368" s="41">
        <v>459000</v>
      </c>
      <c r="BR368" s="41">
        <v>460700</v>
      </c>
      <c r="BS368" s="41">
        <v>461400</v>
      </c>
      <c r="BT368" s="41">
        <v>459900</v>
      </c>
      <c r="BU368" s="41">
        <v>459200</v>
      </c>
      <c r="BV368" s="41">
        <v>459500</v>
      </c>
      <c r="BW368" s="41">
        <v>459400</v>
      </c>
      <c r="BX368" s="41">
        <v>457500</v>
      </c>
      <c r="BY368" s="41">
        <v>455100</v>
      </c>
      <c r="BZ368" s="41">
        <v>450400</v>
      </c>
      <c r="CA368" s="41">
        <v>444200</v>
      </c>
      <c r="CB368" s="41">
        <v>442800</v>
      </c>
      <c r="CC368" s="41">
        <v>443300</v>
      </c>
      <c r="CD368" s="41">
        <v>440300</v>
      </c>
      <c r="CE368" s="41">
        <v>438700</v>
      </c>
      <c r="CF368" s="41">
        <v>438700</v>
      </c>
      <c r="CG368" s="41">
        <v>437100</v>
      </c>
      <c r="CH368" s="41">
        <v>433700</v>
      </c>
      <c r="CI368" s="41">
        <v>431700</v>
      </c>
      <c r="CJ368" s="41">
        <v>432500</v>
      </c>
      <c r="CK368" s="41">
        <v>431000</v>
      </c>
      <c r="CL368" s="41">
        <v>426100</v>
      </c>
      <c r="CM368" s="41">
        <v>425300</v>
      </c>
      <c r="CN368" s="41">
        <v>429400</v>
      </c>
      <c r="CO368" s="41">
        <v>432900</v>
      </c>
      <c r="CP368" s="41">
        <v>439200</v>
      </c>
      <c r="CQ368" s="41">
        <v>444200</v>
      </c>
      <c r="CR368" s="41">
        <v>448100</v>
      </c>
      <c r="CS368" s="41">
        <v>452200</v>
      </c>
      <c r="CT368" s="41">
        <v>457600</v>
      </c>
      <c r="CU368" s="41">
        <v>462400</v>
      </c>
      <c r="CV368" s="41">
        <v>468400</v>
      </c>
      <c r="CW368" s="41">
        <v>473700</v>
      </c>
      <c r="CX368" s="41">
        <v>477000</v>
      </c>
      <c r="CY368" s="41">
        <v>487000</v>
      </c>
      <c r="CZ368" s="41">
        <v>502300</v>
      </c>
      <c r="DA368" s="41">
        <v>517900</v>
      </c>
      <c r="DB368" s="41">
        <v>528600</v>
      </c>
      <c r="DC368" s="41">
        <v>538500</v>
      </c>
      <c r="DD368" s="41">
        <v>543500</v>
      </c>
      <c r="DE368" s="41">
        <v>550600</v>
      </c>
      <c r="DF368" s="41">
        <v>557900</v>
      </c>
      <c r="DG368" s="41">
        <v>566100</v>
      </c>
      <c r="DH368" s="41">
        <v>575000</v>
      </c>
      <c r="DI368" s="41">
        <v>586300</v>
      </c>
      <c r="DJ368" s="41">
        <v>597700</v>
      </c>
      <c r="DK368" s="41">
        <v>610200</v>
      </c>
      <c r="DL368" s="41">
        <v>620100</v>
      </c>
      <c r="DM368" s="41">
        <v>628000</v>
      </c>
      <c r="DN368" s="41">
        <v>634200</v>
      </c>
      <c r="DO368" s="41">
        <v>640700</v>
      </c>
      <c r="DP368" s="41">
        <v>646100</v>
      </c>
    </row>
    <row r="369" spans="1:120">
      <c r="A369" s="41">
        <v>92107</v>
      </c>
      <c r="B369" s="41" t="s">
        <v>402</v>
      </c>
      <c r="C369" s="41" t="s">
        <v>66</v>
      </c>
      <c r="D369" s="41" t="s">
        <v>402</v>
      </c>
      <c r="E369" s="41" t="s">
        <v>402</v>
      </c>
      <c r="F369" s="41">
        <v>1002900</v>
      </c>
      <c r="G369" s="41">
        <v>1016700</v>
      </c>
      <c r="H369" s="41">
        <v>1037000</v>
      </c>
      <c r="I369" s="41">
        <v>1050400</v>
      </c>
      <c r="J369" s="41">
        <v>1055800</v>
      </c>
      <c r="K369" s="41">
        <v>1065100</v>
      </c>
      <c r="L369" s="41">
        <v>1076500</v>
      </c>
      <c r="M369" s="41">
        <v>1082200</v>
      </c>
      <c r="N369" s="41">
        <v>1087200</v>
      </c>
      <c r="O369" s="41">
        <v>1086100</v>
      </c>
      <c r="P369" s="41">
        <v>1077300</v>
      </c>
      <c r="Q369" s="41">
        <v>1078700</v>
      </c>
      <c r="R369" s="41">
        <v>1098600</v>
      </c>
      <c r="S369" s="41">
        <v>1118700</v>
      </c>
      <c r="T369" s="41">
        <v>1121300</v>
      </c>
      <c r="U369" s="41">
        <v>1108800</v>
      </c>
      <c r="V369" s="41">
        <v>1093700</v>
      </c>
      <c r="W369" s="41">
        <v>1081800</v>
      </c>
      <c r="X369" s="41">
        <v>1072100</v>
      </c>
      <c r="Y369" s="41">
        <v>1066700</v>
      </c>
      <c r="Z369" s="41">
        <v>1060500</v>
      </c>
      <c r="AA369" s="41">
        <v>1052100</v>
      </c>
      <c r="AB369" s="41">
        <v>1051900</v>
      </c>
      <c r="AC369" s="41">
        <v>1049300</v>
      </c>
      <c r="AD369" s="41">
        <v>1034300</v>
      </c>
      <c r="AE369" s="41">
        <v>1017400</v>
      </c>
      <c r="AF369" s="41">
        <v>1013900</v>
      </c>
      <c r="AG369" s="41">
        <v>1019700</v>
      </c>
      <c r="AH369" s="41">
        <v>1018500</v>
      </c>
      <c r="AI369" s="41">
        <v>1007500</v>
      </c>
      <c r="AJ369" s="41">
        <v>1005000</v>
      </c>
      <c r="AK369" s="41">
        <v>1014300</v>
      </c>
      <c r="AL369" s="41">
        <v>1022500</v>
      </c>
      <c r="AM369" s="41">
        <v>1027400</v>
      </c>
      <c r="AN369" s="41">
        <v>1032500</v>
      </c>
      <c r="AO369" s="41">
        <v>1032800</v>
      </c>
      <c r="AP369" s="41">
        <v>1025100</v>
      </c>
      <c r="AQ369" s="41">
        <v>1008300</v>
      </c>
      <c r="AR369" s="41">
        <v>986800</v>
      </c>
      <c r="AS369" s="41">
        <v>969700</v>
      </c>
      <c r="AT369" s="41">
        <v>963800</v>
      </c>
      <c r="AU369" s="41">
        <v>961700</v>
      </c>
      <c r="AV369" s="41">
        <v>956600</v>
      </c>
      <c r="AW369" s="41">
        <v>946200</v>
      </c>
      <c r="AX369" s="41">
        <v>939800</v>
      </c>
      <c r="AY369" s="41">
        <v>931500</v>
      </c>
      <c r="AZ369" s="41">
        <v>911600</v>
      </c>
      <c r="BA369" s="41">
        <v>899700</v>
      </c>
      <c r="BB369" s="41">
        <v>908700</v>
      </c>
      <c r="BC369" s="41">
        <v>917400</v>
      </c>
      <c r="BD369" s="41">
        <v>917500</v>
      </c>
      <c r="BE369" s="41">
        <v>917400</v>
      </c>
      <c r="BF369" s="41">
        <v>913800</v>
      </c>
      <c r="BG369" s="41">
        <v>905700</v>
      </c>
      <c r="BH369" s="41">
        <v>904500</v>
      </c>
      <c r="BI369" s="41">
        <v>917200</v>
      </c>
      <c r="BJ369" s="41">
        <v>934600</v>
      </c>
      <c r="BK369" s="41">
        <v>944000</v>
      </c>
      <c r="BL369" s="41">
        <v>947400</v>
      </c>
      <c r="BM369" s="41">
        <v>945900</v>
      </c>
      <c r="BN369" s="41">
        <v>944000</v>
      </c>
      <c r="BO369" s="41">
        <v>942300</v>
      </c>
      <c r="BP369" s="41">
        <v>934100</v>
      </c>
      <c r="BQ369" s="41">
        <v>923500</v>
      </c>
      <c r="BR369" s="41">
        <v>912600</v>
      </c>
      <c r="BS369" s="41">
        <v>902900</v>
      </c>
      <c r="BT369" s="41">
        <v>892600</v>
      </c>
      <c r="BU369" s="41">
        <v>883000</v>
      </c>
      <c r="BV369" s="41">
        <v>871900</v>
      </c>
      <c r="BW369" s="41">
        <v>872300</v>
      </c>
      <c r="BX369" s="41">
        <v>882800</v>
      </c>
      <c r="BY369" s="41">
        <v>885100</v>
      </c>
      <c r="BZ369" s="41">
        <v>879100</v>
      </c>
      <c r="CA369" s="41">
        <v>879700</v>
      </c>
      <c r="CB369" s="41">
        <v>880500</v>
      </c>
      <c r="CC369" s="41">
        <v>877200</v>
      </c>
      <c r="CD369" s="41">
        <v>885000</v>
      </c>
      <c r="CE369" s="41">
        <v>899600</v>
      </c>
      <c r="CF369" s="41">
        <v>905700</v>
      </c>
      <c r="CG369" s="41">
        <v>901900</v>
      </c>
      <c r="CH369" s="41">
        <v>890800</v>
      </c>
      <c r="CI369" s="41">
        <v>882500</v>
      </c>
      <c r="CJ369" s="41">
        <v>872100</v>
      </c>
      <c r="CK369" s="41">
        <v>863100</v>
      </c>
      <c r="CL369" s="41">
        <v>856000</v>
      </c>
      <c r="CM369" s="41">
        <v>859500</v>
      </c>
      <c r="CN369" s="41">
        <v>869700</v>
      </c>
      <c r="CO369" s="41">
        <v>886000</v>
      </c>
      <c r="CP369" s="41">
        <v>894000</v>
      </c>
      <c r="CQ369" s="41">
        <v>895600</v>
      </c>
      <c r="CR369" s="41">
        <v>891600</v>
      </c>
      <c r="CS369" s="41">
        <v>886400</v>
      </c>
      <c r="CT369" s="41">
        <v>882000</v>
      </c>
      <c r="CU369" s="41">
        <v>885900</v>
      </c>
      <c r="CV369" s="41">
        <v>896700</v>
      </c>
      <c r="CW369" s="41">
        <v>911200</v>
      </c>
      <c r="CX369" s="41">
        <v>923700</v>
      </c>
      <c r="CY369" s="41">
        <v>929100</v>
      </c>
      <c r="CZ369" s="41">
        <v>944400</v>
      </c>
      <c r="DA369" s="41">
        <v>967500</v>
      </c>
      <c r="DB369" s="41">
        <v>996900</v>
      </c>
      <c r="DC369" s="41">
        <v>1031000</v>
      </c>
      <c r="DD369" s="41">
        <v>1051500</v>
      </c>
      <c r="DE369" s="41">
        <v>1040900</v>
      </c>
      <c r="DF369" s="41">
        <v>1035400</v>
      </c>
      <c r="DG369" s="41">
        <v>1048200</v>
      </c>
      <c r="DH369" s="41">
        <v>1067100</v>
      </c>
      <c r="DI369" s="41">
        <v>1074900</v>
      </c>
      <c r="DJ369" s="41">
        <v>1070000</v>
      </c>
      <c r="DK369" s="41">
        <v>1069400</v>
      </c>
      <c r="DL369" s="41">
        <v>1080000</v>
      </c>
      <c r="DM369" s="41">
        <v>1081400</v>
      </c>
      <c r="DN369" s="41">
        <v>1074800</v>
      </c>
      <c r="DO369" s="41">
        <v>1070900</v>
      </c>
      <c r="DP369" s="41">
        <v>1068800</v>
      </c>
    </row>
    <row r="370" spans="1:120">
      <c r="A370" s="41">
        <v>94061</v>
      </c>
      <c r="B370" s="41" t="s">
        <v>162</v>
      </c>
      <c r="C370" s="41" t="s">
        <v>66</v>
      </c>
      <c r="D370" s="41" t="s">
        <v>65</v>
      </c>
      <c r="E370" s="41" t="s">
        <v>114</v>
      </c>
      <c r="F370" s="41">
        <v>986000</v>
      </c>
      <c r="G370" s="41">
        <v>999100</v>
      </c>
      <c r="H370" s="41">
        <v>1007700</v>
      </c>
      <c r="I370" s="41">
        <v>1016600</v>
      </c>
      <c r="J370" s="41">
        <v>1023500</v>
      </c>
      <c r="K370" s="41">
        <v>1027300</v>
      </c>
      <c r="L370" s="41">
        <v>1027900</v>
      </c>
      <c r="M370" s="41">
        <v>1029400</v>
      </c>
      <c r="N370" s="41">
        <v>1032000</v>
      </c>
      <c r="O370" s="41">
        <v>1036100</v>
      </c>
      <c r="P370" s="41">
        <v>1041700</v>
      </c>
      <c r="Q370" s="41">
        <v>1049800</v>
      </c>
      <c r="R370" s="41">
        <v>1054900</v>
      </c>
      <c r="S370" s="41">
        <v>1054200</v>
      </c>
      <c r="T370" s="41">
        <v>1052000</v>
      </c>
      <c r="U370" s="41">
        <v>1050900</v>
      </c>
      <c r="V370" s="41">
        <v>1050700</v>
      </c>
      <c r="W370" s="41">
        <v>1048100</v>
      </c>
      <c r="X370" s="41">
        <v>1043600</v>
      </c>
      <c r="Y370" s="41">
        <v>1042000</v>
      </c>
      <c r="Z370" s="41">
        <v>1046200</v>
      </c>
      <c r="AA370" s="41">
        <v>1050400</v>
      </c>
      <c r="AB370" s="41">
        <v>1048900</v>
      </c>
      <c r="AC370" s="41">
        <v>1043200</v>
      </c>
      <c r="AD370" s="41">
        <v>1040800</v>
      </c>
      <c r="AE370" s="41">
        <v>1041800</v>
      </c>
      <c r="AF370" s="41">
        <v>1041800</v>
      </c>
      <c r="AG370" s="41">
        <v>1039500</v>
      </c>
      <c r="AH370" s="41">
        <v>1040700</v>
      </c>
      <c r="AI370" s="41">
        <v>1046500</v>
      </c>
      <c r="AJ370" s="41">
        <v>1057100</v>
      </c>
      <c r="AK370" s="41">
        <v>1059500</v>
      </c>
      <c r="AL370" s="41">
        <v>1058300</v>
      </c>
      <c r="AM370" s="41">
        <v>1062200</v>
      </c>
      <c r="AN370" s="41">
        <v>1069800</v>
      </c>
      <c r="AO370" s="41">
        <v>1068900</v>
      </c>
      <c r="AP370" s="41">
        <v>1064400</v>
      </c>
      <c r="AQ370" s="41">
        <v>1062700</v>
      </c>
      <c r="AR370" s="41">
        <v>1063400</v>
      </c>
      <c r="AS370" s="41">
        <v>1062100</v>
      </c>
      <c r="AT370" s="41">
        <v>1058000</v>
      </c>
      <c r="AU370" s="41">
        <v>1055900</v>
      </c>
      <c r="AV370" s="41">
        <v>1051000</v>
      </c>
      <c r="AW370" s="41">
        <v>1041100</v>
      </c>
      <c r="AX370" s="41">
        <v>1028700</v>
      </c>
      <c r="AY370" s="41">
        <v>1013400</v>
      </c>
      <c r="AZ370" s="41">
        <v>994500</v>
      </c>
      <c r="BA370" s="41">
        <v>978600</v>
      </c>
      <c r="BB370" s="41">
        <v>966300</v>
      </c>
      <c r="BC370" s="41">
        <v>950900</v>
      </c>
      <c r="BD370" s="41">
        <v>937000</v>
      </c>
      <c r="BE370" s="41">
        <v>928800</v>
      </c>
      <c r="BF370" s="41">
        <v>925600</v>
      </c>
      <c r="BG370" s="41">
        <v>927400</v>
      </c>
      <c r="BH370" s="41">
        <v>931800</v>
      </c>
      <c r="BI370" s="41">
        <v>934200</v>
      </c>
      <c r="BJ370" s="41">
        <v>935600</v>
      </c>
      <c r="BK370" s="41">
        <v>940900</v>
      </c>
      <c r="BL370" s="41">
        <v>947100</v>
      </c>
      <c r="BM370" s="41">
        <v>954700</v>
      </c>
      <c r="BN370" s="41">
        <v>955800</v>
      </c>
      <c r="BO370" s="41">
        <v>948500</v>
      </c>
      <c r="BP370" s="41">
        <v>937100</v>
      </c>
      <c r="BQ370" s="41">
        <v>938900</v>
      </c>
      <c r="BR370" s="41">
        <v>944500</v>
      </c>
      <c r="BS370" s="41">
        <v>941600</v>
      </c>
      <c r="BT370" s="41">
        <v>934100</v>
      </c>
      <c r="BU370" s="41">
        <v>933900</v>
      </c>
      <c r="BV370" s="41">
        <v>924900</v>
      </c>
      <c r="BW370" s="41">
        <v>911800</v>
      </c>
      <c r="BX370" s="41">
        <v>910000</v>
      </c>
      <c r="BY370" s="41">
        <v>911700</v>
      </c>
      <c r="BZ370" s="41">
        <v>906100</v>
      </c>
      <c r="CA370" s="41">
        <v>906300</v>
      </c>
      <c r="CB370" s="41">
        <v>909700</v>
      </c>
      <c r="CC370" s="41">
        <v>905800</v>
      </c>
      <c r="CD370" s="41">
        <v>903100</v>
      </c>
      <c r="CE370" s="41">
        <v>903600</v>
      </c>
      <c r="CF370" s="41">
        <v>903300</v>
      </c>
      <c r="CG370" s="41">
        <v>903100</v>
      </c>
      <c r="CH370" s="41">
        <v>906800</v>
      </c>
      <c r="CI370" s="41">
        <v>909100</v>
      </c>
      <c r="CJ370" s="41">
        <v>908200</v>
      </c>
      <c r="CK370" s="41">
        <v>902700</v>
      </c>
      <c r="CL370" s="41">
        <v>900100</v>
      </c>
      <c r="CM370" s="41">
        <v>905100</v>
      </c>
      <c r="CN370" s="41">
        <v>914100</v>
      </c>
      <c r="CO370" s="41">
        <v>920300</v>
      </c>
      <c r="CP370" s="41">
        <v>931600</v>
      </c>
      <c r="CQ370" s="41">
        <v>943600</v>
      </c>
      <c r="CR370" s="41">
        <v>949300</v>
      </c>
      <c r="CS370" s="41">
        <v>957200</v>
      </c>
      <c r="CT370" s="41">
        <v>969400</v>
      </c>
      <c r="CU370" s="41">
        <v>979600</v>
      </c>
      <c r="CV370" s="41">
        <v>993200</v>
      </c>
      <c r="CW370" s="41">
        <v>1013400</v>
      </c>
      <c r="CX370" s="41">
        <v>1041400</v>
      </c>
      <c r="CY370" s="41">
        <v>1075600</v>
      </c>
      <c r="CZ370" s="41">
        <v>1101500</v>
      </c>
      <c r="DA370" s="41">
        <v>1122200</v>
      </c>
      <c r="DB370" s="41">
        <v>1133900</v>
      </c>
      <c r="DC370" s="41">
        <v>1139300</v>
      </c>
      <c r="DD370" s="41">
        <v>1146400</v>
      </c>
      <c r="DE370" s="41">
        <v>1164500</v>
      </c>
      <c r="DF370" s="41">
        <v>1188500</v>
      </c>
      <c r="DG370" s="41">
        <v>1213200</v>
      </c>
      <c r="DH370" s="41">
        <v>1221900</v>
      </c>
      <c r="DI370" s="41">
        <v>1222300</v>
      </c>
      <c r="DJ370" s="41">
        <v>1230500</v>
      </c>
      <c r="DK370" s="41">
        <v>1249700</v>
      </c>
      <c r="DL370" s="41">
        <v>1293000</v>
      </c>
      <c r="DM370" s="41">
        <v>1323500</v>
      </c>
      <c r="DN370" s="41">
        <v>1323800</v>
      </c>
      <c r="DO370" s="41">
        <v>1321200</v>
      </c>
      <c r="DP370" s="41">
        <v>1332700</v>
      </c>
    </row>
    <row r="371" spans="1:120">
      <c r="A371" s="41">
        <v>92879</v>
      </c>
      <c r="B371" s="41" t="s">
        <v>461</v>
      </c>
      <c r="C371" s="41" t="s">
        <v>66</v>
      </c>
      <c r="D371" s="41" t="s">
        <v>414</v>
      </c>
      <c r="E371" s="41" t="s">
        <v>414</v>
      </c>
      <c r="F371" s="41">
        <v>461800</v>
      </c>
      <c r="G371" s="41">
        <v>463900</v>
      </c>
      <c r="H371" s="41">
        <v>467600</v>
      </c>
      <c r="I371" s="41">
        <v>472500</v>
      </c>
      <c r="J371" s="41">
        <v>476800</v>
      </c>
      <c r="K371" s="41">
        <v>480200</v>
      </c>
      <c r="L371" s="41">
        <v>482500</v>
      </c>
      <c r="M371" s="41">
        <v>484300</v>
      </c>
      <c r="N371" s="41">
        <v>488800</v>
      </c>
      <c r="O371" s="41">
        <v>499300</v>
      </c>
      <c r="P371" s="41">
        <v>510300</v>
      </c>
      <c r="Q371" s="41">
        <v>519300</v>
      </c>
      <c r="R371" s="41">
        <v>526800</v>
      </c>
      <c r="S371" s="41">
        <v>532200</v>
      </c>
      <c r="T371" s="41">
        <v>534400</v>
      </c>
      <c r="U371" s="41">
        <v>536000</v>
      </c>
      <c r="V371" s="41">
        <v>535800</v>
      </c>
      <c r="W371" s="41">
        <v>533900</v>
      </c>
      <c r="X371" s="41">
        <v>532500</v>
      </c>
      <c r="Y371" s="41">
        <v>531800</v>
      </c>
      <c r="Z371" s="41">
        <v>531300</v>
      </c>
      <c r="AA371" s="41">
        <v>528000</v>
      </c>
      <c r="AB371" s="41">
        <v>524300</v>
      </c>
      <c r="AC371" s="41">
        <v>521800</v>
      </c>
      <c r="AD371" s="41">
        <v>520500</v>
      </c>
      <c r="AE371" s="41">
        <v>517100</v>
      </c>
      <c r="AF371" s="41">
        <v>513100</v>
      </c>
      <c r="AG371" s="41">
        <v>507100</v>
      </c>
      <c r="AH371" s="41">
        <v>498900</v>
      </c>
      <c r="AI371" s="41">
        <v>490100</v>
      </c>
      <c r="AJ371" s="41">
        <v>483200</v>
      </c>
      <c r="AK371" s="41">
        <v>475500</v>
      </c>
      <c r="AL371" s="41">
        <v>466500</v>
      </c>
      <c r="AM371" s="41">
        <v>456200</v>
      </c>
      <c r="AN371" s="41">
        <v>445000</v>
      </c>
      <c r="AO371" s="41">
        <v>433500</v>
      </c>
      <c r="AP371" s="41">
        <v>423400</v>
      </c>
      <c r="AQ371" s="41">
        <v>413000</v>
      </c>
      <c r="AR371" s="41">
        <v>400500</v>
      </c>
      <c r="AS371" s="41">
        <v>387900</v>
      </c>
      <c r="AT371" s="41">
        <v>376100</v>
      </c>
      <c r="AU371" s="41">
        <v>362200</v>
      </c>
      <c r="AV371" s="41">
        <v>347500</v>
      </c>
      <c r="AW371" s="41">
        <v>334900</v>
      </c>
      <c r="AX371" s="41">
        <v>324100</v>
      </c>
      <c r="AY371" s="41">
        <v>315100</v>
      </c>
      <c r="AZ371" s="41">
        <v>308800</v>
      </c>
      <c r="BA371" s="41">
        <v>304200</v>
      </c>
      <c r="BB371" s="41">
        <v>299500</v>
      </c>
      <c r="BC371" s="41">
        <v>294000</v>
      </c>
      <c r="BD371" s="41">
        <v>289700</v>
      </c>
      <c r="BE371" s="41">
        <v>287400</v>
      </c>
      <c r="BF371" s="41">
        <v>286300</v>
      </c>
      <c r="BG371" s="41">
        <v>286000</v>
      </c>
      <c r="BH371" s="41">
        <v>284400</v>
      </c>
      <c r="BI371" s="41">
        <v>280900</v>
      </c>
      <c r="BJ371" s="41">
        <v>278500</v>
      </c>
      <c r="BK371" s="41">
        <v>278900</v>
      </c>
      <c r="BL371" s="41">
        <v>279600</v>
      </c>
      <c r="BM371" s="41">
        <v>279600</v>
      </c>
      <c r="BN371" s="41">
        <v>279700</v>
      </c>
      <c r="BO371" s="41">
        <v>283100</v>
      </c>
      <c r="BP371" s="41">
        <v>287400</v>
      </c>
      <c r="BQ371" s="41">
        <v>290200</v>
      </c>
      <c r="BR371" s="41">
        <v>290800</v>
      </c>
      <c r="BS371" s="41">
        <v>291000</v>
      </c>
      <c r="BT371" s="41">
        <v>291900</v>
      </c>
      <c r="BU371" s="41">
        <v>294600</v>
      </c>
      <c r="BV371" s="41">
        <v>293500</v>
      </c>
      <c r="BW371" s="41">
        <v>289900</v>
      </c>
      <c r="BX371" s="41">
        <v>288600</v>
      </c>
      <c r="BY371" s="41">
        <v>288200</v>
      </c>
      <c r="BZ371" s="41">
        <v>286700</v>
      </c>
      <c r="CA371" s="41">
        <v>285400</v>
      </c>
      <c r="CB371" s="41">
        <v>283200</v>
      </c>
      <c r="CC371" s="41">
        <v>280200</v>
      </c>
      <c r="CD371" s="41">
        <v>279900</v>
      </c>
      <c r="CE371" s="41">
        <v>280900</v>
      </c>
      <c r="CF371" s="41">
        <v>280400</v>
      </c>
      <c r="CG371" s="41">
        <v>278500</v>
      </c>
      <c r="CH371" s="41">
        <v>277200</v>
      </c>
      <c r="CI371" s="41">
        <v>277500</v>
      </c>
      <c r="CJ371" s="41">
        <v>278200</v>
      </c>
      <c r="CK371" s="41">
        <v>278000</v>
      </c>
      <c r="CL371" s="41">
        <v>276800</v>
      </c>
      <c r="CM371" s="41">
        <v>277400</v>
      </c>
      <c r="CN371" s="41">
        <v>279200</v>
      </c>
      <c r="CO371" s="41">
        <v>279200</v>
      </c>
      <c r="CP371" s="41">
        <v>278400</v>
      </c>
      <c r="CQ371" s="41">
        <v>280400</v>
      </c>
      <c r="CR371" s="41">
        <v>283100</v>
      </c>
      <c r="CS371" s="41">
        <v>283700</v>
      </c>
      <c r="CT371" s="41">
        <v>285500</v>
      </c>
      <c r="CU371" s="41">
        <v>288200</v>
      </c>
      <c r="CV371" s="41">
        <v>289600</v>
      </c>
      <c r="CW371" s="41">
        <v>292600</v>
      </c>
      <c r="CX371" s="41">
        <v>299000</v>
      </c>
      <c r="CY371" s="41">
        <v>305200</v>
      </c>
      <c r="CZ371" s="41">
        <v>310200</v>
      </c>
      <c r="DA371" s="41">
        <v>316500</v>
      </c>
      <c r="DB371" s="41">
        <v>325200</v>
      </c>
      <c r="DC371" s="41">
        <v>334700</v>
      </c>
      <c r="DD371" s="41">
        <v>344300</v>
      </c>
      <c r="DE371" s="41">
        <v>355100</v>
      </c>
      <c r="DF371" s="41">
        <v>366200</v>
      </c>
      <c r="DG371" s="41">
        <v>373400</v>
      </c>
      <c r="DH371" s="41">
        <v>377600</v>
      </c>
      <c r="DI371" s="41">
        <v>380700</v>
      </c>
      <c r="DJ371" s="41">
        <v>383400</v>
      </c>
      <c r="DK371" s="41">
        <v>383600</v>
      </c>
      <c r="DL371" s="41">
        <v>386200</v>
      </c>
      <c r="DM371" s="41">
        <v>391800</v>
      </c>
      <c r="DN371" s="41">
        <v>397300</v>
      </c>
      <c r="DO371" s="41">
        <v>400000</v>
      </c>
      <c r="DP371" s="41">
        <v>402300</v>
      </c>
    </row>
    <row r="372" spans="1:120">
      <c r="A372" s="41">
        <v>94954</v>
      </c>
      <c r="B372" s="41" t="s">
        <v>584</v>
      </c>
      <c r="C372" s="41" t="s">
        <v>66</v>
      </c>
      <c r="D372" s="41" t="s">
        <v>503</v>
      </c>
      <c r="E372" s="41" t="s">
        <v>504</v>
      </c>
      <c r="F372" s="41">
        <v>599000</v>
      </c>
      <c r="G372" s="41">
        <v>607300</v>
      </c>
      <c r="H372" s="41">
        <v>616700</v>
      </c>
      <c r="I372" s="41">
        <v>625800</v>
      </c>
      <c r="J372" s="41">
        <v>633300</v>
      </c>
      <c r="K372" s="41">
        <v>639500</v>
      </c>
      <c r="L372" s="41">
        <v>645800</v>
      </c>
      <c r="M372" s="41">
        <v>651600</v>
      </c>
      <c r="N372" s="41">
        <v>655200</v>
      </c>
      <c r="O372" s="41">
        <v>657700</v>
      </c>
      <c r="P372" s="41">
        <v>659600</v>
      </c>
      <c r="Q372" s="41">
        <v>659500</v>
      </c>
      <c r="R372" s="41">
        <v>656800</v>
      </c>
      <c r="S372" s="41">
        <v>655300</v>
      </c>
      <c r="T372" s="41">
        <v>654600</v>
      </c>
      <c r="U372" s="41">
        <v>651700</v>
      </c>
      <c r="V372" s="41">
        <v>647400</v>
      </c>
      <c r="W372" s="41">
        <v>643800</v>
      </c>
      <c r="X372" s="41">
        <v>640200</v>
      </c>
      <c r="Y372" s="41">
        <v>636600</v>
      </c>
      <c r="Z372" s="41">
        <v>633200</v>
      </c>
      <c r="AA372" s="41">
        <v>629400</v>
      </c>
      <c r="AB372" s="41">
        <v>625300</v>
      </c>
      <c r="AC372" s="41">
        <v>622200</v>
      </c>
      <c r="AD372" s="41">
        <v>619700</v>
      </c>
      <c r="AE372" s="41">
        <v>618900</v>
      </c>
      <c r="AF372" s="41">
        <v>619100</v>
      </c>
      <c r="AG372" s="41">
        <v>617300</v>
      </c>
      <c r="AH372" s="41">
        <v>612300</v>
      </c>
      <c r="AI372" s="41">
        <v>606100</v>
      </c>
      <c r="AJ372" s="41">
        <v>599500</v>
      </c>
      <c r="AK372" s="41">
        <v>592800</v>
      </c>
      <c r="AL372" s="41">
        <v>585300</v>
      </c>
      <c r="AM372" s="41">
        <v>577700</v>
      </c>
      <c r="AN372" s="41">
        <v>567600</v>
      </c>
      <c r="AO372" s="41">
        <v>555800</v>
      </c>
      <c r="AP372" s="41">
        <v>543100</v>
      </c>
      <c r="AQ372" s="41">
        <v>531200</v>
      </c>
      <c r="AR372" s="41">
        <v>520400</v>
      </c>
      <c r="AS372" s="41">
        <v>511100</v>
      </c>
      <c r="AT372" s="41">
        <v>501700</v>
      </c>
      <c r="AU372" s="41">
        <v>494000</v>
      </c>
      <c r="AV372" s="41">
        <v>487500</v>
      </c>
      <c r="AW372" s="41">
        <v>478400</v>
      </c>
      <c r="AX372" s="41">
        <v>468500</v>
      </c>
      <c r="AY372" s="41">
        <v>459200</v>
      </c>
      <c r="AZ372" s="41">
        <v>449900</v>
      </c>
      <c r="BA372" s="41">
        <v>445200</v>
      </c>
      <c r="BB372" s="41">
        <v>444800</v>
      </c>
      <c r="BC372" s="41">
        <v>441100</v>
      </c>
      <c r="BD372" s="41">
        <v>432500</v>
      </c>
      <c r="BE372" s="41">
        <v>424800</v>
      </c>
      <c r="BF372" s="41">
        <v>420300</v>
      </c>
      <c r="BG372" s="41">
        <v>418300</v>
      </c>
      <c r="BH372" s="41">
        <v>416900</v>
      </c>
      <c r="BI372" s="41">
        <v>416400</v>
      </c>
      <c r="BJ372" s="41">
        <v>418200</v>
      </c>
      <c r="BK372" s="41">
        <v>421800</v>
      </c>
      <c r="BL372" s="41">
        <v>426600</v>
      </c>
      <c r="BM372" s="41">
        <v>431100</v>
      </c>
      <c r="BN372" s="41">
        <v>435000</v>
      </c>
      <c r="BO372" s="41">
        <v>435600</v>
      </c>
      <c r="BP372" s="41">
        <v>435700</v>
      </c>
      <c r="BQ372" s="41">
        <v>436600</v>
      </c>
      <c r="BR372" s="41">
        <v>435500</v>
      </c>
      <c r="BS372" s="41">
        <v>431400</v>
      </c>
      <c r="BT372" s="41">
        <v>428300</v>
      </c>
      <c r="BU372" s="41">
        <v>426200</v>
      </c>
      <c r="BV372" s="41">
        <v>424100</v>
      </c>
      <c r="BW372" s="41">
        <v>417600</v>
      </c>
      <c r="BX372" s="41">
        <v>413400</v>
      </c>
      <c r="BY372" s="41">
        <v>408100</v>
      </c>
      <c r="BZ372" s="41">
        <v>400300</v>
      </c>
      <c r="CA372" s="41">
        <v>392800</v>
      </c>
      <c r="CB372" s="41">
        <v>385900</v>
      </c>
      <c r="CC372" s="41">
        <v>378900</v>
      </c>
      <c r="CD372" s="41">
        <v>378700</v>
      </c>
      <c r="CE372" s="41">
        <v>379000</v>
      </c>
      <c r="CF372" s="41">
        <v>377800</v>
      </c>
      <c r="CG372" s="41">
        <v>376100</v>
      </c>
      <c r="CH372" s="41">
        <v>371600</v>
      </c>
      <c r="CI372" s="41">
        <v>368500</v>
      </c>
      <c r="CJ372" s="41">
        <v>365700</v>
      </c>
      <c r="CK372" s="41">
        <v>359600</v>
      </c>
      <c r="CL372" s="41">
        <v>357200</v>
      </c>
      <c r="CM372" s="41">
        <v>357800</v>
      </c>
      <c r="CN372" s="41">
        <v>362300</v>
      </c>
      <c r="CO372" s="41">
        <v>369700</v>
      </c>
      <c r="CP372" s="41">
        <v>372800</v>
      </c>
      <c r="CQ372" s="41">
        <v>371600</v>
      </c>
      <c r="CR372" s="41">
        <v>370500</v>
      </c>
      <c r="CS372" s="41">
        <v>370900</v>
      </c>
      <c r="CT372" s="41">
        <v>373800</v>
      </c>
      <c r="CU372" s="41">
        <v>379000</v>
      </c>
      <c r="CV372" s="41">
        <v>380300</v>
      </c>
      <c r="CW372" s="41">
        <v>384900</v>
      </c>
      <c r="CX372" s="41">
        <v>392300</v>
      </c>
      <c r="CY372" s="41">
        <v>403700</v>
      </c>
      <c r="CZ372" s="41">
        <v>413600</v>
      </c>
      <c r="DA372" s="41">
        <v>422000</v>
      </c>
      <c r="DB372" s="41">
        <v>430800</v>
      </c>
      <c r="DC372" s="41">
        <v>443200</v>
      </c>
      <c r="DD372" s="41">
        <v>452300</v>
      </c>
      <c r="DE372" s="41">
        <v>459700</v>
      </c>
      <c r="DF372" s="41">
        <v>468600</v>
      </c>
      <c r="DG372" s="41">
        <v>477600</v>
      </c>
      <c r="DH372" s="41">
        <v>489000</v>
      </c>
      <c r="DI372" s="41">
        <v>499300</v>
      </c>
      <c r="DJ372" s="41">
        <v>503700</v>
      </c>
      <c r="DK372" s="41">
        <v>510300</v>
      </c>
      <c r="DL372" s="41">
        <v>519700</v>
      </c>
      <c r="DM372" s="41">
        <v>523500</v>
      </c>
      <c r="DN372" s="41">
        <v>527200</v>
      </c>
      <c r="DO372" s="41">
        <v>532400</v>
      </c>
      <c r="DP372" s="41">
        <v>534400</v>
      </c>
    </row>
    <row r="373" spans="1:120">
      <c r="A373" s="41">
        <v>91701</v>
      </c>
      <c r="B373" s="41" t="s">
        <v>426</v>
      </c>
      <c r="C373" s="41" t="s">
        <v>66</v>
      </c>
      <c r="D373" s="41" t="s">
        <v>414</v>
      </c>
      <c r="E373" s="41" t="s">
        <v>415</v>
      </c>
      <c r="F373" s="41">
        <v>515700</v>
      </c>
      <c r="G373" s="41">
        <v>518500</v>
      </c>
      <c r="H373" s="41">
        <v>521500</v>
      </c>
      <c r="I373" s="41">
        <v>525200</v>
      </c>
      <c r="J373" s="41">
        <v>530600</v>
      </c>
      <c r="K373" s="41">
        <v>537800</v>
      </c>
      <c r="L373" s="41">
        <v>546400</v>
      </c>
      <c r="M373" s="41">
        <v>555500</v>
      </c>
      <c r="N373" s="41">
        <v>564700</v>
      </c>
      <c r="O373" s="41">
        <v>572800</v>
      </c>
      <c r="P373" s="41">
        <v>580200</v>
      </c>
      <c r="Q373" s="41">
        <v>587800</v>
      </c>
      <c r="R373" s="41">
        <v>595600</v>
      </c>
      <c r="S373" s="41">
        <v>602700</v>
      </c>
      <c r="T373" s="41">
        <v>609900</v>
      </c>
      <c r="U373" s="41">
        <v>616300</v>
      </c>
      <c r="V373" s="41">
        <v>617800</v>
      </c>
      <c r="W373" s="41">
        <v>615000</v>
      </c>
      <c r="X373" s="41">
        <v>611400</v>
      </c>
      <c r="Y373" s="41">
        <v>607100</v>
      </c>
      <c r="Z373" s="41">
        <v>601500</v>
      </c>
      <c r="AA373" s="41">
        <v>596800</v>
      </c>
      <c r="AB373" s="41">
        <v>592800</v>
      </c>
      <c r="AC373" s="41">
        <v>586200</v>
      </c>
      <c r="AD373" s="41">
        <v>578100</v>
      </c>
      <c r="AE373" s="41">
        <v>571600</v>
      </c>
      <c r="AF373" s="41">
        <v>566900</v>
      </c>
      <c r="AG373" s="41">
        <v>562300</v>
      </c>
      <c r="AH373" s="41">
        <v>557600</v>
      </c>
      <c r="AI373" s="41">
        <v>550600</v>
      </c>
      <c r="AJ373" s="41">
        <v>542300</v>
      </c>
      <c r="AK373" s="41">
        <v>535100</v>
      </c>
      <c r="AL373" s="41">
        <v>528300</v>
      </c>
      <c r="AM373" s="41">
        <v>521000</v>
      </c>
      <c r="AN373" s="41">
        <v>512100</v>
      </c>
      <c r="AO373" s="41">
        <v>502500</v>
      </c>
      <c r="AP373" s="41">
        <v>494300</v>
      </c>
      <c r="AQ373" s="41">
        <v>484200</v>
      </c>
      <c r="AR373" s="41">
        <v>469100</v>
      </c>
      <c r="AS373" s="41">
        <v>454700</v>
      </c>
      <c r="AT373" s="41">
        <v>443900</v>
      </c>
      <c r="AU373" s="41">
        <v>434200</v>
      </c>
      <c r="AV373" s="41">
        <v>424300</v>
      </c>
      <c r="AW373" s="41">
        <v>415900</v>
      </c>
      <c r="AX373" s="41">
        <v>408800</v>
      </c>
      <c r="AY373" s="41">
        <v>401700</v>
      </c>
      <c r="AZ373" s="41">
        <v>394600</v>
      </c>
      <c r="BA373" s="41">
        <v>388300</v>
      </c>
      <c r="BB373" s="41">
        <v>382300</v>
      </c>
      <c r="BC373" s="41">
        <v>377100</v>
      </c>
      <c r="BD373" s="41">
        <v>372500</v>
      </c>
      <c r="BE373" s="41">
        <v>369200</v>
      </c>
      <c r="BF373" s="41">
        <v>367100</v>
      </c>
      <c r="BG373" s="41">
        <v>366400</v>
      </c>
      <c r="BH373" s="41">
        <v>366500</v>
      </c>
      <c r="BI373" s="41">
        <v>367700</v>
      </c>
      <c r="BJ373" s="41">
        <v>370300</v>
      </c>
      <c r="BK373" s="41">
        <v>373700</v>
      </c>
      <c r="BL373" s="41">
        <v>376500</v>
      </c>
      <c r="BM373" s="41">
        <v>381000</v>
      </c>
      <c r="BN373" s="41">
        <v>387000</v>
      </c>
      <c r="BO373" s="41">
        <v>390400</v>
      </c>
      <c r="BP373" s="41">
        <v>392400</v>
      </c>
      <c r="BQ373" s="41">
        <v>393100</v>
      </c>
      <c r="BR373" s="41">
        <v>393200</v>
      </c>
      <c r="BS373" s="41">
        <v>393600</v>
      </c>
      <c r="BT373" s="41">
        <v>393600</v>
      </c>
      <c r="BU373" s="41">
        <v>390600</v>
      </c>
      <c r="BV373" s="41">
        <v>387300</v>
      </c>
      <c r="BW373" s="41">
        <v>384800</v>
      </c>
      <c r="BX373" s="41">
        <v>383300</v>
      </c>
      <c r="BY373" s="41">
        <v>382800</v>
      </c>
      <c r="BZ373" s="41">
        <v>383300</v>
      </c>
      <c r="CA373" s="41">
        <v>384600</v>
      </c>
      <c r="CB373" s="41">
        <v>386100</v>
      </c>
      <c r="CC373" s="41">
        <v>386600</v>
      </c>
      <c r="CD373" s="41">
        <v>385300</v>
      </c>
      <c r="CE373" s="41">
        <v>382700</v>
      </c>
      <c r="CF373" s="41">
        <v>379500</v>
      </c>
      <c r="CG373" s="41">
        <v>377100</v>
      </c>
      <c r="CH373" s="41">
        <v>374500</v>
      </c>
      <c r="CI373" s="41">
        <v>372100</v>
      </c>
      <c r="CJ373" s="41">
        <v>371400</v>
      </c>
      <c r="CK373" s="41">
        <v>369900</v>
      </c>
      <c r="CL373" s="41">
        <v>365500</v>
      </c>
      <c r="CM373" s="41">
        <v>363300</v>
      </c>
      <c r="CN373" s="41">
        <v>363800</v>
      </c>
      <c r="CO373" s="41">
        <v>366100</v>
      </c>
      <c r="CP373" s="41">
        <v>367900</v>
      </c>
      <c r="CQ373" s="41">
        <v>368500</v>
      </c>
      <c r="CR373" s="41">
        <v>371300</v>
      </c>
      <c r="CS373" s="41">
        <v>375000</v>
      </c>
      <c r="CT373" s="41">
        <v>376500</v>
      </c>
      <c r="CU373" s="41">
        <v>379900</v>
      </c>
      <c r="CV373" s="41">
        <v>385800</v>
      </c>
      <c r="CW373" s="41">
        <v>390400</v>
      </c>
      <c r="CX373" s="41">
        <v>395500</v>
      </c>
      <c r="CY373" s="41">
        <v>403300</v>
      </c>
      <c r="CZ373" s="41">
        <v>412700</v>
      </c>
      <c r="DA373" s="41">
        <v>421500</v>
      </c>
      <c r="DB373" s="41">
        <v>431800</v>
      </c>
      <c r="DC373" s="41">
        <v>445500</v>
      </c>
      <c r="DD373" s="41">
        <v>456800</v>
      </c>
      <c r="DE373" s="41">
        <v>462500</v>
      </c>
      <c r="DF373" s="41">
        <v>468400</v>
      </c>
      <c r="DG373" s="41">
        <v>471800</v>
      </c>
      <c r="DH373" s="41">
        <v>474000</v>
      </c>
      <c r="DI373" s="41">
        <v>478300</v>
      </c>
      <c r="DJ373" s="41">
        <v>482800</v>
      </c>
      <c r="DK373" s="41">
        <v>486700</v>
      </c>
      <c r="DL373" s="41">
        <v>492200</v>
      </c>
      <c r="DM373" s="41">
        <v>497100</v>
      </c>
      <c r="DN373" s="41">
        <v>500700</v>
      </c>
      <c r="DO373" s="41">
        <v>504200</v>
      </c>
      <c r="DP373" s="41">
        <v>506400</v>
      </c>
    </row>
    <row r="374" spans="1:120">
      <c r="A374" s="41">
        <v>91311</v>
      </c>
      <c r="B374" s="41" t="s">
        <v>394</v>
      </c>
      <c r="C374" s="41" t="s">
        <v>66</v>
      </c>
      <c r="D374" s="41" t="s">
        <v>394</v>
      </c>
      <c r="E374" s="41" t="s">
        <v>394</v>
      </c>
      <c r="F374" s="41">
        <v>647300</v>
      </c>
      <c r="G374" s="41">
        <v>649400</v>
      </c>
      <c r="H374" s="41">
        <v>652000</v>
      </c>
      <c r="I374" s="41">
        <v>659900</v>
      </c>
      <c r="J374" s="41">
        <v>671200</v>
      </c>
      <c r="K374" s="41">
        <v>681500</v>
      </c>
      <c r="L374" s="41">
        <v>691900</v>
      </c>
      <c r="M374" s="41">
        <v>704800</v>
      </c>
      <c r="N374" s="41">
        <v>717500</v>
      </c>
      <c r="O374" s="41">
        <v>728800</v>
      </c>
      <c r="P374" s="41">
        <v>739200</v>
      </c>
      <c r="Q374" s="41">
        <v>747900</v>
      </c>
      <c r="R374" s="41">
        <v>752900</v>
      </c>
      <c r="S374" s="41">
        <v>756000</v>
      </c>
      <c r="T374" s="41">
        <v>756900</v>
      </c>
      <c r="U374" s="41">
        <v>754300</v>
      </c>
      <c r="V374" s="41">
        <v>750100</v>
      </c>
      <c r="W374" s="41">
        <v>747700</v>
      </c>
      <c r="X374" s="41">
        <v>746700</v>
      </c>
      <c r="Y374" s="41">
        <v>744600</v>
      </c>
      <c r="Z374" s="41">
        <v>739600</v>
      </c>
      <c r="AA374" s="41">
        <v>732800</v>
      </c>
      <c r="AB374" s="41">
        <v>729000</v>
      </c>
      <c r="AC374" s="41">
        <v>727600</v>
      </c>
      <c r="AD374" s="41">
        <v>727600</v>
      </c>
      <c r="AE374" s="41">
        <v>728000</v>
      </c>
      <c r="AF374" s="41">
        <v>726700</v>
      </c>
      <c r="AG374" s="41">
        <v>722400</v>
      </c>
      <c r="AH374" s="41">
        <v>715900</v>
      </c>
      <c r="AI374" s="41">
        <v>706100</v>
      </c>
      <c r="AJ374" s="41">
        <v>697400</v>
      </c>
      <c r="AK374" s="41">
        <v>691000</v>
      </c>
      <c r="AL374" s="41">
        <v>683400</v>
      </c>
      <c r="AM374" s="41">
        <v>674300</v>
      </c>
      <c r="AN374" s="41">
        <v>663700</v>
      </c>
      <c r="AO374" s="41">
        <v>652100</v>
      </c>
      <c r="AP374" s="41">
        <v>641400</v>
      </c>
      <c r="AQ374" s="41">
        <v>631100</v>
      </c>
      <c r="AR374" s="41">
        <v>618300</v>
      </c>
      <c r="AS374" s="41">
        <v>604000</v>
      </c>
      <c r="AT374" s="41">
        <v>590900</v>
      </c>
      <c r="AU374" s="41">
        <v>580800</v>
      </c>
      <c r="AV374" s="41">
        <v>570100</v>
      </c>
      <c r="AW374" s="41">
        <v>558400</v>
      </c>
      <c r="AX374" s="41">
        <v>549800</v>
      </c>
      <c r="AY374" s="41">
        <v>543900</v>
      </c>
      <c r="AZ374" s="41">
        <v>535700</v>
      </c>
      <c r="BA374" s="41">
        <v>528500</v>
      </c>
      <c r="BB374" s="41">
        <v>526100</v>
      </c>
      <c r="BC374" s="41">
        <v>525300</v>
      </c>
      <c r="BD374" s="41">
        <v>522400</v>
      </c>
      <c r="BE374" s="41">
        <v>519700</v>
      </c>
      <c r="BF374" s="41">
        <v>518700</v>
      </c>
      <c r="BG374" s="41">
        <v>518500</v>
      </c>
      <c r="BH374" s="41">
        <v>518500</v>
      </c>
      <c r="BI374" s="41">
        <v>518400</v>
      </c>
      <c r="BJ374" s="41">
        <v>520300</v>
      </c>
      <c r="BK374" s="41">
        <v>523800</v>
      </c>
      <c r="BL374" s="41">
        <v>525700</v>
      </c>
      <c r="BM374" s="41">
        <v>525800</v>
      </c>
      <c r="BN374" s="41">
        <v>524800</v>
      </c>
      <c r="BO374" s="41">
        <v>524500</v>
      </c>
      <c r="BP374" s="41">
        <v>524800</v>
      </c>
      <c r="BQ374" s="41">
        <v>524900</v>
      </c>
      <c r="BR374" s="41">
        <v>522800</v>
      </c>
      <c r="BS374" s="41">
        <v>520400</v>
      </c>
      <c r="BT374" s="41">
        <v>516800</v>
      </c>
      <c r="BU374" s="41">
        <v>512700</v>
      </c>
      <c r="BV374" s="41">
        <v>508800</v>
      </c>
      <c r="BW374" s="41">
        <v>507500</v>
      </c>
      <c r="BX374" s="41">
        <v>507000</v>
      </c>
      <c r="BY374" s="41">
        <v>504400</v>
      </c>
      <c r="BZ374" s="41">
        <v>498200</v>
      </c>
      <c r="CA374" s="41">
        <v>494200</v>
      </c>
      <c r="CB374" s="41">
        <v>493100</v>
      </c>
      <c r="CC374" s="41">
        <v>492000</v>
      </c>
      <c r="CD374" s="41">
        <v>490400</v>
      </c>
      <c r="CE374" s="41">
        <v>489500</v>
      </c>
      <c r="CF374" s="41">
        <v>485800</v>
      </c>
      <c r="CG374" s="41">
        <v>481600</v>
      </c>
      <c r="CH374" s="41">
        <v>478300</v>
      </c>
      <c r="CI374" s="41">
        <v>475100</v>
      </c>
      <c r="CJ374" s="41">
        <v>472700</v>
      </c>
      <c r="CK374" s="41">
        <v>472700</v>
      </c>
      <c r="CL374" s="41">
        <v>473600</v>
      </c>
      <c r="CM374" s="41">
        <v>472900</v>
      </c>
      <c r="CN374" s="41">
        <v>471600</v>
      </c>
      <c r="CO374" s="41">
        <v>474200</v>
      </c>
      <c r="CP374" s="41">
        <v>479100</v>
      </c>
      <c r="CQ374" s="41">
        <v>479500</v>
      </c>
      <c r="CR374" s="41">
        <v>479300</v>
      </c>
      <c r="CS374" s="41">
        <v>483000</v>
      </c>
      <c r="CT374" s="41">
        <v>487800</v>
      </c>
      <c r="CU374" s="41">
        <v>491000</v>
      </c>
      <c r="CV374" s="41">
        <v>494600</v>
      </c>
      <c r="CW374" s="41">
        <v>499400</v>
      </c>
      <c r="CX374" s="41">
        <v>506700</v>
      </c>
      <c r="CY374" s="41">
        <v>515900</v>
      </c>
      <c r="CZ374" s="41">
        <v>525300</v>
      </c>
      <c r="DA374" s="41">
        <v>534000</v>
      </c>
      <c r="DB374" s="41">
        <v>543500</v>
      </c>
      <c r="DC374" s="41">
        <v>553000</v>
      </c>
      <c r="DD374" s="41">
        <v>559200</v>
      </c>
      <c r="DE374" s="41">
        <v>561400</v>
      </c>
      <c r="DF374" s="41">
        <v>563800</v>
      </c>
      <c r="DG374" s="41">
        <v>568200</v>
      </c>
      <c r="DH374" s="41">
        <v>576800</v>
      </c>
      <c r="DI374" s="41">
        <v>585000</v>
      </c>
      <c r="DJ374" s="41">
        <v>589900</v>
      </c>
      <c r="DK374" s="41">
        <v>593400</v>
      </c>
      <c r="DL374" s="41">
        <v>604000</v>
      </c>
      <c r="DM374" s="41">
        <v>614200</v>
      </c>
      <c r="DN374" s="41">
        <v>618700</v>
      </c>
      <c r="DO374" s="41">
        <v>620700</v>
      </c>
      <c r="DP374" s="41">
        <v>624700</v>
      </c>
    </row>
    <row r="375" spans="1:120">
      <c r="A375" s="41">
        <v>90007</v>
      </c>
      <c r="B375" s="41" t="s">
        <v>394</v>
      </c>
      <c r="C375" s="41" t="s">
        <v>66</v>
      </c>
      <c r="D375" s="41" t="s">
        <v>394</v>
      </c>
      <c r="E375" s="41" t="s">
        <v>394</v>
      </c>
      <c r="G375" s="41">
        <v>498700</v>
      </c>
      <c r="H375" s="41">
        <v>499600</v>
      </c>
      <c r="I375" s="41">
        <v>504600</v>
      </c>
      <c r="J375" s="41">
        <v>510700</v>
      </c>
      <c r="K375" s="41">
        <v>515100</v>
      </c>
      <c r="L375" s="41">
        <v>519600</v>
      </c>
      <c r="M375" s="41">
        <v>532000</v>
      </c>
      <c r="N375" s="41">
        <v>553700</v>
      </c>
      <c r="O375" s="41">
        <v>575500</v>
      </c>
      <c r="P375" s="41">
        <v>593700</v>
      </c>
      <c r="Q375" s="41">
        <v>609800</v>
      </c>
      <c r="R375" s="41">
        <v>622200</v>
      </c>
      <c r="S375" s="41">
        <v>627700</v>
      </c>
      <c r="T375" s="41">
        <v>628000</v>
      </c>
      <c r="U375" s="41">
        <v>622400</v>
      </c>
      <c r="V375" s="41">
        <v>615200</v>
      </c>
      <c r="W375" s="41">
        <v>610700</v>
      </c>
      <c r="X375" s="41">
        <v>616300</v>
      </c>
      <c r="Y375" s="41">
        <v>626200</v>
      </c>
      <c r="Z375" s="41">
        <v>632800</v>
      </c>
      <c r="AA375" s="41">
        <v>632600</v>
      </c>
      <c r="AB375" s="41">
        <v>631100</v>
      </c>
      <c r="AC375" s="41">
        <v>630700</v>
      </c>
      <c r="AD375" s="41">
        <v>634100</v>
      </c>
      <c r="AE375" s="41">
        <v>638800</v>
      </c>
      <c r="AF375" s="41">
        <v>644300</v>
      </c>
      <c r="AG375" s="41">
        <v>649500</v>
      </c>
      <c r="AH375" s="41">
        <v>655900</v>
      </c>
      <c r="AI375" s="41">
        <v>663200</v>
      </c>
      <c r="AJ375" s="41">
        <v>669300</v>
      </c>
      <c r="AK375" s="41">
        <v>670600</v>
      </c>
      <c r="AL375" s="41">
        <v>670900</v>
      </c>
      <c r="AM375" s="41">
        <v>670000</v>
      </c>
      <c r="AN375" s="41">
        <v>664600</v>
      </c>
      <c r="AO375" s="41">
        <v>658300</v>
      </c>
      <c r="AP375" s="41">
        <v>651800</v>
      </c>
      <c r="AQ375" s="41">
        <v>642100</v>
      </c>
      <c r="AR375" s="41">
        <v>632500</v>
      </c>
      <c r="AS375" s="41">
        <v>622200</v>
      </c>
      <c r="AT375" s="41">
        <v>605000</v>
      </c>
      <c r="AU375" s="41">
        <v>590000</v>
      </c>
      <c r="AV375" s="41">
        <v>581200</v>
      </c>
      <c r="AW375" s="41">
        <v>569500</v>
      </c>
      <c r="AX375" s="41">
        <v>553200</v>
      </c>
      <c r="AY375" s="41">
        <v>540300</v>
      </c>
      <c r="AZ375" s="41">
        <v>525600</v>
      </c>
      <c r="BA375" s="41">
        <v>513400</v>
      </c>
      <c r="BB375" s="41">
        <v>513000</v>
      </c>
      <c r="BC375" s="41">
        <v>517400</v>
      </c>
      <c r="BD375" s="41">
        <v>515000</v>
      </c>
      <c r="BE375" s="41">
        <v>510900</v>
      </c>
      <c r="BF375" s="41">
        <v>506700</v>
      </c>
      <c r="BG375" s="41">
        <v>502000</v>
      </c>
      <c r="BH375" s="41">
        <v>502600</v>
      </c>
      <c r="BI375" s="41">
        <v>503600</v>
      </c>
      <c r="BJ375" s="41">
        <v>497700</v>
      </c>
      <c r="BK375" s="41">
        <v>488500</v>
      </c>
      <c r="BL375" s="41">
        <v>483200</v>
      </c>
      <c r="BM375" s="41">
        <v>479500</v>
      </c>
      <c r="BN375" s="41">
        <v>474300</v>
      </c>
      <c r="BO375" s="41">
        <v>466700</v>
      </c>
      <c r="BP375" s="41">
        <v>456300</v>
      </c>
      <c r="BQ375" s="41">
        <v>440700</v>
      </c>
      <c r="BR375" s="41">
        <v>424300</v>
      </c>
      <c r="BS375" s="41">
        <v>413400</v>
      </c>
      <c r="BT375" s="41">
        <v>406900</v>
      </c>
      <c r="BU375" s="41">
        <v>400700</v>
      </c>
      <c r="BV375" s="41">
        <v>393900</v>
      </c>
      <c r="BW375" s="41">
        <v>389400</v>
      </c>
      <c r="BX375" s="41">
        <v>388800</v>
      </c>
      <c r="BY375" s="41">
        <v>381800</v>
      </c>
      <c r="BZ375" s="41">
        <v>367500</v>
      </c>
      <c r="CA375" s="41">
        <v>360000</v>
      </c>
      <c r="CB375" s="41">
        <v>360100</v>
      </c>
      <c r="CC375" s="41">
        <v>368500</v>
      </c>
      <c r="CD375" s="41">
        <v>384000</v>
      </c>
      <c r="CE375" s="41">
        <v>393300</v>
      </c>
      <c r="CF375" s="41">
        <v>387900</v>
      </c>
      <c r="CG375" s="41">
        <v>380600</v>
      </c>
      <c r="CH375" s="41">
        <v>377800</v>
      </c>
      <c r="CI375" s="41">
        <v>378500</v>
      </c>
      <c r="CJ375" s="41">
        <v>380500</v>
      </c>
      <c r="CK375" s="41">
        <v>383400</v>
      </c>
      <c r="CL375" s="41">
        <v>386200</v>
      </c>
      <c r="CM375" s="41">
        <v>386200</v>
      </c>
      <c r="CN375" s="41">
        <v>386500</v>
      </c>
      <c r="CO375" s="41">
        <v>387600</v>
      </c>
      <c r="CP375" s="41">
        <v>387600</v>
      </c>
      <c r="CQ375" s="41">
        <v>387600</v>
      </c>
      <c r="CR375" s="41">
        <v>387100</v>
      </c>
      <c r="CS375" s="41">
        <v>388700</v>
      </c>
      <c r="CT375" s="41">
        <v>392000</v>
      </c>
      <c r="CU375" s="41">
        <v>391500</v>
      </c>
      <c r="CV375" s="41">
        <v>385600</v>
      </c>
      <c r="CW375" s="41">
        <v>385600</v>
      </c>
      <c r="CX375" s="41">
        <v>391100</v>
      </c>
      <c r="CY375" s="41">
        <v>397000</v>
      </c>
      <c r="CZ375" s="41">
        <v>399200</v>
      </c>
      <c r="DA375" s="41">
        <v>402200</v>
      </c>
      <c r="DB375" s="41">
        <v>409300</v>
      </c>
      <c r="DC375" s="41">
        <v>414800</v>
      </c>
      <c r="DD375" s="41">
        <v>414700</v>
      </c>
      <c r="DE375" s="41">
        <v>419700</v>
      </c>
      <c r="DF375" s="41">
        <v>429900</v>
      </c>
      <c r="DG375" s="41">
        <v>438800</v>
      </c>
      <c r="DH375" s="41">
        <v>451000</v>
      </c>
      <c r="DI375" s="41">
        <v>463700</v>
      </c>
      <c r="DJ375" s="41">
        <v>474800</v>
      </c>
      <c r="DK375" s="41">
        <v>485500</v>
      </c>
      <c r="DL375" s="41">
        <v>504600</v>
      </c>
      <c r="DM375" s="41">
        <v>521100</v>
      </c>
      <c r="DN375" s="41">
        <v>528900</v>
      </c>
      <c r="DO375" s="41">
        <v>533500</v>
      </c>
      <c r="DP375" s="41">
        <v>543300</v>
      </c>
    </row>
    <row r="376" spans="1:120">
      <c r="A376" s="41">
        <v>92703</v>
      </c>
      <c r="B376" s="41" t="s">
        <v>460</v>
      </c>
      <c r="C376" s="41" t="s">
        <v>66</v>
      </c>
      <c r="D376" s="41" t="s">
        <v>394</v>
      </c>
      <c r="E376" s="41" t="s">
        <v>399</v>
      </c>
      <c r="F376" s="41">
        <v>503700</v>
      </c>
      <c r="G376" s="41">
        <v>512100</v>
      </c>
      <c r="H376" s="41">
        <v>520400</v>
      </c>
      <c r="I376" s="41">
        <v>528000</v>
      </c>
      <c r="J376" s="41">
        <v>534300</v>
      </c>
      <c r="K376" s="41">
        <v>540900</v>
      </c>
      <c r="L376" s="41">
        <v>550400</v>
      </c>
      <c r="M376" s="41">
        <v>561300</v>
      </c>
      <c r="N376" s="41">
        <v>569300</v>
      </c>
      <c r="O376" s="41">
        <v>576000</v>
      </c>
      <c r="P376" s="41">
        <v>583200</v>
      </c>
      <c r="Q376" s="41">
        <v>591300</v>
      </c>
      <c r="R376" s="41">
        <v>600700</v>
      </c>
      <c r="S376" s="41">
        <v>609000</v>
      </c>
      <c r="T376" s="41">
        <v>615200</v>
      </c>
      <c r="U376" s="41">
        <v>620900</v>
      </c>
      <c r="V376" s="41">
        <v>625700</v>
      </c>
      <c r="W376" s="41">
        <v>628500</v>
      </c>
      <c r="X376" s="41">
        <v>629900</v>
      </c>
      <c r="Y376" s="41">
        <v>630200</v>
      </c>
      <c r="Z376" s="41">
        <v>630000</v>
      </c>
      <c r="AA376" s="41">
        <v>629400</v>
      </c>
      <c r="AB376" s="41">
        <v>628600</v>
      </c>
      <c r="AC376" s="41">
        <v>629600</v>
      </c>
      <c r="AD376" s="41">
        <v>631200</v>
      </c>
      <c r="AE376" s="41">
        <v>628400</v>
      </c>
      <c r="AF376" s="41">
        <v>620900</v>
      </c>
      <c r="AG376" s="41">
        <v>614100</v>
      </c>
      <c r="AH376" s="41">
        <v>607400</v>
      </c>
      <c r="AI376" s="41">
        <v>598600</v>
      </c>
      <c r="AJ376" s="41">
        <v>589400</v>
      </c>
      <c r="AK376" s="41">
        <v>582900</v>
      </c>
      <c r="AL376" s="41">
        <v>577400</v>
      </c>
      <c r="AM376" s="41">
        <v>571100</v>
      </c>
      <c r="AN376" s="41">
        <v>563200</v>
      </c>
      <c r="AO376" s="41">
        <v>554600</v>
      </c>
      <c r="AP376" s="41">
        <v>546600</v>
      </c>
      <c r="AQ376" s="41">
        <v>539000</v>
      </c>
      <c r="AR376" s="41">
        <v>525300</v>
      </c>
      <c r="AS376" s="41">
        <v>504600</v>
      </c>
      <c r="AT376" s="41">
        <v>482600</v>
      </c>
      <c r="AU376" s="41">
        <v>461700</v>
      </c>
      <c r="AV376" s="41">
        <v>441900</v>
      </c>
      <c r="AW376" s="41">
        <v>423300</v>
      </c>
      <c r="AX376" s="41">
        <v>406600</v>
      </c>
      <c r="AY376" s="41">
        <v>392700</v>
      </c>
      <c r="AZ376" s="41">
        <v>380900</v>
      </c>
      <c r="BA376" s="41">
        <v>368400</v>
      </c>
      <c r="BB376" s="41">
        <v>355300</v>
      </c>
      <c r="BC376" s="41">
        <v>343000</v>
      </c>
      <c r="BD376" s="41">
        <v>334400</v>
      </c>
      <c r="BE376" s="41">
        <v>331600</v>
      </c>
      <c r="BF376" s="41">
        <v>333400</v>
      </c>
      <c r="BG376" s="41">
        <v>336100</v>
      </c>
      <c r="BH376" s="41">
        <v>338700</v>
      </c>
      <c r="BI376" s="41">
        <v>341300</v>
      </c>
      <c r="BJ376" s="41">
        <v>342500</v>
      </c>
      <c r="BK376" s="41">
        <v>341800</v>
      </c>
      <c r="BL376" s="41">
        <v>342200</v>
      </c>
      <c r="BM376" s="41">
        <v>341100</v>
      </c>
      <c r="BN376" s="41">
        <v>339400</v>
      </c>
      <c r="BO376" s="41">
        <v>340800</v>
      </c>
      <c r="BP376" s="41">
        <v>344800</v>
      </c>
      <c r="BQ376" s="41">
        <v>344200</v>
      </c>
      <c r="BR376" s="41">
        <v>339600</v>
      </c>
      <c r="BS376" s="41">
        <v>335700</v>
      </c>
      <c r="BT376" s="41">
        <v>333300</v>
      </c>
      <c r="BU376" s="41">
        <v>331800</v>
      </c>
      <c r="BV376" s="41">
        <v>329700</v>
      </c>
      <c r="BW376" s="41">
        <v>327300</v>
      </c>
      <c r="BX376" s="41">
        <v>326200</v>
      </c>
      <c r="BY376" s="41">
        <v>326400</v>
      </c>
      <c r="BZ376" s="41">
        <v>325200</v>
      </c>
      <c r="CA376" s="41">
        <v>323500</v>
      </c>
      <c r="CB376" s="41">
        <v>324100</v>
      </c>
      <c r="CC376" s="41">
        <v>326500</v>
      </c>
      <c r="CD376" s="41">
        <v>329000</v>
      </c>
      <c r="CE376" s="41">
        <v>329000</v>
      </c>
      <c r="CF376" s="41">
        <v>327000</v>
      </c>
      <c r="CG376" s="41">
        <v>324300</v>
      </c>
      <c r="CH376" s="41">
        <v>322900</v>
      </c>
      <c r="CI376" s="41">
        <v>321100</v>
      </c>
      <c r="CJ376" s="41">
        <v>319800</v>
      </c>
      <c r="CK376" s="41">
        <v>318900</v>
      </c>
      <c r="CL376" s="41">
        <v>318900</v>
      </c>
      <c r="CM376" s="41">
        <v>319800</v>
      </c>
      <c r="CN376" s="41">
        <v>322600</v>
      </c>
      <c r="CO376" s="41">
        <v>328200</v>
      </c>
      <c r="CP376" s="41">
        <v>332600</v>
      </c>
      <c r="CQ376" s="41">
        <v>337100</v>
      </c>
      <c r="CR376" s="41">
        <v>340100</v>
      </c>
      <c r="CS376" s="41">
        <v>341100</v>
      </c>
      <c r="CT376" s="41">
        <v>344000</v>
      </c>
      <c r="CU376" s="41">
        <v>351500</v>
      </c>
      <c r="CV376" s="41">
        <v>356900</v>
      </c>
      <c r="CW376" s="41">
        <v>363300</v>
      </c>
      <c r="CX376" s="41">
        <v>370700</v>
      </c>
      <c r="CY376" s="41">
        <v>374800</v>
      </c>
      <c r="CZ376" s="41">
        <v>376900</v>
      </c>
      <c r="DA376" s="41">
        <v>381000</v>
      </c>
      <c r="DB376" s="41">
        <v>385600</v>
      </c>
      <c r="DC376" s="41">
        <v>390400</v>
      </c>
      <c r="DD376" s="41">
        <v>395700</v>
      </c>
      <c r="DE376" s="41">
        <v>399700</v>
      </c>
      <c r="DF376" s="41">
        <v>401900</v>
      </c>
      <c r="DG376" s="41">
        <v>403100</v>
      </c>
      <c r="DH376" s="41">
        <v>405400</v>
      </c>
      <c r="DI376" s="41">
        <v>409200</v>
      </c>
      <c r="DJ376" s="41">
        <v>414700</v>
      </c>
      <c r="DK376" s="41">
        <v>420000</v>
      </c>
      <c r="DL376" s="41">
        <v>422000</v>
      </c>
      <c r="DM376" s="41">
        <v>421400</v>
      </c>
      <c r="DN376" s="41">
        <v>422600</v>
      </c>
      <c r="DO376" s="41">
        <v>425700</v>
      </c>
      <c r="DP376" s="41">
        <v>427800</v>
      </c>
    </row>
    <row r="377" spans="1:120">
      <c r="A377" s="41">
        <v>92543</v>
      </c>
      <c r="B377" s="41" t="s">
        <v>533</v>
      </c>
      <c r="C377" s="41" t="s">
        <v>66</v>
      </c>
      <c r="D377" s="41" t="s">
        <v>414</v>
      </c>
      <c r="E377" s="41" t="s">
        <v>414</v>
      </c>
      <c r="F377" s="41">
        <v>326400</v>
      </c>
      <c r="G377" s="41">
        <v>329200</v>
      </c>
      <c r="H377" s="41">
        <v>333600</v>
      </c>
      <c r="I377" s="41">
        <v>335800</v>
      </c>
      <c r="J377" s="41">
        <v>335000</v>
      </c>
      <c r="K377" s="41">
        <v>335000</v>
      </c>
      <c r="L377" s="41">
        <v>339400</v>
      </c>
      <c r="M377" s="41">
        <v>344100</v>
      </c>
      <c r="N377" s="41">
        <v>347400</v>
      </c>
      <c r="O377" s="41">
        <v>350200</v>
      </c>
      <c r="P377" s="41">
        <v>354400</v>
      </c>
      <c r="Q377" s="41">
        <v>357600</v>
      </c>
      <c r="R377" s="41">
        <v>359200</v>
      </c>
      <c r="S377" s="41">
        <v>359600</v>
      </c>
      <c r="T377" s="41">
        <v>359800</v>
      </c>
      <c r="U377" s="41">
        <v>361100</v>
      </c>
      <c r="V377" s="41">
        <v>364000</v>
      </c>
      <c r="W377" s="41">
        <v>367900</v>
      </c>
      <c r="X377" s="41">
        <v>370400</v>
      </c>
      <c r="Y377" s="41">
        <v>370600</v>
      </c>
      <c r="Z377" s="41">
        <v>370000</v>
      </c>
      <c r="AA377" s="41">
        <v>367400</v>
      </c>
      <c r="AB377" s="41">
        <v>362300</v>
      </c>
      <c r="AC377" s="41">
        <v>357300</v>
      </c>
      <c r="AD377" s="41">
        <v>353400</v>
      </c>
      <c r="AE377" s="41">
        <v>347700</v>
      </c>
      <c r="AF377" s="41">
        <v>342200</v>
      </c>
      <c r="AG377" s="41">
        <v>337800</v>
      </c>
      <c r="AH377" s="41">
        <v>333500</v>
      </c>
      <c r="AI377" s="41">
        <v>328500</v>
      </c>
      <c r="AJ377" s="41">
        <v>322700</v>
      </c>
      <c r="AK377" s="41">
        <v>317300</v>
      </c>
      <c r="AL377" s="41">
        <v>311700</v>
      </c>
      <c r="AM377" s="41">
        <v>305300</v>
      </c>
      <c r="AN377" s="41">
        <v>297700</v>
      </c>
      <c r="AO377" s="41">
        <v>291400</v>
      </c>
      <c r="AP377" s="41">
        <v>284800</v>
      </c>
      <c r="AQ377" s="41">
        <v>277800</v>
      </c>
      <c r="AR377" s="41">
        <v>269500</v>
      </c>
      <c r="AS377" s="41">
        <v>260500</v>
      </c>
      <c r="AT377" s="41">
        <v>250900</v>
      </c>
      <c r="AU377" s="41">
        <v>242300</v>
      </c>
      <c r="AV377" s="41">
        <v>235700</v>
      </c>
      <c r="AW377" s="41">
        <v>230900</v>
      </c>
      <c r="AX377" s="41">
        <v>224600</v>
      </c>
      <c r="AY377" s="41">
        <v>217000</v>
      </c>
      <c r="AZ377" s="41">
        <v>209200</v>
      </c>
      <c r="BA377" s="41">
        <v>202400</v>
      </c>
      <c r="BB377" s="41">
        <v>196100</v>
      </c>
      <c r="BC377" s="41">
        <v>188100</v>
      </c>
      <c r="BD377" s="41">
        <v>179500</v>
      </c>
      <c r="BE377" s="41">
        <v>172300</v>
      </c>
      <c r="BF377" s="41">
        <v>166700</v>
      </c>
      <c r="BG377" s="41">
        <v>161800</v>
      </c>
      <c r="BH377" s="41">
        <v>157500</v>
      </c>
      <c r="BI377" s="41">
        <v>151800</v>
      </c>
      <c r="BJ377" s="41">
        <v>146100</v>
      </c>
      <c r="BK377" s="41">
        <v>142300</v>
      </c>
      <c r="BL377" s="41">
        <v>140300</v>
      </c>
      <c r="BM377" s="41">
        <v>138300</v>
      </c>
      <c r="BN377" s="41">
        <v>137700</v>
      </c>
      <c r="BO377" s="41">
        <v>138900</v>
      </c>
      <c r="BP377" s="41">
        <v>139800</v>
      </c>
      <c r="BQ377" s="41">
        <v>139700</v>
      </c>
      <c r="BR377" s="41">
        <v>140300</v>
      </c>
      <c r="BS377" s="41">
        <v>141400</v>
      </c>
      <c r="BT377" s="41">
        <v>142100</v>
      </c>
      <c r="BU377" s="41">
        <v>141800</v>
      </c>
      <c r="BV377" s="41">
        <v>140100</v>
      </c>
      <c r="BW377" s="41">
        <v>138900</v>
      </c>
      <c r="BX377" s="41">
        <v>138300</v>
      </c>
      <c r="BY377" s="41">
        <v>137100</v>
      </c>
      <c r="BZ377" s="41">
        <v>136000</v>
      </c>
      <c r="CA377" s="41">
        <v>137500</v>
      </c>
      <c r="CB377" s="41">
        <v>139800</v>
      </c>
      <c r="CC377" s="41">
        <v>140600</v>
      </c>
      <c r="CD377" s="41">
        <v>140000</v>
      </c>
      <c r="CE377" s="41">
        <v>139400</v>
      </c>
      <c r="CF377" s="41">
        <v>138200</v>
      </c>
      <c r="CG377" s="41">
        <v>137000</v>
      </c>
      <c r="CH377" s="41">
        <v>136600</v>
      </c>
      <c r="CI377" s="41">
        <v>136500</v>
      </c>
      <c r="CJ377" s="41">
        <v>137100</v>
      </c>
      <c r="CK377" s="41">
        <v>138700</v>
      </c>
      <c r="CL377" s="41">
        <v>138500</v>
      </c>
      <c r="CM377" s="41">
        <v>137100</v>
      </c>
      <c r="CN377" s="41">
        <v>137600</v>
      </c>
      <c r="CO377" s="41">
        <v>138500</v>
      </c>
      <c r="CP377" s="41">
        <v>138500</v>
      </c>
      <c r="CQ377" s="41">
        <v>138800</v>
      </c>
      <c r="CR377" s="41">
        <v>138600</v>
      </c>
      <c r="CS377" s="41">
        <v>138100</v>
      </c>
      <c r="CT377" s="41">
        <v>139400</v>
      </c>
      <c r="CU377" s="41">
        <v>141500</v>
      </c>
      <c r="CV377" s="41">
        <v>142200</v>
      </c>
      <c r="CW377" s="41">
        <v>143400</v>
      </c>
      <c r="CX377" s="41">
        <v>146200</v>
      </c>
      <c r="CY377" s="41">
        <v>149000</v>
      </c>
      <c r="CZ377" s="41">
        <v>151600</v>
      </c>
      <c r="DA377" s="41">
        <v>156200</v>
      </c>
      <c r="DB377" s="41">
        <v>163000</v>
      </c>
      <c r="DC377" s="41">
        <v>170200</v>
      </c>
      <c r="DD377" s="41">
        <v>177200</v>
      </c>
      <c r="DE377" s="41">
        <v>182700</v>
      </c>
      <c r="DF377" s="41">
        <v>186500</v>
      </c>
      <c r="DG377" s="41">
        <v>190700</v>
      </c>
      <c r="DH377" s="41">
        <v>196000</v>
      </c>
      <c r="DI377" s="41">
        <v>200000</v>
      </c>
      <c r="DJ377" s="41">
        <v>203200</v>
      </c>
      <c r="DK377" s="41">
        <v>205700</v>
      </c>
      <c r="DL377" s="41">
        <v>207800</v>
      </c>
      <c r="DM377" s="41">
        <v>210200</v>
      </c>
      <c r="DN377" s="41">
        <v>212800</v>
      </c>
      <c r="DO377" s="41">
        <v>214000</v>
      </c>
      <c r="DP377" s="41">
        <v>214500</v>
      </c>
    </row>
    <row r="378" spans="1:120">
      <c r="A378" s="41">
        <v>91362</v>
      </c>
      <c r="B378" s="41" t="s">
        <v>566</v>
      </c>
      <c r="C378" s="41" t="s">
        <v>66</v>
      </c>
      <c r="D378" s="41" t="s">
        <v>425</v>
      </c>
      <c r="E378" s="41" t="s">
        <v>425</v>
      </c>
      <c r="F378" s="41">
        <v>819200</v>
      </c>
      <c r="G378" s="41">
        <v>823100</v>
      </c>
      <c r="H378" s="41">
        <v>831400</v>
      </c>
      <c r="I378" s="41">
        <v>839000</v>
      </c>
      <c r="J378" s="41">
        <v>845600</v>
      </c>
      <c r="K378" s="41">
        <v>851600</v>
      </c>
      <c r="L378" s="41">
        <v>855800</v>
      </c>
      <c r="M378" s="41">
        <v>860100</v>
      </c>
      <c r="N378" s="41">
        <v>866700</v>
      </c>
      <c r="O378" s="41">
        <v>873100</v>
      </c>
      <c r="P378" s="41">
        <v>878600</v>
      </c>
      <c r="Q378" s="41">
        <v>882300</v>
      </c>
      <c r="R378" s="41">
        <v>885700</v>
      </c>
      <c r="S378" s="41">
        <v>887100</v>
      </c>
      <c r="T378" s="41">
        <v>889200</v>
      </c>
      <c r="U378" s="41">
        <v>891500</v>
      </c>
      <c r="V378" s="41">
        <v>893000</v>
      </c>
      <c r="W378" s="41">
        <v>891400</v>
      </c>
      <c r="X378" s="41">
        <v>890300</v>
      </c>
      <c r="Y378" s="41">
        <v>888300</v>
      </c>
      <c r="Z378" s="41">
        <v>886000</v>
      </c>
      <c r="AA378" s="41">
        <v>883800</v>
      </c>
      <c r="AB378" s="41">
        <v>883200</v>
      </c>
      <c r="AC378" s="41">
        <v>880700</v>
      </c>
      <c r="AD378" s="41">
        <v>873500</v>
      </c>
      <c r="AE378" s="41">
        <v>865200</v>
      </c>
      <c r="AF378" s="41">
        <v>863000</v>
      </c>
      <c r="AG378" s="41">
        <v>860900</v>
      </c>
      <c r="AH378" s="41">
        <v>855000</v>
      </c>
      <c r="AI378" s="41">
        <v>848100</v>
      </c>
      <c r="AJ378" s="41">
        <v>839000</v>
      </c>
      <c r="AK378" s="41">
        <v>827500</v>
      </c>
      <c r="AL378" s="41">
        <v>816300</v>
      </c>
      <c r="AM378" s="41">
        <v>805200</v>
      </c>
      <c r="AN378" s="41">
        <v>795800</v>
      </c>
      <c r="AO378" s="41">
        <v>791600</v>
      </c>
      <c r="AP378" s="41">
        <v>789400</v>
      </c>
      <c r="AQ378" s="41">
        <v>781800</v>
      </c>
      <c r="AR378" s="41">
        <v>766500</v>
      </c>
      <c r="AS378" s="41">
        <v>748700</v>
      </c>
      <c r="AT378" s="41">
        <v>735600</v>
      </c>
      <c r="AU378" s="41">
        <v>729200</v>
      </c>
      <c r="AV378" s="41">
        <v>725300</v>
      </c>
      <c r="AW378" s="41">
        <v>722100</v>
      </c>
      <c r="AX378" s="41">
        <v>719700</v>
      </c>
      <c r="AY378" s="41">
        <v>714000</v>
      </c>
      <c r="AZ378" s="41">
        <v>701500</v>
      </c>
      <c r="BA378" s="41">
        <v>694600</v>
      </c>
      <c r="BB378" s="41">
        <v>697700</v>
      </c>
      <c r="BC378" s="41">
        <v>701400</v>
      </c>
      <c r="BD378" s="41">
        <v>697700</v>
      </c>
      <c r="BE378" s="41">
        <v>692700</v>
      </c>
      <c r="BF378" s="41">
        <v>690800</v>
      </c>
      <c r="BG378" s="41">
        <v>692800</v>
      </c>
      <c r="BH378" s="41">
        <v>695600</v>
      </c>
      <c r="BI378" s="41">
        <v>697900</v>
      </c>
      <c r="BJ378" s="41">
        <v>702000</v>
      </c>
      <c r="BK378" s="41">
        <v>707800</v>
      </c>
      <c r="BL378" s="41">
        <v>714400</v>
      </c>
      <c r="BM378" s="41">
        <v>719900</v>
      </c>
      <c r="BN378" s="41">
        <v>721700</v>
      </c>
      <c r="BO378" s="41">
        <v>724300</v>
      </c>
      <c r="BP378" s="41">
        <v>726600</v>
      </c>
      <c r="BQ378" s="41">
        <v>728000</v>
      </c>
      <c r="BR378" s="41">
        <v>725400</v>
      </c>
      <c r="BS378" s="41">
        <v>719600</v>
      </c>
      <c r="BT378" s="41">
        <v>713600</v>
      </c>
      <c r="BU378" s="41">
        <v>710600</v>
      </c>
      <c r="BV378" s="41">
        <v>702600</v>
      </c>
      <c r="BW378" s="41">
        <v>700300</v>
      </c>
      <c r="BX378" s="41">
        <v>702500</v>
      </c>
      <c r="BY378" s="41">
        <v>698300</v>
      </c>
      <c r="BZ378" s="41">
        <v>694400</v>
      </c>
      <c r="CA378" s="41">
        <v>688800</v>
      </c>
      <c r="CB378" s="41">
        <v>679200</v>
      </c>
      <c r="CC378" s="41">
        <v>677100</v>
      </c>
      <c r="CD378" s="41">
        <v>684300</v>
      </c>
      <c r="CE378" s="41">
        <v>681800</v>
      </c>
      <c r="CF378" s="41">
        <v>674700</v>
      </c>
      <c r="CG378" s="41">
        <v>667700</v>
      </c>
      <c r="CH378" s="41">
        <v>662900</v>
      </c>
      <c r="CI378" s="41">
        <v>663000</v>
      </c>
      <c r="CJ378" s="41">
        <v>667600</v>
      </c>
      <c r="CK378" s="41">
        <v>664800</v>
      </c>
      <c r="CL378" s="41">
        <v>653500</v>
      </c>
      <c r="CM378" s="41">
        <v>646200</v>
      </c>
      <c r="CN378" s="41">
        <v>649800</v>
      </c>
      <c r="CO378" s="41">
        <v>655900</v>
      </c>
      <c r="CP378" s="41">
        <v>657900</v>
      </c>
      <c r="CQ378" s="41">
        <v>664400</v>
      </c>
      <c r="CR378" s="41">
        <v>672900</v>
      </c>
      <c r="CS378" s="41">
        <v>680400</v>
      </c>
      <c r="CT378" s="41">
        <v>687500</v>
      </c>
      <c r="CU378" s="41">
        <v>691700</v>
      </c>
      <c r="CV378" s="41">
        <v>691400</v>
      </c>
      <c r="CW378" s="41">
        <v>699900</v>
      </c>
      <c r="CX378" s="41">
        <v>712200</v>
      </c>
      <c r="CY378" s="41">
        <v>726400</v>
      </c>
      <c r="CZ378" s="41">
        <v>742600</v>
      </c>
      <c r="DA378" s="41">
        <v>757700</v>
      </c>
      <c r="DB378" s="41">
        <v>767000</v>
      </c>
      <c r="DC378" s="41">
        <v>777800</v>
      </c>
      <c r="DD378" s="41">
        <v>788100</v>
      </c>
      <c r="DE378" s="41">
        <v>794300</v>
      </c>
      <c r="DF378" s="41">
        <v>797200</v>
      </c>
      <c r="DG378" s="41">
        <v>797700</v>
      </c>
      <c r="DH378" s="41">
        <v>801100</v>
      </c>
      <c r="DI378" s="41">
        <v>805700</v>
      </c>
      <c r="DJ378" s="41">
        <v>807800</v>
      </c>
      <c r="DK378" s="41">
        <v>810800</v>
      </c>
      <c r="DL378" s="41">
        <v>816900</v>
      </c>
      <c r="DM378" s="41">
        <v>818800</v>
      </c>
      <c r="DN378" s="41">
        <v>814800</v>
      </c>
      <c r="DO378" s="41">
        <v>810600</v>
      </c>
      <c r="DP378" s="41">
        <v>808600</v>
      </c>
    </row>
    <row r="379" spans="1:120">
      <c r="A379" s="41">
        <v>94131</v>
      </c>
      <c r="B379" s="41" t="s">
        <v>65</v>
      </c>
      <c r="C379" s="41" t="s">
        <v>66</v>
      </c>
      <c r="D379" s="41" t="s">
        <v>65</v>
      </c>
      <c r="E379" s="41" t="s">
        <v>65</v>
      </c>
      <c r="F379" s="41">
        <v>1127500</v>
      </c>
      <c r="G379" s="41">
        <v>1145200</v>
      </c>
      <c r="H379" s="41">
        <v>1158100</v>
      </c>
      <c r="I379" s="41">
        <v>1166800</v>
      </c>
      <c r="J379" s="41">
        <v>1170600</v>
      </c>
      <c r="K379" s="41">
        <v>1177700</v>
      </c>
      <c r="L379" s="41">
        <v>1182500</v>
      </c>
      <c r="M379" s="41">
        <v>1171500</v>
      </c>
      <c r="N379" s="41">
        <v>1154400</v>
      </c>
      <c r="O379" s="41">
        <v>1148700</v>
      </c>
      <c r="P379" s="41">
        <v>1146500</v>
      </c>
      <c r="Q379" s="41">
        <v>1140800</v>
      </c>
      <c r="R379" s="41">
        <v>1139900</v>
      </c>
      <c r="S379" s="41">
        <v>1142500</v>
      </c>
      <c r="T379" s="41">
        <v>1136100</v>
      </c>
      <c r="U379" s="41">
        <v>1130700</v>
      </c>
      <c r="V379" s="41">
        <v>1127300</v>
      </c>
      <c r="W379" s="41">
        <v>1123300</v>
      </c>
      <c r="X379" s="41">
        <v>1121700</v>
      </c>
      <c r="Y379" s="41">
        <v>1126600</v>
      </c>
      <c r="Z379" s="41">
        <v>1139600</v>
      </c>
      <c r="AA379" s="41">
        <v>1155300</v>
      </c>
      <c r="AB379" s="41">
        <v>1161700</v>
      </c>
      <c r="AC379" s="41">
        <v>1160700</v>
      </c>
      <c r="AD379" s="41">
        <v>1165500</v>
      </c>
      <c r="AE379" s="41">
        <v>1171200</v>
      </c>
      <c r="AF379" s="41">
        <v>1178400</v>
      </c>
      <c r="AG379" s="41">
        <v>1181000</v>
      </c>
      <c r="AH379" s="41">
        <v>1180000</v>
      </c>
      <c r="AI379" s="41">
        <v>1184900</v>
      </c>
      <c r="AJ379" s="41">
        <v>1207500</v>
      </c>
      <c r="AK379" s="41">
        <v>1240600</v>
      </c>
      <c r="AL379" s="41">
        <v>1263000</v>
      </c>
      <c r="AM379" s="41">
        <v>1258800</v>
      </c>
      <c r="AN379" s="41">
        <v>1251600</v>
      </c>
      <c r="AO379" s="41">
        <v>1260400</v>
      </c>
      <c r="AP379" s="41">
        <v>1257900</v>
      </c>
      <c r="AQ379" s="41">
        <v>1236000</v>
      </c>
      <c r="AR379" s="41">
        <v>1231900</v>
      </c>
      <c r="AS379" s="41">
        <v>1258200</v>
      </c>
      <c r="AT379" s="41">
        <v>1285900</v>
      </c>
      <c r="AU379" s="41">
        <v>1295300</v>
      </c>
      <c r="AV379" s="41">
        <v>1291100</v>
      </c>
      <c r="AW379" s="41">
        <v>1282700</v>
      </c>
      <c r="AX379" s="41">
        <v>1282500</v>
      </c>
      <c r="AY379" s="41">
        <v>1284400</v>
      </c>
      <c r="AZ379" s="41">
        <v>1291800</v>
      </c>
      <c r="BA379" s="41">
        <v>1283800</v>
      </c>
      <c r="BB379" s="41">
        <v>1249000</v>
      </c>
      <c r="BC379" s="41">
        <v>1209900</v>
      </c>
      <c r="BD379" s="41">
        <v>1186800</v>
      </c>
      <c r="BE379" s="41">
        <v>1168100</v>
      </c>
      <c r="BF379" s="41">
        <v>1157300</v>
      </c>
      <c r="BG379" s="41">
        <v>1153600</v>
      </c>
      <c r="BH379" s="41">
        <v>1147600</v>
      </c>
      <c r="BI379" s="41">
        <v>1141500</v>
      </c>
      <c r="BJ379" s="41">
        <v>1134600</v>
      </c>
      <c r="BK379" s="41">
        <v>1128900</v>
      </c>
      <c r="BL379" s="41">
        <v>1136100</v>
      </c>
      <c r="BM379" s="41">
        <v>1136100</v>
      </c>
      <c r="BN379" s="41">
        <v>1146200</v>
      </c>
      <c r="BO379" s="41">
        <v>1167400</v>
      </c>
      <c r="BP379" s="41">
        <v>1172200</v>
      </c>
      <c r="BQ379" s="41">
        <v>1156500</v>
      </c>
      <c r="BR379" s="41">
        <v>1163500</v>
      </c>
      <c r="BS379" s="41">
        <v>1172000</v>
      </c>
      <c r="BT379" s="41">
        <v>1166800</v>
      </c>
      <c r="BU379" s="41">
        <v>1171600</v>
      </c>
      <c r="BV379" s="41">
        <v>1170500</v>
      </c>
      <c r="BW379" s="41">
        <v>1156900</v>
      </c>
      <c r="BX379" s="41">
        <v>1144400</v>
      </c>
      <c r="BY379" s="41">
        <v>1156400</v>
      </c>
      <c r="BZ379" s="41">
        <v>1166600</v>
      </c>
      <c r="CA379" s="41">
        <v>1173100</v>
      </c>
      <c r="CB379" s="41">
        <v>1172100</v>
      </c>
      <c r="CC379" s="41">
        <v>1172500</v>
      </c>
      <c r="CD379" s="41">
        <v>1161900</v>
      </c>
      <c r="CE379" s="41">
        <v>1155100</v>
      </c>
      <c r="CF379" s="41">
        <v>1155500</v>
      </c>
      <c r="CG379" s="41">
        <v>1153300</v>
      </c>
      <c r="CH379" s="41">
        <v>1144000</v>
      </c>
      <c r="CI379" s="41">
        <v>1141400</v>
      </c>
      <c r="CJ379" s="41">
        <v>1150600</v>
      </c>
      <c r="CK379" s="41">
        <v>1151900</v>
      </c>
      <c r="CL379" s="41">
        <v>1150200</v>
      </c>
      <c r="CM379" s="41">
        <v>1163500</v>
      </c>
      <c r="CN379" s="41">
        <v>1187400</v>
      </c>
      <c r="CO379" s="41">
        <v>1197200</v>
      </c>
      <c r="CP379" s="41">
        <v>1200600</v>
      </c>
      <c r="CQ379" s="41">
        <v>1209600</v>
      </c>
      <c r="CR379" s="41">
        <v>1224200</v>
      </c>
      <c r="CS379" s="41">
        <v>1232800</v>
      </c>
      <c r="CT379" s="41">
        <v>1259100</v>
      </c>
      <c r="CU379" s="41">
        <v>1296100</v>
      </c>
      <c r="CV379" s="41">
        <v>1306400</v>
      </c>
      <c r="CW379" s="41">
        <v>1301900</v>
      </c>
      <c r="CX379" s="41">
        <v>1330900</v>
      </c>
      <c r="CY379" s="41">
        <v>1377700</v>
      </c>
      <c r="CZ379" s="41">
        <v>1419700</v>
      </c>
      <c r="DA379" s="41">
        <v>1470000</v>
      </c>
      <c r="DB379" s="41">
        <v>1525300</v>
      </c>
      <c r="DC379" s="41">
        <v>1567800</v>
      </c>
      <c r="DD379" s="41">
        <v>1570800</v>
      </c>
      <c r="DE379" s="41">
        <v>1558800</v>
      </c>
      <c r="DF379" s="41">
        <v>1569800</v>
      </c>
      <c r="DG379" s="41">
        <v>1599400</v>
      </c>
      <c r="DH379" s="41">
        <v>1592300</v>
      </c>
      <c r="DI379" s="41">
        <v>1587300</v>
      </c>
      <c r="DJ379" s="41">
        <v>1612500</v>
      </c>
      <c r="DK379" s="41">
        <v>1646500</v>
      </c>
      <c r="DL379" s="41">
        <v>1674100</v>
      </c>
      <c r="DM379" s="41">
        <v>1697300</v>
      </c>
      <c r="DN379" s="41">
        <v>1689500</v>
      </c>
      <c r="DO379" s="41">
        <v>1682700</v>
      </c>
      <c r="DP379" s="41">
        <v>1695400</v>
      </c>
    </row>
    <row r="380" spans="1:120">
      <c r="A380" s="41">
        <v>90807</v>
      </c>
      <c r="B380" s="41" t="s">
        <v>400</v>
      </c>
      <c r="C380" s="41" t="s">
        <v>66</v>
      </c>
      <c r="D380" s="41" t="s">
        <v>394</v>
      </c>
      <c r="E380" s="41" t="s">
        <v>394</v>
      </c>
      <c r="F380" s="41">
        <v>634800</v>
      </c>
      <c r="G380" s="41">
        <v>645300</v>
      </c>
      <c r="H380" s="41">
        <v>658600</v>
      </c>
      <c r="I380" s="41">
        <v>671300</v>
      </c>
      <c r="J380" s="41">
        <v>682500</v>
      </c>
      <c r="K380" s="41">
        <v>691700</v>
      </c>
      <c r="L380" s="41">
        <v>698600</v>
      </c>
      <c r="M380" s="41">
        <v>705700</v>
      </c>
      <c r="N380" s="41">
        <v>712600</v>
      </c>
      <c r="O380" s="41">
        <v>718600</v>
      </c>
      <c r="P380" s="41">
        <v>725700</v>
      </c>
      <c r="Q380" s="41">
        <v>733500</v>
      </c>
      <c r="R380" s="41">
        <v>738000</v>
      </c>
      <c r="S380" s="41">
        <v>741700</v>
      </c>
      <c r="T380" s="41">
        <v>746700</v>
      </c>
      <c r="U380" s="41">
        <v>748500</v>
      </c>
      <c r="V380" s="41">
        <v>745900</v>
      </c>
      <c r="W380" s="41">
        <v>747300</v>
      </c>
      <c r="X380" s="41">
        <v>753200</v>
      </c>
      <c r="Y380" s="41">
        <v>753700</v>
      </c>
      <c r="Z380" s="41">
        <v>749100</v>
      </c>
      <c r="AA380" s="41">
        <v>744200</v>
      </c>
      <c r="AB380" s="41">
        <v>739500</v>
      </c>
      <c r="AC380" s="41">
        <v>732600</v>
      </c>
      <c r="AD380" s="41">
        <v>727900</v>
      </c>
      <c r="AE380" s="41">
        <v>727400</v>
      </c>
      <c r="AF380" s="41">
        <v>728900</v>
      </c>
      <c r="AG380" s="41">
        <v>729700</v>
      </c>
      <c r="AH380" s="41">
        <v>730300</v>
      </c>
      <c r="AI380" s="41">
        <v>727300</v>
      </c>
      <c r="AJ380" s="41">
        <v>721700</v>
      </c>
      <c r="AK380" s="41">
        <v>718700</v>
      </c>
      <c r="AL380" s="41">
        <v>717500</v>
      </c>
      <c r="AM380" s="41">
        <v>715100</v>
      </c>
      <c r="AN380" s="41">
        <v>711100</v>
      </c>
      <c r="AO380" s="41">
        <v>706400</v>
      </c>
      <c r="AP380" s="41">
        <v>700500</v>
      </c>
      <c r="AQ380" s="41">
        <v>690900</v>
      </c>
      <c r="AR380" s="41">
        <v>678800</v>
      </c>
      <c r="AS380" s="41">
        <v>667500</v>
      </c>
      <c r="AT380" s="41">
        <v>658500</v>
      </c>
      <c r="AU380" s="41">
        <v>649000</v>
      </c>
      <c r="AV380" s="41">
        <v>638300</v>
      </c>
      <c r="AW380" s="41">
        <v>626800</v>
      </c>
      <c r="AX380" s="41">
        <v>616400</v>
      </c>
      <c r="AY380" s="41">
        <v>605800</v>
      </c>
      <c r="AZ380" s="41">
        <v>595900</v>
      </c>
      <c r="BA380" s="41">
        <v>587200</v>
      </c>
      <c r="BB380" s="41">
        <v>578300</v>
      </c>
      <c r="BC380" s="41">
        <v>568800</v>
      </c>
      <c r="BD380" s="41">
        <v>561300</v>
      </c>
      <c r="BE380" s="41">
        <v>557100</v>
      </c>
      <c r="BF380" s="41">
        <v>555200</v>
      </c>
      <c r="BG380" s="41">
        <v>555500</v>
      </c>
      <c r="BH380" s="41">
        <v>558300</v>
      </c>
      <c r="BI380" s="41">
        <v>561400</v>
      </c>
      <c r="BJ380" s="41">
        <v>563000</v>
      </c>
      <c r="BK380" s="41">
        <v>567600</v>
      </c>
      <c r="BL380" s="41">
        <v>572400</v>
      </c>
      <c r="BM380" s="41">
        <v>574500</v>
      </c>
      <c r="BN380" s="41">
        <v>574300</v>
      </c>
      <c r="BO380" s="41">
        <v>576000</v>
      </c>
      <c r="BP380" s="41">
        <v>575300</v>
      </c>
      <c r="BQ380" s="41">
        <v>572100</v>
      </c>
      <c r="BR380" s="41">
        <v>566900</v>
      </c>
      <c r="BS380" s="41">
        <v>564900</v>
      </c>
      <c r="BT380" s="41">
        <v>564100</v>
      </c>
      <c r="BU380" s="41">
        <v>563400</v>
      </c>
      <c r="BV380" s="41">
        <v>563700</v>
      </c>
      <c r="BW380" s="41">
        <v>565800</v>
      </c>
      <c r="BX380" s="41">
        <v>563700</v>
      </c>
      <c r="BY380" s="41">
        <v>558200</v>
      </c>
      <c r="BZ380" s="41">
        <v>554300</v>
      </c>
      <c r="CA380" s="41">
        <v>553800</v>
      </c>
      <c r="CB380" s="41">
        <v>552400</v>
      </c>
      <c r="CC380" s="41">
        <v>547700</v>
      </c>
      <c r="CD380" s="41">
        <v>542100</v>
      </c>
      <c r="CE380" s="41">
        <v>537700</v>
      </c>
      <c r="CF380" s="41">
        <v>531500</v>
      </c>
      <c r="CG380" s="41">
        <v>526500</v>
      </c>
      <c r="CH380" s="41">
        <v>524900</v>
      </c>
      <c r="CI380" s="41">
        <v>521400</v>
      </c>
      <c r="CJ380" s="41">
        <v>517000</v>
      </c>
      <c r="CK380" s="41">
        <v>517200</v>
      </c>
      <c r="CL380" s="41">
        <v>520500</v>
      </c>
      <c r="CM380" s="41">
        <v>520700</v>
      </c>
      <c r="CN380" s="41">
        <v>519500</v>
      </c>
      <c r="CO380" s="41">
        <v>521100</v>
      </c>
      <c r="CP380" s="41">
        <v>524200</v>
      </c>
      <c r="CQ380" s="41">
        <v>523600</v>
      </c>
      <c r="CR380" s="41">
        <v>524200</v>
      </c>
      <c r="CS380" s="41">
        <v>529600</v>
      </c>
      <c r="CT380" s="41">
        <v>537500</v>
      </c>
      <c r="CU380" s="41">
        <v>543500</v>
      </c>
      <c r="CV380" s="41">
        <v>548700</v>
      </c>
      <c r="CW380" s="41">
        <v>555100</v>
      </c>
      <c r="CX380" s="41">
        <v>566200</v>
      </c>
      <c r="CY380" s="41">
        <v>577700</v>
      </c>
      <c r="CZ380" s="41">
        <v>586500</v>
      </c>
      <c r="DA380" s="41">
        <v>592700</v>
      </c>
      <c r="DB380" s="41">
        <v>599100</v>
      </c>
      <c r="DC380" s="41">
        <v>605000</v>
      </c>
      <c r="DD380" s="41">
        <v>611800</v>
      </c>
      <c r="DE380" s="41">
        <v>617900</v>
      </c>
      <c r="DF380" s="41">
        <v>620100</v>
      </c>
      <c r="DG380" s="41">
        <v>620800</v>
      </c>
      <c r="DH380" s="41">
        <v>625300</v>
      </c>
      <c r="DI380" s="41">
        <v>627600</v>
      </c>
      <c r="DJ380" s="41">
        <v>627200</v>
      </c>
      <c r="DK380" s="41">
        <v>628700</v>
      </c>
      <c r="DL380" s="41">
        <v>637600</v>
      </c>
      <c r="DM380" s="41">
        <v>649000</v>
      </c>
      <c r="DN380" s="41">
        <v>658600</v>
      </c>
      <c r="DO380" s="41">
        <v>663200</v>
      </c>
      <c r="DP380" s="41">
        <v>667000</v>
      </c>
    </row>
    <row r="381" spans="1:120">
      <c r="A381" s="41">
        <v>91913</v>
      </c>
      <c r="B381" s="41" t="s">
        <v>401</v>
      </c>
      <c r="C381" s="41" t="s">
        <v>66</v>
      </c>
      <c r="D381" s="41" t="s">
        <v>402</v>
      </c>
      <c r="E381" s="41" t="s">
        <v>402</v>
      </c>
      <c r="F381" s="41">
        <v>637600</v>
      </c>
      <c r="G381" s="41">
        <v>642000</v>
      </c>
      <c r="H381" s="41">
        <v>644900</v>
      </c>
      <c r="I381" s="41">
        <v>648000</v>
      </c>
      <c r="J381" s="41">
        <v>649800</v>
      </c>
      <c r="K381" s="41">
        <v>650600</v>
      </c>
      <c r="L381" s="41">
        <v>651700</v>
      </c>
      <c r="M381" s="41">
        <v>653300</v>
      </c>
      <c r="N381" s="41">
        <v>654600</v>
      </c>
      <c r="O381" s="41">
        <v>656700</v>
      </c>
      <c r="P381" s="41">
        <v>658300</v>
      </c>
      <c r="Q381" s="41">
        <v>658800</v>
      </c>
      <c r="R381" s="41">
        <v>657900</v>
      </c>
      <c r="S381" s="41">
        <v>657500</v>
      </c>
      <c r="T381" s="41">
        <v>657700</v>
      </c>
      <c r="U381" s="41">
        <v>657200</v>
      </c>
      <c r="V381" s="41">
        <v>656700</v>
      </c>
      <c r="W381" s="41">
        <v>655100</v>
      </c>
      <c r="X381" s="41">
        <v>651500</v>
      </c>
      <c r="Y381" s="41">
        <v>647200</v>
      </c>
      <c r="Z381" s="41">
        <v>643500</v>
      </c>
      <c r="AA381" s="41">
        <v>638500</v>
      </c>
      <c r="AB381" s="41">
        <v>633200</v>
      </c>
      <c r="AC381" s="41">
        <v>629200</v>
      </c>
      <c r="AD381" s="41">
        <v>626300</v>
      </c>
      <c r="AE381" s="41">
        <v>623000</v>
      </c>
      <c r="AF381" s="41">
        <v>617800</v>
      </c>
      <c r="AG381" s="41">
        <v>614100</v>
      </c>
      <c r="AH381" s="41">
        <v>611800</v>
      </c>
      <c r="AI381" s="41">
        <v>607900</v>
      </c>
      <c r="AJ381" s="41">
        <v>601600</v>
      </c>
      <c r="AK381" s="41">
        <v>594400</v>
      </c>
      <c r="AL381" s="41">
        <v>585900</v>
      </c>
      <c r="AM381" s="41">
        <v>576500</v>
      </c>
      <c r="AN381" s="41">
        <v>567300</v>
      </c>
      <c r="AO381" s="41">
        <v>558500</v>
      </c>
      <c r="AP381" s="41">
        <v>548900</v>
      </c>
      <c r="AQ381" s="41">
        <v>536700</v>
      </c>
      <c r="AR381" s="41">
        <v>523400</v>
      </c>
      <c r="AS381" s="41">
        <v>510200</v>
      </c>
      <c r="AT381" s="41">
        <v>498400</v>
      </c>
      <c r="AU381" s="41">
        <v>486300</v>
      </c>
      <c r="AV381" s="41">
        <v>473100</v>
      </c>
      <c r="AW381" s="41">
        <v>459800</v>
      </c>
      <c r="AX381" s="41">
        <v>448000</v>
      </c>
      <c r="AY381" s="41">
        <v>435400</v>
      </c>
      <c r="AZ381" s="41">
        <v>422500</v>
      </c>
      <c r="BA381" s="41">
        <v>412300</v>
      </c>
      <c r="BB381" s="41">
        <v>404300</v>
      </c>
      <c r="BC381" s="41">
        <v>395900</v>
      </c>
      <c r="BD381" s="41">
        <v>388700</v>
      </c>
      <c r="BE381" s="41">
        <v>382800</v>
      </c>
      <c r="BF381" s="41">
        <v>377900</v>
      </c>
      <c r="BG381" s="41">
        <v>375200</v>
      </c>
      <c r="BH381" s="41">
        <v>375200</v>
      </c>
      <c r="BI381" s="41">
        <v>376100</v>
      </c>
      <c r="BJ381" s="41">
        <v>377300</v>
      </c>
      <c r="BK381" s="41">
        <v>378300</v>
      </c>
      <c r="BL381" s="41">
        <v>381100</v>
      </c>
      <c r="BM381" s="41">
        <v>382200</v>
      </c>
      <c r="BN381" s="41">
        <v>383600</v>
      </c>
      <c r="BO381" s="41">
        <v>386400</v>
      </c>
      <c r="BP381" s="41">
        <v>387900</v>
      </c>
      <c r="BQ381" s="41">
        <v>386800</v>
      </c>
      <c r="BR381" s="41">
        <v>385500</v>
      </c>
      <c r="BS381" s="41">
        <v>383800</v>
      </c>
      <c r="BT381" s="41">
        <v>382400</v>
      </c>
      <c r="BU381" s="41">
        <v>382100</v>
      </c>
      <c r="BV381" s="41">
        <v>381100</v>
      </c>
      <c r="BW381" s="41">
        <v>381800</v>
      </c>
      <c r="BX381" s="41">
        <v>383700</v>
      </c>
      <c r="BY381" s="41">
        <v>381600</v>
      </c>
      <c r="BZ381" s="41">
        <v>376900</v>
      </c>
      <c r="CA381" s="41">
        <v>375600</v>
      </c>
      <c r="CB381" s="41">
        <v>376300</v>
      </c>
      <c r="CC381" s="41">
        <v>374800</v>
      </c>
      <c r="CD381" s="41">
        <v>372600</v>
      </c>
      <c r="CE381" s="41">
        <v>371400</v>
      </c>
      <c r="CF381" s="41">
        <v>371600</v>
      </c>
      <c r="CG381" s="41">
        <v>371500</v>
      </c>
      <c r="CH381" s="41">
        <v>369000</v>
      </c>
      <c r="CI381" s="41">
        <v>366400</v>
      </c>
      <c r="CJ381" s="41">
        <v>362300</v>
      </c>
      <c r="CK381" s="41">
        <v>359600</v>
      </c>
      <c r="CL381" s="41">
        <v>358500</v>
      </c>
      <c r="CM381" s="41">
        <v>360500</v>
      </c>
      <c r="CN381" s="41">
        <v>362400</v>
      </c>
      <c r="CO381" s="41">
        <v>365400</v>
      </c>
      <c r="CP381" s="41">
        <v>366100</v>
      </c>
      <c r="CQ381" s="41">
        <v>367300</v>
      </c>
      <c r="CR381" s="41">
        <v>369400</v>
      </c>
      <c r="CS381" s="41">
        <v>373600</v>
      </c>
      <c r="CT381" s="41">
        <v>377700</v>
      </c>
      <c r="CU381" s="41">
        <v>383200</v>
      </c>
      <c r="CV381" s="41">
        <v>388600</v>
      </c>
      <c r="CW381" s="41">
        <v>394900</v>
      </c>
      <c r="CX381" s="41">
        <v>402800</v>
      </c>
      <c r="CY381" s="41">
        <v>408600</v>
      </c>
      <c r="CZ381" s="41">
        <v>415500</v>
      </c>
      <c r="DA381" s="41">
        <v>424400</v>
      </c>
      <c r="DB381" s="41">
        <v>434700</v>
      </c>
      <c r="DC381" s="41">
        <v>442500</v>
      </c>
      <c r="DD381" s="41">
        <v>447100</v>
      </c>
      <c r="DE381" s="41">
        <v>447800</v>
      </c>
      <c r="DF381" s="41">
        <v>450700</v>
      </c>
      <c r="DG381" s="41">
        <v>455000</v>
      </c>
      <c r="DH381" s="41">
        <v>458800</v>
      </c>
      <c r="DI381" s="41">
        <v>464200</v>
      </c>
      <c r="DJ381" s="41">
        <v>470500</v>
      </c>
      <c r="DK381" s="41">
        <v>476700</v>
      </c>
      <c r="DL381" s="41">
        <v>482600</v>
      </c>
      <c r="DM381" s="41">
        <v>489200</v>
      </c>
      <c r="DN381" s="41">
        <v>495300</v>
      </c>
      <c r="DO381" s="41">
        <v>500500</v>
      </c>
      <c r="DP381" s="41">
        <v>503600</v>
      </c>
    </row>
    <row r="382" spans="1:120">
      <c r="A382" s="41">
        <v>95973</v>
      </c>
      <c r="B382" s="41" t="s">
        <v>556</v>
      </c>
      <c r="C382" s="41" t="s">
        <v>66</v>
      </c>
      <c r="D382" s="41" t="s">
        <v>556</v>
      </c>
      <c r="E382" s="41" t="s">
        <v>557</v>
      </c>
      <c r="F382" s="41">
        <v>427300</v>
      </c>
      <c r="G382" s="41">
        <v>433400</v>
      </c>
      <c r="H382" s="41">
        <v>438100</v>
      </c>
      <c r="I382" s="41">
        <v>441700</v>
      </c>
      <c r="J382" s="41">
        <v>446200</v>
      </c>
      <c r="K382" s="41">
        <v>452900</v>
      </c>
      <c r="L382" s="41">
        <v>460600</v>
      </c>
      <c r="M382" s="41">
        <v>465200</v>
      </c>
      <c r="N382" s="41">
        <v>468200</v>
      </c>
      <c r="O382" s="41">
        <v>471600</v>
      </c>
      <c r="P382" s="41">
        <v>473100</v>
      </c>
      <c r="Q382" s="41">
        <v>472500</v>
      </c>
      <c r="R382" s="41">
        <v>472800</v>
      </c>
      <c r="S382" s="41">
        <v>475800</v>
      </c>
      <c r="T382" s="41">
        <v>478500</v>
      </c>
      <c r="U382" s="41">
        <v>478300</v>
      </c>
      <c r="V382" s="41">
        <v>476400</v>
      </c>
      <c r="W382" s="41">
        <v>475200</v>
      </c>
      <c r="X382" s="41">
        <v>474100</v>
      </c>
      <c r="Y382" s="41">
        <v>472800</v>
      </c>
      <c r="Z382" s="41">
        <v>471600</v>
      </c>
      <c r="AA382" s="41">
        <v>469000</v>
      </c>
      <c r="AB382" s="41">
        <v>466800</v>
      </c>
      <c r="AC382" s="41">
        <v>467000</v>
      </c>
      <c r="AD382" s="41">
        <v>467300</v>
      </c>
      <c r="AE382" s="41">
        <v>465600</v>
      </c>
      <c r="AF382" s="41">
        <v>467400</v>
      </c>
      <c r="AG382" s="41">
        <v>471600</v>
      </c>
      <c r="AH382" s="41">
        <v>473900</v>
      </c>
      <c r="AI382" s="41">
        <v>474400</v>
      </c>
      <c r="AJ382" s="41">
        <v>473400</v>
      </c>
      <c r="AK382" s="41">
        <v>471800</v>
      </c>
      <c r="AL382" s="41">
        <v>470100</v>
      </c>
      <c r="AM382" s="41">
        <v>468200</v>
      </c>
      <c r="AN382" s="41">
        <v>466200</v>
      </c>
      <c r="AO382" s="41">
        <v>464000</v>
      </c>
      <c r="AP382" s="41">
        <v>457500</v>
      </c>
      <c r="AQ382" s="41">
        <v>446500</v>
      </c>
      <c r="AR382" s="41">
        <v>436700</v>
      </c>
      <c r="AS382" s="41">
        <v>426100</v>
      </c>
      <c r="AT382" s="41">
        <v>414500</v>
      </c>
      <c r="AU382" s="41">
        <v>405700</v>
      </c>
      <c r="AV382" s="41">
        <v>399300</v>
      </c>
      <c r="AW382" s="41">
        <v>391600</v>
      </c>
      <c r="AX382" s="41">
        <v>387200</v>
      </c>
      <c r="AY382" s="41">
        <v>385100</v>
      </c>
      <c r="AZ382" s="41">
        <v>382500</v>
      </c>
      <c r="BA382" s="41">
        <v>381100</v>
      </c>
      <c r="BB382" s="41">
        <v>380500</v>
      </c>
      <c r="BC382" s="41">
        <v>378100</v>
      </c>
      <c r="BD382" s="41">
        <v>376200</v>
      </c>
      <c r="BE382" s="41">
        <v>374600</v>
      </c>
      <c r="BF382" s="41">
        <v>371100</v>
      </c>
      <c r="BG382" s="41">
        <v>367000</v>
      </c>
      <c r="BH382" s="41">
        <v>363700</v>
      </c>
      <c r="BI382" s="41">
        <v>361900</v>
      </c>
      <c r="BJ382" s="41">
        <v>362400</v>
      </c>
      <c r="BK382" s="41">
        <v>363100</v>
      </c>
      <c r="BL382" s="41">
        <v>363900</v>
      </c>
      <c r="BM382" s="41">
        <v>362300</v>
      </c>
      <c r="BN382" s="41">
        <v>362900</v>
      </c>
      <c r="BO382" s="41">
        <v>363500</v>
      </c>
      <c r="BP382" s="41">
        <v>355400</v>
      </c>
      <c r="BQ382" s="41">
        <v>350600</v>
      </c>
      <c r="BR382" s="41">
        <v>356700</v>
      </c>
      <c r="BS382" s="41">
        <v>356600</v>
      </c>
      <c r="BT382" s="41">
        <v>349200</v>
      </c>
      <c r="BU382" s="41">
        <v>344700</v>
      </c>
      <c r="BV382" s="41">
        <v>342600</v>
      </c>
      <c r="BW382" s="41">
        <v>338900</v>
      </c>
      <c r="BX382" s="41">
        <v>332300</v>
      </c>
      <c r="BY382" s="41">
        <v>326300</v>
      </c>
      <c r="BZ382" s="41">
        <v>322800</v>
      </c>
      <c r="CA382" s="41">
        <v>323000</v>
      </c>
      <c r="CB382" s="41">
        <v>324900</v>
      </c>
      <c r="CC382" s="41">
        <v>326900</v>
      </c>
      <c r="CD382" s="41">
        <v>324600</v>
      </c>
      <c r="CE382" s="41">
        <v>323600</v>
      </c>
      <c r="CF382" s="41">
        <v>328000</v>
      </c>
      <c r="CG382" s="41">
        <v>333400</v>
      </c>
      <c r="CH382" s="41">
        <v>328700</v>
      </c>
      <c r="CI382" s="41">
        <v>323200</v>
      </c>
      <c r="CJ382" s="41">
        <v>323100</v>
      </c>
      <c r="CK382" s="41">
        <v>322400</v>
      </c>
      <c r="CL382" s="41">
        <v>321400</v>
      </c>
      <c r="CM382" s="41">
        <v>326500</v>
      </c>
      <c r="CN382" s="41">
        <v>330800</v>
      </c>
      <c r="CO382" s="41">
        <v>329900</v>
      </c>
      <c r="CP382" s="41">
        <v>329300</v>
      </c>
      <c r="CQ382" s="41">
        <v>334700</v>
      </c>
      <c r="CR382" s="41">
        <v>339000</v>
      </c>
      <c r="CS382" s="41">
        <v>339900</v>
      </c>
      <c r="CT382" s="41">
        <v>339900</v>
      </c>
      <c r="CU382" s="41">
        <v>343200</v>
      </c>
      <c r="CV382" s="41">
        <v>344000</v>
      </c>
      <c r="CW382" s="41">
        <v>342600</v>
      </c>
      <c r="CX382" s="41">
        <v>340400</v>
      </c>
      <c r="CY382" s="41">
        <v>345200</v>
      </c>
      <c r="CZ382" s="41">
        <v>354400</v>
      </c>
      <c r="DA382" s="41">
        <v>362200</v>
      </c>
      <c r="DB382" s="41">
        <v>365100</v>
      </c>
      <c r="DC382" s="41">
        <v>366600</v>
      </c>
      <c r="DD382" s="41">
        <v>367700</v>
      </c>
      <c r="DE382" s="41">
        <v>370600</v>
      </c>
      <c r="DF382" s="41">
        <v>374400</v>
      </c>
      <c r="DG382" s="41">
        <v>375300</v>
      </c>
      <c r="DH382" s="41">
        <v>376300</v>
      </c>
      <c r="DI382" s="41">
        <v>375300</v>
      </c>
      <c r="DJ382" s="41">
        <v>375900</v>
      </c>
      <c r="DK382" s="41">
        <v>372800</v>
      </c>
      <c r="DL382" s="41">
        <v>371500</v>
      </c>
      <c r="DM382" s="41">
        <v>372500</v>
      </c>
      <c r="DN382" s="41">
        <v>377900</v>
      </c>
      <c r="DO382" s="41">
        <v>380500</v>
      </c>
      <c r="DP382" s="41">
        <v>384000</v>
      </c>
    </row>
    <row r="383" spans="1:120">
      <c r="A383" s="41">
        <v>94401</v>
      </c>
      <c r="B383" s="41" t="s">
        <v>114</v>
      </c>
      <c r="C383" s="41" t="s">
        <v>66</v>
      </c>
      <c r="D383" s="41" t="s">
        <v>65</v>
      </c>
      <c r="E383" s="41" t="s">
        <v>114</v>
      </c>
      <c r="F383" s="41">
        <v>728400</v>
      </c>
      <c r="G383" s="41">
        <v>737400</v>
      </c>
      <c r="H383" s="41">
        <v>746300</v>
      </c>
      <c r="I383" s="41">
        <v>756300</v>
      </c>
      <c r="J383" s="41">
        <v>762500</v>
      </c>
      <c r="K383" s="41">
        <v>766000</v>
      </c>
      <c r="L383" s="41">
        <v>771900</v>
      </c>
      <c r="M383" s="41">
        <v>780100</v>
      </c>
      <c r="N383" s="41">
        <v>787300</v>
      </c>
      <c r="O383" s="41">
        <v>794500</v>
      </c>
      <c r="P383" s="41">
        <v>800000</v>
      </c>
      <c r="Q383" s="41">
        <v>806800</v>
      </c>
      <c r="R383" s="41">
        <v>816900</v>
      </c>
      <c r="S383" s="41">
        <v>827100</v>
      </c>
      <c r="T383" s="41">
        <v>832100</v>
      </c>
      <c r="U383" s="41">
        <v>831500</v>
      </c>
      <c r="V383" s="41">
        <v>827300</v>
      </c>
      <c r="W383" s="41">
        <v>821400</v>
      </c>
      <c r="X383" s="41">
        <v>811400</v>
      </c>
      <c r="Y383" s="41">
        <v>800900</v>
      </c>
      <c r="Z383" s="41">
        <v>800700</v>
      </c>
      <c r="AA383" s="41">
        <v>804900</v>
      </c>
      <c r="AB383" s="41">
        <v>802800</v>
      </c>
      <c r="AC383" s="41">
        <v>797100</v>
      </c>
      <c r="AD383" s="41">
        <v>795900</v>
      </c>
      <c r="AE383" s="41">
        <v>797300</v>
      </c>
      <c r="AF383" s="41">
        <v>801600</v>
      </c>
      <c r="AG383" s="41">
        <v>806800</v>
      </c>
      <c r="AH383" s="41">
        <v>813600</v>
      </c>
      <c r="AI383" s="41">
        <v>822600</v>
      </c>
      <c r="AJ383" s="41">
        <v>835100</v>
      </c>
      <c r="AK383" s="41">
        <v>846700</v>
      </c>
      <c r="AL383" s="41">
        <v>850800</v>
      </c>
      <c r="AM383" s="41">
        <v>851500</v>
      </c>
      <c r="AN383" s="41">
        <v>852100</v>
      </c>
      <c r="AO383" s="41">
        <v>849700</v>
      </c>
      <c r="AP383" s="41">
        <v>842500</v>
      </c>
      <c r="AQ383" s="41">
        <v>834400</v>
      </c>
      <c r="AR383" s="41">
        <v>823800</v>
      </c>
      <c r="AS383" s="41">
        <v>819100</v>
      </c>
      <c r="AT383" s="41">
        <v>825700</v>
      </c>
      <c r="AU383" s="41">
        <v>836900</v>
      </c>
      <c r="AV383" s="41">
        <v>834500</v>
      </c>
      <c r="AW383" s="41">
        <v>814400</v>
      </c>
      <c r="AX383" s="41">
        <v>793500</v>
      </c>
      <c r="AY383" s="41">
        <v>779700</v>
      </c>
      <c r="AZ383" s="41">
        <v>772000</v>
      </c>
      <c r="BA383" s="41">
        <v>755600</v>
      </c>
      <c r="BB383" s="41">
        <v>727600</v>
      </c>
      <c r="BC383" s="41">
        <v>696200</v>
      </c>
      <c r="BD383" s="41">
        <v>673800</v>
      </c>
      <c r="BE383" s="41">
        <v>657700</v>
      </c>
      <c r="BF383" s="41">
        <v>647000</v>
      </c>
      <c r="BG383" s="41">
        <v>640100</v>
      </c>
      <c r="BH383" s="41">
        <v>636600</v>
      </c>
      <c r="BI383" s="41">
        <v>634700</v>
      </c>
      <c r="BJ383" s="41">
        <v>632900</v>
      </c>
      <c r="BK383" s="41">
        <v>630700</v>
      </c>
      <c r="BL383" s="41">
        <v>627700</v>
      </c>
      <c r="BM383" s="41">
        <v>629600</v>
      </c>
      <c r="BN383" s="41">
        <v>631500</v>
      </c>
      <c r="BO383" s="41">
        <v>628600</v>
      </c>
      <c r="BP383" s="41">
        <v>623200</v>
      </c>
      <c r="BQ383" s="41">
        <v>626100</v>
      </c>
      <c r="BR383" s="41">
        <v>628800</v>
      </c>
      <c r="BS383" s="41">
        <v>621200</v>
      </c>
      <c r="BT383" s="41">
        <v>611700</v>
      </c>
      <c r="BU383" s="41">
        <v>613100</v>
      </c>
      <c r="BV383" s="41">
        <v>615100</v>
      </c>
      <c r="BW383" s="41">
        <v>612800</v>
      </c>
      <c r="BX383" s="41">
        <v>615400</v>
      </c>
      <c r="BY383" s="41">
        <v>619900</v>
      </c>
      <c r="BZ383" s="41">
        <v>622400</v>
      </c>
      <c r="CA383" s="41">
        <v>625400</v>
      </c>
      <c r="CB383" s="41">
        <v>628400</v>
      </c>
      <c r="CC383" s="41">
        <v>622900</v>
      </c>
      <c r="CD383" s="41">
        <v>614700</v>
      </c>
      <c r="CE383" s="41">
        <v>608600</v>
      </c>
      <c r="CF383" s="41">
        <v>607100</v>
      </c>
      <c r="CG383" s="41">
        <v>604000</v>
      </c>
      <c r="CH383" s="41">
        <v>600000</v>
      </c>
      <c r="CI383" s="41">
        <v>597400</v>
      </c>
      <c r="CJ383" s="41">
        <v>593500</v>
      </c>
      <c r="CK383" s="41">
        <v>586800</v>
      </c>
      <c r="CL383" s="41">
        <v>584300</v>
      </c>
      <c r="CM383" s="41">
        <v>588600</v>
      </c>
      <c r="CN383" s="41">
        <v>595800</v>
      </c>
      <c r="CO383" s="41">
        <v>599800</v>
      </c>
      <c r="CP383" s="41">
        <v>601300</v>
      </c>
      <c r="CQ383" s="41">
        <v>603500</v>
      </c>
      <c r="CR383" s="41">
        <v>607900</v>
      </c>
      <c r="CS383" s="41">
        <v>615000</v>
      </c>
      <c r="CT383" s="41">
        <v>622100</v>
      </c>
      <c r="CU383" s="41">
        <v>626900</v>
      </c>
      <c r="CV383" s="41">
        <v>631900</v>
      </c>
      <c r="CW383" s="41">
        <v>639200</v>
      </c>
      <c r="CX383" s="41">
        <v>653500</v>
      </c>
      <c r="CY383" s="41">
        <v>675400</v>
      </c>
      <c r="CZ383" s="41">
        <v>691500</v>
      </c>
      <c r="DA383" s="41">
        <v>703400</v>
      </c>
      <c r="DB383" s="41">
        <v>710600</v>
      </c>
      <c r="DC383" s="41">
        <v>710700</v>
      </c>
      <c r="DD383" s="41">
        <v>707900</v>
      </c>
      <c r="DE383" s="41">
        <v>714100</v>
      </c>
      <c r="DF383" s="41">
        <v>728800</v>
      </c>
      <c r="DG383" s="41">
        <v>744000</v>
      </c>
      <c r="DH383" s="41">
        <v>752700</v>
      </c>
      <c r="DI383" s="41">
        <v>760900</v>
      </c>
      <c r="DJ383" s="41">
        <v>773200</v>
      </c>
      <c r="DK383" s="41">
        <v>790200</v>
      </c>
      <c r="DL383" s="41">
        <v>811200</v>
      </c>
      <c r="DM383" s="41">
        <v>819300</v>
      </c>
      <c r="DN383" s="41">
        <v>820800</v>
      </c>
      <c r="DO383" s="41">
        <v>834200</v>
      </c>
      <c r="DP383" s="41">
        <v>852500</v>
      </c>
    </row>
    <row r="384" spans="1:120">
      <c r="A384" s="41">
        <v>92584</v>
      </c>
      <c r="B384" s="41" t="s">
        <v>585</v>
      </c>
      <c r="C384" s="41" t="s">
        <v>66</v>
      </c>
      <c r="D384" s="41" t="s">
        <v>414</v>
      </c>
      <c r="E384" s="41" t="s">
        <v>414</v>
      </c>
      <c r="F384" s="41">
        <v>418700</v>
      </c>
      <c r="G384" s="41">
        <v>418500</v>
      </c>
      <c r="H384" s="41">
        <v>419000</v>
      </c>
      <c r="I384" s="41">
        <v>420500</v>
      </c>
      <c r="J384" s="41">
        <v>422800</v>
      </c>
      <c r="K384" s="41">
        <v>425200</v>
      </c>
      <c r="L384" s="41">
        <v>428100</v>
      </c>
      <c r="M384" s="41">
        <v>431500</v>
      </c>
      <c r="N384" s="41">
        <v>432900</v>
      </c>
      <c r="O384" s="41">
        <v>434000</v>
      </c>
      <c r="P384" s="41">
        <v>437500</v>
      </c>
      <c r="Q384" s="41">
        <v>442500</v>
      </c>
      <c r="R384" s="41">
        <v>445800</v>
      </c>
      <c r="S384" s="41">
        <v>447700</v>
      </c>
      <c r="T384" s="41">
        <v>450500</v>
      </c>
      <c r="U384" s="41">
        <v>453900</v>
      </c>
      <c r="V384" s="41">
        <v>457200</v>
      </c>
      <c r="W384" s="41">
        <v>457700</v>
      </c>
      <c r="X384" s="41">
        <v>455700</v>
      </c>
      <c r="Y384" s="41">
        <v>452500</v>
      </c>
      <c r="Z384" s="41">
        <v>448900</v>
      </c>
      <c r="AA384" s="41">
        <v>443400</v>
      </c>
      <c r="AB384" s="41">
        <v>438300</v>
      </c>
      <c r="AC384" s="41">
        <v>436000</v>
      </c>
      <c r="AD384" s="41">
        <v>435400</v>
      </c>
      <c r="AE384" s="41">
        <v>433200</v>
      </c>
      <c r="AF384" s="41">
        <v>428900</v>
      </c>
      <c r="AG384" s="41">
        <v>423000</v>
      </c>
      <c r="AH384" s="41">
        <v>416200</v>
      </c>
      <c r="AI384" s="41">
        <v>409600</v>
      </c>
      <c r="AJ384" s="41">
        <v>402700</v>
      </c>
      <c r="AK384" s="41">
        <v>395600</v>
      </c>
      <c r="AL384" s="41">
        <v>389900</v>
      </c>
      <c r="AM384" s="41">
        <v>384100</v>
      </c>
      <c r="AN384" s="41">
        <v>377100</v>
      </c>
      <c r="AO384" s="41">
        <v>368800</v>
      </c>
      <c r="AP384" s="41">
        <v>360700</v>
      </c>
      <c r="AQ384" s="41">
        <v>352600</v>
      </c>
      <c r="AR384" s="41">
        <v>344400</v>
      </c>
      <c r="AS384" s="41">
        <v>335000</v>
      </c>
      <c r="AT384" s="41">
        <v>324700</v>
      </c>
      <c r="AU384" s="41">
        <v>312100</v>
      </c>
      <c r="AV384" s="41">
        <v>299300</v>
      </c>
      <c r="AW384" s="41">
        <v>288100</v>
      </c>
      <c r="AX384" s="41">
        <v>279800</v>
      </c>
      <c r="AY384" s="41">
        <v>272800</v>
      </c>
      <c r="AZ384" s="41">
        <v>266000</v>
      </c>
      <c r="BA384" s="41">
        <v>259400</v>
      </c>
      <c r="BB384" s="41">
        <v>252000</v>
      </c>
      <c r="BC384" s="41">
        <v>243400</v>
      </c>
      <c r="BD384" s="41">
        <v>236300</v>
      </c>
      <c r="BE384" s="41">
        <v>230800</v>
      </c>
      <c r="BF384" s="41">
        <v>225400</v>
      </c>
      <c r="BG384" s="41">
        <v>222200</v>
      </c>
      <c r="BH384" s="41">
        <v>220600</v>
      </c>
      <c r="BI384" s="41">
        <v>218800</v>
      </c>
      <c r="BJ384" s="41">
        <v>217300</v>
      </c>
      <c r="BK384" s="41">
        <v>217400</v>
      </c>
      <c r="BL384" s="41">
        <v>218200</v>
      </c>
      <c r="BM384" s="41">
        <v>219400</v>
      </c>
      <c r="BN384" s="41">
        <v>221300</v>
      </c>
      <c r="BO384" s="41">
        <v>223900</v>
      </c>
      <c r="BP384" s="41">
        <v>224600</v>
      </c>
      <c r="BQ384" s="41">
        <v>224100</v>
      </c>
      <c r="BR384" s="41">
        <v>224500</v>
      </c>
      <c r="BS384" s="41">
        <v>224900</v>
      </c>
      <c r="BT384" s="41">
        <v>224600</v>
      </c>
      <c r="BU384" s="41">
        <v>225300</v>
      </c>
      <c r="BV384" s="41">
        <v>224900</v>
      </c>
      <c r="BW384" s="41">
        <v>223800</v>
      </c>
      <c r="BX384" s="41">
        <v>223600</v>
      </c>
      <c r="BY384" s="41">
        <v>222700</v>
      </c>
      <c r="BZ384" s="41">
        <v>220700</v>
      </c>
      <c r="CA384" s="41">
        <v>219800</v>
      </c>
      <c r="CB384" s="41">
        <v>218800</v>
      </c>
      <c r="CC384" s="41">
        <v>216600</v>
      </c>
      <c r="CD384" s="41">
        <v>215000</v>
      </c>
      <c r="CE384" s="41">
        <v>214800</v>
      </c>
      <c r="CF384" s="41">
        <v>214700</v>
      </c>
      <c r="CG384" s="41">
        <v>213800</v>
      </c>
      <c r="CH384" s="41">
        <v>212300</v>
      </c>
      <c r="CI384" s="41">
        <v>210900</v>
      </c>
      <c r="CJ384" s="41">
        <v>210400</v>
      </c>
      <c r="CK384" s="41">
        <v>211000</v>
      </c>
      <c r="CL384" s="41">
        <v>211000</v>
      </c>
      <c r="CM384" s="41">
        <v>211300</v>
      </c>
      <c r="CN384" s="41">
        <v>212900</v>
      </c>
      <c r="CO384" s="41">
        <v>214500</v>
      </c>
      <c r="CP384" s="41">
        <v>215000</v>
      </c>
      <c r="CQ384" s="41">
        <v>216500</v>
      </c>
      <c r="CR384" s="41">
        <v>218000</v>
      </c>
      <c r="CS384" s="41">
        <v>218600</v>
      </c>
      <c r="CT384" s="41">
        <v>220300</v>
      </c>
      <c r="CU384" s="41">
        <v>223000</v>
      </c>
      <c r="CV384" s="41">
        <v>224700</v>
      </c>
      <c r="CW384" s="41">
        <v>228000</v>
      </c>
      <c r="CX384" s="41">
        <v>234100</v>
      </c>
      <c r="CY384" s="41">
        <v>239500</v>
      </c>
      <c r="CZ384" s="41">
        <v>244000</v>
      </c>
      <c r="DA384" s="41">
        <v>250600</v>
      </c>
      <c r="DB384" s="41">
        <v>259400</v>
      </c>
      <c r="DC384" s="41">
        <v>268500</v>
      </c>
      <c r="DD384" s="41">
        <v>277500</v>
      </c>
      <c r="DE384" s="41">
        <v>286000</v>
      </c>
      <c r="DF384" s="41">
        <v>293200</v>
      </c>
      <c r="DG384" s="41">
        <v>298200</v>
      </c>
      <c r="DH384" s="41">
        <v>301800</v>
      </c>
      <c r="DI384" s="41">
        <v>304500</v>
      </c>
      <c r="DJ384" s="41">
        <v>306800</v>
      </c>
      <c r="DK384" s="41">
        <v>308400</v>
      </c>
      <c r="DL384" s="41">
        <v>311100</v>
      </c>
      <c r="DM384" s="41">
        <v>314200</v>
      </c>
      <c r="DN384" s="41">
        <v>317800</v>
      </c>
      <c r="DO384" s="41">
        <v>320100</v>
      </c>
      <c r="DP384" s="41">
        <v>321400</v>
      </c>
    </row>
    <row r="385" spans="1:120">
      <c r="A385" s="41">
        <v>95380</v>
      </c>
      <c r="B385" s="41" t="s">
        <v>586</v>
      </c>
      <c r="C385" s="41" t="s">
        <v>66</v>
      </c>
      <c r="D385" s="41" t="s">
        <v>450</v>
      </c>
      <c r="E385" s="41" t="s">
        <v>451</v>
      </c>
      <c r="F385" s="41">
        <v>326100</v>
      </c>
      <c r="G385" s="41">
        <v>334700</v>
      </c>
      <c r="H385" s="41">
        <v>342100</v>
      </c>
      <c r="I385" s="41">
        <v>349100</v>
      </c>
      <c r="J385" s="41">
        <v>357700</v>
      </c>
      <c r="K385" s="41">
        <v>366300</v>
      </c>
      <c r="L385" s="41">
        <v>373900</v>
      </c>
      <c r="M385" s="41">
        <v>381100</v>
      </c>
      <c r="N385" s="41">
        <v>388900</v>
      </c>
      <c r="O385" s="41">
        <v>395700</v>
      </c>
      <c r="P385" s="41">
        <v>400500</v>
      </c>
      <c r="Q385" s="41">
        <v>404200</v>
      </c>
      <c r="R385" s="41">
        <v>407300</v>
      </c>
      <c r="S385" s="41">
        <v>408600</v>
      </c>
      <c r="T385" s="41">
        <v>408700</v>
      </c>
      <c r="U385" s="41">
        <v>407900</v>
      </c>
      <c r="V385" s="41">
        <v>405600</v>
      </c>
      <c r="W385" s="41">
        <v>402500</v>
      </c>
      <c r="X385" s="41">
        <v>398400</v>
      </c>
      <c r="Y385" s="41">
        <v>392600</v>
      </c>
      <c r="Z385" s="41">
        <v>386700</v>
      </c>
      <c r="AA385" s="41">
        <v>381600</v>
      </c>
      <c r="AB385" s="41">
        <v>375900</v>
      </c>
      <c r="AC385" s="41">
        <v>369100</v>
      </c>
      <c r="AD385" s="41">
        <v>362300</v>
      </c>
      <c r="AE385" s="41">
        <v>356000</v>
      </c>
      <c r="AF385" s="41">
        <v>350900</v>
      </c>
      <c r="AG385" s="41">
        <v>347100</v>
      </c>
      <c r="AH385" s="41">
        <v>344600</v>
      </c>
      <c r="AI385" s="41">
        <v>342200</v>
      </c>
      <c r="AJ385" s="41">
        <v>337700</v>
      </c>
      <c r="AK385" s="41">
        <v>331900</v>
      </c>
      <c r="AL385" s="41">
        <v>325600</v>
      </c>
      <c r="AM385" s="41">
        <v>317300</v>
      </c>
      <c r="AN385" s="41">
        <v>308400</v>
      </c>
      <c r="AO385" s="41">
        <v>303200</v>
      </c>
      <c r="AP385" s="41">
        <v>298300</v>
      </c>
      <c r="AQ385" s="41">
        <v>290000</v>
      </c>
      <c r="AR385" s="41">
        <v>280000</v>
      </c>
      <c r="AS385" s="41">
        <v>269000</v>
      </c>
      <c r="AT385" s="41">
        <v>257900</v>
      </c>
      <c r="AU385" s="41">
        <v>249600</v>
      </c>
      <c r="AV385" s="41">
        <v>242800</v>
      </c>
      <c r="AW385" s="41">
        <v>236700</v>
      </c>
      <c r="AX385" s="41">
        <v>231100</v>
      </c>
      <c r="AY385" s="41">
        <v>225900</v>
      </c>
      <c r="AZ385" s="41">
        <v>221100</v>
      </c>
      <c r="BA385" s="41">
        <v>217000</v>
      </c>
      <c r="BB385" s="41">
        <v>212900</v>
      </c>
      <c r="BC385" s="41">
        <v>207900</v>
      </c>
      <c r="BD385" s="41">
        <v>202400</v>
      </c>
      <c r="BE385" s="41">
        <v>197400</v>
      </c>
      <c r="BF385" s="41">
        <v>191900</v>
      </c>
      <c r="BG385" s="41">
        <v>186800</v>
      </c>
      <c r="BH385" s="41">
        <v>183100</v>
      </c>
      <c r="BI385" s="41">
        <v>180700</v>
      </c>
      <c r="BJ385" s="41">
        <v>181100</v>
      </c>
      <c r="BK385" s="41">
        <v>182800</v>
      </c>
      <c r="BL385" s="41">
        <v>183400</v>
      </c>
      <c r="BM385" s="41">
        <v>182400</v>
      </c>
      <c r="BN385" s="41">
        <v>182800</v>
      </c>
      <c r="BO385" s="41">
        <v>184500</v>
      </c>
      <c r="BP385" s="41">
        <v>185600</v>
      </c>
      <c r="BQ385" s="41">
        <v>186700</v>
      </c>
      <c r="BR385" s="41">
        <v>186400</v>
      </c>
      <c r="BS385" s="41">
        <v>183800</v>
      </c>
      <c r="BT385" s="41">
        <v>182600</v>
      </c>
      <c r="BU385" s="41">
        <v>182700</v>
      </c>
      <c r="BV385" s="41">
        <v>177500</v>
      </c>
      <c r="BW385" s="41">
        <v>172400</v>
      </c>
      <c r="BX385" s="41">
        <v>171900</v>
      </c>
      <c r="BY385" s="41">
        <v>171500</v>
      </c>
      <c r="BZ385" s="41">
        <v>168500</v>
      </c>
      <c r="CA385" s="41">
        <v>166400</v>
      </c>
      <c r="CB385" s="41">
        <v>165800</v>
      </c>
      <c r="CC385" s="41">
        <v>166000</v>
      </c>
      <c r="CD385" s="41">
        <v>166200</v>
      </c>
      <c r="CE385" s="41">
        <v>165600</v>
      </c>
      <c r="CF385" s="41">
        <v>165400</v>
      </c>
      <c r="CG385" s="41">
        <v>165500</v>
      </c>
      <c r="CH385" s="41">
        <v>165300</v>
      </c>
      <c r="CI385" s="41">
        <v>164500</v>
      </c>
      <c r="CJ385" s="41">
        <v>163100</v>
      </c>
      <c r="CK385" s="41">
        <v>161400</v>
      </c>
      <c r="CL385" s="41">
        <v>161700</v>
      </c>
      <c r="CM385" s="41">
        <v>162200</v>
      </c>
      <c r="CN385" s="41">
        <v>162500</v>
      </c>
      <c r="CO385" s="41">
        <v>163000</v>
      </c>
      <c r="CP385" s="41">
        <v>165100</v>
      </c>
      <c r="CQ385" s="41">
        <v>166800</v>
      </c>
      <c r="CR385" s="41">
        <v>168600</v>
      </c>
      <c r="CS385" s="41">
        <v>170600</v>
      </c>
      <c r="CT385" s="41">
        <v>172700</v>
      </c>
      <c r="CU385" s="41">
        <v>176000</v>
      </c>
      <c r="CV385" s="41">
        <v>179800</v>
      </c>
      <c r="CW385" s="41">
        <v>181200</v>
      </c>
      <c r="CX385" s="41">
        <v>181300</v>
      </c>
      <c r="CY385" s="41">
        <v>185300</v>
      </c>
      <c r="CZ385" s="41">
        <v>192800</v>
      </c>
      <c r="DA385" s="41">
        <v>198500</v>
      </c>
      <c r="DB385" s="41">
        <v>202300</v>
      </c>
      <c r="DC385" s="41">
        <v>206400</v>
      </c>
      <c r="DD385" s="41">
        <v>208300</v>
      </c>
      <c r="DE385" s="41">
        <v>209200</v>
      </c>
      <c r="DF385" s="41">
        <v>213700</v>
      </c>
      <c r="DG385" s="41">
        <v>217400</v>
      </c>
      <c r="DH385" s="41">
        <v>219500</v>
      </c>
      <c r="DI385" s="41">
        <v>223000</v>
      </c>
      <c r="DJ385" s="41">
        <v>226400</v>
      </c>
      <c r="DK385" s="41">
        <v>229000</v>
      </c>
      <c r="DL385" s="41">
        <v>231400</v>
      </c>
      <c r="DM385" s="41">
        <v>233500</v>
      </c>
      <c r="DN385" s="41">
        <v>236500</v>
      </c>
      <c r="DO385" s="41">
        <v>241500</v>
      </c>
      <c r="DP385" s="41">
        <v>246000</v>
      </c>
    </row>
    <row r="386" spans="1:120">
      <c r="A386" s="41">
        <v>91607</v>
      </c>
      <c r="B386" s="41" t="s">
        <v>394</v>
      </c>
      <c r="C386" s="41" t="s">
        <v>66</v>
      </c>
      <c r="D386" s="41" t="s">
        <v>394</v>
      </c>
      <c r="E386" s="41" t="s">
        <v>394</v>
      </c>
      <c r="F386" s="41">
        <v>746800</v>
      </c>
      <c r="G386" s="41">
        <v>760300</v>
      </c>
      <c r="H386" s="41">
        <v>765600</v>
      </c>
      <c r="I386" s="41">
        <v>767800</v>
      </c>
      <c r="J386" s="41">
        <v>774900</v>
      </c>
      <c r="K386" s="41">
        <v>792300</v>
      </c>
      <c r="L386" s="41">
        <v>816000</v>
      </c>
      <c r="M386" s="41">
        <v>834700</v>
      </c>
      <c r="N386" s="41">
        <v>844900</v>
      </c>
      <c r="O386" s="41">
        <v>848400</v>
      </c>
      <c r="P386" s="41">
        <v>850300</v>
      </c>
      <c r="Q386" s="41">
        <v>853300</v>
      </c>
      <c r="R386" s="41">
        <v>852600</v>
      </c>
      <c r="S386" s="41">
        <v>850500</v>
      </c>
      <c r="T386" s="41">
        <v>854000</v>
      </c>
      <c r="U386" s="41">
        <v>862600</v>
      </c>
      <c r="V386" s="41">
        <v>870400</v>
      </c>
      <c r="W386" s="41">
        <v>878800</v>
      </c>
      <c r="X386" s="41">
        <v>886100</v>
      </c>
      <c r="Y386" s="41">
        <v>892300</v>
      </c>
      <c r="Z386" s="41">
        <v>901700</v>
      </c>
      <c r="AA386" s="41">
        <v>918700</v>
      </c>
      <c r="AB386" s="41">
        <v>927900</v>
      </c>
      <c r="AC386" s="41">
        <v>922500</v>
      </c>
      <c r="AD386" s="41">
        <v>915800</v>
      </c>
      <c r="AE386" s="41">
        <v>916700</v>
      </c>
      <c r="AF386" s="41">
        <v>913400</v>
      </c>
      <c r="AG386" s="41">
        <v>906500</v>
      </c>
      <c r="AH386" s="41">
        <v>903600</v>
      </c>
      <c r="AI386" s="41">
        <v>902300</v>
      </c>
      <c r="AJ386" s="41">
        <v>898200</v>
      </c>
      <c r="AK386" s="41">
        <v>896500</v>
      </c>
      <c r="AL386" s="41">
        <v>897700</v>
      </c>
      <c r="AM386" s="41">
        <v>895000</v>
      </c>
      <c r="AN386" s="41">
        <v>888500</v>
      </c>
      <c r="AO386" s="41">
        <v>879500</v>
      </c>
      <c r="AP386" s="41">
        <v>870700</v>
      </c>
      <c r="AQ386" s="41">
        <v>860400</v>
      </c>
      <c r="AR386" s="41">
        <v>843500</v>
      </c>
      <c r="AS386" s="41">
        <v>819900</v>
      </c>
      <c r="AT386" s="41">
        <v>797400</v>
      </c>
      <c r="AU386" s="41">
        <v>776700</v>
      </c>
      <c r="AV386" s="41">
        <v>759100</v>
      </c>
      <c r="AW386" s="41">
        <v>743500</v>
      </c>
      <c r="AX386" s="41">
        <v>728500</v>
      </c>
      <c r="AY386" s="41">
        <v>718200</v>
      </c>
      <c r="AZ386" s="41">
        <v>715100</v>
      </c>
      <c r="BA386" s="41">
        <v>712900</v>
      </c>
      <c r="BB386" s="41">
        <v>708600</v>
      </c>
      <c r="BC386" s="41">
        <v>705700</v>
      </c>
      <c r="BD386" s="41">
        <v>706100</v>
      </c>
      <c r="BE386" s="41">
        <v>708300</v>
      </c>
      <c r="BF386" s="41">
        <v>710300</v>
      </c>
      <c r="BG386" s="41">
        <v>712500</v>
      </c>
      <c r="BH386" s="41">
        <v>715800</v>
      </c>
      <c r="BI386" s="41">
        <v>719800</v>
      </c>
      <c r="BJ386" s="41">
        <v>722500</v>
      </c>
      <c r="BK386" s="41">
        <v>725100</v>
      </c>
      <c r="BL386" s="41">
        <v>727000</v>
      </c>
      <c r="BM386" s="41">
        <v>731800</v>
      </c>
      <c r="BN386" s="41">
        <v>734700</v>
      </c>
      <c r="BO386" s="41">
        <v>736300</v>
      </c>
      <c r="BP386" s="41">
        <v>739900</v>
      </c>
      <c r="BQ386" s="41">
        <v>743500</v>
      </c>
      <c r="BR386" s="41">
        <v>739000</v>
      </c>
      <c r="BS386" s="41">
        <v>732200</v>
      </c>
      <c r="BT386" s="41">
        <v>723000</v>
      </c>
      <c r="BU386" s="41">
        <v>710100</v>
      </c>
      <c r="BV386" s="41">
        <v>701500</v>
      </c>
      <c r="BW386" s="41">
        <v>703000</v>
      </c>
      <c r="BX386" s="41">
        <v>704800</v>
      </c>
      <c r="BY386" s="41">
        <v>701300</v>
      </c>
      <c r="BZ386" s="41">
        <v>697400</v>
      </c>
      <c r="CA386" s="41">
        <v>697700</v>
      </c>
      <c r="CB386" s="41">
        <v>699100</v>
      </c>
      <c r="CC386" s="41">
        <v>701900</v>
      </c>
      <c r="CD386" s="41">
        <v>699500</v>
      </c>
      <c r="CE386" s="41">
        <v>693300</v>
      </c>
      <c r="CF386" s="41">
        <v>686800</v>
      </c>
      <c r="CG386" s="41">
        <v>681600</v>
      </c>
      <c r="CH386" s="41">
        <v>674500</v>
      </c>
      <c r="CI386" s="41">
        <v>665800</v>
      </c>
      <c r="CJ386" s="41">
        <v>661900</v>
      </c>
      <c r="CK386" s="41">
        <v>665200</v>
      </c>
      <c r="CL386" s="41">
        <v>669900</v>
      </c>
      <c r="CM386" s="41">
        <v>673500</v>
      </c>
      <c r="CN386" s="41">
        <v>677000</v>
      </c>
      <c r="CO386" s="41">
        <v>680100</v>
      </c>
      <c r="CP386" s="41">
        <v>685800</v>
      </c>
      <c r="CQ386" s="41">
        <v>689600</v>
      </c>
      <c r="CR386" s="41">
        <v>693400</v>
      </c>
      <c r="CS386" s="41">
        <v>702700</v>
      </c>
      <c r="CT386" s="41">
        <v>714300</v>
      </c>
      <c r="CU386" s="41">
        <v>723200</v>
      </c>
      <c r="CV386" s="41">
        <v>732900</v>
      </c>
      <c r="CW386" s="41">
        <v>742300</v>
      </c>
      <c r="CX386" s="41">
        <v>754200</v>
      </c>
      <c r="CY386" s="41">
        <v>764200</v>
      </c>
      <c r="CZ386" s="41">
        <v>771200</v>
      </c>
      <c r="DA386" s="41">
        <v>778500</v>
      </c>
      <c r="DB386" s="41">
        <v>790800</v>
      </c>
      <c r="DC386" s="41">
        <v>799900</v>
      </c>
      <c r="DD386" s="41">
        <v>804600</v>
      </c>
      <c r="DE386" s="41">
        <v>810400</v>
      </c>
      <c r="DF386" s="41">
        <v>817700</v>
      </c>
      <c r="DG386" s="41">
        <v>819600</v>
      </c>
      <c r="DH386" s="41">
        <v>822000</v>
      </c>
      <c r="DI386" s="41">
        <v>827300</v>
      </c>
      <c r="DJ386" s="41">
        <v>832400</v>
      </c>
      <c r="DK386" s="41">
        <v>835800</v>
      </c>
      <c r="DL386" s="41">
        <v>848200</v>
      </c>
      <c r="DM386" s="41">
        <v>864300</v>
      </c>
      <c r="DN386" s="41">
        <v>875400</v>
      </c>
      <c r="DO386" s="41">
        <v>879800</v>
      </c>
      <c r="DP386" s="41">
        <v>885000</v>
      </c>
    </row>
    <row r="387" spans="1:120">
      <c r="A387" s="41">
        <v>92867</v>
      </c>
      <c r="B387" s="41" t="s">
        <v>399</v>
      </c>
      <c r="C387" s="41" t="s">
        <v>66</v>
      </c>
      <c r="D387" s="41" t="s">
        <v>394</v>
      </c>
      <c r="E387" s="41" t="s">
        <v>399</v>
      </c>
      <c r="F387" s="41">
        <v>644400</v>
      </c>
      <c r="G387" s="41">
        <v>651300</v>
      </c>
      <c r="H387" s="41">
        <v>659600</v>
      </c>
      <c r="I387" s="41">
        <v>669700</v>
      </c>
      <c r="J387" s="41">
        <v>680000</v>
      </c>
      <c r="K387" s="41">
        <v>689300</v>
      </c>
      <c r="L387" s="41">
        <v>697400</v>
      </c>
      <c r="M387" s="41">
        <v>704100</v>
      </c>
      <c r="N387" s="41">
        <v>709900</v>
      </c>
      <c r="O387" s="41">
        <v>718300</v>
      </c>
      <c r="P387" s="41">
        <v>726900</v>
      </c>
      <c r="Q387" s="41">
        <v>730800</v>
      </c>
      <c r="R387" s="41">
        <v>734800</v>
      </c>
      <c r="S387" s="41">
        <v>741200</v>
      </c>
      <c r="T387" s="41">
        <v>745700</v>
      </c>
      <c r="U387" s="41">
        <v>746200</v>
      </c>
      <c r="V387" s="41">
        <v>746200</v>
      </c>
      <c r="W387" s="41">
        <v>745200</v>
      </c>
      <c r="X387" s="41">
        <v>744600</v>
      </c>
      <c r="Y387" s="41">
        <v>743800</v>
      </c>
      <c r="Z387" s="41">
        <v>741500</v>
      </c>
      <c r="AA387" s="41">
        <v>737500</v>
      </c>
      <c r="AB387" s="41">
        <v>735400</v>
      </c>
      <c r="AC387" s="41">
        <v>736300</v>
      </c>
      <c r="AD387" s="41">
        <v>737000</v>
      </c>
      <c r="AE387" s="41">
        <v>735600</v>
      </c>
      <c r="AF387" s="41">
        <v>733100</v>
      </c>
      <c r="AG387" s="41">
        <v>728000</v>
      </c>
      <c r="AH387" s="41">
        <v>719600</v>
      </c>
      <c r="AI387" s="41">
        <v>711500</v>
      </c>
      <c r="AJ387" s="41">
        <v>703300</v>
      </c>
      <c r="AK387" s="41">
        <v>695100</v>
      </c>
      <c r="AL387" s="41">
        <v>687100</v>
      </c>
      <c r="AM387" s="41">
        <v>682400</v>
      </c>
      <c r="AN387" s="41">
        <v>677300</v>
      </c>
      <c r="AO387" s="41">
        <v>674500</v>
      </c>
      <c r="AP387" s="41">
        <v>668300</v>
      </c>
      <c r="AQ387" s="41">
        <v>656500</v>
      </c>
      <c r="AR387" s="41">
        <v>640400</v>
      </c>
      <c r="AS387" s="41">
        <v>627300</v>
      </c>
      <c r="AT387" s="41">
        <v>614400</v>
      </c>
      <c r="AU387" s="41">
        <v>601800</v>
      </c>
      <c r="AV387" s="41">
        <v>594900</v>
      </c>
      <c r="AW387" s="41">
        <v>592700</v>
      </c>
      <c r="AX387" s="41">
        <v>589200</v>
      </c>
      <c r="AY387" s="41">
        <v>580800</v>
      </c>
      <c r="AZ387" s="41">
        <v>573400</v>
      </c>
      <c r="BA387" s="41">
        <v>561100</v>
      </c>
      <c r="BB387" s="41">
        <v>543200</v>
      </c>
      <c r="BC387" s="41">
        <v>526200</v>
      </c>
      <c r="BD387" s="41">
        <v>515000</v>
      </c>
      <c r="BE387" s="41">
        <v>507800</v>
      </c>
      <c r="BF387" s="41">
        <v>507300</v>
      </c>
      <c r="BG387" s="41">
        <v>510200</v>
      </c>
      <c r="BH387" s="41">
        <v>511400</v>
      </c>
      <c r="BI387" s="41">
        <v>512900</v>
      </c>
      <c r="BJ387" s="41">
        <v>517500</v>
      </c>
      <c r="BK387" s="41">
        <v>522200</v>
      </c>
      <c r="BL387" s="41">
        <v>525700</v>
      </c>
      <c r="BM387" s="41">
        <v>523800</v>
      </c>
      <c r="BN387" s="41">
        <v>521800</v>
      </c>
      <c r="BO387" s="41">
        <v>525300</v>
      </c>
      <c r="BP387" s="41">
        <v>531800</v>
      </c>
      <c r="BQ387" s="41">
        <v>533900</v>
      </c>
      <c r="BR387" s="41">
        <v>533700</v>
      </c>
      <c r="BS387" s="41">
        <v>531100</v>
      </c>
      <c r="BT387" s="41">
        <v>526400</v>
      </c>
      <c r="BU387" s="41">
        <v>523800</v>
      </c>
      <c r="BV387" s="41">
        <v>520300</v>
      </c>
      <c r="BW387" s="41">
        <v>513100</v>
      </c>
      <c r="BX387" s="41">
        <v>504500</v>
      </c>
      <c r="BY387" s="41">
        <v>499300</v>
      </c>
      <c r="BZ387" s="41">
        <v>497500</v>
      </c>
      <c r="CA387" s="41">
        <v>497200</v>
      </c>
      <c r="CB387" s="41">
        <v>495400</v>
      </c>
      <c r="CC387" s="41">
        <v>492000</v>
      </c>
      <c r="CD387" s="41">
        <v>489400</v>
      </c>
      <c r="CE387" s="41">
        <v>486900</v>
      </c>
      <c r="CF387" s="41">
        <v>483400</v>
      </c>
      <c r="CG387" s="41">
        <v>477500</v>
      </c>
      <c r="CH387" s="41">
        <v>471700</v>
      </c>
      <c r="CI387" s="41">
        <v>466900</v>
      </c>
      <c r="CJ387" s="41">
        <v>463600</v>
      </c>
      <c r="CK387" s="41">
        <v>462900</v>
      </c>
      <c r="CL387" s="41">
        <v>464700</v>
      </c>
      <c r="CM387" s="41">
        <v>467300</v>
      </c>
      <c r="CN387" s="41">
        <v>470300</v>
      </c>
      <c r="CO387" s="41">
        <v>473600</v>
      </c>
      <c r="CP387" s="41">
        <v>473700</v>
      </c>
      <c r="CQ387" s="41">
        <v>474900</v>
      </c>
      <c r="CR387" s="41">
        <v>477300</v>
      </c>
      <c r="CS387" s="41">
        <v>477900</v>
      </c>
      <c r="CT387" s="41">
        <v>481000</v>
      </c>
      <c r="CU387" s="41">
        <v>489300</v>
      </c>
      <c r="CV387" s="41">
        <v>496300</v>
      </c>
      <c r="CW387" s="41">
        <v>506400</v>
      </c>
      <c r="CX387" s="41">
        <v>519400</v>
      </c>
      <c r="CY387" s="41">
        <v>530000</v>
      </c>
      <c r="CZ387" s="41">
        <v>539800</v>
      </c>
      <c r="DA387" s="41">
        <v>553000</v>
      </c>
      <c r="DB387" s="41">
        <v>565700</v>
      </c>
      <c r="DC387" s="41">
        <v>576000</v>
      </c>
      <c r="DD387" s="41">
        <v>583200</v>
      </c>
      <c r="DE387" s="41">
        <v>588900</v>
      </c>
      <c r="DF387" s="41">
        <v>593500</v>
      </c>
      <c r="DG387" s="41">
        <v>598800</v>
      </c>
      <c r="DH387" s="41">
        <v>604900</v>
      </c>
      <c r="DI387" s="41">
        <v>612100</v>
      </c>
      <c r="DJ387" s="41">
        <v>620000</v>
      </c>
      <c r="DK387" s="41">
        <v>627400</v>
      </c>
      <c r="DL387" s="41">
        <v>633700</v>
      </c>
      <c r="DM387" s="41">
        <v>639800</v>
      </c>
      <c r="DN387" s="41">
        <v>644000</v>
      </c>
      <c r="DO387" s="41">
        <v>648000</v>
      </c>
      <c r="DP387" s="41">
        <v>652000</v>
      </c>
    </row>
    <row r="388" spans="1:120">
      <c r="A388" s="41">
        <v>91505</v>
      </c>
      <c r="B388" s="41" t="s">
        <v>587</v>
      </c>
      <c r="C388" s="41" t="s">
        <v>66</v>
      </c>
      <c r="D388" s="41" t="s">
        <v>394</v>
      </c>
      <c r="E388" s="41" t="s">
        <v>394</v>
      </c>
      <c r="F388" s="41">
        <v>630100</v>
      </c>
      <c r="G388" s="41">
        <v>634300</v>
      </c>
      <c r="H388" s="41">
        <v>639100</v>
      </c>
      <c r="I388" s="41">
        <v>644900</v>
      </c>
      <c r="J388" s="41">
        <v>653100</v>
      </c>
      <c r="K388" s="41">
        <v>664900</v>
      </c>
      <c r="L388" s="41">
        <v>677900</v>
      </c>
      <c r="M388" s="41">
        <v>689700</v>
      </c>
      <c r="N388" s="41">
        <v>699000</v>
      </c>
      <c r="O388" s="41">
        <v>706200</v>
      </c>
      <c r="P388" s="41">
        <v>713400</v>
      </c>
      <c r="Q388" s="41">
        <v>721100</v>
      </c>
      <c r="R388" s="41">
        <v>726600</v>
      </c>
      <c r="S388" s="41">
        <v>727800</v>
      </c>
      <c r="T388" s="41">
        <v>728800</v>
      </c>
      <c r="U388" s="41">
        <v>727600</v>
      </c>
      <c r="V388" s="41">
        <v>725200</v>
      </c>
      <c r="W388" s="41">
        <v>725000</v>
      </c>
      <c r="X388" s="41">
        <v>726100</v>
      </c>
      <c r="Y388" s="41">
        <v>724600</v>
      </c>
      <c r="Z388" s="41">
        <v>723300</v>
      </c>
      <c r="AA388" s="41">
        <v>723900</v>
      </c>
      <c r="AB388" s="41">
        <v>725900</v>
      </c>
      <c r="AC388" s="41">
        <v>729200</v>
      </c>
      <c r="AD388" s="41">
        <v>733300</v>
      </c>
      <c r="AE388" s="41">
        <v>735000</v>
      </c>
      <c r="AF388" s="41">
        <v>735300</v>
      </c>
      <c r="AG388" s="41">
        <v>737700</v>
      </c>
      <c r="AH388" s="41">
        <v>738800</v>
      </c>
      <c r="AI388" s="41">
        <v>735700</v>
      </c>
      <c r="AJ388" s="41">
        <v>732000</v>
      </c>
      <c r="AK388" s="41">
        <v>729400</v>
      </c>
      <c r="AL388" s="41">
        <v>726100</v>
      </c>
      <c r="AM388" s="41">
        <v>720200</v>
      </c>
      <c r="AN388" s="41">
        <v>711100</v>
      </c>
      <c r="AO388" s="41">
        <v>702400</v>
      </c>
      <c r="AP388" s="41">
        <v>695200</v>
      </c>
      <c r="AQ388" s="41">
        <v>686600</v>
      </c>
      <c r="AR388" s="41">
        <v>674600</v>
      </c>
      <c r="AS388" s="41">
        <v>659800</v>
      </c>
      <c r="AT388" s="41">
        <v>645900</v>
      </c>
      <c r="AU388" s="41">
        <v>634100</v>
      </c>
      <c r="AV388" s="41">
        <v>622900</v>
      </c>
      <c r="AW388" s="41">
        <v>612600</v>
      </c>
      <c r="AX388" s="41">
        <v>605600</v>
      </c>
      <c r="AY388" s="41">
        <v>600100</v>
      </c>
      <c r="AZ388" s="41">
        <v>593200</v>
      </c>
      <c r="BA388" s="41">
        <v>584200</v>
      </c>
      <c r="BB388" s="41">
        <v>579100</v>
      </c>
      <c r="BC388" s="41">
        <v>576800</v>
      </c>
      <c r="BD388" s="41">
        <v>575000</v>
      </c>
      <c r="BE388" s="41">
        <v>572200</v>
      </c>
      <c r="BF388" s="41">
        <v>570900</v>
      </c>
      <c r="BG388" s="41">
        <v>573700</v>
      </c>
      <c r="BH388" s="41">
        <v>579400</v>
      </c>
      <c r="BI388" s="41">
        <v>581200</v>
      </c>
      <c r="BJ388" s="41">
        <v>581500</v>
      </c>
      <c r="BK388" s="41">
        <v>585300</v>
      </c>
      <c r="BL388" s="41">
        <v>590600</v>
      </c>
      <c r="BM388" s="41">
        <v>596700</v>
      </c>
      <c r="BN388" s="41">
        <v>599100</v>
      </c>
      <c r="BO388" s="41">
        <v>600100</v>
      </c>
      <c r="BP388" s="41">
        <v>603600</v>
      </c>
      <c r="BQ388" s="41">
        <v>608400</v>
      </c>
      <c r="BR388" s="41">
        <v>608700</v>
      </c>
      <c r="BS388" s="41">
        <v>605400</v>
      </c>
      <c r="BT388" s="41">
        <v>596500</v>
      </c>
      <c r="BU388" s="41">
        <v>585700</v>
      </c>
      <c r="BV388" s="41">
        <v>576100</v>
      </c>
      <c r="BW388" s="41">
        <v>571500</v>
      </c>
      <c r="BX388" s="41">
        <v>570600</v>
      </c>
      <c r="BY388" s="41">
        <v>569100</v>
      </c>
      <c r="BZ388" s="41">
        <v>567000</v>
      </c>
      <c r="CA388" s="41">
        <v>567200</v>
      </c>
      <c r="CB388" s="41">
        <v>567300</v>
      </c>
      <c r="CC388" s="41">
        <v>567500</v>
      </c>
      <c r="CD388" s="41">
        <v>566600</v>
      </c>
      <c r="CE388" s="41">
        <v>562000</v>
      </c>
      <c r="CF388" s="41">
        <v>557300</v>
      </c>
      <c r="CG388" s="41">
        <v>557400</v>
      </c>
      <c r="CH388" s="41">
        <v>559600</v>
      </c>
      <c r="CI388" s="41">
        <v>559600</v>
      </c>
      <c r="CJ388" s="41">
        <v>558100</v>
      </c>
      <c r="CK388" s="41">
        <v>556900</v>
      </c>
      <c r="CL388" s="41">
        <v>555900</v>
      </c>
      <c r="CM388" s="41">
        <v>554700</v>
      </c>
      <c r="CN388" s="41">
        <v>554100</v>
      </c>
      <c r="CO388" s="41">
        <v>554400</v>
      </c>
      <c r="CP388" s="41">
        <v>557600</v>
      </c>
      <c r="CQ388" s="41">
        <v>560900</v>
      </c>
      <c r="CR388" s="41">
        <v>565500</v>
      </c>
      <c r="CS388" s="41">
        <v>571700</v>
      </c>
      <c r="CT388" s="41">
        <v>578000</v>
      </c>
      <c r="CU388" s="41">
        <v>583200</v>
      </c>
      <c r="CV388" s="41">
        <v>589900</v>
      </c>
      <c r="CW388" s="41">
        <v>597500</v>
      </c>
      <c r="CX388" s="41">
        <v>606400</v>
      </c>
      <c r="CY388" s="41">
        <v>614900</v>
      </c>
      <c r="CZ388" s="41">
        <v>620400</v>
      </c>
      <c r="DA388" s="41">
        <v>626500</v>
      </c>
      <c r="DB388" s="41">
        <v>637400</v>
      </c>
      <c r="DC388" s="41">
        <v>650900</v>
      </c>
      <c r="DD388" s="41">
        <v>659000</v>
      </c>
      <c r="DE388" s="41">
        <v>663500</v>
      </c>
      <c r="DF388" s="41">
        <v>666200</v>
      </c>
      <c r="DG388" s="41">
        <v>667600</v>
      </c>
      <c r="DH388" s="41">
        <v>673700</v>
      </c>
      <c r="DI388" s="41">
        <v>681700</v>
      </c>
      <c r="DJ388" s="41">
        <v>688200</v>
      </c>
      <c r="DK388" s="41">
        <v>694700</v>
      </c>
      <c r="DL388" s="41">
        <v>706400</v>
      </c>
      <c r="DM388" s="41">
        <v>714600</v>
      </c>
      <c r="DN388" s="41">
        <v>715900</v>
      </c>
      <c r="DO388" s="41">
        <v>712900</v>
      </c>
      <c r="DP388" s="41">
        <v>712200</v>
      </c>
    </row>
    <row r="389" spans="1:120">
      <c r="A389" s="41">
        <v>90620</v>
      </c>
      <c r="B389" s="41" t="s">
        <v>588</v>
      </c>
      <c r="C389" s="41" t="s">
        <v>66</v>
      </c>
      <c r="D389" s="41" t="s">
        <v>394</v>
      </c>
      <c r="E389" s="41" t="s">
        <v>399</v>
      </c>
      <c r="F389" s="41">
        <v>502900</v>
      </c>
      <c r="G389" s="41">
        <v>510100</v>
      </c>
      <c r="H389" s="41">
        <v>516100</v>
      </c>
      <c r="I389" s="41">
        <v>520400</v>
      </c>
      <c r="J389" s="41">
        <v>525800</v>
      </c>
      <c r="K389" s="41">
        <v>532700</v>
      </c>
      <c r="L389" s="41">
        <v>540200</v>
      </c>
      <c r="M389" s="41">
        <v>547100</v>
      </c>
      <c r="N389" s="41">
        <v>553300</v>
      </c>
      <c r="O389" s="41">
        <v>558300</v>
      </c>
      <c r="P389" s="41">
        <v>564600</v>
      </c>
      <c r="Q389" s="41">
        <v>571900</v>
      </c>
      <c r="R389" s="41">
        <v>578900</v>
      </c>
      <c r="S389" s="41">
        <v>581900</v>
      </c>
      <c r="T389" s="41">
        <v>583400</v>
      </c>
      <c r="U389" s="41">
        <v>586700</v>
      </c>
      <c r="V389" s="41">
        <v>590600</v>
      </c>
      <c r="W389" s="41">
        <v>591300</v>
      </c>
      <c r="X389" s="41">
        <v>589800</v>
      </c>
      <c r="Y389" s="41">
        <v>588200</v>
      </c>
      <c r="Z389" s="41">
        <v>587200</v>
      </c>
      <c r="AA389" s="41">
        <v>586400</v>
      </c>
      <c r="AB389" s="41">
        <v>585400</v>
      </c>
      <c r="AC389" s="41">
        <v>586100</v>
      </c>
      <c r="AD389" s="41">
        <v>588300</v>
      </c>
      <c r="AE389" s="41">
        <v>589000</v>
      </c>
      <c r="AF389" s="41">
        <v>586900</v>
      </c>
      <c r="AG389" s="41">
        <v>583800</v>
      </c>
      <c r="AH389" s="41">
        <v>579600</v>
      </c>
      <c r="AI389" s="41">
        <v>572200</v>
      </c>
      <c r="AJ389" s="41">
        <v>562600</v>
      </c>
      <c r="AK389" s="41">
        <v>553800</v>
      </c>
      <c r="AL389" s="41">
        <v>547100</v>
      </c>
      <c r="AM389" s="41">
        <v>541600</v>
      </c>
      <c r="AN389" s="41">
        <v>534800</v>
      </c>
      <c r="AO389" s="41">
        <v>526400</v>
      </c>
      <c r="AP389" s="41">
        <v>517600</v>
      </c>
      <c r="AQ389" s="41">
        <v>507600</v>
      </c>
      <c r="AR389" s="41">
        <v>493400</v>
      </c>
      <c r="AS389" s="41">
        <v>477100</v>
      </c>
      <c r="AT389" s="41">
        <v>461400</v>
      </c>
      <c r="AU389" s="41">
        <v>449200</v>
      </c>
      <c r="AV389" s="41">
        <v>439700</v>
      </c>
      <c r="AW389" s="41">
        <v>431000</v>
      </c>
      <c r="AX389" s="41">
        <v>422000</v>
      </c>
      <c r="AY389" s="41">
        <v>416000</v>
      </c>
      <c r="AZ389" s="41">
        <v>413000</v>
      </c>
      <c r="BA389" s="41">
        <v>408600</v>
      </c>
      <c r="BB389" s="41">
        <v>401100</v>
      </c>
      <c r="BC389" s="41">
        <v>393900</v>
      </c>
      <c r="BD389" s="41">
        <v>388300</v>
      </c>
      <c r="BE389" s="41">
        <v>384300</v>
      </c>
      <c r="BF389" s="41">
        <v>382800</v>
      </c>
      <c r="BG389" s="41">
        <v>383800</v>
      </c>
      <c r="BH389" s="41">
        <v>386300</v>
      </c>
      <c r="BI389" s="41">
        <v>390200</v>
      </c>
      <c r="BJ389" s="41">
        <v>394200</v>
      </c>
      <c r="BK389" s="41">
        <v>397200</v>
      </c>
      <c r="BL389" s="41">
        <v>399900</v>
      </c>
      <c r="BM389" s="41">
        <v>398800</v>
      </c>
      <c r="BN389" s="41">
        <v>395200</v>
      </c>
      <c r="BO389" s="41">
        <v>396600</v>
      </c>
      <c r="BP389" s="41">
        <v>404700</v>
      </c>
      <c r="BQ389" s="41">
        <v>411500</v>
      </c>
      <c r="BR389" s="41">
        <v>414900</v>
      </c>
      <c r="BS389" s="41">
        <v>416200</v>
      </c>
      <c r="BT389" s="41">
        <v>415700</v>
      </c>
      <c r="BU389" s="41">
        <v>413700</v>
      </c>
      <c r="BV389" s="41">
        <v>409200</v>
      </c>
      <c r="BW389" s="41">
        <v>403800</v>
      </c>
      <c r="BX389" s="41">
        <v>399200</v>
      </c>
      <c r="BY389" s="41">
        <v>397400</v>
      </c>
      <c r="BZ389" s="41">
        <v>397100</v>
      </c>
      <c r="CA389" s="41">
        <v>396500</v>
      </c>
      <c r="CB389" s="41">
        <v>394600</v>
      </c>
      <c r="CC389" s="41">
        <v>392500</v>
      </c>
      <c r="CD389" s="41">
        <v>390300</v>
      </c>
      <c r="CE389" s="41">
        <v>386600</v>
      </c>
      <c r="CF389" s="41">
        <v>382800</v>
      </c>
      <c r="CG389" s="41">
        <v>379700</v>
      </c>
      <c r="CH389" s="41">
        <v>378000</v>
      </c>
      <c r="CI389" s="41">
        <v>376000</v>
      </c>
      <c r="CJ389" s="41">
        <v>374300</v>
      </c>
      <c r="CK389" s="41">
        <v>372000</v>
      </c>
      <c r="CL389" s="41">
        <v>370700</v>
      </c>
      <c r="CM389" s="41">
        <v>370000</v>
      </c>
      <c r="CN389" s="41">
        <v>369900</v>
      </c>
      <c r="CO389" s="41">
        <v>371200</v>
      </c>
      <c r="CP389" s="41">
        <v>372200</v>
      </c>
      <c r="CQ389" s="41">
        <v>373800</v>
      </c>
      <c r="CR389" s="41">
        <v>375300</v>
      </c>
      <c r="CS389" s="41">
        <v>375000</v>
      </c>
      <c r="CT389" s="41">
        <v>377200</v>
      </c>
      <c r="CU389" s="41">
        <v>382800</v>
      </c>
      <c r="CV389" s="41">
        <v>385900</v>
      </c>
      <c r="CW389" s="41">
        <v>390700</v>
      </c>
      <c r="CX389" s="41">
        <v>398300</v>
      </c>
      <c r="CY389" s="41">
        <v>404900</v>
      </c>
      <c r="CZ389" s="41">
        <v>412800</v>
      </c>
      <c r="DA389" s="41">
        <v>423400</v>
      </c>
      <c r="DB389" s="41">
        <v>432400</v>
      </c>
      <c r="DC389" s="41">
        <v>438400</v>
      </c>
      <c r="DD389" s="41">
        <v>442400</v>
      </c>
      <c r="DE389" s="41">
        <v>445900</v>
      </c>
      <c r="DF389" s="41">
        <v>448900</v>
      </c>
      <c r="DG389" s="41">
        <v>451600</v>
      </c>
      <c r="DH389" s="41">
        <v>456000</v>
      </c>
      <c r="DI389" s="41">
        <v>462000</v>
      </c>
      <c r="DJ389" s="41">
        <v>467700</v>
      </c>
      <c r="DK389" s="41">
        <v>471300</v>
      </c>
      <c r="DL389" s="41">
        <v>473600</v>
      </c>
      <c r="DM389" s="41">
        <v>473700</v>
      </c>
      <c r="DN389" s="41">
        <v>471800</v>
      </c>
      <c r="DO389" s="41">
        <v>471800</v>
      </c>
      <c r="DP389" s="41">
        <v>473500</v>
      </c>
    </row>
    <row r="390" spans="1:120">
      <c r="A390" s="41">
        <v>94531</v>
      </c>
      <c r="B390" s="41" t="s">
        <v>103</v>
      </c>
      <c r="C390" s="41" t="s">
        <v>66</v>
      </c>
      <c r="D390" s="41" t="s">
        <v>65</v>
      </c>
      <c r="E390" s="41" t="s">
        <v>342</v>
      </c>
      <c r="F390" s="41">
        <v>526500</v>
      </c>
      <c r="G390" s="41">
        <v>537800</v>
      </c>
      <c r="H390" s="41">
        <v>550200</v>
      </c>
      <c r="I390" s="41">
        <v>562200</v>
      </c>
      <c r="J390" s="41">
        <v>571900</v>
      </c>
      <c r="K390" s="41">
        <v>579100</v>
      </c>
      <c r="L390" s="41">
        <v>585400</v>
      </c>
      <c r="M390" s="41">
        <v>591800</v>
      </c>
      <c r="N390" s="41">
        <v>598800</v>
      </c>
      <c r="O390" s="41">
        <v>605100</v>
      </c>
      <c r="P390" s="41">
        <v>610100</v>
      </c>
      <c r="Q390" s="41">
        <v>612100</v>
      </c>
      <c r="R390" s="41">
        <v>611300</v>
      </c>
      <c r="S390" s="41">
        <v>610100</v>
      </c>
      <c r="T390" s="41">
        <v>608600</v>
      </c>
      <c r="U390" s="41">
        <v>606600</v>
      </c>
      <c r="V390" s="41">
        <v>605500</v>
      </c>
      <c r="W390" s="41">
        <v>606400</v>
      </c>
      <c r="X390" s="41">
        <v>607800</v>
      </c>
      <c r="Y390" s="41">
        <v>606200</v>
      </c>
      <c r="Z390" s="41">
        <v>601800</v>
      </c>
      <c r="AA390" s="41">
        <v>597100</v>
      </c>
      <c r="AB390" s="41">
        <v>592900</v>
      </c>
      <c r="AC390" s="41">
        <v>586500</v>
      </c>
      <c r="AD390" s="41">
        <v>578900</v>
      </c>
      <c r="AE390" s="41">
        <v>572600</v>
      </c>
      <c r="AF390" s="41">
        <v>568700</v>
      </c>
      <c r="AG390" s="41">
        <v>565400</v>
      </c>
      <c r="AH390" s="41">
        <v>560600</v>
      </c>
      <c r="AI390" s="41">
        <v>553200</v>
      </c>
      <c r="AJ390" s="41">
        <v>545000</v>
      </c>
      <c r="AK390" s="41">
        <v>537300</v>
      </c>
      <c r="AL390" s="41">
        <v>527800</v>
      </c>
      <c r="AM390" s="41">
        <v>515400</v>
      </c>
      <c r="AN390" s="41">
        <v>501000</v>
      </c>
      <c r="AO390" s="41">
        <v>485800</v>
      </c>
      <c r="AP390" s="41">
        <v>470600</v>
      </c>
      <c r="AQ390" s="41">
        <v>453800</v>
      </c>
      <c r="AR390" s="41">
        <v>436200</v>
      </c>
      <c r="AS390" s="41">
        <v>417800</v>
      </c>
      <c r="AT390" s="41">
        <v>400000</v>
      </c>
      <c r="AU390" s="41">
        <v>382900</v>
      </c>
      <c r="AV390" s="41">
        <v>366400</v>
      </c>
      <c r="AW390" s="41">
        <v>349300</v>
      </c>
      <c r="AX390" s="41">
        <v>332200</v>
      </c>
      <c r="AY390" s="41">
        <v>316400</v>
      </c>
      <c r="AZ390" s="41">
        <v>303100</v>
      </c>
      <c r="BA390" s="41">
        <v>294300</v>
      </c>
      <c r="BB390" s="41">
        <v>288600</v>
      </c>
      <c r="BC390" s="41">
        <v>283200</v>
      </c>
      <c r="BD390" s="41">
        <v>275100</v>
      </c>
      <c r="BE390" s="41">
        <v>267300</v>
      </c>
      <c r="BF390" s="41">
        <v>261300</v>
      </c>
      <c r="BG390" s="41">
        <v>257500</v>
      </c>
      <c r="BH390" s="41">
        <v>255200</v>
      </c>
      <c r="BI390" s="41">
        <v>254400</v>
      </c>
      <c r="BJ390" s="41">
        <v>253700</v>
      </c>
      <c r="BK390" s="41">
        <v>252600</v>
      </c>
      <c r="BL390" s="41">
        <v>252100</v>
      </c>
      <c r="BM390" s="41">
        <v>252900</v>
      </c>
      <c r="BN390" s="41">
        <v>254900</v>
      </c>
      <c r="BO390" s="41">
        <v>257000</v>
      </c>
      <c r="BP390" s="41">
        <v>257300</v>
      </c>
      <c r="BQ390" s="41">
        <v>256800</v>
      </c>
      <c r="BR390" s="41">
        <v>256200</v>
      </c>
      <c r="BS390" s="41">
        <v>256100</v>
      </c>
      <c r="BT390" s="41">
        <v>254300</v>
      </c>
      <c r="BU390" s="41">
        <v>250900</v>
      </c>
      <c r="BV390" s="41">
        <v>249600</v>
      </c>
      <c r="BW390" s="41">
        <v>250900</v>
      </c>
      <c r="BX390" s="41">
        <v>250100</v>
      </c>
      <c r="BY390" s="41">
        <v>247100</v>
      </c>
      <c r="BZ390" s="41">
        <v>242200</v>
      </c>
      <c r="CA390" s="41">
        <v>238200</v>
      </c>
      <c r="CB390" s="41">
        <v>236700</v>
      </c>
      <c r="CC390" s="41">
        <v>236400</v>
      </c>
      <c r="CD390" s="41">
        <v>234500</v>
      </c>
      <c r="CE390" s="41">
        <v>231200</v>
      </c>
      <c r="CF390" s="41">
        <v>227900</v>
      </c>
      <c r="CG390" s="41">
        <v>227400</v>
      </c>
      <c r="CH390" s="41">
        <v>226800</v>
      </c>
      <c r="CI390" s="41">
        <v>226300</v>
      </c>
      <c r="CJ390" s="41">
        <v>227000</v>
      </c>
      <c r="CK390" s="41">
        <v>227800</v>
      </c>
      <c r="CL390" s="41">
        <v>228500</v>
      </c>
      <c r="CM390" s="41">
        <v>229300</v>
      </c>
      <c r="CN390" s="41">
        <v>230400</v>
      </c>
      <c r="CO390" s="41">
        <v>232400</v>
      </c>
      <c r="CP390" s="41">
        <v>235500</v>
      </c>
      <c r="CQ390" s="41">
        <v>238400</v>
      </c>
      <c r="CR390" s="41">
        <v>242200</v>
      </c>
      <c r="CS390" s="41">
        <v>244700</v>
      </c>
      <c r="CT390" s="41">
        <v>247000</v>
      </c>
      <c r="CU390" s="41">
        <v>250200</v>
      </c>
      <c r="CV390" s="41">
        <v>255300</v>
      </c>
      <c r="CW390" s="41">
        <v>259900</v>
      </c>
      <c r="CX390" s="41">
        <v>265600</v>
      </c>
      <c r="CY390" s="41">
        <v>272300</v>
      </c>
      <c r="CZ390" s="41">
        <v>280800</v>
      </c>
      <c r="DA390" s="41">
        <v>289100</v>
      </c>
      <c r="DB390" s="41">
        <v>296900</v>
      </c>
      <c r="DC390" s="41">
        <v>304000</v>
      </c>
      <c r="DD390" s="41">
        <v>309200</v>
      </c>
      <c r="DE390" s="41">
        <v>313900</v>
      </c>
      <c r="DF390" s="41">
        <v>318800</v>
      </c>
      <c r="DG390" s="41">
        <v>323700</v>
      </c>
      <c r="DH390" s="41">
        <v>327000</v>
      </c>
      <c r="DI390" s="41">
        <v>330500</v>
      </c>
      <c r="DJ390" s="41">
        <v>334400</v>
      </c>
      <c r="DK390" s="41">
        <v>339400</v>
      </c>
      <c r="DL390" s="41">
        <v>345400</v>
      </c>
      <c r="DM390" s="41">
        <v>349800</v>
      </c>
      <c r="DN390" s="41">
        <v>353700</v>
      </c>
      <c r="DO390" s="41">
        <v>358600</v>
      </c>
      <c r="DP390" s="41">
        <v>363300</v>
      </c>
    </row>
    <row r="391" spans="1:120">
      <c r="A391" s="41">
        <v>90068</v>
      </c>
      <c r="B391" s="41" t="s">
        <v>394</v>
      </c>
      <c r="C391" s="41" t="s">
        <v>66</v>
      </c>
      <c r="D391" s="41" t="s">
        <v>394</v>
      </c>
      <c r="E391" s="41" t="s">
        <v>394</v>
      </c>
      <c r="F391" s="41">
        <v>1291300</v>
      </c>
      <c r="G391" s="41">
        <v>1310400</v>
      </c>
      <c r="H391" s="41">
        <v>1329800</v>
      </c>
      <c r="I391" s="41">
        <v>1345500</v>
      </c>
      <c r="J391" s="41">
        <v>1359600</v>
      </c>
      <c r="K391" s="41">
        <v>1378100</v>
      </c>
      <c r="L391" s="41">
        <v>1402300</v>
      </c>
      <c r="M391" s="41">
        <v>1428100</v>
      </c>
      <c r="N391" s="41">
        <v>1442000</v>
      </c>
      <c r="O391" s="41">
        <v>1442800</v>
      </c>
      <c r="P391" s="41">
        <v>1440200</v>
      </c>
      <c r="Q391" s="41">
        <v>1449500</v>
      </c>
      <c r="R391" s="41">
        <v>1470400</v>
      </c>
      <c r="S391" s="41">
        <v>1490200</v>
      </c>
      <c r="T391" s="41">
        <v>1506600</v>
      </c>
      <c r="U391" s="41">
        <v>1526800</v>
      </c>
      <c r="V391" s="41">
        <v>1555000</v>
      </c>
      <c r="W391" s="41">
        <v>1588100</v>
      </c>
      <c r="X391" s="41">
        <v>1622500</v>
      </c>
      <c r="Y391" s="41">
        <v>1645800</v>
      </c>
      <c r="Z391" s="41">
        <v>1649700</v>
      </c>
      <c r="AA391" s="41">
        <v>1648800</v>
      </c>
      <c r="AB391" s="41">
        <v>1643200</v>
      </c>
      <c r="AC391" s="41">
        <v>1625900</v>
      </c>
      <c r="AD391" s="41">
        <v>1612000</v>
      </c>
      <c r="AE391" s="41">
        <v>1606300</v>
      </c>
      <c r="AF391" s="41">
        <v>1587000</v>
      </c>
      <c r="AG391" s="41">
        <v>1567500</v>
      </c>
      <c r="AH391" s="41">
        <v>1561700</v>
      </c>
      <c r="AI391" s="41">
        <v>1558000</v>
      </c>
      <c r="AJ391" s="41">
        <v>1545500</v>
      </c>
      <c r="AK391" s="41">
        <v>1537900</v>
      </c>
      <c r="AL391" s="41">
        <v>1543100</v>
      </c>
      <c r="AM391" s="41">
        <v>1554600</v>
      </c>
      <c r="AN391" s="41">
        <v>1556700</v>
      </c>
      <c r="AO391" s="41">
        <v>1555000</v>
      </c>
      <c r="AP391" s="41">
        <v>1550300</v>
      </c>
      <c r="AQ391" s="41">
        <v>1538900</v>
      </c>
      <c r="AR391" s="41">
        <v>1525000</v>
      </c>
      <c r="AS391" s="41">
        <v>1510400</v>
      </c>
      <c r="AT391" s="41">
        <v>1496200</v>
      </c>
      <c r="AU391" s="41">
        <v>1484700</v>
      </c>
      <c r="AV391" s="41">
        <v>1471600</v>
      </c>
      <c r="AW391" s="41">
        <v>1456600</v>
      </c>
      <c r="AX391" s="41">
        <v>1451500</v>
      </c>
      <c r="AY391" s="41">
        <v>1450500</v>
      </c>
      <c r="AZ391" s="41">
        <v>1448700</v>
      </c>
      <c r="BA391" s="41">
        <v>1449200</v>
      </c>
      <c r="BB391" s="41">
        <v>1447300</v>
      </c>
      <c r="BC391" s="41">
        <v>1442900</v>
      </c>
      <c r="BD391" s="41">
        <v>1439200</v>
      </c>
      <c r="BE391" s="41">
        <v>1435700</v>
      </c>
      <c r="BF391" s="41">
        <v>1425800</v>
      </c>
      <c r="BG391" s="41">
        <v>1414600</v>
      </c>
      <c r="BH391" s="41">
        <v>1400400</v>
      </c>
      <c r="BI391" s="41">
        <v>1382000</v>
      </c>
      <c r="BJ391" s="41">
        <v>1367100</v>
      </c>
      <c r="BK391" s="41">
        <v>1361100</v>
      </c>
      <c r="BL391" s="41">
        <v>1361200</v>
      </c>
      <c r="BM391" s="41">
        <v>1361200</v>
      </c>
      <c r="BN391" s="41">
        <v>1355600</v>
      </c>
      <c r="BO391" s="41">
        <v>1352000</v>
      </c>
      <c r="BP391" s="41">
        <v>1357600</v>
      </c>
      <c r="BQ391" s="41">
        <v>1357600</v>
      </c>
      <c r="BR391" s="41">
        <v>1352300</v>
      </c>
      <c r="BS391" s="41">
        <v>1350200</v>
      </c>
      <c r="BT391" s="41">
        <v>1337800</v>
      </c>
      <c r="BU391" s="41">
        <v>1326100</v>
      </c>
      <c r="BV391" s="41">
        <v>1329200</v>
      </c>
      <c r="BW391" s="41">
        <v>1339600</v>
      </c>
      <c r="BX391" s="41">
        <v>1343200</v>
      </c>
      <c r="BY391" s="41">
        <v>1347000</v>
      </c>
      <c r="BZ391" s="41">
        <v>1345600</v>
      </c>
      <c r="CA391" s="41">
        <v>1338800</v>
      </c>
      <c r="CB391" s="41">
        <v>1328600</v>
      </c>
      <c r="CC391" s="41">
        <v>1319700</v>
      </c>
      <c r="CD391" s="41">
        <v>1302900</v>
      </c>
      <c r="CE391" s="41">
        <v>1281200</v>
      </c>
      <c r="CF391" s="41">
        <v>1267100</v>
      </c>
      <c r="CG391" s="41">
        <v>1262000</v>
      </c>
      <c r="CH391" s="41">
        <v>1254600</v>
      </c>
      <c r="CI391" s="41">
        <v>1246500</v>
      </c>
      <c r="CJ391" s="41">
        <v>1247200</v>
      </c>
      <c r="CK391" s="41">
        <v>1248600</v>
      </c>
      <c r="CL391" s="41">
        <v>1250100</v>
      </c>
      <c r="CM391" s="41">
        <v>1253100</v>
      </c>
      <c r="CN391" s="41">
        <v>1260400</v>
      </c>
      <c r="CO391" s="41">
        <v>1268800</v>
      </c>
      <c r="CP391" s="41">
        <v>1279800</v>
      </c>
      <c r="CQ391" s="41">
        <v>1290700</v>
      </c>
      <c r="CR391" s="41">
        <v>1307400</v>
      </c>
      <c r="CS391" s="41">
        <v>1325400</v>
      </c>
      <c r="CT391" s="41">
        <v>1341000</v>
      </c>
      <c r="CU391" s="41">
        <v>1355100</v>
      </c>
      <c r="CV391" s="41">
        <v>1364800</v>
      </c>
      <c r="CW391" s="41">
        <v>1372600</v>
      </c>
      <c r="CX391" s="41">
        <v>1391000</v>
      </c>
      <c r="CY391" s="41">
        <v>1413100</v>
      </c>
      <c r="CZ391" s="41">
        <v>1435000</v>
      </c>
      <c r="DA391" s="41">
        <v>1461800</v>
      </c>
      <c r="DB391" s="41">
        <v>1495000</v>
      </c>
      <c r="DC391" s="41">
        <v>1517900</v>
      </c>
      <c r="DD391" s="41">
        <v>1538800</v>
      </c>
      <c r="DE391" s="41">
        <v>1556800</v>
      </c>
      <c r="DF391" s="41">
        <v>1565800</v>
      </c>
      <c r="DG391" s="41">
        <v>1567400</v>
      </c>
      <c r="DH391" s="41">
        <v>1584600</v>
      </c>
      <c r="DI391" s="41">
        <v>1604400</v>
      </c>
      <c r="DJ391" s="41">
        <v>1616900</v>
      </c>
      <c r="DK391" s="41">
        <v>1630600</v>
      </c>
      <c r="DL391" s="41">
        <v>1651500</v>
      </c>
      <c r="DM391" s="41">
        <v>1659900</v>
      </c>
      <c r="DN391" s="41">
        <v>1657000</v>
      </c>
      <c r="DO391" s="41">
        <v>1655800</v>
      </c>
      <c r="DP391" s="41">
        <v>1658300</v>
      </c>
    </row>
    <row r="392" spans="1:120">
      <c r="A392" s="41">
        <v>94014</v>
      </c>
      <c r="B392" s="41" t="s">
        <v>124</v>
      </c>
      <c r="C392" s="41" t="s">
        <v>66</v>
      </c>
      <c r="D392" s="41" t="s">
        <v>65</v>
      </c>
      <c r="E392" s="41" t="s">
        <v>114</v>
      </c>
      <c r="F392" s="41">
        <v>730200</v>
      </c>
      <c r="G392" s="41">
        <v>740100</v>
      </c>
      <c r="H392" s="41">
        <v>748400</v>
      </c>
      <c r="I392" s="41">
        <v>757900</v>
      </c>
      <c r="J392" s="41">
        <v>765900</v>
      </c>
      <c r="K392" s="41">
        <v>770900</v>
      </c>
      <c r="L392" s="41">
        <v>774100</v>
      </c>
      <c r="M392" s="41">
        <v>777200</v>
      </c>
      <c r="N392" s="41">
        <v>779800</v>
      </c>
      <c r="O392" s="41">
        <v>781400</v>
      </c>
      <c r="P392" s="41">
        <v>785600</v>
      </c>
      <c r="Q392" s="41">
        <v>792000</v>
      </c>
      <c r="R392" s="41">
        <v>798600</v>
      </c>
      <c r="S392" s="41">
        <v>803800</v>
      </c>
      <c r="T392" s="41">
        <v>808800</v>
      </c>
      <c r="U392" s="41">
        <v>810500</v>
      </c>
      <c r="V392" s="41">
        <v>811600</v>
      </c>
      <c r="W392" s="41">
        <v>814100</v>
      </c>
      <c r="X392" s="41">
        <v>816700</v>
      </c>
      <c r="Y392" s="41">
        <v>817900</v>
      </c>
      <c r="Z392" s="41">
        <v>818900</v>
      </c>
      <c r="AA392" s="41">
        <v>822500</v>
      </c>
      <c r="AB392" s="41">
        <v>824900</v>
      </c>
      <c r="AC392" s="41">
        <v>820900</v>
      </c>
      <c r="AD392" s="41">
        <v>814700</v>
      </c>
      <c r="AE392" s="41">
        <v>812700</v>
      </c>
      <c r="AF392" s="41">
        <v>814200</v>
      </c>
      <c r="AG392" s="41">
        <v>814100</v>
      </c>
      <c r="AH392" s="41">
        <v>812000</v>
      </c>
      <c r="AI392" s="41">
        <v>810700</v>
      </c>
      <c r="AJ392" s="41">
        <v>811500</v>
      </c>
      <c r="AK392" s="41">
        <v>807400</v>
      </c>
      <c r="AL392" s="41">
        <v>797800</v>
      </c>
      <c r="AM392" s="41">
        <v>786300</v>
      </c>
      <c r="AN392" s="41">
        <v>775700</v>
      </c>
      <c r="AO392" s="41">
        <v>768300</v>
      </c>
      <c r="AP392" s="41">
        <v>761000</v>
      </c>
      <c r="AQ392" s="41">
        <v>747400</v>
      </c>
      <c r="AR392" s="41">
        <v>728000</v>
      </c>
      <c r="AS392" s="41">
        <v>711200</v>
      </c>
      <c r="AT392" s="41">
        <v>700000</v>
      </c>
      <c r="AU392" s="41">
        <v>692400</v>
      </c>
      <c r="AV392" s="41">
        <v>683300</v>
      </c>
      <c r="AW392" s="41">
        <v>670200</v>
      </c>
      <c r="AX392" s="41">
        <v>658300</v>
      </c>
      <c r="AY392" s="41">
        <v>648500</v>
      </c>
      <c r="AZ392" s="41">
        <v>636700</v>
      </c>
      <c r="BA392" s="41">
        <v>625900</v>
      </c>
      <c r="BB392" s="41">
        <v>618200</v>
      </c>
      <c r="BC392" s="41">
        <v>608500</v>
      </c>
      <c r="BD392" s="41">
        <v>598800</v>
      </c>
      <c r="BE392" s="41">
        <v>593600</v>
      </c>
      <c r="BF392" s="41">
        <v>589600</v>
      </c>
      <c r="BG392" s="41">
        <v>587000</v>
      </c>
      <c r="BH392" s="41">
        <v>586000</v>
      </c>
      <c r="BI392" s="41">
        <v>586200</v>
      </c>
      <c r="BJ392" s="41">
        <v>588900</v>
      </c>
      <c r="BK392" s="41">
        <v>593100</v>
      </c>
      <c r="BL392" s="41">
        <v>595200</v>
      </c>
      <c r="BM392" s="41">
        <v>595800</v>
      </c>
      <c r="BN392" s="41">
        <v>593400</v>
      </c>
      <c r="BO392" s="41">
        <v>586800</v>
      </c>
      <c r="BP392" s="41">
        <v>579000</v>
      </c>
      <c r="BQ392" s="41">
        <v>577400</v>
      </c>
      <c r="BR392" s="41">
        <v>576800</v>
      </c>
      <c r="BS392" s="41">
        <v>571000</v>
      </c>
      <c r="BT392" s="41">
        <v>565200</v>
      </c>
      <c r="BU392" s="41">
        <v>566800</v>
      </c>
      <c r="BV392" s="41">
        <v>563800</v>
      </c>
      <c r="BW392" s="41">
        <v>557800</v>
      </c>
      <c r="BX392" s="41">
        <v>559400</v>
      </c>
      <c r="BY392" s="41">
        <v>563300</v>
      </c>
      <c r="BZ392" s="41">
        <v>562000</v>
      </c>
      <c r="CA392" s="41">
        <v>562500</v>
      </c>
      <c r="CB392" s="41">
        <v>565100</v>
      </c>
      <c r="CC392" s="41">
        <v>564600</v>
      </c>
      <c r="CD392" s="41">
        <v>562000</v>
      </c>
      <c r="CE392" s="41">
        <v>557100</v>
      </c>
      <c r="CF392" s="41">
        <v>549200</v>
      </c>
      <c r="CG392" s="41">
        <v>539700</v>
      </c>
      <c r="CH392" s="41">
        <v>533800</v>
      </c>
      <c r="CI392" s="41">
        <v>529700</v>
      </c>
      <c r="CJ392" s="41">
        <v>523500</v>
      </c>
      <c r="CK392" s="41">
        <v>516200</v>
      </c>
      <c r="CL392" s="41">
        <v>514800</v>
      </c>
      <c r="CM392" s="41">
        <v>520600</v>
      </c>
      <c r="CN392" s="41">
        <v>529500</v>
      </c>
      <c r="CO392" s="41">
        <v>534600</v>
      </c>
      <c r="CP392" s="41">
        <v>539700</v>
      </c>
      <c r="CQ392" s="41">
        <v>547900</v>
      </c>
      <c r="CR392" s="41">
        <v>558000</v>
      </c>
      <c r="CS392" s="41">
        <v>568800</v>
      </c>
      <c r="CT392" s="41">
        <v>577200</v>
      </c>
      <c r="CU392" s="41">
        <v>582400</v>
      </c>
      <c r="CV392" s="41">
        <v>587300</v>
      </c>
      <c r="CW392" s="41">
        <v>593100</v>
      </c>
      <c r="CX392" s="41">
        <v>602100</v>
      </c>
      <c r="CY392" s="41">
        <v>618100</v>
      </c>
      <c r="CZ392" s="41">
        <v>633700</v>
      </c>
      <c r="DA392" s="41">
        <v>649500</v>
      </c>
      <c r="DB392" s="41">
        <v>664000</v>
      </c>
      <c r="DC392" s="41">
        <v>672800</v>
      </c>
      <c r="DD392" s="41">
        <v>673300</v>
      </c>
      <c r="DE392" s="41">
        <v>678100</v>
      </c>
      <c r="DF392" s="41">
        <v>691300</v>
      </c>
      <c r="DG392" s="41">
        <v>707600</v>
      </c>
      <c r="DH392" s="41">
        <v>717600</v>
      </c>
      <c r="DI392" s="41">
        <v>722400</v>
      </c>
      <c r="DJ392" s="41">
        <v>726800</v>
      </c>
      <c r="DK392" s="41">
        <v>737200</v>
      </c>
      <c r="DL392" s="41">
        <v>752300</v>
      </c>
      <c r="DM392" s="41">
        <v>755800</v>
      </c>
      <c r="DN392" s="41">
        <v>753200</v>
      </c>
      <c r="DO392" s="41">
        <v>758000</v>
      </c>
      <c r="DP392" s="41">
        <v>766700</v>
      </c>
    </row>
    <row r="393" spans="1:120">
      <c r="A393" s="41">
        <v>92591</v>
      </c>
      <c r="B393" s="41" t="s">
        <v>427</v>
      </c>
      <c r="C393" s="41" t="s">
        <v>66</v>
      </c>
      <c r="D393" s="41" t="s">
        <v>414</v>
      </c>
      <c r="E393" s="41" t="s">
        <v>414</v>
      </c>
      <c r="F393" s="41">
        <v>463500</v>
      </c>
      <c r="G393" s="41">
        <v>465800</v>
      </c>
      <c r="H393" s="41">
        <v>468400</v>
      </c>
      <c r="I393" s="41">
        <v>471200</v>
      </c>
      <c r="J393" s="41">
        <v>473800</v>
      </c>
      <c r="K393" s="41">
        <v>475800</v>
      </c>
      <c r="L393" s="41">
        <v>477000</v>
      </c>
      <c r="M393" s="41">
        <v>478300</v>
      </c>
      <c r="N393" s="41">
        <v>479100</v>
      </c>
      <c r="O393" s="41">
        <v>480000</v>
      </c>
      <c r="P393" s="41">
        <v>483400</v>
      </c>
      <c r="Q393" s="41">
        <v>490200</v>
      </c>
      <c r="R393" s="41">
        <v>496700</v>
      </c>
      <c r="S393" s="41">
        <v>499700</v>
      </c>
      <c r="T393" s="41">
        <v>498600</v>
      </c>
      <c r="U393" s="41">
        <v>496900</v>
      </c>
      <c r="V393" s="41">
        <v>497200</v>
      </c>
      <c r="W393" s="41">
        <v>499300</v>
      </c>
      <c r="X393" s="41">
        <v>499800</v>
      </c>
      <c r="Y393" s="41">
        <v>497800</v>
      </c>
      <c r="Z393" s="41">
        <v>494200</v>
      </c>
      <c r="AA393" s="41">
        <v>491000</v>
      </c>
      <c r="AB393" s="41">
        <v>487800</v>
      </c>
      <c r="AC393" s="41">
        <v>484900</v>
      </c>
      <c r="AD393" s="41">
        <v>481600</v>
      </c>
      <c r="AE393" s="41">
        <v>477800</v>
      </c>
      <c r="AF393" s="41">
        <v>473300</v>
      </c>
      <c r="AG393" s="41">
        <v>468100</v>
      </c>
      <c r="AH393" s="41">
        <v>462100</v>
      </c>
      <c r="AI393" s="41">
        <v>456200</v>
      </c>
      <c r="AJ393" s="41">
        <v>450800</v>
      </c>
      <c r="AK393" s="41">
        <v>445100</v>
      </c>
      <c r="AL393" s="41">
        <v>438900</v>
      </c>
      <c r="AM393" s="41">
        <v>431700</v>
      </c>
      <c r="AN393" s="41">
        <v>423000</v>
      </c>
      <c r="AO393" s="41">
        <v>412900</v>
      </c>
      <c r="AP393" s="41">
        <v>402600</v>
      </c>
      <c r="AQ393" s="41">
        <v>393400</v>
      </c>
      <c r="AR393" s="41">
        <v>386400</v>
      </c>
      <c r="AS393" s="41">
        <v>379100</v>
      </c>
      <c r="AT393" s="41">
        <v>368400</v>
      </c>
      <c r="AU393" s="41">
        <v>354900</v>
      </c>
      <c r="AV393" s="41">
        <v>342200</v>
      </c>
      <c r="AW393" s="41">
        <v>331300</v>
      </c>
      <c r="AX393" s="41">
        <v>322800</v>
      </c>
      <c r="AY393" s="41">
        <v>315600</v>
      </c>
      <c r="AZ393" s="41">
        <v>309300</v>
      </c>
      <c r="BA393" s="41">
        <v>303500</v>
      </c>
      <c r="BB393" s="41">
        <v>297900</v>
      </c>
      <c r="BC393" s="41">
        <v>291900</v>
      </c>
      <c r="BD393" s="41">
        <v>286900</v>
      </c>
      <c r="BE393" s="41">
        <v>282000</v>
      </c>
      <c r="BF393" s="41">
        <v>276500</v>
      </c>
      <c r="BG393" s="41">
        <v>271300</v>
      </c>
      <c r="BH393" s="41">
        <v>266200</v>
      </c>
      <c r="BI393" s="41">
        <v>262200</v>
      </c>
      <c r="BJ393" s="41">
        <v>261400</v>
      </c>
      <c r="BK393" s="41">
        <v>262400</v>
      </c>
      <c r="BL393" s="41">
        <v>263400</v>
      </c>
      <c r="BM393" s="41">
        <v>264000</v>
      </c>
      <c r="BN393" s="41">
        <v>266100</v>
      </c>
      <c r="BO393" s="41">
        <v>269100</v>
      </c>
      <c r="BP393" s="41">
        <v>270600</v>
      </c>
      <c r="BQ393" s="41">
        <v>271300</v>
      </c>
      <c r="BR393" s="41">
        <v>272400</v>
      </c>
      <c r="BS393" s="41">
        <v>272600</v>
      </c>
      <c r="BT393" s="41">
        <v>273100</v>
      </c>
      <c r="BU393" s="41">
        <v>275600</v>
      </c>
      <c r="BV393" s="41">
        <v>275700</v>
      </c>
      <c r="BW393" s="41">
        <v>274400</v>
      </c>
      <c r="BX393" s="41">
        <v>275500</v>
      </c>
      <c r="BY393" s="41">
        <v>277000</v>
      </c>
      <c r="BZ393" s="41">
        <v>277700</v>
      </c>
      <c r="CA393" s="41">
        <v>278600</v>
      </c>
      <c r="CB393" s="41">
        <v>277500</v>
      </c>
      <c r="CC393" s="41">
        <v>274400</v>
      </c>
      <c r="CD393" s="41">
        <v>273400</v>
      </c>
      <c r="CE393" s="41">
        <v>274300</v>
      </c>
      <c r="CF393" s="41">
        <v>274700</v>
      </c>
      <c r="CG393" s="41">
        <v>273200</v>
      </c>
      <c r="CH393" s="41">
        <v>271900</v>
      </c>
      <c r="CI393" s="41">
        <v>273000</v>
      </c>
      <c r="CJ393" s="41">
        <v>274900</v>
      </c>
      <c r="CK393" s="41">
        <v>275200</v>
      </c>
      <c r="CL393" s="41">
        <v>273200</v>
      </c>
      <c r="CM393" s="41">
        <v>272600</v>
      </c>
      <c r="CN393" s="41">
        <v>275200</v>
      </c>
      <c r="CO393" s="41">
        <v>277800</v>
      </c>
      <c r="CP393" s="41">
        <v>278600</v>
      </c>
      <c r="CQ393" s="41">
        <v>281700</v>
      </c>
      <c r="CR393" s="41">
        <v>285700</v>
      </c>
      <c r="CS393" s="41">
        <v>288200</v>
      </c>
      <c r="CT393" s="41">
        <v>291500</v>
      </c>
      <c r="CU393" s="41">
        <v>295800</v>
      </c>
      <c r="CV393" s="41">
        <v>299000</v>
      </c>
      <c r="CW393" s="41">
        <v>304100</v>
      </c>
      <c r="CX393" s="41">
        <v>310700</v>
      </c>
      <c r="CY393" s="41">
        <v>316300</v>
      </c>
      <c r="CZ393" s="41">
        <v>321800</v>
      </c>
      <c r="DA393" s="41">
        <v>330300</v>
      </c>
      <c r="DB393" s="41">
        <v>341300</v>
      </c>
      <c r="DC393" s="41">
        <v>352900</v>
      </c>
      <c r="DD393" s="41">
        <v>362800</v>
      </c>
      <c r="DE393" s="41">
        <v>370800</v>
      </c>
      <c r="DF393" s="41">
        <v>375900</v>
      </c>
      <c r="DG393" s="41">
        <v>377800</v>
      </c>
      <c r="DH393" s="41">
        <v>379000</v>
      </c>
      <c r="DI393" s="41">
        <v>380300</v>
      </c>
      <c r="DJ393" s="41">
        <v>381500</v>
      </c>
      <c r="DK393" s="41">
        <v>381800</v>
      </c>
      <c r="DL393" s="41">
        <v>385200</v>
      </c>
      <c r="DM393" s="41">
        <v>390400</v>
      </c>
      <c r="DN393" s="41">
        <v>394500</v>
      </c>
      <c r="DO393" s="41">
        <v>395700</v>
      </c>
      <c r="DP393" s="41">
        <v>396600</v>
      </c>
    </row>
    <row r="394" spans="1:120">
      <c r="A394" s="41">
        <v>90032</v>
      </c>
      <c r="B394" s="41" t="s">
        <v>394</v>
      </c>
      <c r="C394" s="41" t="s">
        <v>66</v>
      </c>
      <c r="D394" s="41" t="s">
        <v>394</v>
      </c>
      <c r="E394" s="41" t="s">
        <v>394</v>
      </c>
      <c r="F394" s="41">
        <v>414300</v>
      </c>
      <c r="G394" s="41">
        <v>423200</v>
      </c>
      <c r="H394" s="41">
        <v>431700</v>
      </c>
      <c r="I394" s="41">
        <v>440300</v>
      </c>
      <c r="J394" s="41">
        <v>446600</v>
      </c>
      <c r="K394" s="41">
        <v>451200</v>
      </c>
      <c r="L394" s="41">
        <v>457800</v>
      </c>
      <c r="M394" s="41">
        <v>467100</v>
      </c>
      <c r="N394" s="41">
        <v>477900</v>
      </c>
      <c r="O394" s="41">
        <v>489500</v>
      </c>
      <c r="P394" s="41">
        <v>501000</v>
      </c>
      <c r="Q394" s="41">
        <v>509900</v>
      </c>
      <c r="R394" s="41">
        <v>517400</v>
      </c>
      <c r="S394" s="41">
        <v>523900</v>
      </c>
      <c r="T394" s="41">
        <v>526900</v>
      </c>
      <c r="U394" s="41">
        <v>525500</v>
      </c>
      <c r="V394" s="41">
        <v>527700</v>
      </c>
      <c r="W394" s="41">
        <v>533900</v>
      </c>
      <c r="X394" s="41">
        <v>540600</v>
      </c>
      <c r="Y394" s="41">
        <v>545200</v>
      </c>
      <c r="Z394" s="41">
        <v>548100</v>
      </c>
      <c r="AA394" s="41">
        <v>549900</v>
      </c>
      <c r="AB394" s="41">
        <v>552400</v>
      </c>
      <c r="AC394" s="41">
        <v>553900</v>
      </c>
      <c r="AD394" s="41">
        <v>553500</v>
      </c>
      <c r="AE394" s="41">
        <v>554000</v>
      </c>
      <c r="AF394" s="41">
        <v>556200</v>
      </c>
      <c r="AG394" s="41">
        <v>558300</v>
      </c>
      <c r="AH394" s="41">
        <v>557700</v>
      </c>
      <c r="AI394" s="41">
        <v>555500</v>
      </c>
      <c r="AJ394" s="41">
        <v>553200</v>
      </c>
      <c r="AK394" s="41">
        <v>550600</v>
      </c>
      <c r="AL394" s="41">
        <v>547900</v>
      </c>
      <c r="AM394" s="41">
        <v>545800</v>
      </c>
      <c r="AN394" s="41">
        <v>542500</v>
      </c>
      <c r="AO394" s="41">
        <v>536600</v>
      </c>
      <c r="AP394" s="41">
        <v>531300</v>
      </c>
      <c r="AQ394" s="41">
        <v>524700</v>
      </c>
      <c r="AR394" s="41">
        <v>516800</v>
      </c>
      <c r="AS394" s="41">
        <v>507600</v>
      </c>
      <c r="AT394" s="41">
        <v>498000</v>
      </c>
      <c r="AU394" s="41">
        <v>487600</v>
      </c>
      <c r="AV394" s="41">
        <v>478300</v>
      </c>
      <c r="AW394" s="41">
        <v>466900</v>
      </c>
      <c r="AX394" s="41">
        <v>454600</v>
      </c>
      <c r="AY394" s="41">
        <v>443200</v>
      </c>
      <c r="AZ394" s="41">
        <v>433800</v>
      </c>
      <c r="BA394" s="41">
        <v>424100</v>
      </c>
      <c r="BB394" s="41">
        <v>413000</v>
      </c>
      <c r="BC394" s="41">
        <v>401500</v>
      </c>
      <c r="BD394" s="41">
        <v>392600</v>
      </c>
      <c r="BE394" s="41">
        <v>386500</v>
      </c>
      <c r="BF394" s="41">
        <v>381200</v>
      </c>
      <c r="BG394" s="41">
        <v>375400</v>
      </c>
      <c r="BH394" s="41">
        <v>369600</v>
      </c>
      <c r="BI394" s="41">
        <v>365100</v>
      </c>
      <c r="BJ394" s="41">
        <v>362100</v>
      </c>
      <c r="BK394" s="41">
        <v>361100</v>
      </c>
      <c r="BL394" s="41">
        <v>361500</v>
      </c>
      <c r="BM394" s="41">
        <v>363200</v>
      </c>
      <c r="BN394" s="41">
        <v>364600</v>
      </c>
      <c r="BO394" s="41">
        <v>366800</v>
      </c>
      <c r="BP394" s="41">
        <v>368800</v>
      </c>
      <c r="BQ394" s="41">
        <v>370200</v>
      </c>
      <c r="BR394" s="41">
        <v>372100</v>
      </c>
      <c r="BS394" s="41">
        <v>374600</v>
      </c>
      <c r="BT394" s="41">
        <v>373900</v>
      </c>
      <c r="BU394" s="41">
        <v>370800</v>
      </c>
      <c r="BV394" s="41">
        <v>367800</v>
      </c>
      <c r="BW394" s="41">
        <v>365300</v>
      </c>
      <c r="BX394" s="41">
        <v>364400</v>
      </c>
      <c r="BY394" s="41">
        <v>365700</v>
      </c>
      <c r="BZ394" s="41">
        <v>367300</v>
      </c>
      <c r="CA394" s="41">
        <v>368000</v>
      </c>
      <c r="CB394" s="41">
        <v>366800</v>
      </c>
      <c r="CC394" s="41">
        <v>364900</v>
      </c>
      <c r="CD394" s="41">
        <v>362000</v>
      </c>
      <c r="CE394" s="41">
        <v>359500</v>
      </c>
      <c r="CF394" s="41">
        <v>357300</v>
      </c>
      <c r="CG394" s="41">
        <v>355900</v>
      </c>
      <c r="CH394" s="41">
        <v>353700</v>
      </c>
      <c r="CI394" s="41">
        <v>350400</v>
      </c>
      <c r="CJ394" s="41">
        <v>346200</v>
      </c>
      <c r="CK394" s="41">
        <v>342400</v>
      </c>
      <c r="CL394" s="41">
        <v>339700</v>
      </c>
      <c r="CM394" s="41">
        <v>338800</v>
      </c>
      <c r="CN394" s="41">
        <v>340100</v>
      </c>
      <c r="CO394" s="41">
        <v>342300</v>
      </c>
      <c r="CP394" s="41">
        <v>346200</v>
      </c>
      <c r="CQ394" s="41">
        <v>348700</v>
      </c>
      <c r="CR394" s="41">
        <v>349300</v>
      </c>
      <c r="CS394" s="41">
        <v>350200</v>
      </c>
      <c r="CT394" s="41">
        <v>353000</v>
      </c>
      <c r="CU394" s="41">
        <v>355700</v>
      </c>
      <c r="CV394" s="41">
        <v>357400</v>
      </c>
      <c r="CW394" s="41">
        <v>361100</v>
      </c>
      <c r="CX394" s="41">
        <v>367800</v>
      </c>
      <c r="CY394" s="41">
        <v>375200</v>
      </c>
      <c r="CZ394" s="41">
        <v>381200</v>
      </c>
      <c r="DA394" s="41">
        <v>388100</v>
      </c>
      <c r="DB394" s="41">
        <v>395900</v>
      </c>
      <c r="DC394" s="41">
        <v>404500</v>
      </c>
      <c r="DD394" s="41">
        <v>411900</v>
      </c>
      <c r="DE394" s="41">
        <v>418000</v>
      </c>
      <c r="DF394" s="41">
        <v>424900</v>
      </c>
      <c r="DG394" s="41">
        <v>431000</v>
      </c>
      <c r="DH394" s="41">
        <v>436900</v>
      </c>
      <c r="DI394" s="41">
        <v>441700</v>
      </c>
      <c r="DJ394" s="41">
        <v>445100</v>
      </c>
      <c r="DK394" s="41">
        <v>448600</v>
      </c>
      <c r="DL394" s="41">
        <v>454900</v>
      </c>
      <c r="DM394" s="41">
        <v>456900</v>
      </c>
      <c r="DN394" s="41">
        <v>453900</v>
      </c>
      <c r="DO394" s="41">
        <v>451300</v>
      </c>
      <c r="DP394" s="41">
        <v>451300</v>
      </c>
    </row>
    <row r="395" spans="1:120">
      <c r="A395" s="41">
        <v>92707</v>
      </c>
      <c r="B395" s="41" t="s">
        <v>460</v>
      </c>
      <c r="C395" s="41" t="s">
        <v>66</v>
      </c>
      <c r="D395" s="41" t="s">
        <v>394</v>
      </c>
      <c r="E395" s="41" t="s">
        <v>399</v>
      </c>
      <c r="F395" s="41">
        <v>578300</v>
      </c>
      <c r="G395" s="41">
        <v>583300</v>
      </c>
      <c r="H395" s="41">
        <v>587100</v>
      </c>
      <c r="I395" s="41">
        <v>593000</v>
      </c>
      <c r="J395" s="41">
        <v>601600</v>
      </c>
      <c r="K395" s="41">
        <v>610800</v>
      </c>
      <c r="L395" s="41">
        <v>619600</v>
      </c>
      <c r="M395" s="41">
        <v>628900</v>
      </c>
      <c r="N395" s="41">
        <v>640200</v>
      </c>
      <c r="O395" s="41">
        <v>652300</v>
      </c>
      <c r="P395" s="41">
        <v>661600</v>
      </c>
      <c r="Q395" s="41">
        <v>668000</v>
      </c>
      <c r="R395" s="41">
        <v>674500</v>
      </c>
      <c r="S395" s="41">
        <v>680500</v>
      </c>
      <c r="T395" s="41">
        <v>685000</v>
      </c>
      <c r="U395" s="41">
        <v>688100</v>
      </c>
      <c r="V395" s="41">
        <v>689900</v>
      </c>
      <c r="W395" s="41">
        <v>690000</v>
      </c>
      <c r="X395" s="41">
        <v>689500</v>
      </c>
      <c r="Y395" s="41">
        <v>688900</v>
      </c>
      <c r="Z395" s="41">
        <v>689100</v>
      </c>
      <c r="AA395" s="41">
        <v>688500</v>
      </c>
      <c r="AB395" s="41">
        <v>688000</v>
      </c>
      <c r="AC395" s="41">
        <v>688000</v>
      </c>
      <c r="AD395" s="41">
        <v>687700</v>
      </c>
      <c r="AE395" s="41">
        <v>684600</v>
      </c>
      <c r="AF395" s="41">
        <v>678200</v>
      </c>
      <c r="AG395" s="41">
        <v>669100</v>
      </c>
      <c r="AH395" s="41">
        <v>660900</v>
      </c>
      <c r="AI395" s="41">
        <v>653600</v>
      </c>
      <c r="AJ395" s="41">
        <v>645100</v>
      </c>
      <c r="AK395" s="41">
        <v>635900</v>
      </c>
      <c r="AL395" s="41">
        <v>628700</v>
      </c>
      <c r="AM395" s="41">
        <v>624200</v>
      </c>
      <c r="AN395" s="41">
        <v>617200</v>
      </c>
      <c r="AO395" s="41">
        <v>605700</v>
      </c>
      <c r="AP395" s="41">
        <v>593400</v>
      </c>
      <c r="AQ395" s="41">
        <v>581900</v>
      </c>
      <c r="AR395" s="41">
        <v>566400</v>
      </c>
      <c r="AS395" s="41">
        <v>547400</v>
      </c>
      <c r="AT395" s="41">
        <v>530700</v>
      </c>
      <c r="AU395" s="41">
        <v>518000</v>
      </c>
      <c r="AV395" s="41">
        <v>507800</v>
      </c>
      <c r="AW395" s="41">
        <v>498000</v>
      </c>
      <c r="AX395" s="41">
        <v>485700</v>
      </c>
      <c r="AY395" s="41">
        <v>471000</v>
      </c>
      <c r="AZ395" s="41">
        <v>460900</v>
      </c>
      <c r="BA395" s="41">
        <v>451400</v>
      </c>
      <c r="BB395" s="41">
        <v>438300</v>
      </c>
      <c r="BC395" s="41">
        <v>424600</v>
      </c>
      <c r="BD395" s="41">
        <v>415800</v>
      </c>
      <c r="BE395" s="41">
        <v>412000</v>
      </c>
      <c r="BF395" s="41">
        <v>408600</v>
      </c>
      <c r="BG395" s="41">
        <v>404300</v>
      </c>
      <c r="BH395" s="41">
        <v>402600</v>
      </c>
      <c r="BI395" s="41">
        <v>403300</v>
      </c>
      <c r="BJ395" s="41">
        <v>401700</v>
      </c>
      <c r="BK395" s="41">
        <v>400000</v>
      </c>
      <c r="BL395" s="41">
        <v>398100</v>
      </c>
      <c r="BM395" s="41">
        <v>394400</v>
      </c>
      <c r="BN395" s="41">
        <v>391900</v>
      </c>
      <c r="BO395" s="41">
        <v>393900</v>
      </c>
      <c r="BP395" s="41">
        <v>396700</v>
      </c>
      <c r="BQ395" s="41">
        <v>396800</v>
      </c>
      <c r="BR395" s="41">
        <v>396800</v>
      </c>
      <c r="BS395" s="41">
        <v>396400</v>
      </c>
      <c r="BT395" s="41">
        <v>394300</v>
      </c>
      <c r="BU395" s="41">
        <v>393200</v>
      </c>
      <c r="BV395" s="41">
        <v>393500</v>
      </c>
      <c r="BW395" s="41">
        <v>392400</v>
      </c>
      <c r="BX395" s="41">
        <v>389500</v>
      </c>
      <c r="BY395" s="41">
        <v>388800</v>
      </c>
      <c r="BZ395" s="41">
        <v>389100</v>
      </c>
      <c r="CA395" s="41">
        <v>390100</v>
      </c>
      <c r="CB395" s="41">
        <v>393700</v>
      </c>
      <c r="CC395" s="41">
        <v>397900</v>
      </c>
      <c r="CD395" s="41">
        <v>399300</v>
      </c>
      <c r="CE395" s="41">
        <v>397300</v>
      </c>
      <c r="CF395" s="41">
        <v>392300</v>
      </c>
      <c r="CG395" s="41">
        <v>383600</v>
      </c>
      <c r="CH395" s="41">
        <v>375900</v>
      </c>
      <c r="CI395" s="41">
        <v>372100</v>
      </c>
      <c r="CJ395" s="41">
        <v>371500</v>
      </c>
      <c r="CK395" s="41">
        <v>371100</v>
      </c>
      <c r="CL395" s="41">
        <v>370300</v>
      </c>
      <c r="CM395" s="41">
        <v>372500</v>
      </c>
      <c r="CN395" s="41">
        <v>379100</v>
      </c>
      <c r="CO395" s="41">
        <v>387900</v>
      </c>
      <c r="CP395" s="41">
        <v>394100</v>
      </c>
      <c r="CQ395" s="41">
        <v>400900</v>
      </c>
      <c r="CR395" s="41">
        <v>406600</v>
      </c>
      <c r="CS395" s="41">
        <v>409300</v>
      </c>
      <c r="CT395" s="41">
        <v>412400</v>
      </c>
      <c r="CU395" s="41">
        <v>419500</v>
      </c>
      <c r="CV395" s="41">
        <v>425500</v>
      </c>
      <c r="CW395" s="41">
        <v>434500</v>
      </c>
      <c r="CX395" s="41">
        <v>445000</v>
      </c>
      <c r="CY395" s="41">
        <v>452400</v>
      </c>
      <c r="CZ395" s="41">
        <v>457900</v>
      </c>
      <c r="DA395" s="41">
        <v>467300</v>
      </c>
      <c r="DB395" s="41">
        <v>479100</v>
      </c>
      <c r="DC395" s="41">
        <v>488100</v>
      </c>
      <c r="DD395" s="41">
        <v>491300</v>
      </c>
      <c r="DE395" s="41">
        <v>493300</v>
      </c>
      <c r="DF395" s="41">
        <v>499100</v>
      </c>
      <c r="DG395" s="41">
        <v>506700</v>
      </c>
      <c r="DH395" s="41">
        <v>514400</v>
      </c>
      <c r="DI395" s="41">
        <v>522000</v>
      </c>
      <c r="DJ395" s="41">
        <v>529900</v>
      </c>
      <c r="DK395" s="41">
        <v>536400</v>
      </c>
      <c r="DL395" s="41">
        <v>539400</v>
      </c>
      <c r="DM395" s="41">
        <v>533200</v>
      </c>
      <c r="DN395" s="41">
        <v>520500</v>
      </c>
      <c r="DO395" s="41">
        <v>511300</v>
      </c>
      <c r="DP395" s="41">
        <v>506800</v>
      </c>
    </row>
    <row r="396" spans="1:120">
      <c r="A396" s="41">
        <v>95835</v>
      </c>
      <c r="B396" s="41" t="s">
        <v>406</v>
      </c>
      <c r="C396" s="41" t="s">
        <v>66</v>
      </c>
      <c r="D396" s="41" t="s">
        <v>406</v>
      </c>
      <c r="E396" s="41" t="s">
        <v>406</v>
      </c>
      <c r="F396" s="41">
        <v>469300</v>
      </c>
      <c r="G396" s="41">
        <v>475100</v>
      </c>
      <c r="H396" s="41">
        <v>482000</v>
      </c>
      <c r="I396" s="41">
        <v>488500</v>
      </c>
      <c r="J396" s="41">
        <v>493000</v>
      </c>
      <c r="K396" s="41">
        <v>496200</v>
      </c>
      <c r="L396" s="41">
        <v>499200</v>
      </c>
      <c r="M396" s="41">
        <v>501700</v>
      </c>
      <c r="N396" s="41">
        <v>503400</v>
      </c>
      <c r="O396" s="41">
        <v>506100</v>
      </c>
      <c r="P396" s="41">
        <v>509500</v>
      </c>
      <c r="Q396" s="41">
        <v>510500</v>
      </c>
      <c r="R396" s="41">
        <v>507900</v>
      </c>
      <c r="S396" s="41">
        <v>505100</v>
      </c>
      <c r="T396" s="41">
        <v>502700</v>
      </c>
      <c r="U396" s="41">
        <v>498600</v>
      </c>
      <c r="V396" s="41">
        <v>492400</v>
      </c>
      <c r="W396" s="41">
        <v>486000</v>
      </c>
      <c r="X396" s="41">
        <v>479600</v>
      </c>
      <c r="Y396" s="41">
        <v>472400</v>
      </c>
      <c r="Z396" s="41">
        <v>464600</v>
      </c>
      <c r="AA396" s="41">
        <v>458400</v>
      </c>
      <c r="AB396" s="41">
        <v>453200</v>
      </c>
      <c r="AC396" s="41">
        <v>447700</v>
      </c>
      <c r="AD396" s="41">
        <v>443000</v>
      </c>
      <c r="AE396" s="41">
        <v>440200</v>
      </c>
      <c r="AF396" s="41">
        <v>438800</v>
      </c>
      <c r="AG396" s="41">
        <v>437000</v>
      </c>
      <c r="AH396" s="41">
        <v>433400</v>
      </c>
      <c r="AI396" s="41">
        <v>428600</v>
      </c>
      <c r="AJ396" s="41">
        <v>422900</v>
      </c>
      <c r="AK396" s="41">
        <v>417700</v>
      </c>
      <c r="AL396" s="41">
        <v>413800</v>
      </c>
      <c r="AM396" s="41">
        <v>409100</v>
      </c>
      <c r="AN396" s="41">
        <v>403200</v>
      </c>
      <c r="AO396" s="41">
        <v>396900</v>
      </c>
      <c r="AP396" s="41">
        <v>388800</v>
      </c>
      <c r="AQ396" s="41">
        <v>379000</v>
      </c>
      <c r="AR396" s="41">
        <v>367900</v>
      </c>
      <c r="AS396" s="41">
        <v>355900</v>
      </c>
      <c r="AT396" s="41">
        <v>346200</v>
      </c>
      <c r="AU396" s="41">
        <v>339300</v>
      </c>
      <c r="AV396" s="41">
        <v>332100</v>
      </c>
      <c r="AW396" s="41">
        <v>322700</v>
      </c>
      <c r="AX396" s="41">
        <v>313300</v>
      </c>
      <c r="AY396" s="41">
        <v>305200</v>
      </c>
      <c r="AZ396" s="41">
        <v>297300</v>
      </c>
      <c r="BA396" s="41">
        <v>292600</v>
      </c>
      <c r="BB396" s="41">
        <v>291200</v>
      </c>
      <c r="BC396" s="41">
        <v>289200</v>
      </c>
      <c r="BD396" s="41">
        <v>284600</v>
      </c>
      <c r="BE396" s="41">
        <v>279500</v>
      </c>
      <c r="BF396" s="41">
        <v>273800</v>
      </c>
      <c r="BG396" s="41">
        <v>268400</v>
      </c>
      <c r="BH396" s="41">
        <v>263700</v>
      </c>
      <c r="BI396" s="41">
        <v>259900</v>
      </c>
      <c r="BJ396" s="41">
        <v>257100</v>
      </c>
      <c r="BK396" s="41">
        <v>254500</v>
      </c>
      <c r="BL396" s="41">
        <v>252200</v>
      </c>
      <c r="BM396" s="41">
        <v>252200</v>
      </c>
      <c r="BN396" s="41">
        <v>253500</v>
      </c>
      <c r="BO396" s="41">
        <v>252700</v>
      </c>
      <c r="BP396" s="41">
        <v>250600</v>
      </c>
      <c r="BQ396" s="41">
        <v>248900</v>
      </c>
      <c r="BR396" s="41">
        <v>247200</v>
      </c>
      <c r="BS396" s="41">
        <v>245600</v>
      </c>
      <c r="BT396" s="41">
        <v>244600</v>
      </c>
      <c r="BU396" s="41">
        <v>244400</v>
      </c>
      <c r="BV396" s="41">
        <v>244700</v>
      </c>
      <c r="BW396" s="41">
        <v>245600</v>
      </c>
      <c r="BX396" s="41">
        <v>244500</v>
      </c>
      <c r="BY396" s="41">
        <v>240300</v>
      </c>
      <c r="BZ396" s="41">
        <v>235700</v>
      </c>
      <c r="CA396" s="41">
        <v>233700</v>
      </c>
      <c r="CB396" s="41">
        <v>233000</v>
      </c>
      <c r="CC396" s="41">
        <v>232000</v>
      </c>
      <c r="CD396" s="41">
        <v>231700</v>
      </c>
      <c r="CE396" s="41">
        <v>232300</v>
      </c>
      <c r="CF396" s="41">
        <v>232300</v>
      </c>
      <c r="CG396" s="41">
        <v>230800</v>
      </c>
      <c r="CH396" s="41">
        <v>228500</v>
      </c>
      <c r="CI396" s="41">
        <v>227000</v>
      </c>
      <c r="CJ396" s="41">
        <v>226700</v>
      </c>
      <c r="CK396" s="41">
        <v>226900</v>
      </c>
      <c r="CL396" s="41">
        <v>226600</v>
      </c>
      <c r="CM396" s="41">
        <v>227700</v>
      </c>
      <c r="CN396" s="41">
        <v>229800</v>
      </c>
      <c r="CO396" s="41">
        <v>233400</v>
      </c>
      <c r="CP396" s="41">
        <v>236200</v>
      </c>
      <c r="CQ396" s="41">
        <v>237600</v>
      </c>
      <c r="CR396" s="41">
        <v>239100</v>
      </c>
      <c r="CS396" s="41">
        <v>242100</v>
      </c>
      <c r="CT396" s="41">
        <v>244700</v>
      </c>
      <c r="CU396" s="41">
        <v>247200</v>
      </c>
      <c r="CV396" s="41">
        <v>250200</v>
      </c>
      <c r="CW396" s="41">
        <v>255000</v>
      </c>
      <c r="CX396" s="41">
        <v>261900</v>
      </c>
      <c r="CY396" s="41">
        <v>267500</v>
      </c>
      <c r="CZ396" s="41">
        <v>274700</v>
      </c>
      <c r="DA396" s="41">
        <v>284100</v>
      </c>
      <c r="DB396" s="41">
        <v>294200</v>
      </c>
      <c r="DC396" s="41">
        <v>302600</v>
      </c>
      <c r="DD396" s="41">
        <v>308200</v>
      </c>
      <c r="DE396" s="41">
        <v>311000</v>
      </c>
      <c r="DF396" s="41">
        <v>314400</v>
      </c>
      <c r="DG396" s="41">
        <v>318300</v>
      </c>
      <c r="DH396" s="41">
        <v>323200</v>
      </c>
      <c r="DI396" s="41">
        <v>327400</v>
      </c>
      <c r="DJ396" s="41">
        <v>328800</v>
      </c>
      <c r="DK396" s="41">
        <v>330500</v>
      </c>
      <c r="DL396" s="41">
        <v>333200</v>
      </c>
      <c r="DM396" s="41">
        <v>337100</v>
      </c>
      <c r="DN396" s="41">
        <v>339400</v>
      </c>
      <c r="DO396" s="41">
        <v>339400</v>
      </c>
      <c r="DP396" s="41">
        <v>338900</v>
      </c>
    </row>
    <row r="397" spans="1:120">
      <c r="A397" s="41">
        <v>95401</v>
      </c>
      <c r="B397" s="41" t="s">
        <v>503</v>
      </c>
      <c r="C397" s="41" t="s">
        <v>66</v>
      </c>
      <c r="D397" s="41" t="s">
        <v>503</v>
      </c>
      <c r="E397" s="41" t="s">
        <v>504</v>
      </c>
      <c r="F397" s="41">
        <v>509200</v>
      </c>
      <c r="G397" s="41">
        <v>516900</v>
      </c>
      <c r="H397" s="41">
        <v>526300</v>
      </c>
      <c r="I397" s="41">
        <v>535700</v>
      </c>
      <c r="J397" s="41">
        <v>543300</v>
      </c>
      <c r="K397" s="41">
        <v>550300</v>
      </c>
      <c r="L397" s="41">
        <v>556600</v>
      </c>
      <c r="M397" s="41">
        <v>561800</v>
      </c>
      <c r="N397" s="41">
        <v>565200</v>
      </c>
      <c r="O397" s="41">
        <v>568100</v>
      </c>
      <c r="P397" s="41">
        <v>571100</v>
      </c>
      <c r="Q397" s="41">
        <v>573000</v>
      </c>
      <c r="R397" s="41">
        <v>572200</v>
      </c>
      <c r="S397" s="41">
        <v>571500</v>
      </c>
      <c r="T397" s="41">
        <v>571700</v>
      </c>
      <c r="U397" s="41">
        <v>571500</v>
      </c>
      <c r="V397" s="41">
        <v>568800</v>
      </c>
      <c r="W397" s="41">
        <v>564500</v>
      </c>
      <c r="X397" s="41">
        <v>560400</v>
      </c>
      <c r="Y397" s="41">
        <v>558400</v>
      </c>
      <c r="Z397" s="41">
        <v>555600</v>
      </c>
      <c r="AA397" s="41">
        <v>548900</v>
      </c>
      <c r="AB397" s="41">
        <v>540200</v>
      </c>
      <c r="AC397" s="41">
        <v>533200</v>
      </c>
      <c r="AD397" s="41">
        <v>528200</v>
      </c>
      <c r="AE397" s="41">
        <v>525600</v>
      </c>
      <c r="AF397" s="41">
        <v>526000</v>
      </c>
      <c r="AG397" s="41">
        <v>525300</v>
      </c>
      <c r="AH397" s="41">
        <v>522800</v>
      </c>
      <c r="AI397" s="41">
        <v>518900</v>
      </c>
      <c r="AJ397" s="41">
        <v>513800</v>
      </c>
      <c r="AK397" s="41">
        <v>506800</v>
      </c>
      <c r="AL397" s="41">
        <v>499900</v>
      </c>
      <c r="AM397" s="41">
        <v>495400</v>
      </c>
      <c r="AN397" s="41">
        <v>490100</v>
      </c>
      <c r="AO397" s="41">
        <v>481300</v>
      </c>
      <c r="AP397" s="41">
        <v>470300</v>
      </c>
      <c r="AQ397" s="41">
        <v>458300</v>
      </c>
      <c r="AR397" s="41">
        <v>443000</v>
      </c>
      <c r="AS397" s="41">
        <v>427600</v>
      </c>
      <c r="AT397" s="41">
        <v>415600</v>
      </c>
      <c r="AU397" s="41">
        <v>405900</v>
      </c>
      <c r="AV397" s="41">
        <v>394700</v>
      </c>
      <c r="AW397" s="41">
        <v>381400</v>
      </c>
      <c r="AX397" s="41">
        <v>369200</v>
      </c>
      <c r="AY397" s="41">
        <v>359100</v>
      </c>
      <c r="AZ397" s="41">
        <v>350600</v>
      </c>
      <c r="BA397" s="41">
        <v>347300</v>
      </c>
      <c r="BB397" s="41">
        <v>346900</v>
      </c>
      <c r="BC397" s="41">
        <v>342100</v>
      </c>
      <c r="BD397" s="41">
        <v>333200</v>
      </c>
      <c r="BE397" s="41">
        <v>325800</v>
      </c>
      <c r="BF397" s="41">
        <v>320400</v>
      </c>
      <c r="BG397" s="41">
        <v>317300</v>
      </c>
      <c r="BH397" s="41">
        <v>316400</v>
      </c>
      <c r="BI397" s="41">
        <v>316100</v>
      </c>
      <c r="BJ397" s="41">
        <v>316200</v>
      </c>
      <c r="BK397" s="41">
        <v>317700</v>
      </c>
      <c r="BL397" s="41">
        <v>320300</v>
      </c>
      <c r="BM397" s="41">
        <v>321700</v>
      </c>
      <c r="BN397" s="41">
        <v>323300</v>
      </c>
      <c r="BO397" s="41">
        <v>323500</v>
      </c>
      <c r="BP397" s="41">
        <v>322300</v>
      </c>
      <c r="BQ397" s="41">
        <v>320700</v>
      </c>
      <c r="BR397" s="41">
        <v>319400</v>
      </c>
      <c r="BS397" s="41">
        <v>318600</v>
      </c>
      <c r="BT397" s="41">
        <v>319200</v>
      </c>
      <c r="BU397" s="41">
        <v>319300</v>
      </c>
      <c r="BV397" s="41">
        <v>319100</v>
      </c>
      <c r="BW397" s="41">
        <v>315600</v>
      </c>
      <c r="BX397" s="41">
        <v>313700</v>
      </c>
      <c r="BY397" s="41">
        <v>313200</v>
      </c>
      <c r="BZ397" s="41">
        <v>311600</v>
      </c>
      <c r="CA397" s="41">
        <v>308700</v>
      </c>
      <c r="CB397" s="41">
        <v>306200</v>
      </c>
      <c r="CC397" s="41">
        <v>304100</v>
      </c>
      <c r="CD397" s="41">
        <v>305100</v>
      </c>
      <c r="CE397" s="41">
        <v>303300</v>
      </c>
      <c r="CF397" s="41">
        <v>299000</v>
      </c>
      <c r="CG397" s="41">
        <v>295700</v>
      </c>
      <c r="CH397" s="41">
        <v>292700</v>
      </c>
      <c r="CI397" s="41">
        <v>290900</v>
      </c>
      <c r="CJ397" s="41">
        <v>288600</v>
      </c>
      <c r="CK397" s="41">
        <v>282800</v>
      </c>
      <c r="CL397" s="41">
        <v>279200</v>
      </c>
      <c r="CM397" s="41">
        <v>277300</v>
      </c>
      <c r="CN397" s="41">
        <v>279900</v>
      </c>
      <c r="CO397" s="41">
        <v>285900</v>
      </c>
      <c r="CP397" s="41">
        <v>289400</v>
      </c>
      <c r="CQ397" s="41">
        <v>289100</v>
      </c>
      <c r="CR397" s="41">
        <v>290400</v>
      </c>
      <c r="CS397" s="41">
        <v>294400</v>
      </c>
      <c r="CT397" s="41">
        <v>300900</v>
      </c>
      <c r="CU397" s="41">
        <v>308000</v>
      </c>
      <c r="CV397" s="41">
        <v>310200</v>
      </c>
      <c r="CW397" s="41">
        <v>313100</v>
      </c>
      <c r="CX397" s="41">
        <v>319400</v>
      </c>
      <c r="CY397" s="41">
        <v>332700</v>
      </c>
      <c r="CZ397" s="41">
        <v>345300</v>
      </c>
      <c r="DA397" s="41">
        <v>353300</v>
      </c>
      <c r="DB397" s="41">
        <v>357700</v>
      </c>
      <c r="DC397" s="41">
        <v>363500</v>
      </c>
      <c r="DD397" s="41">
        <v>367400</v>
      </c>
      <c r="DE397" s="41">
        <v>371200</v>
      </c>
      <c r="DF397" s="41">
        <v>373800</v>
      </c>
      <c r="DG397" s="41">
        <v>374100</v>
      </c>
      <c r="DH397" s="41">
        <v>379000</v>
      </c>
      <c r="DI397" s="41">
        <v>385500</v>
      </c>
      <c r="DJ397" s="41">
        <v>386600</v>
      </c>
      <c r="DK397" s="41">
        <v>388500</v>
      </c>
      <c r="DL397" s="41">
        <v>394600</v>
      </c>
      <c r="DM397" s="41">
        <v>399600</v>
      </c>
      <c r="DN397" s="41">
        <v>406000</v>
      </c>
      <c r="DO397" s="41">
        <v>414000</v>
      </c>
      <c r="DP397" s="41">
        <v>419200</v>
      </c>
    </row>
    <row r="398" spans="1:120">
      <c r="A398" s="41">
        <v>92374</v>
      </c>
      <c r="B398" s="41" t="s">
        <v>573</v>
      </c>
      <c r="C398" s="41" t="s">
        <v>66</v>
      </c>
      <c r="D398" s="41" t="s">
        <v>414</v>
      </c>
      <c r="E398" s="41" t="s">
        <v>415</v>
      </c>
      <c r="F398" s="41">
        <v>371000</v>
      </c>
      <c r="G398" s="41">
        <v>375400</v>
      </c>
      <c r="H398" s="41">
        <v>379600</v>
      </c>
      <c r="I398" s="41">
        <v>382600</v>
      </c>
      <c r="J398" s="41">
        <v>387100</v>
      </c>
      <c r="K398" s="41">
        <v>394100</v>
      </c>
      <c r="L398" s="41">
        <v>401000</v>
      </c>
      <c r="M398" s="41">
        <v>406600</v>
      </c>
      <c r="N398" s="41">
        <v>412500</v>
      </c>
      <c r="O398" s="41">
        <v>418100</v>
      </c>
      <c r="P398" s="41">
        <v>422900</v>
      </c>
      <c r="Q398" s="41">
        <v>427000</v>
      </c>
      <c r="R398" s="41">
        <v>429200</v>
      </c>
      <c r="S398" s="41">
        <v>430100</v>
      </c>
      <c r="T398" s="41">
        <v>430900</v>
      </c>
      <c r="U398" s="41">
        <v>431300</v>
      </c>
      <c r="V398" s="41">
        <v>429900</v>
      </c>
      <c r="W398" s="41">
        <v>427400</v>
      </c>
      <c r="X398" s="41">
        <v>425300</v>
      </c>
      <c r="Y398" s="41">
        <v>424100</v>
      </c>
      <c r="Z398" s="41">
        <v>423100</v>
      </c>
      <c r="AA398" s="41">
        <v>422500</v>
      </c>
      <c r="AB398" s="41">
        <v>421800</v>
      </c>
      <c r="AC398" s="41">
        <v>418900</v>
      </c>
      <c r="AD398" s="41">
        <v>414900</v>
      </c>
      <c r="AE398" s="41">
        <v>412100</v>
      </c>
      <c r="AF398" s="41">
        <v>409500</v>
      </c>
      <c r="AG398" s="41">
        <v>406200</v>
      </c>
      <c r="AH398" s="41">
        <v>403500</v>
      </c>
      <c r="AI398" s="41">
        <v>400200</v>
      </c>
      <c r="AJ398" s="41">
        <v>395400</v>
      </c>
      <c r="AK398" s="41">
        <v>390900</v>
      </c>
      <c r="AL398" s="41">
        <v>387300</v>
      </c>
      <c r="AM398" s="41">
        <v>382300</v>
      </c>
      <c r="AN398" s="41">
        <v>375000</v>
      </c>
      <c r="AO398" s="41">
        <v>366100</v>
      </c>
      <c r="AP398" s="41">
        <v>357300</v>
      </c>
      <c r="AQ398" s="41">
        <v>348300</v>
      </c>
      <c r="AR398" s="41">
        <v>338700</v>
      </c>
      <c r="AS398" s="41">
        <v>330400</v>
      </c>
      <c r="AT398" s="41">
        <v>324100</v>
      </c>
      <c r="AU398" s="41">
        <v>318900</v>
      </c>
      <c r="AV398" s="41">
        <v>314100</v>
      </c>
      <c r="AW398" s="41">
        <v>309400</v>
      </c>
      <c r="AX398" s="41">
        <v>305000</v>
      </c>
      <c r="AY398" s="41">
        <v>301000</v>
      </c>
      <c r="AZ398" s="41">
        <v>295700</v>
      </c>
      <c r="BA398" s="41">
        <v>291800</v>
      </c>
      <c r="BB398" s="41">
        <v>289500</v>
      </c>
      <c r="BC398" s="41">
        <v>287000</v>
      </c>
      <c r="BD398" s="41">
        <v>283500</v>
      </c>
      <c r="BE398" s="41">
        <v>280300</v>
      </c>
      <c r="BF398" s="41">
        <v>277200</v>
      </c>
      <c r="BG398" s="41">
        <v>274600</v>
      </c>
      <c r="BH398" s="41">
        <v>271900</v>
      </c>
      <c r="BI398" s="41">
        <v>269100</v>
      </c>
      <c r="BJ398" s="41">
        <v>266600</v>
      </c>
      <c r="BK398" s="41">
        <v>263900</v>
      </c>
      <c r="BL398" s="41">
        <v>261800</v>
      </c>
      <c r="BM398" s="41">
        <v>263100</v>
      </c>
      <c r="BN398" s="41">
        <v>266900</v>
      </c>
      <c r="BO398" s="41">
        <v>268500</v>
      </c>
      <c r="BP398" s="41">
        <v>268900</v>
      </c>
      <c r="BQ398" s="41">
        <v>269600</v>
      </c>
      <c r="BR398" s="41">
        <v>269000</v>
      </c>
      <c r="BS398" s="41">
        <v>265000</v>
      </c>
      <c r="BT398" s="41">
        <v>259700</v>
      </c>
      <c r="BU398" s="41">
        <v>255800</v>
      </c>
      <c r="BV398" s="41">
        <v>253800</v>
      </c>
      <c r="BW398" s="41">
        <v>252900</v>
      </c>
      <c r="BX398" s="41">
        <v>252100</v>
      </c>
      <c r="BY398" s="41">
        <v>250700</v>
      </c>
      <c r="BZ398" s="41">
        <v>248700</v>
      </c>
      <c r="CA398" s="41">
        <v>246700</v>
      </c>
      <c r="CB398" s="41">
        <v>244700</v>
      </c>
      <c r="CC398" s="41">
        <v>241900</v>
      </c>
      <c r="CD398" s="41">
        <v>238800</v>
      </c>
      <c r="CE398" s="41">
        <v>236900</v>
      </c>
      <c r="CF398" s="41">
        <v>236000</v>
      </c>
      <c r="CG398" s="41">
        <v>235400</v>
      </c>
      <c r="CH398" s="41">
        <v>235000</v>
      </c>
      <c r="CI398" s="41">
        <v>234500</v>
      </c>
      <c r="CJ398" s="41">
        <v>234900</v>
      </c>
      <c r="CK398" s="41">
        <v>234700</v>
      </c>
      <c r="CL398" s="41">
        <v>233000</v>
      </c>
      <c r="CM398" s="41">
        <v>231700</v>
      </c>
      <c r="CN398" s="41">
        <v>232400</v>
      </c>
      <c r="CO398" s="41">
        <v>235100</v>
      </c>
      <c r="CP398" s="41">
        <v>237900</v>
      </c>
      <c r="CQ398" s="41">
        <v>240100</v>
      </c>
      <c r="CR398" s="41">
        <v>243200</v>
      </c>
      <c r="CS398" s="41">
        <v>245100</v>
      </c>
      <c r="CT398" s="41">
        <v>244400</v>
      </c>
      <c r="CU398" s="41">
        <v>245800</v>
      </c>
      <c r="CV398" s="41">
        <v>249400</v>
      </c>
      <c r="CW398" s="41">
        <v>251600</v>
      </c>
      <c r="CX398" s="41">
        <v>253700</v>
      </c>
      <c r="CY398" s="41">
        <v>259100</v>
      </c>
      <c r="CZ398" s="41">
        <v>267000</v>
      </c>
      <c r="DA398" s="41">
        <v>273300</v>
      </c>
      <c r="DB398" s="41">
        <v>278400</v>
      </c>
      <c r="DC398" s="41">
        <v>285100</v>
      </c>
      <c r="DD398" s="41">
        <v>292200</v>
      </c>
      <c r="DE398" s="41">
        <v>296900</v>
      </c>
      <c r="DF398" s="41">
        <v>301300</v>
      </c>
      <c r="DG398" s="41">
        <v>303100</v>
      </c>
      <c r="DH398" s="41">
        <v>304000</v>
      </c>
      <c r="DI398" s="41">
        <v>306400</v>
      </c>
      <c r="DJ398" s="41">
        <v>309300</v>
      </c>
      <c r="DK398" s="41">
        <v>311700</v>
      </c>
      <c r="DL398" s="41">
        <v>315600</v>
      </c>
      <c r="DM398" s="41">
        <v>319800</v>
      </c>
      <c r="DN398" s="41">
        <v>324100</v>
      </c>
      <c r="DO398" s="41">
        <v>327900</v>
      </c>
      <c r="DP398" s="41">
        <v>330400</v>
      </c>
    </row>
    <row r="399" spans="1:120">
      <c r="A399" s="41">
        <v>91206</v>
      </c>
      <c r="B399" s="41" t="s">
        <v>407</v>
      </c>
      <c r="C399" s="41" t="s">
        <v>66</v>
      </c>
      <c r="D399" s="41" t="s">
        <v>394</v>
      </c>
      <c r="E399" s="41" t="s">
        <v>394</v>
      </c>
      <c r="F399" s="41">
        <v>905700</v>
      </c>
      <c r="G399" s="41">
        <v>918800</v>
      </c>
      <c r="H399" s="41">
        <v>930700</v>
      </c>
      <c r="I399" s="41">
        <v>937800</v>
      </c>
      <c r="J399" s="41">
        <v>947700</v>
      </c>
      <c r="K399" s="41">
        <v>968500</v>
      </c>
      <c r="L399" s="41">
        <v>994700</v>
      </c>
      <c r="M399" s="41">
        <v>1014700</v>
      </c>
      <c r="N399" s="41">
        <v>1025700</v>
      </c>
      <c r="O399" s="41">
        <v>1037500</v>
      </c>
      <c r="P399" s="41">
        <v>1055200</v>
      </c>
      <c r="Q399" s="41">
        <v>1069700</v>
      </c>
      <c r="R399" s="41">
        <v>1082500</v>
      </c>
      <c r="S399" s="41">
        <v>1091300</v>
      </c>
      <c r="T399" s="41">
        <v>1098200</v>
      </c>
      <c r="U399" s="41">
        <v>1103700</v>
      </c>
      <c r="V399" s="41">
        <v>1110900</v>
      </c>
      <c r="W399" s="41">
        <v>1118000</v>
      </c>
      <c r="X399" s="41">
        <v>1122700</v>
      </c>
      <c r="Y399" s="41">
        <v>1124800</v>
      </c>
      <c r="Z399" s="41">
        <v>1123600</v>
      </c>
      <c r="AA399" s="41">
        <v>1116000</v>
      </c>
      <c r="AB399" s="41">
        <v>1095700</v>
      </c>
      <c r="AC399" s="41">
        <v>1068900</v>
      </c>
      <c r="AD399" s="41">
        <v>1049300</v>
      </c>
      <c r="AE399" s="41">
        <v>1041800</v>
      </c>
      <c r="AF399" s="41">
        <v>1036200</v>
      </c>
      <c r="AG399" s="41">
        <v>1033400</v>
      </c>
      <c r="AH399" s="41">
        <v>1038500</v>
      </c>
      <c r="AI399" s="41">
        <v>1043800</v>
      </c>
      <c r="AJ399" s="41">
        <v>1041500</v>
      </c>
      <c r="AK399" s="41">
        <v>1041000</v>
      </c>
      <c r="AL399" s="41">
        <v>1042700</v>
      </c>
      <c r="AM399" s="41">
        <v>1036500</v>
      </c>
      <c r="AN399" s="41">
        <v>1024800</v>
      </c>
      <c r="AO399" s="41">
        <v>1017300</v>
      </c>
      <c r="AP399" s="41">
        <v>1011300</v>
      </c>
      <c r="AQ399" s="41">
        <v>1001300</v>
      </c>
      <c r="AR399" s="41">
        <v>988400</v>
      </c>
      <c r="AS399" s="41">
        <v>975900</v>
      </c>
      <c r="AT399" s="41">
        <v>961900</v>
      </c>
      <c r="AU399" s="41">
        <v>946500</v>
      </c>
      <c r="AV399" s="41">
        <v>931500</v>
      </c>
      <c r="AW399" s="41">
        <v>919100</v>
      </c>
      <c r="AX399" s="41">
        <v>911200</v>
      </c>
      <c r="AY399" s="41">
        <v>907200</v>
      </c>
      <c r="AZ399" s="41">
        <v>898100</v>
      </c>
      <c r="BA399" s="41">
        <v>888100</v>
      </c>
      <c r="BB399" s="41">
        <v>884000</v>
      </c>
      <c r="BC399" s="41">
        <v>881900</v>
      </c>
      <c r="BD399" s="41">
        <v>874200</v>
      </c>
      <c r="BE399" s="41">
        <v>865700</v>
      </c>
      <c r="BF399" s="41">
        <v>862000</v>
      </c>
      <c r="BG399" s="41">
        <v>862900</v>
      </c>
      <c r="BH399" s="41">
        <v>867600</v>
      </c>
      <c r="BI399" s="41">
        <v>874700</v>
      </c>
      <c r="BJ399" s="41">
        <v>880400</v>
      </c>
      <c r="BK399" s="41">
        <v>887400</v>
      </c>
      <c r="BL399" s="41">
        <v>901300</v>
      </c>
      <c r="BM399" s="41">
        <v>914800</v>
      </c>
      <c r="BN399" s="41">
        <v>915200</v>
      </c>
      <c r="BO399" s="41">
        <v>912100</v>
      </c>
      <c r="BP399" s="41">
        <v>911800</v>
      </c>
      <c r="BQ399" s="41">
        <v>905900</v>
      </c>
      <c r="BR399" s="41">
        <v>892200</v>
      </c>
      <c r="BS399" s="41">
        <v>882700</v>
      </c>
      <c r="BT399" s="41">
        <v>873900</v>
      </c>
      <c r="BU399" s="41">
        <v>862100</v>
      </c>
      <c r="BV399" s="41">
        <v>853700</v>
      </c>
      <c r="BW399" s="41">
        <v>852100</v>
      </c>
      <c r="BX399" s="41">
        <v>853100</v>
      </c>
      <c r="BY399" s="41">
        <v>855300</v>
      </c>
      <c r="BZ399" s="41">
        <v>855000</v>
      </c>
      <c r="CA399" s="41">
        <v>853100</v>
      </c>
      <c r="CB399" s="41">
        <v>851800</v>
      </c>
      <c r="CC399" s="41">
        <v>850400</v>
      </c>
      <c r="CD399" s="41">
        <v>843700</v>
      </c>
      <c r="CE399" s="41">
        <v>835900</v>
      </c>
      <c r="CF399" s="41">
        <v>829900</v>
      </c>
      <c r="CG399" s="41">
        <v>827400</v>
      </c>
      <c r="CH399" s="41">
        <v>826200</v>
      </c>
      <c r="CI399" s="41">
        <v>823100</v>
      </c>
      <c r="CJ399" s="41">
        <v>819500</v>
      </c>
      <c r="CK399" s="41">
        <v>821100</v>
      </c>
      <c r="CL399" s="41">
        <v>825300</v>
      </c>
      <c r="CM399" s="41">
        <v>830000</v>
      </c>
      <c r="CN399" s="41">
        <v>839100</v>
      </c>
      <c r="CO399" s="41">
        <v>851600</v>
      </c>
      <c r="CP399" s="41">
        <v>856000</v>
      </c>
      <c r="CQ399" s="41">
        <v>845600</v>
      </c>
      <c r="CR399" s="41">
        <v>833500</v>
      </c>
      <c r="CS399" s="41">
        <v>829100</v>
      </c>
      <c r="CT399" s="41">
        <v>831800</v>
      </c>
      <c r="CU399" s="41">
        <v>840100</v>
      </c>
      <c r="CV399" s="41">
        <v>851700</v>
      </c>
      <c r="CW399" s="41">
        <v>859400</v>
      </c>
      <c r="CX399" s="41">
        <v>867000</v>
      </c>
      <c r="CY399" s="41">
        <v>876700</v>
      </c>
      <c r="CZ399" s="41">
        <v>886000</v>
      </c>
      <c r="DA399" s="41">
        <v>898100</v>
      </c>
      <c r="DB399" s="41">
        <v>920300</v>
      </c>
      <c r="DC399" s="41">
        <v>942400</v>
      </c>
      <c r="DD399" s="41">
        <v>956600</v>
      </c>
      <c r="DE399" s="41">
        <v>962200</v>
      </c>
      <c r="DF399" s="41">
        <v>966300</v>
      </c>
      <c r="DG399" s="41">
        <v>966900</v>
      </c>
      <c r="DH399" s="41">
        <v>975700</v>
      </c>
      <c r="DI399" s="41">
        <v>987200</v>
      </c>
      <c r="DJ399" s="41">
        <v>999100</v>
      </c>
      <c r="DK399" s="41">
        <v>1005100</v>
      </c>
      <c r="DL399" s="41">
        <v>1021200</v>
      </c>
      <c r="DM399" s="41">
        <v>1036800</v>
      </c>
      <c r="DN399" s="41">
        <v>1044100</v>
      </c>
      <c r="DO399" s="41">
        <v>1045200</v>
      </c>
      <c r="DP399" s="41">
        <v>1049600</v>
      </c>
    </row>
    <row r="400" spans="1:120">
      <c r="A400" s="41">
        <v>94520</v>
      </c>
      <c r="B400" s="41" t="s">
        <v>99</v>
      </c>
      <c r="C400" s="41" t="s">
        <v>66</v>
      </c>
      <c r="D400" s="41" t="s">
        <v>65</v>
      </c>
      <c r="E400" s="41" t="s">
        <v>342</v>
      </c>
      <c r="F400" s="41">
        <v>480100</v>
      </c>
      <c r="G400" s="41">
        <v>488100</v>
      </c>
      <c r="H400" s="41">
        <v>498400</v>
      </c>
      <c r="I400" s="41">
        <v>509300</v>
      </c>
      <c r="J400" s="41">
        <v>518900</v>
      </c>
      <c r="K400" s="41">
        <v>527800</v>
      </c>
      <c r="L400" s="41">
        <v>536600</v>
      </c>
      <c r="M400" s="41">
        <v>545000</v>
      </c>
      <c r="N400" s="41">
        <v>551400</v>
      </c>
      <c r="O400" s="41">
        <v>555900</v>
      </c>
      <c r="P400" s="41">
        <v>560200</v>
      </c>
      <c r="Q400" s="41">
        <v>562800</v>
      </c>
      <c r="R400" s="41">
        <v>562600</v>
      </c>
      <c r="S400" s="41">
        <v>561500</v>
      </c>
      <c r="T400" s="41">
        <v>560300</v>
      </c>
      <c r="U400" s="41">
        <v>558200</v>
      </c>
      <c r="V400" s="41">
        <v>555900</v>
      </c>
      <c r="W400" s="41">
        <v>555200</v>
      </c>
      <c r="X400" s="41">
        <v>555600</v>
      </c>
      <c r="Y400" s="41">
        <v>554100</v>
      </c>
      <c r="Z400" s="41">
        <v>550600</v>
      </c>
      <c r="AA400" s="41">
        <v>547700</v>
      </c>
      <c r="AB400" s="41">
        <v>546200</v>
      </c>
      <c r="AC400" s="41">
        <v>543400</v>
      </c>
      <c r="AD400" s="41">
        <v>540100</v>
      </c>
      <c r="AE400" s="41">
        <v>537900</v>
      </c>
      <c r="AF400" s="41">
        <v>536500</v>
      </c>
      <c r="AG400" s="41">
        <v>534400</v>
      </c>
      <c r="AH400" s="41">
        <v>530300</v>
      </c>
      <c r="AI400" s="41">
        <v>523700</v>
      </c>
      <c r="AJ400" s="41">
        <v>515900</v>
      </c>
      <c r="AK400" s="41">
        <v>508100</v>
      </c>
      <c r="AL400" s="41">
        <v>499200</v>
      </c>
      <c r="AM400" s="41">
        <v>487400</v>
      </c>
      <c r="AN400" s="41">
        <v>473600</v>
      </c>
      <c r="AO400" s="41">
        <v>459100</v>
      </c>
      <c r="AP400" s="41">
        <v>444400</v>
      </c>
      <c r="AQ400" s="41">
        <v>429000</v>
      </c>
      <c r="AR400" s="41">
        <v>414200</v>
      </c>
      <c r="AS400" s="41">
        <v>397400</v>
      </c>
      <c r="AT400" s="41">
        <v>381200</v>
      </c>
      <c r="AU400" s="41">
        <v>367600</v>
      </c>
      <c r="AV400" s="41">
        <v>355700</v>
      </c>
      <c r="AW400" s="41">
        <v>345100</v>
      </c>
      <c r="AX400" s="41">
        <v>335000</v>
      </c>
      <c r="AY400" s="41">
        <v>324300</v>
      </c>
      <c r="AZ400" s="41">
        <v>315200</v>
      </c>
      <c r="BA400" s="41">
        <v>312000</v>
      </c>
      <c r="BB400" s="41">
        <v>310200</v>
      </c>
      <c r="BC400" s="41">
        <v>304600</v>
      </c>
      <c r="BD400" s="41">
        <v>295500</v>
      </c>
      <c r="BE400" s="41">
        <v>288400</v>
      </c>
      <c r="BF400" s="41">
        <v>285200</v>
      </c>
      <c r="BG400" s="41">
        <v>283500</v>
      </c>
      <c r="BH400" s="41">
        <v>282700</v>
      </c>
      <c r="BI400" s="41">
        <v>282600</v>
      </c>
      <c r="BJ400" s="41">
        <v>283200</v>
      </c>
      <c r="BK400" s="41">
        <v>283800</v>
      </c>
      <c r="BL400" s="41">
        <v>284200</v>
      </c>
      <c r="BM400" s="41">
        <v>283500</v>
      </c>
      <c r="BN400" s="41">
        <v>283800</v>
      </c>
      <c r="BO400" s="41">
        <v>286000</v>
      </c>
      <c r="BP400" s="41">
        <v>288100</v>
      </c>
      <c r="BQ400" s="41">
        <v>290000</v>
      </c>
      <c r="BR400" s="41">
        <v>291200</v>
      </c>
      <c r="BS400" s="41">
        <v>291800</v>
      </c>
      <c r="BT400" s="41">
        <v>289400</v>
      </c>
      <c r="BU400" s="41">
        <v>284600</v>
      </c>
      <c r="BV400" s="41">
        <v>282100</v>
      </c>
      <c r="BW400" s="41">
        <v>282500</v>
      </c>
      <c r="BX400" s="41">
        <v>281500</v>
      </c>
      <c r="BY400" s="41">
        <v>279900</v>
      </c>
      <c r="BZ400" s="41">
        <v>277300</v>
      </c>
      <c r="CA400" s="41">
        <v>274000</v>
      </c>
      <c r="CB400" s="41">
        <v>271100</v>
      </c>
      <c r="CC400" s="41">
        <v>269600</v>
      </c>
      <c r="CD400" s="41">
        <v>266300</v>
      </c>
      <c r="CE400" s="41">
        <v>260700</v>
      </c>
      <c r="CF400" s="41">
        <v>255000</v>
      </c>
      <c r="CG400" s="41">
        <v>253000</v>
      </c>
      <c r="CH400" s="41">
        <v>252500</v>
      </c>
      <c r="CI400" s="41">
        <v>253000</v>
      </c>
      <c r="CJ400" s="41">
        <v>253400</v>
      </c>
      <c r="CK400" s="41">
        <v>252600</v>
      </c>
      <c r="CL400" s="41">
        <v>251800</v>
      </c>
      <c r="CM400" s="41">
        <v>252100</v>
      </c>
      <c r="CN400" s="41">
        <v>253300</v>
      </c>
      <c r="CO400" s="41">
        <v>256400</v>
      </c>
      <c r="CP400" s="41">
        <v>262700</v>
      </c>
      <c r="CQ400" s="41">
        <v>270300</v>
      </c>
      <c r="CR400" s="41">
        <v>278100</v>
      </c>
      <c r="CS400" s="41">
        <v>282100</v>
      </c>
      <c r="CT400" s="41">
        <v>283800</v>
      </c>
      <c r="CU400" s="41">
        <v>285500</v>
      </c>
      <c r="CV400" s="41">
        <v>289900</v>
      </c>
      <c r="CW400" s="41">
        <v>293900</v>
      </c>
      <c r="CX400" s="41">
        <v>299800</v>
      </c>
      <c r="CY400" s="41">
        <v>308100</v>
      </c>
      <c r="CZ400" s="41">
        <v>319500</v>
      </c>
      <c r="DA400" s="41">
        <v>330600</v>
      </c>
      <c r="DB400" s="41">
        <v>338400</v>
      </c>
      <c r="DC400" s="41">
        <v>343600</v>
      </c>
      <c r="DD400" s="41">
        <v>347800</v>
      </c>
      <c r="DE400" s="41">
        <v>353300</v>
      </c>
      <c r="DF400" s="41">
        <v>359300</v>
      </c>
      <c r="DG400" s="41">
        <v>366900</v>
      </c>
      <c r="DH400" s="41">
        <v>372600</v>
      </c>
      <c r="DI400" s="41">
        <v>378300</v>
      </c>
      <c r="DJ400" s="41">
        <v>384800</v>
      </c>
      <c r="DK400" s="41">
        <v>393400</v>
      </c>
      <c r="DL400" s="41">
        <v>401500</v>
      </c>
      <c r="DM400" s="41">
        <v>404700</v>
      </c>
      <c r="DN400" s="41">
        <v>405900</v>
      </c>
      <c r="DO400" s="41">
        <v>409800</v>
      </c>
      <c r="DP400" s="41">
        <v>414600</v>
      </c>
    </row>
    <row r="401" spans="1:120">
      <c r="A401" s="41">
        <v>92570</v>
      </c>
      <c r="B401" s="41" t="s">
        <v>589</v>
      </c>
      <c r="C401" s="41" t="s">
        <v>66</v>
      </c>
      <c r="D401" s="41" t="s">
        <v>414</v>
      </c>
      <c r="E401" s="41" t="s">
        <v>414</v>
      </c>
      <c r="F401" s="41">
        <v>409000</v>
      </c>
      <c r="G401" s="41">
        <v>410400</v>
      </c>
      <c r="H401" s="41">
        <v>413400</v>
      </c>
      <c r="I401" s="41">
        <v>416800</v>
      </c>
      <c r="J401" s="41">
        <v>419900</v>
      </c>
      <c r="K401" s="41">
        <v>422400</v>
      </c>
      <c r="L401" s="41">
        <v>426600</v>
      </c>
      <c r="M401" s="41">
        <v>432100</v>
      </c>
      <c r="N401" s="41">
        <v>439200</v>
      </c>
      <c r="O401" s="41">
        <v>448200</v>
      </c>
      <c r="P401" s="41">
        <v>457500</v>
      </c>
      <c r="Q401" s="41">
        <v>465300</v>
      </c>
      <c r="R401" s="41">
        <v>471100</v>
      </c>
      <c r="S401" s="41">
        <v>476800</v>
      </c>
      <c r="T401" s="41">
        <v>483200</v>
      </c>
      <c r="U401" s="41">
        <v>487900</v>
      </c>
      <c r="V401" s="41">
        <v>491500</v>
      </c>
      <c r="W401" s="41">
        <v>494500</v>
      </c>
      <c r="X401" s="41">
        <v>496600</v>
      </c>
      <c r="Y401" s="41">
        <v>497100</v>
      </c>
      <c r="Z401" s="41">
        <v>496400</v>
      </c>
      <c r="AA401" s="41">
        <v>494200</v>
      </c>
      <c r="AB401" s="41">
        <v>491000</v>
      </c>
      <c r="AC401" s="41">
        <v>488600</v>
      </c>
      <c r="AD401" s="41">
        <v>489300</v>
      </c>
      <c r="AE401" s="41">
        <v>489100</v>
      </c>
      <c r="AF401" s="41">
        <v>485800</v>
      </c>
      <c r="AG401" s="41">
        <v>481200</v>
      </c>
      <c r="AH401" s="41">
        <v>477000</v>
      </c>
      <c r="AI401" s="41">
        <v>471900</v>
      </c>
      <c r="AJ401" s="41">
        <v>468200</v>
      </c>
      <c r="AK401" s="41">
        <v>464100</v>
      </c>
      <c r="AL401" s="41">
        <v>458400</v>
      </c>
      <c r="AM401" s="41">
        <v>449600</v>
      </c>
      <c r="AN401" s="41">
        <v>439400</v>
      </c>
      <c r="AO401" s="41">
        <v>431300</v>
      </c>
      <c r="AP401" s="41">
        <v>424600</v>
      </c>
      <c r="AQ401" s="41">
        <v>416300</v>
      </c>
      <c r="AR401" s="41">
        <v>404900</v>
      </c>
      <c r="AS401" s="41">
        <v>394100</v>
      </c>
      <c r="AT401" s="41">
        <v>384200</v>
      </c>
      <c r="AU401" s="41">
        <v>375400</v>
      </c>
      <c r="AV401" s="41">
        <v>367300</v>
      </c>
      <c r="AW401" s="41">
        <v>360600</v>
      </c>
      <c r="AX401" s="41">
        <v>352700</v>
      </c>
      <c r="AY401" s="41">
        <v>342700</v>
      </c>
      <c r="AZ401" s="41">
        <v>332500</v>
      </c>
      <c r="BA401" s="41">
        <v>322600</v>
      </c>
      <c r="BB401" s="41">
        <v>311800</v>
      </c>
      <c r="BC401" s="41">
        <v>300300</v>
      </c>
      <c r="BD401" s="41">
        <v>291100</v>
      </c>
      <c r="BE401" s="41">
        <v>284200</v>
      </c>
      <c r="BF401" s="41">
        <v>278300</v>
      </c>
      <c r="BG401" s="41">
        <v>271700</v>
      </c>
      <c r="BH401" s="41">
        <v>263900</v>
      </c>
      <c r="BI401" s="41">
        <v>256000</v>
      </c>
      <c r="BJ401" s="41">
        <v>249700</v>
      </c>
      <c r="BK401" s="41">
        <v>246100</v>
      </c>
      <c r="BL401" s="41">
        <v>244800</v>
      </c>
      <c r="BM401" s="41">
        <v>243300</v>
      </c>
      <c r="BN401" s="41">
        <v>243000</v>
      </c>
      <c r="BO401" s="41">
        <v>243900</v>
      </c>
      <c r="BP401" s="41">
        <v>242800</v>
      </c>
      <c r="BQ401" s="41">
        <v>239400</v>
      </c>
      <c r="BR401" s="41">
        <v>235700</v>
      </c>
      <c r="BS401" s="41">
        <v>231800</v>
      </c>
      <c r="BT401" s="41">
        <v>229500</v>
      </c>
      <c r="BU401" s="41">
        <v>229000</v>
      </c>
      <c r="BV401" s="41">
        <v>225800</v>
      </c>
      <c r="BW401" s="41">
        <v>222200</v>
      </c>
      <c r="BX401" s="41">
        <v>220700</v>
      </c>
      <c r="BY401" s="41">
        <v>219100</v>
      </c>
      <c r="BZ401" s="41">
        <v>216800</v>
      </c>
      <c r="CA401" s="41">
        <v>216700</v>
      </c>
      <c r="CB401" s="41">
        <v>217200</v>
      </c>
      <c r="CC401" s="41">
        <v>215800</v>
      </c>
      <c r="CD401" s="41">
        <v>214600</v>
      </c>
      <c r="CE401" s="41">
        <v>214300</v>
      </c>
      <c r="CF401" s="41">
        <v>213600</v>
      </c>
      <c r="CG401" s="41">
        <v>210500</v>
      </c>
      <c r="CH401" s="41">
        <v>207500</v>
      </c>
      <c r="CI401" s="41">
        <v>205900</v>
      </c>
      <c r="CJ401" s="41">
        <v>205000</v>
      </c>
      <c r="CK401" s="41">
        <v>204800</v>
      </c>
      <c r="CL401" s="41">
        <v>204200</v>
      </c>
      <c r="CM401" s="41">
        <v>203700</v>
      </c>
      <c r="CN401" s="41">
        <v>203900</v>
      </c>
      <c r="CO401" s="41">
        <v>203900</v>
      </c>
      <c r="CP401" s="41">
        <v>204000</v>
      </c>
      <c r="CQ401" s="41">
        <v>206600</v>
      </c>
      <c r="CR401" s="41">
        <v>208700</v>
      </c>
      <c r="CS401" s="41">
        <v>210500</v>
      </c>
      <c r="CT401" s="41">
        <v>214400</v>
      </c>
      <c r="CU401" s="41">
        <v>218500</v>
      </c>
      <c r="CV401" s="41">
        <v>220500</v>
      </c>
      <c r="CW401" s="41">
        <v>224900</v>
      </c>
      <c r="CX401" s="41">
        <v>230100</v>
      </c>
      <c r="CY401" s="41">
        <v>233100</v>
      </c>
      <c r="CZ401" s="41">
        <v>235500</v>
      </c>
      <c r="DA401" s="41">
        <v>241500</v>
      </c>
      <c r="DB401" s="41">
        <v>247000</v>
      </c>
      <c r="DC401" s="41">
        <v>250800</v>
      </c>
      <c r="DD401" s="41">
        <v>255700</v>
      </c>
      <c r="DE401" s="41">
        <v>263300</v>
      </c>
      <c r="DF401" s="41">
        <v>271100</v>
      </c>
      <c r="DG401" s="41">
        <v>277400</v>
      </c>
      <c r="DH401" s="41">
        <v>280800</v>
      </c>
      <c r="DI401" s="41">
        <v>282300</v>
      </c>
      <c r="DJ401" s="41">
        <v>284700</v>
      </c>
      <c r="DK401" s="41">
        <v>286400</v>
      </c>
      <c r="DL401" s="41">
        <v>289600</v>
      </c>
      <c r="DM401" s="41">
        <v>293800</v>
      </c>
      <c r="DN401" s="41">
        <v>297800</v>
      </c>
      <c r="DO401" s="41">
        <v>299800</v>
      </c>
      <c r="DP401" s="41">
        <v>301500</v>
      </c>
    </row>
    <row r="402" spans="1:120">
      <c r="A402" s="41">
        <v>91107</v>
      </c>
      <c r="B402" s="41" t="s">
        <v>440</v>
      </c>
      <c r="C402" s="41" t="s">
        <v>66</v>
      </c>
      <c r="D402" s="41" t="s">
        <v>394</v>
      </c>
      <c r="E402" s="41" t="s">
        <v>394</v>
      </c>
      <c r="F402" s="41">
        <v>817100</v>
      </c>
      <c r="G402" s="41">
        <v>827900</v>
      </c>
      <c r="H402" s="41">
        <v>835700</v>
      </c>
      <c r="I402" s="41">
        <v>843400</v>
      </c>
      <c r="J402" s="41">
        <v>854400</v>
      </c>
      <c r="K402" s="41">
        <v>869000</v>
      </c>
      <c r="L402" s="41">
        <v>887900</v>
      </c>
      <c r="M402" s="41">
        <v>902900</v>
      </c>
      <c r="N402" s="41">
        <v>915300</v>
      </c>
      <c r="O402" s="41">
        <v>927400</v>
      </c>
      <c r="P402" s="41">
        <v>938100</v>
      </c>
      <c r="Q402" s="41">
        <v>941500</v>
      </c>
      <c r="R402" s="41">
        <v>943900</v>
      </c>
      <c r="S402" s="41">
        <v>952100</v>
      </c>
      <c r="T402" s="41">
        <v>963800</v>
      </c>
      <c r="U402" s="41">
        <v>972200</v>
      </c>
      <c r="V402" s="41">
        <v>972600</v>
      </c>
      <c r="W402" s="41">
        <v>967000</v>
      </c>
      <c r="X402" s="41">
        <v>965200</v>
      </c>
      <c r="Y402" s="41">
        <v>971400</v>
      </c>
      <c r="Z402" s="41">
        <v>970300</v>
      </c>
      <c r="AA402" s="41">
        <v>965200</v>
      </c>
      <c r="AB402" s="41">
        <v>963600</v>
      </c>
      <c r="AC402" s="41">
        <v>960400</v>
      </c>
      <c r="AD402" s="41">
        <v>952500</v>
      </c>
      <c r="AE402" s="41">
        <v>949400</v>
      </c>
      <c r="AF402" s="41">
        <v>948600</v>
      </c>
      <c r="AG402" s="41">
        <v>945800</v>
      </c>
      <c r="AH402" s="41">
        <v>941700</v>
      </c>
      <c r="AI402" s="41">
        <v>937800</v>
      </c>
      <c r="AJ402" s="41">
        <v>930500</v>
      </c>
      <c r="AK402" s="41">
        <v>924500</v>
      </c>
      <c r="AL402" s="41">
        <v>924200</v>
      </c>
      <c r="AM402" s="41">
        <v>924100</v>
      </c>
      <c r="AN402" s="41">
        <v>920400</v>
      </c>
      <c r="AO402" s="41">
        <v>919900</v>
      </c>
      <c r="AP402" s="41">
        <v>920100</v>
      </c>
      <c r="AQ402" s="41">
        <v>914800</v>
      </c>
      <c r="AR402" s="41">
        <v>902900</v>
      </c>
      <c r="AS402" s="41">
        <v>888900</v>
      </c>
      <c r="AT402" s="41">
        <v>877000</v>
      </c>
      <c r="AU402" s="41">
        <v>870400</v>
      </c>
      <c r="AV402" s="41">
        <v>861500</v>
      </c>
      <c r="AW402" s="41">
        <v>850800</v>
      </c>
      <c r="AX402" s="41">
        <v>844100</v>
      </c>
      <c r="AY402" s="41">
        <v>841800</v>
      </c>
      <c r="AZ402" s="41">
        <v>837300</v>
      </c>
      <c r="BA402" s="41">
        <v>835500</v>
      </c>
      <c r="BB402" s="41">
        <v>837000</v>
      </c>
      <c r="BC402" s="41">
        <v>835700</v>
      </c>
      <c r="BD402" s="41">
        <v>830500</v>
      </c>
      <c r="BE402" s="41">
        <v>829200</v>
      </c>
      <c r="BF402" s="41">
        <v>835600</v>
      </c>
      <c r="BG402" s="41">
        <v>842100</v>
      </c>
      <c r="BH402" s="41">
        <v>842900</v>
      </c>
      <c r="BI402" s="41">
        <v>841700</v>
      </c>
      <c r="BJ402" s="41">
        <v>843500</v>
      </c>
      <c r="BK402" s="41">
        <v>848400</v>
      </c>
      <c r="BL402" s="41">
        <v>854800</v>
      </c>
      <c r="BM402" s="41">
        <v>860200</v>
      </c>
      <c r="BN402" s="41">
        <v>860600</v>
      </c>
      <c r="BO402" s="41">
        <v>857700</v>
      </c>
      <c r="BP402" s="41">
        <v>855400</v>
      </c>
      <c r="BQ402" s="41">
        <v>855200</v>
      </c>
      <c r="BR402" s="41">
        <v>854700</v>
      </c>
      <c r="BS402" s="41">
        <v>855400</v>
      </c>
      <c r="BT402" s="41">
        <v>854500</v>
      </c>
      <c r="BU402" s="41">
        <v>850100</v>
      </c>
      <c r="BV402" s="41">
        <v>847100</v>
      </c>
      <c r="BW402" s="41">
        <v>851100</v>
      </c>
      <c r="BX402" s="41">
        <v>853600</v>
      </c>
      <c r="BY402" s="41">
        <v>851400</v>
      </c>
      <c r="BZ402" s="41">
        <v>848800</v>
      </c>
      <c r="CA402" s="41">
        <v>852000</v>
      </c>
      <c r="CB402" s="41">
        <v>857600</v>
      </c>
      <c r="CC402" s="41">
        <v>861500</v>
      </c>
      <c r="CD402" s="41">
        <v>858900</v>
      </c>
      <c r="CE402" s="41">
        <v>856100</v>
      </c>
      <c r="CF402" s="41">
        <v>855900</v>
      </c>
      <c r="CG402" s="41">
        <v>857000</v>
      </c>
      <c r="CH402" s="41">
        <v>855800</v>
      </c>
      <c r="CI402" s="41">
        <v>851400</v>
      </c>
      <c r="CJ402" s="41">
        <v>847400</v>
      </c>
      <c r="CK402" s="41">
        <v>847100</v>
      </c>
      <c r="CL402" s="41">
        <v>850500</v>
      </c>
      <c r="CM402" s="41">
        <v>853600</v>
      </c>
      <c r="CN402" s="41">
        <v>851900</v>
      </c>
      <c r="CO402" s="41">
        <v>850300</v>
      </c>
      <c r="CP402" s="41">
        <v>852400</v>
      </c>
      <c r="CQ402" s="41">
        <v>852400</v>
      </c>
      <c r="CR402" s="41">
        <v>854400</v>
      </c>
      <c r="CS402" s="41">
        <v>859600</v>
      </c>
      <c r="CT402" s="41">
        <v>865600</v>
      </c>
      <c r="CU402" s="41">
        <v>873100</v>
      </c>
      <c r="CV402" s="41">
        <v>883800</v>
      </c>
      <c r="CW402" s="41">
        <v>892200</v>
      </c>
      <c r="CX402" s="41">
        <v>903500</v>
      </c>
      <c r="CY402" s="41">
        <v>920400</v>
      </c>
      <c r="CZ402" s="41">
        <v>937900</v>
      </c>
      <c r="DA402" s="41">
        <v>951400</v>
      </c>
      <c r="DB402" s="41">
        <v>967200</v>
      </c>
      <c r="DC402" s="41">
        <v>983800</v>
      </c>
      <c r="DD402" s="41">
        <v>994500</v>
      </c>
      <c r="DE402" s="41">
        <v>1006700</v>
      </c>
      <c r="DF402" s="41">
        <v>1023100</v>
      </c>
      <c r="DG402" s="41">
        <v>1033500</v>
      </c>
      <c r="DH402" s="41">
        <v>1043200</v>
      </c>
      <c r="DI402" s="41">
        <v>1055300</v>
      </c>
      <c r="DJ402" s="41">
        <v>1063800</v>
      </c>
      <c r="DK402" s="41">
        <v>1067500</v>
      </c>
      <c r="DL402" s="41">
        <v>1092100</v>
      </c>
      <c r="DM402" s="41">
        <v>1115900</v>
      </c>
      <c r="DN402" s="41">
        <v>1115200</v>
      </c>
      <c r="DO402" s="41">
        <v>1102100</v>
      </c>
      <c r="DP402" s="41">
        <v>1099300</v>
      </c>
    </row>
    <row r="403" spans="1:120">
      <c r="A403" s="41">
        <v>92264</v>
      </c>
      <c r="B403" s="41" t="s">
        <v>540</v>
      </c>
      <c r="C403" s="41" t="s">
        <v>66</v>
      </c>
      <c r="D403" s="41" t="s">
        <v>414</v>
      </c>
      <c r="E403" s="41" t="s">
        <v>414</v>
      </c>
      <c r="F403" s="41">
        <v>712100</v>
      </c>
      <c r="G403" s="41">
        <v>723700</v>
      </c>
      <c r="H403" s="41">
        <v>735900</v>
      </c>
      <c r="I403" s="41">
        <v>749400</v>
      </c>
      <c r="J403" s="41">
        <v>762000</v>
      </c>
      <c r="K403" s="41">
        <v>769700</v>
      </c>
      <c r="L403" s="41">
        <v>774700</v>
      </c>
      <c r="M403" s="41">
        <v>784000</v>
      </c>
      <c r="N403" s="41">
        <v>793000</v>
      </c>
      <c r="O403" s="41">
        <v>796900</v>
      </c>
      <c r="P403" s="41">
        <v>802300</v>
      </c>
      <c r="Q403" s="41">
        <v>814500</v>
      </c>
      <c r="R403" s="41">
        <v>832100</v>
      </c>
      <c r="S403" s="41">
        <v>845900</v>
      </c>
      <c r="T403" s="41">
        <v>848900</v>
      </c>
      <c r="U403" s="41">
        <v>838500</v>
      </c>
      <c r="V403" s="41">
        <v>829200</v>
      </c>
      <c r="W403" s="41">
        <v>826100</v>
      </c>
      <c r="X403" s="41">
        <v>824800</v>
      </c>
      <c r="Y403" s="41">
        <v>820000</v>
      </c>
      <c r="Z403" s="41">
        <v>819400</v>
      </c>
      <c r="AA403" s="41">
        <v>822000</v>
      </c>
      <c r="AB403" s="41">
        <v>822000</v>
      </c>
      <c r="AC403" s="41">
        <v>810800</v>
      </c>
      <c r="AD403" s="41">
        <v>796300</v>
      </c>
      <c r="AE403" s="41">
        <v>787800</v>
      </c>
      <c r="AF403" s="41">
        <v>788200</v>
      </c>
      <c r="AG403" s="41">
        <v>790600</v>
      </c>
      <c r="AH403" s="41">
        <v>794700</v>
      </c>
      <c r="AI403" s="41">
        <v>800300</v>
      </c>
      <c r="AJ403" s="41">
        <v>802000</v>
      </c>
      <c r="AK403" s="41">
        <v>796100</v>
      </c>
      <c r="AL403" s="41">
        <v>787800</v>
      </c>
      <c r="AM403" s="41">
        <v>780500</v>
      </c>
      <c r="AN403" s="41">
        <v>772600</v>
      </c>
      <c r="AO403" s="41">
        <v>767500</v>
      </c>
      <c r="AP403" s="41">
        <v>760800</v>
      </c>
      <c r="AQ403" s="41">
        <v>749000</v>
      </c>
      <c r="AR403" s="41">
        <v>736200</v>
      </c>
      <c r="AS403" s="41">
        <v>729300</v>
      </c>
      <c r="AT403" s="41">
        <v>720800</v>
      </c>
      <c r="AU403" s="41">
        <v>704300</v>
      </c>
      <c r="AV403" s="41">
        <v>685300</v>
      </c>
      <c r="AW403" s="41">
        <v>668400</v>
      </c>
      <c r="AX403" s="41">
        <v>651000</v>
      </c>
      <c r="AY403" s="41">
        <v>633300</v>
      </c>
      <c r="AZ403" s="41">
        <v>615500</v>
      </c>
      <c r="BA403" s="41">
        <v>606100</v>
      </c>
      <c r="BB403" s="41">
        <v>608800</v>
      </c>
      <c r="BC403" s="41">
        <v>616500</v>
      </c>
      <c r="BD403" s="41">
        <v>624600</v>
      </c>
      <c r="BE403" s="41">
        <v>628600</v>
      </c>
      <c r="BF403" s="41">
        <v>625800</v>
      </c>
      <c r="BG403" s="41">
        <v>625700</v>
      </c>
      <c r="BH403" s="41">
        <v>633100</v>
      </c>
      <c r="BI403" s="41">
        <v>637900</v>
      </c>
      <c r="BJ403" s="41">
        <v>638900</v>
      </c>
      <c r="BK403" s="41">
        <v>636700</v>
      </c>
      <c r="BL403" s="41">
        <v>635300</v>
      </c>
      <c r="BM403" s="41">
        <v>632200</v>
      </c>
      <c r="BN403" s="41">
        <v>630700</v>
      </c>
      <c r="BO403" s="41">
        <v>630500</v>
      </c>
      <c r="BP403" s="41">
        <v>626800</v>
      </c>
      <c r="BQ403" s="41">
        <v>621400</v>
      </c>
      <c r="BR403" s="41">
        <v>617500</v>
      </c>
      <c r="BS403" s="41">
        <v>612700</v>
      </c>
      <c r="BT403" s="41">
        <v>608700</v>
      </c>
      <c r="BU403" s="41">
        <v>610600</v>
      </c>
      <c r="BV403" s="41">
        <v>608100</v>
      </c>
      <c r="BW403" s="41">
        <v>605500</v>
      </c>
      <c r="BX403" s="41">
        <v>604500</v>
      </c>
      <c r="BY403" s="41">
        <v>598800</v>
      </c>
      <c r="BZ403" s="41">
        <v>587000</v>
      </c>
      <c r="CA403" s="41">
        <v>579600</v>
      </c>
      <c r="CB403" s="41">
        <v>572800</v>
      </c>
      <c r="CC403" s="41">
        <v>566200</v>
      </c>
      <c r="CD403" s="41">
        <v>566600</v>
      </c>
      <c r="CE403" s="41">
        <v>571100</v>
      </c>
      <c r="CF403" s="41">
        <v>573100</v>
      </c>
      <c r="CG403" s="41">
        <v>573500</v>
      </c>
      <c r="CH403" s="41">
        <v>573600</v>
      </c>
      <c r="CI403" s="41">
        <v>577900</v>
      </c>
      <c r="CJ403" s="41">
        <v>591600</v>
      </c>
      <c r="CK403" s="41">
        <v>606600</v>
      </c>
      <c r="CL403" s="41">
        <v>608400</v>
      </c>
      <c r="CM403" s="41">
        <v>605400</v>
      </c>
      <c r="CN403" s="41">
        <v>607900</v>
      </c>
      <c r="CO403" s="41">
        <v>613500</v>
      </c>
      <c r="CP403" s="41">
        <v>614000</v>
      </c>
      <c r="CQ403" s="41">
        <v>617000</v>
      </c>
      <c r="CR403" s="41">
        <v>620600</v>
      </c>
      <c r="CS403" s="41">
        <v>623700</v>
      </c>
      <c r="CT403" s="41">
        <v>631600</v>
      </c>
      <c r="CU403" s="41">
        <v>644100</v>
      </c>
      <c r="CV403" s="41">
        <v>650500</v>
      </c>
      <c r="CW403" s="41">
        <v>656100</v>
      </c>
      <c r="CX403" s="41">
        <v>665900</v>
      </c>
      <c r="CY403" s="41">
        <v>672500</v>
      </c>
      <c r="CZ403" s="41">
        <v>673900</v>
      </c>
      <c r="DA403" s="41">
        <v>682500</v>
      </c>
      <c r="DB403" s="41">
        <v>698000</v>
      </c>
      <c r="DC403" s="41">
        <v>707800</v>
      </c>
      <c r="DD403" s="41">
        <v>711300</v>
      </c>
      <c r="DE403" s="41">
        <v>714200</v>
      </c>
      <c r="DF403" s="41">
        <v>716900</v>
      </c>
      <c r="DG403" s="41">
        <v>718900</v>
      </c>
      <c r="DH403" s="41">
        <v>721400</v>
      </c>
      <c r="DI403" s="41">
        <v>721800</v>
      </c>
      <c r="DJ403" s="41">
        <v>726700</v>
      </c>
      <c r="DK403" s="41">
        <v>734300</v>
      </c>
      <c r="DL403" s="41">
        <v>741000</v>
      </c>
      <c r="DM403" s="41">
        <v>741600</v>
      </c>
      <c r="DN403" s="41">
        <v>742300</v>
      </c>
      <c r="DO403" s="41">
        <v>743400</v>
      </c>
      <c r="DP403" s="41">
        <v>744500</v>
      </c>
    </row>
    <row r="404" spans="1:120">
      <c r="A404" s="41">
        <v>93555</v>
      </c>
      <c r="B404" s="41" t="s">
        <v>591</v>
      </c>
      <c r="C404" s="41" t="s">
        <v>66</v>
      </c>
      <c r="D404" s="41" t="s">
        <v>430</v>
      </c>
      <c r="E404" s="41" t="s">
        <v>431</v>
      </c>
      <c r="F404" s="41">
        <v>195400</v>
      </c>
      <c r="G404" s="41">
        <v>198600</v>
      </c>
      <c r="H404" s="41">
        <v>202600</v>
      </c>
      <c r="I404" s="41">
        <v>206700</v>
      </c>
      <c r="J404" s="41">
        <v>211500</v>
      </c>
      <c r="K404" s="41">
        <v>217600</v>
      </c>
      <c r="L404" s="41">
        <v>225400</v>
      </c>
      <c r="M404" s="41">
        <v>232500</v>
      </c>
      <c r="N404" s="41">
        <v>238900</v>
      </c>
      <c r="O404" s="41">
        <v>245700</v>
      </c>
      <c r="P404" s="41">
        <v>252500</v>
      </c>
      <c r="Q404" s="41">
        <v>258900</v>
      </c>
      <c r="R404" s="41">
        <v>265600</v>
      </c>
      <c r="S404" s="41">
        <v>272100</v>
      </c>
      <c r="T404" s="41">
        <v>276900</v>
      </c>
      <c r="U404" s="41">
        <v>280300</v>
      </c>
      <c r="V404" s="41">
        <v>281900</v>
      </c>
      <c r="W404" s="41">
        <v>281700</v>
      </c>
      <c r="X404" s="41">
        <v>279500</v>
      </c>
      <c r="Y404" s="41">
        <v>277500</v>
      </c>
      <c r="Z404" s="41">
        <v>275300</v>
      </c>
      <c r="AA404" s="41">
        <v>272300</v>
      </c>
      <c r="AB404" s="41">
        <v>268500</v>
      </c>
      <c r="AC404" s="41">
        <v>265200</v>
      </c>
      <c r="AD404" s="41">
        <v>261600</v>
      </c>
      <c r="AE404" s="41">
        <v>257300</v>
      </c>
      <c r="AF404" s="41">
        <v>253800</v>
      </c>
      <c r="AG404" s="41">
        <v>251200</v>
      </c>
      <c r="AH404" s="41">
        <v>248600</v>
      </c>
      <c r="AI404" s="41">
        <v>246100</v>
      </c>
      <c r="AJ404" s="41">
        <v>243700</v>
      </c>
      <c r="AK404" s="41">
        <v>240800</v>
      </c>
      <c r="AL404" s="41">
        <v>236800</v>
      </c>
      <c r="AM404" s="41">
        <v>233600</v>
      </c>
      <c r="AN404" s="41">
        <v>231600</v>
      </c>
      <c r="AO404" s="41">
        <v>229400</v>
      </c>
      <c r="AP404" s="41">
        <v>226400</v>
      </c>
      <c r="AQ404" s="41">
        <v>223700</v>
      </c>
      <c r="AR404" s="41">
        <v>221200</v>
      </c>
      <c r="AS404" s="41">
        <v>220200</v>
      </c>
      <c r="AT404" s="41">
        <v>220700</v>
      </c>
      <c r="AU404" s="41">
        <v>220800</v>
      </c>
      <c r="AV404" s="41">
        <v>221000</v>
      </c>
      <c r="AW404" s="41">
        <v>221800</v>
      </c>
      <c r="AX404" s="41">
        <v>222600</v>
      </c>
      <c r="AY404" s="41">
        <v>222600</v>
      </c>
      <c r="AZ404" s="41">
        <v>221400</v>
      </c>
      <c r="BA404" s="41">
        <v>220700</v>
      </c>
      <c r="BB404" s="41">
        <v>221500</v>
      </c>
      <c r="BC404" s="41">
        <v>221600</v>
      </c>
      <c r="BD404" s="41">
        <v>220500</v>
      </c>
      <c r="BE404" s="41">
        <v>218600</v>
      </c>
      <c r="BF404" s="41">
        <v>217100</v>
      </c>
      <c r="BG404" s="41">
        <v>217700</v>
      </c>
      <c r="BH404" s="41">
        <v>218800</v>
      </c>
      <c r="BI404" s="41">
        <v>219000</v>
      </c>
      <c r="BJ404" s="41">
        <v>219400</v>
      </c>
      <c r="BK404" s="41">
        <v>220300</v>
      </c>
      <c r="BL404" s="41">
        <v>221400</v>
      </c>
      <c r="BM404" s="41">
        <v>222500</v>
      </c>
      <c r="BN404" s="41">
        <v>223900</v>
      </c>
      <c r="BO404" s="41">
        <v>225600</v>
      </c>
      <c r="BP404" s="41">
        <v>226900</v>
      </c>
      <c r="BQ404" s="41">
        <v>227600</v>
      </c>
      <c r="BR404" s="41">
        <v>228300</v>
      </c>
      <c r="BS404" s="41">
        <v>228700</v>
      </c>
      <c r="BT404" s="41">
        <v>228600</v>
      </c>
      <c r="BU404" s="41">
        <v>227500</v>
      </c>
      <c r="BV404" s="41">
        <v>226800</v>
      </c>
      <c r="BW404" s="41">
        <v>226900</v>
      </c>
      <c r="BX404" s="41">
        <v>227400</v>
      </c>
      <c r="BY404" s="41">
        <v>228100</v>
      </c>
      <c r="BZ404" s="41">
        <v>228700</v>
      </c>
      <c r="CA404" s="41">
        <v>227400</v>
      </c>
      <c r="CB404" s="41">
        <v>224800</v>
      </c>
      <c r="CC404" s="41">
        <v>222900</v>
      </c>
      <c r="CD404" s="41">
        <v>221500</v>
      </c>
      <c r="CE404" s="41">
        <v>219300</v>
      </c>
      <c r="CF404" s="41">
        <v>216800</v>
      </c>
      <c r="CG404" s="41">
        <v>215500</v>
      </c>
      <c r="CH404" s="41">
        <v>213200</v>
      </c>
      <c r="CI404" s="41">
        <v>209900</v>
      </c>
      <c r="CJ404" s="41">
        <v>207700</v>
      </c>
      <c r="CK404" s="41">
        <v>208400</v>
      </c>
      <c r="CL404" s="41">
        <v>208700</v>
      </c>
      <c r="CM404" s="41">
        <v>207500</v>
      </c>
      <c r="CN404" s="41">
        <v>206600</v>
      </c>
      <c r="CO404" s="41">
        <v>206000</v>
      </c>
      <c r="CP404" s="41">
        <v>204500</v>
      </c>
      <c r="CQ404" s="41">
        <v>203900</v>
      </c>
      <c r="CR404" s="41">
        <v>204100</v>
      </c>
      <c r="CS404" s="41">
        <v>205700</v>
      </c>
      <c r="CT404" s="41">
        <v>209200</v>
      </c>
      <c r="CU404" s="41">
        <v>213300</v>
      </c>
      <c r="CV404" s="41">
        <v>214600</v>
      </c>
      <c r="CW404" s="41">
        <v>214700</v>
      </c>
      <c r="CX404" s="41">
        <v>214100</v>
      </c>
      <c r="CY404" s="41">
        <v>215100</v>
      </c>
      <c r="CZ404" s="41">
        <v>215600</v>
      </c>
      <c r="DA404" s="41">
        <v>216100</v>
      </c>
      <c r="DB404" s="41">
        <v>218300</v>
      </c>
      <c r="DC404" s="41">
        <v>222300</v>
      </c>
      <c r="DD404" s="41">
        <v>224100</v>
      </c>
      <c r="DE404" s="41">
        <v>222300</v>
      </c>
      <c r="DF404" s="41">
        <v>219500</v>
      </c>
      <c r="DG404" s="41">
        <v>217500</v>
      </c>
      <c r="DH404" s="41">
        <v>215900</v>
      </c>
      <c r="DI404" s="41">
        <v>212300</v>
      </c>
      <c r="DJ404" s="41">
        <v>209300</v>
      </c>
      <c r="DK404" s="41">
        <v>209000</v>
      </c>
      <c r="DL404" s="41">
        <v>210800</v>
      </c>
      <c r="DM404" s="41">
        <v>212800</v>
      </c>
      <c r="DN404" s="41">
        <v>211600</v>
      </c>
      <c r="DO404" s="41">
        <v>207100</v>
      </c>
      <c r="DP404" s="41">
        <v>203400</v>
      </c>
    </row>
    <row r="405" spans="1:120">
      <c r="A405" s="41">
        <v>93012</v>
      </c>
      <c r="B405" s="41" t="s">
        <v>543</v>
      </c>
      <c r="C405" s="41" t="s">
        <v>66</v>
      </c>
      <c r="D405" s="41" t="s">
        <v>425</v>
      </c>
      <c r="E405" s="41" t="s">
        <v>425</v>
      </c>
      <c r="F405" s="41">
        <v>725200</v>
      </c>
      <c r="G405" s="41">
        <v>730000</v>
      </c>
      <c r="H405" s="41">
        <v>739600</v>
      </c>
      <c r="I405" s="41">
        <v>748300</v>
      </c>
      <c r="J405" s="41">
        <v>755400</v>
      </c>
      <c r="K405" s="41">
        <v>762400</v>
      </c>
      <c r="L405" s="41">
        <v>768700</v>
      </c>
      <c r="M405" s="41">
        <v>773400</v>
      </c>
      <c r="N405" s="41">
        <v>778000</v>
      </c>
      <c r="O405" s="41">
        <v>781600</v>
      </c>
      <c r="P405" s="41">
        <v>785700</v>
      </c>
      <c r="Q405" s="41">
        <v>790800</v>
      </c>
      <c r="R405" s="41">
        <v>796000</v>
      </c>
      <c r="S405" s="41">
        <v>797700</v>
      </c>
      <c r="T405" s="41">
        <v>797400</v>
      </c>
      <c r="U405" s="41">
        <v>796900</v>
      </c>
      <c r="V405" s="41">
        <v>795800</v>
      </c>
      <c r="W405" s="41">
        <v>793300</v>
      </c>
      <c r="X405" s="41">
        <v>791500</v>
      </c>
      <c r="Y405" s="41">
        <v>790900</v>
      </c>
      <c r="Z405" s="41">
        <v>790500</v>
      </c>
      <c r="AA405" s="41">
        <v>790100</v>
      </c>
      <c r="AB405" s="41">
        <v>789200</v>
      </c>
      <c r="AC405" s="41">
        <v>784800</v>
      </c>
      <c r="AD405" s="41">
        <v>775000</v>
      </c>
      <c r="AE405" s="41">
        <v>763400</v>
      </c>
      <c r="AF405" s="41">
        <v>754300</v>
      </c>
      <c r="AG405" s="41">
        <v>746700</v>
      </c>
      <c r="AH405" s="41">
        <v>740500</v>
      </c>
      <c r="AI405" s="41">
        <v>734800</v>
      </c>
      <c r="AJ405" s="41">
        <v>726600</v>
      </c>
      <c r="AK405" s="41">
        <v>717600</v>
      </c>
      <c r="AL405" s="41">
        <v>711500</v>
      </c>
      <c r="AM405" s="41">
        <v>706800</v>
      </c>
      <c r="AN405" s="41">
        <v>700400</v>
      </c>
      <c r="AO405" s="41">
        <v>691400</v>
      </c>
      <c r="AP405" s="41">
        <v>681800</v>
      </c>
      <c r="AQ405" s="41">
        <v>671500</v>
      </c>
      <c r="AR405" s="41">
        <v>659800</v>
      </c>
      <c r="AS405" s="41">
        <v>647800</v>
      </c>
      <c r="AT405" s="41">
        <v>639400</v>
      </c>
      <c r="AU405" s="41">
        <v>633000</v>
      </c>
      <c r="AV405" s="41">
        <v>626200</v>
      </c>
      <c r="AW405" s="41">
        <v>618500</v>
      </c>
      <c r="AX405" s="41">
        <v>611300</v>
      </c>
      <c r="AY405" s="41">
        <v>599100</v>
      </c>
      <c r="AZ405" s="41">
        <v>583900</v>
      </c>
      <c r="BA405" s="41">
        <v>576500</v>
      </c>
      <c r="BB405" s="41">
        <v>578100</v>
      </c>
      <c r="BC405" s="41">
        <v>580200</v>
      </c>
      <c r="BD405" s="41">
        <v>578100</v>
      </c>
      <c r="BE405" s="41">
        <v>573400</v>
      </c>
      <c r="BF405" s="41">
        <v>568500</v>
      </c>
      <c r="BG405" s="41">
        <v>567600</v>
      </c>
      <c r="BH405" s="41">
        <v>570700</v>
      </c>
      <c r="BI405" s="41">
        <v>574200</v>
      </c>
      <c r="BJ405" s="41">
        <v>576500</v>
      </c>
      <c r="BK405" s="41">
        <v>577700</v>
      </c>
      <c r="BL405" s="41">
        <v>580100</v>
      </c>
      <c r="BM405" s="41">
        <v>585400</v>
      </c>
      <c r="BN405" s="41">
        <v>588500</v>
      </c>
      <c r="BO405" s="41">
        <v>591400</v>
      </c>
      <c r="BP405" s="41">
        <v>592600</v>
      </c>
      <c r="BQ405" s="41">
        <v>592700</v>
      </c>
      <c r="BR405" s="41">
        <v>590500</v>
      </c>
      <c r="BS405" s="41">
        <v>588400</v>
      </c>
      <c r="BT405" s="41">
        <v>585400</v>
      </c>
      <c r="BU405" s="41">
        <v>582100</v>
      </c>
      <c r="BV405" s="41">
        <v>574100</v>
      </c>
      <c r="BW405" s="41">
        <v>572000</v>
      </c>
      <c r="BX405" s="41">
        <v>573500</v>
      </c>
      <c r="BY405" s="41">
        <v>569400</v>
      </c>
      <c r="BZ405" s="41">
        <v>567300</v>
      </c>
      <c r="CA405" s="41">
        <v>565400</v>
      </c>
      <c r="CB405" s="41">
        <v>559400</v>
      </c>
      <c r="CC405" s="41">
        <v>558300</v>
      </c>
      <c r="CD405" s="41">
        <v>565200</v>
      </c>
      <c r="CE405" s="41">
        <v>564400</v>
      </c>
      <c r="CF405" s="41">
        <v>559800</v>
      </c>
      <c r="CG405" s="41">
        <v>553900</v>
      </c>
      <c r="CH405" s="41">
        <v>549700</v>
      </c>
      <c r="CI405" s="41">
        <v>549100</v>
      </c>
      <c r="CJ405" s="41">
        <v>552200</v>
      </c>
      <c r="CK405" s="41">
        <v>549700</v>
      </c>
      <c r="CL405" s="41">
        <v>542800</v>
      </c>
      <c r="CM405" s="41">
        <v>538400</v>
      </c>
      <c r="CN405" s="41">
        <v>541800</v>
      </c>
      <c r="CO405" s="41">
        <v>545500</v>
      </c>
      <c r="CP405" s="41">
        <v>543500</v>
      </c>
      <c r="CQ405" s="41">
        <v>542300</v>
      </c>
      <c r="CR405" s="41">
        <v>542700</v>
      </c>
      <c r="CS405" s="41">
        <v>547300</v>
      </c>
      <c r="CT405" s="41">
        <v>554500</v>
      </c>
      <c r="CU405" s="41">
        <v>558900</v>
      </c>
      <c r="CV405" s="41">
        <v>557500</v>
      </c>
      <c r="CW405" s="41">
        <v>560600</v>
      </c>
      <c r="CX405" s="41">
        <v>565900</v>
      </c>
      <c r="CY405" s="41">
        <v>575100</v>
      </c>
      <c r="CZ405" s="41">
        <v>588700</v>
      </c>
      <c r="DA405" s="41">
        <v>604200</v>
      </c>
      <c r="DB405" s="41">
        <v>617000</v>
      </c>
      <c r="DC405" s="41">
        <v>629200</v>
      </c>
      <c r="DD405" s="41">
        <v>639700</v>
      </c>
      <c r="DE405" s="41">
        <v>645200</v>
      </c>
      <c r="DF405" s="41">
        <v>647700</v>
      </c>
      <c r="DG405" s="41">
        <v>649100</v>
      </c>
      <c r="DH405" s="41">
        <v>653600</v>
      </c>
      <c r="DI405" s="41">
        <v>659800</v>
      </c>
      <c r="DJ405" s="41">
        <v>664000</v>
      </c>
      <c r="DK405" s="41">
        <v>666600</v>
      </c>
      <c r="DL405" s="41">
        <v>668300</v>
      </c>
      <c r="DM405" s="41">
        <v>667800</v>
      </c>
      <c r="DN405" s="41">
        <v>666400</v>
      </c>
      <c r="DO405" s="41">
        <v>666600</v>
      </c>
      <c r="DP405" s="41">
        <v>667000</v>
      </c>
    </row>
    <row r="406" spans="1:120">
      <c r="A406" s="41">
        <v>94534</v>
      </c>
      <c r="B406" s="41" t="s">
        <v>410</v>
      </c>
      <c r="C406" s="41" t="s">
        <v>66</v>
      </c>
      <c r="D406" s="41" t="s">
        <v>411</v>
      </c>
      <c r="E406" s="41" t="s">
        <v>412</v>
      </c>
      <c r="F406" s="41">
        <v>549200</v>
      </c>
      <c r="G406" s="41">
        <v>556300</v>
      </c>
      <c r="H406" s="41">
        <v>564000</v>
      </c>
      <c r="I406" s="41">
        <v>571600</v>
      </c>
      <c r="J406" s="41">
        <v>581200</v>
      </c>
      <c r="K406" s="41">
        <v>593900</v>
      </c>
      <c r="L406" s="41">
        <v>606500</v>
      </c>
      <c r="M406" s="41">
        <v>615200</v>
      </c>
      <c r="N406" s="41">
        <v>622500</v>
      </c>
      <c r="O406" s="41">
        <v>630100</v>
      </c>
      <c r="P406" s="41">
        <v>635900</v>
      </c>
      <c r="Q406" s="41">
        <v>638100</v>
      </c>
      <c r="R406" s="41">
        <v>639400</v>
      </c>
      <c r="S406" s="41">
        <v>640900</v>
      </c>
      <c r="T406" s="41">
        <v>642100</v>
      </c>
      <c r="U406" s="41">
        <v>641400</v>
      </c>
      <c r="V406" s="41">
        <v>638800</v>
      </c>
      <c r="W406" s="41">
        <v>635100</v>
      </c>
      <c r="X406" s="41">
        <v>630500</v>
      </c>
      <c r="Y406" s="41">
        <v>625200</v>
      </c>
      <c r="Z406" s="41">
        <v>620000</v>
      </c>
      <c r="AA406" s="41">
        <v>615200</v>
      </c>
      <c r="AB406" s="41">
        <v>610800</v>
      </c>
      <c r="AC406" s="41">
        <v>603700</v>
      </c>
      <c r="AD406" s="41">
        <v>594900</v>
      </c>
      <c r="AE406" s="41">
        <v>586900</v>
      </c>
      <c r="AF406" s="41">
        <v>581300</v>
      </c>
      <c r="AG406" s="41">
        <v>576900</v>
      </c>
      <c r="AH406" s="41">
        <v>573000</v>
      </c>
      <c r="AI406" s="41">
        <v>568200</v>
      </c>
      <c r="AJ406" s="41">
        <v>564100</v>
      </c>
      <c r="AK406" s="41">
        <v>560300</v>
      </c>
      <c r="AL406" s="41">
        <v>554500</v>
      </c>
      <c r="AM406" s="41">
        <v>546900</v>
      </c>
      <c r="AN406" s="41">
        <v>539600</v>
      </c>
      <c r="AO406" s="41">
        <v>528400</v>
      </c>
      <c r="AP406" s="41">
        <v>510500</v>
      </c>
      <c r="AQ406" s="41">
        <v>489600</v>
      </c>
      <c r="AR406" s="41">
        <v>472100</v>
      </c>
      <c r="AS406" s="41">
        <v>457100</v>
      </c>
      <c r="AT406" s="41">
        <v>443900</v>
      </c>
      <c r="AU406" s="41">
        <v>430100</v>
      </c>
      <c r="AV406" s="41">
        <v>415500</v>
      </c>
      <c r="AW406" s="41">
        <v>399300</v>
      </c>
      <c r="AX406" s="41">
        <v>384100</v>
      </c>
      <c r="AY406" s="41">
        <v>371900</v>
      </c>
      <c r="AZ406" s="41">
        <v>361100</v>
      </c>
      <c r="BA406" s="41">
        <v>357100</v>
      </c>
      <c r="BB406" s="41">
        <v>360200</v>
      </c>
      <c r="BC406" s="41">
        <v>361400</v>
      </c>
      <c r="BD406" s="41">
        <v>355500</v>
      </c>
      <c r="BE406" s="41">
        <v>350100</v>
      </c>
      <c r="BF406" s="41">
        <v>344500</v>
      </c>
      <c r="BG406" s="41">
        <v>338600</v>
      </c>
      <c r="BH406" s="41">
        <v>333100</v>
      </c>
      <c r="BI406" s="41">
        <v>329100</v>
      </c>
      <c r="BJ406" s="41">
        <v>326600</v>
      </c>
      <c r="BK406" s="41">
        <v>327100</v>
      </c>
      <c r="BL406" s="41">
        <v>328200</v>
      </c>
      <c r="BM406" s="41">
        <v>328500</v>
      </c>
      <c r="BN406" s="41">
        <v>330100</v>
      </c>
      <c r="BO406" s="41">
        <v>332900</v>
      </c>
      <c r="BP406" s="41">
        <v>333700</v>
      </c>
      <c r="BQ406" s="41">
        <v>336600</v>
      </c>
      <c r="BR406" s="41">
        <v>336400</v>
      </c>
      <c r="BS406" s="41">
        <v>332200</v>
      </c>
      <c r="BT406" s="41">
        <v>328600</v>
      </c>
      <c r="BU406" s="41">
        <v>329100</v>
      </c>
      <c r="BV406" s="41">
        <v>328700</v>
      </c>
      <c r="BW406" s="41">
        <v>323600</v>
      </c>
      <c r="BX406" s="41">
        <v>318600</v>
      </c>
      <c r="BY406" s="41">
        <v>316300</v>
      </c>
      <c r="BZ406" s="41">
        <v>313100</v>
      </c>
      <c r="CA406" s="41">
        <v>310200</v>
      </c>
      <c r="CB406" s="41">
        <v>310700</v>
      </c>
      <c r="CC406" s="41">
        <v>307700</v>
      </c>
      <c r="CD406" s="41">
        <v>303000</v>
      </c>
      <c r="CE406" s="41">
        <v>301700</v>
      </c>
      <c r="CF406" s="41">
        <v>301800</v>
      </c>
      <c r="CG406" s="41">
        <v>302400</v>
      </c>
      <c r="CH406" s="41">
        <v>302000</v>
      </c>
      <c r="CI406" s="41">
        <v>301600</v>
      </c>
      <c r="CJ406" s="41">
        <v>301400</v>
      </c>
      <c r="CK406" s="41">
        <v>299800</v>
      </c>
      <c r="CL406" s="41">
        <v>294600</v>
      </c>
      <c r="CM406" s="41">
        <v>292400</v>
      </c>
      <c r="CN406" s="41">
        <v>291900</v>
      </c>
      <c r="CO406" s="41">
        <v>292300</v>
      </c>
      <c r="CP406" s="41">
        <v>295000</v>
      </c>
      <c r="CQ406" s="41">
        <v>295700</v>
      </c>
      <c r="CR406" s="41">
        <v>293500</v>
      </c>
      <c r="CS406" s="41">
        <v>293300</v>
      </c>
      <c r="CT406" s="41">
        <v>297500</v>
      </c>
      <c r="CU406" s="41">
        <v>300800</v>
      </c>
      <c r="CV406" s="41">
        <v>303000</v>
      </c>
      <c r="CW406" s="41">
        <v>305400</v>
      </c>
      <c r="CX406" s="41">
        <v>310600</v>
      </c>
      <c r="CY406" s="41">
        <v>319200</v>
      </c>
      <c r="CZ406" s="41">
        <v>328700</v>
      </c>
      <c r="DA406" s="41">
        <v>337500</v>
      </c>
      <c r="DB406" s="41">
        <v>348200</v>
      </c>
      <c r="DC406" s="41">
        <v>360600</v>
      </c>
      <c r="DD406" s="41">
        <v>371800</v>
      </c>
      <c r="DE406" s="41">
        <v>379700</v>
      </c>
      <c r="DF406" s="41">
        <v>384300</v>
      </c>
      <c r="DG406" s="41">
        <v>389300</v>
      </c>
      <c r="DH406" s="41">
        <v>395100</v>
      </c>
      <c r="DI406" s="41">
        <v>398100</v>
      </c>
      <c r="DJ406" s="41">
        <v>402300</v>
      </c>
      <c r="DK406" s="41">
        <v>407500</v>
      </c>
      <c r="DL406" s="41">
        <v>413100</v>
      </c>
      <c r="DM406" s="41">
        <v>412100</v>
      </c>
      <c r="DN406" s="41">
        <v>413500</v>
      </c>
      <c r="DO406" s="41">
        <v>424800</v>
      </c>
      <c r="DP406" s="41">
        <v>438900</v>
      </c>
    </row>
    <row r="407" spans="1:120">
      <c r="A407" s="41">
        <v>92240</v>
      </c>
      <c r="B407" s="41" t="s">
        <v>592</v>
      </c>
      <c r="C407" s="41" t="s">
        <v>66</v>
      </c>
      <c r="D407" s="41" t="s">
        <v>414</v>
      </c>
      <c r="E407" s="41" t="s">
        <v>414</v>
      </c>
      <c r="F407" s="41">
        <v>242000</v>
      </c>
      <c r="G407" s="41">
        <v>247500</v>
      </c>
      <c r="H407" s="41">
        <v>253600</v>
      </c>
      <c r="I407" s="41">
        <v>260500</v>
      </c>
      <c r="J407" s="41">
        <v>266200</v>
      </c>
      <c r="K407" s="41">
        <v>271700</v>
      </c>
      <c r="L407" s="41">
        <v>277600</v>
      </c>
      <c r="M407" s="41">
        <v>283100</v>
      </c>
      <c r="N407" s="41">
        <v>287000</v>
      </c>
      <c r="O407" s="41">
        <v>290300</v>
      </c>
      <c r="P407" s="41">
        <v>294000</v>
      </c>
      <c r="Q407" s="41">
        <v>298700</v>
      </c>
      <c r="R407" s="41">
        <v>303800</v>
      </c>
      <c r="S407" s="41">
        <v>308700</v>
      </c>
      <c r="T407" s="41">
        <v>313500</v>
      </c>
      <c r="U407" s="41">
        <v>317300</v>
      </c>
      <c r="V407" s="41">
        <v>319500</v>
      </c>
      <c r="W407" s="41">
        <v>319900</v>
      </c>
      <c r="X407" s="41">
        <v>316900</v>
      </c>
      <c r="Y407" s="41">
        <v>313200</v>
      </c>
      <c r="Z407" s="41">
        <v>311300</v>
      </c>
      <c r="AA407" s="41">
        <v>310100</v>
      </c>
      <c r="AB407" s="41">
        <v>308200</v>
      </c>
      <c r="AC407" s="41">
        <v>305900</v>
      </c>
      <c r="AD407" s="41">
        <v>302900</v>
      </c>
      <c r="AE407" s="41">
        <v>299600</v>
      </c>
      <c r="AF407" s="41">
        <v>296500</v>
      </c>
      <c r="AG407" s="41">
        <v>293700</v>
      </c>
      <c r="AH407" s="41">
        <v>290100</v>
      </c>
      <c r="AI407" s="41">
        <v>285600</v>
      </c>
      <c r="AJ407" s="41">
        <v>281800</v>
      </c>
      <c r="AK407" s="41">
        <v>278600</v>
      </c>
      <c r="AL407" s="41">
        <v>274500</v>
      </c>
      <c r="AM407" s="41">
        <v>269700</v>
      </c>
      <c r="AN407" s="41">
        <v>265000</v>
      </c>
      <c r="AO407" s="41">
        <v>260900</v>
      </c>
      <c r="AP407" s="41">
        <v>256700</v>
      </c>
      <c r="AQ407" s="41">
        <v>251200</v>
      </c>
      <c r="AR407" s="41">
        <v>244400</v>
      </c>
      <c r="AS407" s="41">
        <v>237500</v>
      </c>
      <c r="AT407" s="41">
        <v>229100</v>
      </c>
      <c r="AU407" s="41">
        <v>219300</v>
      </c>
      <c r="AV407" s="41">
        <v>211100</v>
      </c>
      <c r="AW407" s="41">
        <v>204800</v>
      </c>
      <c r="AX407" s="41">
        <v>197900</v>
      </c>
      <c r="AY407" s="41">
        <v>189100</v>
      </c>
      <c r="AZ407" s="41">
        <v>179200</v>
      </c>
      <c r="BA407" s="41">
        <v>169900</v>
      </c>
      <c r="BB407" s="41">
        <v>162000</v>
      </c>
      <c r="BC407" s="41">
        <v>154200</v>
      </c>
      <c r="BD407" s="41">
        <v>145300</v>
      </c>
      <c r="BE407" s="41">
        <v>137200</v>
      </c>
      <c r="BF407" s="41">
        <v>131900</v>
      </c>
      <c r="BG407" s="41">
        <v>128800</v>
      </c>
      <c r="BH407" s="41">
        <v>126200</v>
      </c>
      <c r="BI407" s="41">
        <v>122000</v>
      </c>
      <c r="BJ407" s="41">
        <v>117800</v>
      </c>
      <c r="BK407" s="41">
        <v>115200</v>
      </c>
      <c r="BL407" s="41">
        <v>114800</v>
      </c>
      <c r="BM407" s="41">
        <v>114400</v>
      </c>
      <c r="BN407" s="41">
        <v>114400</v>
      </c>
      <c r="BO407" s="41">
        <v>114900</v>
      </c>
      <c r="BP407" s="41">
        <v>115100</v>
      </c>
      <c r="BQ407" s="41">
        <v>115200</v>
      </c>
      <c r="BR407" s="41">
        <v>115200</v>
      </c>
      <c r="BS407" s="41">
        <v>114500</v>
      </c>
      <c r="BT407" s="41">
        <v>112900</v>
      </c>
      <c r="BU407" s="41">
        <v>112400</v>
      </c>
      <c r="BV407" s="41">
        <v>112100</v>
      </c>
      <c r="BW407" s="41">
        <v>111900</v>
      </c>
      <c r="BX407" s="41">
        <v>111600</v>
      </c>
      <c r="BY407" s="41">
        <v>110600</v>
      </c>
      <c r="BZ407" s="41">
        <v>109000</v>
      </c>
      <c r="CA407" s="41">
        <v>108400</v>
      </c>
      <c r="CB407" s="41">
        <v>108200</v>
      </c>
      <c r="CC407" s="41">
        <v>107700</v>
      </c>
      <c r="CD407" s="41">
        <v>107800</v>
      </c>
      <c r="CE407" s="41">
        <v>108300</v>
      </c>
      <c r="CF407" s="41">
        <v>108700</v>
      </c>
      <c r="CG407" s="41">
        <v>108900</v>
      </c>
      <c r="CH407" s="41">
        <v>109400</v>
      </c>
      <c r="CI407" s="41">
        <v>109700</v>
      </c>
      <c r="CJ407" s="41">
        <v>109200</v>
      </c>
      <c r="CK407" s="41">
        <v>108500</v>
      </c>
      <c r="CL407" s="41">
        <v>107600</v>
      </c>
      <c r="CM407" s="41">
        <v>107500</v>
      </c>
      <c r="CN407" s="41">
        <v>108200</v>
      </c>
      <c r="CO407" s="41">
        <v>108500</v>
      </c>
      <c r="CP407" s="41">
        <v>108400</v>
      </c>
      <c r="CQ407" s="41">
        <v>109700</v>
      </c>
      <c r="CR407" s="41">
        <v>110600</v>
      </c>
      <c r="CS407" s="41">
        <v>110500</v>
      </c>
      <c r="CT407" s="41">
        <v>111200</v>
      </c>
      <c r="CU407" s="41">
        <v>113000</v>
      </c>
      <c r="CV407" s="41">
        <v>114400</v>
      </c>
      <c r="CW407" s="41">
        <v>115900</v>
      </c>
      <c r="CX407" s="41">
        <v>117300</v>
      </c>
      <c r="CY407" s="41">
        <v>118500</v>
      </c>
      <c r="CZ407" s="41">
        <v>120300</v>
      </c>
      <c r="DA407" s="41">
        <v>123500</v>
      </c>
      <c r="DB407" s="41">
        <v>127700</v>
      </c>
      <c r="DC407" s="41">
        <v>131700</v>
      </c>
      <c r="DD407" s="41">
        <v>135300</v>
      </c>
      <c r="DE407" s="41">
        <v>138800</v>
      </c>
      <c r="DF407" s="41">
        <v>141600</v>
      </c>
      <c r="DG407" s="41">
        <v>143800</v>
      </c>
      <c r="DH407" s="41">
        <v>146000</v>
      </c>
      <c r="DI407" s="41">
        <v>148000</v>
      </c>
      <c r="DJ407" s="41">
        <v>149900</v>
      </c>
      <c r="DK407" s="41">
        <v>151600</v>
      </c>
      <c r="DL407" s="41">
        <v>154900</v>
      </c>
      <c r="DM407" s="41">
        <v>159000</v>
      </c>
      <c r="DN407" s="41">
        <v>161400</v>
      </c>
      <c r="DO407" s="41">
        <v>162000</v>
      </c>
      <c r="DP407" s="41">
        <v>162900</v>
      </c>
    </row>
    <row r="408" spans="1:120">
      <c r="A408" s="41">
        <v>93905</v>
      </c>
      <c r="B408" s="41" t="s">
        <v>576</v>
      </c>
      <c r="C408" s="41" t="s">
        <v>66</v>
      </c>
      <c r="D408" s="41" t="s">
        <v>576</v>
      </c>
      <c r="E408" s="41" t="s">
        <v>575</v>
      </c>
      <c r="F408" s="41">
        <v>516100</v>
      </c>
      <c r="G408" s="41">
        <v>523500</v>
      </c>
      <c r="H408" s="41">
        <v>531000</v>
      </c>
      <c r="I408" s="41">
        <v>540500</v>
      </c>
      <c r="J408" s="41">
        <v>549600</v>
      </c>
      <c r="K408" s="41">
        <v>558000</v>
      </c>
      <c r="L408" s="41">
        <v>566400</v>
      </c>
      <c r="M408" s="41">
        <v>576600</v>
      </c>
      <c r="N408" s="41">
        <v>585200</v>
      </c>
      <c r="O408" s="41">
        <v>590700</v>
      </c>
      <c r="P408" s="41">
        <v>594800</v>
      </c>
      <c r="Q408" s="41">
        <v>596800</v>
      </c>
      <c r="R408" s="41">
        <v>597300</v>
      </c>
      <c r="S408" s="41">
        <v>600000</v>
      </c>
      <c r="T408" s="41">
        <v>605000</v>
      </c>
      <c r="U408" s="41">
        <v>607100</v>
      </c>
      <c r="V408" s="41">
        <v>603700</v>
      </c>
      <c r="W408" s="41">
        <v>598400</v>
      </c>
      <c r="X408" s="41">
        <v>594600</v>
      </c>
      <c r="Y408" s="41">
        <v>590700</v>
      </c>
      <c r="Z408" s="41">
        <v>582500</v>
      </c>
      <c r="AA408" s="41">
        <v>573600</v>
      </c>
      <c r="AB408" s="41">
        <v>565400</v>
      </c>
      <c r="AC408" s="41">
        <v>554500</v>
      </c>
      <c r="AD408" s="41">
        <v>543200</v>
      </c>
      <c r="AE408" s="41">
        <v>536700</v>
      </c>
      <c r="AF408" s="41">
        <v>532000</v>
      </c>
      <c r="AG408" s="41">
        <v>527900</v>
      </c>
      <c r="AH408" s="41">
        <v>523900</v>
      </c>
      <c r="AI408" s="41">
        <v>519600</v>
      </c>
      <c r="AJ408" s="41">
        <v>515600</v>
      </c>
      <c r="AK408" s="41">
        <v>513500</v>
      </c>
      <c r="AL408" s="41">
        <v>511400</v>
      </c>
      <c r="AM408" s="41">
        <v>512500</v>
      </c>
      <c r="AN408" s="41">
        <v>516400</v>
      </c>
      <c r="AO408" s="41">
        <v>513900</v>
      </c>
      <c r="AP408" s="41">
        <v>501700</v>
      </c>
      <c r="AQ408" s="41">
        <v>481500</v>
      </c>
      <c r="AR408" s="41">
        <v>454600</v>
      </c>
      <c r="AS408" s="41">
        <v>424500</v>
      </c>
      <c r="AT408" s="41">
        <v>402700</v>
      </c>
      <c r="AU408" s="41">
        <v>383300</v>
      </c>
      <c r="AV408" s="41">
        <v>361900</v>
      </c>
      <c r="AW408" s="41">
        <v>340300</v>
      </c>
      <c r="AX408" s="41">
        <v>321900</v>
      </c>
      <c r="AY408" s="41">
        <v>304200</v>
      </c>
      <c r="AZ408" s="41">
        <v>287300</v>
      </c>
      <c r="BA408" s="41">
        <v>274500</v>
      </c>
      <c r="BB408" s="41">
        <v>267000</v>
      </c>
      <c r="BC408" s="41">
        <v>261500</v>
      </c>
      <c r="BD408" s="41">
        <v>255900</v>
      </c>
      <c r="BE408" s="41">
        <v>250600</v>
      </c>
      <c r="BF408" s="41">
        <v>243200</v>
      </c>
      <c r="BG408" s="41">
        <v>234300</v>
      </c>
      <c r="BH408" s="41">
        <v>226100</v>
      </c>
      <c r="BI408" s="41">
        <v>218800</v>
      </c>
      <c r="BJ408" s="41">
        <v>211700</v>
      </c>
      <c r="BK408" s="41">
        <v>206300</v>
      </c>
      <c r="BL408" s="41">
        <v>202800</v>
      </c>
      <c r="BM408" s="41">
        <v>203500</v>
      </c>
      <c r="BN408" s="41">
        <v>204100</v>
      </c>
      <c r="BO408" s="41">
        <v>202500</v>
      </c>
      <c r="BP408" s="41">
        <v>202200</v>
      </c>
      <c r="BQ408" s="41">
        <v>203600</v>
      </c>
      <c r="BR408" s="41">
        <v>204200</v>
      </c>
      <c r="BS408" s="41">
        <v>205700</v>
      </c>
      <c r="BT408" s="41">
        <v>207000</v>
      </c>
      <c r="BU408" s="41">
        <v>205200</v>
      </c>
      <c r="BV408" s="41">
        <v>206600</v>
      </c>
      <c r="BW408" s="41">
        <v>206400</v>
      </c>
      <c r="BX408" s="41">
        <v>203900</v>
      </c>
      <c r="BY408" s="41">
        <v>202900</v>
      </c>
      <c r="BZ408" s="41">
        <v>206000</v>
      </c>
      <c r="CA408" s="41">
        <v>208700</v>
      </c>
      <c r="CB408" s="41">
        <v>209000</v>
      </c>
      <c r="CC408" s="41">
        <v>205700</v>
      </c>
      <c r="CD408" s="41">
        <v>202400</v>
      </c>
      <c r="CE408" s="41">
        <v>201900</v>
      </c>
      <c r="CF408" s="41">
        <v>203300</v>
      </c>
      <c r="CG408" s="41">
        <v>204700</v>
      </c>
      <c r="CH408" s="41">
        <v>204800</v>
      </c>
      <c r="CI408" s="41">
        <v>206900</v>
      </c>
      <c r="CJ408" s="41">
        <v>207800</v>
      </c>
      <c r="CK408" s="41">
        <v>204300</v>
      </c>
      <c r="CL408" s="41">
        <v>204500</v>
      </c>
      <c r="CM408" s="41">
        <v>206100</v>
      </c>
      <c r="CN408" s="41">
        <v>205200</v>
      </c>
      <c r="CO408" s="41">
        <v>205400</v>
      </c>
      <c r="CP408" s="41">
        <v>207900</v>
      </c>
      <c r="CQ408" s="41">
        <v>209000</v>
      </c>
      <c r="CR408" s="41">
        <v>211300</v>
      </c>
      <c r="CS408" s="41">
        <v>215800</v>
      </c>
      <c r="CT408" s="41">
        <v>222400</v>
      </c>
      <c r="CU408" s="41">
        <v>225800</v>
      </c>
      <c r="CV408" s="41">
        <v>224500</v>
      </c>
      <c r="CW408" s="41">
        <v>225400</v>
      </c>
      <c r="CX408" s="41">
        <v>227700</v>
      </c>
      <c r="CY408" s="41">
        <v>229700</v>
      </c>
      <c r="CZ408" s="41">
        <v>233300</v>
      </c>
      <c r="DA408" s="41">
        <v>242400</v>
      </c>
      <c r="DB408" s="41">
        <v>249100</v>
      </c>
      <c r="DC408" s="41">
        <v>251300</v>
      </c>
      <c r="DD408" s="41">
        <v>254100</v>
      </c>
      <c r="DE408" s="41">
        <v>261100</v>
      </c>
      <c r="DF408" s="41">
        <v>264500</v>
      </c>
      <c r="DG408" s="41">
        <v>268700</v>
      </c>
      <c r="DH408" s="41">
        <v>278500</v>
      </c>
      <c r="DI408" s="41">
        <v>287600</v>
      </c>
      <c r="DJ408" s="41">
        <v>288300</v>
      </c>
      <c r="DK408" s="41">
        <v>290500</v>
      </c>
      <c r="DL408" s="41">
        <v>297800</v>
      </c>
      <c r="DM408" s="41">
        <v>304400</v>
      </c>
      <c r="DN408" s="41">
        <v>315600</v>
      </c>
      <c r="DO408" s="41">
        <v>332600</v>
      </c>
      <c r="DP408" s="41">
        <v>346100</v>
      </c>
    </row>
    <row r="409" spans="1:120">
      <c r="A409" s="41">
        <v>93292</v>
      </c>
      <c r="B409" s="41" t="s">
        <v>436</v>
      </c>
      <c r="C409" s="41" t="s">
        <v>66</v>
      </c>
      <c r="D409" s="41" t="s">
        <v>436</v>
      </c>
      <c r="E409" s="41" t="s">
        <v>437</v>
      </c>
      <c r="F409" s="41">
        <v>274200</v>
      </c>
      <c r="G409" s="41">
        <v>279600</v>
      </c>
      <c r="H409" s="41">
        <v>284700</v>
      </c>
      <c r="I409" s="41">
        <v>290300</v>
      </c>
      <c r="J409" s="41">
        <v>297400</v>
      </c>
      <c r="K409" s="41">
        <v>306000</v>
      </c>
      <c r="L409" s="41">
        <v>312900</v>
      </c>
      <c r="M409" s="41">
        <v>316700</v>
      </c>
      <c r="N409" s="41">
        <v>320600</v>
      </c>
      <c r="O409" s="41">
        <v>325400</v>
      </c>
      <c r="P409" s="41">
        <v>329300</v>
      </c>
      <c r="Q409" s="41">
        <v>334000</v>
      </c>
      <c r="R409" s="41">
        <v>338800</v>
      </c>
      <c r="S409" s="41">
        <v>342000</v>
      </c>
      <c r="T409" s="41">
        <v>343500</v>
      </c>
      <c r="U409" s="41">
        <v>343300</v>
      </c>
      <c r="V409" s="41">
        <v>342000</v>
      </c>
      <c r="W409" s="41">
        <v>341600</v>
      </c>
      <c r="X409" s="41">
        <v>342000</v>
      </c>
      <c r="Y409" s="41">
        <v>340100</v>
      </c>
      <c r="Z409" s="41">
        <v>335400</v>
      </c>
      <c r="AA409" s="41">
        <v>329200</v>
      </c>
      <c r="AB409" s="41">
        <v>323100</v>
      </c>
      <c r="AC409" s="41">
        <v>317600</v>
      </c>
      <c r="AD409" s="41">
        <v>313100</v>
      </c>
      <c r="AE409" s="41">
        <v>309000</v>
      </c>
      <c r="AF409" s="41">
        <v>305200</v>
      </c>
      <c r="AG409" s="41">
        <v>302700</v>
      </c>
      <c r="AH409" s="41">
        <v>301200</v>
      </c>
      <c r="AI409" s="41">
        <v>298700</v>
      </c>
      <c r="AJ409" s="41">
        <v>294000</v>
      </c>
      <c r="AK409" s="41">
        <v>288800</v>
      </c>
      <c r="AL409" s="41">
        <v>284600</v>
      </c>
      <c r="AM409" s="41">
        <v>281200</v>
      </c>
      <c r="AN409" s="41">
        <v>277600</v>
      </c>
      <c r="AO409" s="41">
        <v>274200</v>
      </c>
      <c r="AP409" s="41">
        <v>270700</v>
      </c>
      <c r="AQ409" s="41">
        <v>266400</v>
      </c>
      <c r="AR409" s="41">
        <v>260200</v>
      </c>
      <c r="AS409" s="41">
        <v>253000</v>
      </c>
      <c r="AT409" s="41">
        <v>246300</v>
      </c>
      <c r="AU409" s="41">
        <v>241100</v>
      </c>
      <c r="AV409" s="41">
        <v>237800</v>
      </c>
      <c r="AW409" s="41">
        <v>236600</v>
      </c>
      <c r="AX409" s="41">
        <v>235600</v>
      </c>
      <c r="AY409" s="41">
        <v>233700</v>
      </c>
      <c r="AZ409" s="41">
        <v>231600</v>
      </c>
      <c r="BA409" s="41">
        <v>229500</v>
      </c>
      <c r="BB409" s="41">
        <v>226000</v>
      </c>
      <c r="BC409" s="41">
        <v>221700</v>
      </c>
      <c r="BD409" s="41">
        <v>218200</v>
      </c>
      <c r="BE409" s="41">
        <v>215500</v>
      </c>
      <c r="BF409" s="41">
        <v>212700</v>
      </c>
      <c r="BG409" s="41">
        <v>210200</v>
      </c>
      <c r="BH409" s="41">
        <v>207500</v>
      </c>
      <c r="BI409" s="41">
        <v>204800</v>
      </c>
      <c r="BJ409" s="41">
        <v>203500</v>
      </c>
      <c r="BK409" s="41">
        <v>203000</v>
      </c>
      <c r="BL409" s="41">
        <v>203200</v>
      </c>
      <c r="BM409" s="41">
        <v>201000</v>
      </c>
      <c r="BN409" s="41">
        <v>199500</v>
      </c>
      <c r="BO409" s="41">
        <v>200600</v>
      </c>
      <c r="BP409" s="41">
        <v>204000</v>
      </c>
      <c r="BQ409" s="41">
        <v>204600</v>
      </c>
      <c r="BR409" s="41">
        <v>201700</v>
      </c>
      <c r="BS409" s="41">
        <v>195500</v>
      </c>
      <c r="BT409" s="41">
        <v>192300</v>
      </c>
      <c r="BU409" s="41">
        <v>192600</v>
      </c>
      <c r="BV409" s="41">
        <v>191100</v>
      </c>
      <c r="BW409" s="41">
        <v>188900</v>
      </c>
      <c r="BX409" s="41">
        <v>188800</v>
      </c>
      <c r="BY409" s="41">
        <v>188900</v>
      </c>
      <c r="BZ409" s="41">
        <v>188300</v>
      </c>
      <c r="CA409" s="41">
        <v>185900</v>
      </c>
      <c r="CB409" s="41">
        <v>182700</v>
      </c>
      <c r="CC409" s="41">
        <v>180800</v>
      </c>
      <c r="CD409" s="41">
        <v>180400</v>
      </c>
      <c r="CE409" s="41">
        <v>179800</v>
      </c>
      <c r="CF409" s="41">
        <v>179600</v>
      </c>
      <c r="CG409" s="41">
        <v>177900</v>
      </c>
      <c r="CH409" s="41">
        <v>175800</v>
      </c>
      <c r="CI409" s="41">
        <v>174600</v>
      </c>
      <c r="CJ409" s="41">
        <v>174100</v>
      </c>
      <c r="CK409" s="41">
        <v>173500</v>
      </c>
      <c r="CL409" s="41">
        <v>173000</v>
      </c>
      <c r="CM409" s="41">
        <v>173400</v>
      </c>
      <c r="CN409" s="41">
        <v>174200</v>
      </c>
      <c r="CO409" s="41">
        <v>175000</v>
      </c>
      <c r="CP409" s="41">
        <v>176200</v>
      </c>
      <c r="CQ409" s="41">
        <v>178500</v>
      </c>
      <c r="CR409" s="41">
        <v>180500</v>
      </c>
      <c r="CS409" s="41">
        <v>180800</v>
      </c>
      <c r="CT409" s="41">
        <v>181200</v>
      </c>
      <c r="CU409" s="41">
        <v>183300</v>
      </c>
      <c r="CV409" s="41">
        <v>185800</v>
      </c>
      <c r="CW409" s="41">
        <v>188400</v>
      </c>
      <c r="CX409" s="41">
        <v>189100</v>
      </c>
      <c r="CY409" s="41">
        <v>190000</v>
      </c>
      <c r="CZ409" s="41">
        <v>192100</v>
      </c>
      <c r="DA409" s="41">
        <v>196800</v>
      </c>
      <c r="DB409" s="41">
        <v>201400</v>
      </c>
      <c r="DC409" s="41">
        <v>207500</v>
      </c>
      <c r="DD409" s="41">
        <v>211500</v>
      </c>
      <c r="DE409" s="41">
        <v>215300</v>
      </c>
      <c r="DF409" s="41">
        <v>218400</v>
      </c>
      <c r="DG409" s="41">
        <v>220900</v>
      </c>
      <c r="DH409" s="41">
        <v>220100</v>
      </c>
      <c r="DI409" s="41">
        <v>219400</v>
      </c>
      <c r="DJ409" s="41">
        <v>222000</v>
      </c>
      <c r="DK409" s="41">
        <v>226500</v>
      </c>
      <c r="DL409" s="41">
        <v>229400</v>
      </c>
      <c r="DM409" s="41">
        <v>229100</v>
      </c>
      <c r="DN409" s="41">
        <v>230600</v>
      </c>
      <c r="DO409" s="41">
        <v>233900</v>
      </c>
      <c r="DP409" s="41">
        <v>236200</v>
      </c>
    </row>
    <row r="410" spans="1:120">
      <c r="A410" s="41">
        <v>92831</v>
      </c>
      <c r="B410" s="41" t="s">
        <v>541</v>
      </c>
      <c r="C410" s="41" t="s">
        <v>66</v>
      </c>
      <c r="D410" s="41" t="s">
        <v>394</v>
      </c>
      <c r="E410" s="41" t="s">
        <v>399</v>
      </c>
      <c r="F410" s="41">
        <v>683400</v>
      </c>
      <c r="G410" s="41">
        <v>686400</v>
      </c>
      <c r="H410" s="41">
        <v>690100</v>
      </c>
      <c r="I410" s="41">
        <v>694700</v>
      </c>
      <c r="J410" s="41">
        <v>700400</v>
      </c>
      <c r="K410" s="41">
        <v>709000</v>
      </c>
      <c r="L410" s="41">
        <v>721000</v>
      </c>
      <c r="M410" s="41">
        <v>733300</v>
      </c>
      <c r="N410" s="41">
        <v>746300</v>
      </c>
      <c r="O410" s="41">
        <v>758800</v>
      </c>
      <c r="P410" s="41">
        <v>769800</v>
      </c>
      <c r="Q410" s="41">
        <v>779100</v>
      </c>
      <c r="R410" s="41">
        <v>787100</v>
      </c>
      <c r="S410" s="41">
        <v>791900</v>
      </c>
      <c r="T410" s="41">
        <v>794800</v>
      </c>
      <c r="U410" s="41">
        <v>794900</v>
      </c>
      <c r="V410" s="41">
        <v>792400</v>
      </c>
      <c r="W410" s="41">
        <v>788300</v>
      </c>
      <c r="X410" s="41">
        <v>784500</v>
      </c>
      <c r="Y410" s="41">
        <v>782600</v>
      </c>
      <c r="Z410" s="41">
        <v>781200</v>
      </c>
      <c r="AA410" s="41">
        <v>777600</v>
      </c>
      <c r="AB410" s="41">
        <v>771900</v>
      </c>
      <c r="AC410" s="41">
        <v>765200</v>
      </c>
      <c r="AD410" s="41">
        <v>760300</v>
      </c>
      <c r="AE410" s="41">
        <v>758800</v>
      </c>
      <c r="AF410" s="41">
        <v>758100</v>
      </c>
      <c r="AG410" s="41">
        <v>753200</v>
      </c>
      <c r="AH410" s="41">
        <v>743500</v>
      </c>
      <c r="AI410" s="41">
        <v>735200</v>
      </c>
      <c r="AJ410" s="41">
        <v>730300</v>
      </c>
      <c r="AK410" s="41">
        <v>723400</v>
      </c>
      <c r="AL410" s="41">
        <v>712600</v>
      </c>
      <c r="AM410" s="41">
        <v>703700</v>
      </c>
      <c r="AN410" s="41">
        <v>700200</v>
      </c>
      <c r="AO410" s="41">
        <v>698800</v>
      </c>
      <c r="AP410" s="41">
        <v>692800</v>
      </c>
      <c r="AQ410" s="41">
        <v>681300</v>
      </c>
      <c r="AR410" s="41">
        <v>668600</v>
      </c>
      <c r="AS410" s="41">
        <v>661400</v>
      </c>
      <c r="AT410" s="41">
        <v>656700</v>
      </c>
      <c r="AU410" s="41">
        <v>650100</v>
      </c>
      <c r="AV410" s="41">
        <v>642400</v>
      </c>
      <c r="AW410" s="41">
        <v>636800</v>
      </c>
      <c r="AX410" s="41">
        <v>633500</v>
      </c>
      <c r="AY410" s="41">
        <v>629900</v>
      </c>
      <c r="AZ410" s="41">
        <v>623900</v>
      </c>
      <c r="BA410" s="41">
        <v>619200</v>
      </c>
      <c r="BB410" s="41">
        <v>616600</v>
      </c>
      <c r="BC410" s="41">
        <v>610300</v>
      </c>
      <c r="BD410" s="41">
        <v>602200</v>
      </c>
      <c r="BE410" s="41">
        <v>598700</v>
      </c>
      <c r="BF410" s="41">
        <v>600200</v>
      </c>
      <c r="BG410" s="41">
        <v>600700</v>
      </c>
      <c r="BH410" s="41">
        <v>599600</v>
      </c>
      <c r="BI410" s="41">
        <v>600100</v>
      </c>
      <c r="BJ410" s="41">
        <v>603200</v>
      </c>
      <c r="BK410" s="41">
        <v>606900</v>
      </c>
      <c r="BL410" s="41">
        <v>609800</v>
      </c>
      <c r="BM410" s="41">
        <v>606300</v>
      </c>
      <c r="BN410" s="41">
        <v>601900</v>
      </c>
      <c r="BO410" s="41">
        <v>605400</v>
      </c>
      <c r="BP410" s="41">
        <v>614800</v>
      </c>
      <c r="BQ410" s="41">
        <v>617200</v>
      </c>
      <c r="BR410" s="41">
        <v>614500</v>
      </c>
      <c r="BS410" s="41">
        <v>610400</v>
      </c>
      <c r="BT410" s="41">
        <v>606900</v>
      </c>
      <c r="BU410" s="41">
        <v>604600</v>
      </c>
      <c r="BV410" s="41">
        <v>602000</v>
      </c>
      <c r="BW410" s="41">
        <v>597900</v>
      </c>
      <c r="BX410" s="41">
        <v>594000</v>
      </c>
      <c r="BY410" s="41">
        <v>590600</v>
      </c>
      <c r="BZ410" s="41">
        <v>586300</v>
      </c>
      <c r="CA410" s="41">
        <v>583000</v>
      </c>
      <c r="CB410" s="41">
        <v>578000</v>
      </c>
      <c r="CC410" s="41">
        <v>570700</v>
      </c>
      <c r="CD410" s="41">
        <v>564800</v>
      </c>
      <c r="CE410" s="41">
        <v>560000</v>
      </c>
      <c r="CF410" s="41">
        <v>553700</v>
      </c>
      <c r="CG410" s="41">
        <v>545700</v>
      </c>
      <c r="CH410" s="41">
        <v>539300</v>
      </c>
      <c r="CI410" s="41">
        <v>534100</v>
      </c>
      <c r="CJ410" s="41">
        <v>530000</v>
      </c>
      <c r="CK410" s="41">
        <v>527200</v>
      </c>
      <c r="CL410" s="41">
        <v>526700</v>
      </c>
      <c r="CM410" s="41">
        <v>528200</v>
      </c>
      <c r="CN410" s="41">
        <v>529500</v>
      </c>
      <c r="CO410" s="41">
        <v>531300</v>
      </c>
      <c r="CP410" s="41">
        <v>532200</v>
      </c>
      <c r="CQ410" s="41">
        <v>534600</v>
      </c>
      <c r="CR410" s="41">
        <v>537000</v>
      </c>
      <c r="CS410" s="41">
        <v>539700</v>
      </c>
      <c r="CT410" s="41">
        <v>544900</v>
      </c>
      <c r="CU410" s="41">
        <v>554300</v>
      </c>
      <c r="CV410" s="41">
        <v>563000</v>
      </c>
      <c r="CW410" s="41">
        <v>575000</v>
      </c>
      <c r="CX410" s="41">
        <v>587300</v>
      </c>
      <c r="CY410" s="41">
        <v>596200</v>
      </c>
      <c r="CZ410" s="41">
        <v>604600</v>
      </c>
      <c r="DA410" s="41">
        <v>615800</v>
      </c>
      <c r="DB410" s="41">
        <v>627100</v>
      </c>
      <c r="DC410" s="41">
        <v>638600</v>
      </c>
      <c r="DD410" s="41">
        <v>645600</v>
      </c>
      <c r="DE410" s="41">
        <v>647000</v>
      </c>
      <c r="DF410" s="41">
        <v>645300</v>
      </c>
      <c r="DG410" s="41">
        <v>645700</v>
      </c>
      <c r="DH410" s="41">
        <v>646800</v>
      </c>
      <c r="DI410" s="41">
        <v>649300</v>
      </c>
      <c r="DJ410" s="41">
        <v>653900</v>
      </c>
      <c r="DK410" s="41">
        <v>661700</v>
      </c>
      <c r="DL410" s="41">
        <v>670500</v>
      </c>
      <c r="DM410" s="41">
        <v>674100</v>
      </c>
      <c r="DN410" s="41">
        <v>671500</v>
      </c>
      <c r="DO410" s="41">
        <v>669600</v>
      </c>
      <c r="DP410" s="41">
        <v>670200</v>
      </c>
    </row>
    <row r="411" spans="1:120">
      <c r="A411" s="41">
        <v>90063</v>
      </c>
      <c r="B411" s="41" t="s">
        <v>509</v>
      </c>
      <c r="C411" s="41" t="s">
        <v>66</v>
      </c>
      <c r="D411" s="41" t="s">
        <v>394</v>
      </c>
      <c r="E411" s="41" t="s">
        <v>394</v>
      </c>
      <c r="F411" s="41">
        <v>321300</v>
      </c>
      <c r="G411" s="41">
        <v>329800</v>
      </c>
      <c r="H411" s="41">
        <v>338100</v>
      </c>
      <c r="I411" s="41">
        <v>345600</v>
      </c>
      <c r="J411" s="41">
        <v>352400</v>
      </c>
      <c r="K411" s="41">
        <v>359000</v>
      </c>
      <c r="L411" s="41">
        <v>367200</v>
      </c>
      <c r="M411" s="41">
        <v>376200</v>
      </c>
      <c r="N411" s="41">
        <v>387000</v>
      </c>
      <c r="O411" s="41">
        <v>398400</v>
      </c>
      <c r="P411" s="41">
        <v>408000</v>
      </c>
      <c r="Q411" s="41">
        <v>413400</v>
      </c>
      <c r="R411" s="41">
        <v>417000</v>
      </c>
      <c r="S411" s="41">
        <v>421400</v>
      </c>
      <c r="T411" s="41">
        <v>427300</v>
      </c>
      <c r="U411" s="41">
        <v>433600</v>
      </c>
      <c r="V411" s="41">
        <v>441600</v>
      </c>
      <c r="W411" s="41">
        <v>451800</v>
      </c>
      <c r="X411" s="41">
        <v>461700</v>
      </c>
      <c r="Y411" s="41">
        <v>468100</v>
      </c>
      <c r="Z411" s="41">
        <v>469000</v>
      </c>
      <c r="AA411" s="41">
        <v>468500</v>
      </c>
      <c r="AB411" s="41">
        <v>469800</v>
      </c>
      <c r="AC411" s="41">
        <v>474300</v>
      </c>
      <c r="AD411" s="41">
        <v>479300</v>
      </c>
      <c r="AE411" s="41">
        <v>482600</v>
      </c>
      <c r="AF411" s="41">
        <v>483600</v>
      </c>
      <c r="AG411" s="41">
        <v>483700</v>
      </c>
      <c r="AH411" s="41">
        <v>484100</v>
      </c>
      <c r="AI411" s="41">
        <v>485200</v>
      </c>
      <c r="AJ411" s="41">
        <v>485900</v>
      </c>
      <c r="AK411" s="41">
        <v>484600</v>
      </c>
      <c r="AL411" s="41">
        <v>481000</v>
      </c>
      <c r="AM411" s="41">
        <v>476300</v>
      </c>
      <c r="AN411" s="41">
        <v>471800</v>
      </c>
      <c r="AO411" s="41">
        <v>466400</v>
      </c>
      <c r="AP411" s="41">
        <v>460800</v>
      </c>
      <c r="AQ411" s="41">
        <v>451800</v>
      </c>
      <c r="AR411" s="41">
        <v>439300</v>
      </c>
      <c r="AS411" s="41">
        <v>426000</v>
      </c>
      <c r="AT411" s="41">
        <v>414300</v>
      </c>
      <c r="AU411" s="41">
        <v>401300</v>
      </c>
      <c r="AV411" s="41">
        <v>387600</v>
      </c>
      <c r="AW411" s="41">
        <v>375300</v>
      </c>
      <c r="AX411" s="41">
        <v>364500</v>
      </c>
      <c r="AY411" s="41">
        <v>352800</v>
      </c>
      <c r="AZ411" s="41">
        <v>339500</v>
      </c>
      <c r="BA411" s="41">
        <v>327100</v>
      </c>
      <c r="BB411" s="41">
        <v>318000</v>
      </c>
      <c r="BC411" s="41">
        <v>312500</v>
      </c>
      <c r="BD411" s="41">
        <v>307600</v>
      </c>
      <c r="BE411" s="41">
        <v>301700</v>
      </c>
      <c r="BF411" s="41">
        <v>295000</v>
      </c>
      <c r="BG411" s="41">
        <v>288800</v>
      </c>
      <c r="BH411" s="41">
        <v>283800</v>
      </c>
      <c r="BI411" s="41">
        <v>280100</v>
      </c>
      <c r="BJ411" s="41">
        <v>276000</v>
      </c>
      <c r="BK411" s="41">
        <v>271100</v>
      </c>
      <c r="BL411" s="41">
        <v>267600</v>
      </c>
      <c r="BM411" s="41">
        <v>266200</v>
      </c>
      <c r="BN411" s="41">
        <v>265700</v>
      </c>
      <c r="BO411" s="41">
        <v>263100</v>
      </c>
      <c r="BP411" s="41">
        <v>258500</v>
      </c>
      <c r="BQ411" s="41">
        <v>255400</v>
      </c>
      <c r="BR411" s="41">
        <v>254700</v>
      </c>
      <c r="BS411" s="41">
        <v>253700</v>
      </c>
      <c r="BT411" s="41">
        <v>250900</v>
      </c>
      <c r="BU411" s="41">
        <v>248100</v>
      </c>
      <c r="BV411" s="41">
        <v>248000</v>
      </c>
      <c r="BW411" s="41">
        <v>250400</v>
      </c>
      <c r="BX411" s="41">
        <v>253300</v>
      </c>
      <c r="BY411" s="41">
        <v>253100</v>
      </c>
      <c r="BZ411" s="41">
        <v>249600</v>
      </c>
      <c r="CA411" s="41">
        <v>246700</v>
      </c>
      <c r="CB411" s="41">
        <v>247600</v>
      </c>
      <c r="CC411" s="41">
        <v>249300</v>
      </c>
      <c r="CD411" s="41">
        <v>248900</v>
      </c>
      <c r="CE411" s="41">
        <v>247200</v>
      </c>
      <c r="CF411" s="41">
        <v>246000</v>
      </c>
      <c r="CG411" s="41">
        <v>245200</v>
      </c>
      <c r="CH411" s="41">
        <v>243400</v>
      </c>
      <c r="CI411" s="41">
        <v>241900</v>
      </c>
      <c r="CJ411" s="41">
        <v>242600</v>
      </c>
      <c r="CK411" s="41">
        <v>243600</v>
      </c>
      <c r="CL411" s="41">
        <v>242300</v>
      </c>
      <c r="CM411" s="41">
        <v>240800</v>
      </c>
      <c r="CN411" s="41">
        <v>241000</v>
      </c>
      <c r="CO411" s="41">
        <v>242000</v>
      </c>
      <c r="CP411" s="41">
        <v>242900</v>
      </c>
      <c r="CQ411" s="41">
        <v>243700</v>
      </c>
      <c r="CR411" s="41">
        <v>244100</v>
      </c>
      <c r="CS411" s="41">
        <v>245100</v>
      </c>
      <c r="CT411" s="41">
        <v>247900</v>
      </c>
      <c r="CU411" s="41">
        <v>251900</v>
      </c>
      <c r="CV411" s="41">
        <v>255600</v>
      </c>
      <c r="CW411" s="41">
        <v>260500</v>
      </c>
      <c r="CX411" s="41">
        <v>268100</v>
      </c>
      <c r="CY411" s="41">
        <v>277000</v>
      </c>
      <c r="CZ411" s="41">
        <v>284200</v>
      </c>
      <c r="DA411" s="41">
        <v>289800</v>
      </c>
      <c r="DB411" s="41">
        <v>296300</v>
      </c>
      <c r="DC411" s="41">
        <v>304000</v>
      </c>
      <c r="DD411" s="41">
        <v>311600</v>
      </c>
      <c r="DE411" s="41">
        <v>317900</v>
      </c>
      <c r="DF411" s="41">
        <v>323200</v>
      </c>
      <c r="DG411" s="41">
        <v>326000</v>
      </c>
      <c r="DH411" s="41">
        <v>328200</v>
      </c>
      <c r="DI411" s="41">
        <v>330100</v>
      </c>
      <c r="DJ411" s="41">
        <v>332300</v>
      </c>
      <c r="DK411" s="41">
        <v>334900</v>
      </c>
      <c r="DL411" s="41">
        <v>338700</v>
      </c>
      <c r="DM411" s="41">
        <v>342500</v>
      </c>
      <c r="DN411" s="41">
        <v>345100</v>
      </c>
      <c r="DO411" s="41">
        <v>347300</v>
      </c>
      <c r="DP411" s="41">
        <v>349700</v>
      </c>
    </row>
    <row r="412" spans="1:120">
      <c r="A412" s="41">
        <v>90033</v>
      </c>
      <c r="B412" s="41" t="s">
        <v>394</v>
      </c>
      <c r="C412" s="41" t="s">
        <v>66</v>
      </c>
      <c r="D412" s="41" t="s">
        <v>394</v>
      </c>
      <c r="E412" s="41" t="s">
        <v>394</v>
      </c>
      <c r="F412" s="41">
        <v>300700</v>
      </c>
      <c r="G412" s="41">
        <v>307200</v>
      </c>
      <c r="H412" s="41">
        <v>313700</v>
      </c>
      <c r="I412" s="41">
        <v>320200</v>
      </c>
      <c r="J412" s="41">
        <v>327700</v>
      </c>
      <c r="K412" s="41">
        <v>337000</v>
      </c>
      <c r="L412" s="41">
        <v>348600</v>
      </c>
      <c r="M412" s="41">
        <v>360300</v>
      </c>
      <c r="N412" s="41">
        <v>372800</v>
      </c>
      <c r="O412" s="41">
        <v>387500</v>
      </c>
      <c r="P412" s="41">
        <v>401000</v>
      </c>
      <c r="Q412" s="41">
        <v>409900</v>
      </c>
      <c r="R412" s="41">
        <v>416300</v>
      </c>
      <c r="S412" s="41">
        <v>421700</v>
      </c>
      <c r="T412" s="41">
        <v>426600</v>
      </c>
      <c r="U412" s="41">
        <v>429300</v>
      </c>
      <c r="V412" s="41">
        <v>433200</v>
      </c>
      <c r="W412" s="41">
        <v>442100</v>
      </c>
      <c r="X412" s="41">
        <v>452200</v>
      </c>
      <c r="Y412" s="41">
        <v>458200</v>
      </c>
      <c r="Z412" s="41">
        <v>460200</v>
      </c>
      <c r="AA412" s="41">
        <v>460500</v>
      </c>
      <c r="AB412" s="41">
        <v>462100</v>
      </c>
      <c r="AC412" s="41">
        <v>468100</v>
      </c>
      <c r="AD412" s="41">
        <v>475000</v>
      </c>
      <c r="AE412" s="41">
        <v>478500</v>
      </c>
      <c r="AF412" s="41">
        <v>477200</v>
      </c>
      <c r="AG412" s="41">
        <v>475900</v>
      </c>
      <c r="AH412" s="41">
        <v>476300</v>
      </c>
      <c r="AI412" s="41">
        <v>479500</v>
      </c>
      <c r="AJ412" s="41">
        <v>483000</v>
      </c>
      <c r="AK412" s="41">
        <v>484300</v>
      </c>
      <c r="AL412" s="41">
        <v>482200</v>
      </c>
      <c r="AM412" s="41">
        <v>478900</v>
      </c>
      <c r="AN412" s="41">
        <v>472500</v>
      </c>
      <c r="AO412" s="41">
        <v>466400</v>
      </c>
      <c r="AP412" s="41">
        <v>462400</v>
      </c>
      <c r="AQ412" s="41">
        <v>457600</v>
      </c>
      <c r="AR412" s="41">
        <v>447100</v>
      </c>
      <c r="AS412" s="41">
        <v>434300</v>
      </c>
      <c r="AT412" s="41">
        <v>421500</v>
      </c>
      <c r="AU412" s="41">
        <v>406600</v>
      </c>
      <c r="AV412" s="41">
        <v>390600</v>
      </c>
      <c r="AW412" s="41">
        <v>377500</v>
      </c>
      <c r="AX412" s="41">
        <v>367200</v>
      </c>
      <c r="AY412" s="41">
        <v>356500</v>
      </c>
      <c r="AZ412" s="41">
        <v>346600</v>
      </c>
      <c r="BA412" s="41">
        <v>334000</v>
      </c>
      <c r="BB412" s="41">
        <v>320800</v>
      </c>
      <c r="BC412" s="41">
        <v>312100</v>
      </c>
      <c r="BD412" s="41">
        <v>308400</v>
      </c>
      <c r="BE412" s="41">
        <v>305400</v>
      </c>
      <c r="BF412" s="41">
        <v>302500</v>
      </c>
      <c r="BG412" s="41">
        <v>296800</v>
      </c>
      <c r="BH412" s="41">
        <v>291600</v>
      </c>
      <c r="BI412" s="41">
        <v>287300</v>
      </c>
      <c r="BJ412" s="41">
        <v>282100</v>
      </c>
      <c r="BK412" s="41">
        <v>276200</v>
      </c>
      <c r="BL412" s="41">
        <v>273200</v>
      </c>
      <c r="BM412" s="41">
        <v>271000</v>
      </c>
      <c r="BN412" s="41">
        <v>268000</v>
      </c>
      <c r="BO412" s="41">
        <v>263400</v>
      </c>
      <c r="BP412" s="41">
        <v>260100</v>
      </c>
      <c r="BQ412" s="41">
        <v>257300</v>
      </c>
      <c r="BR412" s="41">
        <v>254600</v>
      </c>
      <c r="BS412" s="41">
        <v>251900</v>
      </c>
      <c r="BT412" s="41">
        <v>249200</v>
      </c>
      <c r="BU412" s="41">
        <v>247700</v>
      </c>
      <c r="BV412" s="41">
        <v>250300</v>
      </c>
      <c r="BW412" s="41">
        <v>254900</v>
      </c>
      <c r="BX412" s="41">
        <v>258000</v>
      </c>
      <c r="BY412" s="41">
        <v>259400</v>
      </c>
      <c r="BZ412" s="41">
        <v>260000</v>
      </c>
      <c r="CA412" s="41">
        <v>258900</v>
      </c>
      <c r="CB412" s="41">
        <v>256400</v>
      </c>
      <c r="CC412" s="41">
        <v>253500</v>
      </c>
      <c r="CD412" s="41">
        <v>250700</v>
      </c>
      <c r="CE412" s="41">
        <v>247900</v>
      </c>
      <c r="CF412" s="41">
        <v>245700</v>
      </c>
      <c r="CG412" s="41">
        <v>244900</v>
      </c>
      <c r="CH412" s="41">
        <v>245100</v>
      </c>
      <c r="CI412" s="41">
        <v>244800</v>
      </c>
      <c r="CJ412" s="41">
        <v>243300</v>
      </c>
      <c r="CK412" s="41">
        <v>241900</v>
      </c>
      <c r="CL412" s="41">
        <v>240000</v>
      </c>
      <c r="CM412" s="41">
        <v>237700</v>
      </c>
      <c r="CN412" s="41">
        <v>236800</v>
      </c>
      <c r="CO412" s="41">
        <v>236400</v>
      </c>
      <c r="CP412" s="41">
        <v>234900</v>
      </c>
      <c r="CQ412" s="41">
        <v>232600</v>
      </c>
      <c r="CR412" s="41">
        <v>232000</v>
      </c>
      <c r="CS412" s="41">
        <v>234300</v>
      </c>
      <c r="CT412" s="41">
        <v>238300</v>
      </c>
      <c r="CU412" s="41">
        <v>241100</v>
      </c>
      <c r="CV412" s="41">
        <v>244100</v>
      </c>
      <c r="CW412" s="41">
        <v>251700</v>
      </c>
      <c r="CX412" s="41">
        <v>261800</v>
      </c>
      <c r="CY412" s="41">
        <v>271300</v>
      </c>
      <c r="CZ412" s="41">
        <v>278600</v>
      </c>
      <c r="DA412" s="41">
        <v>286700</v>
      </c>
      <c r="DB412" s="41">
        <v>294800</v>
      </c>
      <c r="DC412" s="41">
        <v>302200</v>
      </c>
      <c r="DD412" s="41">
        <v>309200</v>
      </c>
      <c r="DE412" s="41">
        <v>315300</v>
      </c>
      <c r="DF412" s="41">
        <v>316700</v>
      </c>
      <c r="DG412" s="41">
        <v>315600</v>
      </c>
      <c r="DH412" s="41">
        <v>315600</v>
      </c>
      <c r="DI412" s="41">
        <v>313000</v>
      </c>
      <c r="DJ412" s="41">
        <v>311000</v>
      </c>
      <c r="DK412" s="41">
        <v>314900</v>
      </c>
      <c r="DL412" s="41">
        <v>320100</v>
      </c>
      <c r="DM412" s="41">
        <v>329400</v>
      </c>
      <c r="DN412" s="41">
        <v>343600</v>
      </c>
      <c r="DO412" s="41">
        <v>358100</v>
      </c>
      <c r="DP412" s="41">
        <v>368500</v>
      </c>
    </row>
    <row r="413" spans="1:120">
      <c r="A413" s="41">
        <v>95757</v>
      </c>
      <c r="B413" s="41" t="s">
        <v>432</v>
      </c>
      <c r="C413" s="41" t="s">
        <v>66</v>
      </c>
      <c r="D413" s="41" t="s">
        <v>406</v>
      </c>
      <c r="E413" s="41" t="s">
        <v>406</v>
      </c>
      <c r="F413" s="41">
        <v>469500</v>
      </c>
      <c r="G413" s="41">
        <v>477000</v>
      </c>
      <c r="H413" s="41">
        <v>484400</v>
      </c>
      <c r="I413" s="41">
        <v>490400</v>
      </c>
      <c r="J413" s="41">
        <v>494900</v>
      </c>
      <c r="K413" s="41">
        <v>499700</v>
      </c>
      <c r="L413" s="41">
        <v>505400</v>
      </c>
      <c r="M413" s="41">
        <v>509900</v>
      </c>
      <c r="N413" s="41">
        <v>514600</v>
      </c>
      <c r="O413" s="41">
        <v>520300</v>
      </c>
      <c r="P413" s="41">
        <v>524500</v>
      </c>
      <c r="Q413" s="41">
        <v>525700</v>
      </c>
      <c r="R413" s="41">
        <v>526200</v>
      </c>
      <c r="S413" s="41">
        <v>526000</v>
      </c>
      <c r="T413" s="41">
        <v>523800</v>
      </c>
      <c r="U413" s="41">
        <v>520100</v>
      </c>
      <c r="V413" s="41">
        <v>517800</v>
      </c>
      <c r="W413" s="41">
        <v>516600</v>
      </c>
      <c r="X413" s="41">
        <v>514500</v>
      </c>
      <c r="Y413" s="41">
        <v>510500</v>
      </c>
      <c r="Z413" s="41">
        <v>505600</v>
      </c>
      <c r="AA413" s="41">
        <v>501700</v>
      </c>
      <c r="AB413" s="41">
        <v>498000</v>
      </c>
      <c r="AC413" s="41">
        <v>493900</v>
      </c>
      <c r="AD413" s="41">
        <v>491300</v>
      </c>
      <c r="AE413" s="41">
        <v>490900</v>
      </c>
      <c r="AF413" s="41">
        <v>490100</v>
      </c>
      <c r="AG413" s="41">
        <v>487900</v>
      </c>
      <c r="AH413" s="41">
        <v>484500</v>
      </c>
      <c r="AI413" s="41">
        <v>480100</v>
      </c>
      <c r="AJ413" s="41">
        <v>474100</v>
      </c>
      <c r="AK413" s="41">
        <v>467500</v>
      </c>
      <c r="AL413" s="41">
        <v>460300</v>
      </c>
      <c r="AM413" s="41">
        <v>451300</v>
      </c>
      <c r="AN413" s="41">
        <v>440400</v>
      </c>
      <c r="AO413" s="41">
        <v>429200</v>
      </c>
      <c r="AP413" s="41">
        <v>418100</v>
      </c>
      <c r="AQ413" s="41">
        <v>406300</v>
      </c>
      <c r="AR413" s="41">
        <v>394400</v>
      </c>
      <c r="AS413" s="41">
        <v>382600</v>
      </c>
      <c r="AT413" s="41">
        <v>372500</v>
      </c>
      <c r="AU413" s="41">
        <v>364800</v>
      </c>
      <c r="AV413" s="41">
        <v>357600</v>
      </c>
      <c r="AW413" s="41">
        <v>348500</v>
      </c>
      <c r="AX413" s="41">
        <v>339100</v>
      </c>
      <c r="AY413" s="41">
        <v>329900</v>
      </c>
      <c r="AZ413" s="41">
        <v>321100</v>
      </c>
      <c r="BA413" s="41">
        <v>315400</v>
      </c>
      <c r="BB413" s="41">
        <v>312700</v>
      </c>
      <c r="BC413" s="41">
        <v>310100</v>
      </c>
      <c r="BD413" s="41">
        <v>306200</v>
      </c>
      <c r="BE413" s="41">
        <v>301400</v>
      </c>
      <c r="BF413" s="41">
        <v>296200</v>
      </c>
      <c r="BG413" s="41">
        <v>291000</v>
      </c>
      <c r="BH413" s="41">
        <v>286000</v>
      </c>
      <c r="BI413" s="41">
        <v>281600</v>
      </c>
      <c r="BJ413" s="41">
        <v>278600</v>
      </c>
      <c r="BK413" s="41">
        <v>276600</v>
      </c>
      <c r="BL413" s="41">
        <v>275100</v>
      </c>
      <c r="BM413" s="41">
        <v>276700</v>
      </c>
      <c r="BN413" s="41">
        <v>279700</v>
      </c>
      <c r="BO413" s="41">
        <v>280300</v>
      </c>
      <c r="BP413" s="41">
        <v>279100</v>
      </c>
      <c r="BQ413" s="41">
        <v>278400</v>
      </c>
      <c r="BR413" s="41">
        <v>277000</v>
      </c>
      <c r="BS413" s="41">
        <v>275200</v>
      </c>
      <c r="BT413" s="41">
        <v>272800</v>
      </c>
      <c r="BU413" s="41">
        <v>271200</v>
      </c>
      <c r="BV413" s="41">
        <v>270900</v>
      </c>
      <c r="BW413" s="41">
        <v>271500</v>
      </c>
      <c r="BX413" s="41">
        <v>270600</v>
      </c>
      <c r="BY413" s="41">
        <v>267100</v>
      </c>
      <c r="BZ413" s="41">
        <v>263300</v>
      </c>
      <c r="CA413" s="41">
        <v>262000</v>
      </c>
      <c r="CB413" s="41">
        <v>261900</v>
      </c>
      <c r="CC413" s="41">
        <v>261500</v>
      </c>
      <c r="CD413" s="41">
        <v>261500</v>
      </c>
      <c r="CE413" s="41">
        <v>262200</v>
      </c>
      <c r="CF413" s="41">
        <v>262500</v>
      </c>
      <c r="CG413" s="41">
        <v>261900</v>
      </c>
      <c r="CH413" s="41">
        <v>260100</v>
      </c>
      <c r="CI413" s="41">
        <v>259100</v>
      </c>
      <c r="CJ413" s="41">
        <v>259400</v>
      </c>
      <c r="CK413" s="41">
        <v>259900</v>
      </c>
      <c r="CL413" s="41">
        <v>259300</v>
      </c>
      <c r="CM413" s="41">
        <v>260500</v>
      </c>
      <c r="CN413" s="41">
        <v>262600</v>
      </c>
      <c r="CO413" s="41">
        <v>265600</v>
      </c>
      <c r="CP413" s="41">
        <v>267600</v>
      </c>
      <c r="CQ413" s="41">
        <v>269300</v>
      </c>
      <c r="CR413" s="41">
        <v>272100</v>
      </c>
      <c r="CS413" s="41">
        <v>275900</v>
      </c>
      <c r="CT413" s="41">
        <v>278300</v>
      </c>
      <c r="CU413" s="41">
        <v>280700</v>
      </c>
      <c r="CV413" s="41">
        <v>283700</v>
      </c>
      <c r="CW413" s="41">
        <v>288700</v>
      </c>
      <c r="CX413" s="41">
        <v>296300</v>
      </c>
      <c r="CY413" s="41">
        <v>301700</v>
      </c>
      <c r="CZ413" s="41">
        <v>307900</v>
      </c>
      <c r="DA413" s="41">
        <v>316700</v>
      </c>
      <c r="DB413" s="41">
        <v>327800</v>
      </c>
      <c r="DC413" s="41">
        <v>337600</v>
      </c>
      <c r="DD413" s="41">
        <v>344700</v>
      </c>
      <c r="DE413" s="41">
        <v>348800</v>
      </c>
      <c r="DF413" s="41">
        <v>354000</v>
      </c>
      <c r="DG413" s="41">
        <v>358400</v>
      </c>
      <c r="DH413" s="41">
        <v>362700</v>
      </c>
      <c r="DI413" s="41">
        <v>365800</v>
      </c>
      <c r="DJ413" s="41">
        <v>366600</v>
      </c>
      <c r="DK413" s="41">
        <v>368300</v>
      </c>
      <c r="DL413" s="41">
        <v>370900</v>
      </c>
      <c r="DM413" s="41">
        <v>373800</v>
      </c>
      <c r="DN413" s="41">
        <v>375300</v>
      </c>
      <c r="DO413" s="41">
        <v>375300</v>
      </c>
      <c r="DP413" s="41">
        <v>374900</v>
      </c>
    </row>
    <row r="414" spans="1:120">
      <c r="A414" s="41">
        <v>91750</v>
      </c>
      <c r="B414" s="41" t="s">
        <v>593</v>
      </c>
      <c r="C414" s="41" t="s">
        <v>66</v>
      </c>
      <c r="D414" s="41" t="s">
        <v>394</v>
      </c>
      <c r="E414" s="41" t="s">
        <v>394</v>
      </c>
      <c r="F414" s="41">
        <v>594200</v>
      </c>
      <c r="G414" s="41">
        <v>599500</v>
      </c>
      <c r="H414" s="41">
        <v>607100</v>
      </c>
      <c r="I414" s="41">
        <v>615500</v>
      </c>
      <c r="J414" s="41">
        <v>622700</v>
      </c>
      <c r="K414" s="41">
        <v>629800</v>
      </c>
      <c r="L414" s="41">
        <v>637400</v>
      </c>
      <c r="M414" s="41">
        <v>643800</v>
      </c>
      <c r="N414" s="41">
        <v>647700</v>
      </c>
      <c r="O414" s="41">
        <v>651100</v>
      </c>
      <c r="P414" s="41">
        <v>657200</v>
      </c>
      <c r="Q414" s="41">
        <v>665600</v>
      </c>
      <c r="R414" s="41">
        <v>672300</v>
      </c>
      <c r="S414" s="41">
        <v>676700</v>
      </c>
      <c r="T414" s="41">
        <v>680400</v>
      </c>
      <c r="U414" s="41">
        <v>682100</v>
      </c>
      <c r="V414" s="41">
        <v>681600</v>
      </c>
      <c r="W414" s="41">
        <v>680500</v>
      </c>
      <c r="X414" s="41">
        <v>680100</v>
      </c>
      <c r="Y414" s="41">
        <v>678400</v>
      </c>
      <c r="Z414" s="41">
        <v>674500</v>
      </c>
      <c r="AA414" s="41">
        <v>670600</v>
      </c>
      <c r="AB414" s="41">
        <v>667800</v>
      </c>
      <c r="AC414" s="41">
        <v>662800</v>
      </c>
      <c r="AD414" s="41">
        <v>659600</v>
      </c>
      <c r="AE414" s="41">
        <v>660100</v>
      </c>
      <c r="AF414" s="41">
        <v>660300</v>
      </c>
      <c r="AG414" s="41">
        <v>659300</v>
      </c>
      <c r="AH414" s="41">
        <v>657600</v>
      </c>
      <c r="AI414" s="41">
        <v>652600</v>
      </c>
      <c r="AJ414" s="41">
        <v>644300</v>
      </c>
      <c r="AK414" s="41">
        <v>635400</v>
      </c>
      <c r="AL414" s="41">
        <v>626900</v>
      </c>
      <c r="AM414" s="41">
        <v>619800</v>
      </c>
      <c r="AN414" s="41">
        <v>612600</v>
      </c>
      <c r="AO414" s="41">
        <v>605900</v>
      </c>
      <c r="AP414" s="41">
        <v>599300</v>
      </c>
      <c r="AQ414" s="41">
        <v>591300</v>
      </c>
      <c r="AR414" s="41">
        <v>580300</v>
      </c>
      <c r="AS414" s="41">
        <v>568300</v>
      </c>
      <c r="AT414" s="41">
        <v>558000</v>
      </c>
      <c r="AU414" s="41">
        <v>550800</v>
      </c>
      <c r="AV414" s="41">
        <v>544800</v>
      </c>
      <c r="AW414" s="41">
        <v>540700</v>
      </c>
      <c r="AX414" s="41">
        <v>539500</v>
      </c>
      <c r="AY414" s="41">
        <v>537900</v>
      </c>
      <c r="AZ414" s="41">
        <v>531300</v>
      </c>
      <c r="BA414" s="41">
        <v>525300</v>
      </c>
      <c r="BB414" s="41">
        <v>521800</v>
      </c>
      <c r="BC414" s="41">
        <v>518000</v>
      </c>
      <c r="BD414" s="41">
        <v>513400</v>
      </c>
      <c r="BE414" s="41">
        <v>509600</v>
      </c>
      <c r="BF414" s="41">
        <v>506000</v>
      </c>
      <c r="BG414" s="41">
        <v>503800</v>
      </c>
      <c r="BH414" s="41">
        <v>504100</v>
      </c>
      <c r="BI414" s="41">
        <v>506300</v>
      </c>
      <c r="BJ414" s="41">
        <v>510700</v>
      </c>
      <c r="BK414" s="41">
        <v>516400</v>
      </c>
      <c r="BL414" s="41">
        <v>522300</v>
      </c>
      <c r="BM414" s="41">
        <v>528800</v>
      </c>
      <c r="BN414" s="41">
        <v>533500</v>
      </c>
      <c r="BO414" s="41">
        <v>537900</v>
      </c>
      <c r="BP414" s="41">
        <v>541500</v>
      </c>
      <c r="BQ414" s="41">
        <v>542300</v>
      </c>
      <c r="BR414" s="41">
        <v>539100</v>
      </c>
      <c r="BS414" s="41">
        <v>536600</v>
      </c>
      <c r="BT414" s="41">
        <v>532500</v>
      </c>
      <c r="BU414" s="41">
        <v>526700</v>
      </c>
      <c r="BV414" s="41">
        <v>520000</v>
      </c>
      <c r="BW414" s="41">
        <v>516400</v>
      </c>
      <c r="BX414" s="41">
        <v>513800</v>
      </c>
      <c r="BY414" s="41">
        <v>509800</v>
      </c>
      <c r="BZ414" s="41">
        <v>507200</v>
      </c>
      <c r="CA414" s="41">
        <v>507600</v>
      </c>
      <c r="CB414" s="41">
        <v>508000</v>
      </c>
      <c r="CC414" s="41">
        <v>508200</v>
      </c>
      <c r="CD414" s="41">
        <v>507200</v>
      </c>
      <c r="CE414" s="41">
        <v>503400</v>
      </c>
      <c r="CF414" s="41">
        <v>499100</v>
      </c>
      <c r="CG414" s="41">
        <v>494400</v>
      </c>
      <c r="CH414" s="41">
        <v>489300</v>
      </c>
      <c r="CI414" s="41">
        <v>481800</v>
      </c>
      <c r="CJ414" s="41">
        <v>476500</v>
      </c>
      <c r="CK414" s="41">
        <v>474000</v>
      </c>
      <c r="CL414" s="41">
        <v>471100</v>
      </c>
      <c r="CM414" s="41">
        <v>466300</v>
      </c>
      <c r="CN414" s="41">
        <v>464400</v>
      </c>
      <c r="CO414" s="41">
        <v>465100</v>
      </c>
      <c r="CP414" s="41">
        <v>467400</v>
      </c>
      <c r="CQ414" s="41">
        <v>469300</v>
      </c>
      <c r="CR414" s="41">
        <v>471700</v>
      </c>
      <c r="CS414" s="41">
        <v>475500</v>
      </c>
      <c r="CT414" s="41">
        <v>480400</v>
      </c>
      <c r="CU414" s="41">
        <v>486500</v>
      </c>
      <c r="CV414" s="41">
        <v>492800</v>
      </c>
      <c r="CW414" s="41">
        <v>497400</v>
      </c>
      <c r="CX414" s="41">
        <v>503400</v>
      </c>
      <c r="CY414" s="41">
        <v>511800</v>
      </c>
      <c r="CZ414" s="41">
        <v>518300</v>
      </c>
      <c r="DA414" s="41">
        <v>524600</v>
      </c>
      <c r="DB414" s="41">
        <v>533200</v>
      </c>
      <c r="DC414" s="41">
        <v>540800</v>
      </c>
      <c r="DD414" s="41">
        <v>545700</v>
      </c>
      <c r="DE414" s="41">
        <v>550700</v>
      </c>
      <c r="DF414" s="41">
        <v>555300</v>
      </c>
      <c r="DG414" s="41">
        <v>559500</v>
      </c>
      <c r="DH414" s="41">
        <v>566000</v>
      </c>
      <c r="DI414" s="41">
        <v>572200</v>
      </c>
      <c r="DJ414" s="41">
        <v>576000</v>
      </c>
      <c r="DK414" s="41">
        <v>578600</v>
      </c>
      <c r="DL414" s="41">
        <v>585100</v>
      </c>
      <c r="DM414" s="41">
        <v>592000</v>
      </c>
      <c r="DN414" s="41">
        <v>597500</v>
      </c>
      <c r="DO414" s="41">
        <v>601400</v>
      </c>
      <c r="DP414" s="41">
        <v>605600</v>
      </c>
    </row>
    <row r="415" spans="1:120">
      <c r="A415" s="41">
        <v>91104</v>
      </c>
      <c r="B415" s="41" t="s">
        <v>440</v>
      </c>
      <c r="C415" s="41" t="s">
        <v>66</v>
      </c>
      <c r="D415" s="41" t="s">
        <v>394</v>
      </c>
      <c r="E415" s="41" t="s">
        <v>394</v>
      </c>
      <c r="F415" s="41">
        <v>705400</v>
      </c>
      <c r="G415" s="41">
        <v>716200</v>
      </c>
      <c r="H415" s="41">
        <v>727300</v>
      </c>
      <c r="I415" s="41">
        <v>738100</v>
      </c>
      <c r="J415" s="41">
        <v>752100</v>
      </c>
      <c r="K415" s="41">
        <v>767500</v>
      </c>
      <c r="L415" s="41">
        <v>779800</v>
      </c>
      <c r="M415" s="41">
        <v>787500</v>
      </c>
      <c r="N415" s="41">
        <v>794900</v>
      </c>
      <c r="O415" s="41">
        <v>801700</v>
      </c>
      <c r="P415" s="41">
        <v>806800</v>
      </c>
      <c r="Q415" s="41">
        <v>807600</v>
      </c>
      <c r="R415" s="41">
        <v>807100</v>
      </c>
      <c r="S415" s="41">
        <v>810400</v>
      </c>
      <c r="T415" s="41">
        <v>817100</v>
      </c>
      <c r="U415" s="41">
        <v>821200</v>
      </c>
      <c r="V415" s="41">
        <v>825200</v>
      </c>
      <c r="W415" s="41">
        <v>831100</v>
      </c>
      <c r="X415" s="41">
        <v>835800</v>
      </c>
      <c r="Y415" s="41">
        <v>836800</v>
      </c>
      <c r="Z415" s="41">
        <v>837000</v>
      </c>
      <c r="AA415" s="41">
        <v>838300</v>
      </c>
      <c r="AB415" s="41">
        <v>838400</v>
      </c>
      <c r="AC415" s="41">
        <v>832700</v>
      </c>
      <c r="AD415" s="41">
        <v>825400</v>
      </c>
      <c r="AE415" s="41">
        <v>821600</v>
      </c>
      <c r="AF415" s="41">
        <v>820300</v>
      </c>
      <c r="AG415" s="41">
        <v>820300</v>
      </c>
      <c r="AH415" s="41">
        <v>819100</v>
      </c>
      <c r="AI415" s="41">
        <v>813400</v>
      </c>
      <c r="AJ415" s="41">
        <v>807300</v>
      </c>
      <c r="AK415" s="41">
        <v>804700</v>
      </c>
      <c r="AL415" s="41">
        <v>801400</v>
      </c>
      <c r="AM415" s="41">
        <v>796500</v>
      </c>
      <c r="AN415" s="41">
        <v>792500</v>
      </c>
      <c r="AO415" s="41">
        <v>791000</v>
      </c>
      <c r="AP415" s="41">
        <v>792000</v>
      </c>
      <c r="AQ415" s="41">
        <v>791200</v>
      </c>
      <c r="AR415" s="41">
        <v>784200</v>
      </c>
      <c r="AS415" s="41">
        <v>775300</v>
      </c>
      <c r="AT415" s="41">
        <v>765100</v>
      </c>
      <c r="AU415" s="41">
        <v>751200</v>
      </c>
      <c r="AV415" s="41">
        <v>736400</v>
      </c>
      <c r="AW415" s="41">
        <v>724000</v>
      </c>
      <c r="AX415" s="41">
        <v>714400</v>
      </c>
      <c r="AY415" s="41">
        <v>707400</v>
      </c>
      <c r="AZ415" s="41">
        <v>698700</v>
      </c>
      <c r="BA415" s="41">
        <v>691800</v>
      </c>
      <c r="BB415" s="41">
        <v>689800</v>
      </c>
      <c r="BC415" s="41">
        <v>686600</v>
      </c>
      <c r="BD415" s="41">
        <v>678900</v>
      </c>
      <c r="BE415" s="41">
        <v>670900</v>
      </c>
      <c r="BF415" s="41">
        <v>666100</v>
      </c>
      <c r="BG415" s="41">
        <v>664800</v>
      </c>
      <c r="BH415" s="41">
        <v>666800</v>
      </c>
      <c r="BI415" s="41">
        <v>669700</v>
      </c>
      <c r="BJ415" s="41">
        <v>675300</v>
      </c>
      <c r="BK415" s="41">
        <v>682800</v>
      </c>
      <c r="BL415" s="41">
        <v>691400</v>
      </c>
      <c r="BM415" s="41">
        <v>700100</v>
      </c>
      <c r="BN415" s="41">
        <v>703000</v>
      </c>
      <c r="BO415" s="41">
        <v>702000</v>
      </c>
      <c r="BP415" s="41">
        <v>701000</v>
      </c>
      <c r="BQ415" s="41">
        <v>698800</v>
      </c>
      <c r="BR415" s="41">
        <v>691000</v>
      </c>
      <c r="BS415" s="41">
        <v>685400</v>
      </c>
      <c r="BT415" s="41">
        <v>682800</v>
      </c>
      <c r="BU415" s="41">
        <v>681200</v>
      </c>
      <c r="BV415" s="41">
        <v>678100</v>
      </c>
      <c r="BW415" s="41">
        <v>678100</v>
      </c>
      <c r="BX415" s="41">
        <v>678900</v>
      </c>
      <c r="BY415" s="41">
        <v>675400</v>
      </c>
      <c r="BZ415" s="41">
        <v>670500</v>
      </c>
      <c r="CA415" s="41">
        <v>670200</v>
      </c>
      <c r="CB415" s="41">
        <v>671800</v>
      </c>
      <c r="CC415" s="41">
        <v>673000</v>
      </c>
      <c r="CD415" s="41">
        <v>672000</v>
      </c>
      <c r="CE415" s="41">
        <v>669900</v>
      </c>
      <c r="CF415" s="41">
        <v>666100</v>
      </c>
      <c r="CG415" s="41">
        <v>663600</v>
      </c>
      <c r="CH415" s="41">
        <v>661400</v>
      </c>
      <c r="CI415" s="41">
        <v>658100</v>
      </c>
      <c r="CJ415" s="41">
        <v>654800</v>
      </c>
      <c r="CK415" s="41">
        <v>653500</v>
      </c>
      <c r="CL415" s="41">
        <v>652900</v>
      </c>
      <c r="CM415" s="41">
        <v>654200</v>
      </c>
      <c r="CN415" s="41">
        <v>657200</v>
      </c>
      <c r="CO415" s="41">
        <v>661800</v>
      </c>
      <c r="CP415" s="41">
        <v>668200</v>
      </c>
      <c r="CQ415" s="41">
        <v>671100</v>
      </c>
      <c r="CR415" s="41">
        <v>672000</v>
      </c>
      <c r="CS415" s="41">
        <v>676800</v>
      </c>
      <c r="CT415" s="41">
        <v>683600</v>
      </c>
      <c r="CU415" s="41">
        <v>689100</v>
      </c>
      <c r="CV415" s="41">
        <v>694200</v>
      </c>
      <c r="CW415" s="41">
        <v>699700</v>
      </c>
      <c r="CX415" s="41">
        <v>708800</v>
      </c>
      <c r="CY415" s="41">
        <v>721600</v>
      </c>
      <c r="CZ415" s="41">
        <v>734500</v>
      </c>
      <c r="DA415" s="41">
        <v>744700</v>
      </c>
      <c r="DB415" s="41">
        <v>758800</v>
      </c>
      <c r="DC415" s="41">
        <v>773500</v>
      </c>
      <c r="DD415" s="41">
        <v>781700</v>
      </c>
      <c r="DE415" s="41">
        <v>782800</v>
      </c>
      <c r="DF415" s="41">
        <v>784100</v>
      </c>
      <c r="DG415" s="41">
        <v>784300</v>
      </c>
      <c r="DH415" s="41">
        <v>789500</v>
      </c>
      <c r="DI415" s="41">
        <v>796300</v>
      </c>
      <c r="DJ415" s="41">
        <v>800500</v>
      </c>
      <c r="DK415" s="41">
        <v>803000</v>
      </c>
      <c r="DL415" s="41">
        <v>816300</v>
      </c>
      <c r="DM415" s="41">
        <v>828000</v>
      </c>
      <c r="DN415" s="41">
        <v>828800</v>
      </c>
      <c r="DO415" s="41">
        <v>824600</v>
      </c>
      <c r="DP415" s="41">
        <v>824300</v>
      </c>
    </row>
    <row r="416" spans="1:120">
      <c r="A416" s="41">
        <v>90806</v>
      </c>
      <c r="B416" s="41" t="s">
        <v>400</v>
      </c>
      <c r="C416" s="41" t="s">
        <v>66</v>
      </c>
      <c r="D416" s="41" t="s">
        <v>394</v>
      </c>
      <c r="E416" s="41" t="s">
        <v>394</v>
      </c>
      <c r="F416" s="41">
        <v>488500</v>
      </c>
      <c r="G416" s="41">
        <v>493000</v>
      </c>
      <c r="H416" s="41">
        <v>495400</v>
      </c>
      <c r="I416" s="41">
        <v>501800</v>
      </c>
      <c r="J416" s="41">
        <v>513700</v>
      </c>
      <c r="K416" s="41">
        <v>525600</v>
      </c>
      <c r="L416" s="41">
        <v>535500</v>
      </c>
      <c r="M416" s="41">
        <v>548500</v>
      </c>
      <c r="N416" s="41">
        <v>562200</v>
      </c>
      <c r="O416" s="41">
        <v>571600</v>
      </c>
      <c r="P416" s="41">
        <v>577600</v>
      </c>
      <c r="Q416" s="41">
        <v>580700</v>
      </c>
      <c r="R416" s="41">
        <v>579100</v>
      </c>
      <c r="S416" s="41">
        <v>577900</v>
      </c>
      <c r="T416" s="41">
        <v>579900</v>
      </c>
      <c r="U416" s="41">
        <v>581600</v>
      </c>
      <c r="V416" s="41">
        <v>581200</v>
      </c>
      <c r="W416" s="41">
        <v>583900</v>
      </c>
      <c r="X416" s="41">
        <v>587700</v>
      </c>
      <c r="Y416" s="41">
        <v>587200</v>
      </c>
      <c r="Z416" s="41">
        <v>582300</v>
      </c>
      <c r="AA416" s="41">
        <v>576700</v>
      </c>
      <c r="AB416" s="41">
        <v>571300</v>
      </c>
      <c r="AC416" s="41">
        <v>567700</v>
      </c>
      <c r="AD416" s="41">
        <v>564400</v>
      </c>
      <c r="AE416" s="41">
        <v>561500</v>
      </c>
      <c r="AF416" s="41">
        <v>559200</v>
      </c>
      <c r="AG416" s="41">
        <v>558200</v>
      </c>
      <c r="AH416" s="41">
        <v>555500</v>
      </c>
      <c r="AI416" s="41">
        <v>553100</v>
      </c>
      <c r="AJ416" s="41">
        <v>550000</v>
      </c>
      <c r="AK416" s="41">
        <v>545500</v>
      </c>
      <c r="AL416" s="41">
        <v>539300</v>
      </c>
      <c r="AM416" s="41">
        <v>534000</v>
      </c>
      <c r="AN416" s="41">
        <v>528200</v>
      </c>
      <c r="AO416" s="41">
        <v>521500</v>
      </c>
      <c r="AP416" s="41">
        <v>515400</v>
      </c>
      <c r="AQ416" s="41">
        <v>508600</v>
      </c>
      <c r="AR416" s="41">
        <v>498700</v>
      </c>
      <c r="AS416" s="41">
        <v>484500</v>
      </c>
      <c r="AT416" s="41">
        <v>469700</v>
      </c>
      <c r="AU416" s="41">
        <v>458000</v>
      </c>
      <c r="AV416" s="41">
        <v>448600</v>
      </c>
      <c r="AW416" s="41">
        <v>437800</v>
      </c>
      <c r="AX416" s="41">
        <v>429400</v>
      </c>
      <c r="AY416" s="41">
        <v>423400</v>
      </c>
      <c r="AZ416" s="41">
        <v>416800</v>
      </c>
      <c r="BA416" s="41">
        <v>410100</v>
      </c>
      <c r="BB416" s="41">
        <v>405600</v>
      </c>
      <c r="BC416" s="41">
        <v>399900</v>
      </c>
      <c r="BD416" s="41">
        <v>393300</v>
      </c>
      <c r="BE416" s="41">
        <v>387300</v>
      </c>
      <c r="BF416" s="41">
        <v>380900</v>
      </c>
      <c r="BG416" s="41">
        <v>373000</v>
      </c>
      <c r="BH416" s="41">
        <v>366900</v>
      </c>
      <c r="BI416" s="41">
        <v>363500</v>
      </c>
      <c r="BJ416" s="41">
        <v>360300</v>
      </c>
      <c r="BK416" s="41">
        <v>356600</v>
      </c>
      <c r="BL416" s="41">
        <v>356100</v>
      </c>
      <c r="BM416" s="41">
        <v>359500</v>
      </c>
      <c r="BN416" s="41">
        <v>362100</v>
      </c>
      <c r="BO416" s="41">
        <v>363800</v>
      </c>
      <c r="BP416" s="41">
        <v>366900</v>
      </c>
      <c r="BQ416" s="41">
        <v>369800</v>
      </c>
      <c r="BR416" s="41">
        <v>372300</v>
      </c>
      <c r="BS416" s="41">
        <v>374500</v>
      </c>
      <c r="BT416" s="41">
        <v>373400</v>
      </c>
      <c r="BU416" s="41">
        <v>370100</v>
      </c>
      <c r="BV416" s="41">
        <v>367100</v>
      </c>
      <c r="BW416" s="41">
        <v>366200</v>
      </c>
      <c r="BX416" s="41">
        <v>363900</v>
      </c>
      <c r="BY416" s="41">
        <v>357600</v>
      </c>
      <c r="BZ416" s="41">
        <v>352100</v>
      </c>
      <c r="CA416" s="41">
        <v>350500</v>
      </c>
      <c r="CB416" s="41">
        <v>347300</v>
      </c>
      <c r="CC416" s="41">
        <v>344300</v>
      </c>
      <c r="CD416" s="41">
        <v>344500</v>
      </c>
      <c r="CE416" s="41">
        <v>345100</v>
      </c>
      <c r="CF416" s="41">
        <v>345000</v>
      </c>
      <c r="CG416" s="41">
        <v>345700</v>
      </c>
      <c r="CH416" s="41">
        <v>346100</v>
      </c>
      <c r="CI416" s="41">
        <v>345900</v>
      </c>
      <c r="CJ416" s="41">
        <v>346100</v>
      </c>
      <c r="CK416" s="41">
        <v>346400</v>
      </c>
      <c r="CL416" s="41">
        <v>345800</v>
      </c>
      <c r="CM416" s="41">
        <v>345400</v>
      </c>
      <c r="CN416" s="41">
        <v>348500</v>
      </c>
      <c r="CO416" s="41">
        <v>351100</v>
      </c>
      <c r="CP416" s="41">
        <v>349700</v>
      </c>
      <c r="CQ416" s="41">
        <v>345200</v>
      </c>
      <c r="CR416" s="41">
        <v>344300</v>
      </c>
      <c r="CS416" s="41">
        <v>347200</v>
      </c>
      <c r="CT416" s="41">
        <v>350900</v>
      </c>
      <c r="CU416" s="41">
        <v>353200</v>
      </c>
      <c r="CV416" s="41">
        <v>356900</v>
      </c>
      <c r="CW416" s="41">
        <v>364600</v>
      </c>
      <c r="CX416" s="41">
        <v>375800</v>
      </c>
      <c r="CY416" s="41">
        <v>385900</v>
      </c>
      <c r="CZ416" s="41">
        <v>392800</v>
      </c>
      <c r="DA416" s="41">
        <v>400100</v>
      </c>
      <c r="DB416" s="41">
        <v>410200</v>
      </c>
      <c r="DC416" s="41">
        <v>421000</v>
      </c>
      <c r="DD416" s="41">
        <v>426800</v>
      </c>
      <c r="DE416" s="41">
        <v>429000</v>
      </c>
      <c r="DF416" s="41">
        <v>433000</v>
      </c>
      <c r="DG416" s="41">
        <v>438200</v>
      </c>
      <c r="DH416" s="41">
        <v>442600</v>
      </c>
      <c r="DI416" s="41">
        <v>444400</v>
      </c>
      <c r="DJ416" s="41">
        <v>444000</v>
      </c>
      <c r="DK416" s="41">
        <v>443100</v>
      </c>
      <c r="DL416" s="41">
        <v>444800</v>
      </c>
      <c r="DM416" s="41">
        <v>448800</v>
      </c>
      <c r="DN416" s="41">
        <v>454900</v>
      </c>
      <c r="DO416" s="41">
        <v>460600</v>
      </c>
      <c r="DP416" s="41">
        <v>465400</v>
      </c>
    </row>
    <row r="417" spans="1:120">
      <c r="A417" s="41">
        <v>95662</v>
      </c>
      <c r="B417" s="41" t="s">
        <v>896</v>
      </c>
      <c r="C417" s="41" t="s">
        <v>66</v>
      </c>
      <c r="D417" s="41" t="s">
        <v>406</v>
      </c>
      <c r="E417" s="41" t="s">
        <v>406</v>
      </c>
      <c r="F417" s="41">
        <v>578700</v>
      </c>
      <c r="G417" s="41">
        <v>586500</v>
      </c>
      <c r="H417" s="41">
        <v>595300</v>
      </c>
      <c r="I417" s="41">
        <v>606400</v>
      </c>
      <c r="J417" s="41">
        <v>626100</v>
      </c>
      <c r="K417" s="41">
        <v>649100</v>
      </c>
      <c r="L417" s="41">
        <v>667700</v>
      </c>
      <c r="M417" s="41">
        <v>678000</v>
      </c>
      <c r="N417" s="41">
        <v>690800</v>
      </c>
      <c r="O417" s="41">
        <v>705500</v>
      </c>
      <c r="P417" s="41">
        <v>712200</v>
      </c>
      <c r="Q417" s="41">
        <v>705300</v>
      </c>
      <c r="R417" s="41">
        <v>698900</v>
      </c>
      <c r="S417" s="41">
        <v>696800</v>
      </c>
      <c r="T417" s="41">
        <v>695700</v>
      </c>
      <c r="U417" s="41">
        <v>692500</v>
      </c>
      <c r="V417" s="41">
        <v>686400</v>
      </c>
      <c r="W417" s="41">
        <v>679600</v>
      </c>
      <c r="X417" s="41">
        <v>669900</v>
      </c>
      <c r="Y417" s="41">
        <v>659700</v>
      </c>
      <c r="Z417" s="41">
        <v>653200</v>
      </c>
      <c r="AA417" s="41">
        <v>649500</v>
      </c>
      <c r="AB417" s="41">
        <v>642700</v>
      </c>
      <c r="AC417" s="41">
        <v>634300</v>
      </c>
      <c r="AD417" s="41">
        <v>633800</v>
      </c>
      <c r="AE417" s="41">
        <v>639000</v>
      </c>
      <c r="AF417" s="41">
        <v>637100</v>
      </c>
      <c r="AG417" s="41">
        <v>629500</v>
      </c>
      <c r="AH417" s="41">
        <v>624300</v>
      </c>
      <c r="AI417" s="41">
        <v>619200</v>
      </c>
      <c r="AJ417" s="41">
        <v>614700</v>
      </c>
      <c r="AK417" s="41">
        <v>612800</v>
      </c>
      <c r="AL417" s="41">
        <v>611400</v>
      </c>
      <c r="AM417" s="41">
        <v>609900</v>
      </c>
      <c r="AN417" s="41">
        <v>610900</v>
      </c>
      <c r="AO417" s="41">
        <v>611700</v>
      </c>
      <c r="AP417" s="41">
        <v>604400</v>
      </c>
      <c r="AQ417" s="41">
        <v>590900</v>
      </c>
      <c r="AR417" s="41">
        <v>578600</v>
      </c>
      <c r="AS417" s="41">
        <v>566200</v>
      </c>
      <c r="AT417" s="41">
        <v>554800</v>
      </c>
      <c r="AU417" s="41">
        <v>550100</v>
      </c>
      <c r="AV417" s="41">
        <v>549100</v>
      </c>
      <c r="AW417" s="41">
        <v>545000</v>
      </c>
      <c r="AX417" s="41">
        <v>539100</v>
      </c>
      <c r="AY417" s="41">
        <v>531700</v>
      </c>
      <c r="AZ417" s="41">
        <v>522500</v>
      </c>
      <c r="BA417" s="41">
        <v>514700</v>
      </c>
      <c r="BB417" s="41">
        <v>510100</v>
      </c>
      <c r="BC417" s="41">
        <v>507900</v>
      </c>
      <c r="BD417" s="41">
        <v>506500</v>
      </c>
      <c r="BE417" s="41">
        <v>502800</v>
      </c>
      <c r="BF417" s="41">
        <v>495300</v>
      </c>
      <c r="BG417" s="41">
        <v>486600</v>
      </c>
      <c r="BH417" s="41">
        <v>478400</v>
      </c>
      <c r="BI417" s="41">
        <v>471900</v>
      </c>
      <c r="BJ417" s="41">
        <v>469200</v>
      </c>
      <c r="BK417" s="41">
        <v>469900</v>
      </c>
      <c r="BL417" s="41">
        <v>472000</v>
      </c>
      <c r="BM417" s="41">
        <v>476500</v>
      </c>
      <c r="BN417" s="41">
        <v>480500</v>
      </c>
      <c r="BO417" s="41">
        <v>480200</v>
      </c>
      <c r="BP417" s="41">
        <v>479000</v>
      </c>
      <c r="BQ417" s="41">
        <v>476000</v>
      </c>
      <c r="BR417" s="41">
        <v>470700</v>
      </c>
      <c r="BS417" s="41">
        <v>464100</v>
      </c>
      <c r="BT417" s="41">
        <v>459100</v>
      </c>
      <c r="BU417" s="41">
        <v>455200</v>
      </c>
      <c r="BV417" s="41">
        <v>452200</v>
      </c>
      <c r="BW417" s="41">
        <v>449600</v>
      </c>
      <c r="BX417" s="41">
        <v>446400</v>
      </c>
      <c r="BY417" s="41">
        <v>443300</v>
      </c>
      <c r="BZ417" s="41">
        <v>439900</v>
      </c>
      <c r="CA417" s="41">
        <v>437000</v>
      </c>
      <c r="CB417" s="41">
        <v>433000</v>
      </c>
      <c r="CC417" s="41">
        <v>430300</v>
      </c>
      <c r="CD417" s="41">
        <v>430000</v>
      </c>
      <c r="CE417" s="41">
        <v>430500</v>
      </c>
      <c r="CF417" s="41">
        <v>428000</v>
      </c>
      <c r="CG417" s="41">
        <v>423300</v>
      </c>
      <c r="CH417" s="41">
        <v>418600</v>
      </c>
      <c r="CI417" s="41">
        <v>412600</v>
      </c>
      <c r="CJ417" s="41">
        <v>408200</v>
      </c>
      <c r="CK417" s="41">
        <v>406500</v>
      </c>
      <c r="CL417" s="41">
        <v>405100</v>
      </c>
      <c r="CM417" s="41">
        <v>404900</v>
      </c>
      <c r="CN417" s="41">
        <v>406400</v>
      </c>
      <c r="CO417" s="41">
        <v>409600</v>
      </c>
      <c r="CP417" s="41">
        <v>410800</v>
      </c>
      <c r="CQ417" s="41">
        <v>412000</v>
      </c>
      <c r="CR417" s="41">
        <v>414800</v>
      </c>
      <c r="CS417" s="41">
        <v>419300</v>
      </c>
      <c r="CT417" s="41">
        <v>423300</v>
      </c>
      <c r="CU417" s="41">
        <v>427600</v>
      </c>
      <c r="CV417" s="41">
        <v>431600</v>
      </c>
      <c r="CW417" s="41">
        <v>439000</v>
      </c>
      <c r="CX417" s="41">
        <v>450200</v>
      </c>
      <c r="CY417" s="41">
        <v>458000</v>
      </c>
      <c r="CZ417" s="41">
        <v>466100</v>
      </c>
      <c r="DA417" s="41">
        <v>476500</v>
      </c>
      <c r="DB417" s="41">
        <v>488200</v>
      </c>
      <c r="DC417" s="41">
        <v>496800</v>
      </c>
      <c r="DD417" s="41">
        <v>502000</v>
      </c>
      <c r="DE417" s="41">
        <v>505200</v>
      </c>
      <c r="DF417" s="41">
        <v>507700</v>
      </c>
      <c r="DG417" s="41">
        <v>512100</v>
      </c>
      <c r="DH417" s="41">
        <v>520900</v>
      </c>
      <c r="DI417" s="41">
        <v>525100</v>
      </c>
      <c r="DJ417" s="41">
        <v>519500</v>
      </c>
      <c r="DK417" s="41">
        <v>515500</v>
      </c>
      <c r="DL417" s="41">
        <v>517800</v>
      </c>
      <c r="DM417" s="41">
        <v>527700</v>
      </c>
      <c r="DN417" s="41">
        <v>535700</v>
      </c>
      <c r="DO417" s="41">
        <v>536000</v>
      </c>
      <c r="DP417" s="41">
        <v>534000</v>
      </c>
    </row>
    <row r="418" spans="1:120">
      <c r="A418" s="41">
        <v>95116</v>
      </c>
      <c r="B418" s="41" t="s">
        <v>109</v>
      </c>
      <c r="C418" s="41" t="s">
        <v>66</v>
      </c>
      <c r="D418" s="41" t="s">
        <v>109</v>
      </c>
      <c r="E418" s="41" t="s">
        <v>110</v>
      </c>
      <c r="F418" s="41">
        <v>535200</v>
      </c>
      <c r="G418" s="41">
        <v>543200</v>
      </c>
      <c r="H418" s="41">
        <v>552600</v>
      </c>
      <c r="I418" s="41">
        <v>564400</v>
      </c>
      <c r="J418" s="41">
        <v>576700</v>
      </c>
      <c r="K418" s="41">
        <v>586400</v>
      </c>
      <c r="L418" s="41">
        <v>594200</v>
      </c>
      <c r="M418" s="41">
        <v>603300</v>
      </c>
      <c r="N418" s="41">
        <v>613000</v>
      </c>
      <c r="O418" s="41">
        <v>622000</v>
      </c>
      <c r="P418" s="41">
        <v>630300</v>
      </c>
      <c r="Q418" s="41">
        <v>635700</v>
      </c>
      <c r="R418" s="41">
        <v>636100</v>
      </c>
      <c r="S418" s="41">
        <v>634000</v>
      </c>
      <c r="T418" s="41">
        <v>633800</v>
      </c>
      <c r="U418" s="41">
        <v>635100</v>
      </c>
      <c r="V418" s="41">
        <v>636300</v>
      </c>
      <c r="W418" s="41">
        <v>637800</v>
      </c>
      <c r="X418" s="41">
        <v>637300</v>
      </c>
      <c r="Y418" s="41">
        <v>634600</v>
      </c>
      <c r="Z418" s="41">
        <v>632800</v>
      </c>
      <c r="AA418" s="41">
        <v>634400</v>
      </c>
      <c r="AB418" s="41">
        <v>638200</v>
      </c>
      <c r="AC418" s="41">
        <v>641300</v>
      </c>
      <c r="AD418" s="41">
        <v>642400</v>
      </c>
      <c r="AE418" s="41">
        <v>642300</v>
      </c>
      <c r="AF418" s="41">
        <v>642200</v>
      </c>
      <c r="AG418" s="41">
        <v>640500</v>
      </c>
      <c r="AH418" s="41">
        <v>637400</v>
      </c>
      <c r="AI418" s="41">
        <v>635200</v>
      </c>
      <c r="AJ418" s="41">
        <v>635800</v>
      </c>
      <c r="AK418" s="41">
        <v>638300</v>
      </c>
      <c r="AL418" s="41">
        <v>638900</v>
      </c>
      <c r="AM418" s="41">
        <v>637600</v>
      </c>
      <c r="AN418" s="41">
        <v>636500</v>
      </c>
      <c r="AO418" s="41">
        <v>628800</v>
      </c>
      <c r="AP418" s="41">
        <v>611900</v>
      </c>
      <c r="AQ418" s="41">
        <v>591700</v>
      </c>
      <c r="AR418" s="41">
        <v>575100</v>
      </c>
      <c r="AS418" s="41">
        <v>562000</v>
      </c>
      <c r="AT418" s="41">
        <v>552400</v>
      </c>
      <c r="AU418" s="41">
        <v>541900</v>
      </c>
      <c r="AV418" s="41">
        <v>530800</v>
      </c>
      <c r="AW418" s="41">
        <v>517200</v>
      </c>
      <c r="AX418" s="41">
        <v>502200</v>
      </c>
      <c r="AY418" s="41">
        <v>482300</v>
      </c>
      <c r="AZ418" s="41">
        <v>456000</v>
      </c>
      <c r="BA418" s="41">
        <v>440400</v>
      </c>
      <c r="BB418" s="41">
        <v>443400</v>
      </c>
      <c r="BC418" s="41">
        <v>447600</v>
      </c>
      <c r="BD418" s="41">
        <v>441500</v>
      </c>
      <c r="BE418" s="41">
        <v>432800</v>
      </c>
      <c r="BF418" s="41">
        <v>420000</v>
      </c>
      <c r="BG418" s="41">
        <v>404800</v>
      </c>
      <c r="BH418" s="41">
        <v>393500</v>
      </c>
      <c r="BI418" s="41">
        <v>385000</v>
      </c>
      <c r="BJ418" s="41">
        <v>374900</v>
      </c>
      <c r="BK418" s="41">
        <v>368200</v>
      </c>
      <c r="BL418" s="41">
        <v>366800</v>
      </c>
      <c r="BM418" s="41">
        <v>367100</v>
      </c>
      <c r="BN418" s="41">
        <v>366300</v>
      </c>
      <c r="BO418" s="41">
        <v>366600</v>
      </c>
      <c r="BP418" s="41">
        <v>366400</v>
      </c>
      <c r="BQ418" s="41">
        <v>363100</v>
      </c>
      <c r="BR418" s="41">
        <v>360300</v>
      </c>
      <c r="BS418" s="41">
        <v>359200</v>
      </c>
      <c r="BT418" s="41">
        <v>355500</v>
      </c>
      <c r="BU418" s="41">
        <v>352100</v>
      </c>
      <c r="BV418" s="41">
        <v>351800</v>
      </c>
      <c r="BW418" s="41">
        <v>351500</v>
      </c>
      <c r="BX418" s="41">
        <v>348000</v>
      </c>
      <c r="BY418" s="41">
        <v>344000</v>
      </c>
      <c r="BZ418" s="41">
        <v>339100</v>
      </c>
      <c r="CA418" s="41">
        <v>335700</v>
      </c>
      <c r="CB418" s="41">
        <v>332700</v>
      </c>
      <c r="CC418" s="41">
        <v>330000</v>
      </c>
      <c r="CD418" s="41">
        <v>328700</v>
      </c>
      <c r="CE418" s="41">
        <v>330500</v>
      </c>
      <c r="CF418" s="41">
        <v>332700</v>
      </c>
      <c r="CG418" s="41">
        <v>334200</v>
      </c>
      <c r="CH418" s="41">
        <v>335300</v>
      </c>
      <c r="CI418" s="41">
        <v>336500</v>
      </c>
      <c r="CJ418" s="41">
        <v>337900</v>
      </c>
      <c r="CK418" s="41">
        <v>338200</v>
      </c>
      <c r="CL418" s="41">
        <v>337800</v>
      </c>
      <c r="CM418" s="41">
        <v>337400</v>
      </c>
      <c r="CN418" s="41">
        <v>337800</v>
      </c>
      <c r="CO418" s="41">
        <v>340700</v>
      </c>
      <c r="CP418" s="41">
        <v>346600</v>
      </c>
      <c r="CQ418" s="41">
        <v>352100</v>
      </c>
      <c r="CR418" s="41">
        <v>356800</v>
      </c>
      <c r="CS418" s="41">
        <v>362400</v>
      </c>
      <c r="CT418" s="41">
        <v>369000</v>
      </c>
      <c r="CU418" s="41">
        <v>374400</v>
      </c>
      <c r="CV418" s="41">
        <v>381400</v>
      </c>
      <c r="CW418" s="41">
        <v>389000</v>
      </c>
      <c r="CX418" s="41">
        <v>395800</v>
      </c>
      <c r="CY418" s="41">
        <v>405300</v>
      </c>
      <c r="CZ418" s="41">
        <v>420000</v>
      </c>
      <c r="DA418" s="41">
        <v>434900</v>
      </c>
      <c r="DB418" s="41">
        <v>444200</v>
      </c>
      <c r="DC418" s="41">
        <v>449300</v>
      </c>
      <c r="DD418" s="41">
        <v>454200</v>
      </c>
      <c r="DE418" s="41">
        <v>459500</v>
      </c>
      <c r="DF418" s="41">
        <v>464500</v>
      </c>
      <c r="DG418" s="41">
        <v>472000</v>
      </c>
      <c r="DH418" s="41">
        <v>482100</v>
      </c>
      <c r="DI418" s="41">
        <v>489000</v>
      </c>
      <c r="DJ418" s="41">
        <v>495000</v>
      </c>
      <c r="DK418" s="41">
        <v>502900</v>
      </c>
      <c r="DL418" s="41">
        <v>513800</v>
      </c>
      <c r="DM418" s="41">
        <v>522000</v>
      </c>
      <c r="DN418" s="41">
        <v>529300</v>
      </c>
      <c r="DO418" s="41">
        <v>536000</v>
      </c>
      <c r="DP418" s="41">
        <v>542900</v>
      </c>
    </row>
    <row r="419" spans="1:120">
      <c r="A419" s="41">
        <v>93001</v>
      </c>
      <c r="B419" s="41" t="s">
        <v>425</v>
      </c>
      <c r="C419" s="41" t="s">
        <v>66</v>
      </c>
      <c r="D419" s="41" t="s">
        <v>425</v>
      </c>
      <c r="E419" s="41" t="s">
        <v>425</v>
      </c>
      <c r="F419" s="41">
        <v>879000</v>
      </c>
      <c r="G419" s="41">
        <v>898000</v>
      </c>
      <c r="H419" s="41">
        <v>911100</v>
      </c>
      <c r="I419" s="41">
        <v>920000</v>
      </c>
      <c r="J419" s="41">
        <v>930300</v>
      </c>
      <c r="K419" s="41">
        <v>940200</v>
      </c>
      <c r="L419" s="41">
        <v>953400</v>
      </c>
      <c r="M419" s="41">
        <v>966200</v>
      </c>
      <c r="N419" s="41">
        <v>968900</v>
      </c>
      <c r="O419" s="41">
        <v>958400</v>
      </c>
      <c r="P419" s="41">
        <v>949600</v>
      </c>
      <c r="Q419" s="41">
        <v>947000</v>
      </c>
      <c r="R419" s="41">
        <v>947500</v>
      </c>
      <c r="S419" s="41">
        <v>945300</v>
      </c>
      <c r="T419" s="41">
        <v>948100</v>
      </c>
      <c r="U419" s="41">
        <v>953100</v>
      </c>
      <c r="V419" s="41">
        <v>954000</v>
      </c>
      <c r="W419" s="41">
        <v>952300</v>
      </c>
      <c r="X419" s="41">
        <v>951900</v>
      </c>
      <c r="Y419" s="41">
        <v>950800</v>
      </c>
      <c r="Z419" s="41">
        <v>951700</v>
      </c>
      <c r="AA419" s="41">
        <v>958500</v>
      </c>
      <c r="AB419" s="41">
        <v>965900</v>
      </c>
      <c r="AC419" s="41">
        <v>958500</v>
      </c>
      <c r="AD419" s="41">
        <v>938800</v>
      </c>
      <c r="AE419" s="41">
        <v>924900</v>
      </c>
      <c r="AF419" s="41">
        <v>922000</v>
      </c>
      <c r="AG419" s="41">
        <v>925100</v>
      </c>
      <c r="AH419" s="41">
        <v>931700</v>
      </c>
      <c r="AI419" s="41">
        <v>937800</v>
      </c>
      <c r="AJ419" s="41">
        <v>936400</v>
      </c>
      <c r="AK419" s="41">
        <v>931500</v>
      </c>
      <c r="AL419" s="41">
        <v>927700</v>
      </c>
      <c r="AM419" s="41">
        <v>928700</v>
      </c>
      <c r="AN419" s="41">
        <v>929700</v>
      </c>
      <c r="AO419" s="41">
        <v>924400</v>
      </c>
      <c r="AP419" s="41">
        <v>907900</v>
      </c>
      <c r="AQ419" s="41">
        <v>886300</v>
      </c>
      <c r="AR419" s="41">
        <v>860200</v>
      </c>
      <c r="AS419" s="41">
        <v>835400</v>
      </c>
      <c r="AT419" s="41">
        <v>818400</v>
      </c>
      <c r="AU419" s="41">
        <v>809700</v>
      </c>
      <c r="AV419" s="41">
        <v>799700</v>
      </c>
      <c r="AW419" s="41">
        <v>791500</v>
      </c>
      <c r="AX419" s="41">
        <v>793500</v>
      </c>
      <c r="AY419" s="41">
        <v>792800</v>
      </c>
      <c r="AZ419" s="41">
        <v>778100</v>
      </c>
      <c r="BA419" s="41">
        <v>784400</v>
      </c>
      <c r="BB419" s="41">
        <v>818500</v>
      </c>
      <c r="BC419" s="41">
        <v>845400</v>
      </c>
      <c r="BD419" s="41">
        <v>854100</v>
      </c>
      <c r="BE419" s="41">
        <v>859600</v>
      </c>
      <c r="BF419" s="41">
        <v>859400</v>
      </c>
      <c r="BG419" s="41">
        <v>863200</v>
      </c>
      <c r="BH419" s="41">
        <v>872300</v>
      </c>
      <c r="BI419" s="41">
        <v>874100</v>
      </c>
      <c r="BJ419" s="41">
        <v>870400</v>
      </c>
      <c r="BK419" s="41">
        <v>866000</v>
      </c>
      <c r="BL419" s="41">
        <v>864600</v>
      </c>
      <c r="BM419" s="41">
        <v>865800</v>
      </c>
      <c r="BN419" s="41">
        <v>864900</v>
      </c>
      <c r="BO419" s="41">
        <v>865100</v>
      </c>
      <c r="BP419" s="41">
        <v>863700</v>
      </c>
      <c r="BQ419" s="41">
        <v>858800</v>
      </c>
      <c r="BR419" s="41">
        <v>850200</v>
      </c>
      <c r="BS419" s="41">
        <v>835000</v>
      </c>
      <c r="BT419" s="41">
        <v>816600</v>
      </c>
      <c r="BU419" s="41">
        <v>805100</v>
      </c>
      <c r="BV419" s="41">
        <v>792000</v>
      </c>
      <c r="BW419" s="41">
        <v>786800</v>
      </c>
      <c r="BX419" s="41">
        <v>790100</v>
      </c>
      <c r="BY419" s="41">
        <v>786600</v>
      </c>
      <c r="BZ419" s="41">
        <v>786500</v>
      </c>
      <c r="CA419" s="41">
        <v>784900</v>
      </c>
      <c r="CB419" s="41">
        <v>775600</v>
      </c>
      <c r="CC419" s="41">
        <v>771700</v>
      </c>
      <c r="CD419" s="41">
        <v>779200</v>
      </c>
      <c r="CE419" s="41">
        <v>774900</v>
      </c>
      <c r="CF419" s="41">
        <v>766700</v>
      </c>
      <c r="CG419" s="41">
        <v>759300</v>
      </c>
      <c r="CH419" s="41">
        <v>754200</v>
      </c>
      <c r="CI419" s="41">
        <v>753300</v>
      </c>
      <c r="CJ419" s="41">
        <v>753400</v>
      </c>
      <c r="CK419" s="41">
        <v>742700</v>
      </c>
      <c r="CL419" s="41">
        <v>724900</v>
      </c>
      <c r="CM419" s="41">
        <v>715400</v>
      </c>
      <c r="CN419" s="41">
        <v>719200</v>
      </c>
      <c r="CO419" s="41">
        <v>723000</v>
      </c>
      <c r="CP419" s="41">
        <v>719300</v>
      </c>
      <c r="CQ419" s="41">
        <v>721100</v>
      </c>
      <c r="CR419" s="41">
        <v>728100</v>
      </c>
      <c r="CS419" s="41">
        <v>733400</v>
      </c>
      <c r="CT419" s="41">
        <v>737200</v>
      </c>
      <c r="CU419" s="41">
        <v>739500</v>
      </c>
      <c r="CV419" s="41">
        <v>740700</v>
      </c>
      <c r="CW419" s="41">
        <v>747800</v>
      </c>
      <c r="CX419" s="41">
        <v>756000</v>
      </c>
      <c r="CY419" s="41">
        <v>770100</v>
      </c>
      <c r="CZ419" s="41">
        <v>792600</v>
      </c>
      <c r="DA419" s="41">
        <v>811800</v>
      </c>
      <c r="DB419" s="41">
        <v>823600</v>
      </c>
      <c r="DC419" s="41">
        <v>836100</v>
      </c>
      <c r="DD419" s="41">
        <v>845300</v>
      </c>
      <c r="DE419" s="41">
        <v>846700</v>
      </c>
      <c r="DF419" s="41">
        <v>848200</v>
      </c>
      <c r="DG419" s="41">
        <v>856900</v>
      </c>
      <c r="DH419" s="41">
        <v>872900</v>
      </c>
      <c r="DI419" s="41">
        <v>880100</v>
      </c>
      <c r="DJ419" s="41">
        <v>871900</v>
      </c>
      <c r="DK419" s="41">
        <v>863800</v>
      </c>
      <c r="DL419" s="41">
        <v>857300</v>
      </c>
      <c r="DM419" s="41">
        <v>848000</v>
      </c>
      <c r="DN419" s="41">
        <v>839100</v>
      </c>
      <c r="DO419" s="41">
        <v>833500</v>
      </c>
      <c r="DP419" s="41">
        <v>828700</v>
      </c>
    </row>
    <row r="420" spans="1:120">
      <c r="A420" s="41">
        <v>93313</v>
      </c>
      <c r="B420" s="41" t="s">
        <v>430</v>
      </c>
      <c r="C420" s="41" t="s">
        <v>66</v>
      </c>
      <c r="D420" s="41" t="s">
        <v>430</v>
      </c>
      <c r="E420" s="41" t="s">
        <v>431</v>
      </c>
      <c r="F420" s="41">
        <v>276400</v>
      </c>
      <c r="G420" s="41">
        <v>284000</v>
      </c>
      <c r="H420" s="41">
        <v>291900</v>
      </c>
      <c r="I420" s="41">
        <v>299000</v>
      </c>
      <c r="J420" s="41">
        <v>306400</v>
      </c>
      <c r="K420" s="41">
        <v>314600</v>
      </c>
      <c r="L420" s="41">
        <v>322800</v>
      </c>
      <c r="M420" s="41">
        <v>330200</v>
      </c>
      <c r="N420" s="41">
        <v>335900</v>
      </c>
      <c r="O420" s="41">
        <v>340900</v>
      </c>
      <c r="P420" s="41">
        <v>346200</v>
      </c>
      <c r="Q420" s="41">
        <v>350900</v>
      </c>
      <c r="R420" s="41">
        <v>353600</v>
      </c>
      <c r="S420" s="41">
        <v>355400</v>
      </c>
      <c r="T420" s="41">
        <v>357300</v>
      </c>
      <c r="U420" s="41">
        <v>359200</v>
      </c>
      <c r="V420" s="41">
        <v>359600</v>
      </c>
      <c r="W420" s="41">
        <v>357900</v>
      </c>
      <c r="X420" s="41">
        <v>354700</v>
      </c>
      <c r="Y420" s="41">
        <v>351600</v>
      </c>
      <c r="Z420" s="41">
        <v>348800</v>
      </c>
      <c r="AA420" s="41">
        <v>345900</v>
      </c>
      <c r="AB420" s="41">
        <v>341500</v>
      </c>
      <c r="AC420" s="41">
        <v>336300</v>
      </c>
      <c r="AD420" s="41">
        <v>332100</v>
      </c>
      <c r="AE420" s="41">
        <v>329100</v>
      </c>
      <c r="AF420" s="41">
        <v>326600</v>
      </c>
      <c r="AG420" s="41">
        <v>324200</v>
      </c>
      <c r="AH420" s="41">
        <v>320800</v>
      </c>
      <c r="AI420" s="41">
        <v>316100</v>
      </c>
      <c r="AJ420" s="41">
        <v>310600</v>
      </c>
      <c r="AK420" s="41">
        <v>305500</v>
      </c>
      <c r="AL420" s="41">
        <v>300500</v>
      </c>
      <c r="AM420" s="41">
        <v>294800</v>
      </c>
      <c r="AN420" s="41">
        <v>288100</v>
      </c>
      <c r="AO420" s="41">
        <v>280400</v>
      </c>
      <c r="AP420" s="41">
        <v>272800</v>
      </c>
      <c r="AQ420" s="41">
        <v>265700</v>
      </c>
      <c r="AR420" s="41">
        <v>258300</v>
      </c>
      <c r="AS420" s="41">
        <v>250400</v>
      </c>
      <c r="AT420" s="41">
        <v>242400</v>
      </c>
      <c r="AU420" s="41">
        <v>235500</v>
      </c>
      <c r="AV420" s="41">
        <v>229600</v>
      </c>
      <c r="AW420" s="41">
        <v>223800</v>
      </c>
      <c r="AX420" s="41">
        <v>217900</v>
      </c>
      <c r="AY420" s="41">
        <v>212900</v>
      </c>
      <c r="AZ420" s="41">
        <v>208300</v>
      </c>
      <c r="BA420" s="41">
        <v>204200</v>
      </c>
      <c r="BB420" s="41">
        <v>200600</v>
      </c>
      <c r="BC420" s="41">
        <v>196800</v>
      </c>
      <c r="BD420" s="41">
        <v>192000</v>
      </c>
      <c r="BE420" s="41">
        <v>186500</v>
      </c>
      <c r="BF420" s="41">
        <v>181600</v>
      </c>
      <c r="BG420" s="41">
        <v>179000</v>
      </c>
      <c r="BH420" s="41">
        <v>177600</v>
      </c>
      <c r="BI420" s="41">
        <v>175200</v>
      </c>
      <c r="BJ420" s="41">
        <v>172100</v>
      </c>
      <c r="BK420" s="41">
        <v>169500</v>
      </c>
      <c r="BL420" s="41">
        <v>168200</v>
      </c>
      <c r="BM420" s="41">
        <v>167700</v>
      </c>
      <c r="BN420" s="41">
        <v>168500</v>
      </c>
      <c r="BO420" s="41">
        <v>169300</v>
      </c>
      <c r="BP420" s="41">
        <v>169700</v>
      </c>
      <c r="BQ420" s="41">
        <v>170600</v>
      </c>
      <c r="BR420" s="41">
        <v>171500</v>
      </c>
      <c r="BS420" s="41">
        <v>171100</v>
      </c>
      <c r="BT420" s="41">
        <v>169200</v>
      </c>
      <c r="BU420" s="41">
        <v>166000</v>
      </c>
      <c r="BV420" s="41">
        <v>163800</v>
      </c>
      <c r="BW420" s="41">
        <v>163500</v>
      </c>
      <c r="BX420" s="41">
        <v>163500</v>
      </c>
      <c r="BY420" s="41">
        <v>163500</v>
      </c>
      <c r="BZ420" s="41">
        <v>163800</v>
      </c>
      <c r="CA420" s="41">
        <v>162700</v>
      </c>
      <c r="CB420" s="41">
        <v>161200</v>
      </c>
      <c r="CC420" s="41">
        <v>161000</v>
      </c>
      <c r="CD420" s="41">
        <v>161700</v>
      </c>
      <c r="CE420" s="41">
        <v>161200</v>
      </c>
      <c r="CF420" s="41">
        <v>160200</v>
      </c>
      <c r="CG420" s="41">
        <v>160500</v>
      </c>
      <c r="CH420" s="41">
        <v>160000</v>
      </c>
      <c r="CI420" s="41">
        <v>158400</v>
      </c>
      <c r="CJ420" s="41">
        <v>157200</v>
      </c>
      <c r="CK420" s="41">
        <v>158100</v>
      </c>
      <c r="CL420" s="41">
        <v>159000</v>
      </c>
      <c r="CM420" s="41">
        <v>159500</v>
      </c>
      <c r="CN420" s="41">
        <v>160400</v>
      </c>
      <c r="CO420" s="41">
        <v>161200</v>
      </c>
      <c r="CP420" s="41">
        <v>160800</v>
      </c>
      <c r="CQ420" s="41">
        <v>161000</v>
      </c>
      <c r="CR420" s="41">
        <v>162000</v>
      </c>
      <c r="CS420" s="41">
        <v>163800</v>
      </c>
      <c r="CT420" s="41">
        <v>166900</v>
      </c>
      <c r="CU420" s="41">
        <v>170300</v>
      </c>
      <c r="CV420" s="41">
        <v>172600</v>
      </c>
      <c r="CW420" s="41">
        <v>175000</v>
      </c>
      <c r="CX420" s="41">
        <v>176300</v>
      </c>
      <c r="CY420" s="41">
        <v>178200</v>
      </c>
      <c r="CZ420" s="41">
        <v>180600</v>
      </c>
      <c r="DA420" s="41">
        <v>184100</v>
      </c>
      <c r="DB420" s="41">
        <v>189400</v>
      </c>
      <c r="DC420" s="41">
        <v>196200</v>
      </c>
      <c r="DD420" s="41">
        <v>202500</v>
      </c>
      <c r="DE420" s="41">
        <v>207200</v>
      </c>
      <c r="DF420" s="41">
        <v>210700</v>
      </c>
      <c r="DG420" s="41">
        <v>213400</v>
      </c>
      <c r="DH420" s="41">
        <v>215600</v>
      </c>
      <c r="DI420" s="41">
        <v>216000</v>
      </c>
      <c r="DJ420" s="41">
        <v>216900</v>
      </c>
      <c r="DK420" s="41">
        <v>219300</v>
      </c>
      <c r="DL420" s="41">
        <v>221700</v>
      </c>
      <c r="DM420" s="41">
        <v>224200</v>
      </c>
      <c r="DN420" s="41">
        <v>226400</v>
      </c>
      <c r="DO420" s="41">
        <v>227300</v>
      </c>
      <c r="DP420" s="41">
        <v>227300</v>
      </c>
    </row>
    <row r="421" spans="1:120">
      <c r="A421" s="41">
        <v>92065</v>
      </c>
      <c r="B421" s="41" t="s">
        <v>594</v>
      </c>
      <c r="C421" s="41" t="s">
        <v>66</v>
      </c>
      <c r="D421" s="41" t="s">
        <v>402</v>
      </c>
      <c r="E421" s="41" t="s">
        <v>402</v>
      </c>
      <c r="F421" s="41">
        <v>614700</v>
      </c>
      <c r="G421" s="41">
        <v>617900</v>
      </c>
      <c r="H421" s="41">
        <v>620300</v>
      </c>
      <c r="I421" s="41">
        <v>622400</v>
      </c>
      <c r="J421" s="41">
        <v>623600</v>
      </c>
      <c r="K421" s="41">
        <v>625800</v>
      </c>
      <c r="L421" s="41">
        <v>628300</v>
      </c>
      <c r="M421" s="41">
        <v>628700</v>
      </c>
      <c r="N421" s="41">
        <v>627800</v>
      </c>
      <c r="O421" s="41">
        <v>627500</v>
      </c>
      <c r="P421" s="41">
        <v>627400</v>
      </c>
      <c r="Q421" s="41">
        <v>629000</v>
      </c>
      <c r="R421" s="41">
        <v>630900</v>
      </c>
      <c r="S421" s="41">
        <v>633600</v>
      </c>
      <c r="T421" s="41">
        <v>635400</v>
      </c>
      <c r="U421" s="41">
        <v>636000</v>
      </c>
      <c r="V421" s="41">
        <v>633900</v>
      </c>
      <c r="W421" s="41">
        <v>629100</v>
      </c>
      <c r="X421" s="41">
        <v>623000</v>
      </c>
      <c r="Y421" s="41">
        <v>617300</v>
      </c>
      <c r="Z421" s="41">
        <v>610600</v>
      </c>
      <c r="AA421" s="41">
        <v>605000</v>
      </c>
      <c r="AB421" s="41">
        <v>604300</v>
      </c>
      <c r="AC421" s="41">
        <v>606200</v>
      </c>
      <c r="AD421" s="41">
        <v>606800</v>
      </c>
      <c r="AE421" s="41">
        <v>606000</v>
      </c>
      <c r="AF421" s="41">
        <v>603500</v>
      </c>
      <c r="AG421" s="41">
        <v>600200</v>
      </c>
      <c r="AH421" s="41">
        <v>596900</v>
      </c>
      <c r="AI421" s="41">
        <v>593900</v>
      </c>
      <c r="AJ421" s="41">
        <v>589100</v>
      </c>
      <c r="AK421" s="41">
        <v>582800</v>
      </c>
      <c r="AL421" s="41">
        <v>575700</v>
      </c>
      <c r="AM421" s="41">
        <v>567100</v>
      </c>
      <c r="AN421" s="41">
        <v>556600</v>
      </c>
      <c r="AO421" s="41">
        <v>546200</v>
      </c>
      <c r="AP421" s="41">
        <v>536400</v>
      </c>
      <c r="AQ421" s="41">
        <v>525800</v>
      </c>
      <c r="AR421" s="41">
        <v>513900</v>
      </c>
      <c r="AS421" s="41">
        <v>503700</v>
      </c>
      <c r="AT421" s="41">
        <v>498900</v>
      </c>
      <c r="AU421" s="41">
        <v>495800</v>
      </c>
      <c r="AV421" s="41">
        <v>491200</v>
      </c>
      <c r="AW421" s="41">
        <v>487000</v>
      </c>
      <c r="AX421" s="41">
        <v>484400</v>
      </c>
      <c r="AY421" s="41">
        <v>479200</v>
      </c>
      <c r="AZ421" s="41">
        <v>470500</v>
      </c>
      <c r="BA421" s="41">
        <v>462600</v>
      </c>
      <c r="BB421" s="41">
        <v>456800</v>
      </c>
      <c r="BC421" s="41">
        <v>449700</v>
      </c>
      <c r="BD421" s="41">
        <v>442300</v>
      </c>
      <c r="BE421" s="41">
        <v>438000</v>
      </c>
      <c r="BF421" s="41">
        <v>434700</v>
      </c>
      <c r="BG421" s="41">
        <v>430500</v>
      </c>
      <c r="BH421" s="41">
        <v>425900</v>
      </c>
      <c r="BI421" s="41">
        <v>420700</v>
      </c>
      <c r="BJ421" s="41">
        <v>417700</v>
      </c>
      <c r="BK421" s="41">
        <v>417200</v>
      </c>
      <c r="BL421" s="41">
        <v>419300</v>
      </c>
      <c r="BM421" s="41">
        <v>418900</v>
      </c>
      <c r="BN421" s="41">
        <v>419400</v>
      </c>
      <c r="BO421" s="41">
        <v>422200</v>
      </c>
      <c r="BP421" s="41">
        <v>425400</v>
      </c>
      <c r="BQ421" s="41">
        <v>423400</v>
      </c>
      <c r="BR421" s="41">
        <v>417600</v>
      </c>
      <c r="BS421" s="41">
        <v>410700</v>
      </c>
      <c r="BT421" s="41">
        <v>405900</v>
      </c>
      <c r="BU421" s="41">
        <v>402800</v>
      </c>
      <c r="BV421" s="41">
        <v>400200</v>
      </c>
      <c r="BW421" s="41">
        <v>399400</v>
      </c>
      <c r="BX421" s="41">
        <v>399100</v>
      </c>
      <c r="BY421" s="41">
        <v>393400</v>
      </c>
      <c r="BZ421" s="41">
        <v>385100</v>
      </c>
      <c r="CA421" s="41">
        <v>381300</v>
      </c>
      <c r="CB421" s="41">
        <v>381500</v>
      </c>
      <c r="CC421" s="41">
        <v>380500</v>
      </c>
      <c r="CD421" s="41">
        <v>378900</v>
      </c>
      <c r="CE421" s="41">
        <v>377700</v>
      </c>
      <c r="CF421" s="41">
        <v>377000</v>
      </c>
      <c r="CG421" s="41">
        <v>375900</v>
      </c>
      <c r="CH421" s="41">
        <v>373100</v>
      </c>
      <c r="CI421" s="41">
        <v>371300</v>
      </c>
      <c r="CJ421" s="41">
        <v>370000</v>
      </c>
      <c r="CK421" s="41">
        <v>371200</v>
      </c>
      <c r="CL421" s="41">
        <v>371900</v>
      </c>
      <c r="CM421" s="41">
        <v>372100</v>
      </c>
      <c r="CN421" s="41">
        <v>370400</v>
      </c>
      <c r="CO421" s="41">
        <v>368900</v>
      </c>
      <c r="CP421" s="41">
        <v>366800</v>
      </c>
      <c r="CQ421" s="41">
        <v>368000</v>
      </c>
      <c r="CR421" s="41">
        <v>371100</v>
      </c>
      <c r="CS421" s="41">
        <v>375000</v>
      </c>
      <c r="CT421" s="41">
        <v>378300</v>
      </c>
      <c r="CU421" s="41">
        <v>381400</v>
      </c>
      <c r="CV421" s="41">
        <v>383200</v>
      </c>
      <c r="CW421" s="41">
        <v>387000</v>
      </c>
      <c r="CX421" s="41">
        <v>393400</v>
      </c>
      <c r="CY421" s="41">
        <v>398100</v>
      </c>
      <c r="CZ421" s="41">
        <v>403500</v>
      </c>
      <c r="DA421" s="41">
        <v>411200</v>
      </c>
      <c r="DB421" s="41">
        <v>418600</v>
      </c>
      <c r="DC421" s="41">
        <v>423700</v>
      </c>
      <c r="DD421" s="41">
        <v>428200</v>
      </c>
      <c r="DE421" s="41">
        <v>430700</v>
      </c>
      <c r="DF421" s="41">
        <v>434300</v>
      </c>
      <c r="DG421" s="41">
        <v>440200</v>
      </c>
      <c r="DH421" s="41">
        <v>446000</v>
      </c>
      <c r="DI421" s="41">
        <v>451200</v>
      </c>
      <c r="DJ421" s="41">
        <v>455600</v>
      </c>
      <c r="DK421" s="41">
        <v>461600</v>
      </c>
      <c r="DL421" s="41">
        <v>468100</v>
      </c>
      <c r="DM421" s="41">
        <v>475800</v>
      </c>
      <c r="DN421" s="41">
        <v>484500</v>
      </c>
      <c r="DO421" s="41">
        <v>491700</v>
      </c>
      <c r="DP421" s="41">
        <v>495000</v>
      </c>
    </row>
    <row r="422" spans="1:120">
      <c r="A422" s="41">
        <v>94952</v>
      </c>
      <c r="B422" s="41" t="s">
        <v>584</v>
      </c>
      <c r="C422" s="41" t="s">
        <v>66</v>
      </c>
      <c r="D422" s="41" t="s">
        <v>503</v>
      </c>
      <c r="E422" s="41" t="s">
        <v>504</v>
      </c>
      <c r="F422" s="41">
        <v>786000</v>
      </c>
      <c r="G422" s="41">
        <v>796400</v>
      </c>
      <c r="H422" s="41">
        <v>803200</v>
      </c>
      <c r="I422" s="41">
        <v>807800</v>
      </c>
      <c r="J422" s="41">
        <v>810700</v>
      </c>
      <c r="K422" s="41">
        <v>812500</v>
      </c>
      <c r="L422" s="41">
        <v>815100</v>
      </c>
      <c r="M422" s="41">
        <v>818600</v>
      </c>
      <c r="N422" s="41">
        <v>820800</v>
      </c>
      <c r="O422" s="41">
        <v>821100</v>
      </c>
      <c r="P422" s="41">
        <v>822200</v>
      </c>
      <c r="Q422" s="41">
        <v>817700</v>
      </c>
      <c r="R422" s="41">
        <v>808800</v>
      </c>
      <c r="S422" s="41">
        <v>799500</v>
      </c>
      <c r="T422" s="41">
        <v>794200</v>
      </c>
      <c r="U422" s="41">
        <v>794300</v>
      </c>
      <c r="V422" s="41">
        <v>798900</v>
      </c>
      <c r="W422" s="41">
        <v>804200</v>
      </c>
      <c r="X422" s="41">
        <v>808300</v>
      </c>
      <c r="Y422" s="41">
        <v>808700</v>
      </c>
      <c r="Z422" s="41">
        <v>803800</v>
      </c>
      <c r="AA422" s="41">
        <v>795800</v>
      </c>
      <c r="AB422" s="41">
        <v>789600</v>
      </c>
      <c r="AC422" s="41">
        <v>789800</v>
      </c>
      <c r="AD422" s="41">
        <v>790200</v>
      </c>
      <c r="AE422" s="41">
        <v>786900</v>
      </c>
      <c r="AF422" s="41">
        <v>784700</v>
      </c>
      <c r="AG422" s="41">
        <v>785600</v>
      </c>
      <c r="AH422" s="41">
        <v>786300</v>
      </c>
      <c r="AI422" s="41">
        <v>782300</v>
      </c>
      <c r="AJ422" s="41">
        <v>773900</v>
      </c>
      <c r="AK422" s="41">
        <v>765200</v>
      </c>
      <c r="AL422" s="41">
        <v>760200</v>
      </c>
      <c r="AM422" s="41">
        <v>756000</v>
      </c>
      <c r="AN422" s="41">
        <v>747700</v>
      </c>
      <c r="AO422" s="41">
        <v>737400</v>
      </c>
      <c r="AP422" s="41">
        <v>728200</v>
      </c>
      <c r="AQ422" s="41">
        <v>724500</v>
      </c>
      <c r="AR422" s="41">
        <v>721800</v>
      </c>
      <c r="AS422" s="41">
        <v>715000</v>
      </c>
      <c r="AT422" s="41">
        <v>704300</v>
      </c>
      <c r="AU422" s="41">
        <v>694100</v>
      </c>
      <c r="AV422" s="41">
        <v>683900</v>
      </c>
      <c r="AW422" s="41">
        <v>676000</v>
      </c>
      <c r="AX422" s="41">
        <v>671200</v>
      </c>
      <c r="AY422" s="41">
        <v>664100</v>
      </c>
      <c r="AZ422" s="41">
        <v>653300</v>
      </c>
      <c r="BA422" s="41">
        <v>650400</v>
      </c>
      <c r="BB422" s="41">
        <v>656000</v>
      </c>
      <c r="BC422" s="41">
        <v>657200</v>
      </c>
      <c r="BD422" s="41">
        <v>648600</v>
      </c>
      <c r="BE422" s="41">
        <v>639800</v>
      </c>
      <c r="BF422" s="41">
        <v>635800</v>
      </c>
      <c r="BG422" s="41">
        <v>638600</v>
      </c>
      <c r="BH422" s="41">
        <v>644000</v>
      </c>
      <c r="BI422" s="41">
        <v>648800</v>
      </c>
      <c r="BJ422" s="41">
        <v>653300</v>
      </c>
      <c r="BK422" s="41">
        <v>660400</v>
      </c>
      <c r="BL422" s="41">
        <v>670100</v>
      </c>
      <c r="BM422" s="41">
        <v>677600</v>
      </c>
      <c r="BN422" s="41">
        <v>682900</v>
      </c>
      <c r="BO422" s="41">
        <v>684000</v>
      </c>
      <c r="BP422" s="41">
        <v>684100</v>
      </c>
      <c r="BQ422" s="41">
        <v>682800</v>
      </c>
      <c r="BR422" s="41">
        <v>677200</v>
      </c>
      <c r="BS422" s="41">
        <v>665000</v>
      </c>
      <c r="BT422" s="41">
        <v>653100</v>
      </c>
      <c r="BU422" s="41">
        <v>640800</v>
      </c>
      <c r="BV422" s="41">
        <v>629500</v>
      </c>
      <c r="BW422" s="41">
        <v>615300</v>
      </c>
      <c r="BX422" s="41">
        <v>607900</v>
      </c>
      <c r="BY422" s="41">
        <v>601900</v>
      </c>
      <c r="BZ422" s="41">
        <v>594700</v>
      </c>
      <c r="CA422" s="41">
        <v>588500</v>
      </c>
      <c r="CB422" s="41">
        <v>582100</v>
      </c>
      <c r="CC422" s="41">
        <v>573700</v>
      </c>
      <c r="CD422" s="41">
        <v>570600</v>
      </c>
      <c r="CE422" s="41">
        <v>568000</v>
      </c>
      <c r="CF422" s="41">
        <v>564600</v>
      </c>
      <c r="CG422" s="41">
        <v>562800</v>
      </c>
      <c r="CH422" s="41">
        <v>560400</v>
      </c>
      <c r="CI422" s="41">
        <v>561500</v>
      </c>
      <c r="CJ422" s="41">
        <v>560600</v>
      </c>
      <c r="CK422" s="41">
        <v>551200</v>
      </c>
      <c r="CL422" s="41">
        <v>543700</v>
      </c>
      <c r="CM422" s="41">
        <v>539300</v>
      </c>
      <c r="CN422" s="41">
        <v>543300</v>
      </c>
      <c r="CO422" s="41">
        <v>554100</v>
      </c>
      <c r="CP422" s="41">
        <v>559500</v>
      </c>
      <c r="CQ422" s="41">
        <v>558500</v>
      </c>
      <c r="CR422" s="41">
        <v>559200</v>
      </c>
      <c r="CS422" s="41">
        <v>564000</v>
      </c>
      <c r="CT422" s="41">
        <v>572600</v>
      </c>
      <c r="CU422" s="41">
        <v>583500</v>
      </c>
      <c r="CV422" s="41">
        <v>587700</v>
      </c>
      <c r="CW422" s="41">
        <v>592700</v>
      </c>
      <c r="CX422" s="41">
        <v>599400</v>
      </c>
      <c r="CY422" s="41">
        <v>611600</v>
      </c>
      <c r="CZ422" s="41">
        <v>621800</v>
      </c>
      <c r="DA422" s="41">
        <v>630400</v>
      </c>
      <c r="DB422" s="41">
        <v>643100</v>
      </c>
      <c r="DC422" s="41">
        <v>664400</v>
      </c>
      <c r="DD422" s="41">
        <v>678000</v>
      </c>
      <c r="DE422" s="41">
        <v>681100</v>
      </c>
      <c r="DF422" s="41">
        <v>681900</v>
      </c>
      <c r="DG422" s="41">
        <v>685500</v>
      </c>
      <c r="DH422" s="41">
        <v>696300</v>
      </c>
      <c r="DI422" s="41">
        <v>709500</v>
      </c>
      <c r="DJ422" s="41">
        <v>716600</v>
      </c>
      <c r="DK422" s="41">
        <v>725300</v>
      </c>
      <c r="DL422" s="41">
        <v>741500</v>
      </c>
      <c r="DM422" s="41">
        <v>748500</v>
      </c>
      <c r="DN422" s="41">
        <v>749600</v>
      </c>
      <c r="DO422" s="41">
        <v>751100</v>
      </c>
      <c r="DP422" s="41">
        <v>751800</v>
      </c>
    </row>
    <row r="423" spans="1:120">
      <c r="A423" s="41">
        <v>94526</v>
      </c>
      <c r="B423" s="41" t="s">
        <v>151</v>
      </c>
      <c r="C423" s="41" t="s">
        <v>66</v>
      </c>
      <c r="D423" s="41" t="s">
        <v>65</v>
      </c>
      <c r="E423" s="41" t="s">
        <v>342</v>
      </c>
      <c r="F423" s="41">
        <v>946800</v>
      </c>
      <c r="G423" s="41">
        <v>964600</v>
      </c>
      <c r="H423" s="41">
        <v>981400</v>
      </c>
      <c r="I423" s="41">
        <v>997500</v>
      </c>
      <c r="J423" s="41">
        <v>1013000</v>
      </c>
      <c r="K423" s="41">
        <v>1027100</v>
      </c>
      <c r="L423" s="41">
        <v>1039900</v>
      </c>
      <c r="M423" s="41">
        <v>1049900</v>
      </c>
      <c r="N423" s="41">
        <v>1055500</v>
      </c>
      <c r="O423" s="41">
        <v>1057700</v>
      </c>
      <c r="P423" s="41">
        <v>1061400</v>
      </c>
      <c r="Q423" s="41">
        <v>1067100</v>
      </c>
      <c r="R423" s="41">
        <v>1070300</v>
      </c>
      <c r="S423" s="41">
        <v>1068500</v>
      </c>
      <c r="T423" s="41">
        <v>1062800</v>
      </c>
      <c r="U423" s="41">
        <v>1057300</v>
      </c>
      <c r="V423" s="41">
        <v>1054700</v>
      </c>
      <c r="W423" s="41">
        <v>1054600</v>
      </c>
      <c r="X423" s="41">
        <v>1050700</v>
      </c>
      <c r="Y423" s="41">
        <v>1045000</v>
      </c>
      <c r="Z423" s="41">
        <v>1041500</v>
      </c>
      <c r="AA423" s="41">
        <v>1040800</v>
      </c>
      <c r="AB423" s="41">
        <v>1041300</v>
      </c>
      <c r="AC423" s="41">
        <v>1041900</v>
      </c>
      <c r="AD423" s="41">
        <v>1040300</v>
      </c>
      <c r="AE423" s="41">
        <v>1036200</v>
      </c>
      <c r="AF423" s="41">
        <v>1032700</v>
      </c>
      <c r="AG423" s="41">
        <v>1028600</v>
      </c>
      <c r="AH423" s="41">
        <v>1024500</v>
      </c>
      <c r="AI423" s="41">
        <v>1018500</v>
      </c>
      <c r="AJ423" s="41">
        <v>1013100</v>
      </c>
      <c r="AK423" s="41">
        <v>1009500</v>
      </c>
      <c r="AL423" s="41">
        <v>1004300</v>
      </c>
      <c r="AM423" s="41">
        <v>993300</v>
      </c>
      <c r="AN423" s="41">
        <v>981600</v>
      </c>
      <c r="AO423" s="41">
        <v>970600</v>
      </c>
      <c r="AP423" s="41">
        <v>959300</v>
      </c>
      <c r="AQ423" s="41">
        <v>950200</v>
      </c>
      <c r="AR423" s="41">
        <v>944800</v>
      </c>
      <c r="AS423" s="41">
        <v>940200</v>
      </c>
      <c r="AT423" s="41">
        <v>935000</v>
      </c>
      <c r="AU423" s="41">
        <v>927600</v>
      </c>
      <c r="AV423" s="41">
        <v>918000</v>
      </c>
      <c r="AW423" s="41">
        <v>907500</v>
      </c>
      <c r="AX423" s="41">
        <v>896900</v>
      </c>
      <c r="AY423" s="41">
        <v>887100</v>
      </c>
      <c r="AZ423" s="41">
        <v>878200</v>
      </c>
      <c r="BA423" s="41">
        <v>871000</v>
      </c>
      <c r="BB423" s="41">
        <v>866800</v>
      </c>
      <c r="BC423" s="41">
        <v>861000</v>
      </c>
      <c r="BD423" s="41">
        <v>852100</v>
      </c>
      <c r="BE423" s="41">
        <v>845700</v>
      </c>
      <c r="BF423" s="41">
        <v>841300</v>
      </c>
      <c r="BG423" s="41">
        <v>837200</v>
      </c>
      <c r="BH423" s="41">
        <v>836200</v>
      </c>
      <c r="BI423" s="41">
        <v>838900</v>
      </c>
      <c r="BJ423" s="41">
        <v>841700</v>
      </c>
      <c r="BK423" s="41">
        <v>845900</v>
      </c>
      <c r="BL423" s="41">
        <v>852000</v>
      </c>
      <c r="BM423" s="41">
        <v>856600</v>
      </c>
      <c r="BN423" s="41">
        <v>860500</v>
      </c>
      <c r="BO423" s="41">
        <v>866400</v>
      </c>
      <c r="BP423" s="41">
        <v>867800</v>
      </c>
      <c r="BQ423" s="41">
        <v>864000</v>
      </c>
      <c r="BR423" s="41">
        <v>859900</v>
      </c>
      <c r="BS423" s="41">
        <v>858800</v>
      </c>
      <c r="BT423" s="41">
        <v>854600</v>
      </c>
      <c r="BU423" s="41">
        <v>847000</v>
      </c>
      <c r="BV423" s="41">
        <v>844700</v>
      </c>
      <c r="BW423" s="41">
        <v>846500</v>
      </c>
      <c r="BX423" s="41">
        <v>840800</v>
      </c>
      <c r="BY423" s="41">
        <v>834800</v>
      </c>
      <c r="BZ423" s="41">
        <v>830600</v>
      </c>
      <c r="CA423" s="41">
        <v>829600</v>
      </c>
      <c r="CB423" s="41">
        <v>828100</v>
      </c>
      <c r="CC423" s="41">
        <v>826600</v>
      </c>
      <c r="CD423" s="41">
        <v>821600</v>
      </c>
      <c r="CE423" s="41">
        <v>817600</v>
      </c>
      <c r="CF423" s="41">
        <v>814700</v>
      </c>
      <c r="CG423" s="41">
        <v>817000</v>
      </c>
      <c r="CH423" s="41">
        <v>815300</v>
      </c>
      <c r="CI423" s="41">
        <v>811900</v>
      </c>
      <c r="CJ423" s="41">
        <v>809900</v>
      </c>
      <c r="CK423" s="41">
        <v>806100</v>
      </c>
      <c r="CL423" s="41">
        <v>802600</v>
      </c>
      <c r="CM423" s="41">
        <v>800000</v>
      </c>
      <c r="CN423" s="41">
        <v>798800</v>
      </c>
      <c r="CO423" s="41">
        <v>801900</v>
      </c>
      <c r="CP423" s="41">
        <v>811300</v>
      </c>
      <c r="CQ423" s="41">
        <v>820400</v>
      </c>
      <c r="CR423" s="41">
        <v>833800</v>
      </c>
      <c r="CS423" s="41">
        <v>841300</v>
      </c>
      <c r="CT423" s="41">
        <v>845300</v>
      </c>
      <c r="CU423" s="41">
        <v>850600</v>
      </c>
      <c r="CV423" s="41">
        <v>862100</v>
      </c>
      <c r="CW423" s="41">
        <v>870600</v>
      </c>
      <c r="CX423" s="41">
        <v>882900</v>
      </c>
      <c r="CY423" s="41">
        <v>898600</v>
      </c>
      <c r="CZ423" s="41">
        <v>920100</v>
      </c>
      <c r="DA423" s="41">
        <v>940500</v>
      </c>
      <c r="DB423" s="41">
        <v>956900</v>
      </c>
      <c r="DC423" s="41">
        <v>966100</v>
      </c>
      <c r="DD423" s="41">
        <v>966300</v>
      </c>
      <c r="DE423" s="41">
        <v>967600</v>
      </c>
      <c r="DF423" s="41">
        <v>974700</v>
      </c>
      <c r="DG423" s="41">
        <v>982800</v>
      </c>
      <c r="DH423" s="41">
        <v>987100</v>
      </c>
      <c r="DI423" s="41">
        <v>995000</v>
      </c>
      <c r="DJ423" s="41">
        <v>1004000</v>
      </c>
      <c r="DK423" s="41">
        <v>1011900</v>
      </c>
      <c r="DL423" s="41">
        <v>1023100</v>
      </c>
      <c r="DM423" s="41">
        <v>1031100</v>
      </c>
      <c r="DN423" s="41">
        <v>1035300</v>
      </c>
      <c r="DO423" s="41">
        <v>1042500</v>
      </c>
      <c r="DP423" s="41">
        <v>1053600</v>
      </c>
    </row>
    <row r="424" spans="1:120">
      <c r="A424" s="41">
        <v>90001</v>
      </c>
      <c r="B424" s="41" t="s">
        <v>595</v>
      </c>
      <c r="C424" s="41" t="s">
        <v>66</v>
      </c>
      <c r="D424" s="41" t="s">
        <v>394</v>
      </c>
      <c r="E424" s="41" t="s">
        <v>394</v>
      </c>
      <c r="F424" s="41">
        <v>294700</v>
      </c>
      <c r="G424" s="41">
        <v>302800</v>
      </c>
      <c r="H424" s="41">
        <v>310000</v>
      </c>
      <c r="I424" s="41">
        <v>317400</v>
      </c>
      <c r="J424" s="41">
        <v>323100</v>
      </c>
      <c r="K424" s="41">
        <v>328300</v>
      </c>
      <c r="L424" s="41">
        <v>336800</v>
      </c>
      <c r="M424" s="41">
        <v>346300</v>
      </c>
      <c r="N424" s="41">
        <v>354500</v>
      </c>
      <c r="O424" s="41">
        <v>362500</v>
      </c>
      <c r="P424" s="41">
        <v>369700</v>
      </c>
      <c r="Q424" s="41">
        <v>374100</v>
      </c>
      <c r="R424" s="41">
        <v>376600</v>
      </c>
      <c r="S424" s="41">
        <v>380800</v>
      </c>
      <c r="T424" s="41">
        <v>386500</v>
      </c>
      <c r="U424" s="41">
        <v>392300</v>
      </c>
      <c r="V424" s="41">
        <v>399900</v>
      </c>
      <c r="W424" s="41">
        <v>409700</v>
      </c>
      <c r="X424" s="41">
        <v>421800</v>
      </c>
      <c r="Y424" s="41">
        <v>432600</v>
      </c>
      <c r="Z424" s="41">
        <v>438000</v>
      </c>
      <c r="AA424" s="41">
        <v>439100</v>
      </c>
      <c r="AB424" s="41">
        <v>440000</v>
      </c>
      <c r="AC424" s="41">
        <v>442700</v>
      </c>
      <c r="AD424" s="41">
        <v>447200</v>
      </c>
      <c r="AE424" s="41">
        <v>449300</v>
      </c>
      <c r="AF424" s="41">
        <v>447800</v>
      </c>
      <c r="AG424" s="41">
        <v>447300</v>
      </c>
      <c r="AH424" s="41">
        <v>446700</v>
      </c>
      <c r="AI424" s="41">
        <v>444600</v>
      </c>
      <c r="AJ424" s="41">
        <v>442900</v>
      </c>
      <c r="AK424" s="41">
        <v>442100</v>
      </c>
      <c r="AL424" s="41">
        <v>440700</v>
      </c>
      <c r="AM424" s="41">
        <v>438200</v>
      </c>
      <c r="AN424" s="41">
        <v>434100</v>
      </c>
      <c r="AO424" s="41">
        <v>429900</v>
      </c>
      <c r="AP424" s="41">
        <v>427200</v>
      </c>
      <c r="AQ424" s="41">
        <v>422000</v>
      </c>
      <c r="AR424" s="41">
        <v>411300</v>
      </c>
      <c r="AS424" s="41">
        <v>398000</v>
      </c>
      <c r="AT424" s="41">
        <v>386700</v>
      </c>
      <c r="AU424" s="41">
        <v>377200</v>
      </c>
      <c r="AV424" s="41">
        <v>366700</v>
      </c>
      <c r="AW424" s="41">
        <v>354800</v>
      </c>
      <c r="AX424" s="41">
        <v>343100</v>
      </c>
      <c r="AY424" s="41">
        <v>331400</v>
      </c>
      <c r="AZ424" s="41">
        <v>321100</v>
      </c>
      <c r="BA424" s="41">
        <v>310600</v>
      </c>
      <c r="BB424" s="41">
        <v>297300</v>
      </c>
      <c r="BC424" s="41">
        <v>285700</v>
      </c>
      <c r="BD424" s="41">
        <v>278200</v>
      </c>
      <c r="BE424" s="41">
        <v>270000</v>
      </c>
      <c r="BF424" s="41">
        <v>259900</v>
      </c>
      <c r="BG424" s="41">
        <v>250600</v>
      </c>
      <c r="BH424" s="41">
        <v>241300</v>
      </c>
      <c r="BI424" s="41">
        <v>232800</v>
      </c>
      <c r="BJ424" s="41">
        <v>226400</v>
      </c>
      <c r="BK424" s="41">
        <v>221200</v>
      </c>
      <c r="BL424" s="41">
        <v>217600</v>
      </c>
      <c r="BM424" s="41">
        <v>215200</v>
      </c>
      <c r="BN424" s="41">
        <v>214000</v>
      </c>
      <c r="BO424" s="41">
        <v>214200</v>
      </c>
      <c r="BP424" s="41">
        <v>215900</v>
      </c>
      <c r="BQ424" s="41">
        <v>216300</v>
      </c>
      <c r="BR424" s="41">
        <v>215300</v>
      </c>
      <c r="BS424" s="41">
        <v>213900</v>
      </c>
      <c r="BT424" s="41">
        <v>213400</v>
      </c>
      <c r="BU424" s="41">
        <v>213500</v>
      </c>
      <c r="BV424" s="41">
        <v>213300</v>
      </c>
      <c r="BW424" s="41">
        <v>213400</v>
      </c>
      <c r="BX424" s="41">
        <v>213600</v>
      </c>
      <c r="BY424" s="41">
        <v>213400</v>
      </c>
      <c r="BZ424" s="41">
        <v>213200</v>
      </c>
      <c r="CA424" s="41">
        <v>213700</v>
      </c>
      <c r="CB424" s="41">
        <v>215300</v>
      </c>
      <c r="CC424" s="41">
        <v>218500</v>
      </c>
      <c r="CD424" s="41">
        <v>221200</v>
      </c>
      <c r="CE424" s="41">
        <v>221900</v>
      </c>
      <c r="CF424" s="41">
        <v>221100</v>
      </c>
      <c r="CG424" s="41">
        <v>219400</v>
      </c>
      <c r="CH424" s="41">
        <v>217900</v>
      </c>
      <c r="CI424" s="41">
        <v>217200</v>
      </c>
      <c r="CJ424" s="41">
        <v>217200</v>
      </c>
      <c r="CK424" s="41">
        <v>217100</v>
      </c>
      <c r="CL424" s="41">
        <v>217300</v>
      </c>
      <c r="CM424" s="41">
        <v>217900</v>
      </c>
      <c r="CN424" s="41">
        <v>220100</v>
      </c>
      <c r="CO424" s="41">
        <v>224200</v>
      </c>
      <c r="CP424" s="41">
        <v>228400</v>
      </c>
      <c r="CQ424" s="41">
        <v>229400</v>
      </c>
      <c r="CR424" s="41">
        <v>228600</v>
      </c>
      <c r="CS424" s="41">
        <v>229700</v>
      </c>
      <c r="CT424" s="41">
        <v>232900</v>
      </c>
      <c r="CU424" s="41">
        <v>235800</v>
      </c>
      <c r="CV424" s="41">
        <v>236900</v>
      </c>
      <c r="CW424" s="41">
        <v>237300</v>
      </c>
      <c r="CX424" s="41">
        <v>240100</v>
      </c>
      <c r="CY424" s="41">
        <v>243700</v>
      </c>
      <c r="CZ424" s="41">
        <v>244200</v>
      </c>
      <c r="DA424" s="41">
        <v>243200</v>
      </c>
      <c r="DB424" s="41">
        <v>244000</v>
      </c>
      <c r="DC424" s="41">
        <v>246700</v>
      </c>
      <c r="DD424" s="41">
        <v>249800</v>
      </c>
      <c r="DE424" s="41">
        <v>253800</v>
      </c>
      <c r="DF424" s="41">
        <v>258300</v>
      </c>
      <c r="DG424" s="41">
        <v>262500</v>
      </c>
      <c r="DH424" s="41">
        <v>267000</v>
      </c>
      <c r="DI424" s="41">
        <v>271600</v>
      </c>
      <c r="DJ424" s="41">
        <v>275400</v>
      </c>
      <c r="DK424" s="41">
        <v>278500</v>
      </c>
      <c r="DL424" s="41">
        <v>280300</v>
      </c>
      <c r="DM424" s="41">
        <v>282100</v>
      </c>
      <c r="DN424" s="41">
        <v>286500</v>
      </c>
      <c r="DO424" s="41">
        <v>292800</v>
      </c>
      <c r="DP424" s="41">
        <v>297700</v>
      </c>
    </row>
    <row r="425" spans="1:120">
      <c r="A425" s="41">
        <v>92571</v>
      </c>
      <c r="B425" s="41" t="s">
        <v>589</v>
      </c>
      <c r="C425" s="41" t="s">
        <v>66</v>
      </c>
      <c r="D425" s="41" t="s">
        <v>414</v>
      </c>
      <c r="E425" s="41" t="s">
        <v>414</v>
      </c>
      <c r="F425" s="41">
        <v>315300</v>
      </c>
      <c r="G425" s="41">
        <v>320000</v>
      </c>
      <c r="H425" s="41">
        <v>325200</v>
      </c>
      <c r="I425" s="41">
        <v>329400</v>
      </c>
      <c r="J425" s="41">
        <v>332300</v>
      </c>
      <c r="K425" s="41">
        <v>335200</v>
      </c>
      <c r="L425" s="41">
        <v>339700</v>
      </c>
      <c r="M425" s="41">
        <v>344400</v>
      </c>
      <c r="N425" s="41">
        <v>350100</v>
      </c>
      <c r="O425" s="41">
        <v>356800</v>
      </c>
      <c r="P425" s="41">
        <v>363600</v>
      </c>
      <c r="Q425" s="41">
        <v>369800</v>
      </c>
      <c r="R425" s="41">
        <v>375900</v>
      </c>
      <c r="S425" s="41">
        <v>382100</v>
      </c>
      <c r="T425" s="41">
        <v>388800</v>
      </c>
      <c r="U425" s="41">
        <v>395800</v>
      </c>
      <c r="V425" s="41">
        <v>400900</v>
      </c>
      <c r="W425" s="41">
        <v>403200</v>
      </c>
      <c r="X425" s="41">
        <v>402600</v>
      </c>
      <c r="Y425" s="41">
        <v>400400</v>
      </c>
      <c r="Z425" s="41">
        <v>397700</v>
      </c>
      <c r="AA425" s="41">
        <v>395200</v>
      </c>
      <c r="AB425" s="41">
        <v>391900</v>
      </c>
      <c r="AC425" s="41">
        <v>387800</v>
      </c>
      <c r="AD425" s="41">
        <v>383900</v>
      </c>
      <c r="AE425" s="41">
        <v>381300</v>
      </c>
      <c r="AF425" s="41">
        <v>379000</v>
      </c>
      <c r="AG425" s="41">
        <v>375300</v>
      </c>
      <c r="AH425" s="41">
        <v>369500</v>
      </c>
      <c r="AI425" s="41">
        <v>362600</v>
      </c>
      <c r="AJ425" s="41">
        <v>356400</v>
      </c>
      <c r="AK425" s="41">
        <v>351000</v>
      </c>
      <c r="AL425" s="41">
        <v>345400</v>
      </c>
      <c r="AM425" s="41">
        <v>338800</v>
      </c>
      <c r="AN425" s="41">
        <v>331400</v>
      </c>
      <c r="AO425" s="41">
        <v>325300</v>
      </c>
      <c r="AP425" s="41">
        <v>319800</v>
      </c>
      <c r="AQ425" s="41">
        <v>312600</v>
      </c>
      <c r="AR425" s="41">
        <v>302900</v>
      </c>
      <c r="AS425" s="41">
        <v>292400</v>
      </c>
      <c r="AT425" s="41">
        <v>282000</v>
      </c>
      <c r="AU425" s="41">
        <v>273500</v>
      </c>
      <c r="AV425" s="41">
        <v>266700</v>
      </c>
      <c r="AW425" s="41">
        <v>259500</v>
      </c>
      <c r="AX425" s="41">
        <v>250300</v>
      </c>
      <c r="AY425" s="41">
        <v>239800</v>
      </c>
      <c r="AZ425" s="41">
        <v>230000</v>
      </c>
      <c r="BA425" s="41">
        <v>220200</v>
      </c>
      <c r="BB425" s="41">
        <v>209700</v>
      </c>
      <c r="BC425" s="41">
        <v>198600</v>
      </c>
      <c r="BD425" s="41">
        <v>189300</v>
      </c>
      <c r="BE425" s="41">
        <v>181900</v>
      </c>
      <c r="BF425" s="41">
        <v>175900</v>
      </c>
      <c r="BG425" s="41">
        <v>170700</v>
      </c>
      <c r="BH425" s="41">
        <v>166300</v>
      </c>
      <c r="BI425" s="41">
        <v>161600</v>
      </c>
      <c r="BJ425" s="41">
        <v>157400</v>
      </c>
      <c r="BK425" s="41">
        <v>154800</v>
      </c>
      <c r="BL425" s="41">
        <v>154200</v>
      </c>
      <c r="BM425" s="41">
        <v>153500</v>
      </c>
      <c r="BN425" s="41">
        <v>153000</v>
      </c>
      <c r="BO425" s="41">
        <v>153400</v>
      </c>
      <c r="BP425" s="41">
        <v>153900</v>
      </c>
      <c r="BQ425" s="41">
        <v>154500</v>
      </c>
      <c r="BR425" s="41">
        <v>155500</v>
      </c>
      <c r="BS425" s="41">
        <v>156000</v>
      </c>
      <c r="BT425" s="41">
        <v>156500</v>
      </c>
      <c r="BU425" s="41">
        <v>158200</v>
      </c>
      <c r="BV425" s="41">
        <v>158500</v>
      </c>
      <c r="BW425" s="41">
        <v>158000</v>
      </c>
      <c r="BX425" s="41">
        <v>157800</v>
      </c>
      <c r="BY425" s="41">
        <v>157800</v>
      </c>
      <c r="BZ425" s="41">
        <v>157700</v>
      </c>
      <c r="CA425" s="41">
        <v>158700</v>
      </c>
      <c r="CB425" s="41">
        <v>159600</v>
      </c>
      <c r="CC425" s="41">
        <v>159300</v>
      </c>
      <c r="CD425" s="41">
        <v>159100</v>
      </c>
      <c r="CE425" s="41">
        <v>159500</v>
      </c>
      <c r="CF425" s="41">
        <v>159200</v>
      </c>
      <c r="CG425" s="41">
        <v>158000</v>
      </c>
      <c r="CH425" s="41">
        <v>156800</v>
      </c>
      <c r="CI425" s="41">
        <v>156200</v>
      </c>
      <c r="CJ425" s="41">
        <v>155900</v>
      </c>
      <c r="CK425" s="41">
        <v>155700</v>
      </c>
      <c r="CL425" s="41">
        <v>155000</v>
      </c>
      <c r="CM425" s="41">
        <v>154300</v>
      </c>
      <c r="CN425" s="41">
        <v>154600</v>
      </c>
      <c r="CO425" s="41">
        <v>154800</v>
      </c>
      <c r="CP425" s="41">
        <v>155000</v>
      </c>
      <c r="CQ425" s="41">
        <v>156500</v>
      </c>
      <c r="CR425" s="41">
        <v>157200</v>
      </c>
      <c r="CS425" s="41">
        <v>156900</v>
      </c>
      <c r="CT425" s="41">
        <v>158700</v>
      </c>
      <c r="CU425" s="41">
        <v>161600</v>
      </c>
      <c r="CV425" s="41">
        <v>163100</v>
      </c>
      <c r="CW425" s="41">
        <v>164700</v>
      </c>
      <c r="CX425" s="41">
        <v>167500</v>
      </c>
      <c r="CY425" s="41">
        <v>170400</v>
      </c>
      <c r="CZ425" s="41">
        <v>173200</v>
      </c>
      <c r="DA425" s="41">
        <v>177000</v>
      </c>
      <c r="DB425" s="41">
        <v>180600</v>
      </c>
      <c r="DC425" s="41">
        <v>184100</v>
      </c>
      <c r="DD425" s="41">
        <v>187900</v>
      </c>
      <c r="DE425" s="41">
        <v>192600</v>
      </c>
      <c r="DF425" s="41">
        <v>196800</v>
      </c>
      <c r="DG425" s="41">
        <v>201200</v>
      </c>
      <c r="DH425" s="41">
        <v>205900</v>
      </c>
      <c r="DI425" s="41">
        <v>210000</v>
      </c>
      <c r="DJ425" s="41">
        <v>213900</v>
      </c>
      <c r="DK425" s="41">
        <v>217300</v>
      </c>
      <c r="DL425" s="41">
        <v>221200</v>
      </c>
      <c r="DM425" s="41">
        <v>226400</v>
      </c>
      <c r="DN425" s="41">
        <v>231700</v>
      </c>
      <c r="DO425" s="41">
        <v>234700</v>
      </c>
      <c r="DP425" s="41">
        <v>236800</v>
      </c>
    </row>
    <row r="426" spans="1:120">
      <c r="A426" s="41">
        <v>92629</v>
      </c>
      <c r="B426" s="41" t="s">
        <v>596</v>
      </c>
      <c r="C426" s="41" t="s">
        <v>66</v>
      </c>
      <c r="D426" s="41" t="s">
        <v>394</v>
      </c>
      <c r="E426" s="41" t="s">
        <v>399</v>
      </c>
      <c r="F426" s="41">
        <v>858600</v>
      </c>
      <c r="G426" s="41">
        <v>862900</v>
      </c>
      <c r="H426" s="41">
        <v>873700</v>
      </c>
      <c r="I426" s="41">
        <v>887400</v>
      </c>
      <c r="J426" s="41">
        <v>893900</v>
      </c>
      <c r="K426" s="41">
        <v>893300</v>
      </c>
      <c r="L426" s="41">
        <v>897400</v>
      </c>
      <c r="M426" s="41">
        <v>909100</v>
      </c>
      <c r="N426" s="41">
        <v>924900</v>
      </c>
      <c r="O426" s="41">
        <v>944400</v>
      </c>
      <c r="P426" s="41">
        <v>956900</v>
      </c>
      <c r="Q426" s="41">
        <v>954700</v>
      </c>
      <c r="R426" s="41">
        <v>946800</v>
      </c>
      <c r="S426" s="41">
        <v>940200</v>
      </c>
      <c r="T426" s="41">
        <v>940100</v>
      </c>
      <c r="U426" s="41">
        <v>944300</v>
      </c>
      <c r="V426" s="41">
        <v>947400</v>
      </c>
      <c r="W426" s="41">
        <v>946200</v>
      </c>
      <c r="X426" s="41">
        <v>942600</v>
      </c>
      <c r="Y426" s="41">
        <v>940300</v>
      </c>
      <c r="Z426" s="41">
        <v>940100</v>
      </c>
      <c r="AA426" s="41">
        <v>937000</v>
      </c>
      <c r="AB426" s="41">
        <v>931200</v>
      </c>
      <c r="AC426" s="41">
        <v>931500</v>
      </c>
      <c r="AD426" s="41">
        <v>936500</v>
      </c>
      <c r="AE426" s="41">
        <v>940300</v>
      </c>
      <c r="AF426" s="41">
        <v>939800</v>
      </c>
      <c r="AG426" s="41">
        <v>940400</v>
      </c>
      <c r="AH426" s="41">
        <v>939400</v>
      </c>
      <c r="AI426" s="41">
        <v>938600</v>
      </c>
      <c r="AJ426" s="41">
        <v>937000</v>
      </c>
      <c r="AK426" s="41">
        <v>928500</v>
      </c>
      <c r="AL426" s="41">
        <v>911300</v>
      </c>
      <c r="AM426" s="41">
        <v>895700</v>
      </c>
      <c r="AN426" s="41">
        <v>892700</v>
      </c>
      <c r="AO426" s="41">
        <v>897100</v>
      </c>
      <c r="AP426" s="41">
        <v>895000</v>
      </c>
      <c r="AQ426" s="41">
        <v>880300</v>
      </c>
      <c r="AR426" s="41">
        <v>862400</v>
      </c>
      <c r="AS426" s="41">
        <v>847200</v>
      </c>
      <c r="AT426" s="41">
        <v>838100</v>
      </c>
      <c r="AU426" s="41">
        <v>829300</v>
      </c>
      <c r="AV426" s="41">
        <v>813000</v>
      </c>
      <c r="AW426" s="41">
        <v>793800</v>
      </c>
      <c r="AX426" s="41">
        <v>780100</v>
      </c>
      <c r="AY426" s="41">
        <v>771400</v>
      </c>
      <c r="AZ426" s="41">
        <v>766900</v>
      </c>
      <c r="BA426" s="41">
        <v>761400</v>
      </c>
      <c r="BB426" s="41">
        <v>751000</v>
      </c>
      <c r="BC426" s="41">
        <v>739500</v>
      </c>
      <c r="BD426" s="41">
        <v>732400</v>
      </c>
      <c r="BE426" s="41">
        <v>726400</v>
      </c>
      <c r="BF426" s="41">
        <v>724200</v>
      </c>
      <c r="BG426" s="41">
        <v>725700</v>
      </c>
      <c r="BH426" s="41">
        <v>732200</v>
      </c>
      <c r="BI426" s="41">
        <v>737900</v>
      </c>
      <c r="BJ426" s="41">
        <v>741600</v>
      </c>
      <c r="BK426" s="41">
        <v>743800</v>
      </c>
      <c r="BL426" s="41">
        <v>745400</v>
      </c>
      <c r="BM426" s="41">
        <v>738900</v>
      </c>
      <c r="BN426" s="41">
        <v>732700</v>
      </c>
      <c r="BO426" s="41">
        <v>732200</v>
      </c>
      <c r="BP426" s="41">
        <v>731600</v>
      </c>
      <c r="BQ426" s="41">
        <v>720800</v>
      </c>
      <c r="BR426" s="41">
        <v>703400</v>
      </c>
      <c r="BS426" s="41">
        <v>688300</v>
      </c>
      <c r="BT426" s="41">
        <v>681700</v>
      </c>
      <c r="BU426" s="41">
        <v>684400</v>
      </c>
      <c r="BV426" s="41">
        <v>686400</v>
      </c>
      <c r="BW426" s="41">
        <v>682400</v>
      </c>
      <c r="BX426" s="41">
        <v>676300</v>
      </c>
      <c r="BY426" s="41">
        <v>676800</v>
      </c>
      <c r="BZ426" s="41">
        <v>680500</v>
      </c>
      <c r="CA426" s="41">
        <v>682700</v>
      </c>
      <c r="CB426" s="41">
        <v>679300</v>
      </c>
      <c r="CC426" s="41">
        <v>674300</v>
      </c>
      <c r="CD426" s="41">
        <v>670700</v>
      </c>
      <c r="CE426" s="41">
        <v>666800</v>
      </c>
      <c r="CF426" s="41">
        <v>661600</v>
      </c>
      <c r="CG426" s="41">
        <v>654500</v>
      </c>
      <c r="CH426" s="41">
        <v>645600</v>
      </c>
      <c r="CI426" s="41">
        <v>635300</v>
      </c>
      <c r="CJ426" s="41">
        <v>630000</v>
      </c>
      <c r="CK426" s="41">
        <v>629600</v>
      </c>
      <c r="CL426" s="41">
        <v>630600</v>
      </c>
      <c r="CM426" s="41">
        <v>631000</v>
      </c>
      <c r="CN426" s="41">
        <v>635300</v>
      </c>
      <c r="CO426" s="41">
        <v>640700</v>
      </c>
      <c r="CP426" s="41">
        <v>643100</v>
      </c>
      <c r="CQ426" s="41">
        <v>647900</v>
      </c>
      <c r="CR426" s="41">
        <v>655000</v>
      </c>
      <c r="CS426" s="41">
        <v>659200</v>
      </c>
      <c r="CT426" s="41">
        <v>666600</v>
      </c>
      <c r="CU426" s="41">
        <v>681100</v>
      </c>
      <c r="CV426" s="41">
        <v>693300</v>
      </c>
      <c r="CW426" s="41">
        <v>706900</v>
      </c>
      <c r="CX426" s="41">
        <v>721900</v>
      </c>
      <c r="CY426" s="41">
        <v>734900</v>
      </c>
      <c r="CZ426" s="41">
        <v>748300</v>
      </c>
      <c r="DA426" s="41">
        <v>766400</v>
      </c>
      <c r="DB426" s="41">
        <v>780600</v>
      </c>
      <c r="DC426" s="41">
        <v>786200</v>
      </c>
      <c r="DD426" s="41">
        <v>787000</v>
      </c>
      <c r="DE426" s="41">
        <v>789800</v>
      </c>
      <c r="DF426" s="41">
        <v>794400</v>
      </c>
      <c r="DG426" s="41">
        <v>796800</v>
      </c>
      <c r="DH426" s="41">
        <v>797500</v>
      </c>
      <c r="DI426" s="41">
        <v>797200</v>
      </c>
      <c r="DJ426" s="41">
        <v>799600</v>
      </c>
      <c r="DK426" s="41">
        <v>806000</v>
      </c>
      <c r="DL426" s="41">
        <v>813300</v>
      </c>
      <c r="DM426" s="41">
        <v>822600</v>
      </c>
      <c r="DN426" s="41">
        <v>836000</v>
      </c>
      <c r="DO426" s="41">
        <v>849500</v>
      </c>
      <c r="DP426" s="41">
        <v>858800</v>
      </c>
    </row>
    <row r="427" spans="1:120">
      <c r="A427" s="41">
        <v>94043</v>
      </c>
      <c r="B427" s="41" t="s">
        <v>158</v>
      </c>
      <c r="C427" s="41" t="s">
        <v>66</v>
      </c>
      <c r="D427" s="41" t="s">
        <v>109</v>
      </c>
      <c r="E427" s="41" t="s">
        <v>110</v>
      </c>
      <c r="F427" s="41">
        <v>765800</v>
      </c>
      <c r="G427" s="41">
        <v>776900</v>
      </c>
      <c r="H427" s="41">
        <v>790300</v>
      </c>
      <c r="I427" s="41">
        <v>802000</v>
      </c>
      <c r="J427" s="41">
        <v>809500</v>
      </c>
      <c r="K427" s="41">
        <v>813400</v>
      </c>
      <c r="L427" s="41">
        <v>816000</v>
      </c>
      <c r="M427" s="41">
        <v>819300</v>
      </c>
      <c r="N427" s="41">
        <v>821900</v>
      </c>
      <c r="O427" s="41">
        <v>822600</v>
      </c>
      <c r="P427" s="41">
        <v>823000</v>
      </c>
      <c r="Q427" s="41">
        <v>823200</v>
      </c>
      <c r="R427" s="41">
        <v>824000</v>
      </c>
      <c r="S427" s="41">
        <v>825100</v>
      </c>
      <c r="T427" s="41">
        <v>830700</v>
      </c>
      <c r="U427" s="41">
        <v>834100</v>
      </c>
      <c r="V427" s="41">
        <v>829300</v>
      </c>
      <c r="W427" s="41">
        <v>822500</v>
      </c>
      <c r="X427" s="41">
        <v>822200</v>
      </c>
      <c r="Y427" s="41">
        <v>822800</v>
      </c>
      <c r="Z427" s="41">
        <v>824300</v>
      </c>
      <c r="AA427" s="41">
        <v>829300</v>
      </c>
      <c r="AB427" s="41">
        <v>835800</v>
      </c>
      <c r="AC427" s="41">
        <v>840100</v>
      </c>
      <c r="AD427" s="41">
        <v>844600</v>
      </c>
      <c r="AE427" s="41">
        <v>847800</v>
      </c>
      <c r="AF427" s="41">
        <v>849200</v>
      </c>
      <c r="AG427" s="41">
        <v>854400</v>
      </c>
      <c r="AH427" s="41">
        <v>862800</v>
      </c>
      <c r="AI427" s="41">
        <v>867800</v>
      </c>
      <c r="AJ427" s="41">
        <v>868000</v>
      </c>
      <c r="AK427" s="41">
        <v>867300</v>
      </c>
      <c r="AL427" s="41">
        <v>866800</v>
      </c>
      <c r="AM427" s="41">
        <v>868500</v>
      </c>
      <c r="AN427" s="41">
        <v>870900</v>
      </c>
      <c r="AO427" s="41">
        <v>871100</v>
      </c>
      <c r="AP427" s="41">
        <v>866200</v>
      </c>
      <c r="AQ427" s="41">
        <v>861900</v>
      </c>
      <c r="AR427" s="41">
        <v>855500</v>
      </c>
      <c r="AS427" s="41">
        <v>849500</v>
      </c>
      <c r="AT427" s="41">
        <v>847100</v>
      </c>
      <c r="AU427" s="41">
        <v>850700</v>
      </c>
      <c r="AV427" s="41">
        <v>851900</v>
      </c>
      <c r="AW427" s="41">
        <v>850300</v>
      </c>
      <c r="AX427" s="41">
        <v>846100</v>
      </c>
      <c r="AY427" s="41">
        <v>840700</v>
      </c>
      <c r="AZ427" s="41">
        <v>833400</v>
      </c>
      <c r="BA427" s="41">
        <v>825300</v>
      </c>
      <c r="BB427" s="41">
        <v>813000</v>
      </c>
      <c r="BC427" s="41">
        <v>796400</v>
      </c>
      <c r="BD427" s="41">
        <v>784800</v>
      </c>
      <c r="BE427" s="41">
        <v>781400</v>
      </c>
      <c r="BF427" s="41">
        <v>782900</v>
      </c>
      <c r="BG427" s="41">
        <v>786000</v>
      </c>
      <c r="BH427" s="41">
        <v>791100</v>
      </c>
      <c r="BI427" s="41">
        <v>795600</v>
      </c>
      <c r="BJ427" s="41">
        <v>798500</v>
      </c>
      <c r="BK427" s="41">
        <v>800600</v>
      </c>
      <c r="BL427" s="41">
        <v>803200</v>
      </c>
      <c r="BM427" s="41">
        <v>808600</v>
      </c>
      <c r="BN427" s="41">
        <v>816400</v>
      </c>
      <c r="BO427" s="41">
        <v>820000</v>
      </c>
      <c r="BP427" s="41">
        <v>817800</v>
      </c>
      <c r="BQ427" s="41">
        <v>813000</v>
      </c>
      <c r="BR427" s="41">
        <v>809200</v>
      </c>
      <c r="BS427" s="41">
        <v>805900</v>
      </c>
      <c r="BT427" s="41">
        <v>802600</v>
      </c>
      <c r="BU427" s="41">
        <v>803800</v>
      </c>
      <c r="BV427" s="41">
        <v>807100</v>
      </c>
      <c r="BW427" s="41">
        <v>806500</v>
      </c>
      <c r="BX427" s="41">
        <v>798900</v>
      </c>
      <c r="BY427" s="41">
        <v>792900</v>
      </c>
      <c r="BZ427" s="41">
        <v>790000</v>
      </c>
      <c r="CA427" s="41">
        <v>794800</v>
      </c>
      <c r="CB427" s="41">
        <v>798900</v>
      </c>
      <c r="CC427" s="41">
        <v>798600</v>
      </c>
      <c r="CD427" s="41">
        <v>795600</v>
      </c>
      <c r="CE427" s="41">
        <v>797700</v>
      </c>
      <c r="CF427" s="41">
        <v>802900</v>
      </c>
      <c r="CG427" s="41">
        <v>806700</v>
      </c>
      <c r="CH427" s="41">
        <v>807900</v>
      </c>
      <c r="CI427" s="41">
        <v>806600</v>
      </c>
      <c r="CJ427" s="41">
        <v>804900</v>
      </c>
      <c r="CK427" s="41">
        <v>806300</v>
      </c>
      <c r="CL427" s="41">
        <v>814700</v>
      </c>
      <c r="CM427" s="41">
        <v>823000</v>
      </c>
      <c r="CN427" s="41">
        <v>830000</v>
      </c>
      <c r="CO427" s="41">
        <v>837200</v>
      </c>
      <c r="CP427" s="41">
        <v>849900</v>
      </c>
      <c r="CQ427" s="41">
        <v>862300</v>
      </c>
      <c r="CR427" s="41">
        <v>875000</v>
      </c>
      <c r="CS427" s="41">
        <v>886500</v>
      </c>
      <c r="CT427" s="41">
        <v>897200</v>
      </c>
      <c r="CU427" s="41">
        <v>907500</v>
      </c>
      <c r="CV427" s="41">
        <v>925800</v>
      </c>
      <c r="CW427" s="41">
        <v>941200</v>
      </c>
      <c r="CX427" s="41">
        <v>955100</v>
      </c>
      <c r="CY427" s="41">
        <v>980400</v>
      </c>
      <c r="CZ427" s="41">
        <v>1008800</v>
      </c>
      <c r="DA427" s="41">
        <v>1032400</v>
      </c>
      <c r="DB427" s="41">
        <v>1044000</v>
      </c>
      <c r="DC427" s="41">
        <v>1043300</v>
      </c>
      <c r="DD427" s="41">
        <v>1035900</v>
      </c>
      <c r="DE427" s="41">
        <v>1037800</v>
      </c>
      <c r="DF427" s="41">
        <v>1049200</v>
      </c>
      <c r="DG427" s="41">
        <v>1065700</v>
      </c>
      <c r="DH427" s="41">
        <v>1081600</v>
      </c>
      <c r="DI427" s="41">
        <v>1092400</v>
      </c>
      <c r="DJ427" s="41">
        <v>1106400</v>
      </c>
      <c r="DK427" s="41">
        <v>1124100</v>
      </c>
      <c r="DL427" s="41">
        <v>1150100</v>
      </c>
      <c r="DM427" s="41">
        <v>1174700</v>
      </c>
      <c r="DN427" s="41">
        <v>1194500</v>
      </c>
      <c r="DO427" s="41">
        <v>1206400</v>
      </c>
      <c r="DP427" s="41">
        <v>1218100</v>
      </c>
    </row>
    <row r="428" spans="1:120">
      <c r="A428" s="41">
        <v>90230</v>
      </c>
      <c r="B428" s="41" t="s">
        <v>597</v>
      </c>
      <c r="C428" s="41" t="s">
        <v>66</v>
      </c>
      <c r="D428" s="41" t="s">
        <v>394</v>
      </c>
      <c r="E428" s="41" t="s">
        <v>394</v>
      </c>
      <c r="F428" s="41">
        <v>731400</v>
      </c>
      <c r="G428" s="41">
        <v>741000</v>
      </c>
      <c r="H428" s="41">
        <v>749400</v>
      </c>
      <c r="I428" s="41">
        <v>759500</v>
      </c>
      <c r="J428" s="41">
        <v>769800</v>
      </c>
      <c r="K428" s="41">
        <v>780000</v>
      </c>
      <c r="L428" s="41">
        <v>789900</v>
      </c>
      <c r="M428" s="41">
        <v>797500</v>
      </c>
      <c r="N428" s="41">
        <v>805100</v>
      </c>
      <c r="O428" s="41">
        <v>815300</v>
      </c>
      <c r="P428" s="41">
        <v>825600</v>
      </c>
      <c r="Q428" s="41">
        <v>831300</v>
      </c>
      <c r="R428" s="41">
        <v>833600</v>
      </c>
      <c r="S428" s="41">
        <v>835100</v>
      </c>
      <c r="T428" s="41">
        <v>838600</v>
      </c>
      <c r="U428" s="41">
        <v>842600</v>
      </c>
      <c r="V428" s="41">
        <v>848200</v>
      </c>
      <c r="W428" s="41">
        <v>854100</v>
      </c>
      <c r="X428" s="41">
        <v>857700</v>
      </c>
      <c r="Y428" s="41">
        <v>856000</v>
      </c>
      <c r="Z428" s="41">
        <v>849400</v>
      </c>
      <c r="AA428" s="41">
        <v>843700</v>
      </c>
      <c r="AB428" s="41">
        <v>841500</v>
      </c>
      <c r="AC428" s="41">
        <v>838300</v>
      </c>
      <c r="AD428" s="41">
        <v>832900</v>
      </c>
      <c r="AE428" s="41">
        <v>829900</v>
      </c>
      <c r="AF428" s="41">
        <v>829300</v>
      </c>
      <c r="AG428" s="41">
        <v>829000</v>
      </c>
      <c r="AH428" s="41">
        <v>828700</v>
      </c>
      <c r="AI428" s="41">
        <v>829800</v>
      </c>
      <c r="AJ428" s="41">
        <v>831200</v>
      </c>
      <c r="AK428" s="41">
        <v>835600</v>
      </c>
      <c r="AL428" s="41">
        <v>839900</v>
      </c>
      <c r="AM428" s="41">
        <v>837700</v>
      </c>
      <c r="AN428" s="41">
        <v>826900</v>
      </c>
      <c r="AO428" s="41">
        <v>817700</v>
      </c>
      <c r="AP428" s="41">
        <v>811800</v>
      </c>
      <c r="AQ428" s="41">
        <v>806700</v>
      </c>
      <c r="AR428" s="41">
        <v>797200</v>
      </c>
      <c r="AS428" s="41">
        <v>784300</v>
      </c>
      <c r="AT428" s="41">
        <v>772600</v>
      </c>
      <c r="AU428" s="41">
        <v>762700</v>
      </c>
      <c r="AV428" s="41">
        <v>750400</v>
      </c>
      <c r="AW428" s="41">
        <v>740300</v>
      </c>
      <c r="AX428" s="41">
        <v>734700</v>
      </c>
      <c r="AY428" s="41">
        <v>729600</v>
      </c>
      <c r="AZ428" s="41">
        <v>720500</v>
      </c>
      <c r="BA428" s="41">
        <v>716100</v>
      </c>
      <c r="BB428" s="41">
        <v>720100</v>
      </c>
      <c r="BC428" s="41">
        <v>724700</v>
      </c>
      <c r="BD428" s="41">
        <v>724900</v>
      </c>
      <c r="BE428" s="41">
        <v>721500</v>
      </c>
      <c r="BF428" s="41">
        <v>715800</v>
      </c>
      <c r="BG428" s="41">
        <v>714300</v>
      </c>
      <c r="BH428" s="41">
        <v>719700</v>
      </c>
      <c r="BI428" s="41">
        <v>725200</v>
      </c>
      <c r="BJ428" s="41">
        <v>731000</v>
      </c>
      <c r="BK428" s="41">
        <v>738600</v>
      </c>
      <c r="BL428" s="41">
        <v>745900</v>
      </c>
      <c r="BM428" s="41">
        <v>752300</v>
      </c>
      <c r="BN428" s="41">
        <v>756300</v>
      </c>
      <c r="BO428" s="41">
        <v>758100</v>
      </c>
      <c r="BP428" s="41">
        <v>758900</v>
      </c>
      <c r="BQ428" s="41">
        <v>761100</v>
      </c>
      <c r="BR428" s="41">
        <v>762200</v>
      </c>
      <c r="BS428" s="41">
        <v>762600</v>
      </c>
      <c r="BT428" s="41">
        <v>760700</v>
      </c>
      <c r="BU428" s="41">
        <v>757200</v>
      </c>
      <c r="BV428" s="41">
        <v>753200</v>
      </c>
      <c r="BW428" s="41">
        <v>750200</v>
      </c>
      <c r="BX428" s="41">
        <v>749400</v>
      </c>
      <c r="BY428" s="41">
        <v>748000</v>
      </c>
      <c r="BZ428" s="41">
        <v>745100</v>
      </c>
      <c r="CA428" s="41">
        <v>742500</v>
      </c>
      <c r="CB428" s="41">
        <v>740200</v>
      </c>
      <c r="CC428" s="41">
        <v>738600</v>
      </c>
      <c r="CD428" s="41">
        <v>735600</v>
      </c>
      <c r="CE428" s="41">
        <v>730400</v>
      </c>
      <c r="CF428" s="41">
        <v>727200</v>
      </c>
      <c r="CG428" s="41">
        <v>728300</v>
      </c>
      <c r="CH428" s="41">
        <v>726600</v>
      </c>
      <c r="CI428" s="41">
        <v>723100</v>
      </c>
      <c r="CJ428" s="41">
        <v>723000</v>
      </c>
      <c r="CK428" s="41">
        <v>726500</v>
      </c>
      <c r="CL428" s="41">
        <v>729700</v>
      </c>
      <c r="CM428" s="41">
        <v>731400</v>
      </c>
      <c r="CN428" s="41">
        <v>730200</v>
      </c>
      <c r="CO428" s="41">
        <v>729600</v>
      </c>
      <c r="CP428" s="41">
        <v>731700</v>
      </c>
      <c r="CQ428" s="41">
        <v>733600</v>
      </c>
      <c r="CR428" s="41">
        <v>736500</v>
      </c>
      <c r="CS428" s="41">
        <v>742400</v>
      </c>
      <c r="CT428" s="41">
        <v>750200</v>
      </c>
      <c r="CU428" s="41">
        <v>761700</v>
      </c>
      <c r="CV428" s="41">
        <v>775200</v>
      </c>
      <c r="CW428" s="41">
        <v>783000</v>
      </c>
      <c r="CX428" s="41">
        <v>790400</v>
      </c>
      <c r="CY428" s="41">
        <v>802600</v>
      </c>
      <c r="CZ428" s="41">
        <v>816900</v>
      </c>
      <c r="DA428" s="41">
        <v>831800</v>
      </c>
      <c r="DB428" s="41">
        <v>847800</v>
      </c>
      <c r="DC428" s="41">
        <v>860200</v>
      </c>
      <c r="DD428" s="41">
        <v>865600</v>
      </c>
      <c r="DE428" s="41">
        <v>868100</v>
      </c>
      <c r="DF428" s="41">
        <v>871600</v>
      </c>
      <c r="DG428" s="41">
        <v>875200</v>
      </c>
      <c r="DH428" s="41">
        <v>885300</v>
      </c>
      <c r="DI428" s="41">
        <v>894700</v>
      </c>
      <c r="DJ428" s="41">
        <v>897600</v>
      </c>
      <c r="DK428" s="41">
        <v>899000</v>
      </c>
      <c r="DL428" s="41">
        <v>912500</v>
      </c>
      <c r="DM428" s="41">
        <v>924700</v>
      </c>
      <c r="DN428" s="41">
        <v>929600</v>
      </c>
      <c r="DO428" s="41">
        <v>930600</v>
      </c>
      <c r="DP428" s="41">
        <v>934400</v>
      </c>
    </row>
    <row r="429" spans="1:120">
      <c r="A429" s="41">
        <v>94941</v>
      </c>
      <c r="B429" s="41" t="s">
        <v>163</v>
      </c>
      <c r="C429" s="41" t="s">
        <v>66</v>
      </c>
      <c r="D429" s="41" t="s">
        <v>65</v>
      </c>
      <c r="E429" s="41" t="s">
        <v>343</v>
      </c>
      <c r="F429" s="41">
        <v>1413700</v>
      </c>
      <c r="G429" s="41">
        <v>1425300</v>
      </c>
      <c r="H429" s="41">
        <v>1429500</v>
      </c>
      <c r="I429" s="41">
        <v>1435400</v>
      </c>
      <c r="J429" s="41">
        <v>1442200</v>
      </c>
      <c r="K429" s="41">
        <v>1446800</v>
      </c>
      <c r="L429" s="41">
        <v>1447700</v>
      </c>
      <c r="M429" s="41">
        <v>1448200</v>
      </c>
      <c r="N429" s="41">
        <v>1445900</v>
      </c>
      <c r="O429" s="41">
        <v>1448400</v>
      </c>
      <c r="P429" s="41">
        <v>1454600</v>
      </c>
      <c r="Q429" s="41">
        <v>1460600</v>
      </c>
      <c r="R429" s="41">
        <v>1463900</v>
      </c>
      <c r="S429" s="41">
        <v>1462100</v>
      </c>
      <c r="T429" s="41">
        <v>1455900</v>
      </c>
      <c r="U429" s="41">
        <v>1452200</v>
      </c>
      <c r="V429" s="41">
        <v>1451700</v>
      </c>
      <c r="W429" s="41">
        <v>1455900</v>
      </c>
      <c r="X429" s="41">
        <v>1462600</v>
      </c>
      <c r="Y429" s="41">
        <v>1470800</v>
      </c>
      <c r="Z429" s="41">
        <v>1477900</v>
      </c>
      <c r="AA429" s="41">
        <v>1478300</v>
      </c>
      <c r="AB429" s="41">
        <v>1470500</v>
      </c>
      <c r="AC429" s="41">
        <v>1467800</v>
      </c>
      <c r="AD429" s="41">
        <v>1465300</v>
      </c>
      <c r="AE429" s="41">
        <v>1462200</v>
      </c>
      <c r="AF429" s="41">
        <v>1463200</v>
      </c>
      <c r="AG429" s="41">
        <v>1474600</v>
      </c>
      <c r="AH429" s="41">
        <v>1495100</v>
      </c>
      <c r="AI429" s="41">
        <v>1518500</v>
      </c>
      <c r="AJ429" s="41">
        <v>1536400</v>
      </c>
      <c r="AK429" s="41">
        <v>1546900</v>
      </c>
      <c r="AL429" s="41">
        <v>1559600</v>
      </c>
      <c r="AM429" s="41">
        <v>1569600</v>
      </c>
      <c r="AN429" s="41">
        <v>1574500</v>
      </c>
      <c r="AO429" s="41">
        <v>1577200</v>
      </c>
      <c r="AP429" s="41">
        <v>1585600</v>
      </c>
      <c r="AQ429" s="41">
        <v>1581800</v>
      </c>
      <c r="AR429" s="41">
        <v>1553900</v>
      </c>
      <c r="AS429" s="41">
        <v>1516500</v>
      </c>
      <c r="AT429" s="41">
        <v>1491400</v>
      </c>
      <c r="AU429" s="41">
        <v>1479700</v>
      </c>
      <c r="AV429" s="41">
        <v>1466800</v>
      </c>
      <c r="AW429" s="41">
        <v>1462500</v>
      </c>
      <c r="AX429" s="41">
        <v>1468100</v>
      </c>
      <c r="AY429" s="41">
        <v>1467700</v>
      </c>
      <c r="AZ429" s="41">
        <v>1446100</v>
      </c>
      <c r="BA429" s="41">
        <v>1426900</v>
      </c>
      <c r="BB429" s="41">
        <v>1424100</v>
      </c>
      <c r="BC429" s="41">
        <v>1423800</v>
      </c>
      <c r="BD429" s="41">
        <v>1407800</v>
      </c>
      <c r="BE429" s="41">
        <v>1395000</v>
      </c>
      <c r="BF429" s="41">
        <v>1389200</v>
      </c>
      <c r="BG429" s="41">
        <v>1386700</v>
      </c>
      <c r="BH429" s="41">
        <v>1385900</v>
      </c>
      <c r="BI429" s="41">
        <v>1386600</v>
      </c>
      <c r="BJ429" s="41">
        <v>1381500</v>
      </c>
      <c r="BK429" s="41">
        <v>1379600</v>
      </c>
      <c r="BL429" s="41">
        <v>1385900</v>
      </c>
      <c r="BM429" s="41">
        <v>1387100</v>
      </c>
      <c r="BN429" s="41">
        <v>1393100</v>
      </c>
      <c r="BO429" s="41">
        <v>1425400</v>
      </c>
      <c r="BP429" s="41">
        <v>1441900</v>
      </c>
      <c r="BQ429" s="41">
        <v>1430600</v>
      </c>
      <c r="BR429" s="41">
        <v>1432300</v>
      </c>
      <c r="BS429" s="41">
        <v>1426700</v>
      </c>
      <c r="BT429" s="41">
        <v>1389400</v>
      </c>
      <c r="BU429" s="41">
        <v>1380500</v>
      </c>
      <c r="BV429" s="41">
        <v>1380400</v>
      </c>
      <c r="BW429" s="41">
        <v>1371600</v>
      </c>
      <c r="BX429" s="41">
        <v>1372200</v>
      </c>
      <c r="BY429" s="41">
        <v>1368900</v>
      </c>
      <c r="BZ429" s="41">
        <v>1334900</v>
      </c>
      <c r="CA429" s="41">
        <v>1299100</v>
      </c>
      <c r="CB429" s="41">
        <v>1312000</v>
      </c>
      <c r="CC429" s="41">
        <v>1323300</v>
      </c>
      <c r="CD429" s="41">
        <v>1303200</v>
      </c>
      <c r="CE429" s="41">
        <v>1286800</v>
      </c>
      <c r="CF429" s="41">
        <v>1313200</v>
      </c>
      <c r="CG429" s="41">
        <v>1315200</v>
      </c>
      <c r="CH429" s="41">
        <v>1293800</v>
      </c>
      <c r="CI429" s="41">
        <v>1269300</v>
      </c>
      <c r="CJ429" s="41">
        <v>1278300</v>
      </c>
      <c r="CK429" s="41">
        <v>1301700</v>
      </c>
      <c r="CL429" s="41">
        <v>1290100</v>
      </c>
      <c r="CM429" s="41">
        <v>1269800</v>
      </c>
      <c r="CN429" s="41">
        <v>1288700</v>
      </c>
      <c r="CO429" s="41">
        <v>1325100</v>
      </c>
      <c r="CP429" s="41">
        <v>1329000</v>
      </c>
      <c r="CQ429" s="41">
        <v>1324800</v>
      </c>
      <c r="CR429" s="41">
        <v>1342500</v>
      </c>
      <c r="CS429" s="41">
        <v>1349700</v>
      </c>
      <c r="CT429" s="41">
        <v>1344200</v>
      </c>
      <c r="CU429" s="41">
        <v>1363400</v>
      </c>
      <c r="CV429" s="41">
        <v>1381800</v>
      </c>
      <c r="CW429" s="41">
        <v>1370100</v>
      </c>
      <c r="CX429" s="41">
        <v>1387200</v>
      </c>
      <c r="CY429" s="41">
        <v>1421700</v>
      </c>
      <c r="CZ429" s="41">
        <v>1435000</v>
      </c>
      <c r="DA429" s="41">
        <v>1451800</v>
      </c>
      <c r="DB429" s="41">
        <v>1486400</v>
      </c>
      <c r="DC429" s="41">
        <v>1493400</v>
      </c>
      <c r="DD429" s="41">
        <v>1474600</v>
      </c>
      <c r="DE429" s="41">
        <v>1478900</v>
      </c>
      <c r="DF429" s="41">
        <v>1505800</v>
      </c>
      <c r="DG429" s="41">
        <v>1514200</v>
      </c>
      <c r="DH429" s="41">
        <v>1517300</v>
      </c>
      <c r="DI429" s="41">
        <v>1543200</v>
      </c>
      <c r="DJ429" s="41">
        <v>1573300</v>
      </c>
      <c r="DK429" s="41">
        <v>1584700</v>
      </c>
      <c r="DL429" s="41">
        <v>1606200</v>
      </c>
      <c r="DM429" s="41">
        <v>1641500</v>
      </c>
      <c r="DN429" s="41">
        <v>1679100</v>
      </c>
      <c r="DO429" s="41">
        <v>1716900</v>
      </c>
      <c r="DP429" s="41">
        <v>1753800</v>
      </c>
    </row>
    <row r="430" spans="1:120">
      <c r="A430" s="41">
        <v>90220</v>
      </c>
      <c r="B430" s="41" t="s">
        <v>598</v>
      </c>
      <c r="C430" s="41" t="s">
        <v>66</v>
      </c>
      <c r="D430" s="41" t="s">
        <v>394</v>
      </c>
      <c r="E430" s="41" t="s">
        <v>394</v>
      </c>
      <c r="F430" s="41">
        <v>314000</v>
      </c>
      <c r="G430" s="41">
        <v>319600</v>
      </c>
      <c r="H430" s="41">
        <v>326200</v>
      </c>
      <c r="I430" s="41">
        <v>331800</v>
      </c>
      <c r="J430" s="41">
        <v>335500</v>
      </c>
      <c r="K430" s="41">
        <v>339000</v>
      </c>
      <c r="L430" s="41">
        <v>345000</v>
      </c>
      <c r="M430" s="41">
        <v>353200</v>
      </c>
      <c r="N430" s="41">
        <v>361300</v>
      </c>
      <c r="O430" s="41">
        <v>369400</v>
      </c>
      <c r="P430" s="41">
        <v>377500</v>
      </c>
      <c r="Q430" s="41">
        <v>385700</v>
      </c>
      <c r="R430" s="41">
        <v>392300</v>
      </c>
      <c r="S430" s="41">
        <v>396000</v>
      </c>
      <c r="T430" s="41">
        <v>399000</v>
      </c>
      <c r="U430" s="41">
        <v>404500</v>
      </c>
      <c r="V430" s="41">
        <v>411800</v>
      </c>
      <c r="W430" s="41">
        <v>419900</v>
      </c>
      <c r="X430" s="41">
        <v>427600</v>
      </c>
      <c r="Y430" s="41">
        <v>433400</v>
      </c>
      <c r="Z430" s="41">
        <v>435800</v>
      </c>
      <c r="AA430" s="41">
        <v>436500</v>
      </c>
      <c r="AB430" s="41">
        <v>436600</v>
      </c>
      <c r="AC430" s="41">
        <v>437000</v>
      </c>
      <c r="AD430" s="41">
        <v>438600</v>
      </c>
      <c r="AE430" s="41">
        <v>440800</v>
      </c>
      <c r="AF430" s="41">
        <v>441400</v>
      </c>
      <c r="AG430" s="41">
        <v>441200</v>
      </c>
      <c r="AH430" s="41">
        <v>440400</v>
      </c>
      <c r="AI430" s="41">
        <v>439000</v>
      </c>
      <c r="AJ430" s="41">
        <v>437500</v>
      </c>
      <c r="AK430" s="41">
        <v>435600</v>
      </c>
      <c r="AL430" s="41">
        <v>432900</v>
      </c>
      <c r="AM430" s="41">
        <v>429400</v>
      </c>
      <c r="AN430" s="41">
        <v>424700</v>
      </c>
      <c r="AO430" s="41">
        <v>418500</v>
      </c>
      <c r="AP430" s="41">
        <v>412400</v>
      </c>
      <c r="AQ430" s="41">
        <v>405300</v>
      </c>
      <c r="AR430" s="41">
        <v>395700</v>
      </c>
      <c r="AS430" s="41">
        <v>383200</v>
      </c>
      <c r="AT430" s="41">
        <v>369500</v>
      </c>
      <c r="AU430" s="41">
        <v>355000</v>
      </c>
      <c r="AV430" s="41">
        <v>340900</v>
      </c>
      <c r="AW430" s="41">
        <v>327400</v>
      </c>
      <c r="AX430" s="41">
        <v>315200</v>
      </c>
      <c r="AY430" s="41">
        <v>303400</v>
      </c>
      <c r="AZ430" s="41">
        <v>293000</v>
      </c>
      <c r="BA430" s="41">
        <v>283300</v>
      </c>
      <c r="BB430" s="41">
        <v>272900</v>
      </c>
      <c r="BC430" s="41">
        <v>262200</v>
      </c>
      <c r="BD430" s="41">
        <v>253400</v>
      </c>
      <c r="BE430" s="41">
        <v>245700</v>
      </c>
      <c r="BF430" s="41">
        <v>239800</v>
      </c>
      <c r="BG430" s="41">
        <v>235200</v>
      </c>
      <c r="BH430" s="41">
        <v>231400</v>
      </c>
      <c r="BI430" s="41">
        <v>227800</v>
      </c>
      <c r="BJ430" s="41">
        <v>225200</v>
      </c>
      <c r="BK430" s="41">
        <v>224700</v>
      </c>
      <c r="BL430" s="41">
        <v>226000</v>
      </c>
      <c r="BM430" s="41">
        <v>227000</v>
      </c>
      <c r="BN430" s="41">
        <v>226900</v>
      </c>
      <c r="BO430" s="41">
        <v>228400</v>
      </c>
      <c r="BP430" s="41">
        <v>230100</v>
      </c>
      <c r="BQ430" s="41">
        <v>230700</v>
      </c>
      <c r="BR430" s="41">
        <v>230900</v>
      </c>
      <c r="BS430" s="41">
        <v>231900</v>
      </c>
      <c r="BT430" s="41">
        <v>231900</v>
      </c>
      <c r="BU430" s="41">
        <v>231200</v>
      </c>
      <c r="BV430" s="41">
        <v>231100</v>
      </c>
      <c r="BW430" s="41">
        <v>231900</v>
      </c>
      <c r="BX430" s="41">
        <v>230600</v>
      </c>
      <c r="BY430" s="41">
        <v>226700</v>
      </c>
      <c r="BZ430" s="41">
        <v>223500</v>
      </c>
      <c r="CA430" s="41">
        <v>222600</v>
      </c>
      <c r="CB430" s="41">
        <v>222800</v>
      </c>
      <c r="CC430" s="41">
        <v>223100</v>
      </c>
      <c r="CD430" s="41">
        <v>223200</v>
      </c>
      <c r="CE430" s="41">
        <v>223100</v>
      </c>
      <c r="CF430" s="41">
        <v>223600</v>
      </c>
      <c r="CG430" s="41">
        <v>224300</v>
      </c>
      <c r="CH430" s="41">
        <v>224200</v>
      </c>
      <c r="CI430" s="41">
        <v>224100</v>
      </c>
      <c r="CJ430" s="41">
        <v>225100</v>
      </c>
      <c r="CK430" s="41">
        <v>227100</v>
      </c>
      <c r="CL430" s="41">
        <v>228700</v>
      </c>
      <c r="CM430" s="41">
        <v>229100</v>
      </c>
      <c r="CN430" s="41">
        <v>230600</v>
      </c>
      <c r="CO430" s="41">
        <v>234500</v>
      </c>
      <c r="CP430" s="41">
        <v>238500</v>
      </c>
      <c r="CQ430" s="41">
        <v>239500</v>
      </c>
      <c r="CR430" s="41">
        <v>238500</v>
      </c>
      <c r="CS430" s="41">
        <v>238800</v>
      </c>
      <c r="CT430" s="41">
        <v>239900</v>
      </c>
      <c r="CU430" s="41">
        <v>239700</v>
      </c>
      <c r="CV430" s="41">
        <v>238900</v>
      </c>
      <c r="CW430" s="41">
        <v>240300</v>
      </c>
      <c r="CX430" s="41">
        <v>244600</v>
      </c>
      <c r="CY430" s="41">
        <v>250300</v>
      </c>
      <c r="CZ430" s="41">
        <v>256200</v>
      </c>
      <c r="DA430" s="41">
        <v>262300</v>
      </c>
      <c r="DB430" s="41">
        <v>267600</v>
      </c>
      <c r="DC430" s="41">
        <v>271400</v>
      </c>
      <c r="DD430" s="41">
        <v>273400</v>
      </c>
      <c r="DE430" s="41">
        <v>274800</v>
      </c>
      <c r="DF430" s="41">
        <v>276100</v>
      </c>
      <c r="DG430" s="41">
        <v>276600</v>
      </c>
      <c r="DH430" s="41">
        <v>277000</v>
      </c>
      <c r="DI430" s="41">
        <v>279100</v>
      </c>
      <c r="DJ430" s="41">
        <v>282900</v>
      </c>
      <c r="DK430" s="41">
        <v>287200</v>
      </c>
      <c r="DL430" s="41">
        <v>290300</v>
      </c>
      <c r="DM430" s="41">
        <v>290100</v>
      </c>
      <c r="DN430" s="41">
        <v>289400</v>
      </c>
      <c r="DO430" s="41">
        <v>291500</v>
      </c>
      <c r="DP430" s="41">
        <v>294500</v>
      </c>
    </row>
    <row r="431" spans="1:120">
      <c r="A431" s="41">
        <v>93401</v>
      </c>
      <c r="B431" s="41" t="s">
        <v>514</v>
      </c>
      <c r="C431" s="41" t="s">
        <v>66</v>
      </c>
      <c r="D431" s="41" t="s">
        <v>514</v>
      </c>
      <c r="E431" s="41" t="s">
        <v>514</v>
      </c>
      <c r="F431" s="41">
        <v>784000</v>
      </c>
      <c r="G431" s="41">
        <v>803000</v>
      </c>
      <c r="H431" s="41">
        <v>821500</v>
      </c>
      <c r="I431" s="41">
        <v>838000</v>
      </c>
      <c r="J431" s="41">
        <v>845000</v>
      </c>
      <c r="K431" s="41">
        <v>837800</v>
      </c>
      <c r="L431" s="41">
        <v>828200</v>
      </c>
      <c r="M431" s="41">
        <v>827100</v>
      </c>
      <c r="N431" s="41">
        <v>831100</v>
      </c>
      <c r="O431" s="41">
        <v>834400</v>
      </c>
      <c r="P431" s="41">
        <v>833900</v>
      </c>
      <c r="Q431" s="41">
        <v>832600</v>
      </c>
      <c r="R431" s="41">
        <v>834400</v>
      </c>
      <c r="S431" s="41">
        <v>837800</v>
      </c>
      <c r="T431" s="41">
        <v>837600</v>
      </c>
      <c r="U431" s="41">
        <v>831000</v>
      </c>
      <c r="V431" s="41">
        <v>822400</v>
      </c>
      <c r="W431" s="41">
        <v>815300</v>
      </c>
      <c r="X431" s="41">
        <v>808400</v>
      </c>
      <c r="Y431" s="41">
        <v>801700</v>
      </c>
      <c r="Z431" s="41">
        <v>796000</v>
      </c>
      <c r="AA431" s="41">
        <v>792700</v>
      </c>
      <c r="AB431" s="41">
        <v>789700</v>
      </c>
      <c r="AC431" s="41">
        <v>783000</v>
      </c>
      <c r="AD431" s="41">
        <v>777200</v>
      </c>
      <c r="AE431" s="41">
        <v>774800</v>
      </c>
      <c r="AF431" s="41">
        <v>772400</v>
      </c>
      <c r="AG431" s="41">
        <v>767100</v>
      </c>
      <c r="AH431" s="41">
        <v>765100</v>
      </c>
      <c r="AI431" s="41">
        <v>764600</v>
      </c>
      <c r="AJ431" s="41">
        <v>761700</v>
      </c>
      <c r="AK431" s="41">
        <v>754000</v>
      </c>
      <c r="AL431" s="41">
        <v>744900</v>
      </c>
      <c r="AM431" s="41">
        <v>740400</v>
      </c>
      <c r="AN431" s="41">
        <v>744400</v>
      </c>
      <c r="AO431" s="41">
        <v>748300</v>
      </c>
      <c r="AP431" s="41">
        <v>742200</v>
      </c>
      <c r="AQ431" s="41">
        <v>731700</v>
      </c>
      <c r="AR431" s="41">
        <v>724000</v>
      </c>
      <c r="AS431" s="41">
        <v>717900</v>
      </c>
      <c r="AT431" s="41">
        <v>713100</v>
      </c>
      <c r="AU431" s="41">
        <v>708600</v>
      </c>
      <c r="AV431" s="41">
        <v>705800</v>
      </c>
      <c r="AW431" s="41">
        <v>708400</v>
      </c>
      <c r="AX431" s="41">
        <v>714300</v>
      </c>
      <c r="AY431" s="41">
        <v>714200</v>
      </c>
      <c r="AZ431" s="41">
        <v>711300</v>
      </c>
      <c r="BA431" s="41">
        <v>707900</v>
      </c>
      <c r="BB431" s="41">
        <v>705300</v>
      </c>
      <c r="BC431" s="41">
        <v>702400</v>
      </c>
      <c r="BD431" s="41">
        <v>698900</v>
      </c>
      <c r="BE431" s="41">
        <v>693400</v>
      </c>
      <c r="BF431" s="41">
        <v>689400</v>
      </c>
      <c r="BG431" s="41">
        <v>686500</v>
      </c>
      <c r="BH431" s="41">
        <v>685700</v>
      </c>
      <c r="BI431" s="41">
        <v>685100</v>
      </c>
      <c r="BJ431" s="41">
        <v>683900</v>
      </c>
      <c r="BK431" s="41">
        <v>681900</v>
      </c>
      <c r="BL431" s="41">
        <v>682800</v>
      </c>
      <c r="BM431" s="41">
        <v>685500</v>
      </c>
      <c r="BN431" s="41">
        <v>680400</v>
      </c>
      <c r="BO431" s="41">
        <v>672000</v>
      </c>
      <c r="BP431" s="41">
        <v>669900</v>
      </c>
      <c r="BQ431" s="41">
        <v>675100</v>
      </c>
      <c r="BR431" s="41">
        <v>673500</v>
      </c>
      <c r="BS431" s="41">
        <v>675100</v>
      </c>
      <c r="BT431" s="41">
        <v>679300</v>
      </c>
      <c r="BU431" s="41">
        <v>678400</v>
      </c>
      <c r="BV431" s="41">
        <v>673600</v>
      </c>
      <c r="BW431" s="41">
        <v>670100</v>
      </c>
      <c r="BX431" s="41">
        <v>653700</v>
      </c>
      <c r="BY431" s="41">
        <v>649400</v>
      </c>
      <c r="BZ431" s="41">
        <v>658100</v>
      </c>
      <c r="CA431" s="41">
        <v>656600</v>
      </c>
      <c r="CB431" s="41">
        <v>647900</v>
      </c>
      <c r="CC431" s="41">
        <v>649600</v>
      </c>
      <c r="CD431" s="41">
        <v>646200</v>
      </c>
      <c r="CE431" s="41">
        <v>643600</v>
      </c>
      <c r="CF431" s="41">
        <v>649900</v>
      </c>
      <c r="CG431" s="41">
        <v>654300</v>
      </c>
      <c r="CH431" s="41">
        <v>647100</v>
      </c>
      <c r="CI431" s="41">
        <v>635600</v>
      </c>
      <c r="CJ431" s="41">
        <v>627600</v>
      </c>
      <c r="CK431" s="41">
        <v>621500</v>
      </c>
      <c r="CL431" s="41">
        <v>621800</v>
      </c>
      <c r="CM431" s="41">
        <v>629700</v>
      </c>
      <c r="CN431" s="41">
        <v>637300</v>
      </c>
      <c r="CO431" s="41">
        <v>641500</v>
      </c>
      <c r="CP431" s="41">
        <v>643800</v>
      </c>
      <c r="CQ431" s="41">
        <v>643200</v>
      </c>
      <c r="CR431" s="41">
        <v>644600</v>
      </c>
      <c r="CS431" s="41">
        <v>654800</v>
      </c>
      <c r="CT431" s="41">
        <v>662400</v>
      </c>
      <c r="CU431" s="41">
        <v>668200</v>
      </c>
      <c r="CV431" s="41">
        <v>677100</v>
      </c>
      <c r="CW431" s="41">
        <v>681800</v>
      </c>
      <c r="CX431" s="41">
        <v>682400</v>
      </c>
      <c r="CY431" s="41">
        <v>686200</v>
      </c>
      <c r="CZ431" s="41">
        <v>695000</v>
      </c>
      <c r="DA431" s="41">
        <v>706500</v>
      </c>
      <c r="DB431" s="41">
        <v>724100</v>
      </c>
      <c r="DC431" s="41">
        <v>732900</v>
      </c>
      <c r="DD431" s="41">
        <v>728000</v>
      </c>
      <c r="DE431" s="41">
        <v>722900</v>
      </c>
      <c r="DF431" s="41">
        <v>728900</v>
      </c>
      <c r="DG431" s="41">
        <v>736300</v>
      </c>
      <c r="DH431" s="41">
        <v>741900</v>
      </c>
      <c r="DI431" s="41">
        <v>743100</v>
      </c>
      <c r="DJ431" s="41">
        <v>746400</v>
      </c>
      <c r="DK431" s="41">
        <v>753400</v>
      </c>
      <c r="DL431" s="41">
        <v>757200</v>
      </c>
      <c r="DM431" s="41">
        <v>752100</v>
      </c>
      <c r="DN431" s="41">
        <v>758400</v>
      </c>
      <c r="DO431" s="41">
        <v>769900</v>
      </c>
      <c r="DP431" s="41">
        <v>777100</v>
      </c>
    </row>
    <row r="432" spans="1:120">
      <c r="A432" s="41">
        <v>95688</v>
      </c>
      <c r="B432" s="41" t="s">
        <v>433</v>
      </c>
      <c r="C432" s="41" t="s">
        <v>66</v>
      </c>
      <c r="D432" s="41" t="s">
        <v>411</v>
      </c>
      <c r="E432" s="41" t="s">
        <v>412</v>
      </c>
      <c r="F432" s="41">
        <v>525000</v>
      </c>
      <c r="G432" s="41">
        <v>529600</v>
      </c>
      <c r="H432" s="41">
        <v>533800</v>
      </c>
      <c r="I432" s="41">
        <v>539600</v>
      </c>
      <c r="J432" s="41">
        <v>546800</v>
      </c>
      <c r="K432" s="41">
        <v>553800</v>
      </c>
      <c r="L432" s="41">
        <v>560500</v>
      </c>
      <c r="M432" s="41">
        <v>566600</v>
      </c>
      <c r="N432" s="41">
        <v>572300</v>
      </c>
      <c r="O432" s="41">
        <v>578200</v>
      </c>
      <c r="P432" s="41">
        <v>583800</v>
      </c>
      <c r="Q432" s="41">
        <v>586600</v>
      </c>
      <c r="R432" s="41">
        <v>587300</v>
      </c>
      <c r="S432" s="41">
        <v>589100</v>
      </c>
      <c r="T432" s="41">
        <v>592200</v>
      </c>
      <c r="U432" s="41">
        <v>592800</v>
      </c>
      <c r="V432" s="41">
        <v>590600</v>
      </c>
      <c r="W432" s="41">
        <v>588500</v>
      </c>
      <c r="X432" s="41">
        <v>586800</v>
      </c>
      <c r="Y432" s="41">
        <v>583400</v>
      </c>
      <c r="Z432" s="41">
        <v>578400</v>
      </c>
      <c r="AA432" s="41">
        <v>573800</v>
      </c>
      <c r="AB432" s="41">
        <v>569300</v>
      </c>
      <c r="AC432" s="41">
        <v>561400</v>
      </c>
      <c r="AD432" s="41">
        <v>551500</v>
      </c>
      <c r="AE432" s="41">
        <v>542900</v>
      </c>
      <c r="AF432" s="41">
        <v>535900</v>
      </c>
      <c r="AG432" s="41">
        <v>530600</v>
      </c>
      <c r="AH432" s="41">
        <v>527200</v>
      </c>
      <c r="AI432" s="41">
        <v>522500</v>
      </c>
      <c r="AJ432" s="41">
        <v>517100</v>
      </c>
      <c r="AK432" s="41">
        <v>512100</v>
      </c>
      <c r="AL432" s="41">
        <v>506600</v>
      </c>
      <c r="AM432" s="41">
        <v>500600</v>
      </c>
      <c r="AN432" s="41">
        <v>495000</v>
      </c>
      <c r="AO432" s="41">
        <v>485600</v>
      </c>
      <c r="AP432" s="41">
        <v>470000</v>
      </c>
      <c r="AQ432" s="41">
        <v>452100</v>
      </c>
      <c r="AR432" s="41">
        <v>436800</v>
      </c>
      <c r="AS432" s="41">
        <v>423800</v>
      </c>
      <c r="AT432" s="41">
        <v>411400</v>
      </c>
      <c r="AU432" s="41">
        <v>399900</v>
      </c>
      <c r="AV432" s="41">
        <v>388700</v>
      </c>
      <c r="AW432" s="41">
        <v>376200</v>
      </c>
      <c r="AX432" s="41">
        <v>364400</v>
      </c>
      <c r="AY432" s="41">
        <v>355500</v>
      </c>
      <c r="AZ432" s="41">
        <v>347000</v>
      </c>
      <c r="BA432" s="41">
        <v>344700</v>
      </c>
      <c r="BB432" s="41">
        <v>349700</v>
      </c>
      <c r="BC432" s="41">
        <v>353900</v>
      </c>
      <c r="BD432" s="41">
        <v>352500</v>
      </c>
      <c r="BE432" s="41">
        <v>350300</v>
      </c>
      <c r="BF432" s="41">
        <v>347200</v>
      </c>
      <c r="BG432" s="41">
        <v>343300</v>
      </c>
      <c r="BH432" s="41">
        <v>339600</v>
      </c>
      <c r="BI432" s="41">
        <v>336100</v>
      </c>
      <c r="BJ432" s="41">
        <v>333700</v>
      </c>
      <c r="BK432" s="41">
        <v>333700</v>
      </c>
      <c r="BL432" s="41">
        <v>334900</v>
      </c>
      <c r="BM432" s="41">
        <v>336400</v>
      </c>
      <c r="BN432" s="41">
        <v>340200</v>
      </c>
      <c r="BO432" s="41">
        <v>343600</v>
      </c>
      <c r="BP432" s="41">
        <v>343200</v>
      </c>
      <c r="BQ432" s="41">
        <v>345800</v>
      </c>
      <c r="BR432" s="41">
        <v>346800</v>
      </c>
      <c r="BS432" s="41">
        <v>342600</v>
      </c>
      <c r="BT432" s="41">
        <v>337000</v>
      </c>
      <c r="BU432" s="41">
        <v>335900</v>
      </c>
      <c r="BV432" s="41">
        <v>333900</v>
      </c>
      <c r="BW432" s="41">
        <v>327100</v>
      </c>
      <c r="BX432" s="41">
        <v>320900</v>
      </c>
      <c r="BY432" s="41">
        <v>317200</v>
      </c>
      <c r="BZ432" s="41">
        <v>312300</v>
      </c>
      <c r="CA432" s="41">
        <v>309700</v>
      </c>
      <c r="CB432" s="41">
        <v>312100</v>
      </c>
      <c r="CC432" s="41">
        <v>308800</v>
      </c>
      <c r="CD432" s="41">
        <v>302000</v>
      </c>
      <c r="CE432" s="41">
        <v>298900</v>
      </c>
      <c r="CF432" s="41">
        <v>298000</v>
      </c>
      <c r="CG432" s="41">
        <v>298300</v>
      </c>
      <c r="CH432" s="41">
        <v>298800</v>
      </c>
      <c r="CI432" s="41">
        <v>300200</v>
      </c>
      <c r="CJ432" s="41">
        <v>301300</v>
      </c>
      <c r="CK432" s="41">
        <v>300100</v>
      </c>
      <c r="CL432" s="41">
        <v>295500</v>
      </c>
      <c r="CM432" s="41">
        <v>293500</v>
      </c>
      <c r="CN432" s="41">
        <v>293900</v>
      </c>
      <c r="CO432" s="41">
        <v>296200</v>
      </c>
      <c r="CP432" s="41">
        <v>300100</v>
      </c>
      <c r="CQ432" s="41">
        <v>301400</v>
      </c>
      <c r="CR432" s="41">
        <v>301800</v>
      </c>
      <c r="CS432" s="41">
        <v>305700</v>
      </c>
      <c r="CT432" s="41">
        <v>313300</v>
      </c>
      <c r="CU432" s="41">
        <v>318200</v>
      </c>
      <c r="CV432" s="41">
        <v>321700</v>
      </c>
      <c r="CW432" s="41">
        <v>325100</v>
      </c>
      <c r="CX432" s="41">
        <v>330700</v>
      </c>
      <c r="CY432" s="41">
        <v>337300</v>
      </c>
      <c r="CZ432" s="41">
        <v>343600</v>
      </c>
      <c r="DA432" s="41">
        <v>349700</v>
      </c>
      <c r="DB432" s="41">
        <v>359100</v>
      </c>
      <c r="DC432" s="41">
        <v>370500</v>
      </c>
      <c r="DD432" s="41">
        <v>379900</v>
      </c>
      <c r="DE432" s="41">
        <v>385300</v>
      </c>
      <c r="DF432" s="41">
        <v>386200</v>
      </c>
      <c r="DG432" s="41">
        <v>388700</v>
      </c>
      <c r="DH432" s="41">
        <v>393500</v>
      </c>
      <c r="DI432" s="41">
        <v>396400</v>
      </c>
      <c r="DJ432" s="41">
        <v>400000</v>
      </c>
      <c r="DK432" s="41">
        <v>404000</v>
      </c>
      <c r="DL432" s="41">
        <v>407400</v>
      </c>
      <c r="DM432" s="41">
        <v>405000</v>
      </c>
      <c r="DN432" s="41">
        <v>406300</v>
      </c>
      <c r="DO432" s="41">
        <v>417400</v>
      </c>
      <c r="DP432" s="41">
        <v>430800</v>
      </c>
    </row>
    <row r="433" spans="1:120">
      <c r="A433" s="41">
        <v>91789</v>
      </c>
      <c r="B433" s="41" t="s">
        <v>599</v>
      </c>
      <c r="C433" s="41" t="s">
        <v>66</v>
      </c>
      <c r="D433" s="41" t="s">
        <v>394</v>
      </c>
      <c r="E433" s="41" t="s">
        <v>394</v>
      </c>
      <c r="F433" s="41">
        <v>614400</v>
      </c>
      <c r="G433" s="41">
        <v>622900</v>
      </c>
      <c r="H433" s="41">
        <v>628700</v>
      </c>
      <c r="I433" s="41">
        <v>631600</v>
      </c>
      <c r="J433" s="41">
        <v>636100</v>
      </c>
      <c r="K433" s="41">
        <v>645600</v>
      </c>
      <c r="L433" s="41">
        <v>659100</v>
      </c>
      <c r="M433" s="41">
        <v>673000</v>
      </c>
      <c r="N433" s="41">
        <v>684700</v>
      </c>
      <c r="O433" s="41">
        <v>695800</v>
      </c>
      <c r="P433" s="41">
        <v>706400</v>
      </c>
      <c r="Q433" s="41">
        <v>712600</v>
      </c>
      <c r="R433" s="41">
        <v>716000</v>
      </c>
      <c r="S433" s="41">
        <v>719000</v>
      </c>
      <c r="T433" s="41">
        <v>719100</v>
      </c>
      <c r="U433" s="41">
        <v>718100</v>
      </c>
      <c r="V433" s="41">
        <v>718700</v>
      </c>
      <c r="W433" s="41">
        <v>719700</v>
      </c>
      <c r="X433" s="41">
        <v>718500</v>
      </c>
      <c r="Y433" s="41">
        <v>716500</v>
      </c>
      <c r="Z433" s="41">
        <v>714500</v>
      </c>
      <c r="AA433" s="41">
        <v>712000</v>
      </c>
      <c r="AB433" s="41">
        <v>708500</v>
      </c>
      <c r="AC433" s="41">
        <v>704300</v>
      </c>
      <c r="AD433" s="41">
        <v>700100</v>
      </c>
      <c r="AE433" s="41">
        <v>696900</v>
      </c>
      <c r="AF433" s="41">
        <v>694600</v>
      </c>
      <c r="AG433" s="41">
        <v>693800</v>
      </c>
      <c r="AH433" s="41">
        <v>692000</v>
      </c>
      <c r="AI433" s="41">
        <v>687600</v>
      </c>
      <c r="AJ433" s="41">
        <v>680800</v>
      </c>
      <c r="AK433" s="41">
        <v>674700</v>
      </c>
      <c r="AL433" s="41">
        <v>670300</v>
      </c>
      <c r="AM433" s="41">
        <v>666100</v>
      </c>
      <c r="AN433" s="41">
        <v>658000</v>
      </c>
      <c r="AO433" s="41">
        <v>649200</v>
      </c>
      <c r="AP433" s="41">
        <v>643400</v>
      </c>
      <c r="AQ433" s="41">
        <v>638700</v>
      </c>
      <c r="AR433" s="41">
        <v>632800</v>
      </c>
      <c r="AS433" s="41">
        <v>623700</v>
      </c>
      <c r="AT433" s="41">
        <v>613600</v>
      </c>
      <c r="AU433" s="41">
        <v>604000</v>
      </c>
      <c r="AV433" s="41">
        <v>595200</v>
      </c>
      <c r="AW433" s="41">
        <v>588500</v>
      </c>
      <c r="AX433" s="41">
        <v>585200</v>
      </c>
      <c r="AY433" s="41">
        <v>581400</v>
      </c>
      <c r="AZ433" s="41">
        <v>576700</v>
      </c>
      <c r="BA433" s="41">
        <v>575100</v>
      </c>
      <c r="BB433" s="41">
        <v>575600</v>
      </c>
      <c r="BC433" s="41">
        <v>572300</v>
      </c>
      <c r="BD433" s="41">
        <v>567000</v>
      </c>
      <c r="BE433" s="41">
        <v>564000</v>
      </c>
      <c r="BF433" s="41">
        <v>562300</v>
      </c>
      <c r="BG433" s="41">
        <v>562300</v>
      </c>
      <c r="BH433" s="41">
        <v>565500</v>
      </c>
      <c r="BI433" s="41">
        <v>568700</v>
      </c>
      <c r="BJ433" s="41">
        <v>570300</v>
      </c>
      <c r="BK433" s="41">
        <v>573700</v>
      </c>
      <c r="BL433" s="41">
        <v>579600</v>
      </c>
      <c r="BM433" s="41">
        <v>587000</v>
      </c>
      <c r="BN433" s="41">
        <v>589900</v>
      </c>
      <c r="BO433" s="41">
        <v>592500</v>
      </c>
      <c r="BP433" s="41">
        <v>597000</v>
      </c>
      <c r="BQ433" s="41">
        <v>599700</v>
      </c>
      <c r="BR433" s="41">
        <v>598700</v>
      </c>
      <c r="BS433" s="41">
        <v>599200</v>
      </c>
      <c r="BT433" s="41">
        <v>596800</v>
      </c>
      <c r="BU433" s="41">
        <v>591500</v>
      </c>
      <c r="BV433" s="41">
        <v>587300</v>
      </c>
      <c r="BW433" s="41">
        <v>585800</v>
      </c>
      <c r="BX433" s="41">
        <v>585400</v>
      </c>
      <c r="BY433" s="41">
        <v>585100</v>
      </c>
      <c r="BZ433" s="41">
        <v>584500</v>
      </c>
      <c r="CA433" s="41">
        <v>585000</v>
      </c>
      <c r="CB433" s="41">
        <v>584900</v>
      </c>
      <c r="CC433" s="41">
        <v>584600</v>
      </c>
      <c r="CD433" s="41">
        <v>583100</v>
      </c>
      <c r="CE433" s="41">
        <v>578900</v>
      </c>
      <c r="CF433" s="41">
        <v>574500</v>
      </c>
      <c r="CG433" s="41">
        <v>570800</v>
      </c>
      <c r="CH433" s="41">
        <v>564300</v>
      </c>
      <c r="CI433" s="41">
        <v>556700</v>
      </c>
      <c r="CJ433" s="41">
        <v>553700</v>
      </c>
      <c r="CK433" s="41">
        <v>553000</v>
      </c>
      <c r="CL433" s="41">
        <v>552100</v>
      </c>
      <c r="CM433" s="41">
        <v>551900</v>
      </c>
      <c r="CN433" s="41">
        <v>553400</v>
      </c>
      <c r="CO433" s="41">
        <v>557200</v>
      </c>
      <c r="CP433" s="41">
        <v>562700</v>
      </c>
      <c r="CQ433" s="41">
        <v>564400</v>
      </c>
      <c r="CR433" s="41">
        <v>566700</v>
      </c>
      <c r="CS433" s="41">
        <v>574000</v>
      </c>
      <c r="CT433" s="41">
        <v>582100</v>
      </c>
      <c r="CU433" s="41">
        <v>586400</v>
      </c>
      <c r="CV433" s="41">
        <v>589000</v>
      </c>
      <c r="CW433" s="41">
        <v>593200</v>
      </c>
      <c r="CX433" s="41">
        <v>605000</v>
      </c>
      <c r="CY433" s="41">
        <v>619600</v>
      </c>
      <c r="CZ433" s="41">
        <v>630800</v>
      </c>
      <c r="DA433" s="41">
        <v>642000</v>
      </c>
      <c r="DB433" s="41">
        <v>658400</v>
      </c>
      <c r="DC433" s="41">
        <v>674800</v>
      </c>
      <c r="DD433" s="41">
        <v>683000</v>
      </c>
      <c r="DE433" s="41">
        <v>684400</v>
      </c>
      <c r="DF433" s="41">
        <v>688200</v>
      </c>
      <c r="DG433" s="41">
        <v>696300</v>
      </c>
      <c r="DH433" s="41">
        <v>708000</v>
      </c>
      <c r="DI433" s="41">
        <v>716900</v>
      </c>
      <c r="DJ433" s="41">
        <v>719100</v>
      </c>
      <c r="DK433" s="41">
        <v>718800</v>
      </c>
      <c r="DL433" s="41">
        <v>727900</v>
      </c>
      <c r="DM433" s="41">
        <v>736400</v>
      </c>
      <c r="DN433" s="41">
        <v>737100</v>
      </c>
      <c r="DO433" s="41">
        <v>735900</v>
      </c>
      <c r="DP433" s="41">
        <v>738400</v>
      </c>
    </row>
    <row r="434" spans="1:120">
      <c r="A434" s="41">
        <v>94561</v>
      </c>
      <c r="B434" s="41" t="s">
        <v>164</v>
      </c>
      <c r="C434" s="41" t="s">
        <v>66</v>
      </c>
      <c r="D434" s="41" t="s">
        <v>65</v>
      </c>
      <c r="E434" s="41" t="s">
        <v>342</v>
      </c>
      <c r="F434" s="41">
        <v>476100</v>
      </c>
      <c r="G434" s="41">
        <v>483000</v>
      </c>
      <c r="H434" s="41">
        <v>491900</v>
      </c>
      <c r="I434" s="41">
        <v>501500</v>
      </c>
      <c r="J434" s="41">
        <v>511200</v>
      </c>
      <c r="K434" s="41">
        <v>520000</v>
      </c>
      <c r="L434" s="41">
        <v>527900</v>
      </c>
      <c r="M434" s="41">
        <v>535500</v>
      </c>
      <c r="N434" s="41">
        <v>542900</v>
      </c>
      <c r="O434" s="41">
        <v>548500</v>
      </c>
      <c r="P434" s="41">
        <v>551200</v>
      </c>
      <c r="Q434" s="41">
        <v>551400</v>
      </c>
      <c r="R434" s="41">
        <v>551700</v>
      </c>
      <c r="S434" s="41">
        <v>553600</v>
      </c>
      <c r="T434" s="41">
        <v>555300</v>
      </c>
      <c r="U434" s="41">
        <v>555400</v>
      </c>
      <c r="V434" s="41">
        <v>554200</v>
      </c>
      <c r="W434" s="41">
        <v>551800</v>
      </c>
      <c r="X434" s="41">
        <v>549300</v>
      </c>
      <c r="Y434" s="41">
        <v>545000</v>
      </c>
      <c r="Z434" s="41">
        <v>539700</v>
      </c>
      <c r="AA434" s="41">
        <v>534000</v>
      </c>
      <c r="AB434" s="41">
        <v>528400</v>
      </c>
      <c r="AC434" s="41">
        <v>520900</v>
      </c>
      <c r="AD434" s="41">
        <v>513400</v>
      </c>
      <c r="AE434" s="41">
        <v>508400</v>
      </c>
      <c r="AF434" s="41">
        <v>505300</v>
      </c>
      <c r="AG434" s="41">
        <v>501300</v>
      </c>
      <c r="AH434" s="41">
        <v>496400</v>
      </c>
      <c r="AI434" s="41">
        <v>490900</v>
      </c>
      <c r="AJ434" s="41">
        <v>484200</v>
      </c>
      <c r="AK434" s="41">
        <v>476800</v>
      </c>
      <c r="AL434" s="41">
        <v>467300</v>
      </c>
      <c r="AM434" s="41">
        <v>456200</v>
      </c>
      <c r="AN434" s="41">
        <v>446200</v>
      </c>
      <c r="AO434" s="41">
        <v>438300</v>
      </c>
      <c r="AP434" s="41">
        <v>429000</v>
      </c>
      <c r="AQ434" s="41">
        <v>415000</v>
      </c>
      <c r="AR434" s="41">
        <v>399500</v>
      </c>
      <c r="AS434" s="41">
        <v>383800</v>
      </c>
      <c r="AT434" s="41">
        <v>367400</v>
      </c>
      <c r="AU434" s="41">
        <v>352800</v>
      </c>
      <c r="AV434" s="41">
        <v>342600</v>
      </c>
      <c r="AW434" s="41">
        <v>332600</v>
      </c>
      <c r="AX434" s="41">
        <v>319200</v>
      </c>
      <c r="AY434" s="41">
        <v>305800</v>
      </c>
      <c r="AZ434" s="41">
        <v>295300</v>
      </c>
      <c r="BA434" s="41">
        <v>288100</v>
      </c>
      <c r="BB434" s="41">
        <v>282000</v>
      </c>
      <c r="BC434" s="41">
        <v>275900</v>
      </c>
      <c r="BD434" s="41">
        <v>267600</v>
      </c>
      <c r="BE434" s="41">
        <v>261200</v>
      </c>
      <c r="BF434" s="41">
        <v>257900</v>
      </c>
      <c r="BG434" s="41">
        <v>255600</v>
      </c>
      <c r="BH434" s="41">
        <v>252100</v>
      </c>
      <c r="BI434" s="41">
        <v>250700</v>
      </c>
      <c r="BJ434" s="41">
        <v>251700</v>
      </c>
      <c r="BK434" s="41">
        <v>252900</v>
      </c>
      <c r="BL434" s="41">
        <v>252900</v>
      </c>
      <c r="BM434" s="41">
        <v>252700</v>
      </c>
      <c r="BN434" s="41">
        <v>253100</v>
      </c>
      <c r="BO434" s="41">
        <v>253100</v>
      </c>
      <c r="BP434" s="41">
        <v>251000</v>
      </c>
      <c r="BQ434" s="41">
        <v>247600</v>
      </c>
      <c r="BR434" s="41">
        <v>245400</v>
      </c>
      <c r="BS434" s="41">
        <v>244300</v>
      </c>
      <c r="BT434" s="41">
        <v>240700</v>
      </c>
      <c r="BU434" s="41">
        <v>235300</v>
      </c>
      <c r="BV434" s="41">
        <v>232500</v>
      </c>
      <c r="BW434" s="41">
        <v>232700</v>
      </c>
      <c r="BX434" s="41">
        <v>231500</v>
      </c>
      <c r="BY434" s="41">
        <v>228800</v>
      </c>
      <c r="BZ434" s="41">
        <v>225600</v>
      </c>
      <c r="CA434" s="41">
        <v>223800</v>
      </c>
      <c r="CB434" s="41">
        <v>224300</v>
      </c>
      <c r="CC434" s="41">
        <v>226100</v>
      </c>
      <c r="CD434" s="41">
        <v>225500</v>
      </c>
      <c r="CE434" s="41">
        <v>222800</v>
      </c>
      <c r="CF434" s="41">
        <v>220000</v>
      </c>
      <c r="CG434" s="41">
        <v>218900</v>
      </c>
      <c r="CH434" s="41">
        <v>218100</v>
      </c>
      <c r="CI434" s="41">
        <v>218000</v>
      </c>
      <c r="CJ434" s="41">
        <v>218500</v>
      </c>
      <c r="CK434" s="41">
        <v>218600</v>
      </c>
      <c r="CL434" s="41">
        <v>219400</v>
      </c>
      <c r="CM434" s="41">
        <v>220700</v>
      </c>
      <c r="CN434" s="41">
        <v>222400</v>
      </c>
      <c r="CO434" s="41">
        <v>225300</v>
      </c>
      <c r="CP434" s="41">
        <v>229200</v>
      </c>
      <c r="CQ434" s="41">
        <v>232800</v>
      </c>
      <c r="CR434" s="41">
        <v>237200</v>
      </c>
      <c r="CS434" s="41">
        <v>239900</v>
      </c>
      <c r="CT434" s="41">
        <v>243000</v>
      </c>
      <c r="CU434" s="41">
        <v>247900</v>
      </c>
      <c r="CV434" s="41">
        <v>253600</v>
      </c>
      <c r="CW434" s="41">
        <v>257300</v>
      </c>
      <c r="CX434" s="41">
        <v>261900</v>
      </c>
      <c r="CY434" s="41">
        <v>267500</v>
      </c>
      <c r="CZ434" s="41">
        <v>275000</v>
      </c>
      <c r="DA434" s="41">
        <v>282100</v>
      </c>
      <c r="DB434" s="41">
        <v>288800</v>
      </c>
      <c r="DC434" s="41">
        <v>294800</v>
      </c>
      <c r="DD434" s="41">
        <v>300700</v>
      </c>
      <c r="DE434" s="41">
        <v>307700</v>
      </c>
      <c r="DF434" s="41">
        <v>313900</v>
      </c>
      <c r="DG434" s="41">
        <v>317900</v>
      </c>
      <c r="DH434" s="41">
        <v>320800</v>
      </c>
      <c r="DI434" s="41">
        <v>325100</v>
      </c>
      <c r="DJ434" s="41">
        <v>329900</v>
      </c>
      <c r="DK434" s="41">
        <v>336100</v>
      </c>
      <c r="DL434" s="41">
        <v>343500</v>
      </c>
      <c r="DM434" s="41">
        <v>348200</v>
      </c>
      <c r="DN434" s="41">
        <v>351800</v>
      </c>
      <c r="DO434" s="41">
        <v>357000</v>
      </c>
      <c r="DP434" s="41">
        <v>362300</v>
      </c>
    </row>
    <row r="435" spans="1:120">
      <c r="A435" s="41">
        <v>95209</v>
      </c>
      <c r="B435" s="41" t="s">
        <v>496</v>
      </c>
      <c r="C435" s="41" t="s">
        <v>66</v>
      </c>
      <c r="D435" s="41" t="s">
        <v>496</v>
      </c>
      <c r="E435" s="41" t="s">
        <v>497</v>
      </c>
      <c r="F435" s="41">
        <v>370100</v>
      </c>
      <c r="G435" s="41">
        <v>377100</v>
      </c>
      <c r="H435" s="41">
        <v>386200</v>
      </c>
      <c r="I435" s="41">
        <v>397500</v>
      </c>
      <c r="J435" s="41">
        <v>409300</v>
      </c>
      <c r="K435" s="41">
        <v>420500</v>
      </c>
      <c r="L435" s="41">
        <v>430900</v>
      </c>
      <c r="M435" s="41">
        <v>439600</v>
      </c>
      <c r="N435" s="41">
        <v>446700</v>
      </c>
      <c r="O435" s="41">
        <v>452000</v>
      </c>
      <c r="P435" s="41">
        <v>456100</v>
      </c>
      <c r="Q435" s="41">
        <v>458200</v>
      </c>
      <c r="R435" s="41">
        <v>458200</v>
      </c>
      <c r="S435" s="41">
        <v>458700</v>
      </c>
      <c r="T435" s="41">
        <v>460200</v>
      </c>
      <c r="U435" s="41">
        <v>459600</v>
      </c>
      <c r="V435" s="41">
        <v>456700</v>
      </c>
      <c r="W435" s="41">
        <v>453500</v>
      </c>
      <c r="X435" s="41">
        <v>449300</v>
      </c>
      <c r="Y435" s="41">
        <v>444000</v>
      </c>
      <c r="Z435" s="41">
        <v>437600</v>
      </c>
      <c r="AA435" s="41">
        <v>430300</v>
      </c>
      <c r="AB435" s="41">
        <v>423800</v>
      </c>
      <c r="AC435" s="41">
        <v>417400</v>
      </c>
      <c r="AD435" s="41">
        <v>409500</v>
      </c>
      <c r="AE435" s="41">
        <v>403200</v>
      </c>
      <c r="AF435" s="41">
        <v>398900</v>
      </c>
      <c r="AG435" s="41">
        <v>394100</v>
      </c>
      <c r="AH435" s="41">
        <v>387900</v>
      </c>
      <c r="AI435" s="41">
        <v>382000</v>
      </c>
      <c r="AJ435" s="41">
        <v>376100</v>
      </c>
      <c r="AK435" s="41">
        <v>369200</v>
      </c>
      <c r="AL435" s="41">
        <v>361100</v>
      </c>
      <c r="AM435" s="41">
        <v>353700</v>
      </c>
      <c r="AN435" s="41">
        <v>346400</v>
      </c>
      <c r="AO435" s="41">
        <v>336900</v>
      </c>
      <c r="AP435" s="41">
        <v>324800</v>
      </c>
      <c r="AQ435" s="41">
        <v>311200</v>
      </c>
      <c r="AR435" s="41">
        <v>297500</v>
      </c>
      <c r="AS435" s="41">
        <v>284500</v>
      </c>
      <c r="AT435" s="41">
        <v>272400</v>
      </c>
      <c r="AU435" s="41">
        <v>261700</v>
      </c>
      <c r="AV435" s="41">
        <v>251900</v>
      </c>
      <c r="AW435" s="41">
        <v>243100</v>
      </c>
      <c r="AX435" s="41">
        <v>234700</v>
      </c>
      <c r="AY435" s="41">
        <v>227500</v>
      </c>
      <c r="AZ435" s="41">
        <v>221800</v>
      </c>
      <c r="BA435" s="41">
        <v>219000</v>
      </c>
      <c r="BB435" s="41">
        <v>218300</v>
      </c>
      <c r="BC435" s="41">
        <v>217800</v>
      </c>
      <c r="BD435" s="41">
        <v>215800</v>
      </c>
      <c r="BE435" s="41">
        <v>213700</v>
      </c>
      <c r="BF435" s="41">
        <v>210800</v>
      </c>
      <c r="BG435" s="41">
        <v>207200</v>
      </c>
      <c r="BH435" s="41">
        <v>203400</v>
      </c>
      <c r="BI435" s="41">
        <v>199800</v>
      </c>
      <c r="BJ435" s="41">
        <v>197000</v>
      </c>
      <c r="BK435" s="41">
        <v>196400</v>
      </c>
      <c r="BL435" s="41">
        <v>197200</v>
      </c>
      <c r="BM435" s="41">
        <v>197900</v>
      </c>
      <c r="BN435" s="41">
        <v>201300</v>
      </c>
      <c r="BO435" s="41">
        <v>204200</v>
      </c>
      <c r="BP435" s="41">
        <v>203000</v>
      </c>
      <c r="BQ435" s="41">
        <v>201000</v>
      </c>
      <c r="BR435" s="41">
        <v>201500</v>
      </c>
      <c r="BS435" s="41">
        <v>199900</v>
      </c>
      <c r="BT435" s="41">
        <v>196700</v>
      </c>
      <c r="BU435" s="41">
        <v>195000</v>
      </c>
      <c r="BV435" s="41">
        <v>196100</v>
      </c>
      <c r="BW435" s="41">
        <v>196300</v>
      </c>
      <c r="BX435" s="41">
        <v>192300</v>
      </c>
      <c r="BY435" s="41">
        <v>188900</v>
      </c>
      <c r="BZ435" s="41">
        <v>187900</v>
      </c>
      <c r="CA435" s="41">
        <v>185500</v>
      </c>
      <c r="CB435" s="41">
        <v>182700</v>
      </c>
      <c r="CC435" s="41">
        <v>180700</v>
      </c>
      <c r="CD435" s="41">
        <v>179500</v>
      </c>
      <c r="CE435" s="41">
        <v>180300</v>
      </c>
      <c r="CF435" s="41">
        <v>180200</v>
      </c>
      <c r="CG435" s="41">
        <v>178400</v>
      </c>
      <c r="CH435" s="41">
        <v>177100</v>
      </c>
      <c r="CI435" s="41">
        <v>176800</v>
      </c>
      <c r="CJ435" s="41">
        <v>175700</v>
      </c>
      <c r="CK435" s="41">
        <v>175100</v>
      </c>
      <c r="CL435" s="41">
        <v>174500</v>
      </c>
      <c r="CM435" s="41">
        <v>173900</v>
      </c>
      <c r="CN435" s="41">
        <v>173000</v>
      </c>
      <c r="CO435" s="41">
        <v>173500</v>
      </c>
      <c r="CP435" s="41">
        <v>174900</v>
      </c>
      <c r="CQ435" s="41">
        <v>174600</v>
      </c>
      <c r="CR435" s="41">
        <v>176100</v>
      </c>
      <c r="CS435" s="41">
        <v>179300</v>
      </c>
      <c r="CT435" s="41">
        <v>182400</v>
      </c>
      <c r="CU435" s="41">
        <v>181900</v>
      </c>
      <c r="CV435" s="41">
        <v>183300</v>
      </c>
      <c r="CW435" s="41">
        <v>185400</v>
      </c>
      <c r="CX435" s="41">
        <v>185600</v>
      </c>
      <c r="CY435" s="41">
        <v>188200</v>
      </c>
      <c r="CZ435" s="41">
        <v>195100</v>
      </c>
      <c r="DA435" s="41">
        <v>201800</v>
      </c>
      <c r="DB435" s="41">
        <v>206100</v>
      </c>
      <c r="DC435" s="41">
        <v>212100</v>
      </c>
      <c r="DD435" s="41">
        <v>220100</v>
      </c>
      <c r="DE435" s="41">
        <v>227200</v>
      </c>
      <c r="DF435" s="41">
        <v>229400</v>
      </c>
      <c r="DG435" s="41">
        <v>232600</v>
      </c>
      <c r="DH435" s="41">
        <v>236500</v>
      </c>
      <c r="DI435" s="41">
        <v>238600</v>
      </c>
      <c r="DJ435" s="41">
        <v>239300</v>
      </c>
      <c r="DK435" s="41">
        <v>241900</v>
      </c>
      <c r="DL435" s="41">
        <v>245600</v>
      </c>
      <c r="DM435" s="41">
        <v>248800</v>
      </c>
      <c r="DN435" s="41">
        <v>252200</v>
      </c>
      <c r="DO435" s="41">
        <v>256900</v>
      </c>
      <c r="DP435" s="41">
        <v>260000</v>
      </c>
    </row>
    <row r="436" spans="1:120">
      <c r="A436" s="41">
        <v>92807</v>
      </c>
      <c r="B436" s="41" t="s">
        <v>417</v>
      </c>
      <c r="C436" s="41" t="s">
        <v>66</v>
      </c>
      <c r="D436" s="41" t="s">
        <v>394</v>
      </c>
      <c r="E436" s="41" t="s">
        <v>399</v>
      </c>
      <c r="F436" s="41">
        <v>703700</v>
      </c>
      <c r="G436" s="41">
        <v>705800</v>
      </c>
      <c r="H436" s="41">
        <v>709600</v>
      </c>
      <c r="I436" s="41">
        <v>713800</v>
      </c>
      <c r="J436" s="41">
        <v>719700</v>
      </c>
      <c r="K436" s="41">
        <v>730900</v>
      </c>
      <c r="L436" s="41">
        <v>744600</v>
      </c>
      <c r="M436" s="41">
        <v>756800</v>
      </c>
      <c r="N436" s="41">
        <v>767100</v>
      </c>
      <c r="O436" s="41">
        <v>779100</v>
      </c>
      <c r="P436" s="41">
        <v>790200</v>
      </c>
      <c r="Q436" s="41">
        <v>799400</v>
      </c>
      <c r="R436" s="41">
        <v>808000</v>
      </c>
      <c r="S436" s="41">
        <v>815200</v>
      </c>
      <c r="T436" s="41">
        <v>817900</v>
      </c>
      <c r="U436" s="41">
        <v>817800</v>
      </c>
      <c r="V436" s="41">
        <v>815900</v>
      </c>
      <c r="W436" s="41">
        <v>811100</v>
      </c>
      <c r="X436" s="41">
        <v>805500</v>
      </c>
      <c r="Y436" s="41">
        <v>800700</v>
      </c>
      <c r="Z436" s="41">
        <v>793600</v>
      </c>
      <c r="AA436" s="41">
        <v>782600</v>
      </c>
      <c r="AB436" s="41">
        <v>771900</v>
      </c>
      <c r="AC436" s="41">
        <v>761500</v>
      </c>
      <c r="AD436" s="41">
        <v>754000</v>
      </c>
      <c r="AE436" s="41">
        <v>750400</v>
      </c>
      <c r="AF436" s="41">
        <v>750600</v>
      </c>
      <c r="AG436" s="41">
        <v>747900</v>
      </c>
      <c r="AH436" s="41">
        <v>741100</v>
      </c>
      <c r="AI436" s="41">
        <v>733400</v>
      </c>
      <c r="AJ436" s="41">
        <v>728800</v>
      </c>
      <c r="AK436" s="41">
        <v>724400</v>
      </c>
      <c r="AL436" s="41">
        <v>717700</v>
      </c>
      <c r="AM436" s="41">
        <v>708000</v>
      </c>
      <c r="AN436" s="41">
        <v>698100</v>
      </c>
      <c r="AO436" s="41">
        <v>693500</v>
      </c>
      <c r="AP436" s="41">
        <v>688600</v>
      </c>
      <c r="AQ436" s="41">
        <v>675300</v>
      </c>
      <c r="AR436" s="41">
        <v>657700</v>
      </c>
      <c r="AS436" s="41">
        <v>648200</v>
      </c>
      <c r="AT436" s="41">
        <v>643600</v>
      </c>
      <c r="AU436" s="41">
        <v>636900</v>
      </c>
      <c r="AV436" s="41">
        <v>628800</v>
      </c>
      <c r="AW436" s="41">
        <v>623400</v>
      </c>
      <c r="AX436" s="41">
        <v>619700</v>
      </c>
      <c r="AY436" s="41">
        <v>616500</v>
      </c>
      <c r="AZ436" s="41">
        <v>612000</v>
      </c>
      <c r="BA436" s="41">
        <v>607800</v>
      </c>
      <c r="BB436" s="41">
        <v>603700</v>
      </c>
      <c r="BC436" s="41">
        <v>599300</v>
      </c>
      <c r="BD436" s="41">
        <v>593100</v>
      </c>
      <c r="BE436" s="41">
        <v>586000</v>
      </c>
      <c r="BF436" s="41">
        <v>580000</v>
      </c>
      <c r="BG436" s="41">
        <v>576000</v>
      </c>
      <c r="BH436" s="41">
        <v>573800</v>
      </c>
      <c r="BI436" s="41">
        <v>574100</v>
      </c>
      <c r="BJ436" s="41">
        <v>575800</v>
      </c>
      <c r="BK436" s="41">
        <v>577700</v>
      </c>
      <c r="BL436" s="41">
        <v>580700</v>
      </c>
      <c r="BM436" s="41">
        <v>577300</v>
      </c>
      <c r="BN436" s="41">
        <v>571200</v>
      </c>
      <c r="BO436" s="41">
        <v>571600</v>
      </c>
      <c r="BP436" s="41">
        <v>576300</v>
      </c>
      <c r="BQ436" s="41">
        <v>576900</v>
      </c>
      <c r="BR436" s="41">
        <v>576300</v>
      </c>
      <c r="BS436" s="41">
        <v>574200</v>
      </c>
      <c r="BT436" s="41">
        <v>568800</v>
      </c>
      <c r="BU436" s="41">
        <v>564500</v>
      </c>
      <c r="BV436" s="41">
        <v>560700</v>
      </c>
      <c r="BW436" s="41">
        <v>554900</v>
      </c>
      <c r="BX436" s="41">
        <v>548600</v>
      </c>
      <c r="BY436" s="41">
        <v>547200</v>
      </c>
      <c r="BZ436" s="41">
        <v>548300</v>
      </c>
      <c r="CA436" s="41">
        <v>547800</v>
      </c>
      <c r="CB436" s="41">
        <v>545900</v>
      </c>
      <c r="CC436" s="41">
        <v>544400</v>
      </c>
      <c r="CD436" s="41">
        <v>545000</v>
      </c>
      <c r="CE436" s="41">
        <v>545000</v>
      </c>
      <c r="CF436" s="41">
        <v>543000</v>
      </c>
      <c r="CG436" s="41">
        <v>539100</v>
      </c>
      <c r="CH436" s="41">
        <v>537600</v>
      </c>
      <c r="CI436" s="41">
        <v>537300</v>
      </c>
      <c r="CJ436" s="41">
        <v>536500</v>
      </c>
      <c r="CK436" s="41">
        <v>534400</v>
      </c>
      <c r="CL436" s="41">
        <v>533500</v>
      </c>
      <c r="CM436" s="41">
        <v>534000</v>
      </c>
      <c r="CN436" s="41">
        <v>536700</v>
      </c>
      <c r="CO436" s="41">
        <v>540000</v>
      </c>
      <c r="CP436" s="41">
        <v>540200</v>
      </c>
      <c r="CQ436" s="41">
        <v>541600</v>
      </c>
      <c r="CR436" s="41">
        <v>546300</v>
      </c>
      <c r="CS436" s="41">
        <v>549800</v>
      </c>
      <c r="CT436" s="41">
        <v>553800</v>
      </c>
      <c r="CU436" s="41">
        <v>559600</v>
      </c>
      <c r="CV436" s="41">
        <v>563900</v>
      </c>
      <c r="CW436" s="41">
        <v>572300</v>
      </c>
      <c r="CX436" s="41">
        <v>583000</v>
      </c>
      <c r="CY436" s="41">
        <v>591500</v>
      </c>
      <c r="CZ436" s="41">
        <v>601300</v>
      </c>
      <c r="DA436" s="41">
        <v>613600</v>
      </c>
      <c r="DB436" s="41">
        <v>625700</v>
      </c>
      <c r="DC436" s="41">
        <v>637500</v>
      </c>
      <c r="DD436" s="41">
        <v>646100</v>
      </c>
      <c r="DE436" s="41">
        <v>650300</v>
      </c>
      <c r="DF436" s="41">
        <v>653600</v>
      </c>
      <c r="DG436" s="41">
        <v>661800</v>
      </c>
      <c r="DH436" s="41">
        <v>672700</v>
      </c>
      <c r="DI436" s="41">
        <v>678900</v>
      </c>
      <c r="DJ436" s="41">
        <v>681200</v>
      </c>
      <c r="DK436" s="41">
        <v>687000</v>
      </c>
      <c r="DL436" s="41">
        <v>695600</v>
      </c>
      <c r="DM436" s="41">
        <v>703000</v>
      </c>
      <c r="DN436" s="41">
        <v>707500</v>
      </c>
      <c r="DO436" s="41">
        <v>712200</v>
      </c>
      <c r="DP436" s="41">
        <v>716600</v>
      </c>
    </row>
    <row r="437" spans="1:120">
      <c r="A437" s="41">
        <v>91355</v>
      </c>
      <c r="B437" s="41" t="s">
        <v>602</v>
      </c>
      <c r="C437" s="41" t="s">
        <v>66</v>
      </c>
      <c r="D437" s="41" t="s">
        <v>394</v>
      </c>
      <c r="E437" s="41" t="s">
        <v>394</v>
      </c>
      <c r="F437" s="41">
        <v>577800</v>
      </c>
      <c r="G437" s="41">
        <v>585000</v>
      </c>
      <c r="H437" s="41">
        <v>594400</v>
      </c>
      <c r="I437" s="41">
        <v>604900</v>
      </c>
      <c r="J437" s="41">
        <v>615800</v>
      </c>
      <c r="K437" s="41">
        <v>624900</v>
      </c>
      <c r="L437" s="41">
        <v>632800</v>
      </c>
      <c r="M437" s="41">
        <v>640900</v>
      </c>
      <c r="N437" s="41">
        <v>649200</v>
      </c>
      <c r="O437" s="41">
        <v>656600</v>
      </c>
      <c r="P437" s="41">
        <v>665500</v>
      </c>
      <c r="Q437" s="41">
        <v>671400</v>
      </c>
      <c r="R437" s="41">
        <v>673800</v>
      </c>
      <c r="S437" s="41">
        <v>675600</v>
      </c>
      <c r="T437" s="41">
        <v>677100</v>
      </c>
      <c r="U437" s="41">
        <v>677100</v>
      </c>
      <c r="V437" s="41">
        <v>675200</v>
      </c>
      <c r="W437" s="41">
        <v>671000</v>
      </c>
      <c r="X437" s="41">
        <v>666000</v>
      </c>
      <c r="Y437" s="41">
        <v>661400</v>
      </c>
      <c r="Z437" s="41">
        <v>656000</v>
      </c>
      <c r="AA437" s="41">
        <v>651200</v>
      </c>
      <c r="AB437" s="41">
        <v>645300</v>
      </c>
      <c r="AC437" s="41">
        <v>639600</v>
      </c>
      <c r="AD437" s="41">
        <v>638000</v>
      </c>
      <c r="AE437" s="41">
        <v>637600</v>
      </c>
      <c r="AF437" s="41">
        <v>633500</v>
      </c>
      <c r="AG437" s="41">
        <v>627700</v>
      </c>
      <c r="AH437" s="41">
        <v>621800</v>
      </c>
      <c r="AI437" s="41">
        <v>617900</v>
      </c>
      <c r="AJ437" s="41">
        <v>615300</v>
      </c>
      <c r="AK437" s="41">
        <v>610400</v>
      </c>
      <c r="AL437" s="41">
        <v>601800</v>
      </c>
      <c r="AM437" s="41">
        <v>594900</v>
      </c>
      <c r="AN437" s="41">
        <v>590000</v>
      </c>
      <c r="AO437" s="41">
        <v>584300</v>
      </c>
      <c r="AP437" s="41">
        <v>576500</v>
      </c>
      <c r="AQ437" s="41">
        <v>568100</v>
      </c>
      <c r="AR437" s="41">
        <v>558400</v>
      </c>
      <c r="AS437" s="41">
        <v>546700</v>
      </c>
      <c r="AT437" s="41">
        <v>534200</v>
      </c>
      <c r="AU437" s="41">
        <v>522300</v>
      </c>
      <c r="AV437" s="41">
        <v>510900</v>
      </c>
      <c r="AW437" s="41">
        <v>499400</v>
      </c>
      <c r="AX437" s="41">
        <v>489300</v>
      </c>
      <c r="AY437" s="41">
        <v>481300</v>
      </c>
      <c r="AZ437" s="41">
        <v>473200</v>
      </c>
      <c r="BA437" s="41">
        <v>466800</v>
      </c>
      <c r="BB437" s="41">
        <v>462800</v>
      </c>
      <c r="BC437" s="41">
        <v>458400</v>
      </c>
      <c r="BD437" s="41">
        <v>454300</v>
      </c>
      <c r="BE437" s="41">
        <v>453500</v>
      </c>
      <c r="BF437" s="41">
        <v>453200</v>
      </c>
      <c r="BG437" s="41">
        <v>451900</v>
      </c>
      <c r="BH437" s="41">
        <v>450300</v>
      </c>
      <c r="BI437" s="41">
        <v>449400</v>
      </c>
      <c r="BJ437" s="41">
        <v>448800</v>
      </c>
      <c r="BK437" s="41">
        <v>447900</v>
      </c>
      <c r="BL437" s="41">
        <v>449200</v>
      </c>
      <c r="BM437" s="41">
        <v>454500</v>
      </c>
      <c r="BN437" s="41">
        <v>458400</v>
      </c>
      <c r="BO437" s="41">
        <v>461100</v>
      </c>
      <c r="BP437" s="41">
        <v>464600</v>
      </c>
      <c r="BQ437" s="41">
        <v>467700</v>
      </c>
      <c r="BR437" s="41">
        <v>469500</v>
      </c>
      <c r="BS437" s="41">
        <v>471900</v>
      </c>
      <c r="BT437" s="41">
        <v>471700</v>
      </c>
      <c r="BU437" s="41">
        <v>469200</v>
      </c>
      <c r="BV437" s="41">
        <v>468500</v>
      </c>
      <c r="BW437" s="41">
        <v>470800</v>
      </c>
      <c r="BX437" s="41">
        <v>472600</v>
      </c>
      <c r="BY437" s="41">
        <v>472300</v>
      </c>
      <c r="BZ437" s="41">
        <v>470400</v>
      </c>
      <c r="CA437" s="41">
        <v>469400</v>
      </c>
      <c r="CB437" s="41">
        <v>466100</v>
      </c>
      <c r="CC437" s="41">
        <v>458300</v>
      </c>
      <c r="CD437" s="41">
        <v>448000</v>
      </c>
      <c r="CE437" s="41">
        <v>439700</v>
      </c>
      <c r="CF437" s="41">
        <v>435700</v>
      </c>
      <c r="CG437" s="41">
        <v>435600</v>
      </c>
      <c r="CH437" s="41">
        <v>435800</v>
      </c>
      <c r="CI437" s="41">
        <v>433900</v>
      </c>
      <c r="CJ437" s="41">
        <v>431400</v>
      </c>
      <c r="CK437" s="41">
        <v>428600</v>
      </c>
      <c r="CL437" s="41">
        <v>425600</v>
      </c>
      <c r="CM437" s="41">
        <v>423100</v>
      </c>
      <c r="CN437" s="41">
        <v>423600</v>
      </c>
      <c r="CO437" s="41">
        <v>427500</v>
      </c>
      <c r="CP437" s="41">
        <v>432700</v>
      </c>
      <c r="CQ437" s="41">
        <v>435000</v>
      </c>
      <c r="CR437" s="41">
        <v>436200</v>
      </c>
      <c r="CS437" s="41">
        <v>438500</v>
      </c>
      <c r="CT437" s="41">
        <v>440200</v>
      </c>
      <c r="CU437" s="41">
        <v>440600</v>
      </c>
      <c r="CV437" s="41">
        <v>441900</v>
      </c>
      <c r="CW437" s="41">
        <v>445400</v>
      </c>
      <c r="CX437" s="41">
        <v>451700</v>
      </c>
      <c r="CY437" s="41">
        <v>458800</v>
      </c>
      <c r="CZ437" s="41">
        <v>462600</v>
      </c>
      <c r="DA437" s="41">
        <v>466800</v>
      </c>
      <c r="DB437" s="41">
        <v>475700</v>
      </c>
      <c r="DC437" s="41">
        <v>486700</v>
      </c>
      <c r="DD437" s="41">
        <v>495400</v>
      </c>
      <c r="DE437" s="41">
        <v>502300</v>
      </c>
      <c r="DF437" s="41">
        <v>509000</v>
      </c>
      <c r="DG437" s="41">
        <v>516000</v>
      </c>
      <c r="DH437" s="41">
        <v>525300</v>
      </c>
      <c r="DI437" s="41">
        <v>531400</v>
      </c>
      <c r="DJ437" s="41">
        <v>532300</v>
      </c>
      <c r="DK437" s="41">
        <v>533700</v>
      </c>
      <c r="DL437" s="41">
        <v>541300</v>
      </c>
      <c r="DM437" s="41">
        <v>548900</v>
      </c>
      <c r="DN437" s="41">
        <v>554300</v>
      </c>
      <c r="DO437" s="41">
        <v>556700</v>
      </c>
      <c r="DP437" s="41">
        <v>558300</v>
      </c>
    </row>
    <row r="438" spans="1:120">
      <c r="A438" s="41">
        <v>90242</v>
      </c>
      <c r="B438" s="41" t="s">
        <v>562</v>
      </c>
      <c r="C438" s="41" t="s">
        <v>66</v>
      </c>
      <c r="D438" s="41" t="s">
        <v>394</v>
      </c>
      <c r="E438" s="41" t="s">
        <v>394</v>
      </c>
      <c r="F438" s="41">
        <v>508300</v>
      </c>
      <c r="G438" s="41">
        <v>520000</v>
      </c>
      <c r="H438" s="41">
        <v>533600</v>
      </c>
      <c r="I438" s="41">
        <v>546900</v>
      </c>
      <c r="J438" s="41">
        <v>555100</v>
      </c>
      <c r="K438" s="41">
        <v>561100</v>
      </c>
      <c r="L438" s="41">
        <v>566000</v>
      </c>
      <c r="M438" s="41">
        <v>571600</v>
      </c>
      <c r="N438" s="41">
        <v>579600</v>
      </c>
      <c r="O438" s="41">
        <v>590700</v>
      </c>
      <c r="P438" s="41">
        <v>599300</v>
      </c>
      <c r="Q438" s="41">
        <v>605300</v>
      </c>
      <c r="R438" s="41">
        <v>610600</v>
      </c>
      <c r="S438" s="41">
        <v>614300</v>
      </c>
      <c r="T438" s="41">
        <v>615000</v>
      </c>
      <c r="U438" s="41">
        <v>616700</v>
      </c>
      <c r="V438" s="41">
        <v>623100</v>
      </c>
      <c r="W438" s="41">
        <v>631300</v>
      </c>
      <c r="X438" s="41">
        <v>639100</v>
      </c>
      <c r="Y438" s="41">
        <v>645300</v>
      </c>
      <c r="Z438" s="41">
        <v>648300</v>
      </c>
      <c r="AA438" s="41">
        <v>646900</v>
      </c>
      <c r="AB438" s="41">
        <v>643700</v>
      </c>
      <c r="AC438" s="41">
        <v>640200</v>
      </c>
      <c r="AD438" s="41">
        <v>638200</v>
      </c>
      <c r="AE438" s="41">
        <v>636600</v>
      </c>
      <c r="AF438" s="41">
        <v>633800</v>
      </c>
      <c r="AG438" s="41">
        <v>629900</v>
      </c>
      <c r="AH438" s="41">
        <v>626200</v>
      </c>
      <c r="AI438" s="41">
        <v>622600</v>
      </c>
      <c r="AJ438" s="41">
        <v>619700</v>
      </c>
      <c r="AK438" s="41">
        <v>615100</v>
      </c>
      <c r="AL438" s="41">
        <v>606700</v>
      </c>
      <c r="AM438" s="41">
        <v>595600</v>
      </c>
      <c r="AN438" s="41">
        <v>585200</v>
      </c>
      <c r="AO438" s="41">
        <v>574000</v>
      </c>
      <c r="AP438" s="41">
        <v>562000</v>
      </c>
      <c r="AQ438" s="41">
        <v>549400</v>
      </c>
      <c r="AR438" s="41">
        <v>537100</v>
      </c>
      <c r="AS438" s="41">
        <v>525000</v>
      </c>
      <c r="AT438" s="41">
        <v>512800</v>
      </c>
      <c r="AU438" s="41">
        <v>497500</v>
      </c>
      <c r="AV438" s="41">
        <v>481600</v>
      </c>
      <c r="AW438" s="41">
        <v>468300</v>
      </c>
      <c r="AX438" s="41">
        <v>458100</v>
      </c>
      <c r="AY438" s="41">
        <v>448300</v>
      </c>
      <c r="AZ438" s="41">
        <v>439500</v>
      </c>
      <c r="BA438" s="41">
        <v>432500</v>
      </c>
      <c r="BB438" s="41">
        <v>426600</v>
      </c>
      <c r="BC438" s="41">
        <v>420500</v>
      </c>
      <c r="BD438" s="41">
        <v>413900</v>
      </c>
      <c r="BE438" s="41">
        <v>407000</v>
      </c>
      <c r="BF438" s="41">
        <v>399900</v>
      </c>
      <c r="BG438" s="41">
        <v>394300</v>
      </c>
      <c r="BH438" s="41">
        <v>391100</v>
      </c>
      <c r="BI438" s="41">
        <v>389400</v>
      </c>
      <c r="BJ438" s="41">
        <v>388700</v>
      </c>
      <c r="BK438" s="41">
        <v>389500</v>
      </c>
      <c r="BL438" s="41">
        <v>391300</v>
      </c>
      <c r="BM438" s="41">
        <v>393300</v>
      </c>
      <c r="BN438" s="41">
        <v>393500</v>
      </c>
      <c r="BO438" s="41">
        <v>394100</v>
      </c>
      <c r="BP438" s="41">
        <v>397000</v>
      </c>
      <c r="BQ438" s="41">
        <v>399800</v>
      </c>
      <c r="BR438" s="41">
        <v>401200</v>
      </c>
      <c r="BS438" s="41">
        <v>403400</v>
      </c>
      <c r="BT438" s="41">
        <v>403500</v>
      </c>
      <c r="BU438" s="41">
        <v>400000</v>
      </c>
      <c r="BV438" s="41">
        <v>395200</v>
      </c>
      <c r="BW438" s="41">
        <v>392300</v>
      </c>
      <c r="BX438" s="41">
        <v>390500</v>
      </c>
      <c r="BY438" s="41">
        <v>388000</v>
      </c>
      <c r="BZ438" s="41">
        <v>385600</v>
      </c>
      <c r="CA438" s="41">
        <v>384900</v>
      </c>
      <c r="CB438" s="41">
        <v>383500</v>
      </c>
      <c r="CC438" s="41">
        <v>382000</v>
      </c>
      <c r="CD438" s="41">
        <v>381100</v>
      </c>
      <c r="CE438" s="41">
        <v>380400</v>
      </c>
      <c r="CF438" s="41">
        <v>379600</v>
      </c>
      <c r="CG438" s="41">
        <v>379900</v>
      </c>
      <c r="CH438" s="41">
        <v>378900</v>
      </c>
      <c r="CI438" s="41">
        <v>376100</v>
      </c>
      <c r="CJ438" s="41">
        <v>374200</v>
      </c>
      <c r="CK438" s="41">
        <v>375100</v>
      </c>
      <c r="CL438" s="41">
        <v>377100</v>
      </c>
      <c r="CM438" s="41">
        <v>377300</v>
      </c>
      <c r="CN438" s="41">
        <v>377400</v>
      </c>
      <c r="CO438" s="41">
        <v>379000</v>
      </c>
      <c r="CP438" s="41">
        <v>381700</v>
      </c>
      <c r="CQ438" s="41">
        <v>381900</v>
      </c>
      <c r="CR438" s="41">
        <v>381600</v>
      </c>
      <c r="CS438" s="41">
        <v>383600</v>
      </c>
      <c r="CT438" s="41">
        <v>387600</v>
      </c>
      <c r="CU438" s="41">
        <v>391000</v>
      </c>
      <c r="CV438" s="41">
        <v>392700</v>
      </c>
      <c r="CW438" s="41">
        <v>395100</v>
      </c>
      <c r="CX438" s="41">
        <v>400000</v>
      </c>
      <c r="CY438" s="41">
        <v>405700</v>
      </c>
      <c r="CZ438" s="41">
        <v>410000</v>
      </c>
      <c r="DA438" s="41">
        <v>416000</v>
      </c>
      <c r="DB438" s="41">
        <v>423300</v>
      </c>
      <c r="DC438" s="41">
        <v>430700</v>
      </c>
      <c r="DD438" s="41">
        <v>435900</v>
      </c>
      <c r="DE438" s="41">
        <v>439200</v>
      </c>
      <c r="DF438" s="41">
        <v>441500</v>
      </c>
      <c r="DG438" s="41">
        <v>444700</v>
      </c>
      <c r="DH438" s="41">
        <v>449900</v>
      </c>
      <c r="DI438" s="41">
        <v>453400</v>
      </c>
      <c r="DJ438" s="41">
        <v>454600</v>
      </c>
      <c r="DK438" s="41">
        <v>458000</v>
      </c>
      <c r="DL438" s="41">
        <v>463900</v>
      </c>
      <c r="DM438" s="41">
        <v>465500</v>
      </c>
      <c r="DN438" s="41">
        <v>465300</v>
      </c>
      <c r="DO438" s="41">
        <v>467300</v>
      </c>
      <c r="DP438" s="41">
        <v>470500</v>
      </c>
    </row>
    <row r="439" spans="1:120">
      <c r="A439" s="41">
        <v>93245</v>
      </c>
      <c r="B439" s="41" t="s">
        <v>603</v>
      </c>
      <c r="C439" s="41" t="s">
        <v>66</v>
      </c>
      <c r="D439" s="41" t="s">
        <v>448</v>
      </c>
      <c r="E439" s="41" t="s">
        <v>392</v>
      </c>
      <c r="F439" s="41">
        <v>246000</v>
      </c>
      <c r="G439" s="41">
        <v>251500</v>
      </c>
      <c r="H439" s="41">
        <v>255700</v>
      </c>
      <c r="I439" s="41">
        <v>260900</v>
      </c>
      <c r="J439" s="41">
        <v>266500</v>
      </c>
      <c r="K439" s="41">
        <v>271800</v>
      </c>
      <c r="L439" s="41">
        <v>277600</v>
      </c>
      <c r="M439" s="41">
        <v>283600</v>
      </c>
      <c r="N439" s="41">
        <v>288100</v>
      </c>
      <c r="O439" s="41">
        <v>291700</v>
      </c>
      <c r="P439" s="41">
        <v>295000</v>
      </c>
      <c r="Q439" s="41">
        <v>298100</v>
      </c>
      <c r="R439" s="41">
        <v>300800</v>
      </c>
      <c r="S439" s="41">
        <v>303700</v>
      </c>
      <c r="T439" s="41">
        <v>306000</v>
      </c>
      <c r="U439" s="41">
        <v>306800</v>
      </c>
      <c r="V439" s="41">
        <v>306300</v>
      </c>
      <c r="W439" s="41">
        <v>304900</v>
      </c>
      <c r="X439" s="41">
        <v>302100</v>
      </c>
      <c r="Y439" s="41">
        <v>298000</v>
      </c>
      <c r="Z439" s="41">
        <v>295500</v>
      </c>
      <c r="AA439" s="41">
        <v>295400</v>
      </c>
      <c r="AB439" s="41">
        <v>295800</v>
      </c>
      <c r="AC439" s="41">
        <v>293600</v>
      </c>
      <c r="AD439" s="41">
        <v>288700</v>
      </c>
      <c r="AE439" s="41">
        <v>285300</v>
      </c>
      <c r="AF439" s="41">
        <v>284500</v>
      </c>
      <c r="AG439" s="41">
        <v>283500</v>
      </c>
      <c r="AH439" s="41">
        <v>281600</v>
      </c>
      <c r="AI439" s="41">
        <v>280000</v>
      </c>
      <c r="AJ439" s="41">
        <v>278700</v>
      </c>
      <c r="AK439" s="41">
        <v>276900</v>
      </c>
      <c r="AL439" s="41">
        <v>274900</v>
      </c>
      <c r="AM439" s="41">
        <v>271300</v>
      </c>
      <c r="AN439" s="41">
        <v>265700</v>
      </c>
      <c r="AO439" s="41">
        <v>259600</v>
      </c>
      <c r="AP439" s="41">
        <v>255500</v>
      </c>
      <c r="AQ439" s="41">
        <v>253700</v>
      </c>
      <c r="AR439" s="41">
        <v>252500</v>
      </c>
      <c r="AS439" s="41">
        <v>250400</v>
      </c>
      <c r="AT439" s="41">
        <v>248200</v>
      </c>
      <c r="AU439" s="41">
        <v>245800</v>
      </c>
      <c r="AV439" s="41">
        <v>242600</v>
      </c>
      <c r="AW439" s="41">
        <v>239800</v>
      </c>
      <c r="AX439" s="41">
        <v>237000</v>
      </c>
      <c r="AY439" s="41">
        <v>234400</v>
      </c>
      <c r="AZ439" s="41">
        <v>232300</v>
      </c>
      <c r="BA439" s="41">
        <v>231600</v>
      </c>
      <c r="BB439" s="41">
        <v>232900</v>
      </c>
      <c r="BC439" s="41">
        <v>233900</v>
      </c>
      <c r="BD439" s="41">
        <v>232700</v>
      </c>
      <c r="BE439" s="41">
        <v>231500</v>
      </c>
      <c r="BF439" s="41">
        <v>230600</v>
      </c>
      <c r="BG439" s="41">
        <v>229400</v>
      </c>
      <c r="BH439" s="41">
        <v>227300</v>
      </c>
      <c r="BI439" s="41">
        <v>225300</v>
      </c>
      <c r="BJ439" s="41">
        <v>223300</v>
      </c>
      <c r="BK439" s="41">
        <v>221800</v>
      </c>
      <c r="BL439" s="41">
        <v>220800</v>
      </c>
      <c r="BM439" s="41">
        <v>222500</v>
      </c>
      <c r="BN439" s="41">
        <v>223500</v>
      </c>
      <c r="BO439" s="41">
        <v>222100</v>
      </c>
      <c r="BP439" s="41">
        <v>219700</v>
      </c>
      <c r="BQ439" s="41">
        <v>219800</v>
      </c>
      <c r="BR439" s="41">
        <v>219400</v>
      </c>
      <c r="BS439" s="41">
        <v>219100</v>
      </c>
      <c r="BT439" s="41">
        <v>219800</v>
      </c>
      <c r="BU439" s="41">
        <v>219800</v>
      </c>
      <c r="BV439" s="41">
        <v>218000</v>
      </c>
      <c r="BW439" s="41">
        <v>215300</v>
      </c>
      <c r="BX439" s="41">
        <v>213000</v>
      </c>
      <c r="BY439" s="41">
        <v>211600</v>
      </c>
      <c r="BZ439" s="41">
        <v>210000</v>
      </c>
      <c r="CA439" s="41">
        <v>207500</v>
      </c>
      <c r="CB439" s="41">
        <v>206600</v>
      </c>
      <c r="CC439" s="41">
        <v>205600</v>
      </c>
      <c r="CD439" s="41">
        <v>204900</v>
      </c>
      <c r="CE439" s="41">
        <v>203000</v>
      </c>
      <c r="CF439" s="41">
        <v>200300</v>
      </c>
      <c r="CG439" s="41">
        <v>199100</v>
      </c>
      <c r="CH439" s="41">
        <v>200200</v>
      </c>
      <c r="CI439" s="41">
        <v>200000</v>
      </c>
      <c r="CJ439" s="41">
        <v>199600</v>
      </c>
      <c r="CK439" s="41">
        <v>198400</v>
      </c>
      <c r="CL439" s="41">
        <v>197300</v>
      </c>
      <c r="CM439" s="41">
        <v>198000</v>
      </c>
      <c r="CN439" s="41">
        <v>200600</v>
      </c>
      <c r="CO439" s="41">
        <v>201200</v>
      </c>
      <c r="CP439" s="41">
        <v>200900</v>
      </c>
      <c r="CQ439" s="41">
        <v>200400</v>
      </c>
      <c r="CR439" s="41">
        <v>200800</v>
      </c>
      <c r="CS439" s="41">
        <v>202000</v>
      </c>
      <c r="CT439" s="41">
        <v>203800</v>
      </c>
      <c r="CU439" s="41">
        <v>204600</v>
      </c>
      <c r="CV439" s="41">
        <v>203300</v>
      </c>
      <c r="CW439" s="41">
        <v>200800</v>
      </c>
      <c r="CX439" s="41">
        <v>199900</v>
      </c>
      <c r="CY439" s="41">
        <v>200800</v>
      </c>
      <c r="CZ439" s="41">
        <v>200200</v>
      </c>
      <c r="DA439" s="41">
        <v>200800</v>
      </c>
      <c r="DB439" s="41">
        <v>202900</v>
      </c>
      <c r="DC439" s="41">
        <v>205800</v>
      </c>
      <c r="DD439" s="41">
        <v>208600</v>
      </c>
      <c r="DE439" s="41">
        <v>209700</v>
      </c>
      <c r="DF439" s="41">
        <v>209100</v>
      </c>
      <c r="DG439" s="41">
        <v>210800</v>
      </c>
      <c r="DH439" s="41">
        <v>215000</v>
      </c>
      <c r="DI439" s="41">
        <v>218300</v>
      </c>
      <c r="DJ439" s="41">
        <v>219300</v>
      </c>
      <c r="DK439" s="41">
        <v>218700</v>
      </c>
      <c r="DL439" s="41">
        <v>217500</v>
      </c>
      <c r="DM439" s="41">
        <v>215600</v>
      </c>
      <c r="DN439" s="41">
        <v>213500</v>
      </c>
      <c r="DO439" s="41">
        <v>213200</v>
      </c>
      <c r="DP439" s="41">
        <v>213800</v>
      </c>
    </row>
    <row r="440" spans="1:120">
      <c r="A440" s="41">
        <v>95407</v>
      </c>
      <c r="B440" s="41" t="s">
        <v>503</v>
      </c>
      <c r="C440" s="41" t="s">
        <v>66</v>
      </c>
      <c r="D440" s="41" t="s">
        <v>503</v>
      </c>
      <c r="E440" s="41" t="s">
        <v>504</v>
      </c>
      <c r="F440" s="41">
        <v>535100</v>
      </c>
      <c r="G440" s="41">
        <v>544100</v>
      </c>
      <c r="H440" s="41">
        <v>552100</v>
      </c>
      <c r="I440" s="41">
        <v>559300</v>
      </c>
      <c r="J440" s="41">
        <v>568100</v>
      </c>
      <c r="K440" s="41">
        <v>578500</v>
      </c>
      <c r="L440" s="41">
        <v>587600</v>
      </c>
      <c r="M440" s="41">
        <v>593600</v>
      </c>
      <c r="N440" s="41">
        <v>597500</v>
      </c>
      <c r="O440" s="41">
        <v>600300</v>
      </c>
      <c r="P440" s="41">
        <v>603100</v>
      </c>
      <c r="Q440" s="41">
        <v>604900</v>
      </c>
      <c r="R440" s="41">
        <v>603500</v>
      </c>
      <c r="S440" s="41">
        <v>601900</v>
      </c>
      <c r="T440" s="41">
        <v>601600</v>
      </c>
      <c r="U440" s="41">
        <v>601400</v>
      </c>
      <c r="V440" s="41">
        <v>599000</v>
      </c>
      <c r="W440" s="41">
        <v>594200</v>
      </c>
      <c r="X440" s="41">
        <v>587500</v>
      </c>
      <c r="Y440" s="41">
        <v>582200</v>
      </c>
      <c r="Z440" s="41">
        <v>577800</v>
      </c>
      <c r="AA440" s="41">
        <v>572000</v>
      </c>
      <c r="AB440" s="41">
        <v>563300</v>
      </c>
      <c r="AC440" s="41">
        <v>554100</v>
      </c>
      <c r="AD440" s="41">
        <v>545800</v>
      </c>
      <c r="AE440" s="41">
        <v>541200</v>
      </c>
      <c r="AF440" s="41">
        <v>540000</v>
      </c>
      <c r="AG440" s="41">
        <v>537800</v>
      </c>
      <c r="AH440" s="41">
        <v>533100</v>
      </c>
      <c r="AI440" s="41">
        <v>527900</v>
      </c>
      <c r="AJ440" s="41">
        <v>523400</v>
      </c>
      <c r="AK440" s="41">
        <v>518700</v>
      </c>
      <c r="AL440" s="41">
        <v>512500</v>
      </c>
      <c r="AM440" s="41">
        <v>505200</v>
      </c>
      <c r="AN440" s="41">
        <v>496700</v>
      </c>
      <c r="AO440" s="41">
        <v>486300</v>
      </c>
      <c r="AP440" s="41">
        <v>473700</v>
      </c>
      <c r="AQ440" s="41">
        <v>458800</v>
      </c>
      <c r="AR440" s="41">
        <v>442000</v>
      </c>
      <c r="AS440" s="41">
        <v>425700</v>
      </c>
      <c r="AT440" s="41">
        <v>413100</v>
      </c>
      <c r="AU440" s="41">
        <v>403800</v>
      </c>
      <c r="AV440" s="41">
        <v>394400</v>
      </c>
      <c r="AW440" s="41">
        <v>382200</v>
      </c>
      <c r="AX440" s="41">
        <v>370300</v>
      </c>
      <c r="AY440" s="41">
        <v>360200</v>
      </c>
      <c r="AZ440" s="41">
        <v>348900</v>
      </c>
      <c r="BA440" s="41">
        <v>342000</v>
      </c>
      <c r="BB440" s="41">
        <v>341000</v>
      </c>
      <c r="BC440" s="41">
        <v>338700</v>
      </c>
      <c r="BD440" s="41">
        <v>331800</v>
      </c>
      <c r="BE440" s="41">
        <v>325400</v>
      </c>
      <c r="BF440" s="41">
        <v>320200</v>
      </c>
      <c r="BG440" s="41">
        <v>317200</v>
      </c>
      <c r="BH440" s="41">
        <v>315600</v>
      </c>
      <c r="BI440" s="41">
        <v>313900</v>
      </c>
      <c r="BJ440" s="41">
        <v>312300</v>
      </c>
      <c r="BK440" s="41">
        <v>311700</v>
      </c>
      <c r="BL440" s="41">
        <v>313800</v>
      </c>
      <c r="BM440" s="41">
        <v>316500</v>
      </c>
      <c r="BN440" s="41">
        <v>318800</v>
      </c>
      <c r="BO440" s="41">
        <v>318300</v>
      </c>
      <c r="BP440" s="41">
        <v>316300</v>
      </c>
      <c r="BQ440" s="41">
        <v>314400</v>
      </c>
      <c r="BR440" s="41">
        <v>312300</v>
      </c>
      <c r="BS440" s="41">
        <v>309000</v>
      </c>
      <c r="BT440" s="41">
        <v>306200</v>
      </c>
      <c r="BU440" s="41">
        <v>303700</v>
      </c>
      <c r="BV440" s="41">
        <v>301800</v>
      </c>
      <c r="BW440" s="41">
        <v>299100</v>
      </c>
      <c r="BX440" s="41">
        <v>298900</v>
      </c>
      <c r="BY440" s="41">
        <v>297700</v>
      </c>
      <c r="BZ440" s="41">
        <v>293600</v>
      </c>
      <c r="CA440" s="41">
        <v>290100</v>
      </c>
      <c r="CB440" s="41">
        <v>287700</v>
      </c>
      <c r="CC440" s="41">
        <v>285300</v>
      </c>
      <c r="CD440" s="41">
        <v>286200</v>
      </c>
      <c r="CE440" s="41">
        <v>286500</v>
      </c>
      <c r="CF440" s="41">
        <v>285200</v>
      </c>
      <c r="CG440" s="41">
        <v>284800</v>
      </c>
      <c r="CH440" s="41">
        <v>284100</v>
      </c>
      <c r="CI440" s="41">
        <v>284100</v>
      </c>
      <c r="CJ440" s="41">
        <v>284000</v>
      </c>
      <c r="CK440" s="41">
        <v>280800</v>
      </c>
      <c r="CL440" s="41">
        <v>279400</v>
      </c>
      <c r="CM440" s="41">
        <v>280800</v>
      </c>
      <c r="CN440" s="41">
        <v>287400</v>
      </c>
      <c r="CO440" s="41">
        <v>295600</v>
      </c>
      <c r="CP440" s="41">
        <v>297800</v>
      </c>
      <c r="CQ440" s="41">
        <v>296200</v>
      </c>
      <c r="CR440" s="41">
        <v>297500</v>
      </c>
      <c r="CS440" s="41">
        <v>301400</v>
      </c>
      <c r="CT440" s="41">
        <v>305700</v>
      </c>
      <c r="CU440" s="41">
        <v>309500</v>
      </c>
      <c r="CV440" s="41">
        <v>309100</v>
      </c>
      <c r="CW440" s="41">
        <v>309000</v>
      </c>
      <c r="CX440" s="41">
        <v>311700</v>
      </c>
      <c r="CY440" s="41">
        <v>319900</v>
      </c>
      <c r="CZ440" s="41">
        <v>326400</v>
      </c>
      <c r="DA440" s="41">
        <v>329800</v>
      </c>
      <c r="DB440" s="41">
        <v>334100</v>
      </c>
      <c r="DC440" s="41">
        <v>342100</v>
      </c>
      <c r="DD440" s="41">
        <v>347300</v>
      </c>
      <c r="DE440" s="41">
        <v>351800</v>
      </c>
      <c r="DF440" s="41">
        <v>356600</v>
      </c>
      <c r="DG440" s="41">
        <v>360900</v>
      </c>
      <c r="DH440" s="41">
        <v>369000</v>
      </c>
      <c r="DI440" s="41">
        <v>378900</v>
      </c>
      <c r="DJ440" s="41">
        <v>384100</v>
      </c>
      <c r="DK440" s="41">
        <v>388700</v>
      </c>
      <c r="DL440" s="41">
        <v>398100</v>
      </c>
      <c r="DM440" s="41">
        <v>408000</v>
      </c>
      <c r="DN440" s="41">
        <v>417200</v>
      </c>
      <c r="DO440" s="41">
        <v>423500</v>
      </c>
      <c r="DP440" s="41">
        <v>426800</v>
      </c>
    </row>
    <row r="441" spans="1:120">
      <c r="A441" s="41">
        <v>95901</v>
      </c>
      <c r="B441" s="41" t="s">
        <v>494</v>
      </c>
      <c r="C441" s="41" t="s">
        <v>66</v>
      </c>
      <c r="D441" s="41" t="s">
        <v>604</v>
      </c>
      <c r="E441" s="41" t="s">
        <v>605</v>
      </c>
      <c r="F441" s="41">
        <v>257600</v>
      </c>
      <c r="G441" s="41">
        <v>266600</v>
      </c>
      <c r="H441" s="41">
        <v>275000</v>
      </c>
      <c r="I441" s="41">
        <v>281500</v>
      </c>
      <c r="J441" s="41">
        <v>286700</v>
      </c>
      <c r="K441" s="41">
        <v>291500</v>
      </c>
      <c r="L441" s="41">
        <v>296600</v>
      </c>
      <c r="M441" s="41">
        <v>302400</v>
      </c>
      <c r="N441" s="41">
        <v>307900</v>
      </c>
      <c r="O441" s="41">
        <v>312500</v>
      </c>
      <c r="P441" s="41">
        <v>316100</v>
      </c>
      <c r="Q441" s="41">
        <v>318800</v>
      </c>
      <c r="R441" s="41">
        <v>319900</v>
      </c>
      <c r="S441" s="41">
        <v>319300</v>
      </c>
      <c r="T441" s="41">
        <v>317500</v>
      </c>
      <c r="U441" s="41">
        <v>317300</v>
      </c>
      <c r="V441" s="41">
        <v>319900</v>
      </c>
      <c r="W441" s="41">
        <v>324900</v>
      </c>
      <c r="X441" s="41">
        <v>328000</v>
      </c>
      <c r="Y441" s="41">
        <v>328300</v>
      </c>
      <c r="Z441" s="41">
        <v>327100</v>
      </c>
      <c r="AA441" s="41">
        <v>326500</v>
      </c>
      <c r="AB441" s="41">
        <v>325800</v>
      </c>
      <c r="AC441" s="41">
        <v>324500</v>
      </c>
      <c r="AD441" s="41">
        <v>322100</v>
      </c>
      <c r="AE441" s="41">
        <v>318300</v>
      </c>
      <c r="AF441" s="41">
        <v>314500</v>
      </c>
      <c r="AG441" s="41">
        <v>310400</v>
      </c>
      <c r="AH441" s="41">
        <v>304000</v>
      </c>
      <c r="AI441" s="41">
        <v>295900</v>
      </c>
      <c r="AJ441" s="41">
        <v>287300</v>
      </c>
      <c r="AK441" s="41">
        <v>277600</v>
      </c>
      <c r="AL441" s="41">
        <v>267800</v>
      </c>
      <c r="AM441" s="41">
        <v>259500</v>
      </c>
      <c r="AN441" s="41">
        <v>252700</v>
      </c>
      <c r="AO441" s="41">
        <v>247700</v>
      </c>
      <c r="AP441" s="41">
        <v>243800</v>
      </c>
      <c r="AQ441" s="41">
        <v>239300</v>
      </c>
      <c r="AR441" s="41">
        <v>234400</v>
      </c>
      <c r="AS441" s="41">
        <v>229900</v>
      </c>
      <c r="AT441" s="41">
        <v>225200</v>
      </c>
      <c r="AU441" s="41">
        <v>220400</v>
      </c>
      <c r="AV441" s="41">
        <v>215600</v>
      </c>
      <c r="AW441" s="41">
        <v>211200</v>
      </c>
      <c r="AX441" s="41">
        <v>207400</v>
      </c>
      <c r="AY441" s="41">
        <v>203600</v>
      </c>
      <c r="AZ441" s="41">
        <v>200000</v>
      </c>
      <c r="BA441" s="41">
        <v>197300</v>
      </c>
      <c r="BB441" s="41">
        <v>195700</v>
      </c>
      <c r="BC441" s="41">
        <v>193800</v>
      </c>
      <c r="BD441" s="41">
        <v>190400</v>
      </c>
      <c r="BE441" s="41">
        <v>186500</v>
      </c>
      <c r="BF441" s="41">
        <v>181800</v>
      </c>
      <c r="BG441" s="41">
        <v>176100</v>
      </c>
      <c r="BH441" s="41">
        <v>170800</v>
      </c>
      <c r="BI441" s="41">
        <v>167800</v>
      </c>
      <c r="BJ441" s="41">
        <v>166700</v>
      </c>
      <c r="BK441" s="41">
        <v>166400</v>
      </c>
      <c r="BL441" s="41">
        <v>166200</v>
      </c>
      <c r="BM441" s="41">
        <v>163600</v>
      </c>
      <c r="BN441" s="41">
        <v>162000</v>
      </c>
      <c r="BO441" s="41">
        <v>161800</v>
      </c>
      <c r="BP441" s="41">
        <v>162800</v>
      </c>
      <c r="BQ441" s="41">
        <v>163400</v>
      </c>
      <c r="BR441" s="41">
        <v>165300</v>
      </c>
      <c r="BS441" s="41">
        <v>163900</v>
      </c>
      <c r="BT441" s="41">
        <v>161200</v>
      </c>
      <c r="BU441" s="41">
        <v>159400</v>
      </c>
      <c r="BV441" s="41">
        <v>158500</v>
      </c>
      <c r="BW441" s="41">
        <v>157600</v>
      </c>
      <c r="BX441" s="41">
        <v>157500</v>
      </c>
      <c r="BY441" s="41">
        <v>158300</v>
      </c>
      <c r="BZ441" s="41">
        <v>158400</v>
      </c>
      <c r="CA441" s="41">
        <v>157400</v>
      </c>
      <c r="CB441" s="41">
        <v>155800</v>
      </c>
      <c r="CC441" s="41">
        <v>153900</v>
      </c>
      <c r="CD441" s="41">
        <v>151900</v>
      </c>
      <c r="CE441" s="41">
        <v>152800</v>
      </c>
      <c r="CF441" s="41">
        <v>155500</v>
      </c>
      <c r="CG441" s="41">
        <v>156600</v>
      </c>
      <c r="CH441" s="41">
        <v>155000</v>
      </c>
      <c r="CI441" s="41">
        <v>153600</v>
      </c>
      <c r="CJ441" s="41">
        <v>153600</v>
      </c>
      <c r="CK441" s="41">
        <v>154000</v>
      </c>
      <c r="CL441" s="41">
        <v>152400</v>
      </c>
      <c r="CM441" s="41">
        <v>149200</v>
      </c>
      <c r="CN441" s="41">
        <v>147800</v>
      </c>
      <c r="CO441" s="41">
        <v>148600</v>
      </c>
      <c r="CP441" s="41">
        <v>149300</v>
      </c>
      <c r="CQ441" s="41">
        <v>149500</v>
      </c>
      <c r="CR441" s="41">
        <v>150300</v>
      </c>
      <c r="CS441" s="41">
        <v>151200</v>
      </c>
      <c r="CT441" s="41">
        <v>153400</v>
      </c>
      <c r="CU441" s="41">
        <v>155500</v>
      </c>
      <c r="CV441" s="41">
        <v>156300</v>
      </c>
      <c r="CW441" s="41">
        <v>156300</v>
      </c>
      <c r="CX441" s="41">
        <v>156300</v>
      </c>
      <c r="CY441" s="41">
        <v>159200</v>
      </c>
      <c r="CZ441" s="41">
        <v>164000</v>
      </c>
      <c r="DA441" s="41">
        <v>167100</v>
      </c>
      <c r="DB441" s="41">
        <v>169300</v>
      </c>
      <c r="DC441" s="41">
        <v>175000</v>
      </c>
      <c r="DD441" s="41">
        <v>179900</v>
      </c>
      <c r="DE441" s="41">
        <v>182300</v>
      </c>
      <c r="DF441" s="41">
        <v>185500</v>
      </c>
      <c r="DG441" s="41">
        <v>188700</v>
      </c>
      <c r="DH441" s="41">
        <v>190100</v>
      </c>
      <c r="DI441" s="41">
        <v>190900</v>
      </c>
      <c r="DJ441" s="41">
        <v>193100</v>
      </c>
      <c r="DK441" s="41">
        <v>195500</v>
      </c>
      <c r="DL441" s="41">
        <v>198200</v>
      </c>
      <c r="DM441" s="41">
        <v>199700</v>
      </c>
      <c r="DN441" s="41">
        <v>203100</v>
      </c>
      <c r="DO441" s="41">
        <v>206200</v>
      </c>
      <c r="DP441" s="41">
        <v>207500</v>
      </c>
    </row>
    <row r="442" spans="1:120">
      <c r="A442" s="41">
        <v>95661</v>
      </c>
      <c r="B442" s="41" t="s">
        <v>445</v>
      </c>
      <c r="C442" s="41" t="s">
        <v>66</v>
      </c>
      <c r="D442" s="41" t="s">
        <v>406</v>
      </c>
      <c r="E442" s="41" t="s">
        <v>446</v>
      </c>
      <c r="F442" s="41">
        <v>501800</v>
      </c>
      <c r="G442" s="41">
        <v>508400</v>
      </c>
      <c r="H442" s="41">
        <v>514600</v>
      </c>
      <c r="I442" s="41">
        <v>520200</v>
      </c>
      <c r="J442" s="41">
        <v>524100</v>
      </c>
      <c r="K442" s="41">
        <v>528200</v>
      </c>
      <c r="L442" s="41">
        <v>533700</v>
      </c>
      <c r="M442" s="41">
        <v>539400</v>
      </c>
      <c r="N442" s="41">
        <v>543700</v>
      </c>
      <c r="O442" s="41">
        <v>547700</v>
      </c>
      <c r="P442" s="41">
        <v>551900</v>
      </c>
      <c r="Q442" s="41">
        <v>554200</v>
      </c>
      <c r="R442" s="41">
        <v>554200</v>
      </c>
      <c r="S442" s="41">
        <v>552100</v>
      </c>
      <c r="T442" s="41">
        <v>549000</v>
      </c>
      <c r="U442" s="41">
        <v>545700</v>
      </c>
      <c r="V442" s="41">
        <v>544200</v>
      </c>
      <c r="W442" s="41">
        <v>542200</v>
      </c>
      <c r="X442" s="41">
        <v>538600</v>
      </c>
      <c r="Y442" s="41">
        <v>532100</v>
      </c>
      <c r="Z442" s="41">
        <v>523900</v>
      </c>
      <c r="AA442" s="41">
        <v>516100</v>
      </c>
      <c r="AB442" s="41">
        <v>507500</v>
      </c>
      <c r="AC442" s="41">
        <v>498600</v>
      </c>
      <c r="AD442" s="41">
        <v>493400</v>
      </c>
      <c r="AE442" s="41">
        <v>492700</v>
      </c>
      <c r="AF442" s="41">
        <v>492100</v>
      </c>
      <c r="AG442" s="41">
        <v>489900</v>
      </c>
      <c r="AH442" s="41">
        <v>485800</v>
      </c>
      <c r="AI442" s="41">
        <v>479900</v>
      </c>
      <c r="AJ442" s="41">
        <v>472600</v>
      </c>
      <c r="AK442" s="41">
        <v>466200</v>
      </c>
      <c r="AL442" s="41">
        <v>461600</v>
      </c>
      <c r="AM442" s="41">
        <v>456800</v>
      </c>
      <c r="AN442" s="41">
        <v>453700</v>
      </c>
      <c r="AO442" s="41">
        <v>452700</v>
      </c>
      <c r="AP442" s="41">
        <v>449800</v>
      </c>
      <c r="AQ442" s="41">
        <v>443800</v>
      </c>
      <c r="AR442" s="41">
        <v>436500</v>
      </c>
      <c r="AS442" s="41">
        <v>428100</v>
      </c>
      <c r="AT442" s="41">
        <v>422500</v>
      </c>
      <c r="AU442" s="41">
        <v>420300</v>
      </c>
      <c r="AV442" s="41">
        <v>418300</v>
      </c>
      <c r="AW442" s="41">
        <v>418300</v>
      </c>
      <c r="AX442" s="41">
        <v>419300</v>
      </c>
      <c r="AY442" s="41">
        <v>417300</v>
      </c>
      <c r="AZ442" s="41">
        <v>411600</v>
      </c>
      <c r="BA442" s="41">
        <v>405000</v>
      </c>
      <c r="BB442" s="41">
        <v>398800</v>
      </c>
      <c r="BC442" s="41">
        <v>393200</v>
      </c>
      <c r="BD442" s="41">
        <v>387200</v>
      </c>
      <c r="BE442" s="41">
        <v>382700</v>
      </c>
      <c r="BF442" s="41">
        <v>378400</v>
      </c>
      <c r="BG442" s="41">
        <v>373900</v>
      </c>
      <c r="BH442" s="41">
        <v>370600</v>
      </c>
      <c r="BI442" s="41">
        <v>368000</v>
      </c>
      <c r="BJ442" s="41">
        <v>366100</v>
      </c>
      <c r="BK442" s="41">
        <v>366400</v>
      </c>
      <c r="BL442" s="41">
        <v>366800</v>
      </c>
      <c r="BM442" s="41">
        <v>364200</v>
      </c>
      <c r="BN442" s="41">
        <v>359700</v>
      </c>
      <c r="BO442" s="41">
        <v>360300</v>
      </c>
      <c r="BP442" s="41">
        <v>366100</v>
      </c>
      <c r="BQ442" s="41">
        <v>367300</v>
      </c>
      <c r="BR442" s="41">
        <v>363600</v>
      </c>
      <c r="BS442" s="41">
        <v>362800</v>
      </c>
      <c r="BT442" s="41">
        <v>365800</v>
      </c>
      <c r="BU442" s="41">
        <v>367000</v>
      </c>
      <c r="BV442" s="41">
        <v>363900</v>
      </c>
      <c r="BW442" s="41">
        <v>358300</v>
      </c>
      <c r="BX442" s="41">
        <v>352500</v>
      </c>
      <c r="BY442" s="41">
        <v>350700</v>
      </c>
      <c r="BZ442" s="41">
        <v>351100</v>
      </c>
      <c r="CA442" s="41">
        <v>348700</v>
      </c>
      <c r="CB442" s="41">
        <v>343800</v>
      </c>
      <c r="CC442" s="41">
        <v>342300</v>
      </c>
      <c r="CD442" s="41">
        <v>341000</v>
      </c>
      <c r="CE442" s="41">
        <v>337600</v>
      </c>
      <c r="CF442" s="41">
        <v>333900</v>
      </c>
      <c r="CG442" s="41">
        <v>333000</v>
      </c>
      <c r="CH442" s="41">
        <v>331700</v>
      </c>
      <c r="CI442" s="41">
        <v>329700</v>
      </c>
      <c r="CJ442" s="41">
        <v>329100</v>
      </c>
      <c r="CK442" s="41">
        <v>331000</v>
      </c>
      <c r="CL442" s="41">
        <v>334000</v>
      </c>
      <c r="CM442" s="41">
        <v>335000</v>
      </c>
      <c r="CN442" s="41">
        <v>335600</v>
      </c>
      <c r="CO442" s="41">
        <v>337000</v>
      </c>
      <c r="CP442" s="41">
        <v>339900</v>
      </c>
      <c r="CQ442" s="41">
        <v>342800</v>
      </c>
      <c r="CR442" s="41">
        <v>345700</v>
      </c>
      <c r="CS442" s="41">
        <v>344600</v>
      </c>
      <c r="CT442" s="41">
        <v>345400</v>
      </c>
      <c r="CU442" s="41">
        <v>352300</v>
      </c>
      <c r="CV442" s="41">
        <v>361600</v>
      </c>
      <c r="CW442" s="41">
        <v>367200</v>
      </c>
      <c r="CX442" s="41">
        <v>374800</v>
      </c>
      <c r="CY442" s="41">
        <v>381900</v>
      </c>
      <c r="CZ442" s="41">
        <v>386200</v>
      </c>
      <c r="DA442" s="41">
        <v>394700</v>
      </c>
      <c r="DB442" s="41">
        <v>406800</v>
      </c>
      <c r="DC442" s="41">
        <v>414300</v>
      </c>
      <c r="DD442" s="41">
        <v>417800</v>
      </c>
      <c r="DE442" s="41">
        <v>422900</v>
      </c>
      <c r="DF442" s="41">
        <v>429400</v>
      </c>
      <c r="DG442" s="41">
        <v>432200</v>
      </c>
      <c r="DH442" s="41">
        <v>432400</v>
      </c>
      <c r="DI442" s="41">
        <v>435400</v>
      </c>
      <c r="DJ442" s="41">
        <v>435000</v>
      </c>
      <c r="DK442" s="41">
        <v>436400</v>
      </c>
      <c r="DL442" s="41">
        <v>441300</v>
      </c>
      <c r="DM442" s="41">
        <v>444800</v>
      </c>
      <c r="DN442" s="41">
        <v>446800</v>
      </c>
      <c r="DO442" s="41">
        <v>450300</v>
      </c>
      <c r="DP442" s="41">
        <v>450500</v>
      </c>
    </row>
    <row r="443" spans="1:120">
      <c r="A443" s="41">
        <v>95482</v>
      </c>
      <c r="B443" s="41" t="s">
        <v>606</v>
      </c>
      <c r="C443" s="41" t="s">
        <v>66</v>
      </c>
      <c r="D443" s="41" t="s">
        <v>606</v>
      </c>
      <c r="E443" s="41" t="s">
        <v>607</v>
      </c>
      <c r="F443" s="41">
        <v>445400</v>
      </c>
      <c r="G443" s="41">
        <v>453900</v>
      </c>
      <c r="H443" s="41">
        <v>463400</v>
      </c>
      <c r="I443" s="41">
        <v>469500</v>
      </c>
      <c r="J443" s="41">
        <v>468700</v>
      </c>
      <c r="K443" s="41">
        <v>469700</v>
      </c>
      <c r="L443" s="41">
        <v>469100</v>
      </c>
      <c r="M443" s="41">
        <v>460300</v>
      </c>
      <c r="N443" s="41">
        <v>450400</v>
      </c>
      <c r="O443" s="41">
        <v>441900</v>
      </c>
      <c r="P443" s="41">
        <v>438900</v>
      </c>
      <c r="Q443" s="41">
        <v>440900</v>
      </c>
      <c r="R443" s="41">
        <v>446300</v>
      </c>
      <c r="S443" s="41">
        <v>451600</v>
      </c>
      <c r="T443" s="41">
        <v>457600</v>
      </c>
      <c r="U443" s="41">
        <v>460900</v>
      </c>
      <c r="V443" s="41">
        <v>461500</v>
      </c>
      <c r="W443" s="41">
        <v>457500</v>
      </c>
      <c r="X443" s="41">
        <v>460000</v>
      </c>
      <c r="Y443" s="41">
        <v>472200</v>
      </c>
      <c r="Z443" s="41">
        <v>484200</v>
      </c>
      <c r="AA443" s="41">
        <v>500200</v>
      </c>
      <c r="AB443" s="41">
        <v>515200</v>
      </c>
      <c r="AC443" s="41">
        <v>513300</v>
      </c>
      <c r="AD443" s="41">
        <v>504900</v>
      </c>
      <c r="AE443" s="41">
        <v>504800</v>
      </c>
      <c r="AF443" s="41">
        <v>508900</v>
      </c>
      <c r="AG443" s="41">
        <v>510800</v>
      </c>
      <c r="AH443" s="41">
        <v>508500</v>
      </c>
      <c r="AI443" s="41">
        <v>497100</v>
      </c>
      <c r="AJ443" s="41">
        <v>480000</v>
      </c>
      <c r="AK443" s="41">
        <v>467400</v>
      </c>
      <c r="AL443" s="41">
        <v>462300</v>
      </c>
      <c r="AM443" s="41">
        <v>449400</v>
      </c>
      <c r="AN443" s="41">
        <v>429800</v>
      </c>
      <c r="AO443" s="41">
        <v>417500</v>
      </c>
      <c r="AP443" s="41">
        <v>409000</v>
      </c>
      <c r="AQ443" s="41">
        <v>400000</v>
      </c>
      <c r="AR443" s="41">
        <v>394700</v>
      </c>
      <c r="AS443" s="41">
        <v>401000</v>
      </c>
      <c r="AT443" s="41">
        <v>410400</v>
      </c>
      <c r="AU443" s="41">
        <v>426700</v>
      </c>
      <c r="AV443" s="41">
        <v>441600</v>
      </c>
      <c r="AW443" s="41">
        <v>446300</v>
      </c>
      <c r="AX443" s="41">
        <v>434600</v>
      </c>
      <c r="AY443" s="41">
        <v>425000</v>
      </c>
      <c r="AZ443" s="41">
        <v>428700</v>
      </c>
      <c r="BA443" s="41">
        <v>435200</v>
      </c>
      <c r="BB443" s="41">
        <v>425600</v>
      </c>
      <c r="BC443" s="41">
        <v>408000</v>
      </c>
      <c r="BD443" s="41">
        <v>398200</v>
      </c>
      <c r="BE443" s="41">
        <v>391800</v>
      </c>
      <c r="BF443" s="41">
        <v>387100</v>
      </c>
      <c r="BG443" s="41">
        <v>383700</v>
      </c>
      <c r="BH443" s="41">
        <v>384000</v>
      </c>
      <c r="BI443" s="41">
        <v>388200</v>
      </c>
      <c r="BJ443" s="41">
        <v>394800</v>
      </c>
      <c r="BK443" s="41">
        <v>398800</v>
      </c>
      <c r="BL443" s="41">
        <v>396500</v>
      </c>
      <c r="BM443" s="41">
        <v>394500</v>
      </c>
      <c r="BN443" s="41">
        <v>401600</v>
      </c>
      <c r="BO443" s="41">
        <v>407500</v>
      </c>
      <c r="BP443" s="41">
        <v>396400</v>
      </c>
      <c r="BQ443" s="41">
        <v>377800</v>
      </c>
      <c r="BR443" s="41">
        <v>367500</v>
      </c>
      <c r="BS443" s="41">
        <v>365600</v>
      </c>
      <c r="BT443" s="41">
        <v>365100</v>
      </c>
      <c r="BU443" s="41">
        <v>365000</v>
      </c>
      <c r="BV443" s="41">
        <v>363600</v>
      </c>
      <c r="BW443" s="41">
        <v>359900</v>
      </c>
      <c r="BX443" s="41">
        <v>356600</v>
      </c>
      <c r="BY443" s="41">
        <v>358500</v>
      </c>
      <c r="BZ443" s="41">
        <v>356900</v>
      </c>
      <c r="CA443" s="41">
        <v>352600</v>
      </c>
      <c r="CB443" s="41">
        <v>353000</v>
      </c>
      <c r="CC443" s="41">
        <v>357600</v>
      </c>
      <c r="CD443" s="41">
        <v>357400</v>
      </c>
      <c r="CE443" s="41">
        <v>350500</v>
      </c>
      <c r="CF443" s="41">
        <v>341800</v>
      </c>
      <c r="CG443" s="41">
        <v>336100</v>
      </c>
      <c r="CH443" s="41">
        <v>334100</v>
      </c>
      <c r="CI443" s="41">
        <v>334700</v>
      </c>
      <c r="CJ443" s="41">
        <v>337400</v>
      </c>
      <c r="CK443" s="41">
        <v>336500</v>
      </c>
      <c r="CL443" s="41">
        <v>332600</v>
      </c>
      <c r="CM443" s="41">
        <v>329200</v>
      </c>
      <c r="CN443" s="41">
        <v>323500</v>
      </c>
      <c r="CO443" s="41">
        <v>315300</v>
      </c>
      <c r="CP443" s="41">
        <v>312400</v>
      </c>
      <c r="CQ443" s="41">
        <v>315100</v>
      </c>
      <c r="CR443" s="41">
        <v>322100</v>
      </c>
      <c r="CS443" s="41">
        <v>328300</v>
      </c>
      <c r="CT443" s="41">
        <v>330000</v>
      </c>
      <c r="CU443" s="41">
        <v>328200</v>
      </c>
      <c r="CV443" s="41">
        <v>323500</v>
      </c>
      <c r="CW443" s="41">
        <v>319500</v>
      </c>
      <c r="CX443" s="41">
        <v>327600</v>
      </c>
      <c r="CY443" s="41">
        <v>342500</v>
      </c>
      <c r="CZ443" s="41">
        <v>356000</v>
      </c>
      <c r="DA443" s="41">
        <v>366800</v>
      </c>
      <c r="DB443" s="41">
        <v>372200</v>
      </c>
      <c r="DC443" s="41">
        <v>369600</v>
      </c>
      <c r="DD443" s="41">
        <v>364600</v>
      </c>
      <c r="DE443" s="41">
        <v>354200</v>
      </c>
      <c r="DF443" s="41">
        <v>350300</v>
      </c>
      <c r="DG443" s="41">
        <v>356100</v>
      </c>
      <c r="DH443" s="41">
        <v>366300</v>
      </c>
      <c r="DI443" s="41">
        <v>367300</v>
      </c>
      <c r="DJ443" s="41">
        <v>365000</v>
      </c>
      <c r="DK443" s="41">
        <v>365500</v>
      </c>
      <c r="DL443" s="41">
        <v>373300</v>
      </c>
      <c r="DM443" s="41">
        <v>379300</v>
      </c>
      <c r="DN443" s="41">
        <v>383100</v>
      </c>
      <c r="DO443" s="41">
        <v>387800</v>
      </c>
      <c r="DP443" s="41">
        <v>392500</v>
      </c>
    </row>
    <row r="444" spans="1:120">
      <c r="A444" s="41">
        <v>95382</v>
      </c>
      <c r="B444" s="41" t="s">
        <v>586</v>
      </c>
      <c r="C444" s="41" t="s">
        <v>66</v>
      </c>
      <c r="D444" s="41" t="s">
        <v>450</v>
      </c>
      <c r="E444" s="41" t="s">
        <v>451</v>
      </c>
      <c r="F444" s="41">
        <v>394400</v>
      </c>
      <c r="G444" s="41">
        <v>405600</v>
      </c>
      <c r="H444" s="41">
        <v>416800</v>
      </c>
      <c r="I444" s="41">
        <v>426800</v>
      </c>
      <c r="J444" s="41">
        <v>435700</v>
      </c>
      <c r="K444" s="41">
        <v>445900</v>
      </c>
      <c r="L444" s="41">
        <v>455900</v>
      </c>
      <c r="M444" s="41">
        <v>461700</v>
      </c>
      <c r="N444" s="41">
        <v>466000</v>
      </c>
      <c r="O444" s="41">
        <v>471300</v>
      </c>
      <c r="P444" s="41">
        <v>475800</v>
      </c>
      <c r="Q444" s="41">
        <v>476900</v>
      </c>
      <c r="R444" s="41">
        <v>476100</v>
      </c>
      <c r="S444" s="41">
        <v>474900</v>
      </c>
      <c r="T444" s="41">
        <v>473700</v>
      </c>
      <c r="U444" s="41">
        <v>472200</v>
      </c>
      <c r="V444" s="41">
        <v>469200</v>
      </c>
      <c r="W444" s="41">
        <v>464500</v>
      </c>
      <c r="X444" s="41">
        <v>458600</v>
      </c>
      <c r="Y444" s="41">
        <v>453500</v>
      </c>
      <c r="Z444" s="41">
        <v>449500</v>
      </c>
      <c r="AA444" s="41">
        <v>444900</v>
      </c>
      <c r="AB444" s="41">
        <v>438800</v>
      </c>
      <c r="AC444" s="41">
        <v>431400</v>
      </c>
      <c r="AD444" s="41">
        <v>423400</v>
      </c>
      <c r="AE444" s="41">
        <v>417000</v>
      </c>
      <c r="AF444" s="41">
        <v>412900</v>
      </c>
      <c r="AG444" s="41">
        <v>408100</v>
      </c>
      <c r="AH444" s="41">
        <v>402500</v>
      </c>
      <c r="AI444" s="41">
        <v>395800</v>
      </c>
      <c r="AJ444" s="41">
        <v>388400</v>
      </c>
      <c r="AK444" s="41">
        <v>381100</v>
      </c>
      <c r="AL444" s="41">
        <v>374800</v>
      </c>
      <c r="AM444" s="41">
        <v>367000</v>
      </c>
      <c r="AN444" s="41">
        <v>358300</v>
      </c>
      <c r="AO444" s="41">
        <v>351400</v>
      </c>
      <c r="AP444" s="41">
        <v>344300</v>
      </c>
      <c r="AQ444" s="41">
        <v>332700</v>
      </c>
      <c r="AR444" s="41">
        <v>318800</v>
      </c>
      <c r="AS444" s="41">
        <v>305000</v>
      </c>
      <c r="AT444" s="41">
        <v>293800</v>
      </c>
      <c r="AU444" s="41">
        <v>287900</v>
      </c>
      <c r="AV444" s="41">
        <v>284100</v>
      </c>
      <c r="AW444" s="41">
        <v>277900</v>
      </c>
      <c r="AX444" s="41">
        <v>271700</v>
      </c>
      <c r="AY444" s="41">
        <v>265900</v>
      </c>
      <c r="AZ444" s="41">
        <v>258600</v>
      </c>
      <c r="BA444" s="41">
        <v>254800</v>
      </c>
      <c r="BB444" s="41">
        <v>255400</v>
      </c>
      <c r="BC444" s="41">
        <v>255800</v>
      </c>
      <c r="BD444" s="41">
        <v>253900</v>
      </c>
      <c r="BE444" s="41">
        <v>252200</v>
      </c>
      <c r="BF444" s="41">
        <v>249500</v>
      </c>
      <c r="BG444" s="41">
        <v>246400</v>
      </c>
      <c r="BH444" s="41">
        <v>243000</v>
      </c>
      <c r="BI444" s="41">
        <v>241100</v>
      </c>
      <c r="BJ444" s="41">
        <v>241200</v>
      </c>
      <c r="BK444" s="41">
        <v>241600</v>
      </c>
      <c r="BL444" s="41">
        <v>241900</v>
      </c>
      <c r="BM444" s="41">
        <v>241100</v>
      </c>
      <c r="BN444" s="41">
        <v>242000</v>
      </c>
      <c r="BO444" s="41">
        <v>245100</v>
      </c>
      <c r="BP444" s="41">
        <v>245400</v>
      </c>
      <c r="BQ444" s="41">
        <v>244900</v>
      </c>
      <c r="BR444" s="41">
        <v>244900</v>
      </c>
      <c r="BS444" s="41">
        <v>242800</v>
      </c>
      <c r="BT444" s="41">
        <v>242200</v>
      </c>
      <c r="BU444" s="41">
        <v>244100</v>
      </c>
      <c r="BV444" s="41">
        <v>239000</v>
      </c>
      <c r="BW444" s="41">
        <v>233500</v>
      </c>
      <c r="BX444" s="41">
        <v>234300</v>
      </c>
      <c r="BY444" s="41">
        <v>235100</v>
      </c>
      <c r="BZ444" s="41">
        <v>230500</v>
      </c>
      <c r="CA444" s="41">
        <v>226200</v>
      </c>
      <c r="CB444" s="41">
        <v>224400</v>
      </c>
      <c r="CC444" s="41">
        <v>223800</v>
      </c>
      <c r="CD444" s="41">
        <v>223200</v>
      </c>
      <c r="CE444" s="41">
        <v>221300</v>
      </c>
      <c r="CF444" s="41">
        <v>219600</v>
      </c>
      <c r="CG444" s="41">
        <v>218000</v>
      </c>
      <c r="CH444" s="41">
        <v>217100</v>
      </c>
      <c r="CI444" s="41">
        <v>216600</v>
      </c>
      <c r="CJ444" s="41">
        <v>215400</v>
      </c>
      <c r="CK444" s="41">
        <v>214100</v>
      </c>
      <c r="CL444" s="41">
        <v>214800</v>
      </c>
      <c r="CM444" s="41">
        <v>215300</v>
      </c>
      <c r="CN444" s="41">
        <v>216100</v>
      </c>
      <c r="CO444" s="41">
        <v>217800</v>
      </c>
      <c r="CP444" s="41">
        <v>221000</v>
      </c>
      <c r="CQ444" s="41">
        <v>223500</v>
      </c>
      <c r="CR444" s="41">
        <v>225600</v>
      </c>
      <c r="CS444" s="41">
        <v>228200</v>
      </c>
      <c r="CT444" s="41">
        <v>230100</v>
      </c>
      <c r="CU444" s="41">
        <v>232800</v>
      </c>
      <c r="CV444" s="41">
        <v>237200</v>
      </c>
      <c r="CW444" s="41">
        <v>238900</v>
      </c>
      <c r="CX444" s="41">
        <v>238900</v>
      </c>
      <c r="CY444" s="41">
        <v>244700</v>
      </c>
      <c r="CZ444" s="41">
        <v>256800</v>
      </c>
      <c r="DA444" s="41">
        <v>266600</v>
      </c>
      <c r="DB444" s="41">
        <v>273800</v>
      </c>
      <c r="DC444" s="41">
        <v>281600</v>
      </c>
      <c r="DD444" s="41">
        <v>287900</v>
      </c>
      <c r="DE444" s="41">
        <v>292200</v>
      </c>
      <c r="DF444" s="41">
        <v>301400</v>
      </c>
      <c r="DG444" s="41">
        <v>308900</v>
      </c>
      <c r="DH444" s="41">
        <v>312200</v>
      </c>
      <c r="DI444" s="41">
        <v>316000</v>
      </c>
      <c r="DJ444" s="41">
        <v>320500</v>
      </c>
      <c r="DK444" s="41">
        <v>322700</v>
      </c>
      <c r="DL444" s="41">
        <v>324500</v>
      </c>
      <c r="DM444" s="41">
        <v>326200</v>
      </c>
      <c r="DN444" s="41">
        <v>327500</v>
      </c>
      <c r="DO444" s="41">
        <v>329700</v>
      </c>
      <c r="DP444" s="41">
        <v>332000</v>
      </c>
    </row>
    <row r="445" spans="1:120">
      <c r="A445" s="41">
        <v>94070</v>
      </c>
      <c r="B445" s="41" t="s">
        <v>165</v>
      </c>
      <c r="C445" s="41" t="s">
        <v>66</v>
      </c>
      <c r="D445" s="41" t="s">
        <v>65</v>
      </c>
      <c r="E445" s="41" t="s">
        <v>114</v>
      </c>
      <c r="F445" s="41">
        <v>1084100</v>
      </c>
      <c r="G445" s="41">
        <v>1096000</v>
      </c>
      <c r="H445" s="41">
        <v>1105000</v>
      </c>
      <c r="I445" s="41">
        <v>1112600</v>
      </c>
      <c r="J445" s="41">
        <v>1120700</v>
      </c>
      <c r="K445" s="41">
        <v>1130500</v>
      </c>
      <c r="L445" s="41">
        <v>1144000</v>
      </c>
      <c r="M445" s="41">
        <v>1159600</v>
      </c>
      <c r="N445" s="41">
        <v>1175900</v>
      </c>
      <c r="O445" s="41">
        <v>1187100</v>
      </c>
      <c r="P445" s="41">
        <v>1194300</v>
      </c>
      <c r="Q445" s="41">
        <v>1200500</v>
      </c>
      <c r="R445" s="41">
        <v>1204600</v>
      </c>
      <c r="S445" s="41">
        <v>1207200</v>
      </c>
      <c r="T445" s="41">
        <v>1208600</v>
      </c>
      <c r="U445" s="41">
        <v>1211200</v>
      </c>
      <c r="V445" s="41">
        <v>1220000</v>
      </c>
      <c r="W445" s="41">
        <v>1233100</v>
      </c>
      <c r="X445" s="41">
        <v>1242200</v>
      </c>
      <c r="Y445" s="41">
        <v>1250400</v>
      </c>
      <c r="Z445" s="41">
        <v>1261000</v>
      </c>
      <c r="AA445" s="41">
        <v>1270600</v>
      </c>
      <c r="AB445" s="41">
        <v>1278600</v>
      </c>
      <c r="AC445" s="41">
        <v>1283000</v>
      </c>
      <c r="AD445" s="41">
        <v>1283500</v>
      </c>
      <c r="AE445" s="41">
        <v>1284600</v>
      </c>
      <c r="AF445" s="41">
        <v>1292500</v>
      </c>
      <c r="AG445" s="41">
        <v>1300800</v>
      </c>
      <c r="AH445" s="41">
        <v>1303900</v>
      </c>
      <c r="AI445" s="41">
        <v>1307400</v>
      </c>
      <c r="AJ445" s="41">
        <v>1315700</v>
      </c>
      <c r="AK445" s="41">
        <v>1319000</v>
      </c>
      <c r="AL445" s="41">
        <v>1316600</v>
      </c>
      <c r="AM445" s="41">
        <v>1314100</v>
      </c>
      <c r="AN445" s="41">
        <v>1313800</v>
      </c>
      <c r="AO445" s="41">
        <v>1309900</v>
      </c>
      <c r="AP445" s="41">
        <v>1301500</v>
      </c>
      <c r="AQ445" s="41">
        <v>1291300</v>
      </c>
      <c r="AR445" s="41">
        <v>1284800</v>
      </c>
      <c r="AS445" s="41">
        <v>1281300</v>
      </c>
      <c r="AT445" s="41">
        <v>1278800</v>
      </c>
      <c r="AU445" s="41">
        <v>1275300</v>
      </c>
      <c r="AV445" s="41">
        <v>1269000</v>
      </c>
      <c r="AW445" s="41">
        <v>1257300</v>
      </c>
      <c r="AX445" s="41">
        <v>1243600</v>
      </c>
      <c r="AY445" s="41">
        <v>1228200</v>
      </c>
      <c r="AZ445" s="41">
        <v>1209900</v>
      </c>
      <c r="BA445" s="41">
        <v>1196600</v>
      </c>
      <c r="BB445" s="41">
        <v>1188900</v>
      </c>
      <c r="BC445" s="41">
        <v>1176900</v>
      </c>
      <c r="BD445" s="41">
        <v>1161100</v>
      </c>
      <c r="BE445" s="41">
        <v>1151600</v>
      </c>
      <c r="BF445" s="41">
        <v>1147300</v>
      </c>
      <c r="BG445" s="41">
        <v>1145000</v>
      </c>
      <c r="BH445" s="41">
        <v>1145300</v>
      </c>
      <c r="BI445" s="41">
        <v>1145700</v>
      </c>
      <c r="BJ445" s="41">
        <v>1145800</v>
      </c>
      <c r="BK445" s="41">
        <v>1153000</v>
      </c>
      <c r="BL445" s="41">
        <v>1166900</v>
      </c>
      <c r="BM445" s="41">
        <v>1180700</v>
      </c>
      <c r="BN445" s="41">
        <v>1186300</v>
      </c>
      <c r="BO445" s="41">
        <v>1183000</v>
      </c>
      <c r="BP445" s="41">
        <v>1176100</v>
      </c>
      <c r="BQ445" s="41">
        <v>1182100</v>
      </c>
      <c r="BR445" s="41">
        <v>1188500</v>
      </c>
      <c r="BS445" s="41">
        <v>1181600</v>
      </c>
      <c r="BT445" s="41">
        <v>1171400</v>
      </c>
      <c r="BU445" s="41">
        <v>1169000</v>
      </c>
      <c r="BV445" s="41">
        <v>1153600</v>
      </c>
      <c r="BW445" s="41">
        <v>1135400</v>
      </c>
      <c r="BX445" s="41">
        <v>1131800</v>
      </c>
      <c r="BY445" s="41">
        <v>1133300</v>
      </c>
      <c r="BZ445" s="41">
        <v>1129500</v>
      </c>
      <c r="CA445" s="41">
        <v>1133400</v>
      </c>
      <c r="CB445" s="41">
        <v>1136500</v>
      </c>
      <c r="CC445" s="41">
        <v>1130100</v>
      </c>
      <c r="CD445" s="41">
        <v>1127700</v>
      </c>
      <c r="CE445" s="41">
        <v>1132900</v>
      </c>
      <c r="CF445" s="41">
        <v>1136000</v>
      </c>
      <c r="CG445" s="41">
        <v>1138000</v>
      </c>
      <c r="CH445" s="41">
        <v>1147900</v>
      </c>
      <c r="CI445" s="41">
        <v>1158100</v>
      </c>
      <c r="CJ445" s="41">
        <v>1159900</v>
      </c>
      <c r="CK445" s="41">
        <v>1154500</v>
      </c>
      <c r="CL445" s="41">
        <v>1156100</v>
      </c>
      <c r="CM445" s="41">
        <v>1166400</v>
      </c>
      <c r="CN445" s="41">
        <v>1178600</v>
      </c>
      <c r="CO445" s="41">
        <v>1184400</v>
      </c>
      <c r="CP445" s="41">
        <v>1197800</v>
      </c>
      <c r="CQ445" s="41">
        <v>1215200</v>
      </c>
      <c r="CR445" s="41">
        <v>1228600</v>
      </c>
      <c r="CS445" s="41">
        <v>1243700</v>
      </c>
      <c r="CT445" s="41">
        <v>1257900</v>
      </c>
      <c r="CU445" s="41">
        <v>1267200</v>
      </c>
      <c r="CV445" s="41">
        <v>1280100</v>
      </c>
      <c r="CW445" s="41">
        <v>1299700</v>
      </c>
      <c r="CX445" s="41">
        <v>1327200</v>
      </c>
      <c r="CY445" s="41">
        <v>1367000</v>
      </c>
      <c r="CZ445" s="41">
        <v>1402500</v>
      </c>
      <c r="DA445" s="41">
        <v>1440600</v>
      </c>
      <c r="DB445" s="41">
        <v>1467800</v>
      </c>
      <c r="DC445" s="41">
        <v>1475500</v>
      </c>
      <c r="DD445" s="41">
        <v>1471100</v>
      </c>
      <c r="DE445" s="41">
        <v>1483100</v>
      </c>
      <c r="DF445" s="41">
        <v>1513200</v>
      </c>
      <c r="DG445" s="41">
        <v>1543000</v>
      </c>
      <c r="DH445" s="41">
        <v>1550300</v>
      </c>
      <c r="DI445" s="41">
        <v>1551300</v>
      </c>
      <c r="DJ445" s="41">
        <v>1560800</v>
      </c>
      <c r="DK445" s="41">
        <v>1580000</v>
      </c>
      <c r="DL445" s="41">
        <v>1620800</v>
      </c>
      <c r="DM445" s="41">
        <v>1632600</v>
      </c>
      <c r="DN445" s="41">
        <v>1612600</v>
      </c>
      <c r="DO445" s="41">
        <v>1608400</v>
      </c>
      <c r="DP445" s="41">
        <v>1626400</v>
      </c>
    </row>
    <row r="446" spans="1:120">
      <c r="A446" s="41">
        <v>92806</v>
      </c>
      <c r="B446" s="41" t="s">
        <v>417</v>
      </c>
      <c r="C446" s="41" t="s">
        <v>66</v>
      </c>
      <c r="D446" s="41" t="s">
        <v>394</v>
      </c>
      <c r="E446" s="41" t="s">
        <v>399</v>
      </c>
      <c r="F446" s="41">
        <v>588000</v>
      </c>
      <c r="G446" s="41">
        <v>591000</v>
      </c>
      <c r="H446" s="41">
        <v>593400</v>
      </c>
      <c r="I446" s="41">
        <v>597200</v>
      </c>
      <c r="J446" s="41">
        <v>603100</v>
      </c>
      <c r="K446" s="41">
        <v>609900</v>
      </c>
      <c r="L446" s="41">
        <v>616100</v>
      </c>
      <c r="M446" s="41">
        <v>623000</v>
      </c>
      <c r="N446" s="41">
        <v>631000</v>
      </c>
      <c r="O446" s="41">
        <v>639400</v>
      </c>
      <c r="P446" s="41">
        <v>647000</v>
      </c>
      <c r="Q446" s="41">
        <v>655400</v>
      </c>
      <c r="R446" s="41">
        <v>664000</v>
      </c>
      <c r="S446" s="41">
        <v>670900</v>
      </c>
      <c r="T446" s="41">
        <v>676200</v>
      </c>
      <c r="U446" s="41">
        <v>679900</v>
      </c>
      <c r="V446" s="41">
        <v>681300</v>
      </c>
      <c r="W446" s="41">
        <v>681600</v>
      </c>
      <c r="X446" s="41">
        <v>681900</v>
      </c>
      <c r="Y446" s="41">
        <v>679900</v>
      </c>
      <c r="Z446" s="41">
        <v>676400</v>
      </c>
      <c r="AA446" s="41">
        <v>675000</v>
      </c>
      <c r="AB446" s="41">
        <v>674900</v>
      </c>
      <c r="AC446" s="41">
        <v>676100</v>
      </c>
      <c r="AD446" s="41">
        <v>677400</v>
      </c>
      <c r="AE446" s="41">
        <v>676400</v>
      </c>
      <c r="AF446" s="41">
        <v>670000</v>
      </c>
      <c r="AG446" s="41">
        <v>663100</v>
      </c>
      <c r="AH446" s="41">
        <v>660000</v>
      </c>
      <c r="AI446" s="41">
        <v>661000</v>
      </c>
      <c r="AJ446" s="41">
        <v>665800</v>
      </c>
      <c r="AK446" s="41">
        <v>670700</v>
      </c>
      <c r="AL446" s="41">
        <v>672100</v>
      </c>
      <c r="AM446" s="41">
        <v>673700</v>
      </c>
      <c r="AN446" s="41">
        <v>674800</v>
      </c>
      <c r="AO446" s="41">
        <v>674600</v>
      </c>
      <c r="AP446" s="41">
        <v>671400</v>
      </c>
      <c r="AQ446" s="41">
        <v>661400</v>
      </c>
      <c r="AR446" s="41">
        <v>647100</v>
      </c>
      <c r="AS446" s="41">
        <v>634300</v>
      </c>
      <c r="AT446" s="41">
        <v>620500</v>
      </c>
      <c r="AU446" s="41">
        <v>601600</v>
      </c>
      <c r="AV446" s="41">
        <v>583000</v>
      </c>
      <c r="AW446" s="41">
        <v>567000</v>
      </c>
      <c r="AX446" s="41">
        <v>549900</v>
      </c>
      <c r="AY446" s="41">
        <v>530300</v>
      </c>
      <c r="AZ446" s="41">
        <v>513900</v>
      </c>
      <c r="BA446" s="41">
        <v>497400</v>
      </c>
      <c r="BB446" s="41">
        <v>478800</v>
      </c>
      <c r="BC446" s="41">
        <v>461800</v>
      </c>
      <c r="BD446" s="41">
        <v>447900</v>
      </c>
      <c r="BE446" s="41">
        <v>438300</v>
      </c>
      <c r="BF446" s="41">
        <v>432500</v>
      </c>
      <c r="BG446" s="41">
        <v>429100</v>
      </c>
      <c r="BH446" s="41">
        <v>425400</v>
      </c>
      <c r="BI446" s="41">
        <v>423000</v>
      </c>
      <c r="BJ446" s="41">
        <v>422200</v>
      </c>
      <c r="BK446" s="41">
        <v>422400</v>
      </c>
      <c r="BL446" s="41">
        <v>424300</v>
      </c>
      <c r="BM446" s="41">
        <v>422700</v>
      </c>
      <c r="BN446" s="41">
        <v>419300</v>
      </c>
      <c r="BO446" s="41">
        <v>421600</v>
      </c>
      <c r="BP446" s="41">
        <v>429700</v>
      </c>
      <c r="BQ446" s="41">
        <v>431400</v>
      </c>
      <c r="BR446" s="41">
        <v>427200</v>
      </c>
      <c r="BS446" s="41">
        <v>423000</v>
      </c>
      <c r="BT446" s="41">
        <v>420800</v>
      </c>
      <c r="BU446" s="41">
        <v>419900</v>
      </c>
      <c r="BV446" s="41">
        <v>419000</v>
      </c>
      <c r="BW446" s="41">
        <v>416700</v>
      </c>
      <c r="BX446" s="41">
        <v>413800</v>
      </c>
      <c r="BY446" s="41">
        <v>413100</v>
      </c>
      <c r="BZ446" s="41">
        <v>414400</v>
      </c>
      <c r="CA446" s="41">
        <v>416100</v>
      </c>
      <c r="CB446" s="41">
        <v>416000</v>
      </c>
      <c r="CC446" s="41">
        <v>413700</v>
      </c>
      <c r="CD446" s="41">
        <v>412200</v>
      </c>
      <c r="CE446" s="41">
        <v>410500</v>
      </c>
      <c r="CF446" s="41">
        <v>407000</v>
      </c>
      <c r="CG446" s="41">
        <v>401400</v>
      </c>
      <c r="CH446" s="41">
        <v>396500</v>
      </c>
      <c r="CI446" s="41">
        <v>392400</v>
      </c>
      <c r="CJ446" s="41">
        <v>388800</v>
      </c>
      <c r="CK446" s="41">
        <v>384700</v>
      </c>
      <c r="CL446" s="41">
        <v>382400</v>
      </c>
      <c r="CM446" s="41">
        <v>382400</v>
      </c>
      <c r="CN446" s="41">
        <v>384900</v>
      </c>
      <c r="CO446" s="41">
        <v>389400</v>
      </c>
      <c r="CP446" s="41">
        <v>392500</v>
      </c>
      <c r="CQ446" s="41">
        <v>395600</v>
      </c>
      <c r="CR446" s="41">
        <v>397200</v>
      </c>
      <c r="CS446" s="41">
        <v>396100</v>
      </c>
      <c r="CT446" s="41">
        <v>396800</v>
      </c>
      <c r="CU446" s="41">
        <v>402900</v>
      </c>
      <c r="CV446" s="41">
        <v>407800</v>
      </c>
      <c r="CW446" s="41">
        <v>414600</v>
      </c>
      <c r="CX446" s="41">
        <v>422200</v>
      </c>
      <c r="CY446" s="41">
        <v>427500</v>
      </c>
      <c r="CZ446" s="41">
        <v>433200</v>
      </c>
      <c r="DA446" s="41">
        <v>442800</v>
      </c>
      <c r="DB446" s="41">
        <v>454300</v>
      </c>
      <c r="DC446" s="41">
        <v>464800</v>
      </c>
      <c r="DD446" s="41">
        <v>470900</v>
      </c>
      <c r="DE446" s="41">
        <v>474600</v>
      </c>
      <c r="DF446" s="41">
        <v>479300</v>
      </c>
      <c r="DG446" s="41">
        <v>484200</v>
      </c>
      <c r="DH446" s="41">
        <v>488600</v>
      </c>
      <c r="DI446" s="41">
        <v>494100</v>
      </c>
      <c r="DJ446" s="41">
        <v>501800</v>
      </c>
      <c r="DK446" s="41">
        <v>510400</v>
      </c>
      <c r="DL446" s="41">
        <v>516500</v>
      </c>
      <c r="DM446" s="41">
        <v>518000</v>
      </c>
      <c r="DN446" s="41">
        <v>517600</v>
      </c>
      <c r="DO446" s="41">
        <v>519300</v>
      </c>
      <c r="DP446" s="41">
        <v>521800</v>
      </c>
    </row>
    <row r="447" spans="1:120">
      <c r="A447" s="41">
        <v>92113</v>
      </c>
      <c r="B447" s="41" t="s">
        <v>402</v>
      </c>
      <c r="C447" s="41" t="s">
        <v>66</v>
      </c>
      <c r="D447" s="41" t="s">
        <v>402</v>
      </c>
      <c r="E447" s="41" t="s">
        <v>402</v>
      </c>
      <c r="F447" s="41">
        <v>416200</v>
      </c>
      <c r="G447" s="41">
        <v>424900</v>
      </c>
      <c r="H447" s="41">
        <v>428300</v>
      </c>
      <c r="I447" s="41">
        <v>428400</v>
      </c>
      <c r="J447" s="41">
        <v>428600</v>
      </c>
      <c r="K447" s="41">
        <v>428700</v>
      </c>
      <c r="L447" s="41">
        <v>430000</v>
      </c>
      <c r="M447" s="41">
        <v>433600</v>
      </c>
      <c r="N447" s="41">
        <v>438800</v>
      </c>
      <c r="O447" s="41">
        <v>445800</v>
      </c>
      <c r="P447" s="41">
        <v>453800</v>
      </c>
      <c r="Q447" s="41">
        <v>460500</v>
      </c>
      <c r="R447" s="41">
        <v>464400</v>
      </c>
      <c r="S447" s="41">
        <v>467900</v>
      </c>
      <c r="T447" s="41">
        <v>472300</v>
      </c>
      <c r="U447" s="41">
        <v>477000</v>
      </c>
      <c r="V447" s="41">
        <v>477300</v>
      </c>
      <c r="W447" s="41">
        <v>473500</v>
      </c>
      <c r="X447" s="41">
        <v>470300</v>
      </c>
      <c r="Y447" s="41">
        <v>468500</v>
      </c>
      <c r="Z447" s="41">
        <v>466600</v>
      </c>
      <c r="AA447" s="41">
        <v>464500</v>
      </c>
      <c r="AB447" s="41">
        <v>462800</v>
      </c>
      <c r="AC447" s="41">
        <v>462200</v>
      </c>
      <c r="AD447" s="41">
        <v>462300</v>
      </c>
      <c r="AE447" s="41">
        <v>461800</v>
      </c>
      <c r="AF447" s="41">
        <v>460900</v>
      </c>
      <c r="AG447" s="41">
        <v>460600</v>
      </c>
      <c r="AH447" s="41">
        <v>459700</v>
      </c>
      <c r="AI447" s="41">
        <v>457900</v>
      </c>
      <c r="AJ447" s="41">
        <v>453300</v>
      </c>
      <c r="AK447" s="41">
        <v>446300</v>
      </c>
      <c r="AL447" s="41">
        <v>438800</v>
      </c>
      <c r="AM447" s="41">
        <v>431000</v>
      </c>
      <c r="AN447" s="41">
        <v>420000</v>
      </c>
      <c r="AO447" s="41">
        <v>409000</v>
      </c>
      <c r="AP447" s="41">
        <v>396600</v>
      </c>
      <c r="AQ447" s="41">
        <v>382800</v>
      </c>
      <c r="AR447" s="41">
        <v>370500</v>
      </c>
      <c r="AS447" s="41">
        <v>360200</v>
      </c>
      <c r="AT447" s="41">
        <v>351700</v>
      </c>
      <c r="AU447" s="41">
        <v>345900</v>
      </c>
      <c r="AV447" s="41">
        <v>339600</v>
      </c>
      <c r="AW447" s="41">
        <v>332600</v>
      </c>
      <c r="AX447" s="41">
        <v>324800</v>
      </c>
      <c r="AY447" s="41">
        <v>315100</v>
      </c>
      <c r="AZ447" s="41">
        <v>307000</v>
      </c>
      <c r="BA447" s="41">
        <v>297800</v>
      </c>
      <c r="BB447" s="41">
        <v>283600</v>
      </c>
      <c r="BC447" s="41">
        <v>266800</v>
      </c>
      <c r="BD447" s="41">
        <v>255200</v>
      </c>
      <c r="BE447" s="41">
        <v>248300</v>
      </c>
      <c r="BF447" s="41">
        <v>242600</v>
      </c>
      <c r="BG447" s="41">
        <v>235400</v>
      </c>
      <c r="BH447" s="41">
        <v>230500</v>
      </c>
      <c r="BI447" s="41">
        <v>228900</v>
      </c>
      <c r="BJ447" s="41">
        <v>229600</v>
      </c>
      <c r="BK447" s="41">
        <v>228800</v>
      </c>
      <c r="BL447" s="41">
        <v>226400</v>
      </c>
      <c r="BM447" s="41">
        <v>222700</v>
      </c>
      <c r="BN447" s="41">
        <v>223700</v>
      </c>
      <c r="BO447" s="41">
        <v>228800</v>
      </c>
      <c r="BP447" s="41">
        <v>232600</v>
      </c>
      <c r="BQ447" s="41">
        <v>233200</v>
      </c>
      <c r="BR447" s="41">
        <v>233100</v>
      </c>
      <c r="BS447" s="41">
        <v>231700</v>
      </c>
      <c r="BT447" s="41">
        <v>228600</v>
      </c>
      <c r="BU447" s="41">
        <v>224700</v>
      </c>
      <c r="BV447" s="41">
        <v>221600</v>
      </c>
      <c r="BW447" s="41">
        <v>221200</v>
      </c>
      <c r="BX447" s="41">
        <v>222100</v>
      </c>
      <c r="BY447" s="41">
        <v>221200</v>
      </c>
      <c r="BZ447" s="41">
        <v>219400</v>
      </c>
      <c r="CA447" s="41">
        <v>219300</v>
      </c>
      <c r="CB447" s="41">
        <v>218800</v>
      </c>
      <c r="CC447" s="41">
        <v>215900</v>
      </c>
      <c r="CD447" s="41">
        <v>213600</v>
      </c>
      <c r="CE447" s="41">
        <v>213000</v>
      </c>
      <c r="CF447" s="41">
        <v>212600</v>
      </c>
      <c r="CG447" s="41">
        <v>212400</v>
      </c>
      <c r="CH447" s="41">
        <v>212200</v>
      </c>
      <c r="CI447" s="41">
        <v>214500</v>
      </c>
      <c r="CJ447" s="41">
        <v>216800</v>
      </c>
      <c r="CK447" s="41">
        <v>218300</v>
      </c>
      <c r="CL447" s="41">
        <v>219200</v>
      </c>
      <c r="CM447" s="41">
        <v>221700</v>
      </c>
      <c r="CN447" s="41">
        <v>223700</v>
      </c>
      <c r="CO447" s="41">
        <v>226100</v>
      </c>
      <c r="CP447" s="41">
        <v>226900</v>
      </c>
      <c r="CQ447" s="41">
        <v>229600</v>
      </c>
      <c r="CR447" s="41">
        <v>233400</v>
      </c>
      <c r="CS447" s="41">
        <v>236600</v>
      </c>
      <c r="CT447" s="41">
        <v>237300</v>
      </c>
      <c r="CU447" s="41">
        <v>239800</v>
      </c>
      <c r="CV447" s="41">
        <v>243100</v>
      </c>
      <c r="CW447" s="41">
        <v>248300</v>
      </c>
      <c r="CX447" s="41">
        <v>254700</v>
      </c>
      <c r="CY447" s="41">
        <v>260200</v>
      </c>
      <c r="CZ447" s="41">
        <v>265500</v>
      </c>
      <c r="DA447" s="41">
        <v>272400</v>
      </c>
      <c r="DB447" s="41">
        <v>281300</v>
      </c>
      <c r="DC447" s="41">
        <v>289600</v>
      </c>
      <c r="DD447" s="41">
        <v>295500</v>
      </c>
      <c r="DE447" s="41">
        <v>297000</v>
      </c>
      <c r="DF447" s="41">
        <v>299200</v>
      </c>
      <c r="DG447" s="41">
        <v>301200</v>
      </c>
      <c r="DH447" s="41">
        <v>303000</v>
      </c>
      <c r="DI447" s="41">
        <v>306200</v>
      </c>
      <c r="DJ447" s="41">
        <v>310700</v>
      </c>
      <c r="DK447" s="41">
        <v>315800</v>
      </c>
      <c r="DL447" s="41">
        <v>319000</v>
      </c>
      <c r="DM447" s="41">
        <v>321400</v>
      </c>
      <c r="DN447" s="41">
        <v>324100</v>
      </c>
      <c r="DO447" s="41">
        <v>327700</v>
      </c>
      <c r="DP447" s="41">
        <v>329600</v>
      </c>
    </row>
    <row r="448" spans="1:120">
      <c r="A448" s="41">
        <v>95370</v>
      </c>
      <c r="B448" s="41" t="s">
        <v>608</v>
      </c>
      <c r="C448" s="41" t="s">
        <v>66</v>
      </c>
      <c r="D448" s="41" t="s">
        <v>609</v>
      </c>
      <c r="E448" s="41" t="s">
        <v>610</v>
      </c>
      <c r="F448" s="41">
        <v>368200</v>
      </c>
      <c r="G448" s="41">
        <v>372700</v>
      </c>
      <c r="H448" s="41">
        <v>377700</v>
      </c>
      <c r="I448" s="41">
        <v>383600</v>
      </c>
      <c r="J448" s="41">
        <v>392000</v>
      </c>
      <c r="K448" s="41">
        <v>402100</v>
      </c>
      <c r="L448" s="41">
        <v>409800</v>
      </c>
      <c r="M448" s="41">
        <v>412800</v>
      </c>
      <c r="N448" s="41">
        <v>415000</v>
      </c>
      <c r="O448" s="41">
        <v>418000</v>
      </c>
      <c r="P448" s="41">
        <v>417300</v>
      </c>
      <c r="Q448" s="41">
        <v>411100</v>
      </c>
      <c r="R448" s="41">
        <v>407200</v>
      </c>
      <c r="S448" s="41">
        <v>410000</v>
      </c>
      <c r="T448" s="41">
        <v>413500</v>
      </c>
      <c r="U448" s="41">
        <v>415300</v>
      </c>
      <c r="V448" s="41">
        <v>414000</v>
      </c>
      <c r="W448" s="41">
        <v>408800</v>
      </c>
      <c r="X448" s="41">
        <v>402300</v>
      </c>
      <c r="Y448" s="41">
        <v>401100</v>
      </c>
      <c r="Z448" s="41">
        <v>402400</v>
      </c>
      <c r="AA448" s="41">
        <v>402500</v>
      </c>
      <c r="AB448" s="41">
        <v>404800</v>
      </c>
      <c r="AC448" s="41">
        <v>411700</v>
      </c>
      <c r="AD448" s="41">
        <v>418700</v>
      </c>
      <c r="AE448" s="41">
        <v>421700</v>
      </c>
      <c r="AF448" s="41">
        <v>420100</v>
      </c>
      <c r="AG448" s="41">
        <v>415700</v>
      </c>
      <c r="AH448" s="41">
        <v>415900</v>
      </c>
      <c r="AI448" s="41">
        <v>417900</v>
      </c>
      <c r="AJ448" s="41">
        <v>414300</v>
      </c>
      <c r="AK448" s="41">
        <v>406700</v>
      </c>
      <c r="AL448" s="41">
        <v>402800</v>
      </c>
      <c r="AM448" s="41">
        <v>400000</v>
      </c>
      <c r="AN448" s="41">
        <v>394600</v>
      </c>
      <c r="AO448" s="41">
        <v>388600</v>
      </c>
      <c r="AP448" s="41">
        <v>386300</v>
      </c>
      <c r="AQ448" s="41">
        <v>385900</v>
      </c>
      <c r="AR448" s="41">
        <v>384700</v>
      </c>
      <c r="AS448" s="41">
        <v>380900</v>
      </c>
      <c r="AT448" s="41">
        <v>374700</v>
      </c>
      <c r="AU448" s="41">
        <v>370500</v>
      </c>
      <c r="AV448" s="41">
        <v>368500</v>
      </c>
      <c r="AW448" s="41">
        <v>364200</v>
      </c>
      <c r="AX448" s="41">
        <v>355900</v>
      </c>
      <c r="AY448" s="41">
        <v>349400</v>
      </c>
      <c r="AZ448" s="41">
        <v>349800</v>
      </c>
      <c r="BA448" s="41">
        <v>350700</v>
      </c>
      <c r="BB448" s="41">
        <v>344800</v>
      </c>
      <c r="BC448" s="41">
        <v>336600</v>
      </c>
      <c r="BD448" s="41">
        <v>328900</v>
      </c>
      <c r="BE448" s="41">
        <v>322200</v>
      </c>
      <c r="BF448" s="41">
        <v>317300</v>
      </c>
      <c r="BG448" s="41">
        <v>314300</v>
      </c>
      <c r="BH448" s="41">
        <v>312600</v>
      </c>
      <c r="BI448" s="41">
        <v>311700</v>
      </c>
      <c r="BJ448" s="41">
        <v>309200</v>
      </c>
      <c r="BK448" s="41">
        <v>307600</v>
      </c>
      <c r="BL448" s="41">
        <v>307800</v>
      </c>
      <c r="BM448" s="41">
        <v>307900</v>
      </c>
      <c r="BN448" s="41">
        <v>303700</v>
      </c>
      <c r="BO448" s="41">
        <v>295000</v>
      </c>
      <c r="BP448" s="41">
        <v>290000</v>
      </c>
      <c r="BQ448" s="41">
        <v>288900</v>
      </c>
      <c r="BR448" s="41">
        <v>284100</v>
      </c>
      <c r="BS448" s="41">
        <v>277900</v>
      </c>
      <c r="BT448" s="41">
        <v>273900</v>
      </c>
      <c r="BU448" s="41">
        <v>274200</v>
      </c>
      <c r="BV448" s="41">
        <v>277100</v>
      </c>
      <c r="BW448" s="41">
        <v>277900</v>
      </c>
      <c r="BX448" s="41">
        <v>276100</v>
      </c>
      <c r="BY448" s="41">
        <v>273800</v>
      </c>
      <c r="BZ448" s="41">
        <v>270500</v>
      </c>
      <c r="CA448" s="41">
        <v>267500</v>
      </c>
      <c r="CB448" s="41">
        <v>265100</v>
      </c>
      <c r="CC448" s="41">
        <v>262100</v>
      </c>
      <c r="CD448" s="41">
        <v>260800</v>
      </c>
      <c r="CE448" s="41">
        <v>257600</v>
      </c>
      <c r="CF448" s="41">
        <v>254800</v>
      </c>
      <c r="CG448" s="41">
        <v>252500</v>
      </c>
      <c r="CH448" s="41">
        <v>253000</v>
      </c>
      <c r="CI448" s="41">
        <v>255400</v>
      </c>
      <c r="CJ448" s="41">
        <v>257300</v>
      </c>
      <c r="CK448" s="41">
        <v>256300</v>
      </c>
      <c r="CL448" s="41">
        <v>254800</v>
      </c>
      <c r="CM448" s="41">
        <v>249900</v>
      </c>
      <c r="CN448" s="41">
        <v>246100</v>
      </c>
      <c r="CO448" s="41">
        <v>245900</v>
      </c>
      <c r="CP448" s="41">
        <v>249800</v>
      </c>
      <c r="CQ448" s="41">
        <v>254900</v>
      </c>
      <c r="CR448" s="41">
        <v>257800</v>
      </c>
      <c r="CS448" s="41">
        <v>256200</v>
      </c>
      <c r="CT448" s="41">
        <v>253400</v>
      </c>
      <c r="CU448" s="41">
        <v>248300</v>
      </c>
      <c r="CV448" s="41">
        <v>240500</v>
      </c>
      <c r="CW448" s="41">
        <v>235800</v>
      </c>
      <c r="CX448" s="41">
        <v>238300</v>
      </c>
      <c r="CY448" s="41">
        <v>244900</v>
      </c>
      <c r="CZ448" s="41">
        <v>249900</v>
      </c>
      <c r="DA448" s="41">
        <v>255100</v>
      </c>
      <c r="DB448" s="41">
        <v>258800</v>
      </c>
      <c r="DC448" s="41">
        <v>261200</v>
      </c>
      <c r="DD448" s="41">
        <v>264400</v>
      </c>
      <c r="DE448" s="41">
        <v>271400</v>
      </c>
      <c r="DF448" s="41">
        <v>278000</v>
      </c>
      <c r="DG448" s="41">
        <v>278900</v>
      </c>
      <c r="DH448" s="41">
        <v>275300</v>
      </c>
      <c r="DI448" s="41">
        <v>272300</v>
      </c>
      <c r="DJ448" s="41">
        <v>273400</v>
      </c>
      <c r="DK448" s="41">
        <v>281500</v>
      </c>
      <c r="DL448" s="41">
        <v>292300</v>
      </c>
      <c r="DM448" s="41">
        <v>295300</v>
      </c>
      <c r="DN448" s="41">
        <v>291700</v>
      </c>
      <c r="DO448" s="41">
        <v>291400</v>
      </c>
      <c r="DP448" s="41">
        <v>293400</v>
      </c>
    </row>
    <row r="449" spans="1:120">
      <c r="A449" s="41">
        <v>95820</v>
      </c>
      <c r="B449" s="41" t="s">
        <v>406</v>
      </c>
      <c r="C449" s="41" t="s">
        <v>66</v>
      </c>
      <c r="D449" s="41" t="s">
        <v>406</v>
      </c>
      <c r="E449" s="41" t="s">
        <v>406</v>
      </c>
      <c r="F449" s="41">
        <v>283500</v>
      </c>
      <c r="G449" s="41">
        <v>288700</v>
      </c>
      <c r="H449" s="41">
        <v>292500</v>
      </c>
      <c r="I449" s="41">
        <v>295800</v>
      </c>
      <c r="J449" s="41">
        <v>299200</v>
      </c>
      <c r="K449" s="41">
        <v>301600</v>
      </c>
      <c r="L449" s="41">
        <v>303900</v>
      </c>
      <c r="M449" s="41">
        <v>307800</v>
      </c>
      <c r="N449" s="41">
        <v>311400</v>
      </c>
      <c r="O449" s="41">
        <v>314000</v>
      </c>
      <c r="P449" s="41">
        <v>315500</v>
      </c>
      <c r="Q449" s="41">
        <v>315800</v>
      </c>
      <c r="R449" s="41">
        <v>315800</v>
      </c>
      <c r="S449" s="41">
        <v>317100</v>
      </c>
      <c r="T449" s="41">
        <v>317600</v>
      </c>
      <c r="U449" s="41">
        <v>316300</v>
      </c>
      <c r="V449" s="41">
        <v>314500</v>
      </c>
      <c r="W449" s="41">
        <v>313300</v>
      </c>
      <c r="X449" s="41">
        <v>313400</v>
      </c>
      <c r="Y449" s="41">
        <v>314200</v>
      </c>
      <c r="Z449" s="41">
        <v>313700</v>
      </c>
      <c r="AA449" s="41">
        <v>311800</v>
      </c>
      <c r="AB449" s="41">
        <v>309600</v>
      </c>
      <c r="AC449" s="41">
        <v>306800</v>
      </c>
      <c r="AD449" s="41">
        <v>303400</v>
      </c>
      <c r="AE449" s="41">
        <v>299600</v>
      </c>
      <c r="AF449" s="41">
        <v>296500</v>
      </c>
      <c r="AG449" s="41">
        <v>294100</v>
      </c>
      <c r="AH449" s="41">
        <v>292300</v>
      </c>
      <c r="AI449" s="41">
        <v>289200</v>
      </c>
      <c r="AJ449" s="41">
        <v>285200</v>
      </c>
      <c r="AK449" s="41">
        <v>280400</v>
      </c>
      <c r="AL449" s="41">
        <v>275500</v>
      </c>
      <c r="AM449" s="41">
        <v>271100</v>
      </c>
      <c r="AN449" s="41">
        <v>267300</v>
      </c>
      <c r="AO449" s="41">
        <v>263100</v>
      </c>
      <c r="AP449" s="41">
        <v>257400</v>
      </c>
      <c r="AQ449" s="41">
        <v>249500</v>
      </c>
      <c r="AR449" s="41">
        <v>240900</v>
      </c>
      <c r="AS449" s="41">
        <v>233100</v>
      </c>
      <c r="AT449" s="41">
        <v>227100</v>
      </c>
      <c r="AU449" s="41">
        <v>223300</v>
      </c>
      <c r="AV449" s="41">
        <v>218100</v>
      </c>
      <c r="AW449" s="41">
        <v>210000</v>
      </c>
      <c r="AX449" s="41">
        <v>203000</v>
      </c>
      <c r="AY449" s="41">
        <v>197200</v>
      </c>
      <c r="AZ449" s="41">
        <v>189700</v>
      </c>
      <c r="BA449" s="41">
        <v>184000</v>
      </c>
      <c r="BB449" s="41">
        <v>181000</v>
      </c>
      <c r="BC449" s="41">
        <v>179200</v>
      </c>
      <c r="BD449" s="41">
        <v>176400</v>
      </c>
      <c r="BE449" s="41">
        <v>173100</v>
      </c>
      <c r="BF449" s="41">
        <v>168400</v>
      </c>
      <c r="BG449" s="41">
        <v>162900</v>
      </c>
      <c r="BH449" s="41">
        <v>158500</v>
      </c>
      <c r="BI449" s="41">
        <v>155300</v>
      </c>
      <c r="BJ449" s="41">
        <v>153000</v>
      </c>
      <c r="BK449" s="41">
        <v>152100</v>
      </c>
      <c r="BL449" s="41">
        <v>152900</v>
      </c>
      <c r="BM449" s="41">
        <v>154400</v>
      </c>
      <c r="BN449" s="41">
        <v>155600</v>
      </c>
      <c r="BO449" s="41">
        <v>155100</v>
      </c>
      <c r="BP449" s="41">
        <v>153200</v>
      </c>
      <c r="BQ449" s="41">
        <v>151000</v>
      </c>
      <c r="BR449" s="41">
        <v>148600</v>
      </c>
      <c r="BS449" s="41">
        <v>145500</v>
      </c>
      <c r="BT449" s="41">
        <v>142700</v>
      </c>
      <c r="BU449" s="41">
        <v>141300</v>
      </c>
      <c r="BV449" s="41">
        <v>141200</v>
      </c>
      <c r="BW449" s="41">
        <v>141000</v>
      </c>
      <c r="BX449" s="41">
        <v>139600</v>
      </c>
      <c r="BY449" s="41">
        <v>136500</v>
      </c>
      <c r="BZ449" s="41">
        <v>133300</v>
      </c>
      <c r="CA449" s="41">
        <v>131800</v>
      </c>
      <c r="CB449" s="41">
        <v>131500</v>
      </c>
      <c r="CC449" s="41">
        <v>131400</v>
      </c>
      <c r="CD449" s="41">
        <v>131200</v>
      </c>
      <c r="CE449" s="41">
        <v>130900</v>
      </c>
      <c r="CF449" s="41">
        <v>130000</v>
      </c>
      <c r="CG449" s="41">
        <v>129500</v>
      </c>
      <c r="CH449" s="41">
        <v>128300</v>
      </c>
      <c r="CI449" s="41">
        <v>126500</v>
      </c>
      <c r="CJ449" s="41">
        <v>125100</v>
      </c>
      <c r="CK449" s="41">
        <v>123500</v>
      </c>
      <c r="CL449" s="41">
        <v>121600</v>
      </c>
      <c r="CM449" s="41">
        <v>120600</v>
      </c>
      <c r="CN449" s="41">
        <v>120400</v>
      </c>
      <c r="CO449" s="41">
        <v>121100</v>
      </c>
      <c r="CP449" s="41">
        <v>122500</v>
      </c>
      <c r="CQ449" s="41">
        <v>124200</v>
      </c>
      <c r="CR449" s="41">
        <v>126100</v>
      </c>
      <c r="CS449" s="41">
        <v>128200</v>
      </c>
      <c r="CT449" s="41">
        <v>129500</v>
      </c>
      <c r="CU449" s="41">
        <v>130000</v>
      </c>
      <c r="CV449" s="41">
        <v>130100</v>
      </c>
      <c r="CW449" s="41">
        <v>131800</v>
      </c>
      <c r="CX449" s="41">
        <v>135600</v>
      </c>
      <c r="CY449" s="41">
        <v>139900</v>
      </c>
      <c r="CZ449" s="41">
        <v>146000</v>
      </c>
      <c r="DA449" s="41">
        <v>152800</v>
      </c>
      <c r="DB449" s="41">
        <v>159800</v>
      </c>
      <c r="DC449" s="41">
        <v>167300</v>
      </c>
      <c r="DD449" s="41">
        <v>172600</v>
      </c>
      <c r="DE449" s="41">
        <v>174200</v>
      </c>
      <c r="DF449" s="41">
        <v>176400</v>
      </c>
      <c r="DG449" s="41">
        <v>180100</v>
      </c>
      <c r="DH449" s="41">
        <v>185000</v>
      </c>
      <c r="DI449" s="41">
        <v>189800</v>
      </c>
      <c r="DJ449" s="41">
        <v>192800</v>
      </c>
      <c r="DK449" s="41">
        <v>194600</v>
      </c>
      <c r="DL449" s="41">
        <v>196000</v>
      </c>
      <c r="DM449" s="41">
        <v>196800</v>
      </c>
      <c r="DN449" s="41">
        <v>196200</v>
      </c>
      <c r="DO449" s="41">
        <v>195000</v>
      </c>
      <c r="DP449" s="41">
        <v>194600</v>
      </c>
    </row>
    <row r="450" spans="1:120">
      <c r="A450" s="41">
        <v>91001</v>
      </c>
      <c r="B450" s="41" t="s">
        <v>611</v>
      </c>
      <c r="C450" s="41" t="s">
        <v>66</v>
      </c>
      <c r="D450" s="41" t="s">
        <v>394</v>
      </c>
      <c r="E450" s="41" t="s">
        <v>394</v>
      </c>
      <c r="F450" s="41">
        <v>759600</v>
      </c>
      <c r="G450" s="41">
        <v>770100</v>
      </c>
      <c r="H450" s="41">
        <v>781800</v>
      </c>
      <c r="I450" s="41">
        <v>791800</v>
      </c>
      <c r="J450" s="41">
        <v>803200</v>
      </c>
      <c r="K450" s="41">
        <v>820100</v>
      </c>
      <c r="L450" s="41">
        <v>834500</v>
      </c>
      <c r="M450" s="41">
        <v>841400</v>
      </c>
      <c r="N450" s="41">
        <v>848400</v>
      </c>
      <c r="O450" s="41">
        <v>856400</v>
      </c>
      <c r="P450" s="41">
        <v>862900</v>
      </c>
      <c r="Q450" s="41">
        <v>866600</v>
      </c>
      <c r="R450" s="41">
        <v>864900</v>
      </c>
      <c r="S450" s="41">
        <v>863000</v>
      </c>
      <c r="T450" s="41">
        <v>866600</v>
      </c>
      <c r="U450" s="41">
        <v>871500</v>
      </c>
      <c r="V450" s="41">
        <v>873600</v>
      </c>
      <c r="W450" s="41">
        <v>876100</v>
      </c>
      <c r="X450" s="41">
        <v>878000</v>
      </c>
      <c r="Y450" s="41">
        <v>876500</v>
      </c>
      <c r="Z450" s="41">
        <v>873400</v>
      </c>
      <c r="AA450" s="41">
        <v>873700</v>
      </c>
      <c r="AB450" s="41">
        <v>871600</v>
      </c>
      <c r="AC450" s="41">
        <v>864700</v>
      </c>
      <c r="AD450" s="41">
        <v>862100</v>
      </c>
      <c r="AE450" s="41">
        <v>865900</v>
      </c>
      <c r="AF450" s="41">
        <v>865400</v>
      </c>
      <c r="AG450" s="41">
        <v>863000</v>
      </c>
      <c r="AH450" s="41">
        <v>862500</v>
      </c>
      <c r="AI450" s="41">
        <v>860400</v>
      </c>
      <c r="AJ450" s="41">
        <v>858000</v>
      </c>
      <c r="AK450" s="41">
        <v>860500</v>
      </c>
      <c r="AL450" s="41">
        <v>864500</v>
      </c>
      <c r="AM450" s="41">
        <v>865700</v>
      </c>
      <c r="AN450" s="41">
        <v>865800</v>
      </c>
      <c r="AO450" s="41">
        <v>865000</v>
      </c>
      <c r="AP450" s="41">
        <v>861000</v>
      </c>
      <c r="AQ450" s="41">
        <v>853100</v>
      </c>
      <c r="AR450" s="41">
        <v>843400</v>
      </c>
      <c r="AS450" s="41">
        <v>835700</v>
      </c>
      <c r="AT450" s="41">
        <v>828500</v>
      </c>
      <c r="AU450" s="41">
        <v>816900</v>
      </c>
      <c r="AV450" s="41">
        <v>802300</v>
      </c>
      <c r="AW450" s="41">
        <v>790100</v>
      </c>
      <c r="AX450" s="41">
        <v>779200</v>
      </c>
      <c r="AY450" s="41">
        <v>767900</v>
      </c>
      <c r="AZ450" s="41">
        <v>755400</v>
      </c>
      <c r="BA450" s="41">
        <v>745800</v>
      </c>
      <c r="BB450" s="41">
        <v>739700</v>
      </c>
      <c r="BC450" s="41">
        <v>733400</v>
      </c>
      <c r="BD450" s="41">
        <v>725100</v>
      </c>
      <c r="BE450" s="41">
        <v>718600</v>
      </c>
      <c r="BF450" s="41">
        <v>717100</v>
      </c>
      <c r="BG450" s="41">
        <v>717900</v>
      </c>
      <c r="BH450" s="41">
        <v>718500</v>
      </c>
      <c r="BI450" s="41">
        <v>715500</v>
      </c>
      <c r="BJ450" s="41">
        <v>716300</v>
      </c>
      <c r="BK450" s="41">
        <v>724300</v>
      </c>
      <c r="BL450" s="41">
        <v>731400</v>
      </c>
      <c r="BM450" s="41">
        <v>733700</v>
      </c>
      <c r="BN450" s="41">
        <v>735200</v>
      </c>
      <c r="BO450" s="41">
        <v>738600</v>
      </c>
      <c r="BP450" s="41">
        <v>743300</v>
      </c>
      <c r="BQ450" s="41">
        <v>742500</v>
      </c>
      <c r="BR450" s="41">
        <v>733800</v>
      </c>
      <c r="BS450" s="41">
        <v>729200</v>
      </c>
      <c r="BT450" s="41">
        <v>728800</v>
      </c>
      <c r="BU450" s="41">
        <v>728200</v>
      </c>
      <c r="BV450" s="41">
        <v>725800</v>
      </c>
      <c r="BW450" s="41">
        <v>725800</v>
      </c>
      <c r="BX450" s="41">
        <v>727600</v>
      </c>
      <c r="BY450" s="41">
        <v>728200</v>
      </c>
      <c r="BZ450" s="41">
        <v>727100</v>
      </c>
      <c r="CA450" s="41">
        <v>725600</v>
      </c>
      <c r="CB450" s="41">
        <v>720300</v>
      </c>
      <c r="CC450" s="41">
        <v>715400</v>
      </c>
      <c r="CD450" s="41">
        <v>710300</v>
      </c>
      <c r="CE450" s="41">
        <v>702500</v>
      </c>
      <c r="CF450" s="41">
        <v>696500</v>
      </c>
      <c r="CG450" s="41">
        <v>695500</v>
      </c>
      <c r="CH450" s="41">
        <v>693600</v>
      </c>
      <c r="CI450" s="41">
        <v>689400</v>
      </c>
      <c r="CJ450" s="41">
        <v>687900</v>
      </c>
      <c r="CK450" s="41">
        <v>690700</v>
      </c>
      <c r="CL450" s="41">
        <v>692900</v>
      </c>
      <c r="CM450" s="41">
        <v>695900</v>
      </c>
      <c r="CN450" s="41">
        <v>702100</v>
      </c>
      <c r="CO450" s="41">
        <v>708300</v>
      </c>
      <c r="CP450" s="41">
        <v>712700</v>
      </c>
      <c r="CQ450" s="41">
        <v>716500</v>
      </c>
      <c r="CR450" s="41">
        <v>720500</v>
      </c>
      <c r="CS450" s="41">
        <v>726700</v>
      </c>
      <c r="CT450" s="41">
        <v>733500</v>
      </c>
      <c r="CU450" s="41">
        <v>740900</v>
      </c>
      <c r="CV450" s="41">
        <v>750800</v>
      </c>
      <c r="CW450" s="41">
        <v>761600</v>
      </c>
      <c r="CX450" s="41">
        <v>774700</v>
      </c>
      <c r="CY450" s="41">
        <v>790500</v>
      </c>
      <c r="CZ450" s="41">
        <v>806000</v>
      </c>
      <c r="DA450" s="41">
        <v>821300</v>
      </c>
      <c r="DB450" s="41">
        <v>837500</v>
      </c>
      <c r="DC450" s="41">
        <v>848300</v>
      </c>
      <c r="DD450" s="41">
        <v>852900</v>
      </c>
      <c r="DE450" s="41">
        <v>856700</v>
      </c>
      <c r="DF450" s="41">
        <v>859600</v>
      </c>
      <c r="DG450" s="41">
        <v>856100</v>
      </c>
      <c r="DH450" s="41">
        <v>853900</v>
      </c>
      <c r="DI450" s="41">
        <v>852900</v>
      </c>
      <c r="DJ450" s="41">
        <v>851500</v>
      </c>
      <c r="DK450" s="41">
        <v>850300</v>
      </c>
      <c r="DL450" s="41">
        <v>862100</v>
      </c>
      <c r="DM450" s="41">
        <v>878000</v>
      </c>
      <c r="DN450" s="41">
        <v>889300</v>
      </c>
      <c r="DO450" s="41">
        <v>890400</v>
      </c>
      <c r="DP450" s="41">
        <v>890600</v>
      </c>
    </row>
    <row r="451" spans="1:120">
      <c r="A451" s="41">
        <v>91711</v>
      </c>
      <c r="B451" s="41" t="s">
        <v>612</v>
      </c>
      <c r="C451" s="41" t="s">
        <v>66</v>
      </c>
      <c r="D451" s="41" t="s">
        <v>394</v>
      </c>
      <c r="E451" s="41" t="s">
        <v>394</v>
      </c>
      <c r="F451" s="41">
        <v>623800</v>
      </c>
      <c r="G451" s="41">
        <v>633800</v>
      </c>
      <c r="H451" s="41">
        <v>643600</v>
      </c>
      <c r="I451" s="41">
        <v>652400</v>
      </c>
      <c r="J451" s="41">
        <v>660000</v>
      </c>
      <c r="K451" s="41">
        <v>665900</v>
      </c>
      <c r="L451" s="41">
        <v>671800</v>
      </c>
      <c r="M451" s="41">
        <v>678100</v>
      </c>
      <c r="N451" s="41">
        <v>683100</v>
      </c>
      <c r="O451" s="41">
        <v>687400</v>
      </c>
      <c r="P451" s="41">
        <v>692500</v>
      </c>
      <c r="Q451" s="41">
        <v>697700</v>
      </c>
      <c r="R451" s="41">
        <v>704200</v>
      </c>
      <c r="S451" s="41">
        <v>711400</v>
      </c>
      <c r="T451" s="41">
        <v>714900</v>
      </c>
      <c r="U451" s="41">
        <v>716200</v>
      </c>
      <c r="V451" s="41">
        <v>720300</v>
      </c>
      <c r="W451" s="41">
        <v>723100</v>
      </c>
      <c r="X451" s="41">
        <v>721500</v>
      </c>
      <c r="Y451" s="41">
        <v>717000</v>
      </c>
      <c r="Z451" s="41">
        <v>711600</v>
      </c>
      <c r="AA451" s="41">
        <v>706400</v>
      </c>
      <c r="AB451" s="41">
        <v>702200</v>
      </c>
      <c r="AC451" s="41">
        <v>696900</v>
      </c>
      <c r="AD451" s="41">
        <v>692600</v>
      </c>
      <c r="AE451" s="41">
        <v>690000</v>
      </c>
      <c r="AF451" s="41">
        <v>687600</v>
      </c>
      <c r="AG451" s="41">
        <v>684500</v>
      </c>
      <c r="AH451" s="41">
        <v>679600</v>
      </c>
      <c r="AI451" s="41">
        <v>671800</v>
      </c>
      <c r="AJ451" s="41">
        <v>663500</v>
      </c>
      <c r="AK451" s="41">
        <v>657000</v>
      </c>
      <c r="AL451" s="41">
        <v>651400</v>
      </c>
      <c r="AM451" s="41">
        <v>647300</v>
      </c>
      <c r="AN451" s="41">
        <v>642200</v>
      </c>
      <c r="AO451" s="41">
        <v>636600</v>
      </c>
      <c r="AP451" s="41">
        <v>631000</v>
      </c>
      <c r="AQ451" s="41">
        <v>625000</v>
      </c>
      <c r="AR451" s="41">
        <v>615500</v>
      </c>
      <c r="AS451" s="41">
        <v>602700</v>
      </c>
      <c r="AT451" s="41">
        <v>591200</v>
      </c>
      <c r="AU451" s="41">
        <v>584100</v>
      </c>
      <c r="AV451" s="41">
        <v>579100</v>
      </c>
      <c r="AW451" s="41">
        <v>575100</v>
      </c>
      <c r="AX451" s="41">
        <v>573000</v>
      </c>
      <c r="AY451" s="41">
        <v>569400</v>
      </c>
      <c r="AZ451" s="41">
        <v>564000</v>
      </c>
      <c r="BA451" s="41">
        <v>560400</v>
      </c>
      <c r="BB451" s="41">
        <v>558000</v>
      </c>
      <c r="BC451" s="41">
        <v>553500</v>
      </c>
      <c r="BD451" s="41">
        <v>548400</v>
      </c>
      <c r="BE451" s="41">
        <v>546500</v>
      </c>
      <c r="BF451" s="41">
        <v>546300</v>
      </c>
      <c r="BG451" s="41">
        <v>547300</v>
      </c>
      <c r="BH451" s="41">
        <v>549800</v>
      </c>
      <c r="BI451" s="41">
        <v>550800</v>
      </c>
      <c r="BJ451" s="41">
        <v>551000</v>
      </c>
      <c r="BK451" s="41">
        <v>553000</v>
      </c>
      <c r="BL451" s="41">
        <v>557200</v>
      </c>
      <c r="BM451" s="41">
        <v>563500</v>
      </c>
      <c r="BN451" s="41">
        <v>569900</v>
      </c>
      <c r="BO451" s="41">
        <v>575900</v>
      </c>
      <c r="BP451" s="41">
        <v>581500</v>
      </c>
      <c r="BQ451" s="41">
        <v>582000</v>
      </c>
      <c r="BR451" s="41">
        <v>579200</v>
      </c>
      <c r="BS451" s="41">
        <v>580000</v>
      </c>
      <c r="BT451" s="41">
        <v>581200</v>
      </c>
      <c r="BU451" s="41">
        <v>580400</v>
      </c>
      <c r="BV451" s="41">
        <v>577700</v>
      </c>
      <c r="BW451" s="41">
        <v>574800</v>
      </c>
      <c r="BX451" s="41">
        <v>570400</v>
      </c>
      <c r="BY451" s="41">
        <v>563200</v>
      </c>
      <c r="BZ451" s="41">
        <v>553800</v>
      </c>
      <c r="CA451" s="41">
        <v>546400</v>
      </c>
      <c r="CB451" s="41">
        <v>540500</v>
      </c>
      <c r="CC451" s="41">
        <v>536200</v>
      </c>
      <c r="CD451" s="41">
        <v>530900</v>
      </c>
      <c r="CE451" s="41">
        <v>523800</v>
      </c>
      <c r="CF451" s="41">
        <v>518500</v>
      </c>
      <c r="CG451" s="41">
        <v>515200</v>
      </c>
      <c r="CH451" s="41">
        <v>513200</v>
      </c>
      <c r="CI451" s="41">
        <v>511600</v>
      </c>
      <c r="CJ451" s="41">
        <v>510700</v>
      </c>
      <c r="CK451" s="41">
        <v>510100</v>
      </c>
      <c r="CL451" s="41">
        <v>510600</v>
      </c>
      <c r="CM451" s="41">
        <v>509300</v>
      </c>
      <c r="CN451" s="41">
        <v>507700</v>
      </c>
      <c r="CO451" s="41">
        <v>510000</v>
      </c>
      <c r="CP451" s="41">
        <v>514100</v>
      </c>
      <c r="CQ451" s="41">
        <v>514800</v>
      </c>
      <c r="CR451" s="41">
        <v>517000</v>
      </c>
      <c r="CS451" s="41">
        <v>524100</v>
      </c>
      <c r="CT451" s="41">
        <v>532300</v>
      </c>
      <c r="CU451" s="41">
        <v>540200</v>
      </c>
      <c r="CV451" s="41">
        <v>549000</v>
      </c>
      <c r="CW451" s="41">
        <v>558300</v>
      </c>
      <c r="CX451" s="41">
        <v>569400</v>
      </c>
      <c r="CY451" s="41">
        <v>581500</v>
      </c>
      <c r="CZ451" s="41">
        <v>590900</v>
      </c>
      <c r="DA451" s="41">
        <v>598100</v>
      </c>
      <c r="DB451" s="41">
        <v>606700</v>
      </c>
      <c r="DC451" s="41">
        <v>616000</v>
      </c>
      <c r="DD451" s="41">
        <v>622400</v>
      </c>
      <c r="DE451" s="41">
        <v>625300</v>
      </c>
      <c r="DF451" s="41">
        <v>625700</v>
      </c>
      <c r="DG451" s="41">
        <v>621800</v>
      </c>
      <c r="DH451" s="41">
        <v>618000</v>
      </c>
      <c r="DI451" s="41">
        <v>616000</v>
      </c>
      <c r="DJ451" s="41">
        <v>616500</v>
      </c>
      <c r="DK451" s="41">
        <v>618700</v>
      </c>
      <c r="DL451" s="41">
        <v>628700</v>
      </c>
      <c r="DM451" s="41">
        <v>644100</v>
      </c>
      <c r="DN451" s="41">
        <v>659000</v>
      </c>
      <c r="DO451" s="41">
        <v>666800</v>
      </c>
      <c r="DP451" s="41">
        <v>671600</v>
      </c>
    </row>
    <row r="452" spans="1:120">
      <c r="A452" s="41">
        <v>91773</v>
      </c>
      <c r="B452" s="41" t="s">
        <v>613</v>
      </c>
      <c r="C452" s="41" t="s">
        <v>66</v>
      </c>
      <c r="D452" s="41" t="s">
        <v>394</v>
      </c>
      <c r="E452" s="41" t="s">
        <v>394</v>
      </c>
      <c r="F452" s="41">
        <v>570100</v>
      </c>
      <c r="G452" s="41">
        <v>576500</v>
      </c>
      <c r="H452" s="41">
        <v>582800</v>
      </c>
      <c r="I452" s="41">
        <v>592300</v>
      </c>
      <c r="J452" s="41">
        <v>599700</v>
      </c>
      <c r="K452" s="41">
        <v>602300</v>
      </c>
      <c r="L452" s="41">
        <v>608300</v>
      </c>
      <c r="M452" s="41">
        <v>618600</v>
      </c>
      <c r="N452" s="41">
        <v>624400</v>
      </c>
      <c r="O452" s="41">
        <v>628000</v>
      </c>
      <c r="P452" s="41">
        <v>637100</v>
      </c>
      <c r="Q452" s="41">
        <v>647100</v>
      </c>
      <c r="R452" s="41">
        <v>652700</v>
      </c>
      <c r="S452" s="41">
        <v>656000</v>
      </c>
      <c r="T452" s="41">
        <v>659600</v>
      </c>
      <c r="U452" s="41">
        <v>660900</v>
      </c>
      <c r="V452" s="41">
        <v>661500</v>
      </c>
      <c r="W452" s="41">
        <v>662600</v>
      </c>
      <c r="X452" s="41">
        <v>664600</v>
      </c>
      <c r="Y452" s="41">
        <v>664800</v>
      </c>
      <c r="Z452" s="41">
        <v>663500</v>
      </c>
      <c r="AA452" s="41">
        <v>660000</v>
      </c>
      <c r="AB452" s="41">
        <v>656000</v>
      </c>
      <c r="AC452" s="41">
        <v>652100</v>
      </c>
      <c r="AD452" s="41">
        <v>649900</v>
      </c>
      <c r="AE452" s="41">
        <v>648200</v>
      </c>
      <c r="AF452" s="41">
        <v>646100</v>
      </c>
      <c r="AG452" s="41">
        <v>643700</v>
      </c>
      <c r="AH452" s="41">
        <v>640400</v>
      </c>
      <c r="AI452" s="41">
        <v>635600</v>
      </c>
      <c r="AJ452" s="41">
        <v>629400</v>
      </c>
      <c r="AK452" s="41">
        <v>623500</v>
      </c>
      <c r="AL452" s="41">
        <v>619700</v>
      </c>
      <c r="AM452" s="41">
        <v>616900</v>
      </c>
      <c r="AN452" s="41">
        <v>611800</v>
      </c>
      <c r="AO452" s="41">
        <v>604600</v>
      </c>
      <c r="AP452" s="41">
        <v>597700</v>
      </c>
      <c r="AQ452" s="41">
        <v>592500</v>
      </c>
      <c r="AR452" s="41">
        <v>586000</v>
      </c>
      <c r="AS452" s="41">
        <v>577500</v>
      </c>
      <c r="AT452" s="41">
        <v>569000</v>
      </c>
      <c r="AU452" s="41">
        <v>561700</v>
      </c>
      <c r="AV452" s="41">
        <v>553600</v>
      </c>
      <c r="AW452" s="41">
        <v>544600</v>
      </c>
      <c r="AX452" s="41">
        <v>538900</v>
      </c>
      <c r="AY452" s="41">
        <v>536800</v>
      </c>
      <c r="AZ452" s="41">
        <v>533400</v>
      </c>
      <c r="BA452" s="41">
        <v>528400</v>
      </c>
      <c r="BB452" s="41">
        <v>524800</v>
      </c>
      <c r="BC452" s="41">
        <v>520600</v>
      </c>
      <c r="BD452" s="41">
        <v>516900</v>
      </c>
      <c r="BE452" s="41">
        <v>514100</v>
      </c>
      <c r="BF452" s="41">
        <v>512400</v>
      </c>
      <c r="BG452" s="41">
        <v>512400</v>
      </c>
      <c r="BH452" s="41">
        <v>512700</v>
      </c>
      <c r="BI452" s="41">
        <v>511400</v>
      </c>
      <c r="BJ452" s="41">
        <v>509700</v>
      </c>
      <c r="BK452" s="41">
        <v>509500</v>
      </c>
      <c r="BL452" s="41">
        <v>510300</v>
      </c>
      <c r="BM452" s="41">
        <v>513000</v>
      </c>
      <c r="BN452" s="41">
        <v>514000</v>
      </c>
      <c r="BO452" s="41">
        <v>516000</v>
      </c>
      <c r="BP452" s="41">
        <v>518500</v>
      </c>
      <c r="BQ452" s="41">
        <v>520700</v>
      </c>
      <c r="BR452" s="41">
        <v>521300</v>
      </c>
      <c r="BS452" s="41">
        <v>524500</v>
      </c>
      <c r="BT452" s="41">
        <v>525700</v>
      </c>
      <c r="BU452" s="41">
        <v>522600</v>
      </c>
      <c r="BV452" s="41">
        <v>516200</v>
      </c>
      <c r="BW452" s="41">
        <v>511400</v>
      </c>
      <c r="BX452" s="41">
        <v>507900</v>
      </c>
      <c r="BY452" s="41">
        <v>504200</v>
      </c>
      <c r="BZ452" s="41">
        <v>501000</v>
      </c>
      <c r="CA452" s="41">
        <v>498900</v>
      </c>
      <c r="CB452" s="41">
        <v>494300</v>
      </c>
      <c r="CC452" s="41">
        <v>488800</v>
      </c>
      <c r="CD452" s="41">
        <v>485100</v>
      </c>
      <c r="CE452" s="41">
        <v>481700</v>
      </c>
      <c r="CF452" s="41">
        <v>476500</v>
      </c>
      <c r="CG452" s="41">
        <v>474700</v>
      </c>
      <c r="CH452" s="41">
        <v>474600</v>
      </c>
      <c r="CI452" s="41">
        <v>471200</v>
      </c>
      <c r="CJ452" s="41">
        <v>467700</v>
      </c>
      <c r="CK452" s="41">
        <v>466700</v>
      </c>
      <c r="CL452" s="41">
        <v>466000</v>
      </c>
      <c r="CM452" s="41">
        <v>464300</v>
      </c>
      <c r="CN452" s="41">
        <v>464400</v>
      </c>
      <c r="CO452" s="41">
        <v>466100</v>
      </c>
      <c r="CP452" s="41">
        <v>469100</v>
      </c>
      <c r="CQ452" s="41">
        <v>470400</v>
      </c>
      <c r="CR452" s="41">
        <v>472000</v>
      </c>
      <c r="CS452" s="41">
        <v>474900</v>
      </c>
      <c r="CT452" s="41">
        <v>478100</v>
      </c>
      <c r="CU452" s="41">
        <v>481100</v>
      </c>
      <c r="CV452" s="41">
        <v>485100</v>
      </c>
      <c r="CW452" s="41">
        <v>491400</v>
      </c>
      <c r="CX452" s="41">
        <v>500900</v>
      </c>
      <c r="CY452" s="41">
        <v>510800</v>
      </c>
      <c r="CZ452" s="41">
        <v>517900</v>
      </c>
      <c r="DA452" s="41">
        <v>526800</v>
      </c>
      <c r="DB452" s="41">
        <v>538700</v>
      </c>
      <c r="DC452" s="41">
        <v>548100</v>
      </c>
      <c r="DD452" s="41">
        <v>551400</v>
      </c>
      <c r="DE452" s="41">
        <v>554800</v>
      </c>
      <c r="DF452" s="41">
        <v>562300</v>
      </c>
      <c r="DG452" s="41">
        <v>571600</v>
      </c>
      <c r="DH452" s="41">
        <v>581800</v>
      </c>
      <c r="DI452" s="41">
        <v>589300</v>
      </c>
      <c r="DJ452" s="41">
        <v>593700</v>
      </c>
      <c r="DK452" s="41">
        <v>599000</v>
      </c>
      <c r="DL452" s="41">
        <v>609000</v>
      </c>
      <c r="DM452" s="41">
        <v>614000</v>
      </c>
      <c r="DN452" s="41">
        <v>610800</v>
      </c>
      <c r="DO452" s="41">
        <v>606200</v>
      </c>
      <c r="DP452" s="41">
        <v>605400</v>
      </c>
    </row>
    <row r="453" spans="1:120">
      <c r="A453" s="41">
        <v>96002</v>
      </c>
      <c r="B453" s="41" t="s">
        <v>483</v>
      </c>
      <c r="C453" s="41" t="s">
        <v>66</v>
      </c>
      <c r="D453" s="41" t="s">
        <v>483</v>
      </c>
      <c r="E453" s="41" t="s">
        <v>484</v>
      </c>
      <c r="F453" s="41">
        <v>302400</v>
      </c>
      <c r="G453" s="41">
        <v>307900</v>
      </c>
      <c r="H453" s="41">
        <v>315400</v>
      </c>
      <c r="I453" s="41">
        <v>323300</v>
      </c>
      <c r="J453" s="41">
        <v>329000</v>
      </c>
      <c r="K453" s="41">
        <v>334200</v>
      </c>
      <c r="L453" s="41">
        <v>340600</v>
      </c>
      <c r="M453" s="41">
        <v>346300</v>
      </c>
      <c r="N453" s="41">
        <v>349000</v>
      </c>
      <c r="O453" s="41">
        <v>350900</v>
      </c>
      <c r="P453" s="41">
        <v>354800</v>
      </c>
      <c r="Q453" s="41">
        <v>359800</v>
      </c>
      <c r="R453" s="41">
        <v>363800</v>
      </c>
      <c r="S453" s="41">
        <v>367400</v>
      </c>
      <c r="T453" s="41">
        <v>370700</v>
      </c>
      <c r="U453" s="41">
        <v>371500</v>
      </c>
      <c r="V453" s="41">
        <v>368900</v>
      </c>
      <c r="W453" s="41">
        <v>366300</v>
      </c>
      <c r="X453" s="41">
        <v>366000</v>
      </c>
      <c r="Y453" s="41">
        <v>365900</v>
      </c>
      <c r="Z453" s="41">
        <v>364400</v>
      </c>
      <c r="AA453" s="41">
        <v>362800</v>
      </c>
      <c r="AB453" s="41">
        <v>360700</v>
      </c>
      <c r="AC453" s="41">
        <v>356700</v>
      </c>
      <c r="AD453" s="41">
        <v>354100</v>
      </c>
      <c r="AE453" s="41">
        <v>353600</v>
      </c>
      <c r="AF453" s="41">
        <v>353600</v>
      </c>
      <c r="AG453" s="41">
        <v>352100</v>
      </c>
      <c r="AH453" s="41">
        <v>348600</v>
      </c>
      <c r="AI453" s="41">
        <v>344500</v>
      </c>
      <c r="AJ453" s="41">
        <v>341800</v>
      </c>
      <c r="AK453" s="41">
        <v>339000</v>
      </c>
      <c r="AL453" s="41">
        <v>336500</v>
      </c>
      <c r="AM453" s="41">
        <v>335400</v>
      </c>
      <c r="AN453" s="41">
        <v>334000</v>
      </c>
      <c r="AO453" s="41">
        <v>331700</v>
      </c>
      <c r="AP453" s="41">
        <v>330100</v>
      </c>
      <c r="AQ453" s="41">
        <v>328000</v>
      </c>
      <c r="AR453" s="41">
        <v>323200</v>
      </c>
      <c r="AS453" s="41">
        <v>316200</v>
      </c>
      <c r="AT453" s="41">
        <v>309600</v>
      </c>
      <c r="AU453" s="41">
        <v>306400</v>
      </c>
      <c r="AV453" s="41">
        <v>306100</v>
      </c>
      <c r="AW453" s="41">
        <v>304100</v>
      </c>
      <c r="AX453" s="41">
        <v>300200</v>
      </c>
      <c r="AY453" s="41">
        <v>295400</v>
      </c>
      <c r="AZ453" s="41">
        <v>289600</v>
      </c>
      <c r="BA453" s="41">
        <v>285500</v>
      </c>
      <c r="BB453" s="41">
        <v>283100</v>
      </c>
      <c r="BC453" s="41">
        <v>280800</v>
      </c>
      <c r="BD453" s="41">
        <v>277900</v>
      </c>
      <c r="BE453" s="41">
        <v>276200</v>
      </c>
      <c r="BF453" s="41">
        <v>274100</v>
      </c>
      <c r="BG453" s="41">
        <v>272500</v>
      </c>
      <c r="BH453" s="41">
        <v>271000</v>
      </c>
      <c r="BI453" s="41">
        <v>269500</v>
      </c>
      <c r="BJ453" s="41">
        <v>267800</v>
      </c>
      <c r="BK453" s="41">
        <v>268300</v>
      </c>
      <c r="BL453" s="41">
        <v>270100</v>
      </c>
      <c r="BM453" s="41">
        <v>268800</v>
      </c>
      <c r="BN453" s="41">
        <v>265300</v>
      </c>
      <c r="BO453" s="41">
        <v>264100</v>
      </c>
      <c r="BP453" s="41">
        <v>263400</v>
      </c>
      <c r="BQ453" s="41">
        <v>262200</v>
      </c>
      <c r="BR453" s="41">
        <v>265000</v>
      </c>
      <c r="BS453" s="41">
        <v>267100</v>
      </c>
      <c r="BT453" s="41">
        <v>261100</v>
      </c>
      <c r="BU453" s="41">
        <v>254000</v>
      </c>
      <c r="BV453" s="41">
        <v>251200</v>
      </c>
      <c r="BW453" s="41">
        <v>248200</v>
      </c>
      <c r="BX453" s="41">
        <v>244000</v>
      </c>
      <c r="BY453" s="41">
        <v>242600</v>
      </c>
      <c r="BZ453" s="41">
        <v>241900</v>
      </c>
      <c r="CA453" s="41">
        <v>239900</v>
      </c>
      <c r="CB453" s="41">
        <v>237100</v>
      </c>
      <c r="CC453" s="41">
        <v>235700</v>
      </c>
      <c r="CD453" s="41">
        <v>234900</v>
      </c>
      <c r="CE453" s="41">
        <v>232400</v>
      </c>
      <c r="CF453" s="41">
        <v>231700</v>
      </c>
      <c r="CG453" s="41">
        <v>234200</v>
      </c>
      <c r="CH453" s="41">
        <v>232800</v>
      </c>
      <c r="CI453" s="41">
        <v>225000</v>
      </c>
      <c r="CJ453" s="41">
        <v>221300</v>
      </c>
      <c r="CK453" s="41">
        <v>225000</v>
      </c>
      <c r="CL453" s="41">
        <v>226200</v>
      </c>
      <c r="CM453" s="41">
        <v>220400</v>
      </c>
      <c r="CN453" s="41">
        <v>219800</v>
      </c>
      <c r="CO453" s="41">
        <v>222700</v>
      </c>
      <c r="CP453" s="41">
        <v>224700</v>
      </c>
      <c r="CQ453" s="41">
        <v>221900</v>
      </c>
      <c r="CR453" s="41">
        <v>221200</v>
      </c>
      <c r="CS453" s="41">
        <v>224700</v>
      </c>
      <c r="CT453" s="41">
        <v>232000</v>
      </c>
      <c r="CU453" s="41">
        <v>237600</v>
      </c>
      <c r="CV453" s="41">
        <v>242100</v>
      </c>
      <c r="CW453" s="41">
        <v>242500</v>
      </c>
      <c r="CX453" s="41">
        <v>242300</v>
      </c>
      <c r="CY453" s="41">
        <v>247100</v>
      </c>
      <c r="CZ453" s="41">
        <v>250400</v>
      </c>
      <c r="DA453" s="41">
        <v>251100</v>
      </c>
      <c r="DB453" s="41">
        <v>253200</v>
      </c>
      <c r="DC453" s="41">
        <v>259700</v>
      </c>
      <c r="DD453" s="41">
        <v>260700</v>
      </c>
      <c r="DE453" s="41">
        <v>259100</v>
      </c>
      <c r="DF453" s="41">
        <v>261400</v>
      </c>
      <c r="DG453" s="41">
        <v>267600</v>
      </c>
      <c r="DH453" s="41">
        <v>267500</v>
      </c>
      <c r="DI453" s="41">
        <v>264400</v>
      </c>
      <c r="DJ453" s="41">
        <v>266500</v>
      </c>
      <c r="DK453" s="41">
        <v>271300</v>
      </c>
      <c r="DL453" s="41">
        <v>273900</v>
      </c>
      <c r="DM453" s="41">
        <v>276700</v>
      </c>
      <c r="DN453" s="41">
        <v>279300</v>
      </c>
      <c r="DO453" s="41">
        <v>280400</v>
      </c>
      <c r="DP453" s="41">
        <v>282000</v>
      </c>
    </row>
    <row r="454" spans="1:120">
      <c r="A454" s="41">
        <v>95945</v>
      </c>
      <c r="B454" s="41" t="s">
        <v>614</v>
      </c>
      <c r="C454" s="41" t="s">
        <v>66</v>
      </c>
      <c r="D454" s="41" t="s">
        <v>615</v>
      </c>
      <c r="E454" s="41" t="s">
        <v>616</v>
      </c>
      <c r="F454" s="41">
        <v>496200</v>
      </c>
      <c r="G454" s="41">
        <v>505000</v>
      </c>
      <c r="H454" s="41">
        <v>511300</v>
      </c>
      <c r="I454" s="41">
        <v>513800</v>
      </c>
      <c r="J454" s="41">
        <v>515500</v>
      </c>
      <c r="K454" s="41">
        <v>522000</v>
      </c>
      <c r="L454" s="41">
        <v>534600</v>
      </c>
      <c r="M454" s="41">
        <v>546000</v>
      </c>
      <c r="N454" s="41">
        <v>553000</v>
      </c>
      <c r="O454" s="41">
        <v>557800</v>
      </c>
      <c r="P454" s="41">
        <v>563700</v>
      </c>
      <c r="Q454" s="41">
        <v>570600</v>
      </c>
      <c r="R454" s="41">
        <v>575700</v>
      </c>
      <c r="S454" s="41">
        <v>580400</v>
      </c>
      <c r="T454" s="41">
        <v>587700</v>
      </c>
      <c r="U454" s="41">
        <v>591900</v>
      </c>
      <c r="V454" s="41">
        <v>588500</v>
      </c>
      <c r="W454" s="41">
        <v>580600</v>
      </c>
      <c r="X454" s="41">
        <v>575500</v>
      </c>
      <c r="Y454" s="41">
        <v>573000</v>
      </c>
      <c r="Z454" s="41">
        <v>566600</v>
      </c>
      <c r="AA454" s="41">
        <v>558600</v>
      </c>
      <c r="AB454" s="41">
        <v>554900</v>
      </c>
      <c r="AC454" s="41">
        <v>553100</v>
      </c>
      <c r="AD454" s="41">
        <v>548700</v>
      </c>
      <c r="AE454" s="41">
        <v>542800</v>
      </c>
      <c r="AF454" s="41">
        <v>535200</v>
      </c>
      <c r="AG454" s="41">
        <v>530900</v>
      </c>
      <c r="AH454" s="41">
        <v>532500</v>
      </c>
      <c r="AI454" s="41">
        <v>531500</v>
      </c>
      <c r="AJ454" s="41">
        <v>520200</v>
      </c>
      <c r="AK454" s="41">
        <v>509100</v>
      </c>
      <c r="AL454" s="41">
        <v>504700</v>
      </c>
      <c r="AM454" s="41">
        <v>503600</v>
      </c>
      <c r="AN454" s="41">
        <v>502300</v>
      </c>
      <c r="AO454" s="41">
        <v>501500</v>
      </c>
      <c r="AP454" s="41">
        <v>499600</v>
      </c>
      <c r="AQ454" s="41">
        <v>495300</v>
      </c>
      <c r="AR454" s="41">
        <v>489800</v>
      </c>
      <c r="AS454" s="41">
        <v>487700</v>
      </c>
      <c r="AT454" s="41">
        <v>484700</v>
      </c>
      <c r="AU454" s="41">
        <v>479600</v>
      </c>
      <c r="AV454" s="41">
        <v>476400</v>
      </c>
      <c r="AW454" s="41">
        <v>478000</v>
      </c>
      <c r="AX454" s="41">
        <v>481600</v>
      </c>
      <c r="AY454" s="41">
        <v>483200</v>
      </c>
      <c r="AZ454" s="41">
        <v>478000</v>
      </c>
      <c r="BA454" s="41">
        <v>469600</v>
      </c>
      <c r="BB454" s="41">
        <v>463000</v>
      </c>
      <c r="BC454" s="41">
        <v>456400</v>
      </c>
      <c r="BD454" s="41">
        <v>448700</v>
      </c>
      <c r="BE454" s="41">
        <v>442800</v>
      </c>
      <c r="BF454" s="41">
        <v>438900</v>
      </c>
      <c r="BG454" s="41">
        <v>434900</v>
      </c>
      <c r="BH454" s="41">
        <v>430400</v>
      </c>
      <c r="BI454" s="41">
        <v>425500</v>
      </c>
      <c r="BJ454" s="41">
        <v>421100</v>
      </c>
      <c r="BK454" s="41">
        <v>415900</v>
      </c>
      <c r="BL454" s="41">
        <v>410600</v>
      </c>
      <c r="BM454" s="41">
        <v>411600</v>
      </c>
      <c r="BN454" s="41">
        <v>411200</v>
      </c>
      <c r="BO454" s="41">
        <v>401100</v>
      </c>
      <c r="BP454" s="41">
        <v>390400</v>
      </c>
      <c r="BQ454" s="41">
        <v>386900</v>
      </c>
      <c r="BR454" s="41">
        <v>386700</v>
      </c>
      <c r="BS454" s="41">
        <v>386600</v>
      </c>
      <c r="BT454" s="41">
        <v>386700</v>
      </c>
      <c r="BU454" s="41">
        <v>382300</v>
      </c>
      <c r="BV454" s="41">
        <v>375900</v>
      </c>
      <c r="BW454" s="41">
        <v>368200</v>
      </c>
      <c r="BX454" s="41">
        <v>361700</v>
      </c>
      <c r="BY454" s="41">
        <v>355500</v>
      </c>
      <c r="BZ454" s="41">
        <v>353900</v>
      </c>
      <c r="CA454" s="41">
        <v>352600</v>
      </c>
      <c r="CB454" s="41">
        <v>352800</v>
      </c>
      <c r="CC454" s="41">
        <v>346000</v>
      </c>
      <c r="CD454" s="41">
        <v>337600</v>
      </c>
      <c r="CE454" s="41">
        <v>335200</v>
      </c>
      <c r="CF454" s="41">
        <v>338100</v>
      </c>
      <c r="CG454" s="41">
        <v>332500</v>
      </c>
      <c r="CH454" s="41">
        <v>326400</v>
      </c>
      <c r="CI454" s="41">
        <v>325900</v>
      </c>
      <c r="CJ454" s="41">
        <v>322000</v>
      </c>
      <c r="CK454" s="41">
        <v>309600</v>
      </c>
      <c r="CL454" s="41">
        <v>301300</v>
      </c>
      <c r="CM454" s="41">
        <v>305900</v>
      </c>
      <c r="CN454" s="41">
        <v>315700</v>
      </c>
      <c r="CO454" s="41">
        <v>321800</v>
      </c>
      <c r="CP454" s="41">
        <v>324600</v>
      </c>
      <c r="CQ454" s="41">
        <v>330600</v>
      </c>
      <c r="CR454" s="41">
        <v>335400</v>
      </c>
      <c r="CS454" s="41">
        <v>341300</v>
      </c>
      <c r="CT454" s="41">
        <v>345600</v>
      </c>
      <c r="CU454" s="41">
        <v>340300</v>
      </c>
      <c r="CV454" s="41">
        <v>334700</v>
      </c>
      <c r="CW454" s="41">
        <v>336400</v>
      </c>
      <c r="CX454" s="41">
        <v>339900</v>
      </c>
      <c r="CY454" s="41">
        <v>350000</v>
      </c>
      <c r="CZ454" s="41">
        <v>357500</v>
      </c>
      <c r="DA454" s="41">
        <v>365300</v>
      </c>
      <c r="DB454" s="41">
        <v>368400</v>
      </c>
      <c r="DC454" s="41">
        <v>367700</v>
      </c>
      <c r="DD454" s="41">
        <v>368700</v>
      </c>
      <c r="DE454" s="41">
        <v>375900</v>
      </c>
      <c r="DF454" s="41">
        <v>375000</v>
      </c>
      <c r="DG454" s="41">
        <v>381300</v>
      </c>
      <c r="DH454" s="41">
        <v>399900</v>
      </c>
      <c r="DI454" s="41">
        <v>411600</v>
      </c>
      <c r="DJ454" s="41">
        <v>411300</v>
      </c>
      <c r="DK454" s="41">
        <v>407800</v>
      </c>
      <c r="DL454" s="41">
        <v>412600</v>
      </c>
      <c r="DM454" s="41">
        <v>414500</v>
      </c>
      <c r="DN454" s="41">
        <v>418400</v>
      </c>
      <c r="DO454" s="41">
        <v>420600</v>
      </c>
      <c r="DP454" s="41">
        <v>421500</v>
      </c>
    </row>
    <row r="455" spans="1:120">
      <c r="A455" s="41">
        <v>91790</v>
      </c>
      <c r="B455" s="41" t="s">
        <v>617</v>
      </c>
      <c r="C455" s="41" t="s">
        <v>66</v>
      </c>
      <c r="D455" s="41" t="s">
        <v>394</v>
      </c>
      <c r="E455" s="41" t="s">
        <v>394</v>
      </c>
      <c r="F455" s="41">
        <v>432100</v>
      </c>
      <c r="G455" s="41">
        <v>437800</v>
      </c>
      <c r="H455" s="41">
        <v>442600</v>
      </c>
      <c r="I455" s="41">
        <v>448400</v>
      </c>
      <c r="J455" s="41">
        <v>455000</v>
      </c>
      <c r="K455" s="41">
        <v>461600</v>
      </c>
      <c r="L455" s="41">
        <v>469200</v>
      </c>
      <c r="M455" s="41">
        <v>478100</v>
      </c>
      <c r="N455" s="41">
        <v>488500</v>
      </c>
      <c r="O455" s="41">
        <v>500500</v>
      </c>
      <c r="P455" s="41">
        <v>513400</v>
      </c>
      <c r="Q455" s="41">
        <v>524500</v>
      </c>
      <c r="R455" s="41">
        <v>532500</v>
      </c>
      <c r="S455" s="41">
        <v>538500</v>
      </c>
      <c r="T455" s="41">
        <v>543600</v>
      </c>
      <c r="U455" s="41">
        <v>546400</v>
      </c>
      <c r="V455" s="41">
        <v>547800</v>
      </c>
      <c r="W455" s="41">
        <v>551100</v>
      </c>
      <c r="X455" s="41">
        <v>553400</v>
      </c>
      <c r="Y455" s="41">
        <v>552400</v>
      </c>
      <c r="Z455" s="41">
        <v>550200</v>
      </c>
      <c r="AA455" s="41">
        <v>549200</v>
      </c>
      <c r="AB455" s="41">
        <v>549000</v>
      </c>
      <c r="AC455" s="41">
        <v>547400</v>
      </c>
      <c r="AD455" s="41">
        <v>544100</v>
      </c>
      <c r="AE455" s="41">
        <v>540800</v>
      </c>
      <c r="AF455" s="41">
        <v>538400</v>
      </c>
      <c r="AG455" s="41">
        <v>536700</v>
      </c>
      <c r="AH455" s="41">
        <v>535300</v>
      </c>
      <c r="AI455" s="41">
        <v>532100</v>
      </c>
      <c r="AJ455" s="41">
        <v>527400</v>
      </c>
      <c r="AK455" s="41">
        <v>521900</v>
      </c>
      <c r="AL455" s="41">
        <v>517100</v>
      </c>
      <c r="AM455" s="41">
        <v>512400</v>
      </c>
      <c r="AN455" s="41">
        <v>506500</v>
      </c>
      <c r="AO455" s="41">
        <v>497600</v>
      </c>
      <c r="AP455" s="41">
        <v>487900</v>
      </c>
      <c r="AQ455" s="41">
        <v>476300</v>
      </c>
      <c r="AR455" s="41">
        <v>464000</v>
      </c>
      <c r="AS455" s="41">
        <v>450700</v>
      </c>
      <c r="AT455" s="41">
        <v>437200</v>
      </c>
      <c r="AU455" s="41">
        <v>424400</v>
      </c>
      <c r="AV455" s="41">
        <v>413800</v>
      </c>
      <c r="AW455" s="41">
        <v>403300</v>
      </c>
      <c r="AX455" s="41">
        <v>393500</v>
      </c>
      <c r="AY455" s="41">
        <v>385000</v>
      </c>
      <c r="AZ455" s="41">
        <v>377500</v>
      </c>
      <c r="BA455" s="41">
        <v>373100</v>
      </c>
      <c r="BB455" s="41">
        <v>370900</v>
      </c>
      <c r="BC455" s="41">
        <v>369100</v>
      </c>
      <c r="BD455" s="41">
        <v>368000</v>
      </c>
      <c r="BE455" s="41">
        <v>367600</v>
      </c>
      <c r="BF455" s="41">
        <v>365900</v>
      </c>
      <c r="BG455" s="41">
        <v>364800</v>
      </c>
      <c r="BH455" s="41">
        <v>366600</v>
      </c>
      <c r="BI455" s="41">
        <v>370700</v>
      </c>
      <c r="BJ455" s="41">
        <v>373500</v>
      </c>
      <c r="BK455" s="41">
        <v>374700</v>
      </c>
      <c r="BL455" s="41">
        <v>375500</v>
      </c>
      <c r="BM455" s="41">
        <v>377500</v>
      </c>
      <c r="BN455" s="41">
        <v>379700</v>
      </c>
      <c r="BO455" s="41">
        <v>381600</v>
      </c>
      <c r="BP455" s="41">
        <v>382600</v>
      </c>
      <c r="BQ455" s="41">
        <v>383000</v>
      </c>
      <c r="BR455" s="41">
        <v>383600</v>
      </c>
      <c r="BS455" s="41">
        <v>384500</v>
      </c>
      <c r="BT455" s="41">
        <v>383000</v>
      </c>
      <c r="BU455" s="41">
        <v>380200</v>
      </c>
      <c r="BV455" s="41">
        <v>378400</v>
      </c>
      <c r="BW455" s="41">
        <v>378100</v>
      </c>
      <c r="BX455" s="41">
        <v>377900</v>
      </c>
      <c r="BY455" s="41">
        <v>376100</v>
      </c>
      <c r="BZ455" s="41">
        <v>373800</v>
      </c>
      <c r="CA455" s="41">
        <v>373400</v>
      </c>
      <c r="CB455" s="41">
        <v>373800</v>
      </c>
      <c r="CC455" s="41">
        <v>374000</v>
      </c>
      <c r="CD455" s="41">
        <v>373400</v>
      </c>
      <c r="CE455" s="41">
        <v>371100</v>
      </c>
      <c r="CF455" s="41">
        <v>367700</v>
      </c>
      <c r="CG455" s="41">
        <v>365800</v>
      </c>
      <c r="CH455" s="41">
        <v>364300</v>
      </c>
      <c r="CI455" s="41">
        <v>361700</v>
      </c>
      <c r="CJ455" s="41">
        <v>359100</v>
      </c>
      <c r="CK455" s="41">
        <v>357900</v>
      </c>
      <c r="CL455" s="41">
        <v>357200</v>
      </c>
      <c r="CM455" s="41">
        <v>355900</v>
      </c>
      <c r="CN455" s="41">
        <v>355800</v>
      </c>
      <c r="CO455" s="41">
        <v>356600</v>
      </c>
      <c r="CP455" s="41">
        <v>358600</v>
      </c>
      <c r="CQ455" s="41">
        <v>359600</v>
      </c>
      <c r="CR455" s="41">
        <v>361500</v>
      </c>
      <c r="CS455" s="41">
        <v>364400</v>
      </c>
      <c r="CT455" s="41">
        <v>367300</v>
      </c>
      <c r="CU455" s="41">
        <v>369500</v>
      </c>
      <c r="CV455" s="41">
        <v>371000</v>
      </c>
      <c r="CW455" s="41">
        <v>373300</v>
      </c>
      <c r="CX455" s="41">
        <v>378700</v>
      </c>
      <c r="CY455" s="41">
        <v>386900</v>
      </c>
      <c r="CZ455" s="41">
        <v>393400</v>
      </c>
      <c r="DA455" s="41">
        <v>398900</v>
      </c>
      <c r="DB455" s="41">
        <v>404200</v>
      </c>
      <c r="DC455" s="41">
        <v>409300</v>
      </c>
      <c r="DD455" s="41">
        <v>413400</v>
      </c>
      <c r="DE455" s="41">
        <v>418300</v>
      </c>
      <c r="DF455" s="41">
        <v>422900</v>
      </c>
      <c r="DG455" s="41">
        <v>427100</v>
      </c>
      <c r="DH455" s="41">
        <v>433200</v>
      </c>
      <c r="DI455" s="41">
        <v>438000</v>
      </c>
      <c r="DJ455" s="41">
        <v>439800</v>
      </c>
      <c r="DK455" s="41">
        <v>441800</v>
      </c>
      <c r="DL455" s="41">
        <v>446600</v>
      </c>
      <c r="DM455" s="41">
        <v>452100</v>
      </c>
      <c r="DN455" s="41">
        <v>459700</v>
      </c>
      <c r="DO455" s="41">
        <v>468000</v>
      </c>
      <c r="DP455" s="41">
        <v>475000</v>
      </c>
    </row>
    <row r="456" spans="1:120">
      <c r="A456" s="41">
        <v>91754</v>
      </c>
      <c r="B456" s="41" t="s">
        <v>618</v>
      </c>
      <c r="C456" s="41" t="s">
        <v>66</v>
      </c>
      <c r="D456" s="41" t="s">
        <v>394</v>
      </c>
      <c r="E456" s="41" t="s">
        <v>394</v>
      </c>
      <c r="F456" s="41">
        <v>557200</v>
      </c>
      <c r="G456" s="41">
        <v>564300</v>
      </c>
      <c r="H456" s="41">
        <v>571300</v>
      </c>
      <c r="I456" s="41">
        <v>580300</v>
      </c>
      <c r="J456" s="41">
        <v>591400</v>
      </c>
      <c r="K456" s="41">
        <v>602000</v>
      </c>
      <c r="L456" s="41">
        <v>611700</v>
      </c>
      <c r="M456" s="41">
        <v>619200</v>
      </c>
      <c r="N456" s="41">
        <v>627500</v>
      </c>
      <c r="O456" s="41">
        <v>638700</v>
      </c>
      <c r="P456" s="41">
        <v>651100</v>
      </c>
      <c r="Q456" s="41">
        <v>660800</v>
      </c>
      <c r="R456" s="41">
        <v>667400</v>
      </c>
      <c r="S456" s="41">
        <v>672700</v>
      </c>
      <c r="T456" s="41">
        <v>676400</v>
      </c>
      <c r="U456" s="41">
        <v>677800</v>
      </c>
      <c r="V456" s="41">
        <v>677900</v>
      </c>
      <c r="W456" s="41">
        <v>679100</v>
      </c>
      <c r="X456" s="41">
        <v>679000</v>
      </c>
      <c r="Y456" s="41">
        <v>677300</v>
      </c>
      <c r="Z456" s="41">
        <v>677300</v>
      </c>
      <c r="AA456" s="41">
        <v>677900</v>
      </c>
      <c r="AB456" s="41">
        <v>675700</v>
      </c>
      <c r="AC456" s="41">
        <v>671800</v>
      </c>
      <c r="AD456" s="41">
        <v>670900</v>
      </c>
      <c r="AE456" s="41">
        <v>671900</v>
      </c>
      <c r="AF456" s="41">
        <v>672500</v>
      </c>
      <c r="AG456" s="41">
        <v>672800</v>
      </c>
      <c r="AH456" s="41">
        <v>672800</v>
      </c>
      <c r="AI456" s="41">
        <v>670900</v>
      </c>
      <c r="AJ456" s="41">
        <v>666000</v>
      </c>
      <c r="AK456" s="41">
        <v>661300</v>
      </c>
      <c r="AL456" s="41">
        <v>656100</v>
      </c>
      <c r="AM456" s="41">
        <v>648400</v>
      </c>
      <c r="AN456" s="41">
        <v>638000</v>
      </c>
      <c r="AO456" s="41">
        <v>630600</v>
      </c>
      <c r="AP456" s="41">
        <v>626000</v>
      </c>
      <c r="AQ456" s="41">
        <v>619500</v>
      </c>
      <c r="AR456" s="41">
        <v>608000</v>
      </c>
      <c r="AS456" s="41">
        <v>594600</v>
      </c>
      <c r="AT456" s="41">
        <v>583100</v>
      </c>
      <c r="AU456" s="41">
        <v>574300</v>
      </c>
      <c r="AV456" s="41">
        <v>566300</v>
      </c>
      <c r="AW456" s="41">
        <v>558900</v>
      </c>
      <c r="AX456" s="41">
        <v>552900</v>
      </c>
      <c r="AY456" s="41">
        <v>549100</v>
      </c>
      <c r="AZ456" s="41">
        <v>545700</v>
      </c>
      <c r="BA456" s="41">
        <v>542400</v>
      </c>
      <c r="BB456" s="41">
        <v>540000</v>
      </c>
      <c r="BC456" s="41">
        <v>536500</v>
      </c>
      <c r="BD456" s="41">
        <v>531700</v>
      </c>
      <c r="BE456" s="41">
        <v>528800</v>
      </c>
      <c r="BF456" s="41">
        <v>529300</v>
      </c>
      <c r="BG456" s="41">
        <v>532100</v>
      </c>
      <c r="BH456" s="41">
        <v>537200</v>
      </c>
      <c r="BI456" s="41">
        <v>541600</v>
      </c>
      <c r="BJ456" s="41">
        <v>545500</v>
      </c>
      <c r="BK456" s="41">
        <v>552500</v>
      </c>
      <c r="BL456" s="41">
        <v>560200</v>
      </c>
      <c r="BM456" s="41">
        <v>564400</v>
      </c>
      <c r="BN456" s="41">
        <v>563500</v>
      </c>
      <c r="BO456" s="41">
        <v>564700</v>
      </c>
      <c r="BP456" s="41">
        <v>568800</v>
      </c>
      <c r="BQ456" s="41">
        <v>572300</v>
      </c>
      <c r="BR456" s="41">
        <v>573000</v>
      </c>
      <c r="BS456" s="41">
        <v>575600</v>
      </c>
      <c r="BT456" s="41">
        <v>575500</v>
      </c>
      <c r="BU456" s="41">
        <v>573300</v>
      </c>
      <c r="BV456" s="41">
        <v>572200</v>
      </c>
      <c r="BW456" s="41">
        <v>571900</v>
      </c>
      <c r="BX456" s="41">
        <v>571500</v>
      </c>
      <c r="BY456" s="41">
        <v>570400</v>
      </c>
      <c r="BZ456" s="41">
        <v>568100</v>
      </c>
      <c r="CA456" s="41">
        <v>565800</v>
      </c>
      <c r="CB456" s="41">
        <v>564700</v>
      </c>
      <c r="CC456" s="41">
        <v>563800</v>
      </c>
      <c r="CD456" s="41">
        <v>559800</v>
      </c>
      <c r="CE456" s="41">
        <v>551800</v>
      </c>
      <c r="CF456" s="41">
        <v>544700</v>
      </c>
      <c r="CG456" s="41">
        <v>541100</v>
      </c>
      <c r="CH456" s="41">
        <v>537200</v>
      </c>
      <c r="CI456" s="41">
        <v>534600</v>
      </c>
      <c r="CJ456" s="41">
        <v>535400</v>
      </c>
      <c r="CK456" s="41">
        <v>535600</v>
      </c>
      <c r="CL456" s="41">
        <v>535100</v>
      </c>
      <c r="CM456" s="41">
        <v>535200</v>
      </c>
      <c r="CN456" s="41">
        <v>535200</v>
      </c>
      <c r="CO456" s="41">
        <v>535600</v>
      </c>
      <c r="CP456" s="41">
        <v>538800</v>
      </c>
      <c r="CQ456" s="41">
        <v>540200</v>
      </c>
      <c r="CR456" s="41">
        <v>540900</v>
      </c>
      <c r="CS456" s="41">
        <v>545600</v>
      </c>
      <c r="CT456" s="41">
        <v>553300</v>
      </c>
      <c r="CU456" s="41">
        <v>558200</v>
      </c>
      <c r="CV456" s="41">
        <v>562000</v>
      </c>
      <c r="CW456" s="41">
        <v>566600</v>
      </c>
      <c r="CX456" s="41">
        <v>573600</v>
      </c>
      <c r="CY456" s="41">
        <v>582800</v>
      </c>
      <c r="CZ456" s="41">
        <v>593000</v>
      </c>
      <c r="DA456" s="41">
        <v>603900</v>
      </c>
      <c r="DB456" s="41">
        <v>615700</v>
      </c>
      <c r="DC456" s="41">
        <v>625400</v>
      </c>
      <c r="DD456" s="41">
        <v>631400</v>
      </c>
      <c r="DE456" s="41">
        <v>635000</v>
      </c>
      <c r="DF456" s="41">
        <v>637200</v>
      </c>
      <c r="DG456" s="41">
        <v>637200</v>
      </c>
      <c r="DH456" s="41">
        <v>639500</v>
      </c>
      <c r="DI456" s="41">
        <v>643300</v>
      </c>
      <c r="DJ456" s="41">
        <v>647800</v>
      </c>
      <c r="DK456" s="41">
        <v>652100</v>
      </c>
      <c r="DL456" s="41">
        <v>662000</v>
      </c>
      <c r="DM456" s="41">
        <v>669600</v>
      </c>
      <c r="DN456" s="41">
        <v>670300</v>
      </c>
      <c r="DO456" s="41">
        <v>668400</v>
      </c>
      <c r="DP456" s="41">
        <v>669600</v>
      </c>
    </row>
    <row r="457" spans="1:120">
      <c r="A457" s="41">
        <v>95120</v>
      </c>
      <c r="B457" s="41" t="s">
        <v>109</v>
      </c>
      <c r="C457" s="41" t="s">
        <v>66</v>
      </c>
      <c r="D457" s="41" t="s">
        <v>109</v>
      </c>
      <c r="E457" s="41" t="s">
        <v>110</v>
      </c>
      <c r="F457" s="41">
        <v>924500</v>
      </c>
      <c r="G457" s="41">
        <v>935600</v>
      </c>
      <c r="H457" s="41">
        <v>945300</v>
      </c>
      <c r="I457" s="41">
        <v>953600</v>
      </c>
      <c r="J457" s="41">
        <v>961200</v>
      </c>
      <c r="K457" s="41">
        <v>966400</v>
      </c>
      <c r="L457" s="41">
        <v>972500</v>
      </c>
      <c r="M457" s="41">
        <v>980300</v>
      </c>
      <c r="N457" s="41">
        <v>986600</v>
      </c>
      <c r="O457" s="41">
        <v>991400</v>
      </c>
      <c r="P457" s="41">
        <v>997500</v>
      </c>
      <c r="Q457" s="41">
        <v>1003000</v>
      </c>
      <c r="R457" s="41">
        <v>1006200</v>
      </c>
      <c r="S457" s="41">
        <v>1007400</v>
      </c>
      <c r="T457" s="41">
        <v>1011100</v>
      </c>
      <c r="U457" s="41">
        <v>1014800</v>
      </c>
      <c r="V457" s="41">
        <v>1015300</v>
      </c>
      <c r="W457" s="41">
        <v>1015500</v>
      </c>
      <c r="X457" s="41">
        <v>1021200</v>
      </c>
      <c r="Y457" s="41">
        <v>1027700</v>
      </c>
      <c r="Z457" s="41">
        <v>1034300</v>
      </c>
      <c r="AA457" s="41">
        <v>1040300</v>
      </c>
      <c r="AB457" s="41">
        <v>1043400</v>
      </c>
      <c r="AC457" s="41">
        <v>1043500</v>
      </c>
      <c r="AD457" s="41">
        <v>1044600</v>
      </c>
      <c r="AE457" s="41">
        <v>1046300</v>
      </c>
      <c r="AF457" s="41">
        <v>1048900</v>
      </c>
      <c r="AG457" s="41">
        <v>1052800</v>
      </c>
      <c r="AH457" s="41">
        <v>1056100</v>
      </c>
      <c r="AI457" s="41">
        <v>1057700</v>
      </c>
      <c r="AJ457" s="41">
        <v>1056800</v>
      </c>
      <c r="AK457" s="41">
        <v>1052200</v>
      </c>
      <c r="AL457" s="41">
        <v>1046000</v>
      </c>
      <c r="AM457" s="41">
        <v>1042800</v>
      </c>
      <c r="AN457" s="41">
        <v>1043400</v>
      </c>
      <c r="AO457" s="41">
        <v>1043100</v>
      </c>
      <c r="AP457" s="41">
        <v>1036700</v>
      </c>
      <c r="AQ457" s="41">
        <v>1027900</v>
      </c>
      <c r="AR457" s="41">
        <v>1021000</v>
      </c>
      <c r="AS457" s="41">
        <v>1014700</v>
      </c>
      <c r="AT457" s="41">
        <v>1008100</v>
      </c>
      <c r="AU457" s="41">
        <v>1006900</v>
      </c>
      <c r="AV457" s="41">
        <v>1007900</v>
      </c>
      <c r="AW457" s="41">
        <v>1003500</v>
      </c>
      <c r="AX457" s="41">
        <v>992500</v>
      </c>
      <c r="AY457" s="41">
        <v>979300</v>
      </c>
      <c r="AZ457" s="41">
        <v>965400</v>
      </c>
      <c r="BA457" s="41">
        <v>953300</v>
      </c>
      <c r="BB457" s="41">
        <v>941400</v>
      </c>
      <c r="BC457" s="41">
        <v>925500</v>
      </c>
      <c r="BD457" s="41">
        <v>908000</v>
      </c>
      <c r="BE457" s="41">
        <v>897300</v>
      </c>
      <c r="BF457" s="41">
        <v>892200</v>
      </c>
      <c r="BG457" s="41">
        <v>886500</v>
      </c>
      <c r="BH457" s="41">
        <v>881300</v>
      </c>
      <c r="BI457" s="41">
        <v>880500</v>
      </c>
      <c r="BJ457" s="41">
        <v>885400</v>
      </c>
      <c r="BK457" s="41">
        <v>893300</v>
      </c>
      <c r="BL457" s="41">
        <v>901500</v>
      </c>
      <c r="BM457" s="41">
        <v>909800</v>
      </c>
      <c r="BN457" s="41">
        <v>918700</v>
      </c>
      <c r="BO457" s="41">
        <v>924500</v>
      </c>
      <c r="BP457" s="41">
        <v>925500</v>
      </c>
      <c r="BQ457" s="41">
        <v>924100</v>
      </c>
      <c r="BR457" s="41">
        <v>923400</v>
      </c>
      <c r="BS457" s="41">
        <v>922900</v>
      </c>
      <c r="BT457" s="41">
        <v>920100</v>
      </c>
      <c r="BU457" s="41">
        <v>919500</v>
      </c>
      <c r="BV457" s="41">
        <v>920600</v>
      </c>
      <c r="BW457" s="41">
        <v>919800</v>
      </c>
      <c r="BX457" s="41">
        <v>912200</v>
      </c>
      <c r="BY457" s="41">
        <v>907100</v>
      </c>
      <c r="BZ457" s="41">
        <v>904900</v>
      </c>
      <c r="CA457" s="41">
        <v>910100</v>
      </c>
      <c r="CB457" s="41">
        <v>914300</v>
      </c>
      <c r="CC457" s="41">
        <v>916200</v>
      </c>
      <c r="CD457" s="41">
        <v>916100</v>
      </c>
      <c r="CE457" s="41">
        <v>917500</v>
      </c>
      <c r="CF457" s="41">
        <v>915600</v>
      </c>
      <c r="CG457" s="41">
        <v>912500</v>
      </c>
      <c r="CH457" s="41">
        <v>909400</v>
      </c>
      <c r="CI457" s="41">
        <v>907200</v>
      </c>
      <c r="CJ457" s="41">
        <v>906100</v>
      </c>
      <c r="CK457" s="41">
        <v>906600</v>
      </c>
      <c r="CL457" s="41">
        <v>910600</v>
      </c>
      <c r="CM457" s="41">
        <v>915800</v>
      </c>
      <c r="CN457" s="41">
        <v>919000</v>
      </c>
      <c r="CO457" s="41">
        <v>921800</v>
      </c>
      <c r="CP457" s="41">
        <v>930000</v>
      </c>
      <c r="CQ457" s="41">
        <v>941200</v>
      </c>
      <c r="CR457" s="41">
        <v>954100</v>
      </c>
      <c r="CS457" s="41">
        <v>967500</v>
      </c>
      <c r="CT457" s="41">
        <v>979300</v>
      </c>
      <c r="CU457" s="41">
        <v>989000</v>
      </c>
      <c r="CV457" s="41">
        <v>1001200</v>
      </c>
      <c r="CW457" s="41">
        <v>1008800</v>
      </c>
      <c r="CX457" s="41">
        <v>1014900</v>
      </c>
      <c r="CY457" s="41">
        <v>1030500</v>
      </c>
      <c r="CZ457" s="41">
        <v>1051300</v>
      </c>
      <c r="DA457" s="41">
        <v>1069600</v>
      </c>
      <c r="DB457" s="41">
        <v>1079100</v>
      </c>
      <c r="DC457" s="41">
        <v>1079400</v>
      </c>
      <c r="DD457" s="41">
        <v>1076700</v>
      </c>
      <c r="DE457" s="41">
        <v>1078100</v>
      </c>
      <c r="DF457" s="41">
        <v>1080800</v>
      </c>
      <c r="DG457" s="41">
        <v>1085600</v>
      </c>
      <c r="DH457" s="41">
        <v>1094400</v>
      </c>
      <c r="DI457" s="41">
        <v>1099000</v>
      </c>
      <c r="DJ457" s="41">
        <v>1105400</v>
      </c>
      <c r="DK457" s="41">
        <v>1117800</v>
      </c>
      <c r="DL457" s="41">
        <v>1142000</v>
      </c>
      <c r="DM457" s="41">
        <v>1160200</v>
      </c>
      <c r="DN457" s="41">
        <v>1168500</v>
      </c>
      <c r="DO457" s="41">
        <v>1171500</v>
      </c>
      <c r="DP457" s="41">
        <v>1178200</v>
      </c>
    </row>
    <row r="458" spans="1:120">
      <c r="A458" s="41">
        <v>90504</v>
      </c>
      <c r="B458" s="41" t="s">
        <v>492</v>
      </c>
      <c r="C458" s="41" t="s">
        <v>66</v>
      </c>
      <c r="D458" s="41" t="s">
        <v>394</v>
      </c>
      <c r="E458" s="41" t="s">
        <v>394</v>
      </c>
      <c r="F458" s="41">
        <v>582900</v>
      </c>
      <c r="G458" s="41">
        <v>591900</v>
      </c>
      <c r="H458" s="41">
        <v>600700</v>
      </c>
      <c r="I458" s="41">
        <v>607300</v>
      </c>
      <c r="J458" s="41">
        <v>613300</v>
      </c>
      <c r="K458" s="41">
        <v>619800</v>
      </c>
      <c r="L458" s="41">
        <v>626800</v>
      </c>
      <c r="M458" s="41">
        <v>635800</v>
      </c>
      <c r="N458" s="41">
        <v>644100</v>
      </c>
      <c r="O458" s="41">
        <v>647400</v>
      </c>
      <c r="P458" s="41">
        <v>649000</v>
      </c>
      <c r="Q458" s="41">
        <v>652400</v>
      </c>
      <c r="R458" s="41">
        <v>655900</v>
      </c>
      <c r="S458" s="41">
        <v>657200</v>
      </c>
      <c r="T458" s="41">
        <v>658000</v>
      </c>
      <c r="U458" s="41">
        <v>660000</v>
      </c>
      <c r="V458" s="41">
        <v>662000</v>
      </c>
      <c r="W458" s="41">
        <v>662600</v>
      </c>
      <c r="X458" s="41">
        <v>661500</v>
      </c>
      <c r="Y458" s="41">
        <v>661000</v>
      </c>
      <c r="Z458" s="41">
        <v>659500</v>
      </c>
      <c r="AA458" s="41">
        <v>657600</v>
      </c>
      <c r="AB458" s="41">
        <v>655900</v>
      </c>
      <c r="AC458" s="41">
        <v>654200</v>
      </c>
      <c r="AD458" s="41">
        <v>651300</v>
      </c>
      <c r="AE458" s="41">
        <v>647600</v>
      </c>
      <c r="AF458" s="41">
        <v>642800</v>
      </c>
      <c r="AG458" s="41">
        <v>637300</v>
      </c>
      <c r="AH458" s="41">
        <v>631500</v>
      </c>
      <c r="AI458" s="41">
        <v>623300</v>
      </c>
      <c r="AJ458" s="41">
        <v>614600</v>
      </c>
      <c r="AK458" s="41">
        <v>608100</v>
      </c>
      <c r="AL458" s="41">
        <v>603400</v>
      </c>
      <c r="AM458" s="41">
        <v>599300</v>
      </c>
      <c r="AN458" s="41">
        <v>596000</v>
      </c>
      <c r="AO458" s="41">
        <v>592200</v>
      </c>
      <c r="AP458" s="41">
        <v>585900</v>
      </c>
      <c r="AQ458" s="41">
        <v>577600</v>
      </c>
      <c r="AR458" s="41">
        <v>568800</v>
      </c>
      <c r="AS458" s="41">
        <v>560000</v>
      </c>
      <c r="AT458" s="41">
        <v>552900</v>
      </c>
      <c r="AU458" s="41">
        <v>548700</v>
      </c>
      <c r="AV458" s="41">
        <v>543600</v>
      </c>
      <c r="AW458" s="41">
        <v>535800</v>
      </c>
      <c r="AX458" s="41">
        <v>529000</v>
      </c>
      <c r="AY458" s="41">
        <v>523100</v>
      </c>
      <c r="AZ458" s="41">
        <v>515100</v>
      </c>
      <c r="BA458" s="41">
        <v>507200</v>
      </c>
      <c r="BB458" s="41">
        <v>504800</v>
      </c>
      <c r="BC458" s="41">
        <v>504500</v>
      </c>
      <c r="BD458" s="41">
        <v>502400</v>
      </c>
      <c r="BE458" s="41">
        <v>500600</v>
      </c>
      <c r="BF458" s="41">
        <v>501500</v>
      </c>
      <c r="BG458" s="41">
        <v>503600</v>
      </c>
      <c r="BH458" s="41">
        <v>506300</v>
      </c>
      <c r="BI458" s="41">
        <v>507700</v>
      </c>
      <c r="BJ458" s="41">
        <v>508600</v>
      </c>
      <c r="BK458" s="41">
        <v>510800</v>
      </c>
      <c r="BL458" s="41">
        <v>513900</v>
      </c>
      <c r="BM458" s="41">
        <v>514800</v>
      </c>
      <c r="BN458" s="41">
        <v>512900</v>
      </c>
      <c r="BO458" s="41">
        <v>513300</v>
      </c>
      <c r="BP458" s="41">
        <v>516400</v>
      </c>
      <c r="BQ458" s="41">
        <v>518900</v>
      </c>
      <c r="BR458" s="41">
        <v>520000</v>
      </c>
      <c r="BS458" s="41">
        <v>523000</v>
      </c>
      <c r="BT458" s="41">
        <v>524500</v>
      </c>
      <c r="BU458" s="41">
        <v>524000</v>
      </c>
      <c r="BV458" s="41">
        <v>522500</v>
      </c>
      <c r="BW458" s="41">
        <v>522000</v>
      </c>
      <c r="BX458" s="41">
        <v>521200</v>
      </c>
      <c r="BY458" s="41">
        <v>521100</v>
      </c>
      <c r="BZ458" s="41">
        <v>520000</v>
      </c>
      <c r="CA458" s="41">
        <v>519200</v>
      </c>
      <c r="CB458" s="41">
        <v>517600</v>
      </c>
      <c r="CC458" s="41">
        <v>514100</v>
      </c>
      <c r="CD458" s="41">
        <v>504800</v>
      </c>
      <c r="CE458" s="41">
        <v>493500</v>
      </c>
      <c r="CF458" s="41">
        <v>484700</v>
      </c>
      <c r="CG458" s="41">
        <v>481000</v>
      </c>
      <c r="CH458" s="41">
        <v>478700</v>
      </c>
      <c r="CI458" s="41">
        <v>476800</v>
      </c>
      <c r="CJ458" s="41">
        <v>475500</v>
      </c>
      <c r="CK458" s="41">
        <v>474100</v>
      </c>
      <c r="CL458" s="41">
        <v>474400</v>
      </c>
      <c r="CM458" s="41">
        <v>477200</v>
      </c>
      <c r="CN458" s="41">
        <v>481400</v>
      </c>
      <c r="CO458" s="41">
        <v>485300</v>
      </c>
      <c r="CP458" s="41">
        <v>490900</v>
      </c>
      <c r="CQ458" s="41">
        <v>496900</v>
      </c>
      <c r="CR458" s="41">
        <v>503300</v>
      </c>
      <c r="CS458" s="41">
        <v>509400</v>
      </c>
      <c r="CT458" s="41">
        <v>515500</v>
      </c>
      <c r="CU458" s="41">
        <v>521200</v>
      </c>
      <c r="CV458" s="41">
        <v>526100</v>
      </c>
      <c r="CW458" s="41">
        <v>530700</v>
      </c>
      <c r="CX458" s="41">
        <v>537600</v>
      </c>
      <c r="CY458" s="41">
        <v>545100</v>
      </c>
      <c r="CZ458" s="41">
        <v>550400</v>
      </c>
      <c r="DA458" s="41">
        <v>555100</v>
      </c>
      <c r="DB458" s="41">
        <v>560300</v>
      </c>
      <c r="DC458" s="41">
        <v>564300</v>
      </c>
      <c r="DD458" s="41">
        <v>566200</v>
      </c>
      <c r="DE458" s="41">
        <v>568400</v>
      </c>
      <c r="DF458" s="41">
        <v>572200</v>
      </c>
      <c r="DG458" s="41">
        <v>576600</v>
      </c>
      <c r="DH458" s="41">
        <v>583800</v>
      </c>
      <c r="DI458" s="41">
        <v>590800</v>
      </c>
      <c r="DJ458" s="41">
        <v>595200</v>
      </c>
      <c r="DK458" s="41">
        <v>596700</v>
      </c>
      <c r="DL458" s="41">
        <v>602900</v>
      </c>
      <c r="DM458" s="41">
        <v>610000</v>
      </c>
      <c r="DN458" s="41">
        <v>614600</v>
      </c>
      <c r="DO458" s="41">
        <v>616100</v>
      </c>
      <c r="DP458" s="41">
        <v>618400</v>
      </c>
    </row>
    <row r="459" spans="1:120">
      <c r="A459" s="41">
        <v>93705</v>
      </c>
      <c r="B459" s="41" t="s">
        <v>442</v>
      </c>
      <c r="C459" s="41" t="s">
        <v>66</v>
      </c>
      <c r="D459" s="41" t="s">
        <v>442</v>
      </c>
      <c r="E459" s="41" t="s">
        <v>442</v>
      </c>
      <c r="F459" s="41">
        <v>226000</v>
      </c>
      <c r="G459" s="41">
        <v>230600</v>
      </c>
      <c r="H459" s="41">
        <v>236600</v>
      </c>
      <c r="I459" s="41">
        <v>242300</v>
      </c>
      <c r="J459" s="41">
        <v>247500</v>
      </c>
      <c r="K459" s="41">
        <v>252700</v>
      </c>
      <c r="L459" s="41">
        <v>256700</v>
      </c>
      <c r="M459" s="41">
        <v>260200</v>
      </c>
      <c r="N459" s="41">
        <v>264000</v>
      </c>
      <c r="O459" s="41">
        <v>269700</v>
      </c>
      <c r="P459" s="41">
        <v>275700</v>
      </c>
      <c r="Q459" s="41">
        <v>279900</v>
      </c>
      <c r="R459" s="41">
        <v>282000</v>
      </c>
      <c r="S459" s="41">
        <v>283800</v>
      </c>
      <c r="T459" s="41">
        <v>284900</v>
      </c>
      <c r="U459" s="41">
        <v>286100</v>
      </c>
      <c r="V459" s="41">
        <v>286800</v>
      </c>
      <c r="W459" s="41">
        <v>286000</v>
      </c>
      <c r="X459" s="41">
        <v>284000</v>
      </c>
      <c r="Y459" s="41">
        <v>281200</v>
      </c>
      <c r="Z459" s="41">
        <v>277900</v>
      </c>
      <c r="AA459" s="41">
        <v>274800</v>
      </c>
      <c r="AB459" s="41">
        <v>272100</v>
      </c>
      <c r="AC459" s="41">
        <v>269800</v>
      </c>
      <c r="AD459" s="41">
        <v>268200</v>
      </c>
      <c r="AE459" s="41">
        <v>265200</v>
      </c>
      <c r="AF459" s="41">
        <v>261500</v>
      </c>
      <c r="AG459" s="41">
        <v>258600</v>
      </c>
      <c r="AH459" s="41">
        <v>256800</v>
      </c>
      <c r="AI459" s="41">
        <v>254400</v>
      </c>
      <c r="AJ459" s="41">
        <v>251400</v>
      </c>
      <c r="AK459" s="41">
        <v>247400</v>
      </c>
      <c r="AL459" s="41">
        <v>244100</v>
      </c>
      <c r="AM459" s="41">
        <v>240900</v>
      </c>
      <c r="AN459" s="41">
        <v>237400</v>
      </c>
      <c r="AO459" s="41">
        <v>233200</v>
      </c>
      <c r="AP459" s="41">
        <v>229000</v>
      </c>
      <c r="AQ459" s="41">
        <v>221700</v>
      </c>
      <c r="AR459" s="41">
        <v>213700</v>
      </c>
      <c r="AS459" s="41">
        <v>207100</v>
      </c>
      <c r="AT459" s="41">
        <v>201800</v>
      </c>
      <c r="AU459" s="41">
        <v>196500</v>
      </c>
      <c r="AV459" s="41">
        <v>191900</v>
      </c>
      <c r="AW459" s="41">
        <v>186600</v>
      </c>
      <c r="AX459" s="41">
        <v>181300</v>
      </c>
      <c r="AY459" s="41">
        <v>176400</v>
      </c>
      <c r="AZ459" s="41">
        <v>170300</v>
      </c>
      <c r="BA459" s="41">
        <v>165800</v>
      </c>
      <c r="BB459" s="41">
        <v>165400</v>
      </c>
      <c r="BC459" s="41">
        <v>165100</v>
      </c>
      <c r="BD459" s="41">
        <v>162900</v>
      </c>
      <c r="BE459" s="41">
        <v>160700</v>
      </c>
      <c r="BF459" s="41">
        <v>158400</v>
      </c>
      <c r="BG459" s="41">
        <v>155200</v>
      </c>
      <c r="BH459" s="41">
        <v>152800</v>
      </c>
      <c r="BI459" s="41">
        <v>151400</v>
      </c>
      <c r="BJ459" s="41">
        <v>150300</v>
      </c>
      <c r="BK459" s="41">
        <v>149300</v>
      </c>
      <c r="BL459" s="41">
        <v>149000</v>
      </c>
      <c r="BM459" s="41">
        <v>149100</v>
      </c>
      <c r="BN459" s="41">
        <v>148800</v>
      </c>
      <c r="BO459" s="41">
        <v>149700</v>
      </c>
      <c r="BP459" s="41">
        <v>150200</v>
      </c>
      <c r="BQ459" s="41">
        <v>148900</v>
      </c>
      <c r="BR459" s="41">
        <v>146900</v>
      </c>
      <c r="BS459" s="41">
        <v>145400</v>
      </c>
      <c r="BT459" s="41">
        <v>145100</v>
      </c>
      <c r="BU459" s="41">
        <v>145100</v>
      </c>
      <c r="BV459" s="41">
        <v>142900</v>
      </c>
      <c r="BW459" s="41">
        <v>139800</v>
      </c>
      <c r="BX459" s="41">
        <v>137800</v>
      </c>
      <c r="BY459" s="41">
        <v>134200</v>
      </c>
      <c r="BZ459" s="41">
        <v>128200</v>
      </c>
      <c r="CA459" s="41">
        <v>125400</v>
      </c>
      <c r="CB459" s="41">
        <v>126400</v>
      </c>
      <c r="CC459" s="41">
        <v>125300</v>
      </c>
      <c r="CD459" s="41">
        <v>122800</v>
      </c>
      <c r="CE459" s="41">
        <v>121600</v>
      </c>
      <c r="CF459" s="41">
        <v>119100</v>
      </c>
      <c r="CG459" s="41">
        <v>116400</v>
      </c>
      <c r="CH459" s="41">
        <v>114900</v>
      </c>
      <c r="CI459" s="41">
        <v>113600</v>
      </c>
      <c r="CJ459" s="41">
        <v>113300</v>
      </c>
      <c r="CK459" s="41">
        <v>113400</v>
      </c>
      <c r="CL459" s="41">
        <v>113200</v>
      </c>
      <c r="CM459" s="41">
        <v>114500</v>
      </c>
      <c r="CN459" s="41">
        <v>116500</v>
      </c>
      <c r="CO459" s="41">
        <v>118400</v>
      </c>
      <c r="CP459" s="41">
        <v>119300</v>
      </c>
      <c r="CQ459" s="41">
        <v>120400</v>
      </c>
      <c r="CR459" s="41">
        <v>121400</v>
      </c>
      <c r="CS459" s="41">
        <v>122200</v>
      </c>
      <c r="CT459" s="41">
        <v>122600</v>
      </c>
      <c r="CU459" s="41">
        <v>123500</v>
      </c>
      <c r="CV459" s="41">
        <v>125500</v>
      </c>
      <c r="CW459" s="41">
        <v>129300</v>
      </c>
      <c r="CX459" s="41">
        <v>133300</v>
      </c>
      <c r="CY459" s="41">
        <v>135000</v>
      </c>
      <c r="CZ459" s="41">
        <v>136600</v>
      </c>
      <c r="DA459" s="41">
        <v>139200</v>
      </c>
      <c r="DB459" s="41">
        <v>142600</v>
      </c>
      <c r="DC459" s="41">
        <v>145100</v>
      </c>
      <c r="DD459" s="41">
        <v>147300</v>
      </c>
      <c r="DE459" s="41">
        <v>150500</v>
      </c>
      <c r="DF459" s="41">
        <v>154000</v>
      </c>
      <c r="DG459" s="41">
        <v>157000</v>
      </c>
      <c r="DH459" s="41">
        <v>158000</v>
      </c>
      <c r="DI459" s="41">
        <v>158000</v>
      </c>
      <c r="DJ459" s="41">
        <v>158000</v>
      </c>
      <c r="DK459" s="41">
        <v>157000</v>
      </c>
      <c r="DL459" s="41">
        <v>154700</v>
      </c>
      <c r="DM459" s="41">
        <v>154900</v>
      </c>
      <c r="DN459" s="41">
        <v>157000</v>
      </c>
      <c r="DO459" s="41">
        <v>159100</v>
      </c>
      <c r="DP459" s="41">
        <v>160500</v>
      </c>
    </row>
    <row r="460" spans="1:120">
      <c r="A460" s="41">
        <v>95361</v>
      </c>
      <c r="B460" s="41" t="s">
        <v>619</v>
      </c>
      <c r="C460" s="41" t="s">
        <v>66</v>
      </c>
      <c r="D460" s="41" t="s">
        <v>450</v>
      </c>
      <c r="E460" s="41" t="s">
        <v>451</v>
      </c>
      <c r="F460" s="41">
        <v>405600</v>
      </c>
      <c r="G460" s="41">
        <v>413000</v>
      </c>
      <c r="H460" s="41">
        <v>420800</v>
      </c>
      <c r="I460" s="41">
        <v>430100</v>
      </c>
      <c r="J460" s="41">
        <v>439400</v>
      </c>
      <c r="K460" s="41">
        <v>446500</v>
      </c>
      <c r="L460" s="41">
        <v>451600</v>
      </c>
      <c r="M460" s="41">
        <v>455000</v>
      </c>
      <c r="N460" s="41">
        <v>459200</v>
      </c>
      <c r="O460" s="41">
        <v>464400</v>
      </c>
      <c r="P460" s="41">
        <v>469600</v>
      </c>
      <c r="Q460" s="41">
        <v>473100</v>
      </c>
      <c r="R460" s="41">
        <v>474900</v>
      </c>
      <c r="S460" s="41">
        <v>475100</v>
      </c>
      <c r="T460" s="41">
        <v>475700</v>
      </c>
      <c r="U460" s="41">
        <v>474900</v>
      </c>
      <c r="V460" s="41">
        <v>472300</v>
      </c>
      <c r="W460" s="41">
        <v>469100</v>
      </c>
      <c r="X460" s="41">
        <v>463900</v>
      </c>
      <c r="Y460" s="41">
        <v>457100</v>
      </c>
      <c r="Z460" s="41">
        <v>453600</v>
      </c>
      <c r="AA460" s="41">
        <v>452000</v>
      </c>
      <c r="AB460" s="41">
        <v>446300</v>
      </c>
      <c r="AC460" s="41">
        <v>437000</v>
      </c>
      <c r="AD460" s="41">
        <v>427200</v>
      </c>
      <c r="AE460" s="41">
        <v>418500</v>
      </c>
      <c r="AF460" s="41">
        <v>412500</v>
      </c>
      <c r="AG460" s="41">
        <v>407600</v>
      </c>
      <c r="AH460" s="41">
        <v>401900</v>
      </c>
      <c r="AI460" s="41">
        <v>396600</v>
      </c>
      <c r="AJ460" s="41">
        <v>392100</v>
      </c>
      <c r="AK460" s="41">
        <v>386300</v>
      </c>
      <c r="AL460" s="41">
        <v>379500</v>
      </c>
      <c r="AM460" s="41">
        <v>372300</v>
      </c>
      <c r="AN460" s="41">
        <v>365200</v>
      </c>
      <c r="AO460" s="41">
        <v>360100</v>
      </c>
      <c r="AP460" s="41">
        <v>354000</v>
      </c>
      <c r="AQ460" s="41">
        <v>343500</v>
      </c>
      <c r="AR460" s="41">
        <v>330000</v>
      </c>
      <c r="AS460" s="41">
        <v>317400</v>
      </c>
      <c r="AT460" s="41">
        <v>307500</v>
      </c>
      <c r="AU460" s="41">
        <v>300300</v>
      </c>
      <c r="AV460" s="41">
        <v>293500</v>
      </c>
      <c r="AW460" s="41">
        <v>286300</v>
      </c>
      <c r="AX460" s="41">
        <v>280500</v>
      </c>
      <c r="AY460" s="41">
        <v>274900</v>
      </c>
      <c r="AZ460" s="41">
        <v>268400</v>
      </c>
      <c r="BA460" s="41">
        <v>265100</v>
      </c>
      <c r="BB460" s="41">
        <v>266000</v>
      </c>
      <c r="BC460" s="41">
        <v>267700</v>
      </c>
      <c r="BD460" s="41">
        <v>267300</v>
      </c>
      <c r="BE460" s="41">
        <v>265100</v>
      </c>
      <c r="BF460" s="41">
        <v>261400</v>
      </c>
      <c r="BG460" s="41">
        <v>258200</v>
      </c>
      <c r="BH460" s="41">
        <v>254500</v>
      </c>
      <c r="BI460" s="41">
        <v>251100</v>
      </c>
      <c r="BJ460" s="41">
        <v>249400</v>
      </c>
      <c r="BK460" s="41">
        <v>248200</v>
      </c>
      <c r="BL460" s="41">
        <v>247300</v>
      </c>
      <c r="BM460" s="41">
        <v>246400</v>
      </c>
      <c r="BN460" s="41">
        <v>248400</v>
      </c>
      <c r="BO460" s="41">
        <v>252200</v>
      </c>
      <c r="BP460" s="41">
        <v>251700</v>
      </c>
      <c r="BQ460" s="41">
        <v>249300</v>
      </c>
      <c r="BR460" s="41">
        <v>246600</v>
      </c>
      <c r="BS460" s="41">
        <v>242400</v>
      </c>
      <c r="BT460" s="41">
        <v>241100</v>
      </c>
      <c r="BU460" s="41">
        <v>243900</v>
      </c>
      <c r="BV460" s="41">
        <v>239800</v>
      </c>
      <c r="BW460" s="41">
        <v>233900</v>
      </c>
      <c r="BX460" s="41">
        <v>233300</v>
      </c>
      <c r="BY460" s="41">
        <v>232800</v>
      </c>
      <c r="BZ460" s="41">
        <v>227500</v>
      </c>
      <c r="CA460" s="41">
        <v>223600</v>
      </c>
      <c r="CB460" s="41">
        <v>222700</v>
      </c>
      <c r="CC460" s="41">
        <v>223200</v>
      </c>
      <c r="CD460" s="41">
        <v>224200</v>
      </c>
      <c r="CE460" s="41">
        <v>224300</v>
      </c>
      <c r="CF460" s="41">
        <v>224800</v>
      </c>
      <c r="CG460" s="41">
        <v>225000</v>
      </c>
      <c r="CH460" s="41">
        <v>225000</v>
      </c>
      <c r="CI460" s="41">
        <v>224700</v>
      </c>
      <c r="CJ460" s="41">
        <v>224000</v>
      </c>
      <c r="CK460" s="41">
        <v>222700</v>
      </c>
      <c r="CL460" s="41">
        <v>222900</v>
      </c>
      <c r="CM460" s="41">
        <v>222700</v>
      </c>
      <c r="CN460" s="41">
        <v>223300</v>
      </c>
      <c r="CO460" s="41">
        <v>225200</v>
      </c>
      <c r="CP460" s="41">
        <v>228300</v>
      </c>
      <c r="CQ460" s="41">
        <v>230500</v>
      </c>
      <c r="CR460" s="41">
        <v>232200</v>
      </c>
      <c r="CS460" s="41">
        <v>234800</v>
      </c>
      <c r="CT460" s="41">
        <v>236700</v>
      </c>
      <c r="CU460" s="41">
        <v>239000</v>
      </c>
      <c r="CV460" s="41">
        <v>242300</v>
      </c>
      <c r="CW460" s="41">
        <v>243300</v>
      </c>
      <c r="CX460" s="41">
        <v>243000</v>
      </c>
      <c r="CY460" s="41">
        <v>247300</v>
      </c>
      <c r="CZ460" s="41">
        <v>256200</v>
      </c>
      <c r="DA460" s="41">
        <v>262500</v>
      </c>
      <c r="DB460" s="41">
        <v>267900</v>
      </c>
      <c r="DC460" s="41">
        <v>275000</v>
      </c>
      <c r="DD460" s="41">
        <v>281300</v>
      </c>
      <c r="DE460" s="41">
        <v>285000</v>
      </c>
      <c r="DF460" s="41">
        <v>292400</v>
      </c>
      <c r="DG460" s="41">
        <v>298300</v>
      </c>
      <c r="DH460" s="41">
        <v>300800</v>
      </c>
      <c r="DI460" s="41">
        <v>303900</v>
      </c>
      <c r="DJ460" s="41">
        <v>306900</v>
      </c>
      <c r="DK460" s="41">
        <v>308300</v>
      </c>
      <c r="DL460" s="41">
        <v>311300</v>
      </c>
      <c r="DM460" s="41">
        <v>315200</v>
      </c>
      <c r="DN460" s="41">
        <v>318300</v>
      </c>
      <c r="DO460" s="41">
        <v>321000</v>
      </c>
      <c r="DP460" s="41">
        <v>323300</v>
      </c>
    </row>
    <row r="461" spans="1:120">
      <c r="A461" s="41">
        <v>93458</v>
      </c>
      <c r="B461" s="41" t="s">
        <v>555</v>
      </c>
      <c r="C461" s="41" t="s">
        <v>66</v>
      </c>
      <c r="D461" s="41" t="s">
        <v>490</v>
      </c>
      <c r="E461" s="41" t="s">
        <v>490</v>
      </c>
      <c r="F461" s="41">
        <v>400900</v>
      </c>
      <c r="G461" s="41">
        <v>406000</v>
      </c>
      <c r="H461" s="41">
        <v>412900</v>
      </c>
      <c r="I461" s="41">
        <v>423000</v>
      </c>
      <c r="J461" s="41">
        <v>433900</v>
      </c>
      <c r="K461" s="41">
        <v>443000</v>
      </c>
      <c r="L461" s="41">
        <v>450300</v>
      </c>
      <c r="M461" s="41">
        <v>455400</v>
      </c>
      <c r="N461" s="41">
        <v>458400</v>
      </c>
      <c r="O461" s="41">
        <v>461700</v>
      </c>
      <c r="P461" s="41">
        <v>466700</v>
      </c>
      <c r="Q461" s="41">
        <v>472200</v>
      </c>
      <c r="R461" s="41">
        <v>473700</v>
      </c>
      <c r="S461" s="41">
        <v>471200</v>
      </c>
      <c r="T461" s="41">
        <v>468500</v>
      </c>
      <c r="U461" s="41">
        <v>467000</v>
      </c>
      <c r="V461" s="41">
        <v>465300</v>
      </c>
      <c r="W461" s="41">
        <v>463300</v>
      </c>
      <c r="X461" s="41">
        <v>460600</v>
      </c>
      <c r="Y461" s="41">
        <v>455400</v>
      </c>
      <c r="Z461" s="41">
        <v>448800</v>
      </c>
      <c r="AA461" s="41">
        <v>441200</v>
      </c>
      <c r="AB461" s="41">
        <v>434800</v>
      </c>
      <c r="AC461" s="41">
        <v>429500</v>
      </c>
      <c r="AD461" s="41">
        <v>425600</v>
      </c>
      <c r="AE461" s="41">
        <v>423000</v>
      </c>
      <c r="AF461" s="41">
        <v>421900</v>
      </c>
      <c r="AG461" s="41">
        <v>421900</v>
      </c>
      <c r="AH461" s="41">
        <v>421100</v>
      </c>
      <c r="AI461" s="41">
        <v>418900</v>
      </c>
      <c r="AJ461" s="41">
        <v>416000</v>
      </c>
      <c r="AK461" s="41">
        <v>411100</v>
      </c>
      <c r="AL461" s="41">
        <v>403100</v>
      </c>
      <c r="AM461" s="41">
        <v>396300</v>
      </c>
      <c r="AN461" s="41">
        <v>391600</v>
      </c>
      <c r="AO461" s="41">
        <v>386700</v>
      </c>
      <c r="AP461" s="41">
        <v>380500</v>
      </c>
      <c r="AQ461" s="41">
        <v>369700</v>
      </c>
      <c r="AR461" s="41">
        <v>357200</v>
      </c>
      <c r="AS461" s="41">
        <v>346300</v>
      </c>
      <c r="AT461" s="41">
        <v>338000</v>
      </c>
      <c r="AU461" s="41">
        <v>329800</v>
      </c>
      <c r="AV461" s="41">
        <v>320600</v>
      </c>
      <c r="AW461" s="41">
        <v>309700</v>
      </c>
      <c r="AX461" s="41">
        <v>298100</v>
      </c>
      <c r="AY461" s="41">
        <v>285600</v>
      </c>
      <c r="AZ461" s="41">
        <v>273600</v>
      </c>
      <c r="BA461" s="41">
        <v>264600</v>
      </c>
      <c r="BB461" s="41">
        <v>258800</v>
      </c>
      <c r="BC461" s="41">
        <v>253100</v>
      </c>
      <c r="BD461" s="41">
        <v>246700</v>
      </c>
      <c r="BE461" s="41">
        <v>241300</v>
      </c>
      <c r="BF461" s="41">
        <v>237400</v>
      </c>
      <c r="BG461" s="41">
        <v>234100</v>
      </c>
      <c r="BH461" s="41">
        <v>231200</v>
      </c>
      <c r="BI461" s="41">
        <v>229200</v>
      </c>
      <c r="BJ461" s="41">
        <v>228200</v>
      </c>
      <c r="BK461" s="41">
        <v>227300</v>
      </c>
      <c r="BL461" s="41">
        <v>227800</v>
      </c>
      <c r="BM461" s="41">
        <v>226400</v>
      </c>
      <c r="BN461" s="41">
        <v>226400</v>
      </c>
      <c r="BO461" s="41">
        <v>228700</v>
      </c>
      <c r="BP461" s="41">
        <v>232400</v>
      </c>
      <c r="BQ461" s="41">
        <v>233800</v>
      </c>
      <c r="BR461" s="41">
        <v>234900</v>
      </c>
      <c r="BS461" s="41">
        <v>231200</v>
      </c>
      <c r="BT461" s="41">
        <v>226800</v>
      </c>
      <c r="BU461" s="41">
        <v>225700</v>
      </c>
      <c r="BV461" s="41">
        <v>227600</v>
      </c>
      <c r="BW461" s="41">
        <v>231200</v>
      </c>
      <c r="BX461" s="41">
        <v>231800</v>
      </c>
      <c r="BY461" s="41">
        <v>231200</v>
      </c>
      <c r="BZ461" s="41">
        <v>227000</v>
      </c>
      <c r="CA461" s="41">
        <v>225100</v>
      </c>
      <c r="CB461" s="41">
        <v>225200</v>
      </c>
      <c r="CC461" s="41">
        <v>225000</v>
      </c>
      <c r="CD461" s="41">
        <v>220400</v>
      </c>
      <c r="CE461" s="41">
        <v>219800</v>
      </c>
      <c r="CF461" s="41">
        <v>218500</v>
      </c>
      <c r="CG461" s="41">
        <v>216700</v>
      </c>
      <c r="CH461" s="41">
        <v>215600</v>
      </c>
      <c r="CI461" s="41">
        <v>213900</v>
      </c>
      <c r="CJ461" s="41">
        <v>214000</v>
      </c>
      <c r="CK461" s="41">
        <v>215400</v>
      </c>
      <c r="CL461" s="41">
        <v>214000</v>
      </c>
      <c r="CM461" s="41">
        <v>213200</v>
      </c>
      <c r="CN461" s="41">
        <v>212400</v>
      </c>
      <c r="CO461" s="41">
        <v>210300</v>
      </c>
      <c r="CP461" s="41">
        <v>208300</v>
      </c>
      <c r="CQ461" s="41">
        <v>210800</v>
      </c>
      <c r="CR461" s="41">
        <v>214700</v>
      </c>
      <c r="CS461" s="41">
        <v>216600</v>
      </c>
      <c r="CT461" s="41">
        <v>216300</v>
      </c>
      <c r="CU461" s="41">
        <v>218900</v>
      </c>
      <c r="CV461" s="41">
        <v>220200</v>
      </c>
      <c r="CW461" s="41">
        <v>219700</v>
      </c>
      <c r="CX461" s="41">
        <v>222400</v>
      </c>
      <c r="CY461" s="41">
        <v>227400</v>
      </c>
      <c r="CZ461" s="41">
        <v>233200</v>
      </c>
      <c r="DA461" s="41">
        <v>237200</v>
      </c>
      <c r="DB461" s="41">
        <v>239900</v>
      </c>
      <c r="DC461" s="41">
        <v>241200</v>
      </c>
      <c r="DD461" s="41">
        <v>246500</v>
      </c>
      <c r="DE461" s="41">
        <v>253000</v>
      </c>
      <c r="DF461" s="41">
        <v>259900</v>
      </c>
      <c r="DG461" s="41">
        <v>263900</v>
      </c>
      <c r="DH461" s="41">
        <v>265900</v>
      </c>
      <c r="DI461" s="41">
        <v>270000</v>
      </c>
      <c r="DJ461" s="41">
        <v>277000</v>
      </c>
      <c r="DK461" s="41">
        <v>279900</v>
      </c>
      <c r="DL461" s="41">
        <v>279500</v>
      </c>
      <c r="DM461" s="41">
        <v>280000</v>
      </c>
      <c r="DN461" s="41">
        <v>284000</v>
      </c>
      <c r="DO461" s="41">
        <v>289000</v>
      </c>
      <c r="DP461" s="41">
        <v>291900</v>
      </c>
    </row>
    <row r="462" spans="1:120">
      <c r="A462" s="41">
        <v>91316</v>
      </c>
      <c r="B462" s="41" t="s">
        <v>394</v>
      </c>
      <c r="C462" s="41" t="s">
        <v>66</v>
      </c>
      <c r="D462" s="41" t="s">
        <v>394</v>
      </c>
      <c r="E462" s="41" t="s">
        <v>394</v>
      </c>
      <c r="F462" s="41">
        <v>832100</v>
      </c>
      <c r="G462" s="41">
        <v>854600</v>
      </c>
      <c r="H462" s="41">
        <v>865600</v>
      </c>
      <c r="I462" s="41">
        <v>872400</v>
      </c>
      <c r="J462" s="41">
        <v>882500</v>
      </c>
      <c r="K462" s="41">
        <v>896500</v>
      </c>
      <c r="L462" s="41">
        <v>911800</v>
      </c>
      <c r="M462" s="41">
        <v>923700</v>
      </c>
      <c r="N462" s="41">
        <v>931300</v>
      </c>
      <c r="O462" s="41">
        <v>935600</v>
      </c>
      <c r="P462" s="41">
        <v>937700</v>
      </c>
      <c r="Q462" s="41">
        <v>944300</v>
      </c>
      <c r="R462" s="41">
        <v>954300</v>
      </c>
      <c r="S462" s="41">
        <v>960600</v>
      </c>
      <c r="T462" s="41">
        <v>968300</v>
      </c>
      <c r="U462" s="41">
        <v>976600</v>
      </c>
      <c r="V462" s="41">
        <v>978300</v>
      </c>
      <c r="W462" s="41">
        <v>977800</v>
      </c>
      <c r="X462" s="41">
        <v>983200</v>
      </c>
      <c r="Y462" s="41">
        <v>999800</v>
      </c>
      <c r="Z462" s="41">
        <v>1029200</v>
      </c>
      <c r="AA462" s="41">
        <v>1048700</v>
      </c>
      <c r="AB462" s="41">
        <v>1047500</v>
      </c>
      <c r="AC462" s="41">
        <v>1037900</v>
      </c>
      <c r="AD462" s="41">
        <v>1035000</v>
      </c>
      <c r="AE462" s="41">
        <v>1035500</v>
      </c>
      <c r="AF462" s="41">
        <v>1035600</v>
      </c>
      <c r="AG462" s="41">
        <v>1023100</v>
      </c>
      <c r="AH462" s="41">
        <v>1002200</v>
      </c>
      <c r="AI462" s="41">
        <v>981600</v>
      </c>
      <c r="AJ462" s="41">
        <v>968100</v>
      </c>
      <c r="AK462" s="41">
        <v>960700</v>
      </c>
      <c r="AL462" s="41">
        <v>951300</v>
      </c>
      <c r="AM462" s="41">
        <v>941000</v>
      </c>
      <c r="AN462" s="41">
        <v>934900</v>
      </c>
      <c r="AO462" s="41">
        <v>926700</v>
      </c>
      <c r="AP462" s="41">
        <v>912300</v>
      </c>
      <c r="AQ462" s="41">
        <v>893000</v>
      </c>
      <c r="AR462" s="41">
        <v>872300</v>
      </c>
      <c r="AS462" s="41">
        <v>849900</v>
      </c>
      <c r="AT462" s="41">
        <v>836400</v>
      </c>
      <c r="AU462" s="41">
        <v>830600</v>
      </c>
      <c r="AV462" s="41">
        <v>825400</v>
      </c>
      <c r="AW462" s="41">
        <v>809700</v>
      </c>
      <c r="AX462" s="41">
        <v>793700</v>
      </c>
      <c r="AY462" s="41">
        <v>783800</v>
      </c>
      <c r="AZ462" s="41">
        <v>778200</v>
      </c>
      <c r="BA462" s="41">
        <v>777000</v>
      </c>
      <c r="BB462" s="41">
        <v>780900</v>
      </c>
      <c r="BC462" s="41">
        <v>779300</v>
      </c>
      <c r="BD462" s="41">
        <v>770400</v>
      </c>
      <c r="BE462" s="41">
        <v>765200</v>
      </c>
      <c r="BF462" s="41">
        <v>764500</v>
      </c>
      <c r="BG462" s="41">
        <v>768200</v>
      </c>
      <c r="BH462" s="41">
        <v>771600</v>
      </c>
      <c r="BI462" s="41">
        <v>771900</v>
      </c>
      <c r="BJ462" s="41">
        <v>773800</v>
      </c>
      <c r="BK462" s="41">
        <v>776600</v>
      </c>
      <c r="BL462" s="41">
        <v>779400</v>
      </c>
      <c r="BM462" s="41">
        <v>787300</v>
      </c>
      <c r="BN462" s="41">
        <v>789200</v>
      </c>
      <c r="BO462" s="41">
        <v>784200</v>
      </c>
      <c r="BP462" s="41">
        <v>781700</v>
      </c>
      <c r="BQ462" s="41">
        <v>785800</v>
      </c>
      <c r="BR462" s="41">
        <v>790400</v>
      </c>
      <c r="BS462" s="41">
        <v>790500</v>
      </c>
      <c r="BT462" s="41">
        <v>784700</v>
      </c>
      <c r="BU462" s="41">
        <v>781000</v>
      </c>
      <c r="BV462" s="41">
        <v>777400</v>
      </c>
      <c r="BW462" s="41">
        <v>767500</v>
      </c>
      <c r="BX462" s="41">
        <v>759600</v>
      </c>
      <c r="BY462" s="41">
        <v>756600</v>
      </c>
      <c r="BZ462" s="41">
        <v>754500</v>
      </c>
      <c r="CA462" s="41">
        <v>753400</v>
      </c>
      <c r="CB462" s="41">
        <v>754800</v>
      </c>
      <c r="CC462" s="41">
        <v>754100</v>
      </c>
      <c r="CD462" s="41">
        <v>752400</v>
      </c>
      <c r="CE462" s="41">
        <v>754400</v>
      </c>
      <c r="CF462" s="41">
        <v>755700</v>
      </c>
      <c r="CG462" s="41">
        <v>754500</v>
      </c>
      <c r="CH462" s="41">
        <v>750200</v>
      </c>
      <c r="CI462" s="41">
        <v>751400</v>
      </c>
      <c r="CJ462" s="41">
        <v>756400</v>
      </c>
      <c r="CK462" s="41">
        <v>759200</v>
      </c>
      <c r="CL462" s="41">
        <v>755600</v>
      </c>
      <c r="CM462" s="41">
        <v>751600</v>
      </c>
      <c r="CN462" s="41">
        <v>743400</v>
      </c>
      <c r="CO462" s="41">
        <v>738100</v>
      </c>
      <c r="CP462" s="41">
        <v>736700</v>
      </c>
      <c r="CQ462" s="41">
        <v>739300</v>
      </c>
      <c r="CR462" s="41">
        <v>748500</v>
      </c>
      <c r="CS462" s="41">
        <v>764400</v>
      </c>
      <c r="CT462" s="41">
        <v>781700</v>
      </c>
      <c r="CU462" s="41">
        <v>804600</v>
      </c>
      <c r="CV462" s="41">
        <v>823000</v>
      </c>
      <c r="CW462" s="41">
        <v>827000</v>
      </c>
      <c r="CX462" s="41">
        <v>835300</v>
      </c>
      <c r="CY462" s="41">
        <v>863600</v>
      </c>
      <c r="CZ462" s="41">
        <v>896500</v>
      </c>
      <c r="DA462" s="41">
        <v>915700</v>
      </c>
      <c r="DB462" s="41">
        <v>923300</v>
      </c>
      <c r="DC462" s="41">
        <v>923700</v>
      </c>
      <c r="DD462" s="41">
        <v>909700</v>
      </c>
      <c r="DE462" s="41">
        <v>887100</v>
      </c>
      <c r="DF462" s="41">
        <v>872800</v>
      </c>
      <c r="DG462" s="41">
        <v>875400</v>
      </c>
      <c r="DH462" s="41">
        <v>890300</v>
      </c>
      <c r="DI462" s="41">
        <v>899000</v>
      </c>
      <c r="DJ462" s="41">
        <v>900600</v>
      </c>
      <c r="DK462" s="41">
        <v>909400</v>
      </c>
      <c r="DL462" s="41">
        <v>943800</v>
      </c>
      <c r="DM462" s="41">
        <v>982500</v>
      </c>
      <c r="DN462" s="41">
        <v>994400</v>
      </c>
      <c r="DO462" s="41">
        <v>984600</v>
      </c>
      <c r="DP462" s="41">
        <v>981700</v>
      </c>
    </row>
    <row r="463" spans="1:120">
      <c r="A463" s="41">
        <v>95409</v>
      </c>
      <c r="B463" s="41" t="s">
        <v>503</v>
      </c>
      <c r="C463" s="41" t="s">
        <v>66</v>
      </c>
      <c r="D463" s="41" t="s">
        <v>503</v>
      </c>
      <c r="E463" s="41" t="s">
        <v>504</v>
      </c>
      <c r="F463" s="41">
        <v>684500</v>
      </c>
      <c r="G463" s="41">
        <v>691900</v>
      </c>
      <c r="H463" s="41">
        <v>699800</v>
      </c>
      <c r="I463" s="41">
        <v>708600</v>
      </c>
      <c r="J463" s="41">
        <v>716700</v>
      </c>
      <c r="K463" s="41">
        <v>723000</v>
      </c>
      <c r="L463" s="41">
        <v>728700</v>
      </c>
      <c r="M463" s="41">
        <v>733000</v>
      </c>
      <c r="N463" s="41">
        <v>736200</v>
      </c>
      <c r="O463" s="41">
        <v>737200</v>
      </c>
      <c r="P463" s="41">
        <v>737100</v>
      </c>
      <c r="Q463" s="41">
        <v>735900</v>
      </c>
      <c r="R463" s="41">
        <v>734200</v>
      </c>
      <c r="S463" s="41">
        <v>732700</v>
      </c>
      <c r="T463" s="41">
        <v>732800</v>
      </c>
      <c r="U463" s="41">
        <v>731700</v>
      </c>
      <c r="V463" s="41">
        <v>727100</v>
      </c>
      <c r="W463" s="41">
        <v>721000</v>
      </c>
      <c r="X463" s="41">
        <v>714300</v>
      </c>
      <c r="Y463" s="41">
        <v>708900</v>
      </c>
      <c r="Z463" s="41">
        <v>703800</v>
      </c>
      <c r="AA463" s="41">
        <v>700500</v>
      </c>
      <c r="AB463" s="41">
        <v>697400</v>
      </c>
      <c r="AC463" s="41">
        <v>693200</v>
      </c>
      <c r="AD463" s="41">
        <v>687200</v>
      </c>
      <c r="AE463" s="41">
        <v>682600</v>
      </c>
      <c r="AF463" s="41">
        <v>681400</v>
      </c>
      <c r="AG463" s="41">
        <v>682900</v>
      </c>
      <c r="AH463" s="41">
        <v>682500</v>
      </c>
      <c r="AI463" s="41">
        <v>677600</v>
      </c>
      <c r="AJ463" s="41">
        <v>671800</v>
      </c>
      <c r="AK463" s="41">
        <v>667000</v>
      </c>
      <c r="AL463" s="41">
        <v>661600</v>
      </c>
      <c r="AM463" s="41">
        <v>654300</v>
      </c>
      <c r="AN463" s="41">
        <v>645700</v>
      </c>
      <c r="AO463" s="41">
        <v>636800</v>
      </c>
      <c r="AP463" s="41">
        <v>626400</v>
      </c>
      <c r="AQ463" s="41">
        <v>614800</v>
      </c>
      <c r="AR463" s="41">
        <v>599600</v>
      </c>
      <c r="AS463" s="41">
        <v>582400</v>
      </c>
      <c r="AT463" s="41">
        <v>571000</v>
      </c>
      <c r="AU463" s="41">
        <v>567500</v>
      </c>
      <c r="AV463" s="41">
        <v>565000</v>
      </c>
      <c r="AW463" s="41">
        <v>559300</v>
      </c>
      <c r="AX463" s="41">
        <v>552600</v>
      </c>
      <c r="AY463" s="41">
        <v>544900</v>
      </c>
      <c r="AZ463" s="41">
        <v>535400</v>
      </c>
      <c r="BA463" s="41">
        <v>534600</v>
      </c>
      <c r="BB463" s="41">
        <v>541300</v>
      </c>
      <c r="BC463" s="41">
        <v>544000</v>
      </c>
      <c r="BD463" s="41">
        <v>539800</v>
      </c>
      <c r="BE463" s="41">
        <v>535200</v>
      </c>
      <c r="BF463" s="41">
        <v>531100</v>
      </c>
      <c r="BG463" s="41">
        <v>530000</v>
      </c>
      <c r="BH463" s="41">
        <v>529600</v>
      </c>
      <c r="BI463" s="41">
        <v>525400</v>
      </c>
      <c r="BJ463" s="41">
        <v>520600</v>
      </c>
      <c r="BK463" s="41">
        <v>521900</v>
      </c>
      <c r="BL463" s="41">
        <v>527700</v>
      </c>
      <c r="BM463" s="41">
        <v>529800</v>
      </c>
      <c r="BN463" s="41">
        <v>530400</v>
      </c>
      <c r="BO463" s="41">
        <v>528900</v>
      </c>
      <c r="BP463" s="41">
        <v>525900</v>
      </c>
      <c r="BQ463" s="41">
        <v>522200</v>
      </c>
      <c r="BR463" s="41">
        <v>517800</v>
      </c>
      <c r="BS463" s="41">
        <v>510300</v>
      </c>
      <c r="BT463" s="41">
        <v>504000</v>
      </c>
      <c r="BU463" s="41">
        <v>498600</v>
      </c>
      <c r="BV463" s="41">
        <v>491400</v>
      </c>
      <c r="BW463" s="41">
        <v>479000</v>
      </c>
      <c r="BX463" s="41">
        <v>472000</v>
      </c>
      <c r="BY463" s="41">
        <v>467700</v>
      </c>
      <c r="BZ463" s="41">
        <v>461100</v>
      </c>
      <c r="CA463" s="41">
        <v>455500</v>
      </c>
      <c r="CB463" s="41">
        <v>451200</v>
      </c>
      <c r="CC463" s="41">
        <v>447200</v>
      </c>
      <c r="CD463" s="41">
        <v>448500</v>
      </c>
      <c r="CE463" s="41">
        <v>450500</v>
      </c>
      <c r="CF463" s="41">
        <v>450800</v>
      </c>
      <c r="CG463" s="41">
        <v>451300</v>
      </c>
      <c r="CH463" s="41">
        <v>450500</v>
      </c>
      <c r="CI463" s="41">
        <v>451400</v>
      </c>
      <c r="CJ463" s="41">
        <v>451100</v>
      </c>
      <c r="CK463" s="41">
        <v>445000</v>
      </c>
      <c r="CL463" s="41">
        <v>441300</v>
      </c>
      <c r="CM463" s="41">
        <v>439300</v>
      </c>
      <c r="CN463" s="41">
        <v>444100</v>
      </c>
      <c r="CO463" s="41">
        <v>453700</v>
      </c>
      <c r="CP463" s="41">
        <v>456300</v>
      </c>
      <c r="CQ463" s="41">
        <v>452100</v>
      </c>
      <c r="CR463" s="41">
        <v>450400</v>
      </c>
      <c r="CS463" s="41">
        <v>453800</v>
      </c>
      <c r="CT463" s="41">
        <v>461300</v>
      </c>
      <c r="CU463" s="41">
        <v>469900</v>
      </c>
      <c r="CV463" s="41">
        <v>470400</v>
      </c>
      <c r="CW463" s="41">
        <v>472100</v>
      </c>
      <c r="CX463" s="41">
        <v>477600</v>
      </c>
      <c r="CY463" s="41">
        <v>490100</v>
      </c>
      <c r="CZ463" s="41">
        <v>499700</v>
      </c>
      <c r="DA463" s="41">
        <v>505800</v>
      </c>
      <c r="DB463" s="41">
        <v>512300</v>
      </c>
      <c r="DC463" s="41">
        <v>524300</v>
      </c>
      <c r="DD463" s="41">
        <v>532700</v>
      </c>
      <c r="DE463" s="41">
        <v>540500</v>
      </c>
      <c r="DF463" s="41">
        <v>550300</v>
      </c>
      <c r="DG463" s="41">
        <v>560200</v>
      </c>
      <c r="DH463" s="41">
        <v>571800</v>
      </c>
      <c r="DI463" s="41">
        <v>582400</v>
      </c>
      <c r="DJ463" s="41">
        <v>586900</v>
      </c>
      <c r="DK463" s="41">
        <v>593900</v>
      </c>
      <c r="DL463" s="41">
        <v>606300</v>
      </c>
      <c r="DM463" s="41">
        <v>613100</v>
      </c>
      <c r="DN463" s="41">
        <v>619900</v>
      </c>
      <c r="DO463" s="41">
        <v>626100</v>
      </c>
      <c r="DP463" s="41">
        <v>627900</v>
      </c>
    </row>
    <row r="464" spans="1:120">
      <c r="A464" s="41">
        <v>92618</v>
      </c>
      <c r="B464" s="41" t="s">
        <v>488</v>
      </c>
      <c r="C464" s="41" t="s">
        <v>66</v>
      </c>
      <c r="D464" s="41" t="s">
        <v>394</v>
      </c>
      <c r="E464" s="41" t="s">
        <v>399</v>
      </c>
      <c r="F464" s="41">
        <v>850400</v>
      </c>
      <c r="G464" s="41">
        <v>845400</v>
      </c>
      <c r="H464" s="41">
        <v>848300</v>
      </c>
      <c r="I464" s="41">
        <v>853800</v>
      </c>
      <c r="J464" s="41">
        <v>860500</v>
      </c>
      <c r="K464" s="41">
        <v>871100</v>
      </c>
      <c r="L464" s="41">
        <v>894200</v>
      </c>
      <c r="M464" s="41">
        <v>917900</v>
      </c>
      <c r="N464" s="41">
        <v>935200</v>
      </c>
      <c r="O464" s="41">
        <v>946900</v>
      </c>
      <c r="P464" s="41">
        <v>958000</v>
      </c>
      <c r="Q464" s="41">
        <v>965000</v>
      </c>
      <c r="R464" s="41">
        <v>968700</v>
      </c>
      <c r="S464" s="41">
        <v>971700</v>
      </c>
      <c r="T464" s="41">
        <v>978300</v>
      </c>
      <c r="U464" s="41">
        <v>984500</v>
      </c>
      <c r="V464" s="41">
        <v>991900</v>
      </c>
      <c r="W464" s="41">
        <v>991500</v>
      </c>
      <c r="X464" s="41">
        <v>974100</v>
      </c>
      <c r="Y464" s="41">
        <v>955400</v>
      </c>
      <c r="Z464" s="41">
        <v>949900</v>
      </c>
      <c r="AA464" s="41">
        <v>947200</v>
      </c>
      <c r="AB464" s="41">
        <v>944500</v>
      </c>
      <c r="AC464" s="41">
        <v>949700</v>
      </c>
      <c r="AD464" s="41">
        <v>949900</v>
      </c>
      <c r="AE464" s="41">
        <v>937900</v>
      </c>
      <c r="AF464" s="41">
        <v>923700</v>
      </c>
      <c r="AG464" s="41">
        <v>925500</v>
      </c>
      <c r="AH464" s="41">
        <v>926400</v>
      </c>
      <c r="AI464" s="41">
        <v>917000</v>
      </c>
      <c r="AJ464" s="41">
        <v>907800</v>
      </c>
      <c r="AK464" s="41">
        <v>924800</v>
      </c>
      <c r="AL464" s="41">
        <v>942800</v>
      </c>
      <c r="AM464" s="41">
        <v>947200</v>
      </c>
      <c r="AN464" s="41">
        <v>943200</v>
      </c>
      <c r="AO464" s="41">
        <v>945900</v>
      </c>
      <c r="AP464" s="41">
        <v>951600</v>
      </c>
      <c r="AQ464" s="41">
        <v>955700</v>
      </c>
      <c r="AR464" s="41">
        <v>939400</v>
      </c>
      <c r="AS464" s="41">
        <v>904100</v>
      </c>
      <c r="AT464" s="41">
        <v>869900</v>
      </c>
      <c r="AU464" s="41">
        <v>846900</v>
      </c>
      <c r="AV464" s="41">
        <v>824700</v>
      </c>
      <c r="AW464" s="41">
        <v>803600</v>
      </c>
      <c r="AX464" s="41">
        <v>793300</v>
      </c>
      <c r="AY464" s="41">
        <v>789600</v>
      </c>
      <c r="AZ464" s="41">
        <v>780700</v>
      </c>
      <c r="BA464" s="41">
        <v>768700</v>
      </c>
      <c r="BB464" s="41">
        <v>763200</v>
      </c>
      <c r="BC464" s="41">
        <v>761200</v>
      </c>
      <c r="BD464" s="41">
        <v>758100</v>
      </c>
      <c r="BE464" s="41">
        <v>756600</v>
      </c>
      <c r="BF464" s="41">
        <v>757600</v>
      </c>
      <c r="BG464" s="41">
        <v>761900</v>
      </c>
      <c r="BH464" s="41">
        <v>772700</v>
      </c>
      <c r="BI464" s="41">
        <v>780200</v>
      </c>
      <c r="BJ464" s="41">
        <v>783300</v>
      </c>
      <c r="BK464" s="41">
        <v>792200</v>
      </c>
      <c r="BL464" s="41">
        <v>808300</v>
      </c>
      <c r="BM464" s="41">
        <v>808700</v>
      </c>
      <c r="BN464" s="41">
        <v>802400</v>
      </c>
      <c r="BO464" s="41">
        <v>808200</v>
      </c>
      <c r="BP464" s="41">
        <v>822800</v>
      </c>
      <c r="BQ464" s="41">
        <v>827600</v>
      </c>
      <c r="BR464" s="41">
        <v>833500</v>
      </c>
      <c r="BS464" s="41">
        <v>841400</v>
      </c>
      <c r="BT464" s="41">
        <v>841600</v>
      </c>
      <c r="BU464" s="41">
        <v>839100</v>
      </c>
      <c r="BV464" s="41">
        <v>830600</v>
      </c>
      <c r="BW464" s="41">
        <v>815400</v>
      </c>
      <c r="BX464" s="41">
        <v>803600</v>
      </c>
      <c r="BY464" s="41">
        <v>806700</v>
      </c>
      <c r="BZ464" s="41">
        <v>809400</v>
      </c>
      <c r="CA464" s="41">
        <v>805500</v>
      </c>
      <c r="CB464" s="41">
        <v>798300</v>
      </c>
      <c r="CC464" s="41">
        <v>792400</v>
      </c>
      <c r="CD464" s="41">
        <v>790100</v>
      </c>
      <c r="CE464" s="41">
        <v>791900</v>
      </c>
      <c r="CF464" s="41">
        <v>795700</v>
      </c>
      <c r="CG464" s="41">
        <v>798000</v>
      </c>
      <c r="CH464" s="41">
        <v>799400</v>
      </c>
      <c r="CI464" s="41">
        <v>794800</v>
      </c>
      <c r="CJ464" s="41">
        <v>792400</v>
      </c>
      <c r="CK464" s="41">
        <v>795900</v>
      </c>
      <c r="CL464" s="41">
        <v>796100</v>
      </c>
      <c r="CM464" s="41">
        <v>795900</v>
      </c>
      <c r="CN464" s="41">
        <v>803200</v>
      </c>
      <c r="CO464" s="41">
        <v>817800</v>
      </c>
      <c r="CP464" s="41">
        <v>829100</v>
      </c>
      <c r="CQ464" s="41">
        <v>844900</v>
      </c>
      <c r="CR464" s="41">
        <v>850100</v>
      </c>
      <c r="CS464" s="41">
        <v>836700</v>
      </c>
      <c r="CT464" s="41">
        <v>827800</v>
      </c>
      <c r="CU464" s="41">
        <v>833000</v>
      </c>
      <c r="CV464" s="41">
        <v>831900</v>
      </c>
      <c r="CW464" s="41">
        <v>836500</v>
      </c>
      <c r="CX464" s="41">
        <v>849600</v>
      </c>
      <c r="CY464" s="41">
        <v>856500</v>
      </c>
      <c r="CZ464" s="41">
        <v>862700</v>
      </c>
      <c r="DA464" s="41">
        <v>882100</v>
      </c>
      <c r="DB464" s="41">
        <v>916800</v>
      </c>
      <c r="DC464" s="41">
        <v>961700</v>
      </c>
      <c r="DD464" s="41">
        <v>993000</v>
      </c>
      <c r="DE464" s="41">
        <v>995900</v>
      </c>
      <c r="DF464" s="41">
        <v>982400</v>
      </c>
      <c r="DG464" s="41">
        <v>993800</v>
      </c>
      <c r="DH464" s="41">
        <v>1026300</v>
      </c>
      <c r="DI464" s="41">
        <v>1046400</v>
      </c>
      <c r="DJ464" s="41">
        <v>1052200</v>
      </c>
      <c r="DK464" s="41">
        <v>1064400</v>
      </c>
      <c r="DL464" s="41">
        <v>1086400</v>
      </c>
      <c r="DM464" s="41">
        <v>1084500</v>
      </c>
      <c r="DN464" s="41">
        <v>1042200</v>
      </c>
      <c r="DO464" s="41">
        <v>998400</v>
      </c>
      <c r="DP464" s="41">
        <v>977700</v>
      </c>
    </row>
    <row r="465" spans="1:120">
      <c r="A465" s="41">
        <v>91941</v>
      </c>
      <c r="B465" s="41" t="s">
        <v>516</v>
      </c>
      <c r="C465" s="41" t="s">
        <v>66</v>
      </c>
      <c r="D465" s="41" t="s">
        <v>402</v>
      </c>
      <c r="E465" s="41" t="s">
        <v>402</v>
      </c>
      <c r="F465" s="41">
        <v>679500</v>
      </c>
      <c r="G465" s="41">
        <v>684600</v>
      </c>
      <c r="H465" s="41">
        <v>688600</v>
      </c>
      <c r="I465" s="41">
        <v>687600</v>
      </c>
      <c r="J465" s="41">
        <v>682700</v>
      </c>
      <c r="K465" s="41">
        <v>677600</v>
      </c>
      <c r="L465" s="41">
        <v>677900</v>
      </c>
      <c r="M465" s="41">
        <v>682200</v>
      </c>
      <c r="N465" s="41">
        <v>688600</v>
      </c>
      <c r="O465" s="41">
        <v>694100</v>
      </c>
      <c r="P465" s="41">
        <v>697400</v>
      </c>
      <c r="Q465" s="41">
        <v>696700</v>
      </c>
      <c r="R465" s="41">
        <v>694100</v>
      </c>
      <c r="S465" s="41">
        <v>691500</v>
      </c>
      <c r="T465" s="41">
        <v>690800</v>
      </c>
      <c r="U465" s="41">
        <v>692800</v>
      </c>
      <c r="V465" s="41">
        <v>695700</v>
      </c>
      <c r="W465" s="41">
        <v>696500</v>
      </c>
      <c r="X465" s="41">
        <v>693700</v>
      </c>
      <c r="Y465" s="41">
        <v>687500</v>
      </c>
      <c r="Z465" s="41">
        <v>679300</v>
      </c>
      <c r="AA465" s="41">
        <v>672100</v>
      </c>
      <c r="AB465" s="41">
        <v>668600</v>
      </c>
      <c r="AC465" s="41">
        <v>670300</v>
      </c>
      <c r="AD465" s="41">
        <v>673500</v>
      </c>
      <c r="AE465" s="41">
        <v>674100</v>
      </c>
      <c r="AF465" s="41">
        <v>674200</v>
      </c>
      <c r="AG465" s="41">
        <v>673600</v>
      </c>
      <c r="AH465" s="41">
        <v>670600</v>
      </c>
      <c r="AI465" s="41">
        <v>665700</v>
      </c>
      <c r="AJ465" s="41">
        <v>660900</v>
      </c>
      <c r="AK465" s="41">
        <v>657600</v>
      </c>
      <c r="AL465" s="41">
        <v>654600</v>
      </c>
      <c r="AM465" s="41">
        <v>648900</v>
      </c>
      <c r="AN465" s="41">
        <v>645100</v>
      </c>
      <c r="AO465" s="41">
        <v>641600</v>
      </c>
      <c r="AP465" s="41">
        <v>633600</v>
      </c>
      <c r="AQ465" s="41">
        <v>622100</v>
      </c>
      <c r="AR465" s="41">
        <v>608200</v>
      </c>
      <c r="AS465" s="41">
        <v>593000</v>
      </c>
      <c r="AT465" s="41">
        <v>582700</v>
      </c>
      <c r="AU465" s="41">
        <v>578100</v>
      </c>
      <c r="AV465" s="41">
        <v>573700</v>
      </c>
      <c r="AW465" s="41">
        <v>565000</v>
      </c>
      <c r="AX465" s="41">
        <v>555700</v>
      </c>
      <c r="AY465" s="41">
        <v>546700</v>
      </c>
      <c r="AZ465" s="41">
        <v>536600</v>
      </c>
      <c r="BA465" s="41">
        <v>529800</v>
      </c>
      <c r="BB465" s="41">
        <v>525800</v>
      </c>
      <c r="BC465" s="41">
        <v>521300</v>
      </c>
      <c r="BD465" s="41">
        <v>517500</v>
      </c>
      <c r="BE465" s="41">
        <v>516900</v>
      </c>
      <c r="BF465" s="41">
        <v>516200</v>
      </c>
      <c r="BG465" s="41">
        <v>515500</v>
      </c>
      <c r="BH465" s="41">
        <v>514200</v>
      </c>
      <c r="BI465" s="41">
        <v>515200</v>
      </c>
      <c r="BJ465" s="41">
        <v>518600</v>
      </c>
      <c r="BK465" s="41">
        <v>520900</v>
      </c>
      <c r="BL465" s="41">
        <v>520300</v>
      </c>
      <c r="BM465" s="41">
        <v>513900</v>
      </c>
      <c r="BN465" s="41">
        <v>510000</v>
      </c>
      <c r="BO465" s="41">
        <v>511200</v>
      </c>
      <c r="BP465" s="41">
        <v>513000</v>
      </c>
      <c r="BQ465" s="41">
        <v>511200</v>
      </c>
      <c r="BR465" s="41">
        <v>508600</v>
      </c>
      <c r="BS465" s="41">
        <v>505500</v>
      </c>
      <c r="BT465" s="41">
        <v>503700</v>
      </c>
      <c r="BU465" s="41">
        <v>501900</v>
      </c>
      <c r="BV465" s="41">
        <v>497800</v>
      </c>
      <c r="BW465" s="41">
        <v>495400</v>
      </c>
      <c r="BX465" s="41">
        <v>495700</v>
      </c>
      <c r="BY465" s="41">
        <v>493300</v>
      </c>
      <c r="BZ465" s="41">
        <v>488300</v>
      </c>
      <c r="CA465" s="41">
        <v>483500</v>
      </c>
      <c r="CB465" s="41">
        <v>476900</v>
      </c>
      <c r="CC465" s="41">
        <v>469700</v>
      </c>
      <c r="CD465" s="41">
        <v>465900</v>
      </c>
      <c r="CE465" s="41">
        <v>462600</v>
      </c>
      <c r="CF465" s="41">
        <v>459300</v>
      </c>
      <c r="CG465" s="41">
        <v>459200</v>
      </c>
      <c r="CH465" s="41">
        <v>459300</v>
      </c>
      <c r="CI465" s="41">
        <v>458800</v>
      </c>
      <c r="CJ465" s="41">
        <v>455300</v>
      </c>
      <c r="CK465" s="41">
        <v>453200</v>
      </c>
      <c r="CL465" s="41">
        <v>453300</v>
      </c>
      <c r="CM465" s="41">
        <v>457200</v>
      </c>
      <c r="CN465" s="41">
        <v>461300</v>
      </c>
      <c r="CO465" s="41">
        <v>468600</v>
      </c>
      <c r="CP465" s="41">
        <v>473400</v>
      </c>
      <c r="CQ465" s="41">
        <v>479100</v>
      </c>
      <c r="CR465" s="41">
        <v>484700</v>
      </c>
      <c r="CS465" s="41">
        <v>489500</v>
      </c>
      <c r="CT465" s="41">
        <v>492800</v>
      </c>
      <c r="CU465" s="41">
        <v>500700</v>
      </c>
      <c r="CV465" s="41">
        <v>510400</v>
      </c>
      <c r="CW465" s="41">
        <v>520500</v>
      </c>
      <c r="CX465" s="41">
        <v>530900</v>
      </c>
      <c r="CY465" s="41">
        <v>538500</v>
      </c>
      <c r="CZ465" s="41">
        <v>546100</v>
      </c>
      <c r="DA465" s="41">
        <v>555900</v>
      </c>
      <c r="DB465" s="41">
        <v>567900</v>
      </c>
      <c r="DC465" s="41">
        <v>576500</v>
      </c>
      <c r="DD465" s="41">
        <v>579700</v>
      </c>
      <c r="DE465" s="41">
        <v>577600</v>
      </c>
      <c r="DF465" s="41">
        <v>576300</v>
      </c>
      <c r="DG465" s="41">
        <v>574900</v>
      </c>
      <c r="DH465" s="41">
        <v>573800</v>
      </c>
      <c r="DI465" s="41">
        <v>577300</v>
      </c>
      <c r="DJ465" s="41">
        <v>583800</v>
      </c>
      <c r="DK465" s="41">
        <v>590900</v>
      </c>
      <c r="DL465" s="41">
        <v>601800</v>
      </c>
      <c r="DM465" s="41">
        <v>609300</v>
      </c>
      <c r="DN465" s="41">
        <v>608000</v>
      </c>
      <c r="DO465" s="41">
        <v>603300</v>
      </c>
      <c r="DP465" s="41">
        <v>600600</v>
      </c>
    </row>
    <row r="466" spans="1:120">
      <c r="A466" s="41">
        <v>90301</v>
      </c>
      <c r="B466" s="41" t="s">
        <v>620</v>
      </c>
      <c r="C466" s="41" t="s">
        <v>66</v>
      </c>
      <c r="D466" s="41" t="s">
        <v>394</v>
      </c>
      <c r="E466" s="41" t="s">
        <v>394</v>
      </c>
      <c r="F466" s="41">
        <v>436700</v>
      </c>
      <c r="G466" s="41">
        <v>444300</v>
      </c>
      <c r="H466" s="41">
        <v>454500</v>
      </c>
      <c r="I466" s="41">
        <v>464000</v>
      </c>
      <c r="J466" s="41">
        <v>469200</v>
      </c>
      <c r="K466" s="41">
        <v>472600</v>
      </c>
      <c r="L466" s="41">
        <v>478900</v>
      </c>
      <c r="M466" s="41">
        <v>490900</v>
      </c>
      <c r="N466" s="41">
        <v>504100</v>
      </c>
      <c r="O466" s="41">
        <v>517000</v>
      </c>
      <c r="P466" s="41">
        <v>534100</v>
      </c>
      <c r="Q466" s="41">
        <v>549500</v>
      </c>
      <c r="R466" s="41">
        <v>556000</v>
      </c>
      <c r="S466" s="41">
        <v>558700</v>
      </c>
      <c r="T466" s="41">
        <v>562000</v>
      </c>
      <c r="U466" s="41">
        <v>567400</v>
      </c>
      <c r="V466" s="41">
        <v>577900</v>
      </c>
      <c r="W466" s="41">
        <v>592800</v>
      </c>
      <c r="X466" s="41">
        <v>606900</v>
      </c>
      <c r="Y466" s="41">
        <v>615200</v>
      </c>
      <c r="Z466" s="41">
        <v>616000</v>
      </c>
      <c r="AA466" s="41">
        <v>613300</v>
      </c>
      <c r="AB466" s="41">
        <v>612000</v>
      </c>
      <c r="AC466" s="41">
        <v>611100</v>
      </c>
      <c r="AD466" s="41">
        <v>609200</v>
      </c>
      <c r="AE466" s="41">
        <v>607600</v>
      </c>
      <c r="AF466" s="41">
        <v>605000</v>
      </c>
      <c r="AG466" s="41">
        <v>604700</v>
      </c>
      <c r="AH466" s="41">
        <v>606300</v>
      </c>
      <c r="AI466" s="41">
        <v>605200</v>
      </c>
      <c r="AJ466" s="41">
        <v>599200</v>
      </c>
      <c r="AK466" s="41">
        <v>593300</v>
      </c>
      <c r="AL466" s="41">
        <v>588300</v>
      </c>
      <c r="AM466" s="41">
        <v>585900</v>
      </c>
      <c r="AN466" s="41">
        <v>584100</v>
      </c>
      <c r="AO466" s="41">
        <v>580700</v>
      </c>
      <c r="AP466" s="41">
        <v>577800</v>
      </c>
      <c r="AQ466" s="41">
        <v>569500</v>
      </c>
      <c r="AR466" s="41">
        <v>556300</v>
      </c>
      <c r="AS466" s="41">
        <v>540200</v>
      </c>
      <c r="AT466" s="41">
        <v>525600</v>
      </c>
      <c r="AU466" s="41">
        <v>511800</v>
      </c>
      <c r="AV466" s="41">
        <v>502200</v>
      </c>
      <c r="AW466" s="41">
        <v>493600</v>
      </c>
      <c r="AX466" s="41">
        <v>486700</v>
      </c>
      <c r="AY466" s="41">
        <v>475400</v>
      </c>
      <c r="AZ466" s="41">
        <v>459300</v>
      </c>
      <c r="BA466" s="41">
        <v>447400</v>
      </c>
      <c r="BB466" s="41">
        <v>445600</v>
      </c>
      <c r="BC466" s="41">
        <v>441900</v>
      </c>
      <c r="BD466" s="41">
        <v>430600</v>
      </c>
      <c r="BE466" s="41">
        <v>420900</v>
      </c>
      <c r="BF466" s="41">
        <v>414200</v>
      </c>
      <c r="BG466" s="41">
        <v>408300</v>
      </c>
      <c r="BH466" s="41">
        <v>403200</v>
      </c>
      <c r="BI466" s="41">
        <v>397400</v>
      </c>
      <c r="BJ466" s="41">
        <v>387900</v>
      </c>
      <c r="BK466" s="41">
        <v>381300</v>
      </c>
      <c r="BL466" s="41">
        <v>380700</v>
      </c>
      <c r="BM466" s="41">
        <v>384300</v>
      </c>
      <c r="BN466" s="41">
        <v>384400</v>
      </c>
      <c r="BO466" s="41">
        <v>380200</v>
      </c>
      <c r="BP466" s="41">
        <v>375400</v>
      </c>
      <c r="BQ466" s="41">
        <v>371100</v>
      </c>
      <c r="BR466" s="41">
        <v>367400</v>
      </c>
      <c r="BS466" s="41">
        <v>365500</v>
      </c>
      <c r="BT466" s="41">
        <v>360400</v>
      </c>
      <c r="BU466" s="41">
        <v>352900</v>
      </c>
      <c r="BV466" s="41">
        <v>349300</v>
      </c>
      <c r="BW466" s="41">
        <v>350300</v>
      </c>
      <c r="BX466" s="41">
        <v>349000</v>
      </c>
      <c r="BY466" s="41">
        <v>342800</v>
      </c>
      <c r="BZ466" s="41">
        <v>336700</v>
      </c>
      <c r="CA466" s="41">
        <v>337900</v>
      </c>
      <c r="CB466" s="41">
        <v>344400</v>
      </c>
      <c r="CC466" s="41">
        <v>350700</v>
      </c>
      <c r="CD466" s="41">
        <v>352400</v>
      </c>
      <c r="CE466" s="41">
        <v>350400</v>
      </c>
      <c r="CF466" s="41">
        <v>346200</v>
      </c>
      <c r="CG466" s="41">
        <v>342800</v>
      </c>
      <c r="CH466" s="41">
        <v>338700</v>
      </c>
      <c r="CI466" s="41">
        <v>335100</v>
      </c>
      <c r="CJ466" s="41">
        <v>335400</v>
      </c>
      <c r="CK466" s="41">
        <v>336900</v>
      </c>
      <c r="CL466" s="41">
        <v>334700</v>
      </c>
      <c r="CM466" s="41">
        <v>332500</v>
      </c>
      <c r="CN466" s="41">
        <v>333500</v>
      </c>
      <c r="CO466" s="41">
        <v>335600</v>
      </c>
      <c r="CP466" s="41">
        <v>338800</v>
      </c>
      <c r="CQ466" s="41">
        <v>341600</v>
      </c>
      <c r="CR466" s="41">
        <v>343000</v>
      </c>
      <c r="CS466" s="41">
        <v>344100</v>
      </c>
      <c r="CT466" s="41">
        <v>348200</v>
      </c>
      <c r="CU466" s="41">
        <v>349900</v>
      </c>
      <c r="CV466" s="41">
        <v>346500</v>
      </c>
      <c r="CW466" s="41">
        <v>344800</v>
      </c>
      <c r="CX466" s="41">
        <v>349500</v>
      </c>
      <c r="CY466" s="41">
        <v>356200</v>
      </c>
      <c r="CZ466" s="41">
        <v>365100</v>
      </c>
      <c r="DA466" s="41">
        <v>375800</v>
      </c>
      <c r="DB466" s="41">
        <v>386800</v>
      </c>
      <c r="DC466" s="41">
        <v>396500</v>
      </c>
      <c r="DD466" s="41">
        <v>402200</v>
      </c>
      <c r="DE466" s="41">
        <v>405600</v>
      </c>
      <c r="DF466" s="41">
        <v>410900</v>
      </c>
      <c r="DG466" s="41">
        <v>419100</v>
      </c>
      <c r="DH466" s="41">
        <v>427200</v>
      </c>
      <c r="DI466" s="41">
        <v>434100</v>
      </c>
      <c r="DJ466" s="41">
        <v>440100</v>
      </c>
      <c r="DK466" s="41">
        <v>449900</v>
      </c>
      <c r="DL466" s="41">
        <v>456400</v>
      </c>
      <c r="DM466" s="41">
        <v>450900</v>
      </c>
      <c r="DN466" s="41">
        <v>437500</v>
      </c>
      <c r="DO466" s="41">
        <v>429200</v>
      </c>
      <c r="DP466" s="41">
        <v>424700</v>
      </c>
    </row>
    <row r="467" spans="1:120">
      <c r="A467" s="41">
        <v>95969</v>
      </c>
      <c r="B467" s="41" t="s">
        <v>621</v>
      </c>
      <c r="C467" s="41" t="s">
        <v>66</v>
      </c>
      <c r="D467" s="41" t="s">
        <v>556</v>
      </c>
      <c r="E467" s="41" t="s">
        <v>557</v>
      </c>
      <c r="F467" s="41">
        <v>391500</v>
      </c>
      <c r="G467" s="41">
        <v>395100</v>
      </c>
      <c r="H467" s="41">
        <v>397600</v>
      </c>
      <c r="I467" s="41">
        <v>396200</v>
      </c>
      <c r="J467" s="41">
        <v>394600</v>
      </c>
      <c r="K467" s="41">
        <v>398700</v>
      </c>
      <c r="L467" s="41">
        <v>405000</v>
      </c>
      <c r="M467" s="41">
        <v>408900</v>
      </c>
      <c r="N467" s="41">
        <v>413700</v>
      </c>
      <c r="O467" s="41">
        <v>419300</v>
      </c>
      <c r="P467" s="41">
        <v>422900</v>
      </c>
      <c r="Q467" s="41">
        <v>426200</v>
      </c>
      <c r="R467" s="41">
        <v>431000</v>
      </c>
      <c r="S467" s="41">
        <v>436700</v>
      </c>
      <c r="T467" s="41">
        <v>441000</v>
      </c>
      <c r="U467" s="41">
        <v>442100</v>
      </c>
      <c r="V467" s="41">
        <v>439800</v>
      </c>
      <c r="W467" s="41">
        <v>438100</v>
      </c>
      <c r="X467" s="41">
        <v>436900</v>
      </c>
      <c r="Y467" s="41">
        <v>435500</v>
      </c>
      <c r="Z467" s="41">
        <v>433100</v>
      </c>
      <c r="AA467" s="41">
        <v>428900</v>
      </c>
      <c r="AB467" s="41">
        <v>423500</v>
      </c>
      <c r="AC467" s="41">
        <v>422000</v>
      </c>
      <c r="AD467" s="41">
        <v>423500</v>
      </c>
      <c r="AE467" s="41">
        <v>425000</v>
      </c>
      <c r="AF467" s="41">
        <v>429100</v>
      </c>
      <c r="AG467" s="41">
        <v>431700</v>
      </c>
      <c r="AH467" s="41">
        <v>434500</v>
      </c>
      <c r="AI467" s="41">
        <v>438600</v>
      </c>
      <c r="AJ467" s="41">
        <v>438200</v>
      </c>
      <c r="AK467" s="41">
        <v>433800</v>
      </c>
      <c r="AL467" s="41">
        <v>434100</v>
      </c>
      <c r="AM467" s="41">
        <v>436900</v>
      </c>
      <c r="AN467" s="41">
        <v>439600</v>
      </c>
      <c r="AO467" s="41">
        <v>443400</v>
      </c>
      <c r="AP467" s="41">
        <v>444400</v>
      </c>
      <c r="AQ467" s="41">
        <v>436300</v>
      </c>
      <c r="AR467" s="41">
        <v>424100</v>
      </c>
      <c r="AS467" s="41">
        <v>416300</v>
      </c>
      <c r="AT467" s="41">
        <v>410300</v>
      </c>
      <c r="AU467" s="41">
        <v>405000</v>
      </c>
      <c r="AV467" s="41">
        <v>403800</v>
      </c>
      <c r="AW467" s="41">
        <v>400300</v>
      </c>
      <c r="AX467" s="41">
        <v>393900</v>
      </c>
      <c r="AY467" s="41">
        <v>391500</v>
      </c>
      <c r="AZ467" s="41">
        <v>391700</v>
      </c>
      <c r="BA467" s="41">
        <v>385800</v>
      </c>
      <c r="BB467" s="41">
        <v>374800</v>
      </c>
      <c r="BC467" s="41">
        <v>364500</v>
      </c>
      <c r="BD467" s="41">
        <v>359500</v>
      </c>
      <c r="BE467" s="41">
        <v>354000</v>
      </c>
      <c r="BF467" s="41">
        <v>346200</v>
      </c>
      <c r="BG467" s="41">
        <v>339600</v>
      </c>
      <c r="BH467" s="41">
        <v>335100</v>
      </c>
      <c r="BI467" s="41">
        <v>331900</v>
      </c>
      <c r="BJ467" s="41">
        <v>328400</v>
      </c>
      <c r="BK467" s="41">
        <v>323400</v>
      </c>
      <c r="BL467" s="41">
        <v>319000</v>
      </c>
      <c r="BM467" s="41">
        <v>313600</v>
      </c>
      <c r="BN467" s="41">
        <v>310600</v>
      </c>
      <c r="BO467" s="41">
        <v>309500</v>
      </c>
      <c r="BP467" s="41">
        <v>302000</v>
      </c>
      <c r="BQ467" s="41">
        <v>298200</v>
      </c>
      <c r="BR467" s="41">
        <v>303600</v>
      </c>
      <c r="BS467" s="41">
        <v>304400</v>
      </c>
      <c r="BT467" s="41">
        <v>299700</v>
      </c>
      <c r="BU467" s="41">
        <v>296700</v>
      </c>
      <c r="BV467" s="41">
        <v>293900</v>
      </c>
      <c r="BW467" s="41">
        <v>289900</v>
      </c>
      <c r="BX467" s="41">
        <v>284500</v>
      </c>
      <c r="BY467" s="41">
        <v>280400</v>
      </c>
      <c r="BZ467" s="41">
        <v>278600</v>
      </c>
      <c r="CA467" s="41">
        <v>278700</v>
      </c>
      <c r="CB467" s="41">
        <v>280300</v>
      </c>
      <c r="CC467" s="41">
        <v>282000</v>
      </c>
      <c r="CD467" s="41">
        <v>279400</v>
      </c>
      <c r="CE467" s="41">
        <v>274700</v>
      </c>
      <c r="CF467" s="41">
        <v>273400</v>
      </c>
      <c r="CG467" s="41">
        <v>274200</v>
      </c>
      <c r="CH467" s="41">
        <v>269200</v>
      </c>
      <c r="CI467" s="41">
        <v>263600</v>
      </c>
      <c r="CJ467" s="41">
        <v>262800</v>
      </c>
      <c r="CK467" s="41">
        <v>263200</v>
      </c>
      <c r="CL467" s="41">
        <v>263800</v>
      </c>
      <c r="CM467" s="41">
        <v>267100</v>
      </c>
      <c r="CN467" s="41">
        <v>268800</v>
      </c>
      <c r="CO467" s="41">
        <v>268300</v>
      </c>
      <c r="CP467" s="41">
        <v>267900</v>
      </c>
      <c r="CQ467" s="41">
        <v>270000</v>
      </c>
      <c r="CR467" s="41">
        <v>270100</v>
      </c>
      <c r="CS467" s="41">
        <v>270000</v>
      </c>
      <c r="CT467" s="41">
        <v>271000</v>
      </c>
      <c r="CU467" s="41">
        <v>273700</v>
      </c>
      <c r="CV467" s="41">
        <v>272600</v>
      </c>
      <c r="CW467" s="41">
        <v>270500</v>
      </c>
      <c r="CX467" s="41">
        <v>268900</v>
      </c>
      <c r="CY467" s="41">
        <v>273200</v>
      </c>
      <c r="CZ467" s="41">
        <v>282600</v>
      </c>
      <c r="DA467" s="41">
        <v>291700</v>
      </c>
      <c r="DB467" s="41">
        <v>296300</v>
      </c>
      <c r="DC467" s="41">
        <v>298900</v>
      </c>
      <c r="DD467" s="41">
        <v>302000</v>
      </c>
      <c r="DE467" s="41">
        <v>305400</v>
      </c>
      <c r="DF467" s="41">
        <v>308800</v>
      </c>
      <c r="DG467" s="41">
        <v>309200</v>
      </c>
      <c r="DH467" s="41">
        <v>310100</v>
      </c>
      <c r="DI467" s="41">
        <v>309800</v>
      </c>
      <c r="DJ467" s="41">
        <v>311900</v>
      </c>
      <c r="DK467" s="41">
        <v>311500</v>
      </c>
      <c r="DL467" s="41">
        <v>311400</v>
      </c>
      <c r="DM467" s="41">
        <v>310800</v>
      </c>
      <c r="DN467" s="41">
        <v>313600</v>
      </c>
      <c r="DO467" s="41">
        <v>316200</v>
      </c>
      <c r="DP467" s="41">
        <v>319700</v>
      </c>
    </row>
    <row r="468" spans="1:120">
      <c r="A468" s="41">
        <v>92220</v>
      </c>
      <c r="B468" s="41" t="s">
        <v>622</v>
      </c>
      <c r="C468" s="41" t="s">
        <v>66</v>
      </c>
      <c r="D468" s="41" t="s">
        <v>414</v>
      </c>
      <c r="E468" s="41" t="s">
        <v>414</v>
      </c>
      <c r="F468" s="41">
        <v>281900</v>
      </c>
      <c r="G468" s="41">
        <v>287000</v>
      </c>
      <c r="H468" s="41">
        <v>294000</v>
      </c>
      <c r="I468" s="41">
        <v>301000</v>
      </c>
      <c r="J468" s="41">
        <v>308700</v>
      </c>
      <c r="K468" s="41">
        <v>317300</v>
      </c>
      <c r="L468" s="41">
        <v>325000</v>
      </c>
      <c r="M468" s="41">
        <v>330000</v>
      </c>
      <c r="N468" s="41">
        <v>332600</v>
      </c>
      <c r="O468" s="41">
        <v>336100</v>
      </c>
      <c r="P468" s="41">
        <v>341200</v>
      </c>
      <c r="Q468" s="41">
        <v>346300</v>
      </c>
      <c r="R468" s="41">
        <v>350500</v>
      </c>
      <c r="S468" s="41">
        <v>354500</v>
      </c>
      <c r="T468" s="41">
        <v>357400</v>
      </c>
      <c r="U468" s="41">
        <v>359100</v>
      </c>
      <c r="V468" s="41">
        <v>359100</v>
      </c>
      <c r="W468" s="41">
        <v>355500</v>
      </c>
      <c r="X468" s="41">
        <v>350900</v>
      </c>
      <c r="Y468" s="41">
        <v>348700</v>
      </c>
      <c r="Z468" s="41">
        <v>348400</v>
      </c>
      <c r="AA468" s="41">
        <v>347900</v>
      </c>
      <c r="AB468" s="41">
        <v>346400</v>
      </c>
      <c r="AC468" s="41">
        <v>344100</v>
      </c>
      <c r="AD468" s="41">
        <v>341900</v>
      </c>
      <c r="AE468" s="41">
        <v>339300</v>
      </c>
      <c r="AF468" s="41">
        <v>336800</v>
      </c>
      <c r="AG468" s="41">
        <v>334500</v>
      </c>
      <c r="AH468" s="41">
        <v>332000</v>
      </c>
      <c r="AI468" s="41">
        <v>328000</v>
      </c>
      <c r="AJ468" s="41">
        <v>321200</v>
      </c>
      <c r="AK468" s="41">
        <v>314200</v>
      </c>
      <c r="AL468" s="41">
        <v>309200</v>
      </c>
      <c r="AM468" s="41">
        <v>304200</v>
      </c>
      <c r="AN468" s="41">
        <v>297300</v>
      </c>
      <c r="AO468" s="41">
        <v>290800</v>
      </c>
      <c r="AP468" s="41">
        <v>285000</v>
      </c>
      <c r="AQ468" s="41">
        <v>276700</v>
      </c>
      <c r="AR468" s="41">
        <v>265700</v>
      </c>
      <c r="AS468" s="41">
        <v>255100</v>
      </c>
      <c r="AT468" s="41">
        <v>244900</v>
      </c>
      <c r="AU468" s="41">
        <v>234800</v>
      </c>
      <c r="AV468" s="41">
        <v>227000</v>
      </c>
      <c r="AW468" s="41">
        <v>222400</v>
      </c>
      <c r="AX468" s="41">
        <v>217200</v>
      </c>
      <c r="AY468" s="41">
        <v>208900</v>
      </c>
      <c r="AZ468" s="41">
        <v>200100</v>
      </c>
      <c r="BA468" s="41">
        <v>192400</v>
      </c>
      <c r="BB468" s="41">
        <v>185100</v>
      </c>
      <c r="BC468" s="41">
        <v>177200</v>
      </c>
      <c r="BD468" s="41">
        <v>169200</v>
      </c>
      <c r="BE468" s="41">
        <v>162100</v>
      </c>
      <c r="BF468" s="41">
        <v>156800</v>
      </c>
      <c r="BG468" s="41">
        <v>153500</v>
      </c>
      <c r="BH468" s="41">
        <v>151200</v>
      </c>
      <c r="BI468" s="41">
        <v>148200</v>
      </c>
      <c r="BJ468" s="41">
        <v>144300</v>
      </c>
      <c r="BK468" s="41">
        <v>141800</v>
      </c>
      <c r="BL468" s="41">
        <v>141400</v>
      </c>
      <c r="BM468" s="41">
        <v>141400</v>
      </c>
      <c r="BN468" s="41">
        <v>140900</v>
      </c>
      <c r="BO468" s="41">
        <v>141900</v>
      </c>
      <c r="BP468" s="41">
        <v>144200</v>
      </c>
      <c r="BQ468" s="41">
        <v>146100</v>
      </c>
      <c r="BR468" s="41">
        <v>145900</v>
      </c>
      <c r="BS468" s="41">
        <v>145200</v>
      </c>
      <c r="BT468" s="41">
        <v>145000</v>
      </c>
      <c r="BU468" s="41">
        <v>145500</v>
      </c>
      <c r="BV468" s="41">
        <v>145400</v>
      </c>
      <c r="BW468" s="41">
        <v>145600</v>
      </c>
      <c r="BX468" s="41">
        <v>146300</v>
      </c>
      <c r="BY468" s="41">
        <v>147100</v>
      </c>
      <c r="BZ468" s="41">
        <v>147800</v>
      </c>
      <c r="CA468" s="41">
        <v>149300</v>
      </c>
      <c r="CB468" s="41">
        <v>150300</v>
      </c>
      <c r="CC468" s="41">
        <v>149800</v>
      </c>
      <c r="CD468" s="41">
        <v>149700</v>
      </c>
      <c r="CE468" s="41">
        <v>150400</v>
      </c>
      <c r="CF468" s="41">
        <v>149900</v>
      </c>
      <c r="CG468" s="41">
        <v>146900</v>
      </c>
      <c r="CH468" s="41">
        <v>144000</v>
      </c>
      <c r="CI468" s="41">
        <v>142500</v>
      </c>
      <c r="CJ468" s="41">
        <v>142000</v>
      </c>
      <c r="CK468" s="41">
        <v>141900</v>
      </c>
      <c r="CL468" s="41">
        <v>142000</v>
      </c>
      <c r="CM468" s="41">
        <v>142900</v>
      </c>
      <c r="CN468" s="41">
        <v>145000</v>
      </c>
      <c r="CO468" s="41">
        <v>147300</v>
      </c>
      <c r="CP468" s="41">
        <v>149400</v>
      </c>
      <c r="CQ468" s="41">
        <v>151800</v>
      </c>
      <c r="CR468" s="41">
        <v>152400</v>
      </c>
      <c r="CS468" s="41">
        <v>152300</v>
      </c>
      <c r="CT468" s="41">
        <v>153100</v>
      </c>
      <c r="CU468" s="41">
        <v>153700</v>
      </c>
      <c r="CV468" s="41">
        <v>153100</v>
      </c>
      <c r="CW468" s="41">
        <v>153700</v>
      </c>
      <c r="CX468" s="41">
        <v>155600</v>
      </c>
      <c r="CY468" s="41">
        <v>157500</v>
      </c>
      <c r="CZ468" s="41">
        <v>157700</v>
      </c>
      <c r="DA468" s="41">
        <v>158800</v>
      </c>
      <c r="DB468" s="41">
        <v>161600</v>
      </c>
      <c r="DC468" s="41">
        <v>164600</v>
      </c>
      <c r="DD468" s="41">
        <v>167500</v>
      </c>
      <c r="DE468" s="41">
        <v>171500</v>
      </c>
      <c r="DF468" s="41">
        <v>175800</v>
      </c>
      <c r="DG468" s="41">
        <v>180800</v>
      </c>
      <c r="DH468" s="41">
        <v>186400</v>
      </c>
      <c r="DI468" s="41">
        <v>190300</v>
      </c>
      <c r="DJ468" s="41">
        <v>192600</v>
      </c>
      <c r="DK468" s="41">
        <v>193700</v>
      </c>
      <c r="DL468" s="41">
        <v>195800</v>
      </c>
      <c r="DM468" s="41">
        <v>199700</v>
      </c>
      <c r="DN468" s="41">
        <v>204400</v>
      </c>
      <c r="DO468" s="41">
        <v>207100</v>
      </c>
      <c r="DP468" s="41">
        <v>209000</v>
      </c>
    </row>
    <row r="469" spans="1:120">
      <c r="A469" s="41">
        <v>95765</v>
      </c>
      <c r="B469" s="41" t="s">
        <v>623</v>
      </c>
      <c r="C469" s="41" t="s">
        <v>66</v>
      </c>
      <c r="D469" s="41" t="s">
        <v>406</v>
      </c>
      <c r="E469" s="41" t="s">
        <v>446</v>
      </c>
      <c r="F469" s="41">
        <v>505100</v>
      </c>
      <c r="G469" s="41">
        <v>513800</v>
      </c>
      <c r="H469" s="41">
        <v>523100</v>
      </c>
      <c r="I469" s="41">
        <v>533200</v>
      </c>
      <c r="J469" s="41">
        <v>540900</v>
      </c>
      <c r="K469" s="41">
        <v>546100</v>
      </c>
      <c r="L469" s="41">
        <v>550300</v>
      </c>
      <c r="M469" s="41">
        <v>553100</v>
      </c>
      <c r="N469" s="41">
        <v>554400</v>
      </c>
      <c r="O469" s="41">
        <v>554200</v>
      </c>
      <c r="P469" s="41">
        <v>553800</v>
      </c>
      <c r="Q469" s="41">
        <v>553500</v>
      </c>
      <c r="R469" s="41">
        <v>554300</v>
      </c>
      <c r="S469" s="41">
        <v>552700</v>
      </c>
      <c r="T469" s="41">
        <v>548000</v>
      </c>
      <c r="U469" s="41">
        <v>542500</v>
      </c>
      <c r="V469" s="41">
        <v>538800</v>
      </c>
      <c r="W469" s="41">
        <v>534700</v>
      </c>
      <c r="X469" s="41">
        <v>528900</v>
      </c>
      <c r="Y469" s="41">
        <v>521900</v>
      </c>
      <c r="Z469" s="41">
        <v>514500</v>
      </c>
      <c r="AA469" s="41">
        <v>508700</v>
      </c>
      <c r="AB469" s="41">
        <v>503500</v>
      </c>
      <c r="AC469" s="41">
        <v>497600</v>
      </c>
      <c r="AD469" s="41">
        <v>492200</v>
      </c>
      <c r="AE469" s="41">
        <v>489200</v>
      </c>
      <c r="AF469" s="41">
        <v>485400</v>
      </c>
      <c r="AG469" s="41">
        <v>479900</v>
      </c>
      <c r="AH469" s="41">
        <v>474400</v>
      </c>
      <c r="AI469" s="41">
        <v>469100</v>
      </c>
      <c r="AJ469" s="41">
        <v>461800</v>
      </c>
      <c r="AK469" s="41">
        <v>454900</v>
      </c>
      <c r="AL469" s="41">
        <v>449800</v>
      </c>
      <c r="AM469" s="41">
        <v>444800</v>
      </c>
      <c r="AN469" s="41">
        <v>439700</v>
      </c>
      <c r="AO469" s="41">
        <v>435300</v>
      </c>
      <c r="AP469" s="41">
        <v>429100</v>
      </c>
      <c r="AQ469" s="41">
        <v>419600</v>
      </c>
      <c r="AR469" s="41">
        <v>409400</v>
      </c>
      <c r="AS469" s="41">
        <v>400600</v>
      </c>
      <c r="AT469" s="41">
        <v>393100</v>
      </c>
      <c r="AU469" s="41">
        <v>386800</v>
      </c>
      <c r="AV469" s="41">
        <v>381500</v>
      </c>
      <c r="AW469" s="41">
        <v>376700</v>
      </c>
      <c r="AX469" s="41">
        <v>373800</v>
      </c>
      <c r="AY469" s="41">
        <v>372100</v>
      </c>
      <c r="AZ469" s="41">
        <v>367800</v>
      </c>
      <c r="BA469" s="41">
        <v>361100</v>
      </c>
      <c r="BB469" s="41">
        <v>354300</v>
      </c>
      <c r="BC469" s="41">
        <v>348700</v>
      </c>
      <c r="BD469" s="41">
        <v>343900</v>
      </c>
      <c r="BE469" s="41">
        <v>339400</v>
      </c>
      <c r="BF469" s="41">
        <v>334600</v>
      </c>
      <c r="BG469" s="41">
        <v>330900</v>
      </c>
      <c r="BH469" s="41">
        <v>329100</v>
      </c>
      <c r="BI469" s="41">
        <v>328200</v>
      </c>
      <c r="BJ469" s="41">
        <v>327000</v>
      </c>
      <c r="BK469" s="41">
        <v>326100</v>
      </c>
      <c r="BL469" s="41">
        <v>326300</v>
      </c>
      <c r="BM469" s="41">
        <v>324100</v>
      </c>
      <c r="BN469" s="41">
        <v>320300</v>
      </c>
      <c r="BO469" s="41">
        <v>320700</v>
      </c>
      <c r="BP469" s="41">
        <v>325000</v>
      </c>
      <c r="BQ469" s="41">
        <v>324800</v>
      </c>
      <c r="BR469" s="41">
        <v>321600</v>
      </c>
      <c r="BS469" s="41">
        <v>320800</v>
      </c>
      <c r="BT469" s="41">
        <v>322400</v>
      </c>
      <c r="BU469" s="41">
        <v>322400</v>
      </c>
      <c r="BV469" s="41">
        <v>319900</v>
      </c>
      <c r="BW469" s="41">
        <v>315600</v>
      </c>
      <c r="BX469" s="41">
        <v>311200</v>
      </c>
      <c r="BY469" s="41">
        <v>310300</v>
      </c>
      <c r="BZ469" s="41">
        <v>310800</v>
      </c>
      <c r="CA469" s="41">
        <v>308500</v>
      </c>
      <c r="CB469" s="41">
        <v>305100</v>
      </c>
      <c r="CC469" s="41">
        <v>304700</v>
      </c>
      <c r="CD469" s="41">
        <v>303600</v>
      </c>
      <c r="CE469" s="41">
        <v>300500</v>
      </c>
      <c r="CF469" s="41">
        <v>298300</v>
      </c>
      <c r="CG469" s="41">
        <v>299100</v>
      </c>
      <c r="CH469" s="41">
        <v>299000</v>
      </c>
      <c r="CI469" s="41">
        <v>297000</v>
      </c>
      <c r="CJ469" s="41">
        <v>295800</v>
      </c>
      <c r="CK469" s="41">
        <v>297900</v>
      </c>
      <c r="CL469" s="41">
        <v>301700</v>
      </c>
      <c r="CM469" s="41">
        <v>303600</v>
      </c>
      <c r="CN469" s="41">
        <v>304600</v>
      </c>
      <c r="CO469" s="41">
        <v>306500</v>
      </c>
      <c r="CP469" s="41">
        <v>309800</v>
      </c>
      <c r="CQ469" s="41">
        <v>312200</v>
      </c>
      <c r="CR469" s="41">
        <v>314800</v>
      </c>
      <c r="CS469" s="41">
        <v>316100</v>
      </c>
      <c r="CT469" s="41">
        <v>317300</v>
      </c>
      <c r="CU469" s="41">
        <v>321500</v>
      </c>
      <c r="CV469" s="41">
        <v>327700</v>
      </c>
      <c r="CW469" s="41">
        <v>332700</v>
      </c>
      <c r="CX469" s="41">
        <v>340700</v>
      </c>
      <c r="CY469" s="41">
        <v>349100</v>
      </c>
      <c r="CZ469" s="41">
        <v>355100</v>
      </c>
      <c r="DA469" s="41">
        <v>364600</v>
      </c>
      <c r="DB469" s="41">
        <v>378600</v>
      </c>
      <c r="DC469" s="41">
        <v>388800</v>
      </c>
      <c r="DD469" s="41">
        <v>393900</v>
      </c>
      <c r="DE469" s="41">
        <v>398400</v>
      </c>
      <c r="DF469" s="41">
        <v>403500</v>
      </c>
      <c r="DG469" s="41">
        <v>405400</v>
      </c>
      <c r="DH469" s="41">
        <v>406100</v>
      </c>
      <c r="DI469" s="41">
        <v>410000</v>
      </c>
      <c r="DJ469" s="41">
        <v>410700</v>
      </c>
      <c r="DK469" s="41">
        <v>412900</v>
      </c>
      <c r="DL469" s="41">
        <v>417800</v>
      </c>
      <c r="DM469" s="41">
        <v>421100</v>
      </c>
      <c r="DN469" s="41">
        <v>423000</v>
      </c>
      <c r="DO469" s="41">
        <v>426900</v>
      </c>
      <c r="DP469" s="41">
        <v>428000</v>
      </c>
    </row>
    <row r="470" spans="1:120">
      <c r="A470" s="41">
        <v>92270</v>
      </c>
      <c r="B470" s="41" t="s">
        <v>624</v>
      </c>
      <c r="C470" s="41" t="s">
        <v>66</v>
      </c>
      <c r="D470" s="41" t="s">
        <v>414</v>
      </c>
      <c r="E470" s="41" t="s">
        <v>414</v>
      </c>
      <c r="F470" s="41">
        <v>815700</v>
      </c>
      <c r="G470" s="41">
        <v>823000</v>
      </c>
      <c r="H470" s="41">
        <v>835400</v>
      </c>
      <c r="I470" s="41">
        <v>850300</v>
      </c>
      <c r="J470" s="41">
        <v>862300</v>
      </c>
      <c r="K470" s="41">
        <v>868100</v>
      </c>
      <c r="L470" s="41">
        <v>872300</v>
      </c>
      <c r="M470" s="41">
        <v>879500</v>
      </c>
      <c r="N470" s="41">
        <v>892400</v>
      </c>
      <c r="O470" s="41">
        <v>907400</v>
      </c>
      <c r="P470" s="41">
        <v>918700</v>
      </c>
      <c r="Q470" s="41">
        <v>930000</v>
      </c>
      <c r="R470" s="41">
        <v>943700</v>
      </c>
      <c r="S470" s="41">
        <v>957000</v>
      </c>
      <c r="T470" s="41">
        <v>965600</v>
      </c>
      <c r="U470" s="41">
        <v>970900</v>
      </c>
      <c r="V470" s="41">
        <v>972500</v>
      </c>
      <c r="W470" s="41">
        <v>973900</v>
      </c>
      <c r="X470" s="41">
        <v>970100</v>
      </c>
      <c r="Y470" s="41">
        <v>961900</v>
      </c>
      <c r="Z470" s="41">
        <v>956600</v>
      </c>
      <c r="AA470" s="41">
        <v>956100</v>
      </c>
      <c r="AB470" s="41">
        <v>953000</v>
      </c>
      <c r="AC470" s="41">
        <v>950300</v>
      </c>
      <c r="AD470" s="41">
        <v>947700</v>
      </c>
      <c r="AE470" s="41">
        <v>942900</v>
      </c>
      <c r="AF470" s="41">
        <v>935900</v>
      </c>
      <c r="AG470" s="41">
        <v>930400</v>
      </c>
      <c r="AH470" s="41">
        <v>924100</v>
      </c>
      <c r="AI470" s="41">
        <v>919300</v>
      </c>
      <c r="AJ470" s="41">
        <v>917800</v>
      </c>
      <c r="AK470" s="41">
        <v>913800</v>
      </c>
      <c r="AL470" s="41">
        <v>909300</v>
      </c>
      <c r="AM470" s="41">
        <v>908000</v>
      </c>
      <c r="AN470" s="41">
        <v>907500</v>
      </c>
      <c r="AO470" s="41">
        <v>899500</v>
      </c>
      <c r="AP470" s="41">
        <v>885900</v>
      </c>
      <c r="AQ470" s="41">
        <v>873000</v>
      </c>
      <c r="AR470" s="41">
        <v>866600</v>
      </c>
      <c r="AS470" s="41">
        <v>862000</v>
      </c>
      <c r="AT470" s="41">
        <v>856900</v>
      </c>
      <c r="AU470" s="41">
        <v>849300</v>
      </c>
      <c r="AV470" s="41">
        <v>836700</v>
      </c>
      <c r="AW470" s="41">
        <v>821700</v>
      </c>
      <c r="AX470" s="41">
        <v>808300</v>
      </c>
      <c r="AY470" s="41">
        <v>795700</v>
      </c>
      <c r="AZ470" s="41">
        <v>783400</v>
      </c>
      <c r="BA470" s="41">
        <v>781100</v>
      </c>
      <c r="BB470" s="41">
        <v>790000</v>
      </c>
      <c r="BC470" s="41">
        <v>796200</v>
      </c>
      <c r="BD470" s="41">
        <v>792000</v>
      </c>
      <c r="BE470" s="41">
        <v>784700</v>
      </c>
      <c r="BF470" s="41">
        <v>776800</v>
      </c>
      <c r="BG470" s="41">
        <v>771200</v>
      </c>
      <c r="BH470" s="41">
        <v>769500</v>
      </c>
      <c r="BI470" s="41">
        <v>768700</v>
      </c>
      <c r="BJ470" s="41">
        <v>764400</v>
      </c>
      <c r="BK470" s="41">
        <v>758200</v>
      </c>
      <c r="BL470" s="41">
        <v>755300</v>
      </c>
      <c r="BM470" s="41">
        <v>751100</v>
      </c>
      <c r="BN470" s="41">
        <v>747800</v>
      </c>
      <c r="BO470" s="41">
        <v>747400</v>
      </c>
      <c r="BP470" s="41">
        <v>743300</v>
      </c>
      <c r="BQ470" s="41">
        <v>735500</v>
      </c>
      <c r="BR470" s="41">
        <v>733500</v>
      </c>
      <c r="BS470" s="41">
        <v>732100</v>
      </c>
      <c r="BT470" s="41">
        <v>731500</v>
      </c>
      <c r="BU470" s="41">
        <v>735700</v>
      </c>
      <c r="BV470" s="41">
        <v>733200</v>
      </c>
      <c r="BW470" s="41">
        <v>722300</v>
      </c>
      <c r="BX470" s="41">
        <v>714000</v>
      </c>
      <c r="BY470" s="41">
        <v>706800</v>
      </c>
      <c r="BZ470" s="41">
        <v>697600</v>
      </c>
      <c r="CA470" s="41">
        <v>693600</v>
      </c>
      <c r="CB470" s="41">
        <v>696000</v>
      </c>
      <c r="CC470" s="41">
        <v>697400</v>
      </c>
      <c r="CD470" s="41">
        <v>696800</v>
      </c>
      <c r="CE470" s="41">
        <v>694700</v>
      </c>
      <c r="CF470" s="41">
        <v>693900</v>
      </c>
      <c r="CG470" s="41">
        <v>690200</v>
      </c>
      <c r="CH470" s="41">
        <v>684100</v>
      </c>
      <c r="CI470" s="41">
        <v>682900</v>
      </c>
      <c r="CJ470" s="41">
        <v>688000</v>
      </c>
      <c r="CK470" s="41">
        <v>690600</v>
      </c>
      <c r="CL470" s="41">
        <v>685400</v>
      </c>
      <c r="CM470" s="41">
        <v>683100</v>
      </c>
      <c r="CN470" s="41">
        <v>687000</v>
      </c>
      <c r="CO470" s="41">
        <v>689800</v>
      </c>
      <c r="CP470" s="41">
        <v>688700</v>
      </c>
      <c r="CQ470" s="41">
        <v>695900</v>
      </c>
      <c r="CR470" s="41">
        <v>703100</v>
      </c>
      <c r="CS470" s="41">
        <v>707200</v>
      </c>
      <c r="CT470" s="41">
        <v>715800</v>
      </c>
      <c r="CU470" s="41">
        <v>725500</v>
      </c>
      <c r="CV470" s="41">
        <v>727400</v>
      </c>
      <c r="CW470" s="41">
        <v>731000</v>
      </c>
      <c r="CX470" s="41">
        <v>740500</v>
      </c>
      <c r="CY470" s="41">
        <v>746900</v>
      </c>
      <c r="CZ470" s="41">
        <v>750400</v>
      </c>
      <c r="DA470" s="41">
        <v>761300</v>
      </c>
      <c r="DB470" s="41">
        <v>776700</v>
      </c>
      <c r="DC470" s="41">
        <v>785700</v>
      </c>
      <c r="DD470" s="41">
        <v>790700</v>
      </c>
      <c r="DE470" s="41">
        <v>800200</v>
      </c>
      <c r="DF470" s="41">
        <v>810700</v>
      </c>
      <c r="DG470" s="41">
        <v>816300</v>
      </c>
      <c r="DH470" s="41">
        <v>818200</v>
      </c>
      <c r="DI470" s="41">
        <v>817000</v>
      </c>
      <c r="DJ470" s="41">
        <v>813800</v>
      </c>
      <c r="DK470" s="41">
        <v>808800</v>
      </c>
      <c r="DL470" s="41">
        <v>806500</v>
      </c>
      <c r="DM470" s="41">
        <v>803400</v>
      </c>
      <c r="DN470" s="41">
        <v>801600</v>
      </c>
      <c r="DO470" s="41">
        <v>799000</v>
      </c>
      <c r="DP470" s="41">
        <v>796700</v>
      </c>
    </row>
    <row r="471" spans="1:120">
      <c r="A471" s="41">
        <v>94903</v>
      </c>
      <c r="B471" s="41" t="s">
        <v>148</v>
      </c>
      <c r="C471" s="41" t="s">
        <v>66</v>
      </c>
      <c r="D471" s="41" t="s">
        <v>65</v>
      </c>
      <c r="E471" s="41" t="s">
        <v>343</v>
      </c>
      <c r="F471" s="41">
        <v>805900</v>
      </c>
      <c r="G471" s="41">
        <v>815700</v>
      </c>
      <c r="H471" s="41">
        <v>824100</v>
      </c>
      <c r="I471" s="41">
        <v>829900</v>
      </c>
      <c r="J471" s="41">
        <v>833400</v>
      </c>
      <c r="K471" s="41">
        <v>838700</v>
      </c>
      <c r="L471" s="41">
        <v>848100</v>
      </c>
      <c r="M471" s="41">
        <v>859300</v>
      </c>
      <c r="N471" s="41">
        <v>868600</v>
      </c>
      <c r="O471" s="41">
        <v>876800</v>
      </c>
      <c r="P471" s="41">
        <v>887100</v>
      </c>
      <c r="Q471" s="41">
        <v>897400</v>
      </c>
      <c r="R471" s="41">
        <v>901800</v>
      </c>
      <c r="S471" s="41">
        <v>899400</v>
      </c>
      <c r="T471" s="41">
        <v>895800</v>
      </c>
      <c r="U471" s="41">
        <v>894600</v>
      </c>
      <c r="V471" s="41">
        <v>893200</v>
      </c>
      <c r="W471" s="41">
        <v>891300</v>
      </c>
      <c r="X471" s="41">
        <v>892300</v>
      </c>
      <c r="Y471" s="41">
        <v>892700</v>
      </c>
      <c r="Z471" s="41">
        <v>891700</v>
      </c>
      <c r="AA471" s="41">
        <v>889400</v>
      </c>
      <c r="AB471" s="41">
        <v>886400</v>
      </c>
      <c r="AC471" s="41">
        <v>886600</v>
      </c>
      <c r="AD471" s="41">
        <v>889400</v>
      </c>
      <c r="AE471" s="41">
        <v>889100</v>
      </c>
      <c r="AF471" s="41">
        <v>885400</v>
      </c>
      <c r="AG471" s="41">
        <v>883600</v>
      </c>
      <c r="AH471" s="41">
        <v>884100</v>
      </c>
      <c r="AI471" s="41">
        <v>884900</v>
      </c>
      <c r="AJ471" s="41">
        <v>887000</v>
      </c>
      <c r="AK471" s="41">
        <v>891400</v>
      </c>
      <c r="AL471" s="41">
        <v>902300</v>
      </c>
      <c r="AM471" s="41">
        <v>907700</v>
      </c>
      <c r="AN471" s="41">
        <v>899000</v>
      </c>
      <c r="AO471" s="41">
        <v>884800</v>
      </c>
      <c r="AP471" s="41">
        <v>879000</v>
      </c>
      <c r="AQ471" s="41">
        <v>870300</v>
      </c>
      <c r="AR471" s="41">
        <v>856400</v>
      </c>
      <c r="AS471" s="41">
        <v>847100</v>
      </c>
      <c r="AT471" s="41">
        <v>844600</v>
      </c>
      <c r="AU471" s="41">
        <v>845200</v>
      </c>
      <c r="AV471" s="41">
        <v>835700</v>
      </c>
      <c r="AW471" s="41">
        <v>813000</v>
      </c>
      <c r="AX471" s="41">
        <v>786500</v>
      </c>
      <c r="AY471" s="41">
        <v>768000</v>
      </c>
      <c r="AZ471" s="41">
        <v>749100</v>
      </c>
      <c r="BA471" s="41">
        <v>735700</v>
      </c>
      <c r="BB471" s="41">
        <v>735300</v>
      </c>
      <c r="BC471" s="41">
        <v>739600</v>
      </c>
      <c r="BD471" s="41">
        <v>733400</v>
      </c>
      <c r="BE471" s="41">
        <v>722500</v>
      </c>
      <c r="BF471" s="41">
        <v>713700</v>
      </c>
      <c r="BG471" s="41">
        <v>709500</v>
      </c>
      <c r="BH471" s="41">
        <v>709300</v>
      </c>
      <c r="BI471" s="41">
        <v>712100</v>
      </c>
      <c r="BJ471" s="41">
        <v>715300</v>
      </c>
      <c r="BK471" s="41">
        <v>719000</v>
      </c>
      <c r="BL471" s="41">
        <v>723700</v>
      </c>
      <c r="BM471" s="41">
        <v>721400</v>
      </c>
      <c r="BN471" s="41">
        <v>715400</v>
      </c>
      <c r="BO471" s="41">
        <v>722600</v>
      </c>
      <c r="BP471" s="41">
        <v>723600</v>
      </c>
      <c r="BQ471" s="41">
        <v>715100</v>
      </c>
      <c r="BR471" s="41">
        <v>719600</v>
      </c>
      <c r="BS471" s="41">
        <v>721300</v>
      </c>
      <c r="BT471" s="41">
        <v>701000</v>
      </c>
      <c r="BU471" s="41">
        <v>695800</v>
      </c>
      <c r="BV471" s="41">
        <v>698600</v>
      </c>
      <c r="BW471" s="41">
        <v>696500</v>
      </c>
      <c r="BX471" s="41">
        <v>696500</v>
      </c>
      <c r="BY471" s="41">
        <v>695300</v>
      </c>
      <c r="BZ471" s="41">
        <v>682300</v>
      </c>
      <c r="CA471" s="41">
        <v>670000</v>
      </c>
      <c r="CB471" s="41">
        <v>683300</v>
      </c>
      <c r="CC471" s="41">
        <v>696000</v>
      </c>
      <c r="CD471" s="41">
        <v>688700</v>
      </c>
      <c r="CE471" s="41">
        <v>679100</v>
      </c>
      <c r="CF471" s="41">
        <v>690000</v>
      </c>
      <c r="CG471" s="41">
        <v>689800</v>
      </c>
      <c r="CH471" s="41">
        <v>678600</v>
      </c>
      <c r="CI471" s="41">
        <v>667500</v>
      </c>
      <c r="CJ471" s="41">
        <v>674300</v>
      </c>
      <c r="CK471" s="41">
        <v>687900</v>
      </c>
      <c r="CL471" s="41">
        <v>680900</v>
      </c>
      <c r="CM471" s="41">
        <v>667800</v>
      </c>
      <c r="CN471" s="41">
        <v>675600</v>
      </c>
      <c r="CO471" s="41">
        <v>694600</v>
      </c>
      <c r="CP471" s="41">
        <v>697400</v>
      </c>
      <c r="CQ471" s="41">
        <v>697000</v>
      </c>
      <c r="CR471" s="41">
        <v>711200</v>
      </c>
      <c r="CS471" s="41">
        <v>720800</v>
      </c>
      <c r="CT471" s="41">
        <v>723200</v>
      </c>
      <c r="CU471" s="41">
        <v>736800</v>
      </c>
      <c r="CV471" s="41">
        <v>748500</v>
      </c>
      <c r="CW471" s="41">
        <v>743900</v>
      </c>
      <c r="CX471" s="41">
        <v>756400</v>
      </c>
      <c r="CY471" s="41">
        <v>779400</v>
      </c>
      <c r="CZ471" s="41">
        <v>791900</v>
      </c>
      <c r="DA471" s="41">
        <v>803600</v>
      </c>
      <c r="DB471" s="41">
        <v>820000</v>
      </c>
      <c r="DC471" s="41">
        <v>819400</v>
      </c>
      <c r="DD471" s="41">
        <v>806600</v>
      </c>
      <c r="DE471" s="41">
        <v>807500</v>
      </c>
      <c r="DF471" s="41">
        <v>820800</v>
      </c>
      <c r="DG471" s="41">
        <v>823500</v>
      </c>
      <c r="DH471" s="41">
        <v>822600</v>
      </c>
      <c r="DI471" s="41">
        <v>834700</v>
      </c>
      <c r="DJ471" s="41">
        <v>849200</v>
      </c>
      <c r="DK471" s="41">
        <v>852400</v>
      </c>
      <c r="DL471" s="41">
        <v>852700</v>
      </c>
      <c r="DM471" s="41">
        <v>850900</v>
      </c>
      <c r="DN471" s="41">
        <v>854200</v>
      </c>
      <c r="DO471" s="41">
        <v>865900</v>
      </c>
      <c r="DP471" s="41">
        <v>878300</v>
      </c>
    </row>
    <row r="472" spans="1:120">
      <c r="A472" s="41">
        <v>92651</v>
      </c>
      <c r="B472" s="41" t="s">
        <v>897</v>
      </c>
      <c r="C472" s="41" t="s">
        <v>66</v>
      </c>
      <c r="D472" s="41" t="s">
        <v>394</v>
      </c>
      <c r="E472" s="41" t="s">
        <v>399</v>
      </c>
      <c r="F472" s="41">
        <v>1630300</v>
      </c>
      <c r="G472" s="41">
        <v>1641800</v>
      </c>
      <c r="H472" s="41">
        <v>1642800</v>
      </c>
      <c r="I472" s="41">
        <v>1654000</v>
      </c>
      <c r="J472" s="41">
        <v>1691700</v>
      </c>
      <c r="K472" s="41">
        <v>1734800</v>
      </c>
      <c r="L472" s="41">
        <v>1788400</v>
      </c>
      <c r="M472" s="41">
        <v>1852000</v>
      </c>
      <c r="N472" s="41">
        <v>1915600</v>
      </c>
      <c r="O472" s="41">
        <v>1971500</v>
      </c>
      <c r="P472" s="41">
        <v>2014700</v>
      </c>
      <c r="Q472" s="41">
        <v>2049300</v>
      </c>
      <c r="R472" s="41">
        <v>2064000</v>
      </c>
      <c r="S472" s="41">
        <v>2061300</v>
      </c>
      <c r="T472" s="41">
        <v>2062300</v>
      </c>
      <c r="U472" s="41">
        <v>2063900</v>
      </c>
      <c r="V472" s="41">
        <v>2056000</v>
      </c>
      <c r="W472" s="41">
        <v>2053100</v>
      </c>
      <c r="X472" s="41">
        <v>2056300</v>
      </c>
      <c r="Y472" s="41">
        <v>2042500</v>
      </c>
      <c r="Z472" s="41">
        <v>2012400</v>
      </c>
      <c r="AA472" s="41">
        <v>1984600</v>
      </c>
      <c r="AB472" s="41">
        <v>1975500</v>
      </c>
      <c r="AC472" s="41">
        <v>1957700</v>
      </c>
      <c r="AD472" s="41">
        <v>1927200</v>
      </c>
      <c r="AE472" s="41">
        <v>1900800</v>
      </c>
      <c r="AF472" s="41">
        <v>1875900</v>
      </c>
      <c r="AG472" s="41">
        <v>1850100</v>
      </c>
      <c r="AH472" s="41">
        <v>1818200</v>
      </c>
      <c r="AI472" s="41">
        <v>1774600</v>
      </c>
      <c r="AJ472" s="41">
        <v>1745200</v>
      </c>
      <c r="AK472" s="41">
        <v>1741100</v>
      </c>
      <c r="AL472" s="41">
        <v>1736900</v>
      </c>
      <c r="AM472" s="41">
        <v>1721500</v>
      </c>
      <c r="AN472" s="41">
        <v>1708900</v>
      </c>
      <c r="AO472" s="41">
        <v>1697400</v>
      </c>
      <c r="AP472" s="41">
        <v>1680400</v>
      </c>
      <c r="AQ472" s="41">
        <v>1676900</v>
      </c>
      <c r="AR472" s="41">
        <v>1712200</v>
      </c>
      <c r="AS472" s="41">
        <v>1750400</v>
      </c>
      <c r="AT472" s="41">
        <v>1772800</v>
      </c>
      <c r="AU472" s="41">
        <v>1790500</v>
      </c>
      <c r="AV472" s="41">
        <v>1798800</v>
      </c>
      <c r="AW472" s="41">
        <v>1778500</v>
      </c>
      <c r="AX472" s="41">
        <v>1751500</v>
      </c>
      <c r="AY472" s="41">
        <v>1730900</v>
      </c>
      <c r="AZ472" s="41">
        <v>1707400</v>
      </c>
      <c r="BA472" s="41">
        <v>1731300</v>
      </c>
      <c r="BB472" s="41">
        <v>1802700</v>
      </c>
      <c r="BC472" s="41">
        <v>1845800</v>
      </c>
      <c r="BD472" s="41">
        <v>1814700</v>
      </c>
      <c r="BE472" s="41">
        <v>1780400</v>
      </c>
      <c r="BF472" s="41">
        <v>1794000</v>
      </c>
      <c r="BG472" s="41">
        <v>1873000</v>
      </c>
      <c r="BH472" s="41">
        <v>1958700</v>
      </c>
      <c r="BI472" s="41">
        <v>2004600</v>
      </c>
      <c r="BJ472" s="41">
        <v>2007700</v>
      </c>
      <c r="BK472" s="41">
        <v>2004100</v>
      </c>
      <c r="BL472" s="41">
        <v>2002100</v>
      </c>
      <c r="BM472" s="41">
        <v>1972700</v>
      </c>
      <c r="BN472" s="41">
        <v>1952700</v>
      </c>
      <c r="BO472" s="41">
        <v>1984000</v>
      </c>
      <c r="BP472" s="41">
        <v>2033400</v>
      </c>
      <c r="BQ472" s="41">
        <v>2055100</v>
      </c>
      <c r="BR472" s="41">
        <v>2057300</v>
      </c>
      <c r="BS472" s="41">
        <v>2015400</v>
      </c>
      <c r="BT472" s="41">
        <v>1937800</v>
      </c>
      <c r="BU472" s="41">
        <v>1879100</v>
      </c>
      <c r="BV472" s="41">
        <v>1848000</v>
      </c>
      <c r="BW472" s="41">
        <v>1831400</v>
      </c>
      <c r="BX472" s="41">
        <v>1826500</v>
      </c>
      <c r="BY472" s="41">
        <v>1864500</v>
      </c>
      <c r="BZ472" s="41">
        <v>1917800</v>
      </c>
      <c r="CA472" s="41">
        <v>1974400</v>
      </c>
      <c r="CB472" s="41">
        <v>2024700</v>
      </c>
      <c r="CC472" s="41">
        <v>2053000</v>
      </c>
      <c r="CD472" s="41">
        <v>2035100</v>
      </c>
      <c r="CE472" s="41">
        <v>2011200</v>
      </c>
      <c r="CF472" s="41">
        <v>2001400</v>
      </c>
      <c r="CG472" s="41">
        <v>1986700</v>
      </c>
      <c r="CH472" s="41">
        <v>1993500</v>
      </c>
      <c r="CI472" s="41">
        <v>2006800</v>
      </c>
      <c r="CJ472" s="41">
        <v>2005100</v>
      </c>
      <c r="CK472" s="41">
        <v>1964500</v>
      </c>
      <c r="CL472" s="41">
        <v>1923100</v>
      </c>
      <c r="CM472" s="41">
        <v>1898900</v>
      </c>
      <c r="CN472" s="41">
        <v>1911000</v>
      </c>
      <c r="CO472" s="41">
        <v>1949400</v>
      </c>
      <c r="CP472" s="41">
        <v>1993900</v>
      </c>
      <c r="CQ472" s="41">
        <v>2021700</v>
      </c>
      <c r="CR472" s="41">
        <v>2044600</v>
      </c>
      <c r="CS472" s="41">
        <v>2102100</v>
      </c>
      <c r="CT472" s="41">
        <v>2167300</v>
      </c>
      <c r="CU472" s="41">
        <v>2217200</v>
      </c>
      <c r="CV472" s="41">
        <v>2258900</v>
      </c>
      <c r="CW472" s="41">
        <v>2324200</v>
      </c>
      <c r="CX472" s="41">
        <v>2360400</v>
      </c>
      <c r="CY472" s="41">
        <v>2341200</v>
      </c>
      <c r="CZ472" s="41">
        <v>2292700</v>
      </c>
      <c r="DA472" s="41">
        <v>2286400</v>
      </c>
      <c r="DB472" s="41">
        <v>2320200</v>
      </c>
      <c r="DC472" s="41">
        <v>2359100</v>
      </c>
      <c r="DD472" s="41">
        <v>2374100</v>
      </c>
      <c r="DE472" s="41">
        <v>2385600</v>
      </c>
      <c r="DF472" s="41">
        <v>2399400</v>
      </c>
      <c r="DG472" s="41">
        <v>2394600</v>
      </c>
      <c r="DH472" s="41">
        <v>2371300</v>
      </c>
      <c r="DI472" s="41">
        <v>2323600</v>
      </c>
      <c r="DJ472" s="41">
        <v>2257000</v>
      </c>
      <c r="DK472" s="41">
        <v>2215400</v>
      </c>
      <c r="DL472" s="41">
        <v>2198000</v>
      </c>
      <c r="DM472" s="41">
        <v>2144100</v>
      </c>
      <c r="DN472" s="41">
        <v>2061400</v>
      </c>
      <c r="DO472" s="41">
        <v>1993600</v>
      </c>
      <c r="DP472" s="41">
        <v>1943800</v>
      </c>
    </row>
    <row r="473" spans="1:120">
      <c r="A473" s="41">
        <v>93702</v>
      </c>
      <c r="B473" s="41" t="s">
        <v>442</v>
      </c>
      <c r="C473" s="41" t="s">
        <v>66</v>
      </c>
      <c r="D473" s="41" t="s">
        <v>442</v>
      </c>
      <c r="E473" s="41" t="s">
        <v>442</v>
      </c>
      <c r="F473" s="41">
        <v>175000</v>
      </c>
      <c r="G473" s="41">
        <v>177500</v>
      </c>
      <c r="H473" s="41">
        <v>181000</v>
      </c>
      <c r="I473" s="41">
        <v>186400</v>
      </c>
      <c r="J473" s="41">
        <v>192400</v>
      </c>
      <c r="K473" s="41">
        <v>198100</v>
      </c>
      <c r="L473" s="41">
        <v>203200</v>
      </c>
      <c r="M473" s="41">
        <v>207300</v>
      </c>
      <c r="N473" s="41">
        <v>211200</v>
      </c>
      <c r="O473" s="41">
        <v>216500</v>
      </c>
      <c r="P473" s="41">
        <v>222400</v>
      </c>
      <c r="Q473" s="41">
        <v>225900</v>
      </c>
      <c r="R473" s="41">
        <v>228400</v>
      </c>
      <c r="S473" s="41">
        <v>231000</v>
      </c>
      <c r="T473" s="41">
        <v>233200</v>
      </c>
      <c r="U473" s="41">
        <v>235800</v>
      </c>
      <c r="V473" s="41">
        <v>238100</v>
      </c>
      <c r="W473" s="41">
        <v>238100</v>
      </c>
      <c r="X473" s="41">
        <v>236900</v>
      </c>
      <c r="Y473" s="41">
        <v>235600</v>
      </c>
      <c r="Z473" s="41">
        <v>233600</v>
      </c>
      <c r="AA473" s="41">
        <v>231600</v>
      </c>
      <c r="AB473" s="41">
        <v>230700</v>
      </c>
      <c r="AC473" s="41">
        <v>230400</v>
      </c>
      <c r="AD473" s="41">
        <v>229800</v>
      </c>
      <c r="AE473" s="41">
        <v>227600</v>
      </c>
      <c r="AF473" s="41">
        <v>225800</v>
      </c>
      <c r="AG473" s="41">
        <v>225200</v>
      </c>
      <c r="AH473" s="41">
        <v>224000</v>
      </c>
      <c r="AI473" s="41">
        <v>222300</v>
      </c>
      <c r="AJ473" s="41">
        <v>221000</v>
      </c>
      <c r="AK473" s="41">
        <v>218000</v>
      </c>
      <c r="AL473" s="41">
        <v>214900</v>
      </c>
      <c r="AM473" s="41">
        <v>212100</v>
      </c>
      <c r="AN473" s="41">
        <v>209800</v>
      </c>
      <c r="AO473" s="41">
        <v>207500</v>
      </c>
      <c r="AP473" s="41">
        <v>205000</v>
      </c>
      <c r="AQ473" s="41">
        <v>200000</v>
      </c>
      <c r="AR473" s="41">
        <v>194100</v>
      </c>
      <c r="AS473" s="41">
        <v>188200</v>
      </c>
      <c r="AT473" s="41">
        <v>182700</v>
      </c>
      <c r="AU473" s="41">
        <v>177600</v>
      </c>
      <c r="AV473" s="41">
        <v>173500</v>
      </c>
      <c r="AW473" s="41">
        <v>169700</v>
      </c>
      <c r="AX473" s="41">
        <v>164600</v>
      </c>
      <c r="AY473" s="41">
        <v>157900</v>
      </c>
      <c r="AZ473" s="41">
        <v>149900</v>
      </c>
      <c r="BA473" s="41">
        <v>143300</v>
      </c>
      <c r="BB473" s="41">
        <v>139900</v>
      </c>
      <c r="BC473" s="41">
        <v>137800</v>
      </c>
      <c r="BD473" s="41">
        <v>135000</v>
      </c>
      <c r="BE473" s="41">
        <v>131900</v>
      </c>
      <c r="BF473" s="41">
        <v>128200</v>
      </c>
      <c r="BG473" s="41">
        <v>124300</v>
      </c>
      <c r="BH473" s="41">
        <v>121200</v>
      </c>
      <c r="BI473" s="41">
        <v>119200</v>
      </c>
      <c r="BJ473" s="41">
        <v>117500</v>
      </c>
      <c r="BK473" s="41">
        <v>115800</v>
      </c>
      <c r="BL473" s="41">
        <v>114600</v>
      </c>
      <c r="BM473" s="41">
        <v>113800</v>
      </c>
      <c r="BN473" s="41">
        <v>112900</v>
      </c>
      <c r="BO473" s="41">
        <v>112900</v>
      </c>
      <c r="BP473" s="41">
        <v>111400</v>
      </c>
      <c r="BQ473" s="41">
        <v>108500</v>
      </c>
      <c r="BR473" s="41">
        <v>106300</v>
      </c>
      <c r="BS473" s="41">
        <v>104500</v>
      </c>
      <c r="BT473" s="41">
        <v>103100</v>
      </c>
      <c r="BU473" s="41">
        <v>102900</v>
      </c>
      <c r="BV473" s="41">
        <v>102100</v>
      </c>
      <c r="BW473" s="41">
        <v>101000</v>
      </c>
      <c r="BX473" s="41">
        <v>100000</v>
      </c>
      <c r="BY473" s="41">
        <v>97700</v>
      </c>
      <c r="BZ473" s="41">
        <v>94000</v>
      </c>
      <c r="CA473" s="41">
        <v>92800</v>
      </c>
      <c r="CB473" s="41">
        <v>93300</v>
      </c>
      <c r="CC473" s="41">
        <v>91600</v>
      </c>
      <c r="CD473" s="41">
        <v>89900</v>
      </c>
      <c r="CE473" s="41">
        <v>89900</v>
      </c>
      <c r="CF473" s="41">
        <v>89000</v>
      </c>
      <c r="CG473" s="41">
        <v>87700</v>
      </c>
      <c r="CH473" s="41">
        <v>87400</v>
      </c>
      <c r="CI473" s="41">
        <v>87300</v>
      </c>
      <c r="CJ473" s="41">
        <v>88000</v>
      </c>
      <c r="CK473" s="41">
        <v>88500</v>
      </c>
      <c r="CL473" s="41">
        <v>87700</v>
      </c>
      <c r="CM473" s="41">
        <v>87800</v>
      </c>
      <c r="CN473" s="41">
        <v>88500</v>
      </c>
      <c r="CO473" s="41">
        <v>88600</v>
      </c>
      <c r="CP473" s="41">
        <v>88600</v>
      </c>
      <c r="CQ473" s="41">
        <v>89300</v>
      </c>
      <c r="CR473" s="41">
        <v>89600</v>
      </c>
      <c r="CS473" s="41">
        <v>88700</v>
      </c>
      <c r="CT473" s="41">
        <v>88300</v>
      </c>
      <c r="CU473" s="41">
        <v>89100</v>
      </c>
      <c r="CV473" s="41">
        <v>90200</v>
      </c>
      <c r="CW473" s="41">
        <v>92100</v>
      </c>
      <c r="CX473" s="41">
        <v>94100</v>
      </c>
      <c r="CY473" s="41">
        <v>94300</v>
      </c>
      <c r="CZ473" s="41">
        <v>94900</v>
      </c>
      <c r="DA473" s="41">
        <v>98300</v>
      </c>
      <c r="DB473" s="41">
        <v>102300</v>
      </c>
      <c r="DC473" s="41">
        <v>104800</v>
      </c>
      <c r="DD473" s="41">
        <v>106700</v>
      </c>
      <c r="DE473" s="41">
        <v>108200</v>
      </c>
      <c r="DF473" s="41">
        <v>109400</v>
      </c>
      <c r="DG473" s="41">
        <v>111000</v>
      </c>
      <c r="DH473" s="41">
        <v>112300</v>
      </c>
      <c r="DI473" s="41">
        <v>114200</v>
      </c>
      <c r="DJ473" s="41">
        <v>116800</v>
      </c>
      <c r="DK473" s="41">
        <v>118400</v>
      </c>
      <c r="DL473" s="41">
        <v>119900</v>
      </c>
      <c r="DM473" s="41">
        <v>122200</v>
      </c>
      <c r="DN473" s="41">
        <v>123600</v>
      </c>
      <c r="DO473" s="41">
        <v>123400</v>
      </c>
      <c r="DP473" s="41">
        <v>123000</v>
      </c>
    </row>
    <row r="474" spans="1:120">
      <c r="A474" s="41">
        <v>93036</v>
      </c>
      <c r="B474" s="41" t="s">
        <v>521</v>
      </c>
      <c r="C474" s="41" t="s">
        <v>66</v>
      </c>
      <c r="D474" s="41" t="s">
        <v>425</v>
      </c>
      <c r="E474" s="41" t="s">
        <v>425</v>
      </c>
      <c r="F474" s="41">
        <v>550700</v>
      </c>
      <c r="G474" s="41">
        <v>559900</v>
      </c>
      <c r="H474" s="41">
        <v>567600</v>
      </c>
      <c r="I474" s="41">
        <v>573900</v>
      </c>
      <c r="J474" s="41">
        <v>583000</v>
      </c>
      <c r="K474" s="41">
        <v>593500</v>
      </c>
      <c r="L474" s="41">
        <v>598900</v>
      </c>
      <c r="M474" s="41">
        <v>601900</v>
      </c>
      <c r="N474" s="41">
        <v>606900</v>
      </c>
      <c r="O474" s="41">
        <v>612300</v>
      </c>
      <c r="P474" s="41">
        <v>617600</v>
      </c>
      <c r="Q474" s="41">
        <v>622800</v>
      </c>
      <c r="R474" s="41">
        <v>627500</v>
      </c>
      <c r="S474" s="41">
        <v>632000</v>
      </c>
      <c r="T474" s="41">
        <v>640600</v>
      </c>
      <c r="U474" s="41">
        <v>649600</v>
      </c>
      <c r="V474" s="41">
        <v>651100</v>
      </c>
      <c r="W474" s="41">
        <v>649400</v>
      </c>
      <c r="X474" s="41">
        <v>650400</v>
      </c>
      <c r="Y474" s="41">
        <v>650100</v>
      </c>
      <c r="Z474" s="41">
        <v>646400</v>
      </c>
      <c r="AA474" s="41">
        <v>643400</v>
      </c>
      <c r="AB474" s="41">
        <v>640500</v>
      </c>
      <c r="AC474" s="41">
        <v>635700</v>
      </c>
      <c r="AD474" s="41">
        <v>630100</v>
      </c>
      <c r="AE474" s="41">
        <v>622100</v>
      </c>
      <c r="AF474" s="41">
        <v>610500</v>
      </c>
      <c r="AG474" s="41">
        <v>598500</v>
      </c>
      <c r="AH474" s="41">
        <v>589400</v>
      </c>
      <c r="AI474" s="41">
        <v>578800</v>
      </c>
      <c r="AJ474" s="41">
        <v>567900</v>
      </c>
      <c r="AK474" s="41">
        <v>558000</v>
      </c>
      <c r="AL474" s="41">
        <v>549700</v>
      </c>
      <c r="AM474" s="41">
        <v>542200</v>
      </c>
      <c r="AN474" s="41">
        <v>533900</v>
      </c>
      <c r="AO474" s="41">
        <v>518600</v>
      </c>
      <c r="AP474" s="41">
        <v>501300</v>
      </c>
      <c r="AQ474" s="41">
        <v>487900</v>
      </c>
      <c r="AR474" s="41">
        <v>477200</v>
      </c>
      <c r="AS474" s="41">
        <v>466300</v>
      </c>
      <c r="AT474" s="41">
        <v>457900</v>
      </c>
      <c r="AU474" s="41">
        <v>449800</v>
      </c>
      <c r="AV474" s="41">
        <v>439300</v>
      </c>
      <c r="AW474" s="41">
        <v>429000</v>
      </c>
      <c r="AX474" s="41">
        <v>419800</v>
      </c>
      <c r="AY474" s="41">
        <v>405700</v>
      </c>
      <c r="AZ474" s="41">
        <v>387900</v>
      </c>
      <c r="BA474" s="41">
        <v>379300</v>
      </c>
      <c r="BB474" s="41">
        <v>380500</v>
      </c>
      <c r="BC474" s="41">
        <v>380600</v>
      </c>
      <c r="BD474" s="41">
        <v>375700</v>
      </c>
      <c r="BE474" s="41">
        <v>370600</v>
      </c>
      <c r="BF474" s="41">
        <v>366600</v>
      </c>
      <c r="BG474" s="41">
        <v>363900</v>
      </c>
      <c r="BH474" s="41">
        <v>361700</v>
      </c>
      <c r="BI474" s="41">
        <v>360800</v>
      </c>
      <c r="BJ474" s="41">
        <v>361600</v>
      </c>
      <c r="BK474" s="41">
        <v>362600</v>
      </c>
      <c r="BL474" s="41">
        <v>365200</v>
      </c>
      <c r="BM474" s="41">
        <v>368900</v>
      </c>
      <c r="BN474" s="41">
        <v>367600</v>
      </c>
      <c r="BO474" s="41">
        <v>364800</v>
      </c>
      <c r="BP474" s="41">
        <v>363800</v>
      </c>
      <c r="BQ474" s="41">
        <v>364000</v>
      </c>
      <c r="BR474" s="41">
        <v>360900</v>
      </c>
      <c r="BS474" s="41">
        <v>356500</v>
      </c>
      <c r="BT474" s="41">
        <v>353200</v>
      </c>
      <c r="BU474" s="41">
        <v>351800</v>
      </c>
      <c r="BV474" s="41">
        <v>347600</v>
      </c>
      <c r="BW474" s="41">
        <v>346600</v>
      </c>
      <c r="BX474" s="41">
        <v>348100</v>
      </c>
      <c r="BY474" s="41">
        <v>346000</v>
      </c>
      <c r="BZ474" s="41">
        <v>344700</v>
      </c>
      <c r="CA474" s="41">
        <v>342300</v>
      </c>
      <c r="CB474" s="41">
        <v>336600</v>
      </c>
      <c r="CC474" s="41">
        <v>333900</v>
      </c>
      <c r="CD474" s="41">
        <v>337400</v>
      </c>
      <c r="CE474" s="41">
        <v>335900</v>
      </c>
      <c r="CF474" s="41">
        <v>332500</v>
      </c>
      <c r="CG474" s="41">
        <v>328300</v>
      </c>
      <c r="CH474" s="41">
        <v>323800</v>
      </c>
      <c r="CI474" s="41">
        <v>320900</v>
      </c>
      <c r="CJ474" s="41">
        <v>321200</v>
      </c>
      <c r="CK474" s="41">
        <v>318100</v>
      </c>
      <c r="CL474" s="41">
        <v>312900</v>
      </c>
      <c r="CM474" s="41">
        <v>311900</v>
      </c>
      <c r="CN474" s="41">
        <v>315900</v>
      </c>
      <c r="CO474" s="41">
        <v>317100</v>
      </c>
      <c r="CP474" s="41">
        <v>314200</v>
      </c>
      <c r="CQ474" s="41">
        <v>315400</v>
      </c>
      <c r="CR474" s="41">
        <v>319600</v>
      </c>
      <c r="CS474" s="41">
        <v>325000</v>
      </c>
      <c r="CT474" s="41">
        <v>331300</v>
      </c>
      <c r="CU474" s="41">
        <v>334100</v>
      </c>
      <c r="CV474" s="41">
        <v>331100</v>
      </c>
      <c r="CW474" s="41">
        <v>331800</v>
      </c>
      <c r="CX474" s="41">
        <v>335600</v>
      </c>
      <c r="CY474" s="41">
        <v>341500</v>
      </c>
      <c r="CZ474" s="41">
        <v>349100</v>
      </c>
      <c r="DA474" s="41">
        <v>355600</v>
      </c>
      <c r="DB474" s="41">
        <v>359000</v>
      </c>
      <c r="DC474" s="41">
        <v>363600</v>
      </c>
      <c r="DD474" s="41">
        <v>368800</v>
      </c>
      <c r="DE474" s="41">
        <v>371000</v>
      </c>
      <c r="DF474" s="41">
        <v>372700</v>
      </c>
      <c r="DG474" s="41">
        <v>378200</v>
      </c>
      <c r="DH474" s="41">
        <v>388200</v>
      </c>
      <c r="DI474" s="41">
        <v>398900</v>
      </c>
      <c r="DJ474" s="41">
        <v>405200</v>
      </c>
      <c r="DK474" s="41">
        <v>408300</v>
      </c>
      <c r="DL474" s="41">
        <v>409400</v>
      </c>
      <c r="DM474" s="41">
        <v>412900</v>
      </c>
      <c r="DN474" s="41">
        <v>419100</v>
      </c>
      <c r="DO474" s="41">
        <v>425300</v>
      </c>
      <c r="DP474" s="41">
        <v>428900</v>
      </c>
    </row>
    <row r="475" spans="1:120">
      <c r="A475" s="41">
        <v>90064</v>
      </c>
      <c r="B475" s="41" t="s">
        <v>394</v>
      </c>
      <c r="C475" s="41" t="s">
        <v>66</v>
      </c>
      <c r="D475" s="41" t="s">
        <v>394</v>
      </c>
      <c r="E475" s="41" t="s">
        <v>394</v>
      </c>
      <c r="F475" s="41">
        <v>1167700</v>
      </c>
      <c r="G475" s="41">
        <v>1181400</v>
      </c>
      <c r="H475" s="41">
        <v>1194600</v>
      </c>
      <c r="I475" s="41">
        <v>1215300</v>
      </c>
      <c r="J475" s="41">
        <v>1229300</v>
      </c>
      <c r="K475" s="41">
        <v>1234800</v>
      </c>
      <c r="L475" s="41">
        <v>1242700</v>
      </c>
      <c r="M475" s="41">
        <v>1267700</v>
      </c>
      <c r="N475" s="41">
        <v>1306900</v>
      </c>
      <c r="O475" s="41">
        <v>1343500</v>
      </c>
      <c r="P475" s="41">
        <v>1368100</v>
      </c>
      <c r="Q475" s="41">
        <v>1381100</v>
      </c>
      <c r="R475" s="41">
        <v>1388100</v>
      </c>
      <c r="S475" s="41">
        <v>1388300</v>
      </c>
      <c r="T475" s="41">
        <v>1384100</v>
      </c>
      <c r="U475" s="41">
        <v>1365200</v>
      </c>
      <c r="V475" s="41">
        <v>1348200</v>
      </c>
      <c r="W475" s="41">
        <v>1346500</v>
      </c>
      <c r="X475" s="41">
        <v>1356200</v>
      </c>
      <c r="Y475" s="41">
        <v>1363700</v>
      </c>
      <c r="Z475" s="41">
        <v>1365900</v>
      </c>
      <c r="AA475" s="41">
        <v>1365700</v>
      </c>
      <c r="AB475" s="41">
        <v>1369800</v>
      </c>
      <c r="AC475" s="41">
        <v>1366200</v>
      </c>
      <c r="AD475" s="41">
        <v>1353100</v>
      </c>
      <c r="AE475" s="41">
        <v>1349600</v>
      </c>
      <c r="AF475" s="41">
        <v>1355200</v>
      </c>
      <c r="AG475" s="41">
        <v>1360000</v>
      </c>
      <c r="AH475" s="41">
        <v>1366100</v>
      </c>
      <c r="AI475" s="41">
        <v>1374100</v>
      </c>
      <c r="AJ475" s="41">
        <v>1379300</v>
      </c>
      <c r="AK475" s="41">
        <v>1380700</v>
      </c>
      <c r="AL475" s="41">
        <v>1380800</v>
      </c>
      <c r="AM475" s="41">
        <v>1378600</v>
      </c>
      <c r="AN475" s="41">
        <v>1370700</v>
      </c>
      <c r="AO475" s="41">
        <v>1358800</v>
      </c>
      <c r="AP475" s="41">
        <v>1348400</v>
      </c>
      <c r="AQ475" s="41">
        <v>1338900</v>
      </c>
      <c r="AR475" s="41">
        <v>1325200</v>
      </c>
      <c r="AS475" s="41">
        <v>1307000</v>
      </c>
      <c r="AT475" s="41">
        <v>1291300</v>
      </c>
      <c r="AU475" s="41">
        <v>1280200</v>
      </c>
      <c r="AV475" s="41">
        <v>1264200</v>
      </c>
      <c r="AW475" s="41">
        <v>1249900</v>
      </c>
      <c r="AX475" s="41">
        <v>1238300</v>
      </c>
      <c r="AY475" s="41">
        <v>1226200</v>
      </c>
      <c r="AZ475" s="41">
        <v>1211900</v>
      </c>
      <c r="BA475" s="41">
        <v>1208300</v>
      </c>
      <c r="BB475" s="41">
        <v>1215700</v>
      </c>
      <c r="BC475" s="41">
        <v>1222900</v>
      </c>
      <c r="BD475" s="41">
        <v>1218400</v>
      </c>
      <c r="BE475" s="41">
        <v>1212900</v>
      </c>
      <c r="BF475" s="41">
        <v>1218200</v>
      </c>
      <c r="BG475" s="41">
        <v>1226900</v>
      </c>
      <c r="BH475" s="41">
        <v>1227900</v>
      </c>
      <c r="BI475" s="41">
        <v>1217200</v>
      </c>
      <c r="BJ475" s="41">
        <v>1204600</v>
      </c>
      <c r="BK475" s="41">
        <v>1200400</v>
      </c>
      <c r="BL475" s="41">
        <v>1207800</v>
      </c>
      <c r="BM475" s="41">
        <v>1221100</v>
      </c>
      <c r="BN475" s="41">
        <v>1234500</v>
      </c>
      <c r="BO475" s="41">
        <v>1241100</v>
      </c>
      <c r="BP475" s="41">
        <v>1240400</v>
      </c>
      <c r="BQ475" s="41">
        <v>1237200</v>
      </c>
      <c r="BR475" s="41">
        <v>1230800</v>
      </c>
      <c r="BS475" s="41">
        <v>1227500</v>
      </c>
      <c r="BT475" s="41">
        <v>1222300</v>
      </c>
      <c r="BU475" s="41">
        <v>1210200</v>
      </c>
      <c r="BV475" s="41">
        <v>1194300</v>
      </c>
      <c r="BW475" s="41">
        <v>1190600</v>
      </c>
      <c r="BX475" s="41">
        <v>1196100</v>
      </c>
      <c r="BY475" s="41">
        <v>1199500</v>
      </c>
      <c r="BZ475" s="41">
        <v>1189900</v>
      </c>
      <c r="CA475" s="41">
        <v>1182300</v>
      </c>
      <c r="CB475" s="41">
        <v>1182700</v>
      </c>
      <c r="CC475" s="41">
        <v>1194500</v>
      </c>
      <c r="CD475" s="41">
        <v>1204800</v>
      </c>
      <c r="CE475" s="41">
        <v>1205600</v>
      </c>
      <c r="CF475" s="41">
        <v>1202700</v>
      </c>
      <c r="CG475" s="41">
        <v>1207500</v>
      </c>
      <c r="CH475" s="41">
        <v>1217800</v>
      </c>
      <c r="CI475" s="41">
        <v>1223900</v>
      </c>
      <c r="CJ475" s="41">
        <v>1227300</v>
      </c>
      <c r="CK475" s="41">
        <v>1228100</v>
      </c>
      <c r="CL475" s="41">
        <v>1226900</v>
      </c>
      <c r="CM475" s="41">
        <v>1217700</v>
      </c>
      <c r="CN475" s="41">
        <v>1216200</v>
      </c>
      <c r="CO475" s="41">
        <v>1226200</v>
      </c>
      <c r="CP475" s="41">
        <v>1239700</v>
      </c>
      <c r="CQ475" s="41">
        <v>1243500</v>
      </c>
      <c r="CR475" s="41">
        <v>1246400</v>
      </c>
      <c r="CS475" s="41">
        <v>1252900</v>
      </c>
      <c r="CT475" s="41">
        <v>1262900</v>
      </c>
      <c r="CU475" s="41">
        <v>1269100</v>
      </c>
      <c r="CV475" s="41">
        <v>1270000</v>
      </c>
      <c r="CW475" s="41">
        <v>1276400</v>
      </c>
      <c r="CX475" s="41">
        <v>1301300</v>
      </c>
      <c r="CY475" s="41">
        <v>1337100</v>
      </c>
      <c r="CZ475" s="41">
        <v>1361000</v>
      </c>
      <c r="DA475" s="41">
        <v>1373900</v>
      </c>
      <c r="DB475" s="41">
        <v>1389900</v>
      </c>
      <c r="DC475" s="41">
        <v>1410000</v>
      </c>
      <c r="DD475" s="41">
        <v>1425900</v>
      </c>
      <c r="DE475" s="41">
        <v>1438000</v>
      </c>
      <c r="DF475" s="41">
        <v>1448100</v>
      </c>
      <c r="DG475" s="41">
        <v>1454300</v>
      </c>
      <c r="DH475" s="41">
        <v>1469100</v>
      </c>
      <c r="DI475" s="41">
        <v>1485400</v>
      </c>
      <c r="DJ475" s="41">
        <v>1493700</v>
      </c>
      <c r="DK475" s="41">
        <v>1496000</v>
      </c>
      <c r="DL475" s="41">
        <v>1519000</v>
      </c>
      <c r="DM475" s="41">
        <v>1541200</v>
      </c>
      <c r="DN475" s="41">
        <v>1546900</v>
      </c>
      <c r="DO475" s="41">
        <v>1546600</v>
      </c>
      <c r="DP475" s="41">
        <v>1553300</v>
      </c>
    </row>
    <row r="476" spans="1:120">
      <c r="A476" s="41">
        <v>95966</v>
      </c>
      <c r="B476" s="41" t="s">
        <v>626</v>
      </c>
      <c r="C476" s="41" t="s">
        <v>66</v>
      </c>
      <c r="D476" s="41" t="s">
        <v>556</v>
      </c>
      <c r="E476" s="41" t="s">
        <v>557</v>
      </c>
      <c r="F476" s="41">
        <v>275100</v>
      </c>
      <c r="G476" s="41">
        <v>283700</v>
      </c>
      <c r="H476" s="41">
        <v>289400</v>
      </c>
      <c r="I476" s="41">
        <v>292000</v>
      </c>
      <c r="J476" s="41">
        <v>292500</v>
      </c>
      <c r="K476" s="41">
        <v>294500</v>
      </c>
      <c r="L476" s="41">
        <v>300600</v>
      </c>
      <c r="M476" s="41">
        <v>308000</v>
      </c>
      <c r="N476" s="41">
        <v>314600</v>
      </c>
      <c r="O476" s="41">
        <v>319700</v>
      </c>
      <c r="P476" s="41">
        <v>323500</v>
      </c>
      <c r="Q476" s="41">
        <v>326100</v>
      </c>
      <c r="R476" s="41">
        <v>330000</v>
      </c>
      <c r="S476" s="41">
        <v>333100</v>
      </c>
      <c r="T476" s="41">
        <v>333800</v>
      </c>
      <c r="U476" s="41">
        <v>334000</v>
      </c>
      <c r="V476" s="41">
        <v>334000</v>
      </c>
      <c r="W476" s="41">
        <v>331700</v>
      </c>
      <c r="X476" s="41">
        <v>327500</v>
      </c>
      <c r="Y476" s="41">
        <v>322300</v>
      </c>
      <c r="Z476" s="41">
        <v>317300</v>
      </c>
      <c r="AA476" s="41">
        <v>313800</v>
      </c>
      <c r="AB476" s="41">
        <v>310700</v>
      </c>
      <c r="AC476" s="41">
        <v>307800</v>
      </c>
      <c r="AD476" s="41">
        <v>305900</v>
      </c>
      <c r="AE476" s="41">
        <v>304200</v>
      </c>
      <c r="AF476" s="41">
        <v>303700</v>
      </c>
      <c r="AG476" s="41">
        <v>304600</v>
      </c>
      <c r="AH476" s="41">
        <v>307500</v>
      </c>
      <c r="AI476" s="41">
        <v>312300</v>
      </c>
      <c r="AJ476" s="41">
        <v>315300</v>
      </c>
      <c r="AK476" s="41">
        <v>316000</v>
      </c>
      <c r="AL476" s="41">
        <v>317000</v>
      </c>
      <c r="AM476" s="41">
        <v>318600</v>
      </c>
      <c r="AN476" s="41">
        <v>319700</v>
      </c>
      <c r="AO476" s="41">
        <v>320900</v>
      </c>
      <c r="AP476" s="41">
        <v>318300</v>
      </c>
      <c r="AQ476" s="41">
        <v>310800</v>
      </c>
      <c r="AR476" s="41">
        <v>302700</v>
      </c>
      <c r="AS476" s="41">
        <v>298200</v>
      </c>
      <c r="AT476" s="41">
        <v>293000</v>
      </c>
      <c r="AU476" s="41">
        <v>287300</v>
      </c>
      <c r="AV476" s="41">
        <v>283100</v>
      </c>
      <c r="AW476" s="41">
        <v>281200</v>
      </c>
      <c r="AX476" s="41">
        <v>279500</v>
      </c>
      <c r="AY476" s="41">
        <v>277700</v>
      </c>
      <c r="AZ476" s="41">
        <v>277700</v>
      </c>
      <c r="BA476" s="41">
        <v>278400</v>
      </c>
      <c r="BB476" s="41">
        <v>274200</v>
      </c>
      <c r="BC476" s="41">
        <v>266500</v>
      </c>
      <c r="BD476" s="41">
        <v>262000</v>
      </c>
      <c r="BE476" s="41">
        <v>257000</v>
      </c>
      <c r="BF476" s="41">
        <v>249400</v>
      </c>
      <c r="BG476" s="41">
        <v>242300</v>
      </c>
      <c r="BH476" s="41">
        <v>237300</v>
      </c>
      <c r="BI476" s="41">
        <v>233700</v>
      </c>
      <c r="BJ476" s="41">
        <v>233400</v>
      </c>
      <c r="BK476" s="41">
        <v>235000</v>
      </c>
      <c r="BL476" s="41">
        <v>236700</v>
      </c>
      <c r="BM476" s="41">
        <v>235800</v>
      </c>
      <c r="BN476" s="41">
        <v>236100</v>
      </c>
      <c r="BO476" s="41">
        <v>236900</v>
      </c>
      <c r="BP476" s="41">
        <v>232100</v>
      </c>
      <c r="BQ476" s="41">
        <v>228300</v>
      </c>
      <c r="BR476" s="41">
        <v>231600</v>
      </c>
      <c r="BS476" s="41">
        <v>232800</v>
      </c>
      <c r="BT476" s="41">
        <v>229400</v>
      </c>
      <c r="BU476" s="41">
        <v>226800</v>
      </c>
      <c r="BV476" s="41">
        <v>223700</v>
      </c>
      <c r="BW476" s="41">
        <v>216700</v>
      </c>
      <c r="BX476" s="41">
        <v>207900</v>
      </c>
      <c r="BY476" s="41">
        <v>201500</v>
      </c>
      <c r="BZ476" s="41">
        <v>198400</v>
      </c>
      <c r="CA476" s="41">
        <v>199800</v>
      </c>
      <c r="CB476" s="41">
        <v>203600</v>
      </c>
      <c r="CC476" s="41">
        <v>204200</v>
      </c>
      <c r="CD476" s="41">
        <v>201000</v>
      </c>
      <c r="CE476" s="41">
        <v>199900</v>
      </c>
      <c r="CF476" s="41">
        <v>203100</v>
      </c>
      <c r="CG476" s="41">
        <v>205700</v>
      </c>
      <c r="CH476" s="41">
        <v>202000</v>
      </c>
      <c r="CI476" s="41">
        <v>198300</v>
      </c>
      <c r="CJ476" s="41">
        <v>197900</v>
      </c>
      <c r="CK476" s="41">
        <v>197000</v>
      </c>
      <c r="CL476" s="41">
        <v>197000</v>
      </c>
      <c r="CM476" s="41">
        <v>200900</v>
      </c>
      <c r="CN476" s="41">
        <v>202700</v>
      </c>
      <c r="CO476" s="41">
        <v>201800</v>
      </c>
      <c r="CP476" s="41">
        <v>202600</v>
      </c>
      <c r="CQ476" s="41">
        <v>206300</v>
      </c>
      <c r="CR476" s="41">
        <v>206500</v>
      </c>
      <c r="CS476" s="41">
        <v>203900</v>
      </c>
      <c r="CT476" s="41">
        <v>202600</v>
      </c>
      <c r="CU476" s="41">
        <v>205100</v>
      </c>
      <c r="CV476" s="41">
        <v>205600</v>
      </c>
      <c r="CW476" s="41">
        <v>204200</v>
      </c>
      <c r="CX476" s="41">
        <v>202500</v>
      </c>
      <c r="CY476" s="41">
        <v>204300</v>
      </c>
      <c r="CZ476" s="41">
        <v>208300</v>
      </c>
      <c r="DA476" s="41">
        <v>212100</v>
      </c>
      <c r="DB476" s="41">
        <v>213800</v>
      </c>
      <c r="DC476" s="41">
        <v>215300</v>
      </c>
      <c r="DD476" s="41">
        <v>216500</v>
      </c>
      <c r="DE476" s="41">
        <v>218100</v>
      </c>
      <c r="DF476" s="41">
        <v>219400</v>
      </c>
      <c r="DG476" s="41">
        <v>218800</v>
      </c>
      <c r="DH476" s="41">
        <v>219100</v>
      </c>
      <c r="DI476" s="41">
        <v>218700</v>
      </c>
      <c r="DJ476" s="41">
        <v>219900</v>
      </c>
      <c r="DK476" s="41">
        <v>219500</v>
      </c>
      <c r="DL476" s="41">
        <v>222100</v>
      </c>
      <c r="DM476" s="41">
        <v>226500</v>
      </c>
      <c r="DN476" s="41">
        <v>231400</v>
      </c>
      <c r="DO476" s="41">
        <v>232900</v>
      </c>
      <c r="DP476" s="41">
        <v>235800</v>
      </c>
    </row>
    <row r="477" spans="1:120">
      <c r="A477" s="41">
        <v>91780</v>
      </c>
      <c r="B477" s="41" t="s">
        <v>627</v>
      </c>
      <c r="C477" s="41" t="s">
        <v>66</v>
      </c>
      <c r="D477" s="41" t="s">
        <v>394</v>
      </c>
      <c r="E477" s="41" t="s">
        <v>394</v>
      </c>
      <c r="F477" s="41">
        <v>558100</v>
      </c>
      <c r="G477" s="41">
        <v>564500</v>
      </c>
      <c r="H477" s="41">
        <v>577500</v>
      </c>
      <c r="I477" s="41">
        <v>594200</v>
      </c>
      <c r="J477" s="41">
        <v>609700</v>
      </c>
      <c r="K477" s="41">
        <v>622400</v>
      </c>
      <c r="L477" s="41">
        <v>631600</v>
      </c>
      <c r="M477" s="41">
        <v>638300</v>
      </c>
      <c r="N477" s="41">
        <v>645100</v>
      </c>
      <c r="O477" s="41">
        <v>654500</v>
      </c>
      <c r="P477" s="41">
        <v>664100</v>
      </c>
      <c r="Q477" s="41">
        <v>672300</v>
      </c>
      <c r="R477" s="41">
        <v>678800</v>
      </c>
      <c r="S477" s="41">
        <v>681600</v>
      </c>
      <c r="T477" s="41">
        <v>679100</v>
      </c>
      <c r="U477" s="41">
        <v>674900</v>
      </c>
      <c r="V477" s="41">
        <v>674500</v>
      </c>
      <c r="W477" s="41">
        <v>675200</v>
      </c>
      <c r="X477" s="41">
        <v>674400</v>
      </c>
      <c r="Y477" s="41">
        <v>672900</v>
      </c>
      <c r="Z477" s="41">
        <v>672200</v>
      </c>
      <c r="AA477" s="41">
        <v>671800</v>
      </c>
      <c r="AB477" s="41">
        <v>672200</v>
      </c>
      <c r="AC477" s="41">
        <v>669600</v>
      </c>
      <c r="AD477" s="41">
        <v>666800</v>
      </c>
      <c r="AE477" s="41">
        <v>667000</v>
      </c>
      <c r="AF477" s="41">
        <v>668300</v>
      </c>
      <c r="AG477" s="41">
        <v>667500</v>
      </c>
      <c r="AH477" s="41">
        <v>665400</v>
      </c>
      <c r="AI477" s="41">
        <v>662300</v>
      </c>
      <c r="AJ477" s="41">
        <v>659400</v>
      </c>
      <c r="AK477" s="41">
        <v>657000</v>
      </c>
      <c r="AL477" s="41">
        <v>654300</v>
      </c>
      <c r="AM477" s="41">
        <v>650100</v>
      </c>
      <c r="AN477" s="41">
        <v>643600</v>
      </c>
      <c r="AO477" s="41">
        <v>638400</v>
      </c>
      <c r="AP477" s="41">
        <v>635700</v>
      </c>
      <c r="AQ477" s="41">
        <v>633900</v>
      </c>
      <c r="AR477" s="41">
        <v>628000</v>
      </c>
      <c r="AS477" s="41">
        <v>616700</v>
      </c>
      <c r="AT477" s="41">
        <v>605700</v>
      </c>
      <c r="AU477" s="41">
        <v>598900</v>
      </c>
      <c r="AV477" s="41">
        <v>592100</v>
      </c>
      <c r="AW477" s="41">
        <v>582900</v>
      </c>
      <c r="AX477" s="41">
        <v>575800</v>
      </c>
      <c r="AY477" s="41">
        <v>572600</v>
      </c>
      <c r="AZ477" s="41">
        <v>569300</v>
      </c>
      <c r="BA477" s="41">
        <v>567500</v>
      </c>
      <c r="BB477" s="41">
        <v>568500</v>
      </c>
      <c r="BC477" s="41">
        <v>568200</v>
      </c>
      <c r="BD477" s="41">
        <v>564500</v>
      </c>
      <c r="BE477" s="41">
        <v>564300</v>
      </c>
      <c r="BF477" s="41">
        <v>566300</v>
      </c>
      <c r="BG477" s="41">
        <v>569500</v>
      </c>
      <c r="BH477" s="41">
        <v>574400</v>
      </c>
      <c r="BI477" s="41">
        <v>581400</v>
      </c>
      <c r="BJ477" s="41">
        <v>589300</v>
      </c>
      <c r="BK477" s="41">
        <v>598300</v>
      </c>
      <c r="BL477" s="41">
        <v>608100</v>
      </c>
      <c r="BM477" s="41">
        <v>616500</v>
      </c>
      <c r="BN477" s="41">
        <v>618900</v>
      </c>
      <c r="BO477" s="41">
        <v>620300</v>
      </c>
      <c r="BP477" s="41">
        <v>625600</v>
      </c>
      <c r="BQ477" s="41">
        <v>629100</v>
      </c>
      <c r="BR477" s="41">
        <v>628200</v>
      </c>
      <c r="BS477" s="41">
        <v>628400</v>
      </c>
      <c r="BT477" s="41">
        <v>626900</v>
      </c>
      <c r="BU477" s="41">
        <v>623200</v>
      </c>
      <c r="BV477" s="41">
        <v>619300</v>
      </c>
      <c r="BW477" s="41">
        <v>615700</v>
      </c>
      <c r="BX477" s="41">
        <v>612200</v>
      </c>
      <c r="BY477" s="41">
        <v>607900</v>
      </c>
      <c r="BZ477" s="41">
        <v>602400</v>
      </c>
      <c r="CA477" s="41">
        <v>598300</v>
      </c>
      <c r="CB477" s="41">
        <v>595700</v>
      </c>
      <c r="CC477" s="41">
        <v>595700</v>
      </c>
      <c r="CD477" s="41">
        <v>594400</v>
      </c>
      <c r="CE477" s="41">
        <v>591300</v>
      </c>
      <c r="CF477" s="41">
        <v>590400</v>
      </c>
      <c r="CG477" s="41">
        <v>592400</v>
      </c>
      <c r="CH477" s="41">
        <v>593100</v>
      </c>
      <c r="CI477" s="41">
        <v>593100</v>
      </c>
      <c r="CJ477" s="41">
        <v>593700</v>
      </c>
      <c r="CK477" s="41">
        <v>594500</v>
      </c>
      <c r="CL477" s="41">
        <v>596600</v>
      </c>
      <c r="CM477" s="41">
        <v>598300</v>
      </c>
      <c r="CN477" s="41">
        <v>598500</v>
      </c>
      <c r="CO477" s="41">
        <v>598500</v>
      </c>
      <c r="CP477" s="41">
        <v>599500</v>
      </c>
      <c r="CQ477" s="41">
        <v>598700</v>
      </c>
      <c r="CR477" s="41">
        <v>598700</v>
      </c>
      <c r="CS477" s="41">
        <v>602500</v>
      </c>
      <c r="CT477" s="41">
        <v>605500</v>
      </c>
      <c r="CU477" s="41">
        <v>605400</v>
      </c>
      <c r="CV477" s="41">
        <v>607800</v>
      </c>
      <c r="CW477" s="41">
        <v>616100</v>
      </c>
      <c r="CX477" s="41">
        <v>629900</v>
      </c>
      <c r="CY477" s="41">
        <v>644900</v>
      </c>
      <c r="CZ477" s="41">
        <v>657400</v>
      </c>
      <c r="DA477" s="41">
        <v>666300</v>
      </c>
      <c r="DB477" s="41">
        <v>678600</v>
      </c>
      <c r="DC477" s="41">
        <v>692900</v>
      </c>
      <c r="DD477" s="41">
        <v>700700</v>
      </c>
      <c r="DE477" s="41">
        <v>700600</v>
      </c>
      <c r="DF477" s="41">
        <v>699800</v>
      </c>
      <c r="DG477" s="41">
        <v>701500</v>
      </c>
      <c r="DH477" s="41">
        <v>709300</v>
      </c>
      <c r="DI477" s="41">
        <v>716300</v>
      </c>
      <c r="DJ477" s="41">
        <v>717800</v>
      </c>
      <c r="DK477" s="41">
        <v>718500</v>
      </c>
      <c r="DL477" s="41">
        <v>727600</v>
      </c>
      <c r="DM477" s="41">
        <v>736400</v>
      </c>
      <c r="DN477" s="41">
        <v>738200</v>
      </c>
      <c r="DO477" s="41">
        <v>735700</v>
      </c>
      <c r="DP477" s="41">
        <v>736000</v>
      </c>
    </row>
    <row r="478" spans="1:120">
      <c r="A478" s="41">
        <v>92131</v>
      </c>
      <c r="B478" s="41" t="s">
        <v>402</v>
      </c>
      <c r="C478" s="41" t="s">
        <v>66</v>
      </c>
      <c r="D478" s="41" t="s">
        <v>402</v>
      </c>
      <c r="E478" s="41" t="s">
        <v>402</v>
      </c>
      <c r="F478" s="41">
        <v>780800</v>
      </c>
      <c r="G478" s="41">
        <v>781400</v>
      </c>
      <c r="H478" s="41">
        <v>780000</v>
      </c>
      <c r="I478" s="41">
        <v>778300</v>
      </c>
      <c r="J478" s="41">
        <v>776500</v>
      </c>
      <c r="K478" s="41">
        <v>773900</v>
      </c>
      <c r="L478" s="41">
        <v>771100</v>
      </c>
      <c r="M478" s="41">
        <v>771300</v>
      </c>
      <c r="N478" s="41">
        <v>776700</v>
      </c>
      <c r="O478" s="41">
        <v>780900</v>
      </c>
      <c r="P478" s="41">
        <v>779200</v>
      </c>
      <c r="Q478" s="41">
        <v>773300</v>
      </c>
      <c r="R478" s="41">
        <v>768000</v>
      </c>
      <c r="S478" s="41">
        <v>763100</v>
      </c>
      <c r="T478" s="41">
        <v>761200</v>
      </c>
      <c r="U478" s="41">
        <v>762200</v>
      </c>
      <c r="V478" s="41">
        <v>763800</v>
      </c>
      <c r="W478" s="41">
        <v>764800</v>
      </c>
      <c r="X478" s="41">
        <v>763800</v>
      </c>
      <c r="Y478" s="41">
        <v>760500</v>
      </c>
      <c r="Z478" s="41">
        <v>756500</v>
      </c>
      <c r="AA478" s="41">
        <v>750400</v>
      </c>
      <c r="AB478" s="41">
        <v>742400</v>
      </c>
      <c r="AC478" s="41">
        <v>737100</v>
      </c>
      <c r="AD478" s="41">
        <v>735200</v>
      </c>
      <c r="AE478" s="41">
        <v>736000</v>
      </c>
      <c r="AF478" s="41">
        <v>737000</v>
      </c>
      <c r="AG478" s="41">
        <v>734400</v>
      </c>
      <c r="AH478" s="41">
        <v>728700</v>
      </c>
      <c r="AI478" s="41">
        <v>722000</v>
      </c>
      <c r="AJ478" s="41">
        <v>718400</v>
      </c>
      <c r="AK478" s="41">
        <v>717200</v>
      </c>
      <c r="AL478" s="41">
        <v>716300</v>
      </c>
      <c r="AM478" s="41">
        <v>715500</v>
      </c>
      <c r="AN478" s="41">
        <v>717200</v>
      </c>
      <c r="AO478" s="41">
        <v>718000</v>
      </c>
      <c r="AP478" s="41">
        <v>713600</v>
      </c>
      <c r="AQ478" s="41">
        <v>701900</v>
      </c>
      <c r="AR478" s="41">
        <v>688500</v>
      </c>
      <c r="AS478" s="41">
        <v>681100</v>
      </c>
      <c r="AT478" s="41">
        <v>679800</v>
      </c>
      <c r="AU478" s="41">
        <v>679000</v>
      </c>
      <c r="AV478" s="41">
        <v>676400</v>
      </c>
      <c r="AW478" s="41">
        <v>671800</v>
      </c>
      <c r="AX478" s="41">
        <v>667700</v>
      </c>
      <c r="AY478" s="41">
        <v>663900</v>
      </c>
      <c r="AZ478" s="41">
        <v>660300</v>
      </c>
      <c r="BA478" s="41">
        <v>659500</v>
      </c>
      <c r="BB478" s="41">
        <v>658900</v>
      </c>
      <c r="BC478" s="41">
        <v>655600</v>
      </c>
      <c r="BD478" s="41">
        <v>652900</v>
      </c>
      <c r="BE478" s="41">
        <v>650800</v>
      </c>
      <c r="BF478" s="41">
        <v>648700</v>
      </c>
      <c r="BG478" s="41">
        <v>649200</v>
      </c>
      <c r="BH478" s="41">
        <v>651100</v>
      </c>
      <c r="BI478" s="41">
        <v>656000</v>
      </c>
      <c r="BJ478" s="41">
        <v>663700</v>
      </c>
      <c r="BK478" s="41">
        <v>668400</v>
      </c>
      <c r="BL478" s="41">
        <v>669800</v>
      </c>
      <c r="BM478" s="41">
        <v>666400</v>
      </c>
      <c r="BN478" s="41">
        <v>665200</v>
      </c>
      <c r="BO478" s="41">
        <v>671000</v>
      </c>
      <c r="BP478" s="41">
        <v>677200</v>
      </c>
      <c r="BQ478" s="41">
        <v>677900</v>
      </c>
      <c r="BR478" s="41">
        <v>675400</v>
      </c>
      <c r="BS478" s="41">
        <v>670700</v>
      </c>
      <c r="BT478" s="41">
        <v>666500</v>
      </c>
      <c r="BU478" s="41">
        <v>663700</v>
      </c>
      <c r="BV478" s="41">
        <v>657100</v>
      </c>
      <c r="BW478" s="41">
        <v>653500</v>
      </c>
      <c r="BX478" s="41">
        <v>655600</v>
      </c>
      <c r="BY478" s="41">
        <v>652900</v>
      </c>
      <c r="BZ478" s="41">
        <v>646200</v>
      </c>
      <c r="CA478" s="41">
        <v>645200</v>
      </c>
      <c r="CB478" s="41">
        <v>644000</v>
      </c>
      <c r="CC478" s="41">
        <v>637600</v>
      </c>
      <c r="CD478" s="41">
        <v>633200</v>
      </c>
      <c r="CE478" s="41">
        <v>632900</v>
      </c>
      <c r="CF478" s="41">
        <v>632100</v>
      </c>
      <c r="CG478" s="41">
        <v>630000</v>
      </c>
      <c r="CH478" s="41">
        <v>626200</v>
      </c>
      <c r="CI478" s="41">
        <v>626700</v>
      </c>
      <c r="CJ478" s="41">
        <v>624400</v>
      </c>
      <c r="CK478" s="41">
        <v>621800</v>
      </c>
      <c r="CL478" s="41">
        <v>621600</v>
      </c>
      <c r="CM478" s="41">
        <v>627200</v>
      </c>
      <c r="CN478" s="41">
        <v>631900</v>
      </c>
      <c r="CO478" s="41">
        <v>638500</v>
      </c>
      <c r="CP478" s="41">
        <v>644400</v>
      </c>
      <c r="CQ478" s="41">
        <v>652900</v>
      </c>
      <c r="CR478" s="41">
        <v>658900</v>
      </c>
      <c r="CS478" s="41">
        <v>661700</v>
      </c>
      <c r="CT478" s="41">
        <v>662000</v>
      </c>
      <c r="CU478" s="41">
        <v>663600</v>
      </c>
      <c r="CV478" s="41">
        <v>666100</v>
      </c>
      <c r="CW478" s="41">
        <v>672500</v>
      </c>
      <c r="CX478" s="41">
        <v>682300</v>
      </c>
      <c r="CY478" s="41">
        <v>686300</v>
      </c>
      <c r="CZ478" s="41">
        <v>692200</v>
      </c>
      <c r="DA478" s="41">
        <v>703700</v>
      </c>
      <c r="DB478" s="41">
        <v>716000</v>
      </c>
      <c r="DC478" s="41">
        <v>723700</v>
      </c>
      <c r="DD478" s="41">
        <v>731700</v>
      </c>
      <c r="DE478" s="41">
        <v>735900</v>
      </c>
      <c r="DF478" s="41">
        <v>738600</v>
      </c>
      <c r="DG478" s="41">
        <v>741300</v>
      </c>
      <c r="DH478" s="41">
        <v>745900</v>
      </c>
      <c r="DI478" s="41">
        <v>754700</v>
      </c>
      <c r="DJ478" s="41">
        <v>761700</v>
      </c>
      <c r="DK478" s="41">
        <v>766100</v>
      </c>
      <c r="DL478" s="41">
        <v>772800</v>
      </c>
      <c r="DM478" s="41">
        <v>779100</v>
      </c>
      <c r="DN478" s="41">
        <v>777700</v>
      </c>
      <c r="DO478" s="41">
        <v>772300</v>
      </c>
      <c r="DP478" s="41">
        <v>768100</v>
      </c>
    </row>
    <row r="479" spans="1:120">
      <c r="A479" s="41">
        <v>95122</v>
      </c>
      <c r="B479" s="41" t="s">
        <v>109</v>
      </c>
      <c r="C479" s="41" t="s">
        <v>66</v>
      </c>
      <c r="D479" s="41" t="s">
        <v>109</v>
      </c>
      <c r="E479" s="41" t="s">
        <v>110</v>
      </c>
      <c r="F479" s="41">
        <v>533900</v>
      </c>
      <c r="G479" s="41">
        <v>541700</v>
      </c>
      <c r="H479" s="41">
        <v>549500</v>
      </c>
      <c r="I479" s="41">
        <v>558700</v>
      </c>
      <c r="J479" s="41">
        <v>569400</v>
      </c>
      <c r="K479" s="41">
        <v>579400</v>
      </c>
      <c r="L479" s="41">
        <v>588700</v>
      </c>
      <c r="M479" s="41">
        <v>598200</v>
      </c>
      <c r="N479" s="41">
        <v>608100</v>
      </c>
      <c r="O479" s="41">
        <v>616500</v>
      </c>
      <c r="P479" s="41">
        <v>622700</v>
      </c>
      <c r="Q479" s="41">
        <v>626400</v>
      </c>
      <c r="R479" s="41">
        <v>628600</v>
      </c>
      <c r="S479" s="41">
        <v>629800</v>
      </c>
      <c r="T479" s="41">
        <v>631400</v>
      </c>
      <c r="U479" s="41">
        <v>632200</v>
      </c>
      <c r="V479" s="41">
        <v>633400</v>
      </c>
      <c r="W479" s="41">
        <v>636200</v>
      </c>
      <c r="X479" s="41">
        <v>638100</v>
      </c>
      <c r="Y479" s="41">
        <v>637500</v>
      </c>
      <c r="Z479" s="41">
        <v>637300</v>
      </c>
      <c r="AA479" s="41">
        <v>638300</v>
      </c>
      <c r="AB479" s="41">
        <v>639900</v>
      </c>
      <c r="AC479" s="41">
        <v>640100</v>
      </c>
      <c r="AD479" s="41">
        <v>640000</v>
      </c>
      <c r="AE479" s="41">
        <v>639000</v>
      </c>
      <c r="AF479" s="41">
        <v>637200</v>
      </c>
      <c r="AG479" s="41">
        <v>633800</v>
      </c>
      <c r="AH479" s="41">
        <v>631100</v>
      </c>
      <c r="AI479" s="41">
        <v>629300</v>
      </c>
      <c r="AJ479" s="41">
        <v>628200</v>
      </c>
      <c r="AK479" s="41">
        <v>627500</v>
      </c>
      <c r="AL479" s="41">
        <v>625800</v>
      </c>
      <c r="AM479" s="41">
        <v>622100</v>
      </c>
      <c r="AN479" s="41">
        <v>616900</v>
      </c>
      <c r="AO479" s="41">
        <v>607600</v>
      </c>
      <c r="AP479" s="41">
        <v>594300</v>
      </c>
      <c r="AQ479" s="41">
        <v>579000</v>
      </c>
      <c r="AR479" s="41">
        <v>563800</v>
      </c>
      <c r="AS479" s="41">
        <v>550000</v>
      </c>
      <c r="AT479" s="41">
        <v>535900</v>
      </c>
      <c r="AU479" s="41">
        <v>518500</v>
      </c>
      <c r="AV479" s="41">
        <v>500400</v>
      </c>
      <c r="AW479" s="41">
        <v>482500</v>
      </c>
      <c r="AX479" s="41">
        <v>462500</v>
      </c>
      <c r="AY479" s="41">
        <v>442700</v>
      </c>
      <c r="AZ479" s="41">
        <v>423200</v>
      </c>
      <c r="BA479" s="41">
        <v>411000</v>
      </c>
      <c r="BB479" s="41">
        <v>407000</v>
      </c>
      <c r="BC479" s="41">
        <v>404900</v>
      </c>
      <c r="BD479" s="41">
        <v>398500</v>
      </c>
      <c r="BE479" s="41">
        <v>391200</v>
      </c>
      <c r="BF479" s="41">
        <v>380600</v>
      </c>
      <c r="BG479" s="41">
        <v>370300</v>
      </c>
      <c r="BH479" s="41">
        <v>361600</v>
      </c>
      <c r="BI479" s="41">
        <v>353300</v>
      </c>
      <c r="BJ479" s="41">
        <v>345300</v>
      </c>
      <c r="BK479" s="41">
        <v>340200</v>
      </c>
      <c r="BL479" s="41">
        <v>337800</v>
      </c>
      <c r="BM479" s="41">
        <v>337400</v>
      </c>
      <c r="BN479" s="41">
        <v>335900</v>
      </c>
      <c r="BO479" s="41">
        <v>333400</v>
      </c>
      <c r="BP479" s="41">
        <v>332800</v>
      </c>
      <c r="BQ479" s="41">
        <v>331700</v>
      </c>
      <c r="BR479" s="41">
        <v>329800</v>
      </c>
      <c r="BS479" s="41">
        <v>328300</v>
      </c>
      <c r="BT479" s="41">
        <v>327000</v>
      </c>
      <c r="BU479" s="41">
        <v>326900</v>
      </c>
      <c r="BV479" s="41">
        <v>329700</v>
      </c>
      <c r="BW479" s="41">
        <v>332000</v>
      </c>
      <c r="BX479" s="41">
        <v>332300</v>
      </c>
      <c r="BY479" s="41">
        <v>331800</v>
      </c>
      <c r="BZ479" s="41">
        <v>329300</v>
      </c>
      <c r="CA479" s="41">
        <v>327800</v>
      </c>
      <c r="CB479" s="41">
        <v>327500</v>
      </c>
      <c r="CC479" s="41">
        <v>327100</v>
      </c>
      <c r="CD479" s="41">
        <v>327400</v>
      </c>
      <c r="CE479" s="41">
        <v>330100</v>
      </c>
      <c r="CF479" s="41">
        <v>333100</v>
      </c>
      <c r="CG479" s="41">
        <v>335700</v>
      </c>
      <c r="CH479" s="41">
        <v>337600</v>
      </c>
      <c r="CI479" s="41">
        <v>338100</v>
      </c>
      <c r="CJ479" s="41">
        <v>338000</v>
      </c>
      <c r="CK479" s="41">
        <v>336900</v>
      </c>
      <c r="CL479" s="41">
        <v>336600</v>
      </c>
      <c r="CM479" s="41">
        <v>336400</v>
      </c>
      <c r="CN479" s="41">
        <v>336400</v>
      </c>
      <c r="CO479" s="41">
        <v>338600</v>
      </c>
      <c r="CP479" s="41">
        <v>344200</v>
      </c>
      <c r="CQ479" s="41">
        <v>348100</v>
      </c>
      <c r="CR479" s="41">
        <v>351200</v>
      </c>
      <c r="CS479" s="41">
        <v>356700</v>
      </c>
      <c r="CT479" s="41">
        <v>363600</v>
      </c>
      <c r="CU479" s="41">
        <v>371700</v>
      </c>
      <c r="CV479" s="41">
        <v>381600</v>
      </c>
      <c r="CW479" s="41">
        <v>388100</v>
      </c>
      <c r="CX479" s="41">
        <v>392900</v>
      </c>
      <c r="CY479" s="41">
        <v>402200</v>
      </c>
      <c r="CZ479" s="41">
        <v>413600</v>
      </c>
      <c r="DA479" s="41">
        <v>424200</v>
      </c>
      <c r="DB479" s="41">
        <v>432500</v>
      </c>
      <c r="DC479" s="41">
        <v>437900</v>
      </c>
      <c r="DD479" s="41">
        <v>441900</v>
      </c>
      <c r="DE479" s="41">
        <v>446300</v>
      </c>
      <c r="DF479" s="41">
        <v>450800</v>
      </c>
      <c r="DG479" s="41">
        <v>455400</v>
      </c>
      <c r="DH479" s="41">
        <v>460300</v>
      </c>
      <c r="DI479" s="41">
        <v>463700</v>
      </c>
      <c r="DJ479" s="41">
        <v>468800</v>
      </c>
      <c r="DK479" s="41">
        <v>475600</v>
      </c>
      <c r="DL479" s="41">
        <v>483900</v>
      </c>
      <c r="DM479" s="41">
        <v>490500</v>
      </c>
      <c r="DN479" s="41">
        <v>496900</v>
      </c>
      <c r="DO479" s="41">
        <v>503600</v>
      </c>
      <c r="DP479" s="41">
        <v>510400</v>
      </c>
    </row>
    <row r="480" spans="1:120">
      <c r="A480" s="41">
        <v>93101</v>
      </c>
      <c r="B480" s="41" t="s">
        <v>490</v>
      </c>
      <c r="C480" s="41" t="s">
        <v>66</v>
      </c>
      <c r="D480" s="41" t="s">
        <v>490</v>
      </c>
      <c r="E480" s="41" t="s">
        <v>490</v>
      </c>
      <c r="F480" s="41">
        <v>1094500</v>
      </c>
      <c r="G480" s="41">
        <v>1103900</v>
      </c>
      <c r="H480" s="41">
        <v>1110600</v>
      </c>
      <c r="I480" s="41">
        <v>1117000</v>
      </c>
      <c r="J480" s="41">
        <v>1125500</v>
      </c>
      <c r="K480" s="41">
        <v>1129200</v>
      </c>
      <c r="L480" s="41">
        <v>1124300</v>
      </c>
      <c r="M480" s="41">
        <v>1121200</v>
      </c>
      <c r="N480" s="41">
        <v>1124400</v>
      </c>
      <c r="O480" s="41">
        <v>1137000</v>
      </c>
      <c r="P480" s="41">
        <v>1155300</v>
      </c>
      <c r="Q480" s="41">
        <v>1176500</v>
      </c>
      <c r="R480" s="41">
        <v>1195900</v>
      </c>
      <c r="S480" s="41">
        <v>1196400</v>
      </c>
      <c r="T480" s="41">
        <v>1184200</v>
      </c>
      <c r="U480" s="41">
        <v>1178400</v>
      </c>
      <c r="V480" s="41">
        <v>1178800</v>
      </c>
      <c r="W480" s="41">
        <v>1175800</v>
      </c>
      <c r="X480" s="41">
        <v>1172600</v>
      </c>
      <c r="Y480" s="41">
        <v>1164400</v>
      </c>
      <c r="Z480" s="41">
        <v>1153000</v>
      </c>
      <c r="AA480" s="41">
        <v>1138800</v>
      </c>
      <c r="AB480" s="41">
        <v>1126400</v>
      </c>
      <c r="AC480" s="41">
        <v>1121900</v>
      </c>
      <c r="AD480" s="41">
        <v>1120100</v>
      </c>
      <c r="AE480" s="41">
        <v>1125900</v>
      </c>
      <c r="AF480" s="41">
        <v>1135100</v>
      </c>
      <c r="AG480" s="41">
        <v>1143100</v>
      </c>
      <c r="AH480" s="41">
        <v>1143700</v>
      </c>
      <c r="AI480" s="41">
        <v>1137900</v>
      </c>
      <c r="AJ480" s="41">
        <v>1122800</v>
      </c>
      <c r="AK480" s="41">
        <v>1109900</v>
      </c>
      <c r="AL480" s="41">
        <v>1096400</v>
      </c>
      <c r="AM480" s="41">
        <v>1074400</v>
      </c>
      <c r="AN480" s="41">
        <v>1054700</v>
      </c>
      <c r="AO480" s="41">
        <v>1049500</v>
      </c>
      <c r="AP480" s="41">
        <v>1056000</v>
      </c>
      <c r="AQ480" s="41">
        <v>1053700</v>
      </c>
      <c r="AR480" s="41">
        <v>1050200</v>
      </c>
      <c r="AS480" s="41">
        <v>1049900</v>
      </c>
      <c r="AT480" s="41">
        <v>1050100</v>
      </c>
      <c r="AU480" s="41">
        <v>1050700</v>
      </c>
      <c r="AV480" s="41">
        <v>1059100</v>
      </c>
      <c r="AW480" s="41">
        <v>1058000</v>
      </c>
      <c r="AX480" s="41">
        <v>1041200</v>
      </c>
      <c r="AY480" s="41">
        <v>1018900</v>
      </c>
      <c r="AZ480" s="41">
        <v>999900</v>
      </c>
      <c r="BA480" s="41">
        <v>981300</v>
      </c>
      <c r="BB480" s="41">
        <v>966500</v>
      </c>
      <c r="BC480" s="41">
        <v>953800</v>
      </c>
      <c r="BD480" s="41">
        <v>947300</v>
      </c>
      <c r="BE480" s="41">
        <v>942600</v>
      </c>
      <c r="BF480" s="41">
        <v>940800</v>
      </c>
      <c r="BG480" s="41">
        <v>947000</v>
      </c>
      <c r="BH480" s="41">
        <v>957000</v>
      </c>
      <c r="BI480" s="41">
        <v>957500</v>
      </c>
      <c r="BJ480" s="41">
        <v>962400</v>
      </c>
      <c r="BK480" s="41">
        <v>983800</v>
      </c>
      <c r="BL480" s="41">
        <v>1004300</v>
      </c>
      <c r="BM480" s="41">
        <v>986300</v>
      </c>
      <c r="BN480" s="41">
        <v>957900</v>
      </c>
      <c r="BO480" s="41">
        <v>951400</v>
      </c>
      <c r="BP480" s="41">
        <v>955800</v>
      </c>
      <c r="BQ480" s="41">
        <v>949900</v>
      </c>
      <c r="BR480" s="41">
        <v>945200</v>
      </c>
      <c r="BS480" s="41">
        <v>922400</v>
      </c>
      <c r="BT480" s="41">
        <v>899000</v>
      </c>
      <c r="BU480" s="41">
        <v>898500</v>
      </c>
      <c r="BV480" s="41">
        <v>908300</v>
      </c>
      <c r="BW480" s="41">
        <v>915000</v>
      </c>
      <c r="BX480" s="41">
        <v>910700</v>
      </c>
      <c r="BY480" s="41">
        <v>908000</v>
      </c>
      <c r="BZ480" s="41">
        <v>892500</v>
      </c>
      <c r="CA480" s="41">
        <v>882300</v>
      </c>
      <c r="CB480" s="41">
        <v>872600</v>
      </c>
      <c r="CC480" s="41">
        <v>858100</v>
      </c>
      <c r="CD480" s="41">
        <v>829700</v>
      </c>
      <c r="CE480" s="41">
        <v>821500</v>
      </c>
      <c r="CF480" s="41">
        <v>812600</v>
      </c>
      <c r="CG480" s="41">
        <v>801300</v>
      </c>
      <c r="CH480" s="41">
        <v>795800</v>
      </c>
      <c r="CI480" s="41">
        <v>790100</v>
      </c>
      <c r="CJ480" s="41">
        <v>790200</v>
      </c>
      <c r="CK480" s="41">
        <v>795300</v>
      </c>
      <c r="CL480" s="41">
        <v>790200</v>
      </c>
      <c r="CM480" s="41">
        <v>785500</v>
      </c>
      <c r="CN480" s="41">
        <v>787400</v>
      </c>
      <c r="CO480" s="41">
        <v>787000</v>
      </c>
      <c r="CP480" s="41">
        <v>781500</v>
      </c>
      <c r="CQ480" s="41">
        <v>783000</v>
      </c>
      <c r="CR480" s="41">
        <v>789600</v>
      </c>
      <c r="CS480" s="41">
        <v>795200</v>
      </c>
      <c r="CT480" s="41">
        <v>796300</v>
      </c>
      <c r="CU480" s="41">
        <v>803800</v>
      </c>
      <c r="CV480" s="41">
        <v>804500</v>
      </c>
      <c r="CW480" s="41">
        <v>808000</v>
      </c>
      <c r="CX480" s="41">
        <v>829600</v>
      </c>
      <c r="CY480" s="41">
        <v>856500</v>
      </c>
      <c r="CZ480" s="41">
        <v>887600</v>
      </c>
      <c r="DA480" s="41">
        <v>922800</v>
      </c>
      <c r="DB480" s="41">
        <v>956300</v>
      </c>
      <c r="DC480" s="41">
        <v>974800</v>
      </c>
      <c r="DD480" s="41">
        <v>992000</v>
      </c>
      <c r="DE480" s="41">
        <v>1007100</v>
      </c>
      <c r="DF480" s="41">
        <v>1016100</v>
      </c>
      <c r="DG480" s="41">
        <v>1008300</v>
      </c>
      <c r="DH480" s="41">
        <v>999900</v>
      </c>
      <c r="DI480" s="41">
        <v>1008100</v>
      </c>
      <c r="DJ480" s="41">
        <v>1024700</v>
      </c>
      <c r="DK480" s="41">
        <v>1022700</v>
      </c>
      <c r="DL480" s="41">
        <v>1000200</v>
      </c>
      <c r="DM480" s="41">
        <v>987700</v>
      </c>
      <c r="DN480" s="41">
        <v>1000200</v>
      </c>
      <c r="DO480" s="41">
        <v>1019800</v>
      </c>
      <c r="DP480" s="41">
        <v>1029600</v>
      </c>
    </row>
    <row r="481" spans="1:120">
      <c r="A481" s="41">
        <v>91326</v>
      </c>
      <c r="B481" s="41" t="s">
        <v>394</v>
      </c>
      <c r="C481" s="41" t="s">
        <v>66</v>
      </c>
      <c r="D481" s="41" t="s">
        <v>394</v>
      </c>
      <c r="E481" s="41" t="s">
        <v>394</v>
      </c>
      <c r="F481" s="41">
        <v>735400</v>
      </c>
      <c r="G481" s="41">
        <v>743700</v>
      </c>
      <c r="H481" s="41">
        <v>750200</v>
      </c>
      <c r="I481" s="41">
        <v>757400</v>
      </c>
      <c r="J481" s="41">
        <v>765900</v>
      </c>
      <c r="K481" s="41">
        <v>775000</v>
      </c>
      <c r="L481" s="41">
        <v>784700</v>
      </c>
      <c r="M481" s="41">
        <v>793300</v>
      </c>
      <c r="N481" s="41">
        <v>798800</v>
      </c>
      <c r="O481" s="41">
        <v>805200</v>
      </c>
      <c r="P481" s="41">
        <v>812400</v>
      </c>
      <c r="Q481" s="41">
        <v>819500</v>
      </c>
      <c r="R481" s="41">
        <v>826600</v>
      </c>
      <c r="S481" s="41">
        <v>832300</v>
      </c>
      <c r="T481" s="41">
        <v>833200</v>
      </c>
      <c r="U481" s="41">
        <v>830200</v>
      </c>
      <c r="V481" s="41">
        <v>829800</v>
      </c>
      <c r="W481" s="41">
        <v>833200</v>
      </c>
      <c r="X481" s="41">
        <v>836200</v>
      </c>
      <c r="Y481" s="41">
        <v>835100</v>
      </c>
      <c r="Z481" s="41">
        <v>831500</v>
      </c>
      <c r="AA481" s="41">
        <v>827000</v>
      </c>
      <c r="AB481" s="41">
        <v>821600</v>
      </c>
      <c r="AC481" s="41">
        <v>813100</v>
      </c>
      <c r="AD481" s="41">
        <v>807400</v>
      </c>
      <c r="AE481" s="41">
        <v>805300</v>
      </c>
      <c r="AF481" s="41">
        <v>800800</v>
      </c>
      <c r="AG481" s="41">
        <v>794700</v>
      </c>
      <c r="AH481" s="41">
        <v>788000</v>
      </c>
      <c r="AI481" s="41">
        <v>778100</v>
      </c>
      <c r="AJ481" s="41">
        <v>768000</v>
      </c>
      <c r="AK481" s="41">
        <v>762300</v>
      </c>
      <c r="AL481" s="41">
        <v>758300</v>
      </c>
      <c r="AM481" s="41">
        <v>752500</v>
      </c>
      <c r="AN481" s="41">
        <v>741500</v>
      </c>
      <c r="AO481" s="41">
        <v>728000</v>
      </c>
      <c r="AP481" s="41">
        <v>716800</v>
      </c>
      <c r="AQ481" s="41">
        <v>707300</v>
      </c>
      <c r="AR481" s="41">
        <v>696000</v>
      </c>
      <c r="AS481" s="41">
        <v>682000</v>
      </c>
      <c r="AT481" s="41">
        <v>667000</v>
      </c>
      <c r="AU481" s="41">
        <v>653000</v>
      </c>
      <c r="AV481" s="41">
        <v>641100</v>
      </c>
      <c r="AW481" s="41">
        <v>631800</v>
      </c>
      <c r="AX481" s="41">
        <v>626300</v>
      </c>
      <c r="AY481" s="41">
        <v>622600</v>
      </c>
      <c r="AZ481" s="41">
        <v>617700</v>
      </c>
      <c r="BA481" s="41">
        <v>610700</v>
      </c>
      <c r="BB481" s="41">
        <v>604600</v>
      </c>
      <c r="BC481" s="41">
        <v>600600</v>
      </c>
      <c r="BD481" s="41">
        <v>597600</v>
      </c>
      <c r="BE481" s="41">
        <v>594200</v>
      </c>
      <c r="BF481" s="41">
        <v>592500</v>
      </c>
      <c r="BG481" s="41">
        <v>594400</v>
      </c>
      <c r="BH481" s="41">
        <v>598300</v>
      </c>
      <c r="BI481" s="41">
        <v>600000</v>
      </c>
      <c r="BJ481" s="41">
        <v>599200</v>
      </c>
      <c r="BK481" s="41">
        <v>599700</v>
      </c>
      <c r="BL481" s="41">
        <v>606400</v>
      </c>
      <c r="BM481" s="41">
        <v>618400</v>
      </c>
      <c r="BN481" s="41">
        <v>623100</v>
      </c>
      <c r="BO481" s="41">
        <v>621000</v>
      </c>
      <c r="BP481" s="41">
        <v>620100</v>
      </c>
      <c r="BQ481" s="41">
        <v>620000</v>
      </c>
      <c r="BR481" s="41">
        <v>615800</v>
      </c>
      <c r="BS481" s="41">
        <v>611700</v>
      </c>
      <c r="BT481" s="41">
        <v>605900</v>
      </c>
      <c r="BU481" s="41">
        <v>600500</v>
      </c>
      <c r="BV481" s="41">
        <v>596600</v>
      </c>
      <c r="BW481" s="41">
        <v>594200</v>
      </c>
      <c r="BX481" s="41">
        <v>590100</v>
      </c>
      <c r="BY481" s="41">
        <v>584600</v>
      </c>
      <c r="BZ481" s="41">
        <v>579900</v>
      </c>
      <c r="CA481" s="41">
        <v>579700</v>
      </c>
      <c r="CB481" s="41">
        <v>581500</v>
      </c>
      <c r="CC481" s="41">
        <v>583100</v>
      </c>
      <c r="CD481" s="41">
        <v>583700</v>
      </c>
      <c r="CE481" s="41">
        <v>584000</v>
      </c>
      <c r="CF481" s="41">
        <v>582100</v>
      </c>
      <c r="CG481" s="41">
        <v>578800</v>
      </c>
      <c r="CH481" s="41">
        <v>573600</v>
      </c>
      <c r="CI481" s="41">
        <v>567000</v>
      </c>
      <c r="CJ481" s="41">
        <v>562300</v>
      </c>
      <c r="CK481" s="41">
        <v>559200</v>
      </c>
      <c r="CL481" s="41">
        <v>556300</v>
      </c>
      <c r="CM481" s="41">
        <v>553700</v>
      </c>
      <c r="CN481" s="41">
        <v>552300</v>
      </c>
      <c r="CO481" s="41">
        <v>552900</v>
      </c>
      <c r="CP481" s="41">
        <v>555300</v>
      </c>
      <c r="CQ481" s="41">
        <v>555900</v>
      </c>
      <c r="CR481" s="41">
        <v>557300</v>
      </c>
      <c r="CS481" s="41">
        <v>562200</v>
      </c>
      <c r="CT481" s="41">
        <v>569200</v>
      </c>
      <c r="CU481" s="41">
        <v>576400</v>
      </c>
      <c r="CV481" s="41">
        <v>582500</v>
      </c>
      <c r="CW481" s="41">
        <v>588600</v>
      </c>
      <c r="CX481" s="41">
        <v>598200</v>
      </c>
      <c r="CY481" s="41">
        <v>607600</v>
      </c>
      <c r="CZ481" s="41">
        <v>615200</v>
      </c>
      <c r="DA481" s="41">
        <v>623600</v>
      </c>
      <c r="DB481" s="41">
        <v>635000</v>
      </c>
      <c r="DC481" s="41">
        <v>645200</v>
      </c>
      <c r="DD481" s="41">
        <v>653000</v>
      </c>
      <c r="DE481" s="41">
        <v>657500</v>
      </c>
      <c r="DF481" s="41">
        <v>660100</v>
      </c>
      <c r="DG481" s="41">
        <v>661500</v>
      </c>
      <c r="DH481" s="41">
        <v>668200</v>
      </c>
      <c r="DI481" s="41">
        <v>676000</v>
      </c>
      <c r="DJ481" s="41">
        <v>681300</v>
      </c>
      <c r="DK481" s="41">
        <v>684900</v>
      </c>
      <c r="DL481" s="41">
        <v>695200</v>
      </c>
      <c r="DM481" s="41">
        <v>707800</v>
      </c>
      <c r="DN481" s="41">
        <v>715900</v>
      </c>
      <c r="DO481" s="41">
        <v>717900</v>
      </c>
      <c r="DP481" s="41">
        <v>719800</v>
      </c>
    </row>
    <row r="482" spans="1:120">
      <c r="A482" s="41">
        <v>95682</v>
      </c>
      <c r="B482" s="41" t="s">
        <v>629</v>
      </c>
      <c r="C482" s="41" t="s">
        <v>66</v>
      </c>
      <c r="D482" s="41" t="s">
        <v>406</v>
      </c>
      <c r="E482" s="41" t="s">
        <v>547</v>
      </c>
      <c r="F482" s="41">
        <v>494000</v>
      </c>
      <c r="G482" s="41">
        <v>501100</v>
      </c>
      <c r="H482" s="41">
        <v>510400</v>
      </c>
      <c r="I482" s="41">
        <v>520600</v>
      </c>
      <c r="J482" s="41">
        <v>528300</v>
      </c>
      <c r="K482" s="41">
        <v>533700</v>
      </c>
      <c r="L482" s="41">
        <v>539300</v>
      </c>
      <c r="M482" s="41">
        <v>546200</v>
      </c>
      <c r="N482" s="41">
        <v>552000</v>
      </c>
      <c r="O482" s="41">
        <v>554900</v>
      </c>
      <c r="P482" s="41">
        <v>557000</v>
      </c>
      <c r="Q482" s="41">
        <v>558800</v>
      </c>
      <c r="R482" s="41">
        <v>556700</v>
      </c>
      <c r="S482" s="41">
        <v>552500</v>
      </c>
      <c r="T482" s="41">
        <v>551200</v>
      </c>
      <c r="U482" s="41">
        <v>552300</v>
      </c>
      <c r="V482" s="41">
        <v>551200</v>
      </c>
      <c r="W482" s="41">
        <v>547700</v>
      </c>
      <c r="X482" s="41">
        <v>543900</v>
      </c>
      <c r="Y482" s="41">
        <v>538700</v>
      </c>
      <c r="Z482" s="41">
        <v>530700</v>
      </c>
      <c r="AA482" s="41">
        <v>523300</v>
      </c>
      <c r="AB482" s="41">
        <v>517500</v>
      </c>
      <c r="AC482" s="41">
        <v>511600</v>
      </c>
      <c r="AD482" s="41">
        <v>505400</v>
      </c>
      <c r="AE482" s="41">
        <v>501000</v>
      </c>
      <c r="AF482" s="41">
        <v>496200</v>
      </c>
      <c r="AG482" s="41">
        <v>491300</v>
      </c>
      <c r="AH482" s="41">
        <v>489400</v>
      </c>
      <c r="AI482" s="41">
        <v>489000</v>
      </c>
      <c r="AJ482" s="41">
        <v>486900</v>
      </c>
      <c r="AK482" s="41">
        <v>487500</v>
      </c>
      <c r="AL482" s="41">
        <v>489000</v>
      </c>
      <c r="AM482" s="41">
        <v>483900</v>
      </c>
      <c r="AN482" s="41">
        <v>475300</v>
      </c>
      <c r="AO482" s="41">
        <v>470500</v>
      </c>
      <c r="AP482" s="41">
        <v>467000</v>
      </c>
      <c r="AQ482" s="41">
        <v>460100</v>
      </c>
      <c r="AR482" s="41">
        <v>452000</v>
      </c>
      <c r="AS482" s="41">
        <v>445000</v>
      </c>
      <c r="AT482" s="41">
        <v>438600</v>
      </c>
      <c r="AU482" s="41">
        <v>431900</v>
      </c>
      <c r="AV482" s="41">
        <v>425300</v>
      </c>
      <c r="AW482" s="41">
        <v>420800</v>
      </c>
      <c r="AX482" s="41">
        <v>417800</v>
      </c>
      <c r="AY482" s="41">
        <v>414800</v>
      </c>
      <c r="AZ482" s="41">
        <v>408800</v>
      </c>
      <c r="BA482" s="41">
        <v>404600</v>
      </c>
      <c r="BB482" s="41">
        <v>402700</v>
      </c>
      <c r="BC482" s="41">
        <v>400200</v>
      </c>
      <c r="BD482" s="41">
        <v>395300</v>
      </c>
      <c r="BE482" s="41">
        <v>389800</v>
      </c>
      <c r="BF482" s="41">
        <v>383900</v>
      </c>
      <c r="BG482" s="41">
        <v>380500</v>
      </c>
      <c r="BH482" s="41">
        <v>377800</v>
      </c>
      <c r="BI482" s="41">
        <v>373900</v>
      </c>
      <c r="BJ482" s="41">
        <v>368700</v>
      </c>
      <c r="BK482" s="41">
        <v>364100</v>
      </c>
      <c r="BL482" s="41">
        <v>362700</v>
      </c>
      <c r="BM482" s="41">
        <v>356700</v>
      </c>
      <c r="BN482" s="41">
        <v>347800</v>
      </c>
      <c r="BO482" s="41">
        <v>346700</v>
      </c>
      <c r="BP482" s="41">
        <v>350300</v>
      </c>
      <c r="BQ482" s="41">
        <v>346800</v>
      </c>
      <c r="BR482" s="41">
        <v>342400</v>
      </c>
      <c r="BS482" s="41">
        <v>341400</v>
      </c>
      <c r="BT482" s="41">
        <v>340700</v>
      </c>
      <c r="BU482" s="41">
        <v>332900</v>
      </c>
      <c r="BV482" s="41">
        <v>328600</v>
      </c>
      <c r="BW482" s="41">
        <v>332300</v>
      </c>
      <c r="BX482" s="41">
        <v>331400</v>
      </c>
      <c r="BY482" s="41">
        <v>322600</v>
      </c>
      <c r="BZ482" s="41">
        <v>323800</v>
      </c>
      <c r="CA482" s="41">
        <v>327400</v>
      </c>
      <c r="CB482" s="41">
        <v>322500</v>
      </c>
      <c r="CC482" s="41">
        <v>318500</v>
      </c>
      <c r="CD482" s="41">
        <v>320900</v>
      </c>
      <c r="CE482" s="41">
        <v>321300</v>
      </c>
      <c r="CF482" s="41">
        <v>321300</v>
      </c>
      <c r="CG482" s="41">
        <v>321100</v>
      </c>
      <c r="CH482" s="41">
        <v>314400</v>
      </c>
      <c r="CI482" s="41">
        <v>307400</v>
      </c>
      <c r="CJ482" s="41">
        <v>309300</v>
      </c>
      <c r="CK482" s="41">
        <v>316600</v>
      </c>
      <c r="CL482" s="41">
        <v>317400</v>
      </c>
      <c r="CM482" s="41">
        <v>310000</v>
      </c>
      <c r="CN482" s="41">
        <v>308200</v>
      </c>
      <c r="CO482" s="41">
        <v>317400</v>
      </c>
      <c r="CP482" s="41">
        <v>322500</v>
      </c>
      <c r="CQ482" s="41">
        <v>320600</v>
      </c>
      <c r="CR482" s="41">
        <v>321800</v>
      </c>
      <c r="CS482" s="41">
        <v>326700</v>
      </c>
      <c r="CT482" s="41">
        <v>332900</v>
      </c>
      <c r="CU482" s="41">
        <v>339800</v>
      </c>
      <c r="CV482" s="41">
        <v>343700</v>
      </c>
      <c r="CW482" s="41">
        <v>350300</v>
      </c>
      <c r="CX482" s="41">
        <v>358600</v>
      </c>
      <c r="CY482" s="41">
        <v>367900</v>
      </c>
      <c r="CZ482" s="41">
        <v>375600</v>
      </c>
      <c r="DA482" s="41">
        <v>381700</v>
      </c>
      <c r="DB482" s="41">
        <v>389000</v>
      </c>
      <c r="DC482" s="41">
        <v>397400</v>
      </c>
      <c r="DD482" s="41">
        <v>399900</v>
      </c>
      <c r="DE482" s="41">
        <v>401100</v>
      </c>
      <c r="DF482" s="41">
        <v>403600</v>
      </c>
      <c r="DG482" s="41">
        <v>404600</v>
      </c>
      <c r="DH482" s="41">
        <v>405700</v>
      </c>
      <c r="DI482" s="41">
        <v>406400</v>
      </c>
      <c r="DJ482" s="41">
        <v>407200</v>
      </c>
      <c r="DK482" s="41">
        <v>411000</v>
      </c>
      <c r="DL482" s="41">
        <v>417900</v>
      </c>
      <c r="DM482" s="41">
        <v>420500</v>
      </c>
      <c r="DN482" s="41">
        <v>417200</v>
      </c>
      <c r="DO482" s="41">
        <v>415100</v>
      </c>
      <c r="DP482" s="41">
        <v>414800</v>
      </c>
    </row>
    <row r="483" spans="1:120">
      <c r="A483" s="41">
        <v>94588</v>
      </c>
      <c r="B483" s="41" t="s">
        <v>145</v>
      </c>
      <c r="C483" s="41" t="s">
        <v>66</v>
      </c>
      <c r="D483" s="41" t="s">
        <v>65</v>
      </c>
      <c r="E483" s="41" t="s">
        <v>78</v>
      </c>
      <c r="F483" s="41">
        <v>770400</v>
      </c>
      <c r="G483" s="41">
        <v>781700</v>
      </c>
      <c r="H483" s="41">
        <v>791900</v>
      </c>
      <c r="I483" s="41">
        <v>801500</v>
      </c>
      <c r="J483" s="41">
        <v>808300</v>
      </c>
      <c r="K483" s="41">
        <v>812600</v>
      </c>
      <c r="L483" s="41">
        <v>816200</v>
      </c>
      <c r="M483" s="41">
        <v>821000</v>
      </c>
      <c r="N483" s="41">
        <v>825500</v>
      </c>
      <c r="O483" s="41">
        <v>827200</v>
      </c>
      <c r="P483" s="41">
        <v>826300</v>
      </c>
      <c r="Q483" s="41">
        <v>825100</v>
      </c>
      <c r="R483" s="41">
        <v>825000</v>
      </c>
      <c r="S483" s="41">
        <v>824700</v>
      </c>
      <c r="T483" s="41">
        <v>822600</v>
      </c>
      <c r="U483" s="41">
        <v>817800</v>
      </c>
      <c r="V483" s="41">
        <v>811700</v>
      </c>
      <c r="W483" s="41">
        <v>805700</v>
      </c>
      <c r="X483" s="41">
        <v>800900</v>
      </c>
      <c r="Y483" s="41">
        <v>795900</v>
      </c>
      <c r="Z483" s="41">
        <v>790800</v>
      </c>
      <c r="AA483" s="41">
        <v>786400</v>
      </c>
      <c r="AB483" s="41">
        <v>782700</v>
      </c>
      <c r="AC483" s="41">
        <v>780100</v>
      </c>
      <c r="AD483" s="41">
        <v>778900</v>
      </c>
      <c r="AE483" s="41">
        <v>778400</v>
      </c>
      <c r="AF483" s="41">
        <v>777500</v>
      </c>
      <c r="AG483" s="41">
        <v>775200</v>
      </c>
      <c r="AH483" s="41">
        <v>771100</v>
      </c>
      <c r="AI483" s="41">
        <v>767500</v>
      </c>
      <c r="AJ483" s="41">
        <v>765400</v>
      </c>
      <c r="AK483" s="41">
        <v>764200</v>
      </c>
      <c r="AL483" s="41">
        <v>761600</v>
      </c>
      <c r="AM483" s="41">
        <v>756500</v>
      </c>
      <c r="AN483" s="41">
        <v>750300</v>
      </c>
      <c r="AO483" s="41">
        <v>744100</v>
      </c>
      <c r="AP483" s="41">
        <v>737900</v>
      </c>
      <c r="AQ483" s="41">
        <v>729500</v>
      </c>
      <c r="AR483" s="41">
        <v>720600</v>
      </c>
      <c r="AS483" s="41">
        <v>713700</v>
      </c>
      <c r="AT483" s="41">
        <v>707900</v>
      </c>
      <c r="AU483" s="41">
        <v>701000</v>
      </c>
      <c r="AV483" s="41">
        <v>693100</v>
      </c>
      <c r="AW483" s="41">
        <v>682000</v>
      </c>
      <c r="AX483" s="41">
        <v>671100</v>
      </c>
      <c r="AY483" s="41">
        <v>666700</v>
      </c>
      <c r="AZ483" s="41">
        <v>666300</v>
      </c>
      <c r="BA483" s="41">
        <v>668200</v>
      </c>
      <c r="BB483" s="41">
        <v>669600</v>
      </c>
      <c r="BC483" s="41">
        <v>665600</v>
      </c>
      <c r="BD483" s="41">
        <v>657000</v>
      </c>
      <c r="BE483" s="41">
        <v>649400</v>
      </c>
      <c r="BF483" s="41">
        <v>645200</v>
      </c>
      <c r="BG483" s="41">
        <v>643300</v>
      </c>
      <c r="BH483" s="41">
        <v>642000</v>
      </c>
      <c r="BI483" s="41">
        <v>642100</v>
      </c>
      <c r="BJ483" s="41">
        <v>646300</v>
      </c>
      <c r="BK483" s="41">
        <v>650500</v>
      </c>
      <c r="BL483" s="41">
        <v>653900</v>
      </c>
      <c r="BM483" s="41">
        <v>651600</v>
      </c>
      <c r="BN483" s="41">
        <v>652400</v>
      </c>
      <c r="BO483" s="41">
        <v>657400</v>
      </c>
      <c r="BP483" s="41">
        <v>657900</v>
      </c>
      <c r="BQ483" s="41">
        <v>654600</v>
      </c>
      <c r="BR483" s="41">
        <v>657500</v>
      </c>
      <c r="BS483" s="41">
        <v>661200</v>
      </c>
      <c r="BT483" s="41">
        <v>662500</v>
      </c>
      <c r="BU483" s="41">
        <v>663600</v>
      </c>
      <c r="BV483" s="41">
        <v>665700</v>
      </c>
      <c r="BW483" s="41">
        <v>668200</v>
      </c>
      <c r="BX483" s="41">
        <v>667300</v>
      </c>
      <c r="BY483" s="41">
        <v>667000</v>
      </c>
      <c r="BZ483" s="41">
        <v>663600</v>
      </c>
      <c r="CA483" s="41">
        <v>656900</v>
      </c>
      <c r="CB483" s="41">
        <v>655700</v>
      </c>
      <c r="CC483" s="41">
        <v>658400</v>
      </c>
      <c r="CD483" s="41">
        <v>655400</v>
      </c>
      <c r="CE483" s="41">
        <v>654400</v>
      </c>
      <c r="CF483" s="41">
        <v>656700</v>
      </c>
      <c r="CG483" s="41">
        <v>657900</v>
      </c>
      <c r="CH483" s="41">
        <v>654100</v>
      </c>
      <c r="CI483" s="41">
        <v>649800</v>
      </c>
      <c r="CJ483" s="41">
        <v>648200</v>
      </c>
      <c r="CK483" s="41">
        <v>644400</v>
      </c>
      <c r="CL483" s="41">
        <v>637500</v>
      </c>
      <c r="CM483" s="41">
        <v>637900</v>
      </c>
      <c r="CN483" s="41">
        <v>645000</v>
      </c>
      <c r="CO483" s="41">
        <v>651700</v>
      </c>
      <c r="CP483" s="41">
        <v>663100</v>
      </c>
      <c r="CQ483" s="41">
        <v>672800</v>
      </c>
      <c r="CR483" s="41">
        <v>678600</v>
      </c>
      <c r="CS483" s="41">
        <v>684100</v>
      </c>
      <c r="CT483" s="41">
        <v>692600</v>
      </c>
      <c r="CU483" s="41">
        <v>700100</v>
      </c>
      <c r="CV483" s="41">
        <v>707900</v>
      </c>
      <c r="CW483" s="41">
        <v>715300</v>
      </c>
      <c r="CX483" s="41">
        <v>721300</v>
      </c>
      <c r="CY483" s="41">
        <v>737200</v>
      </c>
      <c r="CZ483" s="41">
        <v>760400</v>
      </c>
      <c r="DA483" s="41">
        <v>785200</v>
      </c>
      <c r="DB483" s="41">
        <v>800700</v>
      </c>
      <c r="DC483" s="41">
        <v>811000</v>
      </c>
      <c r="DD483" s="41">
        <v>811700</v>
      </c>
      <c r="DE483" s="41">
        <v>811600</v>
      </c>
      <c r="DF483" s="41">
        <v>810500</v>
      </c>
      <c r="DG483" s="41">
        <v>811400</v>
      </c>
      <c r="DH483" s="41">
        <v>815600</v>
      </c>
      <c r="DI483" s="41">
        <v>823100</v>
      </c>
      <c r="DJ483" s="41">
        <v>832400</v>
      </c>
      <c r="DK483" s="41">
        <v>842300</v>
      </c>
      <c r="DL483" s="41">
        <v>852700</v>
      </c>
      <c r="DM483" s="41">
        <v>855100</v>
      </c>
      <c r="DN483" s="41">
        <v>848700</v>
      </c>
      <c r="DO483" s="41">
        <v>843900</v>
      </c>
      <c r="DP483" s="41">
        <v>844100</v>
      </c>
    </row>
    <row r="484" spans="1:120">
      <c r="A484" s="41">
        <v>92701</v>
      </c>
      <c r="B484" s="41" t="s">
        <v>460</v>
      </c>
      <c r="C484" s="41" t="s">
        <v>66</v>
      </c>
      <c r="D484" s="41" t="s">
        <v>394</v>
      </c>
      <c r="E484" s="41" t="s">
        <v>399</v>
      </c>
      <c r="F484" s="41">
        <v>546500</v>
      </c>
      <c r="G484" s="41">
        <v>552400</v>
      </c>
      <c r="H484" s="41">
        <v>558100</v>
      </c>
      <c r="I484" s="41">
        <v>566800</v>
      </c>
      <c r="J484" s="41">
        <v>575000</v>
      </c>
      <c r="K484" s="41">
        <v>579700</v>
      </c>
      <c r="L484" s="41">
        <v>584800</v>
      </c>
      <c r="M484" s="41">
        <v>591500</v>
      </c>
      <c r="N484" s="41">
        <v>599000</v>
      </c>
      <c r="O484" s="41">
        <v>607400</v>
      </c>
      <c r="P484" s="41">
        <v>616500</v>
      </c>
      <c r="Q484" s="41">
        <v>624700</v>
      </c>
      <c r="R484" s="41">
        <v>635100</v>
      </c>
      <c r="S484" s="41">
        <v>644900</v>
      </c>
      <c r="T484" s="41">
        <v>650400</v>
      </c>
      <c r="U484" s="41">
        <v>654100</v>
      </c>
      <c r="V484" s="41">
        <v>657200</v>
      </c>
      <c r="W484" s="41">
        <v>656900</v>
      </c>
      <c r="X484" s="41">
        <v>658400</v>
      </c>
      <c r="Y484" s="41">
        <v>662300</v>
      </c>
      <c r="Z484" s="41">
        <v>662800</v>
      </c>
      <c r="AA484" s="41">
        <v>659700</v>
      </c>
      <c r="AB484" s="41">
        <v>657000</v>
      </c>
      <c r="AC484" s="41">
        <v>655200</v>
      </c>
      <c r="AD484" s="41">
        <v>653100</v>
      </c>
      <c r="AE484" s="41">
        <v>649700</v>
      </c>
      <c r="AF484" s="41">
        <v>645300</v>
      </c>
      <c r="AG484" s="41">
        <v>642300</v>
      </c>
      <c r="AH484" s="41">
        <v>640000</v>
      </c>
      <c r="AI484" s="41">
        <v>635800</v>
      </c>
      <c r="AJ484" s="41">
        <v>629300</v>
      </c>
      <c r="AK484" s="41">
        <v>622400</v>
      </c>
      <c r="AL484" s="41">
        <v>615600</v>
      </c>
      <c r="AM484" s="41">
        <v>608900</v>
      </c>
      <c r="AN484" s="41">
        <v>600200</v>
      </c>
      <c r="AO484" s="41">
        <v>590400</v>
      </c>
      <c r="AP484" s="41">
        <v>581400</v>
      </c>
      <c r="AQ484" s="41">
        <v>571000</v>
      </c>
      <c r="AR484" s="41">
        <v>555400</v>
      </c>
      <c r="AS484" s="41">
        <v>536600</v>
      </c>
      <c r="AT484" s="41">
        <v>519300</v>
      </c>
      <c r="AU484" s="41">
        <v>505100</v>
      </c>
      <c r="AV484" s="41">
        <v>491000</v>
      </c>
      <c r="AW484" s="41">
        <v>475800</v>
      </c>
      <c r="AX484" s="41">
        <v>460400</v>
      </c>
      <c r="AY484" s="41">
        <v>446600</v>
      </c>
      <c r="AZ484" s="41">
        <v>437000</v>
      </c>
      <c r="BA484" s="41">
        <v>425700</v>
      </c>
      <c r="BB484" s="41">
        <v>409200</v>
      </c>
      <c r="BC484" s="41">
        <v>392200</v>
      </c>
      <c r="BD484" s="41">
        <v>379500</v>
      </c>
      <c r="BE484" s="41">
        <v>371600</v>
      </c>
      <c r="BF484" s="41">
        <v>368200</v>
      </c>
      <c r="BG484" s="41">
        <v>366700</v>
      </c>
      <c r="BH484" s="41">
        <v>364700</v>
      </c>
      <c r="BI484" s="41">
        <v>360500</v>
      </c>
      <c r="BJ484" s="41">
        <v>357100</v>
      </c>
      <c r="BK484" s="41">
        <v>354600</v>
      </c>
      <c r="BL484" s="41">
        <v>351400</v>
      </c>
      <c r="BM484" s="41">
        <v>346500</v>
      </c>
      <c r="BN484" s="41">
        <v>345300</v>
      </c>
      <c r="BO484" s="41">
        <v>348200</v>
      </c>
      <c r="BP484" s="41">
        <v>352700</v>
      </c>
      <c r="BQ484" s="41">
        <v>351900</v>
      </c>
      <c r="BR484" s="41">
        <v>347200</v>
      </c>
      <c r="BS484" s="41">
        <v>342400</v>
      </c>
      <c r="BT484" s="41">
        <v>340400</v>
      </c>
      <c r="BU484" s="41">
        <v>342300</v>
      </c>
      <c r="BV484" s="41">
        <v>346300</v>
      </c>
      <c r="BW484" s="41">
        <v>349900</v>
      </c>
      <c r="BX484" s="41">
        <v>352400</v>
      </c>
      <c r="BY484" s="41">
        <v>354600</v>
      </c>
      <c r="BZ484" s="41">
        <v>355200</v>
      </c>
      <c r="CA484" s="41">
        <v>355200</v>
      </c>
      <c r="CB484" s="41">
        <v>356100</v>
      </c>
      <c r="CC484" s="41">
        <v>357000</v>
      </c>
      <c r="CD484" s="41">
        <v>357500</v>
      </c>
      <c r="CE484" s="41">
        <v>357100</v>
      </c>
      <c r="CF484" s="41">
        <v>356800</v>
      </c>
      <c r="CG484" s="41">
        <v>357700</v>
      </c>
      <c r="CH484" s="41">
        <v>357400</v>
      </c>
      <c r="CI484" s="41">
        <v>352800</v>
      </c>
      <c r="CJ484" s="41">
        <v>347700</v>
      </c>
      <c r="CK484" s="41">
        <v>346100</v>
      </c>
      <c r="CL484" s="41">
        <v>346400</v>
      </c>
      <c r="CM484" s="41">
        <v>347300</v>
      </c>
      <c r="CN484" s="41">
        <v>349700</v>
      </c>
      <c r="CO484" s="41">
        <v>355300</v>
      </c>
      <c r="CP484" s="41">
        <v>359200</v>
      </c>
      <c r="CQ484" s="41">
        <v>363100</v>
      </c>
      <c r="CR484" s="41">
        <v>367100</v>
      </c>
      <c r="CS484" s="41">
        <v>369200</v>
      </c>
      <c r="CT484" s="41">
        <v>371500</v>
      </c>
      <c r="CU484" s="41">
        <v>378200</v>
      </c>
      <c r="CV484" s="41">
        <v>384100</v>
      </c>
      <c r="CW484" s="41">
        <v>390200</v>
      </c>
      <c r="CX484" s="41">
        <v>395600</v>
      </c>
      <c r="CY484" s="41">
        <v>400100</v>
      </c>
      <c r="CZ484" s="41">
        <v>406700</v>
      </c>
      <c r="DA484" s="41">
        <v>416400</v>
      </c>
      <c r="DB484" s="41">
        <v>424800</v>
      </c>
      <c r="DC484" s="41">
        <v>429800</v>
      </c>
      <c r="DD484" s="41">
        <v>432100</v>
      </c>
      <c r="DE484" s="41">
        <v>431800</v>
      </c>
      <c r="DF484" s="41">
        <v>430600</v>
      </c>
      <c r="DG484" s="41">
        <v>430900</v>
      </c>
      <c r="DH484" s="41">
        <v>433900</v>
      </c>
      <c r="DI484" s="41">
        <v>436200</v>
      </c>
      <c r="DJ484" s="41">
        <v>440200</v>
      </c>
      <c r="DK484" s="41">
        <v>447500</v>
      </c>
      <c r="DL484" s="41">
        <v>454000</v>
      </c>
      <c r="DM484" s="41">
        <v>456700</v>
      </c>
      <c r="DN484" s="41">
        <v>458200</v>
      </c>
      <c r="DO484" s="41">
        <v>462600</v>
      </c>
      <c r="DP484" s="41">
        <v>467600</v>
      </c>
    </row>
    <row r="485" spans="1:120">
      <c r="A485" s="41">
        <v>92203</v>
      </c>
      <c r="B485" s="41" t="s">
        <v>474</v>
      </c>
      <c r="C485" s="41" t="s">
        <v>66</v>
      </c>
      <c r="D485" s="41" t="s">
        <v>414</v>
      </c>
      <c r="E485" s="41" t="s">
        <v>414</v>
      </c>
      <c r="F485" s="41">
        <v>388300</v>
      </c>
      <c r="G485" s="41">
        <v>393800</v>
      </c>
      <c r="H485" s="41">
        <v>401900</v>
      </c>
      <c r="I485" s="41">
        <v>407000</v>
      </c>
      <c r="J485" s="41">
        <v>409400</v>
      </c>
      <c r="K485" s="41">
        <v>415000</v>
      </c>
      <c r="L485" s="41">
        <v>425200</v>
      </c>
      <c r="M485" s="41">
        <v>434000</v>
      </c>
      <c r="N485" s="41">
        <v>439900</v>
      </c>
      <c r="O485" s="41">
        <v>445100</v>
      </c>
      <c r="P485" s="41">
        <v>445500</v>
      </c>
      <c r="Q485" s="41">
        <v>441700</v>
      </c>
      <c r="R485" s="41">
        <v>441400</v>
      </c>
      <c r="S485" s="41">
        <v>444300</v>
      </c>
      <c r="T485" s="41">
        <v>444600</v>
      </c>
      <c r="U485" s="41">
        <v>444300</v>
      </c>
      <c r="V485" s="41">
        <v>445200</v>
      </c>
      <c r="W485" s="41">
        <v>446900</v>
      </c>
      <c r="X485" s="41">
        <v>447400</v>
      </c>
      <c r="Y485" s="41">
        <v>444800</v>
      </c>
      <c r="Z485" s="41">
        <v>439000</v>
      </c>
      <c r="AA485" s="41">
        <v>432100</v>
      </c>
      <c r="AB485" s="41">
        <v>425000</v>
      </c>
      <c r="AC485" s="41">
        <v>418700</v>
      </c>
      <c r="AD485" s="41">
        <v>414200</v>
      </c>
      <c r="AE485" s="41">
        <v>409600</v>
      </c>
      <c r="AF485" s="41">
        <v>404800</v>
      </c>
      <c r="AG485" s="41">
        <v>401400</v>
      </c>
      <c r="AH485" s="41">
        <v>397800</v>
      </c>
      <c r="AI485" s="41">
        <v>392000</v>
      </c>
      <c r="AJ485" s="41">
        <v>386100</v>
      </c>
      <c r="AK485" s="41">
        <v>380100</v>
      </c>
      <c r="AL485" s="41">
        <v>373100</v>
      </c>
      <c r="AM485" s="41">
        <v>365700</v>
      </c>
      <c r="AN485" s="41">
        <v>356800</v>
      </c>
      <c r="AO485" s="41">
        <v>348400</v>
      </c>
      <c r="AP485" s="41">
        <v>341200</v>
      </c>
      <c r="AQ485" s="41">
        <v>333100</v>
      </c>
      <c r="AR485" s="41">
        <v>323000</v>
      </c>
      <c r="AS485" s="41">
        <v>314300</v>
      </c>
      <c r="AT485" s="41">
        <v>307200</v>
      </c>
      <c r="AU485" s="41">
        <v>301400</v>
      </c>
      <c r="AV485" s="41">
        <v>298400</v>
      </c>
      <c r="AW485" s="41">
        <v>297800</v>
      </c>
      <c r="AX485" s="41">
        <v>294300</v>
      </c>
      <c r="AY485" s="41">
        <v>286700</v>
      </c>
      <c r="AZ485" s="41">
        <v>279500</v>
      </c>
      <c r="BA485" s="41">
        <v>273000</v>
      </c>
      <c r="BB485" s="41">
        <v>265200</v>
      </c>
      <c r="BC485" s="41">
        <v>257600</v>
      </c>
      <c r="BD485" s="41">
        <v>253400</v>
      </c>
      <c r="BE485" s="41">
        <v>250800</v>
      </c>
      <c r="BF485" s="41">
        <v>248300</v>
      </c>
      <c r="BG485" s="41">
        <v>245700</v>
      </c>
      <c r="BH485" s="41">
        <v>242100</v>
      </c>
      <c r="BI485" s="41">
        <v>236600</v>
      </c>
      <c r="BJ485" s="41">
        <v>232100</v>
      </c>
      <c r="BK485" s="41">
        <v>230700</v>
      </c>
      <c r="BL485" s="41">
        <v>231100</v>
      </c>
      <c r="BM485" s="41">
        <v>231200</v>
      </c>
      <c r="BN485" s="41">
        <v>232700</v>
      </c>
      <c r="BO485" s="41">
        <v>235300</v>
      </c>
      <c r="BP485" s="41">
        <v>235100</v>
      </c>
      <c r="BQ485" s="41">
        <v>233200</v>
      </c>
      <c r="BR485" s="41">
        <v>231700</v>
      </c>
      <c r="BS485" s="41">
        <v>228800</v>
      </c>
      <c r="BT485" s="41">
        <v>226000</v>
      </c>
      <c r="BU485" s="41">
        <v>225200</v>
      </c>
      <c r="BV485" s="41">
        <v>223500</v>
      </c>
      <c r="BW485" s="41">
        <v>221200</v>
      </c>
      <c r="BX485" s="41">
        <v>219700</v>
      </c>
      <c r="BY485" s="41">
        <v>217100</v>
      </c>
      <c r="BZ485" s="41">
        <v>213900</v>
      </c>
      <c r="CA485" s="41">
        <v>212800</v>
      </c>
      <c r="CB485" s="41">
        <v>210900</v>
      </c>
      <c r="CC485" s="41">
        <v>206900</v>
      </c>
      <c r="CD485" s="41">
        <v>204200</v>
      </c>
      <c r="CE485" s="41">
        <v>203600</v>
      </c>
      <c r="CF485" s="41">
        <v>202400</v>
      </c>
      <c r="CG485" s="41">
        <v>199700</v>
      </c>
      <c r="CH485" s="41">
        <v>196900</v>
      </c>
      <c r="CI485" s="41">
        <v>195000</v>
      </c>
      <c r="CJ485" s="41">
        <v>193600</v>
      </c>
      <c r="CK485" s="41">
        <v>192800</v>
      </c>
      <c r="CL485" s="41">
        <v>191700</v>
      </c>
      <c r="CM485" s="41">
        <v>191500</v>
      </c>
      <c r="CN485" s="41">
        <v>192900</v>
      </c>
      <c r="CO485" s="41">
        <v>194100</v>
      </c>
      <c r="CP485" s="41">
        <v>194500</v>
      </c>
      <c r="CQ485" s="41">
        <v>196500</v>
      </c>
      <c r="CR485" s="41">
        <v>197800</v>
      </c>
      <c r="CS485" s="41">
        <v>198300</v>
      </c>
      <c r="CT485" s="41">
        <v>201200</v>
      </c>
      <c r="CU485" s="41">
        <v>204400</v>
      </c>
      <c r="CV485" s="41">
        <v>205400</v>
      </c>
      <c r="CW485" s="41">
        <v>207200</v>
      </c>
      <c r="CX485" s="41">
        <v>210900</v>
      </c>
      <c r="CY485" s="41">
        <v>214700</v>
      </c>
      <c r="CZ485" s="41">
        <v>218800</v>
      </c>
      <c r="DA485" s="41">
        <v>224700</v>
      </c>
      <c r="DB485" s="41">
        <v>232300</v>
      </c>
      <c r="DC485" s="41">
        <v>239700</v>
      </c>
      <c r="DD485" s="41">
        <v>246500</v>
      </c>
      <c r="DE485" s="41">
        <v>252400</v>
      </c>
      <c r="DF485" s="41">
        <v>257700</v>
      </c>
      <c r="DG485" s="41">
        <v>262200</v>
      </c>
      <c r="DH485" s="41">
        <v>265100</v>
      </c>
      <c r="DI485" s="41">
        <v>267000</v>
      </c>
      <c r="DJ485" s="41">
        <v>270600</v>
      </c>
      <c r="DK485" s="41">
        <v>273500</v>
      </c>
      <c r="DL485" s="41">
        <v>276900</v>
      </c>
      <c r="DM485" s="41">
        <v>281100</v>
      </c>
      <c r="DN485" s="41">
        <v>283700</v>
      </c>
      <c r="DO485" s="41">
        <v>283200</v>
      </c>
      <c r="DP485" s="41">
        <v>282700</v>
      </c>
    </row>
    <row r="486" spans="1:120">
      <c r="A486" s="41">
        <v>95070</v>
      </c>
      <c r="B486" s="41" t="s">
        <v>134</v>
      </c>
      <c r="C486" s="41" t="s">
        <v>66</v>
      </c>
      <c r="D486" s="41" t="s">
        <v>109</v>
      </c>
      <c r="E486" s="41" t="s">
        <v>110</v>
      </c>
      <c r="F486" s="41">
        <v>1580100</v>
      </c>
      <c r="G486" s="41">
        <v>1597400</v>
      </c>
      <c r="H486" s="41">
        <v>1613600</v>
      </c>
      <c r="I486" s="41">
        <v>1628100</v>
      </c>
      <c r="J486" s="41">
        <v>1634300</v>
      </c>
      <c r="K486" s="41">
        <v>1640700</v>
      </c>
      <c r="L486" s="41">
        <v>1655600</v>
      </c>
      <c r="M486" s="41">
        <v>1670200</v>
      </c>
      <c r="N486" s="41">
        <v>1681500</v>
      </c>
      <c r="O486" s="41">
        <v>1689600</v>
      </c>
      <c r="P486" s="41">
        <v>1689800</v>
      </c>
      <c r="Q486" s="41">
        <v>1678500</v>
      </c>
      <c r="R486" s="41">
        <v>1668000</v>
      </c>
      <c r="S486" s="41">
        <v>1661000</v>
      </c>
      <c r="T486" s="41">
        <v>1655300</v>
      </c>
      <c r="U486" s="41">
        <v>1649100</v>
      </c>
      <c r="V486" s="41">
        <v>1644600</v>
      </c>
      <c r="W486" s="41">
        <v>1641900</v>
      </c>
      <c r="X486" s="41">
        <v>1641700</v>
      </c>
      <c r="Y486" s="41">
        <v>1638600</v>
      </c>
      <c r="Z486" s="41">
        <v>1634700</v>
      </c>
      <c r="AA486" s="41">
        <v>1637800</v>
      </c>
      <c r="AB486" s="41">
        <v>1648500</v>
      </c>
      <c r="AC486" s="41">
        <v>1661400</v>
      </c>
      <c r="AD486" s="41">
        <v>1672200</v>
      </c>
      <c r="AE486" s="41">
        <v>1678800</v>
      </c>
      <c r="AF486" s="41">
        <v>1683200</v>
      </c>
      <c r="AG486" s="41">
        <v>1687800</v>
      </c>
      <c r="AH486" s="41">
        <v>1689300</v>
      </c>
      <c r="AI486" s="41">
        <v>1694300</v>
      </c>
      <c r="AJ486" s="41">
        <v>1705400</v>
      </c>
      <c r="AK486" s="41">
        <v>1716900</v>
      </c>
      <c r="AL486" s="41">
        <v>1724700</v>
      </c>
      <c r="AM486" s="41">
        <v>1731300</v>
      </c>
      <c r="AN486" s="41">
        <v>1741000</v>
      </c>
      <c r="AO486" s="41">
        <v>1748800</v>
      </c>
      <c r="AP486" s="41">
        <v>1745300</v>
      </c>
      <c r="AQ486" s="41">
        <v>1734600</v>
      </c>
      <c r="AR486" s="41">
        <v>1728900</v>
      </c>
      <c r="AS486" s="41">
        <v>1725500</v>
      </c>
      <c r="AT486" s="41">
        <v>1719400</v>
      </c>
      <c r="AU486" s="41">
        <v>1710200</v>
      </c>
      <c r="AV486" s="41">
        <v>1696100</v>
      </c>
      <c r="AW486" s="41">
        <v>1681500</v>
      </c>
      <c r="AX486" s="41">
        <v>1671500</v>
      </c>
      <c r="AY486" s="41">
        <v>1659500</v>
      </c>
      <c r="AZ486" s="41">
        <v>1643500</v>
      </c>
      <c r="BA486" s="41">
        <v>1619600</v>
      </c>
      <c r="BB486" s="41">
        <v>1586900</v>
      </c>
      <c r="BC486" s="41">
        <v>1549200</v>
      </c>
      <c r="BD486" s="41">
        <v>1516500</v>
      </c>
      <c r="BE486" s="41">
        <v>1496400</v>
      </c>
      <c r="BF486" s="41">
        <v>1493500</v>
      </c>
      <c r="BG486" s="41">
        <v>1497400</v>
      </c>
      <c r="BH486" s="41">
        <v>1504800</v>
      </c>
      <c r="BI486" s="41">
        <v>1516900</v>
      </c>
      <c r="BJ486" s="41">
        <v>1526200</v>
      </c>
      <c r="BK486" s="41">
        <v>1536200</v>
      </c>
      <c r="BL486" s="41">
        <v>1550900</v>
      </c>
      <c r="BM486" s="41">
        <v>1567700</v>
      </c>
      <c r="BN486" s="41">
        <v>1582000</v>
      </c>
      <c r="BO486" s="41">
        <v>1589000</v>
      </c>
      <c r="BP486" s="41">
        <v>1585300</v>
      </c>
      <c r="BQ486" s="41">
        <v>1575600</v>
      </c>
      <c r="BR486" s="41">
        <v>1570500</v>
      </c>
      <c r="BS486" s="41">
        <v>1568800</v>
      </c>
      <c r="BT486" s="41">
        <v>1559500</v>
      </c>
      <c r="BU486" s="41">
        <v>1552800</v>
      </c>
      <c r="BV486" s="41">
        <v>1559800</v>
      </c>
      <c r="BW486" s="41">
        <v>1569700</v>
      </c>
      <c r="BX486" s="41">
        <v>1557300</v>
      </c>
      <c r="BY486" s="41">
        <v>1543300</v>
      </c>
      <c r="BZ486" s="41">
        <v>1537800</v>
      </c>
      <c r="CA486" s="41">
        <v>1547700</v>
      </c>
      <c r="CB486" s="41">
        <v>1552700</v>
      </c>
      <c r="CC486" s="41">
        <v>1550100</v>
      </c>
      <c r="CD486" s="41">
        <v>1542000</v>
      </c>
      <c r="CE486" s="41">
        <v>1539000</v>
      </c>
      <c r="CF486" s="41">
        <v>1534200</v>
      </c>
      <c r="CG486" s="41">
        <v>1530600</v>
      </c>
      <c r="CH486" s="41">
        <v>1529900</v>
      </c>
      <c r="CI486" s="41">
        <v>1531200</v>
      </c>
      <c r="CJ486" s="41">
        <v>1535100</v>
      </c>
      <c r="CK486" s="41">
        <v>1547700</v>
      </c>
      <c r="CL486" s="41">
        <v>1567500</v>
      </c>
      <c r="CM486" s="41">
        <v>1585100</v>
      </c>
      <c r="CN486" s="41">
        <v>1600600</v>
      </c>
      <c r="CO486" s="41">
        <v>1620900</v>
      </c>
      <c r="CP486" s="41">
        <v>1651500</v>
      </c>
      <c r="CQ486" s="41">
        <v>1684600</v>
      </c>
      <c r="CR486" s="41">
        <v>1711100</v>
      </c>
      <c r="CS486" s="41">
        <v>1727900</v>
      </c>
      <c r="CT486" s="41">
        <v>1739200</v>
      </c>
      <c r="CU486" s="41">
        <v>1749200</v>
      </c>
      <c r="CV486" s="41">
        <v>1768400</v>
      </c>
      <c r="CW486" s="41">
        <v>1784000</v>
      </c>
      <c r="CX486" s="41">
        <v>1799200</v>
      </c>
      <c r="CY486" s="41">
        <v>1831600</v>
      </c>
      <c r="CZ486" s="41">
        <v>1870100</v>
      </c>
      <c r="DA486" s="41">
        <v>1903800</v>
      </c>
      <c r="DB486" s="41">
        <v>1926200</v>
      </c>
      <c r="DC486" s="41">
        <v>1937100</v>
      </c>
      <c r="DD486" s="41">
        <v>1944200</v>
      </c>
      <c r="DE486" s="41">
        <v>1949200</v>
      </c>
      <c r="DF486" s="41">
        <v>1950700</v>
      </c>
      <c r="DG486" s="41">
        <v>1957400</v>
      </c>
      <c r="DH486" s="41">
        <v>1975300</v>
      </c>
      <c r="DI486" s="41">
        <v>1985800</v>
      </c>
      <c r="DJ486" s="41">
        <v>2001700</v>
      </c>
      <c r="DK486" s="41">
        <v>2026000</v>
      </c>
      <c r="DL486" s="41">
        <v>2078600</v>
      </c>
      <c r="DM486" s="41">
        <v>2121400</v>
      </c>
      <c r="DN486" s="41">
        <v>2135500</v>
      </c>
      <c r="DO486" s="41">
        <v>2124400</v>
      </c>
      <c r="DP486" s="41">
        <v>2121400</v>
      </c>
    </row>
    <row r="487" spans="1:120">
      <c r="A487" s="41">
        <v>95993</v>
      </c>
      <c r="B487" s="41" t="s">
        <v>604</v>
      </c>
      <c r="C487" s="41" t="s">
        <v>66</v>
      </c>
      <c r="D487" s="41" t="s">
        <v>604</v>
      </c>
      <c r="E487" s="41" t="s">
        <v>630</v>
      </c>
      <c r="F487" s="41">
        <v>326400</v>
      </c>
      <c r="G487" s="41">
        <v>336300</v>
      </c>
      <c r="H487" s="41">
        <v>353100</v>
      </c>
      <c r="I487" s="41">
        <v>369600</v>
      </c>
      <c r="J487" s="41">
        <v>378300</v>
      </c>
      <c r="K487" s="41">
        <v>382500</v>
      </c>
      <c r="L487" s="41">
        <v>385700</v>
      </c>
      <c r="M487" s="41">
        <v>388600</v>
      </c>
      <c r="N487" s="41">
        <v>391000</v>
      </c>
      <c r="O487" s="41">
        <v>392200</v>
      </c>
      <c r="P487" s="41">
        <v>393000</v>
      </c>
      <c r="Q487" s="41">
        <v>392900</v>
      </c>
      <c r="R487" s="41">
        <v>392100</v>
      </c>
      <c r="S487" s="41">
        <v>389100</v>
      </c>
      <c r="T487" s="41">
        <v>384500</v>
      </c>
      <c r="U487" s="41">
        <v>379400</v>
      </c>
      <c r="V487" s="41">
        <v>377300</v>
      </c>
      <c r="W487" s="41">
        <v>378000</v>
      </c>
      <c r="X487" s="41">
        <v>378600</v>
      </c>
      <c r="Y487" s="41">
        <v>377200</v>
      </c>
      <c r="Z487" s="41">
        <v>374700</v>
      </c>
      <c r="AA487" s="41">
        <v>371900</v>
      </c>
      <c r="AB487" s="41">
        <v>365900</v>
      </c>
      <c r="AC487" s="41">
        <v>356200</v>
      </c>
      <c r="AD487" s="41">
        <v>346100</v>
      </c>
      <c r="AE487" s="41">
        <v>338700</v>
      </c>
      <c r="AF487" s="41">
        <v>334000</v>
      </c>
      <c r="AG487" s="41">
        <v>330800</v>
      </c>
      <c r="AH487" s="41">
        <v>327600</v>
      </c>
      <c r="AI487" s="41">
        <v>326000</v>
      </c>
      <c r="AJ487" s="41">
        <v>327200</v>
      </c>
      <c r="AK487" s="41">
        <v>327500</v>
      </c>
      <c r="AL487" s="41">
        <v>324200</v>
      </c>
      <c r="AM487" s="41">
        <v>319400</v>
      </c>
      <c r="AN487" s="41">
        <v>314500</v>
      </c>
      <c r="AO487" s="41">
        <v>310500</v>
      </c>
      <c r="AP487" s="41">
        <v>307200</v>
      </c>
      <c r="AQ487" s="41">
        <v>303100</v>
      </c>
      <c r="AR487" s="41">
        <v>297700</v>
      </c>
      <c r="AS487" s="41">
        <v>292300</v>
      </c>
      <c r="AT487" s="41">
        <v>288400</v>
      </c>
      <c r="AU487" s="41">
        <v>280700</v>
      </c>
      <c r="AV487" s="41">
        <v>267600</v>
      </c>
      <c r="AW487" s="41">
        <v>255600</v>
      </c>
      <c r="AX487" s="41">
        <v>249100</v>
      </c>
      <c r="AY487" s="41">
        <v>245600</v>
      </c>
      <c r="AZ487" s="41">
        <v>243800</v>
      </c>
      <c r="BA487" s="41">
        <v>244100</v>
      </c>
      <c r="BB487" s="41">
        <v>246600</v>
      </c>
      <c r="BC487" s="41">
        <v>250400</v>
      </c>
      <c r="BD487" s="41">
        <v>250700</v>
      </c>
      <c r="BE487" s="41">
        <v>246700</v>
      </c>
      <c r="BF487" s="41">
        <v>241800</v>
      </c>
      <c r="BG487" s="41">
        <v>238900</v>
      </c>
      <c r="BH487" s="41">
        <v>237700</v>
      </c>
      <c r="BI487" s="41">
        <v>237300</v>
      </c>
      <c r="BJ487" s="41">
        <v>236400</v>
      </c>
      <c r="BK487" s="41">
        <v>235900</v>
      </c>
      <c r="BL487" s="41">
        <v>236500</v>
      </c>
      <c r="BM487" s="41">
        <v>233800</v>
      </c>
      <c r="BN487" s="41">
        <v>231100</v>
      </c>
      <c r="BO487" s="41">
        <v>230300</v>
      </c>
      <c r="BP487" s="41">
        <v>230100</v>
      </c>
      <c r="BQ487" s="41">
        <v>230600</v>
      </c>
      <c r="BR487" s="41">
        <v>233200</v>
      </c>
      <c r="BS487" s="41">
        <v>232500</v>
      </c>
      <c r="BT487" s="41">
        <v>228000</v>
      </c>
      <c r="BU487" s="41">
        <v>222500</v>
      </c>
      <c r="BV487" s="41">
        <v>219000</v>
      </c>
      <c r="BW487" s="41">
        <v>217600</v>
      </c>
      <c r="BX487" s="41">
        <v>217400</v>
      </c>
      <c r="BY487" s="41">
        <v>218800</v>
      </c>
      <c r="BZ487" s="41">
        <v>219000</v>
      </c>
      <c r="CA487" s="41">
        <v>214900</v>
      </c>
      <c r="CB487" s="41">
        <v>209500</v>
      </c>
      <c r="CC487" s="41">
        <v>207500</v>
      </c>
      <c r="CD487" s="41">
        <v>208100</v>
      </c>
      <c r="CE487" s="41">
        <v>210100</v>
      </c>
      <c r="CF487" s="41">
        <v>211100</v>
      </c>
      <c r="CG487" s="41">
        <v>209900</v>
      </c>
      <c r="CH487" s="41">
        <v>207700</v>
      </c>
      <c r="CI487" s="41">
        <v>205100</v>
      </c>
      <c r="CJ487" s="41">
        <v>201300</v>
      </c>
      <c r="CK487" s="41">
        <v>198600</v>
      </c>
      <c r="CL487" s="41">
        <v>197400</v>
      </c>
      <c r="CM487" s="41">
        <v>197700</v>
      </c>
      <c r="CN487" s="41">
        <v>199500</v>
      </c>
      <c r="CO487" s="41">
        <v>199700</v>
      </c>
      <c r="CP487" s="41">
        <v>196100</v>
      </c>
      <c r="CQ487" s="41">
        <v>192700</v>
      </c>
      <c r="CR487" s="41">
        <v>194100</v>
      </c>
      <c r="CS487" s="41">
        <v>200100</v>
      </c>
      <c r="CT487" s="41">
        <v>206800</v>
      </c>
      <c r="CU487" s="41">
        <v>210500</v>
      </c>
      <c r="CV487" s="41">
        <v>211800</v>
      </c>
      <c r="CW487" s="41">
        <v>213800</v>
      </c>
      <c r="CX487" s="41">
        <v>216700</v>
      </c>
      <c r="CY487" s="41">
        <v>218500</v>
      </c>
      <c r="CZ487" s="41">
        <v>221600</v>
      </c>
      <c r="DA487" s="41">
        <v>228900</v>
      </c>
      <c r="DB487" s="41">
        <v>235800</v>
      </c>
      <c r="DC487" s="41">
        <v>243700</v>
      </c>
      <c r="DD487" s="41">
        <v>251700</v>
      </c>
      <c r="DE487" s="41">
        <v>256800</v>
      </c>
      <c r="DF487" s="41">
        <v>258500</v>
      </c>
      <c r="DG487" s="41">
        <v>262700</v>
      </c>
      <c r="DH487" s="41">
        <v>270400</v>
      </c>
      <c r="DI487" s="41">
        <v>276700</v>
      </c>
      <c r="DJ487" s="41">
        <v>277300</v>
      </c>
      <c r="DK487" s="41">
        <v>274800</v>
      </c>
      <c r="DL487" s="41">
        <v>273100</v>
      </c>
      <c r="DM487" s="41">
        <v>270800</v>
      </c>
      <c r="DN487" s="41">
        <v>270900</v>
      </c>
      <c r="DO487" s="41">
        <v>273400</v>
      </c>
      <c r="DP487" s="41">
        <v>276400</v>
      </c>
    </row>
    <row r="488" spans="1:120">
      <c r="A488" s="41">
        <v>94602</v>
      </c>
      <c r="B488" s="41" t="s">
        <v>135</v>
      </c>
      <c r="C488" s="41" t="s">
        <v>66</v>
      </c>
      <c r="D488" s="41" t="s">
        <v>65</v>
      </c>
      <c r="E488" s="41" t="s">
        <v>78</v>
      </c>
      <c r="F488" s="41">
        <v>762900</v>
      </c>
      <c r="G488" s="41">
        <v>771000</v>
      </c>
      <c r="H488" s="41">
        <v>777900</v>
      </c>
      <c r="I488" s="41">
        <v>784800</v>
      </c>
      <c r="J488" s="41">
        <v>790500</v>
      </c>
      <c r="K488" s="41">
        <v>792700</v>
      </c>
      <c r="L488" s="41">
        <v>791700</v>
      </c>
      <c r="M488" s="41">
        <v>789800</v>
      </c>
      <c r="N488" s="41">
        <v>789300</v>
      </c>
      <c r="O488" s="41">
        <v>790700</v>
      </c>
      <c r="P488" s="41">
        <v>792500</v>
      </c>
      <c r="Q488" s="41">
        <v>794000</v>
      </c>
      <c r="R488" s="41">
        <v>795000</v>
      </c>
      <c r="S488" s="41">
        <v>796500</v>
      </c>
      <c r="T488" s="41">
        <v>800600</v>
      </c>
      <c r="U488" s="41">
        <v>804500</v>
      </c>
      <c r="V488" s="41">
        <v>805300</v>
      </c>
      <c r="W488" s="41">
        <v>804600</v>
      </c>
      <c r="X488" s="41">
        <v>805000</v>
      </c>
      <c r="Y488" s="41">
        <v>804400</v>
      </c>
      <c r="Z488" s="41">
        <v>805700</v>
      </c>
      <c r="AA488" s="41">
        <v>807800</v>
      </c>
      <c r="AB488" s="41">
        <v>807800</v>
      </c>
      <c r="AC488" s="41">
        <v>805700</v>
      </c>
      <c r="AD488" s="41">
        <v>804500</v>
      </c>
      <c r="AE488" s="41">
        <v>802200</v>
      </c>
      <c r="AF488" s="41">
        <v>797500</v>
      </c>
      <c r="AG488" s="41">
        <v>790500</v>
      </c>
      <c r="AH488" s="41">
        <v>783500</v>
      </c>
      <c r="AI488" s="41">
        <v>778400</v>
      </c>
      <c r="AJ488" s="41">
        <v>777000</v>
      </c>
      <c r="AK488" s="41">
        <v>779300</v>
      </c>
      <c r="AL488" s="41">
        <v>779100</v>
      </c>
      <c r="AM488" s="41">
        <v>772700</v>
      </c>
      <c r="AN488" s="41">
        <v>763200</v>
      </c>
      <c r="AO488" s="41">
        <v>753700</v>
      </c>
      <c r="AP488" s="41">
        <v>744000</v>
      </c>
      <c r="AQ488" s="41">
        <v>733100</v>
      </c>
      <c r="AR488" s="41">
        <v>724100</v>
      </c>
      <c r="AS488" s="41">
        <v>718000</v>
      </c>
      <c r="AT488" s="41">
        <v>711200</v>
      </c>
      <c r="AU488" s="41">
        <v>705100</v>
      </c>
      <c r="AV488" s="41">
        <v>700300</v>
      </c>
      <c r="AW488" s="41">
        <v>693900</v>
      </c>
      <c r="AX488" s="41">
        <v>684700</v>
      </c>
      <c r="AY488" s="41">
        <v>678600</v>
      </c>
      <c r="AZ488" s="41">
        <v>676400</v>
      </c>
      <c r="BA488" s="41">
        <v>680200</v>
      </c>
      <c r="BB488" s="41">
        <v>686100</v>
      </c>
      <c r="BC488" s="41">
        <v>687900</v>
      </c>
      <c r="BD488" s="41">
        <v>683800</v>
      </c>
      <c r="BE488" s="41">
        <v>679400</v>
      </c>
      <c r="BF488" s="41">
        <v>679200</v>
      </c>
      <c r="BG488" s="41">
        <v>682500</v>
      </c>
      <c r="BH488" s="41">
        <v>685800</v>
      </c>
      <c r="BI488" s="41">
        <v>689300</v>
      </c>
      <c r="BJ488" s="41">
        <v>694800</v>
      </c>
      <c r="BK488" s="41">
        <v>700200</v>
      </c>
      <c r="BL488" s="41">
        <v>705100</v>
      </c>
      <c r="BM488" s="41">
        <v>703200</v>
      </c>
      <c r="BN488" s="41">
        <v>703500</v>
      </c>
      <c r="BO488" s="41">
        <v>707100</v>
      </c>
      <c r="BP488" s="41">
        <v>704900</v>
      </c>
      <c r="BQ488" s="41">
        <v>698300</v>
      </c>
      <c r="BR488" s="41">
        <v>697000</v>
      </c>
      <c r="BS488" s="41">
        <v>693300</v>
      </c>
      <c r="BT488" s="41">
        <v>687100</v>
      </c>
      <c r="BU488" s="41">
        <v>681700</v>
      </c>
      <c r="BV488" s="41">
        <v>677600</v>
      </c>
      <c r="BW488" s="41">
        <v>674100</v>
      </c>
      <c r="BX488" s="41">
        <v>667000</v>
      </c>
      <c r="BY488" s="41">
        <v>660200</v>
      </c>
      <c r="BZ488" s="41">
        <v>653300</v>
      </c>
      <c r="CA488" s="41">
        <v>646700</v>
      </c>
      <c r="CB488" s="41">
        <v>645400</v>
      </c>
      <c r="CC488" s="41">
        <v>646600</v>
      </c>
      <c r="CD488" s="41">
        <v>642500</v>
      </c>
      <c r="CE488" s="41">
        <v>640200</v>
      </c>
      <c r="CF488" s="41">
        <v>640700</v>
      </c>
      <c r="CG488" s="41">
        <v>638800</v>
      </c>
      <c r="CH488" s="41">
        <v>633200</v>
      </c>
      <c r="CI488" s="41">
        <v>630100</v>
      </c>
      <c r="CJ488" s="41">
        <v>632400</v>
      </c>
      <c r="CK488" s="41">
        <v>631900</v>
      </c>
      <c r="CL488" s="41">
        <v>626500</v>
      </c>
      <c r="CM488" s="41">
        <v>625900</v>
      </c>
      <c r="CN488" s="41">
        <v>630100</v>
      </c>
      <c r="CO488" s="41">
        <v>635800</v>
      </c>
      <c r="CP488" s="41">
        <v>648400</v>
      </c>
      <c r="CQ488" s="41">
        <v>659400</v>
      </c>
      <c r="CR488" s="41">
        <v>666200</v>
      </c>
      <c r="CS488" s="41">
        <v>674900</v>
      </c>
      <c r="CT488" s="41">
        <v>686900</v>
      </c>
      <c r="CU488" s="41">
        <v>694900</v>
      </c>
      <c r="CV488" s="41">
        <v>702500</v>
      </c>
      <c r="CW488" s="41">
        <v>712300</v>
      </c>
      <c r="CX488" s="41">
        <v>720000</v>
      </c>
      <c r="CY488" s="41">
        <v>737100</v>
      </c>
      <c r="CZ488" s="41">
        <v>760500</v>
      </c>
      <c r="DA488" s="41">
        <v>782400</v>
      </c>
      <c r="DB488" s="41">
        <v>795500</v>
      </c>
      <c r="DC488" s="41">
        <v>808300</v>
      </c>
      <c r="DD488" s="41">
        <v>810800</v>
      </c>
      <c r="DE488" s="41">
        <v>808700</v>
      </c>
      <c r="DF488" s="41">
        <v>807800</v>
      </c>
      <c r="DG488" s="41">
        <v>810700</v>
      </c>
      <c r="DH488" s="41">
        <v>812700</v>
      </c>
      <c r="DI488" s="41">
        <v>816200</v>
      </c>
      <c r="DJ488" s="41">
        <v>823000</v>
      </c>
      <c r="DK488" s="41">
        <v>829300</v>
      </c>
      <c r="DL488" s="41">
        <v>841900</v>
      </c>
      <c r="DM488" s="41">
        <v>852400</v>
      </c>
      <c r="DN488" s="41">
        <v>849100</v>
      </c>
      <c r="DO488" s="41">
        <v>840400</v>
      </c>
      <c r="DP488" s="41">
        <v>838000</v>
      </c>
    </row>
    <row r="489" spans="1:120">
      <c r="A489" s="41">
        <v>90039</v>
      </c>
      <c r="B489" s="41" t="s">
        <v>394</v>
      </c>
      <c r="C489" s="41" t="s">
        <v>66</v>
      </c>
      <c r="D489" s="41" t="s">
        <v>394</v>
      </c>
      <c r="E489" s="41" t="s">
        <v>394</v>
      </c>
      <c r="F489" s="41">
        <v>732600</v>
      </c>
      <c r="G489" s="41">
        <v>736900</v>
      </c>
      <c r="H489" s="41">
        <v>740600</v>
      </c>
      <c r="I489" s="41">
        <v>745200</v>
      </c>
      <c r="J489" s="41">
        <v>758500</v>
      </c>
      <c r="K489" s="41">
        <v>777800</v>
      </c>
      <c r="L489" s="41">
        <v>787300</v>
      </c>
      <c r="M489" s="41">
        <v>784700</v>
      </c>
      <c r="N489" s="41">
        <v>784100</v>
      </c>
      <c r="O489" s="41">
        <v>788100</v>
      </c>
      <c r="P489" s="41">
        <v>789800</v>
      </c>
      <c r="Q489" s="41">
        <v>792900</v>
      </c>
      <c r="R489" s="41">
        <v>798300</v>
      </c>
      <c r="S489" s="41">
        <v>802900</v>
      </c>
      <c r="T489" s="41">
        <v>801400</v>
      </c>
      <c r="U489" s="41">
        <v>796500</v>
      </c>
      <c r="V489" s="41">
        <v>794100</v>
      </c>
      <c r="W489" s="41">
        <v>796500</v>
      </c>
      <c r="X489" s="41">
        <v>800900</v>
      </c>
      <c r="Y489" s="41">
        <v>805500</v>
      </c>
      <c r="Z489" s="41">
        <v>807600</v>
      </c>
      <c r="AA489" s="41">
        <v>810200</v>
      </c>
      <c r="AB489" s="41">
        <v>818800</v>
      </c>
      <c r="AC489" s="41">
        <v>826100</v>
      </c>
      <c r="AD489" s="41">
        <v>830200</v>
      </c>
      <c r="AE489" s="41">
        <v>833600</v>
      </c>
      <c r="AF489" s="41">
        <v>838900</v>
      </c>
      <c r="AG489" s="41">
        <v>843800</v>
      </c>
      <c r="AH489" s="41">
        <v>843200</v>
      </c>
      <c r="AI489" s="41">
        <v>835700</v>
      </c>
      <c r="AJ489" s="41">
        <v>833600</v>
      </c>
      <c r="AK489" s="41">
        <v>839500</v>
      </c>
      <c r="AL489" s="41">
        <v>839600</v>
      </c>
      <c r="AM489" s="41">
        <v>835000</v>
      </c>
      <c r="AN489" s="41">
        <v>830100</v>
      </c>
      <c r="AO489" s="41">
        <v>821400</v>
      </c>
      <c r="AP489" s="41">
        <v>804200</v>
      </c>
      <c r="AQ489" s="41">
        <v>790800</v>
      </c>
      <c r="AR489" s="41">
        <v>782600</v>
      </c>
      <c r="AS489" s="41">
        <v>775100</v>
      </c>
      <c r="AT489" s="41">
        <v>770600</v>
      </c>
      <c r="AU489" s="41">
        <v>768500</v>
      </c>
      <c r="AV489" s="41">
        <v>757200</v>
      </c>
      <c r="AW489" s="41">
        <v>740700</v>
      </c>
      <c r="AX489" s="41">
        <v>734900</v>
      </c>
      <c r="AY489" s="41">
        <v>738400</v>
      </c>
      <c r="AZ489" s="41">
        <v>740300</v>
      </c>
      <c r="BA489" s="41">
        <v>743500</v>
      </c>
      <c r="BB489" s="41">
        <v>749200</v>
      </c>
      <c r="BC489" s="41">
        <v>750000</v>
      </c>
      <c r="BD489" s="41">
        <v>743400</v>
      </c>
      <c r="BE489" s="41">
        <v>738100</v>
      </c>
      <c r="BF489" s="41">
        <v>736300</v>
      </c>
      <c r="BG489" s="41">
        <v>734100</v>
      </c>
      <c r="BH489" s="41">
        <v>731600</v>
      </c>
      <c r="BI489" s="41">
        <v>729500</v>
      </c>
      <c r="BJ489" s="41">
        <v>729800</v>
      </c>
      <c r="BK489" s="41">
        <v>733900</v>
      </c>
      <c r="BL489" s="41">
        <v>742900</v>
      </c>
      <c r="BM489" s="41">
        <v>747600</v>
      </c>
      <c r="BN489" s="41">
        <v>740900</v>
      </c>
      <c r="BO489" s="41">
        <v>731700</v>
      </c>
      <c r="BP489" s="41">
        <v>728100</v>
      </c>
      <c r="BQ489" s="41">
        <v>720400</v>
      </c>
      <c r="BR489" s="41">
        <v>708700</v>
      </c>
      <c r="BS489" s="41">
        <v>704400</v>
      </c>
      <c r="BT489" s="41">
        <v>702700</v>
      </c>
      <c r="BU489" s="41">
        <v>700400</v>
      </c>
      <c r="BV489" s="41">
        <v>701100</v>
      </c>
      <c r="BW489" s="41">
        <v>698300</v>
      </c>
      <c r="BX489" s="41">
        <v>689800</v>
      </c>
      <c r="BY489" s="41">
        <v>680300</v>
      </c>
      <c r="BZ489" s="41">
        <v>676600</v>
      </c>
      <c r="CA489" s="41">
        <v>680600</v>
      </c>
      <c r="CB489" s="41">
        <v>689400</v>
      </c>
      <c r="CC489" s="41">
        <v>698100</v>
      </c>
      <c r="CD489" s="41">
        <v>698700</v>
      </c>
      <c r="CE489" s="41">
        <v>692500</v>
      </c>
      <c r="CF489" s="41">
        <v>691000</v>
      </c>
      <c r="CG489" s="41">
        <v>691700</v>
      </c>
      <c r="CH489" s="41">
        <v>686100</v>
      </c>
      <c r="CI489" s="41">
        <v>681400</v>
      </c>
      <c r="CJ489" s="41">
        <v>679100</v>
      </c>
      <c r="CK489" s="41">
        <v>677500</v>
      </c>
      <c r="CL489" s="41">
        <v>680300</v>
      </c>
      <c r="CM489" s="41">
        <v>684200</v>
      </c>
      <c r="CN489" s="41">
        <v>686800</v>
      </c>
      <c r="CO489" s="41">
        <v>695100</v>
      </c>
      <c r="CP489" s="41">
        <v>705800</v>
      </c>
      <c r="CQ489" s="41">
        <v>712600</v>
      </c>
      <c r="CR489" s="41">
        <v>720300</v>
      </c>
      <c r="CS489" s="41">
        <v>728900</v>
      </c>
      <c r="CT489" s="41">
        <v>733900</v>
      </c>
      <c r="CU489" s="41">
        <v>737700</v>
      </c>
      <c r="CV489" s="41">
        <v>742800</v>
      </c>
      <c r="CW489" s="41">
        <v>754300</v>
      </c>
      <c r="CX489" s="41">
        <v>773200</v>
      </c>
      <c r="CY489" s="41">
        <v>788300</v>
      </c>
      <c r="CZ489" s="41">
        <v>796300</v>
      </c>
      <c r="DA489" s="41">
        <v>804400</v>
      </c>
      <c r="DB489" s="41">
        <v>815200</v>
      </c>
      <c r="DC489" s="41">
        <v>821300</v>
      </c>
      <c r="DD489" s="41">
        <v>823900</v>
      </c>
      <c r="DE489" s="41">
        <v>828500</v>
      </c>
      <c r="DF489" s="41">
        <v>833300</v>
      </c>
      <c r="DG489" s="41">
        <v>831100</v>
      </c>
      <c r="DH489" s="41">
        <v>833200</v>
      </c>
      <c r="DI489" s="41">
        <v>837400</v>
      </c>
      <c r="DJ489" s="41">
        <v>838600</v>
      </c>
      <c r="DK489" s="41">
        <v>838800</v>
      </c>
      <c r="DL489" s="41">
        <v>851800</v>
      </c>
      <c r="DM489" s="41">
        <v>866200</v>
      </c>
      <c r="DN489" s="41">
        <v>874700</v>
      </c>
      <c r="DO489" s="41">
        <v>877500</v>
      </c>
      <c r="DP489" s="41">
        <v>881300</v>
      </c>
    </row>
    <row r="490" spans="1:120">
      <c r="A490" s="41">
        <v>90604</v>
      </c>
      <c r="B490" s="41" t="s">
        <v>631</v>
      </c>
      <c r="C490" s="41" t="s">
        <v>66</v>
      </c>
      <c r="D490" s="41" t="s">
        <v>394</v>
      </c>
      <c r="E490" s="41" t="s">
        <v>394</v>
      </c>
      <c r="F490" s="41">
        <v>476600</v>
      </c>
      <c r="G490" s="41">
        <v>482800</v>
      </c>
      <c r="H490" s="41">
        <v>487300</v>
      </c>
      <c r="I490" s="41">
        <v>493200</v>
      </c>
      <c r="J490" s="41">
        <v>502100</v>
      </c>
      <c r="K490" s="41">
        <v>511400</v>
      </c>
      <c r="L490" s="41">
        <v>519300</v>
      </c>
      <c r="M490" s="41">
        <v>526900</v>
      </c>
      <c r="N490" s="41">
        <v>535800</v>
      </c>
      <c r="O490" s="41">
        <v>545900</v>
      </c>
      <c r="P490" s="41">
        <v>554700</v>
      </c>
      <c r="Q490" s="41">
        <v>561000</v>
      </c>
      <c r="R490" s="41">
        <v>564700</v>
      </c>
      <c r="S490" s="41">
        <v>568400</v>
      </c>
      <c r="T490" s="41">
        <v>571900</v>
      </c>
      <c r="U490" s="41">
        <v>574400</v>
      </c>
      <c r="V490" s="41">
        <v>577500</v>
      </c>
      <c r="W490" s="41">
        <v>582000</v>
      </c>
      <c r="X490" s="41">
        <v>585000</v>
      </c>
      <c r="Y490" s="41">
        <v>585500</v>
      </c>
      <c r="Z490" s="41">
        <v>583600</v>
      </c>
      <c r="AA490" s="41">
        <v>578900</v>
      </c>
      <c r="AB490" s="41">
        <v>573400</v>
      </c>
      <c r="AC490" s="41">
        <v>570400</v>
      </c>
      <c r="AD490" s="41">
        <v>569400</v>
      </c>
      <c r="AE490" s="41">
        <v>566800</v>
      </c>
      <c r="AF490" s="41">
        <v>562800</v>
      </c>
      <c r="AG490" s="41">
        <v>559700</v>
      </c>
      <c r="AH490" s="41">
        <v>556000</v>
      </c>
      <c r="AI490" s="41">
        <v>551100</v>
      </c>
      <c r="AJ490" s="41">
        <v>546200</v>
      </c>
      <c r="AK490" s="41">
        <v>540100</v>
      </c>
      <c r="AL490" s="41">
        <v>533100</v>
      </c>
      <c r="AM490" s="41">
        <v>526100</v>
      </c>
      <c r="AN490" s="41">
        <v>518300</v>
      </c>
      <c r="AO490" s="41">
        <v>509100</v>
      </c>
      <c r="AP490" s="41">
        <v>499100</v>
      </c>
      <c r="AQ490" s="41">
        <v>488000</v>
      </c>
      <c r="AR490" s="41">
        <v>476600</v>
      </c>
      <c r="AS490" s="41">
        <v>465200</v>
      </c>
      <c r="AT490" s="41">
        <v>453600</v>
      </c>
      <c r="AU490" s="41">
        <v>442800</v>
      </c>
      <c r="AV490" s="41">
        <v>433300</v>
      </c>
      <c r="AW490" s="41">
        <v>423700</v>
      </c>
      <c r="AX490" s="41">
        <v>414500</v>
      </c>
      <c r="AY490" s="41">
        <v>407100</v>
      </c>
      <c r="AZ490" s="41">
        <v>401200</v>
      </c>
      <c r="BA490" s="41">
        <v>397900</v>
      </c>
      <c r="BB490" s="41">
        <v>397000</v>
      </c>
      <c r="BC490" s="41">
        <v>395700</v>
      </c>
      <c r="BD490" s="41">
        <v>394000</v>
      </c>
      <c r="BE490" s="41">
        <v>392500</v>
      </c>
      <c r="BF490" s="41">
        <v>390800</v>
      </c>
      <c r="BG490" s="41">
        <v>389200</v>
      </c>
      <c r="BH490" s="41">
        <v>387600</v>
      </c>
      <c r="BI490" s="41">
        <v>385500</v>
      </c>
      <c r="BJ490" s="41">
        <v>384300</v>
      </c>
      <c r="BK490" s="41">
        <v>384200</v>
      </c>
      <c r="BL490" s="41">
        <v>385000</v>
      </c>
      <c r="BM490" s="41">
        <v>387200</v>
      </c>
      <c r="BN490" s="41">
        <v>389100</v>
      </c>
      <c r="BO490" s="41">
        <v>391200</v>
      </c>
      <c r="BP490" s="41">
        <v>392000</v>
      </c>
      <c r="BQ490" s="41">
        <v>391400</v>
      </c>
      <c r="BR490" s="41">
        <v>390100</v>
      </c>
      <c r="BS490" s="41">
        <v>389600</v>
      </c>
      <c r="BT490" s="41">
        <v>388700</v>
      </c>
      <c r="BU490" s="41">
        <v>388900</v>
      </c>
      <c r="BV490" s="41">
        <v>389700</v>
      </c>
      <c r="BW490" s="41">
        <v>390500</v>
      </c>
      <c r="BX490" s="41">
        <v>388100</v>
      </c>
      <c r="BY490" s="41">
        <v>382300</v>
      </c>
      <c r="BZ490" s="41">
        <v>376500</v>
      </c>
      <c r="CA490" s="41">
        <v>373900</v>
      </c>
      <c r="CB490" s="41">
        <v>372900</v>
      </c>
      <c r="CC490" s="41">
        <v>373100</v>
      </c>
      <c r="CD490" s="41">
        <v>373000</v>
      </c>
      <c r="CE490" s="41">
        <v>372300</v>
      </c>
      <c r="CF490" s="41">
        <v>371200</v>
      </c>
      <c r="CG490" s="41">
        <v>370000</v>
      </c>
      <c r="CH490" s="41">
        <v>366600</v>
      </c>
      <c r="CI490" s="41">
        <v>363100</v>
      </c>
      <c r="CJ490" s="41">
        <v>362400</v>
      </c>
      <c r="CK490" s="41">
        <v>363300</v>
      </c>
      <c r="CL490" s="41">
        <v>363200</v>
      </c>
      <c r="CM490" s="41">
        <v>362800</v>
      </c>
      <c r="CN490" s="41">
        <v>364300</v>
      </c>
      <c r="CO490" s="41">
        <v>367300</v>
      </c>
      <c r="CP490" s="41">
        <v>370800</v>
      </c>
      <c r="CQ490" s="41">
        <v>371600</v>
      </c>
      <c r="CR490" s="41">
        <v>372300</v>
      </c>
      <c r="CS490" s="41">
        <v>374500</v>
      </c>
      <c r="CT490" s="41">
        <v>378000</v>
      </c>
      <c r="CU490" s="41">
        <v>380900</v>
      </c>
      <c r="CV490" s="41">
        <v>384400</v>
      </c>
      <c r="CW490" s="41">
        <v>388300</v>
      </c>
      <c r="CX490" s="41">
        <v>394000</v>
      </c>
      <c r="CY490" s="41">
        <v>400200</v>
      </c>
      <c r="CZ490" s="41">
        <v>406700</v>
      </c>
      <c r="DA490" s="41">
        <v>413800</v>
      </c>
      <c r="DB490" s="41">
        <v>420900</v>
      </c>
      <c r="DC490" s="41">
        <v>427500</v>
      </c>
      <c r="DD490" s="41">
        <v>433000</v>
      </c>
      <c r="DE490" s="41">
        <v>437300</v>
      </c>
      <c r="DF490" s="41">
        <v>441700</v>
      </c>
      <c r="DG490" s="41">
        <v>447000</v>
      </c>
      <c r="DH490" s="41">
        <v>454100</v>
      </c>
      <c r="DI490" s="41">
        <v>460200</v>
      </c>
      <c r="DJ490" s="41">
        <v>463800</v>
      </c>
      <c r="DK490" s="41">
        <v>467100</v>
      </c>
      <c r="DL490" s="41">
        <v>471300</v>
      </c>
      <c r="DM490" s="41">
        <v>473000</v>
      </c>
      <c r="DN490" s="41">
        <v>474000</v>
      </c>
      <c r="DO490" s="41">
        <v>476800</v>
      </c>
      <c r="DP490" s="41">
        <v>480000</v>
      </c>
    </row>
    <row r="491" spans="1:120">
      <c r="A491" s="41">
        <v>90002</v>
      </c>
      <c r="B491" s="41" t="s">
        <v>394</v>
      </c>
      <c r="C491" s="41" t="s">
        <v>66</v>
      </c>
      <c r="D491" s="41" t="s">
        <v>394</v>
      </c>
      <c r="E491" s="41" t="s">
        <v>394</v>
      </c>
      <c r="F491" s="41">
        <v>277800</v>
      </c>
      <c r="G491" s="41">
        <v>284400</v>
      </c>
      <c r="H491" s="41">
        <v>291200</v>
      </c>
      <c r="I491" s="41">
        <v>300300</v>
      </c>
      <c r="J491" s="41">
        <v>309800</v>
      </c>
      <c r="K491" s="41">
        <v>318600</v>
      </c>
      <c r="L491" s="41">
        <v>328300</v>
      </c>
      <c r="M491" s="41">
        <v>339200</v>
      </c>
      <c r="N491" s="41">
        <v>350200</v>
      </c>
      <c r="O491" s="41">
        <v>360000</v>
      </c>
      <c r="P491" s="41">
        <v>367600</v>
      </c>
      <c r="Q491" s="41">
        <v>372300</v>
      </c>
      <c r="R491" s="41">
        <v>375700</v>
      </c>
      <c r="S491" s="41">
        <v>379300</v>
      </c>
      <c r="T491" s="41">
        <v>383200</v>
      </c>
      <c r="U491" s="41">
        <v>387500</v>
      </c>
      <c r="V491" s="41">
        <v>394500</v>
      </c>
      <c r="W491" s="41">
        <v>403600</v>
      </c>
      <c r="X491" s="41">
        <v>413200</v>
      </c>
      <c r="Y491" s="41">
        <v>420700</v>
      </c>
      <c r="Z491" s="41">
        <v>425000</v>
      </c>
      <c r="AA491" s="41">
        <v>426600</v>
      </c>
      <c r="AB491" s="41">
        <v>427800</v>
      </c>
      <c r="AC491" s="41">
        <v>430800</v>
      </c>
      <c r="AD491" s="41">
        <v>434900</v>
      </c>
      <c r="AE491" s="41">
        <v>436700</v>
      </c>
      <c r="AF491" s="41">
        <v>435200</v>
      </c>
      <c r="AG491" s="41">
        <v>432800</v>
      </c>
      <c r="AH491" s="41">
        <v>429200</v>
      </c>
      <c r="AI491" s="41">
        <v>426000</v>
      </c>
      <c r="AJ491" s="41">
        <v>423900</v>
      </c>
      <c r="AK491" s="41">
        <v>421900</v>
      </c>
      <c r="AL491" s="41">
        <v>418600</v>
      </c>
      <c r="AM491" s="41">
        <v>415100</v>
      </c>
      <c r="AN491" s="41">
        <v>409600</v>
      </c>
      <c r="AO491" s="41">
        <v>403500</v>
      </c>
      <c r="AP491" s="41">
        <v>399600</v>
      </c>
      <c r="AQ491" s="41">
        <v>396800</v>
      </c>
      <c r="AR491" s="41">
        <v>391600</v>
      </c>
      <c r="AS491" s="41">
        <v>383800</v>
      </c>
      <c r="AT491" s="41">
        <v>374800</v>
      </c>
      <c r="AU491" s="41">
        <v>364800</v>
      </c>
      <c r="AV491" s="41">
        <v>353700</v>
      </c>
      <c r="AW491" s="41">
        <v>343200</v>
      </c>
      <c r="AX491" s="41">
        <v>334300</v>
      </c>
      <c r="AY491" s="41">
        <v>325600</v>
      </c>
      <c r="AZ491" s="41">
        <v>319100</v>
      </c>
      <c r="BA491" s="41">
        <v>307200</v>
      </c>
      <c r="BB491" s="41">
        <v>289000</v>
      </c>
      <c r="BC491" s="41">
        <v>271600</v>
      </c>
      <c r="BD491" s="41">
        <v>259300</v>
      </c>
      <c r="BE491" s="41">
        <v>247200</v>
      </c>
      <c r="BF491" s="41">
        <v>236600</v>
      </c>
      <c r="BG491" s="41">
        <v>226600</v>
      </c>
      <c r="BH491" s="41">
        <v>215600</v>
      </c>
      <c r="BI491" s="41">
        <v>204400</v>
      </c>
      <c r="BJ491" s="41">
        <v>194500</v>
      </c>
      <c r="BK491" s="41">
        <v>186200</v>
      </c>
      <c r="BL491" s="41">
        <v>179400</v>
      </c>
      <c r="BM491" s="41">
        <v>176000</v>
      </c>
      <c r="BN491" s="41">
        <v>174100</v>
      </c>
      <c r="BO491" s="41">
        <v>173400</v>
      </c>
      <c r="BP491" s="41">
        <v>173700</v>
      </c>
      <c r="BQ491" s="41">
        <v>175100</v>
      </c>
      <c r="BR491" s="41">
        <v>175400</v>
      </c>
      <c r="BS491" s="41">
        <v>175800</v>
      </c>
      <c r="BT491" s="41">
        <v>177200</v>
      </c>
      <c r="BU491" s="41">
        <v>179600</v>
      </c>
      <c r="BV491" s="41">
        <v>182200</v>
      </c>
      <c r="BW491" s="41">
        <v>185100</v>
      </c>
      <c r="BX491" s="41">
        <v>187000</v>
      </c>
      <c r="BY491" s="41">
        <v>187300</v>
      </c>
      <c r="BZ491" s="41">
        <v>187400</v>
      </c>
      <c r="CA491" s="41">
        <v>188500</v>
      </c>
      <c r="CB491" s="41">
        <v>189700</v>
      </c>
      <c r="CC491" s="41">
        <v>191000</v>
      </c>
      <c r="CD491" s="41">
        <v>191500</v>
      </c>
      <c r="CE491" s="41">
        <v>191800</v>
      </c>
      <c r="CF491" s="41">
        <v>192400</v>
      </c>
      <c r="CG491" s="41">
        <v>192900</v>
      </c>
      <c r="CH491" s="41">
        <v>193200</v>
      </c>
      <c r="CI491" s="41">
        <v>193300</v>
      </c>
      <c r="CJ491" s="41">
        <v>193800</v>
      </c>
      <c r="CK491" s="41">
        <v>195000</v>
      </c>
      <c r="CL491" s="41">
        <v>196500</v>
      </c>
      <c r="CM491" s="41">
        <v>197000</v>
      </c>
      <c r="CN491" s="41">
        <v>197800</v>
      </c>
      <c r="CO491" s="41">
        <v>199900</v>
      </c>
      <c r="CP491" s="41">
        <v>202800</v>
      </c>
      <c r="CQ491" s="41">
        <v>203900</v>
      </c>
      <c r="CR491" s="41">
        <v>203500</v>
      </c>
      <c r="CS491" s="41">
        <v>203500</v>
      </c>
      <c r="CT491" s="41">
        <v>205100</v>
      </c>
      <c r="CU491" s="41">
        <v>207400</v>
      </c>
      <c r="CV491" s="41">
        <v>209100</v>
      </c>
      <c r="CW491" s="41">
        <v>212400</v>
      </c>
      <c r="CX491" s="41">
        <v>218900</v>
      </c>
      <c r="CY491" s="41">
        <v>225900</v>
      </c>
      <c r="CZ491" s="41">
        <v>230500</v>
      </c>
      <c r="DA491" s="41">
        <v>234000</v>
      </c>
      <c r="DB491" s="41">
        <v>237500</v>
      </c>
      <c r="DC491" s="41">
        <v>240300</v>
      </c>
      <c r="DD491" s="41">
        <v>242700</v>
      </c>
      <c r="DE491" s="41">
        <v>245300</v>
      </c>
      <c r="DF491" s="41">
        <v>247300</v>
      </c>
      <c r="DG491" s="41">
        <v>248900</v>
      </c>
      <c r="DH491" s="41">
        <v>252000</v>
      </c>
      <c r="DI491" s="41">
        <v>255300</v>
      </c>
      <c r="DJ491" s="41">
        <v>258600</v>
      </c>
      <c r="DK491" s="41">
        <v>262500</v>
      </c>
      <c r="DL491" s="41">
        <v>265700</v>
      </c>
      <c r="DM491" s="41">
        <v>267600</v>
      </c>
      <c r="DN491" s="41">
        <v>269300</v>
      </c>
      <c r="DO491" s="41">
        <v>272000</v>
      </c>
      <c r="DP491" s="41">
        <v>274800</v>
      </c>
    </row>
    <row r="492" spans="1:120">
      <c r="A492" s="41">
        <v>93955</v>
      </c>
      <c r="B492" s="41" t="s">
        <v>633</v>
      </c>
      <c r="C492" s="41" t="s">
        <v>66</v>
      </c>
      <c r="D492" s="41" t="s">
        <v>576</v>
      </c>
      <c r="E492" s="41" t="s">
        <v>575</v>
      </c>
      <c r="F492" s="41">
        <v>671100</v>
      </c>
      <c r="G492" s="41">
        <v>680700</v>
      </c>
      <c r="H492" s="41">
        <v>688500</v>
      </c>
      <c r="I492" s="41">
        <v>696200</v>
      </c>
      <c r="J492" s="41">
        <v>702500</v>
      </c>
      <c r="K492" s="41">
        <v>710100</v>
      </c>
      <c r="L492" s="41">
        <v>719200</v>
      </c>
      <c r="M492" s="41">
        <v>729800</v>
      </c>
      <c r="N492" s="41">
        <v>740700</v>
      </c>
      <c r="O492" s="41">
        <v>749100</v>
      </c>
      <c r="P492" s="41">
        <v>753900</v>
      </c>
      <c r="Q492" s="41">
        <v>754900</v>
      </c>
      <c r="R492" s="41">
        <v>756300</v>
      </c>
      <c r="S492" s="41">
        <v>759100</v>
      </c>
      <c r="T492" s="41">
        <v>763800</v>
      </c>
      <c r="U492" s="41">
        <v>764700</v>
      </c>
      <c r="V492" s="41">
        <v>759900</v>
      </c>
      <c r="W492" s="41">
        <v>753100</v>
      </c>
      <c r="X492" s="41">
        <v>748900</v>
      </c>
      <c r="Y492" s="41">
        <v>742800</v>
      </c>
      <c r="Z492" s="41">
        <v>734100</v>
      </c>
      <c r="AA492" s="41">
        <v>725100</v>
      </c>
      <c r="AB492" s="41">
        <v>713000</v>
      </c>
      <c r="AC492" s="41">
        <v>697600</v>
      </c>
      <c r="AD492" s="41">
        <v>687900</v>
      </c>
      <c r="AE492" s="41">
        <v>684800</v>
      </c>
      <c r="AF492" s="41">
        <v>681800</v>
      </c>
      <c r="AG492" s="41">
        <v>679700</v>
      </c>
      <c r="AH492" s="41">
        <v>675400</v>
      </c>
      <c r="AI492" s="41">
        <v>667500</v>
      </c>
      <c r="AJ492" s="41">
        <v>659000</v>
      </c>
      <c r="AK492" s="41">
        <v>655200</v>
      </c>
      <c r="AL492" s="41">
        <v>653000</v>
      </c>
      <c r="AM492" s="41">
        <v>655800</v>
      </c>
      <c r="AN492" s="41">
        <v>659100</v>
      </c>
      <c r="AO492" s="41">
        <v>648900</v>
      </c>
      <c r="AP492" s="41">
        <v>625400</v>
      </c>
      <c r="AQ492" s="41">
        <v>597700</v>
      </c>
      <c r="AR492" s="41">
        <v>569900</v>
      </c>
      <c r="AS492" s="41">
        <v>540500</v>
      </c>
      <c r="AT492" s="41">
        <v>521500</v>
      </c>
      <c r="AU492" s="41">
        <v>510100</v>
      </c>
      <c r="AV492" s="41">
        <v>497000</v>
      </c>
      <c r="AW492" s="41">
        <v>479000</v>
      </c>
      <c r="AX492" s="41">
        <v>462400</v>
      </c>
      <c r="AY492" s="41">
        <v>446100</v>
      </c>
      <c r="AZ492" s="41">
        <v>432200</v>
      </c>
      <c r="BA492" s="41">
        <v>423000</v>
      </c>
      <c r="BB492" s="41">
        <v>417500</v>
      </c>
      <c r="BC492" s="41">
        <v>414600</v>
      </c>
      <c r="BD492" s="41">
        <v>412900</v>
      </c>
      <c r="BE492" s="41">
        <v>412000</v>
      </c>
      <c r="BF492" s="41">
        <v>411000</v>
      </c>
      <c r="BG492" s="41">
        <v>408500</v>
      </c>
      <c r="BH492" s="41">
        <v>407200</v>
      </c>
      <c r="BI492" s="41">
        <v>410800</v>
      </c>
      <c r="BJ492" s="41">
        <v>413700</v>
      </c>
      <c r="BK492" s="41">
        <v>415200</v>
      </c>
      <c r="BL492" s="41">
        <v>420100</v>
      </c>
      <c r="BM492" s="41">
        <v>435000</v>
      </c>
      <c r="BN492" s="41">
        <v>447400</v>
      </c>
      <c r="BO492" s="41">
        <v>451900</v>
      </c>
      <c r="BP492" s="41">
        <v>453400</v>
      </c>
      <c r="BQ492" s="41">
        <v>453600</v>
      </c>
      <c r="BR492" s="41">
        <v>448400</v>
      </c>
      <c r="BS492" s="41">
        <v>443800</v>
      </c>
      <c r="BT492" s="41">
        <v>436800</v>
      </c>
      <c r="BU492" s="41">
        <v>422500</v>
      </c>
      <c r="BV492" s="41">
        <v>414000</v>
      </c>
      <c r="BW492" s="41">
        <v>404300</v>
      </c>
      <c r="BX492" s="41">
        <v>391000</v>
      </c>
      <c r="BY492" s="41">
        <v>382500</v>
      </c>
      <c r="BZ492" s="41">
        <v>383900</v>
      </c>
      <c r="CA492" s="41">
        <v>384400</v>
      </c>
      <c r="CB492" s="41">
        <v>379800</v>
      </c>
      <c r="CC492" s="41">
        <v>372700</v>
      </c>
      <c r="CD492" s="41">
        <v>368600</v>
      </c>
      <c r="CE492" s="41">
        <v>368100</v>
      </c>
      <c r="CF492" s="41">
        <v>367800</v>
      </c>
      <c r="CG492" s="41">
        <v>365900</v>
      </c>
      <c r="CH492" s="41">
        <v>363100</v>
      </c>
      <c r="CI492" s="41">
        <v>365700</v>
      </c>
      <c r="CJ492" s="41">
        <v>365600</v>
      </c>
      <c r="CK492" s="41">
        <v>356700</v>
      </c>
      <c r="CL492" s="41">
        <v>354200</v>
      </c>
      <c r="CM492" s="41">
        <v>354500</v>
      </c>
      <c r="CN492" s="41">
        <v>352300</v>
      </c>
      <c r="CO492" s="41">
        <v>353600</v>
      </c>
      <c r="CP492" s="41">
        <v>358700</v>
      </c>
      <c r="CQ492" s="41">
        <v>360700</v>
      </c>
      <c r="CR492" s="41">
        <v>361800</v>
      </c>
      <c r="CS492" s="41">
        <v>364600</v>
      </c>
      <c r="CT492" s="41">
        <v>373200</v>
      </c>
      <c r="CU492" s="41">
        <v>381000</v>
      </c>
      <c r="CV492" s="41">
        <v>380500</v>
      </c>
      <c r="CW492" s="41">
        <v>381900</v>
      </c>
      <c r="CX492" s="41">
        <v>386800</v>
      </c>
      <c r="CY492" s="41">
        <v>393400</v>
      </c>
      <c r="CZ492" s="41">
        <v>403300</v>
      </c>
      <c r="DA492" s="41">
        <v>419700</v>
      </c>
      <c r="DB492" s="41">
        <v>429900</v>
      </c>
      <c r="DC492" s="41">
        <v>431700</v>
      </c>
      <c r="DD492" s="41">
        <v>434800</v>
      </c>
      <c r="DE492" s="41">
        <v>443800</v>
      </c>
      <c r="DF492" s="41">
        <v>445100</v>
      </c>
      <c r="DG492" s="41">
        <v>444900</v>
      </c>
      <c r="DH492" s="41">
        <v>454700</v>
      </c>
      <c r="DI492" s="41">
        <v>465700</v>
      </c>
      <c r="DJ492" s="41">
        <v>462000</v>
      </c>
      <c r="DK492" s="41">
        <v>455900</v>
      </c>
      <c r="DL492" s="41">
        <v>458600</v>
      </c>
      <c r="DM492" s="41">
        <v>458100</v>
      </c>
      <c r="DN492" s="41">
        <v>456200</v>
      </c>
      <c r="DO492" s="41">
        <v>460500</v>
      </c>
      <c r="DP492" s="41">
        <v>465900</v>
      </c>
    </row>
    <row r="493" spans="1:120">
      <c r="A493" s="41">
        <v>92612</v>
      </c>
      <c r="B493" s="41" t="s">
        <v>488</v>
      </c>
      <c r="C493" s="41" t="s">
        <v>66</v>
      </c>
      <c r="D493" s="41" t="s">
        <v>394</v>
      </c>
      <c r="E493" s="41" t="s">
        <v>399</v>
      </c>
      <c r="F493" s="41">
        <v>780600</v>
      </c>
      <c r="G493" s="41">
        <v>788900</v>
      </c>
      <c r="H493" s="41">
        <v>790200</v>
      </c>
      <c r="I493" s="41">
        <v>788600</v>
      </c>
      <c r="J493" s="41">
        <v>788100</v>
      </c>
      <c r="K493" s="41">
        <v>786400</v>
      </c>
      <c r="L493" s="41">
        <v>789700</v>
      </c>
      <c r="M493" s="41">
        <v>800800</v>
      </c>
      <c r="N493" s="41">
        <v>813200</v>
      </c>
      <c r="O493" s="41">
        <v>823900</v>
      </c>
      <c r="P493" s="41">
        <v>833900</v>
      </c>
      <c r="Q493" s="41">
        <v>841600</v>
      </c>
      <c r="R493" s="41">
        <v>848500</v>
      </c>
      <c r="S493" s="41">
        <v>853800</v>
      </c>
      <c r="T493" s="41">
        <v>859400</v>
      </c>
      <c r="U493" s="41">
        <v>863000</v>
      </c>
      <c r="V493" s="41">
        <v>863200</v>
      </c>
      <c r="W493" s="41">
        <v>859300</v>
      </c>
      <c r="X493" s="41">
        <v>853000</v>
      </c>
      <c r="Y493" s="41">
        <v>848500</v>
      </c>
      <c r="Z493" s="41">
        <v>848100</v>
      </c>
      <c r="AA493" s="41">
        <v>846200</v>
      </c>
      <c r="AB493" s="41">
        <v>842900</v>
      </c>
      <c r="AC493" s="41">
        <v>841400</v>
      </c>
      <c r="AD493" s="41">
        <v>842800</v>
      </c>
      <c r="AE493" s="41">
        <v>846300</v>
      </c>
      <c r="AF493" s="41">
        <v>849100</v>
      </c>
      <c r="AG493" s="41">
        <v>849500</v>
      </c>
      <c r="AH493" s="41">
        <v>848000</v>
      </c>
      <c r="AI493" s="41">
        <v>842300</v>
      </c>
      <c r="AJ493" s="41">
        <v>826900</v>
      </c>
      <c r="AK493" s="41">
        <v>804900</v>
      </c>
      <c r="AL493" s="41">
        <v>784000</v>
      </c>
      <c r="AM493" s="41">
        <v>767800</v>
      </c>
      <c r="AN493" s="41">
        <v>754300</v>
      </c>
      <c r="AO493" s="41">
        <v>744000</v>
      </c>
      <c r="AP493" s="41">
        <v>732900</v>
      </c>
      <c r="AQ493" s="41">
        <v>719000</v>
      </c>
      <c r="AR493" s="41">
        <v>704100</v>
      </c>
      <c r="AS493" s="41">
        <v>693800</v>
      </c>
      <c r="AT493" s="41">
        <v>690900</v>
      </c>
      <c r="AU493" s="41">
        <v>694100</v>
      </c>
      <c r="AV493" s="41">
        <v>700500</v>
      </c>
      <c r="AW493" s="41">
        <v>707800</v>
      </c>
      <c r="AX493" s="41">
        <v>711100</v>
      </c>
      <c r="AY493" s="41">
        <v>709000</v>
      </c>
      <c r="AZ493" s="41">
        <v>701200</v>
      </c>
      <c r="BA493" s="41">
        <v>693200</v>
      </c>
      <c r="BB493" s="41">
        <v>687000</v>
      </c>
      <c r="BC493" s="41">
        <v>681500</v>
      </c>
      <c r="BD493" s="41">
        <v>673400</v>
      </c>
      <c r="BE493" s="41">
        <v>666800</v>
      </c>
      <c r="BF493" s="41">
        <v>661500</v>
      </c>
      <c r="BG493" s="41">
        <v>661600</v>
      </c>
      <c r="BH493" s="41">
        <v>669800</v>
      </c>
      <c r="BI493" s="41">
        <v>680400</v>
      </c>
      <c r="BJ493" s="41">
        <v>686900</v>
      </c>
      <c r="BK493" s="41">
        <v>691800</v>
      </c>
      <c r="BL493" s="41">
        <v>700700</v>
      </c>
      <c r="BM493" s="41">
        <v>701800</v>
      </c>
      <c r="BN493" s="41">
        <v>696700</v>
      </c>
      <c r="BO493" s="41">
        <v>698300</v>
      </c>
      <c r="BP493" s="41">
        <v>709300</v>
      </c>
      <c r="BQ493" s="41">
        <v>716300</v>
      </c>
      <c r="BR493" s="41">
        <v>718400</v>
      </c>
      <c r="BS493" s="41">
        <v>719900</v>
      </c>
      <c r="BT493" s="41">
        <v>724000</v>
      </c>
      <c r="BU493" s="41">
        <v>730500</v>
      </c>
      <c r="BV493" s="41">
        <v>729000</v>
      </c>
      <c r="BW493" s="41">
        <v>717800</v>
      </c>
      <c r="BX493" s="41">
        <v>708200</v>
      </c>
      <c r="BY493" s="41">
        <v>709200</v>
      </c>
      <c r="BZ493" s="41">
        <v>713200</v>
      </c>
      <c r="CA493" s="41">
        <v>711300</v>
      </c>
      <c r="CB493" s="41">
        <v>705900</v>
      </c>
      <c r="CC493" s="41">
        <v>699800</v>
      </c>
      <c r="CD493" s="41">
        <v>696300</v>
      </c>
      <c r="CE493" s="41">
        <v>694200</v>
      </c>
      <c r="CF493" s="41">
        <v>689400</v>
      </c>
      <c r="CG493" s="41">
        <v>681400</v>
      </c>
      <c r="CH493" s="41">
        <v>679400</v>
      </c>
      <c r="CI493" s="41">
        <v>678600</v>
      </c>
      <c r="CJ493" s="41">
        <v>675200</v>
      </c>
      <c r="CK493" s="41">
        <v>674400</v>
      </c>
      <c r="CL493" s="41">
        <v>678000</v>
      </c>
      <c r="CM493" s="41">
        <v>680800</v>
      </c>
      <c r="CN493" s="41">
        <v>685000</v>
      </c>
      <c r="CO493" s="41">
        <v>693800</v>
      </c>
      <c r="CP493" s="41">
        <v>702500</v>
      </c>
      <c r="CQ493" s="41">
        <v>709400</v>
      </c>
      <c r="CR493" s="41">
        <v>712500</v>
      </c>
      <c r="CS493" s="41">
        <v>710000</v>
      </c>
      <c r="CT493" s="41">
        <v>710000</v>
      </c>
      <c r="CU493" s="41">
        <v>715300</v>
      </c>
      <c r="CV493" s="41">
        <v>720900</v>
      </c>
      <c r="CW493" s="41">
        <v>732300</v>
      </c>
      <c r="CX493" s="41">
        <v>747800</v>
      </c>
      <c r="CY493" s="41">
        <v>760200</v>
      </c>
      <c r="CZ493" s="41">
        <v>773400</v>
      </c>
      <c r="DA493" s="41">
        <v>789100</v>
      </c>
      <c r="DB493" s="41">
        <v>802300</v>
      </c>
      <c r="DC493" s="41">
        <v>812300</v>
      </c>
      <c r="DD493" s="41">
        <v>813700</v>
      </c>
      <c r="DE493" s="41">
        <v>812000</v>
      </c>
      <c r="DF493" s="41">
        <v>814700</v>
      </c>
      <c r="DG493" s="41">
        <v>831400</v>
      </c>
      <c r="DH493" s="41">
        <v>853200</v>
      </c>
      <c r="DI493" s="41">
        <v>869100</v>
      </c>
      <c r="DJ493" s="41">
        <v>878600</v>
      </c>
      <c r="DK493" s="41">
        <v>891300</v>
      </c>
      <c r="DL493" s="41">
        <v>902000</v>
      </c>
      <c r="DM493" s="41">
        <v>905500</v>
      </c>
      <c r="DN493" s="41">
        <v>900200</v>
      </c>
      <c r="DO493" s="41">
        <v>891600</v>
      </c>
      <c r="DP493" s="41">
        <v>885600</v>
      </c>
    </row>
    <row r="494" spans="1:120">
      <c r="A494" s="41">
        <v>92110</v>
      </c>
      <c r="B494" s="41" t="s">
        <v>402</v>
      </c>
      <c r="C494" s="41" t="s">
        <v>66</v>
      </c>
      <c r="D494" s="41" t="s">
        <v>402</v>
      </c>
      <c r="E494" s="41" t="s">
        <v>402</v>
      </c>
      <c r="F494" s="41">
        <v>737700</v>
      </c>
      <c r="G494" s="41">
        <v>738400</v>
      </c>
      <c r="H494" s="41">
        <v>740700</v>
      </c>
      <c r="I494" s="41">
        <v>744900</v>
      </c>
      <c r="J494" s="41">
        <v>751800</v>
      </c>
      <c r="K494" s="41">
        <v>757500</v>
      </c>
      <c r="L494" s="41">
        <v>762600</v>
      </c>
      <c r="M494" s="41">
        <v>769300</v>
      </c>
      <c r="N494" s="41">
        <v>780000</v>
      </c>
      <c r="O494" s="41">
        <v>785000</v>
      </c>
      <c r="P494" s="41">
        <v>785200</v>
      </c>
      <c r="Q494" s="41">
        <v>785200</v>
      </c>
      <c r="R494" s="41">
        <v>784200</v>
      </c>
      <c r="S494" s="41">
        <v>777700</v>
      </c>
      <c r="T494" s="41">
        <v>770000</v>
      </c>
      <c r="U494" s="41">
        <v>762600</v>
      </c>
      <c r="V494" s="41">
        <v>750200</v>
      </c>
      <c r="W494" s="41">
        <v>733900</v>
      </c>
      <c r="X494" s="41">
        <v>721600</v>
      </c>
      <c r="Y494" s="41">
        <v>715800</v>
      </c>
      <c r="Z494" s="41">
        <v>713600</v>
      </c>
      <c r="AA494" s="41">
        <v>710400</v>
      </c>
      <c r="AB494" s="41">
        <v>705300</v>
      </c>
      <c r="AC494" s="41">
        <v>699700</v>
      </c>
      <c r="AD494" s="41">
        <v>692300</v>
      </c>
      <c r="AE494" s="41">
        <v>688300</v>
      </c>
      <c r="AF494" s="41">
        <v>687900</v>
      </c>
      <c r="AG494" s="41">
        <v>685300</v>
      </c>
      <c r="AH494" s="41">
        <v>683900</v>
      </c>
      <c r="AI494" s="41">
        <v>689200</v>
      </c>
      <c r="AJ494" s="41">
        <v>694500</v>
      </c>
      <c r="AK494" s="41">
        <v>695200</v>
      </c>
      <c r="AL494" s="41">
        <v>694500</v>
      </c>
      <c r="AM494" s="41">
        <v>695900</v>
      </c>
      <c r="AN494" s="41">
        <v>699300</v>
      </c>
      <c r="AO494" s="41">
        <v>699700</v>
      </c>
      <c r="AP494" s="41">
        <v>697600</v>
      </c>
      <c r="AQ494" s="41">
        <v>692400</v>
      </c>
      <c r="AR494" s="41">
        <v>683500</v>
      </c>
      <c r="AS494" s="41">
        <v>674800</v>
      </c>
      <c r="AT494" s="41">
        <v>669000</v>
      </c>
      <c r="AU494" s="41">
        <v>663100</v>
      </c>
      <c r="AV494" s="41">
        <v>656400</v>
      </c>
      <c r="AW494" s="41">
        <v>649000</v>
      </c>
      <c r="AX494" s="41">
        <v>642300</v>
      </c>
      <c r="AY494" s="41">
        <v>636000</v>
      </c>
      <c r="AZ494" s="41">
        <v>627400</v>
      </c>
      <c r="BA494" s="41">
        <v>622000</v>
      </c>
      <c r="BB494" s="41">
        <v>619100</v>
      </c>
      <c r="BC494" s="41">
        <v>611900</v>
      </c>
      <c r="BD494" s="41">
        <v>602500</v>
      </c>
      <c r="BE494" s="41">
        <v>596500</v>
      </c>
      <c r="BF494" s="41">
        <v>592000</v>
      </c>
      <c r="BG494" s="41">
        <v>589600</v>
      </c>
      <c r="BH494" s="41">
        <v>589200</v>
      </c>
      <c r="BI494" s="41">
        <v>589900</v>
      </c>
      <c r="BJ494" s="41">
        <v>591200</v>
      </c>
      <c r="BK494" s="41">
        <v>592600</v>
      </c>
      <c r="BL494" s="41">
        <v>596500</v>
      </c>
      <c r="BM494" s="41">
        <v>599100</v>
      </c>
      <c r="BN494" s="41">
        <v>605000</v>
      </c>
      <c r="BO494" s="41">
        <v>614600</v>
      </c>
      <c r="BP494" s="41">
        <v>622400</v>
      </c>
      <c r="BQ494" s="41">
        <v>626600</v>
      </c>
      <c r="BR494" s="41">
        <v>632200</v>
      </c>
      <c r="BS494" s="41">
        <v>635700</v>
      </c>
      <c r="BT494" s="41">
        <v>633300</v>
      </c>
      <c r="BU494" s="41">
        <v>628500</v>
      </c>
      <c r="BV494" s="41">
        <v>621300</v>
      </c>
      <c r="BW494" s="41">
        <v>616000</v>
      </c>
      <c r="BX494" s="41">
        <v>613600</v>
      </c>
      <c r="BY494" s="41">
        <v>607700</v>
      </c>
      <c r="BZ494" s="41">
        <v>596700</v>
      </c>
      <c r="CA494" s="41">
        <v>593000</v>
      </c>
      <c r="CB494" s="41">
        <v>594300</v>
      </c>
      <c r="CC494" s="41">
        <v>590200</v>
      </c>
      <c r="CD494" s="41">
        <v>580200</v>
      </c>
      <c r="CE494" s="41">
        <v>574200</v>
      </c>
      <c r="CF494" s="41">
        <v>574100</v>
      </c>
      <c r="CG494" s="41">
        <v>575400</v>
      </c>
      <c r="CH494" s="41">
        <v>570900</v>
      </c>
      <c r="CI494" s="41">
        <v>570200</v>
      </c>
      <c r="CJ494" s="41">
        <v>570300</v>
      </c>
      <c r="CK494" s="41">
        <v>571700</v>
      </c>
      <c r="CL494" s="41">
        <v>573800</v>
      </c>
      <c r="CM494" s="41">
        <v>582100</v>
      </c>
      <c r="CN494" s="41">
        <v>589500</v>
      </c>
      <c r="CO494" s="41">
        <v>597300</v>
      </c>
      <c r="CP494" s="41">
        <v>600800</v>
      </c>
      <c r="CQ494" s="41">
        <v>606900</v>
      </c>
      <c r="CR494" s="41">
        <v>615100</v>
      </c>
      <c r="CS494" s="41">
        <v>622600</v>
      </c>
      <c r="CT494" s="41">
        <v>627800</v>
      </c>
      <c r="CU494" s="41">
        <v>632500</v>
      </c>
      <c r="CV494" s="41">
        <v>636300</v>
      </c>
      <c r="CW494" s="41">
        <v>641900</v>
      </c>
      <c r="CX494" s="41">
        <v>651300</v>
      </c>
      <c r="CY494" s="41">
        <v>656100</v>
      </c>
      <c r="CZ494" s="41">
        <v>661600</v>
      </c>
      <c r="DA494" s="41">
        <v>669400</v>
      </c>
      <c r="DB494" s="41">
        <v>681300</v>
      </c>
      <c r="DC494" s="41">
        <v>691600</v>
      </c>
      <c r="DD494" s="41">
        <v>697000</v>
      </c>
      <c r="DE494" s="41">
        <v>697800</v>
      </c>
      <c r="DF494" s="41">
        <v>702800</v>
      </c>
      <c r="DG494" s="41">
        <v>708300</v>
      </c>
      <c r="DH494" s="41">
        <v>712100</v>
      </c>
      <c r="DI494" s="41">
        <v>715900</v>
      </c>
      <c r="DJ494" s="41">
        <v>718400</v>
      </c>
      <c r="DK494" s="41">
        <v>722300</v>
      </c>
      <c r="DL494" s="41">
        <v>730800</v>
      </c>
      <c r="DM494" s="41">
        <v>740700</v>
      </c>
      <c r="DN494" s="41">
        <v>746400</v>
      </c>
      <c r="DO494" s="41">
        <v>743200</v>
      </c>
      <c r="DP494" s="41">
        <v>737000</v>
      </c>
    </row>
    <row r="495" spans="1:120">
      <c r="A495" s="41">
        <v>93561</v>
      </c>
      <c r="B495" s="41" t="s">
        <v>634</v>
      </c>
      <c r="C495" s="41" t="s">
        <v>66</v>
      </c>
      <c r="D495" s="41" t="s">
        <v>430</v>
      </c>
      <c r="E495" s="41" t="s">
        <v>431</v>
      </c>
      <c r="F495" s="41">
        <v>330200</v>
      </c>
      <c r="G495" s="41">
        <v>338500</v>
      </c>
      <c r="H495" s="41">
        <v>345100</v>
      </c>
      <c r="I495" s="41">
        <v>348600</v>
      </c>
      <c r="J495" s="41">
        <v>352200</v>
      </c>
      <c r="K495" s="41">
        <v>358900</v>
      </c>
      <c r="L495" s="41">
        <v>367900</v>
      </c>
      <c r="M495" s="41">
        <v>375400</v>
      </c>
      <c r="N495" s="41">
        <v>381200</v>
      </c>
      <c r="O495" s="41">
        <v>384500</v>
      </c>
      <c r="P495" s="41">
        <v>388900</v>
      </c>
      <c r="Q495" s="41">
        <v>393700</v>
      </c>
      <c r="R495" s="41">
        <v>395400</v>
      </c>
      <c r="S495" s="41">
        <v>395300</v>
      </c>
      <c r="T495" s="41">
        <v>397800</v>
      </c>
      <c r="U495" s="41">
        <v>400400</v>
      </c>
      <c r="V495" s="41">
        <v>401200</v>
      </c>
      <c r="W495" s="41">
        <v>400700</v>
      </c>
      <c r="X495" s="41">
        <v>399300</v>
      </c>
      <c r="Y495" s="41">
        <v>398300</v>
      </c>
      <c r="Z495" s="41">
        <v>398000</v>
      </c>
      <c r="AA495" s="41">
        <v>397500</v>
      </c>
      <c r="AB495" s="41">
        <v>396600</v>
      </c>
      <c r="AC495" s="41">
        <v>393300</v>
      </c>
      <c r="AD495" s="41">
        <v>388600</v>
      </c>
      <c r="AE495" s="41">
        <v>386200</v>
      </c>
      <c r="AF495" s="41">
        <v>385600</v>
      </c>
      <c r="AG495" s="41">
        <v>385300</v>
      </c>
      <c r="AH495" s="41">
        <v>385200</v>
      </c>
      <c r="AI495" s="41">
        <v>383100</v>
      </c>
      <c r="AJ495" s="41">
        <v>377400</v>
      </c>
      <c r="AK495" s="41">
        <v>371000</v>
      </c>
      <c r="AL495" s="41">
        <v>365900</v>
      </c>
      <c r="AM495" s="41">
        <v>361400</v>
      </c>
      <c r="AN495" s="41">
        <v>355900</v>
      </c>
      <c r="AO495" s="41">
        <v>350700</v>
      </c>
      <c r="AP495" s="41">
        <v>346800</v>
      </c>
      <c r="AQ495" s="41">
        <v>342300</v>
      </c>
      <c r="AR495" s="41">
        <v>336700</v>
      </c>
      <c r="AS495" s="41">
        <v>331200</v>
      </c>
      <c r="AT495" s="41">
        <v>325100</v>
      </c>
      <c r="AU495" s="41">
        <v>320500</v>
      </c>
      <c r="AV495" s="41">
        <v>318500</v>
      </c>
      <c r="AW495" s="41">
        <v>316000</v>
      </c>
      <c r="AX495" s="41">
        <v>312000</v>
      </c>
      <c r="AY495" s="41">
        <v>310100</v>
      </c>
      <c r="AZ495" s="41">
        <v>308800</v>
      </c>
      <c r="BA495" s="41">
        <v>305300</v>
      </c>
      <c r="BB495" s="41">
        <v>302400</v>
      </c>
      <c r="BC495" s="41">
        <v>301800</v>
      </c>
      <c r="BD495" s="41">
        <v>300700</v>
      </c>
      <c r="BE495" s="41">
        <v>297500</v>
      </c>
      <c r="BF495" s="41">
        <v>294400</v>
      </c>
      <c r="BG495" s="41">
        <v>292300</v>
      </c>
      <c r="BH495" s="41">
        <v>290100</v>
      </c>
      <c r="BI495" s="41">
        <v>287700</v>
      </c>
      <c r="BJ495" s="41">
        <v>286700</v>
      </c>
      <c r="BK495" s="41">
        <v>286300</v>
      </c>
      <c r="BL495" s="41">
        <v>285600</v>
      </c>
      <c r="BM495" s="41">
        <v>285200</v>
      </c>
      <c r="BN495" s="41">
        <v>286000</v>
      </c>
      <c r="BO495" s="41">
        <v>285800</v>
      </c>
      <c r="BP495" s="41">
        <v>284600</v>
      </c>
      <c r="BQ495" s="41">
        <v>284700</v>
      </c>
      <c r="BR495" s="41">
        <v>285400</v>
      </c>
      <c r="BS495" s="41">
        <v>284200</v>
      </c>
      <c r="BT495" s="41">
        <v>281000</v>
      </c>
      <c r="BU495" s="41">
        <v>275200</v>
      </c>
      <c r="BV495" s="41">
        <v>270900</v>
      </c>
      <c r="BW495" s="41">
        <v>270200</v>
      </c>
      <c r="BX495" s="41">
        <v>270200</v>
      </c>
      <c r="BY495" s="41">
        <v>269800</v>
      </c>
      <c r="BZ495" s="41">
        <v>270300</v>
      </c>
      <c r="CA495" s="41">
        <v>269000</v>
      </c>
      <c r="CB495" s="41">
        <v>266200</v>
      </c>
      <c r="CC495" s="41">
        <v>265200</v>
      </c>
      <c r="CD495" s="41">
        <v>265100</v>
      </c>
      <c r="CE495" s="41">
        <v>263400</v>
      </c>
      <c r="CF495" s="41">
        <v>261700</v>
      </c>
      <c r="CG495" s="41">
        <v>261600</v>
      </c>
      <c r="CH495" s="41">
        <v>259000</v>
      </c>
      <c r="CI495" s="41">
        <v>254000</v>
      </c>
      <c r="CJ495" s="41">
        <v>250300</v>
      </c>
      <c r="CK495" s="41">
        <v>250300</v>
      </c>
      <c r="CL495" s="41">
        <v>249700</v>
      </c>
      <c r="CM495" s="41">
        <v>247200</v>
      </c>
      <c r="CN495" s="41">
        <v>245800</v>
      </c>
      <c r="CO495" s="41">
        <v>245600</v>
      </c>
      <c r="CP495" s="41">
        <v>244700</v>
      </c>
      <c r="CQ495" s="41">
        <v>244700</v>
      </c>
      <c r="CR495" s="41">
        <v>245700</v>
      </c>
      <c r="CS495" s="41">
        <v>248300</v>
      </c>
      <c r="CT495" s="41">
        <v>252800</v>
      </c>
      <c r="CU495" s="41">
        <v>256100</v>
      </c>
      <c r="CV495" s="41">
        <v>256300</v>
      </c>
      <c r="CW495" s="41">
        <v>256800</v>
      </c>
      <c r="CX495" s="41">
        <v>257200</v>
      </c>
      <c r="CY495" s="41">
        <v>259100</v>
      </c>
      <c r="CZ495" s="41">
        <v>261200</v>
      </c>
      <c r="DA495" s="41">
        <v>264400</v>
      </c>
      <c r="DB495" s="41">
        <v>269600</v>
      </c>
      <c r="DC495" s="41">
        <v>276000</v>
      </c>
      <c r="DD495" s="41">
        <v>280900</v>
      </c>
      <c r="DE495" s="41">
        <v>283200</v>
      </c>
      <c r="DF495" s="41">
        <v>283400</v>
      </c>
      <c r="DG495" s="41">
        <v>283900</v>
      </c>
      <c r="DH495" s="41">
        <v>286100</v>
      </c>
      <c r="DI495" s="41">
        <v>286300</v>
      </c>
      <c r="DJ495" s="41">
        <v>286900</v>
      </c>
      <c r="DK495" s="41">
        <v>290100</v>
      </c>
      <c r="DL495" s="41">
        <v>293100</v>
      </c>
      <c r="DM495" s="41">
        <v>294500</v>
      </c>
      <c r="DN495" s="41">
        <v>294100</v>
      </c>
      <c r="DO495" s="41">
        <v>292900</v>
      </c>
      <c r="DP495" s="41">
        <v>292300</v>
      </c>
    </row>
    <row r="496" spans="1:120">
      <c r="A496" s="41">
        <v>91776</v>
      </c>
      <c r="B496" s="41" t="s">
        <v>635</v>
      </c>
      <c r="C496" s="41" t="s">
        <v>66</v>
      </c>
      <c r="D496" s="41" t="s">
        <v>394</v>
      </c>
      <c r="E496" s="41" t="s">
        <v>394</v>
      </c>
      <c r="F496" s="41">
        <v>517000</v>
      </c>
      <c r="G496" s="41">
        <v>521200</v>
      </c>
      <c r="H496" s="41">
        <v>528500</v>
      </c>
      <c r="I496" s="41">
        <v>539300</v>
      </c>
      <c r="J496" s="41">
        <v>552600</v>
      </c>
      <c r="K496" s="41">
        <v>565500</v>
      </c>
      <c r="L496" s="41">
        <v>578100</v>
      </c>
      <c r="M496" s="41">
        <v>589800</v>
      </c>
      <c r="N496" s="41">
        <v>598900</v>
      </c>
      <c r="O496" s="41">
        <v>606600</v>
      </c>
      <c r="P496" s="41">
        <v>614200</v>
      </c>
      <c r="Q496" s="41">
        <v>621900</v>
      </c>
      <c r="R496" s="41">
        <v>628500</v>
      </c>
      <c r="S496" s="41">
        <v>633300</v>
      </c>
      <c r="T496" s="41">
        <v>635800</v>
      </c>
      <c r="U496" s="41">
        <v>637700</v>
      </c>
      <c r="V496" s="41">
        <v>637400</v>
      </c>
      <c r="W496" s="41">
        <v>632100</v>
      </c>
      <c r="X496" s="41">
        <v>626400</v>
      </c>
      <c r="Y496" s="41">
        <v>624000</v>
      </c>
      <c r="Z496" s="41">
        <v>623300</v>
      </c>
      <c r="AA496" s="41">
        <v>623700</v>
      </c>
      <c r="AB496" s="41">
        <v>624500</v>
      </c>
      <c r="AC496" s="41">
        <v>623600</v>
      </c>
      <c r="AD496" s="41">
        <v>622200</v>
      </c>
      <c r="AE496" s="41">
        <v>621200</v>
      </c>
      <c r="AF496" s="41">
        <v>619900</v>
      </c>
      <c r="AG496" s="41">
        <v>619200</v>
      </c>
      <c r="AH496" s="41">
        <v>618400</v>
      </c>
      <c r="AI496" s="41">
        <v>616000</v>
      </c>
      <c r="AJ496" s="41">
        <v>613200</v>
      </c>
      <c r="AK496" s="41">
        <v>611100</v>
      </c>
      <c r="AL496" s="41">
        <v>609500</v>
      </c>
      <c r="AM496" s="41">
        <v>606600</v>
      </c>
      <c r="AN496" s="41">
        <v>600900</v>
      </c>
      <c r="AO496" s="41">
        <v>592800</v>
      </c>
      <c r="AP496" s="41">
        <v>583300</v>
      </c>
      <c r="AQ496" s="41">
        <v>573100</v>
      </c>
      <c r="AR496" s="41">
        <v>561400</v>
      </c>
      <c r="AS496" s="41">
        <v>549000</v>
      </c>
      <c r="AT496" s="41">
        <v>540000</v>
      </c>
      <c r="AU496" s="41">
        <v>534700</v>
      </c>
      <c r="AV496" s="41">
        <v>528800</v>
      </c>
      <c r="AW496" s="41">
        <v>522700</v>
      </c>
      <c r="AX496" s="41">
        <v>519700</v>
      </c>
      <c r="AY496" s="41">
        <v>519000</v>
      </c>
      <c r="AZ496" s="41">
        <v>518100</v>
      </c>
      <c r="BA496" s="41">
        <v>519100</v>
      </c>
      <c r="BB496" s="41">
        <v>524000</v>
      </c>
      <c r="BC496" s="41">
        <v>528700</v>
      </c>
      <c r="BD496" s="41">
        <v>530300</v>
      </c>
      <c r="BE496" s="41">
        <v>529500</v>
      </c>
      <c r="BF496" s="41">
        <v>528000</v>
      </c>
      <c r="BG496" s="41">
        <v>530200</v>
      </c>
      <c r="BH496" s="41">
        <v>533800</v>
      </c>
      <c r="BI496" s="41">
        <v>533800</v>
      </c>
      <c r="BJ496" s="41">
        <v>534200</v>
      </c>
      <c r="BK496" s="41">
        <v>538700</v>
      </c>
      <c r="BL496" s="41">
        <v>544300</v>
      </c>
      <c r="BM496" s="41">
        <v>551600</v>
      </c>
      <c r="BN496" s="41">
        <v>558400</v>
      </c>
      <c r="BO496" s="41">
        <v>565700</v>
      </c>
      <c r="BP496" s="41">
        <v>572600</v>
      </c>
      <c r="BQ496" s="41">
        <v>577300</v>
      </c>
      <c r="BR496" s="41">
        <v>577700</v>
      </c>
      <c r="BS496" s="41">
        <v>576400</v>
      </c>
      <c r="BT496" s="41">
        <v>573400</v>
      </c>
      <c r="BU496" s="41">
        <v>570600</v>
      </c>
      <c r="BV496" s="41">
        <v>565500</v>
      </c>
      <c r="BW496" s="41">
        <v>560700</v>
      </c>
      <c r="BX496" s="41">
        <v>557000</v>
      </c>
      <c r="BY496" s="41">
        <v>553700</v>
      </c>
      <c r="BZ496" s="41">
        <v>549100</v>
      </c>
      <c r="CA496" s="41">
        <v>545900</v>
      </c>
      <c r="CB496" s="41">
        <v>543900</v>
      </c>
      <c r="CC496" s="41">
        <v>543000</v>
      </c>
      <c r="CD496" s="41">
        <v>540400</v>
      </c>
      <c r="CE496" s="41">
        <v>536700</v>
      </c>
      <c r="CF496" s="41">
        <v>534500</v>
      </c>
      <c r="CG496" s="41">
        <v>533700</v>
      </c>
      <c r="CH496" s="41">
        <v>533400</v>
      </c>
      <c r="CI496" s="41">
        <v>533300</v>
      </c>
      <c r="CJ496" s="41">
        <v>534100</v>
      </c>
      <c r="CK496" s="41">
        <v>533600</v>
      </c>
      <c r="CL496" s="41">
        <v>532200</v>
      </c>
      <c r="CM496" s="41">
        <v>532300</v>
      </c>
      <c r="CN496" s="41">
        <v>536300</v>
      </c>
      <c r="CO496" s="41">
        <v>542000</v>
      </c>
      <c r="CP496" s="41">
        <v>549400</v>
      </c>
      <c r="CQ496" s="41">
        <v>554300</v>
      </c>
      <c r="CR496" s="41">
        <v>556100</v>
      </c>
      <c r="CS496" s="41">
        <v>557800</v>
      </c>
      <c r="CT496" s="41">
        <v>560400</v>
      </c>
      <c r="CU496" s="41">
        <v>563200</v>
      </c>
      <c r="CV496" s="41">
        <v>568000</v>
      </c>
      <c r="CW496" s="41">
        <v>574300</v>
      </c>
      <c r="CX496" s="41">
        <v>582800</v>
      </c>
      <c r="CY496" s="41">
        <v>589300</v>
      </c>
      <c r="CZ496" s="41">
        <v>591800</v>
      </c>
      <c r="DA496" s="41">
        <v>596000</v>
      </c>
      <c r="DB496" s="41">
        <v>604100</v>
      </c>
      <c r="DC496" s="41">
        <v>610000</v>
      </c>
      <c r="DD496" s="41">
        <v>614700</v>
      </c>
      <c r="DE496" s="41">
        <v>621500</v>
      </c>
      <c r="DF496" s="41">
        <v>629400</v>
      </c>
      <c r="DG496" s="41">
        <v>633000</v>
      </c>
      <c r="DH496" s="41">
        <v>634900</v>
      </c>
      <c r="DI496" s="41">
        <v>634700</v>
      </c>
      <c r="DJ496" s="41">
        <v>634200</v>
      </c>
      <c r="DK496" s="41">
        <v>635300</v>
      </c>
      <c r="DL496" s="41">
        <v>641800</v>
      </c>
      <c r="DM496" s="41">
        <v>645200</v>
      </c>
      <c r="DN496" s="41">
        <v>644600</v>
      </c>
      <c r="DO496" s="41">
        <v>644600</v>
      </c>
      <c r="DP496" s="41">
        <v>647100</v>
      </c>
    </row>
    <row r="497" spans="1:120">
      <c r="A497" s="41">
        <v>91356</v>
      </c>
      <c r="B497" s="41" t="s">
        <v>394</v>
      </c>
      <c r="C497" s="41" t="s">
        <v>66</v>
      </c>
      <c r="D497" s="41" t="s">
        <v>394</v>
      </c>
      <c r="E497" s="41" t="s">
        <v>394</v>
      </c>
      <c r="F497" s="41">
        <v>974100</v>
      </c>
      <c r="G497" s="41">
        <v>991200</v>
      </c>
      <c r="H497" s="41">
        <v>1009500</v>
      </c>
      <c r="I497" s="41">
        <v>1033400</v>
      </c>
      <c r="J497" s="41">
        <v>1065700</v>
      </c>
      <c r="K497" s="41">
        <v>1092700</v>
      </c>
      <c r="L497" s="41">
        <v>1112500</v>
      </c>
      <c r="M497" s="41">
        <v>1129600</v>
      </c>
      <c r="N497" s="41">
        <v>1142500</v>
      </c>
      <c r="O497" s="41">
        <v>1154200</v>
      </c>
      <c r="P497" s="41">
        <v>1169000</v>
      </c>
      <c r="Q497" s="41">
        <v>1178300</v>
      </c>
      <c r="R497" s="41">
        <v>1179800</v>
      </c>
      <c r="S497" s="41">
        <v>1184600</v>
      </c>
      <c r="T497" s="41">
        <v>1189700</v>
      </c>
      <c r="U497" s="41">
        <v>1185900</v>
      </c>
      <c r="V497" s="41">
        <v>1181700</v>
      </c>
      <c r="W497" s="41">
        <v>1186600</v>
      </c>
      <c r="X497" s="41">
        <v>1192100</v>
      </c>
      <c r="Y497" s="41">
        <v>1190600</v>
      </c>
      <c r="Z497" s="41">
        <v>1189500</v>
      </c>
      <c r="AA497" s="41">
        <v>1185300</v>
      </c>
      <c r="AB497" s="41">
        <v>1176500</v>
      </c>
      <c r="AC497" s="41">
        <v>1161500</v>
      </c>
      <c r="AD497" s="41">
        <v>1149900</v>
      </c>
      <c r="AE497" s="41">
        <v>1142300</v>
      </c>
      <c r="AF497" s="41">
        <v>1136400</v>
      </c>
      <c r="AG497" s="41">
        <v>1127800</v>
      </c>
      <c r="AH497" s="41">
        <v>1119800</v>
      </c>
      <c r="AI497" s="41">
        <v>1112000</v>
      </c>
      <c r="AJ497" s="41">
        <v>1104100</v>
      </c>
      <c r="AK497" s="41">
        <v>1094700</v>
      </c>
      <c r="AL497" s="41">
        <v>1088800</v>
      </c>
      <c r="AM497" s="41">
        <v>1086300</v>
      </c>
      <c r="AN497" s="41">
        <v>1081500</v>
      </c>
      <c r="AO497" s="41">
        <v>1075600</v>
      </c>
      <c r="AP497" s="41">
        <v>1067200</v>
      </c>
      <c r="AQ497" s="41">
        <v>1052000</v>
      </c>
      <c r="AR497" s="41">
        <v>1031700</v>
      </c>
      <c r="AS497" s="41">
        <v>1008700</v>
      </c>
      <c r="AT497" s="41">
        <v>983100</v>
      </c>
      <c r="AU497" s="41">
        <v>962300</v>
      </c>
      <c r="AV497" s="41">
        <v>946500</v>
      </c>
      <c r="AW497" s="41">
        <v>940300</v>
      </c>
      <c r="AX497" s="41">
        <v>937300</v>
      </c>
      <c r="AY497" s="41">
        <v>928000</v>
      </c>
      <c r="AZ497" s="41">
        <v>908800</v>
      </c>
      <c r="BA497" s="41">
        <v>896700</v>
      </c>
      <c r="BB497" s="41">
        <v>892000</v>
      </c>
      <c r="BC497" s="41">
        <v>883900</v>
      </c>
      <c r="BD497" s="41">
        <v>870600</v>
      </c>
      <c r="BE497" s="41">
        <v>864200</v>
      </c>
      <c r="BF497" s="41">
        <v>862200</v>
      </c>
      <c r="BG497" s="41">
        <v>858400</v>
      </c>
      <c r="BH497" s="41">
        <v>855900</v>
      </c>
      <c r="BI497" s="41">
        <v>858000</v>
      </c>
      <c r="BJ497" s="41">
        <v>862200</v>
      </c>
      <c r="BK497" s="41">
        <v>866000</v>
      </c>
      <c r="BL497" s="41">
        <v>873800</v>
      </c>
      <c r="BM497" s="41">
        <v>885000</v>
      </c>
      <c r="BN497" s="41">
        <v>890300</v>
      </c>
      <c r="BO497" s="41">
        <v>891200</v>
      </c>
      <c r="BP497" s="41">
        <v>892100</v>
      </c>
      <c r="BQ497" s="41">
        <v>892300</v>
      </c>
      <c r="BR497" s="41">
        <v>892300</v>
      </c>
      <c r="BS497" s="41">
        <v>888700</v>
      </c>
      <c r="BT497" s="41">
        <v>876600</v>
      </c>
      <c r="BU497" s="41">
        <v>864900</v>
      </c>
      <c r="BV497" s="41">
        <v>858200</v>
      </c>
      <c r="BW497" s="41">
        <v>855500</v>
      </c>
      <c r="BX497" s="41">
        <v>854300</v>
      </c>
      <c r="BY497" s="41">
        <v>854400</v>
      </c>
      <c r="BZ497" s="41">
        <v>849100</v>
      </c>
      <c r="CA497" s="41">
        <v>845800</v>
      </c>
      <c r="CB497" s="41">
        <v>851900</v>
      </c>
      <c r="CC497" s="41">
        <v>859300</v>
      </c>
      <c r="CD497" s="41">
        <v>858700</v>
      </c>
      <c r="CE497" s="41">
        <v>857700</v>
      </c>
      <c r="CF497" s="41">
        <v>858500</v>
      </c>
      <c r="CG497" s="41">
        <v>856700</v>
      </c>
      <c r="CH497" s="41">
        <v>852200</v>
      </c>
      <c r="CI497" s="41">
        <v>850700</v>
      </c>
      <c r="CJ497" s="41">
        <v>856300</v>
      </c>
      <c r="CK497" s="41">
        <v>859200</v>
      </c>
      <c r="CL497" s="41">
        <v>856400</v>
      </c>
      <c r="CM497" s="41">
        <v>849400</v>
      </c>
      <c r="CN497" s="41">
        <v>841700</v>
      </c>
      <c r="CO497" s="41">
        <v>844400</v>
      </c>
      <c r="CP497" s="41">
        <v>856100</v>
      </c>
      <c r="CQ497" s="41">
        <v>858600</v>
      </c>
      <c r="CR497" s="41">
        <v>861100</v>
      </c>
      <c r="CS497" s="41">
        <v>871800</v>
      </c>
      <c r="CT497" s="41">
        <v>885000</v>
      </c>
      <c r="CU497" s="41">
        <v>899000</v>
      </c>
      <c r="CV497" s="41">
        <v>912200</v>
      </c>
      <c r="CW497" s="41">
        <v>924200</v>
      </c>
      <c r="CX497" s="41">
        <v>947400</v>
      </c>
      <c r="CY497" s="41">
        <v>970400</v>
      </c>
      <c r="CZ497" s="41">
        <v>988000</v>
      </c>
      <c r="DA497" s="41">
        <v>1006400</v>
      </c>
      <c r="DB497" s="41">
        <v>1023700</v>
      </c>
      <c r="DC497" s="41">
        <v>1037700</v>
      </c>
      <c r="DD497" s="41">
        <v>1040500</v>
      </c>
      <c r="DE497" s="41">
        <v>1028200</v>
      </c>
      <c r="DF497" s="41">
        <v>1016700</v>
      </c>
      <c r="DG497" s="41">
        <v>1012500</v>
      </c>
      <c r="DH497" s="41">
        <v>1016000</v>
      </c>
      <c r="DI497" s="41">
        <v>1015200</v>
      </c>
      <c r="DJ497" s="41">
        <v>1017100</v>
      </c>
      <c r="DK497" s="41">
        <v>1043500</v>
      </c>
      <c r="DL497" s="41">
        <v>1081000</v>
      </c>
      <c r="DM497" s="41">
        <v>1089400</v>
      </c>
      <c r="DN497" s="41">
        <v>1080600</v>
      </c>
      <c r="DO497" s="41">
        <v>1080100</v>
      </c>
      <c r="DP497" s="41">
        <v>1086300</v>
      </c>
    </row>
    <row r="498" spans="1:120">
      <c r="A498" s="41">
        <v>92869</v>
      </c>
      <c r="B498" s="41" t="s">
        <v>399</v>
      </c>
      <c r="C498" s="41" t="s">
        <v>66</v>
      </c>
      <c r="D498" s="41" t="s">
        <v>394</v>
      </c>
      <c r="E498" s="41" t="s">
        <v>399</v>
      </c>
      <c r="F498" s="41">
        <v>725000</v>
      </c>
      <c r="G498" s="41">
        <v>729300</v>
      </c>
      <c r="H498" s="41">
        <v>737400</v>
      </c>
      <c r="I498" s="41">
        <v>746800</v>
      </c>
      <c r="J498" s="41">
        <v>755000</v>
      </c>
      <c r="K498" s="41">
        <v>763100</v>
      </c>
      <c r="L498" s="41">
        <v>774200</v>
      </c>
      <c r="M498" s="41">
        <v>784900</v>
      </c>
      <c r="N498" s="41">
        <v>795700</v>
      </c>
      <c r="O498" s="41">
        <v>805800</v>
      </c>
      <c r="P498" s="41">
        <v>813600</v>
      </c>
      <c r="Q498" s="41">
        <v>815900</v>
      </c>
      <c r="R498" s="41">
        <v>818800</v>
      </c>
      <c r="S498" s="41">
        <v>818700</v>
      </c>
      <c r="T498" s="41">
        <v>816800</v>
      </c>
      <c r="U498" s="41">
        <v>815200</v>
      </c>
      <c r="V498" s="41">
        <v>814900</v>
      </c>
      <c r="W498" s="41">
        <v>812700</v>
      </c>
      <c r="X498" s="41">
        <v>809600</v>
      </c>
      <c r="Y498" s="41">
        <v>805300</v>
      </c>
      <c r="Z498" s="41">
        <v>800300</v>
      </c>
      <c r="AA498" s="41">
        <v>796500</v>
      </c>
      <c r="AB498" s="41">
        <v>794700</v>
      </c>
      <c r="AC498" s="41">
        <v>793900</v>
      </c>
      <c r="AD498" s="41">
        <v>793200</v>
      </c>
      <c r="AE498" s="41">
        <v>793700</v>
      </c>
      <c r="AF498" s="41">
        <v>795200</v>
      </c>
      <c r="AG498" s="41">
        <v>793900</v>
      </c>
      <c r="AH498" s="41">
        <v>788900</v>
      </c>
      <c r="AI498" s="41">
        <v>782200</v>
      </c>
      <c r="AJ498" s="41">
        <v>776300</v>
      </c>
      <c r="AK498" s="41">
        <v>770600</v>
      </c>
      <c r="AL498" s="41">
        <v>764400</v>
      </c>
      <c r="AM498" s="41">
        <v>759700</v>
      </c>
      <c r="AN498" s="41">
        <v>756400</v>
      </c>
      <c r="AO498" s="41">
        <v>755500</v>
      </c>
      <c r="AP498" s="41">
        <v>754700</v>
      </c>
      <c r="AQ498" s="41">
        <v>746200</v>
      </c>
      <c r="AR498" s="41">
        <v>727300</v>
      </c>
      <c r="AS498" s="41">
        <v>711200</v>
      </c>
      <c r="AT498" s="41">
        <v>702200</v>
      </c>
      <c r="AU498" s="41">
        <v>692200</v>
      </c>
      <c r="AV498" s="41">
        <v>681900</v>
      </c>
      <c r="AW498" s="41">
        <v>675800</v>
      </c>
      <c r="AX498" s="41">
        <v>670400</v>
      </c>
      <c r="AY498" s="41">
        <v>661900</v>
      </c>
      <c r="AZ498" s="41">
        <v>655300</v>
      </c>
      <c r="BA498" s="41">
        <v>651400</v>
      </c>
      <c r="BB498" s="41">
        <v>644400</v>
      </c>
      <c r="BC498" s="41">
        <v>634300</v>
      </c>
      <c r="BD498" s="41">
        <v>625800</v>
      </c>
      <c r="BE498" s="41">
        <v>619800</v>
      </c>
      <c r="BF498" s="41">
        <v>616200</v>
      </c>
      <c r="BG498" s="41">
        <v>618800</v>
      </c>
      <c r="BH498" s="41">
        <v>622400</v>
      </c>
      <c r="BI498" s="41">
        <v>623200</v>
      </c>
      <c r="BJ498" s="41">
        <v>621700</v>
      </c>
      <c r="BK498" s="41">
        <v>621200</v>
      </c>
      <c r="BL498" s="41">
        <v>620400</v>
      </c>
      <c r="BM498" s="41">
        <v>614300</v>
      </c>
      <c r="BN498" s="41">
        <v>608100</v>
      </c>
      <c r="BO498" s="41">
        <v>611000</v>
      </c>
      <c r="BP498" s="41">
        <v>620000</v>
      </c>
      <c r="BQ498" s="41">
        <v>622400</v>
      </c>
      <c r="BR498" s="41">
        <v>616800</v>
      </c>
      <c r="BS498" s="41">
        <v>609400</v>
      </c>
      <c r="BT498" s="41">
        <v>605500</v>
      </c>
      <c r="BU498" s="41">
        <v>607400</v>
      </c>
      <c r="BV498" s="41">
        <v>608800</v>
      </c>
      <c r="BW498" s="41">
        <v>604200</v>
      </c>
      <c r="BX498" s="41">
        <v>596300</v>
      </c>
      <c r="BY498" s="41">
        <v>591300</v>
      </c>
      <c r="BZ498" s="41">
        <v>587800</v>
      </c>
      <c r="CA498" s="41">
        <v>584500</v>
      </c>
      <c r="CB498" s="41">
        <v>582600</v>
      </c>
      <c r="CC498" s="41">
        <v>581800</v>
      </c>
      <c r="CD498" s="41">
        <v>582100</v>
      </c>
      <c r="CE498" s="41">
        <v>579200</v>
      </c>
      <c r="CF498" s="41">
        <v>571300</v>
      </c>
      <c r="CG498" s="41">
        <v>560300</v>
      </c>
      <c r="CH498" s="41">
        <v>555100</v>
      </c>
      <c r="CI498" s="41">
        <v>553000</v>
      </c>
      <c r="CJ498" s="41">
        <v>550400</v>
      </c>
      <c r="CK498" s="41">
        <v>547200</v>
      </c>
      <c r="CL498" s="41">
        <v>544900</v>
      </c>
      <c r="CM498" s="41">
        <v>543500</v>
      </c>
      <c r="CN498" s="41">
        <v>544600</v>
      </c>
      <c r="CO498" s="41">
        <v>548100</v>
      </c>
      <c r="CP498" s="41">
        <v>550300</v>
      </c>
      <c r="CQ498" s="41">
        <v>554300</v>
      </c>
      <c r="CR498" s="41">
        <v>558600</v>
      </c>
      <c r="CS498" s="41">
        <v>561200</v>
      </c>
      <c r="CT498" s="41">
        <v>565300</v>
      </c>
      <c r="CU498" s="41">
        <v>573900</v>
      </c>
      <c r="CV498" s="41">
        <v>581100</v>
      </c>
      <c r="CW498" s="41">
        <v>590900</v>
      </c>
      <c r="CX498" s="41">
        <v>603200</v>
      </c>
      <c r="CY498" s="41">
        <v>613800</v>
      </c>
      <c r="CZ498" s="41">
        <v>623800</v>
      </c>
      <c r="DA498" s="41">
        <v>636400</v>
      </c>
      <c r="DB498" s="41">
        <v>650000</v>
      </c>
      <c r="DC498" s="41">
        <v>662400</v>
      </c>
      <c r="DD498" s="41">
        <v>669100</v>
      </c>
      <c r="DE498" s="41">
        <v>670900</v>
      </c>
      <c r="DF498" s="41">
        <v>672700</v>
      </c>
      <c r="DG498" s="41">
        <v>679200</v>
      </c>
      <c r="DH498" s="41">
        <v>688700</v>
      </c>
      <c r="DI498" s="41">
        <v>697300</v>
      </c>
      <c r="DJ498" s="41">
        <v>704200</v>
      </c>
      <c r="DK498" s="41">
        <v>712000</v>
      </c>
      <c r="DL498" s="41">
        <v>718300</v>
      </c>
      <c r="DM498" s="41">
        <v>719300</v>
      </c>
      <c r="DN498" s="41">
        <v>715500</v>
      </c>
      <c r="DO498" s="41">
        <v>712900</v>
      </c>
      <c r="DP498" s="41">
        <v>711900</v>
      </c>
    </row>
    <row r="499" spans="1:120">
      <c r="A499" s="41">
        <v>91325</v>
      </c>
      <c r="B499" s="41" t="s">
        <v>394</v>
      </c>
      <c r="C499" s="41" t="s">
        <v>66</v>
      </c>
      <c r="D499" s="41" t="s">
        <v>394</v>
      </c>
      <c r="E499" s="41" t="s">
        <v>394</v>
      </c>
      <c r="F499" s="41">
        <v>689900</v>
      </c>
      <c r="G499" s="41">
        <v>696200</v>
      </c>
      <c r="H499" s="41">
        <v>702400</v>
      </c>
      <c r="I499" s="41">
        <v>710400</v>
      </c>
      <c r="J499" s="41">
        <v>720800</v>
      </c>
      <c r="K499" s="41">
        <v>733400</v>
      </c>
      <c r="L499" s="41">
        <v>748100</v>
      </c>
      <c r="M499" s="41">
        <v>762400</v>
      </c>
      <c r="N499" s="41">
        <v>774900</v>
      </c>
      <c r="O499" s="41">
        <v>785100</v>
      </c>
      <c r="P499" s="41">
        <v>792200</v>
      </c>
      <c r="Q499" s="41">
        <v>796300</v>
      </c>
      <c r="R499" s="41">
        <v>799100</v>
      </c>
      <c r="S499" s="41">
        <v>803900</v>
      </c>
      <c r="T499" s="41">
        <v>808500</v>
      </c>
      <c r="U499" s="41">
        <v>810000</v>
      </c>
      <c r="V499" s="41">
        <v>810100</v>
      </c>
      <c r="W499" s="41">
        <v>811200</v>
      </c>
      <c r="X499" s="41">
        <v>810400</v>
      </c>
      <c r="Y499" s="41">
        <v>808800</v>
      </c>
      <c r="Z499" s="41">
        <v>807600</v>
      </c>
      <c r="AA499" s="41">
        <v>803600</v>
      </c>
      <c r="AB499" s="41">
        <v>799700</v>
      </c>
      <c r="AC499" s="41">
        <v>797700</v>
      </c>
      <c r="AD499" s="41">
        <v>796200</v>
      </c>
      <c r="AE499" s="41">
        <v>795100</v>
      </c>
      <c r="AF499" s="41">
        <v>793600</v>
      </c>
      <c r="AG499" s="41">
        <v>789700</v>
      </c>
      <c r="AH499" s="41">
        <v>783500</v>
      </c>
      <c r="AI499" s="41">
        <v>776200</v>
      </c>
      <c r="AJ499" s="41">
        <v>768500</v>
      </c>
      <c r="AK499" s="41">
        <v>760500</v>
      </c>
      <c r="AL499" s="41">
        <v>749900</v>
      </c>
      <c r="AM499" s="41">
        <v>739100</v>
      </c>
      <c r="AN499" s="41">
        <v>727400</v>
      </c>
      <c r="AO499" s="41">
        <v>713100</v>
      </c>
      <c r="AP499" s="41">
        <v>698600</v>
      </c>
      <c r="AQ499" s="41">
        <v>682900</v>
      </c>
      <c r="AR499" s="41">
        <v>665600</v>
      </c>
      <c r="AS499" s="41">
        <v>648100</v>
      </c>
      <c r="AT499" s="41">
        <v>632700</v>
      </c>
      <c r="AU499" s="41">
        <v>619000</v>
      </c>
      <c r="AV499" s="41">
        <v>607300</v>
      </c>
      <c r="AW499" s="41">
        <v>599800</v>
      </c>
      <c r="AX499" s="41">
        <v>595900</v>
      </c>
      <c r="AY499" s="41">
        <v>590800</v>
      </c>
      <c r="AZ499" s="41">
        <v>581800</v>
      </c>
      <c r="BA499" s="41">
        <v>574300</v>
      </c>
      <c r="BB499" s="41">
        <v>570400</v>
      </c>
      <c r="BC499" s="41">
        <v>567500</v>
      </c>
      <c r="BD499" s="41">
        <v>562800</v>
      </c>
      <c r="BE499" s="41">
        <v>558900</v>
      </c>
      <c r="BF499" s="41">
        <v>556300</v>
      </c>
      <c r="BG499" s="41">
        <v>555800</v>
      </c>
      <c r="BH499" s="41">
        <v>559300</v>
      </c>
      <c r="BI499" s="41">
        <v>563500</v>
      </c>
      <c r="BJ499" s="41">
        <v>564700</v>
      </c>
      <c r="BK499" s="41">
        <v>564000</v>
      </c>
      <c r="BL499" s="41">
        <v>564800</v>
      </c>
      <c r="BM499" s="41">
        <v>567900</v>
      </c>
      <c r="BN499" s="41">
        <v>569100</v>
      </c>
      <c r="BO499" s="41">
        <v>570000</v>
      </c>
      <c r="BP499" s="41">
        <v>572900</v>
      </c>
      <c r="BQ499" s="41">
        <v>575500</v>
      </c>
      <c r="BR499" s="41">
        <v>576000</v>
      </c>
      <c r="BS499" s="41">
        <v>573600</v>
      </c>
      <c r="BT499" s="41">
        <v>565400</v>
      </c>
      <c r="BU499" s="41">
        <v>557000</v>
      </c>
      <c r="BV499" s="41">
        <v>552900</v>
      </c>
      <c r="BW499" s="41">
        <v>552200</v>
      </c>
      <c r="BX499" s="41">
        <v>552800</v>
      </c>
      <c r="BY499" s="41">
        <v>551400</v>
      </c>
      <c r="BZ499" s="41">
        <v>547300</v>
      </c>
      <c r="CA499" s="41">
        <v>542800</v>
      </c>
      <c r="CB499" s="41">
        <v>538600</v>
      </c>
      <c r="CC499" s="41">
        <v>535600</v>
      </c>
      <c r="CD499" s="41">
        <v>533800</v>
      </c>
      <c r="CE499" s="41">
        <v>533600</v>
      </c>
      <c r="CF499" s="41">
        <v>531800</v>
      </c>
      <c r="CG499" s="41">
        <v>526700</v>
      </c>
      <c r="CH499" s="41">
        <v>520600</v>
      </c>
      <c r="CI499" s="41">
        <v>516000</v>
      </c>
      <c r="CJ499" s="41">
        <v>513700</v>
      </c>
      <c r="CK499" s="41">
        <v>514200</v>
      </c>
      <c r="CL499" s="41">
        <v>517400</v>
      </c>
      <c r="CM499" s="41">
        <v>520400</v>
      </c>
      <c r="CN499" s="41">
        <v>523200</v>
      </c>
      <c r="CO499" s="41">
        <v>526800</v>
      </c>
      <c r="CP499" s="41">
        <v>530600</v>
      </c>
      <c r="CQ499" s="41">
        <v>531100</v>
      </c>
      <c r="CR499" s="41">
        <v>531800</v>
      </c>
      <c r="CS499" s="41">
        <v>534300</v>
      </c>
      <c r="CT499" s="41">
        <v>538200</v>
      </c>
      <c r="CU499" s="41">
        <v>542800</v>
      </c>
      <c r="CV499" s="41">
        <v>548400</v>
      </c>
      <c r="CW499" s="41">
        <v>553400</v>
      </c>
      <c r="CX499" s="41">
        <v>561300</v>
      </c>
      <c r="CY499" s="41">
        <v>574300</v>
      </c>
      <c r="CZ499" s="41">
        <v>588300</v>
      </c>
      <c r="DA499" s="41">
        <v>598000</v>
      </c>
      <c r="DB499" s="41">
        <v>604900</v>
      </c>
      <c r="DC499" s="41">
        <v>611800</v>
      </c>
      <c r="DD499" s="41">
        <v>618500</v>
      </c>
      <c r="DE499" s="41">
        <v>624500</v>
      </c>
      <c r="DF499" s="41">
        <v>630400</v>
      </c>
      <c r="DG499" s="41">
        <v>636600</v>
      </c>
      <c r="DH499" s="41">
        <v>646100</v>
      </c>
      <c r="DI499" s="41">
        <v>653600</v>
      </c>
      <c r="DJ499" s="41">
        <v>657500</v>
      </c>
      <c r="DK499" s="41">
        <v>660400</v>
      </c>
      <c r="DL499" s="41">
        <v>670200</v>
      </c>
      <c r="DM499" s="41">
        <v>681800</v>
      </c>
      <c r="DN499" s="41">
        <v>690900</v>
      </c>
      <c r="DO499" s="41">
        <v>695600</v>
      </c>
      <c r="DP499" s="41">
        <v>699800</v>
      </c>
    </row>
    <row r="500" spans="1:120">
      <c r="A500" s="41">
        <v>93420</v>
      </c>
      <c r="B500" s="41" t="s">
        <v>636</v>
      </c>
      <c r="C500" s="41" t="s">
        <v>66</v>
      </c>
      <c r="D500" s="41" t="s">
        <v>514</v>
      </c>
      <c r="E500" s="41" t="s">
        <v>514</v>
      </c>
      <c r="F500" s="41">
        <v>821200</v>
      </c>
      <c r="G500" s="41">
        <v>838000</v>
      </c>
      <c r="H500" s="41">
        <v>855300</v>
      </c>
      <c r="I500" s="41">
        <v>868400</v>
      </c>
      <c r="J500" s="41">
        <v>879300</v>
      </c>
      <c r="K500" s="41">
        <v>891700</v>
      </c>
      <c r="L500" s="41">
        <v>905200</v>
      </c>
      <c r="M500" s="41">
        <v>913900</v>
      </c>
      <c r="N500" s="41">
        <v>915500</v>
      </c>
      <c r="O500" s="41">
        <v>915200</v>
      </c>
      <c r="P500" s="41">
        <v>918900</v>
      </c>
      <c r="Q500" s="41">
        <v>927000</v>
      </c>
      <c r="R500" s="41">
        <v>935900</v>
      </c>
      <c r="S500" s="41">
        <v>942300</v>
      </c>
      <c r="T500" s="41">
        <v>944500</v>
      </c>
      <c r="U500" s="41">
        <v>944900</v>
      </c>
      <c r="V500" s="41">
        <v>948500</v>
      </c>
      <c r="W500" s="41">
        <v>948500</v>
      </c>
      <c r="X500" s="41">
        <v>944900</v>
      </c>
      <c r="Y500" s="41">
        <v>940500</v>
      </c>
      <c r="Z500" s="41">
        <v>941600</v>
      </c>
      <c r="AA500" s="41">
        <v>946900</v>
      </c>
      <c r="AB500" s="41">
        <v>951000</v>
      </c>
      <c r="AC500" s="41">
        <v>944600</v>
      </c>
      <c r="AD500" s="41">
        <v>936500</v>
      </c>
      <c r="AE500" s="41">
        <v>931900</v>
      </c>
      <c r="AF500" s="41">
        <v>928100</v>
      </c>
      <c r="AG500" s="41">
        <v>923400</v>
      </c>
      <c r="AH500" s="41">
        <v>917700</v>
      </c>
      <c r="AI500" s="41">
        <v>903900</v>
      </c>
      <c r="AJ500" s="41">
        <v>884700</v>
      </c>
      <c r="AK500" s="41">
        <v>871200</v>
      </c>
      <c r="AL500" s="41">
        <v>865800</v>
      </c>
      <c r="AM500" s="41">
        <v>862300</v>
      </c>
      <c r="AN500" s="41">
        <v>863500</v>
      </c>
      <c r="AO500" s="41">
        <v>871400</v>
      </c>
      <c r="AP500" s="41">
        <v>874400</v>
      </c>
      <c r="AQ500" s="41">
        <v>864200</v>
      </c>
      <c r="AR500" s="41">
        <v>849300</v>
      </c>
      <c r="AS500" s="41">
        <v>839100</v>
      </c>
      <c r="AT500" s="41">
        <v>835800</v>
      </c>
      <c r="AU500" s="41">
        <v>836000</v>
      </c>
      <c r="AV500" s="41">
        <v>838300</v>
      </c>
      <c r="AW500" s="41">
        <v>838600</v>
      </c>
      <c r="AX500" s="41">
        <v>830900</v>
      </c>
      <c r="AY500" s="41">
        <v>816700</v>
      </c>
      <c r="AZ500" s="41">
        <v>800500</v>
      </c>
      <c r="BA500" s="41">
        <v>780300</v>
      </c>
      <c r="BB500" s="41">
        <v>761700</v>
      </c>
      <c r="BC500" s="41">
        <v>749000</v>
      </c>
      <c r="BD500" s="41">
        <v>738400</v>
      </c>
      <c r="BE500" s="41">
        <v>724900</v>
      </c>
      <c r="BF500" s="41">
        <v>714500</v>
      </c>
      <c r="BG500" s="41">
        <v>705600</v>
      </c>
      <c r="BH500" s="41">
        <v>697900</v>
      </c>
      <c r="BI500" s="41">
        <v>693700</v>
      </c>
      <c r="BJ500" s="41">
        <v>696000</v>
      </c>
      <c r="BK500" s="41">
        <v>698600</v>
      </c>
      <c r="BL500" s="41">
        <v>700000</v>
      </c>
      <c r="BM500" s="41">
        <v>700100</v>
      </c>
      <c r="BN500" s="41">
        <v>692300</v>
      </c>
      <c r="BO500" s="41">
        <v>684700</v>
      </c>
      <c r="BP500" s="41">
        <v>683100</v>
      </c>
      <c r="BQ500" s="41">
        <v>685700</v>
      </c>
      <c r="BR500" s="41">
        <v>680600</v>
      </c>
      <c r="BS500" s="41">
        <v>680700</v>
      </c>
      <c r="BT500" s="41">
        <v>681600</v>
      </c>
      <c r="BU500" s="41">
        <v>676900</v>
      </c>
      <c r="BV500" s="41">
        <v>667500</v>
      </c>
      <c r="BW500" s="41">
        <v>657200</v>
      </c>
      <c r="BX500" s="41">
        <v>636700</v>
      </c>
      <c r="BY500" s="41">
        <v>631400</v>
      </c>
      <c r="BZ500" s="41">
        <v>637500</v>
      </c>
      <c r="CA500" s="41">
        <v>633900</v>
      </c>
      <c r="CB500" s="41">
        <v>626200</v>
      </c>
      <c r="CC500" s="41">
        <v>626700</v>
      </c>
      <c r="CD500" s="41">
        <v>619500</v>
      </c>
      <c r="CE500" s="41">
        <v>613900</v>
      </c>
      <c r="CF500" s="41">
        <v>617600</v>
      </c>
      <c r="CG500" s="41">
        <v>619700</v>
      </c>
      <c r="CH500" s="41">
        <v>611900</v>
      </c>
      <c r="CI500" s="41">
        <v>604800</v>
      </c>
      <c r="CJ500" s="41">
        <v>602500</v>
      </c>
      <c r="CK500" s="41">
        <v>596800</v>
      </c>
      <c r="CL500" s="41">
        <v>593400</v>
      </c>
      <c r="CM500" s="41">
        <v>598700</v>
      </c>
      <c r="CN500" s="41">
        <v>607900</v>
      </c>
      <c r="CO500" s="41">
        <v>618000</v>
      </c>
      <c r="CP500" s="41">
        <v>625700</v>
      </c>
      <c r="CQ500" s="41">
        <v>625400</v>
      </c>
      <c r="CR500" s="41">
        <v>623700</v>
      </c>
      <c r="CS500" s="41">
        <v>629000</v>
      </c>
      <c r="CT500" s="41">
        <v>633300</v>
      </c>
      <c r="CU500" s="41">
        <v>638400</v>
      </c>
      <c r="CV500" s="41">
        <v>647600</v>
      </c>
      <c r="CW500" s="41">
        <v>654000</v>
      </c>
      <c r="CX500" s="41">
        <v>655100</v>
      </c>
      <c r="CY500" s="41">
        <v>658500</v>
      </c>
      <c r="CZ500" s="41">
        <v>666400</v>
      </c>
      <c r="DA500" s="41">
        <v>676800</v>
      </c>
      <c r="DB500" s="41">
        <v>692100</v>
      </c>
      <c r="DC500" s="41">
        <v>702400</v>
      </c>
      <c r="DD500" s="41">
        <v>703400</v>
      </c>
      <c r="DE500" s="41">
        <v>705200</v>
      </c>
      <c r="DF500" s="41">
        <v>715300</v>
      </c>
      <c r="DG500" s="41">
        <v>723900</v>
      </c>
      <c r="DH500" s="41">
        <v>729400</v>
      </c>
      <c r="DI500" s="41">
        <v>732300</v>
      </c>
      <c r="DJ500" s="41">
        <v>738700</v>
      </c>
      <c r="DK500" s="41">
        <v>747200</v>
      </c>
      <c r="DL500" s="41">
        <v>752500</v>
      </c>
      <c r="DM500" s="41">
        <v>746300</v>
      </c>
      <c r="DN500" s="41">
        <v>745800</v>
      </c>
      <c r="DO500" s="41">
        <v>751200</v>
      </c>
      <c r="DP500" s="41">
        <v>756000</v>
      </c>
    </row>
    <row r="501" spans="1:120">
      <c r="A501" s="41">
        <v>95132</v>
      </c>
      <c r="B501" s="41" t="s">
        <v>109</v>
      </c>
      <c r="C501" s="41" t="s">
        <v>66</v>
      </c>
      <c r="D501" s="41" t="s">
        <v>109</v>
      </c>
      <c r="E501" s="41" t="s">
        <v>110</v>
      </c>
      <c r="F501" s="41">
        <v>619300</v>
      </c>
      <c r="G501" s="41">
        <v>628800</v>
      </c>
      <c r="H501" s="41">
        <v>640800</v>
      </c>
      <c r="I501" s="41">
        <v>655300</v>
      </c>
      <c r="J501" s="41">
        <v>668100</v>
      </c>
      <c r="K501" s="41">
        <v>677100</v>
      </c>
      <c r="L501" s="41">
        <v>684700</v>
      </c>
      <c r="M501" s="41">
        <v>692800</v>
      </c>
      <c r="N501" s="41">
        <v>699600</v>
      </c>
      <c r="O501" s="41">
        <v>705000</v>
      </c>
      <c r="P501" s="41">
        <v>709300</v>
      </c>
      <c r="Q501" s="41">
        <v>713100</v>
      </c>
      <c r="R501" s="41">
        <v>715300</v>
      </c>
      <c r="S501" s="41">
        <v>715500</v>
      </c>
      <c r="T501" s="41">
        <v>713600</v>
      </c>
      <c r="U501" s="41">
        <v>710300</v>
      </c>
      <c r="V501" s="41">
        <v>707500</v>
      </c>
      <c r="W501" s="41">
        <v>706500</v>
      </c>
      <c r="X501" s="41">
        <v>704500</v>
      </c>
      <c r="Y501" s="41">
        <v>700400</v>
      </c>
      <c r="Z501" s="41">
        <v>698100</v>
      </c>
      <c r="AA501" s="41">
        <v>698500</v>
      </c>
      <c r="AB501" s="41">
        <v>698900</v>
      </c>
      <c r="AC501" s="41">
        <v>699100</v>
      </c>
      <c r="AD501" s="41">
        <v>699800</v>
      </c>
      <c r="AE501" s="41">
        <v>698700</v>
      </c>
      <c r="AF501" s="41">
        <v>695500</v>
      </c>
      <c r="AG501" s="41">
        <v>691500</v>
      </c>
      <c r="AH501" s="41">
        <v>689200</v>
      </c>
      <c r="AI501" s="41">
        <v>689000</v>
      </c>
      <c r="AJ501" s="41">
        <v>690200</v>
      </c>
      <c r="AK501" s="41">
        <v>690200</v>
      </c>
      <c r="AL501" s="41">
        <v>690100</v>
      </c>
      <c r="AM501" s="41">
        <v>689000</v>
      </c>
      <c r="AN501" s="41">
        <v>686100</v>
      </c>
      <c r="AO501" s="41">
        <v>677700</v>
      </c>
      <c r="AP501" s="41">
        <v>664400</v>
      </c>
      <c r="AQ501" s="41">
        <v>649400</v>
      </c>
      <c r="AR501" s="41">
        <v>637600</v>
      </c>
      <c r="AS501" s="41">
        <v>627700</v>
      </c>
      <c r="AT501" s="41">
        <v>619300</v>
      </c>
      <c r="AU501" s="41">
        <v>611200</v>
      </c>
      <c r="AV501" s="41">
        <v>603600</v>
      </c>
      <c r="AW501" s="41">
        <v>597200</v>
      </c>
      <c r="AX501" s="41">
        <v>593300</v>
      </c>
      <c r="AY501" s="41">
        <v>588800</v>
      </c>
      <c r="AZ501" s="41">
        <v>580500</v>
      </c>
      <c r="BA501" s="41">
        <v>572700</v>
      </c>
      <c r="BB501" s="41">
        <v>569000</v>
      </c>
      <c r="BC501" s="41">
        <v>565200</v>
      </c>
      <c r="BD501" s="41">
        <v>559300</v>
      </c>
      <c r="BE501" s="41">
        <v>554400</v>
      </c>
      <c r="BF501" s="41">
        <v>548100</v>
      </c>
      <c r="BG501" s="41">
        <v>541100</v>
      </c>
      <c r="BH501" s="41">
        <v>537800</v>
      </c>
      <c r="BI501" s="41">
        <v>536000</v>
      </c>
      <c r="BJ501" s="41">
        <v>531800</v>
      </c>
      <c r="BK501" s="41">
        <v>529300</v>
      </c>
      <c r="BL501" s="41">
        <v>531800</v>
      </c>
      <c r="BM501" s="41">
        <v>539800</v>
      </c>
      <c r="BN501" s="41">
        <v>549500</v>
      </c>
      <c r="BO501" s="41">
        <v>557100</v>
      </c>
      <c r="BP501" s="41">
        <v>560400</v>
      </c>
      <c r="BQ501" s="41">
        <v>559800</v>
      </c>
      <c r="BR501" s="41">
        <v>558300</v>
      </c>
      <c r="BS501" s="41">
        <v>557500</v>
      </c>
      <c r="BT501" s="41">
        <v>555400</v>
      </c>
      <c r="BU501" s="41">
        <v>555400</v>
      </c>
      <c r="BV501" s="41">
        <v>557200</v>
      </c>
      <c r="BW501" s="41">
        <v>555900</v>
      </c>
      <c r="BX501" s="41">
        <v>549700</v>
      </c>
      <c r="BY501" s="41">
        <v>546000</v>
      </c>
      <c r="BZ501" s="41">
        <v>544100</v>
      </c>
      <c r="CA501" s="41">
        <v>545100</v>
      </c>
      <c r="CB501" s="41">
        <v>546500</v>
      </c>
      <c r="CC501" s="41">
        <v>546800</v>
      </c>
      <c r="CD501" s="41">
        <v>544300</v>
      </c>
      <c r="CE501" s="41">
        <v>542900</v>
      </c>
      <c r="CF501" s="41">
        <v>542700</v>
      </c>
      <c r="CG501" s="41">
        <v>542700</v>
      </c>
      <c r="CH501" s="41">
        <v>542600</v>
      </c>
      <c r="CI501" s="41">
        <v>541200</v>
      </c>
      <c r="CJ501" s="41">
        <v>538700</v>
      </c>
      <c r="CK501" s="41">
        <v>535600</v>
      </c>
      <c r="CL501" s="41">
        <v>536000</v>
      </c>
      <c r="CM501" s="41">
        <v>539300</v>
      </c>
      <c r="CN501" s="41">
        <v>543500</v>
      </c>
      <c r="CO501" s="41">
        <v>548700</v>
      </c>
      <c r="CP501" s="41">
        <v>555900</v>
      </c>
      <c r="CQ501" s="41">
        <v>562100</v>
      </c>
      <c r="CR501" s="41">
        <v>566800</v>
      </c>
      <c r="CS501" s="41">
        <v>571200</v>
      </c>
      <c r="CT501" s="41">
        <v>576700</v>
      </c>
      <c r="CU501" s="41">
        <v>584900</v>
      </c>
      <c r="CV501" s="41">
        <v>596900</v>
      </c>
      <c r="CW501" s="41">
        <v>605000</v>
      </c>
      <c r="CX501" s="41">
        <v>610300</v>
      </c>
      <c r="CY501" s="41">
        <v>621700</v>
      </c>
      <c r="CZ501" s="41">
        <v>636100</v>
      </c>
      <c r="DA501" s="41">
        <v>649700</v>
      </c>
      <c r="DB501" s="41">
        <v>665900</v>
      </c>
      <c r="DC501" s="41">
        <v>680500</v>
      </c>
      <c r="DD501" s="41">
        <v>687200</v>
      </c>
      <c r="DE501" s="41">
        <v>690100</v>
      </c>
      <c r="DF501" s="41">
        <v>692100</v>
      </c>
      <c r="DG501" s="41">
        <v>695600</v>
      </c>
      <c r="DH501" s="41">
        <v>702900</v>
      </c>
      <c r="DI501" s="41">
        <v>709100</v>
      </c>
      <c r="DJ501" s="41">
        <v>714400</v>
      </c>
      <c r="DK501" s="41">
        <v>720900</v>
      </c>
      <c r="DL501" s="41">
        <v>733200</v>
      </c>
      <c r="DM501" s="41">
        <v>745200</v>
      </c>
      <c r="DN501" s="41">
        <v>753000</v>
      </c>
      <c r="DO501" s="41">
        <v>757000</v>
      </c>
      <c r="DP501" s="41">
        <v>761800</v>
      </c>
    </row>
    <row r="502" spans="1:120">
      <c r="A502" s="41">
        <v>93638</v>
      </c>
      <c r="B502" s="41" t="s">
        <v>637</v>
      </c>
      <c r="C502" s="41" t="s">
        <v>66</v>
      </c>
      <c r="D502" s="41" t="s">
        <v>637</v>
      </c>
      <c r="E502" s="41" t="s">
        <v>637</v>
      </c>
      <c r="F502" s="41">
        <v>201100</v>
      </c>
      <c r="G502" s="41">
        <v>207500</v>
      </c>
      <c r="H502" s="41">
        <v>212600</v>
      </c>
      <c r="I502" s="41">
        <v>217600</v>
      </c>
      <c r="J502" s="41">
        <v>224400</v>
      </c>
      <c r="K502" s="41">
        <v>232300</v>
      </c>
      <c r="L502" s="41">
        <v>238100</v>
      </c>
      <c r="M502" s="41">
        <v>241200</v>
      </c>
      <c r="N502" s="41">
        <v>243400</v>
      </c>
      <c r="O502" s="41">
        <v>245300</v>
      </c>
      <c r="P502" s="41">
        <v>247400</v>
      </c>
      <c r="Q502" s="41">
        <v>249800</v>
      </c>
      <c r="R502" s="41">
        <v>252300</v>
      </c>
      <c r="S502" s="41">
        <v>255500</v>
      </c>
      <c r="T502" s="41">
        <v>259400</v>
      </c>
      <c r="U502" s="41">
        <v>264700</v>
      </c>
      <c r="V502" s="41">
        <v>269500</v>
      </c>
      <c r="W502" s="41">
        <v>272800</v>
      </c>
      <c r="X502" s="41">
        <v>275200</v>
      </c>
      <c r="Y502" s="41">
        <v>278100</v>
      </c>
      <c r="Z502" s="41">
        <v>280200</v>
      </c>
      <c r="AA502" s="41">
        <v>282800</v>
      </c>
      <c r="AB502" s="41">
        <v>285500</v>
      </c>
      <c r="AC502" s="41">
        <v>287500</v>
      </c>
      <c r="AD502" s="41">
        <v>288800</v>
      </c>
      <c r="AE502" s="41">
        <v>288800</v>
      </c>
      <c r="AF502" s="41">
        <v>285200</v>
      </c>
      <c r="AG502" s="41">
        <v>280400</v>
      </c>
      <c r="AH502" s="41">
        <v>275000</v>
      </c>
      <c r="AI502" s="41">
        <v>267700</v>
      </c>
      <c r="AJ502" s="41">
        <v>260100</v>
      </c>
      <c r="AK502" s="41">
        <v>253900</v>
      </c>
      <c r="AL502" s="41">
        <v>246200</v>
      </c>
      <c r="AM502" s="41">
        <v>237200</v>
      </c>
      <c r="AN502" s="41">
        <v>229100</v>
      </c>
      <c r="AO502" s="41">
        <v>222700</v>
      </c>
      <c r="AP502" s="41">
        <v>216500</v>
      </c>
      <c r="AQ502" s="41">
        <v>210800</v>
      </c>
      <c r="AR502" s="41">
        <v>205100</v>
      </c>
      <c r="AS502" s="41">
        <v>200400</v>
      </c>
      <c r="AT502" s="41">
        <v>196700</v>
      </c>
      <c r="AU502" s="41">
        <v>192500</v>
      </c>
      <c r="AV502" s="41">
        <v>187200</v>
      </c>
      <c r="AW502" s="41">
        <v>183200</v>
      </c>
      <c r="AX502" s="41">
        <v>181200</v>
      </c>
      <c r="AY502" s="41">
        <v>178300</v>
      </c>
      <c r="AZ502" s="41">
        <v>174400</v>
      </c>
      <c r="BA502" s="41">
        <v>168800</v>
      </c>
      <c r="BB502" s="41">
        <v>161100</v>
      </c>
      <c r="BC502" s="41">
        <v>153300</v>
      </c>
      <c r="BD502" s="41">
        <v>146900</v>
      </c>
      <c r="BE502" s="41">
        <v>141400</v>
      </c>
      <c r="BF502" s="41">
        <v>137100</v>
      </c>
      <c r="BG502" s="41">
        <v>133200</v>
      </c>
      <c r="BH502" s="41">
        <v>129500</v>
      </c>
      <c r="BI502" s="41">
        <v>127300</v>
      </c>
      <c r="BJ502" s="41">
        <v>125800</v>
      </c>
      <c r="BK502" s="41">
        <v>124400</v>
      </c>
      <c r="BL502" s="41">
        <v>124000</v>
      </c>
      <c r="BM502" s="41">
        <v>124000</v>
      </c>
      <c r="BN502" s="41">
        <v>123700</v>
      </c>
      <c r="BO502" s="41">
        <v>123900</v>
      </c>
      <c r="BP502" s="41">
        <v>124900</v>
      </c>
      <c r="BQ502" s="41">
        <v>123200</v>
      </c>
      <c r="BR502" s="41">
        <v>119400</v>
      </c>
      <c r="BS502" s="41">
        <v>118100</v>
      </c>
      <c r="BT502" s="41">
        <v>119200</v>
      </c>
      <c r="BU502" s="41">
        <v>119400</v>
      </c>
      <c r="BV502" s="41">
        <v>119200</v>
      </c>
      <c r="BW502" s="41">
        <v>119400</v>
      </c>
      <c r="BX502" s="41">
        <v>117200</v>
      </c>
      <c r="BY502" s="41">
        <v>114900</v>
      </c>
      <c r="BZ502" s="41">
        <v>114300</v>
      </c>
      <c r="CA502" s="41">
        <v>114600</v>
      </c>
      <c r="CB502" s="41">
        <v>114800</v>
      </c>
      <c r="CC502" s="41">
        <v>113900</v>
      </c>
      <c r="CD502" s="41">
        <v>111000</v>
      </c>
      <c r="CE502" s="41">
        <v>110900</v>
      </c>
      <c r="CF502" s="41">
        <v>113700</v>
      </c>
      <c r="CG502" s="41">
        <v>114300</v>
      </c>
      <c r="CH502" s="41">
        <v>112400</v>
      </c>
      <c r="CI502" s="41">
        <v>110800</v>
      </c>
      <c r="CJ502" s="41">
        <v>109400</v>
      </c>
      <c r="CK502" s="41">
        <v>107900</v>
      </c>
      <c r="CL502" s="41">
        <v>107600</v>
      </c>
      <c r="CM502" s="41">
        <v>108200</v>
      </c>
      <c r="CN502" s="41">
        <v>110200</v>
      </c>
      <c r="CO502" s="41">
        <v>114700</v>
      </c>
      <c r="CP502" s="41">
        <v>121200</v>
      </c>
      <c r="CQ502" s="41">
        <v>124000</v>
      </c>
      <c r="CR502" s="41">
        <v>122000</v>
      </c>
      <c r="CS502" s="41">
        <v>119000</v>
      </c>
      <c r="CT502" s="41">
        <v>119300</v>
      </c>
      <c r="CU502" s="41">
        <v>120900</v>
      </c>
      <c r="CV502" s="41">
        <v>121600</v>
      </c>
      <c r="CW502" s="41">
        <v>121100</v>
      </c>
      <c r="CX502" s="41">
        <v>121100</v>
      </c>
      <c r="CY502" s="41">
        <v>121100</v>
      </c>
      <c r="CZ502" s="41">
        <v>121700</v>
      </c>
      <c r="DA502" s="41">
        <v>122500</v>
      </c>
      <c r="DB502" s="41">
        <v>124200</v>
      </c>
      <c r="DC502" s="41">
        <v>126500</v>
      </c>
      <c r="DD502" s="41">
        <v>129100</v>
      </c>
      <c r="DE502" s="41">
        <v>131100</v>
      </c>
      <c r="DF502" s="41">
        <v>131000</v>
      </c>
      <c r="DG502" s="41">
        <v>131100</v>
      </c>
      <c r="DH502" s="41">
        <v>135100</v>
      </c>
      <c r="DI502" s="41">
        <v>140200</v>
      </c>
      <c r="DJ502" s="41">
        <v>143800</v>
      </c>
      <c r="DK502" s="41">
        <v>145700</v>
      </c>
      <c r="DL502" s="41">
        <v>147500</v>
      </c>
      <c r="DM502" s="41">
        <v>149900</v>
      </c>
      <c r="DN502" s="41">
        <v>151300</v>
      </c>
      <c r="DO502" s="41">
        <v>151000</v>
      </c>
      <c r="DP502" s="41">
        <v>151400</v>
      </c>
    </row>
    <row r="503" spans="1:120">
      <c r="A503" s="41">
        <v>94510</v>
      </c>
      <c r="B503" s="41" t="s">
        <v>638</v>
      </c>
      <c r="C503" s="41" t="s">
        <v>66</v>
      </c>
      <c r="D503" s="41" t="s">
        <v>411</v>
      </c>
      <c r="E503" s="41" t="s">
        <v>412</v>
      </c>
      <c r="F503" s="41">
        <v>640200</v>
      </c>
      <c r="G503" s="41">
        <v>649600</v>
      </c>
      <c r="H503" s="41">
        <v>657200</v>
      </c>
      <c r="I503" s="41">
        <v>665200</v>
      </c>
      <c r="J503" s="41">
        <v>675400</v>
      </c>
      <c r="K503" s="41">
        <v>687700</v>
      </c>
      <c r="L503" s="41">
        <v>700800</v>
      </c>
      <c r="M503" s="41">
        <v>710800</v>
      </c>
      <c r="N503" s="41">
        <v>717200</v>
      </c>
      <c r="O503" s="41">
        <v>722700</v>
      </c>
      <c r="P503" s="41">
        <v>727400</v>
      </c>
      <c r="Q503" s="41">
        <v>728300</v>
      </c>
      <c r="R503" s="41">
        <v>726000</v>
      </c>
      <c r="S503" s="41">
        <v>723800</v>
      </c>
      <c r="T503" s="41">
        <v>723200</v>
      </c>
      <c r="U503" s="41">
        <v>720700</v>
      </c>
      <c r="V503" s="41">
        <v>716200</v>
      </c>
      <c r="W503" s="41">
        <v>710700</v>
      </c>
      <c r="X503" s="41">
        <v>703900</v>
      </c>
      <c r="Y503" s="41">
        <v>695100</v>
      </c>
      <c r="Z503" s="41">
        <v>686700</v>
      </c>
      <c r="AA503" s="41">
        <v>679100</v>
      </c>
      <c r="AB503" s="41">
        <v>671800</v>
      </c>
      <c r="AC503" s="41">
        <v>662100</v>
      </c>
      <c r="AD503" s="41">
        <v>651500</v>
      </c>
      <c r="AE503" s="41">
        <v>642900</v>
      </c>
      <c r="AF503" s="41">
        <v>636400</v>
      </c>
      <c r="AG503" s="41">
        <v>631900</v>
      </c>
      <c r="AH503" s="41">
        <v>628500</v>
      </c>
      <c r="AI503" s="41">
        <v>623400</v>
      </c>
      <c r="AJ503" s="41">
        <v>618900</v>
      </c>
      <c r="AK503" s="41">
        <v>616700</v>
      </c>
      <c r="AL503" s="41">
        <v>613500</v>
      </c>
      <c r="AM503" s="41">
        <v>609000</v>
      </c>
      <c r="AN503" s="41">
        <v>604000</v>
      </c>
      <c r="AO503" s="41">
        <v>594200</v>
      </c>
      <c r="AP503" s="41">
        <v>578000</v>
      </c>
      <c r="AQ503" s="41">
        <v>559400</v>
      </c>
      <c r="AR503" s="41">
        <v>544200</v>
      </c>
      <c r="AS503" s="41">
        <v>532700</v>
      </c>
      <c r="AT503" s="41">
        <v>521900</v>
      </c>
      <c r="AU503" s="41">
        <v>510200</v>
      </c>
      <c r="AV503" s="41">
        <v>496700</v>
      </c>
      <c r="AW503" s="41">
        <v>481500</v>
      </c>
      <c r="AX503" s="41">
        <v>468000</v>
      </c>
      <c r="AY503" s="41">
        <v>456900</v>
      </c>
      <c r="AZ503" s="41">
        <v>447800</v>
      </c>
      <c r="BA503" s="41">
        <v>446200</v>
      </c>
      <c r="BB503" s="41">
        <v>451000</v>
      </c>
      <c r="BC503" s="41">
        <v>453400</v>
      </c>
      <c r="BD503" s="41">
        <v>451200</v>
      </c>
      <c r="BE503" s="41">
        <v>449800</v>
      </c>
      <c r="BF503" s="41">
        <v>448300</v>
      </c>
      <c r="BG503" s="41">
        <v>446300</v>
      </c>
      <c r="BH503" s="41">
        <v>445500</v>
      </c>
      <c r="BI503" s="41">
        <v>444700</v>
      </c>
      <c r="BJ503" s="41">
        <v>443600</v>
      </c>
      <c r="BK503" s="41">
        <v>444800</v>
      </c>
      <c r="BL503" s="41">
        <v>446400</v>
      </c>
      <c r="BM503" s="41">
        <v>448800</v>
      </c>
      <c r="BN503" s="41">
        <v>455600</v>
      </c>
      <c r="BO503" s="41">
        <v>462200</v>
      </c>
      <c r="BP503" s="41">
        <v>461800</v>
      </c>
      <c r="BQ503" s="41">
        <v>463700</v>
      </c>
      <c r="BR503" s="41">
        <v>464900</v>
      </c>
      <c r="BS503" s="41">
        <v>461300</v>
      </c>
      <c r="BT503" s="41">
        <v>455100</v>
      </c>
      <c r="BU503" s="41">
        <v>453200</v>
      </c>
      <c r="BV503" s="41">
        <v>451400</v>
      </c>
      <c r="BW503" s="41">
        <v>446000</v>
      </c>
      <c r="BX503" s="41">
        <v>442000</v>
      </c>
      <c r="BY503" s="41">
        <v>439800</v>
      </c>
      <c r="BZ503" s="41">
        <v>434200</v>
      </c>
      <c r="CA503" s="41">
        <v>430900</v>
      </c>
      <c r="CB503" s="41">
        <v>434900</v>
      </c>
      <c r="CC503" s="41">
        <v>432800</v>
      </c>
      <c r="CD503" s="41">
        <v>425900</v>
      </c>
      <c r="CE503" s="41">
        <v>423600</v>
      </c>
      <c r="CF503" s="41">
        <v>425200</v>
      </c>
      <c r="CG503" s="41">
        <v>428000</v>
      </c>
      <c r="CH503" s="41">
        <v>427600</v>
      </c>
      <c r="CI503" s="41">
        <v>427200</v>
      </c>
      <c r="CJ503" s="41">
        <v>427500</v>
      </c>
      <c r="CK503" s="41">
        <v>427100</v>
      </c>
      <c r="CL503" s="41">
        <v>421700</v>
      </c>
      <c r="CM503" s="41">
        <v>419600</v>
      </c>
      <c r="CN503" s="41">
        <v>417400</v>
      </c>
      <c r="CO503" s="41">
        <v>415600</v>
      </c>
      <c r="CP503" s="41">
        <v>415700</v>
      </c>
      <c r="CQ503" s="41">
        <v>413800</v>
      </c>
      <c r="CR503" s="41">
        <v>410900</v>
      </c>
      <c r="CS503" s="41">
        <v>413200</v>
      </c>
      <c r="CT503" s="41">
        <v>423600</v>
      </c>
      <c r="CU503" s="41">
        <v>432100</v>
      </c>
      <c r="CV503" s="41">
        <v>437300</v>
      </c>
      <c r="CW503" s="41">
        <v>442200</v>
      </c>
      <c r="CX503" s="41">
        <v>452200</v>
      </c>
      <c r="CY503" s="41">
        <v>464800</v>
      </c>
      <c r="CZ503" s="41">
        <v>475700</v>
      </c>
      <c r="DA503" s="41">
        <v>484600</v>
      </c>
      <c r="DB503" s="41">
        <v>497700</v>
      </c>
      <c r="DC503" s="41">
        <v>514500</v>
      </c>
      <c r="DD503" s="41">
        <v>528600</v>
      </c>
      <c r="DE503" s="41">
        <v>536000</v>
      </c>
      <c r="DF503" s="41">
        <v>537100</v>
      </c>
      <c r="DG503" s="41">
        <v>539300</v>
      </c>
      <c r="DH503" s="41">
        <v>541600</v>
      </c>
      <c r="DI503" s="41">
        <v>538900</v>
      </c>
      <c r="DJ503" s="41">
        <v>539200</v>
      </c>
      <c r="DK503" s="41">
        <v>541500</v>
      </c>
      <c r="DL503" s="41">
        <v>547300</v>
      </c>
      <c r="DM503" s="41">
        <v>546000</v>
      </c>
      <c r="DN503" s="41">
        <v>547100</v>
      </c>
      <c r="DO503" s="41">
        <v>558700</v>
      </c>
      <c r="DP503" s="41">
        <v>574600</v>
      </c>
    </row>
    <row r="504" spans="1:120">
      <c r="A504" s="41">
        <v>91403</v>
      </c>
      <c r="B504" s="41" t="s">
        <v>394</v>
      </c>
      <c r="C504" s="41" t="s">
        <v>66</v>
      </c>
      <c r="D504" s="41" t="s">
        <v>394</v>
      </c>
      <c r="E504" s="41" t="s">
        <v>394</v>
      </c>
      <c r="F504" s="41">
        <v>1108100</v>
      </c>
      <c r="G504" s="41">
        <v>1114600</v>
      </c>
      <c r="H504" s="41">
        <v>1130100</v>
      </c>
      <c r="I504" s="41">
        <v>1153100</v>
      </c>
      <c r="J504" s="41">
        <v>1171500</v>
      </c>
      <c r="K504" s="41">
        <v>1186300</v>
      </c>
      <c r="L504" s="41">
        <v>1207100</v>
      </c>
      <c r="M504" s="41">
        <v>1232800</v>
      </c>
      <c r="N504" s="41">
        <v>1256100</v>
      </c>
      <c r="O504" s="41">
        <v>1276000</v>
      </c>
      <c r="P504" s="41">
        <v>1287000</v>
      </c>
      <c r="Q504" s="41">
        <v>1290500</v>
      </c>
      <c r="R504" s="41">
        <v>1293400</v>
      </c>
      <c r="S504" s="41">
        <v>1298900</v>
      </c>
      <c r="T504" s="41">
        <v>1302100</v>
      </c>
      <c r="U504" s="41">
        <v>1305900</v>
      </c>
      <c r="V504" s="41">
        <v>1316300</v>
      </c>
      <c r="W504" s="41">
        <v>1325500</v>
      </c>
      <c r="X504" s="41">
        <v>1326000</v>
      </c>
      <c r="Y504" s="41">
        <v>1322600</v>
      </c>
      <c r="Z504" s="41">
        <v>1317900</v>
      </c>
      <c r="AA504" s="41">
        <v>1316300</v>
      </c>
      <c r="AB504" s="41">
        <v>1322200</v>
      </c>
      <c r="AC504" s="41">
        <v>1325100</v>
      </c>
      <c r="AD504" s="41">
        <v>1322300</v>
      </c>
      <c r="AE504" s="41">
        <v>1318600</v>
      </c>
      <c r="AF504" s="41">
        <v>1310300</v>
      </c>
      <c r="AG504" s="41">
        <v>1294600</v>
      </c>
      <c r="AH504" s="41">
        <v>1281400</v>
      </c>
      <c r="AI504" s="41">
        <v>1276400</v>
      </c>
      <c r="AJ504" s="41">
        <v>1275700</v>
      </c>
      <c r="AK504" s="41">
        <v>1273000</v>
      </c>
      <c r="AL504" s="41">
        <v>1273700</v>
      </c>
      <c r="AM504" s="41">
        <v>1270900</v>
      </c>
      <c r="AN504" s="41">
        <v>1257600</v>
      </c>
      <c r="AO504" s="41">
        <v>1243700</v>
      </c>
      <c r="AP504" s="41">
        <v>1234500</v>
      </c>
      <c r="AQ504" s="41">
        <v>1219000</v>
      </c>
      <c r="AR504" s="41">
        <v>1195900</v>
      </c>
      <c r="AS504" s="41">
        <v>1174100</v>
      </c>
      <c r="AT504" s="41">
        <v>1156300</v>
      </c>
      <c r="AU504" s="41">
        <v>1138800</v>
      </c>
      <c r="AV504" s="41">
        <v>1118500</v>
      </c>
      <c r="AW504" s="41">
        <v>1104700</v>
      </c>
      <c r="AX504" s="41">
        <v>1099800</v>
      </c>
      <c r="AY504" s="41">
        <v>1100800</v>
      </c>
      <c r="AZ504" s="41">
        <v>1097700</v>
      </c>
      <c r="BA504" s="41">
        <v>1090600</v>
      </c>
      <c r="BB504" s="41">
        <v>1086700</v>
      </c>
      <c r="BC504" s="41">
        <v>1089700</v>
      </c>
      <c r="BD504" s="41">
        <v>1089900</v>
      </c>
      <c r="BE504" s="41">
        <v>1086200</v>
      </c>
      <c r="BF504" s="41">
        <v>1080400</v>
      </c>
      <c r="BG504" s="41">
        <v>1073100</v>
      </c>
      <c r="BH504" s="41">
        <v>1065900</v>
      </c>
      <c r="BI504" s="41">
        <v>1065000</v>
      </c>
      <c r="BJ504" s="41">
        <v>1066800</v>
      </c>
      <c r="BK504" s="41">
        <v>1061900</v>
      </c>
      <c r="BL504" s="41">
        <v>1060600</v>
      </c>
      <c r="BM504" s="41">
        <v>1071400</v>
      </c>
      <c r="BN504" s="41">
        <v>1075800</v>
      </c>
      <c r="BO504" s="41">
        <v>1075200</v>
      </c>
      <c r="BP504" s="41">
        <v>1081400</v>
      </c>
      <c r="BQ504" s="41">
        <v>1090800</v>
      </c>
      <c r="BR504" s="41">
        <v>1093800</v>
      </c>
      <c r="BS504" s="41">
        <v>1095100</v>
      </c>
      <c r="BT504" s="41">
        <v>1087100</v>
      </c>
      <c r="BU504" s="41">
        <v>1070800</v>
      </c>
      <c r="BV504" s="41">
        <v>1057500</v>
      </c>
      <c r="BW504" s="41">
        <v>1062000</v>
      </c>
      <c r="BX504" s="41">
        <v>1069700</v>
      </c>
      <c r="BY504" s="41">
        <v>1067600</v>
      </c>
      <c r="BZ504" s="41">
        <v>1059300</v>
      </c>
      <c r="CA504" s="41">
        <v>1053700</v>
      </c>
      <c r="CB504" s="41">
        <v>1052000</v>
      </c>
      <c r="CC504" s="41">
        <v>1050400</v>
      </c>
      <c r="CD504" s="41">
        <v>1041600</v>
      </c>
      <c r="CE504" s="41">
        <v>1030000</v>
      </c>
      <c r="CF504" s="41">
        <v>1024800</v>
      </c>
      <c r="CG504" s="41">
        <v>1021000</v>
      </c>
      <c r="CH504" s="41">
        <v>1010500</v>
      </c>
      <c r="CI504" s="41">
        <v>991600</v>
      </c>
      <c r="CJ504" s="41">
        <v>978500</v>
      </c>
      <c r="CK504" s="41">
        <v>976000</v>
      </c>
      <c r="CL504" s="41">
        <v>979000</v>
      </c>
      <c r="CM504" s="41">
        <v>980500</v>
      </c>
      <c r="CN504" s="41">
        <v>982600</v>
      </c>
      <c r="CO504" s="41">
        <v>989000</v>
      </c>
      <c r="CP504" s="41">
        <v>999300</v>
      </c>
      <c r="CQ504" s="41">
        <v>1003200</v>
      </c>
      <c r="CR504" s="41">
        <v>1004800</v>
      </c>
      <c r="CS504" s="41">
        <v>1011800</v>
      </c>
      <c r="CT504" s="41">
        <v>1023300</v>
      </c>
      <c r="CU504" s="41">
        <v>1038200</v>
      </c>
      <c r="CV504" s="41">
        <v>1054800</v>
      </c>
      <c r="CW504" s="41">
        <v>1064600</v>
      </c>
      <c r="CX504" s="41">
        <v>1080400</v>
      </c>
      <c r="CY504" s="41">
        <v>1105700</v>
      </c>
      <c r="CZ504" s="41">
        <v>1130600</v>
      </c>
      <c r="DA504" s="41">
        <v>1153200</v>
      </c>
      <c r="DB504" s="41">
        <v>1176300</v>
      </c>
      <c r="DC504" s="41">
        <v>1201300</v>
      </c>
      <c r="DD504" s="41">
        <v>1228500</v>
      </c>
      <c r="DE504" s="41">
        <v>1250000</v>
      </c>
      <c r="DF504" s="41">
        <v>1261000</v>
      </c>
      <c r="DG504" s="41">
        <v>1265200</v>
      </c>
      <c r="DH504" s="41">
        <v>1271300</v>
      </c>
      <c r="DI504" s="41">
        <v>1281100</v>
      </c>
      <c r="DJ504" s="41">
        <v>1288200</v>
      </c>
      <c r="DK504" s="41">
        <v>1288200</v>
      </c>
      <c r="DL504" s="41">
        <v>1296300</v>
      </c>
      <c r="DM504" s="41">
        <v>1298300</v>
      </c>
      <c r="DN504" s="41">
        <v>1295300</v>
      </c>
      <c r="DO504" s="41">
        <v>1298100</v>
      </c>
      <c r="DP504" s="41">
        <v>1307800</v>
      </c>
    </row>
    <row r="505" spans="1:120">
      <c r="A505" s="41">
        <v>93637</v>
      </c>
      <c r="B505" s="41" t="s">
        <v>637</v>
      </c>
      <c r="C505" s="41" t="s">
        <v>66</v>
      </c>
      <c r="D505" s="41" t="s">
        <v>637</v>
      </c>
      <c r="E505" s="41" t="s">
        <v>637</v>
      </c>
      <c r="F505" s="41">
        <v>260400</v>
      </c>
      <c r="G505" s="41">
        <v>269700</v>
      </c>
      <c r="H505" s="41">
        <v>278200</v>
      </c>
      <c r="I505" s="41">
        <v>285800</v>
      </c>
      <c r="J505" s="41">
        <v>294400</v>
      </c>
      <c r="K505" s="41">
        <v>303100</v>
      </c>
      <c r="L505" s="41">
        <v>310800</v>
      </c>
      <c r="M505" s="41">
        <v>318100</v>
      </c>
      <c r="N505" s="41">
        <v>325300</v>
      </c>
      <c r="O505" s="41">
        <v>331000</v>
      </c>
      <c r="P505" s="41">
        <v>334500</v>
      </c>
      <c r="Q505" s="41">
        <v>337100</v>
      </c>
      <c r="R505" s="41">
        <v>339800</v>
      </c>
      <c r="S505" s="41">
        <v>342400</v>
      </c>
      <c r="T505" s="41">
        <v>343800</v>
      </c>
      <c r="U505" s="41">
        <v>344500</v>
      </c>
      <c r="V505" s="41">
        <v>345000</v>
      </c>
      <c r="W505" s="41">
        <v>344900</v>
      </c>
      <c r="X505" s="41">
        <v>345000</v>
      </c>
      <c r="Y505" s="41">
        <v>345700</v>
      </c>
      <c r="Z505" s="41">
        <v>345600</v>
      </c>
      <c r="AA505" s="41">
        <v>345300</v>
      </c>
      <c r="AB505" s="41">
        <v>346500</v>
      </c>
      <c r="AC505" s="41">
        <v>347900</v>
      </c>
      <c r="AD505" s="41">
        <v>348200</v>
      </c>
      <c r="AE505" s="41">
        <v>345300</v>
      </c>
      <c r="AF505" s="41">
        <v>339200</v>
      </c>
      <c r="AG505" s="41">
        <v>332100</v>
      </c>
      <c r="AH505" s="41">
        <v>324700</v>
      </c>
      <c r="AI505" s="41">
        <v>315600</v>
      </c>
      <c r="AJ505" s="41">
        <v>308000</v>
      </c>
      <c r="AK505" s="41">
        <v>301800</v>
      </c>
      <c r="AL505" s="41">
        <v>293300</v>
      </c>
      <c r="AM505" s="41">
        <v>283800</v>
      </c>
      <c r="AN505" s="41">
        <v>275200</v>
      </c>
      <c r="AO505" s="41">
        <v>267000</v>
      </c>
      <c r="AP505" s="41">
        <v>258600</v>
      </c>
      <c r="AQ505" s="41">
        <v>251100</v>
      </c>
      <c r="AR505" s="41">
        <v>244300</v>
      </c>
      <c r="AS505" s="41">
        <v>239400</v>
      </c>
      <c r="AT505" s="41">
        <v>234800</v>
      </c>
      <c r="AU505" s="41">
        <v>228000</v>
      </c>
      <c r="AV505" s="41">
        <v>219300</v>
      </c>
      <c r="AW505" s="41">
        <v>212900</v>
      </c>
      <c r="AX505" s="41">
        <v>208700</v>
      </c>
      <c r="AY505" s="41">
        <v>204000</v>
      </c>
      <c r="AZ505" s="41">
        <v>198400</v>
      </c>
      <c r="BA505" s="41">
        <v>194400</v>
      </c>
      <c r="BB505" s="41">
        <v>189800</v>
      </c>
      <c r="BC505" s="41">
        <v>184400</v>
      </c>
      <c r="BD505" s="41">
        <v>179400</v>
      </c>
      <c r="BE505" s="41">
        <v>175900</v>
      </c>
      <c r="BF505" s="41">
        <v>173200</v>
      </c>
      <c r="BG505" s="41">
        <v>171000</v>
      </c>
      <c r="BH505" s="41">
        <v>168000</v>
      </c>
      <c r="BI505" s="41">
        <v>165400</v>
      </c>
      <c r="BJ505" s="41">
        <v>162700</v>
      </c>
      <c r="BK505" s="41">
        <v>160200</v>
      </c>
      <c r="BL505" s="41">
        <v>159100</v>
      </c>
      <c r="BM505" s="41">
        <v>159100</v>
      </c>
      <c r="BN505" s="41">
        <v>159300</v>
      </c>
      <c r="BO505" s="41">
        <v>160500</v>
      </c>
      <c r="BP505" s="41">
        <v>162200</v>
      </c>
      <c r="BQ505" s="41">
        <v>160900</v>
      </c>
      <c r="BR505" s="41">
        <v>157200</v>
      </c>
      <c r="BS505" s="41">
        <v>156600</v>
      </c>
      <c r="BT505" s="41">
        <v>158000</v>
      </c>
      <c r="BU505" s="41">
        <v>158100</v>
      </c>
      <c r="BV505" s="41">
        <v>158500</v>
      </c>
      <c r="BW505" s="41">
        <v>159600</v>
      </c>
      <c r="BX505" s="41">
        <v>157300</v>
      </c>
      <c r="BY505" s="41">
        <v>153500</v>
      </c>
      <c r="BZ505" s="41">
        <v>151300</v>
      </c>
      <c r="CA505" s="41">
        <v>150400</v>
      </c>
      <c r="CB505" s="41">
        <v>149900</v>
      </c>
      <c r="CC505" s="41">
        <v>148400</v>
      </c>
      <c r="CD505" s="41">
        <v>145000</v>
      </c>
      <c r="CE505" s="41">
        <v>144300</v>
      </c>
      <c r="CF505" s="41">
        <v>146900</v>
      </c>
      <c r="CG505" s="41">
        <v>147800</v>
      </c>
      <c r="CH505" s="41">
        <v>146300</v>
      </c>
      <c r="CI505" s="41">
        <v>146000</v>
      </c>
      <c r="CJ505" s="41">
        <v>145700</v>
      </c>
      <c r="CK505" s="41">
        <v>144000</v>
      </c>
      <c r="CL505" s="41">
        <v>142800</v>
      </c>
      <c r="CM505" s="41">
        <v>143100</v>
      </c>
      <c r="CN505" s="41">
        <v>144900</v>
      </c>
      <c r="CO505" s="41">
        <v>149000</v>
      </c>
      <c r="CP505" s="41">
        <v>155000</v>
      </c>
      <c r="CQ505" s="41">
        <v>157800</v>
      </c>
      <c r="CR505" s="41">
        <v>156200</v>
      </c>
      <c r="CS505" s="41">
        <v>153800</v>
      </c>
      <c r="CT505" s="41">
        <v>155900</v>
      </c>
      <c r="CU505" s="41">
        <v>160300</v>
      </c>
      <c r="CV505" s="41">
        <v>163300</v>
      </c>
      <c r="CW505" s="41">
        <v>164700</v>
      </c>
      <c r="CX505" s="41">
        <v>166300</v>
      </c>
      <c r="CY505" s="41">
        <v>166600</v>
      </c>
      <c r="CZ505" s="41">
        <v>167200</v>
      </c>
      <c r="DA505" s="41">
        <v>168200</v>
      </c>
      <c r="DB505" s="41">
        <v>169600</v>
      </c>
      <c r="DC505" s="41">
        <v>172400</v>
      </c>
      <c r="DD505" s="41">
        <v>176900</v>
      </c>
      <c r="DE505" s="41">
        <v>180000</v>
      </c>
      <c r="DF505" s="41">
        <v>179100</v>
      </c>
      <c r="DG505" s="41">
        <v>177600</v>
      </c>
      <c r="DH505" s="41">
        <v>181400</v>
      </c>
      <c r="DI505" s="41">
        <v>187100</v>
      </c>
      <c r="DJ505" s="41">
        <v>191100</v>
      </c>
      <c r="DK505" s="41">
        <v>193400</v>
      </c>
      <c r="DL505" s="41">
        <v>194100</v>
      </c>
      <c r="DM505" s="41">
        <v>195700</v>
      </c>
      <c r="DN505" s="41">
        <v>199300</v>
      </c>
      <c r="DO505" s="41">
        <v>201300</v>
      </c>
      <c r="DP505" s="41">
        <v>202100</v>
      </c>
    </row>
    <row r="506" spans="1:120">
      <c r="A506" s="41">
        <v>93422</v>
      </c>
      <c r="B506" s="41" t="s">
        <v>639</v>
      </c>
      <c r="C506" s="41" t="s">
        <v>66</v>
      </c>
      <c r="D506" s="41" t="s">
        <v>514</v>
      </c>
      <c r="E506" s="41" t="s">
        <v>514</v>
      </c>
      <c r="F506" s="41">
        <v>603300</v>
      </c>
      <c r="G506" s="41">
        <v>614700</v>
      </c>
      <c r="H506" s="41">
        <v>625000</v>
      </c>
      <c r="I506" s="41">
        <v>635900</v>
      </c>
      <c r="J506" s="41">
        <v>645000</v>
      </c>
      <c r="K506" s="41">
        <v>646500</v>
      </c>
      <c r="L506" s="41">
        <v>643900</v>
      </c>
      <c r="M506" s="41">
        <v>644900</v>
      </c>
      <c r="N506" s="41">
        <v>653000</v>
      </c>
      <c r="O506" s="41">
        <v>661200</v>
      </c>
      <c r="P506" s="41">
        <v>664800</v>
      </c>
      <c r="Q506" s="41">
        <v>665200</v>
      </c>
      <c r="R506" s="41">
        <v>666800</v>
      </c>
      <c r="S506" s="41">
        <v>670900</v>
      </c>
      <c r="T506" s="41">
        <v>672500</v>
      </c>
      <c r="U506" s="41">
        <v>666600</v>
      </c>
      <c r="V506" s="41">
        <v>658500</v>
      </c>
      <c r="W506" s="41">
        <v>653300</v>
      </c>
      <c r="X506" s="41">
        <v>650200</v>
      </c>
      <c r="Y506" s="41">
        <v>649900</v>
      </c>
      <c r="Z506" s="41">
        <v>651300</v>
      </c>
      <c r="AA506" s="41">
        <v>649700</v>
      </c>
      <c r="AB506" s="41">
        <v>645200</v>
      </c>
      <c r="AC506" s="41">
        <v>639000</v>
      </c>
      <c r="AD506" s="41">
        <v>633500</v>
      </c>
      <c r="AE506" s="41">
        <v>630300</v>
      </c>
      <c r="AF506" s="41">
        <v>631700</v>
      </c>
      <c r="AG506" s="41">
        <v>634000</v>
      </c>
      <c r="AH506" s="41">
        <v>633100</v>
      </c>
      <c r="AI506" s="41">
        <v>624600</v>
      </c>
      <c r="AJ506" s="41">
        <v>613000</v>
      </c>
      <c r="AK506" s="41">
        <v>602300</v>
      </c>
      <c r="AL506" s="41">
        <v>594300</v>
      </c>
      <c r="AM506" s="41">
        <v>591500</v>
      </c>
      <c r="AN506" s="41">
        <v>595100</v>
      </c>
      <c r="AO506" s="41">
        <v>595900</v>
      </c>
      <c r="AP506" s="41">
        <v>589300</v>
      </c>
      <c r="AQ506" s="41">
        <v>581000</v>
      </c>
      <c r="AR506" s="41">
        <v>569600</v>
      </c>
      <c r="AS506" s="41">
        <v>556700</v>
      </c>
      <c r="AT506" s="41">
        <v>547900</v>
      </c>
      <c r="AU506" s="41">
        <v>545400</v>
      </c>
      <c r="AV506" s="41">
        <v>544000</v>
      </c>
      <c r="AW506" s="41">
        <v>542100</v>
      </c>
      <c r="AX506" s="41">
        <v>534800</v>
      </c>
      <c r="AY506" s="41">
        <v>522000</v>
      </c>
      <c r="AZ506" s="41">
        <v>508900</v>
      </c>
      <c r="BA506" s="41">
        <v>500600</v>
      </c>
      <c r="BB506" s="41">
        <v>497000</v>
      </c>
      <c r="BC506" s="41">
        <v>493700</v>
      </c>
      <c r="BD506" s="41">
        <v>488600</v>
      </c>
      <c r="BE506" s="41">
        <v>482000</v>
      </c>
      <c r="BF506" s="41">
        <v>477100</v>
      </c>
      <c r="BG506" s="41">
        <v>472600</v>
      </c>
      <c r="BH506" s="41">
        <v>470200</v>
      </c>
      <c r="BI506" s="41">
        <v>469000</v>
      </c>
      <c r="BJ506" s="41">
        <v>469200</v>
      </c>
      <c r="BK506" s="41">
        <v>469000</v>
      </c>
      <c r="BL506" s="41">
        <v>469000</v>
      </c>
      <c r="BM506" s="41">
        <v>465500</v>
      </c>
      <c r="BN506" s="41">
        <v>455300</v>
      </c>
      <c r="BO506" s="41">
        <v>446500</v>
      </c>
      <c r="BP506" s="41">
        <v>444500</v>
      </c>
      <c r="BQ506" s="41">
        <v>445800</v>
      </c>
      <c r="BR506" s="41">
        <v>441900</v>
      </c>
      <c r="BS506" s="41">
        <v>441700</v>
      </c>
      <c r="BT506" s="41">
        <v>443200</v>
      </c>
      <c r="BU506" s="41">
        <v>440400</v>
      </c>
      <c r="BV506" s="41">
        <v>435600</v>
      </c>
      <c r="BW506" s="41">
        <v>431700</v>
      </c>
      <c r="BX506" s="41">
        <v>421000</v>
      </c>
      <c r="BY506" s="41">
        <v>421400</v>
      </c>
      <c r="BZ506" s="41">
        <v>430400</v>
      </c>
      <c r="CA506" s="41">
        <v>432700</v>
      </c>
      <c r="CB506" s="41">
        <v>430100</v>
      </c>
      <c r="CC506" s="41">
        <v>431900</v>
      </c>
      <c r="CD506" s="41">
        <v>429800</v>
      </c>
      <c r="CE506" s="41">
        <v>430300</v>
      </c>
      <c r="CF506" s="41">
        <v>436600</v>
      </c>
      <c r="CG506" s="41">
        <v>440300</v>
      </c>
      <c r="CH506" s="41">
        <v>435300</v>
      </c>
      <c r="CI506" s="41">
        <v>430100</v>
      </c>
      <c r="CJ506" s="41">
        <v>428300</v>
      </c>
      <c r="CK506" s="41">
        <v>422700</v>
      </c>
      <c r="CL506" s="41">
        <v>416200</v>
      </c>
      <c r="CM506" s="41">
        <v>415200</v>
      </c>
      <c r="CN506" s="41">
        <v>417600</v>
      </c>
      <c r="CO506" s="41">
        <v>422200</v>
      </c>
      <c r="CP506" s="41">
        <v>424800</v>
      </c>
      <c r="CQ506" s="41">
        <v>420700</v>
      </c>
      <c r="CR506" s="41">
        <v>415400</v>
      </c>
      <c r="CS506" s="41">
        <v>416700</v>
      </c>
      <c r="CT506" s="41">
        <v>418900</v>
      </c>
      <c r="CU506" s="41">
        <v>422500</v>
      </c>
      <c r="CV506" s="41">
        <v>429900</v>
      </c>
      <c r="CW506" s="41">
        <v>436800</v>
      </c>
      <c r="CX506" s="41">
        <v>441700</v>
      </c>
      <c r="CY506" s="41">
        <v>446900</v>
      </c>
      <c r="CZ506" s="41">
        <v>453700</v>
      </c>
      <c r="DA506" s="41">
        <v>461700</v>
      </c>
      <c r="DB506" s="41">
        <v>471800</v>
      </c>
      <c r="DC506" s="41">
        <v>475400</v>
      </c>
      <c r="DD506" s="41">
        <v>474100</v>
      </c>
      <c r="DE506" s="41">
        <v>477100</v>
      </c>
      <c r="DF506" s="41">
        <v>486700</v>
      </c>
      <c r="DG506" s="41">
        <v>491500</v>
      </c>
      <c r="DH506" s="41">
        <v>493800</v>
      </c>
      <c r="DI506" s="41">
        <v>496600</v>
      </c>
      <c r="DJ506" s="41">
        <v>500800</v>
      </c>
      <c r="DK506" s="41">
        <v>503200</v>
      </c>
      <c r="DL506" s="41">
        <v>501800</v>
      </c>
      <c r="DM506" s="41">
        <v>497500</v>
      </c>
      <c r="DN506" s="41">
        <v>505300</v>
      </c>
      <c r="DO506" s="41">
        <v>518000</v>
      </c>
      <c r="DP506" s="41">
        <v>525600</v>
      </c>
    </row>
    <row r="507" spans="1:120">
      <c r="A507" s="41">
        <v>94134</v>
      </c>
      <c r="B507" s="41" t="s">
        <v>65</v>
      </c>
      <c r="C507" s="41" t="s">
        <v>66</v>
      </c>
      <c r="D507" s="41" t="s">
        <v>65</v>
      </c>
      <c r="E507" s="41" t="s">
        <v>65</v>
      </c>
      <c r="F507" s="41">
        <v>638100</v>
      </c>
      <c r="G507" s="41">
        <v>648800</v>
      </c>
      <c r="H507" s="41">
        <v>660700</v>
      </c>
      <c r="I507" s="41">
        <v>669700</v>
      </c>
      <c r="J507" s="41">
        <v>674700</v>
      </c>
      <c r="K507" s="41">
        <v>677800</v>
      </c>
      <c r="L507" s="41">
        <v>684700</v>
      </c>
      <c r="M507" s="41">
        <v>693000</v>
      </c>
      <c r="N507" s="41">
        <v>703300</v>
      </c>
      <c r="O507" s="41">
        <v>710800</v>
      </c>
      <c r="P507" s="41">
        <v>709300</v>
      </c>
      <c r="Q507" s="41">
        <v>704100</v>
      </c>
      <c r="R507" s="41">
        <v>702600</v>
      </c>
      <c r="S507" s="41">
        <v>702500</v>
      </c>
      <c r="T507" s="41">
        <v>700300</v>
      </c>
      <c r="U507" s="41">
        <v>698000</v>
      </c>
      <c r="V507" s="41">
        <v>698700</v>
      </c>
      <c r="W507" s="41">
        <v>701400</v>
      </c>
      <c r="X507" s="41">
        <v>703000</v>
      </c>
      <c r="Y507" s="41">
        <v>704900</v>
      </c>
      <c r="Z507" s="41">
        <v>707400</v>
      </c>
      <c r="AA507" s="41">
        <v>707900</v>
      </c>
      <c r="AB507" s="41">
        <v>708000</v>
      </c>
      <c r="AC507" s="41">
        <v>711500</v>
      </c>
      <c r="AD507" s="41">
        <v>715300</v>
      </c>
      <c r="AE507" s="41">
        <v>717200</v>
      </c>
      <c r="AF507" s="41">
        <v>719100</v>
      </c>
      <c r="AG507" s="41">
        <v>724900</v>
      </c>
      <c r="AH507" s="41">
        <v>731800</v>
      </c>
      <c r="AI507" s="41">
        <v>739300</v>
      </c>
      <c r="AJ507" s="41">
        <v>747100</v>
      </c>
      <c r="AK507" s="41">
        <v>753200</v>
      </c>
      <c r="AL507" s="41">
        <v>753700</v>
      </c>
      <c r="AM507" s="41">
        <v>749600</v>
      </c>
      <c r="AN507" s="41">
        <v>744600</v>
      </c>
      <c r="AO507" s="41">
        <v>741300</v>
      </c>
      <c r="AP507" s="41">
        <v>733700</v>
      </c>
      <c r="AQ507" s="41">
        <v>723000</v>
      </c>
      <c r="AR507" s="41">
        <v>711800</v>
      </c>
      <c r="AS507" s="41">
        <v>699900</v>
      </c>
      <c r="AT507" s="41">
        <v>687700</v>
      </c>
      <c r="AU507" s="41">
        <v>677600</v>
      </c>
      <c r="AV507" s="41">
        <v>665400</v>
      </c>
      <c r="AW507" s="41">
        <v>646800</v>
      </c>
      <c r="AX507" s="41">
        <v>628900</v>
      </c>
      <c r="AY507" s="41">
        <v>619700</v>
      </c>
      <c r="AZ507" s="41">
        <v>618200</v>
      </c>
      <c r="BA507" s="41">
        <v>619400</v>
      </c>
      <c r="BB507" s="41">
        <v>615700</v>
      </c>
      <c r="BC507" s="41">
        <v>605000</v>
      </c>
      <c r="BD507" s="41">
        <v>592200</v>
      </c>
      <c r="BE507" s="41">
        <v>583800</v>
      </c>
      <c r="BF507" s="41">
        <v>578800</v>
      </c>
      <c r="BG507" s="41">
        <v>578000</v>
      </c>
      <c r="BH507" s="41">
        <v>581600</v>
      </c>
      <c r="BI507" s="41">
        <v>586400</v>
      </c>
      <c r="BJ507" s="41">
        <v>590000</v>
      </c>
      <c r="BK507" s="41">
        <v>592000</v>
      </c>
      <c r="BL507" s="41">
        <v>598000</v>
      </c>
      <c r="BM507" s="41">
        <v>595900</v>
      </c>
      <c r="BN507" s="41">
        <v>596900</v>
      </c>
      <c r="BO507" s="41">
        <v>602300</v>
      </c>
      <c r="BP507" s="41">
        <v>604300</v>
      </c>
      <c r="BQ507" s="41">
        <v>598100</v>
      </c>
      <c r="BR507" s="41">
        <v>599800</v>
      </c>
      <c r="BS507" s="41">
        <v>598100</v>
      </c>
      <c r="BT507" s="41">
        <v>591500</v>
      </c>
      <c r="BU507" s="41">
        <v>593400</v>
      </c>
      <c r="BV507" s="41">
        <v>592500</v>
      </c>
      <c r="BW507" s="41">
        <v>585000</v>
      </c>
      <c r="BX507" s="41">
        <v>577300</v>
      </c>
      <c r="BY507" s="41">
        <v>576300</v>
      </c>
      <c r="BZ507" s="41">
        <v>570800</v>
      </c>
      <c r="CA507" s="41">
        <v>568300</v>
      </c>
      <c r="CB507" s="41">
        <v>568700</v>
      </c>
      <c r="CC507" s="41">
        <v>570800</v>
      </c>
      <c r="CD507" s="41">
        <v>565800</v>
      </c>
      <c r="CE507" s="41">
        <v>561400</v>
      </c>
      <c r="CF507" s="41">
        <v>561200</v>
      </c>
      <c r="CG507" s="41">
        <v>560500</v>
      </c>
      <c r="CH507" s="41">
        <v>556800</v>
      </c>
      <c r="CI507" s="41">
        <v>555300</v>
      </c>
      <c r="CJ507" s="41">
        <v>556100</v>
      </c>
      <c r="CK507" s="41">
        <v>551900</v>
      </c>
      <c r="CL507" s="41">
        <v>546300</v>
      </c>
      <c r="CM507" s="41">
        <v>548300</v>
      </c>
      <c r="CN507" s="41">
        <v>557800</v>
      </c>
      <c r="CO507" s="41">
        <v>563900</v>
      </c>
      <c r="CP507" s="41">
        <v>567100</v>
      </c>
      <c r="CQ507" s="41">
        <v>571100</v>
      </c>
      <c r="CR507" s="41">
        <v>574700</v>
      </c>
      <c r="CS507" s="41">
        <v>576100</v>
      </c>
      <c r="CT507" s="41">
        <v>587600</v>
      </c>
      <c r="CU507" s="41">
        <v>606300</v>
      </c>
      <c r="CV507" s="41">
        <v>615400</v>
      </c>
      <c r="CW507" s="41">
        <v>615200</v>
      </c>
      <c r="CX507" s="41">
        <v>623900</v>
      </c>
      <c r="CY507" s="41">
        <v>637500</v>
      </c>
      <c r="CZ507" s="41">
        <v>651500</v>
      </c>
      <c r="DA507" s="41">
        <v>665400</v>
      </c>
      <c r="DB507" s="41">
        <v>677500</v>
      </c>
      <c r="DC507" s="41">
        <v>687000</v>
      </c>
      <c r="DD507" s="41">
        <v>688900</v>
      </c>
      <c r="DE507" s="41">
        <v>686000</v>
      </c>
      <c r="DF507" s="41">
        <v>691300</v>
      </c>
      <c r="DG507" s="41">
        <v>701000</v>
      </c>
      <c r="DH507" s="41">
        <v>701200</v>
      </c>
      <c r="DI507" s="41">
        <v>707500</v>
      </c>
      <c r="DJ507" s="41">
        <v>726500</v>
      </c>
      <c r="DK507" s="41">
        <v>746100</v>
      </c>
      <c r="DL507" s="41">
        <v>760000</v>
      </c>
      <c r="DM507" s="41">
        <v>773700</v>
      </c>
      <c r="DN507" s="41">
        <v>783400</v>
      </c>
      <c r="DO507" s="41">
        <v>790500</v>
      </c>
      <c r="DP507" s="41">
        <v>797100</v>
      </c>
    </row>
    <row r="508" spans="1:120">
      <c r="A508" s="41">
        <v>93710</v>
      </c>
      <c r="B508" s="41" t="s">
        <v>442</v>
      </c>
      <c r="C508" s="41" t="s">
        <v>66</v>
      </c>
      <c r="D508" s="41" t="s">
        <v>442</v>
      </c>
      <c r="E508" s="41" t="s">
        <v>442</v>
      </c>
      <c r="F508" s="41">
        <v>283100</v>
      </c>
      <c r="G508" s="41">
        <v>289300</v>
      </c>
      <c r="H508" s="41">
        <v>295700</v>
      </c>
      <c r="I508" s="41">
        <v>303000</v>
      </c>
      <c r="J508" s="41">
        <v>310400</v>
      </c>
      <c r="K508" s="41">
        <v>316100</v>
      </c>
      <c r="L508" s="41">
        <v>321400</v>
      </c>
      <c r="M508" s="41">
        <v>327300</v>
      </c>
      <c r="N508" s="41">
        <v>333500</v>
      </c>
      <c r="O508" s="41">
        <v>339500</v>
      </c>
      <c r="P508" s="41">
        <v>344600</v>
      </c>
      <c r="Q508" s="41">
        <v>348200</v>
      </c>
      <c r="R508" s="41">
        <v>350400</v>
      </c>
      <c r="S508" s="41">
        <v>351000</v>
      </c>
      <c r="T508" s="41">
        <v>351300</v>
      </c>
      <c r="U508" s="41">
        <v>351800</v>
      </c>
      <c r="V508" s="41">
        <v>350800</v>
      </c>
      <c r="W508" s="41">
        <v>349300</v>
      </c>
      <c r="X508" s="41">
        <v>348400</v>
      </c>
      <c r="Y508" s="41">
        <v>345600</v>
      </c>
      <c r="Z508" s="41">
        <v>340200</v>
      </c>
      <c r="AA508" s="41">
        <v>335400</v>
      </c>
      <c r="AB508" s="41">
        <v>332300</v>
      </c>
      <c r="AC508" s="41">
        <v>329900</v>
      </c>
      <c r="AD508" s="41">
        <v>327700</v>
      </c>
      <c r="AE508" s="41">
        <v>323900</v>
      </c>
      <c r="AF508" s="41">
        <v>319000</v>
      </c>
      <c r="AG508" s="41">
        <v>314300</v>
      </c>
      <c r="AH508" s="41">
        <v>310200</v>
      </c>
      <c r="AI508" s="41">
        <v>305300</v>
      </c>
      <c r="AJ508" s="41">
        <v>299300</v>
      </c>
      <c r="AK508" s="41">
        <v>293100</v>
      </c>
      <c r="AL508" s="41">
        <v>287500</v>
      </c>
      <c r="AM508" s="41">
        <v>281800</v>
      </c>
      <c r="AN508" s="41">
        <v>275200</v>
      </c>
      <c r="AO508" s="41">
        <v>268700</v>
      </c>
      <c r="AP508" s="41">
        <v>263200</v>
      </c>
      <c r="AQ508" s="41">
        <v>256400</v>
      </c>
      <c r="AR508" s="41">
        <v>249500</v>
      </c>
      <c r="AS508" s="41">
        <v>243900</v>
      </c>
      <c r="AT508" s="41">
        <v>239500</v>
      </c>
      <c r="AU508" s="41">
        <v>234900</v>
      </c>
      <c r="AV508" s="41">
        <v>230900</v>
      </c>
      <c r="AW508" s="41">
        <v>227200</v>
      </c>
      <c r="AX508" s="41">
        <v>223700</v>
      </c>
      <c r="AY508" s="41">
        <v>219300</v>
      </c>
      <c r="AZ508" s="41">
        <v>213900</v>
      </c>
      <c r="BA508" s="41">
        <v>210500</v>
      </c>
      <c r="BB508" s="41">
        <v>210100</v>
      </c>
      <c r="BC508" s="41">
        <v>209000</v>
      </c>
      <c r="BD508" s="41">
        <v>205900</v>
      </c>
      <c r="BE508" s="41">
        <v>204000</v>
      </c>
      <c r="BF508" s="41">
        <v>202900</v>
      </c>
      <c r="BG508" s="41">
        <v>201400</v>
      </c>
      <c r="BH508" s="41">
        <v>200300</v>
      </c>
      <c r="BI508" s="41">
        <v>199600</v>
      </c>
      <c r="BJ508" s="41">
        <v>200200</v>
      </c>
      <c r="BK508" s="41">
        <v>202100</v>
      </c>
      <c r="BL508" s="41">
        <v>203900</v>
      </c>
      <c r="BM508" s="41">
        <v>203800</v>
      </c>
      <c r="BN508" s="41">
        <v>202300</v>
      </c>
      <c r="BO508" s="41">
        <v>203400</v>
      </c>
      <c r="BP508" s="41">
        <v>203500</v>
      </c>
      <c r="BQ508" s="41">
        <v>200900</v>
      </c>
      <c r="BR508" s="41">
        <v>197200</v>
      </c>
      <c r="BS508" s="41">
        <v>194600</v>
      </c>
      <c r="BT508" s="41">
        <v>192700</v>
      </c>
      <c r="BU508" s="41">
        <v>190500</v>
      </c>
      <c r="BV508" s="41">
        <v>186200</v>
      </c>
      <c r="BW508" s="41">
        <v>183000</v>
      </c>
      <c r="BX508" s="41">
        <v>181800</v>
      </c>
      <c r="BY508" s="41">
        <v>178300</v>
      </c>
      <c r="BZ508" s="41">
        <v>171700</v>
      </c>
      <c r="CA508" s="41">
        <v>169800</v>
      </c>
      <c r="CB508" s="41">
        <v>173000</v>
      </c>
      <c r="CC508" s="41">
        <v>172700</v>
      </c>
      <c r="CD508" s="41">
        <v>169500</v>
      </c>
      <c r="CE508" s="41">
        <v>167800</v>
      </c>
      <c r="CF508" s="41">
        <v>165300</v>
      </c>
      <c r="CG508" s="41">
        <v>163400</v>
      </c>
      <c r="CH508" s="41">
        <v>162600</v>
      </c>
      <c r="CI508" s="41">
        <v>161200</v>
      </c>
      <c r="CJ508" s="41">
        <v>161400</v>
      </c>
      <c r="CK508" s="41">
        <v>162200</v>
      </c>
      <c r="CL508" s="41">
        <v>162900</v>
      </c>
      <c r="CM508" s="41">
        <v>164200</v>
      </c>
      <c r="CN508" s="41">
        <v>165000</v>
      </c>
      <c r="CO508" s="41">
        <v>166000</v>
      </c>
      <c r="CP508" s="41">
        <v>167600</v>
      </c>
      <c r="CQ508" s="41">
        <v>170400</v>
      </c>
      <c r="CR508" s="41">
        <v>173100</v>
      </c>
      <c r="CS508" s="41">
        <v>175700</v>
      </c>
      <c r="CT508" s="41">
        <v>178100</v>
      </c>
      <c r="CU508" s="41">
        <v>178700</v>
      </c>
      <c r="CV508" s="41">
        <v>177700</v>
      </c>
      <c r="CW508" s="41">
        <v>179100</v>
      </c>
      <c r="CX508" s="41">
        <v>182000</v>
      </c>
      <c r="CY508" s="41">
        <v>183300</v>
      </c>
      <c r="CZ508" s="41">
        <v>184800</v>
      </c>
      <c r="DA508" s="41">
        <v>188400</v>
      </c>
      <c r="DB508" s="41">
        <v>193500</v>
      </c>
      <c r="DC508" s="41">
        <v>197500</v>
      </c>
      <c r="DD508" s="41">
        <v>200200</v>
      </c>
      <c r="DE508" s="41">
        <v>202700</v>
      </c>
      <c r="DF508" s="41">
        <v>205300</v>
      </c>
      <c r="DG508" s="41">
        <v>208600</v>
      </c>
      <c r="DH508" s="41">
        <v>210700</v>
      </c>
      <c r="DI508" s="41">
        <v>212400</v>
      </c>
      <c r="DJ508" s="41">
        <v>213900</v>
      </c>
      <c r="DK508" s="41">
        <v>214000</v>
      </c>
      <c r="DL508" s="41">
        <v>213800</v>
      </c>
      <c r="DM508" s="41">
        <v>216100</v>
      </c>
      <c r="DN508" s="41">
        <v>218900</v>
      </c>
      <c r="DO508" s="41">
        <v>220700</v>
      </c>
      <c r="DP508" s="41">
        <v>222200</v>
      </c>
    </row>
    <row r="509" spans="1:120">
      <c r="A509" s="41">
        <v>92802</v>
      </c>
      <c r="B509" s="41" t="s">
        <v>417</v>
      </c>
      <c r="C509" s="41" t="s">
        <v>66</v>
      </c>
      <c r="D509" s="41" t="s">
        <v>394</v>
      </c>
      <c r="E509" s="41" t="s">
        <v>399</v>
      </c>
      <c r="F509" s="41">
        <v>530600</v>
      </c>
      <c r="G509" s="41">
        <v>538400</v>
      </c>
      <c r="H509" s="41">
        <v>545800</v>
      </c>
      <c r="I509" s="41">
        <v>552300</v>
      </c>
      <c r="J509" s="41">
        <v>558500</v>
      </c>
      <c r="K509" s="41">
        <v>566700</v>
      </c>
      <c r="L509" s="41">
        <v>575500</v>
      </c>
      <c r="M509" s="41">
        <v>585700</v>
      </c>
      <c r="N509" s="41">
        <v>593900</v>
      </c>
      <c r="O509" s="41">
        <v>598400</v>
      </c>
      <c r="P509" s="41">
        <v>602600</v>
      </c>
      <c r="Q509" s="41">
        <v>607400</v>
      </c>
      <c r="R509" s="41">
        <v>613000</v>
      </c>
      <c r="S509" s="41">
        <v>617500</v>
      </c>
      <c r="T509" s="41">
        <v>620100</v>
      </c>
      <c r="U509" s="41">
        <v>622500</v>
      </c>
      <c r="V509" s="41">
        <v>625700</v>
      </c>
      <c r="W509" s="41">
        <v>627800</v>
      </c>
      <c r="X509" s="41">
        <v>629700</v>
      </c>
      <c r="Y509" s="41">
        <v>631700</v>
      </c>
      <c r="Z509" s="41">
        <v>632300</v>
      </c>
      <c r="AA509" s="41">
        <v>631900</v>
      </c>
      <c r="AB509" s="41">
        <v>631500</v>
      </c>
      <c r="AC509" s="41">
        <v>634500</v>
      </c>
      <c r="AD509" s="41">
        <v>638600</v>
      </c>
      <c r="AE509" s="41">
        <v>637700</v>
      </c>
      <c r="AF509" s="41">
        <v>631900</v>
      </c>
      <c r="AG509" s="41">
        <v>625800</v>
      </c>
      <c r="AH509" s="41">
        <v>619900</v>
      </c>
      <c r="AI509" s="41">
        <v>612000</v>
      </c>
      <c r="AJ509" s="41">
        <v>602800</v>
      </c>
      <c r="AK509" s="41">
        <v>592700</v>
      </c>
      <c r="AL509" s="41">
        <v>585300</v>
      </c>
      <c r="AM509" s="41">
        <v>579600</v>
      </c>
      <c r="AN509" s="41">
        <v>569100</v>
      </c>
      <c r="AO509" s="41">
        <v>555700</v>
      </c>
      <c r="AP509" s="41">
        <v>545700</v>
      </c>
      <c r="AQ509" s="41">
        <v>536900</v>
      </c>
      <c r="AR509" s="41">
        <v>524800</v>
      </c>
      <c r="AS509" s="41">
        <v>510800</v>
      </c>
      <c r="AT509" s="41">
        <v>496200</v>
      </c>
      <c r="AU509" s="41">
        <v>483100</v>
      </c>
      <c r="AV509" s="41">
        <v>470400</v>
      </c>
      <c r="AW509" s="41">
        <v>456100</v>
      </c>
      <c r="AX509" s="41">
        <v>442500</v>
      </c>
      <c r="AY509" s="41">
        <v>432800</v>
      </c>
      <c r="AZ509" s="41">
        <v>427500</v>
      </c>
      <c r="BA509" s="41">
        <v>422600</v>
      </c>
      <c r="BB509" s="41">
        <v>413100</v>
      </c>
      <c r="BC509" s="41">
        <v>400200</v>
      </c>
      <c r="BD509" s="41">
        <v>389300</v>
      </c>
      <c r="BE509" s="41">
        <v>382900</v>
      </c>
      <c r="BF509" s="41">
        <v>380000</v>
      </c>
      <c r="BG509" s="41">
        <v>379100</v>
      </c>
      <c r="BH509" s="41">
        <v>378500</v>
      </c>
      <c r="BI509" s="41">
        <v>378800</v>
      </c>
      <c r="BJ509" s="41">
        <v>380800</v>
      </c>
      <c r="BK509" s="41">
        <v>383600</v>
      </c>
      <c r="BL509" s="41">
        <v>386400</v>
      </c>
      <c r="BM509" s="41">
        <v>384500</v>
      </c>
      <c r="BN509" s="41">
        <v>379700</v>
      </c>
      <c r="BO509" s="41">
        <v>379800</v>
      </c>
      <c r="BP509" s="41">
        <v>385400</v>
      </c>
      <c r="BQ509" s="41">
        <v>388300</v>
      </c>
      <c r="BR509" s="41">
        <v>386700</v>
      </c>
      <c r="BS509" s="41">
        <v>382200</v>
      </c>
      <c r="BT509" s="41">
        <v>378800</v>
      </c>
      <c r="BU509" s="41">
        <v>379400</v>
      </c>
      <c r="BV509" s="41">
        <v>379100</v>
      </c>
      <c r="BW509" s="41">
        <v>375800</v>
      </c>
      <c r="BX509" s="41">
        <v>371700</v>
      </c>
      <c r="BY509" s="41">
        <v>369800</v>
      </c>
      <c r="BZ509" s="41">
        <v>369000</v>
      </c>
      <c r="CA509" s="41">
        <v>368500</v>
      </c>
      <c r="CB509" s="41">
        <v>366600</v>
      </c>
      <c r="CC509" s="41">
        <v>364100</v>
      </c>
      <c r="CD509" s="41">
        <v>363300</v>
      </c>
      <c r="CE509" s="41">
        <v>363300</v>
      </c>
      <c r="CF509" s="41">
        <v>362800</v>
      </c>
      <c r="CG509" s="41">
        <v>360600</v>
      </c>
      <c r="CH509" s="41">
        <v>357700</v>
      </c>
      <c r="CI509" s="41">
        <v>355100</v>
      </c>
      <c r="CJ509" s="41">
        <v>354000</v>
      </c>
      <c r="CK509" s="41">
        <v>353400</v>
      </c>
      <c r="CL509" s="41">
        <v>354000</v>
      </c>
      <c r="CM509" s="41">
        <v>355400</v>
      </c>
      <c r="CN509" s="41">
        <v>356700</v>
      </c>
      <c r="CO509" s="41">
        <v>360800</v>
      </c>
      <c r="CP509" s="41">
        <v>365200</v>
      </c>
      <c r="CQ509" s="41">
        <v>370600</v>
      </c>
      <c r="CR509" s="41">
        <v>375000</v>
      </c>
      <c r="CS509" s="41">
        <v>376200</v>
      </c>
      <c r="CT509" s="41">
        <v>376700</v>
      </c>
      <c r="CU509" s="41">
        <v>380700</v>
      </c>
      <c r="CV509" s="41">
        <v>384000</v>
      </c>
      <c r="CW509" s="41">
        <v>388100</v>
      </c>
      <c r="CX509" s="41">
        <v>394100</v>
      </c>
      <c r="CY509" s="41">
        <v>399500</v>
      </c>
      <c r="CZ509" s="41">
        <v>405500</v>
      </c>
      <c r="DA509" s="41">
        <v>412900</v>
      </c>
      <c r="DB509" s="41">
        <v>419600</v>
      </c>
      <c r="DC509" s="41">
        <v>424400</v>
      </c>
      <c r="DD509" s="41">
        <v>427600</v>
      </c>
      <c r="DE509" s="41">
        <v>430800</v>
      </c>
      <c r="DF509" s="41">
        <v>435300</v>
      </c>
      <c r="DG509" s="41">
        <v>438900</v>
      </c>
      <c r="DH509" s="41">
        <v>442100</v>
      </c>
      <c r="DI509" s="41">
        <v>447100</v>
      </c>
      <c r="DJ509" s="41">
        <v>454500</v>
      </c>
      <c r="DK509" s="41">
        <v>461800</v>
      </c>
      <c r="DL509" s="41">
        <v>469200</v>
      </c>
      <c r="DM509" s="41">
        <v>472800</v>
      </c>
      <c r="DN509" s="41">
        <v>472600</v>
      </c>
      <c r="DO509" s="41">
        <v>472700</v>
      </c>
      <c r="DP509" s="41">
        <v>474300</v>
      </c>
    </row>
    <row r="510" spans="1:120">
      <c r="A510" s="41">
        <v>95204</v>
      </c>
      <c r="B510" s="41" t="s">
        <v>496</v>
      </c>
      <c r="C510" s="41" t="s">
        <v>66</v>
      </c>
      <c r="D510" s="41" t="s">
        <v>496</v>
      </c>
      <c r="E510" s="41" t="s">
        <v>497</v>
      </c>
      <c r="F510" s="41">
        <v>333600</v>
      </c>
      <c r="G510" s="41">
        <v>341400</v>
      </c>
      <c r="H510" s="41">
        <v>350200</v>
      </c>
      <c r="I510" s="41">
        <v>359300</v>
      </c>
      <c r="J510" s="41">
        <v>368600</v>
      </c>
      <c r="K510" s="41">
        <v>377600</v>
      </c>
      <c r="L510" s="41">
        <v>384700</v>
      </c>
      <c r="M510" s="41">
        <v>389900</v>
      </c>
      <c r="N510" s="41">
        <v>393300</v>
      </c>
      <c r="O510" s="41">
        <v>396700</v>
      </c>
      <c r="P510" s="41">
        <v>400400</v>
      </c>
      <c r="Q510" s="41">
        <v>404600</v>
      </c>
      <c r="R510" s="41">
        <v>407100</v>
      </c>
      <c r="S510" s="41">
        <v>407200</v>
      </c>
      <c r="T510" s="41">
        <v>408200</v>
      </c>
      <c r="U510" s="41">
        <v>409900</v>
      </c>
      <c r="V510" s="41">
        <v>409100</v>
      </c>
      <c r="W510" s="41">
        <v>406100</v>
      </c>
      <c r="X510" s="41">
        <v>402700</v>
      </c>
      <c r="Y510" s="41">
        <v>398900</v>
      </c>
      <c r="Z510" s="41">
        <v>394800</v>
      </c>
      <c r="AA510" s="41">
        <v>391100</v>
      </c>
      <c r="AB510" s="41">
        <v>389800</v>
      </c>
      <c r="AC510" s="41">
        <v>387800</v>
      </c>
      <c r="AD510" s="41">
        <v>382400</v>
      </c>
      <c r="AE510" s="41">
        <v>375300</v>
      </c>
      <c r="AF510" s="41">
        <v>369500</v>
      </c>
      <c r="AG510" s="41">
        <v>364100</v>
      </c>
      <c r="AH510" s="41">
        <v>360900</v>
      </c>
      <c r="AI510" s="41">
        <v>357600</v>
      </c>
      <c r="AJ510" s="41">
        <v>352200</v>
      </c>
      <c r="AK510" s="41">
        <v>344200</v>
      </c>
      <c r="AL510" s="41">
        <v>335900</v>
      </c>
      <c r="AM510" s="41">
        <v>328100</v>
      </c>
      <c r="AN510" s="41">
        <v>321400</v>
      </c>
      <c r="AO510" s="41">
        <v>313600</v>
      </c>
      <c r="AP510" s="41">
        <v>305300</v>
      </c>
      <c r="AQ510" s="41">
        <v>297000</v>
      </c>
      <c r="AR510" s="41">
        <v>286900</v>
      </c>
      <c r="AS510" s="41">
        <v>275900</v>
      </c>
      <c r="AT510" s="41">
        <v>265800</v>
      </c>
      <c r="AU510" s="41">
        <v>257200</v>
      </c>
      <c r="AV510" s="41">
        <v>249500</v>
      </c>
      <c r="AW510" s="41">
        <v>242600</v>
      </c>
      <c r="AX510" s="41">
        <v>234100</v>
      </c>
      <c r="AY510" s="41">
        <v>225600</v>
      </c>
      <c r="AZ510" s="41">
        <v>217400</v>
      </c>
      <c r="BA510" s="41">
        <v>212600</v>
      </c>
      <c r="BB510" s="41">
        <v>211200</v>
      </c>
      <c r="BC510" s="41">
        <v>210900</v>
      </c>
      <c r="BD510" s="41">
        <v>209700</v>
      </c>
      <c r="BE510" s="41">
        <v>207900</v>
      </c>
      <c r="BF510" s="41">
        <v>204000</v>
      </c>
      <c r="BG510" s="41">
        <v>200400</v>
      </c>
      <c r="BH510" s="41">
        <v>197300</v>
      </c>
      <c r="BI510" s="41">
        <v>194400</v>
      </c>
      <c r="BJ510" s="41">
        <v>190900</v>
      </c>
      <c r="BK510" s="41">
        <v>188600</v>
      </c>
      <c r="BL510" s="41">
        <v>189100</v>
      </c>
      <c r="BM510" s="41">
        <v>191300</v>
      </c>
      <c r="BN510" s="41">
        <v>194100</v>
      </c>
      <c r="BO510" s="41">
        <v>195800</v>
      </c>
      <c r="BP510" s="41">
        <v>194700</v>
      </c>
      <c r="BQ510" s="41">
        <v>192500</v>
      </c>
      <c r="BR510" s="41">
        <v>191600</v>
      </c>
      <c r="BS510" s="41">
        <v>189400</v>
      </c>
      <c r="BT510" s="41">
        <v>185700</v>
      </c>
      <c r="BU510" s="41">
        <v>183100</v>
      </c>
      <c r="BV510" s="41">
        <v>183600</v>
      </c>
      <c r="BW510" s="41">
        <v>184000</v>
      </c>
      <c r="BX510" s="41">
        <v>179900</v>
      </c>
      <c r="BY510" s="41">
        <v>175300</v>
      </c>
      <c r="BZ510" s="41">
        <v>174300</v>
      </c>
      <c r="CA510" s="41">
        <v>173800</v>
      </c>
      <c r="CB510" s="41">
        <v>171900</v>
      </c>
      <c r="CC510" s="41">
        <v>169100</v>
      </c>
      <c r="CD510" s="41">
        <v>167100</v>
      </c>
      <c r="CE510" s="41">
        <v>166700</v>
      </c>
      <c r="CF510" s="41">
        <v>165700</v>
      </c>
      <c r="CG510" s="41">
        <v>163100</v>
      </c>
      <c r="CH510" s="41">
        <v>161200</v>
      </c>
      <c r="CI510" s="41">
        <v>160200</v>
      </c>
      <c r="CJ510" s="41">
        <v>158000</v>
      </c>
      <c r="CK510" s="41">
        <v>155600</v>
      </c>
      <c r="CL510" s="41">
        <v>153100</v>
      </c>
      <c r="CM510" s="41">
        <v>150100</v>
      </c>
      <c r="CN510" s="41">
        <v>148600</v>
      </c>
      <c r="CO510" s="41">
        <v>151100</v>
      </c>
      <c r="CP510" s="41">
        <v>154400</v>
      </c>
      <c r="CQ510" s="41">
        <v>155200</v>
      </c>
      <c r="CR510" s="41">
        <v>157900</v>
      </c>
      <c r="CS510" s="41">
        <v>163000</v>
      </c>
      <c r="CT510" s="41">
        <v>167200</v>
      </c>
      <c r="CU510" s="41">
        <v>167400</v>
      </c>
      <c r="CV510" s="41">
        <v>169400</v>
      </c>
      <c r="CW510" s="41">
        <v>171700</v>
      </c>
      <c r="CX510" s="41">
        <v>171600</v>
      </c>
      <c r="CY510" s="41">
        <v>173700</v>
      </c>
      <c r="CZ510" s="41">
        <v>178200</v>
      </c>
      <c r="DA510" s="41">
        <v>181900</v>
      </c>
      <c r="DB510" s="41">
        <v>184400</v>
      </c>
      <c r="DC510" s="41">
        <v>188700</v>
      </c>
      <c r="DD510" s="41">
        <v>192200</v>
      </c>
      <c r="DE510" s="41">
        <v>194600</v>
      </c>
      <c r="DF510" s="41">
        <v>194900</v>
      </c>
      <c r="DG510" s="41">
        <v>198000</v>
      </c>
      <c r="DH510" s="41">
        <v>201400</v>
      </c>
      <c r="DI510" s="41">
        <v>202500</v>
      </c>
      <c r="DJ510" s="41">
        <v>202100</v>
      </c>
      <c r="DK510" s="41">
        <v>202400</v>
      </c>
      <c r="DL510" s="41">
        <v>204600</v>
      </c>
      <c r="DM510" s="41">
        <v>206600</v>
      </c>
      <c r="DN510" s="41">
        <v>208000</v>
      </c>
      <c r="DO510" s="41">
        <v>209000</v>
      </c>
      <c r="DP510" s="41">
        <v>209300</v>
      </c>
    </row>
    <row r="511" spans="1:120">
      <c r="A511" s="41">
        <v>90031</v>
      </c>
      <c r="B511" s="41" t="s">
        <v>394</v>
      </c>
      <c r="C511" s="41" t="s">
        <v>66</v>
      </c>
      <c r="D511" s="41" t="s">
        <v>394</v>
      </c>
      <c r="E511" s="41" t="s">
        <v>394</v>
      </c>
      <c r="F511" s="41">
        <v>397000</v>
      </c>
      <c r="G511" s="41">
        <v>402600</v>
      </c>
      <c r="H511" s="41">
        <v>406100</v>
      </c>
      <c r="I511" s="41">
        <v>414300</v>
      </c>
      <c r="J511" s="41">
        <v>427100</v>
      </c>
      <c r="K511" s="41">
        <v>436900</v>
      </c>
      <c r="L511" s="41">
        <v>445600</v>
      </c>
      <c r="M511" s="41">
        <v>456400</v>
      </c>
      <c r="N511" s="41">
        <v>465700</v>
      </c>
      <c r="O511" s="41">
        <v>476500</v>
      </c>
      <c r="P511" s="41">
        <v>489700</v>
      </c>
      <c r="Q511" s="41">
        <v>501000</v>
      </c>
      <c r="R511" s="41">
        <v>507600</v>
      </c>
      <c r="S511" s="41">
        <v>511900</v>
      </c>
      <c r="T511" s="41">
        <v>517400</v>
      </c>
      <c r="U511" s="41">
        <v>519400</v>
      </c>
      <c r="V511" s="41">
        <v>520700</v>
      </c>
      <c r="W511" s="41">
        <v>526300</v>
      </c>
      <c r="X511" s="41">
        <v>534800</v>
      </c>
      <c r="Y511" s="41">
        <v>538800</v>
      </c>
      <c r="Z511" s="41">
        <v>539300</v>
      </c>
      <c r="AA511" s="41">
        <v>536100</v>
      </c>
      <c r="AB511" s="41">
        <v>531400</v>
      </c>
      <c r="AC511" s="41">
        <v>529400</v>
      </c>
      <c r="AD511" s="41">
        <v>532200</v>
      </c>
      <c r="AE511" s="41">
        <v>537400</v>
      </c>
      <c r="AF511" s="41">
        <v>543100</v>
      </c>
      <c r="AG511" s="41">
        <v>546700</v>
      </c>
      <c r="AH511" s="41">
        <v>544900</v>
      </c>
      <c r="AI511" s="41">
        <v>542200</v>
      </c>
      <c r="AJ511" s="41">
        <v>543200</v>
      </c>
      <c r="AK511" s="41">
        <v>545800</v>
      </c>
      <c r="AL511" s="41">
        <v>546600</v>
      </c>
      <c r="AM511" s="41">
        <v>546500</v>
      </c>
      <c r="AN511" s="41">
        <v>545100</v>
      </c>
      <c r="AO511" s="41">
        <v>540800</v>
      </c>
      <c r="AP511" s="41">
        <v>535700</v>
      </c>
      <c r="AQ511" s="41">
        <v>531800</v>
      </c>
      <c r="AR511" s="41">
        <v>529800</v>
      </c>
      <c r="AS511" s="41">
        <v>525300</v>
      </c>
      <c r="AT511" s="41">
        <v>513000</v>
      </c>
      <c r="AU511" s="41">
        <v>495500</v>
      </c>
      <c r="AV511" s="41">
        <v>478400</v>
      </c>
      <c r="AW511" s="41">
        <v>463800</v>
      </c>
      <c r="AX511" s="41">
        <v>452300</v>
      </c>
      <c r="AY511" s="41">
        <v>441100</v>
      </c>
      <c r="AZ511" s="41">
        <v>430600</v>
      </c>
      <c r="BA511" s="41">
        <v>422700</v>
      </c>
      <c r="BB511" s="41">
        <v>416700</v>
      </c>
      <c r="BC511" s="41">
        <v>407200</v>
      </c>
      <c r="BD511" s="41">
        <v>391700</v>
      </c>
      <c r="BE511" s="41">
        <v>376100</v>
      </c>
      <c r="BF511" s="41">
        <v>368600</v>
      </c>
      <c r="BG511" s="41">
        <v>368800</v>
      </c>
      <c r="BH511" s="41">
        <v>369700</v>
      </c>
      <c r="BI511" s="41">
        <v>368300</v>
      </c>
      <c r="BJ511" s="41">
        <v>366000</v>
      </c>
      <c r="BK511" s="41">
        <v>365100</v>
      </c>
      <c r="BL511" s="41">
        <v>364900</v>
      </c>
      <c r="BM511" s="41">
        <v>368200</v>
      </c>
      <c r="BN511" s="41">
        <v>369800</v>
      </c>
      <c r="BO511" s="41">
        <v>368300</v>
      </c>
      <c r="BP511" s="41">
        <v>366300</v>
      </c>
      <c r="BQ511" s="41">
        <v>365900</v>
      </c>
      <c r="BR511" s="41">
        <v>365800</v>
      </c>
      <c r="BS511" s="41">
        <v>369400</v>
      </c>
      <c r="BT511" s="41">
        <v>371000</v>
      </c>
      <c r="BU511" s="41">
        <v>367100</v>
      </c>
      <c r="BV511" s="41">
        <v>363100</v>
      </c>
      <c r="BW511" s="41">
        <v>364200</v>
      </c>
      <c r="BX511" s="41">
        <v>367200</v>
      </c>
      <c r="BY511" s="41">
        <v>366400</v>
      </c>
      <c r="BZ511" s="41">
        <v>364300</v>
      </c>
      <c r="CA511" s="41">
        <v>365000</v>
      </c>
      <c r="CB511" s="41">
        <v>367000</v>
      </c>
      <c r="CC511" s="41">
        <v>367700</v>
      </c>
      <c r="CD511" s="41">
        <v>368200</v>
      </c>
      <c r="CE511" s="41">
        <v>363900</v>
      </c>
      <c r="CF511" s="41">
        <v>354900</v>
      </c>
      <c r="CG511" s="41">
        <v>348100</v>
      </c>
      <c r="CH511" s="41">
        <v>345400</v>
      </c>
      <c r="CI511" s="41">
        <v>342600</v>
      </c>
      <c r="CJ511" s="41">
        <v>338700</v>
      </c>
      <c r="CK511" s="41">
        <v>335300</v>
      </c>
      <c r="CL511" s="41">
        <v>333400</v>
      </c>
      <c r="CM511" s="41">
        <v>334400</v>
      </c>
      <c r="CN511" s="41">
        <v>339000</v>
      </c>
      <c r="CO511" s="41">
        <v>343900</v>
      </c>
      <c r="CP511" s="41">
        <v>345800</v>
      </c>
      <c r="CQ511" s="41">
        <v>344400</v>
      </c>
      <c r="CR511" s="41">
        <v>344700</v>
      </c>
      <c r="CS511" s="41">
        <v>349400</v>
      </c>
      <c r="CT511" s="41">
        <v>353400</v>
      </c>
      <c r="CU511" s="41">
        <v>353600</v>
      </c>
      <c r="CV511" s="41">
        <v>356200</v>
      </c>
      <c r="CW511" s="41">
        <v>363400</v>
      </c>
      <c r="CX511" s="41">
        <v>372700</v>
      </c>
      <c r="CY511" s="41">
        <v>380100</v>
      </c>
      <c r="CZ511" s="41">
        <v>387000</v>
      </c>
      <c r="DA511" s="41">
        <v>395100</v>
      </c>
      <c r="DB511" s="41">
        <v>404600</v>
      </c>
      <c r="DC511" s="41">
        <v>413900</v>
      </c>
      <c r="DD511" s="41">
        <v>423300</v>
      </c>
      <c r="DE511" s="41">
        <v>430800</v>
      </c>
      <c r="DF511" s="41">
        <v>437300</v>
      </c>
      <c r="DG511" s="41">
        <v>442900</v>
      </c>
      <c r="DH511" s="41">
        <v>447400</v>
      </c>
      <c r="DI511" s="41">
        <v>449800</v>
      </c>
      <c r="DJ511" s="41">
        <v>452600</v>
      </c>
      <c r="DK511" s="41">
        <v>457000</v>
      </c>
      <c r="DL511" s="41">
        <v>462400</v>
      </c>
      <c r="DM511" s="41">
        <v>466600</v>
      </c>
      <c r="DN511" s="41">
        <v>466900</v>
      </c>
      <c r="DO511" s="41">
        <v>466200</v>
      </c>
      <c r="DP511" s="41">
        <v>467400</v>
      </c>
    </row>
    <row r="512" spans="1:120">
      <c r="A512" s="41">
        <v>95210</v>
      </c>
      <c r="B512" s="41" t="s">
        <v>496</v>
      </c>
      <c r="C512" s="41" t="s">
        <v>66</v>
      </c>
      <c r="D512" s="41" t="s">
        <v>496</v>
      </c>
      <c r="E512" s="41" t="s">
        <v>497</v>
      </c>
      <c r="F512" s="41">
        <v>313700</v>
      </c>
      <c r="G512" s="41">
        <v>320200</v>
      </c>
      <c r="H512" s="41">
        <v>327900</v>
      </c>
      <c r="I512" s="41">
        <v>337000</v>
      </c>
      <c r="J512" s="41">
        <v>346300</v>
      </c>
      <c r="K512" s="41">
        <v>356100</v>
      </c>
      <c r="L512" s="41">
        <v>365400</v>
      </c>
      <c r="M512" s="41">
        <v>373600</v>
      </c>
      <c r="N512" s="41">
        <v>380300</v>
      </c>
      <c r="O512" s="41">
        <v>384600</v>
      </c>
      <c r="P512" s="41">
        <v>387500</v>
      </c>
      <c r="Q512" s="41">
        <v>389700</v>
      </c>
      <c r="R512" s="41">
        <v>390600</v>
      </c>
      <c r="S512" s="41">
        <v>390500</v>
      </c>
      <c r="T512" s="41">
        <v>390200</v>
      </c>
      <c r="U512" s="41">
        <v>389000</v>
      </c>
      <c r="V512" s="41">
        <v>387900</v>
      </c>
      <c r="W512" s="41">
        <v>386500</v>
      </c>
      <c r="X512" s="41">
        <v>382800</v>
      </c>
      <c r="Y512" s="41">
        <v>376500</v>
      </c>
      <c r="Z512" s="41">
        <v>369400</v>
      </c>
      <c r="AA512" s="41">
        <v>362800</v>
      </c>
      <c r="AB512" s="41">
        <v>357600</v>
      </c>
      <c r="AC512" s="41">
        <v>351700</v>
      </c>
      <c r="AD512" s="41">
        <v>344800</v>
      </c>
      <c r="AE512" s="41">
        <v>340100</v>
      </c>
      <c r="AF512" s="41">
        <v>337400</v>
      </c>
      <c r="AG512" s="41">
        <v>334000</v>
      </c>
      <c r="AH512" s="41">
        <v>330500</v>
      </c>
      <c r="AI512" s="41">
        <v>326800</v>
      </c>
      <c r="AJ512" s="41">
        <v>322100</v>
      </c>
      <c r="AK512" s="41">
        <v>316900</v>
      </c>
      <c r="AL512" s="41">
        <v>311000</v>
      </c>
      <c r="AM512" s="41">
        <v>304900</v>
      </c>
      <c r="AN512" s="41">
        <v>298300</v>
      </c>
      <c r="AO512" s="41">
        <v>288900</v>
      </c>
      <c r="AP512" s="41">
        <v>277600</v>
      </c>
      <c r="AQ512" s="41">
        <v>265600</v>
      </c>
      <c r="AR512" s="41">
        <v>252500</v>
      </c>
      <c r="AS512" s="41">
        <v>238100</v>
      </c>
      <c r="AT512" s="41">
        <v>224600</v>
      </c>
      <c r="AU512" s="41">
        <v>211900</v>
      </c>
      <c r="AV512" s="41">
        <v>199800</v>
      </c>
      <c r="AW512" s="41">
        <v>188300</v>
      </c>
      <c r="AX512" s="41">
        <v>177600</v>
      </c>
      <c r="AY512" s="41">
        <v>167400</v>
      </c>
      <c r="AZ512" s="41">
        <v>159300</v>
      </c>
      <c r="BA512" s="41">
        <v>155000</v>
      </c>
      <c r="BB512" s="41">
        <v>151800</v>
      </c>
      <c r="BC512" s="41">
        <v>147900</v>
      </c>
      <c r="BD512" s="41">
        <v>144900</v>
      </c>
      <c r="BE512" s="41">
        <v>142900</v>
      </c>
      <c r="BF512" s="41">
        <v>138600</v>
      </c>
      <c r="BG512" s="41">
        <v>133800</v>
      </c>
      <c r="BH512" s="41">
        <v>130300</v>
      </c>
      <c r="BI512" s="41">
        <v>128000</v>
      </c>
      <c r="BJ512" s="41">
        <v>126600</v>
      </c>
      <c r="BK512" s="41">
        <v>126300</v>
      </c>
      <c r="BL512" s="41">
        <v>126500</v>
      </c>
      <c r="BM512" s="41">
        <v>126800</v>
      </c>
      <c r="BN512" s="41">
        <v>129100</v>
      </c>
      <c r="BO512" s="41">
        <v>131000</v>
      </c>
      <c r="BP512" s="41">
        <v>130200</v>
      </c>
      <c r="BQ512" s="41">
        <v>129000</v>
      </c>
      <c r="BR512" s="41">
        <v>129800</v>
      </c>
      <c r="BS512" s="41">
        <v>129500</v>
      </c>
      <c r="BT512" s="41">
        <v>128100</v>
      </c>
      <c r="BU512" s="41">
        <v>128100</v>
      </c>
      <c r="BV512" s="41">
        <v>129500</v>
      </c>
      <c r="BW512" s="41">
        <v>130000</v>
      </c>
      <c r="BX512" s="41">
        <v>127700</v>
      </c>
      <c r="BY512" s="41">
        <v>125900</v>
      </c>
      <c r="BZ512" s="41">
        <v>125500</v>
      </c>
      <c r="CA512" s="41">
        <v>124700</v>
      </c>
      <c r="CB512" s="41">
        <v>124200</v>
      </c>
      <c r="CC512" s="41">
        <v>124300</v>
      </c>
      <c r="CD512" s="41">
        <v>124200</v>
      </c>
      <c r="CE512" s="41">
        <v>125500</v>
      </c>
      <c r="CF512" s="41">
        <v>126400</v>
      </c>
      <c r="CG512" s="41">
        <v>125600</v>
      </c>
      <c r="CH512" s="41">
        <v>124600</v>
      </c>
      <c r="CI512" s="41">
        <v>124600</v>
      </c>
      <c r="CJ512" s="41">
        <v>123500</v>
      </c>
      <c r="CK512" s="41">
        <v>122400</v>
      </c>
      <c r="CL512" s="41">
        <v>122000</v>
      </c>
      <c r="CM512" s="41">
        <v>121600</v>
      </c>
      <c r="CN512" s="41">
        <v>120200</v>
      </c>
      <c r="CO512" s="41">
        <v>120000</v>
      </c>
      <c r="CP512" s="41">
        <v>120500</v>
      </c>
      <c r="CQ512" s="41">
        <v>119600</v>
      </c>
      <c r="CR512" s="41">
        <v>120200</v>
      </c>
      <c r="CS512" s="41">
        <v>122600</v>
      </c>
      <c r="CT512" s="41">
        <v>125500</v>
      </c>
      <c r="CU512" s="41">
        <v>126400</v>
      </c>
      <c r="CV512" s="41">
        <v>128400</v>
      </c>
      <c r="CW512" s="41">
        <v>130800</v>
      </c>
      <c r="CX512" s="41">
        <v>132100</v>
      </c>
      <c r="CY512" s="41">
        <v>135200</v>
      </c>
      <c r="CZ512" s="41">
        <v>140600</v>
      </c>
      <c r="DA512" s="41">
        <v>145300</v>
      </c>
      <c r="DB512" s="41">
        <v>148500</v>
      </c>
      <c r="DC512" s="41">
        <v>153700</v>
      </c>
      <c r="DD512" s="41">
        <v>159000</v>
      </c>
      <c r="DE512" s="41">
        <v>162200</v>
      </c>
      <c r="DF512" s="41">
        <v>162100</v>
      </c>
      <c r="DG512" s="41">
        <v>163600</v>
      </c>
      <c r="DH512" s="41">
        <v>166100</v>
      </c>
      <c r="DI512" s="41">
        <v>167300</v>
      </c>
      <c r="DJ512" s="41">
        <v>167000</v>
      </c>
      <c r="DK512" s="41">
        <v>167900</v>
      </c>
      <c r="DL512" s="41">
        <v>169300</v>
      </c>
      <c r="DM512" s="41">
        <v>170600</v>
      </c>
      <c r="DN512" s="41">
        <v>173100</v>
      </c>
      <c r="DO512" s="41">
        <v>176700</v>
      </c>
      <c r="DP512" s="41">
        <v>178700</v>
      </c>
    </row>
    <row r="513" spans="1:120">
      <c r="A513" s="41">
        <v>91352</v>
      </c>
      <c r="B513" s="41" t="s">
        <v>394</v>
      </c>
      <c r="C513" s="41" t="s">
        <v>66</v>
      </c>
      <c r="D513" s="41" t="s">
        <v>394</v>
      </c>
      <c r="E513" s="41" t="s">
        <v>394</v>
      </c>
      <c r="F513" s="41">
        <v>453300</v>
      </c>
      <c r="G513" s="41">
        <v>460600</v>
      </c>
      <c r="H513" s="41">
        <v>467700</v>
      </c>
      <c r="I513" s="41">
        <v>474100</v>
      </c>
      <c r="J513" s="41">
        <v>483400</v>
      </c>
      <c r="K513" s="41">
        <v>494500</v>
      </c>
      <c r="L513" s="41">
        <v>506000</v>
      </c>
      <c r="M513" s="41">
        <v>516400</v>
      </c>
      <c r="N513" s="41">
        <v>527000</v>
      </c>
      <c r="O513" s="41">
        <v>537300</v>
      </c>
      <c r="P513" s="41">
        <v>545900</v>
      </c>
      <c r="Q513" s="41">
        <v>551200</v>
      </c>
      <c r="R513" s="41">
        <v>554900</v>
      </c>
      <c r="S513" s="41">
        <v>557800</v>
      </c>
      <c r="T513" s="41">
        <v>560300</v>
      </c>
      <c r="U513" s="41">
        <v>563000</v>
      </c>
      <c r="V513" s="41">
        <v>568300</v>
      </c>
      <c r="W513" s="41">
        <v>576500</v>
      </c>
      <c r="X513" s="41">
        <v>583600</v>
      </c>
      <c r="Y513" s="41">
        <v>588800</v>
      </c>
      <c r="Z513" s="41">
        <v>590600</v>
      </c>
      <c r="AA513" s="41">
        <v>587700</v>
      </c>
      <c r="AB513" s="41">
        <v>583000</v>
      </c>
      <c r="AC513" s="41">
        <v>581600</v>
      </c>
      <c r="AD513" s="41">
        <v>581800</v>
      </c>
      <c r="AE513" s="41">
        <v>582700</v>
      </c>
      <c r="AF513" s="41">
        <v>581800</v>
      </c>
      <c r="AG513" s="41">
        <v>579700</v>
      </c>
      <c r="AH513" s="41">
        <v>575800</v>
      </c>
      <c r="AI513" s="41">
        <v>570100</v>
      </c>
      <c r="AJ513" s="41">
        <v>563800</v>
      </c>
      <c r="AK513" s="41">
        <v>558000</v>
      </c>
      <c r="AL513" s="41">
        <v>553500</v>
      </c>
      <c r="AM513" s="41">
        <v>550400</v>
      </c>
      <c r="AN513" s="41">
        <v>546600</v>
      </c>
      <c r="AO513" s="41">
        <v>537700</v>
      </c>
      <c r="AP513" s="41">
        <v>526100</v>
      </c>
      <c r="AQ513" s="41">
        <v>515000</v>
      </c>
      <c r="AR513" s="41">
        <v>505500</v>
      </c>
      <c r="AS513" s="41">
        <v>494200</v>
      </c>
      <c r="AT513" s="41">
        <v>479700</v>
      </c>
      <c r="AU513" s="41">
        <v>461900</v>
      </c>
      <c r="AV513" s="41">
        <v>442700</v>
      </c>
      <c r="AW513" s="41">
        <v>426500</v>
      </c>
      <c r="AX513" s="41">
        <v>413400</v>
      </c>
      <c r="AY513" s="41">
        <v>400300</v>
      </c>
      <c r="AZ513" s="41">
        <v>386300</v>
      </c>
      <c r="BA513" s="41">
        <v>375800</v>
      </c>
      <c r="BB513" s="41">
        <v>370100</v>
      </c>
      <c r="BC513" s="41">
        <v>365500</v>
      </c>
      <c r="BD513" s="41">
        <v>359700</v>
      </c>
      <c r="BE513" s="41">
        <v>355600</v>
      </c>
      <c r="BF513" s="41">
        <v>354900</v>
      </c>
      <c r="BG513" s="41">
        <v>353600</v>
      </c>
      <c r="BH513" s="41">
        <v>351200</v>
      </c>
      <c r="BI513" s="41">
        <v>347300</v>
      </c>
      <c r="BJ513" s="41">
        <v>344400</v>
      </c>
      <c r="BK513" s="41">
        <v>345000</v>
      </c>
      <c r="BL513" s="41">
        <v>349500</v>
      </c>
      <c r="BM513" s="41">
        <v>354200</v>
      </c>
      <c r="BN513" s="41">
        <v>356700</v>
      </c>
      <c r="BO513" s="41">
        <v>357600</v>
      </c>
      <c r="BP513" s="41">
        <v>356800</v>
      </c>
      <c r="BQ513" s="41">
        <v>353400</v>
      </c>
      <c r="BR513" s="41">
        <v>348000</v>
      </c>
      <c r="BS513" s="41">
        <v>346100</v>
      </c>
      <c r="BT513" s="41">
        <v>345300</v>
      </c>
      <c r="BU513" s="41">
        <v>342600</v>
      </c>
      <c r="BV513" s="41">
        <v>338300</v>
      </c>
      <c r="BW513" s="41">
        <v>335400</v>
      </c>
      <c r="BX513" s="41">
        <v>332100</v>
      </c>
      <c r="BY513" s="41">
        <v>329400</v>
      </c>
      <c r="BZ513" s="41">
        <v>327500</v>
      </c>
      <c r="CA513" s="41">
        <v>329000</v>
      </c>
      <c r="CB513" s="41">
        <v>330900</v>
      </c>
      <c r="CC513" s="41">
        <v>329900</v>
      </c>
      <c r="CD513" s="41">
        <v>325600</v>
      </c>
      <c r="CE513" s="41">
        <v>323900</v>
      </c>
      <c r="CF513" s="41">
        <v>325800</v>
      </c>
      <c r="CG513" s="41">
        <v>328500</v>
      </c>
      <c r="CH513" s="41">
        <v>329700</v>
      </c>
      <c r="CI513" s="41">
        <v>328200</v>
      </c>
      <c r="CJ513" s="41">
        <v>326200</v>
      </c>
      <c r="CK513" s="41">
        <v>324000</v>
      </c>
      <c r="CL513" s="41">
        <v>322400</v>
      </c>
      <c r="CM513" s="41">
        <v>321100</v>
      </c>
      <c r="CN513" s="41">
        <v>321000</v>
      </c>
      <c r="CO513" s="41">
        <v>324400</v>
      </c>
      <c r="CP513" s="41">
        <v>329700</v>
      </c>
      <c r="CQ513" s="41">
        <v>331500</v>
      </c>
      <c r="CR513" s="41">
        <v>330700</v>
      </c>
      <c r="CS513" s="41">
        <v>332000</v>
      </c>
      <c r="CT513" s="41">
        <v>334500</v>
      </c>
      <c r="CU513" s="41">
        <v>338200</v>
      </c>
      <c r="CV513" s="41">
        <v>342900</v>
      </c>
      <c r="CW513" s="41">
        <v>349200</v>
      </c>
      <c r="CX513" s="41">
        <v>354700</v>
      </c>
      <c r="CY513" s="41">
        <v>357400</v>
      </c>
      <c r="CZ513" s="41">
        <v>360200</v>
      </c>
      <c r="DA513" s="41">
        <v>368600</v>
      </c>
      <c r="DB513" s="41">
        <v>382100</v>
      </c>
      <c r="DC513" s="41">
        <v>393100</v>
      </c>
      <c r="DD513" s="41">
        <v>397900</v>
      </c>
      <c r="DE513" s="41">
        <v>399800</v>
      </c>
      <c r="DF513" s="41">
        <v>402500</v>
      </c>
      <c r="DG513" s="41">
        <v>406700</v>
      </c>
      <c r="DH513" s="41">
        <v>414200</v>
      </c>
      <c r="DI513" s="41">
        <v>420800</v>
      </c>
      <c r="DJ513" s="41">
        <v>423500</v>
      </c>
      <c r="DK513" s="41">
        <v>426000</v>
      </c>
      <c r="DL513" s="41">
        <v>431600</v>
      </c>
      <c r="DM513" s="41">
        <v>434600</v>
      </c>
      <c r="DN513" s="41">
        <v>433000</v>
      </c>
      <c r="DO513" s="41">
        <v>431300</v>
      </c>
      <c r="DP513" s="41">
        <v>431700</v>
      </c>
    </row>
    <row r="514" spans="1:120">
      <c r="A514" s="41">
        <v>91007</v>
      </c>
      <c r="B514" s="41" t="s">
        <v>640</v>
      </c>
      <c r="C514" s="41" t="s">
        <v>66</v>
      </c>
      <c r="D514" s="41" t="s">
        <v>394</v>
      </c>
      <c r="E514" s="41" t="s">
        <v>394</v>
      </c>
      <c r="F514" s="41">
        <v>855000</v>
      </c>
      <c r="G514" s="41">
        <v>854300</v>
      </c>
      <c r="H514" s="41">
        <v>852700</v>
      </c>
      <c r="I514" s="41">
        <v>857700</v>
      </c>
      <c r="J514" s="41">
        <v>871900</v>
      </c>
      <c r="K514" s="41">
        <v>891000</v>
      </c>
      <c r="L514" s="41">
        <v>913100</v>
      </c>
      <c r="M514" s="41">
        <v>936900</v>
      </c>
      <c r="N514" s="41">
        <v>960900</v>
      </c>
      <c r="O514" s="41">
        <v>981900</v>
      </c>
      <c r="P514" s="41">
        <v>989000</v>
      </c>
      <c r="Q514" s="41">
        <v>979700</v>
      </c>
      <c r="R514" s="41">
        <v>967000</v>
      </c>
      <c r="S514" s="41">
        <v>965200</v>
      </c>
      <c r="T514" s="41">
        <v>979400</v>
      </c>
      <c r="U514" s="41">
        <v>993100</v>
      </c>
      <c r="V514" s="41">
        <v>993400</v>
      </c>
      <c r="W514" s="41">
        <v>990900</v>
      </c>
      <c r="X514" s="41">
        <v>996600</v>
      </c>
      <c r="Y514" s="41">
        <v>1007300</v>
      </c>
      <c r="Z514" s="41">
        <v>1015200</v>
      </c>
      <c r="AA514" s="41">
        <v>1014800</v>
      </c>
      <c r="AB514" s="41">
        <v>1010900</v>
      </c>
      <c r="AC514" s="41">
        <v>1010600</v>
      </c>
      <c r="AD514" s="41">
        <v>1015200</v>
      </c>
      <c r="AE514" s="41">
        <v>1016800</v>
      </c>
      <c r="AF514" s="41">
        <v>1010100</v>
      </c>
      <c r="AG514" s="41">
        <v>1002100</v>
      </c>
      <c r="AH514" s="41">
        <v>995200</v>
      </c>
      <c r="AI514" s="41">
        <v>986000</v>
      </c>
      <c r="AJ514" s="41">
        <v>978100</v>
      </c>
      <c r="AK514" s="41">
        <v>969400</v>
      </c>
      <c r="AL514" s="41">
        <v>958300</v>
      </c>
      <c r="AM514" s="41">
        <v>951700</v>
      </c>
      <c r="AN514" s="41">
        <v>953100</v>
      </c>
      <c r="AO514" s="41">
        <v>956700</v>
      </c>
      <c r="AP514" s="41">
        <v>962800</v>
      </c>
      <c r="AQ514" s="41">
        <v>964500</v>
      </c>
      <c r="AR514" s="41">
        <v>960000</v>
      </c>
      <c r="AS514" s="41">
        <v>951000</v>
      </c>
      <c r="AT514" s="41">
        <v>944800</v>
      </c>
      <c r="AU514" s="41">
        <v>940800</v>
      </c>
      <c r="AV514" s="41">
        <v>932500</v>
      </c>
      <c r="AW514" s="41">
        <v>918300</v>
      </c>
      <c r="AX514" s="41">
        <v>908200</v>
      </c>
      <c r="AY514" s="41">
        <v>906400</v>
      </c>
      <c r="AZ514" s="41">
        <v>905200</v>
      </c>
      <c r="BA514" s="41">
        <v>909800</v>
      </c>
      <c r="BB514" s="41">
        <v>917000</v>
      </c>
      <c r="BC514" s="41">
        <v>921700</v>
      </c>
      <c r="BD514" s="41">
        <v>920300</v>
      </c>
      <c r="BE514" s="41">
        <v>920700</v>
      </c>
      <c r="BF514" s="41">
        <v>922500</v>
      </c>
      <c r="BG514" s="41">
        <v>922900</v>
      </c>
      <c r="BH514" s="41">
        <v>920900</v>
      </c>
      <c r="BI514" s="41">
        <v>921200</v>
      </c>
      <c r="BJ514" s="41">
        <v>923300</v>
      </c>
      <c r="BK514" s="41">
        <v>926100</v>
      </c>
      <c r="BL514" s="41">
        <v>934000</v>
      </c>
      <c r="BM514" s="41">
        <v>946500</v>
      </c>
      <c r="BN514" s="41">
        <v>956800</v>
      </c>
      <c r="BO514" s="41">
        <v>965600</v>
      </c>
      <c r="BP514" s="41">
        <v>974800</v>
      </c>
      <c r="BQ514" s="41">
        <v>978000</v>
      </c>
      <c r="BR514" s="41">
        <v>975600</v>
      </c>
      <c r="BS514" s="41">
        <v>973500</v>
      </c>
      <c r="BT514" s="41">
        <v>970000</v>
      </c>
      <c r="BU514" s="41">
        <v>970100</v>
      </c>
      <c r="BV514" s="41">
        <v>971500</v>
      </c>
      <c r="BW514" s="41">
        <v>972100</v>
      </c>
      <c r="BX514" s="41">
        <v>971800</v>
      </c>
      <c r="BY514" s="41">
        <v>969100</v>
      </c>
      <c r="BZ514" s="41">
        <v>961400</v>
      </c>
      <c r="CA514" s="41">
        <v>960900</v>
      </c>
      <c r="CB514" s="41">
        <v>960900</v>
      </c>
      <c r="CC514" s="41">
        <v>961200</v>
      </c>
      <c r="CD514" s="41">
        <v>962400</v>
      </c>
      <c r="CE514" s="41">
        <v>970400</v>
      </c>
      <c r="CF514" s="41">
        <v>984700</v>
      </c>
      <c r="CG514" s="41">
        <v>995100</v>
      </c>
      <c r="CH514" s="41">
        <v>994800</v>
      </c>
      <c r="CI514" s="41">
        <v>992000</v>
      </c>
      <c r="CJ514" s="41">
        <v>992400</v>
      </c>
      <c r="CK514" s="41">
        <v>988700</v>
      </c>
      <c r="CL514" s="41">
        <v>985300</v>
      </c>
      <c r="CM514" s="41">
        <v>985000</v>
      </c>
      <c r="CN514" s="41">
        <v>988600</v>
      </c>
      <c r="CO514" s="41">
        <v>995100</v>
      </c>
      <c r="CP514" s="41">
        <v>1007700</v>
      </c>
      <c r="CQ514" s="41">
        <v>1017500</v>
      </c>
      <c r="CR514" s="41">
        <v>1024400</v>
      </c>
      <c r="CS514" s="41">
        <v>1033500</v>
      </c>
      <c r="CT514" s="41">
        <v>1043100</v>
      </c>
      <c r="CU514" s="41">
        <v>1052000</v>
      </c>
      <c r="CV514" s="41">
        <v>1065600</v>
      </c>
      <c r="CW514" s="41">
        <v>1087800</v>
      </c>
      <c r="CX514" s="41">
        <v>1115700</v>
      </c>
      <c r="CY514" s="41">
        <v>1139700</v>
      </c>
      <c r="CZ514" s="41">
        <v>1171000</v>
      </c>
      <c r="DA514" s="41">
        <v>1211600</v>
      </c>
      <c r="DB514" s="41">
        <v>1254600</v>
      </c>
      <c r="DC514" s="41">
        <v>1294300</v>
      </c>
      <c r="DD514" s="41">
        <v>1334700</v>
      </c>
      <c r="DE514" s="41">
        <v>1364700</v>
      </c>
      <c r="DF514" s="41">
        <v>1389900</v>
      </c>
      <c r="DG514" s="41">
        <v>1412000</v>
      </c>
      <c r="DH514" s="41">
        <v>1437700</v>
      </c>
      <c r="DI514" s="41">
        <v>1454400</v>
      </c>
      <c r="DJ514" s="41">
        <v>1465200</v>
      </c>
      <c r="DK514" s="41">
        <v>1481400</v>
      </c>
      <c r="DL514" s="41">
        <v>1507800</v>
      </c>
      <c r="DM514" s="41">
        <v>1529500</v>
      </c>
      <c r="DN514" s="41">
        <v>1542400</v>
      </c>
      <c r="DO514" s="41">
        <v>1550700</v>
      </c>
      <c r="DP514" s="41">
        <v>1558600</v>
      </c>
    </row>
    <row r="515" spans="1:120">
      <c r="A515" s="41">
        <v>94306</v>
      </c>
      <c r="B515" s="41" t="s">
        <v>159</v>
      </c>
      <c r="C515" s="41" t="s">
        <v>66</v>
      </c>
      <c r="D515" s="41" t="s">
        <v>109</v>
      </c>
      <c r="E515" s="41" t="s">
        <v>110</v>
      </c>
      <c r="F515" s="41">
        <v>1312400</v>
      </c>
      <c r="G515" s="41">
        <v>1327100</v>
      </c>
      <c r="H515" s="41">
        <v>1344500</v>
      </c>
      <c r="I515" s="41">
        <v>1362300</v>
      </c>
      <c r="J515" s="41">
        <v>1382700</v>
      </c>
      <c r="K515" s="41">
        <v>1399700</v>
      </c>
      <c r="L515" s="41">
        <v>1415500</v>
      </c>
      <c r="M515" s="41">
        <v>1430500</v>
      </c>
      <c r="N515" s="41">
        <v>1441700</v>
      </c>
      <c r="O515" s="41">
        <v>1438600</v>
      </c>
      <c r="P515" s="41">
        <v>1427300</v>
      </c>
      <c r="Q515" s="41">
        <v>1419300</v>
      </c>
      <c r="R515" s="41">
        <v>1422100</v>
      </c>
      <c r="S515" s="41">
        <v>1427000</v>
      </c>
      <c r="T515" s="41">
        <v>1428700</v>
      </c>
      <c r="U515" s="41">
        <v>1426500</v>
      </c>
      <c r="V515" s="41">
        <v>1426100</v>
      </c>
      <c r="W515" s="41">
        <v>1433900</v>
      </c>
      <c r="X515" s="41">
        <v>1441000</v>
      </c>
      <c r="Y515" s="41">
        <v>1436100</v>
      </c>
      <c r="Z515" s="41">
        <v>1426700</v>
      </c>
      <c r="AA515" s="41">
        <v>1425100</v>
      </c>
      <c r="AB515" s="41">
        <v>1436900</v>
      </c>
      <c r="AC515" s="41">
        <v>1452100</v>
      </c>
      <c r="AD515" s="41">
        <v>1458100</v>
      </c>
      <c r="AE515" s="41">
        <v>1456600</v>
      </c>
      <c r="AF515" s="41">
        <v>1461400</v>
      </c>
      <c r="AG515" s="41">
        <v>1478000</v>
      </c>
      <c r="AH515" s="41">
        <v>1494700</v>
      </c>
      <c r="AI515" s="41">
        <v>1504300</v>
      </c>
      <c r="AJ515" s="41">
        <v>1514200</v>
      </c>
      <c r="AK515" s="41">
        <v>1532100</v>
      </c>
      <c r="AL515" s="41">
        <v>1544500</v>
      </c>
      <c r="AM515" s="41">
        <v>1550500</v>
      </c>
      <c r="AN515" s="41">
        <v>1556400</v>
      </c>
      <c r="AO515" s="41">
        <v>1557900</v>
      </c>
      <c r="AP515" s="41">
        <v>1548700</v>
      </c>
      <c r="AQ515" s="41">
        <v>1539600</v>
      </c>
      <c r="AR515" s="41">
        <v>1528900</v>
      </c>
      <c r="AS515" s="41">
        <v>1513800</v>
      </c>
      <c r="AT515" s="41">
        <v>1502200</v>
      </c>
      <c r="AU515" s="41">
        <v>1497600</v>
      </c>
      <c r="AV515" s="41">
        <v>1490100</v>
      </c>
      <c r="AW515" s="41">
        <v>1477800</v>
      </c>
      <c r="AX515" s="41">
        <v>1470500</v>
      </c>
      <c r="AY515" s="41">
        <v>1469800</v>
      </c>
      <c r="AZ515" s="41">
        <v>1461500</v>
      </c>
      <c r="BA515" s="41">
        <v>1452900</v>
      </c>
      <c r="BB515" s="41">
        <v>1453900</v>
      </c>
      <c r="BC515" s="41">
        <v>1448200</v>
      </c>
      <c r="BD515" s="41">
        <v>1431200</v>
      </c>
      <c r="BE515" s="41">
        <v>1418400</v>
      </c>
      <c r="BF515" s="41">
        <v>1412900</v>
      </c>
      <c r="BG515" s="41">
        <v>1412500</v>
      </c>
      <c r="BH515" s="41">
        <v>1418400</v>
      </c>
      <c r="BI515" s="41">
        <v>1422900</v>
      </c>
      <c r="BJ515" s="41">
        <v>1426000</v>
      </c>
      <c r="BK515" s="41">
        <v>1431100</v>
      </c>
      <c r="BL515" s="41">
        <v>1439200</v>
      </c>
      <c r="BM515" s="41">
        <v>1450800</v>
      </c>
      <c r="BN515" s="41">
        <v>1464900</v>
      </c>
      <c r="BO515" s="41">
        <v>1472900</v>
      </c>
      <c r="BP515" s="41">
        <v>1471600</v>
      </c>
      <c r="BQ515" s="41">
        <v>1466200</v>
      </c>
      <c r="BR515" s="41">
        <v>1464700</v>
      </c>
      <c r="BS515" s="41">
        <v>1463100</v>
      </c>
      <c r="BT515" s="41">
        <v>1453400</v>
      </c>
      <c r="BU515" s="41">
        <v>1444200</v>
      </c>
      <c r="BV515" s="41">
        <v>1440400</v>
      </c>
      <c r="BW515" s="41">
        <v>1438700</v>
      </c>
      <c r="BX515" s="41">
        <v>1428600</v>
      </c>
      <c r="BY515" s="41">
        <v>1419900</v>
      </c>
      <c r="BZ515" s="41">
        <v>1414700</v>
      </c>
      <c r="CA515" s="41">
        <v>1420800</v>
      </c>
      <c r="CB515" s="41">
        <v>1427900</v>
      </c>
      <c r="CC515" s="41">
        <v>1433900</v>
      </c>
      <c r="CD515" s="41">
        <v>1439100</v>
      </c>
      <c r="CE515" s="41">
        <v>1443100</v>
      </c>
      <c r="CF515" s="41">
        <v>1442800</v>
      </c>
      <c r="CG515" s="41">
        <v>1450700</v>
      </c>
      <c r="CH515" s="41">
        <v>1467900</v>
      </c>
      <c r="CI515" s="41">
        <v>1483600</v>
      </c>
      <c r="CJ515" s="41">
        <v>1501900</v>
      </c>
      <c r="CK515" s="41">
        <v>1526600</v>
      </c>
      <c r="CL515" s="41">
        <v>1549800</v>
      </c>
      <c r="CM515" s="41">
        <v>1570700</v>
      </c>
      <c r="CN515" s="41">
        <v>1592600</v>
      </c>
      <c r="CO515" s="41">
        <v>1621400</v>
      </c>
      <c r="CP515" s="41">
        <v>1658300</v>
      </c>
      <c r="CQ515" s="41">
        <v>1703200</v>
      </c>
      <c r="CR515" s="41">
        <v>1746700</v>
      </c>
      <c r="CS515" s="41">
        <v>1782700</v>
      </c>
      <c r="CT515" s="41">
        <v>1804900</v>
      </c>
      <c r="CU515" s="41">
        <v>1824600</v>
      </c>
      <c r="CV515" s="41">
        <v>1853600</v>
      </c>
      <c r="CW515" s="41">
        <v>1876100</v>
      </c>
      <c r="CX515" s="41">
        <v>1895100</v>
      </c>
      <c r="CY515" s="41">
        <v>1931000</v>
      </c>
      <c r="CZ515" s="41">
        <v>1972700</v>
      </c>
      <c r="DA515" s="41">
        <v>2012700</v>
      </c>
      <c r="DB515" s="41">
        <v>2046600</v>
      </c>
      <c r="DC515" s="41">
        <v>2058600</v>
      </c>
      <c r="DD515" s="41">
        <v>2061900</v>
      </c>
      <c r="DE515" s="41">
        <v>2072900</v>
      </c>
      <c r="DF515" s="41">
        <v>2088100</v>
      </c>
      <c r="DG515" s="41">
        <v>2107000</v>
      </c>
      <c r="DH515" s="41">
        <v>2134800</v>
      </c>
      <c r="DI515" s="41">
        <v>2148800</v>
      </c>
      <c r="DJ515" s="41">
        <v>2172600</v>
      </c>
      <c r="DK515" s="41">
        <v>2209100</v>
      </c>
      <c r="DL515" s="41">
        <v>2272500</v>
      </c>
      <c r="DM515" s="41">
        <v>2314500</v>
      </c>
      <c r="DN515" s="41">
        <v>2319800</v>
      </c>
      <c r="DO515" s="41">
        <v>2311100</v>
      </c>
      <c r="DP515" s="41">
        <v>2321700</v>
      </c>
    </row>
    <row r="516" spans="1:120">
      <c r="A516" s="41">
        <v>90221</v>
      </c>
      <c r="B516" s="41" t="s">
        <v>598</v>
      </c>
      <c r="C516" s="41" t="s">
        <v>66</v>
      </c>
      <c r="D516" s="41" t="s">
        <v>394</v>
      </c>
      <c r="E516" s="41" t="s">
        <v>394</v>
      </c>
      <c r="F516" s="41">
        <v>318200</v>
      </c>
      <c r="G516" s="41">
        <v>326000</v>
      </c>
      <c r="H516" s="41">
        <v>333400</v>
      </c>
      <c r="I516" s="41">
        <v>340100</v>
      </c>
      <c r="J516" s="41">
        <v>346200</v>
      </c>
      <c r="K516" s="41">
        <v>352600</v>
      </c>
      <c r="L516" s="41">
        <v>360600</v>
      </c>
      <c r="M516" s="41">
        <v>369600</v>
      </c>
      <c r="N516" s="41">
        <v>378100</v>
      </c>
      <c r="O516" s="41">
        <v>386600</v>
      </c>
      <c r="P516" s="41">
        <v>395100</v>
      </c>
      <c r="Q516" s="41">
        <v>402000</v>
      </c>
      <c r="R516" s="41">
        <v>406800</v>
      </c>
      <c r="S516" s="41">
        <v>410200</v>
      </c>
      <c r="T516" s="41">
        <v>413600</v>
      </c>
      <c r="U516" s="41">
        <v>418700</v>
      </c>
      <c r="V516" s="41">
        <v>427200</v>
      </c>
      <c r="W516" s="41">
        <v>438400</v>
      </c>
      <c r="X516" s="41">
        <v>448800</v>
      </c>
      <c r="Y516" s="41">
        <v>455800</v>
      </c>
      <c r="Z516" s="41">
        <v>458400</v>
      </c>
      <c r="AA516" s="41">
        <v>458500</v>
      </c>
      <c r="AB516" s="41">
        <v>457700</v>
      </c>
      <c r="AC516" s="41">
        <v>457700</v>
      </c>
      <c r="AD516" s="41">
        <v>459300</v>
      </c>
      <c r="AE516" s="41">
        <v>461400</v>
      </c>
      <c r="AF516" s="41">
        <v>462600</v>
      </c>
      <c r="AG516" s="41">
        <v>463600</v>
      </c>
      <c r="AH516" s="41">
        <v>462700</v>
      </c>
      <c r="AI516" s="41">
        <v>460100</v>
      </c>
      <c r="AJ516" s="41">
        <v>457000</v>
      </c>
      <c r="AK516" s="41">
        <v>453700</v>
      </c>
      <c r="AL516" s="41">
        <v>450100</v>
      </c>
      <c r="AM516" s="41">
        <v>446300</v>
      </c>
      <c r="AN516" s="41">
        <v>441700</v>
      </c>
      <c r="AO516" s="41">
        <v>436300</v>
      </c>
      <c r="AP516" s="41">
        <v>430500</v>
      </c>
      <c r="AQ516" s="41">
        <v>422300</v>
      </c>
      <c r="AR516" s="41">
        <v>412300</v>
      </c>
      <c r="AS516" s="41">
        <v>401100</v>
      </c>
      <c r="AT516" s="41">
        <v>389400</v>
      </c>
      <c r="AU516" s="41">
        <v>375800</v>
      </c>
      <c r="AV516" s="41">
        <v>361700</v>
      </c>
      <c r="AW516" s="41">
        <v>348300</v>
      </c>
      <c r="AX516" s="41">
        <v>336800</v>
      </c>
      <c r="AY516" s="41">
        <v>327300</v>
      </c>
      <c r="AZ516" s="41">
        <v>320100</v>
      </c>
      <c r="BA516" s="41">
        <v>309400</v>
      </c>
      <c r="BB516" s="41">
        <v>295500</v>
      </c>
      <c r="BC516" s="41">
        <v>284600</v>
      </c>
      <c r="BD516" s="41">
        <v>276200</v>
      </c>
      <c r="BE516" s="41">
        <v>266900</v>
      </c>
      <c r="BF516" s="41">
        <v>259300</v>
      </c>
      <c r="BG516" s="41">
        <v>253600</v>
      </c>
      <c r="BH516" s="41">
        <v>248500</v>
      </c>
      <c r="BI516" s="41">
        <v>245000</v>
      </c>
      <c r="BJ516" s="41">
        <v>243000</v>
      </c>
      <c r="BK516" s="41">
        <v>240300</v>
      </c>
      <c r="BL516" s="41">
        <v>237900</v>
      </c>
      <c r="BM516" s="41">
        <v>237500</v>
      </c>
      <c r="BN516" s="41">
        <v>237400</v>
      </c>
      <c r="BO516" s="41">
        <v>236700</v>
      </c>
      <c r="BP516" s="41">
        <v>235700</v>
      </c>
      <c r="BQ516" s="41">
        <v>234000</v>
      </c>
      <c r="BR516" s="41">
        <v>231900</v>
      </c>
      <c r="BS516" s="41">
        <v>232200</v>
      </c>
      <c r="BT516" s="41">
        <v>232900</v>
      </c>
      <c r="BU516" s="41">
        <v>232600</v>
      </c>
      <c r="BV516" s="41">
        <v>232100</v>
      </c>
      <c r="BW516" s="41">
        <v>233100</v>
      </c>
      <c r="BX516" s="41">
        <v>232900</v>
      </c>
      <c r="BY516" s="41">
        <v>231600</v>
      </c>
      <c r="BZ516" s="41">
        <v>231000</v>
      </c>
      <c r="CA516" s="41">
        <v>231900</v>
      </c>
      <c r="CB516" s="41">
        <v>233800</v>
      </c>
      <c r="CC516" s="41">
        <v>236700</v>
      </c>
      <c r="CD516" s="41">
        <v>238300</v>
      </c>
      <c r="CE516" s="41">
        <v>238400</v>
      </c>
      <c r="CF516" s="41">
        <v>238100</v>
      </c>
      <c r="CG516" s="41">
        <v>237700</v>
      </c>
      <c r="CH516" s="41">
        <v>237400</v>
      </c>
      <c r="CI516" s="41">
        <v>236300</v>
      </c>
      <c r="CJ516" s="41">
        <v>235000</v>
      </c>
      <c r="CK516" s="41">
        <v>235100</v>
      </c>
      <c r="CL516" s="41">
        <v>235500</v>
      </c>
      <c r="CM516" s="41">
        <v>234800</v>
      </c>
      <c r="CN516" s="41">
        <v>235100</v>
      </c>
      <c r="CO516" s="41">
        <v>237500</v>
      </c>
      <c r="CP516" s="41">
        <v>239700</v>
      </c>
      <c r="CQ516" s="41">
        <v>239300</v>
      </c>
      <c r="CR516" s="41">
        <v>239300</v>
      </c>
      <c r="CS516" s="41">
        <v>241400</v>
      </c>
      <c r="CT516" s="41">
        <v>243900</v>
      </c>
      <c r="CU516" s="41">
        <v>245900</v>
      </c>
      <c r="CV516" s="41">
        <v>248200</v>
      </c>
      <c r="CW516" s="41">
        <v>251500</v>
      </c>
      <c r="CX516" s="41">
        <v>257100</v>
      </c>
      <c r="CY516" s="41">
        <v>263700</v>
      </c>
      <c r="CZ516" s="41">
        <v>269600</v>
      </c>
      <c r="DA516" s="41">
        <v>276100</v>
      </c>
      <c r="DB516" s="41">
        <v>282500</v>
      </c>
      <c r="DC516" s="41">
        <v>287500</v>
      </c>
      <c r="DD516" s="41">
        <v>289700</v>
      </c>
      <c r="DE516" s="41">
        <v>289700</v>
      </c>
      <c r="DF516" s="41">
        <v>288600</v>
      </c>
      <c r="DG516" s="41">
        <v>289500</v>
      </c>
      <c r="DH516" s="41">
        <v>293000</v>
      </c>
      <c r="DI516" s="41">
        <v>297600</v>
      </c>
      <c r="DJ516" s="41">
        <v>302100</v>
      </c>
      <c r="DK516" s="41">
        <v>307400</v>
      </c>
      <c r="DL516" s="41">
        <v>311400</v>
      </c>
      <c r="DM516" s="41">
        <v>312600</v>
      </c>
      <c r="DN516" s="41">
        <v>314300</v>
      </c>
      <c r="DO516" s="41">
        <v>317700</v>
      </c>
      <c r="DP516" s="41">
        <v>320600</v>
      </c>
    </row>
    <row r="517" spans="1:120">
      <c r="A517" s="41">
        <v>92008</v>
      </c>
      <c r="B517" s="41" t="s">
        <v>530</v>
      </c>
      <c r="C517" s="41" t="s">
        <v>66</v>
      </c>
      <c r="D517" s="41" t="s">
        <v>402</v>
      </c>
      <c r="E517" s="41" t="s">
        <v>402</v>
      </c>
      <c r="F517" s="41">
        <v>726700</v>
      </c>
      <c r="G517" s="41">
        <v>726500</v>
      </c>
      <c r="H517" s="41">
        <v>723300</v>
      </c>
      <c r="I517" s="41">
        <v>720700</v>
      </c>
      <c r="J517" s="41">
        <v>719000</v>
      </c>
      <c r="K517" s="41">
        <v>716500</v>
      </c>
      <c r="L517" s="41">
        <v>713000</v>
      </c>
      <c r="M517" s="41">
        <v>707300</v>
      </c>
      <c r="N517" s="41">
        <v>706800</v>
      </c>
      <c r="O517" s="41">
        <v>714000</v>
      </c>
      <c r="P517" s="41">
        <v>719200</v>
      </c>
      <c r="Q517" s="41">
        <v>716700</v>
      </c>
      <c r="R517" s="41">
        <v>713100</v>
      </c>
      <c r="S517" s="41">
        <v>716500</v>
      </c>
      <c r="T517" s="41">
        <v>721200</v>
      </c>
      <c r="U517" s="41">
        <v>718300</v>
      </c>
      <c r="V517" s="41">
        <v>709400</v>
      </c>
      <c r="W517" s="41">
        <v>700000</v>
      </c>
      <c r="X517" s="41">
        <v>693900</v>
      </c>
      <c r="Y517" s="41">
        <v>692400</v>
      </c>
      <c r="Z517" s="41">
        <v>689800</v>
      </c>
      <c r="AA517" s="41">
        <v>686900</v>
      </c>
      <c r="AB517" s="41">
        <v>688200</v>
      </c>
      <c r="AC517" s="41">
        <v>691100</v>
      </c>
      <c r="AD517" s="41">
        <v>690400</v>
      </c>
      <c r="AE517" s="41">
        <v>689500</v>
      </c>
      <c r="AF517" s="41">
        <v>690100</v>
      </c>
      <c r="AG517" s="41">
        <v>689600</v>
      </c>
      <c r="AH517" s="41">
        <v>686500</v>
      </c>
      <c r="AI517" s="41">
        <v>682700</v>
      </c>
      <c r="AJ517" s="41">
        <v>680700</v>
      </c>
      <c r="AK517" s="41">
        <v>679200</v>
      </c>
      <c r="AL517" s="41">
        <v>676500</v>
      </c>
      <c r="AM517" s="41">
        <v>673200</v>
      </c>
      <c r="AN517" s="41">
        <v>671300</v>
      </c>
      <c r="AO517" s="41">
        <v>668000</v>
      </c>
      <c r="AP517" s="41">
        <v>660200</v>
      </c>
      <c r="AQ517" s="41">
        <v>647200</v>
      </c>
      <c r="AR517" s="41">
        <v>632900</v>
      </c>
      <c r="AS517" s="41">
        <v>623400</v>
      </c>
      <c r="AT517" s="41">
        <v>618900</v>
      </c>
      <c r="AU517" s="41">
        <v>614500</v>
      </c>
      <c r="AV517" s="41">
        <v>609200</v>
      </c>
      <c r="AW517" s="41">
        <v>606100</v>
      </c>
      <c r="AX517" s="41">
        <v>602700</v>
      </c>
      <c r="AY517" s="41">
        <v>595500</v>
      </c>
      <c r="AZ517" s="41">
        <v>585800</v>
      </c>
      <c r="BA517" s="41">
        <v>579900</v>
      </c>
      <c r="BB517" s="41">
        <v>577400</v>
      </c>
      <c r="BC517" s="41">
        <v>576000</v>
      </c>
      <c r="BD517" s="41">
        <v>574700</v>
      </c>
      <c r="BE517" s="41">
        <v>575500</v>
      </c>
      <c r="BF517" s="41">
        <v>577600</v>
      </c>
      <c r="BG517" s="41">
        <v>581900</v>
      </c>
      <c r="BH517" s="41">
        <v>587300</v>
      </c>
      <c r="BI517" s="41">
        <v>594300</v>
      </c>
      <c r="BJ517" s="41">
        <v>603300</v>
      </c>
      <c r="BK517" s="41">
        <v>608900</v>
      </c>
      <c r="BL517" s="41">
        <v>615300</v>
      </c>
      <c r="BM517" s="41">
        <v>623200</v>
      </c>
      <c r="BN517" s="41">
        <v>632300</v>
      </c>
      <c r="BO517" s="41">
        <v>636300</v>
      </c>
      <c r="BP517" s="41">
        <v>637300</v>
      </c>
      <c r="BQ517" s="41">
        <v>635300</v>
      </c>
      <c r="BR517" s="41">
        <v>630600</v>
      </c>
      <c r="BS517" s="41">
        <v>621800</v>
      </c>
      <c r="BT517" s="41">
        <v>614800</v>
      </c>
      <c r="BU517" s="41">
        <v>608900</v>
      </c>
      <c r="BV517" s="41">
        <v>603000</v>
      </c>
      <c r="BW517" s="41">
        <v>600500</v>
      </c>
      <c r="BX517" s="41">
        <v>599200</v>
      </c>
      <c r="BY517" s="41">
        <v>592800</v>
      </c>
      <c r="BZ517" s="41">
        <v>587500</v>
      </c>
      <c r="CA517" s="41">
        <v>590000</v>
      </c>
      <c r="CB517" s="41">
        <v>594400</v>
      </c>
      <c r="CC517" s="41">
        <v>594000</v>
      </c>
      <c r="CD517" s="41">
        <v>592700</v>
      </c>
      <c r="CE517" s="41">
        <v>591800</v>
      </c>
      <c r="CF517" s="41">
        <v>589000</v>
      </c>
      <c r="CG517" s="41">
        <v>584900</v>
      </c>
      <c r="CH517" s="41">
        <v>578500</v>
      </c>
      <c r="CI517" s="41">
        <v>572300</v>
      </c>
      <c r="CJ517" s="41">
        <v>565000</v>
      </c>
      <c r="CK517" s="41">
        <v>562100</v>
      </c>
      <c r="CL517" s="41">
        <v>562100</v>
      </c>
      <c r="CM517" s="41">
        <v>564100</v>
      </c>
      <c r="CN517" s="41">
        <v>567000</v>
      </c>
      <c r="CO517" s="41">
        <v>574700</v>
      </c>
      <c r="CP517" s="41">
        <v>580000</v>
      </c>
      <c r="CQ517" s="41">
        <v>585500</v>
      </c>
      <c r="CR517" s="41">
        <v>590600</v>
      </c>
      <c r="CS517" s="41">
        <v>594300</v>
      </c>
      <c r="CT517" s="41">
        <v>598900</v>
      </c>
      <c r="CU517" s="41">
        <v>606100</v>
      </c>
      <c r="CV517" s="41">
        <v>611600</v>
      </c>
      <c r="CW517" s="41">
        <v>616700</v>
      </c>
      <c r="CX517" s="41">
        <v>625300</v>
      </c>
      <c r="CY517" s="41">
        <v>632800</v>
      </c>
      <c r="CZ517" s="41">
        <v>642700</v>
      </c>
      <c r="DA517" s="41">
        <v>653300</v>
      </c>
      <c r="DB517" s="41">
        <v>663900</v>
      </c>
      <c r="DC517" s="41">
        <v>672400</v>
      </c>
      <c r="DD517" s="41">
        <v>681200</v>
      </c>
      <c r="DE517" s="41">
        <v>685600</v>
      </c>
      <c r="DF517" s="41">
        <v>687100</v>
      </c>
      <c r="DG517" s="41">
        <v>693100</v>
      </c>
      <c r="DH517" s="41">
        <v>702700</v>
      </c>
      <c r="DI517" s="41">
        <v>711500</v>
      </c>
      <c r="DJ517" s="41">
        <v>715900</v>
      </c>
      <c r="DK517" s="41">
        <v>722700</v>
      </c>
      <c r="DL517" s="41">
        <v>728700</v>
      </c>
      <c r="DM517" s="41">
        <v>736600</v>
      </c>
      <c r="DN517" s="41">
        <v>744200</v>
      </c>
      <c r="DO517" s="41">
        <v>751200</v>
      </c>
      <c r="DP517" s="41">
        <v>754100</v>
      </c>
    </row>
    <row r="518" spans="1:120">
      <c r="A518" s="41">
        <v>92675</v>
      </c>
      <c r="B518" s="41" t="s">
        <v>642</v>
      </c>
      <c r="C518" s="41" t="s">
        <v>66</v>
      </c>
      <c r="D518" s="41" t="s">
        <v>394</v>
      </c>
      <c r="E518" s="41" t="s">
        <v>399</v>
      </c>
      <c r="F518" s="41">
        <v>894800</v>
      </c>
      <c r="G518" s="41">
        <v>910700</v>
      </c>
      <c r="H518" s="41">
        <v>923600</v>
      </c>
      <c r="I518" s="41">
        <v>929000</v>
      </c>
      <c r="J518" s="41">
        <v>928800</v>
      </c>
      <c r="K518" s="41">
        <v>927800</v>
      </c>
      <c r="L518" s="41">
        <v>934200</v>
      </c>
      <c r="M518" s="41">
        <v>945800</v>
      </c>
      <c r="N518" s="41">
        <v>962300</v>
      </c>
      <c r="O518" s="41">
        <v>983200</v>
      </c>
      <c r="P518" s="41">
        <v>999700</v>
      </c>
      <c r="Q518" s="41">
        <v>996900</v>
      </c>
      <c r="R518" s="41">
        <v>983800</v>
      </c>
      <c r="S518" s="41">
        <v>971200</v>
      </c>
      <c r="T518" s="41">
        <v>964300</v>
      </c>
      <c r="U518" s="41">
        <v>960800</v>
      </c>
      <c r="V518" s="41">
        <v>959500</v>
      </c>
      <c r="W518" s="41">
        <v>956700</v>
      </c>
      <c r="X518" s="41">
        <v>953500</v>
      </c>
      <c r="Y518" s="41">
        <v>951800</v>
      </c>
      <c r="Z518" s="41">
        <v>955500</v>
      </c>
      <c r="AA518" s="41">
        <v>957900</v>
      </c>
      <c r="AB518" s="41">
        <v>960300</v>
      </c>
      <c r="AC518" s="41">
        <v>965700</v>
      </c>
      <c r="AD518" s="41">
        <v>969500</v>
      </c>
      <c r="AE518" s="41">
        <v>970400</v>
      </c>
      <c r="AF518" s="41">
        <v>973200</v>
      </c>
      <c r="AG518" s="41">
        <v>978600</v>
      </c>
      <c r="AH518" s="41">
        <v>978300</v>
      </c>
      <c r="AI518" s="41">
        <v>974700</v>
      </c>
      <c r="AJ518" s="41">
        <v>969200</v>
      </c>
      <c r="AK518" s="41">
        <v>965800</v>
      </c>
      <c r="AL518" s="41">
        <v>954000</v>
      </c>
      <c r="AM518" s="41">
        <v>935500</v>
      </c>
      <c r="AN518" s="41">
        <v>921900</v>
      </c>
      <c r="AO518" s="41">
        <v>918200</v>
      </c>
      <c r="AP518" s="41">
        <v>915800</v>
      </c>
      <c r="AQ518" s="41">
        <v>908300</v>
      </c>
      <c r="AR518" s="41">
        <v>899600</v>
      </c>
      <c r="AS518" s="41">
        <v>892100</v>
      </c>
      <c r="AT518" s="41">
        <v>885600</v>
      </c>
      <c r="AU518" s="41">
        <v>870400</v>
      </c>
      <c r="AV518" s="41">
        <v>850200</v>
      </c>
      <c r="AW518" s="41">
        <v>832200</v>
      </c>
      <c r="AX518" s="41">
        <v>822500</v>
      </c>
      <c r="AY518" s="41">
        <v>817000</v>
      </c>
      <c r="AZ518" s="41">
        <v>813100</v>
      </c>
      <c r="BA518" s="41">
        <v>809100</v>
      </c>
      <c r="BB518" s="41">
        <v>804800</v>
      </c>
      <c r="BC518" s="41">
        <v>795200</v>
      </c>
      <c r="BD518" s="41">
        <v>781600</v>
      </c>
      <c r="BE518" s="41">
        <v>766900</v>
      </c>
      <c r="BF518" s="41">
        <v>754800</v>
      </c>
      <c r="BG518" s="41">
        <v>748800</v>
      </c>
      <c r="BH518" s="41">
        <v>747900</v>
      </c>
      <c r="BI518" s="41">
        <v>742700</v>
      </c>
      <c r="BJ518" s="41">
        <v>732800</v>
      </c>
      <c r="BK518" s="41">
        <v>722900</v>
      </c>
      <c r="BL518" s="41">
        <v>716300</v>
      </c>
      <c r="BM518" s="41">
        <v>706600</v>
      </c>
      <c r="BN518" s="41">
        <v>696200</v>
      </c>
      <c r="BO518" s="41">
        <v>694500</v>
      </c>
      <c r="BP518" s="41">
        <v>700200</v>
      </c>
      <c r="BQ518" s="41">
        <v>701700</v>
      </c>
      <c r="BR518" s="41">
        <v>699400</v>
      </c>
      <c r="BS518" s="41">
        <v>697100</v>
      </c>
      <c r="BT518" s="41">
        <v>696900</v>
      </c>
      <c r="BU518" s="41">
        <v>706400</v>
      </c>
      <c r="BV518" s="41">
        <v>716500</v>
      </c>
      <c r="BW518" s="41">
        <v>715500</v>
      </c>
      <c r="BX518" s="41">
        <v>706900</v>
      </c>
      <c r="BY518" s="41">
        <v>704100</v>
      </c>
      <c r="BZ518" s="41">
        <v>703600</v>
      </c>
      <c r="CA518" s="41">
        <v>700900</v>
      </c>
      <c r="CB518" s="41">
        <v>695500</v>
      </c>
      <c r="CC518" s="41">
        <v>689700</v>
      </c>
      <c r="CD518" s="41">
        <v>682800</v>
      </c>
      <c r="CE518" s="41">
        <v>676500</v>
      </c>
      <c r="CF518" s="41">
        <v>672700</v>
      </c>
      <c r="CG518" s="41">
        <v>668700</v>
      </c>
      <c r="CH518" s="41">
        <v>665400</v>
      </c>
      <c r="CI518" s="41">
        <v>663100</v>
      </c>
      <c r="CJ518" s="41">
        <v>659700</v>
      </c>
      <c r="CK518" s="41">
        <v>653800</v>
      </c>
      <c r="CL518" s="41">
        <v>650900</v>
      </c>
      <c r="CM518" s="41">
        <v>652800</v>
      </c>
      <c r="CN518" s="41">
        <v>660000</v>
      </c>
      <c r="CO518" s="41">
        <v>668500</v>
      </c>
      <c r="CP518" s="41">
        <v>672700</v>
      </c>
      <c r="CQ518" s="41">
        <v>676100</v>
      </c>
      <c r="CR518" s="41">
        <v>681800</v>
      </c>
      <c r="CS518" s="41">
        <v>683600</v>
      </c>
      <c r="CT518" s="41">
        <v>687200</v>
      </c>
      <c r="CU518" s="41">
        <v>697000</v>
      </c>
      <c r="CV518" s="41">
        <v>704000</v>
      </c>
      <c r="CW518" s="41">
        <v>713500</v>
      </c>
      <c r="CX518" s="41">
        <v>728600</v>
      </c>
      <c r="CY518" s="41">
        <v>741600</v>
      </c>
      <c r="CZ518" s="41">
        <v>750400</v>
      </c>
      <c r="DA518" s="41">
        <v>762200</v>
      </c>
      <c r="DB518" s="41">
        <v>776600</v>
      </c>
      <c r="DC518" s="41">
        <v>791800</v>
      </c>
      <c r="DD518" s="41">
        <v>801000</v>
      </c>
      <c r="DE518" s="41">
        <v>802200</v>
      </c>
      <c r="DF518" s="41">
        <v>799700</v>
      </c>
      <c r="DG518" s="41">
        <v>799700</v>
      </c>
      <c r="DH518" s="41">
        <v>802900</v>
      </c>
      <c r="DI518" s="41">
        <v>808800</v>
      </c>
      <c r="DJ518" s="41">
        <v>815700</v>
      </c>
      <c r="DK518" s="41">
        <v>824300</v>
      </c>
      <c r="DL518" s="41">
        <v>832300</v>
      </c>
      <c r="DM518" s="41">
        <v>842200</v>
      </c>
      <c r="DN518" s="41">
        <v>852500</v>
      </c>
      <c r="DO518" s="41">
        <v>861400</v>
      </c>
      <c r="DP518" s="41">
        <v>867000</v>
      </c>
    </row>
    <row r="519" spans="1:120">
      <c r="A519" s="41">
        <v>91739</v>
      </c>
      <c r="B519" s="41" t="s">
        <v>426</v>
      </c>
      <c r="C519" s="41" t="s">
        <v>66</v>
      </c>
      <c r="D519" s="41" t="s">
        <v>414</v>
      </c>
      <c r="E519" s="41" t="s">
        <v>415</v>
      </c>
      <c r="F519" s="41">
        <v>608800</v>
      </c>
      <c r="G519" s="41">
        <v>614900</v>
      </c>
      <c r="H519" s="41">
        <v>622100</v>
      </c>
      <c r="I519" s="41">
        <v>630100</v>
      </c>
      <c r="J519" s="41">
        <v>636600</v>
      </c>
      <c r="K519" s="41">
        <v>641000</v>
      </c>
      <c r="L519" s="41">
        <v>646800</v>
      </c>
      <c r="M519" s="41">
        <v>655500</v>
      </c>
      <c r="N519" s="41">
        <v>665000</v>
      </c>
      <c r="O519" s="41">
        <v>674600</v>
      </c>
      <c r="P519" s="41">
        <v>685200</v>
      </c>
      <c r="Q519" s="41">
        <v>694900</v>
      </c>
      <c r="R519" s="41">
        <v>702300</v>
      </c>
      <c r="S519" s="41">
        <v>709300</v>
      </c>
      <c r="T519" s="41">
        <v>716200</v>
      </c>
      <c r="U519" s="41">
        <v>721200</v>
      </c>
      <c r="V519" s="41">
        <v>723000</v>
      </c>
      <c r="W519" s="41">
        <v>722500</v>
      </c>
      <c r="X519" s="41">
        <v>720700</v>
      </c>
      <c r="Y519" s="41">
        <v>719300</v>
      </c>
      <c r="Z519" s="41">
        <v>718100</v>
      </c>
      <c r="AA519" s="41">
        <v>715100</v>
      </c>
      <c r="AB519" s="41">
        <v>709700</v>
      </c>
      <c r="AC519" s="41">
        <v>700800</v>
      </c>
      <c r="AD519" s="41">
        <v>690900</v>
      </c>
      <c r="AE519" s="41">
        <v>684400</v>
      </c>
      <c r="AF519" s="41">
        <v>681300</v>
      </c>
      <c r="AG519" s="41">
        <v>677600</v>
      </c>
      <c r="AH519" s="41">
        <v>672000</v>
      </c>
      <c r="AI519" s="41">
        <v>664600</v>
      </c>
      <c r="AJ519" s="41">
        <v>657100</v>
      </c>
      <c r="AK519" s="41">
        <v>652700</v>
      </c>
      <c r="AL519" s="41">
        <v>649100</v>
      </c>
      <c r="AM519" s="41">
        <v>640700</v>
      </c>
      <c r="AN519" s="41">
        <v>625400</v>
      </c>
      <c r="AO519" s="41">
        <v>608800</v>
      </c>
      <c r="AP519" s="41">
        <v>593500</v>
      </c>
      <c r="AQ519" s="41">
        <v>576800</v>
      </c>
      <c r="AR519" s="41">
        <v>557300</v>
      </c>
      <c r="AS519" s="41">
        <v>540300</v>
      </c>
      <c r="AT519" s="41">
        <v>527100</v>
      </c>
      <c r="AU519" s="41">
        <v>515700</v>
      </c>
      <c r="AV519" s="41">
        <v>505100</v>
      </c>
      <c r="AW519" s="41">
        <v>494900</v>
      </c>
      <c r="AX519" s="41">
        <v>483800</v>
      </c>
      <c r="AY519" s="41">
        <v>473700</v>
      </c>
      <c r="AZ519" s="41">
        <v>465500</v>
      </c>
      <c r="BA519" s="41">
        <v>458800</v>
      </c>
      <c r="BB519" s="41">
        <v>453300</v>
      </c>
      <c r="BC519" s="41">
        <v>447400</v>
      </c>
      <c r="BD519" s="41">
        <v>439500</v>
      </c>
      <c r="BE519" s="41">
        <v>432600</v>
      </c>
      <c r="BF519" s="41">
        <v>428200</v>
      </c>
      <c r="BG519" s="41">
        <v>426300</v>
      </c>
      <c r="BH519" s="41">
        <v>424000</v>
      </c>
      <c r="BI519" s="41">
        <v>421300</v>
      </c>
      <c r="BJ519" s="41">
        <v>419900</v>
      </c>
      <c r="BK519" s="41">
        <v>420900</v>
      </c>
      <c r="BL519" s="41">
        <v>423000</v>
      </c>
      <c r="BM519" s="41">
        <v>429200</v>
      </c>
      <c r="BN519" s="41">
        <v>437200</v>
      </c>
      <c r="BO519" s="41">
        <v>441800</v>
      </c>
      <c r="BP519" s="41">
        <v>445600</v>
      </c>
      <c r="BQ519" s="41">
        <v>448900</v>
      </c>
      <c r="BR519" s="41">
        <v>450100</v>
      </c>
      <c r="BS519" s="41">
        <v>448700</v>
      </c>
      <c r="BT519" s="41">
        <v>445500</v>
      </c>
      <c r="BU519" s="41">
        <v>440700</v>
      </c>
      <c r="BV519" s="41">
        <v>437800</v>
      </c>
      <c r="BW519" s="41">
        <v>436100</v>
      </c>
      <c r="BX519" s="41">
        <v>434600</v>
      </c>
      <c r="BY519" s="41">
        <v>432600</v>
      </c>
      <c r="BZ519" s="41">
        <v>431400</v>
      </c>
      <c r="CA519" s="41">
        <v>431700</v>
      </c>
      <c r="CB519" s="41">
        <v>432100</v>
      </c>
      <c r="CC519" s="41">
        <v>432400</v>
      </c>
      <c r="CD519" s="41">
        <v>432000</v>
      </c>
      <c r="CE519" s="41">
        <v>430900</v>
      </c>
      <c r="CF519" s="41">
        <v>428800</v>
      </c>
      <c r="CG519" s="41">
        <v>427800</v>
      </c>
      <c r="CH519" s="41">
        <v>426700</v>
      </c>
      <c r="CI519" s="41">
        <v>426500</v>
      </c>
      <c r="CJ519" s="41">
        <v>428000</v>
      </c>
      <c r="CK519" s="41">
        <v>429200</v>
      </c>
      <c r="CL519" s="41">
        <v>427900</v>
      </c>
      <c r="CM519" s="41">
        <v>428400</v>
      </c>
      <c r="CN519" s="41">
        <v>430200</v>
      </c>
      <c r="CO519" s="41">
        <v>432900</v>
      </c>
      <c r="CP519" s="41">
        <v>435100</v>
      </c>
      <c r="CQ519" s="41">
        <v>437400</v>
      </c>
      <c r="CR519" s="41">
        <v>441700</v>
      </c>
      <c r="CS519" s="41">
        <v>443600</v>
      </c>
      <c r="CT519" s="41">
        <v>442200</v>
      </c>
      <c r="CU519" s="41">
        <v>445800</v>
      </c>
      <c r="CV519" s="41">
        <v>453200</v>
      </c>
      <c r="CW519" s="41">
        <v>457600</v>
      </c>
      <c r="CX519" s="41">
        <v>461800</v>
      </c>
      <c r="CY519" s="41">
        <v>469300</v>
      </c>
      <c r="CZ519" s="41">
        <v>478400</v>
      </c>
      <c r="DA519" s="41">
        <v>486000</v>
      </c>
      <c r="DB519" s="41">
        <v>494800</v>
      </c>
      <c r="DC519" s="41">
        <v>507200</v>
      </c>
      <c r="DD519" s="41">
        <v>518300</v>
      </c>
      <c r="DE519" s="41">
        <v>526000</v>
      </c>
      <c r="DF519" s="41">
        <v>534800</v>
      </c>
      <c r="DG519" s="41">
        <v>540100</v>
      </c>
      <c r="DH519" s="41">
        <v>544500</v>
      </c>
      <c r="DI519" s="41">
        <v>550300</v>
      </c>
      <c r="DJ519" s="41">
        <v>554200</v>
      </c>
      <c r="DK519" s="41">
        <v>556000</v>
      </c>
      <c r="DL519" s="41">
        <v>562800</v>
      </c>
      <c r="DM519" s="41">
        <v>570200</v>
      </c>
      <c r="DN519" s="41">
        <v>574300</v>
      </c>
      <c r="DO519" s="41">
        <v>575700</v>
      </c>
      <c r="DP519" s="41">
        <v>576900</v>
      </c>
    </row>
    <row r="520" spans="1:120">
      <c r="A520" s="41">
        <v>95148</v>
      </c>
      <c r="B520" s="41" t="s">
        <v>109</v>
      </c>
      <c r="C520" s="41" t="s">
        <v>66</v>
      </c>
      <c r="D520" s="41" t="s">
        <v>109</v>
      </c>
      <c r="E520" s="41" t="s">
        <v>110</v>
      </c>
      <c r="F520" s="41">
        <v>681700</v>
      </c>
      <c r="G520" s="41">
        <v>690300</v>
      </c>
      <c r="H520" s="41">
        <v>698400</v>
      </c>
      <c r="I520" s="41">
        <v>709500</v>
      </c>
      <c r="J520" s="41">
        <v>722900</v>
      </c>
      <c r="K520" s="41">
        <v>735700</v>
      </c>
      <c r="L520" s="41">
        <v>748800</v>
      </c>
      <c r="M520" s="41">
        <v>761300</v>
      </c>
      <c r="N520" s="41">
        <v>772100</v>
      </c>
      <c r="O520" s="41">
        <v>781400</v>
      </c>
      <c r="P520" s="41">
        <v>788900</v>
      </c>
      <c r="Q520" s="41">
        <v>794300</v>
      </c>
      <c r="R520" s="41">
        <v>797900</v>
      </c>
      <c r="S520" s="41">
        <v>800800</v>
      </c>
      <c r="T520" s="41">
        <v>803400</v>
      </c>
      <c r="U520" s="41">
        <v>805600</v>
      </c>
      <c r="V520" s="41">
        <v>806200</v>
      </c>
      <c r="W520" s="41">
        <v>805000</v>
      </c>
      <c r="X520" s="41">
        <v>802500</v>
      </c>
      <c r="Y520" s="41">
        <v>799400</v>
      </c>
      <c r="Z520" s="41">
        <v>798100</v>
      </c>
      <c r="AA520" s="41">
        <v>799200</v>
      </c>
      <c r="AB520" s="41">
        <v>801500</v>
      </c>
      <c r="AC520" s="41">
        <v>803700</v>
      </c>
      <c r="AD520" s="41">
        <v>805000</v>
      </c>
      <c r="AE520" s="41">
        <v>803400</v>
      </c>
      <c r="AF520" s="41">
        <v>800500</v>
      </c>
      <c r="AG520" s="41">
        <v>796900</v>
      </c>
      <c r="AH520" s="41">
        <v>793000</v>
      </c>
      <c r="AI520" s="41">
        <v>789500</v>
      </c>
      <c r="AJ520" s="41">
        <v>786200</v>
      </c>
      <c r="AK520" s="41">
        <v>780300</v>
      </c>
      <c r="AL520" s="41">
        <v>773200</v>
      </c>
      <c r="AM520" s="41">
        <v>768000</v>
      </c>
      <c r="AN520" s="41">
        <v>762500</v>
      </c>
      <c r="AO520" s="41">
        <v>752200</v>
      </c>
      <c r="AP520" s="41">
        <v>738300</v>
      </c>
      <c r="AQ520" s="41">
        <v>723100</v>
      </c>
      <c r="AR520" s="41">
        <v>709000</v>
      </c>
      <c r="AS520" s="41">
        <v>696400</v>
      </c>
      <c r="AT520" s="41">
        <v>683000</v>
      </c>
      <c r="AU520" s="41">
        <v>669100</v>
      </c>
      <c r="AV520" s="41">
        <v>657100</v>
      </c>
      <c r="AW520" s="41">
        <v>643600</v>
      </c>
      <c r="AX520" s="41">
        <v>628000</v>
      </c>
      <c r="AY520" s="41">
        <v>614700</v>
      </c>
      <c r="AZ520" s="41">
        <v>604000</v>
      </c>
      <c r="BA520" s="41">
        <v>595200</v>
      </c>
      <c r="BB520" s="41">
        <v>588600</v>
      </c>
      <c r="BC520" s="41">
        <v>582100</v>
      </c>
      <c r="BD520" s="41">
        <v>574500</v>
      </c>
      <c r="BE520" s="41">
        <v>568200</v>
      </c>
      <c r="BF520" s="41">
        <v>562600</v>
      </c>
      <c r="BG520" s="41">
        <v>558000</v>
      </c>
      <c r="BH520" s="41">
        <v>556600</v>
      </c>
      <c r="BI520" s="41">
        <v>557500</v>
      </c>
      <c r="BJ520" s="41">
        <v>556600</v>
      </c>
      <c r="BK520" s="41">
        <v>553600</v>
      </c>
      <c r="BL520" s="41">
        <v>551700</v>
      </c>
      <c r="BM520" s="41">
        <v>553100</v>
      </c>
      <c r="BN520" s="41">
        <v>555400</v>
      </c>
      <c r="BO520" s="41">
        <v>556800</v>
      </c>
      <c r="BP520" s="41">
        <v>556800</v>
      </c>
      <c r="BQ520" s="41">
        <v>552600</v>
      </c>
      <c r="BR520" s="41">
        <v>548800</v>
      </c>
      <c r="BS520" s="41">
        <v>547000</v>
      </c>
      <c r="BT520" s="41">
        <v>542600</v>
      </c>
      <c r="BU520" s="41">
        <v>538700</v>
      </c>
      <c r="BV520" s="41">
        <v>540200</v>
      </c>
      <c r="BW520" s="41">
        <v>542200</v>
      </c>
      <c r="BX520" s="41">
        <v>539000</v>
      </c>
      <c r="BY520" s="41">
        <v>537000</v>
      </c>
      <c r="BZ520" s="41">
        <v>536300</v>
      </c>
      <c r="CA520" s="41">
        <v>537200</v>
      </c>
      <c r="CB520" s="41">
        <v>536500</v>
      </c>
      <c r="CC520" s="41">
        <v>535200</v>
      </c>
      <c r="CD520" s="41">
        <v>534600</v>
      </c>
      <c r="CE520" s="41">
        <v>534400</v>
      </c>
      <c r="CF520" s="41">
        <v>529200</v>
      </c>
      <c r="CG520" s="41">
        <v>522600</v>
      </c>
      <c r="CH520" s="41">
        <v>520000</v>
      </c>
      <c r="CI520" s="41">
        <v>518500</v>
      </c>
      <c r="CJ520" s="41">
        <v>516300</v>
      </c>
      <c r="CK520" s="41">
        <v>514900</v>
      </c>
      <c r="CL520" s="41">
        <v>515400</v>
      </c>
      <c r="CM520" s="41">
        <v>516100</v>
      </c>
      <c r="CN520" s="41">
        <v>516900</v>
      </c>
      <c r="CO520" s="41">
        <v>519900</v>
      </c>
      <c r="CP520" s="41">
        <v>527700</v>
      </c>
      <c r="CQ520" s="41">
        <v>537500</v>
      </c>
      <c r="CR520" s="41">
        <v>547200</v>
      </c>
      <c r="CS520" s="41">
        <v>555400</v>
      </c>
      <c r="CT520" s="41">
        <v>561200</v>
      </c>
      <c r="CU520" s="41">
        <v>565900</v>
      </c>
      <c r="CV520" s="41">
        <v>574100</v>
      </c>
      <c r="CW520" s="41">
        <v>579800</v>
      </c>
      <c r="CX520" s="41">
        <v>586200</v>
      </c>
      <c r="CY520" s="41">
        <v>601600</v>
      </c>
      <c r="CZ520" s="41">
        <v>623600</v>
      </c>
      <c r="DA520" s="41">
        <v>641200</v>
      </c>
      <c r="DB520" s="41">
        <v>648400</v>
      </c>
      <c r="DC520" s="41">
        <v>651000</v>
      </c>
      <c r="DD520" s="41">
        <v>658200</v>
      </c>
      <c r="DE520" s="41">
        <v>670200</v>
      </c>
      <c r="DF520" s="41">
        <v>680000</v>
      </c>
      <c r="DG520" s="41">
        <v>688700</v>
      </c>
      <c r="DH520" s="41">
        <v>697900</v>
      </c>
      <c r="DI520" s="41">
        <v>703800</v>
      </c>
      <c r="DJ520" s="41">
        <v>708400</v>
      </c>
      <c r="DK520" s="41">
        <v>714300</v>
      </c>
      <c r="DL520" s="41">
        <v>725600</v>
      </c>
      <c r="DM520" s="41">
        <v>737300</v>
      </c>
      <c r="DN520" s="41">
        <v>745800</v>
      </c>
      <c r="DO520" s="41">
        <v>748600</v>
      </c>
      <c r="DP520" s="41">
        <v>751500</v>
      </c>
    </row>
    <row r="521" spans="1:120">
      <c r="A521" s="41">
        <v>95816</v>
      </c>
      <c r="B521" s="41" t="s">
        <v>406</v>
      </c>
      <c r="C521" s="41" t="s">
        <v>66</v>
      </c>
      <c r="D521" s="41" t="s">
        <v>406</v>
      </c>
      <c r="E521" s="41" t="s">
        <v>406</v>
      </c>
      <c r="F521" s="41">
        <v>598500</v>
      </c>
      <c r="G521" s="41">
        <v>605600</v>
      </c>
      <c r="H521" s="41">
        <v>614000</v>
      </c>
      <c r="I521" s="41">
        <v>622800</v>
      </c>
      <c r="J521" s="41">
        <v>629900</v>
      </c>
      <c r="K521" s="41">
        <v>633400</v>
      </c>
      <c r="L521" s="41">
        <v>630100</v>
      </c>
      <c r="M521" s="41">
        <v>626900</v>
      </c>
      <c r="N521" s="41">
        <v>625500</v>
      </c>
      <c r="O521" s="41">
        <v>625000</v>
      </c>
      <c r="P521" s="41">
        <v>622900</v>
      </c>
      <c r="Q521" s="41">
        <v>619100</v>
      </c>
      <c r="R521" s="41">
        <v>615000</v>
      </c>
      <c r="S521" s="41">
        <v>616100</v>
      </c>
      <c r="T521" s="41">
        <v>620700</v>
      </c>
      <c r="U521" s="41">
        <v>621200</v>
      </c>
      <c r="V521" s="41">
        <v>616300</v>
      </c>
      <c r="W521" s="41">
        <v>611500</v>
      </c>
      <c r="X521" s="41">
        <v>611700</v>
      </c>
      <c r="Y521" s="41">
        <v>611100</v>
      </c>
      <c r="Z521" s="41">
        <v>608900</v>
      </c>
      <c r="AA521" s="41">
        <v>606400</v>
      </c>
      <c r="AB521" s="41">
        <v>606200</v>
      </c>
      <c r="AC521" s="41">
        <v>605400</v>
      </c>
      <c r="AD521" s="41">
        <v>601500</v>
      </c>
      <c r="AE521" s="41">
        <v>595200</v>
      </c>
      <c r="AF521" s="41">
        <v>592800</v>
      </c>
      <c r="AG521" s="41">
        <v>590200</v>
      </c>
      <c r="AH521" s="41">
        <v>587200</v>
      </c>
      <c r="AI521" s="41">
        <v>583800</v>
      </c>
      <c r="AJ521" s="41">
        <v>579500</v>
      </c>
      <c r="AK521" s="41">
        <v>579400</v>
      </c>
      <c r="AL521" s="41">
        <v>587800</v>
      </c>
      <c r="AM521" s="41">
        <v>594800</v>
      </c>
      <c r="AN521" s="41">
        <v>594900</v>
      </c>
      <c r="AO521" s="41">
        <v>591200</v>
      </c>
      <c r="AP521" s="41">
        <v>584200</v>
      </c>
      <c r="AQ521" s="41">
        <v>575800</v>
      </c>
      <c r="AR521" s="41">
        <v>566500</v>
      </c>
      <c r="AS521" s="41">
        <v>555300</v>
      </c>
      <c r="AT521" s="41">
        <v>544500</v>
      </c>
      <c r="AU521" s="41">
        <v>538900</v>
      </c>
      <c r="AV521" s="41">
        <v>536600</v>
      </c>
      <c r="AW521" s="41">
        <v>532200</v>
      </c>
      <c r="AX521" s="41">
        <v>525600</v>
      </c>
      <c r="AY521" s="41">
        <v>519700</v>
      </c>
      <c r="AZ521" s="41">
        <v>511500</v>
      </c>
      <c r="BA521" s="41">
        <v>508000</v>
      </c>
      <c r="BB521" s="41">
        <v>511300</v>
      </c>
      <c r="BC521" s="41">
        <v>515700</v>
      </c>
      <c r="BD521" s="41">
        <v>515600</v>
      </c>
      <c r="BE521" s="41">
        <v>516200</v>
      </c>
      <c r="BF521" s="41">
        <v>517100</v>
      </c>
      <c r="BG521" s="41">
        <v>523000</v>
      </c>
      <c r="BH521" s="41">
        <v>530100</v>
      </c>
      <c r="BI521" s="41">
        <v>533400</v>
      </c>
      <c r="BJ521" s="41">
        <v>532800</v>
      </c>
      <c r="BK521" s="41">
        <v>533300</v>
      </c>
      <c r="BL521" s="41">
        <v>535100</v>
      </c>
      <c r="BM521" s="41">
        <v>542400</v>
      </c>
      <c r="BN521" s="41">
        <v>551600</v>
      </c>
      <c r="BO521" s="41">
        <v>552300</v>
      </c>
      <c r="BP521" s="41">
        <v>547100</v>
      </c>
      <c r="BQ521" s="41">
        <v>544700</v>
      </c>
      <c r="BR521" s="41">
        <v>545300</v>
      </c>
      <c r="BS521" s="41">
        <v>539500</v>
      </c>
      <c r="BT521" s="41">
        <v>530900</v>
      </c>
      <c r="BU521" s="41">
        <v>524600</v>
      </c>
      <c r="BV521" s="41">
        <v>521500</v>
      </c>
      <c r="BW521" s="41">
        <v>519200</v>
      </c>
      <c r="BX521" s="41">
        <v>517600</v>
      </c>
      <c r="BY521" s="41">
        <v>509000</v>
      </c>
      <c r="BZ521" s="41">
        <v>499400</v>
      </c>
      <c r="CA521" s="41">
        <v>495700</v>
      </c>
      <c r="CB521" s="41">
        <v>496000</v>
      </c>
      <c r="CC521" s="41">
        <v>497400</v>
      </c>
      <c r="CD521" s="41">
        <v>500300</v>
      </c>
      <c r="CE521" s="41">
        <v>498500</v>
      </c>
      <c r="CF521" s="41">
        <v>490100</v>
      </c>
      <c r="CG521" s="41">
        <v>482200</v>
      </c>
      <c r="CH521" s="41">
        <v>475400</v>
      </c>
      <c r="CI521" s="41">
        <v>468800</v>
      </c>
      <c r="CJ521" s="41">
        <v>465200</v>
      </c>
      <c r="CK521" s="41">
        <v>463600</v>
      </c>
      <c r="CL521" s="41">
        <v>460300</v>
      </c>
      <c r="CM521" s="41">
        <v>458600</v>
      </c>
      <c r="CN521" s="41">
        <v>457100</v>
      </c>
      <c r="CO521" s="41">
        <v>459900</v>
      </c>
      <c r="CP521" s="41">
        <v>464600</v>
      </c>
      <c r="CQ521" s="41">
        <v>471200</v>
      </c>
      <c r="CR521" s="41">
        <v>479600</v>
      </c>
      <c r="CS521" s="41">
        <v>488000</v>
      </c>
      <c r="CT521" s="41">
        <v>494400</v>
      </c>
      <c r="CU521" s="41">
        <v>504500</v>
      </c>
      <c r="CV521" s="41">
        <v>514600</v>
      </c>
      <c r="CW521" s="41">
        <v>524700</v>
      </c>
      <c r="CX521" s="41">
        <v>537900</v>
      </c>
      <c r="CY521" s="41">
        <v>549200</v>
      </c>
      <c r="CZ521" s="41">
        <v>561200</v>
      </c>
      <c r="DA521" s="41">
        <v>572500</v>
      </c>
      <c r="DB521" s="41">
        <v>582900</v>
      </c>
      <c r="DC521" s="41">
        <v>589300</v>
      </c>
      <c r="DD521" s="41">
        <v>591000</v>
      </c>
      <c r="DE521" s="41">
        <v>588200</v>
      </c>
      <c r="DF521" s="41">
        <v>588400</v>
      </c>
      <c r="DG521" s="41">
        <v>592400</v>
      </c>
      <c r="DH521" s="41">
        <v>603000</v>
      </c>
      <c r="DI521" s="41">
        <v>612200</v>
      </c>
      <c r="DJ521" s="41">
        <v>614100</v>
      </c>
      <c r="DK521" s="41">
        <v>617300</v>
      </c>
      <c r="DL521" s="41">
        <v>626900</v>
      </c>
      <c r="DM521" s="41">
        <v>634300</v>
      </c>
      <c r="DN521" s="41">
        <v>630000</v>
      </c>
      <c r="DO521" s="41">
        <v>620100</v>
      </c>
      <c r="DP521" s="41">
        <v>613800</v>
      </c>
    </row>
    <row r="522" spans="1:120">
      <c r="A522" s="41">
        <v>95356</v>
      </c>
      <c r="B522" s="41" t="s">
        <v>450</v>
      </c>
      <c r="C522" s="41" t="s">
        <v>66</v>
      </c>
      <c r="D522" s="41" t="s">
        <v>450</v>
      </c>
      <c r="E522" s="41" t="s">
        <v>451</v>
      </c>
      <c r="F522" s="41">
        <v>459300</v>
      </c>
      <c r="G522" s="41">
        <v>471700</v>
      </c>
      <c r="H522" s="41">
        <v>485500</v>
      </c>
      <c r="I522" s="41">
        <v>499000</v>
      </c>
      <c r="J522" s="41">
        <v>510100</v>
      </c>
      <c r="K522" s="41">
        <v>520000</v>
      </c>
      <c r="L522" s="41">
        <v>528800</v>
      </c>
      <c r="M522" s="41">
        <v>536400</v>
      </c>
      <c r="N522" s="41">
        <v>543100</v>
      </c>
      <c r="O522" s="41">
        <v>549100</v>
      </c>
      <c r="P522" s="41">
        <v>552900</v>
      </c>
      <c r="Q522" s="41">
        <v>555200</v>
      </c>
      <c r="R522" s="41">
        <v>554900</v>
      </c>
      <c r="S522" s="41">
        <v>553600</v>
      </c>
      <c r="T522" s="41">
        <v>552500</v>
      </c>
      <c r="U522" s="41">
        <v>549900</v>
      </c>
      <c r="V522" s="41">
        <v>543200</v>
      </c>
      <c r="W522" s="41">
        <v>535000</v>
      </c>
      <c r="X522" s="41">
        <v>526600</v>
      </c>
      <c r="Y522" s="41">
        <v>519100</v>
      </c>
      <c r="Z522" s="41">
        <v>513800</v>
      </c>
      <c r="AA522" s="41">
        <v>510800</v>
      </c>
      <c r="AB522" s="41">
        <v>507200</v>
      </c>
      <c r="AC522" s="41">
        <v>501900</v>
      </c>
      <c r="AD522" s="41">
        <v>495600</v>
      </c>
      <c r="AE522" s="41">
        <v>488700</v>
      </c>
      <c r="AF522" s="41">
        <v>481900</v>
      </c>
      <c r="AG522" s="41">
        <v>474600</v>
      </c>
      <c r="AH522" s="41">
        <v>468300</v>
      </c>
      <c r="AI522" s="41">
        <v>463100</v>
      </c>
      <c r="AJ522" s="41">
        <v>456900</v>
      </c>
      <c r="AK522" s="41">
        <v>448200</v>
      </c>
      <c r="AL522" s="41">
        <v>438800</v>
      </c>
      <c r="AM522" s="41">
        <v>426600</v>
      </c>
      <c r="AN522" s="41">
        <v>413600</v>
      </c>
      <c r="AO522" s="41">
        <v>404900</v>
      </c>
      <c r="AP522" s="41">
        <v>396700</v>
      </c>
      <c r="AQ522" s="41">
        <v>384300</v>
      </c>
      <c r="AR522" s="41">
        <v>372300</v>
      </c>
      <c r="AS522" s="41">
        <v>363000</v>
      </c>
      <c r="AT522" s="41">
        <v>353900</v>
      </c>
      <c r="AU522" s="41">
        <v>346200</v>
      </c>
      <c r="AV522" s="41">
        <v>339500</v>
      </c>
      <c r="AW522" s="41">
        <v>331900</v>
      </c>
      <c r="AX522" s="41">
        <v>325500</v>
      </c>
      <c r="AY522" s="41">
        <v>320300</v>
      </c>
      <c r="AZ522" s="41">
        <v>312800</v>
      </c>
      <c r="BA522" s="41">
        <v>305900</v>
      </c>
      <c r="BB522" s="41">
        <v>300600</v>
      </c>
      <c r="BC522" s="41">
        <v>295600</v>
      </c>
      <c r="BD522" s="41">
        <v>289400</v>
      </c>
      <c r="BE522" s="41">
        <v>282600</v>
      </c>
      <c r="BF522" s="41">
        <v>276800</v>
      </c>
      <c r="BG522" s="41">
        <v>273700</v>
      </c>
      <c r="BH522" s="41">
        <v>269700</v>
      </c>
      <c r="BI522" s="41">
        <v>264000</v>
      </c>
      <c r="BJ522" s="41">
        <v>260800</v>
      </c>
      <c r="BK522" s="41">
        <v>259700</v>
      </c>
      <c r="BL522" s="41">
        <v>258600</v>
      </c>
      <c r="BM522" s="41">
        <v>255600</v>
      </c>
      <c r="BN522" s="41">
        <v>255900</v>
      </c>
      <c r="BO522" s="41">
        <v>259700</v>
      </c>
      <c r="BP522" s="41">
        <v>259900</v>
      </c>
      <c r="BQ522" s="41">
        <v>258000</v>
      </c>
      <c r="BR522" s="41">
        <v>255800</v>
      </c>
      <c r="BS522" s="41">
        <v>251300</v>
      </c>
      <c r="BT522" s="41">
        <v>250200</v>
      </c>
      <c r="BU522" s="41">
        <v>254100</v>
      </c>
      <c r="BV522" s="41">
        <v>250700</v>
      </c>
      <c r="BW522" s="41">
        <v>246300</v>
      </c>
      <c r="BX522" s="41">
        <v>248200</v>
      </c>
      <c r="BY522" s="41">
        <v>249500</v>
      </c>
      <c r="BZ522" s="41">
        <v>245700</v>
      </c>
      <c r="CA522" s="41">
        <v>243200</v>
      </c>
      <c r="CB522" s="41">
        <v>242800</v>
      </c>
      <c r="CC522" s="41">
        <v>243200</v>
      </c>
      <c r="CD522" s="41">
        <v>243500</v>
      </c>
      <c r="CE522" s="41">
        <v>242600</v>
      </c>
      <c r="CF522" s="41">
        <v>242300</v>
      </c>
      <c r="CG522" s="41">
        <v>242500</v>
      </c>
      <c r="CH522" s="41">
        <v>242700</v>
      </c>
      <c r="CI522" s="41">
        <v>242100</v>
      </c>
      <c r="CJ522" s="41">
        <v>240400</v>
      </c>
      <c r="CK522" s="41">
        <v>238400</v>
      </c>
      <c r="CL522" s="41">
        <v>239500</v>
      </c>
      <c r="CM522" s="41">
        <v>240500</v>
      </c>
      <c r="CN522" s="41">
        <v>241000</v>
      </c>
      <c r="CO522" s="41">
        <v>242800</v>
      </c>
      <c r="CP522" s="41">
        <v>246900</v>
      </c>
      <c r="CQ522" s="41">
        <v>249600</v>
      </c>
      <c r="CR522" s="41">
        <v>251100</v>
      </c>
      <c r="CS522" s="41">
        <v>252900</v>
      </c>
      <c r="CT522" s="41">
        <v>252700</v>
      </c>
      <c r="CU522" s="41">
        <v>252500</v>
      </c>
      <c r="CV522" s="41">
        <v>256000</v>
      </c>
      <c r="CW522" s="41">
        <v>259100</v>
      </c>
      <c r="CX522" s="41">
        <v>259500</v>
      </c>
      <c r="CY522" s="41">
        <v>264200</v>
      </c>
      <c r="CZ522" s="41">
        <v>275000</v>
      </c>
      <c r="DA522" s="41">
        <v>283400</v>
      </c>
      <c r="DB522" s="41">
        <v>289900</v>
      </c>
      <c r="DC522" s="41">
        <v>297000</v>
      </c>
      <c r="DD522" s="41">
        <v>302500</v>
      </c>
      <c r="DE522" s="41">
        <v>306300</v>
      </c>
      <c r="DF522" s="41">
        <v>315100</v>
      </c>
      <c r="DG522" s="41">
        <v>320600</v>
      </c>
      <c r="DH522" s="41">
        <v>321900</v>
      </c>
      <c r="DI522" s="41">
        <v>325200</v>
      </c>
      <c r="DJ522" s="41">
        <v>329900</v>
      </c>
      <c r="DK522" s="41">
        <v>332400</v>
      </c>
      <c r="DL522" s="41">
        <v>335100</v>
      </c>
      <c r="DM522" s="41">
        <v>339000</v>
      </c>
      <c r="DN522" s="41">
        <v>343100</v>
      </c>
      <c r="DO522" s="41">
        <v>347800</v>
      </c>
      <c r="DP522" s="41">
        <v>352000</v>
      </c>
    </row>
    <row r="523" spans="1:120">
      <c r="A523" s="41">
        <v>93454</v>
      </c>
      <c r="B523" s="41" t="s">
        <v>555</v>
      </c>
      <c r="C523" s="41" t="s">
        <v>66</v>
      </c>
      <c r="D523" s="41" t="s">
        <v>490</v>
      </c>
      <c r="E523" s="41" t="s">
        <v>490</v>
      </c>
      <c r="F523" s="41">
        <v>443100</v>
      </c>
      <c r="G523" s="41">
        <v>452600</v>
      </c>
      <c r="H523" s="41">
        <v>463400</v>
      </c>
      <c r="I523" s="41">
        <v>472700</v>
      </c>
      <c r="J523" s="41">
        <v>482300</v>
      </c>
      <c r="K523" s="41">
        <v>490400</v>
      </c>
      <c r="L523" s="41">
        <v>493400</v>
      </c>
      <c r="M523" s="41">
        <v>495700</v>
      </c>
      <c r="N523" s="41">
        <v>498200</v>
      </c>
      <c r="O523" s="41">
        <v>501500</v>
      </c>
      <c r="P523" s="41">
        <v>506500</v>
      </c>
      <c r="Q523" s="41">
        <v>511200</v>
      </c>
      <c r="R523" s="41">
        <v>511600</v>
      </c>
      <c r="S523" s="41">
        <v>507800</v>
      </c>
      <c r="T523" s="41">
        <v>503500</v>
      </c>
      <c r="U523" s="41">
        <v>503100</v>
      </c>
      <c r="V523" s="41">
        <v>504400</v>
      </c>
      <c r="W523" s="41">
        <v>503500</v>
      </c>
      <c r="X523" s="41">
        <v>501100</v>
      </c>
      <c r="Y523" s="41">
        <v>497400</v>
      </c>
      <c r="Z523" s="41">
        <v>491200</v>
      </c>
      <c r="AA523" s="41">
        <v>481900</v>
      </c>
      <c r="AB523" s="41">
        <v>472400</v>
      </c>
      <c r="AC523" s="41">
        <v>465600</v>
      </c>
      <c r="AD523" s="41">
        <v>462500</v>
      </c>
      <c r="AE523" s="41">
        <v>460200</v>
      </c>
      <c r="AF523" s="41">
        <v>458200</v>
      </c>
      <c r="AG523" s="41">
        <v>456300</v>
      </c>
      <c r="AH523" s="41">
        <v>454200</v>
      </c>
      <c r="AI523" s="41">
        <v>451200</v>
      </c>
      <c r="AJ523" s="41">
        <v>445900</v>
      </c>
      <c r="AK523" s="41">
        <v>437400</v>
      </c>
      <c r="AL523" s="41">
        <v>427700</v>
      </c>
      <c r="AM523" s="41">
        <v>418100</v>
      </c>
      <c r="AN523" s="41">
        <v>410600</v>
      </c>
      <c r="AO523" s="41">
        <v>403900</v>
      </c>
      <c r="AP523" s="41">
        <v>395900</v>
      </c>
      <c r="AQ523" s="41">
        <v>382800</v>
      </c>
      <c r="AR523" s="41">
        <v>370700</v>
      </c>
      <c r="AS523" s="41">
        <v>361500</v>
      </c>
      <c r="AT523" s="41">
        <v>351500</v>
      </c>
      <c r="AU523" s="41">
        <v>342200</v>
      </c>
      <c r="AV523" s="41">
        <v>335600</v>
      </c>
      <c r="AW523" s="41">
        <v>327200</v>
      </c>
      <c r="AX523" s="41">
        <v>318100</v>
      </c>
      <c r="AY523" s="41">
        <v>309100</v>
      </c>
      <c r="AZ523" s="41">
        <v>300100</v>
      </c>
      <c r="BA523" s="41">
        <v>294100</v>
      </c>
      <c r="BB523" s="41">
        <v>292000</v>
      </c>
      <c r="BC523" s="41">
        <v>288000</v>
      </c>
      <c r="BD523" s="41">
        <v>281900</v>
      </c>
      <c r="BE523" s="41">
        <v>275500</v>
      </c>
      <c r="BF523" s="41">
        <v>269900</v>
      </c>
      <c r="BG523" s="41">
        <v>264600</v>
      </c>
      <c r="BH523" s="41">
        <v>261200</v>
      </c>
      <c r="BI523" s="41">
        <v>259300</v>
      </c>
      <c r="BJ523" s="41">
        <v>259300</v>
      </c>
      <c r="BK523" s="41">
        <v>261300</v>
      </c>
      <c r="BL523" s="41">
        <v>264700</v>
      </c>
      <c r="BM523" s="41">
        <v>262400</v>
      </c>
      <c r="BN523" s="41">
        <v>259700</v>
      </c>
      <c r="BO523" s="41">
        <v>260900</v>
      </c>
      <c r="BP523" s="41">
        <v>264800</v>
      </c>
      <c r="BQ523" s="41">
        <v>266200</v>
      </c>
      <c r="BR523" s="41">
        <v>267400</v>
      </c>
      <c r="BS523" s="41">
        <v>263800</v>
      </c>
      <c r="BT523" s="41">
        <v>260700</v>
      </c>
      <c r="BU523" s="41">
        <v>260400</v>
      </c>
      <c r="BV523" s="41">
        <v>261300</v>
      </c>
      <c r="BW523" s="41">
        <v>263600</v>
      </c>
      <c r="BX523" s="41">
        <v>263300</v>
      </c>
      <c r="BY523" s="41">
        <v>262900</v>
      </c>
      <c r="BZ523" s="41">
        <v>258900</v>
      </c>
      <c r="CA523" s="41">
        <v>257300</v>
      </c>
      <c r="CB523" s="41">
        <v>256600</v>
      </c>
      <c r="CC523" s="41">
        <v>255700</v>
      </c>
      <c r="CD523" s="41">
        <v>251000</v>
      </c>
      <c r="CE523" s="41">
        <v>250800</v>
      </c>
      <c r="CF523" s="41">
        <v>248400</v>
      </c>
      <c r="CG523" s="41">
        <v>245200</v>
      </c>
      <c r="CH523" s="41">
        <v>242800</v>
      </c>
      <c r="CI523" s="41">
        <v>240000</v>
      </c>
      <c r="CJ523" s="41">
        <v>239300</v>
      </c>
      <c r="CK523" s="41">
        <v>240200</v>
      </c>
      <c r="CL523" s="41">
        <v>238300</v>
      </c>
      <c r="CM523" s="41">
        <v>237600</v>
      </c>
      <c r="CN523" s="41">
        <v>237000</v>
      </c>
      <c r="CO523" s="41">
        <v>235400</v>
      </c>
      <c r="CP523" s="41">
        <v>234700</v>
      </c>
      <c r="CQ523" s="41">
        <v>238800</v>
      </c>
      <c r="CR523" s="41">
        <v>243800</v>
      </c>
      <c r="CS523" s="41">
        <v>247200</v>
      </c>
      <c r="CT523" s="41">
        <v>248000</v>
      </c>
      <c r="CU523" s="41">
        <v>250900</v>
      </c>
      <c r="CV523" s="41">
        <v>251800</v>
      </c>
      <c r="CW523" s="41">
        <v>251000</v>
      </c>
      <c r="CX523" s="41">
        <v>254500</v>
      </c>
      <c r="CY523" s="41">
        <v>261100</v>
      </c>
      <c r="CZ523" s="41">
        <v>268700</v>
      </c>
      <c r="DA523" s="41">
        <v>275400</v>
      </c>
      <c r="DB523" s="41">
        <v>279900</v>
      </c>
      <c r="DC523" s="41">
        <v>280700</v>
      </c>
      <c r="DD523" s="41">
        <v>283300</v>
      </c>
      <c r="DE523" s="41">
        <v>288100</v>
      </c>
      <c r="DF523" s="41">
        <v>294600</v>
      </c>
      <c r="DG523" s="41">
        <v>298300</v>
      </c>
      <c r="DH523" s="41">
        <v>299300</v>
      </c>
      <c r="DI523" s="41">
        <v>303100</v>
      </c>
      <c r="DJ523" s="41">
        <v>309400</v>
      </c>
      <c r="DK523" s="41">
        <v>310400</v>
      </c>
      <c r="DL523" s="41">
        <v>308100</v>
      </c>
      <c r="DM523" s="41">
        <v>307900</v>
      </c>
      <c r="DN523" s="41">
        <v>312300</v>
      </c>
      <c r="DO523" s="41">
        <v>318800</v>
      </c>
      <c r="DP523" s="41">
        <v>323900</v>
      </c>
    </row>
    <row r="524" spans="1:120">
      <c r="A524" s="41">
        <v>92120</v>
      </c>
      <c r="B524" s="41" t="s">
        <v>402</v>
      </c>
      <c r="C524" s="41" t="s">
        <v>66</v>
      </c>
      <c r="D524" s="41" t="s">
        <v>402</v>
      </c>
      <c r="E524" s="41" t="s">
        <v>402</v>
      </c>
      <c r="F524" s="41">
        <v>636900</v>
      </c>
      <c r="G524" s="41">
        <v>638800</v>
      </c>
      <c r="H524" s="41">
        <v>640300</v>
      </c>
      <c r="I524" s="41">
        <v>640700</v>
      </c>
      <c r="J524" s="41">
        <v>639200</v>
      </c>
      <c r="K524" s="41">
        <v>635100</v>
      </c>
      <c r="L524" s="41">
        <v>630300</v>
      </c>
      <c r="M524" s="41">
        <v>627300</v>
      </c>
      <c r="N524" s="41">
        <v>627200</v>
      </c>
      <c r="O524" s="41">
        <v>626300</v>
      </c>
      <c r="P524" s="41">
        <v>624000</v>
      </c>
      <c r="Q524" s="41">
        <v>622200</v>
      </c>
      <c r="R524" s="41">
        <v>621100</v>
      </c>
      <c r="S524" s="41">
        <v>618300</v>
      </c>
      <c r="T524" s="41">
        <v>615400</v>
      </c>
      <c r="U524" s="41">
        <v>613300</v>
      </c>
      <c r="V524" s="41">
        <v>613200</v>
      </c>
      <c r="W524" s="41">
        <v>615500</v>
      </c>
      <c r="X524" s="41">
        <v>619100</v>
      </c>
      <c r="Y524" s="41">
        <v>621400</v>
      </c>
      <c r="Z524" s="41">
        <v>621400</v>
      </c>
      <c r="AA524" s="41">
        <v>617800</v>
      </c>
      <c r="AB524" s="41">
        <v>612900</v>
      </c>
      <c r="AC524" s="41">
        <v>608700</v>
      </c>
      <c r="AD524" s="41">
        <v>604100</v>
      </c>
      <c r="AE524" s="41">
        <v>600300</v>
      </c>
      <c r="AF524" s="41">
        <v>598600</v>
      </c>
      <c r="AG524" s="41">
        <v>598300</v>
      </c>
      <c r="AH524" s="41">
        <v>599100</v>
      </c>
      <c r="AI524" s="41">
        <v>599900</v>
      </c>
      <c r="AJ524" s="41">
        <v>598900</v>
      </c>
      <c r="AK524" s="41">
        <v>595500</v>
      </c>
      <c r="AL524" s="41">
        <v>589700</v>
      </c>
      <c r="AM524" s="41">
        <v>583400</v>
      </c>
      <c r="AN524" s="41">
        <v>578500</v>
      </c>
      <c r="AO524" s="41">
        <v>574900</v>
      </c>
      <c r="AP524" s="41">
        <v>570400</v>
      </c>
      <c r="AQ524" s="41">
        <v>562100</v>
      </c>
      <c r="AR524" s="41">
        <v>550100</v>
      </c>
      <c r="AS524" s="41">
        <v>539900</v>
      </c>
      <c r="AT524" s="41">
        <v>534800</v>
      </c>
      <c r="AU524" s="41">
        <v>531400</v>
      </c>
      <c r="AV524" s="41">
        <v>526000</v>
      </c>
      <c r="AW524" s="41">
        <v>519000</v>
      </c>
      <c r="AX524" s="41">
        <v>515100</v>
      </c>
      <c r="AY524" s="41">
        <v>513300</v>
      </c>
      <c r="AZ524" s="41">
        <v>511500</v>
      </c>
      <c r="BA524" s="41">
        <v>508600</v>
      </c>
      <c r="BB524" s="41">
        <v>504900</v>
      </c>
      <c r="BC524" s="41">
        <v>500300</v>
      </c>
      <c r="BD524" s="41">
        <v>497000</v>
      </c>
      <c r="BE524" s="41">
        <v>495300</v>
      </c>
      <c r="BF524" s="41">
        <v>494800</v>
      </c>
      <c r="BG524" s="41">
        <v>496100</v>
      </c>
      <c r="BH524" s="41">
        <v>498500</v>
      </c>
      <c r="BI524" s="41">
        <v>503400</v>
      </c>
      <c r="BJ524" s="41">
        <v>509600</v>
      </c>
      <c r="BK524" s="41">
        <v>512500</v>
      </c>
      <c r="BL524" s="41">
        <v>514000</v>
      </c>
      <c r="BM524" s="41">
        <v>513900</v>
      </c>
      <c r="BN524" s="41">
        <v>516100</v>
      </c>
      <c r="BO524" s="41">
        <v>521100</v>
      </c>
      <c r="BP524" s="41">
        <v>525600</v>
      </c>
      <c r="BQ524" s="41">
        <v>525600</v>
      </c>
      <c r="BR524" s="41">
        <v>523500</v>
      </c>
      <c r="BS524" s="41">
        <v>520100</v>
      </c>
      <c r="BT524" s="41">
        <v>516300</v>
      </c>
      <c r="BU524" s="41">
        <v>512600</v>
      </c>
      <c r="BV524" s="41">
        <v>509000</v>
      </c>
      <c r="BW524" s="41">
        <v>509300</v>
      </c>
      <c r="BX524" s="41">
        <v>511800</v>
      </c>
      <c r="BY524" s="41">
        <v>509700</v>
      </c>
      <c r="BZ524" s="41">
        <v>504800</v>
      </c>
      <c r="CA524" s="41">
        <v>503900</v>
      </c>
      <c r="CB524" s="41">
        <v>503900</v>
      </c>
      <c r="CC524" s="41">
        <v>498500</v>
      </c>
      <c r="CD524" s="41">
        <v>490600</v>
      </c>
      <c r="CE524" s="41">
        <v>484100</v>
      </c>
      <c r="CF524" s="41">
        <v>480000</v>
      </c>
      <c r="CG524" s="41">
        <v>477800</v>
      </c>
      <c r="CH524" s="41">
        <v>473900</v>
      </c>
      <c r="CI524" s="41">
        <v>469900</v>
      </c>
      <c r="CJ524" s="41">
        <v>464100</v>
      </c>
      <c r="CK524" s="41">
        <v>461700</v>
      </c>
      <c r="CL524" s="41">
        <v>463500</v>
      </c>
      <c r="CM524" s="41">
        <v>469000</v>
      </c>
      <c r="CN524" s="41">
        <v>474300</v>
      </c>
      <c r="CO524" s="41">
        <v>481700</v>
      </c>
      <c r="CP524" s="41">
        <v>485500</v>
      </c>
      <c r="CQ524" s="41">
        <v>489700</v>
      </c>
      <c r="CR524" s="41">
        <v>495500</v>
      </c>
      <c r="CS524" s="41">
        <v>501000</v>
      </c>
      <c r="CT524" s="41">
        <v>505500</v>
      </c>
      <c r="CU524" s="41">
        <v>512300</v>
      </c>
      <c r="CV524" s="41">
        <v>519900</v>
      </c>
      <c r="CW524" s="41">
        <v>529800</v>
      </c>
      <c r="CX524" s="41">
        <v>541600</v>
      </c>
      <c r="CY524" s="41">
        <v>549600</v>
      </c>
      <c r="CZ524" s="41">
        <v>556700</v>
      </c>
      <c r="DA524" s="41">
        <v>563300</v>
      </c>
      <c r="DB524" s="41">
        <v>570700</v>
      </c>
      <c r="DC524" s="41">
        <v>577200</v>
      </c>
      <c r="DD524" s="41">
        <v>581700</v>
      </c>
      <c r="DE524" s="41">
        <v>582500</v>
      </c>
      <c r="DF524" s="41">
        <v>582700</v>
      </c>
      <c r="DG524" s="41">
        <v>584700</v>
      </c>
      <c r="DH524" s="41">
        <v>588400</v>
      </c>
      <c r="DI524" s="41">
        <v>591900</v>
      </c>
      <c r="DJ524" s="41">
        <v>592600</v>
      </c>
      <c r="DK524" s="41">
        <v>596000</v>
      </c>
      <c r="DL524" s="41">
        <v>602900</v>
      </c>
      <c r="DM524" s="41">
        <v>609700</v>
      </c>
      <c r="DN524" s="41">
        <v>612000</v>
      </c>
      <c r="DO524" s="41">
        <v>610100</v>
      </c>
      <c r="DP524" s="41">
        <v>607300</v>
      </c>
    </row>
    <row r="525" spans="1:120">
      <c r="A525" s="41">
        <v>91350</v>
      </c>
      <c r="B525" s="41" t="s">
        <v>602</v>
      </c>
      <c r="C525" s="41" t="s">
        <v>66</v>
      </c>
      <c r="D525" s="41" t="s">
        <v>394</v>
      </c>
      <c r="E525" s="41" t="s">
        <v>394</v>
      </c>
      <c r="F525" s="41">
        <v>528100</v>
      </c>
      <c r="G525" s="41">
        <v>533300</v>
      </c>
      <c r="H525" s="41">
        <v>539800</v>
      </c>
      <c r="I525" s="41">
        <v>548000</v>
      </c>
      <c r="J525" s="41">
        <v>556800</v>
      </c>
      <c r="K525" s="41">
        <v>565700</v>
      </c>
      <c r="L525" s="41">
        <v>573400</v>
      </c>
      <c r="M525" s="41">
        <v>580300</v>
      </c>
      <c r="N525" s="41">
        <v>587300</v>
      </c>
      <c r="O525" s="41">
        <v>595300</v>
      </c>
      <c r="P525" s="41">
        <v>604300</v>
      </c>
      <c r="Q525" s="41">
        <v>613000</v>
      </c>
      <c r="R525" s="41">
        <v>617800</v>
      </c>
      <c r="S525" s="41">
        <v>619700</v>
      </c>
      <c r="T525" s="41">
        <v>621800</v>
      </c>
      <c r="U525" s="41">
        <v>624300</v>
      </c>
      <c r="V525" s="41">
        <v>623600</v>
      </c>
      <c r="W525" s="41">
        <v>619300</v>
      </c>
      <c r="X525" s="41">
        <v>614200</v>
      </c>
      <c r="Y525" s="41">
        <v>610300</v>
      </c>
      <c r="Z525" s="41">
        <v>606300</v>
      </c>
      <c r="AA525" s="41">
        <v>601400</v>
      </c>
      <c r="AB525" s="41">
        <v>595900</v>
      </c>
      <c r="AC525" s="41">
        <v>590800</v>
      </c>
      <c r="AD525" s="41">
        <v>587200</v>
      </c>
      <c r="AE525" s="41">
        <v>583800</v>
      </c>
      <c r="AF525" s="41">
        <v>579400</v>
      </c>
      <c r="AG525" s="41">
        <v>574300</v>
      </c>
      <c r="AH525" s="41">
        <v>568500</v>
      </c>
      <c r="AI525" s="41">
        <v>563300</v>
      </c>
      <c r="AJ525" s="41">
        <v>559200</v>
      </c>
      <c r="AK525" s="41">
        <v>554300</v>
      </c>
      <c r="AL525" s="41">
        <v>547800</v>
      </c>
      <c r="AM525" s="41">
        <v>540600</v>
      </c>
      <c r="AN525" s="41">
        <v>533200</v>
      </c>
      <c r="AO525" s="41">
        <v>524000</v>
      </c>
      <c r="AP525" s="41">
        <v>513800</v>
      </c>
      <c r="AQ525" s="41">
        <v>502800</v>
      </c>
      <c r="AR525" s="41">
        <v>490600</v>
      </c>
      <c r="AS525" s="41">
        <v>478100</v>
      </c>
      <c r="AT525" s="41">
        <v>467200</v>
      </c>
      <c r="AU525" s="41">
        <v>457000</v>
      </c>
      <c r="AV525" s="41">
        <v>446300</v>
      </c>
      <c r="AW525" s="41">
        <v>436300</v>
      </c>
      <c r="AX525" s="41">
        <v>428600</v>
      </c>
      <c r="AY525" s="41">
        <v>422800</v>
      </c>
      <c r="AZ525" s="41">
        <v>416400</v>
      </c>
      <c r="BA525" s="41">
        <v>411700</v>
      </c>
      <c r="BB525" s="41">
        <v>409200</v>
      </c>
      <c r="BC525" s="41">
        <v>407100</v>
      </c>
      <c r="BD525" s="41">
        <v>404300</v>
      </c>
      <c r="BE525" s="41">
        <v>402500</v>
      </c>
      <c r="BF525" s="41">
        <v>400800</v>
      </c>
      <c r="BG525" s="41">
        <v>399500</v>
      </c>
      <c r="BH525" s="41">
        <v>400000</v>
      </c>
      <c r="BI525" s="41">
        <v>400700</v>
      </c>
      <c r="BJ525" s="41">
        <v>401900</v>
      </c>
      <c r="BK525" s="41">
        <v>403100</v>
      </c>
      <c r="BL525" s="41">
        <v>403800</v>
      </c>
      <c r="BM525" s="41">
        <v>404800</v>
      </c>
      <c r="BN525" s="41">
        <v>406500</v>
      </c>
      <c r="BO525" s="41">
        <v>408900</v>
      </c>
      <c r="BP525" s="41">
        <v>411100</v>
      </c>
      <c r="BQ525" s="41">
        <v>411600</v>
      </c>
      <c r="BR525" s="41">
        <v>411400</v>
      </c>
      <c r="BS525" s="41">
        <v>412200</v>
      </c>
      <c r="BT525" s="41">
        <v>412100</v>
      </c>
      <c r="BU525" s="41">
        <v>410900</v>
      </c>
      <c r="BV525" s="41">
        <v>408400</v>
      </c>
      <c r="BW525" s="41">
        <v>405600</v>
      </c>
      <c r="BX525" s="41">
        <v>403500</v>
      </c>
      <c r="BY525" s="41">
        <v>401300</v>
      </c>
      <c r="BZ525" s="41">
        <v>398800</v>
      </c>
      <c r="CA525" s="41">
        <v>397400</v>
      </c>
      <c r="CB525" s="41">
        <v>394800</v>
      </c>
      <c r="CC525" s="41">
        <v>391400</v>
      </c>
      <c r="CD525" s="41">
        <v>387500</v>
      </c>
      <c r="CE525" s="41">
        <v>383500</v>
      </c>
      <c r="CF525" s="41">
        <v>379600</v>
      </c>
      <c r="CG525" s="41">
        <v>377700</v>
      </c>
      <c r="CH525" s="41">
        <v>376800</v>
      </c>
      <c r="CI525" s="41">
        <v>375400</v>
      </c>
      <c r="CJ525" s="41">
        <v>374100</v>
      </c>
      <c r="CK525" s="41">
        <v>372300</v>
      </c>
      <c r="CL525" s="41">
        <v>370400</v>
      </c>
      <c r="CM525" s="41">
        <v>368200</v>
      </c>
      <c r="CN525" s="41">
        <v>367600</v>
      </c>
      <c r="CO525" s="41">
        <v>368800</v>
      </c>
      <c r="CP525" s="41">
        <v>370100</v>
      </c>
      <c r="CQ525" s="41">
        <v>369600</v>
      </c>
      <c r="CR525" s="41">
        <v>369800</v>
      </c>
      <c r="CS525" s="41">
        <v>372100</v>
      </c>
      <c r="CT525" s="41">
        <v>375000</v>
      </c>
      <c r="CU525" s="41">
        <v>378000</v>
      </c>
      <c r="CV525" s="41">
        <v>381300</v>
      </c>
      <c r="CW525" s="41">
        <v>385700</v>
      </c>
      <c r="CX525" s="41">
        <v>391900</v>
      </c>
      <c r="CY525" s="41">
        <v>399700</v>
      </c>
      <c r="CZ525" s="41">
        <v>408000</v>
      </c>
      <c r="DA525" s="41">
        <v>417000</v>
      </c>
      <c r="DB525" s="41">
        <v>426700</v>
      </c>
      <c r="DC525" s="41">
        <v>435900</v>
      </c>
      <c r="DD525" s="41">
        <v>443600</v>
      </c>
      <c r="DE525" s="41">
        <v>449000</v>
      </c>
      <c r="DF525" s="41">
        <v>453300</v>
      </c>
      <c r="DG525" s="41">
        <v>456900</v>
      </c>
      <c r="DH525" s="41">
        <v>462100</v>
      </c>
      <c r="DI525" s="41">
        <v>466000</v>
      </c>
      <c r="DJ525" s="41">
        <v>469000</v>
      </c>
      <c r="DK525" s="41">
        <v>472900</v>
      </c>
      <c r="DL525" s="41">
        <v>480200</v>
      </c>
      <c r="DM525" s="41">
        <v>486700</v>
      </c>
      <c r="DN525" s="41">
        <v>491900</v>
      </c>
      <c r="DO525" s="41">
        <v>495500</v>
      </c>
      <c r="DP525" s="41">
        <v>499000</v>
      </c>
    </row>
    <row r="526" spans="1:120">
      <c r="A526" s="41">
        <v>95118</v>
      </c>
      <c r="B526" s="41" t="s">
        <v>109</v>
      </c>
      <c r="C526" s="41" t="s">
        <v>66</v>
      </c>
      <c r="D526" s="41" t="s">
        <v>109</v>
      </c>
      <c r="E526" s="41" t="s">
        <v>110</v>
      </c>
      <c r="F526" s="41">
        <v>664600</v>
      </c>
      <c r="G526" s="41">
        <v>672700</v>
      </c>
      <c r="H526" s="41">
        <v>681400</v>
      </c>
      <c r="I526" s="41">
        <v>690900</v>
      </c>
      <c r="J526" s="41">
        <v>699800</v>
      </c>
      <c r="K526" s="41">
        <v>706700</v>
      </c>
      <c r="L526" s="41">
        <v>713300</v>
      </c>
      <c r="M526" s="41">
        <v>719400</v>
      </c>
      <c r="N526" s="41">
        <v>724300</v>
      </c>
      <c r="O526" s="41">
        <v>728800</v>
      </c>
      <c r="P526" s="41">
        <v>732800</v>
      </c>
      <c r="Q526" s="41">
        <v>734800</v>
      </c>
      <c r="R526" s="41">
        <v>735700</v>
      </c>
      <c r="S526" s="41">
        <v>736700</v>
      </c>
      <c r="T526" s="41">
        <v>737700</v>
      </c>
      <c r="U526" s="41">
        <v>736500</v>
      </c>
      <c r="V526" s="41">
        <v>731900</v>
      </c>
      <c r="W526" s="41">
        <v>727400</v>
      </c>
      <c r="X526" s="41">
        <v>726500</v>
      </c>
      <c r="Y526" s="41">
        <v>725900</v>
      </c>
      <c r="Z526" s="41">
        <v>724900</v>
      </c>
      <c r="AA526" s="41">
        <v>724300</v>
      </c>
      <c r="AB526" s="41">
        <v>725700</v>
      </c>
      <c r="AC526" s="41">
        <v>728900</v>
      </c>
      <c r="AD526" s="41">
        <v>733400</v>
      </c>
      <c r="AE526" s="41">
        <v>736300</v>
      </c>
      <c r="AF526" s="41">
        <v>738700</v>
      </c>
      <c r="AG526" s="41">
        <v>743000</v>
      </c>
      <c r="AH526" s="41">
        <v>747700</v>
      </c>
      <c r="AI526" s="41">
        <v>750200</v>
      </c>
      <c r="AJ526" s="41">
        <v>748600</v>
      </c>
      <c r="AK526" s="41">
        <v>745000</v>
      </c>
      <c r="AL526" s="41">
        <v>739400</v>
      </c>
      <c r="AM526" s="41">
        <v>735000</v>
      </c>
      <c r="AN526" s="41">
        <v>733900</v>
      </c>
      <c r="AO526" s="41">
        <v>732600</v>
      </c>
      <c r="AP526" s="41">
        <v>725000</v>
      </c>
      <c r="AQ526" s="41">
        <v>713100</v>
      </c>
      <c r="AR526" s="41">
        <v>702400</v>
      </c>
      <c r="AS526" s="41">
        <v>693300</v>
      </c>
      <c r="AT526" s="41">
        <v>683700</v>
      </c>
      <c r="AU526" s="41">
        <v>673300</v>
      </c>
      <c r="AV526" s="41">
        <v>663200</v>
      </c>
      <c r="AW526" s="41">
        <v>653100</v>
      </c>
      <c r="AX526" s="41">
        <v>644000</v>
      </c>
      <c r="AY526" s="41">
        <v>635400</v>
      </c>
      <c r="AZ526" s="41">
        <v>626400</v>
      </c>
      <c r="BA526" s="41">
        <v>618200</v>
      </c>
      <c r="BB526" s="41">
        <v>610600</v>
      </c>
      <c r="BC526" s="41">
        <v>601200</v>
      </c>
      <c r="BD526" s="41">
        <v>590200</v>
      </c>
      <c r="BE526" s="41">
        <v>580700</v>
      </c>
      <c r="BF526" s="41">
        <v>574100</v>
      </c>
      <c r="BG526" s="41">
        <v>571300</v>
      </c>
      <c r="BH526" s="41">
        <v>572600</v>
      </c>
      <c r="BI526" s="41">
        <v>574700</v>
      </c>
      <c r="BJ526" s="41">
        <v>577700</v>
      </c>
      <c r="BK526" s="41">
        <v>583200</v>
      </c>
      <c r="BL526" s="41">
        <v>589100</v>
      </c>
      <c r="BM526" s="41">
        <v>595000</v>
      </c>
      <c r="BN526" s="41">
        <v>603200</v>
      </c>
      <c r="BO526" s="41">
        <v>610900</v>
      </c>
      <c r="BP526" s="41">
        <v>614600</v>
      </c>
      <c r="BQ526" s="41">
        <v>616300</v>
      </c>
      <c r="BR526" s="41">
        <v>620900</v>
      </c>
      <c r="BS526" s="41">
        <v>625400</v>
      </c>
      <c r="BT526" s="41">
        <v>625000</v>
      </c>
      <c r="BU526" s="41">
        <v>624800</v>
      </c>
      <c r="BV526" s="41">
        <v>626000</v>
      </c>
      <c r="BW526" s="41">
        <v>624500</v>
      </c>
      <c r="BX526" s="41">
        <v>616500</v>
      </c>
      <c r="BY526" s="41">
        <v>607000</v>
      </c>
      <c r="BZ526" s="41">
        <v>599400</v>
      </c>
      <c r="CA526" s="41">
        <v>599200</v>
      </c>
      <c r="CB526" s="41">
        <v>598500</v>
      </c>
      <c r="CC526" s="41">
        <v>593500</v>
      </c>
      <c r="CD526" s="41">
        <v>586100</v>
      </c>
      <c r="CE526" s="41">
        <v>582800</v>
      </c>
      <c r="CF526" s="41">
        <v>581900</v>
      </c>
      <c r="CG526" s="41">
        <v>582500</v>
      </c>
      <c r="CH526" s="41">
        <v>582700</v>
      </c>
      <c r="CI526" s="41">
        <v>582400</v>
      </c>
      <c r="CJ526" s="41">
        <v>582100</v>
      </c>
      <c r="CK526" s="41">
        <v>582900</v>
      </c>
      <c r="CL526" s="41">
        <v>584900</v>
      </c>
      <c r="CM526" s="41">
        <v>588100</v>
      </c>
      <c r="CN526" s="41">
        <v>592100</v>
      </c>
      <c r="CO526" s="41">
        <v>597700</v>
      </c>
      <c r="CP526" s="41">
        <v>605400</v>
      </c>
      <c r="CQ526" s="41">
        <v>613600</v>
      </c>
      <c r="CR526" s="41">
        <v>621600</v>
      </c>
      <c r="CS526" s="41">
        <v>629500</v>
      </c>
      <c r="CT526" s="41">
        <v>636400</v>
      </c>
      <c r="CU526" s="41">
        <v>643400</v>
      </c>
      <c r="CV526" s="41">
        <v>654300</v>
      </c>
      <c r="CW526" s="41">
        <v>664500</v>
      </c>
      <c r="CX526" s="41">
        <v>673700</v>
      </c>
      <c r="CY526" s="41">
        <v>689600</v>
      </c>
      <c r="CZ526" s="41">
        <v>709700</v>
      </c>
      <c r="DA526" s="41">
        <v>730000</v>
      </c>
      <c r="DB526" s="41">
        <v>747600</v>
      </c>
      <c r="DC526" s="41">
        <v>757800</v>
      </c>
      <c r="DD526" s="41">
        <v>761200</v>
      </c>
      <c r="DE526" s="41">
        <v>762100</v>
      </c>
      <c r="DF526" s="41">
        <v>763500</v>
      </c>
      <c r="DG526" s="41">
        <v>767100</v>
      </c>
      <c r="DH526" s="41">
        <v>774200</v>
      </c>
      <c r="DI526" s="41">
        <v>777300</v>
      </c>
      <c r="DJ526" s="41">
        <v>781600</v>
      </c>
      <c r="DK526" s="41">
        <v>788200</v>
      </c>
      <c r="DL526" s="41">
        <v>802800</v>
      </c>
      <c r="DM526" s="41">
        <v>815000</v>
      </c>
      <c r="DN526" s="41">
        <v>820600</v>
      </c>
      <c r="DO526" s="41">
        <v>820500</v>
      </c>
      <c r="DP526" s="41">
        <v>822800</v>
      </c>
    </row>
    <row r="527" spans="1:120">
      <c r="A527" s="41">
        <v>93021</v>
      </c>
      <c r="B527" s="41" t="s">
        <v>644</v>
      </c>
      <c r="C527" s="41" t="s">
        <v>66</v>
      </c>
      <c r="D527" s="41" t="s">
        <v>425</v>
      </c>
      <c r="E527" s="41" t="s">
        <v>425</v>
      </c>
      <c r="F527" s="41">
        <v>702200</v>
      </c>
      <c r="G527" s="41">
        <v>708400</v>
      </c>
      <c r="H527" s="41">
        <v>717100</v>
      </c>
      <c r="I527" s="41">
        <v>724400</v>
      </c>
      <c r="J527" s="41">
        <v>729200</v>
      </c>
      <c r="K527" s="41">
        <v>732000</v>
      </c>
      <c r="L527" s="41">
        <v>732200</v>
      </c>
      <c r="M527" s="41">
        <v>733100</v>
      </c>
      <c r="N527" s="41">
        <v>736500</v>
      </c>
      <c r="O527" s="41">
        <v>739300</v>
      </c>
      <c r="P527" s="41">
        <v>742100</v>
      </c>
      <c r="Q527" s="41">
        <v>746200</v>
      </c>
      <c r="R527" s="41">
        <v>751300</v>
      </c>
      <c r="S527" s="41">
        <v>754500</v>
      </c>
      <c r="T527" s="41">
        <v>755000</v>
      </c>
      <c r="U527" s="41">
        <v>753600</v>
      </c>
      <c r="V527" s="41">
        <v>752800</v>
      </c>
      <c r="W527" s="41">
        <v>752000</v>
      </c>
      <c r="X527" s="41">
        <v>749300</v>
      </c>
      <c r="Y527" s="41">
        <v>742800</v>
      </c>
      <c r="Z527" s="41">
        <v>736400</v>
      </c>
      <c r="AA527" s="41">
        <v>731900</v>
      </c>
      <c r="AB527" s="41">
        <v>727900</v>
      </c>
      <c r="AC527" s="41">
        <v>723000</v>
      </c>
      <c r="AD527" s="41">
        <v>715900</v>
      </c>
      <c r="AE527" s="41">
        <v>707700</v>
      </c>
      <c r="AF527" s="41">
        <v>700200</v>
      </c>
      <c r="AG527" s="41">
        <v>693800</v>
      </c>
      <c r="AH527" s="41">
        <v>687100</v>
      </c>
      <c r="AI527" s="41">
        <v>679200</v>
      </c>
      <c r="AJ527" s="41">
        <v>670900</v>
      </c>
      <c r="AK527" s="41">
        <v>662800</v>
      </c>
      <c r="AL527" s="41">
        <v>654000</v>
      </c>
      <c r="AM527" s="41">
        <v>645700</v>
      </c>
      <c r="AN527" s="41">
        <v>639600</v>
      </c>
      <c r="AO527" s="41">
        <v>633300</v>
      </c>
      <c r="AP527" s="41">
        <v>625600</v>
      </c>
      <c r="AQ527" s="41">
        <v>617200</v>
      </c>
      <c r="AR527" s="41">
        <v>606900</v>
      </c>
      <c r="AS527" s="41">
        <v>593900</v>
      </c>
      <c r="AT527" s="41">
        <v>582900</v>
      </c>
      <c r="AU527" s="41">
        <v>576500</v>
      </c>
      <c r="AV527" s="41">
        <v>572200</v>
      </c>
      <c r="AW527" s="41">
        <v>568500</v>
      </c>
      <c r="AX527" s="41">
        <v>565300</v>
      </c>
      <c r="AY527" s="41">
        <v>559200</v>
      </c>
      <c r="AZ527" s="41">
        <v>550000</v>
      </c>
      <c r="BA527" s="41">
        <v>545600</v>
      </c>
      <c r="BB527" s="41">
        <v>546100</v>
      </c>
      <c r="BC527" s="41">
        <v>545500</v>
      </c>
      <c r="BD527" s="41">
        <v>541600</v>
      </c>
      <c r="BE527" s="41">
        <v>536700</v>
      </c>
      <c r="BF527" s="41">
        <v>532200</v>
      </c>
      <c r="BG527" s="41">
        <v>530900</v>
      </c>
      <c r="BH527" s="41">
        <v>532100</v>
      </c>
      <c r="BI527" s="41">
        <v>534300</v>
      </c>
      <c r="BJ527" s="41">
        <v>536900</v>
      </c>
      <c r="BK527" s="41">
        <v>538300</v>
      </c>
      <c r="BL527" s="41">
        <v>539800</v>
      </c>
      <c r="BM527" s="41">
        <v>543100</v>
      </c>
      <c r="BN527" s="41">
        <v>544500</v>
      </c>
      <c r="BO527" s="41">
        <v>546700</v>
      </c>
      <c r="BP527" s="41">
        <v>549600</v>
      </c>
      <c r="BQ527" s="41">
        <v>552500</v>
      </c>
      <c r="BR527" s="41">
        <v>552700</v>
      </c>
      <c r="BS527" s="41">
        <v>551400</v>
      </c>
      <c r="BT527" s="41">
        <v>549900</v>
      </c>
      <c r="BU527" s="41">
        <v>549300</v>
      </c>
      <c r="BV527" s="41">
        <v>544700</v>
      </c>
      <c r="BW527" s="41">
        <v>543900</v>
      </c>
      <c r="BX527" s="41">
        <v>545400</v>
      </c>
      <c r="BY527" s="41">
        <v>541100</v>
      </c>
      <c r="BZ527" s="41">
        <v>538400</v>
      </c>
      <c r="CA527" s="41">
        <v>535800</v>
      </c>
      <c r="CB527" s="41">
        <v>529900</v>
      </c>
      <c r="CC527" s="41">
        <v>528400</v>
      </c>
      <c r="CD527" s="41">
        <v>534000</v>
      </c>
      <c r="CE527" s="41">
        <v>531200</v>
      </c>
      <c r="CF527" s="41">
        <v>524600</v>
      </c>
      <c r="CG527" s="41">
        <v>519400</v>
      </c>
      <c r="CH527" s="41">
        <v>516600</v>
      </c>
      <c r="CI527" s="41">
        <v>516900</v>
      </c>
      <c r="CJ527" s="41">
        <v>520100</v>
      </c>
      <c r="CK527" s="41">
        <v>516600</v>
      </c>
      <c r="CL527" s="41">
        <v>506700</v>
      </c>
      <c r="CM527" s="41">
        <v>500100</v>
      </c>
      <c r="CN527" s="41">
        <v>501900</v>
      </c>
      <c r="CO527" s="41">
        <v>503500</v>
      </c>
      <c r="CP527" s="41">
        <v>500700</v>
      </c>
      <c r="CQ527" s="41">
        <v>501700</v>
      </c>
      <c r="CR527" s="41">
        <v>504400</v>
      </c>
      <c r="CS527" s="41">
        <v>506700</v>
      </c>
      <c r="CT527" s="41">
        <v>509100</v>
      </c>
      <c r="CU527" s="41">
        <v>510400</v>
      </c>
      <c r="CV527" s="41">
        <v>508900</v>
      </c>
      <c r="CW527" s="41">
        <v>514400</v>
      </c>
      <c r="CX527" s="41">
        <v>522200</v>
      </c>
      <c r="CY527" s="41">
        <v>529700</v>
      </c>
      <c r="CZ527" s="41">
        <v>538700</v>
      </c>
      <c r="DA527" s="41">
        <v>550600</v>
      </c>
      <c r="DB527" s="41">
        <v>559800</v>
      </c>
      <c r="DC527" s="41">
        <v>568700</v>
      </c>
      <c r="DD527" s="41">
        <v>578800</v>
      </c>
      <c r="DE527" s="41">
        <v>587700</v>
      </c>
      <c r="DF527" s="41">
        <v>594900</v>
      </c>
      <c r="DG527" s="41">
        <v>599500</v>
      </c>
      <c r="DH527" s="41">
        <v>604100</v>
      </c>
      <c r="DI527" s="41">
        <v>608600</v>
      </c>
      <c r="DJ527" s="41">
        <v>611800</v>
      </c>
      <c r="DK527" s="41">
        <v>615000</v>
      </c>
      <c r="DL527" s="41">
        <v>619400</v>
      </c>
      <c r="DM527" s="41">
        <v>624000</v>
      </c>
      <c r="DN527" s="41">
        <v>628400</v>
      </c>
      <c r="DO527" s="41">
        <v>631300</v>
      </c>
      <c r="DP527" s="41">
        <v>632400</v>
      </c>
    </row>
    <row r="528" spans="1:120">
      <c r="A528" s="41">
        <v>94002</v>
      </c>
      <c r="B528" s="41" t="s">
        <v>167</v>
      </c>
      <c r="C528" s="41" t="s">
        <v>66</v>
      </c>
      <c r="D528" s="41" t="s">
        <v>65</v>
      </c>
      <c r="E528" s="41" t="s">
        <v>114</v>
      </c>
      <c r="F528" s="41">
        <v>992100</v>
      </c>
      <c r="G528" s="41">
        <v>1004900</v>
      </c>
      <c r="H528" s="41">
        <v>1013800</v>
      </c>
      <c r="I528" s="41">
        <v>1025200</v>
      </c>
      <c r="J528" s="41">
        <v>1037700</v>
      </c>
      <c r="K528" s="41">
        <v>1056300</v>
      </c>
      <c r="L528" s="41">
        <v>1080100</v>
      </c>
      <c r="M528" s="41">
        <v>1100100</v>
      </c>
      <c r="N528" s="41">
        <v>1111600</v>
      </c>
      <c r="O528" s="41">
        <v>1124600</v>
      </c>
      <c r="P528" s="41">
        <v>1136200</v>
      </c>
      <c r="Q528" s="41">
        <v>1145800</v>
      </c>
      <c r="R528" s="41">
        <v>1150100</v>
      </c>
      <c r="S528" s="41">
        <v>1150500</v>
      </c>
      <c r="T528" s="41">
        <v>1151400</v>
      </c>
      <c r="U528" s="41">
        <v>1157300</v>
      </c>
      <c r="V528" s="41">
        <v>1167700</v>
      </c>
      <c r="W528" s="41">
        <v>1172300</v>
      </c>
      <c r="X528" s="41">
        <v>1169000</v>
      </c>
      <c r="Y528" s="41">
        <v>1167800</v>
      </c>
      <c r="Z528" s="41">
        <v>1163800</v>
      </c>
      <c r="AA528" s="41">
        <v>1148900</v>
      </c>
      <c r="AB528" s="41">
        <v>1138100</v>
      </c>
      <c r="AC528" s="41">
        <v>1138200</v>
      </c>
      <c r="AD528" s="41">
        <v>1144500</v>
      </c>
      <c r="AE528" s="41">
        <v>1150100</v>
      </c>
      <c r="AF528" s="41">
        <v>1153100</v>
      </c>
      <c r="AG528" s="41">
        <v>1149500</v>
      </c>
      <c r="AH528" s="41">
        <v>1139500</v>
      </c>
      <c r="AI528" s="41">
        <v>1123200</v>
      </c>
      <c r="AJ528" s="41">
        <v>1105500</v>
      </c>
      <c r="AK528" s="41">
        <v>1089300</v>
      </c>
      <c r="AL528" s="41">
        <v>1083100</v>
      </c>
      <c r="AM528" s="41">
        <v>1089900</v>
      </c>
      <c r="AN528" s="41">
        <v>1101300</v>
      </c>
      <c r="AO528" s="41">
        <v>1108300</v>
      </c>
      <c r="AP528" s="41">
        <v>1108200</v>
      </c>
      <c r="AQ528" s="41">
        <v>1103000</v>
      </c>
      <c r="AR528" s="41">
        <v>1094500</v>
      </c>
      <c r="AS528" s="41">
        <v>1090500</v>
      </c>
      <c r="AT528" s="41">
        <v>1095000</v>
      </c>
      <c r="AU528" s="41">
        <v>1107500</v>
      </c>
      <c r="AV528" s="41">
        <v>1116400</v>
      </c>
      <c r="AW528" s="41">
        <v>1113700</v>
      </c>
      <c r="AX528" s="41">
        <v>1102000</v>
      </c>
      <c r="AY528" s="41">
        <v>1085200</v>
      </c>
      <c r="AZ528" s="41">
        <v>1063000</v>
      </c>
      <c r="BA528" s="41">
        <v>1041400</v>
      </c>
      <c r="BB528" s="41">
        <v>1021000</v>
      </c>
      <c r="BC528" s="41">
        <v>998200</v>
      </c>
      <c r="BD528" s="41">
        <v>980900</v>
      </c>
      <c r="BE528" s="41">
        <v>973100</v>
      </c>
      <c r="BF528" s="41">
        <v>969800</v>
      </c>
      <c r="BG528" s="41">
        <v>974000</v>
      </c>
      <c r="BH528" s="41">
        <v>985700</v>
      </c>
      <c r="BI528" s="41">
        <v>994500</v>
      </c>
      <c r="BJ528" s="41">
        <v>1002200</v>
      </c>
      <c r="BK528" s="41">
        <v>1012600</v>
      </c>
      <c r="BL528" s="41">
        <v>1023200</v>
      </c>
      <c r="BM528" s="41">
        <v>1034700</v>
      </c>
      <c r="BN528" s="41">
        <v>1040900</v>
      </c>
      <c r="BO528" s="41">
        <v>1038300</v>
      </c>
      <c r="BP528" s="41">
        <v>1036100</v>
      </c>
      <c r="BQ528" s="41">
        <v>1048300</v>
      </c>
      <c r="BR528" s="41">
        <v>1058900</v>
      </c>
      <c r="BS528" s="41">
        <v>1054100</v>
      </c>
      <c r="BT528" s="41">
        <v>1047500</v>
      </c>
      <c r="BU528" s="41">
        <v>1054800</v>
      </c>
      <c r="BV528" s="41">
        <v>1052400</v>
      </c>
      <c r="BW528" s="41">
        <v>1038600</v>
      </c>
      <c r="BX528" s="41">
        <v>1035200</v>
      </c>
      <c r="BY528" s="41">
        <v>1035300</v>
      </c>
      <c r="BZ528" s="41">
        <v>1027300</v>
      </c>
      <c r="CA528" s="41">
        <v>1024000</v>
      </c>
      <c r="CB528" s="41">
        <v>1024300</v>
      </c>
      <c r="CC528" s="41">
        <v>1017200</v>
      </c>
      <c r="CD528" s="41">
        <v>1012200</v>
      </c>
      <c r="CE528" s="41">
        <v>1012200</v>
      </c>
      <c r="CF528" s="41">
        <v>1012900</v>
      </c>
      <c r="CG528" s="41">
        <v>1011700</v>
      </c>
      <c r="CH528" s="41">
        <v>1015400</v>
      </c>
      <c r="CI528" s="41">
        <v>1022100</v>
      </c>
      <c r="CJ528" s="41">
        <v>1027000</v>
      </c>
      <c r="CK528" s="41">
        <v>1026500</v>
      </c>
      <c r="CL528" s="41">
        <v>1032700</v>
      </c>
      <c r="CM528" s="41">
        <v>1050000</v>
      </c>
      <c r="CN528" s="41">
        <v>1068300</v>
      </c>
      <c r="CO528" s="41">
        <v>1077000</v>
      </c>
      <c r="CP528" s="41">
        <v>1087700</v>
      </c>
      <c r="CQ528" s="41">
        <v>1100100</v>
      </c>
      <c r="CR528" s="41">
        <v>1105800</v>
      </c>
      <c r="CS528" s="41">
        <v>1111900</v>
      </c>
      <c r="CT528" s="41">
        <v>1121200</v>
      </c>
      <c r="CU528" s="41">
        <v>1132100</v>
      </c>
      <c r="CV528" s="41">
        <v>1145100</v>
      </c>
      <c r="CW528" s="41">
        <v>1159800</v>
      </c>
      <c r="CX528" s="41">
        <v>1182900</v>
      </c>
      <c r="CY528" s="41">
        <v>1217400</v>
      </c>
      <c r="CZ528" s="41">
        <v>1243800</v>
      </c>
      <c r="DA528" s="41">
        <v>1266000</v>
      </c>
      <c r="DB528" s="41">
        <v>1282000</v>
      </c>
      <c r="DC528" s="41">
        <v>1286600</v>
      </c>
      <c r="DD528" s="41">
        <v>1285700</v>
      </c>
      <c r="DE528" s="41">
        <v>1300100</v>
      </c>
      <c r="DF528" s="41">
        <v>1329700</v>
      </c>
      <c r="DG528" s="41">
        <v>1363700</v>
      </c>
      <c r="DH528" s="41">
        <v>1382200</v>
      </c>
      <c r="DI528" s="41">
        <v>1387100</v>
      </c>
      <c r="DJ528" s="41">
        <v>1393800</v>
      </c>
      <c r="DK528" s="41">
        <v>1413700</v>
      </c>
      <c r="DL528" s="41">
        <v>1457700</v>
      </c>
      <c r="DM528" s="41">
        <v>1474200</v>
      </c>
      <c r="DN528" s="41">
        <v>1462700</v>
      </c>
      <c r="DO528" s="41">
        <v>1464900</v>
      </c>
      <c r="DP528" s="41">
        <v>1486100</v>
      </c>
    </row>
    <row r="529" spans="1:120">
      <c r="A529" s="41">
        <v>95838</v>
      </c>
      <c r="B529" s="41" t="s">
        <v>406</v>
      </c>
      <c r="C529" s="41" t="s">
        <v>66</v>
      </c>
      <c r="D529" s="41" t="s">
        <v>406</v>
      </c>
      <c r="E529" s="41" t="s">
        <v>406</v>
      </c>
      <c r="F529" s="41">
        <v>343100</v>
      </c>
      <c r="G529" s="41">
        <v>349100</v>
      </c>
      <c r="H529" s="41">
        <v>352700</v>
      </c>
      <c r="I529" s="41">
        <v>353900</v>
      </c>
      <c r="J529" s="41">
        <v>354300</v>
      </c>
      <c r="K529" s="41">
        <v>356200</v>
      </c>
      <c r="L529" s="41">
        <v>360000</v>
      </c>
      <c r="M529" s="41">
        <v>363600</v>
      </c>
      <c r="N529" s="41">
        <v>367500</v>
      </c>
      <c r="O529" s="41">
        <v>371500</v>
      </c>
      <c r="P529" s="41">
        <v>372500</v>
      </c>
      <c r="Q529" s="41">
        <v>370000</v>
      </c>
      <c r="R529" s="41">
        <v>367400</v>
      </c>
      <c r="S529" s="41">
        <v>366300</v>
      </c>
      <c r="T529" s="41">
        <v>363800</v>
      </c>
      <c r="U529" s="41">
        <v>360400</v>
      </c>
      <c r="V529" s="41">
        <v>358300</v>
      </c>
      <c r="W529" s="41">
        <v>358200</v>
      </c>
      <c r="X529" s="41">
        <v>358100</v>
      </c>
      <c r="Y529" s="41">
        <v>357600</v>
      </c>
      <c r="Z529" s="41">
        <v>356400</v>
      </c>
      <c r="AA529" s="41">
        <v>354000</v>
      </c>
      <c r="AB529" s="41">
        <v>350900</v>
      </c>
      <c r="AC529" s="41">
        <v>349400</v>
      </c>
      <c r="AD529" s="41">
        <v>351500</v>
      </c>
      <c r="AE529" s="41">
        <v>352900</v>
      </c>
      <c r="AF529" s="41">
        <v>352200</v>
      </c>
      <c r="AG529" s="41">
        <v>351800</v>
      </c>
      <c r="AH529" s="41">
        <v>353500</v>
      </c>
      <c r="AI529" s="41">
        <v>352900</v>
      </c>
      <c r="AJ529" s="41">
        <v>348000</v>
      </c>
      <c r="AK529" s="41">
        <v>341300</v>
      </c>
      <c r="AL529" s="41">
        <v>335500</v>
      </c>
      <c r="AM529" s="41">
        <v>329800</v>
      </c>
      <c r="AN529" s="41">
        <v>322800</v>
      </c>
      <c r="AO529" s="41">
        <v>314700</v>
      </c>
      <c r="AP529" s="41">
        <v>308000</v>
      </c>
      <c r="AQ529" s="41">
        <v>301800</v>
      </c>
      <c r="AR529" s="41">
        <v>294600</v>
      </c>
      <c r="AS529" s="41">
        <v>287700</v>
      </c>
      <c r="AT529" s="41">
        <v>280700</v>
      </c>
      <c r="AU529" s="41">
        <v>274300</v>
      </c>
      <c r="AV529" s="41">
        <v>267900</v>
      </c>
      <c r="AW529" s="41">
        <v>261000</v>
      </c>
      <c r="AX529" s="41">
        <v>255000</v>
      </c>
      <c r="AY529" s="41">
        <v>252000</v>
      </c>
      <c r="AZ529" s="41">
        <v>249000</v>
      </c>
      <c r="BA529" s="41">
        <v>242000</v>
      </c>
      <c r="BB529" s="41">
        <v>229900</v>
      </c>
      <c r="BC529" s="41">
        <v>218800</v>
      </c>
      <c r="BD529" s="41">
        <v>210200</v>
      </c>
      <c r="BE529" s="41">
        <v>200300</v>
      </c>
      <c r="BF529" s="41">
        <v>190500</v>
      </c>
      <c r="BG529" s="41">
        <v>183300</v>
      </c>
      <c r="BH529" s="41">
        <v>178300</v>
      </c>
      <c r="BI529" s="41">
        <v>175500</v>
      </c>
      <c r="BJ529" s="41">
        <v>173900</v>
      </c>
      <c r="BK529" s="41">
        <v>171100</v>
      </c>
      <c r="BL529" s="41">
        <v>168000</v>
      </c>
      <c r="BM529" s="41">
        <v>168900</v>
      </c>
      <c r="BN529" s="41">
        <v>172000</v>
      </c>
      <c r="BO529" s="41">
        <v>172000</v>
      </c>
      <c r="BP529" s="41">
        <v>170600</v>
      </c>
      <c r="BQ529" s="41">
        <v>170600</v>
      </c>
      <c r="BR529" s="41">
        <v>170400</v>
      </c>
      <c r="BS529" s="41">
        <v>168500</v>
      </c>
      <c r="BT529" s="41">
        <v>166000</v>
      </c>
      <c r="BU529" s="41">
        <v>163700</v>
      </c>
      <c r="BV529" s="41">
        <v>161700</v>
      </c>
      <c r="BW529" s="41">
        <v>159800</v>
      </c>
      <c r="BX529" s="41">
        <v>157800</v>
      </c>
      <c r="BY529" s="41">
        <v>154900</v>
      </c>
      <c r="BZ529" s="41">
        <v>151900</v>
      </c>
      <c r="CA529" s="41">
        <v>149700</v>
      </c>
      <c r="CB529" s="41">
        <v>148300</v>
      </c>
      <c r="CC529" s="41">
        <v>146900</v>
      </c>
      <c r="CD529" s="41">
        <v>146900</v>
      </c>
      <c r="CE529" s="41">
        <v>147600</v>
      </c>
      <c r="CF529" s="41">
        <v>148700</v>
      </c>
      <c r="CG529" s="41">
        <v>148400</v>
      </c>
      <c r="CH529" s="41">
        <v>146500</v>
      </c>
      <c r="CI529" s="41">
        <v>145000</v>
      </c>
      <c r="CJ529" s="41">
        <v>144900</v>
      </c>
      <c r="CK529" s="41">
        <v>144800</v>
      </c>
      <c r="CL529" s="41">
        <v>144200</v>
      </c>
      <c r="CM529" s="41">
        <v>144500</v>
      </c>
      <c r="CN529" s="41">
        <v>144600</v>
      </c>
      <c r="CO529" s="41">
        <v>145700</v>
      </c>
      <c r="CP529" s="41">
        <v>147600</v>
      </c>
      <c r="CQ529" s="41">
        <v>148900</v>
      </c>
      <c r="CR529" s="41">
        <v>150300</v>
      </c>
      <c r="CS529" s="41">
        <v>153400</v>
      </c>
      <c r="CT529" s="41">
        <v>156000</v>
      </c>
      <c r="CU529" s="41">
        <v>157100</v>
      </c>
      <c r="CV529" s="41">
        <v>158400</v>
      </c>
      <c r="CW529" s="41">
        <v>160400</v>
      </c>
      <c r="CX529" s="41">
        <v>163500</v>
      </c>
      <c r="CY529" s="41">
        <v>165800</v>
      </c>
      <c r="CZ529" s="41">
        <v>170000</v>
      </c>
      <c r="DA529" s="41">
        <v>175600</v>
      </c>
      <c r="DB529" s="41">
        <v>180600</v>
      </c>
      <c r="DC529" s="41">
        <v>183800</v>
      </c>
      <c r="DD529" s="41">
        <v>184100</v>
      </c>
      <c r="DE529" s="41">
        <v>181700</v>
      </c>
      <c r="DF529" s="41">
        <v>181100</v>
      </c>
      <c r="DG529" s="41">
        <v>181900</v>
      </c>
      <c r="DH529" s="41">
        <v>182300</v>
      </c>
      <c r="DI529" s="41">
        <v>184800</v>
      </c>
      <c r="DJ529" s="41">
        <v>189500</v>
      </c>
      <c r="DK529" s="41">
        <v>195100</v>
      </c>
      <c r="DL529" s="41">
        <v>200100</v>
      </c>
      <c r="DM529" s="41">
        <v>204900</v>
      </c>
      <c r="DN529" s="41">
        <v>207800</v>
      </c>
      <c r="DO529" s="41">
        <v>208500</v>
      </c>
      <c r="DP529" s="41">
        <v>208900</v>
      </c>
    </row>
    <row r="530" spans="1:120">
      <c r="A530" s="41">
        <v>93619</v>
      </c>
      <c r="B530" s="41" t="s">
        <v>551</v>
      </c>
      <c r="C530" s="41" t="s">
        <v>66</v>
      </c>
      <c r="D530" s="41" t="s">
        <v>442</v>
      </c>
      <c r="E530" s="41" t="s">
        <v>442</v>
      </c>
      <c r="F530" s="41">
        <v>464200</v>
      </c>
      <c r="G530" s="41">
        <v>475400</v>
      </c>
      <c r="H530" s="41">
        <v>485600</v>
      </c>
      <c r="I530" s="41">
        <v>494400</v>
      </c>
      <c r="J530" s="41">
        <v>503300</v>
      </c>
      <c r="K530" s="41">
        <v>512000</v>
      </c>
      <c r="L530" s="41">
        <v>518500</v>
      </c>
      <c r="M530" s="41">
        <v>522200</v>
      </c>
      <c r="N530" s="41">
        <v>526800</v>
      </c>
      <c r="O530" s="41">
        <v>533800</v>
      </c>
      <c r="P530" s="41">
        <v>540700</v>
      </c>
      <c r="Q530" s="41">
        <v>544700</v>
      </c>
      <c r="R530" s="41">
        <v>545100</v>
      </c>
      <c r="S530" s="41">
        <v>545200</v>
      </c>
      <c r="T530" s="41">
        <v>548800</v>
      </c>
      <c r="U530" s="41">
        <v>553000</v>
      </c>
      <c r="V530" s="41">
        <v>554900</v>
      </c>
      <c r="W530" s="41">
        <v>554600</v>
      </c>
      <c r="X530" s="41">
        <v>553300</v>
      </c>
      <c r="Y530" s="41">
        <v>549300</v>
      </c>
      <c r="Z530" s="41">
        <v>543400</v>
      </c>
      <c r="AA530" s="41">
        <v>538300</v>
      </c>
      <c r="AB530" s="41">
        <v>535300</v>
      </c>
      <c r="AC530" s="41">
        <v>532300</v>
      </c>
      <c r="AD530" s="41">
        <v>530000</v>
      </c>
      <c r="AE530" s="41">
        <v>525600</v>
      </c>
      <c r="AF530" s="41">
        <v>521100</v>
      </c>
      <c r="AG530" s="41">
        <v>517800</v>
      </c>
      <c r="AH530" s="41">
        <v>514100</v>
      </c>
      <c r="AI530" s="41">
        <v>507000</v>
      </c>
      <c r="AJ530" s="41">
        <v>500000</v>
      </c>
      <c r="AK530" s="41">
        <v>496400</v>
      </c>
      <c r="AL530" s="41">
        <v>495600</v>
      </c>
      <c r="AM530" s="41">
        <v>492900</v>
      </c>
      <c r="AN530" s="41">
        <v>488200</v>
      </c>
      <c r="AO530" s="41">
        <v>487300</v>
      </c>
      <c r="AP530" s="41">
        <v>488000</v>
      </c>
      <c r="AQ530" s="41">
        <v>481000</v>
      </c>
      <c r="AR530" s="41">
        <v>470400</v>
      </c>
      <c r="AS530" s="41">
        <v>463700</v>
      </c>
      <c r="AT530" s="41">
        <v>459900</v>
      </c>
      <c r="AU530" s="41">
        <v>454200</v>
      </c>
      <c r="AV530" s="41">
        <v>447600</v>
      </c>
      <c r="AW530" s="41">
        <v>438500</v>
      </c>
      <c r="AX530" s="41">
        <v>429600</v>
      </c>
      <c r="AY530" s="41">
        <v>421700</v>
      </c>
      <c r="AZ530" s="41">
        <v>412600</v>
      </c>
      <c r="BA530" s="41">
        <v>405600</v>
      </c>
      <c r="BB530" s="41">
        <v>403800</v>
      </c>
      <c r="BC530" s="41">
        <v>399300</v>
      </c>
      <c r="BD530" s="41">
        <v>390800</v>
      </c>
      <c r="BE530" s="41">
        <v>383800</v>
      </c>
      <c r="BF530" s="41">
        <v>378400</v>
      </c>
      <c r="BG530" s="41">
        <v>374800</v>
      </c>
      <c r="BH530" s="41">
        <v>374100</v>
      </c>
      <c r="BI530" s="41">
        <v>373600</v>
      </c>
      <c r="BJ530" s="41">
        <v>373600</v>
      </c>
      <c r="BK530" s="41">
        <v>375400</v>
      </c>
      <c r="BL530" s="41">
        <v>377500</v>
      </c>
      <c r="BM530" s="41">
        <v>376900</v>
      </c>
      <c r="BN530" s="41">
        <v>374600</v>
      </c>
      <c r="BO530" s="41">
        <v>378400</v>
      </c>
      <c r="BP530" s="41">
        <v>380800</v>
      </c>
      <c r="BQ530" s="41">
        <v>376600</v>
      </c>
      <c r="BR530" s="41">
        <v>369700</v>
      </c>
      <c r="BS530" s="41">
        <v>365100</v>
      </c>
      <c r="BT530" s="41">
        <v>364100</v>
      </c>
      <c r="BU530" s="41">
        <v>365300</v>
      </c>
      <c r="BV530" s="41">
        <v>361100</v>
      </c>
      <c r="BW530" s="41">
        <v>355800</v>
      </c>
      <c r="BX530" s="41">
        <v>354200</v>
      </c>
      <c r="BY530" s="41">
        <v>348900</v>
      </c>
      <c r="BZ530" s="41">
        <v>337300</v>
      </c>
      <c r="CA530" s="41">
        <v>335500</v>
      </c>
      <c r="CB530" s="41">
        <v>343100</v>
      </c>
      <c r="CC530" s="41">
        <v>343200</v>
      </c>
      <c r="CD530" s="41">
        <v>338800</v>
      </c>
      <c r="CE530" s="41">
        <v>338500</v>
      </c>
      <c r="CF530" s="41">
        <v>336000</v>
      </c>
      <c r="CG530" s="41">
        <v>334800</v>
      </c>
      <c r="CH530" s="41">
        <v>335200</v>
      </c>
      <c r="CI530" s="41">
        <v>332300</v>
      </c>
      <c r="CJ530" s="41">
        <v>330100</v>
      </c>
      <c r="CK530" s="41">
        <v>329100</v>
      </c>
      <c r="CL530" s="41">
        <v>327900</v>
      </c>
      <c r="CM530" s="41">
        <v>328900</v>
      </c>
      <c r="CN530" s="41">
        <v>330600</v>
      </c>
      <c r="CO530" s="41">
        <v>334400</v>
      </c>
      <c r="CP530" s="41">
        <v>337800</v>
      </c>
      <c r="CQ530" s="41">
        <v>340500</v>
      </c>
      <c r="CR530" s="41">
        <v>341800</v>
      </c>
      <c r="CS530" s="41">
        <v>341800</v>
      </c>
      <c r="CT530" s="41">
        <v>342400</v>
      </c>
      <c r="CU530" s="41">
        <v>344700</v>
      </c>
      <c r="CV530" s="41">
        <v>346100</v>
      </c>
      <c r="CW530" s="41">
        <v>349300</v>
      </c>
      <c r="CX530" s="41">
        <v>354100</v>
      </c>
      <c r="CY530" s="41">
        <v>356000</v>
      </c>
      <c r="CZ530" s="41">
        <v>357300</v>
      </c>
      <c r="DA530" s="41">
        <v>361400</v>
      </c>
      <c r="DB530" s="41">
        <v>367700</v>
      </c>
      <c r="DC530" s="41">
        <v>371000</v>
      </c>
      <c r="DD530" s="41">
        <v>372900</v>
      </c>
      <c r="DE530" s="41">
        <v>375800</v>
      </c>
      <c r="DF530" s="41">
        <v>379200</v>
      </c>
      <c r="DG530" s="41">
        <v>381400</v>
      </c>
      <c r="DH530" s="41">
        <v>381400</v>
      </c>
      <c r="DI530" s="41">
        <v>383200</v>
      </c>
      <c r="DJ530" s="41">
        <v>386800</v>
      </c>
      <c r="DK530" s="41">
        <v>386900</v>
      </c>
      <c r="DL530" s="41">
        <v>385400</v>
      </c>
      <c r="DM530" s="41">
        <v>390200</v>
      </c>
      <c r="DN530" s="41">
        <v>397500</v>
      </c>
      <c r="DO530" s="41">
        <v>402300</v>
      </c>
      <c r="DP530" s="41">
        <v>405200</v>
      </c>
    </row>
    <row r="531" spans="1:120">
      <c r="A531" s="41">
        <v>94530</v>
      </c>
      <c r="B531" s="41" t="s">
        <v>168</v>
      </c>
      <c r="C531" s="41" t="s">
        <v>66</v>
      </c>
      <c r="D531" s="41" t="s">
        <v>65</v>
      </c>
      <c r="E531" s="41" t="s">
        <v>342</v>
      </c>
      <c r="F531" s="41">
        <v>748000</v>
      </c>
      <c r="G531" s="41">
        <v>757900</v>
      </c>
      <c r="H531" s="41">
        <v>769900</v>
      </c>
      <c r="I531" s="41">
        <v>781800</v>
      </c>
      <c r="J531" s="41">
        <v>793200</v>
      </c>
      <c r="K531" s="41">
        <v>803400</v>
      </c>
      <c r="L531" s="41">
        <v>814500</v>
      </c>
      <c r="M531" s="41">
        <v>824100</v>
      </c>
      <c r="N531" s="41">
        <v>833200</v>
      </c>
      <c r="O531" s="41">
        <v>839400</v>
      </c>
      <c r="P531" s="41">
        <v>843000</v>
      </c>
      <c r="Q531" s="41">
        <v>845000</v>
      </c>
      <c r="R531" s="41">
        <v>845900</v>
      </c>
      <c r="S531" s="41">
        <v>844400</v>
      </c>
      <c r="T531" s="41">
        <v>838500</v>
      </c>
      <c r="U531" s="41">
        <v>833700</v>
      </c>
      <c r="V531" s="41">
        <v>832500</v>
      </c>
      <c r="W531" s="41">
        <v>828600</v>
      </c>
      <c r="X531" s="41">
        <v>817500</v>
      </c>
      <c r="Y531" s="41">
        <v>807300</v>
      </c>
      <c r="Z531" s="41">
        <v>800900</v>
      </c>
      <c r="AA531" s="41">
        <v>796100</v>
      </c>
      <c r="AB531" s="41">
        <v>794200</v>
      </c>
      <c r="AC531" s="41">
        <v>793100</v>
      </c>
      <c r="AD531" s="41">
        <v>786600</v>
      </c>
      <c r="AE531" s="41">
        <v>777900</v>
      </c>
      <c r="AF531" s="41">
        <v>772200</v>
      </c>
      <c r="AG531" s="41">
        <v>766700</v>
      </c>
      <c r="AH531" s="41">
        <v>761200</v>
      </c>
      <c r="AI531" s="41">
        <v>756800</v>
      </c>
      <c r="AJ531" s="41">
        <v>754700</v>
      </c>
      <c r="AK531" s="41">
        <v>752700</v>
      </c>
      <c r="AL531" s="41">
        <v>747500</v>
      </c>
      <c r="AM531" s="41">
        <v>738400</v>
      </c>
      <c r="AN531" s="41">
        <v>728200</v>
      </c>
      <c r="AO531" s="41">
        <v>716000</v>
      </c>
      <c r="AP531" s="41">
        <v>703200</v>
      </c>
      <c r="AQ531" s="41">
        <v>694000</v>
      </c>
      <c r="AR531" s="41">
        <v>688900</v>
      </c>
      <c r="AS531" s="41">
        <v>684600</v>
      </c>
      <c r="AT531" s="41">
        <v>678900</v>
      </c>
      <c r="AU531" s="41">
        <v>673600</v>
      </c>
      <c r="AV531" s="41">
        <v>669400</v>
      </c>
      <c r="AW531" s="41">
        <v>664100</v>
      </c>
      <c r="AX531" s="41">
        <v>657600</v>
      </c>
      <c r="AY531" s="41">
        <v>655200</v>
      </c>
      <c r="AZ531" s="41">
        <v>656700</v>
      </c>
      <c r="BA531" s="41">
        <v>661900</v>
      </c>
      <c r="BB531" s="41">
        <v>669300</v>
      </c>
      <c r="BC531" s="41">
        <v>674200</v>
      </c>
      <c r="BD531" s="41">
        <v>673800</v>
      </c>
      <c r="BE531" s="41">
        <v>672300</v>
      </c>
      <c r="BF531" s="41">
        <v>671500</v>
      </c>
      <c r="BG531" s="41">
        <v>672900</v>
      </c>
      <c r="BH531" s="41">
        <v>675500</v>
      </c>
      <c r="BI531" s="41">
        <v>678800</v>
      </c>
      <c r="BJ531" s="41">
        <v>680700</v>
      </c>
      <c r="BK531" s="41">
        <v>680000</v>
      </c>
      <c r="BL531" s="41">
        <v>678500</v>
      </c>
      <c r="BM531" s="41">
        <v>677300</v>
      </c>
      <c r="BN531" s="41">
        <v>678100</v>
      </c>
      <c r="BO531" s="41">
        <v>680500</v>
      </c>
      <c r="BP531" s="41">
        <v>679300</v>
      </c>
      <c r="BQ531" s="41">
        <v>673700</v>
      </c>
      <c r="BR531" s="41">
        <v>667300</v>
      </c>
      <c r="BS531" s="41">
        <v>664700</v>
      </c>
      <c r="BT531" s="41">
        <v>664300</v>
      </c>
      <c r="BU531" s="41">
        <v>661200</v>
      </c>
      <c r="BV531" s="41">
        <v>660500</v>
      </c>
      <c r="BW531" s="41">
        <v>663100</v>
      </c>
      <c r="BX531" s="41">
        <v>658600</v>
      </c>
      <c r="BY531" s="41">
        <v>650500</v>
      </c>
      <c r="BZ531" s="41">
        <v>642500</v>
      </c>
      <c r="CA531" s="41">
        <v>637800</v>
      </c>
      <c r="CB531" s="41">
        <v>633600</v>
      </c>
      <c r="CC531" s="41">
        <v>631100</v>
      </c>
      <c r="CD531" s="41">
        <v>625900</v>
      </c>
      <c r="CE531" s="41">
        <v>619200</v>
      </c>
      <c r="CF531" s="41">
        <v>609500</v>
      </c>
      <c r="CG531" s="41">
        <v>603700</v>
      </c>
      <c r="CH531" s="41">
        <v>600500</v>
      </c>
      <c r="CI531" s="41">
        <v>599600</v>
      </c>
      <c r="CJ531" s="41">
        <v>597200</v>
      </c>
      <c r="CK531" s="41">
        <v>592900</v>
      </c>
      <c r="CL531" s="41">
        <v>590600</v>
      </c>
      <c r="CM531" s="41">
        <v>587800</v>
      </c>
      <c r="CN531" s="41">
        <v>585100</v>
      </c>
      <c r="CO531" s="41">
        <v>587500</v>
      </c>
      <c r="CP531" s="41">
        <v>596200</v>
      </c>
      <c r="CQ531" s="41">
        <v>605000</v>
      </c>
      <c r="CR531" s="41">
        <v>615500</v>
      </c>
      <c r="CS531" s="41">
        <v>621600</v>
      </c>
      <c r="CT531" s="41">
        <v>622500</v>
      </c>
      <c r="CU531" s="41">
        <v>620900</v>
      </c>
      <c r="CV531" s="41">
        <v>624000</v>
      </c>
      <c r="CW531" s="41">
        <v>629100</v>
      </c>
      <c r="CX531" s="41">
        <v>638500</v>
      </c>
      <c r="CY531" s="41">
        <v>650000</v>
      </c>
      <c r="CZ531" s="41">
        <v>663700</v>
      </c>
      <c r="DA531" s="41">
        <v>675100</v>
      </c>
      <c r="DB531" s="41">
        <v>684800</v>
      </c>
      <c r="DC531" s="41">
        <v>691300</v>
      </c>
      <c r="DD531" s="41">
        <v>693200</v>
      </c>
      <c r="DE531" s="41">
        <v>697100</v>
      </c>
      <c r="DF531" s="41">
        <v>705300</v>
      </c>
      <c r="DG531" s="41">
        <v>716400</v>
      </c>
      <c r="DH531" s="41">
        <v>724200</v>
      </c>
      <c r="DI531" s="41">
        <v>729700</v>
      </c>
      <c r="DJ531" s="41">
        <v>734300</v>
      </c>
      <c r="DK531" s="41">
        <v>742000</v>
      </c>
      <c r="DL531" s="41">
        <v>756400</v>
      </c>
      <c r="DM531" s="41">
        <v>767000</v>
      </c>
      <c r="DN531" s="41">
        <v>768600</v>
      </c>
      <c r="DO531" s="41">
        <v>768100</v>
      </c>
      <c r="DP531" s="41">
        <v>771700</v>
      </c>
    </row>
    <row r="532" spans="1:120">
      <c r="A532" s="41">
        <v>93305</v>
      </c>
      <c r="B532" s="41" t="s">
        <v>430</v>
      </c>
      <c r="C532" s="41" t="s">
        <v>66</v>
      </c>
      <c r="D532" s="41" t="s">
        <v>430</v>
      </c>
      <c r="E532" s="41" t="s">
        <v>431</v>
      </c>
      <c r="F532" s="41">
        <v>198200</v>
      </c>
      <c r="G532" s="41">
        <v>205600</v>
      </c>
      <c r="H532" s="41">
        <v>212000</v>
      </c>
      <c r="I532" s="41">
        <v>216800</v>
      </c>
      <c r="J532" s="41">
        <v>220500</v>
      </c>
      <c r="K532" s="41">
        <v>224600</v>
      </c>
      <c r="L532" s="41">
        <v>230800</v>
      </c>
      <c r="M532" s="41">
        <v>239500</v>
      </c>
      <c r="N532" s="41">
        <v>248600</v>
      </c>
      <c r="O532" s="41">
        <v>253800</v>
      </c>
      <c r="P532" s="41">
        <v>256200</v>
      </c>
      <c r="Q532" s="41">
        <v>256900</v>
      </c>
      <c r="R532" s="41">
        <v>256000</v>
      </c>
      <c r="S532" s="41">
        <v>255400</v>
      </c>
      <c r="T532" s="41">
        <v>255700</v>
      </c>
      <c r="U532" s="41">
        <v>257000</v>
      </c>
      <c r="V532" s="41">
        <v>259900</v>
      </c>
      <c r="W532" s="41">
        <v>263000</v>
      </c>
      <c r="X532" s="41">
        <v>264800</v>
      </c>
      <c r="Y532" s="41">
        <v>265800</v>
      </c>
      <c r="Z532" s="41">
        <v>266500</v>
      </c>
      <c r="AA532" s="41">
        <v>267600</v>
      </c>
      <c r="AB532" s="41">
        <v>268000</v>
      </c>
      <c r="AC532" s="41">
        <v>266500</v>
      </c>
      <c r="AD532" s="41">
        <v>263800</v>
      </c>
      <c r="AE532" s="41">
        <v>261300</v>
      </c>
      <c r="AF532" s="41">
        <v>258500</v>
      </c>
      <c r="AG532" s="41">
        <v>254900</v>
      </c>
      <c r="AH532" s="41">
        <v>250800</v>
      </c>
      <c r="AI532" s="41">
        <v>246700</v>
      </c>
      <c r="AJ532" s="41">
        <v>242500</v>
      </c>
      <c r="AK532" s="41">
        <v>238100</v>
      </c>
      <c r="AL532" s="41">
        <v>233400</v>
      </c>
      <c r="AM532" s="41">
        <v>229000</v>
      </c>
      <c r="AN532" s="41">
        <v>223700</v>
      </c>
      <c r="AO532" s="41">
        <v>217200</v>
      </c>
      <c r="AP532" s="41">
        <v>211100</v>
      </c>
      <c r="AQ532" s="41">
        <v>207000</v>
      </c>
      <c r="AR532" s="41">
        <v>203100</v>
      </c>
      <c r="AS532" s="41">
        <v>198700</v>
      </c>
      <c r="AT532" s="41">
        <v>194300</v>
      </c>
      <c r="AU532" s="41">
        <v>190900</v>
      </c>
      <c r="AV532" s="41">
        <v>187200</v>
      </c>
      <c r="AW532" s="41">
        <v>182400</v>
      </c>
      <c r="AX532" s="41">
        <v>176000</v>
      </c>
      <c r="AY532" s="41">
        <v>170000</v>
      </c>
      <c r="AZ532" s="41">
        <v>165300</v>
      </c>
      <c r="BA532" s="41">
        <v>162000</v>
      </c>
      <c r="BB532" s="41">
        <v>157100</v>
      </c>
      <c r="BC532" s="41">
        <v>150700</v>
      </c>
      <c r="BD532" s="41">
        <v>144300</v>
      </c>
      <c r="BE532" s="41">
        <v>138600</v>
      </c>
      <c r="BF532" s="41">
        <v>133600</v>
      </c>
      <c r="BG532" s="41">
        <v>129000</v>
      </c>
      <c r="BH532" s="41">
        <v>124200</v>
      </c>
      <c r="BI532" s="41">
        <v>120600</v>
      </c>
      <c r="BJ532" s="41">
        <v>119500</v>
      </c>
      <c r="BK532" s="41">
        <v>119200</v>
      </c>
      <c r="BL532" s="41">
        <v>118900</v>
      </c>
      <c r="BM532" s="41">
        <v>120000</v>
      </c>
      <c r="BN532" s="41">
        <v>122600</v>
      </c>
      <c r="BO532" s="41">
        <v>124000</v>
      </c>
      <c r="BP532" s="41">
        <v>124100</v>
      </c>
      <c r="BQ532" s="41">
        <v>124900</v>
      </c>
      <c r="BR532" s="41">
        <v>125900</v>
      </c>
      <c r="BS532" s="41">
        <v>125600</v>
      </c>
      <c r="BT532" s="41">
        <v>124200</v>
      </c>
      <c r="BU532" s="41">
        <v>120700</v>
      </c>
      <c r="BV532" s="41">
        <v>116800</v>
      </c>
      <c r="BW532" s="41">
        <v>113900</v>
      </c>
      <c r="BX532" s="41">
        <v>111300</v>
      </c>
      <c r="BY532" s="41">
        <v>109500</v>
      </c>
      <c r="BZ532" s="41">
        <v>108600</v>
      </c>
      <c r="CA532" s="41">
        <v>106900</v>
      </c>
      <c r="CB532" s="41">
        <v>105600</v>
      </c>
      <c r="CC532" s="41">
        <v>105200</v>
      </c>
      <c r="CD532" s="41">
        <v>105300</v>
      </c>
      <c r="CE532" s="41">
        <v>104000</v>
      </c>
      <c r="CF532" s="41">
        <v>102100</v>
      </c>
      <c r="CG532" s="41">
        <v>101900</v>
      </c>
      <c r="CH532" s="41">
        <v>102400</v>
      </c>
      <c r="CI532" s="41">
        <v>101500</v>
      </c>
      <c r="CJ532" s="41">
        <v>100200</v>
      </c>
      <c r="CK532" s="41">
        <v>100400</v>
      </c>
      <c r="CL532" s="41">
        <v>101200</v>
      </c>
      <c r="CM532" s="41">
        <v>102300</v>
      </c>
      <c r="CN532" s="41">
        <v>104400</v>
      </c>
      <c r="CO532" s="41">
        <v>106700</v>
      </c>
      <c r="CP532" s="41">
        <v>107900</v>
      </c>
      <c r="CQ532" s="41">
        <v>109200</v>
      </c>
      <c r="CR532" s="41">
        <v>111200</v>
      </c>
      <c r="CS532" s="41">
        <v>112800</v>
      </c>
      <c r="CT532" s="41">
        <v>114000</v>
      </c>
      <c r="CU532" s="41">
        <v>115900</v>
      </c>
      <c r="CV532" s="41">
        <v>117500</v>
      </c>
      <c r="CW532" s="41">
        <v>119000</v>
      </c>
      <c r="CX532" s="41">
        <v>120000</v>
      </c>
      <c r="CY532" s="41">
        <v>121700</v>
      </c>
      <c r="CZ532" s="41">
        <v>122900</v>
      </c>
      <c r="DA532" s="41">
        <v>125000</v>
      </c>
      <c r="DB532" s="41">
        <v>128800</v>
      </c>
      <c r="DC532" s="41">
        <v>133100</v>
      </c>
      <c r="DD532" s="41">
        <v>137800</v>
      </c>
      <c r="DE532" s="41">
        <v>142400</v>
      </c>
      <c r="DF532" s="41">
        <v>146300</v>
      </c>
      <c r="DG532" s="41">
        <v>149600</v>
      </c>
      <c r="DH532" s="41">
        <v>152900</v>
      </c>
      <c r="DI532" s="41">
        <v>154000</v>
      </c>
      <c r="DJ532" s="41">
        <v>154900</v>
      </c>
      <c r="DK532" s="41">
        <v>157000</v>
      </c>
      <c r="DL532" s="41">
        <v>158600</v>
      </c>
      <c r="DM532" s="41">
        <v>159100</v>
      </c>
      <c r="DN532" s="41">
        <v>159000</v>
      </c>
      <c r="DO532" s="41">
        <v>160100</v>
      </c>
      <c r="DP532" s="41">
        <v>161700</v>
      </c>
    </row>
    <row r="533" spans="1:120">
      <c r="A533" s="41">
        <v>92124</v>
      </c>
      <c r="B533" s="41" t="s">
        <v>402</v>
      </c>
      <c r="C533" s="41" t="s">
        <v>66</v>
      </c>
      <c r="D533" s="41" t="s">
        <v>402</v>
      </c>
      <c r="E533" s="41" t="s">
        <v>402</v>
      </c>
      <c r="F533" s="41">
        <v>674800</v>
      </c>
      <c r="G533" s="41">
        <v>675600</v>
      </c>
      <c r="H533" s="41">
        <v>675100</v>
      </c>
      <c r="I533" s="41">
        <v>675400</v>
      </c>
      <c r="J533" s="41">
        <v>677100</v>
      </c>
      <c r="K533" s="41">
        <v>678800</v>
      </c>
      <c r="L533" s="41">
        <v>682100</v>
      </c>
      <c r="M533" s="41">
        <v>686700</v>
      </c>
      <c r="N533" s="41">
        <v>692600</v>
      </c>
      <c r="O533" s="41">
        <v>696100</v>
      </c>
      <c r="P533" s="41">
        <v>691500</v>
      </c>
      <c r="Q533" s="41">
        <v>684100</v>
      </c>
      <c r="R533" s="41">
        <v>682600</v>
      </c>
      <c r="S533" s="41">
        <v>682700</v>
      </c>
      <c r="T533" s="41">
        <v>682000</v>
      </c>
      <c r="U533" s="41">
        <v>680400</v>
      </c>
      <c r="V533" s="41">
        <v>675400</v>
      </c>
      <c r="W533" s="41">
        <v>670500</v>
      </c>
      <c r="X533" s="41">
        <v>666300</v>
      </c>
      <c r="Y533" s="41">
        <v>660000</v>
      </c>
      <c r="Z533" s="41">
        <v>653700</v>
      </c>
      <c r="AA533" s="41">
        <v>648600</v>
      </c>
      <c r="AB533" s="41">
        <v>643800</v>
      </c>
      <c r="AC533" s="41">
        <v>641100</v>
      </c>
      <c r="AD533" s="41">
        <v>639800</v>
      </c>
      <c r="AE533" s="41">
        <v>639400</v>
      </c>
      <c r="AF533" s="41">
        <v>639100</v>
      </c>
      <c r="AG533" s="41">
        <v>637900</v>
      </c>
      <c r="AH533" s="41">
        <v>637400</v>
      </c>
      <c r="AI533" s="41">
        <v>637800</v>
      </c>
      <c r="AJ533" s="41">
        <v>637700</v>
      </c>
      <c r="AK533" s="41">
        <v>636700</v>
      </c>
      <c r="AL533" s="41">
        <v>633100</v>
      </c>
      <c r="AM533" s="41">
        <v>627400</v>
      </c>
      <c r="AN533" s="41">
        <v>621600</v>
      </c>
      <c r="AO533" s="41">
        <v>616600</v>
      </c>
      <c r="AP533" s="41">
        <v>607400</v>
      </c>
      <c r="AQ533" s="41">
        <v>593300</v>
      </c>
      <c r="AR533" s="41">
        <v>578500</v>
      </c>
      <c r="AS533" s="41">
        <v>569900</v>
      </c>
      <c r="AT533" s="41">
        <v>566900</v>
      </c>
      <c r="AU533" s="41">
        <v>562800</v>
      </c>
      <c r="AV533" s="41">
        <v>557000</v>
      </c>
      <c r="AW533" s="41">
        <v>553500</v>
      </c>
      <c r="AX533" s="41">
        <v>552600</v>
      </c>
      <c r="AY533" s="41">
        <v>550700</v>
      </c>
      <c r="AZ533" s="41">
        <v>549600</v>
      </c>
      <c r="BA533" s="41">
        <v>549400</v>
      </c>
      <c r="BB533" s="41">
        <v>547200</v>
      </c>
      <c r="BC533" s="41">
        <v>542300</v>
      </c>
      <c r="BD533" s="41">
        <v>537800</v>
      </c>
      <c r="BE533" s="41">
        <v>533700</v>
      </c>
      <c r="BF533" s="41">
        <v>529900</v>
      </c>
      <c r="BG533" s="41">
        <v>528400</v>
      </c>
      <c r="BH533" s="41">
        <v>530000</v>
      </c>
      <c r="BI533" s="41">
        <v>535400</v>
      </c>
      <c r="BJ533" s="41">
        <v>541500</v>
      </c>
      <c r="BK533" s="41">
        <v>544500</v>
      </c>
      <c r="BL533" s="41">
        <v>547700</v>
      </c>
      <c r="BM533" s="41">
        <v>550600</v>
      </c>
      <c r="BN533" s="41">
        <v>554200</v>
      </c>
      <c r="BO533" s="41">
        <v>559500</v>
      </c>
      <c r="BP533" s="41">
        <v>563400</v>
      </c>
      <c r="BQ533" s="41">
        <v>564200</v>
      </c>
      <c r="BR533" s="41">
        <v>564800</v>
      </c>
      <c r="BS533" s="41">
        <v>565400</v>
      </c>
      <c r="BT533" s="41">
        <v>564600</v>
      </c>
      <c r="BU533" s="41">
        <v>562000</v>
      </c>
      <c r="BV533" s="41">
        <v>556000</v>
      </c>
      <c r="BW533" s="41">
        <v>553100</v>
      </c>
      <c r="BX533" s="41">
        <v>554700</v>
      </c>
      <c r="BY533" s="41">
        <v>553200</v>
      </c>
      <c r="BZ533" s="41">
        <v>548100</v>
      </c>
      <c r="CA533" s="41">
        <v>546200</v>
      </c>
      <c r="CB533" s="41">
        <v>544700</v>
      </c>
      <c r="CC533" s="41">
        <v>539200</v>
      </c>
      <c r="CD533" s="41">
        <v>534200</v>
      </c>
      <c r="CE533" s="41">
        <v>530000</v>
      </c>
      <c r="CF533" s="41">
        <v>526000</v>
      </c>
      <c r="CG533" s="41">
        <v>520700</v>
      </c>
      <c r="CH533" s="41">
        <v>515000</v>
      </c>
      <c r="CI533" s="41">
        <v>513400</v>
      </c>
      <c r="CJ533" s="41">
        <v>511700</v>
      </c>
      <c r="CK533" s="41">
        <v>510000</v>
      </c>
      <c r="CL533" s="41">
        <v>509800</v>
      </c>
      <c r="CM533" s="41">
        <v>514600</v>
      </c>
      <c r="CN533" s="41">
        <v>519900</v>
      </c>
      <c r="CO533" s="41">
        <v>525600</v>
      </c>
      <c r="CP533" s="41">
        <v>526600</v>
      </c>
      <c r="CQ533" s="41">
        <v>530100</v>
      </c>
      <c r="CR533" s="41">
        <v>536600</v>
      </c>
      <c r="CS533" s="41">
        <v>543100</v>
      </c>
      <c r="CT533" s="41">
        <v>545800</v>
      </c>
      <c r="CU533" s="41">
        <v>547800</v>
      </c>
      <c r="CV533" s="41">
        <v>550600</v>
      </c>
      <c r="CW533" s="41">
        <v>557000</v>
      </c>
      <c r="CX533" s="41">
        <v>567000</v>
      </c>
      <c r="CY533" s="41">
        <v>574700</v>
      </c>
      <c r="CZ533" s="41">
        <v>582100</v>
      </c>
      <c r="DA533" s="41">
        <v>590500</v>
      </c>
      <c r="DB533" s="41">
        <v>600800</v>
      </c>
      <c r="DC533" s="41">
        <v>609000</v>
      </c>
      <c r="DD533" s="41">
        <v>614100</v>
      </c>
      <c r="DE533" s="41">
        <v>614500</v>
      </c>
      <c r="DF533" s="41">
        <v>616600</v>
      </c>
      <c r="DG533" s="41">
        <v>619600</v>
      </c>
      <c r="DH533" s="41">
        <v>621500</v>
      </c>
      <c r="DI533" s="41">
        <v>624100</v>
      </c>
      <c r="DJ533" s="41">
        <v>628400</v>
      </c>
      <c r="DK533" s="41">
        <v>633900</v>
      </c>
      <c r="DL533" s="41">
        <v>642300</v>
      </c>
      <c r="DM533" s="41">
        <v>650800</v>
      </c>
      <c r="DN533" s="41">
        <v>655100</v>
      </c>
      <c r="DO533" s="41">
        <v>656800</v>
      </c>
      <c r="DP533" s="41">
        <v>658700</v>
      </c>
    </row>
    <row r="534" spans="1:120">
      <c r="A534" s="41">
        <v>91722</v>
      </c>
      <c r="B534" s="41" t="s">
        <v>645</v>
      </c>
      <c r="C534" s="41" t="s">
        <v>66</v>
      </c>
      <c r="D534" s="41" t="s">
        <v>394</v>
      </c>
      <c r="E534" s="41" t="s">
        <v>394</v>
      </c>
      <c r="F534" s="41">
        <v>393600</v>
      </c>
      <c r="G534" s="41">
        <v>400000</v>
      </c>
      <c r="H534" s="41">
        <v>407000</v>
      </c>
      <c r="I534" s="41">
        <v>415000</v>
      </c>
      <c r="J534" s="41">
        <v>422900</v>
      </c>
      <c r="K534" s="41">
        <v>429900</v>
      </c>
      <c r="L534" s="41">
        <v>435900</v>
      </c>
      <c r="M534" s="41">
        <v>442000</v>
      </c>
      <c r="N534" s="41">
        <v>449900</v>
      </c>
      <c r="O534" s="41">
        <v>459300</v>
      </c>
      <c r="P534" s="41">
        <v>468800</v>
      </c>
      <c r="Q534" s="41">
        <v>477100</v>
      </c>
      <c r="R534" s="41">
        <v>483500</v>
      </c>
      <c r="S534" s="41">
        <v>488500</v>
      </c>
      <c r="T534" s="41">
        <v>493000</v>
      </c>
      <c r="U534" s="41">
        <v>496000</v>
      </c>
      <c r="V534" s="41">
        <v>498900</v>
      </c>
      <c r="W534" s="41">
        <v>503000</v>
      </c>
      <c r="X534" s="41">
        <v>506200</v>
      </c>
      <c r="Y534" s="41">
        <v>507100</v>
      </c>
      <c r="Z534" s="41">
        <v>505500</v>
      </c>
      <c r="AA534" s="41">
        <v>502600</v>
      </c>
      <c r="AB534" s="41">
        <v>499000</v>
      </c>
      <c r="AC534" s="41">
        <v>494900</v>
      </c>
      <c r="AD534" s="41">
        <v>490900</v>
      </c>
      <c r="AE534" s="41">
        <v>488700</v>
      </c>
      <c r="AF534" s="41">
        <v>486600</v>
      </c>
      <c r="AG534" s="41">
        <v>484300</v>
      </c>
      <c r="AH534" s="41">
        <v>480900</v>
      </c>
      <c r="AI534" s="41">
        <v>476400</v>
      </c>
      <c r="AJ534" s="41">
        <v>471700</v>
      </c>
      <c r="AK534" s="41">
        <v>468200</v>
      </c>
      <c r="AL534" s="41">
        <v>464800</v>
      </c>
      <c r="AM534" s="41">
        <v>460900</v>
      </c>
      <c r="AN534" s="41">
        <v>455000</v>
      </c>
      <c r="AO534" s="41">
        <v>446000</v>
      </c>
      <c r="AP534" s="41">
        <v>436300</v>
      </c>
      <c r="AQ534" s="41">
        <v>426900</v>
      </c>
      <c r="AR534" s="41">
        <v>417100</v>
      </c>
      <c r="AS534" s="41">
        <v>406000</v>
      </c>
      <c r="AT534" s="41">
        <v>394100</v>
      </c>
      <c r="AU534" s="41">
        <v>383100</v>
      </c>
      <c r="AV534" s="41">
        <v>374400</v>
      </c>
      <c r="AW534" s="41">
        <v>365700</v>
      </c>
      <c r="AX534" s="41">
        <v>357800</v>
      </c>
      <c r="AY534" s="41">
        <v>351500</v>
      </c>
      <c r="AZ534" s="41">
        <v>345700</v>
      </c>
      <c r="BA534" s="41">
        <v>341300</v>
      </c>
      <c r="BB534" s="41">
        <v>339000</v>
      </c>
      <c r="BC534" s="41">
        <v>336000</v>
      </c>
      <c r="BD534" s="41">
        <v>332300</v>
      </c>
      <c r="BE534" s="41">
        <v>330000</v>
      </c>
      <c r="BF534" s="41">
        <v>327100</v>
      </c>
      <c r="BG534" s="41">
        <v>322500</v>
      </c>
      <c r="BH534" s="41">
        <v>318700</v>
      </c>
      <c r="BI534" s="41">
        <v>316800</v>
      </c>
      <c r="BJ534" s="41">
        <v>316800</v>
      </c>
      <c r="BK534" s="41">
        <v>317600</v>
      </c>
      <c r="BL534" s="41">
        <v>318100</v>
      </c>
      <c r="BM534" s="41">
        <v>318900</v>
      </c>
      <c r="BN534" s="41">
        <v>318800</v>
      </c>
      <c r="BO534" s="41">
        <v>318000</v>
      </c>
      <c r="BP534" s="41">
        <v>317500</v>
      </c>
      <c r="BQ534" s="41">
        <v>318100</v>
      </c>
      <c r="BR534" s="41">
        <v>319300</v>
      </c>
      <c r="BS534" s="41">
        <v>322000</v>
      </c>
      <c r="BT534" s="41">
        <v>322900</v>
      </c>
      <c r="BU534" s="41">
        <v>321100</v>
      </c>
      <c r="BV534" s="41">
        <v>318300</v>
      </c>
      <c r="BW534" s="41">
        <v>316900</v>
      </c>
      <c r="BX534" s="41">
        <v>316300</v>
      </c>
      <c r="BY534" s="41">
        <v>315200</v>
      </c>
      <c r="BZ534" s="41">
        <v>313500</v>
      </c>
      <c r="CA534" s="41">
        <v>312200</v>
      </c>
      <c r="CB534" s="41">
        <v>310400</v>
      </c>
      <c r="CC534" s="41">
        <v>308600</v>
      </c>
      <c r="CD534" s="41">
        <v>307400</v>
      </c>
      <c r="CE534" s="41">
        <v>305400</v>
      </c>
      <c r="CF534" s="41">
        <v>303200</v>
      </c>
      <c r="CG534" s="41">
        <v>302100</v>
      </c>
      <c r="CH534" s="41">
        <v>301000</v>
      </c>
      <c r="CI534" s="41">
        <v>299000</v>
      </c>
      <c r="CJ534" s="41">
        <v>298500</v>
      </c>
      <c r="CK534" s="41">
        <v>298300</v>
      </c>
      <c r="CL534" s="41">
        <v>297200</v>
      </c>
      <c r="CM534" s="41">
        <v>295900</v>
      </c>
      <c r="CN534" s="41">
        <v>296900</v>
      </c>
      <c r="CO534" s="41">
        <v>299400</v>
      </c>
      <c r="CP534" s="41">
        <v>302800</v>
      </c>
      <c r="CQ534" s="41">
        <v>304100</v>
      </c>
      <c r="CR534" s="41">
        <v>305000</v>
      </c>
      <c r="CS534" s="41">
        <v>307000</v>
      </c>
      <c r="CT534" s="41">
        <v>309200</v>
      </c>
      <c r="CU534" s="41">
        <v>310500</v>
      </c>
      <c r="CV534" s="41">
        <v>311700</v>
      </c>
      <c r="CW534" s="41">
        <v>315900</v>
      </c>
      <c r="CX534" s="41">
        <v>322800</v>
      </c>
      <c r="CY534" s="41">
        <v>331100</v>
      </c>
      <c r="CZ534" s="41">
        <v>337700</v>
      </c>
      <c r="DA534" s="41">
        <v>343200</v>
      </c>
      <c r="DB534" s="41">
        <v>347300</v>
      </c>
      <c r="DC534" s="41">
        <v>352300</v>
      </c>
      <c r="DD534" s="41">
        <v>357100</v>
      </c>
      <c r="DE534" s="41">
        <v>362800</v>
      </c>
      <c r="DF534" s="41">
        <v>368900</v>
      </c>
      <c r="DG534" s="41">
        <v>374800</v>
      </c>
      <c r="DH534" s="41">
        <v>381400</v>
      </c>
      <c r="DI534" s="41">
        <v>385800</v>
      </c>
      <c r="DJ534" s="41">
        <v>387200</v>
      </c>
      <c r="DK534" s="41">
        <v>390400</v>
      </c>
      <c r="DL534" s="41">
        <v>396700</v>
      </c>
      <c r="DM534" s="41">
        <v>402800</v>
      </c>
      <c r="DN534" s="41">
        <v>409300</v>
      </c>
      <c r="DO534" s="41">
        <v>416000</v>
      </c>
      <c r="DP534" s="41">
        <v>421400</v>
      </c>
    </row>
    <row r="535" spans="1:120">
      <c r="A535" s="41">
        <v>95660</v>
      </c>
      <c r="B535" s="41" t="s">
        <v>895</v>
      </c>
      <c r="C535" s="41" t="s">
        <v>66</v>
      </c>
      <c r="D535" s="41" t="s">
        <v>406</v>
      </c>
      <c r="E535" s="41" t="s">
        <v>406</v>
      </c>
      <c r="F535" s="41">
        <v>281200</v>
      </c>
      <c r="G535" s="41">
        <v>285400</v>
      </c>
      <c r="H535" s="41">
        <v>289300</v>
      </c>
      <c r="I535" s="41">
        <v>292300</v>
      </c>
      <c r="J535" s="41">
        <v>294600</v>
      </c>
      <c r="K535" s="41">
        <v>296500</v>
      </c>
      <c r="L535" s="41">
        <v>299200</v>
      </c>
      <c r="M535" s="41">
        <v>302200</v>
      </c>
      <c r="N535" s="41">
        <v>305000</v>
      </c>
      <c r="O535" s="41">
        <v>307700</v>
      </c>
      <c r="P535" s="41">
        <v>309900</v>
      </c>
      <c r="Q535" s="41">
        <v>310800</v>
      </c>
      <c r="R535" s="41">
        <v>311100</v>
      </c>
      <c r="S535" s="41">
        <v>310200</v>
      </c>
      <c r="T535" s="41">
        <v>307300</v>
      </c>
      <c r="U535" s="41">
        <v>305000</v>
      </c>
      <c r="V535" s="41">
        <v>304500</v>
      </c>
      <c r="W535" s="41">
        <v>303700</v>
      </c>
      <c r="X535" s="41">
        <v>301100</v>
      </c>
      <c r="Y535" s="41">
        <v>297900</v>
      </c>
      <c r="Z535" s="41">
        <v>295300</v>
      </c>
      <c r="AA535" s="41">
        <v>293100</v>
      </c>
      <c r="AB535" s="41">
        <v>290200</v>
      </c>
      <c r="AC535" s="41">
        <v>287400</v>
      </c>
      <c r="AD535" s="41">
        <v>285000</v>
      </c>
      <c r="AE535" s="41">
        <v>281300</v>
      </c>
      <c r="AF535" s="41">
        <v>276300</v>
      </c>
      <c r="AG535" s="41">
        <v>270300</v>
      </c>
      <c r="AH535" s="41">
        <v>265300</v>
      </c>
      <c r="AI535" s="41">
        <v>260900</v>
      </c>
      <c r="AJ535" s="41">
        <v>256900</v>
      </c>
      <c r="AK535" s="41">
        <v>252300</v>
      </c>
      <c r="AL535" s="41">
        <v>245300</v>
      </c>
      <c r="AM535" s="41">
        <v>236400</v>
      </c>
      <c r="AN535" s="41">
        <v>230800</v>
      </c>
      <c r="AO535" s="41">
        <v>227600</v>
      </c>
      <c r="AP535" s="41">
        <v>223800</v>
      </c>
      <c r="AQ535" s="41">
        <v>218900</v>
      </c>
      <c r="AR535" s="41">
        <v>213700</v>
      </c>
      <c r="AS535" s="41">
        <v>207100</v>
      </c>
      <c r="AT535" s="41">
        <v>198900</v>
      </c>
      <c r="AU535" s="41">
        <v>192000</v>
      </c>
      <c r="AV535" s="41">
        <v>186100</v>
      </c>
      <c r="AW535" s="41">
        <v>179500</v>
      </c>
      <c r="AX535" s="41">
        <v>173000</v>
      </c>
      <c r="AY535" s="41">
        <v>167300</v>
      </c>
      <c r="AZ535" s="41">
        <v>160500</v>
      </c>
      <c r="BA535" s="41">
        <v>154100</v>
      </c>
      <c r="BB535" s="41">
        <v>149000</v>
      </c>
      <c r="BC535" s="41">
        <v>145800</v>
      </c>
      <c r="BD535" s="41">
        <v>143700</v>
      </c>
      <c r="BE535" s="41">
        <v>141800</v>
      </c>
      <c r="BF535" s="41">
        <v>139800</v>
      </c>
      <c r="BG535" s="41">
        <v>138300</v>
      </c>
      <c r="BH535" s="41">
        <v>137200</v>
      </c>
      <c r="BI535" s="41">
        <v>136600</v>
      </c>
      <c r="BJ535" s="41">
        <v>137000</v>
      </c>
      <c r="BK535" s="41">
        <v>138800</v>
      </c>
      <c r="BL535" s="41">
        <v>141100</v>
      </c>
      <c r="BM535" s="41">
        <v>143200</v>
      </c>
      <c r="BN535" s="41">
        <v>144000</v>
      </c>
      <c r="BO535" s="41">
        <v>143800</v>
      </c>
      <c r="BP535" s="41">
        <v>143700</v>
      </c>
      <c r="BQ535" s="41">
        <v>144300</v>
      </c>
      <c r="BR535" s="41">
        <v>144800</v>
      </c>
      <c r="BS535" s="41">
        <v>145200</v>
      </c>
      <c r="BT535" s="41">
        <v>145000</v>
      </c>
      <c r="BU535" s="41">
        <v>143500</v>
      </c>
      <c r="BV535" s="41">
        <v>141400</v>
      </c>
      <c r="BW535" s="41">
        <v>140100</v>
      </c>
      <c r="BX535" s="41">
        <v>138600</v>
      </c>
      <c r="BY535" s="41">
        <v>135000</v>
      </c>
      <c r="BZ535" s="41">
        <v>131700</v>
      </c>
      <c r="CA535" s="41">
        <v>130000</v>
      </c>
      <c r="CB535" s="41">
        <v>129100</v>
      </c>
      <c r="CC535" s="41">
        <v>128600</v>
      </c>
      <c r="CD535" s="41">
        <v>128600</v>
      </c>
      <c r="CE535" s="41">
        <v>128000</v>
      </c>
      <c r="CF535" s="41">
        <v>126900</v>
      </c>
      <c r="CG535" s="41">
        <v>125200</v>
      </c>
      <c r="CH535" s="41">
        <v>122500</v>
      </c>
      <c r="CI535" s="41">
        <v>119400</v>
      </c>
      <c r="CJ535" s="41">
        <v>116400</v>
      </c>
      <c r="CK535" s="41">
        <v>114200</v>
      </c>
      <c r="CL535" s="41">
        <v>112500</v>
      </c>
      <c r="CM535" s="41">
        <v>112500</v>
      </c>
      <c r="CN535" s="41">
        <v>112500</v>
      </c>
      <c r="CO535" s="41">
        <v>112800</v>
      </c>
      <c r="CP535" s="41">
        <v>113600</v>
      </c>
      <c r="CQ535" s="41">
        <v>114400</v>
      </c>
      <c r="CR535" s="41">
        <v>113600</v>
      </c>
      <c r="CS535" s="41">
        <v>114100</v>
      </c>
      <c r="CT535" s="41">
        <v>116500</v>
      </c>
      <c r="CU535" s="41">
        <v>118900</v>
      </c>
      <c r="CV535" s="41">
        <v>121200</v>
      </c>
      <c r="CW535" s="41">
        <v>125600</v>
      </c>
      <c r="CX535" s="41">
        <v>130900</v>
      </c>
      <c r="CY535" s="41">
        <v>134100</v>
      </c>
      <c r="CZ535" s="41">
        <v>137400</v>
      </c>
      <c r="DA535" s="41">
        <v>140800</v>
      </c>
      <c r="DB535" s="41">
        <v>142600</v>
      </c>
      <c r="DC535" s="41">
        <v>144100</v>
      </c>
      <c r="DD535" s="41">
        <v>146800</v>
      </c>
      <c r="DE535" s="41">
        <v>149800</v>
      </c>
      <c r="DF535" s="41">
        <v>153900</v>
      </c>
      <c r="DG535" s="41">
        <v>157600</v>
      </c>
      <c r="DH535" s="41">
        <v>160600</v>
      </c>
      <c r="DI535" s="41">
        <v>163200</v>
      </c>
      <c r="DJ535" s="41">
        <v>165800</v>
      </c>
      <c r="DK535" s="41">
        <v>168300</v>
      </c>
      <c r="DL535" s="41">
        <v>168900</v>
      </c>
      <c r="DM535" s="41">
        <v>169700</v>
      </c>
      <c r="DN535" s="41">
        <v>171400</v>
      </c>
      <c r="DO535" s="41">
        <v>172200</v>
      </c>
      <c r="DP535" s="41">
        <v>171800</v>
      </c>
    </row>
    <row r="536" spans="1:120">
      <c r="A536" s="41">
        <v>93657</v>
      </c>
      <c r="B536" s="41" t="s">
        <v>646</v>
      </c>
      <c r="C536" s="41" t="s">
        <v>66</v>
      </c>
      <c r="D536" s="41" t="s">
        <v>442</v>
      </c>
      <c r="E536" s="41" t="s">
        <v>442</v>
      </c>
      <c r="F536" s="41">
        <v>254600</v>
      </c>
      <c r="G536" s="41">
        <v>261100</v>
      </c>
      <c r="H536" s="41">
        <v>267200</v>
      </c>
      <c r="I536" s="41">
        <v>273100</v>
      </c>
      <c r="J536" s="41">
        <v>279500</v>
      </c>
      <c r="K536" s="41">
        <v>284700</v>
      </c>
      <c r="L536" s="41">
        <v>289700</v>
      </c>
      <c r="M536" s="41">
        <v>296700</v>
      </c>
      <c r="N536" s="41">
        <v>305200</v>
      </c>
      <c r="O536" s="41">
        <v>313600</v>
      </c>
      <c r="P536" s="41">
        <v>323100</v>
      </c>
      <c r="Q536" s="41">
        <v>331900</v>
      </c>
      <c r="R536" s="41">
        <v>337000</v>
      </c>
      <c r="S536" s="41">
        <v>337500</v>
      </c>
      <c r="T536" s="41">
        <v>337000</v>
      </c>
      <c r="U536" s="41">
        <v>336900</v>
      </c>
      <c r="V536" s="41">
        <v>336100</v>
      </c>
      <c r="W536" s="41">
        <v>335800</v>
      </c>
      <c r="X536" s="41">
        <v>335900</v>
      </c>
      <c r="Y536" s="41">
        <v>334300</v>
      </c>
      <c r="Z536" s="41">
        <v>331600</v>
      </c>
      <c r="AA536" s="41">
        <v>329300</v>
      </c>
      <c r="AB536" s="41">
        <v>326800</v>
      </c>
      <c r="AC536" s="41">
        <v>322800</v>
      </c>
      <c r="AD536" s="41">
        <v>319300</v>
      </c>
      <c r="AE536" s="41">
        <v>316100</v>
      </c>
      <c r="AF536" s="41">
        <v>313200</v>
      </c>
      <c r="AG536" s="41">
        <v>311400</v>
      </c>
      <c r="AH536" s="41">
        <v>309900</v>
      </c>
      <c r="AI536" s="41">
        <v>306700</v>
      </c>
      <c r="AJ536" s="41">
        <v>302400</v>
      </c>
      <c r="AK536" s="41">
        <v>296400</v>
      </c>
      <c r="AL536" s="41">
        <v>290000</v>
      </c>
      <c r="AM536" s="41">
        <v>284600</v>
      </c>
      <c r="AN536" s="41">
        <v>279900</v>
      </c>
      <c r="AO536" s="41">
        <v>276400</v>
      </c>
      <c r="AP536" s="41">
        <v>273000</v>
      </c>
      <c r="AQ536" s="41">
        <v>267100</v>
      </c>
      <c r="AR536" s="41">
        <v>261000</v>
      </c>
      <c r="AS536" s="41">
        <v>256200</v>
      </c>
      <c r="AT536" s="41">
        <v>251400</v>
      </c>
      <c r="AU536" s="41">
        <v>245300</v>
      </c>
      <c r="AV536" s="41">
        <v>238700</v>
      </c>
      <c r="AW536" s="41">
        <v>232200</v>
      </c>
      <c r="AX536" s="41">
        <v>227200</v>
      </c>
      <c r="AY536" s="41">
        <v>222900</v>
      </c>
      <c r="AZ536" s="41">
        <v>217500</v>
      </c>
      <c r="BA536" s="41">
        <v>212600</v>
      </c>
      <c r="BB536" s="41">
        <v>210700</v>
      </c>
      <c r="BC536" s="41">
        <v>207400</v>
      </c>
      <c r="BD536" s="41">
        <v>202500</v>
      </c>
      <c r="BE536" s="41">
        <v>199400</v>
      </c>
      <c r="BF536" s="41">
        <v>197400</v>
      </c>
      <c r="BG536" s="41">
        <v>194400</v>
      </c>
      <c r="BH536" s="41">
        <v>191700</v>
      </c>
      <c r="BI536" s="41">
        <v>190300</v>
      </c>
      <c r="BJ536" s="41">
        <v>190000</v>
      </c>
      <c r="BK536" s="41">
        <v>189700</v>
      </c>
      <c r="BL536" s="41">
        <v>188500</v>
      </c>
      <c r="BM536" s="41">
        <v>186800</v>
      </c>
      <c r="BN536" s="41">
        <v>184100</v>
      </c>
      <c r="BO536" s="41">
        <v>183900</v>
      </c>
      <c r="BP536" s="41">
        <v>182300</v>
      </c>
      <c r="BQ536" s="41">
        <v>178000</v>
      </c>
      <c r="BR536" s="41">
        <v>173400</v>
      </c>
      <c r="BS536" s="41">
        <v>171400</v>
      </c>
      <c r="BT536" s="41">
        <v>171500</v>
      </c>
      <c r="BU536" s="41">
        <v>172200</v>
      </c>
      <c r="BV536" s="41">
        <v>170200</v>
      </c>
      <c r="BW536" s="41">
        <v>168000</v>
      </c>
      <c r="BX536" s="41">
        <v>168200</v>
      </c>
      <c r="BY536" s="41">
        <v>166700</v>
      </c>
      <c r="BZ536" s="41">
        <v>162200</v>
      </c>
      <c r="CA536" s="41">
        <v>161900</v>
      </c>
      <c r="CB536" s="41">
        <v>165800</v>
      </c>
      <c r="CC536" s="41">
        <v>165000</v>
      </c>
      <c r="CD536" s="41">
        <v>161700</v>
      </c>
      <c r="CE536" s="41">
        <v>161200</v>
      </c>
      <c r="CF536" s="41">
        <v>160100</v>
      </c>
      <c r="CG536" s="41">
        <v>158900</v>
      </c>
      <c r="CH536" s="41">
        <v>158500</v>
      </c>
      <c r="CI536" s="41">
        <v>157700</v>
      </c>
      <c r="CJ536" s="41">
        <v>157800</v>
      </c>
      <c r="CK536" s="41">
        <v>157500</v>
      </c>
      <c r="CL536" s="41">
        <v>156700</v>
      </c>
      <c r="CM536" s="41">
        <v>157400</v>
      </c>
      <c r="CN536" s="41">
        <v>158300</v>
      </c>
      <c r="CO536" s="41">
        <v>159800</v>
      </c>
      <c r="CP536" s="41">
        <v>162500</v>
      </c>
      <c r="CQ536" s="41">
        <v>166100</v>
      </c>
      <c r="CR536" s="41">
        <v>167900</v>
      </c>
      <c r="CS536" s="41">
        <v>167900</v>
      </c>
      <c r="CT536" s="41">
        <v>168300</v>
      </c>
      <c r="CU536" s="41">
        <v>170000</v>
      </c>
      <c r="CV536" s="41">
        <v>170800</v>
      </c>
      <c r="CW536" s="41">
        <v>172500</v>
      </c>
      <c r="CX536" s="41">
        <v>174700</v>
      </c>
      <c r="CY536" s="41">
        <v>175600</v>
      </c>
      <c r="CZ536" s="41">
        <v>176500</v>
      </c>
      <c r="DA536" s="41">
        <v>179000</v>
      </c>
      <c r="DB536" s="41">
        <v>182700</v>
      </c>
      <c r="DC536" s="41">
        <v>184300</v>
      </c>
      <c r="DD536" s="41">
        <v>184800</v>
      </c>
      <c r="DE536" s="41">
        <v>186600</v>
      </c>
      <c r="DF536" s="41">
        <v>189600</v>
      </c>
      <c r="DG536" s="41">
        <v>191800</v>
      </c>
      <c r="DH536" s="41">
        <v>191900</v>
      </c>
      <c r="DI536" s="41">
        <v>192500</v>
      </c>
      <c r="DJ536" s="41">
        <v>194800</v>
      </c>
      <c r="DK536" s="41">
        <v>195800</v>
      </c>
      <c r="DL536" s="41">
        <v>197500</v>
      </c>
      <c r="DM536" s="41">
        <v>201900</v>
      </c>
      <c r="DN536" s="41">
        <v>205100</v>
      </c>
      <c r="DO536" s="41">
        <v>205900</v>
      </c>
      <c r="DP536" s="41">
        <v>207000</v>
      </c>
    </row>
    <row r="537" spans="1:120">
      <c r="A537" s="41">
        <v>93704</v>
      </c>
      <c r="B537" s="41" t="s">
        <v>442</v>
      </c>
      <c r="C537" s="41" t="s">
        <v>66</v>
      </c>
      <c r="D537" s="41" t="s">
        <v>442</v>
      </c>
      <c r="E537" s="41" t="s">
        <v>442</v>
      </c>
      <c r="F537" s="41">
        <v>329500</v>
      </c>
      <c r="G537" s="41">
        <v>338100</v>
      </c>
      <c r="H537" s="41">
        <v>346800</v>
      </c>
      <c r="I537" s="41">
        <v>354400</v>
      </c>
      <c r="J537" s="41">
        <v>359800</v>
      </c>
      <c r="K537" s="41">
        <v>365700</v>
      </c>
      <c r="L537" s="41">
        <v>371800</v>
      </c>
      <c r="M537" s="41">
        <v>376100</v>
      </c>
      <c r="N537" s="41">
        <v>378800</v>
      </c>
      <c r="O537" s="41">
        <v>383700</v>
      </c>
      <c r="P537" s="41">
        <v>391100</v>
      </c>
      <c r="Q537" s="41">
        <v>396700</v>
      </c>
      <c r="R537" s="41">
        <v>397300</v>
      </c>
      <c r="S537" s="41">
        <v>395200</v>
      </c>
      <c r="T537" s="41">
        <v>396000</v>
      </c>
      <c r="U537" s="41">
        <v>398100</v>
      </c>
      <c r="V537" s="41">
        <v>398500</v>
      </c>
      <c r="W537" s="41">
        <v>398200</v>
      </c>
      <c r="X537" s="41">
        <v>397200</v>
      </c>
      <c r="Y537" s="41">
        <v>392900</v>
      </c>
      <c r="Z537" s="41">
        <v>387900</v>
      </c>
      <c r="AA537" s="41">
        <v>384500</v>
      </c>
      <c r="AB537" s="41">
        <v>380300</v>
      </c>
      <c r="AC537" s="41">
        <v>375400</v>
      </c>
      <c r="AD537" s="41">
        <v>371600</v>
      </c>
      <c r="AE537" s="41">
        <v>367500</v>
      </c>
      <c r="AF537" s="41">
        <v>363600</v>
      </c>
      <c r="AG537" s="41">
        <v>362600</v>
      </c>
      <c r="AH537" s="41">
        <v>362000</v>
      </c>
      <c r="AI537" s="41">
        <v>359500</v>
      </c>
      <c r="AJ537" s="41">
        <v>354400</v>
      </c>
      <c r="AK537" s="41">
        <v>348300</v>
      </c>
      <c r="AL537" s="41">
        <v>344400</v>
      </c>
      <c r="AM537" s="41">
        <v>342100</v>
      </c>
      <c r="AN537" s="41">
        <v>339200</v>
      </c>
      <c r="AO537" s="41">
        <v>336500</v>
      </c>
      <c r="AP537" s="41">
        <v>333400</v>
      </c>
      <c r="AQ537" s="41">
        <v>326400</v>
      </c>
      <c r="AR537" s="41">
        <v>318300</v>
      </c>
      <c r="AS537" s="41">
        <v>310900</v>
      </c>
      <c r="AT537" s="41">
        <v>304500</v>
      </c>
      <c r="AU537" s="41">
        <v>298200</v>
      </c>
      <c r="AV537" s="41">
        <v>293500</v>
      </c>
      <c r="AW537" s="41">
        <v>289400</v>
      </c>
      <c r="AX537" s="41">
        <v>285700</v>
      </c>
      <c r="AY537" s="41">
        <v>281200</v>
      </c>
      <c r="AZ537" s="41">
        <v>275700</v>
      </c>
      <c r="BA537" s="41">
        <v>273400</v>
      </c>
      <c r="BB537" s="41">
        <v>275400</v>
      </c>
      <c r="BC537" s="41">
        <v>274200</v>
      </c>
      <c r="BD537" s="41">
        <v>268300</v>
      </c>
      <c r="BE537" s="41">
        <v>262800</v>
      </c>
      <c r="BF537" s="41">
        <v>259800</v>
      </c>
      <c r="BG537" s="41">
        <v>257500</v>
      </c>
      <c r="BH537" s="41">
        <v>255700</v>
      </c>
      <c r="BI537" s="41">
        <v>253200</v>
      </c>
      <c r="BJ537" s="41">
        <v>250800</v>
      </c>
      <c r="BK537" s="41">
        <v>248700</v>
      </c>
      <c r="BL537" s="41">
        <v>246600</v>
      </c>
      <c r="BM537" s="41">
        <v>244300</v>
      </c>
      <c r="BN537" s="41">
        <v>242500</v>
      </c>
      <c r="BO537" s="41">
        <v>245000</v>
      </c>
      <c r="BP537" s="41">
        <v>247500</v>
      </c>
      <c r="BQ537" s="41">
        <v>248200</v>
      </c>
      <c r="BR537" s="41">
        <v>248000</v>
      </c>
      <c r="BS537" s="41">
        <v>247700</v>
      </c>
      <c r="BT537" s="41">
        <v>248500</v>
      </c>
      <c r="BU537" s="41">
        <v>250500</v>
      </c>
      <c r="BV537" s="41">
        <v>248900</v>
      </c>
      <c r="BW537" s="41">
        <v>247500</v>
      </c>
      <c r="BX537" s="41">
        <v>248800</v>
      </c>
      <c r="BY537" s="41">
        <v>245600</v>
      </c>
      <c r="BZ537" s="41">
        <v>235800</v>
      </c>
      <c r="CA537" s="41">
        <v>231600</v>
      </c>
      <c r="CB537" s="41">
        <v>234000</v>
      </c>
      <c r="CC537" s="41">
        <v>232400</v>
      </c>
      <c r="CD537" s="41">
        <v>226700</v>
      </c>
      <c r="CE537" s="41">
        <v>221800</v>
      </c>
      <c r="CF537" s="41">
        <v>216400</v>
      </c>
      <c r="CG537" s="41">
        <v>214200</v>
      </c>
      <c r="CH537" s="41">
        <v>213900</v>
      </c>
      <c r="CI537" s="41">
        <v>211000</v>
      </c>
      <c r="CJ537" s="41">
        <v>208300</v>
      </c>
      <c r="CK537" s="41">
        <v>206700</v>
      </c>
      <c r="CL537" s="41">
        <v>206200</v>
      </c>
      <c r="CM537" s="41">
        <v>207800</v>
      </c>
      <c r="CN537" s="41">
        <v>208400</v>
      </c>
      <c r="CO537" s="41">
        <v>208400</v>
      </c>
      <c r="CP537" s="41">
        <v>209800</v>
      </c>
      <c r="CQ537" s="41">
        <v>213800</v>
      </c>
      <c r="CR537" s="41">
        <v>216100</v>
      </c>
      <c r="CS537" s="41">
        <v>215400</v>
      </c>
      <c r="CT537" s="41">
        <v>215300</v>
      </c>
      <c r="CU537" s="41">
        <v>217500</v>
      </c>
      <c r="CV537" s="41">
        <v>220000</v>
      </c>
      <c r="CW537" s="41">
        <v>224200</v>
      </c>
      <c r="CX537" s="41">
        <v>229100</v>
      </c>
      <c r="CY537" s="41">
        <v>233000</v>
      </c>
      <c r="CZ537" s="41">
        <v>236900</v>
      </c>
      <c r="DA537" s="41">
        <v>241700</v>
      </c>
      <c r="DB537" s="41">
        <v>246500</v>
      </c>
      <c r="DC537" s="41">
        <v>249700</v>
      </c>
      <c r="DD537" s="41">
        <v>254100</v>
      </c>
      <c r="DE537" s="41">
        <v>259500</v>
      </c>
      <c r="DF537" s="41">
        <v>263300</v>
      </c>
      <c r="DG537" s="41">
        <v>265000</v>
      </c>
      <c r="DH537" s="41">
        <v>264800</v>
      </c>
      <c r="DI537" s="41">
        <v>264800</v>
      </c>
      <c r="DJ537" s="41">
        <v>266200</v>
      </c>
      <c r="DK537" s="41">
        <v>266100</v>
      </c>
      <c r="DL537" s="41">
        <v>265300</v>
      </c>
      <c r="DM537" s="41">
        <v>266600</v>
      </c>
      <c r="DN537" s="41">
        <v>268400</v>
      </c>
      <c r="DO537" s="41">
        <v>268800</v>
      </c>
      <c r="DP537" s="41">
        <v>268900</v>
      </c>
    </row>
    <row r="538" spans="1:120">
      <c r="A538" s="41">
        <v>94549</v>
      </c>
      <c r="B538" s="41" t="s">
        <v>97</v>
      </c>
      <c r="C538" s="41" t="s">
        <v>66</v>
      </c>
      <c r="D538" s="41" t="s">
        <v>65</v>
      </c>
      <c r="E538" s="41" t="s">
        <v>342</v>
      </c>
      <c r="F538" s="41">
        <v>1160700</v>
      </c>
      <c r="G538" s="41">
        <v>1180400</v>
      </c>
      <c r="H538" s="41">
        <v>1200000</v>
      </c>
      <c r="I538" s="41">
        <v>1217800</v>
      </c>
      <c r="J538" s="41">
        <v>1228500</v>
      </c>
      <c r="K538" s="41">
        <v>1234300</v>
      </c>
      <c r="L538" s="41">
        <v>1239800</v>
      </c>
      <c r="M538" s="41">
        <v>1246300</v>
      </c>
      <c r="N538" s="41">
        <v>1250600</v>
      </c>
      <c r="O538" s="41">
        <v>1252700</v>
      </c>
      <c r="P538" s="41">
        <v>1257900</v>
      </c>
      <c r="Q538" s="41">
        <v>1267800</v>
      </c>
      <c r="R538" s="41">
        <v>1274900</v>
      </c>
      <c r="S538" s="41">
        <v>1274900</v>
      </c>
      <c r="T538" s="41">
        <v>1271500</v>
      </c>
      <c r="U538" s="41">
        <v>1266900</v>
      </c>
      <c r="V538" s="41">
        <v>1264800</v>
      </c>
      <c r="W538" s="41">
        <v>1263800</v>
      </c>
      <c r="X538" s="41">
        <v>1261800</v>
      </c>
      <c r="Y538" s="41">
        <v>1258400</v>
      </c>
      <c r="Z538" s="41">
        <v>1262300</v>
      </c>
      <c r="AA538" s="41">
        <v>1272400</v>
      </c>
      <c r="AB538" s="41">
        <v>1279700</v>
      </c>
      <c r="AC538" s="41">
        <v>1276500</v>
      </c>
      <c r="AD538" s="41">
        <v>1273000</v>
      </c>
      <c r="AE538" s="41">
        <v>1270200</v>
      </c>
      <c r="AF538" s="41">
        <v>1266300</v>
      </c>
      <c r="AG538" s="41">
        <v>1262200</v>
      </c>
      <c r="AH538" s="41">
        <v>1263400</v>
      </c>
      <c r="AI538" s="41">
        <v>1261700</v>
      </c>
      <c r="AJ538" s="41">
        <v>1259900</v>
      </c>
      <c r="AK538" s="41">
        <v>1257400</v>
      </c>
      <c r="AL538" s="41">
        <v>1251600</v>
      </c>
      <c r="AM538" s="41">
        <v>1237200</v>
      </c>
      <c r="AN538" s="41">
        <v>1226600</v>
      </c>
      <c r="AO538" s="41">
        <v>1220600</v>
      </c>
      <c r="AP538" s="41">
        <v>1214200</v>
      </c>
      <c r="AQ538" s="41">
        <v>1205500</v>
      </c>
      <c r="AR538" s="41">
        <v>1201400</v>
      </c>
      <c r="AS538" s="41">
        <v>1203200</v>
      </c>
      <c r="AT538" s="41">
        <v>1203200</v>
      </c>
      <c r="AU538" s="41">
        <v>1197900</v>
      </c>
      <c r="AV538" s="41">
        <v>1188800</v>
      </c>
      <c r="AW538" s="41">
        <v>1180400</v>
      </c>
      <c r="AX538" s="41">
        <v>1170900</v>
      </c>
      <c r="AY538" s="41">
        <v>1161000</v>
      </c>
      <c r="AZ538" s="41">
        <v>1147600</v>
      </c>
      <c r="BA538" s="41">
        <v>1133900</v>
      </c>
      <c r="BB538" s="41">
        <v>1121500</v>
      </c>
      <c r="BC538" s="41">
        <v>1108200</v>
      </c>
      <c r="BD538" s="41">
        <v>1093100</v>
      </c>
      <c r="BE538" s="41">
        <v>1082900</v>
      </c>
      <c r="BF538" s="41">
        <v>1079000</v>
      </c>
      <c r="BG538" s="41">
        <v>1081800</v>
      </c>
      <c r="BH538" s="41">
        <v>1087800</v>
      </c>
      <c r="BI538" s="41">
        <v>1093600</v>
      </c>
      <c r="BJ538" s="41">
        <v>1094400</v>
      </c>
      <c r="BK538" s="41">
        <v>1095600</v>
      </c>
      <c r="BL538" s="41">
        <v>1099900</v>
      </c>
      <c r="BM538" s="41">
        <v>1105500</v>
      </c>
      <c r="BN538" s="41">
        <v>1108800</v>
      </c>
      <c r="BO538" s="41">
        <v>1113300</v>
      </c>
      <c r="BP538" s="41">
        <v>1111500</v>
      </c>
      <c r="BQ538" s="41">
        <v>1102300</v>
      </c>
      <c r="BR538" s="41">
        <v>1095700</v>
      </c>
      <c r="BS538" s="41">
        <v>1097500</v>
      </c>
      <c r="BT538" s="41">
        <v>1092400</v>
      </c>
      <c r="BU538" s="41">
        <v>1081300</v>
      </c>
      <c r="BV538" s="41">
        <v>1081000</v>
      </c>
      <c r="BW538" s="41">
        <v>1088300</v>
      </c>
      <c r="BX538" s="41">
        <v>1086700</v>
      </c>
      <c r="BY538" s="41">
        <v>1082400</v>
      </c>
      <c r="BZ538" s="41">
        <v>1078500</v>
      </c>
      <c r="CA538" s="41">
        <v>1078700</v>
      </c>
      <c r="CB538" s="41">
        <v>1078700</v>
      </c>
      <c r="CC538" s="41">
        <v>1078200</v>
      </c>
      <c r="CD538" s="41">
        <v>1070400</v>
      </c>
      <c r="CE538" s="41">
        <v>1058400</v>
      </c>
      <c r="CF538" s="41">
        <v>1047100</v>
      </c>
      <c r="CG538" s="41">
        <v>1046800</v>
      </c>
      <c r="CH538" s="41">
        <v>1045200</v>
      </c>
      <c r="CI538" s="41">
        <v>1046600</v>
      </c>
      <c r="CJ538" s="41">
        <v>1051400</v>
      </c>
      <c r="CK538" s="41">
        <v>1052600</v>
      </c>
      <c r="CL538" s="41">
        <v>1051700</v>
      </c>
      <c r="CM538" s="41">
        <v>1054100</v>
      </c>
      <c r="CN538" s="41">
        <v>1057000</v>
      </c>
      <c r="CO538" s="41">
        <v>1060300</v>
      </c>
      <c r="CP538" s="41">
        <v>1067500</v>
      </c>
      <c r="CQ538" s="41">
        <v>1078400</v>
      </c>
      <c r="CR538" s="41">
        <v>1097700</v>
      </c>
      <c r="CS538" s="41">
        <v>1108600</v>
      </c>
      <c r="CT538" s="41">
        <v>1113700</v>
      </c>
      <c r="CU538" s="41">
        <v>1118800</v>
      </c>
      <c r="CV538" s="41">
        <v>1130700</v>
      </c>
      <c r="CW538" s="41">
        <v>1140000</v>
      </c>
      <c r="CX538" s="41">
        <v>1156600</v>
      </c>
      <c r="CY538" s="41">
        <v>1181000</v>
      </c>
      <c r="CZ538" s="41">
        <v>1211600</v>
      </c>
      <c r="DA538" s="41">
        <v>1235500</v>
      </c>
      <c r="DB538" s="41">
        <v>1252600</v>
      </c>
      <c r="DC538" s="41">
        <v>1263000</v>
      </c>
      <c r="DD538" s="41">
        <v>1268800</v>
      </c>
      <c r="DE538" s="41">
        <v>1279200</v>
      </c>
      <c r="DF538" s="41">
        <v>1290400</v>
      </c>
      <c r="DG538" s="41">
        <v>1297200</v>
      </c>
      <c r="DH538" s="41">
        <v>1300100</v>
      </c>
      <c r="DI538" s="41">
        <v>1307100</v>
      </c>
      <c r="DJ538" s="41">
        <v>1318300</v>
      </c>
      <c r="DK538" s="41">
        <v>1329700</v>
      </c>
      <c r="DL538" s="41">
        <v>1347200</v>
      </c>
      <c r="DM538" s="41">
        <v>1360800</v>
      </c>
      <c r="DN538" s="41">
        <v>1365200</v>
      </c>
      <c r="DO538" s="41">
        <v>1363000</v>
      </c>
      <c r="DP538" s="41">
        <v>1365400</v>
      </c>
    </row>
    <row r="539" spans="1:120">
      <c r="A539" s="41">
        <v>92843</v>
      </c>
      <c r="B539" s="41" t="s">
        <v>568</v>
      </c>
      <c r="C539" s="41" t="s">
        <v>66</v>
      </c>
      <c r="D539" s="41" t="s">
        <v>394</v>
      </c>
      <c r="E539" s="41" t="s">
        <v>399</v>
      </c>
      <c r="F539" s="41">
        <v>509700</v>
      </c>
      <c r="G539" s="41">
        <v>515500</v>
      </c>
      <c r="H539" s="41">
        <v>522300</v>
      </c>
      <c r="I539" s="41">
        <v>529900</v>
      </c>
      <c r="J539" s="41">
        <v>536500</v>
      </c>
      <c r="K539" s="41">
        <v>543600</v>
      </c>
      <c r="L539" s="41">
        <v>554200</v>
      </c>
      <c r="M539" s="41">
        <v>565400</v>
      </c>
      <c r="N539" s="41">
        <v>574400</v>
      </c>
      <c r="O539" s="41">
        <v>581700</v>
      </c>
      <c r="P539" s="41">
        <v>589800</v>
      </c>
      <c r="Q539" s="41">
        <v>598200</v>
      </c>
      <c r="R539" s="41">
        <v>606200</v>
      </c>
      <c r="S539" s="41">
        <v>611300</v>
      </c>
      <c r="T539" s="41">
        <v>614400</v>
      </c>
      <c r="U539" s="41">
        <v>617300</v>
      </c>
      <c r="V539" s="41">
        <v>620400</v>
      </c>
      <c r="W539" s="41">
        <v>623500</v>
      </c>
      <c r="X539" s="41">
        <v>625200</v>
      </c>
      <c r="Y539" s="41">
        <v>624900</v>
      </c>
      <c r="Z539" s="41">
        <v>624000</v>
      </c>
      <c r="AA539" s="41">
        <v>623100</v>
      </c>
      <c r="AB539" s="41">
        <v>621200</v>
      </c>
      <c r="AC539" s="41">
        <v>619800</v>
      </c>
      <c r="AD539" s="41">
        <v>618600</v>
      </c>
      <c r="AE539" s="41">
        <v>614500</v>
      </c>
      <c r="AF539" s="41">
        <v>606500</v>
      </c>
      <c r="AG539" s="41">
        <v>599200</v>
      </c>
      <c r="AH539" s="41">
        <v>594800</v>
      </c>
      <c r="AI539" s="41">
        <v>590100</v>
      </c>
      <c r="AJ539" s="41">
        <v>582200</v>
      </c>
      <c r="AK539" s="41">
        <v>573900</v>
      </c>
      <c r="AL539" s="41">
        <v>566200</v>
      </c>
      <c r="AM539" s="41">
        <v>558600</v>
      </c>
      <c r="AN539" s="41">
        <v>549600</v>
      </c>
      <c r="AO539" s="41">
        <v>537700</v>
      </c>
      <c r="AP539" s="41">
        <v>525100</v>
      </c>
      <c r="AQ539" s="41">
        <v>514300</v>
      </c>
      <c r="AR539" s="41">
        <v>500500</v>
      </c>
      <c r="AS539" s="41">
        <v>481900</v>
      </c>
      <c r="AT539" s="41">
        <v>463300</v>
      </c>
      <c r="AU539" s="41">
        <v>447500</v>
      </c>
      <c r="AV539" s="41">
        <v>432900</v>
      </c>
      <c r="AW539" s="41">
        <v>419300</v>
      </c>
      <c r="AX539" s="41">
        <v>406900</v>
      </c>
      <c r="AY539" s="41">
        <v>397400</v>
      </c>
      <c r="AZ539" s="41">
        <v>390200</v>
      </c>
      <c r="BA539" s="41">
        <v>384400</v>
      </c>
      <c r="BB539" s="41">
        <v>379300</v>
      </c>
      <c r="BC539" s="41">
        <v>376200</v>
      </c>
      <c r="BD539" s="41">
        <v>375500</v>
      </c>
      <c r="BE539" s="41">
        <v>377300</v>
      </c>
      <c r="BF539" s="41">
        <v>378800</v>
      </c>
      <c r="BG539" s="41">
        <v>380800</v>
      </c>
      <c r="BH539" s="41">
        <v>384500</v>
      </c>
      <c r="BI539" s="41">
        <v>389600</v>
      </c>
      <c r="BJ539" s="41">
        <v>393400</v>
      </c>
      <c r="BK539" s="41">
        <v>396300</v>
      </c>
      <c r="BL539" s="41">
        <v>399200</v>
      </c>
      <c r="BM539" s="41">
        <v>397300</v>
      </c>
      <c r="BN539" s="41">
        <v>393100</v>
      </c>
      <c r="BO539" s="41">
        <v>394100</v>
      </c>
      <c r="BP539" s="41">
        <v>399900</v>
      </c>
      <c r="BQ539" s="41">
        <v>403200</v>
      </c>
      <c r="BR539" s="41">
        <v>403000</v>
      </c>
      <c r="BS539" s="41">
        <v>400300</v>
      </c>
      <c r="BT539" s="41">
        <v>396800</v>
      </c>
      <c r="BU539" s="41">
        <v>394600</v>
      </c>
      <c r="BV539" s="41">
        <v>392100</v>
      </c>
      <c r="BW539" s="41">
        <v>387600</v>
      </c>
      <c r="BX539" s="41">
        <v>382600</v>
      </c>
      <c r="BY539" s="41">
        <v>380700</v>
      </c>
      <c r="BZ539" s="41">
        <v>380700</v>
      </c>
      <c r="CA539" s="41">
        <v>378800</v>
      </c>
      <c r="CB539" s="41">
        <v>376500</v>
      </c>
      <c r="CC539" s="41">
        <v>375500</v>
      </c>
      <c r="CD539" s="41">
        <v>375600</v>
      </c>
      <c r="CE539" s="41">
        <v>374300</v>
      </c>
      <c r="CF539" s="41">
        <v>372900</v>
      </c>
      <c r="CG539" s="41">
        <v>371400</v>
      </c>
      <c r="CH539" s="41">
        <v>371100</v>
      </c>
      <c r="CI539" s="41">
        <v>370800</v>
      </c>
      <c r="CJ539" s="41">
        <v>370900</v>
      </c>
      <c r="CK539" s="41">
        <v>370700</v>
      </c>
      <c r="CL539" s="41">
        <v>370400</v>
      </c>
      <c r="CM539" s="41">
        <v>369500</v>
      </c>
      <c r="CN539" s="41">
        <v>368800</v>
      </c>
      <c r="CO539" s="41">
        <v>371000</v>
      </c>
      <c r="CP539" s="41">
        <v>374400</v>
      </c>
      <c r="CQ539" s="41">
        <v>379200</v>
      </c>
      <c r="CR539" s="41">
        <v>383400</v>
      </c>
      <c r="CS539" s="41">
        <v>384500</v>
      </c>
      <c r="CT539" s="41">
        <v>385800</v>
      </c>
      <c r="CU539" s="41">
        <v>390700</v>
      </c>
      <c r="CV539" s="41">
        <v>395100</v>
      </c>
      <c r="CW539" s="41">
        <v>402700</v>
      </c>
      <c r="CX539" s="41">
        <v>412300</v>
      </c>
      <c r="CY539" s="41">
        <v>418800</v>
      </c>
      <c r="CZ539" s="41">
        <v>424900</v>
      </c>
      <c r="DA539" s="41">
        <v>433100</v>
      </c>
      <c r="DB539" s="41">
        <v>440000</v>
      </c>
      <c r="DC539" s="41">
        <v>443900</v>
      </c>
      <c r="DD539" s="41">
        <v>446500</v>
      </c>
      <c r="DE539" s="41">
        <v>449500</v>
      </c>
      <c r="DF539" s="41">
        <v>454100</v>
      </c>
      <c r="DG539" s="41">
        <v>456500</v>
      </c>
      <c r="DH539" s="41">
        <v>457800</v>
      </c>
      <c r="DI539" s="41">
        <v>459700</v>
      </c>
      <c r="DJ539" s="41">
        <v>464300</v>
      </c>
      <c r="DK539" s="41">
        <v>470100</v>
      </c>
      <c r="DL539" s="41">
        <v>473000</v>
      </c>
      <c r="DM539" s="41">
        <v>470100</v>
      </c>
      <c r="DN539" s="41">
        <v>466300</v>
      </c>
      <c r="DO539" s="41">
        <v>465600</v>
      </c>
      <c r="DP539" s="41">
        <v>465900</v>
      </c>
    </row>
    <row r="540" spans="1:120">
      <c r="A540" s="41">
        <v>92663</v>
      </c>
      <c r="B540" s="41" t="s">
        <v>550</v>
      </c>
      <c r="C540" s="41" t="s">
        <v>66</v>
      </c>
      <c r="D540" s="41" t="s">
        <v>394</v>
      </c>
      <c r="E540" s="41" t="s">
        <v>399</v>
      </c>
      <c r="F540" s="41">
        <v>1405100</v>
      </c>
      <c r="G540" s="41">
        <v>1411300</v>
      </c>
      <c r="H540" s="41">
        <v>1418600</v>
      </c>
      <c r="I540" s="41">
        <v>1426100</v>
      </c>
      <c r="J540" s="41">
        <v>1439000</v>
      </c>
      <c r="K540" s="41">
        <v>1461900</v>
      </c>
      <c r="L540" s="41">
        <v>1485300</v>
      </c>
      <c r="M540" s="41">
        <v>1512900</v>
      </c>
      <c r="N540" s="41">
        <v>1538800</v>
      </c>
      <c r="O540" s="41">
        <v>1570700</v>
      </c>
      <c r="P540" s="41">
        <v>1597000</v>
      </c>
      <c r="Q540" s="41">
        <v>1613900</v>
      </c>
      <c r="R540" s="41">
        <v>1621900</v>
      </c>
      <c r="S540" s="41">
        <v>1630900</v>
      </c>
      <c r="T540" s="41">
        <v>1640500</v>
      </c>
      <c r="U540" s="41">
        <v>1653400</v>
      </c>
      <c r="V540" s="41">
        <v>1662700</v>
      </c>
      <c r="W540" s="41">
        <v>1664300</v>
      </c>
      <c r="X540" s="41">
        <v>1660200</v>
      </c>
      <c r="Y540" s="41">
        <v>1659200</v>
      </c>
      <c r="Z540" s="41">
        <v>1666500</v>
      </c>
      <c r="AA540" s="41">
        <v>1670300</v>
      </c>
      <c r="AB540" s="41">
        <v>1664000</v>
      </c>
      <c r="AC540" s="41">
        <v>1651700</v>
      </c>
      <c r="AD540" s="41">
        <v>1634800</v>
      </c>
      <c r="AE540" s="41">
        <v>1622800</v>
      </c>
      <c r="AF540" s="41">
        <v>1615500</v>
      </c>
      <c r="AG540" s="41">
        <v>1603800</v>
      </c>
      <c r="AH540" s="41">
        <v>1587100</v>
      </c>
      <c r="AI540" s="41">
        <v>1569000</v>
      </c>
      <c r="AJ540" s="41">
        <v>1558800</v>
      </c>
      <c r="AK540" s="41">
        <v>1559800</v>
      </c>
      <c r="AL540" s="41">
        <v>1553700</v>
      </c>
      <c r="AM540" s="41">
        <v>1539000</v>
      </c>
      <c r="AN540" s="41">
        <v>1520800</v>
      </c>
      <c r="AO540" s="41">
        <v>1499900</v>
      </c>
      <c r="AP540" s="41">
        <v>1477000</v>
      </c>
      <c r="AQ540" s="41">
        <v>1468300</v>
      </c>
      <c r="AR540" s="41">
        <v>1471500</v>
      </c>
      <c r="AS540" s="41">
        <v>1472900</v>
      </c>
      <c r="AT540" s="41">
        <v>1469000</v>
      </c>
      <c r="AU540" s="41">
        <v>1460000</v>
      </c>
      <c r="AV540" s="41">
        <v>1449100</v>
      </c>
      <c r="AW540" s="41">
        <v>1433800</v>
      </c>
      <c r="AX540" s="41">
        <v>1422100</v>
      </c>
      <c r="AY540" s="41">
        <v>1418100</v>
      </c>
      <c r="AZ540" s="41">
        <v>1403600</v>
      </c>
      <c r="BA540" s="41">
        <v>1396500</v>
      </c>
      <c r="BB540" s="41">
        <v>1414200</v>
      </c>
      <c r="BC540" s="41">
        <v>1433200</v>
      </c>
      <c r="BD540" s="41">
        <v>1429600</v>
      </c>
      <c r="BE540" s="41">
        <v>1421000</v>
      </c>
      <c r="BF540" s="41">
        <v>1416300</v>
      </c>
      <c r="BG540" s="41">
        <v>1436700</v>
      </c>
      <c r="BH540" s="41">
        <v>1471500</v>
      </c>
      <c r="BI540" s="41">
        <v>1481000</v>
      </c>
      <c r="BJ540" s="41">
        <v>1474800</v>
      </c>
      <c r="BK540" s="41">
        <v>1477600</v>
      </c>
      <c r="BL540" s="41">
        <v>1495500</v>
      </c>
      <c r="BM540" s="41">
        <v>1496300</v>
      </c>
      <c r="BN540" s="41">
        <v>1489600</v>
      </c>
      <c r="BO540" s="41">
        <v>1493500</v>
      </c>
      <c r="BP540" s="41">
        <v>1501800</v>
      </c>
      <c r="BQ540" s="41">
        <v>1488400</v>
      </c>
      <c r="BR540" s="41">
        <v>1468700</v>
      </c>
      <c r="BS540" s="41">
        <v>1448500</v>
      </c>
      <c r="BT540" s="41">
        <v>1414900</v>
      </c>
      <c r="BU540" s="41">
        <v>1380900</v>
      </c>
      <c r="BV540" s="41">
        <v>1355500</v>
      </c>
      <c r="BW540" s="41">
        <v>1333600</v>
      </c>
      <c r="BX540" s="41">
        <v>1319000</v>
      </c>
      <c r="BY540" s="41">
        <v>1330800</v>
      </c>
      <c r="BZ540" s="41">
        <v>1342200</v>
      </c>
      <c r="CA540" s="41">
        <v>1332300</v>
      </c>
      <c r="CB540" s="41">
        <v>1319100</v>
      </c>
      <c r="CC540" s="41">
        <v>1328400</v>
      </c>
      <c r="CD540" s="41">
        <v>1341200</v>
      </c>
      <c r="CE540" s="41">
        <v>1336700</v>
      </c>
      <c r="CF540" s="41">
        <v>1325700</v>
      </c>
      <c r="CG540" s="41">
        <v>1320400</v>
      </c>
      <c r="CH540" s="41">
        <v>1321700</v>
      </c>
      <c r="CI540" s="41">
        <v>1332500</v>
      </c>
      <c r="CJ540" s="41">
        <v>1358200</v>
      </c>
      <c r="CK540" s="41">
        <v>1381000</v>
      </c>
      <c r="CL540" s="41">
        <v>1397800</v>
      </c>
      <c r="CM540" s="41">
        <v>1411400</v>
      </c>
      <c r="CN540" s="41">
        <v>1421700</v>
      </c>
      <c r="CO540" s="41">
        <v>1423000</v>
      </c>
      <c r="CP540" s="41">
        <v>1422300</v>
      </c>
      <c r="CQ540" s="41">
        <v>1432600</v>
      </c>
      <c r="CR540" s="41">
        <v>1451300</v>
      </c>
      <c r="CS540" s="41">
        <v>1464000</v>
      </c>
      <c r="CT540" s="41">
        <v>1468000</v>
      </c>
      <c r="CU540" s="41">
        <v>1488900</v>
      </c>
      <c r="CV540" s="41">
        <v>1518300</v>
      </c>
      <c r="CW540" s="41">
        <v>1537800</v>
      </c>
      <c r="CX540" s="41">
        <v>1544500</v>
      </c>
      <c r="CY540" s="41">
        <v>1554000</v>
      </c>
      <c r="CZ540" s="41">
        <v>1559500</v>
      </c>
      <c r="DA540" s="41">
        <v>1570800</v>
      </c>
      <c r="DB540" s="41">
        <v>1589900</v>
      </c>
      <c r="DC540" s="41">
        <v>1604400</v>
      </c>
      <c r="DD540" s="41">
        <v>1602800</v>
      </c>
      <c r="DE540" s="41">
        <v>1616700</v>
      </c>
      <c r="DF540" s="41">
        <v>1641100</v>
      </c>
      <c r="DG540" s="41">
        <v>1647300</v>
      </c>
      <c r="DH540" s="41">
        <v>1636200</v>
      </c>
      <c r="DI540" s="41">
        <v>1630400</v>
      </c>
      <c r="DJ540" s="41">
        <v>1626900</v>
      </c>
      <c r="DK540" s="41">
        <v>1620300</v>
      </c>
      <c r="DL540" s="41">
        <v>1629800</v>
      </c>
      <c r="DM540" s="41">
        <v>1644500</v>
      </c>
      <c r="DN540" s="41">
        <v>1645500</v>
      </c>
      <c r="DO540" s="41">
        <v>1631500</v>
      </c>
      <c r="DP540" s="41">
        <v>1622700</v>
      </c>
    </row>
    <row r="541" spans="1:120">
      <c r="A541" s="41">
        <v>95603</v>
      </c>
      <c r="B541" s="41" t="s">
        <v>512</v>
      </c>
      <c r="C541" s="41" t="s">
        <v>66</v>
      </c>
      <c r="D541" s="41" t="s">
        <v>406</v>
      </c>
      <c r="E541" s="41" t="s">
        <v>446</v>
      </c>
      <c r="F541" s="41">
        <v>541400</v>
      </c>
      <c r="G541" s="41">
        <v>548600</v>
      </c>
      <c r="H541" s="41">
        <v>556900</v>
      </c>
      <c r="I541" s="41">
        <v>564900</v>
      </c>
      <c r="J541" s="41">
        <v>570500</v>
      </c>
      <c r="K541" s="41">
        <v>575000</v>
      </c>
      <c r="L541" s="41">
        <v>579800</v>
      </c>
      <c r="M541" s="41">
        <v>581400</v>
      </c>
      <c r="N541" s="41">
        <v>580000</v>
      </c>
      <c r="O541" s="41">
        <v>577100</v>
      </c>
      <c r="P541" s="41">
        <v>575600</v>
      </c>
      <c r="Q541" s="41">
        <v>574300</v>
      </c>
      <c r="R541" s="41">
        <v>574000</v>
      </c>
      <c r="S541" s="41">
        <v>572700</v>
      </c>
      <c r="T541" s="41">
        <v>569400</v>
      </c>
      <c r="U541" s="41">
        <v>564800</v>
      </c>
      <c r="V541" s="41">
        <v>561700</v>
      </c>
      <c r="W541" s="41">
        <v>559800</v>
      </c>
      <c r="X541" s="41">
        <v>556800</v>
      </c>
      <c r="Y541" s="41">
        <v>552400</v>
      </c>
      <c r="Z541" s="41">
        <v>548900</v>
      </c>
      <c r="AA541" s="41">
        <v>546900</v>
      </c>
      <c r="AB541" s="41">
        <v>542700</v>
      </c>
      <c r="AC541" s="41">
        <v>536800</v>
      </c>
      <c r="AD541" s="41">
        <v>533400</v>
      </c>
      <c r="AE541" s="41">
        <v>533800</v>
      </c>
      <c r="AF541" s="41">
        <v>533900</v>
      </c>
      <c r="AG541" s="41">
        <v>533600</v>
      </c>
      <c r="AH541" s="41">
        <v>533600</v>
      </c>
      <c r="AI541" s="41">
        <v>532700</v>
      </c>
      <c r="AJ541" s="41">
        <v>528800</v>
      </c>
      <c r="AK541" s="41">
        <v>524200</v>
      </c>
      <c r="AL541" s="41">
        <v>520000</v>
      </c>
      <c r="AM541" s="41">
        <v>515200</v>
      </c>
      <c r="AN541" s="41">
        <v>510500</v>
      </c>
      <c r="AO541" s="41">
        <v>507900</v>
      </c>
      <c r="AP541" s="41">
        <v>503500</v>
      </c>
      <c r="AQ541" s="41">
        <v>493800</v>
      </c>
      <c r="AR541" s="41">
        <v>483300</v>
      </c>
      <c r="AS541" s="41">
        <v>474400</v>
      </c>
      <c r="AT541" s="41">
        <v>465100</v>
      </c>
      <c r="AU541" s="41">
        <v>457300</v>
      </c>
      <c r="AV541" s="41">
        <v>452900</v>
      </c>
      <c r="AW541" s="41">
        <v>451700</v>
      </c>
      <c r="AX541" s="41">
        <v>449800</v>
      </c>
      <c r="AY541" s="41">
        <v>445900</v>
      </c>
      <c r="AZ541" s="41">
        <v>439500</v>
      </c>
      <c r="BA541" s="41">
        <v>432900</v>
      </c>
      <c r="BB541" s="41">
        <v>427800</v>
      </c>
      <c r="BC541" s="41">
        <v>424600</v>
      </c>
      <c r="BD541" s="41">
        <v>419700</v>
      </c>
      <c r="BE541" s="41">
        <v>414400</v>
      </c>
      <c r="BF541" s="41">
        <v>411000</v>
      </c>
      <c r="BG541" s="41">
        <v>407500</v>
      </c>
      <c r="BH541" s="41">
        <v>403800</v>
      </c>
      <c r="BI541" s="41">
        <v>402000</v>
      </c>
      <c r="BJ541" s="41">
        <v>401300</v>
      </c>
      <c r="BK541" s="41">
        <v>400800</v>
      </c>
      <c r="BL541" s="41">
        <v>400900</v>
      </c>
      <c r="BM541" s="41">
        <v>397500</v>
      </c>
      <c r="BN541" s="41">
        <v>391100</v>
      </c>
      <c r="BO541" s="41">
        <v>389300</v>
      </c>
      <c r="BP541" s="41">
        <v>392000</v>
      </c>
      <c r="BQ541" s="41">
        <v>389900</v>
      </c>
      <c r="BR541" s="41">
        <v>384200</v>
      </c>
      <c r="BS541" s="41">
        <v>381100</v>
      </c>
      <c r="BT541" s="41">
        <v>380600</v>
      </c>
      <c r="BU541" s="41">
        <v>378200</v>
      </c>
      <c r="BV541" s="41">
        <v>372000</v>
      </c>
      <c r="BW541" s="41">
        <v>364200</v>
      </c>
      <c r="BX541" s="41">
        <v>357900</v>
      </c>
      <c r="BY541" s="41">
        <v>356600</v>
      </c>
      <c r="BZ541" s="41">
        <v>356600</v>
      </c>
      <c r="CA541" s="41">
        <v>353500</v>
      </c>
      <c r="CB541" s="41">
        <v>349600</v>
      </c>
      <c r="CC541" s="41">
        <v>349100</v>
      </c>
      <c r="CD541" s="41">
        <v>348200</v>
      </c>
      <c r="CE541" s="41">
        <v>345100</v>
      </c>
      <c r="CF541" s="41">
        <v>342200</v>
      </c>
      <c r="CG541" s="41">
        <v>342200</v>
      </c>
      <c r="CH541" s="41">
        <v>342400</v>
      </c>
      <c r="CI541" s="41">
        <v>341600</v>
      </c>
      <c r="CJ541" s="41">
        <v>341700</v>
      </c>
      <c r="CK541" s="41">
        <v>344100</v>
      </c>
      <c r="CL541" s="41">
        <v>347900</v>
      </c>
      <c r="CM541" s="41">
        <v>349000</v>
      </c>
      <c r="CN541" s="41">
        <v>349000</v>
      </c>
      <c r="CO541" s="41">
        <v>349800</v>
      </c>
      <c r="CP541" s="41">
        <v>351500</v>
      </c>
      <c r="CQ541" s="41">
        <v>352100</v>
      </c>
      <c r="CR541" s="41">
        <v>354100</v>
      </c>
      <c r="CS541" s="41">
        <v>354100</v>
      </c>
      <c r="CT541" s="41">
        <v>354500</v>
      </c>
      <c r="CU541" s="41">
        <v>358900</v>
      </c>
      <c r="CV541" s="41">
        <v>365300</v>
      </c>
      <c r="CW541" s="41">
        <v>368100</v>
      </c>
      <c r="CX541" s="41">
        <v>372500</v>
      </c>
      <c r="CY541" s="41">
        <v>377300</v>
      </c>
      <c r="CZ541" s="41">
        <v>380700</v>
      </c>
      <c r="DA541" s="41">
        <v>388300</v>
      </c>
      <c r="DB541" s="41">
        <v>400700</v>
      </c>
      <c r="DC541" s="41">
        <v>410000</v>
      </c>
      <c r="DD541" s="41">
        <v>413200</v>
      </c>
      <c r="DE541" s="41">
        <v>415400</v>
      </c>
      <c r="DF541" s="41">
        <v>419800</v>
      </c>
      <c r="DG541" s="41">
        <v>421700</v>
      </c>
      <c r="DH541" s="41">
        <v>421600</v>
      </c>
      <c r="DI541" s="41">
        <v>424600</v>
      </c>
      <c r="DJ541" s="41">
        <v>425700</v>
      </c>
      <c r="DK541" s="41">
        <v>429500</v>
      </c>
      <c r="DL541" s="41">
        <v>436500</v>
      </c>
      <c r="DM541" s="41">
        <v>440400</v>
      </c>
      <c r="DN541" s="41">
        <v>441000</v>
      </c>
      <c r="DO541" s="41">
        <v>443800</v>
      </c>
      <c r="DP541" s="41">
        <v>445300</v>
      </c>
    </row>
    <row r="542" spans="1:120">
      <c r="A542" s="41">
        <v>90274</v>
      </c>
      <c r="B542" s="41" t="s">
        <v>647</v>
      </c>
      <c r="C542" s="41" t="s">
        <v>66</v>
      </c>
      <c r="D542" s="41" t="s">
        <v>394</v>
      </c>
      <c r="E542" s="41" t="s">
        <v>394</v>
      </c>
      <c r="F542" s="41">
        <v>1527500</v>
      </c>
      <c r="G542" s="41">
        <v>1548100</v>
      </c>
      <c r="H542" s="41">
        <v>1571400</v>
      </c>
      <c r="I542" s="41">
        <v>1597200</v>
      </c>
      <c r="J542" s="41">
        <v>1619500</v>
      </c>
      <c r="K542" s="41">
        <v>1640200</v>
      </c>
      <c r="L542" s="41">
        <v>1666400</v>
      </c>
      <c r="M542" s="41">
        <v>1695300</v>
      </c>
      <c r="N542" s="41">
        <v>1719400</v>
      </c>
      <c r="O542" s="41">
        <v>1743400</v>
      </c>
      <c r="P542" s="41">
        <v>1769700</v>
      </c>
      <c r="Q542" s="41">
        <v>1788800</v>
      </c>
      <c r="R542" s="41">
        <v>1795800</v>
      </c>
      <c r="S542" s="41">
        <v>1794000</v>
      </c>
      <c r="T542" s="41">
        <v>1790000</v>
      </c>
      <c r="U542" s="41">
        <v>1787400</v>
      </c>
      <c r="V542" s="41">
        <v>1790900</v>
      </c>
      <c r="W542" s="41">
        <v>1801100</v>
      </c>
      <c r="X542" s="41">
        <v>1815800</v>
      </c>
      <c r="Y542" s="41">
        <v>1827600</v>
      </c>
      <c r="Z542" s="41">
        <v>1827300</v>
      </c>
      <c r="AA542" s="41">
        <v>1814200</v>
      </c>
      <c r="AB542" s="41">
        <v>1801300</v>
      </c>
      <c r="AC542" s="41">
        <v>1794900</v>
      </c>
      <c r="AD542" s="41">
        <v>1793500</v>
      </c>
      <c r="AE542" s="41">
        <v>1790700</v>
      </c>
      <c r="AF542" s="41">
        <v>1783700</v>
      </c>
      <c r="AG542" s="41">
        <v>1777800</v>
      </c>
      <c r="AH542" s="41">
        <v>1777100</v>
      </c>
      <c r="AI542" s="41">
        <v>1772700</v>
      </c>
      <c r="AJ542" s="41">
        <v>1761000</v>
      </c>
      <c r="AK542" s="41">
        <v>1747600</v>
      </c>
      <c r="AL542" s="41">
        <v>1738200</v>
      </c>
      <c r="AM542" s="41">
        <v>1733000</v>
      </c>
      <c r="AN542" s="41">
        <v>1726600</v>
      </c>
      <c r="AO542" s="41">
        <v>1723000</v>
      </c>
      <c r="AP542" s="41">
        <v>1725200</v>
      </c>
      <c r="AQ542" s="41">
        <v>1725100</v>
      </c>
      <c r="AR542" s="41">
        <v>1716300</v>
      </c>
      <c r="AS542" s="41">
        <v>1703700</v>
      </c>
      <c r="AT542" s="41">
        <v>1689900</v>
      </c>
      <c r="AU542" s="41">
        <v>1678000</v>
      </c>
      <c r="AV542" s="41">
        <v>1666400</v>
      </c>
      <c r="AW542" s="41">
        <v>1656400</v>
      </c>
      <c r="AX542" s="41">
        <v>1650700</v>
      </c>
      <c r="AY542" s="41">
        <v>1644900</v>
      </c>
      <c r="AZ542" s="41">
        <v>1637600</v>
      </c>
      <c r="BA542" s="41">
        <v>1625200</v>
      </c>
      <c r="BB542" s="41">
        <v>1600900</v>
      </c>
      <c r="BC542" s="41">
        <v>1570100</v>
      </c>
      <c r="BD542" s="41">
        <v>1547700</v>
      </c>
      <c r="BE542" s="41">
        <v>1532900</v>
      </c>
      <c r="BF542" s="41">
        <v>1519400</v>
      </c>
      <c r="BG542" s="41">
        <v>1505800</v>
      </c>
      <c r="BH542" s="41">
        <v>1496000</v>
      </c>
      <c r="BI542" s="41">
        <v>1489100</v>
      </c>
      <c r="BJ542" s="41">
        <v>1484700</v>
      </c>
      <c r="BK542" s="41">
        <v>1482400</v>
      </c>
      <c r="BL542" s="41">
        <v>1487000</v>
      </c>
      <c r="BM542" s="41">
        <v>1498700</v>
      </c>
      <c r="BN542" s="41">
        <v>1510700</v>
      </c>
      <c r="BO542" s="41">
        <v>1521800</v>
      </c>
      <c r="BP542" s="41">
        <v>1533200</v>
      </c>
      <c r="BQ542" s="41">
        <v>1533000</v>
      </c>
      <c r="BR542" s="41">
        <v>1524400</v>
      </c>
      <c r="BS542" s="41">
        <v>1518200</v>
      </c>
      <c r="BT542" s="41">
        <v>1509400</v>
      </c>
      <c r="BU542" s="41">
        <v>1496900</v>
      </c>
      <c r="BV542" s="41">
        <v>1484600</v>
      </c>
      <c r="BW542" s="41">
        <v>1480200</v>
      </c>
      <c r="BX542" s="41">
        <v>1477300</v>
      </c>
      <c r="BY542" s="41">
        <v>1471700</v>
      </c>
      <c r="BZ542" s="41">
        <v>1467100</v>
      </c>
      <c r="CA542" s="41">
        <v>1475400</v>
      </c>
      <c r="CB542" s="41">
        <v>1487000</v>
      </c>
      <c r="CC542" s="41">
        <v>1496600</v>
      </c>
      <c r="CD542" s="41">
        <v>1495600</v>
      </c>
      <c r="CE542" s="41">
        <v>1488900</v>
      </c>
      <c r="CF542" s="41">
        <v>1484600</v>
      </c>
      <c r="CG542" s="41">
        <v>1486000</v>
      </c>
      <c r="CH542" s="41">
        <v>1487500</v>
      </c>
      <c r="CI542" s="41">
        <v>1487900</v>
      </c>
      <c r="CJ542" s="41">
        <v>1485300</v>
      </c>
      <c r="CK542" s="41">
        <v>1482700</v>
      </c>
      <c r="CL542" s="41">
        <v>1485500</v>
      </c>
      <c r="CM542" s="41">
        <v>1486300</v>
      </c>
      <c r="CN542" s="41">
        <v>1485500</v>
      </c>
      <c r="CO542" s="41">
        <v>1492300</v>
      </c>
      <c r="CP542" s="41">
        <v>1504200</v>
      </c>
      <c r="CQ542" s="41">
        <v>1507000</v>
      </c>
      <c r="CR542" s="41">
        <v>1514200</v>
      </c>
      <c r="CS542" s="41">
        <v>1528000</v>
      </c>
      <c r="CT542" s="41">
        <v>1539500</v>
      </c>
      <c r="CU542" s="41">
        <v>1545600</v>
      </c>
      <c r="CV542" s="41">
        <v>1552700</v>
      </c>
      <c r="CW542" s="41">
        <v>1562100</v>
      </c>
      <c r="CX542" s="41">
        <v>1578100</v>
      </c>
      <c r="CY542" s="41">
        <v>1594600</v>
      </c>
      <c r="CZ542" s="41">
        <v>1605900</v>
      </c>
      <c r="DA542" s="41">
        <v>1618200</v>
      </c>
      <c r="DB542" s="41">
        <v>1633600</v>
      </c>
      <c r="DC542" s="41">
        <v>1649100</v>
      </c>
      <c r="DD542" s="41">
        <v>1661900</v>
      </c>
      <c r="DE542" s="41">
        <v>1671700</v>
      </c>
      <c r="DF542" s="41">
        <v>1678500</v>
      </c>
      <c r="DG542" s="41">
        <v>1676000</v>
      </c>
      <c r="DH542" s="41">
        <v>1673700</v>
      </c>
      <c r="DI542" s="41">
        <v>1667000</v>
      </c>
      <c r="DJ542" s="41">
        <v>1658300</v>
      </c>
      <c r="DK542" s="41">
        <v>1658400</v>
      </c>
      <c r="DL542" s="41">
        <v>1671100</v>
      </c>
      <c r="DM542" s="41">
        <v>1681800</v>
      </c>
      <c r="DN542" s="41">
        <v>1697600</v>
      </c>
      <c r="DO542" s="41">
        <v>1719700</v>
      </c>
      <c r="DP542" s="41">
        <v>1738600</v>
      </c>
    </row>
    <row r="543" spans="1:120">
      <c r="A543" s="41">
        <v>92311</v>
      </c>
      <c r="B543" s="41" t="s">
        <v>648</v>
      </c>
      <c r="C543" s="41" t="s">
        <v>66</v>
      </c>
      <c r="D543" s="41" t="s">
        <v>414</v>
      </c>
      <c r="E543" s="41" t="s">
        <v>415</v>
      </c>
      <c r="F543" s="41">
        <v>145000</v>
      </c>
      <c r="G543" s="41">
        <v>149100</v>
      </c>
      <c r="H543" s="41">
        <v>152600</v>
      </c>
      <c r="I543" s="41">
        <v>155400</v>
      </c>
      <c r="J543" s="41">
        <v>159800</v>
      </c>
      <c r="K543" s="41">
        <v>165700</v>
      </c>
      <c r="L543" s="41">
        <v>171100</v>
      </c>
      <c r="M543" s="41">
        <v>177100</v>
      </c>
      <c r="N543" s="41">
        <v>182800</v>
      </c>
      <c r="O543" s="41">
        <v>186000</v>
      </c>
      <c r="P543" s="41">
        <v>189600</v>
      </c>
      <c r="Q543" s="41">
        <v>195400</v>
      </c>
      <c r="R543" s="41">
        <v>202200</v>
      </c>
      <c r="S543" s="41">
        <v>206900</v>
      </c>
      <c r="T543" s="41">
        <v>208800</v>
      </c>
      <c r="U543" s="41">
        <v>210500</v>
      </c>
      <c r="V543" s="41">
        <v>213500</v>
      </c>
      <c r="W543" s="41">
        <v>216100</v>
      </c>
      <c r="X543" s="41">
        <v>217400</v>
      </c>
      <c r="Y543" s="41">
        <v>218600</v>
      </c>
      <c r="Z543" s="41">
        <v>220400</v>
      </c>
      <c r="AA543" s="41">
        <v>222100</v>
      </c>
      <c r="AB543" s="41">
        <v>221500</v>
      </c>
      <c r="AC543" s="41">
        <v>218400</v>
      </c>
      <c r="AD543" s="41">
        <v>216100</v>
      </c>
      <c r="AE543" s="41">
        <v>216900</v>
      </c>
      <c r="AF543" s="41">
        <v>218200</v>
      </c>
      <c r="AG543" s="41">
        <v>218500</v>
      </c>
      <c r="AH543" s="41">
        <v>217800</v>
      </c>
      <c r="AI543" s="41">
        <v>216900</v>
      </c>
      <c r="AJ543" s="41">
        <v>216600</v>
      </c>
      <c r="AK543" s="41">
        <v>215400</v>
      </c>
      <c r="AL543" s="41">
        <v>211400</v>
      </c>
      <c r="AM543" s="41">
        <v>208100</v>
      </c>
      <c r="AN543" s="41">
        <v>205000</v>
      </c>
      <c r="AO543" s="41">
        <v>200400</v>
      </c>
      <c r="AP543" s="41">
        <v>195200</v>
      </c>
      <c r="AQ543" s="41">
        <v>190100</v>
      </c>
      <c r="AR543" s="41">
        <v>184200</v>
      </c>
      <c r="AS543" s="41">
        <v>177900</v>
      </c>
      <c r="AT543" s="41">
        <v>171200</v>
      </c>
      <c r="AU543" s="41">
        <v>165800</v>
      </c>
      <c r="AV543" s="41">
        <v>162600</v>
      </c>
      <c r="AW543" s="41">
        <v>159700</v>
      </c>
      <c r="AX543" s="41">
        <v>155700</v>
      </c>
      <c r="AY543" s="41">
        <v>150400</v>
      </c>
      <c r="AZ543" s="41">
        <v>146900</v>
      </c>
      <c r="BA543" s="41">
        <v>144500</v>
      </c>
      <c r="BB543" s="41">
        <v>141300</v>
      </c>
      <c r="BC543" s="41">
        <v>137200</v>
      </c>
      <c r="BD543" s="41">
        <v>134900</v>
      </c>
      <c r="BE543" s="41">
        <v>134200</v>
      </c>
      <c r="BF543" s="41">
        <v>133700</v>
      </c>
      <c r="BG543" s="41">
        <v>131900</v>
      </c>
      <c r="BH543" s="41">
        <v>128800</v>
      </c>
      <c r="BI543" s="41">
        <v>126100</v>
      </c>
      <c r="BJ543" s="41">
        <v>124300</v>
      </c>
      <c r="BK543" s="41">
        <v>123800</v>
      </c>
      <c r="BL543" s="41">
        <v>123500</v>
      </c>
      <c r="BM543" s="41">
        <v>124700</v>
      </c>
      <c r="BN543" s="41">
        <v>126000</v>
      </c>
      <c r="BO543" s="41">
        <v>125900</v>
      </c>
      <c r="BP543" s="41">
        <v>125000</v>
      </c>
      <c r="BQ543" s="41">
        <v>125000</v>
      </c>
      <c r="BR543" s="41">
        <v>124900</v>
      </c>
      <c r="BS543" s="41">
        <v>124200</v>
      </c>
      <c r="BT543" s="41">
        <v>123000</v>
      </c>
      <c r="BU543" s="41">
        <v>122300</v>
      </c>
      <c r="BV543" s="41">
        <v>122300</v>
      </c>
      <c r="BW543" s="41">
        <v>120600</v>
      </c>
      <c r="BX543" s="41">
        <v>117300</v>
      </c>
      <c r="BY543" s="41">
        <v>114000</v>
      </c>
      <c r="BZ543" s="41">
        <v>111900</v>
      </c>
      <c r="CA543" s="41">
        <v>110300</v>
      </c>
      <c r="CB543" s="41">
        <v>108700</v>
      </c>
      <c r="CC543" s="41">
        <v>106300</v>
      </c>
      <c r="CD543" s="41">
        <v>104800</v>
      </c>
      <c r="CE543" s="41">
        <v>104600</v>
      </c>
      <c r="CF543" s="41">
        <v>104800</v>
      </c>
      <c r="CG543" s="41">
        <v>104800</v>
      </c>
      <c r="CH543" s="41">
        <v>104500</v>
      </c>
      <c r="CI543" s="41">
        <v>104400</v>
      </c>
      <c r="CJ543" s="41">
        <v>104400</v>
      </c>
      <c r="CK543" s="41">
        <v>104200</v>
      </c>
      <c r="CL543" s="41">
        <v>103300</v>
      </c>
      <c r="CM543" s="41">
        <v>102800</v>
      </c>
      <c r="CN543" s="41">
        <v>102700</v>
      </c>
      <c r="CO543" s="41">
        <v>103100</v>
      </c>
      <c r="CP543" s="41">
        <v>103500</v>
      </c>
      <c r="CQ543" s="41">
        <v>103700</v>
      </c>
      <c r="CR543" s="41">
        <v>102600</v>
      </c>
      <c r="CS543" s="41">
        <v>100100</v>
      </c>
      <c r="CT543" s="41">
        <v>99100</v>
      </c>
      <c r="CU543" s="41">
        <v>100900</v>
      </c>
      <c r="CV543" s="41">
        <v>102500</v>
      </c>
      <c r="CW543" s="41">
        <v>103200</v>
      </c>
      <c r="CX543" s="41">
        <v>104400</v>
      </c>
      <c r="CY543" s="41">
        <v>105900</v>
      </c>
      <c r="CZ543" s="41">
        <v>106900</v>
      </c>
      <c r="DA543" s="41">
        <v>108100</v>
      </c>
      <c r="DB543" s="41">
        <v>109400</v>
      </c>
      <c r="DC543" s="41">
        <v>110700</v>
      </c>
      <c r="DD543" s="41">
        <v>112400</v>
      </c>
      <c r="DE543" s="41">
        <v>114200</v>
      </c>
      <c r="DF543" s="41">
        <v>114800</v>
      </c>
      <c r="DG543" s="41">
        <v>114900</v>
      </c>
      <c r="DH543" s="41">
        <v>116600</v>
      </c>
      <c r="DI543" s="41">
        <v>117600</v>
      </c>
      <c r="DJ543" s="41">
        <v>117200</v>
      </c>
      <c r="DK543" s="41">
        <v>117700</v>
      </c>
      <c r="DL543" s="41">
        <v>119800</v>
      </c>
      <c r="DM543" s="41">
        <v>120200</v>
      </c>
      <c r="DN543" s="41">
        <v>119000</v>
      </c>
      <c r="DO543" s="41">
        <v>118200</v>
      </c>
      <c r="DP543" s="41">
        <v>118400</v>
      </c>
    </row>
    <row r="544" spans="1:120">
      <c r="A544" s="41">
        <v>94598</v>
      </c>
      <c r="B544" s="41" t="s">
        <v>169</v>
      </c>
      <c r="C544" s="41" t="s">
        <v>66</v>
      </c>
      <c r="D544" s="41" t="s">
        <v>65</v>
      </c>
      <c r="E544" s="41" t="s">
        <v>342</v>
      </c>
      <c r="F544" s="41">
        <v>841400</v>
      </c>
      <c r="G544" s="41">
        <v>855700</v>
      </c>
      <c r="H544" s="41">
        <v>868100</v>
      </c>
      <c r="I544" s="41">
        <v>879000</v>
      </c>
      <c r="J544" s="41">
        <v>890300</v>
      </c>
      <c r="K544" s="41">
        <v>897500</v>
      </c>
      <c r="L544" s="41">
        <v>900500</v>
      </c>
      <c r="M544" s="41">
        <v>904500</v>
      </c>
      <c r="N544" s="41">
        <v>913400</v>
      </c>
      <c r="O544" s="41">
        <v>920100</v>
      </c>
      <c r="P544" s="41">
        <v>924600</v>
      </c>
      <c r="Q544" s="41">
        <v>929000</v>
      </c>
      <c r="R544" s="41">
        <v>931800</v>
      </c>
      <c r="S544" s="41">
        <v>931300</v>
      </c>
      <c r="T544" s="41">
        <v>929800</v>
      </c>
      <c r="U544" s="41">
        <v>929600</v>
      </c>
      <c r="V544" s="41">
        <v>929600</v>
      </c>
      <c r="W544" s="41">
        <v>926900</v>
      </c>
      <c r="X544" s="41">
        <v>923900</v>
      </c>
      <c r="Y544" s="41">
        <v>921200</v>
      </c>
      <c r="Z544" s="41">
        <v>917000</v>
      </c>
      <c r="AA544" s="41">
        <v>912600</v>
      </c>
      <c r="AB544" s="41">
        <v>910100</v>
      </c>
      <c r="AC544" s="41">
        <v>905000</v>
      </c>
      <c r="AD544" s="41">
        <v>897200</v>
      </c>
      <c r="AE544" s="41">
        <v>888400</v>
      </c>
      <c r="AF544" s="41">
        <v>880800</v>
      </c>
      <c r="AG544" s="41">
        <v>873200</v>
      </c>
      <c r="AH544" s="41">
        <v>867900</v>
      </c>
      <c r="AI544" s="41">
        <v>864400</v>
      </c>
      <c r="AJ544" s="41">
        <v>862500</v>
      </c>
      <c r="AK544" s="41">
        <v>859600</v>
      </c>
      <c r="AL544" s="41">
        <v>852000</v>
      </c>
      <c r="AM544" s="41">
        <v>839000</v>
      </c>
      <c r="AN544" s="41">
        <v>828000</v>
      </c>
      <c r="AO544" s="41">
        <v>819200</v>
      </c>
      <c r="AP544" s="41">
        <v>810300</v>
      </c>
      <c r="AQ544" s="41">
        <v>800700</v>
      </c>
      <c r="AR544" s="41">
        <v>791500</v>
      </c>
      <c r="AS544" s="41">
        <v>781300</v>
      </c>
      <c r="AT544" s="41">
        <v>768700</v>
      </c>
      <c r="AU544" s="41">
        <v>755900</v>
      </c>
      <c r="AV544" s="41">
        <v>745600</v>
      </c>
      <c r="AW544" s="41">
        <v>738700</v>
      </c>
      <c r="AX544" s="41">
        <v>730200</v>
      </c>
      <c r="AY544" s="41">
        <v>718600</v>
      </c>
      <c r="AZ544" s="41">
        <v>706200</v>
      </c>
      <c r="BA544" s="41">
        <v>699900</v>
      </c>
      <c r="BB544" s="41">
        <v>697700</v>
      </c>
      <c r="BC544" s="41">
        <v>696700</v>
      </c>
      <c r="BD544" s="41">
        <v>694100</v>
      </c>
      <c r="BE544" s="41">
        <v>692700</v>
      </c>
      <c r="BF544" s="41">
        <v>693300</v>
      </c>
      <c r="BG544" s="41">
        <v>695900</v>
      </c>
      <c r="BH544" s="41">
        <v>698400</v>
      </c>
      <c r="BI544" s="41">
        <v>701100</v>
      </c>
      <c r="BJ544" s="41">
        <v>705300</v>
      </c>
      <c r="BK544" s="41">
        <v>711700</v>
      </c>
      <c r="BL544" s="41">
        <v>716600</v>
      </c>
      <c r="BM544" s="41">
        <v>718100</v>
      </c>
      <c r="BN544" s="41">
        <v>719100</v>
      </c>
      <c r="BO544" s="41">
        <v>721600</v>
      </c>
      <c r="BP544" s="41">
        <v>721000</v>
      </c>
      <c r="BQ544" s="41">
        <v>716900</v>
      </c>
      <c r="BR544" s="41">
        <v>711800</v>
      </c>
      <c r="BS544" s="41">
        <v>711300</v>
      </c>
      <c r="BT544" s="41">
        <v>710700</v>
      </c>
      <c r="BU544" s="41">
        <v>705500</v>
      </c>
      <c r="BV544" s="41">
        <v>701700</v>
      </c>
      <c r="BW544" s="41">
        <v>702300</v>
      </c>
      <c r="BX544" s="41">
        <v>700500</v>
      </c>
      <c r="BY544" s="41">
        <v>698100</v>
      </c>
      <c r="BZ544" s="41">
        <v>694200</v>
      </c>
      <c r="CA544" s="41">
        <v>692700</v>
      </c>
      <c r="CB544" s="41">
        <v>692800</v>
      </c>
      <c r="CC544" s="41">
        <v>694600</v>
      </c>
      <c r="CD544" s="41">
        <v>693800</v>
      </c>
      <c r="CE544" s="41">
        <v>689500</v>
      </c>
      <c r="CF544" s="41">
        <v>681900</v>
      </c>
      <c r="CG544" s="41">
        <v>680200</v>
      </c>
      <c r="CH544" s="41">
        <v>678000</v>
      </c>
      <c r="CI544" s="41">
        <v>677000</v>
      </c>
      <c r="CJ544" s="41">
        <v>676900</v>
      </c>
      <c r="CK544" s="41">
        <v>674900</v>
      </c>
      <c r="CL544" s="41">
        <v>672600</v>
      </c>
      <c r="CM544" s="41">
        <v>671300</v>
      </c>
      <c r="CN544" s="41">
        <v>671400</v>
      </c>
      <c r="CO544" s="41">
        <v>675600</v>
      </c>
      <c r="CP544" s="41">
        <v>685200</v>
      </c>
      <c r="CQ544" s="41">
        <v>696100</v>
      </c>
      <c r="CR544" s="41">
        <v>711200</v>
      </c>
      <c r="CS544" s="41">
        <v>721200</v>
      </c>
      <c r="CT544" s="41">
        <v>729600</v>
      </c>
      <c r="CU544" s="41">
        <v>738700</v>
      </c>
      <c r="CV544" s="41">
        <v>749900</v>
      </c>
      <c r="CW544" s="41">
        <v>758500</v>
      </c>
      <c r="CX544" s="41">
        <v>771900</v>
      </c>
      <c r="CY544" s="41">
        <v>787700</v>
      </c>
      <c r="CZ544" s="41">
        <v>806100</v>
      </c>
      <c r="DA544" s="41">
        <v>820800</v>
      </c>
      <c r="DB544" s="41">
        <v>829400</v>
      </c>
      <c r="DC544" s="41">
        <v>833000</v>
      </c>
      <c r="DD544" s="41">
        <v>833000</v>
      </c>
      <c r="DE544" s="41">
        <v>834200</v>
      </c>
      <c r="DF544" s="41">
        <v>838100</v>
      </c>
      <c r="DG544" s="41">
        <v>842500</v>
      </c>
      <c r="DH544" s="41">
        <v>846000</v>
      </c>
      <c r="DI544" s="41">
        <v>851100</v>
      </c>
      <c r="DJ544" s="41">
        <v>856700</v>
      </c>
      <c r="DK544" s="41">
        <v>861400</v>
      </c>
      <c r="DL544" s="41">
        <v>870300</v>
      </c>
      <c r="DM544" s="41">
        <v>875200</v>
      </c>
      <c r="DN544" s="41">
        <v>876800</v>
      </c>
      <c r="DO544" s="41">
        <v>878600</v>
      </c>
      <c r="DP544" s="41">
        <v>883500</v>
      </c>
    </row>
    <row r="545" spans="1:120">
      <c r="A545" s="41">
        <v>95472</v>
      </c>
      <c r="B545" s="41" t="s">
        <v>649</v>
      </c>
      <c r="C545" s="41" t="s">
        <v>66</v>
      </c>
      <c r="D545" s="41" t="s">
        <v>503</v>
      </c>
      <c r="E545" s="41" t="s">
        <v>504</v>
      </c>
      <c r="F545" s="41">
        <v>826200</v>
      </c>
      <c r="G545" s="41">
        <v>834500</v>
      </c>
      <c r="H545" s="41">
        <v>841000</v>
      </c>
      <c r="I545" s="41">
        <v>848400</v>
      </c>
      <c r="J545" s="41">
        <v>859100</v>
      </c>
      <c r="K545" s="41">
        <v>870700</v>
      </c>
      <c r="L545" s="41">
        <v>882000</v>
      </c>
      <c r="M545" s="41">
        <v>890800</v>
      </c>
      <c r="N545" s="41">
        <v>894500</v>
      </c>
      <c r="O545" s="41">
        <v>896900</v>
      </c>
      <c r="P545" s="41">
        <v>900200</v>
      </c>
      <c r="Q545" s="41">
        <v>899900</v>
      </c>
      <c r="R545" s="41">
        <v>894500</v>
      </c>
      <c r="S545" s="41">
        <v>893200</v>
      </c>
      <c r="T545" s="41">
        <v>896500</v>
      </c>
      <c r="U545" s="41">
        <v>899300</v>
      </c>
      <c r="V545" s="41">
        <v>898100</v>
      </c>
      <c r="W545" s="41">
        <v>894500</v>
      </c>
      <c r="X545" s="41">
        <v>889700</v>
      </c>
      <c r="Y545" s="41">
        <v>883600</v>
      </c>
      <c r="Z545" s="41">
        <v>878900</v>
      </c>
      <c r="AA545" s="41">
        <v>875300</v>
      </c>
      <c r="AB545" s="41">
        <v>869900</v>
      </c>
      <c r="AC545" s="41">
        <v>865700</v>
      </c>
      <c r="AD545" s="41">
        <v>868100</v>
      </c>
      <c r="AE545" s="41">
        <v>873400</v>
      </c>
      <c r="AF545" s="41">
        <v>878300</v>
      </c>
      <c r="AG545" s="41">
        <v>880000</v>
      </c>
      <c r="AH545" s="41">
        <v>877600</v>
      </c>
      <c r="AI545" s="41">
        <v>868800</v>
      </c>
      <c r="AJ545" s="41">
        <v>854900</v>
      </c>
      <c r="AK545" s="41">
        <v>843400</v>
      </c>
      <c r="AL545" s="41">
        <v>836700</v>
      </c>
      <c r="AM545" s="41">
        <v>830800</v>
      </c>
      <c r="AN545" s="41">
        <v>823400</v>
      </c>
      <c r="AO545" s="41">
        <v>815800</v>
      </c>
      <c r="AP545" s="41">
        <v>804100</v>
      </c>
      <c r="AQ545" s="41">
        <v>788300</v>
      </c>
      <c r="AR545" s="41">
        <v>768600</v>
      </c>
      <c r="AS545" s="41">
        <v>753000</v>
      </c>
      <c r="AT545" s="41">
        <v>748700</v>
      </c>
      <c r="AU545" s="41">
        <v>753500</v>
      </c>
      <c r="AV545" s="41">
        <v>755900</v>
      </c>
      <c r="AW545" s="41">
        <v>753300</v>
      </c>
      <c r="AX545" s="41">
        <v>746700</v>
      </c>
      <c r="AY545" s="41">
        <v>735500</v>
      </c>
      <c r="AZ545" s="41">
        <v>722100</v>
      </c>
      <c r="BA545" s="41">
        <v>722600</v>
      </c>
      <c r="BB545" s="41">
        <v>732100</v>
      </c>
      <c r="BC545" s="41">
        <v>734400</v>
      </c>
      <c r="BD545" s="41">
        <v>727200</v>
      </c>
      <c r="BE545" s="41">
        <v>719400</v>
      </c>
      <c r="BF545" s="41">
        <v>709000</v>
      </c>
      <c r="BG545" s="41">
        <v>702900</v>
      </c>
      <c r="BH545" s="41">
        <v>702500</v>
      </c>
      <c r="BI545" s="41">
        <v>703300</v>
      </c>
      <c r="BJ545" s="41">
        <v>703100</v>
      </c>
      <c r="BK545" s="41">
        <v>707200</v>
      </c>
      <c r="BL545" s="41">
        <v>714500</v>
      </c>
      <c r="BM545" s="41">
        <v>718200</v>
      </c>
      <c r="BN545" s="41">
        <v>721300</v>
      </c>
      <c r="BO545" s="41">
        <v>722100</v>
      </c>
      <c r="BP545" s="41">
        <v>722300</v>
      </c>
      <c r="BQ545" s="41">
        <v>723700</v>
      </c>
      <c r="BR545" s="41">
        <v>720800</v>
      </c>
      <c r="BS545" s="41">
        <v>706800</v>
      </c>
      <c r="BT545" s="41">
        <v>694600</v>
      </c>
      <c r="BU545" s="41">
        <v>688100</v>
      </c>
      <c r="BV545" s="41">
        <v>682600</v>
      </c>
      <c r="BW545" s="41">
        <v>669100</v>
      </c>
      <c r="BX545" s="41">
        <v>660600</v>
      </c>
      <c r="BY545" s="41">
        <v>651500</v>
      </c>
      <c r="BZ545" s="41">
        <v>638800</v>
      </c>
      <c r="CA545" s="41">
        <v>630100</v>
      </c>
      <c r="CB545" s="41">
        <v>625400</v>
      </c>
      <c r="CC545" s="41">
        <v>618500</v>
      </c>
      <c r="CD545" s="41">
        <v>616800</v>
      </c>
      <c r="CE545" s="41">
        <v>617600</v>
      </c>
      <c r="CF545" s="41">
        <v>619000</v>
      </c>
      <c r="CG545" s="41">
        <v>622500</v>
      </c>
      <c r="CH545" s="41">
        <v>623200</v>
      </c>
      <c r="CI545" s="41">
        <v>625800</v>
      </c>
      <c r="CJ545" s="41">
        <v>627300</v>
      </c>
      <c r="CK545" s="41">
        <v>621400</v>
      </c>
      <c r="CL545" s="41">
        <v>618700</v>
      </c>
      <c r="CM545" s="41">
        <v>618100</v>
      </c>
      <c r="CN545" s="41">
        <v>623200</v>
      </c>
      <c r="CO545" s="41">
        <v>631700</v>
      </c>
      <c r="CP545" s="41">
        <v>636000</v>
      </c>
      <c r="CQ545" s="41">
        <v>634800</v>
      </c>
      <c r="CR545" s="41">
        <v>636900</v>
      </c>
      <c r="CS545" s="41">
        <v>642000</v>
      </c>
      <c r="CT545" s="41">
        <v>651500</v>
      </c>
      <c r="CU545" s="41">
        <v>664600</v>
      </c>
      <c r="CV545" s="41">
        <v>669400</v>
      </c>
      <c r="CW545" s="41">
        <v>672100</v>
      </c>
      <c r="CX545" s="41">
        <v>675200</v>
      </c>
      <c r="CY545" s="41">
        <v>688800</v>
      </c>
      <c r="CZ545" s="41">
        <v>703200</v>
      </c>
      <c r="DA545" s="41">
        <v>713100</v>
      </c>
      <c r="DB545" s="41">
        <v>720800</v>
      </c>
      <c r="DC545" s="41">
        <v>733200</v>
      </c>
      <c r="DD545" s="41">
        <v>739500</v>
      </c>
      <c r="DE545" s="41">
        <v>740000</v>
      </c>
      <c r="DF545" s="41">
        <v>741500</v>
      </c>
      <c r="DG545" s="41">
        <v>741300</v>
      </c>
      <c r="DH545" s="41">
        <v>746700</v>
      </c>
      <c r="DI545" s="41">
        <v>753300</v>
      </c>
      <c r="DJ545" s="41">
        <v>753900</v>
      </c>
      <c r="DK545" s="41">
        <v>755400</v>
      </c>
      <c r="DL545" s="41">
        <v>765000</v>
      </c>
      <c r="DM545" s="41">
        <v>774000</v>
      </c>
      <c r="DN545" s="41">
        <v>785900</v>
      </c>
      <c r="DO545" s="41">
        <v>798500</v>
      </c>
      <c r="DP545" s="41">
        <v>805900</v>
      </c>
    </row>
    <row r="546" spans="1:120">
      <c r="A546" s="41">
        <v>90302</v>
      </c>
      <c r="B546" s="41" t="s">
        <v>620</v>
      </c>
      <c r="C546" s="41" t="s">
        <v>66</v>
      </c>
      <c r="D546" s="41" t="s">
        <v>394</v>
      </c>
      <c r="E546" s="41" t="s">
        <v>394</v>
      </c>
      <c r="F546" s="41">
        <v>542200</v>
      </c>
      <c r="G546" s="41">
        <v>547300</v>
      </c>
      <c r="H546" s="41">
        <v>547800</v>
      </c>
      <c r="I546" s="41">
        <v>550900</v>
      </c>
      <c r="J546" s="41">
        <v>555200</v>
      </c>
      <c r="K546" s="41">
        <v>561000</v>
      </c>
      <c r="L546" s="41">
        <v>574600</v>
      </c>
      <c r="M546" s="41">
        <v>597900</v>
      </c>
      <c r="N546" s="41">
        <v>621300</v>
      </c>
      <c r="O546" s="41">
        <v>637300</v>
      </c>
      <c r="P546" s="41">
        <v>644800</v>
      </c>
      <c r="Q546" s="41">
        <v>645600</v>
      </c>
      <c r="R546" s="41">
        <v>643000</v>
      </c>
      <c r="S546" s="41">
        <v>641900</v>
      </c>
      <c r="T546" s="41">
        <v>643800</v>
      </c>
      <c r="U546" s="41">
        <v>647400</v>
      </c>
      <c r="V546" s="41">
        <v>653700</v>
      </c>
      <c r="W546" s="41">
        <v>659300</v>
      </c>
      <c r="X546" s="41">
        <v>662800</v>
      </c>
      <c r="Y546" s="41">
        <v>663400</v>
      </c>
      <c r="Z546" s="41">
        <v>663000</v>
      </c>
      <c r="AA546" s="41">
        <v>663400</v>
      </c>
      <c r="AB546" s="41">
        <v>661100</v>
      </c>
      <c r="AC546" s="41">
        <v>656800</v>
      </c>
      <c r="AD546" s="41">
        <v>656100</v>
      </c>
      <c r="AE546" s="41">
        <v>661000</v>
      </c>
      <c r="AF546" s="41">
        <v>665100</v>
      </c>
      <c r="AG546" s="41">
        <v>667700</v>
      </c>
      <c r="AH546" s="41">
        <v>670900</v>
      </c>
      <c r="AI546" s="41">
        <v>677900</v>
      </c>
      <c r="AJ546" s="41">
        <v>686400</v>
      </c>
      <c r="AK546" s="41">
        <v>689200</v>
      </c>
      <c r="AL546" s="41">
        <v>685700</v>
      </c>
      <c r="AM546" s="41">
        <v>683200</v>
      </c>
      <c r="AN546" s="41">
        <v>684300</v>
      </c>
      <c r="AO546" s="41">
        <v>679700</v>
      </c>
      <c r="AP546" s="41">
        <v>668400</v>
      </c>
      <c r="AQ546" s="41">
        <v>654200</v>
      </c>
      <c r="AR546" s="41">
        <v>640400</v>
      </c>
      <c r="AS546" s="41">
        <v>626800</v>
      </c>
      <c r="AT546" s="41">
        <v>617800</v>
      </c>
      <c r="AU546" s="41">
        <v>607800</v>
      </c>
      <c r="AV546" s="41">
        <v>592200</v>
      </c>
      <c r="AW546" s="41">
        <v>576400</v>
      </c>
      <c r="AX546" s="41">
        <v>563800</v>
      </c>
      <c r="AY546" s="41">
        <v>550300</v>
      </c>
      <c r="AZ546" s="41">
        <v>540000</v>
      </c>
      <c r="BA546" s="41">
        <v>534300</v>
      </c>
      <c r="BB546" s="41">
        <v>527600</v>
      </c>
      <c r="BC546" s="41">
        <v>518200</v>
      </c>
      <c r="BD546" s="41">
        <v>509700</v>
      </c>
      <c r="BE546" s="41">
        <v>502700</v>
      </c>
      <c r="BF546" s="41">
        <v>495700</v>
      </c>
      <c r="BG546" s="41">
        <v>486800</v>
      </c>
      <c r="BH546" s="41">
        <v>474300</v>
      </c>
      <c r="BI546" s="41">
        <v>462900</v>
      </c>
      <c r="BJ546" s="41">
        <v>456300</v>
      </c>
      <c r="BK546" s="41">
        <v>452200</v>
      </c>
      <c r="BL546" s="41">
        <v>449900</v>
      </c>
      <c r="BM546" s="41">
        <v>455300</v>
      </c>
      <c r="BN546" s="41">
        <v>465400</v>
      </c>
      <c r="BO546" s="41">
        <v>473300</v>
      </c>
      <c r="BP546" s="41">
        <v>475500</v>
      </c>
      <c r="BQ546" s="41">
        <v>467000</v>
      </c>
      <c r="BR546" s="41">
        <v>447300</v>
      </c>
      <c r="BS546" s="41">
        <v>429500</v>
      </c>
      <c r="BT546" s="41">
        <v>419500</v>
      </c>
      <c r="BU546" s="41">
        <v>415000</v>
      </c>
      <c r="BV546" s="41">
        <v>413000</v>
      </c>
      <c r="BW546" s="41">
        <v>413500</v>
      </c>
      <c r="BX546" s="41">
        <v>410200</v>
      </c>
      <c r="BY546" s="41">
        <v>402300</v>
      </c>
      <c r="BZ546" s="41">
        <v>393500</v>
      </c>
      <c r="CA546" s="41">
        <v>390300</v>
      </c>
      <c r="CB546" s="41">
        <v>393900</v>
      </c>
      <c r="CC546" s="41">
        <v>407500</v>
      </c>
      <c r="CD546" s="41">
        <v>422800</v>
      </c>
      <c r="CE546" s="41">
        <v>429900</v>
      </c>
      <c r="CF546" s="41">
        <v>428900</v>
      </c>
      <c r="CG546" s="41">
        <v>426600</v>
      </c>
      <c r="CH546" s="41">
        <v>425100</v>
      </c>
      <c r="CI546" s="41">
        <v>425900</v>
      </c>
      <c r="CJ546" s="41">
        <v>425300</v>
      </c>
      <c r="CK546" s="41">
        <v>424000</v>
      </c>
      <c r="CL546" s="41">
        <v>420100</v>
      </c>
      <c r="CM546" s="41">
        <v>415100</v>
      </c>
      <c r="CN546" s="41">
        <v>412400</v>
      </c>
      <c r="CO546" s="41">
        <v>413900</v>
      </c>
      <c r="CP546" s="41">
        <v>412000</v>
      </c>
      <c r="CQ546" s="41">
        <v>408000</v>
      </c>
      <c r="CR546" s="41">
        <v>405900</v>
      </c>
      <c r="CS546" s="41">
        <v>405900</v>
      </c>
      <c r="CT546" s="41">
        <v>409500</v>
      </c>
      <c r="CU546" s="41">
        <v>414900</v>
      </c>
      <c r="CV546" s="41">
        <v>423500</v>
      </c>
      <c r="CW546" s="41">
        <v>434100</v>
      </c>
      <c r="CX546" s="41">
        <v>446300</v>
      </c>
      <c r="CY546" s="41">
        <v>453700</v>
      </c>
      <c r="CZ546" s="41">
        <v>460400</v>
      </c>
      <c r="DA546" s="41">
        <v>472200</v>
      </c>
      <c r="DB546" s="41">
        <v>494500</v>
      </c>
      <c r="DC546" s="41">
        <v>514300</v>
      </c>
      <c r="DD546" s="41">
        <v>518100</v>
      </c>
      <c r="DE546" s="41">
        <v>515700</v>
      </c>
      <c r="DF546" s="41">
        <v>518300</v>
      </c>
      <c r="DG546" s="41">
        <v>527100</v>
      </c>
      <c r="DH546" s="41">
        <v>536100</v>
      </c>
      <c r="DI546" s="41">
        <v>540400</v>
      </c>
      <c r="DJ546" s="41">
        <v>544100</v>
      </c>
      <c r="DK546" s="41">
        <v>554100</v>
      </c>
      <c r="DL546" s="41">
        <v>561900</v>
      </c>
      <c r="DM546" s="41">
        <v>552300</v>
      </c>
      <c r="DN546" s="41">
        <v>534400</v>
      </c>
      <c r="DO546" s="41">
        <v>525800</v>
      </c>
      <c r="DP546" s="41">
        <v>525400</v>
      </c>
    </row>
    <row r="547" spans="1:120">
      <c r="A547" s="41">
        <v>91106</v>
      </c>
      <c r="B547" s="41" t="s">
        <v>440</v>
      </c>
      <c r="C547" s="41" t="s">
        <v>66</v>
      </c>
      <c r="D547" s="41" t="s">
        <v>394</v>
      </c>
      <c r="E547" s="41" t="s">
        <v>394</v>
      </c>
      <c r="F547" s="41">
        <v>1257300</v>
      </c>
      <c r="G547" s="41">
        <v>1261900</v>
      </c>
      <c r="H547" s="41">
        <v>1271900</v>
      </c>
      <c r="I547" s="41">
        <v>1295700</v>
      </c>
      <c r="J547" s="41">
        <v>1325300</v>
      </c>
      <c r="K547" s="41">
        <v>1348900</v>
      </c>
      <c r="L547" s="41">
        <v>1367600</v>
      </c>
      <c r="M547" s="41">
        <v>1379000</v>
      </c>
      <c r="N547" s="41">
        <v>1389700</v>
      </c>
      <c r="O547" s="41">
        <v>1405500</v>
      </c>
      <c r="P547" s="41">
        <v>1419100</v>
      </c>
      <c r="Q547" s="41">
        <v>1429800</v>
      </c>
      <c r="R547" s="41">
        <v>1444200</v>
      </c>
      <c r="S547" s="41">
        <v>1461400</v>
      </c>
      <c r="T547" s="41">
        <v>1479100</v>
      </c>
      <c r="U547" s="41">
        <v>1497100</v>
      </c>
      <c r="V547" s="41">
        <v>1504300</v>
      </c>
      <c r="W547" s="41">
        <v>1501000</v>
      </c>
      <c r="X547" s="41">
        <v>1497200</v>
      </c>
      <c r="Y547" s="41">
        <v>1505300</v>
      </c>
      <c r="Z547" s="41">
        <v>1517700</v>
      </c>
      <c r="AA547" s="41">
        <v>1524400</v>
      </c>
      <c r="AB547" s="41">
        <v>1516900</v>
      </c>
      <c r="AC547" s="41">
        <v>1504300</v>
      </c>
      <c r="AD547" s="41">
        <v>1498600</v>
      </c>
      <c r="AE547" s="41">
        <v>1499400</v>
      </c>
      <c r="AF547" s="41">
        <v>1500400</v>
      </c>
      <c r="AG547" s="41">
        <v>1494500</v>
      </c>
      <c r="AH547" s="41">
        <v>1485700</v>
      </c>
      <c r="AI547" s="41">
        <v>1481300</v>
      </c>
      <c r="AJ547" s="41">
        <v>1478300</v>
      </c>
      <c r="AK547" s="41">
        <v>1469400</v>
      </c>
      <c r="AL547" s="41">
        <v>1471700</v>
      </c>
      <c r="AM547" s="41">
        <v>1481500</v>
      </c>
      <c r="AN547" s="41">
        <v>1490600</v>
      </c>
      <c r="AO547" s="41">
        <v>1489300</v>
      </c>
      <c r="AP547" s="41">
        <v>1485900</v>
      </c>
      <c r="AQ547" s="41">
        <v>1478400</v>
      </c>
      <c r="AR547" s="41">
        <v>1464200</v>
      </c>
      <c r="AS547" s="41">
        <v>1444300</v>
      </c>
      <c r="AT547" s="41">
        <v>1432800</v>
      </c>
      <c r="AU547" s="41">
        <v>1429200</v>
      </c>
      <c r="AV547" s="41">
        <v>1421900</v>
      </c>
      <c r="AW547" s="41">
        <v>1410500</v>
      </c>
      <c r="AX547" s="41">
        <v>1394800</v>
      </c>
      <c r="AY547" s="41">
        <v>1378300</v>
      </c>
      <c r="AZ547" s="41">
        <v>1367100</v>
      </c>
      <c r="BA547" s="41">
        <v>1368900</v>
      </c>
      <c r="BB547" s="41">
        <v>1369100</v>
      </c>
      <c r="BC547" s="41">
        <v>1359900</v>
      </c>
      <c r="BD547" s="41">
        <v>1348900</v>
      </c>
      <c r="BE547" s="41">
        <v>1338000</v>
      </c>
      <c r="BF547" s="41">
        <v>1330600</v>
      </c>
      <c r="BG547" s="41">
        <v>1329600</v>
      </c>
      <c r="BH547" s="41">
        <v>1330100</v>
      </c>
      <c r="BI547" s="41">
        <v>1324000</v>
      </c>
      <c r="BJ547" s="41">
        <v>1317100</v>
      </c>
      <c r="BK547" s="41">
        <v>1316600</v>
      </c>
      <c r="BL547" s="41">
        <v>1319500</v>
      </c>
      <c r="BM547" s="41">
        <v>1326100</v>
      </c>
      <c r="BN547" s="41">
        <v>1334500</v>
      </c>
      <c r="BO547" s="41">
        <v>1343200</v>
      </c>
      <c r="BP547" s="41">
        <v>1342500</v>
      </c>
      <c r="BQ547" s="41">
        <v>1340700</v>
      </c>
      <c r="BR547" s="41">
        <v>1344200</v>
      </c>
      <c r="BS547" s="41">
        <v>1350800</v>
      </c>
      <c r="BT547" s="41">
        <v>1348000</v>
      </c>
      <c r="BU547" s="41">
        <v>1345100</v>
      </c>
      <c r="BV547" s="41">
        <v>1348500</v>
      </c>
      <c r="BW547" s="41">
        <v>1358600</v>
      </c>
      <c r="BX547" s="41">
        <v>1369000</v>
      </c>
      <c r="BY547" s="41">
        <v>1371500</v>
      </c>
      <c r="BZ547" s="41">
        <v>1364000</v>
      </c>
      <c r="CA547" s="41">
        <v>1362800</v>
      </c>
      <c r="CB547" s="41">
        <v>1374100</v>
      </c>
      <c r="CC547" s="41">
        <v>1387300</v>
      </c>
      <c r="CD547" s="41">
        <v>1383800</v>
      </c>
      <c r="CE547" s="41">
        <v>1365900</v>
      </c>
      <c r="CF547" s="41">
        <v>1353000</v>
      </c>
      <c r="CG547" s="41">
        <v>1353200</v>
      </c>
      <c r="CH547" s="41">
        <v>1353600</v>
      </c>
      <c r="CI547" s="41">
        <v>1348400</v>
      </c>
      <c r="CJ547" s="41">
        <v>1342400</v>
      </c>
      <c r="CK547" s="41">
        <v>1338500</v>
      </c>
      <c r="CL547" s="41">
        <v>1336400</v>
      </c>
      <c r="CM547" s="41">
        <v>1336000</v>
      </c>
      <c r="CN547" s="41">
        <v>1343100</v>
      </c>
      <c r="CO547" s="41">
        <v>1361400</v>
      </c>
      <c r="CP547" s="41">
        <v>1377100</v>
      </c>
      <c r="CQ547" s="41">
        <v>1374100</v>
      </c>
      <c r="CR547" s="41">
        <v>1377100</v>
      </c>
      <c r="CS547" s="41">
        <v>1397300</v>
      </c>
      <c r="CT547" s="41">
        <v>1420600</v>
      </c>
      <c r="CU547" s="41">
        <v>1432300</v>
      </c>
      <c r="CV547" s="41">
        <v>1446300</v>
      </c>
      <c r="CW547" s="41">
        <v>1467300</v>
      </c>
      <c r="CX547" s="41">
        <v>1493100</v>
      </c>
      <c r="CY547" s="41">
        <v>1512700</v>
      </c>
      <c r="CZ547" s="41">
        <v>1520500</v>
      </c>
      <c r="DA547" s="41">
        <v>1517600</v>
      </c>
      <c r="DB547" s="41">
        <v>1517600</v>
      </c>
      <c r="DC547" s="41">
        <v>1526600</v>
      </c>
      <c r="DD547" s="41">
        <v>1534900</v>
      </c>
      <c r="DE547" s="41">
        <v>1540700</v>
      </c>
      <c r="DF547" s="41">
        <v>1547400</v>
      </c>
      <c r="DG547" s="41">
        <v>1552400</v>
      </c>
      <c r="DH547" s="41">
        <v>1555700</v>
      </c>
      <c r="DI547" s="41">
        <v>1553500</v>
      </c>
      <c r="DJ547" s="41">
        <v>1553600</v>
      </c>
      <c r="DK547" s="41">
        <v>1564800</v>
      </c>
      <c r="DL547" s="41">
        <v>1582900</v>
      </c>
      <c r="DM547" s="41">
        <v>1599800</v>
      </c>
      <c r="DN547" s="41">
        <v>1612400</v>
      </c>
      <c r="DO547" s="41">
        <v>1624600</v>
      </c>
      <c r="DP547" s="41">
        <v>1636400</v>
      </c>
    </row>
    <row r="548" spans="1:120">
      <c r="A548" s="41">
        <v>93215</v>
      </c>
      <c r="B548" s="41" t="s">
        <v>650</v>
      </c>
      <c r="C548" s="41" t="s">
        <v>66</v>
      </c>
      <c r="D548" s="41" t="s">
        <v>430</v>
      </c>
      <c r="E548" s="41" t="s">
        <v>431</v>
      </c>
      <c r="F548" s="41">
        <v>163300</v>
      </c>
      <c r="G548" s="41">
        <v>168500</v>
      </c>
      <c r="H548" s="41">
        <v>175300</v>
      </c>
      <c r="I548" s="41">
        <v>183400</v>
      </c>
      <c r="J548" s="41">
        <v>191000</v>
      </c>
      <c r="K548" s="41">
        <v>197100</v>
      </c>
      <c r="L548" s="41">
        <v>202800</v>
      </c>
      <c r="M548" s="41">
        <v>209100</v>
      </c>
      <c r="N548" s="41">
        <v>214700</v>
      </c>
      <c r="O548" s="41">
        <v>219300</v>
      </c>
      <c r="P548" s="41">
        <v>223700</v>
      </c>
      <c r="Q548" s="41">
        <v>229900</v>
      </c>
      <c r="R548" s="41">
        <v>236900</v>
      </c>
      <c r="S548" s="41">
        <v>242400</v>
      </c>
      <c r="T548" s="41">
        <v>246200</v>
      </c>
      <c r="U548" s="41">
        <v>248800</v>
      </c>
      <c r="V548" s="41">
        <v>248800</v>
      </c>
      <c r="W548" s="41">
        <v>248100</v>
      </c>
      <c r="X548" s="41">
        <v>248100</v>
      </c>
      <c r="Y548" s="41">
        <v>247800</v>
      </c>
      <c r="Z548" s="41">
        <v>247100</v>
      </c>
      <c r="AA548" s="41">
        <v>247200</v>
      </c>
      <c r="AB548" s="41">
        <v>247100</v>
      </c>
      <c r="AC548" s="41">
        <v>246000</v>
      </c>
      <c r="AD548" s="41">
        <v>244700</v>
      </c>
      <c r="AE548" s="41">
        <v>244600</v>
      </c>
      <c r="AF548" s="41">
        <v>244900</v>
      </c>
      <c r="AG548" s="41">
        <v>244100</v>
      </c>
      <c r="AH548" s="41">
        <v>242900</v>
      </c>
      <c r="AI548" s="41">
        <v>242100</v>
      </c>
      <c r="AJ548" s="41">
        <v>240300</v>
      </c>
      <c r="AK548" s="41">
        <v>237900</v>
      </c>
      <c r="AL548" s="41">
        <v>236400</v>
      </c>
      <c r="AM548" s="41">
        <v>235700</v>
      </c>
      <c r="AN548" s="41">
        <v>233400</v>
      </c>
      <c r="AO548" s="41">
        <v>229400</v>
      </c>
      <c r="AP548" s="41">
        <v>225300</v>
      </c>
      <c r="AQ548" s="41">
        <v>220600</v>
      </c>
      <c r="AR548" s="41">
        <v>213900</v>
      </c>
      <c r="AS548" s="41">
        <v>205900</v>
      </c>
      <c r="AT548" s="41">
        <v>199600</v>
      </c>
      <c r="AU548" s="41">
        <v>194300</v>
      </c>
      <c r="AV548" s="41">
        <v>188500</v>
      </c>
      <c r="AW548" s="41">
        <v>182000</v>
      </c>
      <c r="AX548" s="41">
        <v>176400</v>
      </c>
      <c r="AY548" s="41">
        <v>171400</v>
      </c>
      <c r="AZ548" s="41">
        <v>166800</v>
      </c>
      <c r="BA548" s="41">
        <v>162900</v>
      </c>
      <c r="BB548" s="41">
        <v>159300</v>
      </c>
      <c r="BC548" s="41">
        <v>156000</v>
      </c>
      <c r="BD548" s="41">
        <v>153900</v>
      </c>
      <c r="BE548" s="41">
        <v>152200</v>
      </c>
      <c r="BF548" s="41">
        <v>149900</v>
      </c>
      <c r="BG548" s="41">
        <v>148400</v>
      </c>
      <c r="BH548" s="41">
        <v>148700</v>
      </c>
      <c r="BI548" s="41">
        <v>148500</v>
      </c>
      <c r="BJ548" s="41">
        <v>146900</v>
      </c>
      <c r="BK548" s="41">
        <v>145000</v>
      </c>
      <c r="BL548" s="41">
        <v>143900</v>
      </c>
      <c r="BM548" s="41">
        <v>142700</v>
      </c>
      <c r="BN548" s="41">
        <v>141300</v>
      </c>
      <c r="BO548" s="41">
        <v>139700</v>
      </c>
      <c r="BP548" s="41">
        <v>138700</v>
      </c>
      <c r="BQ548" s="41">
        <v>138200</v>
      </c>
      <c r="BR548" s="41">
        <v>137400</v>
      </c>
      <c r="BS548" s="41">
        <v>135700</v>
      </c>
      <c r="BT548" s="41">
        <v>134000</v>
      </c>
      <c r="BU548" s="41">
        <v>131600</v>
      </c>
      <c r="BV548" s="41">
        <v>129900</v>
      </c>
      <c r="BW548" s="41">
        <v>129700</v>
      </c>
      <c r="BX548" s="41">
        <v>130500</v>
      </c>
      <c r="BY548" s="41">
        <v>131400</v>
      </c>
      <c r="BZ548" s="41">
        <v>132700</v>
      </c>
      <c r="CA548" s="41">
        <v>133500</v>
      </c>
      <c r="CB548" s="41">
        <v>133500</v>
      </c>
      <c r="CC548" s="41">
        <v>134000</v>
      </c>
      <c r="CD548" s="41">
        <v>134700</v>
      </c>
      <c r="CE548" s="41">
        <v>134200</v>
      </c>
      <c r="CF548" s="41">
        <v>133300</v>
      </c>
      <c r="CG548" s="41">
        <v>134000</v>
      </c>
      <c r="CH548" s="41">
        <v>134200</v>
      </c>
      <c r="CI548" s="41">
        <v>133600</v>
      </c>
      <c r="CJ548" s="41">
        <v>133300</v>
      </c>
      <c r="CK548" s="41">
        <v>134300</v>
      </c>
      <c r="CL548" s="41">
        <v>134800</v>
      </c>
      <c r="CM548" s="41">
        <v>134800</v>
      </c>
      <c r="CN548" s="41">
        <v>134900</v>
      </c>
      <c r="CO548" s="41">
        <v>135300</v>
      </c>
      <c r="CP548" s="41">
        <v>134900</v>
      </c>
      <c r="CQ548" s="41">
        <v>135000</v>
      </c>
      <c r="CR548" s="41">
        <v>135800</v>
      </c>
      <c r="CS548" s="41">
        <v>137200</v>
      </c>
      <c r="CT548" s="41">
        <v>139500</v>
      </c>
      <c r="CU548" s="41">
        <v>141700</v>
      </c>
      <c r="CV548" s="41">
        <v>142700</v>
      </c>
      <c r="CW548" s="41">
        <v>143400</v>
      </c>
      <c r="CX548" s="41">
        <v>143700</v>
      </c>
      <c r="CY548" s="41">
        <v>144500</v>
      </c>
      <c r="CZ548" s="41">
        <v>145000</v>
      </c>
      <c r="DA548" s="41">
        <v>145900</v>
      </c>
      <c r="DB548" s="41">
        <v>148100</v>
      </c>
      <c r="DC548" s="41">
        <v>151300</v>
      </c>
      <c r="DD548" s="41">
        <v>153900</v>
      </c>
      <c r="DE548" s="41">
        <v>155100</v>
      </c>
      <c r="DF548" s="41">
        <v>155300</v>
      </c>
      <c r="DG548" s="41">
        <v>154900</v>
      </c>
      <c r="DH548" s="41">
        <v>155200</v>
      </c>
      <c r="DI548" s="41">
        <v>155300</v>
      </c>
      <c r="DJ548" s="41">
        <v>156300</v>
      </c>
      <c r="DK548" s="41">
        <v>158500</v>
      </c>
      <c r="DL548" s="41">
        <v>159700</v>
      </c>
      <c r="DM548" s="41">
        <v>160300</v>
      </c>
      <c r="DN548" s="41">
        <v>161600</v>
      </c>
      <c r="DO548" s="41">
        <v>163100</v>
      </c>
      <c r="DP548" s="41">
        <v>163700</v>
      </c>
    </row>
    <row r="549" spans="1:120">
      <c r="A549" s="41">
        <v>94597</v>
      </c>
      <c r="B549" s="41" t="s">
        <v>169</v>
      </c>
      <c r="C549" s="41" t="s">
        <v>66</v>
      </c>
      <c r="D549" s="41" t="s">
        <v>65</v>
      </c>
      <c r="E549" s="41" t="s">
        <v>342</v>
      </c>
      <c r="F549" s="41">
        <v>808500</v>
      </c>
      <c r="G549" s="41">
        <v>821000</v>
      </c>
      <c r="H549" s="41">
        <v>834400</v>
      </c>
      <c r="I549" s="41">
        <v>848000</v>
      </c>
      <c r="J549" s="41">
        <v>860400</v>
      </c>
      <c r="K549" s="41">
        <v>868000</v>
      </c>
      <c r="L549" s="41">
        <v>871700</v>
      </c>
      <c r="M549" s="41">
        <v>874700</v>
      </c>
      <c r="N549" s="41">
        <v>877400</v>
      </c>
      <c r="O549" s="41">
        <v>879200</v>
      </c>
      <c r="P549" s="41">
        <v>882600</v>
      </c>
      <c r="Q549" s="41">
        <v>886900</v>
      </c>
      <c r="R549" s="41">
        <v>888900</v>
      </c>
      <c r="S549" s="41">
        <v>887300</v>
      </c>
      <c r="T549" s="41">
        <v>884500</v>
      </c>
      <c r="U549" s="41">
        <v>885800</v>
      </c>
      <c r="V549" s="41">
        <v>889200</v>
      </c>
      <c r="W549" s="41">
        <v>888900</v>
      </c>
      <c r="X549" s="41">
        <v>885300</v>
      </c>
      <c r="Y549" s="41">
        <v>882000</v>
      </c>
      <c r="Z549" s="41">
        <v>879100</v>
      </c>
      <c r="AA549" s="41">
        <v>875700</v>
      </c>
      <c r="AB549" s="41">
        <v>870400</v>
      </c>
      <c r="AC549" s="41">
        <v>863200</v>
      </c>
      <c r="AD549" s="41">
        <v>856500</v>
      </c>
      <c r="AE549" s="41">
        <v>850700</v>
      </c>
      <c r="AF549" s="41">
        <v>845800</v>
      </c>
      <c r="AG549" s="41">
        <v>840600</v>
      </c>
      <c r="AH549" s="41">
        <v>836300</v>
      </c>
      <c r="AI549" s="41">
        <v>833600</v>
      </c>
      <c r="AJ549" s="41">
        <v>832700</v>
      </c>
      <c r="AK549" s="41">
        <v>831300</v>
      </c>
      <c r="AL549" s="41">
        <v>825600</v>
      </c>
      <c r="AM549" s="41">
        <v>815400</v>
      </c>
      <c r="AN549" s="41">
        <v>807000</v>
      </c>
      <c r="AO549" s="41">
        <v>799100</v>
      </c>
      <c r="AP549" s="41">
        <v>788800</v>
      </c>
      <c r="AQ549" s="41">
        <v>777900</v>
      </c>
      <c r="AR549" s="41">
        <v>769200</v>
      </c>
      <c r="AS549" s="41">
        <v>759800</v>
      </c>
      <c r="AT549" s="41">
        <v>749100</v>
      </c>
      <c r="AU549" s="41">
        <v>736500</v>
      </c>
      <c r="AV549" s="41">
        <v>722100</v>
      </c>
      <c r="AW549" s="41">
        <v>707000</v>
      </c>
      <c r="AX549" s="41">
        <v>695500</v>
      </c>
      <c r="AY549" s="41">
        <v>687000</v>
      </c>
      <c r="AZ549" s="41">
        <v>679700</v>
      </c>
      <c r="BA549" s="41">
        <v>675200</v>
      </c>
      <c r="BB549" s="41">
        <v>670800</v>
      </c>
      <c r="BC549" s="41">
        <v>663900</v>
      </c>
      <c r="BD549" s="41">
        <v>657700</v>
      </c>
      <c r="BE549" s="41">
        <v>654600</v>
      </c>
      <c r="BF549" s="41">
        <v>653700</v>
      </c>
      <c r="BG549" s="41">
        <v>655900</v>
      </c>
      <c r="BH549" s="41">
        <v>661000</v>
      </c>
      <c r="BI549" s="41">
        <v>666200</v>
      </c>
      <c r="BJ549" s="41">
        <v>670100</v>
      </c>
      <c r="BK549" s="41">
        <v>673500</v>
      </c>
      <c r="BL549" s="41">
        <v>677800</v>
      </c>
      <c r="BM549" s="41">
        <v>681600</v>
      </c>
      <c r="BN549" s="41">
        <v>685700</v>
      </c>
      <c r="BO549" s="41">
        <v>690300</v>
      </c>
      <c r="BP549" s="41">
        <v>690500</v>
      </c>
      <c r="BQ549" s="41">
        <v>685300</v>
      </c>
      <c r="BR549" s="41">
        <v>679900</v>
      </c>
      <c r="BS549" s="41">
        <v>677700</v>
      </c>
      <c r="BT549" s="41">
        <v>672500</v>
      </c>
      <c r="BU549" s="41">
        <v>664500</v>
      </c>
      <c r="BV549" s="41">
        <v>663300</v>
      </c>
      <c r="BW549" s="41">
        <v>669500</v>
      </c>
      <c r="BX549" s="41">
        <v>670400</v>
      </c>
      <c r="BY549" s="41">
        <v>666600</v>
      </c>
      <c r="BZ549" s="41">
        <v>660700</v>
      </c>
      <c r="CA549" s="41">
        <v>658000</v>
      </c>
      <c r="CB549" s="41">
        <v>655500</v>
      </c>
      <c r="CC549" s="41">
        <v>654000</v>
      </c>
      <c r="CD549" s="41">
        <v>650800</v>
      </c>
      <c r="CE549" s="41">
        <v>647500</v>
      </c>
      <c r="CF549" s="41">
        <v>644000</v>
      </c>
      <c r="CG549" s="41">
        <v>644500</v>
      </c>
      <c r="CH549" s="41">
        <v>641600</v>
      </c>
      <c r="CI549" s="41">
        <v>638900</v>
      </c>
      <c r="CJ549" s="41">
        <v>639100</v>
      </c>
      <c r="CK549" s="41">
        <v>638000</v>
      </c>
      <c r="CL549" s="41">
        <v>636900</v>
      </c>
      <c r="CM549" s="41">
        <v>636800</v>
      </c>
      <c r="CN549" s="41">
        <v>638800</v>
      </c>
      <c r="CO549" s="41">
        <v>645500</v>
      </c>
      <c r="CP549" s="41">
        <v>653600</v>
      </c>
      <c r="CQ549" s="41">
        <v>660400</v>
      </c>
      <c r="CR549" s="41">
        <v>673800</v>
      </c>
      <c r="CS549" s="41">
        <v>685200</v>
      </c>
      <c r="CT549" s="41">
        <v>691200</v>
      </c>
      <c r="CU549" s="41">
        <v>695600</v>
      </c>
      <c r="CV549" s="41">
        <v>702500</v>
      </c>
      <c r="CW549" s="41">
        <v>707600</v>
      </c>
      <c r="CX549" s="41">
        <v>717900</v>
      </c>
      <c r="CY549" s="41">
        <v>733900</v>
      </c>
      <c r="CZ549" s="41">
        <v>756000</v>
      </c>
      <c r="DA549" s="41">
        <v>777500</v>
      </c>
      <c r="DB549" s="41">
        <v>796600</v>
      </c>
      <c r="DC549" s="41">
        <v>809600</v>
      </c>
      <c r="DD549" s="41">
        <v>813100</v>
      </c>
      <c r="DE549" s="41">
        <v>813600</v>
      </c>
      <c r="DF549" s="41">
        <v>814100</v>
      </c>
      <c r="DG549" s="41">
        <v>814200</v>
      </c>
      <c r="DH549" s="41">
        <v>813100</v>
      </c>
      <c r="DI549" s="41">
        <v>818400</v>
      </c>
      <c r="DJ549" s="41">
        <v>827000</v>
      </c>
      <c r="DK549" s="41">
        <v>835200</v>
      </c>
      <c r="DL549" s="41">
        <v>839600</v>
      </c>
      <c r="DM549" s="41">
        <v>836500</v>
      </c>
      <c r="DN549" s="41">
        <v>831300</v>
      </c>
      <c r="DO549" s="41">
        <v>830000</v>
      </c>
      <c r="DP549" s="41">
        <v>831900</v>
      </c>
    </row>
    <row r="550" spans="1:120">
      <c r="A550" s="41">
        <v>90023</v>
      </c>
      <c r="B550" s="41" t="s">
        <v>394</v>
      </c>
      <c r="C550" s="41" t="s">
        <v>66</v>
      </c>
      <c r="D550" s="41" t="s">
        <v>394</v>
      </c>
      <c r="E550" s="41" t="s">
        <v>394</v>
      </c>
      <c r="F550" s="41">
        <v>317600</v>
      </c>
      <c r="G550" s="41">
        <v>326500</v>
      </c>
      <c r="H550" s="41">
        <v>333700</v>
      </c>
      <c r="I550" s="41">
        <v>339900</v>
      </c>
      <c r="J550" s="41">
        <v>346900</v>
      </c>
      <c r="K550" s="41">
        <v>356000</v>
      </c>
      <c r="L550" s="41">
        <v>365800</v>
      </c>
      <c r="M550" s="41">
        <v>374600</v>
      </c>
      <c r="N550" s="41">
        <v>383800</v>
      </c>
      <c r="O550" s="41">
        <v>394400</v>
      </c>
      <c r="P550" s="41">
        <v>404200</v>
      </c>
      <c r="Q550" s="41">
        <v>411100</v>
      </c>
      <c r="R550" s="41">
        <v>415900</v>
      </c>
      <c r="S550" s="41">
        <v>420400</v>
      </c>
      <c r="T550" s="41">
        <v>426100</v>
      </c>
      <c r="U550" s="41">
        <v>432500</v>
      </c>
      <c r="V550" s="41">
        <v>440200</v>
      </c>
      <c r="W550" s="41">
        <v>450200</v>
      </c>
      <c r="X550" s="41">
        <v>461600</v>
      </c>
      <c r="Y550" s="41">
        <v>468300</v>
      </c>
      <c r="Z550" s="41">
        <v>467900</v>
      </c>
      <c r="AA550" s="41">
        <v>464900</v>
      </c>
      <c r="AB550" s="41">
        <v>463900</v>
      </c>
      <c r="AC550" s="41">
        <v>466600</v>
      </c>
      <c r="AD550" s="41">
        <v>470900</v>
      </c>
      <c r="AE550" s="41">
        <v>474000</v>
      </c>
      <c r="AF550" s="41">
        <v>474600</v>
      </c>
      <c r="AG550" s="41">
        <v>474800</v>
      </c>
      <c r="AH550" s="41">
        <v>473800</v>
      </c>
      <c r="AI550" s="41">
        <v>473800</v>
      </c>
      <c r="AJ550" s="41">
        <v>473700</v>
      </c>
      <c r="AK550" s="41">
        <v>472000</v>
      </c>
      <c r="AL550" s="41">
        <v>468500</v>
      </c>
      <c r="AM550" s="41">
        <v>464200</v>
      </c>
      <c r="AN550" s="41">
        <v>458100</v>
      </c>
      <c r="AO550" s="41">
        <v>450900</v>
      </c>
      <c r="AP550" s="41">
        <v>444500</v>
      </c>
      <c r="AQ550" s="41">
        <v>437400</v>
      </c>
      <c r="AR550" s="41">
        <v>427000</v>
      </c>
      <c r="AS550" s="41">
        <v>415400</v>
      </c>
      <c r="AT550" s="41">
        <v>405500</v>
      </c>
      <c r="AU550" s="41">
        <v>394700</v>
      </c>
      <c r="AV550" s="41">
        <v>382600</v>
      </c>
      <c r="AW550" s="41">
        <v>372000</v>
      </c>
      <c r="AX550" s="41">
        <v>362500</v>
      </c>
      <c r="AY550" s="41">
        <v>352600</v>
      </c>
      <c r="AZ550" s="41">
        <v>343300</v>
      </c>
      <c r="BA550" s="41">
        <v>331800</v>
      </c>
      <c r="BB550" s="41">
        <v>319400</v>
      </c>
      <c r="BC550" s="41">
        <v>311000</v>
      </c>
      <c r="BD550" s="41">
        <v>306000</v>
      </c>
      <c r="BE550" s="41">
        <v>299900</v>
      </c>
      <c r="BF550" s="41">
        <v>293200</v>
      </c>
      <c r="BG550" s="41">
        <v>286900</v>
      </c>
      <c r="BH550" s="41">
        <v>281600</v>
      </c>
      <c r="BI550" s="41">
        <v>278200</v>
      </c>
      <c r="BJ550" s="41">
        <v>275300</v>
      </c>
      <c r="BK550" s="41">
        <v>272100</v>
      </c>
      <c r="BL550" s="41">
        <v>270300</v>
      </c>
      <c r="BM550" s="41">
        <v>270400</v>
      </c>
      <c r="BN550" s="41">
        <v>269400</v>
      </c>
      <c r="BO550" s="41">
        <v>264500</v>
      </c>
      <c r="BP550" s="41">
        <v>258800</v>
      </c>
      <c r="BQ550" s="41">
        <v>254300</v>
      </c>
      <c r="BR550" s="41">
        <v>249800</v>
      </c>
      <c r="BS550" s="41">
        <v>245700</v>
      </c>
      <c r="BT550" s="41">
        <v>243700</v>
      </c>
      <c r="BU550" s="41">
        <v>243500</v>
      </c>
      <c r="BV550" s="41">
        <v>244900</v>
      </c>
      <c r="BW550" s="41">
        <v>247100</v>
      </c>
      <c r="BX550" s="41">
        <v>249000</v>
      </c>
      <c r="BY550" s="41">
        <v>249200</v>
      </c>
      <c r="BZ550" s="41">
        <v>247800</v>
      </c>
      <c r="CA550" s="41">
        <v>248200</v>
      </c>
      <c r="CB550" s="41">
        <v>249300</v>
      </c>
      <c r="CC550" s="41">
        <v>250500</v>
      </c>
      <c r="CD550" s="41">
        <v>250600</v>
      </c>
      <c r="CE550" s="41">
        <v>249200</v>
      </c>
      <c r="CF550" s="41">
        <v>246700</v>
      </c>
      <c r="CG550" s="41">
        <v>245200</v>
      </c>
      <c r="CH550" s="41">
        <v>244000</v>
      </c>
      <c r="CI550" s="41">
        <v>243300</v>
      </c>
      <c r="CJ550" s="41">
        <v>243500</v>
      </c>
      <c r="CK550" s="41">
        <v>244200</v>
      </c>
      <c r="CL550" s="41">
        <v>245100</v>
      </c>
      <c r="CM550" s="41">
        <v>245300</v>
      </c>
      <c r="CN550" s="41">
        <v>245600</v>
      </c>
      <c r="CO550" s="41">
        <v>246400</v>
      </c>
      <c r="CP550" s="41">
        <v>247300</v>
      </c>
      <c r="CQ550" s="41">
        <v>247500</v>
      </c>
      <c r="CR550" s="41">
        <v>248800</v>
      </c>
      <c r="CS550" s="41">
        <v>251200</v>
      </c>
      <c r="CT550" s="41">
        <v>254000</v>
      </c>
      <c r="CU550" s="41">
        <v>255700</v>
      </c>
      <c r="CV550" s="41">
        <v>257000</v>
      </c>
      <c r="CW550" s="41">
        <v>261500</v>
      </c>
      <c r="CX550" s="41">
        <v>270300</v>
      </c>
      <c r="CY550" s="41">
        <v>279600</v>
      </c>
      <c r="CZ550" s="41">
        <v>287600</v>
      </c>
      <c r="DA550" s="41">
        <v>296000</v>
      </c>
      <c r="DB550" s="41">
        <v>304300</v>
      </c>
      <c r="DC550" s="41">
        <v>309900</v>
      </c>
      <c r="DD550" s="41">
        <v>313300</v>
      </c>
      <c r="DE550" s="41">
        <v>315600</v>
      </c>
      <c r="DF550" s="41">
        <v>317500</v>
      </c>
      <c r="DG550" s="41">
        <v>317100</v>
      </c>
      <c r="DH550" s="41">
        <v>316200</v>
      </c>
      <c r="DI550" s="41">
        <v>314500</v>
      </c>
      <c r="DJ550" s="41">
        <v>313900</v>
      </c>
      <c r="DK550" s="41">
        <v>316800</v>
      </c>
      <c r="DL550" s="41">
        <v>321400</v>
      </c>
      <c r="DM550" s="41">
        <v>325100</v>
      </c>
      <c r="DN550" s="41">
        <v>329500</v>
      </c>
      <c r="DO550" s="41">
        <v>335600</v>
      </c>
      <c r="DP550" s="41">
        <v>340500</v>
      </c>
    </row>
    <row r="551" spans="1:120">
      <c r="A551" s="41">
        <v>91321</v>
      </c>
      <c r="B551" s="41" t="s">
        <v>602</v>
      </c>
      <c r="C551" s="41" t="s">
        <v>66</v>
      </c>
      <c r="D551" s="41" t="s">
        <v>394</v>
      </c>
      <c r="E551" s="41" t="s">
        <v>394</v>
      </c>
      <c r="F551" s="41">
        <v>601100</v>
      </c>
      <c r="G551" s="41">
        <v>611200</v>
      </c>
      <c r="H551" s="41">
        <v>622000</v>
      </c>
      <c r="I551" s="41">
        <v>631100</v>
      </c>
      <c r="J551" s="41">
        <v>635900</v>
      </c>
      <c r="K551" s="41">
        <v>639300</v>
      </c>
      <c r="L551" s="41">
        <v>644100</v>
      </c>
      <c r="M551" s="41">
        <v>651700</v>
      </c>
      <c r="N551" s="41">
        <v>661900</v>
      </c>
      <c r="O551" s="41">
        <v>675700</v>
      </c>
      <c r="P551" s="41">
        <v>688600</v>
      </c>
      <c r="Q551" s="41">
        <v>696100</v>
      </c>
      <c r="R551" s="41">
        <v>700400</v>
      </c>
      <c r="S551" s="41">
        <v>703200</v>
      </c>
      <c r="T551" s="41">
        <v>703300</v>
      </c>
      <c r="U551" s="41">
        <v>705700</v>
      </c>
      <c r="V551" s="41">
        <v>711900</v>
      </c>
      <c r="W551" s="41">
        <v>714900</v>
      </c>
      <c r="X551" s="41">
        <v>716100</v>
      </c>
      <c r="Y551" s="41">
        <v>716400</v>
      </c>
      <c r="Z551" s="41">
        <v>713100</v>
      </c>
      <c r="AA551" s="41">
        <v>706700</v>
      </c>
      <c r="AB551" s="41">
        <v>698100</v>
      </c>
      <c r="AC551" s="41">
        <v>688300</v>
      </c>
      <c r="AD551" s="41">
        <v>683700</v>
      </c>
      <c r="AE551" s="41">
        <v>681900</v>
      </c>
      <c r="AF551" s="41">
        <v>677600</v>
      </c>
      <c r="AG551" s="41">
        <v>672300</v>
      </c>
      <c r="AH551" s="41">
        <v>666700</v>
      </c>
      <c r="AI551" s="41">
        <v>658300</v>
      </c>
      <c r="AJ551" s="41">
        <v>648900</v>
      </c>
      <c r="AK551" s="41">
        <v>639900</v>
      </c>
      <c r="AL551" s="41">
        <v>632100</v>
      </c>
      <c r="AM551" s="41">
        <v>626200</v>
      </c>
      <c r="AN551" s="41">
        <v>619800</v>
      </c>
      <c r="AO551" s="41">
        <v>611600</v>
      </c>
      <c r="AP551" s="41">
        <v>601700</v>
      </c>
      <c r="AQ551" s="41">
        <v>590000</v>
      </c>
      <c r="AR551" s="41">
        <v>575200</v>
      </c>
      <c r="AS551" s="41">
        <v>558800</v>
      </c>
      <c r="AT551" s="41">
        <v>544100</v>
      </c>
      <c r="AU551" s="41">
        <v>532300</v>
      </c>
      <c r="AV551" s="41">
        <v>521000</v>
      </c>
      <c r="AW551" s="41">
        <v>508900</v>
      </c>
      <c r="AX551" s="41">
        <v>496900</v>
      </c>
      <c r="AY551" s="41">
        <v>486700</v>
      </c>
      <c r="AZ551" s="41">
        <v>477700</v>
      </c>
      <c r="BA551" s="41">
        <v>470200</v>
      </c>
      <c r="BB551" s="41">
        <v>465000</v>
      </c>
      <c r="BC551" s="41">
        <v>461800</v>
      </c>
      <c r="BD551" s="41">
        <v>458300</v>
      </c>
      <c r="BE551" s="41">
        <v>453400</v>
      </c>
      <c r="BF551" s="41">
        <v>447400</v>
      </c>
      <c r="BG551" s="41">
        <v>444000</v>
      </c>
      <c r="BH551" s="41">
        <v>443300</v>
      </c>
      <c r="BI551" s="41">
        <v>442700</v>
      </c>
      <c r="BJ551" s="41">
        <v>442500</v>
      </c>
      <c r="BK551" s="41">
        <v>442700</v>
      </c>
      <c r="BL551" s="41">
        <v>444100</v>
      </c>
      <c r="BM551" s="41">
        <v>450200</v>
      </c>
      <c r="BN551" s="41">
        <v>455500</v>
      </c>
      <c r="BO551" s="41">
        <v>457500</v>
      </c>
      <c r="BP551" s="41">
        <v>460200</v>
      </c>
      <c r="BQ551" s="41">
        <v>462100</v>
      </c>
      <c r="BR551" s="41">
        <v>460800</v>
      </c>
      <c r="BS551" s="41">
        <v>460200</v>
      </c>
      <c r="BT551" s="41">
        <v>457800</v>
      </c>
      <c r="BU551" s="41">
        <v>454200</v>
      </c>
      <c r="BV551" s="41">
        <v>451500</v>
      </c>
      <c r="BW551" s="41">
        <v>450400</v>
      </c>
      <c r="BX551" s="41">
        <v>448800</v>
      </c>
      <c r="BY551" s="41">
        <v>445000</v>
      </c>
      <c r="BZ551" s="41">
        <v>437200</v>
      </c>
      <c r="CA551" s="41">
        <v>429900</v>
      </c>
      <c r="CB551" s="41">
        <v>424200</v>
      </c>
      <c r="CC551" s="41">
        <v>421600</v>
      </c>
      <c r="CD551" s="41">
        <v>420000</v>
      </c>
      <c r="CE551" s="41">
        <v>417600</v>
      </c>
      <c r="CF551" s="41">
        <v>416000</v>
      </c>
      <c r="CG551" s="41">
        <v>417000</v>
      </c>
      <c r="CH551" s="41">
        <v>417400</v>
      </c>
      <c r="CI551" s="41">
        <v>415800</v>
      </c>
      <c r="CJ551" s="41">
        <v>414600</v>
      </c>
      <c r="CK551" s="41">
        <v>412900</v>
      </c>
      <c r="CL551" s="41">
        <v>412200</v>
      </c>
      <c r="CM551" s="41">
        <v>413500</v>
      </c>
      <c r="CN551" s="41">
        <v>415900</v>
      </c>
      <c r="CO551" s="41">
        <v>417100</v>
      </c>
      <c r="CP551" s="41">
        <v>418900</v>
      </c>
      <c r="CQ551" s="41">
        <v>420600</v>
      </c>
      <c r="CR551" s="41">
        <v>422200</v>
      </c>
      <c r="CS551" s="41">
        <v>424600</v>
      </c>
      <c r="CT551" s="41">
        <v>428600</v>
      </c>
      <c r="CU551" s="41">
        <v>433300</v>
      </c>
      <c r="CV551" s="41">
        <v>437600</v>
      </c>
      <c r="CW551" s="41">
        <v>441700</v>
      </c>
      <c r="CX551" s="41">
        <v>447300</v>
      </c>
      <c r="CY551" s="41">
        <v>454500</v>
      </c>
      <c r="CZ551" s="41">
        <v>461200</v>
      </c>
      <c r="DA551" s="41">
        <v>467700</v>
      </c>
      <c r="DB551" s="41">
        <v>476200</v>
      </c>
      <c r="DC551" s="41">
        <v>485700</v>
      </c>
      <c r="DD551" s="41">
        <v>491700</v>
      </c>
      <c r="DE551" s="41">
        <v>495300</v>
      </c>
      <c r="DF551" s="41">
        <v>500700</v>
      </c>
      <c r="DG551" s="41">
        <v>506100</v>
      </c>
      <c r="DH551" s="41">
        <v>511700</v>
      </c>
      <c r="DI551" s="41">
        <v>516700</v>
      </c>
      <c r="DJ551" s="41">
        <v>522200</v>
      </c>
      <c r="DK551" s="41">
        <v>528000</v>
      </c>
      <c r="DL551" s="41">
        <v>536800</v>
      </c>
      <c r="DM551" s="41">
        <v>543500</v>
      </c>
      <c r="DN551" s="41">
        <v>547300</v>
      </c>
      <c r="DO551" s="41">
        <v>549100</v>
      </c>
      <c r="DP551" s="41">
        <v>551700</v>
      </c>
    </row>
    <row r="552" spans="1:120">
      <c r="A552" s="41">
        <v>94559</v>
      </c>
      <c r="B552" s="41" t="s">
        <v>403</v>
      </c>
      <c r="C552" s="41" t="s">
        <v>66</v>
      </c>
      <c r="D552" s="41" t="s">
        <v>403</v>
      </c>
      <c r="E552" s="41" t="s">
        <v>403</v>
      </c>
      <c r="F552" s="41">
        <v>696700</v>
      </c>
      <c r="G552" s="41">
        <v>709300</v>
      </c>
      <c r="H552" s="41">
        <v>719600</v>
      </c>
      <c r="I552" s="41">
        <v>725800</v>
      </c>
      <c r="J552" s="41">
        <v>726600</v>
      </c>
      <c r="K552" s="41">
        <v>728700</v>
      </c>
      <c r="L552" s="41">
        <v>734300</v>
      </c>
      <c r="M552" s="41">
        <v>742700</v>
      </c>
      <c r="N552" s="41">
        <v>746900</v>
      </c>
      <c r="O552" s="41">
        <v>744200</v>
      </c>
      <c r="P552" s="41">
        <v>739500</v>
      </c>
      <c r="Q552" s="41">
        <v>737300</v>
      </c>
      <c r="R552" s="41">
        <v>736700</v>
      </c>
      <c r="S552" s="41">
        <v>734200</v>
      </c>
      <c r="T552" s="41">
        <v>729300</v>
      </c>
      <c r="U552" s="41">
        <v>727600</v>
      </c>
      <c r="V552" s="41">
        <v>727300</v>
      </c>
      <c r="W552" s="41">
        <v>723400</v>
      </c>
      <c r="X552" s="41">
        <v>718800</v>
      </c>
      <c r="Y552" s="41">
        <v>715500</v>
      </c>
      <c r="Z552" s="41">
        <v>717200</v>
      </c>
      <c r="AA552" s="41">
        <v>728400</v>
      </c>
      <c r="AB552" s="41">
        <v>738300</v>
      </c>
      <c r="AC552" s="41">
        <v>742400</v>
      </c>
      <c r="AD552" s="41">
        <v>748800</v>
      </c>
      <c r="AE552" s="41">
        <v>750000</v>
      </c>
      <c r="AF552" s="41">
        <v>744300</v>
      </c>
      <c r="AG552" s="41">
        <v>738400</v>
      </c>
      <c r="AH552" s="41">
        <v>737800</v>
      </c>
      <c r="AI552" s="41">
        <v>734100</v>
      </c>
      <c r="AJ552" s="41">
        <v>721100</v>
      </c>
      <c r="AK552" s="41">
        <v>703400</v>
      </c>
      <c r="AL552" s="41">
        <v>693100</v>
      </c>
      <c r="AM552" s="41">
        <v>684700</v>
      </c>
      <c r="AN552" s="41">
        <v>674400</v>
      </c>
      <c r="AO552" s="41">
        <v>665500</v>
      </c>
      <c r="AP552" s="41">
        <v>661500</v>
      </c>
      <c r="AQ552" s="41">
        <v>660300</v>
      </c>
      <c r="AR552" s="41">
        <v>658800</v>
      </c>
      <c r="AS552" s="41">
        <v>654500</v>
      </c>
      <c r="AT552" s="41">
        <v>646200</v>
      </c>
      <c r="AU552" s="41">
        <v>635200</v>
      </c>
      <c r="AV552" s="41">
        <v>623800</v>
      </c>
      <c r="AW552" s="41">
        <v>617500</v>
      </c>
      <c r="AX552" s="41">
        <v>608700</v>
      </c>
      <c r="AY552" s="41">
        <v>591700</v>
      </c>
      <c r="AZ552" s="41">
        <v>574800</v>
      </c>
      <c r="BA552" s="41">
        <v>568900</v>
      </c>
      <c r="BB552" s="41">
        <v>566700</v>
      </c>
      <c r="BC552" s="41">
        <v>562300</v>
      </c>
      <c r="BD552" s="41">
        <v>554500</v>
      </c>
      <c r="BE552" s="41">
        <v>550200</v>
      </c>
      <c r="BF552" s="41">
        <v>554300</v>
      </c>
      <c r="BG552" s="41">
        <v>563000</v>
      </c>
      <c r="BH552" s="41">
        <v>569500</v>
      </c>
      <c r="BI552" s="41">
        <v>571400</v>
      </c>
      <c r="BJ552" s="41">
        <v>573400</v>
      </c>
      <c r="BK552" s="41">
        <v>577900</v>
      </c>
      <c r="BL552" s="41">
        <v>581500</v>
      </c>
      <c r="BM552" s="41">
        <v>579700</v>
      </c>
      <c r="BN552" s="41">
        <v>575300</v>
      </c>
      <c r="BO552" s="41">
        <v>573300</v>
      </c>
      <c r="BP552" s="41">
        <v>573900</v>
      </c>
      <c r="BQ552" s="41">
        <v>570600</v>
      </c>
      <c r="BR552" s="41">
        <v>562300</v>
      </c>
      <c r="BS552" s="41">
        <v>557900</v>
      </c>
      <c r="BT552" s="41">
        <v>566700</v>
      </c>
      <c r="BU552" s="41">
        <v>576400</v>
      </c>
      <c r="BV552" s="41">
        <v>572300</v>
      </c>
      <c r="BW552" s="41">
        <v>559800</v>
      </c>
      <c r="BX552" s="41">
        <v>550700</v>
      </c>
      <c r="BY552" s="41">
        <v>544100</v>
      </c>
      <c r="BZ552" s="41">
        <v>539700</v>
      </c>
      <c r="CA552" s="41">
        <v>534700</v>
      </c>
      <c r="CB552" s="41">
        <v>526400</v>
      </c>
      <c r="CC552" s="41">
        <v>517100</v>
      </c>
      <c r="CD552" s="41">
        <v>509400</v>
      </c>
      <c r="CE552" s="41">
        <v>502700</v>
      </c>
      <c r="CF552" s="41">
        <v>500700</v>
      </c>
      <c r="CG552" s="41">
        <v>498900</v>
      </c>
      <c r="CH552" s="41">
        <v>495600</v>
      </c>
      <c r="CI552" s="41">
        <v>499200</v>
      </c>
      <c r="CJ552" s="41">
        <v>505800</v>
      </c>
      <c r="CK552" s="41">
        <v>500800</v>
      </c>
      <c r="CL552" s="41">
        <v>488900</v>
      </c>
      <c r="CM552" s="41">
        <v>484200</v>
      </c>
      <c r="CN552" s="41">
        <v>486600</v>
      </c>
      <c r="CO552" s="41">
        <v>489800</v>
      </c>
      <c r="CP552" s="41">
        <v>489500</v>
      </c>
      <c r="CQ552" s="41">
        <v>487500</v>
      </c>
      <c r="CR552" s="41">
        <v>485400</v>
      </c>
      <c r="CS552" s="41">
        <v>489800</v>
      </c>
      <c r="CT552" s="41">
        <v>494600</v>
      </c>
      <c r="CU552" s="41">
        <v>499500</v>
      </c>
      <c r="CV552" s="41">
        <v>502800</v>
      </c>
      <c r="CW552" s="41">
        <v>505500</v>
      </c>
      <c r="CX552" s="41">
        <v>506600</v>
      </c>
      <c r="CY552" s="41">
        <v>517000</v>
      </c>
      <c r="CZ552" s="41">
        <v>535900</v>
      </c>
      <c r="DA552" s="41">
        <v>554800</v>
      </c>
      <c r="DB552" s="41">
        <v>568800</v>
      </c>
      <c r="DC552" s="41">
        <v>580600</v>
      </c>
      <c r="DD552" s="41">
        <v>581100</v>
      </c>
      <c r="DE552" s="41">
        <v>573500</v>
      </c>
      <c r="DF552" s="41">
        <v>576000</v>
      </c>
      <c r="DG552" s="41">
        <v>577900</v>
      </c>
      <c r="DH552" s="41">
        <v>581800</v>
      </c>
      <c r="DI552" s="41">
        <v>595000</v>
      </c>
      <c r="DJ552" s="41">
        <v>606500</v>
      </c>
      <c r="DK552" s="41">
        <v>603400</v>
      </c>
      <c r="DL552" s="41">
        <v>610100</v>
      </c>
      <c r="DM552" s="41">
        <v>620400</v>
      </c>
      <c r="DN552" s="41">
        <v>627300</v>
      </c>
      <c r="DO552" s="41">
        <v>631200</v>
      </c>
      <c r="DP552" s="41">
        <v>637900</v>
      </c>
    </row>
    <row r="553" spans="1:120">
      <c r="A553" s="41">
        <v>95205</v>
      </c>
      <c r="B553" s="41" t="s">
        <v>496</v>
      </c>
      <c r="C553" s="41" t="s">
        <v>66</v>
      </c>
      <c r="D553" s="41" t="s">
        <v>496</v>
      </c>
      <c r="E553" s="41" t="s">
        <v>497</v>
      </c>
      <c r="F553" s="41">
        <v>276400</v>
      </c>
      <c r="G553" s="41">
        <v>282800</v>
      </c>
      <c r="H553" s="41">
        <v>291000</v>
      </c>
      <c r="I553" s="41">
        <v>299100</v>
      </c>
      <c r="J553" s="41">
        <v>307200</v>
      </c>
      <c r="K553" s="41">
        <v>317100</v>
      </c>
      <c r="L553" s="41">
        <v>326500</v>
      </c>
      <c r="M553" s="41">
        <v>335000</v>
      </c>
      <c r="N553" s="41">
        <v>344700</v>
      </c>
      <c r="O553" s="41">
        <v>354600</v>
      </c>
      <c r="P553" s="41">
        <v>362300</v>
      </c>
      <c r="Q553" s="41">
        <v>366800</v>
      </c>
      <c r="R553" s="41">
        <v>368800</v>
      </c>
      <c r="S553" s="41">
        <v>369600</v>
      </c>
      <c r="T553" s="41">
        <v>369800</v>
      </c>
      <c r="U553" s="41">
        <v>369700</v>
      </c>
      <c r="V553" s="41">
        <v>367900</v>
      </c>
      <c r="W553" s="41">
        <v>363700</v>
      </c>
      <c r="X553" s="41">
        <v>357200</v>
      </c>
      <c r="Y553" s="41">
        <v>350900</v>
      </c>
      <c r="Z553" s="41">
        <v>346000</v>
      </c>
      <c r="AA553" s="41">
        <v>341900</v>
      </c>
      <c r="AB553" s="41">
        <v>339100</v>
      </c>
      <c r="AC553" s="41">
        <v>335900</v>
      </c>
      <c r="AD553" s="41">
        <v>331400</v>
      </c>
      <c r="AE553" s="41">
        <v>327700</v>
      </c>
      <c r="AF553" s="41">
        <v>325000</v>
      </c>
      <c r="AG553" s="41">
        <v>321700</v>
      </c>
      <c r="AH553" s="41">
        <v>319500</v>
      </c>
      <c r="AI553" s="41">
        <v>317600</v>
      </c>
      <c r="AJ553" s="41">
        <v>314700</v>
      </c>
      <c r="AK553" s="41">
        <v>310900</v>
      </c>
      <c r="AL553" s="41">
        <v>306500</v>
      </c>
      <c r="AM553" s="41">
        <v>301800</v>
      </c>
      <c r="AN553" s="41">
        <v>296200</v>
      </c>
      <c r="AO553" s="41">
        <v>286700</v>
      </c>
      <c r="AP553" s="41">
        <v>275300</v>
      </c>
      <c r="AQ553" s="41">
        <v>264900</v>
      </c>
      <c r="AR553" s="41">
        <v>255100</v>
      </c>
      <c r="AS553" s="41">
        <v>243700</v>
      </c>
      <c r="AT553" s="41">
        <v>231200</v>
      </c>
      <c r="AU553" s="41">
        <v>219800</v>
      </c>
      <c r="AV553" s="41">
        <v>211200</v>
      </c>
      <c r="AW553" s="41">
        <v>203200</v>
      </c>
      <c r="AX553" s="41">
        <v>193600</v>
      </c>
      <c r="AY553" s="41">
        <v>184200</v>
      </c>
      <c r="AZ553" s="41">
        <v>175600</v>
      </c>
      <c r="BA553" s="41">
        <v>170400</v>
      </c>
      <c r="BB553" s="41">
        <v>168500</v>
      </c>
      <c r="BC553" s="41">
        <v>166900</v>
      </c>
      <c r="BD553" s="41">
        <v>163300</v>
      </c>
      <c r="BE553" s="41">
        <v>160200</v>
      </c>
      <c r="BF553" s="41">
        <v>155900</v>
      </c>
      <c r="BG553" s="41">
        <v>150400</v>
      </c>
      <c r="BH553" s="41">
        <v>144300</v>
      </c>
      <c r="BI553" s="41">
        <v>138200</v>
      </c>
      <c r="BJ553" s="41">
        <v>132600</v>
      </c>
      <c r="BK553" s="41">
        <v>128000</v>
      </c>
      <c r="BL553" s="41">
        <v>124800</v>
      </c>
      <c r="BM553" s="41">
        <v>122900</v>
      </c>
      <c r="BN553" s="41">
        <v>122600</v>
      </c>
      <c r="BO553" s="41">
        <v>120700</v>
      </c>
      <c r="BP553" s="41">
        <v>116500</v>
      </c>
      <c r="BQ553" s="41">
        <v>112500</v>
      </c>
      <c r="BR553" s="41">
        <v>112000</v>
      </c>
      <c r="BS553" s="41">
        <v>111900</v>
      </c>
      <c r="BT553" s="41">
        <v>110200</v>
      </c>
      <c r="BU553" s="41">
        <v>108800</v>
      </c>
      <c r="BV553" s="41">
        <v>109000</v>
      </c>
      <c r="BW553" s="41">
        <v>108800</v>
      </c>
      <c r="BX553" s="41">
        <v>106100</v>
      </c>
      <c r="BY553" s="41">
        <v>103300</v>
      </c>
      <c r="BZ553" s="41">
        <v>102500</v>
      </c>
      <c r="CA553" s="41">
        <v>102200</v>
      </c>
      <c r="CB553" s="41">
        <v>102000</v>
      </c>
      <c r="CC553" s="41">
        <v>102200</v>
      </c>
      <c r="CD553" s="41">
        <v>102300</v>
      </c>
      <c r="CE553" s="41">
        <v>102800</v>
      </c>
      <c r="CF553" s="41">
        <v>102500</v>
      </c>
      <c r="CG553" s="41">
        <v>101400</v>
      </c>
      <c r="CH553" s="41">
        <v>100500</v>
      </c>
      <c r="CI553" s="41">
        <v>100500</v>
      </c>
      <c r="CJ553" s="41">
        <v>100200</v>
      </c>
      <c r="CK553" s="41">
        <v>100300</v>
      </c>
      <c r="CL553" s="41">
        <v>100100</v>
      </c>
      <c r="CM553" s="41">
        <v>99700</v>
      </c>
      <c r="CN553" s="41">
        <v>99900</v>
      </c>
      <c r="CO553" s="41">
        <v>101500</v>
      </c>
      <c r="CP553" s="41">
        <v>103300</v>
      </c>
      <c r="CQ553" s="41">
        <v>103800</v>
      </c>
      <c r="CR553" s="41">
        <v>105200</v>
      </c>
      <c r="CS553" s="41">
        <v>107400</v>
      </c>
      <c r="CT553" s="41">
        <v>109000</v>
      </c>
      <c r="CU553" s="41">
        <v>108800</v>
      </c>
      <c r="CV553" s="41">
        <v>110300</v>
      </c>
      <c r="CW553" s="41">
        <v>112200</v>
      </c>
      <c r="CX553" s="41">
        <v>112600</v>
      </c>
      <c r="CY553" s="41">
        <v>114900</v>
      </c>
      <c r="CZ553" s="41">
        <v>119300</v>
      </c>
      <c r="DA553" s="41">
        <v>123000</v>
      </c>
      <c r="DB553" s="41">
        <v>124000</v>
      </c>
      <c r="DC553" s="41">
        <v>126100</v>
      </c>
      <c r="DD553" s="41">
        <v>129700</v>
      </c>
      <c r="DE553" s="41">
        <v>133300</v>
      </c>
      <c r="DF553" s="41">
        <v>134500</v>
      </c>
      <c r="DG553" s="41">
        <v>137400</v>
      </c>
      <c r="DH553" s="41">
        <v>140600</v>
      </c>
      <c r="DI553" s="41">
        <v>142000</v>
      </c>
      <c r="DJ553" s="41">
        <v>141700</v>
      </c>
      <c r="DK553" s="41">
        <v>141600</v>
      </c>
      <c r="DL553" s="41">
        <v>142600</v>
      </c>
      <c r="DM553" s="41">
        <v>143500</v>
      </c>
      <c r="DN553" s="41">
        <v>144300</v>
      </c>
      <c r="DO553" s="41">
        <v>145500</v>
      </c>
      <c r="DP553" s="41">
        <v>146000</v>
      </c>
    </row>
    <row r="554" spans="1:120">
      <c r="A554" s="41">
        <v>95337</v>
      </c>
      <c r="B554" s="41" t="s">
        <v>536</v>
      </c>
      <c r="C554" s="41" t="s">
        <v>66</v>
      </c>
      <c r="D554" s="41" t="s">
        <v>496</v>
      </c>
      <c r="E554" s="41" t="s">
        <v>497</v>
      </c>
      <c r="F554" s="41">
        <v>428200</v>
      </c>
      <c r="G554" s="41">
        <v>434900</v>
      </c>
      <c r="H554" s="41">
        <v>443800</v>
      </c>
      <c r="I554" s="41">
        <v>453600</v>
      </c>
      <c r="J554" s="41">
        <v>464400</v>
      </c>
      <c r="K554" s="41">
        <v>476400</v>
      </c>
      <c r="L554" s="41">
        <v>489300</v>
      </c>
      <c r="M554" s="41">
        <v>502000</v>
      </c>
      <c r="N554" s="41">
        <v>513300</v>
      </c>
      <c r="O554" s="41">
        <v>520800</v>
      </c>
      <c r="P554" s="41">
        <v>526200</v>
      </c>
      <c r="Q554" s="41">
        <v>528500</v>
      </c>
      <c r="R554" s="41">
        <v>527800</v>
      </c>
      <c r="S554" s="41">
        <v>526600</v>
      </c>
      <c r="T554" s="41">
        <v>526600</v>
      </c>
      <c r="U554" s="41">
        <v>525000</v>
      </c>
      <c r="V554" s="41">
        <v>522600</v>
      </c>
      <c r="W554" s="41">
        <v>520300</v>
      </c>
      <c r="X554" s="41">
        <v>515600</v>
      </c>
      <c r="Y554" s="41">
        <v>509700</v>
      </c>
      <c r="Z554" s="41">
        <v>502700</v>
      </c>
      <c r="AA554" s="41">
        <v>495300</v>
      </c>
      <c r="AB554" s="41">
        <v>490100</v>
      </c>
      <c r="AC554" s="41">
        <v>485100</v>
      </c>
      <c r="AD554" s="41">
        <v>476700</v>
      </c>
      <c r="AE554" s="41">
        <v>469000</v>
      </c>
      <c r="AF554" s="41">
        <v>463400</v>
      </c>
      <c r="AG554" s="41">
        <v>457500</v>
      </c>
      <c r="AH554" s="41">
        <v>451300</v>
      </c>
      <c r="AI554" s="41">
        <v>445200</v>
      </c>
      <c r="AJ554" s="41">
        <v>438000</v>
      </c>
      <c r="AK554" s="41">
        <v>428800</v>
      </c>
      <c r="AL554" s="41">
        <v>419000</v>
      </c>
      <c r="AM554" s="41">
        <v>410300</v>
      </c>
      <c r="AN554" s="41">
        <v>401800</v>
      </c>
      <c r="AO554" s="41">
        <v>391400</v>
      </c>
      <c r="AP554" s="41">
        <v>379200</v>
      </c>
      <c r="AQ554" s="41">
        <v>365500</v>
      </c>
      <c r="AR554" s="41">
        <v>351200</v>
      </c>
      <c r="AS554" s="41">
        <v>336200</v>
      </c>
      <c r="AT554" s="41">
        <v>322200</v>
      </c>
      <c r="AU554" s="41">
        <v>310900</v>
      </c>
      <c r="AV554" s="41">
        <v>301800</v>
      </c>
      <c r="AW554" s="41">
        <v>292800</v>
      </c>
      <c r="AX554" s="41">
        <v>283100</v>
      </c>
      <c r="AY554" s="41">
        <v>273800</v>
      </c>
      <c r="AZ554" s="41">
        <v>265500</v>
      </c>
      <c r="BA554" s="41">
        <v>260200</v>
      </c>
      <c r="BB554" s="41">
        <v>257700</v>
      </c>
      <c r="BC554" s="41">
        <v>255200</v>
      </c>
      <c r="BD554" s="41">
        <v>251000</v>
      </c>
      <c r="BE554" s="41">
        <v>247500</v>
      </c>
      <c r="BF554" s="41">
        <v>243800</v>
      </c>
      <c r="BG554" s="41">
        <v>238600</v>
      </c>
      <c r="BH554" s="41">
        <v>231300</v>
      </c>
      <c r="BI554" s="41">
        <v>224800</v>
      </c>
      <c r="BJ554" s="41">
        <v>220900</v>
      </c>
      <c r="BK554" s="41">
        <v>219700</v>
      </c>
      <c r="BL554" s="41">
        <v>219900</v>
      </c>
      <c r="BM554" s="41">
        <v>219700</v>
      </c>
      <c r="BN554" s="41">
        <v>222700</v>
      </c>
      <c r="BO554" s="41">
        <v>225900</v>
      </c>
      <c r="BP554" s="41">
        <v>224600</v>
      </c>
      <c r="BQ554" s="41">
        <v>222600</v>
      </c>
      <c r="BR554" s="41">
        <v>223500</v>
      </c>
      <c r="BS554" s="41">
        <v>222100</v>
      </c>
      <c r="BT554" s="41">
        <v>219900</v>
      </c>
      <c r="BU554" s="41">
        <v>220200</v>
      </c>
      <c r="BV554" s="41">
        <v>222500</v>
      </c>
      <c r="BW554" s="41">
        <v>222900</v>
      </c>
      <c r="BX554" s="41">
        <v>218800</v>
      </c>
      <c r="BY554" s="41">
        <v>215800</v>
      </c>
      <c r="BZ554" s="41">
        <v>216000</v>
      </c>
      <c r="CA554" s="41">
        <v>215500</v>
      </c>
      <c r="CB554" s="41">
        <v>214900</v>
      </c>
      <c r="CC554" s="41">
        <v>215000</v>
      </c>
      <c r="CD554" s="41">
        <v>214800</v>
      </c>
      <c r="CE554" s="41">
        <v>216100</v>
      </c>
      <c r="CF554" s="41">
        <v>216700</v>
      </c>
      <c r="CG554" s="41">
        <v>215500</v>
      </c>
      <c r="CH554" s="41">
        <v>214900</v>
      </c>
      <c r="CI554" s="41">
        <v>215600</v>
      </c>
      <c r="CJ554" s="41">
        <v>215400</v>
      </c>
      <c r="CK554" s="41">
        <v>216200</v>
      </c>
      <c r="CL554" s="41">
        <v>217200</v>
      </c>
      <c r="CM554" s="41">
        <v>217400</v>
      </c>
      <c r="CN554" s="41">
        <v>217200</v>
      </c>
      <c r="CO554" s="41">
        <v>218500</v>
      </c>
      <c r="CP554" s="41">
        <v>220600</v>
      </c>
      <c r="CQ554" s="41">
        <v>221800</v>
      </c>
      <c r="CR554" s="41">
        <v>226100</v>
      </c>
      <c r="CS554" s="41">
        <v>232000</v>
      </c>
      <c r="CT554" s="41">
        <v>236500</v>
      </c>
      <c r="CU554" s="41">
        <v>235800</v>
      </c>
      <c r="CV554" s="41">
        <v>237400</v>
      </c>
      <c r="CW554" s="41">
        <v>240200</v>
      </c>
      <c r="CX554" s="41">
        <v>241000</v>
      </c>
      <c r="CY554" s="41">
        <v>244600</v>
      </c>
      <c r="CZ554" s="41">
        <v>253400</v>
      </c>
      <c r="DA554" s="41">
        <v>262200</v>
      </c>
      <c r="DB554" s="41">
        <v>268800</v>
      </c>
      <c r="DC554" s="41">
        <v>278000</v>
      </c>
      <c r="DD554" s="41">
        <v>286800</v>
      </c>
      <c r="DE554" s="41">
        <v>292600</v>
      </c>
      <c r="DF554" s="41">
        <v>294500</v>
      </c>
      <c r="DG554" s="41">
        <v>301300</v>
      </c>
      <c r="DH554" s="41">
        <v>310200</v>
      </c>
      <c r="DI554" s="41">
        <v>315900</v>
      </c>
      <c r="DJ554" s="41">
        <v>317500</v>
      </c>
      <c r="DK554" s="41">
        <v>321300</v>
      </c>
      <c r="DL554" s="41">
        <v>328100</v>
      </c>
      <c r="DM554" s="41">
        <v>334600</v>
      </c>
      <c r="DN554" s="41">
        <v>338800</v>
      </c>
      <c r="DO554" s="41">
        <v>343000</v>
      </c>
      <c r="DP554" s="41">
        <v>345800</v>
      </c>
    </row>
    <row r="555" spans="1:120">
      <c r="A555" s="41">
        <v>94132</v>
      </c>
      <c r="B555" s="41" t="s">
        <v>65</v>
      </c>
      <c r="C555" s="41" t="s">
        <v>66</v>
      </c>
      <c r="D555" s="41" t="s">
        <v>65</v>
      </c>
      <c r="E555" s="41" t="s">
        <v>65</v>
      </c>
      <c r="F555" s="41">
        <v>852300</v>
      </c>
      <c r="G555" s="41">
        <v>864100</v>
      </c>
      <c r="H555" s="41">
        <v>877200</v>
      </c>
      <c r="I555" s="41">
        <v>891800</v>
      </c>
      <c r="J555" s="41">
        <v>904500</v>
      </c>
      <c r="K555" s="41">
        <v>917900</v>
      </c>
      <c r="L555" s="41">
        <v>935600</v>
      </c>
      <c r="M555" s="41">
        <v>952200</v>
      </c>
      <c r="N555" s="41">
        <v>954100</v>
      </c>
      <c r="O555" s="41">
        <v>944700</v>
      </c>
      <c r="P555" s="41">
        <v>928200</v>
      </c>
      <c r="Q555" s="41">
        <v>916000</v>
      </c>
      <c r="R555" s="41">
        <v>910000</v>
      </c>
      <c r="S555" s="41">
        <v>900200</v>
      </c>
      <c r="T555" s="41">
        <v>886100</v>
      </c>
      <c r="U555" s="41">
        <v>877600</v>
      </c>
      <c r="V555" s="41">
        <v>880700</v>
      </c>
      <c r="W555" s="41">
        <v>881900</v>
      </c>
      <c r="X555" s="41">
        <v>878500</v>
      </c>
      <c r="Y555" s="41">
        <v>877600</v>
      </c>
      <c r="Z555" s="41">
        <v>888400</v>
      </c>
      <c r="AA555" s="41">
        <v>904000</v>
      </c>
      <c r="AB555" s="41">
        <v>921600</v>
      </c>
      <c r="AC555" s="41">
        <v>936700</v>
      </c>
      <c r="AD555" s="41">
        <v>943500</v>
      </c>
      <c r="AE555" s="41">
        <v>950400</v>
      </c>
      <c r="AF555" s="41">
        <v>961600</v>
      </c>
      <c r="AG555" s="41">
        <v>967500</v>
      </c>
      <c r="AH555" s="41">
        <v>967800</v>
      </c>
      <c r="AI555" s="41">
        <v>981400</v>
      </c>
      <c r="AJ555" s="41">
        <v>1010300</v>
      </c>
      <c r="AK555" s="41">
        <v>1034100</v>
      </c>
      <c r="AL555" s="41">
        <v>1043200</v>
      </c>
      <c r="AM555" s="41">
        <v>1046500</v>
      </c>
      <c r="AN555" s="41">
        <v>1052100</v>
      </c>
      <c r="AO555" s="41">
        <v>1052800</v>
      </c>
      <c r="AP555" s="41">
        <v>1044900</v>
      </c>
      <c r="AQ555" s="41">
        <v>1027200</v>
      </c>
      <c r="AR555" s="41">
        <v>1010300</v>
      </c>
      <c r="AS555" s="41">
        <v>1003200</v>
      </c>
      <c r="AT555" s="41">
        <v>1001600</v>
      </c>
      <c r="AU555" s="41">
        <v>990500</v>
      </c>
      <c r="AV555" s="41">
        <v>967300</v>
      </c>
      <c r="AW555" s="41">
        <v>937400</v>
      </c>
      <c r="AX555" s="41">
        <v>915600</v>
      </c>
      <c r="AY555" s="41">
        <v>906000</v>
      </c>
      <c r="AZ555" s="41">
        <v>898600</v>
      </c>
      <c r="BA555" s="41">
        <v>892900</v>
      </c>
      <c r="BB555" s="41">
        <v>891700</v>
      </c>
      <c r="BC555" s="41">
        <v>892400</v>
      </c>
      <c r="BD555" s="41">
        <v>892600</v>
      </c>
      <c r="BE555" s="41">
        <v>900600</v>
      </c>
      <c r="BF555" s="41">
        <v>901500</v>
      </c>
      <c r="BG555" s="41">
        <v>892900</v>
      </c>
      <c r="BH555" s="41">
        <v>888400</v>
      </c>
      <c r="BI555" s="41">
        <v>889300</v>
      </c>
      <c r="BJ555" s="41">
        <v>884400</v>
      </c>
      <c r="BK555" s="41">
        <v>879200</v>
      </c>
      <c r="BL555" s="41">
        <v>886400</v>
      </c>
      <c r="BM555" s="41">
        <v>887100</v>
      </c>
      <c r="BN555" s="41">
        <v>890800</v>
      </c>
      <c r="BO555" s="41">
        <v>900100</v>
      </c>
      <c r="BP555" s="41">
        <v>905500</v>
      </c>
      <c r="BQ555" s="41">
        <v>898700</v>
      </c>
      <c r="BR555" s="41">
        <v>901000</v>
      </c>
      <c r="BS555" s="41">
        <v>897500</v>
      </c>
      <c r="BT555" s="41">
        <v>887300</v>
      </c>
      <c r="BU555" s="41">
        <v>892100</v>
      </c>
      <c r="BV555" s="41">
        <v>892800</v>
      </c>
      <c r="BW555" s="41">
        <v>878900</v>
      </c>
      <c r="BX555" s="41">
        <v>864500</v>
      </c>
      <c r="BY555" s="41">
        <v>864800</v>
      </c>
      <c r="BZ555" s="41">
        <v>861100</v>
      </c>
      <c r="CA555" s="41">
        <v>862500</v>
      </c>
      <c r="CB555" s="41">
        <v>863800</v>
      </c>
      <c r="CC555" s="41">
        <v>864400</v>
      </c>
      <c r="CD555" s="41">
        <v>858400</v>
      </c>
      <c r="CE555" s="41">
        <v>859400</v>
      </c>
      <c r="CF555" s="41">
        <v>867100</v>
      </c>
      <c r="CG555" s="41">
        <v>871200</v>
      </c>
      <c r="CH555" s="41">
        <v>867300</v>
      </c>
      <c r="CI555" s="41">
        <v>864200</v>
      </c>
      <c r="CJ555" s="41">
        <v>868600</v>
      </c>
      <c r="CK555" s="41">
        <v>865700</v>
      </c>
      <c r="CL555" s="41">
        <v>858100</v>
      </c>
      <c r="CM555" s="41">
        <v>861100</v>
      </c>
      <c r="CN555" s="41">
        <v>868600</v>
      </c>
      <c r="CO555" s="41">
        <v>862200</v>
      </c>
      <c r="CP555" s="41">
        <v>856700</v>
      </c>
      <c r="CQ555" s="41">
        <v>863700</v>
      </c>
      <c r="CR555" s="41">
        <v>875500</v>
      </c>
      <c r="CS555" s="41">
        <v>882900</v>
      </c>
      <c r="CT555" s="41">
        <v>902000</v>
      </c>
      <c r="CU555" s="41">
        <v>927900</v>
      </c>
      <c r="CV555" s="41">
        <v>935900</v>
      </c>
      <c r="CW555" s="41">
        <v>929800</v>
      </c>
      <c r="CX555" s="41">
        <v>938600</v>
      </c>
      <c r="CY555" s="41">
        <v>952200</v>
      </c>
      <c r="CZ555" s="41">
        <v>967300</v>
      </c>
      <c r="DA555" s="41">
        <v>989100</v>
      </c>
      <c r="DB555" s="41">
        <v>1012700</v>
      </c>
      <c r="DC555" s="41">
        <v>1031300</v>
      </c>
      <c r="DD555" s="41">
        <v>1031600</v>
      </c>
      <c r="DE555" s="41">
        <v>1024200</v>
      </c>
      <c r="DF555" s="41">
        <v>1035500</v>
      </c>
      <c r="DG555" s="41">
        <v>1056900</v>
      </c>
      <c r="DH555" s="41">
        <v>1057200</v>
      </c>
      <c r="DI555" s="41">
        <v>1059400</v>
      </c>
      <c r="DJ555" s="41">
        <v>1079700</v>
      </c>
      <c r="DK555" s="41">
        <v>1108000</v>
      </c>
      <c r="DL555" s="41">
        <v>1132900</v>
      </c>
      <c r="DM555" s="41">
        <v>1152300</v>
      </c>
      <c r="DN555" s="41">
        <v>1164100</v>
      </c>
      <c r="DO555" s="41">
        <v>1175800</v>
      </c>
      <c r="DP555" s="41">
        <v>1188900</v>
      </c>
    </row>
    <row r="556" spans="1:120">
      <c r="A556" s="41">
        <v>90260</v>
      </c>
      <c r="B556" s="41" t="s">
        <v>652</v>
      </c>
      <c r="C556" s="41" t="s">
        <v>66</v>
      </c>
      <c r="D556" s="41" t="s">
        <v>394</v>
      </c>
      <c r="E556" s="41" t="s">
        <v>394</v>
      </c>
      <c r="F556" s="41">
        <v>512800</v>
      </c>
      <c r="G556" s="41">
        <v>518900</v>
      </c>
      <c r="H556" s="41">
        <v>526900</v>
      </c>
      <c r="I556" s="41">
        <v>535000</v>
      </c>
      <c r="J556" s="41">
        <v>544100</v>
      </c>
      <c r="K556" s="41">
        <v>556100</v>
      </c>
      <c r="L556" s="41">
        <v>566100</v>
      </c>
      <c r="M556" s="41">
        <v>572200</v>
      </c>
      <c r="N556" s="41">
        <v>579200</v>
      </c>
      <c r="O556" s="41">
        <v>586800</v>
      </c>
      <c r="P556" s="41">
        <v>592600</v>
      </c>
      <c r="Q556" s="41">
        <v>597800</v>
      </c>
      <c r="R556" s="41">
        <v>604700</v>
      </c>
      <c r="S556" s="41">
        <v>608800</v>
      </c>
      <c r="T556" s="41">
        <v>607100</v>
      </c>
      <c r="U556" s="41">
        <v>604200</v>
      </c>
      <c r="V556" s="41">
        <v>603900</v>
      </c>
      <c r="W556" s="41">
        <v>604900</v>
      </c>
      <c r="X556" s="41">
        <v>606400</v>
      </c>
      <c r="Y556" s="41">
        <v>607900</v>
      </c>
      <c r="Z556" s="41">
        <v>606800</v>
      </c>
      <c r="AA556" s="41">
        <v>605600</v>
      </c>
      <c r="AB556" s="41">
        <v>604200</v>
      </c>
      <c r="AC556" s="41">
        <v>602900</v>
      </c>
      <c r="AD556" s="41">
        <v>602900</v>
      </c>
      <c r="AE556" s="41">
        <v>602800</v>
      </c>
      <c r="AF556" s="41">
        <v>601200</v>
      </c>
      <c r="AG556" s="41">
        <v>600200</v>
      </c>
      <c r="AH556" s="41">
        <v>598900</v>
      </c>
      <c r="AI556" s="41">
        <v>593600</v>
      </c>
      <c r="AJ556" s="41">
        <v>586500</v>
      </c>
      <c r="AK556" s="41">
        <v>580400</v>
      </c>
      <c r="AL556" s="41">
        <v>574800</v>
      </c>
      <c r="AM556" s="41">
        <v>568600</v>
      </c>
      <c r="AN556" s="41">
        <v>562400</v>
      </c>
      <c r="AO556" s="41">
        <v>554700</v>
      </c>
      <c r="AP556" s="41">
        <v>545700</v>
      </c>
      <c r="AQ556" s="41">
        <v>535200</v>
      </c>
      <c r="AR556" s="41">
        <v>525100</v>
      </c>
      <c r="AS556" s="41">
        <v>514800</v>
      </c>
      <c r="AT556" s="41">
        <v>503400</v>
      </c>
      <c r="AU556" s="41">
        <v>491100</v>
      </c>
      <c r="AV556" s="41">
        <v>481300</v>
      </c>
      <c r="AW556" s="41">
        <v>472800</v>
      </c>
      <c r="AX556" s="41">
        <v>464400</v>
      </c>
      <c r="AY556" s="41">
        <v>455500</v>
      </c>
      <c r="AZ556" s="41">
        <v>448200</v>
      </c>
      <c r="BA556" s="41">
        <v>443700</v>
      </c>
      <c r="BB556" s="41">
        <v>441900</v>
      </c>
      <c r="BC556" s="41">
        <v>440300</v>
      </c>
      <c r="BD556" s="41">
        <v>439100</v>
      </c>
      <c r="BE556" s="41">
        <v>438600</v>
      </c>
      <c r="BF556" s="41">
        <v>437900</v>
      </c>
      <c r="BG556" s="41">
        <v>436800</v>
      </c>
      <c r="BH556" s="41">
        <v>436500</v>
      </c>
      <c r="BI556" s="41">
        <v>436000</v>
      </c>
      <c r="BJ556" s="41">
        <v>435800</v>
      </c>
      <c r="BK556" s="41">
        <v>436200</v>
      </c>
      <c r="BL556" s="41">
        <v>435600</v>
      </c>
      <c r="BM556" s="41">
        <v>434000</v>
      </c>
      <c r="BN556" s="41">
        <v>431200</v>
      </c>
      <c r="BO556" s="41">
        <v>431500</v>
      </c>
      <c r="BP556" s="41">
        <v>433800</v>
      </c>
      <c r="BQ556" s="41">
        <v>435700</v>
      </c>
      <c r="BR556" s="41">
        <v>435100</v>
      </c>
      <c r="BS556" s="41">
        <v>435500</v>
      </c>
      <c r="BT556" s="41">
        <v>434200</v>
      </c>
      <c r="BU556" s="41">
        <v>430400</v>
      </c>
      <c r="BV556" s="41">
        <v>424900</v>
      </c>
      <c r="BW556" s="41">
        <v>423000</v>
      </c>
      <c r="BX556" s="41">
        <v>421800</v>
      </c>
      <c r="BY556" s="41">
        <v>419200</v>
      </c>
      <c r="BZ556" s="41">
        <v>416900</v>
      </c>
      <c r="CA556" s="41">
        <v>417300</v>
      </c>
      <c r="CB556" s="41">
        <v>415800</v>
      </c>
      <c r="CC556" s="41">
        <v>412200</v>
      </c>
      <c r="CD556" s="41">
        <v>408600</v>
      </c>
      <c r="CE556" s="41">
        <v>406700</v>
      </c>
      <c r="CF556" s="41">
        <v>405300</v>
      </c>
      <c r="CG556" s="41">
        <v>404700</v>
      </c>
      <c r="CH556" s="41">
        <v>403500</v>
      </c>
      <c r="CI556" s="41">
        <v>401900</v>
      </c>
      <c r="CJ556" s="41">
        <v>402600</v>
      </c>
      <c r="CK556" s="41">
        <v>404100</v>
      </c>
      <c r="CL556" s="41">
        <v>403300</v>
      </c>
      <c r="CM556" s="41">
        <v>400600</v>
      </c>
      <c r="CN556" s="41">
        <v>400300</v>
      </c>
      <c r="CO556" s="41">
        <v>403600</v>
      </c>
      <c r="CP556" s="41">
        <v>408500</v>
      </c>
      <c r="CQ556" s="41">
        <v>410900</v>
      </c>
      <c r="CR556" s="41">
        <v>413800</v>
      </c>
      <c r="CS556" s="41">
        <v>419400</v>
      </c>
      <c r="CT556" s="41">
        <v>426200</v>
      </c>
      <c r="CU556" s="41">
        <v>429800</v>
      </c>
      <c r="CV556" s="41">
        <v>431300</v>
      </c>
      <c r="CW556" s="41">
        <v>434400</v>
      </c>
      <c r="CX556" s="41">
        <v>441700</v>
      </c>
      <c r="CY556" s="41">
        <v>450100</v>
      </c>
      <c r="CZ556" s="41">
        <v>454500</v>
      </c>
      <c r="DA556" s="41">
        <v>455400</v>
      </c>
      <c r="DB556" s="41">
        <v>457700</v>
      </c>
      <c r="DC556" s="41">
        <v>462500</v>
      </c>
      <c r="DD556" s="41">
        <v>466600</v>
      </c>
      <c r="DE556" s="41">
        <v>471300</v>
      </c>
      <c r="DF556" s="41">
        <v>476800</v>
      </c>
      <c r="DG556" s="41">
        <v>481500</v>
      </c>
      <c r="DH556" s="41">
        <v>487700</v>
      </c>
      <c r="DI556" s="41">
        <v>494500</v>
      </c>
      <c r="DJ556" s="41">
        <v>500000</v>
      </c>
      <c r="DK556" s="41">
        <v>504300</v>
      </c>
      <c r="DL556" s="41">
        <v>511800</v>
      </c>
      <c r="DM556" s="41">
        <v>517300</v>
      </c>
      <c r="DN556" s="41">
        <v>522200</v>
      </c>
      <c r="DO556" s="41">
        <v>527000</v>
      </c>
      <c r="DP556" s="41">
        <v>532100</v>
      </c>
    </row>
    <row r="557" spans="1:120">
      <c r="A557" s="41">
        <v>94607</v>
      </c>
      <c r="B557" s="41" t="s">
        <v>135</v>
      </c>
      <c r="C557" s="41" t="s">
        <v>66</v>
      </c>
      <c r="D557" s="41" t="s">
        <v>65</v>
      </c>
      <c r="E557" s="41" t="s">
        <v>78</v>
      </c>
      <c r="F557" s="41">
        <v>449100</v>
      </c>
      <c r="G557" s="41">
        <v>459400</v>
      </c>
      <c r="H557" s="41">
        <v>469100</v>
      </c>
      <c r="I557" s="41">
        <v>476100</v>
      </c>
      <c r="J557" s="41">
        <v>481200</v>
      </c>
      <c r="K557" s="41">
        <v>487300</v>
      </c>
      <c r="L557" s="41">
        <v>495600</v>
      </c>
      <c r="M557" s="41">
        <v>503100</v>
      </c>
      <c r="N557" s="41">
        <v>508500</v>
      </c>
      <c r="O557" s="41">
        <v>512800</v>
      </c>
      <c r="P557" s="41">
        <v>514400</v>
      </c>
      <c r="Q557" s="41">
        <v>514600</v>
      </c>
      <c r="R557" s="41">
        <v>516900</v>
      </c>
      <c r="S557" s="41">
        <v>520700</v>
      </c>
      <c r="T557" s="41">
        <v>523600</v>
      </c>
      <c r="U557" s="41">
        <v>527400</v>
      </c>
      <c r="V557" s="41">
        <v>530900</v>
      </c>
      <c r="W557" s="41">
        <v>532100</v>
      </c>
      <c r="X557" s="41">
        <v>533200</v>
      </c>
      <c r="Y557" s="41">
        <v>534800</v>
      </c>
      <c r="Z557" s="41">
        <v>530800</v>
      </c>
      <c r="AA557" s="41">
        <v>527500</v>
      </c>
      <c r="AB557" s="41">
        <v>531600</v>
      </c>
      <c r="AC557" s="41">
        <v>538600</v>
      </c>
      <c r="AD557" s="41">
        <v>541900</v>
      </c>
      <c r="AE557" s="41">
        <v>540700</v>
      </c>
      <c r="AF557" s="41">
        <v>534700</v>
      </c>
      <c r="AG557" s="41">
        <v>529600</v>
      </c>
      <c r="AH557" s="41">
        <v>529200</v>
      </c>
      <c r="AI557" s="41">
        <v>529200</v>
      </c>
      <c r="AJ557" s="41">
        <v>525400</v>
      </c>
      <c r="AK557" s="41">
        <v>522600</v>
      </c>
      <c r="AL557" s="41">
        <v>520200</v>
      </c>
      <c r="AM557" s="41">
        <v>518300</v>
      </c>
      <c r="AN557" s="41">
        <v>513100</v>
      </c>
      <c r="AO557" s="41">
        <v>507300</v>
      </c>
      <c r="AP557" s="41">
        <v>498800</v>
      </c>
      <c r="AQ557" s="41">
        <v>489100</v>
      </c>
      <c r="AR557" s="41">
        <v>480600</v>
      </c>
      <c r="AS557" s="41">
        <v>475300</v>
      </c>
      <c r="AT557" s="41">
        <v>470200</v>
      </c>
      <c r="AU557" s="41">
        <v>467300</v>
      </c>
      <c r="AV557" s="41">
        <v>462400</v>
      </c>
      <c r="AW557" s="41">
        <v>448300</v>
      </c>
      <c r="AX557" s="41">
        <v>439200</v>
      </c>
      <c r="AY557" s="41">
        <v>435500</v>
      </c>
      <c r="AZ557" s="41">
        <v>434600</v>
      </c>
      <c r="BA557" s="41">
        <v>426700</v>
      </c>
      <c r="BB557" s="41">
        <v>412600</v>
      </c>
      <c r="BC557" s="41">
        <v>394000</v>
      </c>
      <c r="BD557" s="41">
        <v>382100</v>
      </c>
      <c r="BE557" s="41">
        <v>371700</v>
      </c>
      <c r="BF557" s="41">
        <v>364900</v>
      </c>
      <c r="BG557" s="41">
        <v>360400</v>
      </c>
      <c r="BH557" s="41">
        <v>358900</v>
      </c>
      <c r="BI557" s="41">
        <v>358000</v>
      </c>
      <c r="BJ557" s="41">
        <v>357000</v>
      </c>
      <c r="BK557" s="41">
        <v>355500</v>
      </c>
      <c r="BL557" s="41">
        <v>355700</v>
      </c>
      <c r="BM557" s="41">
        <v>354500</v>
      </c>
      <c r="BN557" s="41">
        <v>352400</v>
      </c>
      <c r="BO557" s="41">
        <v>354800</v>
      </c>
      <c r="BP557" s="41">
        <v>354800</v>
      </c>
      <c r="BQ557" s="41">
        <v>351100</v>
      </c>
      <c r="BR557" s="41">
        <v>339300</v>
      </c>
      <c r="BS557" s="41">
        <v>322900</v>
      </c>
      <c r="BT557" s="41">
        <v>308300</v>
      </c>
      <c r="BU557" s="41">
        <v>301600</v>
      </c>
      <c r="BV557" s="41">
        <v>296100</v>
      </c>
      <c r="BW557" s="41">
        <v>291000</v>
      </c>
      <c r="BX557" s="41">
        <v>282200</v>
      </c>
      <c r="BY557" s="41">
        <v>276700</v>
      </c>
      <c r="BZ557" s="41">
        <v>274300</v>
      </c>
      <c r="CA557" s="41">
        <v>270500</v>
      </c>
      <c r="CB557" s="41">
        <v>268100</v>
      </c>
      <c r="CC557" s="41">
        <v>268000</v>
      </c>
      <c r="CD557" s="41">
        <v>268800</v>
      </c>
      <c r="CE557" s="41">
        <v>273600</v>
      </c>
      <c r="CF557" s="41">
        <v>282200</v>
      </c>
      <c r="CG557" s="41">
        <v>287500</v>
      </c>
      <c r="CH557" s="41">
        <v>287000</v>
      </c>
      <c r="CI557" s="41">
        <v>284100</v>
      </c>
      <c r="CJ557" s="41">
        <v>284800</v>
      </c>
      <c r="CK557" s="41">
        <v>285700</v>
      </c>
      <c r="CL557" s="41">
        <v>286100</v>
      </c>
      <c r="CM557" s="41">
        <v>289900</v>
      </c>
      <c r="CN557" s="41">
        <v>294900</v>
      </c>
      <c r="CO557" s="41">
        <v>298700</v>
      </c>
      <c r="CP557" s="41">
        <v>306100</v>
      </c>
      <c r="CQ557" s="41">
        <v>311000</v>
      </c>
      <c r="CR557" s="41">
        <v>312200</v>
      </c>
      <c r="CS557" s="41">
        <v>314900</v>
      </c>
      <c r="CT557" s="41">
        <v>321100</v>
      </c>
      <c r="CU557" s="41">
        <v>325700</v>
      </c>
      <c r="CV557" s="41">
        <v>329200</v>
      </c>
      <c r="CW557" s="41">
        <v>332600</v>
      </c>
      <c r="CX557" s="41">
        <v>335000</v>
      </c>
      <c r="CY557" s="41">
        <v>341700</v>
      </c>
      <c r="CZ557" s="41">
        <v>350300</v>
      </c>
      <c r="DA557" s="41">
        <v>356900</v>
      </c>
      <c r="DB557" s="41">
        <v>357300</v>
      </c>
      <c r="DC557" s="41">
        <v>360000</v>
      </c>
      <c r="DD557" s="41">
        <v>362000</v>
      </c>
      <c r="DE557" s="41">
        <v>367000</v>
      </c>
      <c r="DF557" s="41">
        <v>372200</v>
      </c>
      <c r="DG557" s="41">
        <v>377900</v>
      </c>
      <c r="DH557" s="41">
        <v>381200</v>
      </c>
      <c r="DI557" s="41">
        <v>387800</v>
      </c>
      <c r="DJ557" s="41">
        <v>402100</v>
      </c>
      <c r="DK557" s="41">
        <v>418000</v>
      </c>
      <c r="DL557" s="41">
        <v>429100</v>
      </c>
      <c r="DM557" s="41">
        <v>440600</v>
      </c>
      <c r="DN557" s="41">
        <v>453600</v>
      </c>
      <c r="DO557" s="41">
        <v>460300</v>
      </c>
      <c r="DP557" s="41">
        <v>463900</v>
      </c>
    </row>
    <row r="558" spans="1:120">
      <c r="A558" s="41">
        <v>94555</v>
      </c>
      <c r="B558" s="41" t="s">
        <v>95</v>
      </c>
      <c r="C558" s="41" t="s">
        <v>66</v>
      </c>
      <c r="D558" s="41" t="s">
        <v>65</v>
      </c>
      <c r="E558" s="41" t="s">
        <v>78</v>
      </c>
      <c r="F558" s="41">
        <v>657600</v>
      </c>
      <c r="G558" s="41">
        <v>670500</v>
      </c>
      <c r="H558" s="41">
        <v>682000</v>
      </c>
      <c r="I558" s="41">
        <v>692200</v>
      </c>
      <c r="J558" s="41">
        <v>701400</v>
      </c>
      <c r="K558" s="41">
        <v>711100</v>
      </c>
      <c r="L558" s="41">
        <v>720600</v>
      </c>
      <c r="M558" s="41">
        <v>727800</v>
      </c>
      <c r="N558" s="41">
        <v>733400</v>
      </c>
      <c r="O558" s="41">
        <v>738000</v>
      </c>
      <c r="P558" s="41">
        <v>741500</v>
      </c>
      <c r="Q558" s="41">
        <v>743200</v>
      </c>
      <c r="R558" s="41">
        <v>742000</v>
      </c>
      <c r="S558" s="41">
        <v>738600</v>
      </c>
      <c r="T558" s="41">
        <v>735200</v>
      </c>
      <c r="U558" s="41">
        <v>731000</v>
      </c>
      <c r="V558" s="41">
        <v>726100</v>
      </c>
      <c r="W558" s="41">
        <v>721300</v>
      </c>
      <c r="X558" s="41">
        <v>717800</v>
      </c>
      <c r="Y558" s="41">
        <v>714100</v>
      </c>
      <c r="Z558" s="41">
        <v>710400</v>
      </c>
      <c r="AA558" s="41">
        <v>707400</v>
      </c>
      <c r="AB558" s="41">
        <v>705200</v>
      </c>
      <c r="AC558" s="41">
        <v>703700</v>
      </c>
      <c r="AD558" s="41">
        <v>705400</v>
      </c>
      <c r="AE558" s="41">
        <v>710400</v>
      </c>
      <c r="AF558" s="41">
        <v>715100</v>
      </c>
      <c r="AG558" s="41">
        <v>717400</v>
      </c>
      <c r="AH558" s="41">
        <v>718300</v>
      </c>
      <c r="AI558" s="41">
        <v>717200</v>
      </c>
      <c r="AJ558" s="41">
        <v>715200</v>
      </c>
      <c r="AK558" s="41">
        <v>714300</v>
      </c>
      <c r="AL558" s="41">
        <v>712000</v>
      </c>
      <c r="AM558" s="41">
        <v>705800</v>
      </c>
      <c r="AN558" s="41">
        <v>698900</v>
      </c>
      <c r="AO558" s="41">
        <v>692900</v>
      </c>
      <c r="AP558" s="41">
        <v>686300</v>
      </c>
      <c r="AQ558" s="41">
        <v>678100</v>
      </c>
      <c r="AR558" s="41">
        <v>668500</v>
      </c>
      <c r="AS558" s="41">
        <v>658400</v>
      </c>
      <c r="AT558" s="41">
        <v>648600</v>
      </c>
      <c r="AU558" s="41">
        <v>642400</v>
      </c>
      <c r="AV558" s="41">
        <v>639900</v>
      </c>
      <c r="AW558" s="41">
        <v>636400</v>
      </c>
      <c r="AX558" s="41">
        <v>630500</v>
      </c>
      <c r="AY558" s="41">
        <v>625400</v>
      </c>
      <c r="AZ558" s="41">
        <v>619500</v>
      </c>
      <c r="BA558" s="41">
        <v>616100</v>
      </c>
      <c r="BB558" s="41">
        <v>614800</v>
      </c>
      <c r="BC558" s="41">
        <v>610400</v>
      </c>
      <c r="BD558" s="41">
        <v>603300</v>
      </c>
      <c r="BE558" s="41">
        <v>600100</v>
      </c>
      <c r="BF558" s="41">
        <v>599500</v>
      </c>
      <c r="BG558" s="41">
        <v>597100</v>
      </c>
      <c r="BH558" s="41">
        <v>593900</v>
      </c>
      <c r="BI558" s="41">
        <v>593400</v>
      </c>
      <c r="BJ558" s="41">
        <v>596300</v>
      </c>
      <c r="BK558" s="41">
        <v>600600</v>
      </c>
      <c r="BL558" s="41">
        <v>606300</v>
      </c>
      <c r="BM558" s="41">
        <v>607300</v>
      </c>
      <c r="BN558" s="41">
        <v>610000</v>
      </c>
      <c r="BO558" s="41">
        <v>616000</v>
      </c>
      <c r="BP558" s="41">
        <v>617500</v>
      </c>
      <c r="BQ558" s="41">
        <v>614200</v>
      </c>
      <c r="BR558" s="41">
        <v>615200</v>
      </c>
      <c r="BS558" s="41">
        <v>615800</v>
      </c>
      <c r="BT558" s="41">
        <v>613500</v>
      </c>
      <c r="BU558" s="41">
        <v>611800</v>
      </c>
      <c r="BV558" s="41">
        <v>613400</v>
      </c>
      <c r="BW558" s="41">
        <v>615100</v>
      </c>
      <c r="BX558" s="41">
        <v>612000</v>
      </c>
      <c r="BY558" s="41">
        <v>609700</v>
      </c>
      <c r="BZ558" s="41">
        <v>606900</v>
      </c>
      <c r="CA558" s="41">
        <v>602300</v>
      </c>
      <c r="CB558" s="41">
        <v>602300</v>
      </c>
      <c r="CC558" s="41">
        <v>605600</v>
      </c>
      <c r="CD558" s="41">
        <v>604500</v>
      </c>
      <c r="CE558" s="41">
        <v>605000</v>
      </c>
      <c r="CF558" s="41">
        <v>607900</v>
      </c>
      <c r="CG558" s="41">
        <v>609100</v>
      </c>
      <c r="CH558" s="41">
        <v>606700</v>
      </c>
      <c r="CI558" s="41">
        <v>605000</v>
      </c>
      <c r="CJ558" s="41">
        <v>606000</v>
      </c>
      <c r="CK558" s="41">
        <v>603800</v>
      </c>
      <c r="CL558" s="41">
        <v>598300</v>
      </c>
      <c r="CM558" s="41">
        <v>599000</v>
      </c>
      <c r="CN558" s="41">
        <v>605900</v>
      </c>
      <c r="CO558" s="41">
        <v>611800</v>
      </c>
      <c r="CP558" s="41">
        <v>619500</v>
      </c>
      <c r="CQ558" s="41">
        <v>624800</v>
      </c>
      <c r="CR558" s="41">
        <v>630500</v>
      </c>
      <c r="CS558" s="41">
        <v>636700</v>
      </c>
      <c r="CT558" s="41">
        <v>643400</v>
      </c>
      <c r="CU558" s="41">
        <v>650900</v>
      </c>
      <c r="CV558" s="41">
        <v>662400</v>
      </c>
      <c r="CW558" s="41">
        <v>673000</v>
      </c>
      <c r="CX558" s="41">
        <v>680200</v>
      </c>
      <c r="CY558" s="41">
        <v>695100</v>
      </c>
      <c r="CZ558" s="41">
        <v>715500</v>
      </c>
      <c r="DA558" s="41">
        <v>736100</v>
      </c>
      <c r="DB558" s="41">
        <v>748600</v>
      </c>
      <c r="DC558" s="41">
        <v>758600</v>
      </c>
      <c r="DD558" s="41">
        <v>759700</v>
      </c>
      <c r="DE558" s="41">
        <v>759100</v>
      </c>
      <c r="DF558" s="41">
        <v>759100</v>
      </c>
      <c r="DG558" s="41">
        <v>760900</v>
      </c>
      <c r="DH558" s="41">
        <v>764000</v>
      </c>
      <c r="DI558" s="41">
        <v>773000</v>
      </c>
      <c r="DJ558" s="41">
        <v>784700</v>
      </c>
      <c r="DK558" s="41">
        <v>795100</v>
      </c>
      <c r="DL558" s="41">
        <v>804100</v>
      </c>
      <c r="DM558" s="41">
        <v>810000</v>
      </c>
      <c r="DN558" s="41">
        <v>809900</v>
      </c>
      <c r="DO558" s="41">
        <v>811300</v>
      </c>
      <c r="DP558" s="41">
        <v>815700</v>
      </c>
    </row>
    <row r="559" spans="1:120">
      <c r="A559" s="41">
        <v>95219</v>
      </c>
      <c r="B559" s="41" t="s">
        <v>496</v>
      </c>
      <c r="C559" s="41" t="s">
        <v>66</v>
      </c>
      <c r="D559" s="41" t="s">
        <v>496</v>
      </c>
      <c r="E559" s="41" t="s">
        <v>497</v>
      </c>
      <c r="F559" s="41">
        <v>458600</v>
      </c>
      <c r="G559" s="41">
        <v>466800</v>
      </c>
      <c r="H559" s="41">
        <v>478300</v>
      </c>
      <c r="I559" s="41">
        <v>491600</v>
      </c>
      <c r="J559" s="41">
        <v>504700</v>
      </c>
      <c r="K559" s="41">
        <v>518300</v>
      </c>
      <c r="L559" s="41">
        <v>532700</v>
      </c>
      <c r="M559" s="41">
        <v>545100</v>
      </c>
      <c r="N559" s="41">
        <v>554400</v>
      </c>
      <c r="O559" s="41">
        <v>559700</v>
      </c>
      <c r="P559" s="41">
        <v>562800</v>
      </c>
      <c r="Q559" s="41">
        <v>563800</v>
      </c>
      <c r="R559" s="41">
        <v>563300</v>
      </c>
      <c r="S559" s="41">
        <v>562900</v>
      </c>
      <c r="T559" s="41">
        <v>563000</v>
      </c>
      <c r="U559" s="41">
        <v>560700</v>
      </c>
      <c r="V559" s="41">
        <v>556600</v>
      </c>
      <c r="W559" s="41">
        <v>552500</v>
      </c>
      <c r="X559" s="41">
        <v>546700</v>
      </c>
      <c r="Y559" s="41">
        <v>538200</v>
      </c>
      <c r="Z559" s="41">
        <v>527900</v>
      </c>
      <c r="AA559" s="41">
        <v>518700</v>
      </c>
      <c r="AB559" s="41">
        <v>511600</v>
      </c>
      <c r="AC559" s="41">
        <v>503500</v>
      </c>
      <c r="AD559" s="41">
        <v>492200</v>
      </c>
      <c r="AE559" s="41">
        <v>482800</v>
      </c>
      <c r="AF559" s="41">
        <v>475600</v>
      </c>
      <c r="AG559" s="41">
        <v>468400</v>
      </c>
      <c r="AH559" s="41">
        <v>462100</v>
      </c>
      <c r="AI559" s="41">
        <v>455700</v>
      </c>
      <c r="AJ559" s="41">
        <v>447500</v>
      </c>
      <c r="AK559" s="41">
        <v>439000</v>
      </c>
      <c r="AL559" s="41">
        <v>431400</v>
      </c>
      <c r="AM559" s="41">
        <v>424400</v>
      </c>
      <c r="AN559" s="41">
        <v>418400</v>
      </c>
      <c r="AO559" s="41">
        <v>411100</v>
      </c>
      <c r="AP559" s="41">
        <v>401100</v>
      </c>
      <c r="AQ559" s="41">
        <v>389500</v>
      </c>
      <c r="AR559" s="41">
        <v>377100</v>
      </c>
      <c r="AS559" s="41">
        <v>363200</v>
      </c>
      <c r="AT559" s="41">
        <v>349600</v>
      </c>
      <c r="AU559" s="41">
        <v>339800</v>
      </c>
      <c r="AV559" s="41">
        <v>332300</v>
      </c>
      <c r="AW559" s="41">
        <v>324800</v>
      </c>
      <c r="AX559" s="41">
        <v>317400</v>
      </c>
      <c r="AY559" s="41">
        <v>311300</v>
      </c>
      <c r="AZ559" s="41">
        <v>304700</v>
      </c>
      <c r="BA559" s="41">
        <v>302100</v>
      </c>
      <c r="BB559" s="41">
        <v>304300</v>
      </c>
      <c r="BC559" s="41">
        <v>306500</v>
      </c>
      <c r="BD559" s="41">
        <v>305400</v>
      </c>
      <c r="BE559" s="41">
        <v>304000</v>
      </c>
      <c r="BF559" s="41">
        <v>301200</v>
      </c>
      <c r="BG559" s="41">
        <v>296700</v>
      </c>
      <c r="BH559" s="41">
        <v>291800</v>
      </c>
      <c r="BI559" s="41">
        <v>286900</v>
      </c>
      <c r="BJ559" s="41">
        <v>282400</v>
      </c>
      <c r="BK559" s="41">
        <v>280000</v>
      </c>
      <c r="BL559" s="41">
        <v>281200</v>
      </c>
      <c r="BM559" s="41">
        <v>282200</v>
      </c>
      <c r="BN559" s="41">
        <v>285800</v>
      </c>
      <c r="BO559" s="41">
        <v>288400</v>
      </c>
      <c r="BP559" s="41">
        <v>286400</v>
      </c>
      <c r="BQ559" s="41">
        <v>283800</v>
      </c>
      <c r="BR559" s="41">
        <v>286000</v>
      </c>
      <c r="BS559" s="41">
        <v>286100</v>
      </c>
      <c r="BT559" s="41">
        <v>282900</v>
      </c>
      <c r="BU559" s="41">
        <v>280500</v>
      </c>
      <c r="BV559" s="41">
        <v>281000</v>
      </c>
      <c r="BW559" s="41">
        <v>280500</v>
      </c>
      <c r="BX559" s="41">
        <v>274000</v>
      </c>
      <c r="BY559" s="41">
        <v>268500</v>
      </c>
      <c r="BZ559" s="41">
        <v>266900</v>
      </c>
      <c r="CA559" s="41">
        <v>265000</v>
      </c>
      <c r="CB559" s="41">
        <v>263000</v>
      </c>
      <c r="CC559" s="41">
        <v>262200</v>
      </c>
      <c r="CD559" s="41">
        <v>260100</v>
      </c>
      <c r="CE559" s="41">
        <v>259500</v>
      </c>
      <c r="CF559" s="41">
        <v>259300</v>
      </c>
      <c r="CG559" s="41">
        <v>257500</v>
      </c>
      <c r="CH559" s="41">
        <v>256200</v>
      </c>
      <c r="CI559" s="41">
        <v>256200</v>
      </c>
      <c r="CJ559" s="41">
        <v>254400</v>
      </c>
      <c r="CK559" s="41">
        <v>252500</v>
      </c>
      <c r="CL559" s="41">
        <v>250600</v>
      </c>
      <c r="CM559" s="41">
        <v>248200</v>
      </c>
      <c r="CN559" s="41">
        <v>246400</v>
      </c>
      <c r="CO559" s="41">
        <v>247900</v>
      </c>
      <c r="CP559" s="41">
        <v>250100</v>
      </c>
      <c r="CQ559" s="41">
        <v>247900</v>
      </c>
      <c r="CR559" s="41">
        <v>247200</v>
      </c>
      <c r="CS559" s="41">
        <v>249600</v>
      </c>
      <c r="CT559" s="41">
        <v>252500</v>
      </c>
      <c r="CU559" s="41">
        <v>251300</v>
      </c>
      <c r="CV559" s="41">
        <v>252600</v>
      </c>
      <c r="CW559" s="41">
        <v>255000</v>
      </c>
      <c r="CX559" s="41">
        <v>255100</v>
      </c>
      <c r="CY559" s="41">
        <v>258100</v>
      </c>
      <c r="CZ559" s="41">
        <v>265800</v>
      </c>
      <c r="DA559" s="41">
        <v>273400</v>
      </c>
      <c r="DB559" s="41">
        <v>279100</v>
      </c>
      <c r="DC559" s="41">
        <v>288600</v>
      </c>
      <c r="DD559" s="41">
        <v>299200</v>
      </c>
      <c r="DE559" s="41">
        <v>306200</v>
      </c>
      <c r="DF559" s="41">
        <v>308300</v>
      </c>
      <c r="DG559" s="41">
        <v>315700</v>
      </c>
      <c r="DH559" s="41">
        <v>324700</v>
      </c>
      <c r="DI559" s="41">
        <v>330400</v>
      </c>
      <c r="DJ559" s="41">
        <v>331700</v>
      </c>
      <c r="DK559" s="41">
        <v>334400</v>
      </c>
      <c r="DL559" s="41">
        <v>338200</v>
      </c>
      <c r="DM559" s="41">
        <v>339500</v>
      </c>
      <c r="DN559" s="41">
        <v>340500</v>
      </c>
      <c r="DO559" s="41">
        <v>344100</v>
      </c>
      <c r="DP559" s="41">
        <v>346100</v>
      </c>
    </row>
    <row r="560" spans="1:120">
      <c r="A560" s="41">
        <v>90601</v>
      </c>
      <c r="B560" s="41" t="s">
        <v>653</v>
      </c>
      <c r="C560" s="41" t="s">
        <v>66</v>
      </c>
      <c r="D560" s="41" t="s">
        <v>394</v>
      </c>
      <c r="E560" s="41" t="s">
        <v>394</v>
      </c>
      <c r="F560" s="41">
        <v>518800</v>
      </c>
      <c r="G560" s="41">
        <v>525500</v>
      </c>
      <c r="H560" s="41">
        <v>534500</v>
      </c>
      <c r="I560" s="41">
        <v>543300</v>
      </c>
      <c r="J560" s="41">
        <v>553400</v>
      </c>
      <c r="K560" s="41">
        <v>565600</v>
      </c>
      <c r="L560" s="41">
        <v>575600</v>
      </c>
      <c r="M560" s="41">
        <v>583100</v>
      </c>
      <c r="N560" s="41">
        <v>590700</v>
      </c>
      <c r="O560" s="41">
        <v>597500</v>
      </c>
      <c r="P560" s="41">
        <v>604400</v>
      </c>
      <c r="Q560" s="41">
        <v>613600</v>
      </c>
      <c r="R560" s="41">
        <v>622100</v>
      </c>
      <c r="S560" s="41">
        <v>629500</v>
      </c>
      <c r="T560" s="41">
        <v>633400</v>
      </c>
      <c r="U560" s="41">
        <v>634500</v>
      </c>
      <c r="V560" s="41">
        <v>635800</v>
      </c>
      <c r="W560" s="41">
        <v>639000</v>
      </c>
      <c r="X560" s="41">
        <v>640300</v>
      </c>
      <c r="Y560" s="41">
        <v>641300</v>
      </c>
      <c r="Z560" s="41">
        <v>640500</v>
      </c>
      <c r="AA560" s="41">
        <v>636000</v>
      </c>
      <c r="AB560" s="41">
        <v>630200</v>
      </c>
      <c r="AC560" s="41">
        <v>625200</v>
      </c>
      <c r="AD560" s="41">
        <v>621500</v>
      </c>
      <c r="AE560" s="41">
        <v>617300</v>
      </c>
      <c r="AF560" s="41">
        <v>611200</v>
      </c>
      <c r="AG560" s="41">
        <v>604300</v>
      </c>
      <c r="AH560" s="41">
        <v>598800</v>
      </c>
      <c r="AI560" s="41">
        <v>593200</v>
      </c>
      <c r="AJ560" s="41">
        <v>587700</v>
      </c>
      <c r="AK560" s="41">
        <v>581900</v>
      </c>
      <c r="AL560" s="41">
        <v>578000</v>
      </c>
      <c r="AM560" s="41">
        <v>576500</v>
      </c>
      <c r="AN560" s="41">
        <v>574300</v>
      </c>
      <c r="AO560" s="41">
        <v>567700</v>
      </c>
      <c r="AP560" s="41">
        <v>558900</v>
      </c>
      <c r="AQ560" s="41">
        <v>552900</v>
      </c>
      <c r="AR560" s="41">
        <v>552900</v>
      </c>
      <c r="AS560" s="41">
        <v>552300</v>
      </c>
      <c r="AT560" s="41">
        <v>546900</v>
      </c>
      <c r="AU560" s="41">
        <v>540300</v>
      </c>
      <c r="AV560" s="41">
        <v>532900</v>
      </c>
      <c r="AW560" s="41">
        <v>523200</v>
      </c>
      <c r="AX560" s="41">
        <v>512900</v>
      </c>
      <c r="AY560" s="41">
        <v>503500</v>
      </c>
      <c r="AZ560" s="41">
        <v>493700</v>
      </c>
      <c r="BA560" s="41">
        <v>487100</v>
      </c>
      <c r="BB560" s="41">
        <v>481000</v>
      </c>
      <c r="BC560" s="41">
        <v>470900</v>
      </c>
      <c r="BD560" s="41">
        <v>459100</v>
      </c>
      <c r="BE560" s="41">
        <v>450900</v>
      </c>
      <c r="BF560" s="41">
        <v>443500</v>
      </c>
      <c r="BG560" s="41">
        <v>436400</v>
      </c>
      <c r="BH560" s="41">
        <v>431600</v>
      </c>
      <c r="BI560" s="41">
        <v>428900</v>
      </c>
      <c r="BJ560" s="41">
        <v>428400</v>
      </c>
      <c r="BK560" s="41">
        <v>429300</v>
      </c>
      <c r="BL560" s="41">
        <v>430000</v>
      </c>
      <c r="BM560" s="41">
        <v>430800</v>
      </c>
      <c r="BN560" s="41">
        <v>431400</v>
      </c>
      <c r="BO560" s="41">
        <v>431800</v>
      </c>
      <c r="BP560" s="41">
        <v>431000</v>
      </c>
      <c r="BQ560" s="41">
        <v>429700</v>
      </c>
      <c r="BR560" s="41">
        <v>428800</v>
      </c>
      <c r="BS560" s="41">
        <v>429800</v>
      </c>
      <c r="BT560" s="41">
        <v>429700</v>
      </c>
      <c r="BU560" s="41">
        <v>427000</v>
      </c>
      <c r="BV560" s="41">
        <v>423200</v>
      </c>
      <c r="BW560" s="41">
        <v>421300</v>
      </c>
      <c r="BX560" s="41">
        <v>420600</v>
      </c>
      <c r="BY560" s="41">
        <v>418300</v>
      </c>
      <c r="BZ560" s="41">
        <v>415500</v>
      </c>
      <c r="CA560" s="41">
        <v>414800</v>
      </c>
      <c r="CB560" s="41">
        <v>415900</v>
      </c>
      <c r="CC560" s="41">
        <v>415900</v>
      </c>
      <c r="CD560" s="41">
        <v>414300</v>
      </c>
      <c r="CE560" s="41">
        <v>411900</v>
      </c>
      <c r="CF560" s="41">
        <v>409100</v>
      </c>
      <c r="CG560" s="41">
        <v>407300</v>
      </c>
      <c r="CH560" s="41">
        <v>405500</v>
      </c>
      <c r="CI560" s="41">
        <v>402500</v>
      </c>
      <c r="CJ560" s="41">
        <v>400500</v>
      </c>
      <c r="CK560" s="41">
        <v>400500</v>
      </c>
      <c r="CL560" s="41">
        <v>400900</v>
      </c>
      <c r="CM560" s="41">
        <v>399900</v>
      </c>
      <c r="CN560" s="41">
        <v>399000</v>
      </c>
      <c r="CO560" s="41">
        <v>400400</v>
      </c>
      <c r="CP560" s="41">
        <v>404800</v>
      </c>
      <c r="CQ560" s="41">
        <v>407100</v>
      </c>
      <c r="CR560" s="41">
        <v>408800</v>
      </c>
      <c r="CS560" s="41">
        <v>411200</v>
      </c>
      <c r="CT560" s="41">
        <v>413800</v>
      </c>
      <c r="CU560" s="41">
        <v>416400</v>
      </c>
      <c r="CV560" s="41">
        <v>419000</v>
      </c>
      <c r="CW560" s="41">
        <v>422000</v>
      </c>
      <c r="CX560" s="41">
        <v>426400</v>
      </c>
      <c r="CY560" s="41">
        <v>432600</v>
      </c>
      <c r="CZ560" s="41">
        <v>437600</v>
      </c>
      <c r="DA560" s="41">
        <v>442600</v>
      </c>
      <c r="DB560" s="41">
        <v>448400</v>
      </c>
      <c r="DC560" s="41">
        <v>456700</v>
      </c>
      <c r="DD560" s="41">
        <v>463500</v>
      </c>
      <c r="DE560" s="41">
        <v>468000</v>
      </c>
      <c r="DF560" s="41">
        <v>472200</v>
      </c>
      <c r="DG560" s="41">
        <v>478100</v>
      </c>
      <c r="DH560" s="41">
        <v>486800</v>
      </c>
      <c r="DI560" s="41">
        <v>495200</v>
      </c>
      <c r="DJ560" s="41">
        <v>501700</v>
      </c>
      <c r="DK560" s="41">
        <v>508100</v>
      </c>
      <c r="DL560" s="41">
        <v>517300</v>
      </c>
      <c r="DM560" s="41">
        <v>522300</v>
      </c>
      <c r="DN560" s="41">
        <v>522400</v>
      </c>
      <c r="DO560" s="41">
        <v>520800</v>
      </c>
      <c r="DP560" s="41">
        <v>520800</v>
      </c>
    </row>
    <row r="561" spans="1:120">
      <c r="A561" s="41">
        <v>92123</v>
      </c>
      <c r="B561" s="41" t="s">
        <v>402</v>
      </c>
      <c r="C561" s="41" t="s">
        <v>66</v>
      </c>
      <c r="D561" s="41" t="s">
        <v>402</v>
      </c>
      <c r="E561" s="41" t="s">
        <v>402</v>
      </c>
      <c r="F561" s="41">
        <v>543700</v>
      </c>
      <c r="G561" s="41">
        <v>546100</v>
      </c>
      <c r="H561" s="41">
        <v>549100</v>
      </c>
      <c r="I561" s="41">
        <v>551700</v>
      </c>
      <c r="J561" s="41">
        <v>549600</v>
      </c>
      <c r="K561" s="41">
        <v>545200</v>
      </c>
      <c r="L561" s="41">
        <v>543600</v>
      </c>
      <c r="M561" s="41">
        <v>547000</v>
      </c>
      <c r="N561" s="41">
        <v>550500</v>
      </c>
      <c r="O561" s="41">
        <v>550500</v>
      </c>
      <c r="P561" s="41">
        <v>549600</v>
      </c>
      <c r="Q561" s="41">
        <v>551700</v>
      </c>
      <c r="R561" s="41">
        <v>552900</v>
      </c>
      <c r="S561" s="41">
        <v>549900</v>
      </c>
      <c r="T561" s="41">
        <v>545500</v>
      </c>
      <c r="U561" s="41">
        <v>542100</v>
      </c>
      <c r="V561" s="41">
        <v>538600</v>
      </c>
      <c r="W561" s="41">
        <v>534100</v>
      </c>
      <c r="X561" s="41">
        <v>530400</v>
      </c>
      <c r="Y561" s="41">
        <v>526600</v>
      </c>
      <c r="Z561" s="41">
        <v>523200</v>
      </c>
      <c r="AA561" s="41">
        <v>520900</v>
      </c>
      <c r="AB561" s="41">
        <v>518400</v>
      </c>
      <c r="AC561" s="41">
        <v>515700</v>
      </c>
      <c r="AD561" s="41">
        <v>514000</v>
      </c>
      <c r="AE561" s="41">
        <v>513200</v>
      </c>
      <c r="AF561" s="41">
        <v>511900</v>
      </c>
      <c r="AG561" s="41">
        <v>509800</v>
      </c>
      <c r="AH561" s="41">
        <v>508100</v>
      </c>
      <c r="AI561" s="41">
        <v>507900</v>
      </c>
      <c r="AJ561" s="41">
        <v>507600</v>
      </c>
      <c r="AK561" s="41">
        <v>503700</v>
      </c>
      <c r="AL561" s="41">
        <v>498000</v>
      </c>
      <c r="AM561" s="41">
        <v>493000</v>
      </c>
      <c r="AN561" s="41">
        <v>489300</v>
      </c>
      <c r="AO561" s="41">
        <v>484200</v>
      </c>
      <c r="AP561" s="41">
        <v>477000</v>
      </c>
      <c r="AQ561" s="41">
        <v>468600</v>
      </c>
      <c r="AR561" s="41">
        <v>460300</v>
      </c>
      <c r="AS561" s="41">
        <v>453000</v>
      </c>
      <c r="AT561" s="41">
        <v>446500</v>
      </c>
      <c r="AU561" s="41">
        <v>440200</v>
      </c>
      <c r="AV561" s="41">
        <v>433500</v>
      </c>
      <c r="AW561" s="41">
        <v>426500</v>
      </c>
      <c r="AX561" s="41">
        <v>420100</v>
      </c>
      <c r="AY561" s="41">
        <v>414300</v>
      </c>
      <c r="AZ561" s="41">
        <v>408800</v>
      </c>
      <c r="BA561" s="41">
        <v>405000</v>
      </c>
      <c r="BB561" s="41">
        <v>401600</v>
      </c>
      <c r="BC561" s="41">
        <v>396700</v>
      </c>
      <c r="BD561" s="41">
        <v>391700</v>
      </c>
      <c r="BE561" s="41">
        <v>387900</v>
      </c>
      <c r="BF561" s="41">
        <v>386400</v>
      </c>
      <c r="BG561" s="41">
        <v>388000</v>
      </c>
      <c r="BH561" s="41">
        <v>390700</v>
      </c>
      <c r="BI561" s="41">
        <v>394800</v>
      </c>
      <c r="BJ561" s="41">
        <v>400800</v>
      </c>
      <c r="BK561" s="41">
        <v>406300</v>
      </c>
      <c r="BL561" s="41">
        <v>412600</v>
      </c>
      <c r="BM561" s="41">
        <v>416700</v>
      </c>
      <c r="BN561" s="41">
        <v>420500</v>
      </c>
      <c r="BO561" s="41">
        <v>426000</v>
      </c>
      <c r="BP561" s="41">
        <v>430400</v>
      </c>
      <c r="BQ561" s="41">
        <v>431100</v>
      </c>
      <c r="BR561" s="41">
        <v>430300</v>
      </c>
      <c r="BS561" s="41">
        <v>425900</v>
      </c>
      <c r="BT561" s="41">
        <v>420200</v>
      </c>
      <c r="BU561" s="41">
        <v>416600</v>
      </c>
      <c r="BV561" s="41">
        <v>413300</v>
      </c>
      <c r="BW561" s="41">
        <v>411200</v>
      </c>
      <c r="BX561" s="41">
        <v>409700</v>
      </c>
      <c r="BY561" s="41">
        <v>403800</v>
      </c>
      <c r="BZ561" s="41">
        <v>397400</v>
      </c>
      <c r="CA561" s="41">
        <v>396500</v>
      </c>
      <c r="CB561" s="41">
        <v>396700</v>
      </c>
      <c r="CC561" s="41">
        <v>391900</v>
      </c>
      <c r="CD561" s="41">
        <v>386100</v>
      </c>
      <c r="CE561" s="41">
        <v>382100</v>
      </c>
      <c r="CF561" s="41">
        <v>379200</v>
      </c>
      <c r="CG561" s="41">
        <v>376300</v>
      </c>
      <c r="CH561" s="41">
        <v>372800</v>
      </c>
      <c r="CI561" s="41">
        <v>370700</v>
      </c>
      <c r="CJ561" s="41">
        <v>368200</v>
      </c>
      <c r="CK561" s="41">
        <v>367700</v>
      </c>
      <c r="CL561" s="41">
        <v>368000</v>
      </c>
      <c r="CM561" s="41">
        <v>370200</v>
      </c>
      <c r="CN561" s="41">
        <v>372400</v>
      </c>
      <c r="CO561" s="41">
        <v>376900</v>
      </c>
      <c r="CP561" s="41">
        <v>381100</v>
      </c>
      <c r="CQ561" s="41">
        <v>387000</v>
      </c>
      <c r="CR561" s="41">
        <v>392000</v>
      </c>
      <c r="CS561" s="41">
        <v>396200</v>
      </c>
      <c r="CT561" s="41">
        <v>400000</v>
      </c>
      <c r="CU561" s="41">
        <v>405300</v>
      </c>
      <c r="CV561" s="41">
        <v>411900</v>
      </c>
      <c r="CW561" s="41">
        <v>421100</v>
      </c>
      <c r="CX561" s="41">
        <v>432700</v>
      </c>
      <c r="CY561" s="41">
        <v>441200</v>
      </c>
      <c r="CZ561" s="41">
        <v>448900</v>
      </c>
      <c r="DA561" s="41">
        <v>456800</v>
      </c>
      <c r="DB561" s="41">
        <v>465900</v>
      </c>
      <c r="DC561" s="41">
        <v>472900</v>
      </c>
      <c r="DD561" s="41">
        <v>479400</v>
      </c>
      <c r="DE561" s="41">
        <v>482600</v>
      </c>
      <c r="DF561" s="41">
        <v>485500</v>
      </c>
      <c r="DG561" s="41">
        <v>487500</v>
      </c>
      <c r="DH561" s="41">
        <v>489600</v>
      </c>
      <c r="DI561" s="41">
        <v>492400</v>
      </c>
      <c r="DJ561" s="41">
        <v>495200</v>
      </c>
      <c r="DK561" s="41">
        <v>497600</v>
      </c>
      <c r="DL561" s="41">
        <v>501900</v>
      </c>
      <c r="DM561" s="41">
        <v>508600</v>
      </c>
      <c r="DN561" s="41">
        <v>514500</v>
      </c>
      <c r="DO561" s="41">
        <v>518600</v>
      </c>
      <c r="DP561" s="41">
        <v>521100</v>
      </c>
    </row>
    <row r="562" spans="1:120">
      <c r="A562" s="41">
        <v>92586</v>
      </c>
      <c r="B562" s="41" t="s">
        <v>473</v>
      </c>
      <c r="C562" s="41" t="s">
        <v>66</v>
      </c>
      <c r="D562" s="41" t="s">
        <v>414</v>
      </c>
      <c r="E562" s="41" t="s">
        <v>414</v>
      </c>
      <c r="F562" s="41">
        <v>343000</v>
      </c>
      <c r="G562" s="41">
        <v>346600</v>
      </c>
      <c r="H562" s="41">
        <v>350300</v>
      </c>
      <c r="I562" s="41">
        <v>351700</v>
      </c>
      <c r="J562" s="41">
        <v>351500</v>
      </c>
      <c r="K562" s="41">
        <v>352300</v>
      </c>
      <c r="L562" s="41">
        <v>354700</v>
      </c>
      <c r="M562" s="41">
        <v>356600</v>
      </c>
      <c r="N562" s="41">
        <v>358400</v>
      </c>
      <c r="O562" s="41">
        <v>361100</v>
      </c>
      <c r="P562" s="41">
        <v>364000</v>
      </c>
      <c r="Q562" s="41">
        <v>365000</v>
      </c>
      <c r="R562" s="41">
        <v>364200</v>
      </c>
      <c r="S562" s="41">
        <v>365800</v>
      </c>
      <c r="T562" s="41">
        <v>369400</v>
      </c>
      <c r="U562" s="41">
        <v>371000</v>
      </c>
      <c r="V562" s="41">
        <v>369000</v>
      </c>
      <c r="W562" s="41">
        <v>365600</v>
      </c>
      <c r="X562" s="41">
        <v>362800</v>
      </c>
      <c r="Y562" s="41">
        <v>360700</v>
      </c>
      <c r="Z562" s="41">
        <v>358100</v>
      </c>
      <c r="AA562" s="41">
        <v>354400</v>
      </c>
      <c r="AB562" s="41">
        <v>350800</v>
      </c>
      <c r="AC562" s="41">
        <v>347100</v>
      </c>
      <c r="AD562" s="41">
        <v>342900</v>
      </c>
      <c r="AE562" s="41">
        <v>339200</v>
      </c>
      <c r="AF562" s="41">
        <v>337300</v>
      </c>
      <c r="AG562" s="41">
        <v>336400</v>
      </c>
      <c r="AH562" s="41">
        <v>334400</v>
      </c>
      <c r="AI562" s="41">
        <v>331200</v>
      </c>
      <c r="AJ562" s="41">
        <v>327900</v>
      </c>
      <c r="AK562" s="41">
        <v>323900</v>
      </c>
      <c r="AL562" s="41">
        <v>318100</v>
      </c>
      <c r="AM562" s="41">
        <v>312000</v>
      </c>
      <c r="AN562" s="41">
        <v>307300</v>
      </c>
      <c r="AO562" s="41">
        <v>302000</v>
      </c>
      <c r="AP562" s="41">
        <v>295500</v>
      </c>
      <c r="AQ562" s="41">
        <v>287000</v>
      </c>
      <c r="AR562" s="41">
        <v>277800</v>
      </c>
      <c r="AS562" s="41">
        <v>267800</v>
      </c>
      <c r="AT562" s="41">
        <v>257100</v>
      </c>
      <c r="AU562" s="41">
        <v>245800</v>
      </c>
      <c r="AV562" s="41">
        <v>236200</v>
      </c>
      <c r="AW562" s="41">
        <v>228800</v>
      </c>
      <c r="AX562" s="41">
        <v>221300</v>
      </c>
      <c r="AY562" s="41">
        <v>211900</v>
      </c>
      <c r="AZ562" s="41">
        <v>203200</v>
      </c>
      <c r="BA562" s="41">
        <v>200700</v>
      </c>
      <c r="BB562" s="41">
        <v>200400</v>
      </c>
      <c r="BC562" s="41">
        <v>194800</v>
      </c>
      <c r="BD562" s="41">
        <v>185800</v>
      </c>
      <c r="BE562" s="41">
        <v>178800</v>
      </c>
      <c r="BF562" s="41">
        <v>173400</v>
      </c>
      <c r="BG562" s="41">
        <v>168900</v>
      </c>
      <c r="BH562" s="41">
        <v>165100</v>
      </c>
      <c r="BI562" s="41">
        <v>160500</v>
      </c>
      <c r="BJ562" s="41">
        <v>156900</v>
      </c>
      <c r="BK562" s="41">
        <v>155100</v>
      </c>
      <c r="BL562" s="41">
        <v>154200</v>
      </c>
      <c r="BM562" s="41">
        <v>152300</v>
      </c>
      <c r="BN562" s="41">
        <v>151400</v>
      </c>
      <c r="BO562" s="41">
        <v>153100</v>
      </c>
      <c r="BP562" s="41">
        <v>155000</v>
      </c>
      <c r="BQ562" s="41">
        <v>156100</v>
      </c>
      <c r="BR562" s="41">
        <v>157500</v>
      </c>
      <c r="BS562" s="41">
        <v>159300</v>
      </c>
      <c r="BT562" s="41">
        <v>160600</v>
      </c>
      <c r="BU562" s="41">
        <v>161800</v>
      </c>
      <c r="BV562" s="41">
        <v>162300</v>
      </c>
      <c r="BW562" s="41">
        <v>162700</v>
      </c>
      <c r="BX562" s="41">
        <v>163100</v>
      </c>
      <c r="BY562" s="41">
        <v>162900</v>
      </c>
      <c r="BZ562" s="41">
        <v>162800</v>
      </c>
      <c r="CA562" s="41">
        <v>164300</v>
      </c>
      <c r="CB562" s="41">
        <v>165600</v>
      </c>
      <c r="CC562" s="41">
        <v>165600</v>
      </c>
      <c r="CD562" s="41">
        <v>165700</v>
      </c>
      <c r="CE562" s="41">
        <v>165400</v>
      </c>
      <c r="CF562" s="41">
        <v>164000</v>
      </c>
      <c r="CG562" s="41">
        <v>161900</v>
      </c>
      <c r="CH562" s="41">
        <v>160700</v>
      </c>
      <c r="CI562" s="41">
        <v>161200</v>
      </c>
      <c r="CJ562" s="41">
        <v>162600</v>
      </c>
      <c r="CK562" s="41">
        <v>163200</v>
      </c>
      <c r="CL562" s="41">
        <v>161800</v>
      </c>
      <c r="CM562" s="41">
        <v>160800</v>
      </c>
      <c r="CN562" s="41">
        <v>161400</v>
      </c>
      <c r="CO562" s="41">
        <v>161500</v>
      </c>
      <c r="CP562" s="41">
        <v>160900</v>
      </c>
      <c r="CQ562" s="41">
        <v>163300</v>
      </c>
      <c r="CR562" s="41">
        <v>166000</v>
      </c>
      <c r="CS562" s="41">
        <v>167000</v>
      </c>
      <c r="CT562" s="41">
        <v>168800</v>
      </c>
      <c r="CU562" s="41">
        <v>171100</v>
      </c>
      <c r="CV562" s="41">
        <v>171400</v>
      </c>
      <c r="CW562" s="41">
        <v>171400</v>
      </c>
      <c r="CX562" s="41">
        <v>172200</v>
      </c>
      <c r="CY562" s="41">
        <v>173000</v>
      </c>
      <c r="CZ562" s="41">
        <v>174500</v>
      </c>
      <c r="DA562" s="41">
        <v>179000</v>
      </c>
      <c r="DB562" s="41">
        <v>186100</v>
      </c>
      <c r="DC562" s="41">
        <v>192200</v>
      </c>
      <c r="DD562" s="41">
        <v>196700</v>
      </c>
      <c r="DE562" s="41">
        <v>201600</v>
      </c>
      <c r="DF562" s="41">
        <v>206900</v>
      </c>
      <c r="DG562" s="41">
        <v>212100</v>
      </c>
      <c r="DH562" s="41">
        <v>217100</v>
      </c>
      <c r="DI562" s="41">
        <v>220700</v>
      </c>
      <c r="DJ562" s="41">
        <v>223900</v>
      </c>
      <c r="DK562" s="41">
        <v>227300</v>
      </c>
      <c r="DL562" s="41">
        <v>231900</v>
      </c>
      <c r="DM562" s="41">
        <v>237300</v>
      </c>
      <c r="DN562" s="41">
        <v>242900</v>
      </c>
      <c r="DO562" s="41">
        <v>246600</v>
      </c>
      <c r="DP562" s="41">
        <v>249200</v>
      </c>
    </row>
    <row r="563" spans="1:120">
      <c r="A563" s="41">
        <v>95032</v>
      </c>
      <c r="B563" s="41" t="s">
        <v>170</v>
      </c>
      <c r="C563" s="41" t="s">
        <v>66</v>
      </c>
      <c r="D563" s="41" t="s">
        <v>109</v>
      </c>
      <c r="E563" s="41" t="s">
        <v>110</v>
      </c>
      <c r="F563" s="41">
        <v>1199200</v>
      </c>
      <c r="G563" s="41">
        <v>1212100</v>
      </c>
      <c r="H563" s="41">
        <v>1225700</v>
      </c>
      <c r="I563" s="41">
        <v>1235400</v>
      </c>
      <c r="J563" s="41">
        <v>1244200</v>
      </c>
      <c r="K563" s="41">
        <v>1253200</v>
      </c>
      <c r="L563" s="41">
        <v>1260200</v>
      </c>
      <c r="M563" s="41">
        <v>1263400</v>
      </c>
      <c r="N563" s="41">
        <v>1265800</v>
      </c>
      <c r="O563" s="41">
        <v>1266800</v>
      </c>
      <c r="P563" s="41">
        <v>1266300</v>
      </c>
      <c r="Q563" s="41">
        <v>1266400</v>
      </c>
      <c r="R563" s="41">
        <v>1266600</v>
      </c>
      <c r="S563" s="41">
        <v>1265900</v>
      </c>
      <c r="T563" s="41">
        <v>1265500</v>
      </c>
      <c r="U563" s="41">
        <v>1265100</v>
      </c>
      <c r="V563" s="41">
        <v>1263600</v>
      </c>
      <c r="W563" s="41">
        <v>1261500</v>
      </c>
      <c r="X563" s="41">
        <v>1263900</v>
      </c>
      <c r="Y563" s="41">
        <v>1271600</v>
      </c>
      <c r="Z563" s="41">
        <v>1283500</v>
      </c>
      <c r="AA563" s="41">
        <v>1295000</v>
      </c>
      <c r="AB563" s="41">
        <v>1305400</v>
      </c>
      <c r="AC563" s="41">
        <v>1316800</v>
      </c>
      <c r="AD563" s="41">
        <v>1328500</v>
      </c>
      <c r="AE563" s="41">
        <v>1336900</v>
      </c>
      <c r="AF563" s="41">
        <v>1344200</v>
      </c>
      <c r="AG563" s="41">
        <v>1350900</v>
      </c>
      <c r="AH563" s="41">
        <v>1355100</v>
      </c>
      <c r="AI563" s="41">
        <v>1361800</v>
      </c>
      <c r="AJ563" s="41">
        <v>1367500</v>
      </c>
      <c r="AK563" s="41">
        <v>1368300</v>
      </c>
      <c r="AL563" s="41">
        <v>1365900</v>
      </c>
      <c r="AM563" s="41">
        <v>1368200</v>
      </c>
      <c r="AN563" s="41">
        <v>1377600</v>
      </c>
      <c r="AO563" s="41">
        <v>1386300</v>
      </c>
      <c r="AP563" s="41">
        <v>1382500</v>
      </c>
      <c r="AQ563" s="41">
        <v>1375400</v>
      </c>
      <c r="AR563" s="41">
        <v>1372400</v>
      </c>
      <c r="AS563" s="41">
        <v>1369400</v>
      </c>
      <c r="AT563" s="41">
        <v>1358000</v>
      </c>
      <c r="AU563" s="41">
        <v>1337600</v>
      </c>
      <c r="AV563" s="41">
        <v>1311300</v>
      </c>
      <c r="AW563" s="41">
        <v>1286900</v>
      </c>
      <c r="AX563" s="41">
        <v>1269600</v>
      </c>
      <c r="AY563" s="41">
        <v>1256500</v>
      </c>
      <c r="AZ563" s="41">
        <v>1240900</v>
      </c>
      <c r="BA563" s="41">
        <v>1220200</v>
      </c>
      <c r="BB563" s="41">
        <v>1198000</v>
      </c>
      <c r="BC563" s="41">
        <v>1171400</v>
      </c>
      <c r="BD563" s="41">
        <v>1147000</v>
      </c>
      <c r="BE563" s="41">
        <v>1135800</v>
      </c>
      <c r="BF563" s="41">
        <v>1136100</v>
      </c>
      <c r="BG563" s="41">
        <v>1138700</v>
      </c>
      <c r="BH563" s="41">
        <v>1143100</v>
      </c>
      <c r="BI563" s="41">
        <v>1149900</v>
      </c>
      <c r="BJ563" s="41">
        <v>1158500</v>
      </c>
      <c r="BK563" s="41">
        <v>1169900</v>
      </c>
      <c r="BL563" s="41">
        <v>1180400</v>
      </c>
      <c r="BM563" s="41">
        <v>1191900</v>
      </c>
      <c r="BN563" s="41">
        <v>1205000</v>
      </c>
      <c r="BO563" s="41">
        <v>1211000</v>
      </c>
      <c r="BP563" s="41">
        <v>1203800</v>
      </c>
      <c r="BQ563" s="41">
        <v>1193900</v>
      </c>
      <c r="BR563" s="41">
        <v>1191200</v>
      </c>
      <c r="BS563" s="41">
        <v>1193800</v>
      </c>
      <c r="BT563" s="41">
        <v>1196700</v>
      </c>
      <c r="BU563" s="41">
        <v>1203400</v>
      </c>
      <c r="BV563" s="41">
        <v>1210200</v>
      </c>
      <c r="BW563" s="41">
        <v>1216800</v>
      </c>
      <c r="BX563" s="41">
        <v>1213900</v>
      </c>
      <c r="BY563" s="41">
        <v>1208500</v>
      </c>
      <c r="BZ563" s="41">
        <v>1205700</v>
      </c>
      <c r="CA563" s="41">
        <v>1214800</v>
      </c>
      <c r="CB563" s="41">
        <v>1222000</v>
      </c>
      <c r="CC563" s="41">
        <v>1224100</v>
      </c>
      <c r="CD563" s="41">
        <v>1223300</v>
      </c>
      <c r="CE563" s="41">
        <v>1226600</v>
      </c>
      <c r="CF563" s="41">
        <v>1229500</v>
      </c>
      <c r="CG563" s="41">
        <v>1232500</v>
      </c>
      <c r="CH563" s="41">
        <v>1231900</v>
      </c>
      <c r="CI563" s="41">
        <v>1228700</v>
      </c>
      <c r="CJ563" s="41">
        <v>1226300</v>
      </c>
      <c r="CK563" s="41">
        <v>1228200</v>
      </c>
      <c r="CL563" s="41">
        <v>1233300</v>
      </c>
      <c r="CM563" s="41">
        <v>1239500</v>
      </c>
      <c r="CN563" s="41">
        <v>1246000</v>
      </c>
      <c r="CO563" s="41">
        <v>1259900</v>
      </c>
      <c r="CP563" s="41">
        <v>1283900</v>
      </c>
      <c r="CQ563" s="41">
        <v>1305700</v>
      </c>
      <c r="CR563" s="41">
        <v>1324600</v>
      </c>
      <c r="CS563" s="41">
        <v>1347100</v>
      </c>
      <c r="CT563" s="41">
        <v>1368400</v>
      </c>
      <c r="CU563" s="41">
        <v>1382200</v>
      </c>
      <c r="CV563" s="41">
        <v>1401600</v>
      </c>
      <c r="CW563" s="41">
        <v>1418600</v>
      </c>
      <c r="CX563" s="41">
        <v>1435800</v>
      </c>
      <c r="CY563" s="41">
        <v>1472700</v>
      </c>
      <c r="CZ563" s="41">
        <v>1517500</v>
      </c>
      <c r="DA563" s="41">
        <v>1547900</v>
      </c>
      <c r="DB563" s="41">
        <v>1560600</v>
      </c>
      <c r="DC563" s="41">
        <v>1557200</v>
      </c>
      <c r="DD563" s="41">
        <v>1546500</v>
      </c>
      <c r="DE563" s="41">
        <v>1538600</v>
      </c>
      <c r="DF563" s="41">
        <v>1537800</v>
      </c>
      <c r="DG563" s="41">
        <v>1537900</v>
      </c>
      <c r="DH563" s="41">
        <v>1541600</v>
      </c>
      <c r="DI563" s="41">
        <v>1540000</v>
      </c>
      <c r="DJ563" s="41">
        <v>1548400</v>
      </c>
      <c r="DK563" s="41">
        <v>1561200</v>
      </c>
      <c r="DL563" s="41">
        <v>1593600</v>
      </c>
      <c r="DM563" s="41">
        <v>1617100</v>
      </c>
      <c r="DN563" s="41">
        <v>1622600</v>
      </c>
      <c r="DO563" s="41">
        <v>1619800</v>
      </c>
      <c r="DP563" s="41">
        <v>1628900</v>
      </c>
    </row>
    <row r="564" spans="1:120">
      <c r="A564" s="41">
        <v>90621</v>
      </c>
      <c r="B564" s="41" t="s">
        <v>588</v>
      </c>
      <c r="C564" s="41" t="s">
        <v>66</v>
      </c>
      <c r="D564" s="41" t="s">
        <v>394</v>
      </c>
      <c r="E564" s="41" t="s">
        <v>399</v>
      </c>
      <c r="F564" s="41">
        <v>616500</v>
      </c>
      <c r="G564" s="41">
        <v>612400</v>
      </c>
      <c r="H564" s="41">
        <v>609100</v>
      </c>
      <c r="I564" s="41">
        <v>610800</v>
      </c>
      <c r="J564" s="41">
        <v>620100</v>
      </c>
      <c r="K564" s="41">
        <v>634600</v>
      </c>
      <c r="L564" s="41">
        <v>648900</v>
      </c>
      <c r="M564" s="41">
        <v>660400</v>
      </c>
      <c r="N564" s="41">
        <v>672400</v>
      </c>
      <c r="O564" s="41">
        <v>688600</v>
      </c>
      <c r="P564" s="41">
        <v>704600</v>
      </c>
      <c r="Q564" s="41">
        <v>713700</v>
      </c>
      <c r="R564" s="41">
        <v>717500</v>
      </c>
      <c r="S564" s="41">
        <v>721200</v>
      </c>
      <c r="T564" s="41">
        <v>721500</v>
      </c>
      <c r="U564" s="41">
        <v>722700</v>
      </c>
      <c r="V564" s="41">
        <v>724500</v>
      </c>
      <c r="W564" s="41">
        <v>720200</v>
      </c>
      <c r="X564" s="41">
        <v>709100</v>
      </c>
      <c r="Y564" s="41">
        <v>698900</v>
      </c>
      <c r="Z564" s="41">
        <v>688400</v>
      </c>
      <c r="AA564" s="41">
        <v>680400</v>
      </c>
      <c r="AB564" s="41">
        <v>676100</v>
      </c>
      <c r="AC564" s="41">
        <v>675100</v>
      </c>
      <c r="AD564" s="41">
        <v>677800</v>
      </c>
      <c r="AE564" s="41">
        <v>681800</v>
      </c>
      <c r="AF564" s="41">
        <v>683800</v>
      </c>
      <c r="AG564" s="41">
        <v>684000</v>
      </c>
      <c r="AH564" s="41">
        <v>683300</v>
      </c>
      <c r="AI564" s="41">
        <v>683400</v>
      </c>
      <c r="AJ564" s="41">
        <v>684100</v>
      </c>
      <c r="AK564" s="41">
        <v>680000</v>
      </c>
      <c r="AL564" s="41">
        <v>674900</v>
      </c>
      <c r="AM564" s="41">
        <v>675400</v>
      </c>
      <c r="AN564" s="41">
        <v>672100</v>
      </c>
      <c r="AO564" s="41">
        <v>662800</v>
      </c>
      <c r="AP564" s="41">
        <v>650000</v>
      </c>
      <c r="AQ564" s="41">
        <v>634400</v>
      </c>
      <c r="AR564" s="41">
        <v>617700</v>
      </c>
      <c r="AS564" s="41">
        <v>601700</v>
      </c>
      <c r="AT564" s="41">
        <v>585300</v>
      </c>
      <c r="AU564" s="41">
        <v>573700</v>
      </c>
      <c r="AV564" s="41">
        <v>567900</v>
      </c>
      <c r="AW564" s="41">
        <v>564600</v>
      </c>
      <c r="AX564" s="41">
        <v>561500</v>
      </c>
      <c r="AY564" s="41">
        <v>554500</v>
      </c>
      <c r="AZ564" s="41">
        <v>545700</v>
      </c>
      <c r="BA564" s="41">
        <v>539600</v>
      </c>
      <c r="BB564" s="41">
        <v>537200</v>
      </c>
      <c r="BC564" s="41">
        <v>537200</v>
      </c>
      <c r="BD564" s="41">
        <v>540600</v>
      </c>
      <c r="BE564" s="41">
        <v>544300</v>
      </c>
      <c r="BF564" s="41">
        <v>545000</v>
      </c>
      <c r="BG564" s="41">
        <v>543600</v>
      </c>
      <c r="BH564" s="41">
        <v>540800</v>
      </c>
      <c r="BI564" s="41">
        <v>534400</v>
      </c>
      <c r="BJ564" s="41">
        <v>527300</v>
      </c>
      <c r="BK564" s="41">
        <v>522200</v>
      </c>
      <c r="BL564" s="41">
        <v>519900</v>
      </c>
      <c r="BM564" s="41">
        <v>513900</v>
      </c>
      <c r="BN564" s="41">
        <v>508000</v>
      </c>
      <c r="BO564" s="41">
        <v>510600</v>
      </c>
      <c r="BP564" s="41">
        <v>516000</v>
      </c>
      <c r="BQ564" s="41">
        <v>512400</v>
      </c>
      <c r="BR564" s="41">
        <v>504800</v>
      </c>
      <c r="BS564" s="41">
        <v>499400</v>
      </c>
      <c r="BT564" s="41">
        <v>497500</v>
      </c>
      <c r="BU564" s="41">
        <v>498700</v>
      </c>
      <c r="BV564" s="41">
        <v>497100</v>
      </c>
      <c r="BW564" s="41">
        <v>494200</v>
      </c>
      <c r="BX564" s="41">
        <v>494000</v>
      </c>
      <c r="BY564" s="41">
        <v>497800</v>
      </c>
      <c r="BZ564" s="41">
        <v>500300</v>
      </c>
      <c r="CA564" s="41">
        <v>499300</v>
      </c>
      <c r="CB564" s="41">
        <v>495700</v>
      </c>
      <c r="CC564" s="41">
        <v>491000</v>
      </c>
      <c r="CD564" s="41">
        <v>486900</v>
      </c>
      <c r="CE564" s="41">
        <v>482300</v>
      </c>
      <c r="CF564" s="41">
        <v>479200</v>
      </c>
      <c r="CG564" s="41">
        <v>477900</v>
      </c>
      <c r="CH564" s="41">
        <v>479500</v>
      </c>
      <c r="CI564" s="41">
        <v>477800</v>
      </c>
      <c r="CJ564" s="41">
        <v>474400</v>
      </c>
      <c r="CK564" s="41">
        <v>469900</v>
      </c>
      <c r="CL564" s="41">
        <v>466900</v>
      </c>
      <c r="CM564" s="41">
        <v>464400</v>
      </c>
      <c r="CN564" s="41">
        <v>459100</v>
      </c>
      <c r="CO564" s="41">
        <v>457300</v>
      </c>
      <c r="CP564" s="41">
        <v>463200</v>
      </c>
      <c r="CQ564" s="41">
        <v>470200</v>
      </c>
      <c r="CR564" s="41">
        <v>470400</v>
      </c>
      <c r="CS564" s="41">
        <v>468100</v>
      </c>
      <c r="CT564" s="41">
        <v>466200</v>
      </c>
      <c r="CU564" s="41">
        <v>466800</v>
      </c>
      <c r="CV564" s="41">
        <v>470400</v>
      </c>
      <c r="CW564" s="41">
        <v>480200</v>
      </c>
      <c r="CX564" s="41">
        <v>486300</v>
      </c>
      <c r="CY564" s="41">
        <v>487600</v>
      </c>
      <c r="CZ564" s="41">
        <v>494700</v>
      </c>
      <c r="DA564" s="41">
        <v>509500</v>
      </c>
      <c r="DB564" s="41">
        <v>524000</v>
      </c>
      <c r="DC564" s="41">
        <v>539300</v>
      </c>
      <c r="DD564" s="41">
        <v>544800</v>
      </c>
      <c r="DE564" s="41">
        <v>542300</v>
      </c>
      <c r="DF564" s="41">
        <v>544400</v>
      </c>
      <c r="DG564" s="41">
        <v>555600</v>
      </c>
      <c r="DH564" s="41">
        <v>564000</v>
      </c>
      <c r="DI564" s="41">
        <v>567600</v>
      </c>
      <c r="DJ564" s="41">
        <v>573600</v>
      </c>
      <c r="DK564" s="41">
        <v>584000</v>
      </c>
      <c r="DL564" s="41">
        <v>595100</v>
      </c>
      <c r="DM564" s="41">
        <v>599400</v>
      </c>
      <c r="DN564" s="41">
        <v>592800</v>
      </c>
      <c r="DO564" s="41">
        <v>584200</v>
      </c>
      <c r="DP564" s="41">
        <v>580800</v>
      </c>
    </row>
    <row r="565" spans="1:120">
      <c r="A565" s="41">
        <v>91791</v>
      </c>
      <c r="B565" s="41" t="s">
        <v>617</v>
      </c>
      <c r="C565" s="41" t="s">
        <v>66</v>
      </c>
      <c r="D565" s="41" t="s">
        <v>394</v>
      </c>
      <c r="E565" s="41" t="s">
        <v>394</v>
      </c>
      <c r="F565" s="41">
        <v>566300</v>
      </c>
      <c r="G565" s="41">
        <v>574600</v>
      </c>
      <c r="H565" s="41">
        <v>579500</v>
      </c>
      <c r="I565" s="41">
        <v>582100</v>
      </c>
      <c r="J565" s="41">
        <v>586700</v>
      </c>
      <c r="K565" s="41">
        <v>596200</v>
      </c>
      <c r="L565" s="41">
        <v>608900</v>
      </c>
      <c r="M565" s="41">
        <v>624000</v>
      </c>
      <c r="N565" s="41">
        <v>638000</v>
      </c>
      <c r="O565" s="41">
        <v>650200</v>
      </c>
      <c r="P565" s="41">
        <v>657600</v>
      </c>
      <c r="Q565" s="41">
        <v>663400</v>
      </c>
      <c r="R565" s="41">
        <v>668900</v>
      </c>
      <c r="S565" s="41">
        <v>675200</v>
      </c>
      <c r="T565" s="41">
        <v>679100</v>
      </c>
      <c r="U565" s="41">
        <v>679900</v>
      </c>
      <c r="V565" s="41">
        <v>676000</v>
      </c>
      <c r="W565" s="41">
        <v>671200</v>
      </c>
      <c r="X565" s="41">
        <v>667300</v>
      </c>
      <c r="Y565" s="41">
        <v>664500</v>
      </c>
      <c r="Z565" s="41">
        <v>660100</v>
      </c>
      <c r="AA565" s="41">
        <v>654000</v>
      </c>
      <c r="AB565" s="41">
        <v>648900</v>
      </c>
      <c r="AC565" s="41">
        <v>645100</v>
      </c>
      <c r="AD565" s="41">
        <v>643300</v>
      </c>
      <c r="AE565" s="41">
        <v>641900</v>
      </c>
      <c r="AF565" s="41">
        <v>639700</v>
      </c>
      <c r="AG565" s="41">
        <v>636300</v>
      </c>
      <c r="AH565" s="41">
        <v>632500</v>
      </c>
      <c r="AI565" s="41">
        <v>627400</v>
      </c>
      <c r="AJ565" s="41">
        <v>621900</v>
      </c>
      <c r="AK565" s="41">
        <v>615900</v>
      </c>
      <c r="AL565" s="41">
        <v>610200</v>
      </c>
      <c r="AM565" s="41">
        <v>604400</v>
      </c>
      <c r="AN565" s="41">
        <v>599100</v>
      </c>
      <c r="AO565" s="41">
        <v>593700</v>
      </c>
      <c r="AP565" s="41">
        <v>586200</v>
      </c>
      <c r="AQ565" s="41">
        <v>577500</v>
      </c>
      <c r="AR565" s="41">
        <v>571100</v>
      </c>
      <c r="AS565" s="41">
        <v>566900</v>
      </c>
      <c r="AT565" s="41">
        <v>563100</v>
      </c>
      <c r="AU565" s="41">
        <v>557700</v>
      </c>
      <c r="AV565" s="41">
        <v>550400</v>
      </c>
      <c r="AW565" s="41">
        <v>543200</v>
      </c>
      <c r="AX565" s="41">
        <v>539700</v>
      </c>
      <c r="AY565" s="41">
        <v>535600</v>
      </c>
      <c r="AZ565" s="41">
        <v>526900</v>
      </c>
      <c r="BA565" s="41">
        <v>519100</v>
      </c>
      <c r="BB565" s="41">
        <v>515600</v>
      </c>
      <c r="BC565" s="41">
        <v>511100</v>
      </c>
      <c r="BD565" s="41">
        <v>503500</v>
      </c>
      <c r="BE565" s="41">
        <v>498100</v>
      </c>
      <c r="BF565" s="41">
        <v>496900</v>
      </c>
      <c r="BG565" s="41">
        <v>498200</v>
      </c>
      <c r="BH565" s="41">
        <v>500500</v>
      </c>
      <c r="BI565" s="41">
        <v>503900</v>
      </c>
      <c r="BJ565" s="41">
        <v>507100</v>
      </c>
      <c r="BK565" s="41">
        <v>509700</v>
      </c>
      <c r="BL565" s="41">
        <v>513200</v>
      </c>
      <c r="BM565" s="41">
        <v>518500</v>
      </c>
      <c r="BN565" s="41">
        <v>521000</v>
      </c>
      <c r="BO565" s="41">
        <v>523500</v>
      </c>
      <c r="BP565" s="41">
        <v>529000</v>
      </c>
      <c r="BQ565" s="41">
        <v>533400</v>
      </c>
      <c r="BR565" s="41">
        <v>534500</v>
      </c>
      <c r="BS565" s="41">
        <v>535400</v>
      </c>
      <c r="BT565" s="41">
        <v>533000</v>
      </c>
      <c r="BU565" s="41">
        <v>525000</v>
      </c>
      <c r="BV565" s="41">
        <v>512900</v>
      </c>
      <c r="BW565" s="41">
        <v>504300</v>
      </c>
      <c r="BX565" s="41">
        <v>499600</v>
      </c>
      <c r="BY565" s="41">
        <v>495000</v>
      </c>
      <c r="BZ565" s="41">
        <v>490000</v>
      </c>
      <c r="CA565" s="41">
        <v>487200</v>
      </c>
      <c r="CB565" s="41">
        <v>483600</v>
      </c>
      <c r="CC565" s="41">
        <v>480700</v>
      </c>
      <c r="CD565" s="41">
        <v>477500</v>
      </c>
      <c r="CE565" s="41">
        <v>473600</v>
      </c>
      <c r="CF565" s="41">
        <v>468600</v>
      </c>
      <c r="CG565" s="41">
        <v>463800</v>
      </c>
      <c r="CH565" s="41">
        <v>460200</v>
      </c>
      <c r="CI565" s="41">
        <v>456800</v>
      </c>
      <c r="CJ565" s="41">
        <v>454900</v>
      </c>
      <c r="CK565" s="41">
        <v>453900</v>
      </c>
      <c r="CL565" s="41">
        <v>452900</v>
      </c>
      <c r="CM565" s="41">
        <v>451500</v>
      </c>
      <c r="CN565" s="41">
        <v>452000</v>
      </c>
      <c r="CO565" s="41">
        <v>453600</v>
      </c>
      <c r="CP565" s="41">
        <v>454600</v>
      </c>
      <c r="CQ565" s="41">
        <v>453700</v>
      </c>
      <c r="CR565" s="41">
        <v>455100</v>
      </c>
      <c r="CS565" s="41">
        <v>460200</v>
      </c>
      <c r="CT565" s="41">
        <v>467100</v>
      </c>
      <c r="CU565" s="41">
        <v>471900</v>
      </c>
      <c r="CV565" s="41">
        <v>474800</v>
      </c>
      <c r="CW565" s="41">
        <v>478600</v>
      </c>
      <c r="CX565" s="41">
        <v>485800</v>
      </c>
      <c r="CY565" s="41">
        <v>493800</v>
      </c>
      <c r="CZ565" s="41">
        <v>501200</v>
      </c>
      <c r="DA565" s="41">
        <v>509200</v>
      </c>
      <c r="DB565" s="41">
        <v>517500</v>
      </c>
      <c r="DC565" s="41">
        <v>524700</v>
      </c>
      <c r="DD565" s="41">
        <v>528800</v>
      </c>
      <c r="DE565" s="41">
        <v>533200</v>
      </c>
      <c r="DF565" s="41">
        <v>540400</v>
      </c>
      <c r="DG565" s="41">
        <v>550300</v>
      </c>
      <c r="DH565" s="41">
        <v>561200</v>
      </c>
      <c r="DI565" s="41">
        <v>570300</v>
      </c>
      <c r="DJ565" s="41">
        <v>577400</v>
      </c>
      <c r="DK565" s="41">
        <v>585700</v>
      </c>
      <c r="DL565" s="41">
        <v>594000</v>
      </c>
      <c r="DM565" s="41">
        <v>599800</v>
      </c>
      <c r="DN565" s="41">
        <v>604900</v>
      </c>
      <c r="DO565" s="41">
        <v>609400</v>
      </c>
      <c r="DP565" s="41">
        <v>613100</v>
      </c>
    </row>
    <row r="566" spans="1:120">
      <c r="A566" s="41">
        <v>93035</v>
      </c>
      <c r="B566" s="41" t="s">
        <v>521</v>
      </c>
      <c r="C566" s="41" t="s">
        <v>66</v>
      </c>
      <c r="D566" s="41" t="s">
        <v>425</v>
      </c>
      <c r="E566" s="41" t="s">
        <v>425</v>
      </c>
      <c r="F566" s="41">
        <v>593700</v>
      </c>
      <c r="G566" s="41">
        <v>600300</v>
      </c>
      <c r="H566" s="41">
        <v>606300</v>
      </c>
      <c r="I566" s="41">
        <v>611300</v>
      </c>
      <c r="J566" s="41">
        <v>615200</v>
      </c>
      <c r="K566" s="41">
        <v>620100</v>
      </c>
      <c r="L566" s="41">
        <v>624700</v>
      </c>
      <c r="M566" s="41">
        <v>629200</v>
      </c>
      <c r="N566" s="41">
        <v>635800</v>
      </c>
      <c r="O566" s="41">
        <v>644300</v>
      </c>
      <c r="P566" s="41">
        <v>655000</v>
      </c>
      <c r="Q566" s="41">
        <v>665200</v>
      </c>
      <c r="R566" s="41">
        <v>675400</v>
      </c>
      <c r="S566" s="41">
        <v>684300</v>
      </c>
      <c r="T566" s="41">
        <v>692200</v>
      </c>
      <c r="U566" s="41">
        <v>697400</v>
      </c>
      <c r="V566" s="41">
        <v>701000</v>
      </c>
      <c r="W566" s="41">
        <v>700000</v>
      </c>
      <c r="X566" s="41">
        <v>692900</v>
      </c>
      <c r="Y566" s="41">
        <v>682300</v>
      </c>
      <c r="Z566" s="41">
        <v>672600</v>
      </c>
      <c r="AA566" s="41">
        <v>666300</v>
      </c>
      <c r="AB566" s="41">
        <v>663100</v>
      </c>
      <c r="AC566" s="41">
        <v>660000</v>
      </c>
      <c r="AD566" s="41">
        <v>653100</v>
      </c>
      <c r="AE566" s="41">
        <v>644000</v>
      </c>
      <c r="AF566" s="41">
        <v>634700</v>
      </c>
      <c r="AG566" s="41">
        <v>624900</v>
      </c>
      <c r="AH566" s="41">
        <v>615500</v>
      </c>
      <c r="AI566" s="41">
        <v>607000</v>
      </c>
      <c r="AJ566" s="41">
        <v>600400</v>
      </c>
      <c r="AK566" s="41">
        <v>593000</v>
      </c>
      <c r="AL566" s="41">
        <v>587500</v>
      </c>
      <c r="AM566" s="41">
        <v>582500</v>
      </c>
      <c r="AN566" s="41">
        <v>576400</v>
      </c>
      <c r="AO566" s="41">
        <v>563800</v>
      </c>
      <c r="AP566" s="41">
        <v>550400</v>
      </c>
      <c r="AQ566" s="41">
        <v>540600</v>
      </c>
      <c r="AR566" s="41">
        <v>532900</v>
      </c>
      <c r="AS566" s="41">
        <v>522200</v>
      </c>
      <c r="AT566" s="41">
        <v>514900</v>
      </c>
      <c r="AU566" s="41">
        <v>509000</v>
      </c>
      <c r="AV566" s="41">
        <v>499800</v>
      </c>
      <c r="AW566" s="41">
        <v>491200</v>
      </c>
      <c r="AX566" s="41">
        <v>484600</v>
      </c>
      <c r="AY566" s="41">
        <v>470100</v>
      </c>
      <c r="AZ566" s="41">
        <v>443900</v>
      </c>
      <c r="BA566" s="41">
        <v>427500</v>
      </c>
      <c r="BB566" s="41">
        <v>427900</v>
      </c>
      <c r="BC566" s="41">
        <v>431800</v>
      </c>
      <c r="BD566" s="41">
        <v>429400</v>
      </c>
      <c r="BE566" s="41">
        <v>426500</v>
      </c>
      <c r="BF566" s="41">
        <v>420500</v>
      </c>
      <c r="BG566" s="41">
        <v>413600</v>
      </c>
      <c r="BH566" s="41">
        <v>404700</v>
      </c>
      <c r="BI566" s="41">
        <v>395500</v>
      </c>
      <c r="BJ566" s="41">
        <v>389600</v>
      </c>
      <c r="BK566" s="41">
        <v>387700</v>
      </c>
      <c r="BL566" s="41">
        <v>389100</v>
      </c>
      <c r="BM566" s="41">
        <v>391500</v>
      </c>
      <c r="BN566" s="41">
        <v>390300</v>
      </c>
      <c r="BO566" s="41">
        <v>388300</v>
      </c>
      <c r="BP566" s="41">
        <v>386900</v>
      </c>
      <c r="BQ566" s="41">
        <v>386200</v>
      </c>
      <c r="BR566" s="41">
        <v>383500</v>
      </c>
      <c r="BS566" s="41">
        <v>378600</v>
      </c>
      <c r="BT566" s="41">
        <v>376200</v>
      </c>
      <c r="BU566" s="41">
        <v>377200</v>
      </c>
      <c r="BV566" s="41">
        <v>373200</v>
      </c>
      <c r="BW566" s="41">
        <v>371100</v>
      </c>
      <c r="BX566" s="41">
        <v>373100</v>
      </c>
      <c r="BY566" s="41">
        <v>371900</v>
      </c>
      <c r="BZ566" s="41">
        <v>371400</v>
      </c>
      <c r="CA566" s="41">
        <v>369700</v>
      </c>
      <c r="CB566" s="41">
        <v>365000</v>
      </c>
      <c r="CC566" s="41">
        <v>363600</v>
      </c>
      <c r="CD566" s="41">
        <v>368700</v>
      </c>
      <c r="CE566" s="41">
        <v>369600</v>
      </c>
      <c r="CF566" s="41">
        <v>368100</v>
      </c>
      <c r="CG566" s="41">
        <v>365500</v>
      </c>
      <c r="CH566" s="41">
        <v>363000</v>
      </c>
      <c r="CI566" s="41">
        <v>363200</v>
      </c>
      <c r="CJ566" s="41">
        <v>366900</v>
      </c>
      <c r="CK566" s="41">
        <v>365900</v>
      </c>
      <c r="CL566" s="41">
        <v>359000</v>
      </c>
      <c r="CM566" s="41">
        <v>354400</v>
      </c>
      <c r="CN566" s="41">
        <v>356300</v>
      </c>
      <c r="CO566" s="41">
        <v>358000</v>
      </c>
      <c r="CP566" s="41">
        <v>354900</v>
      </c>
      <c r="CQ566" s="41">
        <v>354700</v>
      </c>
      <c r="CR566" s="41">
        <v>357800</v>
      </c>
      <c r="CS566" s="41">
        <v>362600</v>
      </c>
      <c r="CT566" s="41">
        <v>366700</v>
      </c>
      <c r="CU566" s="41">
        <v>368600</v>
      </c>
      <c r="CV566" s="41">
        <v>369500</v>
      </c>
      <c r="CW566" s="41">
        <v>375200</v>
      </c>
      <c r="CX566" s="41">
        <v>380400</v>
      </c>
      <c r="CY566" s="41">
        <v>384800</v>
      </c>
      <c r="CZ566" s="41">
        <v>390400</v>
      </c>
      <c r="DA566" s="41">
        <v>396000</v>
      </c>
      <c r="DB566" s="41">
        <v>402500</v>
      </c>
      <c r="DC566" s="41">
        <v>413200</v>
      </c>
      <c r="DD566" s="41">
        <v>424900</v>
      </c>
      <c r="DE566" s="41">
        <v>432600</v>
      </c>
      <c r="DF566" s="41">
        <v>437500</v>
      </c>
      <c r="DG566" s="41">
        <v>440200</v>
      </c>
      <c r="DH566" s="41">
        <v>444700</v>
      </c>
      <c r="DI566" s="41">
        <v>450200</v>
      </c>
      <c r="DJ566" s="41">
        <v>452700</v>
      </c>
      <c r="DK566" s="41">
        <v>453100</v>
      </c>
      <c r="DL566" s="41">
        <v>454800</v>
      </c>
      <c r="DM566" s="41">
        <v>457700</v>
      </c>
      <c r="DN566" s="41">
        <v>460700</v>
      </c>
      <c r="DO566" s="41">
        <v>462700</v>
      </c>
      <c r="DP566" s="41">
        <v>463900</v>
      </c>
    </row>
    <row r="567" spans="1:120">
      <c r="A567" s="41">
        <v>95117</v>
      </c>
      <c r="B567" s="41" t="s">
        <v>109</v>
      </c>
      <c r="C567" s="41" t="s">
        <v>66</v>
      </c>
      <c r="D567" s="41" t="s">
        <v>109</v>
      </c>
      <c r="E567" s="41" t="s">
        <v>110</v>
      </c>
      <c r="F567" s="41">
        <v>723700</v>
      </c>
      <c r="G567" s="41">
        <v>732800</v>
      </c>
      <c r="H567" s="41">
        <v>744600</v>
      </c>
      <c r="I567" s="41">
        <v>755700</v>
      </c>
      <c r="J567" s="41">
        <v>762700</v>
      </c>
      <c r="K567" s="41">
        <v>767300</v>
      </c>
      <c r="L567" s="41">
        <v>771500</v>
      </c>
      <c r="M567" s="41">
        <v>775500</v>
      </c>
      <c r="N567" s="41">
        <v>779100</v>
      </c>
      <c r="O567" s="41">
        <v>783000</v>
      </c>
      <c r="P567" s="41">
        <v>786700</v>
      </c>
      <c r="Q567" s="41">
        <v>790100</v>
      </c>
      <c r="R567" s="41">
        <v>792500</v>
      </c>
      <c r="S567" s="41">
        <v>795300</v>
      </c>
      <c r="T567" s="41">
        <v>797100</v>
      </c>
      <c r="U567" s="41">
        <v>795600</v>
      </c>
      <c r="V567" s="41">
        <v>793500</v>
      </c>
      <c r="W567" s="41">
        <v>795300</v>
      </c>
      <c r="X567" s="41">
        <v>799100</v>
      </c>
      <c r="Y567" s="41">
        <v>802100</v>
      </c>
      <c r="Z567" s="41">
        <v>803000</v>
      </c>
      <c r="AA567" s="41">
        <v>803800</v>
      </c>
      <c r="AB567" s="41">
        <v>805800</v>
      </c>
      <c r="AC567" s="41">
        <v>808200</v>
      </c>
      <c r="AD567" s="41">
        <v>808900</v>
      </c>
      <c r="AE567" s="41">
        <v>809700</v>
      </c>
      <c r="AF567" s="41">
        <v>810800</v>
      </c>
      <c r="AG567" s="41">
        <v>814800</v>
      </c>
      <c r="AH567" s="41">
        <v>820800</v>
      </c>
      <c r="AI567" s="41">
        <v>823500</v>
      </c>
      <c r="AJ567" s="41">
        <v>822200</v>
      </c>
      <c r="AK567" s="41">
        <v>820700</v>
      </c>
      <c r="AL567" s="41">
        <v>819600</v>
      </c>
      <c r="AM567" s="41">
        <v>818200</v>
      </c>
      <c r="AN567" s="41">
        <v>818100</v>
      </c>
      <c r="AO567" s="41">
        <v>815200</v>
      </c>
      <c r="AP567" s="41">
        <v>807000</v>
      </c>
      <c r="AQ567" s="41">
        <v>797100</v>
      </c>
      <c r="AR567" s="41">
        <v>791500</v>
      </c>
      <c r="AS567" s="41">
        <v>785900</v>
      </c>
      <c r="AT567" s="41">
        <v>776600</v>
      </c>
      <c r="AU567" s="41">
        <v>767900</v>
      </c>
      <c r="AV567" s="41">
        <v>761500</v>
      </c>
      <c r="AW567" s="41">
        <v>755200</v>
      </c>
      <c r="AX567" s="41">
        <v>750000</v>
      </c>
      <c r="AY567" s="41">
        <v>745100</v>
      </c>
      <c r="AZ567" s="41">
        <v>740300</v>
      </c>
      <c r="BA567" s="41">
        <v>735300</v>
      </c>
      <c r="BB567" s="41">
        <v>729100</v>
      </c>
      <c r="BC567" s="41">
        <v>717800</v>
      </c>
      <c r="BD567" s="41">
        <v>704300</v>
      </c>
      <c r="BE567" s="41">
        <v>695100</v>
      </c>
      <c r="BF567" s="41">
        <v>690800</v>
      </c>
      <c r="BG567" s="41">
        <v>687200</v>
      </c>
      <c r="BH567" s="41">
        <v>685100</v>
      </c>
      <c r="BI567" s="41">
        <v>686100</v>
      </c>
      <c r="BJ567" s="41">
        <v>687600</v>
      </c>
      <c r="BK567" s="41">
        <v>689500</v>
      </c>
      <c r="BL567" s="41">
        <v>692200</v>
      </c>
      <c r="BM567" s="41">
        <v>697200</v>
      </c>
      <c r="BN567" s="41">
        <v>703100</v>
      </c>
      <c r="BO567" s="41">
        <v>705900</v>
      </c>
      <c r="BP567" s="41">
        <v>703700</v>
      </c>
      <c r="BQ567" s="41">
        <v>698800</v>
      </c>
      <c r="BR567" s="41">
        <v>695700</v>
      </c>
      <c r="BS567" s="41">
        <v>694600</v>
      </c>
      <c r="BT567" s="41">
        <v>691700</v>
      </c>
      <c r="BU567" s="41">
        <v>688200</v>
      </c>
      <c r="BV567" s="41">
        <v>687300</v>
      </c>
      <c r="BW567" s="41">
        <v>687000</v>
      </c>
      <c r="BX567" s="41">
        <v>678700</v>
      </c>
      <c r="BY567" s="41">
        <v>668500</v>
      </c>
      <c r="BZ567" s="41">
        <v>661600</v>
      </c>
      <c r="CA567" s="41">
        <v>661200</v>
      </c>
      <c r="CB567" s="41">
        <v>660200</v>
      </c>
      <c r="CC567" s="41">
        <v>657400</v>
      </c>
      <c r="CD567" s="41">
        <v>653100</v>
      </c>
      <c r="CE567" s="41">
        <v>652600</v>
      </c>
      <c r="CF567" s="41">
        <v>652800</v>
      </c>
      <c r="CG567" s="41">
        <v>651700</v>
      </c>
      <c r="CH567" s="41">
        <v>650600</v>
      </c>
      <c r="CI567" s="41">
        <v>649500</v>
      </c>
      <c r="CJ567" s="41">
        <v>648400</v>
      </c>
      <c r="CK567" s="41">
        <v>650300</v>
      </c>
      <c r="CL567" s="41">
        <v>655400</v>
      </c>
      <c r="CM567" s="41">
        <v>659800</v>
      </c>
      <c r="CN567" s="41">
        <v>666700</v>
      </c>
      <c r="CO567" s="41">
        <v>679200</v>
      </c>
      <c r="CP567" s="41">
        <v>695800</v>
      </c>
      <c r="CQ567" s="41">
        <v>710100</v>
      </c>
      <c r="CR567" s="41">
        <v>722000</v>
      </c>
      <c r="CS567" s="41">
        <v>733000</v>
      </c>
      <c r="CT567" s="41">
        <v>743100</v>
      </c>
      <c r="CU567" s="41">
        <v>752000</v>
      </c>
      <c r="CV567" s="41">
        <v>765000</v>
      </c>
      <c r="CW567" s="41">
        <v>775800</v>
      </c>
      <c r="CX567" s="41">
        <v>786500</v>
      </c>
      <c r="CY567" s="41">
        <v>807400</v>
      </c>
      <c r="CZ567" s="41">
        <v>832500</v>
      </c>
      <c r="DA567" s="41">
        <v>851800</v>
      </c>
      <c r="DB567" s="41">
        <v>861200</v>
      </c>
      <c r="DC567" s="41">
        <v>862600</v>
      </c>
      <c r="DD567" s="41">
        <v>860500</v>
      </c>
      <c r="DE567" s="41">
        <v>859600</v>
      </c>
      <c r="DF567" s="41">
        <v>857900</v>
      </c>
      <c r="DG567" s="41">
        <v>859900</v>
      </c>
      <c r="DH567" s="41">
        <v>867500</v>
      </c>
      <c r="DI567" s="41">
        <v>871700</v>
      </c>
      <c r="DJ567" s="41">
        <v>878000</v>
      </c>
      <c r="DK567" s="41">
        <v>889100</v>
      </c>
      <c r="DL567" s="41">
        <v>903600</v>
      </c>
      <c r="DM567" s="41">
        <v>910200</v>
      </c>
      <c r="DN567" s="41">
        <v>915400</v>
      </c>
      <c r="DO567" s="41">
        <v>920700</v>
      </c>
      <c r="DP567" s="41">
        <v>926900</v>
      </c>
    </row>
    <row r="568" spans="1:120">
      <c r="A568" s="41">
        <v>91006</v>
      </c>
      <c r="B568" s="41" t="s">
        <v>640</v>
      </c>
      <c r="C568" s="41" t="s">
        <v>66</v>
      </c>
      <c r="D568" s="41" t="s">
        <v>394</v>
      </c>
      <c r="E568" s="41" t="s">
        <v>394</v>
      </c>
      <c r="F568" s="41">
        <v>817800</v>
      </c>
      <c r="G568" s="41">
        <v>820700</v>
      </c>
      <c r="H568" s="41">
        <v>823700</v>
      </c>
      <c r="I568" s="41">
        <v>831700</v>
      </c>
      <c r="J568" s="41">
        <v>843500</v>
      </c>
      <c r="K568" s="41">
        <v>859100</v>
      </c>
      <c r="L568" s="41">
        <v>881000</v>
      </c>
      <c r="M568" s="41">
        <v>909200</v>
      </c>
      <c r="N568" s="41">
        <v>927500</v>
      </c>
      <c r="O568" s="41">
        <v>934900</v>
      </c>
      <c r="P568" s="41">
        <v>940400</v>
      </c>
      <c r="Q568" s="41">
        <v>945100</v>
      </c>
      <c r="R568" s="41">
        <v>939300</v>
      </c>
      <c r="S568" s="41">
        <v>937600</v>
      </c>
      <c r="T568" s="41">
        <v>944000</v>
      </c>
      <c r="U568" s="41">
        <v>949300</v>
      </c>
      <c r="V568" s="41">
        <v>947300</v>
      </c>
      <c r="W568" s="41">
        <v>944800</v>
      </c>
      <c r="X568" s="41">
        <v>943200</v>
      </c>
      <c r="Y568" s="41">
        <v>941800</v>
      </c>
      <c r="Z568" s="41">
        <v>946200</v>
      </c>
      <c r="AA568" s="41">
        <v>952500</v>
      </c>
      <c r="AB568" s="41">
        <v>952600</v>
      </c>
      <c r="AC568" s="41">
        <v>945500</v>
      </c>
      <c r="AD568" s="41">
        <v>938400</v>
      </c>
      <c r="AE568" s="41">
        <v>932200</v>
      </c>
      <c r="AF568" s="41">
        <v>925300</v>
      </c>
      <c r="AG568" s="41">
        <v>914600</v>
      </c>
      <c r="AH568" s="41">
        <v>901500</v>
      </c>
      <c r="AI568" s="41">
        <v>892000</v>
      </c>
      <c r="AJ568" s="41">
        <v>891200</v>
      </c>
      <c r="AK568" s="41">
        <v>892400</v>
      </c>
      <c r="AL568" s="41">
        <v>887900</v>
      </c>
      <c r="AM568" s="41">
        <v>881500</v>
      </c>
      <c r="AN568" s="41">
        <v>877900</v>
      </c>
      <c r="AO568" s="41">
        <v>876400</v>
      </c>
      <c r="AP568" s="41">
        <v>876000</v>
      </c>
      <c r="AQ568" s="41">
        <v>873500</v>
      </c>
      <c r="AR568" s="41">
        <v>865800</v>
      </c>
      <c r="AS568" s="41">
        <v>850400</v>
      </c>
      <c r="AT568" s="41">
        <v>835300</v>
      </c>
      <c r="AU568" s="41">
        <v>826000</v>
      </c>
      <c r="AV568" s="41">
        <v>820200</v>
      </c>
      <c r="AW568" s="41">
        <v>815700</v>
      </c>
      <c r="AX568" s="41">
        <v>817100</v>
      </c>
      <c r="AY568" s="41">
        <v>820100</v>
      </c>
      <c r="AZ568" s="41">
        <v>817400</v>
      </c>
      <c r="BA568" s="41">
        <v>817300</v>
      </c>
      <c r="BB568" s="41">
        <v>824400</v>
      </c>
      <c r="BC568" s="41">
        <v>830600</v>
      </c>
      <c r="BD568" s="41">
        <v>827000</v>
      </c>
      <c r="BE568" s="41">
        <v>824400</v>
      </c>
      <c r="BF568" s="41">
        <v>825900</v>
      </c>
      <c r="BG568" s="41">
        <v>830700</v>
      </c>
      <c r="BH568" s="41">
        <v>834600</v>
      </c>
      <c r="BI568" s="41">
        <v>837700</v>
      </c>
      <c r="BJ568" s="41">
        <v>838900</v>
      </c>
      <c r="BK568" s="41">
        <v>842500</v>
      </c>
      <c r="BL568" s="41">
        <v>852700</v>
      </c>
      <c r="BM568" s="41">
        <v>870300</v>
      </c>
      <c r="BN568" s="41">
        <v>887100</v>
      </c>
      <c r="BO568" s="41">
        <v>897800</v>
      </c>
      <c r="BP568" s="41">
        <v>903400</v>
      </c>
      <c r="BQ568" s="41">
        <v>907000</v>
      </c>
      <c r="BR568" s="41">
        <v>909700</v>
      </c>
      <c r="BS568" s="41">
        <v>910100</v>
      </c>
      <c r="BT568" s="41">
        <v>902100</v>
      </c>
      <c r="BU568" s="41">
        <v>892500</v>
      </c>
      <c r="BV568" s="41">
        <v>889200</v>
      </c>
      <c r="BW568" s="41">
        <v>893500</v>
      </c>
      <c r="BX568" s="41">
        <v>895200</v>
      </c>
      <c r="BY568" s="41">
        <v>891800</v>
      </c>
      <c r="BZ568" s="41">
        <v>885400</v>
      </c>
      <c r="CA568" s="41">
        <v>888100</v>
      </c>
      <c r="CB568" s="41">
        <v>894900</v>
      </c>
      <c r="CC568" s="41">
        <v>901200</v>
      </c>
      <c r="CD568" s="41">
        <v>902300</v>
      </c>
      <c r="CE568" s="41">
        <v>905400</v>
      </c>
      <c r="CF568" s="41">
        <v>910200</v>
      </c>
      <c r="CG568" s="41">
        <v>911500</v>
      </c>
      <c r="CH568" s="41">
        <v>906400</v>
      </c>
      <c r="CI568" s="41">
        <v>898600</v>
      </c>
      <c r="CJ568" s="41">
        <v>895200</v>
      </c>
      <c r="CK568" s="41">
        <v>893700</v>
      </c>
      <c r="CL568" s="41">
        <v>893800</v>
      </c>
      <c r="CM568" s="41">
        <v>892400</v>
      </c>
      <c r="CN568" s="41">
        <v>894800</v>
      </c>
      <c r="CO568" s="41">
        <v>904800</v>
      </c>
      <c r="CP568" s="41">
        <v>919200</v>
      </c>
      <c r="CQ568" s="41">
        <v>919600</v>
      </c>
      <c r="CR568" s="41">
        <v>915000</v>
      </c>
      <c r="CS568" s="41">
        <v>920800</v>
      </c>
      <c r="CT568" s="41">
        <v>932800</v>
      </c>
      <c r="CU568" s="41">
        <v>943800</v>
      </c>
      <c r="CV568" s="41">
        <v>956100</v>
      </c>
      <c r="CW568" s="41">
        <v>968400</v>
      </c>
      <c r="CX568" s="41">
        <v>986900</v>
      </c>
      <c r="CY568" s="41">
        <v>1007300</v>
      </c>
      <c r="CZ568" s="41">
        <v>1027800</v>
      </c>
      <c r="DA568" s="41">
        <v>1050600</v>
      </c>
      <c r="DB568" s="41">
        <v>1082500</v>
      </c>
      <c r="DC568" s="41">
        <v>1122300</v>
      </c>
      <c r="DD568" s="41">
        <v>1166200</v>
      </c>
      <c r="DE568" s="41">
        <v>1195000</v>
      </c>
      <c r="DF568" s="41">
        <v>1215300</v>
      </c>
      <c r="DG568" s="41">
        <v>1230500</v>
      </c>
      <c r="DH568" s="41">
        <v>1249500</v>
      </c>
      <c r="DI568" s="41">
        <v>1260000</v>
      </c>
      <c r="DJ568" s="41">
        <v>1263700</v>
      </c>
      <c r="DK568" s="41">
        <v>1268800</v>
      </c>
      <c r="DL568" s="41">
        <v>1297000</v>
      </c>
      <c r="DM568" s="41">
        <v>1331900</v>
      </c>
      <c r="DN568" s="41">
        <v>1356400</v>
      </c>
      <c r="DO568" s="41">
        <v>1365600</v>
      </c>
      <c r="DP568" s="41">
        <v>1372800</v>
      </c>
    </row>
    <row r="569" spans="1:120">
      <c r="A569" s="41">
        <v>95492</v>
      </c>
      <c r="B569" s="41" t="s">
        <v>641</v>
      </c>
      <c r="C569" s="41" t="s">
        <v>66</v>
      </c>
      <c r="D569" s="41" t="s">
        <v>503</v>
      </c>
      <c r="E569" s="41" t="s">
        <v>504</v>
      </c>
      <c r="F569" s="41">
        <v>593500</v>
      </c>
      <c r="G569" s="41">
        <v>602800</v>
      </c>
      <c r="H569" s="41">
        <v>612500</v>
      </c>
      <c r="I569" s="41">
        <v>621800</v>
      </c>
      <c r="J569" s="41">
        <v>630900</v>
      </c>
      <c r="K569" s="41">
        <v>638300</v>
      </c>
      <c r="L569" s="41">
        <v>644500</v>
      </c>
      <c r="M569" s="41">
        <v>650600</v>
      </c>
      <c r="N569" s="41">
        <v>655700</v>
      </c>
      <c r="O569" s="41">
        <v>658900</v>
      </c>
      <c r="P569" s="41">
        <v>661400</v>
      </c>
      <c r="Q569" s="41">
        <v>662700</v>
      </c>
      <c r="R569" s="41">
        <v>660700</v>
      </c>
      <c r="S569" s="41">
        <v>657800</v>
      </c>
      <c r="T569" s="41">
        <v>656100</v>
      </c>
      <c r="U569" s="41">
        <v>653700</v>
      </c>
      <c r="V569" s="41">
        <v>649400</v>
      </c>
      <c r="W569" s="41">
        <v>644800</v>
      </c>
      <c r="X569" s="41">
        <v>639500</v>
      </c>
      <c r="Y569" s="41">
        <v>633100</v>
      </c>
      <c r="Z569" s="41">
        <v>625000</v>
      </c>
      <c r="AA569" s="41">
        <v>615500</v>
      </c>
      <c r="AB569" s="41">
        <v>607200</v>
      </c>
      <c r="AC569" s="41">
        <v>602000</v>
      </c>
      <c r="AD569" s="41">
        <v>598300</v>
      </c>
      <c r="AE569" s="41">
        <v>596800</v>
      </c>
      <c r="AF569" s="41">
        <v>598800</v>
      </c>
      <c r="AG569" s="41">
        <v>599600</v>
      </c>
      <c r="AH569" s="41">
        <v>596500</v>
      </c>
      <c r="AI569" s="41">
        <v>591500</v>
      </c>
      <c r="AJ569" s="41">
        <v>585200</v>
      </c>
      <c r="AK569" s="41">
        <v>576600</v>
      </c>
      <c r="AL569" s="41">
        <v>567000</v>
      </c>
      <c r="AM569" s="41">
        <v>558200</v>
      </c>
      <c r="AN569" s="41">
        <v>548200</v>
      </c>
      <c r="AO569" s="41">
        <v>536100</v>
      </c>
      <c r="AP569" s="41">
        <v>522500</v>
      </c>
      <c r="AQ569" s="41">
        <v>510200</v>
      </c>
      <c r="AR569" s="41">
        <v>497000</v>
      </c>
      <c r="AS569" s="41">
        <v>484200</v>
      </c>
      <c r="AT569" s="41">
        <v>473900</v>
      </c>
      <c r="AU569" s="41">
        <v>466500</v>
      </c>
      <c r="AV569" s="41">
        <v>460400</v>
      </c>
      <c r="AW569" s="41">
        <v>455000</v>
      </c>
      <c r="AX569" s="41">
        <v>449500</v>
      </c>
      <c r="AY569" s="41">
        <v>442500</v>
      </c>
      <c r="AZ569" s="41">
        <v>434100</v>
      </c>
      <c r="BA569" s="41">
        <v>432900</v>
      </c>
      <c r="BB569" s="41">
        <v>438800</v>
      </c>
      <c r="BC569" s="41">
        <v>439200</v>
      </c>
      <c r="BD569" s="41">
        <v>430700</v>
      </c>
      <c r="BE569" s="41">
        <v>423700</v>
      </c>
      <c r="BF569" s="41">
        <v>419800</v>
      </c>
      <c r="BG569" s="41">
        <v>417700</v>
      </c>
      <c r="BH569" s="41">
        <v>416300</v>
      </c>
      <c r="BI569" s="41">
        <v>416100</v>
      </c>
      <c r="BJ569" s="41">
        <v>416800</v>
      </c>
      <c r="BK569" s="41">
        <v>418900</v>
      </c>
      <c r="BL569" s="41">
        <v>422100</v>
      </c>
      <c r="BM569" s="41">
        <v>423100</v>
      </c>
      <c r="BN569" s="41">
        <v>421700</v>
      </c>
      <c r="BO569" s="41">
        <v>418800</v>
      </c>
      <c r="BP569" s="41">
        <v>416900</v>
      </c>
      <c r="BQ569" s="41">
        <v>415100</v>
      </c>
      <c r="BR569" s="41">
        <v>411700</v>
      </c>
      <c r="BS569" s="41">
        <v>405900</v>
      </c>
      <c r="BT569" s="41">
        <v>402100</v>
      </c>
      <c r="BU569" s="41">
        <v>399400</v>
      </c>
      <c r="BV569" s="41">
        <v>396900</v>
      </c>
      <c r="BW569" s="41">
        <v>391200</v>
      </c>
      <c r="BX569" s="41">
        <v>388800</v>
      </c>
      <c r="BY569" s="41">
        <v>385900</v>
      </c>
      <c r="BZ569" s="41">
        <v>381000</v>
      </c>
      <c r="CA569" s="41">
        <v>376800</v>
      </c>
      <c r="CB569" s="41">
        <v>373600</v>
      </c>
      <c r="CC569" s="41">
        <v>369000</v>
      </c>
      <c r="CD569" s="41">
        <v>369000</v>
      </c>
      <c r="CE569" s="41">
        <v>368900</v>
      </c>
      <c r="CF569" s="41">
        <v>366400</v>
      </c>
      <c r="CG569" s="41">
        <v>364000</v>
      </c>
      <c r="CH569" s="41">
        <v>362100</v>
      </c>
      <c r="CI569" s="41">
        <v>363200</v>
      </c>
      <c r="CJ569" s="41">
        <v>364200</v>
      </c>
      <c r="CK569" s="41">
        <v>359700</v>
      </c>
      <c r="CL569" s="41">
        <v>356300</v>
      </c>
      <c r="CM569" s="41">
        <v>355800</v>
      </c>
      <c r="CN569" s="41">
        <v>361000</v>
      </c>
      <c r="CO569" s="41">
        <v>370000</v>
      </c>
      <c r="CP569" s="41">
        <v>374100</v>
      </c>
      <c r="CQ569" s="41">
        <v>373800</v>
      </c>
      <c r="CR569" s="41">
        <v>375500</v>
      </c>
      <c r="CS569" s="41">
        <v>379800</v>
      </c>
      <c r="CT569" s="41">
        <v>385800</v>
      </c>
      <c r="CU569" s="41">
        <v>392400</v>
      </c>
      <c r="CV569" s="41">
        <v>393500</v>
      </c>
      <c r="CW569" s="41">
        <v>395900</v>
      </c>
      <c r="CX569" s="41">
        <v>401300</v>
      </c>
      <c r="CY569" s="41">
        <v>411500</v>
      </c>
      <c r="CZ569" s="41">
        <v>420000</v>
      </c>
      <c r="DA569" s="41">
        <v>426500</v>
      </c>
      <c r="DB569" s="41">
        <v>434600</v>
      </c>
      <c r="DC569" s="41">
        <v>445400</v>
      </c>
      <c r="DD569" s="41">
        <v>450900</v>
      </c>
      <c r="DE569" s="41">
        <v>453400</v>
      </c>
      <c r="DF569" s="41">
        <v>457600</v>
      </c>
      <c r="DG569" s="41">
        <v>462800</v>
      </c>
      <c r="DH569" s="41">
        <v>472100</v>
      </c>
      <c r="DI569" s="41">
        <v>483000</v>
      </c>
      <c r="DJ569" s="41">
        <v>489300</v>
      </c>
      <c r="DK569" s="41">
        <v>495300</v>
      </c>
      <c r="DL569" s="41">
        <v>503900</v>
      </c>
      <c r="DM569" s="41">
        <v>509500</v>
      </c>
      <c r="DN569" s="41">
        <v>516000</v>
      </c>
      <c r="DO569" s="41">
        <v>524800</v>
      </c>
      <c r="DP569" s="41">
        <v>531100</v>
      </c>
    </row>
    <row r="570" spans="1:120">
      <c r="A570" s="41">
        <v>91030</v>
      </c>
      <c r="B570" s="41" t="s">
        <v>654</v>
      </c>
      <c r="C570" s="41" t="s">
        <v>66</v>
      </c>
      <c r="D570" s="41" t="s">
        <v>394</v>
      </c>
      <c r="E570" s="41" t="s">
        <v>394</v>
      </c>
      <c r="F570" s="41">
        <v>847300</v>
      </c>
      <c r="G570" s="41">
        <v>855200</v>
      </c>
      <c r="H570" s="41">
        <v>869600</v>
      </c>
      <c r="I570" s="41">
        <v>891500</v>
      </c>
      <c r="J570" s="41">
        <v>914800</v>
      </c>
      <c r="K570" s="41">
        <v>929100</v>
      </c>
      <c r="L570" s="41">
        <v>941500</v>
      </c>
      <c r="M570" s="41">
        <v>960200</v>
      </c>
      <c r="N570" s="41">
        <v>978800</v>
      </c>
      <c r="O570" s="41">
        <v>991800</v>
      </c>
      <c r="P570" s="41">
        <v>997200</v>
      </c>
      <c r="Q570" s="41">
        <v>1004300</v>
      </c>
      <c r="R570" s="41">
        <v>1013600</v>
      </c>
      <c r="S570" s="41">
        <v>1019600</v>
      </c>
      <c r="T570" s="41">
        <v>1020500</v>
      </c>
      <c r="U570" s="41">
        <v>1023900</v>
      </c>
      <c r="V570" s="41">
        <v>1032600</v>
      </c>
      <c r="W570" s="41">
        <v>1045500</v>
      </c>
      <c r="X570" s="41">
        <v>1053500</v>
      </c>
      <c r="Y570" s="41">
        <v>1052900</v>
      </c>
      <c r="Z570" s="41">
        <v>1051700</v>
      </c>
      <c r="AA570" s="41">
        <v>1055700</v>
      </c>
      <c r="AB570" s="41">
        <v>1056400</v>
      </c>
      <c r="AC570" s="41">
        <v>1060100</v>
      </c>
      <c r="AD570" s="41">
        <v>1070500</v>
      </c>
      <c r="AE570" s="41">
        <v>1078100</v>
      </c>
      <c r="AF570" s="41">
        <v>1080800</v>
      </c>
      <c r="AG570" s="41">
        <v>1084800</v>
      </c>
      <c r="AH570" s="41">
        <v>1087400</v>
      </c>
      <c r="AI570" s="41">
        <v>1093700</v>
      </c>
      <c r="AJ570" s="41">
        <v>1099200</v>
      </c>
      <c r="AK570" s="41">
        <v>1096100</v>
      </c>
      <c r="AL570" s="41">
        <v>1086100</v>
      </c>
      <c r="AM570" s="41">
        <v>1074100</v>
      </c>
      <c r="AN570" s="41">
        <v>1069000</v>
      </c>
      <c r="AO570" s="41">
        <v>1066500</v>
      </c>
      <c r="AP570" s="41">
        <v>1058200</v>
      </c>
      <c r="AQ570" s="41">
        <v>1045400</v>
      </c>
      <c r="AR570" s="41">
        <v>1029900</v>
      </c>
      <c r="AS570" s="41">
        <v>1006800</v>
      </c>
      <c r="AT570" s="41">
        <v>982600</v>
      </c>
      <c r="AU570" s="41">
        <v>961100</v>
      </c>
      <c r="AV570" s="41">
        <v>946500</v>
      </c>
      <c r="AW570" s="41">
        <v>940300</v>
      </c>
      <c r="AX570" s="41">
        <v>938600</v>
      </c>
      <c r="AY570" s="41">
        <v>936600</v>
      </c>
      <c r="AZ570" s="41">
        <v>937200</v>
      </c>
      <c r="BA570" s="41">
        <v>935800</v>
      </c>
      <c r="BB570" s="41">
        <v>932500</v>
      </c>
      <c r="BC570" s="41">
        <v>933500</v>
      </c>
      <c r="BD570" s="41">
        <v>938900</v>
      </c>
      <c r="BE570" s="41">
        <v>941700</v>
      </c>
      <c r="BF570" s="41">
        <v>945200</v>
      </c>
      <c r="BG570" s="41">
        <v>953000</v>
      </c>
      <c r="BH570" s="41">
        <v>966000</v>
      </c>
      <c r="BI570" s="41">
        <v>976500</v>
      </c>
      <c r="BJ570" s="41">
        <v>981200</v>
      </c>
      <c r="BK570" s="41">
        <v>989000</v>
      </c>
      <c r="BL570" s="41">
        <v>1001200</v>
      </c>
      <c r="BM570" s="41">
        <v>1007700</v>
      </c>
      <c r="BN570" s="41">
        <v>1006500</v>
      </c>
      <c r="BO570" s="41">
        <v>1005200</v>
      </c>
      <c r="BP570" s="41">
        <v>1003800</v>
      </c>
      <c r="BQ570" s="41">
        <v>995300</v>
      </c>
      <c r="BR570" s="41">
        <v>981300</v>
      </c>
      <c r="BS570" s="41">
        <v>967800</v>
      </c>
      <c r="BT570" s="41">
        <v>951800</v>
      </c>
      <c r="BU570" s="41">
        <v>943500</v>
      </c>
      <c r="BV570" s="41">
        <v>947000</v>
      </c>
      <c r="BW570" s="41">
        <v>954300</v>
      </c>
      <c r="BX570" s="41">
        <v>954900</v>
      </c>
      <c r="BY570" s="41">
        <v>950900</v>
      </c>
      <c r="BZ570" s="41">
        <v>945200</v>
      </c>
      <c r="CA570" s="41">
        <v>947700</v>
      </c>
      <c r="CB570" s="41">
        <v>954200</v>
      </c>
      <c r="CC570" s="41">
        <v>969200</v>
      </c>
      <c r="CD570" s="41">
        <v>982500</v>
      </c>
      <c r="CE570" s="41">
        <v>989300</v>
      </c>
      <c r="CF570" s="41">
        <v>991000</v>
      </c>
      <c r="CG570" s="41">
        <v>994700</v>
      </c>
      <c r="CH570" s="41">
        <v>996300</v>
      </c>
      <c r="CI570" s="41">
        <v>998500</v>
      </c>
      <c r="CJ570" s="41">
        <v>999000</v>
      </c>
      <c r="CK570" s="41">
        <v>998200</v>
      </c>
      <c r="CL570" s="41">
        <v>997300</v>
      </c>
      <c r="CM570" s="41">
        <v>993400</v>
      </c>
      <c r="CN570" s="41">
        <v>989200</v>
      </c>
      <c r="CO570" s="41">
        <v>991600</v>
      </c>
      <c r="CP570" s="41">
        <v>999100</v>
      </c>
      <c r="CQ570" s="41">
        <v>1000400</v>
      </c>
      <c r="CR570" s="41">
        <v>995900</v>
      </c>
      <c r="CS570" s="41">
        <v>994300</v>
      </c>
      <c r="CT570" s="41">
        <v>998600</v>
      </c>
      <c r="CU570" s="41">
        <v>1005400</v>
      </c>
      <c r="CV570" s="41">
        <v>1013700</v>
      </c>
      <c r="CW570" s="41">
        <v>1029300</v>
      </c>
      <c r="CX570" s="41">
        <v>1053000</v>
      </c>
      <c r="CY570" s="41">
        <v>1074400</v>
      </c>
      <c r="CZ570" s="41">
        <v>1087600</v>
      </c>
      <c r="DA570" s="41">
        <v>1096700</v>
      </c>
      <c r="DB570" s="41">
        <v>1110200</v>
      </c>
      <c r="DC570" s="41">
        <v>1127800</v>
      </c>
      <c r="DD570" s="41">
        <v>1138500</v>
      </c>
      <c r="DE570" s="41">
        <v>1137200</v>
      </c>
      <c r="DF570" s="41">
        <v>1136800</v>
      </c>
      <c r="DG570" s="41">
        <v>1142100</v>
      </c>
      <c r="DH570" s="41">
        <v>1158500</v>
      </c>
      <c r="DI570" s="41">
        <v>1179900</v>
      </c>
      <c r="DJ570" s="41">
        <v>1195800</v>
      </c>
      <c r="DK570" s="41">
        <v>1203300</v>
      </c>
      <c r="DL570" s="41">
        <v>1229400</v>
      </c>
      <c r="DM570" s="41">
        <v>1241500</v>
      </c>
      <c r="DN570" s="41">
        <v>1218700</v>
      </c>
      <c r="DO570" s="41">
        <v>1189600</v>
      </c>
      <c r="DP570" s="41">
        <v>1179700</v>
      </c>
    </row>
    <row r="571" spans="1:120">
      <c r="A571" s="41">
        <v>93706</v>
      </c>
      <c r="B571" s="41" t="s">
        <v>442</v>
      </c>
      <c r="C571" s="41" t="s">
        <v>66</v>
      </c>
      <c r="D571" s="41" t="s">
        <v>442</v>
      </c>
      <c r="E571" s="41" t="s">
        <v>442</v>
      </c>
      <c r="F571" s="41">
        <v>156600</v>
      </c>
      <c r="G571" s="41">
        <v>161000</v>
      </c>
      <c r="H571" s="41">
        <v>165800</v>
      </c>
      <c r="I571" s="41">
        <v>170400</v>
      </c>
      <c r="J571" s="41">
        <v>175200</v>
      </c>
      <c r="K571" s="41">
        <v>180300</v>
      </c>
      <c r="L571" s="41">
        <v>184900</v>
      </c>
      <c r="M571" s="41">
        <v>188300</v>
      </c>
      <c r="N571" s="41">
        <v>192300</v>
      </c>
      <c r="O571" s="41">
        <v>197200</v>
      </c>
      <c r="P571" s="41">
        <v>202300</v>
      </c>
      <c r="Q571" s="41">
        <v>207200</v>
      </c>
      <c r="R571" s="41">
        <v>211900</v>
      </c>
      <c r="S571" s="41">
        <v>214700</v>
      </c>
      <c r="T571" s="41">
        <v>216700</v>
      </c>
      <c r="U571" s="41">
        <v>219100</v>
      </c>
      <c r="V571" s="41">
        <v>221500</v>
      </c>
      <c r="W571" s="41">
        <v>222400</v>
      </c>
      <c r="X571" s="41">
        <v>222000</v>
      </c>
      <c r="Y571" s="41">
        <v>221200</v>
      </c>
      <c r="Z571" s="41">
        <v>220400</v>
      </c>
      <c r="AA571" s="41">
        <v>219700</v>
      </c>
      <c r="AB571" s="41">
        <v>219200</v>
      </c>
      <c r="AC571" s="41">
        <v>218600</v>
      </c>
      <c r="AD571" s="41">
        <v>217200</v>
      </c>
      <c r="AE571" s="41">
        <v>215100</v>
      </c>
      <c r="AF571" s="41">
        <v>214000</v>
      </c>
      <c r="AG571" s="41">
        <v>213400</v>
      </c>
      <c r="AH571" s="41">
        <v>212800</v>
      </c>
      <c r="AI571" s="41">
        <v>211700</v>
      </c>
      <c r="AJ571" s="41">
        <v>210100</v>
      </c>
      <c r="AK571" s="41">
        <v>207400</v>
      </c>
      <c r="AL571" s="41">
        <v>204600</v>
      </c>
      <c r="AM571" s="41">
        <v>201700</v>
      </c>
      <c r="AN571" s="41">
        <v>198300</v>
      </c>
      <c r="AO571" s="41">
        <v>194700</v>
      </c>
      <c r="AP571" s="41">
        <v>191300</v>
      </c>
      <c r="AQ571" s="41">
        <v>186200</v>
      </c>
      <c r="AR571" s="41">
        <v>180200</v>
      </c>
      <c r="AS571" s="41">
        <v>175300</v>
      </c>
      <c r="AT571" s="41">
        <v>171600</v>
      </c>
      <c r="AU571" s="41">
        <v>167500</v>
      </c>
      <c r="AV571" s="41">
        <v>163300</v>
      </c>
      <c r="AW571" s="41">
        <v>158600</v>
      </c>
      <c r="AX571" s="41">
        <v>153400</v>
      </c>
      <c r="AY571" s="41">
        <v>147800</v>
      </c>
      <c r="AZ571" s="41">
        <v>142400</v>
      </c>
      <c r="BA571" s="41">
        <v>138200</v>
      </c>
      <c r="BB571" s="41">
        <v>135900</v>
      </c>
      <c r="BC571" s="41">
        <v>134100</v>
      </c>
      <c r="BD571" s="41">
        <v>132000</v>
      </c>
      <c r="BE571" s="41">
        <v>129600</v>
      </c>
      <c r="BF571" s="41">
        <v>126400</v>
      </c>
      <c r="BG571" s="41">
        <v>122500</v>
      </c>
      <c r="BH571" s="41">
        <v>118600</v>
      </c>
      <c r="BI571" s="41">
        <v>115300</v>
      </c>
      <c r="BJ571" s="41">
        <v>112800</v>
      </c>
      <c r="BK571" s="41">
        <v>111700</v>
      </c>
      <c r="BL571" s="41">
        <v>111900</v>
      </c>
      <c r="BM571" s="41">
        <v>111800</v>
      </c>
      <c r="BN571" s="41">
        <v>110400</v>
      </c>
      <c r="BO571" s="41">
        <v>110100</v>
      </c>
      <c r="BP571" s="41">
        <v>109700</v>
      </c>
      <c r="BQ571" s="41">
        <v>108200</v>
      </c>
      <c r="BR571" s="41">
        <v>106000</v>
      </c>
      <c r="BS571" s="41">
        <v>103900</v>
      </c>
      <c r="BT571" s="41">
        <v>103200</v>
      </c>
      <c r="BU571" s="41">
        <v>103800</v>
      </c>
      <c r="BV571" s="41">
        <v>103000</v>
      </c>
      <c r="BW571" s="41">
        <v>101100</v>
      </c>
      <c r="BX571" s="41">
        <v>99700</v>
      </c>
      <c r="BY571" s="41">
        <v>97800</v>
      </c>
      <c r="BZ571" s="41">
        <v>95100</v>
      </c>
      <c r="CA571" s="41">
        <v>95000</v>
      </c>
      <c r="CB571" s="41">
        <v>96100</v>
      </c>
      <c r="CC571" s="41">
        <v>94900</v>
      </c>
      <c r="CD571" s="41">
        <v>92800</v>
      </c>
      <c r="CE571" s="41">
        <v>91800</v>
      </c>
      <c r="CF571" s="41">
        <v>89900</v>
      </c>
      <c r="CG571" s="41">
        <v>88500</v>
      </c>
      <c r="CH571" s="41">
        <v>87500</v>
      </c>
      <c r="CI571" s="41">
        <v>85600</v>
      </c>
      <c r="CJ571" s="41">
        <v>83800</v>
      </c>
      <c r="CK571" s="41">
        <v>82700</v>
      </c>
      <c r="CL571" s="41">
        <v>81900</v>
      </c>
      <c r="CM571" s="41">
        <v>81100</v>
      </c>
      <c r="CN571" s="41">
        <v>80200</v>
      </c>
      <c r="CO571" s="41">
        <v>79800</v>
      </c>
      <c r="CP571" s="41">
        <v>79300</v>
      </c>
      <c r="CQ571" s="41">
        <v>80400</v>
      </c>
      <c r="CR571" s="41">
        <v>82100</v>
      </c>
      <c r="CS571" s="41">
        <v>82700</v>
      </c>
      <c r="CT571" s="41">
        <v>83600</v>
      </c>
      <c r="CU571" s="41">
        <v>85500</v>
      </c>
      <c r="CV571" s="41">
        <v>86600</v>
      </c>
      <c r="CW571" s="41">
        <v>87800</v>
      </c>
      <c r="CX571" s="41">
        <v>89400</v>
      </c>
      <c r="CY571" s="41">
        <v>90300</v>
      </c>
      <c r="CZ571" s="41">
        <v>91400</v>
      </c>
      <c r="DA571" s="41">
        <v>93800</v>
      </c>
      <c r="DB571" s="41">
        <v>97200</v>
      </c>
      <c r="DC571" s="41">
        <v>99600</v>
      </c>
      <c r="DD571" s="41">
        <v>101900</v>
      </c>
      <c r="DE571" s="41">
        <v>104300</v>
      </c>
      <c r="DF571" s="41">
        <v>106500</v>
      </c>
      <c r="DG571" s="41">
        <v>109300</v>
      </c>
      <c r="DH571" s="41">
        <v>112400</v>
      </c>
      <c r="DI571" s="41">
        <v>114000</v>
      </c>
      <c r="DJ571" s="41">
        <v>114800</v>
      </c>
      <c r="DK571" s="41">
        <v>114700</v>
      </c>
      <c r="DL571" s="41">
        <v>114500</v>
      </c>
      <c r="DM571" s="41">
        <v>115600</v>
      </c>
      <c r="DN571" s="41">
        <v>117300</v>
      </c>
      <c r="DO571" s="41">
        <v>117900</v>
      </c>
      <c r="DP571" s="41">
        <v>118100</v>
      </c>
    </row>
    <row r="572" spans="1:120">
      <c r="A572" s="41">
        <v>93105</v>
      </c>
      <c r="B572" s="41" t="s">
        <v>490</v>
      </c>
      <c r="C572" s="41" t="s">
        <v>66</v>
      </c>
      <c r="D572" s="41" t="s">
        <v>490</v>
      </c>
      <c r="E572" s="41" t="s">
        <v>490</v>
      </c>
      <c r="F572" s="41">
        <v>1363600</v>
      </c>
      <c r="G572" s="41">
        <v>1371500</v>
      </c>
      <c r="H572" s="41">
        <v>1385000</v>
      </c>
      <c r="I572" s="41">
        <v>1401200</v>
      </c>
      <c r="J572" s="41">
        <v>1414600</v>
      </c>
      <c r="K572" s="41">
        <v>1423400</v>
      </c>
      <c r="L572" s="41">
        <v>1425500</v>
      </c>
      <c r="M572" s="41">
        <v>1427000</v>
      </c>
      <c r="N572" s="41">
        <v>1424400</v>
      </c>
      <c r="O572" s="41">
        <v>1422900</v>
      </c>
      <c r="P572" s="41">
        <v>1427700</v>
      </c>
      <c r="Q572" s="41">
        <v>1441600</v>
      </c>
      <c r="R572" s="41">
        <v>1451900</v>
      </c>
      <c r="S572" s="41">
        <v>1451900</v>
      </c>
      <c r="T572" s="41">
        <v>1448500</v>
      </c>
      <c r="U572" s="41">
        <v>1449100</v>
      </c>
      <c r="V572" s="41">
        <v>1446500</v>
      </c>
      <c r="W572" s="41">
        <v>1440200</v>
      </c>
      <c r="X572" s="41">
        <v>1433200</v>
      </c>
      <c r="Y572" s="41">
        <v>1425100</v>
      </c>
      <c r="Z572" s="41">
        <v>1414100</v>
      </c>
      <c r="AA572" s="41">
        <v>1396400</v>
      </c>
      <c r="AB572" s="41">
        <v>1379200</v>
      </c>
      <c r="AC572" s="41">
        <v>1371500</v>
      </c>
      <c r="AD572" s="41">
        <v>1367200</v>
      </c>
      <c r="AE572" s="41">
        <v>1356000</v>
      </c>
      <c r="AF572" s="41">
        <v>1348000</v>
      </c>
      <c r="AG572" s="41">
        <v>1345400</v>
      </c>
      <c r="AH572" s="41">
        <v>1339900</v>
      </c>
      <c r="AI572" s="41">
        <v>1330000</v>
      </c>
      <c r="AJ572" s="41">
        <v>1322900</v>
      </c>
      <c r="AK572" s="41">
        <v>1311800</v>
      </c>
      <c r="AL572" s="41">
        <v>1295300</v>
      </c>
      <c r="AM572" s="41">
        <v>1277800</v>
      </c>
      <c r="AN572" s="41">
        <v>1262400</v>
      </c>
      <c r="AO572" s="41">
        <v>1250100</v>
      </c>
      <c r="AP572" s="41">
        <v>1241000</v>
      </c>
      <c r="AQ572" s="41">
        <v>1224700</v>
      </c>
      <c r="AR572" s="41">
        <v>1202200</v>
      </c>
      <c r="AS572" s="41">
        <v>1183500</v>
      </c>
      <c r="AT572" s="41">
        <v>1177300</v>
      </c>
      <c r="AU572" s="41">
        <v>1179100</v>
      </c>
      <c r="AV572" s="41">
        <v>1179700</v>
      </c>
      <c r="AW572" s="41">
        <v>1166600</v>
      </c>
      <c r="AX572" s="41">
        <v>1143500</v>
      </c>
      <c r="AY572" s="41">
        <v>1122000</v>
      </c>
      <c r="AZ572" s="41">
        <v>1103100</v>
      </c>
      <c r="BA572" s="41">
        <v>1095400</v>
      </c>
      <c r="BB572" s="41">
        <v>1106000</v>
      </c>
      <c r="BC572" s="41">
        <v>1121300</v>
      </c>
      <c r="BD572" s="41">
        <v>1121100</v>
      </c>
      <c r="BE572" s="41">
        <v>1114800</v>
      </c>
      <c r="BF572" s="41">
        <v>1115200</v>
      </c>
      <c r="BG572" s="41">
        <v>1120600</v>
      </c>
      <c r="BH572" s="41">
        <v>1121700</v>
      </c>
      <c r="BI572" s="41">
        <v>1122500</v>
      </c>
      <c r="BJ572" s="41">
        <v>1127000</v>
      </c>
      <c r="BK572" s="41">
        <v>1129000</v>
      </c>
      <c r="BL572" s="41">
        <v>1137100</v>
      </c>
      <c r="BM572" s="41">
        <v>1125200</v>
      </c>
      <c r="BN572" s="41">
        <v>1101400</v>
      </c>
      <c r="BO572" s="41">
        <v>1082600</v>
      </c>
      <c r="BP572" s="41">
        <v>1083400</v>
      </c>
      <c r="BQ572" s="41">
        <v>1082100</v>
      </c>
      <c r="BR572" s="41">
        <v>1077300</v>
      </c>
      <c r="BS572" s="41">
        <v>1049700</v>
      </c>
      <c r="BT572" s="41">
        <v>1023700</v>
      </c>
      <c r="BU572" s="41">
        <v>1013000</v>
      </c>
      <c r="BV572" s="41">
        <v>1014800</v>
      </c>
      <c r="BW572" s="41">
        <v>1028400</v>
      </c>
      <c r="BX572" s="41">
        <v>1034000</v>
      </c>
      <c r="BY572" s="41">
        <v>1036700</v>
      </c>
      <c r="BZ572" s="41">
        <v>1021400</v>
      </c>
      <c r="CA572" s="41">
        <v>1015900</v>
      </c>
      <c r="CB572" s="41">
        <v>1021700</v>
      </c>
      <c r="CC572" s="41">
        <v>1025800</v>
      </c>
      <c r="CD572" s="41">
        <v>1002800</v>
      </c>
      <c r="CE572" s="41">
        <v>989700</v>
      </c>
      <c r="CF572" s="41">
        <v>975400</v>
      </c>
      <c r="CG572" s="41">
        <v>962400</v>
      </c>
      <c r="CH572" s="41">
        <v>952900</v>
      </c>
      <c r="CI572" s="41">
        <v>941400</v>
      </c>
      <c r="CJ572" s="41">
        <v>939100</v>
      </c>
      <c r="CK572" s="41">
        <v>942800</v>
      </c>
      <c r="CL572" s="41">
        <v>937000</v>
      </c>
      <c r="CM572" s="41">
        <v>936400</v>
      </c>
      <c r="CN572" s="41">
        <v>936400</v>
      </c>
      <c r="CO572" s="41">
        <v>925400</v>
      </c>
      <c r="CP572" s="41">
        <v>916100</v>
      </c>
      <c r="CQ572" s="41">
        <v>930200</v>
      </c>
      <c r="CR572" s="41">
        <v>949200</v>
      </c>
      <c r="CS572" s="41">
        <v>959300</v>
      </c>
      <c r="CT572" s="41">
        <v>965200</v>
      </c>
      <c r="CU572" s="41">
        <v>981600</v>
      </c>
      <c r="CV572" s="41">
        <v>987900</v>
      </c>
      <c r="CW572" s="41">
        <v>984900</v>
      </c>
      <c r="CX572" s="41">
        <v>996400</v>
      </c>
      <c r="CY572" s="41">
        <v>1016000</v>
      </c>
      <c r="CZ572" s="41">
        <v>1042400</v>
      </c>
      <c r="DA572" s="41">
        <v>1069800</v>
      </c>
      <c r="DB572" s="41">
        <v>1091700</v>
      </c>
      <c r="DC572" s="41">
        <v>1101100</v>
      </c>
      <c r="DD572" s="41">
        <v>1123300</v>
      </c>
      <c r="DE572" s="41">
        <v>1149900</v>
      </c>
      <c r="DF572" s="41">
        <v>1172000</v>
      </c>
      <c r="DG572" s="41">
        <v>1180200</v>
      </c>
      <c r="DH572" s="41">
        <v>1180100</v>
      </c>
      <c r="DI572" s="41">
        <v>1190600</v>
      </c>
      <c r="DJ572" s="41">
        <v>1213500</v>
      </c>
      <c r="DK572" s="41">
        <v>1225300</v>
      </c>
      <c r="DL572" s="41">
        <v>1211700</v>
      </c>
      <c r="DM572" s="41">
        <v>1197400</v>
      </c>
      <c r="DN572" s="41">
        <v>1211400</v>
      </c>
      <c r="DO572" s="41">
        <v>1239800</v>
      </c>
      <c r="DP572" s="41">
        <v>1254700</v>
      </c>
    </row>
    <row r="573" spans="1:120">
      <c r="A573" s="41">
        <v>92083</v>
      </c>
      <c r="B573" s="41" t="s">
        <v>565</v>
      </c>
      <c r="C573" s="41" t="s">
        <v>66</v>
      </c>
      <c r="D573" s="41" t="s">
        <v>402</v>
      </c>
      <c r="E573" s="41" t="s">
        <v>402</v>
      </c>
      <c r="F573" s="41">
        <v>504200</v>
      </c>
      <c r="G573" s="41">
        <v>509400</v>
      </c>
      <c r="H573" s="41">
        <v>514200</v>
      </c>
      <c r="I573" s="41">
        <v>516500</v>
      </c>
      <c r="J573" s="41">
        <v>518200</v>
      </c>
      <c r="K573" s="41">
        <v>519900</v>
      </c>
      <c r="L573" s="41">
        <v>522500</v>
      </c>
      <c r="M573" s="41">
        <v>525100</v>
      </c>
      <c r="N573" s="41">
        <v>527500</v>
      </c>
      <c r="O573" s="41">
        <v>530100</v>
      </c>
      <c r="P573" s="41">
        <v>533900</v>
      </c>
      <c r="Q573" s="41">
        <v>538600</v>
      </c>
      <c r="R573" s="41">
        <v>542800</v>
      </c>
      <c r="S573" s="41">
        <v>545500</v>
      </c>
      <c r="T573" s="41">
        <v>548100</v>
      </c>
      <c r="U573" s="41">
        <v>550300</v>
      </c>
      <c r="V573" s="41">
        <v>549500</v>
      </c>
      <c r="W573" s="41">
        <v>546600</v>
      </c>
      <c r="X573" s="41">
        <v>543000</v>
      </c>
      <c r="Y573" s="41">
        <v>538700</v>
      </c>
      <c r="Z573" s="41">
        <v>533400</v>
      </c>
      <c r="AA573" s="41">
        <v>528600</v>
      </c>
      <c r="AB573" s="41">
        <v>525200</v>
      </c>
      <c r="AC573" s="41">
        <v>523700</v>
      </c>
      <c r="AD573" s="41">
        <v>523500</v>
      </c>
      <c r="AE573" s="41">
        <v>523700</v>
      </c>
      <c r="AF573" s="41">
        <v>521800</v>
      </c>
      <c r="AG573" s="41">
        <v>518000</v>
      </c>
      <c r="AH573" s="41">
        <v>514000</v>
      </c>
      <c r="AI573" s="41">
        <v>509300</v>
      </c>
      <c r="AJ573" s="41">
        <v>503300</v>
      </c>
      <c r="AK573" s="41">
        <v>497700</v>
      </c>
      <c r="AL573" s="41">
        <v>492700</v>
      </c>
      <c r="AM573" s="41">
        <v>486700</v>
      </c>
      <c r="AN573" s="41">
        <v>479600</v>
      </c>
      <c r="AO573" s="41">
        <v>471600</v>
      </c>
      <c r="AP573" s="41">
        <v>460000</v>
      </c>
      <c r="AQ573" s="41">
        <v>445900</v>
      </c>
      <c r="AR573" s="41">
        <v>434500</v>
      </c>
      <c r="AS573" s="41">
        <v>425100</v>
      </c>
      <c r="AT573" s="41">
        <v>415200</v>
      </c>
      <c r="AU573" s="41">
        <v>404500</v>
      </c>
      <c r="AV573" s="41">
        <v>394300</v>
      </c>
      <c r="AW573" s="41">
        <v>385300</v>
      </c>
      <c r="AX573" s="41">
        <v>376600</v>
      </c>
      <c r="AY573" s="41">
        <v>367200</v>
      </c>
      <c r="AZ573" s="41">
        <v>358300</v>
      </c>
      <c r="BA573" s="41">
        <v>353300</v>
      </c>
      <c r="BB573" s="41">
        <v>349000</v>
      </c>
      <c r="BC573" s="41">
        <v>342300</v>
      </c>
      <c r="BD573" s="41">
        <v>334200</v>
      </c>
      <c r="BE573" s="41">
        <v>327700</v>
      </c>
      <c r="BF573" s="41">
        <v>323100</v>
      </c>
      <c r="BG573" s="41">
        <v>319400</v>
      </c>
      <c r="BH573" s="41">
        <v>316200</v>
      </c>
      <c r="BI573" s="41">
        <v>314200</v>
      </c>
      <c r="BJ573" s="41">
        <v>315500</v>
      </c>
      <c r="BK573" s="41">
        <v>318300</v>
      </c>
      <c r="BL573" s="41">
        <v>321500</v>
      </c>
      <c r="BM573" s="41">
        <v>320900</v>
      </c>
      <c r="BN573" s="41">
        <v>320600</v>
      </c>
      <c r="BO573" s="41">
        <v>322100</v>
      </c>
      <c r="BP573" s="41">
        <v>323500</v>
      </c>
      <c r="BQ573" s="41">
        <v>324800</v>
      </c>
      <c r="BR573" s="41">
        <v>327500</v>
      </c>
      <c r="BS573" s="41">
        <v>330100</v>
      </c>
      <c r="BT573" s="41">
        <v>332700</v>
      </c>
      <c r="BU573" s="41">
        <v>334300</v>
      </c>
      <c r="BV573" s="41">
        <v>332300</v>
      </c>
      <c r="BW573" s="41">
        <v>330200</v>
      </c>
      <c r="BX573" s="41">
        <v>328600</v>
      </c>
      <c r="BY573" s="41">
        <v>324400</v>
      </c>
      <c r="BZ573" s="41">
        <v>320100</v>
      </c>
      <c r="CA573" s="41">
        <v>320600</v>
      </c>
      <c r="CB573" s="41">
        <v>322700</v>
      </c>
      <c r="CC573" s="41">
        <v>320800</v>
      </c>
      <c r="CD573" s="41">
        <v>317600</v>
      </c>
      <c r="CE573" s="41">
        <v>315100</v>
      </c>
      <c r="CF573" s="41">
        <v>313100</v>
      </c>
      <c r="CG573" s="41">
        <v>311700</v>
      </c>
      <c r="CH573" s="41">
        <v>310000</v>
      </c>
      <c r="CI573" s="41">
        <v>308700</v>
      </c>
      <c r="CJ573" s="41">
        <v>307200</v>
      </c>
      <c r="CK573" s="41">
        <v>307700</v>
      </c>
      <c r="CL573" s="41">
        <v>308600</v>
      </c>
      <c r="CM573" s="41">
        <v>310000</v>
      </c>
      <c r="CN573" s="41">
        <v>311600</v>
      </c>
      <c r="CO573" s="41">
        <v>314700</v>
      </c>
      <c r="CP573" s="41">
        <v>315100</v>
      </c>
      <c r="CQ573" s="41">
        <v>316200</v>
      </c>
      <c r="CR573" s="41">
        <v>318200</v>
      </c>
      <c r="CS573" s="41">
        <v>322000</v>
      </c>
      <c r="CT573" s="41">
        <v>326500</v>
      </c>
      <c r="CU573" s="41">
        <v>332400</v>
      </c>
      <c r="CV573" s="41">
        <v>337400</v>
      </c>
      <c r="CW573" s="41">
        <v>343800</v>
      </c>
      <c r="CX573" s="41">
        <v>351600</v>
      </c>
      <c r="CY573" s="41">
        <v>358000</v>
      </c>
      <c r="CZ573" s="41">
        <v>365100</v>
      </c>
      <c r="DA573" s="41">
        <v>374200</v>
      </c>
      <c r="DB573" s="41">
        <v>383900</v>
      </c>
      <c r="DC573" s="41">
        <v>391800</v>
      </c>
      <c r="DD573" s="41">
        <v>398500</v>
      </c>
      <c r="DE573" s="41">
        <v>401600</v>
      </c>
      <c r="DF573" s="41">
        <v>403600</v>
      </c>
      <c r="DG573" s="41">
        <v>405900</v>
      </c>
      <c r="DH573" s="41">
        <v>408300</v>
      </c>
      <c r="DI573" s="41">
        <v>411300</v>
      </c>
      <c r="DJ573" s="41">
        <v>415300</v>
      </c>
      <c r="DK573" s="41">
        <v>419500</v>
      </c>
      <c r="DL573" s="41">
        <v>421900</v>
      </c>
      <c r="DM573" s="41">
        <v>425500</v>
      </c>
      <c r="DN573" s="41">
        <v>431900</v>
      </c>
      <c r="DO573" s="41">
        <v>437200</v>
      </c>
      <c r="DP573" s="41">
        <v>439300</v>
      </c>
    </row>
    <row r="574" spans="1:120">
      <c r="A574" s="41">
        <v>91214</v>
      </c>
      <c r="B574" s="41" t="s">
        <v>407</v>
      </c>
      <c r="C574" s="41" t="s">
        <v>66</v>
      </c>
      <c r="D574" s="41" t="s">
        <v>394</v>
      </c>
      <c r="E574" s="41" t="s">
        <v>394</v>
      </c>
      <c r="F574" s="41">
        <v>721700</v>
      </c>
      <c r="G574" s="41">
        <v>728300</v>
      </c>
      <c r="H574" s="41">
        <v>734300</v>
      </c>
      <c r="I574" s="41">
        <v>738500</v>
      </c>
      <c r="J574" s="41">
        <v>744900</v>
      </c>
      <c r="K574" s="41">
        <v>758300</v>
      </c>
      <c r="L574" s="41">
        <v>773700</v>
      </c>
      <c r="M574" s="41">
        <v>786000</v>
      </c>
      <c r="N574" s="41">
        <v>797800</v>
      </c>
      <c r="O574" s="41">
        <v>808700</v>
      </c>
      <c r="P574" s="41">
        <v>818000</v>
      </c>
      <c r="Q574" s="41">
        <v>827300</v>
      </c>
      <c r="R574" s="41">
        <v>834600</v>
      </c>
      <c r="S574" s="41">
        <v>835600</v>
      </c>
      <c r="T574" s="41">
        <v>831800</v>
      </c>
      <c r="U574" s="41">
        <v>829000</v>
      </c>
      <c r="V574" s="41">
        <v>832200</v>
      </c>
      <c r="W574" s="41">
        <v>840100</v>
      </c>
      <c r="X574" s="41">
        <v>845400</v>
      </c>
      <c r="Y574" s="41">
        <v>846000</v>
      </c>
      <c r="Z574" s="41">
        <v>845100</v>
      </c>
      <c r="AA574" s="41">
        <v>843100</v>
      </c>
      <c r="AB574" s="41">
        <v>840900</v>
      </c>
      <c r="AC574" s="41">
        <v>838300</v>
      </c>
      <c r="AD574" s="41">
        <v>839000</v>
      </c>
      <c r="AE574" s="41">
        <v>841300</v>
      </c>
      <c r="AF574" s="41">
        <v>845900</v>
      </c>
      <c r="AG574" s="41">
        <v>849800</v>
      </c>
      <c r="AH574" s="41">
        <v>849600</v>
      </c>
      <c r="AI574" s="41">
        <v>841800</v>
      </c>
      <c r="AJ574" s="41">
        <v>835700</v>
      </c>
      <c r="AK574" s="41">
        <v>832500</v>
      </c>
      <c r="AL574" s="41">
        <v>828800</v>
      </c>
      <c r="AM574" s="41">
        <v>824100</v>
      </c>
      <c r="AN574" s="41">
        <v>819600</v>
      </c>
      <c r="AO574" s="41">
        <v>811500</v>
      </c>
      <c r="AP574" s="41">
        <v>798200</v>
      </c>
      <c r="AQ574" s="41">
        <v>785600</v>
      </c>
      <c r="AR574" s="41">
        <v>775400</v>
      </c>
      <c r="AS574" s="41">
        <v>763700</v>
      </c>
      <c r="AT574" s="41">
        <v>751600</v>
      </c>
      <c r="AU574" s="41">
        <v>742400</v>
      </c>
      <c r="AV574" s="41">
        <v>732400</v>
      </c>
      <c r="AW574" s="41">
        <v>720400</v>
      </c>
      <c r="AX574" s="41">
        <v>709600</v>
      </c>
      <c r="AY574" s="41">
        <v>704000</v>
      </c>
      <c r="AZ574" s="41">
        <v>699800</v>
      </c>
      <c r="BA574" s="41">
        <v>698100</v>
      </c>
      <c r="BB574" s="41">
        <v>699400</v>
      </c>
      <c r="BC574" s="41">
        <v>700300</v>
      </c>
      <c r="BD574" s="41">
        <v>698300</v>
      </c>
      <c r="BE574" s="41">
        <v>695000</v>
      </c>
      <c r="BF574" s="41">
        <v>689600</v>
      </c>
      <c r="BG574" s="41">
        <v>686900</v>
      </c>
      <c r="BH574" s="41">
        <v>691200</v>
      </c>
      <c r="BI574" s="41">
        <v>697900</v>
      </c>
      <c r="BJ574" s="41">
        <v>706200</v>
      </c>
      <c r="BK574" s="41">
        <v>714600</v>
      </c>
      <c r="BL574" s="41">
        <v>718000</v>
      </c>
      <c r="BM574" s="41">
        <v>717900</v>
      </c>
      <c r="BN574" s="41">
        <v>719400</v>
      </c>
      <c r="BO574" s="41">
        <v>723000</v>
      </c>
      <c r="BP574" s="41">
        <v>723000</v>
      </c>
      <c r="BQ574" s="41">
        <v>719000</v>
      </c>
      <c r="BR574" s="41">
        <v>712400</v>
      </c>
      <c r="BS574" s="41">
        <v>708200</v>
      </c>
      <c r="BT574" s="41">
        <v>705700</v>
      </c>
      <c r="BU574" s="41">
        <v>702400</v>
      </c>
      <c r="BV574" s="41">
        <v>695800</v>
      </c>
      <c r="BW574" s="41">
        <v>692300</v>
      </c>
      <c r="BX574" s="41">
        <v>690800</v>
      </c>
      <c r="BY574" s="41">
        <v>687100</v>
      </c>
      <c r="BZ574" s="41">
        <v>681700</v>
      </c>
      <c r="CA574" s="41">
        <v>679200</v>
      </c>
      <c r="CB574" s="41">
        <v>677900</v>
      </c>
      <c r="CC574" s="41">
        <v>677400</v>
      </c>
      <c r="CD574" s="41">
        <v>673800</v>
      </c>
      <c r="CE574" s="41">
        <v>667000</v>
      </c>
      <c r="CF574" s="41">
        <v>661100</v>
      </c>
      <c r="CG574" s="41">
        <v>660600</v>
      </c>
      <c r="CH574" s="41">
        <v>659900</v>
      </c>
      <c r="CI574" s="41">
        <v>653600</v>
      </c>
      <c r="CJ574" s="41">
        <v>648300</v>
      </c>
      <c r="CK574" s="41">
        <v>648600</v>
      </c>
      <c r="CL574" s="41">
        <v>650400</v>
      </c>
      <c r="CM574" s="41">
        <v>651400</v>
      </c>
      <c r="CN574" s="41">
        <v>655400</v>
      </c>
      <c r="CO574" s="41">
        <v>666300</v>
      </c>
      <c r="CP574" s="41">
        <v>680900</v>
      </c>
      <c r="CQ574" s="41">
        <v>688800</v>
      </c>
      <c r="CR574" s="41">
        <v>692100</v>
      </c>
      <c r="CS574" s="41">
        <v>699200</v>
      </c>
      <c r="CT574" s="41">
        <v>706300</v>
      </c>
      <c r="CU574" s="41">
        <v>710200</v>
      </c>
      <c r="CV574" s="41">
        <v>714100</v>
      </c>
      <c r="CW574" s="41">
        <v>718900</v>
      </c>
      <c r="CX574" s="41">
        <v>725300</v>
      </c>
      <c r="CY574" s="41">
        <v>735200</v>
      </c>
      <c r="CZ574" s="41">
        <v>745600</v>
      </c>
      <c r="DA574" s="41">
        <v>754000</v>
      </c>
      <c r="DB574" s="41">
        <v>763000</v>
      </c>
      <c r="DC574" s="41">
        <v>770000</v>
      </c>
      <c r="DD574" s="41">
        <v>775900</v>
      </c>
      <c r="DE574" s="41">
        <v>781900</v>
      </c>
      <c r="DF574" s="41">
        <v>786600</v>
      </c>
      <c r="DG574" s="41">
        <v>788100</v>
      </c>
      <c r="DH574" s="41">
        <v>795800</v>
      </c>
      <c r="DI574" s="41">
        <v>802200</v>
      </c>
      <c r="DJ574" s="41">
        <v>802500</v>
      </c>
      <c r="DK574" s="41">
        <v>802000</v>
      </c>
      <c r="DL574" s="41">
        <v>811200</v>
      </c>
      <c r="DM574" s="41">
        <v>827200</v>
      </c>
      <c r="DN574" s="41">
        <v>847500</v>
      </c>
      <c r="DO574" s="41">
        <v>863100</v>
      </c>
      <c r="DP574" s="41">
        <v>873600</v>
      </c>
    </row>
    <row r="575" spans="1:120">
      <c r="A575" s="41">
        <v>92555</v>
      </c>
      <c r="B575" s="41" t="s">
        <v>559</v>
      </c>
      <c r="C575" s="41" t="s">
        <v>66</v>
      </c>
      <c r="D575" s="41" t="s">
        <v>414</v>
      </c>
      <c r="E575" s="41" t="s">
        <v>414</v>
      </c>
      <c r="F575" s="41">
        <v>389900</v>
      </c>
      <c r="G575" s="41">
        <v>395600</v>
      </c>
      <c r="H575" s="41">
        <v>400800</v>
      </c>
      <c r="I575" s="41">
        <v>404900</v>
      </c>
      <c r="J575" s="41">
        <v>408300</v>
      </c>
      <c r="K575" s="41">
        <v>412000</v>
      </c>
      <c r="L575" s="41">
        <v>416400</v>
      </c>
      <c r="M575" s="41">
        <v>420100</v>
      </c>
      <c r="N575" s="41">
        <v>423100</v>
      </c>
      <c r="O575" s="41">
        <v>427800</v>
      </c>
      <c r="P575" s="41">
        <v>434700</v>
      </c>
      <c r="Q575" s="41">
        <v>442400</v>
      </c>
      <c r="R575" s="41">
        <v>448600</v>
      </c>
      <c r="S575" s="41">
        <v>454700</v>
      </c>
      <c r="T575" s="41">
        <v>460200</v>
      </c>
      <c r="U575" s="41">
        <v>464800</v>
      </c>
      <c r="V575" s="41">
        <v>468600</v>
      </c>
      <c r="W575" s="41">
        <v>471900</v>
      </c>
      <c r="X575" s="41">
        <v>474000</v>
      </c>
      <c r="Y575" s="41">
        <v>475300</v>
      </c>
      <c r="Z575" s="41">
        <v>475400</v>
      </c>
      <c r="AA575" s="41">
        <v>473400</v>
      </c>
      <c r="AB575" s="41">
        <v>469100</v>
      </c>
      <c r="AC575" s="41">
        <v>465300</v>
      </c>
      <c r="AD575" s="41">
        <v>463700</v>
      </c>
      <c r="AE575" s="41">
        <v>463200</v>
      </c>
      <c r="AF575" s="41">
        <v>460900</v>
      </c>
      <c r="AG575" s="41">
        <v>457100</v>
      </c>
      <c r="AH575" s="41">
        <v>452100</v>
      </c>
      <c r="AI575" s="41">
        <v>445900</v>
      </c>
      <c r="AJ575" s="41">
        <v>440400</v>
      </c>
      <c r="AK575" s="41">
        <v>436100</v>
      </c>
      <c r="AL575" s="41">
        <v>431500</v>
      </c>
      <c r="AM575" s="41">
        <v>425200</v>
      </c>
      <c r="AN575" s="41">
        <v>417200</v>
      </c>
      <c r="AO575" s="41">
        <v>407900</v>
      </c>
      <c r="AP575" s="41">
        <v>399000</v>
      </c>
      <c r="AQ575" s="41">
        <v>389500</v>
      </c>
      <c r="AR575" s="41">
        <v>378400</v>
      </c>
      <c r="AS575" s="41">
        <v>367300</v>
      </c>
      <c r="AT575" s="41">
        <v>356900</v>
      </c>
      <c r="AU575" s="41">
        <v>345200</v>
      </c>
      <c r="AV575" s="41">
        <v>331200</v>
      </c>
      <c r="AW575" s="41">
        <v>315700</v>
      </c>
      <c r="AX575" s="41">
        <v>301300</v>
      </c>
      <c r="AY575" s="41">
        <v>288900</v>
      </c>
      <c r="AZ575" s="41">
        <v>278200</v>
      </c>
      <c r="BA575" s="41">
        <v>267100</v>
      </c>
      <c r="BB575" s="41">
        <v>254900</v>
      </c>
      <c r="BC575" s="41">
        <v>243700</v>
      </c>
      <c r="BD575" s="41">
        <v>235600</v>
      </c>
      <c r="BE575" s="41">
        <v>229300</v>
      </c>
      <c r="BF575" s="41">
        <v>223800</v>
      </c>
      <c r="BG575" s="41">
        <v>219100</v>
      </c>
      <c r="BH575" s="41">
        <v>215000</v>
      </c>
      <c r="BI575" s="41">
        <v>211500</v>
      </c>
      <c r="BJ575" s="41">
        <v>209700</v>
      </c>
      <c r="BK575" s="41">
        <v>209600</v>
      </c>
      <c r="BL575" s="41">
        <v>210700</v>
      </c>
      <c r="BM575" s="41">
        <v>212200</v>
      </c>
      <c r="BN575" s="41">
        <v>214600</v>
      </c>
      <c r="BO575" s="41">
        <v>217100</v>
      </c>
      <c r="BP575" s="41">
        <v>217600</v>
      </c>
      <c r="BQ575" s="41">
        <v>216300</v>
      </c>
      <c r="BR575" s="41">
        <v>214300</v>
      </c>
      <c r="BS575" s="41">
        <v>211800</v>
      </c>
      <c r="BT575" s="41">
        <v>210000</v>
      </c>
      <c r="BU575" s="41">
        <v>210400</v>
      </c>
      <c r="BV575" s="41">
        <v>209200</v>
      </c>
      <c r="BW575" s="41">
        <v>206800</v>
      </c>
      <c r="BX575" s="41">
        <v>205800</v>
      </c>
      <c r="BY575" s="41">
        <v>205800</v>
      </c>
      <c r="BZ575" s="41">
        <v>205600</v>
      </c>
      <c r="CA575" s="41">
        <v>206000</v>
      </c>
      <c r="CB575" s="41">
        <v>205300</v>
      </c>
      <c r="CC575" s="41">
        <v>203500</v>
      </c>
      <c r="CD575" s="41">
        <v>202200</v>
      </c>
      <c r="CE575" s="41">
        <v>201900</v>
      </c>
      <c r="CF575" s="41">
        <v>201900</v>
      </c>
      <c r="CG575" s="41">
        <v>201300</v>
      </c>
      <c r="CH575" s="41">
        <v>200100</v>
      </c>
      <c r="CI575" s="41">
        <v>199400</v>
      </c>
      <c r="CJ575" s="41">
        <v>198900</v>
      </c>
      <c r="CK575" s="41">
        <v>198400</v>
      </c>
      <c r="CL575" s="41">
        <v>197600</v>
      </c>
      <c r="CM575" s="41">
        <v>197700</v>
      </c>
      <c r="CN575" s="41">
        <v>198800</v>
      </c>
      <c r="CO575" s="41">
        <v>199400</v>
      </c>
      <c r="CP575" s="41">
        <v>199600</v>
      </c>
      <c r="CQ575" s="41">
        <v>201800</v>
      </c>
      <c r="CR575" s="41">
        <v>204200</v>
      </c>
      <c r="CS575" s="41">
        <v>205000</v>
      </c>
      <c r="CT575" s="41">
        <v>207200</v>
      </c>
      <c r="CU575" s="41">
        <v>210500</v>
      </c>
      <c r="CV575" s="41">
        <v>213300</v>
      </c>
      <c r="CW575" s="41">
        <v>217100</v>
      </c>
      <c r="CX575" s="41">
        <v>222700</v>
      </c>
      <c r="CY575" s="41">
        <v>226900</v>
      </c>
      <c r="CZ575" s="41">
        <v>230300</v>
      </c>
      <c r="DA575" s="41">
        <v>235900</v>
      </c>
      <c r="DB575" s="41">
        <v>243700</v>
      </c>
      <c r="DC575" s="41">
        <v>251400</v>
      </c>
      <c r="DD575" s="41">
        <v>258300</v>
      </c>
      <c r="DE575" s="41">
        <v>264300</v>
      </c>
      <c r="DF575" s="41">
        <v>269400</v>
      </c>
      <c r="DG575" s="41">
        <v>272500</v>
      </c>
      <c r="DH575" s="41">
        <v>274100</v>
      </c>
      <c r="DI575" s="41">
        <v>275000</v>
      </c>
      <c r="DJ575" s="41">
        <v>276800</v>
      </c>
      <c r="DK575" s="41">
        <v>278900</v>
      </c>
      <c r="DL575" s="41">
        <v>283100</v>
      </c>
      <c r="DM575" s="41">
        <v>288300</v>
      </c>
      <c r="DN575" s="41">
        <v>293100</v>
      </c>
      <c r="DO575" s="41">
        <v>295500</v>
      </c>
      <c r="DP575" s="41">
        <v>296700</v>
      </c>
    </row>
    <row r="576" spans="1:120">
      <c r="A576" s="41">
        <v>92595</v>
      </c>
      <c r="B576" s="41" t="s">
        <v>656</v>
      </c>
      <c r="C576" s="41" t="s">
        <v>66</v>
      </c>
      <c r="D576" s="41" t="s">
        <v>414</v>
      </c>
      <c r="E576" s="41" t="s">
        <v>414</v>
      </c>
      <c r="F576" s="41">
        <v>428900</v>
      </c>
      <c r="G576" s="41">
        <v>430800</v>
      </c>
      <c r="H576" s="41">
        <v>434900</v>
      </c>
      <c r="I576" s="41">
        <v>439900</v>
      </c>
      <c r="J576" s="41">
        <v>443700</v>
      </c>
      <c r="K576" s="41">
        <v>447800</v>
      </c>
      <c r="L576" s="41">
        <v>452300</v>
      </c>
      <c r="M576" s="41">
        <v>454500</v>
      </c>
      <c r="N576" s="41">
        <v>455400</v>
      </c>
      <c r="O576" s="41">
        <v>458200</v>
      </c>
      <c r="P576" s="41">
        <v>464600</v>
      </c>
      <c r="Q576" s="41">
        <v>472600</v>
      </c>
      <c r="R576" s="41">
        <v>478800</v>
      </c>
      <c r="S576" s="41">
        <v>480500</v>
      </c>
      <c r="T576" s="41">
        <v>480600</v>
      </c>
      <c r="U576" s="41">
        <v>479400</v>
      </c>
      <c r="V576" s="41">
        <v>477300</v>
      </c>
      <c r="W576" s="41">
        <v>475400</v>
      </c>
      <c r="X576" s="41">
        <v>474100</v>
      </c>
      <c r="Y576" s="41">
        <v>472700</v>
      </c>
      <c r="Z576" s="41">
        <v>471700</v>
      </c>
      <c r="AA576" s="41">
        <v>469400</v>
      </c>
      <c r="AB576" s="41">
        <v>466200</v>
      </c>
      <c r="AC576" s="41">
        <v>463100</v>
      </c>
      <c r="AD576" s="41">
        <v>459900</v>
      </c>
      <c r="AE576" s="41">
        <v>457000</v>
      </c>
      <c r="AF576" s="41">
        <v>453900</v>
      </c>
      <c r="AG576" s="41">
        <v>448400</v>
      </c>
      <c r="AH576" s="41">
        <v>441800</v>
      </c>
      <c r="AI576" s="41">
        <v>435600</v>
      </c>
      <c r="AJ576" s="41">
        <v>430200</v>
      </c>
      <c r="AK576" s="41">
        <v>424800</v>
      </c>
      <c r="AL576" s="41">
        <v>418800</v>
      </c>
      <c r="AM576" s="41">
        <v>411200</v>
      </c>
      <c r="AN576" s="41">
        <v>401900</v>
      </c>
      <c r="AO576" s="41">
        <v>391900</v>
      </c>
      <c r="AP576" s="41">
        <v>382700</v>
      </c>
      <c r="AQ576" s="41">
        <v>373700</v>
      </c>
      <c r="AR576" s="41">
        <v>365100</v>
      </c>
      <c r="AS576" s="41">
        <v>357800</v>
      </c>
      <c r="AT576" s="41">
        <v>350300</v>
      </c>
      <c r="AU576" s="41">
        <v>339100</v>
      </c>
      <c r="AV576" s="41">
        <v>326100</v>
      </c>
      <c r="AW576" s="41">
        <v>313400</v>
      </c>
      <c r="AX576" s="41">
        <v>302300</v>
      </c>
      <c r="AY576" s="41">
        <v>293400</v>
      </c>
      <c r="AZ576" s="41">
        <v>285600</v>
      </c>
      <c r="BA576" s="41">
        <v>278600</v>
      </c>
      <c r="BB576" s="41">
        <v>272500</v>
      </c>
      <c r="BC576" s="41">
        <v>265500</v>
      </c>
      <c r="BD576" s="41">
        <v>257900</v>
      </c>
      <c r="BE576" s="41">
        <v>251700</v>
      </c>
      <c r="BF576" s="41">
        <v>246200</v>
      </c>
      <c r="BG576" s="41">
        <v>242000</v>
      </c>
      <c r="BH576" s="41">
        <v>238000</v>
      </c>
      <c r="BI576" s="41">
        <v>233700</v>
      </c>
      <c r="BJ576" s="41">
        <v>230200</v>
      </c>
      <c r="BK576" s="41">
        <v>228400</v>
      </c>
      <c r="BL576" s="41">
        <v>227800</v>
      </c>
      <c r="BM576" s="41">
        <v>227800</v>
      </c>
      <c r="BN576" s="41">
        <v>227900</v>
      </c>
      <c r="BO576" s="41">
        <v>229400</v>
      </c>
      <c r="BP576" s="41">
        <v>230400</v>
      </c>
      <c r="BQ576" s="41">
        <v>230300</v>
      </c>
      <c r="BR576" s="41">
        <v>230600</v>
      </c>
      <c r="BS576" s="41">
        <v>231300</v>
      </c>
      <c r="BT576" s="41">
        <v>231300</v>
      </c>
      <c r="BU576" s="41">
        <v>232400</v>
      </c>
      <c r="BV576" s="41">
        <v>231800</v>
      </c>
      <c r="BW576" s="41">
        <v>230100</v>
      </c>
      <c r="BX576" s="41">
        <v>229700</v>
      </c>
      <c r="BY576" s="41">
        <v>228900</v>
      </c>
      <c r="BZ576" s="41">
        <v>227300</v>
      </c>
      <c r="CA576" s="41">
        <v>227000</v>
      </c>
      <c r="CB576" s="41">
        <v>226900</v>
      </c>
      <c r="CC576" s="41">
        <v>226200</v>
      </c>
      <c r="CD576" s="41">
        <v>227000</v>
      </c>
      <c r="CE576" s="41">
        <v>228500</v>
      </c>
      <c r="CF576" s="41">
        <v>228500</v>
      </c>
      <c r="CG576" s="41">
        <v>226600</v>
      </c>
      <c r="CH576" s="41">
        <v>224900</v>
      </c>
      <c r="CI576" s="41">
        <v>224600</v>
      </c>
      <c r="CJ576" s="41">
        <v>224300</v>
      </c>
      <c r="CK576" s="41">
        <v>223300</v>
      </c>
      <c r="CL576" s="41">
        <v>221600</v>
      </c>
      <c r="CM576" s="41">
        <v>221100</v>
      </c>
      <c r="CN576" s="41">
        <v>222700</v>
      </c>
      <c r="CO576" s="41">
        <v>224600</v>
      </c>
      <c r="CP576" s="41">
        <v>225100</v>
      </c>
      <c r="CQ576" s="41">
        <v>226900</v>
      </c>
      <c r="CR576" s="41">
        <v>229100</v>
      </c>
      <c r="CS576" s="41">
        <v>231000</v>
      </c>
      <c r="CT576" s="41">
        <v>233800</v>
      </c>
      <c r="CU576" s="41">
        <v>237100</v>
      </c>
      <c r="CV576" s="41">
        <v>239900</v>
      </c>
      <c r="CW576" s="41">
        <v>243800</v>
      </c>
      <c r="CX576" s="41">
        <v>248800</v>
      </c>
      <c r="CY576" s="41">
        <v>252700</v>
      </c>
      <c r="CZ576" s="41">
        <v>256800</v>
      </c>
      <c r="DA576" s="41">
        <v>263300</v>
      </c>
      <c r="DB576" s="41">
        <v>271400</v>
      </c>
      <c r="DC576" s="41">
        <v>278800</v>
      </c>
      <c r="DD576" s="41">
        <v>285600</v>
      </c>
      <c r="DE576" s="41">
        <v>292300</v>
      </c>
      <c r="DF576" s="41">
        <v>300100</v>
      </c>
      <c r="DG576" s="41">
        <v>307700</v>
      </c>
      <c r="DH576" s="41">
        <v>313400</v>
      </c>
      <c r="DI576" s="41">
        <v>317400</v>
      </c>
      <c r="DJ576" s="41">
        <v>321400</v>
      </c>
      <c r="DK576" s="41">
        <v>323700</v>
      </c>
      <c r="DL576" s="41">
        <v>326700</v>
      </c>
      <c r="DM576" s="41">
        <v>329400</v>
      </c>
      <c r="DN576" s="41">
        <v>331200</v>
      </c>
      <c r="DO576" s="41">
        <v>331800</v>
      </c>
      <c r="DP576" s="41">
        <v>332800</v>
      </c>
    </row>
    <row r="577" spans="1:120">
      <c r="A577" s="41">
        <v>90712</v>
      </c>
      <c r="B577" s="41" t="s">
        <v>395</v>
      </c>
      <c r="C577" s="41" t="s">
        <v>66</v>
      </c>
      <c r="D577" s="41" t="s">
        <v>394</v>
      </c>
      <c r="E577" s="41" t="s">
        <v>394</v>
      </c>
      <c r="F577" s="41">
        <v>523900</v>
      </c>
      <c r="G577" s="41">
        <v>527300</v>
      </c>
      <c r="H577" s="41">
        <v>529600</v>
      </c>
      <c r="I577" s="41">
        <v>534900</v>
      </c>
      <c r="J577" s="41">
        <v>543100</v>
      </c>
      <c r="K577" s="41">
        <v>552000</v>
      </c>
      <c r="L577" s="41">
        <v>560900</v>
      </c>
      <c r="M577" s="41">
        <v>568800</v>
      </c>
      <c r="N577" s="41">
        <v>576600</v>
      </c>
      <c r="O577" s="41">
        <v>585600</v>
      </c>
      <c r="P577" s="41">
        <v>594900</v>
      </c>
      <c r="Q577" s="41">
        <v>602500</v>
      </c>
      <c r="R577" s="41">
        <v>608700</v>
      </c>
      <c r="S577" s="41">
        <v>614500</v>
      </c>
      <c r="T577" s="41">
        <v>619300</v>
      </c>
      <c r="U577" s="41">
        <v>622000</v>
      </c>
      <c r="V577" s="41">
        <v>622100</v>
      </c>
      <c r="W577" s="41">
        <v>621400</v>
      </c>
      <c r="X577" s="41">
        <v>622000</v>
      </c>
      <c r="Y577" s="41">
        <v>623500</v>
      </c>
      <c r="Z577" s="41">
        <v>624100</v>
      </c>
      <c r="AA577" s="41">
        <v>622000</v>
      </c>
      <c r="AB577" s="41">
        <v>617200</v>
      </c>
      <c r="AC577" s="41">
        <v>611400</v>
      </c>
      <c r="AD577" s="41">
        <v>606600</v>
      </c>
      <c r="AE577" s="41">
        <v>603900</v>
      </c>
      <c r="AF577" s="41">
        <v>602400</v>
      </c>
      <c r="AG577" s="41">
        <v>601500</v>
      </c>
      <c r="AH577" s="41">
        <v>599600</v>
      </c>
      <c r="AI577" s="41">
        <v>595600</v>
      </c>
      <c r="AJ577" s="41">
        <v>590800</v>
      </c>
      <c r="AK577" s="41">
        <v>586900</v>
      </c>
      <c r="AL577" s="41">
        <v>582300</v>
      </c>
      <c r="AM577" s="41">
        <v>576700</v>
      </c>
      <c r="AN577" s="41">
        <v>570800</v>
      </c>
      <c r="AO577" s="41">
        <v>563100</v>
      </c>
      <c r="AP577" s="41">
        <v>552300</v>
      </c>
      <c r="AQ577" s="41">
        <v>539800</v>
      </c>
      <c r="AR577" s="41">
        <v>527300</v>
      </c>
      <c r="AS577" s="41">
        <v>515000</v>
      </c>
      <c r="AT577" s="41">
        <v>504100</v>
      </c>
      <c r="AU577" s="41">
        <v>496100</v>
      </c>
      <c r="AV577" s="41">
        <v>488500</v>
      </c>
      <c r="AW577" s="41">
        <v>479500</v>
      </c>
      <c r="AX577" s="41">
        <v>470800</v>
      </c>
      <c r="AY577" s="41">
        <v>463600</v>
      </c>
      <c r="AZ577" s="41">
        <v>457300</v>
      </c>
      <c r="BA577" s="41">
        <v>453500</v>
      </c>
      <c r="BB577" s="41">
        <v>452900</v>
      </c>
      <c r="BC577" s="41">
        <v>452600</v>
      </c>
      <c r="BD577" s="41">
        <v>451900</v>
      </c>
      <c r="BE577" s="41">
        <v>449400</v>
      </c>
      <c r="BF577" s="41">
        <v>444200</v>
      </c>
      <c r="BG577" s="41">
        <v>440100</v>
      </c>
      <c r="BH577" s="41">
        <v>439300</v>
      </c>
      <c r="BI577" s="41">
        <v>439100</v>
      </c>
      <c r="BJ577" s="41">
        <v>438500</v>
      </c>
      <c r="BK577" s="41">
        <v>439600</v>
      </c>
      <c r="BL577" s="41">
        <v>442300</v>
      </c>
      <c r="BM577" s="41">
        <v>446600</v>
      </c>
      <c r="BN577" s="41">
        <v>448300</v>
      </c>
      <c r="BO577" s="41">
        <v>449300</v>
      </c>
      <c r="BP577" s="41">
        <v>451600</v>
      </c>
      <c r="BQ577" s="41">
        <v>454500</v>
      </c>
      <c r="BR577" s="41">
        <v>454100</v>
      </c>
      <c r="BS577" s="41">
        <v>451000</v>
      </c>
      <c r="BT577" s="41">
        <v>445100</v>
      </c>
      <c r="BU577" s="41">
        <v>439900</v>
      </c>
      <c r="BV577" s="41">
        <v>436000</v>
      </c>
      <c r="BW577" s="41">
        <v>433200</v>
      </c>
      <c r="BX577" s="41">
        <v>429600</v>
      </c>
      <c r="BY577" s="41">
        <v>424500</v>
      </c>
      <c r="BZ577" s="41">
        <v>419600</v>
      </c>
      <c r="CA577" s="41">
        <v>417800</v>
      </c>
      <c r="CB577" s="41">
        <v>416100</v>
      </c>
      <c r="CC577" s="41">
        <v>414200</v>
      </c>
      <c r="CD577" s="41">
        <v>414600</v>
      </c>
      <c r="CE577" s="41">
        <v>415400</v>
      </c>
      <c r="CF577" s="41">
        <v>414600</v>
      </c>
      <c r="CG577" s="41">
        <v>413700</v>
      </c>
      <c r="CH577" s="41">
        <v>414600</v>
      </c>
      <c r="CI577" s="41">
        <v>415500</v>
      </c>
      <c r="CJ577" s="41">
        <v>415800</v>
      </c>
      <c r="CK577" s="41">
        <v>415000</v>
      </c>
      <c r="CL577" s="41">
        <v>414400</v>
      </c>
      <c r="CM577" s="41">
        <v>413800</v>
      </c>
      <c r="CN577" s="41">
        <v>413200</v>
      </c>
      <c r="CO577" s="41">
        <v>413800</v>
      </c>
      <c r="CP577" s="41">
        <v>416100</v>
      </c>
      <c r="CQ577" s="41">
        <v>415600</v>
      </c>
      <c r="CR577" s="41">
        <v>414100</v>
      </c>
      <c r="CS577" s="41">
        <v>416500</v>
      </c>
      <c r="CT577" s="41">
        <v>421500</v>
      </c>
      <c r="CU577" s="41">
        <v>424800</v>
      </c>
      <c r="CV577" s="41">
        <v>427100</v>
      </c>
      <c r="CW577" s="41">
        <v>431000</v>
      </c>
      <c r="CX577" s="41">
        <v>438700</v>
      </c>
      <c r="CY577" s="41">
        <v>447200</v>
      </c>
      <c r="CZ577" s="41">
        <v>453200</v>
      </c>
      <c r="DA577" s="41">
        <v>459600</v>
      </c>
      <c r="DB577" s="41">
        <v>469200</v>
      </c>
      <c r="DC577" s="41">
        <v>479500</v>
      </c>
      <c r="DD577" s="41">
        <v>486500</v>
      </c>
      <c r="DE577" s="41">
        <v>490400</v>
      </c>
      <c r="DF577" s="41">
        <v>493100</v>
      </c>
      <c r="DG577" s="41">
        <v>495800</v>
      </c>
      <c r="DH577" s="41">
        <v>499600</v>
      </c>
      <c r="DI577" s="41">
        <v>501600</v>
      </c>
      <c r="DJ577" s="41">
        <v>502000</v>
      </c>
      <c r="DK577" s="41">
        <v>503700</v>
      </c>
      <c r="DL577" s="41">
        <v>512100</v>
      </c>
      <c r="DM577" s="41">
        <v>519100</v>
      </c>
      <c r="DN577" s="41">
        <v>521000</v>
      </c>
      <c r="DO577" s="41">
        <v>522300</v>
      </c>
      <c r="DP577" s="41">
        <v>526500</v>
      </c>
    </row>
    <row r="578" spans="1:120">
      <c r="A578" s="41">
        <v>94596</v>
      </c>
      <c r="B578" s="41" t="s">
        <v>169</v>
      </c>
      <c r="C578" s="41" t="s">
        <v>66</v>
      </c>
      <c r="D578" s="41" t="s">
        <v>65</v>
      </c>
      <c r="E578" s="41" t="s">
        <v>342</v>
      </c>
      <c r="F578" s="41">
        <v>949600</v>
      </c>
      <c r="G578" s="41">
        <v>965300</v>
      </c>
      <c r="H578" s="41">
        <v>983500</v>
      </c>
      <c r="I578" s="41">
        <v>1004600</v>
      </c>
      <c r="J578" s="41">
        <v>1021700</v>
      </c>
      <c r="K578" s="41">
        <v>1032500</v>
      </c>
      <c r="L578" s="41">
        <v>1038000</v>
      </c>
      <c r="M578" s="41">
        <v>1045700</v>
      </c>
      <c r="N578" s="41">
        <v>1053600</v>
      </c>
      <c r="O578" s="41">
        <v>1059800</v>
      </c>
      <c r="P578" s="41">
        <v>1064100</v>
      </c>
      <c r="Q578" s="41">
        <v>1067100</v>
      </c>
      <c r="R578" s="41">
        <v>1063900</v>
      </c>
      <c r="S578" s="41">
        <v>1056800</v>
      </c>
      <c r="T578" s="41">
        <v>1049900</v>
      </c>
      <c r="U578" s="41">
        <v>1041500</v>
      </c>
      <c r="V578" s="41">
        <v>1033600</v>
      </c>
      <c r="W578" s="41">
        <v>1029600</v>
      </c>
      <c r="X578" s="41">
        <v>1031600</v>
      </c>
      <c r="Y578" s="41">
        <v>1035600</v>
      </c>
      <c r="Z578" s="41">
        <v>1035000</v>
      </c>
      <c r="AA578" s="41">
        <v>1034100</v>
      </c>
      <c r="AB578" s="41">
        <v>1042600</v>
      </c>
      <c r="AC578" s="41">
        <v>1055100</v>
      </c>
      <c r="AD578" s="41">
        <v>1059300</v>
      </c>
      <c r="AE578" s="41">
        <v>1053500</v>
      </c>
      <c r="AF578" s="41">
        <v>1044900</v>
      </c>
      <c r="AG578" s="41">
        <v>1039900</v>
      </c>
      <c r="AH578" s="41">
        <v>1044200</v>
      </c>
      <c r="AI578" s="41">
        <v>1046800</v>
      </c>
      <c r="AJ578" s="41">
        <v>1042300</v>
      </c>
      <c r="AK578" s="41">
        <v>1030100</v>
      </c>
      <c r="AL578" s="41">
        <v>1015600</v>
      </c>
      <c r="AM578" s="41">
        <v>997900</v>
      </c>
      <c r="AN578" s="41">
        <v>979500</v>
      </c>
      <c r="AO578" s="41">
        <v>958500</v>
      </c>
      <c r="AP578" s="41">
        <v>944300</v>
      </c>
      <c r="AQ578" s="41">
        <v>936100</v>
      </c>
      <c r="AR578" s="41">
        <v>927500</v>
      </c>
      <c r="AS578" s="41">
        <v>918600</v>
      </c>
      <c r="AT578" s="41">
        <v>908900</v>
      </c>
      <c r="AU578" s="41">
        <v>897100</v>
      </c>
      <c r="AV578" s="41">
        <v>887600</v>
      </c>
      <c r="AW578" s="41">
        <v>881900</v>
      </c>
      <c r="AX578" s="41">
        <v>875700</v>
      </c>
      <c r="AY578" s="41">
        <v>869200</v>
      </c>
      <c r="AZ578" s="41">
        <v>864200</v>
      </c>
      <c r="BA578" s="41">
        <v>868000</v>
      </c>
      <c r="BB578" s="41">
        <v>876500</v>
      </c>
      <c r="BC578" s="41">
        <v>879600</v>
      </c>
      <c r="BD578" s="41">
        <v>875100</v>
      </c>
      <c r="BE578" s="41">
        <v>869400</v>
      </c>
      <c r="BF578" s="41">
        <v>861100</v>
      </c>
      <c r="BG578" s="41">
        <v>854400</v>
      </c>
      <c r="BH578" s="41">
        <v>852700</v>
      </c>
      <c r="BI578" s="41">
        <v>853900</v>
      </c>
      <c r="BJ578" s="41">
        <v>854900</v>
      </c>
      <c r="BK578" s="41">
        <v>857500</v>
      </c>
      <c r="BL578" s="41">
        <v>863000</v>
      </c>
      <c r="BM578" s="41">
        <v>868300</v>
      </c>
      <c r="BN578" s="41">
        <v>872600</v>
      </c>
      <c r="BO578" s="41">
        <v>878000</v>
      </c>
      <c r="BP578" s="41">
        <v>880100</v>
      </c>
      <c r="BQ578" s="41">
        <v>876800</v>
      </c>
      <c r="BR578" s="41">
        <v>873300</v>
      </c>
      <c r="BS578" s="41">
        <v>876300</v>
      </c>
      <c r="BT578" s="41">
        <v>876000</v>
      </c>
      <c r="BU578" s="41">
        <v>871000</v>
      </c>
      <c r="BV578" s="41">
        <v>871600</v>
      </c>
      <c r="BW578" s="41">
        <v>876600</v>
      </c>
      <c r="BX578" s="41">
        <v>872900</v>
      </c>
      <c r="BY578" s="41">
        <v>868500</v>
      </c>
      <c r="BZ578" s="41">
        <v>863900</v>
      </c>
      <c r="CA578" s="41">
        <v>862000</v>
      </c>
      <c r="CB578" s="41">
        <v>859500</v>
      </c>
      <c r="CC578" s="41">
        <v>859700</v>
      </c>
      <c r="CD578" s="41">
        <v>859100</v>
      </c>
      <c r="CE578" s="41">
        <v>856600</v>
      </c>
      <c r="CF578" s="41">
        <v>849400</v>
      </c>
      <c r="CG578" s="41">
        <v>847900</v>
      </c>
      <c r="CH578" s="41">
        <v>847200</v>
      </c>
      <c r="CI578" s="41">
        <v>848300</v>
      </c>
      <c r="CJ578" s="41">
        <v>851000</v>
      </c>
      <c r="CK578" s="41">
        <v>848200</v>
      </c>
      <c r="CL578" s="41">
        <v>843800</v>
      </c>
      <c r="CM578" s="41">
        <v>839800</v>
      </c>
      <c r="CN578" s="41">
        <v>836400</v>
      </c>
      <c r="CO578" s="41">
        <v>834200</v>
      </c>
      <c r="CP578" s="41">
        <v>838800</v>
      </c>
      <c r="CQ578" s="41">
        <v>845300</v>
      </c>
      <c r="CR578" s="41">
        <v>853100</v>
      </c>
      <c r="CS578" s="41">
        <v>852300</v>
      </c>
      <c r="CT578" s="41">
        <v>851600</v>
      </c>
      <c r="CU578" s="41">
        <v>855500</v>
      </c>
      <c r="CV578" s="41">
        <v>863700</v>
      </c>
      <c r="CW578" s="41">
        <v>867400</v>
      </c>
      <c r="CX578" s="41">
        <v>876100</v>
      </c>
      <c r="CY578" s="41">
        <v>892500</v>
      </c>
      <c r="CZ578" s="41">
        <v>918200</v>
      </c>
      <c r="DA578" s="41">
        <v>944900</v>
      </c>
      <c r="DB578" s="41">
        <v>970100</v>
      </c>
      <c r="DC578" s="41">
        <v>988000</v>
      </c>
      <c r="DD578" s="41">
        <v>994700</v>
      </c>
      <c r="DE578" s="41">
        <v>1001700</v>
      </c>
      <c r="DF578" s="41">
        <v>1013300</v>
      </c>
      <c r="DG578" s="41">
        <v>1023600</v>
      </c>
      <c r="DH578" s="41">
        <v>1026600</v>
      </c>
      <c r="DI578" s="41">
        <v>1029700</v>
      </c>
      <c r="DJ578" s="41">
        <v>1033700</v>
      </c>
      <c r="DK578" s="41">
        <v>1038700</v>
      </c>
      <c r="DL578" s="41">
        <v>1054300</v>
      </c>
      <c r="DM578" s="41">
        <v>1062200</v>
      </c>
      <c r="DN578" s="41">
        <v>1053600</v>
      </c>
      <c r="DO578" s="41">
        <v>1044800</v>
      </c>
      <c r="DP578" s="41">
        <v>1047100</v>
      </c>
    </row>
    <row r="579" spans="1:120">
      <c r="A579" s="41">
        <v>90605</v>
      </c>
      <c r="B579" s="41" t="s">
        <v>631</v>
      </c>
      <c r="C579" s="41" t="s">
        <v>66</v>
      </c>
      <c r="D579" s="41" t="s">
        <v>394</v>
      </c>
      <c r="E579" s="41" t="s">
        <v>394</v>
      </c>
      <c r="F579" s="41">
        <v>446600</v>
      </c>
      <c r="G579" s="41">
        <v>453300</v>
      </c>
      <c r="H579" s="41">
        <v>460500</v>
      </c>
      <c r="I579" s="41">
        <v>467600</v>
      </c>
      <c r="J579" s="41">
        <v>476700</v>
      </c>
      <c r="K579" s="41">
        <v>486900</v>
      </c>
      <c r="L579" s="41">
        <v>496300</v>
      </c>
      <c r="M579" s="41">
        <v>504800</v>
      </c>
      <c r="N579" s="41">
        <v>514200</v>
      </c>
      <c r="O579" s="41">
        <v>524200</v>
      </c>
      <c r="P579" s="41">
        <v>533900</v>
      </c>
      <c r="Q579" s="41">
        <v>541200</v>
      </c>
      <c r="R579" s="41">
        <v>546600</v>
      </c>
      <c r="S579" s="41">
        <v>551800</v>
      </c>
      <c r="T579" s="41">
        <v>556500</v>
      </c>
      <c r="U579" s="41">
        <v>559900</v>
      </c>
      <c r="V579" s="41">
        <v>563800</v>
      </c>
      <c r="W579" s="41">
        <v>569600</v>
      </c>
      <c r="X579" s="41">
        <v>575300</v>
      </c>
      <c r="Y579" s="41">
        <v>578400</v>
      </c>
      <c r="Z579" s="41">
        <v>576400</v>
      </c>
      <c r="AA579" s="41">
        <v>569900</v>
      </c>
      <c r="AB579" s="41">
        <v>561900</v>
      </c>
      <c r="AC579" s="41">
        <v>556700</v>
      </c>
      <c r="AD579" s="41">
        <v>554000</v>
      </c>
      <c r="AE579" s="41">
        <v>552000</v>
      </c>
      <c r="AF579" s="41">
        <v>548800</v>
      </c>
      <c r="AG579" s="41">
        <v>545600</v>
      </c>
      <c r="AH579" s="41">
        <v>541100</v>
      </c>
      <c r="AI579" s="41">
        <v>536300</v>
      </c>
      <c r="AJ579" s="41">
        <v>531900</v>
      </c>
      <c r="AK579" s="41">
        <v>527400</v>
      </c>
      <c r="AL579" s="41">
        <v>521700</v>
      </c>
      <c r="AM579" s="41">
        <v>516800</v>
      </c>
      <c r="AN579" s="41">
        <v>512600</v>
      </c>
      <c r="AO579" s="41">
        <v>506900</v>
      </c>
      <c r="AP579" s="41">
        <v>498700</v>
      </c>
      <c r="AQ579" s="41">
        <v>487700</v>
      </c>
      <c r="AR579" s="41">
        <v>476500</v>
      </c>
      <c r="AS579" s="41">
        <v>466800</v>
      </c>
      <c r="AT579" s="41">
        <v>457100</v>
      </c>
      <c r="AU579" s="41">
        <v>445100</v>
      </c>
      <c r="AV579" s="41">
        <v>432600</v>
      </c>
      <c r="AW579" s="41">
        <v>420800</v>
      </c>
      <c r="AX579" s="41">
        <v>411600</v>
      </c>
      <c r="AY579" s="41">
        <v>403900</v>
      </c>
      <c r="AZ579" s="41">
        <v>396200</v>
      </c>
      <c r="BA579" s="41">
        <v>389700</v>
      </c>
      <c r="BB579" s="41">
        <v>385200</v>
      </c>
      <c r="BC579" s="41">
        <v>380700</v>
      </c>
      <c r="BD579" s="41">
        <v>376500</v>
      </c>
      <c r="BE579" s="41">
        <v>373300</v>
      </c>
      <c r="BF579" s="41">
        <v>370600</v>
      </c>
      <c r="BG579" s="41">
        <v>368800</v>
      </c>
      <c r="BH579" s="41">
        <v>367700</v>
      </c>
      <c r="BI579" s="41">
        <v>366700</v>
      </c>
      <c r="BJ579" s="41">
        <v>366500</v>
      </c>
      <c r="BK579" s="41">
        <v>367800</v>
      </c>
      <c r="BL579" s="41">
        <v>369900</v>
      </c>
      <c r="BM579" s="41">
        <v>372100</v>
      </c>
      <c r="BN579" s="41">
        <v>372700</v>
      </c>
      <c r="BO579" s="41">
        <v>372900</v>
      </c>
      <c r="BP579" s="41">
        <v>373000</v>
      </c>
      <c r="BQ579" s="41">
        <v>371300</v>
      </c>
      <c r="BR579" s="41">
        <v>368200</v>
      </c>
      <c r="BS579" s="41">
        <v>367600</v>
      </c>
      <c r="BT579" s="41">
        <v>368000</v>
      </c>
      <c r="BU579" s="41">
        <v>367100</v>
      </c>
      <c r="BV579" s="41">
        <v>365700</v>
      </c>
      <c r="BW579" s="41">
        <v>365500</v>
      </c>
      <c r="BX579" s="41">
        <v>365400</v>
      </c>
      <c r="BY579" s="41">
        <v>363100</v>
      </c>
      <c r="BZ579" s="41">
        <v>360400</v>
      </c>
      <c r="CA579" s="41">
        <v>360400</v>
      </c>
      <c r="CB579" s="41">
        <v>361000</v>
      </c>
      <c r="CC579" s="41">
        <v>361200</v>
      </c>
      <c r="CD579" s="41">
        <v>360600</v>
      </c>
      <c r="CE579" s="41">
        <v>358600</v>
      </c>
      <c r="CF579" s="41">
        <v>355300</v>
      </c>
      <c r="CG579" s="41">
        <v>352400</v>
      </c>
      <c r="CH579" s="41">
        <v>349000</v>
      </c>
      <c r="CI579" s="41">
        <v>345200</v>
      </c>
      <c r="CJ579" s="41">
        <v>342800</v>
      </c>
      <c r="CK579" s="41">
        <v>342900</v>
      </c>
      <c r="CL579" s="41">
        <v>343700</v>
      </c>
      <c r="CM579" s="41">
        <v>344100</v>
      </c>
      <c r="CN579" s="41">
        <v>345400</v>
      </c>
      <c r="CO579" s="41">
        <v>348800</v>
      </c>
      <c r="CP579" s="41">
        <v>353500</v>
      </c>
      <c r="CQ579" s="41">
        <v>355900</v>
      </c>
      <c r="CR579" s="41">
        <v>357200</v>
      </c>
      <c r="CS579" s="41">
        <v>359300</v>
      </c>
      <c r="CT579" s="41">
        <v>362600</v>
      </c>
      <c r="CU579" s="41">
        <v>365400</v>
      </c>
      <c r="CV579" s="41">
        <v>367400</v>
      </c>
      <c r="CW579" s="41">
        <v>370500</v>
      </c>
      <c r="CX579" s="41">
        <v>376400</v>
      </c>
      <c r="CY579" s="41">
        <v>383400</v>
      </c>
      <c r="CZ579" s="41">
        <v>389400</v>
      </c>
      <c r="DA579" s="41">
        <v>395700</v>
      </c>
      <c r="DB579" s="41">
        <v>402900</v>
      </c>
      <c r="DC579" s="41">
        <v>410600</v>
      </c>
      <c r="DD579" s="41">
        <v>414900</v>
      </c>
      <c r="DE579" s="41">
        <v>416900</v>
      </c>
      <c r="DF579" s="41">
        <v>419500</v>
      </c>
      <c r="DG579" s="41">
        <v>424200</v>
      </c>
      <c r="DH579" s="41">
        <v>432100</v>
      </c>
      <c r="DI579" s="41">
        <v>439100</v>
      </c>
      <c r="DJ579" s="41">
        <v>442300</v>
      </c>
      <c r="DK579" s="41">
        <v>444800</v>
      </c>
      <c r="DL579" s="41">
        <v>448900</v>
      </c>
      <c r="DM579" s="41">
        <v>450500</v>
      </c>
      <c r="DN579" s="41">
        <v>450000</v>
      </c>
      <c r="DO579" s="41">
        <v>449500</v>
      </c>
      <c r="DP579" s="41">
        <v>450000</v>
      </c>
    </row>
    <row r="580" spans="1:120">
      <c r="A580" s="41">
        <v>93004</v>
      </c>
      <c r="B580" s="41" t="s">
        <v>425</v>
      </c>
      <c r="C580" s="41" t="s">
        <v>66</v>
      </c>
      <c r="D580" s="41" t="s">
        <v>425</v>
      </c>
      <c r="E580" s="41" t="s">
        <v>425</v>
      </c>
      <c r="F580" s="41">
        <v>597300</v>
      </c>
      <c r="G580" s="41">
        <v>603100</v>
      </c>
      <c r="H580" s="41">
        <v>611900</v>
      </c>
      <c r="I580" s="41">
        <v>621400</v>
      </c>
      <c r="J580" s="41">
        <v>629100</v>
      </c>
      <c r="K580" s="41">
        <v>632800</v>
      </c>
      <c r="L580" s="41">
        <v>632500</v>
      </c>
      <c r="M580" s="41">
        <v>634000</v>
      </c>
      <c r="N580" s="41">
        <v>639700</v>
      </c>
      <c r="O580" s="41">
        <v>645000</v>
      </c>
      <c r="P580" s="41">
        <v>649200</v>
      </c>
      <c r="Q580" s="41">
        <v>654700</v>
      </c>
      <c r="R580" s="41">
        <v>660300</v>
      </c>
      <c r="S580" s="41">
        <v>662900</v>
      </c>
      <c r="T580" s="41">
        <v>665500</v>
      </c>
      <c r="U580" s="41">
        <v>666500</v>
      </c>
      <c r="V580" s="41">
        <v>665400</v>
      </c>
      <c r="W580" s="41">
        <v>662800</v>
      </c>
      <c r="X580" s="41">
        <v>659300</v>
      </c>
      <c r="Y580" s="41">
        <v>654500</v>
      </c>
      <c r="Z580" s="41">
        <v>649600</v>
      </c>
      <c r="AA580" s="41">
        <v>642900</v>
      </c>
      <c r="AB580" s="41">
        <v>635900</v>
      </c>
      <c r="AC580" s="41">
        <v>629600</v>
      </c>
      <c r="AD580" s="41">
        <v>624000</v>
      </c>
      <c r="AE580" s="41">
        <v>618300</v>
      </c>
      <c r="AF580" s="41">
        <v>612300</v>
      </c>
      <c r="AG580" s="41">
        <v>604300</v>
      </c>
      <c r="AH580" s="41">
        <v>595200</v>
      </c>
      <c r="AI580" s="41">
        <v>586500</v>
      </c>
      <c r="AJ580" s="41">
        <v>578000</v>
      </c>
      <c r="AK580" s="41">
        <v>568100</v>
      </c>
      <c r="AL580" s="41">
        <v>558600</v>
      </c>
      <c r="AM580" s="41">
        <v>551200</v>
      </c>
      <c r="AN580" s="41">
        <v>543400</v>
      </c>
      <c r="AO580" s="41">
        <v>532900</v>
      </c>
      <c r="AP580" s="41">
        <v>520900</v>
      </c>
      <c r="AQ580" s="41">
        <v>507700</v>
      </c>
      <c r="AR580" s="41">
        <v>494200</v>
      </c>
      <c r="AS580" s="41">
        <v>480200</v>
      </c>
      <c r="AT580" s="41">
        <v>467100</v>
      </c>
      <c r="AU580" s="41">
        <v>456900</v>
      </c>
      <c r="AV580" s="41">
        <v>449400</v>
      </c>
      <c r="AW580" s="41">
        <v>444300</v>
      </c>
      <c r="AX580" s="41">
        <v>440200</v>
      </c>
      <c r="AY580" s="41">
        <v>433700</v>
      </c>
      <c r="AZ580" s="41">
        <v>424600</v>
      </c>
      <c r="BA580" s="41">
        <v>422000</v>
      </c>
      <c r="BB580" s="41">
        <v>426600</v>
      </c>
      <c r="BC580" s="41">
        <v>430300</v>
      </c>
      <c r="BD580" s="41">
        <v>429000</v>
      </c>
      <c r="BE580" s="41">
        <v>427900</v>
      </c>
      <c r="BF580" s="41">
        <v>428100</v>
      </c>
      <c r="BG580" s="41">
        <v>429100</v>
      </c>
      <c r="BH580" s="41">
        <v>429100</v>
      </c>
      <c r="BI580" s="41">
        <v>428800</v>
      </c>
      <c r="BJ580" s="41">
        <v>429100</v>
      </c>
      <c r="BK580" s="41">
        <v>427800</v>
      </c>
      <c r="BL580" s="41">
        <v>426400</v>
      </c>
      <c r="BM580" s="41">
        <v>426300</v>
      </c>
      <c r="BN580" s="41">
        <v>424900</v>
      </c>
      <c r="BO580" s="41">
        <v>424400</v>
      </c>
      <c r="BP580" s="41">
        <v>424800</v>
      </c>
      <c r="BQ580" s="41">
        <v>426200</v>
      </c>
      <c r="BR580" s="41">
        <v>425700</v>
      </c>
      <c r="BS580" s="41">
        <v>423600</v>
      </c>
      <c r="BT580" s="41">
        <v>422000</v>
      </c>
      <c r="BU580" s="41">
        <v>421000</v>
      </c>
      <c r="BV580" s="41">
        <v>415700</v>
      </c>
      <c r="BW580" s="41">
        <v>416100</v>
      </c>
      <c r="BX580" s="41">
        <v>420300</v>
      </c>
      <c r="BY580" s="41">
        <v>418200</v>
      </c>
      <c r="BZ580" s="41">
        <v>415700</v>
      </c>
      <c r="CA580" s="41">
        <v>413400</v>
      </c>
      <c r="CB580" s="41">
        <v>409100</v>
      </c>
      <c r="CC580" s="41">
        <v>407400</v>
      </c>
      <c r="CD580" s="41">
        <v>410700</v>
      </c>
      <c r="CE580" s="41">
        <v>408200</v>
      </c>
      <c r="CF580" s="41">
        <v>403500</v>
      </c>
      <c r="CG580" s="41">
        <v>398700</v>
      </c>
      <c r="CH580" s="41">
        <v>396400</v>
      </c>
      <c r="CI580" s="41">
        <v>397400</v>
      </c>
      <c r="CJ580" s="41">
        <v>399900</v>
      </c>
      <c r="CK580" s="41">
        <v>396500</v>
      </c>
      <c r="CL580" s="41">
        <v>389000</v>
      </c>
      <c r="CM580" s="41">
        <v>384600</v>
      </c>
      <c r="CN580" s="41">
        <v>386900</v>
      </c>
      <c r="CO580" s="41">
        <v>389700</v>
      </c>
      <c r="CP580" s="41">
        <v>389000</v>
      </c>
      <c r="CQ580" s="41">
        <v>391400</v>
      </c>
      <c r="CR580" s="41">
        <v>396500</v>
      </c>
      <c r="CS580" s="41">
        <v>402100</v>
      </c>
      <c r="CT580" s="41">
        <v>407200</v>
      </c>
      <c r="CU580" s="41">
        <v>409300</v>
      </c>
      <c r="CV580" s="41">
        <v>408300</v>
      </c>
      <c r="CW580" s="41">
        <v>412400</v>
      </c>
      <c r="CX580" s="41">
        <v>418400</v>
      </c>
      <c r="CY580" s="41">
        <v>425600</v>
      </c>
      <c r="CZ580" s="41">
        <v>433200</v>
      </c>
      <c r="DA580" s="41">
        <v>439800</v>
      </c>
      <c r="DB580" s="41">
        <v>444000</v>
      </c>
      <c r="DC580" s="41">
        <v>450100</v>
      </c>
      <c r="DD580" s="41">
        <v>456600</v>
      </c>
      <c r="DE580" s="41">
        <v>461300</v>
      </c>
      <c r="DF580" s="41">
        <v>464600</v>
      </c>
      <c r="DG580" s="41">
        <v>467300</v>
      </c>
      <c r="DH580" s="41">
        <v>472700</v>
      </c>
      <c r="DI580" s="41">
        <v>479100</v>
      </c>
      <c r="DJ580" s="41">
        <v>482200</v>
      </c>
      <c r="DK580" s="41">
        <v>483900</v>
      </c>
      <c r="DL580" s="41">
        <v>485900</v>
      </c>
      <c r="DM580" s="41">
        <v>488000</v>
      </c>
      <c r="DN580" s="41">
        <v>492700</v>
      </c>
      <c r="DO580" s="41">
        <v>499100</v>
      </c>
      <c r="DP580" s="41">
        <v>502900</v>
      </c>
    </row>
    <row r="581" spans="1:120">
      <c r="A581" s="41">
        <v>95677</v>
      </c>
      <c r="B581" s="41" t="s">
        <v>623</v>
      </c>
      <c r="C581" s="41" t="s">
        <v>66</v>
      </c>
      <c r="D581" s="41" t="s">
        <v>406</v>
      </c>
      <c r="E581" s="41" t="s">
        <v>446</v>
      </c>
      <c r="F581" s="41">
        <v>485100</v>
      </c>
      <c r="G581" s="41">
        <v>492000</v>
      </c>
      <c r="H581" s="41">
        <v>499100</v>
      </c>
      <c r="I581" s="41">
        <v>507900</v>
      </c>
      <c r="J581" s="41">
        <v>516600</v>
      </c>
      <c r="K581" s="41">
        <v>523500</v>
      </c>
      <c r="L581" s="41">
        <v>527900</v>
      </c>
      <c r="M581" s="41">
        <v>530600</v>
      </c>
      <c r="N581" s="41">
        <v>533600</v>
      </c>
      <c r="O581" s="41">
        <v>536600</v>
      </c>
      <c r="P581" s="41">
        <v>538100</v>
      </c>
      <c r="Q581" s="41">
        <v>536100</v>
      </c>
      <c r="R581" s="41">
        <v>533500</v>
      </c>
      <c r="S581" s="41">
        <v>530400</v>
      </c>
      <c r="T581" s="41">
        <v>525900</v>
      </c>
      <c r="U581" s="41">
        <v>520100</v>
      </c>
      <c r="V581" s="41">
        <v>515300</v>
      </c>
      <c r="W581" s="41">
        <v>511500</v>
      </c>
      <c r="X581" s="41">
        <v>508700</v>
      </c>
      <c r="Y581" s="41">
        <v>504700</v>
      </c>
      <c r="Z581" s="41">
        <v>499000</v>
      </c>
      <c r="AA581" s="41">
        <v>493100</v>
      </c>
      <c r="AB581" s="41">
        <v>487800</v>
      </c>
      <c r="AC581" s="41">
        <v>482900</v>
      </c>
      <c r="AD581" s="41">
        <v>479300</v>
      </c>
      <c r="AE581" s="41">
        <v>476900</v>
      </c>
      <c r="AF581" s="41">
        <v>473700</v>
      </c>
      <c r="AG581" s="41">
        <v>469900</v>
      </c>
      <c r="AH581" s="41">
        <v>467100</v>
      </c>
      <c r="AI581" s="41">
        <v>465000</v>
      </c>
      <c r="AJ581" s="41">
        <v>460400</v>
      </c>
      <c r="AK581" s="41">
        <v>455200</v>
      </c>
      <c r="AL581" s="41">
        <v>450500</v>
      </c>
      <c r="AM581" s="41">
        <v>446000</v>
      </c>
      <c r="AN581" s="41">
        <v>442700</v>
      </c>
      <c r="AO581" s="41">
        <v>440300</v>
      </c>
      <c r="AP581" s="41">
        <v>436700</v>
      </c>
      <c r="AQ581" s="41">
        <v>430600</v>
      </c>
      <c r="AR581" s="41">
        <v>424300</v>
      </c>
      <c r="AS581" s="41">
        <v>417600</v>
      </c>
      <c r="AT581" s="41">
        <v>410400</v>
      </c>
      <c r="AU581" s="41">
        <v>402600</v>
      </c>
      <c r="AV581" s="41">
        <v>396500</v>
      </c>
      <c r="AW581" s="41">
        <v>392000</v>
      </c>
      <c r="AX581" s="41">
        <v>388300</v>
      </c>
      <c r="AY581" s="41">
        <v>384200</v>
      </c>
      <c r="AZ581" s="41">
        <v>378800</v>
      </c>
      <c r="BA581" s="41">
        <v>374900</v>
      </c>
      <c r="BB581" s="41">
        <v>372500</v>
      </c>
      <c r="BC581" s="41">
        <v>368300</v>
      </c>
      <c r="BD581" s="41">
        <v>362500</v>
      </c>
      <c r="BE581" s="41">
        <v>358400</v>
      </c>
      <c r="BF581" s="41">
        <v>355600</v>
      </c>
      <c r="BG581" s="41">
        <v>353200</v>
      </c>
      <c r="BH581" s="41">
        <v>351000</v>
      </c>
      <c r="BI581" s="41">
        <v>348500</v>
      </c>
      <c r="BJ581" s="41">
        <v>345800</v>
      </c>
      <c r="BK581" s="41">
        <v>343800</v>
      </c>
      <c r="BL581" s="41">
        <v>342300</v>
      </c>
      <c r="BM581" s="41">
        <v>338100</v>
      </c>
      <c r="BN581" s="41">
        <v>331800</v>
      </c>
      <c r="BO581" s="41">
        <v>330100</v>
      </c>
      <c r="BP581" s="41">
        <v>333300</v>
      </c>
      <c r="BQ581" s="41">
        <v>332300</v>
      </c>
      <c r="BR581" s="41">
        <v>327100</v>
      </c>
      <c r="BS581" s="41">
        <v>324700</v>
      </c>
      <c r="BT581" s="41">
        <v>325700</v>
      </c>
      <c r="BU581" s="41">
        <v>325400</v>
      </c>
      <c r="BV581" s="41">
        <v>321900</v>
      </c>
      <c r="BW581" s="41">
        <v>317700</v>
      </c>
      <c r="BX581" s="41">
        <v>313800</v>
      </c>
      <c r="BY581" s="41">
        <v>312600</v>
      </c>
      <c r="BZ581" s="41">
        <v>312600</v>
      </c>
      <c r="CA581" s="41">
        <v>311000</v>
      </c>
      <c r="CB581" s="41">
        <v>307300</v>
      </c>
      <c r="CC581" s="41">
        <v>306000</v>
      </c>
      <c r="CD581" s="41">
        <v>304300</v>
      </c>
      <c r="CE581" s="41">
        <v>301000</v>
      </c>
      <c r="CF581" s="41">
        <v>298000</v>
      </c>
      <c r="CG581" s="41">
        <v>298200</v>
      </c>
      <c r="CH581" s="41">
        <v>299100</v>
      </c>
      <c r="CI581" s="41">
        <v>298700</v>
      </c>
      <c r="CJ581" s="41">
        <v>297900</v>
      </c>
      <c r="CK581" s="41">
        <v>298300</v>
      </c>
      <c r="CL581" s="41">
        <v>300700</v>
      </c>
      <c r="CM581" s="41">
        <v>302700</v>
      </c>
      <c r="CN581" s="41">
        <v>304700</v>
      </c>
      <c r="CO581" s="41">
        <v>306500</v>
      </c>
      <c r="CP581" s="41">
        <v>309200</v>
      </c>
      <c r="CQ581" s="41">
        <v>311700</v>
      </c>
      <c r="CR581" s="41">
        <v>314700</v>
      </c>
      <c r="CS581" s="41">
        <v>315400</v>
      </c>
      <c r="CT581" s="41">
        <v>316400</v>
      </c>
      <c r="CU581" s="41">
        <v>320600</v>
      </c>
      <c r="CV581" s="41">
        <v>326500</v>
      </c>
      <c r="CW581" s="41">
        <v>330900</v>
      </c>
      <c r="CX581" s="41">
        <v>337600</v>
      </c>
      <c r="CY581" s="41">
        <v>344100</v>
      </c>
      <c r="CZ581" s="41">
        <v>348700</v>
      </c>
      <c r="DA581" s="41">
        <v>356500</v>
      </c>
      <c r="DB581" s="41">
        <v>368000</v>
      </c>
      <c r="DC581" s="41">
        <v>375000</v>
      </c>
      <c r="DD581" s="41">
        <v>378200</v>
      </c>
      <c r="DE581" s="41">
        <v>382800</v>
      </c>
      <c r="DF581" s="41">
        <v>389800</v>
      </c>
      <c r="DG581" s="41">
        <v>393800</v>
      </c>
      <c r="DH581" s="41">
        <v>396100</v>
      </c>
      <c r="DI581" s="41">
        <v>399900</v>
      </c>
      <c r="DJ581" s="41">
        <v>400200</v>
      </c>
      <c r="DK581" s="41">
        <v>402300</v>
      </c>
      <c r="DL581" s="41">
        <v>407100</v>
      </c>
      <c r="DM581" s="41">
        <v>411700</v>
      </c>
      <c r="DN581" s="41">
        <v>415500</v>
      </c>
      <c r="DO581" s="41">
        <v>421600</v>
      </c>
      <c r="DP581" s="41">
        <v>424500</v>
      </c>
    </row>
    <row r="582" spans="1:120">
      <c r="A582" s="41">
        <v>92081</v>
      </c>
      <c r="B582" s="41" t="s">
        <v>565</v>
      </c>
      <c r="C582" s="41" t="s">
        <v>66</v>
      </c>
      <c r="D582" s="41" t="s">
        <v>402</v>
      </c>
      <c r="E582" s="41" t="s">
        <v>402</v>
      </c>
      <c r="F582" s="41">
        <v>596800</v>
      </c>
      <c r="G582" s="41">
        <v>593200</v>
      </c>
      <c r="H582" s="41">
        <v>590900</v>
      </c>
      <c r="I582" s="41">
        <v>592200</v>
      </c>
      <c r="J582" s="41">
        <v>595200</v>
      </c>
      <c r="K582" s="41">
        <v>595300</v>
      </c>
      <c r="L582" s="41">
        <v>591800</v>
      </c>
      <c r="M582" s="41">
        <v>587900</v>
      </c>
      <c r="N582" s="41">
        <v>588000</v>
      </c>
      <c r="O582" s="41">
        <v>589100</v>
      </c>
      <c r="P582" s="41">
        <v>588800</v>
      </c>
      <c r="Q582" s="41">
        <v>588400</v>
      </c>
      <c r="R582" s="41">
        <v>587300</v>
      </c>
      <c r="S582" s="41">
        <v>587000</v>
      </c>
      <c r="T582" s="41">
        <v>587800</v>
      </c>
      <c r="U582" s="41">
        <v>588600</v>
      </c>
      <c r="V582" s="41">
        <v>588200</v>
      </c>
      <c r="W582" s="41">
        <v>587800</v>
      </c>
      <c r="X582" s="41">
        <v>589300</v>
      </c>
      <c r="Y582" s="41">
        <v>590400</v>
      </c>
      <c r="Z582" s="41">
        <v>588200</v>
      </c>
      <c r="AA582" s="41">
        <v>582200</v>
      </c>
      <c r="AB582" s="41">
        <v>575300</v>
      </c>
      <c r="AC582" s="41">
        <v>568600</v>
      </c>
      <c r="AD582" s="41">
        <v>564300</v>
      </c>
      <c r="AE582" s="41">
        <v>562500</v>
      </c>
      <c r="AF582" s="41">
        <v>561500</v>
      </c>
      <c r="AG582" s="41">
        <v>560500</v>
      </c>
      <c r="AH582" s="41">
        <v>557900</v>
      </c>
      <c r="AI582" s="41">
        <v>553300</v>
      </c>
      <c r="AJ582" s="41">
        <v>550400</v>
      </c>
      <c r="AK582" s="41">
        <v>548600</v>
      </c>
      <c r="AL582" s="41">
        <v>545200</v>
      </c>
      <c r="AM582" s="41">
        <v>540800</v>
      </c>
      <c r="AN582" s="41">
        <v>538000</v>
      </c>
      <c r="AO582" s="41">
        <v>535400</v>
      </c>
      <c r="AP582" s="41">
        <v>531900</v>
      </c>
      <c r="AQ582" s="41">
        <v>524200</v>
      </c>
      <c r="AR582" s="41">
        <v>513200</v>
      </c>
      <c r="AS582" s="41">
        <v>501500</v>
      </c>
      <c r="AT582" s="41">
        <v>493200</v>
      </c>
      <c r="AU582" s="41">
        <v>485300</v>
      </c>
      <c r="AV582" s="41">
        <v>476200</v>
      </c>
      <c r="AW582" s="41">
        <v>467000</v>
      </c>
      <c r="AX582" s="41">
        <v>458600</v>
      </c>
      <c r="AY582" s="41">
        <v>450300</v>
      </c>
      <c r="AZ582" s="41">
        <v>444200</v>
      </c>
      <c r="BA582" s="41">
        <v>442400</v>
      </c>
      <c r="BB582" s="41">
        <v>440300</v>
      </c>
      <c r="BC582" s="41">
        <v>435200</v>
      </c>
      <c r="BD582" s="41">
        <v>428100</v>
      </c>
      <c r="BE582" s="41">
        <v>422200</v>
      </c>
      <c r="BF582" s="41">
        <v>417200</v>
      </c>
      <c r="BG582" s="41">
        <v>414400</v>
      </c>
      <c r="BH582" s="41">
        <v>412400</v>
      </c>
      <c r="BI582" s="41">
        <v>412200</v>
      </c>
      <c r="BJ582" s="41">
        <v>414700</v>
      </c>
      <c r="BK582" s="41">
        <v>416700</v>
      </c>
      <c r="BL582" s="41">
        <v>418700</v>
      </c>
      <c r="BM582" s="41">
        <v>419300</v>
      </c>
      <c r="BN582" s="41">
        <v>421100</v>
      </c>
      <c r="BO582" s="41">
        <v>426800</v>
      </c>
      <c r="BP582" s="41">
        <v>433200</v>
      </c>
      <c r="BQ582" s="41">
        <v>436200</v>
      </c>
      <c r="BR582" s="41">
        <v>436500</v>
      </c>
      <c r="BS582" s="41">
        <v>435000</v>
      </c>
      <c r="BT582" s="41">
        <v>433000</v>
      </c>
      <c r="BU582" s="41">
        <v>431400</v>
      </c>
      <c r="BV582" s="41">
        <v>427500</v>
      </c>
      <c r="BW582" s="41">
        <v>426100</v>
      </c>
      <c r="BX582" s="41">
        <v>427100</v>
      </c>
      <c r="BY582" s="41">
        <v>423900</v>
      </c>
      <c r="BZ582" s="41">
        <v>418600</v>
      </c>
      <c r="CA582" s="41">
        <v>418000</v>
      </c>
      <c r="CB582" s="41">
        <v>418700</v>
      </c>
      <c r="CC582" s="41">
        <v>416000</v>
      </c>
      <c r="CD582" s="41">
        <v>412800</v>
      </c>
      <c r="CE582" s="41">
        <v>410500</v>
      </c>
      <c r="CF582" s="41">
        <v>407500</v>
      </c>
      <c r="CG582" s="41">
        <v>404700</v>
      </c>
      <c r="CH582" s="41">
        <v>402700</v>
      </c>
      <c r="CI582" s="41">
        <v>401200</v>
      </c>
      <c r="CJ582" s="41">
        <v>396700</v>
      </c>
      <c r="CK582" s="41">
        <v>394100</v>
      </c>
      <c r="CL582" s="41">
        <v>394400</v>
      </c>
      <c r="CM582" s="41">
        <v>396900</v>
      </c>
      <c r="CN582" s="41">
        <v>398700</v>
      </c>
      <c r="CO582" s="41">
        <v>402800</v>
      </c>
      <c r="CP582" s="41">
        <v>405100</v>
      </c>
      <c r="CQ582" s="41">
        <v>409400</v>
      </c>
      <c r="CR582" s="41">
        <v>415100</v>
      </c>
      <c r="CS582" s="41">
        <v>420500</v>
      </c>
      <c r="CT582" s="41">
        <v>423100</v>
      </c>
      <c r="CU582" s="41">
        <v>426000</v>
      </c>
      <c r="CV582" s="41">
        <v>427200</v>
      </c>
      <c r="CW582" s="41">
        <v>430100</v>
      </c>
      <c r="CX582" s="41">
        <v>436600</v>
      </c>
      <c r="CY582" s="41">
        <v>442200</v>
      </c>
      <c r="CZ582" s="41">
        <v>448600</v>
      </c>
      <c r="DA582" s="41">
        <v>457300</v>
      </c>
      <c r="DB582" s="41">
        <v>469100</v>
      </c>
      <c r="DC582" s="41">
        <v>479600</v>
      </c>
      <c r="DD582" s="41">
        <v>487200</v>
      </c>
      <c r="DE582" s="41">
        <v>489200</v>
      </c>
      <c r="DF582" s="41">
        <v>492600</v>
      </c>
      <c r="DG582" s="41">
        <v>498500</v>
      </c>
      <c r="DH582" s="41">
        <v>504900</v>
      </c>
      <c r="DI582" s="41">
        <v>509200</v>
      </c>
      <c r="DJ582" s="41">
        <v>511000</v>
      </c>
      <c r="DK582" s="41">
        <v>513200</v>
      </c>
      <c r="DL582" s="41">
        <v>517500</v>
      </c>
      <c r="DM582" s="41">
        <v>522800</v>
      </c>
      <c r="DN582" s="41">
        <v>526500</v>
      </c>
      <c r="DO582" s="41">
        <v>528300</v>
      </c>
      <c r="DP582" s="41">
        <v>528800</v>
      </c>
    </row>
    <row r="583" spans="1:120">
      <c r="A583" s="41">
        <v>95834</v>
      </c>
      <c r="B583" s="41" t="s">
        <v>406</v>
      </c>
      <c r="C583" s="41" t="s">
        <v>66</v>
      </c>
      <c r="D583" s="41" t="s">
        <v>406</v>
      </c>
      <c r="E583" s="41" t="s">
        <v>406</v>
      </c>
      <c r="F583" s="41">
        <v>441900</v>
      </c>
      <c r="G583" s="41">
        <v>448300</v>
      </c>
      <c r="H583" s="41">
        <v>455900</v>
      </c>
      <c r="I583" s="41">
        <v>464100</v>
      </c>
      <c r="J583" s="41">
        <v>471800</v>
      </c>
      <c r="K583" s="41">
        <v>479100</v>
      </c>
      <c r="L583" s="41">
        <v>485500</v>
      </c>
      <c r="M583" s="41">
        <v>491700</v>
      </c>
      <c r="N583" s="41">
        <v>498000</v>
      </c>
      <c r="O583" s="41">
        <v>504500</v>
      </c>
      <c r="P583" s="41">
        <v>508100</v>
      </c>
      <c r="Q583" s="41">
        <v>506900</v>
      </c>
      <c r="R583" s="41">
        <v>503400</v>
      </c>
      <c r="S583" s="41">
        <v>501200</v>
      </c>
      <c r="T583" s="41">
        <v>499800</v>
      </c>
      <c r="U583" s="41">
        <v>496900</v>
      </c>
      <c r="V583" s="41">
        <v>493100</v>
      </c>
      <c r="W583" s="41">
        <v>489600</v>
      </c>
      <c r="X583" s="41">
        <v>486200</v>
      </c>
      <c r="Y583" s="41">
        <v>482400</v>
      </c>
      <c r="Z583" s="41">
        <v>478200</v>
      </c>
      <c r="AA583" s="41">
        <v>473700</v>
      </c>
      <c r="AB583" s="41">
        <v>469800</v>
      </c>
      <c r="AC583" s="41">
        <v>465300</v>
      </c>
      <c r="AD583" s="41">
        <v>462500</v>
      </c>
      <c r="AE583" s="41">
        <v>461900</v>
      </c>
      <c r="AF583" s="41">
        <v>460900</v>
      </c>
      <c r="AG583" s="41">
        <v>457900</v>
      </c>
      <c r="AH583" s="41">
        <v>454900</v>
      </c>
      <c r="AI583" s="41">
        <v>451400</v>
      </c>
      <c r="AJ583" s="41">
        <v>446000</v>
      </c>
      <c r="AK583" s="41">
        <v>438200</v>
      </c>
      <c r="AL583" s="41">
        <v>429400</v>
      </c>
      <c r="AM583" s="41">
        <v>420000</v>
      </c>
      <c r="AN583" s="41">
        <v>409900</v>
      </c>
      <c r="AO583" s="41">
        <v>400400</v>
      </c>
      <c r="AP583" s="41">
        <v>391600</v>
      </c>
      <c r="AQ583" s="41">
        <v>381600</v>
      </c>
      <c r="AR583" s="41">
        <v>369600</v>
      </c>
      <c r="AS583" s="41">
        <v>356100</v>
      </c>
      <c r="AT583" s="41">
        <v>341900</v>
      </c>
      <c r="AU583" s="41">
        <v>329600</v>
      </c>
      <c r="AV583" s="41">
        <v>319000</v>
      </c>
      <c r="AW583" s="41">
        <v>308700</v>
      </c>
      <c r="AX583" s="41">
        <v>298800</v>
      </c>
      <c r="AY583" s="41">
        <v>289600</v>
      </c>
      <c r="AZ583" s="41">
        <v>281800</v>
      </c>
      <c r="BA583" s="41">
        <v>277100</v>
      </c>
      <c r="BB583" s="41">
        <v>274300</v>
      </c>
      <c r="BC583" s="41">
        <v>271500</v>
      </c>
      <c r="BD583" s="41">
        <v>268600</v>
      </c>
      <c r="BE583" s="41">
        <v>266100</v>
      </c>
      <c r="BF583" s="41">
        <v>264000</v>
      </c>
      <c r="BG583" s="41">
        <v>261800</v>
      </c>
      <c r="BH583" s="41">
        <v>259200</v>
      </c>
      <c r="BI583" s="41">
        <v>255900</v>
      </c>
      <c r="BJ583" s="41">
        <v>252400</v>
      </c>
      <c r="BK583" s="41">
        <v>250000</v>
      </c>
      <c r="BL583" s="41">
        <v>248900</v>
      </c>
      <c r="BM583" s="41">
        <v>249600</v>
      </c>
      <c r="BN583" s="41">
        <v>250600</v>
      </c>
      <c r="BO583" s="41">
        <v>250500</v>
      </c>
      <c r="BP583" s="41">
        <v>248900</v>
      </c>
      <c r="BQ583" s="41">
        <v>246600</v>
      </c>
      <c r="BR583" s="41">
        <v>244300</v>
      </c>
      <c r="BS583" s="41">
        <v>242300</v>
      </c>
      <c r="BT583" s="41">
        <v>240200</v>
      </c>
      <c r="BU583" s="41">
        <v>239000</v>
      </c>
      <c r="BV583" s="41">
        <v>239100</v>
      </c>
      <c r="BW583" s="41">
        <v>239100</v>
      </c>
      <c r="BX583" s="41">
        <v>237800</v>
      </c>
      <c r="BY583" s="41">
        <v>234500</v>
      </c>
      <c r="BZ583" s="41">
        <v>230800</v>
      </c>
      <c r="CA583" s="41">
        <v>228500</v>
      </c>
      <c r="CB583" s="41">
        <v>226400</v>
      </c>
      <c r="CC583" s="41">
        <v>224600</v>
      </c>
      <c r="CD583" s="41">
        <v>223600</v>
      </c>
      <c r="CE583" s="41">
        <v>223300</v>
      </c>
      <c r="CF583" s="41">
        <v>222900</v>
      </c>
      <c r="CG583" s="41">
        <v>222000</v>
      </c>
      <c r="CH583" s="41">
        <v>220500</v>
      </c>
      <c r="CI583" s="41">
        <v>219400</v>
      </c>
      <c r="CJ583" s="41">
        <v>218700</v>
      </c>
      <c r="CK583" s="41">
        <v>218100</v>
      </c>
      <c r="CL583" s="41">
        <v>217200</v>
      </c>
      <c r="CM583" s="41">
        <v>218100</v>
      </c>
      <c r="CN583" s="41">
        <v>219800</v>
      </c>
      <c r="CO583" s="41">
        <v>222400</v>
      </c>
      <c r="CP583" s="41">
        <v>224200</v>
      </c>
      <c r="CQ583" s="41">
        <v>225500</v>
      </c>
      <c r="CR583" s="41">
        <v>226800</v>
      </c>
      <c r="CS583" s="41">
        <v>229000</v>
      </c>
      <c r="CT583" s="41">
        <v>231300</v>
      </c>
      <c r="CU583" s="41">
        <v>233900</v>
      </c>
      <c r="CV583" s="41">
        <v>236400</v>
      </c>
      <c r="CW583" s="41">
        <v>239900</v>
      </c>
      <c r="CX583" s="41">
        <v>245200</v>
      </c>
      <c r="CY583" s="41">
        <v>248800</v>
      </c>
      <c r="CZ583" s="41">
        <v>254400</v>
      </c>
      <c r="DA583" s="41">
        <v>262000</v>
      </c>
      <c r="DB583" s="41">
        <v>269800</v>
      </c>
      <c r="DC583" s="41">
        <v>275800</v>
      </c>
      <c r="DD583" s="41">
        <v>281300</v>
      </c>
      <c r="DE583" s="41">
        <v>285900</v>
      </c>
      <c r="DF583" s="41">
        <v>291800</v>
      </c>
      <c r="DG583" s="41">
        <v>297300</v>
      </c>
      <c r="DH583" s="41">
        <v>302400</v>
      </c>
      <c r="DI583" s="41">
        <v>307200</v>
      </c>
      <c r="DJ583" s="41">
        <v>310900</v>
      </c>
      <c r="DK583" s="41">
        <v>315100</v>
      </c>
      <c r="DL583" s="41">
        <v>319400</v>
      </c>
      <c r="DM583" s="41">
        <v>324900</v>
      </c>
      <c r="DN583" s="41">
        <v>329300</v>
      </c>
      <c r="DO583" s="41">
        <v>331500</v>
      </c>
      <c r="DP583" s="41">
        <v>332500</v>
      </c>
    </row>
    <row r="584" spans="1:120">
      <c r="A584" s="41">
        <v>94402</v>
      </c>
      <c r="B584" s="41" t="s">
        <v>114</v>
      </c>
      <c r="C584" s="41" t="s">
        <v>66</v>
      </c>
      <c r="D584" s="41" t="s">
        <v>65</v>
      </c>
      <c r="E584" s="41" t="s">
        <v>114</v>
      </c>
      <c r="F584" s="41">
        <v>1023400</v>
      </c>
      <c r="G584" s="41">
        <v>1030000</v>
      </c>
      <c r="H584" s="41">
        <v>1035300</v>
      </c>
      <c r="I584" s="41">
        <v>1048500</v>
      </c>
      <c r="J584" s="41">
        <v>1062500</v>
      </c>
      <c r="K584" s="41">
        <v>1075200</v>
      </c>
      <c r="L584" s="41">
        <v>1089000</v>
      </c>
      <c r="M584" s="41">
        <v>1108300</v>
      </c>
      <c r="N584" s="41">
        <v>1128400</v>
      </c>
      <c r="O584" s="41">
        <v>1143100</v>
      </c>
      <c r="P584" s="41">
        <v>1150200</v>
      </c>
      <c r="Q584" s="41">
        <v>1152600</v>
      </c>
      <c r="R584" s="41">
        <v>1150800</v>
      </c>
      <c r="S584" s="41">
        <v>1148600</v>
      </c>
      <c r="T584" s="41">
        <v>1151000</v>
      </c>
      <c r="U584" s="41">
        <v>1153500</v>
      </c>
      <c r="V584" s="41">
        <v>1162200</v>
      </c>
      <c r="W584" s="41">
        <v>1174900</v>
      </c>
      <c r="X584" s="41">
        <v>1181400</v>
      </c>
      <c r="Y584" s="41">
        <v>1184100</v>
      </c>
      <c r="Z584" s="41">
        <v>1186600</v>
      </c>
      <c r="AA584" s="41">
        <v>1187500</v>
      </c>
      <c r="AB584" s="41">
        <v>1186700</v>
      </c>
      <c r="AC584" s="41">
        <v>1181500</v>
      </c>
      <c r="AD584" s="41">
        <v>1173600</v>
      </c>
      <c r="AE584" s="41">
        <v>1170300</v>
      </c>
      <c r="AF584" s="41">
        <v>1168600</v>
      </c>
      <c r="AG584" s="41">
        <v>1160800</v>
      </c>
      <c r="AH584" s="41">
        <v>1142200</v>
      </c>
      <c r="AI584" s="41">
        <v>1121200</v>
      </c>
      <c r="AJ584" s="41">
        <v>1108700</v>
      </c>
      <c r="AK584" s="41">
        <v>1106300</v>
      </c>
      <c r="AL584" s="41">
        <v>1106900</v>
      </c>
      <c r="AM584" s="41">
        <v>1114600</v>
      </c>
      <c r="AN584" s="41">
        <v>1126600</v>
      </c>
      <c r="AO584" s="41">
        <v>1134100</v>
      </c>
      <c r="AP584" s="41">
        <v>1129700</v>
      </c>
      <c r="AQ584" s="41">
        <v>1121000</v>
      </c>
      <c r="AR584" s="41">
        <v>1110500</v>
      </c>
      <c r="AS584" s="41">
        <v>1109100</v>
      </c>
      <c r="AT584" s="41">
        <v>1119200</v>
      </c>
      <c r="AU584" s="41">
        <v>1132700</v>
      </c>
      <c r="AV584" s="41">
        <v>1133700</v>
      </c>
      <c r="AW584" s="41">
        <v>1120200</v>
      </c>
      <c r="AX584" s="41">
        <v>1103200</v>
      </c>
      <c r="AY584" s="41">
        <v>1086000</v>
      </c>
      <c r="AZ584" s="41">
        <v>1070200</v>
      </c>
      <c r="BA584" s="41">
        <v>1080000</v>
      </c>
      <c r="BB584" s="41">
        <v>1116100</v>
      </c>
      <c r="BC584" s="41">
        <v>1143700</v>
      </c>
      <c r="BD584" s="41">
        <v>1152400</v>
      </c>
      <c r="BE584" s="41">
        <v>1156300</v>
      </c>
      <c r="BF584" s="41">
        <v>1159500</v>
      </c>
      <c r="BG584" s="41">
        <v>1166100</v>
      </c>
      <c r="BH584" s="41">
        <v>1177900</v>
      </c>
      <c r="BI584" s="41">
        <v>1185200</v>
      </c>
      <c r="BJ584" s="41">
        <v>1187300</v>
      </c>
      <c r="BK584" s="41">
        <v>1190300</v>
      </c>
      <c r="BL584" s="41">
        <v>1197900</v>
      </c>
      <c r="BM584" s="41">
        <v>1205300</v>
      </c>
      <c r="BN584" s="41">
        <v>1201800</v>
      </c>
      <c r="BO584" s="41">
        <v>1188500</v>
      </c>
      <c r="BP584" s="41">
        <v>1180800</v>
      </c>
      <c r="BQ584" s="41">
        <v>1189600</v>
      </c>
      <c r="BR584" s="41">
        <v>1191400</v>
      </c>
      <c r="BS584" s="41">
        <v>1176500</v>
      </c>
      <c r="BT584" s="41">
        <v>1168400</v>
      </c>
      <c r="BU584" s="41">
        <v>1176300</v>
      </c>
      <c r="BV584" s="41">
        <v>1171000</v>
      </c>
      <c r="BW584" s="41">
        <v>1159700</v>
      </c>
      <c r="BX584" s="41">
        <v>1161500</v>
      </c>
      <c r="BY584" s="41">
        <v>1161200</v>
      </c>
      <c r="BZ584" s="41">
        <v>1148400</v>
      </c>
      <c r="CA584" s="41">
        <v>1138300</v>
      </c>
      <c r="CB584" s="41">
        <v>1131100</v>
      </c>
      <c r="CC584" s="41">
        <v>1122800</v>
      </c>
      <c r="CD584" s="41">
        <v>1131700</v>
      </c>
      <c r="CE584" s="41">
        <v>1150600</v>
      </c>
      <c r="CF584" s="41">
        <v>1162900</v>
      </c>
      <c r="CG584" s="41">
        <v>1164700</v>
      </c>
      <c r="CH584" s="41">
        <v>1168900</v>
      </c>
      <c r="CI584" s="41">
        <v>1167000</v>
      </c>
      <c r="CJ584" s="41">
        <v>1157600</v>
      </c>
      <c r="CK584" s="41">
        <v>1137000</v>
      </c>
      <c r="CL584" s="41">
        <v>1125100</v>
      </c>
      <c r="CM584" s="41">
        <v>1134900</v>
      </c>
      <c r="CN584" s="41">
        <v>1159000</v>
      </c>
      <c r="CO584" s="41">
        <v>1180000</v>
      </c>
      <c r="CP584" s="41">
        <v>1204700</v>
      </c>
      <c r="CQ584" s="41">
        <v>1229400</v>
      </c>
      <c r="CR584" s="41">
        <v>1246100</v>
      </c>
      <c r="CS584" s="41">
        <v>1266000</v>
      </c>
      <c r="CT584" s="41">
        <v>1291500</v>
      </c>
      <c r="CU584" s="41">
        <v>1318700</v>
      </c>
      <c r="CV584" s="41">
        <v>1343400</v>
      </c>
      <c r="CW584" s="41">
        <v>1364700</v>
      </c>
      <c r="CX584" s="41">
        <v>1387700</v>
      </c>
      <c r="CY584" s="41">
        <v>1418100</v>
      </c>
      <c r="CZ584" s="41">
        <v>1443400</v>
      </c>
      <c r="DA584" s="41">
        <v>1468900</v>
      </c>
      <c r="DB584" s="41">
        <v>1481200</v>
      </c>
      <c r="DC584" s="41">
        <v>1476900</v>
      </c>
      <c r="DD584" s="41">
        <v>1465800</v>
      </c>
      <c r="DE584" s="41">
        <v>1466600</v>
      </c>
      <c r="DF584" s="41">
        <v>1487600</v>
      </c>
      <c r="DG584" s="41">
        <v>1522400</v>
      </c>
      <c r="DH584" s="41">
        <v>1538400</v>
      </c>
      <c r="DI584" s="41">
        <v>1538700</v>
      </c>
      <c r="DJ584" s="41">
        <v>1547400</v>
      </c>
      <c r="DK584" s="41">
        <v>1570200</v>
      </c>
      <c r="DL584" s="41">
        <v>1611900</v>
      </c>
      <c r="DM584" s="41">
        <v>1617900</v>
      </c>
      <c r="DN584" s="41">
        <v>1592100</v>
      </c>
      <c r="DO584" s="41">
        <v>1585800</v>
      </c>
      <c r="DP584" s="41">
        <v>1603000</v>
      </c>
    </row>
    <row r="585" spans="1:120">
      <c r="A585" s="41">
        <v>92139</v>
      </c>
      <c r="B585" s="41" t="s">
        <v>402</v>
      </c>
      <c r="C585" s="41" t="s">
        <v>66</v>
      </c>
      <c r="D585" s="41" t="s">
        <v>402</v>
      </c>
      <c r="E585" s="41" t="s">
        <v>402</v>
      </c>
      <c r="F585" s="41">
        <v>476500</v>
      </c>
      <c r="G585" s="41">
        <v>482900</v>
      </c>
      <c r="H585" s="41">
        <v>487200</v>
      </c>
      <c r="I585" s="41">
        <v>488800</v>
      </c>
      <c r="J585" s="41">
        <v>489700</v>
      </c>
      <c r="K585" s="41">
        <v>489900</v>
      </c>
      <c r="L585" s="41">
        <v>490800</v>
      </c>
      <c r="M585" s="41">
        <v>493100</v>
      </c>
      <c r="N585" s="41">
        <v>496200</v>
      </c>
      <c r="O585" s="41">
        <v>497600</v>
      </c>
      <c r="P585" s="41">
        <v>498300</v>
      </c>
      <c r="Q585" s="41">
        <v>499600</v>
      </c>
      <c r="R585" s="41">
        <v>501500</v>
      </c>
      <c r="S585" s="41">
        <v>502700</v>
      </c>
      <c r="T585" s="41">
        <v>502400</v>
      </c>
      <c r="U585" s="41">
        <v>501800</v>
      </c>
      <c r="V585" s="41">
        <v>500700</v>
      </c>
      <c r="W585" s="41">
        <v>498900</v>
      </c>
      <c r="X585" s="41">
        <v>496500</v>
      </c>
      <c r="Y585" s="41">
        <v>494500</v>
      </c>
      <c r="Z585" s="41">
        <v>492500</v>
      </c>
      <c r="AA585" s="41">
        <v>489900</v>
      </c>
      <c r="AB585" s="41">
        <v>487300</v>
      </c>
      <c r="AC585" s="41">
        <v>486800</v>
      </c>
      <c r="AD585" s="41">
        <v>487400</v>
      </c>
      <c r="AE585" s="41">
        <v>486900</v>
      </c>
      <c r="AF585" s="41">
        <v>485500</v>
      </c>
      <c r="AG585" s="41">
        <v>483000</v>
      </c>
      <c r="AH585" s="41">
        <v>478600</v>
      </c>
      <c r="AI585" s="41">
        <v>472500</v>
      </c>
      <c r="AJ585" s="41">
        <v>465700</v>
      </c>
      <c r="AK585" s="41">
        <v>459200</v>
      </c>
      <c r="AL585" s="41">
        <v>454000</v>
      </c>
      <c r="AM585" s="41">
        <v>449200</v>
      </c>
      <c r="AN585" s="41">
        <v>441500</v>
      </c>
      <c r="AO585" s="41">
        <v>431500</v>
      </c>
      <c r="AP585" s="41">
        <v>418600</v>
      </c>
      <c r="AQ585" s="41">
        <v>403400</v>
      </c>
      <c r="AR585" s="41">
        <v>388600</v>
      </c>
      <c r="AS585" s="41">
        <v>375900</v>
      </c>
      <c r="AT585" s="41">
        <v>364300</v>
      </c>
      <c r="AU585" s="41">
        <v>353600</v>
      </c>
      <c r="AV585" s="41">
        <v>342800</v>
      </c>
      <c r="AW585" s="41">
        <v>332100</v>
      </c>
      <c r="AX585" s="41">
        <v>321100</v>
      </c>
      <c r="AY585" s="41">
        <v>309200</v>
      </c>
      <c r="AZ585" s="41">
        <v>298600</v>
      </c>
      <c r="BA585" s="41">
        <v>289900</v>
      </c>
      <c r="BB585" s="41">
        <v>282200</v>
      </c>
      <c r="BC585" s="41">
        <v>275300</v>
      </c>
      <c r="BD585" s="41">
        <v>269900</v>
      </c>
      <c r="BE585" s="41">
        <v>266400</v>
      </c>
      <c r="BF585" s="41">
        <v>264500</v>
      </c>
      <c r="BG585" s="41">
        <v>262600</v>
      </c>
      <c r="BH585" s="41">
        <v>260900</v>
      </c>
      <c r="BI585" s="41">
        <v>259600</v>
      </c>
      <c r="BJ585" s="41">
        <v>259400</v>
      </c>
      <c r="BK585" s="41">
        <v>259400</v>
      </c>
      <c r="BL585" s="41">
        <v>261000</v>
      </c>
      <c r="BM585" s="41">
        <v>261200</v>
      </c>
      <c r="BN585" s="41">
        <v>262200</v>
      </c>
      <c r="BO585" s="41">
        <v>264800</v>
      </c>
      <c r="BP585" s="41">
        <v>267100</v>
      </c>
      <c r="BQ585" s="41">
        <v>267500</v>
      </c>
      <c r="BR585" s="41">
        <v>268100</v>
      </c>
      <c r="BS585" s="41">
        <v>268700</v>
      </c>
      <c r="BT585" s="41">
        <v>269000</v>
      </c>
      <c r="BU585" s="41">
        <v>268900</v>
      </c>
      <c r="BV585" s="41">
        <v>268300</v>
      </c>
      <c r="BW585" s="41">
        <v>269500</v>
      </c>
      <c r="BX585" s="41">
        <v>271500</v>
      </c>
      <c r="BY585" s="41">
        <v>270300</v>
      </c>
      <c r="BZ585" s="41">
        <v>268100</v>
      </c>
      <c r="CA585" s="41">
        <v>268800</v>
      </c>
      <c r="CB585" s="41">
        <v>269700</v>
      </c>
      <c r="CC585" s="41">
        <v>267300</v>
      </c>
      <c r="CD585" s="41">
        <v>265100</v>
      </c>
      <c r="CE585" s="41">
        <v>265600</v>
      </c>
      <c r="CF585" s="41">
        <v>266900</v>
      </c>
      <c r="CG585" s="41">
        <v>266600</v>
      </c>
      <c r="CH585" s="41">
        <v>263800</v>
      </c>
      <c r="CI585" s="41">
        <v>260900</v>
      </c>
      <c r="CJ585" s="41">
        <v>257600</v>
      </c>
      <c r="CK585" s="41">
        <v>256700</v>
      </c>
      <c r="CL585" s="41">
        <v>257600</v>
      </c>
      <c r="CM585" s="41">
        <v>259700</v>
      </c>
      <c r="CN585" s="41">
        <v>261700</v>
      </c>
      <c r="CO585" s="41">
        <v>265200</v>
      </c>
      <c r="CP585" s="41">
        <v>266900</v>
      </c>
      <c r="CQ585" s="41">
        <v>269700</v>
      </c>
      <c r="CR585" s="41">
        <v>274300</v>
      </c>
      <c r="CS585" s="41">
        <v>279400</v>
      </c>
      <c r="CT585" s="41">
        <v>283000</v>
      </c>
      <c r="CU585" s="41">
        <v>287400</v>
      </c>
      <c r="CV585" s="41">
        <v>290900</v>
      </c>
      <c r="CW585" s="41">
        <v>295000</v>
      </c>
      <c r="CX585" s="41">
        <v>300100</v>
      </c>
      <c r="CY585" s="41">
        <v>304800</v>
      </c>
      <c r="CZ585" s="41">
        <v>310500</v>
      </c>
      <c r="DA585" s="41">
        <v>317300</v>
      </c>
      <c r="DB585" s="41">
        <v>324000</v>
      </c>
      <c r="DC585" s="41">
        <v>329400</v>
      </c>
      <c r="DD585" s="41">
        <v>333200</v>
      </c>
      <c r="DE585" s="41">
        <v>334400</v>
      </c>
      <c r="DF585" s="41">
        <v>336200</v>
      </c>
      <c r="DG585" s="41">
        <v>340000</v>
      </c>
      <c r="DH585" s="41">
        <v>344600</v>
      </c>
      <c r="DI585" s="41">
        <v>349700</v>
      </c>
      <c r="DJ585" s="41">
        <v>353900</v>
      </c>
      <c r="DK585" s="41">
        <v>356400</v>
      </c>
      <c r="DL585" s="41">
        <v>358100</v>
      </c>
      <c r="DM585" s="41">
        <v>362500</v>
      </c>
      <c r="DN585" s="41">
        <v>368600</v>
      </c>
      <c r="DO585" s="41">
        <v>373000</v>
      </c>
      <c r="DP585" s="41">
        <v>374600</v>
      </c>
    </row>
    <row r="586" spans="1:120">
      <c r="A586" s="41">
        <v>94062</v>
      </c>
      <c r="B586" s="41" t="s">
        <v>162</v>
      </c>
      <c r="C586" s="41" t="s">
        <v>66</v>
      </c>
      <c r="D586" s="41" t="s">
        <v>65</v>
      </c>
      <c r="E586" s="41" t="s">
        <v>114</v>
      </c>
      <c r="F586" s="41">
        <v>1614500</v>
      </c>
      <c r="G586" s="41">
        <v>1620800</v>
      </c>
      <c r="H586" s="41">
        <v>1622600</v>
      </c>
      <c r="I586" s="41">
        <v>1622500</v>
      </c>
      <c r="J586" s="41">
        <v>1624500</v>
      </c>
      <c r="K586" s="41">
        <v>1623200</v>
      </c>
      <c r="L586" s="41">
        <v>1622300</v>
      </c>
      <c r="M586" s="41">
        <v>1628800</v>
      </c>
      <c r="N586" s="41">
        <v>1640000</v>
      </c>
      <c r="O586" s="41">
        <v>1648100</v>
      </c>
      <c r="P586" s="41">
        <v>1644000</v>
      </c>
      <c r="Q586" s="41">
        <v>1634700</v>
      </c>
      <c r="R586" s="41">
        <v>1636700</v>
      </c>
      <c r="S586" s="41">
        <v>1640900</v>
      </c>
      <c r="T586" s="41">
        <v>1626800</v>
      </c>
      <c r="U586" s="41">
        <v>1610200</v>
      </c>
      <c r="V586" s="41">
        <v>1610700</v>
      </c>
      <c r="W586" s="41">
        <v>1620500</v>
      </c>
      <c r="X586" s="41">
        <v>1624800</v>
      </c>
      <c r="Y586" s="41">
        <v>1633300</v>
      </c>
      <c r="Z586" s="41">
        <v>1646900</v>
      </c>
      <c r="AA586" s="41">
        <v>1651500</v>
      </c>
      <c r="AB586" s="41">
        <v>1654400</v>
      </c>
      <c r="AC586" s="41">
        <v>1668500</v>
      </c>
      <c r="AD586" s="41">
        <v>1678800</v>
      </c>
      <c r="AE586" s="41">
        <v>1696400</v>
      </c>
      <c r="AF586" s="41">
        <v>1737300</v>
      </c>
      <c r="AG586" s="41">
        <v>1783100</v>
      </c>
      <c r="AH586" s="41">
        <v>1816600</v>
      </c>
      <c r="AI586" s="41">
        <v>1843400</v>
      </c>
      <c r="AJ586" s="41">
        <v>1856500</v>
      </c>
      <c r="AK586" s="41">
        <v>1851100</v>
      </c>
      <c r="AL586" s="41">
        <v>1844800</v>
      </c>
      <c r="AM586" s="41">
        <v>1841300</v>
      </c>
      <c r="AN586" s="41">
        <v>1837100</v>
      </c>
      <c r="AO586" s="41">
        <v>1821000</v>
      </c>
      <c r="AP586" s="41">
        <v>1793600</v>
      </c>
      <c r="AQ586" s="41">
        <v>1759100</v>
      </c>
      <c r="AR586" s="41">
        <v>1725600</v>
      </c>
      <c r="AS586" s="41">
        <v>1691400</v>
      </c>
      <c r="AT586" s="41">
        <v>1661800</v>
      </c>
      <c r="AU586" s="41">
        <v>1659400</v>
      </c>
      <c r="AV586" s="41">
        <v>1670100</v>
      </c>
      <c r="AW586" s="41">
        <v>1654400</v>
      </c>
      <c r="AX586" s="41">
        <v>1624000</v>
      </c>
      <c r="AY586" s="41">
        <v>1616600</v>
      </c>
      <c r="AZ586" s="41">
        <v>1621200</v>
      </c>
      <c r="BA586" s="41">
        <v>1620000</v>
      </c>
      <c r="BB586" s="41">
        <v>1611600</v>
      </c>
      <c r="BC586" s="41">
        <v>1590400</v>
      </c>
      <c r="BD586" s="41">
        <v>1566800</v>
      </c>
      <c r="BE586" s="41">
        <v>1560100</v>
      </c>
      <c r="BF586" s="41">
        <v>1564000</v>
      </c>
      <c r="BG586" s="41">
        <v>1562300</v>
      </c>
      <c r="BH586" s="41">
        <v>1558300</v>
      </c>
      <c r="BI586" s="41">
        <v>1557600</v>
      </c>
      <c r="BJ586" s="41">
        <v>1559300</v>
      </c>
      <c r="BK586" s="41">
        <v>1559300</v>
      </c>
      <c r="BL586" s="41">
        <v>1559300</v>
      </c>
      <c r="BM586" s="41">
        <v>1566800</v>
      </c>
      <c r="BN586" s="41">
        <v>1568700</v>
      </c>
      <c r="BO586" s="41">
        <v>1549700</v>
      </c>
      <c r="BP586" s="41">
        <v>1525900</v>
      </c>
      <c r="BQ586" s="41">
        <v>1518500</v>
      </c>
      <c r="BR586" s="41">
        <v>1507200</v>
      </c>
      <c r="BS586" s="41">
        <v>1478300</v>
      </c>
      <c r="BT586" s="41">
        <v>1457800</v>
      </c>
      <c r="BU586" s="41">
        <v>1463500</v>
      </c>
      <c r="BV586" s="41">
        <v>1463100</v>
      </c>
      <c r="BW586" s="41">
        <v>1455100</v>
      </c>
      <c r="BX586" s="41">
        <v>1456000</v>
      </c>
      <c r="BY586" s="41">
        <v>1454600</v>
      </c>
      <c r="BZ586" s="41">
        <v>1444500</v>
      </c>
      <c r="CA586" s="41">
        <v>1448600</v>
      </c>
      <c r="CB586" s="41">
        <v>1456900</v>
      </c>
      <c r="CC586" s="41">
        <v>1453400</v>
      </c>
      <c r="CD586" s="41">
        <v>1450900</v>
      </c>
      <c r="CE586" s="41">
        <v>1453800</v>
      </c>
      <c r="CF586" s="41">
        <v>1455300</v>
      </c>
      <c r="CG586" s="41">
        <v>1455900</v>
      </c>
      <c r="CH586" s="41">
        <v>1464200</v>
      </c>
      <c r="CI586" s="41">
        <v>1473200</v>
      </c>
      <c r="CJ586" s="41">
        <v>1470200</v>
      </c>
      <c r="CK586" s="41">
        <v>1457500</v>
      </c>
      <c r="CL586" s="41">
        <v>1456100</v>
      </c>
      <c r="CM586" s="41">
        <v>1481700</v>
      </c>
      <c r="CN586" s="41">
        <v>1514900</v>
      </c>
      <c r="CO586" s="41">
        <v>1539200</v>
      </c>
      <c r="CP586" s="41">
        <v>1566500</v>
      </c>
      <c r="CQ586" s="41">
        <v>1592200</v>
      </c>
      <c r="CR586" s="41">
        <v>1606300</v>
      </c>
      <c r="CS586" s="41">
        <v>1627800</v>
      </c>
      <c r="CT586" s="41">
        <v>1651500</v>
      </c>
      <c r="CU586" s="41">
        <v>1664200</v>
      </c>
      <c r="CV586" s="41">
        <v>1676800</v>
      </c>
      <c r="CW586" s="41">
        <v>1695300</v>
      </c>
      <c r="CX586" s="41">
        <v>1727200</v>
      </c>
      <c r="CY586" s="41">
        <v>1771700</v>
      </c>
      <c r="CZ586" s="41">
        <v>1808200</v>
      </c>
      <c r="DA586" s="41">
        <v>1841000</v>
      </c>
      <c r="DB586" s="41">
        <v>1862000</v>
      </c>
      <c r="DC586" s="41">
        <v>1865400</v>
      </c>
      <c r="DD586" s="41">
        <v>1855100</v>
      </c>
      <c r="DE586" s="41">
        <v>1854400</v>
      </c>
      <c r="DF586" s="41">
        <v>1870100</v>
      </c>
      <c r="DG586" s="41">
        <v>1897300</v>
      </c>
      <c r="DH586" s="41">
        <v>1913400</v>
      </c>
      <c r="DI586" s="41">
        <v>1920700</v>
      </c>
      <c r="DJ586" s="41">
        <v>1931700</v>
      </c>
      <c r="DK586" s="41">
        <v>1955600</v>
      </c>
      <c r="DL586" s="41">
        <v>1997700</v>
      </c>
      <c r="DM586" s="41">
        <v>2002300</v>
      </c>
      <c r="DN586" s="41">
        <v>1978900</v>
      </c>
      <c r="DO586" s="41">
        <v>1978600</v>
      </c>
      <c r="DP586" s="41">
        <v>2000700</v>
      </c>
    </row>
    <row r="587" spans="1:120">
      <c r="A587" s="41">
        <v>92673</v>
      </c>
      <c r="B587" s="41" t="s">
        <v>535</v>
      </c>
      <c r="C587" s="41" t="s">
        <v>66</v>
      </c>
      <c r="D587" s="41" t="s">
        <v>394</v>
      </c>
      <c r="E587" s="41" t="s">
        <v>399</v>
      </c>
      <c r="F587" s="41">
        <v>894200</v>
      </c>
      <c r="G587" s="41">
        <v>907200</v>
      </c>
      <c r="H587" s="41">
        <v>915600</v>
      </c>
      <c r="I587" s="41">
        <v>916200</v>
      </c>
      <c r="J587" s="41">
        <v>912900</v>
      </c>
      <c r="K587" s="41">
        <v>909600</v>
      </c>
      <c r="L587" s="41">
        <v>912400</v>
      </c>
      <c r="M587" s="41">
        <v>922900</v>
      </c>
      <c r="N587" s="41">
        <v>937200</v>
      </c>
      <c r="O587" s="41">
        <v>953300</v>
      </c>
      <c r="P587" s="41">
        <v>968500</v>
      </c>
      <c r="Q587" s="41">
        <v>973500</v>
      </c>
      <c r="R587" s="41">
        <v>973500</v>
      </c>
      <c r="S587" s="41">
        <v>973900</v>
      </c>
      <c r="T587" s="41">
        <v>975000</v>
      </c>
      <c r="U587" s="41">
        <v>980700</v>
      </c>
      <c r="V587" s="41">
        <v>987000</v>
      </c>
      <c r="W587" s="41">
        <v>985400</v>
      </c>
      <c r="X587" s="41">
        <v>977900</v>
      </c>
      <c r="Y587" s="41">
        <v>970000</v>
      </c>
      <c r="Z587" s="41">
        <v>964400</v>
      </c>
      <c r="AA587" s="41">
        <v>962400</v>
      </c>
      <c r="AB587" s="41">
        <v>962600</v>
      </c>
      <c r="AC587" s="41">
        <v>960700</v>
      </c>
      <c r="AD587" s="41">
        <v>956800</v>
      </c>
      <c r="AE587" s="41">
        <v>951800</v>
      </c>
      <c r="AF587" s="41">
        <v>944200</v>
      </c>
      <c r="AG587" s="41">
        <v>933500</v>
      </c>
      <c r="AH587" s="41">
        <v>927500</v>
      </c>
      <c r="AI587" s="41">
        <v>925000</v>
      </c>
      <c r="AJ587" s="41">
        <v>920200</v>
      </c>
      <c r="AK587" s="41">
        <v>912400</v>
      </c>
      <c r="AL587" s="41">
        <v>900900</v>
      </c>
      <c r="AM587" s="41">
        <v>886700</v>
      </c>
      <c r="AN587" s="41">
        <v>875000</v>
      </c>
      <c r="AO587" s="41">
        <v>866400</v>
      </c>
      <c r="AP587" s="41">
        <v>854100</v>
      </c>
      <c r="AQ587" s="41">
        <v>837300</v>
      </c>
      <c r="AR587" s="41">
        <v>822300</v>
      </c>
      <c r="AS587" s="41">
        <v>811600</v>
      </c>
      <c r="AT587" s="41">
        <v>801500</v>
      </c>
      <c r="AU587" s="41">
        <v>793300</v>
      </c>
      <c r="AV587" s="41">
        <v>787400</v>
      </c>
      <c r="AW587" s="41">
        <v>782400</v>
      </c>
      <c r="AX587" s="41">
        <v>778300</v>
      </c>
      <c r="AY587" s="41">
        <v>778200</v>
      </c>
      <c r="AZ587" s="41">
        <v>779100</v>
      </c>
      <c r="BA587" s="41">
        <v>776500</v>
      </c>
      <c r="BB587" s="41">
        <v>768200</v>
      </c>
      <c r="BC587" s="41">
        <v>755800</v>
      </c>
      <c r="BD587" s="41">
        <v>743800</v>
      </c>
      <c r="BE587" s="41">
        <v>734200</v>
      </c>
      <c r="BF587" s="41">
        <v>724700</v>
      </c>
      <c r="BG587" s="41">
        <v>716700</v>
      </c>
      <c r="BH587" s="41">
        <v>713900</v>
      </c>
      <c r="BI587" s="41">
        <v>714100</v>
      </c>
      <c r="BJ587" s="41">
        <v>714000</v>
      </c>
      <c r="BK587" s="41">
        <v>714700</v>
      </c>
      <c r="BL587" s="41">
        <v>717500</v>
      </c>
      <c r="BM587" s="41">
        <v>712200</v>
      </c>
      <c r="BN587" s="41">
        <v>704700</v>
      </c>
      <c r="BO587" s="41">
        <v>706900</v>
      </c>
      <c r="BP587" s="41">
        <v>715500</v>
      </c>
      <c r="BQ587" s="41">
        <v>714700</v>
      </c>
      <c r="BR587" s="41">
        <v>709100</v>
      </c>
      <c r="BS587" s="41">
        <v>702200</v>
      </c>
      <c r="BT587" s="41">
        <v>694200</v>
      </c>
      <c r="BU587" s="41">
        <v>689100</v>
      </c>
      <c r="BV587" s="41">
        <v>686700</v>
      </c>
      <c r="BW587" s="41">
        <v>681600</v>
      </c>
      <c r="BX587" s="41">
        <v>674100</v>
      </c>
      <c r="BY587" s="41">
        <v>671800</v>
      </c>
      <c r="BZ587" s="41">
        <v>672800</v>
      </c>
      <c r="CA587" s="41">
        <v>673700</v>
      </c>
      <c r="CB587" s="41">
        <v>671100</v>
      </c>
      <c r="CC587" s="41">
        <v>666200</v>
      </c>
      <c r="CD587" s="41">
        <v>662400</v>
      </c>
      <c r="CE587" s="41">
        <v>658100</v>
      </c>
      <c r="CF587" s="41">
        <v>651500</v>
      </c>
      <c r="CG587" s="41">
        <v>645000</v>
      </c>
      <c r="CH587" s="41">
        <v>641400</v>
      </c>
      <c r="CI587" s="41">
        <v>636400</v>
      </c>
      <c r="CJ587" s="41">
        <v>631500</v>
      </c>
      <c r="CK587" s="41">
        <v>630100</v>
      </c>
      <c r="CL587" s="41">
        <v>633200</v>
      </c>
      <c r="CM587" s="41">
        <v>637700</v>
      </c>
      <c r="CN587" s="41">
        <v>643900</v>
      </c>
      <c r="CO587" s="41">
        <v>650100</v>
      </c>
      <c r="CP587" s="41">
        <v>653100</v>
      </c>
      <c r="CQ587" s="41">
        <v>658400</v>
      </c>
      <c r="CR587" s="41">
        <v>668900</v>
      </c>
      <c r="CS587" s="41">
        <v>676700</v>
      </c>
      <c r="CT587" s="41">
        <v>682200</v>
      </c>
      <c r="CU587" s="41">
        <v>689600</v>
      </c>
      <c r="CV587" s="41">
        <v>697100</v>
      </c>
      <c r="CW587" s="41">
        <v>710000</v>
      </c>
      <c r="CX587" s="41">
        <v>726700</v>
      </c>
      <c r="CY587" s="41">
        <v>741300</v>
      </c>
      <c r="CZ587" s="41">
        <v>752900</v>
      </c>
      <c r="DA587" s="41">
        <v>764600</v>
      </c>
      <c r="DB587" s="41">
        <v>771800</v>
      </c>
      <c r="DC587" s="41">
        <v>779900</v>
      </c>
      <c r="DD587" s="41">
        <v>789500</v>
      </c>
      <c r="DE587" s="41">
        <v>798400</v>
      </c>
      <c r="DF587" s="41">
        <v>804100</v>
      </c>
      <c r="DG587" s="41">
        <v>810100</v>
      </c>
      <c r="DH587" s="41">
        <v>812900</v>
      </c>
      <c r="DI587" s="41">
        <v>814100</v>
      </c>
      <c r="DJ587" s="41">
        <v>818300</v>
      </c>
      <c r="DK587" s="41">
        <v>824700</v>
      </c>
      <c r="DL587" s="41">
        <v>835400</v>
      </c>
      <c r="DM587" s="41">
        <v>852200</v>
      </c>
      <c r="DN587" s="41">
        <v>869200</v>
      </c>
      <c r="DO587" s="41">
        <v>879200</v>
      </c>
      <c r="DP587" s="41">
        <v>885200</v>
      </c>
    </row>
    <row r="588" spans="1:120">
      <c r="A588" s="41">
        <v>95818</v>
      </c>
      <c r="B588" s="41" t="s">
        <v>406</v>
      </c>
      <c r="C588" s="41" t="s">
        <v>66</v>
      </c>
      <c r="D588" s="41" t="s">
        <v>406</v>
      </c>
      <c r="E588" s="41" t="s">
        <v>406</v>
      </c>
      <c r="F588" s="41">
        <v>640000</v>
      </c>
      <c r="G588" s="41">
        <v>653000</v>
      </c>
      <c r="H588" s="41">
        <v>663100</v>
      </c>
      <c r="I588" s="41">
        <v>671300</v>
      </c>
      <c r="J588" s="41">
        <v>679600</v>
      </c>
      <c r="K588" s="41">
        <v>688900</v>
      </c>
      <c r="L588" s="41">
        <v>694300</v>
      </c>
      <c r="M588" s="41">
        <v>696800</v>
      </c>
      <c r="N588" s="41">
        <v>697600</v>
      </c>
      <c r="O588" s="41">
        <v>700800</v>
      </c>
      <c r="P588" s="41">
        <v>702000</v>
      </c>
      <c r="Q588" s="41">
        <v>700800</v>
      </c>
      <c r="R588" s="41">
        <v>697000</v>
      </c>
      <c r="S588" s="41">
        <v>688700</v>
      </c>
      <c r="T588" s="41">
        <v>679500</v>
      </c>
      <c r="U588" s="41">
        <v>672800</v>
      </c>
      <c r="V588" s="41">
        <v>665700</v>
      </c>
      <c r="W588" s="41">
        <v>657900</v>
      </c>
      <c r="X588" s="41">
        <v>653100</v>
      </c>
      <c r="Y588" s="41">
        <v>650400</v>
      </c>
      <c r="Z588" s="41">
        <v>646000</v>
      </c>
      <c r="AA588" s="41">
        <v>638500</v>
      </c>
      <c r="AB588" s="41">
        <v>632000</v>
      </c>
      <c r="AC588" s="41">
        <v>629500</v>
      </c>
      <c r="AD588" s="41">
        <v>628400</v>
      </c>
      <c r="AE588" s="41">
        <v>627100</v>
      </c>
      <c r="AF588" s="41">
        <v>627100</v>
      </c>
      <c r="AG588" s="41">
        <v>626000</v>
      </c>
      <c r="AH588" s="41">
        <v>622800</v>
      </c>
      <c r="AI588" s="41">
        <v>618400</v>
      </c>
      <c r="AJ588" s="41">
        <v>615500</v>
      </c>
      <c r="AK588" s="41">
        <v>617000</v>
      </c>
      <c r="AL588" s="41">
        <v>621400</v>
      </c>
      <c r="AM588" s="41">
        <v>626700</v>
      </c>
      <c r="AN588" s="41">
        <v>633200</v>
      </c>
      <c r="AO588" s="41">
        <v>635600</v>
      </c>
      <c r="AP588" s="41">
        <v>631500</v>
      </c>
      <c r="AQ588" s="41">
        <v>624600</v>
      </c>
      <c r="AR588" s="41">
        <v>616100</v>
      </c>
      <c r="AS588" s="41">
        <v>603600</v>
      </c>
      <c r="AT588" s="41">
        <v>593200</v>
      </c>
      <c r="AU588" s="41">
        <v>586300</v>
      </c>
      <c r="AV588" s="41">
        <v>579700</v>
      </c>
      <c r="AW588" s="41">
        <v>570600</v>
      </c>
      <c r="AX588" s="41">
        <v>561600</v>
      </c>
      <c r="AY588" s="41">
        <v>551900</v>
      </c>
      <c r="AZ588" s="41">
        <v>540700</v>
      </c>
      <c r="BA588" s="41">
        <v>534100</v>
      </c>
      <c r="BB588" s="41">
        <v>534200</v>
      </c>
      <c r="BC588" s="41">
        <v>535400</v>
      </c>
      <c r="BD588" s="41">
        <v>534200</v>
      </c>
      <c r="BE588" s="41">
        <v>532300</v>
      </c>
      <c r="BF588" s="41">
        <v>528200</v>
      </c>
      <c r="BG588" s="41">
        <v>524500</v>
      </c>
      <c r="BH588" s="41">
        <v>521500</v>
      </c>
      <c r="BI588" s="41">
        <v>518300</v>
      </c>
      <c r="BJ588" s="41">
        <v>516900</v>
      </c>
      <c r="BK588" s="41">
        <v>518500</v>
      </c>
      <c r="BL588" s="41">
        <v>519900</v>
      </c>
      <c r="BM588" s="41">
        <v>525200</v>
      </c>
      <c r="BN588" s="41">
        <v>532300</v>
      </c>
      <c r="BO588" s="41">
        <v>534400</v>
      </c>
      <c r="BP588" s="41">
        <v>531900</v>
      </c>
      <c r="BQ588" s="41">
        <v>530400</v>
      </c>
      <c r="BR588" s="41">
        <v>529900</v>
      </c>
      <c r="BS588" s="41">
        <v>529100</v>
      </c>
      <c r="BT588" s="41">
        <v>527000</v>
      </c>
      <c r="BU588" s="41">
        <v>523600</v>
      </c>
      <c r="BV588" s="41">
        <v>519500</v>
      </c>
      <c r="BW588" s="41">
        <v>517900</v>
      </c>
      <c r="BX588" s="41">
        <v>517600</v>
      </c>
      <c r="BY588" s="41">
        <v>512700</v>
      </c>
      <c r="BZ588" s="41">
        <v>504100</v>
      </c>
      <c r="CA588" s="41">
        <v>498200</v>
      </c>
      <c r="CB588" s="41">
        <v>495800</v>
      </c>
      <c r="CC588" s="41">
        <v>494000</v>
      </c>
      <c r="CD588" s="41">
        <v>492400</v>
      </c>
      <c r="CE588" s="41">
        <v>491500</v>
      </c>
      <c r="CF588" s="41">
        <v>490400</v>
      </c>
      <c r="CG588" s="41">
        <v>486400</v>
      </c>
      <c r="CH588" s="41">
        <v>479600</v>
      </c>
      <c r="CI588" s="41">
        <v>472500</v>
      </c>
      <c r="CJ588" s="41">
        <v>467000</v>
      </c>
      <c r="CK588" s="41">
        <v>463100</v>
      </c>
      <c r="CL588" s="41">
        <v>459600</v>
      </c>
      <c r="CM588" s="41">
        <v>460600</v>
      </c>
      <c r="CN588" s="41">
        <v>467700</v>
      </c>
      <c r="CO588" s="41">
        <v>481100</v>
      </c>
      <c r="CP588" s="41">
        <v>493700</v>
      </c>
      <c r="CQ588" s="41">
        <v>503100</v>
      </c>
      <c r="CR588" s="41">
        <v>511700</v>
      </c>
      <c r="CS588" s="41">
        <v>520800</v>
      </c>
      <c r="CT588" s="41">
        <v>528300</v>
      </c>
      <c r="CU588" s="41">
        <v>536800</v>
      </c>
      <c r="CV588" s="41">
        <v>546200</v>
      </c>
      <c r="CW588" s="41">
        <v>555700</v>
      </c>
      <c r="CX588" s="41">
        <v>571200</v>
      </c>
      <c r="CY588" s="41">
        <v>588500</v>
      </c>
      <c r="CZ588" s="41">
        <v>606700</v>
      </c>
      <c r="DA588" s="41">
        <v>621200</v>
      </c>
      <c r="DB588" s="41">
        <v>633000</v>
      </c>
      <c r="DC588" s="41">
        <v>639100</v>
      </c>
      <c r="DD588" s="41">
        <v>638600</v>
      </c>
      <c r="DE588" s="41">
        <v>637200</v>
      </c>
      <c r="DF588" s="41">
        <v>642700</v>
      </c>
      <c r="DG588" s="41">
        <v>646800</v>
      </c>
      <c r="DH588" s="41">
        <v>649400</v>
      </c>
      <c r="DI588" s="41">
        <v>650600</v>
      </c>
      <c r="DJ588" s="41">
        <v>646900</v>
      </c>
      <c r="DK588" s="41">
        <v>644400</v>
      </c>
      <c r="DL588" s="41">
        <v>644000</v>
      </c>
      <c r="DM588" s="41">
        <v>648000</v>
      </c>
      <c r="DN588" s="41">
        <v>652600</v>
      </c>
      <c r="DO588" s="41">
        <v>653300</v>
      </c>
      <c r="DP588" s="41">
        <v>651600</v>
      </c>
    </row>
    <row r="589" spans="1:120">
      <c r="A589" s="41">
        <v>91803</v>
      </c>
      <c r="B589" s="41" t="s">
        <v>464</v>
      </c>
      <c r="C589" s="41" t="s">
        <v>66</v>
      </c>
      <c r="D589" s="41" t="s">
        <v>394</v>
      </c>
      <c r="E589" s="41" t="s">
        <v>394</v>
      </c>
      <c r="F589" s="41">
        <v>499700</v>
      </c>
      <c r="G589" s="41">
        <v>506100</v>
      </c>
      <c r="H589" s="41">
        <v>513700</v>
      </c>
      <c r="I589" s="41">
        <v>523400</v>
      </c>
      <c r="J589" s="41">
        <v>532400</v>
      </c>
      <c r="K589" s="41">
        <v>542700</v>
      </c>
      <c r="L589" s="41">
        <v>555800</v>
      </c>
      <c r="M589" s="41">
        <v>567800</v>
      </c>
      <c r="N589" s="41">
        <v>576700</v>
      </c>
      <c r="O589" s="41">
        <v>586500</v>
      </c>
      <c r="P589" s="41">
        <v>598500</v>
      </c>
      <c r="Q589" s="41">
        <v>607900</v>
      </c>
      <c r="R589" s="41">
        <v>613200</v>
      </c>
      <c r="S589" s="41">
        <v>618900</v>
      </c>
      <c r="T589" s="41">
        <v>625300</v>
      </c>
      <c r="U589" s="41">
        <v>629000</v>
      </c>
      <c r="V589" s="41">
        <v>630900</v>
      </c>
      <c r="W589" s="41">
        <v>630600</v>
      </c>
      <c r="X589" s="41">
        <v>629200</v>
      </c>
      <c r="Y589" s="41">
        <v>628900</v>
      </c>
      <c r="Z589" s="41">
        <v>630800</v>
      </c>
      <c r="AA589" s="41">
        <v>631500</v>
      </c>
      <c r="AB589" s="41">
        <v>631200</v>
      </c>
      <c r="AC589" s="41">
        <v>630100</v>
      </c>
      <c r="AD589" s="41">
        <v>628800</v>
      </c>
      <c r="AE589" s="41">
        <v>626000</v>
      </c>
      <c r="AF589" s="41">
        <v>623700</v>
      </c>
      <c r="AG589" s="41">
        <v>622300</v>
      </c>
      <c r="AH589" s="41">
        <v>619400</v>
      </c>
      <c r="AI589" s="41">
        <v>616100</v>
      </c>
      <c r="AJ589" s="41">
        <v>611600</v>
      </c>
      <c r="AK589" s="41">
        <v>605900</v>
      </c>
      <c r="AL589" s="41">
        <v>600500</v>
      </c>
      <c r="AM589" s="41">
        <v>596500</v>
      </c>
      <c r="AN589" s="41">
        <v>590500</v>
      </c>
      <c r="AO589" s="41">
        <v>581800</v>
      </c>
      <c r="AP589" s="41">
        <v>572100</v>
      </c>
      <c r="AQ589" s="41">
        <v>563300</v>
      </c>
      <c r="AR589" s="41">
        <v>553100</v>
      </c>
      <c r="AS589" s="41">
        <v>541400</v>
      </c>
      <c r="AT589" s="41">
        <v>532100</v>
      </c>
      <c r="AU589" s="41">
        <v>525100</v>
      </c>
      <c r="AV589" s="41">
        <v>517700</v>
      </c>
      <c r="AW589" s="41">
        <v>509800</v>
      </c>
      <c r="AX589" s="41">
        <v>503200</v>
      </c>
      <c r="AY589" s="41">
        <v>498700</v>
      </c>
      <c r="AZ589" s="41">
        <v>497300</v>
      </c>
      <c r="BA589" s="41">
        <v>497300</v>
      </c>
      <c r="BB589" s="41">
        <v>499100</v>
      </c>
      <c r="BC589" s="41">
        <v>499000</v>
      </c>
      <c r="BD589" s="41">
        <v>496200</v>
      </c>
      <c r="BE589" s="41">
        <v>491900</v>
      </c>
      <c r="BF589" s="41">
        <v>488100</v>
      </c>
      <c r="BG589" s="41">
        <v>485000</v>
      </c>
      <c r="BH589" s="41">
        <v>485600</v>
      </c>
      <c r="BI589" s="41">
        <v>489400</v>
      </c>
      <c r="BJ589" s="41">
        <v>494600</v>
      </c>
      <c r="BK589" s="41">
        <v>498900</v>
      </c>
      <c r="BL589" s="41">
        <v>502900</v>
      </c>
      <c r="BM589" s="41">
        <v>509100</v>
      </c>
      <c r="BN589" s="41">
        <v>515600</v>
      </c>
      <c r="BO589" s="41">
        <v>521700</v>
      </c>
      <c r="BP589" s="41">
        <v>526100</v>
      </c>
      <c r="BQ589" s="41">
        <v>529200</v>
      </c>
      <c r="BR589" s="41">
        <v>530700</v>
      </c>
      <c r="BS589" s="41">
        <v>533300</v>
      </c>
      <c r="BT589" s="41">
        <v>533900</v>
      </c>
      <c r="BU589" s="41">
        <v>533100</v>
      </c>
      <c r="BV589" s="41">
        <v>531300</v>
      </c>
      <c r="BW589" s="41">
        <v>529400</v>
      </c>
      <c r="BX589" s="41">
        <v>526300</v>
      </c>
      <c r="BY589" s="41">
        <v>522700</v>
      </c>
      <c r="BZ589" s="41">
        <v>520400</v>
      </c>
      <c r="CA589" s="41">
        <v>519800</v>
      </c>
      <c r="CB589" s="41">
        <v>521500</v>
      </c>
      <c r="CC589" s="41">
        <v>525100</v>
      </c>
      <c r="CD589" s="41">
        <v>526600</v>
      </c>
      <c r="CE589" s="41">
        <v>524600</v>
      </c>
      <c r="CF589" s="41">
        <v>520900</v>
      </c>
      <c r="CG589" s="41">
        <v>516400</v>
      </c>
      <c r="CH589" s="41">
        <v>511000</v>
      </c>
      <c r="CI589" s="41">
        <v>506400</v>
      </c>
      <c r="CJ589" s="41">
        <v>503100</v>
      </c>
      <c r="CK589" s="41">
        <v>501700</v>
      </c>
      <c r="CL589" s="41">
        <v>501500</v>
      </c>
      <c r="CM589" s="41">
        <v>503400</v>
      </c>
      <c r="CN589" s="41">
        <v>507400</v>
      </c>
      <c r="CO589" s="41">
        <v>512000</v>
      </c>
      <c r="CP589" s="41">
        <v>515400</v>
      </c>
      <c r="CQ589" s="41">
        <v>515400</v>
      </c>
      <c r="CR589" s="41">
        <v>515100</v>
      </c>
      <c r="CS589" s="41">
        <v>517300</v>
      </c>
      <c r="CT589" s="41">
        <v>521000</v>
      </c>
      <c r="CU589" s="41">
        <v>523600</v>
      </c>
      <c r="CV589" s="41">
        <v>525100</v>
      </c>
      <c r="CW589" s="41">
        <v>526400</v>
      </c>
      <c r="CX589" s="41">
        <v>529300</v>
      </c>
      <c r="CY589" s="41">
        <v>533600</v>
      </c>
      <c r="CZ589" s="41">
        <v>538300</v>
      </c>
      <c r="DA589" s="41">
        <v>546400</v>
      </c>
      <c r="DB589" s="41">
        <v>557500</v>
      </c>
      <c r="DC589" s="41">
        <v>566800</v>
      </c>
      <c r="DD589" s="41">
        <v>572600</v>
      </c>
      <c r="DE589" s="41">
        <v>578900</v>
      </c>
      <c r="DF589" s="41">
        <v>585900</v>
      </c>
      <c r="DG589" s="41">
        <v>591100</v>
      </c>
      <c r="DH589" s="41">
        <v>596900</v>
      </c>
      <c r="DI589" s="41">
        <v>602500</v>
      </c>
      <c r="DJ589" s="41">
        <v>606700</v>
      </c>
      <c r="DK589" s="41">
        <v>610200</v>
      </c>
      <c r="DL589" s="41">
        <v>614500</v>
      </c>
      <c r="DM589" s="41">
        <v>616100</v>
      </c>
      <c r="DN589" s="41">
        <v>615200</v>
      </c>
      <c r="DO589" s="41">
        <v>615900</v>
      </c>
      <c r="DP589" s="41">
        <v>618600</v>
      </c>
    </row>
    <row r="590" spans="1:120">
      <c r="A590" s="41">
        <v>90254</v>
      </c>
      <c r="B590" s="41" t="s">
        <v>658</v>
      </c>
      <c r="C590" s="41" t="s">
        <v>66</v>
      </c>
      <c r="D590" s="41" t="s">
        <v>394</v>
      </c>
      <c r="E590" s="41" t="s">
        <v>394</v>
      </c>
      <c r="F590" s="41">
        <v>1295500</v>
      </c>
      <c r="G590" s="41">
        <v>1311700</v>
      </c>
      <c r="H590" s="41">
        <v>1335400</v>
      </c>
      <c r="I590" s="41">
        <v>1364600</v>
      </c>
      <c r="J590" s="41">
        <v>1392500</v>
      </c>
      <c r="K590" s="41">
        <v>1407600</v>
      </c>
      <c r="L590" s="41">
        <v>1412700</v>
      </c>
      <c r="M590" s="41">
        <v>1430300</v>
      </c>
      <c r="N590" s="41">
        <v>1457000</v>
      </c>
      <c r="O590" s="41">
        <v>1480900</v>
      </c>
      <c r="P590" s="41">
        <v>1500100</v>
      </c>
      <c r="Q590" s="41">
        <v>1513500</v>
      </c>
      <c r="R590" s="41">
        <v>1520100</v>
      </c>
      <c r="S590" s="41">
        <v>1523300</v>
      </c>
      <c r="T590" s="41">
        <v>1519800</v>
      </c>
      <c r="U590" s="41">
        <v>1513700</v>
      </c>
      <c r="V590" s="41">
        <v>1511300</v>
      </c>
      <c r="W590" s="41">
        <v>1506600</v>
      </c>
      <c r="X590" s="41">
        <v>1505000</v>
      </c>
      <c r="Y590" s="41">
        <v>1510400</v>
      </c>
      <c r="Z590" s="41">
        <v>1509600</v>
      </c>
      <c r="AA590" s="41">
        <v>1500100</v>
      </c>
      <c r="AB590" s="41">
        <v>1495100</v>
      </c>
      <c r="AC590" s="41">
        <v>1501700</v>
      </c>
      <c r="AD590" s="41">
        <v>1499700</v>
      </c>
      <c r="AE590" s="41">
        <v>1485100</v>
      </c>
      <c r="AF590" s="41">
        <v>1464800</v>
      </c>
      <c r="AG590" s="41">
        <v>1449700</v>
      </c>
      <c r="AH590" s="41">
        <v>1438400</v>
      </c>
      <c r="AI590" s="41">
        <v>1437500</v>
      </c>
      <c r="AJ590" s="41">
        <v>1442600</v>
      </c>
      <c r="AK590" s="41">
        <v>1441400</v>
      </c>
      <c r="AL590" s="41">
        <v>1435100</v>
      </c>
      <c r="AM590" s="41">
        <v>1431100</v>
      </c>
      <c r="AN590" s="41">
        <v>1420800</v>
      </c>
      <c r="AO590" s="41">
        <v>1397900</v>
      </c>
      <c r="AP590" s="41">
        <v>1375100</v>
      </c>
      <c r="AQ590" s="41">
        <v>1357200</v>
      </c>
      <c r="AR590" s="41">
        <v>1342200</v>
      </c>
      <c r="AS590" s="41">
        <v>1325800</v>
      </c>
      <c r="AT590" s="41">
        <v>1306900</v>
      </c>
      <c r="AU590" s="41">
        <v>1292200</v>
      </c>
      <c r="AV590" s="41">
        <v>1281400</v>
      </c>
      <c r="AW590" s="41">
        <v>1268400</v>
      </c>
      <c r="AX590" s="41">
        <v>1256400</v>
      </c>
      <c r="AY590" s="41">
        <v>1252000</v>
      </c>
      <c r="AZ590" s="41">
        <v>1244900</v>
      </c>
      <c r="BA590" s="41">
        <v>1240800</v>
      </c>
      <c r="BB590" s="41">
        <v>1245400</v>
      </c>
      <c r="BC590" s="41">
        <v>1248900</v>
      </c>
      <c r="BD590" s="41">
        <v>1245300</v>
      </c>
      <c r="BE590" s="41">
        <v>1247200</v>
      </c>
      <c r="BF590" s="41">
        <v>1251200</v>
      </c>
      <c r="BG590" s="41">
        <v>1247400</v>
      </c>
      <c r="BH590" s="41">
        <v>1236200</v>
      </c>
      <c r="BI590" s="41">
        <v>1228300</v>
      </c>
      <c r="BJ590" s="41">
        <v>1224600</v>
      </c>
      <c r="BK590" s="41">
        <v>1221800</v>
      </c>
      <c r="BL590" s="41">
        <v>1225700</v>
      </c>
      <c r="BM590" s="41">
        <v>1245500</v>
      </c>
      <c r="BN590" s="41">
        <v>1268100</v>
      </c>
      <c r="BO590" s="41">
        <v>1284700</v>
      </c>
      <c r="BP590" s="41">
        <v>1294900</v>
      </c>
      <c r="BQ590" s="41">
        <v>1292500</v>
      </c>
      <c r="BR590" s="41">
        <v>1284000</v>
      </c>
      <c r="BS590" s="41">
        <v>1285500</v>
      </c>
      <c r="BT590" s="41">
        <v>1288100</v>
      </c>
      <c r="BU590" s="41">
        <v>1281500</v>
      </c>
      <c r="BV590" s="41">
        <v>1275300</v>
      </c>
      <c r="BW590" s="41">
        <v>1277400</v>
      </c>
      <c r="BX590" s="41">
        <v>1277700</v>
      </c>
      <c r="BY590" s="41">
        <v>1265700</v>
      </c>
      <c r="BZ590" s="41">
        <v>1251500</v>
      </c>
      <c r="CA590" s="41">
        <v>1253700</v>
      </c>
      <c r="CB590" s="41">
        <v>1267800</v>
      </c>
      <c r="CC590" s="41">
        <v>1278400</v>
      </c>
      <c r="CD590" s="41">
        <v>1278200</v>
      </c>
      <c r="CE590" s="41">
        <v>1275800</v>
      </c>
      <c r="CF590" s="41">
        <v>1270900</v>
      </c>
      <c r="CG590" s="41">
        <v>1267500</v>
      </c>
      <c r="CH590" s="41">
        <v>1264100</v>
      </c>
      <c r="CI590" s="41">
        <v>1254600</v>
      </c>
      <c r="CJ590" s="41">
        <v>1250100</v>
      </c>
      <c r="CK590" s="41">
        <v>1253000</v>
      </c>
      <c r="CL590" s="41">
        <v>1257300</v>
      </c>
      <c r="CM590" s="41">
        <v>1258400</v>
      </c>
      <c r="CN590" s="41">
        <v>1260900</v>
      </c>
      <c r="CO590" s="41">
        <v>1266500</v>
      </c>
      <c r="CP590" s="41">
        <v>1283000</v>
      </c>
      <c r="CQ590" s="41">
        <v>1294700</v>
      </c>
      <c r="CR590" s="41">
        <v>1300000</v>
      </c>
      <c r="CS590" s="41">
        <v>1306300</v>
      </c>
      <c r="CT590" s="41">
        <v>1318500</v>
      </c>
      <c r="CU590" s="41">
        <v>1326800</v>
      </c>
      <c r="CV590" s="41">
        <v>1329500</v>
      </c>
      <c r="CW590" s="41">
        <v>1334200</v>
      </c>
      <c r="CX590" s="41">
        <v>1350400</v>
      </c>
      <c r="CY590" s="41">
        <v>1372900</v>
      </c>
      <c r="CZ590" s="41">
        <v>1396200</v>
      </c>
      <c r="DA590" s="41">
        <v>1416100</v>
      </c>
      <c r="DB590" s="41">
        <v>1437500</v>
      </c>
      <c r="DC590" s="41">
        <v>1459900</v>
      </c>
      <c r="DD590" s="41">
        <v>1491400</v>
      </c>
      <c r="DE590" s="41">
        <v>1522800</v>
      </c>
      <c r="DF590" s="41">
        <v>1542600</v>
      </c>
      <c r="DG590" s="41">
        <v>1547100</v>
      </c>
      <c r="DH590" s="41">
        <v>1562300</v>
      </c>
      <c r="DI590" s="41">
        <v>1574800</v>
      </c>
      <c r="DJ590" s="41">
        <v>1574100</v>
      </c>
      <c r="DK590" s="41">
        <v>1572000</v>
      </c>
      <c r="DL590" s="41">
        <v>1585500</v>
      </c>
      <c r="DM590" s="41">
        <v>1600500</v>
      </c>
      <c r="DN590" s="41">
        <v>1609600</v>
      </c>
      <c r="DO590" s="41">
        <v>1621100</v>
      </c>
      <c r="DP590" s="41">
        <v>1634300</v>
      </c>
    </row>
    <row r="591" spans="1:120">
      <c r="A591" s="41">
        <v>92679</v>
      </c>
      <c r="B591" s="41" t="s">
        <v>659</v>
      </c>
      <c r="C591" s="41" t="s">
        <v>66</v>
      </c>
      <c r="D591" s="41" t="s">
        <v>394</v>
      </c>
      <c r="E591" s="41" t="s">
        <v>399</v>
      </c>
      <c r="F591" s="41">
        <v>952500</v>
      </c>
      <c r="G591" s="41">
        <v>949400</v>
      </c>
      <c r="H591" s="41">
        <v>951600</v>
      </c>
      <c r="I591" s="41">
        <v>953000</v>
      </c>
      <c r="J591" s="41">
        <v>960800</v>
      </c>
      <c r="K591" s="41">
        <v>967900</v>
      </c>
      <c r="L591" s="41">
        <v>977500</v>
      </c>
      <c r="M591" s="41">
        <v>987000</v>
      </c>
      <c r="N591" s="41">
        <v>998900</v>
      </c>
      <c r="O591" s="41">
        <v>1004600</v>
      </c>
      <c r="P591" s="41">
        <v>1010800</v>
      </c>
      <c r="Q591" s="41">
        <v>1014300</v>
      </c>
      <c r="R591" s="41">
        <v>1021800</v>
      </c>
      <c r="S591" s="41">
        <v>1025700</v>
      </c>
      <c r="T591" s="41">
        <v>1026300</v>
      </c>
      <c r="U591" s="41">
        <v>1025900</v>
      </c>
      <c r="V591" s="41">
        <v>1022100</v>
      </c>
      <c r="W591" s="41">
        <v>1009300</v>
      </c>
      <c r="X591" s="41">
        <v>995500</v>
      </c>
      <c r="Y591" s="41">
        <v>982700</v>
      </c>
      <c r="Z591" s="41">
        <v>969800</v>
      </c>
      <c r="AA591" s="41">
        <v>957900</v>
      </c>
      <c r="AB591" s="41">
        <v>950600</v>
      </c>
      <c r="AC591" s="41">
        <v>946800</v>
      </c>
      <c r="AD591" s="41">
        <v>943100</v>
      </c>
      <c r="AE591" s="41">
        <v>941600</v>
      </c>
      <c r="AF591" s="41">
        <v>942000</v>
      </c>
      <c r="AG591" s="41">
        <v>943500</v>
      </c>
      <c r="AH591" s="41">
        <v>939400</v>
      </c>
      <c r="AI591" s="41">
        <v>932800</v>
      </c>
      <c r="AJ591" s="41">
        <v>924600</v>
      </c>
      <c r="AK591" s="41">
        <v>914100</v>
      </c>
      <c r="AL591" s="41">
        <v>899600</v>
      </c>
      <c r="AM591" s="41">
        <v>885300</v>
      </c>
      <c r="AN591" s="41">
        <v>876000</v>
      </c>
      <c r="AO591" s="41">
        <v>872100</v>
      </c>
      <c r="AP591" s="41">
        <v>862600</v>
      </c>
      <c r="AQ591" s="41">
        <v>845400</v>
      </c>
      <c r="AR591" s="41">
        <v>826400</v>
      </c>
      <c r="AS591" s="41">
        <v>811300</v>
      </c>
      <c r="AT591" s="41">
        <v>798400</v>
      </c>
      <c r="AU591" s="41">
        <v>789300</v>
      </c>
      <c r="AV591" s="41">
        <v>782400</v>
      </c>
      <c r="AW591" s="41">
        <v>779900</v>
      </c>
      <c r="AX591" s="41">
        <v>774900</v>
      </c>
      <c r="AY591" s="41">
        <v>770600</v>
      </c>
      <c r="AZ591" s="41">
        <v>764300</v>
      </c>
      <c r="BA591" s="41">
        <v>757600</v>
      </c>
      <c r="BB591" s="41">
        <v>750900</v>
      </c>
      <c r="BC591" s="41">
        <v>743600</v>
      </c>
      <c r="BD591" s="41">
        <v>731400</v>
      </c>
      <c r="BE591" s="41">
        <v>720700</v>
      </c>
      <c r="BF591" s="41">
        <v>713600</v>
      </c>
      <c r="BG591" s="41">
        <v>708600</v>
      </c>
      <c r="BH591" s="41">
        <v>704200</v>
      </c>
      <c r="BI591" s="41">
        <v>702200</v>
      </c>
      <c r="BJ591" s="41">
        <v>703000</v>
      </c>
      <c r="BK591" s="41">
        <v>706200</v>
      </c>
      <c r="BL591" s="41">
        <v>710000</v>
      </c>
      <c r="BM591" s="41">
        <v>705500</v>
      </c>
      <c r="BN591" s="41">
        <v>699100</v>
      </c>
      <c r="BO591" s="41">
        <v>702800</v>
      </c>
      <c r="BP591" s="41">
        <v>714400</v>
      </c>
      <c r="BQ591" s="41">
        <v>717500</v>
      </c>
      <c r="BR591" s="41">
        <v>715600</v>
      </c>
      <c r="BS591" s="41">
        <v>714200</v>
      </c>
      <c r="BT591" s="41">
        <v>713200</v>
      </c>
      <c r="BU591" s="41">
        <v>714800</v>
      </c>
      <c r="BV591" s="41">
        <v>715800</v>
      </c>
      <c r="BW591" s="41">
        <v>710300</v>
      </c>
      <c r="BX591" s="41">
        <v>704400</v>
      </c>
      <c r="BY591" s="41">
        <v>705700</v>
      </c>
      <c r="BZ591" s="41">
        <v>706400</v>
      </c>
      <c r="CA591" s="41">
        <v>705100</v>
      </c>
      <c r="CB591" s="41">
        <v>703900</v>
      </c>
      <c r="CC591" s="41">
        <v>699500</v>
      </c>
      <c r="CD591" s="41">
        <v>691800</v>
      </c>
      <c r="CE591" s="41">
        <v>682700</v>
      </c>
      <c r="CF591" s="41">
        <v>673700</v>
      </c>
      <c r="CG591" s="41">
        <v>663000</v>
      </c>
      <c r="CH591" s="41">
        <v>656200</v>
      </c>
      <c r="CI591" s="41">
        <v>651600</v>
      </c>
      <c r="CJ591" s="41">
        <v>650200</v>
      </c>
      <c r="CK591" s="41">
        <v>650500</v>
      </c>
      <c r="CL591" s="41">
        <v>653600</v>
      </c>
      <c r="CM591" s="41">
        <v>656600</v>
      </c>
      <c r="CN591" s="41">
        <v>661700</v>
      </c>
      <c r="CO591" s="41">
        <v>667400</v>
      </c>
      <c r="CP591" s="41">
        <v>669500</v>
      </c>
      <c r="CQ591" s="41">
        <v>673100</v>
      </c>
      <c r="CR591" s="41">
        <v>681400</v>
      </c>
      <c r="CS591" s="41">
        <v>688300</v>
      </c>
      <c r="CT591" s="41">
        <v>695300</v>
      </c>
      <c r="CU591" s="41">
        <v>704900</v>
      </c>
      <c r="CV591" s="41">
        <v>711700</v>
      </c>
      <c r="CW591" s="41">
        <v>723500</v>
      </c>
      <c r="CX591" s="41">
        <v>738600</v>
      </c>
      <c r="CY591" s="41">
        <v>750500</v>
      </c>
      <c r="CZ591" s="41">
        <v>761000</v>
      </c>
      <c r="DA591" s="41">
        <v>776000</v>
      </c>
      <c r="DB591" s="41">
        <v>791900</v>
      </c>
      <c r="DC591" s="41">
        <v>805600</v>
      </c>
      <c r="DD591" s="41">
        <v>808200</v>
      </c>
      <c r="DE591" s="41">
        <v>805400</v>
      </c>
      <c r="DF591" s="41">
        <v>807100</v>
      </c>
      <c r="DG591" s="41">
        <v>813800</v>
      </c>
      <c r="DH591" s="41">
        <v>817500</v>
      </c>
      <c r="DI591" s="41">
        <v>818600</v>
      </c>
      <c r="DJ591" s="41">
        <v>821400</v>
      </c>
      <c r="DK591" s="41">
        <v>826900</v>
      </c>
      <c r="DL591" s="41">
        <v>835000</v>
      </c>
      <c r="DM591" s="41">
        <v>848700</v>
      </c>
      <c r="DN591" s="41">
        <v>863100</v>
      </c>
      <c r="DO591" s="41">
        <v>872000</v>
      </c>
      <c r="DP591" s="41">
        <v>876900</v>
      </c>
    </row>
    <row r="592" spans="1:120">
      <c r="A592" s="41">
        <v>92653</v>
      </c>
      <c r="B592" s="41" t="s">
        <v>660</v>
      </c>
      <c r="C592" s="41" t="s">
        <v>66</v>
      </c>
      <c r="D592" s="41" t="s">
        <v>394</v>
      </c>
      <c r="E592" s="41" t="s">
        <v>399</v>
      </c>
      <c r="F592" s="41">
        <v>844400</v>
      </c>
      <c r="G592" s="41">
        <v>854600</v>
      </c>
      <c r="H592" s="41">
        <v>867300</v>
      </c>
      <c r="I592" s="41">
        <v>881500</v>
      </c>
      <c r="J592" s="41">
        <v>894400</v>
      </c>
      <c r="K592" s="41">
        <v>905600</v>
      </c>
      <c r="L592" s="41">
        <v>919100</v>
      </c>
      <c r="M592" s="41">
        <v>936300</v>
      </c>
      <c r="N592" s="41">
        <v>946700</v>
      </c>
      <c r="O592" s="41">
        <v>952700</v>
      </c>
      <c r="P592" s="41">
        <v>958300</v>
      </c>
      <c r="Q592" s="41">
        <v>967700</v>
      </c>
      <c r="R592" s="41">
        <v>976800</v>
      </c>
      <c r="S592" s="41">
        <v>981500</v>
      </c>
      <c r="T592" s="41">
        <v>976100</v>
      </c>
      <c r="U592" s="41">
        <v>969900</v>
      </c>
      <c r="V592" s="41">
        <v>972500</v>
      </c>
      <c r="W592" s="41">
        <v>973400</v>
      </c>
      <c r="X592" s="41">
        <v>966300</v>
      </c>
      <c r="Y592" s="41">
        <v>962100</v>
      </c>
      <c r="Z592" s="41">
        <v>962900</v>
      </c>
      <c r="AA592" s="41">
        <v>963200</v>
      </c>
      <c r="AB592" s="41">
        <v>955300</v>
      </c>
      <c r="AC592" s="41">
        <v>941100</v>
      </c>
      <c r="AD592" s="41">
        <v>928800</v>
      </c>
      <c r="AE592" s="41">
        <v>926100</v>
      </c>
      <c r="AF592" s="41">
        <v>931700</v>
      </c>
      <c r="AG592" s="41">
        <v>944000</v>
      </c>
      <c r="AH592" s="41">
        <v>945700</v>
      </c>
      <c r="AI592" s="41">
        <v>935600</v>
      </c>
      <c r="AJ592" s="41">
        <v>923100</v>
      </c>
      <c r="AK592" s="41">
        <v>908300</v>
      </c>
      <c r="AL592" s="41">
        <v>894900</v>
      </c>
      <c r="AM592" s="41">
        <v>885100</v>
      </c>
      <c r="AN592" s="41">
        <v>878300</v>
      </c>
      <c r="AO592" s="41">
        <v>871600</v>
      </c>
      <c r="AP592" s="41">
        <v>864900</v>
      </c>
      <c r="AQ592" s="41">
        <v>857900</v>
      </c>
      <c r="AR592" s="41">
        <v>854900</v>
      </c>
      <c r="AS592" s="41">
        <v>845600</v>
      </c>
      <c r="AT592" s="41">
        <v>828600</v>
      </c>
      <c r="AU592" s="41">
        <v>813900</v>
      </c>
      <c r="AV592" s="41">
        <v>808700</v>
      </c>
      <c r="AW592" s="41">
        <v>805400</v>
      </c>
      <c r="AX592" s="41">
        <v>796300</v>
      </c>
      <c r="AY592" s="41">
        <v>780500</v>
      </c>
      <c r="AZ592" s="41">
        <v>769500</v>
      </c>
      <c r="BA592" s="41">
        <v>759500</v>
      </c>
      <c r="BB592" s="41">
        <v>744600</v>
      </c>
      <c r="BC592" s="41">
        <v>720400</v>
      </c>
      <c r="BD592" s="41">
        <v>694700</v>
      </c>
      <c r="BE592" s="41">
        <v>675600</v>
      </c>
      <c r="BF592" s="41">
        <v>669900</v>
      </c>
      <c r="BG592" s="41">
        <v>671600</v>
      </c>
      <c r="BH592" s="41">
        <v>673700</v>
      </c>
      <c r="BI592" s="41">
        <v>673100</v>
      </c>
      <c r="BJ592" s="41">
        <v>673600</v>
      </c>
      <c r="BK592" s="41">
        <v>676100</v>
      </c>
      <c r="BL592" s="41">
        <v>677900</v>
      </c>
      <c r="BM592" s="41">
        <v>672500</v>
      </c>
      <c r="BN592" s="41">
        <v>666000</v>
      </c>
      <c r="BO592" s="41">
        <v>667000</v>
      </c>
      <c r="BP592" s="41">
        <v>673100</v>
      </c>
      <c r="BQ592" s="41">
        <v>672700</v>
      </c>
      <c r="BR592" s="41">
        <v>668000</v>
      </c>
      <c r="BS592" s="41">
        <v>665700</v>
      </c>
      <c r="BT592" s="41">
        <v>664100</v>
      </c>
      <c r="BU592" s="41">
        <v>661900</v>
      </c>
      <c r="BV592" s="41">
        <v>656200</v>
      </c>
      <c r="BW592" s="41">
        <v>648800</v>
      </c>
      <c r="BX592" s="41">
        <v>640600</v>
      </c>
      <c r="BY592" s="41">
        <v>641500</v>
      </c>
      <c r="BZ592" s="41">
        <v>645800</v>
      </c>
      <c r="CA592" s="41">
        <v>644300</v>
      </c>
      <c r="CB592" s="41">
        <v>638100</v>
      </c>
      <c r="CC592" s="41">
        <v>636400</v>
      </c>
      <c r="CD592" s="41">
        <v>635100</v>
      </c>
      <c r="CE592" s="41">
        <v>630300</v>
      </c>
      <c r="CF592" s="41">
        <v>624300</v>
      </c>
      <c r="CG592" s="41">
        <v>617200</v>
      </c>
      <c r="CH592" s="41">
        <v>613000</v>
      </c>
      <c r="CI592" s="41">
        <v>610300</v>
      </c>
      <c r="CJ592" s="41">
        <v>609500</v>
      </c>
      <c r="CK592" s="41">
        <v>609800</v>
      </c>
      <c r="CL592" s="41">
        <v>612300</v>
      </c>
      <c r="CM592" s="41">
        <v>614900</v>
      </c>
      <c r="CN592" s="41">
        <v>615900</v>
      </c>
      <c r="CO592" s="41">
        <v>613900</v>
      </c>
      <c r="CP592" s="41">
        <v>609900</v>
      </c>
      <c r="CQ592" s="41">
        <v>609900</v>
      </c>
      <c r="CR592" s="41">
        <v>613800</v>
      </c>
      <c r="CS592" s="41">
        <v>618900</v>
      </c>
      <c r="CT592" s="41">
        <v>625700</v>
      </c>
      <c r="CU592" s="41">
        <v>634900</v>
      </c>
      <c r="CV592" s="41">
        <v>642400</v>
      </c>
      <c r="CW592" s="41">
        <v>654500</v>
      </c>
      <c r="CX592" s="41">
        <v>670100</v>
      </c>
      <c r="CY592" s="41">
        <v>685400</v>
      </c>
      <c r="CZ592" s="41">
        <v>700900</v>
      </c>
      <c r="DA592" s="41">
        <v>719800</v>
      </c>
      <c r="DB592" s="41">
        <v>741400</v>
      </c>
      <c r="DC592" s="41">
        <v>761500</v>
      </c>
      <c r="DD592" s="41">
        <v>770700</v>
      </c>
      <c r="DE592" s="41">
        <v>772500</v>
      </c>
      <c r="DF592" s="41">
        <v>774600</v>
      </c>
      <c r="DG592" s="41">
        <v>780600</v>
      </c>
      <c r="DH592" s="41">
        <v>785300</v>
      </c>
      <c r="DI592" s="41">
        <v>787200</v>
      </c>
      <c r="DJ592" s="41">
        <v>789400</v>
      </c>
      <c r="DK592" s="41">
        <v>796200</v>
      </c>
      <c r="DL592" s="41">
        <v>807000</v>
      </c>
      <c r="DM592" s="41">
        <v>817000</v>
      </c>
      <c r="DN592" s="41">
        <v>821000</v>
      </c>
      <c r="DO592" s="41">
        <v>821800</v>
      </c>
      <c r="DP592" s="41">
        <v>822900</v>
      </c>
    </row>
    <row r="593" spans="1:120">
      <c r="A593" s="41">
        <v>90041</v>
      </c>
      <c r="B593" s="41" t="s">
        <v>394</v>
      </c>
      <c r="C593" s="41" t="s">
        <v>66</v>
      </c>
      <c r="D593" s="41" t="s">
        <v>394</v>
      </c>
      <c r="E593" s="41" t="s">
        <v>394</v>
      </c>
      <c r="F593" s="41">
        <v>656100</v>
      </c>
      <c r="G593" s="41">
        <v>662600</v>
      </c>
      <c r="H593" s="41">
        <v>672800</v>
      </c>
      <c r="I593" s="41">
        <v>686900</v>
      </c>
      <c r="J593" s="41">
        <v>700800</v>
      </c>
      <c r="K593" s="41">
        <v>712600</v>
      </c>
      <c r="L593" s="41">
        <v>721200</v>
      </c>
      <c r="M593" s="41">
        <v>729200</v>
      </c>
      <c r="N593" s="41">
        <v>737100</v>
      </c>
      <c r="O593" s="41">
        <v>744200</v>
      </c>
      <c r="P593" s="41">
        <v>748900</v>
      </c>
      <c r="Q593" s="41">
        <v>754100</v>
      </c>
      <c r="R593" s="41">
        <v>761800</v>
      </c>
      <c r="S593" s="41">
        <v>767200</v>
      </c>
      <c r="T593" s="41">
        <v>765500</v>
      </c>
      <c r="U593" s="41">
        <v>761400</v>
      </c>
      <c r="V593" s="41">
        <v>760800</v>
      </c>
      <c r="W593" s="41">
        <v>760900</v>
      </c>
      <c r="X593" s="41">
        <v>760300</v>
      </c>
      <c r="Y593" s="41">
        <v>764400</v>
      </c>
      <c r="Z593" s="41">
        <v>770300</v>
      </c>
      <c r="AA593" s="41">
        <v>774700</v>
      </c>
      <c r="AB593" s="41">
        <v>778400</v>
      </c>
      <c r="AC593" s="41">
        <v>779500</v>
      </c>
      <c r="AD593" s="41">
        <v>780100</v>
      </c>
      <c r="AE593" s="41">
        <v>785700</v>
      </c>
      <c r="AF593" s="41">
        <v>791900</v>
      </c>
      <c r="AG593" s="41">
        <v>792400</v>
      </c>
      <c r="AH593" s="41">
        <v>788500</v>
      </c>
      <c r="AI593" s="41">
        <v>782300</v>
      </c>
      <c r="AJ593" s="41">
        <v>774000</v>
      </c>
      <c r="AK593" s="41">
        <v>766300</v>
      </c>
      <c r="AL593" s="41">
        <v>762000</v>
      </c>
      <c r="AM593" s="41">
        <v>756900</v>
      </c>
      <c r="AN593" s="41">
        <v>747400</v>
      </c>
      <c r="AO593" s="41">
        <v>739800</v>
      </c>
      <c r="AP593" s="41">
        <v>737600</v>
      </c>
      <c r="AQ593" s="41">
        <v>735500</v>
      </c>
      <c r="AR593" s="41">
        <v>727700</v>
      </c>
      <c r="AS593" s="41">
        <v>717500</v>
      </c>
      <c r="AT593" s="41">
        <v>707400</v>
      </c>
      <c r="AU593" s="41">
        <v>696600</v>
      </c>
      <c r="AV593" s="41">
        <v>687200</v>
      </c>
      <c r="AW593" s="41">
        <v>681200</v>
      </c>
      <c r="AX593" s="41">
        <v>677300</v>
      </c>
      <c r="AY593" s="41">
        <v>676300</v>
      </c>
      <c r="AZ593" s="41">
        <v>675800</v>
      </c>
      <c r="BA593" s="41">
        <v>669600</v>
      </c>
      <c r="BB593" s="41">
        <v>657600</v>
      </c>
      <c r="BC593" s="41">
        <v>641200</v>
      </c>
      <c r="BD593" s="41">
        <v>624400</v>
      </c>
      <c r="BE593" s="41">
        <v>611700</v>
      </c>
      <c r="BF593" s="41">
        <v>606200</v>
      </c>
      <c r="BG593" s="41">
        <v>607700</v>
      </c>
      <c r="BH593" s="41">
        <v>614000</v>
      </c>
      <c r="BI593" s="41">
        <v>618300</v>
      </c>
      <c r="BJ593" s="41">
        <v>621800</v>
      </c>
      <c r="BK593" s="41">
        <v>626000</v>
      </c>
      <c r="BL593" s="41">
        <v>631200</v>
      </c>
      <c r="BM593" s="41">
        <v>635500</v>
      </c>
      <c r="BN593" s="41">
        <v>629400</v>
      </c>
      <c r="BO593" s="41">
        <v>618900</v>
      </c>
      <c r="BP593" s="41">
        <v>616600</v>
      </c>
      <c r="BQ593" s="41">
        <v>618500</v>
      </c>
      <c r="BR593" s="41">
        <v>612600</v>
      </c>
      <c r="BS593" s="41">
        <v>605800</v>
      </c>
      <c r="BT593" s="41">
        <v>601300</v>
      </c>
      <c r="BU593" s="41">
        <v>597400</v>
      </c>
      <c r="BV593" s="41">
        <v>589000</v>
      </c>
      <c r="BW593" s="41">
        <v>581600</v>
      </c>
      <c r="BX593" s="41">
        <v>579500</v>
      </c>
      <c r="BY593" s="41">
        <v>579400</v>
      </c>
      <c r="BZ593" s="41">
        <v>579100</v>
      </c>
      <c r="CA593" s="41">
        <v>581800</v>
      </c>
      <c r="CB593" s="41">
        <v>585300</v>
      </c>
      <c r="CC593" s="41">
        <v>586600</v>
      </c>
      <c r="CD593" s="41">
        <v>587200</v>
      </c>
      <c r="CE593" s="41">
        <v>588800</v>
      </c>
      <c r="CF593" s="41">
        <v>588300</v>
      </c>
      <c r="CG593" s="41">
        <v>585600</v>
      </c>
      <c r="CH593" s="41">
        <v>584000</v>
      </c>
      <c r="CI593" s="41">
        <v>582200</v>
      </c>
      <c r="CJ593" s="41">
        <v>578100</v>
      </c>
      <c r="CK593" s="41">
        <v>576400</v>
      </c>
      <c r="CL593" s="41">
        <v>580400</v>
      </c>
      <c r="CM593" s="41">
        <v>583700</v>
      </c>
      <c r="CN593" s="41">
        <v>584000</v>
      </c>
      <c r="CO593" s="41">
        <v>589900</v>
      </c>
      <c r="CP593" s="41">
        <v>603000</v>
      </c>
      <c r="CQ593" s="41">
        <v>611300</v>
      </c>
      <c r="CR593" s="41">
        <v>611600</v>
      </c>
      <c r="CS593" s="41">
        <v>613500</v>
      </c>
      <c r="CT593" s="41">
        <v>620700</v>
      </c>
      <c r="CU593" s="41">
        <v>628400</v>
      </c>
      <c r="CV593" s="41">
        <v>632900</v>
      </c>
      <c r="CW593" s="41">
        <v>637200</v>
      </c>
      <c r="CX593" s="41">
        <v>648500</v>
      </c>
      <c r="CY593" s="41">
        <v>665500</v>
      </c>
      <c r="CZ593" s="41">
        <v>679700</v>
      </c>
      <c r="DA593" s="41">
        <v>691000</v>
      </c>
      <c r="DB593" s="41">
        <v>704800</v>
      </c>
      <c r="DC593" s="41">
        <v>718900</v>
      </c>
      <c r="DD593" s="41">
        <v>729000</v>
      </c>
      <c r="DE593" s="41">
        <v>734000</v>
      </c>
      <c r="DF593" s="41">
        <v>737400</v>
      </c>
      <c r="DG593" s="41">
        <v>740700</v>
      </c>
      <c r="DH593" s="41">
        <v>746800</v>
      </c>
      <c r="DI593" s="41">
        <v>752400</v>
      </c>
      <c r="DJ593" s="41">
        <v>758700</v>
      </c>
      <c r="DK593" s="41">
        <v>764000</v>
      </c>
      <c r="DL593" s="41">
        <v>775200</v>
      </c>
      <c r="DM593" s="41">
        <v>781000</v>
      </c>
      <c r="DN593" s="41">
        <v>780700</v>
      </c>
      <c r="DO593" s="41">
        <v>779500</v>
      </c>
      <c r="DP593" s="41">
        <v>782100</v>
      </c>
    </row>
    <row r="594" spans="1:120">
      <c r="A594" s="41">
        <v>95003</v>
      </c>
      <c r="B594" s="41" t="s">
        <v>661</v>
      </c>
      <c r="C594" s="41" t="s">
        <v>66</v>
      </c>
      <c r="D594" s="41" t="s">
        <v>439</v>
      </c>
      <c r="E594" s="41" t="s">
        <v>439</v>
      </c>
      <c r="F594" s="41">
        <v>970300</v>
      </c>
      <c r="G594" s="41">
        <v>976000</v>
      </c>
      <c r="H594" s="41">
        <v>988600</v>
      </c>
      <c r="I594" s="41">
        <v>1003500</v>
      </c>
      <c r="J594" s="41">
        <v>1013600</v>
      </c>
      <c r="K594" s="41">
        <v>1022600</v>
      </c>
      <c r="L594" s="41">
        <v>1031000</v>
      </c>
      <c r="M594" s="41">
        <v>1033400</v>
      </c>
      <c r="N594" s="41">
        <v>1031200</v>
      </c>
      <c r="O594" s="41">
        <v>1029800</v>
      </c>
      <c r="P594" s="41">
        <v>1030700</v>
      </c>
      <c r="Q594" s="41">
        <v>1033100</v>
      </c>
      <c r="R594" s="41">
        <v>1039000</v>
      </c>
      <c r="S594" s="41">
        <v>1047500</v>
      </c>
      <c r="T594" s="41">
        <v>1050300</v>
      </c>
      <c r="U594" s="41">
        <v>1046800</v>
      </c>
      <c r="V594" s="41">
        <v>1042000</v>
      </c>
      <c r="W594" s="41">
        <v>1040900</v>
      </c>
      <c r="X594" s="41">
        <v>1045300</v>
      </c>
      <c r="Y594" s="41">
        <v>1046400</v>
      </c>
      <c r="Z594" s="41">
        <v>1040300</v>
      </c>
      <c r="AA594" s="41">
        <v>1033800</v>
      </c>
      <c r="AB594" s="41">
        <v>1026200</v>
      </c>
      <c r="AC594" s="41">
        <v>1018400</v>
      </c>
      <c r="AD594" s="41">
        <v>1011600</v>
      </c>
      <c r="AE594" s="41">
        <v>1003400</v>
      </c>
      <c r="AF594" s="41">
        <v>996800</v>
      </c>
      <c r="AG594" s="41">
        <v>993300</v>
      </c>
      <c r="AH594" s="41">
        <v>991400</v>
      </c>
      <c r="AI594" s="41">
        <v>992700</v>
      </c>
      <c r="AJ594" s="41">
        <v>990500</v>
      </c>
      <c r="AK594" s="41">
        <v>984700</v>
      </c>
      <c r="AL594" s="41">
        <v>978300</v>
      </c>
      <c r="AM594" s="41">
        <v>974500</v>
      </c>
      <c r="AN594" s="41">
        <v>973300</v>
      </c>
      <c r="AO594" s="41">
        <v>971200</v>
      </c>
      <c r="AP594" s="41">
        <v>960600</v>
      </c>
      <c r="AQ594" s="41">
        <v>941400</v>
      </c>
      <c r="AR594" s="41">
        <v>922400</v>
      </c>
      <c r="AS594" s="41">
        <v>911200</v>
      </c>
      <c r="AT594" s="41">
        <v>910200</v>
      </c>
      <c r="AU594" s="41">
        <v>911300</v>
      </c>
      <c r="AV594" s="41">
        <v>907000</v>
      </c>
      <c r="AW594" s="41">
        <v>905300</v>
      </c>
      <c r="AX594" s="41">
        <v>907900</v>
      </c>
      <c r="AY594" s="41">
        <v>903600</v>
      </c>
      <c r="AZ594" s="41">
        <v>884000</v>
      </c>
      <c r="BA594" s="41">
        <v>879700</v>
      </c>
      <c r="BB594" s="41">
        <v>890900</v>
      </c>
      <c r="BC594" s="41">
        <v>896400</v>
      </c>
      <c r="BD594" s="41">
        <v>893500</v>
      </c>
      <c r="BE594" s="41">
        <v>899200</v>
      </c>
      <c r="BF594" s="41">
        <v>901100</v>
      </c>
      <c r="BG594" s="41">
        <v>892700</v>
      </c>
      <c r="BH594" s="41">
        <v>883200</v>
      </c>
      <c r="BI594" s="41">
        <v>881500</v>
      </c>
      <c r="BJ594" s="41">
        <v>880100</v>
      </c>
      <c r="BK594" s="41">
        <v>871200</v>
      </c>
      <c r="BL594" s="41">
        <v>864200</v>
      </c>
      <c r="BM594" s="41">
        <v>855400</v>
      </c>
      <c r="BN594" s="41">
        <v>846800</v>
      </c>
      <c r="BO594" s="41">
        <v>855600</v>
      </c>
      <c r="BP594" s="41">
        <v>864700</v>
      </c>
      <c r="BQ594" s="41">
        <v>847400</v>
      </c>
      <c r="BR594" s="41">
        <v>823200</v>
      </c>
      <c r="BS594" s="41">
        <v>808200</v>
      </c>
      <c r="BT594" s="41">
        <v>819300</v>
      </c>
      <c r="BU594" s="41">
        <v>835200</v>
      </c>
      <c r="BV594" s="41">
        <v>834900</v>
      </c>
      <c r="BW594" s="41">
        <v>818800</v>
      </c>
      <c r="BX594" s="41">
        <v>818100</v>
      </c>
      <c r="BY594" s="41">
        <v>817000</v>
      </c>
      <c r="BZ594" s="41">
        <v>809600</v>
      </c>
      <c r="CA594" s="41">
        <v>801700</v>
      </c>
      <c r="CB594" s="41">
        <v>794400</v>
      </c>
      <c r="CC594" s="41">
        <v>790800</v>
      </c>
      <c r="CD594" s="41">
        <v>796000</v>
      </c>
      <c r="CE594" s="41">
        <v>802300</v>
      </c>
      <c r="CF594" s="41">
        <v>794400</v>
      </c>
      <c r="CG594" s="41">
        <v>774700</v>
      </c>
      <c r="CH594" s="41">
        <v>763700</v>
      </c>
      <c r="CI594" s="41">
        <v>769200</v>
      </c>
      <c r="CJ594" s="41">
        <v>775000</v>
      </c>
      <c r="CK594" s="41">
        <v>765100</v>
      </c>
      <c r="CL594" s="41">
        <v>766000</v>
      </c>
      <c r="CM594" s="41">
        <v>773800</v>
      </c>
      <c r="CN594" s="41">
        <v>785700</v>
      </c>
      <c r="CO594" s="41">
        <v>792500</v>
      </c>
      <c r="CP594" s="41">
        <v>785600</v>
      </c>
      <c r="CQ594" s="41">
        <v>782200</v>
      </c>
      <c r="CR594" s="41">
        <v>783600</v>
      </c>
      <c r="CS594" s="41">
        <v>778400</v>
      </c>
      <c r="CT594" s="41">
        <v>770200</v>
      </c>
      <c r="CU594" s="41">
        <v>780900</v>
      </c>
      <c r="CV594" s="41">
        <v>797900</v>
      </c>
      <c r="CW594" s="41">
        <v>813200</v>
      </c>
      <c r="CX594" s="41">
        <v>815300</v>
      </c>
      <c r="CY594" s="41">
        <v>811600</v>
      </c>
      <c r="CZ594" s="41">
        <v>817600</v>
      </c>
      <c r="DA594" s="41">
        <v>839100</v>
      </c>
      <c r="DB594" s="41">
        <v>864000</v>
      </c>
      <c r="DC594" s="41">
        <v>866600</v>
      </c>
      <c r="DD594" s="41">
        <v>867200</v>
      </c>
      <c r="DE594" s="41">
        <v>880400</v>
      </c>
      <c r="DF594" s="41">
        <v>898300</v>
      </c>
      <c r="DG594" s="41">
        <v>910900</v>
      </c>
      <c r="DH594" s="41">
        <v>912800</v>
      </c>
      <c r="DI594" s="41">
        <v>914500</v>
      </c>
      <c r="DJ594" s="41">
        <v>923200</v>
      </c>
      <c r="DK594" s="41">
        <v>937900</v>
      </c>
      <c r="DL594" s="41">
        <v>944000</v>
      </c>
      <c r="DM594" s="41">
        <v>932000</v>
      </c>
      <c r="DN594" s="41">
        <v>922500</v>
      </c>
      <c r="DO594" s="41">
        <v>937900</v>
      </c>
      <c r="DP594" s="41">
        <v>954000</v>
      </c>
    </row>
    <row r="595" spans="1:120">
      <c r="A595" s="41">
        <v>93552</v>
      </c>
      <c r="B595" s="41" t="s">
        <v>434</v>
      </c>
      <c r="C595" s="41" t="s">
        <v>66</v>
      </c>
      <c r="D595" s="41" t="s">
        <v>394</v>
      </c>
      <c r="E595" s="41" t="s">
        <v>394</v>
      </c>
      <c r="F595" s="41">
        <v>323600</v>
      </c>
      <c r="G595" s="41">
        <v>329400</v>
      </c>
      <c r="H595" s="41">
        <v>333500</v>
      </c>
      <c r="I595" s="41">
        <v>335000</v>
      </c>
      <c r="J595" s="41">
        <v>336100</v>
      </c>
      <c r="K595" s="41">
        <v>340200</v>
      </c>
      <c r="L595" s="41">
        <v>349000</v>
      </c>
      <c r="M595" s="41">
        <v>357200</v>
      </c>
      <c r="N595" s="41">
        <v>362400</v>
      </c>
      <c r="O595" s="41">
        <v>366700</v>
      </c>
      <c r="P595" s="41">
        <v>372400</v>
      </c>
      <c r="Q595" s="41">
        <v>377100</v>
      </c>
      <c r="R595" s="41">
        <v>380500</v>
      </c>
      <c r="S595" s="41">
        <v>383700</v>
      </c>
      <c r="T595" s="41">
        <v>386500</v>
      </c>
      <c r="U595" s="41">
        <v>388700</v>
      </c>
      <c r="V595" s="41">
        <v>391200</v>
      </c>
      <c r="W595" s="41">
        <v>394000</v>
      </c>
      <c r="X595" s="41">
        <v>396700</v>
      </c>
      <c r="Y595" s="41">
        <v>398200</v>
      </c>
      <c r="Z595" s="41">
        <v>398100</v>
      </c>
      <c r="AA595" s="41">
        <v>396900</v>
      </c>
      <c r="AB595" s="41">
        <v>394700</v>
      </c>
      <c r="AC595" s="41">
        <v>392300</v>
      </c>
      <c r="AD595" s="41">
        <v>391600</v>
      </c>
      <c r="AE595" s="41">
        <v>391200</v>
      </c>
      <c r="AF595" s="41">
        <v>388500</v>
      </c>
      <c r="AG595" s="41">
        <v>384800</v>
      </c>
      <c r="AH595" s="41">
        <v>380000</v>
      </c>
      <c r="AI595" s="41">
        <v>374500</v>
      </c>
      <c r="AJ595" s="41">
        <v>368300</v>
      </c>
      <c r="AK595" s="41">
        <v>361500</v>
      </c>
      <c r="AL595" s="41">
        <v>354600</v>
      </c>
      <c r="AM595" s="41">
        <v>348900</v>
      </c>
      <c r="AN595" s="41">
        <v>342800</v>
      </c>
      <c r="AO595" s="41">
        <v>334700</v>
      </c>
      <c r="AP595" s="41">
        <v>326800</v>
      </c>
      <c r="AQ595" s="41">
        <v>319800</v>
      </c>
      <c r="AR595" s="41">
        <v>312500</v>
      </c>
      <c r="AS595" s="41">
        <v>303400</v>
      </c>
      <c r="AT595" s="41">
        <v>293700</v>
      </c>
      <c r="AU595" s="41">
        <v>283500</v>
      </c>
      <c r="AV595" s="41">
        <v>272100</v>
      </c>
      <c r="AW595" s="41">
        <v>260700</v>
      </c>
      <c r="AX595" s="41">
        <v>252200</v>
      </c>
      <c r="AY595" s="41">
        <v>245300</v>
      </c>
      <c r="AZ595" s="41">
        <v>236700</v>
      </c>
      <c r="BA595" s="41">
        <v>226900</v>
      </c>
      <c r="BB595" s="41">
        <v>217500</v>
      </c>
      <c r="BC595" s="41">
        <v>208800</v>
      </c>
      <c r="BD595" s="41">
        <v>201200</v>
      </c>
      <c r="BE595" s="41">
        <v>195100</v>
      </c>
      <c r="BF595" s="41">
        <v>189500</v>
      </c>
      <c r="BG595" s="41">
        <v>183500</v>
      </c>
      <c r="BH595" s="41">
        <v>178500</v>
      </c>
      <c r="BI595" s="41">
        <v>174800</v>
      </c>
      <c r="BJ595" s="41">
        <v>171300</v>
      </c>
      <c r="BK595" s="41">
        <v>167700</v>
      </c>
      <c r="BL595" s="41">
        <v>166500</v>
      </c>
      <c r="BM595" s="41">
        <v>168500</v>
      </c>
      <c r="BN595" s="41">
        <v>169200</v>
      </c>
      <c r="BO595" s="41">
        <v>166900</v>
      </c>
      <c r="BP595" s="41">
        <v>165100</v>
      </c>
      <c r="BQ595" s="41">
        <v>164800</v>
      </c>
      <c r="BR595" s="41">
        <v>164800</v>
      </c>
      <c r="BS595" s="41">
        <v>165900</v>
      </c>
      <c r="BT595" s="41">
        <v>166400</v>
      </c>
      <c r="BU595" s="41">
        <v>166000</v>
      </c>
      <c r="BV595" s="41">
        <v>165100</v>
      </c>
      <c r="BW595" s="41">
        <v>164100</v>
      </c>
      <c r="BX595" s="41">
        <v>163200</v>
      </c>
      <c r="BY595" s="41">
        <v>162600</v>
      </c>
      <c r="BZ595" s="41">
        <v>162400</v>
      </c>
      <c r="CA595" s="41">
        <v>163700</v>
      </c>
      <c r="CB595" s="41">
        <v>165400</v>
      </c>
      <c r="CC595" s="41">
        <v>166100</v>
      </c>
      <c r="CD595" s="41">
        <v>165900</v>
      </c>
      <c r="CE595" s="41">
        <v>165300</v>
      </c>
      <c r="CF595" s="41">
        <v>163700</v>
      </c>
      <c r="CG595" s="41">
        <v>162300</v>
      </c>
      <c r="CH595" s="41">
        <v>161000</v>
      </c>
      <c r="CI595" s="41">
        <v>159700</v>
      </c>
      <c r="CJ595" s="41">
        <v>159100</v>
      </c>
      <c r="CK595" s="41">
        <v>159000</v>
      </c>
      <c r="CL595" s="41">
        <v>158900</v>
      </c>
      <c r="CM595" s="41">
        <v>158100</v>
      </c>
      <c r="CN595" s="41">
        <v>157300</v>
      </c>
      <c r="CO595" s="41">
        <v>157500</v>
      </c>
      <c r="CP595" s="41">
        <v>158800</v>
      </c>
      <c r="CQ595" s="41">
        <v>159600</v>
      </c>
      <c r="CR595" s="41">
        <v>160500</v>
      </c>
      <c r="CS595" s="41">
        <v>161800</v>
      </c>
      <c r="CT595" s="41">
        <v>162500</v>
      </c>
      <c r="CU595" s="41">
        <v>162700</v>
      </c>
      <c r="CV595" s="41">
        <v>162400</v>
      </c>
      <c r="CW595" s="41">
        <v>162900</v>
      </c>
      <c r="CX595" s="41">
        <v>165500</v>
      </c>
      <c r="CY595" s="41">
        <v>169600</v>
      </c>
      <c r="CZ595" s="41">
        <v>173500</v>
      </c>
      <c r="DA595" s="41">
        <v>177600</v>
      </c>
      <c r="DB595" s="41">
        <v>182200</v>
      </c>
      <c r="DC595" s="41">
        <v>187900</v>
      </c>
      <c r="DD595" s="41">
        <v>192600</v>
      </c>
      <c r="DE595" s="41">
        <v>195400</v>
      </c>
      <c r="DF595" s="41">
        <v>197600</v>
      </c>
      <c r="DG595" s="41">
        <v>201400</v>
      </c>
      <c r="DH595" s="41">
        <v>206700</v>
      </c>
      <c r="DI595" s="41">
        <v>210800</v>
      </c>
      <c r="DJ595" s="41">
        <v>213000</v>
      </c>
      <c r="DK595" s="41">
        <v>215400</v>
      </c>
      <c r="DL595" s="41">
        <v>218700</v>
      </c>
      <c r="DM595" s="41">
        <v>220700</v>
      </c>
      <c r="DN595" s="41">
        <v>222500</v>
      </c>
      <c r="DO595" s="41">
        <v>224300</v>
      </c>
      <c r="DP595" s="41">
        <v>225800</v>
      </c>
    </row>
    <row r="596" spans="1:120">
      <c r="A596" s="41">
        <v>91763</v>
      </c>
      <c r="B596" s="41" t="s">
        <v>662</v>
      </c>
      <c r="C596" s="41" t="s">
        <v>66</v>
      </c>
      <c r="D596" s="41" t="s">
        <v>414</v>
      </c>
      <c r="E596" s="41" t="s">
        <v>415</v>
      </c>
      <c r="F596" s="41">
        <v>355200</v>
      </c>
      <c r="G596" s="41">
        <v>360200</v>
      </c>
      <c r="H596" s="41">
        <v>365900</v>
      </c>
      <c r="I596" s="41">
        <v>371900</v>
      </c>
      <c r="J596" s="41">
        <v>377100</v>
      </c>
      <c r="K596" s="41">
        <v>382700</v>
      </c>
      <c r="L596" s="41">
        <v>390900</v>
      </c>
      <c r="M596" s="41">
        <v>400600</v>
      </c>
      <c r="N596" s="41">
        <v>411300</v>
      </c>
      <c r="O596" s="41">
        <v>422400</v>
      </c>
      <c r="P596" s="41">
        <v>432400</v>
      </c>
      <c r="Q596" s="41">
        <v>439200</v>
      </c>
      <c r="R596" s="41">
        <v>443700</v>
      </c>
      <c r="S596" s="41">
        <v>447800</v>
      </c>
      <c r="T596" s="41">
        <v>450900</v>
      </c>
      <c r="U596" s="41">
        <v>452800</v>
      </c>
      <c r="V596" s="41">
        <v>453700</v>
      </c>
      <c r="W596" s="41">
        <v>454200</v>
      </c>
      <c r="X596" s="41">
        <v>452200</v>
      </c>
      <c r="Y596" s="41">
        <v>449200</v>
      </c>
      <c r="Z596" s="41">
        <v>446800</v>
      </c>
      <c r="AA596" s="41">
        <v>444400</v>
      </c>
      <c r="AB596" s="41">
        <v>440000</v>
      </c>
      <c r="AC596" s="41">
        <v>434700</v>
      </c>
      <c r="AD596" s="41">
        <v>430400</v>
      </c>
      <c r="AE596" s="41">
        <v>427600</v>
      </c>
      <c r="AF596" s="41">
        <v>425500</v>
      </c>
      <c r="AG596" s="41">
        <v>423500</v>
      </c>
      <c r="AH596" s="41">
        <v>421100</v>
      </c>
      <c r="AI596" s="41">
        <v>416700</v>
      </c>
      <c r="AJ596" s="41">
        <v>411400</v>
      </c>
      <c r="AK596" s="41">
        <v>406900</v>
      </c>
      <c r="AL596" s="41">
        <v>400900</v>
      </c>
      <c r="AM596" s="41">
        <v>392200</v>
      </c>
      <c r="AN596" s="41">
        <v>382100</v>
      </c>
      <c r="AO596" s="41">
        <v>373100</v>
      </c>
      <c r="AP596" s="41">
        <v>366200</v>
      </c>
      <c r="AQ596" s="41">
        <v>359400</v>
      </c>
      <c r="AR596" s="41">
        <v>350100</v>
      </c>
      <c r="AS596" s="41">
        <v>339900</v>
      </c>
      <c r="AT596" s="41">
        <v>331300</v>
      </c>
      <c r="AU596" s="41">
        <v>323900</v>
      </c>
      <c r="AV596" s="41">
        <v>316600</v>
      </c>
      <c r="AW596" s="41">
        <v>308400</v>
      </c>
      <c r="AX596" s="41">
        <v>300800</v>
      </c>
      <c r="AY596" s="41">
        <v>294400</v>
      </c>
      <c r="AZ596" s="41">
        <v>287900</v>
      </c>
      <c r="BA596" s="41">
        <v>280700</v>
      </c>
      <c r="BB596" s="41">
        <v>274000</v>
      </c>
      <c r="BC596" s="41">
        <v>266600</v>
      </c>
      <c r="BD596" s="41">
        <v>258800</v>
      </c>
      <c r="BE596" s="41">
        <v>252500</v>
      </c>
      <c r="BF596" s="41">
        <v>248300</v>
      </c>
      <c r="BG596" s="41">
        <v>244700</v>
      </c>
      <c r="BH596" s="41">
        <v>240500</v>
      </c>
      <c r="BI596" s="41">
        <v>237800</v>
      </c>
      <c r="BJ596" s="41">
        <v>237200</v>
      </c>
      <c r="BK596" s="41">
        <v>237400</v>
      </c>
      <c r="BL596" s="41">
        <v>237800</v>
      </c>
      <c r="BM596" s="41">
        <v>240300</v>
      </c>
      <c r="BN596" s="41">
        <v>243100</v>
      </c>
      <c r="BO596" s="41">
        <v>244300</v>
      </c>
      <c r="BP596" s="41">
        <v>245400</v>
      </c>
      <c r="BQ596" s="41">
        <v>246900</v>
      </c>
      <c r="BR596" s="41">
        <v>246700</v>
      </c>
      <c r="BS596" s="41">
        <v>245100</v>
      </c>
      <c r="BT596" s="41">
        <v>244200</v>
      </c>
      <c r="BU596" s="41">
        <v>243400</v>
      </c>
      <c r="BV596" s="41">
        <v>242500</v>
      </c>
      <c r="BW596" s="41">
        <v>242000</v>
      </c>
      <c r="BX596" s="41">
        <v>242600</v>
      </c>
      <c r="BY596" s="41">
        <v>243300</v>
      </c>
      <c r="BZ596" s="41">
        <v>243700</v>
      </c>
      <c r="CA596" s="41">
        <v>244400</v>
      </c>
      <c r="CB596" s="41">
        <v>244900</v>
      </c>
      <c r="CC596" s="41">
        <v>245600</v>
      </c>
      <c r="CD596" s="41">
        <v>246400</v>
      </c>
      <c r="CE596" s="41">
        <v>247600</v>
      </c>
      <c r="CF596" s="41">
        <v>247300</v>
      </c>
      <c r="CG596" s="41">
        <v>246500</v>
      </c>
      <c r="CH596" s="41">
        <v>245500</v>
      </c>
      <c r="CI596" s="41">
        <v>244800</v>
      </c>
      <c r="CJ596" s="41">
        <v>244100</v>
      </c>
      <c r="CK596" s="41">
        <v>243600</v>
      </c>
      <c r="CL596" s="41">
        <v>242400</v>
      </c>
      <c r="CM596" s="41">
        <v>244200</v>
      </c>
      <c r="CN596" s="41">
        <v>248200</v>
      </c>
      <c r="CO596" s="41">
        <v>250800</v>
      </c>
      <c r="CP596" s="41">
        <v>250400</v>
      </c>
      <c r="CQ596" s="41">
        <v>251100</v>
      </c>
      <c r="CR596" s="41">
        <v>254700</v>
      </c>
      <c r="CS596" s="41">
        <v>256800</v>
      </c>
      <c r="CT596" s="41">
        <v>256300</v>
      </c>
      <c r="CU596" s="41">
        <v>258300</v>
      </c>
      <c r="CV596" s="41">
        <v>262600</v>
      </c>
      <c r="CW596" s="41">
        <v>265100</v>
      </c>
      <c r="CX596" s="41">
        <v>268100</v>
      </c>
      <c r="CY596" s="41">
        <v>272200</v>
      </c>
      <c r="CZ596" s="41">
        <v>276800</v>
      </c>
      <c r="DA596" s="41">
        <v>282600</v>
      </c>
      <c r="DB596" s="41">
        <v>290400</v>
      </c>
      <c r="DC596" s="41">
        <v>297800</v>
      </c>
      <c r="DD596" s="41">
        <v>303000</v>
      </c>
      <c r="DE596" s="41">
        <v>307000</v>
      </c>
      <c r="DF596" s="41">
        <v>311800</v>
      </c>
      <c r="DG596" s="41">
        <v>314600</v>
      </c>
      <c r="DH596" s="41">
        <v>317500</v>
      </c>
      <c r="DI596" s="41">
        <v>321400</v>
      </c>
      <c r="DJ596" s="41">
        <v>324200</v>
      </c>
      <c r="DK596" s="41">
        <v>326600</v>
      </c>
      <c r="DL596" s="41">
        <v>331400</v>
      </c>
      <c r="DM596" s="41">
        <v>335200</v>
      </c>
      <c r="DN596" s="41">
        <v>337100</v>
      </c>
      <c r="DO596" s="41">
        <v>338800</v>
      </c>
      <c r="DP596" s="41">
        <v>340500</v>
      </c>
    </row>
    <row r="597" spans="1:120">
      <c r="A597" s="41">
        <v>94609</v>
      </c>
      <c r="B597" s="41" t="s">
        <v>135</v>
      </c>
      <c r="C597" s="41" t="s">
        <v>66</v>
      </c>
      <c r="D597" s="41" t="s">
        <v>65</v>
      </c>
      <c r="E597" s="41" t="s">
        <v>78</v>
      </c>
      <c r="F597" s="41">
        <v>634700</v>
      </c>
      <c r="G597" s="41">
        <v>646800</v>
      </c>
      <c r="H597" s="41">
        <v>659400</v>
      </c>
      <c r="I597" s="41">
        <v>673100</v>
      </c>
      <c r="J597" s="41">
        <v>681700</v>
      </c>
      <c r="K597" s="41">
        <v>685700</v>
      </c>
      <c r="L597" s="41">
        <v>689400</v>
      </c>
      <c r="M597" s="41">
        <v>694300</v>
      </c>
      <c r="N597" s="41">
        <v>696200</v>
      </c>
      <c r="O597" s="41">
        <v>692300</v>
      </c>
      <c r="P597" s="41">
        <v>689000</v>
      </c>
      <c r="Q597" s="41">
        <v>687400</v>
      </c>
      <c r="R597" s="41">
        <v>685800</v>
      </c>
      <c r="S597" s="41">
        <v>683200</v>
      </c>
      <c r="T597" s="41">
        <v>682900</v>
      </c>
      <c r="U597" s="41">
        <v>680900</v>
      </c>
      <c r="V597" s="41">
        <v>680600</v>
      </c>
      <c r="W597" s="41">
        <v>680900</v>
      </c>
      <c r="X597" s="41">
        <v>680700</v>
      </c>
      <c r="Y597" s="41">
        <v>679800</v>
      </c>
      <c r="Z597" s="41">
        <v>679100</v>
      </c>
      <c r="AA597" s="41">
        <v>677900</v>
      </c>
      <c r="AB597" s="41">
        <v>676500</v>
      </c>
      <c r="AC597" s="41">
        <v>675200</v>
      </c>
      <c r="AD597" s="41">
        <v>675700</v>
      </c>
      <c r="AE597" s="41">
        <v>676400</v>
      </c>
      <c r="AF597" s="41">
        <v>672800</v>
      </c>
      <c r="AG597" s="41">
        <v>666900</v>
      </c>
      <c r="AH597" s="41">
        <v>663400</v>
      </c>
      <c r="AI597" s="41">
        <v>662000</v>
      </c>
      <c r="AJ597" s="41">
        <v>658000</v>
      </c>
      <c r="AK597" s="41">
        <v>652200</v>
      </c>
      <c r="AL597" s="41">
        <v>647000</v>
      </c>
      <c r="AM597" s="41">
        <v>641800</v>
      </c>
      <c r="AN597" s="41">
        <v>635800</v>
      </c>
      <c r="AO597" s="41">
        <v>633400</v>
      </c>
      <c r="AP597" s="41">
        <v>630000</v>
      </c>
      <c r="AQ597" s="41">
        <v>622400</v>
      </c>
      <c r="AR597" s="41">
        <v>615000</v>
      </c>
      <c r="AS597" s="41">
        <v>607300</v>
      </c>
      <c r="AT597" s="41">
        <v>595100</v>
      </c>
      <c r="AU597" s="41">
        <v>586900</v>
      </c>
      <c r="AV597" s="41">
        <v>587500</v>
      </c>
      <c r="AW597" s="41">
        <v>586700</v>
      </c>
      <c r="AX597" s="41">
        <v>577900</v>
      </c>
      <c r="AY597" s="41">
        <v>567300</v>
      </c>
      <c r="AZ597" s="41">
        <v>558500</v>
      </c>
      <c r="BA597" s="41">
        <v>552400</v>
      </c>
      <c r="BB597" s="41">
        <v>546900</v>
      </c>
      <c r="BC597" s="41">
        <v>538300</v>
      </c>
      <c r="BD597" s="41">
        <v>528600</v>
      </c>
      <c r="BE597" s="41">
        <v>524900</v>
      </c>
      <c r="BF597" s="41">
        <v>526500</v>
      </c>
      <c r="BG597" s="41">
        <v>529500</v>
      </c>
      <c r="BH597" s="41">
        <v>531800</v>
      </c>
      <c r="BI597" s="41">
        <v>535600</v>
      </c>
      <c r="BJ597" s="41">
        <v>544100</v>
      </c>
      <c r="BK597" s="41">
        <v>552300</v>
      </c>
      <c r="BL597" s="41">
        <v>556400</v>
      </c>
      <c r="BM597" s="41">
        <v>553100</v>
      </c>
      <c r="BN597" s="41">
        <v>551800</v>
      </c>
      <c r="BO597" s="41">
        <v>554800</v>
      </c>
      <c r="BP597" s="41">
        <v>555800</v>
      </c>
      <c r="BQ597" s="41">
        <v>551100</v>
      </c>
      <c r="BR597" s="41">
        <v>546500</v>
      </c>
      <c r="BS597" s="41">
        <v>538000</v>
      </c>
      <c r="BT597" s="41">
        <v>528200</v>
      </c>
      <c r="BU597" s="41">
        <v>522100</v>
      </c>
      <c r="BV597" s="41">
        <v>522900</v>
      </c>
      <c r="BW597" s="41">
        <v>525900</v>
      </c>
      <c r="BX597" s="41">
        <v>525600</v>
      </c>
      <c r="BY597" s="41">
        <v>528500</v>
      </c>
      <c r="BZ597" s="41">
        <v>529600</v>
      </c>
      <c r="CA597" s="41">
        <v>523600</v>
      </c>
      <c r="CB597" s="41">
        <v>517700</v>
      </c>
      <c r="CC597" s="41">
        <v>518000</v>
      </c>
      <c r="CD597" s="41">
        <v>520600</v>
      </c>
      <c r="CE597" s="41">
        <v>525700</v>
      </c>
      <c r="CF597" s="41">
        <v>527000</v>
      </c>
      <c r="CG597" s="41">
        <v>522300</v>
      </c>
      <c r="CH597" s="41">
        <v>514500</v>
      </c>
      <c r="CI597" s="41">
        <v>511500</v>
      </c>
      <c r="CJ597" s="41">
        <v>515800</v>
      </c>
      <c r="CK597" s="41">
        <v>516300</v>
      </c>
      <c r="CL597" s="41">
        <v>513600</v>
      </c>
      <c r="CM597" s="41">
        <v>519900</v>
      </c>
      <c r="CN597" s="41">
        <v>530200</v>
      </c>
      <c r="CO597" s="41">
        <v>536400</v>
      </c>
      <c r="CP597" s="41">
        <v>546600</v>
      </c>
      <c r="CQ597" s="41">
        <v>554700</v>
      </c>
      <c r="CR597" s="41">
        <v>560000</v>
      </c>
      <c r="CS597" s="41">
        <v>569700</v>
      </c>
      <c r="CT597" s="41">
        <v>582200</v>
      </c>
      <c r="CU597" s="41">
        <v>589500</v>
      </c>
      <c r="CV597" s="41">
        <v>597700</v>
      </c>
      <c r="CW597" s="41">
        <v>605700</v>
      </c>
      <c r="CX597" s="41">
        <v>615700</v>
      </c>
      <c r="CY597" s="41">
        <v>635300</v>
      </c>
      <c r="CZ597" s="41">
        <v>660100</v>
      </c>
      <c r="DA597" s="41">
        <v>682200</v>
      </c>
      <c r="DB597" s="41">
        <v>694500</v>
      </c>
      <c r="DC597" s="41">
        <v>703600</v>
      </c>
      <c r="DD597" s="41">
        <v>711000</v>
      </c>
      <c r="DE597" s="41">
        <v>716900</v>
      </c>
      <c r="DF597" s="41">
        <v>713000</v>
      </c>
      <c r="DG597" s="41">
        <v>707200</v>
      </c>
      <c r="DH597" s="41">
        <v>705100</v>
      </c>
      <c r="DI597" s="41">
        <v>709800</v>
      </c>
      <c r="DJ597" s="41">
        <v>715800</v>
      </c>
      <c r="DK597" s="41">
        <v>721000</v>
      </c>
      <c r="DL597" s="41">
        <v>733000</v>
      </c>
      <c r="DM597" s="41">
        <v>745900</v>
      </c>
      <c r="DN597" s="41">
        <v>747800</v>
      </c>
      <c r="DO597" s="41">
        <v>747600</v>
      </c>
      <c r="DP597" s="41">
        <v>753600</v>
      </c>
    </row>
    <row r="598" spans="1:120">
      <c r="A598" s="41">
        <v>92277</v>
      </c>
      <c r="B598" s="41" t="s">
        <v>663</v>
      </c>
      <c r="C598" s="41" t="s">
        <v>66</v>
      </c>
      <c r="D598" s="41" t="s">
        <v>414</v>
      </c>
      <c r="E598" s="41" t="s">
        <v>415</v>
      </c>
      <c r="F598" s="41">
        <v>156000</v>
      </c>
      <c r="G598" s="41">
        <v>160400</v>
      </c>
      <c r="H598" s="41">
        <v>165200</v>
      </c>
      <c r="I598" s="41">
        <v>169900</v>
      </c>
      <c r="J598" s="41">
        <v>175000</v>
      </c>
      <c r="K598" s="41">
        <v>181300</v>
      </c>
      <c r="L598" s="41">
        <v>188300</v>
      </c>
      <c r="M598" s="41">
        <v>193800</v>
      </c>
      <c r="N598" s="41">
        <v>198000</v>
      </c>
      <c r="O598" s="41">
        <v>203400</v>
      </c>
      <c r="P598" s="41">
        <v>208200</v>
      </c>
      <c r="Q598" s="41">
        <v>210300</v>
      </c>
      <c r="R598" s="41">
        <v>211600</v>
      </c>
      <c r="S598" s="41">
        <v>214500</v>
      </c>
      <c r="T598" s="41">
        <v>218600</v>
      </c>
      <c r="U598" s="41">
        <v>222400</v>
      </c>
      <c r="V598" s="41">
        <v>224000</v>
      </c>
      <c r="W598" s="41">
        <v>225100</v>
      </c>
      <c r="X598" s="41">
        <v>225300</v>
      </c>
      <c r="Y598" s="41">
        <v>223100</v>
      </c>
      <c r="Z598" s="41">
        <v>221200</v>
      </c>
      <c r="AA598" s="41">
        <v>221900</v>
      </c>
      <c r="AB598" s="41">
        <v>223500</v>
      </c>
      <c r="AC598" s="41">
        <v>222800</v>
      </c>
      <c r="AD598" s="41">
        <v>220900</v>
      </c>
      <c r="AE598" s="41">
        <v>220000</v>
      </c>
      <c r="AF598" s="41">
        <v>220100</v>
      </c>
      <c r="AG598" s="41">
        <v>220300</v>
      </c>
      <c r="AH598" s="41">
        <v>221700</v>
      </c>
      <c r="AI598" s="41">
        <v>221400</v>
      </c>
      <c r="AJ598" s="41">
        <v>218700</v>
      </c>
      <c r="AK598" s="41">
        <v>216000</v>
      </c>
      <c r="AL598" s="41">
        <v>213300</v>
      </c>
      <c r="AM598" s="41">
        <v>209100</v>
      </c>
      <c r="AN598" s="41">
        <v>204200</v>
      </c>
      <c r="AO598" s="41">
        <v>199900</v>
      </c>
      <c r="AP598" s="41">
        <v>197000</v>
      </c>
      <c r="AQ598" s="41">
        <v>193200</v>
      </c>
      <c r="AR598" s="41">
        <v>187800</v>
      </c>
      <c r="AS598" s="41">
        <v>182600</v>
      </c>
      <c r="AT598" s="41">
        <v>179500</v>
      </c>
      <c r="AU598" s="41">
        <v>176600</v>
      </c>
      <c r="AV598" s="41">
        <v>175300</v>
      </c>
      <c r="AW598" s="41">
        <v>176300</v>
      </c>
      <c r="AX598" s="41">
        <v>177100</v>
      </c>
      <c r="AY598" s="41">
        <v>175100</v>
      </c>
      <c r="AZ598" s="41">
        <v>173500</v>
      </c>
      <c r="BA598" s="41">
        <v>174300</v>
      </c>
      <c r="BB598" s="41">
        <v>175500</v>
      </c>
      <c r="BC598" s="41">
        <v>174400</v>
      </c>
      <c r="BD598" s="41">
        <v>171600</v>
      </c>
      <c r="BE598" s="41">
        <v>169700</v>
      </c>
      <c r="BF598" s="41">
        <v>168800</v>
      </c>
      <c r="BG598" s="41">
        <v>169500</v>
      </c>
      <c r="BH598" s="41">
        <v>171100</v>
      </c>
      <c r="BI598" s="41">
        <v>172200</v>
      </c>
      <c r="BJ598" s="41">
        <v>171600</v>
      </c>
      <c r="BK598" s="41">
        <v>171200</v>
      </c>
      <c r="BL598" s="41">
        <v>171000</v>
      </c>
      <c r="BM598" s="41">
        <v>172400</v>
      </c>
      <c r="BN598" s="41">
        <v>174300</v>
      </c>
      <c r="BO598" s="41">
        <v>175600</v>
      </c>
      <c r="BP598" s="41">
        <v>176000</v>
      </c>
      <c r="BQ598" s="41">
        <v>176300</v>
      </c>
      <c r="BR598" s="41">
        <v>174700</v>
      </c>
      <c r="BS598" s="41">
        <v>171800</v>
      </c>
      <c r="BT598" s="41">
        <v>168400</v>
      </c>
      <c r="BU598" s="41">
        <v>165400</v>
      </c>
      <c r="BV598" s="41">
        <v>164100</v>
      </c>
      <c r="BW598" s="41">
        <v>164700</v>
      </c>
      <c r="BX598" s="41">
        <v>165100</v>
      </c>
      <c r="BY598" s="41">
        <v>164400</v>
      </c>
      <c r="BZ598" s="41">
        <v>164000</v>
      </c>
      <c r="CA598" s="41">
        <v>164700</v>
      </c>
      <c r="CB598" s="41">
        <v>164700</v>
      </c>
      <c r="CC598" s="41">
        <v>163100</v>
      </c>
      <c r="CD598" s="41">
        <v>161600</v>
      </c>
      <c r="CE598" s="41">
        <v>161200</v>
      </c>
      <c r="CF598" s="41">
        <v>159900</v>
      </c>
      <c r="CG598" s="41">
        <v>158000</v>
      </c>
      <c r="CH598" s="41">
        <v>155800</v>
      </c>
      <c r="CI598" s="41">
        <v>154000</v>
      </c>
      <c r="CJ598" s="41">
        <v>153600</v>
      </c>
      <c r="CK598" s="41">
        <v>153400</v>
      </c>
      <c r="CL598" s="41">
        <v>152100</v>
      </c>
      <c r="CM598" s="41">
        <v>151400</v>
      </c>
      <c r="CN598" s="41">
        <v>151900</v>
      </c>
      <c r="CO598" s="41">
        <v>153600</v>
      </c>
      <c r="CP598" s="41">
        <v>155000</v>
      </c>
      <c r="CQ598" s="41">
        <v>155500</v>
      </c>
      <c r="CR598" s="41">
        <v>155300</v>
      </c>
      <c r="CS598" s="41">
        <v>153400</v>
      </c>
      <c r="CT598" s="41">
        <v>150800</v>
      </c>
      <c r="CU598" s="41">
        <v>149300</v>
      </c>
      <c r="CV598" s="41">
        <v>147500</v>
      </c>
      <c r="CW598" s="41">
        <v>145900</v>
      </c>
      <c r="CX598" s="41">
        <v>146800</v>
      </c>
      <c r="CY598" s="41">
        <v>149400</v>
      </c>
      <c r="CZ598" s="41">
        <v>151500</v>
      </c>
      <c r="DA598" s="41">
        <v>153500</v>
      </c>
      <c r="DB598" s="41">
        <v>156100</v>
      </c>
      <c r="DC598" s="41">
        <v>157900</v>
      </c>
      <c r="DD598" s="41">
        <v>157400</v>
      </c>
      <c r="DE598" s="41">
        <v>156600</v>
      </c>
      <c r="DF598" s="41">
        <v>157000</v>
      </c>
      <c r="DG598" s="41">
        <v>158200</v>
      </c>
      <c r="DH598" s="41">
        <v>161300</v>
      </c>
      <c r="DI598" s="41">
        <v>162900</v>
      </c>
      <c r="DJ598" s="41">
        <v>159900</v>
      </c>
      <c r="DK598" s="41">
        <v>156600</v>
      </c>
      <c r="DL598" s="41">
        <v>157300</v>
      </c>
      <c r="DM598" s="41">
        <v>157200</v>
      </c>
      <c r="DN598" s="41">
        <v>155900</v>
      </c>
      <c r="DO598" s="41">
        <v>155900</v>
      </c>
      <c r="DP598" s="41">
        <v>156900</v>
      </c>
    </row>
    <row r="599" spans="1:120">
      <c r="A599" s="41">
        <v>94545</v>
      </c>
      <c r="B599" s="41" t="s">
        <v>104</v>
      </c>
      <c r="C599" s="41" t="s">
        <v>66</v>
      </c>
      <c r="D599" s="41" t="s">
        <v>65</v>
      </c>
      <c r="E599" s="41" t="s">
        <v>78</v>
      </c>
      <c r="F599" s="41">
        <v>588000</v>
      </c>
      <c r="G599" s="41">
        <v>597800</v>
      </c>
      <c r="H599" s="41">
        <v>607700</v>
      </c>
      <c r="I599" s="41">
        <v>619300</v>
      </c>
      <c r="J599" s="41">
        <v>628200</v>
      </c>
      <c r="K599" s="41">
        <v>632200</v>
      </c>
      <c r="L599" s="41">
        <v>634900</v>
      </c>
      <c r="M599" s="41">
        <v>639300</v>
      </c>
      <c r="N599" s="41">
        <v>642200</v>
      </c>
      <c r="O599" s="41">
        <v>642600</v>
      </c>
      <c r="P599" s="41">
        <v>644000</v>
      </c>
      <c r="Q599" s="41">
        <v>646400</v>
      </c>
      <c r="R599" s="41">
        <v>648500</v>
      </c>
      <c r="S599" s="41">
        <v>649800</v>
      </c>
      <c r="T599" s="41">
        <v>651100</v>
      </c>
      <c r="U599" s="41">
        <v>653000</v>
      </c>
      <c r="V599" s="41">
        <v>655600</v>
      </c>
      <c r="W599" s="41">
        <v>658400</v>
      </c>
      <c r="X599" s="41">
        <v>661500</v>
      </c>
      <c r="Y599" s="41">
        <v>663700</v>
      </c>
      <c r="Z599" s="41">
        <v>664600</v>
      </c>
      <c r="AA599" s="41">
        <v>665700</v>
      </c>
      <c r="AB599" s="41">
        <v>666800</v>
      </c>
      <c r="AC599" s="41">
        <v>667000</v>
      </c>
      <c r="AD599" s="41">
        <v>668000</v>
      </c>
      <c r="AE599" s="41">
        <v>670500</v>
      </c>
      <c r="AF599" s="41">
        <v>672400</v>
      </c>
      <c r="AG599" s="41">
        <v>671400</v>
      </c>
      <c r="AH599" s="41">
        <v>669300</v>
      </c>
      <c r="AI599" s="41">
        <v>664800</v>
      </c>
      <c r="AJ599" s="41">
        <v>657800</v>
      </c>
      <c r="AK599" s="41">
        <v>650500</v>
      </c>
      <c r="AL599" s="41">
        <v>641900</v>
      </c>
      <c r="AM599" s="41">
        <v>631400</v>
      </c>
      <c r="AN599" s="41">
        <v>620500</v>
      </c>
      <c r="AO599" s="41">
        <v>610300</v>
      </c>
      <c r="AP599" s="41">
        <v>599800</v>
      </c>
      <c r="AQ599" s="41">
        <v>588100</v>
      </c>
      <c r="AR599" s="41">
        <v>575800</v>
      </c>
      <c r="AS599" s="41">
        <v>561900</v>
      </c>
      <c r="AT599" s="41">
        <v>546100</v>
      </c>
      <c r="AU599" s="41">
        <v>529100</v>
      </c>
      <c r="AV599" s="41">
        <v>512600</v>
      </c>
      <c r="AW599" s="41">
        <v>494400</v>
      </c>
      <c r="AX599" s="41">
        <v>477400</v>
      </c>
      <c r="AY599" s="41">
        <v>464800</v>
      </c>
      <c r="AZ599" s="41">
        <v>454700</v>
      </c>
      <c r="BA599" s="41">
        <v>444400</v>
      </c>
      <c r="BB599" s="41">
        <v>433500</v>
      </c>
      <c r="BC599" s="41">
        <v>418600</v>
      </c>
      <c r="BD599" s="41">
        <v>401000</v>
      </c>
      <c r="BE599" s="41">
        <v>387700</v>
      </c>
      <c r="BF599" s="41">
        <v>380500</v>
      </c>
      <c r="BG599" s="41">
        <v>377600</v>
      </c>
      <c r="BH599" s="41">
        <v>377800</v>
      </c>
      <c r="BI599" s="41">
        <v>379400</v>
      </c>
      <c r="BJ599" s="41">
        <v>382800</v>
      </c>
      <c r="BK599" s="41">
        <v>387000</v>
      </c>
      <c r="BL599" s="41">
        <v>390100</v>
      </c>
      <c r="BM599" s="41">
        <v>389900</v>
      </c>
      <c r="BN599" s="41">
        <v>394200</v>
      </c>
      <c r="BO599" s="41">
        <v>403100</v>
      </c>
      <c r="BP599" s="41">
        <v>405400</v>
      </c>
      <c r="BQ599" s="41">
        <v>400600</v>
      </c>
      <c r="BR599" s="41">
        <v>397400</v>
      </c>
      <c r="BS599" s="41">
        <v>395400</v>
      </c>
      <c r="BT599" s="41">
        <v>391000</v>
      </c>
      <c r="BU599" s="41">
        <v>386200</v>
      </c>
      <c r="BV599" s="41">
        <v>383100</v>
      </c>
      <c r="BW599" s="41">
        <v>381300</v>
      </c>
      <c r="BX599" s="41">
        <v>376900</v>
      </c>
      <c r="BY599" s="41">
        <v>373200</v>
      </c>
      <c r="BZ599" s="41">
        <v>368300</v>
      </c>
      <c r="CA599" s="41">
        <v>360600</v>
      </c>
      <c r="CB599" s="41">
        <v>356100</v>
      </c>
      <c r="CC599" s="41">
        <v>356300</v>
      </c>
      <c r="CD599" s="41">
        <v>354200</v>
      </c>
      <c r="CE599" s="41">
        <v>351800</v>
      </c>
      <c r="CF599" s="41">
        <v>350400</v>
      </c>
      <c r="CG599" s="41">
        <v>349200</v>
      </c>
      <c r="CH599" s="41">
        <v>345400</v>
      </c>
      <c r="CI599" s="41">
        <v>340600</v>
      </c>
      <c r="CJ599" s="41">
        <v>336800</v>
      </c>
      <c r="CK599" s="41">
        <v>332600</v>
      </c>
      <c r="CL599" s="41">
        <v>328100</v>
      </c>
      <c r="CM599" s="41">
        <v>328100</v>
      </c>
      <c r="CN599" s="41">
        <v>332500</v>
      </c>
      <c r="CO599" s="41">
        <v>336900</v>
      </c>
      <c r="CP599" s="41">
        <v>344300</v>
      </c>
      <c r="CQ599" s="41">
        <v>352100</v>
      </c>
      <c r="CR599" s="41">
        <v>360000</v>
      </c>
      <c r="CS599" s="41">
        <v>367900</v>
      </c>
      <c r="CT599" s="41">
        <v>377700</v>
      </c>
      <c r="CU599" s="41">
        <v>387300</v>
      </c>
      <c r="CV599" s="41">
        <v>395800</v>
      </c>
      <c r="CW599" s="41">
        <v>402200</v>
      </c>
      <c r="CX599" s="41">
        <v>406500</v>
      </c>
      <c r="CY599" s="41">
        <v>415100</v>
      </c>
      <c r="CZ599" s="41">
        <v>429400</v>
      </c>
      <c r="DA599" s="41">
        <v>445300</v>
      </c>
      <c r="DB599" s="41">
        <v>454000</v>
      </c>
      <c r="DC599" s="41">
        <v>459000</v>
      </c>
      <c r="DD599" s="41">
        <v>460400</v>
      </c>
      <c r="DE599" s="41">
        <v>464200</v>
      </c>
      <c r="DF599" s="41">
        <v>468100</v>
      </c>
      <c r="DG599" s="41">
        <v>470100</v>
      </c>
      <c r="DH599" s="41">
        <v>472900</v>
      </c>
      <c r="DI599" s="41">
        <v>480300</v>
      </c>
      <c r="DJ599" s="41">
        <v>489300</v>
      </c>
      <c r="DK599" s="41">
        <v>499500</v>
      </c>
      <c r="DL599" s="41">
        <v>511400</v>
      </c>
      <c r="DM599" s="41">
        <v>520600</v>
      </c>
      <c r="DN599" s="41">
        <v>524100</v>
      </c>
      <c r="DO599" s="41">
        <v>527700</v>
      </c>
      <c r="DP599" s="41">
        <v>533200</v>
      </c>
    </row>
    <row r="600" spans="1:120">
      <c r="A600" s="41">
        <v>94518</v>
      </c>
      <c r="B600" s="41" t="s">
        <v>99</v>
      </c>
      <c r="C600" s="41" t="s">
        <v>66</v>
      </c>
      <c r="D600" s="41" t="s">
        <v>65</v>
      </c>
      <c r="E600" s="41" t="s">
        <v>342</v>
      </c>
      <c r="F600" s="41">
        <v>646500</v>
      </c>
      <c r="G600" s="41">
        <v>658000</v>
      </c>
      <c r="H600" s="41">
        <v>671700</v>
      </c>
      <c r="I600" s="41">
        <v>684900</v>
      </c>
      <c r="J600" s="41">
        <v>695400</v>
      </c>
      <c r="K600" s="41">
        <v>702700</v>
      </c>
      <c r="L600" s="41">
        <v>708100</v>
      </c>
      <c r="M600" s="41">
        <v>713700</v>
      </c>
      <c r="N600" s="41">
        <v>720000</v>
      </c>
      <c r="O600" s="41">
        <v>725300</v>
      </c>
      <c r="P600" s="41">
        <v>729700</v>
      </c>
      <c r="Q600" s="41">
        <v>732800</v>
      </c>
      <c r="R600" s="41">
        <v>733700</v>
      </c>
      <c r="S600" s="41">
        <v>730300</v>
      </c>
      <c r="T600" s="41">
        <v>724600</v>
      </c>
      <c r="U600" s="41">
        <v>720100</v>
      </c>
      <c r="V600" s="41">
        <v>716200</v>
      </c>
      <c r="W600" s="41">
        <v>710400</v>
      </c>
      <c r="X600" s="41">
        <v>705400</v>
      </c>
      <c r="Y600" s="41">
        <v>701200</v>
      </c>
      <c r="Z600" s="41">
        <v>698000</v>
      </c>
      <c r="AA600" s="41">
        <v>696300</v>
      </c>
      <c r="AB600" s="41">
        <v>696000</v>
      </c>
      <c r="AC600" s="41">
        <v>694900</v>
      </c>
      <c r="AD600" s="41">
        <v>691800</v>
      </c>
      <c r="AE600" s="41">
        <v>687300</v>
      </c>
      <c r="AF600" s="41">
        <v>682700</v>
      </c>
      <c r="AG600" s="41">
        <v>678300</v>
      </c>
      <c r="AH600" s="41">
        <v>675600</v>
      </c>
      <c r="AI600" s="41">
        <v>673300</v>
      </c>
      <c r="AJ600" s="41">
        <v>669600</v>
      </c>
      <c r="AK600" s="41">
        <v>663600</v>
      </c>
      <c r="AL600" s="41">
        <v>654100</v>
      </c>
      <c r="AM600" s="41">
        <v>641700</v>
      </c>
      <c r="AN600" s="41">
        <v>629100</v>
      </c>
      <c r="AO600" s="41">
        <v>615200</v>
      </c>
      <c r="AP600" s="41">
        <v>600800</v>
      </c>
      <c r="AQ600" s="41">
        <v>589100</v>
      </c>
      <c r="AR600" s="41">
        <v>579100</v>
      </c>
      <c r="AS600" s="41">
        <v>569600</v>
      </c>
      <c r="AT600" s="41">
        <v>559300</v>
      </c>
      <c r="AU600" s="41">
        <v>548500</v>
      </c>
      <c r="AV600" s="41">
        <v>538500</v>
      </c>
      <c r="AW600" s="41">
        <v>529100</v>
      </c>
      <c r="AX600" s="41">
        <v>518200</v>
      </c>
      <c r="AY600" s="41">
        <v>506400</v>
      </c>
      <c r="AZ600" s="41">
        <v>496000</v>
      </c>
      <c r="BA600" s="41">
        <v>490700</v>
      </c>
      <c r="BB600" s="41">
        <v>488500</v>
      </c>
      <c r="BC600" s="41">
        <v>484800</v>
      </c>
      <c r="BD600" s="41">
        <v>477800</v>
      </c>
      <c r="BE600" s="41">
        <v>470200</v>
      </c>
      <c r="BF600" s="41">
        <v>465200</v>
      </c>
      <c r="BG600" s="41">
        <v>464000</v>
      </c>
      <c r="BH600" s="41">
        <v>464800</v>
      </c>
      <c r="BI600" s="41">
        <v>466300</v>
      </c>
      <c r="BJ600" s="41">
        <v>468300</v>
      </c>
      <c r="BK600" s="41">
        <v>471400</v>
      </c>
      <c r="BL600" s="41">
        <v>476400</v>
      </c>
      <c r="BM600" s="41">
        <v>479600</v>
      </c>
      <c r="BN600" s="41">
        <v>481400</v>
      </c>
      <c r="BO600" s="41">
        <v>484500</v>
      </c>
      <c r="BP600" s="41">
        <v>486500</v>
      </c>
      <c r="BQ600" s="41">
        <v>485000</v>
      </c>
      <c r="BR600" s="41">
        <v>482500</v>
      </c>
      <c r="BS600" s="41">
        <v>481600</v>
      </c>
      <c r="BT600" s="41">
        <v>478200</v>
      </c>
      <c r="BU600" s="41">
        <v>472800</v>
      </c>
      <c r="BV600" s="41">
        <v>471500</v>
      </c>
      <c r="BW600" s="41">
        <v>474200</v>
      </c>
      <c r="BX600" s="41">
        <v>470900</v>
      </c>
      <c r="BY600" s="41">
        <v>464900</v>
      </c>
      <c r="BZ600" s="41">
        <v>458700</v>
      </c>
      <c r="CA600" s="41">
        <v>454200</v>
      </c>
      <c r="CB600" s="41">
        <v>450500</v>
      </c>
      <c r="CC600" s="41">
        <v>448200</v>
      </c>
      <c r="CD600" s="41">
        <v>443100</v>
      </c>
      <c r="CE600" s="41">
        <v>436300</v>
      </c>
      <c r="CF600" s="41">
        <v>429800</v>
      </c>
      <c r="CG600" s="41">
        <v>427300</v>
      </c>
      <c r="CH600" s="41">
        <v>425000</v>
      </c>
      <c r="CI600" s="41">
        <v>423900</v>
      </c>
      <c r="CJ600" s="41">
        <v>423300</v>
      </c>
      <c r="CK600" s="41">
        <v>421500</v>
      </c>
      <c r="CL600" s="41">
        <v>420400</v>
      </c>
      <c r="CM600" s="41">
        <v>419400</v>
      </c>
      <c r="CN600" s="41">
        <v>418300</v>
      </c>
      <c r="CO600" s="41">
        <v>420300</v>
      </c>
      <c r="CP600" s="41">
        <v>426500</v>
      </c>
      <c r="CQ600" s="41">
        <v>432900</v>
      </c>
      <c r="CR600" s="41">
        <v>439100</v>
      </c>
      <c r="CS600" s="41">
        <v>441700</v>
      </c>
      <c r="CT600" s="41">
        <v>444400</v>
      </c>
      <c r="CU600" s="41">
        <v>448200</v>
      </c>
      <c r="CV600" s="41">
        <v>455000</v>
      </c>
      <c r="CW600" s="41">
        <v>462300</v>
      </c>
      <c r="CX600" s="41">
        <v>471700</v>
      </c>
      <c r="CY600" s="41">
        <v>482600</v>
      </c>
      <c r="CZ600" s="41">
        <v>498400</v>
      </c>
      <c r="DA600" s="41">
        <v>514700</v>
      </c>
      <c r="DB600" s="41">
        <v>528700</v>
      </c>
      <c r="DC600" s="41">
        <v>539300</v>
      </c>
      <c r="DD600" s="41">
        <v>546100</v>
      </c>
      <c r="DE600" s="41">
        <v>552000</v>
      </c>
      <c r="DF600" s="41">
        <v>557700</v>
      </c>
      <c r="DG600" s="41">
        <v>562000</v>
      </c>
      <c r="DH600" s="41">
        <v>564200</v>
      </c>
      <c r="DI600" s="41">
        <v>569300</v>
      </c>
      <c r="DJ600" s="41">
        <v>576400</v>
      </c>
      <c r="DK600" s="41">
        <v>582900</v>
      </c>
      <c r="DL600" s="41">
        <v>589800</v>
      </c>
      <c r="DM600" s="41">
        <v>593300</v>
      </c>
      <c r="DN600" s="41">
        <v>594000</v>
      </c>
      <c r="DO600" s="41">
        <v>595500</v>
      </c>
      <c r="DP600" s="41">
        <v>598900</v>
      </c>
    </row>
    <row r="601" spans="1:120">
      <c r="A601" s="41">
        <v>94585</v>
      </c>
      <c r="B601" s="41" t="s">
        <v>664</v>
      </c>
      <c r="C601" s="41" t="s">
        <v>66</v>
      </c>
      <c r="D601" s="41" t="s">
        <v>411</v>
      </c>
      <c r="E601" s="41" t="s">
        <v>412</v>
      </c>
      <c r="F601" s="41">
        <v>399100</v>
      </c>
      <c r="G601" s="41">
        <v>405100</v>
      </c>
      <c r="H601" s="41">
        <v>412000</v>
      </c>
      <c r="I601" s="41">
        <v>418900</v>
      </c>
      <c r="J601" s="41">
        <v>426700</v>
      </c>
      <c r="K601" s="41">
        <v>435600</v>
      </c>
      <c r="L601" s="41">
        <v>444100</v>
      </c>
      <c r="M601" s="41">
        <v>450100</v>
      </c>
      <c r="N601" s="41">
        <v>454800</v>
      </c>
      <c r="O601" s="41">
        <v>459900</v>
      </c>
      <c r="P601" s="41">
        <v>464700</v>
      </c>
      <c r="Q601" s="41">
        <v>466900</v>
      </c>
      <c r="R601" s="41">
        <v>466500</v>
      </c>
      <c r="S601" s="41">
        <v>466300</v>
      </c>
      <c r="T601" s="41">
        <v>467800</v>
      </c>
      <c r="U601" s="41">
        <v>468500</v>
      </c>
      <c r="V601" s="41">
        <v>466300</v>
      </c>
      <c r="W601" s="41">
        <v>463700</v>
      </c>
      <c r="X601" s="41">
        <v>460900</v>
      </c>
      <c r="Y601" s="41">
        <v>457300</v>
      </c>
      <c r="Z601" s="41">
        <v>454200</v>
      </c>
      <c r="AA601" s="41">
        <v>451900</v>
      </c>
      <c r="AB601" s="41">
        <v>449900</v>
      </c>
      <c r="AC601" s="41">
        <v>446200</v>
      </c>
      <c r="AD601" s="41">
        <v>441200</v>
      </c>
      <c r="AE601" s="41">
        <v>436200</v>
      </c>
      <c r="AF601" s="41">
        <v>431900</v>
      </c>
      <c r="AG601" s="41">
        <v>428500</v>
      </c>
      <c r="AH601" s="41">
        <v>427100</v>
      </c>
      <c r="AI601" s="41">
        <v>425400</v>
      </c>
      <c r="AJ601" s="41">
        <v>423900</v>
      </c>
      <c r="AK601" s="41">
        <v>422200</v>
      </c>
      <c r="AL601" s="41">
        <v>418000</v>
      </c>
      <c r="AM601" s="41">
        <v>411000</v>
      </c>
      <c r="AN601" s="41">
        <v>404000</v>
      </c>
      <c r="AO601" s="41">
        <v>394000</v>
      </c>
      <c r="AP601" s="41">
        <v>380200</v>
      </c>
      <c r="AQ601" s="41">
        <v>365100</v>
      </c>
      <c r="AR601" s="41">
        <v>351600</v>
      </c>
      <c r="AS601" s="41">
        <v>340100</v>
      </c>
      <c r="AT601" s="41">
        <v>328700</v>
      </c>
      <c r="AU601" s="41">
        <v>316400</v>
      </c>
      <c r="AV601" s="41">
        <v>303500</v>
      </c>
      <c r="AW601" s="41">
        <v>290400</v>
      </c>
      <c r="AX601" s="41">
        <v>278400</v>
      </c>
      <c r="AY601" s="41">
        <v>268900</v>
      </c>
      <c r="AZ601" s="41">
        <v>258200</v>
      </c>
      <c r="BA601" s="41">
        <v>252200</v>
      </c>
      <c r="BB601" s="41">
        <v>253300</v>
      </c>
      <c r="BC601" s="41">
        <v>253600</v>
      </c>
      <c r="BD601" s="41">
        <v>247800</v>
      </c>
      <c r="BE601" s="41">
        <v>241600</v>
      </c>
      <c r="BF601" s="41">
        <v>234800</v>
      </c>
      <c r="BG601" s="41">
        <v>227600</v>
      </c>
      <c r="BH601" s="41">
        <v>220400</v>
      </c>
      <c r="BI601" s="41">
        <v>214300</v>
      </c>
      <c r="BJ601" s="41">
        <v>209400</v>
      </c>
      <c r="BK601" s="41">
        <v>206200</v>
      </c>
      <c r="BL601" s="41">
        <v>204500</v>
      </c>
      <c r="BM601" s="41">
        <v>203800</v>
      </c>
      <c r="BN601" s="41">
        <v>204300</v>
      </c>
      <c r="BO601" s="41">
        <v>204600</v>
      </c>
      <c r="BP601" s="41">
        <v>203500</v>
      </c>
      <c r="BQ601" s="41">
        <v>204300</v>
      </c>
      <c r="BR601" s="41">
        <v>204400</v>
      </c>
      <c r="BS601" s="41">
        <v>202300</v>
      </c>
      <c r="BT601" s="41">
        <v>200400</v>
      </c>
      <c r="BU601" s="41">
        <v>201300</v>
      </c>
      <c r="BV601" s="41">
        <v>201300</v>
      </c>
      <c r="BW601" s="41">
        <v>198200</v>
      </c>
      <c r="BX601" s="41">
        <v>195300</v>
      </c>
      <c r="BY601" s="41">
        <v>193300</v>
      </c>
      <c r="BZ601" s="41">
        <v>189900</v>
      </c>
      <c r="CA601" s="41">
        <v>187300</v>
      </c>
      <c r="CB601" s="41">
        <v>189100</v>
      </c>
      <c r="CC601" s="41">
        <v>188500</v>
      </c>
      <c r="CD601" s="41">
        <v>185300</v>
      </c>
      <c r="CE601" s="41">
        <v>183800</v>
      </c>
      <c r="CF601" s="41">
        <v>183600</v>
      </c>
      <c r="CG601" s="41">
        <v>183700</v>
      </c>
      <c r="CH601" s="41">
        <v>183900</v>
      </c>
      <c r="CI601" s="41">
        <v>184600</v>
      </c>
      <c r="CJ601" s="41">
        <v>185200</v>
      </c>
      <c r="CK601" s="41">
        <v>184000</v>
      </c>
      <c r="CL601" s="41">
        <v>180500</v>
      </c>
      <c r="CM601" s="41">
        <v>179000</v>
      </c>
      <c r="CN601" s="41">
        <v>178700</v>
      </c>
      <c r="CO601" s="41">
        <v>178500</v>
      </c>
      <c r="CP601" s="41">
        <v>179500</v>
      </c>
      <c r="CQ601" s="41">
        <v>180000</v>
      </c>
      <c r="CR601" s="41">
        <v>180100</v>
      </c>
      <c r="CS601" s="41">
        <v>182000</v>
      </c>
      <c r="CT601" s="41">
        <v>185900</v>
      </c>
      <c r="CU601" s="41">
        <v>188400</v>
      </c>
      <c r="CV601" s="41">
        <v>190800</v>
      </c>
      <c r="CW601" s="41">
        <v>193700</v>
      </c>
      <c r="CX601" s="41">
        <v>198100</v>
      </c>
      <c r="CY601" s="41">
        <v>204200</v>
      </c>
      <c r="CZ601" s="41">
        <v>210700</v>
      </c>
      <c r="DA601" s="41">
        <v>217000</v>
      </c>
      <c r="DB601" s="41">
        <v>225100</v>
      </c>
      <c r="DC601" s="41">
        <v>233800</v>
      </c>
      <c r="DD601" s="41">
        <v>241100</v>
      </c>
      <c r="DE601" s="41">
        <v>245600</v>
      </c>
      <c r="DF601" s="41">
        <v>248100</v>
      </c>
      <c r="DG601" s="41">
        <v>252000</v>
      </c>
      <c r="DH601" s="41">
        <v>257400</v>
      </c>
      <c r="DI601" s="41">
        <v>261300</v>
      </c>
      <c r="DJ601" s="41">
        <v>265900</v>
      </c>
      <c r="DK601" s="41">
        <v>269700</v>
      </c>
      <c r="DL601" s="41">
        <v>272300</v>
      </c>
      <c r="DM601" s="41">
        <v>270900</v>
      </c>
      <c r="DN601" s="41">
        <v>273200</v>
      </c>
      <c r="DO601" s="41">
        <v>282900</v>
      </c>
      <c r="DP601" s="41">
        <v>293700</v>
      </c>
    </row>
    <row r="602" spans="1:120">
      <c r="A602" s="41">
        <v>93703</v>
      </c>
      <c r="B602" s="41" t="s">
        <v>442</v>
      </c>
      <c r="C602" s="41" t="s">
        <v>66</v>
      </c>
      <c r="D602" s="41" t="s">
        <v>442</v>
      </c>
      <c r="E602" s="41" t="s">
        <v>442</v>
      </c>
      <c r="F602" s="41">
        <v>206000</v>
      </c>
      <c r="G602" s="41">
        <v>210900</v>
      </c>
      <c r="H602" s="41">
        <v>216300</v>
      </c>
      <c r="I602" s="41">
        <v>221800</v>
      </c>
      <c r="J602" s="41">
        <v>227100</v>
      </c>
      <c r="K602" s="41">
        <v>231500</v>
      </c>
      <c r="L602" s="41">
        <v>235100</v>
      </c>
      <c r="M602" s="41">
        <v>238400</v>
      </c>
      <c r="N602" s="41">
        <v>242600</v>
      </c>
      <c r="O602" s="41">
        <v>247700</v>
      </c>
      <c r="P602" s="41">
        <v>253000</v>
      </c>
      <c r="Q602" s="41">
        <v>257100</v>
      </c>
      <c r="R602" s="41">
        <v>259900</v>
      </c>
      <c r="S602" s="41">
        <v>261500</v>
      </c>
      <c r="T602" s="41">
        <v>263500</v>
      </c>
      <c r="U602" s="41">
        <v>264800</v>
      </c>
      <c r="V602" s="41">
        <v>264500</v>
      </c>
      <c r="W602" s="41">
        <v>263100</v>
      </c>
      <c r="X602" s="41">
        <v>261900</v>
      </c>
      <c r="Y602" s="41">
        <v>260200</v>
      </c>
      <c r="Z602" s="41">
        <v>257700</v>
      </c>
      <c r="AA602" s="41">
        <v>255500</v>
      </c>
      <c r="AB602" s="41">
        <v>253800</v>
      </c>
      <c r="AC602" s="41">
        <v>251500</v>
      </c>
      <c r="AD602" s="41">
        <v>249200</v>
      </c>
      <c r="AE602" s="41">
        <v>246600</v>
      </c>
      <c r="AF602" s="41">
        <v>243900</v>
      </c>
      <c r="AG602" s="41">
        <v>242000</v>
      </c>
      <c r="AH602" s="41">
        <v>240500</v>
      </c>
      <c r="AI602" s="41">
        <v>237700</v>
      </c>
      <c r="AJ602" s="41">
        <v>233800</v>
      </c>
      <c r="AK602" s="41">
        <v>229800</v>
      </c>
      <c r="AL602" s="41">
        <v>226200</v>
      </c>
      <c r="AM602" s="41">
        <v>222000</v>
      </c>
      <c r="AN602" s="41">
        <v>218200</v>
      </c>
      <c r="AO602" s="41">
        <v>216300</v>
      </c>
      <c r="AP602" s="41">
        <v>214400</v>
      </c>
      <c r="AQ602" s="41">
        <v>209100</v>
      </c>
      <c r="AR602" s="41">
        <v>202300</v>
      </c>
      <c r="AS602" s="41">
        <v>196400</v>
      </c>
      <c r="AT602" s="41">
        <v>191000</v>
      </c>
      <c r="AU602" s="41">
        <v>185900</v>
      </c>
      <c r="AV602" s="41">
        <v>180800</v>
      </c>
      <c r="AW602" s="41">
        <v>174800</v>
      </c>
      <c r="AX602" s="41">
        <v>168300</v>
      </c>
      <c r="AY602" s="41">
        <v>162600</v>
      </c>
      <c r="AZ602" s="41">
        <v>156400</v>
      </c>
      <c r="BA602" s="41">
        <v>151000</v>
      </c>
      <c r="BB602" s="41">
        <v>148000</v>
      </c>
      <c r="BC602" s="41">
        <v>145700</v>
      </c>
      <c r="BD602" s="41">
        <v>142400</v>
      </c>
      <c r="BE602" s="41">
        <v>139200</v>
      </c>
      <c r="BF602" s="41">
        <v>135900</v>
      </c>
      <c r="BG602" s="41">
        <v>132600</v>
      </c>
      <c r="BH602" s="41">
        <v>129900</v>
      </c>
      <c r="BI602" s="41">
        <v>127300</v>
      </c>
      <c r="BJ602" s="41">
        <v>125000</v>
      </c>
      <c r="BK602" s="41">
        <v>123500</v>
      </c>
      <c r="BL602" s="41">
        <v>123000</v>
      </c>
      <c r="BM602" s="41">
        <v>122600</v>
      </c>
      <c r="BN602" s="41">
        <v>122300</v>
      </c>
      <c r="BO602" s="41">
        <v>123200</v>
      </c>
      <c r="BP602" s="41">
        <v>122700</v>
      </c>
      <c r="BQ602" s="41">
        <v>120400</v>
      </c>
      <c r="BR602" s="41">
        <v>118300</v>
      </c>
      <c r="BS602" s="41">
        <v>117500</v>
      </c>
      <c r="BT602" s="41">
        <v>117900</v>
      </c>
      <c r="BU602" s="41">
        <v>118700</v>
      </c>
      <c r="BV602" s="41">
        <v>118200</v>
      </c>
      <c r="BW602" s="41">
        <v>116900</v>
      </c>
      <c r="BX602" s="41">
        <v>116300</v>
      </c>
      <c r="BY602" s="41">
        <v>114000</v>
      </c>
      <c r="BZ602" s="41">
        <v>110200</v>
      </c>
      <c r="CA602" s="41">
        <v>109400</v>
      </c>
      <c r="CB602" s="41">
        <v>111900</v>
      </c>
      <c r="CC602" s="41">
        <v>111400</v>
      </c>
      <c r="CD602" s="41">
        <v>108700</v>
      </c>
      <c r="CE602" s="41">
        <v>107200</v>
      </c>
      <c r="CF602" s="41">
        <v>105100</v>
      </c>
      <c r="CG602" s="41">
        <v>103400</v>
      </c>
      <c r="CH602" s="41">
        <v>103300</v>
      </c>
      <c r="CI602" s="41">
        <v>102600</v>
      </c>
      <c r="CJ602" s="41">
        <v>101900</v>
      </c>
      <c r="CK602" s="41">
        <v>101300</v>
      </c>
      <c r="CL602" s="41">
        <v>100500</v>
      </c>
      <c r="CM602" s="41">
        <v>100200</v>
      </c>
      <c r="CN602" s="41">
        <v>100700</v>
      </c>
      <c r="CO602" s="41">
        <v>102500</v>
      </c>
      <c r="CP602" s="41">
        <v>104900</v>
      </c>
      <c r="CQ602" s="41">
        <v>107500</v>
      </c>
      <c r="CR602" s="41">
        <v>109400</v>
      </c>
      <c r="CS602" s="41">
        <v>110700</v>
      </c>
      <c r="CT602" s="41">
        <v>112000</v>
      </c>
      <c r="CU602" s="41">
        <v>113400</v>
      </c>
      <c r="CV602" s="41">
        <v>114000</v>
      </c>
      <c r="CW602" s="41">
        <v>115400</v>
      </c>
      <c r="CX602" s="41">
        <v>117400</v>
      </c>
      <c r="CY602" s="41">
        <v>118400</v>
      </c>
      <c r="CZ602" s="41">
        <v>119400</v>
      </c>
      <c r="DA602" s="41">
        <v>121900</v>
      </c>
      <c r="DB602" s="41">
        <v>125700</v>
      </c>
      <c r="DC602" s="41">
        <v>128600</v>
      </c>
      <c r="DD602" s="41">
        <v>130600</v>
      </c>
      <c r="DE602" s="41">
        <v>132100</v>
      </c>
      <c r="DF602" s="41">
        <v>133700</v>
      </c>
      <c r="DG602" s="41">
        <v>135900</v>
      </c>
      <c r="DH602" s="41">
        <v>138000</v>
      </c>
      <c r="DI602" s="41">
        <v>139900</v>
      </c>
      <c r="DJ602" s="41">
        <v>141300</v>
      </c>
      <c r="DK602" s="41">
        <v>141700</v>
      </c>
      <c r="DL602" s="41">
        <v>141100</v>
      </c>
      <c r="DM602" s="41">
        <v>141800</v>
      </c>
      <c r="DN602" s="41">
        <v>143000</v>
      </c>
      <c r="DO602" s="41">
        <v>143600</v>
      </c>
      <c r="DP602" s="41">
        <v>143700</v>
      </c>
    </row>
    <row r="603" spans="1:120">
      <c r="A603" s="41">
        <v>95618</v>
      </c>
      <c r="B603" s="41" t="s">
        <v>472</v>
      </c>
      <c r="C603" s="41" t="s">
        <v>66</v>
      </c>
      <c r="D603" s="41" t="s">
        <v>406</v>
      </c>
      <c r="E603" s="41" t="s">
        <v>481</v>
      </c>
      <c r="F603" s="41">
        <v>672200</v>
      </c>
      <c r="G603" s="41">
        <v>672800</v>
      </c>
      <c r="H603" s="41">
        <v>679100</v>
      </c>
      <c r="I603" s="41">
        <v>687100</v>
      </c>
      <c r="J603" s="41">
        <v>691400</v>
      </c>
      <c r="K603" s="41">
        <v>694200</v>
      </c>
      <c r="L603" s="41">
        <v>698200</v>
      </c>
      <c r="M603" s="41">
        <v>706900</v>
      </c>
      <c r="N603" s="41">
        <v>716800</v>
      </c>
      <c r="O603" s="41">
        <v>725900</v>
      </c>
      <c r="P603" s="41">
        <v>733800</v>
      </c>
      <c r="Q603" s="41">
        <v>741700</v>
      </c>
      <c r="R603" s="41">
        <v>747900</v>
      </c>
      <c r="S603" s="41">
        <v>752600</v>
      </c>
      <c r="T603" s="41">
        <v>751300</v>
      </c>
      <c r="U603" s="41">
        <v>742400</v>
      </c>
      <c r="V603" s="41">
        <v>730500</v>
      </c>
      <c r="W603" s="41">
        <v>718600</v>
      </c>
      <c r="X603" s="41">
        <v>706100</v>
      </c>
      <c r="Y603" s="41">
        <v>691800</v>
      </c>
      <c r="Z603" s="41">
        <v>678400</v>
      </c>
      <c r="AA603" s="41">
        <v>668500</v>
      </c>
      <c r="AB603" s="41">
        <v>655600</v>
      </c>
      <c r="AC603" s="41">
        <v>637100</v>
      </c>
      <c r="AD603" s="41">
        <v>624300</v>
      </c>
      <c r="AE603" s="41">
        <v>622200</v>
      </c>
      <c r="AF603" s="41">
        <v>622700</v>
      </c>
      <c r="AG603" s="41">
        <v>623200</v>
      </c>
      <c r="AH603" s="41">
        <v>623900</v>
      </c>
      <c r="AI603" s="41">
        <v>620100</v>
      </c>
      <c r="AJ603" s="41">
        <v>612900</v>
      </c>
      <c r="AK603" s="41">
        <v>608100</v>
      </c>
      <c r="AL603" s="41">
        <v>606000</v>
      </c>
      <c r="AM603" s="41">
        <v>602900</v>
      </c>
      <c r="AN603" s="41">
        <v>600600</v>
      </c>
      <c r="AO603" s="41">
        <v>596500</v>
      </c>
      <c r="AP603" s="41">
        <v>591600</v>
      </c>
      <c r="AQ603" s="41">
        <v>582800</v>
      </c>
      <c r="AR603" s="41">
        <v>572000</v>
      </c>
      <c r="AS603" s="41">
        <v>559900</v>
      </c>
      <c r="AT603" s="41">
        <v>557700</v>
      </c>
      <c r="AU603" s="41">
        <v>562700</v>
      </c>
      <c r="AV603" s="41">
        <v>568100</v>
      </c>
      <c r="AW603" s="41">
        <v>570100</v>
      </c>
      <c r="AX603" s="41">
        <v>572000</v>
      </c>
      <c r="AY603" s="41">
        <v>571400</v>
      </c>
      <c r="AZ603" s="41">
        <v>565400</v>
      </c>
      <c r="BA603" s="41">
        <v>565300</v>
      </c>
      <c r="BB603" s="41">
        <v>577900</v>
      </c>
      <c r="BC603" s="41">
        <v>589000</v>
      </c>
      <c r="BD603" s="41">
        <v>587300</v>
      </c>
      <c r="BE603" s="41">
        <v>583700</v>
      </c>
      <c r="BF603" s="41">
        <v>581900</v>
      </c>
      <c r="BG603" s="41">
        <v>580700</v>
      </c>
      <c r="BH603" s="41">
        <v>582300</v>
      </c>
      <c r="BI603" s="41">
        <v>586100</v>
      </c>
      <c r="BJ603" s="41">
        <v>588600</v>
      </c>
      <c r="BK603" s="41">
        <v>586700</v>
      </c>
      <c r="BL603" s="41">
        <v>581600</v>
      </c>
      <c r="BM603" s="41">
        <v>578800</v>
      </c>
      <c r="BN603" s="41">
        <v>579300</v>
      </c>
      <c r="BO603" s="41">
        <v>577600</v>
      </c>
      <c r="BP603" s="41">
        <v>573600</v>
      </c>
      <c r="BQ603" s="41">
        <v>573000</v>
      </c>
      <c r="BR603" s="41">
        <v>575600</v>
      </c>
      <c r="BS603" s="41">
        <v>576400</v>
      </c>
      <c r="BT603" s="41">
        <v>575800</v>
      </c>
      <c r="BU603" s="41">
        <v>562200</v>
      </c>
      <c r="BV603" s="41">
        <v>540900</v>
      </c>
      <c r="BW603" s="41">
        <v>535300</v>
      </c>
      <c r="BX603" s="41">
        <v>548700</v>
      </c>
      <c r="BY603" s="41">
        <v>556800</v>
      </c>
      <c r="BZ603" s="41">
        <v>552500</v>
      </c>
      <c r="CA603" s="41">
        <v>543400</v>
      </c>
      <c r="CB603" s="41">
        <v>541100</v>
      </c>
      <c r="CC603" s="41">
        <v>546000</v>
      </c>
      <c r="CD603" s="41">
        <v>552000</v>
      </c>
      <c r="CE603" s="41">
        <v>556300</v>
      </c>
      <c r="CF603" s="41">
        <v>555400</v>
      </c>
      <c r="CG603" s="41">
        <v>559700</v>
      </c>
      <c r="CH603" s="41">
        <v>570000</v>
      </c>
      <c r="CI603" s="41">
        <v>573200</v>
      </c>
      <c r="CJ603" s="41">
        <v>568100</v>
      </c>
      <c r="CK603" s="41">
        <v>563900</v>
      </c>
      <c r="CL603" s="41">
        <v>555600</v>
      </c>
      <c r="CM603" s="41">
        <v>557400</v>
      </c>
      <c r="CN603" s="41">
        <v>565700</v>
      </c>
      <c r="CO603" s="41">
        <v>570200</v>
      </c>
      <c r="CP603" s="41">
        <v>561700</v>
      </c>
      <c r="CQ603" s="41">
        <v>558200</v>
      </c>
      <c r="CR603" s="41">
        <v>559100</v>
      </c>
      <c r="CS603" s="41">
        <v>563500</v>
      </c>
      <c r="CT603" s="41">
        <v>568300</v>
      </c>
      <c r="CU603" s="41">
        <v>579200</v>
      </c>
      <c r="CV603" s="41">
        <v>587900</v>
      </c>
      <c r="CW603" s="41">
        <v>598000</v>
      </c>
      <c r="CX603" s="41">
        <v>609600</v>
      </c>
      <c r="CY603" s="41">
        <v>618200</v>
      </c>
      <c r="CZ603" s="41">
        <v>626400</v>
      </c>
      <c r="DA603" s="41">
        <v>631100</v>
      </c>
      <c r="DB603" s="41">
        <v>637000</v>
      </c>
      <c r="DC603" s="41">
        <v>643000</v>
      </c>
      <c r="DD603" s="41">
        <v>650500</v>
      </c>
      <c r="DE603" s="41">
        <v>655500</v>
      </c>
      <c r="DF603" s="41">
        <v>657000</v>
      </c>
      <c r="DG603" s="41">
        <v>654800</v>
      </c>
      <c r="DH603" s="41">
        <v>653900</v>
      </c>
      <c r="DI603" s="41">
        <v>658500</v>
      </c>
      <c r="DJ603" s="41">
        <v>662700</v>
      </c>
      <c r="DK603" s="41">
        <v>667400</v>
      </c>
      <c r="DL603" s="41">
        <v>680300</v>
      </c>
      <c r="DM603" s="41">
        <v>690000</v>
      </c>
      <c r="DN603" s="41">
        <v>686300</v>
      </c>
      <c r="DO603" s="41">
        <v>682200</v>
      </c>
      <c r="DP603" s="41">
        <v>681300</v>
      </c>
    </row>
    <row r="604" spans="1:120">
      <c r="A604" s="41">
        <v>91733</v>
      </c>
      <c r="B604" s="41" t="s">
        <v>665</v>
      </c>
      <c r="C604" s="41" t="s">
        <v>66</v>
      </c>
      <c r="D604" s="41" t="s">
        <v>394</v>
      </c>
      <c r="E604" s="41" t="s">
        <v>394</v>
      </c>
      <c r="F604" s="41">
        <v>410100</v>
      </c>
      <c r="G604" s="41">
        <v>416500</v>
      </c>
      <c r="H604" s="41">
        <v>424300</v>
      </c>
      <c r="I604" s="41">
        <v>431700</v>
      </c>
      <c r="J604" s="41">
        <v>437100</v>
      </c>
      <c r="K604" s="41">
        <v>442400</v>
      </c>
      <c r="L604" s="41">
        <v>449500</v>
      </c>
      <c r="M604" s="41">
        <v>457700</v>
      </c>
      <c r="N604" s="41">
        <v>466800</v>
      </c>
      <c r="O604" s="41">
        <v>476500</v>
      </c>
      <c r="P604" s="41">
        <v>485400</v>
      </c>
      <c r="Q604" s="41">
        <v>491700</v>
      </c>
      <c r="R604" s="41">
        <v>496700</v>
      </c>
      <c r="S604" s="41">
        <v>502700</v>
      </c>
      <c r="T604" s="41">
        <v>506800</v>
      </c>
      <c r="U604" s="41">
        <v>507400</v>
      </c>
      <c r="V604" s="41">
        <v>509400</v>
      </c>
      <c r="W604" s="41">
        <v>515100</v>
      </c>
      <c r="X604" s="41">
        <v>518000</v>
      </c>
      <c r="Y604" s="41">
        <v>515500</v>
      </c>
      <c r="Z604" s="41">
        <v>512300</v>
      </c>
      <c r="AA604" s="41">
        <v>511100</v>
      </c>
      <c r="AB604" s="41">
        <v>509600</v>
      </c>
      <c r="AC604" s="41">
        <v>508200</v>
      </c>
      <c r="AD604" s="41">
        <v>508100</v>
      </c>
      <c r="AE604" s="41">
        <v>508200</v>
      </c>
      <c r="AF604" s="41">
        <v>506700</v>
      </c>
      <c r="AG604" s="41">
        <v>505400</v>
      </c>
      <c r="AH604" s="41">
        <v>504400</v>
      </c>
      <c r="AI604" s="41">
        <v>500700</v>
      </c>
      <c r="AJ604" s="41">
        <v>494200</v>
      </c>
      <c r="AK604" s="41">
        <v>487700</v>
      </c>
      <c r="AL604" s="41">
        <v>483300</v>
      </c>
      <c r="AM604" s="41">
        <v>480000</v>
      </c>
      <c r="AN604" s="41">
        <v>476000</v>
      </c>
      <c r="AO604" s="41">
        <v>468900</v>
      </c>
      <c r="AP604" s="41">
        <v>459900</v>
      </c>
      <c r="AQ604" s="41">
        <v>450300</v>
      </c>
      <c r="AR604" s="41">
        <v>443100</v>
      </c>
      <c r="AS604" s="41">
        <v>437100</v>
      </c>
      <c r="AT604" s="41">
        <v>429900</v>
      </c>
      <c r="AU604" s="41">
        <v>422000</v>
      </c>
      <c r="AV604" s="41">
        <v>417000</v>
      </c>
      <c r="AW604" s="41">
        <v>412600</v>
      </c>
      <c r="AX604" s="41">
        <v>406500</v>
      </c>
      <c r="AY604" s="41">
        <v>398900</v>
      </c>
      <c r="AZ604" s="41">
        <v>391400</v>
      </c>
      <c r="BA604" s="41">
        <v>385800</v>
      </c>
      <c r="BB604" s="41">
        <v>381100</v>
      </c>
      <c r="BC604" s="41">
        <v>375000</v>
      </c>
      <c r="BD604" s="41">
        <v>367600</v>
      </c>
      <c r="BE604" s="41">
        <v>362100</v>
      </c>
      <c r="BF604" s="41">
        <v>358600</v>
      </c>
      <c r="BG604" s="41">
        <v>356200</v>
      </c>
      <c r="BH604" s="41">
        <v>355400</v>
      </c>
      <c r="BI604" s="41">
        <v>357000</v>
      </c>
      <c r="BJ604" s="41">
        <v>360200</v>
      </c>
      <c r="BK604" s="41">
        <v>364100</v>
      </c>
      <c r="BL604" s="41">
        <v>368100</v>
      </c>
      <c r="BM604" s="41">
        <v>372300</v>
      </c>
      <c r="BN604" s="41">
        <v>375600</v>
      </c>
      <c r="BO604" s="41">
        <v>379600</v>
      </c>
      <c r="BP604" s="41">
        <v>384800</v>
      </c>
      <c r="BQ604" s="41">
        <v>388000</v>
      </c>
      <c r="BR604" s="41">
        <v>386300</v>
      </c>
      <c r="BS604" s="41">
        <v>383800</v>
      </c>
      <c r="BT604" s="41">
        <v>380300</v>
      </c>
      <c r="BU604" s="41">
        <v>375700</v>
      </c>
      <c r="BV604" s="41">
        <v>371800</v>
      </c>
      <c r="BW604" s="41">
        <v>369800</v>
      </c>
      <c r="BX604" s="41">
        <v>368600</v>
      </c>
      <c r="BY604" s="41">
        <v>368200</v>
      </c>
      <c r="BZ604" s="41">
        <v>368200</v>
      </c>
      <c r="CA604" s="41">
        <v>368800</v>
      </c>
      <c r="CB604" s="41">
        <v>368500</v>
      </c>
      <c r="CC604" s="41">
        <v>367800</v>
      </c>
      <c r="CD604" s="41">
        <v>367100</v>
      </c>
      <c r="CE604" s="41">
        <v>367100</v>
      </c>
      <c r="CF604" s="41">
        <v>366400</v>
      </c>
      <c r="CG604" s="41">
        <v>366300</v>
      </c>
      <c r="CH604" s="41">
        <v>365300</v>
      </c>
      <c r="CI604" s="41">
        <v>362300</v>
      </c>
      <c r="CJ604" s="41">
        <v>358500</v>
      </c>
      <c r="CK604" s="41">
        <v>356000</v>
      </c>
      <c r="CL604" s="41">
        <v>354100</v>
      </c>
      <c r="CM604" s="41">
        <v>352200</v>
      </c>
      <c r="CN604" s="41">
        <v>351800</v>
      </c>
      <c r="CO604" s="41">
        <v>354100</v>
      </c>
      <c r="CP604" s="41">
        <v>358100</v>
      </c>
      <c r="CQ604" s="41">
        <v>359100</v>
      </c>
      <c r="CR604" s="41">
        <v>359300</v>
      </c>
      <c r="CS604" s="41">
        <v>360700</v>
      </c>
      <c r="CT604" s="41">
        <v>361700</v>
      </c>
      <c r="CU604" s="41">
        <v>363700</v>
      </c>
      <c r="CV604" s="41">
        <v>367200</v>
      </c>
      <c r="CW604" s="41">
        <v>370400</v>
      </c>
      <c r="CX604" s="41">
        <v>374800</v>
      </c>
      <c r="CY604" s="41">
        <v>380800</v>
      </c>
      <c r="CZ604" s="41">
        <v>385300</v>
      </c>
      <c r="DA604" s="41">
        <v>389100</v>
      </c>
      <c r="DB604" s="41">
        <v>395000</v>
      </c>
      <c r="DC604" s="41">
        <v>401300</v>
      </c>
      <c r="DD604" s="41">
        <v>404000</v>
      </c>
      <c r="DE604" s="41">
        <v>404600</v>
      </c>
      <c r="DF604" s="41">
        <v>407200</v>
      </c>
      <c r="DG604" s="41">
        <v>411800</v>
      </c>
      <c r="DH604" s="41">
        <v>418200</v>
      </c>
      <c r="DI604" s="41">
        <v>423000</v>
      </c>
      <c r="DJ604" s="41">
        <v>426800</v>
      </c>
      <c r="DK604" s="41">
        <v>431400</v>
      </c>
      <c r="DL604" s="41">
        <v>437700</v>
      </c>
      <c r="DM604" s="41">
        <v>441200</v>
      </c>
      <c r="DN604" s="41">
        <v>443800</v>
      </c>
      <c r="DO604" s="41">
        <v>447500</v>
      </c>
      <c r="DP604" s="41">
        <v>451900</v>
      </c>
    </row>
    <row r="605" spans="1:120">
      <c r="A605" s="41">
        <v>91351</v>
      </c>
      <c r="B605" s="41" t="s">
        <v>602</v>
      </c>
      <c r="C605" s="41" t="s">
        <v>66</v>
      </c>
      <c r="D605" s="41" t="s">
        <v>394</v>
      </c>
      <c r="E605" s="41" t="s">
        <v>394</v>
      </c>
      <c r="F605" s="41">
        <v>468400</v>
      </c>
      <c r="G605" s="41">
        <v>472100</v>
      </c>
      <c r="H605" s="41">
        <v>475700</v>
      </c>
      <c r="I605" s="41">
        <v>480300</v>
      </c>
      <c r="J605" s="41">
        <v>488500</v>
      </c>
      <c r="K605" s="41">
        <v>499800</v>
      </c>
      <c r="L605" s="41">
        <v>512000</v>
      </c>
      <c r="M605" s="41">
        <v>522900</v>
      </c>
      <c r="N605" s="41">
        <v>532200</v>
      </c>
      <c r="O605" s="41">
        <v>539400</v>
      </c>
      <c r="P605" s="41">
        <v>544300</v>
      </c>
      <c r="Q605" s="41">
        <v>546300</v>
      </c>
      <c r="R605" s="41">
        <v>548000</v>
      </c>
      <c r="S605" s="41">
        <v>550500</v>
      </c>
      <c r="T605" s="41">
        <v>554800</v>
      </c>
      <c r="U605" s="41">
        <v>558300</v>
      </c>
      <c r="V605" s="41">
        <v>558700</v>
      </c>
      <c r="W605" s="41">
        <v>555500</v>
      </c>
      <c r="X605" s="41">
        <v>551500</v>
      </c>
      <c r="Y605" s="41">
        <v>547900</v>
      </c>
      <c r="Z605" s="41">
        <v>543300</v>
      </c>
      <c r="AA605" s="41">
        <v>538800</v>
      </c>
      <c r="AB605" s="41">
        <v>536100</v>
      </c>
      <c r="AC605" s="41">
        <v>535200</v>
      </c>
      <c r="AD605" s="41">
        <v>535100</v>
      </c>
      <c r="AE605" s="41">
        <v>534000</v>
      </c>
      <c r="AF605" s="41">
        <v>529200</v>
      </c>
      <c r="AG605" s="41">
        <v>522200</v>
      </c>
      <c r="AH605" s="41">
        <v>514800</v>
      </c>
      <c r="AI605" s="41">
        <v>507900</v>
      </c>
      <c r="AJ605" s="41">
        <v>502100</v>
      </c>
      <c r="AK605" s="41">
        <v>495700</v>
      </c>
      <c r="AL605" s="41">
        <v>489000</v>
      </c>
      <c r="AM605" s="41">
        <v>484700</v>
      </c>
      <c r="AN605" s="41">
        <v>480900</v>
      </c>
      <c r="AO605" s="41">
        <v>473500</v>
      </c>
      <c r="AP605" s="41">
        <v>464100</v>
      </c>
      <c r="AQ605" s="41">
        <v>454900</v>
      </c>
      <c r="AR605" s="41">
        <v>446600</v>
      </c>
      <c r="AS605" s="41">
        <v>436200</v>
      </c>
      <c r="AT605" s="41">
        <v>421900</v>
      </c>
      <c r="AU605" s="41">
        <v>405600</v>
      </c>
      <c r="AV605" s="41">
        <v>389200</v>
      </c>
      <c r="AW605" s="41">
        <v>376400</v>
      </c>
      <c r="AX605" s="41">
        <v>368200</v>
      </c>
      <c r="AY605" s="41">
        <v>362200</v>
      </c>
      <c r="AZ605" s="41">
        <v>355500</v>
      </c>
      <c r="BA605" s="41">
        <v>349700</v>
      </c>
      <c r="BB605" s="41">
        <v>344100</v>
      </c>
      <c r="BC605" s="41">
        <v>339800</v>
      </c>
      <c r="BD605" s="41">
        <v>337400</v>
      </c>
      <c r="BE605" s="41">
        <v>337700</v>
      </c>
      <c r="BF605" s="41">
        <v>339600</v>
      </c>
      <c r="BG605" s="41">
        <v>341600</v>
      </c>
      <c r="BH605" s="41">
        <v>342400</v>
      </c>
      <c r="BI605" s="41">
        <v>342900</v>
      </c>
      <c r="BJ605" s="41">
        <v>343900</v>
      </c>
      <c r="BK605" s="41">
        <v>344400</v>
      </c>
      <c r="BL605" s="41">
        <v>345400</v>
      </c>
      <c r="BM605" s="41">
        <v>348300</v>
      </c>
      <c r="BN605" s="41">
        <v>351900</v>
      </c>
      <c r="BO605" s="41">
        <v>354600</v>
      </c>
      <c r="BP605" s="41">
        <v>355700</v>
      </c>
      <c r="BQ605" s="41">
        <v>354200</v>
      </c>
      <c r="BR605" s="41">
        <v>352500</v>
      </c>
      <c r="BS605" s="41">
        <v>352900</v>
      </c>
      <c r="BT605" s="41">
        <v>352800</v>
      </c>
      <c r="BU605" s="41">
        <v>350600</v>
      </c>
      <c r="BV605" s="41">
        <v>349100</v>
      </c>
      <c r="BW605" s="41">
        <v>348000</v>
      </c>
      <c r="BX605" s="41">
        <v>345200</v>
      </c>
      <c r="BY605" s="41">
        <v>341900</v>
      </c>
      <c r="BZ605" s="41">
        <v>339900</v>
      </c>
      <c r="CA605" s="41">
        <v>338600</v>
      </c>
      <c r="CB605" s="41">
        <v>336200</v>
      </c>
      <c r="CC605" s="41">
        <v>333100</v>
      </c>
      <c r="CD605" s="41">
        <v>329200</v>
      </c>
      <c r="CE605" s="41">
        <v>326700</v>
      </c>
      <c r="CF605" s="41">
        <v>325900</v>
      </c>
      <c r="CG605" s="41">
        <v>324600</v>
      </c>
      <c r="CH605" s="41">
        <v>319800</v>
      </c>
      <c r="CI605" s="41">
        <v>313300</v>
      </c>
      <c r="CJ605" s="41">
        <v>308900</v>
      </c>
      <c r="CK605" s="41">
        <v>307000</v>
      </c>
      <c r="CL605" s="41">
        <v>305700</v>
      </c>
      <c r="CM605" s="41">
        <v>304100</v>
      </c>
      <c r="CN605" s="41">
        <v>303300</v>
      </c>
      <c r="CO605" s="41">
        <v>304600</v>
      </c>
      <c r="CP605" s="41">
        <v>307800</v>
      </c>
      <c r="CQ605" s="41">
        <v>308700</v>
      </c>
      <c r="CR605" s="41">
        <v>307100</v>
      </c>
      <c r="CS605" s="41">
        <v>305700</v>
      </c>
      <c r="CT605" s="41">
        <v>306200</v>
      </c>
      <c r="CU605" s="41">
        <v>307800</v>
      </c>
      <c r="CV605" s="41">
        <v>309700</v>
      </c>
      <c r="CW605" s="41">
        <v>312400</v>
      </c>
      <c r="CX605" s="41">
        <v>317000</v>
      </c>
      <c r="CY605" s="41">
        <v>321900</v>
      </c>
      <c r="CZ605" s="41">
        <v>327300</v>
      </c>
      <c r="DA605" s="41">
        <v>335500</v>
      </c>
      <c r="DB605" s="41">
        <v>344300</v>
      </c>
      <c r="DC605" s="41">
        <v>353000</v>
      </c>
      <c r="DD605" s="41">
        <v>361200</v>
      </c>
      <c r="DE605" s="41">
        <v>368100</v>
      </c>
      <c r="DF605" s="41">
        <v>374300</v>
      </c>
      <c r="DG605" s="41">
        <v>381600</v>
      </c>
      <c r="DH605" s="41">
        <v>390700</v>
      </c>
      <c r="DI605" s="41">
        <v>397800</v>
      </c>
      <c r="DJ605" s="41">
        <v>401800</v>
      </c>
      <c r="DK605" s="41">
        <v>405900</v>
      </c>
      <c r="DL605" s="41">
        <v>412900</v>
      </c>
      <c r="DM605" s="41">
        <v>419100</v>
      </c>
      <c r="DN605" s="41">
        <v>423600</v>
      </c>
      <c r="DO605" s="41">
        <v>427000</v>
      </c>
      <c r="DP605" s="41">
        <v>430000</v>
      </c>
    </row>
    <row r="606" spans="1:120">
      <c r="A606" s="41">
        <v>93901</v>
      </c>
      <c r="B606" s="41" t="s">
        <v>576</v>
      </c>
      <c r="C606" s="41" t="s">
        <v>66</v>
      </c>
      <c r="D606" s="41" t="s">
        <v>576</v>
      </c>
      <c r="E606" s="41" t="s">
        <v>575</v>
      </c>
      <c r="F606" s="41">
        <v>646000</v>
      </c>
      <c r="G606" s="41">
        <v>653800</v>
      </c>
      <c r="H606" s="41">
        <v>660100</v>
      </c>
      <c r="I606" s="41">
        <v>667700</v>
      </c>
      <c r="J606" s="41">
        <v>675400</v>
      </c>
      <c r="K606" s="41">
        <v>682800</v>
      </c>
      <c r="L606" s="41">
        <v>690600</v>
      </c>
      <c r="M606" s="41">
        <v>698200</v>
      </c>
      <c r="N606" s="41">
        <v>700400</v>
      </c>
      <c r="O606" s="41">
        <v>699600</v>
      </c>
      <c r="P606" s="41">
        <v>700600</v>
      </c>
      <c r="Q606" s="41">
        <v>699100</v>
      </c>
      <c r="R606" s="41">
        <v>694700</v>
      </c>
      <c r="S606" s="41">
        <v>694700</v>
      </c>
      <c r="T606" s="41">
        <v>699900</v>
      </c>
      <c r="U606" s="41">
        <v>700800</v>
      </c>
      <c r="V606" s="41">
        <v>695400</v>
      </c>
      <c r="W606" s="41">
        <v>689000</v>
      </c>
      <c r="X606" s="41">
        <v>683200</v>
      </c>
      <c r="Y606" s="41">
        <v>675200</v>
      </c>
      <c r="Z606" s="41">
        <v>665200</v>
      </c>
      <c r="AA606" s="41">
        <v>657200</v>
      </c>
      <c r="AB606" s="41">
        <v>647200</v>
      </c>
      <c r="AC606" s="41">
        <v>630900</v>
      </c>
      <c r="AD606" s="41">
        <v>614900</v>
      </c>
      <c r="AE606" s="41">
        <v>606200</v>
      </c>
      <c r="AF606" s="41">
        <v>600700</v>
      </c>
      <c r="AG606" s="41">
        <v>595600</v>
      </c>
      <c r="AH606" s="41">
        <v>588700</v>
      </c>
      <c r="AI606" s="41">
        <v>582200</v>
      </c>
      <c r="AJ606" s="41">
        <v>574900</v>
      </c>
      <c r="AK606" s="41">
        <v>567000</v>
      </c>
      <c r="AL606" s="41">
        <v>560300</v>
      </c>
      <c r="AM606" s="41">
        <v>559300</v>
      </c>
      <c r="AN606" s="41">
        <v>561500</v>
      </c>
      <c r="AO606" s="41">
        <v>559400</v>
      </c>
      <c r="AP606" s="41">
        <v>549800</v>
      </c>
      <c r="AQ606" s="41">
        <v>531500</v>
      </c>
      <c r="AR606" s="41">
        <v>506300</v>
      </c>
      <c r="AS606" s="41">
        <v>478600</v>
      </c>
      <c r="AT606" s="41">
        <v>459200</v>
      </c>
      <c r="AU606" s="41">
        <v>441700</v>
      </c>
      <c r="AV606" s="41">
        <v>423900</v>
      </c>
      <c r="AW606" s="41">
        <v>408500</v>
      </c>
      <c r="AX606" s="41">
        <v>395200</v>
      </c>
      <c r="AY606" s="41">
        <v>379500</v>
      </c>
      <c r="AZ606" s="41">
        <v>364600</v>
      </c>
      <c r="BA606" s="41">
        <v>356800</v>
      </c>
      <c r="BB606" s="41">
        <v>356500</v>
      </c>
      <c r="BC606" s="41">
        <v>358600</v>
      </c>
      <c r="BD606" s="41">
        <v>358900</v>
      </c>
      <c r="BE606" s="41">
        <v>360200</v>
      </c>
      <c r="BF606" s="41">
        <v>360300</v>
      </c>
      <c r="BG606" s="41">
        <v>358800</v>
      </c>
      <c r="BH606" s="41">
        <v>358500</v>
      </c>
      <c r="BI606" s="41">
        <v>361200</v>
      </c>
      <c r="BJ606" s="41">
        <v>361400</v>
      </c>
      <c r="BK606" s="41">
        <v>361100</v>
      </c>
      <c r="BL606" s="41">
        <v>363700</v>
      </c>
      <c r="BM606" s="41">
        <v>372300</v>
      </c>
      <c r="BN606" s="41">
        <v>377700</v>
      </c>
      <c r="BO606" s="41">
        <v>377600</v>
      </c>
      <c r="BP606" s="41">
        <v>377500</v>
      </c>
      <c r="BQ606" s="41">
        <v>377800</v>
      </c>
      <c r="BR606" s="41">
        <v>376100</v>
      </c>
      <c r="BS606" s="41">
        <v>376500</v>
      </c>
      <c r="BT606" s="41">
        <v>376300</v>
      </c>
      <c r="BU606" s="41">
        <v>369800</v>
      </c>
      <c r="BV606" s="41">
        <v>369100</v>
      </c>
      <c r="BW606" s="41">
        <v>366500</v>
      </c>
      <c r="BX606" s="41">
        <v>359000</v>
      </c>
      <c r="BY606" s="41">
        <v>353500</v>
      </c>
      <c r="BZ606" s="41">
        <v>355400</v>
      </c>
      <c r="CA606" s="41">
        <v>357400</v>
      </c>
      <c r="CB606" s="41">
        <v>356200</v>
      </c>
      <c r="CC606" s="41">
        <v>350500</v>
      </c>
      <c r="CD606" s="41">
        <v>345400</v>
      </c>
      <c r="CE606" s="41">
        <v>344800</v>
      </c>
      <c r="CF606" s="41">
        <v>346200</v>
      </c>
      <c r="CG606" s="41">
        <v>345500</v>
      </c>
      <c r="CH606" s="41">
        <v>342100</v>
      </c>
      <c r="CI606" s="41">
        <v>344400</v>
      </c>
      <c r="CJ606" s="41">
        <v>344700</v>
      </c>
      <c r="CK606" s="41">
        <v>336700</v>
      </c>
      <c r="CL606" s="41">
        <v>335500</v>
      </c>
      <c r="CM606" s="41">
        <v>338200</v>
      </c>
      <c r="CN606" s="41">
        <v>336900</v>
      </c>
      <c r="CO606" s="41">
        <v>337100</v>
      </c>
      <c r="CP606" s="41">
        <v>341300</v>
      </c>
      <c r="CQ606" s="41">
        <v>342600</v>
      </c>
      <c r="CR606" s="41">
        <v>340000</v>
      </c>
      <c r="CS606" s="41">
        <v>337900</v>
      </c>
      <c r="CT606" s="41">
        <v>342800</v>
      </c>
      <c r="CU606" s="41">
        <v>346300</v>
      </c>
      <c r="CV606" s="41">
        <v>342300</v>
      </c>
      <c r="CW606" s="41">
        <v>341200</v>
      </c>
      <c r="CX606" s="41">
        <v>342900</v>
      </c>
      <c r="CY606" s="41">
        <v>344600</v>
      </c>
      <c r="CZ606" s="41">
        <v>349700</v>
      </c>
      <c r="DA606" s="41">
        <v>363000</v>
      </c>
      <c r="DB606" s="41">
        <v>374600</v>
      </c>
      <c r="DC606" s="41">
        <v>380500</v>
      </c>
      <c r="DD606" s="41">
        <v>387200</v>
      </c>
      <c r="DE606" s="41">
        <v>399700</v>
      </c>
      <c r="DF606" s="41">
        <v>406900</v>
      </c>
      <c r="DG606" s="41">
        <v>411900</v>
      </c>
      <c r="DH606" s="41">
        <v>423900</v>
      </c>
      <c r="DI606" s="41">
        <v>436200</v>
      </c>
      <c r="DJ606" s="41">
        <v>434400</v>
      </c>
      <c r="DK606" s="41">
        <v>429700</v>
      </c>
      <c r="DL606" s="41">
        <v>434400</v>
      </c>
      <c r="DM606" s="41">
        <v>437700</v>
      </c>
      <c r="DN606" s="41">
        <v>440600</v>
      </c>
      <c r="DO606" s="41">
        <v>448900</v>
      </c>
      <c r="DP606" s="41">
        <v>456600</v>
      </c>
    </row>
    <row r="607" spans="1:120">
      <c r="A607" s="41">
        <v>90059</v>
      </c>
      <c r="B607" s="41" t="s">
        <v>394</v>
      </c>
      <c r="C607" s="41" t="s">
        <v>66</v>
      </c>
      <c r="D607" s="41" t="s">
        <v>394</v>
      </c>
      <c r="E607" s="41" t="s">
        <v>394</v>
      </c>
      <c r="F607" s="41">
        <v>284100</v>
      </c>
      <c r="G607" s="41">
        <v>292000</v>
      </c>
      <c r="H607" s="41">
        <v>300900</v>
      </c>
      <c r="I607" s="41">
        <v>309300</v>
      </c>
      <c r="J607" s="41">
        <v>316200</v>
      </c>
      <c r="K607" s="41">
        <v>323000</v>
      </c>
      <c r="L607" s="41">
        <v>331500</v>
      </c>
      <c r="M607" s="41">
        <v>340900</v>
      </c>
      <c r="N607" s="41">
        <v>351000</v>
      </c>
      <c r="O607" s="41">
        <v>361800</v>
      </c>
      <c r="P607" s="41">
        <v>371400</v>
      </c>
      <c r="Q607" s="41">
        <v>379100</v>
      </c>
      <c r="R607" s="41">
        <v>384800</v>
      </c>
      <c r="S607" s="41">
        <v>387600</v>
      </c>
      <c r="T607" s="41">
        <v>389100</v>
      </c>
      <c r="U607" s="41">
        <v>392500</v>
      </c>
      <c r="V607" s="41">
        <v>398700</v>
      </c>
      <c r="W607" s="41">
        <v>406000</v>
      </c>
      <c r="X607" s="41">
        <v>413300</v>
      </c>
      <c r="Y607" s="41">
        <v>418700</v>
      </c>
      <c r="Z607" s="41">
        <v>421100</v>
      </c>
      <c r="AA607" s="41">
        <v>422100</v>
      </c>
      <c r="AB607" s="41">
        <v>424000</v>
      </c>
      <c r="AC607" s="41">
        <v>427700</v>
      </c>
      <c r="AD607" s="41">
        <v>431800</v>
      </c>
      <c r="AE607" s="41">
        <v>433400</v>
      </c>
      <c r="AF607" s="41">
        <v>432800</v>
      </c>
      <c r="AG607" s="41">
        <v>433600</v>
      </c>
      <c r="AH607" s="41">
        <v>434500</v>
      </c>
      <c r="AI607" s="41">
        <v>434500</v>
      </c>
      <c r="AJ607" s="41">
        <v>434400</v>
      </c>
      <c r="AK607" s="41">
        <v>433500</v>
      </c>
      <c r="AL607" s="41">
        <v>430500</v>
      </c>
      <c r="AM607" s="41">
        <v>426600</v>
      </c>
      <c r="AN607" s="41">
        <v>422200</v>
      </c>
      <c r="AO607" s="41">
        <v>417400</v>
      </c>
      <c r="AP607" s="41">
        <v>413400</v>
      </c>
      <c r="AQ607" s="41">
        <v>408000</v>
      </c>
      <c r="AR607" s="41">
        <v>399800</v>
      </c>
      <c r="AS607" s="41">
        <v>390100</v>
      </c>
      <c r="AT607" s="41">
        <v>380300</v>
      </c>
      <c r="AU607" s="41">
        <v>368700</v>
      </c>
      <c r="AV607" s="41">
        <v>356100</v>
      </c>
      <c r="AW607" s="41">
        <v>343900</v>
      </c>
      <c r="AX607" s="41">
        <v>334000</v>
      </c>
      <c r="AY607" s="41">
        <v>325200</v>
      </c>
      <c r="AZ607" s="41">
        <v>318200</v>
      </c>
      <c r="BA607" s="41">
        <v>309000</v>
      </c>
      <c r="BB607" s="41">
        <v>295600</v>
      </c>
      <c r="BC607" s="41">
        <v>283400</v>
      </c>
      <c r="BD607" s="41">
        <v>274800</v>
      </c>
      <c r="BE607" s="41">
        <v>264100</v>
      </c>
      <c r="BF607" s="41">
        <v>252000</v>
      </c>
      <c r="BG607" s="41">
        <v>242200</v>
      </c>
      <c r="BH607" s="41">
        <v>233900</v>
      </c>
      <c r="BI607" s="41">
        <v>226900</v>
      </c>
      <c r="BJ607" s="41">
        <v>220300</v>
      </c>
      <c r="BK607" s="41">
        <v>214100</v>
      </c>
      <c r="BL607" s="41">
        <v>208300</v>
      </c>
      <c r="BM607" s="41">
        <v>204500</v>
      </c>
      <c r="BN607" s="41">
        <v>203000</v>
      </c>
      <c r="BO607" s="41">
        <v>203000</v>
      </c>
      <c r="BP607" s="41">
        <v>202500</v>
      </c>
      <c r="BQ607" s="41">
        <v>201500</v>
      </c>
      <c r="BR607" s="41">
        <v>201100</v>
      </c>
      <c r="BS607" s="41">
        <v>201100</v>
      </c>
      <c r="BT607" s="41">
        <v>200300</v>
      </c>
      <c r="BU607" s="41">
        <v>199400</v>
      </c>
      <c r="BV607" s="41">
        <v>199300</v>
      </c>
      <c r="BW607" s="41">
        <v>200600</v>
      </c>
      <c r="BX607" s="41">
        <v>201300</v>
      </c>
      <c r="BY607" s="41">
        <v>200700</v>
      </c>
      <c r="BZ607" s="41">
        <v>199400</v>
      </c>
      <c r="CA607" s="41">
        <v>198900</v>
      </c>
      <c r="CB607" s="41">
        <v>199400</v>
      </c>
      <c r="CC607" s="41">
        <v>201000</v>
      </c>
      <c r="CD607" s="41">
        <v>201100</v>
      </c>
      <c r="CE607" s="41">
        <v>200300</v>
      </c>
      <c r="CF607" s="41">
        <v>201300</v>
      </c>
      <c r="CG607" s="41">
        <v>203200</v>
      </c>
      <c r="CH607" s="41">
        <v>204300</v>
      </c>
      <c r="CI607" s="41">
        <v>204400</v>
      </c>
      <c r="CJ607" s="41">
        <v>205100</v>
      </c>
      <c r="CK607" s="41">
        <v>206100</v>
      </c>
      <c r="CL607" s="41">
        <v>206500</v>
      </c>
      <c r="CM607" s="41">
        <v>205600</v>
      </c>
      <c r="CN607" s="41">
        <v>206100</v>
      </c>
      <c r="CO607" s="41">
        <v>208100</v>
      </c>
      <c r="CP607" s="41">
        <v>210600</v>
      </c>
      <c r="CQ607" s="41">
        <v>211400</v>
      </c>
      <c r="CR607" s="41">
        <v>210700</v>
      </c>
      <c r="CS607" s="41">
        <v>210100</v>
      </c>
      <c r="CT607" s="41">
        <v>210600</v>
      </c>
      <c r="CU607" s="41">
        <v>211000</v>
      </c>
      <c r="CV607" s="41">
        <v>210900</v>
      </c>
      <c r="CW607" s="41">
        <v>212400</v>
      </c>
      <c r="CX607" s="41">
        <v>216900</v>
      </c>
      <c r="CY607" s="41">
        <v>221500</v>
      </c>
      <c r="CZ607" s="41">
        <v>223700</v>
      </c>
      <c r="DA607" s="41">
        <v>226800</v>
      </c>
      <c r="DB607" s="41">
        <v>231300</v>
      </c>
      <c r="DC607" s="41">
        <v>235400</v>
      </c>
      <c r="DD607" s="41">
        <v>239100</v>
      </c>
      <c r="DE607" s="41">
        <v>242600</v>
      </c>
      <c r="DF607" s="41">
        <v>244400</v>
      </c>
      <c r="DG607" s="41">
        <v>246100</v>
      </c>
      <c r="DH607" s="41">
        <v>249600</v>
      </c>
      <c r="DI607" s="41">
        <v>252500</v>
      </c>
      <c r="DJ607" s="41">
        <v>253800</v>
      </c>
      <c r="DK607" s="41">
        <v>257600</v>
      </c>
      <c r="DL607" s="41">
        <v>262900</v>
      </c>
      <c r="DM607" s="41">
        <v>266800</v>
      </c>
      <c r="DN607" s="41">
        <v>270000</v>
      </c>
      <c r="DO607" s="41">
        <v>275000</v>
      </c>
      <c r="DP607" s="41">
        <v>279000</v>
      </c>
    </row>
    <row r="608" spans="1:120">
      <c r="A608" s="41">
        <v>91354</v>
      </c>
      <c r="B608" s="41" t="s">
        <v>602</v>
      </c>
      <c r="C608" s="41" t="s">
        <v>66</v>
      </c>
      <c r="D608" s="41" t="s">
        <v>394</v>
      </c>
      <c r="E608" s="41" t="s">
        <v>394</v>
      </c>
      <c r="F608" s="41">
        <v>593200</v>
      </c>
      <c r="G608" s="41">
        <v>598400</v>
      </c>
      <c r="H608" s="41">
        <v>604300</v>
      </c>
      <c r="I608" s="41">
        <v>610300</v>
      </c>
      <c r="J608" s="41">
        <v>618300</v>
      </c>
      <c r="K608" s="41">
        <v>627500</v>
      </c>
      <c r="L608" s="41">
        <v>636000</v>
      </c>
      <c r="M608" s="41">
        <v>644100</v>
      </c>
      <c r="N608" s="41">
        <v>654700</v>
      </c>
      <c r="O608" s="41">
        <v>669100</v>
      </c>
      <c r="P608" s="41">
        <v>683100</v>
      </c>
      <c r="Q608" s="41">
        <v>692500</v>
      </c>
      <c r="R608" s="41">
        <v>698900</v>
      </c>
      <c r="S608" s="41">
        <v>701500</v>
      </c>
      <c r="T608" s="41">
        <v>700700</v>
      </c>
      <c r="U608" s="41">
        <v>698600</v>
      </c>
      <c r="V608" s="41">
        <v>694600</v>
      </c>
      <c r="W608" s="41">
        <v>690600</v>
      </c>
      <c r="X608" s="41">
        <v>689000</v>
      </c>
      <c r="Y608" s="41">
        <v>687400</v>
      </c>
      <c r="Z608" s="41">
        <v>683700</v>
      </c>
      <c r="AA608" s="41">
        <v>678500</v>
      </c>
      <c r="AB608" s="41">
        <v>670900</v>
      </c>
      <c r="AC608" s="41">
        <v>662500</v>
      </c>
      <c r="AD608" s="41">
        <v>655900</v>
      </c>
      <c r="AE608" s="41">
        <v>652100</v>
      </c>
      <c r="AF608" s="41">
        <v>648500</v>
      </c>
      <c r="AG608" s="41">
        <v>644600</v>
      </c>
      <c r="AH608" s="41">
        <v>641700</v>
      </c>
      <c r="AI608" s="41">
        <v>638700</v>
      </c>
      <c r="AJ608" s="41">
        <v>634200</v>
      </c>
      <c r="AK608" s="41">
        <v>627800</v>
      </c>
      <c r="AL608" s="41">
        <v>620400</v>
      </c>
      <c r="AM608" s="41">
        <v>614300</v>
      </c>
      <c r="AN608" s="41">
        <v>607100</v>
      </c>
      <c r="AO608" s="41">
        <v>600300</v>
      </c>
      <c r="AP608" s="41">
        <v>595200</v>
      </c>
      <c r="AQ608" s="41">
        <v>590000</v>
      </c>
      <c r="AR608" s="41">
        <v>580900</v>
      </c>
      <c r="AS608" s="41">
        <v>569800</v>
      </c>
      <c r="AT608" s="41">
        <v>557500</v>
      </c>
      <c r="AU608" s="41">
        <v>544700</v>
      </c>
      <c r="AV608" s="41">
        <v>530500</v>
      </c>
      <c r="AW608" s="41">
        <v>519200</v>
      </c>
      <c r="AX608" s="41">
        <v>512400</v>
      </c>
      <c r="AY608" s="41">
        <v>506300</v>
      </c>
      <c r="AZ608" s="41">
        <v>497300</v>
      </c>
      <c r="BA608" s="41">
        <v>487100</v>
      </c>
      <c r="BB608" s="41">
        <v>478800</v>
      </c>
      <c r="BC608" s="41">
        <v>472400</v>
      </c>
      <c r="BD608" s="41">
        <v>467900</v>
      </c>
      <c r="BE608" s="41">
        <v>464900</v>
      </c>
      <c r="BF608" s="41">
        <v>463400</v>
      </c>
      <c r="BG608" s="41">
        <v>462600</v>
      </c>
      <c r="BH608" s="41">
        <v>463000</v>
      </c>
      <c r="BI608" s="41">
        <v>462800</v>
      </c>
      <c r="BJ608" s="41">
        <v>460900</v>
      </c>
      <c r="BK608" s="41">
        <v>459100</v>
      </c>
      <c r="BL608" s="41">
        <v>461800</v>
      </c>
      <c r="BM608" s="41">
        <v>468300</v>
      </c>
      <c r="BN608" s="41">
        <v>471900</v>
      </c>
      <c r="BO608" s="41">
        <v>474000</v>
      </c>
      <c r="BP608" s="41">
        <v>477200</v>
      </c>
      <c r="BQ608" s="41">
        <v>476500</v>
      </c>
      <c r="BR608" s="41">
        <v>471700</v>
      </c>
      <c r="BS608" s="41">
        <v>467000</v>
      </c>
      <c r="BT608" s="41">
        <v>461500</v>
      </c>
      <c r="BU608" s="41">
        <v>455900</v>
      </c>
      <c r="BV608" s="41">
        <v>452800</v>
      </c>
      <c r="BW608" s="41">
        <v>452900</v>
      </c>
      <c r="BX608" s="41">
        <v>455000</v>
      </c>
      <c r="BY608" s="41">
        <v>454000</v>
      </c>
      <c r="BZ608" s="41">
        <v>450100</v>
      </c>
      <c r="CA608" s="41">
        <v>448300</v>
      </c>
      <c r="CB608" s="41">
        <v>449200</v>
      </c>
      <c r="CC608" s="41">
        <v>448600</v>
      </c>
      <c r="CD608" s="41">
        <v>444100</v>
      </c>
      <c r="CE608" s="41">
        <v>439700</v>
      </c>
      <c r="CF608" s="41">
        <v>439900</v>
      </c>
      <c r="CG608" s="41">
        <v>441400</v>
      </c>
      <c r="CH608" s="41">
        <v>439800</v>
      </c>
      <c r="CI608" s="41">
        <v>435700</v>
      </c>
      <c r="CJ608" s="41">
        <v>433100</v>
      </c>
      <c r="CK608" s="41">
        <v>432100</v>
      </c>
      <c r="CL608" s="41">
        <v>430600</v>
      </c>
      <c r="CM608" s="41">
        <v>426200</v>
      </c>
      <c r="CN608" s="41">
        <v>423200</v>
      </c>
      <c r="CO608" s="41">
        <v>423800</v>
      </c>
      <c r="CP608" s="41">
        <v>426000</v>
      </c>
      <c r="CQ608" s="41">
        <v>425700</v>
      </c>
      <c r="CR608" s="41">
        <v>426700</v>
      </c>
      <c r="CS608" s="41">
        <v>430900</v>
      </c>
      <c r="CT608" s="41">
        <v>435000</v>
      </c>
      <c r="CU608" s="41">
        <v>436700</v>
      </c>
      <c r="CV608" s="41">
        <v>437100</v>
      </c>
      <c r="CW608" s="41">
        <v>439000</v>
      </c>
      <c r="CX608" s="41">
        <v>445600</v>
      </c>
      <c r="CY608" s="41">
        <v>454300</v>
      </c>
      <c r="CZ608" s="41">
        <v>461200</v>
      </c>
      <c r="DA608" s="41">
        <v>468300</v>
      </c>
      <c r="DB608" s="41">
        <v>478400</v>
      </c>
      <c r="DC608" s="41">
        <v>489600</v>
      </c>
      <c r="DD608" s="41">
        <v>498100</v>
      </c>
      <c r="DE608" s="41">
        <v>502200</v>
      </c>
      <c r="DF608" s="41">
        <v>504800</v>
      </c>
      <c r="DG608" s="41">
        <v>505700</v>
      </c>
      <c r="DH608" s="41">
        <v>507100</v>
      </c>
      <c r="DI608" s="41">
        <v>507900</v>
      </c>
      <c r="DJ608" s="41">
        <v>510200</v>
      </c>
      <c r="DK608" s="41">
        <v>516000</v>
      </c>
      <c r="DL608" s="41">
        <v>524600</v>
      </c>
      <c r="DM608" s="41">
        <v>537400</v>
      </c>
      <c r="DN608" s="41">
        <v>553700</v>
      </c>
      <c r="DO608" s="41">
        <v>564400</v>
      </c>
      <c r="DP608" s="41">
        <v>569200</v>
      </c>
    </row>
    <row r="609" spans="1:120">
      <c r="A609" s="41">
        <v>92284</v>
      </c>
      <c r="B609" s="41" t="s">
        <v>666</v>
      </c>
      <c r="C609" s="41" t="s">
        <v>66</v>
      </c>
      <c r="D609" s="41" t="s">
        <v>414</v>
      </c>
      <c r="E609" s="41" t="s">
        <v>415</v>
      </c>
      <c r="F609" s="41">
        <v>272000</v>
      </c>
      <c r="G609" s="41">
        <v>277500</v>
      </c>
      <c r="H609" s="41">
        <v>283400</v>
      </c>
      <c r="I609" s="41">
        <v>290500</v>
      </c>
      <c r="J609" s="41">
        <v>298400</v>
      </c>
      <c r="K609" s="41">
        <v>306700</v>
      </c>
      <c r="L609" s="41">
        <v>314500</v>
      </c>
      <c r="M609" s="41">
        <v>320000</v>
      </c>
      <c r="N609" s="41">
        <v>325300</v>
      </c>
      <c r="O609" s="41">
        <v>331600</v>
      </c>
      <c r="P609" s="41">
        <v>337800</v>
      </c>
      <c r="Q609" s="41">
        <v>341500</v>
      </c>
      <c r="R609" s="41">
        <v>345100</v>
      </c>
      <c r="S609" s="41">
        <v>347900</v>
      </c>
      <c r="T609" s="41">
        <v>347800</v>
      </c>
      <c r="U609" s="41">
        <v>347900</v>
      </c>
      <c r="V609" s="41">
        <v>351200</v>
      </c>
      <c r="W609" s="41">
        <v>351900</v>
      </c>
      <c r="X609" s="41">
        <v>348500</v>
      </c>
      <c r="Y609" s="41">
        <v>345500</v>
      </c>
      <c r="Z609" s="41">
        <v>343700</v>
      </c>
      <c r="AA609" s="41">
        <v>343200</v>
      </c>
      <c r="AB609" s="41">
        <v>346100</v>
      </c>
      <c r="AC609" s="41">
        <v>346900</v>
      </c>
      <c r="AD609" s="41">
        <v>343300</v>
      </c>
      <c r="AE609" s="41">
        <v>339900</v>
      </c>
      <c r="AF609" s="41">
        <v>337600</v>
      </c>
      <c r="AG609" s="41">
        <v>335400</v>
      </c>
      <c r="AH609" s="41">
        <v>333500</v>
      </c>
      <c r="AI609" s="41">
        <v>331500</v>
      </c>
      <c r="AJ609" s="41">
        <v>328900</v>
      </c>
      <c r="AK609" s="41">
        <v>326100</v>
      </c>
      <c r="AL609" s="41">
        <v>320000</v>
      </c>
      <c r="AM609" s="41">
        <v>312700</v>
      </c>
      <c r="AN609" s="41">
        <v>307000</v>
      </c>
      <c r="AO609" s="41">
        <v>302800</v>
      </c>
      <c r="AP609" s="41">
        <v>297700</v>
      </c>
      <c r="AQ609" s="41">
        <v>293700</v>
      </c>
      <c r="AR609" s="41">
        <v>289700</v>
      </c>
      <c r="AS609" s="41">
        <v>282600</v>
      </c>
      <c r="AT609" s="41">
        <v>273600</v>
      </c>
      <c r="AU609" s="41">
        <v>267200</v>
      </c>
      <c r="AV609" s="41">
        <v>263400</v>
      </c>
      <c r="AW609" s="41">
        <v>260500</v>
      </c>
      <c r="AX609" s="41">
        <v>258600</v>
      </c>
      <c r="AY609" s="41">
        <v>257400</v>
      </c>
      <c r="AZ609" s="41">
        <v>255100</v>
      </c>
      <c r="BA609" s="41">
        <v>254200</v>
      </c>
      <c r="BB609" s="41">
        <v>254800</v>
      </c>
      <c r="BC609" s="41">
        <v>253600</v>
      </c>
      <c r="BD609" s="41">
        <v>248900</v>
      </c>
      <c r="BE609" s="41">
        <v>245500</v>
      </c>
      <c r="BF609" s="41">
        <v>244900</v>
      </c>
      <c r="BG609" s="41">
        <v>246000</v>
      </c>
      <c r="BH609" s="41">
        <v>247300</v>
      </c>
      <c r="BI609" s="41">
        <v>248400</v>
      </c>
      <c r="BJ609" s="41">
        <v>250100</v>
      </c>
      <c r="BK609" s="41">
        <v>250700</v>
      </c>
      <c r="BL609" s="41">
        <v>249100</v>
      </c>
      <c r="BM609" s="41">
        <v>250300</v>
      </c>
      <c r="BN609" s="41">
        <v>255100</v>
      </c>
      <c r="BO609" s="41">
        <v>255400</v>
      </c>
      <c r="BP609" s="41">
        <v>251700</v>
      </c>
      <c r="BQ609" s="41">
        <v>248300</v>
      </c>
      <c r="BR609" s="41">
        <v>246000</v>
      </c>
      <c r="BS609" s="41">
        <v>243600</v>
      </c>
      <c r="BT609" s="41">
        <v>241700</v>
      </c>
      <c r="BU609" s="41">
        <v>240100</v>
      </c>
      <c r="BV609" s="41">
        <v>238100</v>
      </c>
      <c r="BW609" s="41">
        <v>234800</v>
      </c>
      <c r="BX609" s="41">
        <v>231500</v>
      </c>
      <c r="BY609" s="41">
        <v>228400</v>
      </c>
      <c r="BZ609" s="41">
        <v>225500</v>
      </c>
      <c r="CA609" s="41">
        <v>223900</v>
      </c>
      <c r="CB609" s="41">
        <v>222500</v>
      </c>
      <c r="CC609" s="41">
        <v>220700</v>
      </c>
      <c r="CD609" s="41">
        <v>219900</v>
      </c>
      <c r="CE609" s="41">
        <v>219200</v>
      </c>
      <c r="CF609" s="41">
        <v>216300</v>
      </c>
      <c r="CG609" s="41">
        <v>213400</v>
      </c>
      <c r="CH609" s="41">
        <v>212500</v>
      </c>
      <c r="CI609" s="41">
        <v>212800</v>
      </c>
      <c r="CJ609" s="41">
        <v>211200</v>
      </c>
      <c r="CK609" s="41">
        <v>207600</v>
      </c>
      <c r="CL609" s="41">
        <v>203700</v>
      </c>
      <c r="CM609" s="41">
        <v>202400</v>
      </c>
      <c r="CN609" s="41">
        <v>203300</v>
      </c>
      <c r="CO609" s="41">
        <v>205500</v>
      </c>
      <c r="CP609" s="41">
        <v>206900</v>
      </c>
      <c r="CQ609" s="41">
        <v>207500</v>
      </c>
      <c r="CR609" s="41">
        <v>208500</v>
      </c>
      <c r="CS609" s="41">
        <v>208600</v>
      </c>
      <c r="CT609" s="41">
        <v>206900</v>
      </c>
      <c r="CU609" s="41">
        <v>207500</v>
      </c>
      <c r="CV609" s="41">
        <v>210300</v>
      </c>
      <c r="CW609" s="41">
        <v>211800</v>
      </c>
      <c r="CX609" s="41">
        <v>211600</v>
      </c>
      <c r="CY609" s="41">
        <v>213000</v>
      </c>
      <c r="CZ609" s="41">
        <v>217500</v>
      </c>
      <c r="DA609" s="41">
        <v>222900</v>
      </c>
      <c r="DB609" s="41">
        <v>227000</v>
      </c>
      <c r="DC609" s="41">
        <v>230300</v>
      </c>
      <c r="DD609" s="41">
        <v>231700</v>
      </c>
      <c r="DE609" s="41">
        <v>230900</v>
      </c>
      <c r="DF609" s="41">
        <v>230000</v>
      </c>
      <c r="DG609" s="41">
        <v>230000</v>
      </c>
      <c r="DH609" s="41">
        <v>232300</v>
      </c>
      <c r="DI609" s="41">
        <v>234600</v>
      </c>
      <c r="DJ609" s="41">
        <v>234300</v>
      </c>
      <c r="DK609" s="41">
        <v>233500</v>
      </c>
      <c r="DL609" s="41">
        <v>236400</v>
      </c>
      <c r="DM609" s="41">
        <v>237900</v>
      </c>
      <c r="DN609" s="41">
        <v>235600</v>
      </c>
      <c r="DO609" s="41">
        <v>232200</v>
      </c>
      <c r="DP609" s="41">
        <v>230400</v>
      </c>
    </row>
    <row r="610" spans="1:120">
      <c r="A610" s="41">
        <v>91364</v>
      </c>
      <c r="B610" s="41" t="s">
        <v>394</v>
      </c>
      <c r="C610" s="41" t="s">
        <v>66</v>
      </c>
      <c r="D610" s="41" t="s">
        <v>394</v>
      </c>
      <c r="E610" s="41" t="s">
        <v>394</v>
      </c>
      <c r="F610" s="41">
        <v>833600</v>
      </c>
      <c r="G610" s="41">
        <v>847000</v>
      </c>
      <c r="H610" s="41">
        <v>860900</v>
      </c>
      <c r="I610" s="41">
        <v>878300</v>
      </c>
      <c r="J610" s="41">
        <v>894700</v>
      </c>
      <c r="K610" s="41">
        <v>906000</v>
      </c>
      <c r="L610" s="41">
        <v>914200</v>
      </c>
      <c r="M610" s="41">
        <v>927000</v>
      </c>
      <c r="N610" s="41">
        <v>946300</v>
      </c>
      <c r="O610" s="41">
        <v>966100</v>
      </c>
      <c r="P610" s="41">
        <v>980300</v>
      </c>
      <c r="Q610" s="41">
        <v>988700</v>
      </c>
      <c r="R610" s="41">
        <v>995100</v>
      </c>
      <c r="S610" s="41">
        <v>996900</v>
      </c>
      <c r="T610" s="41">
        <v>996100</v>
      </c>
      <c r="U610" s="41">
        <v>993100</v>
      </c>
      <c r="V610" s="41">
        <v>993100</v>
      </c>
      <c r="W610" s="41">
        <v>992100</v>
      </c>
      <c r="X610" s="41">
        <v>989000</v>
      </c>
      <c r="Y610" s="41">
        <v>986700</v>
      </c>
      <c r="Z610" s="41">
        <v>989000</v>
      </c>
      <c r="AA610" s="41">
        <v>993100</v>
      </c>
      <c r="AB610" s="41">
        <v>997000</v>
      </c>
      <c r="AC610" s="41">
        <v>997800</v>
      </c>
      <c r="AD610" s="41">
        <v>999500</v>
      </c>
      <c r="AE610" s="41">
        <v>1002200</v>
      </c>
      <c r="AF610" s="41">
        <v>1002200</v>
      </c>
      <c r="AG610" s="41">
        <v>1000000</v>
      </c>
      <c r="AH610" s="41">
        <v>999700</v>
      </c>
      <c r="AI610" s="41">
        <v>1000400</v>
      </c>
      <c r="AJ610" s="41">
        <v>1002000</v>
      </c>
      <c r="AK610" s="41">
        <v>999600</v>
      </c>
      <c r="AL610" s="41">
        <v>992500</v>
      </c>
      <c r="AM610" s="41">
        <v>982900</v>
      </c>
      <c r="AN610" s="41">
        <v>973500</v>
      </c>
      <c r="AO610" s="41">
        <v>964000</v>
      </c>
      <c r="AP610" s="41">
        <v>950900</v>
      </c>
      <c r="AQ610" s="41">
        <v>930500</v>
      </c>
      <c r="AR610" s="41">
        <v>906800</v>
      </c>
      <c r="AS610" s="41">
        <v>886800</v>
      </c>
      <c r="AT610" s="41">
        <v>872200</v>
      </c>
      <c r="AU610" s="41">
        <v>856500</v>
      </c>
      <c r="AV610" s="41">
        <v>839800</v>
      </c>
      <c r="AW610" s="41">
        <v>825400</v>
      </c>
      <c r="AX610" s="41">
        <v>813100</v>
      </c>
      <c r="AY610" s="41">
        <v>799200</v>
      </c>
      <c r="AZ610" s="41">
        <v>782100</v>
      </c>
      <c r="BA610" s="41">
        <v>768000</v>
      </c>
      <c r="BB610" s="41">
        <v>760100</v>
      </c>
      <c r="BC610" s="41">
        <v>752700</v>
      </c>
      <c r="BD610" s="41">
        <v>743100</v>
      </c>
      <c r="BE610" s="41">
        <v>736600</v>
      </c>
      <c r="BF610" s="41">
        <v>731800</v>
      </c>
      <c r="BG610" s="41">
        <v>731200</v>
      </c>
      <c r="BH610" s="41">
        <v>734000</v>
      </c>
      <c r="BI610" s="41">
        <v>738500</v>
      </c>
      <c r="BJ610" s="41">
        <v>743800</v>
      </c>
      <c r="BK610" s="41">
        <v>750100</v>
      </c>
      <c r="BL610" s="41">
        <v>755700</v>
      </c>
      <c r="BM610" s="41">
        <v>761900</v>
      </c>
      <c r="BN610" s="41">
        <v>760000</v>
      </c>
      <c r="BO610" s="41">
        <v>756600</v>
      </c>
      <c r="BP610" s="41">
        <v>757000</v>
      </c>
      <c r="BQ610" s="41">
        <v>755500</v>
      </c>
      <c r="BR610" s="41">
        <v>745800</v>
      </c>
      <c r="BS610" s="41">
        <v>737900</v>
      </c>
      <c r="BT610" s="41">
        <v>732000</v>
      </c>
      <c r="BU610" s="41">
        <v>727700</v>
      </c>
      <c r="BV610" s="41">
        <v>720900</v>
      </c>
      <c r="BW610" s="41">
        <v>714900</v>
      </c>
      <c r="BX610" s="41">
        <v>711900</v>
      </c>
      <c r="BY610" s="41">
        <v>709800</v>
      </c>
      <c r="BZ610" s="41">
        <v>706300</v>
      </c>
      <c r="CA610" s="41">
        <v>704400</v>
      </c>
      <c r="CB610" s="41">
        <v>701600</v>
      </c>
      <c r="CC610" s="41">
        <v>696500</v>
      </c>
      <c r="CD610" s="41">
        <v>692500</v>
      </c>
      <c r="CE610" s="41">
        <v>690000</v>
      </c>
      <c r="CF610" s="41">
        <v>688400</v>
      </c>
      <c r="CG610" s="41">
        <v>688600</v>
      </c>
      <c r="CH610" s="41">
        <v>689900</v>
      </c>
      <c r="CI610" s="41">
        <v>686600</v>
      </c>
      <c r="CJ610" s="41">
        <v>683000</v>
      </c>
      <c r="CK610" s="41">
        <v>682400</v>
      </c>
      <c r="CL610" s="41">
        <v>686800</v>
      </c>
      <c r="CM610" s="41">
        <v>689200</v>
      </c>
      <c r="CN610" s="41">
        <v>690000</v>
      </c>
      <c r="CO610" s="41">
        <v>693000</v>
      </c>
      <c r="CP610" s="41">
        <v>696800</v>
      </c>
      <c r="CQ610" s="41">
        <v>697400</v>
      </c>
      <c r="CR610" s="41">
        <v>698800</v>
      </c>
      <c r="CS610" s="41">
        <v>697900</v>
      </c>
      <c r="CT610" s="41">
        <v>697800</v>
      </c>
      <c r="CU610" s="41">
        <v>710800</v>
      </c>
      <c r="CV610" s="41">
        <v>726700</v>
      </c>
      <c r="CW610" s="41">
        <v>735600</v>
      </c>
      <c r="CX610" s="41">
        <v>747000</v>
      </c>
      <c r="CY610" s="41">
        <v>767500</v>
      </c>
      <c r="CZ610" s="41">
        <v>792200</v>
      </c>
      <c r="DA610" s="41">
        <v>813900</v>
      </c>
      <c r="DB610" s="41">
        <v>833900</v>
      </c>
      <c r="DC610" s="41">
        <v>852400</v>
      </c>
      <c r="DD610" s="41">
        <v>857800</v>
      </c>
      <c r="DE610" s="41">
        <v>849400</v>
      </c>
      <c r="DF610" s="41">
        <v>841100</v>
      </c>
      <c r="DG610" s="41">
        <v>834900</v>
      </c>
      <c r="DH610" s="41">
        <v>837500</v>
      </c>
      <c r="DI610" s="41">
        <v>844600</v>
      </c>
      <c r="DJ610" s="41">
        <v>850200</v>
      </c>
      <c r="DK610" s="41">
        <v>861600</v>
      </c>
      <c r="DL610" s="41">
        <v>880400</v>
      </c>
      <c r="DM610" s="41">
        <v>887800</v>
      </c>
      <c r="DN610" s="41">
        <v>883500</v>
      </c>
      <c r="DO610" s="41">
        <v>878600</v>
      </c>
      <c r="DP610" s="41">
        <v>877400</v>
      </c>
    </row>
    <row r="611" spans="1:120">
      <c r="A611" s="41">
        <v>95824</v>
      </c>
      <c r="B611" s="41" t="s">
        <v>406</v>
      </c>
      <c r="C611" s="41" t="s">
        <v>66</v>
      </c>
      <c r="D611" s="41" t="s">
        <v>406</v>
      </c>
      <c r="E611" s="41" t="s">
        <v>406</v>
      </c>
      <c r="F611" s="41">
        <v>280400</v>
      </c>
      <c r="G611" s="41">
        <v>284300</v>
      </c>
      <c r="H611" s="41">
        <v>288700</v>
      </c>
      <c r="I611" s="41">
        <v>293100</v>
      </c>
      <c r="J611" s="41">
        <v>297400</v>
      </c>
      <c r="K611" s="41">
        <v>301800</v>
      </c>
      <c r="L611" s="41">
        <v>307300</v>
      </c>
      <c r="M611" s="41">
        <v>313400</v>
      </c>
      <c r="N611" s="41">
        <v>319000</v>
      </c>
      <c r="O611" s="41">
        <v>323600</v>
      </c>
      <c r="P611" s="41">
        <v>326600</v>
      </c>
      <c r="Q611" s="41">
        <v>326300</v>
      </c>
      <c r="R611" s="41">
        <v>324100</v>
      </c>
      <c r="S611" s="41">
        <v>321500</v>
      </c>
      <c r="T611" s="41">
        <v>318800</v>
      </c>
      <c r="U611" s="41">
        <v>315800</v>
      </c>
      <c r="V611" s="41">
        <v>313200</v>
      </c>
      <c r="W611" s="41">
        <v>311100</v>
      </c>
      <c r="X611" s="41">
        <v>309900</v>
      </c>
      <c r="Y611" s="41">
        <v>310300</v>
      </c>
      <c r="Z611" s="41">
        <v>311600</v>
      </c>
      <c r="AA611" s="41">
        <v>311900</v>
      </c>
      <c r="AB611" s="41">
        <v>311200</v>
      </c>
      <c r="AC611" s="41">
        <v>308400</v>
      </c>
      <c r="AD611" s="41">
        <v>304000</v>
      </c>
      <c r="AE611" s="41">
        <v>300600</v>
      </c>
      <c r="AF611" s="41">
        <v>299100</v>
      </c>
      <c r="AG611" s="41">
        <v>297800</v>
      </c>
      <c r="AH611" s="41">
        <v>296100</v>
      </c>
      <c r="AI611" s="41">
        <v>292400</v>
      </c>
      <c r="AJ611" s="41">
        <v>287300</v>
      </c>
      <c r="AK611" s="41">
        <v>282600</v>
      </c>
      <c r="AL611" s="41">
        <v>277100</v>
      </c>
      <c r="AM611" s="41">
        <v>271100</v>
      </c>
      <c r="AN611" s="41">
        <v>265600</v>
      </c>
      <c r="AO611" s="41">
        <v>258400</v>
      </c>
      <c r="AP611" s="41">
        <v>248900</v>
      </c>
      <c r="AQ611" s="41">
        <v>239000</v>
      </c>
      <c r="AR611" s="41">
        <v>229400</v>
      </c>
      <c r="AS611" s="41">
        <v>220100</v>
      </c>
      <c r="AT611" s="41">
        <v>211900</v>
      </c>
      <c r="AU611" s="41">
        <v>206300</v>
      </c>
      <c r="AV611" s="41">
        <v>200800</v>
      </c>
      <c r="AW611" s="41">
        <v>192500</v>
      </c>
      <c r="AX611" s="41">
        <v>183900</v>
      </c>
      <c r="AY611" s="41">
        <v>177400</v>
      </c>
      <c r="AZ611" s="41">
        <v>170900</v>
      </c>
      <c r="BA611" s="41">
        <v>169400</v>
      </c>
      <c r="BB611" s="41">
        <v>172500</v>
      </c>
      <c r="BC611" s="41">
        <v>173000</v>
      </c>
      <c r="BD611" s="41">
        <v>168600</v>
      </c>
      <c r="BE611" s="41">
        <v>162800</v>
      </c>
      <c r="BF611" s="41">
        <v>156800</v>
      </c>
      <c r="BG611" s="41">
        <v>151400</v>
      </c>
      <c r="BH611" s="41">
        <v>144700</v>
      </c>
      <c r="BI611" s="41">
        <v>137700</v>
      </c>
      <c r="BJ611" s="41">
        <v>133000</v>
      </c>
      <c r="BK611" s="41">
        <v>129600</v>
      </c>
      <c r="BL611" s="41">
        <v>127200</v>
      </c>
      <c r="BM611" s="41">
        <v>126600</v>
      </c>
      <c r="BN611" s="41">
        <v>126400</v>
      </c>
      <c r="BO611" s="41">
        <v>125300</v>
      </c>
      <c r="BP611" s="41">
        <v>125000</v>
      </c>
      <c r="BQ611" s="41">
        <v>125700</v>
      </c>
      <c r="BR611" s="41">
        <v>125500</v>
      </c>
      <c r="BS611" s="41">
        <v>124100</v>
      </c>
      <c r="BT611" s="41">
        <v>123100</v>
      </c>
      <c r="BU611" s="41">
        <v>122800</v>
      </c>
      <c r="BV611" s="41">
        <v>122600</v>
      </c>
      <c r="BW611" s="41">
        <v>122600</v>
      </c>
      <c r="BX611" s="41">
        <v>122000</v>
      </c>
      <c r="BY611" s="41">
        <v>119700</v>
      </c>
      <c r="BZ611" s="41">
        <v>117600</v>
      </c>
      <c r="CA611" s="41">
        <v>117700</v>
      </c>
      <c r="CB611" s="41">
        <v>118800</v>
      </c>
      <c r="CC611" s="41">
        <v>119400</v>
      </c>
      <c r="CD611" s="41">
        <v>119000</v>
      </c>
      <c r="CE611" s="41">
        <v>118300</v>
      </c>
      <c r="CF611" s="41">
        <v>118300</v>
      </c>
      <c r="CG611" s="41">
        <v>118700</v>
      </c>
      <c r="CH611" s="41">
        <v>117900</v>
      </c>
      <c r="CI611" s="41">
        <v>116100</v>
      </c>
      <c r="CJ611" s="41">
        <v>114700</v>
      </c>
      <c r="CK611" s="41">
        <v>113800</v>
      </c>
      <c r="CL611" s="41">
        <v>112400</v>
      </c>
      <c r="CM611" s="41">
        <v>110800</v>
      </c>
      <c r="CN611" s="41">
        <v>109300</v>
      </c>
      <c r="CO611" s="41">
        <v>108700</v>
      </c>
      <c r="CP611" s="41">
        <v>108900</v>
      </c>
      <c r="CQ611" s="41">
        <v>109700</v>
      </c>
      <c r="CR611" s="41">
        <v>111500</v>
      </c>
      <c r="CS611" s="41">
        <v>114100</v>
      </c>
      <c r="CT611" s="41">
        <v>116400</v>
      </c>
      <c r="CU611" s="41">
        <v>118300</v>
      </c>
      <c r="CV611" s="41">
        <v>120600</v>
      </c>
      <c r="CW611" s="41">
        <v>122400</v>
      </c>
      <c r="CX611" s="41">
        <v>124800</v>
      </c>
      <c r="CY611" s="41">
        <v>127600</v>
      </c>
      <c r="CZ611" s="41">
        <v>131800</v>
      </c>
      <c r="DA611" s="41">
        <v>136300</v>
      </c>
      <c r="DB611" s="41">
        <v>141400</v>
      </c>
      <c r="DC611" s="41">
        <v>145100</v>
      </c>
      <c r="DD611" s="41">
        <v>147400</v>
      </c>
      <c r="DE611" s="41">
        <v>149300</v>
      </c>
      <c r="DF611" s="41">
        <v>152100</v>
      </c>
      <c r="DG611" s="41">
        <v>155100</v>
      </c>
      <c r="DH611" s="41">
        <v>158600</v>
      </c>
      <c r="DI611" s="41">
        <v>161200</v>
      </c>
      <c r="DJ611" s="41">
        <v>161600</v>
      </c>
      <c r="DK611" s="41">
        <v>161800</v>
      </c>
      <c r="DL611" s="41">
        <v>161200</v>
      </c>
      <c r="DM611" s="41">
        <v>161000</v>
      </c>
      <c r="DN611" s="41">
        <v>162300</v>
      </c>
      <c r="DO611" s="41">
        <v>164500</v>
      </c>
      <c r="DP611" s="41">
        <v>165900</v>
      </c>
    </row>
    <row r="612" spans="1:120">
      <c r="A612" s="41">
        <v>95632</v>
      </c>
      <c r="B612" s="41" t="s">
        <v>898</v>
      </c>
      <c r="C612" s="41" t="s">
        <v>66</v>
      </c>
      <c r="D612" s="41" t="s">
        <v>406</v>
      </c>
      <c r="E612" s="41" t="s">
        <v>406</v>
      </c>
      <c r="F612" s="41">
        <v>376700</v>
      </c>
      <c r="G612" s="41">
        <v>384000</v>
      </c>
      <c r="H612" s="41">
        <v>392500</v>
      </c>
      <c r="I612" s="41">
        <v>400600</v>
      </c>
      <c r="J612" s="41">
        <v>409500</v>
      </c>
      <c r="K612" s="41">
        <v>419200</v>
      </c>
      <c r="L612" s="41">
        <v>427200</v>
      </c>
      <c r="M612" s="41">
        <v>438700</v>
      </c>
      <c r="N612" s="41">
        <v>450900</v>
      </c>
      <c r="O612" s="41">
        <v>458600</v>
      </c>
      <c r="P612" s="41">
        <v>462000</v>
      </c>
      <c r="Q612" s="41">
        <v>465400</v>
      </c>
      <c r="R612" s="41">
        <v>466500</v>
      </c>
      <c r="S612" s="41">
        <v>463900</v>
      </c>
      <c r="T612" s="41">
        <v>457500</v>
      </c>
      <c r="U612" s="41">
        <v>450700</v>
      </c>
      <c r="V612" s="41">
        <v>445500</v>
      </c>
      <c r="W612" s="41">
        <v>439900</v>
      </c>
      <c r="X612" s="41">
        <v>434600</v>
      </c>
      <c r="Y612" s="41">
        <v>429200</v>
      </c>
      <c r="Z612" s="41">
        <v>422600</v>
      </c>
      <c r="AA612" s="41">
        <v>414700</v>
      </c>
      <c r="AB612" s="41">
        <v>408400</v>
      </c>
      <c r="AC612" s="41">
        <v>403900</v>
      </c>
      <c r="AD612" s="41">
        <v>401300</v>
      </c>
      <c r="AE612" s="41">
        <v>399800</v>
      </c>
      <c r="AF612" s="41">
        <v>398300</v>
      </c>
      <c r="AG612" s="41">
        <v>396800</v>
      </c>
      <c r="AH612" s="41">
        <v>394300</v>
      </c>
      <c r="AI612" s="41">
        <v>390200</v>
      </c>
      <c r="AJ612" s="41">
        <v>386100</v>
      </c>
      <c r="AK612" s="41">
        <v>381500</v>
      </c>
      <c r="AL612" s="41">
        <v>375600</v>
      </c>
      <c r="AM612" s="41">
        <v>370200</v>
      </c>
      <c r="AN612" s="41">
        <v>366000</v>
      </c>
      <c r="AO612" s="41">
        <v>361000</v>
      </c>
      <c r="AP612" s="41">
        <v>353900</v>
      </c>
      <c r="AQ612" s="41">
        <v>346100</v>
      </c>
      <c r="AR612" s="41">
        <v>338300</v>
      </c>
      <c r="AS612" s="41">
        <v>330500</v>
      </c>
      <c r="AT612" s="41">
        <v>323900</v>
      </c>
      <c r="AU612" s="41">
        <v>319400</v>
      </c>
      <c r="AV612" s="41">
        <v>314800</v>
      </c>
      <c r="AW612" s="41">
        <v>308300</v>
      </c>
      <c r="AX612" s="41">
        <v>302200</v>
      </c>
      <c r="AY612" s="41">
        <v>296500</v>
      </c>
      <c r="AZ612" s="41">
        <v>290800</v>
      </c>
      <c r="BA612" s="41">
        <v>285500</v>
      </c>
      <c r="BB612" s="41">
        <v>281000</v>
      </c>
      <c r="BC612" s="41">
        <v>276200</v>
      </c>
      <c r="BD612" s="41">
        <v>271000</v>
      </c>
      <c r="BE612" s="41">
        <v>264000</v>
      </c>
      <c r="BF612" s="41">
        <v>255800</v>
      </c>
      <c r="BG612" s="41">
        <v>249600</v>
      </c>
      <c r="BH612" s="41">
        <v>244600</v>
      </c>
      <c r="BI612" s="41">
        <v>239700</v>
      </c>
      <c r="BJ612" s="41">
        <v>236500</v>
      </c>
      <c r="BK612" s="41">
        <v>234900</v>
      </c>
      <c r="BL612" s="41">
        <v>232300</v>
      </c>
      <c r="BM612" s="41">
        <v>231400</v>
      </c>
      <c r="BN612" s="41">
        <v>232700</v>
      </c>
      <c r="BO612" s="41">
        <v>232000</v>
      </c>
      <c r="BP612" s="41">
        <v>229800</v>
      </c>
      <c r="BQ612" s="41">
        <v>228700</v>
      </c>
      <c r="BR612" s="41">
        <v>227900</v>
      </c>
      <c r="BS612" s="41">
        <v>225800</v>
      </c>
      <c r="BT612" s="41">
        <v>222900</v>
      </c>
      <c r="BU612" s="41">
        <v>220300</v>
      </c>
      <c r="BV612" s="41">
        <v>218800</v>
      </c>
      <c r="BW612" s="41">
        <v>218000</v>
      </c>
      <c r="BX612" s="41">
        <v>216200</v>
      </c>
      <c r="BY612" s="41">
        <v>212100</v>
      </c>
      <c r="BZ612" s="41">
        <v>207900</v>
      </c>
      <c r="CA612" s="41">
        <v>207000</v>
      </c>
      <c r="CB612" s="41">
        <v>208200</v>
      </c>
      <c r="CC612" s="41">
        <v>208700</v>
      </c>
      <c r="CD612" s="41">
        <v>208700</v>
      </c>
      <c r="CE612" s="41">
        <v>209100</v>
      </c>
      <c r="CF612" s="41">
        <v>208600</v>
      </c>
      <c r="CG612" s="41">
        <v>206500</v>
      </c>
      <c r="CH612" s="41">
        <v>203100</v>
      </c>
      <c r="CI612" s="41">
        <v>200000</v>
      </c>
      <c r="CJ612" s="41">
        <v>198100</v>
      </c>
      <c r="CK612" s="41">
        <v>197400</v>
      </c>
      <c r="CL612" s="41">
        <v>197000</v>
      </c>
      <c r="CM612" s="41">
        <v>197500</v>
      </c>
      <c r="CN612" s="41">
        <v>197400</v>
      </c>
      <c r="CO612" s="41">
        <v>198500</v>
      </c>
      <c r="CP612" s="41">
        <v>200000</v>
      </c>
      <c r="CQ612" s="41">
        <v>200800</v>
      </c>
      <c r="CR612" s="41">
        <v>202400</v>
      </c>
      <c r="CS612" s="41">
        <v>206100</v>
      </c>
      <c r="CT612" s="41">
        <v>208800</v>
      </c>
      <c r="CU612" s="41">
        <v>210000</v>
      </c>
      <c r="CV612" s="41">
        <v>211800</v>
      </c>
      <c r="CW612" s="41">
        <v>215400</v>
      </c>
      <c r="CX612" s="41">
        <v>220700</v>
      </c>
      <c r="CY612" s="41">
        <v>225000</v>
      </c>
      <c r="CZ612" s="41">
        <v>231000</v>
      </c>
      <c r="DA612" s="41">
        <v>238200</v>
      </c>
      <c r="DB612" s="41">
        <v>244900</v>
      </c>
      <c r="DC612" s="41">
        <v>249100</v>
      </c>
      <c r="DD612" s="41">
        <v>252500</v>
      </c>
      <c r="DE612" s="41">
        <v>255400</v>
      </c>
      <c r="DF612" s="41">
        <v>259200</v>
      </c>
      <c r="DG612" s="41">
        <v>263900</v>
      </c>
      <c r="DH612" s="41">
        <v>269600</v>
      </c>
      <c r="DI612" s="41">
        <v>273300</v>
      </c>
      <c r="DJ612" s="41">
        <v>273600</v>
      </c>
      <c r="DK612" s="41">
        <v>274600</v>
      </c>
      <c r="DL612" s="41">
        <v>276600</v>
      </c>
      <c r="DM612" s="41">
        <v>280400</v>
      </c>
      <c r="DN612" s="41">
        <v>285100</v>
      </c>
      <c r="DO612" s="41">
        <v>288700</v>
      </c>
      <c r="DP612" s="41">
        <v>290600</v>
      </c>
    </row>
    <row r="613" spans="1:120">
      <c r="A613" s="41">
        <v>90810</v>
      </c>
      <c r="B613" s="41" t="s">
        <v>400</v>
      </c>
      <c r="C613" s="41" t="s">
        <v>66</v>
      </c>
      <c r="D613" s="41" t="s">
        <v>394</v>
      </c>
      <c r="E613" s="41" t="s">
        <v>394</v>
      </c>
      <c r="F613" s="41">
        <v>422000</v>
      </c>
      <c r="G613" s="41">
        <v>428800</v>
      </c>
      <c r="H613" s="41">
        <v>435300</v>
      </c>
      <c r="I613" s="41">
        <v>442700</v>
      </c>
      <c r="J613" s="41">
        <v>450600</v>
      </c>
      <c r="K613" s="41">
        <v>457400</v>
      </c>
      <c r="L613" s="41">
        <v>463700</v>
      </c>
      <c r="M613" s="41">
        <v>472200</v>
      </c>
      <c r="N613" s="41">
        <v>482200</v>
      </c>
      <c r="O613" s="41">
        <v>490300</v>
      </c>
      <c r="P613" s="41">
        <v>495800</v>
      </c>
      <c r="Q613" s="41">
        <v>500000</v>
      </c>
      <c r="R613" s="41">
        <v>505700</v>
      </c>
      <c r="S613" s="41">
        <v>511100</v>
      </c>
      <c r="T613" s="41">
        <v>514000</v>
      </c>
      <c r="U613" s="41">
        <v>516100</v>
      </c>
      <c r="V613" s="41">
        <v>520500</v>
      </c>
      <c r="W613" s="41">
        <v>525100</v>
      </c>
      <c r="X613" s="41">
        <v>528000</v>
      </c>
      <c r="Y613" s="41">
        <v>529900</v>
      </c>
      <c r="Z613" s="41">
        <v>530700</v>
      </c>
      <c r="AA613" s="41">
        <v>528300</v>
      </c>
      <c r="AB613" s="41">
        <v>524100</v>
      </c>
      <c r="AC613" s="41">
        <v>521700</v>
      </c>
      <c r="AD613" s="41">
        <v>521100</v>
      </c>
      <c r="AE613" s="41">
        <v>520600</v>
      </c>
      <c r="AF613" s="41">
        <v>520100</v>
      </c>
      <c r="AG613" s="41">
        <v>522200</v>
      </c>
      <c r="AH613" s="41">
        <v>524300</v>
      </c>
      <c r="AI613" s="41">
        <v>524600</v>
      </c>
      <c r="AJ613" s="41">
        <v>524200</v>
      </c>
      <c r="AK613" s="41">
        <v>523300</v>
      </c>
      <c r="AL613" s="41">
        <v>521400</v>
      </c>
      <c r="AM613" s="41">
        <v>518200</v>
      </c>
      <c r="AN613" s="41">
        <v>512500</v>
      </c>
      <c r="AO613" s="41">
        <v>504500</v>
      </c>
      <c r="AP613" s="41">
        <v>496400</v>
      </c>
      <c r="AQ613" s="41">
        <v>486600</v>
      </c>
      <c r="AR613" s="41">
        <v>473800</v>
      </c>
      <c r="AS613" s="41">
        <v>458800</v>
      </c>
      <c r="AT613" s="41">
        <v>443600</v>
      </c>
      <c r="AU613" s="41">
        <v>428300</v>
      </c>
      <c r="AV613" s="41">
        <v>413100</v>
      </c>
      <c r="AW613" s="41">
        <v>399300</v>
      </c>
      <c r="AX613" s="41">
        <v>389300</v>
      </c>
      <c r="AY613" s="41">
        <v>381400</v>
      </c>
      <c r="AZ613" s="41">
        <v>374200</v>
      </c>
      <c r="BA613" s="41">
        <v>366100</v>
      </c>
      <c r="BB613" s="41">
        <v>356400</v>
      </c>
      <c r="BC613" s="41">
        <v>346200</v>
      </c>
      <c r="BD613" s="41">
        <v>338800</v>
      </c>
      <c r="BE613" s="41">
        <v>331500</v>
      </c>
      <c r="BF613" s="41">
        <v>324600</v>
      </c>
      <c r="BG613" s="41">
        <v>319600</v>
      </c>
      <c r="BH613" s="41">
        <v>316300</v>
      </c>
      <c r="BI613" s="41">
        <v>312500</v>
      </c>
      <c r="BJ613" s="41">
        <v>309200</v>
      </c>
      <c r="BK613" s="41">
        <v>307200</v>
      </c>
      <c r="BL613" s="41">
        <v>306000</v>
      </c>
      <c r="BM613" s="41">
        <v>305500</v>
      </c>
      <c r="BN613" s="41">
        <v>304600</v>
      </c>
      <c r="BO613" s="41">
        <v>305200</v>
      </c>
      <c r="BP613" s="41">
        <v>306800</v>
      </c>
      <c r="BQ613" s="41">
        <v>307400</v>
      </c>
      <c r="BR613" s="41">
        <v>306000</v>
      </c>
      <c r="BS613" s="41">
        <v>305900</v>
      </c>
      <c r="BT613" s="41">
        <v>306500</v>
      </c>
      <c r="BU613" s="41">
        <v>306300</v>
      </c>
      <c r="BV613" s="41">
        <v>305900</v>
      </c>
      <c r="BW613" s="41">
        <v>307000</v>
      </c>
      <c r="BX613" s="41">
        <v>307400</v>
      </c>
      <c r="BY613" s="41">
        <v>304700</v>
      </c>
      <c r="BZ613" s="41">
        <v>301600</v>
      </c>
      <c r="CA613" s="41">
        <v>299300</v>
      </c>
      <c r="CB613" s="41">
        <v>297100</v>
      </c>
      <c r="CC613" s="41">
        <v>297100</v>
      </c>
      <c r="CD613" s="41">
        <v>299400</v>
      </c>
      <c r="CE613" s="41">
        <v>302400</v>
      </c>
      <c r="CF613" s="41">
        <v>304500</v>
      </c>
      <c r="CG613" s="41">
        <v>305300</v>
      </c>
      <c r="CH613" s="41">
        <v>304300</v>
      </c>
      <c r="CI613" s="41">
        <v>303000</v>
      </c>
      <c r="CJ613" s="41">
        <v>302100</v>
      </c>
      <c r="CK613" s="41">
        <v>302300</v>
      </c>
      <c r="CL613" s="41">
        <v>303500</v>
      </c>
      <c r="CM613" s="41">
        <v>305400</v>
      </c>
      <c r="CN613" s="41">
        <v>306900</v>
      </c>
      <c r="CO613" s="41">
        <v>308700</v>
      </c>
      <c r="CP613" s="41">
        <v>310500</v>
      </c>
      <c r="CQ613" s="41">
        <v>310400</v>
      </c>
      <c r="CR613" s="41">
        <v>309200</v>
      </c>
      <c r="CS613" s="41">
        <v>310200</v>
      </c>
      <c r="CT613" s="41">
        <v>312000</v>
      </c>
      <c r="CU613" s="41">
        <v>313300</v>
      </c>
      <c r="CV613" s="41">
        <v>315000</v>
      </c>
      <c r="CW613" s="41">
        <v>319100</v>
      </c>
      <c r="CX613" s="41">
        <v>326300</v>
      </c>
      <c r="CY613" s="41">
        <v>333600</v>
      </c>
      <c r="CZ613" s="41">
        <v>339400</v>
      </c>
      <c r="DA613" s="41">
        <v>346800</v>
      </c>
      <c r="DB613" s="41">
        <v>355800</v>
      </c>
      <c r="DC613" s="41">
        <v>362600</v>
      </c>
      <c r="DD613" s="41">
        <v>365300</v>
      </c>
      <c r="DE613" s="41">
        <v>366400</v>
      </c>
      <c r="DF613" s="41">
        <v>369400</v>
      </c>
      <c r="DG613" s="41">
        <v>373500</v>
      </c>
      <c r="DH613" s="41">
        <v>378500</v>
      </c>
      <c r="DI613" s="41">
        <v>382400</v>
      </c>
      <c r="DJ613" s="41">
        <v>384900</v>
      </c>
      <c r="DK613" s="41">
        <v>387700</v>
      </c>
      <c r="DL613" s="41">
        <v>391500</v>
      </c>
      <c r="DM613" s="41">
        <v>391100</v>
      </c>
      <c r="DN613" s="41">
        <v>387400</v>
      </c>
      <c r="DO613" s="41">
        <v>385200</v>
      </c>
      <c r="DP613" s="41">
        <v>385400</v>
      </c>
    </row>
    <row r="614" spans="1:120">
      <c r="A614" s="41">
        <v>94595</v>
      </c>
      <c r="B614" s="41" t="s">
        <v>169</v>
      </c>
      <c r="C614" s="41" t="s">
        <v>66</v>
      </c>
      <c r="D614" s="41" t="s">
        <v>65</v>
      </c>
      <c r="E614" s="41" t="s">
        <v>342</v>
      </c>
      <c r="F614" s="41">
        <v>904000</v>
      </c>
      <c r="G614" s="41">
        <v>919400</v>
      </c>
      <c r="H614" s="41">
        <v>938800</v>
      </c>
      <c r="I614" s="41">
        <v>956700</v>
      </c>
      <c r="J614" s="41">
        <v>968300</v>
      </c>
      <c r="K614" s="41">
        <v>976200</v>
      </c>
      <c r="L614" s="41">
        <v>983200</v>
      </c>
      <c r="M614" s="41">
        <v>990600</v>
      </c>
      <c r="N614" s="41">
        <v>1001600</v>
      </c>
      <c r="O614" s="41">
        <v>1013900</v>
      </c>
      <c r="P614" s="41">
        <v>1023000</v>
      </c>
      <c r="Q614" s="41">
        <v>1029600</v>
      </c>
      <c r="R614" s="41">
        <v>1033900</v>
      </c>
      <c r="S614" s="41">
        <v>1034200</v>
      </c>
      <c r="T614" s="41">
        <v>1030900</v>
      </c>
      <c r="U614" s="41">
        <v>1028800</v>
      </c>
      <c r="V614" s="41">
        <v>1029600</v>
      </c>
      <c r="W614" s="41">
        <v>1031000</v>
      </c>
      <c r="X614" s="41">
        <v>1028000</v>
      </c>
      <c r="Y614" s="41">
        <v>1020800</v>
      </c>
      <c r="Z614" s="41">
        <v>1014700</v>
      </c>
      <c r="AA614" s="41">
        <v>1014400</v>
      </c>
      <c r="AB614" s="41">
        <v>1017800</v>
      </c>
      <c r="AC614" s="41">
        <v>1017400</v>
      </c>
      <c r="AD614" s="41">
        <v>1011800</v>
      </c>
      <c r="AE614" s="41">
        <v>1007200</v>
      </c>
      <c r="AF614" s="41">
        <v>1005400</v>
      </c>
      <c r="AG614" s="41">
        <v>998600</v>
      </c>
      <c r="AH614" s="41">
        <v>990900</v>
      </c>
      <c r="AI614" s="41">
        <v>986800</v>
      </c>
      <c r="AJ614" s="41">
        <v>988200</v>
      </c>
      <c r="AK614" s="41">
        <v>991100</v>
      </c>
      <c r="AL614" s="41">
        <v>989400</v>
      </c>
      <c r="AM614" s="41">
        <v>975400</v>
      </c>
      <c r="AN614" s="41">
        <v>961200</v>
      </c>
      <c r="AO614" s="41">
        <v>950300</v>
      </c>
      <c r="AP614" s="41">
        <v>938800</v>
      </c>
      <c r="AQ614" s="41">
        <v>924900</v>
      </c>
      <c r="AR614" s="41">
        <v>915100</v>
      </c>
      <c r="AS614" s="41">
        <v>908500</v>
      </c>
      <c r="AT614" s="41">
        <v>901000</v>
      </c>
      <c r="AU614" s="41">
        <v>889600</v>
      </c>
      <c r="AV614" s="41">
        <v>882000</v>
      </c>
      <c r="AW614" s="41">
        <v>877800</v>
      </c>
      <c r="AX614" s="41">
        <v>869100</v>
      </c>
      <c r="AY614" s="41">
        <v>855500</v>
      </c>
      <c r="AZ614" s="41">
        <v>843200</v>
      </c>
      <c r="BA614" s="41">
        <v>841700</v>
      </c>
      <c r="BB614" s="41">
        <v>848100</v>
      </c>
      <c r="BC614" s="41">
        <v>849300</v>
      </c>
      <c r="BD614" s="41">
        <v>838500</v>
      </c>
      <c r="BE614" s="41">
        <v>832200</v>
      </c>
      <c r="BF614" s="41">
        <v>833400</v>
      </c>
      <c r="BG614" s="41">
        <v>837700</v>
      </c>
      <c r="BH614" s="41">
        <v>838300</v>
      </c>
      <c r="BI614" s="41">
        <v>838800</v>
      </c>
      <c r="BJ614" s="41">
        <v>840400</v>
      </c>
      <c r="BK614" s="41">
        <v>847000</v>
      </c>
      <c r="BL614" s="41">
        <v>856400</v>
      </c>
      <c r="BM614" s="41">
        <v>863900</v>
      </c>
      <c r="BN614" s="41">
        <v>872200</v>
      </c>
      <c r="BO614" s="41">
        <v>880900</v>
      </c>
      <c r="BP614" s="41">
        <v>883600</v>
      </c>
      <c r="BQ614" s="41">
        <v>880200</v>
      </c>
      <c r="BR614" s="41">
        <v>878100</v>
      </c>
      <c r="BS614" s="41">
        <v>879200</v>
      </c>
      <c r="BT614" s="41">
        <v>874700</v>
      </c>
      <c r="BU614" s="41">
        <v>866600</v>
      </c>
      <c r="BV614" s="41">
        <v>864800</v>
      </c>
      <c r="BW614" s="41">
        <v>864600</v>
      </c>
      <c r="BX614" s="41">
        <v>850400</v>
      </c>
      <c r="BY614" s="41">
        <v>836300</v>
      </c>
      <c r="BZ614" s="41">
        <v>825100</v>
      </c>
      <c r="CA614" s="41">
        <v>817900</v>
      </c>
      <c r="CB614" s="41">
        <v>812500</v>
      </c>
      <c r="CC614" s="41">
        <v>812600</v>
      </c>
      <c r="CD614" s="41">
        <v>810100</v>
      </c>
      <c r="CE614" s="41">
        <v>803700</v>
      </c>
      <c r="CF614" s="41">
        <v>793300</v>
      </c>
      <c r="CG614" s="41">
        <v>789200</v>
      </c>
      <c r="CH614" s="41">
        <v>784800</v>
      </c>
      <c r="CI614" s="41">
        <v>782100</v>
      </c>
      <c r="CJ614" s="41">
        <v>781700</v>
      </c>
      <c r="CK614" s="41">
        <v>777200</v>
      </c>
      <c r="CL614" s="41">
        <v>771700</v>
      </c>
      <c r="CM614" s="41">
        <v>770100</v>
      </c>
      <c r="CN614" s="41">
        <v>771100</v>
      </c>
      <c r="CO614" s="41">
        <v>774500</v>
      </c>
      <c r="CP614" s="41">
        <v>783200</v>
      </c>
      <c r="CQ614" s="41">
        <v>793000</v>
      </c>
      <c r="CR614" s="41">
        <v>804000</v>
      </c>
      <c r="CS614" s="41">
        <v>806900</v>
      </c>
      <c r="CT614" s="41">
        <v>809400</v>
      </c>
      <c r="CU614" s="41">
        <v>817000</v>
      </c>
      <c r="CV614" s="41">
        <v>829400</v>
      </c>
      <c r="CW614" s="41">
        <v>837200</v>
      </c>
      <c r="CX614" s="41">
        <v>849000</v>
      </c>
      <c r="CY614" s="41">
        <v>869300</v>
      </c>
      <c r="CZ614" s="41">
        <v>896000</v>
      </c>
      <c r="DA614" s="41">
        <v>918800</v>
      </c>
      <c r="DB614" s="41">
        <v>942100</v>
      </c>
      <c r="DC614" s="41">
        <v>964000</v>
      </c>
      <c r="DD614" s="41">
        <v>977300</v>
      </c>
      <c r="DE614" s="41">
        <v>988600</v>
      </c>
      <c r="DF614" s="41">
        <v>1001100</v>
      </c>
      <c r="DG614" s="41">
        <v>1016200</v>
      </c>
      <c r="DH614" s="41">
        <v>1031300</v>
      </c>
      <c r="DI614" s="41">
        <v>1045100</v>
      </c>
      <c r="DJ614" s="41">
        <v>1053100</v>
      </c>
      <c r="DK614" s="41">
        <v>1057900</v>
      </c>
      <c r="DL614" s="41">
        <v>1073200</v>
      </c>
      <c r="DM614" s="41">
        <v>1076600</v>
      </c>
      <c r="DN614" s="41">
        <v>1058600</v>
      </c>
      <c r="DO614" s="41">
        <v>1043400</v>
      </c>
      <c r="DP614" s="41">
        <v>1044400</v>
      </c>
    </row>
    <row r="615" spans="1:120">
      <c r="A615" s="41">
        <v>92231</v>
      </c>
      <c r="B615" s="41" t="s">
        <v>899</v>
      </c>
      <c r="C615" s="41" t="s">
        <v>66</v>
      </c>
      <c r="D615" s="41" t="s">
        <v>571</v>
      </c>
      <c r="E615" s="41" t="s">
        <v>572</v>
      </c>
      <c r="F615" s="41">
        <v>213700</v>
      </c>
      <c r="G615" s="41">
        <v>219600</v>
      </c>
      <c r="H615" s="41">
        <v>224300</v>
      </c>
      <c r="I615" s="41">
        <v>228500</v>
      </c>
      <c r="J615" s="41">
        <v>233600</v>
      </c>
      <c r="K615" s="41">
        <v>239300</v>
      </c>
      <c r="L615" s="41">
        <v>245800</v>
      </c>
      <c r="M615" s="41">
        <v>253000</v>
      </c>
      <c r="N615" s="41">
        <v>262300</v>
      </c>
      <c r="O615" s="41">
        <v>271900</v>
      </c>
      <c r="P615" s="41">
        <v>278700</v>
      </c>
      <c r="Q615" s="41">
        <v>283400</v>
      </c>
      <c r="R615" s="41">
        <v>289600</v>
      </c>
      <c r="S615" s="41">
        <v>295700</v>
      </c>
      <c r="T615" s="41">
        <v>300800</v>
      </c>
      <c r="U615" s="41">
        <v>304900</v>
      </c>
      <c r="V615" s="41">
        <v>308300</v>
      </c>
      <c r="W615" s="41">
        <v>310200</v>
      </c>
      <c r="X615" s="41">
        <v>310600</v>
      </c>
      <c r="Y615" s="41">
        <v>310200</v>
      </c>
      <c r="Z615" s="41">
        <v>309600</v>
      </c>
      <c r="AA615" s="41">
        <v>306900</v>
      </c>
      <c r="AB615" s="41">
        <v>303000</v>
      </c>
      <c r="AC615" s="41">
        <v>299400</v>
      </c>
      <c r="AD615" s="41">
        <v>295700</v>
      </c>
      <c r="AE615" s="41">
        <v>293000</v>
      </c>
      <c r="AF615" s="41">
        <v>291500</v>
      </c>
      <c r="AG615" s="41">
        <v>289600</v>
      </c>
      <c r="AH615" s="41">
        <v>285700</v>
      </c>
      <c r="AI615" s="41">
        <v>281500</v>
      </c>
      <c r="AJ615" s="41">
        <v>277400</v>
      </c>
      <c r="AK615" s="41">
        <v>272900</v>
      </c>
      <c r="AL615" s="41">
        <v>266600</v>
      </c>
      <c r="AM615" s="41">
        <v>261200</v>
      </c>
      <c r="AN615" s="41">
        <v>256500</v>
      </c>
      <c r="AO615" s="41">
        <v>252000</v>
      </c>
      <c r="AP615" s="41">
        <v>248700</v>
      </c>
      <c r="AQ615" s="41">
        <v>246800</v>
      </c>
      <c r="AR615" s="41">
        <v>244100</v>
      </c>
      <c r="AS615" s="41">
        <v>239400</v>
      </c>
      <c r="AT615" s="41">
        <v>234200</v>
      </c>
      <c r="AU615" s="41">
        <v>228600</v>
      </c>
      <c r="AV615" s="41">
        <v>224000</v>
      </c>
      <c r="AW615" s="41">
        <v>221600</v>
      </c>
      <c r="AX615" s="41">
        <v>219700</v>
      </c>
      <c r="AY615" s="41">
        <v>216300</v>
      </c>
      <c r="AZ615" s="41">
        <v>213300</v>
      </c>
      <c r="BA615" s="41">
        <v>206500</v>
      </c>
      <c r="BB615" s="41">
        <v>194400</v>
      </c>
      <c r="BC615" s="41">
        <v>181800</v>
      </c>
      <c r="BD615" s="41">
        <v>172300</v>
      </c>
      <c r="BE615" s="41">
        <v>165800</v>
      </c>
      <c r="BF615" s="41">
        <v>161200</v>
      </c>
      <c r="BG615" s="41">
        <v>156600</v>
      </c>
      <c r="BH615" s="41">
        <v>152400</v>
      </c>
      <c r="BI615" s="41">
        <v>148700</v>
      </c>
      <c r="BJ615" s="41">
        <v>144900</v>
      </c>
      <c r="BK615" s="41">
        <v>141500</v>
      </c>
      <c r="BL615" s="41">
        <v>138600</v>
      </c>
      <c r="BM615" s="41">
        <v>138000</v>
      </c>
      <c r="BN615" s="41">
        <v>139300</v>
      </c>
      <c r="BO615" s="41">
        <v>139300</v>
      </c>
      <c r="BP615" s="41">
        <v>136400</v>
      </c>
      <c r="BQ615" s="41">
        <v>133700</v>
      </c>
      <c r="BR615" s="41">
        <v>132700</v>
      </c>
      <c r="BS615" s="41">
        <v>133700</v>
      </c>
      <c r="BT615" s="41">
        <v>134700</v>
      </c>
      <c r="BU615" s="41">
        <v>133900</v>
      </c>
      <c r="BV615" s="41">
        <v>132600</v>
      </c>
      <c r="BW615" s="41">
        <v>133000</v>
      </c>
      <c r="BX615" s="41">
        <v>135100</v>
      </c>
      <c r="BY615" s="41">
        <v>136900</v>
      </c>
      <c r="BZ615" s="41">
        <v>137400</v>
      </c>
      <c r="CA615" s="41">
        <v>137500</v>
      </c>
      <c r="CB615" s="41">
        <v>137500</v>
      </c>
      <c r="CC615" s="41">
        <v>137600</v>
      </c>
      <c r="CD615" s="41">
        <v>137100</v>
      </c>
      <c r="CE615" s="41">
        <v>135900</v>
      </c>
      <c r="CF615" s="41">
        <v>133400</v>
      </c>
      <c r="CG615" s="41">
        <v>132900</v>
      </c>
      <c r="CH615" s="41">
        <v>134600</v>
      </c>
      <c r="CI615" s="41">
        <v>135300</v>
      </c>
      <c r="CJ615" s="41">
        <v>133600</v>
      </c>
      <c r="CK615" s="41">
        <v>132700</v>
      </c>
      <c r="CL615" s="41">
        <v>132300</v>
      </c>
      <c r="CM615" s="41">
        <v>132000</v>
      </c>
      <c r="CN615" s="41">
        <v>134000</v>
      </c>
      <c r="CO615" s="41">
        <v>137000</v>
      </c>
      <c r="CP615" s="41">
        <v>138500</v>
      </c>
      <c r="CQ615" s="41">
        <v>139400</v>
      </c>
      <c r="CR615" s="41">
        <v>141300</v>
      </c>
      <c r="CS615" s="41">
        <v>142500</v>
      </c>
      <c r="CT615" s="41">
        <v>141200</v>
      </c>
      <c r="CU615" s="41">
        <v>139800</v>
      </c>
      <c r="CV615" s="41">
        <v>139900</v>
      </c>
      <c r="CW615" s="41">
        <v>140700</v>
      </c>
      <c r="CX615" s="41">
        <v>140700</v>
      </c>
      <c r="CY615" s="41">
        <v>141600</v>
      </c>
      <c r="CZ615" s="41">
        <v>144700</v>
      </c>
      <c r="DA615" s="41">
        <v>149000</v>
      </c>
      <c r="DB615" s="41">
        <v>152200</v>
      </c>
      <c r="DC615" s="41">
        <v>153400</v>
      </c>
      <c r="DD615" s="41">
        <v>154600</v>
      </c>
      <c r="DE615" s="41">
        <v>156300</v>
      </c>
      <c r="DF615" s="41">
        <v>159000</v>
      </c>
      <c r="DG615" s="41">
        <v>160100</v>
      </c>
      <c r="DH615" s="41">
        <v>161000</v>
      </c>
      <c r="DI615" s="41">
        <v>164100</v>
      </c>
      <c r="DJ615" s="41">
        <v>169000</v>
      </c>
      <c r="DK615" s="41">
        <v>172500</v>
      </c>
      <c r="DL615" s="41">
        <v>173800</v>
      </c>
      <c r="DM615" s="41">
        <v>174500</v>
      </c>
      <c r="DN615" s="41">
        <v>177700</v>
      </c>
      <c r="DO615" s="41">
        <v>182600</v>
      </c>
      <c r="DP615" s="41">
        <v>186200</v>
      </c>
    </row>
    <row r="616" spans="1:120">
      <c r="A616" s="41">
        <v>92706</v>
      </c>
      <c r="B616" s="41" t="s">
        <v>460</v>
      </c>
      <c r="C616" s="41" t="s">
        <v>66</v>
      </c>
      <c r="D616" s="41" t="s">
        <v>394</v>
      </c>
      <c r="E616" s="41" t="s">
        <v>399</v>
      </c>
      <c r="F616" s="41">
        <v>598300</v>
      </c>
      <c r="G616" s="41">
        <v>604600</v>
      </c>
      <c r="H616" s="41">
        <v>609400</v>
      </c>
      <c r="I616" s="41">
        <v>616000</v>
      </c>
      <c r="J616" s="41">
        <v>626300</v>
      </c>
      <c r="K616" s="41">
        <v>637600</v>
      </c>
      <c r="L616" s="41">
        <v>648000</v>
      </c>
      <c r="M616" s="41">
        <v>658100</v>
      </c>
      <c r="N616" s="41">
        <v>667000</v>
      </c>
      <c r="O616" s="41">
        <v>675400</v>
      </c>
      <c r="P616" s="41">
        <v>682800</v>
      </c>
      <c r="Q616" s="41">
        <v>690000</v>
      </c>
      <c r="R616" s="41">
        <v>698100</v>
      </c>
      <c r="S616" s="41">
        <v>704800</v>
      </c>
      <c r="T616" s="41">
        <v>709200</v>
      </c>
      <c r="U616" s="41">
        <v>712900</v>
      </c>
      <c r="V616" s="41">
        <v>715000</v>
      </c>
      <c r="W616" s="41">
        <v>713500</v>
      </c>
      <c r="X616" s="41">
        <v>710900</v>
      </c>
      <c r="Y616" s="41">
        <v>709500</v>
      </c>
      <c r="Z616" s="41">
        <v>709000</v>
      </c>
      <c r="AA616" s="41">
        <v>709000</v>
      </c>
      <c r="AB616" s="41">
        <v>709700</v>
      </c>
      <c r="AC616" s="41">
        <v>711600</v>
      </c>
      <c r="AD616" s="41">
        <v>713600</v>
      </c>
      <c r="AE616" s="41">
        <v>712700</v>
      </c>
      <c r="AF616" s="41">
        <v>706800</v>
      </c>
      <c r="AG616" s="41">
        <v>702000</v>
      </c>
      <c r="AH616" s="41">
        <v>701400</v>
      </c>
      <c r="AI616" s="41">
        <v>699500</v>
      </c>
      <c r="AJ616" s="41">
        <v>691700</v>
      </c>
      <c r="AK616" s="41">
        <v>683200</v>
      </c>
      <c r="AL616" s="41">
        <v>677400</v>
      </c>
      <c r="AM616" s="41">
        <v>673300</v>
      </c>
      <c r="AN616" s="41">
        <v>666400</v>
      </c>
      <c r="AO616" s="41">
        <v>657500</v>
      </c>
      <c r="AP616" s="41">
        <v>647600</v>
      </c>
      <c r="AQ616" s="41">
        <v>637100</v>
      </c>
      <c r="AR616" s="41">
        <v>621500</v>
      </c>
      <c r="AS616" s="41">
        <v>599700</v>
      </c>
      <c r="AT616" s="41">
        <v>574700</v>
      </c>
      <c r="AU616" s="41">
        <v>553200</v>
      </c>
      <c r="AV616" s="41">
        <v>544200</v>
      </c>
      <c r="AW616" s="41">
        <v>540900</v>
      </c>
      <c r="AX616" s="41">
        <v>529200</v>
      </c>
      <c r="AY616" s="41">
        <v>512800</v>
      </c>
      <c r="AZ616" s="41">
        <v>502100</v>
      </c>
      <c r="BA616" s="41">
        <v>490300</v>
      </c>
      <c r="BB616" s="41">
        <v>474300</v>
      </c>
      <c r="BC616" s="41">
        <v>460200</v>
      </c>
      <c r="BD616" s="41">
        <v>450200</v>
      </c>
      <c r="BE616" s="41">
        <v>444300</v>
      </c>
      <c r="BF616" s="41">
        <v>443300</v>
      </c>
      <c r="BG616" s="41">
        <v>444000</v>
      </c>
      <c r="BH616" s="41">
        <v>442400</v>
      </c>
      <c r="BI616" s="41">
        <v>439400</v>
      </c>
      <c r="BJ616" s="41">
        <v>438000</v>
      </c>
      <c r="BK616" s="41">
        <v>438700</v>
      </c>
      <c r="BL616" s="41">
        <v>440600</v>
      </c>
      <c r="BM616" s="41">
        <v>436700</v>
      </c>
      <c r="BN616" s="41">
        <v>429300</v>
      </c>
      <c r="BO616" s="41">
        <v>426700</v>
      </c>
      <c r="BP616" s="41">
        <v>431900</v>
      </c>
      <c r="BQ616" s="41">
        <v>433900</v>
      </c>
      <c r="BR616" s="41">
        <v>431900</v>
      </c>
      <c r="BS616" s="41">
        <v>430500</v>
      </c>
      <c r="BT616" s="41">
        <v>429000</v>
      </c>
      <c r="BU616" s="41">
        <v>426400</v>
      </c>
      <c r="BV616" s="41">
        <v>424200</v>
      </c>
      <c r="BW616" s="41">
        <v>420500</v>
      </c>
      <c r="BX616" s="41">
        <v>415300</v>
      </c>
      <c r="BY616" s="41">
        <v>412100</v>
      </c>
      <c r="BZ616" s="41">
        <v>412400</v>
      </c>
      <c r="CA616" s="41">
        <v>415300</v>
      </c>
      <c r="CB616" s="41">
        <v>419500</v>
      </c>
      <c r="CC616" s="41">
        <v>421400</v>
      </c>
      <c r="CD616" s="41">
        <v>420500</v>
      </c>
      <c r="CE616" s="41">
        <v>416200</v>
      </c>
      <c r="CF616" s="41">
        <v>411400</v>
      </c>
      <c r="CG616" s="41">
        <v>406700</v>
      </c>
      <c r="CH616" s="41">
        <v>403600</v>
      </c>
      <c r="CI616" s="41">
        <v>401200</v>
      </c>
      <c r="CJ616" s="41">
        <v>400600</v>
      </c>
      <c r="CK616" s="41">
        <v>401400</v>
      </c>
      <c r="CL616" s="41">
        <v>402300</v>
      </c>
      <c r="CM616" s="41">
        <v>401200</v>
      </c>
      <c r="CN616" s="41">
        <v>401300</v>
      </c>
      <c r="CO616" s="41">
        <v>405700</v>
      </c>
      <c r="CP616" s="41">
        <v>409300</v>
      </c>
      <c r="CQ616" s="41">
        <v>413100</v>
      </c>
      <c r="CR616" s="41">
        <v>415500</v>
      </c>
      <c r="CS616" s="41">
        <v>414200</v>
      </c>
      <c r="CT616" s="41">
        <v>413300</v>
      </c>
      <c r="CU616" s="41">
        <v>418700</v>
      </c>
      <c r="CV616" s="41">
        <v>423000</v>
      </c>
      <c r="CW616" s="41">
        <v>429100</v>
      </c>
      <c r="CX616" s="41">
        <v>438500</v>
      </c>
      <c r="CY616" s="41">
        <v>449600</v>
      </c>
      <c r="CZ616" s="41">
        <v>458500</v>
      </c>
      <c r="DA616" s="41">
        <v>469500</v>
      </c>
      <c r="DB616" s="41">
        <v>481300</v>
      </c>
      <c r="DC616" s="41">
        <v>489200</v>
      </c>
      <c r="DD616" s="41">
        <v>492000</v>
      </c>
      <c r="DE616" s="41">
        <v>496700</v>
      </c>
      <c r="DF616" s="41">
        <v>503400</v>
      </c>
      <c r="DG616" s="41">
        <v>508500</v>
      </c>
      <c r="DH616" s="41">
        <v>513000</v>
      </c>
      <c r="DI616" s="41">
        <v>521100</v>
      </c>
      <c r="DJ616" s="41">
        <v>531100</v>
      </c>
      <c r="DK616" s="41">
        <v>537400</v>
      </c>
      <c r="DL616" s="41">
        <v>539100</v>
      </c>
      <c r="DM616" s="41">
        <v>540000</v>
      </c>
      <c r="DN616" s="41">
        <v>542200</v>
      </c>
      <c r="DO616" s="41">
        <v>548000</v>
      </c>
      <c r="DP616" s="41">
        <v>553900</v>
      </c>
    </row>
    <row r="617" spans="1:120">
      <c r="A617" s="41">
        <v>91042</v>
      </c>
      <c r="B617" s="41" t="s">
        <v>394</v>
      </c>
      <c r="C617" s="41" t="s">
        <v>66</v>
      </c>
      <c r="D617" s="41" t="s">
        <v>394</v>
      </c>
      <c r="E617" s="41" t="s">
        <v>394</v>
      </c>
      <c r="F617" s="41">
        <v>606000</v>
      </c>
      <c r="G617" s="41">
        <v>614400</v>
      </c>
      <c r="H617" s="41">
        <v>622400</v>
      </c>
      <c r="I617" s="41">
        <v>631900</v>
      </c>
      <c r="J617" s="41">
        <v>641200</v>
      </c>
      <c r="K617" s="41">
        <v>650600</v>
      </c>
      <c r="L617" s="41">
        <v>660000</v>
      </c>
      <c r="M617" s="41">
        <v>669900</v>
      </c>
      <c r="N617" s="41">
        <v>678900</v>
      </c>
      <c r="O617" s="41">
        <v>689000</v>
      </c>
      <c r="P617" s="41">
        <v>699200</v>
      </c>
      <c r="Q617" s="41">
        <v>709700</v>
      </c>
      <c r="R617" s="41">
        <v>717600</v>
      </c>
      <c r="S617" s="41">
        <v>719200</v>
      </c>
      <c r="T617" s="41">
        <v>716300</v>
      </c>
      <c r="U617" s="41">
        <v>716200</v>
      </c>
      <c r="V617" s="41">
        <v>719300</v>
      </c>
      <c r="W617" s="41">
        <v>721100</v>
      </c>
      <c r="X617" s="41">
        <v>720300</v>
      </c>
      <c r="Y617" s="41">
        <v>717500</v>
      </c>
      <c r="Z617" s="41">
        <v>713000</v>
      </c>
      <c r="AA617" s="41">
        <v>707000</v>
      </c>
      <c r="AB617" s="41">
        <v>702200</v>
      </c>
      <c r="AC617" s="41">
        <v>698300</v>
      </c>
      <c r="AD617" s="41">
        <v>697000</v>
      </c>
      <c r="AE617" s="41">
        <v>697800</v>
      </c>
      <c r="AF617" s="41">
        <v>700500</v>
      </c>
      <c r="AG617" s="41">
        <v>698500</v>
      </c>
      <c r="AH617" s="41">
        <v>689600</v>
      </c>
      <c r="AI617" s="41">
        <v>680700</v>
      </c>
      <c r="AJ617" s="41">
        <v>675500</v>
      </c>
      <c r="AK617" s="41">
        <v>668900</v>
      </c>
      <c r="AL617" s="41">
        <v>664600</v>
      </c>
      <c r="AM617" s="41">
        <v>664500</v>
      </c>
      <c r="AN617" s="41">
        <v>661200</v>
      </c>
      <c r="AO617" s="41">
        <v>651500</v>
      </c>
      <c r="AP617" s="41">
        <v>638700</v>
      </c>
      <c r="AQ617" s="41">
        <v>625500</v>
      </c>
      <c r="AR617" s="41">
        <v>613900</v>
      </c>
      <c r="AS617" s="41">
        <v>603900</v>
      </c>
      <c r="AT617" s="41">
        <v>596600</v>
      </c>
      <c r="AU617" s="41">
        <v>590900</v>
      </c>
      <c r="AV617" s="41">
        <v>586200</v>
      </c>
      <c r="AW617" s="41">
        <v>580100</v>
      </c>
      <c r="AX617" s="41">
        <v>572100</v>
      </c>
      <c r="AY617" s="41">
        <v>563500</v>
      </c>
      <c r="AZ617" s="41">
        <v>555100</v>
      </c>
      <c r="BA617" s="41">
        <v>549900</v>
      </c>
      <c r="BB617" s="41">
        <v>547700</v>
      </c>
      <c r="BC617" s="41">
        <v>546200</v>
      </c>
      <c r="BD617" s="41">
        <v>542400</v>
      </c>
      <c r="BE617" s="41">
        <v>534600</v>
      </c>
      <c r="BF617" s="41">
        <v>524100</v>
      </c>
      <c r="BG617" s="41">
        <v>515800</v>
      </c>
      <c r="BH617" s="41">
        <v>510800</v>
      </c>
      <c r="BI617" s="41">
        <v>507700</v>
      </c>
      <c r="BJ617" s="41">
        <v>507100</v>
      </c>
      <c r="BK617" s="41">
        <v>507400</v>
      </c>
      <c r="BL617" s="41">
        <v>510600</v>
      </c>
      <c r="BM617" s="41">
        <v>517600</v>
      </c>
      <c r="BN617" s="41">
        <v>525600</v>
      </c>
      <c r="BO617" s="41">
        <v>530900</v>
      </c>
      <c r="BP617" s="41">
        <v>533400</v>
      </c>
      <c r="BQ617" s="41">
        <v>534900</v>
      </c>
      <c r="BR617" s="41">
        <v>536200</v>
      </c>
      <c r="BS617" s="41">
        <v>535700</v>
      </c>
      <c r="BT617" s="41">
        <v>528900</v>
      </c>
      <c r="BU617" s="41">
        <v>520100</v>
      </c>
      <c r="BV617" s="41">
        <v>512200</v>
      </c>
      <c r="BW617" s="41">
        <v>505300</v>
      </c>
      <c r="BX617" s="41">
        <v>498400</v>
      </c>
      <c r="BY617" s="41">
        <v>492500</v>
      </c>
      <c r="BZ617" s="41">
        <v>486500</v>
      </c>
      <c r="CA617" s="41">
        <v>482700</v>
      </c>
      <c r="CB617" s="41">
        <v>477500</v>
      </c>
      <c r="CC617" s="41">
        <v>471400</v>
      </c>
      <c r="CD617" s="41">
        <v>463800</v>
      </c>
      <c r="CE617" s="41">
        <v>457600</v>
      </c>
      <c r="CF617" s="41">
        <v>454600</v>
      </c>
      <c r="CG617" s="41">
        <v>456300</v>
      </c>
      <c r="CH617" s="41">
        <v>461200</v>
      </c>
      <c r="CI617" s="41">
        <v>464600</v>
      </c>
      <c r="CJ617" s="41">
        <v>463800</v>
      </c>
      <c r="CK617" s="41">
        <v>460400</v>
      </c>
      <c r="CL617" s="41">
        <v>458500</v>
      </c>
      <c r="CM617" s="41">
        <v>456100</v>
      </c>
      <c r="CN617" s="41">
        <v>456100</v>
      </c>
      <c r="CO617" s="41">
        <v>461800</v>
      </c>
      <c r="CP617" s="41">
        <v>470500</v>
      </c>
      <c r="CQ617" s="41">
        <v>473900</v>
      </c>
      <c r="CR617" s="41">
        <v>474500</v>
      </c>
      <c r="CS617" s="41">
        <v>479400</v>
      </c>
      <c r="CT617" s="41">
        <v>486700</v>
      </c>
      <c r="CU617" s="41">
        <v>491500</v>
      </c>
      <c r="CV617" s="41">
        <v>494600</v>
      </c>
      <c r="CW617" s="41">
        <v>498700</v>
      </c>
      <c r="CX617" s="41">
        <v>505700</v>
      </c>
      <c r="CY617" s="41">
        <v>515800</v>
      </c>
      <c r="CZ617" s="41">
        <v>525100</v>
      </c>
      <c r="DA617" s="41">
        <v>535500</v>
      </c>
      <c r="DB617" s="41">
        <v>550600</v>
      </c>
      <c r="DC617" s="41">
        <v>565200</v>
      </c>
      <c r="DD617" s="41">
        <v>571800</v>
      </c>
      <c r="DE617" s="41">
        <v>574500</v>
      </c>
      <c r="DF617" s="41">
        <v>576100</v>
      </c>
      <c r="DG617" s="41">
        <v>581300</v>
      </c>
      <c r="DH617" s="41">
        <v>593100</v>
      </c>
      <c r="DI617" s="41">
        <v>600600</v>
      </c>
      <c r="DJ617" s="41">
        <v>600000</v>
      </c>
      <c r="DK617" s="41">
        <v>599800</v>
      </c>
      <c r="DL617" s="41">
        <v>606900</v>
      </c>
      <c r="DM617" s="41">
        <v>613000</v>
      </c>
      <c r="DN617" s="41">
        <v>616100</v>
      </c>
      <c r="DO617" s="41">
        <v>619000</v>
      </c>
      <c r="DP617" s="41">
        <v>624100</v>
      </c>
    </row>
    <row r="618" spans="1:120">
      <c r="A618" s="41">
        <v>95242</v>
      </c>
      <c r="B618" s="41" t="s">
        <v>548</v>
      </c>
      <c r="C618" s="41" t="s">
        <v>66</v>
      </c>
      <c r="D618" s="41" t="s">
        <v>496</v>
      </c>
      <c r="E618" s="41" t="s">
        <v>497</v>
      </c>
      <c r="F618" s="41">
        <v>467600</v>
      </c>
      <c r="G618" s="41">
        <v>478400</v>
      </c>
      <c r="H618" s="41">
        <v>490500</v>
      </c>
      <c r="I618" s="41">
        <v>505600</v>
      </c>
      <c r="J618" s="41">
        <v>521900</v>
      </c>
      <c r="K618" s="41">
        <v>535800</v>
      </c>
      <c r="L618" s="41">
        <v>547300</v>
      </c>
      <c r="M618" s="41">
        <v>556000</v>
      </c>
      <c r="N618" s="41">
        <v>562400</v>
      </c>
      <c r="O618" s="41">
        <v>565500</v>
      </c>
      <c r="P618" s="41">
        <v>568900</v>
      </c>
      <c r="Q618" s="41">
        <v>570600</v>
      </c>
      <c r="R618" s="41">
        <v>568800</v>
      </c>
      <c r="S618" s="41">
        <v>567300</v>
      </c>
      <c r="T618" s="41">
        <v>567700</v>
      </c>
      <c r="U618" s="41">
        <v>564500</v>
      </c>
      <c r="V618" s="41">
        <v>559300</v>
      </c>
      <c r="W618" s="41">
        <v>554000</v>
      </c>
      <c r="X618" s="41">
        <v>546100</v>
      </c>
      <c r="Y618" s="41">
        <v>537100</v>
      </c>
      <c r="Z618" s="41">
        <v>528600</v>
      </c>
      <c r="AA618" s="41">
        <v>520600</v>
      </c>
      <c r="AB618" s="41">
        <v>514100</v>
      </c>
      <c r="AC618" s="41">
        <v>507500</v>
      </c>
      <c r="AD618" s="41">
        <v>498600</v>
      </c>
      <c r="AE618" s="41">
        <v>491700</v>
      </c>
      <c r="AF618" s="41">
        <v>487800</v>
      </c>
      <c r="AG618" s="41">
        <v>482700</v>
      </c>
      <c r="AH618" s="41">
        <v>476600</v>
      </c>
      <c r="AI618" s="41">
        <v>472500</v>
      </c>
      <c r="AJ618" s="41">
        <v>467800</v>
      </c>
      <c r="AK618" s="41">
        <v>460400</v>
      </c>
      <c r="AL618" s="41">
        <v>451700</v>
      </c>
      <c r="AM618" s="41">
        <v>445000</v>
      </c>
      <c r="AN618" s="41">
        <v>439500</v>
      </c>
      <c r="AO618" s="41">
        <v>432100</v>
      </c>
      <c r="AP618" s="41">
        <v>420900</v>
      </c>
      <c r="AQ618" s="41">
        <v>407700</v>
      </c>
      <c r="AR618" s="41">
        <v>393900</v>
      </c>
      <c r="AS618" s="41">
        <v>381500</v>
      </c>
      <c r="AT618" s="41">
        <v>371300</v>
      </c>
      <c r="AU618" s="41">
        <v>363300</v>
      </c>
      <c r="AV618" s="41">
        <v>357200</v>
      </c>
      <c r="AW618" s="41">
        <v>352100</v>
      </c>
      <c r="AX618" s="41">
        <v>347800</v>
      </c>
      <c r="AY618" s="41">
        <v>344100</v>
      </c>
      <c r="AZ618" s="41">
        <v>340400</v>
      </c>
      <c r="BA618" s="41">
        <v>340200</v>
      </c>
      <c r="BB618" s="41">
        <v>343500</v>
      </c>
      <c r="BC618" s="41">
        <v>345100</v>
      </c>
      <c r="BD618" s="41">
        <v>344100</v>
      </c>
      <c r="BE618" s="41">
        <v>343900</v>
      </c>
      <c r="BF618" s="41">
        <v>340900</v>
      </c>
      <c r="BG618" s="41">
        <v>335900</v>
      </c>
      <c r="BH618" s="41">
        <v>333100</v>
      </c>
      <c r="BI618" s="41">
        <v>333000</v>
      </c>
      <c r="BJ618" s="41">
        <v>334300</v>
      </c>
      <c r="BK618" s="41">
        <v>337400</v>
      </c>
      <c r="BL618" s="41">
        <v>341300</v>
      </c>
      <c r="BM618" s="41">
        <v>342900</v>
      </c>
      <c r="BN618" s="41">
        <v>349200</v>
      </c>
      <c r="BO618" s="41">
        <v>355600</v>
      </c>
      <c r="BP618" s="41">
        <v>355100</v>
      </c>
      <c r="BQ618" s="41">
        <v>351900</v>
      </c>
      <c r="BR618" s="41">
        <v>354200</v>
      </c>
      <c r="BS618" s="41">
        <v>354700</v>
      </c>
      <c r="BT618" s="41">
        <v>352500</v>
      </c>
      <c r="BU618" s="41">
        <v>351500</v>
      </c>
      <c r="BV618" s="41">
        <v>353800</v>
      </c>
      <c r="BW618" s="41">
        <v>353600</v>
      </c>
      <c r="BX618" s="41">
        <v>346700</v>
      </c>
      <c r="BY618" s="41">
        <v>340800</v>
      </c>
      <c r="BZ618" s="41">
        <v>339100</v>
      </c>
      <c r="CA618" s="41">
        <v>335200</v>
      </c>
      <c r="CB618" s="41">
        <v>331000</v>
      </c>
      <c r="CC618" s="41">
        <v>327600</v>
      </c>
      <c r="CD618" s="41">
        <v>323900</v>
      </c>
      <c r="CE618" s="41">
        <v>323100</v>
      </c>
      <c r="CF618" s="41">
        <v>320900</v>
      </c>
      <c r="CG618" s="41">
        <v>315700</v>
      </c>
      <c r="CH618" s="41">
        <v>312600</v>
      </c>
      <c r="CI618" s="41">
        <v>313200</v>
      </c>
      <c r="CJ618" s="41">
        <v>311800</v>
      </c>
      <c r="CK618" s="41">
        <v>310600</v>
      </c>
      <c r="CL618" s="41">
        <v>309800</v>
      </c>
      <c r="CM618" s="41">
        <v>309300</v>
      </c>
      <c r="CN618" s="41">
        <v>308200</v>
      </c>
      <c r="CO618" s="41">
        <v>309000</v>
      </c>
      <c r="CP618" s="41">
        <v>310700</v>
      </c>
      <c r="CQ618" s="41">
        <v>309400</v>
      </c>
      <c r="CR618" s="41">
        <v>310700</v>
      </c>
      <c r="CS618" s="41">
        <v>316100</v>
      </c>
      <c r="CT618" s="41">
        <v>320900</v>
      </c>
      <c r="CU618" s="41">
        <v>319500</v>
      </c>
      <c r="CV618" s="41">
        <v>321900</v>
      </c>
      <c r="CW618" s="41">
        <v>326200</v>
      </c>
      <c r="CX618" s="41">
        <v>326600</v>
      </c>
      <c r="CY618" s="41">
        <v>332100</v>
      </c>
      <c r="CZ618" s="41">
        <v>344900</v>
      </c>
      <c r="DA618" s="41">
        <v>357500</v>
      </c>
      <c r="DB618" s="41">
        <v>365800</v>
      </c>
      <c r="DC618" s="41">
        <v>375500</v>
      </c>
      <c r="DD618" s="41">
        <v>383700</v>
      </c>
      <c r="DE618" s="41">
        <v>387700</v>
      </c>
      <c r="DF618" s="41">
        <v>384400</v>
      </c>
      <c r="DG618" s="41">
        <v>385800</v>
      </c>
      <c r="DH618" s="41">
        <v>390900</v>
      </c>
      <c r="DI618" s="41">
        <v>393800</v>
      </c>
      <c r="DJ618" s="41">
        <v>392700</v>
      </c>
      <c r="DK618" s="41">
        <v>393500</v>
      </c>
      <c r="DL618" s="41">
        <v>396600</v>
      </c>
      <c r="DM618" s="41">
        <v>398500</v>
      </c>
      <c r="DN618" s="41">
        <v>398800</v>
      </c>
      <c r="DO618" s="41">
        <v>400000</v>
      </c>
      <c r="DP618" s="41">
        <v>400100</v>
      </c>
    </row>
    <row r="619" spans="1:120">
      <c r="A619" s="41">
        <v>94603</v>
      </c>
      <c r="B619" s="41" t="s">
        <v>135</v>
      </c>
      <c r="C619" s="41" t="s">
        <v>66</v>
      </c>
      <c r="D619" s="41" t="s">
        <v>65</v>
      </c>
      <c r="E619" s="41" t="s">
        <v>78</v>
      </c>
      <c r="F619" s="41">
        <v>407400</v>
      </c>
      <c r="G619" s="41">
        <v>411700</v>
      </c>
      <c r="H619" s="41">
        <v>416000</v>
      </c>
      <c r="I619" s="41">
        <v>421200</v>
      </c>
      <c r="J619" s="41">
        <v>427300</v>
      </c>
      <c r="K619" s="41">
        <v>434100</v>
      </c>
      <c r="L619" s="41">
        <v>442300</v>
      </c>
      <c r="M619" s="41">
        <v>451200</v>
      </c>
      <c r="N619" s="41">
        <v>458500</v>
      </c>
      <c r="O619" s="41">
        <v>464000</v>
      </c>
      <c r="P619" s="41">
        <v>471000</v>
      </c>
      <c r="Q619" s="41">
        <v>478400</v>
      </c>
      <c r="R619" s="41">
        <v>485200</v>
      </c>
      <c r="S619" s="41">
        <v>490200</v>
      </c>
      <c r="T619" s="41">
        <v>492700</v>
      </c>
      <c r="U619" s="41">
        <v>493900</v>
      </c>
      <c r="V619" s="41">
        <v>495800</v>
      </c>
      <c r="W619" s="41">
        <v>496000</v>
      </c>
      <c r="X619" s="41">
        <v>496500</v>
      </c>
      <c r="Y619" s="41">
        <v>498000</v>
      </c>
      <c r="Z619" s="41">
        <v>497900</v>
      </c>
      <c r="AA619" s="41">
        <v>497000</v>
      </c>
      <c r="AB619" s="41">
        <v>496300</v>
      </c>
      <c r="AC619" s="41">
        <v>493300</v>
      </c>
      <c r="AD619" s="41">
        <v>488900</v>
      </c>
      <c r="AE619" s="41">
        <v>486500</v>
      </c>
      <c r="AF619" s="41">
        <v>485200</v>
      </c>
      <c r="AG619" s="41">
        <v>483900</v>
      </c>
      <c r="AH619" s="41">
        <v>482600</v>
      </c>
      <c r="AI619" s="41">
        <v>483000</v>
      </c>
      <c r="AJ619" s="41">
        <v>482000</v>
      </c>
      <c r="AK619" s="41">
        <v>478000</v>
      </c>
      <c r="AL619" s="41">
        <v>470900</v>
      </c>
      <c r="AM619" s="41">
        <v>463300</v>
      </c>
      <c r="AN619" s="41">
        <v>455000</v>
      </c>
      <c r="AO619" s="41">
        <v>445000</v>
      </c>
      <c r="AP619" s="41">
        <v>431600</v>
      </c>
      <c r="AQ619" s="41">
        <v>417700</v>
      </c>
      <c r="AR619" s="41">
        <v>406600</v>
      </c>
      <c r="AS619" s="41">
        <v>397300</v>
      </c>
      <c r="AT619" s="41">
        <v>387000</v>
      </c>
      <c r="AU619" s="41">
        <v>374900</v>
      </c>
      <c r="AV619" s="41">
        <v>362500</v>
      </c>
      <c r="AW619" s="41">
        <v>351400</v>
      </c>
      <c r="AX619" s="41">
        <v>342300</v>
      </c>
      <c r="AY619" s="41">
        <v>332800</v>
      </c>
      <c r="AZ619" s="41">
        <v>321100</v>
      </c>
      <c r="BA619" s="41">
        <v>317300</v>
      </c>
      <c r="BB619" s="41">
        <v>321000</v>
      </c>
      <c r="BC619" s="41">
        <v>318500</v>
      </c>
      <c r="BD619" s="41">
        <v>305700</v>
      </c>
      <c r="BE619" s="41">
        <v>295600</v>
      </c>
      <c r="BF619" s="41">
        <v>286100</v>
      </c>
      <c r="BG619" s="41">
        <v>276600</v>
      </c>
      <c r="BH619" s="41">
        <v>269200</v>
      </c>
      <c r="BI619" s="41">
        <v>264800</v>
      </c>
      <c r="BJ619" s="41">
        <v>263000</v>
      </c>
      <c r="BK619" s="41">
        <v>263500</v>
      </c>
      <c r="BL619" s="41">
        <v>262700</v>
      </c>
      <c r="BM619" s="41">
        <v>256100</v>
      </c>
      <c r="BN619" s="41">
        <v>249700</v>
      </c>
      <c r="BO619" s="41">
        <v>248400</v>
      </c>
      <c r="BP619" s="41">
        <v>249200</v>
      </c>
      <c r="BQ619" s="41">
        <v>245900</v>
      </c>
      <c r="BR619" s="41">
        <v>245700</v>
      </c>
      <c r="BS619" s="41">
        <v>247500</v>
      </c>
      <c r="BT619" s="41">
        <v>244600</v>
      </c>
      <c r="BU619" s="41">
        <v>237600</v>
      </c>
      <c r="BV619" s="41">
        <v>233700</v>
      </c>
      <c r="BW619" s="41">
        <v>231100</v>
      </c>
      <c r="BX619" s="41">
        <v>226000</v>
      </c>
      <c r="BY619" s="41">
        <v>220800</v>
      </c>
      <c r="BZ619" s="41">
        <v>217100</v>
      </c>
      <c r="CA619" s="41">
        <v>212500</v>
      </c>
      <c r="CB619" s="41">
        <v>208000</v>
      </c>
      <c r="CC619" s="41">
        <v>203900</v>
      </c>
      <c r="CD619" s="41">
        <v>200100</v>
      </c>
      <c r="CE619" s="41">
        <v>199700</v>
      </c>
      <c r="CF619" s="41">
        <v>201200</v>
      </c>
      <c r="CG619" s="41">
        <v>201500</v>
      </c>
      <c r="CH619" s="41">
        <v>199300</v>
      </c>
      <c r="CI619" s="41">
        <v>197900</v>
      </c>
      <c r="CJ619" s="41">
        <v>200100</v>
      </c>
      <c r="CK619" s="41">
        <v>202800</v>
      </c>
      <c r="CL619" s="41">
        <v>202700</v>
      </c>
      <c r="CM619" s="41">
        <v>204100</v>
      </c>
      <c r="CN619" s="41">
        <v>209600</v>
      </c>
      <c r="CO619" s="41">
        <v>214500</v>
      </c>
      <c r="CP619" s="41">
        <v>218800</v>
      </c>
      <c r="CQ619" s="41">
        <v>222000</v>
      </c>
      <c r="CR619" s="41">
        <v>226300</v>
      </c>
      <c r="CS619" s="41">
        <v>231000</v>
      </c>
      <c r="CT619" s="41">
        <v>235500</v>
      </c>
      <c r="CU619" s="41">
        <v>237900</v>
      </c>
      <c r="CV619" s="41">
        <v>241000</v>
      </c>
      <c r="CW619" s="41">
        <v>244300</v>
      </c>
      <c r="CX619" s="41">
        <v>246600</v>
      </c>
      <c r="CY619" s="41">
        <v>251000</v>
      </c>
      <c r="CZ619" s="41">
        <v>260200</v>
      </c>
      <c r="DA619" s="41">
        <v>271400</v>
      </c>
      <c r="DB619" s="41">
        <v>279100</v>
      </c>
      <c r="DC619" s="41">
        <v>283400</v>
      </c>
      <c r="DD619" s="41">
        <v>283500</v>
      </c>
      <c r="DE619" s="41">
        <v>283200</v>
      </c>
      <c r="DF619" s="41">
        <v>284500</v>
      </c>
      <c r="DG619" s="41">
        <v>289900</v>
      </c>
      <c r="DH619" s="41">
        <v>295800</v>
      </c>
      <c r="DI619" s="41">
        <v>301700</v>
      </c>
      <c r="DJ619" s="41">
        <v>307200</v>
      </c>
      <c r="DK619" s="41">
        <v>313100</v>
      </c>
      <c r="DL619" s="41">
        <v>316000</v>
      </c>
      <c r="DM619" s="41">
        <v>316500</v>
      </c>
      <c r="DN619" s="41">
        <v>314900</v>
      </c>
      <c r="DO619" s="41">
        <v>313400</v>
      </c>
      <c r="DP619" s="41">
        <v>312500</v>
      </c>
    </row>
    <row r="620" spans="1:120">
      <c r="A620" s="41">
        <v>90272</v>
      </c>
      <c r="B620" s="41" t="s">
        <v>394</v>
      </c>
      <c r="C620" s="41" t="s">
        <v>66</v>
      </c>
      <c r="D620" s="41" t="s">
        <v>394</v>
      </c>
      <c r="E620" s="41" t="s">
        <v>394</v>
      </c>
      <c r="F620" s="41">
        <v>2079900</v>
      </c>
      <c r="G620" s="41">
        <v>2099400</v>
      </c>
      <c r="H620" s="41">
        <v>2124300</v>
      </c>
      <c r="I620" s="41">
        <v>2159200</v>
      </c>
      <c r="J620" s="41">
        <v>2200100</v>
      </c>
      <c r="K620" s="41">
        <v>2235000</v>
      </c>
      <c r="L620" s="41">
        <v>2262500</v>
      </c>
      <c r="M620" s="41">
        <v>2294400</v>
      </c>
      <c r="N620" s="41">
        <v>2330300</v>
      </c>
      <c r="O620" s="41">
        <v>2362300</v>
      </c>
      <c r="P620" s="41">
        <v>2387000</v>
      </c>
      <c r="Q620" s="41">
        <v>2407800</v>
      </c>
      <c r="R620" s="41">
        <v>2422000</v>
      </c>
      <c r="S620" s="41">
        <v>2431400</v>
      </c>
      <c r="T620" s="41">
        <v>2438500</v>
      </c>
      <c r="U620" s="41">
        <v>2445400</v>
      </c>
      <c r="V620" s="41">
        <v>2457900</v>
      </c>
      <c r="W620" s="41">
        <v>2477900</v>
      </c>
      <c r="X620" s="41">
        <v>2501200</v>
      </c>
      <c r="Y620" s="41">
        <v>2521600</v>
      </c>
      <c r="Z620" s="41">
        <v>2532500</v>
      </c>
      <c r="AA620" s="41">
        <v>2534600</v>
      </c>
      <c r="AB620" s="41">
        <v>2532400</v>
      </c>
      <c r="AC620" s="41">
        <v>2527000</v>
      </c>
      <c r="AD620" s="41">
        <v>2525700</v>
      </c>
      <c r="AE620" s="41">
        <v>2530100</v>
      </c>
      <c r="AF620" s="41">
        <v>2535500</v>
      </c>
      <c r="AG620" s="41">
        <v>2539200</v>
      </c>
      <c r="AH620" s="41">
        <v>2538200</v>
      </c>
      <c r="AI620" s="41">
        <v>2531300</v>
      </c>
      <c r="AJ620" s="41">
        <v>2517300</v>
      </c>
      <c r="AK620" s="41">
        <v>2500400</v>
      </c>
      <c r="AL620" s="41">
        <v>2493300</v>
      </c>
      <c r="AM620" s="41">
        <v>2497500</v>
      </c>
      <c r="AN620" s="41">
        <v>2498900</v>
      </c>
      <c r="AO620" s="41">
        <v>2496400</v>
      </c>
      <c r="AP620" s="41">
        <v>2497400</v>
      </c>
      <c r="AQ620" s="41">
        <v>2494300</v>
      </c>
      <c r="AR620" s="41">
        <v>2479600</v>
      </c>
      <c r="AS620" s="41">
        <v>2457500</v>
      </c>
      <c r="AT620" s="41">
        <v>2441900</v>
      </c>
      <c r="AU620" s="41">
        <v>2442300</v>
      </c>
      <c r="AV620" s="41">
        <v>2441800</v>
      </c>
      <c r="AW620" s="41">
        <v>2430700</v>
      </c>
      <c r="AX620" s="41">
        <v>2412400</v>
      </c>
      <c r="AY620" s="41">
        <v>2396900</v>
      </c>
      <c r="AZ620" s="41">
        <v>2386000</v>
      </c>
      <c r="BA620" s="41">
        <v>2380200</v>
      </c>
      <c r="BB620" s="41">
        <v>2365100</v>
      </c>
      <c r="BC620" s="41">
        <v>2340100</v>
      </c>
      <c r="BD620" s="41">
        <v>2317400</v>
      </c>
      <c r="BE620" s="41">
        <v>2300500</v>
      </c>
      <c r="BF620" s="41">
        <v>2275300</v>
      </c>
      <c r="BG620" s="41">
        <v>2246500</v>
      </c>
      <c r="BH620" s="41">
        <v>2229500</v>
      </c>
      <c r="BI620" s="41">
        <v>2215100</v>
      </c>
      <c r="BJ620" s="41">
        <v>2195200</v>
      </c>
      <c r="BK620" s="41">
        <v>2180200</v>
      </c>
      <c r="BL620" s="41">
        <v>2179500</v>
      </c>
      <c r="BM620" s="41">
        <v>2193300</v>
      </c>
      <c r="BN620" s="41">
        <v>2206700</v>
      </c>
      <c r="BO620" s="41">
        <v>2215700</v>
      </c>
      <c r="BP620" s="41">
        <v>2221400</v>
      </c>
      <c r="BQ620" s="41">
        <v>2216500</v>
      </c>
      <c r="BR620" s="41">
        <v>2202400</v>
      </c>
      <c r="BS620" s="41">
        <v>2191300</v>
      </c>
      <c r="BT620" s="41">
        <v>2178200</v>
      </c>
      <c r="BU620" s="41">
        <v>2160800</v>
      </c>
      <c r="BV620" s="41">
        <v>2147700</v>
      </c>
      <c r="BW620" s="41">
        <v>2145600</v>
      </c>
      <c r="BX620" s="41">
        <v>2147100</v>
      </c>
      <c r="BY620" s="41">
        <v>2139800</v>
      </c>
      <c r="BZ620" s="41">
        <v>2130100</v>
      </c>
      <c r="CA620" s="41">
        <v>2132100</v>
      </c>
      <c r="CB620" s="41">
        <v>2143400</v>
      </c>
      <c r="CC620" s="41">
        <v>2149900</v>
      </c>
      <c r="CD620" s="41">
        <v>2139000</v>
      </c>
      <c r="CE620" s="41">
        <v>2117000</v>
      </c>
      <c r="CF620" s="41">
        <v>2106800</v>
      </c>
      <c r="CG620" s="41">
        <v>2113600</v>
      </c>
      <c r="CH620" s="41">
        <v>2123900</v>
      </c>
      <c r="CI620" s="41">
        <v>2126900</v>
      </c>
      <c r="CJ620" s="41">
        <v>2128700</v>
      </c>
      <c r="CK620" s="41">
        <v>2129100</v>
      </c>
      <c r="CL620" s="41">
        <v>2125800</v>
      </c>
      <c r="CM620" s="41">
        <v>2113100</v>
      </c>
      <c r="CN620" s="41">
        <v>2112400</v>
      </c>
      <c r="CO620" s="41">
        <v>2131100</v>
      </c>
      <c r="CP620" s="41">
        <v>2155400</v>
      </c>
      <c r="CQ620" s="41">
        <v>2159800</v>
      </c>
      <c r="CR620" s="41">
        <v>2171800</v>
      </c>
      <c r="CS620" s="41">
        <v>2196200</v>
      </c>
      <c r="CT620" s="41">
        <v>2222600</v>
      </c>
      <c r="CU620" s="41">
        <v>2241300</v>
      </c>
      <c r="CV620" s="41">
        <v>2266000</v>
      </c>
      <c r="CW620" s="41">
        <v>2290600</v>
      </c>
      <c r="CX620" s="41">
        <v>2323000</v>
      </c>
      <c r="CY620" s="41">
        <v>2363300</v>
      </c>
      <c r="CZ620" s="41">
        <v>2404000</v>
      </c>
      <c r="DA620" s="41">
        <v>2437000</v>
      </c>
      <c r="DB620" s="41">
        <v>2467000</v>
      </c>
      <c r="DC620" s="41">
        <v>2492900</v>
      </c>
      <c r="DD620" s="41">
        <v>2514800</v>
      </c>
      <c r="DE620" s="41">
        <v>2537500</v>
      </c>
      <c r="DF620" s="41">
        <v>2557700</v>
      </c>
      <c r="DG620" s="41">
        <v>2554700</v>
      </c>
      <c r="DH620" s="41">
        <v>2537400</v>
      </c>
      <c r="DI620" s="41">
        <v>2524700</v>
      </c>
      <c r="DJ620" s="41">
        <v>2529500</v>
      </c>
      <c r="DK620" s="41">
        <v>2557100</v>
      </c>
      <c r="DL620" s="41">
        <v>2561100</v>
      </c>
      <c r="DM620" s="41">
        <v>2553300</v>
      </c>
      <c r="DN620" s="41">
        <v>2586900</v>
      </c>
      <c r="DO620" s="41">
        <v>2653600</v>
      </c>
      <c r="DP620" s="41">
        <v>2695700</v>
      </c>
    </row>
    <row r="621" spans="1:120">
      <c r="A621" s="41">
        <v>92236</v>
      </c>
      <c r="B621" s="41" t="s">
        <v>671</v>
      </c>
      <c r="C621" s="41" t="s">
        <v>66</v>
      </c>
      <c r="D621" s="41" t="s">
        <v>414</v>
      </c>
      <c r="E621" s="41" t="s">
        <v>414</v>
      </c>
      <c r="F621" s="41">
        <v>209200</v>
      </c>
      <c r="G621" s="41">
        <v>215000</v>
      </c>
      <c r="H621" s="41">
        <v>222600</v>
      </c>
      <c r="I621" s="41">
        <v>232800</v>
      </c>
      <c r="J621" s="41">
        <v>242300</v>
      </c>
      <c r="K621" s="41">
        <v>250500</v>
      </c>
      <c r="L621" s="41">
        <v>259800</v>
      </c>
      <c r="M621" s="41">
        <v>269600</v>
      </c>
      <c r="N621" s="41">
        <v>277000</v>
      </c>
      <c r="O621" s="41">
        <v>285500</v>
      </c>
      <c r="P621" s="41">
        <v>296300</v>
      </c>
      <c r="Q621" s="41">
        <v>306500</v>
      </c>
      <c r="R621" s="41">
        <v>311500</v>
      </c>
      <c r="S621" s="41">
        <v>313600</v>
      </c>
      <c r="T621" s="41">
        <v>315100</v>
      </c>
      <c r="U621" s="41">
        <v>316900</v>
      </c>
      <c r="V621" s="41">
        <v>318200</v>
      </c>
      <c r="W621" s="41">
        <v>319300</v>
      </c>
      <c r="X621" s="41">
        <v>318300</v>
      </c>
      <c r="Y621" s="41">
        <v>315900</v>
      </c>
      <c r="Z621" s="41">
        <v>314200</v>
      </c>
      <c r="AA621" s="41">
        <v>312900</v>
      </c>
      <c r="AB621" s="41">
        <v>309500</v>
      </c>
      <c r="AC621" s="41">
        <v>305000</v>
      </c>
      <c r="AD621" s="41">
        <v>301600</v>
      </c>
      <c r="AE621" s="41">
        <v>300200</v>
      </c>
      <c r="AF621" s="41">
        <v>299100</v>
      </c>
      <c r="AG621" s="41">
        <v>297700</v>
      </c>
      <c r="AH621" s="41">
        <v>295900</v>
      </c>
      <c r="AI621" s="41">
        <v>293300</v>
      </c>
      <c r="AJ621" s="41">
        <v>290000</v>
      </c>
      <c r="AK621" s="41">
        <v>287200</v>
      </c>
      <c r="AL621" s="41">
        <v>284600</v>
      </c>
      <c r="AM621" s="41">
        <v>280700</v>
      </c>
      <c r="AN621" s="41">
        <v>275000</v>
      </c>
      <c r="AO621" s="41">
        <v>268400</v>
      </c>
      <c r="AP621" s="41">
        <v>261900</v>
      </c>
      <c r="AQ621" s="41">
        <v>254600</v>
      </c>
      <c r="AR621" s="41">
        <v>245900</v>
      </c>
      <c r="AS621" s="41">
        <v>236000</v>
      </c>
      <c r="AT621" s="41">
        <v>225100</v>
      </c>
      <c r="AU621" s="41">
        <v>214700</v>
      </c>
      <c r="AV621" s="41">
        <v>206700</v>
      </c>
      <c r="AW621" s="41">
        <v>200000</v>
      </c>
      <c r="AX621" s="41">
        <v>192500</v>
      </c>
      <c r="AY621" s="41">
        <v>183700</v>
      </c>
      <c r="AZ621" s="41">
        <v>175100</v>
      </c>
      <c r="BA621" s="41">
        <v>168700</v>
      </c>
      <c r="BB621" s="41">
        <v>164600</v>
      </c>
      <c r="BC621" s="41">
        <v>160500</v>
      </c>
      <c r="BD621" s="41">
        <v>156300</v>
      </c>
      <c r="BE621" s="41">
        <v>153100</v>
      </c>
      <c r="BF621" s="41">
        <v>151100</v>
      </c>
      <c r="BG621" s="41">
        <v>149300</v>
      </c>
      <c r="BH621" s="41">
        <v>146500</v>
      </c>
      <c r="BI621" s="41">
        <v>142400</v>
      </c>
      <c r="BJ621" s="41">
        <v>138800</v>
      </c>
      <c r="BK621" s="41">
        <v>136200</v>
      </c>
      <c r="BL621" s="41">
        <v>134900</v>
      </c>
      <c r="BM621" s="41">
        <v>134100</v>
      </c>
      <c r="BN621" s="41">
        <v>134200</v>
      </c>
      <c r="BO621" s="41">
        <v>134800</v>
      </c>
      <c r="BP621" s="41">
        <v>134300</v>
      </c>
      <c r="BQ621" s="41">
        <v>132800</v>
      </c>
      <c r="BR621" s="41">
        <v>132100</v>
      </c>
      <c r="BS621" s="41">
        <v>131100</v>
      </c>
      <c r="BT621" s="41">
        <v>130400</v>
      </c>
      <c r="BU621" s="41">
        <v>131800</v>
      </c>
      <c r="BV621" s="41">
        <v>132900</v>
      </c>
      <c r="BW621" s="41">
        <v>132300</v>
      </c>
      <c r="BX621" s="41">
        <v>131300</v>
      </c>
      <c r="BY621" s="41">
        <v>129700</v>
      </c>
      <c r="BZ621" s="41">
        <v>127700</v>
      </c>
      <c r="CA621" s="41">
        <v>126700</v>
      </c>
      <c r="CB621" s="41">
        <v>126200</v>
      </c>
      <c r="CC621" s="41">
        <v>124900</v>
      </c>
      <c r="CD621" s="41">
        <v>123900</v>
      </c>
      <c r="CE621" s="41">
        <v>123800</v>
      </c>
      <c r="CF621" s="41">
        <v>123600</v>
      </c>
      <c r="CG621" s="41">
        <v>121700</v>
      </c>
      <c r="CH621" s="41">
        <v>119300</v>
      </c>
      <c r="CI621" s="41">
        <v>118200</v>
      </c>
      <c r="CJ621" s="41">
        <v>117700</v>
      </c>
      <c r="CK621" s="41">
        <v>117000</v>
      </c>
      <c r="CL621" s="41">
        <v>115900</v>
      </c>
      <c r="CM621" s="41">
        <v>115600</v>
      </c>
      <c r="CN621" s="41">
        <v>116300</v>
      </c>
      <c r="CO621" s="41">
        <v>116700</v>
      </c>
      <c r="CP621" s="41">
        <v>116700</v>
      </c>
      <c r="CQ621" s="41">
        <v>117600</v>
      </c>
      <c r="CR621" s="41">
        <v>118500</v>
      </c>
      <c r="CS621" s="41">
        <v>119000</v>
      </c>
      <c r="CT621" s="41">
        <v>120600</v>
      </c>
      <c r="CU621" s="41">
        <v>122500</v>
      </c>
      <c r="CV621" s="41">
        <v>123500</v>
      </c>
      <c r="CW621" s="41">
        <v>125000</v>
      </c>
      <c r="CX621" s="41">
        <v>127200</v>
      </c>
      <c r="CY621" s="41">
        <v>128900</v>
      </c>
      <c r="CZ621" s="41">
        <v>130000</v>
      </c>
      <c r="DA621" s="41">
        <v>131900</v>
      </c>
      <c r="DB621" s="41">
        <v>134600</v>
      </c>
      <c r="DC621" s="41">
        <v>137200</v>
      </c>
      <c r="DD621" s="41">
        <v>139800</v>
      </c>
      <c r="DE621" s="41">
        <v>142600</v>
      </c>
      <c r="DF621" s="41">
        <v>145200</v>
      </c>
      <c r="DG621" s="41">
        <v>148100</v>
      </c>
      <c r="DH621" s="41">
        <v>150600</v>
      </c>
      <c r="DI621" s="41">
        <v>151900</v>
      </c>
      <c r="DJ621" s="41">
        <v>153300</v>
      </c>
      <c r="DK621" s="41">
        <v>154900</v>
      </c>
      <c r="DL621" s="41">
        <v>157500</v>
      </c>
      <c r="DM621" s="41">
        <v>161800</v>
      </c>
      <c r="DN621" s="41">
        <v>166400</v>
      </c>
      <c r="DO621" s="41">
        <v>169100</v>
      </c>
      <c r="DP621" s="41">
        <v>170800</v>
      </c>
    </row>
    <row r="622" spans="1:120">
      <c r="A622" s="41">
        <v>92508</v>
      </c>
      <c r="B622" s="41" t="s">
        <v>414</v>
      </c>
      <c r="C622" s="41" t="s">
        <v>66</v>
      </c>
      <c r="D622" s="41" t="s">
        <v>414</v>
      </c>
      <c r="E622" s="41" t="s">
        <v>414</v>
      </c>
      <c r="F622" s="41">
        <v>465200</v>
      </c>
      <c r="G622" s="41">
        <v>469500</v>
      </c>
      <c r="H622" s="41">
        <v>475900</v>
      </c>
      <c r="I622" s="41">
        <v>480100</v>
      </c>
      <c r="J622" s="41">
        <v>481600</v>
      </c>
      <c r="K622" s="41">
        <v>484300</v>
      </c>
      <c r="L622" s="41">
        <v>491200</v>
      </c>
      <c r="M622" s="41">
        <v>499800</v>
      </c>
      <c r="N622" s="41">
        <v>507300</v>
      </c>
      <c r="O622" s="41">
        <v>517700</v>
      </c>
      <c r="P622" s="41">
        <v>532200</v>
      </c>
      <c r="Q622" s="41">
        <v>549000</v>
      </c>
      <c r="R622" s="41">
        <v>557900</v>
      </c>
      <c r="S622" s="41">
        <v>557600</v>
      </c>
      <c r="T622" s="41">
        <v>558300</v>
      </c>
      <c r="U622" s="41">
        <v>563800</v>
      </c>
      <c r="V622" s="41">
        <v>565400</v>
      </c>
      <c r="W622" s="41">
        <v>562000</v>
      </c>
      <c r="X622" s="41">
        <v>556800</v>
      </c>
      <c r="Y622" s="41">
        <v>552400</v>
      </c>
      <c r="Z622" s="41">
        <v>550000</v>
      </c>
      <c r="AA622" s="41">
        <v>546500</v>
      </c>
      <c r="AB622" s="41">
        <v>541000</v>
      </c>
      <c r="AC622" s="41">
        <v>536900</v>
      </c>
      <c r="AD622" s="41">
        <v>534600</v>
      </c>
      <c r="AE622" s="41">
        <v>529600</v>
      </c>
      <c r="AF622" s="41">
        <v>521700</v>
      </c>
      <c r="AG622" s="41">
        <v>514600</v>
      </c>
      <c r="AH622" s="41">
        <v>510800</v>
      </c>
      <c r="AI622" s="41">
        <v>507700</v>
      </c>
      <c r="AJ622" s="41">
        <v>504300</v>
      </c>
      <c r="AK622" s="41">
        <v>499600</v>
      </c>
      <c r="AL622" s="41">
        <v>491900</v>
      </c>
      <c r="AM622" s="41">
        <v>481100</v>
      </c>
      <c r="AN622" s="41">
        <v>470700</v>
      </c>
      <c r="AO622" s="41">
        <v>461500</v>
      </c>
      <c r="AP622" s="41">
        <v>454100</v>
      </c>
      <c r="AQ622" s="41">
        <v>445700</v>
      </c>
      <c r="AR622" s="41">
        <v>434800</v>
      </c>
      <c r="AS622" s="41">
        <v>424700</v>
      </c>
      <c r="AT622" s="41">
        <v>416000</v>
      </c>
      <c r="AU622" s="41">
        <v>405300</v>
      </c>
      <c r="AV622" s="41">
        <v>396200</v>
      </c>
      <c r="AW622" s="41">
        <v>387000</v>
      </c>
      <c r="AX622" s="41">
        <v>376800</v>
      </c>
      <c r="AY622" s="41">
        <v>366500</v>
      </c>
      <c r="AZ622" s="41">
        <v>357000</v>
      </c>
      <c r="BA622" s="41">
        <v>345200</v>
      </c>
      <c r="BB622" s="41">
        <v>333800</v>
      </c>
      <c r="BC622" s="41">
        <v>326200</v>
      </c>
      <c r="BD622" s="41">
        <v>322200</v>
      </c>
      <c r="BE622" s="41">
        <v>317100</v>
      </c>
      <c r="BF622" s="41">
        <v>311700</v>
      </c>
      <c r="BG622" s="41">
        <v>308000</v>
      </c>
      <c r="BH622" s="41">
        <v>303500</v>
      </c>
      <c r="BI622" s="41">
        <v>297600</v>
      </c>
      <c r="BJ622" s="41">
        <v>294300</v>
      </c>
      <c r="BK622" s="41">
        <v>294100</v>
      </c>
      <c r="BL622" s="41">
        <v>295000</v>
      </c>
      <c r="BM622" s="41">
        <v>296500</v>
      </c>
      <c r="BN622" s="41">
        <v>298700</v>
      </c>
      <c r="BO622" s="41">
        <v>301400</v>
      </c>
      <c r="BP622" s="41">
        <v>303100</v>
      </c>
      <c r="BQ622" s="41">
        <v>304500</v>
      </c>
      <c r="BR622" s="41">
        <v>305100</v>
      </c>
      <c r="BS622" s="41">
        <v>304400</v>
      </c>
      <c r="BT622" s="41">
        <v>303000</v>
      </c>
      <c r="BU622" s="41">
        <v>304000</v>
      </c>
      <c r="BV622" s="41">
        <v>302400</v>
      </c>
      <c r="BW622" s="41">
        <v>298400</v>
      </c>
      <c r="BX622" s="41">
        <v>295900</v>
      </c>
      <c r="BY622" s="41">
        <v>294000</v>
      </c>
      <c r="BZ622" s="41">
        <v>291800</v>
      </c>
      <c r="CA622" s="41">
        <v>290600</v>
      </c>
      <c r="CB622" s="41">
        <v>288900</v>
      </c>
      <c r="CC622" s="41">
        <v>286500</v>
      </c>
      <c r="CD622" s="41">
        <v>285700</v>
      </c>
      <c r="CE622" s="41">
        <v>285100</v>
      </c>
      <c r="CF622" s="41">
        <v>284300</v>
      </c>
      <c r="CG622" s="41">
        <v>283100</v>
      </c>
      <c r="CH622" s="41">
        <v>282000</v>
      </c>
      <c r="CI622" s="41">
        <v>281500</v>
      </c>
      <c r="CJ622" s="41">
        <v>280500</v>
      </c>
      <c r="CK622" s="41">
        <v>279400</v>
      </c>
      <c r="CL622" s="41">
        <v>279000</v>
      </c>
      <c r="CM622" s="41">
        <v>279800</v>
      </c>
      <c r="CN622" s="41">
        <v>281200</v>
      </c>
      <c r="CO622" s="41">
        <v>281300</v>
      </c>
      <c r="CP622" s="41">
        <v>280600</v>
      </c>
      <c r="CQ622" s="41">
        <v>283600</v>
      </c>
      <c r="CR622" s="41">
        <v>287400</v>
      </c>
      <c r="CS622" s="41">
        <v>289400</v>
      </c>
      <c r="CT622" s="41">
        <v>291800</v>
      </c>
      <c r="CU622" s="41">
        <v>295100</v>
      </c>
      <c r="CV622" s="41">
        <v>298000</v>
      </c>
      <c r="CW622" s="41">
        <v>303500</v>
      </c>
      <c r="CX622" s="41">
        <v>311000</v>
      </c>
      <c r="CY622" s="41">
        <v>317500</v>
      </c>
      <c r="CZ622" s="41">
        <v>322600</v>
      </c>
      <c r="DA622" s="41">
        <v>329200</v>
      </c>
      <c r="DB622" s="41">
        <v>338000</v>
      </c>
      <c r="DC622" s="41">
        <v>347900</v>
      </c>
      <c r="DD622" s="41">
        <v>357300</v>
      </c>
      <c r="DE622" s="41">
        <v>364900</v>
      </c>
      <c r="DF622" s="41">
        <v>370400</v>
      </c>
      <c r="DG622" s="41">
        <v>374100</v>
      </c>
      <c r="DH622" s="41">
        <v>377400</v>
      </c>
      <c r="DI622" s="41">
        <v>380700</v>
      </c>
      <c r="DJ622" s="41">
        <v>384300</v>
      </c>
      <c r="DK622" s="41">
        <v>387100</v>
      </c>
      <c r="DL622" s="41">
        <v>393100</v>
      </c>
      <c r="DM622" s="41">
        <v>400100</v>
      </c>
      <c r="DN622" s="41">
        <v>405900</v>
      </c>
      <c r="DO622" s="41">
        <v>409000</v>
      </c>
      <c r="DP622" s="41">
        <v>411200</v>
      </c>
    </row>
    <row r="623" spans="1:120">
      <c r="A623" s="41">
        <v>94619</v>
      </c>
      <c r="B623" s="41" t="s">
        <v>135</v>
      </c>
      <c r="C623" s="41" t="s">
        <v>66</v>
      </c>
      <c r="D623" s="41" t="s">
        <v>65</v>
      </c>
      <c r="E623" s="41" t="s">
        <v>78</v>
      </c>
      <c r="F623" s="41">
        <v>727600</v>
      </c>
      <c r="G623" s="41">
        <v>735600</v>
      </c>
      <c r="H623" s="41">
        <v>744500</v>
      </c>
      <c r="I623" s="41">
        <v>751200</v>
      </c>
      <c r="J623" s="41">
        <v>754800</v>
      </c>
      <c r="K623" s="41">
        <v>759300</v>
      </c>
      <c r="L623" s="41">
        <v>762100</v>
      </c>
      <c r="M623" s="41">
        <v>763300</v>
      </c>
      <c r="N623" s="41">
        <v>764900</v>
      </c>
      <c r="O623" s="41">
        <v>770700</v>
      </c>
      <c r="P623" s="41">
        <v>777900</v>
      </c>
      <c r="Q623" s="41">
        <v>782700</v>
      </c>
      <c r="R623" s="41">
        <v>788000</v>
      </c>
      <c r="S623" s="41">
        <v>793200</v>
      </c>
      <c r="T623" s="41">
        <v>797100</v>
      </c>
      <c r="U623" s="41">
        <v>797800</v>
      </c>
      <c r="V623" s="41">
        <v>793600</v>
      </c>
      <c r="W623" s="41">
        <v>785900</v>
      </c>
      <c r="X623" s="41">
        <v>781200</v>
      </c>
      <c r="Y623" s="41">
        <v>781000</v>
      </c>
      <c r="Z623" s="41">
        <v>779900</v>
      </c>
      <c r="AA623" s="41">
        <v>774600</v>
      </c>
      <c r="AB623" s="41">
        <v>768400</v>
      </c>
      <c r="AC623" s="41">
        <v>766500</v>
      </c>
      <c r="AD623" s="41">
        <v>766600</v>
      </c>
      <c r="AE623" s="41">
        <v>764400</v>
      </c>
      <c r="AF623" s="41">
        <v>760500</v>
      </c>
      <c r="AG623" s="41">
        <v>755900</v>
      </c>
      <c r="AH623" s="41">
        <v>752600</v>
      </c>
      <c r="AI623" s="41">
        <v>748400</v>
      </c>
      <c r="AJ623" s="41">
        <v>745900</v>
      </c>
      <c r="AK623" s="41">
        <v>743200</v>
      </c>
      <c r="AL623" s="41">
        <v>739400</v>
      </c>
      <c r="AM623" s="41">
        <v>732600</v>
      </c>
      <c r="AN623" s="41">
        <v>724400</v>
      </c>
      <c r="AO623" s="41">
        <v>715400</v>
      </c>
      <c r="AP623" s="41">
        <v>707700</v>
      </c>
      <c r="AQ623" s="41">
        <v>699600</v>
      </c>
      <c r="AR623" s="41">
        <v>690100</v>
      </c>
      <c r="AS623" s="41">
        <v>680900</v>
      </c>
      <c r="AT623" s="41">
        <v>671200</v>
      </c>
      <c r="AU623" s="41">
        <v>662800</v>
      </c>
      <c r="AV623" s="41">
        <v>659900</v>
      </c>
      <c r="AW623" s="41">
        <v>659300</v>
      </c>
      <c r="AX623" s="41">
        <v>656800</v>
      </c>
      <c r="AY623" s="41">
        <v>655100</v>
      </c>
      <c r="AZ623" s="41">
        <v>654400</v>
      </c>
      <c r="BA623" s="41">
        <v>654800</v>
      </c>
      <c r="BB623" s="41">
        <v>653500</v>
      </c>
      <c r="BC623" s="41">
        <v>644500</v>
      </c>
      <c r="BD623" s="41">
        <v>632000</v>
      </c>
      <c r="BE623" s="41">
        <v>626200</v>
      </c>
      <c r="BF623" s="41">
        <v>626400</v>
      </c>
      <c r="BG623" s="41">
        <v>627300</v>
      </c>
      <c r="BH623" s="41">
        <v>626600</v>
      </c>
      <c r="BI623" s="41">
        <v>626400</v>
      </c>
      <c r="BJ623" s="41">
        <v>631300</v>
      </c>
      <c r="BK623" s="41">
        <v>639100</v>
      </c>
      <c r="BL623" s="41">
        <v>644200</v>
      </c>
      <c r="BM623" s="41">
        <v>642700</v>
      </c>
      <c r="BN623" s="41">
        <v>646000</v>
      </c>
      <c r="BO623" s="41">
        <v>653700</v>
      </c>
      <c r="BP623" s="41">
        <v>653300</v>
      </c>
      <c r="BQ623" s="41">
        <v>647200</v>
      </c>
      <c r="BR623" s="41">
        <v>647600</v>
      </c>
      <c r="BS623" s="41">
        <v>647400</v>
      </c>
      <c r="BT623" s="41">
        <v>640300</v>
      </c>
      <c r="BU623" s="41">
        <v>627600</v>
      </c>
      <c r="BV623" s="41">
        <v>612700</v>
      </c>
      <c r="BW623" s="41">
        <v>599400</v>
      </c>
      <c r="BX623" s="41">
        <v>587300</v>
      </c>
      <c r="BY623" s="41">
        <v>577200</v>
      </c>
      <c r="BZ623" s="41">
        <v>566600</v>
      </c>
      <c r="CA623" s="41">
        <v>558800</v>
      </c>
      <c r="CB623" s="41">
        <v>556800</v>
      </c>
      <c r="CC623" s="41">
        <v>559600</v>
      </c>
      <c r="CD623" s="41">
        <v>560300</v>
      </c>
      <c r="CE623" s="41">
        <v>561900</v>
      </c>
      <c r="CF623" s="41">
        <v>557000</v>
      </c>
      <c r="CG623" s="41">
        <v>547300</v>
      </c>
      <c r="CH623" s="41">
        <v>536700</v>
      </c>
      <c r="CI623" s="41">
        <v>532600</v>
      </c>
      <c r="CJ623" s="41">
        <v>532300</v>
      </c>
      <c r="CK623" s="41">
        <v>529000</v>
      </c>
      <c r="CL623" s="41">
        <v>520700</v>
      </c>
      <c r="CM623" s="41">
        <v>518900</v>
      </c>
      <c r="CN623" s="41">
        <v>523100</v>
      </c>
      <c r="CO623" s="41">
        <v>525700</v>
      </c>
      <c r="CP623" s="41">
        <v>532000</v>
      </c>
      <c r="CQ623" s="41">
        <v>540700</v>
      </c>
      <c r="CR623" s="41">
        <v>549400</v>
      </c>
      <c r="CS623" s="41">
        <v>559100</v>
      </c>
      <c r="CT623" s="41">
        <v>571500</v>
      </c>
      <c r="CU623" s="41">
        <v>580900</v>
      </c>
      <c r="CV623" s="41">
        <v>590600</v>
      </c>
      <c r="CW623" s="41">
        <v>600700</v>
      </c>
      <c r="CX623" s="41">
        <v>609000</v>
      </c>
      <c r="CY623" s="41">
        <v>627100</v>
      </c>
      <c r="CZ623" s="41">
        <v>653700</v>
      </c>
      <c r="DA623" s="41">
        <v>676900</v>
      </c>
      <c r="DB623" s="41">
        <v>690200</v>
      </c>
      <c r="DC623" s="41">
        <v>702500</v>
      </c>
      <c r="DD623" s="41">
        <v>708500</v>
      </c>
      <c r="DE623" s="41">
        <v>715500</v>
      </c>
      <c r="DF623" s="41">
        <v>725900</v>
      </c>
      <c r="DG623" s="41">
        <v>732400</v>
      </c>
      <c r="DH623" s="41">
        <v>732000</v>
      </c>
      <c r="DI623" s="41">
        <v>736300</v>
      </c>
      <c r="DJ623" s="41">
        <v>746900</v>
      </c>
      <c r="DK623" s="41">
        <v>754500</v>
      </c>
      <c r="DL623" s="41">
        <v>765300</v>
      </c>
      <c r="DM623" s="41">
        <v>770100</v>
      </c>
      <c r="DN623" s="41">
        <v>756700</v>
      </c>
      <c r="DO623" s="41">
        <v>738800</v>
      </c>
      <c r="DP623" s="41">
        <v>731400</v>
      </c>
    </row>
    <row r="624" spans="1:120">
      <c r="A624" s="41">
        <v>96007</v>
      </c>
      <c r="B624" s="41" t="s">
        <v>528</v>
      </c>
      <c r="C624" s="41" t="s">
        <v>66</v>
      </c>
      <c r="D624" s="41" t="s">
        <v>483</v>
      </c>
      <c r="E624" s="41" t="s">
        <v>484</v>
      </c>
      <c r="F624" s="41">
        <v>262500</v>
      </c>
      <c r="G624" s="41">
        <v>266500</v>
      </c>
      <c r="H624" s="41">
        <v>273200</v>
      </c>
      <c r="I624" s="41">
        <v>281300</v>
      </c>
      <c r="J624" s="41">
        <v>287000</v>
      </c>
      <c r="K624" s="41">
        <v>290000</v>
      </c>
      <c r="L624" s="41">
        <v>291300</v>
      </c>
      <c r="M624" s="41">
        <v>293500</v>
      </c>
      <c r="N624" s="41">
        <v>297200</v>
      </c>
      <c r="O624" s="41">
        <v>301100</v>
      </c>
      <c r="P624" s="41">
        <v>303300</v>
      </c>
      <c r="Q624" s="41">
        <v>305700</v>
      </c>
      <c r="R624" s="41">
        <v>309300</v>
      </c>
      <c r="S624" s="41">
        <v>312100</v>
      </c>
      <c r="T624" s="41">
        <v>311600</v>
      </c>
      <c r="U624" s="41">
        <v>309100</v>
      </c>
      <c r="V624" s="41">
        <v>305300</v>
      </c>
      <c r="W624" s="41">
        <v>302600</v>
      </c>
      <c r="X624" s="41">
        <v>303500</v>
      </c>
      <c r="Y624" s="41">
        <v>304400</v>
      </c>
      <c r="Z624" s="41">
        <v>301800</v>
      </c>
      <c r="AA624" s="41">
        <v>299200</v>
      </c>
      <c r="AB624" s="41">
        <v>299600</v>
      </c>
      <c r="AC624" s="41">
        <v>300100</v>
      </c>
      <c r="AD624" s="41">
        <v>298900</v>
      </c>
      <c r="AE624" s="41">
        <v>297400</v>
      </c>
      <c r="AF624" s="41">
        <v>298300</v>
      </c>
      <c r="AG624" s="41">
        <v>300700</v>
      </c>
      <c r="AH624" s="41">
        <v>300500</v>
      </c>
      <c r="AI624" s="41">
        <v>298300</v>
      </c>
      <c r="AJ624" s="41">
        <v>296900</v>
      </c>
      <c r="AK624" s="41">
        <v>297000</v>
      </c>
      <c r="AL624" s="41">
        <v>296200</v>
      </c>
      <c r="AM624" s="41">
        <v>296300</v>
      </c>
      <c r="AN624" s="41">
        <v>296700</v>
      </c>
      <c r="AO624" s="41">
        <v>296900</v>
      </c>
      <c r="AP624" s="41">
        <v>296600</v>
      </c>
      <c r="AQ624" s="41">
        <v>293900</v>
      </c>
      <c r="AR624" s="41">
        <v>287200</v>
      </c>
      <c r="AS624" s="41">
        <v>279600</v>
      </c>
      <c r="AT624" s="41">
        <v>275600</v>
      </c>
      <c r="AU624" s="41">
        <v>275500</v>
      </c>
      <c r="AV624" s="41">
        <v>276900</v>
      </c>
      <c r="AW624" s="41">
        <v>274100</v>
      </c>
      <c r="AX624" s="41">
        <v>268000</v>
      </c>
      <c r="AY624" s="41">
        <v>260300</v>
      </c>
      <c r="AZ624" s="41">
        <v>250900</v>
      </c>
      <c r="BA624" s="41">
        <v>241700</v>
      </c>
      <c r="BB624" s="41">
        <v>237200</v>
      </c>
      <c r="BC624" s="41">
        <v>235600</v>
      </c>
      <c r="BD624" s="41">
        <v>232700</v>
      </c>
      <c r="BE624" s="41">
        <v>227700</v>
      </c>
      <c r="BF624" s="41">
        <v>222200</v>
      </c>
      <c r="BG624" s="41">
        <v>218900</v>
      </c>
      <c r="BH624" s="41">
        <v>216600</v>
      </c>
      <c r="BI624" s="41">
        <v>213700</v>
      </c>
      <c r="BJ624" s="41">
        <v>210400</v>
      </c>
      <c r="BK624" s="41">
        <v>208300</v>
      </c>
      <c r="BL624" s="41">
        <v>206700</v>
      </c>
      <c r="BM624" s="41">
        <v>203600</v>
      </c>
      <c r="BN624" s="41">
        <v>199200</v>
      </c>
      <c r="BO624" s="41">
        <v>195700</v>
      </c>
      <c r="BP624" s="41">
        <v>194300</v>
      </c>
      <c r="BQ624" s="41">
        <v>194500</v>
      </c>
      <c r="BR624" s="41">
        <v>196400</v>
      </c>
      <c r="BS624" s="41">
        <v>197400</v>
      </c>
      <c r="BT624" s="41">
        <v>194100</v>
      </c>
      <c r="BU624" s="41">
        <v>189100</v>
      </c>
      <c r="BV624" s="41">
        <v>186800</v>
      </c>
      <c r="BW624" s="41">
        <v>186400</v>
      </c>
      <c r="BX624" s="41">
        <v>186700</v>
      </c>
      <c r="BY624" s="41">
        <v>188800</v>
      </c>
      <c r="BZ624" s="41">
        <v>190700</v>
      </c>
      <c r="CA624" s="41">
        <v>191100</v>
      </c>
      <c r="CB624" s="41">
        <v>190600</v>
      </c>
      <c r="CC624" s="41">
        <v>190900</v>
      </c>
      <c r="CD624" s="41">
        <v>190000</v>
      </c>
      <c r="CE624" s="41">
        <v>187000</v>
      </c>
      <c r="CF624" s="41">
        <v>185400</v>
      </c>
      <c r="CG624" s="41">
        <v>187300</v>
      </c>
      <c r="CH624" s="41">
        <v>187300</v>
      </c>
      <c r="CI624" s="41">
        <v>182400</v>
      </c>
      <c r="CJ624" s="41">
        <v>180600</v>
      </c>
      <c r="CK624" s="41">
        <v>183900</v>
      </c>
      <c r="CL624" s="41">
        <v>184200</v>
      </c>
      <c r="CM624" s="41">
        <v>178700</v>
      </c>
      <c r="CN624" s="41">
        <v>178800</v>
      </c>
      <c r="CO624" s="41">
        <v>181600</v>
      </c>
      <c r="CP624" s="41">
        <v>183800</v>
      </c>
      <c r="CQ624" s="41">
        <v>181800</v>
      </c>
      <c r="CR624" s="41">
        <v>180000</v>
      </c>
      <c r="CS624" s="41">
        <v>180600</v>
      </c>
      <c r="CT624" s="41">
        <v>184400</v>
      </c>
      <c r="CU624" s="41">
        <v>186500</v>
      </c>
      <c r="CV624" s="41">
        <v>187600</v>
      </c>
      <c r="CW624" s="41">
        <v>187100</v>
      </c>
      <c r="CX624" s="41">
        <v>186700</v>
      </c>
      <c r="CY624" s="41">
        <v>190200</v>
      </c>
      <c r="CZ624" s="41">
        <v>191700</v>
      </c>
      <c r="DA624" s="41">
        <v>191000</v>
      </c>
      <c r="DB624" s="41">
        <v>192500</v>
      </c>
      <c r="DC624" s="41">
        <v>197300</v>
      </c>
      <c r="DD624" s="41">
        <v>196800</v>
      </c>
      <c r="DE624" s="41">
        <v>195100</v>
      </c>
      <c r="DF624" s="41">
        <v>197900</v>
      </c>
      <c r="DG624" s="41">
        <v>203800</v>
      </c>
      <c r="DH624" s="41">
        <v>203900</v>
      </c>
      <c r="DI624" s="41">
        <v>200900</v>
      </c>
      <c r="DJ624" s="41">
        <v>202800</v>
      </c>
      <c r="DK624" s="41">
        <v>208500</v>
      </c>
      <c r="DL624" s="41">
        <v>212700</v>
      </c>
      <c r="DM624" s="41">
        <v>215300</v>
      </c>
      <c r="DN624" s="41">
        <v>216000</v>
      </c>
      <c r="DO624" s="41">
        <v>215000</v>
      </c>
      <c r="DP624" s="41">
        <v>215000</v>
      </c>
    </row>
    <row r="625" spans="1:120">
      <c r="A625" s="41">
        <v>94124</v>
      </c>
      <c r="B625" s="41" t="s">
        <v>65</v>
      </c>
      <c r="C625" s="41" t="s">
        <v>66</v>
      </c>
      <c r="D625" s="41" t="s">
        <v>65</v>
      </c>
      <c r="E625" s="41" t="s">
        <v>65</v>
      </c>
      <c r="F625" s="41">
        <v>584800</v>
      </c>
      <c r="G625" s="41">
        <v>599400</v>
      </c>
      <c r="H625" s="41">
        <v>612500</v>
      </c>
      <c r="I625" s="41">
        <v>616500</v>
      </c>
      <c r="J625" s="41">
        <v>616300</v>
      </c>
      <c r="K625" s="41">
        <v>619100</v>
      </c>
      <c r="L625" s="41">
        <v>626200</v>
      </c>
      <c r="M625" s="41">
        <v>631800</v>
      </c>
      <c r="N625" s="41">
        <v>638200</v>
      </c>
      <c r="O625" s="41">
        <v>644800</v>
      </c>
      <c r="P625" s="41">
        <v>648500</v>
      </c>
      <c r="Q625" s="41">
        <v>649500</v>
      </c>
      <c r="R625" s="41">
        <v>648800</v>
      </c>
      <c r="S625" s="41">
        <v>644900</v>
      </c>
      <c r="T625" s="41">
        <v>642800</v>
      </c>
      <c r="U625" s="41">
        <v>648800</v>
      </c>
      <c r="V625" s="41">
        <v>660700</v>
      </c>
      <c r="W625" s="41">
        <v>671400</v>
      </c>
      <c r="X625" s="41">
        <v>674500</v>
      </c>
      <c r="Y625" s="41">
        <v>674300</v>
      </c>
      <c r="Z625" s="41">
        <v>673700</v>
      </c>
      <c r="AA625" s="41">
        <v>671200</v>
      </c>
      <c r="AB625" s="41">
        <v>668000</v>
      </c>
      <c r="AC625" s="41">
        <v>670300</v>
      </c>
      <c r="AD625" s="41">
        <v>675000</v>
      </c>
      <c r="AE625" s="41">
        <v>676100</v>
      </c>
      <c r="AF625" s="41">
        <v>675900</v>
      </c>
      <c r="AG625" s="41">
        <v>680100</v>
      </c>
      <c r="AH625" s="41">
        <v>687400</v>
      </c>
      <c r="AI625" s="41">
        <v>694700</v>
      </c>
      <c r="AJ625" s="41">
        <v>702100</v>
      </c>
      <c r="AK625" s="41">
        <v>703300</v>
      </c>
      <c r="AL625" s="41">
        <v>700700</v>
      </c>
      <c r="AM625" s="41">
        <v>698000</v>
      </c>
      <c r="AN625" s="41">
        <v>692800</v>
      </c>
      <c r="AO625" s="41">
        <v>682300</v>
      </c>
      <c r="AP625" s="41">
        <v>669700</v>
      </c>
      <c r="AQ625" s="41">
        <v>656100</v>
      </c>
      <c r="AR625" s="41">
        <v>639500</v>
      </c>
      <c r="AS625" s="41">
        <v>624600</v>
      </c>
      <c r="AT625" s="41">
        <v>610300</v>
      </c>
      <c r="AU625" s="41">
        <v>599700</v>
      </c>
      <c r="AV625" s="41">
        <v>592400</v>
      </c>
      <c r="AW625" s="41">
        <v>583700</v>
      </c>
      <c r="AX625" s="41">
        <v>576000</v>
      </c>
      <c r="AY625" s="41">
        <v>575300</v>
      </c>
      <c r="AZ625" s="41">
        <v>580900</v>
      </c>
      <c r="BA625" s="41">
        <v>583700</v>
      </c>
      <c r="BB625" s="41">
        <v>578200</v>
      </c>
      <c r="BC625" s="41">
        <v>569000</v>
      </c>
      <c r="BD625" s="41">
        <v>565200</v>
      </c>
      <c r="BE625" s="41">
        <v>561000</v>
      </c>
      <c r="BF625" s="41">
        <v>551800</v>
      </c>
      <c r="BG625" s="41">
        <v>541600</v>
      </c>
      <c r="BH625" s="41">
        <v>535200</v>
      </c>
      <c r="BI625" s="41">
        <v>536400</v>
      </c>
      <c r="BJ625" s="41">
        <v>542200</v>
      </c>
      <c r="BK625" s="41">
        <v>545700</v>
      </c>
      <c r="BL625" s="41">
        <v>550800</v>
      </c>
      <c r="BM625" s="41">
        <v>551300</v>
      </c>
      <c r="BN625" s="41">
        <v>553900</v>
      </c>
      <c r="BO625" s="41">
        <v>556900</v>
      </c>
      <c r="BP625" s="41">
        <v>554300</v>
      </c>
      <c r="BQ625" s="41">
        <v>545200</v>
      </c>
      <c r="BR625" s="41">
        <v>544800</v>
      </c>
      <c r="BS625" s="41">
        <v>541700</v>
      </c>
      <c r="BT625" s="41">
        <v>534400</v>
      </c>
      <c r="BU625" s="41">
        <v>534200</v>
      </c>
      <c r="BV625" s="41">
        <v>531700</v>
      </c>
      <c r="BW625" s="41">
        <v>523400</v>
      </c>
      <c r="BX625" s="41">
        <v>514700</v>
      </c>
      <c r="BY625" s="41">
        <v>512300</v>
      </c>
      <c r="BZ625" s="41">
        <v>507700</v>
      </c>
      <c r="CA625" s="41">
        <v>507900</v>
      </c>
      <c r="CB625" s="41">
        <v>509300</v>
      </c>
      <c r="CC625" s="41">
        <v>508700</v>
      </c>
      <c r="CD625" s="41">
        <v>500600</v>
      </c>
      <c r="CE625" s="41">
        <v>498100</v>
      </c>
      <c r="CF625" s="41">
        <v>500100</v>
      </c>
      <c r="CG625" s="41">
        <v>499200</v>
      </c>
      <c r="CH625" s="41">
        <v>494300</v>
      </c>
      <c r="CI625" s="41">
        <v>490800</v>
      </c>
      <c r="CJ625" s="41">
        <v>488000</v>
      </c>
      <c r="CK625" s="41">
        <v>484700</v>
      </c>
      <c r="CL625" s="41">
        <v>483600</v>
      </c>
      <c r="CM625" s="41">
        <v>486700</v>
      </c>
      <c r="CN625" s="41">
        <v>493100</v>
      </c>
      <c r="CO625" s="41">
        <v>497400</v>
      </c>
      <c r="CP625" s="41">
        <v>501700</v>
      </c>
      <c r="CQ625" s="41">
        <v>504900</v>
      </c>
      <c r="CR625" s="41">
        <v>502900</v>
      </c>
      <c r="CS625" s="41">
        <v>498300</v>
      </c>
      <c r="CT625" s="41">
        <v>504500</v>
      </c>
      <c r="CU625" s="41">
        <v>515100</v>
      </c>
      <c r="CV625" s="41">
        <v>514400</v>
      </c>
      <c r="CW625" s="41">
        <v>505400</v>
      </c>
      <c r="CX625" s="41">
        <v>505700</v>
      </c>
      <c r="CY625" s="41">
        <v>515800</v>
      </c>
      <c r="CZ625" s="41">
        <v>530900</v>
      </c>
      <c r="DA625" s="41">
        <v>547000</v>
      </c>
      <c r="DB625" s="41">
        <v>560800</v>
      </c>
      <c r="DC625" s="41">
        <v>572200</v>
      </c>
      <c r="DD625" s="41">
        <v>582400</v>
      </c>
      <c r="DE625" s="41">
        <v>589600</v>
      </c>
      <c r="DF625" s="41">
        <v>595400</v>
      </c>
      <c r="DG625" s="41">
        <v>608500</v>
      </c>
      <c r="DH625" s="41">
        <v>623100</v>
      </c>
      <c r="DI625" s="41">
        <v>639900</v>
      </c>
      <c r="DJ625" s="41">
        <v>659900</v>
      </c>
      <c r="DK625" s="41">
        <v>677700</v>
      </c>
      <c r="DL625" s="41">
        <v>689900</v>
      </c>
      <c r="DM625" s="41">
        <v>703600</v>
      </c>
      <c r="DN625" s="41">
        <v>715200</v>
      </c>
      <c r="DO625" s="41">
        <v>724500</v>
      </c>
      <c r="DP625" s="41">
        <v>733400</v>
      </c>
    </row>
    <row r="626" spans="1:120">
      <c r="A626" s="41">
        <v>92604</v>
      </c>
      <c r="B626" s="41" t="s">
        <v>488</v>
      </c>
      <c r="C626" s="41" t="s">
        <v>66</v>
      </c>
      <c r="D626" s="41" t="s">
        <v>394</v>
      </c>
      <c r="E626" s="41" t="s">
        <v>399</v>
      </c>
      <c r="F626" s="41">
        <v>736500</v>
      </c>
      <c r="G626" s="41">
        <v>739400</v>
      </c>
      <c r="H626" s="41">
        <v>739300</v>
      </c>
      <c r="I626" s="41">
        <v>744500</v>
      </c>
      <c r="J626" s="41">
        <v>753300</v>
      </c>
      <c r="K626" s="41">
        <v>760300</v>
      </c>
      <c r="L626" s="41">
        <v>766100</v>
      </c>
      <c r="M626" s="41">
        <v>774900</v>
      </c>
      <c r="N626" s="41">
        <v>784400</v>
      </c>
      <c r="O626" s="41">
        <v>792900</v>
      </c>
      <c r="P626" s="41">
        <v>799700</v>
      </c>
      <c r="Q626" s="41">
        <v>808600</v>
      </c>
      <c r="R626" s="41">
        <v>817500</v>
      </c>
      <c r="S626" s="41">
        <v>823200</v>
      </c>
      <c r="T626" s="41">
        <v>827200</v>
      </c>
      <c r="U626" s="41">
        <v>830300</v>
      </c>
      <c r="V626" s="41">
        <v>830000</v>
      </c>
      <c r="W626" s="41">
        <v>825800</v>
      </c>
      <c r="X626" s="41">
        <v>819300</v>
      </c>
      <c r="Y626" s="41">
        <v>814500</v>
      </c>
      <c r="Z626" s="41">
        <v>810100</v>
      </c>
      <c r="AA626" s="41">
        <v>803800</v>
      </c>
      <c r="AB626" s="41">
        <v>796900</v>
      </c>
      <c r="AC626" s="41">
        <v>790700</v>
      </c>
      <c r="AD626" s="41">
        <v>785400</v>
      </c>
      <c r="AE626" s="41">
        <v>781100</v>
      </c>
      <c r="AF626" s="41">
        <v>780600</v>
      </c>
      <c r="AG626" s="41">
        <v>780600</v>
      </c>
      <c r="AH626" s="41">
        <v>777000</v>
      </c>
      <c r="AI626" s="41">
        <v>771300</v>
      </c>
      <c r="AJ626" s="41">
        <v>768400</v>
      </c>
      <c r="AK626" s="41">
        <v>762200</v>
      </c>
      <c r="AL626" s="41">
        <v>752400</v>
      </c>
      <c r="AM626" s="41">
        <v>745600</v>
      </c>
      <c r="AN626" s="41">
        <v>742700</v>
      </c>
      <c r="AO626" s="41">
        <v>738900</v>
      </c>
      <c r="AP626" s="41">
        <v>729800</v>
      </c>
      <c r="AQ626" s="41">
        <v>716900</v>
      </c>
      <c r="AR626" s="41">
        <v>702600</v>
      </c>
      <c r="AS626" s="41">
        <v>689800</v>
      </c>
      <c r="AT626" s="41">
        <v>682200</v>
      </c>
      <c r="AU626" s="41">
        <v>678200</v>
      </c>
      <c r="AV626" s="41">
        <v>671600</v>
      </c>
      <c r="AW626" s="41">
        <v>667500</v>
      </c>
      <c r="AX626" s="41">
        <v>668700</v>
      </c>
      <c r="AY626" s="41">
        <v>669500</v>
      </c>
      <c r="AZ626" s="41">
        <v>665800</v>
      </c>
      <c r="BA626" s="41">
        <v>663900</v>
      </c>
      <c r="BB626" s="41">
        <v>664700</v>
      </c>
      <c r="BC626" s="41">
        <v>664900</v>
      </c>
      <c r="BD626" s="41">
        <v>661400</v>
      </c>
      <c r="BE626" s="41">
        <v>659100</v>
      </c>
      <c r="BF626" s="41">
        <v>659400</v>
      </c>
      <c r="BG626" s="41">
        <v>663500</v>
      </c>
      <c r="BH626" s="41">
        <v>669900</v>
      </c>
      <c r="BI626" s="41">
        <v>676800</v>
      </c>
      <c r="BJ626" s="41">
        <v>682100</v>
      </c>
      <c r="BK626" s="41">
        <v>686500</v>
      </c>
      <c r="BL626" s="41">
        <v>691400</v>
      </c>
      <c r="BM626" s="41">
        <v>687400</v>
      </c>
      <c r="BN626" s="41">
        <v>680400</v>
      </c>
      <c r="BO626" s="41">
        <v>682400</v>
      </c>
      <c r="BP626" s="41">
        <v>690400</v>
      </c>
      <c r="BQ626" s="41">
        <v>691700</v>
      </c>
      <c r="BR626" s="41">
        <v>689200</v>
      </c>
      <c r="BS626" s="41">
        <v>683300</v>
      </c>
      <c r="BT626" s="41">
        <v>677500</v>
      </c>
      <c r="BU626" s="41">
        <v>675600</v>
      </c>
      <c r="BV626" s="41">
        <v>672700</v>
      </c>
      <c r="BW626" s="41">
        <v>666000</v>
      </c>
      <c r="BX626" s="41">
        <v>661800</v>
      </c>
      <c r="BY626" s="41">
        <v>665000</v>
      </c>
      <c r="BZ626" s="41">
        <v>668700</v>
      </c>
      <c r="CA626" s="41">
        <v>667400</v>
      </c>
      <c r="CB626" s="41">
        <v>661600</v>
      </c>
      <c r="CC626" s="41">
        <v>658800</v>
      </c>
      <c r="CD626" s="41">
        <v>660700</v>
      </c>
      <c r="CE626" s="41">
        <v>664700</v>
      </c>
      <c r="CF626" s="41">
        <v>666500</v>
      </c>
      <c r="CG626" s="41">
        <v>663500</v>
      </c>
      <c r="CH626" s="41">
        <v>658900</v>
      </c>
      <c r="CI626" s="41">
        <v>654900</v>
      </c>
      <c r="CJ626" s="41">
        <v>653400</v>
      </c>
      <c r="CK626" s="41">
        <v>652700</v>
      </c>
      <c r="CL626" s="41">
        <v>654300</v>
      </c>
      <c r="CM626" s="41">
        <v>655100</v>
      </c>
      <c r="CN626" s="41">
        <v>658100</v>
      </c>
      <c r="CO626" s="41">
        <v>667900</v>
      </c>
      <c r="CP626" s="41">
        <v>680600</v>
      </c>
      <c r="CQ626" s="41">
        <v>692700</v>
      </c>
      <c r="CR626" s="41">
        <v>697800</v>
      </c>
      <c r="CS626" s="41">
        <v>693800</v>
      </c>
      <c r="CT626" s="41">
        <v>689400</v>
      </c>
      <c r="CU626" s="41">
        <v>691300</v>
      </c>
      <c r="CV626" s="41">
        <v>692000</v>
      </c>
      <c r="CW626" s="41">
        <v>699600</v>
      </c>
      <c r="CX626" s="41">
        <v>715900</v>
      </c>
      <c r="CY626" s="41">
        <v>733700</v>
      </c>
      <c r="CZ626" s="41">
        <v>752000</v>
      </c>
      <c r="DA626" s="41">
        <v>771200</v>
      </c>
      <c r="DB626" s="41">
        <v>783600</v>
      </c>
      <c r="DC626" s="41">
        <v>790600</v>
      </c>
      <c r="DD626" s="41">
        <v>794300</v>
      </c>
      <c r="DE626" s="41">
        <v>798400</v>
      </c>
      <c r="DF626" s="41">
        <v>804300</v>
      </c>
      <c r="DG626" s="41">
        <v>818100</v>
      </c>
      <c r="DH626" s="41">
        <v>833500</v>
      </c>
      <c r="DI626" s="41">
        <v>842100</v>
      </c>
      <c r="DJ626" s="41">
        <v>844200</v>
      </c>
      <c r="DK626" s="41">
        <v>849500</v>
      </c>
      <c r="DL626" s="41">
        <v>859400</v>
      </c>
      <c r="DM626" s="41">
        <v>858200</v>
      </c>
      <c r="DN626" s="41">
        <v>841700</v>
      </c>
      <c r="DO626" s="41">
        <v>827700</v>
      </c>
      <c r="DP626" s="41">
        <v>823500</v>
      </c>
    </row>
    <row r="627" spans="1:120">
      <c r="A627" s="41">
        <v>95405</v>
      </c>
      <c r="B627" s="41" t="s">
        <v>503</v>
      </c>
      <c r="C627" s="41" t="s">
        <v>66</v>
      </c>
      <c r="D627" s="41" t="s">
        <v>503</v>
      </c>
      <c r="E627" s="41" t="s">
        <v>504</v>
      </c>
      <c r="F627" s="41">
        <v>623600</v>
      </c>
      <c r="G627" s="41">
        <v>632500</v>
      </c>
      <c r="H627" s="41">
        <v>640600</v>
      </c>
      <c r="I627" s="41">
        <v>647300</v>
      </c>
      <c r="J627" s="41">
        <v>654700</v>
      </c>
      <c r="K627" s="41">
        <v>662000</v>
      </c>
      <c r="L627" s="41">
        <v>668100</v>
      </c>
      <c r="M627" s="41">
        <v>673700</v>
      </c>
      <c r="N627" s="41">
        <v>679200</v>
      </c>
      <c r="O627" s="41">
        <v>682900</v>
      </c>
      <c r="P627" s="41">
        <v>685400</v>
      </c>
      <c r="Q627" s="41">
        <v>685900</v>
      </c>
      <c r="R627" s="41">
        <v>683300</v>
      </c>
      <c r="S627" s="41">
        <v>679600</v>
      </c>
      <c r="T627" s="41">
        <v>678200</v>
      </c>
      <c r="U627" s="41">
        <v>676800</v>
      </c>
      <c r="V627" s="41">
        <v>673200</v>
      </c>
      <c r="W627" s="41">
        <v>667900</v>
      </c>
      <c r="X627" s="41">
        <v>663100</v>
      </c>
      <c r="Y627" s="41">
        <v>658000</v>
      </c>
      <c r="Z627" s="41">
        <v>651500</v>
      </c>
      <c r="AA627" s="41">
        <v>644400</v>
      </c>
      <c r="AB627" s="41">
        <v>639600</v>
      </c>
      <c r="AC627" s="41">
        <v>636800</v>
      </c>
      <c r="AD627" s="41">
        <v>634200</v>
      </c>
      <c r="AE627" s="41">
        <v>633000</v>
      </c>
      <c r="AF627" s="41">
        <v>634200</v>
      </c>
      <c r="AG627" s="41">
        <v>635000</v>
      </c>
      <c r="AH627" s="41">
        <v>633200</v>
      </c>
      <c r="AI627" s="41">
        <v>629600</v>
      </c>
      <c r="AJ627" s="41">
        <v>624700</v>
      </c>
      <c r="AK627" s="41">
        <v>619500</v>
      </c>
      <c r="AL627" s="41">
        <v>614200</v>
      </c>
      <c r="AM627" s="41">
        <v>609800</v>
      </c>
      <c r="AN627" s="41">
        <v>603500</v>
      </c>
      <c r="AO627" s="41">
        <v>593400</v>
      </c>
      <c r="AP627" s="41">
        <v>580500</v>
      </c>
      <c r="AQ627" s="41">
        <v>567100</v>
      </c>
      <c r="AR627" s="41">
        <v>552200</v>
      </c>
      <c r="AS627" s="41">
        <v>537200</v>
      </c>
      <c r="AT627" s="41">
        <v>527000</v>
      </c>
      <c r="AU627" s="41">
        <v>522300</v>
      </c>
      <c r="AV627" s="41">
        <v>518900</v>
      </c>
      <c r="AW627" s="41">
        <v>513300</v>
      </c>
      <c r="AX627" s="41">
        <v>506600</v>
      </c>
      <c r="AY627" s="41">
        <v>499300</v>
      </c>
      <c r="AZ627" s="41">
        <v>491600</v>
      </c>
      <c r="BA627" s="41">
        <v>493300</v>
      </c>
      <c r="BB627" s="41">
        <v>502300</v>
      </c>
      <c r="BC627" s="41">
        <v>507900</v>
      </c>
      <c r="BD627" s="41">
        <v>505000</v>
      </c>
      <c r="BE627" s="41">
        <v>500000</v>
      </c>
      <c r="BF627" s="41">
        <v>494100</v>
      </c>
      <c r="BG627" s="41">
        <v>491800</v>
      </c>
      <c r="BH627" s="41">
        <v>490900</v>
      </c>
      <c r="BI627" s="41">
        <v>487000</v>
      </c>
      <c r="BJ627" s="41">
        <v>482000</v>
      </c>
      <c r="BK627" s="41">
        <v>481700</v>
      </c>
      <c r="BL627" s="41">
        <v>483300</v>
      </c>
      <c r="BM627" s="41">
        <v>482000</v>
      </c>
      <c r="BN627" s="41">
        <v>480100</v>
      </c>
      <c r="BO627" s="41">
        <v>476500</v>
      </c>
      <c r="BP627" s="41">
        <v>472600</v>
      </c>
      <c r="BQ627" s="41">
        <v>469300</v>
      </c>
      <c r="BR627" s="41">
        <v>465600</v>
      </c>
      <c r="BS627" s="41">
        <v>459900</v>
      </c>
      <c r="BT627" s="41">
        <v>456700</v>
      </c>
      <c r="BU627" s="41">
        <v>456700</v>
      </c>
      <c r="BV627" s="41">
        <v>456800</v>
      </c>
      <c r="BW627" s="41">
        <v>451000</v>
      </c>
      <c r="BX627" s="41">
        <v>447700</v>
      </c>
      <c r="BY627" s="41">
        <v>444500</v>
      </c>
      <c r="BZ627" s="41">
        <v>438500</v>
      </c>
      <c r="CA627" s="41">
        <v>433500</v>
      </c>
      <c r="CB627" s="41">
        <v>430500</v>
      </c>
      <c r="CC627" s="41">
        <v>428000</v>
      </c>
      <c r="CD627" s="41">
        <v>429800</v>
      </c>
      <c r="CE627" s="41">
        <v>428900</v>
      </c>
      <c r="CF627" s="41">
        <v>424500</v>
      </c>
      <c r="CG627" s="41">
        <v>420500</v>
      </c>
      <c r="CH627" s="41">
        <v>417800</v>
      </c>
      <c r="CI627" s="41">
        <v>418400</v>
      </c>
      <c r="CJ627" s="41">
        <v>419200</v>
      </c>
      <c r="CK627" s="41">
        <v>415100</v>
      </c>
      <c r="CL627" s="41">
        <v>412300</v>
      </c>
      <c r="CM627" s="41">
        <v>410300</v>
      </c>
      <c r="CN627" s="41">
        <v>414800</v>
      </c>
      <c r="CO627" s="41">
        <v>424600</v>
      </c>
      <c r="CP627" s="41">
        <v>430600</v>
      </c>
      <c r="CQ627" s="41">
        <v>430500</v>
      </c>
      <c r="CR627" s="41">
        <v>431100</v>
      </c>
      <c r="CS627" s="41">
        <v>435300</v>
      </c>
      <c r="CT627" s="41">
        <v>443300</v>
      </c>
      <c r="CU627" s="41">
        <v>452100</v>
      </c>
      <c r="CV627" s="41">
        <v>453100</v>
      </c>
      <c r="CW627" s="41">
        <v>454900</v>
      </c>
      <c r="CX627" s="41">
        <v>460300</v>
      </c>
      <c r="CY627" s="41">
        <v>470900</v>
      </c>
      <c r="CZ627" s="41">
        <v>478300</v>
      </c>
      <c r="DA627" s="41">
        <v>483600</v>
      </c>
      <c r="DB627" s="41">
        <v>490100</v>
      </c>
      <c r="DC627" s="41">
        <v>500000</v>
      </c>
      <c r="DD627" s="41">
        <v>505000</v>
      </c>
      <c r="DE627" s="41">
        <v>508000</v>
      </c>
      <c r="DF627" s="41">
        <v>511500</v>
      </c>
      <c r="DG627" s="41">
        <v>515700</v>
      </c>
      <c r="DH627" s="41">
        <v>523900</v>
      </c>
      <c r="DI627" s="41">
        <v>533700</v>
      </c>
      <c r="DJ627" s="41">
        <v>539200</v>
      </c>
      <c r="DK627" s="41">
        <v>546900</v>
      </c>
      <c r="DL627" s="41">
        <v>558400</v>
      </c>
      <c r="DM627" s="41">
        <v>564400</v>
      </c>
      <c r="DN627" s="41">
        <v>568600</v>
      </c>
      <c r="DO627" s="41">
        <v>573900</v>
      </c>
      <c r="DP627" s="41">
        <v>577000</v>
      </c>
    </row>
    <row r="628" spans="1:120">
      <c r="A628" s="41">
        <v>91602</v>
      </c>
      <c r="B628" s="41" t="s">
        <v>394</v>
      </c>
      <c r="C628" s="41" t="s">
        <v>66</v>
      </c>
      <c r="D628" s="41" t="s">
        <v>394</v>
      </c>
      <c r="E628" s="41" t="s">
        <v>394</v>
      </c>
      <c r="F628" s="41">
        <v>990800</v>
      </c>
      <c r="G628" s="41">
        <v>1000100</v>
      </c>
      <c r="H628" s="41">
        <v>1007000</v>
      </c>
      <c r="I628" s="41">
        <v>1013700</v>
      </c>
      <c r="J628" s="41">
        <v>1028500</v>
      </c>
      <c r="K628" s="41">
        <v>1054100</v>
      </c>
      <c r="L628" s="41">
        <v>1088400</v>
      </c>
      <c r="M628" s="41">
        <v>1127700</v>
      </c>
      <c r="N628" s="41">
        <v>1151500</v>
      </c>
      <c r="O628" s="41">
        <v>1155800</v>
      </c>
      <c r="P628" s="41">
        <v>1156000</v>
      </c>
      <c r="Q628" s="41">
        <v>1157500</v>
      </c>
      <c r="R628" s="41">
        <v>1158900</v>
      </c>
      <c r="S628" s="41">
        <v>1162900</v>
      </c>
      <c r="T628" s="41">
        <v>1168300</v>
      </c>
      <c r="U628" s="41">
        <v>1178800</v>
      </c>
      <c r="V628" s="41">
        <v>1202900</v>
      </c>
      <c r="W628" s="41">
        <v>1230800</v>
      </c>
      <c r="X628" s="41">
        <v>1238500</v>
      </c>
      <c r="Y628" s="41">
        <v>1230900</v>
      </c>
      <c r="Z628" s="41">
        <v>1231800</v>
      </c>
      <c r="AA628" s="41">
        <v>1240200</v>
      </c>
      <c r="AB628" s="41">
        <v>1243900</v>
      </c>
      <c r="AC628" s="41">
        <v>1242400</v>
      </c>
      <c r="AD628" s="41">
        <v>1244500</v>
      </c>
      <c r="AE628" s="41">
        <v>1242500</v>
      </c>
      <c r="AF628" s="41">
        <v>1228600</v>
      </c>
      <c r="AG628" s="41">
        <v>1207700</v>
      </c>
      <c r="AH628" s="41">
        <v>1192400</v>
      </c>
      <c r="AI628" s="41">
        <v>1184700</v>
      </c>
      <c r="AJ628" s="41">
        <v>1179500</v>
      </c>
      <c r="AK628" s="41">
        <v>1166200</v>
      </c>
      <c r="AL628" s="41">
        <v>1146100</v>
      </c>
      <c r="AM628" s="41">
        <v>1128800</v>
      </c>
      <c r="AN628" s="41">
        <v>1118800</v>
      </c>
      <c r="AO628" s="41">
        <v>1113600</v>
      </c>
      <c r="AP628" s="41">
        <v>1105500</v>
      </c>
      <c r="AQ628" s="41">
        <v>1087100</v>
      </c>
      <c r="AR628" s="41">
        <v>1065200</v>
      </c>
      <c r="AS628" s="41">
        <v>1057700</v>
      </c>
      <c r="AT628" s="41">
        <v>1073600</v>
      </c>
      <c r="AU628" s="41">
        <v>1089800</v>
      </c>
      <c r="AV628" s="41">
        <v>1095100</v>
      </c>
      <c r="AW628" s="41">
        <v>1089700</v>
      </c>
      <c r="AX628" s="41">
        <v>1084400</v>
      </c>
      <c r="AY628" s="41">
        <v>1085600</v>
      </c>
      <c r="AZ628" s="41">
        <v>1091800</v>
      </c>
      <c r="BA628" s="41">
        <v>1091800</v>
      </c>
      <c r="BB628" s="41">
        <v>1090200</v>
      </c>
      <c r="BC628" s="41">
        <v>1095400</v>
      </c>
      <c r="BD628" s="41">
        <v>1101600</v>
      </c>
      <c r="BE628" s="41">
        <v>1094700</v>
      </c>
      <c r="BF628" s="41">
        <v>1071900</v>
      </c>
      <c r="BG628" s="41">
        <v>1050900</v>
      </c>
      <c r="BH628" s="41">
        <v>1040100</v>
      </c>
      <c r="BI628" s="41">
        <v>1043500</v>
      </c>
      <c r="BJ628" s="41">
        <v>1047700</v>
      </c>
      <c r="BK628" s="41">
        <v>1043200</v>
      </c>
      <c r="BL628" s="41">
        <v>1030900</v>
      </c>
      <c r="BM628" s="41">
        <v>1020400</v>
      </c>
      <c r="BN628" s="41">
        <v>1011200</v>
      </c>
      <c r="BO628" s="41">
        <v>1012200</v>
      </c>
      <c r="BP628" s="41">
        <v>1022200</v>
      </c>
      <c r="BQ628" s="41">
        <v>1024400</v>
      </c>
      <c r="BR628" s="41">
        <v>1008100</v>
      </c>
      <c r="BS628" s="41">
        <v>995500</v>
      </c>
      <c r="BT628" s="41">
        <v>995300</v>
      </c>
      <c r="BU628" s="41">
        <v>1002400</v>
      </c>
      <c r="BV628" s="41">
        <v>1007000</v>
      </c>
      <c r="BW628" s="41">
        <v>1007600</v>
      </c>
      <c r="BX628" s="41">
        <v>1009500</v>
      </c>
      <c r="BY628" s="41">
        <v>1013800</v>
      </c>
      <c r="BZ628" s="41">
        <v>1015700</v>
      </c>
      <c r="CA628" s="41">
        <v>1022700</v>
      </c>
      <c r="CB628" s="41">
        <v>1037100</v>
      </c>
      <c r="CC628" s="41">
        <v>1037200</v>
      </c>
      <c r="CD628" s="41">
        <v>1020200</v>
      </c>
      <c r="CE628" s="41">
        <v>1002800</v>
      </c>
      <c r="CF628" s="41">
        <v>993800</v>
      </c>
      <c r="CG628" s="41">
        <v>985100</v>
      </c>
      <c r="CH628" s="41">
        <v>981100</v>
      </c>
      <c r="CI628" s="41">
        <v>983100</v>
      </c>
      <c r="CJ628" s="41">
        <v>987000</v>
      </c>
      <c r="CK628" s="41">
        <v>987400</v>
      </c>
      <c r="CL628" s="41">
        <v>982300</v>
      </c>
      <c r="CM628" s="41">
        <v>970200</v>
      </c>
      <c r="CN628" s="41">
        <v>960800</v>
      </c>
      <c r="CO628" s="41">
        <v>965000</v>
      </c>
      <c r="CP628" s="41">
        <v>972800</v>
      </c>
      <c r="CQ628" s="41">
        <v>968400</v>
      </c>
      <c r="CR628" s="41">
        <v>961000</v>
      </c>
      <c r="CS628" s="41">
        <v>960000</v>
      </c>
      <c r="CT628" s="41">
        <v>970100</v>
      </c>
      <c r="CU628" s="41">
        <v>983400</v>
      </c>
      <c r="CV628" s="41">
        <v>998800</v>
      </c>
      <c r="CW628" s="41">
        <v>1021800</v>
      </c>
      <c r="CX628" s="41">
        <v>1055800</v>
      </c>
      <c r="CY628" s="41">
        <v>1076200</v>
      </c>
      <c r="CZ628" s="41">
        <v>1089300</v>
      </c>
      <c r="DA628" s="41">
        <v>1114100</v>
      </c>
      <c r="DB628" s="41">
        <v>1147400</v>
      </c>
      <c r="DC628" s="41">
        <v>1170400</v>
      </c>
      <c r="DD628" s="41">
        <v>1184700</v>
      </c>
      <c r="DE628" s="41">
        <v>1193500</v>
      </c>
      <c r="DF628" s="41">
        <v>1194900</v>
      </c>
      <c r="DG628" s="41">
        <v>1195600</v>
      </c>
      <c r="DH628" s="41">
        <v>1210400</v>
      </c>
      <c r="DI628" s="41">
        <v>1233300</v>
      </c>
      <c r="DJ628" s="41">
        <v>1254200</v>
      </c>
      <c r="DK628" s="41">
        <v>1275400</v>
      </c>
      <c r="DL628" s="41">
        <v>1293800</v>
      </c>
      <c r="DM628" s="41">
        <v>1303200</v>
      </c>
      <c r="DN628" s="41">
        <v>1308500</v>
      </c>
      <c r="DO628" s="41">
        <v>1319600</v>
      </c>
      <c r="DP628" s="41">
        <v>1332400</v>
      </c>
    </row>
    <row r="629" spans="1:120">
      <c r="A629" s="41">
        <v>95503</v>
      </c>
      <c r="B629" s="41" t="s">
        <v>668</v>
      </c>
      <c r="C629" s="41" t="s">
        <v>66</v>
      </c>
      <c r="D629" s="41" t="s">
        <v>668</v>
      </c>
      <c r="E629" s="41" t="s">
        <v>669</v>
      </c>
      <c r="F629" s="41">
        <v>321500</v>
      </c>
      <c r="G629" s="41">
        <v>329000</v>
      </c>
      <c r="H629" s="41">
        <v>338000</v>
      </c>
      <c r="I629" s="41">
        <v>348800</v>
      </c>
      <c r="J629" s="41">
        <v>357300</v>
      </c>
      <c r="K629" s="41">
        <v>363800</v>
      </c>
      <c r="L629" s="41">
        <v>369000</v>
      </c>
      <c r="M629" s="41">
        <v>377000</v>
      </c>
      <c r="N629" s="41">
        <v>386000</v>
      </c>
      <c r="O629" s="41">
        <v>390100</v>
      </c>
      <c r="P629" s="41">
        <v>387900</v>
      </c>
      <c r="Q629" s="41">
        <v>383100</v>
      </c>
      <c r="R629" s="41">
        <v>375900</v>
      </c>
      <c r="S629" s="41">
        <v>372200</v>
      </c>
      <c r="T629" s="41">
        <v>374500</v>
      </c>
      <c r="U629" s="41">
        <v>374900</v>
      </c>
      <c r="V629" s="41">
        <v>373200</v>
      </c>
      <c r="W629" s="41">
        <v>377200</v>
      </c>
      <c r="X629" s="41">
        <v>378700</v>
      </c>
      <c r="Y629" s="41">
        <v>374100</v>
      </c>
      <c r="Z629" s="41">
        <v>372500</v>
      </c>
      <c r="AA629" s="41">
        <v>373300</v>
      </c>
      <c r="AB629" s="41">
        <v>370800</v>
      </c>
      <c r="AC629" s="41">
        <v>371000</v>
      </c>
      <c r="AD629" s="41">
        <v>378000</v>
      </c>
      <c r="AE629" s="41">
        <v>381400</v>
      </c>
      <c r="AF629" s="41">
        <v>376700</v>
      </c>
      <c r="AG629" s="41">
        <v>368800</v>
      </c>
      <c r="AH629" s="41">
        <v>364700</v>
      </c>
      <c r="AI629" s="41">
        <v>364800</v>
      </c>
      <c r="AJ629" s="41">
        <v>370100</v>
      </c>
      <c r="AK629" s="41">
        <v>376400</v>
      </c>
      <c r="AL629" s="41">
        <v>380300</v>
      </c>
      <c r="AM629" s="41">
        <v>381000</v>
      </c>
      <c r="AN629" s="41">
        <v>384200</v>
      </c>
      <c r="AO629" s="41">
        <v>388500</v>
      </c>
      <c r="AP629" s="41">
        <v>389400</v>
      </c>
      <c r="AQ629" s="41">
        <v>384400</v>
      </c>
      <c r="AR629" s="41">
        <v>383700</v>
      </c>
      <c r="AS629" s="41">
        <v>387200</v>
      </c>
      <c r="AT629" s="41">
        <v>388400</v>
      </c>
      <c r="AU629" s="41">
        <v>386700</v>
      </c>
      <c r="AV629" s="41">
        <v>386900</v>
      </c>
      <c r="AW629" s="41">
        <v>383400</v>
      </c>
      <c r="AX629" s="41">
        <v>377900</v>
      </c>
      <c r="AY629" s="41">
        <v>372900</v>
      </c>
      <c r="AZ629" s="41">
        <v>368100</v>
      </c>
      <c r="BA629" s="41">
        <v>364500</v>
      </c>
      <c r="BB629" s="41">
        <v>362200</v>
      </c>
      <c r="BC629" s="41">
        <v>357100</v>
      </c>
      <c r="BD629" s="41">
        <v>351900</v>
      </c>
      <c r="BE629" s="41">
        <v>348800</v>
      </c>
      <c r="BF629" s="41">
        <v>342000</v>
      </c>
      <c r="BG629" s="41">
        <v>332900</v>
      </c>
      <c r="BH629" s="41">
        <v>327900</v>
      </c>
      <c r="BI629" s="41">
        <v>325000</v>
      </c>
      <c r="BJ629" s="41">
        <v>322100</v>
      </c>
      <c r="BK629" s="41">
        <v>322200</v>
      </c>
      <c r="BL629" s="41">
        <v>326600</v>
      </c>
      <c r="BM629" s="41">
        <v>327400</v>
      </c>
      <c r="BN629" s="41">
        <v>326100</v>
      </c>
      <c r="BO629" s="41">
        <v>326400</v>
      </c>
      <c r="BP629" s="41">
        <v>328100</v>
      </c>
      <c r="BQ629" s="41">
        <v>328100</v>
      </c>
      <c r="BR629" s="41">
        <v>333300</v>
      </c>
      <c r="BS629" s="41">
        <v>335400</v>
      </c>
      <c r="BT629" s="41">
        <v>333200</v>
      </c>
      <c r="BU629" s="41">
        <v>331700</v>
      </c>
      <c r="BV629" s="41">
        <v>332100</v>
      </c>
      <c r="BW629" s="41">
        <v>328200</v>
      </c>
      <c r="BX629" s="41">
        <v>326500</v>
      </c>
      <c r="BY629" s="41">
        <v>331700</v>
      </c>
      <c r="BZ629" s="41">
        <v>334500</v>
      </c>
      <c r="CA629" s="41">
        <v>329600</v>
      </c>
      <c r="CB629" s="41">
        <v>317700</v>
      </c>
      <c r="CC629" s="41">
        <v>305600</v>
      </c>
      <c r="CD629" s="41">
        <v>299400</v>
      </c>
      <c r="CE629" s="41">
        <v>302900</v>
      </c>
      <c r="CF629" s="41">
        <v>303400</v>
      </c>
      <c r="CG629" s="41">
        <v>301100</v>
      </c>
      <c r="CH629" s="41">
        <v>299400</v>
      </c>
      <c r="CI629" s="41">
        <v>300500</v>
      </c>
      <c r="CJ629" s="41">
        <v>296800</v>
      </c>
      <c r="CK629" s="41">
        <v>286600</v>
      </c>
      <c r="CL629" s="41">
        <v>278200</v>
      </c>
      <c r="CM629" s="41">
        <v>281200</v>
      </c>
      <c r="CN629" s="41">
        <v>287100</v>
      </c>
      <c r="CO629" s="41">
        <v>294000</v>
      </c>
      <c r="CP629" s="41">
        <v>298400</v>
      </c>
      <c r="CQ629" s="41">
        <v>297400</v>
      </c>
      <c r="CR629" s="41">
        <v>295100</v>
      </c>
      <c r="CS629" s="41">
        <v>293300</v>
      </c>
      <c r="CT629" s="41">
        <v>288400</v>
      </c>
      <c r="CU629" s="41">
        <v>281900</v>
      </c>
      <c r="CV629" s="41">
        <v>276000</v>
      </c>
      <c r="CW629" s="41">
        <v>270100</v>
      </c>
      <c r="CX629" s="41">
        <v>272800</v>
      </c>
      <c r="CY629" s="41">
        <v>282900</v>
      </c>
      <c r="CZ629" s="41">
        <v>292600</v>
      </c>
      <c r="DA629" s="41">
        <v>295000</v>
      </c>
      <c r="DB629" s="41">
        <v>295900</v>
      </c>
      <c r="DC629" s="41">
        <v>298200</v>
      </c>
      <c r="DD629" s="41">
        <v>297800</v>
      </c>
      <c r="DE629" s="41">
        <v>300800</v>
      </c>
      <c r="DF629" s="41">
        <v>307500</v>
      </c>
      <c r="DG629" s="41">
        <v>313700</v>
      </c>
      <c r="DH629" s="41">
        <v>317000</v>
      </c>
      <c r="DI629" s="41">
        <v>321400</v>
      </c>
      <c r="DJ629" s="41">
        <v>315100</v>
      </c>
      <c r="DK629" s="41">
        <v>304000</v>
      </c>
      <c r="DL629" s="41">
        <v>302000</v>
      </c>
      <c r="DM629" s="41">
        <v>312000</v>
      </c>
      <c r="DN629" s="41">
        <v>318500</v>
      </c>
      <c r="DO629" s="41">
        <v>316700</v>
      </c>
      <c r="DP629" s="41">
        <v>314100</v>
      </c>
    </row>
    <row r="630" spans="1:120">
      <c r="A630" s="41">
        <v>92782</v>
      </c>
      <c r="B630" s="41" t="s">
        <v>482</v>
      </c>
      <c r="C630" s="41" t="s">
        <v>66</v>
      </c>
      <c r="D630" s="41" t="s">
        <v>394</v>
      </c>
      <c r="E630" s="41" t="s">
        <v>399</v>
      </c>
      <c r="F630" s="41">
        <v>867400</v>
      </c>
      <c r="G630" s="41">
        <v>865400</v>
      </c>
      <c r="H630" s="41">
        <v>868800</v>
      </c>
      <c r="I630" s="41">
        <v>878700</v>
      </c>
      <c r="J630" s="41">
        <v>891700</v>
      </c>
      <c r="K630" s="41">
        <v>899100</v>
      </c>
      <c r="L630" s="41">
        <v>906700</v>
      </c>
      <c r="M630" s="41">
        <v>917900</v>
      </c>
      <c r="N630" s="41">
        <v>929500</v>
      </c>
      <c r="O630" s="41">
        <v>937100</v>
      </c>
      <c r="P630" s="41">
        <v>949500</v>
      </c>
      <c r="Q630" s="41">
        <v>960700</v>
      </c>
      <c r="R630" s="41">
        <v>966800</v>
      </c>
      <c r="S630" s="41">
        <v>968300</v>
      </c>
      <c r="T630" s="41">
        <v>974100</v>
      </c>
      <c r="U630" s="41">
        <v>980900</v>
      </c>
      <c r="V630" s="41">
        <v>991000</v>
      </c>
      <c r="W630" s="41">
        <v>995000</v>
      </c>
      <c r="X630" s="41">
        <v>987600</v>
      </c>
      <c r="Y630" s="41">
        <v>981800</v>
      </c>
      <c r="Z630" s="41">
        <v>978200</v>
      </c>
      <c r="AA630" s="41">
        <v>966600</v>
      </c>
      <c r="AB630" s="41">
        <v>950600</v>
      </c>
      <c r="AC630" s="41">
        <v>939000</v>
      </c>
      <c r="AD630" s="41">
        <v>930700</v>
      </c>
      <c r="AE630" s="41">
        <v>924900</v>
      </c>
      <c r="AF630" s="41">
        <v>918700</v>
      </c>
      <c r="AG630" s="41">
        <v>909800</v>
      </c>
      <c r="AH630" s="41">
        <v>898400</v>
      </c>
      <c r="AI630" s="41">
        <v>890200</v>
      </c>
      <c r="AJ630" s="41">
        <v>887100</v>
      </c>
      <c r="AK630" s="41">
        <v>878700</v>
      </c>
      <c r="AL630" s="41">
        <v>864900</v>
      </c>
      <c r="AM630" s="41">
        <v>859100</v>
      </c>
      <c r="AN630" s="41">
        <v>856600</v>
      </c>
      <c r="AO630" s="41">
        <v>847900</v>
      </c>
      <c r="AP630" s="41">
        <v>843000</v>
      </c>
      <c r="AQ630" s="41">
        <v>839900</v>
      </c>
      <c r="AR630" s="41">
        <v>824200</v>
      </c>
      <c r="AS630" s="41">
        <v>803700</v>
      </c>
      <c r="AT630" s="41">
        <v>791500</v>
      </c>
      <c r="AU630" s="41">
        <v>784900</v>
      </c>
      <c r="AV630" s="41">
        <v>778000</v>
      </c>
      <c r="AW630" s="41">
        <v>771000</v>
      </c>
      <c r="AX630" s="41">
        <v>766200</v>
      </c>
      <c r="AY630" s="41">
        <v>763900</v>
      </c>
      <c r="AZ630" s="41">
        <v>760500</v>
      </c>
      <c r="BA630" s="41">
        <v>759200</v>
      </c>
      <c r="BB630" s="41">
        <v>758300</v>
      </c>
      <c r="BC630" s="41">
        <v>754100</v>
      </c>
      <c r="BD630" s="41">
        <v>747400</v>
      </c>
      <c r="BE630" s="41">
        <v>742700</v>
      </c>
      <c r="BF630" s="41">
        <v>737900</v>
      </c>
      <c r="BG630" s="41">
        <v>735200</v>
      </c>
      <c r="BH630" s="41">
        <v>737100</v>
      </c>
      <c r="BI630" s="41">
        <v>742600</v>
      </c>
      <c r="BJ630" s="41">
        <v>748200</v>
      </c>
      <c r="BK630" s="41">
        <v>755000</v>
      </c>
      <c r="BL630" s="41">
        <v>763500</v>
      </c>
      <c r="BM630" s="41">
        <v>762800</v>
      </c>
      <c r="BN630" s="41">
        <v>757200</v>
      </c>
      <c r="BO630" s="41">
        <v>760700</v>
      </c>
      <c r="BP630" s="41">
        <v>774100</v>
      </c>
      <c r="BQ630" s="41">
        <v>778800</v>
      </c>
      <c r="BR630" s="41">
        <v>777900</v>
      </c>
      <c r="BS630" s="41">
        <v>776400</v>
      </c>
      <c r="BT630" s="41">
        <v>777000</v>
      </c>
      <c r="BU630" s="41">
        <v>778800</v>
      </c>
      <c r="BV630" s="41">
        <v>778600</v>
      </c>
      <c r="BW630" s="41">
        <v>769000</v>
      </c>
      <c r="BX630" s="41">
        <v>759800</v>
      </c>
      <c r="BY630" s="41">
        <v>761200</v>
      </c>
      <c r="BZ630" s="41">
        <v>764400</v>
      </c>
      <c r="CA630" s="41">
        <v>763000</v>
      </c>
      <c r="CB630" s="41">
        <v>761500</v>
      </c>
      <c r="CC630" s="41">
        <v>764500</v>
      </c>
      <c r="CD630" s="41">
        <v>768000</v>
      </c>
      <c r="CE630" s="41">
        <v>767100</v>
      </c>
      <c r="CF630" s="41">
        <v>763300</v>
      </c>
      <c r="CG630" s="41">
        <v>757800</v>
      </c>
      <c r="CH630" s="41">
        <v>755500</v>
      </c>
      <c r="CI630" s="41">
        <v>755800</v>
      </c>
      <c r="CJ630" s="41">
        <v>756000</v>
      </c>
      <c r="CK630" s="41">
        <v>755800</v>
      </c>
      <c r="CL630" s="41">
        <v>758600</v>
      </c>
      <c r="CM630" s="41">
        <v>762300</v>
      </c>
      <c r="CN630" s="41">
        <v>766700</v>
      </c>
      <c r="CO630" s="41">
        <v>771700</v>
      </c>
      <c r="CP630" s="41">
        <v>773600</v>
      </c>
      <c r="CQ630" s="41">
        <v>777300</v>
      </c>
      <c r="CR630" s="41">
        <v>782300</v>
      </c>
      <c r="CS630" s="41">
        <v>785300</v>
      </c>
      <c r="CT630" s="41">
        <v>790400</v>
      </c>
      <c r="CU630" s="41">
        <v>801300</v>
      </c>
      <c r="CV630" s="41">
        <v>809700</v>
      </c>
      <c r="CW630" s="41">
        <v>821000</v>
      </c>
      <c r="CX630" s="41">
        <v>835800</v>
      </c>
      <c r="CY630" s="41">
        <v>848500</v>
      </c>
      <c r="CZ630" s="41">
        <v>856400</v>
      </c>
      <c r="DA630" s="41">
        <v>864800</v>
      </c>
      <c r="DB630" s="41">
        <v>874600</v>
      </c>
      <c r="DC630" s="41">
        <v>886100</v>
      </c>
      <c r="DD630" s="41">
        <v>891300</v>
      </c>
      <c r="DE630" s="41">
        <v>891700</v>
      </c>
      <c r="DF630" s="41">
        <v>893200</v>
      </c>
      <c r="DG630" s="41">
        <v>895300</v>
      </c>
      <c r="DH630" s="41">
        <v>891400</v>
      </c>
      <c r="DI630" s="41">
        <v>883900</v>
      </c>
      <c r="DJ630" s="41">
        <v>881600</v>
      </c>
      <c r="DK630" s="41">
        <v>884100</v>
      </c>
      <c r="DL630" s="41">
        <v>895900</v>
      </c>
      <c r="DM630" s="41">
        <v>915100</v>
      </c>
      <c r="DN630" s="41">
        <v>927400</v>
      </c>
      <c r="DO630" s="41">
        <v>926100</v>
      </c>
      <c r="DP630" s="41">
        <v>924000</v>
      </c>
    </row>
    <row r="631" spans="1:120">
      <c r="A631" s="41">
        <v>94063</v>
      </c>
      <c r="B631" s="41" t="s">
        <v>162</v>
      </c>
      <c r="C631" s="41" t="s">
        <v>66</v>
      </c>
      <c r="D631" s="41" t="s">
        <v>65</v>
      </c>
      <c r="E631" s="41" t="s">
        <v>114</v>
      </c>
      <c r="F631" s="41">
        <v>687000</v>
      </c>
      <c r="G631" s="41">
        <v>695500</v>
      </c>
      <c r="H631" s="41">
        <v>702200</v>
      </c>
      <c r="I631" s="41">
        <v>711400</v>
      </c>
      <c r="J631" s="41">
        <v>721300</v>
      </c>
      <c r="K631" s="41">
        <v>729300</v>
      </c>
      <c r="L631" s="41">
        <v>734100</v>
      </c>
      <c r="M631" s="41">
        <v>738700</v>
      </c>
      <c r="N631" s="41">
        <v>742500</v>
      </c>
      <c r="O631" s="41">
        <v>745100</v>
      </c>
      <c r="P631" s="41">
        <v>747500</v>
      </c>
      <c r="Q631" s="41">
        <v>751500</v>
      </c>
      <c r="R631" s="41">
        <v>755100</v>
      </c>
      <c r="S631" s="41">
        <v>758500</v>
      </c>
      <c r="T631" s="41">
        <v>761700</v>
      </c>
      <c r="U631" s="41">
        <v>760600</v>
      </c>
      <c r="V631" s="41">
        <v>755500</v>
      </c>
      <c r="W631" s="41">
        <v>752000</v>
      </c>
      <c r="X631" s="41">
        <v>755900</v>
      </c>
      <c r="Y631" s="41">
        <v>762900</v>
      </c>
      <c r="Z631" s="41">
        <v>770700</v>
      </c>
      <c r="AA631" s="41">
        <v>779100</v>
      </c>
      <c r="AB631" s="41">
        <v>786200</v>
      </c>
      <c r="AC631" s="41">
        <v>785700</v>
      </c>
      <c r="AD631" s="41">
        <v>783600</v>
      </c>
      <c r="AE631" s="41">
        <v>787100</v>
      </c>
      <c r="AF631" s="41">
        <v>793200</v>
      </c>
      <c r="AG631" s="41">
        <v>792100</v>
      </c>
      <c r="AH631" s="41">
        <v>788200</v>
      </c>
      <c r="AI631" s="41">
        <v>787400</v>
      </c>
      <c r="AJ631" s="41">
        <v>790100</v>
      </c>
      <c r="AK631" s="41">
        <v>791300</v>
      </c>
      <c r="AL631" s="41">
        <v>787700</v>
      </c>
      <c r="AM631" s="41">
        <v>779500</v>
      </c>
      <c r="AN631" s="41">
        <v>770500</v>
      </c>
      <c r="AO631" s="41">
        <v>760900</v>
      </c>
      <c r="AP631" s="41">
        <v>747100</v>
      </c>
      <c r="AQ631" s="41">
        <v>729900</v>
      </c>
      <c r="AR631" s="41">
        <v>711200</v>
      </c>
      <c r="AS631" s="41">
        <v>700500</v>
      </c>
      <c r="AT631" s="41">
        <v>698800</v>
      </c>
      <c r="AU631" s="41">
        <v>699200</v>
      </c>
      <c r="AV631" s="41">
        <v>692500</v>
      </c>
      <c r="AW631" s="41">
        <v>680200</v>
      </c>
      <c r="AX631" s="41">
        <v>668800</v>
      </c>
      <c r="AY631" s="41">
        <v>659000</v>
      </c>
      <c r="AZ631" s="41">
        <v>641800</v>
      </c>
      <c r="BA631" s="41">
        <v>626200</v>
      </c>
      <c r="BB631" s="41">
        <v>618600</v>
      </c>
      <c r="BC631" s="41">
        <v>613800</v>
      </c>
      <c r="BD631" s="41">
        <v>607700</v>
      </c>
      <c r="BE631" s="41">
        <v>605300</v>
      </c>
      <c r="BF631" s="41">
        <v>603400</v>
      </c>
      <c r="BG631" s="41">
        <v>606100</v>
      </c>
      <c r="BH631" s="41">
        <v>606000</v>
      </c>
      <c r="BI631" s="41">
        <v>595900</v>
      </c>
      <c r="BJ631" s="41">
        <v>581600</v>
      </c>
      <c r="BK631" s="41">
        <v>572400</v>
      </c>
      <c r="BL631" s="41">
        <v>574600</v>
      </c>
      <c r="BM631" s="41">
        <v>583200</v>
      </c>
      <c r="BN631" s="41">
        <v>582800</v>
      </c>
      <c r="BO631" s="41">
        <v>568200</v>
      </c>
      <c r="BP631" s="41">
        <v>556400</v>
      </c>
      <c r="BQ631" s="41">
        <v>555800</v>
      </c>
      <c r="BR631" s="41">
        <v>557400</v>
      </c>
      <c r="BS631" s="41">
        <v>549200</v>
      </c>
      <c r="BT631" s="41">
        <v>539200</v>
      </c>
      <c r="BU631" s="41">
        <v>537400</v>
      </c>
      <c r="BV631" s="41">
        <v>535000</v>
      </c>
      <c r="BW631" s="41">
        <v>532900</v>
      </c>
      <c r="BX631" s="41">
        <v>537300</v>
      </c>
      <c r="BY631" s="41">
        <v>541100</v>
      </c>
      <c r="BZ631" s="41">
        <v>539100</v>
      </c>
      <c r="CA631" s="41">
        <v>539000</v>
      </c>
      <c r="CB631" s="41">
        <v>539000</v>
      </c>
      <c r="CC631" s="41">
        <v>532700</v>
      </c>
      <c r="CD631" s="41">
        <v>521800</v>
      </c>
      <c r="CE631" s="41">
        <v>509600</v>
      </c>
      <c r="CF631" s="41">
        <v>500400</v>
      </c>
      <c r="CG631" s="41">
        <v>495200</v>
      </c>
      <c r="CH631" s="41">
        <v>496600</v>
      </c>
      <c r="CI631" s="41">
        <v>501400</v>
      </c>
      <c r="CJ631" s="41">
        <v>500700</v>
      </c>
      <c r="CK631" s="41">
        <v>493200</v>
      </c>
      <c r="CL631" s="41">
        <v>491000</v>
      </c>
      <c r="CM631" s="41">
        <v>500500</v>
      </c>
      <c r="CN631" s="41">
        <v>516700</v>
      </c>
      <c r="CO631" s="41">
        <v>528500</v>
      </c>
      <c r="CP631" s="41">
        <v>540900</v>
      </c>
      <c r="CQ631" s="41">
        <v>556000</v>
      </c>
      <c r="CR631" s="41">
        <v>575700</v>
      </c>
      <c r="CS631" s="41">
        <v>597900</v>
      </c>
      <c r="CT631" s="41">
        <v>612900</v>
      </c>
      <c r="CU631" s="41">
        <v>617500</v>
      </c>
      <c r="CV631" s="41">
        <v>626200</v>
      </c>
      <c r="CW631" s="41">
        <v>636500</v>
      </c>
      <c r="CX631" s="41">
        <v>648800</v>
      </c>
      <c r="CY631" s="41">
        <v>665900</v>
      </c>
      <c r="CZ631" s="41">
        <v>675500</v>
      </c>
      <c r="DA631" s="41">
        <v>680100</v>
      </c>
      <c r="DB631" s="41">
        <v>682800</v>
      </c>
      <c r="DC631" s="41">
        <v>681500</v>
      </c>
      <c r="DD631" s="41">
        <v>677000</v>
      </c>
      <c r="DE631" s="41">
        <v>680200</v>
      </c>
      <c r="DF631" s="41">
        <v>693400</v>
      </c>
      <c r="DG631" s="41">
        <v>706800</v>
      </c>
      <c r="DH631" s="41">
        <v>710500</v>
      </c>
      <c r="DI631" s="41">
        <v>712800</v>
      </c>
      <c r="DJ631" s="41">
        <v>720500</v>
      </c>
      <c r="DK631" s="41">
        <v>731700</v>
      </c>
      <c r="DL631" s="41">
        <v>748300</v>
      </c>
      <c r="DM631" s="41">
        <v>755400</v>
      </c>
      <c r="DN631" s="41">
        <v>758800</v>
      </c>
      <c r="DO631" s="41">
        <v>771200</v>
      </c>
      <c r="DP631" s="41">
        <v>787400</v>
      </c>
    </row>
    <row r="632" spans="1:120">
      <c r="A632" s="41">
        <v>92583</v>
      </c>
      <c r="B632" s="41" t="s">
        <v>672</v>
      </c>
      <c r="C632" s="41" t="s">
        <v>66</v>
      </c>
      <c r="D632" s="41" t="s">
        <v>414</v>
      </c>
      <c r="E632" s="41" t="s">
        <v>414</v>
      </c>
      <c r="F632" s="41">
        <v>318100</v>
      </c>
      <c r="G632" s="41">
        <v>322300</v>
      </c>
      <c r="H632" s="41">
        <v>326600</v>
      </c>
      <c r="I632" s="41">
        <v>330000</v>
      </c>
      <c r="J632" s="41">
        <v>333200</v>
      </c>
      <c r="K632" s="41">
        <v>336400</v>
      </c>
      <c r="L632" s="41">
        <v>339200</v>
      </c>
      <c r="M632" s="41">
        <v>341100</v>
      </c>
      <c r="N632" s="41">
        <v>343500</v>
      </c>
      <c r="O632" s="41">
        <v>346300</v>
      </c>
      <c r="P632" s="41">
        <v>350100</v>
      </c>
      <c r="Q632" s="41">
        <v>354500</v>
      </c>
      <c r="R632" s="41">
        <v>359300</v>
      </c>
      <c r="S632" s="41">
        <v>362900</v>
      </c>
      <c r="T632" s="41">
        <v>365800</v>
      </c>
      <c r="U632" s="41">
        <v>367100</v>
      </c>
      <c r="V632" s="41">
        <v>367400</v>
      </c>
      <c r="W632" s="41">
        <v>367800</v>
      </c>
      <c r="X632" s="41">
        <v>367800</v>
      </c>
      <c r="Y632" s="41">
        <v>366600</v>
      </c>
      <c r="Z632" s="41">
        <v>365600</v>
      </c>
      <c r="AA632" s="41">
        <v>363100</v>
      </c>
      <c r="AB632" s="41">
        <v>357900</v>
      </c>
      <c r="AC632" s="41">
        <v>352600</v>
      </c>
      <c r="AD632" s="41">
        <v>349100</v>
      </c>
      <c r="AE632" s="41">
        <v>346400</v>
      </c>
      <c r="AF632" s="41">
        <v>344100</v>
      </c>
      <c r="AG632" s="41">
        <v>341700</v>
      </c>
      <c r="AH632" s="41">
        <v>338600</v>
      </c>
      <c r="AI632" s="41">
        <v>335000</v>
      </c>
      <c r="AJ632" s="41">
        <v>330400</v>
      </c>
      <c r="AK632" s="41">
        <v>325200</v>
      </c>
      <c r="AL632" s="41">
        <v>319500</v>
      </c>
      <c r="AM632" s="41">
        <v>313600</v>
      </c>
      <c r="AN632" s="41">
        <v>307600</v>
      </c>
      <c r="AO632" s="41">
        <v>303600</v>
      </c>
      <c r="AP632" s="41">
        <v>299900</v>
      </c>
      <c r="AQ632" s="41">
        <v>293400</v>
      </c>
      <c r="AR632" s="41">
        <v>283600</v>
      </c>
      <c r="AS632" s="41">
        <v>272900</v>
      </c>
      <c r="AT632" s="41">
        <v>262600</v>
      </c>
      <c r="AU632" s="41">
        <v>254000</v>
      </c>
      <c r="AV632" s="41">
        <v>247800</v>
      </c>
      <c r="AW632" s="41">
        <v>242300</v>
      </c>
      <c r="AX632" s="41">
        <v>234100</v>
      </c>
      <c r="AY632" s="41">
        <v>224500</v>
      </c>
      <c r="AZ632" s="41">
        <v>215900</v>
      </c>
      <c r="BA632" s="41">
        <v>206100</v>
      </c>
      <c r="BB632" s="41">
        <v>195300</v>
      </c>
      <c r="BC632" s="41">
        <v>185900</v>
      </c>
      <c r="BD632" s="41">
        <v>179100</v>
      </c>
      <c r="BE632" s="41">
        <v>173600</v>
      </c>
      <c r="BF632" s="41">
        <v>168200</v>
      </c>
      <c r="BG632" s="41">
        <v>162900</v>
      </c>
      <c r="BH632" s="41">
        <v>158100</v>
      </c>
      <c r="BI632" s="41">
        <v>152800</v>
      </c>
      <c r="BJ632" s="41">
        <v>147500</v>
      </c>
      <c r="BK632" s="41">
        <v>143800</v>
      </c>
      <c r="BL632" s="41">
        <v>141900</v>
      </c>
      <c r="BM632" s="41">
        <v>140700</v>
      </c>
      <c r="BN632" s="41">
        <v>140300</v>
      </c>
      <c r="BO632" s="41">
        <v>140900</v>
      </c>
      <c r="BP632" s="41">
        <v>141000</v>
      </c>
      <c r="BQ632" s="41">
        <v>140800</v>
      </c>
      <c r="BR632" s="41">
        <v>140900</v>
      </c>
      <c r="BS632" s="41">
        <v>140700</v>
      </c>
      <c r="BT632" s="41">
        <v>140100</v>
      </c>
      <c r="BU632" s="41">
        <v>140600</v>
      </c>
      <c r="BV632" s="41">
        <v>140800</v>
      </c>
      <c r="BW632" s="41">
        <v>140700</v>
      </c>
      <c r="BX632" s="41">
        <v>141100</v>
      </c>
      <c r="BY632" s="41">
        <v>141400</v>
      </c>
      <c r="BZ632" s="41">
        <v>141000</v>
      </c>
      <c r="CA632" s="41">
        <v>141300</v>
      </c>
      <c r="CB632" s="41">
        <v>141500</v>
      </c>
      <c r="CC632" s="41">
        <v>141100</v>
      </c>
      <c r="CD632" s="41">
        <v>141100</v>
      </c>
      <c r="CE632" s="41">
        <v>141200</v>
      </c>
      <c r="CF632" s="41">
        <v>140700</v>
      </c>
      <c r="CG632" s="41">
        <v>139500</v>
      </c>
      <c r="CH632" s="41">
        <v>138300</v>
      </c>
      <c r="CI632" s="41">
        <v>137500</v>
      </c>
      <c r="CJ632" s="41">
        <v>136900</v>
      </c>
      <c r="CK632" s="41">
        <v>135900</v>
      </c>
      <c r="CL632" s="41">
        <v>134400</v>
      </c>
      <c r="CM632" s="41">
        <v>133800</v>
      </c>
      <c r="CN632" s="41">
        <v>134400</v>
      </c>
      <c r="CO632" s="41">
        <v>134500</v>
      </c>
      <c r="CP632" s="41">
        <v>134300</v>
      </c>
      <c r="CQ632" s="41">
        <v>135300</v>
      </c>
      <c r="CR632" s="41">
        <v>136000</v>
      </c>
      <c r="CS632" s="41">
        <v>136200</v>
      </c>
      <c r="CT632" s="41">
        <v>138000</v>
      </c>
      <c r="CU632" s="41">
        <v>140600</v>
      </c>
      <c r="CV632" s="41">
        <v>142300</v>
      </c>
      <c r="CW632" s="41">
        <v>144900</v>
      </c>
      <c r="CX632" s="41">
        <v>149000</v>
      </c>
      <c r="CY632" s="41">
        <v>152400</v>
      </c>
      <c r="CZ632" s="41">
        <v>155100</v>
      </c>
      <c r="DA632" s="41">
        <v>158900</v>
      </c>
      <c r="DB632" s="41">
        <v>163600</v>
      </c>
      <c r="DC632" s="41">
        <v>168000</v>
      </c>
      <c r="DD632" s="41">
        <v>172800</v>
      </c>
      <c r="DE632" s="41">
        <v>178400</v>
      </c>
      <c r="DF632" s="41">
        <v>183200</v>
      </c>
      <c r="DG632" s="41">
        <v>187000</v>
      </c>
      <c r="DH632" s="41">
        <v>190000</v>
      </c>
      <c r="DI632" s="41">
        <v>192000</v>
      </c>
      <c r="DJ632" s="41">
        <v>194200</v>
      </c>
      <c r="DK632" s="41">
        <v>196600</v>
      </c>
      <c r="DL632" s="41">
        <v>199900</v>
      </c>
      <c r="DM632" s="41">
        <v>204400</v>
      </c>
      <c r="DN632" s="41">
        <v>208700</v>
      </c>
      <c r="DO632" s="41">
        <v>211400</v>
      </c>
      <c r="DP632" s="41">
        <v>213400</v>
      </c>
    </row>
    <row r="633" spans="1:120">
      <c r="A633" s="41">
        <v>92614</v>
      </c>
      <c r="B633" s="41" t="s">
        <v>488</v>
      </c>
      <c r="C633" s="41" t="s">
        <v>66</v>
      </c>
      <c r="D633" s="41" t="s">
        <v>394</v>
      </c>
      <c r="E633" s="41" t="s">
        <v>399</v>
      </c>
      <c r="F633" s="41">
        <v>835600</v>
      </c>
      <c r="G633" s="41">
        <v>833300</v>
      </c>
      <c r="H633" s="41">
        <v>835700</v>
      </c>
      <c r="I633" s="41">
        <v>835900</v>
      </c>
      <c r="J633" s="41">
        <v>830300</v>
      </c>
      <c r="K633" s="41">
        <v>824500</v>
      </c>
      <c r="L633" s="41">
        <v>824000</v>
      </c>
      <c r="M633" s="41">
        <v>824700</v>
      </c>
      <c r="N633" s="41">
        <v>825900</v>
      </c>
      <c r="O633" s="41">
        <v>830000</v>
      </c>
      <c r="P633" s="41">
        <v>836200</v>
      </c>
      <c r="Q633" s="41">
        <v>841100</v>
      </c>
      <c r="R633" s="41">
        <v>845400</v>
      </c>
      <c r="S633" s="41">
        <v>851500</v>
      </c>
      <c r="T633" s="41">
        <v>859200</v>
      </c>
      <c r="U633" s="41">
        <v>865000</v>
      </c>
      <c r="V633" s="41">
        <v>867300</v>
      </c>
      <c r="W633" s="41">
        <v>868900</v>
      </c>
      <c r="X633" s="41">
        <v>871900</v>
      </c>
      <c r="Y633" s="41">
        <v>872100</v>
      </c>
      <c r="Z633" s="41">
        <v>867800</v>
      </c>
      <c r="AA633" s="41">
        <v>861900</v>
      </c>
      <c r="AB633" s="41">
        <v>855800</v>
      </c>
      <c r="AC633" s="41">
        <v>850800</v>
      </c>
      <c r="AD633" s="41">
        <v>848700</v>
      </c>
      <c r="AE633" s="41">
        <v>848000</v>
      </c>
      <c r="AF633" s="41">
        <v>852200</v>
      </c>
      <c r="AG633" s="41">
        <v>859300</v>
      </c>
      <c r="AH633" s="41">
        <v>862000</v>
      </c>
      <c r="AI633" s="41">
        <v>859200</v>
      </c>
      <c r="AJ633" s="41">
        <v>853300</v>
      </c>
      <c r="AK633" s="41">
        <v>842800</v>
      </c>
      <c r="AL633" s="41">
        <v>828400</v>
      </c>
      <c r="AM633" s="41">
        <v>812400</v>
      </c>
      <c r="AN633" s="41">
        <v>799200</v>
      </c>
      <c r="AO633" s="41">
        <v>793700</v>
      </c>
      <c r="AP633" s="41">
        <v>787800</v>
      </c>
      <c r="AQ633" s="41">
        <v>777100</v>
      </c>
      <c r="AR633" s="41">
        <v>763800</v>
      </c>
      <c r="AS633" s="41">
        <v>752000</v>
      </c>
      <c r="AT633" s="41">
        <v>743500</v>
      </c>
      <c r="AU633" s="41">
        <v>740200</v>
      </c>
      <c r="AV633" s="41">
        <v>737600</v>
      </c>
      <c r="AW633" s="41">
        <v>737600</v>
      </c>
      <c r="AX633" s="41">
        <v>740300</v>
      </c>
      <c r="AY633" s="41">
        <v>744200</v>
      </c>
      <c r="AZ633" s="41">
        <v>744800</v>
      </c>
      <c r="BA633" s="41">
        <v>742700</v>
      </c>
      <c r="BB633" s="41">
        <v>739300</v>
      </c>
      <c r="BC633" s="41">
        <v>734400</v>
      </c>
      <c r="BD633" s="41">
        <v>726200</v>
      </c>
      <c r="BE633" s="41">
        <v>721800</v>
      </c>
      <c r="BF633" s="41">
        <v>722900</v>
      </c>
      <c r="BG633" s="41">
        <v>724000</v>
      </c>
      <c r="BH633" s="41">
        <v>728600</v>
      </c>
      <c r="BI633" s="41">
        <v>741900</v>
      </c>
      <c r="BJ633" s="41">
        <v>755300</v>
      </c>
      <c r="BK633" s="41">
        <v>763700</v>
      </c>
      <c r="BL633" s="41">
        <v>776900</v>
      </c>
      <c r="BM633" s="41">
        <v>783600</v>
      </c>
      <c r="BN633" s="41">
        <v>783700</v>
      </c>
      <c r="BO633" s="41">
        <v>791300</v>
      </c>
      <c r="BP633" s="41">
        <v>808100</v>
      </c>
      <c r="BQ633" s="41">
        <v>815000</v>
      </c>
      <c r="BR633" s="41">
        <v>811700</v>
      </c>
      <c r="BS633" s="41">
        <v>800300</v>
      </c>
      <c r="BT633" s="41">
        <v>789800</v>
      </c>
      <c r="BU633" s="41">
        <v>778500</v>
      </c>
      <c r="BV633" s="41">
        <v>761400</v>
      </c>
      <c r="BW633" s="41">
        <v>742800</v>
      </c>
      <c r="BX633" s="41">
        <v>731000</v>
      </c>
      <c r="BY633" s="41">
        <v>727200</v>
      </c>
      <c r="BZ633" s="41">
        <v>725600</v>
      </c>
      <c r="CA633" s="41">
        <v>720600</v>
      </c>
      <c r="CB633" s="41">
        <v>713400</v>
      </c>
      <c r="CC633" s="41">
        <v>712200</v>
      </c>
      <c r="CD633" s="41">
        <v>717000</v>
      </c>
      <c r="CE633" s="41">
        <v>720500</v>
      </c>
      <c r="CF633" s="41">
        <v>720200</v>
      </c>
      <c r="CG633" s="41">
        <v>721300</v>
      </c>
      <c r="CH633" s="41">
        <v>726200</v>
      </c>
      <c r="CI633" s="41">
        <v>727900</v>
      </c>
      <c r="CJ633" s="41">
        <v>723200</v>
      </c>
      <c r="CK633" s="41">
        <v>720000</v>
      </c>
      <c r="CL633" s="41">
        <v>726600</v>
      </c>
      <c r="CM633" s="41">
        <v>735100</v>
      </c>
      <c r="CN633" s="41">
        <v>739400</v>
      </c>
      <c r="CO633" s="41">
        <v>748100</v>
      </c>
      <c r="CP633" s="41">
        <v>756700</v>
      </c>
      <c r="CQ633" s="41">
        <v>765400</v>
      </c>
      <c r="CR633" s="41">
        <v>774100</v>
      </c>
      <c r="CS633" s="41">
        <v>782400</v>
      </c>
      <c r="CT633" s="41">
        <v>792700</v>
      </c>
      <c r="CU633" s="41">
        <v>806900</v>
      </c>
      <c r="CV633" s="41">
        <v>815600</v>
      </c>
      <c r="CW633" s="41">
        <v>828200</v>
      </c>
      <c r="CX633" s="41">
        <v>845300</v>
      </c>
      <c r="CY633" s="41">
        <v>857700</v>
      </c>
      <c r="CZ633" s="41">
        <v>867100</v>
      </c>
      <c r="DA633" s="41">
        <v>877300</v>
      </c>
      <c r="DB633" s="41">
        <v>889600</v>
      </c>
      <c r="DC633" s="41">
        <v>905800</v>
      </c>
      <c r="DD633" s="41">
        <v>914500</v>
      </c>
      <c r="DE633" s="41">
        <v>911900</v>
      </c>
      <c r="DF633" s="41">
        <v>908000</v>
      </c>
      <c r="DG633" s="41">
        <v>912800</v>
      </c>
      <c r="DH633" s="41">
        <v>921800</v>
      </c>
      <c r="DI633" s="41">
        <v>930100</v>
      </c>
      <c r="DJ633" s="41">
        <v>935700</v>
      </c>
      <c r="DK633" s="41">
        <v>944000</v>
      </c>
      <c r="DL633" s="41">
        <v>951800</v>
      </c>
      <c r="DM633" s="41">
        <v>951100</v>
      </c>
      <c r="DN633" s="41">
        <v>945800</v>
      </c>
      <c r="DO633" s="41">
        <v>945300</v>
      </c>
      <c r="DP633" s="41">
        <v>947400</v>
      </c>
    </row>
    <row r="634" spans="1:120">
      <c r="A634" s="41">
        <v>92119</v>
      </c>
      <c r="B634" s="41" t="s">
        <v>402</v>
      </c>
      <c r="C634" s="41" t="s">
        <v>66</v>
      </c>
      <c r="D634" s="41" t="s">
        <v>402</v>
      </c>
      <c r="E634" s="41" t="s">
        <v>402</v>
      </c>
      <c r="F634" s="41">
        <v>604500</v>
      </c>
      <c r="G634" s="41">
        <v>606800</v>
      </c>
      <c r="H634" s="41">
        <v>605200</v>
      </c>
      <c r="I634" s="41">
        <v>600200</v>
      </c>
      <c r="J634" s="41">
        <v>594500</v>
      </c>
      <c r="K634" s="41">
        <v>590300</v>
      </c>
      <c r="L634" s="41">
        <v>588700</v>
      </c>
      <c r="M634" s="41">
        <v>591300</v>
      </c>
      <c r="N634" s="41">
        <v>596100</v>
      </c>
      <c r="O634" s="41">
        <v>599000</v>
      </c>
      <c r="P634" s="41">
        <v>598200</v>
      </c>
      <c r="Q634" s="41">
        <v>596200</v>
      </c>
      <c r="R634" s="41">
        <v>594700</v>
      </c>
      <c r="S634" s="41">
        <v>592000</v>
      </c>
      <c r="T634" s="41">
        <v>588000</v>
      </c>
      <c r="U634" s="41">
        <v>584800</v>
      </c>
      <c r="V634" s="41">
        <v>581900</v>
      </c>
      <c r="W634" s="41">
        <v>578400</v>
      </c>
      <c r="X634" s="41">
        <v>575400</v>
      </c>
      <c r="Y634" s="41">
        <v>574100</v>
      </c>
      <c r="Z634" s="41">
        <v>572200</v>
      </c>
      <c r="AA634" s="41">
        <v>568900</v>
      </c>
      <c r="AB634" s="41">
        <v>564900</v>
      </c>
      <c r="AC634" s="41">
        <v>562200</v>
      </c>
      <c r="AD634" s="41">
        <v>560700</v>
      </c>
      <c r="AE634" s="41">
        <v>559800</v>
      </c>
      <c r="AF634" s="41">
        <v>558400</v>
      </c>
      <c r="AG634" s="41">
        <v>555800</v>
      </c>
      <c r="AH634" s="41">
        <v>551900</v>
      </c>
      <c r="AI634" s="41">
        <v>547200</v>
      </c>
      <c r="AJ634" s="41">
        <v>541700</v>
      </c>
      <c r="AK634" s="41">
        <v>536500</v>
      </c>
      <c r="AL634" s="41">
        <v>531000</v>
      </c>
      <c r="AM634" s="41">
        <v>525300</v>
      </c>
      <c r="AN634" s="41">
        <v>521000</v>
      </c>
      <c r="AO634" s="41">
        <v>518300</v>
      </c>
      <c r="AP634" s="41">
        <v>513600</v>
      </c>
      <c r="AQ634" s="41">
        <v>505300</v>
      </c>
      <c r="AR634" s="41">
        <v>495800</v>
      </c>
      <c r="AS634" s="41">
        <v>488300</v>
      </c>
      <c r="AT634" s="41">
        <v>483400</v>
      </c>
      <c r="AU634" s="41">
        <v>479600</v>
      </c>
      <c r="AV634" s="41">
        <v>474900</v>
      </c>
      <c r="AW634" s="41">
        <v>468400</v>
      </c>
      <c r="AX634" s="41">
        <v>461300</v>
      </c>
      <c r="AY634" s="41">
        <v>455900</v>
      </c>
      <c r="AZ634" s="41">
        <v>451600</v>
      </c>
      <c r="BA634" s="41">
        <v>447800</v>
      </c>
      <c r="BB634" s="41">
        <v>443900</v>
      </c>
      <c r="BC634" s="41">
        <v>440300</v>
      </c>
      <c r="BD634" s="41">
        <v>437900</v>
      </c>
      <c r="BE634" s="41">
        <v>436200</v>
      </c>
      <c r="BF634" s="41">
        <v>435300</v>
      </c>
      <c r="BG634" s="41">
        <v>436200</v>
      </c>
      <c r="BH634" s="41">
        <v>438200</v>
      </c>
      <c r="BI634" s="41">
        <v>441200</v>
      </c>
      <c r="BJ634" s="41">
        <v>446600</v>
      </c>
      <c r="BK634" s="41">
        <v>450400</v>
      </c>
      <c r="BL634" s="41">
        <v>452900</v>
      </c>
      <c r="BM634" s="41">
        <v>453800</v>
      </c>
      <c r="BN634" s="41">
        <v>457200</v>
      </c>
      <c r="BO634" s="41">
        <v>464300</v>
      </c>
      <c r="BP634" s="41">
        <v>471100</v>
      </c>
      <c r="BQ634" s="41">
        <v>472800</v>
      </c>
      <c r="BR634" s="41">
        <v>472400</v>
      </c>
      <c r="BS634" s="41">
        <v>471000</v>
      </c>
      <c r="BT634" s="41">
        <v>468500</v>
      </c>
      <c r="BU634" s="41">
        <v>465100</v>
      </c>
      <c r="BV634" s="41">
        <v>460800</v>
      </c>
      <c r="BW634" s="41">
        <v>458800</v>
      </c>
      <c r="BX634" s="41">
        <v>459700</v>
      </c>
      <c r="BY634" s="41">
        <v>456600</v>
      </c>
      <c r="BZ634" s="41">
        <v>451000</v>
      </c>
      <c r="CA634" s="41">
        <v>449200</v>
      </c>
      <c r="CB634" s="41">
        <v>449400</v>
      </c>
      <c r="CC634" s="41">
        <v>446900</v>
      </c>
      <c r="CD634" s="41">
        <v>444200</v>
      </c>
      <c r="CE634" s="41">
        <v>443100</v>
      </c>
      <c r="CF634" s="41">
        <v>443600</v>
      </c>
      <c r="CG634" s="41">
        <v>443300</v>
      </c>
      <c r="CH634" s="41">
        <v>439000</v>
      </c>
      <c r="CI634" s="41">
        <v>434300</v>
      </c>
      <c r="CJ634" s="41">
        <v>428000</v>
      </c>
      <c r="CK634" s="41">
        <v>424300</v>
      </c>
      <c r="CL634" s="41">
        <v>423600</v>
      </c>
      <c r="CM634" s="41">
        <v>425600</v>
      </c>
      <c r="CN634" s="41">
        <v>427700</v>
      </c>
      <c r="CO634" s="41">
        <v>433300</v>
      </c>
      <c r="CP634" s="41">
        <v>437400</v>
      </c>
      <c r="CQ634" s="41">
        <v>441800</v>
      </c>
      <c r="CR634" s="41">
        <v>446700</v>
      </c>
      <c r="CS634" s="41">
        <v>450600</v>
      </c>
      <c r="CT634" s="41">
        <v>452900</v>
      </c>
      <c r="CU634" s="41">
        <v>457400</v>
      </c>
      <c r="CV634" s="41">
        <v>464000</v>
      </c>
      <c r="CW634" s="41">
        <v>471200</v>
      </c>
      <c r="CX634" s="41">
        <v>478900</v>
      </c>
      <c r="CY634" s="41">
        <v>484000</v>
      </c>
      <c r="CZ634" s="41">
        <v>490800</v>
      </c>
      <c r="DA634" s="41">
        <v>498000</v>
      </c>
      <c r="DB634" s="41">
        <v>506400</v>
      </c>
      <c r="DC634" s="41">
        <v>514700</v>
      </c>
      <c r="DD634" s="41">
        <v>521800</v>
      </c>
      <c r="DE634" s="41">
        <v>524900</v>
      </c>
      <c r="DF634" s="41">
        <v>529200</v>
      </c>
      <c r="DG634" s="41">
        <v>534200</v>
      </c>
      <c r="DH634" s="41">
        <v>537900</v>
      </c>
      <c r="DI634" s="41">
        <v>542000</v>
      </c>
      <c r="DJ634" s="41">
        <v>545300</v>
      </c>
      <c r="DK634" s="41">
        <v>547000</v>
      </c>
      <c r="DL634" s="41">
        <v>551000</v>
      </c>
      <c r="DM634" s="41">
        <v>557200</v>
      </c>
      <c r="DN634" s="41">
        <v>561000</v>
      </c>
      <c r="DO634" s="41">
        <v>560400</v>
      </c>
      <c r="DP634" s="41">
        <v>558800</v>
      </c>
    </row>
    <row r="635" spans="1:120">
      <c r="A635" s="41">
        <v>93654</v>
      </c>
      <c r="B635" s="41" t="s">
        <v>673</v>
      </c>
      <c r="C635" s="41" t="s">
        <v>66</v>
      </c>
      <c r="D635" s="41" t="s">
        <v>442</v>
      </c>
      <c r="E635" s="41" t="s">
        <v>442</v>
      </c>
      <c r="F635" s="41">
        <v>248800</v>
      </c>
      <c r="G635" s="41">
        <v>251800</v>
      </c>
      <c r="H635" s="41">
        <v>254300</v>
      </c>
      <c r="I635" s="41">
        <v>256400</v>
      </c>
      <c r="J635" s="41">
        <v>260800</v>
      </c>
      <c r="K635" s="41">
        <v>266500</v>
      </c>
      <c r="L635" s="41">
        <v>272200</v>
      </c>
      <c r="M635" s="41">
        <v>278000</v>
      </c>
      <c r="N635" s="41">
        <v>285300</v>
      </c>
      <c r="O635" s="41">
        <v>292800</v>
      </c>
      <c r="P635" s="41">
        <v>299700</v>
      </c>
      <c r="Q635" s="41">
        <v>305400</v>
      </c>
      <c r="R635" s="41">
        <v>309300</v>
      </c>
      <c r="S635" s="41">
        <v>312700</v>
      </c>
      <c r="T635" s="41">
        <v>317200</v>
      </c>
      <c r="U635" s="41">
        <v>319300</v>
      </c>
      <c r="V635" s="41">
        <v>317200</v>
      </c>
      <c r="W635" s="41">
        <v>316200</v>
      </c>
      <c r="X635" s="41">
        <v>317500</v>
      </c>
      <c r="Y635" s="41">
        <v>317300</v>
      </c>
      <c r="Z635" s="41">
        <v>314700</v>
      </c>
      <c r="AA635" s="41">
        <v>312600</v>
      </c>
      <c r="AB635" s="41">
        <v>310800</v>
      </c>
      <c r="AC635" s="41">
        <v>308800</v>
      </c>
      <c r="AD635" s="41">
        <v>306700</v>
      </c>
      <c r="AE635" s="41">
        <v>304400</v>
      </c>
      <c r="AF635" s="41">
        <v>302300</v>
      </c>
      <c r="AG635" s="41">
        <v>301500</v>
      </c>
      <c r="AH635" s="41">
        <v>300200</v>
      </c>
      <c r="AI635" s="41">
        <v>297200</v>
      </c>
      <c r="AJ635" s="41">
        <v>292700</v>
      </c>
      <c r="AK635" s="41">
        <v>286400</v>
      </c>
      <c r="AL635" s="41">
        <v>279800</v>
      </c>
      <c r="AM635" s="41">
        <v>274100</v>
      </c>
      <c r="AN635" s="41">
        <v>270200</v>
      </c>
      <c r="AO635" s="41">
        <v>267500</v>
      </c>
      <c r="AP635" s="41">
        <v>264600</v>
      </c>
      <c r="AQ635" s="41">
        <v>259000</v>
      </c>
      <c r="AR635" s="41">
        <v>252400</v>
      </c>
      <c r="AS635" s="41">
        <v>246200</v>
      </c>
      <c r="AT635" s="41">
        <v>242400</v>
      </c>
      <c r="AU635" s="41">
        <v>239000</v>
      </c>
      <c r="AV635" s="41">
        <v>235700</v>
      </c>
      <c r="AW635" s="41">
        <v>232700</v>
      </c>
      <c r="AX635" s="41">
        <v>230000</v>
      </c>
      <c r="AY635" s="41">
        <v>226600</v>
      </c>
      <c r="AZ635" s="41">
        <v>222100</v>
      </c>
      <c r="BA635" s="41">
        <v>219300</v>
      </c>
      <c r="BB635" s="41">
        <v>219700</v>
      </c>
      <c r="BC635" s="41">
        <v>219400</v>
      </c>
      <c r="BD635" s="41">
        <v>217800</v>
      </c>
      <c r="BE635" s="41">
        <v>218000</v>
      </c>
      <c r="BF635" s="41">
        <v>217300</v>
      </c>
      <c r="BG635" s="41">
        <v>214300</v>
      </c>
      <c r="BH635" s="41">
        <v>211800</v>
      </c>
      <c r="BI635" s="41">
        <v>211100</v>
      </c>
      <c r="BJ635" s="41">
        <v>210600</v>
      </c>
      <c r="BK635" s="41">
        <v>210000</v>
      </c>
      <c r="BL635" s="41">
        <v>209100</v>
      </c>
      <c r="BM635" s="41">
        <v>207800</v>
      </c>
      <c r="BN635" s="41">
        <v>206200</v>
      </c>
      <c r="BO635" s="41">
        <v>207300</v>
      </c>
      <c r="BP635" s="41">
        <v>206700</v>
      </c>
      <c r="BQ635" s="41">
        <v>203600</v>
      </c>
      <c r="BR635" s="41">
        <v>200100</v>
      </c>
      <c r="BS635" s="41">
        <v>198700</v>
      </c>
      <c r="BT635" s="41">
        <v>200100</v>
      </c>
      <c r="BU635" s="41">
        <v>201900</v>
      </c>
      <c r="BV635" s="41">
        <v>198900</v>
      </c>
      <c r="BW635" s="41">
        <v>195300</v>
      </c>
      <c r="BX635" s="41">
        <v>194700</v>
      </c>
      <c r="BY635" s="41">
        <v>191900</v>
      </c>
      <c r="BZ635" s="41">
        <v>185800</v>
      </c>
      <c r="CA635" s="41">
        <v>184400</v>
      </c>
      <c r="CB635" s="41">
        <v>188000</v>
      </c>
      <c r="CC635" s="41">
        <v>186800</v>
      </c>
      <c r="CD635" s="41">
        <v>182400</v>
      </c>
      <c r="CE635" s="41">
        <v>179800</v>
      </c>
      <c r="CF635" s="41">
        <v>176200</v>
      </c>
      <c r="CG635" s="41">
        <v>172400</v>
      </c>
      <c r="CH635" s="41">
        <v>170900</v>
      </c>
      <c r="CI635" s="41">
        <v>169000</v>
      </c>
      <c r="CJ635" s="41">
        <v>168000</v>
      </c>
      <c r="CK635" s="41">
        <v>167500</v>
      </c>
      <c r="CL635" s="41">
        <v>167000</v>
      </c>
      <c r="CM635" s="41">
        <v>167600</v>
      </c>
      <c r="CN635" s="41">
        <v>169000</v>
      </c>
      <c r="CO635" s="41">
        <v>171100</v>
      </c>
      <c r="CP635" s="41">
        <v>172900</v>
      </c>
      <c r="CQ635" s="41">
        <v>175300</v>
      </c>
      <c r="CR635" s="41">
        <v>176800</v>
      </c>
      <c r="CS635" s="41">
        <v>176700</v>
      </c>
      <c r="CT635" s="41">
        <v>177500</v>
      </c>
      <c r="CU635" s="41">
        <v>180000</v>
      </c>
      <c r="CV635" s="41">
        <v>181300</v>
      </c>
      <c r="CW635" s="41">
        <v>183400</v>
      </c>
      <c r="CX635" s="41">
        <v>186800</v>
      </c>
      <c r="CY635" s="41">
        <v>188500</v>
      </c>
      <c r="CZ635" s="41">
        <v>188700</v>
      </c>
      <c r="DA635" s="41">
        <v>190600</v>
      </c>
      <c r="DB635" s="41">
        <v>195800</v>
      </c>
      <c r="DC635" s="41">
        <v>200300</v>
      </c>
      <c r="DD635" s="41">
        <v>202800</v>
      </c>
      <c r="DE635" s="41">
        <v>205600</v>
      </c>
      <c r="DF635" s="41">
        <v>208700</v>
      </c>
      <c r="DG635" s="41">
        <v>211500</v>
      </c>
      <c r="DH635" s="41">
        <v>214100</v>
      </c>
      <c r="DI635" s="41">
        <v>217300</v>
      </c>
      <c r="DJ635" s="41">
        <v>219700</v>
      </c>
      <c r="DK635" s="41">
        <v>219400</v>
      </c>
      <c r="DL635" s="41">
        <v>217900</v>
      </c>
      <c r="DM635" s="41">
        <v>219400</v>
      </c>
      <c r="DN635" s="41">
        <v>221600</v>
      </c>
      <c r="DO635" s="41">
        <v>222700</v>
      </c>
      <c r="DP635" s="41">
        <v>223100</v>
      </c>
    </row>
    <row r="636" spans="1:120">
      <c r="A636" s="41">
        <v>91303</v>
      </c>
      <c r="B636" s="41" t="s">
        <v>394</v>
      </c>
      <c r="C636" s="41" t="s">
        <v>66</v>
      </c>
      <c r="D636" s="41" t="s">
        <v>394</v>
      </c>
      <c r="E636" s="41" t="s">
        <v>394</v>
      </c>
      <c r="F636" s="41">
        <v>504700</v>
      </c>
      <c r="G636" s="41">
        <v>507500</v>
      </c>
      <c r="H636" s="41">
        <v>511000</v>
      </c>
      <c r="I636" s="41">
        <v>516800</v>
      </c>
      <c r="J636" s="41">
        <v>526500</v>
      </c>
      <c r="K636" s="41">
        <v>539800</v>
      </c>
      <c r="L636" s="41">
        <v>552500</v>
      </c>
      <c r="M636" s="41">
        <v>563000</v>
      </c>
      <c r="N636" s="41">
        <v>572800</v>
      </c>
      <c r="O636" s="41">
        <v>579800</v>
      </c>
      <c r="P636" s="41">
        <v>584400</v>
      </c>
      <c r="Q636" s="41">
        <v>588700</v>
      </c>
      <c r="R636" s="41">
        <v>591600</v>
      </c>
      <c r="S636" s="41">
        <v>593400</v>
      </c>
      <c r="T636" s="41">
        <v>596700</v>
      </c>
      <c r="U636" s="41">
        <v>600800</v>
      </c>
      <c r="V636" s="41">
        <v>603200</v>
      </c>
      <c r="W636" s="41">
        <v>604800</v>
      </c>
      <c r="X636" s="41">
        <v>605600</v>
      </c>
      <c r="Y636" s="41">
        <v>606700</v>
      </c>
      <c r="Z636" s="41">
        <v>608500</v>
      </c>
      <c r="AA636" s="41">
        <v>608400</v>
      </c>
      <c r="AB636" s="41">
        <v>604300</v>
      </c>
      <c r="AC636" s="41">
        <v>599700</v>
      </c>
      <c r="AD636" s="41">
        <v>597700</v>
      </c>
      <c r="AE636" s="41">
        <v>597800</v>
      </c>
      <c r="AF636" s="41">
        <v>597000</v>
      </c>
      <c r="AG636" s="41">
        <v>595600</v>
      </c>
      <c r="AH636" s="41">
        <v>592600</v>
      </c>
      <c r="AI636" s="41">
        <v>589100</v>
      </c>
      <c r="AJ636" s="41">
        <v>585300</v>
      </c>
      <c r="AK636" s="41">
        <v>579400</v>
      </c>
      <c r="AL636" s="41">
        <v>570200</v>
      </c>
      <c r="AM636" s="41">
        <v>562300</v>
      </c>
      <c r="AN636" s="41">
        <v>556400</v>
      </c>
      <c r="AO636" s="41">
        <v>549500</v>
      </c>
      <c r="AP636" s="41">
        <v>538200</v>
      </c>
      <c r="AQ636" s="41">
        <v>524800</v>
      </c>
      <c r="AR636" s="41">
        <v>511200</v>
      </c>
      <c r="AS636" s="41">
        <v>496300</v>
      </c>
      <c r="AT636" s="41">
        <v>483100</v>
      </c>
      <c r="AU636" s="41">
        <v>469600</v>
      </c>
      <c r="AV636" s="41">
        <v>454300</v>
      </c>
      <c r="AW636" s="41">
        <v>440400</v>
      </c>
      <c r="AX636" s="41">
        <v>430700</v>
      </c>
      <c r="AY636" s="41">
        <v>422200</v>
      </c>
      <c r="AZ636" s="41">
        <v>414800</v>
      </c>
      <c r="BA636" s="41">
        <v>410000</v>
      </c>
      <c r="BB636" s="41">
        <v>408100</v>
      </c>
      <c r="BC636" s="41">
        <v>406500</v>
      </c>
      <c r="BD636" s="41">
        <v>403900</v>
      </c>
      <c r="BE636" s="41">
        <v>400600</v>
      </c>
      <c r="BF636" s="41">
        <v>393900</v>
      </c>
      <c r="BG636" s="41">
        <v>387500</v>
      </c>
      <c r="BH636" s="41">
        <v>385400</v>
      </c>
      <c r="BI636" s="41">
        <v>384300</v>
      </c>
      <c r="BJ636" s="41">
        <v>382000</v>
      </c>
      <c r="BK636" s="41">
        <v>383600</v>
      </c>
      <c r="BL636" s="41">
        <v>388500</v>
      </c>
      <c r="BM636" s="41">
        <v>395400</v>
      </c>
      <c r="BN636" s="41">
        <v>402200</v>
      </c>
      <c r="BO636" s="41">
        <v>409400</v>
      </c>
      <c r="BP636" s="41">
        <v>414000</v>
      </c>
      <c r="BQ636" s="41">
        <v>415400</v>
      </c>
      <c r="BR636" s="41">
        <v>413800</v>
      </c>
      <c r="BS636" s="41">
        <v>413400</v>
      </c>
      <c r="BT636" s="41">
        <v>411800</v>
      </c>
      <c r="BU636" s="41">
        <v>410300</v>
      </c>
      <c r="BV636" s="41">
        <v>410000</v>
      </c>
      <c r="BW636" s="41">
        <v>410800</v>
      </c>
      <c r="BX636" s="41">
        <v>409900</v>
      </c>
      <c r="BY636" s="41">
        <v>405900</v>
      </c>
      <c r="BZ636" s="41">
        <v>400400</v>
      </c>
      <c r="CA636" s="41">
        <v>397500</v>
      </c>
      <c r="CB636" s="41">
        <v>395700</v>
      </c>
      <c r="CC636" s="41">
        <v>394900</v>
      </c>
      <c r="CD636" s="41">
        <v>393200</v>
      </c>
      <c r="CE636" s="41">
        <v>388800</v>
      </c>
      <c r="CF636" s="41">
        <v>383600</v>
      </c>
      <c r="CG636" s="41">
        <v>380900</v>
      </c>
      <c r="CH636" s="41">
        <v>379100</v>
      </c>
      <c r="CI636" s="41">
        <v>377000</v>
      </c>
      <c r="CJ636" s="41">
        <v>375300</v>
      </c>
      <c r="CK636" s="41">
        <v>374200</v>
      </c>
      <c r="CL636" s="41">
        <v>373200</v>
      </c>
      <c r="CM636" s="41">
        <v>371200</v>
      </c>
      <c r="CN636" s="41">
        <v>370400</v>
      </c>
      <c r="CO636" s="41">
        <v>372800</v>
      </c>
      <c r="CP636" s="41">
        <v>377800</v>
      </c>
      <c r="CQ636" s="41">
        <v>381400</v>
      </c>
      <c r="CR636" s="41">
        <v>385000</v>
      </c>
      <c r="CS636" s="41">
        <v>389700</v>
      </c>
      <c r="CT636" s="41">
        <v>392700</v>
      </c>
      <c r="CU636" s="41">
        <v>394000</v>
      </c>
      <c r="CV636" s="41">
        <v>396100</v>
      </c>
      <c r="CW636" s="41">
        <v>398600</v>
      </c>
      <c r="CX636" s="41">
        <v>404300</v>
      </c>
      <c r="CY636" s="41">
        <v>412800</v>
      </c>
      <c r="CZ636" s="41">
        <v>420900</v>
      </c>
      <c r="DA636" s="41">
        <v>427300</v>
      </c>
      <c r="DB636" s="41">
        <v>437300</v>
      </c>
      <c r="DC636" s="41">
        <v>449300</v>
      </c>
      <c r="DD636" s="41">
        <v>458900</v>
      </c>
      <c r="DE636" s="41">
        <v>462900</v>
      </c>
      <c r="DF636" s="41">
        <v>467900</v>
      </c>
      <c r="DG636" s="41">
        <v>472100</v>
      </c>
      <c r="DH636" s="41">
        <v>476500</v>
      </c>
      <c r="DI636" s="41">
        <v>478600</v>
      </c>
      <c r="DJ636" s="41">
        <v>480300</v>
      </c>
      <c r="DK636" s="41">
        <v>482700</v>
      </c>
      <c r="DL636" s="41">
        <v>489200</v>
      </c>
      <c r="DM636" s="41">
        <v>493800</v>
      </c>
      <c r="DN636" s="41">
        <v>494400</v>
      </c>
      <c r="DO636" s="41">
        <v>494700</v>
      </c>
      <c r="DP636" s="41">
        <v>497200</v>
      </c>
    </row>
    <row r="637" spans="1:120">
      <c r="A637" s="41">
        <v>92011</v>
      </c>
      <c r="B637" s="41" t="s">
        <v>530</v>
      </c>
      <c r="C637" s="41" t="s">
        <v>66</v>
      </c>
      <c r="D637" s="41" t="s">
        <v>402</v>
      </c>
      <c r="E637" s="41" t="s">
        <v>402</v>
      </c>
      <c r="F637" s="41">
        <v>868800</v>
      </c>
      <c r="G637" s="41">
        <v>875600</v>
      </c>
      <c r="H637" s="41">
        <v>886000</v>
      </c>
      <c r="I637" s="41">
        <v>897300</v>
      </c>
      <c r="J637" s="41">
        <v>903400</v>
      </c>
      <c r="K637" s="41">
        <v>900600</v>
      </c>
      <c r="L637" s="41">
        <v>895300</v>
      </c>
      <c r="M637" s="41">
        <v>891400</v>
      </c>
      <c r="N637" s="41">
        <v>888300</v>
      </c>
      <c r="O637" s="41">
        <v>890000</v>
      </c>
      <c r="P637" s="41">
        <v>895800</v>
      </c>
      <c r="Q637" s="41">
        <v>901100</v>
      </c>
      <c r="R637" s="41">
        <v>901100</v>
      </c>
      <c r="S637" s="41">
        <v>902100</v>
      </c>
      <c r="T637" s="41">
        <v>903100</v>
      </c>
      <c r="U637" s="41">
        <v>903600</v>
      </c>
      <c r="V637" s="41">
        <v>904600</v>
      </c>
      <c r="W637" s="41">
        <v>907600</v>
      </c>
      <c r="X637" s="41">
        <v>907400</v>
      </c>
      <c r="Y637" s="41">
        <v>905200</v>
      </c>
      <c r="Z637" s="41">
        <v>896700</v>
      </c>
      <c r="AA637" s="41">
        <v>880700</v>
      </c>
      <c r="AB637" s="41">
        <v>867200</v>
      </c>
      <c r="AC637" s="41">
        <v>866300</v>
      </c>
      <c r="AD637" s="41">
        <v>866600</v>
      </c>
      <c r="AE637" s="41">
        <v>859800</v>
      </c>
      <c r="AF637" s="41">
        <v>849700</v>
      </c>
      <c r="AG637" s="41">
        <v>847500</v>
      </c>
      <c r="AH637" s="41">
        <v>850700</v>
      </c>
      <c r="AI637" s="41">
        <v>851800</v>
      </c>
      <c r="AJ637" s="41">
        <v>850200</v>
      </c>
      <c r="AK637" s="41">
        <v>850100</v>
      </c>
      <c r="AL637" s="41">
        <v>850000</v>
      </c>
      <c r="AM637" s="41">
        <v>847200</v>
      </c>
      <c r="AN637" s="41">
        <v>844600</v>
      </c>
      <c r="AO637" s="41">
        <v>838100</v>
      </c>
      <c r="AP637" s="41">
        <v>829600</v>
      </c>
      <c r="AQ637" s="41">
        <v>817400</v>
      </c>
      <c r="AR637" s="41">
        <v>804100</v>
      </c>
      <c r="AS637" s="41">
        <v>791000</v>
      </c>
      <c r="AT637" s="41">
        <v>780100</v>
      </c>
      <c r="AU637" s="41">
        <v>772600</v>
      </c>
      <c r="AV637" s="41">
        <v>771500</v>
      </c>
      <c r="AW637" s="41">
        <v>769400</v>
      </c>
      <c r="AX637" s="41">
        <v>766100</v>
      </c>
      <c r="AY637" s="41">
        <v>762500</v>
      </c>
      <c r="AZ637" s="41">
        <v>757200</v>
      </c>
      <c r="BA637" s="41">
        <v>751800</v>
      </c>
      <c r="BB637" s="41">
        <v>747100</v>
      </c>
      <c r="BC637" s="41">
        <v>742600</v>
      </c>
      <c r="BD637" s="41">
        <v>739500</v>
      </c>
      <c r="BE637" s="41">
        <v>737000</v>
      </c>
      <c r="BF637" s="41">
        <v>732600</v>
      </c>
      <c r="BG637" s="41">
        <v>727700</v>
      </c>
      <c r="BH637" s="41">
        <v>727200</v>
      </c>
      <c r="BI637" s="41">
        <v>734200</v>
      </c>
      <c r="BJ637" s="41">
        <v>741900</v>
      </c>
      <c r="BK637" s="41">
        <v>745900</v>
      </c>
      <c r="BL637" s="41">
        <v>751700</v>
      </c>
      <c r="BM637" s="41">
        <v>754700</v>
      </c>
      <c r="BN637" s="41">
        <v>758700</v>
      </c>
      <c r="BO637" s="41">
        <v>766700</v>
      </c>
      <c r="BP637" s="41">
        <v>773800</v>
      </c>
      <c r="BQ637" s="41">
        <v>775000</v>
      </c>
      <c r="BR637" s="41">
        <v>775000</v>
      </c>
      <c r="BS637" s="41">
        <v>773600</v>
      </c>
      <c r="BT637" s="41">
        <v>766000</v>
      </c>
      <c r="BU637" s="41">
        <v>754300</v>
      </c>
      <c r="BV637" s="41">
        <v>745000</v>
      </c>
      <c r="BW637" s="41">
        <v>743100</v>
      </c>
      <c r="BX637" s="41">
        <v>743300</v>
      </c>
      <c r="BY637" s="41">
        <v>737200</v>
      </c>
      <c r="BZ637" s="41">
        <v>729300</v>
      </c>
      <c r="CA637" s="41">
        <v>727600</v>
      </c>
      <c r="CB637" s="41">
        <v>727800</v>
      </c>
      <c r="CC637" s="41">
        <v>723300</v>
      </c>
      <c r="CD637" s="41">
        <v>720800</v>
      </c>
      <c r="CE637" s="41">
        <v>721800</v>
      </c>
      <c r="CF637" s="41">
        <v>722500</v>
      </c>
      <c r="CG637" s="41">
        <v>722600</v>
      </c>
      <c r="CH637" s="41">
        <v>724400</v>
      </c>
      <c r="CI637" s="41">
        <v>729500</v>
      </c>
      <c r="CJ637" s="41">
        <v>727900</v>
      </c>
      <c r="CK637" s="41">
        <v>723600</v>
      </c>
      <c r="CL637" s="41">
        <v>721400</v>
      </c>
      <c r="CM637" s="41">
        <v>725000</v>
      </c>
      <c r="CN637" s="41">
        <v>728400</v>
      </c>
      <c r="CO637" s="41">
        <v>732900</v>
      </c>
      <c r="CP637" s="41">
        <v>731700</v>
      </c>
      <c r="CQ637" s="41">
        <v>733200</v>
      </c>
      <c r="CR637" s="41">
        <v>737200</v>
      </c>
      <c r="CS637" s="41">
        <v>742700</v>
      </c>
      <c r="CT637" s="41">
        <v>747500</v>
      </c>
      <c r="CU637" s="41">
        <v>754000</v>
      </c>
      <c r="CV637" s="41">
        <v>759800</v>
      </c>
      <c r="CW637" s="41">
        <v>769800</v>
      </c>
      <c r="CX637" s="41">
        <v>783500</v>
      </c>
      <c r="CY637" s="41">
        <v>790700</v>
      </c>
      <c r="CZ637" s="41">
        <v>796100</v>
      </c>
      <c r="DA637" s="41">
        <v>802400</v>
      </c>
      <c r="DB637" s="41">
        <v>813100</v>
      </c>
      <c r="DC637" s="41">
        <v>826000</v>
      </c>
      <c r="DD637" s="41">
        <v>838500</v>
      </c>
      <c r="DE637" s="41">
        <v>842100</v>
      </c>
      <c r="DF637" s="41">
        <v>844700</v>
      </c>
      <c r="DG637" s="41">
        <v>848700</v>
      </c>
      <c r="DH637" s="41">
        <v>854000</v>
      </c>
      <c r="DI637" s="41">
        <v>858600</v>
      </c>
      <c r="DJ637" s="41">
        <v>861000</v>
      </c>
      <c r="DK637" s="41">
        <v>865900</v>
      </c>
      <c r="DL637" s="41">
        <v>874600</v>
      </c>
      <c r="DM637" s="41">
        <v>884200</v>
      </c>
      <c r="DN637" s="41">
        <v>891100</v>
      </c>
      <c r="DO637" s="41">
        <v>893400</v>
      </c>
      <c r="DP637" s="41">
        <v>892500</v>
      </c>
    </row>
    <row r="638" spans="1:120">
      <c r="A638" s="41">
        <v>95121</v>
      </c>
      <c r="B638" s="41" t="s">
        <v>109</v>
      </c>
      <c r="C638" s="41" t="s">
        <v>66</v>
      </c>
      <c r="D638" s="41" t="s">
        <v>109</v>
      </c>
      <c r="E638" s="41" t="s">
        <v>110</v>
      </c>
      <c r="F638" s="41">
        <v>607300</v>
      </c>
      <c r="G638" s="41">
        <v>614300</v>
      </c>
      <c r="H638" s="41">
        <v>620900</v>
      </c>
      <c r="I638" s="41">
        <v>629400</v>
      </c>
      <c r="J638" s="41">
        <v>639100</v>
      </c>
      <c r="K638" s="41">
        <v>648500</v>
      </c>
      <c r="L638" s="41">
        <v>657100</v>
      </c>
      <c r="M638" s="41">
        <v>664300</v>
      </c>
      <c r="N638" s="41">
        <v>671000</v>
      </c>
      <c r="O638" s="41">
        <v>679200</v>
      </c>
      <c r="P638" s="41">
        <v>687200</v>
      </c>
      <c r="Q638" s="41">
        <v>692400</v>
      </c>
      <c r="R638" s="41">
        <v>695100</v>
      </c>
      <c r="S638" s="41">
        <v>697500</v>
      </c>
      <c r="T638" s="41">
        <v>699800</v>
      </c>
      <c r="U638" s="41">
        <v>702300</v>
      </c>
      <c r="V638" s="41">
        <v>705800</v>
      </c>
      <c r="W638" s="41">
        <v>708900</v>
      </c>
      <c r="X638" s="41">
        <v>710200</v>
      </c>
      <c r="Y638" s="41">
        <v>708900</v>
      </c>
      <c r="Z638" s="41">
        <v>706500</v>
      </c>
      <c r="AA638" s="41">
        <v>705000</v>
      </c>
      <c r="AB638" s="41">
        <v>705500</v>
      </c>
      <c r="AC638" s="41">
        <v>705500</v>
      </c>
      <c r="AD638" s="41">
        <v>705200</v>
      </c>
      <c r="AE638" s="41">
        <v>704700</v>
      </c>
      <c r="AF638" s="41">
        <v>703700</v>
      </c>
      <c r="AG638" s="41">
        <v>701200</v>
      </c>
      <c r="AH638" s="41">
        <v>697800</v>
      </c>
      <c r="AI638" s="41">
        <v>694700</v>
      </c>
      <c r="AJ638" s="41">
        <v>692900</v>
      </c>
      <c r="AK638" s="41">
        <v>692200</v>
      </c>
      <c r="AL638" s="41">
        <v>690600</v>
      </c>
      <c r="AM638" s="41">
        <v>686500</v>
      </c>
      <c r="AN638" s="41">
        <v>681100</v>
      </c>
      <c r="AO638" s="41">
        <v>672500</v>
      </c>
      <c r="AP638" s="41">
        <v>658600</v>
      </c>
      <c r="AQ638" s="41">
        <v>642300</v>
      </c>
      <c r="AR638" s="41">
        <v>627500</v>
      </c>
      <c r="AS638" s="41">
        <v>613900</v>
      </c>
      <c r="AT638" s="41">
        <v>599200</v>
      </c>
      <c r="AU638" s="41">
        <v>582200</v>
      </c>
      <c r="AV638" s="41">
        <v>565400</v>
      </c>
      <c r="AW638" s="41">
        <v>550400</v>
      </c>
      <c r="AX638" s="41">
        <v>538500</v>
      </c>
      <c r="AY638" s="41">
        <v>527800</v>
      </c>
      <c r="AZ638" s="41">
        <v>516200</v>
      </c>
      <c r="BA638" s="41">
        <v>508300</v>
      </c>
      <c r="BB638" s="41">
        <v>505900</v>
      </c>
      <c r="BC638" s="41">
        <v>501200</v>
      </c>
      <c r="BD638" s="41">
        <v>492800</v>
      </c>
      <c r="BE638" s="41">
        <v>486100</v>
      </c>
      <c r="BF638" s="41">
        <v>479800</v>
      </c>
      <c r="BG638" s="41">
        <v>473500</v>
      </c>
      <c r="BH638" s="41">
        <v>469000</v>
      </c>
      <c r="BI638" s="41">
        <v>465400</v>
      </c>
      <c r="BJ638" s="41">
        <v>463700</v>
      </c>
      <c r="BK638" s="41">
        <v>463800</v>
      </c>
      <c r="BL638" s="41">
        <v>462500</v>
      </c>
      <c r="BM638" s="41">
        <v>461100</v>
      </c>
      <c r="BN638" s="41">
        <v>461400</v>
      </c>
      <c r="BO638" s="41">
        <v>462500</v>
      </c>
      <c r="BP638" s="41">
        <v>462400</v>
      </c>
      <c r="BQ638" s="41">
        <v>458600</v>
      </c>
      <c r="BR638" s="41">
        <v>454400</v>
      </c>
      <c r="BS638" s="41">
        <v>452500</v>
      </c>
      <c r="BT638" s="41">
        <v>449400</v>
      </c>
      <c r="BU638" s="41">
        <v>445800</v>
      </c>
      <c r="BV638" s="41">
        <v>443600</v>
      </c>
      <c r="BW638" s="41">
        <v>441000</v>
      </c>
      <c r="BX638" s="41">
        <v>437400</v>
      </c>
      <c r="BY638" s="41">
        <v>436600</v>
      </c>
      <c r="BZ638" s="41">
        <v>436700</v>
      </c>
      <c r="CA638" s="41">
        <v>437300</v>
      </c>
      <c r="CB638" s="41">
        <v>436700</v>
      </c>
      <c r="CC638" s="41">
        <v>436200</v>
      </c>
      <c r="CD638" s="41">
        <v>437000</v>
      </c>
      <c r="CE638" s="41">
        <v>440100</v>
      </c>
      <c r="CF638" s="41">
        <v>441900</v>
      </c>
      <c r="CG638" s="41">
        <v>442700</v>
      </c>
      <c r="CH638" s="41">
        <v>443400</v>
      </c>
      <c r="CI638" s="41">
        <v>443500</v>
      </c>
      <c r="CJ638" s="41">
        <v>441900</v>
      </c>
      <c r="CK638" s="41">
        <v>438500</v>
      </c>
      <c r="CL638" s="41">
        <v>435900</v>
      </c>
      <c r="CM638" s="41">
        <v>434600</v>
      </c>
      <c r="CN638" s="41">
        <v>434900</v>
      </c>
      <c r="CO638" s="41">
        <v>435800</v>
      </c>
      <c r="CP638" s="41">
        <v>438300</v>
      </c>
      <c r="CQ638" s="41">
        <v>440400</v>
      </c>
      <c r="CR638" s="41">
        <v>444400</v>
      </c>
      <c r="CS638" s="41">
        <v>450300</v>
      </c>
      <c r="CT638" s="41">
        <v>454900</v>
      </c>
      <c r="CU638" s="41">
        <v>458500</v>
      </c>
      <c r="CV638" s="41">
        <v>466400</v>
      </c>
      <c r="CW638" s="41">
        <v>472900</v>
      </c>
      <c r="CX638" s="41">
        <v>478400</v>
      </c>
      <c r="CY638" s="41">
        <v>490500</v>
      </c>
      <c r="CZ638" s="41">
        <v>507300</v>
      </c>
      <c r="DA638" s="41">
        <v>523100</v>
      </c>
      <c r="DB638" s="41">
        <v>534500</v>
      </c>
      <c r="DC638" s="41">
        <v>542600</v>
      </c>
      <c r="DD638" s="41">
        <v>548600</v>
      </c>
      <c r="DE638" s="41">
        <v>553700</v>
      </c>
      <c r="DF638" s="41">
        <v>557300</v>
      </c>
      <c r="DG638" s="41">
        <v>561800</v>
      </c>
      <c r="DH638" s="41">
        <v>567900</v>
      </c>
      <c r="DI638" s="41">
        <v>572500</v>
      </c>
      <c r="DJ638" s="41">
        <v>576900</v>
      </c>
      <c r="DK638" s="41">
        <v>582900</v>
      </c>
      <c r="DL638" s="41">
        <v>592800</v>
      </c>
      <c r="DM638" s="41">
        <v>603100</v>
      </c>
      <c r="DN638" s="41">
        <v>611400</v>
      </c>
      <c r="DO638" s="41">
        <v>616500</v>
      </c>
      <c r="DP638" s="41">
        <v>621500</v>
      </c>
    </row>
    <row r="639" spans="1:120">
      <c r="A639" s="41">
        <v>91324</v>
      </c>
      <c r="B639" s="41" t="s">
        <v>394</v>
      </c>
      <c r="C639" s="41" t="s">
        <v>66</v>
      </c>
      <c r="D639" s="41" t="s">
        <v>394</v>
      </c>
      <c r="E639" s="41" t="s">
        <v>394</v>
      </c>
      <c r="F639" s="41">
        <v>594500</v>
      </c>
      <c r="G639" s="41">
        <v>600700</v>
      </c>
      <c r="H639" s="41">
        <v>611900</v>
      </c>
      <c r="I639" s="41">
        <v>624700</v>
      </c>
      <c r="J639" s="41">
        <v>635100</v>
      </c>
      <c r="K639" s="41">
        <v>644100</v>
      </c>
      <c r="L639" s="41">
        <v>652300</v>
      </c>
      <c r="M639" s="41">
        <v>660500</v>
      </c>
      <c r="N639" s="41">
        <v>667200</v>
      </c>
      <c r="O639" s="41">
        <v>673900</v>
      </c>
      <c r="P639" s="41">
        <v>685100</v>
      </c>
      <c r="Q639" s="41">
        <v>697900</v>
      </c>
      <c r="R639" s="41">
        <v>706000</v>
      </c>
      <c r="S639" s="41">
        <v>710500</v>
      </c>
      <c r="T639" s="41">
        <v>711300</v>
      </c>
      <c r="U639" s="41">
        <v>706300</v>
      </c>
      <c r="V639" s="41">
        <v>699300</v>
      </c>
      <c r="W639" s="41">
        <v>696000</v>
      </c>
      <c r="X639" s="41">
        <v>695300</v>
      </c>
      <c r="Y639" s="41">
        <v>694900</v>
      </c>
      <c r="Z639" s="41">
        <v>691700</v>
      </c>
      <c r="AA639" s="41">
        <v>686600</v>
      </c>
      <c r="AB639" s="41">
        <v>680900</v>
      </c>
      <c r="AC639" s="41">
        <v>679300</v>
      </c>
      <c r="AD639" s="41">
        <v>681400</v>
      </c>
      <c r="AE639" s="41">
        <v>684600</v>
      </c>
      <c r="AF639" s="41">
        <v>684800</v>
      </c>
      <c r="AG639" s="41">
        <v>683400</v>
      </c>
      <c r="AH639" s="41">
        <v>681700</v>
      </c>
      <c r="AI639" s="41">
        <v>678300</v>
      </c>
      <c r="AJ639" s="41">
        <v>673600</v>
      </c>
      <c r="AK639" s="41">
        <v>668000</v>
      </c>
      <c r="AL639" s="41">
        <v>660500</v>
      </c>
      <c r="AM639" s="41">
        <v>654000</v>
      </c>
      <c r="AN639" s="41">
        <v>648500</v>
      </c>
      <c r="AO639" s="41">
        <v>639400</v>
      </c>
      <c r="AP639" s="41">
        <v>626800</v>
      </c>
      <c r="AQ639" s="41">
        <v>612100</v>
      </c>
      <c r="AR639" s="41">
        <v>598100</v>
      </c>
      <c r="AS639" s="41">
        <v>585500</v>
      </c>
      <c r="AT639" s="41">
        <v>572000</v>
      </c>
      <c r="AU639" s="41">
        <v>557300</v>
      </c>
      <c r="AV639" s="41">
        <v>541400</v>
      </c>
      <c r="AW639" s="41">
        <v>525500</v>
      </c>
      <c r="AX639" s="41">
        <v>512100</v>
      </c>
      <c r="AY639" s="41">
        <v>501700</v>
      </c>
      <c r="AZ639" s="41">
        <v>492100</v>
      </c>
      <c r="BA639" s="41">
        <v>485400</v>
      </c>
      <c r="BB639" s="41">
        <v>480700</v>
      </c>
      <c r="BC639" s="41">
        <v>476200</v>
      </c>
      <c r="BD639" s="41">
        <v>472200</v>
      </c>
      <c r="BE639" s="41">
        <v>470500</v>
      </c>
      <c r="BF639" s="41">
        <v>468800</v>
      </c>
      <c r="BG639" s="41">
        <v>466400</v>
      </c>
      <c r="BH639" s="41">
        <v>466500</v>
      </c>
      <c r="BI639" s="41">
        <v>469200</v>
      </c>
      <c r="BJ639" s="41">
        <v>471400</v>
      </c>
      <c r="BK639" s="41">
        <v>471000</v>
      </c>
      <c r="BL639" s="41">
        <v>469500</v>
      </c>
      <c r="BM639" s="41">
        <v>470500</v>
      </c>
      <c r="BN639" s="41">
        <v>474300</v>
      </c>
      <c r="BO639" s="41">
        <v>479000</v>
      </c>
      <c r="BP639" s="41">
        <v>481800</v>
      </c>
      <c r="BQ639" s="41">
        <v>481300</v>
      </c>
      <c r="BR639" s="41">
        <v>480600</v>
      </c>
      <c r="BS639" s="41">
        <v>482000</v>
      </c>
      <c r="BT639" s="41">
        <v>480100</v>
      </c>
      <c r="BU639" s="41">
        <v>474400</v>
      </c>
      <c r="BV639" s="41">
        <v>470500</v>
      </c>
      <c r="BW639" s="41">
        <v>468700</v>
      </c>
      <c r="BX639" s="41">
        <v>467500</v>
      </c>
      <c r="BY639" s="41">
        <v>466500</v>
      </c>
      <c r="BZ639" s="41">
        <v>465700</v>
      </c>
      <c r="CA639" s="41">
        <v>464600</v>
      </c>
      <c r="CB639" s="41">
        <v>463700</v>
      </c>
      <c r="CC639" s="41">
        <v>461000</v>
      </c>
      <c r="CD639" s="41">
        <v>457200</v>
      </c>
      <c r="CE639" s="41">
        <v>454800</v>
      </c>
      <c r="CF639" s="41">
        <v>454800</v>
      </c>
      <c r="CG639" s="41">
        <v>455900</v>
      </c>
      <c r="CH639" s="41">
        <v>455900</v>
      </c>
      <c r="CI639" s="41">
        <v>453700</v>
      </c>
      <c r="CJ639" s="41">
        <v>450600</v>
      </c>
      <c r="CK639" s="41">
        <v>447900</v>
      </c>
      <c r="CL639" s="41">
        <v>445500</v>
      </c>
      <c r="CM639" s="41">
        <v>443700</v>
      </c>
      <c r="CN639" s="41">
        <v>441700</v>
      </c>
      <c r="CO639" s="41">
        <v>443300</v>
      </c>
      <c r="CP639" s="41">
        <v>447300</v>
      </c>
      <c r="CQ639" s="41">
        <v>446600</v>
      </c>
      <c r="CR639" s="41">
        <v>443300</v>
      </c>
      <c r="CS639" s="41">
        <v>444300</v>
      </c>
      <c r="CT639" s="41">
        <v>447700</v>
      </c>
      <c r="CU639" s="41">
        <v>449800</v>
      </c>
      <c r="CV639" s="41">
        <v>451600</v>
      </c>
      <c r="CW639" s="41">
        <v>454300</v>
      </c>
      <c r="CX639" s="41">
        <v>459700</v>
      </c>
      <c r="CY639" s="41">
        <v>466100</v>
      </c>
      <c r="CZ639" s="41">
        <v>472300</v>
      </c>
      <c r="DA639" s="41">
        <v>481000</v>
      </c>
      <c r="DB639" s="41">
        <v>494700</v>
      </c>
      <c r="DC639" s="41">
        <v>511000</v>
      </c>
      <c r="DD639" s="41">
        <v>521000</v>
      </c>
      <c r="DE639" s="41">
        <v>523700</v>
      </c>
      <c r="DF639" s="41">
        <v>525700</v>
      </c>
      <c r="DG639" s="41">
        <v>534900</v>
      </c>
      <c r="DH639" s="41">
        <v>548900</v>
      </c>
      <c r="DI639" s="41">
        <v>558200</v>
      </c>
      <c r="DJ639" s="41">
        <v>561100</v>
      </c>
      <c r="DK639" s="41">
        <v>564800</v>
      </c>
      <c r="DL639" s="41">
        <v>574900</v>
      </c>
      <c r="DM639" s="41">
        <v>583800</v>
      </c>
      <c r="DN639" s="41">
        <v>586700</v>
      </c>
      <c r="DO639" s="41">
        <v>586200</v>
      </c>
      <c r="DP639" s="41">
        <v>587800</v>
      </c>
    </row>
    <row r="640" spans="1:120">
      <c r="A640" s="41">
        <v>94589</v>
      </c>
      <c r="B640" s="41" t="s">
        <v>411</v>
      </c>
      <c r="C640" s="41" t="s">
        <v>66</v>
      </c>
      <c r="D640" s="41" t="s">
        <v>411</v>
      </c>
      <c r="E640" s="41" t="s">
        <v>412</v>
      </c>
      <c r="F640" s="41">
        <v>402400</v>
      </c>
      <c r="G640" s="41">
        <v>408900</v>
      </c>
      <c r="H640" s="41">
        <v>417000</v>
      </c>
      <c r="I640" s="41">
        <v>424300</v>
      </c>
      <c r="J640" s="41">
        <v>430100</v>
      </c>
      <c r="K640" s="41">
        <v>436100</v>
      </c>
      <c r="L640" s="41">
        <v>442800</v>
      </c>
      <c r="M640" s="41">
        <v>449200</v>
      </c>
      <c r="N640" s="41">
        <v>455500</v>
      </c>
      <c r="O640" s="41">
        <v>461800</v>
      </c>
      <c r="P640" s="41">
        <v>467300</v>
      </c>
      <c r="Q640" s="41">
        <v>470600</v>
      </c>
      <c r="R640" s="41">
        <v>471900</v>
      </c>
      <c r="S640" s="41">
        <v>472600</v>
      </c>
      <c r="T640" s="41">
        <v>473500</v>
      </c>
      <c r="U640" s="41">
        <v>473000</v>
      </c>
      <c r="V640" s="41">
        <v>471700</v>
      </c>
      <c r="W640" s="41">
        <v>470900</v>
      </c>
      <c r="X640" s="41">
        <v>470200</v>
      </c>
      <c r="Y640" s="41">
        <v>468100</v>
      </c>
      <c r="Z640" s="41">
        <v>465600</v>
      </c>
      <c r="AA640" s="41">
        <v>463500</v>
      </c>
      <c r="AB640" s="41">
        <v>461400</v>
      </c>
      <c r="AC640" s="41">
        <v>456100</v>
      </c>
      <c r="AD640" s="41">
        <v>449600</v>
      </c>
      <c r="AE640" s="41">
        <v>445500</v>
      </c>
      <c r="AF640" s="41">
        <v>443600</v>
      </c>
      <c r="AG640" s="41">
        <v>441500</v>
      </c>
      <c r="AH640" s="41">
        <v>439600</v>
      </c>
      <c r="AI640" s="41">
        <v>436500</v>
      </c>
      <c r="AJ640" s="41">
        <v>432600</v>
      </c>
      <c r="AK640" s="41">
        <v>427500</v>
      </c>
      <c r="AL640" s="41">
        <v>421200</v>
      </c>
      <c r="AM640" s="41">
        <v>414600</v>
      </c>
      <c r="AN640" s="41">
        <v>409500</v>
      </c>
      <c r="AO640" s="41">
        <v>402000</v>
      </c>
      <c r="AP640" s="41">
        <v>389600</v>
      </c>
      <c r="AQ640" s="41">
        <v>373300</v>
      </c>
      <c r="AR640" s="41">
        <v>358100</v>
      </c>
      <c r="AS640" s="41">
        <v>345200</v>
      </c>
      <c r="AT640" s="41">
        <v>333000</v>
      </c>
      <c r="AU640" s="41">
        <v>319700</v>
      </c>
      <c r="AV640" s="41">
        <v>305900</v>
      </c>
      <c r="AW640" s="41">
        <v>292100</v>
      </c>
      <c r="AX640" s="41">
        <v>278800</v>
      </c>
      <c r="AY640" s="41">
        <v>266200</v>
      </c>
      <c r="AZ640" s="41">
        <v>250700</v>
      </c>
      <c r="BA640" s="41">
        <v>242100</v>
      </c>
      <c r="BB640" s="41">
        <v>240300</v>
      </c>
      <c r="BC640" s="41">
        <v>235700</v>
      </c>
      <c r="BD640" s="41">
        <v>224500</v>
      </c>
      <c r="BE640" s="41">
        <v>214700</v>
      </c>
      <c r="BF640" s="41">
        <v>205900</v>
      </c>
      <c r="BG640" s="41">
        <v>197800</v>
      </c>
      <c r="BH640" s="41">
        <v>190400</v>
      </c>
      <c r="BI640" s="41">
        <v>183700</v>
      </c>
      <c r="BJ640" s="41">
        <v>178300</v>
      </c>
      <c r="BK640" s="41">
        <v>175600</v>
      </c>
      <c r="BL640" s="41">
        <v>174600</v>
      </c>
      <c r="BM640" s="41">
        <v>172300</v>
      </c>
      <c r="BN640" s="41">
        <v>170200</v>
      </c>
      <c r="BO640" s="41">
        <v>169400</v>
      </c>
      <c r="BP640" s="41">
        <v>168200</v>
      </c>
      <c r="BQ640" s="41">
        <v>168600</v>
      </c>
      <c r="BR640" s="41">
        <v>168900</v>
      </c>
      <c r="BS640" s="41">
        <v>167600</v>
      </c>
      <c r="BT640" s="41">
        <v>166000</v>
      </c>
      <c r="BU640" s="41">
        <v>166600</v>
      </c>
      <c r="BV640" s="41">
        <v>166800</v>
      </c>
      <c r="BW640" s="41">
        <v>164800</v>
      </c>
      <c r="BX640" s="41">
        <v>163100</v>
      </c>
      <c r="BY640" s="41">
        <v>162300</v>
      </c>
      <c r="BZ640" s="41">
        <v>160300</v>
      </c>
      <c r="CA640" s="41">
        <v>159500</v>
      </c>
      <c r="CB640" s="41">
        <v>161500</v>
      </c>
      <c r="CC640" s="41">
        <v>160800</v>
      </c>
      <c r="CD640" s="41">
        <v>157700</v>
      </c>
      <c r="CE640" s="41">
        <v>156300</v>
      </c>
      <c r="CF640" s="41">
        <v>155500</v>
      </c>
      <c r="CG640" s="41">
        <v>154400</v>
      </c>
      <c r="CH640" s="41">
        <v>152500</v>
      </c>
      <c r="CI640" s="41">
        <v>151300</v>
      </c>
      <c r="CJ640" s="41">
        <v>150500</v>
      </c>
      <c r="CK640" s="41">
        <v>149000</v>
      </c>
      <c r="CL640" s="41">
        <v>146500</v>
      </c>
      <c r="CM640" s="41">
        <v>145800</v>
      </c>
      <c r="CN640" s="41">
        <v>146300</v>
      </c>
      <c r="CO640" s="41">
        <v>147400</v>
      </c>
      <c r="CP640" s="41">
        <v>149200</v>
      </c>
      <c r="CQ640" s="41">
        <v>149900</v>
      </c>
      <c r="CR640" s="41">
        <v>149800</v>
      </c>
      <c r="CS640" s="41">
        <v>150300</v>
      </c>
      <c r="CT640" s="41">
        <v>152900</v>
      </c>
      <c r="CU640" s="41">
        <v>153900</v>
      </c>
      <c r="CV640" s="41">
        <v>154500</v>
      </c>
      <c r="CW640" s="41">
        <v>155800</v>
      </c>
      <c r="CX640" s="41">
        <v>158800</v>
      </c>
      <c r="CY640" s="41">
        <v>162500</v>
      </c>
      <c r="CZ640" s="41">
        <v>166900</v>
      </c>
      <c r="DA640" s="41">
        <v>171600</v>
      </c>
      <c r="DB640" s="41">
        <v>177900</v>
      </c>
      <c r="DC640" s="41">
        <v>185300</v>
      </c>
      <c r="DD640" s="41">
        <v>191700</v>
      </c>
      <c r="DE640" s="41">
        <v>196500</v>
      </c>
      <c r="DF640" s="41">
        <v>200700</v>
      </c>
      <c r="DG640" s="41">
        <v>205600</v>
      </c>
      <c r="DH640" s="41">
        <v>211900</v>
      </c>
      <c r="DI640" s="41">
        <v>216500</v>
      </c>
      <c r="DJ640" s="41">
        <v>220700</v>
      </c>
      <c r="DK640" s="41">
        <v>224000</v>
      </c>
      <c r="DL640" s="41">
        <v>227600</v>
      </c>
      <c r="DM640" s="41">
        <v>227400</v>
      </c>
      <c r="DN640" s="41">
        <v>229100</v>
      </c>
      <c r="DO640" s="41">
        <v>235900</v>
      </c>
      <c r="DP640" s="41">
        <v>243900</v>
      </c>
    </row>
    <row r="641" spans="1:120">
      <c r="A641" s="41">
        <v>90713</v>
      </c>
      <c r="B641" s="41" t="s">
        <v>395</v>
      </c>
      <c r="C641" s="41" t="s">
        <v>66</v>
      </c>
      <c r="D641" s="41" t="s">
        <v>394</v>
      </c>
      <c r="E641" s="41" t="s">
        <v>394</v>
      </c>
      <c r="F641" s="41">
        <v>525100</v>
      </c>
      <c r="G641" s="41">
        <v>528700</v>
      </c>
      <c r="H641" s="41">
        <v>531500</v>
      </c>
      <c r="I641" s="41">
        <v>536200</v>
      </c>
      <c r="J641" s="41">
        <v>543900</v>
      </c>
      <c r="K641" s="41">
        <v>553200</v>
      </c>
      <c r="L641" s="41">
        <v>562100</v>
      </c>
      <c r="M641" s="41">
        <v>570100</v>
      </c>
      <c r="N641" s="41">
        <v>578400</v>
      </c>
      <c r="O641" s="41">
        <v>587300</v>
      </c>
      <c r="P641" s="41">
        <v>596500</v>
      </c>
      <c r="Q641" s="41">
        <v>604700</v>
      </c>
      <c r="R641" s="41">
        <v>610400</v>
      </c>
      <c r="S641" s="41">
        <v>615100</v>
      </c>
      <c r="T641" s="41">
        <v>619600</v>
      </c>
      <c r="U641" s="41">
        <v>620800</v>
      </c>
      <c r="V641" s="41">
        <v>618200</v>
      </c>
      <c r="W641" s="41">
        <v>614500</v>
      </c>
      <c r="X641" s="41">
        <v>612000</v>
      </c>
      <c r="Y641" s="41">
        <v>610100</v>
      </c>
      <c r="Z641" s="41">
        <v>608300</v>
      </c>
      <c r="AA641" s="41">
        <v>605500</v>
      </c>
      <c r="AB641" s="41">
        <v>601900</v>
      </c>
      <c r="AC641" s="41">
        <v>598100</v>
      </c>
      <c r="AD641" s="41">
        <v>596300</v>
      </c>
      <c r="AE641" s="41">
        <v>595200</v>
      </c>
      <c r="AF641" s="41">
        <v>595500</v>
      </c>
      <c r="AG641" s="41">
        <v>596400</v>
      </c>
      <c r="AH641" s="41">
        <v>595800</v>
      </c>
      <c r="AI641" s="41">
        <v>591700</v>
      </c>
      <c r="AJ641" s="41">
        <v>586100</v>
      </c>
      <c r="AK641" s="41">
        <v>580500</v>
      </c>
      <c r="AL641" s="41">
        <v>572600</v>
      </c>
      <c r="AM641" s="41">
        <v>563500</v>
      </c>
      <c r="AN641" s="41">
        <v>555600</v>
      </c>
      <c r="AO641" s="41">
        <v>547400</v>
      </c>
      <c r="AP641" s="41">
        <v>535900</v>
      </c>
      <c r="AQ641" s="41">
        <v>523500</v>
      </c>
      <c r="AR641" s="41">
        <v>510700</v>
      </c>
      <c r="AS641" s="41">
        <v>497900</v>
      </c>
      <c r="AT641" s="41">
        <v>486000</v>
      </c>
      <c r="AU641" s="41">
        <v>476200</v>
      </c>
      <c r="AV641" s="41">
        <v>467600</v>
      </c>
      <c r="AW641" s="41">
        <v>459500</v>
      </c>
      <c r="AX641" s="41">
        <v>453600</v>
      </c>
      <c r="AY641" s="41">
        <v>449300</v>
      </c>
      <c r="AZ641" s="41">
        <v>445400</v>
      </c>
      <c r="BA641" s="41">
        <v>443100</v>
      </c>
      <c r="BB641" s="41">
        <v>443500</v>
      </c>
      <c r="BC641" s="41">
        <v>443600</v>
      </c>
      <c r="BD641" s="41">
        <v>442900</v>
      </c>
      <c r="BE641" s="41">
        <v>441000</v>
      </c>
      <c r="BF641" s="41">
        <v>439300</v>
      </c>
      <c r="BG641" s="41">
        <v>440600</v>
      </c>
      <c r="BH641" s="41">
        <v>443600</v>
      </c>
      <c r="BI641" s="41">
        <v>445500</v>
      </c>
      <c r="BJ641" s="41">
        <v>446300</v>
      </c>
      <c r="BK641" s="41">
        <v>447500</v>
      </c>
      <c r="BL641" s="41">
        <v>448600</v>
      </c>
      <c r="BM641" s="41">
        <v>451700</v>
      </c>
      <c r="BN641" s="41">
        <v>454800</v>
      </c>
      <c r="BO641" s="41">
        <v>460400</v>
      </c>
      <c r="BP641" s="41">
        <v>467300</v>
      </c>
      <c r="BQ641" s="41">
        <v>473600</v>
      </c>
      <c r="BR641" s="41">
        <v>475000</v>
      </c>
      <c r="BS641" s="41">
        <v>472400</v>
      </c>
      <c r="BT641" s="41">
        <v>466100</v>
      </c>
      <c r="BU641" s="41">
        <v>459900</v>
      </c>
      <c r="BV641" s="41">
        <v>455000</v>
      </c>
      <c r="BW641" s="41">
        <v>452600</v>
      </c>
      <c r="BX641" s="41">
        <v>450900</v>
      </c>
      <c r="BY641" s="41">
        <v>447400</v>
      </c>
      <c r="BZ641" s="41">
        <v>443100</v>
      </c>
      <c r="CA641" s="41">
        <v>440100</v>
      </c>
      <c r="CB641" s="41">
        <v>437200</v>
      </c>
      <c r="CC641" s="41">
        <v>435000</v>
      </c>
      <c r="CD641" s="41">
        <v>433800</v>
      </c>
      <c r="CE641" s="41">
        <v>430800</v>
      </c>
      <c r="CF641" s="41">
        <v>426100</v>
      </c>
      <c r="CG641" s="41">
        <v>423000</v>
      </c>
      <c r="CH641" s="41">
        <v>421600</v>
      </c>
      <c r="CI641" s="41">
        <v>420200</v>
      </c>
      <c r="CJ641" s="41">
        <v>419800</v>
      </c>
      <c r="CK641" s="41">
        <v>419600</v>
      </c>
      <c r="CL641" s="41">
        <v>418600</v>
      </c>
      <c r="CM641" s="41">
        <v>415900</v>
      </c>
      <c r="CN641" s="41">
        <v>413600</v>
      </c>
      <c r="CO641" s="41">
        <v>413700</v>
      </c>
      <c r="CP641" s="41">
        <v>416300</v>
      </c>
      <c r="CQ641" s="41">
        <v>417700</v>
      </c>
      <c r="CR641" s="41">
        <v>419700</v>
      </c>
      <c r="CS641" s="41">
        <v>423800</v>
      </c>
      <c r="CT641" s="41">
        <v>428300</v>
      </c>
      <c r="CU641" s="41">
        <v>430900</v>
      </c>
      <c r="CV641" s="41">
        <v>433300</v>
      </c>
      <c r="CW641" s="41">
        <v>436700</v>
      </c>
      <c r="CX641" s="41">
        <v>442900</v>
      </c>
      <c r="CY641" s="41">
        <v>450000</v>
      </c>
      <c r="CZ641" s="41">
        <v>455700</v>
      </c>
      <c r="DA641" s="41">
        <v>461600</v>
      </c>
      <c r="DB641" s="41">
        <v>470900</v>
      </c>
      <c r="DC641" s="41">
        <v>481900</v>
      </c>
      <c r="DD641" s="41">
        <v>489900</v>
      </c>
      <c r="DE641" s="41">
        <v>494900</v>
      </c>
      <c r="DF641" s="41">
        <v>500200</v>
      </c>
      <c r="DG641" s="41">
        <v>505500</v>
      </c>
      <c r="DH641" s="41">
        <v>510000</v>
      </c>
      <c r="DI641" s="41">
        <v>512200</v>
      </c>
      <c r="DJ641" s="41">
        <v>513400</v>
      </c>
      <c r="DK641" s="41">
        <v>514700</v>
      </c>
      <c r="DL641" s="41">
        <v>521700</v>
      </c>
      <c r="DM641" s="41">
        <v>528100</v>
      </c>
      <c r="DN641" s="41">
        <v>529100</v>
      </c>
      <c r="DO641" s="41">
        <v>527600</v>
      </c>
      <c r="DP641" s="41">
        <v>528900</v>
      </c>
    </row>
    <row r="642" spans="1:120">
      <c r="A642" s="41">
        <v>92337</v>
      </c>
      <c r="B642" s="41" t="s">
        <v>421</v>
      </c>
      <c r="C642" s="41" t="s">
        <v>66</v>
      </c>
      <c r="D642" s="41" t="s">
        <v>414</v>
      </c>
      <c r="E642" s="41" t="s">
        <v>415</v>
      </c>
      <c r="F642" s="41">
        <v>369300</v>
      </c>
      <c r="G642" s="41">
        <v>376000</v>
      </c>
      <c r="H642" s="41">
        <v>382600</v>
      </c>
      <c r="I642" s="41">
        <v>387800</v>
      </c>
      <c r="J642" s="41">
        <v>391800</v>
      </c>
      <c r="K642" s="41">
        <v>396100</v>
      </c>
      <c r="L642" s="41">
        <v>402000</v>
      </c>
      <c r="M642" s="41">
        <v>408600</v>
      </c>
      <c r="N642" s="41">
        <v>414400</v>
      </c>
      <c r="O642" s="41">
        <v>418700</v>
      </c>
      <c r="P642" s="41">
        <v>424100</v>
      </c>
      <c r="Q642" s="41">
        <v>430300</v>
      </c>
      <c r="R642" s="41">
        <v>435700</v>
      </c>
      <c r="S642" s="41">
        <v>440900</v>
      </c>
      <c r="T642" s="41">
        <v>446400</v>
      </c>
      <c r="U642" s="41">
        <v>451300</v>
      </c>
      <c r="V642" s="41">
        <v>453700</v>
      </c>
      <c r="W642" s="41">
        <v>454400</v>
      </c>
      <c r="X642" s="41">
        <v>453600</v>
      </c>
      <c r="Y642" s="41">
        <v>452300</v>
      </c>
      <c r="Z642" s="41">
        <v>450400</v>
      </c>
      <c r="AA642" s="41">
        <v>449200</v>
      </c>
      <c r="AB642" s="41">
        <v>447500</v>
      </c>
      <c r="AC642" s="41">
        <v>443800</v>
      </c>
      <c r="AD642" s="41">
        <v>440100</v>
      </c>
      <c r="AE642" s="41">
        <v>437600</v>
      </c>
      <c r="AF642" s="41">
        <v>435000</v>
      </c>
      <c r="AG642" s="41">
        <v>432000</v>
      </c>
      <c r="AH642" s="41">
        <v>429200</v>
      </c>
      <c r="AI642" s="41">
        <v>426300</v>
      </c>
      <c r="AJ642" s="41">
        <v>423300</v>
      </c>
      <c r="AK642" s="41">
        <v>420300</v>
      </c>
      <c r="AL642" s="41">
        <v>416100</v>
      </c>
      <c r="AM642" s="41">
        <v>410400</v>
      </c>
      <c r="AN642" s="41">
        <v>401900</v>
      </c>
      <c r="AO642" s="41">
        <v>392600</v>
      </c>
      <c r="AP642" s="41">
        <v>383300</v>
      </c>
      <c r="AQ642" s="41">
        <v>372500</v>
      </c>
      <c r="AR642" s="41">
        <v>359600</v>
      </c>
      <c r="AS642" s="41">
        <v>346800</v>
      </c>
      <c r="AT642" s="41">
        <v>335500</v>
      </c>
      <c r="AU642" s="41">
        <v>324800</v>
      </c>
      <c r="AV642" s="41">
        <v>313300</v>
      </c>
      <c r="AW642" s="41">
        <v>301600</v>
      </c>
      <c r="AX642" s="41">
        <v>290800</v>
      </c>
      <c r="AY642" s="41">
        <v>280600</v>
      </c>
      <c r="AZ642" s="41">
        <v>271200</v>
      </c>
      <c r="BA642" s="41">
        <v>261900</v>
      </c>
      <c r="BB642" s="41">
        <v>252800</v>
      </c>
      <c r="BC642" s="41">
        <v>244300</v>
      </c>
      <c r="BD642" s="41">
        <v>237400</v>
      </c>
      <c r="BE642" s="41">
        <v>232300</v>
      </c>
      <c r="BF642" s="41">
        <v>229000</v>
      </c>
      <c r="BG642" s="41">
        <v>225000</v>
      </c>
      <c r="BH642" s="41">
        <v>220000</v>
      </c>
      <c r="BI642" s="41">
        <v>216200</v>
      </c>
      <c r="BJ642" s="41">
        <v>215300</v>
      </c>
      <c r="BK642" s="41">
        <v>215400</v>
      </c>
      <c r="BL642" s="41">
        <v>215100</v>
      </c>
      <c r="BM642" s="41">
        <v>216400</v>
      </c>
      <c r="BN642" s="41">
        <v>218900</v>
      </c>
      <c r="BO642" s="41">
        <v>220100</v>
      </c>
      <c r="BP642" s="41">
        <v>220600</v>
      </c>
      <c r="BQ642" s="41">
        <v>220600</v>
      </c>
      <c r="BR642" s="41">
        <v>220500</v>
      </c>
      <c r="BS642" s="41">
        <v>221500</v>
      </c>
      <c r="BT642" s="41">
        <v>222200</v>
      </c>
      <c r="BU642" s="41">
        <v>220900</v>
      </c>
      <c r="BV642" s="41">
        <v>220000</v>
      </c>
      <c r="BW642" s="41">
        <v>220300</v>
      </c>
      <c r="BX642" s="41">
        <v>221000</v>
      </c>
      <c r="BY642" s="41">
        <v>221400</v>
      </c>
      <c r="BZ642" s="41">
        <v>221700</v>
      </c>
      <c r="CA642" s="41">
        <v>221800</v>
      </c>
      <c r="CB642" s="41">
        <v>221300</v>
      </c>
      <c r="CC642" s="41">
        <v>220600</v>
      </c>
      <c r="CD642" s="41">
        <v>219200</v>
      </c>
      <c r="CE642" s="41">
        <v>217800</v>
      </c>
      <c r="CF642" s="41">
        <v>216500</v>
      </c>
      <c r="CG642" s="41">
        <v>215600</v>
      </c>
      <c r="CH642" s="41">
        <v>214400</v>
      </c>
      <c r="CI642" s="41">
        <v>213900</v>
      </c>
      <c r="CJ642" s="41">
        <v>214200</v>
      </c>
      <c r="CK642" s="41">
        <v>214600</v>
      </c>
      <c r="CL642" s="41">
        <v>214100</v>
      </c>
      <c r="CM642" s="41">
        <v>214500</v>
      </c>
      <c r="CN642" s="41">
        <v>216100</v>
      </c>
      <c r="CO642" s="41">
        <v>218500</v>
      </c>
      <c r="CP642" s="41">
        <v>219600</v>
      </c>
      <c r="CQ642" s="41">
        <v>220300</v>
      </c>
      <c r="CR642" s="41">
        <v>223100</v>
      </c>
      <c r="CS642" s="41">
        <v>226200</v>
      </c>
      <c r="CT642" s="41">
        <v>226700</v>
      </c>
      <c r="CU642" s="41">
        <v>227700</v>
      </c>
      <c r="CV642" s="41">
        <v>229200</v>
      </c>
      <c r="CW642" s="41">
        <v>230300</v>
      </c>
      <c r="CX642" s="41">
        <v>232600</v>
      </c>
      <c r="CY642" s="41">
        <v>237900</v>
      </c>
      <c r="CZ642" s="41">
        <v>244000</v>
      </c>
      <c r="DA642" s="41">
        <v>249800</v>
      </c>
      <c r="DB642" s="41">
        <v>256000</v>
      </c>
      <c r="DC642" s="41">
        <v>263200</v>
      </c>
      <c r="DD642" s="41">
        <v>269800</v>
      </c>
      <c r="DE642" s="41">
        <v>275200</v>
      </c>
      <c r="DF642" s="41">
        <v>280100</v>
      </c>
      <c r="DG642" s="41">
        <v>283000</v>
      </c>
      <c r="DH642" s="41">
        <v>286700</v>
      </c>
      <c r="DI642" s="41">
        <v>291700</v>
      </c>
      <c r="DJ642" s="41">
        <v>295100</v>
      </c>
      <c r="DK642" s="41">
        <v>297500</v>
      </c>
      <c r="DL642" s="41">
        <v>302200</v>
      </c>
      <c r="DM642" s="41">
        <v>306500</v>
      </c>
      <c r="DN642" s="41">
        <v>310000</v>
      </c>
      <c r="DO642" s="41">
        <v>313300</v>
      </c>
      <c r="DP642" s="41">
        <v>316000</v>
      </c>
    </row>
    <row r="643" spans="1:120">
      <c r="A643" s="41">
        <v>93060</v>
      </c>
      <c r="B643" s="41" t="s">
        <v>674</v>
      </c>
      <c r="C643" s="41" t="s">
        <v>66</v>
      </c>
      <c r="D643" s="41" t="s">
        <v>425</v>
      </c>
      <c r="E643" s="41" t="s">
        <v>425</v>
      </c>
      <c r="F643" s="41">
        <v>495400</v>
      </c>
      <c r="G643" s="41">
        <v>502400</v>
      </c>
      <c r="H643" s="41">
        <v>507900</v>
      </c>
      <c r="I643" s="41">
        <v>510600</v>
      </c>
      <c r="J643" s="41">
        <v>514500</v>
      </c>
      <c r="K643" s="41">
        <v>523000</v>
      </c>
      <c r="L643" s="41">
        <v>533000</v>
      </c>
      <c r="M643" s="41">
        <v>541600</v>
      </c>
      <c r="N643" s="41">
        <v>548800</v>
      </c>
      <c r="O643" s="41">
        <v>555000</v>
      </c>
      <c r="P643" s="41">
        <v>561200</v>
      </c>
      <c r="Q643" s="41">
        <v>567900</v>
      </c>
      <c r="R643" s="41">
        <v>574400</v>
      </c>
      <c r="S643" s="41">
        <v>580700</v>
      </c>
      <c r="T643" s="41">
        <v>589300</v>
      </c>
      <c r="U643" s="41">
        <v>598100</v>
      </c>
      <c r="V643" s="41">
        <v>604400</v>
      </c>
      <c r="W643" s="41">
        <v>606900</v>
      </c>
      <c r="X643" s="41">
        <v>605800</v>
      </c>
      <c r="Y643" s="41">
        <v>603400</v>
      </c>
      <c r="Z643" s="41">
        <v>601200</v>
      </c>
      <c r="AA643" s="41">
        <v>599800</v>
      </c>
      <c r="AB643" s="41">
        <v>599000</v>
      </c>
      <c r="AC643" s="41">
        <v>596400</v>
      </c>
      <c r="AD643" s="41">
        <v>588800</v>
      </c>
      <c r="AE643" s="41">
        <v>581300</v>
      </c>
      <c r="AF643" s="41">
        <v>573400</v>
      </c>
      <c r="AG643" s="41">
        <v>563500</v>
      </c>
      <c r="AH643" s="41">
        <v>553400</v>
      </c>
      <c r="AI643" s="41">
        <v>544800</v>
      </c>
      <c r="AJ643" s="41">
        <v>538000</v>
      </c>
      <c r="AK643" s="41">
        <v>529200</v>
      </c>
      <c r="AL643" s="41">
        <v>520500</v>
      </c>
      <c r="AM643" s="41">
        <v>512600</v>
      </c>
      <c r="AN643" s="41">
        <v>504800</v>
      </c>
      <c r="AO643" s="41">
        <v>491100</v>
      </c>
      <c r="AP643" s="41">
        <v>476300</v>
      </c>
      <c r="AQ643" s="41">
        <v>463100</v>
      </c>
      <c r="AR643" s="41">
        <v>452600</v>
      </c>
      <c r="AS643" s="41">
        <v>441800</v>
      </c>
      <c r="AT643" s="41">
        <v>433900</v>
      </c>
      <c r="AU643" s="41">
        <v>427200</v>
      </c>
      <c r="AV643" s="41">
        <v>417900</v>
      </c>
      <c r="AW643" s="41">
        <v>408400</v>
      </c>
      <c r="AX643" s="41">
        <v>400200</v>
      </c>
      <c r="AY643" s="41">
        <v>388100</v>
      </c>
      <c r="AZ643" s="41">
        <v>373600</v>
      </c>
      <c r="BA643" s="41">
        <v>372400</v>
      </c>
      <c r="BB643" s="41">
        <v>382200</v>
      </c>
      <c r="BC643" s="41">
        <v>385700</v>
      </c>
      <c r="BD643" s="41">
        <v>381300</v>
      </c>
      <c r="BE643" s="41">
        <v>378300</v>
      </c>
      <c r="BF643" s="41">
        <v>372800</v>
      </c>
      <c r="BG643" s="41">
        <v>363800</v>
      </c>
      <c r="BH643" s="41">
        <v>354900</v>
      </c>
      <c r="BI643" s="41">
        <v>346500</v>
      </c>
      <c r="BJ643" s="41">
        <v>341500</v>
      </c>
      <c r="BK643" s="41">
        <v>340000</v>
      </c>
      <c r="BL643" s="41">
        <v>340600</v>
      </c>
      <c r="BM643" s="41">
        <v>341500</v>
      </c>
      <c r="BN643" s="41">
        <v>341700</v>
      </c>
      <c r="BO643" s="41">
        <v>342000</v>
      </c>
      <c r="BP643" s="41">
        <v>341000</v>
      </c>
      <c r="BQ643" s="41">
        <v>338600</v>
      </c>
      <c r="BR643" s="41">
        <v>335500</v>
      </c>
      <c r="BS643" s="41">
        <v>333100</v>
      </c>
      <c r="BT643" s="41">
        <v>331800</v>
      </c>
      <c r="BU643" s="41">
        <v>332300</v>
      </c>
      <c r="BV643" s="41">
        <v>330400</v>
      </c>
      <c r="BW643" s="41">
        <v>329700</v>
      </c>
      <c r="BX643" s="41">
        <v>328800</v>
      </c>
      <c r="BY643" s="41">
        <v>320400</v>
      </c>
      <c r="BZ643" s="41">
        <v>310900</v>
      </c>
      <c r="CA643" s="41">
        <v>304000</v>
      </c>
      <c r="CB643" s="41">
        <v>298100</v>
      </c>
      <c r="CC643" s="41">
        <v>296000</v>
      </c>
      <c r="CD643" s="41">
        <v>298800</v>
      </c>
      <c r="CE643" s="41">
        <v>296700</v>
      </c>
      <c r="CF643" s="41">
        <v>292400</v>
      </c>
      <c r="CG643" s="41">
        <v>289000</v>
      </c>
      <c r="CH643" s="41">
        <v>286900</v>
      </c>
      <c r="CI643" s="41">
        <v>287800</v>
      </c>
      <c r="CJ643" s="41">
        <v>291000</v>
      </c>
      <c r="CK643" s="41">
        <v>290400</v>
      </c>
      <c r="CL643" s="41">
        <v>286500</v>
      </c>
      <c r="CM643" s="41">
        <v>284500</v>
      </c>
      <c r="CN643" s="41">
        <v>286300</v>
      </c>
      <c r="CO643" s="41">
        <v>287700</v>
      </c>
      <c r="CP643" s="41">
        <v>286700</v>
      </c>
      <c r="CQ643" s="41">
        <v>288700</v>
      </c>
      <c r="CR643" s="41">
        <v>292800</v>
      </c>
      <c r="CS643" s="41">
        <v>297100</v>
      </c>
      <c r="CT643" s="41">
        <v>300900</v>
      </c>
      <c r="CU643" s="41">
        <v>303400</v>
      </c>
      <c r="CV643" s="41">
        <v>303200</v>
      </c>
      <c r="CW643" s="41">
        <v>305700</v>
      </c>
      <c r="CX643" s="41">
        <v>309900</v>
      </c>
      <c r="CY643" s="41">
        <v>317100</v>
      </c>
      <c r="CZ643" s="41">
        <v>328200</v>
      </c>
      <c r="DA643" s="41">
        <v>339300</v>
      </c>
      <c r="DB643" s="41">
        <v>346700</v>
      </c>
      <c r="DC643" s="41">
        <v>354200</v>
      </c>
      <c r="DD643" s="41">
        <v>362300</v>
      </c>
      <c r="DE643" s="41">
        <v>366900</v>
      </c>
      <c r="DF643" s="41">
        <v>367700</v>
      </c>
      <c r="DG643" s="41">
        <v>367700</v>
      </c>
      <c r="DH643" s="41">
        <v>370500</v>
      </c>
      <c r="DI643" s="41">
        <v>375500</v>
      </c>
      <c r="DJ643" s="41">
        <v>377700</v>
      </c>
      <c r="DK643" s="41">
        <v>377000</v>
      </c>
      <c r="DL643" s="41">
        <v>376100</v>
      </c>
      <c r="DM643" s="41">
        <v>376200</v>
      </c>
      <c r="DN643" s="41">
        <v>377400</v>
      </c>
      <c r="DO643" s="41">
        <v>379500</v>
      </c>
      <c r="DP643" s="41">
        <v>381100</v>
      </c>
    </row>
    <row r="644" spans="1:120">
      <c r="A644" s="41">
        <v>90062</v>
      </c>
      <c r="B644" s="41" t="s">
        <v>394</v>
      </c>
      <c r="C644" s="41" t="s">
        <v>66</v>
      </c>
      <c r="D644" s="41" t="s">
        <v>394</v>
      </c>
      <c r="E644" s="41" t="s">
        <v>394</v>
      </c>
      <c r="F644" s="41">
        <v>370400</v>
      </c>
      <c r="G644" s="41">
        <v>379800</v>
      </c>
      <c r="H644" s="41">
        <v>387800</v>
      </c>
      <c r="I644" s="41">
        <v>395200</v>
      </c>
      <c r="J644" s="41">
        <v>402700</v>
      </c>
      <c r="K644" s="41">
        <v>409200</v>
      </c>
      <c r="L644" s="41">
        <v>417000</v>
      </c>
      <c r="M644" s="41">
        <v>426400</v>
      </c>
      <c r="N644" s="41">
        <v>435700</v>
      </c>
      <c r="O644" s="41">
        <v>445400</v>
      </c>
      <c r="P644" s="41">
        <v>457500</v>
      </c>
      <c r="Q644" s="41">
        <v>467700</v>
      </c>
      <c r="R644" s="41">
        <v>472600</v>
      </c>
      <c r="S644" s="41">
        <v>476800</v>
      </c>
      <c r="T644" s="41">
        <v>483700</v>
      </c>
      <c r="U644" s="41">
        <v>490900</v>
      </c>
      <c r="V644" s="41">
        <v>498800</v>
      </c>
      <c r="W644" s="41">
        <v>507800</v>
      </c>
      <c r="X644" s="41">
        <v>516800</v>
      </c>
      <c r="Y644" s="41">
        <v>522000</v>
      </c>
      <c r="Z644" s="41">
        <v>524100</v>
      </c>
      <c r="AA644" s="41">
        <v>525800</v>
      </c>
      <c r="AB644" s="41">
        <v>528800</v>
      </c>
      <c r="AC644" s="41">
        <v>530500</v>
      </c>
      <c r="AD644" s="41">
        <v>531600</v>
      </c>
      <c r="AE644" s="41">
        <v>533100</v>
      </c>
      <c r="AF644" s="41">
        <v>535500</v>
      </c>
      <c r="AG644" s="41">
        <v>536000</v>
      </c>
      <c r="AH644" s="41">
        <v>531500</v>
      </c>
      <c r="AI644" s="41">
        <v>524500</v>
      </c>
      <c r="AJ644" s="41">
        <v>519000</v>
      </c>
      <c r="AK644" s="41">
        <v>514000</v>
      </c>
      <c r="AL644" s="41">
        <v>509800</v>
      </c>
      <c r="AM644" s="41">
        <v>505100</v>
      </c>
      <c r="AN644" s="41">
        <v>498700</v>
      </c>
      <c r="AO644" s="41">
        <v>490400</v>
      </c>
      <c r="AP644" s="41">
        <v>480900</v>
      </c>
      <c r="AQ644" s="41">
        <v>469100</v>
      </c>
      <c r="AR644" s="41">
        <v>456300</v>
      </c>
      <c r="AS644" s="41">
        <v>445100</v>
      </c>
      <c r="AT644" s="41">
        <v>434600</v>
      </c>
      <c r="AU644" s="41">
        <v>422200</v>
      </c>
      <c r="AV644" s="41">
        <v>407900</v>
      </c>
      <c r="AW644" s="41">
        <v>395900</v>
      </c>
      <c r="AX644" s="41">
        <v>385800</v>
      </c>
      <c r="AY644" s="41">
        <v>376800</v>
      </c>
      <c r="AZ644" s="41">
        <v>368300</v>
      </c>
      <c r="BA644" s="41">
        <v>360700</v>
      </c>
      <c r="BB644" s="41">
        <v>354000</v>
      </c>
      <c r="BC644" s="41">
        <v>347100</v>
      </c>
      <c r="BD644" s="41">
        <v>338400</v>
      </c>
      <c r="BE644" s="41">
        <v>329000</v>
      </c>
      <c r="BF644" s="41">
        <v>320000</v>
      </c>
      <c r="BG644" s="41">
        <v>311200</v>
      </c>
      <c r="BH644" s="41">
        <v>302400</v>
      </c>
      <c r="BI644" s="41">
        <v>294600</v>
      </c>
      <c r="BJ644" s="41">
        <v>286800</v>
      </c>
      <c r="BK644" s="41">
        <v>279700</v>
      </c>
      <c r="BL644" s="41">
        <v>274700</v>
      </c>
      <c r="BM644" s="41">
        <v>272300</v>
      </c>
      <c r="BN644" s="41">
        <v>271000</v>
      </c>
      <c r="BO644" s="41">
        <v>270400</v>
      </c>
      <c r="BP644" s="41">
        <v>270700</v>
      </c>
      <c r="BQ644" s="41">
        <v>270300</v>
      </c>
      <c r="BR644" s="41">
        <v>270500</v>
      </c>
      <c r="BS644" s="41">
        <v>273000</v>
      </c>
      <c r="BT644" s="41">
        <v>277100</v>
      </c>
      <c r="BU644" s="41">
        <v>278200</v>
      </c>
      <c r="BV644" s="41">
        <v>277900</v>
      </c>
      <c r="BW644" s="41">
        <v>279200</v>
      </c>
      <c r="BX644" s="41">
        <v>279300</v>
      </c>
      <c r="BY644" s="41">
        <v>276200</v>
      </c>
      <c r="BZ644" s="41">
        <v>274200</v>
      </c>
      <c r="CA644" s="41">
        <v>274400</v>
      </c>
      <c r="CB644" s="41">
        <v>275200</v>
      </c>
      <c r="CC644" s="41">
        <v>275400</v>
      </c>
      <c r="CD644" s="41">
        <v>274500</v>
      </c>
      <c r="CE644" s="41">
        <v>273200</v>
      </c>
      <c r="CF644" s="41">
        <v>272500</v>
      </c>
      <c r="CG644" s="41">
        <v>271200</v>
      </c>
      <c r="CH644" s="41">
        <v>269200</v>
      </c>
      <c r="CI644" s="41">
        <v>267200</v>
      </c>
      <c r="CJ644" s="41">
        <v>267800</v>
      </c>
      <c r="CK644" s="41">
        <v>269800</v>
      </c>
      <c r="CL644" s="41">
        <v>271200</v>
      </c>
      <c r="CM644" s="41">
        <v>270700</v>
      </c>
      <c r="CN644" s="41">
        <v>270800</v>
      </c>
      <c r="CO644" s="41">
        <v>272000</v>
      </c>
      <c r="CP644" s="41">
        <v>274000</v>
      </c>
      <c r="CQ644" s="41">
        <v>275200</v>
      </c>
      <c r="CR644" s="41">
        <v>277500</v>
      </c>
      <c r="CS644" s="41">
        <v>281800</v>
      </c>
      <c r="CT644" s="41">
        <v>286200</v>
      </c>
      <c r="CU644" s="41">
        <v>288900</v>
      </c>
      <c r="CV644" s="41">
        <v>290400</v>
      </c>
      <c r="CW644" s="41">
        <v>294800</v>
      </c>
      <c r="CX644" s="41">
        <v>302500</v>
      </c>
      <c r="CY644" s="41">
        <v>311300</v>
      </c>
      <c r="CZ644" s="41">
        <v>319200</v>
      </c>
      <c r="DA644" s="41">
        <v>327200</v>
      </c>
      <c r="DB644" s="41">
        <v>333200</v>
      </c>
      <c r="DC644" s="41">
        <v>337700</v>
      </c>
      <c r="DD644" s="41">
        <v>340900</v>
      </c>
      <c r="DE644" s="41">
        <v>344600</v>
      </c>
      <c r="DF644" s="41">
        <v>348900</v>
      </c>
      <c r="DG644" s="41">
        <v>353500</v>
      </c>
      <c r="DH644" s="41">
        <v>358800</v>
      </c>
      <c r="DI644" s="41">
        <v>362700</v>
      </c>
      <c r="DJ644" s="41">
        <v>365200</v>
      </c>
      <c r="DK644" s="41">
        <v>369700</v>
      </c>
      <c r="DL644" s="41">
        <v>374600</v>
      </c>
      <c r="DM644" s="41">
        <v>379500</v>
      </c>
      <c r="DN644" s="41">
        <v>388100</v>
      </c>
      <c r="DO644" s="41">
        <v>396600</v>
      </c>
      <c r="DP644" s="41">
        <v>400800</v>
      </c>
    </row>
    <row r="645" spans="1:120">
      <c r="A645" s="41">
        <v>91504</v>
      </c>
      <c r="B645" s="41" t="s">
        <v>587</v>
      </c>
      <c r="C645" s="41" t="s">
        <v>66</v>
      </c>
      <c r="D645" s="41" t="s">
        <v>394</v>
      </c>
      <c r="E645" s="41" t="s">
        <v>394</v>
      </c>
      <c r="F645" s="41">
        <v>682100</v>
      </c>
      <c r="G645" s="41">
        <v>687000</v>
      </c>
      <c r="H645" s="41">
        <v>691400</v>
      </c>
      <c r="I645" s="41">
        <v>698100</v>
      </c>
      <c r="J645" s="41">
        <v>710100</v>
      </c>
      <c r="K645" s="41">
        <v>727000</v>
      </c>
      <c r="L645" s="41">
        <v>746900</v>
      </c>
      <c r="M645" s="41">
        <v>765900</v>
      </c>
      <c r="N645" s="41">
        <v>779100</v>
      </c>
      <c r="O645" s="41">
        <v>783100</v>
      </c>
      <c r="P645" s="41">
        <v>786800</v>
      </c>
      <c r="Q645" s="41">
        <v>794200</v>
      </c>
      <c r="R645" s="41">
        <v>799200</v>
      </c>
      <c r="S645" s="41">
        <v>800100</v>
      </c>
      <c r="T645" s="41">
        <v>805700</v>
      </c>
      <c r="U645" s="41">
        <v>809600</v>
      </c>
      <c r="V645" s="41">
        <v>807900</v>
      </c>
      <c r="W645" s="41">
        <v>807100</v>
      </c>
      <c r="X645" s="41">
        <v>807600</v>
      </c>
      <c r="Y645" s="41">
        <v>803500</v>
      </c>
      <c r="Z645" s="41">
        <v>795600</v>
      </c>
      <c r="AA645" s="41">
        <v>791700</v>
      </c>
      <c r="AB645" s="41">
        <v>790300</v>
      </c>
      <c r="AC645" s="41">
        <v>788700</v>
      </c>
      <c r="AD645" s="41">
        <v>788300</v>
      </c>
      <c r="AE645" s="41">
        <v>791400</v>
      </c>
      <c r="AF645" s="41">
        <v>792000</v>
      </c>
      <c r="AG645" s="41">
        <v>791900</v>
      </c>
      <c r="AH645" s="41">
        <v>792900</v>
      </c>
      <c r="AI645" s="41">
        <v>793700</v>
      </c>
      <c r="AJ645" s="41">
        <v>792600</v>
      </c>
      <c r="AK645" s="41">
        <v>790600</v>
      </c>
      <c r="AL645" s="41">
        <v>787700</v>
      </c>
      <c r="AM645" s="41">
        <v>783700</v>
      </c>
      <c r="AN645" s="41">
        <v>777800</v>
      </c>
      <c r="AO645" s="41">
        <v>768500</v>
      </c>
      <c r="AP645" s="41">
        <v>757900</v>
      </c>
      <c r="AQ645" s="41">
        <v>747400</v>
      </c>
      <c r="AR645" s="41">
        <v>735000</v>
      </c>
      <c r="AS645" s="41">
        <v>722800</v>
      </c>
      <c r="AT645" s="41">
        <v>713000</v>
      </c>
      <c r="AU645" s="41">
        <v>704200</v>
      </c>
      <c r="AV645" s="41">
        <v>691000</v>
      </c>
      <c r="AW645" s="41">
        <v>677700</v>
      </c>
      <c r="AX645" s="41">
        <v>668700</v>
      </c>
      <c r="AY645" s="41">
        <v>664000</v>
      </c>
      <c r="AZ645" s="41">
        <v>658700</v>
      </c>
      <c r="BA645" s="41">
        <v>654800</v>
      </c>
      <c r="BB645" s="41">
        <v>654000</v>
      </c>
      <c r="BC645" s="41">
        <v>651800</v>
      </c>
      <c r="BD645" s="41">
        <v>644600</v>
      </c>
      <c r="BE645" s="41">
        <v>635800</v>
      </c>
      <c r="BF645" s="41">
        <v>630000</v>
      </c>
      <c r="BG645" s="41">
        <v>629000</v>
      </c>
      <c r="BH645" s="41">
        <v>630300</v>
      </c>
      <c r="BI645" s="41">
        <v>631900</v>
      </c>
      <c r="BJ645" s="41">
        <v>634700</v>
      </c>
      <c r="BK645" s="41">
        <v>638300</v>
      </c>
      <c r="BL645" s="41">
        <v>642700</v>
      </c>
      <c r="BM645" s="41">
        <v>647700</v>
      </c>
      <c r="BN645" s="41">
        <v>648900</v>
      </c>
      <c r="BO645" s="41">
        <v>654800</v>
      </c>
      <c r="BP645" s="41">
        <v>668700</v>
      </c>
      <c r="BQ645" s="41">
        <v>675400</v>
      </c>
      <c r="BR645" s="41">
        <v>670400</v>
      </c>
      <c r="BS645" s="41">
        <v>665200</v>
      </c>
      <c r="BT645" s="41">
        <v>662000</v>
      </c>
      <c r="BU645" s="41">
        <v>658800</v>
      </c>
      <c r="BV645" s="41">
        <v>657900</v>
      </c>
      <c r="BW645" s="41">
        <v>660100</v>
      </c>
      <c r="BX645" s="41">
        <v>661500</v>
      </c>
      <c r="BY645" s="41">
        <v>659400</v>
      </c>
      <c r="BZ645" s="41">
        <v>654900</v>
      </c>
      <c r="CA645" s="41">
        <v>649200</v>
      </c>
      <c r="CB645" s="41">
        <v>643900</v>
      </c>
      <c r="CC645" s="41">
        <v>643100</v>
      </c>
      <c r="CD645" s="41">
        <v>640700</v>
      </c>
      <c r="CE645" s="41">
        <v>633800</v>
      </c>
      <c r="CF645" s="41">
        <v>628400</v>
      </c>
      <c r="CG645" s="41">
        <v>625800</v>
      </c>
      <c r="CH645" s="41">
        <v>621400</v>
      </c>
      <c r="CI645" s="41">
        <v>616600</v>
      </c>
      <c r="CJ645" s="41">
        <v>614200</v>
      </c>
      <c r="CK645" s="41">
        <v>611900</v>
      </c>
      <c r="CL645" s="41">
        <v>610800</v>
      </c>
      <c r="CM645" s="41">
        <v>611400</v>
      </c>
      <c r="CN645" s="41">
        <v>612200</v>
      </c>
      <c r="CO645" s="41">
        <v>612800</v>
      </c>
      <c r="CP645" s="41">
        <v>618200</v>
      </c>
      <c r="CQ645" s="41">
        <v>623300</v>
      </c>
      <c r="CR645" s="41">
        <v>625900</v>
      </c>
      <c r="CS645" s="41">
        <v>627300</v>
      </c>
      <c r="CT645" s="41">
        <v>630900</v>
      </c>
      <c r="CU645" s="41">
        <v>633500</v>
      </c>
      <c r="CV645" s="41">
        <v>635700</v>
      </c>
      <c r="CW645" s="41">
        <v>640300</v>
      </c>
      <c r="CX645" s="41">
        <v>651100</v>
      </c>
      <c r="CY645" s="41">
        <v>661500</v>
      </c>
      <c r="CZ645" s="41">
        <v>667500</v>
      </c>
      <c r="DA645" s="41">
        <v>674600</v>
      </c>
      <c r="DB645" s="41">
        <v>687300</v>
      </c>
      <c r="DC645" s="41">
        <v>701200</v>
      </c>
      <c r="DD645" s="41">
        <v>710400</v>
      </c>
      <c r="DE645" s="41">
        <v>718200</v>
      </c>
      <c r="DF645" s="41">
        <v>726500</v>
      </c>
      <c r="DG645" s="41">
        <v>729900</v>
      </c>
      <c r="DH645" s="41">
        <v>732800</v>
      </c>
      <c r="DI645" s="41">
        <v>737100</v>
      </c>
      <c r="DJ645" s="41">
        <v>741500</v>
      </c>
      <c r="DK645" s="41">
        <v>742400</v>
      </c>
      <c r="DL645" s="41">
        <v>748200</v>
      </c>
      <c r="DM645" s="41">
        <v>757900</v>
      </c>
      <c r="DN645" s="41">
        <v>764800</v>
      </c>
      <c r="DO645" s="41">
        <v>763800</v>
      </c>
      <c r="DP645" s="41">
        <v>763500</v>
      </c>
    </row>
    <row r="646" spans="1:120">
      <c r="A646" s="41">
        <v>91302</v>
      </c>
      <c r="B646" s="41" t="s">
        <v>900</v>
      </c>
      <c r="C646" s="41" t="s">
        <v>66</v>
      </c>
      <c r="D646" s="41" t="s">
        <v>394</v>
      </c>
      <c r="E646" s="41" t="s">
        <v>394</v>
      </c>
      <c r="F646" s="41">
        <v>1180600</v>
      </c>
      <c r="G646" s="41">
        <v>1197400</v>
      </c>
      <c r="H646" s="41">
        <v>1205300</v>
      </c>
      <c r="I646" s="41">
        <v>1216800</v>
      </c>
      <c r="J646" s="41">
        <v>1234800</v>
      </c>
      <c r="K646" s="41">
        <v>1257600</v>
      </c>
      <c r="L646" s="41">
        <v>1286900</v>
      </c>
      <c r="M646" s="41">
        <v>1310300</v>
      </c>
      <c r="N646" s="41">
        <v>1331300</v>
      </c>
      <c r="O646" s="41">
        <v>1354000</v>
      </c>
      <c r="P646" s="41">
        <v>1373300</v>
      </c>
      <c r="Q646" s="41">
        <v>1377000</v>
      </c>
      <c r="R646" s="41">
        <v>1389700</v>
      </c>
      <c r="S646" s="41">
        <v>1404900</v>
      </c>
      <c r="T646" s="41">
        <v>1412700</v>
      </c>
      <c r="U646" s="41">
        <v>1410000</v>
      </c>
      <c r="V646" s="41">
        <v>1401100</v>
      </c>
      <c r="W646" s="41">
        <v>1370800</v>
      </c>
      <c r="X646" s="41">
        <v>1332300</v>
      </c>
      <c r="Y646" s="41">
        <v>1307700</v>
      </c>
      <c r="Z646" s="41">
        <v>1308000</v>
      </c>
      <c r="AA646" s="41">
        <v>1319500</v>
      </c>
      <c r="AB646" s="41">
        <v>1332800</v>
      </c>
      <c r="AC646" s="41">
        <v>1338600</v>
      </c>
      <c r="AD646" s="41">
        <v>1332000</v>
      </c>
      <c r="AE646" s="41">
        <v>1328000</v>
      </c>
      <c r="AF646" s="41">
        <v>1332900</v>
      </c>
      <c r="AG646" s="41">
        <v>1330500</v>
      </c>
      <c r="AH646" s="41">
        <v>1329400</v>
      </c>
      <c r="AI646" s="41">
        <v>1343200</v>
      </c>
      <c r="AJ646" s="41">
        <v>1360500</v>
      </c>
      <c r="AK646" s="41">
        <v>1362200</v>
      </c>
      <c r="AL646" s="41">
        <v>1353500</v>
      </c>
      <c r="AM646" s="41">
        <v>1343700</v>
      </c>
      <c r="AN646" s="41">
        <v>1329700</v>
      </c>
      <c r="AO646" s="41">
        <v>1309200</v>
      </c>
      <c r="AP646" s="41">
        <v>1292000</v>
      </c>
      <c r="AQ646" s="41">
        <v>1277000</v>
      </c>
      <c r="AR646" s="41">
        <v>1257700</v>
      </c>
      <c r="AS646" s="41">
        <v>1232000</v>
      </c>
      <c r="AT646" s="41">
        <v>1203300</v>
      </c>
      <c r="AU646" s="41">
        <v>1175000</v>
      </c>
      <c r="AV646" s="41">
        <v>1151900</v>
      </c>
      <c r="AW646" s="41">
        <v>1137700</v>
      </c>
      <c r="AX646" s="41">
        <v>1130100</v>
      </c>
      <c r="AY646" s="41">
        <v>1118400</v>
      </c>
      <c r="AZ646" s="41">
        <v>1098700</v>
      </c>
      <c r="BA646" s="41">
        <v>1088000</v>
      </c>
      <c r="BB646" s="41">
        <v>1093200</v>
      </c>
      <c r="BC646" s="41">
        <v>1098900</v>
      </c>
      <c r="BD646" s="41">
        <v>1097000</v>
      </c>
      <c r="BE646" s="41">
        <v>1096700</v>
      </c>
      <c r="BF646" s="41">
        <v>1101400</v>
      </c>
      <c r="BG646" s="41">
        <v>1107500</v>
      </c>
      <c r="BH646" s="41">
        <v>1109200</v>
      </c>
      <c r="BI646" s="41">
        <v>1103900</v>
      </c>
      <c r="BJ646" s="41">
        <v>1089800</v>
      </c>
      <c r="BK646" s="41">
        <v>1071700</v>
      </c>
      <c r="BL646" s="41">
        <v>1057900</v>
      </c>
      <c r="BM646" s="41">
        <v>1049200</v>
      </c>
      <c r="BN646" s="41">
        <v>1036400</v>
      </c>
      <c r="BO646" s="41">
        <v>1024000</v>
      </c>
      <c r="BP646" s="41">
        <v>1023900</v>
      </c>
      <c r="BQ646" s="41">
        <v>1035500</v>
      </c>
      <c r="BR646" s="41">
        <v>1037900</v>
      </c>
      <c r="BS646" s="41">
        <v>1030200</v>
      </c>
      <c r="BT646" s="41">
        <v>1022700</v>
      </c>
      <c r="BU646" s="41">
        <v>1024700</v>
      </c>
      <c r="BV646" s="41">
        <v>1030300</v>
      </c>
      <c r="BW646" s="41">
        <v>1035600</v>
      </c>
      <c r="BX646" s="41">
        <v>1040700</v>
      </c>
      <c r="BY646" s="41">
        <v>1048500</v>
      </c>
      <c r="BZ646" s="41">
        <v>1044300</v>
      </c>
      <c r="CA646" s="41">
        <v>1035100</v>
      </c>
      <c r="CB646" s="41">
        <v>1031800</v>
      </c>
      <c r="CC646" s="41">
        <v>1029600</v>
      </c>
      <c r="CD646" s="41">
        <v>1021700</v>
      </c>
      <c r="CE646" s="41">
        <v>1021400</v>
      </c>
      <c r="CF646" s="41">
        <v>1025700</v>
      </c>
      <c r="CG646" s="41">
        <v>1027900</v>
      </c>
      <c r="CH646" s="41">
        <v>1027500</v>
      </c>
      <c r="CI646" s="41">
        <v>1034000</v>
      </c>
      <c r="CJ646" s="41">
        <v>1051300</v>
      </c>
      <c r="CK646" s="41">
        <v>1067000</v>
      </c>
      <c r="CL646" s="41">
        <v>1065600</v>
      </c>
      <c r="CM646" s="41">
        <v>1051900</v>
      </c>
      <c r="CN646" s="41">
        <v>1040500</v>
      </c>
      <c r="CO646" s="41">
        <v>1042800</v>
      </c>
      <c r="CP646" s="41">
        <v>1055400</v>
      </c>
      <c r="CQ646" s="41">
        <v>1061900</v>
      </c>
      <c r="CR646" s="41">
        <v>1073500</v>
      </c>
      <c r="CS646" s="41">
        <v>1095900</v>
      </c>
      <c r="CT646" s="41">
        <v>1121300</v>
      </c>
      <c r="CU646" s="41">
        <v>1143700</v>
      </c>
      <c r="CV646" s="41">
        <v>1159600</v>
      </c>
      <c r="CW646" s="41">
        <v>1174600</v>
      </c>
      <c r="CX646" s="41">
        <v>1207500</v>
      </c>
      <c r="CY646" s="41">
        <v>1239200</v>
      </c>
      <c r="CZ646" s="41">
        <v>1250800</v>
      </c>
      <c r="DA646" s="41">
        <v>1259300</v>
      </c>
      <c r="DB646" s="41">
        <v>1282800</v>
      </c>
      <c r="DC646" s="41">
        <v>1308600</v>
      </c>
      <c r="DD646" s="41">
        <v>1310600</v>
      </c>
      <c r="DE646" s="41">
        <v>1295200</v>
      </c>
      <c r="DF646" s="41">
        <v>1282600</v>
      </c>
      <c r="DG646" s="41">
        <v>1274100</v>
      </c>
      <c r="DH646" s="41">
        <v>1276200</v>
      </c>
      <c r="DI646" s="41">
        <v>1274400</v>
      </c>
      <c r="DJ646" s="41">
        <v>1272700</v>
      </c>
      <c r="DK646" s="41">
        <v>1303500</v>
      </c>
      <c r="DL646" s="41">
        <v>1343100</v>
      </c>
      <c r="DM646" s="41">
        <v>1344000</v>
      </c>
      <c r="DN646" s="41">
        <v>1330000</v>
      </c>
      <c r="DO646" s="41">
        <v>1330700</v>
      </c>
      <c r="DP646" s="41">
        <v>1334400</v>
      </c>
    </row>
    <row r="647" spans="1:120">
      <c r="A647" s="41">
        <v>90680</v>
      </c>
      <c r="B647" s="41" t="s">
        <v>675</v>
      </c>
      <c r="C647" s="41" t="s">
        <v>66</v>
      </c>
      <c r="D647" s="41" t="s">
        <v>394</v>
      </c>
      <c r="E647" s="41" t="s">
        <v>399</v>
      </c>
      <c r="F647" s="41">
        <v>498200</v>
      </c>
      <c r="G647" s="41">
        <v>501300</v>
      </c>
      <c r="H647" s="41">
        <v>502800</v>
      </c>
      <c r="I647" s="41">
        <v>506200</v>
      </c>
      <c r="J647" s="41">
        <v>511000</v>
      </c>
      <c r="K647" s="41">
        <v>517800</v>
      </c>
      <c r="L647" s="41">
        <v>526000</v>
      </c>
      <c r="M647" s="41">
        <v>533100</v>
      </c>
      <c r="N647" s="41">
        <v>538700</v>
      </c>
      <c r="O647" s="41">
        <v>543500</v>
      </c>
      <c r="P647" s="41">
        <v>548100</v>
      </c>
      <c r="Q647" s="41">
        <v>553900</v>
      </c>
      <c r="R647" s="41">
        <v>560800</v>
      </c>
      <c r="S647" s="41">
        <v>566700</v>
      </c>
      <c r="T647" s="41">
        <v>572100</v>
      </c>
      <c r="U647" s="41">
        <v>578900</v>
      </c>
      <c r="V647" s="41">
        <v>584500</v>
      </c>
      <c r="W647" s="41">
        <v>586000</v>
      </c>
      <c r="X647" s="41">
        <v>584900</v>
      </c>
      <c r="Y647" s="41">
        <v>584500</v>
      </c>
      <c r="Z647" s="41">
        <v>585500</v>
      </c>
      <c r="AA647" s="41">
        <v>587100</v>
      </c>
      <c r="AB647" s="41">
        <v>584900</v>
      </c>
      <c r="AC647" s="41">
        <v>580700</v>
      </c>
      <c r="AD647" s="41">
        <v>578800</v>
      </c>
      <c r="AE647" s="41">
        <v>576400</v>
      </c>
      <c r="AF647" s="41">
        <v>570200</v>
      </c>
      <c r="AG647" s="41">
        <v>566500</v>
      </c>
      <c r="AH647" s="41">
        <v>565800</v>
      </c>
      <c r="AI647" s="41">
        <v>561200</v>
      </c>
      <c r="AJ647" s="41">
        <v>551800</v>
      </c>
      <c r="AK647" s="41">
        <v>542400</v>
      </c>
      <c r="AL647" s="41">
        <v>534100</v>
      </c>
      <c r="AM647" s="41">
        <v>525900</v>
      </c>
      <c r="AN647" s="41">
        <v>519100</v>
      </c>
      <c r="AO647" s="41">
        <v>513800</v>
      </c>
      <c r="AP647" s="41">
        <v>509500</v>
      </c>
      <c r="AQ647" s="41">
        <v>504000</v>
      </c>
      <c r="AR647" s="41">
        <v>491100</v>
      </c>
      <c r="AS647" s="41">
        <v>468700</v>
      </c>
      <c r="AT647" s="41">
        <v>446500</v>
      </c>
      <c r="AU647" s="41">
        <v>433600</v>
      </c>
      <c r="AV647" s="41">
        <v>426200</v>
      </c>
      <c r="AW647" s="41">
        <v>416900</v>
      </c>
      <c r="AX647" s="41">
        <v>406400</v>
      </c>
      <c r="AY647" s="41">
        <v>400200</v>
      </c>
      <c r="AZ647" s="41">
        <v>395600</v>
      </c>
      <c r="BA647" s="41">
        <v>385400</v>
      </c>
      <c r="BB647" s="41">
        <v>371700</v>
      </c>
      <c r="BC647" s="41">
        <v>360600</v>
      </c>
      <c r="BD647" s="41">
        <v>353300</v>
      </c>
      <c r="BE647" s="41">
        <v>349100</v>
      </c>
      <c r="BF647" s="41">
        <v>348300</v>
      </c>
      <c r="BG647" s="41">
        <v>349600</v>
      </c>
      <c r="BH647" s="41">
        <v>350900</v>
      </c>
      <c r="BI647" s="41">
        <v>351900</v>
      </c>
      <c r="BJ647" s="41">
        <v>353800</v>
      </c>
      <c r="BK647" s="41">
        <v>355200</v>
      </c>
      <c r="BL647" s="41">
        <v>356200</v>
      </c>
      <c r="BM647" s="41">
        <v>354800</v>
      </c>
      <c r="BN647" s="41">
        <v>351800</v>
      </c>
      <c r="BO647" s="41">
        <v>352100</v>
      </c>
      <c r="BP647" s="41">
        <v>357100</v>
      </c>
      <c r="BQ647" s="41">
        <v>361200</v>
      </c>
      <c r="BR647" s="41">
        <v>363500</v>
      </c>
      <c r="BS647" s="41">
        <v>361700</v>
      </c>
      <c r="BT647" s="41">
        <v>356300</v>
      </c>
      <c r="BU647" s="41">
        <v>352000</v>
      </c>
      <c r="BV647" s="41">
        <v>349700</v>
      </c>
      <c r="BW647" s="41">
        <v>346500</v>
      </c>
      <c r="BX647" s="41">
        <v>344000</v>
      </c>
      <c r="BY647" s="41">
        <v>345700</v>
      </c>
      <c r="BZ647" s="41">
        <v>348700</v>
      </c>
      <c r="CA647" s="41">
        <v>349900</v>
      </c>
      <c r="CB647" s="41">
        <v>349600</v>
      </c>
      <c r="CC647" s="41">
        <v>351800</v>
      </c>
      <c r="CD647" s="41">
        <v>355000</v>
      </c>
      <c r="CE647" s="41">
        <v>353400</v>
      </c>
      <c r="CF647" s="41">
        <v>349200</v>
      </c>
      <c r="CG647" s="41">
        <v>347500</v>
      </c>
      <c r="CH647" s="41">
        <v>346200</v>
      </c>
      <c r="CI647" s="41">
        <v>341800</v>
      </c>
      <c r="CJ647" s="41">
        <v>337700</v>
      </c>
      <c r="CK647" s="41">
        <v>335900</v>
      </c>
      <c r="CL647" s="41">
        <v>336900</v>
      </c>
      <c r="CM647" s="41">
        <v>338800</v>
      </c>
      <c r="CN647" s="41">
        <v>343400</v>
      </c>
      <c r="CO647" s="41">
        <v>349800</v>
      </c>
      <c r="CP647" s="41">
        <v>351000</v>
      </c>
      <c r="CQ647" s="41">
        <v>350300</v>
      </c>
      <c r="CR647" s="41">
        <v>351100</v>
      </c>
      <c r="CS647" s="41">
        <v>351300</v>
      </c>
      <c r="CT647" s="41">
        <v>350100</v>
      </c>
      <c r="CU647" s="41">
        <v>353400</v>
      </c>
      <c r="CV647" s="41">
        <v>358300</v>
      </c>
      <c r="CW647" s="41">
        <v>363500</v>
      </c>
      <c r="CX647" s="41">
        <v>364900</v>
      </c>
      <c r="CY647" s="41">
        <v>363100</v>
      </c>
      <c r="CZ647" s="41">
        <v>364200</v>
      </c>
      <c r="DA647" s="41">
        <v>370500</v>
      </c>
      <c r="DB647" s="41">
        <v>377700</v>
      </c>
      <c r="DC647" s="41">
        <v>385200</v>
      </c>
      <c r="DD647" s="41">
        <v>393500</v>
      </c>
      <c r="DE647" s="41">
        <v>399600</v>
      </c>
      <c r="DF647" s="41">
        <v>404800</v>
      </c>
      <c r="DG647" s="41">
        <v>410800</v>
      </c>
      <c r="DH647" s="41">
        <v>417300</v>
      </c>
      <c r="DI647" s="41">
        <v>425800</v>
      </c>
      <c r="DJ647" s="41">
        <v>436500</v>
      </c>
      <c r="DK647" s="41">
        <v>448100</v>
      </c>
      <c r="DL647" s="41">
        <v>453600</v>
      </c>
      <c r="DM647" s="41">
        <v>449000</v>
      </c>
      <c r="DN647" s="41">
        <v>443000</v>
      </c>
      <c r="DO647" s="41">
        <v>444400</v>
      </c>
      <c r="DP647" s="41">
        <v>447300</v>
      </c>
    </row>
    <row r="648" spans="1:120">
      <c r="A648" s="41">
        <v>95358</v>
      </c>
      <c r="B648" s="41" t="s">
        <v>450</v>
      </c>
      <c r="C648" s="41" t="s">
        <v>66</v>
      </c>
      <c r="D648" s="41" t="s">
        <v>450</v>
      </c>
      <c r="E648" s="41" t="s">
        <v>451</v>
      </c>
      <c r="F648" s="41">
        <v>306600</v>
      </c>
      <c r="G648" s="41">
        <v>315000</v>
      </c>
      <c r="H648" s="41">
        <v>323700</v>
      </c>
      <c r="I648" s="41">
        <v>331800</v>
      </c>
      <c r="J648" s="41">
        <v>338400</v>
      </c>
      <c r="K648" s="41">
        <v>343800</v>
      </c>
      <c r="L648" s="41">
        <v>348300</v>
      </c>
      <c r="M648" s="41">
        <v>352100</v>
      </c>
      <c r="N648" s="41">
        <v>355100</v>
      </c>
      <c r="O648" s="41">
        <v>356800</v>
      </c>
      <c r="P648" s="41">
        <v>357700</v>
      </c>
      <c r="Q648" s="41">
        <v>360600</v>
      </c>
      <c r="R648" s="41">
        <v>364300</v>
      </c>
      <c r="S648" s="41">
        <v>367100</v>
      </c>
      <c r="T648" s="41">
        <v>368500</v>
      </c>
      <c r="U648" s="41">
        <v>368900</v>
      </c>
      <c r="V648" s="41">
        <v>368200</v>
      </c>
      <c r="W648" s="41">
        <v>366600</v>
      </c>
      <c r="X648" s="41">
        <v>363500</v>
      </c>
      <c r="Y648" s="41">
        <v>360600</v>
      </c>
      <c r="Z648" s="41">
        <v>358700</v>
      </c>
      <c r="AA648" s="41">
        <v>356600</v>
      </c>
      <c r="AB648" s="41">
        <v>352600</v>
      </c>
      <c r="AC648" s="41">
        <v>348100</v>
      </c>
      <c r="AD648" s="41">
        <v>344200</v>
      </c>
      <c r="AE648" s="41">
        <v>341800</v>
      </c>
      <c r="AF648" s="41">
        <v>340500</v>
      </c>
      <c r="AG648" s="41">
        <v>337900</v>
      </c>
      <c r="AH648" s="41">
        <v>333400</v>
      </c>
      <c r="AI648" s="41">
        <v>328300</v>
      </c>
      <c r="AJ648" s="41">
        <v>322900</v>
      </c>
      <c r="AK648" s="41">
        <v>316400</v>
      </c>
      <c r="AL648" s="41">
        <v>309700</v>
      </c>
      <c r="AM648" s="41">
        <v>301700</v>
      </c>
      <c r="AN648" s="41">
        <v>293000</v>
      </c>
      <c r="AO648" s="41">
        <v>287800</v>
      </c>
      <c r="AP648" s="41">
        <v>284300</v>
      </c>
      <c r="AQ648" s="41">
        <v>277300</v>
      </c>
      <c r="AR648" s="41">
        <v>266800</v>
      </c>
      <c r="AS648" s="41">
        <v>255200</v>
      </c>
      <c r="AT648" s="41">
        <v>243800</v>
      </c>
      <c r="AU648" s="41">
        <v>236000</v>
      </c>
      <c r="AV648" s="41">
        <v>230200</v>
      </c>
      <c r="AW648" s="41">
        <v>223400</v>
      </c>
      <c r="AX648" s="41">
        <v>216600</v>
      </c>
      <c r="AY648" s="41">
        <v>208900</v>
      </c>
      <c r="AZ648" s="41">
        <v>199300</v>
      </c>
      <c r="BA648" s="41">
        <v>188100</v>
      </c>
      <c r="BB648" s="41">
        <v>175900</v>
      </c>
      <c r="BC648" s="41">
        <v>163400</v>
      </c>
      <c r="BD648" s="41">
        <v>153200</v>
      </c>
      <c r="BE648" s="41">
        <v>145900</v>
      </c>
      <c r="BF648" s="41">
        <v>140500</v>
      </c>
      <c r="BG648" s="41">
        <v>136500</v>
      </c>
      <c r="BH648" s="41">
        <v>132800</v>
      </c>
      <c r="BI648" s="41">
        <v>129300</v>
      </c>
      <c r="BJ648" s="41">
        <v>127200</v>
      </c>
      <c r="BK648" s="41">
        <v>126900</v>
      </c>
      <c r="BL648" s="41">
        <v>127300</v>
      </c>
      <c r="BM648" s="41">
        <v>126700</v>
      </c>
      <c r="BN648" s="41">
        <v>127200</v>
      </c>
      <c r="BO648" s="41">
        <v>129300</v>
      </c>
      <c r="BP648" s="41">
        <v>129600</v>
      </c>
      <c r="BQ648" s="41">
        <v>129600</v>
      </c>
      <c r="BR648" s="41">
        <v>129900</v>
      </c>
      <c r="BS648" s="41">
        <v>128800</v>
      </c>
      <c r="BT648" s="41">
        <v>127600</v>
      </c>
      <c r="BU648" s="41">
        <v>127800</v>
      </c>
      <c r="BV648" s="41">
        <v>124500</v>
      </c>
      <c r="BW648" s="41">
        <v>121300</v>
      </c>
      <c r="BX648" s="41">
        <v>121400</v>
      </c>
      <c r="BY648" s="41">
        <v>121800</v>
      </c>
      <c r="BZ648" s="41">
        <v>120100</v>
      </c>
      <c r="CA648" s="41">
        <v>118800</v>
      </c>
      <c r="CB648" s="41">
        <v>119100</v>
      </c>
      <c r="CC648" s="41">
        <v>119900</v>
      </c>
      <c r="CD648" s="41">
        <v>120300</v>
      </c>
      <c r="CE648" s="41">
        <v>120100</v>
      </c>
      <c r="CF648" s="41">
        <v>120400</v>
      </c>
      <c r="CG648" s="41">
        <v>120100</v>
      </c>
      <c r="CH648" s="41">
        <v>119600</v>
      </c>
      <c r="CI648" s="41">
        <v>119300</v>
      </c>
      <c r="CJ648" s="41">
        <v>118500</v>
      </c>
      <c r="CK648" s="41">
        <v>117800</v>
      </c>
      <c r="CL648" s="41">
        <v>118700</v>
      </c>
      <c r="CM648" s="41">
        <v>120200</v>
      </c>
      <c r="CN648" s="41">
        <v>121100</v>
      </c>
      <c r="CO648" s="41">
        <v>121800</v>
      </c>
      <c r="CP648" s="41">
        <v>123000</v>
      </c>
      <c r="CQ648" s="41">
        <v>123400</v>
      </c>
      <c r="CR648" s="41">
        <v>123300</v>
      </c>
      <c r="CS648" s="41">
        <v>124600</v>
      </c>
      <c r="CT648" s="41">
        <v>126400</v>
      </c>
      <c r="CU648" s="41">
        <v>128800</v>
      </c>
      <c r="CV648" s="41">
        <v>132300</v>
      </c>
      <c r="CW648" s="41">
        <v>134500</v>
      </c>
      <c r="CX648" s="41">
        <v>134500</v>
      </c>
      <c r="CY648" s="41">
        <v>136200</v>
      </c>
      <c r="CZ648" s="41">
        <v>140700</v>
      </c>
      <c r="DA648" s="41">
        <v>144300</v>
      </c>
      <c r="DB648" s="41">
        <v>148000</v>
      </c>
      <c r="DC648" s="41">
        <v>152400</v>
      </c>
      <c r="DD648" s="41">
        <v>156100</v>
      </c>
      <c r="DE648" s="41">
        <v>159500</v>
      </c>
      <c r="DF648" s="41">
        <v>165600</v>
      </c>
      <c r="DG648" s="41">
        <v>168700</v>
      </c>
      <c r="DH648" s="41">
        <v>169000</v>
      </c>
      <c r="DI648" s="41">
        <v>171500</v>
      </c>
      <c r="DJ648" s="41">
        <v>176000</v>
      </c>
      <c r="DK648" s="41">
        <v>179400</v>
      </c>
      <c r="DL648" s="41">
        <v>183100</v>
      </c>
      <c r="DM648" s="41">
        <v>186400</v>
      </c>
      <c r="DN648" s="41">
        <v>188300</v>
      </c>
      <c r="DO648" s="41">
        <v>190800</v>
      </c>
      <c r="DP648" s="41">
        <v>193700</v>
      </c>
    </row>
    <row r="649" spans="1:120">
      <c r="A649" s="41">
        <v>91932</v>
      </c>
      <c r="B649" s="41" t="s">
        <v>676</v>
      </c>
      <c r="C649" s="41" t="s">
        <v>66</v>
      </c>
      <c r="D649" s="41" t="s">
        <v>402</v>
      </c>
      <c r="E649" s="41" t="s">
        <v>402</v>
      </c>
      <c r="F649" s="41">
        <v>552900</v>
      </c>
      <c r="G649" s="41">
        <v>557500</v>
      </c>
      <c r="H649" s="41">
        <v>564100</v>
      </c>
      <c r="I649" s="41">
        <v>572900</v>
      </c>
      <c r="J649" s="41">
        <v>577800</v>
      </c>
      <c r="K649" s="41">
        <v>574600</v>
      </c>
      <c r="L649" s="41">
        <v>569500</v>
      </c>
      <c r="M649" s="41">
        <v>566900</v>
      </c>
      <c r="N649" s="41">
        <v>565000</v>
      </c>
      <c r="O649" s="41">
        <v>562200</v>
      </c>
      <c r="P649" s="41">
        <v>560800</v>
      </c>
      <c r="Q649" s="41">
        <v>561600</v>
      </c>
      <c r="R649" s="41">
        <v>562300</v>
      </c>
      <c r="S649" s="41">
        <v>559900</v>
      </c>
      <c r="T649" s="41">
        <v>555700</v>
      </c>
      <c r="U649" s="41">
        <v>556200</v>
      </c>
      <c r="V649" s="41">
        <v>559700</v>
      </c>
      <c r="W649" s="41">
        <v>559800</v>
      </c>
      <c r="X649" s="41">
        <v>554600</v>
      </c>
      <c r="Y649" s="41">
        <v>551200</v>
      </c>
      <c r="Z649" s="41">
        <v>551200</v>
      </c>
      <c r="AA649" s="41">
        <v>551800</v>
      </c>
      <c r="AB649" s="41">
        <v>550000</v>
      </c>
      <c r="AC649" s="41">
        <v>548700</v>
      </c>
      <c r="AD649" s="41">
        <v>546900</v>
      </c>
      <c r="AE649" s="41">
        <v>546700</v>
      </c>
      <c r="AF649" s="41">
        <v>547200</v>
      </c>
      <c r="AG649" s="41">
        <v>544500</v>
      </c>
      <c r="AH649" s="41">
        <v>537300</v>
      </c>
      <c r="AI649" s="41">
        <v>530700</v>
      </c>
      <c r="AJ649" s="41">
        <v>525100</v>
      </c>
      <c r="AK649" s="41">
        <v>519400</v>
      </c>
      <c r="AL649" s="41">
        <v>512800</v>
      </c>
      <c r="AM649" s="41">
        <v>505300</v>
      </c>
      <c r="AN649" s="41">
        <v>497000</v>
      </c>
      <c r="AO649" s="41">
        <v>489700</v>
      </c>
      <c r="AP649" s="41">
        <v>480400</v>
      </c>
      <c r="AQ649" s="41">
        <v>466600</v>
      </c>
      <c r="AR649" s="41">
        <v>451400</v>
      </c>
      <c r="AS649" s="41">
        <v>438500</v>
      </c>
      <c r="AT649" s="41">
        <v>429400</v>
      </c>
      <c r="AU649" s="41">
        <v>424300</v>
      </c>
      <c r="AV649" s="41">
        <v>418500</v>
      </c>
      <c r="AW649" s="41">
        <v>409000</v>
      </c>
      <c r="AX649" s="41">
        <v>397100</v>
      </c>
      <c r="AY649" s="41">
        <v>384900</v>
      </c>
      <c r="AZ649" s="41">
        <v>374400</v>
      </c>
      <c r="BA649" s="41">
        <v>367000</v>
      </c>
      <c r="BB649" s="41">
        <v>360800</v>
      </c>
      <c r="BC649" s="41">
        <v>354300</v>
      </c>
      <c r="BD649" s="41">
        <v>349000</v>
      </c>
      <c r="BE649" s="41">
        <v>345300</v>
      </c>
      <c r="BF649" s="41">
        <v>341000</v>
      </c>
      <c r="BG649" s="41">
        <v>337600</v>
      </c>
      <c r="BH649" s="41">
        <v>335200</v>
      </c>
      <c r="BI649" s="41">
        <v>333600</v>
      </c>
      <c r="BJ649" s="41">
        <v>334600</v>
      </c>
      <c r="BK649" s="41">
        <v>337200</v>
      </c>
      <c r="BL649" s="41">
        <v>340700</v>
      </c>
      <c r="BM649" s="41">
        <v>340500</v>
      </c>
      <c r="BN649" s="41">
        <v>341500</v>
      </c>
      <c r="BO649" s="41">
        <v>345400</v>
      </c>
      <c r="BP649" s="41">
        <v>350400</v>
      </c>
      <c r="BQ649" s="41">
        <v>351500</v>
      </c>
      <c r="BR649" s="41">
        <v>351500</v>
      </c>
      <c r="BS649" s="41">
        <v>349200</v>
      </c>
      <c r="BT649" s="41">
        <v>347400</v>
      </c>
      <c r="BU649" s="41">
        <v>346500</v>
      </c>
      <c r="BV649" s="41">
        <v>345500</v>
      </c>
      <c r="BW649" s="41">
        <v>345900</v>
      </c>
      <c r="BX649" s="41">
        <v>346800</v>
      </c>
      <c r="BY649" s="41">
        <v>343400</v>
      </c>
      <c r="BZ649" s="41">
        <v>340200</v>
      </c>
      <c r="CA649" s="41">
        <v>341300</v>
      </c>
      <c r="CB649" s="41">
        <v>340000</v>
      </c>
      <c r="CC649" s="41">
        <v>335200</v>
      </c>
      <c r="CD649" s="41">
        <v>332600</v>
      </c>
      <c r="CE649" s="41">
        <v>331000</v>
      </c>
      <c r="CF649" s="41">
        <v>329600</v>
      </c>
      <c r="CG649" s="41">
        <v>329700</v>
      </c>
      <c r="CH649" s="41">
        <v>330500</v>
      </c>
      <c r="CI649" s="41">
        <v>332200</v>
      </c>
      <c r="CJ649" s="41">
        <v>331600</v>
      </c>
      <c r="CK649" s="41">
        <v>329200</v>
      </c>
      <c r="CL649" s="41">
        <v>325900</v>
      </c>
      <c r="CM649" s="41">
        <v>324600</v>
      </c>
      <c r="CN649" s="41">
        <v>324200</v>
      </c>
      <c r="CO649" s="41">
        <v>325700</v>
      </c>
      <c r="CP649" s="41">
        <v>325900</v>
      </c>
      <c r="CQ649" s="41">
        <v>328700</v>
      </c>
      <c r="CR649" s="41">
        <v>333200</v>
      </c>
      <c r="CS649" s="41">
        <v>339000</v>
      </c>
      <c r="CT649" s="41">
        <v>342700</v>
      </c>
      <c r="CU649" s="41">
        <v>344600</v>
      </c>
      <c r="CV649" s="41">
        <v>346100</v>
      </c>
      <c r="CW649" s="41">
        <v>350800</v>
      </c>
      <c r="CX649" s="41">
        <v>356800</v>
      </c>
      <c r="CY649" s="41">
        <v>361700</v>
      </c>
      <c r="CZ649" s="41">
        <v>367700</v>
      </c>
      <c r="DA649" s="41">
        <v>373800</v>
      </c>
      <c r="DB649" s="41">
        <v>380600</v>
      </c>
      <c r="DC649" s="41">
        <v>386000</v>
      </c>
      <c r="DD649" s="41">
        <v>388300</v>
      </c>
      <c r="DE649" s="41">
        <v>387800</v>
      </c>
      <c r="DF649" s="41">
        <v>389000</v>
      </c>
      <c r="DG649" s="41">
        <v>393000</v>
      </c>
      <c r="DH649" s="41">
        <v>398000</v>
      </c>
      <c r="DI649" s="41">
        <v>403000</v>
      </c>
      <c r="DJ649" s="41">
        <v>406500</v>
      </c>
      <c r="DK649" s="41">
        <v>410300</v>
      </c>
      <c r="DL649" s="41">
        <v>415400</v>
      </c>
      <c r="DM649" s="41">
        <v>419200</v>
      </c>
      <c r="DN649" s="41">
        <v>418300</v>
      </c>
      <c r="DO649" s="41">
        <v>416200</v>
      </c>
      <c r="DP649" s="41">
        <v>415100</v>
      </c>
    </row>
    <row r="650" spans="1:120">
      <c r="A650" s="41">
        <v>90210</v>
      </c>
      <c r="B650" s="41" t="s">
        <v>677</v>
      </c>
      <c r="C650" s="41" t="s">
        <v>66</v>
      </c>
      <c r="D650" s="41" t="s">
        <v>394</v>
      </c>
      <c r="E650" s="41" t="s">
        <v>394</v>
      </c>
      <c r="F650" s="41">
        <v>2831600</v>
      </c>
      <c r="G650" s="41">
        <v>2859700</v>
      </c>
      <c r="H650" s="41">
        <v>2890500</v>
      </c>
      <c r="I650" s="41">
        <v>2934900</v>
      </c>
      <c r="J650" s="41">
        <v>2973700</v>
      </c>
      <c r="K650" s="41">
        <v>3002800</v>
      </c>
      <c r="L650" s="41">
        <v>3028700</v>
      </c>
      <c r="M650" s="41">
        <v>3051600</v>
      </c>
      <c r="N650" s="41">
        <v>3067300</v>
      </c>
      <c r="O650" s="41">
        <v>3085100</v>
      </c>
      <c r="P650" s="41">
        <v>3111300</v>
      </c>
      <c r="Q650" s="41">
        <v>3138600</v>
      </c>
      <c r="R650" s="41">
        <v>3147600</v>
      </c>
      <c r="S650" s="41">
        <v>3146800</v>
      </c>
      <c r="T650" s="41">
        <v>3157300</v>
      </c>
      <c r="U650" s="41">
        <v>3177100</v>
      </c>
      <c r="V650" s="41">
        <v>3193100</v>
      </c>
      <c r="W650" s="41">
        <v>3215700</v>
      </c>
      <c r="X650" s="41">
        <v>3252700</v>
      </c>
      <c r="Y650" s="41">
        <v>3295500</v>
      </c>
      <c r="Z650" s="41">
        <v>3322800</v>
      </c>
      <c r="AA650" s="41">
        <v>3320700</v>
      </c>
      <c r="AB650" s="41">
        <v>3309900</v>
      </c>
      <c r="AC650" s="41">
        <v>3299300</v>
      </c>
      <c r="AD650" s="41">
        <v>3298900</v>
      </c>
      <c r="AE650" s="41">
        <v>3303500</v>
      </c>
      <c r="AF650" s="41">
        <v>3309400</v>
      </c>
      <c r="AG650" s="41">
        <v>3312400</v>
      </c>
      <c r="AH650" s="41">
        <v>3322100</v>
      </c>
      <c r="AI650" s="41">
        <v>3322200</v>
      </c>
      <c r="AJ650" s="41">
        <v>3310800</v>
      </c>
      <c r="AK650" s="41">
        <v>3302000</v>
      </c>
      <c r="AL650" s="41">
        <v>3309500</v>
      </c>
      <c r="AM650" s="41">
        <v>3323400</v>
      </c>
      <c r="AN650" s="41">
        <v>3324200</v>
      </c>
      <c r="AO650" s="41">
        <v>3313300</v>
      </c>
      <c r="AP650" s="41">
        <v>3311600</v>
      </c>
      <c r="AQ650" s="41">
        <v>3311800</v>
      </c>
      <c r="AR650" s="41">
        <v>3296300</v>
      </c>
      <c r="AS650" s="41">
        <v>3266300</v>
      </c>
      <c r="AT650" s="41">
        <v>3248600</v>
      </c>
      <c r="AU650" s="41">
        <v>3249800</v>
      </c>
      <c r="AV650" s="41">
        <v>3256000</v>
      </c>
      <c r="AW650" s="41">
        <v>3255100</v>
      </c>
      <c r="AX650" s="41">
        <v>3248100</v>
      </c>
      <c r="AY650" s="41">
        <v>3229700</v>
      </c>
      <c r="AZ650" s="41">
        <v>3203400</v>
      </c>
      <c r="BA650" s="41">
        <v>3192400</v>
      </c>
      <c r="BB650" s="41">
        <v>3193300</v>
      </c>
      <c r="BC650" s="41">
        <v>3183000</v>
      </c>
      <c r="BD650" s="41">
        <v>3161100</v>
      </c>
      <c r="BE650" s="41">
        <v>3137600</v>
      </c>
      <c r="BF650" s="41">
        <v>3102100</v>
      </c>
      <c r="BG650" s="41">
        <v>3062100</v>
      </c>
      <c r="BH650" s="41">
        <v>3038900</v>
      </c>
      <c r="BI650" s="41">
        <v>3023800</v>
      </c>
      <c r="BJ650" s="41">
        <v>3003000</v>
      </c>
      <c r="BK650" s="41">
        <v>2987400</v>
      </c>
      <c r="BL650" s="41">
        <v>2989600</v>
      </c>
      <c r="BM650" s="41">
        <v>3011300</v>
      </c>
      <c r="BN650" s="41">
        <v>3039100</v>
      </c>
      <c r="BO650" s="41">
        <v>3058700</v>
      </c>
      <c r="BP650" s="41">
        <v>3074400</v>
      </c>
      <c r="BQ650" s="41">
        <v>3085800</v>
      </c>
      <c r="BR650" s="41">
        <v>3085100</v>
      </c>
      <c r="BS650" s="41">
        <v>3082600</v>
      </c>
      <c r="BT650" s="41">
        <v>3080200</v>
      </c>
      <c r="BU650" s="41">
        <v>3071200</v>
      </c>
      <c r="BV650" s="41">
        <v>3063200</v>
      </c>
      <c r="BW650" s="41">
        <v>3073500</v>
      </c>
      <c r="BX650" s="41">
        <v>3089000</v>
      </c>
      <c r="BY650" s="41">
        <v>3085300</v>
      </c>
      <c r="BZ650" s="41">
        <v>3066900</v>
      </c>
      <c r="CA650" s="41">
        <v>3069200</v>
      </c>
      <c r="CB650" s="41">
        <v>3094900</v>
      </c>
      <c r="CC650" s="41">
        <v>3113300</v>
      </c>
      <c r="CD650" s="41">
        <v>3101500</v>
      </c>
      <c r="CE650" s="41">
        <v>3080700</v>
      </c>
      <c r="CF650" s="41">
        <v>3083200</v>
      </c>
      <c r="CG650" s="41">
        <v>3096400</v>
      </c>
      <c r="CH650" s="41">
        <v>3099000</v>
      </c>
      <c r="CI650" s="41">
        <v>3094100</v>
      </c>
      <c r="CJ650" s="41">
        <v>3097000</v>
      </c>
      <c r="CK650" s="41">
        <v>3099100</v>
      </c>
      <c r="CL650" s="41">
        <v>3091200</v>
      </c>
      <c r="CM650" s="41">
        <v>3083800</v>
      </c>
      <c r="CN650" s="41">
        <v>3102800</v>
      </c>
      <c r="CO650" s="41">
        <v>3148100</v>
      </c>
      <c r="CP650" s="41">
        <v>3196600</v>
      </c>
      <c r="CQ650" s="41">
        <v>3215700</v>
      </c>
      <c r="CR650" s="41">
        <v>3239000</v>
      </c>
      <c r="CS650" s="41">
        <v>3291300</v>
      </c>
      <c r="CT650" s="41">
        <v>3352300</v>
      </c>
      <c r="CU650" s="41">
        <v>3393100</v>
      </c>
      <c r="CV650" s="41">
        <v>3426000</v>
      </c>
      <c r="CW650" s="41">
        <v>3452100</v>
      </c>
      <c r="CX650" s="41">
        <v>3491700</v>
      </c>
      <c r="CY650" s="41">
        <v>3552700</v>
      </c>
      <c r="CZ650" s="41">
        <v>3612300</v>
      </c>
      <c r="DA650" s="41">
        <v>3649600</v>
      </c>
      <c r="DB650" s="41">
        <v>3685100</v>
      </c>
      <c r="DC650" s="41">
        <v>3719000</v>
      </c>
      <c r="DD650" s="41">
        <v>3743900</v>
      </c>
      <c r="DE650" s="41">
        <v>3767000</v>
      </c>
      <c r="DF650" s="41">
        <v>3806800</v>
      </c>
      <c r="DG650" s="41">
        <v>3837000</v>
      </c>
      <c r="DH650" s="41">
        <v>3869500</v>
      </c>
      <c r="DI650" s="41">
        <v>3896300</v>
      </c>
      <c r="DJ650" s="41">
        <v>3923900</v>
      </c>
      <c r="DK650" s="41">
        <v>3964200</v>
      </c>
      <c r="DL650" s="41">
        <v>3947800</v>
      </c>
      <c r="DM650" s="41">
        <v>3929700</v>
      </c>
      <c r="DN650" s="41">
        <v>4017400</v>
      </c>
      <c r="DO650" s="41">
        <v>4167600</v>
      </c>
      <c r="DP650" s="41">
        <v>4259300</v>
      </c>
    </row>
    <row r="651" spans="1:120">
      <c r="A651" s="41">
        <v>94947</v>
      </c>
      <c r="B651" s="41" t="s">
        <v>172</v>
      </c>
      <c r="C651" s="41" t="s">
        <v>66</v>
      </c>
      <c r="D651" s="41" t="s">
        <v>65</v>
      </c>
      <c r="E651" s="41" t="s">
        <v>343</v>
      </c>
      <c r="F651" s="41">
        <v>770300</v>
      </c>
      <c r="G651" s="41">
        <v>779000</v>
      </c>
      <c r="H651" s="41">
        <v>784900</v>
      </c>
      <c r="I651" s="41">
        <v>789000</v>
      </c>
      <c r="J651" s="41">
        <v>794400</v>
      </c>
      <c r="K651" s="41">
        <v>803000</v>
      </c>
      <c r="L651" s="41">
        <v>812300</v>
      </c>
      <c r="M651" s="41">
        <v>820600</v>
      </c>
      <c r="N651" s="41">
        <v>826200</v>
      </c>
      <c r="O651" s="41">
        <v>829100</v>
      </c>
      <c r="P651" s="41">
        <v>831400</v>
      </c>
      <c r="Q651" s="41">
        <v>834600</v>
      </c>
      <c r="R651" s="41">
        <v>835800</v>
      </c>
      <c r="S651" s="41">
        <v>833300</v>
      </c>
      <c r="T651" s="41">
        <v>830700</v>
      </c>
      <c r="U651" s="41">
        <v>830300</v>
      </c>
      <c r="V651" s="41">
        <v>831300</v>
      </c>
      <c r="W651" s="41">
        <v>831700</v>
      </c>
      <c r="X651" s="41">
        <v>829700</v>
      </c>
      <c r="Y651" s="41">
        <v>823800</v>
      </c>
      <c r="Z651" s="41">
        <v>815800</v>
      </c>
      <c r="AA651" s="41">
        <v>810700</v>
      </c>
      <c r="AB651" s="41">
        <v>807200</v>
      </c>
      <c r="AC651" s="41">
        <v>804300</v>
      </c>
      <c r="AD651" s="41">
        <v>798500</v>
      </c>
      <c r="AE651" s="41">
        <v>790500</v>
      </c>
      <c r="AF651" s="41">
        <v>784600</v>
      </c>
      <c r="AG651" s="41">
        <v>783200</v>
      </c>
      <c r="AH651" s="41">
        <v>783100</v>
      </c>
      <c r="AI651" s="41">
        <v>784200</v>
      </c>
      <c r="AJ651" s="41">
        <v>786800</v>
      </c>
      <c r="AK651" s="41">
        <v>791600</v>
      </c>
      <c r="AL651" s="41">
        <v>799200</v>
      </c>
      <c r="AM651" s="41">
        <v>799000</v>
      </c>
      <c r="AN651" s="41">
        <v>790900</v>
      </c>
      <c r="AO651" s="41">
        <v>783900</v>
      </c>
      <c r="AP651" s="41">
        <v>779900</v>
      </c>
      <c r="AQ651" s="41">
        <v>771300</v>
      </c>
      <c r="AR651" s="41">
        <v>758300</v>
      </c>
      <c r="AS651" s="41">
        <v>743200</v>
      </c>
      <c r="AT651" s="41">
        <v>727500</v>
      </c>
      <c r="AU651" s="41">
        <v>713900</v>
      </c>
      <c r="AV651" s="41">
        <v>701500</v>
      </c>
      <c r="AW651" s="41">
        <v>687800</v>
      </c>
      <c r="AX651" s="41">
        <v>674500</v>
      </c>
      <c r="AY651" s="41">
        <v>666100</v>
      </c>
      <c r="AZ651" s="41">
        <v>655600</v>
      </c>
      <c r="BA651" s="41">
        <v>649800</v>
      </c>
      <c r="BB651" s="41">
        <v>655500</v>
      </c>
      <c r="BC651" s="41">
        <v>663400</v>
      </c>
      <c r="BD651" s="41">
        <v>661100</v>
      </c>
      <c r="BE651" s="41">
        <v>658400</v>
      </c>
      <c r="BF651" s="41">
        <v>657400</v>
      </c>
      <c r="BG651" s="41">
        <v>654900</v>
      </c>
      <c r="BH651" s="41">
        <v>651300</v>
      </c>
      <c r="BI651" s="41">
        <v>649300</v>
      </c>
      <c r="BJ651" s="41">
        <v>647000</v>
      </c>
      <c r="BK651" s="41">
        <v>645800</v>
      </c>
      <c r="BL651" s="41">
        <v>645200</v>
      </c>
      <c r="BM651" s="41">
        <v>639800</v>
      </c>
      <c r="BN651" s="41">
        <v>635500</v>
      </c>
      <c r="BO651" s="41">
        <v>643800</v>
      </c>
      <c r="BP651" s="41">
        <v>644800</v>
      </c>
      <c r="BQ651" s="41">
        <v>637500</v>
      </c>
      <c r="BR651" s="41">
        <v>640900</v>
      </c>
      <c r="BS651" s="41">
        <v>643700</v>
      </c>
      <c r="BT651" s="41">
        <v>630200</v>
      </c>
      <c r="BU651" s="41">
        <v>627000</v>
      </c>
      <c r="BV651" s="41">
        <v>627600</v>
      </c>
      <c r="BW651" s="41">
        <v>623200</v>
      </c>
      <c r="BX651" s="41">
        <v>621000</v>
      </c>
      <c r="BY651" s="41">
        <v>617000</v>
      </c>
      <c r="BZ651" s="41">
        <v>603300</v>
      </c>
      <c r="CA651" s="41">
        <v>589000</v>
      </c>
      <c r="CB651" s="41">
        <v>593900</v>
      </c>
      <c r="CC651" s="41">
        <v>595100</v>
      </c>
      <c r="CD651" s="41">
        <v>582400</v>
      </c>
      <c r="CE651" s="41">
        <v>571200</v>
      </c>
      <c r="CF651" s="41">
        <v>578000</v>
      </c>
      <c r="CG651" s="41">
        <v>575800</v>
      </c>
      <c r="CH651" s="41">
        <v>567200</v>
      </c>
      <c r="CI651" s="41">
        <v>559600</v>
      </c>
      <c r="CJ651" s="41">
        <v>566200</v>
      </c>
      <c r="CK651" s="41">
        <v>578000</v>
      </c>
      <c r="CL651" s="41">
        <v>574700</v>
      </c>
      <c r="CM651" s="41">
        <v>567100</v>
      </c>
      <c r="CN651" s="41">
        <v>574200</v>
      </c>
      <c r="CO651" s="41">
        <v>587300</v>
      </c>
      <c r="CP651" s="41">
        <v>587700</v>
      </c>
      <c r="CQ651" s="41">
        <v>586300</v>
      </c>
      <c r="CR651" s="41">
        <v>595700</v>
      </c>
      <c r="CS651" s="41">
        <v>601400</v>
      </c>
      <c r="CT651" s="41">
        <v>600800</v>
      </c>
      <c r="CU651" s="41">
        <v>607900</v>
      </c>
      <c r="CV651" s="41">
        <v>612500</v>
      </c>
      <c r="CW651" s="41">
        <v>603100</v>
      </c>
      <c r="CX651" s="41">
        <v>606700</v>
      </c>
      <c r="CY651" s="41">
        <v>621200</v>
      </c>
      <c r="CZ651" s="41">
        <v>630600</v>
      </c>
      <c r="DA651" s="41">
        <v>642800</v>
      </c>
      <c r="DB651" s="41">
        <v>659500</v>
      </c>
      <c r="DC651" s="41">
        <v>662600</v>
      </c>
      <c r="DD651" s="41">
        <v>654600</v>
      </c>
      <c r="DE651" s="41">
        <v>656400</v>
      </c>
      <c r="DF651" s="41">
        <v>667800</v>
      </c>
      <c r="DG651" s="41">
        <v>673700</v>
      </c>
      <c r="DH651" s="41">
        <v>677200</v>
      </c>
      <c r="DI651" s="41">
        <v>688800</v>
      </c>
      <c r="DJ651" s="41">
        <v>700200</v>
      </c>
      <c r="DK651" s="41">
        <v>702000</v>
      </c>
      <c r="DL651" s="41">
        <v>703700</v>
      </c>
      <c r="DM651" s="41">
        <v>707700</v>
      </c>
      <c r="DN651" s="41">
        <v>719300</v>
      </c>
      <c r="DO651" s="41">
        <v>736400</v>
      </c>
      <c r="DP651" s="41">
        <v>751200</v>
      </c>
    </row>
    <row r="652" spans="1:120">
      <c r="A652" s="41">
        <v>94801</v>
      </c>
      <c r="B652" s="41" t="s">
        <v>84</v>
      </c>
      <c r="C652" s="41" t="s">
        <v>66</v>
      </c>
      <c r="D652" s="41" t="s">
        <v>65</v>
      </c>
      <c r="E652" s="41" t="s">
        <v>342</v>
      </c>
      <c r="F652" s="41">
        <v>394800</v>
      </c>
      <c r="G652" s="41">
        <v>401800</v>
      </c>
      <c r="H652" s="41">
        <v>408200</v>
      </c>
      <c r="I652" s="41">
        <v>415400</v>
      </c>
      <c r="J652" s="41">
        <v>422800</v>
      </c>
      <c r="K652" s="41">
        <v>429600</v>
      </c>
      <c r="L652" s="41">
        <v>435300</v>
      </c>
      <c r="M652" s="41">
        <v>441300</v>
      </c>
      <c r="N652" s="41">
        <v>449000</v>
      </c>
      <c r="O652" s="41">
        <v>455600</v>
      </c>
      <c r="P652" s="41">
        <v>460400</v>
      </c>
      <c r="Q652" s="41">
        <v>463300</v>
      </c>
      <c r="R652" s="41">
        <v>463200</v>
      </c>
      <c r="S652" s="41">
        <v>462400</v>
      </c>
      <c r="T652" s="41">
        <v>466600</v>
      </c>
      <c r="U652" s="41">
        <v>472400</v>
      </c>
      <c r="V652" s="41">
        <v>474900</v>
      </c>
      <c r="W652" s="41">
        <v>472900</v>
      </c>
      <c r="X652" s="41">
        <v>470400</v>
      </c>
      <c r="Y652" s="41">
        <v>466600</v>
      </c>
      <c r="Z652" s="41">
        <v>461700</v>
      </c>
      <c r="AA652" s="41">
        <v>460100</v>
      </c>
      <c r="AB652" s="41">
        <v>463800</v>
      </c>
      <c r="AC652" s="41">
        <v>466600</v>
      </c>
      <c r="AD652" s="41">
        <v>466800</v>
      </c>
      <c r="AE652" s="41">
        <v>467500</v>
      </c>
      <c r="AF652" s="41">
        <v>469100</v>
      </c>
      <c r="AG652" s="41">
        <v>472100</v>
      </c>
      <c r="AH652" s="41">
        <v>474400</v>
      </c>
      <c r="AI652" s="41">
        <v>472300</v>
      </c>
      <c r="AJ652" s="41">
        <v>466500</v>
      </c>
      <c r="AK652" s="41">
        <v>460900</v>
      </c>
      <c r="AL652" s="41">
        <v>453000</v>
      </c>
      <c r="AM652" s="41">
        <v>442100</v>
      </c>
      <c r="AN652" s="41">
        <v>429900</v>
      </c>
      <c r="AO652" s="41">
        <v>418300</v>
      </c>
      <c r="AP652" s="41">
        <v>407000</v>
      </c>
      <c r="AQ652" s="41">
        <v>392900</v>
      </c>
      <c r="AR652" s="41">
        <v>375900</v>
      </c>
      <c r="AS652" s="41">
        <v>361600</v>
      </c>
      <c r="AT652" s="41">
        <v>349700</v>
      </c>
      <c r="AU652" s="41">
        <v>337300</v>
      </c>
      <c r="AV652" s="41">
        <v>326200</v>
      </c>
      <c r="AW652" s="41">
        <v>317800</v>
      </c>
      <c r="AX652" s="41">
        <v>310600</v>
      </c>
      <c r="AY652" s="41">
        <v>303600</v>
      </c>
      <c r="AZ652" s="41">
        <v>297000</v>
      </c>
      <c r="BA652" s="41">
        <v>291100</v>
      </c>
      <c r="BB652" s="41">
        <v>286100</v>
      </c>
      <c r="BC652" s="41">
        <v>281200</v>
      </c>
      <c r="BD652" s="41">
        <v>270700</v>
      </c>
      <c r="BE652" s="41">
        <v>253300</v>
      </c>
      <c r="BF652" s="41">
        <v>238400</v>
      </c>
      <c r="BG652" s="41">
        <v>231200</v>
      </c>
      <c r="BH652" s="41">
        <v>226700</v>
      </c>
      <c r="BI652" s="41">
        <v>221400</v>
      </c>
      <c r="BJ652" s="41">
        <v>215000</v>
      </c>
      <c r="BK652" s="41">
        <v>208600</v>
      </c>
      <c r="BL652" s="41">
        <v>202600</v>
      </c>
      <c r="BM652" s="41">
        <v>196200</v>
      </c>
      <c r="BN652" s="41">
        <v>190100</v>
      </c>
      <c r="BO652" s="41">
        <v>186600</v>
      </c>
      <c r="BP652" s="41">
        <v>184500</v>
      </c>
      <c r="BQ652" s="41">
        <v>182500</v>
      </c>
      <c r="BR652" s="41">
        <v>181300</v>
      </c>
      <c r="BS652" s="41">
        <v>181500</v>
      </c>
      <c r="BT652" s="41">
        <v>181200</v>
      </c>
      <c r="BU652" s="41">
        <v>179000</v>
      </c>
      <c r="BV652" s="41">
        <v>177000</v>
      </c>
      <c r="BW652" s="41">
        <v>175500</v>
      </c>
      <c r="BX652" s="41">
        <v>171800</v>
      </c>
      <c r="BY652" s="41">
        <v>168100</v>
      </c>
      <c r="BZ652" s="41">
        <v>165700</v>
      </c>
      <c r="CA652" s="41">
        <v>164700</v>
      </c>
      <c r="CB652" s="41">
        <v>165100</v>
      </c>
      <c r="CC652" s="41">
        <v>166700</v>
      </c>
      <c r="CD652" s="41">
        <v>166800</v>
      </c>
      <c r="CE652" s="41">
        <v>164800</v>
      </c>
      <c r="CF652" s="41">
        <v>162600</v>
      </c>
      <c r="CG652" s="41">
        <v>162000</v>
      </c>
      <c r="CH652" s="41">
        <v>161700</v>
      </c>
      <c r="CI652" s="41">
        <v>161300</v>
      </c>
      <c r="CJ652" s="41">
        <v>160800</v>
      </c>
      <c r="CK652" s="41">
        <v>160500</v>
      </c>
      <c r="CL652" s="41">
        <v>160900</v>
      </c>
      <c r="CM652" s="41">
        <v>160400</v>
      </c>
      <c r="CN652" s="41">
        <v>159700</v>
      </c>
      <c r="CO652" s="41">
        <v>160200</v>
      </c>
      <c r="CP652" s="41">
        <v>161700</v>
      </c>
      <c r="CQ652" s="41">
        <v>162400</v>
      </c>
      <c r="CR652" s="41">
        <v>163800</v>
      </c>
      <c r="CS652" s="41">
        <v>164600</v>
      </c>
      <c r="CT652" s="41">
        <v>166100</v>
      </c>
      <c r="CU652" s="41">
        <v>168800</v>
      </c>
      <c r="CV652" s="41">
        <v>173300</v>
      </c>
      <c r="CW652" s="41">
        <v>177100</v>
      </c>
      <c r="CX652" s="41">
        <v>181100</v>
      </c>
      <c r="CY652" s="41">
        <v>186400</v>
      </c>
      <c r="CZ652" s="41">
        <v>194700</v>
      </c>
      <c r="DA652" s="41">
        <v>202400</v>
      </c>
      <c r="DB652" s="41">
        <v>206400</v>
      </c>
      <c r="DC652" s="41">
        <v>208200</v>
      </c>
      <c r="DD652" s="41">
        <v>210600</v>
      </c>
      <c r="DE652" s="41">
        <v>214600</v>
      </c>
      <c r="DF652" s="41">
        <v>219400</v>
      </c>
      <c r="DG652" s="41">
        <v>224600</v>
      </c>
      <c r="DH652" s="41">
        <v>229000</v>
      </c>
      <c r="DI652" s="41">
        <v>234100</v>
      </c>
      <c r="DJ652" s="41">
        <v>239400</v>
      </c>
      <c r="DK652" s="41">
        <v>244100</v>
      </c>
      <c r="DL652" s="41">
        <v>247000</v>
      </c>
      <c r="DM652" s="41">
        <v>252000</v>
      </c>
      <c r="DN652" s="41">
        <v>260000</v>
      </c>
      <c r="DO652" s="41">
        <v>268300</v>
      </c>
      <c r="DP652" s="41">
        <v>273900</v>
      </c>
    </row>
    <row r="653" spans="1:120">
      <c r="A653" s="41">
        <v>92883</v>
      </c>
      <c r="B653" s="41" t="s">
        <v>461</v>
      </c>
      <c r="C653" s="41" t="s">
        <v>66</v>
      </c>
      <c r="D653" s="41" t="s">
        <v>414</v>
      </c>
      <c r="E653" s="41" t="s">
        <v>414</v>
      </c>
      <c r="F653" s="41">
        <v>517900</v>
      </c>
      <c r="G653" s="41">
        <v>519200</v>
      </c>
      <c r="H653" s="41">
        <v>524500</v>
      </c>
      <c r="I653" s="41">
        <v>532200</v>
      </c>
      <c r="J653" s="41">
        <v>541300</v>
      </c>
      <c r="K653" s="41">
        <v>550300</v>
      </c>
      <c r="L653" s="41">
        <v>556200</v>
      </c>
      <c r="M653" s="41">
        <v>559000</v>
      </c>
      <c r="N653" s="41">
        <v>563300</v>
      </c>
      <c r="O653" s="41">
        <v>569500</v>
      </c>
      <c r="P653" s="41">
        <v>575700</v>
      </c>
      <c r="Q653" s="41">
        <v>586600</v>
      </c>
      <c r="R653" s="41">
        <v>599200</v>
      </c>
      <c r="S653" s="41">
        <v>608400</v>
      </c>
      <c r="T653" s="41">
        <v>611100</v>
      </c>
      <c r="U653" s="41">
        <v>607400</v>
      </c>
      <c r="V653" s="41">
        <v>601300</v>
      </c>
      <c r="W653" s="41">
        <v>598500</v>
      </c>
      <c r="X653" s="41">
        <v>602100</v>
      </c>
      <c r="Y653" s="41">
        <v>607200</v>
      </c>
      <c r="Z653" s="41">
        <v>608200</v>
      </c>
      <c r="AA653" s="41">
        <v>604700</v>
      </c>
      <c r="AB653" s="41">
        <v>601400</v>
      </c>
      <c r="AC653" s="41">
        <v>597100</v>
      </c>
      <c r="AD653" s="41">
        <v>592300</v>
      </c>
      <c r="AE653" s="41">
        <v>586100</v>
      </c>
      <c r="AF653" s="41">
        <v>579200</v>
      </c>
      <c r="AG653" s="41">
        <v>573600</v>
      </c>
      <c r="AH653" s="41">
        <v>568300</v>
      </c>
      <c r="AI653" s="41">
        <v>562400</v>
      </c>
      <c r="AJ653" s="41">
        <v>557500</v>
      </c>
      <c r="AK653" s="41">
        <v>550600</v>
      </c>
      <c r="AL653" s="41">
        <v>540900</v>
      </c>
      <c r="AM653" s="41">
        <v>530900</v>
      </c>
      <c r="AN653" s="41">
        <v>521300</v>
      </c>
      <c r="AO653" s="41">
        <v>510300</v>
      </c>
      <c r="AP653" s="41">
        <v>500000</v>
      </c>
      <c r="AQ653" s="41">
        <v>487700</v>
      </c>
      <c r="AR653" s="41">
        <v>473500</v>
      </c>
      <c r="AS653" s="41">
        <v>460500</v>
      </c>
      <c r="AT653" s="41">
        <v>450100</v>
      </c>
      <c r="AU653" s="41">
        <v>437600</v>
      </c>
      <c r="AV653" s="41">
        <v>423400</v>
      </c>
      <c r="AW653" s="41">
        <v>407200</v>
      </c>
      <c r="AX653" s="41">
        <v>391800</v>
      </c>
      <c r="AY653" s="41">
        <v>381200</v>
      </c>
      <c r="AZ653" s="41">
        <v>374100</v>
      </c>
      <c r="BA653" s="41">
        <v>366000</v>
      </c>
      <c r="BB653" s="41">
        <v>355000</v>
      </c>
      <c r="BC653" s="41">
        <v>343200</v>
      </c>
      <c r="BD653" s="41">
        <v>333600</v>
      </c>
      <c r="BE653" s="41">
        <v>327100</v>
      </c>
      <c r="BF653" s="41">
        <v>321100</v>
      </c>
      <c r="BG653" s="41">
        <v>315500</v>
      </c>
      <c r="BH653" s="41">
        <v>310900</v>
      </c>
      <c r="BI653" s="41">
        <v>309200</v>
      </c>
      <c r="BJ653" s="41">
        <v>309400</v>
      </c>
      <c r="BK653" s="41">
        <v>309000</v>
      </c>
      <c r="BL653" s="41">
        <v>307500</v>
      </c>
      <c r="BM653" s="41">
        <v>306600</v>
      </c>
      <c r="BN653" s="41">
        <v>308300</v>
      </c>
      <c r="BO653" s="41">
        <v>313200</v>
      </c>
      <c r="BP653" s="41">
        <v>318200</v>
      </c>
      <c r="BQ653" s="41">
        <v>321000</v>
      </c>
      <c r="BR653" s="41">
        <v>321900</v>
      </c>
      <c r="BS653" s="41">
        <v>321400</v>
      </c>
      <c r="BT653" s="41">
        <v>321100</v>
      </c>
      <c r="BU653" s="41">
        <v>323400</v>
      </c>
      <c r="BV653" s="41">
        <v>324000</v>
      </c>
      <c r="BW653" s="41">
        <v>322300</v>
      </c>
      <c r="BX653" s="41">
        <v>321400</v>
      </c>
      <c r="BY653" s="41">
        <v>320400</v>
      </c>
      <c r="BZ653" s="41">
        <v>318200</v>
      </c>
      <c r="CA653" s="41">
        <v>318600</v>
      </c>
      <c r="CB653" s="41">
        <v>319000</v>
      </c>
      <c r="CC653" s="41">
        <v>317700</v>
      </c>
      <c r="CD653" s="41">
        <v>316800</v>
      </c>
      <c r="CE653" s="41">
        <v>316200</v>
      </c>
      <c r="CF653" s="41">
        <v>314400</v>
      </c>
      <c r="CG653" s="41">
        <v>311400</v>
      </c>
      <c r="CH653" s="41">
        <v>308300</v>
      </c>
      <c r="CI653" s="41">
        <v>307100</v>
      </c>
      <c r="CJ653" s="41">
        <v>307100</v>
      </c>
      <c r="CK653" s="41">
        <v>306100</v>
      </c>
      <c r="CL653" s="41">
        <v>303700</v>
      </c>
      <c r="CM653" s="41">
        <v>303000</v>
      </c>
      <c r="CN653" s="41">
        <v>305800</v>
      </c>
      <c r="CO653" s="41">
        <v>308200</v>
      </c>
      <c r="CP653" s="41">
        <v>308200</v>
      </c>
      <c r="CQ653" s="41">
        <v>309500</v>
      </c>
      <c r="CR653" s="41">
        <v>311000</v>
      </c>
      <c r="CS653" s="41">
        <v>311500</v>
      </c>
      <c r="CT653" s="41">
        <v>315300</v>
      </c>
      <c r="CU653" s="41">
        <v>321300</v>
      </c>
      <c r="CV653" s="41">
        <v>325400</v>
      </c>
      <c r="CW653" s="41">
        <v>331700</v>
      </c>
      <c r="CX653" s="41">
        <v>340100</v>
      </c>
      <c r="CY653" s="41">
        <v>344700</v>
      </c>
      <c r="CZ653" s="41">
        <v>346700</v>
      </c>
      <c r="DA653" s="41">
        <v>351900</v>
      </c>
      <c r="DB653" s="41">
        <v>360900</v>
      </c>
      <c r="DC653" s="41">
        <v>370700</v>
      </c>
      <c r="DD653" s="41">
        <v>378900</v>
      </c>
      <c r="DE653" s="41">
        <v>385800</v>
      </c>
      <c r="DF653" s="41">
        <v>393100</v>
      </c>
      <c r="DG653" s="41">
        <v>397800</v>
      </c>
      <c r="DH653" s="41">
        <v>400200</v>
      </c>
      <c r="DI653" s="41">
        <v>402800</v>
      </c>
      <c r="DJ653" s="41">
        <v>406900</v>
      </c>
      <c r="DK653" s="41">
        <v>410100</v>
      </c>
      <c r="DL653" s="41">
        <v>413500</v>
      </c>
      <c r="DM653" s="41">
        <v>416700</v>
      </c>
      <c r="DN653" s="41">
        <v>420800</v>
      </c>
      <c r="DO653" s="41">
        <v>424600</v>
      </c>
      <c r="DP653" s="41">
        <v>427400</v>
      </c>
    </row>
    <row r="654" spans="1:120">
      <c r="A654" s="41">
        <v>93662</v>
      </c>
      <c r="B654" s="41" t="s">
        <v>678</v>
      </c>
      <c r="C654" s="41" t="s">
        <v>66</v>
      </c>
      <c r="D654" s="41" t="s">
        <v>442</v>
      </c>
      <c r="E654" s="41" t="s">
        <v>442</v>
      </c>
      <c r="F654" s="41">
        <v>214100</v>
      </c>
      <c r="G654" s="41">
        <v>221000</v>
      </c>
      <c r="H654" s="41">
        <v>228300</v>
      </c>
      <c r="I654" s="41">
        <v>235600</v>
      </c>
      <c r="J654" s="41">
        <v>244100</v>
      </c>
      <c r="K654" s="41">
        <v>253100</v>
      </c>
      <c r="L654" s="41">
        <v>260600</v>
      </c>
      <c r="M654" s="41">
        <v>268200</v>
      </c>
      <c r="N654" s="41">
        <v>276000</v>
      </c>
      <c r="O654" s="41">
        <v>282600</v>
      </c>
      <c r="P654" s="41">
        <v>289300</v>
      </c>
      <c r="Q654" s="41">
        <v>295400</v>
      </c>
      <c r="R654" s="41">
        <v>298100</v>
      </c>
      <c r="S654" s="41">
        <v>297800</v>
      </c>
      <c r="T654" s="41">
        <v>297400</v>
      </c>
      <c r="U654" s="41">
        <v>298600</v>
      </c>
      <c r="V654" s="41">
        <v>300100</v>
      </c>
      <c r="W654" s="41">
        <v>301400</v>
      </c>
      <c r="X654" s="41">
        <v>301500</v>
      </c>
      <c r="Y654" s="41">
        <v>299300</v>
      </c>
      <c r="Z654" s="41">
        <v>296000</v>
      </c>
      <c r="AA654" s="41">
        <v>294100</v>
      </c>
      <c r="AB654" s="41">
        <v>293100</v>
      </c>
      <c r="AC654" s="41">
        <v>291600</v>
      </c>
      <c r="AD654" s="41">
        <v>288800</v>
      </c>
      <c r="AE654" s="41">
        <v>284300</v>
      </c>
      <c r="AF654" s="41">
        <v>280400</v>
      </c>
      <c r="AG654" s="41">
        <v>278400</v>
      </c>
      <c r="AH654" s="41">
        <v>276600</v>
      </c>
      <c r="AI654" s="41">
        <v>273100</v>
      </c>
      <c r="AJ654" s="41">
        <v>269500</v>
      </c>
      <c r="AK654" s="41">
        <v>265900</v>
      </c>
      <c r="AL654" s="41">
        <v>262500</v>
      </c>
      <c r="AM654" s="41">
        <v>258600</v>
      </c>
      <c r="AN654" s="41">
        <v>254400</v>
      </c>
      <c r="AO654" s="41">
        <v>250900</v>
      </c>
      <c r="AP654" s="41">
        <v>247500</v>
      </c>
      <c r="AQ654" s="41">
        <v>241700</v>
      </c>
      <c r="AR654" s="41">
        <v>234900</v>
      </c>
      <c r="AS654" s="41">
        <v>228500</v>
      </c>
      <c r="AT654" s="41">
        <v>222300</v>
      </c>
      <c r="AU654" s="41">
        <v>216000</v>
      </c>
      <c r="AV654" s="41">
        <v>210400</v>
      </c>
      <c r="AW654" s="41">
        <v>205100</v>
      </c>
      <c r="AX654" s="41">
        <v>200000</v>
      </c>
      <c r="AY654" s="41">
        <v>195000</v>
      </c>
      <c r="AZ654" s="41">
        <v>189000</v>
      </c>
      <c r="BA654" s="41">
        <v>184100</v>
      </c>
      <c r="BB654" s="41">
        <v>183000</v>
      </c>
      <c r="BC654" s="41">
        <v>181800</v>
      </c>
      <c r="BD654" s="41">
        <v>178500</v>
      </c>
      <c r="BE654" s="41">
        <v>175800</v>
      </c>
      <c r="BF654" s="41">
        <v>174600</v>
      </c>
      <c r="BG654" s="41">
        <v>173400</v>
      </c>
      <c r="BH654" s="41">
        <v>172400</v>
      </c>
      <c r="BI654" s="41">
        <v>170500</v>
      </c>
      <c r="BJ654" s="41">
        <v>169500</v>
      </c>
      <c r="BK654" s="41">
        <v>170600</v>
      </c>
      <c r="BL654" s="41">
        <v>172000</v>
      </c>
      <c r="BM654" s="41">
        <v>172100</v>
      </c>
      <c r="BN654" s="41">
        <v>172000</v>
      </c>
      <c r="BO654" s="41">
        <v>173800</v>
      </c>
      <c r="BP654" s="41">
        <v>174100</v>
      </c>
      <c r="BQ654" s="41">
        <v>172200</v>
      </c>
      <c r="BR654" s="41">
        <v>169600</v>
      </c>
      <c r="BS654" s="41">
        <v>168100</v>
      </c>
      <c r="BT654" s="41">
        <v>168000</v>
      </c>
      <c r="BU654" s="41">
        <v>168700</v>
      </c>
      <c r="BV654" s="41">
        <v>167100</v>
      </c>
      <c r="BW654" s="41">
        <v>164600</v>
      </c>
      <c r="BX654" s="41">
        <v>163200</v>
      </c>
      <c r="BY654" s="41">
        <v>160100</v>
      </c>
      <c r="BZ654" s="41">
        <v>154200</v>
      </c>
      <c r="CA654" s="41">
        <v>152600</v>
      </c>
      <c r="CB654" s="41">
        <v>156200</v>
      </c>
      <c r="CC654" s="41">
        <v>156500</v>
      </c>
      <c r="CD654" s="41">
        <v>154200</v>
      </c>
      <c r="CE654" s="41">
        <v>153300</v>
      </c>
      <c r="CF654" s="41">
        <v>151900</v>
      </c>
      <c r="CG654" s="41">
        <v>151300</v>
      </c>
      <c r="CH654" s="41">
        <v>151600</v>
      </c>
      <c r="CI654" s="41">
        <v>150600</v>
      </c>
      <c r="CJ654" s="41">
        <v>150200</v>
      </c>
      <c r="CK654" s="41">
        <v>149700</v>
      </c>
      <c r="CL654" s="41">
        <v>148600</v>
      </c>
      <c r="CM654" s="41">
        <v>149500</v>
      </c>
      <c r="CN654" s="41">
        <v>151200</v>
      </c>
      <c r="CO654" s="41">
        <v>152600</v>
      </c>
      <c r="CP654" s="41">
        <v>152900</v>
      </c>
      <c r="CQ654" s="41">
        <v>154100</v>
      </c>
      <c r="CR654" s="41">
        <v>154500</v>
      </c>
      <c r="CS654" s="41">
        <v>154000</v>
      </c>
      <c r="CT654" s="41">
        <v>153800</v>
      </c>
      <c r="CU654" s="41">
        <v>154300</v>
      </c>
      <c r="CV654" s="41">
        <v>153900</v>
      </c>
      <c r="CW654" s="41">
        <v>154700</v>
      </c>
      <c r="CX654" s="41">
        <v>156600</v>
      </c>
      <c r="CY654" s="41">
        <v>157000</v>
      </c>
      <c r="CZ654" s="41">
        <v>157100</v>
      </c>
      <c r="DA654" s="41">
        <v>158900</v>
      </c>
      <c r="DB654" s="41">
        <v>162000</v>
      </c>
      <c r="DC654" s="41">
        <v>163500</v>
      </c>
      <c r="DD654" s="41">
        <v>164600</v>
      </c>
      <c r="DE654" s="41">
        <v>166900</v>
      </c>
      <c r="DF654" s="41">
        <v>168800</v>
      </c>
      <c r="DG654" s="41">
        <v>169900</v>
      </c>
      <c r="DH654" s="41">
        <v>170100</v>
      </c>
      <c r="DI654" s="41">
        <v>170800</v>
      </c>
      <c r="DJ654" s="41">
        <v>172000</v>
      </c>
      <c r="DK654" s="41">
        <v>171800</v>
      </c>
      <c r="DL654" s="41">
        <v>170500</v>
      </c>
      <c r="DM654" s="41">
        <v>171800</v>
      </c>
      <c r="DN654" s="41">
        <v>174500</v>
      </c>
      <c r="DO654" s="41">
        <v>176000</v>
      </c>
      <c r="DP654" s="41">
        <v>176500</v>
      </c>
    </row>
    <row r="655" spans="1:120">
      <c r="A655" s="41">
        <v>90814</v>
      </c>
      <c r="B655" s="41" t="s">
        <v>400</v>
      </c>
      <c r="C655" s="41" t="s">
        <v>66</v>
      </c>
      <c r="D655" s="41" t="s">
        <v>394</v>
      </c>
      <c r="E655" s="41" t="s">
        <v>394</v>
      </c>
      <c r="F655" s="41">
        <v>910100</v>
      </c>
      <c r="G655" s="41">
        <v>918600</v>
      </c>
      <c r="H655" s="41">
        <v>942000</v>
      </c>
      <c r="I655" s="41">
        <v>962900</v>
      </c>
      <c r="J655" s="41">
        <v>979700</v>
      </c>
      <c r="K655" s="41">
        <v>998100</v>
      </c>
      <c r="L655" s="41">
        <v>1019600</v>
      </c>
      <c r="M655" s="41">
        <v>1043000</v>
      </c>
      <c r="N655" s="41">
        <v>1067400</v>
      </c>
      <c r="O655" s="41">
        <v>1077200</v>
      </c>
      <c r="P655" s="41">
        <v>1069700</v>
      </c>
      <c r="Q655" s="41">
        <v>1056200</v>
      </c>
      <c r="R655" s="41">
        <v>1049000</v>
      </c>
      <c r="S655" s="41">
        <v>1046200</v>
      </c>
      <c r="T655" s="41">
        <v>1039500</v>
      </c>
      <c r="U655" s="41">
        <v>1046200</v>
      </c>
      <c r="V655" s="41">
        <v>1071200</v>
      </c>
      <c r="W655" s="41">
        <v>1096800</v>
      </c>
      <c r="X655" s="41">
        <v>1114300</v>
      </c>
      <c r="Y655" s="41">
        <v>1126800</v>
      </c>
      <c r="Z655" s="41">
        <v>1130400</v>
      </c>
      <c r="AA655" s="41">
        <v>1129900</v>
      </c>
      <c r="AB655" s="41">
        <v>1133600</v>
      </c>
      <c r="AC655" s="41">
        <v>1130200</v>
      </c>
      <c r="AD655" s="41">
        <v>1124900</v>
      </c>
      <c r="AE655" s="41">
        <v>1126400</v>
      </c>
      <c r="AF655" s="41">
        <v>1124400</v>
      </c>
      <c r="AG655" s="41">
        <v>1119100</v>
      </c>
      <c r="AH655" s="41">
        <v>1122900</v>
      </c>
      <c r="AI655" s="41">
        <v>1129000</v>
      </c>
      <c r="AJ655" s="41">
        <v>1119600</v>
      </c>
      <c r="AK655" s="41">
        <v>1105400</v>
      </c>
      <c r="AL655" s="41">
        <v>1088700</v>
      </c>
      <c r="AM655" s="41">
        <v>1068500</v>
      </c>
      <c r="AN655" s="41">
        <v>1051000</v>
      </c>
      <c r="AO655" s="41">
        <v>1045700</v>
      </c>
      <c r="AP655" s="41">
        <v>1038600</v>
      </c>
      <c r="AQ655" s="41">
        <v>1023800</v>
      </c>
      <c r="AR655" s="41">
        <v>1004800</v>
      </c>
      <c r="AS655" s="41">
        <v>980600</v>
      </c>
      <c r="AT655" s="41">
        <v>947900</v>
      </c>
      <c r="AU655" s="41">
        <v>916000</v>
      </c>
      <c r="AV655" s="41">
        <v>896200</v>
      </c>
      <c r="AW655" s="41">
        <v>886300</v>
      </c>
      <c r="AX655" s="41">
        <v>880500</v>
      </c>
      <c r="AY655" s="41">
        <v>876100</v>
      </c>
      <c r="AZ655" s="41">
        <v>865600</v>
      </c>
      <c r="BA655" s="41">
        <v>854400</v>
      </c>
      <c r="BB655" s="41">
        <v>856500</v>
      </c>
      <c r="BC655" s="41">
        <v>866600</v>
      </c>
      <c r="BD655" s="41">
        <v>867800</v>
      </c>
      <c r="BE655" s="41">
        <v>861500</v>
      </c>
      <c r="BF655" s="41">
        <v>852500</v>
      </c>
      <c r="BG655" s="41">
        <v>846500</v>
      </c>
      <c r="BH655" s="41">
        <v>847400</v>
      </c>
      <c r="BI655" s="41">
        <v>849300</v>
      </c>
      <c r="BJ655" s="41">
        <v>850500</v>
      </c>
      <c r="BK655" s="41">
        <v>860600</v>
      </c>
      <c r="BL655" s="41">
        <v>878200</v>
      </c>
      <c r="BM655" s="41">
        <v>888000</v>
      </c>
      <c r="BN655" s="41">
        <v>893000</v>
      </c>
      <c r="BO655" s="41">
        <v>908000</v>
      </c>
      <c r="BP655" s="41">
        <v>926700</v>
      </c>
      <c r="BQ655" s="41">
        <v>927100</v>
      </c>
      <c r="BR655" s="41">
        <v>912400</v>
      </c>
      <c r="BS655" s="41">
        <v>908000</v>
      </c>
      <c r="BT655" s="41">
        <v>910200</v>
      </c>
      <c r="BU655" s="41">
        <v>905400</v>
      </c>
      <c r="BV655" s="41">
        <v>898100</v>
      </c>
      <c r="BW655" s="41">
        <v>892800</v>
      </c>
      <c r="BX655" s="41">
        <v>884100</v>
      </c>
      <c r="BY655" s="41">
        <v>878600</v>
      </c>
      <c r="BZ655" s="41">
        <v>874000</v>
      </c>
      <c r="CA655" s="41">
        <v>862100</v>
      </c>
      <c r="CB655" s="41">
        <v>849600</v>
      </c>
      <c r="CC655" s="41">
        <v>840700</v>
      </c>
      <c r="CD655" s="41">
        <v>838900</v>
      </c>
      <c r="CE655" s="41">
        <v>837400</v>
      </c>
      <c r="CF655" s="41">
        <v>827100</v>
      </c>
      <c r="CG655" s="41">
        <v>813200</v>
      </c>
      <c r="CH655" s="41">
        <v>808100</v>
      </c>
      <c r="CI655" s="41">
        <v>806900</v>
      </c>
      <c r="CJ655" s="41">
        <v>809000</v>
      </c>
      <c r="CK655" s="41">
        <v>811500</v>
      </c>
      <c r="CL655" s="41">
        <v>808900</v>
      </c>
      <c r="CM655" s="41">
        <v>799400</v>
      </c>
      <c r="CN655" s="41">
        <v>788700</v>
      </c>
      <c r="CO655" s="41">
        <v>789000</v>
      </c>
      <c r="CP655" s="41">
        <v>803900</v>
      </c>
      <c r="CQ655" s="41">
        <v>816600</v>
      </c>
      <c r="CR655" s="41">
        <v>823400</v>
      </c>
      <c r="CS655" s="41">
        <v>829800</v>
      </c>
      <c r="CT655" s="41">
        <v>836100</v>
      </c>
      <c r="CU655" s="41">
        <v>838800</v>
      </c>
      <c r="CV655" s="41">
        <v>842700</v>
      </c>
      <c r="CW655" s="41">
        <v>852100</v>
      </c>
      <c r="CX655" s="41">
        <v>867200</v>
      </c>
      <c r="CY655" s="41">
        <v>877500</v>
      </c>
      <c r="CZ655" s="41">
        <v>884900</v>
      </c>
      <c r="DA655" s="41">
        <v>893500</v>
      </c>
      <c r="DB655" s="41">
        <v>900900</v>
      </c>
      <c r="DC655" s="41">
        <v>901700</v>
      </c>
      <c r="DD655" s="41">
        <v>902800</v>
      </c>
      <c r="DE655" s="41">
        <v>907700</v>
      </c>
      <c r="DF655" s="41">
        <v>918100</v>
      </c>
      <c r="DG655" s="41">
        <v>931400</v>
      </c>
      <c r="DH655" s="41">
        <v>949700</v>
      </c>
      <c r="DI655" s="41">
        <v>963300</v>
      </c>
      <c r="DJ655" s="41">
        <v>971500</v>
      </c>
      <c r="DK655" s="41">
        <v>986000</v>
      </c>
      <c r="DL655" s="41">
        <v>1009100</v>
      </c>
      <c r="DM655" s="41">
        <v>1028900</v>
      </c>
      <c r="DN655" s="41">
        <v>1041700</v>
      </c>
      <c r="DO655" s="41">
        <v>1052800</v>
      </c>
      <c r="DP655" s="41">
        <v>1061600</v>
      </c>
    </row>
    <row r="656" spans="1:120">
      <c r="A656" s="41">
        <v>90249</v>
      </c>
      <c r="B656" s="41" t="s">
        <v>507</v>
      </c>
      <c r="C656" s="41" t="s">
        <v>66</v>
      </c>
      <c r="D656" s="41" t="s">
        <v>394</v>
      </c>
      <c r="E656" s="41" t="s">
        <v>394</v>
      </c>
      <c r="F656" s="41">
        <v>441700</v>
      </c>
      <c r="G656" s="41">
        <v>447300</v>
      </c>
      <c r="H656" s="41">
        <v>454800</v>
      </c>
      <c r="I656" s="41">
        <v>463800</v>
      </c>
      <c r="J656" s="41">
        <v>474700</v>
      </c>
      <c r="K656" s="41">
        <v>485000</v>
      </c>
      <c r="L656" s="41">
        <v>494400</v>
      </c>
      <c r="M656" s="41">
        <v>503000</v>
      </c>
      <c r="N656" s="41">
        <v>509400</v>
      </c>
      <c r="O656" s="41">
        <v>514600</v>
      </c>
      <c r="P656" s="41">
        <v>521100</v>
      </c>
      <c r="Q656" s="41">
        <v>528300</v>
      </c>
      <c r="R656" s="41">
        <v>534100</v>
      </c>
      <c r="S656" s="41">
        <v>538700</v>
      </c>
      <c r="T656" s="41">
        <v>542500</v>
      </c>
      <c r="U656" s="41">
        <v>546700</v>
      </c>
      <c r="V656" s="41">
        <v>551200</v>
      </c>
      <c r="W656" s="41">
        <v>555400</v>
      </c>
      <c r="X656" s="41">
        <v>557900</v>
      </c>
      <c r="Y656" s="41">
        <v>559300</v>
      </c>
      <c r="Z656" s="41">
        <v>559400</v>
      </c>
      <c r="AA656" s="41">
        <v>559300</v>
      </c>
      <c r="AB656" s="41">
        <v>557500</v>
      </c>
      <c r="AC656" s="41">
        <v>554400</v>
      </c>
      <c r="AD656" s="41">
        <v>552700</v>
      </c>
      <c r="AE656" s="41">
        <v>551700</v>
      </c>
      <c r="AF656" s="41">
        <v>548300</v>
      </c>
      <c r="AG656" s="41">
        <v>545000</v>
      </c>
      <c r="AH656" s="41">
        <v>541900</v>
      </c>
      <c r="AI656" s="41">
        <v>537400</v>
      </c>
      <c r="AJ656" s="41">
        <v>532000</v>
      </c>
      <c r="AK656" s="41">
        <v>529000</v>
      </c>
      <c r="AL656" s="41">
        <v>526700</v>
      </c>
      <c r="AM656" s="41">
        <v>521000</v>
      </c>
      <c r="AN656" s="41">
        <v>512200</v>
      </c>
      <c r="AO656" s="41">
        <v>502200</v>
      </c>
      <c r="AP656" s="41">
        <v>493100</v>
      </c>
      <c r="AQ656" s="41">
        <v>484200</v>
      </c>
      <c r="AR656" s="41">
        <v>474700</v>
      </c>
      <c r="AS656" s="41">
        <v>463800</v>
      </c>
      <c r="AT656" s="41">
        <v>451300</v>
      </c>
      <c r="AU656" s="41">
        <v>439300</v>
      </c>
      <c r="AV656" s="41">
        <v>427800</v>
      </c>
      <c r="AW656" s="41">
        <v>414400</v>
      </c>
      <c r="AX656" s="41">
        <v>403300</v>
      </c>
      <c r="AY656" s="41">
        <v>397400</v>
      </c>
      <c r="AZ656" s="41">
        <v>392300</v>
      </c>
      <c r="BA656" s="41">
        <v>386600</v>
      </c>
      <c r="BB656" s="41">
        <v>381400</v>
      </c>
      <c r="BC656" s="41">
        <v>378300</v>
      </c>
      <c r="BD656" s="41">
        <v>376900</v>
      </c>
      <c r="BE656" s="41">
        <v>375800</v>
      </c>
      <c r="BF656" s="41">
        <v>373000</v>
      </c>
      <c r="BG656" s="41">
        <v>370000</v>
      </c>
      <c r="BH656" s="41">
        <v>368700</v>
      </c>
      <c r="BI656" s="41">
        <v>369400</v>
      </c>
      <c r="BJ656" s="41">
        <v>369900</v>
      </c>
      <c r="BK656" s="41">
        <v>369100</v>
      </c>
      <c r="BL656" s="41">
        <v>369600</v>
      </c>
      <c r="BM656" s="41">
        <v>371200</v>
      </c>
      <c r="BN656" s="41">
        <v>371900</v>
      </c>
      <c r="BO656" s="41">
        <v>371800</v>
      </c>
      <c r="BP656" s="41">
        <v>370900</v>
      </c>
      <c r="BQ656" s="41">
        <v>367900</v>
      </c>
      <c r="BR656" s="41">
        <v>365300</v>
      </c>
      <c r="BS656" s="41">
        <v>365600</v>
      </c>
      <c r="BT656" s="41">
        <v>363600</v>
      </c>
      <c r="BU656" s="41">
        <v>358600</v>
      </c>
      <c r="BV656" s="41">
        <v>354800</v>
      </c>
      <c r="BW656" s="41">
        <v>354100</v>
      </c>
      <c r="BX656" s="41">
        <v>352300</v>
      </c>
      <c r="BY656" s="41">
        <v>349600</v>
      </c>
      <c r="BZ656" s="41">
        <v>346500</v>
      </c>
      <c r="CA656" s="41">
        <v>344600</v>
      </c>
      <c r="CB656" s="41">
        <v>343600</v>
      </c>
      <c r="CC656" s="41">
        <v>343200</v>
      </c>
      <c r="CD656" s="41">
        <v>342500</v>
      </c>
      <c r="CE656" s="41">
        <v>342600</v>
      </c>
      <c r="CF656" s="41">
        <v>344000</v>
      </c>
      <c r="CG656" s="41">
        <v>345900</v>
      </c>
      <c r="CH656" s="41">
        <v>346400</v>
      </c>
      <c r="CI656" s="41">
        <v>345200</v>
      </c>
      <c r="CJ656" s="41">
        <v>343900</v>
      </c>
      <c r="CK656" s="41">
        <v>342000</v>
      </c>
      <c r="CL656" s="41">
        <v>339500</v>
      </c>
      <c r="CM656" s="41">
        <v>336700</v>
      </c>
      <c r="CN656" s="41">
        <v>335300</v>
      </c>
      <c r="CO656" s="41">
        <v>335600</v>
      </c>
      <c r="CP656" s="41">
        <v>337100</v>
      </c>
      <c r="CQ656" s="41">
        <v>336700</v>
      </c>
      <c r="CR656" s="41">
        <v>337500</v>
      </c>
      <c r="CS656" s="41">
        <v>340600</v>
      </c>
      <c r="CT656" s="41">
        <v>343900</v>
      </c>
      <c r="CU656" s="41">
        <v>345800</v>
      </c>
      <c r="CV656" s="41">
        <v>348100</v>
      </c>
      <c r="CW656" s="41">
        <v>353100</v>
      </c>
      <c r="CX656" s="41">
        <v>360600</v>
      </c>
      <c r="CY656" s="41">
        <v>367300</v>
      </c>
      <c r="CZ656" s="41">
        <v>370800</v>
      </c>
      <c r="DA656" s="41">
        <v>373900</v>
      </c>
      <c r="DB656" s="41">
        <v>379400</v>
      </c>
      <c r="DC656" s="41">
        <v>385700</v>
      </c>
      <c r="DD656" s="41">
        <v>389400</v>
      </c>
      <c r="DE656" s="41">
        <v>390700</v>
      </c>
      <c r="DF656" s="41">
        <v>390700</v>
      </c>
      <c r="DG656" s="41">
        <v>390800</v>
      </c>
      <c r="DH656" s="41">
        <v>393800</v>
      </c>
      <c r="DI656" s="41">
        <v>396500</v>
      </c>
      <c r="DJ656" s="41">
        <v>398300</v>
      </c>
      <c r="DK656" s="41">
        <v>401700</v>
      </c>
      <c r="DL656" s="41">
        <v>408200</v>
      </c>
      <c r="DM656" s="41">
        <v>415200</v>
      </c>
      <c r="DN656" s="41">
        <v>420700</v>
      </c>
      <c r="DO656" s="41">
        <v>423300</v>
      </c>
      <c r="DP656" s="41">
        <v>425400</v>
      </c>
    </row>
    <row r="657" spans="1:120">
      <c r="A657" s="41">
        <v>94803</v>
      </c>
      <c r="B657" s="41" t="s">
        <v>173</v>
      </c>
      <c r="C657" s="41" t="s">
        <v>66</v>
      </c>
      <c r="D657" s="41" t="s">
        <v>65</v>
      </c>
      <c r="E657" s="41" t="s">
        <v>342</v>
      </c>
      <c r="F657" s="41">
        <v>623800</v>
      </c>
      <c r="G657" s="41">
        <v>636500</v>
      </c>
      <c r="H657" s="41">
        <v>648500</v>
      </c>
      <c r="I657" s="41">
        <v>658100</v>
      </c>
      <c r="J657" s="41">
        <v>665100</v>
      </c>
      <c r="K657" s="41">
        <v>671000</v>
      </c>
      <c r="L657" s="41">
        <v>675300</v>
      </c>
      <c r="M657" s="41">
        <v>678400</v>
      </c>
      <c r="N657" s="41">
        <v>682000</v>
      </c>
      <c r="O657" s="41">
        <v>685500</v>
      </c>
      <c r="P657" s="41">
        <v>688500</v>
      </c>
      <c r="Q657" s="41">
        <v>690300</v>
      </c>
      <c r="R657" s="41">
        <v>687100</v>
      </c>
      <c r="S657" s="41">
        <v>683200</v>
      </c>
      <c r="T657" s="41">
        <v>682900</v>
      </c>
      <c r="U657" s="41">
        <v>684300</v>
      </c>
      <c r="V657" s="41">
        <v>684300</v>
      </c>
      <c r="W657" s="41">
        <v>685800</v>
      </c>
      <c r="X657" s="41">
        <v>688000</v>
      </c>
      <c r="Y657" s="41">
        <v>689000</v>
      </c>
      <c r="Z657" s="41">
        <v>688100</v>
      </c>
      <c r="AA657" s="41">
        <v>687300</v>
      </c>
      <c r="AB657" s="41">
        <v>686100</v>
      </c>
      <c r="AC657" s="41">
        <v>680600</v>
      </c>
      <c r="AD657" s="41">
        <v>671000</v>
      </c>
      <c r="AE657" s="41">
        <v>661200</v>
      </c>
      <c r="AF657" s="41">
        <v>654900</v>
      </c>
      <c r="AG657" s="41">
        <v>651600</v>
      </c>
      <c r="AH657" s="41">
        <v>649100</v>
      </c>
      <c r="AI657" s="41">
        <v>645100</v>
      </c>
      <c r="AJ657" s="41">
        <v>639700</v>
      </c>
      <c r="AK657" s="41">
        <v>633800</v>
      </c>
      <c r="AL657" s="41">
        <v>626700</v>
      </c>
      <c r="AM657" s="41">
        <v>617600</v>
      </c>
      <c r="AN657" s="41">
        <v>608700</v>
      </c>
      <c r="AO657" s="41">
        <v>599300</v>
      </c>
      <c r="AP657" s="41">
        <v>587500</v>
      </c>
      <c r="AQ657" s="41">
        <v>572500</v>
      </c>
      <c r="AR657" s="41">
        <v>556700</v>
      </c>
      <c r="AS657" s="41">
        <v>538400</v>
      </c>
      <c r="AT657" s="41">
        <v>519500</v>
      </c>
      <c r="AU657" s="41">
        <v>501300</v>
      </c>
      <c r="AV657" s="41">
        <v>485100</v>
      </c>
      <c r="AW657" s="41">
        <v>470600</v>
      </c>
      <c r="AX657" s="41">
        <v>456800</v>
      </c>
      <c r="AY657" s="41">
        <v>442000</v>
      </c>
      <c r="AZ657" s="41">
        <v>425900</v>
      </c>
      <c r="BA657" s="41">
        <v>418900</v>
      </c>
      <c r="BB657" s="41">
        <v>426400</v>
      </c>
      <c r="BC657" s="41">
        <v>436200</v>
      </c>
      <c r="BD657" s="41">
        <v>435800</v>
      </c>
      <c r="BE657" s="41">
        <v>434200</v>
      </c>
      <c r="BF657" s="41">
        <v>434700</v>
      </c>
      <c r="BG657" s="41">
        <v>431500</v>
      </c>
      <c r="BH657" s="41">
        <v>426100</v>
      </c>
      <c r="BI657" s="41">
        <v>422800</v>
      </c>
      <c r="BJ657" s="41">
        <v>419800</v>
      </c>
      <c r="BK657" s="41">
        <v>416800</v>
      </c>
      <c r="BL657" s="41">
        <v>417400</v>
      </c>
      <c r="BM657" s="41">
        <v>418100</v>
      </c>
      <c r="BN657" s="41">
        <v>416100</v>
      </c>
      <c r="BO657" s="41">
        <v>414100</v>
      </c>
      <c r="BP657" s="41">
        <v>413200</v>
      </c>
      <c r="BQ657" s="41">
        <v>411000</v>
      </c>
      <c r="BR657" s="41">
        <v>409600</v>
      </c>
      <c r="BS657" s="41">
        <v>410900</v>
      </c>
      <c r="BT657" s="41">
        <v>410700</v>
      </c>
      <c r="BU657" s="41">
        <v>407200</v>
      </c>
      <c r="BV657" s="41">
        <v>406100</v>
      </c>
      <c r="BW657" s="41">
        <v>408100</v>
      </c>
      <c r="BX657" s="41">
        <v>406900</v>
      </c>
      <c r="BY657" s="41">
        <v>404000</v>
      </c>
      <c r="BZ657" s="41">
        <v>398800</v>
      </c>
      <c r="CA657" s="41">
        <v>393900</v>
      </c>
      <c r="CB657" s="41">
        <v>391400</v>
      </c>
      <c r="CC657" s="41">
        <v>390400</v>
      </c>
      <c r="CD657" s="41">
        <v>386500</v>
      </c>
      <c r="CE657" s="41">
        <v>381200</v>
      </c>
      <c r="CF657" s="41">
        <v>375600</v>
      </c>
      <c r="CG657" s="41">
        <v>372500</v>
      </c>
      <c r="CH657" s="41">
        <v>369800</v>
      </c>
      <c r="CI657" s="41">
        <v>368300</v>
      </c>
      <c r="CJ657" s="41">
        <v>367300</v>
      </c>
      <c r="CK657" s="41">
        <v>364400</v>
      </c>
      <c r="CL657" s="41">
        <v>361300</v>
      </c>
      <c r="CM657" s="41">
        <v>358900</v>
      </c>
      <c r="CN657" s="41">
        <v>358200</v>
      </c>
      <c r="CO657" s="41">
        <v>359900</v>
      </c>
      <c r="CP657" s="41">
        <v>363200</v>
      </c>
      <c r="CQ657" s="41">
        <v>366400</v>
      </c>
      <c r="CR657" s="41">
        <v>372800</v>
      </c>
      <c r="CS657" s="41">
        <v>376100</v>
      </c>
      <c r="CT657" s="41">
        <v>377300</v>
      </c>
      <c r="CU657" s="41">
        <v>379000</v>
      </c>
      <c r="CV657" s="41">
        <v>383400</v>
      </c>
      <c r="CW657" s="41">
        <v>386600</v>
      </c>
      <c r="CX657" s="41">
        <v>392200</v>
      </c>
      <c r="CY657" s="41">
        <v>399300</v>
      </c>
      <c r="CZ657" s="41">
        <v>409200</v>
      </c>
      <c r="DA657" s="41">
        <v>418900</v>
      </c>
      <c r="DB657" s="41">
        <v>426800</v>
      </c>
      <c r="DC657" s="41">
        <v>433300</v>
      </c>
      <c r="DD657" s="41">
        <v>439000</v>
      </c>
      <c r="DE657" s="41">
        <v>446200</v>
      </c>
      <c r="DF657" s="41">
        <v>452000</v>
      </c>
      <c r="DG657" s="41">
        <v>457600</v>
      </c>
      <c r="DH657" s="41">
        <v>463600</v>
      </c>
      <c r="DI657" s="41">
        <v>468800</v>
      </c>
      <c r="DJ657" s="41">
        <v>469500</v>
      </c>
      <c r="DK657" s="41">
        <v>470100</v>
      </c>
      <c r="DL657" s="41">
        <v>473100</v>
      </c>
      <c r="DM657" s="41">
        <v>474000</v>
      </c>
      <c r="DN657" s="41">
        <v>476000</v>
      </c>
      <c r="DO657" s="41">
        <v>482200</v>
      </c>
      <c r="DP657" s="41">
        <v>489000</v>
      </c>
    </row>
    <row r="658" spans="1:120">
      <c r="A658" s="41">
        <v>91301</v>
      </c>
      <c r="B658" s="41" t="s">
        <v>679</v>
      </c>
      <c r="C658" s="41" t="s">
        <v>66</v>
      </c>
      <c r="D658" s="41" t="s">
        <v>394</v>
      </c>
      <c r="E658" s="41" t="s">
        <v>394</v>
      </c>
      <c r="F658" s="41">
        <v>805700</v>
      </c>
      <c r="G658" s="41">
        <v>815600</v>
      </c>
      <c r="H658" s="41">
        <v>828800</v>
      </c>
      <c r="I658" s="41">
        <v>843100</v>
      </c>
      <c r="J658" s="41">
        <v>854700</v>
      </c>
      <c r="K658" s="41">
        <v>864800</v>
      </c>
      <c r="L658" s="41">
        <v>874200</v>
      </c>
      <c r="M658" s="41">
        <v>884800</v>
      </c>
      <c r="N658" s="41">
        <v>891700</v>
      </c>
      <c r="O658" s="41">
        <v>894000</v>
      </c>
      <c r="P658" s="41">
        <v>893100</v>
      </c>
      <c r="Q658" s="41">
        <v>890500</v>
      </c>
      <c r="R658" s="41">
        <v>891700</v>
      </c>
      <c r="S658" s="41">
        <v>898700</v>
      </c>
      <c r="T658" s="41">
        <v>906100</v>
      </c>
      <c r="U658" s="41">
        <v>909200</v>
      </c>
      <c r="V658" s="41">
        <v>919600</v>
      </c>
      <c r="W658" s="41">
        <v>935000</v>
      </c>
      <c r="X658" s="41">
        <v>944200</v>
      </c>
      <c r="Y658" s="41">
        <v>941900</v>
      </c>
      <c r="Z658" s="41">
        <v>939200</v>
      </c>
      <c r="AA658" s="41">
        <v>935400</v>
      </c>
      <c r="AB658" s="41">
        <v>933100</v>
      </c>
      <c r="AC658" s="41">
        <v>925100</v>
      </c>
      <c r="AD658" s="41">
        <v>911800</v>
      </c>
      <c r="AE658" s="41">
        <v>899200</v>
      </c>
      <c r="AF658" s="41">
        <v>891500</v>
      </c>
      <c r="AG658" s="41">
        <v>886000</v>
      </c>
      <c r="AH658" s="41">
        <v>880000</v>
      </c>
      <c r="AI658" s="41">
        <v>870500</v>
      </c>
      <c r="AJ658" s="41">
        <v>863100</v>
      </c>
      <c r="AK658" s="41">
        <v>860900</v>
      </c>
      <c r="AL658" s="41">
        <v>859100</v>
      </c>
      <c r="AM658" s="41">
        <v>851900</v>
      </c>
      <c r="AN658" s="41">
        <v>837500</v>
      </c>
      <c r="AO658" s="41">
        <v>826700</v>
      </c>
      <c r="AP658" s="41">
        <v>822700</v>
      </c>
      <c r="AQ658" s="41">
        <v>816700</v>
      </c>
      <c r="AR658" s="41">
        <v>803700</v>
      </c>
      <c r="AS658" s="41">
        <v>788800</v>
      </c>
      <c r="AT658" s="41">
        <v>773400</v>
      </c>
      <c r="AU658" s="41">
        <v>760200</v>
      </c>
      <c r="AV658" s="41">
        <v>744900</v>
      </c>
      <c r="AW658" s="41">
        <v>728700</v>
      </c>
      <c r="AX658" s="41">
        <v>716900</v>
      </c>
      <c r="AY658" s="41">
        <v>712000</v>
      </c>
      <c r="AZ658" s="41">
        <v>705900</v>
      </c>
      <c r="BA658" s="41">
        <v>703500</v>
      </c>
      <c r="BB658" s="41">
        <v>707600</v>
      </c>
      <c r="BC658" s="41">
        <v>708200</v>
      </c>
      <c r="BD658" s="41">
        <v>698600</v>
      </c>
      <c r="BE658" s="41">
        <v>687100</v>
      </c>
      <c r="BF658" s="41">
        <v>679600</v>
      </c>
      <c r="BG658" s="41">
        <v>678700</v>
      </c>
      <c r="BH658" s="41">
        <v>680400</v>
      </c>
      <c r="BI658" s="41">
        <v>682400</v>
      </c>
      <c r="BJ658" s="41">
        <v>688700</v>
      </c>
      <c r="BK658" s="41">
        <v>698100</v>
      </c>
      <c r="BL658" s="41">
        <v>706600</v>
      </c>
      <c r="BM658" s="41">
        <v>713600</v>
      </c>
      <c r="BN658" s="41">
        <v>713400</v>
      </c>
      <c r="BO658" s="41">
        <v>707300</v>
      </c>
      <c r="BP658" s="41">
        <v>702900</v>
      </c>
      <c r="BQ658" s="41">
        <v>702700</v>
      </c>
      <c r="BR658" s="41">
        <v>700400</v>
      </c>
      <c r="BS658" s="41">
        <v>695500</v>
      </c>
      <c r="BT658" s="41">
        <v>692500</v>
      </c>
      <c r="BU658" s="41">
        <v>694300</v>
      </c>
      <c r="BV658" s="41">
        <v>692200</v>
      </c>
      <c r="BW658" s="41">
        <v>688300</v>
      </c>
      <c r="BX658" s="41">
        <v>687500</v>
      </c>
      <c r="BY658" s="41">
        <v>686500</v>
      </c>
      <c r="BZ658" s="41">
        <v>683000</v>
      </c>
      <c r="CA658" s="41">
        <v>677000</v>
      </c>
      <c r="CB658" s="41">
        <v>670100</v>
      </c>
      <c r="CC658" s="41">
        <v>671000</v>
      </c>
      <c r="CD658" s="41">
        <v>677800</v>
      </c>
      <c r="CE658" s="41">
        <v>677000</v>
      </c>
      <c r="CF658" s="41">
        <v>673200</v>
      </c>
      <c r="CG658" s="41">
        <v>672800</v>
      </c>
      <c r="CH658" s="41">
        <v>671400</v>
      </c>
      <c r="CI658" s="41">
        <v>665500</v>
      </c>
      <c r="CJ658" s="41">
        <v>662000</v>
      </c>
      <c r="CK658" s="41">
        <v>658800</v>
      </c>
      <c r="CL658" s="41">
        <v>655300</v>
      </c>
      <c r="CM658" s="41">
        <v>651000</v>
      </c>
      <c r="CN658" s="41">
        <v>660800</v>
      </c>
      <c r="CO658" s="41">
        <v>675800</v>
      </c>
      <c r="CP658" s="41">
        <v>679200</v>
      </c>
      <c r="CQ658" s="41">
        <v>675500</v>
      </c>
      <c r="CR658" s="41">
        <v>681900</v>
      </c>
      <c r="CS658" s="41">
        <v>687700</v>
      </c>
      <c r="CT658" s="41">
        <v>698800</v>
      </c>
      <c r="CU658" s="41">
        <v>722400</v>
      </c>
      <c r="CV658" s="41">
        <v>743100</v>
      </c>
      <c r="CW658" s="41">
        <v>756200</v>
      </c>
      <c r="CX658" s="41">
        <v>772000</v>
      </c>
      <c r="CY658" s="41">
        <v>797500</v>
      </c>
      <c r="CZ658" s="41">
        <v>818700</v>
      </c>
      <c r="DA658" s="41">
        <v>824800</v>
      </c>
      <c r="DB658" s="41">
        <v>827700</v>
      </c>
      <c r="DC658" s="41">
        <v>835700</v>
      </c>
      <c r="DD658" s="41">
        <v>830700</v>
      </c>
      <c r="DE658" s="41">
        <v>818900</v>
      </c>
      <c r="DF658" s="41">
        <v>811700</v>
      </c>
      <c r="DG658" s="41">
        <v>804200</v>
      </c>
      <c r="DH658" s="41">
        <v>805200</v>
      </c>
      <c r="DI658" s="41">
        <v>809600</v>
      </c>
      <c r="DJ658" s="41">
        <v>811100</v>
      </c>
      <c r="DK658" s="41">
        <v>829900</v>
      </c>
      <c r="DL658" s="41">
        <v>857100</v>
      </c>
      <c r="DM658" s="41">
        <v>862800</v>
      </c>
      <c r="DN658" s="41">
        <v>854400</v>
      </c>
      <c r="DO658" s="41">
        <v>853100</v>
      </c>
      <c r="DP658" s="41">
        <v>852800</v>
      </c>
    </row>
    <row r="659" spans="1:120">
      <c r="A659" s="41">
        <v>93405</v>
      </c>
      <c r="B659" s="41" t="s">
        <v>514</v>
      </c>
      <c r="C659" s="41" t="s">
        <v>66</v>
      </c>
      <c r="D659" s="41" t="s">
        <v>514</v>
      </c>
      <c r="E659" s="41" t="s">
        <v>514</v>
      </c>
      <c r="F659" s="41">
        <v>685900</v>
      </c>
      <c r="G659" s="41">
        <v>699700</v>
      </c>
      <c r="H659" s="41">
        <v>712800</v>
      </c>
      <c r="I659" s="41">
        <v>725700</v>
      </c>
      <c r="J659" s="41">
        <v>736900</v>
      </c>
      <c r="K659" s="41">
        <v>743300</v>
      </c>
      <c r="L659" s="41">
        <v>747800</v>
      </c>
      <c r="M659" s="41">
        <v>754100</v>
      </c>
      <c r="N659" s="41">
        <v>759000</v>
      </c>
      <c r="O659" s="41">
        <v>760700</v>
      </c>
      <c r="P659" s="41">
        <v>760000</v>
      </c>
      <c r="Q659" s="41">
        <v>757000</v>
      </c>
      <c r="R659" s="41">
        <v>754500</v>
      </c>
      <c r="S659" s="41">
        <v>751900</v>
      </c>
      <c r="T659" s="41">
        <v>748300</v>
      </c>
      <c r="U659" s="41">
        <v>744800</v>
      </c>
      <c r="V659" s="41">
        <v>740000</v>
      </c>
      <c r="W659" s="41">
        <v>728600</v>
      </c>
      <c r="X659" s="41">
        <v>715900</v>
      </c>
      <c r="Y659" s="41">
        <v>706200</v>
      </c>
      <c r="Z659" s="41">
        <v>697500</v>
      </c>
      <c r="AA659" s="41">
        <v>690500</v>
      </c>
      <c r="AB659" s="41">
        <v>690300</v>
      </c>
      <c r="AC659" s="41">
        <v>693400</v>
      </c>
      <c r="AD659" s="41">
        <v>699900</v>
      </c>
      <c r="AE659" s="41">
        <v>705200</v>
      </c>
      <c r="AF659" s="41">
        <v>706600</v>
      </c>
      <c r="AG659" s="41">
        <v>705600</v>
      </c>
      <c r="AH659" s="41">
        <v>706700</v>
      </c>
      <c r="AI659" s="41">
        <v>713300</v>
      </c>
      <c r="AJ659" s="41">
        <v>717700</v>
      </c>
      <c r="AK659" s="41">
        <v>710200</v>
      </c>
      <c r="AL659" s="41">
        <v>694400</v>
      </c>
      <c r="AM659" s="41">
        <v>682700</v>
      </c>
      <c r="AN659" s="41">
        <v>679200</v>
      </c>
      <c r="AO659" s="41">
        <v>677400</v>
      </c>
      <c r="AP659" s="41">
        <v>666200</v>
      </c>
      <c r="AQ659" s="41">
        <v>654100</v>
      </c>
      <c r="AR659" s="41">
        <v>645200</v>
      </c>
      <c r="AS659" s="41">
        <v>633800</v>
      </c>
      <c r="AT659" s="41">
        <v>623800</v>
      </c>
      <c r="AU659" s="41">
        <v>616000</v>
      </c>
      <c r="AV659" s="41">
        <v>611400</v>
      </c>
      <c r="AW659" s="41">
        <v>615900</v>
      </c>
      <c r="AX659" s="41">
        <v>631700</v>
      </c>
      <c r="AY659" s="41">
        <v>646500</v>
      </c>
      <c r="AZ659" s="41">
        <v>649100</v>
      </c>
      <c r="BA659" s="41">
        <v>638100</v>
      </c>
      <c r="BB659" s="41">
        <v>627100</v>
      </c>
      <c r="BC659" s="41">
        <v>619400</v>
      </c>
      <c r="BD659" s="41">
        <v>609900</v>
      </c>
      <c r="BE659" s="41">
        <v>600000</v>
      </c>
      <c r="BF659" s="41">
        <v>594600</v>
      </c>
      <c r="BG659" s="41">
        <v>589800</v>
      </c>
      <c r="BH659" s="41">
        <v>585700</v>
      </c>
      <c r="BI659" s="41">
        <v>584700</v>
      </c>
      <c r="BJ659" s="41">
        <v>584100</v>
      </c>
      <c r="BK659" s="41">
        <v>582600</v>
      </c>
      <c r="BL659" s="41">
        <v>582800</v>
      </c>
      <c r="BM659" s="41">
        <v>584200</v>
      </c>
      <c r="BN659" s="41">
        <v>580800</v>
      </c>
      <c r="BO659" s="41">
        <v>577300</v>
      </c>
      <c r="BP659" s="41">
        <v>577600</v>
      </c>
      <c r="BQ659" s="41">
        <v>581900</v>
      </c>
      <c r="BR659" s="41">
        <v>580400</v>
      </c>
      <c r="BS659" s="41">
        <v>581400</v>
      </c>
      <c r="BT659" s="41">
        <v>584600</v>
      </c>
      <c r="BU659" s="41">
        <v>584800</v>
      </c>
      <c r="BV659" s="41">
        <v>582600</v>
      </c>
      <c r="BW659" s="41">
        <v>578100</v>
      </c>
      <c r="BX659" s="41">
        <v>561700</v>
      </c>
      <c r="BY659" s="41">
        <v>558000</v>
      </c>
      <c r="BZ659" s="41">
        <v>565800</v>
      </c>
      <c r="CA659" s="41">
        <v>564700</v>
      </c>
      <c r="CB659" s="41">
        <v>559900</v>
      </c>
      <c r="CC659" s="41">
        <v>562900</v>
      </c>
      <c r="CD659" s="41">
        <v>559900</v>
      </c>
      <c r="CE659" s="41">
        <v>558300</v>
      </c>
      <c r="CF659" s="41">
        <v>563700</v>
      </c>
      <c r="CG659" s="41">
        <v>567600</v>
      </c>
      <c r="CH659" s="41">
        <v>561300</v>
      </c>
      <c r="CI659" s="41">
        <v>551700</v>
      </c>
      <c r="CJ659" s="41">
        <v>545700</v>
      </c>
      <c r="CK659" s="41">
        <v>539700</v>
      </c>
      <c r="CL659" s="41">
        <v>536200</v>
      </c>
      <c r="CM659" s="41">
        <v>539400</v>
      </c>
      <c r="CN659" s="41">
        <v>546100</v>
      </c>
      <c r="CO659" s="41">
        <v>553400</v>
      </c>
      <c r="CP659" s="41">
        <v>557600</v>
      </c>
      <c r="CQ659" s="41">
        <v>555600</v>
      </c>
      <c r="CR659" s="41">
        <v>554100</v>
      </c>
      <c r="CS659" s="41">
        <v>559300</v>
      </c>
      <c r="CT659" s="41">
        <v>563200</v>
      </c>
      <c r="CU659" s="41">
        <v>568400</v>
      </c>
      <c r="CV659" s="41">
        <v>579000</v>
      </c>
      <c r="CW659" s="41">
        <v>585700</v>
      </c>
      <c r="CX659" s="41">
        <v>587600</v>
      </c>
      <c r="CY659" s="41">
        <v>593200</v>
      </c>
      <c r="CZ659" s="41">
        <v>605600</v>
      </c>
      <c r="DA659" s="41">
        <v>620800</v>
      </c>
      <c r="DB659" s="41">
        <v>638600</v>
      </c>
      <c r="DC659" s="41">
        <v>649600</v>
      </c>
      <c r="DD659" s="41">
        <v>652800</v>
      </c>
      <c r="DE659" s="41">
        <v>654500</v>
      </c>
      <c r="DF659" s="41">
        <v>659100</v>
      </c>
      <c r="DG659" s="41">
        <v>661000</v>
      </c>
      <c r="DH659" s="41">
        <v>663900</v>
      </c>
      <c r="DI659" s="41">
        <v>667000</v>
      </c>
      <c r="DJ659" s="41">
        <v>673200</v>
      </c>
      <c r="DK659" s="41">
        <v>680000</v>
      </c>
      <c r="DL659" s="41">
        <v>681200</v>
      </c>
      <c r="DM659" s="41">
        <v>674300</v>
      </c>
      <c r="DN659" s="41">
        <v>680900</v>
      </c>
      <c r="DO659" s="41">
        <v>694500</v>
      </c>
      <c r="DP659" s="41">
        <v>703500</v>
      </c>
    </row>
    <row r="660" spans="1:120">
      <c r="A660" s="41">
        <v>90710</v>
      </c>
      <c r="B660" s="41" t="s">
        <v>394</v>
      </c>
      <c r="C660" s="41" t="s">
        <v>66</v>
      </c>
      <c r="D660" s="41" t="s">
        <v>394</v>
      </c>
      <c r="E660" s="41" t="s">
        <v>394</v>
      </c>
      <c r="F660" s="41">
        <v>580800</v>
      </c>
      <c r="G660" s="41">
        <v>585500</v>
      </c>
      <c r="H660" s="41">
        <v>588000</v>
      </c>
      <c r="I660" s="41">
        <v>589800</v>
      </c>
      <c r="J660" s="41">
        <v>595400</v>
      </c>
      <c r="K660" s="41">
        <v>604100</v>
      </c>
      <c r="L660" s="41">
        <v>611100</v>
      </c>
      <c r="M660" s="41">
        <v>616200</v>
      </c>
      <c r="N660" s="41">
        <v>623800</v>
      </c>
      <c r="O660" s="41">
        <v>634600</v>
      </c>
      <c r="P660" s="41">
        <v>645500</v>
      </c>
      <c r="Q660" s="41">
        <v>650500</v>
      </c>
      <c r="R660" s="41">
        <v>649600</v>
      </c>
      <c r="S660" s="41">
        <v>647600</v>
      </c>
      <c r="T660" s="41">
        <v>646800</v>
      </c>
      <c r="U660" s="41">
        <v>644300</v>
      </c>
      <c r="V660" s="41">
        <v>645300</v>
      </c>
      <c r="W660" s="41">
        <v>651000</v>
      </c>
      <c r="X660" s="41">
        <v>657500</v>
      </c>
      <c r="Y660" s="41">
        <v>660300</v>
      </c>
      <c r="Z660" s="41">
        <v>659900</v>
      </c>
      <c r="AA660" s="41">
        <v>660000</v>
      </c>
      <c r="AB660" s="41">
        <v>661800</v>
      </c>
      <c r="AC660" s="41">
        <v>661900</v>
      </c>
      <c r="AD660" s="41">
        <v>664200</v>
      </c>
      <c r="AE660" s="41">
        <v>668700</v>
      </c>
      <c r="AF660" s="41">
        <v>670000</v>
      </c>
      <c r="AG660" s="41">
        <v>667500</v>
      </c>
      <c r="AH660" s="41">
        <v>662000</v>
      </c>
      <c r="AI660" s="41">
        <v>654300</v>
      </c>
      <c r="AJ660" s="41">
        <v>645400</v>
      </c>
      <c r="AK660" s="41">
        <v>636000</v>
      </c>
      <c r="AL660" s="41">
        <v>631600</v>
      </c>
      <c r="AM660" s="41">
        <v>629100</v>
      </c>
      <c r="AN660" s="41">
        <v>620100</v>
      </c>
      <c r="AO660" s="41">
        <v>610000</v>
      </c>
      <c r="AP660" s="41">
        <v>603100</v>
      </c>
      <c r="AQ660" s="41">
        <v>596600</v>
      </c>
      <c r="AR660" s="41">
        <v>591000</v>
      </c>
      <c r="AS660" s="41">
        <v>586900</v>
      </c>
      <c r="AT660" s="41">
        <v>579500</v>
      </c>
      <c r="AU660" s="41">
        <v>568800</v>
      </c>
      <c r="AV660" s="41">
        <v>556700</v>
      </c>
      <c r="AW660" s="41">
        <v>546600</v>
      </c>
      <c r="AX660" s="41">
        <v>539900</v>
      </c>
      <c r="AY660" s="41">
        <v>536100</v>
      </c>
      <c r="AZ660" s="41">
        <v>534900</v>
      </c>
      <c r="BA660" s="41">
        <v>530800</v>
      </c>
      <c r="BB660" s="41">
        <v>520800</v>
      </c>
      <c r="BC660" s="41">
        <v>509300</v>
      </c>
      <c r="BD660" s="41">
        <v>500000</v>
      </c>
      <c r="BE660" s="41">
        <v>491500</v>
      </c>
      <c r="BF660" s="41">
        <v>485700</v>
      </c>
      <c r="BG660" s="41">
        <v>484700</v>
      </c>
      <c r="BH660" s="41">
        <v>489000</v>
      </c>
      <c r="BI660" s="41">
        <v>493600</v>
      </c>
      <c r="BJ660" s="41">
        <v>493300</v>
      </c>
      <c r="BK660" s="41">
        <v>492300</v>
      </c>
      <c r="BL660" s="41">
        <v>491200</v>
      </c>
      <c r="BM660" s="41">
        <v>489800</v>
      </c>
      <c r="BN660" s="41">
        <v>488800</v>
      </c>
      <c r="BO660" s="41">
        <v>490800</v>
      </c>
      <c r="BP660" s="41">
        <v>491300</v>
      </c>
      <c r="BQ660" s="41">
        <v>488300</v>
      </c>
      <c r="BR660" s="41">
        <v>482800</v>
      </c>
      <c r="BS660" s="41">
        <v>481100</v>
      </c>
      <c r="BT660" s="41">
        <v>479400</v>
      </c>
      <c r="BU660" s="41">
        <v>474800</v>
      </c>
      <c r="BV660" s="41">
        <v>468600</v>
      </c>
      <c r="BW660" s="41">
        <v>464100</v>
      </c>
      <c r="BX660" s="41">
        <v>458900</v>
      </c>
      <c r="BY660" s="41">
        <v>454000</v>
      </c>
      <c r="BZ660" s="41">
        <v>451200</v>
      </c>
      <c r="CA660" s="41">
        <v>450200</v>
      </c>
      <c r="CB660" s="41">
        <v>448200</v>
      </c>
      <c r="CC660" s="41">
        <v>446600</v>
      </c>
      <c r="CD660" s="41">
        <v>445000</v>
      </c>
      <c r="CE660" s="41">
        <v>442500</v>
      </c>
      <c r="CF660" s="41">
        <v>439100</v>
      </c>
      <c r="CG660" s="41">
        <v>437800</v>
      </c>
      <c r="CH660" s="41">
        <v>437900</v>
      </c>
      <c r="CI660" s="41">
        <v>438000</v>
      </c>
      <c r="CJ660" s="41">
        <v>437600</v>
      </c>
      <c r="CK660" s="41">
        <v>437000</v>
      </c>
      <c r="CL660" s="41">
        <v>435400</v>
      </c>
      <c r="CM660" s="41">
        <v>433500</v>
      </c>
      <c r="CN660" s="41">
        <v>433400</v>
      </c>
      <c r="CO660" s="41">
        <v>435800</v>
      </c>
      <c r="CP660" s="41">
        <v>438700</v>
      </c>
      <c r="CQ660" s="41">
        <v>438300</v>
      </c>
      <c r="CR660" s="41">
        <v>439000</v>
      </c>
      <c r="CS660" s="41">
        <v>441300</v>
      </c>
      <c r="CT660" s="41">
        <v>442500</v>
      </c>
      <c r="CU660" s="41">
        <v>443200</v>
      </c>
      <c r="CV660" s="41">
        <v>446500</v>
      </c>
      <c r="CW660" s="41">
        <v>451600</v>
      </c>
      <c r="CX660" s="41">
        <v>459900</v>
      </c>
      <c r="CY660" s="41">
        <v>466400</v>
      </c>
      <c r="CZ660" s="41">
        <v>470600</v>
      </c>
      <c r="DA660" s="41">
        <v>478400</v>
      </c>
      <c r="DB660" s="41">
        <v>488200</v>
      </c>
      <c r="DC660" s="41">
        <v>490900</v>
      </c>
      <c r="DD660" s="41">
        <v>488100</v>
      </c>
      <c r="DE660" s="41">
        <v>487300</v>
      </c>
      <c r="DF660" s="41">
        <v>489000</v>
      </c>
      <c r="DG660" s="41">
        <v>489300</v>
      </c>
      <c r="DH660" s="41">
        <v>491200</v>
      </c>
      <c r="DI660" s="41">
        <v>494300</v>
      </c>
      <c r="DJ660" s="41">
        <v>497600</v>
      </c>
      <c r="DK660" s="41">
        <v>501700</v>
      </c>
      <c r="DL660" s="41">
        <v>509800</v>
      </c>
      <c r="DM660" s="41">
        <v>518600</v>
      </c>
      <c r="DN660" s="41">
        <v>526700</v>
      </c>
      <c r="DO660" s="41">
        <v>529900</v>
      </c>
      <c r="DP660" s="41">
        <v>530900</v>
      </c>
    </row>
    <row r="661" spans="1:120">
      <c r="A661" s="41">
        <v>90717</v>
      </c>
      <c r="B661" s="41" t="s">
        <v>680</v>
      </c>
      <c r="C661" s="41" t="s">
        <v>66</v>
      </c>
      <c r="D661" s="41" t="s">
        <v>394</v>
      </c>
      <c r="E661" s="41" t="s">
        <v>394</v>
      </c>
      <c r="F661" s="41">
        <v>657100</v>
      </c>
      <c r="G661" s="41">
        <v>657000</v>
      </c>
      <c r="H661" s="41">
        <v>657800</v>
      </c>
      <c r="I661" s="41">
        <v>666600</v>
      </c>
      <c r="J661" s="41">
        <v>678100</v>
      </c>
      <c r="K661" s="41">
        <v>688500</v>
      </c>
      <c r="L661" s="41">
        <v>700600</v>
      </c>
      <c r="M661" s="41">
        <v>714100</v>
      </c>
      <c r="N661" s="41">
        <v>721200</v>
      </c>
      <c r="O661" s="41">
        <v>728900</v>
      </c>
      <c r="P661" s="41">
        <v>738000</v>
      </c>
      <c r="Q661" s="41">
        <v>744600</v>
      </c>
      <c r="R661" s="41">
        <v>745900</v>
      </c>
      <c r="S661" s="41">
        <v>747300</v>
      </c>
      <c r="T661" s="41">
        <v>750100</v>
      </c>
      <c r="U661" s="41">
        <v>747400</v>
      </c>
      <c r="V661" s="41">
        <v>740800</v>
      </c>
      <c r="W661" s="41">
        <v>739000</v>
      </c>
      <c r="X661" s="41">
        <v>739800</v>
      </c>
      <c r="Y661" s="41">
        <v>735700</v>
      </c>
      <c r="Z661" s="41">
        <v>729700</v>
      </c>
      <c r="AA661" s="41">
        <v>727200</v>
      </c>
      <c r="AB661" s="41">
        <v>727600</v>
      </c>
      <c r="AC661" s="41">
        <v>729400</v>
      </c>
      <c r="AD661" s="41">
        <v>731200</v>
      </c>
      <c r="AE661" s="41">
        <v>731100</v>
      </c>
      <c r="AF661" s="41">
        <v>728700</v>
      </c>
      <c r="AG661" s="41">
        <v>723100</v>
      </c>
      <c r="AH661" s="41">
        <v>714700</v>
      </c>
      <c r="AI661" s="41">
        <v>706900</v>
      </c>
      <c r="AJ661" s="41">
        <v>701800</v>
      </c>
      <c r="AK661" s="41">
        <v>697700</v>
      </c>
      <c r="AL661" s="41">
        <v>695400</v>
      </c>
      <c r="AM661" s="41">
        <v>693800</v>
      </c>
      <c r="AN661" s="41">
        <v>690200</v>
      </c>
      <c r="AO661" s="41">
        <v>684100</v>
      </c>
      <c r="AP661" s="41">
        <v>676200</v>
      </c>
      <c r="AQ661" s="41">
        <v>665500</v>
      </c>
      <c r="AR661" s="41">
        <v>652800</v>
      </c>
      <c r="AS661" s="41">
        <v>642100</v>
      </c>
      <c r="AT661" s="41">
        <v>633800</v>
      </c>
      <c r="AU661" s="41">
        <v>625600</v>
      </c>
      <c r="AV661" s="41">
        <v>616100</v>
      </c>
      <c r="AW661" s="41">
        <v>606700</v>
      </c>
      <c r="AX661" s="41">
        <v>600100</v>
      </c>
      <c r="AY661" s="41">
        <v>598100</v>
      </c>
      <c r="AZ661" s="41">
        <v>600000</v>
      </c>
      <c r="BA661" s="41">
        <v>600700</v>
      </c>
      <c r="BB661" s="41">
        <v>600700</v>
      </c>
      <c r="BC661" s="41">
        <v>597900</v>
      </c>
      <c r="BD661" s="41">
        <v>592300</v>
      </c>
      <c r="BE661" s="41">
        <v>587000</v>
      </c>
      <c r="BF661" s="41">
        <v>585300</v>
      </c>
      <c r="BG661" s="41">
        <v>586900</v>
      </c>
      <c r="BH661" s="41">
        <v>589000</v>
      </c>
      <c r="BI661" s="41">
        <v>589400</v>
      </c>
      <c r="BJ661" s="41">
        <v>588500</v>
      </c>
      <c r="BK661" s="41">
        <v>584900</v>
      </c>
      <c r="BL661" s="41">
        <v>580300</v>
      </c>
      <c r="BM661" s="41">
        <v>582200</v>
      </c>
      <c r="BN661" s="41">
        <v>585500</v>
      </c>
      <c r="BO661" s="41">
        <v>589100</v>
      </c>
      <c r="BP661" s="41">
        <v>592800</v>
      </c>
      <c r="BQ661" s="41">
        <v>594100</v>
      </c>
      <c r="BR661" s="41">
        <v>592800</v>
      </c>
      <c r="BS661" s="41">
        <v>591800</v>
      </c>
      <c r="BT661" s="41">
        <v>586400</v>
      </c>
      <c r="BU661" s="41">
        <v>581000</v>
      </c>
      <c r="BV661" s="41">
        <v>579400</v>
      </c>
      <c r="BW661" s="41">
        <v>580500</v>
      </c>
      <c r="BX661" s="41">
        <v>580300</v>
      </c>
      <c r="BY661" s="41">
        <v>577900</v>
      </c>
      <c r="BZ661" s="41">
        <v>574700</v>
      </c>
      <c r="CA661" s="41">
        <v>571500</v>
      </c>
      <c r="CB661" s="41">
        <v>565800</v>
      </c>
      <c r="CC661" s="41">
        <v>561900</v>
      </c>
      <c r="CD661" s="41">
        <v>559200</v>
      </c>
      <c r="CE661" s="41">
        <v>559300</v>
      </c>
      <c r="CF661" s="41">
        <v>567800</v>
      </c>
      <c r="CG661" s="41">
        <v>578200</v>
      </c>
      <c r="CH661" s="41">
        <v>577800</v>
      </c>
      <c r="CI661" s="41">
        <v>568000</v>
      </c>
      <c r="CJ661" s="41">
        <v>557900</v>
      </c>
      <c r="CK661" s="41">
        <v>549100</v>
      </c>
      <c r="CL661" s="41">
        <v>545500</v>
      </c>
      <c r="CM661" s="41">
        <v>549300</v>
      </c>
      <c r="CN661" s="41">
        <v>559200</v>
      </c>
      <c r="CO661" s="41">
        <v>568600</v>
      </c>
      <c r="CP661" s="41">
        <v>573300</v>
      </c>
      <c r="CQ661" s="41">
        <v>570700</v>
      </c>
      <c r="CR661" s="41">
        <v>564900</v>
      </c>
      <c r="CS661" s="41">
        <v>560900</v>
      </c>
      <c r="CT661" s="41">
        <v>560500</v>
      </c>
      <c r="CU661" s="41">
        <v>562600</v>
      </c>
      <c r="CV661" s="41">
        <v>567500</v>
      </c>
      <c r="CW661" s="41">
        <v>574000</v>
      </c>
      <c r="CX661" s="41">
        <v>582300</v>
      </c>
      <c r="CY661" s="41">
        <v>591600</v>
      </c>
      <c r="CZ661" s="41">
        <v>598700</v>
      </c>
      <c r="DA661" s="41">
        <v>604300</v>
      </c>
      <c r="DB661" s="41">
        <v>612400</v>
      </c>
      <c r="DC661" s="41">
        <v>620200</v>
      </c>
      <c r="DD661" s="41">
        <v>627000</v>
      </c>
      <c r="DE661" s="41">
        <v>633500</v>
      </c>
      <c r="DF661" s="41">
        <v>640100</v>
      </c>
      <c r="DG661" s="41">
        <v>643700</v>
      </c>
      <c r="DH661" s="41">
        <v>646000</v>
      </c>
      <c r="DI661" s="41">
        <v>645400</v>
      </c>
      <c r="DJ661" s="41">
        <v>645000</v>
      </c>
      <c r="DK661" s="41">
        <v>645200</v>
      </c>
      <c r="DL661" s="41">
        <v>651300</v>
      </c>
      <c r="DM661" s="41">
        <v>665400</v>
      </c>
      <c r="DN661" s="41">
        <v>681900</v>
      </c>
      <c r="DO661" s="41">
        <v>692800</v>
      </c>
      <c r="DP661" s="41">
        <v>699900</v>
      </c>
    </row>
    <row r="662" spans="1:120">
      <c r="A662" s="41">
        <v>91792</v>
      </c>
      <c r="B662" s="41" t="s">
        <v>617</v>
      </c>
      <c r="C662" s="41" t="s">
        <v>66</v>
      </c>
      <c r="D662" s="41" t="s">
        <v>394</v>
      </c>
      <c r="E662" s="41" t="s">
        <v>394</v>
      </c>
      <c r="F662" s="41">
        <v>441700</v>
      </c>
      <c r="G662" s="41">
        <v>448400</v>
      </c>
      <c r="H662" s="41">
        <v>455900</v>
      </c>
      <c r="I662" s="41">
        <v>463000</v>
      </c>
      <c r="J662" s="41">
        <v>469100</v>
      </c>
      <c r="K662" s="41">
        <v>475300</v>
      </c>
      <c r="L662" s="41">
        <v>482400</v>
      </c>
      <c r="M662" s="41">
        <v>490900</v>
      </c>
      <c r="N662" s="41">
        <v>500600</v>
      </c>
      <c r="O662" s="41">
        <v>510100</v>
      </c>
      <c r="P662" s="41">
        <v>519300</v>
      </c>
      <c r="Q662" s="41">
        <v>527300</v>
      </c>
      <c r="R662" s="41">
        <v>532900</v>
      </c>
      <c r="S662" s="41">
        <v>537100</v>
      </c>
      <c r="T662" s="41">
        <v>540900</v>
      </c>
      <c r="U662" s="41">
        <v>543900</v>
      </c>
      <c r="V662" s="41">
        <v>546300</v>
      </c>
      <c r="W662" s="41">
        <v>549100</v>
      </c>
      <c r="X662" s="41">
        <v>552000</v>
      </c>
      <c r="Y662" s="41">
        <v>552500</v>
      </c>
      <c r="Z662" s="41">
        <v>550900</v>
      </c>
      <c r="AA662" s="41">
        <v>548600</v>
      </c>
      <c r="AB662" s="41">
        <v>546000</v>
      </c>
      <c r="AC662" s="41">
        <v>542400</v>
      </c>
      <c r="AD662" s="41">
        <v>539100</v>
      </c>
      <c r="AE662" s="41">
        <v>536200</v>
      </c>
      <c r="AF662" s="41">
        <v>532600</v>
      </c>
      <c r="AG662" s="41">
        <v>527600</v>
      </c>
      <c r="AH662" s="41">
        <v>521400</v>
      </c>
      <c r="AI662" s="41">
        <v>514700</v>
      </c>
      <c r="AJ662" s="41">
        <v>508100</v>
      </c>
      <c r="AK662" s="41">
        <v>502200</v>
      </c>
      <c r="AL662" s="41">
        <v>497800</v>
      </c>
      <c r="AM662" s="41">
        <v>494100</v>
      </c>
      <c r="AN662" s="41">
        <v>489400</v>
      </c>
      <c r="AO662" s="41">
        <v>481600</v>
      </c>
      <c r="AP662" s="41">
        <v>471400</v>
      </c>
      <c r="AQ662" s="41">
        <v>458500</v>
      </c>
      <c r="AR662" s="41">
        <v>447400</v>
      </c>
      <c r="AS662" s="41">
        <v>439800</v>
      </c>
      <c r="AT662" s="41">
        <v>433400</v>
      </c>
      <c r="AU662" s="41">
        <v>425100</v>
      </c>
      <c r="AV662" s="41">
        <v>415400</v>
      </c>
      <c r="AW662" s="41">
        <v>405900</v>
      </c>
      <c r="AX662" s="41">
        <v>397900</v>
      </c>
      <c r="AY662" s="41">
        <v>390400</v>
      </c>
      <c r="AZ662" s="41">
        <v>383700</v>
      </c>
      <c r="BA662" s="41">
        <v>380500</v>
      </c>
      <c r="BB662" s="41">
        <v>379800</v>
      </c>
      <c r="BC662" s="41">
        <v>379800</v>
      </c>
      <c r="BD662" s="41">
        <v>378800</v>
      </c>
      <c r="BE662" s="41">
        <v>376300</v>
      </c>
      <c r="BF662" s="41">
        <v>373100</v>
      </c>
      <c r="BG662" s="41">
        <v>370500</v>
      </c>
      <c r="BH662" s="41">
        <v>369100</v>
      </c>
      <c r="BI662" s="41">
        <v>369000</v>
      </c>
      <c r="BJ662" s="41">
        <v>370200</v>
      </c>
      <c r="BK662" s="41">
        <v>372300</v>
      </c>
      <c r="BL662" s="41">
        <v>374100</v>
      </c>
      <c r="BM662" s="41">
        <v>375400</v>
      </c>
      <c r="BN662" s="41">
        <v>376100</v>
      </c>
      <c r="BO662" s="41">
        <v>377400</v>
      </c>
      <c r="BP662" s="41">
        <v>378800</v>
      </c>
      <c r="BQ662" s="41">
        <v>379000</v>
      </c>
      <c r="BR662" s="41">
        <v>378400</v>
      </c>
      <c r="BS662" s="41">
        <v>379500</v>
      </c>
      <c r="BT662" s="41">
        <v>380200</v>
      </c>
      <c r="BU662" s="41">
        <v>379700</v>
      </c>
      <c r="BV662" s="41">
        <v>379100</v>
      </c>
      <c r="BW662" s="41">
        <v>380100</v>
      </c>
      <c r="BX662" s="41">
        <v>380200</v>
      </c>
      <c r="BY662" s="41">
        <v>378400</v>
      </c>
      <c r="BZ662" s="41">
        <v>376500</v>
      </c>
      <c r="CA662" s="41">
        <v>375600</v>
      </c>
      <c r="CB662" s="41">
        <v>374200</v>
      </c>
      <c r="CC662" s="41">
        <v>372600</v>
      </c>
      <c r="CD662" s="41">
        <v>370300</v>
      </c>
      <c r="CE662" s="41">
        <v>366200</v>
      </c>
      <c r="CF662" s="41">
        <v>361900</v>
      </c>
      <c r="CG662" s="41">
        <v>358900</v>
      </c>
      <c r="CH662" s="41">
        <v>355500</v>
      </c>
      <c r="CI662" s="41">
        <v>351700</v>
      </c>
      <c r="CJ662" s="41">
        <v>349800</v>
      </c>
      <c r="CK662" s="41">
        <v>349700</v>
      </c>
      <c r="CL662" s="41">
        <v>349400</v>
      </c>
      <c r="CM662" s="41">
        <v>348300</v>
      </c>
      <c r="CN662" s="41">
        <v>349100</v>
      </c>
      <c r="CO662" s="41">
        <v>351000</v>
      </c>
      <c r="CP662" s="41">
        <v>353700</v>
      </c>
      <c r="CQ662" s="41">
        <v>355200</v>
      </c>
      <c r="CR662" s="41">
        <v>357500</v>
      </c>
      <c r="CS662" s="41">
        <v>360800</v>
      </c>
      <c r="CT662" s="41">
        <v>363800</v>
      </c>
      <c r="CU662" s="41">
        <v>366200</v>
      </c>
      <c r="CV662" s="41">
        <v>368900</v>
      </c>
      <c r="CW662" s="41">
        <v>372500</v>
      </c>
      <c r="CX662" s="41">
        <v>377300</v>
      </c>
      <c r="CY662" s="41">
        <v>382200</v>
      </c>
      <c r="CZ662" s="41">
        <v>384400</v>
      </c>
      <c r="DA662" s="41">
        <v>387900</v>
      </c>
      <c r="DB662" s="41">
        <v>395600</v>
      </c>
      <c r="DC662" s="41">
        <v>405000</v>
      </c>
      <c r="DD662" s="41">
        <v>411100</v>
      </c>
      <c r="DE662" s="41">
        <v>416000</v>
      </c>
      <c r="DF662" s="41">
        <v>421500</v>
      </c>
      <c r="DG662" s="41">
        <v>425700</v>
      </c>
      <c r="DH662" s="41">
        <v>429700</v>
      </c>
      <c r="DI662" s="41">
        <v>433000</v>
      </c>
      <c r="DJ662" s="41">
        <v>435900</v>
      </c>
      <c r="DK662" s="41">
        <v>441800</v>
      </c>
      <c r="DL662" s="41">
        <v>451100</v>
      </c>
      <c r="DM662" s="41">
        <v>457900</v>
      </c>
      <c r="DN662" s="41">
        <v>462200</v>
      </c>
      <c r="DO662" s="41">
        <v>468000</v>
      </c>
      <c r="DP662" s="41">
        <v>474700</v>
      </c>
    </row>
    <row r="663" spans="1:120">
      <c r="A663" s="41">
        <v>91740</v>
      </c>
      <c r="B663" s="41" t="s">
        <v>681</v>
      </c>
      <c r="C663" s="41" t="s">
        <v>66</v>
      </c>
      <c r="D663" s="41" t="s">
        <v>394</v>
      </c>
      <c r="E663" s="41" t="s">
        <v>394</v>
      </c>
      <c r="F663" s="41">
        <v>469300</v>
      </c>
      <c r="G663" s="41">
        <v>475800</v>
      </c>
      <c r="H663" s="41">
        <v>479000</v>
      </c>
      <c r="I663" s="41">
        <v>480700</v>
      </c>
      <c r="J663" s="41">
        <v>484300</v>
      </c>
      <c r="K663" s="41">
        <v>490100</v>
      </c>
      <c r="L663" s="41">
        <v>496500</v>
      </c>
      <c r="M663" s="41">
        <v>503600</v>
      </c>
      <c r="N663" s="41">
        <v>510600</v>
      </c>
      <c r="O663" s="41">
        <v>518200</v>
      </c>
      <c r="P663" s="41">
        <v>526200</v>
      </c>
      <c r="Q663" s="41">
        <v>531700</v>
      </c>
      <c r="R663" s="41">
        <v>533000</v>
      </c>
      <c r="S663" s="41">
        <v>533300</v>
      </c>
      <c r="T663" s="41">
        <v>535200</v>
      </c>
      <c r="U663" s="41">
        <v>537100</v>
      </c>
      <c r="V663" s="41">
        <v>538800</v>
      </c>
      <c r="W663" s="41">
        <v>542000</v>
      </c>
      <c r="X663" s="41">
        <v>546000</v>
      </c>
      <c r="Y663" s="41">
        <v>547700</v>
      </c>
      <c r="Z663" s="41">
        <v>546900</v>
      </c>
      <c r="AA663" s="41">
        <v>545600</v>
      </c>
      <c r="AB663" s="41">
        <v>543400</v>
      </c>
      <c r="AC663" s="41">
        <v>541200</v>
      </c>
      <c r="AD663" s="41">
        <v>539900</v>
      </c>
      <c r="AE663" s="41">
        <v>540400</v>
      </c>
      <c r="AF663" s="41">
        <v>541000</v>
      </c>
      <c r="AG663" s="41">
        <v>540100</v>
      </c>
      <c r="AH663" s="41">
        <v>536300</v>
      </c>
      <c r="AI663" s="41">
        <v>531300</v>
      </c>
      <c r="AJ663" s="41">
        <v>526000</v>
      </c>
      <c r="AK663" s="41">
        <v>520700</v>
      </c>
      <c r="AL663" s="41">
        <v>515600</v>
      </c>
      <c r="AM663" s="41">
        <v>509900</v>
      </c>
      <c r="AN663" s="41">
        <v>501600</v>
      </c>
      <c r="AO663" s="41">
        <v>491700</v>
      </c>
      <c r="AP663" s="41">
        <v>482400</v>
      </c>
      <c r="AQ663" s="41">
        <v>471300</v>
      </c>
      <c r="AR663" s="41">
        <v>459400</v>
      </c>
      <c r="AS663" s="41">
        <v>449100</v>
      </c>
      <c r="AT663" s="41">
        <v>441600</v>
      </c>
      <c r="AU663" s="41">
        <v>435000</v>
      </c>
      <c r="AV663" s="41">
        <v>428500</v>
      </c>
      <c r="AW663" s="41">
        <v>421800</v>
      </c>
      <c r="AX663" s="41">
        <v>416800</v>
      </c>
      <c r="AY663" s="41">
        <v>413100</v>
      </c>
      <c r="AZ663" s="41">
        <v>410100</v>
      </c>
      <c r="BA663" s="41">
        <v>408800</v>
      </c>
      <c r="BB663" s="41">
        <v>408000</v>
      </c>
      <c r="BC663" s="41">
        <v>405600</v>
      </c>
      <c r="BD663" s="41">
        <v>402900</v>
      </c>
      <c r="BE663" s="41">
        <v>401800</v>
      </c>
      <c r="BF663" s="41">
        <v>400700</v>
      </c>
      <c r="BG663" s="41">
        <v>398800</v>
      </c>
      <c r="BH663" s="41">
        <v>397600</v>
      </c>
      <c r="BI663" s="41">
        <v>397800</v>
      </c>
      <c r="BJ663" s="41">
        <v>398400</v>
      </c>
      <c r="BK663" s="41">
        <v>398300</v>
      </c>
      <c r="BL663" s="41">
        <v>397500</v>
      </c>
      <c r="BM663" s="41">
        <v>396700</v>
      </c>
      <c r="BN663" s="41">
        <v>395200</v>
      </c>
      <c r="BO663" s="41">
        <v>394800</v>
      </c>
      <c r="BP663" s="41">
        <v>395300</v>
      </c>
      <c r="BQ663" s="41">
        <v>394400</v>
      </c>
      <c r="BR663" s="41">
        <v>392500</v>
      </c>
      <c r="BS663" s="41">
        <v>393200</v>
      </c>
      <c r="BT663" s="41">
        <v>393800</v>
      </c>
      <c r="BU663" s="41">
        <v>390400</v>
      </c>
      <c r="BV663" s="41">
        <v>383800</v>
      </c>
      <c r="BW663" s="41">
        <v>379100</v>
      </c>
      <c r="BX663" s="41">
        <v>377500</v>
      </c>
      <c r="BY663" s="41">
        <v>377000</v>
      </c>
      <c r="BZ663" s="41">
        <v>377100</v>
      </c>
      <c r="CA663" s="41">
        <v>378400</v>
      </c>
      <c r="CB663" s="41">
        <v>378600</v>
      </c>
      <c r="CC663" s="41">
        <v>377300</v>
      </c>
      <c r="CD663" s="41">
        <v>375100</v>
      </c>
      <c r="CE663" s="41">
        <v>372400</v>
      </c>
      <c r="CF663" s="41">
        <v>368400</v>
      </c>
      <c r="CG663" s="41">
        <v>365800</v>
      </c>
      <c r="CH663" s="41">
        <v>364800</v>
      </c>
      <c r="CI663" s="41">
        <v>363400</v>
      </c>
      <c r="CJ663" s="41">
        <v>361000</v>
      </c>
      <c r="CK663" s="41">
        <v>359900</v>
      </c>
      <c r="CL663" s="41">
        <v>359800</v>
      </c>
      <c r="CM663" s="41">
        <v>358100</v>
      </c>
      <c r="CN663" s="41">
        <v>356800</v>
      </c>
      <c r="CO663" s="41">
        <v>358100</v>
      </c>
      <c r="CP663" s="41">
        <v>360300</v>
      </c>
      <c r="CQ663" s="41">
        <v>360100</v>
      </c>
      <c r="CR663" s="41">
        <v>361600</v>
      </c>
      <c r="CS663" s="41">
        <v>365400</v>
      </c>
      <c r="CT663" s="41">
        <v>368200</v>
      </c>
      <c r="CU663" s="41">
        <v>369100</v>
      </c>
      <c r="CV663" s="41">
        <v>370100</v>
      </c>
      <c r="CW663" s="41">
        <v>373300</v>
      </c>
      <c r="CX663" s="41">
        <v>378900</v>
      </c>
      <c r="CY663" s="41">
        <v>387100</v>
      </c>
      <c r="CZ663" s="41">
        <v>396300</v>
      </c>
      <c r="DA663" s="41">
        <v>405100</v>
      </c>
      <c r="DB663" s="41">
        <v>413100</v>
      </c>
      <c r="DC663" s="41">
        <v>420300</v>
      </c>
      <c r="DD663" s="41">
        <v>423100</v>
      </c>
      <c r="DE663" s="41">
        <v>424600</v>
      </c>
      <c r="DF663" s="41">
        <v>428700</v>
      </c>
      <c r="DG663" s="41">
        <v>434900</v>
      </c>
      <c r="DH663" s="41">
        <v>442700</v>
      </c>
      <c r="DI663" s="41">
        <v>447600</v>
      </c>
      <c r="DJ663" s="41">
        <v>449100</v>
      </c>
      <c r="DK663" s="41">
        <v>452600</v>
      </c>
      <c r="DL663" s="41">
        <v>459000</v>
      </c>
      <c r="DM663" s="41">
        <v>464400</v>
      </c>
      <c r="DN663" s="41">
        <v>469000</v>
      </c>
      <c r="DO663" s="41">
        <v>472400</v>
      </c>
      <c r="DP663" s="41">
        <v>474900</v>
      </c>
    </row>
    <row r="664" spans="1:120">
      <c r="A664" s="41">
        <v>95959</v>
      </c>
      <c r="B664" s="41" t="s">
        <v>682</v>
      </c>
      <c r="C664" s="41" t="s">
        <v>66</v>
      </c>
      <c r="D664" s="41" t="s">
        <v>615</v>
      </c>
      <c r="E664" s="41" t="s">
        <v>616</v>
      </c>
      <c r="F664" s="41">
        <v>619400</v>
      </c>
      <c r="G664" s="41">
        <v>622700</v>
      </c>
      <c r="H664" s="41">
        <v>629700</v>
      </c>
      <c r="I664" s="41">
        <v>634600</v>
      </c>
      <c r="J664" s="41">
        <v>635000</v>
      </c>
      <c r="K664" s="41">
        <v>635800</v>
      </c>
      <c r="L664" s="41">
        <v>638900</v>
      </c>
      <c r="M664" s="41">
        <v>644400</v>
      </c>
      <c r="N664" s="41">
        <v>650500</v>
      </c>
      <c r="O664" s="41">
        <v>656500</v>
      </c>
      <c r="P664" s="41">
        <v>662000</v>
      </c>
      <c r="Q664" s="41">
        <v>669800</v>
      </c>
      <c r="R664" s="41">
        <v>678100</v>
      </c>
      <c r="S664" s="41">
        <v>683900</v>
      </c>
      <c r="T664" s="41">
        <v>686600</v>
      </c>
      <c r="U664" s="41">
        <v>690800</v>
      </c>
      <c r="V664" s="41">
        <v>688800</v>
      </c>
      <c r="W664" s="41">
        <v>684300</v>
      </c>
      <c r="X664" s="41">
        <v>681200</v>
      </c>
      <c r="Y664" s="41">
        <v>680100</v>
      </c>
      <c r="Z664" s="41">
        <v>676900</v>
      </c>
      <c r="AA664" s="41">
        <v>678100</v>
      </c>
      <c r="AB664" s="41">
        <v>674700</v>
      </c>
      <c r="AC664" s="41">
        <v>669000</v>
      </c>
      <c r="AD664" s="41">
        <v>665500</v>
      </c>
      <c r="AE664" s="41">
        <v>668400</v>
      </c>
      <c r="AF664" s="41">
        <v>669700</v>
      </c>
      <c r="AG664" s="41">
        <v>671400</v>
      </c>
      <c r="AH664" s="41">
        <v>681600</v>
      </c>
      <c r="AI664" s="41">
        <v>691600</v>
      </c>
      <c r="AJ664" s="41">
        <v>686000</v>
      </c>
      <c r="AK664" s="41">
        <v>673200</v>
      </c>
      <c r="AL664" s="41">
        <v>666400</v>
      </c>
      <c r="AM664" s="41">
        <v>661200</v>
      </c>
      <c r="AN664" s="41">
        <v>654200</v>
      </c>
      <c r="AO664" s="41">
        <v>647400</v>
      </c>
      <c r="AP664" s="41">
        <v>640700</v>
      </c>
      <c r="AQ664" s="41">
        <v>629300</v>
      </c>
      <c r="AR664" s="41">
        <v>617000</v>
      </c>
      <c r="AS664" s="41">
        <v>609200</v>
      </c>
      <c r="AT664" s="41">
        <v>602200</v>
      </c>
      <c r="AU664" s="41">
        <v>592100</v>
      </c>
      <c r="AV664" s="41">
        <v>586700</v>
      </c>
      <c r="AW664" s="41">
        <v>587700</v>
      </c>
      <c r="AX664" s="41">
        <v>589700</v>
      </c>
      <c r="AY664" s="41">
        <v>588300</v>
      </c>
      <c r="AZ664" s="41">
        <v>585400</v>
      </c>
      <c r="BA664" s="41">
        <v>579600</v>
      </c>
      <c r="BB664" s="41">
        <v>570500</v>
      </c>
      <c r="BC664" s="41">
        <v>558600</v>
      </c>
      <c r="BD664" s="41">
        <v>547100</v>
      </c>
      <c r="BE664" s="41">
        <v>537800</v>
      </c>
      <c r="BF664" s="41">
        <v>530200</v>
      </c>
      <c r="BG664" s="41">
        <v>521600</v>
      </c>
      <c r="BH664" s="41">
        <v>511500</v>
      </c>
      <c r="BI664" s="41">
        <v>504100</v>
      </c>
      <c r="BJ664" s="41">
        <v>502100</v>
      </c>
      <c r="BK664" s="41">
        <v>500900</v>
      </c>
      <c r="BL664" s="41">
        <v>497300</v>
      </c>
      <c r="BM664" s="41">
        <v>499400</v>
      </c>
      <c r="BN664" s="41">
        <v>498500</v>
      </c>
      <c r="BO664" s="41">
        <v>486000</v>
      </c>
      <c r="BP664" s="41">
        <v>474200</v>
      </c>
      <c r="BQ664" s="41">
        <v>472300</v>
      </c>
      <c r="BR664" s="41">
        <v>474200</v>
      </c>
      <c r="BS664" s="41">
        <v>474400</v>
      </c>
      <c r="BT664" s="41">
        <v>472700</v>
      </c>
      <c r="BU664" s="41">
        <v>463300</v>
      </c>
      <c r="BV664" s="41">
        <v>453000</v>
      </c>
      <c r="BW664" s="41">
        <v>446200</v>
      </c>
      <c r="BX664" s="41">
        <v>444600</v>
      </c>
      <c r="BY664" s="41">
        <v>442200</v>
      </c>
      <c r="BZ664" s="41">
        <v>443100</v>
      </c>
      <c r="CA664" s="41">
        <v>443400</v>
      </c>
      <c r="CB664" s="41">
        <v>442700</v>
      </c>
      <c r="CC664" s="41">
        <v>432900</v>
      </c>
      <c r="CD664" s="41">
        <v>418300</v>
      </c>
      <c r="CE664" s="41">
        <v>409500</v>
      </c>
      <c r="CF664" s="41">
        <v>410200</v>
      </c>
      <c r="CG664" s="41">
        <v>407200</v>
      </c>
      <c r="CH664" s="41">
        <v>404700</v>
      </c>
      <c r="CI664" s="41">
        <v>408900</v>
      </c>
      <c r="CJ664" s="41">
        <v>407700</v>
      </c>
      <c r="CK664" s="41">
        <v>392300</v>
      </c>
      <c r="CL664" s="41">
        <v>380900</v>
      </c>
      <c r="CM664" s="41">
        <v>386800</v>
      </c>
      <c r="CN664" s="41">
        <v>397000</v>
      </c>
      <c r="CO664" s="41">
        <v>398200</v>
      </c>
      <c r="CP664" s="41">
        <v>397700</v>
      </c>
      <c r="CQ664" s="41">
        <v>402500</v>
      </c>
      <c r="CR664" s="41">
        <v>407300</v>
      </c>
      <c r="CS664" s="41">
        <v>412300</v>
      </c>
      <c r="CT664" s="41">
        <v>411800</v>
      </c>
      <c r="CU664" s="41">
        <v>398700</v>
      </c>
      <c r="CV664" s="41">
        <v>390200</v>
      </c>
      <c r="CW664" s="41">
        <v>393000</v>
      </c>
      <c r="CX664" s="41">
        <v>397900</v>
      </c>
      <c r="CY664" s="41">
        <v>411600</v>
      </c>
      <c r="CZ664" s="41">
        <v>425400</v>
      </c>
      <c r="DA664" s="41">
        <v>441800</v>
      </c>
      <c r="DB664" s="41">
        <v>451000</v>
      </c>
      <c r="DC664" s="41">
        <v>455900</v>
      </c>
      <c r="DD664" s="41">
        <v>463500</v>
      </c>
      <c r="DE664" s="41">
        <v>480100</v>
      </c>
      <c r="DF664" s="41">
        <v>482600</v>
      </c>
      <c r="DG664" s="41">
        <v>485900</v>
      </c>
      <c r="DH664" s="41">
        <v>500500</v>
      </c>
      <c r="DI664" s="41">
        <v>512200</v>
      </c>
      <c r="DJ664" s="41">
        <v>514500</v>
      </c>
      <c r="DK664" s="41">
        <v>509100</v>
      </c>
      <c r="DL664" s="41">
        <v>512400</v>
      </c>
      <c r="DM664" s="41">
        <v>512700</v>
      </c>
      <c r="DN664" s="41">
        <v>518100</v>
      </c>
      <c r="DO664" s="41">
        <v>523000</v>
      </c>
      <c r="DP664" s="41">
        <v>527400</v>
      </c>
    </row>
    <row r="665" spans="1:120">
      <c r="A665" s="41">
        <v>94580</v>
      </c>
      <c r="B665" s="41" t="s">
        <v>174</v>
      </c>
      <c r="C665" s="41" t="s">
        <v>66</v>
      </c>
      <c r="D665" s="41" t="s">
        <v>65</v>
      </c>
      <c r="E665" s="41" t="s">
        <v>78</v>
      </c>
      <c r="F665" s="41">
        <v>544500</v>
      </c>
      <c r="G665" s="41">
        <v>553000</v>
      </c>
      <c r="H665" s="41">
        <v>561400</v>
      </c>
      <c r="I665" s="41">
        <v>570600</v>
      </c>
      <c r="J665" s="41">
        <v>580100</v>
      </c>
      <c r="K665" s="41">
        <v>587900</v>
      </c>
      <c r="L665" s="41">
        <v>594900</v>
      </c>
      <c r="M665" s="41">
        <v>601300</v>
      </c>
      <c r="N665" s="41">
        <v>607000</v>
      </c>
      <c r="O665" s="41">
        <v>611200</v>
      </c>
      <c r="P665" s="41">
        <v>616200</v>
      </c>
      <c r="Q665" s="41">
        <v>620300</v>
      </c>
      <c r="R665" s="41">
        <v>622600</v>
      </c>
      <c r="S665" s="41">
        <v>624700</v>
      </c>
      <c r="T665" s="41">
        <v>629700</v>
      </c>
      <c r="U665" s="41">
        <v>634400</v>
      </c>
      <c r="V665" s="41">
        <v>635600</v>
      </c>
      <c r="W665" s="41">
        <v>634600</v>
      </c>
      <c r="X665" s="41">
        <v>636200</v>
      </c>
      <c r="Y665" s="41">
        <v>637700</v>
      </c>
      <c r="Z665" s="41">
        <v>636700</v>
      </c>
      <c r="AA665" s="41">
        <v>635000</v>
      </c>
      <c r="AB665" s="41">
        <v>631800</v>
      </c>
      <c r="AC665" s="41">
        <v>626200</v>
      </c>
      <c r="AD665" s="41">
        <v>621800</v>
      </c>
      <c r="AE665" s="41">
        <v>618300</v>
      </c>
      <c r="AF665" s="41">
        <v>613500</v>
      </c>
      <c r="AG665" s="41">
        <v>607000</v>
      </c>
      <c r="AH665" s="41">
        <v>600800</v>
      </c>
      <c r="AI665" s="41">
        <v>596400</v>
      </c>
      <c r="AJ665" s="41">
        <v>589700</v>
      </c>
      <c r="AK665" s="41">
        <v>578200</v>
      </c>
      <c r="AL665" s="41">
        <v>566200</v>
      </c>
      <c r="AM665" s="41">
        <v>558900</v>
      </c>
      <c r="AN665" s="41">
        <v>551000</v>
      </c>
      <c r="AO665" s="41">
        <v>538300</v>
      </c>
      <c r="AP665" s="41">
        <v>520600</v>
      </c>
      <c r="AQ665" s="41">
        <v>502900</v>
      </c>
      <c r="AR665" s="41">
        <v>485200</v>
      </c>
      <c r="AS665" s="41">
        <v>469400</v>
      </c>
      <c r="AT665" s="41">
        <v>455000</v>
      </c>
      <c r="AU665" s="41">
        <v>441400</v>
      </c>
      <c r="AV665" s="41">
        <v>426100</v>
      </c>
      <c r="AW665" s="41">
        <v>411000</v>
      </c>
      <c r="AX665" s="41">
        <v>399300</v>
      </c>
      <c r="AY665" s="41">
        <v>388700</v>
      </c>
      <c r="AZ665" s="41">
        <v>376800</v>
      </c>
      <c r="BA665" s="41">
        <v>370700</v>
      </c>
      <c r="BB665" s="41">
        <v>370600</v>
      </c>
      <c r="BC665" s="41">
        <v>367100</v>
      </c>
      <c r="BD665" s="41">
        <v>358200</v>
      </c>
      <c r="BE665" s="41">
        <v>350900</v>
      </c>
      <c r="BF665" s="41">
        <v>346500</v>
      </c>
      <c r="BG665" s="41">
        <v>344100</v>
      </c>
      <c r="BH665" s="41">
        <v>344600</v>
      </c>
      <c r="BI665" s="41">
        <v>347500</v>
      </c>
      <c r="BJ665" s="41">
        <v>351300</v>
      </c>
      <c r="BK665" s="41">
        <v>354500</v>
      </c>
      <c r="BL665" s="41">
        <v>357900</v>
      </c>
      <c r="BM665" s="41">
        <v>359000</v>
      </c>
      <c r="BN665" s="41">
        <v>362400</v>
      </c>
      <c r="BO665" s="41">
        <v>367800</v>
      </c>
      <c r="BP665" s="41">
        <v>369500</v>
      </c>
      <c r="BQ665" s="41">
        <v>366900</v>
      </c>
      <c r="BR665" s="41">
        <v>366800</v>
      </c>
      <c r="BS665" s="41">
        <v>365900</v>
      </c>
      <c r="BT665" s="41">
        <v>362600</v>
      </c>
      <c r="BU665" s="41">
        <v>360100</v>
      </c>
      <c r="BV665" s="41">
        <v>359000</v>
      </c>
      <c r="BW665" s="41">
        <v>357100</v>
      </c>
      <c r="BX665" s="41">
        <v>353000</v>
      </c>
      <c r="BY665" s="41">
        <v>349200</v>
      </c>
      <c r="BZ665" s="41">
        <v>344200</v>
      </c>
      <c r="CA665" s="41">
        <v>338400</v>
      </c>
      <c r="CB665" s="41">
        <v>335900</v>
      </c>
      <c r="CC665" s="41">
        <v>336600</v>
      </c>
      <c r="CD665" s="41">
        <v>336100</v>
      </c>
      <c r="CE665" s="41">
        <v>336400</v>
      </c>
      <c r="CF665" s="41">
        <v>337700</v>
      </c>
      <c r="CG665" s="41">
        <v>337700</v>
      </c>
      <c r="CH665" s="41">
        <v>334700</v>
      </c>
      <c r="CI665" s="41">
        <v>331600</v>
      </c>
      <c r="CJ665" s="41">
        <v>331600</v>
      </c>
      <c r="CK665" s="41">
        <v>330600</v>
      </c>
      <c r="CL665" s="41">
        <v>327200</v>
      </c>
      <c r="CM665" s="41">
        <v>326000</v>
      </c>
      <c r="CN665" s="41">
        <v>329000</v>
      </c>
      <c r="CO665" s="41">
        <v>330700</v>
      </c>
      <c r="CP665" s="41">
        <v>332900</v>
      </c>
      <c r="CQ665" s="41">
        <v>333700</v>
      </c>
      <c r="CR665" s="41">
        <v>334400</v>
      </c>
      <c r="CS665" s="41">
        <v>336100</v>
      </c>
      <c r="CT665" s="41">
        <v>339100</v>
      </c>
      <c r="CU665" s="41">
        <v>341500</v>
      </c>
      <c r="CV665" s="41">
        <v>346900</v>
      </c>
      <c r="CW665" s="41">
        <v>355100</v>
      </c>
      <c r="CX665" s="41">
        <v>362200</v>
      </c>
      <c r="CY665" s="41">
        <v>373300</v>
      </c>
      <c r="CZ665" s="41">
        <v>389500</v>
      </c>
      <c r="DA665" s="41">
        <v>405800</v>
      </c>
      <c r="DB665" s="41">
        <v>414200</v>
      </c>
      <c r="DC665" s="41">
        <v>419900</v>
      </c>
      <c r="DD665" s="41">
        <v>424600</v>
      </c>
      <c r="DE665" s="41">
        <v>429800</v>
      </c>
      <c r="DF665" s="41">
        <v>432600</v>
      </c>
      <c r="DG665" s="41">
        <v>436100</v>
      </c>
      <c r="DH665" s="41">
        <v>440400</v>
      </c>
      <c r="DI665" s="41">
        <v>445600</v>
      </c>
      <c r="DJ665" s="41">
        <v>451000</v>
      </c>
      <c r="DK665" s="41">
        <v>457400</v>
      </c>
      <c r="DL665" s="41">
        <v>463100</v>
      </c>
      <c r="DM665" s="41">
        <v>469300</v>
      </c>
      <c r="DN665" s="41">
        <v>475800</v>
      </c>
      <c r="DO665" s="41">
        <v>484100</v>
      </c>
      <c r="DP665" s="41">
        <v>491800</v>
      </c>
    </row>
    <row r="666" spans="1:120">
      <c r="A666" s="41">
        <v>94030</v>
      </c>
      <c r="B666" s="41" t="s">
        <v>175</v>
      </c>
      <c r="C666" s="41" t="s">
        <v>66</v>
      </c>
      <c r="D666" s="41" t="s">
        <v>65</v>
      </c>
      <c r="E666" s="41" t="s">
        <v>114</v>
      </c>
      <c r="F666" s="41">
        <v>991000</v>
      </c>
      <c r="G666" s="41">
        <v>1005500</v>
      </c>
      <c r="H666" s="41">
        <v>1020900</v>
      </c>
      <c r="I666" s="41">
        <v>1036300</v>
      </c>
      <c r="J666" s="41">
        <v>1050500</v>
      </c>
      <c r="K666" s="41">
        <v>1060500</v>
      </c>
      <c r="L666" s="41">
        <v>1062400</v>
      </c>
      <c r="M666" s="41">
        <v>1062400</v>
      </c>
      <c r="N666" s="41">
        <v>1063500</v>
      </c>
      <c r="O666" s="41">
        <v>1063800</v>
      </c>
      <c r="P666" s="41">
        <v>1062300</v>
      </c>
      <c r="Q666" s="41">
        <v>1061900</v>
      </c>
      <c r="R666" s="41">
        <v>1063500</v>
      </c>
      <c r="S666" s="41">
        <v>1059900</v>
      </c>
      <c r="T666" s="41">
        <v>1050000</v>
      </c>
      <c r="U666" s="41">
        <v>1034900</v>
      </c>
      <c r="V666" s="41">
        <v>1030200</v>
      </c>
      <c r="W666" s="41">
        <v>1040800</v>
      </c>
      <c r="X666" s="41">
        <v>1060500</v>
      </c>
      <c r="Y666" s="41">
        <v>1079800</v>
      </c>
      <c r="Z666" s="41">
        <v>1097900</v>
      </c>
      <c r="AA666" s="41">
        <v>1117700</v>
      </c>
      <c r="AB666" s="41">
        <v>1138000</v>
      </c>
      <c r="AC666" s="41">
        <v>1154900</v>
      </c>
      <c r="AD666" s="41">
        <v>1166200</v>
      </c>
      <c r="AE666" s="41">
        <v>1172800</v>
      </c>
      <c r="AF666" s="41">
        <v>1174300</v>
      </c>
      <c r="AG666" s="41">
        <v>1177900</v>
      </c>
      <c r="AH666" s="41">
        <v>1180300</v>
      </c>
      <c r="AI666" s="41">
        <v>1180000</v>
      </c>
      <c r="AJ666" s="41">
        <v>1181500</v>
      </c>
      <c r="AK666" s="41">
        <v>1185500</v>
      </c>
      <c r="AL666" s="41">
        <v>1188100</v>
      </c>
      <c r="AM666" s="41">
        <v>1186200</v>
      </c>
      <c r="AN666" s="41">
        <v>1180700</v>
      </c>
      <c r="AO666" s="41">
        <v>1167400</v>
      </c>
      <c r="AP666" s="41">
        <v>1145500</v>
      </c>
      <c r="AQ666" s="41">
        <v>1121800</v>
      </c>
      <c r="AR666" s="41">
        <v>1114000</v>
      </c>
      <c r="AS666" s="41">
        <v>1115200</v>
      </c>
      <c r="AT666" s="41">
        <v>1120700</v>
      </c>
      <c r="AU666" s="41">
        <v>1120800</v>
      </c>
      <c r="AV666" s="41">
        <v>1105600</v>
      </c>
      <c r="AW666" s="41">
        <v>1076100</v>
      </c>
      <c r="AX666" s="41">
        <v>1057400</v>
      </c>
      <c r="AY666" s="41">
        <v>1052600</v>
      </c>
      <c r="AZ666" s="41">
        <v>1047500</v>
      </c>
      <c r="BA666" s="41">
        <v>1047500</v>
      </c>
      <c r="BB666" s="41">
        <v>1053800</v>
      </c>
      <c r="BC666" s="41">
        <v>1059900</v>
      </c>
      <c r="BD666" s="41">
        <v>1064100</v>
      </c>
      <c r="BE666" s="41">
        <v>1078600</v>
      </c>
      <c r="BF666" s="41">
        <v>1089000</v>
      </c>
      <c r="BG666" s="41">
        <v>1093700</v>
      </c>
      <c r="BH666" s="41">
        <v>1101700</v>
      </c>
      <c r="BI666" s="41">
        <v>1110500</v>
      </c>
      <c r="BJ666" s="41">
        <v>1106900</v>
      </c>
      <c r="BK666" s="41">
        <v>1103500</v>
      </c>
      <c r="BL666" s="41">
        <v>1107400</v>
      </c>
      <c r="BM666" s="41">
        <v>1117600</v>
      </c>
      <c r="BN666" s="41">
        <v>1128000</v>
      </c>
      <c r="BO666" s="41">
        <v>1130000</v>
      </c>
      <c r="BP666" s="41">
        <v>1119200</v>
      </c>
      <c r="BQ666" s="41">
        <v>1114500</v>
      </c>
      <c r="BR666" s="41">
        <v>1109900</v>
      </c>
      <c r="BS666" s="41">
        <v>1093800</v>
      </c>
      <c r="BT666" s="41">
        <v>1079300</v>
      </c>
      <c r="BU666" s="41">
        <v>1078400</v>
      </c>
      <c r="BV666" s="41">
        <v>1067400</v>
      </c>
      <c r="BW666" s="41">
        <v>1048800</v>
      </c>
      <c r="BX666" s="41">
        <v>1038900</v>
      </c>
      <c r="BY666" s="41">
        <v>1030100</v>
      </c>
      <c r="BZ666" s="41">
        <v>1015700</v>
      </c>
      <c r="CA666" s="41">
        <v>1012900</v>
      </c>
      <c r="CB666" s="41">
        <v>1016500</v>
      </c>
      <c r="CC666" s="41">
        <v>1012200</v>
      </c>
      <c r="CD666" s="41">
        <v>1005200</v>
      </c>
      <c r="CE666" s="41">
        <v>1002900</v>
      </c>
      <c r="CF666" s="41">
        <v>1006300</v>
      </c>
      <c r="CG666" s="41">
        <v>1014900</v>
      </c>
      <c r="CH666" s="41">
        <v>1029000</v>
      </c>
      <c r="CI666" s="41">
        <v>1041300</v>
      </c>
      <c r="CJ666" s="41">
        <v>1047900</v>
      </c>
      <c r="CK666" s="41">
        <v>1045200</v>
      </c>
      <c r="CL666" s="41">
        <v>1046000</v>
      </c>
      <c r="CM666" s="41">
        <v>1058800</v>
      </c>
      <c r="CN666" s="41">
        <v>1079200</v>
      </c>
      <c r="CO666" s="41">
        <v>1090900</v>
      </c>
      <c r="CP666" s="41">
        <v>1101600</v>
      </c>
      <c r="CQ666" s="41">
        <v>1114400</v>
      </c>
      <c r="CR666" s="41">
        <v>1123800</v>
      </c>
      <c r="CS666" s="41">
        <v>1133100</v>
      </c>
      <c r="CT666" s="41">
        <v>1144000</v>
      </c>
      <c r="CU666" s="41">
        <v>1153100</v>
      </c>
      <c r="CV666" s="41">
        <v>1164600</v>
      </c>
      <c r="CW666" s="41">
        <v>1176800</v>
      </c>
      <c r="CX666" s="41">
        <v>1192700</v>
      </c>
      <c r="CY666" s="41">
        <v>1218700</v>
      </c>
      <c r="CZ666" s="41">
        <v>1237400</v>
      </c>
      <c r="DA666" s="41">
        <v>1251600</v>
      </c>
      <c r="DB666" s="41">
        <v>1266200</v>
      </c>
      <c r="DC666" s="41">
        <v>1277300</v>
      </c>
      <c r="DD666" s="41">
        <v>1279900</v>
      </c>
      <c r="DE666" s="41">
        <v>1291600</v>
      </c>
      <c r="DF666" s="41">
        <v>1317300</v>
      </c>
      <c r="DG666" s="41">
        <v>1340400</v>
      </c>
      <c r="DH666" s="41">
        <v>1347900</v>
      </c>
      <c r="DI666" s="41">
        <v>1349500</v>
      </c>
      <c r="DJ666" s="41">
        <v>1356300</v>
      </c>
      <c r="DK666" s="41">
        <v>1369000</v>
      </c>
      <c r="DL666" s="41">
        <v>1402400</v>
      </c>
      <c r="DM666" s="41">
        <v>1418800</v>
      </c>
      <c r="DN666" s="41">
        <v>1418800</v>
      </c>
      <c r="DO666" s="41">
        <v>1429800</v>
      </c>
      <c r="DP666" s="41">
        <v>1453200</v>
      </c>
    </row>
    <row r="667" spans="1:120">
      <c r="A667" s="41">
        <v>92394</v>
      </c>
      <c r="B667" s="41" t="s">
        <v>520</v>
      </c>
      <c r="C667" s="41" t="s">
        <v>66</v>
      </c>
      <c r="D667" s="41" t="s">
        <v>414</v>
      </c>
      <c r="E667" s="41" t="s">
        <v>415</v>
      </c>
      <c r="F667" s="41">
        <v>251700</v>
      </c>
      <c r="G667" s="41">
        <v>258000</v>
      </c>
      <c r="H667" s="41">
        <v>264300</v>
      </c>
      <c r="I667" s="41">
        <v>270800</v>
      </c>
      <c r="J667" s="41">
        <v>277600</v>
      </c>
      <c r="K667" s="41">
        <v>284300</v>
      </c>
      <c r="L667" s="41">
        <v>291100</v>
      </c>
      <c r="M667" s="41">
        <v>298100</v>
      </c>
      <c r="N667" s="41">
        <v>303900</v>
      </c>
      <c r="O667" s="41">
        <v>309100</v>
      </c>
      <c r="P667" s="41">
        <v>315000</v>
      </c>
      <c r="Q667" s="41">
        <v>320000</v>
      </c>
      <c r="R667" s="41">
        <v>323500</v>
      </c>
      <c r="S667" s="41">
        <v>327500</v>
      </c>
      <c r="T667" s="41">
        <v>332000</v>
      </c>
      <c r="U667" s="41">
        <v>335400</v>
      </c>
      <c r="V667" s="41">
        <v>337700</v>
      </c>
      <c r="W667" s="41">
        <v>339500</v>
      </c>
      <c r="X667" s="41">
        <v>340000</v>
      </c>
      <c r="Y667" s="41">
        <v>338800</v>
      </c>
      <c r="Z667" s="41">
        <v>336300</v>
      </c>
      <c r="AA667" s="41">
        <v>334600</v>
      </c>
      <c r="AB667" s="41">
        <v>333700</v>
      </c>
      <c r="AC667" s="41">
        <v>331000</v>
      </c>
      <c r="AD667" s="41">
        <v>327600</v>
      </c>
      <c r="AE667" s="41">
        <v>325300</v>
      </c>
      <c r="AF667" s="41">
        <v>323300</v>
      </c>
      <c r="AG667" s="41">
        <v>321700</v>
      </c>
      <c r="AH667" s="41">
        <v>320000</v>
      </c>
      <c r="AI667" s="41">
        <v>316200</v>
      </c>
      <c r="AJ667" s="41">
        <v>311000</v>
      </c>
      <c r="AK667" s="41">
        <v>305200</v>
      </c>
      <c r="AL667" s="41">
        <v>299100</v>
      </c>
      <c r="AM667" s="41">
        <v>293400</v>
      </c>
      <c r="AN667" s="41">
        <v>288500</v>
      </c>
      <c r="AO667" s="41">
        <v>283500</v>
      </c>
      <c r="AP667" s="41">
        <v>278400</v>
      </c>
      <c r="AQ667" s="41">
        <v>271700</v>
      </c>
      <c r="AR667" s="41">
        <v>262400</v>
      </c>
      <c r="AS667" s="41">
        <v>251700</v>
      </c>
      <c r="AT667" s="41">
        <v>240800</v>
      </c>
      <c r="AU667" s="41">
        <v>230300</v>
      </c>
      <c r="AV667" s="41">
        <v>221100</v>
      </c>
      <c r="AW667" s="41">
        <v>213200</v>
      </c>
      <c r="AX667" s="41">
        <v>205700</v>
      </c>
      <c r="AY667" s="41">
        <v>197300</v>
      </c>
      <c r="AZ667" s="41">
        <v>188800</v>
      </c>
      <c r="BA667" s="41">
        <v>180300</v>
      </c>
      <c r="BB667" s="41">
        <v>170100</v>
      </c>
      <c r="BC667" s="41">
        <v>159400</v>
      </c>
      <c r="BD667" s="41">
        <v>150100</v>
      </c>
      <c r="BE667" s="41">
        <v>142500</v>
      </c>
      <c r="BF667" s="41">
        <v>136500</v>
      </c>
      <c r="BG667" s="41">
        <v>132100</v>
      </c>
      <c r="BH667" s="41">
        <v>128400</v>
      </c>
      <c r="BI667" s="41">
        <v>126200</v>
      </c>
      <c r="BJ667" s="41">
        <v>125100</v>
      </c>
      <c r="BK667" s="41">
        <v>124400</v>
      </c>
      <c r="BL667" s="41">
        <v>123200</v>
      </c>
      <c r="BM667" s="41">
        <v>123800</v>
      </c>
      <c r="BN667" s="41">
        <v>126100</v>
      </c>
      <c r="BO667" s="41">
        <v>127600</v>
      </c>
      <c r="BP667" s="41">
        <v>127900</v>
      </c>
      <c r="BQ667" s="41">
        <v>127700</v>
      </c>
      <c r="BR667" s="41">
        <v>127400</v>
      </c>
      <c r="BS667" s="41">
        <v>126800</v>
      </c>
      <c r="BT667" s="41">
        <v>125900</v>
      </c>
      <c r="BU667" s="41">
        <v>124900</v>
      </c>
      <c r="BV667" s="41">
        <v>124800</v>
      </c>
      <c r="BW667" s="41">
        <v>124500</v>
      </c>
      <c r="BX667" s="41">
        <v>123900</v>
      </c>
      <c r="BY667" s="41">
        <v>123900</v>
      </c>
      <c r="BZ667" s="41">
        <v>124200</v>
      </c>
      <c r="CA667" s="41">
        <v>124300</v>
      </c>
      <c r="CB667" s="41">
        <v>124200</v>
      </c>
      <c r="CC667" s="41">
        <v>124200</v>
      </c>
      <c r="CD667" s="41">
        <v>124300</v>
      </c>
      <c r="CE667" s="41">
        <v>124300</v>
      </c>
      <c r="CF667" s="41">
        <v>123400</v>
      </c>
      <c r="CG667" s="41">
        <v>122100</v>
      </c>
      <c r="CH667" s="41">
        <v>120300</v>
      </c>
      <c r="CI667" s="41">
        <v>119000</v>
      </c>
      <c r="CJ667" s="41">
        <v>118500</v>
      </c>
      <c r="CK667" s="41">
        <v>118300</v>
      </c>
      <c r="CL667" s="41">
        <v>117500</v>
      </c>
      <c r="CM667" s="41">
        <v>117500</v>
      </c>
      <c r="CN667" s="41">
        <v>118300</v>
      </c>
      <c r="CO667" s="41">
        <v>119400</v>
      </c>
      <c r="CP667" s="41">
        <v>120000</v>
      </c>
      <c r="CQ667" s="41">
        <v>121100</v>
      </c>
      <c r="CR667" s="41">
        <v>123100</v>
      </c>
      <c r="CS667" s="41">
        <v>124000</v>
      </c>
      <c r="CT667" s="41">
        <v>124000</v>
      </c>
      <c r="CU667" s="41">
        <v>125000</v>
      </c>
      <c r="CV667" s="41">
        <v>126100</v>
      </c>
      <c r="CW667" s="41">
        <v>126100</v>
      </c>
      <c r="CX667" s="41">
        <v>126700</v>
      </c>
      <c r="CY667" s="41">
        <v>129000</v>
      </c>
      <c r="CZ667" s="41">
        <v>132300</v>
      </c>
      <c r="DA667" s="41">
        <v>136000</v>
      </c>
      <c r="DB667" s="41">
        <v>139900</v>
      </c>
      <c r="DC667" s="41">
        <v>144300</v>
      </c>
      <c r="DD667" s="41">
        <v>148000</v>
      </c>
      <c r="DE667" s="41">
        <v>151200</v>
      </c>
      <c r="DF667" s="41">
        <v>154400</v>
      </c>
      <c r="DG667" s="41">
        <v>157800</v>
      </c>
      <c r="DH667" s="41">
        <v>162000</v>
      </c>
      <c r="DI667" s="41">
        <v>165800</v>
      </c>
      <c r="DJ667" s="41">
        <v>168200</v>
      </c>
      <c r="DK667" s="41">
        <v>170700</v>
      </c>
      <c r="DL667" s="41">
        <v>174800</v>
      </c>
      <c r="DM667" s="41">
        <v>178900</v>
      </c>
      <c r="DN667" s="41">
        <v>182600</v>
      </c>
      <c r="DO667" s="41">
        <v>184900</v>
      </c>
      <c r="DP667" s="41">
        <v>186300</v>
      </c>
    </row>
    <row r="668" spans="1:120">
      <c r="A668" s="41">
        <v>92841</v>
      </c>
      <c r="B668" s="41" t="s">
        <v>568</v>
      </c>
      <c r="C668" s="41" t="s">
        <v>66</v>
      </c>
      <c r="D668" s="41" t="s">
        <v>394</v>
      </c>
      <c r="E668" s="41" t="s">
        <v>399</v>
      </c>
      <c r="F668" s="41">
        <v>526200</v>
      </c>
      <c r="G668" s="41">
        <v>530200</v>
      </c>
      <c r="H668" s="41">
        <v>535100</v>
      </c>
      <c r="I668" s="41">
        <v>540000</v>
      </c>
      <c r="J668" s="41">
        <v>544500</v>
      </c>
      <c r="K668" s="41">
        <v>550000</v>
      </c>
      <c r="L668" s="41">
        <v>558600</v>
      </c>
      <c r="M668" s="41">
        <v>568500</v>
      </c>
      <c r="N668" s="41">
        <v>577300</v>
      </c>
      <c r="O668" s="41">
        <v>583000</v>
      </c>
      <c r="P668" s="41">
        <v>588000</v>
      </c>
      <c r="Q668" s="41">
        <v>594600</v>
      </c>
      <c r="R668" s="41">
        <v>603900</v>
      </c>
      <c r="S668" s="41">
        <v>611800</v>
      </c>
      <c r="T668" s="41">
        <v>617200</v>
      </c>
      <c r="U668" s="41">
        <v>622500</v>
      </c>
      <c r="V668" s="41">
        <v>629200</v>
      </c>
      <c r="W668" s="41">
        <v>634400</v>
      </c>
      <c r="X668" s="41">
        <v>637100</v>
      </c>
      <c r="Y668" s="41">
        <v>637500</v>
      </c>
      <c r="Z668" s="41">
        <v>636200</v>
      </c>
      <c r="AA668" s="41">
        <v>634600</v>
      </c>
      <c r="AB668" s="41">
        <v>632900</v>
      </c>
      <c r="AC668" s="41">
        <v>631600</v>
      </c>
      <c r="AD668" s="41">
        <v>631400</v>
      </c>
      <c r="AE668" s="41">
        <v>630300</v>
      </c>
      <c r="AF668" s="41">
        <v>625400</v>
      </c>
      <c r="AG668" s="41">
        <v>619100</v>
      </c>
      <c r="AH668" s="41">
        <v>613200</v>
      </c>
      <c r="AI668" s="41">
        <v>606400</v>
      </c>
      <c r="AJ668" s="41">
        <v>596300</v>
      </c>
      <c r="AK668" s="41">
        <v>585000</v>
      </c>
      <c r="AL668" s="41">
        <v>574100</v>
      </c>
      <c r="AM668" s="41">
        <v>563300</v>
      </c>
      <c r="AN668" s="41">
        <v>550900</v>
      </c>
      <c r="AO668" s="41">
        <v>536700</v>
      </c>
      <c r="AP668" s="41">
        <v>523600</v>
      </c>
      <c r="AQ668" s="41">
        <v>511900</v>
      </c>
      <c r="AR668" s="41">
        <v>497500</v>
      </c>
      <c r="AS668" s="41">
        <v>480400</v>
      </c>
      <c r="AT668" s="41">
        <v>464900</v>
      </c>
      <c r="AU668" s="41">
        <v>453000</v>
      </c>
      <c r="AV668" s="41">
        <v>443200</v>
      </c>
      <c r="AW668" s="41">
        <v>432700</v>
      </c>
      <c r="AX668" s="41">
        <v>422400</v>
      </c>
      <c r="AY668" s="41">
        <v>414700</v>
      </c>
      <c r="AZ668" s="41">
        <v>408700</v>
      </c>
      <c r="BA668" s="41">
        <v>403800</v>
      </c>
      <c r="BB668" s="41">
        <v>398500</v>
      </c>
      <c r="BC668" s="41">
        <v>391300</v>
      </c>
      <c r="BD668" s="41">
        <v>383700</v>
      </c>
      <c r="BE668" s="41">
        <v>378800</v>
      </c>
      <c r="BF668" s="41">
        <v>375200</v>
      </c>
      <c r="BG668" s="41">
        <v>373500</v>
      </c>
      <c r="BH668" s="41">
        <v>374100</v>
      </c>
      <c r="BI668" s="41">
        <v>376200</v>
      </c>
      <c r="BJ668" s="41">
        <v>377500</v>
      </c>
      <c r="BK668" s="41">
        <v>379000</v>
      </c>
      <c r="BL668" s="41">
        <v>382000</v>
      </c>
      <c r="BM668" s="41">
        <v>381800</v>
      </c>
      <c r="BN668" s="41">
        <v>378500</v>
      </c>
      <c r="BO668" s="41">
        <v>380300</v>
      </c>
      <c r="BP668" s="41">
        <v>387500</v>
      </c>
      <c r="BQ668" s="41">
        <v>391900</v>
      </c>
      <c r="BR668" s="41">
        <v>393400</v>
      </c>
      <c r="BS668" s="41">
        <v>393800</v>
      </c>
      <c r="BT668" s="41">
        <v>393100</v>
      </c>
      <c r="BU668" s="41">
        <v>393300</v>
      </c>
      <c r="BV668" s="41">
        <v>394300</v>
      </c>
      <c r="BW668" s="41">
        <v>394100</v>
      </c>
      <c r="BX668" s="41">
        <v>393100</v>
      </c>
      <c r="BY668" s="41">
        <v>393800</v>
      </c>
      <c r="BZ668" s="41">
        <v>395400</v>
      </c>
      <c r="CA668" s="41">
        <v>395000</v>
      </c>
      <c r="CB668" s="41">
        <v>393300</v>
      </c>
      <c r="CC668" s="41">
        <v>391700</v>
      </c>
      <c r="CD668" s="41">
        <v>390300</v>
      </c>
      <c r="CE668" s="41">
        <v>385500</v>
      </c>
      <c r="CF668" s="41">
        <v>379800</v>
      </c>
      <c r="CG668" s="41">
        <v>375000</v>
      </c>
      <c r="CH668" s="41">
        <v>372400</v>
      </c>
      <c r="CI668" s="41">
        <v>370300</v>
      </c>
      <c r="CJ668" s="41">
        <v>369000</v>
      </c>
      <c r="CK668" s="41">
        <v>366600</v>
      </c>
      <c r="CL668" s="41">
        <v>364000</v>
      </c>
      <c r="CM668" s="41">
        <v>362600</v>
      </c>
      <c r="CN668" s="41">
        <v>364700</v>
      </c>
      <c r="CO668" s="41">
        <v>370300</v>
      </c>
      <c r="CP668" s="41">
        <v>374900</v>
      </c>
      <c r="CQ668" s="41">
        <v>380000</v>
      </c>
      <c r="CR668" s="41">
        <v>384600</v>
      </c>
      <c r="CS668" s="41">
        <v>386900</v>
      </c>
      <c r="CT668" s="41">
        <v>389300</v>
      </c>
      <c r="CU668" s="41">
        <v>393800</v>
      </c>
      <c r="CV668" s="41">
        <v>396100</v>
      </c>
      <c r="CW668" s="41">
        <v>401700</v>
      </c>
      <c r="CX668" s="41">
        <v>409500</v>
      </c>
      <c r="CY668" s="41">
        <v>415100</v>
      </c>
      <c r="CZ668" s="41">
        <v>420000</v>
      </c>
      <c r="DA668" s="41">
        <v>427900</v>
      </c>
      <c r="DB668" s="41">
        <v>436200</v>
      </c>
      <c r="DC668" s="41">
        <v>443100</v>
      </c>
      <c r="DD668" s="41">
        <v>447900</v>
      </c>
      <c r="DE668" s="41">
        <v>451600</v>
      </c>
      <c r="DF668" s="41">
        <v>453800</v>
      </c>
      <c r="DG668" s="41">
        <v>455900</v>
      </c>
      <c r="DH668" s="41">
        <v>459800</v>
      </c>
      <c r="DI668" s="41">
        <v>465300</v>
      </c>
      <c r="DJ668" s="41">
        <v>471400</v>
      </c>
      <c r="DK668" s="41">
        <v>478000</v>
      </c>
      <c r="DL668" s="41">
        <v>483600</v>
      </c>
      <c r="DM668" s="41">
        <v>483600</v>
      </c>
      <c r="DN668" s="41">
        <v>480300</v>
      </c>
      <c r="DO668" s="41">
        <v>479900</v>
      </c>
      <c r="DP668" s="41">
        <v>481300</v>
      </c>
    </row>
    <row r="669" spans="1:120">
      <c r="A669" s="41">
        <v>91741</v>
      </c>
      <c r="B669" s="41" t="s">
        <v>681</v>
      </c>
      <c r="C669" s="41" t="s">
        <v>66</v>
      </c>
      <c r="D669" s="41" t="s">
        <v>394</v>
      </c>
      <c r="E669" s="41" t="s">
        <v>394</v>
      </c>
      <c r="F669" s="41">
        <v>671100</v>
      </c>
      <c r="G669" s="41">
        <v>680000</v>
      </c>
      <c r="H669" s="41">
        <v>691000</v>
      </c>
      <c r="I669" s="41">
        <v>701900</v>
      </c>
      <c r="J669" s="41">
        <v>712100</v>
      </c>
      <c r="K669" s="41">
        <v>721000</v>
      </c>
      <c r="L669" s="41">
        <v>729400</v>
      </c>
      <c r="M669" s="41">
        <v>740300</v>
      </c>
      <c r="N669" s="41">
        <v>752600</v>
      </c>
      <c r="O669" s="41">
        <v>763100</v>
      </c>
      <c r="P669" s="41">
        <v>770400</v>
      </c>
      <c r="Q669" s="41">
        <v>774600</v>
      </c>
      <c r="R669" s="41">
        <v>777000</v>
      </c>
      <c r="S669" s="41">
        <v>777400</v>
      </c>
      <c r="T669" s="41">
        <v>774000</v>
      </c>
      <c r="U669" s="41">
        <v>768800</v>
      </c>
      <c r="V669" s="41">
        <v>766300</v>
      </c>
      <c r="W669" s="41">
        <v>766000</v>
      </c>
      <c r="X669" s="41">
        <v>765700</v>
      </c>
      <c r="Y669" s="41">
        <v>765700</v>
      </c>
      <c r="Z669" s="41">
        <v>765700</v>
      </c>
      <c r="AA669" s="41">
        <v>765200</v>
      </c>
      <c r="AB669" s="41">
        <v>766200</v>
      </c>
      <c r="AC669" s="41">
        <v>767100</v>
      </c>
      <c r="AD669" s="41">
        <v>766000</v>
      </c>
      <c r="AE669" s="41">
        <v>765700</v>
      </c>
      <c r="AF669" s="41">
        <v>767100</v>
      </c>
      <c r="AG669" s="41">
        <v>764800</v>
      </c>
      <c r="AH669" s="41">
        <v>754500</v>
      </c>
      <c r="AI669" s="41">
        <v>743600</v>
      </c>
      <c r="AJ669" s="41">
        <v>735500</v>
      </c>
      <c r="AK669" s="41">
        <v>728900</v>
      </c>
      <c r="AL669" s="41">
        <v>723300</v>
      </c>
      <c r="AM669" s="41">
        <v>718800</v>
      </c>
      <c r="AN669" s="41">
        <v>709900</v>
      </c>
      <c r="AO669" s="41">
        <v>700000</v>
      </c>
      <c r="AP669" s="41">
        <v>693200</v>
      </c>
      <c r="AQ669" s="41">
        <v>689000</v>
      </c>
      <c r="AR669" s="41">
        <v>680900</v>
      </c>
      <c r="AS669" s="41">
        <v>670200</v>
      </c>
      <c r="AT669" s="41">
        <v>662300</v>
      </c>
      <c r="AU669" s="41">
        <v>656400</v>
      </c>
      <c r="AV669" s="41">
        <v>648700</v>
      </c>
      <c r="AW669" s="41">
        <v>640300</v>
      </c>
      <c r="AX669" s="41">
        <v>633300</v>
      </c>
      <c r="AY669" s="41">
        <v>627500</v>
      </c>
      <c r="AZ669" s="41">
        <v>622600</v>
      </c>
      <c r="BA669" s="41">
        <v>620000</v>
      </c>
      <c r="BB669" s="41">
        <v>621100</v>
      </c>
      <c r="BC669" s="41">
        <v>621000</v>
      </c>
      <c r="BD669" s="41">
        <v>620100</v>
      </c>
      <c r="BE669" s="41">
        <v>620400</v>
      </c>
      <c r="BF669" s="41">
        <v>621700</v>
      </c>
      <c r="BG669" s="41">
        <v>624400</v>
      </c>
      <c r="BH669" s="41">
        <v>630000</v>
      </c>
      <c r="BI669" s="41">
        <v>633300</v>
      </c>
      <c r="BJ669" s="41">
        <v>632800</v>
      </c>
      <c r="BK669" s="41">
        <v>631900</v>
      </c>
      <c r="BL669" s="41">
        <v>633800</v>
      </c>
      <c r="BM669" s="41">
        <v>638900</v>
      </c>
      <c r="BN669" s="41">
        <v>641900</v>
      </c>
      <c r="BO669" s="41">
        <v>641700</v>
      </c>
      <c r="BP669" s="41">
        <v>640100</v>
      </c>
      <c r="BQ669" s="41">
        <v>638600</v>
      </c>
      <c r="BR669" s="41">
        <v>636100</v>
      </c>
      <c r="BS669" s="41">
        <v>634600</v>
      </c>
      <c r="BT669" s="41">
        <v>629900</v>
      </c>
      <c r="BU669" s="41">
        <v>622900</v>
      </c>
      <c r="BV669" s="41">
        <v>618300</v>
      </c>
      <c r="BW669" s="41">
        <v>619000</v>
      </c>
      <c r="BX669" s="41">
        <v>620300</v>
      </c>
      <c r="BY669" s="41">
        <v>617600</v>
      </c>
      <c r="BZ669" s="41">
        <v>611400</v>
      </c>
      <c r="CA669" s="41">
        <v>607300</v>
      </c>
      <c r="CB669" s="41">
        <v>604100</v>
      </c>
      <c r="CC669" s="41">
        <v>603300</v>
      </c>
      <c r="CD669" s="41">
        <v>603000</v>
      </c>
      <c r="CE669" s="41">
        <v>600200</v>
      </c>
      <c r="CF669" s="41">
        <v>594700</v>
      </c>
      <c r="CG669" s="41">
        <v>591100</v>
      </c>
      <c r="CH669" s="41">
        <v>588100</v>
      </c>
      <c r="CI669" s="41">
        <v>583900</v>
      </c>
      <c r="CJ669" s="41">
        <v>580400</v>
      </c>
      <c r="CK669" s="41">
        <v>576800</v>
      </c>
      <c r="CL669" s="41">
        <v>573600</v>
      </c>
      <c r="CM669" s="41">
        <v>570500</v>
      </c>
      <c r="CN669" s="41">
        <v>568400</v>
      </c>
      <c r="CO669" s="41">
        <v>569300</v>
      </c>
      <c r="CP669" s="41">
        <v>573000</v>
      </c>
      <c r="CQ669" s="41">
        <v>572800</v>
      </c>
      <c r="CR669" s="41">
        <v>571000</v>
      </c>
      <c r="CS669" s="41">
        <v>573500</v>
      </c>
      <c r="CT669" s="41">
        <v>577600</v>
      </c>
      <c r="CU669" s="41">
        <v>578900</v>
      </c>
      <c r="CV669" s="41">
        <v>579200</v>
      </c>
      <c r="CW669" s="41">
        <v>581700</v>
      </c>
      <c r="CX669" s="41">
        <v>590100</v>
      </c>
      <c r="CY669" s="41">
        <v>602700</v>
      </c>
      <c r="CZ669" s="41">
        <v>616000</v>
      </c>
      <c r="DA669" s="41">
        <v>627800</v>
      </c>
      <c r="DB669" s="41">
        <v>639200</v>
      </c>
      <c r="DC669" s="41">
        <v>647600</v>
      </c>
      <c r="DD669" s="41">
        <v>651100</v>
      </c>
      <c r="DE669" s="41">
        <v>654000</v>
      </c>
      <c r="DF669" s="41">
        <v>658700</v>
      </c>
      <c r="DG669" s="41">
        <v>665100</v>
      </c>
      <c r="DH669" s="41">
        <v>675000</v>
      </c>
      <c r="DI669" s="41">
        <v>682200</v>
      </c>
      <c r="DJ669" s="41">
        <v>683200</v>
      </c>
      <c r="DK669" s="41">
        <v>684300</v>
      </c>
      <c r="DL669" s="41">
        <v>693700</v>
      </c>
      <c r="DM669" s="41">
        <v>699200</v>
      </c>
      <c r="DN669" s="41">
        <v>696000</v>
      </c>
      <c r="DO669" s="41">
        <v>692500</v>
      </c>
      <c r="DP669" s="41">
        <v>694100</v>
      </c>
    </row>
    <row r="670" spans="1:120">
      <c r="A670" s="41">
        <v>92354</v>
      </c>
      <c r="B670" s="41" t="s">
        <v>683</v>
      </c>
      <c r="C670" s="41" t="s">
        <v>66</v>
      </c>
      <c r="D670" s="41" t="s">
        <v>414</v>
      </c>
      <c r="E670" s="41" t="s">
        <v>415</v>
      </c>
      <c r="F670" s="41">
        <v>424800</v>
      </c>
      <c r="G670" s="41">
        <v>433600</v>
      </c>
      <c r="H670" s="41">
        <v>441300</v>
      </c>
      <c r="I670" s="41">
        <v>447300</v>
      </c>
      <c r="J670" s="41">
        <v>451500</v>
      </c>
      <c r="K670" s="41">
        <v>454100</v>
      </c>
      <c r="L670" s="41">
        <v>457800</v>
      </c>
      <c r="M670" s="41">
        <v>463100</v>
      </c>
      <c r="N670" s="41">
        <v>468900</v>
      </c>
      <c r="O670" s="41">
        <v>475000</v>
      </c>
      <c r="P670" s="41">
        <v>481100</v>
      </c>
      <c r="Q670" s="41">
        <v>484100</v>
      </c>
      <c r="R670" s="41">
        <v>485800</v>
      </c>
      <c r="S670" s="41">
        <v>488600</v>
      </c>
      <c r="T670" s="41">
        <v>491300</v>
      </c>
      <c r="U670" s="41">
        <v>493100</v>
      </c>
      <c r="V670" s="41">
        <v>493600</v>
      </c>
      <c r="W670" s="41">
        <v>492700</v>
      </c>
      <c r="X670" s="41">
        <v>492200</v>
      </c>
      <c r="Y670" s="41">
        <v>490800</v>
      </c>
      <c r="Z670" s="41">
        <v>487800</v>
      </c>
      <c r="AA670" s="41">
        <v>484600</v>
      </c>
      <c r="AB670" s="41">
        <v>482900</v>
      </c>
      <c r="AC670" s="41">
        <v>478200</v>
      </c>
      <c r="AD670" s="41">
        <v>472000</v>
      </c>
      <c r="AE670" s="41">
        <v>468100</v>
      </c>
      <c r="AF670" s="41">
        <v>466500</v>
      </c>
      <c r="AG670" s="41">
        <v>464200</v>
      </c>
      <c r="AH670" s="41">
        <v>461100</v>
      </c>
      <c r="AI670" s="41">
        <v>456400</v>
      </c>
      <c r="AJ670" s="41">
        <v>450600</v>
      </c>
      <c r="AK670" s="41">
        <v>446300</v>
      </c>
      <c r="AL670" s="41">
        <v>444000</v>
      </c>
      <c r="AM670" s="41">
        <v>440200</v>
      </c>
      <c r="AN670" s="41">
        <v>432200</v>
      </c>
      <c r="AO670" s="41">
        <v>421900</v>
      </c>
      <c r="AP670" s="41">
        <v>411700</v>
      </c>
      <c r="AQ670" s="41">
        <v>400200</v>
      </c>
      <c r="AR670" s="41">
        <v>387100</v>
      </c>
      <c r="AS670" s="41">
        <v>375300</v>
      </c>
      <c r="AT670" s="41">
        <v>365800</v>
      </c>
      <c r="AU670" s="41">
        <v>358200</v>
      </c>
      <c r="AV670" s="41">
        <v>352300</v>
      </c>
      <c r="AW670" s="41">
        <v>348000</v>
      </c>
      <c r="AX670" s="41">
        <v>344400</v>
      </c>
      <c r="AY670" s="41">
        <v>340800</v>
      </c>
      <c r="AZ670" s="41">
        <v>336100</v>
      </c>
      <c r="BA670" s="41">
        <v>334100</v>
      </c>
      <c r="BB670" s="41">
        <v>334500</v>
      </c>
      <c r="BC670" s="41">
        <v>334600</v>
      </c>
      <c r="BD670" s="41">
        <v>332400</v>
      </c>
      <c r="BE670" s="41">
        <v>330400</v>
      </c>
      <c r="BF670" s="41">
        <v>329400</v>
      </c>
      <c r="BG670" s="41">
        <v>329100</v>
      </c>
      <c r="BH670" s="41">
        <v>328000</v>
      </c>
      <c r="BI670" s="41">
        <v>327800</v>
      </c>
      <c r="BJ670" s="41">
        <v>328500</v>
      </c>
      <c r="BK670" s="41">
        <v>328700</v>
      </c>
      <c r="BL670" s="41">
        <v>329100</v>
      </c>
      <c r="BM670" s="41">
        <v>332300</v>
      </c>
      <c r="BN670" s="41">
        <v>335000</v>
      </c>
      <c r="BO670" s="41">
        <v>333600</v>
      </c>
      <c r="BP670" s="41">
        <v>331900</v>
      </c>
      <c r="BQ670" s="41">
        <v>330800</v>
      </c>
      <c r="BR670" s="41">
        <v>330900</v>
      </c>
      <c r="BS670" s="41">
        <v>330900</v>
      </c>
      <c r="BT670" s="41">
        <v>328700</v>
      </c>
      <c r="BU670" s="41">
        <v>323600</v>
      </c>
      <c r="BV670" s="41">
        <v>319700</v>
      </c>
      <c r="BW670" s="41">
        <v>317100</v>
      </c>
      <c r="BX670" s="41">
        <v>314500</v>
      </c>
      <c r="BY670" s="41">
        <v>311500</v>
      </c>
      <c r="BZ670" s="41">
        <v>308900</v>
      </c>
      <c r="CA670" s="41">
        <v>308000</v>
      </c>
      <c r="CB670" s="41">
        <v>308500</v>
      </c>
      <c r="CC670" s="41">
        <v>310000</v>
      </c>
      <c r="CD670" s="41">
        <v>309600</v>
      </c>
      <c r="CE670" s="41">
        <v>306700</v>
      </c>
      <c r="CF670" s="41">
        <v>301800</v>
      </c>
      <c r="CG670" s="41">
        <v>297600</v>
      </c>
      <c r="CH670" s="41">
        <v>293000</v>
      </c>
      <c r="CI670" s="41">
        <v>288700</v>
      </c>
      <c r="CJ670" s="41">
        <v>285500</v>
      </c>
      <c r="CK670" s="41">
        <v>282300</v>
      </c>
      <c r="CL670" s="41">
        <v>278500</v>
      </c>
      <c r="CM670" s="41">
        <v>277300</v>
      </c>
      <c r="CN670" s="41">
        <v>277800</v>
      </c>
      <c r="CO670" s="41">
        <v>278800</v>
      </c>
      <c r="CP670" s="41">
        <v>278900</v>
      </c>
      <c r="CQ670" s="41">
        <v>279000</v>
      </c>
      <c r="CR670" s="41">
        <v>280600</v>
      </c>
      <c r="CS670" s="41">
        <v>281700</v>
      </c>
      <c r="CT670" s="41">
        <v>280500</v>
      </c>
      <c r="CU670" s="41">
        <v>282000</v>
      </c>
      <c r="CV670" s="41">
        <v>286200</v>
      </c>
      <c r="CW670" s="41">
        <v>289300</v>
      </c>
      <c r="CX670" s="41">
        <v>293300</v>
      </c>
      <c r="CY670" s="41">
        <v>300400</v>
      </c>
      <c r="CZ670" s="41">
        <v>308600</v>
      </c>
      <c r="DA670" s="41">
        <v>314600</v>
      </c>
      <c r="DB670" s="41">
        <v>320700</v>
      </c>
      <c r="DC670" s="41">
        <v>329100</v>
      </c>
      <c r="DD670" s="41">
        <v>338300</v>
      </c>
      <c r="DE670" s="41">
        <v>345500</v>
      </c>
      <c r="DF670" s="41">
        <v>353000</v>
      </c>
      <c r="DG670" s="41">
        <v>358000</v>
      </c>
      <c r="DH670" s="41">
        <v>362100</v>
      </c>
      <c r="DI670" s="41">
        <v>366600</v>
      </c>
      <c r="DJ670" s="41">
        <v>368800</v>
      </c>
      <c r="DK670" s="41">
        <v>368600</v>
      </c>
      <c r="DL670" s="41">
        <v>372100</v>
      </c>
      <c r="DM670" s="41">
        <v>376800</v>
      </c>
      <c r="DN670" s="41">
        <v>379500</v>
      </c>
      <c r="DO670" s="41">
        <v>381100</v>
      </c>
      <c r="DP670" s="41">
        <v>383200</v>
      </c>
    </row>
    <row r="671" spans="1:120">
      <c r="A671" s="41">
        <v>93933</v>
      </c>
      <c r="B671" s="41" t="s">
        <v>684</v>
      </c>
      <c r="C671" s="41" t="s">
        <v>66</v>
      </c>
      <c r="D671" s="41" t="s">
        <v>576</v>
      </c>
      <c r="E671" s="41" t="s">
        <v>575</v>
      </c>
      <c r="F671" s="41">
        <v>631800</v>
      </c>
      <c r="G671" s="41">
        <v>643600</v>
      </c>
      <c r="H671" s="41">
        <v>651000</v>
      </c>
      <c r="I671" s="41">
        <v>657900</v>
      </c>
      <c r="J671" s="41">
        <v>667100</v>
      </c>
      <c r="K671" s="41">
        <v>678300</v>
      </c>
      <c r="L671" s="41">
        <v>690800</v>
      </c>
      <c r="M671" s="41">
        <v>704100</v>
      </c>
      <c r="N671" s="41">
        <v>715600</v>
      </c>
      <c r="O671" s="41">
        <v>721200</v>
      </c>
      <c r="P671" s="41">
        <v>725100</v>
      </c>
      <c r="Q671" s="41">
        <v>727000</v>
      </c>
      <c r="R671" s="41">
        <v>726500</v>
      </c>
      <c r="S671" s="41">
        <v>727700</v>
      </c>
      <c r="T671" s="41">
        <v>735000</v>
      </c>
      <c r="U671" s="41">
        <v>738900</v>
      </c>
      <c r="V671" s="41">
        <v>735400</v>
      </c>
      <c r="W671" s="41">
        <v>729500</v>
      </c>
      <c r="X671" s="41">
        <v>722900</v>
      </c>
      <c r="Y671" s="41">
        <v>712200</v>
      </c>
      <c r="Z671" s="41">
        <v>697000</v>
      </c>
      <c r="AA671" s="41">
        <v>681400</v>
      </c>
      <c r="AB671" s="41">
        <v>663900</v>
      </c>
      <c r="AC671" s="41">
        <v>643500</v>
      </c>
      <c r="AD671" s="41">
        <v>626700</v>
      </c>
      <c r="AE671" s="41">
        <v>617600</v>
      </c>
      <c r="AF671" s="41">
        <v>609800</v>
      </c>
      <c r="AG671" s="41">
        <v>602600</v>
      </c>
      <c r="AH671" s="41">
        <v>596200</v>
      </c>
      <c r="AI671" s="41">
        <v>587400</v>
      </c>
      <c r="AJ671" s="41">
        <v>576800</v>
      </c>
      <c r="AK671" s="41">
        <v>569700</v>
      </c>
      <c r="AL671" s="41">
        <v>565600</v>
      </c>
      <c r="AM671" s="41">
        <v>566300</v>
      </c>
      <c r="AN671" s="41">
        <v>569400</v>
      </c>
      <c r="AO671" s="41">
        <v>565400</v>
      </c>
      <c r="AP671" s="41">
        <v>552600</v>
      </c>
      <c r="AQ671" s="41">
        <v>534700</v>
      </c>
      <c r="AR671" s="41">
        <v>512900</v>
      </c>
      <c r="AS671" s="41">
        <v>489100</v>
      </c>
      <c r="AT671" s="41">
        <v>469200</v>
      </c>
      <c r="AU671" s="41">
        <v>451700</v>
      </c>
      <c r="AV671" s="41">
        <v>436100</v>
      </c>
      <c r="AW671" s="41">
        <v>421900</v>
      </c>
      <c r="AX671" s="41">
        <v>409200</v>
      </c>
      <c r="AY671" s="41">
        <v>396900</v>
      </c>
      <c r="AZ671" s="41">
        <v>386000</v>
      </c>
      <c r="BA671" s="41">
        <v>377400</v>
      </c>
      <c r="BB671" s="41">
        <v>371200</v>
      </c>
      <c r="BC671" s="41">
        <v>367400</v>
      </c>
      <c r="BD671" s="41">
        <v>365400</v>
      </c>
      <c r="BE671" s="41">
        <v>365600</v>
      </c>
      <c r="BF671" s="41">
        <v>366100</v>
      </c>
      <c r="BG671" s="41">
        <v>366000</v>
      </c>
      <c r="BH671" s="41">
        <v>367000</v>
      </c>
      <c r="BI671" s="41">
        <v>370700</v>
      </c>
      <c r="BJ671" s="41">
        <v>372100</v>
      </c>
      <c r="BK671" s="41">
        <v>373000</v>
      </c>
      <c r="BL671" s="41">
        <v>375200</v>
      </c>
      <c r="BM671" s="41">
        <v>385100</v>
      </c>
      <c r="BN671" s="41">
        <v>394800</v>
      </c>
      <c r="BO671" s="41">
        <v>399300</v>
      </c>
      <c r="BP671" s="41">
        <v>402100</v>
      </c>
      <c r="BQ671" s="41">
        <v>403500</v>
      </c>
      <c r="BR671" s="41">
        <v>401000</v>
      </c>
      <c r="BS671" s="41">
        <v>401100</v>
      </c>
      <c r="BT671" s="41">
        <v>400200</v>
      </c>
      <c r="BU671" s="41">
        <v>391100</v>
      </c>
      <c r="BV671" s="41">
        <v>387000</v>
      </c>
      <c r="BW671" s="41">
        <v>380600</v>
      </c>
      <c r="BX671" s="41">
        <v>370200</v>
      </c>
      <c r="BY671" s="41">
        <v>364400</v>
      </c>
      <c r="BZ671" s="41">
        <v>367300</v>
      </c>
      <c r="CA671" s="41">
        <v>369900</v>
      </c>
      <c r="CB671" s="41">
        <v>368500</v>
      </c>
      <c r="CC671" s="41">
        <v>362600</v>
      </c>
      <c r="CD671" s="41">
        <v>356900</v>
      </c>
      <c r="CE671" s="41">
        <v>355100</v>
      </c>
      <c r="CF671" s="41">
        <v>354800</v>
      </c>
      <c r="CG671" s="41">
        <v>353300</v>
      </c>
      <c r="CH671" s="41">
        <v>349400</v>
      </c>
      <c r="CI671" s="41">
        <v>350400</v>
      </c>
      <c r="CJ671" s="41">
        <v>350900</v>
      </c>
      <c r="CK671" s="41">
        <v>343900</v>
      </c>
      <c r="CL671" s="41">
        <v>340700</v>
      </c>
      <c r="CM671" s="41">
        <v>338600</v>
      </c>
      <c r="CN671" s="41">
        <v>333900</v>
      </c>
      <c r="CO671" s="41">
        <v>334100</v>
      </c>
      <c r="CP671" s="41">
        <v>340300</v>
      </c>
      <c r="CQ671" s="41">
        <v>343500</v>
      </c>
      <c r="CR671" s="41">
        <v>341400</v>
      </c>
      <c r="CS671" s="41">
        <v>338000</v>
      </c>
      <c r="CT671" s="41">
        <v>341600</v>
      </c>
      <c r="CU671" s="41">
        <v>345900</v>
      </c>
      <c r="CV671" s="41">
        <v>342000</v>
      </c>
      <c r="CW671" s="41">
        <v>339900</v>
      </c>
      <c r="CX671" s="41">
        <v>342500</v>
      </c>
      <c r="CY671" s="41">
        <v>347300</v>
      </c>
      <c r="CZ671" s="41">
        <v>354800</v>
      </c>
      <c r="DA671" s="41">
        <v>368300</v>
      </c>
      <c r="DB671" s="41">
        <v>378600</v>
      </c>
      <c r="DC671" s="41">
        <v>383700</v>
      </c>
      <c r="DD671" s="41">
        <v>391800</v>
      </c>
      <c r="DE671" s="41">
        <v>407400</v>
      </c>
      <c r="DF671" s="41">
        <v>417200</v>
      </c>
      <c r="DG671" s="41">
        <v>423200</v>
      </c>
      <c r="DH671" s="41">
        <v>435800</v>
      </c>
      <c r="DI671" s="41">
        <v>448200</v>
      </c>
      <c r="DJ671" s="41">
        <v>447800</v>
      </c>
      <c r="DK671" s="41">
        <v>445100</v>
      </c>
      <c r="DL671" s="41">
        <v>449200</v>
      </c>
      <c r="DM671" s="41">
        <v>449400</v>
      </c>
      <c r="DN671" s="41">
        <v>450000</v>
      </c>
      <c r="DO671" s="41">
        <v>456800</v>
      </c>
      <c r="DP671" s="41">
        <v>463500</v>
      </c>
    </row>
    <row r="672" spans="1:120">
      <c r="A672" s="41">
        <v>91411</v>
      </c>
      <c r="B672" s="41" t="s">
        <v>394</v>
      </c>
      <c r="C672" s="41" t="s">
        <v>66</v>
      </c>
      <c r="D672" s="41" t="s">
        <v>394</v>
      </c>
      <c r="E672" s="41" t="s">
        <v>394</v>
      </c>
      <c r="F672" s="41">
        <v>580600</v>
      </c>
      <c r="G672" s="41">
        <v>586700</v>
      </c>
      <c r="H672" s="41">
        <v>592800</v>
      </c>
      <c r="I672" s="41">
        <v>602100</v>
      </c>
      <c r="J672" s="41">
        <v>613700</v>
      </c>
      <c r="K672" s="41">
        <v>626100</v>
      </c>
      <c r="L672" s="41">
        <v>636400</v>
      </c>
      <c r="M672" s="41">
        <v>645100</v>
      </c>
      <c r="N672" s="41">
        <v>651200</v>
      </c>
      <c r="O672" s="41">
        <v>655600</v>
      </c>
      <c r="P672" s="41">
        <v>659600</v>
      </c>
      <c r="Q672" s="41">
        <v>663300</v>
      </c>
      <c r="R672" s="41">
        <v>666900</v>
      </c>
      <c r="S672" s="41">
        <v>672500</v>
      </c>
      <c r="T672" s="41">
        <v>679400</v>
      </c>
      <c r="U672" s="41">
        <v>683200</v>
      </c>
      <c r="V672" s="41">
        <v>685300</v>
      </c>
      <c r="W672" s="41">
        <v>685100</v>
      </c>
      <c r="X672" s="41">
        <v>686200</v>
      </c>
      <c r="Y672" s="41">
        <v>688400</v>
      </c>
      <c r="Z672" s="41">
        <v>690600</v>
      </c>
      <c r="AA672" s="41">
        <v>688300</v>
      </c>
      <c r="AB672" s="41">
        <v>682000</v>
      </c>
      <c r="AC672" s="41">
        <v>675500</v>
      </c>
      <c r="AD672" s="41">
        <v>673100</v>
      </c>
      <c r="AE672" s="41">
        <v>671200</v>
      </c>
      <c r="AF672" s="41">
        <v>666600</v>
      </c>
      <c r="AG672" s="41">
        <v>663400</v>
      </c>
      <c r="AH672" s="41">
        <v>662100</v>
      </c>
      <c r="AI672" s="41">
        <v>658700</v>
      </c>
      <c r="AJ672" s="41">
        <v>652000</v>
      </c>
      <c r="AK672" s="41">
        <v>647500</v>
      </c>
      <c r="AL672" s="41">
        <v>646600</v>
      </c>
      <c r="AM672" s="41">
        <v>646500</v>
      </c>
      <c r="AN672" s="41">
        <v>644600</v>
      </c>
      <c r="AO672" s="41">
        <v>638900</v>
      </c>
      <c r="AP672" s="41">
        <v>627200</v>
      </c>
      <c r="AQ672" s="41">
        <v>613900</v>
      </c>
      <c r="AR672" s="41">
        <v>601500</v>
      </c>
      <c r="AS672" s="41">
        <v>588800</v>
      </c>
      <c r="AT672" s="41">
        <v>577300</v>
      </c>
      <c r="AU672" s="41">
        <v>567800</v>
      </c>
      <c r="AV672" s="41">
        <v>558500</v>
      </c>
      <c r="AW672" s="41">
        <v>549300</v>
      </c>
      <c r="AX672" s="41">
        <v>540900</v>
      </c>
      <c r="AY672" s="41">
        <v>532800</v>
      </c>
      <c r="AZ672" s="41">
        <v>526700</v>
      </c>
      <c r="BA672" s="41">
        <v>521300</v>
      </c>
      <c r="BB672" s="41">
        <v>516400</v>
      </c>
      <c r="BC672" s="41">
        <v>512200</v>
      </c>
      <c r="BD672" s="41">
        <v>509800</v>
      </c>
      <c r="BE672" s="41">
        <v>507500</v>
      </c>
      <c r="BF672" s="41">
        <v>504700</v>
      </c>
      <c r="BG672" s="41">
        <v>503500</v>
      </c>
      <c r="BH672" s="41">
        <v>503600</v>
      </c>
      <c r="BI672" s="41">
        <v>503900</v>
      </c>
      <c r="BJ672" s="41">
        <v>507100</v>
      </c>
      <c r="BK672" s="41">
        <v>515100</v>
      </c>
      <c r="BL672" s="41">
        <v>523400</v>
      </c>
      <c r="BM672" s="41">
        <v>531400</v>
      </c>
      <c r="BN672" s="41">
        <v>537900</v>
      </c>
      <c r="BO672" s="41">
        <v>545100</v>
      </c>
      <c r="BP672" s="41">
        <v>550600</v>
      </c>
      <c r="BQ672" s="41">
        <v>549800</v>
      </c>
      <c r="BR672" s="41">
        <v>543200</v>
      </c>
      <c r="BS672" s="41">
        <v>538600</v>
      </c>
      <c r="BT672" s="41">
        <v>536300</v>
      </c>
      <c r="BU672" s="41">
        <v>535000</v>
      </c>
      <c r="BV672" s="41">
        <v>534000</v>
      </c>
      <c r="BW672" s="41">
        <v>535200</v>
      </c>
      <c r="BX672" s="41">
        <v>536600</v>
      </c>
      <c r="BY672" s="41">
        <v>535200</v>
      </c>
      <c r="BZ672" s="41">
        <v>531500</v>
      </c>
      <c r="CA672" s="41">
        <v>529900</v>
      </c>
      <c r="CB672" s="41">
        <v>530800</v>
      </c>
      <c r="CC672" s="41">
        <v>532700</v>
      </c>
      <c r="CD672" s="41">
        <v>528700</v>
      </c>
      <c r="CE672" s="41">
        <v>520800</v>
      </c>
      <c r="CF672" s="41">
        <v>512900</v>
      </c>
      <c r="CG672" s="41">
        <v>505900</v>
      </c>
      <c r="CH672" s="41">
        <v>499400</v>
      </c>
      <c r="CI672" s="41">
        <v>495000</v>
      </c>
      <c r="CJ672" s="41">
        <v>492800</v>
      </c>
      <c r="CK672" s="41">
        <v>491800</v>
      </c>
      <c r="CL672" s="41">
        <v>493500</v>
      </c>
      <c r="CM672" s="41">
        <v>493100</v>
      </c>
      <c r="CN672" s="41">
        <v>491400</v>
      </c>
      <c r="CO672" s="41">
        <v>494200</v>
      </c>
      <c r="CP672" s="41">
        <v>502400</v>
      </c>
      <c r="CQ672" s="41">
        <v>507700</v>
      </c>
      <c r="CR672" s="41">
        <v>511200</v>
      </c>
      <c r="CS672" s="41">
        <v>517000</v>
      </c>
      <c r="CT672" s="41">
        <v>519900</v>
      </c>
      <c r="CU672" s="41">
        <v>518500</v>
      </c>
      <c r="CV672" s="41">
        <v>517500</v>
      </c>
      <c r="CW672" s="41">
        <v>522000</v>
      </c>
      <c r="CX672" s="41">
        <v>531300</v>
      </c>
      <c r="CY672" s="41">
        <v>543100</v>
      </c>
      <c r="CZ672" s="41">
        <v>554600</v>
      </c>
      <c r="DA672" s="41">
        <v>566700</v>
      </c>
      <c r="DB672" s="41">
        <v>584600</v>
      </c>
      <c r="DC672" s="41">
        <v>607600</v>
      </c>
      <c r="DD672" s="41">
        <v>626800</v>
      </c>
      <c r="DE672" s="41">
        <v>637100</v>
      </c>
      <c r="DF672" s="41">
        <v>644600</v>
      </c>
      <c r="DG672" s="41">
        <v>649500</v>
      </c>
      <c r="DH672" s="41">
        <v>653500</v>
      </c>
      <c r="DI672" s="41">
        <v>657700</v>
      </c>
      <c r="DJ672" s="41">
        <v>663000</v>
      </c>
      <c r="DK672" s="41">
        <v>668100</v>
      </c>
      <c r="DL672" s="41">
        <v>676400</v>
      </c>
      <c r="DM672" s="41">
        <v>682100</v>
      </c>
      <c r="DN672" s="41">
        <v>684400</v>
      </c>
      <c r="DO672" s="41">
        <v>682400</v>
      </c>
      <c r="DP672" s="41">
        <v>680800</v>
      </c>
    </row>
    <row r="673" spans="1:120">
      <c r="A673" s="41">
        <v>95354</v>
      </c>
      <c r="B673" s="41" t="s">
        <v>450</v>
      </c>
      <c r="C673" s="41" t="s">
        <v>66</v>
      </c>
      <c r="D673" s="41" t="s">
        <v>450</v>
      </c>
      <c r="E673" s="41" t="s">
        <v>451</v>
      </c>
      <c r="F673" s="41">
        <v>334000</v>
      </c>
      <c r="G673" s="41">
        <v>342600</v>
      </c>
      <c r="H673" s="41">
        <v>351900</v>
      </c>
      <c r="I673" s="41">
        <v>360300</v>
      </c>
      <c r="J673" s="41">
        <v>364800</v>
      </c>
      <c r="K673" s="41">
        <v>367600</v>
      </c>
      <c r="L673" s="41">
        <v>372200</v>
      </c>
      <c r="M673" s="41">
        <v>377400</v>
      </c>
      <c r="N673" s="41">
        <v>381200</v>
      </c>
      <c r="O673" s="41">
        <v>384700</v>
      </c>
      <c r="P673" s="41">
        <v>385800</v>
      </c>
      <c r="Q673" s="41">
        <v>384100</v>
      </c>
      <c r="R673" s="41">
        <v>382100</v>
      </c>
      <c r="S673" s="41">
        <v>381700</v>
      </c>
      <c r="T673" s="41">
        <v>381900</v>
      </c>
      <c r="U673" s="41">
        <v>380600</v>
      </c>
      <c r="V673" s="41">
        <v>377400</v>
      </c>
      <c r="W673" s="41">
        <v>373600</v>
      </c>
      <c r="X673" s="41">
        <v>369600</v>
      </c>
      <c r="Y673" s="41">
        <v>366600</v>
      </c>
      <c r="Z673" s="41">
        <v>365200</v>
      </c>
      <c r="AA673" s="41">
        <v>364300</v>
      </c>
      <c r="AB673" s="41">
        <v>362100</v>
      </c>
      <c r="AC673" s="41">
        <v>357700</v>
      </c>
      <c r="AD673" s="41">
        <v>350900</v>
      </c>
      <c r="AE673" s="41">
        <v>345100</v>
      </c>
      <c r="AF673" s="41">
        <v>342000</v>
      </c>
      <c r="AG673" s="41">
        <v>339600</v>
      </c>
      <c r="AH673" s="41">
        <v>336600</v>
      </c>
      <c r="AI673" s="41">
        <v>333000</v>
      </c>
      <c r="AJ673" s="41">
        <v>327600</v>
      </c>
      <c r="AK673" s="41">
        <v>320500</v>
      </c>
      <c r="AL673" s="41">
        <v>315000</v>
      </c>
      <c r="AM673" s="41">
        <v>307900</v>
      </c>
      <c r="AN673" s="41">
        <v>298400</v>
      </c>
      <c r="AO673" s="41">
        <v>291100</v>
      </c>
      <c r="AP673" s="41">
        <v>285400</v>
      </c>
      <c r="AQ673" s="41">
        <v>276600</v>
      </c>
      <c r="AR673" s="41">
        <v>265300</v>
      </c>
      <c r="AS673" s="41">
        <v>253600</v>
      </c>
      <c r="AT673" s="41">
        <v>242300</v>
      </c>
      <c r="AU673" s="41">
        <v>233500</v>
      </c>
      <c r="AV673" s="41">
        <v>225000</v>
      </c>
      <c r="AW673" s="41">
        <v>216000</v>
      </c>
      <c r="AX673" s="41">
        <v>208000</v>
      </c>
      <c r="AY673" s="41">
        <v>202400</v>
      </c>
      <c r="AZ673" s="41">
        <v>197200</v>
      </c>
      <c r="BA673" s="41">
        <v>194900</v>
      </c>
      <c r="BB673" s="41">
        <v>195500</v>
      </c>
      <c r="BC673" s="41">
        <v>194100</v>
      </c>
      <c r="BD673" s="41">
        <v>188900</v>
      </c>
      <c r="BE673" s="41">
        <v>183900</v>
      </c>
      <c r="BF673" s="41">
        <v>180100</v>
      </c>
      <c r="BG673" s="41">
        <v>178700</v>
      </c>
      <c r="BH673" s="41">
        <v>178200</v>
      </c>
      <c r="BI673" s="41">
        <v>177600</v>
      </c>
      <c r="BJ673" s="41">
        <v>176600</v>
      </c>
      <c r="BK673" s="41">
        <v>174500</v>
      </c>
      <c r="BL673" s="41">
        <v>171500</v>
      </c>
      <c r="BM673" s="41">
        <v>168100</v>
      </c>
      <c r="BN673" s="41">
        <v>166000</v>
      </c>
      <c r="BO673" s="41">
        <v>165800</v>
      </c>
      <c r="BP673" s="41">
        <v>164700</v>
      </c>
      <c r="BQ673" s="41">
        <v>164300</v>
      </c>
      <c r="BR673" s="41">
        <v>165600</v>
      </c>
      <c r="BS673" s="41">
        <v>164300</v>
      </c>
      <c r="BT673" s="41">
        <v>162100</v>
      </c>
      <c r="BU673" s="41">
        <v>160900</v>
      </c>
      <c r="BV673" s="41">
        <v>155900</v>
      </c>
      <c r="BW673" s="41">
        <v>151100</v>
      </c>
      <c r="BX673" s="41">
        <v>150800</v>
      </c>
      <c r="BY673" s="41">
        <v>150100</v>
      </c>
      <c r="BZ673" s="41">
        <v>146900</v>
      </c>
      <c r="CA673" s="41">
        <v>144600</v>
      </c>
      <c r="CB673" s="41">
        <v>144400</v>
      </c>
      <c r="CC673" s="41">
        <v>145000</v>
      </c>
      <c r="CD673" s="41">
        <v>145600</v>
      </c>
      <c r="CE673" s="41">
        <v>145100</v>
      </c>
      <c r="CF673" s="41">
        <v>144400</v>
      </c>
      <c r="CG673" s="41">
        <v>143300</v>
      </c>
      <c r="CH673" s="41">
        <v>142700</v>
      </c>
      <c r="CI673" s="41">
        <v>142800</v>
      </c>
      <c r="CJ673" s="41">
        <v>142800</v>
      </c>
      <c r="CK673" s="41">
        <v>142700</v>
      </c>
      <c r="CL673" s="41">
        <v>143400</v>
      </c>
      <c r="CM673" s="41">
        <v>143300</v>
      </c>
      <c r="CN673" s="41">
        <v>143500</v>
      </c>
      <c r="CO673" s="41">
        <v>144300</v>
      </c>
      <c r="CP673" s="41">
        <v>145800</v>
      </c>
      <c r="CQ673" s="41">
        <v>146300</v>
      </c>
      <c r="CR673" s="41">
        <v>147600</v>
      </c>
      <c r="CS673" s="41">
        <v>151400</v>
      </c>
      <c r="CT673" s="41">
        <v>155300</v>
      </c>
      <c r="CU673" s="41">
        <v>157500</v>
      </c>
      <c r="CV673" s="41">
        <v>160000</v>
      </c>
      <c r="CW673" s="41">
        <v>161500</v>
      </c>
      <c r="CX673" s="41">
        <v>161900</v>
      </c>
      <c r="CY673" s="41">
        <v>165500</v>
      </c>
      <c r="CZ673" s="41">
        <v>173700</v>
      </c>
      <c r="DA673" s="41">
        <v>180200</v>
      </c>
      <c r="DB673" s="41">
        <v>184800</v>
      </c>
      <c r="DC673" s="41">
        <v>189000</v>
      </c>
      <c r="DD673" s="41">
        <v>192300</v>
      </c>
      <c r="DE673" s="41">
        <v>195000</v>
      </c>
      <c r="DF673" s="41">
        <v>201300</v>
      </c>
      <c r="DG673" s="41">
        <v>205400</v>
      </c>
      <c r="DH673" s="41">
        <v>206600</v>
      </c>
      <c r="DI673" s="41">
        <v>208100</v>
      </c>
      <c r="DJ673" s="41">
        <v>210100</v>
      </c>
      <c r="DK673" s="41">
        <v>212000</v>
      </c>
      <c r="DL673" s="41">
        <v>213100</v>
      </c>
      <c r="DM673" s="41">
        <v>212700</v>
      </c>
      <c r="DN673" s="41">
        <v>211700</v>
      </c>
      <c r="DO673" s="41">
        <v>213000</v>
      </c>
      <c r="DP673" s="41">
        <v>214900</v>
      </c>
    </row>
    <row r="674" spans="1:120">
      <c r="A674" s="41">
        <v>91784</v>
      </c>
      <c r="B674" s="41" t="s">
        <v>476</v>
      </c>
      <c r="C674" s="41" t="s">
        <v>66</v>
      </c>
      <c r="D674" s="41" t="s">
        <v>414</v>
      </c>
      <c r="E674" s="41" t="s">
        <v>415</v>
      </c>
      <c r="F674" s="41">
        <v>622800</v>
      </c>
      <c r="G674" s="41">
        <v>629200</v>
      </c>
      <c r="H674" s="41">
        <v>635800</v>
      </c>
      <c r="I674" s="41">
        <v>642800</v>
      </c>
      <c r="J674" s="41">
        <v>651000</v>
      </c>
      <c r="K674" s="41">
        <v>658700</v>
      </c>
      <c r="L674" s="41">
        <v>665500</v>
      </c>
      <c r="M674" s="41">
        <v>672500</v>
      </c>
      <c r="N674" s="41">
        <v>679900</v>
      </c>
      <c r="O674" s="41">
        <v>685400</v>
      </c>
      <c r="P674" s="41">
        <v>691000</v>
      </c>
      <c r="Q674" s="41">
        <v>697400</v>
      </c>
      <c r="R674" s="41">
        <v>703300</v>
      </c>
      <c r="S674" s="41">
        <v>711300</v>
      </c>
      <c r="T674" s="41">
        <v>719500</v>
      </c>
      <c r="U674" s="41">
        <v>723300</v>
      </c>
      <c r="V674" s="41">
        <v>723600</v>
      </c>
      <c r="W674" s="41">
        <v>722700</v>
      </c>
      <c r="X674" s="41">
        <v>719200</v>
      </c>
      <c r="Y674" s="41">
        <v>714300</v>
      </c>
      <c r="Z674" s="41">
        <v>710500</v>
      </c>
      <c r="AA674" s="41">
        <v>708000</v>
      </c>
      <c r="AB674" s="41">
        <v>703900</v>
      </c>
      <c r="AC674" s="41">
        <v>695000</v>
      </c>
      <c r="AD674" s="41">
        <v>686200</v>
      </c>
      <c r="AE674" s="41">
        <v>680000</v>
      </c>
      <c r="AF674" s="41">
        <v>674300</v>
      </c>
      <c r="AG674" s="41">
        <v>667100</v>
      </c>
      <c r="AH674" s="41">
        <v>659800</v>
      </c>
      <c r="AI674" s="41">
        <v>651300</v>
      </c>
      <c r="AJ674" s="41">
        <v>643400</v>
      </c>
      <c r="AK674" s="41">
        <v>637400</v>
      </c>
      <c r="AL674" s="41">
        <v>630900</v>
      </c>
      <c r="AM674" s="41">
        <v>621000</v>
      </c>
      <c r="AN674" s="41">
        <v>609200</v>
      </c>
      <c r="AO674" s="41">
        <v>597100</v>
      </c>
      <c r="AP674" s="41">
        <v>586000</v>
      </c>
      <c r="AQ674" s="41">
        <v>572900</v>
      </c>
      <c r="AR674" s="41">
        <v>556800</v>
      </c>
      <c r="AS674" s="41">
        <v>541400</v>
      </c>
      <c r="AT674" s="41">
        <v>530900</v>
      </c>
      <c r="AU674" s="41">
        <v>524000</v>
      </c>
      <c r="AV674" s="41">
        <v>517000</v>
      </c>
      <c r="AW674" s="41">
        <v>509100</v>
      </c>
      <c r="AX674" s="41">
        <v>502000</v>
      </c>
      <c r="AY674" s="41">
        <v>496300</v>
      </c>
      <c r="AZ674" s="41">
        <v>489800</v>
      </c>
      <c r="BA674" s="41">
        <v>484300</v>
      </c>
      <c r="BB674" s="41">
        <v>479900</v>
      </c>
      <c r="BC674" s="41">
        <v>475400</v>
      </c>
      <c r="BD674" s="41">
        <v>470700</v>
      </c>
      <c r="BE674" s="41">
        <v>466800</v>
      </c>
      <c r="BF674" s="41">
        <v>462900</v>
      </c>
      <c r="BG674" s="41">
        <v>459700</v>
      </c>
      <c r="BH674" s="41">
        <v>457500</v>
      </c>
      <c r="BI674" s="41">
        <v>458100</v>
      </c>
      <c r="BJ674" s="41">
        <v>461500</v>
      </c>
      <c r="BK674" s="41">
        <v>465700</v>
      </c>
      <c r="BL674" s="41">
        <v>469500</v>
      </c>
      <c r="BM674" s="41">
        <v>477100</v>
      </c>
      <c r="BN674" s="41">
        <v>484600</v>
      </c>
      <c r="BO674" s="41">
        <v>487100</v>
      </c>
      <c r="BP674" s="41">
        <v>489300</v>
      </c>
      <c r="BQ674" s="41">
        <v>493200</v>
      </c>
      <c r="BR674" s="41">
        <v>496200</v>
      </c>
      <c r="BS674" s="41">
        <v>496600</v>
      </c>
      <c r="BT674" s="41">
        <v>495500</v>
      </c>
      <c r="BU674" s="41">
        <v>491800</v>
      </c>
      <c r="BV674" s="41">
        <v>488400</v>
      </c>
      <c r="BW674" s="41">
        <v>486400</v>
      </c>
      <c r="BX674" s="41">
        <v>485400</v>
      </c>
      <c r="BY674" s="41">
        <v>484200</v>
      </c>
      <c r="BZ674" s="41">
        <v>482800</v>
      </c>
      <c r="CA674" s="41">
        <v>482500</v>
      </c>
      <c r="CB674" s="41">
        <v>482500</v>
      </c>
      <c r="CC674" s="41">
        <v>481800</v>
      </c>
      <c r="CD674" s="41">
        <v>478400</v>
      </c>
      <c r="CE674" s="41">
        <v>473700</v>
      </c>
      <c r="CF674" s="41">
        <v>467900</v>
      </c>
      <c r="CG674" s="41">
        <v>464000</v>
      </c>
      <c r="CH674" s="41">
        <v>459800</v>
      </c>
      <c r="CI674" s="41">
        <v>456700</v>
      </c>
      <c r="CJ674" s="41">
        <v>456600</v>
      </c>
      <c r="CK674" s="41">
        <v>458400</v>
      </c>
      <c r="CL674" s="41">
        <v>457900</v>
      </c>
      <c r="CM674" s="41">
        <v>457900</v>
      </c>
      <c r="CN674" s="41">
        <v>458400</v>
      </c>
      <c r="CO674" s="41">
        <v>460000</v>
      </c>
      <c r="CP674" s="41">
        <v>462100</v>
      </c>
      <c r="CQ674" s="41">
        <v>465600</v>
      </c>
      <c r="CR674" s="41">
        <v>471500</v>
      </c>
      <c r="CS674" s="41">
        <v>474900</v>
      </c>
      <c r="CT674" s="41">
        <v>474700</v>
      </c>
      <c r="CU674" s="41">
        <v>479200</v>
      </c>
      <c r="CV674" s="41">
        <v>486100</v>
      </c>
      <c r="CW674" s="41">
        <v>488700</v>
      </c>
      <c r="CX674" s="41">
        <v>492000</v>
      </c>
      <c r="CY674" s="41">
        <v>500500</v>
      </c>
      <c r="CZ674" s="41">
        <v>510600</v>
      </c>
      <c r="DA674" s="41">
        <v>519500</v>
      </c>
      <c r="DB674" s="41">
        <v>529200</v>
      </c>
      <c r="DC674" s="41">
        <v>539200</v>
      </c>
      <c r="DD674" s="41">
        <v>546800</v>
      </c>
      <c r="DE674" s="41">
        <v>551800</v>
      </c>
      <c r="DF674" s="41">
        <v>557800</v>
      </c>
      <c r="DG674" s="41">
        <v>559300</v>
      </c>
      <c r="DH674" s="41">
        <v>560800</v>
      </c>
      <c r="DI674" s="41">
        <v>565100</v>
      </c>
      <c r="DJ674" s="41">
        <v>569400</v>
      </c>
      <c r="DK674" s="41">
        <v>572300</v>
      </c>
      <c r="DL674" s="41">
        <v>579400</v>
      </c>
      <c r="DM674" s="41">
        <v>586100</v>
      </c>
      <c r="DN674" s="41">
        <v>589600</v>
      </c>
      <c r="DO674" s="41">
        <v>591900</v>
      </c>
      <c r="DP674" s="41">
        <v>594100</v>
      </c>
    </row>
    <row r="675" spans="1:120">
      <c r="A675" s="41">
        <v>92835</v>
      </c>
      <c r="B675" s="41" t="s">
        <v>541</v>
      </c>
      <c r="C675" s="41" t="s">
        <v>66</v>
      </c>
      <c r="D675" s="41" t="s">
        <v>394</v>
      </c>
      <c r="E675" s="41" t="s">
        <v>399</v>
      </c>
      <c r="F675" s="41">
        <v>709700</v>
      </c>
      <c r="G675" s="41">
        <v>712100</v>
      </c>
      <c r="H675" s="41">
        <v>715900</v>
      </c>
      <c r="I675" s="41">
        <v>721700</v>
      </c>
      <c r="J675" s="41">
        <v>730700</v>
      </c>
      <c r="K675" s="41">
        <v>742600</v>
      </c>
      <c r="L675" s="41">
        <v>754700</v>
      </c>
      <c r="M675" s="41">
        <v>766100</v>
      </c>
      <c r="N675" s="41">
        <v>780100</v>
      </c>
      <c r="O675" s="41">
        <v>794900</v>
      </c>
      <c r="P675" s="41">
        <v>806600</v>
      </c>
      <c r="Q675" s="41">
        <v>814900</v>
      </c>
      <c r="R675" s="41">
        <v>821200</v>
      </c>
      <c r="S675" s="41">
        <v>823600</v>
      </c>
      <c r="T675" s="41">
        <v>822100</v>
      </c>
      <c r="U675" s="41">
        <v>819500</v>
      </c>
      <c r="V675" s="41">
        <v>814800</v>
      </c>
      <c r="W675" s="41">
        <v>807000</v>
      </c>
      <c r="X675" s="41">
        <v>801000</v>
      </c>
      <c r="Y675" s="41">
        <v>799300</v>
      </c>
      <c r="Z675" s="41">
        <v>797800</v>
      </c>
      <c r="AA675" s="41">
        <v>794200</v>
      </c>
      <c r="AB675" s="41">
        <v>791000</v>
      </c>
      <c r="AC675" s="41">
        <v>788200</v>
      </c>
      <c r="AD675" s="41">
        <v>785300</v>
      </c>
      <c r="AE675" s="41">
        <v>784700</v>
      </c>
      <c r="AF675" s="41">
        <v>785700</v>
      </c>
      <c r="AG675" s="41">
        <v>782600</v>
      </c>
      <c r="AH675" s="41">
        <v>775600</v>
      </c>
      <c r="AI675" s="41">
        <v>772000</v>
      </c>
      <c r="AJ675" s="41">
        <v>773600</v>
      </c>
      <c r="AK675" s="41">
        <v>774000</v>
      </c>
      <c r="AL675" s="41">
        <v>767400</v>
      </c>
      <c r="AM675" s="41">
        <v>757900</v>
      </c>
      <c r="AN675" s="41">
        <v>750200</v>
      </c>
      <c r="AO675" s="41">
        <v>746000</v>
      </c>
      <c r="AP675" s="41">
        <v>739400</v>
      </c>
      <c r="AQ675" s="41">
        <v>729100</v>
      </c>
      <c r="AR675" s="41">
        <v>717500</v>
      </c>
      <c r="AS675" s="41">
        <v>708900</v>
      </c>
      <c r="AT675" s="41">
        <v>702500</v>
      </c>
      <c r="AU675" s="41">
        <v>695600</v>
      </c>
      <c r="AV675" s="41">
        <v>691500</v>
      </c>
      <c r="AW675" s="41">
        <v>691900</v>
      </c>
      <c r="AX675" s="41">
        <v>690600</v>
      </c>
      <c r="AY675" s="41">
        <v>682700</v>
      </c>
      <c r="AZ675" s="41">
        <v>674800</v>
      </c>
      <c r="BA675" s="41">
        <v>668500</v>
      </c>
      <c r="BB675" s="41">
        <v>660100</v>
      </c>
      <c r="BC675" s="41">
        <v>649800</v>
      </c>
      <c r="BD675" s="41">
        <v>640300</v>
      </c>
      <c r="BE675" s="41">
        <v>631700</v>
      </c>
      <c r="BF675" s="41">
        <v>627000</v>
      </c>
      <c r="BG675" s="41">
        <v>626800</v>
      </c>
      <c r="BH675" s="41">
        <v>624600</v>
      </c>
      <c r="BI675" s="41">
        <v>622500</v>
      </c>
      <c r="BJ675" s="41">
        <v>627200</v>
      </c>
      <c r="BK675" s="41">
        <v>637600</v>
      </c>
      <c r="BL675" s="41">
        <v>643600</v>
      </c>
      <c r="BM675" s="41">
        <v>637000</v>
      </c>
      <c r="BN675" s="41">
        <v>629600</v>
      </c>
      <c r="BO675" s="41">
        <v>632700</v>
      </c>
      <c r="BP675" s="41">
        <v>642000</v>
      </c>
      <c r="BQ675" s="41">
        <v>646500</v>
      </c>
      <c r="BR675" s="41">
        <v>645300</v>
      </c>
      <c r="BS675" s="41">
        <v>637800</v>
      </c>
      <c r="BT675" s="41">
        <v>627800</v>
      </c>
      <c r="BU675" s="41">
        <v>622200</v>
      </c>
      <c r="BV675" s="41">
        <v>620000</v>
      </c>
      <c r="BW675" s="41">
        <v>617000</v>
      </c>
      <c r="BX675" s="41">
        <v>615400</v>
      </c>
      <c r="BY675" s="41">
        <v>620400</v>
      </c>
      <c r="BZ675" s="41">
        <v>624300</v>
      </c>
      <c r="CA675" s="41">
        <v>620900</v>
      </c>
      <c r="CB675" s="41">
        <v>612900</v>
      </c>
      <c r="CC675" s="41">
        <v>605700</v>
      </c>
      <c r="CD675" s="41">
        <v>600000</v>
      </c>
      <c r="CE675" s="41">
        <v>593900</v>
      </c>
      <c r="CF675" s="41">
        <v>588200</v>
      </c>
      <c r="CG675" s="41">
        <v>581200</v>
      </c>
      <c r="CH675" s="41">
        <v>574800</v>
      </c>
      <c r="CI675" s="41">
        <v>567700</v>
      </c>
      <c r="CJ675" s="41">
        <v>560100</v>
      </c>
      <c r="CK675" s="41">
        <v>553400</v>
      </c>
      <c r="CL675" s="41">
        <v>552100</v>
      </c>
      <c r="CM675" s="41">
        <v>556800</v>
      </c>
      <c r="CN675" s="41">
        <v>562700</v>
      </c>
      <c r="CO675" s="41">
        <v>572100</v>
      </c>
      <c r="CP675" s="41">
        <v>581300</v>
      </c>
      <c r="CQ675" s="41">
        <v>591600</v>
      </c>
      <c r="CR675" s="41">
        <v>597500</v>
      </c>
      <c r="CS675" s="41">
        <v>599300</v>
      </c>
      <c r="CT675" s="41">
        <v>599700</v>
      </c>
      <c r="CU675" s="41">
        <v>606200</v>
      </c>
      <c r="CV675" s="41">
        <v>613300</v>
      </c>
      <c r="CW675" s="41">
        <v>623200</v>
      </c>
      <c r="CX675" s="41">
        <v>634300</v>
      </c>
      <c r="CY675" s="41">
        <v>642800</v>
      </c>
      <c r="CZ675" s="41">
        <v>651800</v>
      </c>
      <c r="DA675" s="41">
        <v>662400</v>
      </c>
      <c r="DB675" s="41">
        <v>672500</v>
      </c>
      <c r="DC675" s="41">
        <v>682300</v>
      </c>
      <c r="DD675" s="41">
        <v>687300</v>
      </c>
      <c r="DE675" s="41">
        <v>686400</v>
      </c>
      <c r="DF675" s="41">
        <v>686200</v>
      </c>
      <c r="DG675" s="41">
        <v>690800</v>
      </c>
      <c r="DH675" s="41">
        <v>697300</v>
      </c>
      <c r="DI675" s="41">
        <v>704300</v>
      </c>
      <c r="DJ675" s="41">
        <v>712300</v>
      </c>
      <c r="DK675" s="41">
        <v>718400</v>
      </c>
      <c r="DL675" s="41">
        <v>723000</v>
      </c>
      <c r="DM675" s="41">
        <v>724100</v>
      </c>
      <c r="DN675" s="41">
        <v>720800</v>
      </c>
      <c r="DO675" s="41">
        <v>717900</v>
      </c>
      <c r="DP675" s="41">
        <v>718600</v>
      </c>
    </row>
    <row r="676" spans="1:120">
      <c r="A676" s="41">
        <v>92118</v>
      </c>
      <c r="B676" s="41" t="s">
        <v>685</v>
      </c>
      <c r="C676" s="41" t="s">
        <v>66</v>
      </c>
      <c r="D676" s="41" t="s">
        <v>402</v>
      </c>
      <c r="E676" s="41" t="s">
        <v>402</v>
      </c>
      <c r="F676" s="41">
        <v>1637400</v>
      </c>
      <c r="G676" s="41">
        <v>1646200</v>
      </c>
      <c r="H676" s="41">
        <v>1657800</v>
      </c>
      <c r="I676" s="41">
        <v>1665700</v>
      </c>
      <c r="J676" s="41">
        <v>1662900</v>
      </c>
      <c r="K676" s="41">
        <v>1662100</v>
      </c>
      <c r="L676" s="41">
        <v>1662500</v>
      </c>
      <c r="M676" s="41">
        <v>1667800</v>
      </c>
      <c r="N676" s="41">
        <v>1686600</v>
      </c>
      <c r="O676" s="41">
        <v>1710800</v>
      </c>
      <c r="P676" s="41">
        <v>1729900</v>
      </c>
      <c r="Q676" s="41">
        <v>1739000</v>
      </c>
      <c r="R676" s="41">
        <v>1752300</v>
      </c>
      <c r="S676" s="41">
        <v>1761500</v>
      </c>
      <c r="T676" s="41">
        <v>1764100</v>
      </c>
      <c r="U676" s="41">
        <v>1752000</v>
      </c>
      <c r="V676" s="41">
        <v>1742200</v>
      </c>
      <c r="W676" s="41">
        <v>1735100</v>
      </c>
      <c r="X676" s="41">
        <v>1730300</v>
      </c>
      <c r="Y676" s="41">
        <v>1718900</v>
      </c>
      <c r="Z676" s="41">
        <v>1709600</v>
      </c>
      <c r="AA676" s="41">
        <v>1698700</v>
      </c>
      <c r="AB676" s="41">
        <v>1692000</v>
      </c>
      <c r="AC676" s="41">
        <v>1691500</v>
      </c>
      <c r="AD676" s="41">
        <v>1692600</v>
      </c>
      <c r="AE676" s="41">
        <v>1689900</v>
      </c>
      <c r="AF676" s="41">
        <v>1691600</v>
      </c>
      <c r="AG676" s="41">
        <v>1690700</v>
      </c>
      <c r="AH676" s="41">
        <v>1687300</v>
      </c>
      <c r="AI676" s="41">
        <v>1693800</v>
      </c>
      <c r="AJ676" s="41">
        <v>1706800</v>
      </c>
      <c r="AK676" s="41">
        <v>1710200</v>
      </c>
      <c r="AL676" s="41">
        <v>1705600</v>
      </c>
      <c r="AM676" s="41">
        <v>1701500</v>
      </c>
      <c r="AN676" s="41">
        <v>1699200</v>
      </c>
      <c r="AO676" s="41">
        <v>1695500</v>
      </c>
      <c r="AP676" s="41">
        <v>1687100</v>
      </c>
      <c r="AQ676" s="41">
        <v>1666100</v>
      </c>
      <c r="AR676" s="41">
        <v>1642900</v>
      </c>
      <c r="AS676" s="41">
        <v>1634900</v>
      </c>
      <c r="AT676" s="41">
        <v>1638300</v>
      </c>
      <c r="AU676" s="41">
        <v>1637600</v>
      </c>
      <c r="AV676" s="41">
        <v>1634300</v>
      </c>
      <c r="AW676" s="41">
        <v>1635500</v>
      </c>
      <c r="AX676" s="41">
        <v>1634000</v>
      </c>
      <c r="AY676" s="41">
        <v>1625800</v>
      </c>
      <c r="AZ676" s="41">
        <v>1612400</v>
      </c>
      <c r="BA676" s="41">
        <v>1607900</v>
      </c>
      <c r="BB676" s="41">
        <v>1609300</v>
      </c>
      <c r="BC676" s="41">
        <v>1605500</v>
      </c>
      <c r="BD676" s="41">
        <v>1590500</v>
      </c>
      <c r="BE676" s="41">
        <v>1575000</v>
      </c>
      <c r="BF676" s="41">
        <v>1565100</v>
      </c>
      <c r="BG676" s="41">
        <v>1553000</v>
      </c>
      <c r="BH676" s="41">
        <v>1544200</v>
      </c>
      <c r="BI676" s="41">
        <v>1542900</v>
      </c>
      <c r="BJ676" s="41">
        <v>1542400</v>
      </c>
      <c r="BK676" s="41">
        <v>1533200</v>
      </c>
      <c r="BL676" s="41">
        <v>1533700</v>
      </c>
      <c r="BM676" s="41">
        <v>1534000</v>
      </c>
      <c r="BN676" s="41">
        <v>1538500</v>
      </c>
      <c r="BO676" s="41">
        <v>1550500</v>
      </c>
      <c r="BP676" s="41">
        <v>1566200</v>
      </c>
      <c r="BQ676" s="41">
        <v>1582100</v>
      </c>
      <c r="BR676" s="41">
        <v>1583600</v>
      </c>
      <c r="BS676" s="41">
        <v>1568000</v>
      </c>
      <c r="BT676" s="41">
        <v>1553500</v>
      </c>
      <c r="BU676" s="41">
        <v>1546100</v>
      </c>
      <c r="BV676" s="41">
        <v>1533000</v>
      </c>
      <c r="BW676" s="41">
        <v>1530300</v>
      </c>
      <c r="BX676" s="41">
        <v>1534000</v>
      </c>
      <c r="BY676" s="41">
        <v>1526300</v>
      </c>
      <c r="BZ676" s="41">
        <v>1506900</v>
      </c>
      <c r="CA676" s="41">
        <v>1499200</v>
      </c>
      <c r="CB676" s="41">
        <v>1501300</v>
      </c>
      <c r="CC676" s="41">
        <v>1498100</v>
      </c>
      <c r="CD676" s="41">
        <v>1502400</v>
      </c>
      <c r="CE676" s="41">
        <v>1514000</v>
      </c>
      <c r="CF676" s="41">
        <v>1524900</v>
      </c>
      <c r="CG676" s="41">
        <v>1524200</v>
      </c>
      <c r="CH676" s="41">
        <v>1514100</v>
      </c>
      <c r="CI676" s="41">
        <v>1509800</v>
      </c>
      <c r="CJ676" s="41">
        <v>1506100</v>
      </c>
      <c r="CK676" s="41">
        <v>1497600</v>
      </c>
      <c r="CL676" s="41">
        <v>1495100</v>
      </c>
      <c r="CM676" s="41">
        <v>1504300</v>
      </c>
      <c r="CN676" s="41">
        <v>1514400</v>
      </c>
      <c r="CO676" s="41">
        <v>1530800</v>
      </c>
      <c r="CP676" s="41">
        <v>1541800</v>
      </c>
      <c r="CQ676" s="41">
        <v>1557100</v>
      </c>
      <c r="CR676" s="41">
        <v>1571000</v>
      </c>
      <c r="CS676" s="41">
        <v>1579000</v>
      </c>
      <c r="CT676" s="41">
        <v>1587700</v>
      </c>
      <c r="CU676" s="41">
        <v>1609600</v>
      </c>
      <c r="CV676" s="41">
        <v>1630100</v>
      </c>
      <c r="CW676" s="41">
        <v>1652200</v>
      </c>
      <c r="CX676" s="41">
        <v>1677300</v>
      </c>
      <c r="CY676" s="41">
        <v>1692400</v>
      </c>
      <c r="CZ676" s="41">
        <v>1711100</v>
      </c>
      <c r="DA676" s="41">
        <v>1730500</v>
      </c>
      <c r="DB676" s="41">
        <v>1745500</v>
      </c>
      <c r="DC676" s="41">
        <v>1752900</v>
      </c>
      <c r="DD676" s="41">
        <v>1759500</v>
      </c>
      <c r="DE676" s="41">
        <v>1760700</v>
      </c>
      <c r="DF676" s="41">
        <v>1767500</v>
      </c>
      <c r="DG676" s="41">
        <v>1767400</v>
      </c>
      <c r="DH676" s="41">
        <v>1754500</v>
      </c>
      <c r="DI676" s="41">
        <v>1744900</v>
      </c>
      <c r="DJ676" s="41">
        <v>1748400</v>
      </c>
      <c r="DK676" s="41">
        <v>1762800</v>
      </c>
      <c r="DL676" s="41">
        <v>1748900</v>
      </c>
      <c r="DM676" s="41">
        <v>1727000</v>
      </c>
      <c r="DN676" s="41">
        <v>1731500</v>
      </c>
      <c r="DO676" s="41">
        <v>1750400</v>
      </c>
      <c r="DP676" s="41">
        <v>1752600</v>
      </c>
    </row>
    <row r="677" spans="1:120">
      <c r="A677" s="41">
        <v>95131</v>
      </c>
      <c r="B677" s="41" t="s">
        <v>109</v>
      </c>
      <c r="C677" s="41" t="s">
        <v>66</v>
      </c>
      <c r="D677" s="41" t="s">
        <v>109</v>
      </c>
      <c r="E677" s="41" t="s">
        <v>110</v>
      </c>
      <c r="F677" s="41">
        <v>642500</v>
      </c>
      <c r="G677" s="41">
        <v>650600</v>
      </c>
      <c r="H677" s="41">
        <v>659200</v>
      </c>
      <c r="I677" s="41">
        <v>670500</v>
      </c>
      <c r="J677" s="41">
        <v>683500</v>
      </c>
      <c r="K677" s="41">
        <v>694500</v>
      </c>
      <c r="L677" s="41">
        <v>702100</v>
      </c>
      <c r="M677" s="41">
        <v>706100</v>
      </c>
      <c r="N677" s="41">
        <v>711300</v>
      </c>
      <c r="O677" s="41">
        <v>717700</v>
      </c>
      <c r="P677" s="41">
        <v>722500</v>
      </c>
      <c r="Q677" s="41">
        <v>724300</v>
      </c>
      <c r="R677" s="41">
        <v>725500</v>
      </c>
      <c r="S677" s="41">
        <v>727300</v>
      </c>
      <c r="T677" s="41">
        <v>728700</v>
      </c>
      <c r="U677" s="41">
        <v>730600</v>
      </c>
      <c r="V677" s="41">
        <v>733000</v>
      </c>
      <c r="W677" s="41">
        <v>734100</v>
      </c>
      <c r="X677" s="41">
        <v>732900</v>
      </c>
      <c r="Y677" s="41">
        <v>731100</v>
      </c>
      <c r="Z677" s="41">
        <v>728600</v>
      </c>
      <c r="AA677" s="41">
        <v>727100</v>
      </c>
      <c r="AB677" s="41">
        <v>728200</v>
      </c>
      <c r="AC677" s="41">
        <v>729500</v>
      </c>
      <c r="AD677" s="41">
        <v>729400</v>
      </c>
      <c r="AE677" s="41">
        <v>727800</v>
      </c>
      <c r="AF677" s="41">
        <v>725700</v>
      </c>
      <c r="AG677" s="41">
        <v>720900</v>
      </c>
      <c r="AH677" s="41">
        <v>714900</v>
      </c>
      <c r="AI677" s="41">
        <v>710800</v>
      </c>
      <c r="AJ677" s="41">
        <v>709600</v>
      </c>
      <c r="AK677" s="41">
        <v>708000</v>
      </c>
      <c r="AL677" s="41">
        <v>705400</v>
      </c>
      <c r="AM677" s="41">
        <v>703100</v>
      </c>
      <c r="AN677" s="41">
        <v>698700</v>
      </c>
      <c r="AO677" s="41">
        <v>690000</v>
      </c>
      <c r="AP677" s="41">
        <v>678600</v>
      </c>
      <c r="AQ677" s="41">
        <v>669300</v>
      </c>
      <c r="AR677" s="41">
        <v>662800</v>
      </c>
      <c r="AS677" s="41">
        <v>656500</v>
      </c>
      <c r="AT677" s="41">
        <v>648600</v>
      </c>
      <c r="AU677" s="41">
        <v>639600</v>
      </c>
      <c r="AV677" s="41">
        <v>628900</v>
      </c>
      <c r="AW677" s="41">
        <v>617100</v>
      </c>
      <c r="AX677" s="41">
        <v>608600</v>
      </c>
      <c r="AY677" s="41">
        <v>601500</v>
      </c>
      <c r="AZ677" s="41">
        <v>591800</v>
      </c>
      <c r="BA677" s="41">
        <v>584400</v>
      </c>
      <c r="BB677" s="41">
        <v>581500</v>
      </c>
      <c r="BC677" s="41">
        <v>576400</v>
      </c>
      <c r="BD677" s="41">
        <v>567700</v>
      </c>
      <c r="BE677" s="41">
        <v>561600</v>
      </c>
      <c r="BF677" s="41">
        <v>557400</v>
      </c>
      <c r="BG677" s="41">
        <v>554200</v>
      </c>
      <c r="BH677" s="41">
        <v>554000</v>
      </c>
      <c r="BI677" s="41">
        <v>557400</v>
      </c>
      <c r="BJ677" s="41">
        <v>561900</v>
      </c>
      <c r="BK677" s="41">
        <v>566400</v>
      </c>
      <c r="BL677" s="41">
        <v>570400</v>
      </c>
      <c r="BM677" s="41">
        <v>574900</v>
      </c>
      <c r="BN677" s="41">
        <v>580000</v>
      </c>
      <c r="BO677" s="41">
        <v>583100</v>
      </c>
      <c r="BP677" s="41">
        <v>583600</v>
      </c>
      <c r="BQ677" s="41">
        <v>581200</v>
      </c>
      <c r="BR677" s="41">
        <v>579200</v>
      </c>
      <c r="BS677" s="41">
        <v>578200</v>
      </c>
      <c r="BT677" s="41">
        <v>575200</v>
      </c>
      <c r="BU677" s="41">
        <v>573400</v>
      </c>
      <c r="BV677" s="41">
        <v>574300</v>
      </c>
      <c r="BW677" s="41">
        <v>573300</v>
      </c>
      <c r="BX677" s="41">
        <v>569200</v>
      </c>
      <c r="BY677" s="41">
        <v>568600</v>
      </c>
      <c r="BZ677" s="41">
        <v>567800</v>
      </c>
      <c r="CA677" s="41">
        <v>567000</v>
      </c>
      <c r="CB677" s="41">
        <v>566000</v>
      </c>
      <c r="CC677" s="41">
        <v>565100</v>
      </c>
      <c r="CD677" s="41">
        <v>562600</v>
      </c>
      <c r="CE677" s="41">
        <v>560100</v>
      </c>
      <c r="CF677" s="41">
        <v>558500</v>
      </c>
      <c r="CG677" s="41">
        <v>556800</v>
      </c>
      <c r="CH677" s="41">
        <v>554400</v>
      </c>
      <c r="CI677" s="41">
        <v>551800</v>
      </c>
      <c r="CJ677" s="41">
        <v>550700</v>
      </c>
      <c r="CK677" s="41">
        <v>549700</v>
      </c>
      <c r="CL677" s="41">
        <v>550600</v>
      </c>
      <c r="CM677" s="41">
        <v>552400</v>
      </c>
      <c r="CN677" s="41">
        <v>554400</v>
      </c>
      <c r="CO677" s="41">
        <v>558300</v>
      </c>
      <c r="CP677" s="41">
        <v>565700</v>
      </c>
      <c r="CQ677" s="41">
        <v>573000</v>
      </c>
      <c r="CR677" s="41">
        <v>581300</v>
      </c>
      <c r="CS677" s="41">
        <v>590700</v>
      </c>
      <c r="CT677" s="41">
        <v>598300</v>
      </c>
      <c r="CU677" s="41">
        <v>605700</v>
      </c>
      <c r="CV677" s="41">
        <v>617100</v>
      </c>
      <c r="CW677" s="41">
        <v>626200</v>
      </c>
      <c r="CX677" s="41">
        <v>632700</v>
      </c>
      <c r="CY677" s="41">
        <v>647400</v>
      </c>
      <c r="CZ677" s="41">
        <v>666200</v>
      </c>
      <c r="DA677" s="41">
        <v>681900</v>
      </c>
      <c r="DB677" s="41">
        <v>691600</v>
      </c>
      <c r="DC677" s="41">
        <v>699300</v>
      </c>
      <c r="DD677" s="41">
        <v>704300</v>
      </c>
      <c r="DE677" s="41">
        <v>708400</v>
      </c>
      <c r="DF677" s="41">
        <v>710000</v>
      </c>
      <c r="DG677" s="41">
        <v>711800</v>
      </c>
      <c r="DH677" s="41">
        <v>714500</v>
      </c>
      <c r="DI677" s="41">
        <v>715000</v>
      </c>
      <c r="DJ677" s="41">
        <v>719700</v>
      </c>
      <c r="DK677" s="41">
        <v>727500</v>
      </c>
      <c r="DL677" s="41">
        <v>736300</v>
      </c>
      <c r="DM677" s="41">
        <v>742500</v>
      </c>
      <c r="DN677" s="41">
        <v>751300</v>
      </c>
      <c r="DO677" s="41">
        <v>758700</v>
      </c>
      <c r="DP677" s="41">
        <v>765500</v>
      </c>
    </row>
    <row r="678" spans="1:120">
      <c r="A678" s="41">
        <v>94704</v>
      </c>
      <c r="B678" s="41" t="s">
        <v>111</v>
      </c>
      <c r="C678" s="41" t="s">
        <v>66</v>
      </c>
      <c r="D678" s="41" t="s">
        <v>65</v>
      </c>
      <c r="E678" s="41" t="s">
        <v>78</v>
      </c>
      <c r="F678" s="41">
        <v>882900</v>
      </c>
      <c r="G678" s="41">
        <v>898000</v>
      </c>
      <c r="H678" s="41">
        <v>909400</v>
      </c>
      <c r="I678" s="41">
        <v>923100</v>
      </c>
      <c r="J678" s="41">
        <v>942100</v>
      </c>
      <c r="K678" s="41">
        <v>961900</v>
      </c>
      <c r="L678" s="41">
        <v>975100</v>
      </c>
      <c r="M678" s="41">
        <v>983400</v>
      </c>
      <c r="N678" s="41">
        <v>987900</v>
      </c>
      <c r="O678" s="41">
        <v>983500</v>
      </c>
      <c r="P678" s="41">
        <v>976000</v>
      </c>
      <c r="Q678" s="41">
        <v>966900</v>
      </c>
      <c r="R678" s="41">
        <v>955700</v>
      </c>
      <c r="S678" s="41">
        <v>946600</v>
      </c>
      <c r="T678" s="41">
        <v>944600</v>
      </c>
      <c r="U678" s="41">
        <v>940200</v>
      </c>
      <c r="V678" s="41">
        <v>926000</v>
      </c>
      <c r="W678" s="41">
        <v>914600</v>
      </c>
      <c r="X678" s="41">
        <v>915000</v>
      </c>
      <c r="Y678" s="41">
        <v>918200</v>
      </c>
      <c r="Z678" s="41">
        <v>921200</v>
      </c>
      <c r="AA678" s="41">
        <v>927500</v>
      </c>
      <c r="AB678" s="41">
        <v>926900</v>
      </c>
      <c r="AC678" s="41">
        <v>923900</v>
      </c>
      <c r="AD678" s="41">
        <v>930100</v>
      </c>
      <c r="AE678" s="41">
        <v>942400</v>
      </c>
      <c r="AF678" s="41">
        <v>947000</v>
      </c>
      <c r="AG678" s="41">
        <v>943100</v>
      </c>
      <c r="AH678" s="41">
        <v>937000</v>
      </c>
      <c r="AI678" s="41">
        <v>934800</v>
      </c>
      <c r="AJ678" s="41">
        <v>936400</v>
      </c>
      <c r="AK678" s="41">
        <v>947200</v>
      </c>
      <c r="AL678" s="41">
        <v>958600</v>
      </c>
      <c r="AM678" s="41">
        <v>960500</v>
      </c>
      <c r="AN678" s="41">
        <v>958100</v>
      </c>
      <c r="AO678" s="41">
        <v>959000</v>
      </c>
      <c r="AP678" s="41">
        <v>957800</v>
      </c>
      <c r="AQ678" s="41">
        <v>955000</v>
      </c>
      <c r="AR678" s="41">
        <v>958400</v>
      </c>
      <c r="AS678" s="41">
        <v>967300</v>
      </c>
      <c r="AT678" s="41">
        <v>964700</v>
      </c>
      <c r="AU678" s="41">
        <v>943100</v>
      </c>
      <c r="AV678" s="41">
        <v>914600</v>
      </c>
      <c r="AW678" s="41">
        <v>890700</v>
      </c>
      <c r="AX678" s="41">
        <v>876300</v>
      </c>
      <c r="AY678" s="41">
        <v>872100</v>
      </c>
      <c r="AZ678" s="41">
        <v>874200</v>
      </c>
      <c r="BA678" s="41">
        <v>876600</v>
      </c>
      <c r="BB678" s="41">
        <v>868300</v>
      </c>
      <c r="BC678" s="41">
        <v>847500</v>
      </c>
      <c r="BD678" s="41">
        <v>826100</v>
      </c>
      <c r="BE678" s="41">
        <v>807700</v>
      </c>
      <c r="BF678" s="41">
        <v>803800</v>
      </c>
      <c r="BG678" s="41">
        <v>817800</v>
      </c>
      <c r="BH678" s="41">
        <v>834600</v>
      </c>
      <c r="BI678" s="41">
        <v>843800</v>
      </c>
      <c r="BJ678" s="41">
        <v>854800</v>
      </c>
      <c r="BK678" s="41">
        <v>867800</v>
      </c>
      <c r="BL678" s="41">
        <v>878600</v>
      </c>
      <c r="BM678" s="41">
        <v>878300</v>
      </c>
      <c r="BN678" s="41">
        <v>879800</v>
      </c>
      <c r="BO678" s="41">
        <v>886700</v>
      </c>
      <c r="BP678" s="41">
        <v>885400</v>
      </c>
      <c r="BQ678" s="41">
        <v>882600</v>
      </c>
      <c r="BR678" s="41">
        <v>886800</v>
      </c>
      <c r="BS678" s="41">
        <v>884500</v>
      </c>
      <c r="BT678" s="41">
        <v>874800</v>
      </c>
      <c r="BU678" s="41">
        <v>862600</v>
      </c>
      <c r="BV678" s="41">
        <v>855700</v>
      </c>
      <c r="BW678" s="41">
        <v>847100</v>
      </c>
      <c r="BX678" s="41">
        <v>828500</v>
      </c>
      <c r="BY678" s="41">
        <v>813800</v>
      </c>
      <c r="BZ678" s="41">
        <v>808200</v>
      </c>
      <c r="CA678" s="41">
        <v>802100</v>
      </c>
      <c r="CB678" s="41">
        <v>799500</v>
      </c>
      <c r="CC678" s="41">
        <v>804900</v>
      </c>
      <c r="CD678" s="41">
        <v>811000</v>
      </c>
      <c r="CE678" s="41">
        <v>813400</v>
      </c>
      <c r="CF678" s="41">
        <v>810600</v>
      </c>
      <c r="CG678" s="41">
        <v>808500</v>
      </c>
      <c r="CH678" s="41">
        <v>802500</v>
      </c>
      <c r="CI678" s="41">
        <v>796300</v>
      </c>
      <c r="CJ678" s="41">
        <v>797800</v>
      </c>
      <c r="CK678" s="41">
        <v>792900</v>
      </c>
      <c r="CL678" s="41">
        <v>782300</v>
      </c>
      <c r="CM678" s="41">
        <v>784000</v>
      </c>
      <c r="CN678" s="41">
        <v>795900</v>
      </c>
      <c r="CO678" s="41">
        <v>806000</v>
      </c>
      <c r="CP678" s="41">
        <v>826500</v>
      </c>
      <c r="CQ678" s="41">
        <v>846100</v>
      </c>
      <c r="CR678" s="41">
        <v>853700</v>
      </c>
      <c r="CS678" s="41">
        <v>853100</v>
      </c>
      <c r="CT678" s="41">
        <v>851400</v>
      </c>
      <c r="CU678" s="41">
        <v>851000</v>
      </c>
      <c r="CV678" s="41">
        <v>856100</v>
      </c>
      <c r="CW678" s="41">
        <v>862000</v>
      </c>
      <c r="CX678" s="41">
        <v>869500</v>
      </c>
      <c r="CY678" s="41">
        <v>896900</v>
      </c>
      <c r="CZ678" s="41">
        <v>923600</v>
      </c>
      <c r="DA678" s="41">
        <v>938200</v>
      </c>
      <c r="DB678" s="41">
        <v>941600</v>
      </c>
      <c r="DC678" s="41">
        <v>956000</v>
      </c>
      <c r="DD678" s="41">
        <v>961500</v>
      </c>
      <c r="DE678" s="41">
        <v>969500</v>
      </c>
      <c r="DF678" s="41">
        <v>979700</v>
      </c>
      <c r="DG678" s="41">
        <v>1000800</v>
      </c>
      <c r="DH678" s="41">
        <v>1018100</v>
      </c>
      <c r="DI678" s="41">
        <v>1042700</v>
      </c>
      <c r="DJ678" s="41">
        <v>1059400</v>
      </c>
      <c r="DK678" s="41">
        <v>1059000</v>
      </c>
      <c r="DL678" s="41">
        <v>1080200</v>
      </c>
      <c r="DM678" s="41">
        <v>1105600</v>
      </c>
      <c r="DN678" s="41">
        <v>1080200</v>
      </c>
      <c r="DO678" s="41">
        <v>1030900</v>
      </c>
      <c r="DP678" s="41">
        <v>1007000</v>
      </c>
    </row>
    <row r="679" spans="1:120">
      <c r="A679" s="41">
        <v>95829</v>
      </c>
      <c r="B679" s="41" t="s">
        <v>686</v>
      </c>
      <c r="C679" s="41" t="s">
        <v>66</v>
      </c>
      <c r="D679" s="41" t="s">
        <v>406</v>
      </c>
      <c r="E679" s="41" t="s">
        <v>406</v>
      </c>
      <c r="F679" s="41">
        <v>416200</v>
      </c>
      <c r="G679" s="41">
        <v>421800</v>
      </c>
      <c r="H679" s="41">
        <v>427100</v>
      </c>
      <c r="I679" s="41">
        <v>432800</v>
      </c>
      <c r="J679" s="41">
        <v>438600</v>
      </c>
      <c r="K679" s="41">
        <v>443900</v>
      </c>
      <c r="L679" s="41">
        <v>448100</v>
      </c>
      <c r="M679" s="41">
        <v>450400</v>
      </c>
      <c r="N679" s="41">
        <v>451800</v>
      </c>
      <c r="O679" s="41">
        <v>453400</v>
      </c>
      <c r="P679" s="41">
        <v>454400</v>
      </c>
      <c r="Q679" s="41">
        <v>453300</v>
      </c>
      <c r="R679" s="41">
        <v>451400</v>
      </c>
      <c r="S679" s="41">
        <v>449700</v>
      </c>
      <c r="T679" s="41">
        <v>448200</v>
      </c>
      <c r="U679" s="41">
        <v>445900</v>
      </c>
      <c r="V679" s="41">
        <v>443500</v>
      </c>
      <c r="W679" s="41">
        <v>441200</v>
      </c>
      <c r="X679" s="41">
        <v>439000</v>
      </c>
      <c r="Y679" s="41">
        <v>436800</v>
      </c>
      <c r="Z679" s="41">
        <v>434800</v>
      </c>
      <c r="AA679" s="41">
        <v>432900</v>
      </c>
      <c r="AB679" s="41">
        <v>432200</v>
      </c>
      <c r="AC679" s="41">
        <v>431700</v>
      </c>
      <c r="AD679" s="41">
        <v>430500</v>
      </c>
      <c r="AE679" s="41">
        <v>427900</v>
      </c>
      <c r="AF679" s="41">
        <v>424800</v>
      </c>
      <c r="AG679" s="41">
        <v>421300</v>
      </c>
      <c r="AH679" s="41">
        <v>418700</v>
      </c>
      <c r="AI679" s="41">
        <v>415500</v>
      </c>
      <c r="AJ679" s="41">
        <v>410200</v>
      </c>
      <c r="AK679" s="41">
        <v>404300</v>
      </c>
      <c r="AL679" s="41">
        <v>398200</v>
      </c>
      <c r="AM679" s="41">
        <v>390800</v>
      </c>
      <c r="AN679" s="41">
        <v>382700</v>
      </c>
      <c r="AO679" s="41">
        <v>374200</v>
      </c>
      <c r="AP679" s="41">
        <v>364000</v>
      </c>
      <c r="AQ679" s="41">
        <v>352600</v>
      </c>
      <c r="AR679" s="41">
        <v>341900</v>
      </c>
      <c r="AS679" s="41">
        <v>331600</v>
      </c>
      <c r="AT679" s="41">
        <v>321400</v>
      </c>
      <c r="AU679" s="41">
        <v>312300</v>
      </c>
      <c r="AV679" s="41">
        <v>304400</v>
      </c>
      <c r="AW679" s="41">
        <v>294900</v>
      </c>
      <c r="AX679" s="41">
        <v>285200</v>
      </c>
      <c r="AY679" s="41">
        <v>278100</v>
      </c>
      <c r="AZ679" s="41">
        <v>272600</v>
      </c>
      <c r="BA679" s="41">
        <v>269100</v>
      </c>
      <c r="BB679" s="41">
        <v>267400</v>
      </c>
      <c r="BC679" s="41">
        <v>266500</v>
      </c>
      <c r="BD679" s="41">
        <v>263500</v>
      </c>
      <c r="BE679" s="41">
        <v>259000</v>
      </c>
      <c r="BF679" s="41">
        <v>253800</v>
      </c>
      <c r="BG679" s="41">
        <v>249100</v>
      </c>
      <c r="BH679" s="41">
        <v>245200</v>
      </c>
      <c r="BI679" s="41">
        <v>242500</v>
      </c>
      <c r="BJ679" s="41">
        <v>241100</v>
      </c>
      <c r="BK679" s="41">
        <v>240500</v>
      </c>
      <c r="BL679" s="41">
        <v>240500</v>
      </c>
      <c r="BM679" s="41">
        <v>241600</v>
      </c>
      <c r="BN679" s="41">
        <v>242700</v>
      </c>
      <c r="BO679" s="41">
        <v>242100</v>
      </c>
      <c r="BP679" s="41">
        <v>240900</v>
      </c>
      <c r="BQ679" s="41">
        <v>239500</v>
      </c>
      <c r="BR679" s="41">
        <v>237500</v>
      </c>
      <c r="BS679" s="41">
        <v>235400</v>
      </c>
      <c r="BT679" s="41">
        <v>232700</v>
      </c>
      <c r="BU679" s="41">
        <v>229900</v>
      </c>
      <c r="BV679" s="41">
        <v>227800</v>
      </c>
      <c r="BW679" s="41">
        <v>226000</v>
      </c>
      <c r="BX679" s="41">
        <v>223100</v>
      </c>
      <c r="BY679" s="41">
        <v>218700</v>
      </c>
      <c r="BZ679" s="41">
        <v>215300</v>
      </c>
      <c r="CA679" s="41">
        <v>214200</v>
      </c>
      <c r="CB679" s="41">
        <v>213700</v>
      </c>
      <c r="CC679" s="41">
        <v>213300</v>
      </c>
      <c r="CD679" s="41">
        <v>213600</v>
      </c>
      <c r="CE679" s="41">
        <v>214600</v>
      </c>
      <c r="CF679" s="41">
        <v>216200</v>
      </c>
      <c r="CG679" s="41">
        <v>217400</v>
      </c>
      <c r="CH679" s="41">
        <v>217000</v>
      </c>
      <c r="CI679" s="41">
        <v>216600</v>
      </c>
      <c r="CJ679" s="41">
        <v>216000</v>
      </c>
      <c r="CK679" s="41">
        <v>214700</v>
      </c>
      <c r="CL679" s="41">
        <v>212900</v>
      </c>
      <c r="CM679" s="41">
        <v>213200</v>
      </c>
      <c r="CN679" s="41">
        <v>213600</v>
      </c>
      <c r="CO679" s="41">
        <v>214600</v>
      </c>
      <c r="CP679" s="41">
        <v>215200</v>
      </c>
      <c r="CQ679" s="41">
        <v>215900</v>
      </c>
      <c r="CR679" s="41">
        <v>217400</v>
      </c>
      <c r="CS679" s="41">
        <v>220600</v>
      </c>
      <c r="CT679" s="41">
        <v>223500</v>
      </c>
      <c r="CU679" s="41">
        <v>225700</v>
      </c>
      <c r="CV679" s="41">
        <v>228300</v>
      </c>
      <c r="CW679" s="41">
        <v>232400</v>
      </c>
      <c r="CX679" s="41">
        <v>238000</v>
      </c>
      <c r="CY679" s="41">
        <v>241700</v>
      </c>
      <c r="CZ679" s="41">
        <v>247500</v>
      </c>
      <c r="DA679" s="41">
        <v>255500</v>
      </c>
      <c r="DB679" s="41">
        <v>265000</v>
      </c>
      <c r="DC679" s="41">
        <v>271500</v>
      </c>
      <c r="DD679" s="41">
        <v>276100</v>
      </c>
      <c r="DE679" s="41">
        <v>279900</v>
      </c>
      <c r="DF679" s="41">
        <v>284700</v>
      </c>
      <c r="DG679" s="41">
        <v>286800</v>
      </c>
      <c r="DH679" s="41">
        <v>288700</v>
      </c>
      <c r="DI679" s="41">
        <v>290800</v>
      </c>
      <c r="DJ679" s="41">
        <v>292300</v>
      </c>
      <c r="DK679" s="41">
        <v>294000</v>
      </c>
      <c r="DL679" s="41">
        <v>297200</v>
      </c>
      <c r="DM679" s="41">
        <v>303000</v>
      </c>
      <c r="DN679" s="41">
        <v>308300</v>
      </c>
      <c r="DO679" s="41">
        <v>310500</v>
      </c>
      <c r="DP679" s="41">
        <v>311600</v>
      </c>
    </row>
    <row r="680" spans="1:120">
      <c r="A680" s="41">
        <v>92227</v>
      </c>
      <c r="B680" s="41" t="s">
        <v>687</v>
      </c>
      <c r="C680" s="41" t="s">
        <v>66</v>
      </c>
      <c r="D680" s="41" t="s">
        <v>571</v>
      </c>
      <c r="E680" s="41" t="s">
        <v>572</v>
      </c>
      <c r="F680" s="41">
        <v>214800</v>
      </c>
      <c r="G680" s="41">
        <v>220600</v>
      </c>
      <c r="H680" s="41">
        <v>225100</v>
      </c>
      <c r="I680" s="41">
        <v>229300</v>
      </c>
      <c r="J680" s="41">
        <v>235500</v>
      </c>
      <c r="K680" s="41">
        <v>241000</v>
      </c>
      <c r="L680" s="41">
        <v>244500</v>
      </c>
      <c r="M680" s="41">
        <v>248800</v>
      </c>
      <c r="N680" s="41">
        <v>252400</v>
      </c>
      <c r="O680" s="41">
        <v>254300</v>
      </c>
      <c r="P680" s="41">
        <v>256600</v>
      </c>
      <c r="Q680" s="41">
        <v>259600</v>
      </c>
      <c r="R680" s="41">
        <v>262100</v>
      </c>
      <c r="S680" s="41">
        <v>265700</v>
      </c>
      <c r="T680" s="41">
        <v>269300</v>
      </c>
      <c r="U680" s="41">
        <v>272400</v>
      </c>
      <c r="V680" s="41">
        <v>274400</v>
      </c>
      <c r="W680" s="41">
        <v>275900</v>
      </c>
      <c r="X680" s="41">
        <v>277100</v>
      </c>
      <c r="Y680" s="41">
        <v>278100</v>
      </c>
      <c r="Z680" s="41">
        <v>278900</v>
      </c>
      <c r="AA680" s="41">
        <v>278000</v>
      </c>
      <c r="AB680" s="41">
        <v>275800</v>
      </c>
      <c r="AC680" s="41">
        <v>274000</v>
      </c>
      <c r="AD680" s="41">
        <v>272400</v>
      </c>
      <c r="AE680" s="41">
        <v>270200</v>
      </c>
      <c r="AF680" s="41">
        <v>268200</v>
      </c>
      <c r="AG680" s="41">
        <v>265600</v>
      </c>
      <c r="AH680" s="41">
        <v>262100</v>
      </c>
      <c r="AI680" s="41">
        <v>257200</v>
      </c>
      <c r="AJ680" s="41">
        <v>252400</v>
      </c>
      <c r="AK680" s="41">
        <v>247400</v>
      </c>
      <c r="AL680" s="41">
        <v>240600</v>
      </c>
      <c r="AM680" s="41">
        <v>233300</v>
      </c>
      <c r="AN680" s="41">
        <v>228400</v>
      </c>
      <c r="AO680" s="41">
        <v>224100</v>
      </c>
      <c r="AP680" s="41">
        <v>219000</v>
      </c>
      <c r="AQ680" s="41">
        <v>213500</v>
      </c>
      <c r="AR680" s="41">
        <v>208800</v>
      </c>
      <c r="AS680" s="41">
        <v>203700</v>
      </c>
      <c r="AT680" s="41">
        <v>198300</v>
      </c>
      <c r="AU680" s="41">
        <v>196300</v>
      </c>
      <c r="AV680" s="41">
        <v>196600</v>
      </c>
      <c r="AW680" s="41">
        <v>194300</v>
      </c>
      <c r="AX680" s="41">
        <v>192900</v>
      </c>
      <c r="AY680" s="41">
        <v>194500</v>
      </c>
      <c r="AZ680" s="41">
        <v>194100</v>
      </c>
      <c r="BA680" s="41">
        <v>190300</v>
      </c>
      <c r="BB680" s="41">
        <v>186700</v>
      </c>
      <c r="BC680" s="41">
        <v>183600</v>
      </c>
      <c r="BD680" s="41">
        <v>179600</v>
      </c>
      <c r="BE680" s="41">
        <v>175400</v>
      </c>
      <c r="BF680" s="41">
        <v>171600</v>
      </c>
      <c r="BG680" s="41">
        <v>166800</v>
      </c>
      <c r="BH680" s="41">
        <v>162500</v>
      </c>
      <c r="BI680" s="41">
        <v>158800</v>
      </c>
      <c r="BJ680" s="41">
        <v>155500</v>
      </c>
      <c r="BK680" s="41">
        <v>153100</v>
      </c>
      <c r="BL680" s="41">
        <v>151200</v>
      </c>
      <c r="BM680" s="41">
        <v>150100</v>
      </c>
      <c r="BN680" s="41">
        <v>149200</v>
      </c>
      <c r="BO680" s="41">
        <v>147400</v>
      </c>
      <c r="BP680" s="41">
        <v>144400</v>
      </c>
      <c r="BQ680" s="41">
        <v>141500</v>
      </c>
      <c r="BR680" s="41">
        <v>140300</v>
      </c>
      <c r="BS680" s="41">
        <v>141500</v>
      </c>
      <c r="BT680" s="41">
        <v>142500</v>
      </c>
      <c r="BU680" s="41">
        <v>141800</v>
      </c>
      <c r="BV680" s="41">
        <v>140400</v>
      </c>
      <c r="BW680" s="41">
        <v>140600</v>
      </c>
      <c r="BX680" s="41">
        <v>142000</v>
      </c>
      <c r="BY680" s="41">
        <v>143200</v>
      </c>
      <c r="BZ680" s="41">
        <v>143000</v>
      </c>
      <c r="CA680" s="41">
        <v>141700</v>
      </c>
      <c r="CB680" s="41">
        <v>139800</v>
      </c>
      <c r="CC680" s="41">
        <v>139600</v>
      </c>
      <c r="CD680" s="41">
        <v>139800</v>
      </c>
      <c r="CE680" s="41">
        <v>137700</v>
      </c>
      <c r="CF680" s="41">
        <v>134400</v>
      </c>
      <c r="CG680" s="41">
        <v>134700</v>
      </c>
      <c r="CH680" s="41">
        <v>137300</v>
      </c>
      <c r="CI680" s="41">
        <v>137800</v>
      </c>
      <c r="CJ680" s="41">
        <v>136200</v>
      </c>
      <c r="CK680" s="41">
        <v>135300</v>
      </c>
      <c r="CL680" s="41">
        <v>133600</v>
      </c>
      <c r="CM680" s="41">
        <v>132100</v>
      </c>
      <c r="CN680" s="41">
        <v>133100</v>
      </c>
      <c r="CO680" s="41">
        <v>135600</v>
      </c>
      <c r="CP680" s="41">
        <v>136900</v>
      </c>
      <c r="CQ680" s="41">
        <v>137100</v>
      </c>
      <c r="CR680" s="41">
        <v>137600</v>
      </c>
      <c r="CS680" s="41">
        <v>138100</v>
      </c>
      <c r="CT680" s="41">
        <v>136300</v>
      </c>
      <c r="CU680" s="41">
        <v>133700</v>
      </c>
      <c r="CV680" s="41">
        <v>133300</v>
      </c>
      <c r="CW680" s="41">
        <v>133300</v>
      </c>
      <c r="CX680" s="41">
        <v>132400</v>
      </c>
      <c r="CY680" s="41">
        <v>132500</v>
      </c>
      <c r="CZ680" s="41">
        <v>135000</v>
      </c>
      <c r="DA680" s="41">
        <v>137900</v>
      </c>
      <c r="DB680" s="41">
        <v>139600</v>
      </c>
      <c r="DC680" s="41">
        <v>141200</v>
      </c>
      <c r="DD680" s="41">
        <v>143000</v>
      </c>
      <c r="DE680" s="41">
        <v>143500</v>
      </c>
      <c r="DF680" s="41">
        <v>144200</v>
      </c>
      <c r="DG680" s="41">
        <v>143600</v>
      </c>
      <c r="DH680" s="41">
        <v>142500</v>
      </c>
      <c r="DI680" s="41">
        <v>144100</v>
      </c>
      <c r="DJ680" s="41">
        <v>149100</v>
      </c>
      <c r="DK680" s="41">
        <v>154000</v>
      </c>
      <c r="DL680" s="41">
        <v>157700</v>
      </c>
      <c r="DM680" s="41">
        <v>159400</v>
      </c>
      <c r="DN680" s="41">
        <v>162100</v>
      </c>
      <c r="DO680" s="41">
        <v>165000</v>
      </c>
      <c r="DP680" s="41">
        <v>166600</v>
      </c>
    </row>
    <row r="681" spans="1:120">
      <c r="A681" s="41">
        <v>92405</v>
      </c>
      <c r="B681" s="41" t="s">
        <v>415</v>
      </c>
      <c r="C681" s="41" t="s">
        <v>66</v>
      </c>
      <c r="D681" s="41" t="s">
        <v>414</v>
      </c>
      <c r="E681" s="41" t="s">
        <v>415</v>
      </c>
      <c r="F681" s="41">
        <v>272800</v>
      </c>
      <c r="G681" s="41">
        <v>277100</v>
      </c>
      <c r="H681" s="41">
        <v>282100</v>
      </c>
      <c r="I681" s="41">
        <v>288600</v>
      </c>
      <c r="J681" s="41">
        <v>294400</v>
      </c>
      <c r="K681" s="41">
        <v>299900</v>
      </c>
      <c r="L681" s="41">
        <v>306200</v>
      </c>
      <c r="M681" s="41">
        <v>313300</v>
      </c>
      <c r="N681" s="41">
        <v>320400</v>
      </c>
      <c r="O681" s="41">
        <v>327800</v>
      </c>
      <c r="P681" s="41">
        <v>335300</v>
      </c>
      <c r="Q681" s="41">
        <v>341400</v>
      </c>
      <c r="R681" s="41">
        <v>346400</v>
      </c>
      <c r="S681" s="41">
        <v>351100</v>
      </c>
      <c r="T681" s="41">
        <v>354400</v>
      </c>
      <c r="U681" s="41">
        <v>356700</v>
      </c>
      <c r="V681" s="41">
        <v>358800</v>
      </c>
      <c r="W681" s="41">
        <v>361200</v>
      </c>
      <c r="X681" s="41">
        <v>363100</v>
      </c>
      <c r="Y681" s="41">
        <v>364700</v>
      </c>
      <c r="Z681" s="41">
        <v>364100</v>
      </c>
      <c r="AA681" s="41">
        <v>362200</v>
      </c>
      <c r="AB681" s="41">
        <v>360200</v>
      </c>
      <c r="AC681" s="41">
        <v>358200</v>
      </c>
      <c r="AD681" s="41">
        <v>357000</v>
      </c>
      <c r="AE681" s="41">
        <v>357300</v>
      </c>
      <c r="AF681" s="41">
        <v>356600</v>
      </c>
      <c r="AG681" s="41">
        <v>354000</v>
      </c>
      <c r="AH681" s="41">
        <v>351100</v>
      </c>
      <c r="AI681" s="41">
        <v>347900</v>
      </c>
      <c r="AJ681" s="41">
        <v>344100</v>
      </c>
      <c r="AK681" s="41">
        <v>339900</v>
      </c>
      <c r="AL681" s="41">
        <v>334900</v>
      </c>
      <c r="AM681" s="41">
        <v>329800</v>
      </c>
      <c r="AN681" s="41">
        <v>324800</v>
      </c>
      <c r="AO681" s="41">
        <v>318900</v>
      </c>
      <c r="AP681" s="41">
        <v>314200</v>
      </c>
      <c r="AQ681" s="41">
        <v>309300</v>
      </c>
      <c r="AR681" s="41">
        <v>301000</v>
      </c>
      <c r="AS681" s="41">
        <v>289400</v>
      </c>
      <c r="AT681" s="41">
        <v>277300</v>
      </c>
      <c r="AU681" s="41">
        <v>265500</v>
      </c>
      <c r="AV681" s="41">
        <v>254400</v>
      </c>
      <c r="AW681" s="41">
        <v>244700</v>
      </c>
      <c r="AX681" s="41">
        <v>235000</v>
      </c>
      <c r="AY681" s="41">
        <v>223000</v>
      </c>
      <c r="AZ681" s="41">
        <v>211500</v>
      </c>
      <c r="BA681" s="41">
        <v>201900</v>
      </c>
      <c r="BB681" s="41">
        <v>190700</v>
      </c>
      <c r="BC681" s="41">
        <v>178300</v>
      </c>
      <c r="BD681" s="41">
        <v>168400</v>
      </c>
      <c r="BE681" s="41">
        <v>162000</v>
      </c>
      <c r="BF681" s="41">
        <v>157700</v>
      </c>
      <c r="BG681" s="41">
        <v>153800</v>
      </c>
      <c r="BH681" s="41">
        <v>149300</v>
      </c>
      <c r="BI681" s="41">
        <v>144800</v>
      </c>
      <c r="BJ681" s="41">
        <v>142200</v>
      </c>
      <c r="BK681" s="41">
        <v>141800</v>
      </c>
      <c r="BL681" s="41">
        <v>141800</v>
      </c>
      <c r="BM681" s="41">
        <v>143400</v>
      </c>
      <c r="BN681" s="41">
        <v>146200</v>
      </c>
      <c r="BO681" s="41">
        <v>146400</v>
      </c>
      <c r="BP681" s="41">
        <v>145700</v>
      </c>
      <c r="BQ681" s="41">
        <v>145500</v>
      </c>
      <c r="BR681" s="41">
        <v>144800</v>
      </c>
      <c r="BS681" s="41">
        <v>144800</v>
      </c>
      <c r="BT681" s="41">
        <v>144900</v>
      </c>
      <c r="BU681" s="41">
        <v>144200</v>
      </c>
      <c r="BV681" s="41">
        <v>143700</v>
      </c>
      <c r="BW681" s="41">
        <v>143200</v>
      </c>
      <c r="BX681" s="41">
        <v>141500</v>
      </c>
      <c r="BY681" s="41">
        <v>139500</v>
      </c>
      <c r="BZ681" s="41">
        <v>138100</v>
      </c>
      <c r="CA681" s="41">
        <v>138500</v>
      </c>
      <c r="CB681" s="41">
        <v>138800</v>
      </c>
      <c r="CC681" s="41">
        <v>138600</v>
      </c>
      <c r="CD681" s="41">
        <v>138900</v>
      </c>
      <c r="CE681" s="41">
        <v>139000</v>
      </c>
      <c r="CF681" s="41">
        <v>138500</v>
      </c>
      <c r="CG681" s="41">
        <v>138000</v>
      </c>
      <c r="CH681" s="41">
        <v>137300</v>
      </c>
      <c r="CI681" s="41">
        <v>137100</v>
      </c>
      <c r="CJ681" s="41">
        <v>138300</v>
      </c>
      <c r="CK681" s="41">
        <v>139500</v>
      </c>
      <c r="CL681" s="41">
        <v>139900</v>
      </c>
      <c r="CM681" s="41">
        <v>140600</v>
      </c>
      <c r="CN681" s="41">
        <v>142300</v>
      </c>
      <c r="CO681" s="41">
        <v>143700</v>
      </c>
      <c r="CP681" s="41">
        <v>144200</v>
      </c>
      <c r="CQ681" s="41">
        <v>144500</v>
      </c>
      <c r="CR681" s="41">
        <v>146200</v>
      </c>
      <c r="CS681" s="41">
        <v>147700</v>
      </c>
      <c r="CT681" s="41">
        <v>148900</v>
      </c>
      <c r="CU681" s="41">
        <v>151200</v>
      </c>
      <c r="CV681" s="41">
        <v>153900</v>
      </c>
      <c r="CW681" s="41">
        <v>155600</v>
      </c>
      <c r="CX681" s="41">
        <v>158300</v>
      </c>
      <c r="CY681" s="41">
        <v>162500</v>
      </c>
      <c r="CZ681" s="41">
        <v>166800</v>
      </c>
      <c r="DA681" s="41">
        <v>171100</v>
      </c>
      <c r="DB681" s="41">
        <v>176200</v>
      </c>
      <c r="DC681" s="41">
        <v>181100</v>
      </c>
      <c r="DD681" s="41">
        <v>184400</v>
      </c>
      <c r="DE681" s="41">
        <v>186000</v>
      </c>
      <c r="DF681" s="41">
        <v>187800</v>
      </c>
      <c r="DG681" s="41">
        <v>189300</v>
      </c>
      <c r="DH681" s="41">
        <v>192100</v>
      </c>
      <c r="DI681" s="41">
        <v>194700</v>
      </c>
      <c r="DJ681" s="41">
        <v>196000</v>
      </c>
      <c r="DK681" s="41">
        <v>198400</v>
      </c>
      <c r="DL681" s="41">
        <v>203000</v>
      </c>
      <c r="DM681" s="41">
        <v>206800</v>
      </c>
      <c r="DN681" s="41">
        <v>208500</v>
      </c>
      <c r="DO681" s="41">
        <v>210000</v>
      </c>
      <c r="DP681" s="41">
        <v>211300</v>
      </c>
    </row>
    <row r="682" spans="1:120">
      <c r="A682" s="41">
        <v>90720</v>
      </c>
      <c r="B682" s="41" t="s">
        <v>688</v>
      </c>
      <c r="C682" s="41" t="s">
        <v>66</v>
      </c>
      <c r="D682" s="41" t="s">
        <v>394</v>
      </c>
      <c r="E682" s="41" t="s">
        <v>399</v>
      </c>
      <c r="F682" s="41">
        <v>844000</v>
      </c>
      <c r="G682" s="41">
        <v>848000</v>
      </c>
      <c r="H682" s="41">
        <v>856100</v>
      </c>
      <c r="I682" s="41">
        <v>861300</v>
      </c>
      <c r="J682" s="41">
        <v>870600</v>
      </c>
      <c r="K682" s="41">
        <v>879700</v>
      </c>
      <c r="L682" s="41">
        <v>883600</v>
      </c>
      <c r="M682" s="41">
        <v>880200</v>
      </c>
      <c r="N682" s="41">
        <v>883500</v>
      </c>
      <c r="O682" s="41">
        <v>890500</v>
      </c>
      <c r="P682" s="41">
        <v>898200</v>
      </c>
      <c r="Q682" s="41">
        <v>903900</v>
      </c>
      <c r="R682" s="41">
        <v>911200</v>
      </c>
      <c r="S682" s="41">
        <v>923900</v>
      </c>
      <c r="T682" s="41">
        <v>949200</v>
      </c>
      <c r="U682" s="41">
        <v>980000</v>
      </c>
      <c r="V682" s="41">
        <v>997900</v>
      </c>
      <c r="W682" s="41">
        <v>997800</v>
      </c>
      <c r="X682" s="41">
        <v>990000</v>
      </c>
      <c r="Y682" s="41">
        <v>981200</v>
      </c>
      <c r="Z682" s="41">
        <v>974400</v>
      </c>
      <c r="AA682" s="41">
        <v>969600</v>
      </c>
      <c r="AB682" s="41">
        <v>965600</v>
      </c>
      <c r="AC682" s="41">
        <v>962800</v>
      </c>
      <c r="AD682" s="41">
        <v>960300</v>
      </c>
      <c r="AE682" s="41">
        <v>952000</v>
      </c>
      <c r="AF682" s="41">
        <v>941300</v>
      </c>
      <c r="AG682" s="41">
        <v>932900</v>
      </c>
      <c r="AH682" s="41">
        <v>927300</v>
      </c>
      <c r="AI682" s="41">
        <v>925400</v>
      </c>
      <c r="AJ682" s="41">
        <v>923700</v>
      </c>
      <c r="AK682" s="41">
        <v>920400</v>
      </c>
      <c r="AL682" s="41">
        <v>911700</v>
      </c>
      <c r="AM682" s="41">
        <v>900800</v>
      </c>
      <c r="AN682" s="41">
        <v>890600</v>
      </c>
      <c r="AO682" s="41">
        <v>886100</v>
      </c>
      <c r="AP682" s="41">
        <v>877100</v>
      </c>
      <c r="AQ682" s="41">
        <v>860100</v>
      </c>
      <c r="AR682" s="41">
        <v>833600</v>
      </c>
      <c r="AS682" s="41">
        <v>809800</v>
      </c>
      <c r="AT682" s="41">
        <v>793800</v>
      </c>
      <c r="AU682" s="41">
        <v>782000</v>
      </c>
      <c r="AV682" s="41">
        <v>775700</v>
      </c>
      <c r="AW682" s="41">
        <v>779700</v>
      </c>
      <c r="AX682" s="41">
        <v>788200</v>
      </c>
      <c r="AY682" s="41">
        <v>795400</v>
      </c>
      <c r="AZ682" s="41">
        <v>799000</v>
      </c>
      <c r="BA682" s="41">
        <v>803900</v>
      </c>
      <c r="BB682" s="41">
        <v>810000</v>
      </c>
      <c r="BC682" s="41">
        <v>811700</v>
      </c>
      <c r="BD682" s="41">
        <v>810400</v>
      </c>
      <c r="BE682" s="41">
        <v>808500</v>
      </c>
      <c r="BF682" s="41">
        <v>805300</v>
      </c>
      <c r="BG682" s="41">
        <v>806400</v>
      </c>
      <c r="BH682" s="41">
        <v>811200</v>
      </c>
      <c r="BI682" s="41">
        <v>816300</v>
      </c>
      <c r="BJ682" s="41">
        <v>824600</v>
      </c>
      <c r="BK682" s="41">
        <v>833100</v>
      </c>
      <c r="BL682" s="41">
        <v>840500</v>
      </c>
      <c r="BM682" s="41">
        <v>836500</v>
      </c>
      <c r="BN682" s="41">
        <v>827800</v>
      </c>
      <c r="BO682" s="41">
        <v>827100</v>
      </c>
      <c r="BP682" s="41">
        <v>832200</v>
      </c>
      <c r="BQ682" s="41">
        <v>828400</v>
      </c>
      <c r="BR682" s="41">
        <v>822800</v>
      </c>
      <c r="BS682" s="41">
        <v>818600</v>
      </c>
      <c r="BT682" s="41">
        <v>814900</v>
      </c>
      <c r="BU682" s="41">
        <v>812700</v>
      </c>
      <c r="BV682" s="41">
        <v>809400</v>
      </c>
      <c r="BW682" s="41">
        <v>802400</v>
      </c>
      <c r="BX682" s="41">
        <v>790900</v>
      </c>
      <c r="BY682" s="41">
        <v>782800</v>
      </c>
      <c r="BZ682" s="41">
        <v>779800</v>
      </c>
      <c r="CA682" s="41">
        <v>778300</v>
      </c>
      <c r="CB682" s="41">
        <v>776300</v>
      </c>
      <c r="CC682" s="41">
        <v>777100</v>
      </c>
      <c r="CD682" s="41">
        <v>777900</v>
      </c>
      <c r="CE682" s="41">
        <v>779600</v>
      </c>
      <c r="CF682" s="41">
        <v>781800</v>
      </c>
      <c r="CG682" s="41">
        <v>778000</v>
      </c>
      <c r="CH682" s="41">
        <v>771800</v>
      </c>
      <c r="CI682" s="41">
        <v>768600</v>
      </c>
      <c r="CJ682" s="41">
        <v>770400</v>
      </c>
      <c r="CK682" s="41">
        <v>772100</v>
      </c>
      <c r="CL682" s="41">
        <v>774600</v>
      </c>
      <c r="CM682" s="41">
        <v>780100</v>
      </c>
      <c r="CN682" s="41">
        <v>788700</v>
      </c>
      <c r="CO682" s="41">
        <v>797000</v>
      </c>
      <c r="CP682" s="41">
        <v>802000</v>
      </c>
      <c r="CQ682" s="41">
        <v>804300</v>
      </c>
      <c r="CR682" s="41">
        <v>800800</v>
      </c>
      <c r="CS682" s="41">
        <v>794600</v>
      </c>
      <c r="CT682" s="41">
        <v>793000</v>
      </c>
      <c r="CU682" s="41">
        <v>795900</v>
      </c>
      <c r="CV682" s="41">
        <v>796600</v>
      </c>
      <c r="CW682" s="41">
        <v>804600</v>
      </c>
      <c r="CX682" s="41">
        <v>818500</v>
      </c>
      <c r="CY682" s="41">
        <v>830100</v>
      </c>
      <c r="CZ682" s="41">
        <v>840000</v>
      </c>
      <c r="DA682" s="41">
        <v>858100</v>
      </c>
      <c r="DB682" s="41">
        <v>877700</v>
      </c>
      <c r="DC682" s="41">
        <v>889300</v>
      </c>
      <c r="DD682" s="41">
        <v>888700</v>
      </c>
      <c r="DE682" s="41">
        <v>885800</v>
      </c>
      <c r="DF682" s="41">
        <v>883300</v>
      </c>
      <c r="DG682" s="41">
        <v>884000</v>
      </c>
      <c r="DH682" s="41">
        <v>885100</v>
      </c>
      <c r="DI682" s="41">
        <v>885200</v>
      </c>
      <c r="DJ682" s="41">
        <v>888300</v>
      </c>
      <c r="DK682" s="41">
        <v>898400</v>
      </c>
      <c r="DL682" s="41">
        <v>908400</v>
      </c>
      <c r="DM682" s="41">
        <v>903400</v>
      </c>
      <c r="DN682" s="41">
        <v>886400</v>
      </c>
      <c r="DO682" s="41">
        <v>873300</v>
      </c>
      <c r="DP682" s="41">
        <v>867400</v>
      </c>
    </row>
    <row r="683" spans="1:120">
      <c r="A683" s="41">
        <v>94621</v>
      </c>
      <c r="B683" s="41" t="s">
        <v>135</v>
      </c>
      <c r="C683" s="41" t="s">
        <v>66</v>
      </c>
      <c r="D683" s="41" t="s">
        <v>65</v>
      </c>
      <c r="E683" s="41" t="s">
        <v>78</v>
      </c>
      <c r="F683" s="41">
        <v>380300</v>
      </c>
      <c r="G683" s="41">
        <v>387500</v>
      </c>
      <c r="H683" s="41">
        <v>394400</v>
      </c>
      <c r="I683" s="41">
        <v>400600</v>
      </c>
      <c r="J683" s="41">
        <v>407000</v>
      </c>
      <c r="K683" s="41">
        <v>414300</v>
      </c>
      <c r="L683" s="41">
        <v>423100</v>
      </c>
      <c r="M683" s="41">
        <v>431200</v>
      </c>
      <c r="N683" s="41">
        <v>437400</v>
      </c>
      <c r="O683" s="41">
        <v>441500</v>
      </c>
      <c r="P683" s="41">
        <v>445900</v>
      </c>
      <c r="Q683" s="41">
        <v>449900</v>
      </c>
      <c r="R683" s="41">
        <v>453200</v>
      </c>
      <c r="S683" s="41">
        <v>456900</v>
      </c>
      <c r="T683" s="41">
        <v>463100</v>
      </c>
      <c r="U683" s="41">
        <v>467800</v>
      </c>
      <c r="V683" s="41">
        <v>469700</v>
      </c>
      <c r="W683" s="41">
        <v>471000</v>
      </c>
      <c r="X683" s="41">
        <v>474600</v>
      </c>
      <c r="Y683" s="41">
        <v>479400</v>
      </c>
      <c r="Z683" s="41">
        <v>483900</v>
      </c>
      <c r="AA683" s="41">
        <v>486700</v>
      </c>
      <c r="AB683" s="41">
        <v>489100</v>
      </c>
      <c r="AC683" s="41">
        <v>490900</v>
      </c>
      <c r="AD683" s="41">
        <v>491100</v>
      </c>
      <c r="AE683" s="41">
        <v>489700</v>
      </c>
      <c r="AF683" s="41">
        <v>487100</v>
      </c>
      <c r="AG683" s="41">
        <v>484400</v>
      </c>
      <c r="AH683" s="41">
        <v>482300</v>
      </c>
      <c r="AI683" s="41">
        <v>481200</v>
      </c>
      <c r="AJ683" s="41">
        <v>478100</v>
      </c>
      <c r="AK683" s="41">
        <v>472400</v>
      </c>
      <c r="AL683" s="41">
        <v>464600</v>
      </c>
      <c r="AM683" s="41">
        <v>458100</v>
      </c>
      <c r="AN683" s="41">
        <v>451300</v>
      </c>
      <c r="AO683" s="41">
        <v>443700</v>
      </c>
      <c r="AP683" s="41">
        <v>431000</v>
      </c>
      <c r="AQ683" s="41">
        <v>416000</v>
      </c>
      <c r="AR683" s="41">
        <v>403400</v>
      </c>
      <c r="AS683" s="41">
        <v>394600</v>
      </c>
      <c r="AT683" s="41">
        <v>385000</v>
      </c>
      <c r="AU683" s="41">
        <v>375900</v>
      </c>
      <c r="AV683" s="41">
        <v>365500</v>
      </c>
      <c r="AW683" s="41">
        <v>351200</v>
      </c>
      <c r="AX683" s="41">
        <v>335900</v>
      </c>
      <c r="AY683" s="41">
        <v>322600</v>
      </c>
      <c r="AZ683" s="41">
        <v>311600</v>
      </c>
      <c r="BA683" s="41">
        <v>303200</v>
      </c>
      <c r="BB683" s="41">
        <v>296400</v>
      </c>
      <c r="BC683" s="41">
        <v>286000</v>
      </c>
      <c r="BD683" s="41">
        <v>273100</v>
      </c>
      <c r="BE683" s="41">
        <v>262100</v>
      </c>
      <c r="BF683" s="41">
        <v>251300</v>
      </c>
      <c r="BG683" s="41">
        <v>239400</v>
      </c>
      <c r="BH683" s="41">
        <v>229800</v>
      </c>
      <c r="BI683" s="41">
        <v>225400</v>
      </c>
      <c r="BJ683" s="41">
        <v>224500</v>
      </c>
      <c r="BK683" s="41">
        <v>222300</v>
      </c>
      <c r="BL683" s="41">
        <v>217900</v>
      </c>
      <c r="BM683" s="41">
        <v>213100</v>
      </c>
      <c r="BN683" s="41">
        <v>213200</v>
      </c>
      <c r="BO683" s="41">
        <v>214000</v>
      </c>
      <c r="BP683" s="41">
        <v>210000</v>
      </c>
      <c r="BQ683" s="41">
        <v>201300</v>
      </c>
      <c r="BR683" s="41">
        <v>197400</v>
      </c>
      <c r="BS683" s="41">
        <v>195100</v>
      </c>
      <c r="BT683" s="41">
        <v>190300</v>
      </c>
      <c r="BU683" s="41">
        <v>184000</v>
      </c>
      <c r="BV683" s="41">
        <v>179200</v>
      </c>
      <c r="BW683" s="41">
        <v>175100</v>
      </c>
      <c r="BX683" s="41">
        <v>169500</v>
      </c>
      <c r="BY683" s="41">
        <v>163900</v>
      </c>
      <c r="BZ683" s="41">
        <v>158500</v>
      </c>
      <c r="CA683" s="41">
        <v>155400</v>
      </c>
      <c r="CB683" s="41">
        <v>155800</v>
      </c>
      <c r="CC683" s="41">
        <v>157400</v>
      </c>
      <c r="CD683" s="41">
        <v>156500</v>
      </c>
      <c r="CE683" s="41">
        <v>155700</v>
      </c>
      <c r="CF683" s="41">
        <v>155500</v>
      </c>
      <c r="CG683" s="41">
        <v>155200</v>
      </c>
      <c r="CH683" s="41">
        <v>155000</v>
      </c>
      <c r="CI683" s="41">
        <v>157300</v>
      </c>
      <c r="CJ683" s="41">
        <v>161000</v>
      </c>
      <c r="CK683" s="41">
        <v>163100</v>
      </c>
      <c r="CL683" s="41">
        <v>163500</v>
      </c>
      <c r="CM683" s="41">
        <v>165300</v>
      </c>
      <c r="CN683" s="41">
        <v>168200</v>
      </c>
      <c r="CO683" s="41">
        <v>172400</v>
      </c>
      <c r="CP683" s="41">
        <v>178100</v>
      </c>
      <c r="CQ683" s="41">
        <v>183000</v>
      </c>
      <c r="CR683" s="41">
        <v>187700</v>
      </c>
      <c r="CS683" s="41">
        <v>192500</v>
      </c>
      <c r="CT683" s="41">
        <v>195900</v>
      </c>
      <c r="CU683" s="41">
        <v>198300</v>
      </c>
      <c r="CV683" s="41">
        <v>200800</v>
      </c>
      <c r="CW683" s="41">
        <v>203300</v>
      </c>
      <c r="CX683" s="41">
        <v>204900</v>
      </c>
      <c r="CY683" s="41">
        <v>208700</v>
      </c>
      <c r="CZ683" s="41">
        <v>215300</v>
      </c>
      <c r="DA683" s="41">
        <v>222100</v>
      </c>
      <c r="DB683" s="41">
        <v>229200</v>
      </c>
      <c r="DC683" s="41">
        <v>237700</v>
      </c>
      <c r="DD683" s="41">
        <v>241100</v>
      </c>
      <c r="DE683" s="41">
        <v>242400</v>
      </c>
      <c r="DF683" s="41">
        <v>246800</v>
      </c>
      <c r="DG683" s="41">
        <v>253800</v>
      </c>
      <c r="DH683" s="41">
        <v>260400</v>
      </c>
      <c r="DI683" s="41">
        <v>269100</v>
      </c>
      <c r="DJ683" s="41">
        <v>277000</v>
      </c>
      <c r="DK683" s="41">
        <v>282800</v>
      </c>
      <c r="DL683" s="41">
        <v>286700</v>
      </c>
      <c r="DM683" s="41">
        <v>289200</v>
      </c>
      <c r="DN683" s="41">
        <v>288800</v>
      </c>
      <c r="DO683" s="41">
        <v>289100</v>
      </c>
      <c r="DP683" s="41">
        <v>290400</v>
      </c>
    </row>
    <row r="684" spans="1:120">
      <c r="A684" s="41">
        <v>94703</v>
      </c>
      <c r="B684" s="41" t="s">
        <v>111</v>
      </c>
      <c r="C684" s="41" t="s">
        <v>66</v>
      </c>
      <c r="D684" s="41" t="s">
        <v>65</v>
      </c>
      <c r="E684" s="41" t="s">
        <v>78</v>
      </c>
      <c r="F684" s="41">
        <v>689300</v>
      </c>
      <c r="G684" s="41">
        <v>699200</v>
      </c>
      <c r="H684" s="41">
        <v>711900</v>
      </c>
      <c r="I684" s="41">
        <v>727400</v>
      </c>
      <c r="J684" s="41">
        <v>740000</v>
      </c>
      <c r="K684" s="41">
        <v>746200</v>
      </c>
      <c r="L684" s="41">
        <v>748400</v>
      </c>
      <c r="M684" s="41">
        <v>754500</v>
      </c>
      <c r="N684" s="41">
        <v>764200</v>
      </c>
      <c r="O684" s="41">
        <v>768900</v>
      </c>
      <c r="P684" s="41">
        <v>765100</v>
      </c>
      <c r="Q684" s="41">
        <v>758000</v>
      </c>
      <c r="R684" s="41">
        <v>752900</v>
      </c>
      <c r="S684" s="41">
        <v>748300</v>
      </c>
      <c r="T684" s="41">
        <v>747400</v>
      </c>
      <c r="U684" s="41">
        <v>748200</v>
      </c>
      <c r="V684" s="41">
        <v>743800</v>
      </c>
      <c r="W684" s="41">
        <v>735900</v>
      </c>
      <c r="X684" s="41">
        <v>734200</v>
      </c>
      <c r="Y684" s="41">
        <v>737400</v>
      </c>
      <c r="Z684" s="41">
        <v>739300</v>
      </c>
      <c r="AA684" s="41">
        <v>740400</v>
      </c>
      <c r="AB684" s="41">
        <v>740800</v>
      </c>
      <c r="AC684" s="41">
        <v>743600</v>
      </c>
      <c r="AD684" s="41">
        <v>749600</v>
      </c>
      <c r="AE684" s="41">
        <v>756100</v>
      </c>
      <c r="AF684" s="41">
        <v>757200</v>
      </c>
      <c r="AG684" s="41">
        <v>754300</v>
      </c>
      <c r="AH684" s="41">
        <v>750300</v>
      </c>
      <c r="AI684" s="41">
        <v>746900</v>
      </c>
      <c r="AJ684" s="41">
        <v>740200</v>
      </c>
      <c r="AK684" s="41">
        <v>728700</v>
      </c>
      <c r="AL684" s="41">
        <v>716800</v>
      </c>
      <c r="AM684" s="41">
        <v>710100</v>
      </c>
      <c r="AN684" s="41">
        <v>704700</v>
      </c>
      <c r="AO684" s="41">
        <v>699500</v>
      </c>
      <c r="AP684" s="41">
        <v>695000</v>
      </c>
      <c r="AQ684" s="41">
        <v>684800</v>
      </c>
      <c r="AR684" s="41">
        <v>670000</v>
      </c>
      <c r="AS684" s="41">
        <v>660600</v>
      </c>
      <c r="AT684" s="41">
        <v>656200</v>
      </c>
      <c r="AU684" s="41">
        <v>654500</v>
      </c>
      <c r="AV684" s="41">
        <v>656500</v>
      </c>
      <c r="AW684" s="41">
        <v>657100</v>
      </c>
      <c r="AX684" s="41">
        <v>652500</v>
      </c>
      <c r="AY684" s="41">
        <v>644400</v>
      </c>
      <c r="AZ684" s="41">
        <v>641400</v>
      </c>
      <c r="BA684" s="41">
        <v>639200</v>
      </c>
      <c r="BB684" s="41">
        <v>628800</v>
      </c>
      <c r="BC684" s="41">
        <v>617000</v>
      </c>
      <c r="BD684" s="41">
        <v>610300</v>
      </c>
      <c r="BE684" s="41">
        <v>600400</v>
      </c>
      <c r="BF684" s="41">
        <v>592500</v>
      </c>
      <c r="BG684" s="41">
        <v>592800</v>
      </c>
      <c r="BH684" s="41">
        <v>593600</v>
      </c>
      <c r="BI684" s="41">
        <v>593200</v>
      </c>
      <c r="BJ684" s="41">
        <v>598400</v>
      </c>
      <c r="BK684" s="41">
        <v>605900</v>
      </c>
      <c r="BL684" s="41">
        <v>610000</v>
      </c>
      <c r="BM684" s="41">
        <v>606600</v>
      </c>
      <c r="BN684" s="41">
        <v>610100</v>
      </c>
      <c r="BO684" s="41">
        <v>621200</v>
      </c>
      <c r="BP684" s="41">
        <v>624300</v>
      </c>
      <c r="BQ684" s="41">
        <v>621100</v>
      </c>
      <c r="BR684" s="41">
        <v>623400</v>
      </c>
      <c r="BS684" s="41">
        <v>623800</v>
      </c>
      <c r="BT684" s="41">
        <v>617700</v>
      </c>
      <c r="BU684" s="41">
        <v>611600</v>
      </c>
      <c r="BV684" s="41">
        <v>608700</v>
      </c>
      <c r="BW684" s="41">
        <v>608200</v>
      </c>
      <c r="BX684" s="41">
        <v>606500</v>
      </c>
      <c r="BY684" s="41">
        <v>610100</v>
      </c>
      <c r="BZ684" s="41">
        <v>615100</v>
      </c>
      <c r="CA684" s="41">
        <v>615200</v>
      </c>
      <c r="CB684" s="41">
        <v>618400</v>
      </c>
      <c r="CC684" s="41">
        <v>623100</v>
      </c>
      <c r="CD684" s="41">
        <v>618100</v>
      </c>
      <c r="CE684" s="41">
        <v>613800</v>
      </c>
      <c r="CF684" s="41">
        <v>615900</v>
      </c>
      <c r="CG684" s="41">
        <v>618400</v>
      </c>
      <c r="CH684" s="41">
        <v>615900</v>
      </c>
      <c r="CI684" s="41">
        <v>612000</v>
      </c>
      <c r="CJ684" s="41">
        <v>610300</v>
      </c>
      <c r="CK684" s="41">
        <v>605500</v>
      </c>
      <c r="CL684" s="41">
        <v>598700</v>
      </c>
      <c r="CM684" s="41">
        <v>601800</v>
      </c>
      <c r="CN684" s="41">
        <v>609600</v>
      </c>
      <c r="CO684" s="41">
        <v>613100</v>
      </c>
      <c r="CP684" s="41">
        <v>623200</v>
      </c>
      <c r="CQ684" s="41">
        <v>632100</v>
      </c>
      <c r="CR684" s="41">
        <v>637800</v>
      </c>
      <c r="CS684" s="41">
        <v>645200</v>
      </c>
      <c r="CT684" s="41">
        <v>656600</v>
      </c>
      <c r="CU684" s="41">
        <v>665500</v>
      </c>
      <c r="CV684" s="41">
        <v>671400</v>
      </c>
      <c r="CW684" s="41">
        <v>675500</v>
      </c>
      <c r="CX684" s="41">
        <v>682000</v>
      </c>
      <c r="CY684" s="41">
        <v>701800</v>
      </c>
      <c r="CZ684" s="41">
        <v>728500</v>
      </c>
      <c r="DA684" s="41">
        <v>754500</v>
      </c>
      <c r="DB684" s="41">
        <v>773100</v>
      </c>
      <c r="DC684" s="41">
        <v>791000</v>
      </c>
      <c r="DD684" s="41">
        <v>797700</v>
      </c>
      <c r="DE684" s="41">
        <v>798300</v>
      </c>
      <c r="DF684" s="41">
        <v>799600</v>
      </c>
      <c r="DG684" s="41">
        <v>805200</v>
      </c>
      <c r="DH684" s="41">
        <v>814600</v>
      </c>
      <c r="DI684" s="41">
        <v>827300</v>
      </c>
      <c r="DJ684" s="41">
        <v>837000</v>
      </c>
      <c r="DK684" s="41">
        <v>837700</v>
      </c>
      <c r="DL684" s="41">
        <v>842100</v>
      </c>
      <c r="DM684" s="41">
        <v>853600</v>
      </c>
      <c r="DN684" s="41">
        <v>858500</v>
      </c>
      <c r="DO684" s="41">
        <v>854300</v>
      </c>
      <c r="DP684" s="41">
        <v>852300</v>
      </c>
    </row>
    <row r="685" spans="1:120">
      <c r="A685" s="41">
        <v>92602</v>
      </c>
      <c r="B685" s="41" t="s">
        <v>488</v>
      </c>
      <c r="C685" s="41" t="s">
        <v>66</v>
      </c>
      <c r="D685" s="41" t="s">
        <v>394</v>
      </c>
      <c r="E685" s="41" t="s">
        <v>399</v>
      </c>
      <c r="F685" s="41">
        <v>856600</v>
      </c>
      <c r="G685" s="41">
        <v>854600</v>
      </c>
      <c r="H685" s="41">
        <v>859100</v>
      </c>
      <c r="I685" s="41">
        <v>872200</v>
      </c>
      <c r="J685" s="41">
        <v>884800</v>
      </c>
      <c r="K685" s="41">
        <v>889300</v>
      </c>
      <c r="L685" s="41">
        <v>890200</v>
      </c>
      <c r="M685" s="41">
        <v>896300</v>
      </c>
      <c r="N685" s="41">
        <v>903800</v>
      </c>
      <c r="O685" s="41">
        <v>908900</v>
      </c>
      <c r="P685" s="41">
        <v>911900</v>
      </c>
      <c r="Q685" s="41">
        <v>914700</v>
      </c>
      <c r="R685" s="41">
        <v>919800</v>
      </c>
      <c r="S685" s="41">
        <v>924900</v>
      </c>
      <c r="T685" s="41">
        <v>927700</v>
      </c>
      <c r="U685" s="41">
        <v>926100</v>
      </c>
      <c r="V685" s="41">
        <v>921300</v>
      </c>
      <c r="W685" s="41">
        <v>919600</v>
      </c>
      <c r="X685" s="41">
        <v>918200</v>
      </c>
      <c r="Y685" s="41">
        <v>910900</v>
      </c>
      <c r="Z685" s="41">
        <v>902600</v>
      </c>
      <c r="AA685" s="41">
        <v>898900</v>
      </c>
      <c r="AB685" s="41">
        <v>890000</v>
      </c>
      <c r="AC685" s="41">
        <v>876300</v>
      </c>
      <c r="AD685" s="41">
        <v>867400</v>
      </c>
      <c r="AE685" s="41">
        <v>865800</v>
      </c>
      <c r="AF685" s="41">
        <v>861600</v>
      </c>
      <c r="AG685" s="41">
        <v>851800</v>
      </c>
      <c r="AH685" s="41">
        <v>841400</v>
      </c>
      <c r="AI685" s="41">
        <v>835400</v>
      </c>
      <c r="AJ685" s="41">
        <v>834500</v>
      </c>
      <c r="AK685" s="41">
        <v>830000</v>
      </c>
      <c r="AL685" s="41">
        <v>820100</v>
      </c>
      <c r="AM685" s="41">
        <v>813400</v>
      </c>
      <c r="AN685" s="41">
        <v>811000</v>
      </c>
      <c r="AO685" s="41">
        <v>806900</v>
      </c>
      <c r="AP685" s="41">
        <v>798300</v>
      </c>
      <c r="AQ685" s="41">
        <v>784800</v>
      </c>
      <c r="AR685" s="41">
        <v>769200</v>
      </c>
      <c r="AS685" s="41">
        <v>757100</v>
      </c>
      <c r="AT685" s="41">
        <v>747000</v>
      </c>
      <c r="AU685" s="41">
        <v>737600</v>
      </c>
      <c r="AV685" s="41">
        <v>731100</v>
      </c>
      <c r="AW685" s="41">
        <v>728500</v>
      </c>
      <c r="AX685" s="41">
        <v>729300</v>
      </c>
      <c r="AY685" s="41">
        <v>728700</v>
      </c>
      <c r="AZ685" s="41">
        <v>728500</v>
      </c>
      <c r="BA685" s="41">
        <v>730900</v>
      </c>
      <c r="BB685" s="41">
        <v>731800</v>
      </c>
      <c r="BC685" s="41">
        <v>728000</v>
      </c>
      <c r="BD685" s="41">
        <v>722500</v>
      </c>
      <c r="BE685" s="41">
        <v>718900</v>
      </c>
      <c r="BF685" s="41">
        <v>721100</v>
      </c>
      <c r="BG685" s="41">
        <v>726100</v>
      </c>
      <c r="BH685" s="41">
        <v>731500</v>
      </c>
      <c r="BI685" s="41">
        <v>738100</v>
      </c>
      <c r="BJ685" s="41">
        <v>746000</v>
      </c>
      <c r="BK685" s="41">
        <v>754700</v>
      </c>
      <c r="BL685" s="41">
        <v>763500</v>
      </c>
      <c r="BM685" s="41">
        <v>761900</v>
      </c>
      <c r="BN685" s="41">
        <v>757600</v>
      </c>
      <c r="BO685" s="41">
        <v>762900</v>
      </c>
      <c r="BP685" s="41">
        <v>776500</v>
      </c>
      <c r="BQ685" s="41">
        <v>784500</v>
      </c>
      <c r="BR685" s="41">
        <v>784900</v>
      </c>
      <c r="BS685" s="41">
        <v>781100</v>
      </c>
      <c r="BT685" s="41">
        <v>776600</v>
      </c>
      <c r="BU685" s="41">
        <v>778700</v>
      </c>
      <c r="BV685" s="41">
        <v>780100</v>
      </c>
      <c r="BW685" s="41">
        <v>773700</v>
      </c>
      <c r="BX685" s="41">
        <v>764600</v>
      </c>
      <c r="BY685" s="41">
        <v>764400</v>
      </c>
      <c r="BZ685" s="41">
        <v>765700</v>
      </c>
      <c r="CA685" s="41">
        <v>766100</v>
      </c>
      <c r="CB685" s="41">
        <v>765800</v>
      </c>
      <c r="CC685" s="41">
        <v>765700</v>
      </c>
      <c r="CD685" s="41">
        <v>764400</v>
      </c>
      <c r="CE685" s="41">
        <v>759100</v>
      </c>
      <c r="CF685" s="41">
        <v>750500</v>
      </c>
      <c r="CG685" s="41">
        <v>740900</v>
      </c>
      <c r="CH685" s="41">
        <v>736700</v>
      </c>
      <c r="CI685" s="41">
        <v>733200</v>
      </c>
      <c r="CJ685" s="41">
        <v>733400</v>
      </c>
      <c r="CK685" s="41">
        <v>735400</v>
      </c>
      <c r="CL685" s="41">
        <v>738700</v>
      </c>
      <c r="CM685" s="41">
        <v>742200</v>
      </c>
      <c r="CN685" s="41">
        <v>747100</v>
      </c>
      <c r="CO685" s="41">
        <v>749900</v>
      </c>
      <c r="CP685" s="41">
        <v>751500</v>
      </c>
      <c r="CQ685" s="41">
        <v>756900</v>
      </c>
      <c r="CR685" s="41">
        <v>764800</v>
      </c>
      <c r="CS685" s="41">
        <v>770200</v>
      </c>
      <c r="CT685" s="41">
        <v>777300</v>
      </c>
      <c r="CU685" s="41">
        <v>788600</v>
      </c>
      <c r="CV685" s="41">
        <v>795400</v>
      </c>
      <c r="CW685" s="41">
        <v>806700</v>
      </c>
      <c r="CX685" s="41">
        <v>826400</v>
      </c>
      <c r="CY685" s="41">
        <v>843900</v>
      </c>
      <c r="CZ685" s="41">
        <v>855800</v>
      </c>
      <c r="DA685" s="41">
        <v>868800</v>
      </c>
      <c r="DB685" s="41">
        <v>878200</v>
      </c>
      <c r="DC685" s="41">
        <v>886000</v>
      </c>
      <c r="DD685" s="41">
        <v>892100</v>
      </c>
      <c r="DE685" s="41">
        <v>899100</v>
      </c>
      <c r="DF685" s="41">
        <v>906300</v>
      </c>
      <c r="DG685" s="41">
        <v>915500</v>
      </c>
      <c r="DH685" s="41">
        <v>921200</v>
      </c>
      <c r="DI685" s="41">
        <v>923100</v>
      </c>
      <c r="DJ685" s="41">
        <v>929700</v>
      </c>
      <c r="DK685" s="41">
        <v>940200</v>
      </c>
      <c r="DL685" s="41">
        <v>949600</v>
      </c>
      <c r="DM685" s="41">
        <v>952200</v>
      </c>
      <c r="DN685" s="41">
        <v>957300</v>
      </c>
      <c r="DO685" s="41">
        <v>968400</v>
      </c>
      <c r="DP685" s="41">
        <v>981000</v>
      </c>
    </row>
    <row r="686" spans="1:120">
      <c r="A686" s="41">
        <v>92881</v>
      </c>
      <c r="B686" s="41" t="s">
        <v>461</v>
      </c>
      <c r="C686" s="41" t="s">
        <v>66</v>
      </c>
      <c r="D686" s="41" t="s">
        <v>414</v>
      </c>
      <c r="E686" s="41" t="s">
        <v>414</v>
      </c>
      <c r="F686" s="41">
        <v>571100</v>
      </c>
      <c r="G686" s="41">
        <v>573200</v>
      </c>
      <c r="H686" s="41">
        <v>575700</v>
      </c>
      <c r="I686" s="41">
        <v>581100</v>
      </c>
      <c r="J686" s="41">
        <v>589500</v>
      </c>
      <c r="K686" s="41">
        <v>597700</v>
      </c>
      <c r="L686" s="41">
        <v>604600</v>
      </c>
      <c r="M686" s="41">
        <v>611300</v>
      </c>
      <c r="N686" s="41">
        <v>619700</v>
      </c>
      <c r="O686" s="41">
        <v>626800</v>
      </c>
      <c r="P686" s="41">
        <v>630200</v>
      </c>
      <c r="Q686" s="41">
        <v>634700</v>
      </c>
      <c r="R686" s="41">
        <v>641600</v>
      </c>
      <c r="S686" s="41">
        <v>648500</v>
      </c>
      <c r="T686" s="41">
        <v>652800</v>
      </c>
      <c r="U686" s="41">
        <v>654800</v>
      </c>
      <c r="V686" s="41">
        <v>652400</v>
      </c>
      <c r="W686" s="41">
        <v>646600</v>
      </c>
      <c r="X686" s="41">
        <v>642400</v>
      </c>
      <c r="Y686" s="41">
        <v>642600</v>
      </c>
      <c r="Z686" s="41">
        <v>644000</v>
      </c>
      <c r="AA686" s="41">
        <v>641500</v>
      </c>
      <c r="AB686" s="41">
        <v>636400</v>
      </c>
      <c r="AC686" s="41">
        <v>629700</v>
      </c>
      <c r="AD686" s="41">
        <v>623300</v>
      </c>
      <c r="AE686" s="41">
        <v>617000</v>
      </c>
      <c r="AF686" s="41">
        <v>611300</v>
      </c>
      <c r="AG686" s="41">
        <v>605400</v>
      </c>
      <c r="AH686" s="41">
        <v>598400</v>
      </c>
      <c r="AI686" s="41">
        <v>589700</v>
      </c>
      <c r="AJ686" s="41">
        <v>578600</v>
      </c>
      <c r="AK686" s="41">
        <v>566100</v>
      </c>
      <c r="AL686" s="41">
        <v>554300</v>
      </c>
      <c r="AM686" s="41">
        <v>543800</v>
      </c>
      <c r="AN686" s="41">
        <v>533600</v>
      </c>
      <c r="AO686" s="41">
        <v>524100</v>
      </c>
      <c r="AP686" s="41">
        <v>514200</v>
      </c>
      <c r="AQ686" s="41">
        <v>501600</v>
      </c>
      <c r="AR686" s="41">
        <v>487500</v>
      </c>
      <c r="AS686" s="41">
        <v>472000</v>
      </c>
      <c r="AT686" s="41">
        <v>455000</v>
      </c>
      <c r="AU686" s="41">
        <v>437900</v>
      </c>
      <c r="AV686" s="41">
        <v>422600</v>
      </c>
      <c r="AW686" s="41">
        <v>407300</v>
      </c>
      <c r="AX686" s="41">
        <v>394000</v>
      </c>
      <c r="AY686" s="41">
        <v>384700</v>
      </c>
      <c r="AZ686" s="41">
        <v>378200</v>
      </c>
      <c r="BA686" s="41">
        <v>371400</v>
      </c>
      <c r="BB686" s="41">
        <v>365200</v>
      </c>
      <c r="BC686" s="41">
        <v>359200</v>
      </c>
      <c r="BD686" s="41">
        <v>353600</v>
      </c>
      <c r="BE686" s="41">
        <v>349800</v>
      </c>
      <c r="BF686" s="41">
        <v>348700</v>
      </c>
      <c r="BG686" s="41">
        <v>349700</v>
      </c>
      <c r="BH686" s="41">
        <v>349400</v>
      </c>
      <c r="BI686" s="41">
        <v>347500</v>
      </c>
      <c r="BJ686" s="41">
        <v>346600</v>
      </c>
      <c r="BK686" s="41">
        <v>349000</v>
      </c>
      <c r="BL686" s="41">
        <v>352400</v>
      </c>
      <c r="BM686" s="41">
        <v>356000</v>
      </c>
      <c r="BN686" s="41">
        <v>360100</v>
      </c>
      <c r="BO686" s="41">
        <v>364800</v>
      </c>
      <c r="BP686" s="41">
        <v>367600</v>
      </c>
      <c r="BQ686" s="41">
        <v>369100</v>
      </c>
      <c r="BR686" s="41">
        <v>369600</v>
      </c>
      <c r="BS686" s="41">
        <v>368300</v>
      </c>
      <c r="BT686" s="41">
        <v>366300</v>
      </c>
      <c r="BU686" s="41">
        <v>367200</v>
      </c>
      <c r="BV686" s="41">
        <v>366700</v>
      </c>
      <c r="BW686" s="41">
        <v>364900</v>
      </c>
      <c r="BX686" s="41">
        <v>364300</v>
      </c>
      <c r="BY686" s="41">
        <v>362800</v>
      </c>
      <c r="BZ686" s="41">
        <v>359700</v>
      </c>
      <c r="CA686" s="41">
        <v>358300</v>
      </c>
      <c r="CB686" s="41">
        <v>357500</v>
      </c>
      <c r="CC686" s="41">
        <v>355700</v>
      </c>
      <c r="CD686" s="41">
        <v>355600</v>
      </c>
      <c r="CE686" s="41">
        <v>356400</v>
      </c>
      <c r="CF686" s="41">
        <v>356500</v>
      </c>
      <c r="CG686" s="41">
        <v>354700</v>
      </c>
      <c r="CH686" s="41">
        <v>353100</v>
      </c>
      <c r="CI686" s="41">
        <v>352700</v>
      </c>
      <c r="CJ686" s="41">
        <v>352300</v>
      </c>
      <c r="CK686" s="41">
        <v>350800</v>
      </c>
      <c r="CL686" s="41">
        <v>349200</v>
      </c>
      <c r="CM686" s="41">
        <v>349800</v>
      </c>
      <c r="CN686" s="41">
        <v>351400</v>
      </c>
      <c r="CO686" s="41">
        <v>350700</v>
      </c>
      <c r="CP686" s="41">
        <v>349500</v>
      </c>
      <c r="CQ686" s="41">
        <v>353400</v>
      </c>
      <c r="CR686" s="41">
        <v>358100</v>
      </c>
      <c r="CS686" s="41">
        <v>359500</v>
      </c>
      <c r="CT686" s="41">
        <v>360600</v>
      </c>
      <c r="CU686" s="41">
        <v>362800</v>
      </c>
      <c r="CV686" s="41">
        <v>364400</v>
      </c>
      <c r="CW686" s="41">
        <v>368400</v>
      </c>
      <c r="CX686" s="41">
        <v>375700</v>
      </c>
      <c r="CY686" s="41">
        <v>383800</v>
      </c>
      <c r="CZ686" s="41">
        <v>392500</v>
      </c>
      <c r="DA686" s="41">
        <v>403600</v>
      </c>
      <c r="DB686" s="41">
        <v>414900</v>
      </c>
      <c r="DC686" s="41">
        <v>423400</v>
      </c>
      <c r="DD686" s="41">
        <v>431400</v>
      </c>
      <c r="DE686" s="41">
        <v>442200</v>
      </c>
      <c r="DF686" s="41">
        <v>452700</v>
      </c>
      <c r="DG686" s="41">
        <v>458300</v>
      </c>
      <c r="DH686" s="41">
        <v>461900</v>
      </c>
      <c r="DI686" s="41">
        <v>464900</v>
      </c>
      <c r="DJ686" s="41">
        <v>466500</v>
      </c>
      <c r="DK686" s="41">
        <v>466000</v>
      </c>
      <c r="DL686" s="41">
        <v>469800</v>
      </c>
      <c r="DM686" s="41">
        <v>475900</v>
      </c>
      <c r="DN686" s="41">
        <v>481500</v>
      </c>
      <c r="DO686" s="41">
        <v>483600</v>
      </c>
      <c r="DP686" s="41">
        <v>484900</v>
      </c>
    </row>
    <row r="687" spans="1:120">
      <c r="A687" s="41">
        <v>91202</v>
      </c>
      <c r="B687" s="41" t="s">
        <v>407</v>
      </c>
      <c r="C687" s="41" t="s">
        <v>66</v>
      </c>
      <c r="D687" s="41" t="s">
        <v>394</v>
      </c>
      <c r="E687" s="41" t="s">
        <v>394</v>
      </c>
      <c r="F687" s="41">
        <v>962800</v>
      </c>
      <c r="G687" s="41">
        <v>968800</v>
      </c>
      <c r="H687" s="41">
        <v>976700</v>
      </c>
      <c r="I687" s="41">
        <v>992800</v>
      </c>
      <c r="J687" s="41">
        <v>1014100</v>
      </c>
      <c r="K687" s="41">
        <v>1034900</v>
      </c>
      <c r="L687" s="41">
        <v>1056400</v>
      </c>
      <c r="M687" s="41">
        <v>1072100</v>
      </c>
      <c r="N687" s="41">
        <v>1079200</v>
      </c>
      <c r="O687" s="41">
        <v>1082200</v>
      </c>
      <c r="P687" s="41">
        <v>1086400</v>
      </c>
      <c r="Q687" s="41">
        <v>1092000</v>
      </c>
      <c r="R687" s="41">
        <v>1109300</v>
      </c>
      <c r="S687" s="41">
        <v>1133500</v>
      </c>
      <c r="T687" s="41">
        <v>1147800</v>
      </c>
      <c r="U687" s="41">
        <v>1153400</v>
      </c>
      <c r="V687" s="41">
        <v>1163100</v>
      </c>
      <c r="W687" s="41">
        <v>1173900</v>
      </c>
      <c r="X687" s="41">
        <v>1176000</v>
      </c>
      <c r="Y687" s="41">
        <v>1178100</v>
      </c>
      <c r="Z687" s="41">
        <v>1181800</v>
      </c>
      <c r="AA687" s="41">
        <v>1178100</v>
      </c>
      <c r="AB687" s="41">
        <v>1163100</v>
      </c>
      <c r="AC687" s="41">
        <v>1146200</v>
      </c>
      <c r="AD687" s="41">
        <v>1132400</v>
      </c>
      <c r="AE687" s="41">
        <v>1125500</v>
      </c>
      <c r="AF687" s="41">
        <v>1129300</v>
      </c>
      <c r="AG687" s="41">
        <v>1141500</v>
      </c>
      <c r="AH687" s="41">
        <v>1150400</v>
      </c>
      <c r="AI687" s="41">
        <v>1149100</v>
      </c>
      <c r="AJ687" s="41">
        <v>1140200</v>
      </c>
      <c r="AK687" s="41">
        <v>1132400</v>
      </c>
      <c r="AL687" s="41">
        <v>1124700</v>
      </c>
      <c r="AM687" s="41">
        <v>1112000</v>
      </c>
      <c r="AN687" s="41">
        <v>1094800</v>
      </c>
      <c r="AO687" s="41">
        <v>1078400</v>
      </c>
      <c r="AP687" s="41">
        <v>1066200</v>
      </c>
      <c r="AQ687" s="41">
        <v>1051000</v>
      </c>
      <c r="AR687" s="41">
        <v>1027300</v>
      </c>
      <c r="AS687" s="41">
        <v>1001900</v>
      </c>
      <c r="AT687" s="41">
        <v>982500</v>
      </c>
      <c r="AU687" s="41">
        <v>963900</v>
      </c>
      <c r="AV687" s="41">
        <v>945400</v>
      </c>
      <c r="AW687" s="41">
        <v>927700</v>
      </c>
      <c r="AX687" s="41">
        <v>918900</v>
      </c>
      <c r="AY687" s="41">
        <v>921500</v>
      </c>
      <c r="AZ687" s="41">
        <v>920000</v>
      </c>
      <c r="BA687" s="41">
        <v>908200</v>
      </c>
      <c r="BB687" s="41">
        <v>899100</v>
      </c>
      <c r="BC687" s="41">
        <v>895100</v>
      </c>
      <c r="BD687" s="41">
        <v>889600</v>
      </c>
      <c r="BE687" s="41">
        <v>880400</v>
      </c>
      <c r="BF687" s="41">
        <v>873400</v>
      </c>
      <c r="BG687" s="41">
        <v>873700</v>
      </c>
      <c r="BH687" s="41">
        <v>878600</v>
      </c>
      <c r="BI687" s="41">
        <v>883500</v>
      </c>
      <c r="BJ687" s="41">
        <v>891900</v>
      </c>
      <c r="BK687" s="41">
        <v>906300</v>
      </c>
      <c r="BL687" s="41">
        <v>925600</v>
      </c>
      <c r="BM687" s="41">
        <v>940700</v>
      </c>
      <c r="BN687" s="41">
        <v>939700</v>
      </c>
      <c r="BO687" s="41">
        <v>935800</v>
      </c>
      <c r="BP687" s="41">
        <v>937500</v>
      </c>
      <c r="BQ687" s="41">
        <v>933200</v>
      </c>
      <c r="BR687" s="41">
        <v>919500</v>
      </c>
      <c r="BS687" s="41">
        <v>910600</v>
      </c>
      <c r="BT687" s="41">
        <v>905500</v>
      </c>
      <c r="BU687" s="41">
        <v>904700</v>
      </c>
      <c r="BV687" s="41">
        <v>908400</v>
      </c>
      <c r="BW687" s="41">
        <v>906700</v>
      </c>
      <c r="BX687" s="41">
        <v>902500</v>
      </c>
      <c r="BY687" s="41">
        <v>906600</v>
      </c>
      <c r="BZ687" s="41">
        <v>908500</v>
      </c>
      <c r="CA687" s="41">
        <v>906900</v>
      </c>
      <c r="CB687" s="41">
        <v>907300</v>
      </c>
      <c r="CC687" s="41">
        <v>905200</v>
      </c>
      <c r="CD687" s="41">
        <v>896900</v>
      </c>
      <c r="CE687" s="41">
        <v>892500</v>
      </c>
      <c r="CF687" s="41">
        <v>887800</v>
      </c>
      <c r="CG687" s="41">
        <v>879700</v>
      </c>
      <c r="CH687" s="41">
        <v>869800</v>
      </c>
      <c r="CI687" s="41">
        <v>858900</v>
      </c>
      <c r="CJ687" s="41">
        <v>846200</v>
      </c>
      <c r="CK687" s="41">
        <v>836500</v>
      </c>
      <c r="CL687" s="41">
        <v>831900</v>
      </c>
      <c r="CM687" s="41">
        <v>829400</v>
      </c>
      <c r="CN687" s="41">
        <v>829200</v>
      </c>
      <c r="CO687" s="41">
        <v>834600</v>
      </c>
      <c r="CP687" s="41">
        <v>841200</v>
      </c>
      <c r="CQ687" s="41">
        <v>843700</v>
      </c>
      <c r="CR687" s="41">
        <v>850700</v>
      </c>
      <c r="CS687" s="41">
        <v>864500</v>
      </c>
      <c r="CT687" s="41">
        <v>872200</v>
      </c>
      <c r="CU687" s="41">
        <v>876500</v>
      </c>
      <c r="CV687" s="41">
        <v>884900</v>
      </c>
      <c r="CW687" s="41">
        <v>896200</v>
      </c>
      <c r="CX687" s="41">
        <v>913800</v>
      </c>
      <c r="CY687" s="41">
        <v>934200</v>
      </c>
      <c r="CZ687" s="41">
        <v>944100</v>
      </c>
      <c r="DA687" s="41">
        <v>945600</v>
      </c>
      <c r="DB687" s="41">
        <v>952800</v>
      </c>
      <c r="DC687" s="41">
        <v>963700</v>
      </c>
      <c r="DD687" s="41">
        <v>972100</v>
      </c>
      <c r="DE687" s="41">
        <v>976500</v>
      </c>
      <c r="DF687" s="41">
        <v>982900</v>
      </c>
      <c r="DG687" s="41">
        <v>988900</v>
      </c>
      <c r="DH687" s="41">
        <v>1001700</v>
      </c>
      <c r="DI687" s="41">
        <v>1017600</v>
      </c>
      <c r="DJ687" s="41">
        <v>1030300</v>
      </c>
      <c r="DK687" s="41">
        <v>1036000</v>
      </c>
      <c r="DL687" s="41">
        <v>1047900</v>
      </c>
      <c r="DM687" s="41">
        <v>1065200</v>
      </c>
      <c r="DN687" s="41">
        <v>1081200</v>
      </c>
      <c r="DO687" s="41">
        <v>1088700</v>
      </c>
      <c r="DP687" s="41">
        <v>1093200</v>
      </c>
    </row>
    <row r="688" spans="1:120">
      <c r="A688" s="41">
        <v>91755</v>
      </c>
      <c r="B688" s="41" t="s">
        <v>618</v>
      </c>
      <c r="C688" s="41" t="s">
        <v>66</v>
      </c>
      <c r="D688" s="41" t="s">
        <v>394</v>
      </c>
      <c r="E688" s="41" t="s">
        <v>394</v>
      </c>
      <c r="F688" s="41">
        <v>516200</v>
      </c>
      <c r="G688" s="41">
        <v>523000</v>
      </c>
      <c r="H688" s="41">
        <v>530600</v>
      </c>
      <c r="I688" s="41">
        <v>540200</v>
      </c>
      <c r="J688" s="41">
        <v>549300</v>
      </c>
      <c r="K688" s="41">
        <v>557800</v>
      </c>
      <c r="L688" s="41">
        <v>568600</v>
      </c>
      <c r="M688" s="41">
        <v>582400</v>
      </c>
      <c r="N688" s="41">
        <v>595400</v>
      </c>
      <c r="O688" s="41">
        <v>606400</v>
      </c>
      <c r="P688" s="41">
        <v>615400</v>
      </c>
      <c r="Q688" s="41">
        <v>620600</v>
      </c>
      <c r="R688" s="41">
        <v>624600</v>
      </c>
      <c r="S688" s="41">
        <v>628900</v>
      </c>
      <c r="T688" s="41">
        <v>630300</v>
      </c>
      <c r="U688" s="41">
        <v>628900</v>
      </c>
      <c r="V688" s="41">
        <v>630400</v>
      </c>
      <c r="W688" s="41">
        <v>633400</v>
      </c>
      <c r="X688" s="41">
        <v>635500</v>
      </c>
      <c r="Y688" s="41">
        <v>636800</v>
      </c>
      <c r="Z688" s="41">
        <v>637300</v>
      </c>
      <c r="AA688" s="41">
        <v>637800</v>
      </c>
      <c r="AB688" s="41">
        <v>637900</v>
      </c>
      <c r="AC688" s="41">
        <v>637500</v>
      </c>
      <c r="AD688" s="41">
        <v>637900</v>
      </c>
      <c r="AE688" s="41">
        <v>639300</v>
      </c>
      <c r="AF688" s="41">
        <v>640700</v>
      </c>
      <c r="AG688" s="41">
        <v>642800</v>
      </c>
      <c r="AH688" s="41">
        <v>642500</v>
      </c>
      <c r="AI688" s="41">
        <v>639200</v>
      </c>
      <c r="AJ688" s="41">
        <v>634100</v>
      </c>
      <c r="AK688" s="41">
        <v>626700</v>
      </c>
      <c r="AL688" s="41">
        <v>618300</v>
      </c>
      <c r="AM688" s="41">
        <v>611400</v>
      </c>
      <c r="AN688" s="41">
        <v>604500</v>
      </c>
      <c r="AO688" s="41">
        <v>597700</v>
      </c>
      <c r="AP688" s="41">
        <v>590400</v>
      </c>
      <c r="AQ688" s="41">
        <v>582100</v>
      </c>
      <c r="AR688" s="41">
        <v>572800</v>
      </c>
      <c r="AS688" s="41">
        <v>563100</v>
      </c>
      <c r="AT688" s="41">
        <v>554900</v>
      </c>
      <c r="AU688" s="41">
        <v>548900</v>
      </c>
      <c r="AV688" s="41">
        <v>541000</v>
      </c>
      <c r="AW688" s="41">
        <v>533100</v>
      </c>
      <c r="AX688" s="41">
        <v>529500</v>
      </c>
      <c r="AY688" s="41">
        <v>528000</v>
      </c>
      <c r="AZ688" s="41">
        <v>525300</v>
      </c>
      <c r="BA688" s="41">
        <v>523600</v>
      </c>
      <c r="BB688" s="41">
        <v>524500</v>
      </c>
      <c r="BC688" s="41">
        <v>524600</v>
      </c>
      <c r="BD688" s="41">
        <v>523200</v>
      </c>
      <c r="BE688" s="41">
        <v>522400</v>
      </c>
      <c r="BF688" s="41">
        <v>522200</v>
      </c>
      <c r="BG688" s="41">
        <v>523400</v>
      </c>
      <c r="BH688" s="41">
        <v>526900</v>
      </c>
      <c r="BI688" s="41">
        <v>530000</v>
      </c>
      <c r="BJ688" s="41">
        <v>532400</v>
      </c>
      <c r="BK688" s="41">
        <v>536800</v>
      </c>
      <c r="BL688" s="41">
        <v>542000</v>
      </c>
      <c r="BM688" s="41">
        <v>546100</v>
      </c>
      <c r="BN688" s="41">
        <v>548100</v>
      </c>
      <c r="BO688" s="41">
        <v>550700</v>
      </c>
      <c r="BP688" s="41">
        <v>552800</v>
      </c>
      <c r="BQ688" s="41">
        <v>553200</v>
      </c>
      <c r="BR688" s="41">
        <v>553200</v>
      </c>
      <c r="BS688" s="41">
        <v>555100</v>
      </c>
      <c r="BT688" s="41">
        <v>554600</v>
      </c>
      <c r="BU688" s="41">
        <v>551600</v>
      </c>
      <c r="BV688" s="41">
        <v>548800</v>
      </c>
      <c r="BW688" s="41">
        <v>548700</v>
      </c>
      <c r="BX688" s="41">
        <v>547900</v>
      </c>
      <c r="BY688" s="41">
        <v>544000</v>
      </c>
      <c r="BZ688" s="41">
        <v>539300</v>
      </c>
      <c r="CA688" s="41">
        <v>536100</v>
      </c>
      <c r="CB688" s="41">
        <v>531900</v>
      </c>
      <c r="CC688" s="41">
        <v>527900</v>
      </c>
      <c r="CD688" s="41">
        <v>523600</v>
      </c>
      <c r="CE688" s="41">
        <v>517300</v>
      </c>
      <c r="CF688" s="41">
        <v>510300</v>
      </c>
      <c r="CG688" s="41">
        <v>505800</v>
      </c>
      <c r="CH688" s="41">
        <v>501300</v>
      </c>
      <c r="CI688" s="41">
        <v>497500</v>
      </c>
      <c r="CJ688" s="41">
        <v>497400</v>
      </c>
      <c r="CK688" s="41">
        <v>500700</v>
      </c>
      <c r="CL688" s="41">
        <v>505000</v>
      </c>
      <c r="CM688" s="41">
        <v>508500</v>
      </c>
      <c r="CN688" s="41">
        <v>512200</v>
      </c>
      <c r="CO688" s="41">
        <v>516900</v>
      </c>
      <c r="CP688" s="41">
        <v>522100</v>
      </c>
      <c r="CQ688" s="41">
        <v>523600</v>
      </c>
      <c r="CR688" s="41">
        <v>524600</v>
      </c>
      <c r="CS688" s="41">
        <v>528200</v>
      </c>
      <c r="CT688" s="41">
        <v>532900</v>
      </c>
      <c r="CU688" s="41">
        <v>535600</v>
      </c>
      <c r="CV688" s="41">
        <v>540200</v>
      </c>
      <c r="CW688" s="41">
        <v>546300</v>
      </c>
      <c r="CX688" s="41">
        <v>552800</v>
      </c>
      <c r="CY688" s="41">
        <v>559800</v>
      </c>
      <c r="CZ688" s="41">
        <v>568400</v>
      </c>
      <c r="DA688" s="41">
        <v>579600</v>
      </c>
      <c r="DB688" s="41">
        <v>592500</v>
      </c>
      <c r="DC688" s="41">
        <v>604100</v>
      </c>
      <c r="DD688" s="41">
        <v>611900</v>
      </c>
      <c r="DE688" s="41">
        <v>617100</v>
      </c>
      <c r="DF688" s="41">
        <v>620100</v>
      </c>
      <c r="DG688" s="41">
        <v>620400</v>
      </c>
      <c r="DH688" s="41">
        <v>622900</v>
      </c>
      <c r="DI688" s="41">
        <v>625200</v>
      </c>
      <c r="DJ688" s="41">
        <v>625200</v>
      </c>
      <c r="DK688" s="41">
        <v>624500</v>
      </c>
      <c r="DL688" s="41">
        <v>629100</v>
      </c>
      <c r="DM688" s="41">
        <v>630700</v>
      </c>
      <c r="DN688" s="41">
        <v>627400</v>
      </c>
      <c r="DO688" s="41">
        <v>625100</v>
      </c>
      <c r="DP688" s="41">
        <v>627000</v>
      </c>
    </row>
    <row r="689" spans="1:120">
      <c r="A689" s="41">
        <v>94547</v>
      </c>
      <c r="B689" s="41" t="s">
        <v>176</v>
      </c>
      <c r="C689" s="41" t="s">
        <v>66</v>
      </c>
      <c r="D689" s="41" t="s">
        <v>65</v>
      </c>
      <c r="E689" s="41" t="s">
        <v>342</v>
      </c>
      <c r="F689" s="41">
        <v>621800</v>
      </c>
      <c r="G689" s="41">
        <v>632900</v>
      </c>
      <c r="H689" s="41">
        <v>645600</v>
      </c>
      <c r="I689" s="41">
        <v>657800</v>
      </c>
      <c r="J689" s="41">
        <v>668400</v>
      </c>
      <c r="K689" s="41">
        <v>677800</v>
      </c>
      <c r="L689" s="41">
        <v>685800</v>
      </c>
      <c r="M689" s="41">
        <v>692400</v>
      </c>
      <c r="N689" s="41">
        <v>698900</v>
      </c>
      <c r="O689" s="41">
        <v>706600</v>
      </c>
      <c r="P689" s="41">
        <v>714400</v>
      </c>
      <c r="Q689" s="41">
        <v>718200</v>
      </c>
      <c r="R689" s="41">
        <v>717100</v>
      </c>
      <c r="S689" s="41">
        <v>715100</v>
      </c>
      <c r="T689" s="41">
        <v>713600</v>
      </c>
      <c r="U689" s="41">
        <v>710900</v>
      </c>
      <c r="V689" s="41">
        <v>708000</v>
      </c>
      <c r="W689" s="41">
        <v>707200</v>
      </c>
      <c r="X689" s="41">
        <v>707400</v>
      </c>
      <c r="Y689" s="41">
        <v>706000</v>
      </c>
      <c r="Z689" s="41">
        <v>702500</v>
      </c>
      <c r="AA689" s="41">
        <v>699900</v>
      </c>
      <c r="AB689" s="41">
        <v>700100</v>
      </c>
      <c r="AC689" s="41">
        <v>697400</v>
      </c>
      <c r="AD689" s="41">
        <v>689400</v>
      </c>
      <c r="AE689" s="41">
        <v>681600</v>
      </c>
      <c r="AF689" s="41">
        <v>678100</v>
      </c>
      <c r="AG689" s="41">
        <v>677300</v>
      </c>
      <c r="AH689" s="41">
        <v>676900</v>
      </c>
      <c r="AI689" s="41">
        <v>672400</v>
      </c>
      <c r="AJ689" s="41">
        <v>665000</v>
      </c>
      <c r="AK689" s="41">
        <v>658300</v>
      </c>
      <c r="AL689" s="41">
        <v>649900</v>
      </c>
      <c r="AM689" s="41">
        <v>635700</v>
      </c>
      <c r="AN689" s="41">
        <v>620500</v>
      </c>
      <c r="AO689" s="41">
        <v>608200</v>
      </c>
      <c r="AP689" s="41">
        <v>596700</v>
      </c>
      <c r="AQ689" s="41">
        <v>581100</v>
      </c>
      <c r="AR689" s="41">
        <v>565600</v>
      </c>
      <c r="AS689" s="41">
        <v>552600</v>
      </c>
      <c r="AT689" s="41">
        <v>540100</v>
      </c>
      <c r="AU689" s="41">
        <v>524600</v>
      </c>
      <c r="AV689" s="41">
        <v>510500</v>
      </c>
      <c r="AW689" s="41">
        <v>498400</v>
      </c>
      <c r="AX689" s="41">
        <v>485600</v>
      </c>
      <c r="AY689" s="41">
        <v>471300</v>
      </c>
      <c r="AZ689" s="41">
        <v>456600</v>
      </c>
      <c r="BA689" s="41">
        <v>450700</v>
      </c>
      <c r="BB689" s="41">
        <v>454200</v>
      </c>
      <c r="BC689" s="41">
        <v>456800</v>
      </c>
      <c r="BD689" s="41">
        <v>450600</v>
      </c>
      <c r="BE689" s="41">
        <v>442500</v>
      </c>
      <c r="BF689" s="41">
        <v>435300</v>
      </c>
      <c r="BG689" s="41">
        <v>430500</v>
      </c>
      <c r="BH689" s="41">
        <v>427400</v>
      </c>
      <c r="BI689" s="41">
        <v>425700</v>
      </c>
      <c r="BJ689" s="41">
        <v>423600</v>
      </c>
      <c r="BK689" s="41">
        <v>421600</v>
      </c>
      <c r="BL689" s="41">
        <v>420800</v>
      </c>
      <c r="BM689" s="41">
        <v>419000</v>
      </c>
      <c r="BN689" s="41">
        <v>415400</v>
      </c>
      <c r="BO689" s="41">
        <v>412600</v>
      </c>
      <c r="BP689" s="41">
        <v>409400</v>
      </c>
      <c r="BQ689" s="41">
        <v>405300</v>
      </c>
      <c r="BR689" s="41">
        <v>401600</v>
      </c>
      <c r="BS689" s="41">
        <v>400200</v>
      </c>
      <c r="BT689" s="41">
        <v>396900</v>
      </c>
      <c r="BU689" s="41">
        <v>392000</v>
      </c>
      <c r="BV689" s="41">
        <v>391400</v>
      </c>
      <c r="BW689" s="41">
        <v>394700</v>
      </c>
      <c r="BX689" s="41">
        <v>393900</v>
      </c>
      <c r="BY689" s="41">
        <v>389900</v>
      </c>
      <c r="BZ689" s="41">
        <v>383700</v>
      </c>
      <c r="CA689" s="41">
        <v>379900</v>
      </c>
      <c r="CB689" s="41">
        <v>378900</v>
      </c>
      <c r="CC689" s="41">
        <v>377500</v>
      </c>
      <c r="CD689" s="41">
        <v>373100</v>
      </c>
      <c r="CE689" s="41">
        <v>369300</v>
      </c>
      <c r="CF689" s="41">
        <v>365700</v>
      </c>
      <c r="CG689" s="41">
        <v>363100</v>
      </c>
      <c r="CH689" s="41">
        <v>359500</v>
      </c>
      <c r="CI689" s="41">
        <v>356900</v>
      </c>
      <c r="CJ689" s="41">
        <v>355000</v>
      </c>
      <c r="CK689" s="41">
        <v>352100</v>
      </c>
      <c r="CL689" s="41">
        <v>350000</v>
      </c>
      <c r="CM689" s="41">
        <v>347900</v>
      </c>
      <c r="CN689" s="41">
        <v>345400</v>
      </c>
      <c r="CO689" s="41">
        <v>344400</v>
      </c>
      <c r="CP689" s="41">
        <v>346600</v>
      </c>
      <c r="CQ689" s="41">
        <v>349100</v>
      </c>
      <c r="CR689" s="41">
        <v>353100</v>
      </c>
      <c r="CS689" s="41">
        <v>354400</v>
      </c>
      <c r="CT689" s="41">
        <v>355200</v>
      </c>
      <c r="CU689" s="41">
        <v>356400</v>
      </c>
      <c r="CV689" s="41">
        <v>360100</v>
      </c>
      <c r="CW689" s="41">
        <v>363400</v>
      </c>
      <c r="CX689" s="41">
        <v>369000</v>
      </c>
      <c r="CY689" s="41">
        <v>376900</v>
      </c>
      <c r="CZ689" s="41">
        <v>388400</v>
      </c>
      <c r="DA689" s="41">
        <v>399200</v>
      </c>
      <c r="DB689" s="41">
        <v>406800</v>
      </c>
      <c r="DC689" s="41">
        <v>411700</v>
      </c>
      <c r="DD689" s="41">
        <v>416600</v>
      </c>
      <c r="DE689" s="41">
        <v>423600</v>
      </c>
      <c r="DF689" s="41">
        <v>430600</v>
      </c>
      <c r="DG689" s="41">
        <v>438000</v>
      </c>
      <c r="DH689" s="41">
        <v>446000</v>
      </c>
      <c r="DI689" s="41">
        <v>453700</v>
      </c>
      <c r="DJ689" s="41">
        <v>459200</v>
      </c>
      <c r="DK689" s="41">
        <v>464300</v>
      </c>
      <c r="DL689" s="41">
        <v>470800</v>
      </c>
      <c r="DM689" s="41">
        <v>476400</v>
      </c>
      <c r="DN689" s="41">
        <v>483700</v>
      </c>
      <c r="DO689" s="41">
        <v>492800</v>
      </c>
      <c r="DP689" s="41">
        <v>501000</v>
      </c>
    </row>
    <row r="690" spans="1:120">
      <c r="A690" s="41">
        <v>91752</v>
      </c>
      <c r="B690" s="41" t="s">
        <v>689</v>
      </c>
      <c r="C690" s="41" t="s">
        <v>66</v>
      </c>
      <c r="D690" s="41" t="s">
        <v>414</v>
      </c>
      <c r="E690" s="41" t="s">
        <v>414</v>
      </c>
      <c r="F690" s="41">
        <v>464500</v>
      </c>
      <c r="G690" s="41">
        <v>469300</v>
      </c>
      <c r="H690" s="41">
        <v>473700</v>
      </c>
      <c r="I690" s="41">
        <v>478000</v>
      </c>
      <c r="J690" s="41">
        <v>479600</v>
      </c>
      <c r="K690" s="41">
        <v>481800</v>
      </c>
      <c r="L690" s="41">
        <v>490300</v>
      </c>
      <c r="M690" s="41">
        <v>502700</v>
      </c>
      <c r="N690" s="41">
        <v>511500</v>
      </c>
      <c r="O690" s="41">
        <v>520900</v>
      </c>
      <c r="P690" s="41">
        <v>536600</v>
      </c>
      <c r="Q690" s="41">
        <v>555100</v>
      </c>
      <c r="R690" s="41">
        <v>570000</v>
      </c>
      <c r="S690" s="41">
        <v>579000</v>
      </c>
      <c r="T690" s="41">
        <v>581300</v>
      </c>
      <c r="U690" s="41">
        <v>580000</v>
      </c>
      <c r="V690" s="41">
        <v>578700</v>
      </c>
      <c r="W690" s="41">
        <v>577300</v>
      </c>
      <c r="X690" s="41">
        <v>576900</v>
      </c>
      <c r="Y690" s="41">
        <v>579000</v>
      </c>
      <c r="Z690" s="41">
        <v>582900</v>
      </c>
      <c r="AA690" s="41">
        <v>583200</v>
      </c>
      <c r="AB690" s="41">
        <v>577300</v>
      </c>
      <c r="AC690" s="41">
        <v>567800</v>
      </c>
      <c r="AD690" s="41">
        <v>560600</v>
      </c>
      <c r="AE690" s="41">
        <v>554700</v>
      </c>
      <c r="AF690" s="41">
        <v>550300</v>
      </c>
      <c r="AG690" s="41">
        <v>547500</v>
      </c>
      <c r="AH690" s="41">
        <v>544900</v>
      </c>
      <c r="AI690" s="41">
        <v>539600</v>
      </c>
      <c r="AJ690" s="41">
        <v>532400</v>
      </c>
      <c r="AK690" s="41">
        <v>523900</v>
      </c>
      <c r="AL690" s="41">
        <v>516100</v>
      </c>
      <c r="AM690" s="41">
        <v>509000</v>
      </c>
      <c r="AN690" s="41">
        <v>501700</v>
      </c>
      <c r="AO690" s="41">
        <v>494400</v>
      </c>
      <c r="AP690" s="41">
        <v>485800</v>
      </c>
      <c r="AQ690" s="41">
        <v>476700</v>
      </c>
      <c r="AR690" s="41">
        <v>465800</v>
      </c>
      <c r="AS690" s="41">
        <v>452600</v>
      </c>
      <c r="AT690" s="41">
        <v>436100</v>
      </c>
      <c r="AU690" s="41">
        <v>419000</v>
      </c>
      <c r="AV690" s="41">
        <v>402200</v>
      </c>
      <c r="AW690" s="41">
        <v>384400</v>
      </c>
      <c r="AX690" s="41">
        <v>367100</v>
      </c>
      <c r="AY690" s="41">
        <v>353000</v>
      </c>
      <c r="AZ690" s="41">
        <v>341500</v>
      </c>
      <c r="BA690" s="41">
        <v>331200</v>
      </c>
      <c r="BB690" s="41">
        <v>323100</v>
      </c>
      <c r="BC690" s="41">
        <v>317400</v>
      </c>
      <c r="BD690" s="41">
        <v>313800</v>
      </c>
      <c r="BE690" s="41">
        <v>311800</v>
      </c>
      <c r="BF690" s="41">
        <v>312300</v>
      </c>
      <c r="BG690" s="41">
        <v>312900</v>
      </c>
      <c r="BH690" s="41">
        <v>311100</v>
      </c>
      <c r="BI690" s="41">
        <v>308700</v>
      </c>
      <c r="BJ690" s="41">
        <v>307600</v>
      </c>
      <c r="BK690" s="41">
        <v>306300</v>
      </c>
      <c r="BL690" s="41">
        <v>305600</v>
      </c>
      <c r="BM690" s="41">
        <v>306200</v>
      </c>
      <c r="BN690" s="41">
        <v>309400</v>
      </c>
      <c r="BO690" s="41">
        <v>313400</v>
      </c>
      <c r="BP690" s="41">
        <v>314000</v>
      </c>
      <c r="BQ690" s="41">
        <v>311800</v>
      </c>
      <c r="BR690" s="41">
        <v>309200</v>
      </c>
      <c r="BS690" s="41">
        <v>307800</v>
      </c>
      <c r="BT690" s="41">
        <v>308800</v>
      </c>
      <c r="BU690" s="41">
        <v>312700</v>
      </c>
      <c r="BV690" s="41">
        <v>313800</v>
      </c>
      <c r="BW690" s="41">
        <v>313300</v>
      </c>
      <c r="BX690" s="41">
        <v>313300</v>
      </c>
      <c r="BY690" s="41">
        <v>313300</v>
      </c>
      <c r="BZ690" s="41">
        <v>312200</v>
      </c>
      <c r="CA690" s="41">
        <v>311600</v>
      </c>
      <c r="CB690" s="41">
        <v>310000</v>
      </c>
      <c r="CC690" s="41">
        <v>307300</v>
      </c>
      <c r="CD690" s="41">
        <v>306200</v>
      </c>
      <c r="CE690" s="41">
        <v>305200</v>
      </c>
      <c r="CF690" s="41">
        <v>300600</v>
      </c>
      <c r="CG690" s="41">
        <v>293300</v>
      </c>
      <c r="CH690" s="41">
        <v>289500</v>
      </c>
      <c r="CI690" s="41">
        <v>290400</v>
      </c>
      <c r="CJ690" s="41">
        <v>291800</v>
      </c>
      <c r="CK690" s="41">
        <v>290600</v>
      </c>
      <c r="CL690" s="41">
        <v>287300</v>
      </c>
      <c r="CM690" s="41">
        <v>285300</v>
      </c>
      <c r="CN690" s="41">
        <v>286500</v>
      </c>
      <c r="CO690" s="41">
        <v>289900</v>
      </c>
      <c r="CP690" s="41">
        <v>294100</v>
      </c>
      <c r="CQ690" s="41">
        <v>300100</v>
      </c>
      <c r="CR690" s="41">
        <v>305900</v>
      </c>
      <c r="CS690" s="41">
        <v>309600</v>
      </c>
      <c r="CT690" s="41">
        <v>314000</v>
      </c>
      <c r="CU690" s="41">
        <v>319100</v>
      </c>
      <c r="CV690" s="41">
        <v>322700</v>
      </c>
      <c r="CW690" s="41">
        <v>326900</v>
      </c>
      <c r="CX690" s="41">
        <v>331700</v>
      </c>
      <c r="CY690" s="41">
        <v>335300</v>
      </c>
      <c r="CZ690" s="41">
        <v>338600</v>
      </c>
      <c r="DA690" s="41">
        <v>343200</v>
      </c>
      <c r="DB690" s="41">
        <v>347900</v>
      </c>
      <c r="DC690" s="41">
        <v>353900</v>
      </c>
      <c r="DD690" s="41">
        <v>362200</v>
      </c>
      <c r="DE690" s="41">
        <v>371800</v>
      </c>
      <c r="DF690" s="41">
        <v>379000</v>
      </c>
      <c r="DG690" s="41">
        <v>381700</v>
      </c>
      <c r="DH690" s="41">
        <v>384500</v>
      </c>
      <c r="DI690" s="41">
        <v>389400</v>
      </c>
      <c r="DJ690" s="41">
        <v>393600</v>
      </c>
      <c r="DK690" s="41">
        <v>394400</v>
      </c>
      <c r="DL690" s="41">
        <v>402400</v>
      </c>
      <c r="DM690" s="41">
        <v>414000</v>
      </c>
      <c r="DN690" s="41">
        <v>421200</v>
      </c>
      <c r="DO690" s="41">
        <v>421900</v>
      </c>
      <c r="DP690" s="41">
        <v>423200</v>
      </c>
    </row>
    <row r="691" spans="1:120">
      <c r="A691" s="41">
        <v>95961</v>
      </c>
      <c r="B691" s="41" t="s">
        <v>901</v>
      </c>
      <c r="C691" s="41" t="s">
        <v>66</v>
      </c>
      <c r="D691" s="41" t="s">
        <v>604</v>
      </c>
      <c r="E691" s="41" t="s">
        <v>605</v>
      </c>
      <c r="F691" s="41">
        <v>315800</v>
      </c>
      <c r="G691" s="41">
        <v>327800</v>
      </c>
      <c r="H691" s="41">
        <v>336700</v>
      </c>
      <c r="I691" s="41">
        <v>343100</v>
      </c>
      <c r="J691" s="41">
        <v>348900</v>
      </c>
      <c r="K691" s="41">
        <v>354200</v>
      </c>
      <c r="L691" s="41">
        <v>358100</v>
      </c>
      <c r="M691" s="41">
        <v>365400</v>
      </c>
      <c r="N691" s="41">
        <v>376100</v>
      </c>
      <c r="O691" s="41">
        <v>382200</v>
      </c>
      <c r="P691" s="41">
        <v>383900</v>
      </c>
      <c r="Q691" s="41">
        <v>386200</v>
      </c>
      <c r="R691" s="41">
        <v>385900</v>
      </c>
      <c r="S691" s="41">
        <v>381800</v>
      </c>
      <c r="T691" s="41">
        <v>376500</v>
      </c>
      <c r="U691" s="41">
        <v>372900</v>
      </c>
      <c r="V691" s="41">
        <v>372200</v>
      </c>
      <c r="W691" s="41">
        <v>373700</v>
      </c>
      <c r="X691" s="41">
        <v>375900</v>
      </c>
      <c r="Y691" s="41">
        <v>377500</v>
      </c>
      <c r="Z691" s="41">
        <v>377600</v>
      </c>
      <c r="AA691" s="41">
        <v>375600</v>
      </c>
      <c r="AB691" s="41">
        <v>373000</v>
      </c>
      <c r="AC691" s="41">
        <v>370900</v>
      </c>
      <c r="AD691" s="41">
        <v>368700</v>
      </c>
      <c r="AE691" s="41">
        <v>363600</v>
      </c>
      <c r="AF691" s="41">
        <v>356900</v>
      </c>
      <c r="AG691" s="41">
        <v>349100</v>
      </c>
      <c r="AH691" s="41">
        <v>340000</v>
      </c>
      <c r="AI691" s="41">
        <v>331200</v>
      </c>
      <c r="AJ691" s="41">
        <v>322900</v>
      </c>
      <c r="AK691" s="41">
        <v>313700</v>
      </c>
      <c r="AL691" s="41">
        <v>304100</v>
      </c>
      <c r="AM691" s="41">
        <v>295500</v>
      </c>
      <c r="AN691" s="41">
        <v>288100</v>
      </c>
      <c r="AO691" s="41">
        <v>281500</v>
      </c>
      <c r="AP691" s="41">
        <v>274200</v>
      </c>
      <c r="AQ691" s="41">
        <v>266400</v>
      </c>
      <c r="AR691" s="41">
        <v>259900</v>
      </c>
      <c r="AS691" s="41">
        <v>254000</v>
      </c>
      <c r="AT691" s="41">
        <v>248100</v>
      </c>
      <c r="AU691" s="41">
        <v>243600</v>
      </c>
      <c r="AV691" s="41">
        <v>240200</v>
      </c>
      <c r="AW691" s="41">
        <v>236100</v>
      </c>
      <c r="AX691" s="41">
        <v>230700</v>
      </c>
      <c r="AY691" s="41">
        <v>224500</v>
      </c>
      <c r="AZ691" s="41">
        <v>218800</v>
      </c>
      <c r="BA691" s="41">
        <v>215300</v>
      </c>
      <c r="BB691" s="41">
        <v>213500</v>
      </c>
      <c r="BC691" s="41">
        <v>211900</v>
      </c>
      <c r="BD691" s="41">
        <v>210300</v>
      </c>
      <c r="BE691" s="41">
        <v>209900</v>
      </c>
      <c r="BF691" s="41">
        <v>206500</v>
      </c>
      <c r="BG691" s="41">
        <v>198600</v>
      </c>
      <c r="BH691" s="41">
        <v>190500</v>
      </c>
      <c r="BI691" s="41">
        <v>187400</v>
      </c>
      <c r="BJ691" s="41">
        <v>187700</v>
      </c>
      <c r="BK691" s="41">
        <v>189600</v>
      </c>
      <c r="BL691" s="41">
        <v>192300</v>
      </c>
      <c r="BM691" s="41">
        <v>192400</v>
      </c>
      <c r="BN691" s="41">
        <v>192700</v>
      </c>
      <c r="BO691" s="41">
        <v>194300</v>
      </c>
      <c r="BP691" s="41">
        <v>196800</v>
      </c>
      <c r="BQ691" s="41">
        <v>197700</v>
      </c>
      <c r="BR691" s="41">
        <v>200000</v>
      </c>
      <c r="BS691" s="41">
        <v>199800</v>
      </c>
      <c r="BT691" s="41">
        <v>197900</v>
      </c>
      <c r="BU691" s="41">
        <v>195100</v>
      </c>
      <c r="BV691" s="41">
        <v>192600</v>
      </c>
      <c r="BW691" s="41">
        <v>191000</v>
      </c>
      <c r="BX691" s="41">
        <v>190400</v>
      </c>
      <c r="BY691" s="41">
        <v>190100</v>
      </c>
      <c r="BZ691" s="41">
        <v>188900</v>
      </c>
      <c r="CA691" s="41">
        <v>187200</v>
      </c>
      <c r="CB691" s="41">
        <v>184600</v>
      </c>
      <c r="CC691" s="41">
        <v>181700</v>
      </c>
      <c r="CD691" s="41">
        <v>178600</v>
      </c>
      <c r="CE691" s="41">
        <v>178200</v>
      </c>
      <c r="CF691" s="41">
        <v>179200</v>
      </c>
      <c r="CG691" s="41">
        <v>178500</v>
      </c>
      <c r="CH691" s="41">
        <v>175300</v>
      </c>
      <c r="CI691" s="41">
        <v>173300</v>
      </c>
      <c r="CJ691" s="41">
        <v>173100</v>
      </c>
      <c r="CK691" s="41">
        <v>173100</v>
      </c>
      <c r="CL691" s="41">
        <v>172000</v>
      </c>
      <c r="CM691" s="41">
        <v>170300</v>
      </c>
      <c r="CN691" s="41">
        <v>170300</v>
      </c>
      <c r="CO691" s="41">
        <v>171900</v>
      </c>
      <c r="CP691" s="41">
        <v>173000</v>
      </c>
      <c r="CQ691" s="41">
        <v>173600</v>
      </c>
      <c r="CR691" s="41">
        <v>174800</v>
      </c>
      <c r="CS691" s="41">
        <v>175800</v>
      </c>
      <c r="CT691" s="41">
        <v>178700</v>
      </c>
      <c r="CU691" s="41">
        <v>182000</v>
      </c>
      <c r="CV691" s="41">
        <v>183100</v>
      </c>
      <c r="CW691" s="41">
        <v>183600</v>
      </c>
      <c r="CX691" s="41">
        <v>184300</v>
      </c>
      <c r="CY691" s="41">
        <v>188500</v>
      </c>
      <c r="CZ691" s="41">
        <v>195000</v>
      </c>
      <c r="DA691" s="41">
        <v>200600</v>
      </c>
      <c r="DB691" s="41">
        <v>205700</v>
      </c>
      <c r="DC691" s="41">
        <v>214400</v>
      </c>
      <c r="DD691" s="41">
        <v>222600</v>
      </c>
      <c r="DE691" s="41">
        <v>228700</v>
      </c>
      <c r="DF691" s="41">
        <v>234900</v>
      </c>
      <c r="DG691" s="41">
        <v>237600</v>
      </c>
      <c r="DH691" s="41">
        <v>237500</v>
      </c>
      <c r="DI691" s="41">
        <v>238400</v>
      </c>
      <c r="DJ691" s="41">
        <v>241000</v>
      </c>
      <c r="DK691" s="41">
        <v>241900</v>
      </c>
      <c r="DL691" s="41">
        <v>241800</v>
      </c>
      <c r="DM691" s="41">
        <v>240700</v>
      </c>
      <c r="DN691" s="41">
        <v>243000</v>
      </c>
      <c r="DO691" s="41">
        <v>246900</v>
      </c>
      <c r="DP691" s="41">
        <v>249100</v>
      </c>
    </row>
    <row r="692" spans="1:120">
      <c r="A692" s="41">
        <v>91945</v>
      </c>
      <c r="B692" s="41" t="s">
        <v>690</v>
      </c>
      <c r="C692" s="41" t="s">
        <v>66</v>
      </c>
      <c r="D692" s="41" t="s">
        <v>402</v>
      </c>
      <c r="E692" s="41" t="s">
        <v>402</v>
      </c>
      <c r="F692" s="41">
        <v>479500</v>
      </c>
      <c r="G692" s="41">
        <v>483500</v>
      </c>
      <c r="H692" s="41">
        <v>487100</v>
      </c>
      <c r="I692" s="41">
        <v>490600</v>
      </c>
      <c r="J692" s="41">
        <v>494800</v>
      </c>
      <c r="K692" s="41">
        <v>498200</v>
      </c>
      <c r="L692" s="41">
        <v>499600</v>
      </c>
      <c r="M692" s="41">
        <v>500800</v>
      </c>
      <c r="N692" s="41">
        <v>503800</v>
      </c>
      <c r="O692" s="41">
        <v>505600</v>
      </c>
      <c r="P692" s="41">
        <v>506400</v>
      </c>
      <c r="Q692" s="41">
        <v>508100</v>
      </c>
      <c r="R692" s="41">
        <v>509100</v>
      </c>
      <c r="S692" s="41">
        <v>509100</v>
      </c>
      <c r="T692" s="41">
        <v>510100</v>
      </c>
      <c r="U692" s="41">
        <v>511200</v>
      </c>
      <c r="V692" s="41">
        <v>508600</v>
      </c>
      <c r="W692" s="41">
        <v>504300</v>
      </c>
      <c r="X692" s="41">
        <v>500800</v>
      </c>
      <c r="Y692" s="41">
        <v>496800</v>
      </c>
      <c r="Z692" s="41">
        <v>491500</v>
      </c>
      <c r="AA692" s="41">
        <v>487400</v>
      </c>
      <c r="AB692" s="41">
        <v>483900</v>
      </c>
      <c r="AC692" s="41">
        <v>482000</v>
      </c>
      <c r="AD692" s="41">
        <v>481400</v>
      </c>
      <c r="AE692" s="41">
        <v>481100</v>
      </c>
      <c r="AF692" s="41">
        <v>479700</v>
      </c>
      <c r="AG692" s="41">
        <v>476400</v>
      </c>
      <c r="AH692" s="41">
        <v>471800</v>
      </c>
      <c r="AI692" s="41">
        <v>468300</v>
      </c>
      <c r="AJ692" s="41">
        <v>464600</v>
      </c>
      <c r="AK692" s="41">
        <v>459000</v>
      </c>
      <c r="AL692" s="41">
        <v>454200</v>
      </c>
      <c r="AM692" s="41">
        <v>450800</v>
      </c>
      <c r="AN692" s="41">
        <v>445700</v>
      </c>
      <c r="AO692" s="41">
        <v>438300</v>
      </c>
      <c r="AP692" s="41">
        <v>426800</v>
      </c>
      <c r="AQ692" s="41">
        <v>412000</v>
      </c>
      <c r="AR692" s="41">
        <v>396900</v>
      </c>
      <c r="AS692" s="41">
        <v>383800</v>
      </c>
      <c r="AT692" s="41">
        <v>373200</v>
      </c>
      <c r="AU692" s="41">
        <v>365500</v>
      </c>
      <c r="AV692" s="41">
        <v>358400</v>
      </c>
      <c r="AW692" s="41">
        <v>350800</v>
      </c>
      <c r="AX692" s="41">
        <v>341900</v>
      </c>
      <c r="AY692" s="41">
        <v>332600</v>
      </c>
      <c r="AZ692" s="41">
        <v>325200</v>
      </c>
      <c r="BA692" s="41">
        <v>320500</v>
      </c>
      <c r="BB692" s="41">
        <v>315500</v>
      </c>
      <c r="BC692" s="41">
        <v>308300</v>
      </c>
      <c r="BD692" s="41">
        <v>301700</v>
      </c>
      <c r="BE692" s="41">
        <v>296900</v>
      </c>
      <c r="BF692" s="41">
        <v>293500</v>
      </c>
      <c r="BG692" s="41">
        <v>289500</v>
      </c>
      <c r="BH692" s="41">
        <v>285900</v>
      </c>
      <c r="BI692" s="41">
        <v>283400</v>
      </c>
      <c r="BJ692" s="41">
        <v>282100</v>
      </c>
      <c r="BK692" s="41">
        <v>280000</v>
      </c>
      <c r="BL692" s="41">
        <v>279900</v>
      </c>
      <c r="BM692" s="41">
        <v>279900</v>
      </c>
      <c r="BN692" s="41">
        <v>281800</v>
      </c>
      <c r="BO692" s="41">
        <v>285600</v>
      </c>
      <c r="BP692" s="41">
        <v>289200</v>
      </c>
      <c r="BQ692" s="41">
        <v>291300</v>
      </c>
      <c r="BR692" s="41">
        <v>292500</v>
      </c>
      <c r="BS692" s="41">
        <v>292000</v>
      </c>
      <c r="BT692" s="41">
        <v>290900</v>
      </c>
      <c r="BU692" s="41">
        <v>291100</v>
      </c>
      <c r="BV692" s="41">
        <v>290800</v>
      </c>
      <c r="BW692" s="41">
        <v>291500</v>
      </c>
      <c r="BX692" s="41">
        <v>291400</v>
      </c>
      <c r="BY692" s="41">
        <v>286500</v>
      </c>
      <c r="BZ692" s="41">
        <v>281100</v>
      </c>
      <c r="CA692" s="41">
        <v>280700</v>
      </c>
      <c r="CB692" s="41">
        <v>281900</v>
      </c>
      <c r="CC692" s="41">
        <v>279800</v>
      </c>
      <c r="CD692" s="41">
        <v>277500</v>
      </c>
      <c r="CE692" s="41">
        <v>276200</v>
      </c>
      <c r="CF692" s="41">
        <v>274900</v>
      </c>
      <c r="CG692" s="41">
        <v>271900</v>
      </c>
      <c r="CH692" s="41">
        <v>267700</v>
      </c>
      <c r="CI692" s="41">
        <v>265200</v>
      </c>
      <c r="CJ692" s="41">
        <v>263300</v>
      </c>
      <c r="CK692" s="41">
        <v>264000</v>
      </c>
      <c r="CL692" s="41">
        <v>265400</v>
      </c>
      <c r="CM692" s="41">
        <v>267000</v>
      </c>
      <c r="CN692" s="41">
        <v>267400</v>
      </c>
      <c r="CO692" s="41">
        <v>269000</v>
      </c>
      <c r="CP692" s="41">
        <v>270600</v>
      </c>
      <c r="CQ692" s="41">
        <v>274200</v>
      </c>
      <c r="CR692" s="41">
        <v>278100</v>
      </c>
      <c r="CS692" s="41">
        <v>282300</v>
      </c>
      <c r="CT692" s="41">
        <v>286900</v>
      </c>
      <c r="CU692" s="41">
        <v>292000</v>
      </c>
      <c r="CV692" s="41">
        <v>295000</v>
      </c>
      <c r="CW692" s="41">
        <v>297800</v>
      </c>
      <c r="CX692" s="41">
        <v>302500</v>
      </c>
      <c r="CY692" s="41">
        <v>307800</v>
      </c>
      <c r="CZ692" s="41">
        <v>315100</v>
      </c>
      <c r="DA692" s="41">
        <v>324000</v>
      </c>
      <c r="DB692" s="41">
        <v>333000</v>
      </c>
      <c r="DC692" s="41">
        <v>340700</v>
      </c>
      <c r="DD692" s="41">
        <v>347000</v>
      </c>
      <c r="DE692" s="41">
        <v>349900</v>
      </c>
      <c r="DF692" s="41">
        <v>353600</v>
      </c>
      <c r="DG692" s="41">
        <v>359400</v>
      </c>
      <c r="DH692" s="41">
        <v>364500</v>
      </c>
      <c r="DI692" s="41">
        <v>369300</v>
      </c>
      <c r="DJ692" s="41">
        <v>374300</v>
      </c>
      <c r="DK692" s="41">
        <v>379000</v>
      </c>
      <c r="DL692" s="41">
        <v>382500</v>
      </c>
      <c r="DM692" s="41">
        <v>385700</v>
      </c>
      <c r="DN692" s="41">
        <v>388300</v>
      </c>
      <c r="DO692" s="41">
        <v>389300</v>
      </c>
      <c r="DP692" s="41">
        <v>388800</v>
      </c>
    </row>
    <row r="693" spans="1:120">
      <c r="A693" s="41">
        <v>90606</v>
      </c>
      <c r="B693" s="41" t="s">
        <v>691</v>
      </c>
      <c r="C693" s="41" t="s">
        <v>66</v>
      </c>
      <c r="D693" s="41" t="s">
        <v>394</v>
      </c>
      <c r="E693" s="41" t="s">
        <v>394</v>
      </c>
      <c r="F693" s="41">
        <v>407400</v>
      </c>
      <c r="G693" s="41">
        <v>414500</v>
      </c>
      <c r="H693" s="41">
        <v>425400</v>
      </c>
      <c r="I693" s="41">
        <v>437500</v>
      </c>
      <c r="J693" s="41">
        <v>446700</v>
      </c>
      <c r="K693" s="41">
        <v>452700</v>
      </c>
      <c r="L693" s="41">
        <v>457000</v>
      </c>
      <c r="M693" s="41">
        <v>463700</v>
      </c>
      <c r="N693" s="41">
        <v>471500</v>
      </c>
      <c r="O693" s="41">
        <v>479500</v>
      </c>
      <c r="P693" s="41">
        <v>488100</v>
      </c>
      <c r="Q693" s="41">
        <v>495700</v>
      </c>
      <c r="R693" s="41">
        <v>499900</v>
      </c>
      <c r="S693" s="41">
        <v>502500</v>
      </c>
      <c r="T693" s="41">
        <v>505000</v>
      </c>
      <c r="U693" s="41">
        <v>507900</v>
      </c>
      <c r="V693" s="41">
        <v>511200</v>
      </c>
      <c r="W693" s="41">
        <v>514700</v>
      </c>
      <c r="X693" s="41">
        <v>519000</v>
      </c>
      <c r="Y693" s="41">
        <v>524300</v>
      </c>
      <c r="Z693" s="41">
        <v>528100</v>
      </c>
      <c r="AA693" s="41">
        <v>528500</v>
      </c>
      <c r="AB693" s="41">
        <v>526800</v>
      </c>
      <c r="AC693" s="41">
        <v>525500</v>
      </c>
      <c r="AD693" s="41">
        <v>526000</v>
      </c>
      <c r="AE693" s="41">
        <v>526500</v>
      </c>
      <c r="AF693" s="41">
        <v>525100</v>
      </c>
      <c r="AG693" s="41">
        <v>522600</v>
      </c>
      <c r="AH693" s="41">
        <v>519700</v>
      </c>
      <c r="AI693" s="41">
        <v>516700</v>
      </c>
      <c r="AJ693" s="41">
        <v>513300</v>
      </c>
      <c r="AK693" s="41">
        <v>508700</v>
      </c>
      <c r="AL693" s="41">
        <v>502800</v>
      </c>
      <c r="AM693" s="41">
        <v>497100</v>
      </c>
      <c r="AN693" s="41">
        <v>490800</v>
      </c>
      <c r="AO693" s="41">
        <v>480800</v>
      </c>
      <c r="AP693" s="41">
        <v>470500</v>
      </c>
      <c r="AQ693" s="41">
        <v>458200</v>
      </c>
      <c r="AR693" s="41">
        <v>442600</v>
      </c>
      <c r="AS693" s="41">
        <v>426300</v>
      </c>
      <c r="AT693" s="41">
        <v>412100</v>
      </c>
      <c r="AU693" s="41">
        <v>397700</v>
      </c>
      <c r="AV693" s="41">
        <v>385900</v>
      </c>
      <c r="AW693" s="41">
        <v>377000</v>
      </c>
      <c r="AX693" s="41">
        <v>370800</v>
      </c>
      <c r="AY693" s="41">
        <v>365500</v>
      </c>
      <c r="AZ693" s="41">
        <v>359800</v>
      </c>
      <c r="BA693" s="41">
        <v>355800</v>
      </c>
      <c r="BB693" s="41">
        <v>354100</v>
      </c>
      <c r="BC693" s="41">
        <v>352300</v>
      </c>
      <c r="BD693" s="41">
        <v>349900</v>
      </c>
      <c r="BE693" s="41">
        <v>347200</v>
      </c>
      <c r="BF693" s="41">
        <v>343300</v>
      </c>
      <c r="BG693" s="41">
        <v>339300</v>
      </c>
      <c r="BH693" s="41">
        <v>334500</v>
      </c>
      <c r="BI693" s="41">
        <v>328200</v>
      </c>
      <c r="BJ693" s="41">
        <v>322900</v>
      </c>
      <c r="BK693" s="41">
        <v>319900</v>
      </c>
      <c r="BL693" s="41">
        <v>318900</v>
      </c>
      <c r="BM693" s="41">
        <v>320200</v>
      </c>
      <c r="BN693" s="41">
        <v>320400</v>
      </c>
      <c r="BO693" s="41">
        <v>319300</v>
      </c>
      <c r="BP693" s="41">
        <v>320000</v>
      </c>
      <c r="BQ693" s="41">
        <v>322300</v>
      </c>
      <c r="BR693" s="41">
        <v>323500</v>
      </c>
      <c r="BS693" s="41">
        <v>326300</v>
      </c>
      <c r="BT693" s="41">
        <v>329500</v>
      </c>
      <c r="BU693" s="41">
        <v>330800</v>
      </c>
      <c r="BV693" s="41">
        <v>330600</v>
      </c>
      <c r="BW693" s="41">
        <v>331400</v>
      </c>
      <c r="BX693" s="41">
        <v>330200</v>
      </c>
      <c r="BY693" s="41">
        <v>326100</v>
      </c>
      <c r="BZ693" s="41">
        <v>322200</v>
      </c>
      <c r="CA693" s="41">
        <v>321000</v>
      </c>
      <c r="CB693" s="41">
        <v>319600</v>
      </c>
      <c r="CC693" s="41">
        <v>318900</v>
      </c>
      <c r="CD693" s="41">
        <v>317600</v>
      </c>
      <c r="CE693" s="41">
        <v>315300</v>
      </c>
      <c r="CF693" s="41">
        <v>311600</v>
      </c>
      <c r="CG693" s="41">
        <v>307600</v>
      </c>
      <c r="CH693" s="41">
        <v>303600</v>
      </c>
      <c r="CI693" s="41">
        <v>300500</v>
      </c>
      <c r="CJ693" s="41">
        <v>299200</v>
      </c>
      <c r="CK693" s="41">
        <v>299400</v>
      </c>
      <c r="CL693" s="41">
        <v>299700</v>
      </c>
      <c r="CM693" s="41">
        <v>299500</v>
      </c>
      <c r="CN693" s="41">
        <v>301200</v>
      </c>
      <c r="CO693" s="41">
        <v>303200</v>
      </c>
      <c r="CP693" s="41">
        <v>306100</v>
      </c>
      <c r="CQ693" s="41">
        <v>308900</v>
      </c>
      <c r="CR693" s="41">
        <v>311600</v>
      </c>
      <c r="CS693" s="41">
        <v>314500</v>
      </c>
      <c r="CT693" s="41">
        <v>317600</v>
      </c>
      <c r="CU693" s="41">
        <v>319500</v>
      </c>
      <c r="CV693" s="41">
        <v>321100</v>
      </c>
      <c r="CW693" s="41">
        <v>324500</v>
      </c>
      <c r="CX693" s="41">
        <v>330300</v>
      </c>
      <c r="CY693" s="41">
        <v>337200</v>
      </c>
      <c r="CZ693" s="41">
        <v>342900</v>
      </c>
      <c r="DA693" s="41">
        <v>348300</v>
      </c>
      <c r="DB693" s="41">
        <v>354500</v>
      </c>
      <c r="DC693" s="41">
        <v>359600</v>
      </c>
      <c r="DD693" s="41">
        <v>361100</v>
      </c>
      <c r="DE693" s="41">
        <v>362000</v>
      </c>
      <c r="DF693" s="41">
        <v>364500</v>
      </c>
      <c r="DG693" s="41">
        <v>369300</v>
      </c>
      <c r="DH693" s="41">
        <v>377200</v>
      </c>
      <c r="DI693" s="41">
        <v>383500</v>
      </c>
      <c r="DJ693" s="41">
        <v>385700</v>
      </c>
      <c r="DK693" s="41">
        <v>388800</v>
      </c>
      <c r="DL693" s="41">
        <v>393500</v>
      </c>
      <c r="DM693" s="41">
        <v>395600</v>
      </c>
      <c r="DN693" s="41">
        <v>396700</v>
      </c>
      <c r="DO693" s="41">
        <v>397900</v>
      </c>
      <c r="DP693" s="41">
        <v>399000</v>
      </c>
    </row>
    <row r="694" spans="1:120">
      <c r="A694" s="41">
        <v>91103</v>
      </c>
      <c r="B694" s="41" t="s">
        <v>440</v>
      </c>
      <c r="C694" s="41" t="s">
        <v>66</v>
      </c>
      <c r="D694" s="41" t="s">
        <v>394</v>
      </c>
      <c r="E694" s="41" t="s">
        <v>394</v>
      </c>
      <c r="F694" s="41">
        <v>682400</v>
      </c>
      <c r="G694" s="41">
        <v>691700</v>
      </c>
      <c r="H694" s="41">
        <v>699800</v>
      </c>
      <c r="I694" s="41">
        <v>707100</v>
      </c>
      <c r="J694" s="41">
        <v>715100</v>
      </c>
      <c r="K694" s="41">
        <v>725100</v>
      </c>
      <c r="L694" s="41">
        <v>737000</v>
      </c>
      <c r="M694" s="41">
        <v>746700</v>
      </c>
      <c r="N694" s="41">
        <v>752600</v>
      </c>
      <c r="O694" s="41">
        <v>754400</v>
      </c>
      <c r="P694" s="41">
        <v>760000</v>
      </c>
      <c r="Q694" s="41">
        <v>769200</v>
      </c>
      <c r="R694" s="41">
        <v>778700</v>
      </c>
      <c r="S694" s="41">
        <v>784100</v>
      </c>
      <c r="T694" s="41">
        <v>790100</v>
      </c>
      <c r="U694" s="41">
        <v>797500</v>
      </c>
      <c r="V694" s="41">
        <v>805300</v>
      </c>
      <c r="W694" s="41">
        <v>809400</v>
      </c>
      <c r="X694" s="41">
        <v>816900</v>
      </c>
      <c r="Y694" s="41">
        <v>826200</v>
      </c>
      <c r="Z694" s="41">
        <v>832500</v>
      </c>
      <c r="AA694" s="41">
        <v>835600</v>
      </c>
      <c r="AB694" s="41">
        <v>837800</v>
      </c>
      <c r="AC694" s="41">
        <v>834100</v>
      </c>
      <c r="AD694" s="41">
        <v>827100</v>
      </c>
      <c r="AE694" s="41">
        <v>827400</v>
      </c>
      <c r="AF694" s="41">
        <v>831600</v>
      </c>
      <c r="AG694" s="41">
        <v>828600</v>
      </c>
      <c r="AH694" s="41">
        <v>822800</v>
      </c>
      <c r="AI694" s="41">
        <v>824600</v>
      </c>
      <c r="AJ694" s="41">
        <v>829900</v>
      </c>
      <c r="AK694" s="41">
        <v>840900</v>
      </c>
      <c r="AL694" s="41">
        <v>858300</v>
      </c>
      <c r="AM694" s="41">
        <v>874400</v>
      </c>
      <c r="AN694" s="41">
        <v>879100</v>
      </c>
      <c r="AO694" s="41">
        <v>877500</v>
      </c>
      <c r="AP694" s="41">
        <v>871200</v>
      </c>
      <c r="AQ694" s="41">
        <v>862400</v>
      </c>
      <c r="AR694" s="41">
        <v>845800</v>
      </c>
      <c r="AS694" s="41">
        <v>827000</v>
      </c>
      <c r="AT694" s="41">
        <v>812600</v>
      </c>
      <c r="AU694" s="41">
        <v>802000</v>
      </c>
      <c r="AV694" s="41">
        <v>788800</v>
      </c>
      <c r="AW694" s="41">
        <v>777200</v>
      </c>
      <c r="AX694" s="41">
        <v>765700</v>
      </c>
      <c r="AY694" s="41">
        <v>753900</v>
      </c>
      <c r="AZ694" s="41">
        <v>741600</v>
      </c>
      <c r="BA694" s="41">
        <v>732800</v>
      </c>
      <c r="BB694" s="41">
        <v>727600</v>
      </c>
      <c r="BC694" s="41">
        <v>725100</v>
      </c>
      <c r="BD694" s="41">
        <v>722500</v>
      </c>
      <c r="BE694" s="41">
        <v>720500</v>
      </c>
      <c r="BF694" s="41">
        <v>714300</v>
      </c>
      <c r="BG694" s="41">
        <v>708600</v>
      </c>
      <c r="BH694" s="41">
        <v>704400</v>
      </c>
      <c r="BI694" s="41">
        <v>697900</v>
      </c>
      <c r="BJ694" s="41">
        <v>692200</v>
      </c>
      <c r="BK694" s="41">
        <v>693400</v>
      </c>
      <c r="BL694" s="41">
        <v>697700</v>
      </c>
      <c r="BM694" s="41">
        <v>700300</v>
      </c>
      <c r="BN694" s="41">
        <v>703200</v>
      </c>
      <c r="BO694" s="41">
        <v>701800</v>
      </c>
      <c r="BP694" s="41">
        <v>697500</v>
      </c>
      <c r="BQ694" s="41">
        <v>690600</v>
      </c>
      <c r="BR694" s="41">
        <v>680000</v>
      </c>
      <c r="BS694" s="41">
        <v>669300</v>
      </c>
      <c r="BT694" s="41">
        <v>663700</v>
      </c>
      <c r="BU694" s="41">
        <v>656200</v>
      </c>
      <c r="BV694" s="41">
        <v>648400</v>
      </c>
      <c r="BW694" s="41">
        <v>647900</v>
      </c>
      <c r="BX694" s="41">
        <v>648500</v>
      </c>
      <c r="BY694" s="41">
        <v>643300</v>
      </c>
      <c r="BZ694" s="41">
        <v>637800</v>
      </c>
      <c r="CA694" s="41">
        <v>642100</v>
      </c>
      <c r="CB694" s="41">
        <v>648500</v>
      </c>
      <c r="CC694" s="41">
        <v>650200</v>
      </c>
      <c r="CD694" s="41">
        <v>650800</v>
      </c>
      <c r="CE694" s="41">
        <v>654000</v>
      </c>
      <c r="CF694" s="41">
        <v>659600</v>
      </c>
      <c r="CG694" s="41">
        <v>670400</v>
      </c>
      <c r="CH694" s="41">
        <v>682900</v>
      </c>
      <c r="CI694" s="41">
        <v>688900</v>
      </c>
      <c r="CJ694" s="41">
        <v>691200</v>
      </c>
      <c r="CK694" s="41">
        <v>689800</v>
      </c>
      <c r="CL694" s="41">
        <v>690000</v>
      </c>
      <c r="CM694" s="41">
        <v>686600</v>
      </c>
      <c r="CN694" s="41">
        <v>681000</v>
      </c>
      <c r="CO694" s="41">
        <v>681400</v>
      </c>
      <c r="CP694" s="41">
        <v>688200</v>
      </c>
      <c r="CQ694" s="41">
        <v>683900</v>
      </c>
      <c r="CR694" s="41">
        <v>679500</v>
      </c>
      <c r="CS694" s="41">
        <v>681600</v>
      </c>
      <c r="CT694" s="41">
        <v>682300</v>
      </c>
      <c r="CU694" s="41">
        <v>680000</v>
      </c>
      <c r="CV694" s="41">
        <v>682800</v>
      </c>
      <c r="CW694" s="41">
        <v>694600</v>
      </c>
      <c r="CX694" s="41">
        <v>711200</v>
      </c>
      <c r="CY694" s="41">
        <v>722700</v>
      </c>
      <c r="CZ694" s="41">
        <v>737200</v>
      </c>
      <c r="DA694" s="41">
        <v>754500</v>
      </c>
      <c r="DB694" s="41">
        <v>765500</v>
      </c>
      <c r="DC694" s="41">
        <v>769800</v>
      </c>
      <c r="DD694" s="41">
        <v>771400</v>
      </c>
      <c r="DE694" s="41">
        <v>769300</v>
      </c>
      <c r="DF694" s="41">
        <v>770300</v>
      </c>
      <c r="DG694" s="41">
        <v>768000</v>
      </c>
      <c r="DH694" s="41">
        <v>770300</v>
      </c>
      <c r="DI694" s="41">
        <v>775900</v>
      </c>
      <c r="DJ694" s="41">
        <v>777600</v>
      </c>
      <c r="DK694" s="41">
        <v>781400</v>
      </c>
      <c r="DL694" s="41">
        <v>789900</v>
      </c>
      <c r="DM694" s="41">
        <v>796900</v>
      </c>
      <c r="DN694" s="41">
        <v>806900</v>
      </c>
      <c r="DO694" s="41">
        <v>822500</v>
      </c>
      <c r="DP694" s="41">
        <v>835300</v>
      </c>
    </row>
    <row r="695" spans="1:120">
      <c r="A695" s="41">
        <v>95377</v>
      </c>
      <c r="B695" s="41" t="s">
        <v>537</v>
      </c>
      <c r="C695" s="41" t="s">
        <v>66</v>
      </c>
      <c r="D695" s="41" t="s">
        <v>496</v>
      </c>
      <c r="E695" s="41" t="s">
        <v>497</v>
      </c>
      <c r="F695" s="41">
        <v>514400</v>
      </c>
      <c r="G695" s="41">
        <v>521900</v>
      </c>
      <c r="H695" s="41">
        <v>533200</v>
      </c>
      <c r="I695" s="41">
        <v>548000</v>
      </c>
      <c r="J695" s="41">
        <v>563400</v>
      </c>
      <c r="K695" s="41">
        <v>577400</v>
      </c>
      <c r="L695" s="41">
        <v>590600</v>
      </c>
      <c r="M695" s="41">
        <v>602500</v>
      </c>
      <c r="N695" s="41">
        <v>611800</v>
      </c>
      <c r="O695" s="41">
        <v>617800</v>
      </c>
      <c r="P695" s="41">
        <v>621800</v>
      </c>
      <c r="Q695" s="41">
        <v>621800</v>
      </c>
      <c r="R695" s="41">
        <v>618400</v>
      </c>
      <c r="S695" s="41">
        <v>615800</v>
      </c>
      <c r="T695" s="41">
        <v>616100</v>
      </c>
      <c r="U695" s="41">
        <v>614900</v>
      </c>
      <c r="V695" s="41">
        <v>611800</v>
      </c>
      <c r="W695" s="41">
        <v>607100</v>
      </c>
      <c r="X695" s="41">
        <v>600400</v>
      </c>
      <c r="Y695" s="41">
        <v>592400</v>
      </c>
      <c r="Z695" s="41">
        <v>585300</v>
      </c>
      <c r="AA695" s="41">
        <v>578300</v>
      </c>
      <c r="AB695" s="41">
        <v>573000</v>
      </c>
      <c r="AC695" s="41">
        <v>566700</v>
      </c>
      <c r="AD695" s="41">
        <v>556700</v>
      </c>
      <c r="AE695" s="41">
        <v>547500</v>
      </c>
      <c r="AF695" s="41">
        <v>541000</v>
      </c>
      <c r="AG695" s="41">
        <v>534600</v>
      </c>
      <c r="AH695" s="41">
        <v>529800</v>
      </c>
      <c r="AI695" s="41">
        <v>527500</v>
      </c>
      <c r="AJ695" s="41">
        <v>525200</v>
      </c>
      <c r="AK695" s="41">
        <v>521000</v>
      </c>
      <c r="AL695" s="41">
        <v>514600</v>
      </c>
      <c r="AM695" s="41">
        <v>507400</v>
      </c>
      <c r="AN695" s="41">
        <v>498500</v>
      </c>
      <c r="AO695" s="41">
        <v>486400</v>
      </c>
      <c r="AP695" s="41">
        <v>472600</v>
      </c>
      <c r="AQ695" s="41">
        <v>459200</v>
      </c>
      <c r="AR695" s="41">
        <v>443000</v>
      </c>
      <c r="AS695" s="41">
        <v>423100</v>
      </c>
      <c r="AT695" s="41">
        <v>400500</v>
      </c>
      <c r="AU695" s="41">
        <v>379100</v>
      </c>
      <c r="AV695" s="41">
        <v>359400</v>
      </c>
      <c r="AW695" s="41">
        <v>341500</v>
      </c>
      <c r="AX695" s="41">
        <v>324600</v>
      </c>
      <c r="AY695" s="41">
        <v>311300</v>
      </c>
      <c r="AZ695" s="41">
        <v>300100</v>
      </c>
      <c r="BA695" s="41">
        <v>294500</v>
      </c>
      <c r="BB695" s="41">
        <v>293600</v>
      </c>
      <c r="BC695" s="41">
        <v>292700</v>
      </c>
      <c r="BD695" s="41">
        <v>288800</v>
      </c>
      <c r="BE695" s="41">
        <v>284800</v>
      </c>
      <c r="BF695" s="41">
        <v>279200</v>
      </c>
      <c r="BG695" s="41">
        <v>272500</v>
      </c>
      <c r="BH695" s="41">
        <v>266400</v>
      </c>
      <c r="BI695" s="41">
        <v>261800</v>
      </c>
      <c r="BJ695" s="41">
        <v>259000</v>
      </c>
      <c r="BK695" s="41">
        <v>258500</v>
      </c>
      <c r="BL695" s="41">
        <v>259400</v>
      </c>
      <c r="BM695" s="41">
        <v>259800</v>
      </c>
      <c r="BN695" s="41">
        <v>264100</v>
      </c>
      <c r="BO695" s="41">
        <v>267600</v>
      </c>
      <c r="BP695" s="41">
        <v>265800</v>
      </c>
      <c r="BQ695" s="41">
        <v>264100</v>
      </c>
      <c r="BR695" s="41">
        <v>267100</v>
      </c>
      <c r="BS695" s="41">
        <v>267900</v>
      </c>
      <c r="BT695" s="41">
        <v>267000</v>
      </c>
      <c r="BU695" s="41">
        <v>267700</v>
      </c>
      <c r="BV695" s="41">
        <v>270500</v>
      </c>
      <c r="BW695" s="41">
        <v>271400</v>
      </c>
      <c r="BX695" s="41">
        <v>267500</v>
      </c>
      <c r="BY695" s="41">
        <v>264500</v>
      </c>
      <c r="BZ695" s="41">
        <v>264200</v>
      </c>
      <c r="CA695" s="41">
        <v>262600</v>
      </c>
      <c r="CB695" s="41">
        <v>261600</v>
      </c>
      <c r="CC695" s="41">
        <v>261500</v>
      </c>
      <c r="CD695" s="41">
        <v>260700</v>
      </c>
      <c r="CE695" s="41">
        <v>261700</v>
      </c>
      <c r="CF695" s="41">
        <v>262200</v>
      </c>
      <c r="CG695" s="41">
        <v>260600</v>
      </c>
      <c r="CH695" s="41">
        <v>260400</v>
      </c>
      <c r="CI695" s="41">
        <v>262300</v>
      </c>
      <c r="CJ695" s="41">
        <v>262300</v>
      </c>
      <c r="CK695" s="41">
        <v>261700</v>
      </c>
      <c r="CL695" s="41">
        <v>260800</v>
      </c>
      <c r="CM695" s="41">
        <v>259900</v>
      </c>
      <c r="CN695" s="41">
        <v>259400</v>
      </c>
      <c r="CO695" s="41">
        <v>261300</v>
      </c>
      <c r="CP695" s="41">
        <v>265300</v>
      </c>
      <c r="CQ695" s="41">
        <v>267500</v>
      </c>
      <c r="CR695" s="41">
        <v>271400</v>
      </c>
      <c r="CS695" s="41">
        <v>277700</v>
      </c>
      <c r="CT695" s="41">
        <v>284000</v>
      </c>
      <c r="CU695" s="41">
        <v>284900</v>
      </c>
      <c r="CV695" s="41">
        <v>288800</v>
      </c>
      <c r="CW695" s="41">
        <v>293800</v>
      </c>
      <c r="CX695" s="41">
        <v>295300</v>
      </c>
      <c r="CY695" s="41">
        <v>299700</v>
      </c>
      <c r="CZ695" s="41">
        <v>310300</v>
      </c>
      <c r="DA695" s="41">
        <v>321200</v>
      </c>
      <c r="DB695" s="41">
        <v>330400</v>
      </c>
      <c r="DC695" s="41">
        <v>343600</v>
      </c>
      <c r="DD695" s="41">
        <v>356300</v>
      </c>
      <c r="DE695" s="41">
        <v>365300</v>
      </c>
      <c r="DF695" s="41">
        <v>366800</v>
      </c>
      <c r="DG695" s="41">
        <v>370900</v>
      </c>
      <c r="DH695" s="41">
        <v>378200</v>
      </c>
      <c r="DI695" s="41">
        <v>384100</v>
      </c>
      <c r="DJ695" s="41">
        <v>386000</v>
      </c>
      <c r="DK695" s="41">
        <v>390000</v>
      </c>
      <c r="DL695" s="41">
        <v>397000</v>
      </c>
      <c r="DM695" s="41">
        <v>402700</v>
      </c>
      <c r="DN695" s="41">
        <v>406500</v>
      </c>
      <c r="DO695" s="41">
        <v>411500</v>
      </c>
      <c r="DP695" s="41">
        <v>414900</v>
      </c>
    </row>
    <row r="696" spans="1:120">
      <c r="A696" s="41">
        <v>95827</v>
      </c>
      <c r="B696" s="41" t="s">
        <v>693</v>
      </c>
      <c r="C696" s="41" t="s">
        <v>66</v>
      </c>
      <c r="D696" s="41" t="s">
        <v>406</v>
      </c>
      <c r="E696" s="41" t="s">
        <v>406</v>
      </c>
      <c r="F696" s="41">
        <v>326100</v>
      </c>
      <c r="G696" s="41">
        <v>332000</v>
      </c>
      <c r="H696" s="41">
        <v>337900</v>
      </c>
      <c r="I696" s="41">
        <v>343500</v>
      </c>
      <c r="J696" s="41">
        <v>348700</v>
      </c>
      <c r="K696" s="41">
        <v>352400</v>
      </c>
      <c r="L696" s="41">
        <v>354500</v>
      </c>
      <c r="M696" s="41">
        <v>356600</v>
      </c>
      <c r="N696" s="41">
        <v>360200</v>
      </c>
      <c r="O696" s="41">
        <v>364700</v>
      </c>
      <c r="P696" s="41">
        <v>367600</v>
      </c>
      <c r="Q696" s="41">
        <v>367000</v>
      </c>
      <c r="R696" s="41">
        <v>365200</v>
      </c>
      <c r="S696" s="41">
        <v>363100</v>
      </c>
      <c r="T696" s="41">
        <v>361100</v>
      </c>
      <c r="U696" s="41">
        <v>359200</v>
      </c>
      <c r="V696" s="41">
        <v>357600</v>
      </c>
      <c r="W696" s="41">
        <v>355900</v>
      </c>
      <c r="X696" s="41">
        <v>353800</v>
      </c>
      <c r="Y696" s="41">
        <v>350200</v>
      </c>
      <c r="Z696" s="41">
        <v>347200</v>
      </c>
      <c r="AA696" s="41">
        <v>345300</v>
      </c>
      <c r="AB696" s="41">
        <v>344000</v>
      </c>
      <c r="AC696" s="41">
        <v>339900</v>
      </c>
      <c r="AD696" s="41">
        <v>333700</v>
      </c>
      <c r="AE696" s="41">
        <v>328600</v>
      </c>
      <c r="AF696" s="41">
        <v>326000</v>
      </c>
      <c r="AG696" s="41">
        <v>322600</v>
      </c>
      <c r="AH696" s="41">
        <v>318400</v>
      </c>
      <c r="AI696" s="41">
        <v>313900</v>
      </c>
      <c r="AJ696" s="41">
        <v>310200</v>
      </c>
      <c r="AK696" s="41">
        <v>307300</v>
      </c>
      <c r="AL696" s="41">
        <v>303500</v>
      </c>
      <c r="AM696" s="41">
        <v>298400</v>
      </c>
      <c r="AN696" s="41">
        <v>293500</v>
      </c>
      <c r="AO696" s="41">
        <v>287400</v>
      </c>
      <c r="AP696" s="41">
        <v>279400</v>
      </c>
      <c r="AQ696" s="41">
        <v>271400</v>
      </c>
      <c r="AR696" s="41">
        <v>263700</v>
      </c>
      <c r="AS696" s="41">
        <v>256000</v>
      </c>
      <c r="AT696" s="41">
        <v>249400</v>
      </c>
      <c r="AU696" s="41">
        <v>245200</v>
      </c>
      <c r="AV696" s="41">
        <v>242100</v>
      </c>
      <c r="AW696" s="41">
        <v>237100</v>
      </c>
      <c r="AX696" s="41">
        <v>229300</v>
      </c>
      <c r="AY696" s="41">
        <v>220100</v>
      </c>
      <c r="AZ696" s="41">
        <v>212200</v>
      </c>
      <c r="BA696" s="41">
        <v>212200</v>
      </c>
      <c r="BB696" s="41">
        <v>217800</v>
      </c>
      <c r="BC696" s="41">
        <v>222200</v>
      </c>
      <c r="BD696" s="41">
        <v>222300</v>
      </c>
      <c r="BE696" s="41">
        <v>220000</v>
      </c>
      <c r="BF696" s="41">
        <v>214700</v>
      </c>
      <c r="BG696" s="41">
        <v>208800</v>
      </c>
      <c r="BH696" s="41">
        <v>204000</v>
      </c>
      <c r="BI696" s="41">
        <v>201100</v>
      </c>
      <c r="BJ696" s="41">
        <v>199400</v>
      </c>
      <c r="BK696" s="41">
        <v>199400</v>
      </c>
      <c r="BL696" s="41">
        <v>200700</v>
      </c>
      <c r="BM696" s="41">
        <v>203300</v>
      </c>
      <c r="BN696" s="41">
        <v>205100</v>
      </c>
      <c r="BO696" s="41">
        <v>204500</v>
      </c>
      <c r="BP696" s="41">
        <v>202900</v>
      </c>
      <c r="BQ696" s="41">
        <v>201500</v>
      </c>
      <c r="BR696" s="41">
        <v>199900</v>
      </c>
      <c r="BS696" s="41">
        <v>197600</v>
      </c>
      <c r="BT696" s="41">
        <v>194500</v>
      </c>
      <c r="BU696" s="41">
        <v>191100</v>
      </c>
      <c r="BV696" s="41">
        <v>187800</v>
      </c>
      <c r="BW696" s="41">
        <v>185400</v>
      </c>
      <c r="BX696" s="41">
        <v>182700</v>
      </c>
      <c r="BY696" s="41">
        <v>177300</v>
      </c>
      <c r="BZ696" s="41">
        <v>171400</v>
      </c>
      <c r="CA696" s="41">
        <v>167700</v>
      </c>
      <c r="CB696" s="41">
        <v>165600</v>
      </c>
      <c r="CC696" s="41">
        <v>164800</v>
      </c>
      <c r="CD696" s="41">
        <v>165100</v>
      </c>
      <c r="CE696" s="41">
        <v>165100</v>
      </c>
      <c r="CF696" s="41">
        <v>164900</v>
      </c>
      <c r="CG696" s="41">
        <v>164400</v>
      </c>
      <c r="CH696" s="41">
        <v>163600</v>
      </c>
      <c r="CI696" s="41">
        <v>163400</v>
      </c>
      <c r="CJ696" s="41">
        <v>163300</v>
      </c>
      <c r="CK696" s="41">
        <v>162200</v>
      </c>
      <c r="CL696" s="41">
        <v>160200</v>
      </c>
      <c r="CM696" s="41">
        <v>159600</v>
      </c>
      <c r="CN696" s="41">
        <v>159300</v>
      </c>
      <c r="CO696" s="41">
        <v>159100</v>
      </c>
      <c r="CP696" s="41">
        <v>159600</v>
      </c>
      <c r="CQ696" s="41">
        <v>161600</v>
      </c>
      <c r="CR696" s="41">
        <v>164200</v>
      </c>
      <c r="CS696" s="41">
        <v>166900</v>
      </c>
      <c r="CT696" s="41">
        <v>169600</v>
      </c>
      <c r="CU696" s="41">
        <v>172400</v>
      </c>
      <c r="CV696" s="41">
        <v>175100</v>
      </c>
      <c r="CW696" s="41">
        <v>178200</v>
      </c>
      <c r="CX696" s="41">
        <v>182500</v>
      </c>
      <c r="CY696" s="41">
        <v>185200</v>
      </c>
      <c r="CZ696" s="41">
        <v>189600</v>
      </c>
      <c r="DA696" s="41">
        <v>196100</v>
      </c>
      <c r="DB696" s="41">
        <v>203100</v>
      </c>
      <c r="DC696" s="41">
        <v>207500</v>
      </c>
      <c r="DD696" s="41">
        <v>208700</v>
      </c>
      <c r="DE696" s="41">
        <v>209500</v>
      </c>
      <c r="DF696" s="41">
        <v>214200</v>
      </c>
      <c r="DG696" s="41">
        <v>218300</v>
      </c>
      <c r="DH696" s="41">
        <v>219500</v>
      </c>
      <c r="DI696" s="41">
        <v>220300</v>
      </c>
      <c r="DJ696" s="41">
        <v>221900</v>
      </c>
      <c r="DK696" s="41">
        <v>224600</v>
      </c>
      <c r="DL696" s="41">
        <v>226200</v>
      </c>
      <c r="DM696" s="41">
        <v>228000</v>
      </c>
      <c r="DN696" s="41">
        <v>230800</v>
      </c>
      <c r="DO696" s="41">
        <v>233400</v>
      </c>
      <c r="DP696" s="41">
        <v>234700</v>
      </c>
    </row>
    <row r="697" spans="1:120">
      <c r="A697" s="41">
        <v>90732</v>
      </c>
      <c r="B697" s="41" t="s">
        <v>394</v>
      </c>
      <c r="C697" s="41" t="s">
        <v>66</v>
      </c>
      <c r="D697" s="41" t="s">
        <v>394</v>
      </c>
      <c r="E697" s="41" t="s">
        <v>394</v>
      </c>
      <c r="F697" s="41">
        <v>714300</v>
      </c>
      <c r="G697" s="41">
        <v>726400</v>
      </c>
      <c r="H697" s="41">
        <v>736000</v>
      </c>
      <c r="I697" s="41">
        <v>747000</v>
      </c>
      <c r="J697" s="41">
        <v>760900</v>
      </c>
      <c r="K697" s="41">
        <v>774500</v>
      </c>
      <c r="L697" s="41">
        <v>783200</v>
      </c>
      <c r="M697" s="41">
        <v>789000</v>
      </c>
      <c r="N697" s="41">
        <v>792400</v>
      </c>
      <c r="O697" s="41">
        <v>798200</v>
      </c>
      <c r="P697" s="41">
        <v>807200</v>
      </c>
      <c r="Q697" s="41">
        <v>812300</v>
      </c>
      <c r="R697" s="41">
        <v>807500</v>
      </c>
      <c r="S697" s="41">
        <v>800900</v>
      </c>
      <c r="T697" s="41">
        <v>798100</v>
      </c>
      <c r="U697" s="41">
        <v>799500</v>
      </c>
      <c r="V697" s="41">
        <v>801600</v>
      </c>
      <c r="W697" s="41">
        <v>802400</v>
      </c>
      <c r="X697" s="41">
        <v>803500</v>
      </c>
      <c r="Y697" s="41">
        <v>807100</v>
      </c>
      <c r="Z697" s="41">
        <v>810800</v>
      </c>
      <c r="AA697" s="41">
        <v>809000</v>
      </c>
      <c r="AB697" s="41">
        <v>799700</v>
      </c>
      <c r="AC697" s="41">
        <v>787400</v>
      </c>
      <c r="AD697" s="41">
        <v>779900</v>
      </c>
      <c r="AE697" s="41">
        <v>775400</v>
      </c>
      <c r="AF697" s="41">
        <v>769200</v>
      </c>
      <c r="AG697" s="41">
        <v>758500</v>
      </c>
      <c r="AH697" s="41">
        <v>750600</v>
      </c>
      <c r="AI697" s="41">
        <v>749300</v>
      </c>
      <c r="AJ697" s="41">
        <v>749700</v>
      </c>
      <c r="AK697" s="41">
        <v>743900</v>
      </c>
      <c r="AL697" s="41">
        <v>740200</v>
      </c>
      <c r="AM697" s="41">
        <v>740900</v>
      </c>
      <c r="AN697" s="41">
        <v>739800</v>
      </c>
      <c r="AO697" s="41">
        <v>735200</v>
      </c>
      <c r="AP697" s="41">
        <v>730200</v>
      </c>
      <c r="AQ697" s="41">
        <v>722400</v>
      </c>
      <c r="AR697" s="41">
        <v>711700</v>
      </c>
      <c r="AS697" s="41">
        <v>701000</v>
      </c>
      <c r="AT697" s="41">
        <v>690300</v>
      </c>
      <c r="AU697" s="41">
        <v>680500</v>
      </c>
      <c r="AV697" s="41">
        <v>669900</v>
      </c>
      <c r="AW697" s="41">
        <v>659600</v>
      </c>
      <c r="AX697" s="41">
        <v>652000</v>
      </c>
      <c r="AY697" s="41">
        <v>647000</v>
      </c>
      <c r="AZ697" s="41">
        <v>642900</v>
      </c>
      <c r="BA697" s="41">
        <v>641500</v>
      </c>
      <c r="BB697" s="41">
        <v>641700</v>
      </c>
      <c r="BC697" s="41">
        <v>639400</v>
      </c>
      <c r="BD697" s="41">
        <v>633300</v>
      </c>
      <c r="BE697" s="41">
        <v>626700</v>
      </c>
      <c r="BF697" s="41">
        <v>622600</v>
      </c>
      <c r="BG697" s="41">
        <v>622600</v>
      </c>
      <c r="BH697" s="41">
        <v>624300</v>
      </c>
      <c r="BI697" s="41">
        <v>624100</v>
      </c>
      <c r="BJ697" s="41">
        <v>624500</v>
      </c>
      <c r="BK697" s="41">
        <v>627000</v>
      </c>
      <c r="BL697" s="41">
        <v>629800</v>
      </c>
      <c r="BM697" s="41">
        <v>632700</v>
      </c>
      <c r="BN697" s="41">
        <v>636400</v>
      </c>
      <c r="BO697" s="41">
        <v>641100</v>
      </c>
      <c r="BP697" s="41">
        <v>647900</v>
      </c>
      <c r="BQ697" s="41">
        <v>655600</v>
      </c>
      <c r="BR697" s="41">
        <v>657600</v>
      </c>
      <c r="BS697" s="41">
        <v>653500</v>
      </c>
      <c r="BT697" s="41">
        <v>647700</v>
      </c>
      <c r="BU697" s="41">
        <v>644500</v>
      </c>
      <c r="BV697" s="41">
        <v>640900</v>
      </c>
      <c r="BW697" s="41">
        <v>639100</v>
      </c>
      <c r="BX697" s="41">
        <v>636700</v>
      </c>
      <c r="BY697" s="41">
        <v>631000</v>
      </c>
      <c r="BZ697" s="41">
        <v>625100</v>
      </c>
      <c r="CA697" s="41">
        <v>622800</v>
      </c>
      <c r="CB697" s="41">
        <v>620100</v>
      </c>
      <c r="CC697" s="41">
        <v>615800</v>
      </c>
      <c r="CD697" s="41">
        <v>609600</v>
      </c>
      <c r="CE697" s="41">
        <v>603000</v>
      </c>
      <c r="CF697" s="41">
        <v>598700</v>
      </c>
      <c r="CG697" s="41">
        <v>596800</v>
      </c>
      <c r="CH697" s="41">
        <v>595500</v>
      </c>
      <c r="CI697" s="41">
        <v>591700</v>
      </c>
      <c r="CJ697" s="41">
        <v>586300</v>
      </c>
      <c r="CK697" s="41">
        <v>583700</v>
      </c>
      <c r="CL697" s="41">
        <v>585500</v>
      </c>
      <c r="CM697" s="41">
        <v>587200</v>
      </c>
      <c r="CN697" s="41">
        <v>590200</v>
      </c>
      <c r="CO697" s="41">
        <v>597700</v>
      </c>
      <c r="CP697" s="41">
        <v>607500</v>
      </c>
      <c r="CQ697" s="41">
        <v>612000</v>
      </c>
      <c r="CR697" s="41">
        <v>613300</v>
      </c>
      <c r="CS697" s="41">
        <v>615700</v>
      </c>
      <c r="CT697" s="41">
        <v>620800</v>
      </c>
      <c r="CU697" s="41">
        <v>625000</v>
      </c>
      <c r="CV697" s="41">
        <v>627000</v>
      </c>
      <c r="CW697" s="41">
        <v>627800</v>
      </c>
      <c r="CX697" s="41">
        <v>631600</v>
      </c>
      <c r="CY697" s="41">
        <v>637900</v>
      </c>
      <c r="CZ697" s="41">
        <v>643700</v>
      </c>
      <c r="DA697" s="41">
        <v>650000</v>
      </c>
      <c r="DB697" s="41">
        <v>659800</v>
      </c>
      <c r="DC697" s="41">
        <v>670800</v>
      </c>
      <c r="DD697" s="41">
        <v>676200</v>
      </c>
      <c r="DE697" s="41">
        <v>677900</v>
      </c>
      <c r="DF697" s="41">
        <v>676200</v>
      </c>
      <c r="DG697" s="41">
        <v>675900</v>
      </c>
      <c r="DH697" s="41">
        <v>683500</v>
      </c>
      <c r="DI697" s="41">
        <v>692200</v>
      </c>
      <c r="DJ697" s="41">
        <v>694300</v>
      </c>
      <c r="DK697" s="41">
        <v>695100</v>
      </c>
      <c r="DL697" s="41">
        <v>703100</v>
      </c>
      <c r="DM697" s="41">
        <v>710500</v>
      </c>
      <c r="DN697" s="41">
        <v>710600</v>
      </c>
      <c r="DO697" s="41">
        <v>705000</v>
      </c>
      <c r="DP697" s="41">
        <v>701200</v>
      </c>
    </row>
    <row r="698" spans="1:120">
      <c r="A698" s="41">
        <v>95054</v>
      </c>
      <c r="B698" s="41" t="s">
        <v>110</v>
      </c>
      <c r="C698" s="41" t="s">
        <v>66</v>
      </c>
      <c r="D698" s="41" t="s">
        <v>109</v>
      </c>
      <c r="E698" s="41" t="s">
        <v>110</v>
      </c>
      <c r="F698" s="41">
        <v>674600</v>
      </c>
      <c r="G698" s="41">
        <v>683800</v>
      </c>
      <c r="H698" s="41">
        <v>693600</v>
      </c>
      <c r="I698" s="41">
        <v>702500</v>
      </c>
      <c r="J698" s="41">
        <v>709200</v>
      </c>
      <c r="K698" s="41">
        <v>715600</v>
      </c>
      <c r="L698" s="41">
        <v>725300</v>
      </c>
      <c r="M698" s="41">
        <v>734900</v>
      </c>
      <c r="N698" s="41">
        <v>744500</v>
      </c>
      <c r="O698" s="41">
        <v>755300</v>
      </c>
      <c r="P698" s="41">
        <v>766400</v>
      </c>
      <c r="Q698" s="41">
        <v>772400</v>
      </c>
      <c r="R698" s="41">
        <v>775000</v>
      </c>
      <c r="S698" s="41">
        <v>776700</v>
      </c>
      <c r="T698" s="41">
        <v>775900</v>
      </c>
      <c r="U698" s="41">
        <v>772600</v>
      </c>
      <c r="V698" s="41">
        <v>768200</v>
      </c>
      <c r="W698" s="41">
        <v>764300</v>
      </c>
      <c r="X698" s="41">
        <v>761200</v>
      </c>
      <c r="Y698" s="41">
        <v>759700</v>
      </c>
      <c r="Z698" s="41">
        <v>760500</v>
      </c>
      <c r="AA698" s="41">
        <v>762800</v>
      </c>
      <c r="AB698" s="41">
        <v>764400</v>
      </c>
      <c r="AC698" s="41">
        <v>766700</v>
      </c>
      <c r="AD698" s="41">
        <v>770300</v>
      </c>
      <c r="AE698" s="41">
        <v>774200</v>
      </c>
      <c r="AF698" s="41">
        <v>777300</v>
      </c>
      <c r="AG698" s="41">
        <v>780800</v>
      </c>
      <c r="AH698" s="41">
        <v>783200</v>
      </c>
      <c r="AI698" s="41">
        <v>782500</v>
      </c>
      <c r="AJ698" s="41">
        <v>779100</v>
      </c>
      <c r="AK698" s="41">
        <v>777000</v>
      </c>
      <c r="AL698" s="41">
        <v>775700</v>
      </c>
      <c r="AM698" s="41">
        <v>774100</v>
      </c>
      <c r="AN698" s="41">
        <v>773500</v>
      </c>
      <c r="AO698" s="41">
        <v>772200</v>
      </c>
      <c r="AP698" s="41">
        <v>768700</v>
      </c>
      <c r="AQ698" s="41">
        <v>765000</v>
      </c>
      <c r="AR698" s="41">
        <v>762900</v>
      </c>
      <c r="AS698" s="41">
        <v>760300</v>
      </c>
      <c r="AT698" s="41">
        <v>757800</v>
      </c>
      <c r="AU698" s="41">
        <v>753900</v>
      </c>
      <c r="AV698" s="41">
        <v>746900</v>
      </c>
      <c r="AW698" s="41">
        <v>735200</v>
      </c>
      <c r="AX698" s="41">
        <v>723800</v>
      </c>
      <c r="AY698" s="41">
        <v>712700</v>
      </c>
      <c r="AZ698" s="41">
        <v>700900</v>
      </c>
      <c r="BA698" s="41">
        <v>686100</v>
      </c>
      <c r="BB698" s="41">
        <v>665800</v>
      </c>
      <c r="BC698" s="41">
        <v>642000</v>
      </c>
      <c r="BD698" s="41">
        <v>623500</v>
      </c>
      <c r="BE698" s="41">
        <v>610700</v>
      </c>
      <c r="BF698" s="41">
        <v>601200</v>
      </c>
      <c r="BG698" s="41">
        <v>598000</v>
      </c>
      <c r="BH698" s="41">
        <v>601400</v>
      </c>
      <c r="BI698" s="41">
        <v>605300</v>
      </c>
      <c r="BJ698" s="41">
        <v>608900</v>
      </c>
      <c r="BK698" s="41">
        <v>613900</v>
      </c>
      <c r="BL698" s="41">
        <v>618400</v>
      </c>
      <c r="BM698" s="41">
        <v>623500</v>
      </c>
      <c r="BN698" s="41">
        <v>630500</v>
      </c>
      <c r="BO698" s="41">
        <v>637500</v>
      </c>
      <c r="BP698" s="41">
        <v>640500</v>
      </c>
      <c r="BQ698" s="41">
        <v>640900</v>
      </c>
      <c r="BR698" s="41">
        <v>641200</v>
      </c>
      <c r="BS698" s="41">
        <v>640300</v>
      </c>
      <c r="BT698" s="41">
        <v>632100</v>
      </c>
      <c r="BU698" s="41">
        <v>624500</v>
      </c>
      <c r="BV698" s="41">
        <v>621800</v>
      </c>
      <c r="BW698" s="41">
        <v>621300</v>
      </c>
      <c r="BX698" s="41">
        <v>615200</v>
      </c>
      <c r="BY698" s="41">
        <v>610300</v>
      </c>
      <c r="BZ698" s="41">
        <v>608300</v>
      </c>
      <c r="CA698" s="41">
        <v>610400</v>
      </c>
      <c r="CB698" s="41">
        <v>611500</v>
      </c>
      <c r="CC698" s="41">
        <v>613200</v>
      </c>
      <c r="CD698" s="41">
        <v>613300</v>
      </c>
      <c r="CE698" s="41">
        <v>613400</v>
      </c>
      <c r="CF698" s="41">
        <v>612600</v>
      </c>
      <c r="CG698" s="41">
        <v>612300</v>
      </c>
      <c r="CH698" s="41">
        <v>611400</v>
      </c>
      <c r="CI698" s="41">
        <v>609800</v>
      </c>
      <c r="CJ698" s="41">
        <v>608900</v>
      </c>
      <c r="CK698" s="41">
        <v>613200</v>
      </c>
      <c r="CL698" s="41">
        <v>622400</v>
      </c>
      <c r="CM698" s="41">
        <v>627800</v>
      </c>
      <c r="CN698" s="41">
        <v>627500</v>
      </c>
      <c r="CO698" s="41">
        <v>627200</v>
      </c>
      <c r="CP698" s="41">
        <v>634100</v>
      </c>
      <c r="CQ698" s="41">
        <v>643900</v>
      </c>
      <c r="CR698" s="41">
        <v>654400</v>
      </c>
      <c r="CS698" s="41">
        <v>663600</v>
      </c>
      <c r="CT698" s="41">
        <v>671500</v>
      </c>
      <c r="CU698" s="41">
        <v>677600</v>
      </c>
      <c r="CV698" s="41">
        <v>688800</v>
      </c>
      <c r="CW698" s="41">
        <v>696100</v>
      </c>
      <c r="CX698" s="41">
        <v>701700</v>
      </c>
      <c r="CY698" s="41">
        <v>718600</v>
      </c>
      <c r="CZ698" s="41">
        <v>744000</v>
      </c>
      <c r="DA698" s="41">
        <v>767100</v>
      </c>
      <c r="DB698" s="41">
        <v>782200</v>
      </c>
      <c r="DC698" s="41">
        <v>786900</v>
      </c>
      <c r="DD698" s="41">
        <v>786800</v>
      </c>
      <c r="DE698" s="41">
        <v>786400</v>
      </c>
      <c r="DF698" s="41">
        <v>786900</v>
      </c>
      <c r="DG698" s="41">
        <v>789900</v>
      </c>
      <c r="DH698" s="41">
        <v>796400</v>
      </c>
      <c r="DI698" s="41">
        <v>799500</v>
      </c>
      <c r="DJ698" s="41">
        <v>805100</v>
      </c>
      <c r="DK698" s="41">
        <v>814100</v>
      </c>
      <c r="DL698" s="41">
        <v>829100</v>
      </c>
      <c r="DM698" s="41">
        <v>839100</v>
      </c>
      <c r="DN698" s="41">
        <v>842300</v>
      </c>
      <c r="DO698" s="41">
        <v>841500</v>
      </c>
      <c r="DP698" s="41">
        <v>843000</v>
      </c>
    </row>
    <row r="699" spans="1:120">
      <c r="A699" s="41">
        <v>90265</v>
      </c>
      <c r="B699" s="41" t="s">
        <v>695</v>
      </c>
      <c r="C699" s="41" t="s">
        <v>66</v>
      </c>
      <c r="D699" s="41" t="s">
        <v>394</v>
      </c>
      <c r="E699" s="41" t="s">
        <v>394</v>
      </c>
      <c r="F699" s="41">
        <v>2246100</v>
      </c>
      <c r="G699" s="41">
        <v>2274000</v>
      </c>
      <c r="H699" s="41">
        <v>2302600</v>
      </c>
      <c r="I699" s="41">
        <v>2339700</v>
      </c>
      <c r="J699" s="41">
        <v>2370000</v>
      </c>
      <c r="K699" s="41">
        <v>2394600</v>
      </c>
      <c r="L699" s="41">
        <v>2427900</v>
      </c>
      <c r="M699" s="41">
        <v>2474600</v>
      </c>
      <c r="N699" s="41">
        <v>2522100</v>
      </c>
      <c r="O699" s="41">
        <v>2568700</v>
      </c>
      <c r="P699" s="41">
        <v>2608600</v>
      </c>
      <c r="Q699" s="41">
        <v>2645900</v>
      </c>
      <c r="R699" s="41">
        <v>2672000</v>
      </c>
      <c r="S699" s="41">
        <v>2687000</v>
      </c>
      <c r="T699" s="41">
        <v>2699100</v>
      </c>
      <c r="U699" s="41">
        <v>2711900</v>
      </c>
      <c r="V699" s="41">
        <v>2733900</v>
      </c>
      <c r="W699" s="41">
        <v>2770600</v>
      </c>
      <c r="X699" s="41">
        <v>2803500</v>
      </c>
      <c r="Y699" s="41">
        <v>2812100</v>
      </c>
      <c r="Z699" s="41">
        <v>2805500</v>
      </c>
      <c r="AA699" s="41">
        <v>2797000</v>
      </c>
      <c r="AB699" s="41">
        <v>2790200</v>
      </c>
      <c r="AC699" s="41">
        <v>2782400</v>
      </c>
      <c r="AD699" s="41">
        <v>2792200</v>
      </c>
      <c r="AE699" s="41">
        <v>2808500</v>
      </c>
      <c r="AF699" s="41">
        <v>2824600</v>
      </c>
      <c r="AG699" s="41">
        <v>2838400</v>
      </c>
      <c r="AH699" s="41">
        <v>2856100</v>
      </c>
      <c r="AI699" s="41">
        <v>2858100</v>
      </c>
      <c r="AJ699" s="41">
        <v>2851600</v>
      </c>
      <c r="AK699" s="41">
        <v>2849900</v>
      </c>
      <c r="AL699" s="41">
        <v>2865200</v>
      </c>
      <c r="AM699" s="41">
        <v>2887400</v>
      </c>
      <c r="AN699" s="41">
        <v>2904800</v>
      </c>
      <c r="AO699" s="41">
        <v>2897100</v>
      </c>
      <c r="AP699" s="41">
        <v>2873500</v>
      </c>
      <c r="AQ699" s="41">
        <v>2850900</v>
      </c>
      <c r="AR699" s="41">
        <v>2822800</v>
      </c>
      <c r="AS699" s="41">
        <v>2788900</v>
      </c>
      <c r="AT699" s="41">
        <v>2779000</v>
      </c>
      <c r="AU699" s="41">
        <v>2798300</v>
      </c>
      <c r="AV699" s="41">
        <v>2815500</v>
      </c>
      <c r="AW699" s="41">
        <v>2810200</v>
      </c>
      <c r="AX699" s="41">
        <v>2797600</v>
      </c>
      <c r="AY699" s="41">
        <v>2777600</v>
      </c>
      <c r="AZ699" s="41">
        <v>2754300</v>
      </c>
      <c r="BA699" s="41">
        <v>2763900</v>
      </c>
      <c r="BB699" s="41">
        <v>2788600</v>
      </c>
      <c r="BC699" s="41">
        <v>2788400</v>
      </c>
      <c r="BD699" s="41">
        <v>2774300</v>
      </c>
      <c r="BE699" s="41">
        <v>2757500</v>
      </c>
      <c r="BF699" s="41">
        <v>2722600</v>
      </c>
      <c r="BG699" s="41">
        <v>2692400</v>
      </c>
      <c r="BH699" s="41">
        <v>2683300</v>
      </c>
      <c r="BI699" s="41">
        <v>2680700</v>
      </c>
      <c r="BJ699" s="41">
        <v>2661300</v>
      </c>
      <c r="BK699" s="41">
        <v>2645500</v>
      </c>
      <c r="BL699" s="41">
        <v>2634400</v>
      </c>
      <c r="BM699" s="41">
        <v>2627200</v>
      </c>
      <c r="BN699" s="41">
        <v>2619700</v>
      </c>
      <c r="BO699" s="41">
        <v>2625800</v>
      </c>
      <c r="BP699" s="41">
        <v>2642700</v>
      </c>
      <c r="BQ699" s="41">
        <v>2659000</v>
      </c>
      <c r="BR699" s="41">
        <v>2650700</v>
      </c>
      <c r="BS699" s="41">
        <v>2625700</v>
      </c>
      <c r="BT699" s="41">
        <v>2601400</v>
      </c>
      <c r="BU699" s="41">
        <v>2576900</v>
      </c>
      <c r="BV699" s="41">
        <v>2549300</v>
      </c>
      <c r="BW699" s="41">
        <v>2536100</v>
      </c>
      <c r="BX699" s="41">
        <v>2538300</v>
      </c>
      <c r="BY699" s="41">
        <v>2523700</v>
      </c>
      <c r="BZ699" s="41">
        <v>2490800</v>
      </c>
      <c r="CA699" s="41">
        <v>2483100</v>
      </c>
      <c r="CB699" s="41">
        <v>2503900</v>
      </c>
      <c r="CC699" s="41">
        <v>2518400</v>
      </c>
      <c r="CD699" s="41">
        <v>2509900</v>
      </c>
      <c r="CE699" s="41">
        <v>2495800</v>
      </c>
      <c r="CF699" s="41">
        <v>2481200</v>
      </c>
      <c r="CG699" s="41">
        <v>2467700</v>
      </c>
      <c r="CH699" s="41">
        <v>2451200</v>
      </c>
      <c r="CI699" s="41">
        <v>2429200</v>
      </c>
      <c r="CJ699" s="41">
        <v>2410000</v>
      </c>
      <c r="CK699" s="41">
        <v>2407500</v>
      </c>
      <c r="CL699" s="41">
        <v>2400400</v>
      </c>
      <c r="CM699" s="41">
        <v>2383900</v>
      </c>
      <c r="CN699" s="41">
        <v>2379600</v>
      </c>
      <c r="CO699" s="41">
        <v>2394400</v>
      </c>
      <c r="CP699" s="41">
        <v>2401800</v>
      </c>
      <c r="CQ699" s="41">
        <v>2389600</v>
      </c>
      <c r="CR699" s="41">
        <v>2384800</v>
      </c>
      <c r="CS699" s="41">
        <v>2410800</v>
      </c>
      <c r="CT699" s="41">
        <v>2445900</v>
      </c>
      <c r="CU699" s="41">
        <v>2466500</v>
      </c>
      <c r="CV699" s="41">
        <v>2474300</v>
      </c>
      <c r="CW699" s="41">
        <v>2477100</v>
      </c>
      <c r="CX699" s="41">
        <v>2498200</v>
      </c>
      <c r="CY699" s="41">
        <v>2532200</v>
      </c>
      <c r="CZ699" s="41">
        <v>2564300</v>
      </c>
      <c r="DA699" s="41">
        <v>2586400</v>
      </c>
      <c r="DB699" s="41">
        <v>2611500</v>
      </c>
      <c r="DC699" s="41">
        <v>2636600</v>
      </c>
      <c r="DD699" s="41">
        <v>2666800</v>
      </c>
      <c r="DE699" s="41">
        <v>2685300</v>
      </c>
      <c r="DF699" s="41">
        <v>2704500</v>
      </c>
      <c r="DG699" s="41">
        <v>2715500</v>
      </c>
      <c r="DH699" s="41">
        <v>2734900</v>
      </c>
      <c r="DI699" s="41">
        <v>2754700</v>
      </c>
      <c r="DJ699" s="41">
        <v>2774200</v>
      </c>
      <c r="DK699" s="41">
        <v>2794500</v>
      </c>
      <c r="DL699" s="41">
        <v>2771300</v>
      </c>
      <c r="DM699" s="41">
        <v>2751600</v>
      </c>
      <c r="DN699" s="41">
        <v>2799200</v>
      </c>
      <c r="DO699" s="41">
        <v>2857000</v>
      </c>
      <c r="DP699" s="41">
        <v>2865700</v>
      </c>
    </row>
    <row r="700" spans="1:120">
      <c r="A700" s="41">
        <v>93950</v>
      </c>
      <c r="B700" s="41" t="s">
        <v>696</v>
      </c>
      <c r="C700" s="41" t="s">
        <v>66</v>
      </c>
      <c r="D700" s="41" t="s">
        <v>576</v>
      </c>
      <c r="E700" s="41" t="s">
        <v>575</v>
      </c>
      <c r="F700" s="41">
        <v>1050700</v>
      </c>
      <c r="G700" s="41">
        <v>1045100</v>
      </c>
      <c r="H700" s="41">
        <v>1043500</v>
      </c>
      <c r="I700" s="41">
        <v>1046800</v>
      </c>
      <c r="J700" s="41">
        <v>1044000</v>
      </c>
      <c r="K700" s="41">
        <v>1048000</v>
      </c>
      <c r="L700" s="41">
        <v>1062400</v>
      </c>
      <c r="M700" s="41">
        <v>1087000</v>
      </c>
      <c r="N700" s="41">
        <v>1107100</v>
      </c>
      <c r="O700" s="41">
        <v>1119300</v>
      </c>
      <c r="P700" s="41">
        <v>1127900</v>
      </c>
      <c r="Q700" s="41">
        <v>1130900</v>
      </c>
      <c r="R700" s="41">
        <v>1127500</v>
      </c>
      <c r="S700" s="41">
        <v>1124500</v>
      </c>
      <c r="T700" s="41">
        <v>1129900</v>
      </c>
      <c r="U700" s="41">
        <v>1127400</v>
      </c>
      <c r="V700" s="41">
        <v>1124600</v>
      </c>
      <c r="W700" s="41">
        <v>1124700</v>
      </c>
      <c r="X700" s="41">
        <v>1111900</v>
      </c>
      <c r="Y700" s="41">
        <v>1082400</v>
      </c>
      <c r="Z700" s="41">
        <v>1056800</v>
      </c>
      <c r="AA700" s="41">
        <v>1042400</v>
      </c>
      <c r="AB700" s="41">
        <v>1037300</v>
      </c>
      <c r="AC700" s="41">
        <v>1028900</v>
      </c>
      <c r="AD700" s="41">
        <v>1013600</v>
      </c>
      <c r="AE700" s="41">
        <v>1006900</v>
      </c>
      <c r="AF700" s="41">
        <v>1007900</v>
      </c>
      <c r="AG700" s="41">
        <v>1012900</v>
      </c>
      <c r="AH700" s="41">
        <v>1013600</v>
      </c>
      <c r="AI700" s="41">
        <v>1011200</v>
      </c>
      <c r="AJ700" s="41">
        <v>1006200</v>
      </c>
      <c r="AK700" s="41">
        <v>994800</v>
      </c>
      <c r="AL700" s="41">
        <v>973400</v>
      </c>
      <c r="AM700" s="41">
        <v>958300</v>
      </c>
      <c r="AN700" s="41">
        <v>951300</v>
      </c>
      <c r="AO700" s="41">
        <v>937900</v>
      </c>
      <c r="AP700" s="41">
        <v>912300</v>
      </c>
      <c r="AQ700" s="41">
        <v>871800</v>
      </c>
      <c r="AR700" s="41">
        <v>822200</v>
      </c>
      <c r="AS700" s="41">
        <v>777200</v>
      </c>
      <c r="AT700" s="41">
        <v>755100</v>
      </c>
      <c r="AU700" s="41">
        <v>742200</v>
      </c>
      <c r="AV700" s="41">
        <v>734800</v>
      </c>
      <c r="AW700" s="41">
        <v>735200</v>
      </c>
      <c r="AX700" s="41">
        <v>733900</v>
      </c>
      <c r="AY700" s="41">
        <v>728200</v>
      </c>
      <c r="AZ700" s="41">
        <v>724500</v>
      </c>
      <c r="BA700" s="41">
        <v>732500</v>
      </c>
      <c r="BB700" s="41">
        <v>758000</v>
      </c>
      <c r="BC700" s="41">
        <v>791700</v>
      </c>
      <c r="BD700" s="41">
        <v>811300</v>
      </c>
      <c r="BE700" s="41">
        <v>825100</v>
      </c>
      <c r="BF700" s="41">
        <v>833200</v>
      </c>
      <c r="BG700" s="41">
        <v>833700</v>
      </c>
      <c r="BH700" s="41">
        <v>832400</v>
      </c>
      <c r="BI700" s="41">
        <v>833900</v>
      </c>
      <c r="BJ700" s="41">
        <v>830600</v>
      </c>
      <c r="BK700" s="41">
        <v>823100</v>
      </c>
      <c r="BL700" s="41">
        <v>815100</v>
      </c>
      <c r="BM700" s="41">
        <v>820800</v>
      </c>
      <c r="BN700" s="41">
        <v>825000</v>
      </c>
      <c r="BO700" s="41">
        <v>820200</v>
      </c>
      <c r="BP700" s="41">
        <v>817300</v>
      </c>
      <c r="BQ700" s="41">
        <v>816300</v>
      </c>
      <c r="BR700" s="41">
        <v>809200</v>
      </c>
      <c r="BS700" s="41">
        <v>804900</v>
      </c>
      <c r="BT700" s="41">
        <v>800100</v>
      </c>
      <c r="BU700" s="41">
        <v>784600</v>
      </c>
      <c r="BV700" s="41">
        <v>781700</v>
      </c>
      <c r="BW700" s="41">
        <v>776800</v>
      </c>
      <c r="BX700" s="41">
        <v>765800</v>
      </c>
      <c r="BY700" s="41">
        <v>761100</v>
      </c>
      <c r="BZ700" s="41">
        <v>770300</v>
      </c>
      <c r="CA700" s="41">
        <v>777700</v>
      </c>
      <c r="CB700" s="41">
        <v>776000</v>
      </c>
      <c r="CC700" s="41">
        <v>760800</v>
      </c>
      <c r="CD700" s="41">
        <v>743800</v>
      </c>
      <c r="CE700" s="41">
        <v>736700</v>
      </c>
      <c r="CF700" s="41">
        <v>734500</v>
      </c>
      <c r="CG700" s="41">
        <v>725800</v>
      </c>
      <c r="CH700" s="41">
        <v>710600</v>
      </c>
      <c r="CI700" s="41">
        <v>711200</v>
      </c>
      <c r="CJ700" s="41">
        <v>710300</v>
      </c>
      <c r="CK700" s="41">
        <v>687600</v>
      </c>
      <c r="CL700" s="41">
        <v>674600</v>
      </c>
      <c r="CM700" s="41">
        <v>675600</v>
      </c>
      <c r="CN700" s="41">
        <v>675500</v>
      </c>
      <c r="CO700" s="41">
        <v>678900</v>
      </c>
      <c r="CP700" s="41">
        <v>691200</v>
      </c>
      <c r="CQ700" s="41">
        <v>702400</v>
      </c>
      <c r="CR700" s="41">
        <v>712700</v>
      </c>
      <c r="CS700" s="41">
        <v>726400</v>
      </c>
      <c r="CT700" s="41">
        <v>748400</v>
      </c>
      <c r="CU700" s="41">
        <v>758800</v>
      </c>
      <c r="CV700" s="41">
        <v>752500</v>
      </c>
      <c r="CW700" s="41">
        <v>755600</v>
      </c>
      <c r="CX700" s="41">
        <v>762300</v>
      </c>
      <c r="CY700" s="41">
        <v>763000</v>
      </c>
      <c r="CZ700" s="41">
        <v>769100</v>
      </c>
      <c r="DA700" s="41">
        <v>793700</v>
      </c>
      <c r="DB700" s="41">
        <v>810700</v>
      </c>
      <c r="DC700" s="41">
        <v>810100</v>
      </c>
      <c r="DD700" s="41">
        <v>807100</v>
      </c>
      <c r="DE700" s="41">
        <v>814700</v>
      </c>
      <c r="DF700" s="41">
        <v>818100</v>
      </c>
      <c r="DG700" s="41">
        <v>823900</v>
      </c>
      <c r="DH700" s="41">
        <v>843800</v>
      </c>
      <c r="DI700" s="41">
        <v>862300</v>
      </c>
      <c r="DJ700" s="41">
        <v>858800</v>
      </c>
      <c r="DK700" s="41">
        <v>851700</v>
      </c>
      <c r="DL700" s="41">
        <v>857100</v>
      </c>
      <c r="DM700" s="41">
        <v>856200</v>
      </c>
      <c r="DN700" s="41">
        <v>856800</v>
      </c>
      <c r="DO700" s="41">
        <v>868900</v>
      </c>
      <c r="DP700" s="41">
        <v>880900</v>
      </c>
    </row>
    <row r="701" spans="1:120">
      <c r="A701" s="41">
        <v>91724</v>
      </c>
      <c r="B701" s="41" t="s">
        <v>645</v>
      </c>
      <c r="C701" s="41" t="s">
        <v>66</v>
      </c>
      <c r="D701" s="41" t="s">
        <v>394</v>
      </c>
      <c r="E701" s="41" t="s">
        <v>394</v>
      </c>
      <c r="F701" s="41">
        <v>503500</v>
      </c>
      <c r="G701" s="41">
        <v>508200</v>
      </c>
      <c r="H701" s="41">
        <v>510300</v>
      </c>
      <c r="I701" s="41">
        <v>511600</v>
      </c>
      <c r="J701" s="41">
        <v>513900</v>
      </c>
      <c r="K701" s="41">
        <v>517500</v>
      </c>
      <c r="L701" s="41">
        <v>524500</v>
      </c>
      <c r="M701" s="41">
        <v>535600</v>
      </c>
      <c r="N701" s="41">
        <v>546100</v>
      </c>
      <c r="O701" s="41">
        <v>555200</v>
      </c>
      <c r="P701" s="41">
        <v>566800</v>
      </c>
      <c r="Q701" s="41">
        <v>577700</v>
      </c>
      <c r="R701" s="41">
        <v>584800</v>
      </c>
      <c r="S701" s="41">
        <v>588200</v>
      </c>
      <c r="T701" s="41">
        <v>589100</v>
      </c>
      <c r="U701" s="41">
        <v>588600</v>
      </c>
      <c r="V701" s="41">
        <v>588300</v>
      </c>
      <c r="W701" s="41">
        <v>590900</v>
      </c>
      <c r="X701" s="41">
        <v>595600</v>
      </c>
      <c r="Y701" s="41">
        <v>597000</v>
      </c>
      <c r="Z701" s="41">
        <v>592800</v>
      </c>
      <c r="AA701" s="41">
        <v>587500</v>
      </c>
      <c r="AB701" s="41">
        <v>582500</v>
      </c>
      <c r="AC701" s="41">
        <v>578700</v>
      </c>
      <c r="AD701" s="41">
        <v>575500</v>
      </c>
      <c r="AE701" s="41">
        <v>573500</v>
      </c>
      <c r="AF701" s="41">
        <v>571800</v>
      </c>
      <c r="AG701" s="41">
        <v>571300</v>
      </c>
      <c r="AH701" s="41">
        <v>571000</v>
      </c>
      <c r="AI701" s="41">
        <v>567200</v>
      </c>
      <c r="AJ701" s="41">
        <v>560600</v>
      </c>
      <c r="AK701" s="41">
        <v>553600</v>
      </c>
      <c r="AL701" s="41">
        <v>547900</v>
      </c>
      <c r="AM701" s="41">
        <v>543900</v>
      </c>
      <c r="AN701" s="41">
        <v>540100</v>
      </c>
      <c r="AO701" s="41">
        <v>532100</v>
      </c>
      <c r="AP701" s="41">
        <v>522400</v>
      </c>
      <c r="AQ701" s="41">
        <v>513800</v>
      </c>
      <c r="AR701" s="41">
        <v>506000</v>
      </c>
      <c r="AS701" s="41">
        <v>497000</v>
      </c>
      <c r="AT701" s="41">
        <v>486500</v>
      </c>
      <c r="AU701" s="41">
        <v>477900</v>
      </c>
      <c r="AV701" s="41">
        <v>470400</v>
      </c>
      <c r="AW701" s="41">
        <v>463900</v>
      </c>
      <c r="AX701" s="41">
        <v>459500</v>
      </c>
      <c r="AY701" s="41">
        <v>456400</v>
      </c>
      <c r="AZ701" s="41">
        <v>451700</v>
      </c>
      <c r="BA701" s="41">
        <v>449000</v>
      </c>
      <c r="BB701" s="41">
        <v>448000</v>
      </c>
      <c r="BC701" s="41">
        <v>445200</v>
      </c>
      <c r="BD701" s="41">
        <v>441400</v>
      </c>
      <c r="BE701" s="41">
        <v>439800</v>
      </c>
      <c r="BF701" s="41">
        <v>439000</v>
      </c>
      <c r="BG701" s="41">
        <v>437000</v>
      </c>
      <c r="BH701" s="41">
        <v>435200</v>
      </c>
      <c r="BI701" s="41">
        <v>435700</v>
      </c>
      <c r="BJ701" s="41">
        <v>437700</v>
      </c>
      <c r="BK701" s="41">
        <v>439700</v>
      </c>
      <c r="BL701" s="41">
        <v>441700</v>
      </c>
      <c r="BM701" s="41">
        <v>445300</v>
      </c>
      <c r="BN701" s="41">
        <v>448000</v>
      </c>
      <c r="BO701" s="41">
        <v>450700</v>
      </c>
      <c r="BP701" s="41">
        <v>453300</v>
      </c>
      <c r="BQ701" s="41">
        <v>454600</v>
      </c>
      <c r="BR701" s="41">
        <v>455000</v>
      </c>
      <c r="BS701" s="41">
        <v>456200</v>
      </c>
      <c r="BT701" s="41">
        <v>454700</v>
      </c>
      <c r="BU701" s="41">
        <v>449900</v>
      </c>
      <c r="BV701" s="41">
        <v>444800</v>
      </c>
      <c r="BW701" s="41">
        <v>441400</v>
      </c>
      <c r="BX701" s="41">
        <v>438500</v>
      </c>
      <c r="BY701" s="41">
        <v>434500</v>
      </c>
      <c r="BZ701" s="41">
        <v>431100</v>
      </c>
      <c r="CA701" s="41">
        <v>429800</v>
      </c>
      <c r="CB701" s="41">
        <v>428300</v>
      </c>
      <c r="CC701" s="41">
        <v>426300</v>
      </c>
      <c r="CD701" s="41">
        <v>424200</v>
      </c>
      <c r="CE701" s="41">
        <v>421300</v>
      </c>
      <c r="CF701" s="41">
        <v>417100</v>
      </c>
      <c r="CG701" s="41">
        <v>412600</v>
      </c>
      <c r="CH701" s="41">
        <v>409400</v>
      </c>
      <c r="CI701" s="41">
        <v>406600</v>
      </c>
      <c r="CJ701" s="41">
        <v>404400</v>
      </c>
      <c r="CK701" s="41">
        <v>402600</v>
      </c>
      <c r="CL701" s="41">
        <v>401800</v>
      </c>
      <c r="CM701" s="41">
        <v>401300</v>
      </c>
      <c r="CN701" s="41">
        <v>402600</v>
      </c>
      <c r="CO701" s="41">
        <v>404900</v>
      </c>
      <c r="CP701" s="41">
        <v>407100</v>
      </c>
      <c r="CQ701" s="41">
        <v>407400</v>
      </c>
      <c r="CR701" s="41">
        <v>408400</v>
      </c>
      <c r="CS701" s="41">
        <v>410700</v>
      </c>
      <c r="CT701" s="41">
        <v>411600</v>
      </c>
      <c r="CU701" s="41">
        <v>411300</v>
      </c>
      <c r="CV701" s="41">
        <v>412700</v>
      </c>
      <c r="CW701" s="41">
        <v>417300</v>
      </c>
      <c r="CX701" s="41">
        <v>423900</v>
      </c>
      <c r="CY701" s="41">
        <v>430400</v>
      </c>
      <c r="CZ701" s="41">
        <v>436200</v>
      </c>
      <c r="DA701" s="41">
        <v>443700</v>
      </c>
      <c r="DB701" s="41">
        <v>452500</v>
      </c>
      <c r="DC701" s="41">
        <v>459800</v>
      </c>
      <c r="DD701" s="41">
        <v>464100</v>
      </c>
      <c r="DE701" s="41">
        <v>468100</v>
      </c>
      <c r="DF701" s="41">
        <v>473700</v>
      </c>
      <c r="DG701" s="41">
        <v>479400</v>
      </c>
      <c r="DH701" s="41">
        <v>486200</v>
      </c>
      <c r="DI701" s="41">
        <v>490500</v>
      </c>
      <c r="DJ701" s="41">
        <v>492800</v>
      </c>
      <c r="DK701" s="41">
        <v>496600</v>
      </c>
      <c r="DL701" s="41">
        <v>504500</v>
      </c>
      <c r="DM701" s="41">
        <v>511400</v>
      </c>
      <c r="DN701" s="41">
        <v>517400</v>
      </c>
      <c r="DO701" s="41">
        <v>522600</v>
      </c>
      <c r="DP701" s="41">
        <v>527200</v>
      </c>
    </row>
    <row r="702" spans="1:120">
      <c r="A702" s="41">
        <v>94706</v>
      </c>
      <c r="B702" s="41" t="s">
        <v>116</v>
      </c>
      <c r="C702" s="41" t="s">
        <v>66</v>
      </c>
      <c r="D702" s="41" t="s">
        <v>65</v>
      </c>
      <c r="E702" s="41" t="s">
        <v>78</v>
      </c>
      <c r="F702" s="41">
        <v>772700</v>
      </c>
      <c r="G702" s="41">
        <v>780900</v>
      </c>
      <c r="H702" s="41">
        <v>787800</v>
      </c>
      <c r="I702" s="41">
        <v>798100</v>
      </c>
      <c r="J702" s="41">
        <v>812900</v>
      </c>
      <c r="K702" s="41">
        <v>829900</v>
      </c>
      <c r="L702" s="41">
        <v>846600</v>
      </c>
      <c r="M702" s="41">
        <v>859100</v>
      </c>
      <c r="N702" s="41">
        <v>863600</v>
      </c>
      <c r="O702" s="41">
        <v>860200</v>
      </c>
      <c r="P702" s="41">
        <v>856800</v>
      </c>
      <c r="Q702" s="41">
        <v>855900</v>
      </c>
      <c r="R702" s="41">
        <v>854500</v>
      </c>
      <c r="S702" s="41">
        <v>851500</v>
      </c>
      <c r="T702" s="41">
        <v>847800</v>
      </c>
      <c r="U702" s="41">
        <v>844100</v>
      </c>
      <c r="V702" s="41">
        <v>841400</v>
      </c>
      <c r="W702" s="41">
        <v>839400</v>
      </c>
      <c r="X702" s="41">
        <v>833800</v>
      </c>
      <c r="Y702" s="41">
        <v>829500</v>
      </c>
      <c r="Z702" s="41">
        <v>830500</v>
      </c>
      <c r="AA702" s="41">
        <v>836900</v>
      </c>
      <c r="AB702" s="41">
        <v>842300</v>
      </c>
      <c r="AC702" s="41">
        <v>848200</v>
      </c>
      <c r="AD702" s="41">
        <v>853500</v>
      </c>
      <c r="AE702" s="41">
        <v>856400</v>
      </c>
      <c r="AF702" s="41">
        <v>857500</v>
      </c>
      <c r="AG702" s="41">
        <v>858500</v>
      </c>
      <c r="AH702" s="41">
        <v>856300</v>
      </c>
      <c r="AI702" s="41">
        <v>853200</v>
      </c>
      <c r="AJ702" s="41">
        <v>855000</v>
      </c>
      <c r="AK702" s="41">
        <v>859400</v>
      </c>
      <c r="AL702" s="41">
        <v>858400</v>
      </c>
      <c r="AM702" s="41">
        <v>850800</v>
      </c>
      <c r="AN702" s="41">
        <v>837700</v>
      </c>
      <c r="AO702" s="41">
        <v>824300</v>
      </c>
      <c r="AP702" s="41">
        <v>818800</v>
      </c>
      <c r="AQ702" s="41">
        <v>817100</v>
      </c>
      <c r="AR702" s="41">
        <v>807000</v>
      </c>
      <c r="AS702" s="41">
        <v>792700</v>
      </c>
      <c r="AT702" s="41">
        <v>780900</v>
      </c>
      <c r="AU702" s="41">
        <v>771700</v>
      </c>
      <c r="AV702" s="41">
        <v>761100</v>
      </c>
      <c r="AW702" s="41">
        <v>751300</v>
      </c>
      <c r="AX702" s="41">
        <v>740200</v>
      </c>
      <c r="AY702" s="41">
        <v>728800</v>
      </c>
      <c r="AZ702" s="41">
        <v>718500</v>
      </c>
      <c r="BA702" s="41">
        <v>713000</v>
      </c>
      <c r="BB702" s="41">
        <v>707300</v>
      </c>
      <c r="BC702" s="41">
        <v>698300</v>
      </c>
      <c r="BD702" s="41">
        <v>687800</v>
      </c>
      <c r="BE702" s="41">
        <v>678100</v>
      </c>
      <c r="BF702" s="41">
        <v>673800</v>
      </c>
      <c r="BG702" s="41">
        <v>676300</v>
      </c>
      <c r="BH702" s="41">
        <v>682900</v>
      </c>
      <c r="BI702" s="41">
        <v>689400</v>
      </c>
      <c r="BJ702" s="41">
        <v>700300</v>
      </c>
      <c r="BK702" s="41">
        <v>713900</v>
      </c>
      <c r="BL702" s="41">
        <v>726200</v>
      </c>
      <c r="BM702" s="41">
        <v>727200</v>
      </c>
      <c r="BN702" s="41">
        <v>727500</v>
      </c>
      <c r="BO702" s="41">
        <v>732200</v>
      </c>
      <c r="BP702" s="41">
        <v>736000</v>
      </c>
      <c r="BQ702" s="41">
        <v>736900</v>
      </c>
      <c r="BR702" s="41">
        <v>738400</v>
      </c>
      <c r="BS702" s="41">
        <v>738000</v>
      </c>
      <c r="BT702" s="41">
        <v>736300</v>
      </c>
      <c r="BU702" s="41">
        <v>735200</v>
      </c>
      <c r="BV702" s="41">
        <v>735500</v>
      </c>
      <c r="BW702" s="41">
        <v>738400</v>
      </c>
      <c r="BX702" s="41">
        <v>738300</v>
      </c>
      <c r="BY702" s="41">
        <v>741500</v>
      </c>
      <c r="BZ702" s="41">
        <v>743200</v>
      </c>
      <c r="CA702" s="41">
        <v>740700</v>
      </c>
      <c r="CB702" s="41">
        <v>742300</v>
      </c>
      <c r="CC702" s="41">
        <v>748600</v>
      </c>
      <c r="CD702" s="41">
        <v>746700</v>
      </c>
      <c r="CE702" s="41">
        <v>741500</v>
      </c>
      <c r="CF702" s="41">
        <v>738800</v>
      </c>
      <c r="CG702" s="41">
        <v>740400</v>
      </c>
      <c r="CH702" s="41">
        <v>741100</v>
      </c>
      <c r="CI702" s="41">
        <v>741400</v>
      </c>
      <c r="CJ702" s="41">
        <v>749700</v>
      </c>
      <c r="CK702" s="41">
        <v>756000</v>
      </c>
      <c r="CL702" s="41">
        <v>751900</v>
      </c>
      <c r="CM702" s="41">
        <v>746200</v>
      </c>
      <c r="CN702" s="41">
        <v>744000</v>
      </c>
      <c r="CO702" s="41">
        <v>741800</v>
      </c>
      <c r="CP702" s="41">
        <v>751500</v>
      </c>
      <c r="CQ702" s="41">
        <v>761800</v>
      </c>
      <c r="CR702" s="41">
        <v>768100</v>
      </c>
      <c r="CS702" s="41">
        <v>775800</v>
      </c>
      <c r="CT702" s="41">
        <v>788900</v>
      </c>
      <c r="CU702" s="41">
        <v>799400</v>
      </c>
      <c r="CV702" s="41">
        <v>806100</v>
      </c>
      <c r="CW702" s="41">
        <v>811200</v>
      </c>
      <c r="CX702" s="41">
        <v>818500</v>
      </c>
      <c r="CY702" s="41">
        <v>846900</v>
      </c>
      <c r="CZ702" s="41">
        <v>888500</v>
      </c>
      <c r="DA702" s="41">
        <v>926600</v>
      </c>
      <c r="DB702" s="41">
        <v>949100</v>
      </c>
      <c r="DC702" s="41">
        <v>967000</v>
      </c>
      <c r="DD702" s="41">
        <v>972600</v>
      </c>
      <c r="DE702" s="41">
        <v>967600</v>
      </c>
      <c r="DF702" s="41">
        <v>950100</v>
      </c>
      <c r="DG702" s="41">
        <v>932700</v>
      </c>
      <c r="DH702" s="41">
        <v>926500</v>
      </c>
      <c r="DI702" s="41">
        <v>929700</v>
      </c>
      <c r="DJ702" s="41">
        <v>934300</v>
      </c>
      <c r="DK702" s="41">
        <v>937800</v>
      </c>
      <c r="DL702" s="41">
        <v>952100</v>
      </c>
      <c r="DM702" s="41">
        <v>967000</v>
      </c>
      <c r="DN702" s="41">
        <v>964200</v>
      </c>
      <c r="DO702" s="41">
        <v>952000</v>
      </c>
      <c r="DP702" s="41">
        <v>946400</v>
      </c>
    </row>
    <row r="703" spans="1:120">
      <c r="A703" s="41">
        <v>91501</v>
      </c>
      <c r="B703" s="41" t="s">
        <v>587</v>
      </c>
      <c r="C703" s="41" t="s">
        <v>66</v>
      </c>
      <c r="D703" s="41" t="s">
        <v>394</v>
      </c>
      <c r="E703" s="41" t="s">
        <v>394</v>
      </c>
      <c r="F703" s="41">
        <v>863200</v>
      </c>
      <c r="G703" s="41">
        <v>873600</v>
      </c>
      <c r="H703" s="41">
        <v>884600</v>
      </c>
      <c r="I703" s="41">
        <v>895300</v>
      </c>
      <c r="J703" s="41">
        <v>904800</v>
      </c>
      <c r="K703" s="41">
        <v>920900</v>
      </c>
      <c r="L703" s="41">
        <v>939000</v>
      </c>
      <c r="M703" s="41">
        <v>953500</v>
      </c>
      <c r="N703" s="41">
        <v>966800</v>
      </c>
      <c r="O703" s="41">
        <v>980600</v>
      </c>
      <c r="P703" s="41">
        <v>993200</v>
      </c>
      <c r="Q703" s="41">
        <v>1005800</v>
      </c>
      <c r="R703" s="41">
        <v>1022900</v>
      </c>
      <c r="S703" s="41">
        <v>1042700</v>
      </c>
      <c r="T703" s="41">
        <v>1055300</v>
      </c>
      <c r="U703" s="41">
        <v>1060600</v>
      </c>
      <c r="V703" s="41">
        <v>1062600</v>
      </c>
      <c r="W703" s="41">
        <v>1060100</v>
      </c>
      <c r="X703" s="41">
        <v>1061700</v>
      </c>
      <c r="Y703" s="41">
        <v>1066900</v>
      </c>
      <c r="Z703" s="41">
        <v>1066600</v>
      </c>
      <c r="AA703" s="41">
        <v>1068000</v>
      </c>
      <c r="AB703" s="41">
        <v>1067800</v>
      </c>
      <c r="AC703" s="41">
        <v>1050700</v>
      </c>
      <c r="AD703" s="41">
        <v>1033800</v>
      </c>
      <c r="AE703" s="41">
        <v>1031200</v>
      </c>
      <c r="AF703" s="41">
        <v>1029100</v>
      </c>
      <c r="AG703" s="41">
        <v>1023400</v>
      </c>
      <c r="AH703" s="41">
        <v>1027600</v>
      </c>
      <c r="AI703" s="41">
        <v>1038900</v>
      </c>
      <c r="AJ703" s="41">
        <v>1047000</v>
      </c>
      <c r="AK703" s="41">
        <v>1047300</v>
      </c>
      <c r="AL703" s="41">
        <v>1038700</v>
      </c>
      <c r="AM703" s="41">
        <v>1022000</v>
      </c>
      <c r="AN703" s="41">
        <v>1004300</v>
      </c>
      <c r="AO703" s="41">
        <v>989500</v>
      </c>
      <c r="AP703" s="41">
        <v>970600</v>
      </c>
      <c r="AQ703" s="41">
        <v>945600</v>
      </c>
      <c r="AR703" s="41">
        <v>919000</v>
      </c>
      <c r="AS703" s="41">
        <v>893600</v>
      </c>
      <c r="AT703" s="41">
        <v>874700</v>
      </c>
      <c r="AU703" s="41">
        <v>867300</v>
      </c>
      <c r="AV703" s="41">
        <v>863600</v>
      </c>
      <c r="AW703" s="41">
        <v>855600</v>
      </c>
      <c r="AX703" s="41">
        <v>848500</v>
      </c>
      <c r="AY703" s="41">
        <v>846700</v>
      </c>
      <c r="AZ703" s="41">
        <v>844100</v>
      </c>
      <c r="BA703" s="41">
        <v>842800</v>
      </c>
      <c r="BB703" s="41">
        <v>842500</v>
      </c>
      <c r="BC703" s="41">
        <v>836900</v>
      </c>
      <c r="BD703" s="41">
        <v>827900</v>
      </c>
      <c r="BE703" s="41">
        <v>820500</v>
      </c>
      <c r="BF703" s="41">
        <v>809000</v>
      </c>
      <c r="BG703" s="41">
        <v>798400</v>
      </c>
      <c r="BH703" s="41">
        <v>791700</v>
      </c>
      <c r="BI703" s="41">
        <v>789200</v>
      </c>
      <c r="BJ703" s="41">
        <v>799300</v>
      </c>
      <c r="BK703" s="41">
        <v>819300</v>
      </c>
      <c r="BL703" s="41">
        <v>838100</v>
      </c>
      <c r="BM703" s="41">
        <v>851600</v>
      </c>
      <c r="BN703" s="41">
        <v>858800</v>
      </c>
      <c r="BO703" s="41">
        <v>856400</v>
      </c>
      <c r="BP703" s="41">
        <v>848400</v>
      </c>
      <c r="BQ703" s="41">
        <v>844900</v>
      </c>
      <c r="BR703" s="41">
        <v>850500</v>
      </c>
      <c r="BS703" s="41">
        <v>851500</v>
      </c>
      <c r="BT703" s="41">
        <v>844300</v>
      </c>
      <c r="BU703" s="41">
        <v>838200</v>
      </c>
      <c r="BV703" s="41">
        <v>827400</v>
      </c>
      <c r="BW703" s="41">
        <v>809700</v>
      </c>
      <c r="BX703" s="41">
        <v>799600</v>
      </c>
      <c r="BY703" s="41">
        <v>796900</v>
      </c>
      <c r="BZ703" s="41">
        <v>794200</v>
      </c>
      <c r="CA703" s="41">
        <v>798000</v>
      </c>
      <c r="CB703" s="41">
        <v>810500</v>
      </c>
      <c r="CC703" s="41">
        <v>819800</v>
      </c>
      <c r="CD703" s="41">
        <v>817500</v>
      </c>
      <c r="CE703" s="41">
        <v>808700</v>
      </c>
      <c r="CF703" s="41">
        <v>797100</v>
      </c>
      <c r="CG703" s="41">
        <v>788100</v>
      </c>
      <c r="CH703" s="41">
        <v>784200</v>
      </c>
      <c r="CI703" s="41">
        <v>780300</v>
      </c>
      <c r="CJ703" s="41">
        <v>772000</v>
      </c>
      <c r="CK703" s="41">
        <v>768200</v>
      </c>
      <c r="CL703" s="41">
        <v>772600</v>
      </c>
      <c r="CM703" s="41">
        <v>776000</v>
      </c>
      <c r="CN703" s="41">
        <v>776600</v>
      </c>
      <c r="CO703" s="41">
        <v>780500</v>
      </c>
      <c r="CP703" s="41">
        <v>788000</v>
      </c>
      <c r="CQ703" s="41">
        <v>793300</v>
      </c>
      <c r="CR703" s="41">
        <v>796000</v>
      </c>
      <c r="CS703" s="41">
        <v>797200</v>
      </c>
      <c r="CT703" s="41">
        <v>798900</v>
      </c>
      <c r="CU703" s="41">
        <v>801900</v>
      </c>
      <c r="CV703" s="41">
        <v>807100</v>
      </c>
      <c r="CW703" s="41">
        <v>812100</v>
      </c>
      <c r="CX703" s="41">
        <v>820000</v>
      </c>
      <c r="CY703" s="41">
        <v>832400</v>
      </c>
      <c r="CZ703" s="41">
        <v>845800</v>
      </c>
      <c r="DA703" s="41">
        <v>858500</v>
      </c>
      <c r="DB703" s="41">
        <v>878400</v>
      </c>
      <c r="DC703" s="41">
        <v>907400</v>
      </c>
      <c r="DD703" s="41">
        <v>931600</v>
      </c>
      <c r="DE703" s="41">
        <v>944900</v>
      </c>
      <c r="DF703" s="41">
        <v>953900</v>
      </c>
      <c r="DG703" s="41">
        <v>960600</v>
      </c>
      <c r="DH703" s="41">
        <v>969200</v>
      </c>
      <c r="DI703" s="41">
        <v>980200</v>
      </c>
      <c r="DJ703" s="41">
        <v>991100</v>
      </c>
      <c r="DK703" s="41">
        <v>1001700</v>
      </c>
      <c r="DL703" s="41">
        <v>1023600</v>
      </c>
      <c r="DM703" s="41">
        <v>1040900</v>
      </c>
      <c r="DN703" s="41">
        <v>1035600</v>
      </c>
      <c r="DO703" s="41">
        <v>1018300</v>
      </c>
      <c r="DP703" s="41">
        <v>1010200</v>
      </c>
    </row>
    <row r="704" spans="1:120">
      <c r="A704" s="41">
        <v>93618</v>
      </c>
      <c r="B704" s="41" t="s">
        <v>902</v>
      </c>
      <c r="C704" s="41" t="s">
        <v>66</v>
      </c>
      <c r="D704" s="41" t="s">
        <v>436</v>
      </c>
      <c r="E704" s="41" t="s">
        <v>437</v>
      </c>
      <c r="F704" s="41">
        <v>204700</v>
      </c>
      <c r="G704" s="41">
        <v>208900</v>
      </c>
      <c r="H704" s="41">
        <v>210300</v>
      </c>
      <c r="I704" s="41">
        <v>211400</v>
      </c>
      <c r="J704" s="41">
        <v>215500</v>
      </c>
      <c r="K704" s="41">
        <v>222100</v>
      </c>
      <c r="L704" s="41">
        <v>227600</v>
      </c>
      <c r="M704" s="41">
        <v>232100</v>
      </c>
      <c r="N704" s="41">
        <v>235300</v>
      </c>
      <c r="O704" s="41">
        <v>237500</v>
      </c>
      <c r="P704" s="41">
        <v>239700</v>
      </c>
      <c r="Q704" s="41">
        <v>243100</v>
      </c>
      <c r="R704" s="41">
        <v>248400</v>
      </c>
      <c r="S704" s="41">
        <v>254600</v>
      </c>
      <c r="T704" s="41">
        <v>258900</v>
      </c>
      <c r="U704" s="41">
        <v>259100</v>
      </c>
      <c r="V704" s="41">
        <v>258600</v>
      </c>
      <c r="W704" s="41">
        <v>260300</v>
      </c>
      <c r="X704" s="41">
        <v>263200</v>
      </c>
      <c r="Y704" s="41">
        <v>265300</v>
      </c>
      <c r="Z704" s="41">
        <v>266000</v>
      </c>
      <c r="AA704" s="41">
        <v>264400</v>
      </c>
      <c r="AB704" s="41">
        <v>262500</v>
      </c>
      <c r="AC704" s="41">
        <v>262000</v>
      </c>
      <c r="AD704" s="41">
        <v>261400</v>
      </c>
      <c r="AE704" s="41">
        <v>258900</v>
      </c>
      <c r="AF704" s="41">
        <v>257000</v>
      </c>
      <c r="AG704" s="41">
        <v>259100</v>
      </c>
      <c r="AH704" s="41">
        <v>263100</v>
      </c>
      <c r="AI704" s="41">
        <v>264300</v>
      </c>
      <c r="AJ704" s="41">
        <v>261800</v>
      </c>
      <c r="AK704" s="41">
        <v>258900</v>
      </c>
      <c r="AL704" s="41">
        <v>257100</v>
      </c>
      <c r="AM704" s="41">
        <v>255800</v>
      </c>
      <c r="AN704" s="41">
        <v>253800</v>
      </c>
      <c r="AO704" s="41">
        <v>252300</v>
      </c>
      <c r="AP704" s="41">
        <v>249300</v>
      </c>
      <c r="AQ704" s="41">
        <v>244700</v>
      </c>
      <c r="AR704" s="41">
        <v>238500</v>
      </c>
      <c r="AS704" s="41">
        <v>230300</v>
      </c>
      <c r="AT704" s="41">
        <v>221600</v>
      </c>
      <c r="AU704" s="41">
        <v>215800</v>
      </c>
      <c r="AV704" s="41">
        <v>211200</v>
      </c>
      <c r="AW704" s="41">
        <v>207400</v>
      </c>
      <c r="AX704" s="41">
        <v>205100</v>
      </c>
      <c r="AY704" s="41">
        <v>203300</v>
      </c>
      <c r="AZ704" s="41">
        <v>200700</v>
      </c>
      <c r="BA704" s="41">
        <v>198100</v>
      </c>
      <c r="BB704" s="41">
        <v>194700</v>
      </c>
      <c r="BC704" s="41">
        <v>190500</v>
      </c>
      <c r="BD704" s="41">
        <v>186900</v>
      </c>
      <c r="BE704" s="41">
        <v>184700</v>
      </c>
      <c r="BF704" s="41">
        <v>183100</v>
      </c>
      <c r="BG704" s="41">
        <v>181300</v>
      </c>
      <c r="BH704" s="41">
        <v>179400</v>
      </c>
      <c r="BI704" s="41">
        <v>178000</v>
      </c>
      <c r="BJ704" s="41">
        <v>176900</v>
      </c>
      <c r="BK704" s="41">
        <v>176000</v>
      </c>
      <c r="BL704" s="41">
        <v>175800</v>
      </c>
      <c r="BM704" s="41">
        <v>173700</v>
      </c>
      <c r="BN704" s="41">
        <v>171400</v>
      </c>
      <c r="BO704" s="41">
        <v>171500</v>
      </c>
      <c r="BP704" s="41">
        <v>173600</v>
      </c>
      <c r="BQ704" s="41">
        <v>173800</v>
      </c>
      <c r="BR704" s="41">
        <v>171500</v>
      </c>
      <c r="BS704" s="41">
        <v>166400</v>
      </c>
      <c r="BT704" s="41">
        <v>163600</v>
      </c>
      <c r="BU704" s="41">
        <v>164300</v>
      </c>
      <c r="BV704" s="41">
        <v>163400</v>
      </c>
      <c r="BW704" s="41">
        <v>161100</v>
      </c>
      <c r="BX704" s="41">
        <v>160600</v>
      </c>
      <c r="BY704" s="41">
        <v>161000</v>
      </c>
      <c r="BZ704" s="41">
        <v>161500</v>
      </c>
      <c r="CA704" s="41">
        <v>160800</v>
      </c>
      <c r="CB704" s="41">
        <v>159800</v>
      </c>
      <c r="CC704" s="41">
        <v>159700</v>
      </c>
      <c r="CD704" s="41">
        <v>159900</v>
      </c>
      <c r="CE704" s="41">
        <v>159400</v>
      </c>
      <c r="CF704" s="41">
        <v>159700</v>
      </c>
      <c r="CG704" s="41">
        <v>158100</v>
      </c>
      <c r="CH704" s="41">
        <v>156000</v>
      </c>
      <c r="CI704" s="41">
        <v>155000</v>
      </c>
      <c r="CJ704" s="41">
        <v>155100</v>
      </c>
      <c r="CK704" s="41">
        <v>154700</v>
      </c>
      <c r="CL704" s="41">
        <v>154300</v>
      </c>
      <c r="CM704" s="41">
        <v>154700</v>
      </c>
      <c r="CN704" s="41">
        <v>155500</v>
      </c>
      <c r="CO704" s="41">
        <v>156200</v>
      </c>
      <c r="CP704" s="41">
        <v>157100</v>
      </c>
      <c r="CQ704" s="41">
        <v>158700</v>
      </c>
      <c r="CR704" s="41">
        <v>160100</v>
      </c>
      <c r="CS704" s="41">
        <v>160100</v>
      </c>
      <c r="CT704" s="41">
        <v>160600</v>
      </c>
      <c r="CU704" s="41">
        <v>162900</v>
      </c>
      <c r="CV704" s="41">
        <v>164800</v>
      </c>
      <c r="CW704" s="41">
        <v>166100</v>
      </c>
      <c r="CX704" s="41">
        <v>166300</v>
      </c>
      <c r="CY704" s="41">
        <v>166400</v>
      </c>
      <c r="CZ704" s="41">
        <v>167200</v>
      </c>
      <c r="DA704" s="41">
        <v>170300</v>
      </c>
      <c r="DB704" s="41">
        <v>173100</v>
      </c>
      <c r="DC704" s="41">
        <v>175800</v>
      </c>
      <c r="DD704" s="41">
        <v>176400</v>
      </c>
      <c r="DE704" s="41">
        <v>177300</v>
      </c>
      <c r="DF704" s="41">
        <v>178000</v>
      </c>
      <c r="DG704" s="41">
        <v>178600</v>
      </c>
      <c r="DH704" s="41">
        <v>176600</v>
      </c>
      <c r="DI704" s="41">
        <v>175000</v>
      </c>
      <c r="DJ704" s="41">
        <v>176900</v>
      </c>
      <c r="DK704" s="41">
        <v>180700</v>
      </c>
      <c r="DL704" s="41">
        <v>182700</v>
      </c>
      <c r="DM704" s="41">
        <v>182700</v>
      </c>
      <c r="DN704" s="41">
        <v>184400</v>
      </c>
      <c r="DO704" s="41">
        <v>187300</v>
      </c>
      <c r="DP704" s="41">
        <v>189300</v>
      </c>
    </row>
    <row r="705" spans="1:120">
      <c r="A705" s="41">
        <v>91307</v>
      </c>
      <c r="B705" s="41" t="s">
        <v>394</v>
      </c>
      <c r="C705" s="41" t="s">
        <v>66</v>
      </c>
      <c r="D705" s="41" t="s">
        <v>394</v>
      </c>
      <c r="E705" s="41" t="s">
        <v>394</v>
      </c>
      <c r="F705" s="41">
        <v>570600</v>
      </c>
      <c r="G705" s="41">
        <v>574100</v>
      </c>
      <c r="H705" s="41">
        <v>581500</v>
      </c>
      <c r="I705" s="41">
        <v>591500</v>
      </c>
      <c r="J705" s="41">
        <v>601500</v>
      </c>
      <c r="K705" s="41">
        <v>611500</v>
      </c>
      <c r="L705" s="41">
        <v>618700</v>
      </c>
      <c r="M705" s="41">
        <v>627000</v>
      </c>
      <c r="N705" s="41">
        <v>639300</v>
      </c>
      <c r="O705" s="41">
        <v>652100</v>
      </c>
      <c r="P705" s="41">
        <v>661300</v>
      </c>
      <c r="Q705" s="41">
        <v>668900</v>
      </c>
      <c r="R705" s="41">
        <v>673400</v>
      </c>
      <c r="S705" s="41">
        <v>674600</v>
      </c>
      <c r="T705" s="41">
        <v>675800</v>
      </c>
      <c r="U705" s="41">
        <v>678400</v>
      </c>
      <c r="V705" s="41">
        <v>681400</v>
      </c>
      <c r="W705" s="41">
        <v>683700</v>
      </c>
      <c r="X705" s="41">
        <v>683600</v>
      </c>
      <c r="Y705" s="41">
        <v>681100</v>
      </c>
      <c r="Z705" s="41">
        <v>677000</v>
      </c>
      <c r="AA705" s="41">
        <v>669300</v>
      </c>
      <c r="AB705" s="41">
        <v>660300</v>
      </c>
      <c r="AC705" s="41">
        <v>653300</v>
      </c>
      <c r="AD705" s="41">
        <v>648600</v>
      </c>
      <c r="AE705" s="41">
        <v>644600</v>
      </c>
      <c r="AF705" s="41">
        <v>642600</v>
      </c>
      <c r="AG705" s="41">
        <v>641200</v>
      </c>
      <c r="AH705" s="41">
        <v>639000</v>
      </c>
      <c r="AI705" s="41">
        <v>634500</v>
      </c>
      <c r="AJ705" s="41">
        <v>629200</v>
      </c>
      <c r="AK705" s="41">
        <v>622200</v>
      </c>
      <c r="AL705" s="41">
        <v>614000</v>
      </c>
      <c r="AM705" s="41">
        <v>607400</v>
      </c>
      <c r="AN705" s="41">
        <v>601300</v>
      </c>
      <c r="AO705" s="41">
        <v>594700</v>
      </c>
      <c r="AP705" s="41">
        <v>586000</v>
      </c>
      <c r="AQ705" s="41">
        <v>573600</v>
      </c>
      <c r="AR705" s="41">
        <v>557300</v>
      </c>
      <c r="AS705" s="41">
        <v>542500</v>
      </c>
      <c r="AT705" s="41">
        <v>531200</v>
      </c>
      <c r="AU705" s="41">
        <v>523500</v>
      </c>
      <c r="AV705" s="41">
        <v>516300</v>
      </c>
      <c r="AW705" s="41">
        <v>508200</v>
      </c>
      <c r="AX705" s="41">
        <v>501000</v>
      </c>
      <c r="AY705" s="41">
        <v>495700</v>
      </c>
      <c r="AZ705" s="41">
        <v>491100</v>
      </c>
      <c r="BA705" s="41">
        <v>486800</v>
      </c>
      <c r="BB705" s="41">
        <v>485000</v>
      </c>
      <c r="BC705" s="41">
        <v>484400</v>
      </c>
      <c r="BD705" s="41">
        <v>482900</v>
      </c>
      <c r="BE705" s="41">
        <v>479600</v>
      </c>
      <c r="BF705" s="41">
        <v>477000</v>
      </c>
      <c r="BG705" s="41">
        <v>476600</v>
      </c>
      <c r="BH705" s="41">
        <v>479500</v>
      </c>
      <c r="BI705" s="41">
        <v>483100</v>
      </c>
      <c r="BJ705" s="41">
        <v>485700</v>
      </c>
      <c r="BK705" s="41">
        <v>488200</v>
      </c>
      <c r="BL705" s="41">
        <v>491200</v>
      </c>
      <c r="BM705" s="41">
        <v>494000</v>
      </c>
      <c r="BN705" s="41">
        <v>495200</v>
      </c>
      <c r="BO705" s="41">
        <v>496700</v>
      </c>
      <c r="BP705" s="41">
        <v>497900</v>
      </c>
      <c r="BQ705" s="41">
        <v>496700</v>
      </c>
      <c r="BR705" s="41">
        <v>493100</v>
      </c>
      <c r="BS705" s="41">
        <v>490400</v>
      </c>
      <c r="BT705" s="41">
        <v>486600</v>
      </c>
      <c r="BU705" s="41">
        <v>482700</v>
      </c>
      <c r="BV705" s="41">
        <v>479300</v>
      </c>
      <c r="BW705" s="41">
        <v>477400</v>
      </c>
      <c r="BX705" s="41">
        <v>475400</v>
      </c>
      <c r="BY705" s="41">
        <v>472200</v>
      </c>
      <c r="BZ705" s="41">
        <v>468800</v>
      </c>
      <c r="CA705" s="41">
        <v>467200</v>
      </c>
      <c r="CB705" s="41">
        <v>464700</v>
      </c>
      <c r="CC705" s="41">
        <v>462200</v>
      </c>
      <c r="CD705" s="41">
        <v>458100</v>
      </c>
      <c r="CE705" s="41">
        <v>453300</v>
      </c>
      <c r="CF705" s="41">
        <v>449700</v>
      </c>
      <c r="CG705" s="41">
        <v>447500</v>
      </c>
      <c r="CH705" s="41">
        <v>444200</v>
      </c>
      <c r="CI705" s="41">
        <v>441300</v>
      </c>
      <c r="CJ705" s="41">
        <v>440000</v>
      </c>
      <c r="CK705" s="41">
        <v>440200</v>
      </c>
      <c r="CL705" s="41">
        <v>440700</v>
      </c>
      <c r="CM705" s="41">
        <v>440000</v>
      </c>
      <c r="CN705" s="41">
        <v>441100</v>
      </c>
      <c r="CO705" s="41">
        <v>446300</v>
      </c>
      <c r="CP705" s="41">
        <v>452500</v>
      </c>
      <c r="CQ705" s="41">
        <v>453700</v>
      </c>
      <c r="CR705" s="41">
        <v>453800</v>
      </c>
      <c r="CS705" s="41">
        <v>457100</v>
      </c>
      <c r="CT705" s="41">
        <v>462400</v>
      </c>
      <c r="CU705" s="41">
        <v>467200</v>
      </c>
      <c r="CV705" s="41">
        <v>472400</v>
      </c>
      <c r="CW705" s="41">
        <v>480300</v>
      </c>
      <c r="CX705" s="41">
        <v>491200</v>
      </c>
      <c r="CY705" s="41">
        <v>505300</v>
      </c>
      <c r="CZ705" s="41">
        <v>520600</v>
      </c>
      <c r="DA705" s="41">
        <v>532500</v>
      </c>
      <c r="DB705" s="41">
        <v>542300</v>
      </c>
      <c r="DC705" s="41">
        <v>550600</v>
      </c>
      <c r="DD705" s="41">
        <v>553500</v>
      </c>
      <c r="DE705" s="41">
        <v>552200</v>
      </c>
      <c r="DF705" s="41">
        <v>553400</v>
      </c>
      <c r="DG705" s="41">
        <v>555300</v>
      </c>
      <c r="DH705" s="41">
        <v>560300</v>
      </c>
      <c r="DI705" s="41">
        <v>565100</v>
      </c>
      <c r="DJ705" s="41">
        <v>570500</v>
      </c>
      <c r="DK705" s="41">
        <v>578300</v>
      </c>
      <c r="DL705" s="41">
        <v>589300</v>
      </c>
      <c r="DM705" s="41">
        <v>595700</v>
      </c>
      <c r="DN705" s="41">
        <v>597100</v>
      </c>
      <c r="DO705" s="41">
        <v>596700</v>
      </c>
      <c r="DP705" s="41">
        <v>597600</v>
      </c>
    </row>
    <row r="706" spans="1:120">
      <c r="A706" s="41">
        <v>91201</v>
      </c>
      <c r="B706" s="41" t="s">
        <v>407</v>
      </c>
      <c r="C706" s="41" t="s">
        <v>66</v>
      </c>
      <c r="D706" s="41" t="s">
        <v>394</v>
      </c>
      <c r="E706" s="41" t="s">
        <v>394</v>
      </c>
      <c r="F706" s="41">
        <v>740800</v>
      </c>
      <c r="G706" s="41">
        <v>746000</v>
      </c>
      <c r="H706" s="41">
        <v>756900</v>
      </c>
      <c r="I706" s="41">
        <v>773100</v>
      </c>
      <c r="J706" s="41">
        <v>792000</v>
      </c>
      <c r="K706" s="41">
        <v>808600</v>
      </c>
      <c r="L706" s="41">
        <v>824500</v>
      </c>
      <c r="M706" s="41">
        <v>838300</v>
      </c>
      <c r="N706" s="41">
        <v>852800</v>
      </c>
      <c r="O706" s="41">
        <v>865000</v>
      </c>
      <c r="P706" s="41">
        <v>868700</v>
      </c>
      <c r="Q706" s="41">
        <v>866000</v>
      </c>
      <c r="R706" s="41">
        <v>868100</v>
      </c>
      <c r="S706" s="41">
        <v>877300</v>
      </c>
      <c r="T706" s="41">
        <v>882100</v>
      </c>
      <c r="U706" s="41">
        <v>884800</v>
      </c>
      <c r="V706" s="41">
        <v>893500</v>
      </c>
      <c r="W706" s="41">
        <v>907400</v>
      </c>
      <c r="X706" s="41">
        <v>913100</v>
      </c>
      <c r="Y706" s="41">
        <v>911100</v>
      </c>
      <c r="Z706" s="41">
        <v>908100</v>
      </c>
      <c r="AA706" s="41">
        <v>912200</v>
      </c>
      <c r="AB706" s="41">
        <v>921700</v>
      </c>
      <c r="AC706" s="41">
        <v>927100</v>
      </c>
      <c r="AD706" s="41">
        <v>923800</v>
      </c>
      <c r="AE706" s="41">
        <v>912900</v>
      </c>
      <c r="AF706" s="41">
        <v>907300</v>
      </c>
      <c r="AG706" s="41">
        <v>902800</v>
      </c>
      <c r="AH706" s="41">
        <v>892100</v>
      </c>
      <c r="AI706" s="41">
        <v>878100</v>
      </c>
      <c r="AJ706" s="41">
        <v>873100</v>
      </c>
      <c r="AK706" s="41">
        <v>871300</v>
      </c>
      <c r="AL706" s="41">
        <v>865800</v>
      </c>
      <c r="AM706" s="41">
        <v>853700</v>
      </c>
      <c r="AN706" s="41">
        <v>840600</v>
      </c>
      <c r="AO706" s="41">
        <v>828900</v>
      </c>
      <c r="AP706" s="41">
        <v>820500</v>
      </c>
      <c r="AQ706" s="41">
        <v>813200</v>
      </c>
      <c r="AR706" s="41">
        <v>799900</v>
      </c>
      <c r="AS706" s="41">
        <v>782600</v>
      </c>
      <c r="AT706" s="41">
        <v>766900</v>
      </c>
      <c r="AU706" s="41">
        <v>753400</v>
      </c>
      <c r="AV706" s="41">
        <v>735600</v>
      </c>
      <c r="AW706" s="41">
        <v>717300</v>
      </c>
      <c r="AX706" s="41">
        <v>705600</v>
      </c>
      <c r="AY706" s="41">
        <v>699500</v>
      </c>
      <c r="AZ706" s="41">
        <v>691000</v>
      </c>
      <c r="BA706" s="41">
        <v>687900</v>
      </c>
      <c r="BB706" s="41">
        <v>693800</v>
      </c>
      <c r="BC706" s="41">
        <v>695800</v>
      </c>
      <c r="BD706" s="41">
        <v>690800</v>
      </c>
      <c r="BE706" s="41">
        <v>688400</v>
      </c>
      <c r="BF706" s="41">
        <v>689900</v>
      </c>
      <c r="BG706" s="41">
        <v>692100</v>
      </c>
      <c r="BH706" s="41">
        <v>697200</v>
      </c>
      <c r="BI706" s="41">
        <v>703900</v>
      </c>
      <c r="BJ706" s="41">
        <v>710500</v>
      </c>
      <c r="BK706" s="41">
        <v>718200</v>
      </c>
      <c r="BL706" s="41">
        <v>724700</v>
      </c>
      <c r="BM706" s="41">
        <v>731000</v>
      </c>
      <c r="BN706" s="41">
        <v>731800</v>
      </c>
      <c r="BO706" s="41">
        <v>730600</v>
      </c>
      <c r="BP706" s="41">
        <v>730600</v>
      </c>
      <c r="BQ706" s="41">
        <v>730400</v>
      </c>
      <c r="BR706" s="41">
        <v>722900</v>
      </c>
      <c r="BS706" s="41">
        <v>713000</v>
      </c>
      <c r="BT706" s="41">
        <v>708900</v>
      </c>
      <c r="BU706" s="41">
        <v>711800</v>
      </c>
      <c r="BV706" s="41">
        <v>710900</v>
      </c>
      <c r="BW706" s="41">
        <v>705100</v>
      </c>
      <c r="BX706" s="41">
        <v>708500</v>
      </c>
      <c r="BY706" s="41">
        <v>715500</v>
      </c>
      <c r="BZ706" s="41">
        <v>713900</v>
      </c>
      <c r="CA706" s="41">
        <v>710900</v>
      </c>
      <c r="CB706" s="41">
        <v>713200</v>
      </c>
      <c r="CC706" s="41">
        <v>718700</v>
      </c>
      <c r="CD706" s="41">
        <v>725800</v>
      </c>
      <c r="CE706" s="41">
        <v>728800</v>
      </c>
      <c r="CF706" s="41">
        <v>727800</v>
      </c>
      <c r="CG706" s="41">
        <v>729300</v>
      </c>
      <c r="CH706" s="41">
        <v>731500</v>
      </c>
      <c r="CI706" s="41">
        <v>727500</v>
      </c>
      <c r="CJ706" s="41">
        <v>719600</v>
      </c>
      <c r="CK706" s="41">
        <v>708800</v>
      </c>
      <c r="CL706" s="41">
        <v>698000</v>
      </c>
      <c r="CM706" s="41">
        <v>689200</v>
      </c>
      <c r="CN706" s="41">
        <v>684800</v>
      </c>
      <c r="CO706" s="41">
        <v>683800</v>
      </c>
      <c r="CP706" s="41">
        <v>684200</v>
      </c>
      <c r="CQ706" s="41">
        <v>684100</v>
      </c>
      <c r="CR706" s="41">
        <v>683900</v>
      </c>
      <c r="CS706" s="41">
        <v>688300</v>
      </c>
      <c r="CT706" s="41">
        <v>696700</v>
      </c>
      <c r="CU706" s="41">
        <v>704900</v>
      </c>
      <c r="CV706" s="41">
        <v>710300</v>
      </c>
      <c r="CW706" s="41">
        <v>715300</v>
      </c>
      <c r="CX706" s="41">
        <v>726200</v>
      </c>
      <c r="CY706" s="41">
        <v>742800</v>
      </c>
      <c r="CZ706" s="41">
        <v>758200</v>
      </c>
      <c r="DA706" s="41">
        <v>768500</v>
      </c>
      <c r="DB706" s="41">
        <v>778200</v>
      </c>
      <c r="DC706" s="41">
        <v>791500</v>
      </c>
      <c r="DD706" s="41">
        <v>800200</v>
      </c>
      <c r="DE706" s="41">
        <v>797400</v>
      </c>
      <c r="DF706" s="41">
        <v>793000</v>
      </c>
      <c r="DG706" s="41">
        <v>794800</v>
      </c>
      <c r="DH706" s="41">
        <v>801100</v>
      </c>
      <c r="DI706" s="41">
        <v>804300</v>
      </c>
      <c r="DJ706" s="41">
        <v>805100</v>
      </c>
      <c r="DK706" s="41">
        <v>808000</v>
      </c>
      <c r="DL706" s="41">
        <v>819400</v>
      </c>
      <c r="DM706" s="41">
        <v>826600</v>
      </c>
      <c r="DN706" s="41">
        <v>827900</v>
      </c>
      <c r="DO706" s="41">
        <v>827400</v>
      </c>
      <c r="DP706" s="41">
        <v>828700</v>
      </c>
    </row>
    <row r="707" spans="1:120">
      <c r="A707" s="41">
        <v>91775</v>
      </c>
      <c r="B707" s="41" t="s">
        <v>635</v>
      </c>
      <c r="C707" s="41" t="s">
        <v>66</v>
      </c>
      <c r="D707" s="41" t="s">
        <v>394</v>
      </c>
      <c r="E707" s="41" t="s">
        <v>394</v>
      </c>
      <c r="F707" s="41">
        <v>664600</v>
      </c>
      <c r="G707" s="41">
        <v>673200</v>
      </c>
      <c r="H707" s="41">
        <v>682200</v>
      </c>
      <c r="I707" s="41">
        <v>693100</v>
      </c>
      <c r="J707" s="41">
        <v>703700</v>
      </c>
      <c r="K707" s="41">
        <v>713600</v>
      </c>
      <c r="L707" s="41">
        <v>722800</v>
      </c>
      <c r="M707" s="41">
        <v>729200</v>
      </c>
      <c r="N707" s="41">
        <v>733800</v>
      </c>
      <c r="O707" s="41">
        <v>742200</v>
      </c>
      <c r="P707" s="41">
        <v>752700</v>
      </c>
      <c r="Q707" s="41">
        <v>759800</v>
      </c>
      <c r="R707" s="41">
        <v>763600</v>
      </c>
      <c r="S707" s="41">
        <v>767900</v>
      </c>
      <c r="T707" s="41">
        <v>769800</v>
      </c>
      <c r="U707" s="41">
        <v>766200</v>
      </c>
      <c r="V707" s="41">
        <v>763200</v>
      </c>
      <c r="W707" s="41">
        <v>763400</v>
      </c>
      <c r="X707" s="41">
        <v>763200</v>
      </c>
      <c r="Y707" s="41">
        <v>762900</v>
      </c>
      <c r="Z707" s="41">
        <v>763800</v>
      </c>
      <c r="AA707" s="41">
        <v>764700</v>
      </c>
      <c r="AB707" s="41">
        <v>766200</v>
      </c>
      <c r="AC707" s="41">
        <v>765200</v>
      </c>
      <c r="AD707" s="41">
        <v>763000</v>
      </c>
      <c r="AE707" s="41">
        <v>766900</v>
      </c>
      <c r="AF707" s="41">
        <v>773700</v>
      </c>
      <c r="AG707" s="41">
        <v>774400</v>
      </c>
      <c r="AH707" s="41">
        <v>766600</v>
      </c>
      <c r="AI707" s="41">
        <v>757600</v>
      </c>
      <c r="AJ707" s="41">
        <v>752800</v>
      </c>
      <c r="AK707" s="41">
        <v>750400</v>
      </c>
      <c r="AL707" s="41">
        <v>746300</v>
      </c>
      <c r="AM707" s="41">
        <v>742600</v>
      </c>
      <c r="AN707" s="41">
        <v>739700</v>
      </c>
      <c r="AO707" s="41">
        <v>736600</v>
      </c>
      <c r="AP707" s="41">
        <v>735200</v>
      </c>
      <c r="AQ707" s="41">
        <v>733500</v>
      </c>
      <c r="AR707" s="41">
        <v>727800</v>
      </c>
      <c r="AS707" s="41">
        <v>718000</v>
      </c>
      <c r="AT707" s="41">
        <v>708400</v>
      </c>
      <c r="AU707" s="41">
        <v>701500</v>
      </c>
      <c r="AV707" s="41">
        <v>695900</v>
      </c>
      <c r="AW707" s="41">
        <v>691200</v>
      </c>
      <c r="AX707" s="41">
        <v>690600</v>
      </c>
      <c r="AY707" s="41">
        <v>692200</v>
      </c>
      <c r="AZ707" s="41">
        <v>688300</v>
      </c>
      <c r="BA707" s="41">
        <v>683300</v>
      </c>
      <c r="BB707" s="41">
        <v>682700</v>
      </c>
      <c r="BC707" s="41">
        <v>681400</v>
      </c>
      <c r="BD707" s="41">
        <v>676000</v>
      </c>
      <c r="BE707" s="41">
        <v>672100</v>
      </c>
      <c r="BF707" s="41">
        <v>676300</v>
      </c>
      <c r="BG707" s="41">
        <v>684800</v>
      </c>
      <c r="BH707" s="41">
        <v>692800</v>
      </c>
      <c r="BI707" s="41">
        <v>697900</v>
      </c>
      <c r="BJ707" s="41">
        <v>703100</v>
      </c>
      <c r="BK707" s="41">
        <v>709400</v>
      </c>
      <c r="BL707" s="41">
        <v>719200</v>
      </c>
      <c r="BM707" s="41">
        <v>732600</v>
      </c>
      <c r="BN707" s="41">
        <v>741100</v>
      </c>
      <c r="BO707" s="41">
        <v>742400</v>
      </c>
      <c r="BP707" s="41">
        <v>741500</v>
      </c>
      <c r="BQ707" s="41">
        <v>741600</v>
      </c>
      <c r="BR707" s="41">
        <v>740600</v>
      </c>
      <c r="BS707" s="41">
        <v>740500</v>
      </c>
      <c r="BT707" s="41">
        <v>735800</v>
      </c>
      <c r="BU707" s="41">
        <v>728800</v>
      </c>
      <c r="BV707" s="41">
        <v>724500</v>
      </c>
      <c r="BW707" s="41">
        <v>724700</v>
      </c>
      <c r="BX707" s="41">
        <v>723300</v>
      </c>
      <c r="BY707" s="41">
        <v>720800</v>
      </c>
      <c r="BZ707" s="41">
        <v>717400</v>
      </c>
      <c r="CA707" s="41">
        <v>716700</v>
      </c>
      <c r="CB707" s="41">
        <v>719800</v>
      </c>
      <c r="CC707" s="41">
        <v>726500</v>
      </c>
      <c r="CD707" s="41">
        <v>729100</v>
      </c>
      <c r="CE707" s="41">
        <v>726100</v>
      </c>
      <c r="CF707" s="41">
        <v>722800</v>
      </c>
      <c r="CG707" s="41">
        <v>723300</v>
      </c>
      <c r="CH707" s="41">
        <v>724700</v>
      </c>
      <c r="CI707" s="41">
        <v>724200</v>
      </c>
      <c r="CJ707" s="41">
        <v>721700</v>
      </c>
      <c r="CK707" s="41">
        <v>718300</v>
      </c>
      <c r="CL707" s="41">
        <v>718000</v>
      </c>
      <c r="CM707" s="41">
        <v>718700</v>
      </c>
      <c r="CN707" s="41">
        <v>716000</v>
      </c>
      <c r="CO707" s="41">
        <v>712300</v>
      </c>
      <c r="CP707" s="41">
        <v>714700</v>
      </c>
      <c r="CQ707" s="41">
        <v>719900</v>
      </c>
      <c r="CR707" s="41">
        <v>724800</v>
      </c>
      <c r="CS707" s="41">
        <v>728600</v>
      </c>
      <c r="CT707" s="41">
        <v>729200</v>
      </c>
      <c r="CU707" s="41">
        <v>728500</v>
      </c>
      <c r="CV707" s="41">
        <v>733500</v>
      </c>
      <c r="CW707" s="41">
        <v>742200</v>
      </c>
      <c r="CX707" s="41">
        <v>753300</v>
      </c>
      <c r="CY707" s="41">
        <v>765200</v>
      </c>
      <c r="CZ707" s="41">
        <v>781600</v>
      </c>
      <c r="DA707" s="41">
        <v>802900</v>
      </c>
      <c r="DB707" s="41">
        <v>824400</v>
      </c>
      <c r="DC707" s="41">
        <v>836700</v>
      </c>
      <c r="DD707" s="41">
        <v>841900</v>
      </c>
      <c r="DE707" s="41">
        <v>845000</v>
      </c>
      <c r="DF707" s="41">
        <v>848700</v>
      </c>
      <c r="DG707" s="41">
        <v>851500</v>
      </c>
      <c r="DH707" s="41">
        <v>863300</v>
      </c>
      <c r="DI707" s="41">
        <v>875800</v>
      </c>
      <c r="DJ707" s="41">
        <v>880200</v>
      </c>
      <c r="DK707" s="41">
        <v>880400</v>
      </c>
      <c r="DL707" s="41">
        <v>891500</v>
      </c>
      <c r="DM707" s="41">
        <v>900900</v>
      </c>
      <c r="DN707" s="41">
        <v>900900</v>
      </c>
      <c r="DO707" s="41">
        <v>895700</v>
      </c>
      <c r="DP707" s="41">
        <v>894900</v>
      </c>
    </row>
    <row r="708" spans="1:120">
      <c r="A708" s="41">
        <v>91361</v>
      </c>
      <c r="B708" s="41" t="s">
        <v>697</v>
      </c>
      <c r="C708" s="41" t="s">
        <v>66</v>
      </c>
      <c r="D708" s="41" t="s">
        <v>425</v>
      </c>
      <c r="E708" s="41" t="s">
        <v>425</v>
      </c>
      <c r="F708" s="41">
        <v>920800</v>
      </c>
      <c r="G708" s="41">
        <v>929400</v>
      </c>
      <c r="H708" s="41">
        <v>934500</v>
      </c>
      <c r="I708" s="41">
        <v>939500</v>
      </c>
      <c r="J708" s="41">
        <v>940600</v>
      </c>
      <c r="K708" s="41">
        <v>933900</v>
      </c>
      <c r="L708" s="41">
        <v>931300</v>
      </c>
      <c r="M708" s="41">
        <v>941200</v>
      </c>
      <c r="N708" s="41">
        <v>966400</v>
      </c>
      <c r="O708" s="41">
        <v>993700</v>
      </c>
      <c r="P708" s="41">
        <v>1004200</v>
      </c>
      <c r="Q708" s="41">
        <v>997800</v>
      </c>
      <c r="R708" s="41">
        <v>996600</v>
      </c>
      <c r="S708" s="41">
        <v>1006600</v>
      </c>
      <c r="T708" s="41">
        <v>1019200</v>
      </c>
      <c r="U708" s="41">
        <v>1022700</v>
      </c>
      <c r="V708" s="41">
        <v>1025700</v>
      </c>
      <c r="W708" s="41">
        <v>1040500</v>
      </c>
      <c r="X708" s="41">
        <v>1060900</v>
      </c>
      <c r="Y708" s="41">
        <v>1073900</v>
      </c>
      <c r="Z708" s="41">
        <v>1083500</v>
      </c>
      <c r="AA708" s="41">
        <v>1083900</v>
      </c>
      <c r="AB708" s="41">
        <v>1070200</v>
      </c>
      <c r="AC708" s="41">
        <v>1035300</v>
      </c>
      <c r="AD708" s="41">
        <v>999600</v>
      </c>
      <c r="AE708" s="41">
        <v>976500</v>
      </c>
      <c r="AF708" s="41">
        <v>973400</v>
      </c>
      <c r="AG708" s="41">
        <v>975100</v>
      </c>
      <c r="AH708" s="41">
        <v>980700</v>
      </c>
      <c r="AI708" s="41">
        <v>986000</v>
      </c>
      <c r="AJ708" s="41">
        <v>983600</v>
      </c>
      <c r="AK708" s="41">
        <v>968000</v>
      </c>
      <c r="AL708" s="41">
        <v>951300</v>
      </c>
      <c r="AM708" s="41">
        <v>937300</v>
      </c>
      <c r="AN708" s="41">
        <v>927000</v>
      </c>
      <c r="AO708" s="41">
        <v>925100</v>
      </c>
      <c r="AP708" s="41">
        <v>924900</v>
      </c>
      <c r="AQ708" s="41">
        <v>915800</v>
      </c>
      <c r="AR708" s="41">
        <v>899100</v>
      </c>
      <c r="AS708" s="41">
        <v>880800</v>
      </c>
      <c r="AT708" s="41">
        <v>863700</v>
      </c>
      <c r="AU708" s="41">
        <v>850000</v>
      </c>
      <c r="AV708" s="41">
        <v>835600</v>
      </c>
      <c r="AW708" s="41">
        <v>821600</v>
      </c>
      <c r="AX708" s="41">
        <v>809900</v>
      </c>
      <c r="AY708" s="41">
        <v>798400</v>
      </c>
      <c r="AZ708" s="41">
        <v>788800</v>
      </c>
      <c r="BA708" s="41">
        <v>789000</v>
      </c>
      <c r="BB708" s="41">
        <v>791300</v>
      </c>
      <c r="BC708" s="41">
        <v>787000</v>
      </c>
      <c r="BD708" s="41">
        <v>777500</v>
      </c>
      <c r="BE708" s="41">
        <v>770400</v>
      </c>
      <c r="BF708" s="41">
        <v>765500</v>
      </c>
      <c r="BG708" s="41">
        <v>764100</v>
      </c>
      <c r="BH708" s="41">
        <v>765200</v>
      </c>
      <c r="BI708" s="41">
        <v>768200</v>
      </c>
      <c r="BJ708" s="41">
        <v>770800</v>
      </c>
      <c r="BK708" s="41">
        <v>774400</v>
      </c>
      <c r="BL708" s="41">
        <v>780900</v>
      </c>
      <c r="BM708" s="41">
        <v>791100</v>
      </c>
      <c r="BN708" s="41">
        <v>798300</v>
      </c>
      <c r="BO708" s="41">
        <v>803600</v>
      </c>
      <c r="BP708" s="41">
        <v>807000</v>
      </c>
      <c r="BQ708" s="41">
        <v>810300</v>
      </c>
      <c r="BR708" s="41">
        <v>807100</v>
      </c>
      <c r="BS708" s="41">
        <v>797600</v>
      </c>
      <c r="BT708" s="41">
        <v>791100</v>
      </c>
      <c r="BU708" s="41">
        <v>790100</v>
      </c>
      <c r="BV708" s="41">
        <v>782300</v>
      </c>
      <c r="BW708" s="41">
        <v>779500</v>
      </c>
      <c r="BX708" s="41">
        <v>784000</v>
      </c>
      <c r="BY708" s="41">
        <v>785100</v>
      </c>
      <c r="BZ708" s="41">
        <v>789300</v>
      </c>
      <c r="CA708" s="41">
        <v>786100</v>
      </c>
      <c r="CB708" s="41">
        <v>770700</v>
      </c>
      <c r="CC708" s="41">
        <v>766400</v>
      </c>
      <c r="CD708" s="41">
        <v>779900</v>
      </c>
      <c r="CE708" s="41">
        <v>780100</v>
      </c>
      <c r="CF708" s="41">
        <v>774000</v>
      </c>
      <c r="CG708" s="41">
        <v>773800</v>
      </c>
      <c r="CH708" s="41">
        <v>777800</v>
      </c>
      <c r="CI708" s="41">
        <v>780700</v>
      </c>
      <c r="CJ708" s="41">
        <v>782000</v>
      </c>
      <c r="CK708" s="41">
        <v>772600</v>
      </c>
      <c r="CL708" s="41">
        <v>761200</v>
      </c>
      <c r="CM708" s="41">
        <v>756500</v>
      </c>
      <c r="CN708" s="41">
        <v>761000</v>
      </c>
      <c r="CO708" s="41">
        <v>762100</v>
      </c>
      <c r="CP708" s="41">
        <v>755200</v>
      </c>
      <c r="CQ708" s="41">
        <v>753000</v>
      </c>
      <c r="CR708" s="41">
        <v>759700</v>
      </c>
      <c r="CS708" s="41">
        <v>768100</v>
      </c>
      <c r="CT708" s="41">
        <v>778300</v>
      </c>
      <c r="CU708" s="41">
        <v>793300</v>
      </c>
      <c r="CV708" s="41">
        <v>806100</v>
      </c>
      <c r="CW708" s="41">
        <v>827200</v>
      </c>
      <c r="CX708" s="41">
        <v>847500</v>
      </c>
      <c r="CY708" s="41">
        <v>874400</v>
      </c>
      <c r="CZ708" s="41">
        <v>905000</v>
      </c>
      <c r="DA708" s="41">
        <v>927900</v>
      </c>
      <c r="DB708" s="41">
        <v>938200</v>
      </c>
      <c r="DC708" s="41">
        <v>949600</v>
      </c>
      <c r="DD708" s="41">
        <v>947400</v>
      </c>
      <c r="DE708" s="41">
        <v>936500</v>
      </c>
      <c r="DF708" s="41">
        <v>928800</v>
      </c>
      <c r="DG708" s="41">
        <v>921200</v>
      </c>
      <c r="DH708" s="41">
        <v>921400</v>
      </c>
      <c r="DI708" s="41">
        <v>924800</v>
      </c>
      <c r="DJ708" s="41">
        <v>921400</v>
      </c>
      <c r="DK708" s="41">
        <v>929000</v>
      </c>
      <c r="DL708" s="41">
        <v>938800</v>
      </c>
      <c r="DM708" s="41">
        <v>935800</v>
      </c>
      <c r="DN708" s="41">
        <v>929400</v>
      </c>
      <c r="DO708" s="41">
        <v>932300</v>
      </c>
      <c r="DP708" s="41">
        <v>933900</v>
      </c>
    </row>
    <row r="709" spans="1:120">
      <c r="A709" s="41">
        <v>94024</v>
      </c>
      <c r="B709" s="41" t="s">
        <v>177</v>
      </c>
      <c r="C709" s="41" t="s">
        <v>66</v>
      </c>
      <c r="D709" s="41" t="s">
        <v>109</v>
      </c>
      <c r="E709" s="41" t="s">
        <v>110</v>
      </c>
      <c r="F709" s="41">
        <v>1566000</v>
      </c>
      <c r="G709" s="41">
        <v>1583500</v>
      </c>
      <c r="H709" s="41">
        <v>1603100</v>
      </c>
      <c r="I709" s="41">
        <v>1622200</v>
      </c>
      <c r="J709" s="41">
        <v>1636500</v>
      </c>
      <c r="K709" s="41">
        <v>1647600</v>
      </c>
      <c r="L709" s="41">
        <v>1662200</v>
      </c>
      <c r="M709" s="41">
        <v>1678000</v>
      </c>
      <c r="N709" s="41">
        <v>1684200</v>
      </c>
      <c r="O709" s="41">
        <v>1685000</v>
      </c>
      <c r="P709" s="41">
        <v>1681100</v>
      </c>
      <c r="Q709" s="41">
        <v>1674000</v>
      </c>
      <c r="R709" s="41">
        <v>1666500</v>
      </c>
      <c r="S709" s="41">
        <v>1658800</v>
      </c>
      <c r="T709" s="41">
        <v>1649300</v>
      </c>
      <c r="U709" s="41">
        <v>1639900</v>
      </c>
      <c r="V709" s="41">
        <v>1622500</v>
      </c>
      <c r="W709" s="41">
        <v>1602900</v>
      </c>
      <c r="X709" s="41">
        <v>1592800</v>
      </c>
      <c r="Y709" s="41">
        <v>1588800</v>
      </c>
      <c r="Z709" s="41">
        <v>1588400</v>
      </c>
      <c r="AA709" s="41">
        <v>1593400</v>
      </c>
      <c r="AB709" s="41">
        <v>1602600</v>
      </c>
      <c r="AC709" s="41">
        <v>1612600</v>
      </c>
      <c r="AD709" s="41">
        <v>1624700</v>
      </c>
      <c r="AE709" s="41">
        <v>1634800</v>
      </c>
      <c r="AF709" s="41">
        <v>1645000</v>
      </c>
      <c r="AG709" s="41">
        <v>1653500</v>
      </c>
      <c r="AH709" s="41">
        <v>1662400</v>
      </c>
      <c r="AI709" s="41">
        <v>1671300</v>
      </c>
      <c r="AJ709" s="41">
        <v>1679900</v>
      </c>
      <c r="AK709" s="41">
        <v>1691600</v>
      </c>
      <c r="AL709" s="41">
        <v>1711100</v>
      </c>
      <c r="AM709" s="41">
        <v>1732700</v>
      </c>
      <c r="AN709" s="41">
        <v>1753100</v>
      </c>
      <c r="AO709" s="41">
        <v>1768800</v>
      </c>
      <c r="AP709" s="41">
        <v>1768900</v>
      </c>
      <c r="AQ709" s="41">
        <v>1761800</v>
      </c>
      <c r="AR709" s="41">
        <v>1759800</v>
      </c>
      <c r="AS709" s="41">
        <v>1761600</v>
      </c>
      <c r="AT709" s="41">
        <v>1759000</v>
      </c>
      <c r="AU709" s="41">
        <v>1753200</v>
      </c>
      <c r="AV709" s="41">
        <v>1742500</v>
      </c>
      <c r="AW709" s="41">
        <v>1727000</v>
      </c>
      <c r="AX709" s="41">
        <v>1713600</v>
      </c>
      <c r="AY709" s="41">
        <v>1702300</v>
      </c>
      <c r="AZ709" s="41">
        <v>1688800</v>
      </c>
      <c r="BA709" s="41">
        <v>1667200</v>
      </c>
      <c r="BB709" s="41">
        <v>1638700</v>
      </c>
      <c r="BC709" s="41">
        <v>1604100</v>
      </c>
      <c r="BD709" s="41">
        <v>1574000</v>
      </c>
      <c r="BE709" s="41">
        <v>1556100</v>
      </c>
      <c r="BF709" s="41">
        <v>1551700</v>
      </c>
      <c r="BG709" s="41">
        <v>1553400</v>
      </c>
      <c r="BH709" s="41">
        <v>1558400</v>
      </c>
      <c r="BI709" s="41">
        <v>1566100</v>
      </c>
      <c r="BJ709" s="41">
        <v>1574800</v>
      </c>
      <c r="BK709" s="41">
        <v>1584500</v>
      </c>
      <c r="BL709" s="41">
        <v>1592400</v>
      </c>
      <c r="BM709" s="41">
        <v>1603100</v>
      </c>
      <c r="BN709" s="41">
        <v>1619200</v>
      </c>
      <c r="BO709" s="41">
        <v>1631600</v>
      </c>
      <c r="BP709" s="41">
        <v>1629900</v>
      </c>
      <c r="BQ709" s="41">
        <v>1613800</v>
      </c>
      <c r="BR709" s="41">
        <v>1599300</v>
      </c>
      <c r="BS709" s="41">
        <v>1595400</v>
      </c>
      <c r="BT709" s="41">
        <v>1593700</v>
      </c>
      <c r="BU709" s="41">
        <v>1595100</v>
      </c>
      <c r="BV709" s="41">
        <v>1598900</v>
      </c>
      <c r="BW709" s="41">
        <v>1598000</v>
      </c>
      <c r="BX709" s="41">
        <v>1583200</v>
      </c>
      <c r="BY709" s="41">
        <v>1572000</v>
      </c>
      <c r="BZ709" s="41">
        <v>1566300</v>
      </c>
      <c r="CA709" s="41">
        <v>1575200</v>
      </c>
      <c r="CB709" s="41">
        <v>1582300</v>
      </c>
      <c r="CC709" s="41">
        <v>1586300</v>
      </c>
      <c r="CD709" s="41">
        <v>1592800</v>
      </c>
      <c r="CE709" s="41">
        <v>1608600</v>
      </c>
      <c r="CF709" s="41">
        <v>1619700</v>
      </c>
      <c r="CG709" s="41">
        <v>1627400</v>
      </c>
      <c r="CH709" s="41">
        <v>1632000</v>
      </c>
      <c r="CI709" s="41">
        <v>1633200</v>
      </c>
      <c r="CJ709" s="41">
        <v>1636900</v>
      </c>
      <c r="CK709" s="41">
        <v>1647700</v>
      </c>
      <c r="CL709" s="41">
        <v>1662200</v>
      </c>
      <c r="CM709" s="41">
        <v>1677000</v>
      </c>
      <c r="CN709" s="41">
        <v>1690100</v>
      </c>
      <c r="CO709" s="41">
        <v>1709200</v>
      </c>
      <c r="CP709" s="41">
        <v>1741000</v>
      </c>
      <c r="CQ709" s="41">
        <v>1776600</v>
      </c>
      <c r="CR709" s="41">
        <v>1808800</v>
      </c>
      <c r="CS709" s="41">
        <v>1838100</v>
      </c>
      <c r="CT709" s="41">
        <v>1864100</v>
      </c>
      <c r="CU709" s="41">
        <v>1888800</v>
      </c>
      <c r="CV709" s="41">
        <v>1920200</v>
      </c>
      <c r="CW709" s="41">
        <v>1939900</v>
      </c>
      <c r="CX709" s="41">
        <v>1963300</v>
      </c>
      <c r="CY709" s="41">
        <v>2011400</v>
      </c>
      <c r="CZ709" s="41">
        <v>2066600</v>
      </c>
      <c r="DA709" s="41">
        <v>2113000</v>
      </c>
      <c r="DB709" s="41">
        <v>2145000</v>
      </c>
      <c r="DC709" s="41">
        <v>2151500</v>
      </c>
      <c r="DD709" s="41">
        <v>2140500</v>
      </c>
      <c r="DE709" s="41">
        <v>2127100</v>
      </c>
      <c r="DF709" s="41">
        <v>2116300</v>
      </c>
      <c r="DG709" s="41">
        <v>2118900</v>
      </c>
      <c r="DH709" s="41">
        <v>2138500</v>
      </c>
      <c r="DI709" s="41">
        <v>2155100</v>
      </c>
      <c r="DJ709" s="41">
        <v>2176600</v>
      </c>
      <c r="DK709" s="41">
        <v>2199600</v>
      </c>
      <c r="DL709" s="41">
        <v>2250600</v>
      </c>
      <c r="DM709" s="41">
        <v>2295700</v>
      </c>
      <c r="DN709" s="41">
        <v>2303300</v>
      </c>
      <c r="DO709" s="41">
        <v>2283400</v>
      </c>
      <c r="DP709" s="41">
        <v>2281100</v>
      </c>
    </row>
    <row r="710" spans="1:120">
      <c r="A710" s="41">
        <v>95819</v>
      </c>
      <c r="B710" s="41" t="s">
        <v>406</v>
      </c>
      <c r="C710" s="41" t="s">
        <v>66</v>
      </c>
      <c r="D710" s="41" t="s">
        <v>406</v>
      </c>
      <c r="E710" s="41" t="s">
        <v>406</v>
      </c>
      <c r="F710" s="41">
        <v>578300</v>
      </c>
      <c r="G710" s="41">
        <v>588600</v>
      </c>
      <c r="H710" s="41">
        <v>599800</v>
      </c>
      <c r="I710" s="41">
        <v>609900</v>
      </c>
      <c r="J710" s="41">
        <v>616900</v>
      </c>
      <c r="K710" s="41">
        <v>618200</v>
      </c>
      <c r="L710" s="41">
        <v>612200</v>
      </c>
      <c r="M710" s="41">
        <v>606700</v>
      </c>
      <c r="N710" s="41">
        <v>602800</v>
      </c>
      <c r="O710" s="41">
        <v>599700</v>
      </c>
      <c r="P710" s="41">
        <v>594400</v>
      </c>
      <c r="Q710" s="41">
        <v>590800</v>
      </c>
      <c r="R710" s="41">
        <v>587200</v>
      </c>
      <c r="S710" s="41">
        <v>586700</v>
      </c>
      <c r="T710" s="41">
        <v>587600</v>
      </c>
      <c r="U710" s="41">
        <v>585500</v>
      </c>
      <c r="V710" s="41">
        <v>580800</v>
      </c>
      <c r="W710" s="41">
        <v>579400</v>
      </c>
      <c r="X710" s="41">
        <v>579800</v>
      </c>
      <c r="Y710" s="41">
        <v>577900</v>
      </c>
      <c r="Z710" s="41">
        <v>576400</v>
      </c>
      <c r="AA710" s="41">
        <v>574900</v>
      </c>
      <c r="AB710" s="41">
        <v>572900</v>
      </c>
      <c r="AC710" s="41">
        <v>568300</v>
      </c>
      <c r="AD710" s="41">
        <v>563100</v>
      </c>
      <c r="AE710" s="41">
        <v>559700</v>
      </c>
      <c r="AF710" s="41">
        <v>560700</v>
      </c>
      <c r="AG710" s="41">
        <v>560700</v>
      </c>
      <c r="AH710" s="41">
        <v>559200</v>
      </c>
      <c r="AI710" s="41">
        <v>558200</v>
      </c>
      <c r="AJ710" s="41">
        <v>560500</v>
      </c>
      <c r="AK710" s="41">
        <v>569700</v>
      </c>
      <c r="AL710" s="41">
        <v>581200</v>
      </c>
      <c r="AM710" s="41">
        <v>586800</v>
      </c>
      <c r="AN710" s="41">
        <v>588000</v>
      </c>
      <c r="AO710" s="41">
        <v>588400</v>
      </c>
      <c r="AP710" s="41">
        <v>585500</v>
      </c>
      <c r="AQ710" s="41">
        <v>578500</v>
      </c>
      <c r="AR710" s="41">
        <v>569400</v>
      </c>
      <c r="AS710" s="41">
        <v>558400</v>
      </c>
      <c r="AT710" s="41">
        <v>548700</v>
      </c>
      <c r="AU710" s="41">
        <v>544200</v>
      </c>
      <c r="AV710" s="41">
        <v>543300</v>
      </c>
      <c r="AW710" s="41">
        <v>538900</v>
      </c>
      <c r="AX710" s="41">
        <v>532400</v>
      </c>
      <c r="AY710" s="41">
        <v>525200</v>
      </c>
      <c r="AZ710" s="41">
        <v>515900</v>
      </c>
      <c r="BA710" s="41">
        <v>508800</v>
      </c>
      <c r="BB710" s="41">
        <v>507900</v>
      </c>
      <c r="BC710" s="41">
        <v>507700</v>
      </c>
      <c r="BD710" s="41">
        <v>505000</v>
      </c>
      <c r="BE710" s="41">
        <v>503400</v>
      </c>
      <c r="BF710" s="41">
        <v>502900</v>
      </c>
      <c r="BG710" s="41">
        <v>503900</v>
      </c>
      <c r="BH710" s="41">
        <v>503100</v>
      </c>
      <c r="BI710" s="41">
        <v>500100</v>
      </c>
      <c r="BJ710" s="41">
        <v>499200</v>
      </c>
      <c r="BK710" s="41">
        <v>501500</v>
      </c>
      <c r="BL710" s="41">
        <v>502800</v>
      </c>
      <c r="BM710" s="41">
        <v>508800</v>
      </c>
      <c r="BN710" s="41">
        <v>517000</v>
      </c>
      <c r="BO710" s="41">
        <v>519600</v>
      </c>
      <c r="BP710" s="41">
        <v>517900</v>
      </c>
      <c r="BQ710" s="41">
        <v>518600</v>
      </c>
      <c r="BR710" s="41">
        <v>519700</v>
      </c>
      <c r="BS710" s="41">
        <v>516900</v>
      </c>
      <c r="BT710" s="41">
        <v>513500</v>
      </c>
      <c r="BU710" s="41">
        <v>511900</v>
      </c>
      <c r="BV710" s="41">
        <v>510400</v>
      </c>
      <c r="BW710" s="41">
        <v>508700</v>
      </c>
      <c r="BX710" s="41">
        <v>506100</v>
      </c>
      <c r="BY710" s="41">
        <v>496600</v>
      </c>
      <c r="BZ710" s="41">
        <v>486200</v>
      </c>
      <c r="CA710" s="41">
        <v>481600</v>
      </c>
      <c r="CB710" s="41">
        <v>479300</v>
      </c>
      <c r="CC710" s="41">
        <v>476900</v>
      </c>
      <c r="CD710" s="41">
        <v>475900</v>
      </c>
      <c r="CE710" s="41">
        <v>473600</v>
      </c>
      <c r="CF710" s="41">
        <v>469000</v>
      </c>
      <c r="CG710" s="41">
        <v>466100</v>
      </c>
      <c r="CH710" s="41">
        <v>460400</v>
      </c>
      <c r="CI710" s="41">
        <v>452000</v>
      </c>
      <c r="CJ710" s="41">
        <v>447500</v>
      </c>
      <c r="CK710" s="41">
        <v>448200</v>
      </c>
      <c r="CL710" s="41">
        <v>447800</v>
      </c>
      <c r="CM710" s="41">
        <v>448900</v>
      </c>
      <c r="CN710" s="41">
        <v>451200</v>
      </c>
      <c r="CO710" s="41">
        <v>457700</v>
      </c>
      <c r="CP710" s="41">
        <v>463600</v>
      </c>
      <c r="CQ710" s="41">
        <v>468300</v>
      </c>
      <c r="CR710" s="41">
        <v>477100</v>
      </c>
      <c r="CS710" s="41">
        <v>488600</v>
      </c>
      <c r="CT710" s="41">
        <v>496800</v>
      </c>
      <c r="CU710" s="41">
        <v>505400</v>
      </c>
      <c r="CV710" s="41">
        <v>517700</v>
      </c>
      <c r="CW710" s="41">
        <v>530000</v>
      </c>
      <c r="CX710" s="41">
        <v>544800</v>
      </c>
      <c r="CY710" s="41">
        <v>558500</v>
      </c>
      <c r="CZ710" s="41">
        <v>572100</v>
      </c>
      <c r="DA710" s="41">
        <v>578500</v>
      </c>
      <c r="DB710" s="41">
        <v>586000</v>
      </c>
      <c r="DC710" s="41">
        <v>594300</v>
      </c>
      <c r="DD710" s="41">
        <v>596200</v>
      </c>
      <c r="DE710" s="41">
        <v>586500</v>
      </c>
      <c r="DF710" s="41">
        <v>579500</v>
      </c>
      <c r="DG710" s="41">
        <v>580400</v>
      </c>
      <c r="DH710" s="41">
        <v>588400</v>
      </c>
      <c r="DI710" s="41">
        <v>596100</v>
      </c>
      <c r="DJ710" s="41">
        <v>598500</v>
      </c>
      <c r="DK710" s="41">
        <v>601100</v>
      </c>
      <c r="DL710" s="41">
        <v>604300</v>
      </c>
      <c r="DM710" s="41">
        <v>611000</v>
      </c>
      <c r="DN710" s="41">
        <v>614400</v>
      </c>
      <c r="DO710" s="41">
        <v>611100</v>
      </c>
      <c r="DP710" s="41">
        <v>605700</v>
      </c>
    </row>
    <row r="711" spans="1:120">
      <c r="A711" s="41">
        <v>94085</v>
      </c>
      <c r="B711" s="41" t="s">
        <v>117</v>
      </c>
      <c r="C711" s="41" t="s">
        <v>66</v>
      </c>
      <c r="D711" s="41" t="s">
        <v>109</v>
      </c>
      <c r="E711" s="41" t="s">
        <v>110</v>
      </c>
      <c r="F711" s="41">
        <v>637300</v>
      </c>
      <c r="G711" s="41">
        <v>645500</v>
      </c>
      <c r="H711" s="41">
        <v>655000</v>
      </c>
      <c r="I711" s="41">
        <v>670200</v>
      </c>
      <c r="J711" s="41">
        <v>687300</v>
      </c>
      <c r="K711" s="41">
        <v>700400</v>
      </c>
      <c r="L711" s="41">
        <v>706400</v>
      </c>
      <c r="M711" s="41">
        <v>709500</v>
      </c>
      <c r="N711" s="41">
        <v>713600</v>
      </c>
      <c r="O711" s="41">
        <v>718000</v>
      </c>
      <c r="P711" s="41">
        <v>721400</v>
      </c>
      <c r="Q711" s="41">
        <v>723900</v>
      </c>
      <c r="R711" s="41">
        <v>725900</v>
      </c>
      <c r="S711" s="41">
        <v>725700</v>
      </c>
      <c r="T711" s="41">
        <v>726800</v>
      </c>
      <c r="U711" s="41">
        <v>728800</v>
      </c>
      <c r="V711" s="41">
        <v>729800</v>
      </c>
      <c r="W711" s="41">
        <v>731200</v>
      </c>
      <c r="X711" s="41">
        <v>734400</v>
      </c>
      <c r="Y711" s="41">
        <v>737400</v>
      </c>
      <c r="Z711" s="41">
        <v>739100</v>
      </c>
      <c r="AA711" s="41">
        <v>743300</v>
      </c>
      <c r="AB711" s="41">
        <v>747100</v>
      </c>
      <c r="AC711" s="41">
        <v>747700</v>
      </c>
      <c r="AD711" s="41">
        <v>747100</v>
      </c>
      <c r="AE711" s="41">
        <v>751900</v>
      </c>
      <c r="AF711" s="41">
        <v>757000</v>
      </c>
      <c r="AG711" s="41">
        <v>757500</v>
      </c>
      <c r="AH711" s="41">
        <v>755000</v>
      </c>
      <c r="AI711" s="41">
        <v>756400</v>
      </c>
      <c r="AJ711" s="41">
        <v>756700</v>
      </c>
      <c r="AK711" s="41">
        <v>751100</v>
      </c>
      <c r="AL711" s="41">
        <v>742600</v>
      </c>
      <c r="AM711" s="41">
        <v>738000</v>
      </c>
      <c r="AN711" s="41">
        <v>732400</v>
      </c>
      <c r="AO711" s="41">
        <v>722500</v>
      </c>
      <c r="AP711" s="41">
        <v>709400</v>
      </c>
      <c r="AQ711" s="41">
        <v>693800</v>
      </c>
      <c r="AR711" s="41">
        <v>679100</v>
      </c>
      <c r="AS711" s="41">
        <v>667400</v>
      </c>
      <c r="AT711" s="41">
        <v>656600</v>
      </c>
      <c r="AU711" s="41">
        <v>642300</v>
      </c>
      <c r="AV711" s="41">
        <v>629100</v>
      </c>
      <c r="AW711" s="41">
        <v>620100</v>
      </c>
      <c r="AX711" s="41">
        <v>616200</v>
      </c>
      <c r="AY711" s="41">
        <v>608800</v>
      </c>
      <c r="AZ711" s="41">
        <v>597900</v>
      </c>
      <c r="BA711" s="41">
        <v>588500</v>
      </c>
      <c r="BB711" s="41">
        <v>581900</v>
      </c>
      <c r="BC711" s="41">
        <v>572400</v>
      </c>
      <c r="BD711" s="41">
        <v>559900</v>
      </c>
      <c r="BE711" s="41">
        <v>550400</v>
      </c>
      <c r="BF711" s="41">
        <v>545600</v>
      </c>
      <c r="BG711" s="41">
        <v>544700</v>
      </c>
      <c r="BH711" s="41">
        <v>546000</v>
      </c>
      <c r="BI711" s="41">
        <v>547700</v>
      </c>
      <c r="BJ711" s="41">
        <v>549100</v>
      </c>
      <c r="BK711" s="41">
        <v>552400</v>
      </c>
      <c r="BL711" s="41">
        <v>557500</v>
      </c>
      <c r="BM711" s="41">
        <v>562500</v>
      </c>
      <c r="BN711" s="41">
        <v>566500</v>
      </c>
      <c r="BO711" s="41">
        <v>571900</v>
      </c>
      <c r="BP711" s="41">
        <v>578000</v>
      </c>
      <c r="BQ711" s="41">
        <v>578100</v>
      </c>
      <c r="BR711" s="41">
        <v>575400</v>
      </c>
      <c r="BS711" s="41">
        <v>571500</v>
      </c>
      <c r="BT711" s="41">
        <v>564500</v>
      </c>
      <c r="BU711" s="41">
        <v>559800</v>
      </c>
      <c r="BV711" s="41">
        <v>557900</v>
      </c>
      <c r="BW711" s="41">
        <v>552800</v>
      </c>
      <c r="BX711" s="41">
        <v>544700</v>
      </c>
      <c r="BY711" s="41">
        <v>541800</v>
      </c>
      <c r="BZ711" s="41">
        <v>541700</v>
      </c>
      <c r="CA711" s="41">
        <v>539000</v>
      </c>
      <c r="CB711" s="41">
        <v>531400</v>
      </c>
      <c r="CC711" s="41">
        <v>525400</v>
      </c>
      <c r="CD711" s="41">
        <v>522500</v>
      </c>
      <c r="CE711" s="41">
        <v>523000</v>
      </c>
      <c r="CF711" s="41">
        <v>524700</v>
      </c>
      <c r="CG711" s="41">
        <v>525700</v>
      </c>
      <c r="CH711" s="41">
        <v>527200</v>
      </c>
      <c r="CI711" s="41">
        <v>530700</v>
      </c>
      <c r="CJ711" s="41">
        <v>532700</v>
      </c>
      <c r="CK711" s="41">
        <v>531100</v>
      </c>
      <c r="CL711" s="41">
        <v>531400</v>
      </c>
      <c r="CM711" s="41">
        <v>535700</v>
      </c>
      <c r="CN711" s="41">
        <v>542900</v>
      </c>
      <c r="CO711" s="41">
        <v>550100</v>
      </c>
      <c r="CP711" s="41">
        <v>558700</v>
      </c>
      <c r="CQ711" s="41">
        <v>567600</v>
      </c>
      <c r="CR711" s="41">
        <v>578900</v>
      </c>
      <c r="CS711" s="41">
        <v>588200</v>
      </c>
      <c r="CT711" s="41">
        <v>592800</v>
      </c>
      <c r="CU711" s="41">
        <v>595100</v>
      </c>
      <c r="CV711" s="41">
        <v>607200</v>
      </c>
      <c r="CW711" s="41">
        <v>622700</v>
      </c>
      <c r="CX711" s="41">
        <v>637700</v>
      </c>
      <c r="CY711" s="41">
        <v>659400</v>
      </c>
      <c r="CZ711" s="41">
        <v>685200</v>
      </c>
      <c r="DA711" s="41">
        <v>703300</v>
      </c>
      <c r="DB711" s="41">
        <v>710500</v>
      </c>
      <c r="DC711" s="41">
        <v>712500</v>
      </c>
      <c r="DD711" s="41">
        <v>713800</v>
      </c>
      <c r="DE711" s="41">
        <v>719800</v>
      </c>
      <c r="DF711" s="41">
        <v>726800</v>
      </c>
      <c r="DG711" s="41">
        <v>737400</v>
      </c>
      <c r="DH711" s="41">
        <v>751800</v>
      </c>
      <c r="DI711" s="41">
        <v>761600</v>
      </c>
      <c r="DJ711" s="41">
        <v>769100</v>
      </c>
      <c r="DK711" s="41">
        <v>778800</v>
      </c>
      <c r="DL711" s="41">
        <v>794500</v>
      </c>
      <c r="DM711" s="41">
        <v>809300</v>
      </c>
      <c r="DN711" s="41">
        <v>820300</v>
      </c>
      <c r="DO711" s="41">
        <v>828300</v>
      </c>
      <c r="DP711" s="41">
        <v>837800</v>
      </c>
    </row>
    <row r="712" spans="1:120">
      <c r="A712" s="41">
        <v>91737</v>
      </c>
      <c r="B712" s="41" t="s">
        <v>426</v>
      </c>
      <c r="C712" s="41" t="s">
        <v>66</v>
      </c>
      <c r="D712" s="41" t="s">
        <v>414</v>
      </c>
      <c r="E712" s="41" t="s">
        <v>415</v>
      </c>
      <c r="F712" s="41">
        <v>587400</v>
      </c>
      <c r="G712" s="41">
        <v>593700</v>
      </c>
      <c r="H712" s="41">
        <v>598500</v>
      </c>
      <c r="I712" s="41">
        <v>603900</v>
      </c>
      <c r="J712" s="41">
        <v>610300</v>
      </c>
      <c r="K712" s="41">
        <v>616500</v>
      </c>
      <c r="L712" s="41">
        <v>623800</v>
      </c>
      <c r="M712" s="41">
        <v>632100</v>
      </c>
      <c r="N712" s="41">
        <v>641500</v>
      </c>
      <c r="O712" s="41">
        <v>652100</v>
      </c>
      <c r="P712" s="41">
        <v>664500</v>
      </c>
      <c r="Q712" s="41">
        <v>676600</v>
      </c>
      <c r="R712" s="41">
        <v>687100</v>
      </c>
      <c r="S712" s="41">
        <v>695000</v>
      </c>
      <c r="T712" s="41">
        <v>700800</v>
      </c>
      <c r="U712" s="41">
        <v>704900</v>
      </c>
      <c r="V712" s="41">
        <v>705800</v>
      </c>
      <c r="W712" s="41">
        <v>703400</v>
      </c>
      <c r="X712" s="41">
        <v>700200</v>
      </c>
      <c r="Y712" s="41">
        <v>698100</v>
      </c>
      <c r="Z712" s="41">
        <v>695300</v>
      </c>
      <c r="AA712" s="41">
        <v>690600</v>
      </c>
      <c r="AB712" s="41">
        <v>683900</v>
      </c>
      <c r="AC712" s="41">
        <v>673600</v>
      </c>
      <c r="AD712" s="41">
        <v>662100</v>
      </c>
      <c r="AE712" s="41">
        <v>653400</v>
      </c>
      <c r="AF712" s="41">
        <v>647900</v>
      </c>
      <c r="AG712" s="41">
        <v>642300</v>
      </c>
      <c r="AH712" s="41">
        <v>636300</v>
      </c>
      <c r="AI712" s="41">
        <v>628300</v>
      </c>
      <c r="AJ712" s="41">
        <v>619600</v>
      </c>
      <c r="AK712" s="41">
        <v>613600</v>
      </c>
      <c r="AL712" s="41">
        <v>608800</v>
      </c>
      <c r="AM712" s="41">
        <v>600400</v>
      </c>
      <c r="AN712" s="41">
        <v>588300</v>
      </c>
      <c r="AO712" s="41">
        <v>576100</v>
      </c>
      <c r="AP712" s="41">
        <v>565800</v>
      </c>
      <c r="AQ712" s="41">
        <v>555600</v>
      </c>
      <c r="AR712" s="41">
        <v>542300</v>
      </c>
      <c r="AS712" s="41">
        <v>528200</v>
      </c>
      <c r="AT712" s="41">
        <v>515200</v>
      </c>
      <c r="AU712" s="41">
        <v>503900</v>
      </c>
      <c r="AV712" s="41">
        <v>493400</v>
      </c>
      <c r="AW712" s="41">
        <v>482600</v>
      </c>
      <c r="AX712" s="41">
        <v>473300</v>
      </c>
      <c r="AY712" s="41">
        <v>466900</v>
      </c>
      <c r="AZ712" s="41">
        <v>460500</v>
      </c>
      <c r="BA712" s="41">
        <v>453300</v>
      </c>
      <c r="BB712" s="41">
        <v>447900</v>
      </c>
      <c r="BC712" s="41">
        <v>443000</v>
      </c>
      <c r="BD712" s="41">
        <v>436800</v>
      </c>
      <c r="BE712" s="41">
        <v>430400</v>
      </c>
      <c r="BF712" s="41">
        <v>426700</v>
      </c>
      <c r="BG712" s="41">
        <v>425400</v>
      </c>
      <c r="BH712" s="41">
        <v>424700</v>
      </c>
      <c r="BI712" s="41">
        <v>424800</v>
      </c>
      <c r="BJ712" s="41">
        <v>426800</v>
      </c>
      <c r="BK712" s="41">
        <v>429200</v>
      </c>
      <c r="BL712" s="41">
        <v>430200</v>
      </c>
      <c r="BM712" s="41">
        <v>434300</v>
      </c>
      <c r="BN712" s="41">
        <v>441100</v>
      </c>
      <c r="BO712" s="41">
        <v>445000</v>
      </c>
      <c r="BP712" s="41">
        <v>446700</v>
      </c>
      <c r="BQ712" s="41">
        <v>448300</v>
      </c>
      <c r="BR712" s="41">
        <v>449900</v>
      </c>
      <c r="BS712" s="41">
        <v>452600</v>
      </c>
      <c r="BT712" s="41">
        <v>455000</v>
      </c>
      <c r="BU712" s="41">
        <v>453000</v>
      </c>
      <c r="BV712" s="41">
        <v>448400</v>
      </c>
      <c r="BW712" s="41">
        <v>445200</v>
      </c>
      <c r="BX712" s="41">
        <v>443900</v>
      </c>
      <c r="BY712" s="41">
        <v>443000</v>
      </c>
      <c r="BZ712" s="41">
        <v>441700</v>
      </c>
      <c r="CA712" s="41">
        <v>440500</v>
      </c>
      <c r="CB712" s="41">
        <v>439800</v>
      </c>
      <c r="CC712" s="41">
        <v>439300</v>
      </c>
      <c r="CD712" s="41">
        <v>438400</v>
      </c>
      <c r="CE712" s="41">
        <v>437000</v>
      </c>
      <c r="CF712" s="41">
        <v>434900</v>
      </c>
      <c r="CG712" s="41">
        <v>433600</v>
      </c>
      <c r="CH712" s="41">
        <v>432200</v>
      </c>
      <c r="CI712" s="41">
        <v>429900</v>
      </c>
      <c r="CJ712" s="41">
        <v>428900</v>
      </c>
      <c r="CK712" s="41">
        <v>428400</v>
      </c>
      <c r="CL712" s="41">
        <v>425600</v>
      </c>
      <c r="CM712" s="41">
        <v>424800</v>
      </c>
      <c r="CN712" s="41">
        <v>426000</v>
      </c>
      <c r="CO712" s="41">
        <v>428200</v>
      </c>
      <c r="CP712" s="41">
        <v>429700</v>
      </c>
      <c r="CQ712" s="41">
        <v>429800</v>
      </c>
      <c r="CR712" s="41">
        <v>430500</v>
      </c>
      <c r="CS712" s="41">
        <v>431200</v>
      </c>
      <c r="CT712" s="41">
        <v>430000</v>
      </c>
      <c r="CU712" s="41">
        <v>432000</v>
      </c>
      <c r="CV712" s="41">
        <v>437100</v>
      </c>
      <c r="CW712" s="41">
        <v>441100</v>
      </c>
      <c r="CX712" s="41">
        <v>444500</v>
      </c>
      <c r="CY712" s="41">
        <v>450900</v>
      </c>
      <c r="CZ712" s="41">
        <v>460600</v>
      </c>
      <c r="DA712" s="41">
        <v>471700</v>
      </c>
      <c r="DB712" s="41">
        <v>482800</v>
      </c>
      <c r="DC712" s="41">
        <v>494400</v>
      </c>
      <c r="DD712" s="41">
        <v>504500</v>
      </c>
      <c r="DE712" s="41">
        <v>512600</v>
      </c>
      <c r="DF712" s="41">
        <v>521700</v>
      </c>
      <c r="DG712" s="41">
        <v>528100</v>
      </c>
      <c r="DH712" s="41">
        <v>534400</v>
      </c>
      <c r="DI712" s="41">
        <v>541800</v>
      </c>
      <c r="DJ712" s="41">
        <v>546900</v>
      </c>
      <c r="DK712" s="41">
        <v>549700</v>
      </c>
      <c r="DL712" s="41">
        <v>557400</v>
      </c>
      <c r="DM712" s="41">
        <v>565700</v>
      </c>
      <c r="DN712" s="41">
        <v>570200</v>
      </c>
      <c r="DO712" s="41">
        <v>573100</v>
      </c>
      <c r="DP712" s="41">
        <v>576100</v>
      </c>
    </row>
    <row r="713" spans="1:120">
      <c r="A713" s="41">
        <v>93560</v>
      </c>
      <c r="B713" s="41" t="s">
        <v>698</v>
      </c>
      <c r="C713" s="41" t="s">
        <v>66</v>
      </c>
      <c r="D713" s="41" t="s">
        <v>430</v>
      </c>
      <c r="E713" s="41" t="s">
        <v>431</v>
      </c>
      <c r="F713" s="41">
        <v>246100</v>
      </c>
      <c r="G713" s="41">
        <v>253800</v>
      </c>
      <c r="H713" s="41">
        <v>262600</v>
      </c>
      <c r="I713" s="41">
        <v>269700</v>
      </c>
      <c r="J713" s="41">
        <v>274700</v>
      </c>
      <c r="K713" s="41">
        <v>280600</v>
      </c>
      <c r="L713" s="41">
        <v>285900</v>
      </c>
      <c r="M713" s="41">
        <v>289700</v>
      </c>
      <c r="N713" s="41">
        <v>293100</v>
      </c>
      <c r="O713" s="41">
        <v>297100</v>
      </c>
      <c r="P713" s="41">
        <v>301900</v>
      </c>
      <c r="Q713" s="41">
        <v>306200</v>
      </c>
      <c r="R713" s="41">
        <v>309000</v>
      </c>
      <c r="S713" s="41">
        <v>311100</v>
      </c>
      <c r="T713" s="41">
        <v>313800</v>
      </c>
      <c r="U713" s="41">
        <v>317700</v>
      </c>
      <c r="V713" s="41">
        <v>319300</v>
      </c>
      <c r="W713" s="41">
        <v>318100</v>
      </c>
      <c r="X713" s="41">
        <v>317100</v>
      </c>
      <c r="Y713" s="41">
        <v>317100</v>
      </c>
      <c r="Z713" s="41">
        <v>316700</v>
      </c>
      <c r="AA713" s="41">
        <v>316400</v>
      </c>
      <c r="AB713" s="41">
        <v>314800</v>
      </c>
      <c r="AC713" s="41">
        <v>312600</v>
      </c>
      <c r="AD713" s="41">
        <v>310700</v>
      </c>
      <c r="AE713" s="41">
        <v>311100</v>
      </c>
      <c r="AF713" s="41">
        <v>312200</v>
      </c>
      <c r="AG713" s="41">
        <v>311600</v>
      </c>
      <c r="AH713" s="41">
        <v>309300</v>
      </c>
      <c r="AI713" s="41">
        <v>305900</v>
      </c>
      <c r="AJ713" s="41">
        <v>301400</v>
      </c>
      <c r="AK713" s="41">
        <v>296400</v>
      </c>
      <c r="AL713" s="41">
        <v>292000</v>
      </c>
      <c r="AM713" s="41">
        <v>288300</v>
      </c>
      <c r="AN713" s="41">
        <v>283900</v>
      </c>
      <c r="AO713" s="41">
        <v>278700</v>
      </c>
      <c r="AP713" s="41">
        <v>272800</v>
      </c>
      <c r="AQ713" s="41">
        <v>266100</v>
      </c>
      <c r="AR713" s="41">
        <v>259100</v>
      </c>
      <c r="AS713" s="41">
        <v>253200</v>
      </c>
      <c r="AT713" s="41">
        <v>247800</v>
      </c>
      <c r="AU713" s="41">
        <v>243000</v>
      </c>
      <c r="AV713" s="41">
        <v>238300</v>
      </c>
      <c r="AW713" s="41">
        <v>233300</v>
      </c>
      <c r="AX713" s="41">
        <v>227000</v>
      </c>
      <c r="AY713" s="41">
        <v>221100</v>
      </c>
      <c r="AZ713" s="41">
        <v>217500</v>
      </c>
      <c r="BA713" s="41">
        <v>211000</v>
      </c>
      <c r="BB713" s="41">
        <v>202200</v>
      </c>
      <c r="BC713" s="41">
        <v>195100</v>
      </c>
      <c r="BD713" s="41">
        <v>189000</v>
      </c>
      <c r="BE713" s="41">
        <v>182000</v>
      </c>
      <c r="BF713" s="41">
        <v>177000</v>
      </c>
      <c r="BG713" s="41">
        <v>174400</v>
      </c>
      <c r="BH713" s="41">
        <v>173600</v>
      </c>
      <c r="BI713" s="41">
        <v>173300</v>
      </c>
      <c r="BJ713" s="41">
        <v>172500</v>
      </c>
      <c r="BK713" s="41">
        <v>170600</v>
      </c>
      <c r="BL713" s="41">
        <v>168400</v>
      </c>
      <c r="BM713" s="41">
        <v>168000</v>
      </c>
      <c r="BN713" s="41">
        <v>169900</v>
      </c>
      <c r="BO713" s="41">
        <v>171700</v>
      </c>
      <c r="BP713" s="41">
        <v>171200</v>
      </c>
      <c r="BQ713" s="41">
        <v>170100</v>
      </c>
      <c r="BR713" s="41">
        <v>170500</v>
      </c>
      <c r="BS713" s="41">
        <v>171000</v>
      </c>
      <c r="BT713" s="41">
        <v>169600</v>
      </c>
      <c r="BU713" s="41">
        <v>165900</v>
      </c>
      <c r="BV713" s="41">
        <v>162900</v>
      </c>
      <c r="BW713" s="41">
        <v>160400</v>
      </c>
      <c r="BX713" s="41">
        <v>157000</v>
      </c>
      <c r="BY713" s="41">
        <v>154900</v>
      </c>
      <c r="BZ713" s="41">
        <v>154800</v>
      </c>
      <c r="CA713" s="41">
        <v>152600</v>
      </c>
      <c r="CB713" s="41">
        <v>149600</v>
      </c>
      <c r="CC713" s="41">
        <v>148900</v>
      </c>
      <c r="CD713" s="41">
        <v>149400</v>
      </c>
      <c r="CE713" s="41">
        <v>149100</v>
      </c>
      <c r="CF713" s="41">
        <v>148000</v>
      </c>
      <c r="CG713" s="41">
        <v>148000</v>
      </c>
      <c r="CH713" s="41">
        <v>147800</v>
      </c>
      <c r="CI713" s="41">
        <v>147400</v>
      </c>
      <c r="CJ713" s="41">
        <v>148200</v>
      </c>
      <c r="CK713" s="41">
        <v>151200</v>
      </c>
      <c r="CL713" s="41">
        <v>152900</v>
      </c>
      <c r="CM713" s="41">
        <v>153100</v>
      </c>
      <c r="CN713" s="41">
        <v>153500</v>
      </c>
      <c r="CO713" s="41">
        <v>154000</v>
      </c>
      <c r="CP713" s="41">
        <v>153300</v>
      </c>
      <c r="CQ713" s="41">
        <v>152200</v>
      </c>
      <c r="CR713" s="41">
        <v>151300</v>
      </c>
      <c r="CS713" s="41">
        <v>151100</v>
      </c>
      <c r="CT713" s="41">
        <v>152000</v>
      </c>
      <c r="CU713" s="41">
        <v>153000</v>
      </c>
      <c r="CV713" s="41">
        <v>154000</v>
      </c>
      <c r="CW713" s="41">
        <v>155100</v>
      </c>
      <c r="CX713" s="41">
        <v>155200</v>
      </c>
      <c r="CY713" s="41">
        <v>155500</v>
      </c>
      <c r="CZ713" s="41">
        <v>156000</v>
      </c>
      <c r="DA713" s="41">
        <v>157000</v>
      </c>
      <c r="DB713" s="41">
        <v>159400</v>
      </c>
      <c r="DC713" s="41">
        <v>163900</v>
      </c>
      <c r="DD713" s="41">
        <v>169000</v>
      </c>
      <c r="DE713" s="41">
        <v>171700</v>
      </c>
      <c r="DF713" s="41">
        <v>173700</v>
      </c>
      <c r="DG713" s="41">
        <v>176200</v>
      </c>
      <c r="DH713" s="41">
        <v>178000</v>
      </c>
      <c r="DI713" s="41">
        <v>177800</v>
      </c>
      <c r="DJ713" s="41">
        <v>179100</v>
      </c>
      <c r="DK713" s="41">
        <v>182300</v>
      </c>
      <c r="DL713" s="41">
        <v>186900</v>
      </c>
      <c r="DM713" s="41">
        <v>191100</v>
      </c>
      <c r="DN713" s="41">
        <v>192400</v>
      </c>
      <c r="DO713" s="41">
        <v>191500</v>
      </c>
      <c r="DP713" s="41">
        <v>190700</v>
      </c>
    </row>
    <row r="714" spans="1:120">
      <c r="A714" s="41">
        <v>95448</v>
      </c>
      <c r="B714" s="41" t="s">
        <v>699</v>
      </c>
      <c r="C714" s="41" t="s">
        <v>66</v>
      </c>
      <c r="D714" s="41" t="s">
        <v>503</v>
      </c>
      <c r="E714" s="41" t="s">
        <v>504</v>
      </c>
      <c r="F714" s="41">
        <v>696400</v>
      </c>
      <c r="G714" s="41">
        <v>705500</v>
      </c>
      <c r="H714" s="41">
        <v>711500</v>
      </c>
      <c r="I714" s="41">
        <v>714300</v>
      </c>
      <c r="J714" s="41">
        <v>716000</v>
      </c>
      <c r="K714" s="41">
        <v>716900</v>
      </c>
      <c r="L714" s="41">
        <v>720900</v>
      </c>
      <c r="M714" s="41">
        <v>725100</v>
      </c>
      <c r="N714" s="41">
        <v>726200</v>
      </c>
      <c r="O714" s="41">
        <v>725200</v>
      </c>
      <c r="P714" s="41">
        <v>727700</v>
      </c>
      <c r="Q714" s="41">
        <v>730400</v>
      </c>
      <c r="R714" s="41">
        <v>732000</v>
      </c>
      <c r="S714" s="41">
        <v>735300</v>
      </c>
      <c r="T714" s="41">
        <v>742700</v>
      </c>
      <c r="U714" s="41">
        <v>747700</v>
      </c>
      <c r="V714" s="41">
        <v>750700</v>
      </c>
      <c r="W714" s="41">
        <v>750600</v>
      </c>
      <c r="X714" s="41">
        <v>746300</v>
      </c>
      <c r="Y714" s="41">
        <v>744400</v>
      </c>
      <c r="Z714" s="41">
        <v>746700</v>
      </c>
      <c r="AA714" s="41">
        <v>748900</v>
      </c>
      <c r="AB714" s="41">
        <v>752900</v>
      </c>
      <c r="AC714" s="41">
        <v>756300</v>
      </c>
      <c r="AD714" s="41">
        <v>757500</v>
      </c>
      <c r="AE714" s="41">
        <v>759900</v>
      </c>
      <c r="AF714" s="41">
        <v>756900</v>
      </c>
      <c r="AG714" s="41">
        <v>746000</v>
      </c>
      <c r="AH714" s="41">
        <v>736700</v>
      </c>
      <c r="AI714" s="41">
        <v>728800</v>
      </c>
      <c r="AJ714" s="41">
        <v>721400</v>
      </c>
      <c r="AK714" s="41">
        <v>714600</v>
      </c>
      <c r="AL714" s="41">
        <v>704500</v>
      </c>
      <c r="AM714" s="41">
        <v>696500</v>
      </c>
      <c r="AN714" s="41">
        <v>695600</v>
      </c>
      <c r="AO714" s="41">
        <v>688400</v>
      </c>
      <c r="AP714" s="41">
        <v>667700</v>
      </c>
      <c r="AQ714" s="41">
        <v>648300</v>
      </c>
      <c r="AR714" s="41">
        <v>641900</v>
      </c>
      <c r="AS714" s="41">
        <v>639400</v>
      </c>
      <c r="AT714" s="41">
        <v>634000</v>
      </c>
      <c r="AU714" s="41">
        <v>635100</v>
      </c>
      <c r="AV714" s="41">
        <v>641000</v>
      </c>
      <c r="AW714" s="41">
        <v>644500</v>
      </c>
      <c r="AX714" s="41">
        <v>647100</v>
      </c>
      <c r="AY714" s="41">
        <v>641000</v>
      </c>
      <c r="AZ714" s="41">
        <v>618300</v>
      </c>
      <c r="BA714" s="41">
        <v>613400</v>
      </c>
      <c r="BB714" s="41">
        <v>630700</v>
      </c>
      <c r="BC714" s="41">
        <v>642700</v>
      </c>
      <c r="BD714" s="41">
        <v>640000</v>
      </c>
      <c r="BE714" s="41">
        <v>642100</v>
      </c>
      <c r="BF714" s="41">
        <v>643500</v>
      </c>
      <c r="BG714" s="41">
        <v>642900</v>
      </c>
      <c r="BH714" s="41">
        <v>641300</v>
      </c>
      <c r="BI714" s="41">
        <v>638700</v>
      </c>
      <c r="BJ714" s="41">
        <v>639600</v>
      </c>
      <c r="BK714" s="41">
        <v>646800</v>
      </c>
      <c r="BL714" s="41">
        <v>655400</v>
      </c>
      <c r="BM714" s="41">
        <v>656100</v>
      </c>
      <c r="BN714" s="41">
        <v>656700</v>
      </c>
      <c r="BO714" s="41">
        <v>656700</v>
      </c>
      <c r="BP714" s="41">
        <v>659600</v>
      </c>
      <c r="BQ714" s="41">
        <v>663700</v>
      </c>
      <c r="BR714" s="41">
        <v>666900</v>
      </c>
      <c r="BS714" s="41">
        <v>662200</v>
      </c>
      <c r="BT714" s="41">
        <v>657000</v>
      </c>
      <c r="BU714" s="41">
        <v>653400</v>
      </c>
      <c r="BV714" s="41">
        <v>649600</v>
      </c>
      <c r="BW714" s="41">
        <v>640400</v>
      </c>
      <c r="BX714" s="41">
        <v>638400</v>
      </c>
      <c r="BY714" s="41">
        <v>635400</v>
      </c>
      <c r="BZ714" s="41">
        <v>623000</v>
      </c>
      <c r="CA714" s="41">
        <v>608600</v>
      </c>
      <c r="CB714" s="41">
        <v>594400</v>
      </c>
      <c r="CC714" s="41">
        <v>580400</v>
      </c>
      <c r="CD714" s="41">
        <v>574900</v>
      </c>
      <c r="CE714" s="41">
        <v>571900</v>
      </c>
      <c r="CF714" s="41">
        <v>568300</v>
      </c>
      <c r="CG714" s="41">
        <v>567300</v>
      </c>
      <c r="CH714" s="41">
        <v>562900</v>
      </c>
      <c r="CI714" s="41">
        <v>560800</v>
      </c>
      <c r="CJ714" s="41">
        <v>561800</v>
      </c>
      <c r="CK714" s="41">
        <v>558700</v>
      </c>
      <c r="CL714" s="41">
        <v>558500</v>
      </c>
      <c r="CM714" s="41">
        <v>557900</v>
      </c>
      <c r="CN714" s="41">
        <v>561200</v>
      </c>
      <c r="CO714" s="41">
        <v>570300</v>
      </c>
      <c r="CP714" s="41">
        <v>574800</v>
      </c>
      <c r="CQ714" s="41">
        <v>571200</v>
      </c>
      <c r="CR714" s="41">
        <v>567500</v>
      </c>
      <c r="CS714" s="41">
        <v>568500</v>
      </c>
      <c r="CT714" s="41">
        <v>575900</v>
      </c>
      <c r="CU714" s="41">
        <v>586500</v>
      </c>
      <c r="CV714" s="41">
        <v>588400</v>
      </c>
      <c r="CW714" s="41">
        <v>590800</v>
      </c>
      <c r="CX714" s="41">
        <v>596300</v>
      </c>
      <c r="CY714" s="41">
        <v>609000</v>
      </c>
      <c r="CZ714" s="41">
        <v>616900</v>
      </c>
      <c r="DA714" s="41">
        <v>618800</v>
      </c>
      <c r="DB714" s="41">
        <v>626700</v>
      </c>
      <c r="DC714" s="41">
        <v>644000</v>
      </c>
      <c r="DD714" s="41">
        <v>652700</v>
      </c>
      <c r="DE714" s="41">
        <v>652700</v>
      </c>
      <c r="DF714" s="41">
        <v>654700</v>
      </c>
      <c r="DG714" s="41">
        <v>658700</v>
      </c>
      <c r="DH714" s="41">
        <v>667400</v>
      </c>
      <c r="DI714" s="41">
        <v>675400</v>
      </c>
      <c r="DJ714" s="41">
        <v>678000</v>
      </c>
      <c r="DK714" s="41">
        <v>684500</v>
      </c>
      <c r="DL714" s="41">
        <v>698100</v>
      </c>
      <c r="DM714" s="41">
        <v>704200</v>
      </c>
      <c r="DN714" s="41">
        <v>703000</v>
      </c>
      <c r="DO714" s="41">
        <v>703800</v>
      </c>
      <c r="DP714" s="41">
        <v>706300</v>
      </c>
    </row>
    <row r="715" spans="1:120">
      <c r="A715" s="41">
        <v>92551</v>
      </c>
      <c r="B715" s="41" t="s">
        <v>559</v>
      </c>
      <c r="C715" s="41" t="s">
        <v>66</v>
      </c>
      <c r="D715" s="41" t="s">
        <v>414</v>
      </c>
      <c r="E715" s="41" t="s">
        <v>414</v>
      </c>
      <c r="F715" s="41">
        <v>328500</v>
      </c>
      <c r="G715" s="41">
        <v>332600</v>
      </c>
      <c r="H715" s="41">
        <v>336700</v>
      </c>
      <c r="I715" s="41">
        <v>340000</v>
      </c>
      <c r="J715" s="41">
        <v>344100</v>
      </c>
      <c r="K715" s="41">
        <v>349400</v>
      </c>
      <c r="L715" s="41">
        <v>355200</v>
      </c>
      <c r="M715" s="41">
        <v>359900</v>
      </c>
      <c r="N715" s="41">
        <v>364400</v>
      </c>
      <c r="O715" s="41">
        <v>369200</v>
      </c>
      <c r="P715" s="41">
        <v>374700</v>
      </c>
      <c r="Q715" s="41">
        <v>379700</v>
      </c>
      <c r="R715" s="41">
        <v>384000</v>
      </c>
      <c r="S715" s="41">
        <v>388000</v>
      </c>
      <c r="T715" s="41">
        <v>391700</v>
      </c>
      <c r="U715" s="41">
        <v>394500</v>
      </c>
      <c r="V715" s="41">
        <v>396700</v>
      </c>
      <c r="W715" s="41">
        <v>398000</v>
      </c>
      <c r="X715" s="41">
        <v>398400</v>
      </c>
      <c r="Y715" s="41">
        <v>398000</v>
      </c>
      <c r="Z715" s="41">
        <v>397400</v>
      </c>
      <c r="AA715" s="41">
        <v>397200</v>
      </c>
      <c r="AB715" s="41">
        <v>395800</v>
      </c>
      <c r="AC715" s="41">
        <v>393000</v>
      </c>
      <c r="AD715" s="41">
        <v>389600</v>
      </c>
      <c r="AE715" s="41">
        <v>386200</v>
      </c>
      <c r="AF715" s="41">
        <v>382800</v>
      </c>
      <c r="AG715" s="41">
        <v>380200</v>
      </c>
      <c r="AH715" s="41">
        <v>377100</v>
      </c>
      <c r="AI715" s="41">
        <v>372400</v>
      </c>
      <c r="AJ715" s="41">
        <v>367800</v>
      </c>
      <c r="AK715" s="41">
        <v>364900</v>
      </c>
      <c r="AL715" s="41">
        <v>361800</v>
      </c>
      <c r="AM715" s="41">
        <v>357100</v>
      </c>
      <c r="AN715" s="41">
        <v>351600</v>
      </c>
      <c r="AO715" s="41">
        <v>347500</v>
      </c>
      <c r="AP715" s="41">
        <v>343500</v>
      </c>
      <c r="AQ715" s="41">
        <v>336600</v>
      </c>
      <c r="AR715" s="41">
        <v>326800</v>
      </c>
      <c r="AS715" s="41">
        <v>315800</v>
      </c>
      <c r="AT715" s="41">
        <v>303500</v>
      </c>
      <c r="AU715" s="41">
        <v>289700</v>
      </c>
      <c r="AV715" s="41">
        <v>274900</v>
      </c>
      <c r="AW715" s="41">
        <v>260800</v>
      </c>
      <c r="AX715" s="41">
        <v>247500</v>
      </c>
      <c r="AY715" s="41">
        <v>233800</v>
      </c>
      <c r="AZ715" s="41">
        <v>220200</v>
      </c>
      <c r="BA715" s="41">
        <v>208600</v>
      </c>
      <c r="BB715" s="41">
        <v>198700</v>
      </c>
      <c r="BC715" s="41">
        <v>189800</v>
      </c>
      <c r="BD715" s="41">
        <v>181800</v>
      </c>
      <c r="BE715" s="41">
        <v>174900</v>
      </c>
      <c r="BF715" s="41">
        <v>169100</v>
      </c>
      <c r="BG715" s="41">
        <v>164600</v>
      </c>
      <c r="BH715" s="41">
        <v>161200</v>
      </c>
      <c r="BI715" s="41">
        <v>157900</v>
      </c>
      <c r="BJ715" s="41">
        <v>155300</v>
      </c>
      <c r="BK715" s="41">
        <v>154100</v>
      </c>
      <c r="BL715" s="41">
        <v>154100</v>
      </c>
      <c r="BM715" s="41">
        <v>154100</v>
      </c>
      <c r="BN715" s="41">
        <v>155200</v>
      </c>
      <c r="BO715" s="41">
        <v>157300</v>
      </c>
      <c r="BP715" s="41">
        <v>158800</v>
      </c>
      <c r="BQ715" s="41">
        <v>159400</v>
      </c>
      <c r="BR715" s="41">
        <v>159700</v>
      </c>
      <c r="BS715" s="41">
        <v>159200</v>
      </c>
      <c r="BT715" s="41">
        <v>159100</v>
      </c>
      <c r="BU715" s="41">
        <v>160000</v>
      </c>
      <c r="BV715" s="41">
        <v>159800</v>
      </c>
      <c r="BW715" s="41">
        <v>159200</v>
      </c>
      <c r="BX715" s="41">
        <v>159400</v>
      </c>
      <c r="BY715" s="41">
        <v>159100</v>
      </c>
      <c r="BZ715" s="41">
        <v>158400</v>
      </c>
      <c r="CA715" s="41">
        <v>159000</v>
      </c>
      <c r="CB715" s="41">
        <v>160000</v>
      </c>
      <c r="CC715" s="41">
        <v>159800</v>
      </c>
      <c r="CD715" s="41">
        <v>159800</v>
      </c>
      <c r="CE715" s="41">
        <v>160000</v>
      </c>
      <c r="CF715" s="41">
        <v>159500</v>
      </c>
      <c r="CG715" s="41">
        <v>158000</v>
      </c>
      <c r="CH715" s="41">
        <v>156700</v>
      </c>
      <c r="CI715" s="41">
        <v>156300</v>
      </c>
      <c r="CJ715" s="41">
        <v>156500</v>
      </c>
      <c r="CK715" s="41">
        <v>156900</v>
      </c>
      <c r="CL715" s="41">
        <v>156100</v>
      </c>
      <c r="CM715" s="41">
        <v>155200</v>
      </c>
      <c r="CN715" s="41">
        <v>155900</v>
      </c>
      <c r="CO715" s="41">
        <v>157800</v>
      </c>
      <c r="CP715" s="41">
        <v>159200</v>
      </c>
      <c r="CQ715" s="41">
        <v>161800</v>
      </c>
      <c r="CR715" s="41">
        <v>164100</v>
      </c>
      <c r="CS715" s="41">
        <v>165700</v>
      </c>
      <c r="CT715" s="41">
        <v>167600</v>
      </c>
      <c r="CU715" s="41">
        <v>169300</v>
      </c>
      <c r="CV715" s="41">
        <v>169800</v>
      </c>
      <c r="CW715" s="41">
        <v>170600</v>
      </c>
      <c r="CX715" s="41">
        <v>172400</v>
      </c>
      <c r="CY715" s="41">
        <v>174700</v>
      </c>
      <c r="CZ715" s="41">
        <v>176900</v>
      </c>
      <c r="DA715" s="41">
        <v>180200</v>
      </c>
      <c r="DB715" s="41">
        <v>184600</v>
      </c>
      <c r="DC715" s="41">
        <v>189100</v>
      </c>
      <c r="DD715" s="41">
        <v>193800</v>
      </c>
      <c r="DE715" s="41">
        <v>199600</v>
      </c>
      <c r="DF715" s="41">
        <v>205700</v>
      </c>
      <c r="DG715" s="41">
        <v>211900</v>
      </c>
      <c r="DH715" s="41">
        <v>217600</v>
      </c>
      <c r="DI715" s="41">
        <v>221700</v>
      </c>
      <c r="DJ715" s="41">
        <v>225000</v>
      </c>
      <c r="DK715" s="41">
        <v>227500</v>
      </c>
      <c r="DL715" s="41">
        <v>230700</v>
      </c>
      <c r="DM715" s="41">
        <v>234700</v>
      </c>
      <c r="DN715" s="41">
        <v>239200</v>
      </c>
      <c r="DO715" s="41">
        <v>242700</v>
      </c>
      <c r="DP715" s="41">
        <v>245600</v>
      </c>
    </row>
    <row r="716" spans="1:120">
      <c r="A716" s="41">
        <v>94506</v>
      </c>
      <c r="B716" s="41" t="s">
        <v>151</v>
      </c>
      <c r="C716" s="41" t="s">
        <v>66</v>
      </c>
      <c r="D716" s="41" t="s">
        <v>65</v>
      </c>
      <c r="E716" s="41" t="s">
        <v>342</v>
      </c>
      <c r="F716" s="41">
        <v>1106000</v>
      </c>
      <c r="G716" s="41">
        <v>1124200</v>
      </c>
      <c r="H716" s="41">
        <v>1149000</v>
      </c>
      <c r="I716" s="41">
        <v>1173300</v>
      </c>
      <c r="J716" s="41">
        <v>1193500</v>
      </c>
      <c r="K716" s="41">
        <v>1211400</v>
      </c>
      <c r="L716" s="41">
        <v>1225800</v>
      </c>
      <c r="M716" s="41">
        <v>1236000</v>
      </c>
      <c r="N716" s="41">
        <v>1244100</v>
      </c>
      <c r="O716" s="41">
        <v>1250200</v>
      </c>
      <c r="P716" s="41">
        <v>1257800</v>
      </c>
      <c r="Q716" s="41">
        <v>1266000</v>
      </c>
      <c r="R716" s="41">
        <v>1266400</v>
      </c>
      <c r="S716" s="41">
        <v>1257700</v>
      </c>
      <c r="T716" s="41">
        <v>1249300</v>
      </c>
      <c r="U716" s="41">
        <v>1244300</v>
      </c>
      <c r="V716" s="41">
        <v>1240900</v>
      </c>
      <c r="W716" s="41">
        <v>1238300</v>
      </c>
      <c r="X716" s="41">
        <v>1234700</v>
      </c>
      <c r="Y716" s="41">
        <v>1231900</v>
      </c>
      <c r="Z716" s="41">
        <v>1231000</v>
      </c>
      <c r="AA716" s="41">
        <v>1232300</v>
      </c>
      <c r="AB716" s="41">
        <v>1234000</v>
      </c>
      <c r="AC716" s="41">
        <v>1234300</v>
      </c>
      <c r="AD716" s="41">
        <v>1231100</v>
      </c>
      <c r="AE716" s="41">
        <v>1223100</v>
      </c>
      <c r="AF716" s="41">
        <v>1209100</v>
      </c>
      <c r="AG716" s="41">
        <v>1193000</v>
      </c>
      <c r="AH716" s="41">
        <v>1180000</v>
      </c>
      <c r="AI716" s="41">
        <v>1169300</v>
      </c>
      <c r="AJ716" s="41">
        <v>1160200</v>
      </c>
      <c r="AK716" s="41">
        <v>1152300</v>
      </c>
      <c r="AL716" s="41">
        <v>1142100</v>
      </c>
      <c r="AM716" s="41">
        <v>1126800</v>
      </c>
      <c r="AN716" s="41">
        <v>1109300</v>
      </c>
      <c r="AO716" s="41">
        <v>1093400</v>
      </c>
      <c r="AP716" s="41">
        <v>1080100</v>
      </c>
      <c r="AQ716" s="41">
        <v>1069100</v>
      </c>
      <c r="AR716" s="41">
        <v>1062400</v>
      </c>
      <c r="AS716" s="41">
        <v>1058200</v>
      </c>
      <c r="AT716" s="41">
        <v>1051800</v>
      </c>
      <c r="AU716" s="41">
        <v>1041000</v>
      </c>
      <c r="AV716" s="41">
        <v>1028600</v>
      </c>
      <c r="AW716" s="41">
        <v>1017600</v>
      </c>
      <c r="AX716" s="41">
        <v>1006100</v>
      </c>
      <c r="AY716" s="41">
        <v>991200</v>
      </c>
      <c r="AZ716" s="41">
        <v>976700</v>
      </c>
      <c r="BA716" s="41">
        <v>969500</v>
      </c>
      <c r="BB716" s="41">
        <v>967100</v>
      </c>
      <c r="BC716" s="41">
        <v>962800</v>
      </c>
      <c r="BD716" s="41">
        <v>952600</v>
      </c>
      <c r="BE716" s="41">
        <v>939200</v>
      </c>
      <c r="BF716" s="41">
        <v>927700</v>
      </c>
      <c r="BG716" s="41">
        <v>924000</v>
      </c>
      <c r="BH716" s="41">
        <v>926500</v>
      </c>
      <c r="BI716" s="41">
        <v>928600</v>
      </c>
      <c r="BJ716" s="41">
        <v>929600</v>
      </c>
      <c r="BK716" s="41">
        <v>933800</v>
      </c>
      <c r="BL716" s="41">
        <v>940500</v>
      </c>
      <c r="BM716" s="41">
        <v>943900</v>
      </c>
      <c r="BN716" s="41">
        <v>946500</v>
      </c>
      <c r="BO716" s="41">
        <v>950900</v>
      </c>
      <c r="BP716" s="41">
        <v>949700</v>
      </c>
      <c r="BQ716" s="41">
        <v>943000</v>
      </c>
      <c r="BR716" s="41">
        <v>936200</v>
      </c>
      <c r="BS716" s="41">
        <v>932800</v>
      </c>
      <c r="BT716" s="41">
        <v>927400</v>
      </c>
      <c r="BU716" s="41">
        <v>919700</v>
      </c>
      <c r="BV716" s="41">
        <v>917500</v>
      </c>
      <c r="BW716" s="41">
        <v>920200</v>
      </c>
      <c r="BX716" s="41">
        <v>915000</v>
      </c>
      <c r="BY716" s="41">
        <v>908600</v>
      </c>
      <c r="BZ716" s="41">
        <v>901400</v>
      </c>
      <c r="CA716" s="41">
        <v>896800</v>
      </c>
      <c r="CB716" s="41">
        <v>894200</v>
      </c>
      <c r="CC716" s="41">
        <v>896200</v>
      </c>
      <c r="CD716" s="41">
        <v>895000</v>
      </c>
      <c r="CE716" s="41">
        <v>891500</v>
      </c>
      <c r="CF716" s="41">
        <v>888400</v>
      </c>
      <c r="CG716" s="41">
        <v>894700</v>
      </c>
      <c r="CH716" s="41">
        <v>898200</v>
      </c>
      <c r="CI716" s="41">
        <v>898700</v>
      </c>
      <c r="CJ716" s="41">
        <v>899200</v>
      </c>
      <c r="CK716" s="41">
        <v>896200</v>
      </c>
      <c r="CL716" s="41">
        <v>891900</v>
      </c>
      <c r="CM716" s="41">
        <v>891100</v>
      </c>
      <c r="CN716" s="41">
        <v>894400</v>
      </c>
      <c r="CO716" s="41">
        <v>900900</v>
      </c>
      <c r="CP716" s="41">
        <v>911300</v>
      </c>
      <c r="CQ716" s="41">
        <v>920100</v>
      </c>
      <c r="CR716" s="41">
        <v>931600</v>
      </c>
      <c r="CS716" s="41">
        <v>936500</v>
      </c>
      <c r="CT716" s="41">
        <v>940000</v>
      </c>
      <c r="CU716" s="41">
        <v>945200</v>
      </c>
      <c r="CV716" s="41">
        <v>955900</v>
      </c>
      <c r="CW716" s="41">
        <v>963800</v>
      </c>
      <c r="CX716" s="41">
        <v>978700</v>
      </c>
      <c r="CY716" s="41">
        <v>998800</v>
      </c>
      <c r="CZ716" s="41">
        <v>1023300</v>
      </c>
      <c r="DA716" s="41">
        <v>1046800</v>
      </c>
      <c r="DB716" s="41">
        <v>1068200</v>
      </c>
      <c r="DC716" s="41">
        <v>1082100</v>
      </c>
      <c r="DD716" s="41">
        <v>1084800</v>
      </c>
      <c r="DE716" s="41">
        <v>1086200</v>
      </c>
      <c r="DF716" s="41">
        <v>1091500</v>
      </c>
      <c r="DG716" s="41">
        <v>1099300</v>
      </c>
      <c r="DH716" s="41">
        <v>1104000</v>
      </c>
      <c r="DI716" s="41">
        <v>1111600</v>
      </c>
      <c r="DJ716" s="41">
        <v>1122200</v>
      </c>
      <c r="DK716" s="41">
        <v>1131300</v>
      </c>
      <c r="DL716" s="41">
        <v>1143300</v>
      </c>
      <c r="DM716" s="41">
        <v>1152000</v>
      </c>
      <c r="DN716" s="41">
        <v>1157900</v>
      </c>
      <c r="DO716" s="41">
        <v>1164700</v>
      </c>
      <c r="DP716" s="41">
        <v>1175100</v>
      </c>
    </row>
    <row r="717" spans="1:120">
      <c r="A717" s="41">
        <v>95949</v>
      </c>
      <c r="B717" s="41" t="s">
        <v>614</v>
      </c>
      <c r="C717" s="41" t="s">
        <v>66</v>
      </c>
      <c r="D717" s="41" t="s">
        <v>615</v>
      </c>
      <c r="E717" s="41" t="s">
        <v>616</v>
      </c>
      <c r="F717" s="41">
        <v>558100</v>
      </c>
      <c r="G717" s="41">
        <v>567900</v>
      </c>
      <c r="H717" s="41">
        <v>579200</v>
      </c>
      <c r="I717" s="41">
        <v>588900</v>
      </c>
      <c r="J717" s="41">
        <v>591500</v>
      </c>
      <c r="K717" s="41">
        <v>592900</v>
      </c>
      <c r="L717" s="41">
        <v>595000</v>
      </c>
      <c r="M717" s="41">
        <v>598000</v>
      </c>
      <c r="N717" s="41">
        <v>603000</v>
      </c>
      <c r="O717" s="41">
        <v>610000</v>
      </c>
      <c r="P717" s="41">
        <v>614700</v>
      </c>
      <c r="Q717" s="41">
        <v>618600</v>
      </c>
      <c r="R717" s="41">
        <v>623900</v>
      </c>
      <c r="S717" s="41">
        <v>627500</v>
      </c>
      <c r="T717" s="41">
        <v>628600</v>
      </c>
      <c r="U717" s="41">
        <v>628800</v>
      </c>
      <c r="V717" s="41">
        <v>629700</v>
      </c>
      <c r="W717" s="41">
        <v>636000</v>
      </c>
      <c r="X717" s="41">
        <v>645300</v>
      </c>
      <c r="Y717" s="41">
        <v>647900</v>
      </c>
      <c r="Z717" s="41">
        <v>644100</v>
      </c>
      <c r="AA717" s="41">
        <v>639900</v>
      </c>
      <c r="AB717" s="41">
        <v>634500</v>
      </c>
      <c r="AC717" s="41">
        <v>628800</v>
      </c>
      <c r="AD717" s="41">
        <v>624500</v>
      </c>
      <c r="AE717" s="41">
        <v>623400</v>
      </c>
      <c r="AF717" s="41">
        <v>623500</v>
      </c>
      <c r="AG717" s="41">
        <v>623500</v>
      </c>
      <c r="AH717" s="41">
        <v>621700</v>
      </c>
      <c r="AI717" s="41">
        <v>614200</v>
      </c>
      <c r="AJ717" s="41">
        <v>602200</v>
      </c>
      <c r="AK717" s="41">
        <v>590900</v>
      </c>
      <c r="AL717" s="41">
        <v>579300</v>
      </c>
      <c r="AM717" s="41">
        <v>570300</v>
      </c>
      <c r="AN717" s="41">
        <v>567200</v>
      </c>
      <c r="AO717" s="41">
        <v>565200</v>
      </c>
      <c r="AP717" s="41">
        <v>558300</v>
      </c>
      <c r="AQ717" s="41">
        <v>548900</v>
      </c>
      <c r="AR717" s="41">
        <v>540000</v>
      </c>
      <c r="AS717" s="41">
        <v>534000</v>
      </c>
      <c r="AT717" s="41">
        <v>528700</v>
      </c>
      <c r="AU717" s="41">
        <v>522600</v>
      </c>
      <c r="AV717" s="41">
        <v>517300</v>
      </c>
      <c r="AW717" s="41">
        <v>518600</v>
      </c>
      <c r="AX717" s="41">
        <v>525000</v>
      </c>
      <c r="AY717" s="41">
        <v>526600</v>
      </c>
      <c r="AZ717" s="41">
        <v>521300</v>
      </c>
      <c r="BA717" s="41">
        <v>512900</v>
      </c>
      <c r="BB717" s="41">
        <v>504800</v>
      </c>
      <c r="BC717" s="41">
        <v>495200</v>
      </c>
      <c r="BD717" s="41">
        <v>484200</v>
      </c>
      <c r="BE717" s="41">
        <v>476100</v>
      </c>
      <c r="BF717" s="41">
        <v>470600</v>
      </c>
      <c r="BG717" s="41">
        <v>464100</v>
      </c>
      <c r="BH717" s="41">
        <v>455700</v>
      </c>
      <c r="BI717" s="41">
        <v>448700</v>
      </c>
      <c r="BJ717" s="41">
        <v>442500</v>
      </c>
      <c r="BK717" s="41">
        <v>438200</v>
      </c>
      <c r="BL717" s="41">
        <v>435200</v>
      </c>
      <c r="BM717" s="41">
        <v>439500</v>
      </c>
      <c r="BN717" s="41">
        <v>442100</v>
      </c>
      <c r="BO717" s="41">
        <v>433700</v>
      </c>
      <c r="BP717" s="41">
        <v>422400</v>
      </c>
      <c r="BQ717" s="41">
        <v>418200</v>
      </c>
      <c r="BR717" s="41">
        <v>417400</v>
      </c>
      <c r="BS717" s="41">
        <v>414900</v>
      </c>
      <c r="BT717" s="41">
        <v>409800</v>
      </c>
      <c r="BU717" s="41">
        <v>400000</v>
      </c>
      <c r="BV717" s="41">
        <v>393100</v>
      </c>
      <c r="BW717" s="41">
        <v>388900</v>
      </c>
      <c r="BX717" s="41">
        <v>384100</v>
      </c>
      <c r="BY717" s="41">
        <v>377400</v>
      </c>
      <c r="BZ717" s="41">
        <v>376600</v>
      </c>
      <c r="CA717" s="41">
        <v>376500</v>
      </c>
      <c r="CB717" s="41">
        <v>375400</v>
      </c>
      <c r="CC717" s="41">
        <v>365600</v>
      </c>
      <c r="CD717" s="41">
        <v>354400</v>
      </c>
      <c r="CE717" s="41">
        <v>351800</v>
      </c>
      <c r="CF717" s="41">
        <v>358000</v>
      </c>
      <c r="CG717" s="41">
        <v>358600</v>
      </c>
      <c r="CH717" s="41">
        <v>359100</v>
      </c>
      <c r="CI717" s="41">
        <v>365100</v>
      </c>
      <c r="CJ717" s="41">
        <v>366400</v>
      </c>
      <c r="CK717" s="41">
        <v>355400</v>
      </c>
      <c r="CL717" s="41">
        <v>347500</v>
      </c>
      <c r="CM717" s="41">
        <v>353100</v>
      </c>
      <c r="CN717" s="41">
        <v>362300</v>
      </c>
      <c r="CO717" s="41">
        <v>364100</v>
      </c>
      <c r="CP717" s="41">
        <v>364600</v>
      </c>
      <c r="CQ717" s="41">
        <v>369700</v>
      </c>
      <c r="CR717" s="41">
        <v>374700</v>
      </c>
      <c r="CS717" s="41">
        <v>379200</v>
      </c>
      <c r="CT717" s="41">
        <v>378200</v>
      </c>
      <c r="CU717" s="41">
        <v>366200</v>
      </c>
      <c r="CV717" s="41">
        <v>358500</v>
      </c>
      <c r="CW717" s="41">
        <v>360300</v>
      </c>
      <c r="CX717" s="41">
        <v>362600</v>
      </c>
      <c r="CY717" s="41">
        <v>373600</v>
      </c>
      <c r="CZ717" s="41">
        <v>385500</v>
      </c>
      <c r="DA717" s="41">
        <v>398500</v>
      </c>
      <c r="DB717" s="41">
        <v>405100</v>
      </c>
      <c r="DC717" s="41">
        <v>406000</v>
      </c>
      <c r="DD717" s="41">
        <v>407100</v>
      </c>
      <c r="DE717" s="41">
        <v>414800</v>
      </c>
      <c r="DF717" s="41">
        <v>414500</v>
      </c>
      <c r="DG717" s="41">
        <v>418200</v>
      </c>
      <c r="DH717" s="41">
        <v>430600</v>
      </c>
      <c r="DI717" s="41">
        <v>439200</v>
      </c>
      <c r="DJ717" s="41">
        <v>437900</v>
      </c>
      <c r="DK717" s="41">
        <v>431800</v>
      </c>
      <c r="DL717" s="41">
        <v>436000</v>
      </c>
      <c r="DM717" s="41">
        <v>441400</v>
      </c>
      <c r="DN717" s="41">
        <v>450500</v>
      </c>
      <c r="DO717" s="41">
        <v>455500</v>
      </c>
      <c r="DP717" s="41">
        <v>456200</v>
      </c>
    </row>
    <row r="718" spans="1:120">
      <c r="A718" s="41">
        <v>92868</v>
      </c>
      <c r="B718" s="41" t="s">
        <v>399</v>
      </c>
      <c r="C718" s="41" t="s">
        <v>66</v>
      </c>
      <c r="D718" s="41" t="s">
        <v>394</v>
      </c>
      <c r="E718" s="41" t="s">
        <v>399</v>
      </c>
      <c r="F718" s="41">
        <v>568700</v>
      </c>
      <c r="G718" s="41">
        <v>575800</v>
      </c>
      <c r="H718" s="41">
        <v>580700</v>
      </c>
      <c r="I718" s="41">
        <v>586000</v>
      </c>
      <c r="J718" s="41">
        <v>592500</v>
      </c>
      <c r="K718" s="41">
        <v>601600</v>
      </c>
      <c r="L718" s="41">
        <v>612100</v>
      </c>
      <c r="M718" s="41">
        <v>620500</v>
      </c>
      <c r="N718" s="41">
        <v>627000</v>
      </c>
      <c r="O718" s="41">
        <v>633000</v>
      </c>
      <c r="P718" s="41">
        <v>639700</v>
      </c>
      <c r="Q718" s="41">
        <v>645800</v>
      </c>
      <c r="R718" s="41">
        <v>654100</v>
      </c>
      <c r="S718" s="41">
        <v>659600</v>
      </c>
      <c r="T718" s="41">
        <v>660800</v>
      </c>
      <c r="U718" s="41">
        <v>660300</v>
      </c>
      <c r="V718" s="41">
        <v>660600</v>
      </c>
      <c r="W718" s="41">
        <v>660400</v>
      </c>
      <c r="X718" s="41">
        <v>663400</v>
      </c>
      <c r="Y718" s="41">
        <v>667700</v>
      </c>
      <c r="Z718" s="41">
        <v>667900</v>
      </c>
      <c r="AA718" s="41">
        <v>667400</v>
      </c>
      <c r="AB718" s="41">
        <v>668200</v>
      </c>
      <c r="AC718" s="41">
        <v>672500</v>
      </c>
      <c r="AD718" s="41">
        <v>680300</v>
      </c>
      <c r="AE718" s="41">
        <v>686100</v>
      </c>
      <c r="AF718" s="41">
        <v>681700</v>
      </c>
      <c r="AG718" s="41">
        <v>673600</v>
      </c>
      <c r="AH718" s="41">
        <v>668900</v>
      </c>
      <c r="AI718" s="41">
        <v>666000</v>
      </c>
      <c r="AJ718" s="41">
        <v>658000</v>
      </c>
      <c r="AK718" s="41">
        <v>649200</v>
      </c>
      <c r="AL718" s="41">
        <v>644900</v>
      </c>
      <c r="AM718" s="41">
        <v>640000</v>
      </c>
      <c r="AN718" s="41">
        <v>626800</v>
      </c>
      <c r="AO718" s="41">
        <v>613000</v>
      </c>
      <c r="AP718" s="41">
        <v>603700</v>
      </c>
      <c r="AQ718" s="41">
        <v>591900</v>
      </c>
      <c r="AR718" s="41">
        <v>575000</v>
      </c>
      <c r="AS718" s="41">
        <v>558600</v>
      </c>
      <c r="AT718" s="41">
        <v>542800</v>
      </c>
      <c r="AU718" s="41">
        <v>526700</v>
      </c>
      <c r="AV718" s="41">
        <v>515400</v>
      </c>
      <c r="AW718" s="41">
        <v>509300</v>
      </c>
      <c r="AX718" s="41">
        <v>502100</v>
      </c>
      <c r="AY718" s="41">
        <v>493600</v>
      </c>
      <c r="AZ718" s="41">
        <v>487800</v>
      </c>
      <c r="BA718" s="41">
        <v>477100</v>
      </c>
      <c r="BB718" s="41">
        <v>459000</v>
      </c>
      <c r="BC718" s="41">
        <v>442500</v>
      </c>
      <c r="BD718" s="41">
        <v>434000</v>
      </c>
      <c r="BE718" s="41">
        <v>430300</v>
      </c>
      <c r="BF718" s="41">
        <v>429400</v>
      </c>
      <c r="BG718" s="41">
        <v>430200</v>
      </c>
      <c r="BH718" s="41">
        <v>430300</v>
      </c>
      <c r="BI718" s="41">
        <v>427400</v>
      </c>
      <c r="BJ718" s="41">
        <v>423500</v>
      </c>
      <c r="BK718" s="41">
        <v>420600</v>
      </c>
      <c r="BL718" s="41">
        <v>422400</v>
      </c>
      <c r="BM718" s="41">
        <v>420500</v>
      </c>
      <c r="BN718" s="41">
        <v>416100</v>
      </c>
      <c r="BO718" s="41">
        <v>416800</v>
      </c>
      <c r="BP718" s="41">
        <v>423300</v>
      </c>
      <c r="BQ718" s="41">
        <v>423800</v>
      </c>
      <c r="BR718" s="41">
        <v>421400</v>
      </c>
      <c r="BS718" s="41">
        <v>418500</v>
      </c>
      <c r="BT718" s="41">
        <v>417000</v>
      </c>
      <c r="BU718" s="41">
        <v>417700</v>
      </c>
      <c r="BV718" s="41">
        <v>420200</v>
      </c>
      <c r="BW718" s="41">
        <v>420000</v>
      </c>
      <c r="BX718" s="41">
        <v>416000</v>
      </c>
      <c r="BY718" s="41">
        <v>414100</v>
      </c>
      <c r="BZ718" s="41">
        <v>415500</v>
      </c>
      <c r="CA718" s="41">
        <v>418200</v>
      </c>
      <c r="CB718" s="41">
        <v>418200</v>
      </c>
      <c r="CC718" s="41">
        <v>416000</v>
      </c>
      <c r="CD718" s="41">
        <v>413100</v>
      </c>
      <c r="CE718" s="41">
        <v>410300</v>
      </c>
      <c r="CF718" s="41">
        <v>406000</v>
      </c>
      <c r="CG718" s="41">
        <v>400000</v>
      </c>
      <c r="CH718" s="41">
        <v>394000</v>
      </c>
      <c r="CI718" s="41">
        <v>390700</v>
      </c>
      <c r="CJ718" s="41">
        <v>389900</v>
      </c>
      <c r="CK718" s="41">
        <v>389700</v>
      </c>
      <c r="CL718" s="41">
        <v>390100</v>
      </c>
      <c r="CM718" s="41">
        <v>391600</v>
      </c>
      <c r="CN718" s="41">
        <v>394800</v>
      </c>
      <c r="CO718" s="41">
        <v>401300</v>
      </c>
      <c r="CP718" s="41">
        <v>406600</v>
      </c>
      <c r="CQ718" s="41">
        <v>411500</v>
      </c>
      <c r="CR718" s="41">
        <v>416400</v>
      </c>
      <c r="CS718" s="41">
        <v>420000</v>
      </c>
      <c r="CT718" s="41">
        <v>422900</v>
      </c>
      <c r="CU718" s="41">
        <v>428200</v>
      </c>
      <c r="CV718" s="41">
        <v>432300</v>
      </c>
      <c r="CW718" s="41">
        <v>440100</v>
      </c>
      <c r="CX718" s="41">
        <v>449500</v>
      </c>
      <c r="CY718" s="41">
        <v>455700</v>
      </c>
      <c r="CZ718" s="41">
        <v>461300</v>
      </c>
      <c r="DA718" s="41">
        <v>473100</v>
      </c>
      <c r="DB718" s="41">
        <v>486000</v>
      </c>
      <c r="DC718" s="41">
        <v>495000</v>
      </c>
      <c r="DD718" s="41">
        <v>498100</v>
      </c>
      <c r="DE718" s="41">
        <v>497800</v>
      </c>
      <c r="DF718" s="41">
        <v>495200</v>
      </c>
      <c r="DG718" s="41">
        <v>494200</v>
      </c>
      <c r="DH718" s="41">
        <v>497000</v>
      </c>
      <c r="DI718" s="41">
        <v>502200</v>
      </c>
      <c r="DJ718" s="41">
        <v>508100</v>
      </c>
      <c r="DK718" s="41">
        <v>515600</v>
      </c>
      <c r="DL718" s="41">
        <v>522900</v>
      </c>
      <c r="DM718" s="41">
        <v>526000</v>
      </c>
      <c r="DN718" s="41">
        <v>525700</v>
      </c>
      <c r="DO718" s="41">
        <v>529000</v>
      </c>
      <c r="DP718" s="41">
        <v>534000</v>
      </c>
    </row>
    <row r="719" spans="1:120">
      <c r="A719" s="41">
        <v>95363</v>
      </c>
      <c r="B719" s="41" t="s">
        <v>824</v>
      </c>
      <c r="C719" s="41" t="s">
        <v>66</v>
      </c>
      <c r="D719" s="41" t="s">
        <v>450</v>
      </c>
      <c r="E719" s="41" t="s">
        <v>451</v>
      </c>
      <c r="F719" s="41">
        <v>387200</v>
      </c>
      <c r="G719" s="41">
        <v>399300</v>
      </c>
      <c r="H719" s="41">
        <v>413000</v>
      </c>
      <c r="I719" s="41">
        <v>426700</v>
      </c>
      <c r="J719" s="41">
        <v>438900</v>
      </c>
      <c r="K719" s="41">
        <v>450200</v>
      </c>
      <c r="L719" s="41">
        <v>460400</v>
      </c>
      <c r="M719" s="41">
        <v>468000</v>
      </c>
      <c r="N719" s="41">
        <v>474600</v>
      </c>
      <c r="O719" s="41">
        <v>480400</v>
      </c>
      <c r="P719" s="41">
        <v>482500</v>
      </c>
      <c r="Q719" s="41">
        <v>483000</v>
      </c>
      <c r="R719" s="41">
        <v>484400</v>
      </c>
      <c r="S719" s="41">
        <v>485300</v>
      </c>
      <c r="T719" s="41">
        <v>485100</v>
      </c>
      <c r="U719" s="41">
        <v>483800</v>
      </c>
      <c r="V719" s="41">
        <v>479900</v>
      </c>
      <c r="W719" s="41">
        <v>474900</v>
      </c>
      <c r="X719" s="41">
        <v>470900</v>
      </c>
      <c r="Y719" s="41">
        <v>466300</v>
      </c>
      <c r="Z719" s="41">
        <v>461900</v>
      </c>
      <c r="AA719" s="41">
        <v>457500</v>
      </c>
      <c r="AB719" s="41">
        <v>451600</v>
      </c>
      <c r="AC719" s="41">
        <v>446000</v>
      </c>
      <c r="AD719" s="41">
        <v>440000</v>
      </c>
      <c r="AE719" s="41">
        <v>432800</v>
      </c>
      <c r="AF719" s="41">
        <v>425900</v>
      </c>
      <c r="AG719" s="41">
        <v>419500</v>
      </c>
      <c r="AH719" s="41">
        <v>411700</v>
      </c>
      <c r="AI719" s="41">
        <v>403300</v>
      </c>
      <c r="AJ719" s="41">
        <v>393100</v>
      </c>
      <c r="AK719" s="41">
        <v>382600</v>
      </c>
      <c r="AL719" s="41">
        <v>373500</v>
      </c>
      <c r="AM719" s="41">
        <v>363900</v>
      </c>
      <c r="AN719" s="41">
        <v>352700</v>
      </c>
      <c r="AO719" s="41">
        <v>344100</v>
      </c>
      <c r="AP719" s="41">
        <v>337800</v>
      </c>
      <c r="AQ719" s="41">
        <v>330300</v>
      </c>
      <c r="AR719" s="41">
        <v>319500</v>
      </c>
      <c r="AS719" s="41">
        <v>307500</v>
      </c>
      <c r="AT719" s="41">
        <v>298200</v>
      </c>
      <c r="AU719" s="41">
        <v>291800</v>
      </c>
      <c r="AV719" s="41">
        <v>284200</v>
      </c>
      <c r="AW719" s="41">
        <v>273800</v>
      </c>
      <c r="AX719" s="41">
        <v>264200</v>
      </c>
      <c r="AY719" s="41">
        <v>254900</v>
      </c>
      <c r="AZ719" s="41">
        <v>245400</v>
      </c>
      <c r="BA719" s="41">
        <v>232300</v>
      </c>
      <c r="BB719" s="41">
        <v>215800</v>
      </c>
      <c r="BC719" s="41">
        <v>199300</v>
      </c>
      <c r="BD719" s="41">
        <v>186900</v>
      </c>
      <c r="BE719" s="41">
        <v>177500</v>
      </c>
      <c r="BF719" s="41">
        <v>170800</v>
      </c>
      <c r="BG719" s="41">
        <v>166000</v>
      </c>
      <c r="BH719" s="41">
        <v>162200</v>
      </c>
      <c r="BI719" s="41">
        <v>159000</v>
      </c>
      <c r="BJ719" s="41">
        <v>157100</v>
      </c>
      <c r="BK719" s="41">
        <v>156000</v>
      </c>
      <c r="BL719" s="41">
        <v>154800</v>
      </c>
      <c r="BM719" s="41">
        <v>153600</v>
      </c>
      <c r="BN719" s="41">
        <v>155900</v>
      </c>
      <c r="BO719" s="41">
        <v>160500</v>
      </c>
      <c r="BP719" s="41">
        <v>161800</v>
      </c>
      <c r="BQ719" s="41">
        <v>160800</v>
      </c>
      <c r="BR719" s="41">
        <v>159100</v>
      </c>
      <c r="BS719" s="41">
        <v>156800</v>
      </c>
      <c r="BT719" s="41">
        <v>156600</v>
      </c>
      <c r="BU719" s="41">
        <v>158700</v>
      </c>
      <c r="BV719" s="41">
        <v>156100</v>
      </c>
      <c r="BW719" s="41">
        <v>153000</v>
      </c>
      <c r="BX719" s="41">
        <v>153800</v>
      </c>
      <c r="BY719" s="41">
        <v>155200</v>
      </c>
      <c r="BZ719" s="41">
        <v>153400</v>
      </c>
      <c r="CA719" s="41">
        <v>151900</v>
      </c>
      <c r="CB719" s="41">
        <v>151600</v>
      </c>
      <c r="CC719" s="41">
        <v>152200</v>
      </c>
      <c r="CD719" s="41">
        <v>152600</v>
      </c>
      <c r="CE719" s="41">
        <v>151900</v>
      </c>
      <c r="CF719" s="41">
        <v>151200</v>
      </c>
      <c r="CG719" s="41">
        <v>150500</v>
      </c>
      <c r="CH719" s="41">
        <v>149700</v>
      </c>
      <c r="CI719" s="41">
        <v>149100</v>
      </c>
      <c r="CJ719" s="41">
        <v>148200</v>
      </c>
      <c r="CK719" s="41">
        <v>147700</v>
      </c>
      <c r="CL719" s="41">
        <v>148500</v>
      </c>
      <c r="CM719" s="41">
        <v>149200</v>
      </c>
      <c r="CN719" s="41">
        <v>150200</v>
      </c>
      <c r="CO719" s="41">
        <v>152100</v>
      </c>
      <c r="CP719" s="41">
        <v>154600</v>
      </c>
      <c r="CQ719" s="41">
        <v>156300</v>
      </c>
      <c r="CR719" s="41">
        <v>157600</v>
      </c>
      <c r="CS719" s="41">
        <v>159400</v>
      </c>
      <c r="CT719" s="41">
        <v>160600</v>
      </c>
      <c r="CU719" s="41">
        <v>161700</v>
      </c>
      <c r="CV719" s="41">
        <v>163900</v>
      </c>
      <c r="CW719" s="41">
        <v>165800</v>
      </c>
      <c r="CX719" s="41">
        <v>167000</v>
      </c>
      <c r="CY719" s="41">
        <v>171400</v>
      </c>
      <c r="CZ719" s="41">
        <v>179200</v>
      </c>
      <c r="DA719" s="41">
        <v>185100</v>
      </c>
      <c r="DB719" s="41">
        <v>189100</v>
      </c>
      <c r="DC719" s="41">
        <v>192900</v>
      </c>
      <c r="DD719" s="41">
        <v>196700</v>
      </c>
      <c r="DE719" s="41">
        <v>200300</v>
      </c>
      <c r="DF719" s="41">
        <v>208700</v>
      </c>
      <c r="DG719" s="41">
        <v>216500</v>
      </c>
      <c r="DH719" s="41">
        <v>221700</v>
      </c>
      <c r="DI719" s="41">
        <v>228000</v>
      </c>
      <c r="DJ719" s="41">
        <v>234900</v>
      </c>
      <c r="DK719" s="41">
        <v>239800</v>
      </c>
      <c r="DL719" s="41">
        <v>244000</v>
      </c>
      <c r="DM719" s="41">
        <v>249200</v>
      </c>
      <c r="DN719" s="41">
        <v>255000</v>
      </c>
      <c r="DO719" s="41">
        <v>261100</v>
      </c>
      <c r="DP719" s="41">
        <v>265800</v>
      </c>
    </row>
    <row r="720" spans="1:120">
      <c r="A720" s="41">
        <v>95776</v>
      </c>
      <c r="B720" s="41" t="s">
        <v>583</v>
      </c>
      <c r="C720" s="41" t="s">
        <v>66</v>
      </c>
      <c r="D720" s="41" t="s">
        <v>406</v>
      </c>
      <c r="E720" s="41" t="s">
        <v>481</v>
      </c>
      <c r="F720" s="41">
        <v>440300</v>
      </c>
      <c r="G720" s="41">
        <v>443800</v>
      </c>
      <c r="H720" s="41">
        <v>445800</v>
      </c>
      <c r="I720" s="41">
        <v>451700</v>
      </c>
      <c r="J720" s="41">
        <v>458800</v>
      </c>
      <c r="K720" s="41">
        <v>463800</v>
      </c>
      <c r="L720" s="41">
        <v>468200</v>
      </c>
      <c r="M720" s="41">
        <v>476700</v>
      </c>
      <c r="N720" s="41">
        <v>485700</v>
      </c>
      <c r="O720" s="41">
        <v>489500</v>
      </c>
      <c r="P720" s="41">
        <v>489800</v>
      </c>
      <c r="Q720" s="41">
        <v>491100</v>
      </c>
      <c r="R720" s="41">
        <v>496500</v>
      </c>
      <c r="S720" s="41">
        <v>502200</v>
      </c>
      <c r="T720" s="41">
        <v>503400</v>
      </c>
      <c r="U720" s="41">
        <v>499100</v>
      </c>
      <c r="V720" s="41">
        <v>495600</v>
      </c>
      <c r="W720" s="41">
        <v>492300</v>
      </c>
      <c r="X720" s="41">
        <v>487200</v>
      </c>
      <c r="Y720" s="41">
        <v>482400</v>
      </c>
      <c r="Z720" s="41">
        <v>479400</v>
      </c>
      <c r="AA720" s="41">
        <v>474900</v>
      </c>
      <c r="AB720" s="41">
        <v>466400</v>
      </c>
      <c r="AC720" s="41">
        <v>454100</v>
      </c>
      <c r="AD720" s="41">
        <v>443100</v>
      </c>
      <c r="AE720" s="41">
        <v>437300</v>
      </c>
      <c r="AF720" s="41">
        <v>437900</v>
      </c>
      <c r="AG720" s="41">
        <v>437600</v>
      </c>
      <c r="AH720" s="41">
        <v>433600</v>
      </c>
      <c r="AI720" s="41">
        <v>426200</v>
      </c>
      <c r="AJ720" s="41">
        <v>416700</v>
      </c>
      <c r="AK720" s="41">
        <v>405600</v>
      </c>
      <c r="AL720" s="41">
        <v>396400</v>
      </c>
      <c r="AM720" s="41">
        <v>390700</v>
      </c>
      <c r="AN720" s="41">
        <v>385900</v>
      </c>
      <c r="AO720" s="41">
        <v>379800</v>
      </c>
      <c r="AP720" s="41">
        <v>374400</v>
      </c>
      <c r="AQ720" s="41">
        <v>369500</v>
      </c>
      <c r="AR720" s="41">
        <v>359300</v>
      </c>
      <c r="AS720" s="41">
        <v>346800</v>
      </c>
      <c r="AT720" s="41">
        <v>337100</v>
      </c>
      <c r="AU720" s="41">
        <v>330300</v>
      </c>
      <c r="AV720" s="41">
        <v>326000</v>
      </c>
      <c r="AW720" s="41">
        <v>323500</v>
      </c>
      <c r="AX720" s="41">
        <v>319000</v>
      </c>
      <c r="AY720" s="41">
        <v>312900</v>
      </c>
      <c r="AZ720" s="41">
        <v>308000</v>
      </c>
      <c r="BA720" s="41">
        <v>306300</v>
      </c>
      <c r="BB720" s="41">
        <v>306500</v>
      </c>
      <c r="BC720" s="41">
        <v>305800</v>
      </c>
      <c r="BD720" s="41">
        <v>303500</v>
      </c>
      <c r="BE720" s="41">
        <v>302400</v>
      </c>
      <c r="BF720" s="41">
        <v>302300</v>
      </c>
      <c r="BG720" s="41">
        <v>302600</v>
      </c>
      <c r="BH720" s="41">
        <v>303500</v>
      </c>
      <c r="BI720" s="41">
        <v>304100</v>
      </c>
      <c r="BJ720" s="41">
        <v>303600</v>
      </c>
      <c r="BK720" s="41">
        <v>302600</v>
      </c>
      <c r="BL720" s="41">
        <v>299800</v>
      </c>
      <c r="BM720" s="41">
        <v>296600</v>
      </c>
      <c r="BN720" s="41">
        <v>294200</v>
      </c>
      <c r="BO720" s="41">
        <v>291300</v>
      </c>
      <c r="BP720" s="41">
        <v>289200</v>
      </c>
      <c r="BQ720" s="41">
        <v>289600</v>
      </c>
      <c r="BR720" s="41">
        <v>289700</v>
      </c>
      <c r="BS720" s="41">
        <v>288100</v>
      </c>
      <c r="BT720" s="41">
        <v>287300</v>
      </c>
      <c r="BU720" s="41">
        <v>280100</v>
      </c>
      <c r="BV720" s="41">
        <v>269700</v>
      </c>
      <c r="BW720" s="41">
        <v>266200</v>
      </c>
      <c r="BX720" s="41">
        <v>269500</v>
      </c>
      <c r="BY720" s="41">
        <v>270700</v>
      </c>
      <c r="BZ720" s="41">
        <v>269700</v>
      </c>
      <c r="CA720" s="41">
        <v>265900</v>
      </c>
      <c r="CB720" s="41">
        <v>262800</v>
      </c>
      <c r="CC720" s="41">
        <v>261100</v>
      </c>
      <c r="CD720" s="41">
        <v>260100</v>
      </c>
      <c r="CE720" s="41">
        <v>259700</v>
      </c>
      <c r="CF720" s="41">
        <v>256400</v>
      </c>
      <c r="CG720" s="41">
        <v>253600</v>
      </c>
      <c r="CH720" s="41">
        <v>254400</v>
      </c>
      <c r="CI720" s="41">
        <v>253300</v>
      </c>
      <c r="CJ720" s="41">
        <v>248700</v>
      </c>
      <c r="CK720" s="41">
        <v>244200</v>
      </c>
      <c r="CL720" s="41">
        <v>239500</v>
      </c>
      <c r="CM720" s="41">
        <v>239300</v>
      </c>
      <c r="CN720" s="41">
        <v>240800</v>
      </c>
      <c r="CO720" s="41">
        <v>242000</v>
      </c>
      <c r="CP720" s="41">
        <v>241200</v>
      </c>
      <c r="CQ720" s="41">
        <v>243500</v>
      </c>
      <c r="CR720" s="41">
        <v>246000</v>
      </c>
      <c r="CS720" s="41">
        <v>248800</v>
      </c>
      <c r="CT720" s="41">
        <v>251100</v>
      </c>
      <c r="CU720" s="41">
        <v>256300</v>
      </c>
      <c r="CV720" s="41">
        <v>260700</v>
      </c>
      <c r="CW720" s="41">
        <v>265600</v>
      </c>
      <c r="CX720" s="41">
        <v>270300</v>
      </c>
      <c r="CY720" s="41">
        <v>273600</v>
      </c>
      <c r="CZ720" s="41">
        <v>276600</v>
      </c>
      <c r="DA720" s="41">
        <v>278300</v>
      </c>
      <c r="DB720" s="41">
        <v>282000</v>
      </c>
      <c r="DC720" s="41">
        <v>287800</v>
      </c>
      <c r="DD720" s="41">
        <v>294600</v>
      </c>
      <c r="DE720" s="41">
        <v>301300</v>
      </c>
      <c r="DF720" s="41">
        <v>307100</v>
      </c>
      <c r="DG720" s="41">
        <v>308600</v>
      </c>
      <c r="DH720" s="41">
        <v>310600</v>
      </c>
      <c r="DI720" s="41">
        <v>316400</v>
      </c>
      <c r="DJ720" s="41">
        <v>321200</v>
      </c>
      <c r="DK720" s="41">
        <v>326500</v>
      </c>
      <c r="DL720" s="41">
        <v>334500</v>
      </c>
      <c r="DM720" s="41">
        <v>339500</v>
      </c>
      <c r="DN720" s="41">
        <v>339700</v>
      </c>
      <c r="DO720" s="41">
        <v>339700</v>
      </c>
      <c r="DP720" s="41">
        <v>339000</v>
      </c>
    </row>
    <row r="721" spans="1:120">
      <c r="A721" s="41">
        <v>93314</v>
      </c>
      <c r="B721" s="41" t="s">
        <v>628</v>
      </c>
      <c r="C721" s="41" t="s">
        <v>66</v>
      </c>
      <c r="D721" s="41" t="s">
        <v>430</v>
      </c>
      <c r="E721" s="41" t="s">
        <v>431</v>
      </c>
      <c r="F721" s="41">
        <v>416300</v>
      </c>
      <c r="G721" s="41">
        <v>426000</v>
      </c>
      <c r="H721" s="41">
        <v>437400</v>
      </c>
      <c r="I721" s="41">
        <v>448100</v>
      </c>
      <c r="J721" s="41">
        <v>456900</v>
      </c>
      <c r="K721" s="41">
        <v>465800</v>
      </c>
      <c r="L721" s="41">
        <v>474500</v>
      </c>
      <c r="M721" s="41">
        <v>482200</v>
      </c>
      <c r="N721" s="41">
        <v>489400</v>
      </c>
      <c r="O721" s="41">
        <v>496100</v>
      </c>
      <c r="P721" s="41">
        <v>502700</v>
      </c>
      <c r="Q721" s="41">
        <v>508400</v>
      </c>
      <c r="R721" s="41">
        <v>511400</v>
      </c>
      <c r="S721" s="41">
        <v>514000</v>
      </c>
      <c r="T721" s="41">
        <v>516000</v>
      </c>
      <c r="U721" s="41">
        <v>516100</v>
      </c>
      <c r="V721" s="41">
        <v>515600</v>
      </c>
      <c r="W721" s="41">
        <v>514300</v>
      </c>
      <c r="X721" s="41">
        <v>510300</v>
      </c>
      <c r="Y721" s="41">
        <v>506700</v>
      </c>
      <c r="Z721" s="41">
        <v>506100</v>
      </c>
      <c r="AA721" s="41">
        <v>506400</v>
      </c>
      <c r="AB721" s="41">
        <v>504500</v>
      </c>
      <c r="AC721" s="41">
        <v>499600</v>
      </c>
      <c r="AD721" s="41">
        <v>494800</v>
      </c>
      <c r="AE721" s="41">
        <v>492400</v>
      </c>
      <c r="AF721" s="41">
        <v>490700</v>
      </c>
      <c r="AG721" s="41">
        <v>487400</v>
      </c>
      <c r="AH721" s="41">
        <v>483500</v>
      </c>
      <c r="AI721" s="41">
        <v>478300</v>
      </c>
      <c r="AJ721" s="41">
        <v>470200</v>
      </c>
      <c r="AK721" s="41">
        <v>463700</v>
      </c>
      <c r="AL721" s="41">
        <v>458200</v>
      </c>
      <c r="AM721" s="41">
        <v>451900</v>
      </c>
      <c r="AN721" s="41">
        <v>445300</v>
      </c>
      <c r="AO721" s="41">
        <v>438800</v>
      </c>
      <c r="AP721" s="41">
        <v>431200</v>
      </c>
      <c r="AQ721" s="41">
        <v>423200</v>
      </c>
      <c r="AR721" s="41">
        <v>414900</v>
      </c>
      <c r="AS721" s="41">
        <v>406400</v>
      </c>
      <c r="AT721" s="41">
        <v>396900</v>
      </c>
      <c r="AU721" s="41">
        <v>388200</v>
      </c>
      <c r="AV721" s="41">
        <v>381100</v>
      </c>
      <c r="AW721" s="41">
        <v>373400</v>
      </c>
      <c r="AX721" s="41">
        <v>364000</v>
      </c>
      <c r="AY721" s="41">
        <v>356400</v>
      </c>
      <c r="AZ721" s="41">
        <v>350000</v>
      </c>
      <c r="BA721" s="41">
        <v>344000</v>
      </c>
      <c r="BB721" s="41">
        <v>338100</v>
      </c>
      <c r="BC721" s="41">
        <v>332900</v>
      </c>
      <c r="BD721" s="41">
        <v>327700</v>
      </c>
      <c r="BE721" s="41">
        <v>322300</v>
      </c>
      <c r="BF721" s="41">
        <v>317900</v>
      </c>
      <c r="BG721" s="41">
        <v>316000</v>
      </c>
      <c r="BH721" s="41">
        <v>315900</v>
      </c>
      <c r="BI721" s="41">
        <v>315000</v>
      </c>
      <c r="BJ721" s="41">
        <v>313700</v>
      </c>
      <c r="BK721" s="41">
        <v>312300</v>
      </c>
      <c r="BL721" s="41">
        <v>310700</v>
      </c>
      <c r="BM721" s="41">
        <v>309200</v>
      </c>
      <c r="BN721" s="41">
        <v>310600</v>
      </c>
      <c r="BO721" s="41">
        <v>311500</v>
      </c>
      <c r="BP721" s="41">
        <v>310100</v>
      </c>
      <c r="BQ721" s="41">
        <v>309700</v>
      </c>
      <c r="BR721" s="41">
        <v>310300</v>
      </c>
      <c r="BS721" s="41">
        <v>308500</v>
      </c>
      <c r="BT721" s="41">
        <v>304800</v>
      </c>
      <c r="BU721" s="41">
        <v>298300</v>
      </c>
      <c r="BV721" s="41">
        <v>293800</v>
      </c>
      <c r="BW721" s="41">
        <v>292900</v>
      </c>
      <c r="BX721" s="41">
        <v>292500</v>
      </c>
      <c r="BY721" s="41">
        <v>291800</v>
      </c>
      <c r="BZ721" s="41">
        <v>293400</v>
      </c>
      <c r="CA721" s="41">
        <v>293100</v>
      </c>
      <c r="CB721" s="41">
        <v>290900</v>
      </c>
      <c r="CC721" s="41">
        <v>290400</v>
      </c>
      <c r="CD721" s="41">
        <v>292100</v>
      </c>
      <c r="CE721" s="41">
        <v>292000</v>
      </c>
      <c r="CF721" s="41">
        <v>290500</v>
      </c>
      <c r="CG721" s="41">
        <v>291400</v>
      </c>
      <c r="CH721" s="41">
        <v>290600</v>
      </c>
      <c r="CI721" s="41">
        <v>287700</v>
      </c>
      <c r="CJ721" s="41">
        <v>285700</v>
      </c>
      <c r="CK721" s="41">
        <v>287100</v>
      </c>
      <c r="CL721" s="41">
        <v>287400</v>
      </c>
      <c r="CM721" s="41">
        <v>286800</v>
      </c>
      <c r="CN721" s="41">
        <v>286300</v>
      </c>
      <c r="CO721" s="41">
        <v>286600</v>
      </c>
      <c r="CP721" s="41">
        <v>285500</v>
      </c>
      <c r="CQ721" s="41">
        <v>286500</v>
      </c>
      <c r="CR721" s="41">
        <v>289900</v>
      </c>
      <c r="CS721" s="41">
        <v>295300</v>
      </c>
      <c r="CT721" s="41">
        <v>301200</v>
      </c>
      <c r="CU721" s="41">
        <v>306600</v>
      </c>
      <c r="CV721" s="41">
        <v>310700</v>
      </c>
      <c r="CW721" s="41">
        <v>315200</v>
      </c>
      <c r="CX721" s="41">
        <v>318400</v>
      </c>
      <c r="CY721" s="41">
        <v>322800</v>
      </c>
      <c r="CZ721" s="41">
        <v>328400</v>
      </c>
      <c r="DA721" s="41">
        <v>334400</v>
      </c>
      <c r="DB721" s="41">
        <v>342500</v>
      </c>
      <c r="DC721" s="41">
        <v>352900</v>
      </c>
      <c r="DD721" s="41">
        <v>360800</v>
      </c>
      <c r="DE721" s="41">
        <v>363700</v>
      </c>
      <c r="DF721" s="41">
        <v>364400</v>
      </c>
      <c r="DG721" s="41">
        <v>364600</v>
      </c>
      <c r="DH721" s="41">
        <v>367200</v>
      </c>
      <c r="DI721" s="41">
        <v>367800</v>
      </c>
      <c r="DJ721" s="41">
        <v>368500</v>
      </c>
      <c r="DK721" s="41">
        <v>371100</v>
      </c>
      <c r="DL721" s="41">
        <v>376300</v>
      </c>
      <c r="DM721" s="41">
        <v>381800</v>
      </c>
      <c r="DN721" s="41">
        <v>384000</v>
      </c>
      <c r="DO721" s="41">
        <v>382000</v>
      </c>
      <c r="DP721" s="41">
        <v>380400</v>
      </c>
    </row>
    <row r="722" spans="1:120">
      <c r="A722" s="41">
        <v>90746</v>
      </c>
      <c r="B722" s="41" t="s">
        <v>549</v>
      </c>
      <c r="C722" s="41" t="s">
        <v>66</v>
      </c>
      <c r="D722" s="41" t="s">
        <v>394</v>
      </c>
      <c r="E722" s="41" t="s">
        <v>394</v>
      </c>
      <c r="F722" s="41">
        <v>468900</v>
      </c>
      <c r="G722" s="41">
        <v>477200</v>
      </c>
      <c r="H722" s="41">
        <v>481900</v>
      </c>
      <c r="I722" s="41">
        <v>487300</v>
      </c>
      <c r="J722" s="41">
        <v>495300</v>
      </c>
      <c r="K722" s="41">
        <v>504600</v>
      </c>
      <c r="L722" s="41">
        <v>514900</v>
      </c>
      <c r="M722" s="41">
        <v>527500</v>
      </c>
      <c r="N722" s="41">
        <v>539900</v>
      </c>
      <c r="O722" s="41">
        <v>548200</v>
      </c>
      <c r="P722" s="41">
        <v>552700</v>
      </c>
      <c r="Q722" s="41">
        <v>556200</v>
      </c>
      <c r="R722" s="41">
        <v>558900</v>
      </c>
      <c r="S722" s="41">
        <v>563100</v>
      </c>
      <c r="T722" s="41">
        <v>567600</v>
      </c>
      <c r="U722" s="41">
        <v>571100</v>
      </c>
      <c r="V722" s="41">
        <v>574200</v>
      </c>
      <c r="W722" s="41">
        <v>577600</v>
      </c>
      <c r="X722" s="41">
        <v>578700</v>
      </c>
      <c r="Y722" s="41">
        <v>580200</v>
      </c>
      <c r="Z722" s="41">
        <v>582500</v>
      </c>
      <c r="AA722" s="41">
        <v>585000</v>
      </c>
      <c r="AB722" s="41">
        <v>586200</v>
      </c>
      <c r="AC722" s="41">
        <v>586000</v>
      </c>
      <c r="AD722" s="41">
        <v>585100</v>
      </c>
      <c r="AE722" s="41">
        <v>584700</v>
      </c>
      <c r="AF722" s="41">
        <v>583700</v>
      </c>
      <c r="AG722" s="41">
        <v>582100</v>
      </c>
      <c r="AH722" s="41">
        <v>579900</v>
      </c>
      <c r="AI722" s="41">
        <v>574900</v>
      </c>
      <c r="AJ722" s="41">
        <v>566500</v>
      </c>
      <c r="AK722" s="41">
        <v>556200</v>
      </c>
      <c r="AL722" s="41">
        <v>543300</v>
      </c>
      <c r="AM722" s="41">
        <v>529700</v>
      </c>
      <c r="AN722" s="41">
        <v>517700</v>
      </c>
      <c r="AO722" s="41">
        <v>506000</v>
      </c>
      <c r="AP722" s="41">
        <v>494200</v>
      </c>
      <c r="AQ722" s="41">
        <v>482400</v>
      </c>
      <c r="AR722" s="41">
        <v>471400</v>
      </c>
      <c r="AS722" s="41">
        <v>461600</v>
      </c>
      <c r="AT722" s="41">
        <v>453600</v>
      </c>
      <c r="AU722" s="41">
        <v>445600</v>
      </c>
      <c r="AV722" s="41">
        <v>437700</v>
      </c>
      <c r="AW722" s="41">
        <v>428700</v>
      </c>
      <c r="AX722" s="41">
        <v>419600</v>
      </c>
      <c r="AY722" s="41">
        <v>411600</v>
      </c>
      <c r="AZ722" s="41">
        <v>405500</v>
      </c>
      <c r="BA722" s="41">
        <v>400600</v>
      </c>
      <c r="BB722" s="41">
        <v>395900</v>
      </c>
      <c r="BC722" s="41">
        <v>390800</v>
      </c>
      <c r="BD722" s="41">
        <v>386700</v>
      </c>
      <c r="BE722" s="41">
        <v>381000</v>
      </c>
      <c r="BF722" s="41">
        <v>372500</v>
      </c>
      <c r="BG722" s="41">
        <v>365100</v>
      </c>
      <c r="BH722" s="41">
        <v>362200</v>
      </c>
      <c r="BI722" s="41">
        <v>361300</v>
      </c>
      <c r="BJ722" s="41">
        <v>361800</v>
      </c>
      <c r="BK722" s="41">
        <v>362900</v>
      </c>
      <c r="BL722" s="41">
        <v>363000</v>
      </c>
      <c r="BM722" s="41">
        <v>362500</v>
      </c>
      <c r="BN722" s="41">
        <v>363000</v>
      </c>
      <c r="BO722" s="41">
        <v>364600</v>
      </c>
      <c r="BP722" s="41">
        <v>365800</v>
      </c>
      <c r="BQ722" s="41">
        <v>366700</v>
      </c>
      <c r="BR722" s="41">
        <v>367000</v>
      </c>
      <c r="BS722" s="41">
        <v>366700</v>
      </c>
      <c r="BT722" s="41">
        <v>362900</v>
      </c>
      <c r="BU722" s="41">
        <v>357200</v>
      </c>
      <c r="BV722" s="41">
        <v>353500</v>
      </c>
      <c r="BW722" s="41">
        <v>353200</v>
      </c>
      <c r="BX722" s="41">
        <v>353000</v>
      </c>
      <c r="BY722" s="41">
        <v>352100</v>
      </c>
      <c r="BZ722" s="41">
        <v>351200</v>
      </c>
      <c r="CA722" s="41">
        <v>351600</v>
      </c>
      <c r="CB722" s="41">
        <v>351700</v>
      </c>
      <c r="CC722" s="41">
        <v>351300</v>
      </c>
      <c r="CD722" s="41">
        <v>349700</v>
      </c>
      <c r="CE722" s="41">
        <v>347900</v>
      </c>
      <c r="CF722" s="41">
        <v>346600</v>
      </c>
      <c r="CG722" s="41">
        <v>345500</v>
      </c>
      <c r="CH722" s="41">
        <v>342900</v>
      </c>
      <c r="CI722" s="41">
        <v>340100</v>
      </c>
      <c r="CJ722" s="41">
        <v>339300</v>
      </c>
      <c r="CK722" s="41">
        <v>339300</v>
      </c>
      <c r="CL722" s="41">
        <v>338600</v>
      </c>
      <c r="CM722" s="41">
        <v>337300</v>
      </c>
      <c r="CN722" s="41">
        <v>336500</v>
      </c>
      <c r="CO722" s="41">
        <v>337800</v>
      </c>
      <c r="CP722" s="41">
        <v>341500</v>
      </c>
      <c r="CQ722" s="41">
        <v>343800</v>
      </c>
      <c r="CR722" s="41">
        <v>347000</v>
      </c>
      <c r="CS722" s="41">
        <v>351800</v>
      </c>
      <c r="CT722" s="41">
        <v>354700</v>
      </c>
      <c r="CU722" s="41">
        <v>354400</v>
      </c>
      <c r="CV722" s="41">
        <v>353600</v>
      </c>
      <c r="CW722" s="41">
        <v>355700</v>
      </c>
      <c r="CX722" s="41">
        <v>361800</v>
      </c>
      <c r="CY722" s="41">
        <v>368400</v>
      </c>
      <c r="CZ722" s="41">
        <v>373800</v>
      </c>
      <c r="DA722" s="41">
        <v>380300</v>
      </c>
      <c r="DB722" s="41">
        <v>388800</v>
      </c>
      <c r="DC722" s="41">
        <v>398000</v>
      </c>
      <c r="DD722" s="41">
        <v>404700</v>
      </c>
      <c r="DE722" s="41">
        <v>408900</v>
      </c>
      <c r="DF722" s="41">
        <v>413400</v>
      </c>
      <c r="DG722" s="41">
        <v>418600</v>
      </c>
      <c r="DH722" s="41">
        <v>424500</v>
      </c>
      <c r="DI722" s="41">
        <v>428300</v>
      </c>
      <c r="DJ722" s="41">
        <v>429200</v>
      </c>
      <c r="DK722" s="41">
        <v>432000</v>
      </c>
      <c r="DL722" s="41">
        <v>439100</v>
      </c>
      <c r="DM722" s="41">
        <v>445400</v>
      </c>
      <c r="DN722" s="41">
        <v>449400</v>
      </c>
      <c r="DO722" s="41">
        <v>452200</v>
      </c>
      <c r="DP722" s="41">
        <v>454600</v>
      </c>
    </row>
    <row r="723" spans="1:120">
      <c r="A723" s="41">
        <v>90602</v>
      </c>
      <c r="B723" s="41" t="s">
        <v>653</v>
      </c>
      <c r="C723" s="41" t="s">
        <v>66</v>
      </c>
      <c r="D723" s="41" t="s">
        <v>394</v>
      </c>
      <c r="E723" s="41" t="s">
        <v>394</v>
      </c>
      <c r="F723" s="41">
        <v>567400</v>
      </c>
      <c r="G723" s="41">
        <v>575200</v>
      </c>
      <c r="H723" s="41">
        <v>582500</v>
      </c>
      <c r="I723" s="41">
        <v>590800</v>
      </c>
      <c r="J723" s="41">
        <v>600200</v>
      </c>
      <c r="K723" s="41">
        <v>607700</v>
      </c>
      <c r="L723" s="41">
        <v>614400</v>
      </c>
      <c r="M723" s="41">
        <v>625900</v>
      </c>
      <c r="N723" s="41">
        <v>639400</v>
      </c>
      <c r="O723" s="41">
        <v>652200</v>
      </c>
      <c r="P723" s="41">
        <v>663100</v>
      </c>
      <c r="Q723" s="41">
        <v>670900</v>
      </c>
      <c r="R723" s="41">
        <v>675100</v>
      </c>
      <c r="S723" s="41">
        <v>679800</v>
      </c>
      <c r="T723" s="41">
        <v>685200</v>
      </c>
      <c r="U723" s="41">
        <v>687600</v>
      </c>
      <c r="V723" s="41">
        <v>690100</v>
      </c>
      <c r="W723" s="41">
        <v>694200</v>
      </c>
      <c r="X723" s="41">
        <v>696000</v>
      </c>
      <c r="Y723" s="41">
        <v>694200</v>
      </c>
      <c r="Z723" s="41">
        <v>691000</v>
      </c>
      <c r="AA723" s="41">
        <v>689500</v>
      </c>
      <c r="AB723" s="41">
        <v>685800</v>
      </c>
      <c r="AC723" s="41">
        <v>678700</v>
      </c>
      <c r="AD723" s="41">
        <v>673400</v>
      </c>
      <c r="AE723" s="41">
        <v>671400</v>
      </c>
      <c r="AF723" s="41">
        <v>669300</v>
      </c>
      <c r="AG723" s="41">
        <v>667100</v>
      </c>
      <c r="AH723" s="41">
        <v>664400</v>
      </c>
      <c r="AI723" s="41">
        <v>659600</v>
      </c>
      <c r="AJ723" s="41">
        <v>653600</v>
      </c>
      <c r="AK723" s="41">
        <v>647700</v>
      </c>
      <c r="AL723" s="41">
        <v>644900</v>
      </c>
      <c r="AM723" s="41">
        <v>639700</v>
      </c>
      <c r="AN723" s="41">
        <v>630700</v>
      </c>
      <c r="AO723" s="41">
        <v>621200</v>
      </c>
      <c r="AP723" s="41">
        <v>613800</v>
      </c>
      <c r="AQ723" s="41">
        <v>606300</v>
      </c>
      <c r="AR723" s="41">
        <v>599800</v>
      </c>
      <c r="AS723" s="41">
        <v>590800</v>
      </c>
      <c r="AT723" s="41">
        <v>577700</v>
      </c>
      <c r="AU723" s="41">
        <v>564900</v>
      </c>
      <c r="AV723" s="41">
        <v>560000</v>
      </c>
      <c r="AW723" s="41">
        <v>557200</v>
      </c>
      <c r="AX723" s="41">
        <v>550000</v>
      </c>
      <c r="AY723" s="41">
        <v>539700</v>
      </c>
      <c r="AZ723" s="41">
        <v>531200</v>
      </c>
      <c r="BA723" s="41">
        <v>526600</v>
      </c>
      <c r="BB723" s="41">
        <v>525700</v>
      </c>
      <c r="BC723" s="41">
        <v>521900</v>
      </c>
      <c r="BD723" s="41">
        <v>514300</v>
      </c>
      <c r="BE723" s="41">
        <v>506400</v>
      </c>
      <c r="BF723" s="41">
        <v>503700</v>
      </c>
      <c r="BG723" s="41">
        <v>505400</v>
      </c>
      <c r="BH723" s="41">
        <v>505900</v>
      </c>
      <c r="BI723" s="41">
        <v>504700</v>
      </c>
      <c r="BJ723" s="41">
        <v>505600</v>
      </c>
      <c r="BK723" s="41">
        <v>509700</v>
      </c>
      <c r="BL723" s="41">
        <v>514800</v>
      </c>
      <c r="BM723" s="41">
        <v>519100</v>
      </c>
      <c r="BN723" s="41">
        <v>518400</v>
      </c>
      <c r="BO723" s="41">
        <v>519500</v>
      </c>
      <c r="BP723" s="41">
        <v>521900</v>
      </c>
      <c r="BQ723" s="41">
        <v>523700</v>
      </c>
      <c r="BR723" s="41">
        <v>522100</v>
      </c>
      <c r="BS723" s="41">
        <v>520800</v>
      </c>
      <c r="BT723" s="41">
        <v>518000</v>
      </c>
      <c r="BU723" s="41">
        <v>514100</v>
      </c>
      <c r="BV723" s="41">
        <v>507500</v>
      </c>
      <c r="BW723" s="41">
        <v>500800</v>
      </c>
      <c r="BX723" s="41">
        <v>497800</v>
      </c>
      <c r="BY723" s="41">
        <v>497300</v>
      </c>
      <c r="BZ723" s="41">
        <v>495000</v>
      </c>
      <c r="CA723" s="41">
        <v>492700</v>
      </c>
      <c r="CB723" s="41">
        <v>492200</v>
      </c>
      <c r="CC723" s="41">
        <v>491800</v>
      </c>
      <c r="CD723" s="41">
        <v>488800</v>
      </c>
      <c r="CE723" s="41">
        <v>485500</v>
      </c>
      <c r="CF723" s="41">
        <v>482600</v>
      </c>
      <c r="CG723" s="41">
        <v>479600</v>
      </c>
      <c r="CH723" s="41">
        <v>476800</v>
      </c>
      <c r="CI723" s="41">
        <v>476000</v>
      </c>
      <c r="CJ723" s="41">
        <v>475900</v>
      </c>
      <c r="CK723" s="41">
        <v>474000</v>
      </c>
      <c r="CL723" s="41">
        <v>471400</v>
      </c>
      <c r="CM723" s="41">
        <v>468200</v>
      </c>
      <c r="CN723" s="41">
        <v>466400</v>
      </c>
      <c r="CO723" s="41">
        <v>467600</v>
      </c>
      <c r="CP723" s="41">
        <v>468300</v>
      </c>
      <c r="CQ723" s="41">
        <v>465300</v>
      </c>
      <c r="CR723" s="41">
        <v>465700</v>
      </c>
      <c r="CS723" s="41">
        <v>471300</v>
      </c>
      <c r="CT723" s="41">
        <v>478300</v>
      </c>
      <c r="CU723" s="41">
        <v>482900</v>
      </c>
      <c r="CV723" s="41">
        <v>485700</v>
      </c>
      <c r="CW723" s="41">
        <v>489200</v>
      </c>
      <c r="CX723" s="41">
        <v>495200</v>
      </c>
      <c r="CY723" s="41">
        <v>500700</v>
      </c>
      <c r="CZ723" s="41">
        <v>507800</v>
      </c>
      <c r="DA723" s="41">
        <v>515100</v>
      </c>
      <c r="DB723" s="41">
        <v>522900</v>
      </c>
      <c r="DC723" s="41">
        <v>530300</v>
      </c>
      <c r="DD723" s="41">
        <v>532500</v>
      </c>
      <c r="DE723" s="41">
        <v>530400</v>
      </c>
      <c r="DF723" s="41">
        <v>532300</v>
      </c>
      <c r="DG723" s="41">
        <v>538600</v>
      </c>
      <c r="DH723" s="41">
        <v>548000</v>
      </c>
      <c r="DI723" s="41">
        <v>554700</v>
      </c>
      <c r="DJ723" s="41">
        <v>557200</v>
      </c>
      <c r="DK723" s="41">
        <v>561500</v>
      </c>
      <c r="DL723" s="41">
        <v>565000</v>
      </c>
      <c r="DM723" s="41">
        <v>569500</v>
      </c>
      <c r="DN723" s="41">
        <v>580300</v>
      </c>
      <c r="DO723" s="41">
        <v>591900</v>
      </c>
      <c r="DP723" s="41">
        <v>598400</v>
      </c>
    </row>
    <row r="724" spans="1:120">
      <c r="A724" s="41">
        <v>93444</v>
      </c>
      <c r="B724" s="41" t="s">
        <v>700</v>
      </c>
      <c r="C724" s="41" t="s">
        <v>66</v>
      </c>
      <c r="D724" s="41" t="s">
        <v>514</v>
      </c>
      <c r="E724" s="41" t="s">
        <v>514</v>
      </c>
      <c r="F724" s="41">
        <v>626000</v>
      </c>
      <c r="G724" s="41">
        <v>644600</v>
      </c>
      <c r="H724" s="41">
        <v>664000</v>
      </c>
      <c r="I724" s="41">
        <v>680600</v>
      </c>
      <c r="J724" s="41">
        <v>694800</v>
      </c>
      <c r="K724" s="41">
        <v>707900</v>
      </c>
      <c r="L724" s="41">
        <v>720200</v>
      </c>
      <c r="M724" s="41">
        <v>731400</v>
      </c>
      <c r="N724" s="41">
        <v>744000</v>
      </c>
      <c r="O724" s="41">
        <v>751200</v>
      </c>
      <c r="P724" s="41">
        <v>753500</v>
      </c>
      <c r="Q724" s="41">
        <v>753400</v>
      </c>
      <c r="R724" s="41">
        <v>751500</v>
      </c>
      <c r="S724" s="41">
        <v>746600</v>
      </c>
      <c r="T724" s="41">
        <v>742700</v>
      </c>
      <c r="U724" s="41">
        <v>737700</v>
      </c>
      <c r="V724" s="41">
        <v>727700</v>
      </c>
      <c r="W724" s="41">
        <v>714000</v>
      </c>
      <c r="X724" s="41">
        <v>703100</v>
      </c>
      <c r="Y724" s="41">
        <v>696200</v>
      </c>
      <c r="Z724" s="41">
        <v>690700</v>
      </c>
      <c r="AA724" s="41">
        <v>685300</v>
      </c>
      <c r="AB724" s="41">
        <v>680200</v>
      </c>
      <c r="AC724" s="41">
        <v>671500</v>
      </c>
      <c r="AD724" s="41">
        <v>661100</v>
      </c>
      <c r="AE724" s="41">
        <v>652500</v>
      </c>
      <c r="AF724" s="41">
        <v>647000</v>
      </c>
      <c r="AG724" s="41">
        <v>641800</v>
      </c>
      <c r="AH724" s="41">
        <v>636400</v>
      </c>
      <c r="AI724" s="41">
        <v>628200</v>
      </c>
      <c r="AJ724" s="41">
        <v>619700</v>
      </c>
      <c r="AK724" s="41">
        <v>612500</v>
      </c>
      <c r="AL724" s="41">
        <v>603500</v>
      </c>
      <c r="AM724" s="41">
        <v>596500</v>
      </c>
      <c r="AN724" s="41">
        <v>594400</v>
      </c>
      <c r="AO724" s="41">
        <v>590300</v>
      </c>
      <c r="AP724" s="41">
        <v>582200</v>
      </c>
      <c r="AQ724" s="41">
        <v>575600</v>
      </c>
      <c r="AR724" s="41">
        <v>565500</v>
      </c>
      <c r="AS724" s="41">
        <v>552700</v>
      </c>
      <c r="AT724" s="41">
        <v>546800</v>
      </c>
      <c r="AU724" s="41">
        <v>545600</v>
      </c>
      <c r="AV724" s="41">
        <v>543000</v>
      </c>
      <c r="AW724" s="41">
        <v>534700</v>
      </c>
      <c r="AX724" s="41">
        <v>525200</v>
      </c>
      <c r="AY724" s="41">
        <v>517500</v>
      </c>
      <c r="AZ724" s="41">
        <v>509000</v>
      </c>
      <c r="BA724" s="41">
        <v>503000</v>
      </c>
      <c r="BB724" s="41">
        <v>507500</v>
      </c>
      <c r="BC724" s="41">
        <v>515100</v>
      </c>
      <c r="BD724" s="41">
        <v>516000</v>
      </c>
      <c r="BE724" s="41">
        <v>514000</v>
      </c>
      <c r="BF724" s="41">
        <v>513600</v>
      </c>
      <c r="BG724" s="41">
        <v>511600</v>
      </c>
      <c r="BH724" s="41">
        <v>506700</v>
      </c>
      <c r="BI724" s="41">
        <v>504900</v>
      </c>
      <c r="BJ724" s="41">
        <v>507500</v>
      </c>
      <c r="BK724" s="41">
        <v>507900</v>
      </c>
      <c r="BL724" s="41">
        <v>507700</v>
      </c>
      <c r="BM724" s="41">
        <v>506900</v>
      </c>
      <c r="BN724" s="41">
        <v>499100</v>
      </c>
      <c r="BO724" s="41">
        <v>490100</v>
      </c>
      <c r="BP724" s="41">
        <v>487200</v>
      </c>
      <c r="BQ724" s="41">
        <v>487400</v>
      </c>
      <c r="BR724" s="41">
        <v>481400</v>
      </c>
      <c r="BS724" s="41">
        <v>480400</v>
      </c>
      <c r="BT724" s="41">
        <v>482600</v>
      </c>
      <c r="BU724" s="41">
        <v>481000</v>
      </c>
      <c r="BV724" s="41">
        <v>477200</v>
      </c>
      <c r="BW724" s="41">
        <v>472900</v>
      </c>
      <c r="BX724" s="41">
        <v>458400</v>
      </c>
      <c r="BY724" s="41">
        <v>453800</v>
      </c>
      <c r="BZ724" s="41">
        <v>458100</v>
      </c>
      <c r="CA724" s="41">
        <v>454600</v>
      </c>
      <c r="CB724" s="41">
        <v>448200</v>
      </c>
      <c r="CC724" s="41">
        <v>448700</v>
      </c>
      <c r="CD724" s="41">
        <v>444600</v>
      </c>
      <c r="CE724" s="41">
        <v>440400</v>
      </c>
      <c r="CF724" s="41">
        <v>440800</v>
      </c>
      <c r="CG724" s="41">
        <v>439100</v>
      </c>
      <c r="CH724" s="41">
        <v>431400</v>
      </c>
      <c r="CI724" s="41">
        <v>425100</v>
      </c>
      <c r="CJ724" s="41">
        <v>424200</v>
      </c>
      <c r="CK724" s="41">
        <v>421600</v>
      </c>
      <c r="CL724" s="41">
        <v>417300</v>
      </c>
      <c r="CM724" s="41">
        <v>417100</v>
      </c>
      <c r="CN724" s="41">
        <v>420800</v>
      </c>
      <c r="CO724" s="41">
        <v>427300</v>
      </c>
      <c r="CP724" s="41">
        <v>431800</v>
      </c>
      <c r="CQ724" s="41">
        <v>430400</v>
      </c>
      <c r="CR724" s="41">
        <v>428200</v>
      </c>
      <c r="CS724" s="41">
        <v>431500</v>
      </c>
      <c r="CT724" s="41">
        <v>433800</v>
      </c>
      <c r="CU724" s="41">
        <v>436100</v>
      </c>
      <c r="CV724" s="41">
        <v>440600</v>
      </c>
      <c r="CW724" s="41">
        <v>442900</v>
      </c>
      <c r="CX724" s="41">
        <v>442200</v>
      </c>
      <c r="CY724" s="41">
        <v>443000</v>
      </c>
      <c r="CZ724" s="41">
        <v>448000</v>
      </c>
      <c r="DA724" s="41">
        <v>456100</v>
      </c>
      <c r="DB724" s="41">
        <v>466900</v>
      </c>
      <c r="DC724" s="41">
        <v>472100</v>
      </c>
      <c r="DD724" s="41">
        <v>473400</v>
      </c>
      <c r="DE724" s="41">
        <v>479600</v>
      </c>
      <c r="DF724" s="41">
        <v>492700</v>
      </c>
      <c r="DG724" s="41">
        <v>504000</v>
      </c>
      <c r="DH724" s="41">
        <v>514300</v>
      </c>
      <c r="DI724" s="41">
        <v>521800</v>
      </c>
      <c r="DJ724" s="41">
        <v>529400</v>
      </c>
      <c r="DK724" s="41">
        <v>537000</v>
      </c>
      <c r="DL724" s="41">
        <v>538000</v>
      </c>
      <c r="DM724" s="41">
        <v>530200</v>
      </c>
      <c r="DN724" s="41">
        <v>533300</v>
      </c>
      <c r="DO724" s="41">
        <v>544500</v>
      </c>
      <c r="DP724" s="41">
        <v>552600</v>
      </c>
    </row>
    <row r="725" spans="1:120">
      <c r="A725" s="41">
        <v>94089</v>
      </c>
      <c r="B725" s="41" t="s">
        <v>117</v>
      </c>
      <c r="C725" s="41" t="s">
        <v>66</v>
      </c>
      <c r="D725" s="41" t="s">
        <v>109</v>
      </c>
      <c r="E725" s="41" t="s">
        <v>110</v>
      </c>
      <c r="F725" s="41">
        <v>624100</v>
      </c>
      <c r="G725" s="41">
        <v>632700</v>
      </c>
      <c r="H725" s="41">
        <v>641700</v>
      </c>
      <c r="I725" s="41">
        <v>652400</v>
      </c>
      <c r="J725" s="41">
        <v>662500</v>
      </c>
      <c r="K725" s="41">
        <v>669400</v>
      </c>
      <c r="L725" s="41">
        <v>675900</v>
      </c>
      <c r="M725" s="41">
        <v>683600</v>
      </c>
      <c r="N725" s="41">
        <v>692000</v>
      </c>
      <c r="O725" s="41">
        <v>698100</v>
      </c>
      <c r="P725" s="41">
        <v>700800</v>
      </c>
      <c r="Q725" s="41">
        <v>702200</v>
      </c>
      <c r="R725" s="41">
        <v>701100</v>
      </c>
      <c r="S725" s="41">
        <v>698900</v>
      </c>
      <c r="T725" s="41">
        <v>699000</v>
      </c>
      <c r="U725" s="41">
        <v>701200</v>
      </c>
      <c r="V725" s="41">
        <v>703100</v>
      </c>
      <c r="W725" s="41">
        <v>706400</v>
      </c>
      <c r="X725" s="41">
        <v>709000</v>
      </c>
      <c r="Y725" s="41">
        <v>711100</v>
      </c>
      <c r="Z725" s="41">
        <v>715900</v>
      </c>
      <c r="AA725" s="41">
        <v>723100</v>
      </c>
      <c r="AB725" s="41">
        <v>728500</v>
      </c>
      <c r="AC725" s="41">
        <v>732700</v>
      </c>
      <c r="AD725" s="41">
        <v>736000</v>
      </c>
      <c r="AE725" s="41">
        <v>738800</v>
      </c>
      <c r="AF725" s="41">
        <v>740200</v>
      </c>
      <c r="AG725" s="41">
        <v>738300</v>
      </c>
      <c r="AH725" s="41">
        <v>735200</v>
      </c>
      <c r="AI725" s="41">
        <v>733200</v>
      </c>
      <c r="AJ725" s="41">
        <v>731900</v>
      </c>
      <c r="AK725" s="41">
        <v>728300</v>
      </c>
      <c r="AL725" s="41">
        <v>724200</v>
      </c>
      <c r="AM725" s="41">
        <v>721800</v>
      </c>
      <c r="AN725" s="41">
        <v>719900</v>
      </c>
      <c r="AO725" s="41">
        <v>713400</v>
      </c>
      <c r="AP725" s="41">
        <v>707500</v>
      </c>
      <c r="AQ725" s="41">
        <v>696000</v>
      </c>
      <c r="AR725" s="41">
        <v>676800</v>
      </c>
      <c r="AS725" s="41">
        <v>656700</v>
      </c>
      <c r="AT725" s="41">
        <v>644600</v>
      </c>
      <c r="AU725" s="41">
        <v>637900</v>
      </c>
      <c r="AV725" s="41">
        <v>632400</v>
      </c>
      <c r="AW725" s="41">
        <v>619300</v>
      </c>
      <c r="AX725" s="41">
        <v>604700</v>
      </c>
      <c r="AY725" s="41">
        <v>591200</v>
      </c>
      <c r="AZ725" s="41">
        <v>579400</v>
      </c>
      <c r="BA725" s="41">
        <v>568000</v>
      </c>
      <c r="BB725" s="41">
        <v>554900</v>
      </c>
      <c r="BC725" s="41">
        <v>542900</v>
      </c>
      <c r="BD725" s="41">
        <v>535000</v>
      </c>
      <c r="BE725" s="41">
        <v>528500</v>
      </c>
      <c r="BF725" s="41">
        <v>523000</v>
      </c>
      <c r="BG725" s="41">
        <v>521700</v>
      </c>
      <c r="BH725" s="41">
        <v>522300</v>
      </c>
      <c r="BI725" s="41">
        <v>524400</v>
      </c>
      <c r="BJ725" s="41">
        <v>526500</v>
      </c>
      <c r="BK725" s="41">
        <v>529200</v>
      </c>
      <c r="BL725" s="41">
        <v>533200</v>
      </c>
      <c r="BM725" s="41">
        <v>539600</v>
      </c>
      <c r="BN725" s="41">
        <v>546900</v>
      </c>
      <c r="BO725" s="41">
        <v>553300</v>
      </c>
      <c r="BP725" s="41">
        <v>559600</v>
      </c>
      <c r="BQ725" s="41">
        <v>570300</v>
      </c>
      <c r="BR725" s="41">
        <v>570300</v>
      </c>
      <c r="BS725" s="41">
        <v>547600</v>
      </c>
      <c r="BT725" s="41">
        <v>520300</v>
      </c>
      <c r="BU725" s="41">
        <v>509300</v>
      </c>
      <c r="BV725" s="41">
        <v>502400</v>
      </c>
      <c r="BW725" s="41">
        <v>488600</v>
      </c>
      <c r="BX725" s="41">
        <v>470100</v>
      </c>
      <c r="BY725" s="41">
        <v>458800</v>
      </c>
      <c r="BZ725" s="41">
        <v>453700</v>
      </c>
      <c r="CA725" s="41">
        <v>452000</v>
      </c>
      <c r="CB725" s="41">
        <v>449900</v>
      </c>
      <c r="CC725" s="41">
        <v>448600</v>
      </c>
      <c r="CD725" s="41">
        <v>450700</v>
      </c>
      <c r="CE725" s="41">
        <v>460100</v>
      </c>
      <c r="CF725" s="41">
        <v>471800</v>
      </c>
      <c r="CG725" s="41">
        <v>480500</v>
      </c>
      <c r="CH725" s="41">
        <v>487400</v>
      </c>
      <c r="CI725" s="41">
        <v>492500</v>
      </c>
      <c r="CJ725" s="41">
        <v>495900</v>
      </c>
      <c r="CK725" s="41">
        <v>498500</v>
      </c>
      <c r="CL725" s="41">
        <v>504600</v>
      </c>
      <c r="CM725" s="41">
        <v>513000</v>
      </c>
      <c r="CN725" s="41">
        <v>518000</v>
      </c>
      <c r="CO725" s="41">
        <v>516600</v>
      </c>
      <c r="CP725" s="41">
        <v>518400</v>
      </c>
      <c r="CQ725" s="41">
        <v>526400</v>
      </c>
      <c r="CR725" s="41">
        <v>534100</v>
      </c>
      <c r="CS725" s="41">
        <v>539700</v>
      </c>
      <c r="CT725" s="41">
        <v>547400</v>
      </c>
      <c r="CU725" s="41">
        <v>557900</v>
      </c>
      <c r="CV725" s="41">
        <v>570200</v>
      </c>
      <c r="CW725" s="41">
        <v>579900</v>
      </c>
      <c r="CX725" s="41">
        <v>587000</v>
      </c>
      <c r="CY725" s="41">
        <v>598500</v>
      </c>
      <c r="CZ725" s="41">
        <v>614300</v>
      </c>
      <c r="DA725" s="41">
        <v>632900</v>
      </c>
      <c r="DB725" s="41">
        <v>651300</v>
      </c>
      <c r="DC725" s="41">
        <v>666600</v>
      </c>
      <c r="DD725" s="41">
        <v>674800</v>
      </c>
      <c r="DE725" s="41">
        <v>676200</v>
      </c>
      <c r="DF725" s="41">
        <v>678100</v>
      </c>
      <c r="DG725" s="41">
        <v>691700</v>
      </c>
      <c r="DH725" s="41">
        <v>716400</v>
      </c>
      <c r="DI725" s="41">
        <v>737200</v>
      </c>
      <c r="DJ725" s="41">
        <v>745200</v>
      </c>
      <c r="DK725" s="41">
        <v>748000</v>
      </c>
      <c r="DL725" s="41">
        <v>764700</v>
      </c>
      <c r="DM725" s="41">
        <v>783700</v>
      </c>
      <c r="DN725" s="41">
        <v>789600</v>
      </c>
      <c r="DO725" s="41">
        <v>789100</v>
      </c>
      <c r="DP725" s="41">
        <v>793400</v>
      </c>
    </row>
    <row r="726" spans="1:120">
      <c r="A726" s="41">
        <v>94702</v>
      </c>
      <c r="B726" s="41" t="s">
        <v>111</v>
      </c>
      <c r="C726" s="41" t="s">
        <v>66</v>
      </c>
      <c r="D726" s="41" t="s">
        <v>65</v>
      </c>
      <c r="E726" s="41" t="s">
        <v>78</v>
      </c>
      <c r="F726" s="41">
        <v>632600</v>
      </c>
      <c r="G726" s="41">
        <v>645200</v>
      </c>
      <c r="H726" s="41">
        <v>656500</v>
      </c>
      <c r="I726" s="41">
        <v>666400</v>
      </c>
      <c r="J726" s="41">
        <v>674800</v>
      </c>
      <c r="K726" s="41">
        <v>682900</v>
      </c>
      <c r="L726" s="41">
        <v>688600</v>
      </c>
      <c r="M726" s="41">
        <v>692700</v>
      </c>
      <c r="N726" s="41">
        <v>698500</v>
      </c>
      <c r="O726" s="41">
        <v>704400</v>
      </c>
      <c r="P726" s="41">
        <v>706300</v>
      </c>
      <c r="Q726" s="41">
        <v>704300</v>
      </c>
      <c r="R726" s="41">
        <v>702600</v>
      </c>
      <c r="S726" s="41">
        <v>702200</v>
      </c>
      <c r="T726" s="41">
        <v>701600</v>
      </c>
      <c r="U726" s="41">
        <v>700600</v>
      </c>
      <c r="V726" s="41">
        <v>698300</v>
      </c>
      <c r="W726" s="41">
        <v>695500</v>
      </c>
      <c r="X726" s="41">
        <v>697000</v>
      </c>
      <c r="Y726" s="41">
        <v>700400</v>
      </c>
      <c r="Z726" s="41">
        <v>700800</v>
      </c>
      <c r="AA726" s="41">
        <v>701400</v>
      </c>
      <c r="AB726" s="41">
        <v>703900</v>
      </c>
      <c r="AC726" s="41">
        <v>706800</v>
      </c>
      <c r="AD726" s="41">
        <v>712000</v>
      </c>
      <c r="AE726" s="41">
        <v>716700</v>
      </c>
      <c r="AF726" s="41">
        <v>717500</v>
      </c>
      <c r="AG726" s="41">
        <v>713800</v>
      </c>
      <c r="AH726" s="41">
        <v>708300</v>
      </c>
      <c r="AI726" s="41">
        <v>701600</v>
      </c>
      <c r="AJ726" s="41">
        <v>692400</v>
      </c>
      <c r="AK726" s="41">
        <v>679700</v>
      </c>
      <c r="AL726" s="41">
        <v>666500</v>
      </c>
      <c r="AM726" s="41">
        <v>653400</v>
      </c>
      <c r="AN726" s="41">
        <v>642300</v>
      </c>
      <c r="AO726" s="41">
        <v>634100</v>
      </c>
      <c r="AP726" s="41">
        <v>626200</v>
      </c>
      <c r="AQ726" s="41">
        <v>616700</v>
      </c>
      <c r="AR726" s="41">
        <v>608500</v>
      </c>
      <c r="AS726" s="41">
        <v>602000</v>
      </c>
      <c r="AT726" s="41">
        <v>596300</v>
      </c>
      <c r="AU726" s="41">
        <v>593900</v>
      </c>
      <c r="AV726" s="41">
        <v>597400</v>
      </c>
      <c r="AW726" s="41">
        <v>602200</v>
      </c>
      <c r="AX726" s="41">
        <v>601900</v>
      </c>
      <c r="AY726" s="41">
        <v>599900</v>
      </c>
      <c r="AZ726" s="41">
        <v>602200</v>
      </c>
      <c r="BA726" s="41">
        <v>601900</v>
      </c>
      <c r="BB726" s="41">
        <v>591700</v>
      </c>
      <c r="BC726" s="41">
        <v>578700</v>
      </c>
      <c r="BD726" s="41">
        <v>569600</v>
      </c>
      <c r="BE726" s="41">
        <v>561900</v>
      </c>
      <c r="BF726" s="41">
        <v>556000</v>
      </c>
      <c r="BG726" s="41">
        <v>552100</v>
      </c>
      <c r="BH726" s="41">
        <v>548100</v>
      </c>
      <c r="BI726" s="41">
        <v>545600</v>
      </c>
      <c r="BJ726" s="41">
        <v>547600</v>
      </c>
      <c r="BK726" s="41">
        <v>550000</v>
      </c>
      <c r="BL726" s="41">
        <v>550300</v>
      </c>
      <c r="BM726" s="41">
        <v>548600</v>
      </c>
      <c r="BN726" s="41">
        <v>556000</v>
      </c>
      <c r="BO726" s="41">
        <v>568400</v>
      </c>
      <c r="BP726" s="41">
        <v>574800</v>
      </c>
      <c r="BQ726" s="41">
        <v>576300</v>
      </c>
      <c r="BR726" s="41">
        <v>579500</v>
      </c>
      <c r="BS726" s="41">
        <v>576900</v>
      </c>
      <c r="BT726" s="41">
        <v>568900</v>
      </c>
      <c r="BU726" s="41">
        <v>561400</v>
      </c>
      <c r="BV726" s="41">
        <v>558600</v>
      </c>
      <c r="BW726" s="41">
        <v>559700</v>
      </c>
      <c r="BX726" s="41">
        <v>556500</v>
      </c>
      <c r="BY726" s="41">
        <v>553100</v>
      </c>
      <c r="BZ726" s="41">
        <v>548800</v>
      </c>
      <c r="CA726" s="41">
        <v>543100</v>
      </c>
      <c r="CB726" s="41">
        <v>541500</v>
      </c>
      <c r="CC726" s="41">
        <v>544700</v>
      </c>
      <c r="CD726" s="41">
        <v>546800</v>
      </c>
      <c r="CE726" s="41">
        <v>555800</v>
      </c>
      <c r="CF726" s="41">
        <v>569700</v>
      </c>
      <c r="CG726" s="41">
        <v>582100</v>
      </c>
      <c r="CH726" s="41">
        <v>589700</v>
      </c>
      <c r="CI726" s="41">
        <v>593500</v>
      </c>
      <c r="CJ726" s="41">
        <v>595800</v>
      </c>
      <c r="CK726" s="41">
        <v>592900</v>
      </c>
      <c r="CL726" s="41">
        <v>588000</v>
      </c>
      <c r="CM726" s="41">
        <v>590600</v>
      </c>
      <c r="CN726" s="41">
        <v>593700</v>
      </c>
      <c r="CO726" s="41">
        <v>589600</v>
      </c>
      <c r="CP726" s="41">
        <v>594300</v>
      </c>
      <c r="CQ726" s="41">
        <v>599300</v>
      </c>
      <c r="CR726" s="41">
        <v>599400</v>
      </c>
      <c r="CS726" s="41">
        <v>601400</v>
      </c>
      <c r="CT726" s="41">
        <v>609200</v>
      </c>
      <c r="CU726" s="41">
        <v>614000</v>
      </c>
      <c r="CV726" s="41">
        <v>618300</v>
      </c>
      <c r="CW726" s="41">
        <v>626500</v>
      </c>
      <c r="CX726" s="41">
        <v>637700</v>
      </c>
      <c r="CY726" s="41">
        <v>659400</v>
      </c>
      <c r="CZ726" s="41">
        <v>688600</v>
      </c>
      <c r="DA726" s="41">
        <v>715200</v>
      </c>
      <c r="DB726" s="41">
        <v>729000</v>
      </c>
      <c r="DC726" s="41">
        <v>744400</v>
      </c>
      <c r="DD726" s="41">
        <v>752900</v>
      </c>
      <c r="DE726" s="41">
        <v>751600</v>
      </c>
      <c r="DF726" s="41">
        <v>746800</v>
      </c>
      <c r="DG726" s="41">
        <v>746800</v>
      </c>
      <c r="DH726" s="41">
        <v>750900</v>
      </c>
      <c r="DI726" s="41">
        <v>761000</v>
      </c>
      <c r="DJ726" s="41">
        <v>770900</v>
      </c>
      <c r="DK726" s="41">
        <v>771700</v>
      </c>
      <c r="DL726" s="41">
        <v>775800</v>
      </c>
      <c r="DM726" s="41">
        <v>795100</v>
      </c>
      <c r="DN726" s="41">
        <v>808800</v>
      </c>
      <c r="DO726" s="41">
        <v>808000</v>
      </c>
      <c r="DP726" s="41">
        <v>806400</v>
      </c>
    </row>
    <row r="727" spans="1:120">
      <c r="A727" s="41">
        <v>93023</v>
      </c>
      <c r="B727" s="41" t="s">
        <v>701</v>
      </c>
      <c r="C727" s="41" t="s">
        <v>66</v>
      </c>
      <c r="D727" s="41" t="s">
        <v>425</v>
      </c>
      <c r="E727" s="41" t="s">
        <v>425</v>
      </c>
      <c r="F727" s="41">
        <v>753900</v>
      </c>
      <c r="G727" s="41">
        <v>763900</v>
      </c>
      <c r="H727" s="41">
        <v>777700</v>
      </c>
      <c r="I727" s="41">
        <v>795000</v>
      </c>
      <c r="J727" s="41">
        <v>809700</v>
      </c>
      <c r="K727" s="41">
        <v>823500</v>
      </c>
      <c r="L727" s="41">
        <v>833200</v>
      </c>
      <c r="M727" s="41">
        <v>835900</v>
      </c>
      <c r="N727" s="41">
        <v>836800</v>
      </c>
      <c r="O727" s="41">
        <v>844100</v>
      </c>
      <c r="P727" s="41">
        <v>851000</v>
      </c>
      <c r="Q727" s="41">
        <v>850300</v>
      </c>
      <c r="R727" s="41">
        <v>849900</v>
      </c>
      <c r="S727" s="41">
        <v>849900</v>
      </c>
      <c r="T727" s="41">
        <v>845700</v>
      </c>
      <c r="U727" s="41">
        <v>836500</v>
      </c>
      <c r="V727" s="41">
        <v>830400</v>
      </c>
      <c r="W727" s="41">
        <v>827700</v>
      </c>
      <c r="X727" s="41">
        <v>825000</v>
      </c>
      <c r="Y727" s="41">
        <v>820700</v>
      </c>
      <c r="Z727" s="41">
        <v>816700</v>
      </c>
      <c r="AA727" s="41">
        <v>810600</v>
      </c>
      <c r="AB727" s="41">
        <v>805200</v>
      </c>
      <c r="AC727" s="41">
        <v>797400</v>
      </c>
      <c r="AD727" s="41">
        <v>787300</v>
      </c>
      <c r="AE727" s="41">
        <v>780100</v>
      </c>
      <c r="AF727" s="41">
        <v>786700</v>
      </c>
      <c r="AG727" s="41">
        <v>794600</v>
      </c>
      <c r="AH727" s="41">
        <v>793100</v>
      </c>
      <c r="AI727" s="41">
        <v>786500</v>
      </c>
      <c r="AJ727" s="41">
        <v>782700</v>
      </c>
      <c r="AK727" s="41">
        <v>779100</v>
      </c>
      <c r="AL727" s="41">
        <v>775700</v>
      </c>
      <c r="AM727" s="41">
        <v>768500</v>
      </c>
      <c r="AN727" s="41">
        <v>759900</v>
      </c>
      <c r="AO727" s="41">
        <v>755500</v>
      </c>
      <c r="AP727" s="41">
        <v>751900</v>
      </c>
      <c r="AQ727" s="41">
        <v>742800</v>
      </c>
      <c r="AR727" s="41">
        <v>729000</v>
      </c>
      <c r="AS727" s="41">
        <v>712300</v>
      </c>
      <c r="AT727" s="41">
        <v>700500</v>
      </c>
      <c r="AU727" s="41">
        <v>693600</v>
      </c>
      <c r="AV727" s="41">
        <v>688100</v>
      </c>
      <c r="AW727" s="41">
        <v>686600</v>
      </c>
      <c r="AX727" s="41">
        <v>691100</v>
      </c>
      <c r="AY727" s="41">
        <v>695800</v>
      </c>
      <c r="AZ727" s="41">
        <v>697400</v>
      </c>
      <c r="BA727" s="41">
        <v>704400</v>
      </c>
      <c r="BB727" s="41">
        <v>712800</v>
      </c>
      <c r="BC727" s="41">
        <v>712000</v>
      </c>
      <c r="BD727" s="41">
        <v>697600</v>
      </c>
      <c r="BE727" s="41">
        <v>682600</v>
      </c>
      <c r="BF727" s="41">
        <v>673800</v>
      </c>
      <c r="BG727" s="41">
        <v>670800</v>
      </c>
      <c r="BH727" s="41">
        <v>672200</v>
      </c>
      <c r="BI727" s="41">
        <v>675100</v>
      </c>
      <c r="BJ727" s="41">
        <v>677700</v>
      </c>
      <c r="BK727" s="41">
        <v>677400</v>
      </c>
      <c r="BL727" s="41">
        <v>678500</v>
      </c>
      <c r="BM727" s="41">
        <v>682100</v>
      </c>
      <c r="BN727" s="41">
        <v>685900</v>
      </c>
      <c r="BO727" s="41">
        <v>689500</v>
      </c>
      <c r="BP727" s="41">
        <v>692700</v>
      </c>
      <c r="BQ727" s="41">
        <v>700500</v>
      </c>
      <c r="BR727" s="41">
        <v>705500</v>
      </c>
      <c r="BS727" s="41">
        <v>700900</v>
      </c>
      <c r="BT727" s="41">
        <v>693400</v>
      </c>
      <c r="BU727" s="41">
        <v>690600</v>
      </c>
      <c r="BV727" s="41">
        <v>680800</v>
      </c>
      <c r="BW727" s="41">
        <v>674700</v>
      </c>
      <c r="BX727" s="41">
        <v>671500</v>
      </c>
      <c r="BY727" s="41">
        <v>662800</v>
      </c>
      <c r="BZ727" s="41">
        <v>656800</v>
      </c>
      <c r="CA727" s="41">
        <v>650900</v>
      </c>
      <c r="CB727" s="41">
        <v>636900</v>
      </c>
      <c r="CC727" s="41">
        <v>628000</v>
      </c>
      <c r="CD727" s="41">
        <v>629200</v>
      </c>
      <c r="CE727" s="41">
        <v>623800</v>
      </c>
      <c r="CF727" s="41">
        <v>614200</v>
      </c>
      <c r="CG727" s="41">
        <v>606300</v>
      </c>
      <c r="CH727" s="41">
        <v>601000</v>
      </c>
      <c r="CI727" s="41">
        <v>599600</v>
      </c>
      <c r="CJ727" s="41">
        <v>600400</v>
      </c>
      <c r="CK727" s="41">
        <v>594300</v>
      </c>
      <c r="CL727" s="41">
        <v>585500</v>
      </c>
      <c r="CM727" s="41">
        <v>583200</v>
      </c>
      <c r="CN727" s="41">
        <v>592800</v>
      </c>
      <c r="CO727" s="41">
        <v>603700</v>
      </c>
      <c r="CP727" s="41">
        <v>607700</v>
      </c>
      <c r="CQ727" s="41">
        <v>616400</v>
      </c>
      <c r="CR727" s="41">
        <v>628600</v>
      </c>
      <c r="CS727" s="41">
        <v>635900</v>
      </c>
      <c r="CT727" s="41">
        <v>640200</v>
      </c>
      <c r="CU727" s="41">
        <v>642300</v>
      </c>
      <c r="CV727" s="41">
        <v>637600</v>
      </c>
      <c r="CW727" s="41">
        <v>639200</v>
      </c>
      <c r="CX727" s="41">
        <v>646400</v>
      </c>
      <c r="CY727" s="41">
        <v>658600</v>
      </c>
      <c r="CZ727" s="41">
        <v>672900</v>
      </c>
      <c r="DA727" s="41">
        <v>684700</v>
      </c>
      <c r="DB727" s="41">
        <v>691500</v>
      </c>
      <c r="DC727" s="41">
        <v>696700</v>
      </c>
      <c r="DD727" s="41">
        <v>699300</v>
      </c>
      <c r="DE727" s="41">
        <v>698500</v>
      </c>
      <c r="DF727" s="41">
        <v>697200</v>
      </c>
      <c r="DG727" s="41">
        <v>696200</v>
      </c>
      <c r="DH727" s="41">
        <v>702500</v>
      </c>
      <c r="DI727" s="41">
        <v>709100</v>
      </c>
      <c r="DJ727" s="41">
        <v>708700</v>
      </c>
      <c r="DK727" s="41">
        <v>710300</v>
      </c>
      <c r="DL727" s="41">
        <v>713600</v>
      </c>
      <c r="DM727" s="41">
        <v>715200</v>
      </c>
      <c r="DN727" s="41">
        <v>721900</v>
      </c>
      <c r="DO727" s="41">
        <v>731100</v>
      </c>
      <c r="DP727" s="41">
        <v>734400</v>
      </c>
    </row>
    <row r="728" spans="1:120">
      <c r="A728" s="41">
        <v>93041</v>
      </c>
      <c r="B728" s="41" t="s">
        <v>702</v>
      </c>
      <c r="C728" s="41" t="s">
        <v>66</v>
      </c>
      <c r="D728" s="41" t="s">
        <v>425</v>
      </c>
      <c r="E728" s="41" t="s">
        <v>425</v>
      </c>
      <c r="F728" s="41">
        <v>460500</v>
      </c>
      <c r="G728" s="41">
        <v>464200</v>
      </c>
      <c r="H728" s="41">
        <v>472000</v>
      </c>
      <c r="I728" s="41">
        <v>480600</v>
      </c>
      <c r="J728" s="41">
        <v>489200</v>
      </c>
      <c r="K728" s="41">
        <v>499400</v>
      </c>
      <c r="L728" s="41">
        <v>509400</v>
      </c>
      <c r="M728" s="41">
        <v>517400</v>
      </c>
      <c r="N728" s="41">
        <v>526400</v>
      </c>
      <c r="O728" s="41">
        <v>537100</v>
      </c>
      <c r="P728" s="41">
        <v>547800</v>
      </c>
      <c r="Q728" s="41">
        <v>558800</v>
      </c>
      <c r="R728" s="41">
        <v>568400</v>
      </c>
      <c r="S728" s="41">
        <v>574000</v>
      </c>
      <c r="T728" s="41">
        <v>577800</v>
      </c>
      <c r="U728" s="41">
        <v>580000</v>
      </c>
      <c r="V728" s="41">
        <v>580100</v>
      </c>
      <c r="W728" s="41">
        <v>581400</v>
      </c>
      <c r="X728" s="41">
        <v>582100</v>
      </c>
      <c r="Y728" s="41">
        <v>578800</v>
      </c>
      <c r="Z728" s="41">
        <v>571700</v>
      </c>
      <c r="AA728" s="41">
        <v>566700</v>
      </c>
      <c r="AB728" s="41">
        <v>564900</v>
      </c>
      <c r="AC728" s="41">
        <v>563400</v>
      </c>
      <c r="AD728" s="41">
        <v>558100</v>
      </c>
      <c r="AE728" s="41">
        <v>550200</v>
      </c>
      <c r="AF728" s="41">
        <v>542700</v>
      </c>
      <c r="AG728" s="41">
        <v>537500</v>
      </c>
      <c r="AH728" s="41">
        <v>535100</v>
      </c>
      <c r="AI728" s="41">
        <v>529500</v>
      </c>
      <c r="AJ728" s="41">
        <v>518400</v>
      </c>
      <c r="AK728" s="41">
        <v>505800</v>
      </c>
      <c r="AL728" s="41">
        <v>496500</v>
      </c>
      <c r="AM728" s="41">
        <v>489500</v>
      </c>
      <c r="AN728" s="41">
        <v>484500</v>
      </c>
      <c r="AO728" s="41">
        <v>474300</v>
      </c>
      <c r="AP728" s="41">
        <v>460900</v>
      </c>
      <c r="AQ728" s="41">
        <v>449700</v>
      </c>
      <c r="AR728" s="41">
        <v>439600</v>
      </c>
      <c r="AS728" s="41">
        <v>426800</v>
      </c>
      <c r="AT728" s="41">
        <v>416400</v>
      </c>
      <c r="AU728" s="41">
        <v>407400</v>
      </c>
      <c r="AV728" s="41">
        <v>399500</v>
      </c>
      <c r="AW728" s="41">
        <v>392600</v>
      </c>
      <c r="AX728" s="41">
        <v>384000</v>
      </c>
      <c r="AY728" s="41">
        <v>367900</v>
      </c>
      <c r="AZ728" s="41">
        <v>348000</v>
      </c>
      <c r="BA728" s="41">
        <v>339200</v>
      </c>
      <c r="BB728" s="41">
        <v>341900</v>
      </c>
      <c r="BC728" s="41">
        <v>343800</v>
      </c>
      <c r="BD728" s="41">
        <v>341100</v>
      </c>
      <c r="BE728" s="41">
        <v>337100</v>
      </c>
      <c r="BF728" s="41">
        <v>329600</v>
      </c>
      <c r="BG728" s="41">
        <v>320000</v>
      </c>
      <c r="BH728" s="41">
        <v>311500</v>
      </c>
      <c r="BI728" s="41">
        <v>304800</v>
      </c>
      <c r="BJ728" s="41">
        <v>300100</v>
      </c>
      <c r="BK728" s="41">
        <v>296200</v>
      </c>
      <c r="BL728" s="41">
        <v>293500</v>
      </c>
      <c r="BM728" s="41">
        <v>292400</v>
      </c>
      <c r="BN728" s="41">
        <v>290500</v>
      </c>
      <c r="BO728" s="41">
        <v>289300</v>
      </c>
      <c r="BP728" s="41">
        <v>288400</v>
      </c>
      <c r="BQ728" s="41">
        <v>289000</v>
      </c>
      <c r="BR728" s="41">
        <v>289100</v>
      </c>
      <c r="BS728" s="41">
        <v>288700</v>
      </c>
      <c r="BT728" s="41">
        <v>288500</v>
      </c>
      <c r="BU728" s="41">
        <v>289300</v>
      </c>
      <c r="BV728" s="41">
        <v>287400</v>
      </c>
      <c r="BW728" s="41">
        <v>288100</v>
      </c>
      <c r="BX728" s="41">
        <v>289800</v>
      </c>
      <c r="BY728" s="41">
        <v>287500</v>
      </c>
      <c r="BZ728" s="41">
        <v>286300</v>
      </c>
      <c r="CA728" s="41">
        <v>285500</v>
      </c>
      <c r="CB728" s="41">
        <v>281500</v>
      </c>
      <c r="CC728" s="41">
        <v>277600</v>
      </c>
      <c r="CD728" s="41">
        <v>277700</v>
      </c>
      <c r="CE728" s="41">
        <v>275500</v>
      </c>
      <c r="CF728" s="41">
        <v>273200</v>
      </c>
      <c r="CG728" s="41">
        <v>270000</v>
      </c>
      <c r="CH728" s="41">
        <v>266200</v>
      </c>
      <c r="CI728" s="41">
        <v>263800</v>
      </c>
      <c r="CJ728" s="41">
        <v>265400</v>
      </c>
      <c r="CK728" s="41">
        <v>265800</v>
      </c>
      <c r="CL728" s="41">
        <v>263400</v>
      </c>
      <c r="CM728" s="41">
        <v>261900</v>
      </c>
      <c r="CN728" s="41">
        <v>264800</v>
      </c>
      <c r="CO728" s="41">
        <v>266600</v>
      </c>
      <c r="CP728" s="41">
        <v>263600</v>
      </c>
      <c r="CQ728" s="41">
        <v>262800</v>
      </c>
      <c r="CR728" s="41">
        <v>264800</v>
      </c>
      <c r="CS728" s="41">
        <v>267600</v>
      </c>
      <c r="CT728" s="41">
        <v>271300</v>
      </c>
      <c r="CU728" s="41">
        <v>275300</v>
      </c>
      <c r="CV728" s="41">
        <v>276800</v>
      </c>
      <c r="CW728" s="41">
        <v>280300</v>
      </c>
      <c r="CX728" s="41">
        <v>285400</v>
      </c>
      <c r="CY728" s="41">
        <v>290900</v>
      </c>
      <c r="CZ728" s="41">
        <v>297600</v>
      </c>
      <c r="DA728" s="41">
        <v>304600</v>
      </c>
      <c r="DB728" s="41">
        <v>309600</v>
      </c>
      <c r="DC728" s="41">
        <v>313800</v>
      </c>
      <c r="DD728" s="41">
        <v>320600</v>
      </c>
      <c r="DE728" s="41">
        <v>330000</v>
      </c>
      <c r="DF728" s="41">
        <v>339000</v>
      </c>
      <c r="DG728" s="41">
        <v>345700</v>
      </c>
      <c r="DH728" s="41">
        <v>350800</v>
      </c>
      <c r="DI728" s="41">
        <v>353700</v>
      </c>
      <c r="DJ728" s="41">
        <v>351700</v>
      </c>
      <c r="DK728" s="41">
        <v>348100</v>
      </c>
      <c r="DL728" s="41">
        <v>344600</v>
      </c>
      <c r="DM728" s="41">
        <v>346700</v>
      </c>
      <c r="DN728" s="41">
        <v>355400</v>
      </c>
      <c r="DO728" s="41">
        <v>365800</v>
      </c>
      <c r="DP728" s="41">
        <v>372500</v>
      </c>
    </row>
    <row r="729" spans="1:120">
      <c r="A729" s="41">
        <v>92832</v>
      </c>
      <c r="B729" s="41" t="s">
        <v>541</v>
      </c>
      <c r="C729" s="41" t="s">
        <v>66</v>
      </c>
      <c r="D729" s="41" t="s">
        <v>394</v>
      </c>
      <c r="E729" s="41" t="s">
        <v>399</v>
      </c>
      <c r="F729" s="41">
        <v>484500</v>
      </c>
      <c r="G729" s="41">
        <v>493500</v>
      </c>
      <c r="H729" s="41">
        <v>504500</v>
      </c>
      <c r="I729" s="41">
        <v>512900</v>
      </c>
      <c r="J729" s="41">
        <v>520700</v>
      </c>
      <c r="K729" s="41">
        <v>530300</v>
      </c>
      <c r="L729" s="41">
        <v>541700</v>
      </c>
      <c r="M729" s="41">
        <v>551900</v>
      </c>
      <c r="N729" s="41">
        <v>558900</v>
      </c>
      <c r="O729" s="41">
        <v>561600</v>
      </c>
      <c r="P729" s="41">
        <v>563300</v>
      </c>
      <c r="Q729" s="41">
        <v>566600</v>
      </c>
      <c r="R729" s="41">
        <v>574900</v>
      </c>
      <c r="S729" s="41">
        <v>582300</v>
      </c>
      <c r="T729" s="41">
        <v>584500</v>
      </c>
      <c r="U729" s="41">
        <v>586100</v>
      </c>
      <c r="V729" s="41">
        <v>589300</v>
      </c>
      <c r="W729" s="41">
        <v>592300</v>
      </c>
      <c r="X729" s="41">
        <v>594100</v>
      </c>
      <c r="Y729" s="41">
        <v>593900</v>
      </c>
      <c r="Z729" s="41">
        <v>592800</v>
      </c>
      <c r="AA729" s="41">
        <v>592100</v>
      </c>
      <c r="AB729" s="41">
        <v>592400</v>
      </c>
      <c r="AC729" s="41">
        <v>593700</v>
      </c>
      <c r="AD729" s="41">
        <v>599100</v>
      </c>
      <c r="AE729" s="41">
        <v>602900</v>
      </c>
      <c r="AF729" s="41">
        <v>601100</v>
      </c>
      <c r="AG729" s="41">
        <v>598800</v>
      </c>
      <c r="AH729" s="41">
        <v>596700</v>
      </c>
      <c r="AI729" s="41">
        <v>589700</v>
      </c>
      <c r="AJ729" s="41">
        <v>583700</v>
      </c>
      <c r="AK729" s="41">
        <v>581700</v>
      </c>
      <c r="AL729" s="41">
        <v>578000</v>
      </c>
      <c r="AM729" s="41">
        <v>571300</v>
      </c>
      <c r="AN729" s="41">
        <v>562100</v>
      </c>
      <c r="AO729" s="41">
        <v>552400</v>
      </c>
      <c r="AP729" s="41">
        <v>541900</v>
      </c>
      <c r="AQ729" s="41">
        <v>529000</v>
      </c>
      <c r="AR729" s="41">
        <v>512800</v>
      </c>
      <c r="AS729" s="41">
        <v>497300</v>
      </c>
      <c r="AT729" s="41">
        <v>482700</v>
      </c>
      <c r="AU729" s="41">
        <v>471900</v>
      </c>
      <c r="AV729" s="41">
        <v>463500</v>
      </c>
      <c r="AW729" s="41">
        <v>455500</v>
      </c>
      <c r="AX729" s="41">
        <v>446900</v>
      </c>
      <c r="AY729" s="41">
        <v>441300</v>
      </c>
      <c r="AZ729" s="41">
        <v>440800</v>
      </c>
      <c r="BA729" s="41">
        <v>435600</v>
      </c>
      <c r="BB729" s="41">
        <v>417600</v>
      </c>
      <c r="BC729" s="41">
        <v>394600</v>
      </c>
      <c r="BD729" s="41">
        <v>378800</v>
      </c>
      <c r="BE729" s="41">
        <v>368000</v>
      </c>
      <c r="BF729" s="41">
        <v>361300</v>
      </c>
      <c r="BG729" s="41">
        <v>358700</v>
      </c>
      <c r="BH729" s="41">
        <v>357600</v>
      </c>
      <c r="BI729" s="41">
        <v>356700</v>
      </c>
      <c r="BJ729" s="41">
        <v>356000</v>
      </c>
      <c r="BK729" s="41">
        <v>354200</v>
      </c>
      <c r="BL729" s="41">
        <v>352300</v>
      </c>
      <c r="BM729" s="41">
        <v>348100</v>
      </c>
      <c r="BN729" s="41">
        <v>344200</v>
      </c>
      <c r="BO729" s="41">
        <v>346100</v>
      </c>
      <c r="BP729" s="41">
        <v>353100</v>
      </c>
      <c r="BQ729" s="41">
        <v>358700</v>
      </c>
      <c r="BR729" s="41">
        <v>361800</v>
      </c>
      <c r="BS729" s="41">
        <v>360200</v>
      </c>
      <c r="BT729" s="41">
        <v>355300</v>
      </c>
      <c r="BU729" s="41">
        <v>351300</v>
      </c>
      <c r="BV729" s="41">
        <v>349700</v>
      </c>
      <c r="BW729" s="41">
        <v>347300</v>
      </c>
      <c r="BX729" s="41">
        <v>345000</v>
      </c>
      <c r="BY729" s="41">
        <v>347700</v>
      </c>
      <c r="BZ729" s="41">
        <v>353000</v>
      </c>
      <c r="CA729" s="41">
        <v>356200</v>
      </c>
      <c r="CB729" s="41">
        <v>357300</v>
      </c>
      <c r="CC729" s="41">
        <v>358000</v>
      </c>
      <c r="CD729" s="41">
        <v>357700</v>
      </c>
      <c r="CE729" s="41">
        <v>355300</v>
      </c>
      <c r="CF729" s="41">
        <v>350400</v>
      </c>
      <c r="CG729" s="41">
        <v>344200</v>
      </c>
      <c r="CH729" s="41">
        <v>339700</v>
      </c>
      <c r="CI729" s="41">
        <v>336400</v>
      </c>
      <c r="CJ729" s="41">
        <v>333300</v>
      </c>
      <c r="CK729" s="41">
        <v>332200</v>
      </c>
      <c r="CL729" s="41">
        <v>334200</v>
      </c>
      <c r="CM729" s="41">
        <v>338500</v>
      </c>
      <c r="CN729" s="41">
        <v>343500</v>
      </c>
      <c r="CO729" s="41">
        <v>348100</v>
      </c>
      <c r="CP729" s="41">
        <v>348500</v>
      </c>
      <c r="CQ729" s="41">
        <v>348700</v>
      </c>
      <c r="CR729" s="41">
        <v>349600</v>
      </c>
      <c r="CS729" s="41">
        <v>349500</v>
      </c>
      <c r="CT729" s="41">
        <v>350700</v>
      </c>
      <c r="CU729" s="41">
        <v>356100</v>
      </c>
      <c r="CV729" s="41">
        <v>360300</v>
      </c>
      <c r="CW729" s="41">
        <v>365400</v>
      </c>
      <c r="CX729" s="41">
        <v>372300</v>
      </c>
      <c r="CY729" s="41">
        <v>378900</v>
      </c>
      <c r="CZ729" s="41">
        <v>385000</v>
      </c>
      <c r="DA729" s="41">
        <v>392800</v>
      </c>
      <c r="DB729" s="41">
        <v>403400</v>
      </c>
      <c r="DC729" s="41">
        <v>416200</v>
      </c>
      <c r="DD729" s="41">
        <v>427200</v>
      </c>
      <c r="DE729" s="41">
        <v>433700</v>
      </c>
      <c r="DF729" s="41">
        <v>438400</v>
      </c>
      <c r="DG729" s="41">
        <v>442800</v>
      </c>
      <c r="DH729" s="41">
        <v>447000</v>
      </c>
      <c r="DI729" s="41">
        <v>451800</v>
      </c>
      <c r="DJ729" s="41">
        <v>457900</v>
      </c>
      <c r="DK729" s="41">
        <v>463600</v>
      </c>
      <c r="DL729" s="41">
        <v>466300</v>
      </c>
      <c r="DM729" s="41">
        <v>464300</v>
      </c>
      <c r="DN729" s="41">
        <v>457900</v>
      </c>
      <c r="DO729" s="41">
        <v>454600</v>
      </c>
      <c r="DP729" s="41">
        <v>454400</v>
      </c>
    </row>
    <row r="730" spans="1:120">
      <c r="A730" s="41">
        <v>91915</v>
      </c>
      <c r="B730" s="41" t="s">
        <v>401</v>
      </c>
      <c r="C730" s="41" t="s">
        <v>66</v>
      </c>
      <c r="D730" s="41" t="s">
        <v>402</v>
      </c>
      <c r="E730" s="41" t="s">
        <v>402</v>
      </c>
      <c r="F730" s="41">
        <v>649700</v>
      </c>
      <c r="G730" s="41">
        <v>658500</v>
      </c>
      <c r="H730" s="41">
        <v>669100</v>
      </c>
      <c r="I730" s="41">
        <v>676200</v>
      </c>
      <c r="J730" s="41">
        <v>679700</v>
      </c>
      <c r="K730" s="41">
        <v>680900</v>
      </c>
      <c r="L730" s="41">
        <v>682100</v>
      </c>
      <c r="M730" s="41">
        <v>682700</v>
      </c>
      <c r="N730" s="41">
        <v>684900</v>
      </c>
      <c r="O730" s="41">
        <v>687500</v>
      </c>
      <c r="P730" s="41">
        <v>691200</v>
      </c>
      <c r="Q730" s="41">
        <v>694000</v>
      </c>
      <c r="R730" s="41">
        <v>696100</v>
      </c>
      <c r="S730" s="41">
        <v>698700</v>
      </c>
      <c r="T730" s="41">
        <v>702100</v>
      </c>
      <c r="U730" s="41">
        <v>704200</v>
      </c>
      <c r="V730" s="41">
        <v>703900</v>
      </c>
      <c r="W730" s="41">
        <v>700000</v>
      </c>
      <c r="X730" s="41">
        <v>695300</v>
      </c>
      <c r="Y730" s="41">
        <v>692000</v>
      </c>
      <c r="Z730" s="41">
        <v>688400</v>
      </c>
      <c r="AA730" s="41">
        <v>684300</v>
      </c>
      <c r="AB730" s="41">
        <v>680600</v>
      </c>
      <c r="AC730" s="41">
        <v>678000</v>
      </c>
      <c r="AD730" s="41">
        <v>676400</v>
      </c>
      <c r="AE730" s="41">
        <v>674100</v>
      </c>
      <c r="AF730" s="41">
        <v>669300</v>
      </c>
      <c r="AG730" s="41">
        <v>661700</v>
      </c>
      <c r="AH730" s="41">
        <v>653500</v>
      </c>
      <c r="AI730" s="41">
        <v>647100</v>
      </c>
      <c r="AJ730" s="41">
        <v>640000</v>
      </c>
      <c r="AK730" s="41">
        <v>630000</v>
      </c>
      <c r="AL730" s="41">
        <v>620100</v>
      </c>
      <c r="AM730" s="41">
        <v>612600</v>
      </c>
      <c r="AN730" s="41">
        <v>605000</v>
      </c>
      <c r="AO730" s="41">
        <v>596300</v>
      </c>
      <c r="AP730" s="41">
        <v>584900</v>
      </c>
      <c r="AQ730" s="41">
        <v>568600</v>
      </c>
      <c r="AR730" s="41">
        <v>550500</v>
      </c>
      <c r="AS730" s="41">
        <v>535600</v>
      </c>
      <c r="AT730" s="41">
        <v>524400</v>
      </c>
      <c r="AU730" s="41">
        <v>514100</v>
      </c>
      <c r="AV730" s="41">
        <v>503700</v>
      </c>
      <c r="AW730" s="41">
        <v>493100</v>
      </c>
      <c r="AX730" s="41">
        <v>483700</v>
      </c>
      <c r="AY730" s="41">
        <v>474600</v>
      </c>
      <c r="AZ730" s="41">
        <v>465000</v>
      </c>
      <c r="BA730" s="41">
        <v>454300</v>
      </c>
      <c r="BB730" s="41">
        <v>443800</v>
      </c>
      <c r="BC730" s="41">
        <v>434400</v>
      </c>
      <c r="BD730" s="41">
        <v>426500</v>
      </c>
      <c r="BE730" s="41">
        <v>421100</v>
      </c>
      <c r="BF730" s="41">
        <v>417100</v>
      </c>
      <c r="BG730" s="41">
        <v>413000</v>
      </c>
      <c r="BH730" s="41">
        <v>409700</v>
      </c>
      <c r="BI730" s="41">
        <v>408500</v>
      </c>
      <c r="BJ730" s="41">
        <v>408800</v>
      </c>
      <c r="BK730" s="41">
        <v>409000</v>
      </c>
      <c r="BL730" s="41">
        <v>409800</v>
      </c>
      <c r="BM730" s="41">
        <v>409000</v>
      </c>
      <c r="BN730" s="41">
        <v>409900</v>
      </c>
      <c r="BO730" s="41">
        <v>412900</v>
      </c>
      <c r="BP730" s="41">
        <v>414700</v>
      </c>
      <c r="BQ730" s="41">
        <v>414600</v>
      </c>
      <c r="BR730" s="41">
        <v>414900</v>
      </c>
      <c r="BS730" s="41">
        <v>414800</v>
      </c>
      <c r="BT730" s="41">
        <v>414300</v>
      </c>
      <c r="BU730" s="41">
        <v>413900</v>
      </c>
      <c r="BV730" s="41">
        <v>411500</v>
      </c>
      <c r="BW730" s="41">
        <v>410000</v>
      </c>
      <c r="BX730" s="41">
        <v>410500</v>
      </c>
      <c r="BY730" s="41">
        <v>408500</v>
      </c>
      <c r="BZ730" s="41">
        <v>404500</v>
      </c>
      <c r="CA730" s="41">
        <v>404100</v>
      </c>
      <c r="CB730" s="41">
        <v>405900</v>
      </c>
      <c r="CC730" s="41">
        <v>405600</v>
      </c>
      <c r="CD730" s="41">
        <v>403900</v>
      </c>
      <c r="CE730" s="41">
        <v>402400</v>
      </c>
      <c r="CF730" s="41">
        <v>402000</v>
      </c>
      <c r="CG730" s="41">
        <v>402300</v>
      </c>
      <c r="CH730" s="41">
        <v>400600</v>
      </c>
      <c r="CI730" s="41">
        <v>399000</v>
      </c>
      <c r="CJ730" s="41">
        <v>395500</v>
      </c>
      <c r="CK730" s="41">
        <v>393900</v>
      </c>
      <c r="CL730" s="41">
        <v>393300</v>
      </c>
      <c r="CM730" s="41">
        <v>394300</v>
      </c>
      <c r="CN730" s="41">
        <v>394400</v>
      </c>
      <c r="CO730" s="41">
        <v>395200</v>
      </c>
      <c r="CP730" s="41">
        <v>394200</v>
      </c>
      <c r="CQ730" s="41">
        <v>396300</v>
      </c>
      <c r="CR730" s="41">
        <v>398900</v>
      </c>
      <c r="CS730" s="41">
        <v>401900</v>
      </c>
      <c r="CT730" s="41">
        <v>405500</v>
      </c>
      <c r="CU730" s="41">
        <v>409800</v>
      </c>
      <c r="CV730" s="41">
        <v>413300</v>
      </c>
      <c r="CW730" s="41">
        <v>418600</v>
      </c>
      <c r="CX730" s="41">
        <v>425600</v>
      </c>
      <c r="CY730" s="41">
        <v>430900</v>
      </c>
      <c r="CZ730" s="41">
        <v>436400</v>
      </c>
      <c r="DA730" s="41">
        <v>444400</v>
      </c>
      <c r="DB730" s="41">
        <v>453700</v>
      </c>
      <c r="DC730" s="41">
        <v>462300</v>
      </c>
      <c r="DD730" s="41">
        <v>468600</v>
      </c>
      <c r="DE730" s="41">
        <v>470500</v>
      </c>
      <c r="DF730" s="41">
        <v>473200</v>
      </c>
      <c r="DG730" s="41">
        <v>479200</v>
      </c>
      <c r="DH730" s="41">
        <v>484900</v>
      </c>
      <c r="DI730" s="41">
        <v>491300</v>
      </c>
      <c r="DJ730" s="41">
        <v>498000</v>
      </c>
      <c r="DK730" s="41">
        <v>503800</v>
      </c>
      <c r="DL730" s="41">
        <v>509100</v>
      </c>
      <c r="DM730" s="41">
        <v>514900</v>
      </c>
      <c r="DN730" s="41">
        <v>520200</v>
      </c>
      <c r="DO730" s="41">
        <v>524500</v>
      </c>
      <c r="DP730" s="41">
        <v>527400</v>
      </c>
    </row>
    <row r="731" spans="1:120">
      <c r="A731" s="41">
        <v>92606</v>
      </c>
      <c r="B731" s="41" t="s">
        <v>488</v>
      </c>
      <c r="C731" s="41" t="s">
        <v>66</v>
      </c>
      <c r="D731" s="41" t="s">
        <v>394</v>
      </c>
      <c r="E731" s="41" t="s">
        <v>399</v>
      </c>
      <c r="F731" s="41">
        <v>723800</v>
      </c>
      <c r="G731" s="41">
        <v>725900</v>
      </c>
      <c r="H731" s="41">
        <v>726500</v>
      </c>
      <c r="I731" s="41">
        <v>731000</v>
      </c>
      <c r="J731" s="41">
        <v>738300</v>
      </c>
      <c r="K731" s="41">
        <v>744200</v>
      </c>
      <c r="L731" s="41">
        <v>751800</v>
      </c>
      <c r="M731" s="41">
        <v>763000</v>
      </c>
      <c r="N731" s="41">
        <v>772900</v>
      </c>
      <c r="O731" s="41">
        <v>779600</v>
      </c>
      <c r="P731" s="41">
        <v>787500</v>
      </c>
      <c r="Q731" s="41">
        <v>798200</v>
      </c>
      <c r="R731" s="41">
        <v>807600</v>
      </c>
      <c r="S731" s="41">
        <v>810900</v>
      </c>
      <c r="T731" s="41">
        <v>811100</v>
      </c>
      <c r="U731" s="41">
        <v>811600</v>
      </c>
      <c r="V731" s="41">
        <v>812100</v>
      </c>
      <c r="W731" s="41">
        <v>811200</v>
      </c>
      <c r="X731" s="41">
        <v>808600</v>
      </c>
      <c r="Y731" s="41">
        <v>805400</v>
      </c>
      <c r="Z731" s="41">
        <v>799900</v>
      </c>
      <c r="AA731" s="41">
        <v>792600</v>
      </c>
      <c r="AB731" s="41">
        <v>786600</v>
      </c>
      <c r="AC731" s="41">
        <v>779400</v>
      </c>
      <c r="AD731" s="41">
        <v>769200</v>
      </c>
      <c r="AE731" s="41">
        <v>763200</v>
      </c>
      <c r="AF731" s="41">
        <v>763700</v>
      </c>
      <c r="AG731" s="41">
        <v>762900</v>
      </c>
      <c r="AH731" s="41">
        <v>756400</v>
      </c>
      <c r="AI731" s="41">
        <v>749800</v>
      </c>
      <c r="AJ731" s="41">
        <v>747100</v>
      </c>
      <c r="AK731" s="41">
        <v>741400</v>
      </c>
      <c r="AL731" s="41">
        <v>733100</v>
      </c>
      <c r="AM731" s="41">
        <v>727400</v>
      </c>
      <c r="AN731" s="41">
        <v>724300</v>
      </c>
      <c r="AO731" s="41">
        <v>721200</v>
      </c>
      <c r="AP731" s="41">
        <v>716000</v>
      </c>
      <c r="AQ731" s="41">
        <v>705300</v>
      </c>
      <c r="AR731" s="41">
        <v>692900</v>
      </c>
      <c r="AS731" s="41">
        <v>683200</v>
      </c>
      <c r="AT731" s="41">
        <v>677900</v>
      </c>
      <c r="AU731" s="41">
        <v>673000</v>
      </c>
      <c r="AV731" s="41">
        <v>667000</v>
      </c>
      <c r="AW731" s="41">
        <v>665000</v>
      </c>
      <c r="AX731" s="41">
        <v>666600</v>
      </c>
      <c r="AY731" s="41">
        <v>665600</v>
      </c>
      <c r="AZ731" s="41">
        <v>659600</v>
      </c>
      <c r="BA731" s="41">
        <v>656900</v>
      </c>
      <c r="BB731" s="41">
        <v>656700</v>
      </c>
      <c r="BC731" s="41">
        <v>653200</v>
      </c>
      <c r="BD731" s="41">
        <v>644600</v>
      </c>
      <c r="BE731" s="41">
        <v>639500</v>
      </c>
      <c r="BF731" s="41">
        <v>636300</v>
      </c>
      <c r="BG731" s="41">
        <v>636200</v>
      </c>
      <c r="BH731" s="41">
        <v>640700</v>
      </c>
      <c r="BI731" s="41">
        <v>647800</v>
      </c>
      <c r="BJ731" s="41">
        <v>653600</v>
      </c>
      <c r="BK731" s="41">
        <v>658900</v>
      </c>
      <c r="BL731" s="41">
        <v>663800</v>
      </c>
      <c r="BM731" s="41">
        <v>660700</v>
      </c>
      <c r="BN731" s="41">
        <v>656000</v>
      </c>
      <c r="BO731" s="41">
        <v>663400</v>
      </c>
      <c r="BP731" s="41">
        <v>679600</v>
      </c>
      <c r="BQ731" s="41">
        <v>687900</v>
      </c>
      <c r="BR731" s="41">
        <v>688100</v>
      </c>
      <c r="BS731" s="41">
        <v>684100</v>
      </c>
      <c r="BT731" s="41">
        <v>675900</v>
      </c>
      <c r="BU731" s="41">
        <v>669000</v>
      </c>
      <c r="BV731" s="41">
        <v>663400</v>
      </c>
      <c r="BW731" s="41">
        <v>655100</v>
      </c>
      <c r="BX731" s="41">
        <v>647500</v>
      </c>
      <c r="BY731" s="41">
        <v>644900</v>
      </c>
      <c r="BZ731" s="41">
        <v>643600</v>
      </c>
      <c r="CA731" s="41">
        <v>640700</v>
      </c>
      <c r="CB731" s="41">
        <v>635900</v>
      </c>
      <c r="CC731" s="41">
        <v>628200</v>
      </c>
      <c r="CD731" s="41">
        <v>623400</v>
      </c>
      <c r="CE731" s="41">
        <v>622800</v>
      </c>
      <c r="CF731" s="41">
        <v>622100</v>
      </c>
      <c r="CG731" s="41">
        <v>617300</v>
      </c>
      <c r="CH731" s="41">
        <v>614900</v>
      </c>
      <c r="CI731" s="41">
        <v>614900</v>
      </c>
      <c r="CJ731" s="41">
        <v>617000</v>
      </c>
      <c r="CK731" s="41">
        <v>622100</v>
      </c>
      <c r="CL731" s="41">
        <v>630400</v>
      </c>
      <c r="CM731" s="41">
        <v>636200</v>
      </c>
      <c r="CN731" s="41">
        <v>637500</v>
      </c>
      <c r="CO731" s="41">
        <v>638400</v>
      </c>
      <c r="CP731" s="41">
        <v>637600</v>
      </c>
      <c r="CQ731" s="41">
        <v>639000</v>
      </c>
      <c r="CR731" s="41">
        <v>640200</v>
      </c>
      <c r="CS731" s="41">
        <v>637500</v>
      </c>
      <c r="CT731" s="41">
        <v>633300</v>
      </c>
      <c r="CU731" s="41">
        <v>633800</v>
      </c>
      <c r="CV731" s="41">
        <v>634500</v>
      </c>
      <c r="CW731" s="41">
        <v>639000</v>
      </c>
      <c r="CX731" s="41">
        <v>647600</v>
      </c>
      <c r="CY731" s="41">
        <v>657600</v>
      </c>
      <c r="CZ731" s="41">
        <v>670400</v>
      </c>
      <c r="DA731" s="41">
        <v>689400</v>
      </c>
      <c r="DB731" s="41">
        <v>712300</v>
      </c>
      <c r="DC731" s="41">
        <v>731800</v>
      </c>
      <c r="DD731" s="41">
        <v>743300</v>
      </c>
      <c r="DE731" s="41">
        <v>748500</v>
      </c>
      <c r="DF731" s="41">
        <v>752000</v>
      </c>
      <c r="DG731" s="41">
        <v>759300</v>
      </c>
      <c r="DH731" s="41">
        <v>767600</v>
      </c>
      <c r="DI731" s="41">
        <v>771900</v>
      </c>
      <c r="DJ731" s="41">
        <v>775500</v>
      </c>
      <c r="DK731" s="41">
        <v>783200</v>
      </c>
      <c r="DL731" s="41">
        <v>793200</v>
      </c>
      <c r="DM731" s="41">
        <v>798600</v>
      </c>
      <c r="DN731" s="41">
        <v>797400</v>
      </c>
      <c r="DO731" s="41">
        <v>794800</v>
      </c>
      <c r="DP731" s="41">
        <v>793600</v>
      </c>
    </row>
    <row r="732" spans="1:120">
      <c r="A732" s="41">
        <v>91768</v>
      </c>
      <c r="B732" s="41" t="s">
        <v>495</v>
      </c>
      <c r="C732" s="41" t="s">
        <v>66</v>
      </c>
      <c r="D732" s="41" t="s">
        <v>394</v>
      </c>
      <c r="E732" s="41" t="s">
        <v>394</v>
      </c>
      <c r="F732" s="41">
        <v>338300</v>
      </c>
      <c r="G732" s="41">
        <v>340400</v>
      </c>
      <c r="H732" s="41">
        <v>343600</v>
      </c>
      <c r="I732" s="41">
        <v>348200</v>
      </c>
      <c r="J732" s="41">
        <v>352800</v>
      </c>
      <c r="K732" s="41">
        <v>360900</v>
      </c>
      <c r="L732" s="41">
        <v>373800</v>
      </c>
      <c r="M732" s="41">
        <v>385800</v>
      </c>
      <c r="N732" s="41">
        <v>393100</v>
      </c>
      <c r="O732" s="41">
        <v>398500</v>
      </c>
      <c r="P732" s="41">
        <v>401800</v>
      </c>
      <c r="Q732" s="41">
        <v>406400</v>
      </c>
      <c r="R732" s="41">
        <v>413800</v>
      </c>
      <c r="S732" s="41">
        <v>420700</v>
      </c>
      <c r="T732" s="41">
        <v>423800</v>
      </c>
      <c r="U732" s="41">
        <v>428100</v>
      </c>
      <c r="V732" s="41">
        <v>433100</v>
      </c>
      <c r="W732" s="41">
        <v>435600</v>
      </c>
      <c r="X732" s="41">
        <v>434900</v>
      </c>
      <c r="Y732" s="41">
        <v>433600</v>
      </c>
      <c r="Z732" s="41">
        <v>430300</v>
      </c>
      <c r="AA732" s="41">
        <v>426200</v>
      </c>
      <c r="AB732" s="41">
        <v>423500</v>
      </c>
      <c r="AC732" s="41">
        <v>420800</v>
      </c>
      <c r="AD732" s="41">
        <v>417400</v>
      </c>
      <c r="AE732" s="41">
        <v>415200</v>
      </c>
      <c r="AF732" s="41">
        <v>416300</v>
      </c>
      <c r="AG732" s="41">
        <v>417000</v>
      </c>
      <c r="AH732" s="41">
        <v>414800</v>
      </c>
      <c r="AI732" s="41">
        <v>410200</v>
      </c>
      <c r="AJ732" s="41">
        <v>405100</v>
      </c>
      <c r="AK732" s="41">
        <v>400100</v>
      </c>
      <c r="AL732" s="41">
        <v>396200</v>
      </c>
      <c r="AM732" s="41">
        <v>393900</v>
      </c>
      <c r="AN732" s="41">
        <v>391000</v>
      </c>
      <c r="AO732" s="41">
        <v>385200</v>
      </c>
      <c r="AP732" s="41">
        <v>378400</v>
      </c>
      <c r="AQ732" s="41">
        <v>371600</v>
      </c>
      <c r="AR732" s="41">
        <v>364800</v>
      </c>
      <c r="AS732" s="41">
        <v>357300</v>
      </c>
      <c r="AT732" s="41">
        <v>348900</v>
      </c>
      <c r="AU732" s="41">
        <v>337300</v>
      </c>
      <c r="AV732" s="41">
        <v>323100</v>
      </c>
      <c r="AW732" s="41">
        <v>308800</v>
      </c>
      <c r="AX732" s="41">
        <v>296900</v>
      </c>
      <c r="AY732" s="41">
        <v>286900</v>
      </c>
      <c r="AZ732" s="41">
        <v>277600</v>
      </c>
      <c r="BA732" s="41">
        <v>266500</v>
      </c>
      <c r="BB732" s="41">
        <v>254900</v>
      </c>
      <c r="BC732" s="41">
        <v>242800</v>
      </c>
      <c r="BD732" s="41">
        <v>230700</v>
      </c>
      <c r="BE732" s="41">
        <v>220500</v>
      </c>
      <c r="BF732" s="41">
        <v>215500</v>
      </c>
      <c r="BG732" s="41">
        <v>213400</v>
      </c>
      <c r="BH732" s="41">
        <v>209600</v>
      </c>
      <c r="BI732" s="41">
        <v>203600</v>
      </c>
      <c r="BJ732" s="41">
        <v>200100</v>
      </c>
      <c r="BK732" s="41">
        <v>198700</v>
      </c>
      <c r="BL732" s="41">
        <v>198200</v>
      </c>
      <c r="BM732" s="41">
        <v>201100</v>
      </c>
      <c r="BN732" s="41">
        <v>205300</v>
      </c>
      <c r="BO732" s="41">
        <v>207300</v>
      </c>
      <c r="BP732" s="41">
        <v>208700</v>
      </c>
      <c r="BQ732" s="41">
        <v>210600</v>
      </c>
      <c r="BR732" s="41">
        <v>212200</v>
      </c>
      <c r="BS732" s="41">
        <v>214300</v>
      </c>
      <c r="BT732" s="41">
        <v>216700</v>
      </c>
      <c r="BU732" s="41">
        <v>218000</v>
      </c>
      <c r="BV732" s="41">
        <v>218600</v>
      </c>
      <c r="BW732" s="41">
        <v>219600</v>
      </c>
      <c r="BX732" s="41">
        <v>221400</v>
      </c>
      <c r="BY732" s="41">
        <v>222100</v>
      </c>
      <c r="BZ732" s="41">
        <v>221500</v>
      </c>
      <c r="CA732" s="41">
        <v>222200</v>
      </c>
      <c r="CB732" s="41">
        <v>223600</v>
      </c>
      <c r="CC732" s="41">
        <v>223700</v>
      </c>
      <c r="CD732" s="41">
        <v>221200</v>
      </c>
      <c r="CE732" s="41">
        <v>218600</v>
      </c>
      <c r="CF732" s="41">
        <v>216800</v>
      </c>
      <c r="CG732" s="41">
        <v>215600</v>
      </c>
      <c r="CH732" s="41">
        <v>215700</v>
      </c>
      <c r="CI732" s="41">
        <v>217100</v>
      </c>
      <c r="CJ732" s="41">
        <v>218300</v>
      </c>
      <c r="CK732" s="41">
        <v>217900</v>
      </c>
      <c r="CL732" s="41">
        <v>216900</v>
      </c>
      <c r="CM732" s="41">
        <v>216000</v>
      </c>
      <c r="CN732" s="41">
        <v>216600</v>
      </c>
      <c r="CO732" s="41">
        <v>218400</v>
      </c>
      <c r="CP732" s="41">
        <v>221600</v>
      </c>
      <c r="CQ732" s="41">
        <v>223700</v>
      </c>
      <c r="CR732" s="41">
        <v>223800</v>
      </c>
      <c r="CS732" s="41">
        <v>223300</v>
      </c>
      <c r="CT732" s="41">
        <v>223900</v>
      </c>
      <c r="CU732" s="41">
        <v>225600</v>
      </c>
      <c r="CV732" s="41">
        <v>227800</v>
      </c>
      <c r="CW732" s="41">
        <v>232200</v>
      </c>
      <c r="CX732" s="41">
        <v>238000</v>
      </c>
      <c r="CY732" s="41">
        <v>243300</v>
      </c>
      <c r="CZ732" s="41">
        <v>247000</v>
      </c>
      <c r="DA732" s="41">
        <v>253100</v>
      </c>
      <c r="DB732" s="41">
        <v>260600</v>
      </c>
      <c r="DC732" s="41">
        <v>268600</v>
      </c>
      <c r="DD732" s="41">
        <v>276300</v>
      </c>
      <c r="DE732" s="41">
        <v>286600</v>
      </c>
      <c r="DF732" s="41">
        <v>295400</v>
      </c>
      <c r="DG732" s="41">
        <v>300900</v>
      </c>
      <c r="DH732" s="41">
        <v>304600</v>
      </c>
      <c r="DI732" s="41">
        <v>307400</v>
      </c>
      <c r="DJ732" s="41">
        <v>308500</v>
      </c>
      <c r="DK732" s="41">
        <v>311500</v>
      </c>
      <c r="DL732" s="41">
        <v>317700</v>
      </c>
      <c r="DM732" s="41">
        <v>321600</v>
      </c>
      <c r="DN732" s="41">
        <v>322800</v>
      </c>
      <c r="DO732" s="41">
        <v>324600</v>
      </c>
      <c r="DP732" s="41">
        <v>327600</v>
      </c>
    </row>
    <row r="733" spans="1:120">
      <c r="A733" s="41">
        <v>91010</v>
      </c>
      <c r="B733" s="41" t="s">
        <v>704</v>
      </c>
      <c r="C733" s="41" t="s">
        <v>66</v>
      </c>
      <c r="D733" s="41" t="s">
        <v>394</v>
      </c>
      <c r="E733" s="41" t="s">
        <v>394</v>
      </c>
      <c r="F733" s="41">
        <v>493500</v>
      </c>
      <c r="G733" s="41">
        <v>497500</v>
      </c>
      <c r="H733" s="41">
        <v>503800</v>
      </c>
      <c r="I733" s="41">
        <v>512100</v>
      </c>
      <c r="J733" s="41">
        <v>518500</v>
      </c>
      <c r="K733" s="41">
        <v>522300</v>
      </c>
      <c r="L733" s="41">
        <v>527400</v>
      </c>
      <c r="M733" s="41">
        <v>534700</v>
      </c>
      <c r="N733" s="41">
        <v>542500</v>
      </c>
      <c r="O733" s="41">
        <v>551500</v>
      </c>
      <c r="P733" s="41">
        <v>559500</v>
      </c>
      <c r="Q733" s="41">
        <v>562700</v>
      </c>
      <c r="R733" s="41">
        <v>565100</v>
      </c>
      <c r="S733" s="41">
        <v>569800</v>
      </c>
      <c r="T733" s="41">
        <v>573000</v>
      </c>
      <c r="U733" s="41">
        <v>572400</v>
      </c>
      <c r="V733" s="41">
        <v>572000</v>
      </c>
      <c r="W733" s="41">
        <v>574900</v>
      </c>
      <c r="X733" s="41">
        <v>579200</v>
      </c>
      <c r="Y733" s="41">
        <v>583100</v>
      </c>
      <c r="Z733" s="41">
        <v>588200</v>
      </c>
      <c r="AA733" s="41">
        <v>592300</v>
      </c>
      <c r="AB733" s="41">
        <v>591300</v>
      </c>
      <c r="AC733" s="41">
        <v>586900</v>
      </c>
      <c r="AD733" s="41">
        <v>583200</v>
      </c>
      <c r="AE733" s="41">
        <v>581200</v>
      </c>
      <c r="AF733" s="41">
        <v>579200</v>
      </c>
      <c r="AG733" s="41">
        <v>576800</v>
      </c>
      <c r="AH733" s="41">
        <v>573000</v>
      </c>
      <c r="AI733" s="41">
        <v>567600</v>
      </c>
      <c r="AJ733" s="41">
        <v>560600</v>
      </c>
      <c r="AK733" s="41">
        <v>553400</v>
      </c>
      <c r="AL733" s="41">
        <v>548300</v>
      </c>
      <c r="AM733" s="41">
        <v>544000</v>
      </c>
      <c r="AN733" s="41">
        <v>538600</v>
      </c>
      <c r="AO733" s="41">
        <v>531500</v>
      </c>
      <c r="AP733" s="41">
        <v>524500</v>
      </c>
      <c r="AQ733" s="41">
        <v>515800</v>
      </c>
      <c r="AR733" s="41">
        <v>506400</v>
      </c>
      <c r="AS733" s="41">
        <v>495300</v>
      </c>
      <c r="AT733" s="41">
        <v>484500</v>
      </c>
      <c r="AU733" s="41">
        <v>476000</v>
      </c>
      <c r="AV733" s="41">
        <v>470100</v>
      </c>
      <c r="AW733" s="41">
        <v>463100</v>
      </c>
      <c r="AX733" s="41">
        <v>455000</v>
      </c>
      <c r="AY733" s="41">
        <v>446600</v>
      </c>
      <c r="AZ733" s="41">
        <v>440900</v>
      </c>
      <c r="BA733" s="41">
        <v>441300</v>
      </c>
      <c r="BB733" s="41">
        <v>444200</v>
      </c>
      <c r="BC733" s="41">
        <v>442300</v>
      </c>
      <c r="BD733" s="41">
        <v>439700</v>
      </c>
      <c r="BE733" s="41">
        <v>440600</v>
      </c>
      <c r="BF733" s="41">
        <v>442100</v>
      </c>
      <c r="BG733" s="41">
        <v>443000</v>
      </c>
      <c r="BH733" s="41">
        <v>444000</v>
      </c>
      <c r="BI733" s="41">
        <v>444200</v>
      </c>
      <c r="BJ733" s="41">
        <v>443300</v>
      </c>
      <c r="BK733" s="41">
        <v>442100</v>
      </c>
      <c r="BL733" s="41">
        <v>441500</v>
      </c>
      <c r="BM733" s="41">
        <v>443400</v>
      </c>
      <c r="BN733" s="41">
        <v>447100</v>
      </c>
      <c r="BO733" s="41">
        <v>453800</v>
      </c>
      <c r="BP733" s="41">
        <v>460700</v>
      </c>
      <c r="BQ733" s="41">
        <v>465300</v>
      </c>
      <c r="BR733" s="41">
        <v>465300</v>
      </c>
      <c r="BS733" s="41">
        <v>464700</v>
      </c>
      <c r="BT733" s="41">
        <v>463800</v>
      </c>
      <c r="BU733" s="41">
        <v>461100</v>
      </c>
      <c r="BV733" s="41">
        <v>455800</v>
      </c>
      <c r="BW733" s="41">
        <v>452800</v>
      </c>
      <c r="BX733" s="41">
        <v>451200</v>
      </c>
      <c r="BY733" s="41">
        <v>447700</v>
      </c>
      <c r="BZ733" s="41">
        <v>441700</v>
      </c>
      <c r="CA733" s="41">
        <v>434800</v>
      </c>
      <c r="CB733" s="41">
        <v>426300</v>
      </c>
      <c r="CC733" s="41">
        <v>419300</v>
      </c>
      <c r="CD733" s="41">
        <v>415000</v>
      </c>
      <c r="CE733" s="41">
        <v>412500</v>
      </c>
      <c r="CF733" s="41">
        <v>410000</v>
      </c>
      <c r="CG733" s="41">
        <v>408500</v>
      </c>
      <c r="CH733" s="41">
        <v>407400</v>
      </c>
      <c r="CI733" s="41">
        <v>404300</v>
      </c>
      <c r="CJ733" s="41">
        <v>400900</v>
      </c>
      <c r="CK733" s="41">
        <v>399800</v>
      </c>
      <c r="CL733" s="41">
        <v>401200</v>
      </c>
      <c r="CM733" s="41">
        <v>403000</v>
      </c>
      <c r="CN733" s="41">
        <v>405400</v>
      </c>
      <c r="CO733" s="41">
        <v>405600</v>
      </c>
      <c r="CP733" s="41">
        <v>403800</v>
      </c>
      <c r="CQ733" s="41">
        <v>398800</v>
      </c>
      <c r="CR733" s="41">
        <v>396100</v>
      </c>
      <c r="CS733" s="41">
        <v>397400</v>
      </c>
      <c r="CT733" s="41">
        <v>402000</v>
      </c>
      <c r="CU733" s="41">
        <v>408900</v>
      </c>
      <c r="CV733" s="41">
        <v>417300</v>
      </c>
      <c r="CW733" s="41">
        <v>425500</v>
      </c>
      <c r="CX733" s="41">
        <v>433500</v>
      </c>
      <c r="CY733" s="41">
        <v>440000</v>
      </c>
      <c r="CZ733" s="41">
        <v>444500</v>
      </c>
      <c r="DA733" s="41">
        <v>451300</v>
      </c>
      <c r="DB733" s="41">
        <v>462200</v>
      </c>
      <c r="DC733" s="41">
        <v>472900</v>
      </c>
      <c r="DD733" s="41">
        <v>478600</v>
      </c>
      <c r="DE733" s="41">
        <v>482600</v>
      </c>
      <c r="DF733" s="41">
        <v>487500</v>
      </c>
      <c r="DG733" s="41">
        <v>493600</v>
      </c>
      <c r="DH733" s="41">
        <v>503000</v>
      </c>
      <c r="DI733" s="41">
        <v>510200</v>
      </c>
      <c r="DJ733" s="41">
        <v>513100</v>
      </c>
      <c r="DK733" s="41">
        <v>517000</v>
      </c>
      <c r="DL733" s="41">
        <v>525100</v>
      </c>
      <c r="DM733" s="41">
        <v>534000</v>
      </c>
      <c r="DN733" s="41">
        <v>544100</v>
      </c>
      <c r="DO733" s="41">
        <v>553700</v>
      </c>
      <c r="DP733" s="41">
        <v>561400</v>
      </c>
    </row>
    <row r="734" spans="1:120">
      <c r="A734" s="41">
        <v>92694</v>
      </c>
      <c r="B734" s="41" t="s">
        <v>903</v>
      </c>
      <c r="C734" s="41" t="s">
        <v>66</v>
      </c>
      <c r="D734" s="41" t="s">
        <v>394</v>
      </c>
      <c r="E734" s="41" t="s">
        <v>399</v>
      </c>
      <c r="F734" s="41">
        <v>850100</v>
      </c>
      <c r="G734" s="41">
        <v>855300</v>
      </c>
      <c r="H734" s="41">
        <v>854600</v>
      </c>
      <c r="I734" s="41">
        <v>859700</v>
      </c>
      <c r="J734" s="41">
        <v>869900</v>
      </c>
      <c r="K734" s="41">
        <v>874100</v>
      </c>
      <c r="L734" s="41">
        <v>874600</v>
      </c>
      <c r="M734" s="41">
        <v>883400</v>
      </c>
      <c r="N734" s="41">
        <v>894300</v>
      </c>
      <c r="O734" s="41">
        <v>899600</v>
      </c>
      <c r="P734" s="41">
        <v>907200</v>
      </c>
      <c r="Q734" s="41">
        <v>913900</v>
      </c>
      <c r="R734" s="41">
        <v>916300</v>
      </c>
      <c r="S734" s="41">
        <v>916500</v>
      </c>
      <c r="T734" s="41">
        <v>917900</v>
      </c>
      <c r="U734" s="41">
        <v>917300</v>
      </c>
      <c r="V734" s="41">
        <v>915800</v>
      </c>
      <c r="W734" s="41">
        <v>912200</v>
      </c>
      <c r="X734" s="41">
        <v>906500</v>
      </c>
      <c r="Y734" s="41">
        <v>900100</v>
      </c>
      <c r="Z734" s="41">
        <v>893200</v>
      </c>
      <c r="AA734" s="41">
        <v>888200</v>
      </c>
      <c r="AB734" s="41">
        <v>883700</v>
      </c>
      <c r="AC734" s="41">
        <v>875700</v>
      </c>
      <c r="AD734" s="41">
        <v>869900</v>
      </c>
      <c r="AE734" s="41">
        <v>870500</v>
      </c>
      <c r="AF734" s="41">
        <v>871800</v>
      </c>
      <c r="AG734" s="41">
        <v>872800</v>
      </c>
      <c r="AH734" s="41">
        <v>870100</v>
      </c>
      <c r="AI734" s="41">
        <v>858000</v>
      </c>
      <c r="AJ734" s="41">
        <v>847500</v>
      </c>
      <c r="AK734" s="41">
        <v>843300</v>
      </c>
      <c r="AL734" s="41">
        <v>836200</v>
      </c>
      <c r="AM734" s="41">
        <v>825000</v>
      </c>
      <c r="AN734" s="41">
        <v>809000</v>
      </c>
      <c r="AO734" s="41">
        <v>794400</v>
      </c>
      <c r="AP734" s="41">
        <v>784100</v>
      </c>
      <c r="AQ734" s="41">
        <v>773300</v>
      </c>
      <c r="AR734" s="41">
        <v>760600</v>
      </c>
      <c r="AS734" s="41">
        <v>749700</v>
      </c>
      <c r="AT734" s="41">
        <v>741500</v>
      </c>
      <c r="AU734" s="41">
        <v>734500</v>
      </c>
      <c r="AV734" s="41">
        <v>727400</v>
      </c>
      <c r="AW734" s="41">
        <v>720100</v>
      </c>
      <c r="AX734" s="41">
        <v>717100</v>
      </c>
      <c r="AY734" s="41">
        <v>715700</v>
      </c>
      <c r="AZ734" s="41">
        <v>712600</v>
      </c>
      <c r="BA734" s="41">
        <v>706800</v>
      </c>
      <c r="BB734" s="41">
        <v>698600</v>
      </c>
      <c r="BC734" s="41">
        <v>689300</v>
      </c>
      <c r="BD734" s="41">
        <v>679600</v>
      </c>
      <c r="BE734" s="41">
        <v>668300</v>
      </c>
      <c r="BF734" s="41">
        <v>658800</v>
      </c>
      <c r="BG734" s="41">
        <v>656200</v>
      </c>
      <c r="BH734" s="41">
        <v>657600</v>
      </c>
      <c r="BI734" s="41">
        <v>660800</v>
      </c>
      <c r="BJ734" s="41">
        <v>664900</v>
      </c>
      <c r="BK734" s="41">
        <v>666000</v>
      </c>
      <c r="BL734" s="41">
        <v>667700</v>
      </c>
      <c r="BM734" s="41">
        <v>667200</v>
      </c>
      <c r="BN734" s="41">
        <v>665200</v>
      </c>
      <c r="BO734" s="41">
        <v>668200</v>
      </c>
      <c r="BP734" s="41">
        <v>675300</v>
      </c>
      <c r="BQ734" s="41">
        <v>675900</v>
      </c>
      <c r="BR734" s="41">
        <v>670800</v>
      </c>
      <c r="BS734" s="41">
        <v>666900</v>
      </c>
      <c r="BT734" s="41">
        <v>667800</v>
      </c>
      <c r="BU734" s="41">
        <v>671700</v>
      </c>
      <c r="BV734" s="41">
        <v>668700</v>
      </c>
      <c r="BW734" s="41">
        <v>658500</v>
      </c>
      <c r="BX734" s="41">
        <v>650900</v>
      </c>
      <c r="BY734" s="41">
        <v>651900</v>
      </c>
      <c r="BZ734" s="41">
        <v>653200</v>
      </c>
      <c r="CA734" s="41">
        <v>649700</v>
      </c>
      <c r="CB734" s="41">
        <v>643900</v>
      </c>
      <c r="CC734" s="41">
        <v>636200</v>
      </c>
      <c r="CD734" s="41">
        <v>629600</v>
      </c>
      <c r="CE734" s="41">
        <v>623700</v>
      </c>
      <c r="CF734" s="41">
        <v>618800</v>
      </c>
      <c r="CG734" s="41">
        <v>614100</v>
      </c>
      <c r="CH734" s="41">
        <v>610600</v>
      </c>
      <c r="CI734" s="41">
        <v>606800</v>
      </c>
      <c r="CJ734" s="41">
        <v>604300</v>
      </c>
      <c r="CK734" s="41">
        <v>603400</v>
      </c>
      <c r="CL734" s="41">
        <v>604000</v>
      </c>
      <c r="CM734" s="41">
        <v>606500</v>
      </c>
      <c r="CN734" s="41">
        <v>610900</v>
      </c>
      <c r="CO734" s="41">
        <v>614800</v>
      </c>
      <c r="CP734" s="41">
        <v>616500</v>
      </c>
      <c r="CQ734" s="41">
        <v>622400</v>
      </c>
      <c r="CR734" s="41">
        <v>632100</v>
      </c>
      <c r="CS734" s="41">
        <v>638100</v>
      </c>
      <c r="CT734" s="41">
        <v>644200</v>
      </c>
      <c r="CU734" s="41">
        <v>655100</v>
      </c>
      <c r="CV734" s="41">
        <v>665400</v>
      </c>
      <c r="CW734" s="41">
        <v>678000</v>
      </c>
      <c r="CX734" s="41">
        <v>694500</v>
      </c>
      <c r="CY734" s="41">
        <v>707100</v>
      </c>
      <c r="CZ734" s="41">
        <v>715300</v>
      </c>
      <c r="DA734" s="41">
        <v>727900</v>
      </c>
      <c r="DB734" s="41">
        <v>743000</v>
      </c>
      <c r="DC734" s="41">
        <v>751200</v>
      </c>
      <c r="DD734" s="41">
        <v>752200</v>
      </c>
      <c r="DE734" s="41">
        <v>752800</v>
      </c>
      <c r="DF734" s="41">
        <v>754800</v>
      </c>
      <c r="DG734" s="41">
        <v>759000</v>
      </c>
      <c r="DH734" s="41">
        <v>765300</v>
      </c>
      <c r="DI734" s="41">
        <v>770700</v>
      </c>
      <c r="DJ734" s="41">
        <v>777100</v>
      </c>
      <c r="DK734" s="41">
        <v>784400</v>
      </c>
      <c r="DL734" s="41">
        <v>797400</v>
      </c>
      <c r="DM734" s="41">
        <v>824500</v>
      </c>
      <c r="DN734" s="41">
        <v>856000</v>
      </c>
      <c r="DO734" s="41">
        <v>877600</v>
      </c>
      <c r="DP734" s="41">
        <v>891400</v>
      </c>
    </row>
    <row r="735" spans="1:120">
      <c r="A735" s="41">
        <v>92860</v>
      </c>
      <c r="B735" s="41" t="s">
        <v>705</v>
      </c>
      <c r="C735" s="41" t="s">
        <v>66</v>
      </c>
      <c r="D735" s="41" t="s">
        <v>414</v>
      </c>
      <c r="E735" s="41" t="s">
        <v>414</v>
      </c>
      <c r="F735" s="41">
        <v>551500</v>
      </c>
      <c r="G735" s="41">
        <v>554200</v>
      </c>
      <c r="H735" s="41">
        <v>556500</v>
      </c>
      <c r="I735" s="41">
        <v>555500</v>
      </c>
      <c r="J735" s="41">
        <v>556800</v>
      </c>
      <c r="K735" s="41">
        <v>564300</v>
      </c>
      <c r="L735" s="41">
        <v>576400</v>
      </c>
      <c r="M735" s="41">
        <v>586900</v>
      </c>
      <c r="N735" s="41">
        <v>595000</v>
      </c>
      <c r="O735" s="41">
        <v>603200</v>
      </c>
      <c r="P735" s="41">
        <v>611100</v>
      </c>
      <c r="Q735" s="41">
        <v>618800</v>
      </c>
      <c r="R735" s="41">
        <v>626500</v>
      </c>
      <c r="S735" s="41">
        <v>633200</v>
      </c>
      <c r="T735" s="41">
        <v>639000</v>
      </c>
      <c r="U735" s="41">
        <v>643700</v>
      </c>
      <c r="V735" s="41">
        <v>645500</v>
      </c>
      <c r="W735" s="41">
        <v>643700</v>
      </c>
      <c r="X735" s="41">
        <v>638300</v>
      </c>
      <c r="Y735" s="41">
        <v>632900</v>
      </c>
      <c r="Z735" s="41">
        <v>630700</v>
      </c>
      <c r="AA735" s="41">
        <v>632400</v>
      </c>
      <c r="AB735" s="41">
        <v>634300</v>
      </c>
      <c r="AC735" s="41">
        <v>636700</v>
      </c>
      <c r="AD735" s="41">
        <v>639500</v>
      </c>
      <c r="AE735" s="41">
        <v>636700</v>
      </c>
      <c r="AF735" s="41">
        <v>628900</v>
      </c>
      <c r="AG735" s="41">
        <v>622800</v>
      </c>
      <c r="AH735" s="41">
        <v>614800</v>
      </c>
      <c r="AI735" s="41">
        <v>602400</v>
      </c>
      <c r="AJ735" s="41">
        <v>589500</v>
      </c>
      <c r="AK735" s="41">
        <v>578900</v>
      </c>
      <c r="AL735" s="41">
        <v>570700</v>
      </c>
      <c r="AM735" s="41">
        <v>565400</v>
      </c>
      <c r="AN735" s="41">
        <v>561100</v>
      </c>
      <c r="AO735" s="41">
        <v>555400</v>
      </c>
      <c r="AP735" s="41">
        <v>545400</v>
      </c>
      <c r="AQ735" s="41">
        <v>534800</v>
      </c>
      <c r="AR735" s="41">
        <v>527200</v>
      </c>
      <c r="AS735" s="41">
        <v>519700</v>
      </c>
      <c r="AT735" s="41">
        <v>508100</v>
      </c>
      <c r="AU735" s="41">
        <v>492600</v>
      </c>
      <c r="AV735" s="41">
        <v>475200</v>
      </c>
      <c r="AW735" s="41">
        <v>456900</v>
      </c>
      <c r="AX735" s="41">
        <v>439900</v>
      </c>
      <c r="AY735" s="41">
        <v>425900</v>
      </c>
      <c r="AZ735" s="41">
        <v>414700</v>
      </c>
      <c r="BA735" s="41">
        <v>405900</v>
      </c>
      <c r="BB735" s="41">
        <v>399600</v>
      </c>
      <c r="BC735" s="41">
        <v>394400</v>
      </c>
      <c r="BD735" s="41">
        <v>388300</v>
      </c>
      <c r="BE735" s="41">
        <v>381000</v>
      </c>
      <c r="BF735" s="41">
        <v>375900</v>
      </c>
      <c r="BG735" s="41">
        <v>373400</v>
      </c>
      <c r="BH735" s="41">
        <v>371500</v>
      </c>
      <c r="BI735" s="41">
        <v>368000</v>
      </c>
      <c r="BJ735" s="41">
        <v>362800</v>
      </c>
      <c r="BK735" s="41">
        <v>358600</v>
      </c>
      <c r="BL735" s="41">
        <v>356600</v>
      </c>
      <c r="BM735" s="41">
        <v>355200</v>
      </c>
      <c r="BN735" s="41">
        <v>355500</v>
      </c>
      <c r="BO735" s="41">
        <v>359800</v>
      </c>
      <c r="BP735" s="41">
        <v>361900</v>
      </c>
      <c r="BQ735" s="41">
        <v>360000</v>
      </c>
      <c r="BR735" s="41">
        <v>356300</v>
      </c>
      <c r="BS735" s="41">
        <v>353900</v>
      </c>
      <c r="BT735" s="41">
        <v>354000</v>
      </c>
      <c r="BU735" s="41">
        <v>357900</v>
      </c>
      <c r="BV735" s="41">
        <v>358500</v>
      </c>
      <c r="BW735" s="41">
        <v>356700</v>
      </c>
      <c r="BX735" s="41">
        <v>357400</v>
      </c>
      <c r="BY735" s="41">
        <v>357700</v>
      </c>
      <c r="BZ735" s="41">
        <v>354600</v>
      </c>
      <c r="CA735" s="41">
        <v>351900</v>
      </c>
      <c r="CB735" s="41">
        <v>350800</v>
      </c>
      <c r="CC735" s="41">
        <v>350100</v>
      </c>
      <c r="CD735" s="41">
        <v>351600</v>
      </c>
      <c r="CE735" s="41">
        <v>354100</v>
      </c>
      <c r="CF735" s="41">
        <v>355400</v>
      </c>
      <c r="CG735" s="41">
        <v>353900</v>
      </c>
      <c r="CH735" s="41">
        <v>352100</v>
      </c>
      <c r="CI735" s="41">
        <v>351500</v>
      </c>
      <c r="CJ735" s="41">
        <v>351700</v>
      </c>
      <c r="CK735" s="41">
        <v>350900</v>
      </c>
      <c r="CL735" s="41">
        <v>348300</v>
      </c>
      <c r="CM735" s="41">
        <v>346300</v>
      </c>
      <c r="CN735" s="41">
        <v>347500</v>
      </c>
      <c r="CO735" s="41">
        <v>348300</v>
      </c>
      <c r="CP735" s="41">
        <v>348500</v>
      </c>
      <c r="CQ735" s="41">
        <v>352400</v>
      </c>
      <c r="CR735" s="41">
        <v>357000</v>
      </c>
      <c r="CS735" s="41">
        <v>359900</v>
      </c>
      <c r="CT735" s="41">
        <v>364600</v>
      </c>
      <c r="CU735" s="41">
        <v>369400</v>
      </c>
      <c r="CV735" s="41">
        <v>372500</v>
      </c>
      <c r="CW735" s="41">
        <v>379500</v>
      </c>
      <c r="CX735" s="41">
        <v>388900</v>
      </c>
      <c r="CY735" s="41">
        <v>393900</v>
      </c>
      <c r="CZ735" s="41">
        <v>396800</v>
      </c>
      <c r="DA735" s="41">
        <v>404600</v>
      </c>
      <c r="DB735" s="41">
        <v>415600</v>
      </c>
      <c r="DC735" s="41">
        <v>425300</v>
      </c>
      <c r="DD735" s="41">
        <v>434400</v>
      </c>
      <c r="DE735" s="41">
        <v>443200</v>
      </c>
      <c r="DF735" s="41">
        <v>451500</v>
      </c>
      <c r="DG735" s="41">
        <v>459100</v>
      </c>
      <c r="DH735" s="41">
        <v>466400</v>
      </c>
      <c r="DI735" s="41">
        <v>471300</v>
      </c>
      <c r="DJ735" s="41">
        <v>473800</v>
      </c>
      <c r="DK735" s="41">
        <v>475000</v>
      </c>
      <c r="DL735" s="41">
        <v>482800</v>
      </c>
      <c r="DM735" s="41">
        <v>494900</v>
      </c>
      <c r="DN735" s="41">
        <v>504100</v>
      </c>
      <c r="DO735" s="41">
        <v>506200</v>
      </c>
      <c r="DP735" s="41">
        <v>507200</v>
      </c>
    </row>
    <row r="736" spans="1:120">
      <c r="A736" s="41">
        <v>95965</v>
      </c>
      <c r="B736" s="41" t="s">
        <v>626</v>
      </c>
      <c r="C736" s="41" t="s">
        <v>66</v>
      </c>
      <c r="D736" s="41" t="s">
        <v>556</v>
      </c>
      <c r="E736" s="41" t="s">
        <v>557</v>
      </c>
      <c r="F736" s="41">
        <v>224000</v>
      </c>
      <c r="G736" s="41">
        <v>232800</v>
      </c>
      <c r="H736" s="41">
        <v>241500</v>
      </c>
      <c r="I736" s="41">
        <v>247500</v>
      </c>
      <c r="J736" s="41">
        <v>251600</v>
      </c>
      <c r="K736" s="41">
        <v>255600</v>
      </c>
      <c r="L736" s="41">
        <v>260500</v>
      </c>
      <c r="M736" s="41">
        <v>265400</v>
      </c>
      <c r="N736" s="41">
        <v>270300</v>
      </c>
      <c r="O736" s="41">
        <v>273700</v>
      </c>
      <c r="P736" s="41">
        <v>275200</v>
      </c>
      <c r="Q736" s="41">
        <v>276300</v>
      </c>
      <c r="R736" s="41">
        <v>277200</v>
      </c>
      <c r="S736" s="41">
        <v>278700</v>
      </c>
      <c r="T736" s="41">
        <v>279500</v>
      </c>
      <c r="U736" s="41">
        <v>278100</v>
      </c>
      <c r="V736" s="41">
        <v>275700</v>
      </c>
      <c r="W736" s="41">
        <v>275700</v>
      </c>
      <c r="X736" s="41">
        <v>274900</v>
      </c>
      <c r="Y736" s="41">
        <v>272700</v>
      </c>
      <c r="Z736" s="41">
        <v>271900</v>
      </c>
      <c r="AA736" s="41">
        <v>272100</v>
      </c>
      <c r="AB736" s="41">
        <v>271000</v>
      </c>
      <c r="AC736" s="41">
        <v>268800</v>
      </c>
      <c r="AD736" s="41">
        <v>266300</v>
      </c>
      <c r="AE736" s="41">
        <v>264000</v>
      </c>
      <c r="AF736" s="41">
        <v>264200</v>
      </c>
      <c r="AG736" s="41">
        <v>266100</v>
      </c>
      <c r="AH736" s="41">
        <v>268400</v>
      </c>
      <c r="AI736" s="41">
        <v>270000</v>
      </c>
      <c r="AJ736" s="41">
        <v>270500</v>
      </c>
      <c r="AK736" s="41">
        <v>269600</v>
      </c>
      <c r="AL736" s="41">
        <v>267500</v>
      </c>
      <c r="AM736" s="41">
        <v>264800</v>
      </c>
      <c r="AN736" s="41">
        <v>261700</v>
      </c>
      <c r="AO736" s="41">
        <v>258300</v>
      </c>
      <c r="AP736" s="41">
        <v>253200</v>
      </c>
      <c r="AQ736" s="41">
        <v>246400</v>
      </c>
      <c r="AR736" s="41">
        <v>240400</v>
      </c>
      <c r="AS736" s="41">
        <v>235800</v>
      </c>
      <c r="AT736" s="41">
        <v>230900</v>
      </c>
      <c r="AU736" s="41">
        <v>226700</v>
      </c>
      <c r="AV736" s="41">
        <v>223200</v>
      </c>
      <c r="AW736" s="41">
        <v>219600</v>
      </c>
      <c r="AX736" s="41">
        <v>218200</v>
      </c>
      <c r="AY736" s="41">
        <v>219100</v>
      </c>
      <c r="AZ736" s="41">
        <v>221200</v>
      </c>
      <c r="BA736" s="41">
        <v>223700</v>
      </c>
      <c r="BB736" s="41">
        <v>223700</v>
      </c>
      <c r="BC736" s="41">
        <v>220200</v>
      </c>
      <c r="BD736" s="41">
        <v>217600</v>
      </c>
      <c r="BE736" s="41">
        <v>215700</v>
      </c>
      <c r="BF736" s="41">
        <v>213200</v>
      </c>
      <c r="BG736" s="41">
        <v>210500</v>
      </c>
      <c r="BH736" s="41">
        <v>207400</v>
      </c>
      <c r="BI736" s="41">
        <v>204800</v>
      </c>
      <c r="BJ736" s="41">
        <v>203900</v>
      </c>
      <c r="BK736" s="41">
        <v>204000</v>
      </c>
      <c r="BL736" s="41">
        <v>204000</v>
      </c>
      <c r="BM736" s="41">
        <v>201200</v>
      </c>
      <c r="BN736" s="41">
        <v>200300</v>
      </c>
      <c r="BO736" s="41">
        <v>200800</v>
      </c>
      <c r="BP736" s="41">
        <v>195900</v>
      </c>
      <c r="BQ736" s="41">
        <v>191200</v>
      </c>
      <c r="BR736" s="41">
        <v>192500</v>
      </c>
      <c r="BS736" s="41">
        <v>191100</v>
      </c>
      <c r="BT736" s="41">
        <v>186800</v>
      </c>
      <c r="BU736" s="41">
        <v>183500</v>
      </c>
      <c r="BV736" s="41">
        <v>179200</v>
      </c>
      <c r="BW736" s="41">
        <v>173700</v>
      </c>
      <c r="BX736" s="41">
        <v>168500</v>
      </c>
      <c r="BY736" s="41">
        <v>164800</v>
      </c>
      <c r="BZ736" s="41">
        <v>162500</v>
      </c>
      <c r="CA736" s="41">
        <v>162400</v>
      </c>
      <c r="CB736" s="41">
        <v>163700</v>
      </c>
      <c r="CC736" s="41">
        <v>164800</v>
      </c>
      <c r="CD736" s="41">
        <v>162300</v>
      </c>
      <c r="CE736" s="41">
        <v>159700</v>
      </c>
      <c r="CF736" s="41">
        <v>160600</v>
      </c>
      <c r="CG736" s="41">
        <v>161900</v>
      </c>
      <c r="CH736" s="41">
        <v>158500</v>
      </c>
      <c r="CI736" s="41">
        <v>155600</v>
      </c>
      <c r="CJ736" s="41">
        <v>155200</v>
      </c>
      <c r="CK736" s="41">
        <v>153700</v>
      </c>
      <c r="CL736" s="41">
        <v>152100</v>
      </c>
      <c r="CM736" s="41">
        <v>153400</v>
      </c>
      <c r="CN736" s="41">
        <v>154800</v>
      </c>
      <c r="CO736" s="41">
        <v>154700</v>
      </c>
      <c r="CP736" s="41">
        <v>154900</v>
      </c>
      <c r="CQ736" s="41">
        <v>157700</v>
      </c>
      <c r="CR736" s="41">
        <v>160600</v>
      </c>
      <c r="CS736" s="41">
        <v>163100</v>
      </c>
      <c r="CT736" s="41">
        <v>166700</v>
      </c>
      <c r="CU736" s="41">
        <v>170600</v>
      </c>
      <c r="CV736" s="41">
        <v>171500</v>
      </c>
      <c r="CW736" s="41">
        <v>171600</v>
      </c>
      <c r="CX736" s="41">
        <v>172200</v>
      </c>
      <c r="CY736" s="41">
        <v>174200</v>
      </c>
      <c r="CZ736" s="41">
        <v>177400</v>
      </c>
      <c r="DA736" s="41">
        <v>180600</v>
      </c>
      <c r="DB736" s="41">
        <v>181500</v>
      </c>
      <c r="DC736" s="41">
        <v>180600</v>
      </c>
      <c r="DD736" s="41">
        <v>180200</v>
      </c>
      <c r="DE736" s="41">
        <v>182300</v>
      </c>
      <c r="DF736" s="41">
        <v>185800</v>
      </c>
      <c r="DG736" s="41">
        <v>187000</v>
      </c>
      <c r="DH736" s="41">
        <v>188200</v>
      </c>
      <c r="DI736" s="41">
        <v>188700</v>
      </c>
      <c r="DJ736" s="41">
        <v>190200</v>
      </c>
      <c r="DK736" s="41">
        <v>190000</v>
      </c>
      <c r="DL736" s="41">
        <v>189400</v>
      </c>
      <c r="DM736" s="41">
        <v>189400</v>
      </c>
      <c r="DN736" s="41">
        <v>192200</v>
      </c>
      <c r="DO736" s="41">
        <v>194900</v>
      </c>
      <c r="DP736" s="41">
        <v>197600</v>
      </c>
    </row>
    <row r="737" spans="1:120">
      <c r="A737" s="41">
        <v>92106</v>
      </c>
      <c r="B737" s="41" t="s">
        <v>402</v>
      </c>
      <c r="C737" s="41" t="s">
        <v>66</v>
      </c>
      <c r="D737" s="41" t="s">
        <v>402</v>
      </c>
      <c r="E737" s="41" t="s">
        <v>402</v>
      </c>
      <c r="F737" s="41">
        <v>1044100</v>
      </c>
      <c r="G737" s="41">
        <v>1064900</v>
      </c>
      <c r="H737" s="41">
        <v>1092500</v>
      </c>
      <c r="I737" s="41">
        <v>1117200</v>
      </c>
      <c r="J737" s="41">
        <v>1136600</v>
      </c>
      <c r="K737" s="41">
        <v>1157300</v>
      </c>
      <c r="L737" s="41">
        <v>1173400</v>
      </c>
      <c r="M737" s="41">
        <v>1177500</v>
      </c>
      <c r="N737" s="41">
        <v>1172600</v>
      </c>
      <c r="O737" s="41">
        <v>1164400</v>
      </c>
      <c r="P737" s="41">
        <v>1154900</v>
      </c>
      <c r="Q737" s="41">
        <v>1154800</v>
      </c>
      <c r="R737" s="41">
        <v>1164700</v>
      </c>
      <c r="S737" s="41">
        <v>1178700</v>
      </c>
      <c r="T737" s="41">
        <v>1183500</v>
      </c>
      <c r="U737" s="41">
        <v>1178700</v>
      </c>
      <c r="V737" s="41">
        <v>1171200</v>
      </c>
      <c r="W737" s="41">
        <v>1164300</v>
      </c>
      <c r="X737" s="41">
        <v>1162500</v>
      </c>
      <c r="Y737" s="41">
        <v>1168800</v>
      </c>
      <c r="Z737" s="41">
        <v>1176700</v>
      </c>
      <c r="AA737" s="41">
        <v>1177400</v>
      </c>
      <c r="AB737" s="41">
        <v>1181100</v>
      </c>
      <c r="AC737" s="41">
        <v>1185400</v>
      </c>
      <c r="AD737" s="41">
        <v>1178600</v>
      </c>
      <c r="AE737" s="41">
        <v>1162800</v>
      </c>
      <c r="AF737" s="41">
        <v>1145500</v>
      </c>
      <c r="AG737" s="41">
        <v>1133100</v>
      </c>
      <c r="AH737" s="41">
        <v>1122800</v>
      </c>
      <c r="AI737" s="41">
        <v>1108000</v>
      </c>
      <c r="AJ737" s="41">
        <v>1098900</v>
      </c>
      <c r="AK737" s="41">
        <v>1113300</v>
      </c>
      <c r="AL737" s="41">
        <v>1138500</v>
      </c>
      <c r="AM737" s="41">
        <v>1155800</v>
      </c>
      <c r="AN737" s="41">
        <v>1165700</v>
      </c>
      <c r="AO737" s="41">
        <v>1167200</v>
      </c>
      <c r="AP737" s="41">
        <v>1149200</v>
      </c>
      <c r="AQ737" s="41">
        <v>1118800</v>
      </c>
      <c r="AR737" s="41">
        <v>1098500</v>
      </c>
      <c r="AS737" s="41">
        <v>1088100</v>
      </c>
      <c r="AT737" s="41">
        <v>1075600</v>
      </c>
      <c r="AU737" s="41">
        <v>1061700</v>
      </c>
      <c r="AV737" s="41">
        <v>1049800</v>
      </c>
      <c r="AW737" s="41">
        <v>1033800</v>
      </c>
      <c r="AX737" s="41">
        <v>1022100</v>
      </c>
      <c r="AY737" s="41">
        <v>1018600</v>
      </c>
      <c r="AZ737" s="41">
        <v>1012300</v>
      </c>
      <c r="BA737" s="41">
        <v>1006500</v>
      </c>
      <c r="BB737" s="41">
        <v>1009300</v>
      </c>
      <c r="BC737" s="41">
        <v>1014700</v>
      </c>
      <c r="BD737" s="41">
        <v>1017300</v>
      </c>
      <c r="BE737" s="41">
        <v>1021900</v>
      </c>
      <c r="BF737" s="41">
        <v>1033500</v>
      </c>
      <c r="BG737" s="41">
        <v>1039300</v>
      </c>
      <c r="BH737" s="41">
        <v>1033100</v>
      </c>
      <c r="BI737" s="41">
        <v>1026100</v>
      </c>
      <c r="BJ737" s="41">
        <v>1024300</v>
      </c>
      <c r="BK737" s="41">
        <v>1020600</v>
      </c>
      <c r="BL737" s="41">
        <v>1023900</v>
      </c>
      <c r="BM737" s="41">
        <v>1029500</v>
      </c>
      <c r="BN737" s="41">
        <v>1038900</v>
      </c>
      <c r="BO737" s="41">
        <v>1049300</v>
      </c>
      <c r="BP737" s="41">
        <v>1047600</v>
      </c>
      <c r="BQ737" s="41">
        <v>1033700</v>
      </c>
      <c r="BR737" s="41">
        <v>1014700</v>
      </c>
      <c r="BS737" s="41">
        <v>996100</v>
      </c>
      <c r="BT737" s="41">
        <v>980800</v>
      </c>
      <c r="BU737" s="41">
        <v>969600</v>
      </c>
      <c r="BV737" s="41">
        <v>957900</v>
      </c>
      <c r="BW737" s="41">
        <v>952300</v>
      </c>
      <c r="BX737" s="41">
        <v>948800</v>
      </c>
      <c r="BY737" s="41">
        <v>936300</v>
      </c>
      <c r="BZ737" s="41">
        <v>924400</v>
      </c>
      <c r="CA737" s="41">
        <v>924100</v>
      </c>
      <c r="CB737" s="41">
        <v>923800</v>
      </c>
      <c r="CC737" s="41">
        <v>919500</v>
      </c>
      <c r="CD737" s="41">
        <v>923800</v>
      </c>
      <c r="CE737" s="41">
        <v>932300</v>
      </c>
      <c r="CF737" s="41">
        <v>937600</v>
      </c>
      <c r="CG737" s="41">
        <v>942100</v>
      </c>
      <c r="CH737" s="41">
        <v>939400</v>
      </c>
      <c r="CI737" s="41">
        <v>933500</v>
      </c>
      <c r="CJ737" s="41">
        <v>926000</v>
      </c>
      <c r="CK737" s="41">
        <v>927000</v>
      </c>
      <c r="CL737" s="41">
        <v>927600</v>
      </c>
      <c r="CM737" s="41">
        <v>937300</v>
      </c>
      <c r="CN737" s="41">
        <v>960300</v>
      </c>
      <c r="CO737" s="41">
        <v>991200</v>
      </c>
      <c r="CP737" s="41">
        <v>1006000</v>
      </c>
      <c r="CQ737" s="41">
        <v>1017100</v>
      </c>
      <c r="CR737" s="41">
        <v>1029900</v>
      </c>
      <c r="CS737" s="41">
        <v>1036400</v>
      </c>
      <c r="CT737" s="41">
        <v>1037900</v>
      </c>
      <c r="CU737" s="41">
        <v>1047300</v>
      </c>
      <c r="CV737" s="41">
        <v>1055600</v>
      </c>
      <c r="CW737" s="41">
        <v>1054100</v>
      </c>
      <c r="CX737" s="41">
        <v>1058700</v>
      </c>
      <c r="CY737" s="41">
        <v>1070300</v>
      </c>
      <c r="CZ737" s="41">
        <v>1092200</v>
      </c>
      <c r="DA737" s="41">
        <v>1116500</v>
      </c>
      <c r="DB737" s="41">
        <v>1140900</v>
      </c>
      <c r="DC737" s="41">
        <v>1161200</v>
      </c>
      <c r="DD737" s="41">
        <v>1170000</v>
      </c>
      <c r="DE737" s="41">
        <v>1156100</v>
      </c>
      <c r="DF737" s="41">
        <v>1149100</v>
      </c>
      <c r="DG737" s="41">
        <v>1159000</v>
      </c>
      <c r="DH737" s="41">
        <v>1173400</v>
      </c>
      <c r="DI737" s="41">
        <v>1180800</v>
      </c>
      <c r="DJ737" s="41">
        <v>1185700</v>
      </c>
      <c r="DK737" s="41">
        <v>1193200</v>
      </c>
      <c r="DL737" s="41">
        <v>1197800</v>
      </c>
      <c r="DM737" s="41">
        <v>1189800</v>
      </c>
      <c r="DN737" s="41">
        <v>1181300</v>
      </c>
      <c r="DO737" s="41">
        <v>1181300</v>
      </c>
      <c r="DP737" s="41">
        <v>1182000</v>
      </c>
    </row>
    <row r="738" spans="1:120">
      <c r="A738" s="41">
        <v>90240</v>
      </c>
      <c r="B738" s="41" t="s">
        <v>562</v>
      </c>
      <c r="C738" s="41" t="s">
        <v>66</v>
      </c>
      <c r="D738" s="41" t="s">
        <v>394</v>
      </c>
      <c r="E738" s="41" t="s">
        <v>394</v>
      </c>
      <c r="F738" s="41">
        <v>608400</v>
      </c>
      <c r="G738" s="41">
        <v>616200</v>
      </c>
      <c r="H738" s="41">
        <v>624000</v>
      </c>
      <c r="I738" s="41">
        <v>633300</v>
      </c>
      <c r="J738" s="41">
        <v>642500</v>
      </c>
      <c r="K738" s="41">
        <v>648100</v>
      </c>
      <c r="L738" s="41">
        <v>654800</v>
      </c>
      <c r="M738" s="41">
        <v>667100</v>
      </c>
      <c r="N738" s="41">
        <v>683400</v>
      </c>
      <c r="O738" s="41">
        <v>698400</v>
      </c>
      <c r="P738" s="41">
        <v>711900</v>
      </c>
      <c r="Q738" s="41">
        <v>725600</v>
      </c>
      <c r="R738" s="41">
        <v>738300</v>
      </c>
      <c r="S738" s="41">
        <v>746300</v>
      </c>
      <c r="T738" s="41">
        <v>752800</v>
      </c>
      <c r="U738" s="41">
        <v>759400</v>
      </c>
      <c r="V738" s="41">
        <v>766300</v>
      </c>
      <c r="W738" s="41">
        <v>778300</v>
      </c>
      <c r="X738" s="41">
        <v>792900</v>
      </c>
      <c r="Y738" s="41">
        <v>802400</v>
      </c>
      <c r="Z738" s="41">
        <v>803800</v>
      </c>
      <c r="AA738" s="41">
        <v>800200</v>
      </c>
      <c r="AB738" s="41">
        <v>792000</v>
      </c>
      <c r="AC738" s="41">
        <v>785800</v>
      </c>
      <c r="AD738" s="41">
        <v>783000</v>
      </c>
      <c r="AE738" s="41">
        <v>781600</v>
      </c>
      <c r="AF738" s="41">
        <v>778000</v>
      </c>
      <c r="AG738" s="41">
        <v>775200</v>
      </c>
      <c r="AH738" s="41">
        <v>771300</v>
      </c>
      <c r="AI738" s="41">
        <v>762800</v>
      </c>
      <c r="AJ738" s="41">
        <v>752000</v>
      </c>
      <c r="AK738" s="41">
        <v>742100</v>
      </c>
      <c r="AL738" s="41">
        <v>735200</v>
      </c>
      <c r="AM738" s="41">
        <v>729200</v>
      </c>
      <c r="AN738" s="41">
        <v>721100</v>
      </c>
      <c r="AO738" s="41">
        <v>710800</v>
      </c>
      <c r="AP738" s="41">
        <v>700900</v>
      </c>
      <c r="AQ738" s="41">
        <v>687100</v>
      </c>
      <c r="AR738" s="41">
        <v>667600</v>
      </c>
      <c r="AS738" s="41">
        <v>646300</v>
      </c>
      <c r="AT738" s="41">
        <v>629100</v>
      </c>
      <c r="AU738" s="41">
        <v>617900</v>
      </c>
      <c r="AV738" s="41">
        <v>612300</v>
      </c>
      <c r="AW738" s="41">
        <v>609100</v>
      </c>
      <c r="AX738" s="41">
        <v>603300</v>
      </c>
      <c r="AY738" s="41">
        <v>595200</v>
      </c>
      <c r="AZ738" s="41">
        <v>590900</v>
      </c>
      <c r="BA738" s="41">
        <v>585100</v>
      </c>
      <c r="BB738" s="41">
        <v>574100</v>
      </c>
      <c r="BC738" s="41">
        <v>561600</v>
      </c>
      <c r="BD738" s="41">
        <v>553000</v>
      </c>
      <c r="BE738" s="41">
        <v>546300</v>
      </c>
      <c r="BF738" s="41">
        <v>540700</v>
      </c>
      <c r="BG738" s="41">
        <v>535800</v>
      </c>
      <c r="BH738" s="41">
        <v>530200</v>
      </c>
      <c r="BI738" s="41">
        <v>523300</v>
      </c>
      <c r="BJ738" s="41">
        <v>519800</v>
      </c>
      <c r="BK738" s="41">
        <v>518500</v>
      </c>
      <c r="BL738" s="41">
        <v>516000</v>
      </c>
      <c r="BM738" s="41">
        <v>515700</v>
      </c>
      <c r="BN738" s="41">
        <v>516900</v>
      </c>
      <c r="BO738" s="41">
        <v>518700</v>
      </c>
      <c r="BP738" s="41">
        <v>521500</v>
      </c>
      <c r="BQ738" s="41">
        <v>523300</v>
      </c>
      <c r="BR738" s="41">
        <v>521100</v>
      </c>
      <c r="BS738" s="41">
        <v>515900</v>
      </c>
      <c r="BT738" s="41">
        <v>507900</v>
      </c>
      <c r="BU738" s="41">
        <v>500200</v>
      </c>
      <c r="BV738" s="41">
        <v>493100</v>
      </c>
      <c r="BW738" s="41">
        <v>488800</v>
      </c>
      <c r="BX738" s="41">
        <v>485400</v>
      </c>
      <c r="BY738" s="41">
        <v>481500</v>
      </c>
      <c r="BZ738" s="41">
        <v>479100</v>
      </c>
      <c r="CA738" s="41">
        <v>480100</v>
      </c>
      <c r="CB738" s="41">
        <v>480200</v>
      </c>
      <c r="CC738" s="41">
        <v>481400</v>
      </c>
      <c r="CD738" s="41">
        <v>483000</v>
      </c>
      <c r="CE738" s="41">
        <v>484200</v>
      </c>
      <c r="CF738" s="41">
        <v>482300</v>
      </c>
      <c r="CG738" s="41">
        <v>478500</v>
      </c>
      <c r="CH738" s="41">
        <v>474400</v>
      </c>
      <c r="CI738" s="41">
        <v>472500</v>
      </c>
      <c r="CJ738" s="41">
        <v>471700</v>
      </c>
      <c r="CK738" s="41">
        <v>471800</v>
      </c>
      <c r="CL738" s="41">
        <v>472100</v>
      </c>
      <c r="CM738" s="41">
        <v>473200</v>
      </c>
      <c r="CN738" s="41">
        <v>475500</v>
      </c>
      <c r="CO738" s="41">
        <v>478200</v>
      </c>
      <c r="CP738" s="41">
        <v>480700</v>
      </c>
      <c r="CQ738" s="41">
        <v>481400</v>
      </c>
      <c r="CR738" s="41">
        <v>479900</v>
      </c>
      <c r="CS738" s="41">
        <v>477900</v>
      </c>
      <c r="CT738" s="41">
        <v>477600</v>
      </c>
      <c r="CU738" s="41">
        <v>478300</v>
      </c>
      <c r="CV738" s="41">
        <v>477200</v>
      </c>
      <c r="CW738" s="41">
        <v>476500</v>
      </c>
      <c r="CX738" s="41">
        <v>480300</v>
      </c>
      <c r="CY738" s="41">
        <v>486900</v>
      </c>
      <c r="CZ738" s="41">
        <v>494300</v>
      </c>
      <c r="DA738" s="41">
        <v>502100</v>
      </c>
      <c r="DB738" s="41">
        <v>511700</v>
      </c>
      <c r="DC738" s="41">
        <v>520400</v>
      </c>
      <c r="DD738" s="41">
        <v>528100</v>
      </c>
      <c r="DE738" s="41">
        <v>537000</v>
      </c>
      <c r="DF738" s="41">
        <v>547200</v>
      </c>
      <c r="DG738" s="41">
        <v>554700</v>
      </c>
      <c r="DH738" s="41">
        <v>562500</v>
      </c>
      <c r="DI738" s="41">
        <v>567100</v>
      </c>
      <c r="DJ738" s="41">
        <v>568000</v>
      </c>
      <c r="DK738" s="41">
        <v>569100</v>
      </c>
      <c r="DL738" s="41">
        <v>574600</v>
      </c>
      <c r="DM738" s="41">
        <v>577300</v>
      </c>
      <c r="DN738" s="41">
        <v>576200</v>
      </c>
      <c r="DO738" s="41">
        <v>575900</v>
      </c>
      <c r="DP738" s="41">
        <v>578500</v>
      </c>
    </row>
    <row r="739" spans="1:120">
      <c r="A739" s="41">
        <v>95746</v>
      </c>
      <c r="B739" s="41" t="s">
        <v>706</v>
      </c>
      <c r="C739" s="41" t="s">
        <v>66</v>
      </c>
      <c r="D739" s="41" t="s">
        <v>406</v>
      </c>
      <c r="E739" s="41" t="s">
        <v>446</v>
      </c>
      <c r="F739" s="41">
        <v>770800</v>
      </c>
      <c r="G739" s="41">
        <v>782100</v>
      </c>
      <c r="H739" s="41">
        <v>792700</v>
      </c>
      <c r="I739" s="41">
        <v>803700</v>
      </c>
      <c r="J739" s="41">
        <v>814900</v>
      </c>
      <c r="K739" s="41">
        <v>824800</v>
      </c>
      <c r="L739" s="41">
        <v>830400</v>
      </c>
      <c r="M739" s="41">
        <v>832000</v>
      </c>
      <c r="N739" s="41">
        <v>831600</v>
      </c>
      <c r="O739" s="41">
        <v>827500</v>
      </c>
      <c r="P739" s="41">
        <v>823400</v>
      </c>
      <c r="Q739" s="41">
        <v>826500</v>
      </c>
      <c r="R739" s="41">
        <v>836200</v>
      </c>
      <c r="S739" s="41">
        <v>839700</v>
      </c>
      <c r="T739" s="41">
        <v>835400</v>
      </c>
      <c r="U739" s="41">
        <v>829600</v>
      </c>
      <c r="V739" s="41">
        <v>824700</v>
      </c>
      <c r="W739" s="41">
        <v>819900</v>
      </c>
      <c r="X739" s="41">
        <v>814600</v>
      </c>
      <c r="Y739" s="41">
        <v>810500</v>
      </c>
      <c r="Z739" s="41">
        <v>809200</v>
      </c>
      <c r="AA739" s="41">
        <v>808600</v>
      </c>
      <c r="AB739" s="41">
        <v>802900</v>
      </c>
      <c r="AC739" s="41">
        <v>793900</v>
      </c>
      <c r="AD739" s="41">
        <v>785300</v>
      </c>
      <c r="AE739" s="41">
        <v>778400</v>
      </c>
      <c r="AF739" s="41">
        <v>770800</v>
      </c>
      <c r="AG739" s="41">
        <v>766700</v>
      </c>
      <c r="AH739" s="41">
        <v>765600</v>
      </c>
      <c r="AI739" s="41">
        <v>759800</v>
      </c>
      <c r="AJ739" s="41">
        <v>752200</v>
      </c>
      <c r="AK739" s="41">
        <v>750900</v>
      </c>
      <c r="AL739" s="41">
        <v>757200</v>
      </c>
      <c r="AM739" s="41">
        <v>762200</v>
      </c>
      <c r="AN739" s="41">
        <v>766200</v>
      </c>
      <c r="AO739" s="41">
        <v>768000</v>
      </c>
      <c r="AP739" s="41">
        <v>761300</v>
      </c>
      <c r="AQ739" s="41">
        <v>748500</v>
      </c>
      <c r="AR739" s="41">
        <v>740300</v>
      </c>
      <c r="AS739" s="41">
        <v>735100</v>
      </c>
      <c r="AT739" s="41">
        <v>727900</v>
      </c>
      <c r="AU739" s="41">
        <v>720100</v>
      </c>
      <c r="AV739" s="41">
        <v>714400</v>
      </c>
      <c r="AW739" s="41">
        <v>709500</v>
      </c>
      <c r="AX739" s="41">
        <v>700300</v>
      </c>
      <c r="AY739" s="41">
        <v>691300</v>
      </c>
      <c r="AZ739" s="41">
        <v>681500</v>
      </c>
      <c r="BA739" s="41">
        <v>669600</v>
      </c>
      <c r="BB739" s="41">
        <v>660900</v>
      </c>
      <c r="BC739" s="41">
        <v>658300</v>
      </c>
      <c r="BD739" s="41">
        <v>653800</v>
      </c>
      <c r="BE739" s="41">
        <v>644500</v>
      </c>
      <c r="BF739" s="41">
        <v>632400</v>
      </c>
      <c r="BG739" s="41">
        <v>623600</v>
      </c>
      <c r="BH739" s="41">
        <v>617600</v>
      </c>
      <c r="BI739" s="41">
        <v>611800</v>
      </c>
      <c r="BJ739" s="41">
        <v>605100</v>
      </c>
      <c r="BK739" s="41">
        <v>600500</v>
      </c>
      <c r="BL739" s="41">
        <v>596300</v>
      </c>
      <c r="BM739" s="41">
        <v>585100</v>
      </c>
      <c r="BN739" s="41">
        <v>570800</v>
      </c>
      <c r="BO739" s="41">
        <v>568000</v>
      </c>
      <c r="BP739" s="41">
        <v>573300</v>
      </c>
      <c r="BQ739" s="41">
        <v>570700</v>
      </c>
      <c r="BR739" s="41">
        <v>564000</v>
      </c>
      <c r="BS739" s="41">
        <v>563500</v>
      </c>
      <c r="BT739" s="41">
        <v>567500</v>
      </c>
      <c r="BU739" s="41">
        <v>566100</v>
      </c>
      <c r="BV739" s="41">
        <v>558800</v>
      </c>
      <c r="BW739" s="41">
        <v>548500</v>
      </c>
      <c r="BX739" s="41">
        <v>538100</v>
      </c>
      <c r="BY739" s="41">
        <v>534700</v>
      </c>
      <c r="BZ739" s="41">
        <v>534700</v>
      </c>
      <c r="CA739" s="41">
        <v>531200</v>
      </c>
      <c r="CB739" s="41">
        <v>525100</v>
      </c>
      <c r="CC739" s="41">
        <v>523800</v>
      </c>
      <c r="CD739" s="41">
        <v>520800</v>
      </c>
      <c r="CE739" s="41">
        <v>515400</v>
      </c>
      <c r="CF739" s="41">
        <v>511600</v>
      </c>
      <c r="CG739" s="41">
        <v>513500</v>
      </c>
      <c r="CH739" s="41">
        <v>513400</v>
      </c>
      <c r="CI739" s="41">
        <v>510100</v>
      </c>
      <c r="CJ739" s="41">
        <v>509600</v>
      </c>
      <c r="CK739" s="41">
        <v>515900</v>
      </c>
      <c r="CL739" s="41">
        <v>524300</v>
      </c>
      <c r="CM739" s="41">
        <v>525900</v>
      </c>
      <c r="CN739" s="41">
        <v>524900</v>
      </c>
      <c r="CO739" s="41">
        <v>526700</v>
      </c>
      <c r="CP739" s="41">
        <v>534700</v>
      </c>
      <c r="CQ739" s="41">
        <v>543100</v>
      </c>
      <c r="CR739" s="41">
        <v>550800</v>
      </c>
      <c r="CS739" s="41">
        <v>552800</v>
      </c>
      <c r="CT739" s="41">
        <v>555800</v>
      </c>
      <c r="CU739" s="41">
        <v>564800</v>
      </c>
      <c r="CV739" s="41">
        <v>576400</v>
      </c>
      <c r="CW739" s="41">
        <v>583200</v>
      </c>
      <c r="CX739" s="41">
        <v>593000</v>
      </c>
      <c r="CY739" s="41">
        <v>602000</v>
      </c>
      <c r="CZ739" s="41">
        <v>608800</v>
      </c>
      <c r="DA739" s="41">
        <v>621900</v>
      </c>
      <c r="DB739" s="41">
        <v>639800</v>
      </c>
      <c r="DC739" s="41">
        <v>648000</v>
      </c>
      <c r="DD739" s="41">
        <v>647200</v>
      </c>
      <c r="DE739" s="41">
        <v>647900</v>
      </c>
      <c r="DF739" s="41">
        <v>654500</v>
      </c>
      <c r="DG739" s="41">
        <v>656500</v>
      </c>
      <c r="DH739" s="41">
        <v>655400</v>
      </c>
      <c r="DI739" s="41">
        <v>660100</v>
      </c>
      <c r="DJ739" s="41">
        <v>661900</v>
      </c>
      <c r="DK739" s="41">
        <v>664900</v>
      </c>
      <c r="DL739" s="41">
        <v>670100</v>
      </c>
      <c r="DM739" s="41">
        <v>671200</v>
      </c>
      <c r="DN739" s="41">
        <v>670600</v>
      </c>
      <c r="DO739" s="41">
        <v>674900</v>
      </c>
      <c r="DP739" s="41">
        <v>676100</v>
      </c>
    </row>
    <row r="740" spans="1:120">
      <c r="A740" s="41">
        <v>91340</v>
      </c>
      <c r="B740" s="41" t="s">
        <v>707</v>
      </c>
      <c r="C740" s="41" t="s">
        <v>66</v>
      </c>
      <c r="D740" s="41" t="s">
        <v>394</v>
      </c>
      <c r="E740" s="41" t="s">
        <v>394</v>
      </c>
      <c r="F740" s="41">
        <v>417300</v>
      </c>
      <c r="G740" s="41">
        <v>426700</v>
      </c>
      <c r="H740" s="41">
        <v>433700</v>
      </c>
      <c r="I740" s="41">
        <v>439400</v>
      </c>
      <c r="J740" s="41">
        <v>445400</v>
      </c>
      <c r="K740" s="41">
        <v>453600</v>
      </c>
      <c r="L740" s="41">
        <v>464700</v>
      </c>
      <c r="M740" s="41">
        <v>476000</v>
      </c>
      <c r="N740" s="41">
        <v>485400</v>
      </c>
      <c r="O740" s="41">
        <v>494000</v>
      </c>
      <c r="P740" s="41">
        <v>502400</v>
      </c>
      <c r="Q740" s="41">
        <v>509800</v>
      </c>
      <c r="R740" s="41">
        <v>515300</v>
      </c>
      <c r="S740" s="41">
        <v>519100</v>
      </c>
      <c r="T740" s="41">
        <v>523700</v>
      </c>
      <c r="U740" s="41">
        <v>530000</v>
      </c>
      <c r="V740" s="41">
        <v>536500</v>
      </c>
      <c r="W740" s="41">
        <v>541100</v>
      </c>
      <c r="X740" s="41">
        <v>542800</v>
      </c>
      <c r="Y740" s="41">
        <v>543000</v>
      </c>
      <c r="Z740" s="41">
        <v>543000</v>
      </c>
      <c r="AA740" s="41">
        <v>541800</v>
      </c>
      <c r="AB740" s="41">
        <v>539600</v>
      </c>
      <c r="AC740" s="41">
        <v>536600</v>
      </c>
      <c r="AD740" s="41">
        <v>534900</v>
      </c>
      <c r="AE740" s="41">
        <v>534400</v>
      </c>
      <c r="AF740" s="41">
        <v>532900</v>
      </c>
      <c r="AG740" s="41">
        <v>529500</v>
      </c>
      <c r="AH740" s="41">
        <v>526000</v>
      </c>
      <c r="AI740" s="41">
        <v>521500</v>
      </c>
      <c r="AJ740" s="41">
        <v>516700</v>
      </c>
      <c r="AK740" s="41">
        <v>511300</v>
      </c>
      <c r="AL740" s="41">
        <v>506600</v>
      </c>
      <c r="AM740" s="41">
        <v>503000</v>
      </c>
      <c r="AN740" s="41">
        <v>499000</v>
      </c>
      <c r="AO740" s="41">
        <v>492300</v>
      </c>
      <c r="AP740" s="41">
        <v>484400</v>
      </c>
      <c r="AQ740" s="41">
        <v>475700</v>
      </c>
      <c r="AR740" s="41">
        <v>465900</v>
      </c>
      <c r="AS740" s="41">
        <v>455000</v>
      </c>
      <c r="AT740" s="41">
        <v>441700</v>
      </c>
      <c r="AU740" s="41">
        <v>426700</v>
      </c>
      <c r="AV740" s="41">
        <v>410900</v>
      </c>
      <c r="AW740" s="41">
        <v>396100</v>
      </c>
      <c r="AX740" s="41">
        <v>383200</v>
      </c>
      <c r="AY740" s="41">
        <v>369300</v>
      </c>
      <c r="AZ740" s="41">
        <v>353200</v>
      </c>
      <c r="BA740" s="41">
        <v>338200</v>
      </c>
      <c r="BB740" s="41">
        <v>326400</v>
      </c>
      <c r="BC740" s="41">
        <v>316200</v>
      </c>
      <c r="BD740" s="41">
        <v>307500</v>
      </c>
      <c r="BE740" s="41">
        <v>300700</v>
      </c>
      <c r="BF740" s="41">
        <v>295300</v>
      </c>
      <c r="BG740" s="41">
        <v>289400</v>
      </c>
      <c r="BH740" s="41">
        <v>284700</v>
      </c>
      <c r="BI740" s="41">
        <v>281600</v>
      </c>
      <c r="BJ740" s="41">
        <v>278900</v>
      </c>
      <c r="BK740" s="41">
        <v>278100</v>
      </c>
      <c r="BL740" s="41">
        <v>281400</v>
      </c>
      <c r="BM740" s="41">
        <v>286800</v>
      </c>
      <c r="BN740" s="41">
        <v>289900</v>
      </c>
      <c r="BO740" s="41">
        <v>291600</v>
      </c>
      <c r="BP740" s="41">
        <v>292400</v>
      </c>
      <c r="BQ740" s="41">
        <v>291300</v>
      </c>
      <c r="BR740" s="41">
        <v>289800</v>
      </c>
      <c r="BS740" s="41">
        <v>291000</v>
      </c>
      <c r="BT740" s="41">
        <v>291700</v>
      </c>
      <c r="BU740" s="41">
        <v>291700</v>
      </c>
      <c r="BV740" s="41">
        <v>292600</v>
      </c>
      <c r="BW740" s="41">
        <v>294500</v>
      </c>
      <c r="BX740" s="41">
        <v>295300</v>
      </c>
      <c r="BY740" s="41">
        <v>294400</v>
      </c>
      <c r="BZ740" s="41">
        <v>291900</v>
      </c>
      <c r="CA740" s="41">
        <v>291100</v>
      </c>
      <c r="CB740" s="41">
        <v>290900</v>
      </c>
      <c r="CC740" s="41">
        <v>290100</v>
      </c>
      <c r="CD740" s="41">
        <v>287800</v>
      </c>
      <c r="CE740" s="41">
        <v>286500</v>
      </c>
      <c r="CF740" s="41">
        <v>285500</v>
      </c>
      <c r="CG740" s="41">
        <v>283800</v>
      </c>
      <c r="CH740" s="41">
        <v>281100</v>
      </c>
      <c r="CI740" s="41">
        <v>278800</v>
      </c>
      <c r="CJ740" s="41">
        <v>278300</v>
      </c>
      <c r="CK740" s="41">
        <v>279400</v>
      </c>
      <c r="CL740" s="41">
        <v>280900</v>
      </c>
      <c r="CM740" s="41">
        <v>281400</v>
      </c>
      <c r="CN740" s="41">
        <v>282100</v>
      </c>
      <c r="CO740" s="41">
        <v>284300</v>
      </c>
      <c r="CP740" s="41">
        <v>288100</v>
      </c>
      <c r="CQ740" s="41">
        <v>289900</v>
      </c>
      <c r="CR740" s="41">
        <v>290100</v>
      </c>
      <c r="CS740" s="41">
        <v>290800</v>
      </c>
      <c r="CT740" s="41">
        <v>292200</v>
      </c>
      <c r="CU740" s="41">
        <v>293800</v>
      </c>
      <c r="CV740" s="41">
        <v>295600</v>
      </c>
      <c r="CW740" s="41">
        <v>298200</v>
      </c>
      <c r="CX740" s="41">
        <v>303400</v>
      </c>
      <c r="CY740" s="41">
        <v>310300</v>
      </c>
      <c r="CZ740" s="41">
        <v>316800</v>
      </c>
      <c r="DA740" s="41">
        <v>324800</v>
      </c>
      <c r="DB740" s="41">
        <v>334700</v>
      </c>
      <c r="DC740" s="41">
        <v>344300</v>
      </c>
      <c r="DD740" s="41">
        <v>351200</v>
      </c>
      <c r="DE740" s="41">
        <v>356400</v>
      </c>
      <c r="DF740" s="41">
        <v>360500</v>
      </c>
      <c r="DG740" s="41">
        <v>364100</v>
      </c>
      <c r="DH740" s="41">
        <v>368600</v>
      </c>
      <c r="DI740" s="41">
        <v>371400</v>
      </c>
      <c r="DJ740" s="41">
        <v>370800</v>
      </c>
      <c r="DK740" s="41">
        <v>370800</v>
      </c>
      <c r="DL740" s="41">
        <v>374900</v>
      </c>
      <c r="DM740" s="41">
        <v>378200</v>
      </c>
      <c r="DN740" s="41">
        <v>378700</v>
      </c>
      <c r="DO740" s="41">
        <v>379700</v>
      </c>
      <c r="DP740" s="41">
        <v>382200</v>
      </c>
    </row>
    <row r="741" spans="1:120">
      <c r="A741" s="41">
        <v>94301</v>
      </c>
      <c r="B741" s="41" t="s">
        <v>159</v>
      </c>
      <c r="C741" s="41" t="s">
        <v>66</v>
      </c>
      <c r="D741" s="41" t="s">
        <v>109</v>
      </c>
      <c r="E741" s="41" t="s">
        <v>110</v>
      </c>
      <c r="F741" s="41">
        <v>2029000</v>
      </c>
      <c r="G741" s="41">
        <v>2040500</v>
      </c>
      <c r="H741" s="41">
        <v>2046400</v>
      </c>
      <c r="I741" s="41">
        <v>2039500</v>
      </c>
      <c r="J741" s="41">
        <v>2026800</v>
      </c>
      <c r="K741" s="41">
        <v>2011900</v>
      </c>
      <c r="L741" s="41">
        <v>2007200</v>
      </c>
      <c r="M741" s="41">
        <v>2012700</v>
      </c>
      <c r="N741" s="41">
        <v>2032600</v>
      </c>
      <c r="O741" s="41">
        <v>2042500</v>
      </c>
      <c r="P741" s="41">
        <v>2050700</v>
      </c>
      <c r="Q741" s="41">
        <v>2059100</v>
      </c>
      <c r="R741" s="41">
        <v>2060600</v>
      </c>
      <c r="S741" s="41">
        <v>2055300</v>
      </c>
      <c r="T741" s="41">
        <v>2053900</v>
      </c>
      <c r="U741" s="41">
        <v>2049600</v>
      </c>
      <c r="V741" s="41">
        <v>2051900</v>
      </c>
      <c r="W741" s="41">
        <v>2059300</v>
      </c>
      <c r="X741" s="41">
        <v>2054200</v>
      </c>
      <c r="Y741" s="41">
        <v>2041000</v>
      </c>
      <c r="Z741" s="41">
        <v>2032600</v>
      </c>
      <c r="AA741" s="41">
        <v>2036900</v>
      </c>
      <c r="AB741" s="41">
        <v>2035100</v>
      </c>
      <c r="AC741" s="41">
        <v>2020900</v>
      </c>
      <c r="AD741" s="41">
        <v>2008100</v>
      </c>
      <c r="AE741" s="41">
        <v>2013100</v>
      </c>
      <c r="AF741" s="41">
        <v>2016900</v>
      </c>
      <c r="AG741" s="41">
        <v>2016800</v>
      </c>
      <c r="AH741" s="41">
        <v>2018200</v>
      </c>
      <c r="AI741" s="41">
        <v>2026700</v>
      </c>
      <c r="AJ741" s="41">
        <v>2034000</v>
      </c>
      <c r="AK741" s="41">
        <v>2037800</v>
      </c>
      <c r="AL741" s="41">
        <v>2055400</v>
      </c>
      <c r="AM741" s="41">
        <v>2088400</v>
      </c>
      <c r="AN741" s="41">
        <v>2109100</v>
      </c>
      <c r="AO741" s="41">
        <v>2118000</v>
      </c>
      <c r="AP741" s="41">
        <v>2131800</v>
      </c>
      <c r="AQ741" s="41">
        <v>2155100</v>
      </c>
      <c r="AR741" s="41">
        <v>2172700</v>
      </c>
      <c r="AS741" s="41">
        <v>2180700</v>
      </c>
      <c r="AT741" s="41">
        <v>2177100</v>
      </c>
      <c r="AU741" s="41">
        <v>2170600</v>
      </c>
      <c r="AV741" s="41">
        <v>2156400</v>
      </c>
      <c r="AW741" s="41">
        <v>2137000</v>
      </c>
      <c r="AX741" s="41">
        <v>2115700</v>
      </c>
      <c r="AY741" s="41">
        <v>2088600</v>
      </c>
      <c r="AZ741" s="41">
        <v>2057400</v>
      </c>
      <c r="BA741" s="41">
        <v>2041700</v>
      </c>
      <c r="BB741" s="41">
        <v>2032800</v>
      </c>
      <c r="BC741" s="41">
        <v>2008100</v>
      </c>
      <c r="BD741" s="41">
        <v>1977800</v>
      </c>
      <c r="BE741" s="41">
        <v>1962200</v>
      </c>
      <c r="BF741" s="41">
        <v>1966400</v>
      </c>
      <c r="BG741" s="41">
        <v>1977500</v>
      </c>
      <c r="BH741" s="41">
        <v>1994500</v>
      </c>
      <c r="BI741" s="41">
        <v>2011000</v>
      </c>
      <c r="BJ741" s="41">
        <v>2018000</v>
      </c>
      <c r="BK741" s="41">
        <v>2015900</v>
      </c>
      <c r="BL741" s="41">
        <v>2024800</v>
      </c>
      <c r="BM741" s="41">
        <v>2047300</v>
      </c>
      <c r="BN741" s="41">
        <v>2073800</v>
      </c>
      <c r="BO741" s="41">
        <v>2084800</v>
      </c>
      <c r="BP741" s="41">
        <v>2080200</v>
      </c>
      <c r="BQ741" s="41">
        <v>2072500</v>
      </c>
      <c r="BR741" s="41">
        <v>2071000</v>
      </c>
      <c r="BS741" s="41">
        <v>2081900</v>
      </c>
      <c r="BT741" s="41">
        <v>2093200</v>
      </c>
      <c r="BU741" s="41">
        <v>2102500</v>
      </c>
      <c r="BV741" s="41">
        <v>2116900</v>
      </c>
      <c r="BW741" s="41">
        <v>2128500</v>
      </c>
      <c r="BX741" s="41">
        <v>2120300</v>
      </c>
      <c r="BY741" s="41">
        <v>2111200</v>
      </c>
      <c r="BZ741" s="41">
        <v>2104400</v>
      </c>
      <c r="CA741" s="41">
        <v>2117200</v>
      </c>
      <c r="CB741" s="41">
        <v>2143800</v>
      </c>
      <c r="CC741" s="41">
        <v>2170300</v>
      </c>
      <c r="CD741" s="41">
        <v>2189000</v>
      </c>
      <c r="CE741" s="41">
        <v>2212600</v>
      </c>
      <c r="CF741" s="41">
        <v>2239600</v>
      </c>
      <c r="CG741" s="41">
        <v>2266800</v>
      </c>
      <c r="CH741" s="41">
        <v>2284800</v>
      </c>
      <c r="CI741" s="41">
        <v>2296400</v>
      </c>
      <c r="CJ741" s="41">
        <v>2304500</v>
      </c>
      <c r="CK741" s="41">
        <v>2314000</v>
      </c>
      <c r="CL741" s="41">
        <v>2327500</v>
      </c>
      <c r="CM741" s="41">
        <v>2336200</v>
      </c>
      <c r="CN741" s="41">
        <v>2350100</v>
      </c>
      <c r="CO741" s="41">
        <v>2395800</v>
      </c>
      <c r="CP741" s="41">
        <v>2473500</v>
      </c>
      <c r="CQ741" s="41">
        <v>2546800</v>
      </c>
      <c r="CR741" s="41">
        <v>2600400</v>
      </c>
      <c r="CS741" s="41">
        <v>2640400</v>
      </c>
      <c r="CT741" s="41">
        <v>2678500</v>
      </c>
      <c r="CU741" s="41">
        <v>2711500</v>
      </c>
      <c r="CV741" s="41">
        <v>2749900</v>
      </c>
      <c r="CW741" s="41">
        <v>2772500</v>
      </c>
      <c r="CX741" s="41">
        <v>2801900</v>
      </c>
      <c r="CY741" s="41">
        <v>2875300</v>
      </c>
      <c r="CZ741" s="41">
        <v>2944000</v>
      </c>
      <c r="DA741" s="41">
        <v>2987800</v>
      </c>
      <c r="DB741" s="41">
        <v>3024500</v>
      </c>
      <c r="DC741" s="41">
        <v>3047600</v>
      </c>
      <c r="DD741" s="41">
        <v>3057000</v>
      </c>
      <c r="DE741" s="41">
        <v>3079600</v>
      </c>
      <c r="DF741" s="41">
        <v>3091600</v>
      </c>
      <c r="DG741" s="41">
        <v>3112100</v>
      </c>
      <c r="DH741" s="41">
        <v>3176900</v>
      </c>
      <c r="DI741" s="41">
        <v>3231100</v>
      </c>
      <c r="DJ741" s="41">
        <v>3269200</v>
      </c>
      <c r="DK741" s="41">
        <v>3313500</v>
      </c>
      <c r="DL741" s="41">
        <v>3438800</v>
      </c>
      <c r="DM741" s="41">
        <v>3548600</v>
      </c>
      <c r="DN741" s="41">
        <v>3571000</v>
      </c>
      <c r="DO741" s="41">
        <v>3540500</v>
      </c>
      <c r="DP741" s="41">
        <v>3547100</v>
      </c>
    </row>
    <row r="742" spans="1:120">
      <c r="A742" s="41">
        <v>95133</v>
      </c>
      <c r="B742" s="41" t="s">
        <v>109</v>
      </c>
      <c r="C742" s="41" t="s">
        <v>66</v>
      </c>
      <c r="D742" s="41" t="s">
        <v>109</v>
      </c>
      <c r="E742" s="41" t="s">
        <v>110</v>
      </c>
      <c r="F742" s="41">
        <v>654000</v>
      </c>
      <c r="G742" s="41">
        <v>661300</v>
      </c>
      <c r="H742" s="41">
        <v>670100</v>
      </c>
      <c r="I742" s="41">
        <v>681500</v>
      </c>
      <c r="J742" s="41">
        <v>691900</v>
      </c>
      <c r="K742" s="41">
        <v>699800</v>
      </c>
      <c r="L742" s="41">
        <v>706800</v>
      </c>
      <c r="M742" s="41">
        <v>712500</v>
      </c>
      <c r="N742" s="41">
        <v>716500</v>
      </c>
      <c r="O742" s="41">
        <v>721600</v>
      </c>
      <c r="P742" s="41">
        <v>729600</v>
      </c>
      <c r="Q742" s="41">
        <v>736000</v>
      </c>
      <c r="R742" s="41">
        <v>740200</v>
      </c>
      <c r="S742" s="41">
        <v>743400</v>
      </c>
      <c r="T742" s="41">
        <v>745900</v>
      </c>
      <c r="U742" s="41">
        <v>748300</v>
      </c>
      <c r="V742" s="41">
        <v>750300</v>
      </c>
      <c r="W742" s="41">
        <v>750100</v>
      </c>
      <c r="X742" s="41">
        <v>749200</v>
      </c>
      <c r="Y742" s="41">
        <v>746900</v>
      </c>
      <c r="Z742" s="41">
        <v>743600</v>
      </c>
      <c r="AA742" s="41">
        <v>743100</v>
      </c>
      <c r="AB742" s="41">
        <v>746600</v>
      </c>
      <c r="AC742" s="41">
        <v>750500</v>
      </c>
      <c r="AD742" s="41">
        <v>753200</v>
      </c>
      <c r="AE742" s="41">
        <v>753300</v>
      </c>
      <c r="AF742" s="41">
        <v>752100</v>
      </c>
      <c r="AG742" s="41">
        <v>748300</v>
      </c>
      <c r="AH742" s="41">
        <v>742300</v>
      </c>
      <c r="AI742" s="41">
        <v>736400</v>
      </c>
      <c r="AJ742" s="41">
        <v>732900</v>
      </c>
      <c r="AK742" s="41">
        <v>730200</v>
      </c>
      <c r="AL742" s="41">
        <v>728600</v>
      </c>
      <c r="AM742" s="41">
        <v>728200</v>
      </c>
      <c r="AN742" s="41">
        <v>726800</v>
      </c>
      <c r="AO742" s="41">
        <v>718300</v>
      </c>
      <c r="AP742" s="41">
        <v>703400</v>
      </c>
      <c r="AQ742" s="41">
        <v>686100</v>
      </c>
      <c r="AR742" s="41">
        <v>672200</v>
      </c>
      <c r="AS742" s="41">
        <v>659800</v>
      </c>
      <c r="AT742" s="41">
        <v>648300</v>
      </c>
      <c r="AU742" s="41">
        <v>637400</v>
      </c>
      <c r="AV742" s="41">
        <v>629200</v>
      </c>
      <c r="AW742" s="41">
        <v>621400</v>
      </c>
      <c r="AX742" s="41">
        <v>615100</v>
      </c>
      <c r="AY742" s="41">
        <v>607600</v>
      </c>
      <c r="AZ742" s="41">
        <v>595900</v>
      </c>
      <c r="BA742" s="41">
        <v>586200</v>
      </c>
      <c r="BB742" s="41">
        <v>582100</v>
      </c>
      <c r="BC742" s="41">
        <v>576500</v>
      </c>
      <c r="BD742" s="41">
        <v>564900</v>
      </c>
      <c r="BE742" s="41">
        <v>553800</v>
      </c>
      <c r="BF742" s="41">
        <v>545800</v>
      </c>
      <c r="BG742" s="41">
        <v>542600</v>
      </c>
      <c r="BH742" s="41">
        <v>541300</v>
      </c>
      <c r="BI742" s="41">
        <v>540700</v>
      </c>
      <c r="BJ742" s="41">
        <v>540800</v>
      </c>
      <c r="BK742" s="41">
        <v>539600</v>
      </c>
      <c r="BL742" s="41">
        <v>535900</v>
      </c>
      <c r="BM742" s="41">
        <v>533900</v>
      </c>
      <c r="BN742" s="41">
        <v>534000</v>
      </c>
      <c r="BO742" s="41">
        <v>534700</v>
      </c>
      <c r="BP742" s="41">
        <v>536500</v>
      </c>
      <c r="BQ742" s="41">
        <v>537800</v>
      </c>
      <c r="BR742" s="41">
        <v>539000</v>
      </c>
      <c r="BS742" s="41">
        <v>538500</v>
      </c>
      <c r="BT742" s="41">
        <v>534400</v>
      </c>
      <c r="BU742" s="41">
        <v>533200</v>
      </c>
      <c r="BV742" s="41">
        <v>534600</v>
      </c>
      <c r="BW742" s="41">
        <v>532900</v>
      </c>
      <c r="BX742" s="41">
        <v>527900</v>
      </c>
      <c r="BY742" s="41">
        <v>526400</v>
      </c>
      <c r="BZ742" s="41">
        <v>524700</v>
      </c>
      <c r="CA742" s="41">
        <v>523800</v>
      </c>
      <c r="CB742" s="41">
        <v>522400</v>
      </c>
      <c r="CC742" s="41">
        <v>522400</v>
      </c>
      <c r="CD742" s="41">
        <v>522600</v>
      </c>
      <c r="CE742" s="41">
        <v>524700</v>
      </c>
      <c r="CF742" s="41">
        <v>527300</v>
      </c>
      <c r="CG742" s="41">
        <v>526900</v>
      </c>
      <c r="CH742" s="41">
        <v>523200</v>
      </c>
      <c r="CI742" s="41">
        <v>520800</v>
      </c>
      <c r="CJ742" s="41">
        <v>520100</v>
      </c>
      <c r="CK742" s="41">
        <v>517900</v>
      </c>
      <c r="CL742" s="41">
        <v>516700</v>
      </c>
      <c r="CM742" s="41">
        <v>518700</v>
      </c>
      <c r="CN742" s="41">
        <v>523800</v>
      </c>
      <c r="CO742" s="41">
        <v>530000</v>
      </c>
      <c r="CP742" s="41">
        <v>537900</v>
      </c>
      <c r="CQ742" s="41">
        <v>545900</v>
      </c>
      <c r="CR742" s="41">
        <v>552700</v>
      </c>
      <c r="CS742" s="41">
        <v>553000</v>
      </c>
      <c r="CT742" s="41">
        <v>550400</v>
      </c>
      <c r="CU742" s="41">
        <v>553800</v>
      </c>
      <c r="CV742" s="41">
        <v>567100</v>
      </c>
      <c r="CW742" s="41">
        <v>578800</v>
      </c>
      <c r="CX742" s="41">
        <v>589900</v>
      </c>
      <c r="CY742" s="41">
        <v>608400</v>
      </c>
      <c r="CZ742" s="41">
        <v>629200</v>
      </c>
      <c r="DA742" s="41">
        <v>645800</v>
      </c>
      <c r="DB742" s="41">
        <v>657800</v>
      </c>
      <c r="DC742" s="41">
        <v>664300</v>
      </c>
      <c r="DD742" s="41">
        <v>667500</v>
      </c>
      <c r="DE742" s="41">
        <v>677300</v>
      </c>
      <c r="DF742" s="41">
        <v>690300</v>
      </c>
      <c r="DG742" s="41">
        <v>698800</v>
      </c>
      <c r="DH742" s="41">
        <v>702800</v>
      </c>
      <c r="DI742" s="41">
        <v>705100</v>
      </c>
      <c r="DJ742" s="41">
        <v>711100</v>
      </c>
      <c r="DK742" s="41">
        <v>719500</v>
      </c>
      <c r="DL742" s="41">
        <v>729700</v>
      </c>
      <c r="DM742" s="41">
        <v>736900</v>
      </c>
      <c r="DN742" s="41">
        <v>741100</v>
      </c>
      <c r="DO742" s="41">
        <v>741900</v>
      </c>
      <c r="DP742" s="41">
        <v>743400</v>
      </c>
    </row>
    <row r="743" spans="1:120">
      <c r="A743" s="41">
        <v>91506</v>
      </c>
      <c r="B743" s="41" t="s">
        <v>587</v>
      </c>
      <c r="C743" s="41" t="s">
        <v>66</v>
      </c>
      <c r="D743" s="41" t="s">
        <v>394</v>
      </c>
      <c r="E743" s="41" t="s">
        <v>394</v>
      </c>
      <c r="F743" s="41">
        <v>646400</v>
      </c>
      <c r="G743" s="41">
        <v>650300</v>
      </c>
      <c r="H743" s="41">
        <v>655900</v>
      </c>
      <c r="I743" s="41">
        <v>665600</v>
      </c>
      <c r="J743" s="41">
        <v>677100</v>
      </c>
      <c r="K743" s="41">
        <v>687700</v>
      </c>
      <c r="L743" s="41">
        <v>697500</v>
      </c>
      <c r="M743" s="41">
        <v>707800</v>
      </c>
      <c r="N743" s="41">
        <v>718000</v>
      </c>
      <c r="O743" s="41">
        <v>725600</v>
      </c>
      <c r="P743" s="41">
        <v>734500</v>
      </c>
      <c r="Q743" s="41">
        <v>744500</v>
      </c>
      <c r="R743" s="41">
        <v>751900</v>
      </c>
      <c r="S743" s="41">
        <v>753500</v>
      </c>
      <c r="T743" s="41">
        <v>752700</v>
      </c>
      <c r="U743" s="41">
        <v>749200</v>
      </c>
      <c r="V743" s="41">
        <v>745200</v>
      </c>
      <c r="W743" s="41">
        <v>743300</v>
      </c>
      <c r="X743" s="41">
        <v>744400</v>
      </c>
      <c r="Y743" s="41">
        <v>747000</v>
      </c>
      <c r="Z743" s="41">
        <v>749400</v>
      </c>
      <c r="AA743" s="41">
        <v>751300</v>
      </c>
      <c r="AB743" s="41">
        <v>752400</v>
      </c>
      <c r="AC743" s="41">
        <v>752500</v>
      </c>
      <c r="AD743" s="41">
        <v>752000</v>
      </c>
      <c r="AE743" s="41">
        <v>752800</v>
      </c>
      <c r="AF743" s="41">
        <v>754500</v>
      </c>
      <c r="AG743" s="41">
        <v>757600</v>
      </c>
      <c r="AH743" s="41">
        <v>759500</v>
      </c>
      <c r="AI743" s="41">
        <v>757700</v>
      </c>
      <c r="AJ743" s="41">
        <v>753300</v>
      </c>
      <c r="AK743" s="41">
        <v>750100</v>
      </c>
      <c r="AL743" s="41">
        <v>747000</v>
      </c>
      <c r="AM743" s="41">
        <v>740400</v>
      </c>
      <c r="AN743" s="41">
        <v>729500</v>
      </c>
      <c r="AO743" s="41">
        <v>718400</v>
      </c>
      <c r="AP743" s="41">
        <v>709000</v>
      </c>
      <c r="AQ743" s="41">
        <v>701400</v>
      </c>
      <c r="AR743" s="41">
        <v>691800</v>
      </c>
      <c r="AS743" s="41">
        <v>678300</v>
      </c>
      <c r="AT743" s="41">
        <v>665300</v>
      </c>
      <c r="AU743" s="41">
        <v>655400</v>
      </c>
      <c r="AV743" s="41">
        <v>644600</v>
      </c>
      <c r="AW743" s="41">
        <v>635100</v>
      </c>
      <c r="AX743" s="41">
        <v>630000</v>
      </c>
      <c r="AY743" s="41">
        <v>624600</v>
      </c>
      <c r="AZ743" s="41">
        <v>614900</v>
      </c>
      <c r="BA743" s="41">
        <v>608200</v>
      </c>
      <c r="BB743" s="41">
        <v>608500</v>
      </c>
      <c r="BC743" s="41">
        <v>609200</v>
      </c>
      <c r="BD743" s="41">
        <v>605400</v>
      </c>
      <c r="BE743" s="41">
        <v>599000</v>
      </c>
      <c r="BF743" s="41">
        <v>592900</v>
      </c>
      <c r="BG743" s="41">
        <v>592300</v>
      </c>
      <c r="BH743" s="41">
        <v>596200</v>
      </c>
      <c r="BI743" s="41">
        <v>598000</v>
      </c>
      <c r="BJ743" s="41">
        <v>598700</v>
      </c>
      <c r="BK743" s="41">
        <v>602700</v>
      </c>
      <c r="BL743" s="41">
        <v>609000</v>
      </c>
      <c r="BM743" s="41">
        <v>616300</v>
      </c>
      <c r="BN743" s="41">
        <v>621400</v>
      </c>
      <c r="BO743" s="41">
        <v>624100</v>
      </c>
      <c r="BP743" s="41">
        <v>626200</v>
      </c>
      <c r="BQ743" s="41">
        <v>628800</v>
      </c>
      <c r="BR743" s="41">
        <v>630100</v>
      </c>
      <c r="BS743" s="41">
        <v>628400</v>
      </c>
      <c r="BT743" s="41">
        <v>622900</v>
      </c>
      <c r="BU743" s="41">
        <v>613700</v>
      </c>
      <c r="BV743" s="41">
        <v>604700</v>
      </c>
      <c r="BW743" s="41">
        <v>601400</v>
      </c>
      <c r="BX743" s="41">
        <v>600600</v>
      </c>
      <c r="BY743" s="41">
        <v>595800</v>
      </c>
      <c r="BZ743" s="41">
        <v>590700</v>
      </c>
      <c r="CA743" s="41">
        <v>589500</v>
      </c>
      <c r="CB743" s="41">
        <v>589900</v>
      </c>
      <c r="CC743" s="41">
        <v>591400</v>
      </c>
      <c r="CD743" s="41">
        <v>592600</v>
      </c>
      <c r="CE743" s="41">
        <v>592200</v>
      </c>
      <c r="CF743" s="41">
        <v>590600</v>
      </c>
      <c r="CG743" s="41">
        <v>588600</v>
      </c>
      <c r="CH743" s="41">
        <v>588700</v>
      </c>
      <c r="CI743" s="41">
        <v>589800</v>
      </c>
      <c r="CJ743" s="41">
        <v>589800</v>
      </c>
      <c r="CK743" s="41">
        <v>586500</v>
      </c>
      <c r="CL743" s="41">
        <v>583300</v>
      </c>
      <c r="CM743" s="41">
        <v>580100</v>
      </c>
      <c r="CN743" s="41">
        <v>577500</v>
      </c>
      <c r="CO743" s="41">
        <v>576300</v>
      </c>
      <c r="CP743" s="41">
        <v>578700</v>
      </c>
      <c r="CQ743" s="41">
        <v>580900</v>
      </c>
      <c r="CR743" s="41">
        <v>584100</v>
      </c>
      <c r="CS743" s="41">
        <v>590400</v>
      </c>
      <c r="CT743" s="41">
        <v>598200</v>
      </c>
      <c r="CU743" s="41">
        <v>603200</v>
      </c>
      <c r="CV743" s="41">
        <v>607500</v>
      </c>
      <c r="CW743" s="41">
        <v>613400</v>
      </c>
      <c r="CX743" s="41">
        <v>622300</v>
      </c>
      <c r="CY743" s="41">
        <v>633200</v>
      </c>
      <c r="CZ743" s="41">
        <v>643200</v>
      </c>
      <c r="DA743" s="41">
        <v>653700</v>
      </c>
      <c r="DB743" s="41">
        <v>665200</v>
      </c>
      <c r="DC743" s="41">
        <v>675300</v>
      </c>
      <c r="DD743" s="41">
        <v>681300</v>
      </c>
      <c r="DE743" s="41">
        <v>686600</v>
      </c>
      <c r="DF743" s="41">
        <v>688800</v>
      </c>
      <c r="DG743" s="41">
        <v>688900</v>
      </c>
      <c r="DH743" s="41">
        <v>695500</v>
      </c>
      <c r="DI743" s="41">
        <v>704000</v>
      </c>
      <c r="DJ743" s="41">
        <v>707000</v>
      </c>
      <c r="DK743" s="41">
        <v>707600</v>
      </c>
      <c r="DL743" s="41">
        <v>717500</v>
      </c>
      <c r="DM743" s="41">
        <v>727100</v>
      </c>
      <c r="DN743" s="41">
        <v>729800</v>
      </c>
      <c r="DO743" s="41">
        <v>728500</v>
      </c>
      <c r="DP743" s="41">
        <v>730200</v>
      </c>
    </row>
    <row r="744" spans="1:120">
      <c r="A744" s="41">
        <v>92316</v>
      </c>
      <c r="B744" s="41" t="s">
        <v>463</v>
      </c>
      <c r="C744" s="41" t="s">
        <v>66</v>
      </c>
      <c r="D744" s="41" t="s">
        <v>414</v>
      </c>
      <c r="E744" s="41" t="s">
        <v>415</v>
      </c>
      <c r="F744" s="41">
        <v>324100</v>
      </c>
      <c r="G744" s="41">
        <v>329900</v>
      </c>
      <c r="H744" s="41">
        <v>337400</v>
      </c>
      <c r="I744" s="41">
        <v>344300</v>
      </c>
      <c r="J744" s="41">
        <v>349500</v>
      </c>
      <c r="K744" s="41">
        <v>353900</v>
      </c>
      <c r="L744" s="41">
        <v>358400</v>
      </c>
      <c r="M744" s="41">
        <v>363300</v>
      </c>
      <c r="N744" s="41">
        <v>369100</v>
      </c>
      <c r="O744" s="41">
        <v>375900</v>
      </c>
      <c r="P744" s="41">
        <v>382700</v>
      </c>
      <c r="Q744" s="41">
        <v>389100</v>
      </c>
      <c r="R744" s="41">
        <v>395200</v>
      </c>
      <c r="S744" s="41">
        <v>402800</v>
      </c>
      <c r="T744" s="41">
        <v>410300</v>
      </c>
      <c r="U744" s="41">
        <v>416300</v>
      </c>
      <c r="V744" s="41">
        <v>419200</v>
      </c>
      <c r="W744" s="41">
        <v>420200</v>
      </c>
      <c r="X744" s="41">
        <v>420100</v>
      </c>
      <c r="Y744" s="41">
        <v>419200</v>
      </c>
      <c r="Z744" s="41">
        <v>415800</v>
      </c>
      <c r="AA744" s="41">
        <v>412600</v>
      </c>
      <c r="AB744" s="41">
        <v>411600</v>
      </c>
      <c r="AC744" s="41">
        <v>410900</v>
      </c>
      <c r="AD744" s="41">
        <v>409000</v>
      </c>
      <c r="AE744" s="41">
        <v>407300</v>
      </c>
      <c r="AF744" s="41">
        <v>406300</v>
      </c>
      <c r="AG744" s="41">
        <v>404300</v>
      </c>
      <c r="AH744" s="41">
        <v>400900</v>
      </c>
      <c r="AI744" s="41">
        <v>396900</v>
      </c>
      <c r="AJ744" s="41">
        <v>393000</v>
      </c>
      <c r="AK744" s="41">
        <v>388400</v>
      </c>
      <c r="AL744" s="41">
        <v>381200</v>
      </c>
      <c r="AM744" s="41">
        <v>373500</v>
      </c>
      <c r="AN744" s="41">
        <v>365900</v>
      </c>
      <c r="AO744" s="41">
        <v>357300</v>
      </c>
      <c r="AP744" s="41">
        <v>349500</v>
      </c>
      <c r="AQ744" s="41">
        <v>344300</v>
      </c>
      <c r="AR744" s="41">
        <v>337200</v>
      </c>
      <c r="AS744" s="41">
        <v>328100</v>
      </c>
      <c r="AT744" s="41">
        <v>318300</v>
      </c>
      <c r="AU744" s="41">
        <v>310200</v>
      </c>
      <c r="AV744" s="41">
        <v>303500</v>
      </c>
      <c r="AW744" s="41">
        <v>297500</v>
      </c>
      <c r="AX744" s="41">
        <v>289400</v>
      </c>
      <c r="AY744" s="41">
        <v>278900</v>
      </c>
      <c r="AZ744" s="41">
        <v>267500</v>
      </c>
      <c r="BA744" s="41">
        <v>256200</v>
      </c>
      <c r="BB744" s="41">
        <v>244600</v>
      </c>
      <c r="BC744" s="41">
        <v>231800</v>
      </c>
      <c r="BD744" s="41">
        <v>218500</v>
      </c>
      <c r="BE744" s="41">
        <v>206900</v>
      </c>
      <c r="BF744" s="41">
        <v>199100</v>
      </c>
      <c r="BG744" s="41">
        <v>194200</v>
      </c>
      <c r="BH744" s="41">
        <v>189600</v>
      </c>
      <c r="BI744" s="41">
        <v>185300</v>
      </c>
      <c r="BJ744" s="41">
        <v>182700</v>
      </c>
      <c r="BK744" s="41">
        <v>180900</v>
      </c>
      <c r="BL744" s="41">
        <v>178400</v>
      </c>
      <c r="BM744" s="41">
        <v>179300</v>
      </c>
      <c r="BN744" s="41">
        <v>182300</v>
      </c>
      <c r="BO744" s="41">
        <v>180900</v>
      </c>
      <c r="BP744" s="41">
        <v>177900</v>
      </c>
      <c r="BQ744" s="41">
        <v>177200</v>
      </c>
      <c r="BR744" s="41">
        <v>177200</v>
      </c>
      <c r="BS744" s="41">
        <v>175800</v>
      </c>
      <c r="BT744" s="41">
        <v>174100</v>
      </c>
      <c r="BU744" s="41">
        <v>173000</v>
      </c>
      <c r="BV744" s="41">
        <v>173100</v>
      </c>
      <c r="BW744" s="41">
        <v>173000</v>
      </c>
      <c r="BX744" s="41">
        <v>173000</v>
      </c>
      <c r="BY744" s="41">
        <v>172700</v>
      </c>
      <c r="BZ744" s="41">
        <v>172600</v>
      </c>
      <c r="CA744" s="41">
        <v>173300</v>
      </c>
      <c r="CB744" s="41">
        <v>174200</v>
      </c>
      <c r="CC744" s="41">
        <v>174900</v>
      </c>
      <c r="CD744" s="41">
        <v>175400</v>
      </c>
      <c r="CE744" s="41">
        <v>175400</v>
      </c>
      <c r="CF744" s="41">
        <v>175500</v>
      </c>
      <c r="CG744" s="41">
        <v>176100</v>
      </c>
      <c r="CH744" s="41">
        <v>176400</v>
      </c>
      <c r="CI744" s="41">
        <v>175800</v>
      </c>
      <c r="CJ744" s="41">
        <v>175400</v>
      </c>
      <c r="CK744" s="41">
        <v>175700</v>
      </c>
      <c r="CL744" s="41">
        <v>175500</v>
      </c>
      <c r="CM744" s="41">
        <v>176700</v>
      </c>
      <c r="CN744" s="41">
        <v>179300</v>
      </c>
      <c r="CO744" s="41">
        <v>182400</v>
      </c>
      <c r="CP744" s="41">
        <v>183700</v>
      </c>
      <c r="CQ744" s="41">
        <v>184700</v>
      </c>
      <c r="CR744" s="41">
        <v>186400</v>
      </c>
      <c r="CS744" s="41">
        <v>187200</v>
      </c>
      <c r="CT744" s="41">
        <v>186900</v>
      </c>
      <c r="CU744" s="41">
        <v>189000</v>
      </c>
      <c r="CV744" s="41">
        <v>192300</v>
      </c>
      <c r="CW744" s="41">
        <v>194100</v>
      </c>
      <c r="CX744" s="41">
        <v>195800</v>
      </c>
      <c r="CY744" s="41">
        <v>200200</v>
      </c>
      <c r="CZ744" s="41">
        <v>206500</v>
      </c>
      <c r="DA744" s="41">
        <v>211800</v>
      </c>
      <c r="DB744" s="41">
        <v>216600</v>
      </c>
      <c r="DC744" s="41">
        <v>222100</v>
      </c>
      <c r="DD744" s="41">
        <v>225900</v>
      </c>
      <c r="DE744" s="41">
        <v>227500</v>
      </c>
      <c r="DF744" s="41">
        <v>229700</v>
      </c>
      <c r="DG744" s="41">
        <v>232900</v>
      </c>
      <c r="DH744" s="41">
        <v>238300</v>
      </c>
      <c r="DI744" s="41">
        <v>242700</v>
      </c>
      <c r="DJ744" s="41">
        <v>244600</v>
      </c>
      <c r="DK744" s="41">
        <v>247400</v>
      </c>
      <c r="DL744" s="41">
        <v>253000</v>
      </c>
      <c r="DM744" s="41">
        <v>258500</v>
      </c>
      <c r="DN744" s="41">
        <v>263300</v>
      </c>
      <c r="DO744" s="41">
        <v>267400</v>
      </c>
      <c r="DP744" s="41">
        <v>270600</v>
      </c>
    </row>
    <row r="745" spans="1:120">
      <c r="A745" s="41">
        <v>94127</v>
      </c>
      <c r="B745" s="41" t="s">
        <v>65</v>
      </c>
      <c r="C745" s="41" t="s">
        <v>66</v>
      </c>
      <c r="D745" s="41" t="s">
        <v>65</v>
      </c>
      <c r="E745" s="41" t="s">
        <v>65</v>
      </c>
      <c r="F745" s="41">
        <v>1250700</v>
      </c>
      <c r="G745" s="41">
        <v>1268900</v>
      </c>
      <c r="H745" s="41">
        <v>1279300</v>
      </c>
      <c r="I745" s="41">
        <v>1291300</v>
      </c>
      <c r="J745" s="41">
        <v>1300500</v>
      </c>
      <c r="K745" s="41">
        <v>1305200</v>
      </c>
      <c r="L745" s="41">
        <v>1310300</v>
      </c>
      <c r="M745" s="41">
        <v>1313800</v>
      </c>
      <c r="N745" s="41">
        <v>1314900</v>
      </c>
      <c r="O745" s="41">
        <v>1319100</v>
      </c>
      <c r="P745" s="41">
        <v>1321700</v>
      </c>
      <c r="Q745" s="41">
        <v>1319500</v>
      </c>
      <c r="R745" s="41">
        <v>1307500</v>
      </c>
      <c r="S745" s="41">
        <v>1290800</v>
      </c>
      <c r="T745" s="41">
        <v>1281100</v>
      </c>
      <c r="U745" s="41">
        <v>1282600</v>
      </c>
      <c r="V745" s="41">
        <v>1283500</v>
      </c>
      <c r="W745" s="41">
        <v>1274100</v>
      </c>
      <c r="X745" s="41">
        <v>1264600</v>
      </c>
      <c r="Y745" s="41">
        <v>1267800</v>
      </c>
      <c r="Z745" s="41">
        <v>1284600</v>
      </c>
      <c r="AA745" s="41">
        <v>1300400</v>
      </c>
      <c r="AB745" s="41">
        <v>1310100</v>
      </c>
      <c r="AC745" s="41">
        <v>1321300</v>
      </c>
      <c r="AD745" s="41">
        <v>1336600</v>
      </c>
      <c r="AE745" s="41">
        <v>1350900</v>
      </c>
      <c r="AF745" s="41">
        <v>1366900</v>
      </c>
      <c r="AG745" s="41">
        <v>1395000</v>
      </c>
      <c r="AH745" s="41">
        <v>1434100</v>
      </c>
      <c r="AI745" s="41">
        <v>1473900</v>
      </c>
      <c r="AJ745" s="41">
        <v>1502300</v>
      </c>
      <c r="AK745" s="41">
        <v>1508300</v>
      </c>
      <c r="AL745" s="41">
        <v>1492300</v>
      </c>
      <c r="AM745" s="41">
        <v>1479100</v>
      </c>
      <c r="AN745" s="41">
        <v>1475200</v>
      </c>
      <c r="AO745" s="41">
        <v>1469700</v>
      </c>
      <c r="AP745" s="41">
        <v>1451000</v>
      </c>
      <c r="AQ745" s="41">
        <v>1426900</v>
      </c>
      <c r="AR745" s="41">
        <v>1407200</v>
      </c>
      <c r="AS745" s="41">
        <v>1390600</v>
      </c>
      <c r="AT745" s="41">
        <v>1367200</v>
      </c>
      <c r="AU745" s="41">
        <v>1345500</v>
      </c>
      <c r="AV745" s="41">
        <v>1332400</v>
      </c>
      <c r="AW745" s="41">
        <v>1318900</v>
      </c>
      <c r="AX745" s="41">
        <v>1297200</v>
      </c>
      <c r="AY745" s="41">
        <v>1275100</v>
      </c>
      <c r="AZ745" s="41">
        <v>1267000</v>
      </c>
      <c r="BA745" s="41">
        <v>1266900</v>
      </c>
      <c r="BB745" s="41">
        <v>1255300</v>
      </c>
      <c r="BC745" s="41">
        <v>1236100</v>
      </c>
      <c r="BD745" s="41">
        <v>1215600</v>
      </c>
      <c r="BE745" s="41">
        <v>1195000</v>
      </c>
      <c r="BF745" s="41">
        <v>1175100</v>
      </c>
      <c r="BG745" s="41">
        <v>1161800</v>
      </c>
      <c r="BH745" s="41">
        <v>1157300</v>
      </c>
      <c r="BI745" s="41">
        <v>1156400</v>
      </c>
      <c r="BJ745" s="41">
        <v>1152800</v>
      </c>
      <c r="BK745" s="41">
        <v>1147400</v>
      </c>
      <c r="BL745" s="41">
        <v>1153000</v>
      </c>
      <c r="BM745" s="41">
        <v>1147600</v>
      </c>
      <c r="BN745" s="41">
        <v>1153200</v>
      </c>
      <c r="BO745" s="41">
        <v>1174200</v>
      </c>
      <c r="BP745" s="41">
        <v>1185300</v>
      </c>
      <c r="BQ745" s="41">
        <v>1178200</v>
      </c>
      <c r="BR745" s="41">
        <v>1188000</v>
      </c>
      <c r="BS745" s="41">
        <v>1193500</v>
      </c>
      <c r="BT745" s="41">
        <v>1189500</v>
      </c>
      <c r="BU745" s="41">
        <v>1206000</v>
      </c>
      <c r="BV745" s="41">
        <v>1218900</v>
      </c>
      <c r="BW745" s="41">
        <v>1217600</v>
      </c>
      <c r="BX745" s="41">
        <v>1211300</v>
      </c>
      <c r="BY745" s="41">
        <v>1217000</v>
      </c>
      <c r="BZ745" s="41">
        <v>1214900</v>
      </c>
      <c r="CA745" s="41">
        <v>1220300</v>
      </c>
      <c r="CB745" s="41">
        <v>1222000</v>
      </c>
      <c r="CC745" s="41">
        <v>1218900</v>
      </c>
      <c r="CD745" s="41">
        <v>1201200</v>
      </c>
      <c r="CE745" s="41">
        <v>1190500</v>
      </c>
      <c r="CF745" s="41">
        <v>1186200</v>
      </c>
      <c r="CG745" s="41">
        <v>1178900</v>
      </c>
      <c r="CH745" s="41">
        <v>1171200</v>
      </c>
      <c r="CI745" s="41">
        <v>1172100</v>
      </c>
      <c r="CJ745" s="41">
        <v>1176200</v>
      </c>
      <c r="CK745" s="41">
        <v>1169600</v>
      </c>
      <c r="CL745" s="41">
        <v>1162300</v>
      </c>
      <c r="CM745" s="41">
        <v>1167300</v>
      </c>
      <c r="CN745" s="41">
        <v>1185700</v>
      </c>
      <c r="CO745" s="41">
        <v>1199200</v>
      </c>
      <c r="CP745" s="41">
        <v>1209200</v>
      </c>
      <c r="CQ745" s="41">
        <v>1222400</v>
      </c>
      <c r="CR745" s="41">
        <v>1234900</v>
      </c>
      <c r="CS745" s="41">
        <v>1240400</v>
      </c>
      <c r="CT745" s="41">
        <v>1268800</v>
      </c>
      <c r="CU745" s="41">
        <v>1310600</v>
      </c>
      <c r="CV745" s="41">
        <v>1327300</v>
      </c>
      <c r="CW745" s="41">
        <v>1323800</v>
      </c>
      <c r="CX745" s="41">
        <v>1340900</v>
      </c>
      <c r="CY745" s="41">
        <v>1369400</v>
      </c>
      <c r="CZ745" s="41">
        <v>1398800</v>
      </c>
      <c r="DA745" s="41">
        <v>1432000</v>
      </c>
      <c r="DB745" s="41">
        <v>1475200</v>
      </c>
      <c r="DC745" s="41">
        <v>1515000</v>
      </c>
      <c r="DD745" s="41">
        <v>1519200</v>
      </c>
      <c r="DE745" s="41">
        <v>1508800</v>
      </c>
      <c r="DF745" s="41">
        <v>1522300</v>
      </c>
      <c r="DG745" s="41">
        <v>1539500</v>
      </c>
      <c r="DH745" s="41">
        <v>1533800</v>
      </c>
      <c r="DI745" s="41">
        <v>1547200</v>
      </c>
      <c r="DJ745" s="41">
        <v>1585900</v>
      </c>
      <c r="DK745" s="41">
        <v>1616900</v>
      </c>
      <c r="DL745" s="41">
        <v>1645400</v>
      </c>
      <c r="DM745" s="41">
        <v>1660200</v>
      </c>
      <c r="DN745" s="41">
        <v>1649200</v>
      </c>
      <c r="DO745" s="41">
        <v>1649800</v>
      </c>
      <c r="DP745" s="41">
        <v>1671700</v>
      </c>
    </row>
    <row r="746" spans="1:120">
      <c r="A746" s="41">
        <v>90245</v>
      </c>
      <c r="B746" s="41" t="s">
        <v>708</v>
      </c>
      <c r="C746" s="41" t="s">
        <v>66</v>
      </c>
      <c r="D746" s="41" t="s">
        <v>394</v>
      </c>
      <c r="E746" s="41" t="s">
        <v>394</v>
      </c>
      <c r="F746" s="41">
        <v>889100</v>
      </c>
      <c r="G746" s="41">
        <v>897100</v>
      </c>
      <c r="H746" s="41">
        <v>905600</v>
      </c>
      <c r="I746" s="41">
        <v>914600</v>
      </c>
      <c r="J746" s="41">
        <v>932300</v>
      </c>
      <c r="K746" s="41">
        <v>960700</v>
      </c>
      <c r="L746" s="41">
        <v>988900</v>
      </c>
      <c r="M746" s="41">
        <v>1011500</v>
      </c>
      <c r="N746" s="41">
        <v>1023500</v>
      </c>
      <c r="O746" s="41">
        <v>1026300</v>
      </c>
      <c r="P746" s="41">
        <v>1029000</v>
      </c>
      <c r="Q746" s="41">
        <v>1030500</v>
      </c>
      <c r="R746" s="41">
        <v>1029000</v>
      </c>
      <c r="S746" s="41">
        <v>1036700</v>
      </c>
      <c r="T746" s="41">
        <v>1048500</v>
      </c>
      <c r="U746" s="41">
        <v>1050600</v>
      </c>
      <c r="V746" s="41">
        <v>1041300</v>
      </c>
      <c r="W746" s="41">
        <v>1033900</v>
      </c>
      <c r="X746" s="41">
        <v>1033300</v>
      </c>
      <c r="Y746" s="41">
        <v>1033900</v>
      </c>
      <c r="Z746" s="41">
        <v>1032300</v>
      </c>
      <c r="AA746" s="41">
        <v>1031900</v>
      </c>
      <c r="AB746" s="41">
        <v>1028100</v>
      </c>
      <c r="AC746" s="41">
        <v>1015400</v>
      </c>
      <c r="AD746" s="41">
        <v>1009200</v>
      </c>
      <c r="AE746" s="41">
        <v>1006200</v>
      </c>
      <c r="AF746" s="41">
        <v>1002100</v>
      </c>
      <c r="AG746" s="41">
        <v>1005800</v>
      </c>
      <c r="AH746" s="41">
        <v>1012800</v>
      </c>
      <c r="AI746" s="41">
        <v>1008200</v>
      </c>
      <c r="AJ746" s="41">
        <v>999300</v>
      </c>
      <c r="AK746" s="41">
        <v>989700</v>
      </c>
      <c r="AL746" s="41">
        <v>980800</v>
      </c>
      <c r="AM746" s="41">
        <v>975700</v>
      </c>
      <c r="AN746" s="41">
        <v>973500</v>
      </c>
      <c r="AO746" s="41">
        <v>969900</v>
      </c>
      <c r="AP746" s="41">
        <v>959800</v>
      </c>
      <c r="AQ746" s="41">
        <v>947100</v>
      </c>
      <c r="AR746" s="41">
        <v>940000</v>
      </c>
      <c r="AS746" s="41">
        <v>927900</v>
      </c>
      <c r="AT746" s="41">
        <v>905600</v>
      </c>
      <c r="AU746" s="41">
        <v>878800</v>
      </c>
      <c r="AV746" s="41">
        <v>856900</v>
      </c>
      <c r="AW746" s="41">
        <v>844800</v>
      </c>
      <c r="AX746" s="41">
        <v>840100</v>
      </c>
      <c r="AY746" s="41">
        <v>834500</v>
      </c>
      <c r="AZ746" s="41">
        <v>827700</v>
      </c>
      <c r="BA746" s="41">
        <v>829100</v>
      </c>
      <c r="BB746" s="41">
        <v>840700</v>
      </c>
      <c r="BC746" s="41">
        <v>847300</v>
      </c>
      <c r="BD746" s="41">
        <v>838600</v>
      </c>
      <c r="BE746" s="41">
        <v>830400</v>
      </c>
      <c r="BF746" s="41">
        <v>832100</v>
      </c>
      <c r="BG746" s="41">
        <v>839500</v>
      </c>
      <c r="BH746" s="41">
        <v>845200</v>
      </c>
      <c r="BI746" s="41">
        <v>848600</v>
      </c>
      <c r="BJ746" s="41">
        <v>850700</v>
      </c>
      <c r="BK746" s="41">
        <v>857400</v>
      </c>
      <c r="BL746" s="41">
        <v>868300</v>
      </c>
      <c r="BM746" s="41">
        <v>879400</v>
      </c>
      <c r="BN746" s="41">
        <v>881600</v>
      </c>
      <c r="BO746" s="41">
        <v>891200</v>
      </c>
      <c r="BP746" s="41">
        <v>911200</v>
      </c>
      <c r="BQ746" s="41">
        <v>929600</v>
      </c>
      <c r="BR746" s="41">
        <v>932000</v>
      </c>
      <c r="BS746" s="41">
        <v>931300</v>
      </c>
      <c r="BT746" s="41">
        <v>930000</v>
      </c>
      <c r="BU746" s="41">
        <v>930400</v>
      </c>
      <c r="BV746" s="41">
        <v>932900</v>
      </c>
      <c r="BW746" s="41">
        <v>936300</v>
      </c>
      <c r="BX746" s="41">
        <v>931600</v>
      </c>
      <c r="BY746" s="41">
        <v>920800</v>
      </c>
      <c r="BZ746" s="41">
        <v>912500</v>
      </c>
      <c r="CA746" s="41">
        <v>908900</v>
      </c>
      <c r="CB746" s="41">
        <v>905000</v>
      </c>
      <c r="CC746" s="41">
        <v>897100</v>
      </c>
      <c r="CD746" s="41">
        <v>885400</v>
      </c>
      <c r="CE746" s="41">
        <v>877600</v>
      </c>
      <c r="CF746" s="41">
        <v>874400</v>
      </c>
      <c r="CG746" s="41">
        <v>870600</v>
      </c>
      <c r="CH746" s="41">
        <v>862700</v>
      </c>
      <c r="CI746" s="41">
        <v>855900</v>
      </c>
      <c r="CJ746" s="41">
        <v>852700</v>
      </c>
      <c r="CK746" s="41">
        <v>853900</v>
      </c>
      <c r="CL746" s="41">
        <v>856500</v>
      </c>
      <c r="CM746" s="41">
        <v>854800</v>
      </c>
      <c r="CN746" s="41">
        <v>851700</v>
      </c>
      <c r="CO746" s="41">
        <v>859700</v>
      </c>
      <c r="CP746" s="41">
        <v>875700</v>
      </c>
      <c r="CQ746" s="41">
        <v>885200</v>
      </c>
      <c r="CR746" s="41">
        <v>892600</v>
      </c>
      <c r="CS746" s="41">
        <v>907700</v>
      </c>
      <c r="CT746" s="41">
        <v>928100</v>
      </c>
      <c r="CU746" s="41">
        <v>945000</v>
      </c>
      <c r="CV746" s="41">
        <v>958300</v>
      </c>
      <c r="CW746" s="41">
        <v>968200</v>
      </c>
      <c r="CX746" s="41">
        <v>978000</v>
      </c>
      <c r="CY746" s="41">
        <v>981900</v>
      </c>
      <c r="CZ746" s="41">
        <v>981400</v>
      </c>
      <c r="DA746" s="41">
        <v>978400</v>
      </c>
      <c r="DB746" s="41">
        <v>980500</v>
      </c>
      <c r="DC746" s="41">
        <v>981000</v>
      </c>
      <c r="DD746" s="41">
        <v>979700</v>
      </c>
      <c r="DE746" s="41">
        <v>977300</v>
      </c>
      <c r="DF746" s="41">
        <v>979200</v>
      </c>
      <c r="DG746" s="41">
        <v>982200</v>
      </c>
      <c r="DH746" s="41">
        <v>994100</v>
      </c>
      <c r="DI746" s="41">
        <v>996200</v>
      </c>
      <c r="DJ746" s="41">
        <v>987700</v>
      </c>
      <c r="DK746" s="41">
        <v>981600</v>
      </c>
      <c r="DL746" s="41">
        <v>991100</v>
      </c>
      <c r="DM746" s="41">
        <v>998900</v>
      </c>
      <c r="DN746" s="41">
        <v>1005500</v>
      </c>
      <c r="DO746" s="41">
        <v>1009400</v>
      </c>
      <c r="DP746" s="41">
        <v>1013100</v>
      </c>
    </row>
    <row r="747" spans="1:120">
      <c r="A747" s="41">
        <v>92603</v>
      </c>
      <c r="B747" s="41" t="s">
        <v>488</v>
      </c>
      <c r="C747" s="41" t="s">
        <v>66</v>
      </c>
      <c r="D747" s="41" t="s">
        <v>394</v>
      </c>
      <c r="E747" s="41" t="s">
        <v>399</v>
      </c>
      <c r="F747" s="41">
        <v>1099400</v>
      </c>
      <c r="G747" s="41">
        <v>1118200</v>
      </c>
      <c r="H747" s="41">
        <v>1123200</v>
      </c>
      <c r="I747" s="41">
        <v>1120800</v>
      </c>
      <c r="J747" s="41">
        <v>1122300</v>
      </c>
      <c r="K747" s="41">
        <v>1124100</v>
      </c>
      <c r="L747" s="41">
        <v>1126700</v>
      </c>
      <c r="M747" s="41">
        <v>1137000</v>
      </c>
      <c r="N747" s="41">
        <v>1167000</v>
      </c>
      <c r="O747" s="41">
        <v>1208500</v>
      </c>
      <c r="P747" s="41">
        <v>1234500</v>
      </c>
      <c r="Q747" s="41">
        <v>1248100</v>
      </c>
      <c r="R747" s="41">
        <v>1262900</v>
      </c>
      <c r="S747" s="41">
        <v>1263100</v>
      </c>
      <c r="T747" s="41">
        <v>1262900</v>
      </c>
      <c r="U747" s="41">
        <v>1276900</v>
      </c>
      <c r="V747" s="41">
        <v>1281500</v>
      </c>
      <c r="W747" s="41">
        <v>1279800</v>
      </c>
      <c r="X747" s="41">
        <v>1289600</v>
      </c>
      <c r="Y747" s="41">
        <v>1296500</v>
      </c>
      <c r="Z747" s="41">
        <v>1294500</v>
      </c>
      <c r="AA747" s="41">
        <v>1284400</v>
      </c>
      <c r="AB747" s="41">
        <v>1270600</v>
      </c>
      <c r="AC747" s="41">
        <v>1261500</v>
      </c>
      <c r="AD747" s="41">
        <v>1253000</v>
      </c>
      <c r="AE747" s="41">
        <v>1243400</v>
      </c>
      <c r="AF747" s="41">
        <v>1238800</v>
      </c>
      <c r="AG747" s="41">
        <v>1235100</v>
      </c>
      <c r="AH747" s="41">
        <v>1227200</v>
      </c>
      <c r="AI747" s="41">
        <v>1217700</v>
      </c>
      <c r="AJ747" s="41">
        <v>1211800</v>
      </c>
      <c r="AK747" s="41">
        <v>1208900</v>
      </c>
      <c r="AL747" s="41">
        <v>1196300</v>
      </c>
      <c r="AM747" s="41">
        <v>1177900</v>
      </c>
      <c r="AN747" s="41">
        <v>1166600</v>
      </c>
      <c r="AO747" s="41">
        <v>1163100</v>
      </c>
      <c r="AP747" s="41">
        <v>1168500</v>
      </c>
      <c r="AQ747" s="41">
        <v>1178000</v>
      </c>
      <c r="AR747" s="41">
        <v>1183100</v>
      </c>
      <c r="AS747" s="41">
        <v>1189600</v>
      </c>
      <c r="AT747" s="41">
        <v>1197900</v>
      </c>
      <c r="AU747" s="41">
        <v>1188700</v>
      </c>
      <c r="AV747" s="41">
        <v>1165300</v>
      </c>
      <c r="AW747" s="41">
        <v>1150300</v>
      </c>
      <c r="AX747" s="41">
        <v>1140400</v>
      </c>
      <c r="AY747" s="41">
        <v>1134400</v>
      </c>
      <c r="AZ747" s="41">
        <v>1134900</v>
      </c>
      <c r="BA747" s="41">
        <v>1134000</v>
      </c>
      <c r="BB747" s="41">
        <v>1108600</v>
      </c>
      <c r="BC747" s="41">
        <v>1072400</v>
      </c>
      <c r="BD747" s="41">
        <v>1040500</v>
      </c>
      <c r="BE747" s="41">
        <v>1019200</v>
      </c>
      <c r="BF747" s="41">
        <v>1014800</v>
      </c>
      <c r="BG747" s="41">
        <v>1030500</v>
      </c>
      <c r="BH747" s="41">
        <v>1038500</v>
      </c>
      <c r="BI747" s="41">
        <v>1025800</v>
      </c>
      <c r="BJ747" s="41">
        <v>1014300</v>
      </c>
      <c r="BK747" s="41">
        <v>1018100</v>
      </c>
      <c r="BL747" s="41">
        <v>1029600</v>
      </c>
      <c r="BM747" s="41">
        <v>1031900</v>
      </c>
      <c r="BN747" s="41">
        <v>1025500</v>
      </c>
      <c r="BO747" s="41">
        <v>1029200</v>
      </c>
      <c r="BP747" s="41">
        <v>1043400</v>
      </c>
      <c r="BQ747" s="41">
        <v>1045900</v>
      </c>
      <c r="BR747" s="41">
        <v>1039600</v>
      </c>
      <c r="BS747" s="41">
        <v>1040700</v>
      </c>
      <c r="BT747" s="41">
        <v>1045100</v>
      </c>
      <c r="BU747" s="41">
        <v>1049900</v>
      </c>
      <c r="BV747" s="41">
        <v>1049800</v>
      </c>
      <c r="BW747" s="41">
        <v>1040400</v>
      </c>
      <c r="BX747" s="41">
        <v>1027500</v>
      </c>
      <c r="BY747" s="41">
        <v>1022800</v>
      </c>
      <c r="BZ747" s="41">
        <v>1025000</v>
      </c>
      <c r="CA747" s="41">
        <v>1033100</v>
      </c>
      <c r="CB747" s="41">
        <v>1043200</v>
      </c>
      <c r="CC747" s="41">
        <v>1052400</v>
      </c>
      <c r="CD747" s="41">
        <v>1058700</v>
      </c>
      <c r="CE747" s="41">
        <v>1057900</v>
      </c>
      <c r="CF747" s="41">
        <v>1060300</v>
      </c>
      <c r="CG747" s="41">
        <v>1069400</v>
      </c>
      <c r="CH747" s="41">
        <v>1078200</v>
      </c>
      <c r="CI747" s="41">
        <v>1075600</v>
      </c>
      <c r="CJ747" s="41">
        <v>1071900</v>
      </c>
      <c r="CK747" s="41">
        <v>1072700</v>
      </c>
      <c r="CL747" s="41">
        <v>1084600</v>
      </c>
      <c r="CM747" s="41">
        <v>1102200</v>
      </c>
      <c r="CN747" s="41">
        <v>1122600</v>
      </c>
      <c r="CO747" s="41">
        <v>1137000</v>
      </c>
      <c r="CP747" s="41">
        <v>1136000</v>
      </c>
      <c r="CQ747" s="41">
        <v>1127200</v>
      </c>
      <c r="CR747" s="41">
        <v>1124000</v>
      </c>
      <c r="CS747" s="41">
        <v>1130300</v>
      </c>
      <c r="CT747" s="41">
        <v>1143900</v>
      </c>
      <c r="CU747" s="41">
        <v>1166100</v>
      </c>
      <c r="CV747" s="41">
        <v>1192500</v>
      </c>
      <c r="CW747" s="41">
        <v>1221100</v>
      </c>
      <c r="CX747" s="41">
        <v>1242200</v>
      </c>
      <c r="CY747" s="41">
        <v>1252200</v>
      </c>
      <c r="CZ747" s="41">
        <v>1258900</v>
      </c>
      <c r="DA747" s="41">
        <v>1276100</v>
      </c>
      <c r="DB747" s="41">
        <v>1303100</v>
      </c>
      <c r="DC747" s="41">
        <v>1327200</v>
      </c>
      <c r="DD747" s="41">
        <v>1338800</v>
      </c>
      <c r="DE747" s="41">
        <v>1341200</v>
      </c>
      <c r="DF747" s="41">
        <v>1339200</v>
      </c>
      <c r="DG747" s="41">
        <v>1347500</v>
      </c>
      <c r="DH747" s="41">
        <v>1357100</v>
      </c>
      <c r="DI747" s="41">
        <v>1360700</v>
      </c>
      <c r="DJ747" s="41">
        <v>1364400</v>
      </c>
      <c r="DK747" s="41">
        <v>1376100</v>
      </c>
      <c r="DL747" s="41">
        <v>1386900</v>
      </c>
      <c r="DM747" s="41">
        <v>1387300</v>
      </c>
      <c r="DN747" s="41">
        <v>1374100</v>
      </c>
      <c r="DO747" s="41">
        <v>1361400</v>
      </c>
      <c r="DP747" s="41">
        <v>1355000</v>
      </c>
    </row>
    <row r="748" spans="1:120">
      <c r="A748" s="41">
        <v>91040</v>
      </c>
      <c r="B748" s="41" t="s">
        <v>394</v>
      </c>
      <c r="C748" s="41" t="s">
        <v>66</v>
      </c>
      <c r="D748" s="41" t="s">
        <v>394</v>
      </c>
      <c r="E748" s="41" t="s">
        <v>394</v>
      </c>
      <c r="F748" s="41">
        <v>605500</v>
      </c>
      <c r="G748" s="41">
        <v>611300</v>
      </c>
      <c r="H748" s="41">
        <v>618500</v>
      </c>
      <c r="I748" s="41">
        <v>626600</v>
      </c>
      <c r="J748" s="41">
        <v>633700</v>
      </c>
      <c r="K748" s="41">
        <v>639300</v>
      </c>
      <c r="L748" s="41">
        <v>646500</v>
      </c>
      <c r="M748" s="41">
        <v>655900</v>
      </c>
      <c r="N748" s="41">
        <v>666400</v>
      </c>
      <c r="O748" s="41">
        <v>675600</v>
      </c>
      <c r="P748" s="41">
        <v>686300</v>
      </c>
      <c r="Q748" s="41">
        <v>697000</v>
      </c>
      <c r="R748" s="41">
        <v>708800</v>
      </c>
      <c r="S748" s="41">
        <v>715800</v>
      </c>
      <c r="T748" s="41">
        <v>717300</v>
      </c>
      <c r="U748" s="41">
        <v>716800</v>
      </c>
      <c r="V748" s="41">
        <v>719000</v>
      </c>
      <c r="W748" s="41">
        <v>721200</v>
      </c>
      <c r="X748" s="41">
        <v>721400</v>
      </c>
      <c r="Y748" s="41">
        <v>717900</v>
      </c>
      <c r="Z748" s="41">
        <v>713900</v>
      </c>
      <c r="AA748" s="41">
        <v>713900</v>
      </c>
      <c r="AB748" s="41">
        <v>713400</v>
      </c>
      <c r="AC748" s="41">
        <v>709700</v>
      </c>
      <c r="AD748" s="41">
        <v>704800</v>
      </c>
      <c r="AE748" s="41">
        <v>700100</v>
      </c>
      <c r="AF748" s="41">
        <v>694900</v>
      </c>
      <c r="AG748" s="41">
        <v>689900</v>
      </c>
      <c r="AH748" s="41">
        <v>683200</v>
      </c>
      <c r="AI748" s="41">
        <v>677200</v>
      </c>
      <c r="AJ748" s="41">
        <v>670200</v>
      </c>
      <c r="AK748" s="41">
        <v>662000</v>
      </c>
      <c r="AL748" s="41">
        <v>655300</v>
      </c>
      <c r="AM748" s="41">
        <v>650400</v>
      </c>
      <c r="AN748" s="41">
        <v>643500</v>
      </c>
      <c r="AO748" s="41">
        <v>635100</v>
      </c>
      <c r="AP748" s="41">
        <v>626400</v>
      </c>
      <c r="AQ748" s="41">
        <v>616900</v>
      </c>
      <c r="AR748" s="41">
        <v>605500</v>
      </c>
      <c r="AS748" s="41">
        <v>592400</v>
      </c>
      <c r="AT748" s="41">
        <v>580400</v>
      </c>
      <c r="AU748" s="41">
        <v>571100</v>
      </c>
      <c r="AV748" s="41">
        <v>562800</v>
      </c>
      <c r="AW748" s="41">
        <v>554800</v>
      </c>
      <c r="AX748" s="41">
        <v>546000</v>
      </c>
      <c r="AY748" s="41">
        <v>537400</v>
      </c>
      <c r="AZ748" s="41">
        <v>530000</v>
      </c>
      <c r="BA748" s="41">
        <v>525700</v>
      </c>
      <c r="BB748" s="41">
        <v>522800</v>
      </c>
      <c r="BC748" s="41">
        <v>521000</v>
      </c>
      <c r="BD748" s="41">
        <v>519500</v>
      </c>
      <c r="BE748" s="41">
        <v>517900</v>
      </c>
      <c r="BF748" s="41">
        <v>514600</v>
      </c>
      <c r="BG748" s="41">
        <v>509800</v>
      </c>
      <c r="BH748" s="41">
        <v>504900</v>
      </c>
      <c r="BI748" s="41">
        <v>502600</v>
      </c>
      <c r="BJ748" s="41">
        <v>500400</v>
      </c>
      <c r="BK748" s="41">
        <v>497500</v>
      </c>
      <c r="BL748" s="41">
        <v>495000</v>
      </c>
      <c r="BM748" s="41">
        <v>494600</v>
      </c>
      <c r="BN748" s="41">
        <v>494200</v>
      </c>
      <c r="BO748" s="41">
        <v>495700</v>
      </c>
      <c r="BP748" s="41">
        <v>497200</v>
      </c>
      <c r="BQ748" s="41">
        <v>498100</v>
      </c>
      <c r="BR748" s="41">
        <v>497700</v>
      </c>
      <c r="BS748" s="41">
        <v>495300</v>
      </c>
      <c r="BT748" s="41">
        <v>489700</v>
      </c>
      <c r="BU748" s="41">
        <v>485100</v>
      </c>
      <c r="BV748" s="41">
        <v>481600</v>
      </c>
      <c r="BW748" s="41">
        <v>478200</v>
      </c>
      <c r="BX748" s="41">
        <v>474400</v>
      </c>
      <c r="BY748" s="41">
        <v>470600</v>
      </c>
      <c r="BZ748" s="41">
        <v>466800</v>
      </c>
      <c r="CA748" s="41">
        <v>463300</v>
      </c>
      <c r="CB748" s="41">
        <v>459200</v>
      </c>
      <c r="CC748" s="41">
        <v>455000</v>
      </c>
      <c r="CD748" s="41">
        <v>449500</v>
      </c>
      <c r="CE748" s="41">
        <v>444100</v>
      </c>
      <c r="CF748" s="41">
        <v>441100</v>
      </c>
      <c r="CG748" s="41">
        <v>440500</v>
      </c>
      <c r="CH748" s="41">
        <v>441100</v>
      </c>
      <c r="CI748" s="41">
        <v>441400</v>
      </c>
      <c r="CJ748" s="41">
        <v>439500</v>
      </c>
      <c r="CK748" s="41">
        <v>436500</v>
      </c>
      <c r="CL748" s="41">
        <v>434300</v>
      </c>
      <c r="CM748" s="41">
        <v>432300</v>
      </c>
      <c r="CN748" s="41">
        <v>431900</v>
      </c>
      <c r="CO748" s="41">
        <v>435200</v>
      </c>
      <c r="CP748" s="41">
        <v>440100</v>
      </c>
      <c r="CQ748" s="41">
        <v>443600</v>
      </c>
      <c r="CR748" s="41">
        <v>446400</v>
      </c>
      <c r="CS748" s="41">
        <v>449400</v>
      </c>
      <c r="CT748" s="41">
        <v>451800</v>
      </c>
      <c r="CU748" s="41">
        <v>453500</v>
      </c>
      <c r="CV748" s="41">
        <v>456300</v>
      </c>
      <c r="CW748" s="41">
        <v>460300</v>
      </c>
      <c r="CX748" s="41">
        <v>465300</v>
      </c>
      <c r="CY748" s="41">
        <v>471000</v>
      </c>
      <c r="CZ748" s="41">
        <v>479400</v>
      </c>
      <c r="DA748" s="41">
        <v>492200</v>
      </c>
      <c r="DB748" s="41">
        <v>508100</v>
      </c>
      <c r="DC748" s="41">
        <v>519100</v>
      </c>
      <c r="DD748" s="41">
        <v>522600</v>
      </c>
      <c r="DE748" s="41">
        <v>524800</v>
      </c>
      <c r="DF748" s="41">
        <v>531800</v>
      </c>
      <c r="DG748" s="41">
        <v>541200</v>
      </c>
      <c r="DH748" s="41">
        <v>552400</v>
      </c>
      <c r="DI748" s="41">
        <v>561000</v>
      </c>
      <c r="DJ748" s="41">
        <v>566300</v>
      </c>
      <c r="DK748" s="41">
        <v>571400</v>
      </c>
      <c r="DL748" s="41">
        <v>580300</v>
      </c>
      <c r="DM748" s="41">
        <v>581500</v>
      </c>
      <c r="DN748" s="41">
        <v>578800</v>
      </c>
      <c r="DO748" s="41">
        <v>579800</v>
      </c>
      <c r="DP748" s="41">
        <v>584000</v>
      </c>
    </row>
    <row r="749" spans="1:120">
      <c r="A749" s="41">
        <v>91731</v>
      </c>
      <c r="B749" s="41" t="s">
        <v>561</v>
      </c>
      <c r="C749" s="41" t="s">
        <v>66</v>
      </c>
      <c r="D749" s="41" t="s">
        <v>394</v>
      </c>
      <c r="E749" s="41" t="s">
        <v>394</v>
      </c>
      <c r="F749" s="41">
        <v>410700</v>
      </c>
      <c r="G749" s="41">
        <v>419700</v>
      </c>
      <c r="H749" s="41">
        <v>429000</v>
      </c>
      <c r="I749" s="41">
        <v>438300</v>
      </c>
      <c r="J749" s="41">
        <v>445300</v>
      </c>
      <c r="K749" s="41">
        <v>451000</v>
      </c>
      <c r="L749" s="41">
        <v>459200</v>
      </c>
      <c r="M749" s="41">
        <v>468900</v>
      </c>
      <c r="N749" s="41">
        <v>479300</v>
      </c>
      <c r="O749" s="41">
        <v>491100</v>
      </c>
      <c r="P749" s="41">
        <v>501400</v>
      </c>
      <c r="Q749" s="41">
        <v>506900</v>
      </c>
      <c r="R749" s="41">
        <v>509500</v>
      </c>
      <c r="S749" s="41">
        <v>510400</v>
      </c>
      <c r="T749" s="41">
        <v>508000</v>
      </c>
      <c r="U749" s="41">
        <v>503700</v>
      </c>
      <c r="V749" s="41">
        <v>503600</v>
      </c>
      <c r="W749" s="41">
        <v>508900</v>
      </c>
      <c r="X749" s="41">
        <v>514300</v>
      </c>
      <c r="Y749" s="41">
        <v>517700</v>
      </c>
      <c r="Z749" s="41">
        <v>519800</v>
      </c>
      <c r="AA749" s="41">
        <v>520400</v>
      </c>
      <c r="AB749" s="41">
        <v>518700</v>
      </c>
      <c r="AC749" s="41">
        <v>515400</v>
      </c>
      <c r="AD749" s="41">
        <v>512100</v>
      </c>
      <c r="AE749" s="41">
        <v>509100</v>
      </c>
      <c r="AF749" s="41">
        <v>505300</v>
      </c>
      <c r="AG749" s="41">
        <v>501800</v>
      </c>
      <c r="AH749" s="41">
        <v>497900</v>
      </c>
      <c r="AI749" s="41">
        <v>493200</v>
      </c>
      <c r="AJ749" s="41">
        <v>488400</v>
      </c>
      <c r="AK749" s="41">
        <v>484400</v>
      </c>
      <c r="AL749" s="41">
        <v>481300</v>
      </c>
      <c r="AM749" s="41">
        <v>478800</v>
      </c>
      <c r="AN749" s="41">
        <v>475300</v>
      </c>
      <c r="AO749" s="41">
        <v>469500</v>
      </c>
      <c r="AP749" s="41">
        <v>461600</v>
      </c>
      <c r="AQ749" s="41">
        <v>452200</v>
      </c>
      <c r="AR749" s="41">
        <v>444500</v>
      </c>
      <c r="AS749" s="41">
        <v>438100</v>
      </c>
      <c r="AT749" s="41">
        <v>430800</v>
      </c>
      <c r="AU749" s="41">
        <v>422300</v>
      </c>
      <c r="AV749" s="41">
        <v>415700</v>
      </c>
      <c r="AW749" s="41">
        <v>408500</v>
      </c>
      <c r="AX749" s="41">
        <v>400700</v>
      </c>
      <c r="AY749" s="41">
        <v>391800</v>
      </c>
      <c r="AZ749" s="41">
        <v>382900</v>
      </c>
      <c r="BA749" s="41">
        <v>377200</v>
      </c>
      <c r="BB749" s="41">
        <v>374300</v>
      </c>
      <c r="BC749" s="41">
        <v>369100</v>
      </c>
      <c r="BD749" s="41">
        <v>362900</v>
      </c>
      <c r="BE749" s="41">
        <v>358700</v>
      </c>
      <c r="BF749" s="41">
        <v>356300</v>
      </c>
      <c r="BG749" s="41">
        <v>353100</v>
      </c>
      <c r="BH749" s="41">
        <v>349600</v>
      </c>
      <c r="BI749" s="41">
        <v>349000</v>
      </c>
      <c r="BJ749" s="41">
        <v>351800</v>
      </c>
      <c r="BK749" s="41">
        <v>356400</v>
      </c>
      <c r="BL749" s="41">
        <v>363000</v>
      </c>
      <c r="BM749" s="41">
        <v>371700</v>
      </c>
      <c r="BN749" s="41">
        <v>379800</v>
      </c>
      <c r="BO749" s="41">
        <v>387200</v>
      </c>
      <c r="BP749" s="41">
        <v>393300</v>
      </c>
      <c r="BQ749" s="41">
        <v>398200</v>
      </c>
      <c r="BR749" s="41">
        <v>402100</v>
      </c>
      <c r="BS749" s="41">
        <v>405300</v>
      </c>
      <c r="BT749" s="41">
        <v>404400</v>
      </c>
      <c r="BU749" s="41">
        <v>399600</v>
      </c>
      <c r="BV749" s="41">
        <v>394000</v>
      </c>
      <c r="BW749" s="41">
        <v>390500</v>
      </c>
      <c r="BX749" s="41">
        <v>388700</v>
      </c>
      <c r="BY749" s="41">
        <v>385300</v>
      </c>
      <c r="BZ749" s="41">
        <v>380600</v>
      </c>
      <c r="CA749" s="41">
        <v>378600</v>
      </c>
      <c r="CB749" s="41">
        <v>378500</v>
      </c>
      <c r="CC749" s="41">
        <v>377100</v>
      </c>
      <c r="CD749" s="41">
        <v>374200</v>
      </c>
      <c r="CE749" s="41">
        <v>372500</v>
      </c>
      <c r="CF749" s="41">
        <v>371200</v>
      </c>
      <c r="CG749" s="41">
        <v>368900</v>
      </c>
      <c r="CH749" s="41">
        <v>364800</v>
      </c>
      <c r="CI749" s="41">
        <v>360300</v>
      </c>
      <c r="CJ749" s="41">
        <v>356500</v>
      </c>
      <c r="CK749" s="41">
        <v>354000</v>
      </c>
      <c r="CL749" s="41">
        <v>352900</v>
      </c>
      <c r="CM749" s="41">
        <v>353500</v>
      </c>
      <c r="CN749" s="41">
        <v>356300</v>
      </c>
      <c r="CO749" s="41">
        <v>359100</v>
      </c>
      <c r="CP749" s="41">
        <v>362800</v>
      </c>
      <c r="CQ749" s="41">
        <v>364000</v>
      </c>
      <c r="CR749" s="41">
        <v>363700</v>
      </c>
      <c r="CS749" s="41">
        <v>362800</v>
      </c>
      <c r="CT749" s="41">
        <v>362100</v>
      </c>
      <c r="CU749" s="41">
        <v>361700</v>
      </c>
      <c r="CV749" s="41">
        <v>362900</v>
      </c>
      <c r="CW749" s="41">
        <v>365700</v>
      </c>
      <c r="CX749" s="41">
        <v>370700</v>
      </c>
      <c r="CY749" s="41">
        <v>377100</v>
      </c>
      <c r="CZ749" s="41">
        <v>382400</v>
      </c>
      <c r="DA749" s="41">
        <v>388700</v>
      </c>
      <c r="DB749" s="41">
        <v>395300</v>
      </c>
      <c r="DC749" s="41">
        <v>401600</v>
      </c>
      <c r="DD749" s="41">
        <v>407500</v>
      </c>
      <c r="DE749" s="41">
        <v>414700</v>
      </c>
      <c r="DF749" s="41">
        <v>421100</v>
      </c>
      <c r="DG749" s="41">
        <v>426200</v>
      </c>
      <c r="DH749" s="41">
        <v>433100</v>
      </c>
      <c r="DI749" s="41">
        <v>439100</v>
      </c>
      <c r="DJ749" s="41">
        <v>442000</v>
      </c>
      <c r="DK749" s="41">
        <v>445400</v>
      </c>
      <c r="DL749" s="41">
        <v>451100</v>
      </c>
      <c r="DM749" s="41">
        <v>455800</v>
      </c>
      <c r="DN749" s="41">
        <v>459600</v>
      </c>
      <c r="DO749" s="41">
        <v>463700</v>
      </c>
      <c r="DP749" s="41">
        <v>467600</v>
      </c>
    </row>
    <row r="750" spans="1:120">
      <c r="A750" s="41">
        <v>90061</v>
      </c>
      <c r="B750" s="41" t="s">
        <v>394</v>
      </c>
      <c r="C750" s="41" t="s">
        <v>66</v>
      </c>
      <c r="D750" s="41" t="s">
        <v>394</v>
      </c>
      <c r="E750" s="41" t="s">
        <v>394</v>
      </c>
      <c r="F750" s="41">
        <v>307200</v>
      </c>
      <c r="G750" s="41">
        <v>313400</v>
      </c>
      <c r="H750" s="41">
        <v>322100</v>
      </c>
      <c r="I750" s="41">
        <v>333600</v>
      </c>
      <c r="J750" s="41">
        <v>344300</v>
      </c>
      <c r="K750" s="41">
        <v>352900</v>
      </c>
      <c r="L750" s="41">
        <v>361700</v>
      </c>
      <c r="M750" s="41">
        <v>370500</v>
      </c>
      <c r="N750" s="41">
        <v>377700</v>
      </c>
      <c r="O750" s="41">
        <v>383400</v>
      </c>
      <c r="P750" s="41">
        <v>388200</v>
      </c>
      <c r="Q750" s="41">
        <v>392700</v>
      </c>
      <c r="R750" s="41">
        <v>396600</v>
      </c>
      <c r="S750" s="41">
        <v>398800</v>
      </c>
      <c r="T750" s="41">
        <v>399800</v>
      </c>
      <c r="U750" s="41">
        <v>402700</v>
      </c>
      <c r="V750" s="41">
        <v>409800</v>
      </c>
      <c r="W750" s="41">
        <v>418500</v>
      </c>
      <c r="X750" s="41">
        <v>425700</v>
      </c>
      <c r="Y750" s="41">
        <v>430700</v>
      </c>
      <c r="Z750" s="41">
        <v>435300</v>
      </c>
      <c r="AA750" s="41">
        <v>441200</v>
      </c>
      <c r="AB750" s="41">
        <v>447200</v>
      </c>
      <c r="AC750" s="41">
        <v>451300</v>
      </c>
      <c r="AD750" s="41">
        <v>453900</v>
      </c>
      <c r="AE750" s="41">
        <v>455600</v>
      </c>
      <c r="AF750" s="41">
        <v>455100</v>
      </c>
      <c r="AG750" s="41">
        <v>454900</v>
      </c>
      <c r="AH750" s="41">
        <v>454600</v>
      </c>
      <c r="AI750" s="41">
        <v>453000</v>
      </c>
      <c r="AJ750" s="41">
        <v>450600</v>
      </c>
      <c r="AK750" s="41">
        <v>448400</v>
      </c>
      <c r="AL750" s="41">
        <v>445600</v>
      </c>
      <c r="AM750" s="41">
        <v>441500</v>
      </c>
      <c r="AN750" s="41">
        <v>437000</v>
      </c>
      <c r="AO750" s="41">
        <v>432300</v>
      </c>
      <c r="AP750" s="41">
        <v>426900</v>
      </c>
      <c r="AQ750" s="41">
        <v>418800</v>
      </c>
      <c r="AR750" s="41">
        <v>409200</v>
      </c>
      <c r="AS750" s="41">
        <v>399400</v>
      </c>
      <c r="AT750" s="41">
        <v>388300</v>
      </c>
      <c r="AU750" s="41">
        <v>375500</v>
      </c>
      <c r="AV750" s="41">
        <v>363200</v>
      </c>
      <c r="AW750" s="41">
        <v>351800</v>
      </c>
      <c r="AX750" s="41">
        <v>340900</v>
      </c>
      <c r="AY750" s="41">
        <v>330500</v>
      </c>
      <c r="AZ750" s="41">
        <v>320400</v>
      </c>
      <c r="BA750" s="41">
        <v>314300</v>
      </c>
      <c r="BB750" s="41">
        <v>311500</v>
      </c>
      <c r="BC750" s="41">
        <v>308900</v>
      </c>
      <c r="BD750" s="41">
        <v>305300</v>
      </c>
      <c r="BE750" s="41">
        <v>297800</v>
      </c>
      <c r="BF750" s="41">
        <v>285900</v>
      </c>
      <c r="BG750" s="41">
        <v>275100</v>
      </c>
      <c r="BH750" s="41">
        <v>268200</v>
      </c>
      <c r="BI750" s="41">
        <v>263200</v>
      </c>
      <c r="BJ750" s="41">
        <v>257900</v>
      </c>
      <c r="BK750" s="41">
        <v>254100</v>
      </c>
      <c r="BL750" s="41">
        <v>252400</v>
      </c>
      <c r="BM750" s="41">
        <v>250000</v>
      </c>
      <c r="BN750" s="41">
        <v>246800</v>
      </c>
      <c r="BO750" s="41">
        <v>245400</v>
      </c>
      <c r="BP750" s="41">
        <v>244300</v>
      </c>
      <c r="BQ750" s="41">
        <v>240900</v>
      </c>
      <c r="BR750" s="41">
        <v>237700</v>
      </c>
      <c r="BS750" s="41">
        <v>237200</v>
      </c>
      <c r="BT750" s="41">
        <v>236500</v>
      </c>
      <c r="BU750" s="41">
        <v>234100</v>
      </c>
      <c r="BV750" s="41">
        <v>231800</v>
      </c>
      <c r="BW750" s="41">
        <v>230700</v>
      </c>
      <c r="BX750" s="41">
        <v>229200</v>
      </c>
      <c r="BY750" s="41">
        <v>227200</v>
      </c>
      <c r="BZ750" s="41">
        <v>224500</v>
      </c>
      <c r="CA750" s="41">
        <v>223100</v>
      </c>
      <c r="CB750" s="41">
        <v>223700</v>
      </c>
      <c r="CC750" s="41">
        <v>225600</v>
      </c>
      <c r="CD750" s="41">
        <v>226200</v>
      </c>
      <c r="CE750" s="41">
        <v>225600</v>
      </c>
      <c r="CF750" s="41">
        <v>225800</v>
      </c>
      <c r="CG750" s="41">
        <v>227100</v>
      </c>
      <c r="CH750" s="41">
        <v>227500</v>
      </c>
      <c r="CI750" s="41">
        <v>225700</v>
      </c>
      <c r="CJ750" s="41">
        <v>224500</v>
      </c>
      <c r="CK750" s="41">
        <v>223900</v>
      </c>
      <c r="CL750" s="41">
        <v>223300</v>
      </c>
      <c r="CM750" s="41">
        <v>222700</v>
      </c>
      <c r="CN750" s="41">
        <v>222900</v>
      </c>
      <c r="CO750" s="41">
        <v>223100</v>
      </c>
      <c r="CP750" s="41">
        <v>222700</v>
      </c>
      <c r="CQ750" s="41">
        <v>220500</v>
      </c>
      <c r="CR750" s="41">
        <v>218000</v>
      </c>
      <c r="CS750" s="41">
        <v>217900</v>
      </c>
      <c r="CT750" s="41">
        <v>220500</v>
      </c>
      <c r="CU750" s="41">
        <v>223600</v>
      </c>
      <c r="CV750" s="41">
        <v>225600</v>
      </c>
      <c r="CW750" s="41">
        <v>228500</v>
      </c>
      <c r="CX750" s="41">
        <v>234100</v>
      </c>
      <c r="CY750" s="41">
        <v>238900</v>
      </c>
      <c r="CZ750" s="41">
        <v>243400</v>
      </c>
      <c r="DA750" s="41">
        <v>250200</v>
      </c>
      <c r="DB750" s="41">
        <v>257600</v>
      </c>
      <c r="DC750" s="41">
        <v>262100</v>
      </c>
      <c r="DD750" s="41">
        <v>266300</v>
      </c>
      <c r="DE750" s="41">
        <v>270600</v>
      </c>
      <c r="DF750" s="41">
        <v>274500</v>
      </c>
      <c r="DG750" s="41">
        <v>278100</v>
      </c>
      <c r="DH750" s="41">
        <v>282800</v>
      </c>
      <c r="DI750" s="41">
        <v>287300</v>
      </c>
      <c r="DJ750" s="41">
        <v>292000</v>
      </c>
      <c r="DK750" s="41">
        <v>297000</v>
      </c>
      <c r="DL750" s="41">
        <v>298500</v>
      </c>
      <c r="DM750" s="41">
        <v>301900</v>
      </c>
      <c r="DN750" s="41">
        <v>312800</v>
      </c>
      <c r="DO750" s="41">
        <v>324400</v>
      </c>
      <c r="DP750" s="41">
        <v>330000</v>
      </c>
    </row>
    <row r="751" spans="1:120">
      <c r="A751" s="41">
        <v>95367</v>
      </c>
      <c r="B751" s="41" t="s">
        <v>904</v>
      </c>
      <c r="C751" s="41" t="s">
        <v>66</v>
      </c>
      <c r="D751" s="41" t="s">
        <v>450</v>
      </c>
      <c r="E751" s="41" t="s">
        <v>451</v>
      </c>
      <c r="F751" s="41">
        <v>351600</v>
      </c>
      <c r="G751" s="41">
        <v>362600</v>
      </c>
      <c r="H751" s="41">
        <v>374500</v>
      </c>
      <c r="I751" s="41">
        <v>384800</v>
      </c>
      <c r="J751" s="41">
        <v>393100</v>
      </c>
      <c r="K751" s="41">
        <v>401100</v>
      </c>
      <c r="L751" s="41">
        <v>409700</v>
      </c>
      <c r="M751" s="41">
        <v>417600</v>
      </c>
      <c r="N751" s="41">
        <v>423500</v>
      </c>
      <c r="O751" s="41">
        <v>427500</v>
      </c>
      <c r="P751" s="41">
        <v>431000</v>
      </c>
      <c r="Q751" s="41">
        <v>434000</v>
      </c>
      <c r="R751" s="41">
        <v>435000</v>
      </c>
      <c r="S751" s="41">
        <v>434100</v>
      </c>
      <c r="T751" s="41">
        <v>433900</v>
      </c>
      <c r="U751" s="41">
        <v>433200</v>
      </c>
      <c r="V751" s="41">
        <v>431300</v>
      </c>
      <c r="W751" s="41">
        <v>429200</v>
      </c>
      <c r="X751" s="41">
        <v>426300</v>
      </c>
      <c r="Y751" s="41">
        <v>421500</v>
      </c>
      <c r="Z751" s="41">
        <v>417000</v>
      </c>
      <c r="AA751" s="41">
        <v>413600</v>
      </c>
      <c r="AB751" s="41">
        <v>408800</v>
      </c>
      <c r="AC751" s="41">
        <v>402000</v>
      </c>
      <c r="AD751" s="41">
        <v>394200</v>
      </c>
      <c r="AE751" s="41">
        <v>386400</v>
      </c>
      <c r="AF751" s="41">
        <v>379800</v>
      </c>
      <c r="AG751" s="41">
        <v>374900</v>
      </c>
      <c r="AH751" s="41">
        <v>370000</v>
      </c>
      <c r="AI751" s="41">
        <v>363600</v>
      </c>
      <c r="AJ751" s="41">
        <v>356100</v>
      </c>
      <c r="AK751" s="41">
        <v>349500</v>
      </c>
      <c r="AL751" s="41">
        <v>342600</v>
      </c>
      <c r="AM751" s="41">
        <v>333300</v>
      </c>
      <c r="AN751" s="41">
        <v>323100</v>
      </c>
      <c r="AO751" s="41">
        <v>316400</v>
      </c>
      <c r="AP751" s="41">
        <v>309200</v>
      </c>
      <c r="AQ751" s="41">
        <v>297600</v>
      </c>
      <c r="AR751" s="41">
        <v>284400</v>
      </c>
      <c r="AS751" s="41">
        <v>273100</v>
      </c>
      <c r="AT751" s="41">
        <v>263800</v>
      </c>
      <c r="AU751" s="41">
        <v>256900</v>
      </c>
      <c r="AV751" s="41">
        <v>249400</v>
      </c>
      <c r="AW751" s="41">
        <v>240700</v>
      </c>
      <c r="AX751" s="41">
        <v>234000</v>
      </c>
      <c r="AY751" s="41">
        <v>229500</v>
      </c>
      <c r="AZ751" s="41">
        <v>224100</v>
      </c>
      <c r="BA751" s="41">
        <v>219900</v>
      </c>
      <c r="BB751" s="41">
        <v>217500</v>
      </c>
      <c r="BC751" s="41">
        <v>214800</v>
      </c>
      <c r="BD751" s="41">
        <v>210500</v>
      </c>
      <c r="BE751" s="41">
        <v>205200</v>
      </c>
      <c r="BF751" s="41">
        <v>199600</v>
      </c>
      <c r="BG751" s="41">
        <v>195400</v>
      </c>
      <c r="BH751" s="41">
        <v>191800</v>
      </c>
      <c r="BI751" s="41">
        <v>188400</v>
      </c>
      <c r="BJ751" s="41">
        <v>187500</v>
      </c>
      <c r="BK751" s="41">
        <v>188400</v>
      </c>
      <c r="BL751" s="41">
        <v>189100</v>
      </c>
      <c r="BM751" s="41">
        <v>188400</v>
      </c>
      <c r="BN751" s="41">
        <v>190400</v>
      </c>
      <c r="BO751" s="41">
        <v>194900</v>
      </c>
      <c r="BP751" s="41">
        <v>196700</v>
      </c>
      <c r="BQ751" s="41">
        <v>197000</v>
      </c>
      <c r="BR751" s="41">
        <v>196700</v>
      </c>
      <c r="BS751" s="41">
        <v>195100</v>
      </c>
      <c r="BT751" s="41">
        <v>196100</v>
      </c>
      <c r="BU751" s="41">
        <v>199300</v>
      </c>
      <c r="BV751" s="41">
        <v>195500</v>
      </c>
      <c r="BW751" s="41">
        <v>190700</v>
      </c>
      <c r="BX751" s="41">
        <v>190300</v>
      </c>
      <c r="BY751" s="41">
        <v>189100</v>
      </c>
      <c r="BZ751" s="41">
        <v>183900</v>
      </c>
      <c r="CA751" s="41">
        <v>180200</v>
      </c>
      <c r="CB751" s="41">
        <v>179300</v>
      </c>
      <c r="CC751" s="41">
        <v>179500</v>
      </c>
      <c r="CD751" s="41">
        <v>179200</v>
      </c>
      <c r="CE751" s="41">
        <v>177800</v>
      </c>
      <c r="CF751" s="41">
        <v>176700</v>
      </c>
      <c r="CG751" s="41">
        <v>175800</v>
      </c>
      <c r="CH751" s="41">
        <v>175500</v>
      </c>
      <c r="CI751" s="41">
        <v>174600</v>
      </c>
      <c r="CJ751" s="41">
        <v>172900</v>
      </c>
      <c r="CK751" s="41">
        <v>171600</v>
      </c>
      <c r="CL751" s="41">
        <v>172000</v>
      </c>
      <c r="CM751" s="41">
        <v>171700</v>
      </c>
      <c r="CN751" s="41">
        <v>171600</v>
      </c>
      <c r="CO751" s="41">
        <v>172300</v>
      </c>
      <c r="CP751" s="41">
        <v>174500</v>
      </c>
      <c r="CQ751" s="41">
        <v>176200</v>
      </c>
      <c r="CR751" s="41">
        <v>177700</v>
      </c>
      <c r="CS751" s="41">
        <v>179700</v>
      </c>
      <c r="CT751" s="41">
        <v>180500</v>
      </c>
      <c r="CU751" s="41">
        <v>180900</v>
      </c>
      <c r="CV751" s="41">
        <v>183200</v>
      </c>
      <c r="CW751" s="41">
        <v>185300</v>
      </c>
      <c r="CX751" s="41">
        <v>186900</v>
      </c>
      <c r="CY751" s="41">
        <v>192500</v>
      </c>
      <c r="CZ751" s="41">
        <v>202300</v>
      </c>
      <c r="DA751" s="41">
        <v>210000</v>
      </c>
      <c r="DB751" s="41">
        <v>215700</v>
      </c>
      <c r="DC751" s="41">
        <v>221500</v>
      </c>
      <c r="DD751" s="41">
        <v>226400</v>
      </c>
      <c r="DE751" s="41">
        <v>230300</v>
      </c>
      <c r="DF751" s="41">
        <v>238500</v>
      </c>
      <c r="DG751" s="41">
        <v>245200</v>
      </c>
      <c r="DH751" s="41">
        <v>248900</v>
      </c>
      <c r="DI751" s="41">
        <v>253200</v>
      </c>
      <c r="DJ751" s="41">
        <v>257500</v>
      </c>
      <c r="DK751" s="41">
        <v>259900</v>
      </c>
      <c r="DL751" s="41">
        <v>261900</v>
      </c>
      <c r="DM751" s="41">
        <v>264100</v>
      </c>
      <c r="DN751" s="41">
        <v>267100</v>
      </c>
      <c r="DO751" s="41">
        <v>271700</v>
      </c>
      <c r="DP751" s="41">
        <v>275500</v>
      </c>
    </row>
    <row r="752" spans="1:120">
      <c r="A752" s="41">
        <v>92173</v>
      </c>
      <c r="B752" s="41" t="s">
        <v>402</v>
      </c>
      <c r="C752" s="41" t="s">
        <v>66</v>
      </c>
      <c r="D752" s="41" t="s">
        <v>402</v>
      </c>
      <c r="E752" s="41" t="s">
        <v>402</v>
      </c>
      <c r="F752" s="41">
        <v>470700</v>
      </c>
      <c r="G752" s="41">
        <v>476100</v>
      </c>
      <c r="H752" s="41">
        <v>480800</v>
      </c>
      <c r="I752" s="41">
        <v>483100</v>
      </c>
      <c r="J752" s="41">
        <v>485100</v>
      </c>
      <c r="K752" s="41">
        <v>487400</v>
      </c>
      <c r="L752" s="41">
        <v>489000</v>
      </c>
      <c r="M752" s="41">
        <v>490000</v>
      </c>
      <c r="N752" s="41">
        <v>491000</v>
      </c>
      <c r="O752" s="41">
        <v>492100</v>
      </c>
      <c r="P752" s="41">
        <v>494600</v>
      </c>
      <c r="Q752" s="41">
        <v>498900</v>
      </c>
      <c r="R752" s="41">
        <v>501200</v>
      </c>
      <c r="S752" s="41">
        <v>500900</v>
      </c>
      <c r="T752" s="41">
        <v>500100</v>
      </c>
      <c r="U752" s="41">
        <v>500700</v>
      </c>
      <c r="V752" s="41">
        <v>499700</v>
      </c>
      <c r="W752" s="41">
        <v>498200</v>
      </c>
      <c r="X752" s="41">
        <v>496800</v>
      </c>
      <c r="Y752" s="41">
        <v>495200</v>
      </c>
      <c r="Z752" s="41">
        <v>491100</v>
      </c>
      <c r="AA752" s="41">
        <v>487600</v>
      </c>
      <c r="AB752" s="41">
        <v>485600</v>
      </c>
      <c r="AC752" s="41">
        <v>486900</v>
      </c>
      <c r="AD752" s="41">
        <v>490400</v>
      </c>
      <c r="AE752" s="41">
        <v>494600</v>
      </c>
      <c r="AF752" s="41">
        <v>494700</v>
      </c>
      <c r="AG752" s="41">
        <v>490400</v>
      </c>
      <c r="AH752" s="41">
        <v>484800</v>
      </c>
      <c r="AI752" s="41">
        <v>481000</v>
      </c>
      <c r="AJ752" s="41">
        <v>477000</v>
      </c>
      <c r="AK752" s="41">
        <v>471900</v>
      </c>
      <c r="AL752" s="41">
        <v>465900</v>
      </c>
      <c r="AM752" s="41">
        <v>459400</v>
      </c>
      <c r="AN752" s="41">
        <v>451300</v>
      </c>
      <c r="AO752" s="41">
        <v>441600</v>
      </c>
      <c r="AP752" s="41">
        <v>428300</v>
      </c>
      <c r="AQ752" s="41">
        <v>411500</v>
      </c>
      <c r="AR752" s="41">
        <v>396500</v>
      </c>
      <c r="AS752" s="41">
        <v>384200</v>
      </c>
      <c r="AT752" s="41">
        <v>373300</v>
      </c>
      <c r="AU752" s="41">
        <v>361800</v>
      </c>
      <c r="AV752" s="41">
        <v>350500</v>
      </c>
      <c r="AW752" s="41">
        <v>339500</v>
      </c>
      <c r="AX752" s="41">
        <v>328000</v>
      </c>
      <c r="AY752" s="41">
        <v>314800</v>
      </c>
      <c r="AZ752" s="41">
        <v>303800</v>
      </c>
      <c r="BA752" s="41">
        <v>295100</v>
      </c>
      <c r="BB752" s="41">
        <v>286600</v>
      </c>
      <c r="BC752" s="41">
        <v>277200</v>
      </c>
      <c r="BD752" s="41">
        <v>268700</v>
      </c>
      <c r="BE752" s="41">
        <v>262300</v>
      </c>
      <c r="BF752" s="41">
        <v>258400</v>
      </c>
      <c r="BG752" s="41">
        <v>255200</v>
      </c>
      <c r="BH752" s="41">
        <v>252300</v>
      </c>
      <c r="BI752" s="41">
        <v>250900</v>
      </c>
      <c r="BJ752" s="41">
        <v>251900</v>
      </c>
      <c r="BK752" s="41">
        <v>253700</v>
      </c>
      <c r="BL752" s="41">
        <v>255300</v>
      </c>
      <c r="BM752" s="41">
        <v>254900</v>
      </c>
      <c r="BN752" s="41">
        <v>256100</v>
      </c>
      <c r="BO752" s="41">
        <v>260400</v>
      </c>
      <c r="BP752" s="41">
        <v>264700</v>
      </c>
      <c r="BQ752" s="41">
        <v>266900</v>
      </c>
      <c r="BR752" s="41">
        <v>267700</v>
      </c>
      <c r="BS752" s="41">
        <v>267400</v>
      </c>
      <c r="BT752" s="41">
        <v>268000</v>
      </c>
      <c r="BU752" s="41">
        <v>268700</v>
      </c>
      <c r="BV752" s="41">
        <v>267100</v>
      </c>
      <c r="BW752" s="41">
        <v>265800</v>
      </c>
      <c r="BX752" s="41">
        <v>266200</v>
      </c>
      <c r="BY752" s="41">
        <v>264000</v>
      </c>
      <c r="BZ752" s="41">
        <v>260100</v>
      </c>
      <c r="CA752" s="41">
        <v>259500</v>
      </c>
      <c r="CB752" s="41">
        <v>260100</v>
      </c>
      <c r="CC752" s="41">
        <v>257900</v>
      </c>
      <c r="CD752" s="41">
        <v>256100</v>
      </c>
      <c r="CE752" s="41">
        <v>255600</v>
      </c>
      <c r="CF752" s="41">
        <v>253700</v>
      </c>
      <c r="CG752" s="41">
        <v>251000</v>
      </c>
      <c r="CH752" s="41">
        <v>249400</v>
      </c>
      <c r="CI752" s="41">
        <v>249800</v>
      </c>
      <c r="CJ752" s="41">
        <v>248100</v>
      </c>
      <c r="CK752" s="41">
        <v>246900</v>
      </c>
      <c r="CL752" s="41">
        <v>247900</v>
      </c>
      <c r="CM752" s="41">
        <v>249500</v>
      </c>
      <c r="CN752" s="41">
        <v>249700</v>
      </c>
      <c r="CO752" s="41">
        <v>252500</v>
      </c>
      <c r="CP752" s="41">
        <v>255900</v>
      </c>
      <c r="CQ752" s="41">
        <v>258400</v>
      </c>
      <c r="CR752" s="41">
        <v>260600</v>
      </c>
      <c r="CS752" s="41">
        <v>263700</v>
      </c>
      <c r="CT752" s="41">
        <v>266600</v>
      </c>
      <c r="CU752" s="41">
        <v>269700</v>
      </c>
      <c r="CV752" s="41">
        <v>273300</v>
      </c>
      <c r="CW752" s="41">
        <v>278100</v>
      </c>
      <c r="CX752" s="41">
        <v>282600</v>
      </c>
      <c r="CY752" s="41">
        <v>286800</v>
      </c>
      <c r="CZ752" s="41">
        <v>293800</v>
      </c>
      <c r="DA752" s="41">
        <v>302900</v>
      </c>
      <c r="DB752" s="41">
        <v>311500</v>
      </c>
      <c r="DC752" s="41">
        <v>318800</v>
      </c>
      <c r="DD752" s="41">
        <v>324300</v>
      </c>
      <c r="DE752" s="41">
        <v>325900</v>
      </c>
      <c r="DF752" s="41">
        <v>327900</v>
      </c>
      <c r="DG752" s="41">
        <v>331000</v>
      </c>
      <c r="DH752" s="41">
        <v>333800</v>
      </c>
      <c r="DI752" s="41">
        <v>337200</v>
      </c>
      <c r="DJ752" s="41">
        <v>341700</v>
      </c>
      <c r="DK752" s="41">
        <v>344400</v>
      </c>
      <c r="DL752" s="41">
        <v>347700</v>
      </c>
      <c r="DM752" s="41">
        <v>351600</v>
      </c>
      <c r="DN752" s="41">
        <v>353300</v>
      </c>
      <c r="DO752" s="41">
        <v>355600</v>
      </c>
      <c r="DP752" s="41">
        <v>359300</v>
      </c>
    </row>
    <row r="753" spans="1:120">
      <c r="A753" s="41">
        <v>96150</v>
      </c>
      <c r="B753" s="41" t="s">
        <v>709</v>
      </c>
      <c r="C753" s="41" t="s">
        <v>66</v>
      </c>
      <c r="D753" s="41" t="s">
        <v>406</v>
      </c>
      <c r="E753" s="41" t="s">
        <v>547</v>
      </c>
      <c r="F753" s="41">
        <v>540900</v>
      </c>
      <c r="G753" s="41">
        <v>553300</v>
      </c>
      <c r="H753" s="41">
        <v>567600</v>
      </c>
      <c r="I753" s="41">
        <v>577900</v>
      </c>
      <c r="J753" s="41">
        <v>586900</v>
      </c>
      <c r="K753" s="41">
        <v>598300</v>
      </c>
      <c r="L753" s="41">
        <v>611000</v>
      </c>
      <c r="M753" s="41">
        <v>621900</v>
      </c>
      <c r="N753" s="41">
        <v>631500</v>
      </c>
      <c r="O753" s="41">
        <v>639300</v>
      </c>
      <c r="P753" s="41">
        <v>646700</v>
      </c>
      <c r="Q753" s="41">
        <v>652800</v>
      </c>
      <c r="R753" s="41">
        <v>654600</v>
      </c>
      <c r="S753" s="41">
        <v>652200</v>
      </c>
      <c r="T753" s="41">
        <v>651300</v>
      </c>
      <c r="U753" s="41">
        <v>652600</v>
      </c>
      <c r="V753" s="41">
        <v>653900</v>
      </c>
      <c r="W753" s="41">
        <v>653300</v>
      </c>
      <c r="X753" s="41">
        <v>652100</v>
      </c>
      <c r="Y753" s="41">
        <v>651100</v>
      </c>
      <c r="Z753" s="41">
        <v>646500</v>
      </c>
      <c r="AA753" s="41">
        <v>638000</v>
      </c>
      <c r="AB753" s="41">
        <v>630600</v>
      </c>
      <c r="AC753" s="41">
        <v>627600</v>
      </c>
      <c r="AD753" s="41">
        <v>624600</v>
      </c>
      <c r="AE753" s="41">
        <v>623500</v>
      </c>
      <c r="AF753" s="41">
        <v>625800</v>
      </c>
      <c r="AG753" s="41">
        <v>629700</v>
      </c>
      <c r="AH753" s="41">
        <v>631700</v>
      </c>
      <c r="AI753" s="41">
        <v>634300</v>
      </c>
      <c r="AJ753" s="41">
        <v>635300</v>
      </c>
      <c r="AK753" s="41">
        <v>638200</v>
      </c>
      <c r="AL753" s="41">
        <v>640900</v>
      </c>
      <c r="AM753" s="41">
        <v>641500</v>
      </c>
      <c r="AN753" s="41">
        <v>640200</v>
      </c>
      <c r="AO753" s="41">
        <v>641800</v>
      </c>
      <c r="AP753" s="41">
        <v>640200</v>
      </c>
      <c r="AQ753" s="41">
        <v>628800</v>
      </c>
      <c r="AR753" s="41">
        <v>612900</v>
      </c>
      <c r="AS753" s="41">
        <v>602800</v>
      </c>
      <c r="AT753" s="41">
        <v>596600</v>
      </c>
      <c r="AU753" s="41">
        <v>586200</v>
      </c>
      <c r="AV753" s="41">
        <v>572100</v>
      </c>
      <c r="AW753" s="41">
        <v>561200</v>
      </c>
      <c r="AX753" s="41">
        <v>553400</v>
      </c>
      <c r="AY753" s="41">
        <v>545100</v>
      </c>
      <c r="AZ753" s="41">
        <v>534500</v>
      </c>
      <c r="BA753" s="41">
        <v>525400</v>
      </c>
      <c r="BB753" s="41">
        <v>519400</v>
      </c>
      <c r="BC753" s="41">
        <v>517200</v>
      </c>
      <c r="BD753" s="41">
        <v>513800</v>
      </c>
      <c r="BE753" s="41">
        <v>508100</v>
      </c>
      <c r="BF753" s="41">
        <v>501700</v>
      </c>
      <c r="BG753" s="41">
        <v>497100</v>
      </c>
      <c r="BH753" s="41">
        <v>493800</v>
      </c>
      <c r="BI753" s="41">
        <v>494500</v>
      </c>
      <c r="BJ753" s="41">
        <v>496600</v>
      </c>
      <c r="BK753" s="41">
        <v>495300</v>
      </c>
      <c r="BL753" s="41">
        <v>494700</v>
      </c>
      <c r="BM753" s="41">
        <v>487900</v>
      </c>
      <c r="BN753" s="41">
        <v>479300</v>
      </c>
      <c r="BO753" s="41">
        <v>481600</v>
      </c>
      <c r="BP753" s="41">
        <v>488900</v>
      </c>
      <c r="BQ753" s="41">
        <v>482100</v>
      </c>
      <c r="BR753" s="41">
        <v>473900</v>
      </c>
      <c r="BS753" s="41">
        <v>473000</v>
      </c>
      <c r="BT753" s="41">
        <v>472000</v>
      </c>
      <c r="BU753" s="41">
        <v>459200</v>
      </c>
      <c r="BV753" s="41">
        <v>452700</v>
      </c>
      <c r="BW753" s="41">
        <v>458300</v>
      </c>
      <c r="BX753" s="41">
        <v>456000</v>
      </c>
      <c r="BY753" s="41">
        <v>441400</v>
      </c>
      <c r="BZ753" s="41">
        <v>440800</v>
      </c>
      <c r="CA753" s="41">
        <v>443900</v>
      </c>
      <c r="CB753" s="41">
        <v>436000</v>
      </c>
      <c r="CC753" s="41">
        <v>429800</v>
      </c>
      <c r="CD753" s="41">
        <v>433200</v>
      </c>
      <c r="CE753" s="41">
        <v>434000</v>
      </c>
      <c r="CF753" s="41">
        <v>433800</v>
      </c>
      <c r="CG753" s="41">
        <v>434500</v>
      </c>
      <c r="CH753" s="41">
        <v>427100</v>
      </c>
      <c r="CI753" s="41">
        <v>417500</v>
      </c>
      <c r="CJ753" s="41">
        <v>418500</v>
      </c>
      <c r="CK753" s="41">
        <v>427600</v>
      </c>
      <c r="CL753" s="41">
        <v>426700</v>
      </c>
      <c r="CM753" s="41">
        <v>413900</v>
      </c>
      <c r="CN753" s="41">
        <v>408100</v>
      </c>
      <c r="CO753" s="41">
        <v>417000</v>
      </c>
      <c r="CP753" s="41">
        <v>417700</v>
      </c>
      <c r="CQ753" s="41">
        <v>410500</v>
      </c>
      <c r="CR753" s="41">
        <v>411100</v>
      </c>
      <c r="CS753" s="41">
        <v>414700</v>
      </c>
      <c r="CT753" s="41">
        <v>415200</v>
      </c>
      <c r="CU753" s="41">
        <v>415900</v>
      </c>
      <c r="CV753" s="41">
        <v>416200</v>
      </c>
      <c r="CW753" s="41">
        <v>422600</v>
      </c>
      <c r="CX753" s="41">
        <v>430800</v>
      </c>
      <c r="CY753" s="41">
        <v>437700</v>
      </c>
      <c r="CZ753" s="41">
        <v>442500</v>
      </c>
      <c r="DA753" s="41">
        <v>446200</v>
      </c>
      <c r="DB753" s="41">
        <v>453500</v>
      </c>
      <c r="DC753" s="41">
        <v>463700</v>
      </c>
      <c r="DD753" s="41">
        <v>466100</v>
      </c>
      <c r="DE753" s="41">
        <v>464800</v>
      </c>
      <c r="DF753" s="41">
        <v>466100</v>
      </c>
      <c r="DG753" s="41">
        <v>468600</v>
      </c>
      <c r="DH753" s="41">
        <v>470200</v>
      </c>
      <c r="DI753" s="41">
        <v>469300</v>
      </c>
      <c r="DJ753" s="41">
        <v>469000</v>
      </c>
      <c r="DK753" s="41">
        <v>473500</v>
      </c>
      <c r="DL753" s="41">
        <v>482500</v>
      </c>
      <c r="DM753" s="41">
        <v>489100</v>
      </c>
      <c r="DN753" s="41">
        <v>489500</v>
      </c>
      <c r="DO753" s="41">
        <v>489900</v>
      </c>
      <c r="DP753" s="41">
        <v>491500</v>
      </c>
    </row>
    <row r="754" spans="1:120">
      <c r="A754" s="41">
        <v>94564</v>
      </c>
      <c r="B754" s="41" t="s">
        <v>179</v>
      </c>
      <c r="C754" s="41" t="s">
        <v>66</v>
      </c>
      <c r="D754" s="41" t="s">
        <v>65</v>
      </c>
      <c r="E754" s="41" t="s">
        <v>342</v>
      </c>
      <c r="F754" s="41">
        <v>566700</v>
      </c>
      <c r="G754" s="41">
        <v>574800</v>
      </c>
      <c r="H754" s="41">
        <v>586000</v>
      </c>
      <c r="I754" s="41">
        <v>598100</v>
      </c>
      <c r="J754" s="41">
        <v>609200</v>
      </c>
      <c r="K754" s="41">
        <v>617200</v>
      </c>
      <c r="L754" s="41">
        <v>623400</v>
      </c>
      <c r="M754" s="41">
        <v>630000</v>
      </c>
      <c r="N754" s="41">
        <v>636400</v>
      </c>
      <c r="O754" s="41">
        <v>641400</v>
      </c>
      <c r="P754" s="41">
        <v>646700</v>
      </c>
      <c r="Q754" s="41">
        <v>651100</v>
      </c>
      <c r="R754" s="41">
        <v>652600</v>
      </c>
      <c r="S754" s="41">
        <v>649200</v>
      </c>
      <c r="T754" s="41">
        <v>643900</v>
      </c>
      <c r="U754" s="41">
        <v>639200</v>
      </c>
      <c r="V754" s="41">
        <v>636100</v>
      </c>
      <c r="W754" s="41">
        <v>632100</v>
      </c>
      <c r="X754" s="41">
        <v>626800</v>
      </c>
      <c r="Y754" s="41">
        <v>620500</v>
      </c>
      <c r="Z754" s="41">
        <v>615000</v>
      </c>
      <c r="AA754" s="41">
        <v>611900</v>
      </c>
      <c r="AB754" s="41">
        <v>610000</v>
      </c>
      <c r="AC754" s="41">
        <v>605800</v>
      </c>
      <c r="AD754" s="41">
        <v>599300</v>
      </c>
      <c r="AE754" s="41">
        <v>592800</v>
      </c>
      <c r="AF754" s="41">
        <v>587500</v>
      </c>
      <c r="AG754" s="41">
        <v>583200</v>
      </c>
      <c r="AH754" s="41">
        <v>579200</v>
      </c>
      <c r="AI754" s="41">
        <v>574400</v>
      </c>
      <c r="AJ754" s="41">
        <v>568800</v>
      </c>
      <c r="AK754" s="41">
        <v>563400</v>
      </c>
      <c r="AL754" s="41">
        <v>557000</v>
      </c>
      <c r="AM754" s="41">
        <v>548600</v>
      </c>
      <c r="AN754" s="41">
        <v>539100</v>
      </c>
      <c r="AO754" s="41">
        <v>527000</v>
      </c>
      <c r="AP754" s="41">
        <v>512500</v>
      </c>
      <c r="AQ754" s="41">
        <v>498500</v>
      </c>
      <c r="AR754" s="41">
        <v>488500</v>
      </c>
      <c r="AS754" s="41">
        <v>478600</v>
      </c>
      <c r="AT754" s="41">
        <v>468500</v>
      </c>
      <c r="AU754" s="41">
        <v>459200</v>
      </c>
      <c r="AV754" s="41">
        <v>450600</v>
      </c>
      <c r="AW754" s="41">
        <v>441400</v>
      </c>
      <c r="AX754" s="41">
        <v>430500</v>
      </c>
      <c r="AY754" s="41">
        <v>417100</v>
      </c>
      <c r="AZ754" s="41">
        <v>403000</v>
      </c>
      <c r="BA754" s="41">
        <v>400100</v>
      </c>
      <c r="BB754" s="41">
        <v>406800</v>
      </c>
      <c r="BC754" s="41">
        <v>413100</v>
      </c>
      <c r="BD754" s="41">
        <v>412000</v>
      </c>
      <c r="BE754" s="41">
        <v>409600</v>
      </c>
      <c r="BF754" s="41">
        <v>404500</v>
      </c>
      <c r="BG754" s="41">
        <v>397800</v>
      </c>
      <c r="BH754" s="41">
        <v>391900</v>
      </c>
      <c r="BI754" s="41">
        <v>387400</v>
      </c>
      <c r="BJ754" s="41">
        <v>382100</v>
      </c>
      <c r="BK754" s="41">
        <v>377600</v>
      </c>
      <c r="BL754" s="41">
        <v>376100</v>
      </c>
      <c r="BM754" s="41">
        <v>373000</v>
      </c>
      <c r="BN754" s="41">
        <v>367700</v>
      </c>
      <c r="BO754" s="41">
        <v>364600</v>
      </c>
      <c r="BP754" s="41">
        <v>362600</v>
      </c>
      <c r="BQ754" s="41">
        <v>359100</v>
      </c>
      <c r="BR754" s="41">
        <v>356400</v>
      </c>
      <c r="BS754" s="41">
        <v>357500</v>
      </c>
      <c r="BT754" s="41">
        <v>357100</v>
      </c>
      <c r="BU754" s="41">
        <v>354200</v>
      </c>
      <c r="BV754" s="41">
        <v>354700</v>
      </c>
      <c r="BW754" s="41">
        <v>358600</v>
      </c>
      <c r="BX754" s="41">
        <v>357000</v>
      </c>
      <c r="BY754" s="41">
        <v>352000</v>
      </c>
      <c r="BZ754" s="41">
        <v>346200</v>
      </c>
      <c r="CA754" s="41">
        <v>342500</v>
      </c>
      <c r="CB754" s="41">
        <v>339900</v>
      </c>
      <c r="CC754" s="41">
        <v>338000</v>
      </c>
      <c r="CD754" s="41">
        <v>334200</v>
      </c>
      <c r="CE754" s="41">
        <v>329200</v>
      </c>
      <c r="CF754" s="41">
        <v>322800</v>
      </c>
      <c r="CG754" s="41">
        <v>318700</v>
      </c>
      <c r="CH754" s="41">
        <v>315200</v>
      </c>
      <c r="CI754" s="41">
        <v>312600</v>
      </c>
      <c r="CJ754" s="41">
        <v>311900</v>
      </c>
      <c r="CK754" s="41">
        <v>311800</v>
      </c>
      <c r="CL754" s="41">
        <v>311800</v>
      </c>
      <c r="CM754" s="41">
        <v>310600</v>
      </c>
      <c r="CN754" s="41">
        <v>308800</v>
      </c>
      <c r="CO754" s="41">
        <v>307800</v>
      </c>
      <c r="CP754" s="41">
        <v>309500</v>
      </c>
      <c r="CQ754" s="41">
        <v>312800</v>
      </c>
      <c r="CR754" s="41">
        <v>318900</v>
      </c>
      <c r="CS754" s="41">
        <v>322400</v>
      </c>
      <c r="CT754" s="41">
        <v>325100</v>
      </c>
      <c r="CU754" s="41">
        <v>328000</v>
      </c>
      <c r="CV754" s="41">
        <v>331700</v>
      </c>
      <c r="CW754" s="41">
        <v>333100</v>
      </c>
      <c r="CX754" s="41">
        <v>336900</v>
      </c>
      <c r="CY754" s="41">
        <v>342900</v>
      </c>
      <c r="CZ754" s="41">
        <v>350400</v>
      </c>
      <c r="DA754" s="41">
        <v>357100</v>
      </c>
      <c r="DB754" s="41">
        <v>363000</v>
      </c>
      <c r="DC754" s="41">
        <v>368300</v>
      </c>
      <c r="DD754" s="41">
        <v>374400</v>
      </c>
      <c r="DE754" s="41">
        <v>382600</v>
      </c>
      <c r="DF754" s="41">
        <v>389600</v>
      </c>
      <c r="DG754" s="41">
        <v>396200</v>
      </c>
      <c r="DH754" s="41">
        <v>403300</v>
      </c>
      <c r="DI754" s="41">
        <v>411400</v>
      </c>
      <c r="DJ754" s="41">
        <v>417100</v>
      </c>
      <c r="DK754" s="41">
        <v>422300</v>
      </c>
      <c r="DL754" s="41">
        <v>430400</v>
      </c>
      <c r="DM754" s="41">
        <v>438400</v>
      </c>
      <c r="DN754" s="41">
        <v>444700</v>
      </c>
      <c r="DO754" s="41">
        <v>449800</v>
      </c>
      <c r="DP754" s="41">
        <v>454700</v>
      </c>
    </row>
    <row r="755" spans="1:120">
      <c r="A755" s="41">
        <v>95620</v>
      </c>
      <c r="B755" s="41" t="s">
        <v>905</v>
      </c>
      <c r="C755" s="41" t="s">
        <v>66</v>
      </c>
      <c r="D755" s="41" t="s">
        <v>411</v>
      </c>
      <c r="E755" s="41" t="s">
        <v>412</v>
      </c>
      <c r="F755" s="41">
        <v>468900</v>
      </c>
      <c r="G755" s="41">
        <v>475100</v>
      </c>
      <c r="H755" s="41">
        <v>483200</v>
      </c>
      <c r="I755" s="41">
        <v>491400</v>
      </c>
      <c r="J755" s="41">
        <v>499600</v>
      </c>
      <c r="K755" s="41">
        <v>508100</v>
      </c>
      <c r="L755" s="41">
        <v>516600</v>
      </c>
      <c r="M755" s="41">
        <v>524000</v>
      </c>
      <c r="N755" s="41">
        <v>530800</v>
      </c>
      <c r="O755" s="41">
        <v>537500</v>
      </c>
      <c r="P755" s="41">
        <v>543200</v>
      </c>
      <c r="Q755" s="41">
        <v>546600</v>
      </c>
      <c r="R755" s="41">
        <v>547800</v>
      </c>
      <c r="S755" s="41">
        <v>548400</v>
      </c>
      <c r="T755" s="41">
        <v>550200</v>
      </c>
      <c r="U755" s="41">
        <v>552100</v>
      </c>
      <c r="V755" s="41">
        <v>552000</v>
      </c>
      <c r="W755" s="41">
        <v>549800</v>
      </c>
      <c r="X755" s="41">
        <v>546400</v>
      </c>
      <c r="Y755" s="41">
        <v>542000</v>
      </c>
      <c r="Z755" s="41">
        <v>537800</v>
      </c>
      <c r="AA755" s="41">
        <v>534400</v>
      </c>
      <c r="AB755" s="41">
        <v>530600</v>
      </c>
      <c r="AC755" s="41">
        <v>523700</v>
      </c>
      <c r="AD755" s="41">
        <v>515900</v>
      </c>
      <c r="AE755" s="41">
        <v>510700</v>
      </c>
      <c r="AF755" s="41">
        <v>506700</v>
      </c>
      <c r="AG755" s="41">
        <v>502200</v>
      </c>
      <c r="AH755" s="41">
        <v>497900</v>
      </c>
      <c r="AI755" s="41">
        <v>491800</v>
      </c>
      <c r="AJ755" s="41">
        <v>484200</v>
      </c>
      <c r="AK755" s="41">
        <v>476200</v>
      </c>
      <c r="AL755" s="41">
        <v>468500</v>
      </c>
      <c r="AM755" s="41">
        <v>462500</v>
      </c>
      <c r="AN755" s="41">
        <v>457300</v>
      </c>
      <c r="AO755" s="41">
        <v>447500</v>
      </c>
      <c r="AP755" s="41">
        <v>432900</v>
      </c>
      <c r="AQ755" s="41">
        <v>416800</v>
      </c>
      <c r="AR755" s="41">
        <v>402200</v>
      </c>
      <c r="AS755" s="41">
        <v>388600</v>
      </c>
      <c r="AT755" s="41">
        <v>376200</v>
      </c>
      <c r="AU755" s="41">
        <v>366500</v>
      </c>
      <c r="AV755" s="41">
        <v>358900</v>
      </c>
      <c r="AW755" s="41">
        <v>349500</v>
      </c>
      <c r="AX755" s="41">
        <v>339700</v>
      </c>
      <c r="AY755" s="41">
        <v>331800</v>
      </c>
      <c r="AZ755" s="41">
        <v>323400</v>
      </c>
      <c r="BA755" s="41">
        <v>319900</v>
      </c>
      <c r="BB755" s="41">
        <v>322500</v>
      </c>
      <c r="BC755" s="41">
        <v>322900</v>
      </c>
      <c r="BD755" s="41">
        <v>318400</v>
      </c>
      <c r="BE755" s="41">
        <v>315400</v>
      </c>
      <c r="BF755" s="41">
        <v>312900</v>
      </c>
      <c r="BG755" s="41">
        <v>308700</v>
      </c>
      <c r="BH755" s="41">
        <v>302900</v>
      </c>
      <c r="BI755" s="41">
        <v>298100</v>
      </c>
      <c r="BJ755" s="41">
        <v>294700</v>
      </c>
      <c r="BK755" s="41">
        <v>292500</v>
      </c>
      <c r="BL755" s="41">
        <v>291600</v>
      </c>
      <c r="BM755" s="41">
        <v>293100</v>
      </c>
      <c r="BN755" s="41">
        <v>296300</v>
      </c>
      <c r="BO755" s="41">
        <v>296400</v>
      </c>
      <c r="BP755" s="41">
        <v>292300</v>
      </c>
      <c r="BQ755" s="41">
        <v>290800</v>
      </c>
      <c r="BR755" s="41">
        <v>288100</v>
      </c>
      <c r="BS755" s="41">
        <v>282400</v>
      </c>
      <c r="BT755" s="41">
        <v>278100</v>
      </c>
      <c r="BU755" s="41">
        <v>277400</v>
      </c>
      <c r="BV755" s="41">
        <v>276300</v>
      </c>
      <c r="BW755" s="41">
        <v>272400</v>
      </c>
      <c r="BX755" s="41">
        <v>269100</v>
      </c>
      <c r="BY755" s="41">
        <v>266400</v>
      </c>
      <c r="BZ755" s="41">
        <v>262200</v>
      </c>
      <c r="CA755" s="41">
        <v>260600</v>
      </c>
      <c r="CB755" s="41">
        <v>263400</v>
      </c>
      <c r="CC755" s="41">
        <v>261400</v>
      </c>
      <c r="CD755" s="41">
        <v>256200</v>
      </c>
      <c r="CE755" s="41">
        <v>253900</v>
      </c>
      <c r="CF755" s="41">
        <v>252800</v>
      </c>
      <c r="CG755" s="41">
        <v>252100</v>
      </c>
      <c r="CH755" s="41">
        <v>250300</v>
      </c>
      <c r="CI755" s="41">
        <v>248500</v>
      </c>
      <c r="CJ755" s="41">
        <v>246600</v>
      </c>
      <c r="CK755" s="41">
        <v>244800</v>
      </c>
      <c r="CL755" s="41">
        <v>240700</v>
      </c>
      <c r="CM755" s="41">
        <v>239200</v>
      </c>
      <c r="CN755" s="41">
        <v>239600</v>
      </c>
      <c r="CO755" s="41">
        <v>242200</v>
      </c>
      <c r="CP755" s="41">
        <v>247400</v>
      </c>
      <c r="CQ755" s="41">
        <v>250700</v>
      </c>
      <c r="CR755" s="41">
        <v>251600</v>
      </c>
      <c r="CS755" s="41">
        <v>254200</v>
      </c>
      <c r="CT755" s="41">
        <v>260500</v>
      </c>
      <c r="CU755" s="41">
        <v>265500</v>
      </c>
      <c r="CV755" s="41">
        <v>269800</v>
      </c>
      <c r="CW755" s="41">
        <v>274800</v>
      </c>
      <c r="CX755" s="41">
        <v>282100</v>
      </c>
      <c r="CY755" s="41">
        <v>290400</v>
      </c>
      <c r="CZ755" s="41">
        <v>298600</v>
      </c>
      <c r="DA755" s="41">
        <v>305600</v>
      </c>
      <c r="DB755" s="41">
        <v>313200</v>
      </c>
      <c r="DC755" s="41">
        <v>321900</v>
      </c>
      <c r="DD755" s="41">
        <v>330900</v>
      </c>
      <c r="DE755" s="41">
        <v>338000</v>
      </c>
      <c r="DF755" s="41">
        <v>341500</v>
      </c>
      <c r="DG755" s="41">
        <v>346000</v>
      </c>
      <c r="DH755" s="41">
        <v>350800</v>
      </c>
      <c r="DI755" s="41">
        <v>352100</v>
      </c>
      <c r="DJ755" s="41">
        <v>354400</v>
      </c>
      <c r="DK755" s="41">
        <v>358100</v>
      </c>
      <c r="DL755" s="41">
        <v>361400</v>
      </c>
      <c r="DM755" s="41">
        <v>358700</v>
      </c>
      <c r="DN755" s="41">
        <v>359000</v>
      </c>
      <c r="DO755" s="41">
        <v>367400</v>
      </c>
      <c r="DP755" s="41">
        <v>377600</v>
      </c>
    </row>
    <row r="756" spans="1:120">
      <c r="A756" s="41">
        <v>92808</v>
      </c>
      <c r="B756" s="41" t="s">
        <v>417</v>
      </c>
      <c r="C756" s="41" t="s">
        <v>66</v>
      </c>
      <c r="D756" s="41" t="s">
        <v>394</v>
      </c>
      <c r="E756" s="41" t="s">
        <v>399</v>
      </c>
      <c r="F756" s="41">
        <v>787500</v>
      </c>
      <c r="G756" s="41">
        <v>792000</v>
      </c>
      <c r="H756" s="41">
        <v>795900</v>
      </c>
      <c r="I756" s="41">
        <v>798500</v>
      </c>
      <c r="J756" s="41">
        <v>800400</v>
      </c>
      <c r="K756" s="41">
        <v>806200</v>
      </c>
      <c r="L756" s="41">
        <v>813500</v>
      </c>
      <c r="M756" s="41">
        <v>824400</v>
      </c>
      <c r="N756" s="41">
        <v>835400</v>
      </c>
      <c r="O756" s="41">
        <v>844200</v>
      </c>
      <c r="P756" s="41">
        <v>851300</v>
      </c>
      <c r="Q756" s="41">
        <v>861100</v>
      </c>
      <c r="R756" s="41">
        <v>871000</v>
      </c>
      <c r="S756" s="41">
        <v>876100</v>
      </c>
      <c r="T756" s="41">
        <v>876500</v>
      </c>
      <c r="U756" s="41">
        <v>877000</v>
      </c>
      <c r="V756" s="41">
        <v>878600</v>
      </c>
      <c r="W756" s="41">
        <v>877300</v>
      </c>
      <c r="X756" s="41">
        <v>872600</v>
      </c>
      <c r="Y756" s="41">
        <v>867800</v>
      </c>
      <c r="Z756" s="41">
        <v>861600</v>
      </c>
      <c r="AA756" s="41">
        <v>855800</v>
      </c>
      <c r="AB756" s="41">
        <v>851400</v>
      </c>
      <c r="AC756" s="41">
        <v>848700</v>
      </c>
      <c r="AD756" s="41">
        <v>846400</v>
      </c>
      <c r="AE756" s="41">
        <v>845400</v>
      </c>
      <c r="AF756" s="41">
        <v>842600</v>
      </c>
      <c r="AG756" s="41">
        <v>836800</v>
      </c>
      <c r="AH756" s="41">
        <v>828000</v>
      </c>
      <c r="AI756" s="41">
        <v>816200</v>
      </c>
      <c r="AJ756" s="41">
        <v>804500</v>
      </c>
      <c r="AK756" s="41">
        <v>794700</v>
      </c>
      <c r="AL756" s="41">
        <v>784900</v>
      </c>
      <c r="AM756" s="41">
        <v>775500</v>
      </c>
      <c r="AN756" s="41">
        <v>767400</v>
      </c>
      <c r="AO756" s="41">
        <v>761600</v>
      </c>
      <c r="AP756" s="41">
        <v>756600</v>
      </c>
      <c r="AQ756" s="41">
        <v>747700</v>
      </c>
      <c r="AR756" s="41">
        <v>730200</v>
      </c>
      <c r="AS756" s="41">
        <v>712400</v>
      </c>
      <c r="AT756" s="41">
        <v>699300</v>
      </c>
      <c r="AU756" s="41">
        <v>689600</v>
      </c>
      <c r="AV756" s="41">
        <v>681300</v>
      </c>
      <c r="AW756" s="41">
        <v>677000</v>
      </c>
      <c r="AX756" s="41">
        <v>678200</v>
      </c>
      <c r="AY756" s="41">
        <v>680700</v>
      </c>
      <c r="AZ756" s="41">
        <v>680700</v>
      </c>
      <c r="BA756" s="41">
        <v>677900</v>
      </c>
      <c r="BB756" s="41">
        <v>672600</v>
      </c>
      <c r="BC756" s="41">
        <v>666900</v>
      </c>
      <c r="BD756" s="41">
        <v>663800</v>
      </c>
      <c r="BE756" s="41">
        <v>663600</v>
      </c>
      <c r="BF756" s="41">
        <v>663500</v>
      </c>
      <c r="BG756" s="41">
        <v>662800</v>
      </c>
      <c r="BH756" s="41">
        <v>661800</v>
      </c>
      <c r="BI756" s="41">
        <v>663500</v>
      </c>
      <c r="BJ756" s="41">
        <v>666500</v>
      </c>
      <c r="BK756" s="41">
        <v>668500</v>
      </c>
      <c r="BL756" s="41">
        <v>671200</v>
      </c>
      <c r="BM756" s="41">
        <v>668600</v>
      </c>
      <c r="BN756" s="41">
        <v>663400</v>
      </c>
      <c r="BO756" s="41">
        <v>666100</v>
      </c>
      <c r="BP756" s="41">
        <v>676000</v>
      </c>
      <c r="BQ756" s="41">
        <v>677700</v>
      </c>
      <c r="BR756" s="41">
        <v>670500</v>
      </c>
      <c r="BS756" s="41">
        <v>660700</v>
      </c>
      <c r="BT756" s="41">
        <v>653800</v>
      </c>
      <c r="BU756" s="41">
        <v>650900</v>
      </c>
      <c r="BV756" s="41">
        <v>646700</v>
      </c>
      <c r="BW756" s="41">
        <v>637200</v>
      </c>
      <c r="BX756" s="41">
        <v>628200</v>
      </c>
      <c r="BY756" s="41">
        <v>625500</v>
      </c>
      <c r="BZ756" s="41">
        <v>626300</v>
      </c>
      <c r="CA756" s="41">
        <v>622900</v>
      </c>
      <c r="CB756" s="41">
        <v>617300</v>
      </c>
      <c r="CC756" s="41">
        <v>612500</v>
      </c>
      <c r="CD756" s="41">
        <v>611100</v>
      </c>
      <c r="CE756" s="41">
        <v>611000</v>
      </c>
      <c r="CF756" s="41">
        <v>610400</v>
      </c>
      <c r="CG756" s="41">
        <v>606800</v>
      </c>
      <c r="CH756" s="41">
        <v>605400</v>
      </c>
      <c r="CI756" s="41">
        <v>603700</v>
      </c>
      <c r="CJ756" s="41">
        <v>601000</v>
      </c>
      <c r="CK756" s="41">
        <v>597500</v>
      </c>
      <c r="CL756" s="41">
        <v>595800</v>
      </c>
      <c r="CM756" s="41">
        <v>597000</v>
      </c>
      <c r="CN756" s="41">
        <v>603700</v>
      </c>
      <c r="CO756" s="41">
        <v>614300</v>
      </c>
      <c r="CP756" s="41">
        <v>622200</v>
      </c>
      <c r="CQ756" s="41">
        <v>629500</v>
      </c>
      <c r="CR756" s="41">
        <v>634900</v>
      </c>
      <c r="CS756" s="41">
        <v>634000</v>
      </c>
      <c r="CT756" s="41">
        <v>632200</v>
      </c>
      <c r="CU756" s="41">
        <v>635900</v>
      </c>
      <c r="CV756" s="41">
        <v>640500</v>
      </c>
      <c r="CW756" s="41">
        <v>649500</v>
      </c>
      <c r="CX756" s="41">
        <v>659800</v>
      </c>
      <c r="CY756" s="41">
        <v>665800</v>
      </c>
      <c r="CZ756" s="41">
        <v>669400</v>
      </c>
      <c r="DA756" s="41">
        <v>675900</v>
      </c>
      <c r="DB756" s="41">
        <v>684700</v>
      </c>
      <c r="DC756" s="41">
        <v>695600</v>
      </c>
      <c r="DD756" s="41">
        <v>704100</v>
      </c>
      <c r="DE756" s="41">
        <v>711100</v>
      </c>
      <c r="DF756" s="41">
        <v>716600</v>
      </c>
      <c r="DG756" s="41">
        <v>725400</v>
      </c>
      <c r="DH756" s="41">
        <v>733800</v>
      </c>
      <c r="DI756" s="41">
        <v>737500</v>
      </c>
      <c r="DJ756" s="41">
        <v>740100</v>
      </c>
      <c r="DK756" s="41">
        <v>747200</v>
      </c>
      <c r="DL756" s="41">
        <v>758200</v>
      </c>
      <c r="DM756" s="41">
        <v>772300</v>
      </c>
      <c r="DN756" s="41">
        <v>784200</v>
      </c>
      <c r="DO756" s="41">
        <v>790200</v>
      </c>
      <c r="DP756" s="41">
        <v>794400</v>
      </c>
    </row>
    <row r="757" spans="1:120">
      <c r="A757" s="41">
        <v>94618</v>
      </c>
      <c r="B757" s="41" t="s">
        <v>135</v>
      </c>
      <c r="C757" s="41" t="s">
        <v>66</v>
      </c>
      <c r="D757" s="41" t="s">
        <v>65</v>
      </c>
      <c r="E757" s="41" t="s">
        <v>78</v>
      </c>
      <c r="F757" s="41">
        <v>1160700</v>
      </c>
      <c r="G757" s="41">
        <v>1174900</v>
      </c>
      <c r="H757" s="41">
        <v>1186100</v>
      </c>
      <c r="I757" s="41">
        <v>1194600</v>
      </c>
      <c r="J757" s="41">
        <v>1197300</v>
      </c>
      <c r="K757" s="41">
        <v>1199600</v>
      </c>
      <c r="L757" s="41">
        <v>1209500</v>
      </c>
      <c r="M757" s="41">
        <v>1221300</v>
      </c>
      <c r="N757" s="41">
        <v>1222800</v>
      </c>
      <c r="O757" s="41">
        <v>1216200</v>
      </c>
      <c r="P757" s="41">
        <v>1208000</v>
      </c>
      <c r="Q757" s="41">
        <v>1202100</v>
      </c>
      <c r="R757" s="41">
        <v>1199800</v>
      </c>
      <c r="S757" s="41">
        <v>1196600</v>
      </c>
      <c r="T757" s="41">
        <v>1189300</v>
      </c>
      <c r="U757" s="41">
        <v>1182800</v>
      </c>
      <c r="V757" s="41">
        <v>1174600</v>
      </c>
      <c r="W757" s="41">
        <v>1161500</v>
      </c>
      <c r="X757" s="41">
        <v>1148200</v>
      </c>
      <c r="Y757" s="41">
        <v>1150600</v>
      </c>
      <c r="Z757" s="41">
        <v>1173900</v>
      </c>
      <c r="AA757" s="41">
        <v>1206400</v>
      </c>
      <c r="AB757" s="41">
        <v>1234200</v>
      </c>
      <c r="AC757" s="41">
        <v>1260300</v>
      </c>
      <c r="AD757" s="41">
        <v>1278800</v>
      </c>
      <c r="AE757" s="41">
        <v>1285400</v>
      </c>
      <c r="AF757" s="41">
        <v>1285900</v>
      </c>
      <c r="AG757" s="41">
        <v>1281900</v>
      </c>
      <c r="AH757" s="41">
        <v>1272600</v>
      </c>
      <c r="AI757" s="41">
        <v>1262400</v>
      </c>
      <c r="AJ757" s="41">
        <v>1259200</v>
      </c>
      <c r="AK757" s="41">
        <v>1259600</v>
      </c>
      <c r="AL757" s="41">
        <v>1257300</v>
      </c>
      <c r="AM757" s="41">
        <v>1246700</v>
      </c>
      <c r="AN757" s="41">
        <v>1234700</v>
      </c>
      <c r="AO757" s="41">
        <v>1226100</v>
      </c>
      <c r="AP757" s="41">
        <v>1218000</v>
      </c>
      <c r="AQ757" s="41">
        <v>1208200</v>
      </c>
      <c r="AR757" s="41">
        <v>1198400</v>
      </c>
      <c r="AS757" s="41">
        <v>1191200</v>
      </c>
      <c r="AT757" s="41">
        <v>1185100</v>
      </c>
      <c r="AU757" s="41">
        <v>1180500</v>
      </c>
      <c r="AV757" s="41">
        <v>1174500</v>
      </c>
      <c r="AW757" s="41">
        <v>1162800</v>
      </c>
      <c r="AX757" s="41">
        <v>1145400</v>
      </c>
      <c r="AY757" s="41">
        <v>1127600</v>
      </c>
      <c r="AZ757" s="41">
        <v>1114000</v>
      </c>
      <c r="BA757" s="41">
        <v>1105100</v>
      </c>
      <c r="BB757" s="41">
        <v>1095800</v>
      </c>
      <c r="BC757" s="41">
        <v>1083100</v>
      </c>
      <c r="BD757" s="41">
        <v>1071300</v>
      </c>
      <c r="BE757" s="41">
        <v>1067800</v>
      </c>
      <c r="BF757" s="41">
        <v>1071400</v>
      </c>
      <c r="BG757" s="41">
        <v>1074900</v>
      </c>
      <c r="BH757" s="41">
        <v>1075100</v>
      </c>
      <c r="BI757" s="41">
        <v>1077500</v>
      </c>
      <c r="BJ757" s="41">
        <v>1082000</v>
      </c>
      <c r="BK757" s="41">
        <v>1089000</v>
      </c>
      <c r="BL757" s="41">
        <v>1101000</v>
      </c>
      <c r="BM757" s="41">
        <v>1103900</v>
      </c>
      <c r="BN757" s="41">
        <v>1110500</v>
      </c>
      <c r="BO757" s="41">
        <v>1122900</v>
      </c>
      <c r="BP757" s="41">
        <v>1120200</v>
      </c>
      <c r="BQ757" s="41">
        <v>1106100</v>
      </c>
      <c r="BR757" s="41">
        <v>1105200</v>
      </c>
      <c r="BS757" s="41">
        <v>1105000</v>
      </c>
      <c r="BT757" s="41">
        <v>1092100</v>
      </c>
      <c r="BU757" s="41">
        <v>1076900</v>
      </c>
      <c r="BV757" s="41">
        <v>1068000</v>
      </c>
      <c r="BW757" s="41">
        <v>1059200</v>
      </c>
      <c r="BX757" s="41">
        <v>1040700</v>
      </c>
      <c r="BY757" s="41">
        <v>1025400</v>
      </c>
      <c r="BZ757" s="41">
        <v>1012500</v>
      </c>
      <c r="CA757" s="41">
        <v>998000</v>
      </c>
      <c r="CB757" s="41">
        <v>987900</v>
      </c>
      <c r="CC757" s="41">
        <v>979300</v>
      </c>
      <c r="CD757" s="41">
        <v>968600</v>
      </c>
      <c r="CE757" s="41">
        <v>965900</v>
      </c>
      <c r="CF757" s="41">
        <v>968600</v>
      </c>
      <c r="CG757" s="41">
        <v>968400</v>
      </c>
      <c r="CH757" s="41">
        <v>967000</v>
      </c>
      <c r="CI757" s="41">
        <v>963500</v>
      </c>
      <c r="CJ757" s="41">
        <v>962700</v>
      </c>
      <c r="CK757" s="41">
        <v>959000</v>
      </c>
      <c r="CL757" s="41">
        <v>953200</v>
      </c>
      <c r="CM757" s="41">
        <v>957300</v>
      </c>
      <c r="CN757" s="41">
        <v>977600</v>
      </c>
      <c r="CO757" s="41">
        <v>997000</v>
      </c>
      <c r="CP757" s="41">
        <v>1020200</v>
      </c>
      <c r="CQ757" s="41">
        <v>1043700</v>
      </c>
      <c r="CR757" s="41">
        <v>1068300</v>
      </c>
      <c r="CS757" s="41">
        <v>1082800</v>
      </c>
      <c r="CT757" s="41">
        <v>1083800</v>
      </c>
      <c r="CU757" s="41">
        <v>1081100</v>
      </c>
      <c r="CV757" s="41">
        <v>1086900</v>
      </c>
      <c r="CW757" s="41">
        <v>1090500</v>
      </c>
      <c r="CX757" s="41">
        <v>1091300</v>
      </c>
      <c r="CY757" s="41">
        <v>1116500</v>
      </c>
      <c r="CZ757" s="41">
        <v>1153000</v>
      </c>
      <c r="DA757" s="41">
        <v>1181100</v>
      </c>
      <c r="DB757" s="41">
        <v>1186500</v>
      </c>
      <c r="DC757" s="41">
        <v>1194000</v>
      </c>
      <c r="DD757" s="41">
        <v>1201300</v>
      </c>
      <c r="DE757" s="41">
        <v>1210800</v>
      </c>
      <c r="DF757" s="41">
        <v>1217000</v>
      </c>
      <c r="DG757" s="41">
        <v>1226700</v>
      </c>
      <c r="DH757" s="41">
        <v>1240500</v>
      </c>
      <c r="DI757" s="41">
        <v>1259900</v>
      </c>
      <c r="DJ757" s="41">
        <v>1277200</v>
      </c>
      <c r="DK757" s="41">
        <v>1288700</v>
      </c>
      <c r="DL757" s="41">
        <v>1318500</v>
      </c>
      <c r="DM757" s="41">
        <v>1357600</v>
      </c>
      <c r="DN757" s="41">
        <v>1380900</v>
      </c>
      <c r="DO757" s="41">
        <v>1383300</v>
      </c>
      <c r="DP757" s="41">
        <v>1385000</v>
      </c>
    </row>
    <row r="758" spans="1:120">
      <c r="A758" s="41">
        <v>90222</v>
      </c>
      <c r="B758" s="41" t="s">
        <v>598</v>
      </c>
      <c r="C758" s="41" t="s">
        <v>66</v>
      </c>
      <c r="D758" s="41" t="s">
        <v>394</v>
      </c>
      <c r="E758" s="41" t="s">
        <v>394</v>
      </c>
      <c r="F758" s="41">
        <v>297600</v>
      </c>
      <c r="G758" s="41">
        <v>305800</v>
      </c>
      <c r="H758" s="41">
        <v>313100</v>
      </c>
      <c r="I758" s="41">
        <v>320200</v>
      </c>
      <c r="J758" s="41">
        <v>327600</v>
      </c>
      <c r="K758" s="41">
        <v>334500</v>
      </c>
      <c r="L758" s="41">
        <v>340300</v>
      </c>
      <c r="M758" s="41">
        <v>346800</v>
      </c>
      <c r="N758" s="41">
        <v>355300</v>
      </c>
      <c r="O758" s="41">
        <v>364100</v>
      </c>
      <c r="P758" s="41">
        <v>369900</v>
      </c>
      <c r="Q758" s="41">
        <v>374300</v>
      </c>
      <c r="R758" s="41">
        <v>378000</v>
      </c>
      <c r="S758" s="41">
        <v>380900</v>
      </c>
      <c r="T758" s="41">
        <v>384000</v>
      </c>
      <c r="U758" s="41">
        <v>390300</v>
      </c>
      <c r="V758" s="41">
        <v>399400</v>
      </c>
      <c r="W758" s="41">
        <v>409200</v>
      </c>
      <c r="X758" s="41">
        <v>417800</v>
      </c>
      <c r="Y758" s="41">
        <v>423800</v>
      </c>
      <c r="Z758" s="41">
        <v>426400</v>
      </c>
      <c r="AA758" s="41">
        <v>426600</v>
      </c>
      <c r="AB758" s="41">
        <v>426000</v>
      </c>
      <c r="AC758" s="41">
        <v>427000</v>
      </c>
      <c r="AD758" s="41">
        <v>429200</v>
      </c>
      <c r="AE758" s="41">
        <v>430400</v>
      </c>
      <c r="AF758" s="41">
        <v>429900</v>
      </c>
      <c r="AG758" s="41">
        <v>429500</v>
      </c>
      <c r="AH758" s="41">
        <v>428600</v>
      </c>
      <c r="AI758" s="41">
        <v>427500</v>
      </c>
      <c r="AJ758" s="41">
        <v>426300</v>
      </c>
      <c r="AK758" s="41">
        <v>423100</v>
      </c>
      <c r="AL758" s="41">
        <v>418500</v>
      </c>
      <c r="AM758" s="41">
        <v>414200</v>
      </c>
      <c r="AN758" s="41">
        <v>410100</v>
      </c>
      <c r="AO758" s="41">
        <v>405200</v>
      </c>
      <c r="AP758" s="41">
        <v>400200</v>
      </c>
      <c r="AQ758" s="41">
        <v>393800</v>
      </c>
      <c r="AR758" s="41">
        <v>384900</v>
      </c>
      <c r="AS758" s="41">
        <v>373800</v>
      </c>
      <c r="AT758" s="41">
        <v>361300</v>
      </c>
      <c r="AU758" s="41">
        <v>348800</v>
      </c>
      <c r="AV758" s="41">
        <v>337800</v>
      </c>
      <c r="AW758" s="41">
        <v>327700</v>
      </c>
      <c r="AX758" s="41">
        <v>317800</v>
      </c>
      <c r="AY758" s="41">
        <v>307800</v>
      </c>
      <c r="AZ758" s="41">
        <v>299800</v>
      </c>
      <c r="BA758" s="41">
        <v>289600</v>
      </c>
      <c r="BB758" s="41">
        <v>276600</v>
      </c>
      <c r="BC758" s="41">
        <v>266500</v>
      </c>
      <c r="BD758" s="41">
        <v>260600</v>
      </c>
      <c r="BE758" s="41">
        <v>253000</v>
      </c>
      <c r="BF758" s="41">
        <v>244600</v>
      </c>
      <c r="BG758" s="41">
        <v>236900</v>
      </c>
      <c r="BH758" s="41">
        <v>228600</v>
      </c>
      <c r="BI758" s="41">
        <v>221500</v>
      </c>
      <c r="BJ758" s="41">
        <v>216300</v>
      </c>
      <c r="BK758" s="41">
        <v>213900</v>
      </c>
      <c r="BL758" s="41">
        <v>211900</v>
      </c>
      <c r="BM758" s="41">
        <v>210400</v>
      </c>
      <c r="BN758" s="41">
        <v>209900</v>
      </c>
      <c r="BO758" s="41">
        <v>210500</v>
      </c>
      <c r="BP758" s="41">
        <v>210900</v>
      </c>
      <c r="BQ758" s="41">
        <v>211400</v>
      </c>
      <c r="BR758" s="41">
        <v>211200</v>
      </c>
      <c r="BS758" s="41">
        <v>209900</v>
      </c>
      <c r="BT758" s="41">
        <v>209500</v>
      </c>
      <c r="BU758" s="41">
        <v>210300</v>
      </c>
      <c r="BV758" s="41">
        <v>211200</v>
      </c>
      <c r="BW758" s="41">
        <v>211400</v>
      </c>
      <c r="BX758" s="41">
        <v>211000</v>
      </c>
      <c r="BY758" s="41">
        <v>210000</v>
      </c>
      <c r="BZ758" s="41">
        <v>209200</v>
      </c>
      <c r="CA758" s="41">
        <v>209400</v>
      </c>
      <c r="CB758" s="41">
        <v>210300</v>
      </c>
      <c r="CC758" s="41">
        <v>211500</v>
      </c>
      <c r="CD758" s="41">
        <v>212300</v>
      </c>
      <c r="CE758" s="41">
        <v>212800</v>
      </c>
      <c r="CF758" s="41">
        <v>214300</v>
      </c>
      <c r="CG758" s="41">
        <v>215300</v>
      </c>
      <c r="CH758" s="41">
        <v>215100</v>
      </c>
      <c r="CI758" s="41">
        <v>214200</v>
      </c>
      <c r="CJ758" s="41">
        <v>214400</v>
      </c>
      <c r="CK758" s="41">
        <v>215800</v>
      </c>
      <c r="CL758" s="41">
        <v>217400</v>
      </c>
      <c r="CM758" s="41">
        <v>217800</v>
      </c>
      <c r="CN758" s="41">
        <v>218300</v>
      </c>
      <c r="CO758" s="41">
        <v>220300</v>
      </c>
      <c r="CP758" s="41">
        <v>223600</v>
      </c>
      <c r="CQ758" s="41">
        <v>225300</v>
      </c>
      <c r="CR758" s="41">
        <v>225800</v>
      </c>
      <c r="CS758" s="41">
        <v>227100</v>
      </c>
      <c r="CT758" s="41">
        <v>229400</v>
      </c>
      <c r="CU758" s="41">
        <v>231100</v>
      </c>
      <c r="CV758" s="41">
        <v>231600</v>
      </c>
      <c r="CW758" s="41">
        <v>233500</v>
      </c>
      <c r="CX758" s="41">
        <v>238100</v>
      </c>
      <c r="CY758" s="41">
        <v>243000</v>
      </c>
      <c r="CZ758" s="41">
        <v>246700</v>
      </c>
      <c r="DA758" s="41">
        <v>251400</v>
      </c>
      <c r="DB758" s="41">
        <v>256900</v>
      </c>
      <c r="DC758" s="41">
        <v>261700</v>
      </c>
      <c r="DD758" s="41">
        <v>264300</v>
      </c>
      <c r="DE758" s="41">
        <v>265100</v>
      </c>
      <c r="DF758" s="41">
        <v>265400</v>
      </c>
      <c r="DG758" s="41">
        <v>266900</v>
      </c>
      <c r="DH758" s="41">
        <v>269500</v>
      </c>
      <c r="DI758" s="41">
        <v>272300</v>
      </c>
      <c r="DJ758" s="41">
        <v>274900</v>
      </c>
      <c r="DK758" s="41">
        <v>277800</v>
      </c>
      <c r="DL758" s="41">
        <v>279400</v>
      </c>
      <c r="DM758" s="41">
        <v>279600</v>
      </c>
      <c r="DN758" s="41">
        <v>279900</v>
      </c>
      <c r="DO758" s="41">
        <v>281500</v>
      </c>
      <c r="DP758" s="41">
        <v>283200</v>
      </c>
    </row>
    <row r="759" spans="1:120">
      <c r="A759" s="41">
        <v>90303</v>
      </c>
      <c r="B759" s="41" t="s">
        <v>620</v>
      </c>
      <c r="C759" s="41" t="s">
        <v>66</v>
      </c>
      <c r="D759" s="41" t="s">
        <v>394</v>
      </c>
      <c r="E759" s="41" t="s">
        <v>394</v>
      </c>
      <c r="F759" s="41">
        <v>443200</v>
      </c>
      <c r="G759" s="41">
        <v>449900</v>
      </c>
      <c r="H759" s="41">
        <v>458700</v>
      </c>
      <c r="I759" s="41">
        <v>466800</v>
      </c>
      <c r="J759" s="41">
        <v>475600</v>
      </c>
      <c r="K759" s="41">
        <v>486500</v>
      </c>
      <c r="L759" s="41">
        <v>495900</v>
      </c>
      <c r="M759" s="41">
        <v>501300</v>
      </c>
      <c r="N759" s="41">
        <v>506700</v>
      </c>
      <c r="O759" s="41">
        <v>513600</v>
      </c>
      <c r="P759" s="41">
        <v>522300</v>
      </c>
      <c r="Q759" s="41">
        <v>531500</v>
      </c>
      <c r="R759" s="41">
        <v>540300</v>
      </c>
      <c r="S759" s="41">
        <v>546400</v>
      </c>
      <c r="T759" s="41">
        <v>550100</v>
      </c>
      <c r="U759" s="41">
        <v>552500</v>
      </c>
      <c r="V759" s="41">
        <v>555900</v>
      </c>
      <c r="W759" s="41">
        <v>560600</v>
      </c>
      <c r="X759" s="41">
        <v>564000</v>
      </c>
      <c r="Y759" s="41">
        <v>566200</v>
      </c>
      <c r="Z759" s="41">
        <v>568800</v>
      </c>
      <c r="AA759" s="41">
        <v>570600</v>
      </c>
      <c r="AB759" s="41">
        <v>570200</v>
      </c>
      <c r="AC759" s="41">
        <v>569300</v>
      </c>
      <c r="AD759" s="41">
        <v>569700</v>
      </c>
      <c r="AE759" s="41">
        <v>571600</v>
      </c>
      <c r="AF759" s="41">
        <v>572500</v>
      </c>
      <c r="AG759" s="41">
        <v>573000</v>
      </c>
      <c r="AH759" s="41">
        <v>572100</v>
      </c>
      <c r="AI759" s="41">
        <v>568400</v>
      </c>
      <c r="AJ759" s="41">
        <v>561800</v>
      </c>
      <c r="AK759" s="41">
        <v>555500</v>
      </c>
      <c r="AL759" s="41">
        <v>550800</v>
      </c>
      <c r="AM759" s="41">
        <v>546200</v>
      </c>
      <c r="AN759" s="41">
        <v>539500</v>
      </c>
      <c r="AO759" s="41">
        <v>532100</v>
      </c>
      <c r="AP759" s="41">
        <v>526000</v>
      </c>
      <c r="AQ759" s="41">
        <v>516500</v>
      </c>
      <c r="AR759" s="41">
        <v>503700</v>
      </c>
      <c r="AS759" s="41">
        <v>491700</v>
      </c>
      <c r="AT759" s="41">
        <v>478800</v>
      </c>
      <c r="AU759" s="41">
        <v>465300</v>
      </c>
      <c r="AV759" s="41">
        <v>453800</v>
      </c>
      <c r="AW759" s="41">
        <v>443200</v>
      </c>
      <c r="AX759" s="41">
        <v>433600</v>
      </c>
      <c r="AY759" s="41">
        <v>427100</v>
      </c>
      <c r="AZ759" s="41">
        <v>419500</v>
      </c>
      <c r="BA759" s="41">
        <v>408000</v>
      </c>
      <c r="BB759" s="41">
        <v>395400</v>
      </c>
      <c r="BC759" s="41">
        <v>386000</v>
      </c>
      <c r="BD759" s="41">
        <v>379300</v>
      </c>
      <c r="BE759" s="41">
        <v>373400</v>
      </c>
      <c r="BF759" s="41">
        <v>368800</v>
      </c>
      <c r="BG759" s="41">
        <v>364700</v>
      </c>
      <c r="BH759" s="41">
        <v>360600</v>
      </c>
      <c r="BI759" s="41">
        <v>358400</v>
      </c>
      <c r="BJ759" s="41">
        <v>358700</v>
      </c>
      <c r="BK759" s="41">
        <v>358500</v>
      </c>
      <c r="BL759" s="41">
        <v>357100</v>
      </c>
      <c r="BM759" s="41">
        <v>356300</v>
      </c>
      <c r="BN759" s="41">
        <v>356400</v>
      </c>
      <c r="BO759" s="41">
        <v>356100</v>
      </c>
      <c r="BP759" s="41">
        <v>355200</v>
      </c>
      <c r="BQ759" s="41">
        <v>353100</v>
      </c>
      <c r="BR759" s="41">
        <v>350200</v>
      </c>
      <c r="BS759" s="41">
        <v>349000</v>
      </c>
      <c r="BT759" s="41">
        <v>347200</v>
      </c>
      <c r="BU759" s="41">
        <v>342900</v>
      </c>
      <c r="BV759" s="41">
        <v>338200</v>
      </c>
      <c r="BW759" s="41">
        <v>335800</v>
      </c>
      <c r="BX759" s="41">
        <v>335600</v>
      </c>
      <c r="BY759" s="41">
        <v>334500</v>
      </c>
      <c r="BZ759" s="41">
        <v>330300</v>
      </c>
      <c r="CA759" s="41">
        <v>327100</v>
      </c>
      <c r="CB759" s="41">
        <v>326500</v>
      </c>
      <c r="CC759" s="41">
        <v>326400</v>
      </c>
      <c r="CD759" s="41">
        <v>325100</v>
      </c>
      <c r="CE759" s="41">
        <v>323300</v>
      </c>
      <c r="CF759" s="41">
        <v>321100</v>
      </c>
      <c r="CG759" s="41">
        <v>320500</v>
      </c>
      <c r="CH759" s="41">
        <v>320800</v>
      </c>
      <c r="CI759" s="41">
        <v>321400</v>
      </c>
      <c r="CJ759" s="41">
        <v>323700</v>
      </c>
      <c r="CK759" s="41">
        <v>327200</v>
      </c>
      <c r="CL759" s="41">
        <v>329000</v>
      </c>
      <c r="CM759" s="41">
        <v>328600</v>
      </c>
      <c r="CN759" s="41">
        <v>329200</v>
      </c>
      <c r="CO759" s="41">
        <v>331500</v>
      </c>
      <c r="CP759" s="41">
        <v>334700</v>
      </c>
      <c r="CQ759" s="41">
        <v>335800</v>
      </c>
      <c r="CR759" s="41">
        <v>337500</v>
      </c>
      <c r="CS759" s="41">
        <v>340100</v>
      </c>
      <c r="CT759" s="41">
        <v>341100</v>
      </c>
      <c r="CU759" s="41">
        <v>340400</v>
      </c>
      <c r="CV759" s="41">
        <v>340300</v>
      </c>
      <c r="CW759" s="41">
        <v>344000</v>
      </c>
      <c r="CX759" s="41">
        <v>351900</v>
      </c>
      <c r="CY759" s="41">
        <v>360100</v>
      </c>
      <c r="CZ759" s="41">
        <v>364300</v>
      </c>
      <c r="DA759" s="41">
        <v>368100</v>
      </c>
      <c r="DB759" s="41">
        <v>372900</v>
      </c>
      <c r="DC759" s="41">
        <v>378500</v>
      </c>
      <c r="DD759" s="41">
        <v>383600</v>
      </c>
      <c r="DE759" s="41">
        <v>388200</v>
      </c>
      <c r="DF759" s="41">
        <v>391600</v>
      </c>
      <c r="DG759" s="41">
        <v>393900</v>
      </c>
      <c r="DH759" s="41">
        <v>396700</v>
      </c>
      <c r="DI759" s="41">
        <v>398100</v>
      </c>
      <c r="DJ759" s="41">
        <v>398900</v>
      </c>
      <c r="DK759" s="41">
        <v>401000</v>
      </c>
      <c r="DL759" s="41">
        <v>406600</v>
      </c>
      <c r="DM759" s="41">
        <v>411800</v>
      </c>
      <c r="DN759" s="41">
        <v>416800</v>
      </c>
      <c r="DO759" s="41">
        <v>421400</v>
      </c>
      <c r="DP759" s="41">
        <v>426000</v>
      </c>
    </row>
    <row r="760" spans="1:120">
      <c r="A760" s="41">
        <v>94022</v>
      </c>
      <c r="B760" s="41" t="s">
        <v>177</v>
      </c>
      <c r="C760" s="41" t="s">
        <v>66</v>
      </c>
      <c r="D760" s="41" t="s">
        <v>109</v>
      </c>
      <c r="E760" s="41" t="s">
        <v>110</v>
      </c>
      <c r="F760" s="41">
        <v>2165600</v>
      </c>
      <c r="G760" s="41">
        <v>2175900</v>
      </c>
      <c r="H760" s="41">
        <v>2189800</v>
      </c>
      <c r="I760" s="41">
        <v>2207600</v>
      </c>
      <c r="J760" s="41">
        <v>2219500</v>
      </c>
      <c r="K760" s="41">
        <v>2223100</v>
      </c>
      <c r="L760" s="41">
        <v>2227700</v>
      </c>
      <c r="M760" s="41">
        <v>2241200</v>
      </c>
      <c r="N760" s="41">
        <v>2262800</v>
      </c>
      <c r="O760" s="41">
        <v>2275600</v>
      </c>
      <c r="P760" s="41">
        <v>2278000</v>
      </c>
      <c r="Q760" s="41">
        <v>2282100</v>
      </c>
      <c r="R760" s="41">
        <v>2292600</v>
      </c>
      <c r="S760" s="41">
        <v>2298200</v>
      </c>
      <c r="T760" s="41">
        <v>2296700</v>
      </c>
      <c r="U760" s="41">
        <v>2289200</v>
      </c>
      <c r="V760" s="41">
        <v>2282200</v>
      </c>
      <c r="W760" s="41">
        <v>2280800</v>
      </c>
      <c r="X760" s="41">
        <v>2283700</v>
      </c>
      <c r="Y760" s="41">
        <v>2282800</v>
      </c>
      <c r="Z760" s="41">
        <v>2267900</v>
      </c>
      <c r="AA760" s="41">
        <v>2262500</v>
      </c>
      <c r="AB760" s="41">
        <v>2270200</v>
      </c>
      <c r="AC760" s="41">
        <v>2281100</v>
      </c>
      <c r="AD760" s="41">
        <v>2289600</v>
      </c>
      <c r="AE760" s="41">
        <v>2302600</v>
      </c>
      <c r="AF760" s="41">
        <v>2301700</v>
      </c>
      <c r="AG760" s="41">
        <v>2291400</v>
      </c>
      <c r="AH760" s="41">
        <v>2283400</v>
      </c>
      <c r="AI760" s="41">
        <v>2284200</v>
      </c>
      <c r="AJ760" s="41">
        <v>2288400</v>
      </c>
      <c r="AK760" s="41">
        <v>2286500</v>
      </c>
      <c r="AL760" s="41">
        <v>2280900</v>
      </c>
      <c r="AM760" s="41">
        <v>2274500</v>
      </c>
      <c r="AN760" s="41">
        <v>2271700</v>
      </c>
      <c r="AO760" s="41">
        <v>2263000</v>
      </c>
      <c r="AP760" s="41">
        <v>2242800</v>
      </c>
      <c r="AQ760" s="41">
        <v>2221000</v>
      </c>
      <c r="AR760" s="41">
        <v>2209200</v>
      </c>
      <c r="AS760" s="41">
        <v>2199000</v>
      </c>
      <c r="AT760" s="41">
        <v>2181800</v>
      </c>
      <c r="AU760" s="41">
        <v>2162200</v>
      </c>
      <c r="AV760" s="41">
        <v>2139500</v>
      </c>
      <c r="AW760" s="41">
        <v>2108100</v>
      </c>
      <c r="AX760" s="41">
        <v>2073600</v>
      </c>
      <c r="AY760" s="41">
        <v>2045700</v>
      </c>
      <c r="AZ760" s="41">
        <v>2019400</v>
      </c>
      <c r="BA760" s="41">
        <v>1988500</v>
      </c>
      <c r="BB760" s="41">
        <v>1949500</v>
      </c>
      <c r="BC760" s="41">
        <v>1904800</v>
      </c>
      <c r="BD760" s="41">
        <v>1865300</v>
      </c>
      <c r="BE760" s="41">
        <v>1844300</v>
      </c>
      <c r="BF760" s="41">
        <v>1841600</v>
      </c>
      <c r="BG760" s="41">
        <v>1847000</v>
      </c>
      <c r="BH760" s="41">
        <v>1854200</v>
      </c>
      <c r="BI760" s="41">
        <v>1862900</v>
      </c>
      <c r="BJ760" s="41">
        <v>1876300</v>
      </c>
      <c r="BK760" s="41">
        <v>1893400</v>
      </c>
      <c r="BL760" s="41">
        <v>1907800</v>
      </c>
      <c r="BM760" s="41">
        <v>1921900</v>
      </c>
      <c r="BN760" s="41">
        <v>1940000</v>
      </c>
      <c r="BO760" s="41">
        <v>1950500</v>
      </c>
      <c r="BP760" s="41">
        <v>1947900</v>
      </c>
      <c r="BQ760" s="41">
        <v>1940400</v>
      </c>
      <c r="BR760" s="41">
        <v>1935500</v>
      </c>
      <c r="BS760" s="41">
        <v>1935100</v>
      </c>
      <c r="BT760" s="41">
        <v>1934900</v>
      </c>
      <c r="BU760" s="41">
        <v>1939100</v>
      </c>
      <c r="BV760" s="41">
        <v>1952700</v>
      </c>
      <c r="BW760" s="41">
        <v>1964600</v>
      </c>
      <c r="BX760" s="41">
        <v>1960800</v>
      </c>
      <c r="BY760" s="41">
        <v>1959400</v>
      </c>
      <c r="BZ760" s="41">
        <v>1964600</v>
      </c>
      <c r="CA760" s="41">
        <v>1978800</v>
      </c>
      <c r="CB760" s="41">
        <v>1993600</v>
      </c>
      <c r="CC760" s="41">
        <v>2004900</v>
      </c>
      <c r="CD760" s="41">
        <v>2013000</v>
      </c>
      <c r="CE760" s="41">
        <v>2020900</v>
      </c>
      <c r="CF760" s="41">
        <v>2018700</v>
      </c>
      <c r="CG760" s="41">
        <v>2021500</v>
      </c>
      <c r="CH760" s="41">
        <v>2034000</v>
      </c>
      <c r="CI760" s="41">
        <v>2041500</v>
      </c>
      <c r="CJ760" s="41">
        <v>2041700</v>
      </c>
      <c r="CK760" s="41">
        <v>2053100</v>
      </c>
      <c r="CL760" s="41">
        <v>2073700</v>
      </c>
      <c r="CM760" s="41">
        <v>2091000</v>
      </c>
      <c r="CN760" s="41">
        <v>2100300</v>
      </c>
      <c r="CO760" s="41">
        <v>2113000</v>
      </c>
      <c r="CP760" s="41">
        <v>2146400</v>
      </c>
      <c r="CQ760" s="41">
        <v>2193200</v>
      </c>
      <c r="CR760" s="41">
        <v>2237400</v>
      </c>
      <c r="CS760" s="41">
        <v>2269200</v>
      </c>
      <c r="CT760" s="41">
        <v>2290700</v>
      </c>
      <c r="CU760" s="41">
        <v>2315000</v>
      </c>
      <c r="CV760" s="41">
        <v>2354200</v>
      </c>
      <c r="CW760" s="41">
        <v>2384300</v>
      </c>
      <c r="CX760" s="41">
        <v>2414800</v>
      </c>
      <c r="CY760" s="41">
        <v>2475300</v>
      </c>
      <c r="CZ760" s="41">
        <v>2538300</v>
      </c>
      <c r="DA760" s="41">
        <v>2592700</v>
      </c>
      <c r="DB760" s="41">
        <v>2631300</v>
      </c>
      <c r="DC760" s="41">
        <v>2649100</v>
      </c>
      <c r="DD760" s="41">
        <v>2651900</v>
      </c>
      <c r="DE760" s="41">
        <v>2664000</v>
      </c>
      <c r="DF760" s="41">
        <v>2672600</v>
      </c>
      <c r="DG760" s="41">
        <v>2680600</v>
      </c>
      <c r="DH760" s="41">
        <v>2701000</v>
      </c>
      <c r="DI760" s="41">
        <v>2720000</v>
      </c>
      <c r="DJ760" s="41">
        <v>2747900</v>
      </c>
      <c r="DK760" s="41">
        <v>2783000</v>
      </c>
      <c r="DL760" s="41">
        <v>2869200</v>
      </c>
      <c r="DM760" s="41">
        <v>2944000</v>
      </c>
      <c r="DN760" s="41">
        <v>2954100</v>
      </c>
      <c r="DO760" s="41">
        <v>2922300</v>
      </c>
      <c r="DP760" s="41">
        <v>2920200</v>
      </c>
    </row>
    <row r="761" spans="1:120">
      <c r="A761" s="41">
        <v>95212</v>
      </c>
      <c r="B761" s="41" t="s">
        <v>496</v>
      </c>
      <c r="C761" s="41" t="s">
        <v>66</v>
      </c>
      <c r="D761" s="41" t="s">
        <v>496</v>
      </c>
      <c r="E761" s="41" t="s">
        <v>497</v>
      </c>
      <c r="F761" s="41">
        <v>392100</v>
      </c>
      <c r="G761" s="41">
        <v>399200</v>
      </c>
      <c r="H761" s="41">
        <v>406600</v>
      </c>
      <c r="I761" s="41">
        <v>414700</v>
      </c>
      <c r="J761" s="41">
        <v>423300</v>
      </c>
      <c r="K761" s="41">
        <v>433800</v>
      </c>
      <c r="L761" s="41">
        <v>445500</v>
      </c>
      <c r="M761" s="41">
        <v>457400</v>
      </c>
      <c r="N761" s="41">
        <v>467500</v>
      </c>
      <c r="O761" s="41">
        <v>474900</v>
      </c>
      <c r="P761" s="41">
        <v>481000</v>
      </c>
      <c r="Q761" s="41">
        <v>485300</v>
      </c>
      <c r="R761" s="41">
        <v>485200</v>
      </c>
      <c r="S761" s="41">
        <v>484400</v>
      </c>
      <c r="T761" s="41">
        <v>485400</v>
      </c>
      <c r="U761" s="41">
        <v>485400</v>
      </c>
      <c r="V761" s="41">
        <v>483900</v>
      </c>
      <c r="W761" s="41">
        <v>482600</v>
      </c>
      <c r="X761" s="41">
        <v>479000</v>
      </c>
      <c r="Y761" s="41">
        <v>472200</v>
      </c>
      <c r="Z761" s="41">
        <v>465500</v>
      </c>
      <c r="AA761" s="41">
        <v>460400</v>
      </c>
      <c r="AB761" s="41">
        <v>457400</v>
      </c>
      <c r="AC761" s="41">
        <v>453900</v>
      </c>
      <c r="AD761" s="41">
        <v>447300</v>
      </c>
      <c r="AE761" s="41">
        <v>441400</v>
      </c>
      <c r="AF761" s="41">
        <v>438200</v>
      </c>
      <c r="AG761" s="41">
        <v>434300</v>
      </c>
      <c r="AH761" s="41">
        <v>429300</v>
      </c>
      <c r="AI761" s="41">
        <v>424500</v>
      </c>
      <c r="AJ761" s="41">
        <v>419700</v>
      </c>
      <c r="AK761" s="41">
        <v>413800</v>
      </c>
      <c r="AL761" s="41">
        <v>405800</v>
      </c>
      <c r="AM761" s="41">
        <v>396900</v>
      </c>
      <c r="AN761" s="41">
        <v>388800</v>
      </c>
      <c r="AO761" s="41">
        <v>377300</v>
      </c>
      <c r="AP761" s="41">
        <v>361700</v>
      </c>
      <c r="AQ761" s="41">
        <v>344500</v>
      </c>
      <c r="AR761" s="41">
        <v>328000</v>
      </c>
      <c r="AS761" s="41">
        <v>311500</v>
      </c>
      <c r="AT761" s="41">
        <v>297700</v>
      </c>
      <c r="AU761" s="41">
        <v>287100</v>
      </c>
      <c r="AV761" s="41">
        <v>278400</v>
      </c>
      <c r="AW761" s="41">
        <v>268300</v>
      </c>
      <c r="AX761" s="41">
        <v>256400</v>
      </c>
      <c r="AY761" s="41">
        <v>245800</v>
      </c>
      <c r="AZ761" s="41">
        <v>236700</v>
      </c>
      <c r="BA761" s="41">
        <v>230200</v>
      </c>
      <c r="BB761" s="41">
        <v>227300</v>
      </c>
      <c r="BC761" s="41">
        <v>226000</v>
      </c>
      <c r="BD761" s="41">
        <v>223100</v>
      </c>
      <c r="BE761" s="41">
        <v>222500</v>
      </c>
      <c r="BF761" s="41">
        <v>221700</v>
      </c>
      <c r="BG761" s="41">
        <v>217800</v>
      </c>
      <c r="BH761" s="41">
        <v>212100</v>
      </c>
      <c r="BI761" s="41">
        <v>207700</v>
      </c>
      <c r="BJ761" s="41">
        <v>205700</v>
      </c>
      <c r="BK761" s="41">
        <v>206900</v>
      </c>
      <c r="BL761" s="41">
        <v>209000</v>
      </c>
      <c r="BM761" s="41">
        <v>210300</v>
      </c>
      <c r="BN761" s="41">
        <v>215300</v>
      </c>
      <c r="BO761" s="41">
        <v>220100</v>
      </c>
      <c r="BP761" s="41">
        <v>220000</v>
      </c>
      <c r="BQ761" s="41">
        <v>218100</v>
      </c>
      <c r="BR761" s="41">
        <v>218100</v>
      </c>
      <c r="BS761" s="41">
        <v>216100</v>
      </c>
      <c r="BT761" s="41">
        <v>212500</v>
      </c>
      <c r="BU761" s="41">
        <v>211000</v>
      </c>
      <c r="BV761" s="41">
        <v>212100</v>
      </c>
      <c r="BW761" s="41">
        <v>211600</v>
      </c>
      <c r="BX761" s="41">
        <v>207100</v>
      </c>
      <c r="BY761" s="41">
        <v>204700</v>
      </c>
      <c r="BZ761" s="41">
        <v>205300</v>
      </c>
      <c r="CA761" s="41">
        <v>204000</v>
      </c>
      <c r="CB761" s="41">
        <v>202500</v>
      </c>
      <c r="CC761" s="41">
        <v>201700</v>
      </c>
      <c r="CD761" s="41">
        <v>200800</v>
      </c>
      <c r="CE761" s="41">
        <v>201500</v>
      </c>
      <c r="CF761" s="41">
        <v>201600</v>
      </c>
      <c r="CG761" s="41">
        <v>200400</v>
      </c>
      <c r="CH761" s="41">
        <v>199900</v>
      </c>
      <c r="CI761" s="41">
        <v>199800</v>
      </c>
      <c r="CJ761" s="41">
        <v>197400</v>
      </c>
      <c r="CK761" s="41">
        <v>195300</v>
      </c>
      <c r="CL761" s="41">
        <v>193600</v>
      </c>
      <c r="CM761" s="41">
        <v>192100</v>
      </c>
      <c r="CN761" s="41">
        <v>190400</v>
      </c>
      <c r="CO761" s="41">
        <v>190000</v>
      </c>
      <c r="CP761" s="41">
        <v>190400</v>
      </c>
      <c r="CQ761" s="41">
        <v>189600</v>
      </c>
      <c r="CR761" s="41">
        <v>191600</v>
      </c>
      <c r="CS761" s="41">
        <v>196100</v>
      </c>
      <c r="CT761" s="41">
        <v>200300</v>
      </c>
      <c r="CU761" s="41">
        <v>200100</v>
      </c>
      <c r="CV761" s="41">
        <v>202000</v>
      </c>
      <c r="CW761" s="41">
        <v>204700</v>
      </c>
      <c r="CX761" s="41">
        <v>204300</v>
      </c>
      <c r="CY761" s="41">
        <v>206100</v>
      </c>
      <c r="CZ761" s="41">
        <v>212300</v>
      </c>
      <c r="DA761" s="41">
        <v>217800</v>
      </c>
      <c r="DB761" s="41">
        <v>220200</v>
      </c>
      <c r="DC761" s="41">
        <v>224700</v>
      </c>
      <c r="DD761" s="41">
        <v>230300</v>
      </c>
      <c r="DE761" s="41">
        <v>234600</v>
      </c>
      <c r="DF761" s="41">
        <v>234300</v>
      </c>
      <c r="DG761" s="41">
        <v>236500</v>
      </c>
      <c r="DH761" s="41">
        <v>241000</v>
      </c>
      <c r="DI761" s="41">
        <v>244700</v>
      </c>
      <c r="DJ761" s="41">
        <v>246000</v>
      </c>
      <c r="DK761" s="41">
        <v>249200</v>
      </c>
      <c r="DL761" s="41">
        <v>254000</v>
      </c>
      <c r="DM761" s="41">
        <v>258600</v>
      </c>
      <c r="DN761" s="41">
        <v>263000</v>
      </c>
      <c r="DO761" s="41">
        <v>268600</v>
      </c>
      <c r="DP761" s="41">
        <v>272400</v>
      </c>
    </row>
    <row r="762" spans="1:120">
      <c r="A762" s="41">
        <v>94563</v>
      </c>
      <c r="B762" s="41" t="s">
        <v>180</v>
      </c>
      <c r="C762" s="41" t="s">
        <v>66</v>
      </c>
      <c r="D762" s="41" t="s">
        <v>65</v>
      </c>
      <c r="E762" s="41" t="s">
        <v>342</v>
      </c>
      <c r="F762" s="41">
        <v>1315700</v>
      </c>
      <c r="G762" s="41">
        <v>1338800</v>
      </c>
      <c r="H762" s="41">
        <v>1353500</v>
      </c>
      <c r="I762" s="41">
        <v>1365100</v>
      </c>
      <c r="J762" s="41">
        <v>1372400</v>
      </c>
      <c r="K762" s="41">
        <v>1372600</v>
      </c>
      <c r="L762" s="41">
        <v>1371500</v>
      </c>
      <c r="M762" s="41">
        <v>1370700</v>
      </c>
      <c r="N762" s="41">
        <v>1371400</v>
      </c>
      <c r="O762" s="41">
        <v>1377200</v>
      </c>
      <c r="P762" s="41">
        <v>1388700</v>
      </c>
      <c r="Q762" s="41">
        <v>1401400</v>
      </c>
      <c r="R762" s="41">
        <v>1407900</v>
      </c>
      <c r="S762" s="41">
        <v>1405900</v>
      </c>
      <c r="T762" s="41">
        <v>1401000</v>
      </c>
      <c r="U762" s="41">
        <v>1402100</v>
      </c>
      <c r="V762" s="41">
        <v>1408400</v>
      </c>
      <c r="W762" s="41">
        <v>1415300</v>
      </c>
      <c r="X762" s="41">
        <v>1423700</v>
      </c>
      <c r="Y762" s="41">
        <v>1429100</v>
      </c>
      <c r="Z762" s="41">
        <v>1427200</v>
      </c>
      <c r="AA762" s="41">
        <v>1424200</v>
      </c>
      <c r="AB762" s="41">
        <v>1427200</v>
      </c>
      <c r="AC762" s="41">
        <v>1429100</v>
      </c>
      <c r="AD762" s="41">
        <v>1424600</v>
      </c>
      <c r="AE762" s="41">
        <v>1421300</v>
      </c>
      <c r="AF762" s="41">
        <v>1423500</v>
      </c>
      <c r="AG762" s="41">
        <v>1418000</v>
      </c>
      <c r="AH762" s="41">
        <v>1408900</v>
      </c>
      <c r="AI762" s="41">
        <v>1405600</v>
      </c>
      <c r="AJ762" s="41">
        <v>1404100</v>
      </c>
      <c r="AK762" s="41">
        <v>1401200</v>
      </c>
      <c r="AL762" s="41">
        <v>1399000</v>
      </c>
      <c r="AM762" s="41">
        <v>1384500</v>
      </c>
      <c r="AN762" s="41">
        <v>1365100</v>
      </c>
      <c r="AO762" s="41">
        <v>1349900</v>
      </c>
      <c r="AP762" s="41">
        <v>1339400</v>
      </c>
      <c r="AQ762" s="41">
        <v>1331500</v>
      </c>
      <c r="AR762" s="41">
        <v>1328000</v>
      </c>
      <c r="AS762" s="41">
        <v>1327700</v>
      </c>
      <c r="AT762" s="41">
        <v>1325000</v>
      </c>
      <c r="AU762" s="41">
        <v>1314700</v>
      </c>
      <c r="AV762" s="41">
        <v>1298900</v>
      </c>
      <c r="AW762" s="41">
        <v>1282600</v>
      </c>
      <c r="AX762" s="41">
        <v>1266500</v>
      </c>
      <c r="AY762" s="41">
        <v>1252400</v>
      </c>
      <c r="AZ762" s="41">
        <v>1237500</v>
      </c>
      <c r="BA762" s="41">
        <v>1224200</v>
      </c>
      <c r="BB762" s="41">
        <v>1214700</v>
      </c>
      <c r="BC762" s="41">
        <v>1201900</v>
      </c>
      <c r="BD762" s="41">
        <v>1185900</v>
      </c>
      <c r="BE762" s="41">
        <v>1175200</v>
      </c>
      <c r="BF762" s="41">
        <v>1173700</v>
      </c>
      <c r="BG762" s="41">
        <v>1179000</v>
      </c>
      <c r="BH762" s="41">
        <v>1186300</v>
      </c>
      <c r="BI762" s="41">
        <v>1188600</v>
      </c>
      <c r="BJ762" s="41">
        <v>1186100</v>
      </c>
      <c r="BK762" s="41">
        <v>1189400</v>
      </c>
      <c r="BL762" s="41">
        <v>1200900</v>
      </c>
      <c r="BM762" s="41">
        <v>1208600</v>
      </c>
      <c r="BN762" s="41">
        <v>1213600</v>
      </c>
      <c r="BO762" s="41">
        <v>1221500</v>
      </c>
      <c r="BP762" s="41">
        <v>1219800</v>
      </c>
      <c r="BQ762" s="41">
        <v>1206800</v>
      </c>
      <c r="BR762" s="41">
        <v>1200300</v>
      </c>
      <c r="BS762" s="41">
        <v>1204100</v>
      </c>
      <c r="BT762" s="41">
        <v>1195900</v>
      </c>
      <c r="BU762" s="41">
        <v>1181600</v>
      </c>
      <c r="BV762" s="41">
        <v>1183300</v>
      </c>
      <c r="BW762" s="41">
        <v>1194200</v>
      </c>
      <c r="BX762" s="41">
        <v>1188300</v>
      </c>
      <c r="BY762" s="41">
        <v>1179100</v>
      </c>
      <c r="BZ762" s="41">
        <v>1175000</v>
      </c>
      <c r="CA762" s="41">
        <v>1180300</v>
      </c>
      <c r="CB762" s="41">
        <v>1181800</v>
      </c>
      <c r="CC762" s="41">
        <v>1175700</v>
      </c>
      <c r="CD762" s="41">
        <v>1157500</v>
      </c>
      <c r="CE762" s="41">
        <v>1137100</v>
      </c>
      <c r="CF762" s="41">
        <v>1124200</v>
      </c>
      <c r="CG762" s="41">
        <v>1127800</v>
      </c>
      <c r="CH762" s="41">
        <v>1124900</v>
      </c>
      <c r="CI762" s="41">
        <v>1117200</v>
      </c>
      <c r="CJ762" s="41">
        <v>1115000</v>
      </c>
      <c r="CK762" s="41">
        <v>1114400</v>
      </c>
      <c r="CL762" s="41">
        <v>1109400</v>
      </c>
      <c r="CM762" s="41">
        <v>1104000</v>
      </c>
      <c r="CN762" s="41">
        <v>1102900</v>
      </c>
      <c r="CO762" s="41">
        <v>1113200</v>
      </c>
      <c r="CP762" s="41">
        <v>1129600</v>
      </c>
      <c r="CQ762" s="41">
        <v>1143600</v>
      </c>
      <c r="CR762" s="41">
        <v>1158700</v>
      </c>
      <c r="CS762" s="41">
        <v>1163100</v>
      </c>
      <c r="CT762" s="41">
        <v>1161900</v>
      </c>
      <c r="CU762" s="41">
        <v>1166700</v>
      </c>
      <c r="CV762" s="41">
        <v>1179300</v>
      </c>
      <c r="CW762" s="41">
        <v>1188600</v>
      </c>
      <c r="CX762" s="41">
        <v>1205200</v>
      </c>
      <c r="CY762" s="41">
        <v>1228400</v>
      </c>
      <c r="CZ762" s="41">
        <v>1257000</v>
      </c>
      <c r="DA762" s="41">
        <v>1285800</v>
      </c>
      <c r="DB762" s="41">
        <v>1316600</v>
      </c>
      <c r="DC762" s="41">
        <v>1345500</v>
      </c>
      <c r="DD762" s="41">
        <v>1362900</v>
      </c>
      <c r="DE762" s="41">
        <v>1376600</v>
      </c>
      <c r="DF762" s="41">
        <v>1391600</v>
      </c>
      <c r="DG762" s="41">
        <v>1404200</v>
      </c>
      <c r="DH762" s="41">
        <v>1411500</v>
      </c>
      <c r="DI762" s="41">
        <v>1425100</v>
      </c>
      <c r="DJ762" s="41">
        <v>1442800</v>
      </c>
      <c r="DK762" s="41">
        <v>1455200</v>
      </c>
      <c r="DL762" s="41">
        <v>1481300</v>
      </c>
      <c r="DM762" s="41">
        <v>1497000</v>
      </c>
      <c r="DN762" s="41">
        <v>1485500</v>
      </c>
      <c r="DO762" s="41">
        <v>1468100</v>
      </c>
      <c r="DP762" s="41">
        <v>1468700</v>
      </c>
    </row>
    <row r="763" spans="1:120">
      <c r="A763" s="41">
        <v>93907</v>
      </c>
      <c r="B763" s="41" t="s">
        <v>576</v>
      </c>
      <c r="C763" s="41" t="s">
        <v>66</v>
      </c>
      <c r="D763" s="41" t="s">
        <v>576</v>
      </c>
      <c r="E763" s="41" t="s">
        <v>575</v>
      </c>
      <c r="F763" s="41">
        <v>664500</v>
      </c>
      <c r="G763" s="41">
        <v>669700</v>
      </c>
      <c r="H763" s="41">
        <v>676900</v>
      </c>
      <c r="I763" s="41">
        <v>685500</v>
      </c>
      <c r="J763" s="41">
        <v>693600</v>
      </c>
      <c r="K763" s="41">
        <v>703600</v>
      </c>
      <c r="L763" s="41">
        <v>713200</v>
      </c>
      <c r="M763" s="41">
        <v>721200</v>
      </c>
      <c r="N763" s="41">
        <v>725600</v>
      </c>
      <c r="O763" s="41">
        <v>727700</v>
      </c>
      <c r="P763" s="41">
        <v>729900</v>
      </c>
      <c r="Q763" s="41">
        <v>729200</v>
      </c>
      <c r="R763" s="41">
        <v>725200</v>
      </c>
      <c r="S763" s="41">
        <v>724600</v>
      </c>
      <c r="T763" s="41">
        <v>729700</v>
      </c>
      <c r="U763" s="41">
        <v>734400</v>
      </c>
      <c r="V763" s="41">
        <v>732600</v>
      </c>
      <c r="W763" s="41">
        <v>726400</v>
      </c>
      <c r="X763" s="41">
        <v>718500</v>
      </c>
      <c r="Y763" s="41">
        <v>709900</v>
      </c>
      <c r="Z763" s="41">
        <v>699000</v>
      </c>
      <c r="AA763" s="41">
        <v>689100</v>
      </c>
      <c r="AB763" s="41">
        <v>677700</v>
      </c>
      <c r="AC763" s="41">
        <v>663800</v>
      </c>
      <c r="AD763" s="41">
        <v>651900</v>
      </c>
      <c r="AE763" s="41">
        <v>646600</v>
      </c>
      <c r="AF763" s="41">
        <v>644800</v>
      </c>
      <c r="AG763" s="41">
        <v>645200</v>
      </c>
      <c r="AH763" s="41">
        <v>642900</v>
      </c>
      <c r="AI763" s="41">
        <v>635600</v>
      </c>
      <c r="AJ763" s="41">
        <v>627600</v>
      </c>
      <c r="AK763" s="41">
        <v>622500</v>
      </c>
      <c r="AL763" s="41">
        <v>616800</v>
      </c>
      <c r="AM763" s="41">
        <v>614300</v>
      </c>
      <c r="AN763" s="41">
        <v>618500</v>
      </c>
      <c r="AO763" s="41">
        <v>617400</v>
      </c>
      <c r="AP763" s="41">
        <v>601200</v>
      </c>
      <c r="AQ763" s="41">
        <v>573900</v>
      </c>
      <c r="AR763" s="41">
        <v>541900</v>
      </c>
      <c r="AS763" s="41">
        <v>509000</v>
      </c>
      <c r="AT763" s="41">
        <v>485400</v>
      </c>
      <c r="AU763" s="41">
        <v>468200</v>
      </c>
      <c r="AV763" s="41">
        <v>451400</v>
      </c>
      <c r="AW763" s="41">
        <v>434000</v>
      </c>
      <c r="AX763" s="41">
        <v>418800</v>
      </c>
      <c r="AY763" s="41">
        <v>403800</v>
      </c>
      <c r="AZ763" s="41">
        <v>390200</v>
      </c>
      <c r="BA763" s="41">
        <v>383500</v>
      </c>
      <c r="BB763" s="41">
        <v>387500</v>
      </c>
      <c r="BC763" s="41">
        <v>395200</v>
      </c>
      <c r="BD763" s="41">
        <v>397500</v>
      </c>
      <c r="BE763" s="41">
        <v>395200</v>
      </c>
      <c r="BF763" s="41">
        <v>390200</v>
      </c>
      <c r="BG763" s="41">
        <v>383900</v>
      </c>
      <c r="BH763" s="41">
        <v>378100</v>
      </c>
      <c r="BI763" s="41">
        <v>375400</v>
      </c>
      <c r="BJ763" s="41">
        <v>371800</v>
      </c>
      <c r="BK763" s="41">
        <v>368400</v>
      </c>
      <c r="BL763" s="41">
        <v>366500</v>
      </c>
      <c r="BM763" s="41">
        <v>372500</v>
      </c>
      <c r="BN763" s="41">
        <v>377900</v>
      </c>
      <c r="BO763" s="41">
        <v>376700</v>
      </c>
      <c r="BP763" s="41">
        <v>374400</v>
      </c>
      <c r="BQ763" s="41">
        <v>373400</v>
      </c>
      <c r="BR763" s="41">
        <v>371100</v>
      </c>
      <c r="BS763" s="41">
        <v>370300</v>
      </c>
      <c r="BT763" s="41">
        <v>368800</v>
      </c>
      <c r="BU763" s="41">
        <v>361200</v>
      </c>
      <c r="BV763" s="41">
        <v>360500</v>
      </c>
      <c r="BW763" s="41">
        <v>359200</v>
      </c>
      <c r="BX763" s="41">
        <v>353400</v>
      </c>
      <c r="BY763" s="41">
        <v>348700</v>
      </c>
      <c r="BZ763" s="41">
        <v>352000</v>
      </c>
      <c r="CA763" s="41">
        <v>356200</v>
      </c>
      <c r="CB763" s="41">
        <v>356600</v>
      </c>
      <c r="CC763" s="41">
        <v>352000</v>
      </c>
      <c r="CD763" s="41">
        <v>348000</v>
      </c>
      <c r="CE763" s="41">
        <v>348400</v>
      </c>
      <c r="CF763" s="41">
        <v>350100</v>
      </c>
      <c r="CG763" s="41">
        <v>350300</v>
      </c>
      <c r="CH763" s="41">
        <v>348800</v>
      </c>
      <c r="CI763" s="41">
        <v>352500</v>
      </c>
      <c r="CJ763" s="41">
        <v>353200</v>
      </c>
      <c r="CK763" s="41">
        <v>343900</v>
      </c>
      <c r="CL763" s="41">
        <v>339600</v>
      </c>
      <c r="CM763" s="41">
        <v>339200</v>
      </c>
      <c r="CN763" s="41">
        <v>336600</v>
      </c>
      <c r="CO763" s="41">
        <v>336600</v>
      </c>
      <c r="CP763" s="41">
        <v>340100</v>
      </c>
      <c r="CQ763" s="41">
        <v>340300</v>
      </c>
      <c r="CR763" s="41">
        <v>339600</v>
      </c>
      <c r="CS763" s="41">
        <v>341900</v>
      </c>
      <c r="CT763" s="41">
        <v>349300</v>
      </c>
      <c r="CU763" s="41">
        <v>353100</v>
      </c>
      <c r="CV763" s="41">
        <v>349700</v>
      </c>
      <c r="CW763" s="41">
        <v>350100</v>
      </c>
      <c r="CX763" s="41">
        <v>353500</v>
      </c>
      <c r="CY763" s="41">
        <v>356300</v>
      </c>
      <c r="CZ763" s="41">
        <v>360300</v>
      </c>
      <c r="DA763" s="41">
        <v>372600</v>
      </c>
      <c r="DB763" s="41">
        <v>384900</v>
      </c>
      <c r="DC763" s="41">
        <v>394100</v>
      </c>
      <c r="DD763" s="41">
        <v>404700</v>
      </c>
      <c r="DE763" s="41">
        <v>418900</v>
      </c>
      <c r="DF763" s="41">
        <v>423600</v>
      </c>
      <c r="DG763" s="41">
        <v>425000</v>
      </c>
      <c r="DH763" s="41">
        <v>434900</v>
      </c>
      <c r="DI763" s="41">
        <v>445100</v>
      </c>
      <c r="DJ763" s="41">
        <v>440200</v>
      </c>
      <c r="DK763" s="41">
        <v>433100</v>
      </c>
      <c r="DL763" s="41">
        <v>438600</v>
      </c>
      <c r="DM763" s="41">
        <v>444200</v>
      </c>
      <c r="DN763" s="41">
        <v>450000</v>
      </c>
      <c r="DO763" s="41">
        <v>460600</v>
      </c>
      <c r="DP763" s="41">
        <v>470400</v>
      </c>
    </row>
    <row r="764" spans="1:120">
      <c r="A764" s="41">
        <v>94949</v>
      </c>
      <c r="B764" s="41" t="s">
        <v>172</v>
      </c>
      <c r="C764" s="41" t="s">
        <v>66</v>
      </c>
      <c r="D764" s="41" t="s">
        <v>65</v>
      </c>
      <c r="E764" s="41" t="s">
        <v>343</v>
      </c>
      <c r="F764" s="41">
        <v>862200</v>
      </c>
      <c r="G764" s="41">
        <v>868400</v>
      </c>
      <c r="H764" s="41">
        <v>875000</v>
      </c>
      <c r="I764" s="41">
        <v>881900</v>
      </c>
      <c r="J764" s="41">
        <v>888700</v>
      </c>
      <c r="K764" s="41">
        <v>897500</v>
      </c>
      <c r="L764" s="41">
        <v>909600</v>
      </c>
      <c r="M764" s="41">
        <v>920900</v>
      </c>
      <c r="N764" s="41">
        <v>923300</v>
      </c>
      <c r="O764" s="41">
        <v>919300</v>
      </c>
      <c r="P764" s="41">
        <v>918700</v>
      </c>
      <c r="Q764" s="41">
        <v>922800</v>
      </c>
      <c r="R764" s="41">
        <v>925000</v>
      </c>
      <c r="S764" s="41">
        <v>921900</v>
      </c>
      <c r="T764" s="41">
        <v>920400</v>
      </c>
      <c r="U764" s="41">
        <v>922700</v>
      </c>
      <c r="V764" s="41">
        <v>927300</v>
      </c>
      <c r="W764" s="41">
        <v>929900</v>
      </c>
      <c r="X764" s="41">
        <v>929900</v>
      </c>
      <c r="Y764" s="41">
        <v>928000</v>
      </c>
      <c r="Z764" s="41">
        <v>926500</v>
      </c>
      <c r="AA764" s="41">
        <v>926000</v>
      </c>
      <c r="AB764" s="41">
        <v>925300</v>
      </c>
      <c r="AC764" s="41">
        <v>924300</v>
      </c>
      <c r="AD764" s="41">
        <v>920600</v>
      </c>
      <c r="AE764" s="41">
        <v>913600</v>
      </c>
      <c r="AF764" s="41">
        <v>905900</v>
      </c>
      <c r="AG764" s="41">
        <v>900200</v>
      </c>
      <c r="AH764" s="41">
        <v>897800</v>
      </c>
      <c r="AI764" s="41">
        <v>897400</v>
      </c>
      <c r="AJ764" s="41">
        <v>895100</v>
      </c>
      <c r="AK764" s="41">
        <v>891100</v>
      </c>
      <c r="AL764" s="41">
        <v>890600</v>
      </c>
      <c r="AM764" s="41">
        <v>884700</v>
      </c>
      <c r="AN764" s="41">
        <v>870300</v>
      </c>
      <c r="AO764" s="41">
        <v>857900</v>
      </c>
      <c r="AP764" s="41">
        <v>852500</v>
      </c>
      <c r="AQ764" s="41">
        <v>842900</v>
      </c>
      <c r="AR764" s="41">
        <v>825100</v>
      </c>
      <c r="AS764" s="41">
        <v>806300</v>
      </c>
      <c r="AT764" s="41">
        <v>792100</v>
      </c>
      <c r="AU764" s="41">
        <v>786600</v>
      </c>
      <c r="AV764" s="41">
        <v>780800</v>
      </c>
      <c r="AW764" s="41">
        <v>770000</v>
      </c>
      <c r="AX764" s="41">
        <v>760500</v>
      </c>
      <c r="AY764" s="41">
        <v>754500</v>
      </c>
      <c r="AZ764" s="41">
        <v>741500</v>
      </c>
      <c r="BA764" s="41">
        <v>734300</v>
      </c>
      <c r="BB764" s="41">
        <v>743100</v>
      </c>
      <c r="BC764" s="41">
        <v>753100</v>
      </c>
      <c r="BD764" s="41">
        <v>749300</v>
      </c>
      <c r="BE764" s="41">
        <v>742300</v>
      </c>
      <c r="BF764" s="41">
        <v>737800</v>
      </c>
      <c r="BG764" s="41">
        <v>735200</v>
      </c>
      <c r="BH764" s="41">
        <v>735200</v>
      </c>
      <c r="BI764" s="41">
        <v>738400</v>
      </c>
      <c r="BJ764" s="41">
        <v>740500</v>
      </c>
      <c r="BK764" s="41">
        <v>742600</v>
      </c>
      <c r="BL764" s="41">
        <v>744800</v>
      </c>
      <c r="BM764" s="41">
        <v>739800</v>
      </c>
      <c r="BN764" s="41">
        <v>735300</v>
      </c>
      <c r="BO764" s="41">
        <v>746400</v>
      </c>
      <c r="BP764" s="41">
        <v>747400</v>
      </c>
      <c r="BQ764" s="41">
        <v>736600</v>
      </c>
      <c r="BR764" s="41">
        <v>736100</v>
      </c>
      <c r="BS764" s="41">
        <v>731700</v>
      </c>
      <c r="BT764" s="41">
        <v>709100</v>
      </c>
      <c r="BU764" s="41">
        <v>704200</v>
      </c>
      <c r="BV764" s="41">
        <v>704300</v>
      </c>
      <c r="BW764" s="41">
        <v>697600</v>
      </c>
      <c r="BX764" s="41">
        <v>695200</v>
      </c>
      <c r="BY764" s="41">
        <v>692700</v>
      </c>
      <c r="BZ764" s="41">
        <v>675700</v>
      </c>
      <c r="CA764" s="41">
        <v>657300</v>
      </c>
      <c r="CB764" s="41">
        <v>665300</v>
      </c>
      <c r="CC764" s="41">
        <v>673700</v>
      </c>
      <c r="CD764" s="41">
        <v>666000</v>
      </c>
      <c r="CE764" s="41">
        <v>659600</v>
      </c>
      <c r="CF764" s="41">
        <v>675500</v>
      </c>
      <c r="CG764" s="41">
        <v>676700</v>
      </c>
      <c r="CH764" s="41">
        <v>666700</v>
      </c>
      <c r="CI764" s="41">
        <v>661500</v>
      </c>
      <c r="CJ764" s="41">
        <v>675400</v>
      </c>
      <c r="CK764" s="41">
        <v>690500</v>
      </c>
      <c r="CL764" s="41">
        <v>680700</v>
      </c>
      <c r="CM764" s="41">
        <v>664100</v>
      </c>
      <c r="CN764" s="41">
        <v>670700</v>
      </c>
      <c r="CO764" s="41">
        <v>690800</v>
      </c>
      <c r="CP764" s="41">
        <v>693800</v>
      </c>
      <c r="CQ764" s="41">
        <v>690300</v>
      </c>
      <c r="CR764" s="41">
        <v>699900</v>
      </c>
      <c r="CS764" s="41">
        <v>705100</v>
      </c>
      <c r="CT764" s="41">
        <v>702700</v>
      </c>
      <c r="CU764" s="41">
        <v>709700</v>
      </c>
      <c r="CV764" s="41">
        <v>718800</v>
      </c>
      <c r="CW764" s="41">
        <v>716700</v>
      </c>
      <c r="CX764" s="41">
        <v>731300</v>
      </c>
      <c r="CY764" s="41">
        <v>755900</v>
      </c>
      <c r="CZ764" s="41">
        <v>770700</v>
      </c>
      <c r="DA764" s="41">
        <v>783000</v>
      </c>
      <c r="DB764" s="41">
        <v>799500</v>
      </c>
      <c r="DC764" s="41">
        <v>802700</v>
      </c>
      <c r="DD764" s="41">
        <v>793300</v>
      </c>
      <c r="DE764" s="41">
        <v>795100</v>
      </c>
      <c r="DF764" s="41">
        <v>809500</v>
      </c>
      <c r="DG764" s="41">
        <v>813900</v>
      </c>
      <c r="DH764" s="41">
        <v>811400</v>
      </c>
      <c r="DI764" s="41">
        <v>818500</v>
      </c>
      <c r="DJ764" s="41">
        <v>829300</v>
      </c>
      <c r="DK764" s="41">
        <v>831600</v>
      </c>
      <c r="DL764" s="41">
        <v>832400</v>
      </c>
      <c r="DM764" s="41">
        <v>836200</v>
      </c>
      <c r="DN764" s="41">
        <v>849500</v>
      </c>
      <c r="DO764" s="41">
        <v>867800</v>
      </c>
      <c r="DP764" s="41">
        <v>881800</v>
      </c>
    </row>
    <row r="765" spans="1:120">
      <c r="A765" s="41">
        <v>92596</v>
      </c>
      <c r="B765" s="41" t="s">
        <v>632</v>
      </c>
      <c r="C765" s="41" t="s">
        <v>66</v>
      </c>
      <c r="D765" s="41" t="s">
        <v>414</v>
      </c>
      <c r="E765" s="41" t="s">
        <v>414</v>
      </c>
      <c r="F765" s="41">
        <v>453500</v>
      </c>
      <c r="G765" s="41">
        <v>454900</v>
      </c>
      <c r="H765" s="41">
        <v>455800</v>
      </c>
      <c r="I765" s="41">
        <v>455000</v>
      </c>
      <c r="J765" s="41">
        <v>454100</v>
      </c>
      <c r="K765" s="41">
        <v>456600</v>
      </c>
      <c r="L765" s="41">
        <v>462400</v>
      </c>
      <c r="M765" s="41">
        <v>469000</v>
      </c>
      <c r="N765" s="41">
        <v>473800</v>
      </c>
      <c r="O765" s="41">
        <v>478600</v>
      </c>
      <c r="P765" s="41">
        <v>484800</v>
      </c>
      <c r="Q765" s="41">
        <v>489700</v>
      </c>
      <c r="R765" s="41">
        <v>490300</v>
      </c>
      <c r="S765" s="41">
        <v>489300</v>
      </c>
      <c r="T765" s="41">
        <v>488300</v>
      </c>
      <c r="U765" s="41">
        <v>485300</v>
      </c>
      <c r="V765" s="41">
        <v>482200</v>
      </c>
      <c r="W765" s="41">
        <v>481700</v>
      </c>
      <c r="X765" s="41">
        <v>481500</v>
      </c>
      <c r="Y765" s="41">
        <v>480800</v>
      </c>
      <c r="Z765" s="41">
        <v>481200</v>
      </c>
      <c r="AA765" s="41">
        <v>480500</v>
      </c>
      <c r="AB765" s="41">
        <v>477100</v>
      </c>
      <c r="AC765" s="41">
        <v>471800</v>
      </c>
      <c r="AD765" s="41">
        <v>465100</v>
      </c>
      <c r="AE765" s="41">
        <v>459300</v>
      </c>
      <c r="AF765" s="41">
        <v>454900</v>
      </c>
      <c r="AG765" s="41">
        <v>451200</v>
      </c>
      <c r="AH765" s="41">
        <v>446900</v>
      </c>
      <c r="AI765" s="41">
        <v>441100</v>
      </c>
      <c r="AJ765" s="41">
        <v>433700</v>
      </c>
      <c r="AK765" s="41">
        <v>426300</v>
      </c>
      <c r="AL765" s="41">
        <v>418300</v>
      </c>
      <c r="AM765" s="41">
        <v>409100</v>
      </c>
      <c r="AN765" s="41">
        <v>398800</v>
      </c>
      <c r="AO765" s="41">
        <v>388600</v>
      </c>
      <c r="AP765" s="41">
        <v>378500</v>
      </c>
      <c r="AQ765" s="41">
        <v>368900</v>
      </c>
      <c r="AR765" s="41">
        <v>360400</v>
      </c>
      <c r="AS765" s="41">
        <v>353300</v>
      </c>
      <c r="AT765" s="41">
        <v>346600</v>
      </c>
      <c r="AU765" s="41">
        <v>337500</v>
      </c>
      <c r="AV765" s="41">
        <v>326600</v>
      </c>
      <c r="AW765" s="41">
        <v>315500</v>
      </c>
      <c r="AX765" s="41">
        <v>306200</v>
      </c>
      <c r="AY765" s="41">
        <v>298300</v>
      </c>
      <c r="AZ765" s="41">
        <v>291000</v>
      </c>
      <c r="BA765" s="41">
        <v>283800</v>
      </c>
      <c r="BB765" s="41">
        <v>277000</v>
      </c>
      <c r="BC765" s="41">
        <v>269700</v>
      </c>
      <c r="BD765" s="41">
        <v>262700</v>
      </c>
      <c r="BE765" s="41">
        <v>256200</v>
      </c>
      <c r="BF765" s="41">
        <v>250700</v>
      </c>
      <c r="BG765" s="41">
        <v>247300</v>
      </c>
      <c r="BH765" s="41">
        <v>244600</v>
      </c>
      <c r="BI765" s="41">
        <v>241900</v>
      </c>
      <c r="BJ765" s="41">
        <v>239800</v>
      </c>
      <c r="BK765" s="41">
        <v>238400</v>
      </c>
      <c r="BL765" s="41">
        <v>238200</v>
      </c>
      <c r="BM765" s="41">
        <v>239600</v>
      </c>
      <c r="BN765" s="41">
        <v>242300</v>
      </c>
      <c r="BO765" s="41">
        <v>245300</v>
      </c>
      <c r="BP765" s="41">
        <v>247500</v>
      </c>
      <c r="BQ765" s="41">
        <v>248600</v>
      </c>
      <c r="BR765" s="41">
        <v>247900</v>
      </c>
      <c r="BS765" s="41">
        <v>246100</v>
      </c>
      <c r="BT765" s="41">
        <v>245600</v>
      </c>
      <c r="BU765" s="41">
        <v>247900</v>
      </c>
      <c r="BV765" s="41">
        <v>248600</v>
      </c>
      <c r="BW765" s="41">
        <v>248300</v>
      </c>
      <c r="BX765" s="41">
        <v>248700</v>
      </c>
      <c r="BY765" s="41">
        <v>248700</v>
      </c>
      <c r="BZ765" s="41">
        <v>247300</v>
      </c>
      <c r="CA765" s="41">
        <v>247000</v>
      </c>
      <c r="CB765" s="41">
        <v>246700</v>
      </c>
      <c r="CC765" s="41">
        <v>245500</v>
      </c>
      <c r="CD765" s="41">
        <v>245300</v>
      </c>
      <c r="CE765" s="41">
        <v>245200</v>
      </c>
      <c r="CF765" s="41">
        <v>244100</v>
      </c>
      <c r="CG765" s="41">
        <v>242600</v>
      </c>
      <c r="CH765" s="41">
        <v>241300</v>
      </c>
      <c r="CI765" s="41">
        <v>240400</v>
      </c>
      <c r="CJ765" s="41">
        <v>240100</v>
      </c>
      <c r="CK765" s="41">
        <v>240300</v>
      </c>
      <c r="CL765" s="41">
        <v>240100</v>
      </c>
      <c r="CM765" s="41">
        <v>240500</v>
      </c>
      <c r="CN765" s="41">
        <v>242000</v>
      </c>
      <c r="CO765" s="41">
        <v>243300</v>
      </c>
      <c r="CP765" s="41">
        <v>243700</v>
      </c>
      <c r="CQ765" s="41">
        <v>246000</v>
      </c>
      <c r="CR765" s="41">
        <v>247900</v>
      </c>
      <c r="CS765" s="41">
        <v>247800</v>
      </c>
      <c r="CT765" s="41">
        <v>249000</v>
      </c>
      <c r="CU765" s="41">
        <v>252200</v>
      </c>
      <c r="CV765" s="41">
        <v>254400</v>
      </c>
      <c r="CW765" s="41">
        <v>257600</v>
      </c>
      <c r="CX765" s="41">
        <v>262700</v>
      </c>
      <c r="CY765" s="41">
        <v>267700</v>
      </c>
      <c r="CZ765" s="41">
        <v>272100</v>
      </c>
      <c r="DA765" s="41">
        <v>279000</v>
      </c>
      <c r="DB765" s="41">
        <v>287800</v>
      </c>
      <c r="DC765" s="41">
        <v>296500</v>
      </c>
      <c r="DD765" s="41">
        <v>304700</v>
      </c>
      <c r="DE765" s="41">
        <v>313400</v>
      </c>
      <c r="DF765" s="41">
        <v>320800</v>
      </c>
      <c r="DG765" s="41">
        <v>324700</v>
      </c>
      <c r="DH765" s="41">
        <v>326400</v>
      </c>
      <c r="DI765" s="41">
        <v>328100</v>
      </c>
      <c r="DJ765" s="41">
        <v>331300</v>
      </c>
      <c r="DK765" s="41">
        <v>333700</v>
      </c>
      <c r="DL765" s="41">
        <v>337600</v>
      </c>
      <c r="DM765" s="41">
        <v>341900</v>
      </c>
      <c r="DN765" s="41">
        <v>345800</v>
      </c>
      <c r="DO765" s="41">
        <v>346900</v>
      </c>
      <c r="DP765" s="41">
        <v>347100</v>
      </c>
    </row>
    <row r="766" spans="1:120">
      <c r="A766" s="41">
        <v>95135</v>
      </c>
      <c r="B766" s="41" t="s">
        <v>109</v>
      </c>
      <c r="C766" s="41" t="s">
        <v>66</v>
      </c>
      <c r="D766" s="41" t="s">
        <v>109</v>
      </c>
      <c r="E766" s="41" t="s">
        <v>110</v>
      </c>
      <c r="F766" s="41">
        <v>883700</v>
      </c>
      <c r="G766" s="41">
        <v>899800</v>
      </c>
      <c r="H766" s="41">
        <v>916800</v>
      </c>
      <c r="I766" s="41">
        <v>930100</v>
      </c>
      <c r="J766" s="41">
        <v>942600</v>
      </c>
      <c r="K766" s="41">
        <v>958300</v>
      </c>
      <c r="L766" s="41">
        <v>976500</v>
      </c>
      <c r="M766" s="41">
        <v>993000</v>
      </c>
      <c r="N766" s="41">
        <v>1005500</v>
      </c>
      <c r="O766" s="41">
        <v>1014000</v>
      </c>
      <c r="P766" s="41">
        <v>1019100</v>
      </c>
      <c r="Q766" s="41">
        <v>1022800</v>
      </c>
      <c r="R766" s="41">
        <v>1025700</v>
      </c>
      <c r="S766" s="41">
        <v>1028700</v>
      </c>
      <c r="T766" s="41">
        <v>1031100</v>
      </c>
      <c r="U766" s="41">
        <v>1032400</v>
      </c>
      <c r="V766" s="41">
        <v>1030500</v>
      </c>
      <c r="W766" s="41">
        <v>1027900</v>
      </c>
      <c r="X766" s="41">
        <v>1028800</v>
      </c>
      <c r="Y766" s="41">
        <v>1031500</v>
      </c>
      <c r="Z766" s="41">
        <v>1032500</v>
      </c>
      <c r="AA766" s="41">
        <v>1033600</v>
      </c>
      <c r="AB766" s="41">
        <v>1039600</v>
      </c>
      <c r="AC766" s="41">
        <v>1048500</v>
      </c>
      <c r="AD766" s="41">
        <v>1052900</v>
      </c>
      <c r="AE766" s="41">
        <v>1052200</v>
      </c>
      <c r="AF766" s="41">
        <v>1052900</v>
      </c>
      <c r="AG766" s="41">
        <v>1053100</v>
      </c>
      <c r="AH766" s="41">
        <v>1051400</v>
      </c>
      <c r="AI766" s="41">
        <v>1051000</v>
      </c>
      <c r="AJ766" s="41">
        <v>1049800</v>
      </c>
      <c r="AK766" s="41">
        <v>1043500</v>
      </c>
      <c r="AL766" s="41">
        <v>1036400</v>
      </c>
      <c r="AM766" s="41">
        <v>1032700</v>
      </c>
      <c r="AN766" s="41">
        <v>1032000</v>
      </c>
      <c r="AO766" s="41">
        <v>1026800</v>
      </c>
      <c r="AP766" s="41">
        <v>1014200</v>
      </c>
      <c r="AQ766" s="41">
        <v>1000600</v>
      </c>
      <c r="AR766" s="41">
        <v>991100</v>
      </c>
      <c r="AS766" s="41">
        <v>982000</v>
      </c>
      <c r="AT766" s="41">
        <v>969400</v>
      </c>
      <c r="AU766" s="41">
        <v>953800</v>
      </c>
      <c r="AV766" s="41">
        <v>934900</v>
      </c>
      <c r="AW766" s="41">
        <v>914500</v>
      </c>
      <c r="AX766" s="41">
        <v>896300</v>
      </c>
      <c r="AY766" s="41">
        <v>879800</v>
      </c>
      <c r="AZ766" s="41">
        <v>864000</v>
      </c>
      <c r="BA766" s="41">
        <v>848200</v>
      </c>
      <c r="BB766" s="41">
        <v>831300</v>
      </c>
      <c r="BC766" s="41">
        <v>810600</v>
      </c>
      <c r="BD766" s="41">
        <v>791200</v>
      </c>
      <c r="BE766" s="41">
        <v>779500</v>
      </c>
      <c r="BF766" s="41">
        <v>775200</v>
      </c>
      <c r="BG766" s="41">
        <v>774500</v>
      </c>
      <c r="BH766" s="41">
        <v>777400</v>
      </c>
      <c r="BI766" s="41">
        <v>782900</v>
      </c>
      <c r="BJ766" s="41">
        <v>788600</v>
      </c>
      <c r="BK766" s="41">
        <v>796200</v>
      </c>
      <c r="BL766" s="41">
        <v>805000</v>
      </c>
      <c r="BM766" s="41">
        <v>816800</v>
      </c>
      <c r="BN766" s="41">
        <v>829500</v>
      </c>
      <c r="BO766" s="41">
        <v>837300</v>
      </c>
      <c r="BP766" s="41">
        <v>838800</v>
      </c>
      <c r="BQ766" s="41">
        <v>837500</v>
      </c>
      <c r="BR766" s="41">
        <v>837400</v>
      </c>
      <c r="BS766" s="41">
        <v>839000</v>
      </c>
      <c r="BT766" s="41">
        <v>839500</v>
      </c>
      <c r="BU766" s="41">
        <v>841800</v>
      </c>
      <c r="BV766" s="41">
        <v>846800</v>
      </c>
      <c r="BW766" s="41">
        <v>849500</v>
      </c>
      <c r="BX766" s="41">
        <v>844900</v>
      </c>
      <c r="BY766" s="41">
        <v>840700</v>
      </c>
      <c r="BZ766" s="41">
        <v>839300</v>
      </c>
      <c r="CA766" s="41">
        <v>844900</v>
      </c>
      <c r="CB766" s="41">
        <v>848800</v>
      </c>
      <c r="CC766" s="41">
        <v>846700</v>
      </c>
      <c r="CD766" s="41">
        <v>843800</v>
      </c>
      <c r="CE766" s="41">
        <v>844100</v>
      </c>
      <c r="CF766" s="41">
        <v>843400</v>
      </c>
      <c r="CG766" s="41">
        <v>842800</v>
      </c>
      <c r="CH766" s="41">
        <v>843600</v>
      </c>
      <c r="CI766" s="41">
        <v>843000</v>
      </c>
      <c r="CJ766" s="41">
        <v>842000</v>
      </c>
      <c r="CK766" s="41">
        <v>842500</v>
      </c>
      <c r="CL766" s="41">
        <v>846300</v>
      </c>
      <c r="CM766" s="41">
        <v>850400</v>
      </c>
      <c r="CN766" s="41">
        <v>855600</v>
      </c>
      <c r="CO766" s="41">
        <v>865800</v>
      </c>
      <c r="CP766" s="41">
        <v>879900</v>
      </c>
      <c r="CQ766" s="41">
        <v>891500</v>
      </c>
      <c r="CR766" s="41">
        <v>901400</v>
      </c>
      <c r="CS766" s="41">
        <v>913100</v>
      </c>
      <c r="CT766" s="41">
        <v>926900</v>
      </c>
      <c r="CU766" s="41">
        <v>937800</v>
      </c>
      <c r="CV766" s="41">
        <v>947000</v>
      </c>
      <c r="CW766" s="41">
        <v>952900</v>
      </c>
      <c r="CX766" s="41">
        <v>961200</v>
      </c>
      <c r="CY766" s="41">
        <v>978700</v>
      </c>
      <c r="CZ766" s="41">
        <v>997300</v>
      </c>
      <c r="DA766" s="41">
        <v>1013700</v>
      </c>
      <c r="DB766" s="41">
        <v>1024100</v>
      </c>
      <c r="DC766" s="41">
        <v>1025900</v>
      </c>
      <c r="DD766" s="41">
        <v>1024700</v>
      </c>
      <c r="DE766" s="41">
        <v>1025800</v>
      </c>
      <c r="DF766" s="41">
        <v>1022300</v>
      </c>
      <c r="DG766" s="41">
        <v>1020200</v>
      </c>
      <c r="DH766" s="41">
        <v>1026000</v>
      </c>
      <c r="DI766" s="41">
        <v>1029800</v>
      </c>
      <c r="DJ766" s="41">
        <v>1037300</v>
      </c>
      <c r="DK766" s="41">
        <v>1051000</v>
      </c>
      <c r="DL766" s="41">
        <v>1075500</v>
      </c>
      <c r="DM766" s="41">
        <v>1097500</v>
      </c>
      <c r="DN766" s="41">
        <v>1112800</v>
      </c>
      <c r="DO766" s="41">
        <v>1121000</v>
      </c>
      <c r="DP766" s="41">
        <v>1131300</v>
      </c>
    </row>
    <row r="767" spans="1:120">
      <c r="A767" s="41">
        <v>92411</v>
      </c>
      <c r="B767" s="41" t="s">
        <v>415</v>
      </c>
      <c r="C767" s="41" t="s">
        <v>66</v>
      </c>
      <c r="D767" s="41" t="s">
        <v>414</v>
      </c>
      <c r="E767" s="41" t="s">
        <v>415</v>
      </c>
      <c r="F767" s="41">
        <v>238000</v>
      </c>
      <c r="G767" s="41">
        <v>244700</v>
      </c>
      <c r="H767" s="41">
        <v>249500</v>
      </c>
      <c r="I767" s="41">
        <v>254400</v>
      </c>
      <c r="J767" s="41">
        <v>259500</v>
      </c>
      <c r="K767" s="41">
        <v>265100</v>
      </c>
      <c r="L767" s="41">
        <v>271000</v>
      </c>
      <c r="M767" s="41">
        <v>275900</v>
      </c>
      <c r="N767" s="41">
        <v>280400</v>
      </c>
      <c r="O767" s="41">
        <v>286700</v>
      </c>
      <c r="P767" s="41">
        <v>294800</v>
      </c>
      <c r="Q767" s="41">
        <v>302300</v>
      </c>
      <c r="R767" s="41">
        <v>308300</v>
      </c>
      <c r="S767" s="41">
        <v>314200</v>
      </c>
      <c r="T767" s="41">
        <v>320100</v>
      </c>
      <c r="U767" s="41">
        <v>324600</v>
      </c>
      <c r="V767" s="41">
        <v>328100</v>
      </c>
      <c r="W767" s="41">
        <v>333300</v>
      </c>
      <c r="X767" s="41">
        <v>338300</v>
      </c>
      <c r="Y767" s="41">
        <v>341300</v>
      </c>
      <c r="Z767" s="41">
        <v>342800</v>
      </c>
      <c r="AA767" s="41">
        <v>342800</v>
      </c>
      <c r="AB767" s="41">
        <v>340000</v>
      </c>
      <c r="AC767" s="41">
        <v>336100</v>
      </c>
      <c r="AD767" s="41">
        <v>333700</v>
      </c>
      <c r="AE767" s="41">
        <v>331000</v>
      </c>
      <c r="AF767" s="41">
        <v>327700</v>
      </c>
      <c r="AG767" s="41">
        <v>324200</v>
      </c>
      <c r="AH767" s="41">
        <v>321500</v>
      </c>
      <c r="AI767" s="41">
        <v>319300</v>
      </c>
      <c r="AJ767" s="41">
        <v>317700</v>
      </c>
      <c r="AK767" s="41">
        <v>315400</v>
      </c>
      <c r="AL767" s="41">
        <v>311300</v>
      </c>
      <c r="AM767" s="41">
        <v>306200</v>
      </c>
      <c r="AN767" s="41">
        <v>300700</v>
      </c>
      <c r="AO767" s="41">
        <v>295600</v>
      </c>
      <c r="AP767" s="41">
        <v>290800</v>
      </c>
      <c r="AQ767" s="41">
        <v>286800</v>
      </c>
      <c r="AR767" s="41">
        <v>280200</v>
      </c>
      <c r="AS767" s="41">
        <v>271500</v>
      </c>
      <c r="AT767" s="41">
        <v>261900</v>
      </c>
      <c r="AU767" s="41">
        <v>252700</v>
      </c>
      <c r="AV767" s="41">
        <v>244100</v>
      </c>
      <c r="AW767" s="41">
        <v>236200</v>
      </c>
      <c r="AX767" s="41">
        <v>227100</v>
      </c>
      <c r="AY767" s="41">
        <v>216400</v>
      </c>
      <c r="AZ767" s="41">
        <v>206300</v>
      </c>
      <c r="BA767" s="41">
        <v>195800</v>
      </c>
      <c r="BB767" s="41">
        <v>184200</v>
      </c>
      <c r="BC767" s="41">
        <v>173800</v>
      </c>
      <c r="BD767" s="41">
        <v>165600</v>
      </c>
      <c r="BE767" s="41">
        <v>158100</v>
      </c>
      <c r="BF767" s="41">
        <v>151300</v>
      </c>
      <c r="BG767" s="41">
        <v>144300</v>
      </c>
      <c r="BH767" s="41">
        <v>137000</v>
      </c>
      <c r="BI767" s="41">
        <v>131900</v>
      </c>
      <c r="BJ767" s="41">
        <v>128700</v>
      </c>
      <c r="BK767" s="41">
        <v>126700</v>
      </c>
      <c r="BL767" s="41">
        <v>125900</v>
      </c>
      <c r="BM767" s="41">
        <v>126800</v>
      </c>
      <c r="BN767" s="41">
        <v>127500</v>
      </c>
      <c r="BO767" s="41">
        <v>126500</v>
      </c>
      <c r="BP767" s="41">
        <v>123900</v>
      </c>
      <c r="BQ767" s="41">
        <v>121300</v>
      </c>
      <c r="BR767" s="41">
        <v>119100</v>
      </c>
      <c r="BS767" s="41">
        <v>117800</v>
      </c>
      <c r="BT767" s="41">
        <v>116700</v>
      </c>
      <c r="BU767" s="41">
        <v>114600</v>
      </c>
      <c r="BV767" s="41">
        <v>112800</v>
      </c>
      <c r="BW767" s="41">
        <v>111600</v>
      </c>
      <c r="BX767" s="41">
        <v>110200</v>
      </c>
      <c r="BY767" s="41">
        <v>108900</v>
      </c>
      <c r="BZ767" s="41">
        <v>108800</v>
      </c>
      <c r="CA767" s="41">
        <v>109900</v>
      </c>
      <c r="CB767" s="41">
        <v>111800</v>
      </c>
      <c r="CC767" s="41">
        <v>114400</v>
      </c>
      <c r="CD767" s="41">
        <v>116900</v>
      </c>
      <c r="CE767" s="41">
        <v>118400</v>
      </c>
      <c r="CF767" s="41">
        <v>119000</v>
      </c>
      <c r="CG767" s="41">
        <v>120000</v>
      </c>
      <c r="CH767" s="41">
        <v>121400</v>
      </c>
      <c r="CI767" s="41">
        <v>121900</v>
      </c>
      <c r="CJ767" s="41">
        <v>121400</v>
      </c>
      <c r="CK767" s="41">
        <v>120700</v>
      </c>
      <c r="CL767" s="41">
        <v>119600</v>
      </c>
      <c r="CM767" s="41">
        <v>118300</v>
      </c>
      <c r="CN767" s="41">
        <v>117300</v>
      </c>
      <c r="CO767" s="41">
        <v>117000</v>
      </c>
      <c r="CP767" s="41">
        <v>116900</v>
      </c>
      <c r="CQ767" s="41">
        <v>116400</v>
      </c>
      <c r="CR767" s="41">
        <v>116800</v>
      </c>
      <c r="CS767" s="41">
        <v>117900</v>
      </c>
      <c r="CT767" s="41">
        <v>119900</v>
      </c>
      <c r="CU767" s="41">
        <v>123600</v>
      </c>
      <c r="CV767" s="41">
        <v>128100</v>
      </c>
      <c r="CW767" s="41">
        <v>131700</v>
      </c>
      <c r="CX767" s="41">
        <v>134700</v>
      </c>
      <c r="CY767" s="41">
        <v>138000</v>
      </c>
      <c r="CZ767" s="41">
        <v>141100</v>
      </c>
      <c r="DA767" s="41">
        <v>144800</v>
      </c>
      <c r="DB767" s="41">
        <v>149200</v>
      </c>
      <c r="DC767" s="41">
        <v>154200</v>
      </c>
      <c r="DD767" s="41">
        <v>157700</v>
      </c>
      <c r="DE767" s="41">
        <v>158800</v>
      </c>
      <c r="DF767" s="41">
        <v>159300</v>
      </c>
      <c r="DG767" s="41">
        <v>160600</v>
      </c>
      <c r="DH767" s="41">
        <v>162800</v>
      </c>
      <c r="DI767" s="41">
        <v>164100</v>
      </c>
      <c r="DJ767" s="41">
        <v>164900</v>
      </c>
      <c r="DK767" s="41">
        <v>167300</v>
      </c>
      <c r="DL767" s="41">
        <v>172500</v>
      </c>
      <c r="DM767" s="41">
        <v>176200</v>
      </c>
      <c r="DN767" s="41">
        <v>178200</v>
      </c>
      <c r="DO767" s="41">
        <v>181000</v>
      </c>
      <c r="DP767" s="41">
        <v>184300</v>
      </c>
    </row>
    <row r="768" spans="1:120">
      <c r="A768" s="41">
        <v>90232</v>
      </c>
      <c r="B768" s="41" t="s">
        <v>597</v>
      </c>
      <c r="C768" s="41" t="s">
        <v>66</v>
      </c>
      <c r="D768" s="41" t="s">
        <v>394</v>
      </c>
      <c r="E768" s="41" t="s">
        <v>394</v>
      </c>
      <c r="F768" s="41">
        <v>777700</v>
      </c>
      <c r="G768" s="41">
        <v>784100</v>
      </c>
      <c r="H768" s="41">
        <v>789500</v>
      </c>
      <c r="I768" s="41">
        <v>798500</v>
      </c>
      <c r="J768" s="41">
        <v>814700</v>
      </c>
      <c r="K768" s="41">
        <v>831000</v>
      </c>
      <c r="L768" s="41">
        <v>841000</v>
      </c>
      <c r="M768" s="41">
        <v>845500</v>
      </c>
      <c r="N768" s="41">
        <v>854200</v>
      </c>
      <c r="O768" s="41">
        <v>868000</v>
      </c>
      <c r="P768" s="41">
        <v>881600</v>
      </c>
      <c r="Q768" s="41">
        <v>892800</v>
      </c>
      <c r="R768" s="41">
        <v>900000</v>
      </c>
      <c r="S768" s="41">
        <v>905500</v>
      </c>
      <c r="T768" s="41">
        <v>911200</v>
      </c>
      <c r="U768" s="41">
        <v>915600</v>
      </c>
      <c r="V768" s="41">
        <v>914600</v>
      </c>
      <c r="W768" s="41">
        <v>914700</v>
      </c>
      <c r="X768" s="41">
        <v>916100</v>
      </c>
      <c r="Y768" s="41">
        <v>915000</v>
      </c>
      <c r="Z768" s="41">
        <v>911400</v>
      </c>
      <c r="AA768" s="41">
        <v>909400</v>
      </c>
      <c r="AB768" s="41">
        <v>905200</v>
      </c>
      <c r="AC768" s="41">
        <v>897800</v>
      </c>
      <c r="AD768" s="41">
        <v>891000</v>
      </c>
      <c r="AE768" s="41">
        <v>886800</v>
      </c>
      <c r="AF768" s="41">
        <v>881400</v>
      </c>
      <c r="AG768" s="41">
        <v>876600</v>
      </c>
      <c r="AH768" s="41">
        <v>879100</v>
      </c>
      <c r="AI768" s="41">
        <v>886600</v>
      </c>
      <c r="AJ768" s="41">
        <v>895000</v>
      </c>
      <c r="AK768" s="41">
        <v>907700</v>
      </c>
      <c r="AL768" s="41">
        <v>917800</v>
      </c>
      <c r="AM768" s="41">
        <v>911400</v>
      </c>
      <c r="AN768" s="41">
        <v>897600</v>
      </c>
      <c r="AO768" s="41">
        <v>893700</v>
      </c>
      <c r="AP768" s="41">
        <v>892700</v>
      </c>
      <c r="AQ768" s="41">
        <v>887900</v>
      </c>
      <c r="AR768" s="41">
        <v>881400</v>
      </c>
      <c r="AS768" s="41">
        <v>869600</v>
      </c>
      <c r="AT768" s="41">
        <v>850700</v>
      </c>
      <c r="AU768" s="41">
        <v>830600</v>
      </c>
      <c r="AV768" s="41">
        <v>811100</v>
      </c>
      <c r="AW768" s="41">
        <v>796500</v>
      </c>
      <c r="AX768" s="41">
        <v>789400</v>
      </c>
      <c r="AY768" s="41">
        <v>787200</v>
      </c>
      <c r="AZ768" s="41">
        <v>785900</v>
      </c>
      <c r="BA768" s="41">
        <v>791400</v>
      </c>
      <c r="BB768" s="41">
        <v>801500</v>
      </c>
      <c r="BC768" s="41">
        <v>806900</v>
      </c>
      <c r="BD768" s="41">
        <v>803800</v>
      </c>
      <c r="BE768" s="41">
        <v>798500</v>
      </c>
      <c r="BF768" s="41">
        <v>794200</v>
      </c>
      <c r="BG768" s="41">
        <v>794600</v>
      </c>
      <c r="BH768" s="41">
        <v>801600</v>
      </c>
      <c r="BI768" s="41">
        <v>805600</v>
      </c>
      <c r="BJ768" s="41">
        <v>807500</v>
      </c>
      <c r="BK768" s="41">
        <v>811300</v>
      </c>
      <c r="BL768" s="41">
        <v>812400</v>
      </c>
      <c r="BM768" s="41">
        <v>810400</v>
      </c>
      <c r="BN768" s="41">
        <v>808500</v>
      </c>
      <c r="BO768" s="41">
        <v>807400</v>
      </c>
      <c r="BP768" s="41">
        <v>809500</v>
      </c>
      <c r="BQ768" s="41">
        <v>814200</v>
      </c>
      <c r="BR768" s="41">
        <v>814600</v>
      </c>
      <c r="BS768" s="41">
        <v>813500</v>
      </c>
      <c r="BT768" s="41">
        <v>809100</v>
      </c>
      <c r="BU768" s="41">
        <v>800900</v>
      </c>
      <c r="BV768" s="41">
        <v>792000</v>
      </c>
      <c r="BW768" s="41">
        <v>788800</v>
      </c>
      <c r="BX768" s="41">
        <v>789900</v>
      </c>
      <c r="BY768" s="41">
        <v>787700</v>
      </c>
      <c r="BZ768" s="41">
        <v>782200</v>
      </c>
      <c r="CA768" s="41">
        <v>780400</v>
      </c>
      <c r="CB768" s="41">
        <v>783700</v>
      </c>
      <c r="CC768" s="41">
        <v>790400</v>
      </c>
      <c r="CD768" s="41">
        <v>793600</v>
      </c>
      <c r="CE768" s="41">
        <v>792900</v>
      </c>
      <c r="CF768" s="41">
        <v>795200</v>
      </c>
      <c r="CG768" s="41">
        <v>798500</v>
      </c>
      <c r="CH768" s="41">
        <v>794100</v>
      </c>
      <c r="CI768" s="41">
        <v>786900</v>
      </c>
      <c r="CJ768" s="41">
        <v>785600</v>
      </c>
      <c r="CK768" s="41">
        <v>785600</v>
      </c>
      <c r="CL768" s="41">
        <v>784700</v>
      </c>
      <c r="CM768" s="41">
        <v>785400</v>
      </c>
      <c r="CN768" s="41">
        <v>786900</v>
      </c>
      <c r="CO768" s="41">
        <v>788500</v>
      </c>
      <c r="CP768" s="41">
        <v>794900</v>
      </c>
      <c r="CQ768" s="41">
        <v>798500</v>
      </c>
      <c r="CR768" s="41">
        <v>801700</v>
      </c>
      <c r="CS768" s="41">
        <v>813400</v>
      </c>
      <c r="CT768" s="41">
        <v>832000</v>
      </c>
      <c r="CU768" s="41">
        <v>846900</v>
      </c>
      <c r="CV768" s="41">
        <v>856500</v>
      </c>
      <c r="CW768" s="41">
        <v>864100</v>
      </c>
      <c r="CX768" s="41">
        <v>876500</v>
      </c>
      <c r="CY768" s="41">
        <v>892900</v>
      </c>
      <c r="CZ768" s="41">
        <v>905700</v>
      </c>
      <c r="DA768" s="41">
        <v>914900</v>
      </c>
      <c r="DB768" s="41">
        <v>927600</v>
      </c>
      <c r="DC768" s="41">
        <v>941400</v>
      </c>
      <c r="DD768" s="41">
        <v>948900</v>
      </c>
      <c r="DE768" s="41">
        <v>951700</v>
      </c>
      <c r="DF768" s="41">
        <v>955900</v>
      </c>
      <c r="DG768" s="41">
        <v>964300</v>
      </c>
      <c r="DH768" s="41">
        <v>984600</v>
      </c>
      <c r="DI768" s="41">
        <v>1002200</v>
      </c>
      <c r="DJ768" s="41">
        <v>1009500</v>
      </c>
      <c r="DK768" s="41">
        <v>1015700</v>
      </c>
      <c r="DL768" s="41">
        <v>1033300</v>
      </c>
      <c r="DM768" s="41">
        <v>1050100</v>
      </c>
      <c r="DN768" s="41">
        <v>1063400</v>
      </c>
      <c r="DO768" s="41">
        <v>1073000</v>
      </c>
      <c r="DP768" s="41">
        <v>1082500</v>
      </c>
    </row>
    <row r="769" spans="1:120">
      <c r="A769" s="41">
        <v>94579</v>
      </c>
      <c r="B769" s="41" t="s">
        <v>139</v>
      </c>
      <c r="C769" s="41" t="s">
        <v>66</v>
      </c>
      <c r="D769" s="41" t="s">
        <v>65</v>
      </c>
      <c r="E769" s="41" t="s">
        <v>78</v>
      </c>
      <c r="F769" s="41">
        <v>620700</v>
      </c>
      <c r="G769" s="41">
        <v>628100</v>
      </c>
      <c r="H769" s="41">
        <v>636600</v>
      </c>
      <c r="I769" s="41">
        <v>648100</v>
      </c>
      <c r="J769" s="41">
        <v>660500</v>
      </c>
      <c r="K769" s="41">
        <v>669000</v>
      </c>
      <c r="L769" s="41">
        <v>675900</v>
      </c>
      <c r="M769" s="41">
        <v>685200</v>
      </c>
      <c r="N769" s="41">
        <v>693000</v>
      </c>
      <c r="O769" s="41">
        <v>696900</v>
      </c>
      <c r="P769" s="41">
        <v>698000</v>
      </c>
      <c r="Q769" s="41">
        <v>698300</v>
      </c>
      <c r="R769" s="41">
        <v>700300</v>
      </c>
      <c r="S769" s="41">
        <v>701100</v>
      </c>
      <c r="T769" s="41">
        <v>699800</v>
      </c>
      <c r="U769" s="41">
        <v>699000</v>
      </c>
      <c r="V769" s="41">
        <v>699800</v>
      </c>
      <c r="W769" s="41">
        <v>700800</v>
      </c>
      <c r="X769" s="41">
        <v>700300</v>
      </c>
      <c r="Y769" s="41">
        <v>699600</v>
      </c>
      <c r="Z769" s="41">
        <v>700800</v>
      </c>
      <c r="AA769" s="41">
        <v>703500</v>
      </c>
      <c r="AB769" s="41">
        <v>704100</v>
      </c>
      <c r="AC769" s="41">
        <v>702100</v>
      </c>
      <c r="AD769" s="41">
        <v>697700</v>
      </c>
      <c r="AE769" s="41">
        <v>694900</v>
      </c>
      <c r="AF769" s="41">
        <v>693100</v>
      </c>
      <c r="AG769" s="41">
        <v>689300</v>
      </c>
      <c r="AH769" s="41">
        <v>681300</v>
      </c>
      <c r="AI769" s="41">
        <v>670000</v>
      </c>
      <c r="AJ769" s="41">
        <v>657200</v>
      </c>
      <c r="AK769" s="41">
        <v>646500</v>
      </c>
      <c r="AL769" s="41">
        <v>635300</v>
      </c>
      <c r="AM769" s="41">
        <v>623800</v>
      </c>
      <c r="AN769" s="41">
        <v>611300</v>
      </c>
      <c r="AO769" s="41">
        <v>601000</v>
      </c>
      <c r="AP769" s="41">
        <v>587800</v>
      </c>
      <c r="AQ769" s="41">
        <v>570100</v>
      </c>
      <c r="AR769" s="41">
        <v>552600</v>
      </c>
      <c r="AS769" s="41">
        <v>539600</v>
      </c>
      <c r="AT769" s="41">
        <v>528100</v>
      </c>
      <c r="AU769" s="41">
        <v>519800</v>
      </c>
      <c r="AV769" s="41">
        <v>511700</v>
      </c>
      <c r="AW769" s="41">
        <v>502100</v>
      </c>
      <c r="AX769" s="41">
        <v>492500</v>
      </c>
      <c r="AY769" s="41">
        <v>485000</v>
      </c>
      <c r="AZ769" s="41">
        <v>478000</v>
      </c>
      <c r="BA769" s="41">
        <v>473900</v>
      </c>
      <c r="BB769" s="41">
        <v>472700</v>
      </c>
      <c r="BC769" s="41">
        <v>468400</v>
      </c>
      <c r="BD769" s="41">
        <v>459200</v>
      </c>
      <c r="BE769" s="41">
        <v>450900</v>
      </c>
      <c r="BF769" s="41">
        <v>446800</v>
      </c>
      <c r="BG769" s="41">
        <v>445800</v>
      </c>
      <c r="BH769" s="41">
        <v>446300</v>
      </c>
      <c r="BI769" s="41">
        <v>446000</v>
      </c>
      <c r="BJ769" s="41">
        <v>446600</v>
      </c>
      <c r="BK769" s="41">
        <v>447800</v>
      </c>
      <c r="BL769" s="41">
        <v>449400</v>
      </c>
      <c r="BM769" s="41">
        <v>449000</v>
      </c>
      <c r="BN769" s="41">
        <v>452700</v>
      </c>
      <c r="BO769" s="41">
        <v>459000</v>
      </c>
      <c r="BP769" s="41">
        <v>460000</v>
      </c>
      <c r="BQ769" s="41">
        <v>457000</v>
      </c>
      <c r="BR769" s="41">
        <v>458300</v>
      </c>
      <c r="BS769" s="41">
        <v>460000</v>
      </c>
      <c r="BT769" s="41">
        <v>459600</v>
      </c>
      <c r="BU769" s="41">
        <v>457300</v>
      </c>
      <c r="BV769" s="41">
        <v>453500</v>
      </c>
      <c r="BW769" s="41">
        <v>449000</v>
      </c>
      <c r="BX769" s="41">
        <v>443000</v>
      </c>
      <c r="BY769" s="41">
        <v>438400</v>
      </c>
      <c r="BZ769" s="41">
        <v>433200</v>
      </c>
      <c r="CA769" s="41">
        <v>425600</v>
      </c>
      <c r="CB769" s="41">
        <v>421200</v>
      </c>
      <c r="CC769" s="41">
        <v>420500</v>
      </c>
      <c r="CD769" s="41">
        <v>416300</v>
      </c>
      <c r="CE769" s="41">
        <v>411400</v>
      </c>
      <c r="CF769" s="41">
        <v>408900</v>
      </c>
      <c r="CG769" s="41">
        <v>406000</v>
      </c>
      <c r="CH769" s="41">
        <v>400200</v>
      </c>
      <c r="CI769" s="41">
        <v>396300</v>
      </c>
      <c r="CJ769" s="41">
        <v>397000</v>
      </c>
      <c r="CK769" s="41">
        <v>395700</v>
      </c>
      <c r="CL769" s="41">
        <v>391400</v>
      </c>
      <c r="CM769" s="41">
        <v>391300</v>
      </c>
      <c r="CN769" s="41">
        <v>396600</v>
      </c>
      <c r="CO769" s="41">
        <v>399700</v>
      </c>
      <c r="CP769" s="41">
        <v>404300</v>
      </c>
      <c r="CQ769" s="41">
        <v>409100</v>
      </c>
      <c r="CR769" s="41">
        <v>414100</v>
      </c>
      <c r="CS769" s="41">
        <v>417800</v>
      </c>
      <c r="CT769" s="41">
        <v>422100</v>
      </c>
      <c r="CU769" s="41">
        <v>426000</v>
      </c>
      <c r="CV769" s="41">
        <v>431900</v>
      </c>
      <c r="CW769" s="41">
        <v>439100</v>
      </c>
      <c r="CX769" s="41">
        <v>443800</v>
      </c>
      <c r="CY769" s="41">
        <v>454100</v>
      </c>
      <c r="CZ769" s="41">
        <v>470900</v>
      </c>
      <c r="DA769" s="41">
        <v>488400</v>
      </c>
      <c r="DB769" s="41">
        <v>496300</v>
      </c>
      <c r="DC769" s="41">
        <v>500900</v>
      </c>
      <c r="DD769" s="41">
        <v>503200</v>
      </c>
      <c r="DE769" s="41">
        <v>509900</v>
      </c>
      <c r="DF769" s="41">
        <v>521300</v>
      </c>
      <c r="DG769" s="41">
        <v>533000</v>
      </c>
      <c r="DH769" s="41">
        <v>538200</v>
      </c>
      <c r="DI769" s="41">
        <v>542100</v>
      </c>
      <c r="DJ769" s="41">
        <v>548700</v>
      </c>
      <c r="DK769" s="41">
        <v>555900</v>
      </c>
      <c r="DL769" s="41">
        <v>559400</v>
      </c>
      <c r="DM769" s="41">
        <v>562200</v>
      </c>
      <c r="DN769" s="41">
        <v>566300</v>
      </c>
      <c r="DO769" s="41">
        <v>572400</v>
      </c>
      <c r="DP769" s="41">
        <v>577400</v>
      </c>
    </row>
    <row r="770" spans="1:120">
      <c r="A770" s="41">
        <v>93103</v>
      </c>
      <c r="B770" s="41" t="s">
        <v>490</v>
      </c>
      <c r="C770" s="41" t="s">
        <v>66</v>
      </c>
      <c r="D770" s="41" t="s">
        <v>490</v>
      </c>
      <c r="E770" s="41" t="s">
        <v>490</v>
      </c>
      <c r="F770" s="41">
        <v>1591400</v>
      </c>
      <c r="G770" s="41">
        <v>1608500</v>
      </c>
      <c r="H770" s="41">
        <v>1621500</v>
      </c>
      <c r="I770" s="41">
        <v>1649800</v>
      </c>
      <c r="J770" s="41">
        <v>1690800</v>
      </c>
      <c r="K770" s="41">
        <v>1724300</v>
      </c>
      <c r="L770" s="41">
        <v>1745100</v>
      </c>
      <c r="M770" s="41">
        <v>1761400</v>
      </c>
      <c r="N770" s="41">
        <v>1769700</v>
      </c>
      <c r="O770" s="41">
        <v>1781900</v>
      </c>
      <c r="P770" s="41">
        <v>1798700</v>
      </c>
      <c r="Q770" s="41">
        <v>1805500</v>
      </c>
      <c r="R770" s="41">
        <v>1794200</v>
      </c>
      <c r="S770" s="41">
        <v>1776700</v>
      </c>
      <c r="T770" s="41">
        <v>1757900</v>
      </c>
      <c r="U770" s="41">
        <v>1743000</v>
      </c>
      <c r="V770" s="41">
        <v>1747900</v>
      </c>
      <c r="W770" s="41">
        <v>1760600</v>
      </c>
      <c r="X770" s="41">
        <v>1766200</v>
      </c>
      <c r="Y770" s="41">
        <v>1768400</v>
      </c>
      <c r="Z770" s="41">
        <v>1761100</v>
      </c>
      <c r="AA770" s="41">
        <v>1738400</v>
      </c>
      <c r="AB770" s="41">
        <v>1725800</v>
      </c>
      <c r="AC770" s="41">
        <v>1721500</v>
      </c>
      <c r="AD770" s="41">
        <v>1716300</v>
      </c>
      <c r="AE770" s="41">
        <v>1721600</v>
      </c>
      <c r="AF770" s="41">
        <v>1737700</v>
      </c>
      <c r="AG770" s="41">
        <v>1747200</v>
      </c>
      <c r="AH770" s="41">
        <v>1745100</v>
      </c>
      <c r="AI770" s="41">
        <v>1743500</v>
      </c>
      <c r="AJ770" s="41">
        <v>1747400</v>
      </c>
      <c r="AK770" s="41">
        <v>1748500</v>
      </c>
      <c r="AL770" s="41">
        <v>1738200</v>
      </c>
      <c r="AM770" s="41">
        <v>1711100</v>
      </c>
      <c r="AN770" s="41">
        <v>1676400</v>
      </c>
      <c r="AO770" s="41">
        <v>1658100</v>
      </c>
      <c r="AP770" s="41">
        <v>1651800</v>
      </c>
      <c r="AQ770" s="41">
        <v>1627000</v>
      </c>
      <c r="AR770" s="41">
        <v>1596500</v>
      </c>
      <c r="AS770" s="41">
        <v>1582600</v>
      </c>
      <c r="AT770" s="41">
        <v>1573300</v>
      </c>
      <c r="AU770" s="41">
        <v>1568600</v>
      </c>
      <c r="AV770" s="41">
        <v>1552400</v>
      </c>
      <c r="AW770" s="41">
        <v>1517100</v>
      </c>
      <c r="AX770" s="41">
        <v>1487200</v>
      </c>
      <c r="AY770" s="41">
        <v>1480600</v>
      </c>
      <c r="AZ770" s="41">
        <v>1474400</v>
      </c>
      <c r="BA770" s="41">
        <v>1476600</v>
      </c>
      <c r="BB770" s="41">
        <v>1489500</v>
      </c>
      <c r="BC770" s="41">
        <v>1501600</v>
      </c>
      <c r="BD770" s="41">
        <v>1504000</v>
      </c>
      <c r="BE770" s="41">
        <v>1497800</v>
      </c>
      <c r="BF770" s="41">
        <v>1485400</v>
      </c>
      <c r="BG770" s="41">
        <v>1467500</v>
      </c>
      <c r="BH770" s="41">
        <v>1443200</v>
      </c>
      <c r="BI770" s="41">
        <v>1422000</v>
      </c>
      <c r="BJ770" s="41">
        <v>1416100</v>
      </c>
      <c r="BK770" s="41">
        <v>1422700</v>
      </c>
      <c r="BL770" s="41">
        <v>1437600</v>
      </c>
      <c r="BM770" s="41">
        <v>1429100</v>
      </c>
      <c r="BN770" s="41">
        <v>1420100</v>
      </c>
      <c r="BO770" s="41">
        <v>1417500</v>
      </c>
      <c r="BP770" s="41">
        <v>1424400</v>
      </c>
      <c r="BQ770" s="41">
        <v>1429600</v>
      </c>
      <c r="BR770" s="41">
        <v>1432100</v>
      </c>
      <c r="BS770" s="41">
        <v>1392000</v>
      </c>
      <c r="BT770" s="41">
        <v>1355400</v>
      </c>
      <c r="BU770" s="41">
        <v>1347000</v>
      </c>
      <c r="BV770" s="41">
        <v>1354100</v>
      </c>
      <c r="BW770" s="41">
        <v>1367100</v>
      </c>
      <c r="BX770" s="41">
        <v>1370600</v>
      </c>
      <c r="BY770" s="41">
        <v>1375200</v>
      </c>
      <c r="BZ770" s="41">
        <v>1357200</v>
      </c>
      <c r="CA770" s="41">
        <v>1345800</v>
      </c>
      <c r="CB770" s="41">
        <v>1341900</v>
      </c>
      <c r="CC770" s="41">
        <v>1328000</v>
      </c>
      <c r="CD770" s="41">
        <v>1290200</v>
      </c>
      <c r="CE770" s="41">
        <v>1284200</v>
      </c>
      <c r="CF770" s="41">
        <v>1281000</v>
      </c>
      <c r="CG770" s="41">
        <v>1271300</v>
      </c>
      <c r="CH770" s="41">
        <v>1265300</v>
      </c>
      <c r="CI770" s="41">
        <v>1258800</v>
      </c>
      <c r="CJ770" s="41">
        <v>1260800</v>
      </c>
      <c r="CK770" s="41">
        <v>1265700</v>
      </c>
      <c r="CL770" s="41">
        <v>1261600</v>
      </c>
      <c r="CM770" s="41">
        <v>1273800</v>
      </c>
      <c r="CN770" s="41">
        <v>1283600</v>
      </c>
      <c r="CO770" s="41">
        <v>1268800</v>
      </c>
      <c r="CP770" s="41">
        <v>1249100</v>
      </c>
      <c r="CQ770" s="41">
        <v>1267800</v>
      </c>
      <c r="CR770" s="41">
        <v>1304100</v>
      </c>
      <c r="CS770" s="41">
        <v>1318700</v>
      </c>
      <c r="CT770" s="41">
        <v>1307300</v>
      </c>
      <c r="CU770" s="41">
        <v>1312300</v>
      </c>
      <c r="CV770" s="41">
        <v>1312600</v>
      </c>
      <c r="CW770" s="41">
        <v>1294700</v>
      </c>
      <c r="CX770" s="41">
        <v>1297600</v>
      </c>
      <c r="CY770" s="41">
        <v>1315700</v>
      </c>
      <c r="CZ770" s="41">
        <v>1353100</v>
      </c>
      <c r="DA770" s="41">
        <v>1412200</v>
      </c>
      <c r="DB770" s="41">
        <v>1480300</v>
      </c>
      <c r="DC770" s="41">
        <v>1517700</v>
      </c>
      <c r="DD770" s="41">
        <v>1543500</v>
      </c>
      <c r="DE770" s="41">
        <v>1575400</v>
      </c>
      <c r="DF770" s="41">
        <v>1618900</v>
      </c>
      <c r="DG770" s="41">
        <v>1626300</v>
      </c>
      <c r="DH770" s="41">
        <v>1594900</v>
      </c>
      <c r="DI770" s="41">
        <v>1590300</v>
      </c>
      <c r="DJ770" s="41">
        <v>1617800</v>
      </c>
      <c r="DK770" s="41">
        <v>1617700</v>
      </c>
      <c r="DL770" s="41">
        <v>1601800</v>
      </c>
      <c r="DM770" s="41">
        <v>1588500</v>
      </c>
      <c r="DN770" s="41">
        <v>1588400</v>
      </c>
      <c r="DO770" s="41">
        <v>1592000</v>
      </c>
      <c r="DP770" s="41">
        <v>1594100</v>
      </c>
    </row>
    <row r="771" spans="1:120">
      <c r="A771" s="41">
        <v>91723</v>
      </c>
      <c r="B771" s="41" t="s">
        <v>645</v>
      </c>
      <c r="C771" s="41" t="s">
        <v>66</v>
      </c>
      <c r="D771" s="41" t="s">
        <v>394</v>
      </c>
      <c r="E771" s="41" t="s">
        <v>394</v>
      </c>
      <c r="F771" s="41">
        <v>434100</v>
      </c>
      <c r="G771" s="41">
        <v>440000</v>
      </c>
      <c r="H771" s="41">
        <v>445100</v>
      </c>
      <c r="I771" s="41">
        <v>450500</v>
      </c>
      <c r="J771" s="41">
        <v>456600</v>
      </c>
      <c r="K771" s="41">
        <v>464900</v>
      </c>
      <c r="L771" s="41">
        <v>474700</v>
      </c>
      <c r="M771" s="41">
        <v>484100</v>
      </c>
      <c r="N771" s="41">
        <v>493500</v>
      </c>
      <c r="O771" s="41">
        <v>502600</v>
      </c>
      <c r="P771" s="41">
        <v>511100</v>
      </c>
      <c r="Q771" s="41">
        <v>518100</v>
      </c>
      <c r="R771" s="41">
        <v>522700</v>
      </c>
      <c r="S771" s="41">
        <v>526200</v>
      </c>
      <c r="T771" s="41">
        <v>529900</v>
      </c>
      <c r="U771" s="41">
        <v>532400</v>
      </c>
      <c r="V771" s="41">
        <v>534000</v>
      </c>
      <c r="W771" s="41">
        <v>536200</v>
      </c>
      <c r="X771" s="41">
        <v>539200</v>
      </c>
      <c r="Y771" s="41">
        <v>541000</v>
      </c>
      <c r="Z771" s="41">
        <v>539400</v>
      </c>
      <c r="AA771" s="41">
        <v>535800</v>
      </c>
      <c r="AB771" s="41">
        <v>531800</v>
      </c>
      <c r="AC771" s="41">
        <v>528000</v>
      </c>
      <c r="AD771" s="41">
        <v>524800</v>
      </c>
      <c r="AE771" s="41">
        <v>523300</v>
      </c>
      <c r="AF771" s="41">
        <v>521700</v>
      </c>
      <c r="AG771" s="41">
        <v>521100</v>
      </c>
      <c r="AH771" s="41">
        <v>520500</v>
      </c>
      <c r="AI771" s="41">
        <v>517600</v>
      </c>
      <c r="AJ771" s="41">
        <v>513000</v>
      </c>
      <c r="AK771" s="41">
        <v>508200</v>
      </c>
      <c r="AL771" s="41">
        <v>502700</v>
      </c>
      <c r="AM771" s="41">
        <v>496400</v>
      </c>
      <c r="AN771" s="41">
        <v>488200</v>
      </c>
      <c r="AO771" s="41">
        <v>477300</v>
      </c>
      <c r="AP771" s="41">
        <v>467500</v>
      </c>
      <c r="AQ771" s="41">
        <v>457800</v>
      </c>
      <c r="AR771" s="41">
        <v>447000</v>
      </c>
      <c r="AS771" s="41">
        <v>435500</v>
      </c>
      <c r="AT771" s="41">
        <v>425500</v>
      </c>
      <c r="AU771" s="41">
        <v>416100</v>
      </c>
      <c r="AV771" s="41">
        <v>406600</v>
      </c>
      <c r="AW771" s="41">
        <v>397500</v>
      </c>
      <c r="AX771" s="41">
        <v>390700</v>
      </c>
      <c r="AY771" s="41">
        <v>385700</v>
      </c>
      <c r="AZ771" s="41">
        <v>382100</v>
      </c>
      <c r="BA771" s="41">
        <v>380400</v>
      </c>
      <c r="BB771" s="41">
        <v>379200</v>
      </c>
      <c r="BC771" s="41">
        <v>376500</v>
      </c>
      <c r="BD771" s="41">
        <v>373100</v>
      </c>
      <c r="BE771" s="41">
        <v>370400</v>
      </c>
      <c r="BF771" s="41">
        <v>367400</v>
      </c>
      <c r="BG771" s="41">
        <v>364400</v>
      </c>
      <c r="BH771" s="41">
        <v>362300</v>
      </c>
      <c r="BI771" s="41">
        <v>359900</v>
      </c>
      <c r="BJ771" s="41">
        <v>358400</v>
      </c>
      <c r="BK771" s="41">
        <v>359500</v>
      </c>
      <c r="BL771" s="41">
        <v>361000</v>
      </c>
      <c r="BM771" s="41">
        <v>362100</v>
      </c>
      <c r="BN771" s="41">
        <v>362400</v>
      </c>
      <c r="BO771" s="41">
        <v>364100</v>
      </c>
      <c r="BP771" s="41">
        <v>367700</v>
      </c>
      <c r="BQ771" s="41">
        <v>370900</v>
      </c>
      <c r="BR771" s="41">
        <v>372300</v>
      </c>
      <c r="BS771" s="41">
        <v>373900</v>
      </c>
      <c r="BT771" s="41">
        <v>374300</v>
      </c>
      <c r="BU771" s="41">
        <v>373400</v>
      </c>
      <c r="BV771" s="41">
        <v>371700</v>
      </c>
      <c r="BW771" s="41">
        <v>371000</v>
      </c>
      <c r="BX771" s="41">
        <v>371700</v>
      </c>
      <c r="BY771" s="41">
        <v>371400</v>
      </c>
      <c r="BZ771" s="41">
        <v>369600</v>
      </c>
      <c r="CA771" s="41">
        <v>368700</v>
      </c>
      <c r="CB771" s="41">
        <v>367500</v>
      </c>
      <c r="CC771" s="41">
        <v>365600</v>
      </c>
      <c r="CD771" s="41">
        <v>363400</v>
      </c>
      <c r="CE771" s="41">
        <v>360600</v>
      </c>
      <c r="CF771" s="41">
        <v>357500</v>
      </c>
      <c r="CG771" s="41">
        <v>355700</v>
      </c>
      <c r="CH771" s="41">
        <v>353700</v>
      </c>
      <c r="CI771" s="41">
        <v>349900</v>
      </c>
      <c r="CJ771" s="41">
        <v>346600</v>
      </c>
      <c r="CK771" s="41">
        <v>345300</v>
      </c>
      <c r="CL771" s="41">
        <v>344400</v>
      </c>
      <c r="CM771" s="41">
        <v>342700</v>
      </c>
      <c r="CN771" s="41">
        <v>342200</v>
      </c>
      <c r="CO771" s="41">
        <v>343400</v>
      </c>
      <c r="CP771" s="41">
        <v>345700</v>
      </c>
      <c r="CQ771" s="41">
        <v>346600</v>
      </c>
      <c r="CR771" s="41">
        <v>347400</v>
      </c>
      <c r="CS771" s="41">
        <v>349100</v>
      </c>
      <c r="CT771" s="41">
        <v>351200</v>
      </c>
      <c r="CU771" s="41">
        <v>353800</v>
      </c>
      <c r="CV771" s="41">
        <v>356300</v>
      </c>
      <c r="CW771" s="41">
        <v>360200</v>
      </c>
      <c r="CX771" s="41">
        <v>366300</v>
      </c>
      <c r="CY771" s="41">
        <v>373500</v>
      </c>
      <c r="CZ771" s="41">
        <v>379000</v>
      </c>
      <c r="DA771" s="41">
        <v>385200</v>
      </c>
      <c r="DB771" s="41">
        <v>392100</v>
      </c>
      <c r="DC771" s="41">
        <v>398300</v>
      </c>
      <c r="DD771" s="41">
        <v>403300</v>
      </c>
      <c r="DE771" s="41">
        <v>409300</v>
      </c>
      <c r="DF771" s="41">
        <v>415800</v>
      </c>
      <c r="DG771" s="41">
        <v>420700</v>
      </c>
      <c r="DH771" s="41">
        <v>426400</v>
      </c>
      <c r="DI771" s="41">
        <v>430900</v>
      </c>
      <c r="DJ771" s="41">
        <v>434400</v>
      </c>
      <c r="DK771" s="41">
        <v>439800</v>
      </c>
      <c r="DL771" s="41">
        <v>446400</v>
      </c>
      <c r="DM771" s="41">
        <v>448900</v>
      </c>
      <c r="DN771" s="41">
        <v>450900</v>
      </c>
      <c r="DO771" s="41">
        <v>455100</v>
      </c>
      <c r="DP771" s="41">
        <v>459600</v>
      </c>
    </row>
    <row r="772" spans="1:120">
      <c r="A772" s="41">
        <v>95602</v>
      </c>
      <c r="B772" s="41" t="s">
        <v>512</v>
      </c>
      <c r="C772" s="41" t="s">
        <v>66</v>
      </c>
      <c r="D772" s="41" t="s">
        <v>406</v>
      </c>
      <c r="E772" s="41" t="s">
        <v>446</v>
      </c>
      <c r="F772" s="41">
        <v>638400</v>
      </c>
      <c r="G772" s="41">
        <v>651600</v>
      </c>
      <c r="H772" s="41">
        <v>662700</v>
      </c>
      <c r="I772" s="41">
        <v>671600</v>
      </c>
      <c r="J772" s="41">
        <v>680500</v>
      </c>
      <c r="K772" s="41">
        <v>691000</v>
      </c>
      <c r="L772" s="41">
        <v>700700</v>
      </c>
      <c r="M772" s="41">
        <v>708700</v>
      </c>
      <c r="N772" s="41">
        <v>716800</v>
      </c>
      <c r="O772" s="41">
        <v>723900</v>
      </c>
      <c r="P772" s="41">
        <v>727100</v>
      </c>
      <c r="Q772" s="41">
        <v>725900</v>
      </c>
      <c r="R772" s="41">
        <v>725400</v>
      </c>
      <c r="S772" s="41">
        <v>725100</v>
      </c>
      <c r="T772" s="41">
        <v>723000</v>
      </c>
      <c r="U772" s="41">
        <v>723000</v>
      </c>
      <c r="V772" s="41">
        <v>724800</v>
      </c>
      <c r="W772" s="41">
        <v>724900</v>
      </c>
      <c r="X772" s="41">
        <v>724400</v>
      </c>
      <c r="Y772" s="41">
        <v>722100</v>
      </c>
      <c r="Z772" s="41">
        <v>719400</v>
      </c>
      <c r="AA772" s="41">
        <v>719600</v>
      </c>
      <c r="AB772" s="41">
        <v>719700</v>
      </c>
      <c r="AC772" s="41">
        <v>715800</v>
      </c>
      <c r="AD772" s="41">
        <v>711500</v>
      </c>
      <c r="AE772" s="41">
        <v>708800</v>
      </c>
      <c r="AF772" s="41">
        <v>705800</v>
      </c>
      <c r="AG772" s="41">
        <v>703200</v>
      </c>
      <c r="AH772" s="41">
        <v>702700</v>
      </c>
      <c r="AI772" s="41">
        <v>702000</v>
      </c>
      <c r="AJ772" s="41">
        <v>693800</v>
      </c>
      <c r="AK772" s="41">
        <v>684700</v>
      </c>
      <c r="AL772" s="41">
        <v>681400</v>
      </c>
      <c r="AM772" s="41">
        <v>681900</v>
      </c>
      <c r="AN772" s="41">
        <v>682100</v>
      </c>
      <c r="AO772" s="41">
        <v>680800</v>
      </c>
      <c r="AP772" s="41">
        <v>672300</v>
      </c>
      <c r="AQ772" s="41">
        <v>658100</v>
      </c>
      <c r="AR772" s="41">
        <v>645100</v>
      </c>
      <c r="AS772" s="41">
        <v>630300</v>
      </c>
      <c r="AT772" s="41">
        <v>616300</v>
      </c>
      <c r="AU772" s="41">
        <v>606700</v>
      </c>
      <c r="AV772" s="41">
        <v>602100</v>
      </c>
      <c r="AW772" s="41">
        <v>595900</v>
      </c>
      <c r="AX772" s="41">
        <v>587500</v>
      </c>
      <c r="AY772" s="41">
        <v>576400</v>
      </c>
      <c r="AZ772" s="41">
        <v>563500</v>
      </c>
      <c r="BA772" s="41">
        <v>555500</v>
      </c>
      <c r="BB772" s="41">
        <v>557400</v>
      </c>
      <c r="BC772" s="41">
        <v>560500</v>
      </c>
      <c r="BD772" s="41">
        <v>556600</v>
      </c>
      <c r="BE772" s="41">
        <v>550100</v>
      </c>
      <c r="BF772" s="41">
        <v>543900</v>
      </c>
      <c r="BG772" s="41">
        <v>538600</v>
      </c>
      <c r="BH772" s="41">
        <v>536500</v>
      </c>
      <c r="BI772" s="41">
        <v>536300</v>
      </c>
      <c r="BJ772" s="41">
        <v>536500</v>
      </c>
      <c r="BK772" s="41">
        <v>537200</v>
      </c>
      <c r="BL772" s="41">
        <v>536400</v>
      </c>
      <c r="BM772" s="41">
        <v>528800</v>
      </c>
      <c r="BN772" s="41">
        <v>518800</v>
      </c>
      <c r="BO772" s="41">
        <v>518700</v>
      </c>
      <c r="BP772" s="41">
        <v>524900</v>
      </c>
      <c r="BQ772" s="41">
        <v>520300</v>
      </c>
      <c r="BR772" s="41">
        <v>506800</v>
      </c>
      <c r="BS772" s="41">
        <v>499200</v>
      </c>
      <c r="BT772" s="41">
        <v>498900</v>
      </c>
      <c r="BU772" s="41">
        <v>496600</v>
      </c>
      <c r="BV772" s="41">
        <v>487000</v>
      </c>
      <c r="BW772" s="41">
        <v>473000</v>
      </c>
      <c r="BX772" s="41">
        <v>461900</v>
      </c>
      <c r="BY772" s="41">
        <v>457600</v>
      </c>
      <c r="BZ772" s="41">
        <v>455100</v>
      </c>
      <c r="CA772" s="41">
        <v>449100</v>
      </c>
      <c r="CB772" s="41">
        <v>444300</v>
      </c>
      <c r="CC772" s="41">
        <v>447300</v>
      </c>
      <c r="CD772" s="41">
        <v>449100</v>
      </c>
      <c r="CE772" s="41">
        <v>445200</v>
      </c>
      <c r="CF772" s="41">
        <v>439900</v>
      </c>
      <c r="CG772" s="41">
        <v>439300</v>
      </c>
      <c r="CH772" s="41">
        <v>437400</v>
      </c>
      <c r="CI772" s="41">
        <v>433700</v>
      </c>
      <c r="CJ772" s="41">
        <v>431600</v>
      </c>
      <c r="CK772" s="41">
        <v>434100</v>
      </c>
      <c r="CL772" s="41">
        <v>436000</v>
      </c>
      <c r="CM772" s="41">
        <v>432800</v>
      </c>
      <c r="CN772" s="41">
        <v>428300</v>
      </c>
      <c r="CO772" s="41">
        <v>426800</v>
      </c>
      <c r="CP772" s="41">
        <v>429000</v>
      </c>
      <c r="CQ772" s="41">
        <v>429400</v>
      </c>
      <c r="CR772" s="41">
        <v>430300</v>
      </c>
      <c r="CS772" s="41">
        <v>430400</v>
      </c>
      <c r="CT772" s="41">
        <v>431800</v>
      </c>
      <c r="CU772" s="41">
        <v>435800</v>
      </c>
      <c r="CV772" s="41">
        <v>442800</v>
      </c>
      <c r="CW772" s="41">
        <v>447400</v>
      </c>
      <c r="CX772" s="41">
        <v>454200</v>
      </c>
      <c r="CY772" s="41">
        <v>461200</v>
      </c>
      <c r="CZ772" s="41">
        <v>467000</v>
      </c>
      <c r="DA772" s="41">
        <v>477700</v>
      </c>
      <c r="DB772" s="41">
        <v>493500</v>
      </c>
      <c r="DC772" s="41">
        <v>503900</v>
      </c>
      <c r="DD772" s="41">
        <v>507500</v>
      </c>
      <c r="DE772" s="41">
        <v>510600</v>
      </c>
      <c r="DF772" s="41">
        <v>514700</v>
      </c>
      <c r="DG772" s="41">
        <v>516900</v>
      </c>
      <c r="DH772" s="41">
        <v>519800</v>
      </c>
      <c r="DI772" s="41">
        <v>525300</v>
      </c>
      <c r="DJ772" s="41">
        <v>525700</v>
      </c>
      <c r="DK772" s="41">
        <v>527900</v>
      </c>
      <c r="DL772" s="41">
        <v>535100</v>
      </c>
      <c r="DM772" s="41">
        <v>542000</v>
      </c>
      <c r="DN772" s="41">
        <v>547500</v>
      </c>
      <c r="DO772" s="41">
        <v>555100</v>
      </c>
      <c r="DP772" s="41">
        <v>559500</v>
      </c>
    </row>
    <row r="773" spans="1:120">
      <c r="A773" s="41">
        <v>92029</v>
      </c>
      <c r="B773" s="41" t="s">
        <v>517</v>
      </c>
      <c r="C773" s="41" t="s">
        <v>66</v>
      </c>
      <c r="D773" s="41" t="s">
        <v>402</v>
      </c>
      <c r="E773" s="41" t="s">
        <v>402</v>
      </c>
      <c r="F773" s="41">
        <v>750000</v>
      </c>
      <c r="G773" s="41">
        <v>753000</v>
      </c>
      <c r="H773" s="41">
        <v>760500</v>
      </c>
      <c r="I773" s="41">
        <v>768400</v>
      </c>
      <c r="J773" s="41">
        <v>768600</v>
      </c>
      <c r="K773" s="41">
        <v>762900</v>
      </c>
      <c r="L773" s="41">
        <v>757700</v>
      </c>
      <c r="M773" s="41">
        <v>756600</v>
      </c>
      <c r="N773" s="41">
        <v>758700</v>
      </c>
      <c r="O773" s="41">
        <v>761000</v>
      </c>
      <c r="P773" s="41">
        <v>762300</v>
      </c>
      <c r="Q773" s="41">
        <v>763600</v>
      </c>
      <c r="R773" s="41">
        <v>765000</v>
      </c>
      <c r="S773" s="41">
        <v>761500</v>
      </c>
      <c r="T773" s="41">
        <v>757700</v>
      </c>
      <c r="U773" s="41">
        <v>755700</v>
      </c>
      <c r="V773" s="41">
        <v>755000</v>
      </c>
      <c r="W773" s="41">
        <v>752600</v>
      </c>
      <c r="X773" s="41">
        <v>746200</v>
      </c>
      <c r="Y773" s="41">
        <v>734400</v>
      </c>
      <c r="Z773" s="41">
        <v>724100</v>
      </c>
      <c r="AA773" s="41">
        <v>717900</v>
      </c>
      <c r="AB773" s="41">
        <v>716200</v>
      </c>
      <c r="AC773" s="41">
        <v>718200</v>
      </c>
      <c r="AD773" s="41">
        <v>719900</v>
      </c>
      <c r="AE773" s="41">
        <v>722000</v>
      </c>
      <c r="AF773" s="41">
        <v>725100</v>
      </c>
      <c r="AG773" s="41">
        <v>726800</v>
      </c>
      <c r="AH773" s="41">
        <v>727600</v>
      </c>
      <c r="AI773" s="41">
        <v>729200</v>
      </c>
      <c r="AJ773" s="41">
        <v>730400</v>
      </c>
      <c r="AK773" s="41">
        <v>727600</v>
      </c>
      <c r="AL773" s="41">
        <v>719400</v>
      </c>
      <c r="AM773" s="41">
        <v>711300</v>
      </c>
      <c r="AN773" s="41">
        <v>707000</v>
      </c>
      <c r="AO773" s="41">
        <v>699000</v>
      </c>
      <c r="AP773" s="41">
        <v>685300</v>
      </c>
      <c r="AQ773" s="41">
        <v>668600</v>
      </c>
      <c r="AR773" s="41">
        <v>654400</v>
      </c>
      <c r="AS773" s="41">
        <v>645100</v>
      </c>
      <c r="AT773" s="41">
        <v>641400</v>
      </c>
      <c r="AU773" s="41">
        <v>638200</v>
      </c>
      <c r="AV773" s="41">
        <v>634900</v>
      </c>
      <c r="AW773" s="41">
        <v>633000</v>
      </c>
      <c r="AX773" s="41">
        <v>633400</v>
      </c>
      <c r="AY773" s="41">
        <v>630300</v>
      </c>
      <c r="AZ773" s="41">
        <v>623700</v>
      </c>
      <c r="BA773" s="41">
        <v>619300</v>
      </c>
      <c r="BB773" s="41">
        <v>616000</v>
      </c>
      <c r="BC773" s="41">
        <v>609600</v>
      </c>
      <c r="BD773" s="41">
        <v>600600</v>
      </c>
      <c r="BE773" s="41">
        <v>591200</v>
      </c>
      <c r="BF773" s="41">
        <v>582800</v>
      </c>
      <c r="BG773" s="41">
        <v>579400</v>
      </c>
      <c r="BH773" s="41">
        <v>581500</v>
      </c>
      <c r="BI773" s="41">
        <v>585400</v>
      </c>
      <c r="BJ773" s="41">
        <v>587600</v>
      </c>
      <c r="BK773" s="41">
        <v>586900</v>
      </c>
      <c r="BL773" s="41">
        <v>587800</v>
      </c>
      <c r="BM773" s="41">
        <v>589200</v>
      </c>
      <c r="BN773" s="41">
        <v>593000</v>
      </c>
      <c r="BO773" s="41">
        <v>599400</v>
      </c>
      <c r="BP773" s="41">
        <v>602700</v>
      </c>
      <c r="BQ773" s="41">
        <v>600600</v>
      </c>
      <c r="BR773" s="41">
        <v>594700</v>
      </c>
      <c r="BS773" s="41">
        <v>587500</v>
      </c>
      <c r="BT773" s="41">
        <v>579400</v>
      </c>
      <c r="BU773" s="41">
        <v>573900</v>
      </c>
      <c r="BV773" s="41">
        <v>568900</v>
      </c>
      <c r="BW773" s="41">
        <v>568800</v>
      </c>
      <c r="BX773" s="41">
        <v>571600</v>
      </c>
      <c r="BY773" s="41">
        <v>568700</v>
      </c>
      <c r="BZ773" s="41">
        <v>561900</v>
      </c>
      <c r="CA773" s="41">
        <v>562400</v>
      </c>
      <c r="CB773" s="41">
        <v>564900</v>
      </c>
      <c r="CC773" s="41">
        <v>564000</v>
      </c>
      <c r="CD773" s="41">
        <v>565800</v>
      </c>
      <c r="CE773" s="41">
        <v>568300</v>
      </c>
      <c r="CF773" s="41">
        <v>566500</v>
      </c>
      <c r="CG773" s="41">
        <v>564300</v>
      </c>
      <c r="CH773" s="41">
        <v>562400</v>
      </c>
      <c r="CI773" s="41">
        <v>561400</v>
      </c>
      <c r="CJ773" s="41">
        <v>556100</v>
      </c>
      <c r="CK773" s="41">
        <v>551800</v>
      </c>
      <c r="CL773" s="41">
        <v>551800</v>
      </c>
      <c r="CM773" s="41">
        <v>556500</v>
      </c>
      <c r="CN773" s="41">
        <v>561300</v>
      </c>
      <c r="CO773" s="41">
        <v>569000</v>
      </c>
      <c r="CP773" s="41">
        <v>572500</v>
      </c>
      <c r="CQ773" s="41">
        <v>572300</v>
      </c>
      <c r="CR773" s="41">
        <v>572900</v>
      </c>
      <c r="CS773" s="41">
        <v>575400</v>
      </c>
      <c r="CT773" s="41">
        <v>579900</v>
      </c>
      <c r="CU773" s="41">
        <v>587100</v>
      </c>
      <c r="CV773" s="41">
        <v>593800</v>
      </c>
      <c r="CW773" s="41">
        <v>601800</v>
      </c>
      <c r="CX773" s="41">
        <v>615400</v>
      </c>
      <c r="CY773" s="41">
        <v>625200</v>
      </c>
      <c r="CZ773" s="41">
        <v>633600</v>
      </c>
      <c r="DA773" s="41">
        <v>642600</v>
      </c>
      <c r="DB773" s="41">
        <v>653500</v>
      </c>
      <c r="DC773" s="41">
        <v>664300</v>
      </c>
      <c r="DD773" s="41">
        <v>676200</v>
      </c>
      <c r="DE773" s="41">
        <v>682100</v>
      </c>
      <c r="DF773" s="41">
        <v>686300</v>
      </c>
      <c r="DG773" s="41">
        <v>690400</v>
      </c>
      <c r="DH773" s="41">
        <v>693500</v>
      </c>
      <c r="DI773" s="41">
        <v>696100</v>
      </c>
      <c r="DJ773" s="41">
        <v>696200</v>
      </c>
      <c r="DK773" s="41">
        <v>697700</v>
      </c>
      <c r="DL773" s="41">
        <v>701600</v>
      </c>
      <c r="DM773" s="41">
        <v>706000</v>
      </c>
      <c r="DN773" s="41">
        <v>708900</v>
      </c>
      <c r="DO773" s="41">
        <v>712000</v>
      </c>
      <c r="DP773" s="41">
        <v>712900</v>
      </c>
    </row>
    <row r="774" spans="1:120">
      <c r="A774" s="41">
        <v>91384</v>
      </c>
      <c r="B774" s="41" t="s">
        <v>712</v>
      </c>
      <c r="C774" s="41" t="s">
        <v>66</v>
      </c>
      <c r="D774" s="41" t="s">
        <v>394</v>
      </c>
      <c r="E774" s="41" t="s">
        <v>394</v>
      </c>
      <c r="F774" s="41">
        <v>590400</v>
      </c>
      <c r="G774" s="41">
        <v>598800</v>
      </c>
      <c r="H774" s="41">
        <v>603300</v>
      </c>
      <c r="I774" s="41">
        <v>607000</v>
      </c>
      <c r="J774" s="41">
        <v>612100</v>
      </c>
      <c r="K774" s="41">
        <v>618200</v>
      </c>
      <c r="L774" s="41">
        <v>625600</v>
      </c>
      <c r="M774" s="41">
        <v>634700</v>
      </c>
      <c r="N774" s="41">
        <v>644800</v>
      </c>
      <c r="O774" s="41">
        <v>654100</v>
      </c>
      <c r="P774" s="41">
        <v>662700</v>
      </c>
      <c r="Q774" s="41">
        <v>672400</v>
      </c>
      <c r="R774" s="41">
        <v>679400</v>
      </c>
      <c r="S774" s="41">
        <v>683100</v>
      </c>
      <c r="T774" s="41">
        <v>685400</v>
      </c>
      <c r="U774" s="41">
        <v>686000</v>
      </c>
      <c r="V774" s="41">
        <v>683400</v>
      </c>
      <c r="W774" s="41">
        <v>679200</v>
      </c>
      <c r="X774" s="41">
        <v>675100</v>
      </c>
      <c r="Y774" s="41">
        <v>671300</v>
      </c>
      <c r="Z774" s="41">
        <v>666700</v>
      </c>
      <c r="AA774" s="41">
        <v>660700</v>
      </c>
      <c r="AB774" s="41">
        <v>655700</v>
      </c>
      <c r="AC774" s="41">
        <v>649400</v>
      </c>
      <c r="AD774" s="41">
        <v>641900</v>
      </c>
      <c r="AE774" s="41">
        <v>633100</v>
      </c>
      <c r="AF774" s="41">
        <v>624200</v>
      </c>
      <c r="AG774" s="41">
        <v>615600</v>
      </c>
      <c r="AH774" s="41">
        <v>607700</v>
      </c>
      <c r="AI774" s="41">
        <v>600300</v>
      </c>
      <c r="AJ774" s="41">
        <v>594500</v>
      </c>
      <c r="AK774" s="41">
        <v>588800</v>
      </c>
      <c r="AL774" s="41">
        <v>583300</v>
      </c>
      <c r="AM774" s="41">
        <v>580000</v>
      </c>
      <c r="AN774" s="41">
        <v>575100</v>
      </c>
      <c r="AO774" s="41">
        <v>567400</v>
      </c>
      <c r="AP774" s="41">
        <v>558200</v>
      </c>
      <c r="AQ774" s="41">
        <v>548500</v>
      </c>
      <c r="AR774" s="41">
        <v>538700</v>
      </c>
      <c r="AS774" s="41">
        <v>528600</v>
      </c>
      <c r="AT774" s="41">
        <v>519700</v>
      </c>
      <c r="AU774" s="41">
        <v>512900</v>
      </c>
      <c r="AV774" s="41">
        <v>505400</v>
      </c>
      <c r="AW774" s="41">
        <v>495200</v>
      </c>
      <c r="AX774" s="41">
        <v>484600</v>
      </c>
      <c r="AY774" s="41">
        <v>474400</v>
      </c>
      <c r="AZ774" s="41">
        <v>465100</v>
      </c>
      <c r="BA774" s="41">
        <v>458600</v>
      </c>
      <c r="BB774" s="41">
        <v>455000</v>
      </c>
      <c r="BC774" s="41">
        <v>451600</v>
      </c>
      <c r="BD774" s="41">
        <v>446900</v>
      </c>
      <c r="BE774" s="41">
        <v>442600</v>
      </c>
      <c r="BF774" s="41">
        <v>440400</v>
      </c>
      <c r="BG774" s="41">
        <v>439400</v>
      </c>
      <c r="BH774" s="41">
        <v>437400</v>
      </c>
      <c r="BI774" s="41">
        <v>435100</v>
      </c>
      <c r="BJ774" s="41">
        <v>434400</v>
      </c>
      <c r="BK774" s="41">
        <v>434700</v>
      </c>
      <c r="BL774" s="41">
        <v>436200</v>
      </c>
      <c r="BM774" s="41">
        <v>439300</v>
      </c>
      <c r="BN774" s="41">
        <v>441800</v>
      </c>
      <c r="BO774" s="41">
        <v>443100</v>
      </c>
      <c r="BP774" s="41">
        <v>443500</v>
      </c>
      <c r="BQ774" s="41">
        <v>441800</v>
      </c>
      <c r="BR774" s="41">
        <v>438200</v>
      </c>
      <c r="BS774" s="41">
        <v>435700</v>
      </c>
      <c r="BT774" s="41">
        <v>433200</v>
      </c>
      <c r="BU774" s="41">
        <v>429900</v>
      </c>
      <c r="BV774" s="41">
        <v>426200</v>
      </c>
      <c r="BW774" s="41">
        <v>423300</v>
      </c>
      <c r="BX774" s="41">
        <v>420100</v>
      </c>
      <c r="BY774" s="41">
        <v>416500</v>
      </c>
      <c r="BZ774" s="41">
        <v>412700</v>
      </c>
      <c r="CA774" s="41">
        <v>411900</v>
      </c>
      <c r="CB774" s="41">
        <v>411600</v>
      </c>
      <c r="CC774" s="41">
        <v>409900</v>
      </c>
      <c r="CD774" s="41">
        <v>406900</v>
      </c>
      <c r="CE774" s="41">
        <v>404800</v>
      </c>
      <c r="CF774" s="41">
        <v>403100</v>
      </c>
      <c r="CG774" s="41">
        <v>401400</v>
      </c>
      <c r="CH774" s="41">
        <v>400100</v>
      </c>
      <c r="CI774" s="41">
        <v>399700</v>
      </c>
      <c r="CJ774" s="41">
        <v>400800</v>
      </c>
      <c r="CK774" s="41">
        <v>401100</v>
      </c>
      <c r="CL774" s="41">
        <v>400700</v>
      </c>
      <c r="CM774" s="41">
        <v>399900</v>
      </c>
      <c r="CN774" s="41">
        <v>401100</v>
      </c>
      <c r="CO774" s="41">
        <v>406100</v>
      </c>
      <c r="CP774" s="41">
        <v>410100</v>
      </c>
      <c r="CQ774" s="41">
        <v>407600</v>
      </c>
      <c r="CR774" s="41">
        <v>404200</v>
      </c>
      <c r="CS774" s="41">
        <v>405600</v>
      </c>
      <c r="CT774" s="41">
        <v>408800</v>
      </c>
      <c r="CU774" s="41">
        <v>410400</v>
      </c>
      <c r="CV774" s="41">
        <v>410400</v>
      </c>
      <c r="CW774" s="41">
        <v>411900</v>
      </c>
      <c r="CX774" s="41">
        <v>416500</v>
      </c>
      <c r="CY774" s="41">
        <v>422100</v>
      </c>
      <c r="CZ774" s="41">
        <v>427000</v>
      </c>
      <c r="DA774" s="41">
        <v>433100</v>
      </c>
      <c r="DB774" s="41">
        <v>441800</v>
      </c>
      <c r="DC774" s="41">
        <v>451500</v>
      </c>
      <c r="DD774" s="41">
        <v>459200</v>
      </c>
      <c r="DE774" s="41">
        <v>464400</v>
      </c>
      <c r="DF774" s="41">
        <v>468800</v>
      </c>
      <c r="DG774" s="41">
        <v>472700</v>
      </c>
      <c r="DH774" s="41">
        <v>478000</v>
      </c>
      <c r="DI774" s="41">
        <v>481400</v>
      </c>
      <c r="DJ774" s="41">
        <v>483000</v>
      </c>
      <c r="DK774" s="41">
        <v>485200</v>
      </c>
      <c r="DL774" s="41">
        <v>492500</v>
      </c>
      <c r="DM774" s="41">
        <v>500200</v>
      </c>
      <c r="DN774" s="41">
        <v>506100</v>
      </c>
      <c r="DO774" s="41">
        <v>510000</v>
      </c>
      <c r="DP774" s="41">
        <v>514000</v>
      </c>
    </row>
    <row r="775" spans="1:120">
      <c r="A775" s="41">
        <v>92887</v>
      </c>
      <c r="B775" s="41" t="s">
        <v>532</v>
      </c>
      <c r="C775" s="41" t="s">
        <v>66</v>
      </c>
      <c r="D775" s="41" t="s">
        <v>394</v>
      </c>
      <c r="E775" s="41" t="s">
        <v>399</v>
      </c>
      <c r="F775" s="41">
        <v>864400</v>
      </c>
      <c r="G775" s="41">
        <v>862700</v>
      </c>
      <c r="H775" s="41">
        <v>863600</v>
      </c>
      <c r="I775" s="41">
        <v>871800</v>
      </c>
      <c r="J775" s="41">
        <v>883400</v>
      </c>
      <c r="K775" s="41">
        <v>892300</v>
      </c>
      <c r="L775" s="41">
        <v>900500</v>
      </c>
      <c r="M775" s="41">
        <v>908900</v>
      </c>
      <c r="N775" s="41">
        <v>915400</v>
      </c>
      <c r="O775" s="41">
        <v>924800</v>
      </c>
      <c r="P775" s="41">
        <v>937100</v>
      </c>
      <c r="Q775" s="41">
        <v>947300</v>
      </c>
      <c r="R775" s="41">
        <v>953900</v>
      </c>
      <c r="S775" s="41">
        <v>955400</v>
      </c>
      <c r="T775" s="41">
        <v>954100</v>
      </c>
      <c r="U775" s="41">
        <v>952200</v>
      </c>
      <c r="V775" s="41">
        <v>951400</v>
      </c>
      <c r="W775" s="41">
        <v>951800</v>
      </c>
      <c r="X775" s="41">
        <v>951800</v>
      </c>
      <c r="Y775" s="41">
        <v>953200</v>
      </c>
      <c r="Z775" s="41">
        <v>951800</v>
      </c>
      <c r="AA775" s="41">
        <v>942700</v>
      </c>
      <c r="AB775" s="41">
        <v>932600</v>
      </c>
      <c r="AC775" s="41">
        <v>926500</v>
      </c>
      <c r="AD775" s="41">
        <v>919600</v>
      </c>
      <c r="AE775" s="41">
        <v>914100</v>
      </c>
      <c r="AF775" s="41">
        <v>911300</v>
      </c>
      <c r="AG775" s="41">
        <v>907100</v>
      </c>
      <c r="AH775" s="41">
        <v>900400</v>
      </c>
      <c r="AI775" s="41">
        <v>891400</v>
      </c>
      <c r="AJ775" s="41">
        <v>882400</v>
      </c>
      <c r="AK775" s="41">
        <v>874400</v>
      </c>
      <c r="AL775" s="41">
        <v>866300</v>
      </c>
      <c r="AM775" s="41">
        <v>858800</v>
      </c>
      <c r="AN775" s="41">
        <v>853100</v>
      </c>
      <c r="AO775" s="41">
        <v>851500</v>
      </c>
      <c r="AP775" s="41">
        <v>852200</v>
      </c>
      <c r="AQ775" s="41">
        <v>846500</v>
      </c>
      <c r="AR775" s="41">
        <v>830400</v>
      </c>
      <c r="AS775" s="41">
        <v>811000</v>
      </c>
      <c r="AT775" s="41">
        <v>794000</v>
      </c>
      <c r="AU775" s="41">
        <v>781700</v>
      </c>
      <c r="AV775" s="41">
        <v>772200</v>
      </c>
      <c r="AW775" s="41">
        <v>764200</v>
      </c>
      <c r="AX775" s="41">
        <v>759700</v>
      </c>
      <c r="AY775" s="41">
        <v>756800</v>
      </c>
      <c r="AZ775" s="41">
        <v>752600</v>
      </c>
      <c r="BA775" s="41">
        <v>747800</v>
      </c>
      <c r="BB775" s="41">
        <v>741700</v>
      </c>
      <c r="BC775" s="41">
        <v>734400</v>
      </c>
      <c r="BD775" s="41">
        <v>727200</v>
      </c>
      <c r="BE775" s="41">
        <v>721600</v>
      </c>
      <c r="BF775" s="41">
        <v>717900</v>
      </c>
      <c r="BG775" s="41">
        <v>715700</v>
      </c>
      <c r="BH775" s="41">
        <v>714500</v>
      </c>
      <c r="BI775" s="41">
        <v>717400</v>
      </c>
      <c r="BJ775" s="41">
        <v>724000</v>
      </c>
      <c r="BK775" s="41">
        <v>728600</v>
      </c>
      <c r="BL775" s="41">
        <v>730100</v>
      </c>
      <c r="BM775" s="41">
        <v>723500</v>
      </c>
      <c r="BN775" s="41">
        <v>717800</v>
      </c>
      <c r="BO775" s="41">
        <v>719800</v>
      </c>
      <c r="BP775" s="41">
        <v>726300</v>
      </c>
      <c r="BQ775" s="41">
        <v>726100</v>
      </c>
      <c r="BR775" s="41">
        <v>721800</v>
      </c>
      <c r="BS775" s="41">
        <v>717200</v>
      </c>
      <c r="BT775" s="41">
        <v>715300</v>
      </c>
      <c r="BU775" s="41">
        <v>711800</v>
      </c>
      <c r="BV775" s="41">
        <v>700400</v>
      </c>
      <c r="BW775" s="41">
        <v>687000</v>
      </c>
      <c r="BX775" s="41">
        <v>679100</v>
      </c>
      <c r="BY775" s="41">
        <v>678500</v>
      </c>
      <c r="BZ775" s="41">
        <v>677300</v>
      </c>
      <c r="CA775" s="41">
        <v>673800</v>
      </c>
      <c r="CB775" s="41">
        <v>671700</v>
      </c>
      <c r="CC775" s="41">
        <v>672700</v>
      </c>
      <c r="CD775" s="41">
        <v>676900</v>
      </c>
      <c r="CE775" s="41">
        <v>677500</v>
      </c>
      <c r="CF775" s="41">
        <v>676100</v>
      </c>
      <c r="CG775" s="41">
        <v>674700</v>
      </c>
      <c r="CH775" s="41">
        <v>676300</v>
      </c>
      <c r="CI775" s="41">
        <v>676200</v>
      </c>
      <c r="CJ775" s="41">
        <v>675800</v>
      </c>
      <c r="CK775" s="41">
        <v>675000</v>
      </c>
      <c r="CL775" s="41">
        <v>677900</v>
      </c>
      <c r="CM775" s="41">
        <v>682600</v>
      </c>
      <c r="CN775" s="41">
        <v>686400</v>
      </c>
      <c r="CO775" s="41">
        <v>689300</v>
      </c>
      <c r="CP775" s="41">
        <v>688800</v>
      </c>
      <c r="CQ775" s="41">
        <v>689300</v>
      </c>
      <c r="CR775" s="41">
        <v>690000</v>
      </c>
      <c r="CS775" s="41">
        <v>690000</v>
      </c>
      <c r="CT775" s="41">
        <v>694000</v>
      </c>
      <c r="CU775" s="41">
        <v>704500</v>
      </c>
      <c r="CV775" s="41">
        <v>712200</v>
      </c>
      <c r="CW775" s="41">
        <v>722400</v>
      </c>
      <c r="CX775" s="41">
        <v>734500</v>
      </c>
      <c r="CY775" s="41">
        <v>747300</v>
      </c>
      <c r="CZ775" s="41">
        <v>761300</v>
      </c>
      <c r="DA775" s="41">
        <v>778600</v>
      </c>
      <c r="DB775" s="41">
        <v>794100</v>
      </c>
      <c r="DC775" s="41">
        <v>807700</v>
      </c>
      <c r="DD775" s="41">
        <v>813500</v>
      </c>
      <c r="DE775" s="41">
        <v>813800</v>
      </c>
      <c r="DF775" s="41">
        <v>812400</v>
      </c>
      <c r="DG775" s="41">
        <v>817100</v>
      </c>
      <c r="DH775" s="41">
        <v>824900</v>
      </c>
      <c r="DI775" s="41">
        <v>829300</v>
      </c>
      <c r="DJ775" s="41">
        <v>830300</v>
      </c>
      <c r="DK775" s="41">
        <v>833700</v>
      </c>
      <c r="DL775" s="41">
        <v>843900</v>
      </c>
      <c r="DM775" s="41">
        <v>855200</v>
      </c>
      <c r="DN775" s="41">
        <v>860600</v>
      </c>
      <c r="DO775" s="41">
        <v>863100</v>
      </c>
      <c r="DP775" s="41">
        <v>867200</v>
      </c>
    </row>
    <row r="776" spans="1:120">
      <c r="A776" s="41">
        <v>91011</v>
      </c>
      <c r="B776" s="41" t="s">
        <v>713</v>
      </c>
      <c r="C776" s="41" t="s">
        <v>66</v>
      </c>
      <c r="D776" s="41" t="s">
        <v>394</v>
      </c>
      <c r="E776" s="41" t="s">
        <v>394</v>
      </c>
      <c r="F776" s="41">
        <v>1224200</v>
      </c>
      <c r="G776" s="41">
        <v>1231400</v>
      </c>
      <c r="H776" s="41">
        <v>1248200</v>
      </c>
      <c r="I776" s="41">
        <v>1269700</v>
      </c>
      <c r="J776" s="41">
        <v>1294200</v>
      </c>
      <c r="K776" s="41">
        <v>1331800</v>
      </c>
      <c r="L776" s="41">
        <v>1375300</v>
      </c>
      <c r="M776" s="41">
        <v>1402900</v>
      </c>
      <c r="N776" s="41">
        <v>1407900</v>
      </c>
      <c r="O776" s="41">
        <v>1410200</v>
      </c>
      <c r="P776" s="41">
        <v>1413400</v>
      </c>
      <c r="Q776" s="41">
        <v>1423800</v>
      </c>
      <c r="R776" s="41">
        <v>1432200</v>
      </c>
      <c r="S776" s="41">
        <v>1434200</v>
      </c>
      <c r="T776" s="41">
        <v>1431900</v>
      </c>
      <c r="U776" s="41">
        <v>1443500</v>
      </c>
      <c r="V776" s="41">
        <v>1454900</v>
      </c>
      <c r="W776" s="41">
        <v>1456300</v>
      </c>
      <c r="X776" s="41">
        <v>1455800</v>
      </c>
      <c r="Y776" s="41">
        <v>1463600</v>
      </c>
      <c r="Z776" s="41">
        <v>1479600</v>
      </c>
      <c r="AA776" s="41">
        <v>1494700</v>
      </c>
      <c r="AB776" s="41">
        <v>1498300</v>
      </c>
      <c r="AC776" s="41">
        <v>1483200</v>
      </c>
      <c r="AD776" s="41">
        <v>1465900</v>
      </c>
      <c r="AE776" s="41">
        <v>1457600</v>
      </c>
      <c r="AF776" s="41">
        <v>1466000</v>
      </c>
      <c r="AG776" s="41">
        <v>1486200</v>
      </c>
      <c r="AH776" s="41">
        <v>1504400</v>
      </c>
      <c r="AI776" s="41">
        <v>1509700</v>
      </c>
      <c r="AJ776" s="41">
        <v>1509600</v>
      </c>
      <c r="AK776" s="41">
        <v>1502300</v>
      </c>
      <c r="AL776" s="41">
        <v>1491200</v>
      </c>
      <c r="AM776" s="41">
        <v>1487400</v>
      </c>
      <c r="AN776" s="41">
        <v>1485300</v>
      </c>
      <c r="AO776" s="41">
        <v>1476300</v>
      </c>
      <c r="AP776" s="41">
        <v>1470100</v>
      </c>
      <c r="AQ776" s="41">
        <v>1462500</v>
      </c>
      <c r="AR776" s="41">
        <v>1446800</v>
      </c>
      <c r="AS776" s="41">
        <v>1424500</v>
      </c>
      <c r="AT776" s="41">
        <v>1404300</v>
      </c>
      <c r="AU776" s="41">
        <v>1386800</v>
      </c>
      <c r="AV776" s="41">
        <v>1370600</v>
      </c>
      <c r="AW776" s="41">
        <v>1357500</v>
      </c>
      <c r="AX776" s="41">
        <v>1347200</v>
      </c>
      <c r="AY776" s="41">
        <v>1337600</v>
      </c>
      <c r="AZ776" s="41">
        <v>1327100</v>
      </c>
      <c r="BA776" s="41">
        <v>1317200</v>
      </c>
      <c r="BB776" s="41">
        <v>1303000</v>
      </c>
      <c r="BC776" s="41">
        <v>1290900</v>
      </c>
      <c r="BD776" s="41">
        <v>1283300</v>
      </c>
      <c r="BE776" s="41">
        <v>1280100</v>
      </c>
      <c r="BF776" s="41">
        <v>1280900</v>
      </c>
      <c r="BG776" s="41">
        <v>1281000</v>
      </c>
      <c r="BH776" s="41">
        <v>1277000</v>
      </c>
      <c r="BI776" s="41">
        <v>1276400</v>
      </c>
      <c r="BJ776" s="41">
        <v>1279100</v>
      </c>
      <c r="BK776" s="41">
        <v>1275900</v>
      </c>
      <c r="BL776" s="41">
        <v>1274400</v>
      </c>
      <c r="BM776" s="41">
        <v>1285300</v>
      </c>
      <c r="BN776" s="41">
        <v>1299400</v>
      </c>
      <c r="BO776" s="41">
        <v>1307200</v>
      </c>
      <c r="BP776" s="41">
        <v>1301600</v>
      </c>
      <c r="BQ776" s="41">
        <v>1282400</v>
      </c>
      <c r="BR776" s="41">
        <v>1268100</v>
      </c>
      <c r="BS776" s="41">
        <v>1269800</v>
      </c>
      <c r="BT776" s="41">
        <v>1269400</v>
      </c>
      <c r="BU776" s="41">
        <v>1263400</v>
      </c>
      <c r="BV776" s="41">
        <v>1259800</v>
      </c>
      <c r="BW776" s="41">
        <v>1263300</v>
      </c>
      <c r="BX776" s="41">
        <v>1270300</v>
      </c>
      <c r="BY776" s="41">
        <v>1278300</v>
      </c>
      <c r="BZ776" s="41">
        <v>1284600</v>
      </c>
      <c r="CA776" s="41">
        <v>1296000</v>
      </c>
      <c r="CB776" s="41">
        <v>1304200</v>
      </c>
      <c r="CC776" s="41">
        <v>1305000</v>
      </c>
      <c r="CD776" s="41">
        <v>1293800</v>
      </c>
      <c r="CE776" s="41">
        <v>1275400</v>
      </c>
      <c r="CF776" s="41">
        <v>1261900</v>
      </c>
      <c r="CG776" s="41">
        <v>1260700</v>
      </c>
      <c r="CH776" s="41">
        <v>1263200</v>
      </c>
      <c r="CI776" s="41">
        <v>1263300</v>
      </c>
      <c r="CJ776" s="41">
        <v>1263600</v>
      </c>
      <c r="CK776" s="41">
        <v>1261700</v>
      </c>
      <c r="CL776" s="41">
        <v>1260400</v>
      </c>
      <c r="CM776" s="41">
        <v>1258800</v>
      </c>
      <c r="CN776" s="41">
        <v>1257500</v>
      </c>
      <c r="CO776" s="41">
        <v>1262900</v>
      </c>
      <c r="CP776" s="41">
        <v>1278200</v>
      </c>
      <c r="CQ776" s="41">
        <v>1289600</v>
      </c>
      <c r="CR776" s="41">
        <v>1294100</v>
      </c>
      <c r="CS776" s="41">
        <v>1298300</v>
      </c>
      <c r="CT776" s="41">
        <v>1306500</v>
      </c>
      <c r="CU776" s="41">
        <v>1317900</v>
      </c>
      <c r="CV776" s="41">
        <v>1334600</v>
      </c>
      <c r="CW776" s="41">
        <v>1356300</v>
      </c>
      <c r="CX776" s="41">
        <v>1379300</v>
      </c>
      <c r="CY776" s="41">
        <v>1405200</v>
      </c>
      <c r="CZ776" s="41">
        <v>1430200</v>
      </c>
      <c r="DA776" s="41">
        <v>1448300</v>
      </c>
      <c r="DB776" s="41">
        <v>1466000</v>
      </c>
      <c r="DC776" s="41">
        <v>1492100</v>
      </c>
      <c r="DD776" s="41">
        <v>1517500</v>
      </c>
      <c r="DE776" s="41">
        <v>1535000</v>
      </c>
      <c r="DF776" s="41">
        <v>1543900</v>
      </c>
      <c r="DG776" s="41">
        <v>1547400</v>
      </c>
      <c r="DH776" s="41">
        <v>1558900</v>
      </c>
      <c r="DI776" s="41">
        <v>1569000</v>
      </c>
      <c r="DJ776" s="41">
        <v>1573200</v>
      </c>
      <c r="DK776" s="41">
        <v>1578700</v>
      </c>
      <c r="DL776" s="41">
        <v>1600500</v>
      </c>
      <c r="DM776" s="41">
        <v>1618000</v>
      </c>
      <c r="DN776" s="41">
        <v>1618000</v>
      </c>
      <c r="DO776" s="41">
        <v>1609200</v>
      </c>
      <c r="DP776" s="41">
        <v>1607800</v>
      </c>
    </row>
    <row r="777" spans="1:120">
      <c r="A777" s="41">
        <v>90603</v>
      </c>
      <c r="B777" s="41" t="s">
        <v>653</v>
      </c>
      <c r="C777" s="41" t="s">
        <v>66</v>
      </c>
      <c r="D777" s="41" t="s">
        <v>394</v>
      </c>
      <c r="E777" s="41" t="s">
        <v>394</v>
      </c>
      <c r="F777" s="41">
        <v>520500</v>
      </c>
      <c r="G777" s="41">
        <v>529100</v>
      </c>
      <c r="H777" s="41">
        <v>535900</v>
      </c>
      <c r="I777" s="41">
        <v>543200</v>
      </c>
      <c r="J777" s="41">
        <v>549000</v>
      </c>
      <c r="K777" s="41">
        <v>554400</v>
      </c>
      <c r="L777" s="41">
        <v>558600</v>
      </c>
      <c r="M777" s="41">
        <v>565600</v>
      </c>
      <c r="N777" s="41">
        <v>578200</v>
      </c>
      <c r="O777" s="41">
        <v>590800</v>
      </c>
      <c r="P777" s="41">
        <v>596700</v>
      </c>
      <c r="Q777" s="41">
        <v>600800</v>
      </c>
      <c r="R777" s="41">
        <v>603900</v>
      </c>
      <c r="S777" s="41">
        <v>608200</v>
      </c>
      <c r="T777" s="41">
        <v>611800</v>
      </c>
      <c r="U777" s="41">
        <v>615500</v>
      </c>
      <c r="V777" s="41">
        <v>621000</v>
      </c>
      <c r="W777" s="41">
        <v>628100</v>
      </c>
      <c r="X777" s="41">
        <v>633400</v>
      </c>
      <c r="Y777" s="41">
        <v>635200</v>
      </c>
      <c r="Z777" s="41">
        <v>634200</v>
      </c>
      <c r="AA777" s="41">
        <v>631900</v>
      </c>
      <c r="AB777" s="41">
        <v>629700</v>
      </c>
      <c r="AC777" s="41">
        <v>622800</v>
      </c>
      <c r="AD777" s="41">
        <v>613000</v>
      </c>
      <c r="AE777" s="41">
        <v>606600</v>
      </c>
      <c r="AF777" s="41">
        <v>606100</v>
      </c>
      <c r="AG777" s="41">
        <v>604500</v>
      </c>
      <c r="AH777" s="41">
        <v>599700</v>
      </c>
      <c r="AI777" s="41">
        <v>595700</v>
      </c>
      <c r="AJ777" s="41">
        <v>594900</v>
      </c>
      <c r="AK777" s="41">
        <v>591900</v>
      </c>
      <c r="AL777" s="41">
        <v>586300</v>
      </c>
      <c r="AM777" s="41">
        <v>580100</v>
      </c>
      <c r="AN777" s="41">
        <v>573700</v>
      </c>
      <c r="AO777" s="41">
        <v>564600</v>
      </c>
      <c r="AP777" s="41">
        <v>554300</v>
      </c>
      <c r="AQ777" s="41">
        <v>541400</v>
      </c>
      <c r="AR777" s="41">
        <v>529200</v>
      </c>
      <c r="AS777" s="41">
        <v>519000</v>
      </c>
      <c r="AT777" s="41">
        <v>509300</v>
      </c>
      <c r="AU777" s="41">
        <v>497800</v>
      </c>
      <c r="AV777" s="41">
        <v>487300</v>
      </c>
      <c r="AW777" s="41">
        <v>478600</v>
      </c>
      <c r="AX777" s="41">
        <v>471900</v>
      </c>
      <c r="AY777" s="41">
        <v>467400</v>
      </c>
      <c r="AZ777" s="41">
        <v>464400</v>
      </c>
      <c r="BA777" s="41">
        <v>462500</v>
      </c>
      <c r="BB777" s="41">
        <v>461100</v>
      </c>
      <c r="BC777" s="41">
        <v>458100</v>
      </c>
      <c r="BD777" s="41">
        <v>455200</v>
      </c>
      <c r="BE777" s="41">
        <v>455100</v>
      </c>
      <c r="BF777" s="41">
        <v>454900</v>
      </c>
      <c r="BG777" s="41">
        <v>452600</v>
      </c>
      <c r="BH777" s="41">
        <v>449600</v>
      </c>
      <c r="BI777" s="41">
        <v>447000</v>
      </c>
      <c r="BJ777" s="41">
        <v>446300</v>
      </c>
      <c r="BK777" s="41">
        <v>447200</v>
      </c>
      <c r="BL777" s="41">
        <v>447600</v>
      </c>
      <c r="BM777" s="41">
        <v>447800</v>
      </c>
      <c r="BN777" s="41">
        <v>447400</v>
      </c>
      <c r="BO777" s="41">
        <v>448400</v>
      </c>
      <c r="BP777" s="41">
        <v>448700</v>
      </c>
      <c r="BQ777" s="41">
        <v>446700</v>
      </c>
      <c r="BR777" s="41">
        <v>443800</v>
      </c>
      <c r="BS777" s="41">
        <v>444200</v>
      </c>
      <c r="BT777" s="41">
        <v>443400</v>
      </c>
      <c r="BU777" s="41">
        <v>441000</v>
      </c>
      <c r="BV777" s="41">
        <v>438900</v>
      </c>
      <c r="BW777" s="41">
        <v>437700</v>
      </c>
      <c r="BX777" s="41">
        <v>435200</v>
      </c>
      <c r="BY777" s="41">
        <v>432500</v>
      </c>
      <c r="BZ777" s="41">
        <v>430900</v>
      </c>
      <c r="CA777" s="41">
        <v>429700</v>
      </c>
      <c r="CB777" s="41">
        <v>427100</v>
      </c>
      <c r="CC777" s="41">
        <v>425700</v>
      </c>
      <c r="CD777" s="41">
        <v>426700</v>
      </c>
      <c r="CE777" s="41">
        <v>427100</v>
      </c>
      <c r="CF777" s="41">
        <v>425300</v>
      </c>
      <c r="CG777" s="41">
        <v>424100</v>
      </c>
      <c r="CH777" s="41">
        <v>421800</v>
      </c>
      <c r="CI777" s="41">
        <v>417800</v>
      </c>
      <c r="CJ777" s="41">
        <v>415500</v>
      </c>
      <c r="CK777" s="41">
        <v>414800</v>
      </c>
      <c r="CL777" s="41">
        <v>413700</v>
      </c>
      <c r="CM777" s="41">
        <v>412500</v>
      </c>
      <c r="CN777" s="41">
        <v>413300</v>
      </c>
      <c r="CO777" s="41">
        <v>415100</v>
      </c>
      <c r="CP777" s="41">
        <v>417700</v>
      </c>
      <c r="CQ777" s="41">
        <v>419200</v>
      </c>
      <c r="CR777" s="41">
        <v>421300</v>
      </c>
      <c r="CS777" s="41">
        <v>422900</v>
      </c>
      <c r="CT777" s="41">
        <v>424200</v>
      </c>
      <c r="CU777" s="41">
        <v>426800</v>
      </c>
      <c r="CV777" s="41">
        <v>431100</v>
      </c>
      <c r="CW777" s="41">
        <v>436600</v>
      </c>
      <c r="CX777" s="41">
        <v>444300</v>
      </c>
      <c r="CY777" s="41">
        <v>452600</v>
      </c>
      <c r="CZ777" s="41">
        <v>459100</v>
      </c>
      <c r="DA777" s="41">
        <v>466100</v>
      </c>
      <c r="DB777" s="41">
        <v>474200</v>
      </c>
      <c r="DC777" s="41">
        <v>482800</v>
      </c>
      <c r="DD777" s="41">
        <v>487600</v>
      </c>
      <c r="DE777" s="41">
        <v>489600</v>
      </c>
      <c r="DF777" s="41">
        <v>490800</v>
      </c>
      <c r="DG777" s="41">
        <v>493100</v>
      </c>
      <c r="DH777" s="41">
        <v>499500</v>
      </c>
      <c r="DI777" s="41">
        <v>506700</v>
      </c>
      <c r="DJ777" s="41">
        <v>511500</v>
      </c>
      <c r="DK777" s="41">
        <v>516100</v>
      </c>
      <c r="DL777" s="41">
        <v>524100</v>
      </c>
      <c r="DM777" s="41">
        <v>528700</v>
      </c>
      <c r="DN777" s="41">
        <v>527700</v>
      </c>
      <c r="DO777" s="41">
        <v>525800</v>
      </c>
      <c r="DP777" s="41">
        <v>526200</v>
      </c>
    </row>
    <row r="778" spans="1:120">
      <c r="A778" s="41">
        <v>92501</v>
      </c>
      <c r="B778" s="41" t="s">
        <v>414</v>
      </c>
      <c r="C778" s="41" t="s">
        <v>66</v>
      </c>
      <c r="D778" s="41" t="s">
        <v>414</v>
      </c>
      <c r="E778" s="41" t="s">
        <v>414</v>
      </c>
      <c r="F778" s="41">
        <v>316600</v>
      </c>
      <c r="G778" s="41">
        <v>323100</v>
      </c>
      <c r="H778" s="41">
        <v>330500</v>
      </c>
      <c r="I778" s="41">
        <v>337300</v>
      </c>
      <c r="J778" s="41">
        <v>344400</v>
      </c>
      <c r="K778" s="41">
        <v>352200</v>
      </c>
      <c r="L778" s="41">
        <v>357900</v>
      </c>
      <c r="M778" s="41">
        <v>364500</v>
      </c>
      <c r="N778" s="41">
        <v>374700</v>
      </c>
      <c r="O778" s="41">
        <v>384900</v>
      </c>
      <c r="P778" s="41">
        <v>386900</v>
      </c>
      <c r="Q778" s="41">
        <v>388200</v>
      </c>
      <c r="R778" s="41">
        <v>392800</v>
      </c>
      <c r="S778" s="41">
        <v>398500</v>
      </c>
      <c r="T778" s="41">
        <v>404000</v>
      </c>
      <c r="U778" s="41">
        <v>408000</v>
      </c>
      <c r="V778" s="41">
        <v>406600</v>
      </c>
      <c r="W778" s="41">
        <v>404500</v>
      </c>
      <c r="X778" s="41">
        <v>407600</v>
      </c>
      <c r="Y778" s="41">
        <v>409600</v>
      </c>
      <c r="Z778" s="41">
        <v>407100</v>
      </c>
      <c r="AA778" s="41">
        <v>401200</v>
      </c>
      <c r="AB778" s="41">
        <v>397500</v>
      </c>
      <c r="AC778" s="41">
        <v>397000</v>
      </c>
      <c r="AD778" s="41">
        <v>398100</v>
      </c>
      <c r="AE778" s="41">
        <v>399500</v>
      </c>
      <c r="AF778" s="41">
        <v>400700</v>
      </c>
      <c r="AG778" s="41">
        <v>402800</v>
      </c>
      <c r="AH778" s="41">
        <v>403400</v>
      </c>
      <c r="AI778" s="41">
        <v>399500</v>
      </c>
      <c r="AJ778" s="41">
        <v>389700</v>
      </c>
      <c r="AK778" s="41">
        <v>379800</v>
      </c>
      <c r="AL778" s="41">
        <v>371700</v>
      </c>
      <c r="AM778" s="41">
        <v>365400</v>
      </c>
      <c r="AN778" s="41">
        <v>359600</v>
      </c>
      <c r="AO778" s="41">
        <v>355700</v>
      </c>
      <c r="AP778" s="41">
        <v>352900</v>
      </c>
      <c r="AQ778" s="41">
        <v>347900</v>
      </c>
      <c r="AR778" s="41">
        <v>339500</v>
      </c>
      <c r="AS778" s="41">
        <v>332400</v>
      </c>
      <c r="AT778" s="41">
        <v>328300</v>
      </c>
      <c r="AU778" s="41">
        <v>327500</v>
      </c>
      <c r="AV778" s="41">
        <v>328700</v>
      </c>
      <c r="AW778" s="41">
        <v>328900</v>
      </c>
      <c r="AX778" s="41">
        <v>325600</v>
      </c>
      <c r="AY778" s="41">
        <v>321000</v>
      </c>
      <c r="AZ778" s="41">
        <v>318800</v>
      </c>
      <c r="BA778" s="41">
        <v>311800</v>
      </c>
      <c r="BB778" s="41">
        <v>296800</v>
      </c>
      <c r="BC778" s="41">
        <v>282100</v>
      </c>
      <c r="BD778" s="41">
        <v>272900</v>
      </c>
      <c r="BE778" s="41">
        <v>263400</v>
      </c>
      <c r="BF778" s="41">
        <v>253800</v>
      </c>
      <c r="BG778" s="41">
        <v>246900</v>
      </c>
      <c r="BH778" s="41">
        <v>243600</v>
      </c>
      <c r="BI778" s="41">
        <v>238800</v>
      </c>
      <c r="BJ778" s="41">
        <v>232700</v>
      </c>
      <c r="BK778" s="41">
        <v>227800</v>
      </c>
      <c r="BL778" s="41">
        <v>224500</v>
      </c>
      <c r="BM778" s="41">
        <v>220400</v>
      </c>
      <c r="BN778" s="41">
        <v>216300</v>
      </c>
      <c r="BO778" s="41">
        <v>211700</v>
      </c>
      <c r="BP778" s="41">
        <v>206300</v>
      </c>
      <c r="BQ778" s="41">
        <v>201200</v>
      </c>
      <c r="BR778" s="41">
        <v>197800</v>
      </c>
      <c r="BS778" s="41">
        <v>193900</v>
      </c>
      <c r="BT778" s="41">
        <v>189600</v>
      </c>
      <c r="BU778" s="41">
        <v>187700</v>
      </c>
      <c r="BV778" s="41">
        <v>186900</v>
      </c>
      <c r="BW778" s="41">
        <v>186200</v>
      </c>
      <c r="BX778" s="41">
        <v>185900</v>
      </c>
      <c r="BY778" s="41">
        <v>185000</v>
      </c>
      <c r="BZ778" s="41">
        <v>185200</v>
      </c>
      <c r="CA778" s="41">
        <v>188300</v>
      </c>
      <c r="CB778" s="41">
        <v>190000</v>
      </c>
      <c r="CC778" s="41">
        <v>189600</v>
      </c>
      <c r="CD778" s="41">
        <v>189400</v>
      </c>
      <c r="CE778" s="41">
        <v>188100</v>
      </c>
      <c r="CF778" s="41">
        <v>186800</v>
      </c>
      <c r="CG778" s="41">
        <v>186800</v>
      </c>
      <c r="CH778" s="41">
        <v>186200</v>
      </c>
      <c r="CI778" s="41">
        <v>184100</v>
      </c>
      <c r="CJ778" s="41">
        <v>182200</v>
      </c>
      <c r="CK778" s="41">
        <v>181400</v>
      </c>
      <c r="CL778" s="41">
        <v>181300</v>
      </c>
      <c r="CM778" s="41">
        <v>181900</v>
      </c>
      <c r="CN778" s="41">
        <v>184400</v>
      </c>
      <c r="CO778" s="41">
        <v>187900</v>
      </c>
      <c r="CP778" s="41">
        <v>190500</v>
      </c>
      <c r="CQ778" s="41">
        <v>193800</v>
      </c>
      <c r="CR778" s="41">
        <v>195800</v>
      </c>
      <c r="CS778" s="41">
        <v>196800</v>
      </c>
      <c r="CT778" s="41">
        <v>199500</v>
      </c>
      <c r="CU778" s="41">
        <v>202700</v>
      </c>
      <c r="CV778" s="41">
        <v>204300</v>
      </c>
      <c r="CW778" s="41">
        <v>208900</v>
      </c>
      <c r="CX778" s="41">
        <v>218100</v>
      </c>
      <c r="CY778" s="41">
        <v>226700</v>
      </c>
      <c r="CZ778" s="41">
        <v>233000</v>
      </c>
      <c r="DA778" s="41">
        <v>238500</v>
      </c>
      <c r="DB778" s="41">
        <v>242400</v>
      </c>
      <c r="DC778" s="41">
        <v>245900</v>
      </c>
      <c r="DD778" s="41">
        <v>249000</v>
      </c>
      <c r="DE778" s="41">
        <v>249800</v>
      </c>
      <c r="DF778" s="41">
        <v>250300</v>
      </c>
      <c r="DG778" s="41">
        <v>253100</v>
      </c>
      <c r="DH778" s="41">
        <v>256600</v>
      </c>
      <c r="DI778" s="41">
        <v>259100</v>
      </c>
      <c r="DJ778" s="41">
        <v>260700</v>
      </c>
      <c r="DK778" s="41">
        <v>261100</v>
      </c>
      <c r="DL778" s="41">
        <v>263300</v>
      </c>
      <c r="DM778" s="41">
        <v>267800</v>
      </c>
      <c r="DN778" s="41">
        <v>272500</v>
      </c>
      <c r="DO778" s="41">
        <v>273600</v>
      </c>
      <c r="DP778" s="41">
        <v>273500</v>
      </c>
    </row>
    <row r="779" spans="1:120">
      <c r="A779" s="41">
        <v>92082</v>
      </c>
      <c r="B779" s="41" t="s">
        <v>714</v>
      </c>
      <c r="C779" s="41" t="s">
        <v>66</v>
      </c>
      <c r="D779" s="41" t="s">
        <v>402</v>
      </c>
      <c r="E779" s="41" t="s">
        <v>402</v>
      </c>
      <c r="F779" s="41">
        <v>730600</v>
      </c>
      <c r="G779" s="41">
        <v>735500</v>
      </c>
      <c r="H779" s="41">
        <v>742400</v>
      </c>
      <c r="I779" s="41">
        <v>747900</v>
      </c>
      <c r="J779" s="41">
        <v>752100</v>
      </c>
      <c r="K779" s="41">
        <v>753300</v>
      </c>
      <c r="L779" s="41">
        <v>751500</v>
      </c>
      <c r="M779" s="41">
        <v>750400</v>
      </c>
      <c r="N779" s="41">
        <v>752700</v>
      </c>
      <c r="O779" s="41">
        <v>754800</v>
      </c>
      <c r="P779" s="41">
        <v>757300</v>
      </c>
      <c r="Q779" s="41">
        <v>765800</v>
      </c>
      <c r="R779" s="41">
        <v>774200</v>
      </c>
      <c r="S779" s="41">
        <v>776000</v>
      </c>
      <c r="T779" s="41">
        <v>774700</v>
      </c>
      <c r="U779" s="41">
        <v>774700</v>
      </c>
      <c r="V779" s="41">
        <v>777600</v>
      </c>
      <c r="W779" s="41">
        <v>779800</v>
      </c>
      <c r="X779" s="41">
        <v>774200</v>
      </c>
      <c r="Y779" s="41">
        <v>765500</v>
      </c>
      <c r="Z779" s="41">
        <v>755700</v>
      </c>
      <c r="AA779" s="41">
        <v>744200</v>
      </c>
      <c r="AB779" s="41">
        <v>733800</v>
      </c>
      <c r="AC779" s="41">
        <v>728100</v>
      </c>
      <c r="AD779" s="41">
        <v>723100</v>
      </c>
      <c r="AE779" s="41">
        <v>721800</v>
      </c>
      <c r="AF779" s="41">
        <v>725300</v>
      </c>
      <c r="AG779" s="41">
        <v>731200</v>
      </c>
      <c r="AH779" s="41">
        <v>735900</v>
      </c>
      <c r="AI779" s="41">
        <v>735000</v>
      </c>
      <c r="AJ779" s="41">
        <v>733100</v>
      </c>
      <c r="AK779" s="41">
        <v>733400</v>
      </c>
      <c r="AL779" s="41">
        <v>732800</v>
      </c>
      <c r="AM779" s="41">
        <v>729900</v>
      </c>
      <c r="AN779" s="41">
        <v>729600</v>
      </c>
      <c r="AO779" s="41">
        <v>723700</v>
      </c>
      <c r="AP779" s="41">
        <v>714000</v>
      </c>
      <c r="AQ779" s="41">
        <v>701500</v>
      </c>
      <c r="AR779" s="41">
        <v>687200</v>
      </c>
      <c r="AS779" s="41">
        <v>670900</v>
      </c>
      <c r="AT779" s="41">
        <v>655400</v>
      </c>
      <c r="AU779" s="41">
        <v>640300</v>
      </c>
      <c r="AV779" s="41">
        <v>624600</v>
      </c>
      <c r="AW779" s="41">
        <v>606400</v>
      </c>
      <c r="AX779" s="41">
        <v>593300</v>
      </c>
      <c r="AY779" s="41">
        <v>586000</v>
      </c>
      <c r="AZ779" s="41">
        <v>577600</v>
      </c>
      <c r="BA779" s="41">
        <v>567900</v>
      </c>
      <c r="BB779" s="41">
        <v>557200</v>
      </c>
      <c r="BC779" s="41">
        <v>547100</v>
      </c>
      <c r="BD779" s="41">
        <v>540200</v>
      </c>
      <c r="BE779" s="41">
        <v>535400</v>
      </c>
      <c r="BF779" s="41">
        <v>530500</v>
      </c>
      <c r="BG779" s="41">
        <v>529200</v>
      </c>
      <c r="BH779" s="41">
        <v>529300</v>
      </c>
      <c r="BI779" s="41">
        <v>529400</v>
      </c>
      <c r="BJ779" s="41">
        <v>528800</v>
      </c>
      <c r="BK779" s="41">
        <v>529200</v>
      </c>
      <c r="BL779" s="41">
        <v>532600</v>
      </c>
      <c r="BM779" s="41">
        <v>535400</v>
      </c>
      <c r="BN779" s="41">
        <v>539400</v>
      </c>
      <c r="BO779" s="41">
        <v>544100</v>
      </c>
      <c r="BP779" s="41">
        <v>544200</v>
      </c>
      <c r="BQ779" s="41">
        <v>538800</v>
      </c>
      <c r="BR779" s="41">
        <v>530800</v>
      </c>
      <c r="BS779" s="41">
        <v>521300</v>
      </c>
      <c r="BT779" s="41">
        <v>514700</v>
      </c>
      <c r="BU779" s="41">
        <v>510200</v>
      </c>
      <c r="BV779" s="41">
        <v>505500</v>
      </c>
      <c r="BW779" s="41">
        <v>501700</v>
      </c>
      <c r="BX779" s="41">
        <v>496700</v>
      </c>
      <c r="BY779" s="41">
        <v>485800</v>
      </c>
      <c r="BZ779" s="41">
        <v>476000</v>
      </c>
      <c r="CA779" s="41">
        <v>472800</v>
      </c>
      <c r="CB779" s="41">
        <v>471800</v>
      </c>
      <c r="CC779" s="41">
        <v>469100</v>
      </c>
      <c r="CD779" s="41">
        <v>469400</v>
      </c>
      <c r="CE779" s="41">
        <v>470500</v>
      </c>
      <c r="CF779" s="41">
        <v>467400</v>
      </c>
      <c r="CG779" s="41">
        <v>463300</v>
      </c>
      <c r="CH779" s="41">
        <v>461000</v>
      </c>
      <c r="CI779" s="41">
        <v>461000</v>
      </c>
      <c r="CJ779" s="41">
        <v>458700</v>
      </c>
      <c r="CK779" s="41">
        <v>458800</v>
      </c>
      <c r="CL779" s="41">
        <v>459000</v>
      </c>
      <c r="CM779" s="41">
        <v>459900</v>
      </c>
      <c r="CN779" s="41">
        <v>462500</v>
      </c>
      <c r="CO779" s="41">
        <v>467200</v>
      </c>
      <c r="CP779" s="41">
        <v>466400</v>
      </c>
      <c r="CQ779" s="41">
        <v>467000</v>
      </c>
      <c r="CR779" s="41">
        <v>474100</v>
      </c>
      <c r="CS779" s="41">
        <v>484300</v>
      </c>
      <c r="CT779" s="41">
        <v>488700</v>
      </c>
      <c r="CU779" s="41">
        <v>488400</v>
      </c>
      <c r="CV779" s="41">
        <v>488200</v>
      </c>
      <c r="CW779" s="41">
        <v>492500</v>
      </c>
      <c r="CX779" s="41">
        <v>500800</v>
      </c>
      <c r="CY779" s="41">
        <v>507000</v>
      </c>
      <c r="CZ779" s="41">
        <v>512100</v>
      </c>
      <c r="DA779" s="41">
        <v>517500</v>
      </c>
      <c r="DB779" s="41">
        <v>527900</v>
      </c>
      <c r="DC779" s="41">
        <v>540900</v>
      </c>
      <c r="DD779" s="41">
        <v>554200</v>
      </c>
      <c r="DE779" s="41">
        <v>560600</v>
      </c>
      <c r="DF779" s="41">
        <v>565000</v>
      </c>
      <c r="DG779" s="41">
        <v>568000</v>
      </c>
      <c r="DH779" s="41">
        <v>569200</v>
      </c>
      <c r="DI779" s="41">
        <v>572900</v>
      </c>
      <c r="DJ779" s="41">
        <v>578200</v>
      </c>
      <c r="DK779" s="41">
        <v>583200</v>
      </c>
      <c r="DL779" s="41">
        <v>588100</v>
      </c>
      <c r="DM779" s="41">
        <v>597800</v>
      </c>
      <c r="DN779" s="41">
        <v>606200</v>
      </c>
      <c r="DO779" s="41">
        <v>609300</v>
      </c>
      <c r="DP779" s="41">
        <v>608500</v>
      </c>
    </row>
    <row r="780" spans="1:120">
      <c r="A780" s="41">
        <v>92625</v>
      </c>
      <c r="B780" s="41" t="s">
        <v>550</v>
      </c>
      <c r="C780" s="41" t="s">
        <v>66</v>
      </c>
      <c r="D780" s="41" t="s">
        <v>394</v>
      </c>
      <c r="E780" s="41" t="s">
        <v>399</v>
      </c>
      <c r="F780" s="41">
        <v>1706700</v>
      </c>
      <c r="G780" s="41">
        <v>1706400</v>
      </c>
      <c r="H780" s="41">
        <v>1714900</v>
      </c>
      <c r="I780" s="41">
        <v>1726100</v>
      </c>
      <c r="J780" s="41">
        <v>1741700</v>
      </c>
      <c r="K780" s="41">
        <v>1759000</v>
      </c>
      <c r="L780" s="41">
        <v>1784700</v>
      </c>
      <c r="M780" s="41">
        <v>1830600</v>
      </c>
      <c r="N780" s="41">
        <v>1887000</v>
      </c>
      <c r="O780" s="41">
        <v>1942100</v>
      </c>
      <c r="P780" s="41">
        <v>1992500</v>
      </c>
      <c r="Q780" s="41">
        <v>2042900</v>
      </c>
      <c r="R780" s="41">
        <v>2077100</v>
      </c>
      <c r="S780" s="41">
        <v>2096300</v>
      </c>
      <c r="T780" s="41">
        <v>2106700</v>
      </c>
      <c r="U780" s="41">
        <v>2112200</v>
      </c>
      <c r="V780" s="41">
        <v>2098800</v>
      </c>
      <c r="W780" s="41">
        <v>2077900</v>
      </c>
      <c r="X780" s="41">
        <v>2066700</v>
      </c>
      <c r="Y780" s="41">
        <v>2048500</v>
      </c>
      <c r="Z780" s="41">
        <v>2016700</v>
      </c>
      <c r="AA780" s="41">
        <v>1987900</v>
      </c>
      <c r="AB780" s="41">
        <v>1976500</v>
      </c>
      <c r="AC780" s="41">
        <v>1955500</v>
      </c>
      <c r="AD780" s="41">
        <v>1925600</v>
      </c>
      <c r="AE780" s="41">
        <v>1906400</v>
      </c>
      <c r="AF780" s="41">
        <v>1904100</v>
      </c>
      <c r="AG780" s="41">
        <v>1904300</v>
      </c>
      <c r="AH780" s="41">
        <v>1907900</v>
      </c>
      <c r="AI780" s="41">
        <v>1912200</v>
      </c>
      <c r="AJ780" s="41">
        <v>1904400</v>
      </c>
      <c r="AK780" s="41">
        <v>1889000</v>
      </c>
      <c r="AL780" s="41">
        <v>1882200</v>
      </c>
      <c r="AM780" s="41">
        <v>1880600</v>
      </c>
      <c r="AN780" s="41">
        <v>1869800</v>
      </c>
      <c r="AO780" s="41">
        <v>1860200</v>
      </c>
      <c r="AP780" s="41">
        <v>1850700</v>
      </c>
      <c r="AQ780" s="41">
        <v>1817500</v>
      </c>
      <c r="AR780" s="41">
        <v>1773200</v>
      </c>
      <c r="AS780" s="41">
        <v>1741600</v>
      </c>
      <c r="AT780" s="41">
        <v>1723500</v>
      </c>
      <c r="AU780" s="41">
        <v>1704500</v>
      </c>
      <c r="AV780" s="41">
        <v>1685400</v>
      </c>
      <c r="AW780" s="41">
        <v>1669100</v>
      </c>
      <c r="AX780" s="41">
        <v>1663100</v>
      </c>
      <c r="AY780" s="41">
        <v>1662000</v>
      </c>
      <c r="AZ780" s="41">
        <v>1652000</v>
      </c>
      <c r="BA780" s="41">
        <v>1662500</v>
      </c>
      <c r="BB780" s="41">
        <v>1700400</v>
      </c>
      <c r="BC780" s="41">
        <v>1723800</v>
      </c>
      <c r="BD780" s="41">
        <v>1707300</v>
      </c>
      <c r="BE780" s="41">
        <v>1683200</v>
      </c>
      <c r="BF780" s="41">
        <v>1671200</v>
      </c>
      <c r="BG780" s="41">
        <v>1683800</v>
      </c>
      <c r="BH780" s="41">
        <v>1715900</v>
      </c>
      <c r="BI780" s="41">
        <v>1726600</v>
      </c>
      <c r="BJ780" s="41">
        <v>1703500</v>
      </c>
      <c r="BK780" s="41">
        <v>1681000</v>
      </c>
      <c r="BL780" s="41">
        <v>1680800</v>
      </c>
      <c r="BM780" s="41">
        <v>1669800</v>
      </c>
      <c r="BN780" s="41">
        <v>1655300</v>
      </c>
      <c r="BO780" s="41">
        <v>1665100</v>
      </c>
      <c r="BP780" s="41">
        <v>1693500</v>
      </c>
      <c r="BQ780" s="41">
        <v>1705700</v>
      </c>
      <c r="BR780" s="41">
        <v>1702600</v>
      </c>
      <c r="BS780" s="41">
        <v>1690800</v>
      </c>
      <c r="BT780" s="41">
        <v>1671300</v>
      </c>
      <c r="BU780" s="41">
        <v>1653600</v>
      </c>
      <c r="BV780" s="41">
        <v>1634700</v>
      </c>
      <c r="BW780" s="41">
        <v>1605600</v>
      </c>
      <c r="BX780" s="41">
        <v>1569600</v>
      </c>
      <c r="BY780" s="41">
        <v>1543100</v>
      </c>
      <c r="BZ780" s="41">
        <v>1537000</v>
      </c>
      <c r="CA780" s="41">
        <v>1551400</v>
      </c>
      <c r="CB780" s="41">
        <v>1566700</v>
      </c>
      <c r="CC780" s="41">
        <v>1575900</v>
      </c>
      <c r="CD780" s="41">
        <v>1573700</v>
      </c>
      <c r="CE780" s="41">
        <v>1562800</v>
      </c>
      <c r="CF780" s="41">
        <v>1554000</v>
      </c>
      <c r="CG780" s="41">
        <v>1562100</v>
      </c>
      <c r="CH780" s="41">
        <v>1579000</v>
      </c>
      <c r="CI780" s="41">
        <v>1593700</v>
      </c>
      <c r="CJ780" s="41">
        <v>1608500</v>
      </c>
      <c r="CK780" s="41">
        <v>1625800</v>
      </c>
      <c r="CL780" s="41">
        <v>1624600</v>
      </c>
      <c r="CM780" s="41">
        <v>1617800</v>
      </c>
      <c r="CN780" s="41">
        <v>1631800</v>
      </c>
      <c r="CO780" s="41">
        <v>1673000</v>
      </c>
      <c r="CP780" s="41">
        <v>1711500</v>
      </c>
      <c r="CQ780" s="41">
        <v>1743600</v>
      </c>
      <c r="CR780" s="41">
        <v>1763700</v>
      </c>
      <c r="CS780" s="41">
        <v>1770600</v>
      </c>
      <c r="CT780" s="41">
        <v>1783200</v>
      </c>
      <c r="CU780" s="41">
        <v>1820000</v>
      </c>
      <c r="CV780" s="41">
        <v>1861800</v>
      </c>
      <c r="CW780" s="41">
        <v>1899100</v>
      </c>
      <c r="CX780" s="41">
        <v>1933400</v>
      </c>
      <c r="CY780" s="41">
        <v>1960500</v>
      </c>
      <c r="CZ780" s="41">
        <v>1997100</v>
      </c>
      <c r="DA780" s="41">
        <v>2027200</v>
      </c>
      <c r="DB780" s="41">
        <v>2058700</v>
      </c>
      <c r="DC780" s="41">
        <v>2081100</v>
      </c>
      <c r="DD780" s="41">
        <v>2082500</v>
      </c>
      <c r="DE780" s="41">
        <v>2084700</v>
      </c>
      <c r="DF780" s="41">
        <v>2091700</v>
      </c>
      <c r="DG780" s="41">
        <v>2078000</v>
      </c>
      <c r="DH780" s="41">
        <v>2061400</v>
      </c>
      <c r="DI780" s="41">
        <v>2054700</v>
      </c>
      <c r="DJ780" s="41">
        <v>2048700</v>
      </c>
      <c r="DK780" s="41">
        <v>2056600</v>
      </c>
      <c r="DL780" s="41">
        <v>2049300</v>
      </c>
      <c r="DM780" s="41">
        <v>2021200</v>
      </c>
      <c r="DN780" s="41">
        <v>1984500</v>
      </c>
      <c r="DO780" s="41">
        <v>1953300</v>
      </c>
      <c r="DP780" s="41">
        <v>1927000</v>
      </c>
    </row>
    <row r="781" spans="1:120">
      <c r="A781" s="41">
        <v>94519</v>
      </c>
      <c r="B781" s="41" t="s">
        <v>99</v>
      </c>
      <c r="C781" s="41" t="s">
        <v>66</v>
      </c>
      <c r="D781" s="41" t="s">
        <v>65</v>
      </c>
      <c r="E781" s="41" t="s">
        <v>342</v>
      </c>
      <c r="F781" s="41">
        <v>527100</v>
      </c>
      <c r="G781" s="41">
        <v>536000</v>
      </c>
      <c r="H781" s="41">
        <v>546700</v>
      </c>
      <c r="I781" s="41">
        <v>558100</v>
      </c>
      <c r="J781" s="41">
        <v>569500</v>
      </c>
      <c r="K781" s="41">
        <v>577400</v>
      </c>
      <c r="L781" s="41">
        <v>582600</v>
      </c>
      <c r="M781" s="41">
        <v>587900</v>
      </c>
      <c r="N781" s="41">
        <v>592800</v>
      </c>
      <c r="O781" s="41">
        <v>596700</v>
      </c>
      <c r="P781" s="41">
        <v>603200</v>
      </c>
      <c r="Q781" s="41">
        <v>610300</v>
      </c>
      <c r="R781" s="41">
        <v>613500</v>
      </c>
      <c r="S781" s="41">
        <v>613300</v>
      </c>
      <c r="T781" s="41">
        <v>611800</v>
      </c>
      <c r="U781" s="41">
        <v>610300</v>
      </c>
      <c r="V781" s="41">
        <v>609000</v>
      </c>
      <c r="W781" s="41">
        <v>608400</v>
      </c>
      <c r="X781" s="41">
        <v>605700</v>
      </c>
      <c r="Y781" s="41">
        <v>601000</v>
      </c>
      <c r="Z781" s="41">
        <v>596900</v>
      </c>
      <c r="AA781" s="41">
        <v>595700</v>
      </c>
      <c r="AB781" s="41">
        <v>595600</v>
      </c>
      <c r="AC781" s="41">
        <v>592800</v>
      </c>
      <c r="AD781" s="41">
        <v>587200</v>
      </c>
      <c r="AE781" s="41">
        <v>582900</v>
      </c>
      <c r="AF781" s="41">
        <v>580000</v>
      </c>
      <c r="AG781" s="41">
        <v>575900</v>
      </c>
      <c r="AH781" s="41">
        <v>571700</v>
      </c>
      <c r="AI781" s="41">
        <v>565400</v>
      </c>
      <c r="AJ781" s="41">
        <v>557100</v>
      </c>
      <c r="AK781" s="41">
        <v>548300</v>
      </c>
      <c r="AL781" s="41">
        <v>537600</v>
      </c>
      <c r="AM781" s="41">
        <v>523600</v>
      </c>
      <c r="AN781" s="41">
        <v>509200</v>
      </c>
      <c r="AO781" s="41">
        <v>496800</v>
      </c>
      <c r="AP781" s="41">
        <v>485100</v>
      </c>
      <c r="AQ781" s="41">
        <v>471700</v>
      </c>
      <c r="AR781" s="41">
        <v>458600</v>
      </c>
      <c r="AS781" s="41">
        <v>444700</v>
      </c>
      <c r="AT781" s="41">
        <v>430400</v>
      </c>
      <c r="AU781" s="41">
        <v>418200</v>
      </c>
      <c r="AV781" s="41">
        <v>408800</v>
      </c>
      <c r="AW781" s="41">
        <v>399900</v>
      </c>
      <c r="AX781" s="41">
        <v>391700</v>
      </c>
      <c r="AY781" s="41">
        <v>383700</v>
      </c>
      <c r="AZ781" s="41">
        <v>375500</v>
      </c>
      <c r="BA781" s="41">
        <v>373100</v>
      </c>
      <c r="BB781" s="41">
        <v>376200</v>
      </c>
      <c r="BC781" s="41">
        <v>378100</v>
      </c>
      <c r="BD781" s="41">
        <v>373700</v>
      </c>
      <c r="BE781" s="41">
        <v>368600</v>
      </c>
      <c r="BF781" s="41">
        <v>364800</v>
      </c>
      <c r="BG781" s="41">
        <v>361800</v>
      </c>
      <c r="BH781" s="41">
        <v>359300</v>
      </c>
      <c r="BI781" s="41">
        <v>358800</v>
      </c>
      <c r="BJ781" s="41">
        <v>359500</v>
      </c>
      <c r="BK781" s="41">
        <v>359800</v>
      </c>
      <c r="BL781" s="41">
        <v>360800</v>
      </c>
      <c r="BM781" s="41">
        <v>361200</v>
      </c>
      <c r="BN781" s="41">
        <v>361200</v>
      </c>
      <c r="BO781" s="41">
        <v>362400</v>
      </c>
      <c r="BP781" s="41">
        <v>363200</v>
      </c>
      <c r="BQ781" s="41">
        <v>361500</v>
      </c>
      <c r="BR781" s="41">
        <v>358600</v>
      </c>
      <c r="BS781" s="41">
        <v>357000</v>
      </c>
      <c r="BT781" s="41">
        <v>353200</v>
      </c>
      <c r="BU781" s="41">
        <v>346500</v>
      </c>
      <c r="BV781" s="41">
        <v>342400</v>
      </c>
      <c r="BW781" s="41">
        <v>342600</v>
      </c>
      <c r="BX781" s="41">
        <v>341500</v>
      </c>
      <c r="BY781" s="41">
        <v>338700</v>
      </c>
      <c r="BZ781" s="41">
        <v>334000</v>
      </c>
      <c r="CA781" s="41">
        <v>329600</v>
      </c>
      <c r="CB781" s="41">
        <v>325400</v>
      </c>
      <c r="CC781" s="41">
        <v>321800</v>
      </c>
      <c r="CD781" s="41">
        <v>318500</v>
      </c>
      <c r="CE781" s="41">
        <v>318300</v>
      </c>
      <c r="CF781" s="41">
        <v>319200</v>
      </c>
      <c r="CG781" s="41">
        <v>320500</v>
      </c>
      <c r="CH781" s="41">
        <v>318600</v>
      </c>
      <c r="CI781" s="41">
        <v>316400</v>
      </c>
      <c r="CJ781" s="41">
        <v>314500</v>
      </c>
      <c r="CK781" s="41">
        <v>311800</v>
      </c>
      <c r="CL781" s="41">
        <v>308800</v>
      </c>
      <c r="CM781" s="41">
        <v>305700</v>
      </c>
      <c r="CN781" s="41">
        <v>304000</v>
      </c>
      <c r="CO781" s="41">
        <v>305900</v>
      </c>
      <c r="CP781" s="41">
        <v>310100</v>
      </c>
      <c r="CQ781" s="41">
        <v>314200</v>
      </c>
      <c r="CR781" s="41">
        <v>319900</v>
      </c>
      <c r="CS781" s="41">
        <v>324000</v>
      </c>
      <c r="CT781" s="41">
        <v>327100</v>
      </c>
      <c r="CU781" s="41">
        <v>331200</v>
      </c>
      <c r="CV781" s="41">
        <v>337600</v>
      </c>
      <c r="CW781" s="41">
        <v>342400</v>
      </c>
      <c r="CX781" s="41">
        <v>348700</v>
      </c>
      <c r="CY781" s="41">
        <v>358300</v>
      </c>
      <c r="CZ781" s="41">
        <v>371600</v>
      </c>
      <c r="DA781" s="41">
        <v>386300</v>
      </c>
      <c r="DB781" s="41">
        <v>400500</v>
      </c>
      <c r="DC781" s="41">
        <v>409200</v>
      </c>
      <c r="DD781" s="41">
        <v>413100</v>
      </c>
      <c r="DE781" s="41">
        <v>418400</v>
      </c>
      <c r="DF781" s="41">
        <v>425500</v>
      </c>
      <c r="DG781" s="41">
        <v>432000</v>
      </c>
      <c r="DH781" s="41">
        <v>436500</v>
      </c>
      <c r="DI781" s="41">
        <v>440800</v>
      </c>
      <c r="DJ781" s="41">
        <v>444800</v>
      </c>
      <c r="DK781" s="41">
        <v>449300</v>
      </c>
      <c r="DL781" s="41">
        <v>455700</v>
      </c>
      <c r="DM781" s="41">
        <v>459400</v>
      </c>
      <c r="DN781" s="41">
        <v>459900</v>
      </c>
      <c r="DO781" s="41">
        <v>460100</v>
      </c>
      <c r="DP781" s="41">
        <v>461900</v>
      </c>
    </row>
    <row r="782" spans="1:120">
      <c r="A782" s="41">
        <v>92014</v>
      </c>
      <c r="B782" s="41" t="s">
        <v>906</v>
      </c>
      <c r="C782" s="41" t="s">
        <v>66</v>
      </c>
      <c r="D782" s="41" t="s">
        <v>402</v>
      </c>
      <c r="E782" s="41" t="s">
        <v>402</v>
      </c>
      <c r="F782" s="41">
        <v>1623700</v>
      </c>
      <c r="G782" s="41">
        <v>1638800</v>
      </c>
      <c r="H782" s="41">
        <v>1662200</v>
      </c>
      <c r="I782" s="41">
        <v>1687100</v>
      </c>
      <c r="J782" s="41">
        <v>1701800</v>
      </c>
      <c r="K782" s="41">
        <v>1708100</v>
      </c>
      <c r="L782" s="41">
        <v>1714400</v>
      </c>
      <c r="M782" s="41">
        <v>1717700</v>
      </c>
      <c r="N782" s="41">
        <v>1715400</v>
      </c>
      <c r="O782" s="41">
        <v>1718200</v>
      </c>
      <c r="P782" s="41">
        <v>1728500</v>
      </c>
      <c r="Q782" s="41">
        <v>1737100</v>
      </c>
      <c r="R782" s="41">
        <v>1735800</v>
      </c>
      <c r="S782" s="41">
        <v>1731400</v>
      </c>
      <c r="T782" s="41">
        <v>1730000</v>
      </c>
      <c r="U782" s="41">
        <v>1726900</v>
      </c>
      <c r="V782" s="41">
        <v>1717800</v>
      </c>
      <c r="W782" s="41">
        <v>1707600</v>
      </c>
      <c r="X782" s="41">
        <v>1702600</v>
      </c>
      <c r="Y782" s="41">
        <v>1693900</v>
      </c>
      <c r="Z782" s="41">
        <v>1685700</v>
      </c>
      <c r="AA782" s="41">
        <v>1675100</v>
      </c>
      <c r="AB782" s="41">
        <v>1667200</v>
      </c>
      <c r="AC782" s="41">
        <v>1661600</v>
      </c>
      <c r="AD782" s="41">
        <v>1658000</v>
      </c>
      <c r="AE782" s="41">
        <v>1651900</v>
      </c>
      <c r="AF782" s="41">
        <v>1654200</v>
      </c>
      <c r="AG782" s="41">
        <v>1660900</v>
      </c>
      <c r="AH782" s="41">
        <v>1653200</v>
      </c>
      <c r="AI782" s="41">
        <v>1630500</v>
      </c>
      <c r="AJ782" s="41">
        <v>1617200</v>
      </c>
      <c r="AK782" s="41">
        <v>1622400</v>
      </c>
      <c r="AL782" s="41">
        <v>1625700</v>
      </c>
      <c r="AM782" s="41">
        <v>1628900</v>
      </c>
      <c r="AN782" s="41">
        <v>1632400</v>
      </c>
      <c r="AO782" s="41">
        <v>1637000</v>
      </c>
      <c r="AP782" s="41">
        <v>1635600</v>
      </c>
      <c r="AQ782" s="41">
        <v>1619600</v>
      </c>
      <c r="AR782" s="41">
        <v>1588800</v>
      </c>
      <c r="AS782" s="41">
        <v>1572900</v>
      </c>
      <c r="AT782" s="41">
        <v>1581200</v>
      </c>
      <c r="AU782" s="41">
        <v>1591300</v>
      </c>
      <c r="AV782" s="41">
        <v>1582000</v>
      </c>
      <c r="AW782" s="41">
        <v>1565700</v>
      </c>
      <c r="AX782" s="41">
        <v>1560600</v>
      </c>
      <c r="AY782" s="41">
        <v>1554700</v>
      </c>
      <c r="AZ782" s="41">
        <v>1543300</v>
      </c>
      <c r="BA782" s="41">
        <v>1534400</v>
      </c>
      <c r="BB782" s="41">
        <v>1526900</v>
      </c>
      <c r="BC782" s="41">
        <v>1518500</v>
      </c>
      <c r="BD782" s="41">
        <v>1504300</v>
      </c>
      <c r="BE782" s="41">
        <v>1482200</v>
      </c>
      <c r="BF782" s="41">
        <v>1466000</v>
      </c>
      <c r="BG782" s="41">
        <v>1460100</v>
      </c>
      <c r="BH782" s="41">
        <v>1458600</v>
      </c>
      <c r="BI782" s="41">
        <v>1461000</v>
      </c>
      <c r="BJ782" s="41">
        <v>1465000</v>
      </c>
      <c r="BK782" s="41">
        <v>1462600</v>
      </c>
      <c r="BL782" s="41">
        <v>1461900</v>
      </c>
      <c r="BM782" s="41">
        <v>1455800</v>
      </c>
      <c r="BN782" s="41">
        <v>1453600</v>
      </c>
      <c r="BO782" s="41">
        <v>1461400</v>
      </c>
      <c r="BP782" s="41">
        <v>1475200</v>
      </c>
      <c r="BQ782" s="41">
        <v>1478800</v>
      </c>
      <c r="BR782" s="41">
        <v>1467500</v>
      </c>
      <c r="BS782" s="41">
        <v>1451300</v>
      </c>
      <c r="BT782" s="41">
        <v>1442800</v>
      </c>
      <c r="BU782" s="41">
        <v>1438000</v>
      </c>
      <c r="BV782" s="41">
        <v>1427700</v>
      </c>
      <c r="BW782" s="41">
        <v>1420100</v>
      </c>
      <c r="BX782" s="41">
        <v>1416500</v>
      </c>
      <c r="BY782" s="41">
        <v>1402700</v>
      </c>
      <c r="BZ782" s="41">
        <v>1388100</v>
      </c>
      <c r="CA782" s="41">
        <v>1387300</v>
      </c>
      <c r="CB782" s="41">
        <v>1396600</v>
      </c>
      <c r="CC782" s="41">
        <v>1399100</v>
      </c>
      <c r="CD782" s="41">
        <v>1401200</v>
      </c>
      <c r="CE782" s="41">
        <v>1401200</v>
      </c>
      <c r="CF782" s="41">
        <v>1400500</v>
      </c>
      <c r="CG782" s="41">
        <v>1399900</v>
      </c>
      <c r="CH782" s="41">
        <v>1397400</v>
      </c>
      <c r="CI782" s="41">
        <v>1399700</v>
      </c>
      <c r="CJ782" s="41">
        <v>1396600</v>
      </c>
      <c r="CK782" s="41">
        <v>1393200</v>
      </c>
      <c r="CL782" s="41">
        <v>1388700</v>
      </c>
      <c r="CM782" s="41">
        <v>1391400</v>
      </c>
      <c r="CN782" s="41">
        <v>1398400</v>
      </c>
      <c r="CO782" s="41">
        <v>1409600</v>
      </c>
      <c r="CP782" s="41">
        <v>1409200</v>
      </c>
      <c r="CQ782" s="41">
        <v>1416300</v>
      </c>
      <c r="CR782" s="41">
        <v>1435700</v>
      </c>
      <c r="CS782" s="41">
        <v>1451200</v>
      </c>
      <c r="CT782" s="41">
        <v>1461600</v>
      </c>
      <c r="CU782" s="41">
        <v>1476900</v>
      </c>
      <c r="CV782" s="41">
        <v>1491200</v>
      </c>
      <c r="CW782" s="41">
        <v>1508100</v>
      </c>
      <c r="CX782" s="41">
        <v>1533400</v>
      </c>
      <c r="CY782" s="41">
        <v>1547700</v>
      </c>
      <c r="CZ782" s="41">
        <v>1562000</v>
      </c>
      <c r="DA782" s="41">
        <v>1580600</v>
      </c>
      <c r="DB782" s="41">
        <v>1600600</v>
      </c>
      <c r="DC782" s="41">
        <v>1614600</v>
      </c>
      <c r="DD782" s="41">
        <v>1624100</v>
      </c>
      <c r="DE782" s="41">
        <v>1621800</v>
      </c>
      <c r="DF782" s="41">
        <v>1619900</v>
      </c>
      <c r="DG782" s="41">
        <v>1615000</v>
      </c>
      <c r="DH782" s="41">
        <v>1606100</v>
      </c>
      <c r="DI782" s="41">
        <v>1602500</v>
      </c>
      <c r="DJ782" s="41">
        <v>1603300</v>
      </c>
      <c r="DK782" s="41">
        <v>1617700</v>
      </c>
      <c r="DL782" s="41">
        <v>1607200</v>
      </c>
      <c r="DM782" s="41">
        <v>1580900</v>
      </c>
      <c r="DN782" s="41">
        <v>1587400</v>
      </c>
      <c r="DO782" s="41">
        <v>1621100</v>
      </c>
      <c r="DP782" s="41">
        <v>1633300</v>
      </c>
    </row>
    <row r="783" spans="1:120">
      <c r="A783" s="41">
        <v>95215</v>
      </c>
      <c r="B783" s="41" t="s">
        <v>715</v>
      </c>
      <c r="C783" s="41" t="s">
        <v>66</v>
      </c>
      <c r="D783" s="41" t="s">
        <v>496</v>
      </c>
      <c r="E783" s="41" t="s">
        <v>497</v>
      </c>
      <c r="F783" s="41">
        <v>288600</v>
      </c>
      <c r="G783" s="41">
        <v>294200</v>
      </c>
      <c r="H783" s="41">
        <v>301000</v>
      </c>
      <c r="I783" s="41">
        <v>308000</v>
      </c>
      <c r="J783" s="41">
        <v>316000</v>
      </c>
      <c r="K783" s="41">
        <v>325500</v>
      </c>
      <c r="L783" s="41">
        <v>336400</v>
      </c>
      <c r="M783" s="41">
        <v>348800</v>
      </c>
      <c r="N783" s="41">
        <v>357700</v>
      </c>
      <c r="O783" s="41">
        <v>362000</v>
      </c>
      <c r="P783" s="41">
        <v>364800</v>
      </c>
      <c r="Q783" s="41">
        <v>368000</v>
      </c>
      <c r="R783" s="41">
        <v>370700</v>
      </c>
      <c r="S783" s="41">
        <v>373800</v>
      </c>
      <c r="T783" s="41">
        <v>376200</v>
      </c>
      <c r="U783" s="41">
        <v>377500</v>
      </c>
      <c r="V783" s="41">
        <v>376900</v>
      </c>
      <c r="W783" s="41">
        <v>374400</v>
      </c>
      <c r="X783" s="41">
        <v>370200</v>
      </c>
      <c r="Y783" s="41">
        <v>364300</v>
      </c>
      <c r="Z783" s="41">
        <v>360400</v>
      </c>
      <c r="AA783" s="41">
        <v>358500</v>
      </c>
      <c r="AB783" s="41">
        <v>357800</v>
      </c>
      <c r="AC783" s="41">
        <v>353800</v>
      </c>
      <c r="AD783" s="41">
        <v>347300</v>
      </c>
      <c r="AE783" s="41">
        <v>342000</v>
      </c>
      <c r="AF783" s="41">
        <v>339100</v>
      </c>
      <c r="AG783" s="41">
        <v>332300</v>
      </c>
      <c r="AH783" s="41">
        <v>325400</v>
      </c>
      <c r="AI783" s="41">
        <v>320900</v>
      </c>
      <c r="AJ783" s="41">
        <v>317400</v>
      </c>
      <c r="AK783" s="41">
        <v>313400</v>
      </c>
      <c r="AL783" s="41">
        <v>308900</v>
      </c>
      <c r="AM783" s="41">
        <v>301200</v>
      </c>
      <c r="AN783" s="41">
        <v>292200</v>
      </c>
      <c r="AO783" s="41">
        <v>282900</v>
      </c>
      <c r="AP783" s="41">
        <v>274100</v>
      </c>
      <c r="AQ783" s="41">
        <v>265000</v>
      </c>
      <c r="AR783" s="41">
        <v>255900</v>
      </c>
      <c r="AS783" s="41">
        <v>245300</v>
      </c>
      <c r="AT783" s="41">
        <v>234100</v>
      </c>
      <c r="AU783" s="41">
        <v>224800</v>
      </c>
      <c r="AV783" s="41">
        <v>217800</v>
      </c>
      <c r="AW783" s="41">
        <v>210100</v>
      </c>
      <c r="AX783" s="41">
        <v>200300</v>
      </c>
      <c r="AY783" s="41">
        <v>193400</v>
      </c>
      <c r="AZ783" s="41">
        <v>189100</v>
      </c>
      <c r="BA783" s="41">
        <v>189500</v>
      </c>
      <c r="BB783" s="41">
        <v>190600</v>
      </c>
      <c r="BC783" s="41">
        <v>188900</v>
      </c>
      <c r="BD783" s="41">
        <v>184100</v>
      </c>
      <c r="BE783" s="41">
        <v>182700</v>
      </c>
      <c r="BF783" s="41">
        <v>181100</v>
      </c>
      <c r="BG783" s="41">
        <v>178000</v>
      </c>
      <c r="BH783" s="41">
        <v>174000</v>
      </c>
      <c r="BI783" s="41">
        <v>170000</v>
      </c>
      <c r="BJ783" s="41">
        <v>164500</v>
      </c>
      <c r="BK783" s="41">
        <v>158900</v>
      </c>
      <c r="BL783" s="41">
        <v>154500</v>
      </c>
      <c r="BM783" s="41">
        <v>150300</v>
      </c>
      <c r="BN783" s="41">
        <v>146300</v>
      </c>
      <c r="BO783" s="41">
        <v>141000</v>
      </c>
      <c r="BP783" s="41">
        <v>135600</v>
      </c>
      <c r="BQ783" s="41">
        <v>133900</v>
      </c>
      <c r="BR783" s="41">
        <v>133900</v>
      </c>
      <c r="BS783" s="41">
        <v>130300</v>
      </c>
      <c r="BT783" s="41">
        <v>123900</v>
      </c>
      <c r="BU783" s="41">
        <v>119200</v>
      </c>
      <c r="BV783" s="41">
        <v>118800</v>
      </c>
      <c r="BW783" s="41">
        <v>120400</v>
      </c>
      <c r="BX783" s="41">
        <v>119000</v>
      </c>
      <c r="BY783" s="41">
        <v>116100</v>
      </c>
      <c r="BZ783" s="41">
        <v>115600</v>
      </c>
      <c r="CA783" s="41">
        <v>116700</v>
      </c>
      <c r="CB783" s="41">
        <v>117400</v>
      </c>
      <c r="CC783" s="41">
        <v>116100</v>
      </c>
      <c r="CD783" s="41">
        <v>114200</v>
      </c>
      <c r="CE783" s="41">
        <v>114000</v>
      </c>
      <c r="CF783" s="41">
        <v>114300</v>
      </c>
      <c r="CG783" s="41">
        <v>114200</v>
      </c>
      <c r="CH783" s="41">
        <v>114700</v>
      </c>
      <c r="CI783" s="41">
        <v>115900</v>
      </c>
      <c r="CJ783" s="41">
        <v>115500</v>
      </c>
      <c r="CK783" s="41">
        <v>114000</v>
      </c>
      <c r="CL783" s="41">
        <v>113000</v>
      </c>
      <c r="CM783" s="41">
        <v>113200</v>
      </c>
      <c r="CN783" s="41">
        <v>113700</v>
      </c>
      <c r="CO783" s="41">
        <v>114900</v>
      </c>
      <c r="CP783" s="41">
        <v>116800</v>
      </c>
      <c r="CQ783" s="41">
        <v>117700</v>
      </c>
      <c r="CR783" s="41">
        <v>120000</v>
      </c>
      <c r="CS783" s="41">
        <v>123400</v>
      </c>
      <c r="CT783" s="41">
        <v>127000</v>
      </c>
      <c r="CU783" s="41">
        <v>127300</v>
      </c>
      <c r="CV783" s="41">
        <v>130000</v>
      </c>
      <c r="CW783" s="41">
        <v>135500</v>
      </c>
      <c r="CX783" s="41">
        <v>139600</v>
      </c>
      <c r="CY783" s="41">
        <v>143500</v>
      </c>
      <c r="CZ783" s="41">
        <v>150300</v>
      </c>
      <c r="DA783" s="41">
        <v>154700</v>
      </c>
      <c r="DB783" s="41">
        <v>154900</v>
      </c>
      <c r="DC783" s="41">
        <v>156900</v>
      </c>
      <c r="DD783" s="41">
        <v>160000</v>
      </c>
      <c r="DE783" s="41">
        <v>161500</v>
      </c>
      <c r="DF783" s="41">
        <v>160200</v>
      </c>
      <c r="DG783" s="41">
        <v>161200</v>
      </c>
      <c r="DH783" s="41">
        <v>164700</v>
      </c>
      <c r="DI783" s="41">
        <v>166600</v>
      </c>
      <c r="DJ783" s="41">
        <v>166600</v>
      </c>
      <c r="DK783" s="41">
        <v>167300</v>
      </c>
      <c r="DL783" s="41">
        <v>165300</v>
      </c>
      <c r="DM783" s="41">
        <v>161000</v>
      </c>
      <c r="DN783" s="41">
        <v>159900</v>
      </c>
      <c r="DO783" s="41">
        <v>162400</v>
      </c>
      <c r="DP783" s="41">
        <v>164000</v>
      </c>
    </row>
    <row r="784" spans="1:120">
      <c r="A784" s="41">
        <v>94945</v>
      </c>
      <c r="B784" s="41" t="s">
        <v>172</v>
      </c>
      <c r="C784" s="41" t="s">
        <v>66</v>
      </c>
      <c r="D784" s="41" t="s">
        <v>65</v>
      </c>
      <c r="E784" s="41" t="s">
        <v>343</v>
      </c>
      <c r="F784" s="41">
        <v>760600</v>
      </c>
      <c r="G784" s="41">
        <v>772000</v>
      </c>
      <c r="H784" s="41">
        <v>781300</v>
      </c>
      <c r="I784" s="41">
        <v>785600</v>
      </c>
      <c r="J784" s="41">
        <v>786600</v>
      </c>
      <c r="K784" s="41">
        <v>791000</v>
      </c>
      <c r="L784" s="41">
        <v>797600</v>
      </c>
      <c r="M784" s="41">
        <v>803800</v>
      </c>
      <c r="N784" s="41">
        <v>808900</v>
      </c>
      <c r="O784" s="41">
        <v>813000</v>
      </c>
      <c r="P784" s="41">
        <v>814600</v>
      </c>
      <c r="Q784" s="41">
        <v>817600</v>
      </c>
      <c r="R784" s="41">
        <v>821700</v>
      </c>
      <c r="S784" s="41">
        <v>821000</v>
      </c>
      <c r="T784" s="41">
        <v>816700</v>
      </c>
      <c r="U784" s="41">
        <v>814700</v>
      </c>
      <c r="V784" s="41">
        <v>814200</v>
      </c>
      <c r="W784" s="41">
        <v>812200</v>
      </c>
      <c r="X784" s="41">
        <v>809900</v>
      </c>
      <c r="Y784" s="41">
        <v>806300</v>
      </c>
      <c r="Z784" s="41">
        <v>801200</v>
      </c>
      <c r="AA784" s="41">
        <v>798400</v>
      </c>
      <c r="AB784" s="41">
        <v>796500</v>
      </c>
      <c r="AC784" s="41">
        <v>795400</v>
      </c>
      <c r="AD784" s="41">
        <v>794200</v>
      </c>
      <c r="AE784" s="41">
        <v>790300</v>
      </c>
      <c r="AF784" s="41">
        <v>786100</v>
      </c>
      <c r="AG784" s="41">
        <v>787800</v>
      </c>
      <c r="AH784" s="41">
        <v>792900</v>
      </c>
      <c r="AI784" s="41">
        <v>796600</v>
      </c>
      <c r="AJ784" s="41">
        <v>798300</v>
      </c>
      <c r="AK784" s="41">
        <v>801300</v>
      </c>
      <c r="AL784" s="41">
        <v>806900</v>
      </c>
      <c r="AM784" s="41">
        <v>804200</v>
      </c>
      <c r="AN784" s="41">
        <v>792900</v>
      </c>
      <c r="AO784" s="41">
        <v>783300</v>
      </c>
      <c r="AP784" s="41">
        <v>777300</v>
      </c>
      <c r="AQ784" s="41">
        <v>767900</v>
      </c>
      <c r="AR784" s="41">
        <v>753000</v>
      </c>
      <c r="AS784" s="41">
        <v>735000</v>
      </c>
      <c r="AT784" s="41">
        <v>718900</v>
      </c>
      <c r="AU784" s="41">
        <v>708200</v>
      </c>
      <c r="AV784" s="41">
        <v>697200</v>
      </c>
      <c r="AW784" s="41">
        <v>685400</v>
      </c>
      <c r="AX784" s="41">
        <v>675600</v>
      </c>
      <c r="AY784" s="41">
        <v>670100</v>
      </c>
      <c r="AZ784" s="41">
        <v>662800</v>
      </c>
      <c r="BA784" s="41">
        <v>655000</v>
      </c>
      <c r="BB784" s="41">
        <v>652200</v>
      </c>
      <c r="BC784" s="41">
        <v>651700</v>
      </c>
      <c r="BD784" s="41">
        <v>647200</v>
      </c>
      <c r="BE784" s="41">
        <v>642200</v>
      </c>
      <c r="BF784" s="41">
        <v>639200</v>
      </c>
      <c r="BG784" s="41">
        <v>639300</v>
      </c>
      <c r="BH784" s="41">
        <v>641400</v>
      </c>
      <c r="BI784" s="41">
        <v>642900</v>
      </c>
      <c r="BJ784" s="41">
        <v>641800</v>
      </c>
      <c r="BK784" s="41">
        <v>640000</v>
      </c>
      <c r="BL784" s="41">
        <v>636600</v>
      </c>
      <c r="BM784" s="41">
        <v>627300</v>
      </c>
      <c r="BN784" s="41">
        <v>620900</v>
      </c>
      <c r="BO784" s="41">
        <v>631200</v>
      </c>
      <c r="BP784" s="41">
        <v>635700</v>
      </c>
      <c r="BQ784" s="41">
        <v>630700</v>
      </c>
      <c r="BR784" s="41">
        <v>636300</v>
      </c>
      <c r="BS784" s="41">
        <v>642000</v>
      </c>
      <c r="BT784" s="41">
        <v>630800</v>
      </c>
      <c r="BU784" s="41">
        <v>630500</v>
      </c>
      <c r="BV784" s="41">
        <v>632100</v>
      </c>
      <c r="BW784" s="41">
        <v>626600</v>
      </c>
      <c r="BX784" s="41">
        <v>624000</v>
      </c>
      <c r="BY784" s="41">
        <v>621200</v>
      </c>
      <c r="BZ784" s="41">
        <v>610100</v>
      </c>
      <c r="CA784" s="41">
        <v>596800</v>
      </c>
      <c r="CB784" s="41">
        <v>600000</v>
      </c>
      <c r="CC784" s="41">
        <v>598600</v>
      </c>
      <c r="CD784" s="41">
        <v>581900</v>
      </c>
      <c r="CE784" s="41">
        <v>565000</v>
      </c>
      <c r="CF784" s="41">
        <v>567300</v>
      </c>
      <c r="CG784" s="41">
        <v>561400</v>
      </c>
      <c r="CH784" s="41">
        <v>550300</v>
      </c>
      <c r="CI784" s="41">
        <v>542300</v>
      </c>
      <c r="CJ784" s="41">
        <v>547700</v>
      </c>
      <c r="CK784" s="41">
        <v>559000</v>
      </c>
      <c r="CL784" s="41">
        <v>555700</v>
      </c>
      <c r="CM784" s="41">
        <v>545900</v>
      </c>
      <c r="CN784" s="41">
        <v>549500</v>
      </c>
      <c r="CO784" s="41">
        <v>560800</v>
      </c>
      <c r="CP784" s="41">
        <v>559300</v>
      </c>
      <c r="CQ784" s="41">
        <v>555200</v>
      </c>
      <c r="CR784" s="41">
        <v>561600</v>
      </c>
      <c r="CS784" s="41">
        <v>564000</v>
      </c>
      <c r="CT784" s="41">
        <v>560800</v>
      </c>
      <c r="CU784" s="41">
        <v>567600</v>
      </c>
      <c r="CV784" s="41">
        <v>575100</v>
      </c>
      <c r="CW784" s="41">
        <v>570600</v>
      </c>
      <c r="CX784" s="41">
        <v>578700</v>
      </c>
      <c r="CY784" s="41">
        <v>597400</v>
      </c>
      <c r="CZ784" s="41">
        <v>612600</v>
      </c>
      <c r="DA784" s="41">
        <v>631200</v>
      </c>
      <c r="DB784" s="41">
        <v>653400</v>
      </c>
      <c r="DC784" s="41">
        <v>662000</v>
      </c>
      <c r="DD784" s="41">
        <v>658600</v>
      </c>
      <c r="DE784" s="41">
        <v>663400</v>
      </c>
      <c r="DF784" s="41">
        <v>675500</v>
      </c>
      <c r="DG784" s="41">
        <v>681800</v>
      </c>
      <c r="DH784" s="41">
        <v>689200</v>
      </c>
      <c r="DI784" s="41">
        <v>706700</v>
      </c>
      <c r="DJ784" s="41">
        <v>722700</v>
      </c>
      <c r="DK784" s="41">
        <v>728200</v>
      </c>
      <c r="DL784" s="41">
        <v>730400</v>
      </c>
      <c r="DM784" s="41">
        <v>734700</v>
      </c>
      <c r="DN784" s="41">
        <v>747700</v>
      </c>
      <c r="DO784" s="41">
        <v>764800</v>
      </c>
      <c r="DP784" s="41">
        <v>777500</v>
      </c>
    </row>
    <row r="785" spans="1:120">
      <c r="A785" s="41">
        <v>94041</v>
      </c>
      <c r="B785" s="41" t="s">
        <v>158</v>
      </c>
      <c r="C785" s="41" t="s">
        <v>66</v>
      </c>
      <c r="D785" s="41" t="s">
        <v>109</v>
      </c>
      <c r="E785" s="41" t="s">
        <v>110</v>
      </c>
      <c r="F785" s="41">
        <v>938800</v>
      </c>
      <c r="G785" s="41">
        <v>959900</v>
      </c>
      <c r="H785" s="41">
        <v>978600</v>
      </c>
      <c r="I785" s="41">
        <v>993700</v>
      </c>
      <c r="J785" s="41">
        <v>1006600</v>
      </c>
      <c r="K785" s="41">
        <v>1019400</v>
      </c>
      <c r="L785" s="41">
        <v>1032400</v>
      </c>
      <c r="M785" s="41">
        <v>1035900</v>
      </c>
      <c r="N785" s="41">
        <v>1032900</v>
      </c>
      <c r="O785" s="41">
        <v>1032700</v>
      </c>
      <c r="P785" s="41">
        <v>1033100</v>
      </c>
      <c r="Q785" s="41">
        <v>1030800</v>
      </c>
      <c r="R785" s="41">
        <v>1032000</v>
      </c>
      <c r="S785" s="41">
        <v>1037600</v>
      </c>
      <c r="T785" s="41">
        <v>1041800</v>
      </c>
      <c r="U785" s="41">
        <v>1047800</v>
      </c>
      <c r="V785" s="41">
        <v>1054700</v>
      </c>
      <c r="W785" s="41">
        <v>1055000</v>
      </c>
      <c r="X785" s="41">
        <v>1053100</v>
      </c>
      <c r="Y785" s="41">
        <v>1056000</v>
      </c>
      <c r="Z785" s="41">
        <v>1062200</v>
      </c>
      <c r="AA785" s="41">
        <v>1069700</v>
      </c>
      <c r="AB785" s="41">
        <v>1079100</v>
      </c>
      <c r="AC785" s="41">
        <v>1084800</v>
      </c>
      <c r="AD785" s="41">
        <v>1086300</v>
      </c>
      <c r="AE785" s="41">
        <v>1083700</v>
      </c>
      <c r="AF785" s="41">
        <v>1087100</v>
      </c>
      <c r="AG785" s="41">
        <v>1094600</v>
      </c>
      <c r="AH785" s="41">
        <v>1095900</v>
      </c>
      <c r="AI785" s="41">
        <v>1094700</v>
      </c>
      <c r="AJ785" s="41">
        <v>1108900</v>
      </c>
      <c r="AK785" s="41">
        <v>1125600</v>
      </c>
      <c r="AL785" s="41">
        <v>1131500</v>
      </c>
      <c r="AM785" s="41">
        <v>1130800</v>
      </c>
      <c r="AN785" s="41">
        <v>1137200</v>
      </c>
      <c r="AO785" s="41">
        <v>1141300</v>
      </c>
      <c r="AP785" s="41">
        <v>1129800</v>
      </c>
      <c r="AQ785" s="41">
        <v>1112600</v>
      </c>
      <c r="AR785" s="41">
        <v>1108700</v>
      </c>
      <c r="AS785" s="41">
        <v>1110300</v>
      </c>
      <c r="AT785" s="41">
        <v>1107300</v>
      </c>
      <c r="AU785" s="41">
        <v>1098800</v>
      </c>
      <c r="AV785" s="41">
        <v>1081200</v>
      </c>
      <c r="AW785" s="41">
        <v>1059300</v>
      </c>
      <c r="AX785" s="41">
        <v>1043200</v>
      </c>
      <c r="AY785" s="41">
        <v>1032100</v>
      </c>
      <c r="AZ785" s="41">
        <v>1017700</v>
      </c>
      <c r="BA785" s="41">
        <v>1003600</v>
      </c>
      <c r="BB785" s="41">
        <v>992300</v>
      </c>
      <c r="BC785" s="41">
        <v>981600</v>
      </c>
      <c r="BD785" s="41">
        <v>966800</v>
      </c>
      <c r="BE785" s="41">
        <v>953700</v>
      </c>
      <c r="BF785" s="41">
        <v>951000</v>
      </c>
      <c r="BG785" s="41">
        <v>958700</v>
      </c>
      <c r="BH785" s="41">
        <v>969200</v>
      </c>
      <c r="BI785" s="41">
        <v>984300</v>
      </c>
      <c r="BJ785" s="41">
        <v>999900</v>
      </c>
      <c r="BK785" s="41">
        <v>1010800</v>
      </c>
      <c r="BL785" s="41">
        <v>1021000</v>
      </c>
      <c r="BM785" s="41">
        <v>1040300</v>
      </c>
      <c r="BN785" s="41">
        <v>1059600</v>
      </c>
      <c r="BO785" s="41">
        <v>1066100</v>
      </c>
      <c r="BP785" s="41">
        <v>1058900</v>
      </c>
      <c r="BQ785" s="41">
        <v>1049200</v>
      </c>
      <c r="BR785" s="41">
        <v>1046500</v>
      </c>
      <c r="BS785" s="41">
        <v>1046400</v>
      </c>
      <c r="BT785" s="41">
        <v>1044000</v>
      </c>
      <c r="BU785" s="41">
        <v>1045000</v>
      </c>
      <c r="BV785" s="41">
        <v>1049300</v>
      </c>
      <c r="BW785" s="41">
        <v>1051100</v>
      </c>
      <c r="BX785" s="41">
        <v>1045300</v>
      </c>
      <c r="BY785" s="41">
        <v>1037000</v>
      </c>
      <c r="BZ785" s="41">
        <v>1033300</v>
      </c>
      <c r="CA785" s="41">
        <v>1042300</v>
      </c>
      <c r="CB785" s="41">
        <v>1050100</v>
      </c>
      <c r="CC785" s="41">
        <v>1056300</v>
      </c>
      <c r="CD785" s="41">
        <v>1062900</v>
      </c>
      <c r="CE785" s="41">
        <v>1068400</v>
      </c>
      <c r="CF785" s="41">
        <v>1067300</v>
      </c>
      <c r="CG785" s="41">
        <v>1068900</v>
      </c>
      <c r="CH785" s="41">
        <v>1072800</v>
      </c>
      <c r="CI785" s="41">
        <v>1073100</v>
      </c>
      <c r="CJ785" s="41">
        <v>1070400</v>
      </c>
      <c r="CK785" s="41">
        <v>1073100</v>
      </c>
      <c r="CL785" s="41">
        <v>1080800</v>
      </c>
      <c r="CM785" s="41">
        <v>1091200</v>
      </c>
      <c r="CN785" s="41">
        <v>1106900</v>
      </c>
      <c r="CO785" s="41">
        <v>1128400</v>
      </c>
      <c r="CP785" s="41">
        <v>1150600</v>
      </c>
      <c r="CQ785" s="41">
        <v>1169500</v>
      </c>
      <c r="CR785" s="41">
        <v>1185700</v>
      </c>
      <c r="CS785" s="41">
        <v>1198600</v>
      </c>
      <c r="CT785" s="41">
        <v>1211900</v>
      </c>
      <c r="CU785" s="41">
        <v>1230600</v>
      </c>
      <c r="CV785" s="41">
        <v>1260000</v>
      </c>
      <c r="CW785" s="41">
        <v>1284200</v>
      </c>
      <c r="CX785" s="41">
        <v>1303500</v>
      </c>
      <c r="CY785" s="41">
        <v>1328700</v>
      </c>
      <c r="CZ785" s="41">
        <v>1352400</v>
      </c>
      <c r="DA785" s="41">
        <v>1371200</v>
      </c>
      <c r="DB785" s="41">
        <v>1388600</v>
      </c>
      <c r="DC785" s="41">
        <v>1405600</v>
      </c>
      <c r="DD785" s="41">
        <v>1414700</v>
      </c>
      <c r="DE785" s="41">
        <v>1417200</v>
      </c>
      <c r="DF785" s="41">
        <v>1416700</v>
      </c>
      <c r="DG785" s="41">
        <v>1422600</v>
      </c>
      <c r="DH785" s="41">
        <v>1432600</v>
      </c>
      <c r="DI785" s="41">
        <v>1436600</v>
      </c>
      <c r="DJ785" s="41">
        <v>1449200</v>
      </c>
      <c r="DK785" s="41">
        <v>1476500</v>
      </c>
      <c r="DL785" s="41">
        <v>1521700</v>
      </c>
      <c r="DM785" s="41">
        <v>1542200</v>
      </c>
      <c r="DN785" s="41">
        <v>1535200</v>
      </c>
      <c r="DO785" s="41">
        <v>1524700</v>
      </c>
      <c r="DP785" s="41">
        <v>1529200</v>
      </c>
    </row>
    <row r="786" spans="1:120">
      <c r="A786" s="41">
        <v>90293</v>
      </c>
      <c r="B786" s="41" t="s">
        <v>394</v>
      </c>
      <c r="C786" s="41" t="s">
        <v>66</v>
      </c>
      <c r="D786" s="41" t="s">
        <v>394</v>
      </c>
      <c r="E786" s="41" t="s">
        <v>394</v>
      </c>
      <c r="F786" s="41">
        <v>1150500</v>
      </c>
      <c r="G786" s="41">
        <v>1173400</v>
      </c>
      <c r="H786" s="41">
        <v>1210100</v>
      </c>
      <c r="I786" s="41">
        <v>1255800</v>
      </c>
      <c r="J786" s="41">
        <v>1293400</v>
      </c>
      <c r="K786" s="41">
        <v>1310700</v>
      </c>
      <c r="L786" s="41">
        <v>1325600</v>
      </c>
      <c r="M786" s="41">
        <v>1344100</v>
      </c>
      <c r="N786" s="41">
        <v>1344700</v>
      </c>
      <c r="O786" s="41">
        <v>1341100</v>
      </c>
      <c r="P786" s="41">
        <v>1346600</v>
      </c>
      <c r="Q786" s="41">
        <v>1349500</v>
      </c>
      <c r="R786" s="41">
        <v>1350700</v>
      </c>
      <c r="S786" s="41">
        <v>1358600</v>
      </c>
      <c r="T786" s="41">
        <v>1359300</v>
      </c>
      <c r="U786" s="41">
        <v>1345400</v>
      </c>
      <c r="V786" s="41">
        <v>1326600</v>
      </c>
      <c r="W786" s="41">
        <v>1316600</v>
      </c>
      <c r="X786" s="41">
        <v>1312400</v>
      </c>
      <c r="Y786" s="41">
        <v>1312200</v>
      </c>
      <c r="Z786" s="41">
        <v>1318400</v>
      </c>
      <c r="AA786" s="41">
        <v>1333700</v>
      </c>
      <c r="AB786" s="41">
        <v>1351500</v>
      </c>
      <c r="AC786" s="41">
        <v>1363700</v>
      </c>
      <c r="AD786" s="41">
        <v>1368800</v>
      </c>
      <c r="AE786" s="41">
        <v>1375200</v>
      </c>
      <c r="AF786" s="41">
        <v>1371900</v>
      </c>
      <c r="AG786" s="41">
        <v>1360000</v>
      </c>
      <c r="AH786" s="41">
        <v>1352500</v>
      </c>
      <c r="AI786" s="41">
        <v>1347400</v>
      </c>
      <c r="AJ786" s="41">
        <v>1351200</v>
      </c>
      <c r="AK786" s="41">
        <v>1357600</v>
      </c>
      <c r="AL786" s="41">
        <v>1349900</v>
      </c>
      <c r="AM786" s="41">
        <v>1320500</v>
      </c>
      <c r="AN786" s="41">
        <v>1290300</v>
      </c>
      <c r="AO786" s="41">
        <v>1268900</v>
      </c>
      <c r="AP786" s="41">
        <v>1258000</v>
      </c>
      <c r="AQ786" s="41">
        <v>1247100</v>
      </c>
      <c r="AR786" s="41">
        <v>1229800</v>
      </c>
      <c r="AS786" s="41">
        <v>1212600</v>
      </c>
      <c r="AT786" s="41">
        <v>1199400</v>
      </c>
      <c r="AU786" s="41">
        <v>1191100</v>
      </c>
      <c r="AV786" s="41">
        <v>1184600</v>
      </c>
      <c r="AW786" s="41">
        <v>1183700</v>
      </c>
      <c r="AX786" s="41">
        <v>1184200</v>
      </c>
      <c r="AY786" s="41">
        <v>1184600</v>
      </c>
      <c r="AZ786" s="41">
        <v>1180200</v>
      </c>
      <c r="BA786" s="41">
        <v>1178700</v>
      </c>
      <c r="BB786" s="41">
        <v>1177500</v>
      </c>
      <c r="BC786" s="41">
        <v>1163700</v>
      </c>
      <c r="BD786" s="41">
        <v>1143500</v>
      </c>
      <c r="BE786" s="41">
        <v>1136500</v>
      </c>
      <c r="BF786" s="41">
        <v>1138700</v>
      </c>
      <c r="BG786" s="41">
        <v>1139400</v>
      </c>
      <c r="BH786" s="41">
        <v>1131200</v>
      </c>
      <c r="BI786" s="41">
        <v>1113000</v>
      </c>
      <c r="BJ786" s="41">
        <v>1098800</v>
      </c>
      <c r="BK786" s="41">
        <v>1104900</v>
      </c>
      <c r="BL786" s="41">
        <v>1111900</v>
      </c>
      <c r="BM786" s="41">
        <v>1113000</v>
      </c>
      <c r="BN786" s="41">
        <v>1118300</v>
      </c>
      <c r="BO786" s="41">
        <v>1130700</v>
      </c>
      <c r="BP786" s="41">
        <v>1146800</v>
      </c>
      <c r="BQ786" s="41">
        <v>1160600</v>
      </c>
      <c r="BR786" s="41">
        <v>1165900</v>
      </c>
      <c r="BS786" s="41">
        <v>1167100</v>
      </c>
      <c r="BT786" s="41">
        <v>1154900</v>
      </c>
      <c r="BU786" s="41">
        <v>1127200</v>
      </c>
      <c r="BV786" s="41">
        <v>1108500</v>
      </c>
      <c r="BW786" s="41">
        <v>1106400</v>
      </c>
      <c r="BX786" s="41">
        <v>1111400</v>
      </c>
      <c r="BY786" s="41">
        <v>1113200</v>
      </c>
      <c r="BZ786" s="41">
        <v>1111400</v>
      </c>
      <c r="CA786" s="41">
        <v>1116900</v>
      </c>
      <c r="CB786" s="41">
        <v>1127300</v>
      </c>
      <c r="CC786" s="41">
        <v>1133500</v>
      </c>
      <c r="CD786" s="41">
        <v>1130600</v>
      </c>
      <c r="CE786" s="41">
        <v>1125900</v>
      </c>
      <c r="CF786" s="41">
        <v>1114400</v>
      </c>
      <c r="CG786" s="41">
        <v>1100200</v>
      </c>
      <c r="CH786" s="41">
        <v>1088900</v>
      </c>
      <c r="CI786" s="41">
        <v>1088300</v>
      </c>
      <c r="CJ786" s="41">
        <v>1086300</v>
      </c>
      <c r="CK786" s="41">
        <v>1083400</v>
      </c>
      <c r="CL786" s="41">
        <v>1080800</v>
      </c>
      <c r="CM786" s="41">
        <v>1074900</v>
      </c>
      <c r="CN786" s="41">
        <v>1075800</v>
      </c>
      <c r="CO786" s="41">
        <v>1092100</v>
      </c>
      <c r="CP786" s="41">
        <v>1107500</v>
      </c>
      <c r="CQ786" s="41">
        <v>1104900</v>
      </c>
      <c r="CR786" s="41">
        <v>1110400</v>
      </c>
      <c r="CS786" s="41">
        <v>1136300</v>
      </c>
      <c r="CT786" s="41">
        <v>1168000</v>
      </c>
      <c r="CU786" s="41">
        <v>1176800</v>
      </c>
      <c r="CV786" s="41">
        <v>1171900</v>
      </c>
      <c r="CW786" s="41">
        <v>1168100</v>
      </c>
      <c r="CX786" s="41">
        <v>1176300</v>
      </c>
      <c r="CY786" s="41">
        <v>1194800</v>
      </c>
      <c r="CZ786" s="41">
        <v>1211900</v>
      </c>
      <c r="DA786" s="41">
        <v>1218400</v>
      </c>
      <c r="DB786" s="41">
        <v>1230400</v>
      </c>
      <c r="DC786" s="41">
        <v>1254100</v>
      </c>
      <c r="DD786" s="41">
        <v>1270900</v>
      </c>
      <c r="DE786" s="41">
        <v>1279500</v>
      </c>
      <c r="DF786" s="41">
        <v>1288000</v>
      </c>
      <c r="DG786" s="41">
        <v>1292300</v>
      </c>
      <c r="DH786" s="41">
        <v>1299800</v>
      </c>
      <c r="DI786" s="41">
        <v>1306800</v>
      </c>
      <c r="DJ786" s="41">
        <v>1302100</v>
      </c>
      <c r="DK786" s="41">
        <v>1294900</v>
      </c>
      <c r="DL786" s="41">
        <v>1303300</v>
      </c>
      <c r="DM786" s="41">
        <v>1304700</v>
      </c>
      <c r="DN786" s="41">
        <v>1291400</v>
      </c>
      <c r="DO786" s="41">
        <v>1281400</v>
      </c>
      <c r="DP786" s="41">
        <v>1280400</v>
      </c>
    </row>
    <row r="787" spans="1:120">
      <c r="A787" s="41">
        <v>90212</v>
      </c>
      <c r="B787" s="41" t="s">
        <v>677</v>
      </c>
      <c r="C787" s="41" t="s">
        <v>66</v>
      </c>
      <c r="D787" s="41" t="s">
        <v>394</v>
      </c>
      <c r="E787" s="41" t="s">
        <v>394</v>
      </c>
      <c r="F787" s="41">
        <v>1983800</v>
      </c>
      <c r="G787" s="41">
        <v>1998500</v>
      </c>
      <c r="H787" s="41">
        <v>2016600</v>
      </c>
      <c r="I787" s="41">
        <v>2042600</v>
      </c>
      <c r="J787" s="41">
        <v>2066900</v>
      </c>
      <c r="K787" s="41">
        <v>2101000</v>
      </c>
      <c r="L787" s="41">
        <v>2139900</v>
      </c>
      <c r="M787" s="41">
        <v>2164700</v>
      </c>
      <c r="N787" s="41">
        <v>2184000</v>
      </c>
      <c r="O787" s="41">
        <v>2206400</v>
      </c>
      <c r="P787" s="41">
        <v>2229100</v>
      </c>
      <c r="Q787" s="41">
        <v>2249500</v>
      </c>
      <c r="R787" s="41">
        <v>2268500</v>
      </c>
      <c r="S787" s="41">
        <v>2285600</v>
      </c>
      <c r="T787" s="41">
        <v>2311700</v>
      </c>
      <c r="U787" s="41">
        <v>2329900</v>
      </c>
      <c r="V787" s="41">
        <v>2344700</v>
      </c>
      <c r="W787" s="41">
        <v>2360200</v>
      </c>
      <c r="X787" s="41">
        <v>2377700</v>
      </c>
      <c r="Y787" s="41">
        <v>2389300</v>
      </c>
      <c r="Z787" s="41">
        <v>2394100</v>
      </c>
      <c r="AA787" s="41">
        <v>2393600</v>
      </c>
      <c r="AB787" s="41">
        <v>2397100</v>
      </c>
      <c r="AC787" s="41">
        <v>2398700</v>
      </c>
      <c r="AD787" s="41">
        <v>2400200</v>
      </c>
      <c r="AE787" s="41">
        <v>2403900</v>
      </c>
      <c r="AF787" s="41">
        <v>2411700</v>
      </c>
      <c r="AG787" s="41">
        <v>2425300</v>
      </c>
      <c r="AH787" s="41">
        <v>2443400</v>
      </c>
      <c r="AI787" s="41">
        <v>2446300</v>
      </c>
      <c r="AJ787" s="41">
        <v>2439300</v>
      </c>
      <c r="AK787" s="41">
        <v>2440000</v>
      </c>
      <c r="AL787" s="41">
        <v>2452200</v>
      </c>
      <c r="AM787" s="41">
        <v>2460900</v>
      </c>
      <c r="AN787" s="41">
        <v>2464600</v>
      </c>
      <c r="AO787" s="41">
        <v>2466800</v>
      </c>
      <c r="AP787" s="41">
        <v>2469200</v>
      </c>
      <c r="AQ787" s="41">
        <v>2458400</v>
      </c>
      <c r="AR787" s="41">
        <v>2428700</v>
      </c>
      <c r="AS787" s="41">
        <v>2397200</v>
      </c>
      <c r="AT787" s="41">
        <v>2377700</v>
      </c>
      <c r="AU787" s="41">
        <v>2378500</v>
      </c>
      <c r="AV787" s="41">
        <v>2384300</v>
      </c>
      <c r="AW787" s="41">
        <v>2383300</v>
      </c>
      <c r="AX787" s="41">
        <v>2377400</v>
      </c>
      <c r="AY787" s="41">
        <v>2367900</v>
      </c>
      <c r="AZ787" s="41">
        <v>2353500</v>
      </c>
      <c r="BA787" s="41">
        <v>2339200</v>
      </c>
      <c r="BB787" s="41">
        <v>2321100</v>
      </c>
      <c r="BC787" s="41">
        <v>2296000</v>
      </c>
      <c r="BD787" s="41">
        <v>2271300</v>
      </c>
      <c r="BE787" s="41">
        <v>2246300</v>
      </c>
      <c r="BF787" s="41">
        <v>2214100</v>
      </c>
      <c r="BG787" s="41">
        <v>2183700</v>
      </c>
      <c r="BH787" s="41">
        <v>2166000</v>
      </c>
      <c r="BI787" s="41">
        <v>2153100</v>
      </c>
      <c r="BJ787" s="41">
        <v>2135000</v>
      </c>
      <c r="BK787" s="41">
        <v>2126800</v>
      </c>
      <c r="BL787" s="41">
        <v>2132300</v>
      </c>
      <c r="BM787" s="41">
        <v>2146600</v>
      </c>
      <c r="BN787" s="41">
        <v>2159500</v>
      </c>
      <c r="BO787" s="41">
        <v>2172800</v>
      </c>
      <c r="BP787" s="41">
        <v>2184000</v>
      </c>
      <c r="BQ787" s="41">
        <v>2184700</v>
      </c>
      <c r="BR787" s="41">
        <v>2176300</v>
      </c>
      <c r="BS787" s="41">
        <v>2168800</v>
      </c>
      <c r="BT787" s="41">
        <v>2158500</v>
      </c>
      <c r="BU787" s="41">
        <v>2146800</v>
      </c>
      <c r="BV787" s="41">
        <v>2139100</v>
      </c>
      <c r="BW787" s="41">
        <v>2141700</v>
      </c>
      <c r="BX787" s="41">
        <v>2143700</v>
      </c>
      <c r="BY787" s="41">
        <v>2140700</v>
      </c>
      <c r="BZ787" s="41">
        <v>2139500</v>
      </c>
      <c r="CA787" s="41">
        <v>2150800</v>
      </c>
      <c r="CB787" s="41">
        <v>2165600</v>
      </c>
      <c r="CC787" s="41">
        <v>2177200</v>
      </c>
      <c r="CD787" s="41">
        <v>2170700</v>
      </c>
      <c r="CE787" s="41">
        <v>2149100</v>
      </c>
      <c r="CF787" s="41">
        <v>2138900</v>
      </c>
      <c r="CG787" s="41">
        <v>2147600</v>
      </c>
      <c r="CH787" s="41">
        <v>2156700</v>
      </c>
      <c r="CI787" s="41">
        <v>2154100</v>
      </c>
      <c r="CJ787" s="41">
        <v>2149500</v>
      </c>
      <c r="CK787" s="41">
        <v>2150400</v>
      </c>
      <c r="CL787" s="41">
        <v>2151500</v>
      </c>
      <c r="CM787" s="41">
        <v>2144400</v>
      </c>
      <c r="CN787" s="41">
        <v>2150900</v>
      </c>
      <c r="CO787" s="41">
        <v>2183800</v>
      </c>
      <c r="CP787" s="41">
        <v>2223900</v>
      </c>
      <c r="CQ787" s="41">
        <v>2238200</v>
      </c>
      <c r="CR787" s="41">
        <v>2256600</v>
      </c>
      <c r="CS787" s="41">
        <v>2292900</v>
      </c>
      <c r="CT787" s="41">
        <v>2323200</v>
      </c>
      <c r="CU787" s="41">
        <v>2330800</v>
      </c>
      <c r="CV787" s="41">
        <v>2342200</v>
      </c>
      <c r="CW787" s="41">
        <v>2357000</v>
      </c>
      <c r="CX787" s="41">
        <v>2378800</v>
      </c>
      <c r="CY787" s="41">
        <v>2407500</v>
      </c>
      <c r="CZ787" s="41">
        <v>2431800</v>
      </c>
      <c r="DA787" s="41">
        <v>2443300</v>
      </c>
      <c r="DB787" s="41">
        <v>2451200</v>
      </c>
      <c r="DC787" s="41">
        <v>2458900</v>
      </c>
      <c r="DD787" s="41">
        <v>2465400</v>
      </c>
      <c r="DE787" s="41">
        <v>2470700</v>
      </c>
      <c r="DF787" s="41">
        <v>2478700</v>
      </c>
      <c r="DG787" s="41">
        <v>2477600</v>
      </c>
      <c r="DH787" s="41">
        <v>2469600</v>
      </c>
      <c r="DI787" s="41">
        <v>2454500</v>
      </c>
      <c r="DJ787" s="41">
        <v>2445800</v>
      </c>
      <c r="DK787" s="41">
        <v>2457100</v>
      </c>
      <c r="DL787" s="41">
        <v>2465000</v>
      </c>
      <c r="DM787" s="41">
        <v>2463400</v>
      </c>
      <c r="DN787" s="41">
        <v>2486500</v>
      </c>
      <c r="DO787" s="41">
        <v>2533100</v>
      </c>
      <c r="DP787" s="41">
        <v>2565900</v>
      </c>
    </row>
    <row r="788" spans="1:120">
      <c r="A788" s="41">
        <v>91746</v>
      </c>
      <c r="B788" s="41" t="s">
        <v>717</v>
      </c>
      <c r="C788" s="41" t="s">
        <v>66</v>
      </c>
      <c r="D788" s="41" t="s">
        <v>394</v>
      </c>
      <c r="E788" s="41" t="s">
        <v>394</v>
      </c>
      <c r="F788" s="41">
        <v>370200</v>
      </c>
      <c r="G788" s="41">
        <v>376200</v>
      </c>
      <c r="H788" s="41">
        <v>383000</v>
      </c>
      <c r="I788" s="41">
        <v>390100</v>
      </c>
      <c r="J788" s="41">
        <v>396500</v>
      </c>
      <c r="K788" s="41">
        <v>403300</v>
      </c>
      <c r="L788" s="41">
        <v>410900</v>
      </c>
      <c r="M788" s="41">
        <v>418700</v>
      </c>
      <c r="N788" s="41">
        <v>426000</v>
      </c>
      <c r="O788" s="41">
        <v>434400</v>
      </c>
      <c r="P788" s="41">
        <v>443200</v>
      </c>
      <c r="Q788" s="41">
        <v>450400</v>
      </c>
      <c r="R788" s="41">
        <v>455900</v>
      </c>
      <c r="S788" s="41">
        <v>460600</v>
      </c>
      <c r="T788" s="41">
        <v>463900</v>
      </c>
      <c r="U788" s="41">
        <v>466200</v>
      </c>
      <c r="V788" s="41">
        <v>470400</v>
      </c>
      <c r="W788" s="41">
        <v>476600</v>
      </c>
      <c r="X788" s="41">
        <v>481700</v>
      </c>
      <c r="Y788" s="41">
        <v>483400</v>
      </c>
      <c r="Z788" s="41">
        <v>483300</v>
      </c>
      <c r="AA788" s="41">
        <v>482500</v>
      </c>
      <c r="AB788" s="41">
        <v>480900</v>
      </c>
      <c r="AC788" s="41">
        <v>479600</v>
      </c>
      <c r="AD788" s="41">
        <v>479900</v>
      </c>
      <c r="AE788" s="41">
        <v>480200</v>
      </c>
      <c r="AF788" s="41">
        <v>478700</v>
      </c>
      <c r="AG788" s="41">
        <v>475900</v>
      </c>
      <c r="AH788" s="41">
        <v>472100</v>
      </c>
      <c r="AI788" s="41">
        <v>468400</v>
      </c>
      <c r="AJ788" s="41">
        <v>464900</v>
      </c>
      <c r="AK788" s="41">
        <v>460700</v>
      </c>
      <c r="AL788" s="41">
        <v>457000</v>
      </c>
      <c r="AM788" s="41">
        <v>453200</v>
      </c>
      <c r="AN788" s="41">
        <v>446000</v>
      </c>
      <c r="AO788" s="41">
        <v>436300</v>
      </c>
      <c r="AP788" s="41">
        <v>427800</v>
      </c>
      <c r="AQ788" s="41">
        <v>418400</v>
      </c>
      <c r="AR788" s="41">
        <v>407500</v>
      </c>
      <c r="AS788" s="41">
        <v>396500</v>
      </c>
      <c r="AT788" s="41">
        <v>385200</v>
      </c>
      <c r="AU788" s="41">
        <v>371400</v>
      </c>
      <c r="AV788" s="41">
        <v>358000</v>
      </c>
      <c r="AW788" s="41">
        <v>347300</v>
      </c>
      <c r="AX788" s="41">
        <v>335800</v>
      </c>
      <c r="AY788" s="41">
        <v>324000</v>
      </c>
      <c r="AZ788" s="41">
        <v>315600</v>
      </c>
      <c r="BA788" s="41">
        <v>308100</v>
      </c>
      <c r="BB788" s="41">
        <v>298600</v>
      </c>
      <c r="BC788" s="41">
        <v>290400</v>
      </c>
      <c r="BD788" s="41">
        <v>284400</v>
      </c>
      <c r="BE788" s="41">
        <v>279700</v>
      </c>
      <c r="BF788" s="41">
        <v>276100</v>
      </c>
      <c r="BG788" s="41">
        <v>273100</v>
      </c>
      <c r="BH788" s="41">
        <v>269100</v>
      </c>
      <c r="BI788" s="41">
        <v>265900</v>
      </c>
      <c r="BJ788" s="41">
        <v>264800</v>
      </c>
      <c r="BK788" s="41">
        <v>265000</v>
      </c>
      <c r="BL788" s="41">
        <v>265400</v>
      </c>
      <c r="BM788" s="41">
        <v>267400</v>
      </c>
      <c r="BN788" s="41">
        <v>269300</v>
      </c>
      <c r="BO788" s="41">
        <v>270400</v>
      </c>
      <c r="BP788" s="41">
        <v>271900</v>
      </c>
      <c r="BQ788" s="41">
        <v>273900</v>
      </c>
      <c r="BR788" s="41">
        <v>275300</v>
      </c>
      <c r="BS788" s="41">
        <v>276700</v>
      </c>
      <c r="BT788" s="41">
        <v>278800</v>
      </c>
      <c r="BU788" s="41">
        <v>280200</v>
      </c>
      <c r="BV788" s="41">
        <v>281100</v>
      </c>
      <c r="BW788" s="41">
        <v>282200</v>
      </c>
      <c r="BX788" s="41">
        <v>282600</v>
      </c>
      <c r="BY788" s="41">
        <v>281200</v>
      </c>
      <c r="BZ788" s="41">
        <v>279200</v>
      </c>
      <c r="CA788" s="41">
        <v>278500</v>
      </c>
      <c r="CB788" s="41">
        <v>277900</v>
      </c>
      <c r="CC788" s="41">
        <v>276300</v>
      </c>
      <c r="CD788" s="41">
        <v>273900</v>
      </c>
      <c r="CE788" s="41">
        <v>272000</v>
      </c>
      <c r="CF788" s="41">
        <v>270000</v>
      </c>
      <c r="CG788" s="41">
        <v>267400</v>
      </c>
      <c r="CH788" s="41">
        <v>264500</v>
      </c>
      <c r="CI788" s="41">
        <v>261700</v>
      </c>
      <c r="CJ788" s="41">
        <v>259800</v>
      </c>
      <c r="CK788" s="41">
        <v>259400</v>
      </c>
      <c r="CL788" s="41">
        <v>259600</v>
      </c>
      <c r="CM788" s="41">
        <v>259700</v>
      </c>
      <c r="CN788" s="41">
        <v>261000</v>
      </c>
      <c r="CO788" s="41">
        <v>263200</v>
      </c>
      <c r="CP788" s="41">
        <v>264800</v>
      </c>
      <c r="CQ788" s="41">
        <v>265300</v>
      </c>
      <c r="CR788" s="41">
        <v>267100</v>
      </c>
      <c r="CS788" s="41">
        <v>270000</v>
      </c>
      <c r="CT788" s="41">
        <v>272700</v>
      </c>
      <c r="CU788" s="41">
        <v>274900</v>
      </c>
      <c r="CV788" s="41">
        <v>277400</v>
      </c>
      <c r="CW788" s="41">
        <v>281600</v>
      </c>
      <c r="CX788" s="41">
        <v>288600</v>
      </c>
      <c r="CY788" s="41">
        <v>296500</v>
      </c>
      <c r="CZ788" s="41">
        <v>303600</v>
      </c>
      <c r="DA788" s="41">
        <v>310500</v>
      </c>
      <c r="DB788" s="41">
        <v>317500</v>
      </c>
      <c r="DC788" s="41">
        <v>323900</v>
      </c>
      <c r="DD788" s="41">
        <v>329100</v>
      </c>
      <c r="DE788" s="41">
        <v>333900</v>
      </c>
      <c r="DF788" s="41">
        <v>338800</v>
      </c>
      <c r="DG788" s="41">
        <v>343700</v>
      </c>
      <c r="DH788" s="41">
        <v>349600</v>
      </c>
      <c r="DI788" s="41">
        <v>353500</v>
      </c>
      <c r="DJ788" s="41">
        <v>355300</v>
      </c>
      <c r="DK788" s="41">
        <v>358400</v>
      </c>
      <c r="DL788" s="41">
        <v>362000</v>
      </c>
      <c r="DM788" s="41">
        <v>363300</v>
      </c>
      <c r="DN788" s="41">
        <v>365400</v>
      </c>
      <c r="DO788" s="41">
        <v>370100</v>
      </c>
      <c r="DP788" s="41">
        <v>374600</v>
      </c>
    </row>
    <row r="789" spans="1:120">
      <c r="A789" s="41">
        <v>93725</v>
      </c>
      <c r="B789" s="41" t="s">
        <v>442</v>
      </c>
      <c r="C789" s="41" t="s">
        <v>66</v>
      </c>
      <c r="D789" s="41" t="s">
        <v>442</v>
      </c>
      <c r="E789" s="41" t="s">
        <v>442</v>
      </c>
      <c r="F789" s="41">
        <v>199600</v>
      </c>
      <c r="G789" s="41">
        <v>203900</v>
      </c>
      <c r="H789" s="41">
        <v>209200</v>
      </c>
      <c r="I789" s="41">
        <v>214500</v>
      </c>
      <c r="J789" s="41">
        <v>220700</v>
      </c>
      <c r="K789" s="41">
        <v>228700</v>
      </c>
      <c r="L789" s="41">
        <v>238300</v>
      </c>
      <c r="M789" s="41">
        <v>246400</v>
      </c>
      <c r="N789" s="41">
        <v>253500</v>
      </c>
      <c r="O789" s="41">
        <v>261100</v>
      </c>
      <c r="P789" s="41">
        <v>267600</v>
      </c>
      <c r="Q789" s="41">
        <v>272100</v>
      </c>
      <c r="R789" s="41">
        <v>274500</v>
      </c>
      <c r="S789" s="41">
        <v>276400</v>
      </c>
      <c r="T789" s="41">
        <v>278600</v>
      </c>
      <c r="U789" s="41">
        <v>280200</v>
      </c>
      <c r="V789" s="41">
        <v>278600</v>
      </c>
      <c r="W789" s="41">
        <v>276500</v>
      </c>
      <c r="X789" s="41">
        <v>275100</v>
      </c>
      <c r="Y789" s="41">
        <v>273600</v>
      </c>
      <c r="Z789" s="41">
        <v>272400</v>
      </c>
      <c r="AA789" s="41">
        <v>271200</v>
      </c>
      <c r="AB789" s="41">
        <v>269300</v>
      </c>
      <c r="AC789" s="41">
        <v>266800</v>
      </c>
      <c r="AD789" s="41">
        <v>264700</v>
      </c>
      <c r="AE789" s="41">
        <v>262300</v>
      </c>
      <c r="AF789" s="41">
        <v>260400</v>
      </c>
      <c r="AG789" s="41">
        <v>260000</v>
      </c>
      <c r="AH789" s="41">
        <v>259300</v>
      </c>
      <c r="AI789" s="41">
        <v>256200</v>
      </c>
      <c r="AJ789" s="41">
        <v>252200</v>
      </c>
      <c r="AK789" s="41">
        <v>247700</v>
      </c>
      <c r="AL789" s="41">
        <v>242800</v>
      </c>
      <c r="AM789" s="41">
        <v>237100</v>
      </c>
      <c r="AN789" s="41">
        <v>231300</v>
      </c>
      <c r="AO789" s="41">
        <v>226900</v>
      </c>
      <c r="AP789" s="41">
        <v>223200</v>
      </c>
      <c r="AQ789" s="41">
        <v>216500</v>
      </c>
      <c r="AR789" s="41">
        <v>208900</v>
      </c>
      <c r="AS789" s="41">
        <v>203300</v>
      </c>
      <c r="AT789" s="41">
        <v>198600</v>
      </c>
      <c r="AU789" s="41">
        <v>193200</v>
      </c>
      <c r="AV789" s="41">
        <v>188100</v>
      </c>
      <c r="AW789" s="41">
        <v>182800</v>
      </c>
      <c r="AX789" s="41">
        <v>177300</v>
      </c>
      <c r="AY789" s="41">
        <v>172700</v>
      </c>
      <c r="AZ789" s="41">
        <v>168500</v>
      </c>
      <c r="BA789" s="41">
        <v>165000</v>
      </c>
      <c r="BB789" s="41">
        <v>163500</v>
      </c>
      <c r="BC789" s="41">
        <v>161000</v>
      </c>
      <c r="BD789" s="41">
        <v>155200</v>
      </c>
      <c r="BE789" s="41">
        <v>149400</v>
      </c>
      <c r="BF789" s="41">
        <v>146200</v>
      </c>
      <c r="BG789" s="41">
        <v>143100</v>
      </c>
      <c r="BH789" s="41">
        <v>139500</v>
      </c>
      <c r="BI789" s="41">
        <v>136600</v>
      </c>
      <c r="BJ789" s="41">
        <v>134400</v>
      </c>
      <c r="BK789" s="41">
        <v>132300</v>
      </c>
      <c r="BL789" s="41">
        <v>131000</v>
      </c>
      <c r="BM789" s="41">
        <v>130600</v>
      </c>
      <c r="BN789" s="41">
        <v>130100</v>
      </c>
      <c r="BO789" s="41">
        <v>131700</v>
      </c>
      <c r="BP789" s="41">
        <v>132400</v>
      </c>
      <c r="BQ789" s="41">
        <v>130500</v>
      </c>
      <c r="BR789" s="41">
        <v>128000</v>
      </c>
      <c r="BS789" s="41">
        <v>127200</v>
      </c>
      <c r="BT789" s="41">
        <v>126800</v>
      </c>
      <c r="BU789" s="41">
        <v>125700</v>
      </c>
      <c r="BV789" s="41">
        <v>122900</v>
      </c>
      <c r="BW789" s="41">
        <v>120500</v>
      </c>
      <c r="BX789" s="41">
        <v>119300</v>
      </c>
      <c r="BY789" s="41">
        <v>117000</v>
      </c>
      <c r="BZ789" s="41">
        <v>113300</v>
      </c>
      <c r="CA789" s="41">
        <v>113500</v>
      </c>
      <c r="CB789" s="41">
        <v>117000</v>
      </c>
      <c r="CC789" s="41">
        <v>117800</v>
      </c>
      <c r="CD789" s="41">
        <v>116700</v>
      </c>
      <c r="CE789" s="41">
        <v>116500</v>
      </c>
      <c r="CF789" s="41">
        <v>116700</v>
      </c>
      <c r="CG789" s="41">
        <v>117500</v>
      </c>
      <c r="CH789" s="41">
        <v>119100</v>
      </c>
      <c r="CI789" s="41">
        <v>119800</v>
      </c>
      <c r="CJ789" s="41">
        <v>121000</v>
      </c>
      <c r="CK789" s="41">
        <v>121500</v>
      </c>
      <c r="CL789" s="41">
        <v>121100</v>
      </c>
      <c r="CM789" s="41">
        <v>121100</v>
      </c>
      <c r="CN789" s="41">
        <v>121500</v>
      </c>
      <c r="CO789" s="41">
        <v>121700</v>
      </c>
      <c r="CP789" s="41">
        <v>120800</v>
      </c>
      <c r="CQ789" s="41">
        <v>121000</v>
      </c>
      <c r="CR789" s="41">
        <v>121500</v>
      </c>
      <c r="CS789" s="41">
        <v>121700</v>
      </c>
      <c r="CT789" s="41">
        <v>122600</v>
      </c>
      <c r="CU789" s="41">
        <v>124300</v>
      </c>
      <c r="CV789" s="41">
        <v>125100</v>
      </c>
      <c r="CW789" s="41">
        <v>125500</v>
      </c>
      <c r="CX789" s="41">
        <v>125300</v>
      </c>
      <c r="CY789" s="41">
        <v>124100</v>
      </c>
      <c r="CZ789" s="41">
        <v>124000</v>
      </c>
      <c r="DA789" s="41">
        <v>125600</v>
      </c>
      <c r="DB789" s="41">
        <v>128500</v>
      </c>
      <c r="DC789" s="41">
        <v>130700</v>
      </c>
      <c r="DD789" s="41">
        <v>131900</v>
      </c>
      <c r="DE789" s="41">
        <v>132800</v>
      </c>
      <c r="DF789" s="41">
        <v>133700</v>
      </c>
      <c r="DG789" s="41">
        <v>134400</v>
      </c>
      <c r="DH789" s="41">
        <v>134800</v>
      </c>
      <c r="DI789" s="41">
        <v>136500</v>
      </c>
      <c r="DJ789" s="41">
        <v>139500</v>
      </c>
      <c r="DK789" s="41">
        <v>140700</v>
      </c>
      <c r="DL789" s="41">
        <v>141000</v>
      </c>
      <c r="DM789" s="41">
        <v>143900</v>
      </c>
      <c r="DN789" s="41">
        <v>147600</v>
      </c>
      <c r="DO789" s="41">
        <v>149600</v>
      </c>
      <c r="DP789" s="41">
        <v>150700</v>
      </c>
    </row>
    <row r="790" spans="1:120">
      <c r="A790" s="41">
        <v>92377</v>
      </c>
      <c r="B790" s="41" t="s">
        <v>449</v>
      </c>
      <c r="C790" s="41" t="s">
        <v>66</v>
      </c>
      <c r="D790" s="41" t="s">
        <v>414</v>
      </c>
      <c r="E790" s="41" t="s">
        <v>415</v>
      </c>
      <c r="F790" s="41">
        <v>364600</v>
      </c>
      <c r="G790" s="41">
        <v>370700</v>
      </c>
      <c r="H790" s="41">
        <v>377100</v>
      </c>
      <c r="I790" s="41">
        <v>382600</v>
      </c>
      <c r="J790" s="41">
        <v>387600</v>
      </c>
      <c r="K790" s="41">
        <v>393300</v>
      </c>
      <c r="L790" s="41">
        <v>400700</v>
      </c>
      <c r="M790" s="41">
        <v>409000</v>
      </c>
      <c r="N790" s="41">
        <v>417000</v>
      </c>
      <c r="O790" s="41">
        <v>423700</v>
      </c>
      <c r="P790" s="41">
        <v>430000</v>
      </c>
      <c r="Q790" s="41">
        <v>435400</v>
      </c>
      <c r="R790" s="41">
        <v>439900</v>
      </c>
      <c r="S790" s="41">
        <v>444900</v>
      </c>
      <c r="T790" s="41">
        <v>450000</v>
      </c>
      <c r="U790" s="41">
        <v>454000</v>
      </c>
      <c r="V790" s="41">
        <v>455800</v>
      </c>
      <c r="W790" s="41">
        <v>455400</v>
      </c>
      <c r="X790" s="41">
        <v>453800</v>
      </c>
      <c r="Y790" s="41">
        <v>452400</v>
      </c>
      <c r="Z790" s="41">
        <v>450800</v>
      </c>
      <c r="AA790" s="41">
        <v>448600</v>
      </c>
      <c r="AB790" s="41">
        <v>446500</v>
      </c>
      <c r="AC790" s="41">
        <v>445000</v>
      </c>
      <c r="AD790" s="41">
        <v>443400</v>
      </c>
      <c r="AE790" s="41">
        <v>440000</v>
      </c>
      <c r="AF790" s="41">
        <v>436500</v>
      </c>
      <c r="AG790" s="41">
        <v>434500</v>
      </c>
      <c r="AH790" s="41">
        <v>432400</v>
      </c>
      <c r="AI790" s="41">
        <v>427700</v>
      </c>
      <c r="AJ790" s="41">
        <v>420900</v>
      </c>
      <c r="AK790" s="41">
        <v>414500</v>
      </c>
      <c r="AL790" s="41">
        <v>408300</v>
      </c>
      <c r="AM790" s="41">
        <v>400500</v>
      </c>
      <c r="AN790" s="41">
        <v>390500</v>
      </c>
      <c r="AO790" s="41">
        <v>380600</v>
      </c>
      <c r="AP790" s="41">
        <v>371900</v>
      </c>
      <c r="AQ790" s="41">
        <v>363100</v>
      </c>
      <c r="AR790" s="41">
        <v>352700</v>
      </c>
      <c r="AS790" s="41">
        <v>342900</v>
      </c>
      <c r="AT790" s="41">
        <v>334200</v>
      </c>
      <c r="AU790" s="41">
        <v>325900</v>
      </c>
      <c r="AV790" s="41">
        <v>317400</v>
      </c>
      <c r="AW790" s="41">
        <v>309300</v>
      </c>
      <c r="AX790" s="41">
        <v>301200</v>
      </c>
      <c r="AY790" s="41">
        <v>293100</v>
      </c>
      <c r="AZ790" s="41">
        <v>283600</v>
      </c>
      <c r="BA790" s="41">
        <v>273600</v>
      </c>
      <c r="BB790" s="41">
        <v>263700</v>
      </c>
      <c r="BC790" s="41">
        <v>254900</v>
      </c>
      <c r="BD790" s="41">
        <v>246500</v>
      </c>
      <c r="BE790" s="41">
        <v>239200</v>
      </c>
      <c r="BF790" s="41">
        <v>233800</v>
      </c>
      <c r="BG790" s="41">
        <v>229900</v>
      </c>
      <c r="BH790" s="41">
        <v>225200</v>
      </c>
      <c r="BI790" s="41">
        <v>220200</v>
      </c>
      <c r="BJ790" s="41">
        <v>217400</v>
      </c>
      <c r="BK790" s="41">
        <v>216900</v>
      </c>
      <c r="BL790" s="41">
        <v>217000</v>
      </c>
      <c r="BM790" s="41">
        <v>218600</v>
      </c>
      <c r="BN790" s="41">
        <v>221400</v>
      </c>
      <c r="BO790" s="41">
        <v>222600</v>
      </c>
      <c r="BP790" s="41">
        <v>223400</v>
      </c>
      <c r="BQ790" s="41">
        <v>223700</v>
      </c>
      <c r="BR790" s="41">
        <v>223100</v>
      </c>
      <c r="BS790" s="41">
        <v>222200</v>
      </c>
      <c r="BT790" s="41">
        <v>222000</v>
      </c>
      <c r="BU790" s="41">
        <v>220700</v>
      </c>
      <c r="BV790" s="41">
        <v>218900</v>
      </c>
      <c r="BW790" s="41">
        <v>217300</v>
      </c>
      <c r="BX790" s="41">
        <v>216200</v>
      </c>
      <c r="BY790" s="41">
        <v>215400</v>
      </c>
      <c r="BZ790" s="41">
        <v>215100</v>
      </c>
      <c r="CA790" s="41">
        <v>215500</v>
      </c>
      <c r="CB790" s="41">
        <v>215600</v>
      </c>
      <c r="CC790" s="41">
        <v>214700</v>
      </c>
      <c r="CD790" s="41">
        <v>213000</v>
      </c>
      <c r="CE790" s="41">
        <v>210900</v>
      </c>
      <c r="CF790" s="41">
        <v>209100</v>
      </c>
      <c r="CG790" s="41">
        <v>208700</v>
      </c>
      <c r="CH790" s="41">
        <v>208700</v>
      </c>
      <c r="CI790" s="41">
        <v>208800</v>
      </c>
      <c r="CJ790" s="41">
        <v>209500</v>
      </c>
      <c r="CK790" s="41">
        <v>209900</v>
      </c>
      <c r="CL790" s="41">
        <v>209200</v>
      </c>
      <c r="CM790" s="41">
        <v>209900</v>
      </c>
      <c r="CN790" s="41">
        <v>211900</v>
      </c>
      <c r="CO790" s="41">
        <v>214500</v>
      </c>
      <c r="CP790" s="41">
        <v>216800</v>
      </c>
      <c r="CQ790" s="41">
        <v>219100</v>
      </c>
      <c r="CR790" s="41">
        <v>222500</v>
      </c>
      <c r="CS790" s="41">
        <v>225100</v>
      </c>
      <c r="CT790" s="41">
        <v>225500</v>
      </c>
      <c r="CU790" s="41">
        <v>228000</v>
      </c>
      <c r="CV790" s="41">
        <v>231700</v>
      </c>
      <c r="CW790" s="41">
        <v>233900</v>
      </c>
      <c r="CX790" s="41">
        <v>236900</v>
      </c>
      <c r="CY790" s="41">
        <v>242200</v>
      </c>
      <c r="CZ790" s="41">
        <v>248400</v>
      </c>
      <c r="DA790" s="41">
        <v>254400</v>
      </c>
      <c r="DB790" s="41">
        <v>260800</v>
      </c>
      <c r="DC790" s="41">
        <v>267900</v>
      </c>
      <c r="DD790" s="41">
        <v>274100</v>
      </c>
      <c r="DE790" s="41">
        <v>279000</v>
      </c>
      <c r="DF790" s="41">
        <v>284800</v>
      </c>
      <c r="DG790" s="41">
        <v>288200</v>
      </c>
      <c r="DH790" s="41">
        <v>290100</v>
      </c>
      <c r="DI790" s="41">
        <v>293200</v>
      </c>
      <c r="DJ790" s="41">
        <v>296400</v>
      </c>
      <c r="DK790" s="41">
        <v>298800</v>
      </c>
      <c r="DL790" s="41">
        <v>303300</v>
      </c>
      <c r="DM790" s="41">
        <v>308000</v>
      </c>
      <c r="DN790" s="41">
        <v>312000</v>
      </c>
      <c r="DO790" s="41">
        <v>315800</v>
      </c>
      <c r="DP790" s="41">
        <v>318900</v>
      </c>
    </row>
    <row r="791" spans="1:120">
      <c r="A791" s="41">
        <v>90270</v>
      </c>
      <c r="B791" s="41" t="s">
        <v>718</v>
      </c>
      <c r="C791" s="41" t="s">
        <v>66</v>
      </c>
      <c r="D791" s="41" t="s">
        <v>394</v>
      </c>
      <c r="E791" s="41" t="s">
        <v>394</v>
      </c>
      <c r="F791" s="41">
        <v>388000</v>
      </c>
      <c r="G791" s="41">
        <v>396500</v>
      </c>
      <c r="H791" s="41">
        <v>402500</v>
      </c>
      <c r="I791" s="41">
        <v>407800</v>
      </c>
      <c r="J791" s="41">
        <v>415100</v>
      </c>
      <c r="K791" s="41">
        <v>421300</v>
      </c>
      <c r="L791" s="41">
        <v>427200</v>
      </c>
      <c r="M791" s="41">
        <v>434100</v>
      </c>
      <c r="N791" s="41">
        <v>441800</v>
      </c>
      <c r="O791" s="41">
        <v>451500</v>
      </c>
      <c r="P791" s="41">
        <v>463300</v>
      </c>
      <c r="Q791" s="41">
        <v>471600</v>
      </c>
      <c r="R791" s="41">
        <v>474400</v>
      </c>
      <c r="S791" s="41">
        <v>479200</v>
      </c>
      <c r="T791" s="41">
        <v>486500</v>
      </c>
      <c r="U791" s="41">
        <v>494200</v>
      </c>
      <c r="V791" s="41">
        <v>504200</v>
      </c>
      <c r="W791" s="41">
        <v>515300</v>
      </c>
      <c r="X791" s="41">
        <v>522800</v>
      </c>
      <c r="Y791" s="41">
        <v>525600</v>
      </c>
      <c r="Z791" s="41">
        <v>524200</v>
      </c>
      <c r="AA791" s="41">
        <v>522300</v>
      </c>
      <c r="AB791" s="41">
        <v>523200</v>
      </c>
      <c r="AC791" s="41">
        <v>526000</v>
      </c>
      <c r="AD791" s="41">
        <v>529200</v>
      </c>
      <c r="AE791" s="41">
        <v>533500</v>
      </c>
      <c r="AF791" s="41">
        <v>538300</v>
      </c>
      <c r="AG791" s="41">
        <v>542600</v>
      </c>
      <c r="AH791" s="41">
        <v>545300</v>
      </c>
      <c r="AI791" s="41">
        <v>547000</v>
      </c>
      <c r="AJ791" s="41">
        <v>547700</v>
      </c>
      <c r="AK791" s="41">
        <v>545800</v>
      </c>
      <c r="AL791" s="41">
        <v>541900</v>
      </c>
      <c r="AM791" s="41">
        <v>536000</v>
      </c>
      <c r="AN791" s="41">
        <v>528200</v>
      </c>
      <c r="AO791" s="41">
        <v>518500</v>
      </c>
      <c r="AP791" s="41">
        <v>509300</v>
      </c>
      <c r="AQ791" s="41">
        <v>498300</v>
      </c>
      <c r="AR791" s="41">
        <v>486400</v>
      </c>
      <c r="AS791" s="41">
        <v>474400</v>
      </c>
      <c r="AT791" s="41">
        <v>462300</v>
      </c>
      <c r="AU791" s="41">
        <v>447900</v>
      </c>
      <c r="AV791" s="41">
        <v>433100</v>
      </c>
      <c r="AW791" s="41">
        <v>420000</v>
      </c>
      <c r="AX791" s="41">
        <v>410400</v>
      </c>
      <c r="AY791" s="41">
        <v>401800</v>
      </c>
      <c r="AZ791" s="41">
        <v>394200</v>
      </c>
      <c r="BA791" s="41">
        <v>386600</v>
      </c>
      <c r="BB791" s="41">
        <v>379300</v>
      </c>
      <c r="BC791" s="41">
        <v>373300</v>
      </c>
      <c r="BD791" s="41">
        <v>367400</v>
      </c>
      <c r="BE791" s="41">
        <v>356600</v>
      </c>
      <c r="BF791" s="41">
        <v>343300</v>
      </c>
      <c r="BG791" s="41">
        <v>334600</v>
      </c>
      <c r="BH791" s="41">
        <v>330000</v>
      </c>
      <c r="BI791" s="41">
        <v>326200</v>
      </c>
      <c r="BJ791" s="41">
        <v>323400</v>
      </c>
      <c r="BK791" s="41">
        <v>323400</v>
      </c>
      <c r="BL791" s="41">
        <v>324000</v>
      </c>
      <c r="BM791" s="41">
        <v>323900</v>
      </c>
      <c r="BN791" s="41">
        <v>321900</v>
      </c>
      <c r="BO791" s="41">
        <v>319000</v>
      </c>
      <c r="BP791" s="41">
        <v>316400</v>
      </c>
      <c r="BQ791" s="41">
        <v>313500</v>
      </c>
      <c r="BR791" s="41">
        <v>310200</v>
      </c>
      <c r="BS791" s="41">
        <v>310100</v>
      </c>
      <c r="BT791" s="41">
        <v>310900</v>
      </c>
      <c r="BU791" s="41">
        <v>308700</v>
      </c>
      <c r="BV791" s="41">
        <v>304600</v>
      </c>
      <c r="BW791" s="41">
        <v>301600</v>
      </c>
      <c r="BX791" s="41">
        <v>298500</v>
      </c>
      <c r="BY791" s="41">
        <v>295300</v>
      </c>
      <c r="BZ791" s="41">
        <v>292400</v>
      </c>
      <c r="CA791" s="41">
        <v>290400</v>
      </c>
      <c r="CB791" s="41">
        <v>289900</v>
      </c>
      <c r="CC791" s="41">
        <v>291000</v>
      </c>
      <c r="CD791" s="41">
        <v>291500</v>
      </c>
      <c r="CE791" s="41">
        <v>289200</v>
      </c>
      <c r="CF791" s="41">
        <v>286900</v>
      </c>
      <c r="CG791" s="41">
        <v>285300</v>
      </c>
      <c r="CH791" s="41">
        <v>284100</v>
      </c>
      <c r="CI791" s="41">
        <v>282900</v>
      </c>
      <c r="CJ791" s="41">
        <v>283300</v>
      </c>
      <c r="CK791" s="41">
        <v>285200</v>
      </c>
      <c r="CL791" s="41">
        <v>288000</v>
      </c>
      <c r="CM791" s="41">
        <v>288700</v>
      </c>
      <c r="CN791" s="41">
        <v>288800</v>
      </c>
      <c r="CO791" s="41">
        <v>291100</v>
      </c>
      <c r="CP791" s="41">
        <v>294100</v>
      </c>
      <c r="CQ791" s="41">
        <v>294000</v>
      </c>
      <c r="CR791" s="41">
        <v>296000</v>
      </c>
      <c r="CS791" s="41">
        <v>301400</v>
      </c>
      <c r="CT791" s="41">
        <v>305500</v>
      </c>
      <c r="CU791" s="41">
        <v>306200</v>
      </c>
      <c r="CV791" s="41">
        <v>305900</v>
      </c>
      <c r="CW791" s="41">
        <v>305600</v>
      </c>
      <c r="CX791" s="41">
        <v>309500</v>
      </c>
      <c r="CY791" s="41">
        <v>316800</v>
      </c>
      <c r="CZ791" s="41">
        <v>326500</v>
      </c>
      <c r="DA791" s="41">
        <v>337600</v>
      </c>
      <c r="DB791" s="41">
        <v>346500</v>
      </c>
      <c r="DC791" s="41">
        <v>351000</v>
      </c>
      <c r="DD791" s="41">
        <v>353900</v>
      </c>
      <c r="DE791" s="41">
        <v>360200</v>
      </c>
      <c r="DF791" s="41">
        <v>366000</v>
      </c>
      <c r="DG791" s="41">
        <v>370400</v>
      </c>
      <c r="DH791" s="41">
        <v>375700</v>
      </c>
      <c r="DI791" s="41">
        <v>381100</v>
      </c>
      <c r="DJ791" s="41">
        <v>383100</v>
      </c>
      <c r="DK791" s="41">
        <v>387000</v>
      </c>
      <c r="DL791" s="41">
        <v>390300</v>
      </c>
      <c r="DM791" s="41">
        <v>396100</v>
      </c>
      <c r="DN791" s="41">
        <v>409600</v>
      </c>
      <c r="DO791" s="41">
        <v>424900</v>
      </c>
      <c r="DP791" s="41">
        <v>434600</v>
      </c>
    </row>
    <row r="792" spans="1:120">
      <c r="A792" s="41">
        <v>92844</v>
      </c>
      <c r="B792" s="41" t="s">
        <v>568</v>
      </c>
      <c r="C792" s="41" t="s">
        <v>66</v>
      </c>
      <c r="D792" s="41" t="s">
        <v>394</v>
      </c>
      <c r="E792" s="41" t="s">
        <v>399</v>
      </c>
      <c r="F792" s="41">
        <v>512500</v>
      </c>
      <c r="G792" s="41">
        <v>519100</v>
      </c>
      <c r="H792" s="41">
        <v>526100</v>
      </c>
      <c r="I792" s="41">
        <v>532300</v>
      </c>
      <c r="J792" s="41">
        <v>538600</v>
      </c>
      <c r="K792" s="41">
        <v>544600</v>
      </c>
      <c r="L792" s="41">
        <v>551900</v>
      </c>
      <c r="M792" s="41">
        <v>561200</v>
      </c>
      <c r="N792" s="41">
        <v>570900</v>
      </c>
      <c r="O792" s="41">
        <v>577000</v>
      </c>
      <c r="P792" s="41">
        <v>583000</v>
      </c>
      <c r="Q792" s="41">
        <v>590600</v>
      </c>
      <c r="R792" s="41">
        <v>598600</v>
      </c>
      <c r="S792" s="41">
        <v>605100</v>
      </c>
      <c r="T792" s="41">
        <v>611800</v>
      </c>
      <c r="U792" s="41">
        <v>618600</v>
      </c>
      <c r="V792" s="41">
        <v>624000</v>
      </c>
      <c r="W792" s="41">
        <v>627300</v>
      </c>
      <c r="X792" s="41">
        <v>629200</v>
      </c>
      <c r="Y792" s="41">
        <v>629600</v>
      </c>
      <c r="Z792" s="41">
        <v>629100</v>
      </c>
      <c r="AA792" s="41">
        <v>627400</v>
      </c>
      <c r="AB792" s="41">
        <v>624100</v>
      </c>
      <c r="AC792" s="41">
        <v>621200</v>
      </c>
      <c r="AD792" s="41">
        <v>619900</v>
      </c>
      <c r="AE792" s="41">
        <v>616500</v>
      </c>
      <c r="AF792" s="41">
        <v>609700</v>
      </c>
      <c r="AG792" s="41">
        <v>602300</v>
      </c>
      <c r="AH792" s="41">
        <v>596400</v>
      </c>
      <c r="AI792" s="41">
        <v>590800</v>
      </c>
      <c r="AJ792" s="41">
        <v>583500</v>
      </c>
      <c r="AK792" s="41">
        <v>575100</v>
      </c>
      <c r="AL792" s="41">
        <v>565800</v>
      </c>
      <c r="AM792" s="41">
        <v>556700</v>
      </c>
      <c r="AN792" s="41">
        <v>546600</v>
      </c>
      <c r="AO792" s="41">
        <v>535700</v>
      </c>
      <c r="AP792" s="41">
        <v>524900</v>
      </c>
      <c r="AQ792" s="41">
        <v>513900</v>
      </c>
      <c r="AR792" s="41">
        <v>500200</v>
      </c>
      <c r="AS792" s="41">
        <v>484100</v>
      </c>
      <c r="AT792" s="41">
        <v>467600</v>
      </c>
      <c r="AU792" s="41">
        <v>454100</v>
      </c>
      <c r="AV792" s="41">
        <v>444100</v>
      </c>
      <c r="AW792" s="41">
        <v>433700</v>
      </c>
      <c r="AX792" s="41">
        <v>422600</v>
      </c>
      <c r="AY792" s="41">
        <v>414600</v>
      </c>
      <c r="AZ792" s="41">
        <v>409200</v>
      </c>
      <c r="BA792" s="41">
        <v>402900</v>
      </c>
      <c r="BB792" s="41">
        <v>393700</v>
      </c>
      <c r="BC792" s="41">
        <v>384800</v>
      </c>
      <c r="BD792" s="41">
        <v>378400</v>
      </c>
      <c r="BE792" s="41">
        <v>375200</v>
      </c>
      <c r="BF792" s="41">
        <v>372900</v>
      </c>
      <c r="BG792" s="41">
        <v>372500</v>
      </c>
      <c r="BH792" s="41">
        <v>373500</v>
      </c>
      <c r="BI792" s="41">
        <v>376700</v>
      </c>
      <c r="BJ792" s="41">
        <v>381500</v>
      </c>
      <c r="BK792" s="41">
        <v>386500</v>
      </c>
      <c r="BL792" s="41">
        <v>390100</v>
      </c>
      <c r="BM792" s="41">
        <v>389100</v>
      </c>
      <c r="BN792" s="41">
        <v>386800</v>
      </c>
      <c r="BO792" s="41">
        <v>390000</v>
      </c>
      <c r="BP792" s="41">
        <v>398200</v>
      </c>
      <c r="BQ792" s="41">
        <v>403000</v>
      </c>
      <c r="BR792" s="41">
        <v>404500</v>
      </c>
      <c r="BS792" s="41">
        <v>405300</v>
      </c>
      <c r="BT792" s="41">
        <v>406000</v>
      </c>
      <c r="BU792" s="41">
        <v>407600</v>
      </c>
      <c r="BV792" s="41">
        <v>407900</v>
      </c>
      <c r="BW792" s="41">
        <v>405900</v>
      </c>
      <c r="BX792" s="41">
        <v>402600</v>
      </c>
      <c r="BY792" s="41">
        <v>401400</v>
      </c>
      <c r="BZ792" s="41">
        <v>402800</v>
      </c>
      <c r="CA792" s="41">
        <v>404200</v>
      </c>
      <c r="CB792" s="41">
        <v>403400</v>
      </c>
      <c r="CC792" s="41">
        <v>401800</v>
      </c>
      <c r="CD792" s="41">
        <v>400800</v>
      </c>
      <c r="CE792" s="41">
        <v>397000</v>
      </c>
      <c r="CF792" s="41">
        <v>391100</v>
      </c>
      <c r="CG792" s="41">
        <v>385000</v>
      </c>
      <c r="CH792" s="41">
        <v>381900</v>
      </c>
      <c r="CI792" s="41">
        <v>380500</v>
      </c>
      <c r="CJ792" s="41">
        <v>380500</v>
      </c>
      <c r="CK792" s="41">
        <v>381900</v>
      </c>
      <c r="CL792" s="41">
        <v>384300</v>
      </c>
      <c r="CM792" s="41">
        <v>385200</v>
      </c>
      <c r="CN792" s="41">
        <v>385600</v>
      </c>
      <c r="CO792" s="41">
        <v>388600</v>
      </c>
      <c r="CP792" s="41">
        <v>390300</v>
      </c>
      <c r="CQ792" s="41">
        <v>393900</v>
      </c>
      <c r="CR792" s="41">
        <v>399600</v>
      </c>
      <c r="CS792" s="41">
        <v>403700</v>
      </c>
      <c r="CT792" s="41">
        <v>406100</v>
      </c>
      <c r="CU792" s="41">
        <v>410500</v>
      </c>
      <c r="CV792" s="41">
        <v>414800</v>
      </c>
      <c r="CW792" s="41">
        <v>421700</v>
      </c>
      <c r="CX792" s="41">
        <v>429500</v>
      </c>
      <c r="CY792" s="41">
        <v>435700</v>
      </c>
      <c r="CZ792" s="41">
        <v>443400</v>
      </c>
      <c r="DA792" s="41">
        <v>453000</v>
      </c>
      <c r="DB792" s="41">
        <v>462100</v>
      </c>
      <c r="DC792" s="41">
        <v>466900</v>
      </c>
      <c r="DD792" s="41">
        <v>467400</v>
      </c>
      <c r="DE792" s="41">
        <v>466700</v>
      </c>
      <c r="DF792" s="41">
        <v>467100</v>
      </c>
      <c r="DG792" s="41">
        <v>465600</v>
      </c>
      <c r="DH792" s="41">
        <v>465700</v>
      </c>
      <c r="DI792" s="41">
        <v>469100</v>
      </c>
      <c r="DJ792" s="41">
        <v>473600</v>
      </c>
      <c r="DK792" s="41">
        <v>476100</v>
      </c>
      <c r="DL792" s="41">
        <v>476000</v>
      </c>
      <c r="DM792" s="41">
        <v>474500</v>
      </c>
      <c r="DN792" s="41">
        <v>473300</v>
      </c>
      <c r="DO792" s="41">
        <v>474700</v>
      </c>
      <c r="DP792" s="41">
        <v>477000</v>
      </c>
    </row>
    <row r="793" spans="1:120">
      <c r="A793" s="41">
        <v>92865</v>
      </c>
      <c r="B793" s="41" t="s">
        <v>399</v>
      </c>
      <c r="C793" s="41" t="s">
        <v>66</v>
      </c>
      <c r="D793" s="41" t="s">
        <v>394</v>
      </c>
      <c r="E793" s="41" t="s">
        <v>399</v>
      </c>
      <c r="F793" s="41">
        <v>602100</v>
      </c>
      <c r="G793" s="41">
        <v>606100</v>
      </c>
      <c r="H793" s="41">
        <v>610100</v>
      </c>
      <c r="I793" s="41">
        <v>615800</v>
      </c>
      <c r="J793" s="41">
        <v>624100</v>
      </c>
      <c r="K793" s="41">
        <v>633200</v>
      </c>
      <c r="L793" s="41">
        <v>641300</v>
      </c>
      <c r="M793" s="41">
        <v>647700</v>
      </c>
      <c r="N793" s="41">
        <v>653600</v>
      </c>
      <c r="O793" s="41">
        <v>660300</v>
      </c>
      <c r="P793" s="41">
        <v>668900</v>
      </c>
      <c r="Q793" s="41">
        <v>678200</v>
      </c>
      <c r="R793" s="41">
        <v>686700</v>
      </c>
      <c r="S793" s="41">
        <v>690600</v>
      </c>
      <c r="T793" s="41">
        <v>692700</v>
      </c>
      <c r="U793" s="41">
        <v>693600</v>
      </c>
      <c r="V793" s="41">
        <v>693100</v>
      </c>
      <c r="W793" s="41">
        <v>691600</v>
      </c>
      <c r="X793" s="41">
        <v>691500</v>
      </c>
      <c r="Y793" s="41">
        <v>690200</v>
      </c>
      <c r="Z793" s="41">
        <v>685200</v>
      </c>
      <c r="AA793" s="41">
        <v>679400</v>
      </c>
      <c r="AB793" s="41">
        <v>675700</v>
      </c>
      <c r="AC793" s="41">
        <v>676000</v>
      </c>
      <c r="AD793" s="41">
        <v>677300</v>
      </c>
      <c r="AE793" s="41">
        <v>676400</v>
      </c>
      <c r="AF793" s="41">
        <v>671900</v>
      </c>
      <c r="AG793" s="41">
        <v>666600</v>
      </c>
      <c r="AH793" s="41">
        <v>663500</v>
      </c>
      <c r="AI793" s="41">
        <v>663500</v>
      </c>
      <c r="AJ793" s="41">
        <v>662000</v>
      </c>
      <c r="AK793" s="41">
        <v>655900</v>
      </c>
      <c r="AL793" s="41">
        <v>648400</v>
      </c>
      <c r="AM793" s="41">
        <v>642000</v>
      </c>
      <c r="AN793" s="41">
        <v>632800</v>
      </c>
      <c r="AO793" s="41">
        <v>622300</v>
      </c>
      <c r="AP793" s="41">
        <v>613100</v>
      </c>
      <c r="AQ793" s="41">
        <v>601500</v>
      </c>
      <c r="AR793" s="41">
        <v>585300</v>
      </c>
      <c r="AS793" s="41">
        <v>569100</v>
      </c>
      <c r="AT793" s="41">
        <v>554500</v>
      </c>
      <c r="AU793" s="41">
        <v>541800</v>
      </c>
      <c r="AV793" s="41">
        <v>531800</v>
      </c>
      <c r="AW793" s="41">
        <v>525400</v>
      </c>
      <c r="AX793" s="41">
        <v>520300</v>
      </c>
      <c r="AY793" s="41">
        <v>514500</v>
      </c>
      <c r="AZ793" s="41">
        <v>508800</v>
      </c>
      <c r="BA793" s="41">
        <v>500000</v>
      </c>
      <c r="BB793" s="41">
        <v>487400</v>
      </c>
      <c r="BC793" s="41">
        <v>475500</v>
      </c>
      <c r="BD793" s="41">
        <v>466600</v>
      </c>
      <c r="BE793" s="41">
        <v>460900</v>
      </c>
      <c r="BF793" s="41">
        <v>458100</v>
      </c>
      <c r="BG793" s="41">
        <v>456900</v>
      </c>
      <c r="BH793" s="41">
        <v>456300</v>
      </c>
      <c r="BI793" s="41">
        <v>458100</v>
      </c>
      <c r="BJ793" s="41">
        <v>462200</v>
      </c>
      <c r="BK793" s="41">
        <v>467000</v>
      </c>
      <c r="BL793" s="41">
        <v>471200</v>
      </c>
      <c r="BM793" s="41">
        <v>469300</v>
      </c>
      <c r="BN793" s="41">
        <v>466100</v>
      </c>
      <c r="BO793" s="41">
        <v>470400</v>
      </c>
      <c r="BP793" s="41">
        <v>479400</v>
      </c>
      <c r="BQ793" s="41">
        <v>483400</v>
      </c>
      <c r="BR793" s="41">
        <v>483900</v>
      </c>
      <c r="BS793" s="41">
        <v>481500</v>
      </c>
      <c r="BT793" s="41">
        <v>477600</v>
      </c>
      <c r="BU793" s="41">
        <v>476600</v>
      </c>
      <c r="BV793" s="41">
        <v>474800</v>
      </c>
      <c r="BW793" s="41">
        <v>469400</v>
      </c>
      <c r="BX793" s="41">
        <v>464200</v>
      </c>
      <c r="BY793" s="41">
        <v>463600</v>
      </c>
      <c r="BZ793" s="41">
        <v>463600</v>
      </c>
      <c r="CA793" s="41">
        <v>462500</v>
      </c>
      <c r="CB793" s="41">
        <v>460700</v>
      </c>
      <c r="CC793" s="41">
        <v>459000</v>
      </c>
      <c r="CD793" s="41">
        <v>457800</v>
      </c>
      <c r="CE793" s="41">
        <v>457000</v>
      </c>
      <c r="CF793" s="41">
        <v>454400</v>
      </c>
      <c r="CG793" s="41">
        <v>449100</v>
      </c>
      <c r="CH793" s="41">
        <v>444700</v>
      </c>
      <c r="CI793" s="41">
        <v>441500</v>
      </c>
      <c r="CJ793" s="41">
        <v>439100</v>
      </c>
      <c r="CK793" s="41">
        <v>437300</v>
      </c>
      <c r="CL793" s="41">
        <v>436700</v>
      </c>
      <c r="CM793" s="41">
        <v>436900</v>
      </c>
      <c r="CN793" s="41">
        <v>438700</v>
      </c>
      <c r="CO793" s="41">
        <v>442900</v>
      </c>
      <c r="CP793" s="41">
        <v>445400</v>
      </c>
      <c r="CQ793" s="41">
        <v>446600</v>
      </c>
      <c r="CR793" s="41">
        <v>447300</v>
      </c>
      <c r="CS793" s="41">
        <v>446600</v>
      </c>
      <c r="CT793" s="41">
        <v>447200</v>
      </c>
      <c r="CU793" s="41">
        <v>451900</v>
      </c>
      <c r="CV793" s="41">
        <v>456300</v>
      </c>
      <c r="CW793" s="41">
        <v>465000</v>
      </c>
      <c r="CX793" s="41">
        <v>477500</v>
      </c>
      <c r="CY793" s="41">
        <v>488800</v>
      </c>
      <c r="CZ793" s="41">
        <v>499100</v>
      </c>
      <c r="DA793" s="41">
        <v>512100</v>
      </c>
      <c r="DB793" s="41">
        <v>524300</v>
      </c>
      <c r="DC793" s="41">
        <v>534000</v>
      </c>
      <c r="DD793" s="41">
        <v>540200</v>
      </c>
      <c r="DE793" s="41">
        <v>544400</v>
      </c>
      <c r="DF793" s="41">
        <v>548100</v>
      </c>
      <c r="DG793" s="41">
        <v>551900</v>
      </c>
      <c r="DH793" s="41">
        <v>555800</v>
      </c>
      <c r="DI793" s="41">
        <v>559800</v>
      </c>
      <c r="DJ793" s="41">
        <v>565200</v>
      </c>
      <c r="DK793" s="41">
        <v>571300</v>
      </c>
      <c r="DL793" s="41">
        <v>578400</v>
      </c>
      <c r="DM793" s="41">
        <v>581000</v>
      </c>
      <c r="DN793" s="41">
        <v>579000</v>
      </c>
      <c r="DO793" s="41">
        <v>578700</v>
      </c>
      <c r="DP793" s="41">
        <v>581000</v>
      </c>
    </row>
    <row r="794" spans="1:120">
      <c r="A794" s="41">
        <v>96130</v>
      </c>
      <c r="B794" s="41" t="s">
        <v>719</v>
      </c>
      <c r="C794" s="41" t="s">
        <v>66</v>
      </c>
      <c r="D794" s="41" t="s">
        <v>719</v>
      </c>
      <c r="E794" s="41" t="s">
        <v>720</v>
      </c>
      <c r="F794" s="41">
        <v>224000</v>
      </c>
      <c r="G794" s="41">
        <v>226300</v>
      </c>
      <c r="H794" s="41">
        <v>232100</v>
      </c>
      <c r="I794" s="41">
        <v>235500</v>
      </c>
      <c r="J794" s="41">
        <v>236400</v>
      </c>
      <c r="K794" s="41">
        <v>241400</v>
      </c>
      <c r="L794" s="41">
        <v>248700</v>
      </c>
      <c r="M794" s="41">
        <v>250800</v>
      </c>
      <c r="N794" s="41">
        <v>250900</v>
      </c>
      <c r="O794" s="41">
        <v>254100</v>
      </c>
      <c r="P794" s="41">
        <v>259300</v>
      </c>
      <c r="Q794" s="41">
        <v>261000</v>
      </c>
      <c r="R794" s="41">
        <v>254900</v>
      </c>
      <c r="S794" s="41">
        <v>249900</v>
      </c>
      <c r="T794" s="41">
        <v>252100</v>
      </c>
      <c r="U794" s="41">
        <v>261800</v>
      </c>
      <c r="V794" s="41">
        <v>270700</v>
      </c>
      <c r="W794" s="41">
        <v>271800</v>
      </c>
      <c r="X794" s="41">
        <v>265600</v>
      </c>
      <c r="Y794" s="41">
        <v>263200</v>
      </c>
      <c r="Z794" s="41">
        <v>267500</v>
      </c>
      <c r="AA794" s="41">
        <v>269300</v>
      </c>
      <c r="AB794" s="41">
        <v>265700</v>
      </c>
      <c r="AC794" s="41">
        <v>261500</v>
      </c>
      <c r="AD794" s="41">
        <v>263500</v>
      </c>
      <c r="AE794" s="41">
        <v>268200</v>
      </c>
      <c r="AF794" s="41">
        <v>271900</v>
      </c>
      <c r="AG794" s="41">
        <v>266800</v>
      </c>
      <c r="AH794" s="41">
        <v>260800</v>
      </c>
      <c r="AI794" s="41">
        <v>260700</v>
      </c>
      <c r="AJ794" s="41">
        <v>267300</v>
      </c>
      <c r="AK794" s="41">
        <v>270400</v>
      </c>
      <c r="AL794" s="41">
        <v>266900</v>
      </c>
      <c r="AM794" s="41">
        <v>261500</v>
      </c>
      <c r="AN794" s="41">
        <v>261000</v>
      </c>
      <c r="AO794" s="41">
        <v>261400</v>
      </c>
      <c r="AP794" s="41">
        <v>261600</v>
      </c>
      <c r="AQ794" s="41">
        <v>261400</v>
      </c>
      <c r="AR794" s="41">
        <v>260600</v>
      </c>
      <c r="AS794" s="41">
        <v>258800</v>
      </c>
      <c r="AT794" s="41">
        <v>255900</v>
      </c>
      <c r="AU794" s="41">
        <v>253400</v>
      </c>
      <c r="AV794" s="41">
        <v>253700</v>
      </c>
      <c r="AW794" s="41">
        <v>252200</v>
      </c>
      <c r="AX794" s="41">
        <v>242600</v>
      </c>
      <c r="AY794" s="41">
        <v>236400</v>
      </c>
      <c r="AZ794" s="41">
        <v>235100</v>
      </c>
      <c r="BA794" s="41">
        <v>237800</v>
      </c>
      <c r="BB794" s="41">
        <v>241400</v>
      </c>
      <c r="BC794" s="41">
        <v>246400</v>
      </c>
      <c r="BD794" s="41">
        <v>247000</v>
      </c>
      <c r="BE794" s="41">
        <v>246200</v>
      </c>
      <c r="BF794" s="41">
        <v>247000</v>
      </c>
      <c r="BG794" s="41">
        <v>248500</v>
      </c>
      <c r="BH794" s="41">
        <v>246500</v>
      </c>
      <c r="BI794" s="41">
        <v>242700</v>
      </c>
      <c r="BJ794" s="41">
        <v>241000</v>
      </c>
      <c r="BK794" s="41">
        <v>239000</v>
      </c>
      <c r="BL794" s="41">
        <v>234400</v>
      </c>
      <c r="BM794" s="41">
        <v>232000</v>
      </c>
      <c r="BN794" s="41">
        <v>228600</v>
      </c>
      <c r="BO794" s="41">
        <v>221800</v>
      </c>
      <c r="BP794" s="41">
        <v>216400</v>
      </c>
      <c r="BQ794" s="41">
        <v>215500</v>
      </c>
      <c r="BR794" s="41">
        <v>210600</v>
      </c>
      <c r="BS794" s="41">
        <v>203800</v>
      </c>
      <c r="BT794" s="41">
        <v>199700</v>
      </c>
      <c r="BU794" s="41">
        <v>195200</v>
      </c>
      <c r="BV794" s="41">
        <v>188900</v>
      </c>
      <c r="BW794" s="41">
        <v>185800</v>
      </c>
      <c r="BX794" s="41">
        <v>181300</v>
      </c>
      <c r="BY794" s="41">
        <v>176000</v>
      </c>
      <c r="BZ794" s="41">
        <v>169600</v>
      </c>
      <c r="CA794" s="41">
        <v>165900</v>
      </c>
      <c r="CB794" s="41">
        <v>163900</v>
      </c>
      <c r="CC794" s="41">
        <v>161000</v>
      </c>
      <c r="CD794" s="41">
        <v>154400</v>
      </c>
      <c r="CE794" s="41">
        <v>151100</v>
      </c>
      <c r="CF794" s="41">
        <v>150000</v>
      </c>
      <c r="CG794" s="41">
        <v>150700</v>
      </c>
      <c r="CH794" s="41">
        <v>154500</v>
      </c>
      <c r="CI794" s="41">
        <v>159100</v>
      </c>
      <c r="CJ794" s="41">
        <v>165900</v>
      </c>
      <c r="CK794" s="41">
        <v>172100</v>
      </c>
      <c r="CL794" s="41">
        <v>174700</v>
      </c>
      <c r="CM794" s="41">
        <v>172100</v>
      </c>
      <c r="CN794" s="41">
        <v>165900</v>
      </c>
      <c r="CO794" s="41">
        <v>162400</v>
      </c>
      <c r="CP794" s="41">
        <v>165700</v>
      </c>
      <c r="CQ794" s="41">
        <v>166800</v>
      </c>
      <c r="CR794" s="41">
        <v>163800</v>
      </c>
      <c r="CS794" s="41">
        <v>162400</v>
      </c>
      <c r="CT794" s="41">
        <v>161100</v>
      </c>
      <c r="CU794" s="41">
        <v>158300</v>
      </c>
      <c r="CV794" s="41">
        <v>158300</v>
      </c>
      <c r="CW794" s="41">
        <v>159100</v>
      </c>
      <c r="CX794" s="41">
        <v>159400</v>
      </c>
      <c r="CY794" s="41">
        <v>160300</v>
      </c>
      <c r="CZ794" s="41">
        <v>163800</v>
      </c>
      <c r="DA794" s="41">
        <v>164800</v>
      </c>
      <c r="DB794" s="41">
        <v>165100</v>
      </c>
      <c r="DC794" s="41">
        <v>167800</v>
      </c>
      <c r="DD794" s="41">
        <v>170600</v>
      </c>
      <c r="DE794" s="41">
        <v>170900</v>
      </c>
      <c r="DF794" s="41">
        <v>173100</v>
      </c>
      <c r="DG794" s="41">
        <v>179200</v>
      </c>
      <c r="DH794" s="41">
        <v>183900</v>
      </c>
      <c r="DI794" s="41">
        <v>185900</v>
      </c>
      <c r="DJ794" s="41">
        <v>187900</v>
      </c>
      <c r="DK794" s="41">
        <v>190100</v>
      </c>
      <c r="DL794" s="41">
        <v>189200</v>
      </c>
      <c r="DM794" s="41">
        <v>188900</v>
      </c>
      <c r="DN794" s="41">
        <v>190000</v>
      </c>
      <c r="DO794" s="41">
        <v>188600</v>
      </c>
      <c r="DP794" s="41">
        <v>185400</v>
      </c>
    </row>
    <row r="795" spans="1:120">
      <c r="A795" s="41">
        <v>90304</v>
      </c>
      <c r="B795" s="41" t="s">
        <v>620</v>
      </c>
      <c r="C795" s="41" t="s">
        <v>66</v>
      </c>
      <c r="D795" s="41" t="s">
        <v>394</v>
      </c>
      <c r="E795" s="41" t="s">
        <v>394</v>
      </c>
      <c r="F795" s="41">
        <v>522900</v>
      </c>
      <c r="G795" s="41">
        <v>532700</v>
      </c>
      <c r="H795" s="41">
        <v>556400</v>
      </c>
      <c r="I795" s="41">
        <v>579400</v>
      </c>
      <c r="J795" s="41">
        <v>590500</v>
      </c>
      <c r="K795" s="41">
        <v>594900</v>
      </c>
      <c r="L795" s="41">
        <v>597300</v>
      </c>
      <c r="M795" s="41">
        <v>600900</v>
      </c>
      <c r="N795" s="41">
        <v>603400</v>
      </c>
      <c r="O795" s="41">
        <v>605200</v>
      </c>
      <c r="P795" s="41">
        <v>604800</v>
      </c>
      <c r="Q795" s="41">
        <v>606800</v>
      </c>
      <c r="R795" s="41">
        <v>616300</v>
      </c>
      <c r="S795" s="41">
        <v>625300</v>
      </c>
      <c r="T795" s="41">
        <v>627700</v>
      </c>
      <c r="U795" s="41">
        <v>630600</v>
      </c>
      <c r="V795" s="41">
        <v>638800</v>
      </c>
      <c r="W795" s="41">
        <v>642100</v>
      </c>
      <c r="X795" s="41">
        <v>638200</v>
      </c>
      <c r="Y795" s="41">
        <v>632700</v>
      </c>
      <c r="Z795" s="41">
        <v>626400</v>
      </c>
      <c r="AA795" s="41">
        <v>624300</v>
      </c>
      <c r="AB795" s="41">
        <v>627700</v>
      </c>
      <c r="AC795" s="41">
        <v>631900</v>
      </c>
      <c r="AD795" s="41">
        <v>636700</v>
      </c>
      <c r="AE795" s="41">
        <v>638600</v>
      </c>
      <c r="AF795" s="41">
        <v>637300</v>
      </c>
      <c r="AG795" s="41">
        <v>638500</v>
      </c>
      <c r="AH795" s="41">
        <v>640900</v>
      </c>
      <c r="AI795" s="41">
        <v>638100</v>
      </c>
      <c r="AJ795" s="41">
        <v>638500</v>
      </c>
      <c r="AK795" s="41">
        <v>641400</v>
      </c>
      <c r="AL795" s="41">
        <v>642200</v>
      </c>
      <c r="AM795" s="41">
        <v>634900</v>
      </c>
      <c r="AN795" s="41">
        <v>627200</v>
      </c>
      <c r="AO795" s="41">
        <v>624500</v>
      </c>
      <c r="AP795" s="41">
        <v>623000</v>
      </c>
      <c r="AQ795" s="41">
        <v>615900</v>
      </c>
      <c r="AR795" s="41">
        <v>606100</v>
      </c>
      <c r="AS795" s="41">
        <v>597900</v>
      </c>
      <c r="AT795" s="41">
        <v>590600</v>
      </c>
      <c r="AU795" s="41">
        <v>584100</v>
      </c>
      <c r="AV795" s="41">
        <v>576400</v>
      </c>
      <c r="AW795" s="41">
        <v>568300</v>
      </c>
      <c r="AX795" s="41">
        <v>556600</v>
      </c>
      <c r="AY795" s="41">
        <v>544000</v>
      </c>
      <c r="AZ795" s="41">
        <v>531300</v>
      </c>
      <c r="BA795" s="41">
        <v>524000</v>
      </c>
      <c r="BB795" s="41">
        <v>519600</v>
      </c>
      <c r="BC795" s="41">
        <v>509300</v>
      </c>
      <c r="BD795" s="41">
        <v>494000</v>
      </c>
      <c r="BE795" s="41">
        <v>480800</v>
      </c>
      <c r="BF795" s="41">
        <v>466100</v>
      </c>
      <c r="BG795" s="41">
        <v>455100</v>
      </c>
      <c r="BH795" s="41">
        <v>453800</v>
      </c>
      <c r="BI795" s="41">
        <v>459200</v>
      </c>
      <c r="BJ795" s="41">
        <v>465100</v>
      </c>
      <c r="BK795" s="41">
        <v>474100</v>
      </c>
      <c r="BL795" s="41">
        <v>490100</v>
      </c>
      <c r="BM795" s="41">
        <v>497900</v>
      </c>
      <c r="BN795" s="41">
        <v>488700</v>
      </c>
      <c r="BO795" s="41">
        <v>479300</v>
      </c>
      <c r="BP795" s="41">
        <v>474200</v>
      </c>
      <c r="BQ795" s="41">
        <v>462400</v>
      </c>
      <c r="BR795" s="41">
        <v>449700</v>
      </c>
      <c r="BS795" s="41">
        <v>450600</v>
      </c>
      <c r="BT795" s="41">
        <v>456200</v>
      </c>
      <c r="BU795" s="41">
        <v>449300</v>
      </c>
      <c r="BV795" s="41">
        <v>437800</v>
      </c>
      <c r="BW795" s="41">
        <v>432800</v>
      </c>
      <c r="BX795" s="41">
        <v>425200</v>
      </c>
      <c r="BY795" s="41">
        <v>414700</v>
      </c>
      <c r="BZ795" s="41">
        <v>407300</v>
      </c>
      <c r="CA795" s="41">
        <v>402400</v>
      </c>
      <c r="CB795" s="41">
        <v>401000</v>
      </c>
      <c r="CC795" s="41">
        <v>406000</v>
      </c>
      <c r="CD795" s="41">
        <v>414000</v>
      </c>
      <c r="CE795" s="41">
        <v>416900</v>
      </c>
      <c r="CF795" s="41">
        <v>414600</v>
      </c>
      <c r="CG795" s="41">
        <v>413200</v>
      </c>
      <c r="CH795" s="41">
        <v>413000</v>
      </c>
      <c r="CI795" s="41">
        <v>413400</v>
      </c>
      <c r="CJ795" s="41">
        <v>415600</v>
      </c>
      <c r="CK795" s="41">
        <v>418500</v>
      </c>
      <c r="CL795" s="41">
        <v>421900</v>
      </c>
      <c r="CM795" s="41">
        <v>421100</v>
      </c>
      <c r="CN795" s="41">
        <v>419800</v>
      </c>
      <c r="CO795" s="41">
        <v>423200</v>
      </c>
      <c r="CP795" s="41">
        <v>432400</v>
      </c>
      <c r="CQ795" s="41">
        <v>435300</v>
      </c>
      <c r="CR795" s="41">
        <v>424500</v>
      </c>
      <c r="CS795" s="41">
        <v>410800</v>
      </c>
      <c r="CT795" s="41">
        <v>411900</v>
      </c>
      <c r="CU795" s="41">
        <v>417700</v>
      </c>
      <c r="CV795" s="41">
        <v>412900</v>
      </c>
      <c r="CW795" s="41">
        <v>408700</v>
      </c>
      <c r="CX795" s="41">
        <v>415400</v>
      </c>
      <c r="CY795" s="41">
        <v>434400</v>
      </c>
      <c r="CZ795" s="41">
        <v>458100</v>
      </c>
      <c r="DA795" s="41">
        <v>475900</v>
      </c>
      <c r="DB795" s="41">
        <v>489100</v>
      </c>
      <c r="DC795" s="41">
        <v>500300</v>
      </c>
      <c r="DD795" s="41">
        <v>497100</v>
      </c>
      <c r="DE795" s="41">
        <v>484600</v>
      </c>
      <c r="DF795" s="41">
        <v>482900</v>
      </c>
      <c r="DG795" s="41">
        <v>499300</v>
      </c>
      <c r="DH795" s="41">
        <v>526500</v>
      </c>
      <c r="DI795" s="41">
        <v>550800</v>
      </c>
      <c r="DJ795" s="41">
        <v>568200</v>
      </c>
      <c r="DK795" s="41">
        <v>579400</v>
      </c>
      <c r="DL795" s="41">
        <v>587500</v>
      </c>
      <c r="DM795" s="41">
        <v>584100</v>
      </c>
      <c r="DN795" s="41">
        <v>571100</v>
      </c>
      <c r="DO795" s="41">
        <v>558200</v>
      </c>
      <c r="DP795" s="41">
        <v>551700</v>
      </c>
    </row>
    <row r="796" spans="1:120">
      <c r="A796" s="41">
        <v>92585</v>
      </c>
      <c r="B796" s="41" t="s">
        <v>585</v>
      </c>
      <c r="C796" s="41" t="s">
        <v>66</v>
      </c>
      <c r="D796" s="41" t="s">
        <v>414</v>
      </c>
      <c r="E796" s="41" t="s">
        <v>414</v>
      </c>
      <c r="F796" s="41">
        <v>426900</v>
      </c>
      <c r="G796" s="41">
        <v>423700</v>
      </c>
      <c r="H796" s="41">
        <v>421200</v>
      </c>
      <c r="I796" s="41">
        <v>423400</v>
      </c>
      <c r="J796" s="41">
        <v>426500</v>
      </c>
      <c r="K796" s="41">
        <v>429500</v>
      </c>
      <c r="L796" s="41">
        <v>434400</v>
      </c>
      <c r="M796" s="41">
        <v>437800</v>
      </c>
      <c r="N796" s="41">
        <v>433800</v>
      </c>
      <c r="O796" s="41">
        <v>428100</v>
      </c>
      <c r="P796" s="41">
        <v>426200</v>
      </c>
      <c r="Q796" s="41">
        <v>426800</v>
      </c>
      <c r="R796" s="41">
        <v>427800</v>
      </c>
      <c r="S796" s="41">
        <v>430400</v>
      </c>
      <c r="T796" s="41">
        <v>433200</v>
      </c>
      <c r="U796" s="41">
        <v>435100</v>
      </c>
      <c r="V796" s="41">
        <v>437100</v>
      </c>
      <c r="W796" s="41">
        <v>439500</v>
      </c>
      <c r="X796" s="41">
        <v>441200</v>
      </c>
      <c r="Y796" s="41">
        <v>442400</v>
      </c>
      <c r="Z796" s="41">
        <v>442700</v>
      </c>
      <c r="AA796" s="41">
        <v>440700</v>
      </c>
      <c r="AB796" s="41">
        <v>436300</v>
      </c>
      <c r="AC796" s="41">
        <v>431500</v>
      </c>
      <c r="AD796" s="41">
        <v>427400</v>
      </c>
      <c r="AE796" s="41">
        <v>423400</v>
      </c>
      <c r="AF796" s="41">
        <v>417700</v>
      </c>
      <c r="AG796" s="41">
        <v>410800</v>
      </c>
      <c r="AH796" s="41">
        <v>404400</v>
      </c>
      <c r="AI796" s="41">
        <v>398900</v>
      </c>
      <c r="AJ796" s="41">
        <v>393200</v>
      </c>
      <c r="AK796" s="41">
        <v>386300</v>
      </c>
      <c r="AL796" s="41">
        <v>378800</v>
      </c>
      <c r="AM796" s="41">
        <v>371400</v>
      </c>
      <c r="AN796" s="41">
        <v>363500</v>
      </c>
      <c r="AO796" s="41">
        <v>353500</v>
      </c>
      <c r="AP796" s="41">
        <v>343300</v>
      </c>
      <c r="AQ796" s="41">
        <v>335000</v>
      </c>
      <c r="AR796" s="41">
        <v>327700</v>
      </c>
      <c r="AS796" s="41">
        <v>320700</v>
      </c>
      <c r="AT796" s="41">
        <v>314400</v>
      </c>
      <c r="AU796" s="41">
        <v>306900</v>
      </c>
      <c r="AV796" s="41">
        <v>297800</v>
      </c>
      <c r="AW796" s="41">
        <v>287400</v>
      </c>
      <c r="AX796" s="41">
        <v>278100</v>
      </c>
      <c r="AY796" s="41">
        <v>270500</v>
      </c>
      <c r="AZ796" s="41">
        <v>264300</v>
      </c>
      <c r="BA796" s="41">
        <v>257700</v>
      </c>
      <c r="BB796" s="41">
        <v>250500</v>
      </c>
      <c r="BC796" s="41">
        <v>242300</v>
      </c>
      <c r="BD796" s="41">
        <v>234700</v>
      </c>
      <c r="BE796" s="41">
        <v>227400</v>
      </c>
      <c r="BF796" s="41">
        <v>219800</v>
      </c>
      <c r="BG796" s="41">
        <v>213900</v>
      </c>
      <c r="BH796" s="41">
        <v>210300</v>
      </c>
      <c r="BI796" s="41">
        <v>207000</v>
      </c>
      <c r="BJ796" s="41">
        <v>204100</v>
      </c>
      <c r="BK796" s="41">
        <v>202600</v>
      </c>
      <c r="BL796" s="41">
        <v>202300</v>
      </c>
      <c r="BM796" s="41">
        <v>202900</v>
      </c>
      <c r="BN796" s="41">
        <v>205000</v>
      </c>
      <c r="BO796" s="41">
        <v>208000</v>
      </c>
      <c r="BP796" s="41">
        <v>209100</v>
      </c>
      <c r="BQ796" s="41">
        <v>208500</v>
      </c>
      <c r="BR796" s="41">
        <v>207700</v>
      </c>
      <c r="BS796" s="41">
        <v>206300</v>
      </c>
      <c r="BT796" s="41">
        <v>205300</v>
      </c>
      <c r="BU796" s="41">
        <v>206500</v>
      </c>
      <c r="BV796" s="41">
        <v>206200</v>
      </c>
      <c r="BW796" s="41">
        <v>203900</v>
      </c>
      <c r="BX796" s="41">
        <v>202200</v>
      </c>
      <c r="BY796" s="41">
        <v>200900</v>
      </c>
      <c r="BZ796" s="41">
        <v>200000</v>
      </c>
      <c r="CA796" s="41">
        <v>200800</v>
      </c>
      <c r="CB796" s="41">
        <v>201600</v>
      </c>
      <c r="CC796" s="41">
        <v>201200</v>
      </c>
      <c r="CD796" s="41">
        <v>200600</v>
      </c>
      <c r="CE796" s="41">
        <v>199900</v>
      </c>
      <c r="CF796" s="41">
        <v>200000</v>
      </c>
      <c r="CG796" s="41">
        <v>199800</v>
      </c>
      <c r="CH796" s="41">
        <v>199200</v>
      </c>
      <c r="CI796" s="41">
        <v>198500</v>
      </c>
      <c r="CJ796" s="41">
        <v>198100</v>
      </c>
      <c r="CK796" s="41">
        <v>198200</v>
      </c>
      <c r="CL796" s="41">
        <v>198100</v>
      </c>
      <c r="CM796" s="41">
        <v>198200</v>
      </c>
      <c r="CN796" s="41">
        <v>198700</v>
      </c>
      <c r="CO796" s="41">
        <v>198400</v>
      </c>
      <c r="CP796" s="41">
        <v>198500</v>
      </c>
      <c r="CQ796" s="41">
        <v>201100</v>
      </c>
      <c r="CR796" s="41">
        <v>202400</v>
      </c>
      <c r="CS796" s="41">
        <v>201800</v>
      </c>
      <c r="CT796" s="41">
        <v>203900</v>
      </c>
      <c r="CU796" s="41">
        <v>207700</v>
      </c>
      <c r="CV796" s="41">
        <v>209500</v>
      </c>
      <c r="CW796" s="41">
        <v>211900</v>
      </c>
      <c r="CX796" s="41">
        <v>216200</v>
      </c>
      <c r="CY796" s="41">
        <v>220100</v>
      </c>
      <c r="CZ796" s="41">
        <v>223400</v>
      </c>
      <c r="DA796" s="41">
        <v>228300</v>
      </c>
      <c r="DB796" s="41">
        <v>235100</v>
      </c>
      <c r="DC796" s="41">
        <v>242400</v>
      </c>
      <c r="DD796" s="41">
        <v>250300</v>
      </c>
      <c r="DE796" s="41">
        <v>258900</v>
      </c>
      <c r="DF796" s="41">
        <v>266500</v>
      </c>
      <c r="DG796" s="41">
        <v>271600</v>
      </c>
      <c r="DH796" s="41">
        <v>275300</v>
      </c>
      <c r="DI796" s="41">
        <v>278600</v>
      </c>
      <c r="DJ796" s="41">
        <v>281800</v>
      </c>
      <c r="DK796" s="41">
        <v>284400</v>
      </c>
      <c r="DL796" s="41">
        <v>289500</v>
      </c>
      <c r="DM796" s="41">
        <v>296200</v>
      </c>
      <c r="DN796" s="41">
        <v>301800</v>
      </c>
      <c r="DO796" s="41">
        <v>304100</v>
      </c>
      <c r="DP796" s="41">
        <v>305600</v>
      </c>
    </row>
    <row r="797" spans="1:120">
      <c r="A797" s="41">
        <v>93111</v>
      </c>
      <c r="B797" s="41" t="s">
        <v>721</v>
      </c>
      <c r="C797" s="41" t="s">
        <v>66</v>
      </c>
      <c r="D797" s="41" t="s">
        <v>490</v>
      </c>
      <c r="E797" s="41" t="s">
        <v>490</v>
      </c>
      <c r="F797" s="41">
        <v>1002700</v>
      </c>
      <c r="G797" s="41">
        <v>1011300</v>
      </c>
      <c r="H797" s="41">
        <v>1018500</v>
      </c>
      <c r="I797" s="41">
        <v>1024500</v>
      </c>
      <c r="J797" s="41">
        <v>1028500</v>
      </c>
      <c r="K797" s="41">
        <v>1031700</v>
      </c>
      <c r="L797" s="41">
        <v>1033700</v>
      </c>
      <c r="M797" s="41">
        <v>1035300</v>
      </c>
      <c r="N797" s="41">
        <v>1034700</v>
      </c>
      <c r="O797" s="41">
        <v>1032300</v>
      </c>
      <c r="P797" s="41">
        <v>1031100</v>
      </c>
      <c r="Q797" s="41">
        <v>1030600</v>
      </c>
      <c r="R797" s="41">
        <v>1023500</v>
      </c>
      <c r="S797" s="41">
        <v>1010100</v>
      </c>
      <c r="T797" s="41">
        <v>997800</v>
      </c>
      <c r="U797" s="41">
        <v>990500</v>
      </c>
      <c r="V797" s="41">
        <v>982700</v>
      </c>
      <c r="W797" s="41">
        <v>972000</v>
      </c>
      <c r="X797" s="41">
        <v>960900</v>
      </c>
      <c r="Y797" s="41">
        <v>948200</v>
      </c>
      <c r="Z797" s="41">
        <v>929200</v>
      </c>
      <c r="AA797" s="41">
        <v>908300</v>
      </c>
      <c r="AB797" s="41">
        <v>894500</v>
      </c>
      <c r="AC797" s="41">
        <v>885900</v>
      </c>
      <c r="AD797" s="41">
        <v>881100</v>
      </c>
      <c r="AE797" s="41">
        <v>881300</v>
      </c>
      <c r="AF797" s="41">
        <v>884700</v>
      </c>
      <c r="AG797" s="41">
        <v>886400</v>
      </c>
      <c r="AH797" s="41">
        <v>881000</v>
      </c>
      <c r="AI797" s="41">
        <v>873600</v>
      </c>
      <c r="AJ797" s="41">
        <v>868500</v>
      </c>
      <c r="AK797" s="41">
        <v>862900</v>
      </c>
      <c r="AL797" s="41">
        <v>854100</v>
      </c>
      <c r="AM797" s="41">
        <v>846800</v>
      </c>
      <c r="AN797" s="41">
        <v>841900</v>
      </c>
      <c r="AO797" s="41">
        <v>832700</v>
      </c>
      <c r="AP797" s="41">
        <v>819800</v>
      </c>
      <c r="AQ797" s="41">
        <v>803100</v>
      </c>
      <c r="AR797" s="41">
        <v>787900</v>
      </c>
      <c r="AS797" s="41">
        <v>778500</v>
      </c>
      <c r="AT797" s="41">
        <v>777600</v>
      </c>
      <c r="AU797" s="41">
        <v>776600</v>
      </c>
      <c r="AV797" s="41">
        <v>772500</v>
      </c>
      <c r="AW797" s="41">
        <v>763300</v>
      </c>
      <c r="AX797" s="41">
        <v>753200</v>
      </c>
      <c r="AY797" s="41">
        <v>742400</v>
      </c>
      <c r="AZ797" s="41">
        <v>728300</v>
      </c>
      <c r="BA797" s="41">
        <v>725300</v>
      </c>
      <c r="BB797" s="41">
        <v>737000</v>
      </c>
      <c r="BC797" s="41">
        <v>745300</v>
      </c>
      <c r="BD797" s="41">
        <v>742000</v>
      </c>
      <c r="BE797" s="41">
        <v>739000</v>
      </c>
      <c r="BF797" s="41">
        <v>737300</v>
      </c>
      <c r="BG797" s="41">
        <v>735700</v>
      </c>
      <c r="BH797" s="41">
        <v>735400</v>
      </c>
      <c r="BI797" s="41">
        <v>738900</v>
      </c>
      <c r="BJ797" s="41">
        <v>746000</v>
      </c>
      <c r="BK797" s="41">
        <v>756400</v>
      </c>
      <c r="BL797" s="41">
        <v>772400</v>
      </c>
      <c r="BM797" s="41">
        <v>776600</v>
      </c>
      <c r="BN797" s="41">
        <v>777800</v>
      </c>
      <c r="BO797" s="41">
        <v>781700</v>
      </c>
      <c r="BP797" s="41">
        <v>791000</v>
      </c>
      <c r="BQ797" s="41">
        <v>796600</v>
      </c>
      <c r="BR797" s="41">
        <v>803300</v>
      </c>
      <c r="BS797" s="41">
        <v>791700</v>
      </c>
      <c r="BT797" s="41">
        <v>775600</v>
      </c>
      <c r="BU797" s="41">
        <v>768300</v>
      </c>
      <c r="BV797" s="41">
        <v>769300</v>
      </c>
      <c r="BW797" s="41">
        <v>775300</v>
      </c>
      <c r="BX797" s="41">
        <v>772700</v>
      </c>
      <c r="BY797" s="41">
        <v>769100</v>
      </c>
      <c r="BZ797" s="41">
        <v>751400</v>
      </c>
      <c r="CA797" s="41">
        <v>738800</v>
      </c>
      <c r="CB797" s="41">
        <v>733300</v>
      </c>
      <c r="CC797" s="41">
        <v>729400</v>
      </c>
      <c r="CD797" s="41">
        <v>714400</v>
      </c>
      <c r="CE797" s="41">
        <v>715300</v>
      </c>
      <c r="CF797" s="41">
        <v>715100</v>
      </c>
      <c r="CG797" s="41">
        <v>710400</v>
      </c>
      <c r="CH797" s="41">
        <v>704300</v>
      </c>
      <c r="CI797" s="41">
        <v>694600</v>
      </c>
      <c r="CJ797" s="41">
        <v>690300</v>
      </c>
      <c r="CK797" s="41">
        <v>691400</v>
      </c>
      <c r="CL797" s="41">
        <v>685900</v>
      </c>
      <c r="CM797" s="41">
        <v>682600</v>
      </c>
      <c r="CN797" s="41">
        <v>679000</v>
      </c>
      <c r="CO797" s="41">
        <v>670800</v>
      </c>
      <c r="CP797" s="41">
        <v>665500</v>
      </c>
      <c r="CQ797" s="41">
        <v>677100</v>
      </c>
      <c r="CR797" s="41">
        <v>691900</v>
      </c>
      <c r="CS797" s="41">
        <v>699600</v>
      </c>
      <c r="CT797" s="41">
        <v>699900</v>
      </c>
      <c r="CU797" s="41">
        <v>706900</v>
      </c>
      <c r="CV797" s="41">
        <v>709300</v>
      </c>
      <c r="CW797" s="41">
        <v>706400</v>
      </c>
      <c r="CX797" s="41">
        <v>714400</v>
      </c>
      <c r="CY797" s="41">
        <v>731200</v>
      </c>
      <c r="CZ797" s="41">
        <v>753500</v>
      </c>
      <c r="DA797" s="41">
        <v>770900</v>
      </c>
      <c r="DB797" s="41">
        <v>781800</v>
      </c>
      <c r="DC797" s="41">
        <v>782900</v>
      </c>
      <c r="DD797" s="41">
        <v>790400</v>
      </c>
      <c r="DE797" s="41">
        <v>801500</v>
      </c>
      <c r="DF797" s="41">
        <v>816300</v>
      </c>
      <c r="DG797" s="41">
        <v>824700</v>
      </c>
      <c r="DH797" s="41">
        <v>826200</v>
      </c>
      <c r="DI797" s="41">
        <v>832100</v>
      </c>
      <c r="DJ797" s="41">
        <v>843400</v>
      </c>
      <c r="DK797" s="41">
        <v>845100</v>
      </c>
      <c r="DL797" s="41">
        <v>837800</v>
      </c>
      <c r="DM797" s="41">
        <v>830700</v>
      </c>
      <c r="DN797" s="41">
        <v>830200</v>
      </c>
      <c r="DO797" s="41">
        <v>834600</v>
      </c>
      <c r="DP797" s="41">
        <v>837000</v>
      </c>
    </row>
    <row r="798" spans="1:120">
      <c r="A798" s="41">
        <v>92075</v>
      </c>
      <c r="B798" s="41" t="s">
        <v>722</v>
      </c>
      <c r="C798" s="41" t="s">
        <v>66</v>
      </c>
      <c r="D798" s="41" t="s">
        <v>402</v>
      </c>
      <c r="E798" s="41" t="s">
        <v>402</v>
      </c>
      <c r="F798" s="41">
        <v>1325000</v>
      </c>
      <c r="G798" s="41">
        <v>1334400</v>
      </c>
      <c r="H798" s="41">
        <v>1335900</v>
      </c>
      <c r="I798" s="41">
        <v>1333500</v>
      </c>
      <c r="J798" s="41">
        <v>1327800</v>
      </c>
      <c r="K798" s="41">
        <v>1327700</v>
      </c>
      <c r="L798" s="41">
        <v>1335500</v>
      </c>
      <c r="M798" s="41">
        <v>1346600</v>
      </c>
      <c r="N798" s="41">
        <v>1350600</v>
      </c>
      <c r="O798" s="41">
        <v>1352200</v>
      </c>
      <c r="P798" s="41">
        <v>1357800</v>
      </c>
      <c r="Q798" s="41">
        <v>1364200</v>
      </c>
      <c r="R798" s="41">
        <v>1367000</v>
      </c>
      <c r="S798" s="41">
        <v>1368700</v>
      </c>
      <c r="T798" s="41">
        <v>1367000</v>
      </c>
      <c r="U798" s="41">
        <v>1362800</v>
      </c>
      <c r="V798" s="41">
        <v>1357200</v>
      </c>
      <c r="W798" s="41">
        <v>1354800</v>
      </c>
      <c r="X798" s="41">
        <v>1353200</v>
      </c>
      <c r="Y798" s="41">
        <v>1356600</v>
      </c>
      <c r="Z798" s="41">
        <v>1361900</v>
      </c>
      <c r="AA798" s="41">
        <v>1357500</v>
      </c>
      <c r="AB798" s="41">
        <v>1342500</v>
      </c>
      <c r="AC798" s="41">
        <v>1325000</v>
      </c>
      <c r="AD798" s="41">
        <v>1306400</v>
      </c>
      <c r="AE798" s="41">
        <v>1293100</v>
      </c>
      <c r="AF798" s="41">
        <v>1289200</v>
      </c>
      <c r="AG798" s="41">
        <v>1281000</v>
      </c>
      <c r="AH798" s="41">
        <v>1276600</v>
      </c>
      <c r="AI798" s="41">
        <v>1282200</v>
      </c>
      <c r="AJ798" s="41">
        <v>1292100</v>
      </c>
      <c r="AK798" s="41">
        <v>1297800</v>
      </c>
      <c r="AL798" s="41">
        <v>1300100</v>
      </c>
      <c r="AM798" s="41">
        <v>1301000</v>
      </c>
      <c r="AN798" s="41">
        <v>1307700</v>
      </c>
      <c r="AO798" s="41">
        <v>1312500</v>
      </c>
      <c r="AP798" s="41">
        <v>1303400</v>
      </c>
      <c r="AQ798" s="41">
        <v>1280500</v>
      </c>
      <c r="AR798" s="41">
        <v>1257600</v>
      </c>
      <c r="AS798" s="41">
        <v>1240700</v>
      </c>
      <c r="AT798" s="41">
        <v>1234000</v>
      </c>
      <c r="AU798" s="41">
        <v>1231000</v>
      </c>
      <c r="AV798" s="41">
        <v>1229200</v>
      </c>
      <c r="AW798" s="41">
        <v>1222800</v>
      </c>
      <c r="AX798" s="41">
        <v>1216100</v>
      </c>
      <c r="AY798" s="41">
        <v>1202100</v>
      </c>
      <c r="AZ798" s="41">
        <v>1181400</v>
      </c>
      <c r="BA798" s="41">
        <v>1181100</v>
      </c>
      <c r="BB798" s="41">
        <v>1207100</v>
      </c>
      <c r="BC798" s="41">
        <v>1226300</v>
      </c>
      <c r="BD798" s="41">
        <v>1226800</v>
      </c>
      <c r="BE798" s="41">
        <v>1229000</v>
      </c>
      <c r="BF798" s="41">
        <v>1228800</v>
      </c>
      <c r="BG798" s="41">
        <v>1221300</v>
      </c>
      <c r="BH798" s="41">
        <v>1219300</v>
      </c>
      <c r="BI798" s="41">
        <v>1223600</v>
      </c>
      <c r="BJ798" s="41">
        <v>1224900</v>
      </c>
      <c r="BK798" s="41">
        <v>1217600</v>
      </c>
      <c r="BL798" s="41">
        <v>1217700</v>
      </c>
      <c r="BM798" s="41">
        <v>1217300</v>
      </c>
      <c r="BN798" s="41">
        <v>1215300</v>
      </c>
      <c r="BO798" s="41">
        <v>1218800</v>
      </c>
      <c r="BP798" s="41">
        <v>1220100</v>
      </c>
      <c r="BQ798" s="41">
        <v>1212200</v>
      </c>
      <c r="BR798" s="41">
        <v>1202600</v>
      </c>
      <c r="BS798" s="41">
        <v>1195200</v>
      </c>
      <c r="BT798" s="41">
        <v>1182200</v>
      </c>
      <c r="BU798" s="41">
        <v>1169400</v>
      </c>
      <c r="BV798" s="41">
        <v>1156800</v>
      </c>
      <c r="BW798" s="41">
        <v>1156900</v>
      </c>
      <c r="BX798" s="41">
        <v>1163300</v>
      </c>
      <c r="BY798" s="41">
        <v>1158400</v>
      </c>
      <c r="BZ798" s="41">
        <v>1152500</v>
      </c>
      <c r="CA798" s="41">
        <v>1162600</v>
      </c>
      <c r="CB798" s="41">
        <v>1183000</v>
      </c>
      <c r="CC798" s="41">
        <v>1193700</v>
      </c>
      <c r="CD798" s="41">
        <v>1194000</v>
      </c>
      <c r="CE798" s="41">
        <v>1185600</v>
      </c>
      <c r="CF798" s="41">
        <v>1174800</v>
      </c>
      <c r="CG798" s="41">
        <v>1165200</v>
      </c>
      <c r="CH798" s="41">
        <v>1162000</v>
      </c>
      <c r="CI798" s="41">
        <v>1168500</v>
      </c>
      <c r="CJ798" s="41">
        <v>1167300</v>
      </c>
      <c r="CK798" s="41">
        <v>1160500</v>
      </c>
      <c r="CL798" s="41">
        <v>1149000</v>
      </c>
      <c r="CM798" s="41">
        <v>1144400</v>
      </c>
      <c r="CN798" s="41">
        <v>1148400</v>
      </c>
      <c r="CO798" s="41">
        <v>1164300</v>
      </c>
      <c r="CP798" s="41">
        <v>1172600</v>
      </c>
      <c r="CQ798" s="41">
        <v>1183300</v>
      </c>
      <c r="CR798" s="41">
        <v>1196100</v>
      </c>
      <c r="CS798" s="41">
        <v>1205800</v>
      </c>
      <c r="CT798" s="41">
        <v>1206500</v>
      </c>
      <c r="CU798" s="41">
        <v>1209700</v>
      </c>
      <c r="CV798" s="41">
        <v>1221900</v>
      </c>
      <c r="CW798" s="41">
        <v>1240600</v>
      </c>
      <c r="CX798" s="41">
        <v>1258900</v>
      </c>
      <c r="CY798" s="41">
        <v>1271000</v>
      </c>
      <c r="CZ798" s="41">
        <v>1296300</v>
      </c>
      <c r="DA798" s="41">
        <v>1325700</v>
      </c>
      <c r="DB798" s="41">
        <v>1342300</v>
      </c>
      <c r="DC798" s="41">
        <v>1342200</v>
      </c>
      <c r="DD798" s="41">
        <v>1351200</v>
      </c>
      <c r="DE798" s="41">
        <v>1359700</v>
      </c>
      <c r="DF798" s="41">
        <v>1365600</v>
      </c>
      <c r="DG798" s="41">
        <v>1371500</v>
      </c>
      <c r="DH798" s="41">
        <v>1378300</v>
      </c>
      <c r="DI798" s="41">
        <v>1379900</v>
      </c>
      <c r="DJ798" s="41">
        <v>1379300</v>
      </c>
      <c r="DK798" s="41">
        <v>1385400</v>
      </c>
      <c r="DL798" s="41">
        <v>1373200</v>
      </c>
      <c r="DM798" s="41">
        <v>1353300</v>
      </c>
      <c r="DN798" s="41">
        <v>1357500</v>
      </c>
      <c r="DO798" s="41">
        <v>1375200</v>
      </c>
      <c r="DP798" s="41">
        <v>1377000</v>
      </c>
    </row>
    <row r="799" spans="1:120">
      <c r="A799" s="41">
        <v>95817</v>
      </c>
      <c r="B799" s="41" t="s">
        <v>406</v>
      </c>
      <c r="C799" s="41" t="s">
        <v>66</v>
      </c>
      <c r="D799" s="41" t="s">
        <v>406</v>
      </c>
      <c r="E799" s="41" t="s">
        <v>406</v>
      </c>
      <c r="F799" s="41">
        <v>309800</v>
      </c>
      <c r="G799" s="41">
        <v>314300</v>
      </c>
      <c r="H799" s="41">
        <v>319700</v>
      </c>
      <c r="I799" s="41">
        <v>326600</v>
      </c>
      <c r="J799" s="41">
        <v>332300</v>
      </c>
      <c r="K799" s="41">
        <v>335500</v>
      </c>
      <c r="L799" s="41">
        <v>337400</v>
      </c>
      <c r="M799" s="41">
        <v>340600</v>
      </c>
      <c r="N799" s="41">
        <v>346000</v>
      </c>
      <c r="O799" s="41">
        <v>350000</v>
      </c>
      <c r="P799" s="41">
        <v>347500</v>
      </c>
      <c r="Q799" s="41">
        <v>342400</v>
      </c>
      <c r="R799" s="41">
        <v>339500</v>
      </c>
      <c r="S799" s="41">
        <v>338400</v>
      </c>
      <c r="T799" s="41">
        <v>337000</v>
      </c>
      <c r="U799" s="41">
        <v>336200</v>
      </c>
      <c r="V799" s="41">
        <v>336200</v>
      </c>
      <c r="W799" s="41">
        <v>336200</v>
      </c>
      <c r="X799" s="41">
        <v>334700</v>
      </c>
      <c r="Y799" s="41">
        <v>333300</v>
      </c>
      <c r="Z799" s="41">
        <v>333100</v>
      </c>
      <c r="AA799" s="41">
        <v>332500</v>
      </c>
      <c r="AB799" s="41">
        <v>331400</v>
      </c>
      <c r="AC799" s="41">
        <v>331300</v>
      </c>
      <c r="AD799" s="41">
        <v>330000</v>
      </c>
      <c r="AE799" s="41">
        <v>328400</v>
      </c>
      <c r="AF799" s="41">
        <v>328100</v>
      </c>
      <c r="AG799" s="41">
        <v>325600</v>
      </c>
      <c r="AH799" s="41">
        <v>320500</v>
      </c>
      <c r="AI799" s="41">
        <v>317300</v>
      </c>
      <c r="AJ799" s="41">
        <v>315300</v>
      </c>
      <c r="AK799" s="41">
        <v>311700</v>
      </c>
      <c r="AL799" s="41">
        <v>306600</v>
      </c>
      <c r="AM799" s="41">
        <v>303600</v>
      </c>
      <c r="AN799" s="41">
        <v>304200</v>
      </c>
      <c r="AO799" s="41">
        <v>304800</v>
      </c>
      <c r="AP799" s="41">
        <v>302500</v>
      </c>
      <c r="AQ799" s="41">
        <v>296600</v>
      </c>
      <c r="AR799" s="41">
        <v>288000</v>
      </c>
      <c r="AS799" s="41">
        <v>280100</v>
      </c>
      <c r="AT799" s="41">
        <v>275400</v>
      </c>
      <c r="AU799" s="41">
        <v>273800</v>
      </c>
      <c r="AV799" s="41">
        <v>270600</v>
      </c>
      <c r="AW799" s="41">
        <v>265200</v>
      </c>
      <c r="AX799" s="41">
        <v>260300</v>
      </c>
      <c r="AY799" s="41">
        <v>256900</v>
      </c>
      <c r="AZ799" s="41">
        <v>250100</v>
      </c>
      <c r="BA799" s="41">
        <v>240600</v>
      </c>
      <c r="BB799" s="41">
        <v>234400</v>
      </c>
      <c r="BC799" s="41">
        <v>231500</v>
      </c>
      <c r="BD799" s="41">
        <v>226700</v>
      </c>
      <c r="BE799" s="41">
        <v>222900</v>
      </c>
      <c r="BF799" s="41">
        <v>221900</v>
      </c>
      <c r="BG799" s="41">
        <v>219700</v>
      </c>
      <c r="BH799" s="41">
        <v>217300</v>
      </c>
      <c r="BI799" s="41">
        <v>216900</v>
      </c>
      <c r="BJ799" s="41">
        <v>218000</v>
      </c>
      <c r="BK799" s="41">
        <v>217600</v>
      </c>
      <c r="BL799" s="41">
        <v>215600</v>
      </c>
      <c r="BM799" s="41">
        <v>215500</v>
      </c>
      <c r="BN799" s="41">
        <v>218200</v>
      </c>
      <c r="BO799" s="41">
        <v>220300</v>
      </c>
      <c r="BP799" s="41">
        <v>222100</v>
      </c>
      <c r="BQ799" s="41">
        <v>222100</v>
      </c>
      <c r="BR799" s="41">
        <v>219600</v>
      </c>
      <c r="BS799" s="41">
        <v>216900</v>
      </c>
      <c r="BT799" s="41">
        <v>212900</v>
      </c>
      <c r="BU799" s="41">
        <v>206100</v>
      </c>
      <c r="BV799" s="41">
        <v>199900</v>
      </c>
      <c r="BW799" s="41">
        <v>195700</v>
      </c>
      <c r="BX799" s="41">
        <v>192800</v>
      </c>
      <c r="BY799" s="41">
        <v>188600</v>
      </c>
      <c r="BZ799" s="41">
        <v>185000</v>
      </c>
      <c r="CA799" s="41">
        <v>183400</v>
      </c>
      <c r="CB799" s="41">
        <v>181600</v>
      </c>
      <c r="CC799" s="41">
        <v>179400</v>
      </c>
      <c r="CD799" s="41">
        <v>178000</v>
      </c>
      <c r="CE799" s="41">
        <v>175500</v>
      </c>
      <c r="CF799" s="41">
        <v>173200</v>
      </c>
      <c r="CG799" s="41">
        <v>173200</v>
      </c>
      <c r="CH799" s="41">
        <v>170900</v>
      </c>
      <c r="CI799" s="41">
        <v>166100</v>
      </c>
      <c r="CJ799" s="41">
        <v>163600</v>
      </c>
      <c r="CK799" s="41">
        <v>164600</v>
      </c>
      <c r="CL799" s="41">
        <v>163900</v>
      </c>
      <c r="CM799" s="41">
        <v>161500</v>
      </c>
      <c r="CN799" s="41">
        <v>159300</v>
      </c>
      <c r="CO799" s="41">
        <v>159800</v>
      </c>
      <c r="CP799" s="41">
        <v>162200</v>
      </c>
      <c r="CQ799" s="41">
        <v>164200</v>
      </c>
      <c r="CR799" s="41">
        <v>164700</v>
      </c>
      <c r="CS799" s="41">
        <v>166200</v>
      </c>
      <c r="CT799" s="41">
        <v>168600</v>
      </c>
      <c r="CU799" s="41">
        <v>171300</v>
      </c>
      <c r="CV799" s="41">
        <v>174100</v>
      </c>
      <c r="CW799" s="41">
        <v>178500</v>
      </c>
      <c r="CX799" s="41">
        <v>184000</v>
      </c>
      <c r="CY799" s="41">
        <v>190200</v>
      </c>
      <c r="CZ799" s="41">
        <v>198900</v>
      </c>
      <c r="DA799" s="41">
        <v>208100</v>
      </c>
      <c r="DB799" s="41">
        <v>214300</v>
      </c>
      <c r="DC799" s="41">
        <v>217900</v>
      </c>
      <c r="DD799" s="41">
        <v>221500</v>
      </c>
      <c r="DE799" s="41">
        <v>223200</v>
      </c>
      <c r="DF799" s="41">
        <v>226100</v>
      </c>
      <c r="DG799" s="41">
        <v>229600</v>
      </c>
      <c r="DH799" s="41">
        <v>235200</v>
      </c>
      <c r="DI799" s="41">
        <v>240000</v>
      </c>
      <c r="DJ799" s="41">
        <v>241600</v>
      </c>
      <c r="DK799" s="41">
        <v>242200</v>
      </c>
      <c r="DL799" s="41">
        <v>244400</v>
      </c>
      <c r="DM799" s="41">
        <v>244400</v>
      </c>
      <c r="DN799" s="41">
        <v>240100</v>
      </c>
      <c r="DO799" s="41">
        <v>237100</v>
      </c>
      <c r="DP799" s="41">
        <v>236400</v>
      </c>
    </row>
    <row r="800" spans="1:120">
      <c r="A800" s="41">
        <v>95366</v>
      </c>
      <c r="B800" s="41" t="s">
        <v>723</v>
      </c>
      <c r="C800" s="41" t="s">
        <v>66</v>
      </c>
      <c r="D800" s="41" t="s">
        <v>496</v>
      </c>
      <c r="E800" s="41" t="s">
        <v>497</v>
      </c>
      <c r="F800" s="41">
        <v>470100</v>
      </c>
      <c r="G800" s="41">
        <v>474700</v>
      </c>
      <c r="H800" s="41">
        <v>482400</v>
      </c>
      <c r="I800" s="41">
        <v>491900</v>
      </c>
      <c r="J800" s="41">
        <v>502200</v>
      </c>
      <c r="K800" s="41">
        <v>513600</v>
      </c>
      <c r="L800" s="41">
        <v>524600</v>
      </c>
      <c r="M800" s="41">
        <v>533600</v>
      </c>
      <c r="N800" s="41">
        <v>542500</v>
      </c>
      <c r="O800" s="41">
        <v>550100</v>
      </c>
      <c r="P800" s="41">
        <v>556400</v>
      </c>
      <c r="Q800" s="41">
        <v>559500</v>
      </c>
      <c r="R800" s="41">
        <v>559000</v>
      </c>
      <c r="S800" s="41">
        <v>557900</v>
      </c>
      <c r="T800" s="41">
        <v>559100</v>
      </c>
      <c r="U800" s="41">
        <v>559300</v>
      </c>
      <c r="V800" s="41">
        <v>558100</v>
      </c>
      <c r="W800" s="41">
        <v>557400</v>
      </c>
      <c r="X800" s="41">
        <v>555500</v>
      </c>
      <c r="Y800" s="41">
        <v>549800</v>
      </c>
      <c r="Z800" s="41">
        <v>541400</v>
      </c>
      <c r="AA800" s="41">
        <v>532900</v>
      </c>
      <c r="AB800" s="41">
        <v>527200</v>
      </c>
      <c r="AC800" s="41">
        <v>521700</v>
      </c>
      <c r="AD800" s="41">
        <v>512400</v>
      </c>
      <c r="AE800" s="41">
        <v>503600</v>
      </c>
      <c r="AF800" s="41">
        <v>497900</v>
      </c>
      <c r="AG800" s="41">
        <v>492200</v>
      </c>
      <c r="AH800" s="41">
        <v>485200</v>
      </c>
      <c r="AI800" s="41">
        <v>478100</v>
      </c>
      <c r="AJ800" s="41">
        <v>470400</v>
      </c>
      <c r="AK800" s="41">
        <v>460800</v>
      </c>
      <c r="AL800" s="41">
        <v>449400</v>
      </c>
      <c r="AM800" s="41">
        <v>440400</v>
      </c>
      <c r="AN800" s="41">
        <v>433700</v>
      </c>
      <c r="AO800" s="41">
        <v>425600</v>
      </c>
      <c r="AP800" s="41">
        <v>416600</v>
      </c>
      <c r="AQ800" s="41">
        <v>408200</v>
      </c>
      <c r="AR800" s="41">
        <v>397400</v>
      </c>
      <c r="AS800" s="41">
        <v>384500</v>
      </c>
      <c r="AT800" s="41">
        <v>371100</v>
      </c>
      <c r="AU800" s="41">
        <v>359000</v>
      </c>
      <c r="AV800" s="41">
        <v>349100</v>
      </c>
      <c r="AW800" s="41">
        <v>341700</v>
      </c>
      <c r="AX800" s="41">
        <v>335300</v>
      </c>
      <c r="AY800" s="41">
        <v>330000</v>
      </c>
      <c r="AZ800" s="41">
        <v>326300</v>
      </c>
      <c r="BA800" s="41">
        <v>324300</v>
      </c>
      <c r="BB800" s="41">
        <v>323000</v>
      </c>
      <c r="BC800" s="41">
        <v>320400</v>
      </c>
      <c r="BD800" s="41">
        <v>318000</v>
      </c>
      <c r="BE800" s="41">
        <v>316500</v>
      </c>
      <c r="BF800" s="41">
        <v>315000</v>
      </c>
      <c r="BG800" s="41">
        <v>312900</v>
      </c>
      <c r="BH800" s="41">
        <v>312200</v>
      </c>
      <c r="BI800" s="41">
        <v>313200</v>
      </c>
      <c r="BJ800" s="41">
        <v>315400</v>
      </c>
      <c r="BK800" s="41">
        <v>317800</v>
      </c>
      <c r="BL800" s="41">
        <v>319800</v>
      </c>
      <c r="BM800" s="41">
        <v>320400</v>
      </c>
      <c r="BN800" s="41">
        <v>326000</v>
      </c>
      <c r="BO800" s="41">
        <v>331000</v>
      </c>
      <c r="BP800" s="41">
        <v>329500</v>
      </c>
      <c r="BQ800" s="41">
        <v>327000</v>
      </c>
      <c r="BR800" s="41">
        <v>327700</v>
      </c>
      <c r="BS800" s="41">
        <v>324300</v>
      </c>
      <c r="BT800" s="41">
        <v>319700</v>
      </c>
      <c r="BU800" s="41">
        <v>318900</v>
      </c>
      <c r="BV800" s="41">
        <v>319700</v>
      </c>
      <c r="BW800" s="41">
        <v>315100</v>
      </c>
      <c r="BX800" s="41">
        <v>304700</v>
      </c>
      <c r="BY800" s="41">
        <v>298500</v>
      </c>
      <c r="BZ800" s="41">
        <v>297200</v>
      </c>
      <c r="CA800" s="41">
        <v>293900</v>
      </c>
      <c r="CB800" s="41">
        <v>290400</v>
      </c>
      <c r="CC800" s="41">
        <v>287300</v>
      </c>
      <c r="CD800" s="41">
        <v>284400</v>
      </c>
      <c r="CE800" s="41">
        <v>284800</v>
      </c>
      <c r="CF800" s="41">
        <v>283400</v>
      </c>
      <c r="CG800" s="41">
        <v>278600</v>
      </c>
      <c r="CH800" s="41">
        <v>275600</v>
      </c>
      <c r="CI800" s="41">
        <v>276000</v>
      </c>
      <c r="CJ800" s="41">
        <v>275400</v>
      </c>
      <c r="CK800" s="41">
        <v>276300</v>
      </c>
      <c r="CL800" s="41">
        <v>277900</v>
      </c>
      <c r="CM800" s="41">
        <v>278600</v>
      </c>
      <c r="CN800" s="41">
        <v>277900</v>
      </c>
      <c r="CO800" s="41">
        <v>280400</v>
      </c>
      <c r="CP800" s="41">
        <v>284800</v>
      </c>
      <c r="CQ800" s="41">
        <v>286700</v>
      </c>
      <c r="CR800" s="41">
        <v>290700</v>
      </c>
      <c r="CS800" s="41">
        <v>297300</v>
      </c>
      <c r="CT800" s="41">
        <v>304600</v>
      </c>
      <c r="CU800" s="41">
        <v>307800</v>
      </c>
      <c r="CV800" s="41">
        <v>313100</v>
      </c>
      <c r="CW800" s="41">
        <v>318500</v>
      </c>
      <c r="CX800" s="41">
        <v>321300</v>
      </c>
      <c r="CY800" s="41">
        <v>328400</v>
      </c>
      <c r="CZ800" s="41">
        <v>341300</v>
      </c>
      <c r="DA800" s="41">
        <v>352400</v>
      </c>
      <c r="DB800" s="41">
        <v>359000</v>
      </c>
      <c r="DC800" s="41">
        <v>369300</v>
      </c>
      <c r="DD800" s="41">
        <v>378600</v>
      </c>
      <c r="DE800" s="41">
        <v>382500</v>
      </c>
      <c r="DF800" s="41">
        <v>378600</v>
      </c>
      <c r="DG800" s="41">
        <v>379900</v>
      </c>
      <c r="DH800" s="41">
        <v>384600</v>
      </c>
      <c r="DI800" s="41">
        <v>387200</v>
      </c>
      <c r="DJ800" s="41">
        <v>386200</v>
      </c>
      <c r="DK800" s="41">
        <v>388700</v>
      </c>
      <c r="DL800" s="41">
        <v>394500</v>
      </c>
      <c r="DM800" s="41">
        <v>400200</v>
      </c>
      <c r="DN800" s="41">
        <v>403400</v>
      </c>
      <c r="DO800" s="41">
        <v>404200</v>
      </c>
      <c r="DP800" s="41">
        <v>402800</v>
      </c>
    </row>
    <row r="801" spans="1:120">
      <c r="A801" s="41">
        <v>90305</v>
      </c>
      <c r="B801" s="41" t="s">
        <v>620</v>
      </c>
      <c r="C801" s="41" t="s">
        <v>66</v>
      </c>
      <c r="D801" s="41" t="s">
        <v>394</v>
      </c>
      <c r="E801" s="41" t="s">
        <v>394</v>
      </c>
      <c r="F801" s="41">
        <v>479000</v>
      </c>
      <c r="G801" s="41">
        <v>486100</v>
      </c>
      <c r="H801" s="41">
        <v>494300</v>
      </c>
      <c r="I801" s="41">
        <v>500200</v>
      </c>
      <c r="J801" s="41">
        <v>507900</v>
      </c>
      <c r="K801" s="41">
        <v>513800</v>
      </c>
      <c r="L801" s="41">
        <v>517400</v>
      </c>
      <c r="M801" s="41">
        <v>520600</v>
      </c>
      <c r="N801" s="41">
        <v>526800</v>
      </c>
      <c r="O801" s="41">
        <v>531600</v>
      </c>
      <c r="P801" s="41">
        <v>537500</v>
      </c>
      <c r="Q801" s="41">
        <v>542100</v>
      </c>
      <c r="R801" s="41">
        <v>546000</v>
      </c>
      <c r="S801" s="41">
        <v>551900</v>
      </c>
      <c r="T801" s="41">
        <v>559300</v>
      </c>
      <c r="U801" s="41">
        <v>566900</v>
      </c>
      <c r="V801" s="41">
        <v>575600</v>
      </c>
      <c r="W801" s="41">
        <v>585000</v>
      </c>
      <c r="X801" s="41">
        <v>591200</v>
      </c>
      <c r="Y801" s="41">
        <v>594500</v>
      </c>
      <c r="Z801" s="41">
        <v>597100</v>
      </c>
      <c r="AA801" s="41">
        <v>600800</v>
      </c>
      <c r="AB801" s="41">
        <v>603100</v>
      </c>
      <c r="AC801" s="41">
        <v>606300</v>
      </c>
      <c r="AD801" s="41">
        <v>611100</v>
      </c>
      <c r="AE801" s="41">
        <v>616800</v>
      </c>
      <c r="AF801" s="41">
        <v>619100</v>
      </c>
      <c r="AG801" s="41">
        <v>618400</v>
      </c>
      <c r="AH801" s="41">
        <v>613200</v>
      </c>
      <c r="AI801" s="41">
        <v>606000</v>
      </c>
      <c r="AJ801" s="41">
        <v>598100</v>
      </c>
      <c r="AK801" s="41">
        <v>591800</v>
      </c>
      <c r="AL801" s="41">
        <v>586200</v>
      </c>
      <c r="AM801" s="41">
        <v>579700</v>
      </c>
      <c r="AN801" s="41">
        <v>570100</v>
      </c>
      <c r="AO801" s="41">
        <v>560500</v>
      </c>
      <c r="AP801" s="41">
        <v>553600</v>
      </c>
      <c r="AQ801" s="41">
        <v>545900</v>
      </c>
      <c r="AR801" s="41">
        <v>536800</v>
      </c>
      <c r="AS801" s="41">
        <v>526000</v>
      </c>
      <c r="AT801" s="41">
        <v>518700</v>
      </c>
      <c r="AU801" s="41">
        <v>514600</v>
      </c>
      <c r="AV801" s="41">
        <v>509100</v>
      </c>
      <c r="AW801" s="41">
        <v>499700</v>
      </c>
      <c r="AX801" s="41">
        <v>494200</v>
      </c>
      <c r="AY801" s="41">
        <v>492700</v>
      </c>
      <c r="AZ801" s="41">
        <v>490400</v>
      </c>
      <c r="BA801" s="41">
        <v>482600</v>
      </c>
      <c r="BB801" s="41">
        <v>469100</v>
      </c>
      <c r="BC801" s="41">
        <v>455200</v>
      </c>
      <c r="BD801" s="41">
        <v>445600</v>
      </c>
      <c r="BE801" s="41">
        <v>437700</v>
      </c>
      <c r="BF801" s="41">
        <v>428300</v>
      </c>
      <c r="BG801" s="41">
        <v>419700</v>
      </c>
      <c r="BH801" s="41">
        <v>414800</v>
      </c>
      <c r="BI801" s="41">
        <v>411200</v>
      </c>
      <c r="BJ801" s="41">
        <v>405300</v>
      </c>
      <c r="BK801" s="41">
        <v>399000</v>
      </c>
      <c r="BL801" s="41">
        <v>394400</v>
      </c>
      <c r="BM801" s="41">
        <v>392800</v>
      </c>
      <c r="BN801" s="41">
        <v>390900</v>
      </c>
      <c r="BO801" s="41">
        <v>387300</v>
      </c>
      <c r="BP801" s="41">
        <v>383200</v>
      </c>
      <c r="BQ801" s="41">
        <v>380600</v>
      </c>
      <c r="BR801" s="41">
        <v>376800</v>
      </c>
      <c r="BS801" s="41">
        <v>374300</v>
      </c>
      <c r="BT801" s="41">
        <v>373300</v>
      </c>
      <c r="BU801" s="41">
        <v>371600</v>
      </c>
      <c r="BV801" s="41">
        <v>369500</v>
      </c>
      <c r="BW801" s="41">
        <v>370800</v>
      </c>
      <c r="BX801" s="41">
        <v>373900</v>
      </c>
      <c r="BY801" s="41">
        <v>373600</v>
      </c>
      <c r="BZ801" s="41">
        <v>371000</v>
      </c>
      <c r="CA801" s="41">
        <v>369200</v>
      </c>
      <c r="CB801" s="41">
        <v>368000</v>
      </c>
      <c r="CC801" s="41">
        <v>364900</v>
      </c>
      <c r="CD801" s="41">
        <v>359500</v>
      </c>
      <c r="CE801" s="41">
        <v>352500</v>
      </c>
      <c r="CF801" s="41">
        <v>347500</v>
      </c>
      <c r="CG801" s="41">
        <v>346100</v>
      </c>
      <c r="CH801" s="41">
        <v>344600</v>
      </c>
      <c r="CI801" s="41">
        <v>341400</v>
      </c>
      <c r="CJ801" s="41">
        <v>340100</v>
      </c>
      <c r="CK801" s="41">
        <v>340800</v>
      </c>
      <c r="CL801" s="41">
        <v>342200</v>
      </c>
      <c r="CM801" s="41">
        <v>344700</v>
      </c>
      <c r="CN801" s="41">
        <v>348200</v>
      </c>
      <c r="CO801" s="41">
        <v>352700</v>
      </c>
      <c r="CP801" s="41">
        <v>358900</v>
      </c>
      <c r="CQ801" s="41">
        <v>363200</v>
      </c>
      <c r="CR801" s="41">
        <v>365700</v>
      </c>
      <c r="CS801" s="41">
        <v>368400</v>
      </c>
      <c r="CT801" s="41">
        <v>368800</v>
      </c>
      <c r="CU801" s="41">
        <v>367300</v>
      </c>
      <c r="CV801" s="41">
        <v>366000</v>
      </c>
      <c r="CW801" s="41">
        <v>367500</v>
      </c>
      <c r="CX801" s="41">
        <v>372700</v>
      </c>
      <c r="CY801" s="41">
        <v>379300</v>
      </c>
      <c r="CZ801" s="41">
        <v>383300</v>
      </c>
      <c r="DA801" s="41">
        <v>387200</v>
      </c>
      <c r="DB801" s="41">
        <v>392600</v>
      </c>
      <c r="DC801" s="41">
        <v>395800</v>
      </c>
      <c r="DD801" s="41">
        <v>396600</v>
      </c>
      <c r="DE801" s="41">
        <v>399000</v>
      </c>
      <c r="DF801" s="41">
        <v>403900</v>
      </c>
      <c r="DG801" s="41">
        <v>407300</v>
      </c>
      <c r="DH801" s="41">
        <v>410400</v>
      </c>
      <c r="DI801" s="41">
        <v>412800</v>
      </c>
      <c r="DJ801" s="41">
        <v>414000</v>
      </c>
      <c r="DK801" s="41">
        <v>414600</v>
      </c>
      <c r="DL801" s="41">
        <v>417100</v>
      </c>
      <c r="DM801" s="41">
        <v>424800</v>
      </c>
      <c r="DN801" s="41">
        <v>435600</v>
      </c>
      <c r="DO801" s="41">
        <v>445100</v>
      </c>
      <c r="DP801" s="41">
        <v>452100</v>
      </c>
    </row>
    <row r="802" spans="1:120">
      <c r="A802" s="41">
        <v>93110</v>
      </c>
      <c r="B802" s="41" t="s">
        <v>490</v>
      </c>
      <c r="C802" s="41" t="s">
        <v>66</v>
      </c>
      <c r="D802" s="41" t="s">
        <v>490</v>
      </c>
      <c r="E802" s="41" t="s">
        <v>490</v>
      </c>
      <c r="F802" s="41">
        <v>1368600</v>
      </c>
      <c r="G802" s="41">
        <v>1382200</v>
      </c>
      <c r="H802" s="41">
        <v>1395100</v>
      </c>
      <c r="I802" s="41">
        <v>1407900</v>
      </c>
      <c r="J802" s="41">
        <v>1421000</v>
      </c>
      <c r="K802" s="41">
        <v>1433000</v>
      </c>
      <c r="L802" s="41">
        <v>1447600</v>
      </c>
      <c r="M802" s="41">
        <v>1459400</v>
      </c>
      <c r="N802" s="41">
        <v>1462100</v>
      </c>
      <c r="O802" s="41">
        <v>1457800</v>
      </c>
      <c r="P802" s="41">
        <v>1458300</v>
      </c>
      <c r="Q802" s="41">
        <v>1472200</v>
      </c>
      <c r="R802" s="41">
        <v>1475200</v>
      </c>
      <c r="S802" s="41">
        <v>1452900</v>
      </c>
      <c r="T802" s="41">
        <v>1430500</v>
      </c>
      <c r="U802" s="41">
        <v>1438900</v>
      </c>
      <c r="V802" s="41">
        <v>1458000</v>
      </c>
      <c r="W802" s="41">
        <v>1459700</v>
      </c>
      <c r="X802" s="41">
        <v>1445400</v>
      </c>
      <c r="Y802" s="41">
        <v>1439500</v>
      </c>
      <c r="Z802" s="41">
        <v>1440900</v>
      </c>
      <c r="AA802" s="41">
        <v>1436600</v>
      </c>
      <c r="AB802" s="41">
        <v>1419700</v>
      </c>
      <c r="AC802" s="41">
        <v>1401800</v>
      </c>
      <c r="AD802" s="41">
        <v>1392700</v>
      </c>
      <c r="AE802" s="41">
        <v>1392200</v>
      </c>
      <c r="AF802" s="41">
        <v>1399900</v>
      </c>
      <c r="AG802" s="41">
        <v>1397100</v>
      </c>
      <c r="AH802" s="41">
        <v>1380600</v>
      </c>
      <c r="AI802" s="41">
        <v>1365900</v>
      </c>
      <c r="AJ802" s="41">
        <v>1360800</v>
      </c>
      <c r="AK802" s="41">
        <v>1361900</v>
      </c>
      <c r="AL802" s="41">
        <v>1362300</v>
      </c>
      <c r="AM802" s="41">
        <v>1348800</v>
      </c>
      <c r="AN802" s="41">
        <v>1322200</v>
      </c>
      <c r="AO802" s="41">
        <v>1297500</v>
      </c>
      <c r="AP802" s="41">
        <v>1284200</v>
      </c>
      <c r="AQ802" s="41">
        <v>1278400</v>
      </c>
      <c r="AR802" s="41">
        <v>1267600</v>
      </c>
      <c r="AS802" s="41">
        <v>1253800</v>
      </c>
      <c r="AT802" s="41">
        <v>1245000</v>
      </c>
      <c r="AU802" s="41">
        <v>1247400</v>
      </c>
      <c r="AV802" s="41">
        <v>1260300</v>
      </c>
      <c r="AW802" s="41">
        <v>1246500</v>
      </c>
      <c r="AX802" s="41">
        <v>1207100</v>
      </c>
      <c r="AY802" s="41">
        <v>1178300</v>
      </c>
      <c r="AZ802" s="41">
        <v>1174400</v>
      </c>
      <c r="BA802" s="41">
        <v>1168000</v>
      </c>
      <c r="BB802" s="41">
        <v>1155900</v>
      </c>
      <c r="BC802" s="41">
        <v>1138300</v>
      </c>
      <c r="BD802" s="41">
        <v>1122400</v>
      </c>
      <c r="BE802" s="41">
        <v>1114300</v>
      </c>
      <c r="BF802" s="41">
        <v>1120600</v>
      </c>
      <c r="BG802" s="41">
        <v>1133800</v>
      </c>
      <c r="BH802" s="41">
        <v>1140900</v>
      </c>
      <c r="BI802" s="41">
        <v>1142600</v>
      </c>
      <c r="BJ802" s="41">
        <v>1151600</v>
      </c>
      <c r="BK802" s="41">
        <v>1167700</v>
      </c>
      <c r="BL802" s="41">
        <v>1190000</v>
      </c>
      <c r="BM802" s="41">
        <v>1191900</v>
      </c>
      <c r="BN802" s="41">
        <v>1185500</v>
      </c>
      <c r="BO802" s="41">
        <v>1180400</v>
      </c>
      <c r="BP802" s="41">
        <v>1180100</v>
      </c>
      <c r="BQ802" s="41">
        <v>1169900</v>
      </c>
      <c r="BR802" s="41">
        <v>1158900</v>
      </c>
      <c r="BS802" s="41">
        <v>1116400</v>
      </c>
      <c r="BT802" s="41">
        <v>1072500</v>
      </c>
      <c r="BU802" s="41">
        <v>1060100</v>
      </c>
      <c r="BV802" s="41">
        <v>1062500</v>
      </c>
      <c r="BW802" s="41">
        <v>1059400</v>
      </c>
      <c r="BX802" s="41">
        <v>1041700</v>
      </c>
      <c r="BY802" s="41">
        <v>1033500</v>
      </c>
      <c r="BZ802" s="41">
        <v>1020000</v>
      </c>
      <c r="CA802" s="41">
        <v>1016900</v>
      </c>
      <c r="CB802" s="41">
        <v>1019400</v>
      </c>
      <c r="CC802" s="41">
        <v>1028600</v>
      </c>
      <c r="CD802" s="41">
        <v>1020700</v>
      </c>
      <c r="CE802" s="41">
        <v>1025400</v>
      </c>
      <c r="CF802" s="41">
        <v>1018200</v>
      </c>
      <c r="CG802" s="41">
        <v>1003600</v>
      </c>
      <c r="CH802" s="41">
        <v>996000</v>
      </c>
      <c r="CI802" s="41">
        <v>992100</v>
      </c>
      <c r="CJ802" s="41">
        <v>994200</v>
      </c>
      <c r="CK802" s="41">
        <v>1000800</v>
      </c>
      <c r="CL802" s="41">
        <v>998700</v>
      </c>
      <c r="CM802" s="41">
        <v>1004700</v>
      </c>
      <c r="CN802" s="41">
        <v>1010300</v>
      </c>
      <c r="CO802" s="41">
        <v>997500</v>
      </c>
      <c r="CP802" s="41">
        <v>977600</v>
      </c>
      <c r="CQ802" s="41">
        <v>980600</v>
      </c>
      <c r="CR802" s="41">
        <v>988600</v>
      </c>
      <c r="CS802" s="41">
        <v>988000</v>
      </c>
      <c r="CT802" s="41">
        <v>982300</v>
      </c>
      <c r="CU802" s="41">
        <v>993000</v>
      </c>
      <c r="CV802" s="41">
        <v>998000</v>
      </c>
      <c r="CW802" s="41">
        <v>996100</v>
      </c>
      <c r="CX802" s="41">
        <v>1009300</v>
      </c>
      <c r="CY802" s="41">
        <v>1031600</v>
      </c>
      <c r="CZ802" s="41">
        <v>1060100</v>
      </c>
      <c r="DA802" s="41">
        <v>1085700</v>
      </c>
      <c r="DB802" s="41">
        <v>1104700</v>
      </c>
      <c r="DC802" s="41">
        <v>1116500</v>
      </c>
      <c r="DD802" s="41">
        <v>1141800</v>
      </c>
      <c r="DE802" s="41">
        <v>1165100</v>
      </c>
      <c r="DF802" s="41">
        <v>1182400</v>
      </c>
      <c r="DG802" s="41">
        <v>1186400</v>
      </c>
      <c r="DH802" s="41">
        <v>1182800</v>
      </c>
      <c r="DI802" s="41">
        <v>1190500</v>
      </c>
      <c r="DJ802" s="41">
        <v>1209000</v>
      </c>
      <c r="DK802" s="41">
        <v>1215200</v>
      </c>
      <c r="DL802" s="41">
        <v>1208000</v>
      </c>
      <c r="DM802" s="41">
        <v>1201100</v>
      </c>
      <c r="DN802" s="41">
        <v>1207300</v>
      </c>
      <c r="DO802" s="41">
        <v>1216700</v>
      </c>
      <c r="DP802" s="41">
        <v>1218200</v>
      </c>
    </row>
    <row r="803" spans="1:120">
      <c r="A803" s="41">
        <v>91390</v>
      </c>
      <c r="B803" s="41" t="s">
        <v>602</v>
      </c>
      <c r="C803" s="41" t="s">
        <v>66</v>
      </c>
      <c r="D803" s="41" t="s">
        <v>394</v>
      </c>
      <c r="E803" s="41" t="s">
        <v>394</v>
      </c>
      <c r="F803" s="41">
        <v>644300</v>
      </c>
      <c r="G803" s="41">
        <v>652400</v>
      </c>
      <c r="H803" s="41">
        <v>663500</v>
      </c>
      <c r="I803" s="41">
        <v>676100</v>
      </c>
      <c r="J803" s="41">
        <v>688100</v>
      </c>
      <c r="K803" s="41">
        <v>702000</v>
      </c>
      <c r="L803" s="41">
        <v>716400</v>
      </c>
      <c r="M803" s="41">
        <v>729900</v>
      </c>
      <c r="N803" s="41">
        <v>746000</v>
      </c>
      <c r="O803" s="41">
        <v>761200</v>
      </c>
      <c r="P803" s="41">
        <v>772600</v>
      </c>
      <c r="Q803" s="41">
        <v>783700</v>
      </c>
      <c r="R803" s="41">
        <v>794700</v>
      </c>
      <c r="S803" s="41">
        <v>799500</v>
      </c>
      <c r="T803" s="41">
        <v>799900</v>
      </c>
      <c r="U803" s="41">
        <v>799200</v>
      </c>
      <c r="V803" s="41">
        <v>799500</v>
      </c>
      <c r="W803" s="41">
        <v>800200</v>
      </c>
      <c r="X803" s="41">
        <v>800800</v>
      </c>
      <c r="Y803" s="41">
        <v>799200</v>
      </c>
      <c r="Z803" s="41">
        <v>794900</v>
      </c>
      <c r="AA803" s="41">
        <v>790400</v>
      </c>
      <c r="AB803" s="41">
        <v>784200</v>
      </c>
      <c r="AC803" s="41">
        <v>771700</v>
      </c>
      <c r="AD803" s="41">
        <v>756300</v>
      </c>
      <c r="AE803" s="41">
        <v>743600</v>
      </c>
      <c r="AF803" s="41">
        <v>735900</v>
      </c>
      <c r="AG803" s="41">
        <v>731500</v>
      </c>
      <c r="AH803" s="41">
        <v>727100</v>
      </c>
      <c r="AI803" s="41">
        <v>721900</v>
      </c>
      <c r="AJ803" s="41">
        <v>717200</v>
      </c>
      <c r="AK803" s="41">
        <v>712400</v>
      </c>
      <c r="AL803" s="41">
        <v>706900</v>
      </c>
      <c r="AM803" s="41">
        <v>700900</v>
      </c>
      <c r="AN803" s="41">
        <v>692100</v>
      </c>
      <c r="AO803" s="41">
        <v>681400</v>
      </c>
      <c r="AP803" s="41">
        <v>670900</v>
      </c>
      <c r="AQ803" s="41">
        <v>659300</v>
      </c>
      <c r="AR803" s="41">
        <v>646100</v>
      </c>
      <c r="AS803" s="41">
        <v>631700</v>
      </c>
      <c r="AT803" s="41">
        <v>616800</v>
      </c>
      <c r="AU803" s="41">
        <v>603700</v>
      </c>
      <c r="AV803" s="41">
        <v>592800</v>
      </c>
      <c r="AW803" s="41">
        <v>581500</v>
      </c>
      <c r="AX803" s="41">
        <v>570400</v>
      </c>
      <c r="AY803" s="41">
        <v>561100</v>
      </c>
      <c r="AZ803" s="41">
        <v>553000</v>
      </c>
      <c r="BA803" s="41">
        <v>547900</v>
      </c>
      <c r="BB803" s="41">
        <v>544800</v>
      </c>
      <c r="BC803" s="41">
        <v>540200</v>
      </c>
      <c r="BD803" s="41">
        <v>533900</v>
      </c>
      <c r="BE803" s="41">
        <v>528000</v>
      </c>
      <c r="BF803" s="41">
        <v>523400</v>
      </c>
      <c r="BG803" s="41">
        <v>521700</v>
      </c>
      <c r="BH803" s="41">
        <v>519300</v>
      </c>
      <c r="BI803" s="41">
        <v>516500</v>
      </c>
      <c r="BJ803" s="41">
        <v>515600</v>
      </c>
      <c r="BK803" s="41">
        <v>516700</v>
      </c>
      <c r="BL803" s="41">
        <v>517100</v>
      </c>
      <c r="BM803" s="41">
        <v>517300</v>
      </c>
      <c r="BN803" s="41">
        <v>516800</v>
      </c>
      <c r="BO803" s="41">
        <v>518600</v>
      </c>
      <c r="BP803" s="41">
        <v>518700</v>
      </c>
      <c r="BQ803" s="41">
        <v>516100</v>
      </c>
      <c r="BR803" s="41">
        <v>512000</v>
      </c>
      <c r="BS803" s="41">
        <v>507500</v>
      </c>
      <c r="BT803" s="41">
        <v>501400</v>
      </c>
      <c r="BU803" s="41">
        <v>496100</v>
      </c>
      <c r="BV803" s="41">
        <v>491600</v>
      </c>
      <c r="BW803" s="41">
        <v>487800</v>
      </c>
      <c r="BX803" s="41">
        <v>485100</v>
      </c>
      <c r="BY803" s="41">
        <v>483500</v>
      </c>
      <c r="BZ803" s="41">
        <v>482900</v>
      </c>
      <c r="CA803" s="41">
        <v>483800</v>
      </c>
      <c r="CB803" s="41">
        <v>482200</v>
      </c>
      <c r="CC803" s="41">
        <v>478500</v>
      </c>
      <c r="CD803" s="41">
        <v>474400</v>
      </c>
      <c r="CE803" s="41">
        <v>470600</v>
      </c>
      <c r="CF803" s="41">
        <v>466800</v>
      </c>
      <c r="CG803" s="41">
        <v>463700</v>
      </c>
      <c r="CH803" s="41">
        <v>460800</v>
      </c>
      <c r="CI803" s="41">
        <v>459300</v>
      </c>
      <c r="CJ803" s="41">
        <v>459800</v>
      </c>
      <c r="CK803" s="41">
        <v>461000</v>
      </c>
      <c r="CL803" s="41">
        <v>461900</v>
      </c>
      <c r="CM803" s="41">
        <v>461300</v>
      </c>
      <c r="CN803" s="41">
        <v>462000</v>
      </c>
      <c r="CO803" s="41">
        <v>465300</v>
      </c>
      <c r="CP803" s="41">
        <v>468300</v>
      </c>
      <c r="CQ803" s="41">
        <v>468300</v>
      </c>
      <c r="CR803" s="41">
        <v>470100</v>
      </c>
      <c r="CS803" s="41">
        <v>474600</v>
      </c>
      <c r="CT803" s="41">
        <v>479000</v>
      </c>
      <c r="CU803" s="41">
        <v>482500</v>
      </c>
      <c r="CV803" s="41">
        <v>486000</v>
      </c>
      <c r="CW803" s="41">
        <v>489700</v>
      </c>
      <c r="CX803" s="41">
        <v>495600</v>
      </c>
      <c r="CY803" s="41">
        <v>502300</v>
      </c>
      <c r="CZ803" s="41">
        <v>509300</v>
      </c>
      <c r="DA803" s="41">
        <v>518400</v>
      </c>
      <c r="DB803" s="41">
        <v>529800</v>
      </c>
      <c r="DC803" s="41">
        <v>539400</v>
      </c>
      <c r="DD803" s="41">
        <v>546400</v>
      </c>
      <c r="DE803" s="41">
        <v>552600</v>
      </c>
      <c r="DF803" s="41">
        <v>558000</v>
      </c>
      <c r="DG803" s="41">
        <v>561100</v>
      </c>
      <c r="DH803" s="41">
        <v>566100</v>
      </c>
      <c r="DI803" s="41">
        <v>569700</v>
      </c>
      <c r="DJ803" s="41">
        <v>570700</v>
      </c>
      <c r="DK803" s="41">
        <v>570200</v>
      </c>
      <c r="DL803" s="41">
        <v>579100</v>
      </c>
      <c r="DM803" s="41">
        <v>593200</v>
      </c>
      <c r="DN803" s="41">
        <v>605600</v>
      </c>
      <c r="DO803" s="41">
        <v>610700</v>
      </c>
      <c r="DP803" s="41">
        <v>614800</v>
      </c>
    </row>
    <row r="804" spans="1:120">
      <c r="A804" s="41">
        <v>94705</v>
      </c>
      <c r="B804" s="41" t="s">
        <v>111</v>
      </c>
      <c r="C804" s="41" t="s">
        <v>66</v>
      </c>
      <c r="D804" s="41" t="s">
        <v>65</v>
      </c>
      <c r="E804" s="41" t="s">
        <v>78</v>
      </c>
      <c r="F804" s="41">
        <v>1262700</v>
      </c>
      <c r="G804" s="41">
        <v>1280300</v>
      </c>
      <c r="H804" s="41">
        <v>1291800</v>
      </c>
      <c r="I804" s="41">
        <v>1299600</v>
      </c>
      <c r="J804" s="41">
        <v>1306500</v>
      </c>
      <c r="K804" s="41">
        <v>1308600</v>
      </c>
      <c r="L804" s="41">
        <v>1307000</v>
      </c>
      <c r="M804" s="41">
        <v>1303900</v>
      </c>
      <c r="N804" s="41">
        <v>1300300</v>
      </c>
      <c r="O804" s="41">
        <v>1293400</v>
      </c>
      <c r="P804" s="41">
        <v>1286900</v>
      </c>
      <c r="Q804" s="41">
        <v>1288900</v>
      </c>
      <c r="R804" s="41">
        <v>1287300</v>
      </c>
      <c r="S804" s="41">
        <v>1281800</v>
      </c>
      <c r="T804" s="41">
        <v>1283500</v>
      </c>
      <c r="U804" s="41">
        <v>1284200</v>
      </c>
      <c r="V804" s="41">
        <v>1273500</v>
      </c>
      <c r="W804" s="41">
        <v>1262000</v>
      </c>
      <c r="X804" s="41">
        <v>1254500</v>
      </c>
      <c r="Y804" s="41">
        <v>1249900</v>
      </c>
      <c r="Z804" s="41">
        <v>1256200</v>
      </c>
      <c r="AA804" s="41">
        <v>1273400</v>
      </c>
      <c r="AB804" s="41">
        <v>1290200</v>
      </c>
      <c r="AC804" s="41">
        <v>1302500</v>
      </c>
      <c r="AD804" s="41">
        <v>1313900</v>
      </c>
      <c r="AE804" s="41">
        <v>1323800</v>
      </c>
      <c r="AF804" s="41">
        <v>1325000</v>
      </c>
      <c r="AG804" s="41">
        <v>1319600</v>
      </c>
      <c r="AH804" s="41">
        <v>1310700</v>
      </c>
      <c r="AI804" s="41">
        <v>1309200</v>
      </c>
      <c r="AJ804" s="41">
        <v>1313600</v>
      </c>
      <c r="AK804" s="41">
        <v>1322900</v>
      </c>
      <c r="AL804" s="41">
        <v>1328700</v>
      </c>
      <c r="AM804" s="41">
        <v>1326700</v>
      </c>
      <c r="AN804" s="41">
        <v>1319100</v>
      </c>
      <c r="AO804" s="41">
        <v>1312500</v>
      </c>
      <c r="AP804" s="41">
        <v>1304200</v>
      </c>
      <c r="AQ804" s="41">
        <v>1294800</v>
      </c>
      <c r="AR804" s="41">
        <v>1285900</v>
      </c>
      <c r="AS804" s="41">
        <v>1278500</v>
      </c>
      <c r="AT804" s="41">
        <v>1274100</v>
      </c>
      <c r="AU804" s="41">
        <v>1264800</v>
      </c>
      <c r="AV804" s="41">
        <v>1251100</v>
      </c>
      <c r="AW804" s="41">
        <v>1239300</v>
      </c>
      <c r="AX804" s="41">
        <v>1227700</v>
      </c>
      <c r="AY804" s="41">
        <v>1207800</v>
      </c>
      <c r="AZ804" s="41">
        <v>1184100</v>
      </c>
      <c r="BA804" s="41">
        <v>1169300</v>
      </c>
      <c r="BB804" s="41">
        <v>1163500</v>
      </c>
      <c r="BC804" s="41">
        <v>1153700</v>
      </c>
      <c r="BD804" s="41">
        <v>1140300</v>
      </c>
      <c r="BE804" s="41">
        <v>1135200</v>
      </c>
      <c r="BF804" s="41">
        <v>1137700</v>
      </c>
      <c r="BG804" s="41">
        <v>1140700</v>
      </c>
      <c r="BH804" s="41">
        <v>1143400</v>
      </c>
      <c r="BI804" s="41">
        <v>1150000</v>
      </c>
      <c r="BJ804" s="41">
        <v>1162600</v>
      </c>
      <c r="BK804" s="41">
        <v>1177700</v>
      </c>
      <c r="BL804" s="41">
        <v>1193100</v>
      </c>
      <c r="BM804" s="41">
        <v>1196000</v>
      </c>
      <c r="BN804" s="41">
        <v>1198900</v>
      </c>
      <c r="BO804" s="41">
        <v>1202700</v>
      </c>
      <c r="BP804" s="41">
        <v>1195000</v>
      </c>
      <c r="BQ804" s="41">
        <v>1180800</v>
      </c>
      <c r="BR804" s="41">
        <v>1180100</v>
      </c>
      <c r="BS804" s="41">
        <v>1180800</v>
      </c>
      <c r="BT804" s="41">
        <v>1169200</v>
      </c>
      <c r="BU804" s="41">
        <v>1151200</v>
      </c>
      <c r="BV804" s="41">
        <v>1137500</v>
      </c>
      <c r="BW804" s="41">
        <v>1130400</v>
      </c>
      <c r="BX804" s="41">
        <v>1121300</v>
      </c>
      <c r="BY804" s="41">
        <v>1115100</v>
      </c>
      <c r="BZ804" s="41">
        <v>1104100</v>
      </c>
      <c r="CA804" s="41">
        <v>1091200</v>
      </c>
      <c r="CB804" s="41">
        <v>1086300</v>
      </c>
      <c r="CC804" s="41">
        <v>1087700</v>
      </c>
      <c r="CD804" s="41">
        <v>1084900</v>
      </c>
      <c r="CE804" s="41">
        <v>1082900</v>
      </c>
      <c r="CF804" s="41">
        <v>1079000</v>
      </c>
      <c r="CG804" s="41">
        <v>1072800</v>
      </c>
      <c r="CH804" s="41">
        <v>1064900</v>
      </c>
      <c r="CI804" s="41">
        <v>1061500</v>
      </c>
      <c r="CJ804" s="41">
        <v>1064600</v>
      </c>
      <c r="CK804" s="41">
        <v>1062800</v>
      </c>
      <c r="CL804" s="41">
        <v>1054500</v>
      </c>
      <c r="CM804" s="41">
        <v>1057000</v>
      </c>
      <c r="CN804" s="41">
        <v>1068200</v>
      </c>
      <c r="CO804" s="41">
        <v>1076100</v>
      </c>
      <c r="CP804" s="41">
        <v>1091200</v>
      </c>
      <c r="CQ804" s="41">
        <v>1107600</v>
      </c>
      <c r="CR804" s="41">
        <v>1122100</v>
      </c>
      <c r="CS804" s="41">
        <v>1133800</v>
      </c>
      <c r="CT804" s="41">
        <v>1142600</v>
      </c>
      <c r="CU804" s="41">
        <v>1146900</v>
      </c>
      <c r="CV804" s="41">
        <v>1153300</v>
      </c>
      <c r="CW804" s="41">
        <v>1158700</v>
      </c>
      <c r="CX804" s="41">
        <v>1164300</v>
      </c>
      <c r="CY804" s="41">
        <v>1190900</v>
      </c>
      <c r="CZ804" s="41">
        <v>1225800</v>
      </c>
      <c r="DA804" s="41">
        <v>1254800</v>
      </c>
      <c r="DB804" s="41">
        <v>1273800</v>
      </c>
      <c r="DC804" s="41">
        <v>1297300</v>
      </c>
      <c r="DD804" s="41">
        <v>1311200</v>
      </c>
      <c r="DE804" s="41">
        <v>1324300</v>
      </c>
      <c r="DF804" s="41">
        <v>1332700</v>
      </c>
      <c r="DG804" s="41">
        <v>1338100</v>
      </c>
      <c r="DH804" s="41">
        <v>1343200</v>
      </c>
      <c r="DI804" s="41">
        <v>1356100</v>
      </c>
      <c r="DJ804" s="41">
        <v>1375200</v>
      </c>
      <c r="DK804" s="41">
        <v>1393500</v>
      </c>
      <c r="DL804" s="41">
        <v>1427500</v>
      </c>
      <c r="DM804" s="41">
        <v>1463100</v>
      </c>
      <c r="DN804" s="41">
        <v>1462600</v>
      </c>
      <c r="DO804" s="41">
        <v>1442400</v>
      </c>
      <c r="DP804" s="41">
        <v>1438000</v>
      </c>
    </row>
    <row r="805" spans="1:120">
      <c r="A805" s="41">
        <v>93280</v>
      </c>
      <c r="B805" s="41" t="s">
        <v>907</v>
      </c>
      <c r="C805" s="41" t="s">
        <v>66</v>
      </c>
      <c r="D805" s="41" t="s">
        <v>430</v>
      </c>
      <c r="E805" s="41" t="s">
        <v>431</v>
      </c>
      <c r="F805" s="41">
        <v>151500</v>
      </c>
      <c r="G805" s="41">
        <v>156800</v>
      </c>
      <c r="H805" s="41">
        <v>163600</v>
      </c>
      <c r="I805" s="41">
        <v>171000</v>
      </c>
      <c r="J805" s="41">
        <v>176800</v>
      </c>
      <c r="K805" s="41">
        <v>181900</v>
      </c>
      <c r="L805" s="41">
        <v>188800</v>
      </c>
      <c r="M805" s="41">
        <v>197100</v>
      </c>
      <c r="N805" s="41">
        <v>204000</v>
      </c>
      <c r="O805" s="41">
        <v>209000</v>
      </c>
      <c r="P805" s="41">
        <v>215400</v>
      </c>
      <c r="Q805" s="41">
        <v>221500</v>
      </c>
      <c r="R805" s="41">
        <v>226200</v>
      </c>
      <c r="S805" s="41">
        <v>231100</v>
      </c>
      <c r="T805" s="41">
        <v>236400</v>
      </c>
      <c r="U805" s="41">
        <v>240100</v>
      </c>
      <c r="V805" s="41">
        <v>243300</v>
      </c>
      <c r="W805" s="41">
        <v>247000</v>
      </c>
      <c r="X805" s="41">
        <v>248600</v>
      </c>
      <c r="Y805" s="41">
        <v>247500</v>
      </c>
      <c r="Z805" s="41">
        <v>245400</v>
      </c>
      <c r="AA805" s="41">
        <v>244700</v>
      </c>
      <c r="AB805" s="41">
        <v>243600</v>
      </c>
      <c r="AC805" s="41">
        <v>241500</v>
      </c>
      <c r="AD805" s="41">
        <v>240300</v>
      </c>
      <c r="AE805" s="41">
        <v>240400</v>
      </c>
      <c r="AF805" s="41">
        <v>240600</v>
      </c>
      <c r="AG805" s="41">
        <v>239200</v>
      </c>
      <c r="AH805" s="41">
        <v>237500</v>
      </c>
      <c r="AI805" s="41">
        <v>236600</v>
      </c>
      <c r="AJ805" s="41">
        <v>236100</v>
      </c>
      <c r="AK805" s="41">
        <v>235000</v>
      </c>
      <c r="AL805" s="41">
        <v>233200</v>
      </c>
      <c r="AM805" s="41">
        <v>229000</v>
      </c>
      <c r="AN805" s="41">
        <v>224400</v>
      </c>
      <c r="AO805" s="41">
        <v>220500</v>
      </c>
      <c r="AP805" s="41">
        <v>216500</v>
      </c>
      <c r="AQ805" s="41">
        <v>211600</v>
      </c>
      <c r="AR805" s="41">
        <v>206600</v>
      </c>
      <c r="AS805" s="41">
        <v>201100</v>
      </c>
      <c r="AT805" s="41">
        <v>195900</v>
      </c>
      <c r="AU805" s="41">
        <v>191500</v>
      </c>
      <c r="AV805" s="41">
        <v>187300</v>
      </c>
      <c r="AW805" s="41">
        <v>182600</v>
      </c>
      <c r="AX805" s="41">
        <v>178400</v>
      </c>
      <c r="AY805" s="41">
        <v>175300</v>
      </c>
      <c r="AZ805" s="41">
        <v>173000</v>
      </c>
      <c r="BA805" s="41">
        <v>170800</v>
      </c>
      <c r="BB805" s="41">
        <v>167900</v>
      </c>
      <c r="BC805" s="41">
        <v>163900</v>
      </c>
      <c r="BD805" s="41">
        <v>159900</v>
      </c>
      <c r="BE805" s="41">
        <v>156400</v>
      </c>
      <c r="BF805" s="41">
        <v>153600</v>
      </c>
      <c r="BG805" s="41">
        <v>152100</v>
      </c>
      <c r="BH805" s="41">
        <v>151200</v>
      </c>
      <c r="BI805" s="41">
        <v>149600</v>
      </c>
      <c r="BJ805" s="41">
        <v>147100</v>
      </c>
      <c r="BK805" s="41">
        <v>145800</v>
      </c>
      <c r="BL805" s="41">
        <v>145000</v>
      </c>
      <c r="BM805" s="41">
        <v>144000</v>
      </c>
      <c r="BN805" s="41">
        <v>143200</v>
      </c>
      <c r="BO805" s="41">
        <v>142400</v>
      </c>
      <c r="BP805" s="41">
        <v>140300</v>
      </c>
      <c r="BQ805" s="41">
        <v>138900</v>
      </c>
      <c r="BR805" s="41">
        <v>138100</v>
      </c>
      <c r="BS805" s="41">
        <v>136000</v>
      </c>
      <c r="BT805" s="41">
        <v>132700</v>
      </c>
      <c r="BU805" s="41">
        <v>129700</v>
      </c>
      <c r="BV805" s="41">
        <v>128200</v>
      </c>
      <c r="BW805" s="41">
        <v>127800</v>
      </c>
      <c r="BX805" s="41">
        <v>126500</v>
      </c>
      <c r="BY805" s="41">
        <v>125300</v>
      </c>
      <c r="BZ805" s="41">
        <v>126300</v>
      </c>
      <c r="CA805" s="41">
        <v>126800</v>
      </c>
      <c r="CB805" s="41">
        <v>125700</v>
      </c>
      <c r="CC805" s="41">
        <v>125300</v>
      </c>
      <c r="CD805" s="41">
        <v>126300</v>
      </c>
      <c r="CE805" s="41">
        <v>126100</v>
      </c>
      <c r="CF805" s="41">
        <v>124800</v>
      </c>
      <c r="CG805" s="41">
        <v>124200</v>
      </c>
      <c r="CH805" s="41">
        <v>123300</v>
      </c>
      <c r="CI805" s="41">
        <v>122500</v>
      </c>
      <c r="CJ805" s="41">
        <v>122100</v>
      </c>
      <c r="CK805" s="41">
        <v>122700</v>
      </c>
      <c r="CL805" s="41">
        <v>122600</v>
      </c>
      <c r="CM805" s="41">
        <v>122400</v>
      </c>
      <c r="CN805" s="41">
        <v>122900</v>
      </c>
      <c r="CO805" s="41">
        <v>123500</v>
      </c>
      <c r="CP805" s="41">
        <v>122900</v>
      </c>
      <c r="CQ805" s="41">
        <v>122700</v>
      </c>
      <c r="CR805" s="41">
        <v>123600</v>
      </c>
      <c r="CS805" s="41">
        <v>125300</v>
      </c>
      <c r="CT805" s="41">
        <v>126900</v>
      </c>
      <c r="CU805" s="41">
        <v>127900</v>
      </c>
      <c r="CV805" s="41">
        <v>128300</v>
      </c>
      <c r="CW805" s="41">
        <v>128500</v>
      </c>
      <c r="CX805" s="41">
        <v>127700</v>
      </c>
      <c r="CY805" s="41">
        <v>127800</v>
      </c>
      <c r="CZ805" s="41">
        <v>129300</v>
      </c>
      <c r="DA805" s="41">
        <v>131700</v>
      </c>
      <c r="DB805" s="41">
        <v>135600</v>
      </c>
      <c r="DC805" s="41">
        <v>140800</v>
      </c>
      <c r="DD805" s="41">
        <v>144800</v>
      </c>
      <c r="DE805" s="41">
        <v>146900</v>
      </c>
      <c r="DF805" s="41">
        <v>147800</v>
      </c>
      <c r="DG805" s="41">
        <v>148600</v>
      </c>
      <c r="DH805" s="41">
        <v>150300</v>
      </c>
      <c r="DI805" s="41">
        <v>151400</v>
      </c>
      <c r="DJ805" s="41">
        <v>153100</v>
      </c>
      <c r="DK805" s="41">
        <v>155700</v>
      </c>
      <c r="DL805" s="41">
        <v>159100</v>
      </c>
      <c r="DM805" s="41">
        <v>161700</v>
      </c>
      <c r="DN805" s="41">
        <v>161600</v>
      </c>
      <c r="DO805" s="41">
        <v>160000</v>
      </c>
      <c r="DP805" s="41">
        <v>159500</v>
      </c>
    </row>
    <row r="806" spans="1:120">
      <c r="A806" s="41">
        <v>92532</v>
      </c>
      <c r="B806" s="41" t="s">
        <v>724</v>
      </c>
      <c r="C806" s="41" t="s">
        <v>66</v>
      </c>
      <c r="D806" s="41" t="s">
        <v>414</v>
      </c>
      <c r="E806" s="41" t="s">
        <v>414</v>
      </c>
      <c r="F806" s="41">
        <v>474200</v>
      </c>
      <c r="G806" s="41">
        <v>479300</v>
      </c>
      <c r="H806" s="41">
        <v>488500</v>
      </c>
      <c r="I806" s="41">
        <v>492300</v>
      </c>
      <c r="J806" s="41">
        <v>489100</v>
      </c>
      <c r="K806" s="41">
        <v>484800</v>
      </c>
      <c r="L806" s="41">
        <v>486300</v>
      </c>
      <c r="M806" s="41">
        <v>492700</v>
      </c>
      <c r="N806" s="41">
        <v>496200</v>
      </c>
      <c r="O806" s="41">
        <v>497200</v>
      </c>
      <c r="P806" s="41">
        <v>502600</v>
      </c>
      <c r="Q806" s="41">
        <v>509900</v>
      </c>
      <c r="R806" s="41">
        <v>513100</v>
      </c>
      <c r="S806" s="41">
        <v>513400</v>
      </c>
      <c r="T806" s="41">
        <v>513100</v>
      </c>
      <c r="U806" s="41">
        <v>512700</v>
      </c>
      <c r="V806" s="41">
        <v>512100</v>
      </c>
      <c r="W806" s="41">
        <v>509600</v>
      </c>
      <c r="X806" s="41">
        <v>505200</v>
      </c>
      <c r="Y806" s="41">
        <v>503100</v>
      </c>
      <c r="Z806" s="41">
        <v>502800</v>
      </c>
      <c r="AA806" s="41">
        <v>502000</v>
      </c>
      <c r="AB806" s="41">
        <v>499300</v>
      </c>
      <c r="AC806" s="41">
        <v>496000</v>
      </c>
      <c r="AD806" s="41">
        <v>492000</v>
      </c>
      <c r="AE806" s="41">
        <v>485800</v>
      </c>
      <c r="AF806" s="41">
        <v>477100</v>
      </c>
      <c r="AG806" s="41">
        <v>468100</v>
      </c>
      <c r="AH806" s="41">
        <v>461000</v>
      </c>
      <c r="AI806" s="41">
        <v>456000</v>
      </c>
      <c r="AJ806" s="41">
        <v>451800</v>
      </c>
      <c r="AK806" s="41">
        <v>446900</v>
      </c>
      <c r="AL806" s="41">
        <v>441600</v>
      </c>
      <c r="AM806" s="41">
        <v>435200</v>
      </c>
      <c r="AN806" s="41">
        <v>425200</v>
      </c>
      <c r="AO806" s="41">
        <v>409900</v>
      </c>
      <c r="AP806" s="41">
        <v>394700</v>
      </c>
      <c r="AQ806" s="41">
        <v>381700</v>
      </c>
      <c r="AR806" s="41">
        <v>369200</v>
      </c>
      <c r="AS806" s="41">
        <v>357400</v>
      </c>
      <c r="AT806" s="41">
        <v>347100</v>
      </c>
      <c r="AU806" s="41">
        <v>335900</v>
      </c>
      <c r="AV806" s="41">
        <v>323500</v>
      </c>
      <c r="AW806" s="41">
        <v>310200</v>
      </c>
      <c r="AX806" s="41">
        <v>299200</v>
      </c>
      <c r="AY806" s="41">
        <v>290200</v>
      </c>
      <c r="AZ806" s="41">
        <v>281800</v>
      </c>
      <c r="BA806" s="41">
        <v>275200</v>
      </c>
      <c r="BB806" s="41">
        <v>269300</v>
      </c>
      <c r="BC806" s="41">
        <v>260800</v>
      </c>
      <c r="BD806" s="41">
        <v>253300</v>
      </c>
      <c r="BE806" s="41">
        <v>247700</v>
      </c>
      <c r="BF806" s="41">
        <v>242300</v>
      </c>
      <c r="BG806" s="41">
        <v>238300</v>
      </c>
      <c r="BH806" s="41">
        <v>235600</v>
      </c>
      <c r="BI806" s="41">
        <v>232500</v>
      </c>
      <c r="BJ806" s="41">
        <v>231000</v>
      </c>
      <c r="BK806" s="41">
        <v>231100</v>
      </c>
      <c r="BL806" s="41">
        <v>231900</v>
      </c>
      <c r="BM806" s="41">
        <v>232400</v>
      </c>
      <c r="BN806" s="41">
        <v>234000</v>
      </c>
      <c r="BO806" s="41">
        <v>236900</v>
      </c>
      <c r="BP806" s="41">
        <v>238500</v>
      </c>
      <c r="BQ806" s="41">
        <v>238600</v>
      </c>
      <c r="BR806" s="41">
        <v>238900</v>
      </c>
      <c r="BS806" s="41">
        <v>238800</v>
      </c>
      <c r="BT806" s="41">
        <v>238800</v>
      </c>
      <c r="BU806" s="41">
        <v>240800</v>
      </c>
      <c r="BV806" s="41">
        <v>241100</v>
      </c>
      <c r="BW806" s="41">
        <v>239600</v>
      </c>
      <c r="BX806" s="41">
        <v>238800</v>
      </c>
      <c r="BY806" s="41">
        <v>238400</v>
      </c>
      <c r="BZ806" s="41">
        <v>237500</v>
      </c>
      <c r="CA806" s="41">
        <v>237400</v>
      </c>
      <c r="CB806" s="41">
        <v>236600</v>
      </c>
      <c r="CC806" s="41">
        <v>234400</v>
      </c>
      <c r="CD806" s="41">
        <v>232100</v>
      </c>
      <c r="CE806" s="41">
        <v>229800</v>
      </c>
      <c r="CF806" s="41">
        <v>226900</v>
      </c>
      <c r="CG806" s="41">
        <v>223800</v>
      </c>
      <c r="CH806" s="41">
        <v>221700</v>
      </c>
      <c r="CI806" s="41">
        <v>221000</v>
      </c>
      <c r="CJ806" s="41">
        <v>220300</v>
      </c>
      <c r="CK806" s="41">
        <v>219600</v>
      </c>
      <c r="CL806" s="41">
        <v>218700</v>
      </c>
      <c r="CM806" s="41">
        <v>219200</v>
      </c>
      <c r="CN806" s="41">
        <v>221100</v>
      </c>
      <c r="CO806" s="41">
        <v>222500</v>
      </c>
      <c r="CP806" s="41">
        <v>223200</v>
      </c>
      <c r="CQ806" s="41">
        <v>225400</v>
      </c>
      <c r="CR806" s="41">
        <v>226600</v>
      </c>
      <c r="CS806" s="41">
        <v>226500</v>
      </c>
      <c r="CT806" s="41">
        <v>227700</v>
      </c>
      <c r="CU806" s="41">
        <v>229400</v>
      </c>
      <c r="CV806" s="41">
        <v>230100</v>
      </c>
      <c r="CW806" s="41">
        <v>232600</v>
      </c>
      <c r="CX806" s="41">
        <v>237400</v>
      </c>
      <c r="CY806" s="41">
        <v>242200</v>
      </c>
      <c r="CZ806" s="41">
        <v>247600</v>
      </c>
      <c r="DA806" s="41">
        <v>255400</v>
      </c>
      <c r="DB806" s="41">
        <v>265800</v>
      </c>
      <c r="DC806" s="41">
        <v>277000</v>
      </c>
      <c r="DD806" s="41">
        <v>288000</v>
      </c>
      <c r="DE806" s="41">
        <v>297300</v>
      </c>
      <c r="DF806" s="41">
        <v>304100</v>
      </c>
      <c r="DG806" s="41">
        <v>308000</v>
      </c>
      <c r="DH806" s="41">
        <v>310600</v>
      </c>
      <c r="DI806" s="41">
        <v>313800</v>
      </c>
      <c r="DJ806" s="41">
        <v>318200</v>
      </c>
      <c r="DK806" s="41">
        <v>320800</v>
      </c>
      <c r="DL806" s="41">
        <v>324500</v>
      </c>
      <c r="DM806" s="41">
        <v>329500</v>
      </c>
      <c r="DN806" s="41">
        <v>332800</v>
      </c>
      <c r="DO806" s="41">
        <v>333100</v>
      </c>
      <c r="DP806" s="41">
        <v>333400</v>
      </c>
    </row>
    <row r="807" spans="1:120">
      <c r="A807" s="41">
        <v>93013</v>
      </c>
      <c r="B807" s="41" t="s">
        <v>725</v>
      </c>
      <c r="C807" s="41" t="s">
        <v>66</v>
      </c>
      <c r="D807" s="41" t="s">
        <v>490</v>
      </c>
      <c r="E807" s="41" t="s">
        <v>490</v>
      </c>
      <c r="F807" s="41">
        <v>1036000</v>
      </c>
      <c r="G807" s="41">
        <v>1064700</v>
      </c>
      <c r="H807" s="41">
        <v>1082900</v>
      </c>
      <c r="I807" s="41">
        <v>1086600</v>
      </c>
      <c r="J807" s="41">
        <v>1082900</v>
      </c>
      <c r="K807" s="41">
        <v>1080200</v>
      </c>
      <c r="L807" s="41">
        <v>1078800</v>
      </c>
      <c r="M807" s="41">
        <v>1083300</v>
      </c>
      <c r="N807" s="41">
        <v>1089300</v>
      </c>
      <c r="O807" s="41">
        <v>1098100</v>
      </c>
      <c r="P807" s="41">
        <v>1107600</v>
      </c>
      <c r="Q807" s="41">
        <v>1107400</v>
      </c>
      <c r="R807" s="41">
        <v>1102100</v>
      </c>
      <c r="S807" s="41">
        <v>1086000</v>
      </c>
      <c r="T807" s="41">
        <v>1073900</v>
      </c>
      <c r="U807" s="41">
        <v>1079300</v>
      </c>
      <c r="V807" s="41">
        <v>1087700</v>
      </c>
      <c r="W807" s="41">
        <v>1093000</v>
      </c>
      <c r="X807" s="41">
        <v>1104600</v>
      </c>
      <c r="Y807" s="41">
        <v>1126300</v>
      </c>
      <c r="Z807" s="41">
        <v>1144800</v>
      </c>
      <c r="AA807" s="41">
        <v>1158400</v>
      </c>
      <c r="AB807" s="41">
        <v>1154800</v>
      </c>
      <c r="AC807" s="41">
        <v>1154600</v>
      </c>
      <c r="AD807" s="41">
        <v>1160900</v>
      </c>
      <c r="AE807" s="41">
        <v>1158400</v>
      </c>
      <c r="AF807" s="41">
        <v>1146400</v>
      </c>
      <c r="AG807" s="41">
        <v>1129900</v>
      </c>
      <c r="AH807" s="41">
        <v>1109400</v>
      </c>
      <c r="AI807" s="41">
        <v>1072200</v>
      </c>
      <c r="AJ807" s="41">
        <v>1031100</v>
      </c>
      <c r="AK807" s="41">
        <v>987900</v>
      </c>
      <c r="AL807" s="41">
        <v>954100</v>
      </c>
      <c r="AM807" s="41">
        <v>925500</v>
      </c>
      <c r="AN807" s="41">
        <v>912100</v>
      </c>
      <c r="AO807" s="41">
        <v>910600</v>
      </c>
      <c r="AP807" s="41">
        <v>912000</v>
      </c>
      <c r="AQ807" s="41">
        <v>898800</v>
      </c>
      <c r="AR807" s="41">
        <v>877700</v>
      </c>
      <c r="AS807" s="41">
        <v>875500</v>
      </c>
      <c r="AT807" s="41">
        <v>893200</v>
      </c>
      <c r="AU807" s="41">
        <v>910500</v>
      </c>
      <c r="AV807" s="41">
        <v>912800</v>
      </c>
      <c r="AW807" s="41">
        <v>908900</v>
      </c>
      <c r="AX807" s="41">
        <v>901600</v>
      </c>
      <c r="AY807" s="41">
        <v>894300</v>
      </c>
      <c r="AZ807" s="41">
        <v>869500</v>
      </c>
      <c r="BA807" s="41">
        <v>834800</v>
      </c>
      <c r="BB807" s="41">
        <v>805200</v>
      </c>
      <c r="BC807" s="41">
        <v>785800</v>
      </c>
      <c r="BD807" s="41">
        <v>769100</v>
      </c>
      <c r="BE807" s="41">
        <v>761600</v>
      </c>
      <c r="BF807" s="41">
        <v>760200</v>
      </c>
      <c r="BG807" s="41">
        <v>758700</v>
      </c>
      <c r="BH807" s="41">
        <v>762600</v>
      </c>
      <c r="BI807" s="41">
        <v>768500</v>
      </c>
      <c r="BJ807" s="41">
        <v>770900</v>
      </c>
      <c r="BK807" s="41">
        <v>772700</v>
      </c>
      <c r="BL807" s="41">
        <v>785900</v>
      </c>
      <c r="BM807" s="41">
        <v>788700</v>
      </c>
      <c r="BN807" s="41">
        <v>791300</v>
      </c>
      <c r="BO807" s="41">
        <v>802900</v>
      </c>
      <c r="BP807" s="41">
        <v>819000</v>
      </c>
      <c r="BQ807" s="41">
        <v>814300</v>
      </c>
      <c r="BR807" s="41">
        <v>799000</v>
      </c>
      <c r="BS807" s="41">
        <v>773900</v>
      </c>
      <c r="BT807" s="41">
        <v>749500</v>
      </c>
      <c r="BU807" s="41">
        <v>733200</v>
      </c>
      <c r="BV807" s="41">
        <v>724300</v>
      </c>
      <c r="BW807" s="41">
        <v>724400</v>
      </c>
      <c r="BX807" s="41">
        <v>722500</v>
      </c>
      <c r="BY807" s="41">
        <v>726100</v>
      </c>
      <c r="BZ807" s="41">
        <v>714900</v>
      </c>
      <c r="CA807" s="41">
        <v>709900</v>
      </c>
      <c r="CB807" s="41">
        <v>713400</v>
      </c>
      <c r="CC807" s="41">
        <v>718600</v>
      </c>
      <c r="CD807" s="41">
        <v>709800</v>
      </c>
      <c r="CE807" s="41">
        <v>713800</v>
      </c>
      <c r="CF807" s="41">
        <v>713500</v>
      </c>
      <c r="CG807" s="41">
        <v>710100</v>
      </c>
      <c r="CH807" s="41">
        <v>707200</v>
      </c>
      <c r="CI807" s="41">
        <v>700500</v>
      </c>
      <c r="CJ807" s="41">
        <v>700200</v>
      </c>
      <c r="CK807" s="41">
        <v>706600</v>
      </c>
      <c r="CL807" s="41">
        <v>701200</v>
      </c>
      <c r="CM807" s="41">
        <v>695800</v>
      </c>
      <c r="CN807" s="41">
        <v>694500</v>
      </c>
      <c r="CO807" s="41">
        <v>685000</v>
      </c>
      <c r="CP807" s="41">
        <v>671500</v>
      </c>
      <c r="CQ807" s="41">
        <v>672000</v>
      </c>
      <c r="CR807" s="41">
        <v>679100</v>
      </c>
      <c r="CS807" s="41">
        <v>683700</v>
      </c>
      <c r="CT807" s="41">
        <v>688900</v>
      </c>
      <c r="CU807" s="41">
        <v>699400</v>
      </c>
      <c r="CV807" s="41">
        <v>702400</v>
      </c>
      <c r="CW807" s="41">
        <v>700900</v>
      </c>
      <c r="CX807" s="41">
        <v>716500</v>
      </c>
      <c r="CY807" s="41">
        <v>743800</v>
      </c>
      <c r="CZ807" s="41">
        <v>775400</v>
      </c>
      <c r="DA807" s="41">
        <v>795500</v>
      </c>
      <c r="DB807" s="41">
        <v>802000</v>
      </c>
      <c r="DC807" s="41">
        <v>803900</v>
      </c>
      <c r="DD807" s="41">
        <v>823900</v>
      </c>
      <c r="DE807" s="41">
        <v>842800</v>
      </c>
      <c r="DF807" s="41">
        <v>848400</v>
      </c>
      <c r="DG807" s="41">
        <v>844000</v>
      </c>
      <c r="DH807" s="41">
        <v>838400</v>
      </c>
      <c r="DI807" s="41">
        <v>837000</v>
      </c>
      <c r="DJ807" s="41">
        <v>841900</v>
      </c>
      <c r="DK807" s="41">
        <v>837500</v>
      </c>
      <c r="DL807" s="41">
        <v>826100</v>
      </c>
      <c r="DM807" s="41">
        <v>833100</v>
      </c>
      <c r="DN807" s="41">
        <v>862000</v>
      </c>
      <c r="DO807" s="41">
        <v>881800</v>
      </c>
      <c r="DP807" s="41">
        <v>884200</v>
      </c>
    </row>
    <row r="808" spans="1:120">
      <c r="A808" s="41">
        <v>91208</v>
      </c>
      <c r="B808" s="41" t="s">
        <v>407</v>
      </c>
      <c r="C808" s="41" t="s">
        <v>66</v>
      </c>
      <c r="D808" s="41" t="s">
        <v>394</v>
      </c>
      <c r="E808" s="41" t="s">
        <v>394</v>
      </c>
      <c r="F808" s="41">
        <v>883400</v>
      </c>
      <c r="G808" s="41">
        <v>896200</v>
      </c>
      <c r="H808" s="41">
        <v>910000</v>
      </c>
      <c r="I808" s="41">
        <v>918000</v>
      </c>
      <c r="J808" s="41">
        <v>926200</v>
      </c>
      <c r="K808" s="41">
        <v>944300</v>
      </c>
      <c r="L808" s="41">
        <v>970100</v>
      </c>
      <c r="M808" s="41">
        <v>994600</v>
      </c>
      <c r="N808" s="41">
        <v>1018100</v>
      </c>
      <c r="O808" s="41">
        <v>1040700</v>
      </c>
      <c r="P808" s="41">
        <v>1059500</v>
      </c>
      <c r="Q808" s="41">
        <v>1072500</v>
      </c>
      <c r="R808" s="41">
        <v>1084600</v>
      </c>
      <c r="S808" s="41">
        <v>1097600</v>
      </c>
      <c r="T808" s="41">
        <v>1106700</v>
      </c>
      <c r="U808" s="41">
        <v>1112900</v>
      </c>
      <c r="V808" s="41">
        <v>1117400</v>
      </c>
      <c r="W808" s="41">
        <v>1121800</v>
      </c>
      <c r="X808" s="41">
        <v>1122400</v>
      </c>
      <c r="Y808" s="41">
        <v>1122900</v>
      </c>
      <c r="Z808" s="41">
        <v>1119500</v>
      </c>
      <c r="AA808" s="41">
        <v>1109000</v>
      </c>
      <c r="AB808" s="41">
        <v>1091100</v>
      </c>
      <c r="AC808" s="41">
        <v>1067500</v>
      </c>
      <c r="AD808" s="41">
        <v>1051000</v>
      </c>
      <c r="AE808" s="41">
        <v>1046200</v>
      </c>
      <c r="AF808" s="41">
        <v>1043700</v>
      </c>
      <c r="AG808" s="41">
        <v>1046000</v>
      </c>
      <c r="AH808" s="41">
        <v>1053300</v>
      </c>
      <c r="AI808" s="41">
        <v>1050100</v>
      </c>
      <c r="AJ808" s="41">
        <v>1041200</v>
      </c>
      <c r="AK808" s="41">
        <v>1041400</v>
      </c>
      <c r="AL808" s="41">
        <v>1044800</v>
      </c>
      <c r="AM808" s="41">
        <v>1039000</v>
      </c>
      <c r="AN808" s="41">
        <v>1025700</v>
      </c>
      <c r="AO808" s="41">
        <v>1016000</v>
      </c>
      <c r="AP808" s="41">
        <v>1008000</v>
      </c>
      <c r="AQ808" s="41">
        <v>994100</v>
      </c>
      <c r="AR808" s="41">
        <v>978500</v>
      </c>
      <c r="AS808" s="41">
        <v>962400</v>
      </c>
      <c r="AT808" s="41">
        <v>946500</v>
      </c>
      <c r="AU808" s="41">
        <v>932400</v>
      </c>
      <c r="AV808" s="41">
        <v>918000</v>
      </c>
      <c r="AW808" s="41">
        <v>898500</v>
      </c>
      <c r="AX808" s="41">
        <v>882600</v>
      </c>
      <c r="AY808" s="41">
        <v>874700</v>
      </c>
      <c r="AZ808" s="41">
        <v>869900</v>
      </c>
      <c r="BA808" s="41">
        <v>866500</v>
      </c>
      <c r="BB808" s="41">
        <v>865200</v>
      </c>
      <c r="BC808" s="41">
        <v>859900</v>
      </c>
      <c r="BD808" s="41">
        <v>848800</v>
      </c>
      <c r="BE808" s="41">
        <v>841700</v>
      </c>
      <c r="BF808" s="41">
        <v>842000</v>
      </c>
      <c r="BG808" s="41">
        <v>846100</v>
      </c>
      <c r="BH808" s="41">
        <v>847300</v>
      </c>
      <c r="BI808" s="41">
        <v>846700</v>
      </c>
      <c r="BJ808" s="41">
        <v>849700</v>
      </c>
      <c r="BK808" s="41">
        <v>859500</v>
      </c>
      <c r="BL808" s="41">
        <v>870800</v>
      </c>
      <c r="BM808" s="41">
        <v>879500</v>
      </c>
      <c r="BN808" s="41">
        <v>882100</v>
      </c>
      <c r="BO808" s="41">
        <v>887000</v>
      </c>
      <c r="BP808" s="41">
        <v>889900</v>
      </c>
      <c r="BQ808" s="41">
        <v>882100</v>
      </c>
      <c r="BR808" s="41">
        <v>870000</v>
      </c>
      <c r="BS808" s="41">
        <v>868100</v>
      </c>
      <c r="BT808" s="41">
        <v>863500</v>
      </c>
      <c r="BU808" s="41">
        <v>852200</v>
      </c>
      <c r="BV808" s="41">
        <v>840500</v>
      </c>
      <c r="BW808" s="41">
        <v>835200</v>
      </c>
      <c r="BX808" s="41">
        <v>832900</v>
      </c>
      <c r="BY808" s="41">
        <v>830000</v>
      </c>
      <c r="BZ808" s="41">
        <v>823600</v>
      </c>
      <c r="CA808" s="41">
        <v>819400</v>
      </c>
      <c r="CB808" s="41">
        <v>820600</v>
      </c>
      <c r="CC808" s="41">
        <v>822300</v>
      </c>
      <c r="CD808" s="41">
        <v>816100</v>
      </c>
      <c r="CE808" s="41">
        <v>806200</v>
      </c>
      <c r="CF808" s="41">
        <v>799900</v>
      </c>
      <c r="CG808" s="41">
        <v>797200</v>
      </c>
      <c r="CH808" s="41">
        <v>793000</v>
      </c>
      <c r="CI808" s="41">
        <v>786800</v>
      </c>
      <c r="CJ808" s="41">
        <v>784400</v>
      </c>
      <c r="CK808" s="41">
        <v>788100</v>
      </c>
      <c r="CL808" s="41">
        <v>792700</v>
      </c>
      <c r="CM808" s="41">
        <v>792200</v>
      </c>
      <c r="CN808" s="41">
        <v>789700</v>
      </c>
      <c r="CO808" s="41">
        <v>793200</v>
      </c>
      <c r="CP808" s="41">
        <v>800300</v>
      </c>
      <c r="CQ808" s="41">
        <v>800900</v>
      </c>
      <c r="CR808" s="41">
        <v>802000</v>
      </c>
      <c r="CS808" s="41">
        <v>809200</v>
      </c>
      <c r="CT808" s="41">
        <v>816500</v>
      </c>
      <c r="CU808" s="41">
        <v>821800</v>
      </c>
      <c r="CV808" s="41">
        <v>829200</v>
      </c>
      <c r="CW808" s="41">
        <v>836100</v>
      </c>
      <c r="CX808" s="41">
        <v>843600</v>
      </c>
      <c r="CY808" s="41">
        <v>849200</v>
      </c>
      <c r="CZ808" s="41">
        <v>855900</v>
      </c>
      <c r="DA808" s="41">
        <v>865900</v>
      </c>
      <c r="DB808" s="41">
        <v>882200</v>
      </c>
      <c r="DC808" s="41">
        <v>896300</v>
      </c>
      <c r="DD808" s="41">
        <v>907300</v>
      </c>
      <c r="DE808" s="41">
        <v>914700</v>
      </c>
      <c r="DF808" s="41">
        <v>924200</v>
      </c>
      <c r="DG808" s="41">
        <v>933000</v>
      </c>
      <c r="DH808" s="41">
        <v>947600</v>
      </c>
      <c r="DI808" s="41">
        <v>961800</v>
      </c>
      <c r="DJ808" s="41">
        <v>973100</v>
      </c>
      <c r="DK808" s="41">
        <v>982600</v>
      </c>
      <c r="DL808" s="41">
        <v>1002300</v>
      </c>
      <c r="DM808" s="41">
        <v>1017300</v>
      </c>
      <c r="DN808" s="41">
        <v>1018900</v>
      </c>
      <c r="DO808" s="41">
        <v>1016200</v>
      </c>
      <c r="DP808" s="41">
        <v>1018700</v>
      </c>
    </row>
    <row r="809" spans="1:120">
      <c r="A809" s="41">
        <v>94019</v>
      </c>
      <c r="B809" s="41" t="s">
        <v>181</v>
      </c>
      <c r="C809" s="41" t="s">
        <v>66</v>
      </c>
      <c r="D809" s="41" t="s">
        <v>65</v>
      </c>
      <c r="E809" s="41" t="s">
        <v>114</v>
      </c>
      <c r="F809" s="41">
        <v>887100</v>
      </c>
      <c r="G809" s="41">
        <v>901700</v>
      </c>
      <c r="H809" s="41">
        <v>916800</v>
      </c>
      <c r="I809" s="41">
        <v>929200</v>
      </c>
      <c r="J809" s="41">
        <v>934200</v>
      </c>
      <c r="K809" s="41">
        <v>934700</v>
      </c>
      <c r="L809" s="41">
        <v>933000</v>
      </c>
      <c r="M809" s="41">
        <v>930600</v>
      </c>
      <c r="N809" s="41">
        <v>929900</v>
      </c>
      <c r="O809" s="41">
        <v>934500</v>
      </c>
      <c r="P809" s="41">
        <v>945100</v>
      </c>
      <c r="Q809" s="41">
        <v>960500</v>
      </c>
      <c r="R809" s="41">
        <v>973600</v>
      </c>
      <c r="S809" s="41">
        <v>980800</v>
      </c>
      <c r="T809" s="41">
        <v>982300</v>
      </c>
      <c r="U809" s="41">
        <v>983200</v>
      </c>
      <c r="V809" s="41">
        <v>987300</v>
      </c>
      <c r="W809" s="41">
        <v>994500</v>
      </c>
      <c r="X809" s="41">
        <v>1000400</v>
      </c>
      <c r="Y809" s="41">
        <v>1007300</v>
      </c>
      <c r="Z809" s="41">
        <v>1013500</v>
      </c>
      <c r="AA809" s="41">
        <v>1017100</v>
      </c>
      <c r="AB809" s="41">
        <v>1009800</v>
      </c>
      <c r="AC809" s="41">
        <v>993200</v>
      </c>
      <c r="AD809" s="41">
        <v>978700</v>
      </c>
      <c r="AE809" s="41">
        <v>971900</v>
      </c>
      <c r="AF809" s="41">
        <v>974600</v>
      </c>
      <c r="AG809" s="41">
        <v>980000</v>
      </c>
      <c r="AH809" s="41">
        <v>977900</v>
      </c>
      <c r="AI809" s="41">
        <v>974200</v>
      </c>
      <c r="AJ809" s="41">
        <v>980400</v>
      </c>
      <c r="AK809" s="41">
        <v>981100</v>
      </c>
      <c r="AL809" s="41">
        <v>973700</v>
      </c>
      <c r="AM809" s="41">
        <v>964400</v>
      </c>
      <c r="AN809" s="41">
        <v>955200</v>
      </c>
      <c r="AO809" s="41">
        <v>946900</v>
      </c>
      <c r="AP809" s="41">
        <v>943000</v>
      </c>
      <c r="AQ809" s="41">
        <v>941600</v>
      </c>
      <c r="AR809" s="41">
        <v>936100</v>
      </c>
      <c r="AS809" s="41">
        <v>930900</v>
      </c>
      <c r="AT809" s="41">
        <v>934000</v>
      </c>
      <c r="AU809" s="41">
        <v>942000</v>
      </c>
      <c r="AV809" s="41">
        <v>941800</v>
      </c>
      <c r="AW809" s="41">
        <v>934700</v>
      </c>
      <c r="AX809" s="41">
        <v>929800</v>
      </c>
      <c r="AY809" s="41">
        <v>927900</v>
      </c>
      <c r="AZ809" s="41">
        <v>925700</v>
      </c>
      <c r="BA809" s="41">
        <v>923200</v>
      </c>
      <c r="BB809" s="41">
        <v>916800</v>
      </c>
      <c r="BC809" s="41">
        <v>899500</v>
      </c>
      <c r="BD809" s="41">
        <v>881200</v>
      </c>
      <c r="BE809" s="41">
        <v>870800</v>
      </c>
      <c r="BF809" s="41">
        <v>863900</v>
      </c>
      <c r="BG809" s="41">
        <v>858500</v>
      </c>
      <c r="BH809" s="41">
        <v>857300</v>
      </c>
      <c r="BI809" s="41">
        <v>855600</v>
      </c>
      <c r="BJ809" s="41">
        <v>851200</v>
      </c>
      <c r="BK809" s="41">
        <v>850400</v>
      </c>
      <c r="BL809" s="41">
        <v>855300</v>
      </c>
      <c r="BM809" s="41">
        <v>863200</v>
      </c>
      <c r="BN809" s="41">
        <v>862800</v>
      </c>
      <c r="BO809" s="41">
        <v>851100</v>
      </c>
      <c r="BP809" s="41">
        <v>834600</v>
      </c>
      <c r="BQ809" s="41">
        <v>831000</v>
      </c>
      <c r="BR809" s="41">
        <v>831900</v>
      </c>
      <c r="BS809" s="41">
        <v>819500</v>
      </c>
      <c r="BT809" s="41">
        <v>801100</v>
      </c>
      <c r="BU809" s="41">
        <v>796400</v>
      </c>
      <c r="BV809" s="41">
        <v>793100</v>
      </c>
      <c r="BW809" s="41">
        <v>787300</v>
      </c>
      <c r="BX809" s="41">
        <v>787800</v>
      </c>
      <c r="BY809" s="41">
        <v>787500</v>
      </c>
      <c r="BZ809" s="41">
        <v>783500</v>
      </c>
      <c r="CA809" s="41">
        <v>788900</v>
      </c>
      <c r="CB809" s="41">
        <v>799400</v>
      </c>
      <c r="CC809" s="41">
        <v>798600</v>
      </c>
      <c r="CD809" s="41">
        <v>796900</v>
      </c>
      <c r="CE809" s="41">
        <v>799800</v>
      </c>
      <c r="CF809" s="41">
        <v>802400</v>
      </c>
      <c r="CG809" s="41">
        <v>801800</v>
      </c>
      <c r="CH809" s="41">
        <v>803000</v>
      </c>
      <c r="CI809" s="41">
        <v>800500</v>
      </c>
      <c r="CJ809" s="41">
        <v>794000</v>
      </c>
      <c r="CK809" s="41">
        <v>784900</v>
      </c>
      <c r="CL809" s="41">
        <v>777300</v>
      </c>
      <c r="CM809" s="41">
        <v>774800</v>
      </c>
      <c r="CN809" s="41">
        <v>776600</v>
      </c>
      <c r="CO809" s="41">
        <v>776900</v>
      </c>
      <c r="CP809" s="41">
        <v>777700</v>
      </c>
      <c r="CQ809" s="41">
        <v>782200</v>
      </c>
      <c r="CR809" s="41">
        <v>788400</v>
      </c>
      <c r="CS809" s="41">
        <v>796100</v>
      </c>
      <c r="CT809" s="41">
        <v>800200</v>
      </c>
      <c r="CU809" s="41">
        <v>801900</v>
      </c>
      <c r="CV809" s="41">
        <v>804600</v>
      </c>
      <c r="CW809" s="41">
        <v>813300</v>
      </c>
      <c r="CX809" s="41">
        <v>833700</v>
      </c>
      <c r="CY809" s="41">
        <v>860900</v>
      </c>
      <c r="CZ809" s="41">
        <v>876000</v>
      </c>
      <c r="DA809" s="41">
        <v>885700</v>
      </c>
      <c r="DB809" s="41">
        <v>891100</v>
      </c>
      <c r="DC809" s="41">
        <v>890400</v>
      </c>
      <c r="DD809" s="41">
        <v>887100</v>
      </c>
      <c r="DE809" s="41">
        <v>892600</v>
      </c>
      <c r="DF809" s="41">
        <v>904000</v>
      </c>
      <c r="DG809" s="41">
        <v>915200</v>
      </c>
      <c r="DH809" s="41">
        <v>919500</v>
      </c>
      <c r="DI809" s="41">
        <v>921700</v>
      </c>
      <c r="DJ809" s="41">
        <v>928300</v>
      </c>
      <c r="DK809" s="41">
        <v>943100</v>
      </c>
      <c r="DL809" s="41">
        <v>969500</v>
      </c>
      <c r="DM809" s="41">
        <v>981900</v>
      </c>
      <c r="DN809" s="41">
        <v>983900</v>
      </c>
      <c r="DO809" s="41">
        <v>995300</v>
      </c>
      <c r="DP809" s="41">
        <v>1013500</v>
      </c>
    </row>
    <row r="810" spans="1:120">
      <c r="A810" s="41">
        <v>90715</v>
      </c>
      <c r="B810" s="41" t="s">
        <v>395</v>
      </c>
      <c r="C810" s="41" t="s">
        <v>66</v>
      </c>
      <c r="D810" s="41" t="s">
        <v>394</v>
      </c>
      <c r="E810" s="41" t="s">
        <v>394</v>
      </c>
      <c r="F810" s="41">
        <v>489300</v>
      </c>
      <c r="G810" s="41">
        <v>496800</v>
      </c>
      <c r="H810" s="41">
        <v>504600</v>
      </c>
      <c r="I810" s="41">
        <v>514500</v>
      </c>
      <c r="J810" s="41">
        <v>524900</v>
      </c>
      <c r="K810" s="41">
        <v>536000</v>
      </c>
      <c r="L810" s="41">
        <v>544400</v>
      </c>
      <c r="M810" s="41">
        <v>553300</v>
      </c>
      <c r="N810" s="41">
        <v>565600</v>
      </c>
      <c r="O810" s="41">
        <v>577400</v>
      </c>
      <c r="P810" s="41">
        <v>582700</v>
      </c>
      <c r="Q810" s="41">
        <v>583300</v>
      </c>
      <c r="R810" s="41">
        <v>585000</v>
      </c>
      <c r="S810" s="41">
        <v>589000</v>
      </c>
      <c r="T810" s="41">
        <v>591200</v>
      </c>
      <c r="U810" s="41">
        <v>591300</v>
      </c>
      <c r="V810" s="41">
        <v>590800</v>
      </c>
      <c r="W810" s="41">
        <v>591400</v>
      </c>
      <c r="X810" s="41">
        <v>591500</v>
      </c>
      <c r="Y810" s="41">
        <v>590400</v>
      </c>
      <c r="Z810" s="41">
        <v>589800</v>
      </c>
      <c r="AA810" s="41">
        <v>591800</v>
      </c>
      <c r="AB810" s="41">
        <v>590500</v>
      </c>
      <c r="AC810" s="41">
        <v>585900</v>
      </c>
      <c r="AD810" s="41">
        <v>581600</v>
      </c>
      <c r="AE810" s="41">
        <v>578600</v>
      </c>
      <c r="AF810" s="41">
        <v>573400</v>
      </c>
      <c r="AG810" s="41">
        <v>569100</v>
      </c>
      <c r="AH810" s="41">
        <v>566700</v>
      </c>
      <c r="AI810" s="41">
        <v>564100</v>
      </c>
      <c r="AJ810" s="41">
        <v>558900</v>
      </c>
      <c r="AK810" s="41">
        <v>552100</v>
      </c>
      <c r="AL810" s="41">
        <v>546000</v>
      </c>
      <c r="AM810" s="41">
        <v>541600</v>
      </c>
      <c r="AN810" s="41">
        <v>538000</v>
      </c>
      <c r="AO810" s="41">
        <v>531400</v>
      </c>
      <c r="AP810" s="41">
        <v>523000</v>
      </c>
      <c r="AQ810" s="41">
        <v>517400</v>
      </c>
      <c r="AR810" s="41">
        <v>515400</v>
      </c>
      <c r="AS810" s="41">
        <v>508700</v>
      </c>
      <c r="AT810" s="41">
        <v>497000</v>
      </c>
      <c r="AU810" s="41">
        <v>479000</v>
      </c>
      <c r="AV810" s="41">
        <v>460400</v>
      </c>
      <c r="AW810" s="41">
        <v>444700</v>
      </c>
      <c r="AX810" s="41">
        <v>433000</v>
      </c>
      <c r="AY810" s="41">
        <v>420200</v>
      </c>
      <c r="AZ810" s="41">
        <v>409900</v>
      </c>
      <c r="BA810" s="41">
        <v>404400</v>
      </c>
      <c r="BB810" s="41">
        <v>401200</v>
      </c>
      <c r="BC810" s="41">
        <v>396000</v>
      </c>
      <c r="BD810" s="41">
        <v>391300</v>
      </c>
      <c r="BE810" s="41">
        <v>388100</v>
      </c>
      <c r="BF810" s="41">
        <v>384700</v>
      </c>
      <c r="BG810" s="41">
        <v>384200</v>
      </c>
      <c r="BH810" s="41">
        <v>386300</v>
      </c>
      <c r="BI810" s="41">
        <v>387000</v>
      </c>
      <c r="BJ810" s="41">
        <v>387300</v>
      </c>
      <c r="BK810" s="41">
        <v>388200</v>
      </c>
      <c r="BL810" s="41">
        <v>390200</v>
      </c>
      <c r="BM810" s="41">
        <v>394500</v>
      </c>
      <c r="BN810" s="41">
        <v>398400</v>
      </c>
      <c r="BO810" s="41">
        <v>399600</v>
      </c>
      <c r="BP810" s="41">
        <v>400300</v>
      </c>
      <c r="BQ810" s="41">
        <v>400600</v>
      </c>
      <c r="BR810" s="41">
        <v>398900</v>
      </c>
      <c r="BS810" s="41">
        <v>398900</v>
      </c>
      <c r="BT810" s="41">
        <v>399500</v>
      </c>
      <c r="BU810" s="41">
        <v>398800</v>
      </c>
      <c r="BV810" s="41">
        <v>398600</v>
      </c>
      <c r="BW810" s="41">
        <v>402600</v>
      </c>
      <c r="BX810" s="41">
        <v>407000</v>
      </c>
      <c r="BY810" s="41">
        <v>408800</v>
      </c>
      <c r="BZ810" s="41">
        <v>408700</v>
      </c>
      <c r="CA810" s="41">
        <v>406600</v>
      </c>
      <c r="CB810" s="41">
        <v>399500</v>
      </c>
      <c r="CC810" s="41">
        <v>393300</v>
      </c>
      <c r="CD810" s="41">
        <v>392200</v>
      </c>
      <c r="CE810" s="41">
        <v>393600</v>
      </c>
      <c r="CF810" s="41">
        <v>394000</v>
      </c>
      <c r="CG810" s="41">
        <v>393600</v>
      </c>
      <c r="CH810" s="41">
        <v>389300</v>
      </c>
      <c r="CI810" s="41">
        <v>383200</v>
      </c>
      <c r="CJ810" s="41">
        <v>378500</v>
      </c>
      <c r="CK810" s="41">
        <v>374500</v>
      </c>
      <c r="CL810" s="41">
        <v>369600</v>
      </c>
      <c r="CM810" s="41">
        <v>365800</v>
      </c>
      <c r="CN810" s="41">
        <v>365400</v>
      </c>
      <c r="CO810" s="41">
        <v>367300</v>
      </c>
      <c r="CP810" s="41">
        <v>369200</v>
      </c>
      <c r="CQ810" s="41">
        <v>367100</v>
      </c>
      <c r="CR810" s="41">
        <v>363500</v>
      </c>
      <c r="CS810" s="41">
        <v>362000</v>
      </c>
      <c r="CT810" s="41">
        <v>363200</v>
      </c>
      <c r="CU810" s="41">
        <v>363900</v>
      </c>
      <c r="CV810" s="41">
        <v>363700</v>
      </c>
      <c r="CW810" s="41">
        <v>365100</v>
      </c>
      <c r="CX810" s="41">
        <v>370500</v>
      </c>
      <c r="CY810" s="41">
        <v>378100</v>
      </c>
      <c r="CZ810" s="41">
        <v>385000</v>
      </c>
      <c r="DA810" s="41">
        <v>392300</v>
      </c>
      <c r="DB810" s="41">
        <v>401000</v>
      </c>
      <c r="DC810" s="41">
        <v>409200</v>
      </c>
      <c r="DD810" s="41">
        <v>414600</v>
      </c>
      <c r="DE810" s="41">
        <v>420100</v>
      </c>
      <c r="DF810" s="41">
        <v>425600</v>
      </c>
      <c r="DG810" s="41">
        <v>430900</v>
      </c>
      <c r="DH810" s="41">
        <v>438500</v>
      </c>
      <c r="DI810" s="41">
        <v>444000</v>
      </c>
      <c r="DJ810" s="41">
        <v>446700</v>
      </c>
      <c r="DK810" s="41">
        <v>451800</v>
      </c>
      <c r="DL810" s="41">
        <v>458700</v>
      </c>
      <c r="DM810" s="41">
        <v>462600</v>
      </c>
      <c r="DN810" s="41">
        <v>464600</v>
      </c>
      <c r="DO810" s="41">
        <v>466200</v>
      </c>
      <c r="DP810" s="41">
        <v>467600</v>
      </c>
    </row>
    <row r="811" spans="1:120">
      <c r="A811" s="41">
        <v>94503</v>
      </c>
      <c r="B811" s="41" t="s">
        <v>908</v>
      </c>
      <c r="C811" s="41" t="s">
        <v>66</v>
      </c>
      <c r="D811" s="41" t="s">
        <v>403</v>
      </c>
      <c r="E811" s="41" t="s">
        <v>403</v>
      </c>
      <c r="F811" s="41">
        <v>553800</v>
      </c>
      <c r="G811" s="41">
        <v>562100</v>
      </c>
      <c r="H811" s="41">
        <v>570600</v>
      </c>
      <c r="I811" s="41">
        <v>581200</v>
      </c>
      <c r="J811" s="41">
        <v>591900</v>
      </c>
      <c r="K811" s="41">
        <v>602800</v>
      </c>
      <c r="L811" s="41">
        <v>614000</v>
      </c>
      <c r="M811" s="41">
        <v>623900</v>
      </c>
      <c r="N811" s="41">
        <v>631800</v>
      </c>
      <c r="O811" s="41">
        <v>637500</v>
      </c>
      <c r="P811" s="41">
        <v>640500</v>
      </c>
      <c r="Q811" s="41">
        <v>644100</v>
      </c>
      <c r="R811" s="41">
        <v>650900</v>
      </c>
      <c r="S811" s="41">
        <v>657700</v>
      </c>
      <c r="T811" s="41">
        <v>661900</v>
      </c>
      <c r="U811" s="41">
        <v>664300</v>
      </c>
      <c r="V811" s="41">
        <v>665600</v>
      </c>
      <c r="W811" s="41">
        <v>665500</v>
      </c>
      <c r="X811" s="41">
        <v>664800</v>
      </c>
      <c r="Y811" s="41">
        <v>664000</v>
      </c>
      <c r="Z811" s="41">
        <v>664100</v>
      </c>
      <c r="AA811" s="41">
        <v>666400</v>
      </c>
      <c r="AB811" s="41">
        <v>664500</v>
      </c>
      <c r="AC811" s="41">
        <v>657200</v>
      </c>
      <c r="AD811" s="41">
        <v>651600</v>
      </c>
      <c r="AE811" s="41">
        <v>647600</v>
      </c>
      <c r="AF811" s="41">
        <v>641600</v>
      </c>
      <c r="AG811" s="41">
        <v>634600</v>
      </c>
      <c r="AH811" s="41">
        <v>628500</v>
      </c>
      <c r="AI811" s="41">
        <v>621000</v>
      </c>
      <c r="AJ811" s="41">
        <v>610800</v>
      </c>
      <c r="AK811" s="41">
        <v>599400</v>
      </c>
      <c r="AL811" s="41">
        <v>590000</v>
      </c>
      <c r="AM811" s="41">
        <v>580600</v>
      </c>
      <c r="AN811" s="41">
        <v>572900</v>
      </c>
      <c r="AO811" s="41">
        <v>568400</v>
      </c>
      <c r="AP811" s="41">
        <v>563200</v>
      </c>
      <c r="AQ811" s="41">
        <v>552300</v>
      </c>
      <c r="AR811" s="41">
        <v>537200</v>
      </c>
      <c r="AS811" s="41">
        <v>524900</v>
      </c>
      <c r="AT811" s="41">
        <v>513100</v>
      </c>
      <c r="AU811" s="41">
        <v>497600</v>
      </c>
      <c r="AV811" s="41">
        <v>478700</v>
      </c>
      <c r="AW811" s="41">
        <v>463300</v>
      </c>
      <c r="AX811" s="41">
        <v>448700</v>
      </c>
      <c r="AY811" s="41">
        <v>435200</v>
      </c>
      <c r="AZ811" s="41">
        <v>423600</v>
      </c>
      <c r="BA811" s="41">
        <v>415400</v>
      </c>
      <c r="BB811" s="41">
        <v>407800</v>
      </c>
      <c r="BC811" s="41">
        <v>400100</v>
      </c>
      <c r="BD811" s="41">
        <v>390200</v>
      </c>
      <c r="BE811" s="41">
        <v>381400</v>
      </c>
      <c r="BF811" s="41">
        <v>376600</v>
      </c>
      <c r="BG811" s="41">
        <v>374000</v>
      </c>
      <c r="BH811" s="41">
        <v>369200</v>
      </c>
      <c r="BI811" s="41">
        <v>361800</v>
      </c>
      <c r="BJ811" s="41">
        <v>355000</v>
      </c>
      <c r="BK811" s="41">
        <v>350400</v>
      </c>
      <c r="BL811" s="41">
        <v>347600</v>
      </c>
      <c r="BM811" s="41">
        <v>344400</v>
      </c>
      <c r="BN811" s="41">
        <v>341000</v>
      </c>
      <c r="BO811" s="41">
        <v>339500</v>
      </c>
      <c r="BP811" s="41">
        <v>339900</v>
      </c>
      <c r="BQ811" s="41">
        <v>337400</v>
      </c>
      <c r="BR811" s="41">
        <v>331800</v>
      </c>
      <c r="BS811" s="41">
        <v>327000</v>
      </c>
      <c r="BT811" s="41">
        <v>327800</v>
      </c>
      <c r="BU811" s="41">
        <v>330500</v>
      </c>
      <c r="BV811" s="41">
        <v>328100</v>
      </c>
      <c r="BW811" s="41">
        <v>320400</v>
      </c>
      <c r="BX811" s="41">
        <v>314700</v>
      </c>
      <c r="BY811" s="41">
        <v>312100</v>
      </c>
      <c r="BZ811" s="41">
        <v>310600</v>
      </c>
      <c r="CA811" s="41">
        <v>309400</v>
      </c>
      <c r="CB811" s="41">
        <v>309000</v>
      </c>
      <c r="CC811" s="41">
        <v>308100</v>
      </c>
      <c r="CD811" s="41">
        <v>305300</v>
      </c>
      <c r="CE811" s="41">
        <v>301800</v>
      </c>
      <c r="CF811" s="41">
        <v>301200</v>
      </c>
      <c r="CG811" s="41">
        <v>302000</v>
      </c>
      <c r="CH811" s="41">
        <v>302300</v>
      </c>
      <c r="CI811" s="41">
        <v>305200</v>
      </c>
      <c r="CJ811" s="41">
        <v>308500</v>
      </c>
      <c r="CK811" s="41">
        <v>306300</v>
      </c>
      <c r="CL811" s="41">
        <v>300500</v>
      </c>
      <c r="CM811" s="41">
        <v>298300</v>
      </c>
      <c r="CN811" s="41">
        <v>300400</v>
      </c>
      <c r="CO811" s="41">
        <v>301100</v>
      </c>
      <c r="CP811" s="41">
        <v>297800</v>
      </c>
      <c r="CQ811" s="41">
        <v>295200</v>
      </c>
      <c r="CR811" s="41">
        <v>295100</v>
      </c>
      <c r="CS811" s="41">
        <v>298300</v>
      </c>
      <c r="CT811" s="41">
        <v>300500</v>
      </c>
      <c r="CU811" s="41">
        <v>303800</v>
      </c>
      <c r="CV811" s="41">
        <v>305800</v>
      </c>
      <c r="CW811" s="41">
        <v>304800</v>
      </c>
      <c r="CX811" s="41">
        <v>302500</v>
      </c>
      <c r="CY811" s="41">
        <v>307400</v>
      </c>
      <c r="CZ811" s="41">
        <v>317600</v>
      </c>
      <c r="DA811" s="41">
        <v>328600</v>
      </c>
      <c r="DB811" s="41">
        <v>338200</v>
      </c>
      <c r="DC811" s="41">
        <v>345500</v>
      </c>
      <c r="DD811" s="41">
        <v>347200</v>
      </c>
      <c r="DE811" s="41">
        <v>346400</v>
      </c>
      <c r="DF811" s="41">
        <v>352900</v>
      </c>
      <c r="DG811" s="41">
        <v>358300</v>
      </c>
      <c r="DH811" s="41">
        <v>361500</v>
      </c>
      <c r="DI811" s="41">
        <v>368100</v>
      </c>
      <c r="DJ811" s="41">
        <v>376100</v>
      </c>
      <c r="DK811" s="41">
        <v>377100</v>
      </c>
      <c r="DL811" s="41">
        <v>378700</v>
      </c>
      <c r="DM811" s="41">
        <v>380800</v>
      </c>
      <c r="DN811" s="41">
        <v>385300</v>
      </c>
      <c r="DO811" s="41">
        <v>394600</v>
      </c>
      <c r="DP811" s="41">
        <v>405700</v>
      </c>
    </row>
    <row r="812" spans="1:120">
      <c r="A812" s="41">
        <v>93402</v>
      </c>
      <c r="B812" s="41" t="s">
        <v>727</v>
      </c>
      <c r="C812" s="41" t="s">
        <v>66</v>
      </c>
      <c r="D812" s="41" t="s">
        <v>514</v>
      </c>
      <c r="E812" s="41" t="s">
        <v>514</v>
      </c>
      <c r="F812" s="41">
        <v>726800</v>
      </c>
      <c r="G812" s="41">
        <v>748300</v>
      </c>
      <c r="H812" s="41">
        <v>766100</v>
      </c>
      <c r="I812" s="41">
        <v>772500</v>
      </c>
      <c r="J812" s="41">
        <v>774300</v>
      </c>
      <c r="K812" s="41">
        <v>781900</v>
      </c>
      <c r="L812" s="41">
        <v>790200</v>
      </c>
      <c r="M812" s="41">
        <v>796700</v>
      </c>
      <c r="N812" s="41">
        <v>802000</v>
      </c>
      <c r="O812" s="41">
        <v>803800</v>
      </c>
      <c r="P812" s="41">
        <v>799100</v>
      </c>
      <c r="Q812" s="41">
        <v>790000</v>
      </c>
      <c r="R812" s="41">
        <v>786500</v>
      </c>
      <c r="S812" s="41">
        <v>789000</v>
      </c>
      <c r="T812" s="41">
        <v>787500</v>
      </c>
      <c r="U812" s="41">
        <v>781800</v>
      </c>
      <c r="V812" s="41">
        <v>778000</v>
      </c>
      <c r="W812" s="41">
        <v>772400</v>
      </c>
      <c r="X812" s="41">
        <v>761000</v>
      </c>
      <c r="Y812" s="41">
        <v>747400</v>
      </c>
      <c r="Z812" s="41">
        <v>737400</v>
      </c>
      <c r="AA812" s="41">
        <v>738200</v>
      </c>
      <c r="AB812" s="41">
        <v>740400</v>
      </c>
      <c r="AC812" s="41">
        <v>737200</v>
      </c>
      <c r="AD812" s="41">
        <v>734100</v>
      </c>
      <c r="AE812" s="41">
        <v>732000</v>
      </c>
      <c r="AF812" s="41">
        <v>727600</v>
      </c>
      <c r="AG812" s="41">
        <v>723400</v>
      </c>
      <c r="AH812" s="41">
        <v>718300</v>
      </c>
      <c r="AI812" s="41">
        <v>710400</v>
      </c>
      <c r="AJ812" s="41">
        <v>703600</v>
      </c>
      <c r="AK812" s="41">
        <v>695300</v>
      </c>
      <c r="AL812" s="41">
        <v>686900</v>
      </c>
      <c r="AM812" s="41">
        <v>683100</v>
      </c>
      <c r="AN812" s="41">
        <v>687600</v>
      </c>
      <c r="AO812" s="41">
        <v>697400</v>
      </c>
      <c r="AP812" s="41">
        <v>694400</v>
      </c>
      <c r="AQ812" s="41">
        <v>679800</v>
      </c>
      <c r="AR812" s="41">
        <v>665600</v>
      </c>
      <c r="AS812" s="41">
        <v>652500</v>
      </c>
      <c r="AT812" s="41">
        <v>643800</v>
      </c>
      <c r="AU812" s="41">
        <v>643700</v>
      </c>
      <c r="AV812" s="41">
        <v>646200</v>
      </c>
      <c r="AW812" s="41">
        <v>646900</v>
      </c>
      <c r="AX812" s="41">
        <v>642900</v>
      </c>
      <c r="AY812" s="41">
        <v>633400</v>
      </c>
      <c r="AZ812" s="41">
        <v>626500</v>
      </c>
      <c r="BA812" s="41">
        <v>616400</v>
      </c>
      <c r="BB812" s="41">
        <v>602500</v>
      </c>
      <c r="BC812" s="41">
        <v>593000</v>
      </c>
      <c r="BD812" s="41">
        <v>588700</v>
      </c>
      <c r="BE812" s="41">
        <v>585600</v>
      </c>
      <c r="BF812" s="41">
        <v>584800</v>
      </c>
      <c r="BG812" s="41">
        <v>582200</v>
      </c>
      <c r="BH812" s="41">
        <v>579900</v>
      </c>
      <c r="BI812" s="41">
        <v>581900</v>
      </c>
      <c r="BJ812" s="41">
        <v>582500</v>
      </c>
      <c r="BK812" s="41">
        <v>579500</v>
      </c>
      <c r="BL812" s="41">
        <v>579300</v>
      </c>
      <c r="BM812" s="41">
        <v>580500</v>
      </c>
      <c r="BN812" s="41">
        <v>576400</v>
      </c>
      <c r="BO812" s="41">
        <v>569500</v>
      </c>
      <c r="BP812" s="41">
        <v>566200</v>
      </c>
      <c r="BQ812" s="41">
        <v>567000</v>
      </c>
      <c r="BR812" s="41">
        <v>561300</v>
      </c>
      <c r="BS812" s="41">
        <v>554900</v>
      </c>
      <c r="BT812" s="41">
        <v>550900</v>
      </c>
      <c r="BU812" s="41">
        <v>546200</v>
      </c>
      <c r="BV812" s="41">
        <v>540200</v>
      </c>
      <c r="BW812" s="41">
        <v>530600</v>
      </c>
      <c r="BX812" s="41">
        <v>509600</v>
      </c>
      <c r="BY812" s="41">
        <v>501700</v>
      </c>
      <c r="BZ812" s="41">
        <v>507800</v>
      </c>
      <c r="CA812" s="41">
        <v>510800</v>
      </c>
      <c r="CB812" s="41">
        <v>508200</v>
      </c>
      <c r="CC812" s="41">
        <v>508700</v>
      </c>
      <c r="CD812" s="41">
        <v>505900</v>
      </c>
      <c r="CE812" s="41">
        <v>507600</v>
      </c>
      <c r="CF812" s="41">
        <v>515400</v>
      </c>
      <c r="CG812" s="41">
        <v>518600</v>
      </c>
      <c r="CH812" s="41">
        <v>515000</v>
      </c>
      <c r="CI812" s="41">
        <v>513900</v>
      </c>
      <c r="CJ812" s="41">
        <v>516000</v>
      </c>
      <c r="CK812" s="41">
        <v>512700</v>
      </c>
      <c r="CL812" s="41">
        <v>510900</v>
      </c>
      <c r="CM812" s="41">
        <v>513100</v>
      </c>
      <c r="CN812" s="41">
        <v>517600</v>
      </c>
      <c r="CO812" s="41">
        <v>526000</v>
      </c>
      <c r="CP812" s="41">
        <v>531600</v>
      </c>
      <c r="CQ812" s="41">
        <v>523000</v>
      </c>
      <c r="CR812" s="41">
        <v>511400</v>
      </c>
      <c r="CS812" s="41">
        <v>512000</v>
      </c>
      <c r="CT812" s="41">
        <v>514200</v>
      </c>
      <c r="CU812" s="41">
        <v>514000</v>
      </c>
      <c r="CV812" s="41">
        <v>515400</v>
      </c>
      <c r="CW812" s="41">
        <v>515700</v>
      </c>
      <c r="CX812" s="41">
        <v>513300</v>
      </c>
      <c r="CY812" s="41">
        <v>515000</v>
      </c>
      <c r="CZ812" s="41">
        <v>521000</v>
      </c>
      <c r="DA812" s="41">
        <v>529300</v>
      </c>
      <c r="DB812" s="41">
        <v>541400</v>
      </c>
      <c r="DC812" s="41">
        <v>549900</v>
      </c>
      <c r="DD812" s="41">
        <v>550200</v>
      </c>
      <c r="DE812" s="41">
        <v>549300</v>
      </c>
      <c r="DF812" s="41">
        <v>556500</v>
      </c>
      <c r="DG812" s="41">
        <v>563900</v>
      </c>
      <c r="DH812" s="41">
        <v>568000</v>
      </c>
      <c r="DI812" s="41">
        <v>569000</v>
      </c>
      <c r="DJ812" s="41">
        <v>573300</v>
      </c>
      <c r="DK812" s="41">
        <v>577400</v>
      </c>
      <c r="DL812" s="41">
        <v>581500</v>
      </c>
      <c r="DM812" s="41">
        <v>574100</v>
      </c>
      <c r="DN812" s="41">
        <v>571800</v>
      </c>
      <c r="DO812" s="41">
        <v>577300</v>
      </c>
      <c r="DP812" s="41">
        <v>584400</v>
      </c>
    </row>
    <row r="813" spans="1:120">
      <c r="A813" s="41">
        <v>95963</v>
      </c>
      <c r="B813" s="41" t="s">
        <v>728</v>
      </c>
      <c r="C813" s="41" t="s">
        <v>66</v>
      </c>
      <c r="E813" s="41" t="s">
        <v>729</v>
      </c>
      <c r="F813" s="41">
        <v>246700</v>
      </c>
      <c r="G813" s="41">
        <v>255300</v>
      </c>
      <c r="H813" s="41">
        <v>266900</v>
      </c>
      <c r="I813" s="41">
        <v>278300</v>
      </c>
      <c r="J813" s="41">
        <v>288800</v>
      </c>
      <c r="K813" s="41">
        <v>298300</v>
      </c>
      <c r="L813" s="41">
        <v>303900</v>
      </c>
      <c r="M813" s="41">
        <v>305300</v>
      </c>
      <c r="N813" s="41">
        <v>308800</v>
      </c>
      <c r="O813" s="41">
        <v>315200</v>
      </c>
      <c r="P813" s="41">
        <v>320100</v>
      </c>
      <c r="Q813" s="41">
        <v>322900</v>
      </c>
      <c r="R813" s="41">
        <v>323900</v>
      </c>
      <c r="S813" s="41">
        <v>325000</v>
      </c>
      <c r="T813" s="41">
        <v>326800</v>
      </c>
      <c r="U813" s="41">
        <v>325700</v>
      </c>
      <c r="V813" s="41">
        <v>322600</v>
      </c>
      <c r="W813" s="41">
        <v>319300</v>
      </c>
      <c r="X813" s="41">
        <v>316800</v>
      </c>
      <c r="Y813" s="41">
        <v>315700</v>
      </c>
      <c r="Z813" s="41">
        <v>319300</v>
      </c>
      <c r="AA813" s="41">
        <v>318300</v>
      </c>
      <c r="AB813" s="41">
        <v>314100</v>
      </c>
      <c r="AC813" s="41">
        <v>312600</v>
      </c>
      <c r="AD813" s="41">
        <v>313700</v>
      </c>
      <c r="AE813" s="41">
        <v>312000</v>
      </c>
      <c r="AF813" s="41">
        <v>303100</v>
      </c>
      <c r="AG813" s="41">
        <v>293200</v>
      </c>
      <c r="AH813" s="41">
        <v>291200</v>
      </c>
      <c r="AI813" s="41">
        <v>294800</v>
      </c>
      <c r="AJ813" s="41">
        <v>292600</v>
      </c>
      <c r="AK813" s="41">
        <v>288400</v>
      </c>
      <c r="AL813" s="41">
        <v>286000</v>
      </c>
      <c r="AM813" s="41">
        <v>286900</v>
      </c>
      <c r="AN813" s="41">
        <v>287000</v>
      </c>
      <c r="AO813" s="41">
        <v>284400</v>
      </c>
      <c r="AP813" s="41">
        <v>281200</v>
      </c>
      <c r="AQ813" s="41">
        <v>279200</v>
      </c>
      <c r="AR813" s="41">
        <v>277100</v>
      </c>
      <c r="AS813" s="41">
        <v>272900</v>
      </c>
      <c r="AT813" s="41">
        <v>266100</v>
      </c>
      <c r="AU813" s="41">
        <v>260000</v>
      </c>
      <c r="AV813" s="41">
        <v>251100</v>
      </c>
      <c r="AW813" s="41">
        <v>241500</v>
      </c>
      <c r="AX813" s="41">
        <v>229200</v>
      </c>
      <c r="AY813" s="41">
        <v>220300</v>
      </c>
      <c r="AZ813" s="41">
        <v>216500</v>
      </c>
      <c r="BA813" s="41">
        <v>220300</v>
      </c>
      <c r="BB813" s="41">
        <v>227700</v>
      </c>
      <c r="BC813" s="41">
        <v>236300</v>
      </c>
      <c r="BD813" s="41">
        <v>238700</v>
      </c>
      <c r="BE813" s="41">
        <v>237600</v>
      </c>
      <c r="BF813" s="41">
        <v>236500</v>
      </c>
      <c r="BG813" s="41">
        <v>234400</v>
      </c>
      <c r="BH813" s="41">
        <v>231500</v>
      </c>
      <c r="BI813" s="41">
        <v>228000</v>
      </c>
      <c r="BJ813" s="41">
        <v>225400</v>
      </c>
      <c r="BK813" s="41">
        <v>222400</v>
      </c>
      <c r="BL813" s="41">
        <v>219000</v>
      </c>
      <c r="BM813" s="41">
        <v>216100</v>
      </c>
      <c r="BN813" s="41">
        <v>211100</v>
      </c>
      <c r="BO813" s="41">
        <v>205700</v>
      </c>
      <c r="BP813" s="41">
        <v>200900</v>
      </c>
      <c r="BQ813" s="41">
        <v>196200</v>
      </c>
      <c r="BR813" s="41">
        <v>190000</v>
      </c>
      <c r="BS813" s="41">
        <v>186500</v>
      </c>
      <c r="BT813" s="41">
        <v>188100</v>
      </c>
      <c r="BU813" s="41">
        <v>192800</v>
      </c>
      <c r="BV813" s="41">
        <v>195100</v>
      </c>
      <c r="BW813" s="41">
        <v>192200</v>
      </c>
      <c r="BX813" s="41">
        <v>187300</v>
      </c>
      <c r="BY813" s="41">
        <v>182400</v>
      </c>
      <c r="BZ813" s="41">
        <v>182700</v>
      </c>
      <c r="CA813" s="41">
        <v>181600</v>
      </c>
      <c r="CB813" s="41">
        <v>181000</v>
      </c>
      <c r="CC813" s="41">
        <v>184100</v>
      </c>
      <c r="CD813" s="41">
        <v>189400</v>
      </c>
      <c r="CE813" s="41">
        <v>189100</v>
      </c>
      <c r="CF813" s="41">
        <v>187700</v>
      </c>
      <c r="CG813" s="41">
        <v>185500</v>
      </c>
      <c r="CH813" s="41">
        <v>183400</v>
      </c>
      <c r="CI813" s="41">
        <v>183400</v>
      </c>
      <c r="CJ813" s="41">
        <v>185300</v>
      </c>
      <c r="CK813" s="41">
        <v>186000</v>
      </c>
      <c r="CL813" s="41">
        <v>185600</v>
      </c>
      <c r="CM813" s="41">
        <v>185600</v>
      </c>
      <c r="CN813" s="41">
        <v>186200</v>
      </c>
      <c r="CO813" s="41">
        <v>184800</v>
      </c>
      <c r="CP813" s="41">
        <v>182300</v>
      </c>
      <c r="CQ813" s="41">
        <v>181500</v>
      </c>
      <c r="CR813" s="41">
        <v>183700</v>
      </c>
      <c r="CS813" s="41">
        <v>184800</v>
      </c>
      <c r="CT813" s="41">
        <v>184300</v>
      </c>
      <c r="CU813" s="41">
        <v>182500</v>
      </c>
      <c r="CV813" s="41">
        <v>181000</v>
      </c>
      <c r="CW813" s="41">
        <v>179200</v>
      </c>
      <c r="CX813" s="41">
        <v>177400</v>
      </c>
      <c r="CY813" s="41">
        <v>177300</v>
      </c>
      <c r="CZ813" s="41">
        <v>179100</v>
      </c>
      <c r="DA813" s="41">
        <v>181500</v>
      </c>
      <c r="DB813" s="41">
        <v>184900</v>
      </c>
      <c r="DC813" s="41">
        <v>187800</v>
      </c>
      <c r="DD813" s="41">
        <v>187700</v>
      </c>
      <c r="DE813" s="41">
        <v>188000</v>
      </c>
      <c r="DF813" s="41">
        <v>191400</v>
      </c>
      <c r="DG813" s="41">
        <v>195700</v>
      </c>
      <c r="DH813" s="41">
        <v>198600</v>
      </c>
      <c r="DI813" s="41">
        <v>199800</v>
      </c>
      <c r="DJ813" s="41">
        <v>197200</v>
      </c>
      <c r="DK813" s="41">
        <v>193600</v>
      </c>
      <c r="DL813" s="41">
        <v>194400</v>
      </c>
      <c r="DM813" s="41">
        <v>197100</v>
      </c>
      <c r="DN813" s="41">
        <v>195800</v>
      </c>
      <c r="DO813" s="41">
        <v>193900</v>
      </c>
      <c r="DP813" s="41">
        <v>194400</v>
      </c>
    </row>
    <row r="814" spans="1:120">
      <c r="A814" s="41">
        <v>93728</v>
      </c>
      <c r="B814" s="41" t="s">
        <v>442</v>
      </c>
      <c r="C814" s="41" t="s">
        <v>66</v>
      </c>
      <c r="D814" s="41" t="s">
        <v>442</v>
      </c>
      <c r="E814" s="41" t="s">
        <v>442</v>
      </c>
      <c r="F814" s="41">
        <v>230200</v>
      </c>
      <c r="G814" s="41">
        <v>232400</v>
      </c>
      <c r="H814" s="41">
        <v>236100</v>
      </c>
      <c r="I814" s="41">
        <v>241200</v>
      </c>
      <c r="J814" s="41">
        <v>244800</v>
      </c>
      <c r="K814" s="41">
        <v>246900</v>
      </c>
      <c r="L814" s="41">
        <v>250100</v>
      </c>
      <c r="M814" s="41">
        <v>254500</v>
      </c>
      <c r="N814" s="41">
        <v>259800</v>
      </c>
      <c r="O814" s="41">
        <v>266100</v>
      </c>
      <c r="P814" s="41">
        <v>272100</v>
      </c>
      <c r="Q814" s="41">
        <v>276000</v>
      </c>
      <c r="R814" s="41">
        <v>277600</v>
      </c>
      <c r="S814" s="41">
        <v>278200</v>
      </c>
      <c r="T814" s="41">
        <v>280000</v>
      </c>
      <c r="U814" s="41">
        <v>282900</v>
      </c>
      <c r="V814" s="41">
        <v>286000</v>
      </c>
      <c r="W814" s="41">
        <v>289400</v>
      </c>
      <c r="X814" s="41">
        <v>290600</v>
      </c>
      <c r="Y814" s="41">
        <v>288100</v>
      </c>
      <c r="Z814" s="41">
        <v>284400</v>
      </c>
      <c r="AA814" s="41">
        <v>282200</v>
      </c>
      <c r="AB814" s="41">
        <v>279300</v>
      </c>
      <c r="AC814" s="41">
        <v>275500</v>
      </c>
      <c r="AD814" s="41">
        <v>272600</v>
      </c>
      <c r="AE814" s="41">
        <v>269500</v>
      </c>
      <c r="AF814" s="41">
        <v>265900</v>
      </c>
      <c r="AG814" s="41">
        <v>262200</v>
      </c>
      <c r="AH814" s="41">
        <v>258000</v>
      </c>
      <c r="AI814" s="41">
        <v>254600</v>
      </c>
      <c r="AJ814" s="41">
        <v>252200</v>
      </c>
      <c r="AK814" s="41">
        <v>248500</v>
      </c>
      <c r="AL814" s="41">
        <v>243200</v>
      </c>
      <c r="AM814" s="41">
        <v>238000</v>
      </c>
      <c r="AN814" s="41">
        <v>233800</v>
      </c>
      <c r="AO814" s="41">
        <v>230800</v>
      </c>
      <c r="AP814" s="41">
        <v>227600</v>
      </c>
      <c r="AQ814" s="41">
        <v>222300</v>
      </c>
      <c r="AR814" s="41">
        <v>216400</v>
      </c>
      <c r="AS814" s="41">
        <v>211400</v>
      </c>
      <c r="AT814" s="41">
        <v>206700</v>
      </c>
      <c r="AU814" s="41">
        <v>201100</v>
      </c>
      <c r="AV814" s="41">
        <v>195700</v>
      </c>
      <c r="AW814" s="41">
        <v>190700</v>
      </c>
      <c r="AX814" s="41">
        <v>186600</v>
      </c>
      <c r="AY814" s="41">
        <v>182500</v>
      </c>
      <c r="AZ814" s="41">
        <v>176100</v>
      </c>
      <c r="BA814" s="41">
        <v>173000</v>
      </c>
      <c r="BB814" s="41">
        <v>175900</v>
      </c>
      <c r="BC814" s="41">
        <v>177900</v>
      </c>
      <c r="BD814" s="41">
        <v>175000</v>
      </c>
      <c r="BE814" s="41">
        <v>172300</v>
      </c>
      <c r="BF814" s="41">
        <v>170000</v>
      </c>
      <c r="BG814" s="41">
        <v>167300</v>
      </c>
      <c r="BH814" s="41">
        <v>165300</v>
      </c>
      <c r="BI814" s="41">
        <v>164000</v>
      </c>
      <c r="BJ814" s="41">
        <v>162700</v>
      </c>
      <c r="BK814" s="41">
        <v>162200</v>
      </c>
      <c r="BL814" s="41">
        <v>162900</v>
      </c>
      <c r="BM814" s="41">
        <v>162600</v>
      </c>
      <c r="BN814" s="41">
        <v>160300</v>
      </c>
      <c r="BO814" s="41">
        <v>159300</v>
      </c>
      <c r="BP814" s="41">
        <v>158900</v>
      </c>
      <c r="BQ814" s="41">
        <v>156800</v>
      </c>
      <c r="BR814" s="41">
        <v>153700</v>
      </c>
      <c r="BS814" s="41">
        <v>150200</v>
      </c>
      <c r="BT814" s="41">
        <v>147900</v>
      </c>
      <c r="BU814" s="41">
        <v>147500</v>
      </c>
      <c r="BV814" s="41">
        <v>146100</v>
      </c>
      <c r="BW814" s="41">
        <v>144500</v>
      </c>
      <c r="BX814" s="41">
        <v>144300</v>
      </c>
      <c r="BY814" s="41">
        <v>140600</v>
      </c>
      <c r="BZ814" s="41">
        <v>132400</v>
      </c>
      <c r="CA814" s="41">
        <v>128600</v>
      </c>
      <c r="CB814" s="41">
        <v>129900</v>
      </c>
      <c r="CC814" s="41">
        <v>128600</v>
      </c>
      <c r="CD814" s="41">
        <v>125500</v>
      </c>
      <c r="CE814" s="41">
        <v>124400</v>
      </c>
      <c r="CF814" s="41">
        <v>122100</v>
      </c>
      <c r="CG814" s="41">
        <v>119400</v>
      </c>
      <c r="CH814" s="41">
        <v>117900</v>
      </c>
      <c r="CI814" s="41">
        <v>117400</v>
      </c>
      <c r="CJ814" s="41">
        <v>117700</v>
      </c>
      <c r="CK814" s="41">
        <v>118500</v>
      </c>
      <c r="CL814" s="41">
        <v>119600</v>
      </c>
      <c r="CM814" s="41">
        <v>121100</v>
      </c>
      <c r="CN814" s="41">
        <v>122400</v>
      </c>
      <c r="CO814" s="41">
        <v>124500</v>
      </c>
      <c r="CP814" s="41">
        <v>127200</v>
      </c>
      <c r="CQ814" s="41">
        <v>130200</v>
      </c>
      <c r="CR814" s="41">
        <v>132300</v>
      </c>
      <c r="CS814" s="41">
        <v>132600</v>
      </c>
      <c r="CT814" s="41">
        <v>132800</v>
      </c>
      <c r="CU814" s="41">
        <v>133000</v>
      </c>
      <c r="CV814" s="41">
        <v>133100</v>
      </c>
      <c r="CW814" s="41">
        <v>134900</v>
      </c>
      <c r="CX814" s="41">
        <v>137300</v>
      </c>
      <c r="CY814" s="41">
        <v>138000</v>
      </c>
      <c r="CZ814" s="41">
        <v>138100</v>
      </c>
      <c r="DA814" s="41">
        <v>139200</v>
      </c>
      <c r="DB814" s="41">
        <v>142200</v>
      </c>
      <c r="DC814" s="41">
        <v>145100</v>
      </c>
      <c r="DD814" s="41">
        <v>147300</v>
      </c>
      <c r="DE814" s="41">
        <v>150400</v>
      </c>
      <c r="DF814" s="41">
        <v>153900</v>
      </c>
      <c r="DG814" s="41">
        <v>156800</v>
      </c>
      <c r="DH814" s="41">
        <v>158100</v>
      </c>
      <c r="DI814" s="41">
        <v>158500</v>
      </c>
      <c r="DJ814" s="41">
        <v>159200</v>
      </c>
      <c r="DK814" s="41">
        <v>159900</v>
      </c>
      <c r="DL814" s="41">
        <v>158900</v>
      </c>
      <c r="DM814" s="41">
        <v>158300</v>
      </c>
      <c r="DN814" s="41">
        <v>159000</v>
      </c>
      <c r="DO814" s="41">
        <v>160100</v>
      </c>
      <c r="DP814" s="41">
        <v>160600</v>
      </c>
    </row>
    <row r="815" spans="1:120">
      <c r="A815" s="41">
        <v>92251</v>
      </c>
      <c r="B815" s="41" t="s">
        <v>572</v>
      </c>
      <c r="C815" s="41" t="s">
        <v>66</v>
      </c>
      <c r="D815" s="41" t="s">
        <v>571</v>
      </c>
      <c r="E815" s="41" t="s">
        <v>572</v>
      </c>
      <c r="F815" s="41">
        <v>250300</v>
      </c>
      <c r="G815" s="41">
        <v>256200</v>
      </c>
      <c r="H815" s="41">
        <v>261600</v>
      </c>
      <c r="I815" s="41">
        <v>264400</v>
      </c>
      <c r="J815" s="41">
        <v>268800</v>
      </c>
      <c r="K815" s="41">
        <v>275900</v>
      </c>
      <c r="L815" s="41">
        <v>283800</v>
      </c>
      <c r="M815" s="41">
        <v>290900</v>
      </c>
      <c r="N815" s="41">
        <v>297900</v>
      </c>
      <c r="O815" s="41">
        <v>304200</v>
      </c>
      <c r="P815" s="41">
        <v>309400</v>
      </c>
      <c r="Q815" s="41">
        <v>314400</v>
      </c>
      <c r="R815" s="41">
        <v>320200</v>
      </c>
      <c r="S815" s="41">
        <v>325600</v>
      </c>
      <c r="T815" s="41">
        <v>329900</v>
      </c>
      <c r="U815" s="41">
        <v>332800</v>
      </c>
      <c r="V815" s="41">
        <v>333700</v>
      </c>
      <c r="W815" s="41">
        <v>332000</v>
      </c>
      <c r="X815" s="41">
        <v>329500</v>
      </c>
      <c r="Y815" s="41">
        <v>327000</v>
      </c>
      <c r="Z815" s="41">
        <v>324000</v>
      </c>
      <c r="AA815" s="41">
        <v>319200</v>
      </c>
      <c r="AB815" s="41">
        <v>314300</v>
      </c>
      <c r="AC815" s="41">
        <v>310600</v>
      </c>
      <c r="AD815" s="41">
        <v>308300</v>
      </c>
      <c r="AE815" s="41">
        <v>306400</v>
      </c>
      <c r="AF815" s="41">
        <v>305700</v>
      </c>
      <c r="AG815" s="41">
        <v>305800</v>
      </c>
      <c r="AH815" s="41">
        <v>303800</v>
      </c>
      <c r="AI815" s="41">
        <v>299000</v>
      </c>
      <c r="AJ815" s="41">
        <v>293900</v>
      </c>
      <c r="AK815" s="41">
        <v>288100</v>
      </c>
      <c r="AL815" s="41">
        <v>280600</v>
      </c>
      <c r="AM815" s="41">
        <v>273500</v>
      </c>
      <c r="AN815" s="41">
        <v>267600</v>
      </c>
      <c r="AO815" s="41">
        <v>260900</v>
      </c>
      <c r="AP815" s="41">
        <v>254900</v>
      </c>
      <c r="AQ815" s="41">
        <v>249500</v>
      </c>
      <c r="AR815" s="41">
        <v>243400</v>
      </c>
      <c r="AS815" s="41">
        <v>236200</v>
      </c>
      <c r="AT815" s="41">
        <v>231600</v>
      </c>
      <c r="AU815" s="41">
        <v>228200</v>
      </c>
      <c r="AV815" s="41">
        <v>224500</v>
      </c>
      <c r="AW815" s="41">
        <v>219700</v>
      </c>
      <c r="AX815" s="41">
        <v>216600</v>
      </c>
      <c r="AY815" s="41">
        <v>215300</v>
      </c>
      <c r="AZ815" s="41">
        <v>213900</v>
      </c>
      <c r="BA815" s="41">
        <v>207300</v>
      </c>
      <c r="BB815" s="41">
        <v>197400</v>
      </c>
      <c r="BC815" s="41">
        <v>189800</v>
      </c>
      <c r="BD815" s="41">
        <v>186200</v>
      </c>
      <c r="BE815" s="41">
        <v>185300</v>
      </c>
      <c r="BF815" s="41">
        <v>184700</v>
      </c>
      <c r="BG815" s="41">
        <v>183100</v>
      </c>
      <c r="BH815" s="41">
        <v>181700</v>
      </c>
      <c r="BI815" s="41">
        <v>181400</v>
      </c>
      <c r="BJ815" s="41">
        <v>181700</v>
      </c>
      <c r="BK815" s="41">
        <v>182800</v>
      </c>
      <c r="BL815" s="41">
        <v>183100</v>
      </c>
      <c r="BM815" s="41">
        <v>184700</v>
      </c>
      <c r="BN815" s="41">
        <v>187700</v>
      </c>
      <c r="BO815" s="41">
        <v>189500</v>
      </c>
      <c r="BP815" s="41">
        <v>186700</v>
      </c>
      <c r="BQ815" s="41">
        <v>182300</v>
      </c>
      <c r="BR815" s="41">
        <v>180500</v>
      </c>
      <c r="BS815" s="41">
        <v>181700</v>
      </c>
      <c r="BT815" s="41">
        <v>182000</v>
      </c>
      <c r="BU815" s="41">
        <v>180000</v>
      </c>
      <c r="BV815" s="41">
        <v>177300</v>
      </c>
      <c r="BW815" s="41">
        <v>175800</v>
      </c>
      <c r="BX815" s="41">
        <v>176200</v>
      </c>
      <c r="BY815" s="41">
        <v>177800</v>
      </c>
      <c r="BZ815" s="41">
        <v>178500</v>
      </c>
      <c r="CA815" s="41">
        <v>177700</v>
      </c>
      <c r="CB815" s="41">
        <v>176000</v>
      </c>
      <c r="CC815" s="41">
        <v>175800</v>
      </c>
      <c r="CD815" s="41">
        <v>174500</v>
      </c>
      <c r="CE815" s="41">
        <v>172100</v>
      </c>
      <c r="CF815" s="41">
        <v>169600</v>
      </c>
      <c r="CG815" s="41">
        <v>169900</v>
      </c>
      <c r="CH815" s="41">
        <v>170800</v>
      </c>
      <c r="CI815" s="41">
        <v>170000</v>
      </c>
      <c r="CJ815" s="41">
        <v>167700</v>
      </c>
      <c r="CK815" s="41">
        <v>167300</v>
      </c>
      <c r="CL815" s="41">
        <v>167400</v>
      </c>
      <c r="CM815" s="41">
        <v>166600</v>
      </c>
      <c r="CN815" s="41">
        <v>166900</v>
      </c>
      <c r="CO815" s="41">
        <v>169300</v>
      </c>
      <c r="CP815" s="41">
        <v>171600</v>
      </c>
      <c r="CQ815" s="41">
        <v>173100</v>
      </c>
      <c r="CR815" s="41">
        <v>174300</v>
      </c>
      <c r="CS815" s="41">
        <v>175700</v>
      </c>
      <c r="CT815" s="41">
        <v>175000</v>
      </c>
      <c r="CU815" s="41">
        <v>174000</v>
      </c>
      <c r="CV815" s="41">
        <v>175300</v>
      </c>
      <c r="CW815" s="41">
        <v>177600</v>
      </c>
      <c r="CX815" s="41">
        <v>178900</v>
      </c>
      <c r="CY815" s="41">
        <v>181200</v>
      </c>
      <c r="CZ815" s="41">
        <v>184500</v>
      </c>
      <c r="DA815" s="41">
        <v>187200</v>
      </c>
      <c r="DB815" s="41">
        <v>188700</v>
      </c>
      <c r="DC815" s="41">
        <v>190400</v>
      </c>
      <c r="DD815" s="41">
        <v>193100</v>
      </c>
      <c r="DE815" s="41">
        <v>196600</v>
      </c>
      <c r="DF815" s="41">
        <v>200700</v>
      </c>
      <c r="DG815" s="41">
        <v>200500</v>
      </c>
      <c r="DH815" s="41">
        <v>198600</v>
      </c>
      <c r="DI815" s="41">
        <v>200100</v>
      </c>
      <c r="DJ815" s="41">
        <v>204500</v>
      </c>
      <c r="DK815" s="41">
        <v>207100</v>
      </c>
      <c r="DL815" s="41">
        <v>210900</v>
      </c>
      <c r="DM815" s="41">
        <v>214100</v>
      </c>
      <c r="DN815" s="41">
        <v>216700</v>
      </c>
      <c r="DO815" s="41">
        <v>218400</v>
      </c>
      <c r="DP815" s="41">
        <v>219600</v>
      </c>
    </row>
    <row r="816" spans="1:120">
      <c r="A816" s="41">
        <v>92344</v>
      </c>
      <c r="B816" s="41" t="s">
        <v>419</v>
      </c>
      <c r="C816" s="41" t="s">
        <v>66</v>
      </c>
      <c r="D816" s="41" t="s">
        <v>414</v>
      </c>
      <c r="E816" s="41" t="s">
        <v>415</v>
      </c>
      <c r="F816" s="41">
        <v>324300</v>
      </c>
      <c r="G816" s="41">
        <v>331800</v>
      </c>
      <c r="H816" s="41">
        <v>339100</v>
      </c>
      <c r="I816" s="41">
        <v>348100</v>
      </c>
      <c r="J816" s="41">
        <v>356700</v>
      </c>
      <c r="K816" s="41">
        <v>362700</v>
      </c>
      <c r="L816" s="41">
        <v>368600</v>
      </c>
      <c r="M816" s="41">
        <v>377400</v>
      </c>
      <c r="N816" s="41">
        <v>386700</v>
      </c>
      <c r="O816" s="41">
        <v>395100</v>
      </c>
      <c r="P816" s="41">
        <v>401700</v>
      </c>
      <c r="Q816" s="41">
        <v>403800</v>
      </c>
      <c r="R816" s="41">
        <v>403200</v>
      </c>
      <c r="S816" s="41">
        <v>404300</v>
      </c>
      <c r="T816" s="41">
        <v>406000</v>
      </c>
      <c r="U816" s="41">
        <v>407000</v>
      </c>
      <c r="V816" s="41">
        <v>408100</v>
      </c>
      <c r="W816" s="41">
        <v>409100</v>
      </c>
      <c r="X816" s="41">
        <v>409800</v>
      </c>
      <c r="Y816" s="41">
        <v>410800</v>
      </c>
      <c r="Z816" s="41">
        <v>410900</v>
      </c>
      <c r="AA816" s="41">
        <v>409600</v>
      </c>
      <c r="AB816" s="41">
        <v>407600</v>
      </c>
      <c r="AC816" s="41">
        <v>405500</v>
      </c>
      <c r="AD816" s="41">
        <v>403400</v>
      </c>
      <c r="AE816" s="41">
        <v>400600</v>
      </c>
      <c r="AF816" s="41">
        <v>397300</v>
      </c>
      <c r="AG816" s="41">
        <v>394100</v>
      </c>
      <c r="AH816" s="41">
        <v>390700</v>
      </c>
      <c r="AI816" s="41">
        <v>386000</v>
      </c>
      <c r="AJ816" s="41">
        <v>380300</v>
      </c>
      <c r="AK816" s="41">
        <v>374300</v>
      </c>
      <c r="AL816" s="41">
        <v>367300</v>
      </c>
      <c r="AM816" s="41">
        <v>360000</v>
      </c>
      <c r="AN816" s="41">
        <v>353400</v>
      </c>
      <c r="AO816" s="41">
        <v>347800</v>
      </c>
      <c r="AP816" s="41">
        <v>343500</v>
      </c>
      <c r="AQ816" s="41">
        <v>339900</v>
      </c>
      <c r="AR816" s="41">
        <v>332900</v>
      </c>
      <c r="AS816" s="41">
        <v>321600</v>
      </c>
      <c r="AT816" s="41">
        <v>309000</v>
      </c>
      <c r="AU816" s="41">
        <v>298100</v>
      </c>
      <c r="AV816" s="41">
        <v>287500</v>
      </c>
      <c r="AW816" s="41">
        <v>276100</v>
      </c>
      <c r="AX816" s="41">
        <v>264800</v>
      </c>
      <c r="AY816" s="41">
        <v>254900</v>
      </c>
      <c r="AZ816" s="41">
        <v>246100</v>
      </c>
      <c r="BA816" s="41">
        <v>238700</v>
      </c>
      <c r="BB816" s="41">
        <v>230700</v>
      </c>
      <c r="BC816" s="41">
        <v>221400</v>
      </c>
      <c r="BD816" s="41">
        <v>212800</v>
      </c>
      <c r="BE816" s="41">
        <v>206500</v>
      </c>
      <c r="BF816" s="41">
        <v>202200</v>
      </c>
      <c r="BG816" s="41">
        <v>197700</v>
      </c>
      <c r="BH816" s="41">
        <v>192600</v>
      </c>
      <c r="BI816" s="41">
        <v>187800</v>
      </c>
      <c r="BJ816" s="41">
        <v>184400</v>
      </c>
      <c r="BK816" s="41">
        <v>181900</v>
      </c>
      <c r="BL816" s="41">
        <v>179200</v>
      </c>
      <c r="BM816" s="41">
        <v>177300</v>
      </c>
      <c r="BN816" s="41">
        <v>176800</v>
      </c>
      <c r="BO816" s="41">
        <v>175600</v>
      </c>
      <c r="BP816" s="41">
        <v>173900</v>
      </c>
      <c r="BQ816" s="41">
        <v>172100</v>
      </c>
      <c r="BR816" s="41">
        <v>170100</v>
      </c>
      <c r="BS816" s="41">
        <v>168400</v>
      </c>
      <c r="BT816" s="41">
        <v>167800</v>
      </c>
      <c r="BU816" s="41">
        <v>167000</v>
      </c>
      <c r="BV816" s="41">
        <v>166000</v>
      </c>
      <c r="BW816" s="41">
        <v>164400</v>
      </c>
      <c r="BX816" s="41">
        <v>163000</v>
      </c>
      <c r="BY816" s="41">
        <v>161700</v>
      </c>
      <c r="BZ816" s="41">
        <v>160600</v>
      </c>
      <c r="CA816" s="41">
        <v>160000</v>
      </c>
      <c r="CB816" s="41">
        <v>159600</v>
      </c>
      <c r="CC816" s="41">
        <v>159000</v>
      </c>
      <c r="CD816" s="41">
        <v>158400</v>
      </c>
      <c r="CE816" s="41">
        <v>158300</v>
      </c>
      <c r="CF816" s="41">
        <v>157600</v>
      </c>
      <c r="CG816" s="41">
        <v>156900</v>
      </c>
      <c r="CH816" s="41">
        <v>156500</v>
      </c>
      <c r="CI816" s="41">
        <v>155800</v>
      </c>
      <c r="CJ816" s="41">
        <v>155100</v>
      </c>
      <c r="CK816" s="41">
        <v>155200</v>
      </c>
      <c r="CL816" s="41">
        <v>154800</v>
      </c>
      <c r="CM816" s="41">
        <v>154800</v>
      </c>
      <c r="CN816" s="41">
        <v>155400</v>
      </c>
      <c r="CO816" s="41">
        <v>156300</v>
      </c>
      <c r="CP816" s="41">
        <v>156300</v>
      </c>
      <c r="CQ816" s="41">
        <v>157000</v>
      </c>
      <c r="CR816" s="41">
        <v>159200</v>
      </c>
      <c r="CS816" s="41">
        <v>160700</v>
      </c>
      <c r="CT816" s="41">
        <v>160800</v>
      </c>
      <c r="CU816" s="41">
        <v>162000</v>
      </c>
      <c r="CV816" s="41">
        <v>164000</v>
      </c>
      <c r="CW816" s="41">
        <v>165600</v>
      </c>
      <c r="CX816" s="41">
        <v>167400</v>
      </c>
      <c r="CY816" s="41">
        <v>170400</v>
      </c>
      <c r="CZ816" s="41">
        <v>174000</v>
      </c>
      <c r="DA816" s="41">
        <v>178400</v>
      </c>
      <c r="DB816" s="41">
        <v>183200</v>
      </c>
      <c r="DC816" s="41">
        <v>187600</v>
      </c>
      <c r="DD816" s="41">
        <v>191300</v>
      </c>
      <c r="DE816" s="41">
        <v>195100</v>
      </c>
      <c r="DF816" s="41">
        <v>199200</v>
      </c>
      <c r="DG816" s="41">
        <v>203100</v>
      </c>
      <c r="DH816" s="41">
        <v>207900</v>
      </c>
      <c r="DI816" s="41">
        <v>212400</v>
      </c>
      <c r="DJ816" s="41">
        <v>215000</v>
      </c>
      <c r="DK816" s="41">
        <v>217300</v>
      </c>
      <c r="DL816" s="41">
        <v>221800</v>
      </c>
      <c r="DM816" s="41">
        <v>226900</v>
      </c>
      <c r="DN816" s="41">
        <v>231700</v>
      </c>
      <c r="DO816" s="41">
        <v>235300</v>
      </c>
      <c r="DP816" s="41">
        <v>237900</v>
      </c>
    </row>
    <row r="817" spans="1:120">
      <c r="A817" s="41">
        <v>95110</v>
      </c>
      <c r="B817" s="41" t="s">
        <v>109</v>
      </c>
      <c r="C817" s="41" t="s">
        <v>66</v>
      </c>
      <c r="D817" s="41" t="s">
        <v>109</v>
      </c>
      <c r="E817" s="41" t="s">
        <v>110</v>
      </c>
      <c r="F817" s="41">
        <v>571100</v>
      </c>
      <c r="G817" s="41">
        <v>583300</v>
      </c>
      <c r="H817" s="41">
        <v>590800</v>
      </c>
      <c r="I817" s="41">
        <v>599200</v>
      </c>
      <c r="J817" s="41">
        <v>606100</v>
      </c>
      <c r="K817" s="41">
        <v>613000</v>
      </c>
      <c r="L817" s="41">
        <v>620700</v>
      </c>
      <c r="M817" s="41">
        <v>628700</v>
      </c>
      <c r="N817" s="41">
        <v>637400</v>
      </c>
      <c r="O817" s="41">
        <v>649900</v>
      </c>
      <c r="P817" s="41">
        <v>662500</v>
      </c>
      <c r="Q817" s="41">
        <v>669800</v>
      </c>
      <c r="R817" s="41">
        <v>670600</v>
      </c>
      <c r="S817" s="41">
        <v>667200</v>
      </c>
      <c r="T817" s="41">
        <v>665500</v>
      </c>
      <c r="U817" s="41">
        <v>667800</v>
      </c>
      <c r="V817" s="41">
        <v>670900</v>
      </c>
      <c r="W817" s="41">
        <v>674000</v>
      </c>
      <c r="X817" s="41">
        <v>674900</v>
      </c>
      <c r="Y817" s="41">
        <v>673500</v>
      </c>
      <c r="Z817" s="41">
        <v>671700</v>
      </c>
      <c r="AA817" s="41">
        <v>672600</v>
      </c>
      <c r="AB817" s="41">
        <v>673100</v>
      </c>
      <c r="AC817" s="41">
        <v>674200</v>
      </c>
      <c r="AD817" s="41">
        <v>677000</v>
      </c>
      <c r="AE817" s="41">
        <v>679600</v>
      </c>
      <c r="AF817" s="41">
        <v>680100</v>
      </c>
      <c r="AG817" s="41">
        <v>679300</v>
      </c>
      <c r="AH817" s="41">
        <v>677100</v>
      </c>
      <c r="AI817" s="41">
        <v>676700</v>
      </c>
      <c r="AJ817" s="41">
        <v>678800</v>
      </c>
      <c r="AK817" s="41">
        <v>679900</v>
      </c>
      <c r="AL817" s="41">
        <v>680400</v>
      </c>
      <c r="AM817" s="41">
        <v>681300</v>
      </c>
      <c r="AN817" s="41">
        <v>679700</v>
      </c>
      <c r="AO817" s="41">
        <v>671900</v>
      </c>
      <c r="AP817" s="41">
        <v>659600</v>
      </c>
      <c r="AQ817" s="41">
        <v>645900</v>
      </c>
      <c r="AR817" s="41">
        <v>635800</v>
      </c>
      <c r="AS817" s="41">
        <v>628700</v>
      </c>
      <c r="AT817" s="41">
        <v>621700</v>
      </c>
      <c r="AU817" s="41">
        <v>612300</v>
      </c>
      <c r="AV817" s="41">
        <v>601400</v>
      </c>
      <c r="AW817" s="41">
        <v>589600</v>
      </c>
      <c r="AX817" s="41">
        <v>576400</v>
      </c>
      <c r="AY817" s="41">
        <v>559700</v>
      </c>
      <c r="AZ817" s="41">
        <v>543200</v>
      </c>
      <c r="BA817" s="41">
        <v>531500</v>
      </c>
      <c r="BB817" s="41">
        <v>523600</v>
      </c>
      <c r="BC817" s="41">
        <v>517200</v>
      </c>
      <c r="BD817" s="41">
        <v>512300</v>
      </c>
      <c r="BE817" s="41">
        <v>507000</v>
      </c>
      <c r="BF817" s="41">
        <v>500300</v>
      </c>
      <c r="BG817" s="41">
        <v>489300</v>
      </c>
      <c r="BH817" s="41">
        <v>475200</v>
      </c>
      <c r="BI817" s="41">
        <v>462500</v>
      </c>
      <c r="BJ817" s="41">
        <v>454500</v>
      </c>
      <c r="BK817" s="41">
        <v>450200</v>
      </c>
      <c r="BL817" s="41">
        <v>448900</v>
      </c>
      <c r="BM817" s="41">
        <v>452000</v>
      </c>
      <c r="BN817" s="41">
        <v>459100</v>
      </c>
      <c r="BO817" s="41">
        <v>464700</v>
      </c>
      <c r="BP817" s="41">
        <v>465100</v>
      </c>
      <c r="BQ817" s="41">
        <v>462500</v>
      </c>
      <c r="BR817" s="41">
        <v>458900</v>
      </c>
      <c r="BS817" s="41">
        <v>456500</v>
      </c>
      <c r="BT817" s="41">
        <v>453500</v>
      </c>
      <c r="BU817" s="41">
        <v>453600</v>
      </c>
      <c r="BV817" s="41">
        <v>458900</v>
      </c>
      <c r="BW817" s="41">
        <v>464900</v>
      </c>
      <c r="BX817" s="41">
        <v>464200</v>
      </c>
      <c r="BY817" s="41">
        <v>461700</v>
      </c>
      <c r="BZ817" s="41">
        <v>459800</v>
      </c>
      <c r="CA817" s="41">
        <v>458600</v>
      </c>
      <c r="CB817" s="41">
        <v>455700</v>
      </c>
      <c r="CC817" s="41">
        <v>451500</v>
      </c>
      <c r="CD817" s="41">
        <v>449000</v>
      </c>
      <c r="CE817" s="41">
        <v>447400</v>
      </c>
      <c r="CF817" s="41">
        <v>446000</v>
      </c>
      <c r="CG817" s="41">
        <v>441900</v>
      </c>
      <c r="CH817" s="41">
        <v>435100</v>
      </c>
      <c r="CI817" s="41">
        <v>429800</v>
      </c>
      <c r="CJ817" s="41">
        <v>427600</v>
      </c>
      <c r="CK817" s="41">
        <v>426700</v>
      </c>
      <c r="CL817" s="41">
        <v>425900</v>
      </c>
      <c r="CM817" s="41">
        <v>425300</v>
      </c>
      <c r="CN817" s="41">
        <v>424800</v>
      </c>
      <c r="CO817" s="41">
        <v>426500</v>
      </c>
      <c r="CP817" s="41">
        <v>432800</v>
      </c>
      <c r="CQ817" s="41">
        <v>445300</v>
      </c>
      <c r="CR817" s="41">
        <v>455200</v>
      </c>
      <c r="CS817" s="41">
        <v>459100</v>
      </c>
      <c r="CT817" s="41">
        <v>463400</v>
      </c>
      <c r="CU817" s="41">
        <v>469100</v>
      </c>
      <c r="CV817" s="41">
        <v>474700</v>
      </c>
      <c r="CW817" s="41">
        <v>477100</v>
      </c>
      <c r="CX817" s="41">
        <v>479400</v>
      </c>
      <c r="CY817" s="41">
        <v>488800</v>
      </c>
      <c r="CZ817" s="41">
        <v>503200</v>
      </c>
      <c r="DA817" s="41">
        <v>520100</v>
      </c>
      <c r="DB817" s="41">
        <v>536800</v>
      </c>
      <c r="DC817" s="41">
        <v>549200</v>
      </c>
      <c r="DD817" s="41">
        <v>561700</v>
      </c>
      <c r="DE817" s="41">
        <v>577200</v>
      </c>
      <c r="DF817" s="41">
        <v>586400</v>
      </c>
      <c r="DG817" s="41">
        <v>590900</v>
      </c>
      <c r="DH817" s="41">
        <v>598700</v>
      </c>
      <c r="DI817" s="41">
        <v>601400</v>
      </c>
      <c r="DJ817" s="41">
        <v>601200</v>
      </c>
      <c r="DK817" s="41">
        <v>603300</v>
      </c>
      <c r="DL817" s="41">
        <v>612200</v>
      </c>
      <c r="DM817" s="41">
        <v>615500</v>
      </c>
      <c r="DN817" s="41">
        <v>610600</v>
      </c>
      <c r="DO817" s="41">
        <v>602800</v>
      </c>
      <c r="DP817" s="41">
        <v>600000</v>
      </c>
    </row>
    <row r="818" spans="1:120">
      <c r="A818" s="41">
        <v>93630</v>
      </c>
      <c r="B818" s="41" t="s">
        <v>730</v>
      </c>
      <c r="C818" s="41" t="s">
        <v>66</v>
      </c>
      <c r="D818" s="41" t="s">
        <v>442</v>
      </c>
      <c r="E818" s="41" t="s">
        <v>442</v>
      </c>
      <c r="F818" s="41">
        <v>223100</v>
      </c>
      <c r="G818" s="41">
        <v>228400</v>
      </c>
      <c r="H818" s="41">
        <v>233200</v>
      </c>
      <c r="I818" s="41">
        <v>239000</v>
      </c>
      <c r="J818" s="41">
        <v>247200</v>
      </c>
      <c r="K818" s="41">
        <v>258000</v>
      </c>
      <c r="L818" s="41">
        <v>268700</v>
      </c>
      <c r="M818" s="41">
        <v>275500</v>
      </c>
      <c r="N818" s="41">
        <v>281100</v>
      </c>
      <c r="O818" s="41">
        <v>288200</v>
      </c>
      <c r="P818" s="41">
        <v>294400</v>
      </c>
      <c r="Q818" s="41">
        <v>296000</v>
      </c>
      <c r="R818" s="41">
        <v>298500</v>
      </c>
      <c r="S818" s="41">
        <v>302400</v>
      </c>
      <c r="T818" s="41">
        <v>305700</v>
      </c>
      <c r="U818" s="41">
        <v>307000</v>
      </c>
      <c r="V818" s="41">
        <v>306000</v>
      </c>
      <c r="W818" s="41">
        <v>303500</v>
      </c>
      <c r="X818" s="41">
        <v>301100</v>
      </c>
      <c r="Y818" s="41">
        <v>298200</v>
      </c>
      <c r="Z818" s="41">
        <v>294400</v>
      </c>
      <c r="AA818" s="41">
        <v>289900</v>
      </c>
      <c r="AB818" s="41">
        <v>285500</v>
      </c>
      <c r="AC818" s="41">
        <v>281200</v>
      </c>
      <c r="AD818" s="41">
        <v>278000</v>
      </c>
      <c r="AE818" s="41">
        <v>275300</v>
      </c>
      <c r="AF818" s="41">
        <v>274400</v>
      </c>
      <c r="AG818" s="41">
        <v>275000</v>
      </c>
      <c r="AH818" s="41">
        <v>274800</v>
      </c>
      <c r="AI818" s="41">
        <v>272700</v>
      </c>
      <c r="AJ818" s="41">
        <v>270400</v>
      </c>
      <c r="AK818" s="41">
        <v>268900</v>
      </c>
      <c r="AL818" s="41">
        <v>268200</v>
      </c>
      <c r="AM818" s="41">
        <v>267300</v>
      </c>
      <c r="AN818" s="41">
        <v>266800</v>
      </c>
      <c r="AO818" s="41">
        <v>267500</v>
      </c>
      <c r="AP818" s="41">
        <v>265200</v>
      </c>
      <c r="AQ818" s="41">
        <v>257000</v>
      </c>
      <c r="AR818" s="41">
        <v>247900</v>
      </c>
      <c r="AS818" s="41">
        <v>241400</v>
      </c>
      <c r="AT818" s="41">
        <v>236200</v>
      </c>
      <c r="AU818" s="41">
        <v>230300</v>
      </c>
      <c r="AV818" s="41">
        <v>224300</v>
      </c>
      <c r="AW818" s="41">
        <v>218200</v>
      </c>
      <c r="AX818" s="41">
        <v>211600</v>
      </c>
      <c r="AY818" s="41">
        <v>205800</v>
      </c>
      <c r="AZ818" s="41">
        <v>200800</v>
      </c>
      <c r="BA818" s="41">
        <v>198300</v>
      </c>
      <c r="BB818" s="41">
        <v>198300</v>
      </c>
      <c r="BC818" s="41">
        <v>197700</v>
      </c>
      <c r="BD818" s="41">
        <v>195500</v>
      </c>
      <c r="BE818" s="41">
        <v>191600</v>
      </c>
      <c r="BF818" s="41">
        <v>186500</v>
      </c>
      <c r="BG818" s="41">
        <v>181500</v>
      </c>
      <c r="BH818" s="41">
        <v>177500</v>
      </c>
      <c r="BI818" s="41">
        <v>172900</v>
      </c>
      <c r="BJ818" s="41">
        <v>168800</v>
      </c>
      <c r="BK818" s="41">
        <v>165800</v>
      </c>
      <c r="BL818" s="41">
        <v>164600</v>
      </c>
      <c r="BM818" s="41">
        <v>164000</v>
      </c>
      <c r="BN818" s="41">
        <v>162600</v>
      </c>
      <c r="BO818" s="41">
        <v>162400</v>
      </c>
      <c r="BP818" s="41">
        <v>161800</v>
      </c>
      <c r="BQ818" s="41">
        <v>160400</v>
      </c>
      <c r="BR818" s="41">
        <v>158800</v>
      </c>
      <c r="BS818" s="41">
        <v>157400</v>
      </c>
      <c r="BT818" s="41">
        <v>158000</v>
      </c>
      <c r="BU818" s="41">
        <v>160600</v>
      </c>
      <c r="BV818" s="41">
        <v>160100</v>
      </c>
      <c r="BW818" s="41">
        <v>157600</v>
      </c>
      <c r="BX818" s="41">
        <v>156200</v>
      </c>
      <c r="BY818" s="41">
        <v>154000</v>
      </c>
      <c r="BZ818" s="41">
        <v>149600</v>
      </c>
      <c r="CA818" s="41">
        <v>149100</v>
      </c>
      <c r="CB818" s="41">
        <v>152100</v>
      </c>
      <c r="CC818" s="41">
        <v>152300</v>
      </c>
      <c r="CD818" s="41">
        <v>151300</v>
      </c>
      <c r="CE818" s="41">
        <v>152400</v>
      </c>
      <c r="CF818" s="41">
        <v>152500</v>
      </c>
      <c r="CG818" s="41">
        <v>153000</v>
      </c>
      <c r="CH818" s="41">
        <v>154100</v>
      </c>
      <c r="CI818" s="41">
        <v>153600</v>
      </c>
      <c r="CJ818" s="41">
        <v>153000</v>
      </c>
      <c r="CK818" s="41">
        <v>152300</v>
      </c>
      <c r="CL818" s="41">
        <v>151500</v>
      </c>
      <c r="CM818" s="41">
        <v>152700</v>
      </c>
      <c r="CN818" s="41">
        <v>154600</v>
      </c>
      <c r="CO818" s="41">
        <v>156600</v>
      </c>
      <c r="CP818" s="41">
        <v>157400</v>
      </c>
      <c r="CQ818" s="41">
        <v>158000</v>
      </c>
      <c r="CR818" s="41">
        <v>157900</v>
      </c>
      <c r="CS818" s="41">
        <v>158000</v>
      </c>
      <c r="CT818" s="41">
        <v>159100</v>
      </c>
      <c r="CU818" s="41">
        <v>160500</v>
      </c>
      <c r="CV818" s="41">
        <v>160800</v>
      </c>
      <c r="CW818" s="41">
        <v>161600</v>
      </c>
      <c r="CX818" s="41">
        <v>163100</v>
      </c>
      <c r="CY818" s="41">
        <v>163600</v>
      </c>
      <c r="CZ818" s="41">
        <v>163000</v>
      </c>
      <c r="DA818" s="41">
        <v>163100</v>
      </c>
      <c r="DB818" s="41">
        <v>165500</v>
      </c>
      <c r="DC818" s="41">
        <v>167100</v>
      </c>
      <c r="DD818" s="41">
        <v>167500</v>
      </c>
      <c r="DE818" s="41">
        <v>168400</v>
      </c>
      <c r="DF818" s="41">
        <v>170000</v>
      </c>
      <c r="DG818" s="41">
        <v>172700</v>
      </c>
      <c r="DH818" s="41">
        <v>175800</v>
      </c>
      <c r="DI818" s="41">
        <v>178100</v>
      </c>
      <c r="DJ818" s="41">
        <v>179400</v>
      </c>
      <c r="DK818" s="41">
        <v>179300</v>
      </c>
      <c r="DL818" s="41">
        <v>179700</v>
      </c>
      <c r="DM818" s="41">
        <v>182900</v>
      </c>
      <c r="DN818" s="41">
        <v>187000</v>
      </c>
      <c r="DO818" s="41">
        <v>190900</v>
      </c>
      <c r="DP818" s="41">
        <v>194500</v>
      </c>
    </row>
    <row r="819" spans="1:120">
      <c r="A819" s="41">
        <v>93610</v>
      </c>
      <c r="B819" s="41" t="s">
        <v>909</v>
      </c>
      <c r="C819" s="41" t="s">
        <v>66</v>
      </c>
      <c r="D819" s="41" t="s">
        <v>637</v>
      </c>
      <c r="E819" s="41" t="s">
        <v>637</v>
      </c>
      <c r="F819" s="41">
        <v>333200</v>
      </c>
      <c r="G819" s="41">
        <v>343100</v>
      </c>
      <c r="H819" s="41">
        <v>349900</v>
      </c>
      <c r="I819" s="41">
        <v>354600</v>
      </c>
      <c r="J819" s="41">
        <v>360700</v>
      </c>
      <c r="K819" s="41">
        <v>366200</v>
      </c>
      <c r="L819" s="41">
        <v>365900</v>
      </c>
      <c r="M819" s="41">
        <v>365600</v>
      </c>
      <c r="N819" s="41">
        <v>369700</v>
      </c>
      <c r="O819" s="41">
        <v>372200</v>
      </c>
      <c r="P819" s="41">
        <v>370500</v>
      </c>
      <c r="Q819" s="41">
        <v>370300</v>
      </c>
      <c r="R819" s="41">
        <v>371700</v>
      </c>
      <c r="S819" s="41">
        <v>376300</v>
      </c>
      <c r="T819" s="41">
        <v>381700</v>
      </c>
      <c r="U819" s="41">
        <v>385100</v>
      </c>
      <c r="V819" s="41">
        <v>386300</v>
      </c>
      <c r="W819" s="41">
        <v>387200</v>
      </c>
      <c r="X819" s="41">
        <v>388200</v>
      </c>
      <c r="Y819" s="41">
        <v>390500</v>
      </c>
      <c r="Z819" s="41">
        <v>394100</v>
      </c>
      <c r="AA819" s="41">
        <v>397100</v>
      </c>
      <c r="AB819" s="41">
        <v>401800</v>
      </c>
      <c r="AC819" s="41">
        <v>408200</v>
      </c>
      <c r="AD819" s="41">
        <v>412400</v>
      </c>
      <c r="AE819" s="41">
        <v>411700</v>
      </c>
      <c r="AF819" s="41">
        <v>408900</v>
      </c>
      <c r="AG819" s="41">
        <v>404600</v>
      </c>
      <c r="AH819" s="41">
        <v>397400</v>
      </c>
      <c r="AI819" s="41">
        <v>386000</v>
      </c>
      <c r="AJ819" s="41">
        <v>373700</v>
      </c>
      <c r="AK819" s="41">
        <v>361200</v>
      </c>
      <c r="AL819" s="41">
        <v>346500</v>
      </c>
      <c r="AM819" s="41">
        <v>330400</v>
      </c>
      <c r="AN819" s="41">
        <v>315300</v>
      </c>
      <c r="AO819" s="41">
        <v>304300</v>
      </c>
      <c r="AP819" s="41">
        <v>296300</v>
      </c>
      <c r="AQ819" s="41">
        <v>290200</v>
      </c>
      <c r="AR819" s="41">
        <v>284000</v>
      </c>
      <c r="AS819" s="41">
        <v>279600</v>
      </c>
      <c r="AT819" s="41">
        <v>276800</v>
      </c>
      <c r="AU819" s="41">
        <v>271900</v>
      </c>
      <c r="AV819" s="41">
        <v>266500</v>
      </c>
      <c r="AW819" s="41">
        <v>262600</v>
      </c>
      <c r="AX819" s="41">
        <v>259800</v>
      </c>
      <c r="AY819" s="41">
        <v>260300</v>
      </c>
      <c r="AZ819" s="41">
        <v>266000</v>
      </c>
      <c r="BA819" s="41">
        <v>264500</v>
      </c>
      <c r="BB819" s="41">
        <v>250900</v>
      </c>
      <c r="BC819" s="41">
        <v>232200</v>
      </c>
      <c r="BD819" s="41">
        <v>215500</v>
      </c>
      <c r="BE819" s="41">
        <v>202400</v>
      </c>
      <c r="BF819" s="41">
        <v>193200</v>
      </c>
      <c r="BG819" s="41">
        <v>186200</v>
      </c>
      <c r="BH819" s="41">
        <v>180000</v>
      </c>
      <c r="BI819" s="41">
        <v>175700</v>
      </c>
      <c r="BJ819" s="41">
        <v>171100</v>
      </c>
      <c r="BK819" s="41">
        <v>166300</v>
      </c>
      <c r="BL819" s="41">
        <v>163400</v>
      </c>
      <c r="BM819" s="41">
        <v>162900</v>
      </c>
      <c r="BN819" s="41">
        <v>163400</v>
      </c>
      <c r="BO819" s="41">
        <v>166100</v>
      </c>
      <c r="BP819" s="41">
        <v>169100</v>
      </c>
      <c r="BQ819" s="41">
        <v>168300</v>
      </c>
      <c r="BR819" s="41">
        <v>165100</v>
      </c>
      <c r="BS819" s="41">
        <v>165300</v>
      </c>
      <c r="BT819" s="41">
        <v>166900</v>
      </c>
      <c r="BU819" s="41">
        <v>165700</v>
      </c>
      <c r="BV819" s="41">
        <v>165800</v>
      </c>
      <c r="BW819" s="41">
        <v>166800</v>
      </c>
      <c r="BX819" s="41">
        <v>162700</v>
      </c>
      <c r="BY819" s="41">
        <v>157400</v>
      </c>
      <c r="BZ819" s="41">
        <v>156100</v>
      </c>
      <c r="CA819" s="41">
        <v>156700</v>
      </c>
      <c r="CB819" s="41">
        <v>158500</v>
      </c>
      <c r="CC819" s="41">
        <v>159700</v>
      </c>
      <c r="CD819" s="41">
        <v>158200</v>
      </c>
      <c r="CE819" s="41">
        <v>158300</v>
      </c>
      <c r="CF819" s="41">
        <v>160700</v>
      </c>
      <c r="CG819" s="41">
        <v>161300</v>
      </c>
      <c r="CH819" s="41">
        <v>159600</v>
      </c>
      <c r="CI819" s="41">
        <v>158300</v>
      </c>
      <c r="CJ819" s="41">
        <v>156000</v>
      </c>
      <c r="CK819" s="41">
        <v>153000</v>
      </c>
      <c r="CL819" s="41">
        <v>151700</v>
      </c>
      <c r="CM819" s="41">
        <v>152000</v>
      </c>
      <c r="CN819" s="41">
        <v>153100</v>
      </c>
      <c r="CO819" s="41">
        <v>156100</v>
      </c>
      <c r="CP819" s="41">
        <v>161300</v>
      </c>
      <c r="CQ819" s="41">
        <v>163400</v>
      </c>
      <c r="CR819" s="41">
        <v>162000</v>
      </c>
      <c r="CS819" s="41">
        <v>159700</v>
      </c>
      <c r="CT819" s="41">
        <v>162200</v>
      </c>
      <c r="CU819" s="41">
        <v>166800</v>
      </c>
      <c r="CV819" s="41">
        <v>169300</v>
      </c>
      <c r="CW819" s="41">
        <v>170200</v>
      </c>
      <c r="CX819" s="41">
        <v>173600</v>
      </c>
      <c r="CY819" s="41">
        <v>176700</v>
      </c>
      <c r="CZ819" s="41">
        <v>179800</v>
      </c>
      <c r="DA819" s="41">
        <v>182800</v>
      </c>
      <c r="DB819" s="41">
        <v>184200</v>
      </c>
      <c r="DC819" s="41">
        <v>184500</v>
      </c>
      <c r="DD819" s="41">
        <v>186200</v>
      </c>
      <c r="DE819" s="41">
        <v>190700</v>
      </c>
      <c r="DF819" s="41">
        <v>192700</v>
      </c>
      <c r="DG819" s="41">
        <v>193400</v>
      </c>
      <c r="DH819" s="41">
        <v>199500</v>
      </c>
      <c r="DI819" s="41">
        <v>207400</v>
      </c>
      <c r="DJ819" s="41">
        <v>210900</v>
      </c>
      <c r="DK819" s="41">
        <v>211500</v>
      </c>
      <c r="DL819" s="41">
        <v>212600</v>
      </c>
      <c r="DM819" s="41">
        <v>215600</v>
      </c>
      <c r="DN819" s="41">
        <v>219900</v>
      </c>
      <c r="DO819" s="41">
        <v>224300</v>
      </c>
      <c r="DP819" s="41">
        <v>229100</v>
      </c>
    </row>
    <row r="820" spans="1:120">
      <c r="A820" s="41">
        <v>94960</v>
      </c>
      <c r="B820" s="41" t="s">
        <v>182</v>
      </c>
      <c r="C820" s="41" t="s">
        <v>66</v>
      </c>
      <c r="D820" s="41" t="s">
        <v>65</v>
      </c>
      <c r="E820" s="41" t="s">
        <v>343</v>
      </c>
      <c r="F820" s="41">
        <v>1051100</v>
      </c>
      <c r="G820" s="41">
        <v>1071000</v>
      </c>
      <c r="H820" s="41">
        <v>1100900</v>
      </c>
      <c r="I820" s="41">
        <v>1136900</v>
      </c>
      <c r="J820" s="41">
        <v>1169000</v>
      </c>
      <c r="K820" s="41">
        <v>1186100</v>
      </c>
      <c r="L820" s="41">
        <v>1197000</v>
      </c>
      <c r="M820" s="41">
        <v>1209800</v>
      </c>
      <c r="N820" s="41">
        <v>1217900</v>
      </c>
      <c r="O820" s="41">
        <v>1217000</v>
      </c>
      <c r="P820" s="41">
        <v>1215500</v>
      </c>
      <c r="Q820" s="41">
        <v>1220200</v>
      </c>
      <c r="R820" s="41">
        <v>1227700</v>
      </c>
      <c r="S820" s="41">
        <v>1227200</v>
      </c>
      <c r="T820" s="41">
        <v>1215500</v>
      </c>
      <c r="U820" s="41">
        <v>1200100</v>
      </c>
      <c r="V820" s="41">
        <v>1184200</v>
      </c>
      <c r="W820" s="41">
        <v>1176300</v>
      </c>
      <c r="X820" s="41">
        <v>1174600</v>
      </c>
      <c r="Y820" s="41">
        <v>1171500</v>
      </c>
      <c r="Z820" s="41">
        <v>1171800</v>
      </c>
      <c r="AA820" s="41">
        <v>1178300</v>
      </c>
      <c r="AB820" s="41">
        <v>1182700</v>
      </c>
      <c r="AC820" s="41">
        <v>1187500</v>
      </c>
      <c r="AD820" s="41">
        <v>1192000</v>
      </c>
      <c r="AE820" s="41">
        <v>1192800</v>
      </c>
      <c r="AF820" s="41">
        <v>1191400</v>
      </c>
      <c r="AG820" s="41">
        <v>1188000</v>
      </c>
      <c r="AH820" s="41">
        <v>1179400</v>
      </c>
      <c r="AI820" s="41">
        <v>1177000</v>
      </c>
      <c r="AJ820" s="41">
        <v>1180900</v>
      </c>
      <c r="AK820" s="41">
        <v>1181100</v>
      </c>
      <c r="AL820" s="41">
        <v>1176700</v>
      </c>
      <c r="AM820" s="41">
        <v>1163900</v>
      </c>
      <c r="AN820" s="41">
        <v>1149400</v>
      </c>
      <c r="AO820" s="41">
        <v>1146200</v>
      </c>
      <c r="AP820" s="41">
        <v>1152800</v>
      </c>
      <c r="AQ820" s="41">
        <v>1151700</v>
      </c>
      <c r="AR820" s="41">
        <v>1137500</v>
      </c>
      <c r="AS820" s="41">
        <v>1123000</v>
      </c>
      <c r="AT820" s="41">
        <v>1127400</v>
      </c>
      <c r="AU820" s="41">
        <v>1142100</v>
      </c>
      <c r="AV820" s="41">
        <v>1145900</v>
      </c>
      <c r="AW820" s="41">
        <v>1145300</v>
      </c>
      <c r="AX820" s="41">
        <v>1151700</v>
      </c>
      <c r="AY820" s="41">
        <v>1164100</v>
      </c>
      <c r="AZ820" s="41">
        <v>1166200</v>
      </c>
      <c r="BA820" s="41">
        <v>1158500</v>
      </c>
      <c r="BB820" s="41">
        <v>1150800</v>
      </c>
      <c r="BC820" s="41">
        <v>1145000</v>
      </c>
      <c r="BD820" s="41">
        <v>1135500</v>
      </c>
      <c r="BE820" s="41">
        <v>1128100</v>
      </c>
      <c r="BF820" s="41">
        <v>1122400</v>
      </c>
      <c r="BG820" s="41">
        <v>1114900</v>
      </c>
      <c r="BH820" s="41">
        <v>1107100</v>
      </c>
      <c r="BI820" s="41">
        <v>1103900</v>
      </c>
      <c r="BJ820" s="41">
        <v>1102700</v>
      </c>
      <c r="BK820" s="41">
        <v>1097600</v>
      </c>
      <c r="BL820" s="41">
        <v>1089300</v>
      </c>
      <c r="BM820" s="41">
        <v>1078600</v>
      </c>
      <c r="BN820" s="41">
        <v>1075400</v>
      </c>
      <c r="BO820" s="41">
        <v>1093600</v>
      </c>
      <c r="BP820" s="41">
        <v>1097200</v>
      </c>
      <c r="BQ820" s="41">
        <v>1084600</v>
      </c>
      <c r="BR820" s="41">
        <v>1085900</v>
      </c>
      <c r="BS820" s="41">
        <v>1080100</v>
      </c>
      <c r="BT820" s="41">
        <v>1044000</v>
      </c>
      <c r="BU820" s="41">
        <v>1028800</v>
      </c>
      <c r="BV820" s="41">
        <v>1023200</v>
      </c>
      <c r="BW820" s="41">
        <v>1015100</v>
      </c>
      <c r="BX820" s="41">
        <v>1011300</v>
      </c>
      <c r="BY820" s="41">
        <v>1003800</v>
      </c>
      <c r="BZ820" s="41">
        <v>983600</v>
      </c>
      <c r="CA820" s="41">
        <v>964600</v>
      </c>
      <c r="CB820" s="41">
        <v>982300</v>
      </c>
      <c r="CC820" s="41">
        <v>1003500</v>
      </c>
      <c r="CD820" s="41">
        <v>1001000</v>
      </c>
      <c r="CE820" s="41">
        <v>999100</v>
      </c>
      <c r="CF820" s="41">
        <v>1026400</v>
      </c>
      <c r="CG820" s="41">
        <v>1032200</v>
      </c>
      <c r="CH820" s="41">
        <v>1022200</v>
      </c>
      <c r="CI820" s="41">
        <v>1015700</v>
      </c>
      <c r="CJ820" s="41">
        <v>1036700</v>
      </c>
      <c r="CK820" s="41">
        <v>1068300</v>
      </c>
      <c r="CL820" s="41">
        <v>1065800</v>
      </c>
      <c r="CM820" s="41">
        <v>1052200</v>
      </c>
      <c r="CN820" s="41">
        <v>1064600</v>
      </c>
      <c r="CO820" s="41">
        <v>1084400</v>
      </c>
      <c r="CP820" s="41">
        <v>1080200</v>
      </c>
      <c r="CQ820" s="41">
        <v>1078500</v>
      </c>
      <c r="CR820" s="41">
        <v>1095800</v>
      </c>
      <c r="CS820" s="41">
        <v>1097100</v>
      </c>
      <c r="CT820" s="41">
        <v>1085800</v>
      </c>
      <c r="CU820" s="41">
        <v>1097800</v>
      </c>
      <c r="CV820" s="41">
        <v>1109400</v>
      </c>
      <c r="CW820" s="41">
        <v>1096800</v>
      </c>
      <c r="CX820" s="41">
        <v>1109800</v>
      </c>
      <c r="CY820" s="41">
        <v>1141700</v>
      </c>
      <c r="CZ820" s="41">
        <v>1165200</v>
      </c>
      <c r="DA820" s="41">
        <v>1200100</v>
      </c>
      <c r="DB820" s="41">
        <v>1240800</v>
      </c>
      <c r="DC820" s="41">
        <v>1255400</v>
      </c>
      <c r="DD820" s="41">
        <v>1252900</v>
      </c>
      <c r="DE820" s="41">
        <v>1270400</v>
      </c>
      <c r="DF820" s="41">
        <v>1299600</v>
      </c>
      <c r="DG820" s="41">
        <v>1314800</v>
      </c>
      <c r="DH820" s="41">
        <v>1321900</v>
      </c>
      <c r="DI820" s="41">
        <v>1345400</v>
      </c>
      <c r="DJ820" s="41">
        <v>1373700</v>
      </c>
      <c r="DK820" s="41">
        <v>1385000</v>
      </c>
      <c r="DL820" s="41">
        <v>1381800</v>
      </c>
      <c r="DM820" s="41">
        <v>1367400</v>
      </c>
      <c r="DN820" s="41">
        <v>1360500</v>
      </c>
      <c r="DO820" s="41">
        <v>1367200</v>
      </c>
      <c r="DP820" s="41">
        <v>1376000</v>
      </c>
    </row>
    <row r="821" spans="1:120">
      <c r="A821" s="41">
        <v>91901</v>
      </c>
      <c r="B821" s="41" t="s">
        <v>731</v>
      </c>
      <c r="C821" s="41" t="s">
        <v>66</v>
      </c>
      <c r="D821" s="41" t="s">
        <v>402</v>
      </c>
      <c r="E821" s="41" t="s">
        <v>402</v>
      </c>
      <c r="F821" s="41">
        <v>768400</v>
      </c>
      <c r="G821" s="41">
        <v>775000</v>
      </c>
      <c r="H821" s="41">
        <v>778000</v>
      </c>
      <c r="I821" s="41">
        <v>778500</v>
      </c>
      <c r="J821" s="41">
        <v>781900</v>
      </c>
      <c r="K821" s="41">
        <v>786400</v>
      </c>
      <c r="L821" s="41">
        <v>788000</v>
      </c>
      <c r="M821" s="41">
        <v>786200</v>
      </c>
      <c r="N821" s="41">
        <v>786100</v>
      </c>
      <c r="O821" s="41">
        <v>788600</v>
      </c>
      <c r="P821" s="41">
        <v>791400</v>
      </c>
      <c r="Q821" s="41">
        <v>793000</v>
      </c>
      <c r="R821" s="41">
        <v>794400</v>
      </c>
      <c r="S821" s="41">
        <v>795100</v>
      </c>
      <c r="T821" s="41">
        <v>794400</v>
      </c>
      <c r="U821" s="41">
        <v>792800</v>
      </c>
      <c r="V821" s="41">
        <v>792900</v>
      </c>
      <c r="W821" s="41">
        <v>792300</v>
      </c>
      <c r="X821" s="41">
        <v>789400</v>
      </c>
      <c r="Y821" s="41">
        <v>786800</v>
      </c>
      <c r="Z821" s="41">
        <v>784600</v>
      </c>
      <c r="AA821" s="41">
        <v>781800</v>
      </c>
      <c r="AB821" s="41">
        <v>782000</v>
      </c>
      <c r="AC821" s="41">
        <v>785200</v>
      </c>
      <c r="AD821" s="41">
        <v>784800</v>
      </c>
      <c r="AE821" s="41">
        <v>783200</v>
      </c>
      <c r="AF821" s="41">
        <v>784100</v>
      </c>
      <c r="AG821" s="41">
        <v>786900</v>
      </c>
      <c r="AH821" s="41">
        <v>784700</v>
      </c>
      <c r="AI821" s="41">
        <v>779300</v>
      </c>
      <c r="AJ821" s="41">
        <v>771500</v>
      </c>
      <c r="AK821" s="41">
        <v>765100</v>
      </c>
      <c r="AL821" s="41">
        <v>760100</v>
      </c>
      <c r="AM821" s="41">
        <v>753000</v>
      </c>
      <c r="AN821" s="41">
        <v>741100</v>
      </c>
      <c r="AO821" s="41">
        <v>725200</v>
      </c>
      <c r="AP821" s="41">
        <v>704500</v>
      </c>
      <c r="AQ821" s="41">
        <v>682900</v>
      </c>
      <c r="AR821" s="41">
        <v>666600</v>
      </c>
      <c r="AS821" s="41">
        <v>652600</v>
      </c>
      <c r="AT821" s="41">
        <v>638100</v>
      </c>
      <c r="AU821" s="41">
        <v>624100</v>
      </c>
      <c r="AV821" s="41">
        <v>614800</v>
      </c>
      <c r="AW821" s="41">
        <v>609300</v>
      </c>
      <c r="AX821" s="41">
        <v>603900</v>
      </c>
      <c r="AY821" s="41">
        <v>596100</v>
      </c>
      <c r="AZ821" s="41">
        <v>587100</v>
      </c>
      <c r="BA821" s="41">
        <v>581400</v>
      </c>
      <c r="BB821" s="41">
        <v>579700</v>
      </c>
      <c r="BC821" s="41">
        <v>578500</v>
      </c>
      <c r="BD821" s="41">
        <v>578300</v>
      </c>
      <c r="BE821" s="41">
        <v>580800</v>
      </c>
      <c r="BF821" s="41">
        <v>583400</v>
      </c>
      <c r="BG821" s="41">
        <v>583900</v>
      </c>
      <c r="BH821" s="41">
        <v>581700</v>
      </c>
      <c r="BI821" s="41">
        <v>577900</v>
      </c>
      <c r="BJ821" s="41">
        <v>576700</v>
      </c>
      <c r="BK821" s="41">
        <v>574500</v>
      </c>
      <c r="BL821" s="41">
        <v>572000</v>
      </c>
      <c r="BM821" s="41">
        <v>570400</v>
      </c>
      <c r="BN821" s="41">
        <v>575600</v>
      </c>
      <c r="BO821" s="41">
        <v>583600</v>
      </c>
      <c r="BP821" s="41">
        <v>586300</v>
      </c>
      <c r="BQ821" s="41">
        <v>580300</v>
      </c>
      <c r="BR821" s="41">
        <v>571900</v>
      </c>
      <c r="BS821" s="41">
        <v>564800</v>
      </c>
      <c r="BT821" s="41">
        <v>558200</v>
      </c>
      <c r="BU821" s="41">
        <v>553900</v>
      </c>
      <c r="BV821" s="41">
        <v>551100</v>
      </c>
      <c r="BW821" s="41">
        <v>549600</v>
      </c>
      <c r="BX821" s="41">
        <v>546600</v>
      </c>
      <c r="BY821" s="41">
        <v>537400</v>
      </c>
      <c r="BZ821" s="41">
        <v>526300</v>
      </c>
      <c r="CA821" s="41">
        <v>521500</v>
      </c>
      <c r="CB821" s="41">
        <v>518000</v>
      </c>
      <c r="CC821" s="41">
        <v>511300</v>
      </c>
      <c r="CD821" s="41">
        <v>510900</v>
      </c>
      <c r="CE821" s="41">
        <v>518000</v>
      </c>
      <c r="CF821" s="41">
        <v>524200</v>
      </c>
      <c r="CG821" s="41">
        <v>522000</v>
      </c>
      <c r="CH821" s="41">
        <v>512600</v>
      </c>
      <c r="CI821" s="41">
        <v>506700</v>
      </c>
      <c r="CJ821" s="41">
        <v>503100</v>
      </c>
      <c r="CK821" s="41">
        <v>501300</v>
      </c>
      <c r="CL821" s="41">
        <v>499100</v>
      </c>
      <c r="CM821" s="41">
        <v>498800</v>
      </c>
      <c r="CN821" s="41">
        <v>498500</v>
      </c>
      <c r="CO821" s="41">
        <v>501100</v>
      </c>
      <c r="CP821" s="41">
        <v>499500</v>
      </c>
      <c r="CQ821" s="41">
        <v>498300</v>
      </c>
      <c r="CR821" s="41">
        <v>499100</v>
      </c>
      <c r="CS821" s="41">
        <v>503600</v>
      </c>
      <c r="CT821" s="41">
        <v>507900</v>
      </c>
      <c r="CU821" s="41">
        <v>512800</v>
      </c>
      <c r="CV821" s="41">
        <v>516500</v>
      </c>
      <c r="CW821" s="41">
        <v>522200</v>
      </c>
      <c r="CX821" s="41">
        <v>531000</v>
      </c>
      <c r="CY821" s="41">
        <v>536900</v>
      </c>
      <c r="CZ821" s="41">
        <v>541800</v>
      </c>
      <c r="DA821" s="41">
        <v>548300</v>
      </c>
      <c r="DB821" s="41">
        <v>557500</v>
      </c>
      <c r="DC821" s="41">
        <v>564500</v>
      </c>
      <c r="DD821" s="41">
        <v>569700</v>
      </c>
      <c r="DE821" s="41">
        <v>570600</v>
      </c>
      <c r="DF821" s="41">
        <v>570200</v>
      </c>
      <c r="DG821" s="41">
        <v>571300</v>
      </c>
      <c r="DH821" s="41">
        <v>575100</v>
      </c>
      <c r="DI821" s="41">
        <v>581700</v>
      </c>
      <c r="DJ821" s="41">
        <v>587100</v>
      </c>
      <c r="DK821" s="41">
        <v>591200</v>
      </c>
      <c r="DL821" s="41">
        <v>596500</v>
      </c>
      <c r="DM821" s="41">
        <v>603000</v>
      </c>
      <c r="DN821" s="41">
        <v>603800</v>
      </c>
      <c r="DO821" s="41">
        <v>599900</v>
      </c>
      <c r="DP821" s="41">
        <v>596400</v>
      </c>
    </row>
    <row r="822" spans="1:120">
      <c r="A822" s="41">
        <v>96161</v>
      </c>
      <c r="B822" s="41" t="s">
        <v>615</v>
      </c>
      <c r="C822" s="41" t="s">
        <v>66</v>
      </c>
      <c r="D822" s="41" t="s">
        <v>615</v>
      </c>
      <c r="E822" s="41" t="s">
        <v>616</v>
      </c>
      <c r="F822" s="41">
        <v>826500</v>
      </c>
      <c r="G822" s="41">
        <v>843600</v>
      </c>
      <c r="H822" s="41">
        <v>859200</v>
      </c>
      <c r="I822" s="41">
        <v>872600</v>
      </c>
      <c r="J822" s="41">
        <v>882600</v>
      </c>
      <c r="K822" s="41">
        <v>892800</v>
      </c>
      <c r="L822" s="41">
        <v>899300</v>
      </c>
      <c r="M822" s="41">
        <v>905000</v>
      </c>
      <c r="N822" s="41">
        <v>911500</v>
      </c>
      <c r="O822" s="41">
        <v>917500</v>
      </c>
      <c r="P822" s="41">
        <v>922700</v>
      </c>
      <c r="Q822" s="41">
        <v>927700</v>
      </c>
      <c r="R822" s="41">
        <v>931000</v>
      </c>
      <c r="S822" s="41">
        <v>935400</v>
      </c>
      <c r="T822" s="41">
        <v>939300</v>
      </c>
      <c r="U822" s="41">
        <v>939300</v>
      </c>
      <c r="V822" s="41">
        <v>935000</v>
      </c>
      <c r="W822" s="41">
        <v>929600</v>
      </c>
      <c r="X822" s="41">
        <v>931800</v>
      </c>
      <c r="Y822" s="41">
        <v>934400</v>
      </c>
      <c r="Z822" s="41">
        <v>929100</v>
      </c>
      <c r="AA822" s="41">
        <v>923900</v>
      </c>
      <c r="AB822" s="41">
        <v>926200</v>
      </c>
      <c r="AC822" s="41">
        <v>928400</v>
      </c>
      <c r="AD822" s="41">
        <v>927200</v>
      </c>
      <c r="AE822" s="41">
        <v>921400</v>
      </c>
      <c r="AF822" s="41">
        <v>914300</v>
      </c>
      <c r="AG822" s="41">
        <v>912300</v>
      </c>
      <c r="AH822" s="41">
        <v>913500</v>
      </c>
      <c r="AI822" s="41">
        <v>909800</v>
      </c>
      <c r="AJ822" s="41">
        <v>898300</v>
      </c>
      <c r="AK822" s="41">
        <v>890100</v>
      </c>
      <c r="AL822" s="41">
        <v>890600</v>
      </c>
      <c r="AM822" s="41">
        <v>895800</v>
      </c>
      <c r="AN822" s="41">
        <v>899200</v>
      </c>
      <c r="AO822" s="41">
        <v>899100</v>
      </c>
      <c r="AP822" s="41">
        <v>890800</v>
      </c>
      <c r="AQ822" s="41">
        <v>874500</v>
      </c>
      <c r="AR822" s="41">
        <v>856100</v>
      </c>
      <c r="AS822" s="41">
        <v>844000</v>
      </c>
      <c r="AT822" s="41">
        <v>835200</v>
      </c>
      <c r="AU822" s="41">
        <v>827100</v>
      </c>
      <c r="AV822" s="41">
        <v>821000</v>
      </c>
      <c r="AW822" s="41">
        <v>818700</v>
      </c>
      <c r="AX822" s="41">
        <v>818400</v>
      </c>
      <c r="AY822" s="41">
        <v>820300</v>
      </c>
      <c r="AZ822" s="41">
        <v>817200</v>
      </c>
      <c r="BA822" s="41">
        <v>808200</v>
      </c>
      <c r="BB822" s="41">
        <v>794600</v>
      </c>
      <c r="BC822" s="41">
        <v>777600</v>
      </c>
      <c r="BD822" s="41">
        <v>760100</v>
      </c>
      <c r="BE822" s="41">
        <v>747100</v>
      </c>
      <c r="BF822" s="41">
        <v>735100</v>
      </c>
      <c r="BG822" s="41">
        <v>720800</v>
      </c>
      <c r="BH822" s="41">
        <v>704000</v>
      </c>
      <c r="BI822" s="41">
        <v>691000</v>
      </c>
      <c r="BJ822" s="41">
        <v>682600</v>
      </c>
      <c r="BK822" s="41">
        <v>677200</v>
      </c>
      <c r="BL822" s="41">
        <v>672600</v>
      </c>
      <c r="BM822" s="41">
        <v>675900</v>
      </c>
      <c r="BN822" s="41">
        <v>679100</v>
      </c>
      <c r="BO822" s="41">
        <v>672100</v>
      </c>
      <c r="BP822" s="41">
        <v>661900</v>
      </c>
      <c r="BQ822" s="41">
        <v>661800</v>
      </c>
      <c r="BR822" s="41">
        <v>669500</v>
      </c>
      <c r="BS822" s="41">
        <v>675600</v>
      </c>
      <c r="BT822" s="41">
        <v>679000</v>
      </c>
      <c r="BU822" s="41">
        <v>674800</v>
      </c>
      <c r="BV822" s="41">
        <v>665400</v>
      </c>
      <c r="BW822" s="41">
        <v>653500</v>
      </c>
      <c r="BX822" s="41">
        <v>646700</v>
      </c>
      <c r="BY822" s="41">
        <v>640600</v>
      </c>
      <c r="BZ822" s="41">
        <v>639300</v>
      </c>
      <c r="CA822" s="41">
        <v>640600</v>
      </c>
      <c r="CB822" s="41">
        <v>643500</v>
      </c>
      <c r="CC822" s="41">
        <v>629300</v>
      </c>
      <c r="CD822" s="41">
        <v>611400</v>
      </c>
      <c r="CE822" s="41">
        <v>609400</v>
      </c>
      <c r="CF822" s="41">
        <v>622900</v>
      </c>
      <c r="CG822" s="41">
        <v>625100</v>
      </c>
      <c r="CH822" s="41">
        <v>626100</v>
      </c>
      <c r="CI822" s="41">
        <v>636500</v>
      </c>
      <c r="CJ822" s="41">
        <v>640700</v>
      </c>
      <c r="CK822" s="41">
        <v>622600</v>
      </c>
      <c r="CL822" s="41">
        <v>608400</v>
      </c>
      <c r="CM822" s="41">
        <v>619600</v>
      </c>
      <c r="CN822" s="41">
        <v>640800</v>
      </c>
      <c r="CO822" s="41">
        <v>649700</v>
      </c>
      <c r="CP822" s="41">
        <v>655100</v>
      </c>
      <c r="CQ822" s="41">
        <v>668300</v>
      </c>
      <c r="CR822" s="41">
        <v>675300</v>
      </c>
      <c r="CS822" s="41">
        <v>678200</v>
      </c>
      <c r="CT822" s="41">
        <v>674700</v>
      </c>
      <c r="CU822" s="41">
        <v>653200</v>
      </c>
      <c r="CV822" s="41">
        <v>633900</v>
      </c>
      <c r="CW822" s="41">
        <v>632500</v>
      </c>
      <c r="CX822" s="41">
        <v>638900</v>
      </c>
      <c r="CY822" s="41">
        <v>661000</v>
      </c>
      <c r="CZ822" s="41">
        <v>678100</v>
      </c>
      <c r="DA822" s="41">
        <v>695000</v>
      </c>
      <c r="DB822" s="41">
        <v>704100</v>
      </c>
      <c r="DC822" s="41">
        <v>706200</v>
      </c>
      <c r="DD822" s="41">
        <v>710000</v>
      </c>
      <c r="DE822" s="41">
        <v>724900</v>
      </c>
      <c r="DF822" s="41">
        <v>730100</v>
      </c>
      <c r="DG822" s="41">
        <v>741300</v>
      </c>
      <c r="DH822" s="41">
        <v>763100</v>
      </c>
      <c r="DI822" s="41">
        <v>777900</v>
      </c>
      <c r="DJ822" s="41">
        <v>782500</v>
      </c>
      <c r="DK822" s="41">
        <v>774400</v>
      </c>
      <c r="DL822" s="41">
        <v>786300</v>
      </c>
      <c r="DM822" s="41">
        <v>801600</v>
      </c>
      <c r="DN822" s="41">
        <v>816900</v>
      </c>
      <c r="DO822" s="41">
        <v>819800</v>
      </c>
      <c r="DP822" s="41">
        <v>819400</v>
      </c>
    </row>
    <row r="823" spans="1:120">
      <c r="A823" s="41">
        <v>95330</v>
      </c>
      <c r="B823" s="41" t="s">
        <v>910</v>
      </c>
      <c r="C823" s="41" t="s">
        <v>66</v>
      </c>
      <c r="D823" s="41" t="s">
        <v>496</v>
      </c>
      <c r="E823" s="41" t="s">
        <v>497</v>
      </c>
      <c r="F823" s="41">
        <v>402900</v>
      </c>
      <c r="G823" s="41">
        <v>414700</v>
      </c>
      <c r="H823" s="41">
        <v>425300</v>
      </c>
      <c r="I823" s="41">
        <v>435000</v>
      </c>
      <c r="J823" s="41">
        <v>445300</v>
      </c>
      <c r="K823" s="41">
        <v>456200</v>
      </c>
      <c r="L823" s="41">
        <v>465300</v>
      </c>
      <c r="M823" s="41">
        <v>472500</v>
      </c>
      <c r="N823" s="41">
        <v>478800</v>
      </c>
      <c r="O823" s="41">
        <v>483600</v>
      </c>
      <c r="P823" s="41">
        <v>490100</v>
      </c>
      <c r="Q823" s="41">
        <v>498100</v>
      </c>
      <c r="R823" s="41">
        <v>503400</v>
      </c>
      <c r="S823" s="41">
        <v>506400</v>
      </c>
      <c r="T823" s="41">
        <v>509500</v>
      </c>
      <c r="U823" s="41">
        <v>511100</v>
      </c>
      <c r="V823" s="41">
        <v>510300</v>
      </c>
      <c r="W823" s="41">
        <v>507800</v>
      </c>
      <c r="X823" s="41">
        <v>503100</v>
      </c>
      <c r="Y823" s="41">
        <v>497700</v>
      </c>
      <c r="Z823" s="41">
        <v>492300</v>
      </c>
      <c r="AA823" s="41">
        <v>486000</v>
      </c>
      <c r="AB823" s="41">
        <v>480100</v>
      </c>
      <c r="AC823" s="41">
        <v>473200</v>
      </c>
      <c r="AD823" s="41">
        <v>463300</v>
      </c>
      <c r="AE823" s="41">
        <v>455300</v>
      </c>
      <c r="AF823" s="41">
        <v>450700</v>
      </c>
      <c r="AG823" s="41">
        <v>446700</v>
      </c>
      <c r="AH823" s="41">
        <v>442600</v>
      </c>
      <c r="AI823" s="41">
        <v>438100</v>
      </c>
      <c r="AJ823" s="41">
        <v>432200</v>
      </c>
      <c r="AK823" s="41">
        <v>425400</v>
      </c>
      <c r="AL823" s="41">
        <v>416900</v>
      </c>
      <c r="AM823" s="41">
        <v>407300</v>
      </c>
      <c r="AN823" s="41">
        <v>397500</v>
      </c>
      <c r="AO823" s="41">
        <v>385100</v>
      </c>
      <c r="AP823" s="41">
        <v>369400</v>
      </c>
      <c r="AQ823" s="41">
        <v>352900</v>
      </c>
      <c r="AR823" s="41">
        <v>338000</v>
      </c>
      <c r="AS823" s="41">
        <v>323200</v>
      </c>
      <c r="AT823" s="41">
        <v>308400</v>
      </c>
      <c r="AU823" s="41">
        <v>293600</v>
      </c>
      <c r="AV823" s="41">
        <v>279200</v>
      </c>
      <c r="AW823" s="41">
        <v>265100</v>
      </c>
      <c r="AX823" s="41">
        <v>252500</v>
      </c>
      <c r="AY823" s="41">
        <v>242000</v>
      </c>
      <c r="AZ823" s="41">
        <v>232600</v>
      </c>
      <c r="BA823" s="41">
        <v>226600</v>
      </c>
      <c r="BB823" s="41">
        <v>224000</v>
      </c>
      <c r="BC823" s="41">
        <v>220700</v>
      </c>
      <c r="BD823" s="41">
        <v>215000</v>
      </c>
      <c r="BE823" s="41">
        <v>210500</v>
      </c>
      <c r="BF823" s="41">
        <v>205100</v>
      </c>
      <c r="BG823" s="41">
        <v>199000</v>
      </c>
      <c r="BH823" s="41">
        <v>192900</v>
      </c>
      <c r="BI823" s="41">
        <v>186800</v>
      </c>
      <c r="BJ823" s="41">
        <v>181100</v>
      </c>
      <c r="BK823" s="41">
        <v>178700</v>
      </c>
      <c r="BL823" s="41">
        <v>178300</v>
      </c>
      <c r="BM823" s="41">
        <v>177500</v>
      </c>
      <c r="BN823" s="41">
        <v>179500</v>
      </c>
      <c r="BO823" s="41">
        <v>182100</v>
      </c>
      <c r="BP823" s="41">
        <v>181800</v>
      </c>
      <c r="BQ823" s="41">
        <v>181000</v>
      </c>
      <c r="BR823" s="41">
        <v>182900</v>
      </c>
      <c r="BS823" s="41">
        <v>183600</v>
      </c>
      <c r="BT823" s="41">
        <v>183100</v>
      </c>
      <c r="BU823" s="41">
        <v>184100</v>
      </c>
      <c r="BV823" s="41">
        <v>187200</v>
      </c>
      <c r="BW823" s="41">
        <v>188700</v>
      </c>
      <c r="BX823" s="41">
        <v>186600</v>
      </c>
      <c r="BY823" s="41">
        <v>185300</v>
      </c>
      <c r="BZ823" s="41">
        <v>186300</v>
      </c>
      <c r="CA823" s="41">
        <v>185700</v>
      </c>
      <c r="CB823" s="41">
        <v>185200</v>
      </c>
      <c r="CC823" s="41">
        <v>185600</v>
      </c>
      <c r="CD823" s="41">
        <v>185600</v>
      </c>
      <c r="CE823" s="41">
        <v>186800</v>
      </c>
      <c r="CF823" s="41">
        <v>187500</v>
      </c>
      <c r="CG823" s="41">
        <v>186200</v>
      </c>
      <c r="CH823" s="41">
        <v>184800</v>
      </c>
      <c r="CI823" s="41">
        <v>184600</v>
      </c>
      <c r="CJ823" s="41">
        <v>183100</v>
      </c>
      <c r="CK823" s="41">
        <v>182000</v>
      </c>
      <c r="CL823" s="41">
        <v>181400</v>
      </c>
      <c r="CM823" s="41">
        <v>181100</v>
      </c>
      <c r="CN823" s="41">
        <v>180600</v>
      </c>
      <c r="CO823" s="41">
        <v>180400</v>
      </c>
      <c r="CP823" s="41">
        <v>181400</v>
      </c>
      <c r="CQ823" s="41">
        <v>182300</v>
      </c>
      <c r="CR823" s="41">
        <v>185200</v>
      </c>
      <c r="CS823" s="41">
        <v>189400</v>
      </c>
      <c r="CT823" s="41">
        <v>193500</v>
      </c>
      <c r="CU823" s="41">
        <v>193200</v>
      </c>
      <c r="CV823" s="41">
        <v>195400</v>
      </c>
      <c r="CW823" s="41">
        <v>199500</v>
      </c>
      <c r="CX823" s="41">
        <v>201600</v>
      </c>
      <c r="CY823" s="41">
        <v>205100</v>
      </c>
      <c r="CZ823" s="41">
        <v>212600</v>
      </c>
      <c r="DA823" s="41">
        <v>219500</v>
      </c>
      <c r="DB823" s="41">
        <v>222700</v>
      </c>
      <c r="DC823" s="41">
        <v>227800</v>
      </c>
      <c r="DD823" s="41">
        <v>236400</v>
      </c>
      <c r="DE823" s="41">
        <v>246200</v>
      </c>
      <c r="DF823" s="41">
        <v>252200</v>
      </c>
      <c r="DG823" s="41">
        <v>261300</v>
      </c>
      <c r="DH823" s="41">
        <v>271700</v>
      </c>
      <c r="DI823" s="41">
        <v>277100</v>
      </c>
      <c r="DJ823" s="41">
        <v>277600</v>
      </c>
      <c r="DK823" s="41">
        <v>280300</v>
      </c>
      <c r="DL823" s="41">
        <v>286200</v>
      </c>
      <c r="DM823" s="41">
        <v>291500</v>
      </c>
      <c r="DN823" s="41">
        <v>296300</v>
      </c>
      <c r="DO823" s="41">
        <v>301700</v>
      </c>
      <c r="DP823" s="41">
        <v>305000</v>
      </c>
    </row>
    <row r="824" spans="1:120">
      <c r="A824" s="41">
        <v>93631</v>
      </c>
      <c r="B824" s="41" t="s">
        <v>732</v>
      </c>
      <c r="C824" s="41" t="s">
        <v>66</v>
      </c>
      <c r="D824" s="41" t="s">
        <v>442</v>
      </c>
      <c r="E824" s="41" t="s">
        <v>442</v>
      </c>
      <c r="F824" s="41">
        <v>302000</v>
      </c>
      <c r="G824" s="41">
        <v>310100</v>
      </c>
      <c r="H824" s="41">
        <v>317700</v>
      </c>
      <c r="I824" s="41">
        <v>325100</v>
      </c>
      <c r="J824" s="41">
        <v>332000</v>
      </c>
      <c r="K824" s="41">
        <v>338900</v>
      </c>
      <c r="L824" s="41">
        <v>346600</v>
      </c>
      <c r="M824" s="41">
        <v>353800</v>
      </c>
      <c r="N824" s="41">
        <v>361700</v>
      </c>
      <c r="O824" s="41">
        <v>371600</v>
      </c>
      <c r="P824" s="41">
        <v>381200</v>
      </c>
      <c r="Q824" s="41">
        <v>387000</v>
      </c>
      <c r="R824" s="41">
        <v>387900</v>
      </c>
      <c r="S824" s="41">
        <v>385000</v>
      </c>
      <c r="T824" s="41">
        <v>382800</v>
      </c>
      <c r="U824" s="41">
        <v>383600</v>
      </c>
      <c r="V824" s="41">
        <v>384800</v>
      </c>
      <c r="W824" s="41">
        <v>383400</v>
      </c>
      <c r="X824" s="41">
        <v>380400</v>
      </c>
      <c r="Y824" s="41">
        <v>376600</v>
      </c>
      <c r="Z824" s="41">
        <v>371900</v>
      </c>
      <c r="AA824" s="41">
        <v>367700</v>
      </c>
      <c r="AB824" s="41">
        <v>364900</v>
      </c>
      <c r="AC824" s="41">
        <v>361800</v>
      </c>
      <c r="AD824" s="41">
        <v>359100</v>
      </c>
      <c r="AE824" s="41">
        <v>355100</v>
      </c>
      <c r="AF824" s="41">
        <v>350600</v>
      </c>
      <c r="AG824" s="41">
        <v>347600</v>
      </c>
      <c r="AH824" s="41">
        <v>344900</v>
      </c>
      <c r="AI824" s="41">
        <v>339800</v>
      </c>
      <c r="AJ824" s="41">
        <v>333800</v>
      </c>
      <c r="AK824" s="41">
        <v>330100</v>
      </c>
      <c r="AL824" s="41">
        <v>327700</v>
      </c>
      <c r="AM824" s="41">
        <v>322600</v>
      </c>
      <c r="AN824" s="41">
        <v>316700</v>
      </c>
      <c r="AO824" s="41">
        <v>314300</v>
      </c>
      <c r="AP824" s="41">
        <v>313000</v>
      </c>
      <c r="AQ824" s="41">
        <v>306700</v>
      </c>
      <c r="AR824" s="41">
        <v>298700</v>
      </c>
      <c r="AS824" s="41">
        <v>292600</v>
      </c>
      <c r="AT824" s="41">
        <v>288300</v>
      </c>
      <c r="AU824" s="41">
        <v>284600</v>
      </c>
      <c r="AV824" s="41">
        <v>281000</v>
      </c>
      <c r="AW824" s="41">
        <v>275900</v>
      </c>
      <c r="AX824" s="41">
        <v>270900</v>
      </c>
      <c r="AY824" s="41">
        <v>267100</v>
      </c>
      <c r="AZ824" s="41">
        <v>262300</v>
      </c>
      <c r="BA824" s="41">
        <v>257600</v>
      </c>
      <c r="BB824" s="41">
        <v>256100</v>
      </c>
      <c r="BC824" s="41">
        <v>254800</v>
      </c>
      <c r="BD824" s="41">
        <v>251100</v>
      </c>
      <c r="BE824" s="41">
        <v>247100</v>
      </c>
      <c r="BF824" s="41">
        <v>244300</v>
      </c>
      <c r="BG824" s="41">
        <v>242400</v>
      </c>
      <c r="BH824" s="41">
        <v>242700</v>
      </c>
      <c r="BI824" s="41">
        <v>244200</v>
      </c>
      <c r="BJ824" s="41">
        <v>245700</v>
      </c>
      <c r="BK824" s="41">
        <v>245700</v>
      </c>
      <c r="BL824" s="41">
        <v>243700</v>
      </c>
      <c r="BM824" s="41">
        <v>241500</v>
      </c>
      <c r="BN824" s="41">
        <v>240900</v>
      </c>
      <c r="BO824" s="41">
        <v>244900</v>
      </c>
      <c r="BP824" s="41">
        <v>247500</v>
      </c>
      <c r="BQ824" s="41">
        <v>246400</v>
      </c>
      <c r="BR824" s="41">
        <v>242900</v>
      </c>
      <c r="BS824" s="41">
        <v>240200</v>
      </c>
      <c r="BT824" s="41">
        <v>239300</v>
      </c>
      <c r="BU824" s="41">
        <v>239600</v>
      </c>
      <c r="BV824" s="41">
        <v>238900</v>
      </c>
      <c r="BW824" s="41">
        <v>241200</v>
      </c>
      <c r="BX824" s="41">
        <v>245600</v>
      </c>
      <c r="BY824" s="41">
        <v>244300</v>
      </c>
      <c r="BZ824" s="41">
        <v>238200</v>
      </c>
      <c r="CA824" s="41">
        <v>239500</v>
      </c>
      <c r="CB824" s="41">
        <v>246900</v>
      </c>
      <c r="CC824" s="41">
        <v>247300</v>
      </c>
      <c r="CD824" s="41">
        <v>244200</v>
      </c>
      <c r="CE824" s="41">
        <v>244800</v>
      </c>
      <c r="CF824" s="41">
        <v>245100</v>
      </c>
      <c r="CG824" s="41">
        <v>245800</v>
      </c>
      <c r="CH824" s="41">
        <v>246300</v>
      </c>
      <c r="CI824" s="41">
        <v>243900</v>
      </c>
      <c r="CJ824" s="41">
        <v>244000</v>
      </c>
      <c r="CK824" s="41">
        <v>244800</v>
      </c>
      <c r="CL824" s="41">
        <v>243300</v>
      </c>
      <c r="CM824" s="41">
        <v>242900</v>
      </c>
      <c r="CN824" s="41">
        <v>244900</v>
      </c>
      <c r="CO824" s="41">
        <v>247900</v>
      </c>
      <c r="CP824" s="41">
        <v>249700</v>
      </c>
      <c r="CQ824" s="41">
        <v>251800</v>
      </c>
      <c r="CR824" s="41">
        <v>253200</v>
      </c>
      <c r="CS824" s="41">
        <v>253000</v>
      </c>
      <c r="CT824" s="41">
        <v>253500</v>
      </c>
      <c r="CU824" s="41">
        <v>253800</v>
      </c>
      <c r="CV824" s="41">
        <v>252300</v>
      </c>
      <c r="CW824" s="41">
        <v>255000</v>
      </c>
      <c r="CX824" s="41">
        <v>261500</v>
      </c>
      <c r="CY824" s="41">
        <v>263700</v>
      </c>
      <c r="CZ824" s="41">
        <v>263600</v>
      </c>
      <c r="DA824" s="41">
        <v>266600</v>
      </c>
      <c r="DB824" s="41">
        <v>272000</v>
      </c>
      <c r="DC824" s="41">
        <v>273700</v>
      </c>
      <c r="DD824" s="41">
        <v>272900</v>
      </c>
      <c r="DE824" s="41">
        <v>273000</v>
      </c>
      <c r="DF824" s="41">
        <v>273100</v>
      </c>
      <c r="DG824" s="41">
        <v>272400</v>
      </c>
      <c r="DH824" s="41">
        <v>272500</v>
      </c>
      <c r="DI824" s="41">
        <v>274100</v>
      </c>
      <c r="DJ824" s="41">
        <v>274900</v>
      </c>
      <c r="DK824" s="41">
        <v>272800</v>
      </c>
      <c r="DL824" s="41">
        <v>270900</v>
      </c>
      <c r="DM824" s="41">
        <v>275600</v>
      </c>
      <c r="DN824" s="41">
        <v>283500</v>
      </c>
      <c r="DO824" s="41">
        <v>287600</v>
      </c>
      <c r="DP824" s="41">
        <v>288800</v>
      </c>
    </row>
    <row r="825" spans="1:120">
      <c r="A825" s="41">
        <v>91902</v>
      </c>
      <c r="B825" s="41" t="s">
        <v>733</v>
      </c>
      <c r="C825" s="41" t="s">
        <v>66</v>
      </c>
      <c r="D825" s="41" t="s">
        <v>402</v>
      </c>
      <c r="E825" s="41" t="s">
        <v>402</v>
      </c>
      <c r="F825" s="41">
        <v>695900</v>
      </c>
      <c r="G825" s="41">
        <v>701100</v>
      </c>
      <c r="H825" s="41">
        <v>703700</v>
      </c>
      <c r="I825" s="41">
        <v>706000</v>
      </c>
      <c r="J825" s="41">
        <v>709400</v>
      </c>
      <c r="K825" s="41">
        <v>713000</v>
      </c>
      <c r="L825" s="41">
        <v>718400</v>
      </c>
      <c r="M825" s="41">
        <v>724300</v>
      </c>
      <c r="N825" s="41">
        <v>729000</v>
      </c>
      <c r="O825" s="41">
        <v>730500</v>
      </c>
      <c r="P825" s="41">
        <v>727800</v>
      </c>
      <c r="Q825" s="41">
        <v>721600</v>
      </c>
      <c r="R825" s="41">
        <v>715700</v>
      </c>
      <c r="S825" s="41">
        <v>712200</v>
      </c>
      <c r="T825" s="41">
        <v>715900</v>
      </c>
      <c r="U825" s="41">
        <v>724700</v>
      </c>
      <c r="V825" s="41">
        <v>730800</v>
      </c>
      <c r="W825" s="41">
        <v>726700</v>
      </c>
      <c r="X825" s="41">
        <v>718700</v>
      </c>
      <c r="Y825" s="41">
        <v>714700</v>
      </c>
      <c r="Z825" s="41">
        <v>713200</v>
      </c>
      <c r="AA825" s="41">
        <v>708300</v>
      </c>
      <c r="AB825" s="41">
        <v>704800</v>
      </c>
      <c r="AC825" s="41">
        <v>704700</v>
      </c>
      <c r="AD825" s="41">
        <v>702700</v>
      </c>
      <c r="AE825" s="41">
        <v>696900</v>
      </c>
      <c r="AF825" s="41">
        <v>693800</v>
      </c>
      <c r="AG825" s="41">
        <v>691100</v>
      </c>
      <c r="AH825" s="41">
        <v>685000</v>
      </c>
      <c r="AI825" s="41">
        <v>678000</v>
      </c>
      <c r="AJ825" s="41">
        <v>676600</v>
      </c>
      <c r="AK825" s="41">
        <v>678100</v>
      </c>
      <c r="AL825" s="41">
        <v>676000</v>
      </c>
      <c r="AM825" s="41">
        <v>670500</v>
      </c>
      <c r="AN825" s="41">
        <v>667400</v>
      </c>
      <c r="AO825" s="41">
        <v>662000</v>
      </c>
      <c r="AP825" s="41">
        <v>652000</v>
      </c>
      <c r="AQ825" s="41">
        <v>639900</v>
      </c>
      <c r="AR825" s="41">
        <v>625800</v>
      </c>
      <c r="AS825" s="41">
        <v>607000</v>
      </c>
      <c r="AT825" s="41">
        <v>591600</v>
      </c>
      <c r="AU825" s="41">
        <v>581300</v>
      </c>
      <c r="AV825" s="41">
        <v>569400</v>
      </c>
      <c r="AW825" s="41">
        <v>553400</v>
      </c>
      <c r="AX825" s="41">
        <v>541700</v>
      </c>
      <c r="AY825" s="41">
        <v>532300</v>
      </c>
      <c r="AZ825" s="41">
        <v>520200</v>
      </c>
      <c r="BA825" s="41">
        <v>514700</v>
      </c>
      <c r="BB825" s="41">
        <v>516000</v>
      </c>
      <c r="BC825" s="41">
        <v>512800</v>
      </c>
      <c r="BD825" s="41">
        <v>500800</v>
      </c>
      <c r="BE825" s="41">
        <v>488700</v>
      </c>
      <c r="BF825" s="41">
        <v>479700</v>
      </c>
      <c r="BG825" s="41">
        <v>471900</v>
      </c>
      <c r="BH825" s="41">
        <v>462300</v>
      </c>
      <c r="BI825" s="41">
        <v>453800</v>
      </c>
      <c r="BJ825" s="41">
        <v>447100</v>
      </c>
      <c r="BK825" s="41">
        <v>441500</v>
      </c>
      <c r="BL825" s="41">
        <v>438800</v>
      </c>
      <c r="BM825" s="41">
        <v>435400</v>
      </c>
      <c r="BN825" s="41">
        <v>434300</v>
      </c>
      <c r="BO825" s="41">
        <v>439500</v>
      </c>
      <c r="BP825" s="41">
        <v>444000</v>
      </c>
      <c r="BQ825" s="41">
        <v>444600</v>
      </c>
      <c r="BR825" s="41">
        <v>444400</v>
      </c>
      <c r="BS825" s="41">
        <v>445500</v>
      </c>
      <c r="BT825" s="41">
        <v>446000</v>
      </c>
      <c r="BU825" s="41">
        <v>445700</v>
      </c>
      <c r="BV825" s="41">
        <v>444300</v>
      </c>
      <c r="BW825" s="41">
        <v>446500</v>
      </c>
      <c r="BX825" s="41">
        <v>448700</v>
      </c>
      <c r="BY825" s="41">
        <v>443700</v>
      </c>
      <c r="BZ825" s="41">
        <v>436500</v>
      </c>
      <c r="CA825" s="41">
        <v>434000</v>
      </c>
      <c r="CB825" s="41">
        <v>432300</v>
      </c>
      <c r="CC825" s="41">
        <v>428500</v>
      </c>
      <c r="CD825" s="41">
        <v>426500</v>
      </c>
      <c r="CE825" s="41">
        <v>427300</v>
      </c>
      <c r="CF825" s="41">
        <v>428300</v>
      </c>
      <c r="CG825" s="41">
        <v>429600</v>
      </c>
      <c r="CH825" s="41">
        <v>429700</v>
      </c>
      <c r="CI825" s="41">
        <v>430800</v>
      </c>
      <c r="CJ825" s="41">
        <v>427600</v>
      </c>
      <c r="CK825" s="41">
        <v>425500</v>
      </c>
      <c r="CL825" s="41">
        <v>424900</v>
      </c>
      <c r="CM825" s="41">
        <v>426700</v>
      </c>
      <c r="CN825" s="41">
        <v>428100</v>
      </c>
      <c r="CO825" s="41">
        <v>433100</v>
      </c>
      <c r="CP825" s="41">
        <v>436900</v>
      </c>
      <c r="CQ825" s="41">
        <v>442500</v>
      </c>
      <c r="CR825" s="41">
        <v>447600</v>
      </c>
      <c r="CS825" s="41">
        <v>452000</v>
      </c>
      <c r="CT825" s="41">
        <v>455200</v>
      </c>
      <c r="CU825" s="41">
        <v>459800</v>
      </c>
      <c r="CV825" s="41">
        <v>465400</v>
      </c>
      <c r="CW825" s="41">
        <v>473700</v>
      </c>
      <c r="CX825" s="41">
        <v>482500</v>
      </c>
      <c r="CY825" s="41">
        <v>488200</v>
      </c>
      <c r="CZ825" s="41">
        <v>496600</v>
      </c>
      <c r="DA825" s="41">
        <v>510000</v>
      </c>
      <c r="DB825" s="41">
        <v>525900</v>
      </c>
      <c r="DC825" s="41">
        <v>539000</v>
      </c>
      <c r="DD825" s="41">
        <v>549700</v>
      </c>
      <c r="DE825" s="41">
        <v>555100</v>
      </c>
      <c r="DF825" s="41">
        <v>556600</v>
      </c>
      <c r="DG825" s="41">
        <v>557600</v>
      </c>
      <c r="DH825" s="41">
        <v>561400</v>
      </c>
      <c r="DI825" s="41">
        <v>564900</v>
      </c>
      <c r="DJ825" s="41">
        <v>563500</v>
      </c>
      <c r="DK825" s="41">
        <v>562600</v>
      </c>
      <c r="DL825" s="41">
        <v>571100</v>
      </c>
      <c r="DM825" s="41">
        <v>579800</v>
      </c>
      <c r="DN825" s="41">
        <v>577400</v>
      </c>
      <c r="DO825" s="41">
        <v>569900</v>
      </c>
      <c r="DP825" s="41">
        <v>565500</v>
      </c>
    </row>
    <row r="826" spans="1:120">
      <c r="A826" s="41">
        <v>94965</v>
      </c>
      <c r="B826" s="41" t="s">
        <v>183</v>
      </c>
      <c r="C826" s="41" t="s">
        <v>66</v>
      </c>
      <c r="D826" s="41" t="s">
        <v>65</v>
      </c>
      <c r="E826" s="41" t="s">
        <v>343</v>
      </c>
      <c r="F826" s="41">
        <v>1643000</v>
      </c>
      <c r="G826" s="41">
        <v>1652500</v>
      </c>
      <c r="H826" s="41">
        <v>1677200</v>
      </c>
      <c r="I826" s="41">
        <v>1709700</v>
      </c>
      <c r="J826" s="41">
        <v>1716900</v>
      </c>
      <c r="K826" s="41">
        <v>1708600</v>
      </c>
      <c r="L826" s="41">
        <v>1687800</v>
      </c>
      <c r="M826" s="41">
        <v>1682000</v>
      </c>
      <c r="N826" s="41">
        <v>1704400</v>
      </c>
      <c r="O826" s="41">
        <v>1744700</v>
      </c>
      <c r="P826" s="41">
        <v>1756100</v>
      </c>
      <c r="Q826" s="41">
        <v>1748200</v>
      </c>
      <c r="R826" s="41">
        <v>1737700</v>
      </c>
      <c r="S826" s="41">
        <v>1718900</v>
      </c>
      <c r="T826" s="41">
        <v>1678100</v>
      </c>
      <c r="U826" s="41">
        <v>1645100</v>
      </c>
      <c r="V826" s="41">
        <v>1629800</v>
      </c>
      <c r="W826" s="41">
        <v>1619100</v>
      </c>
      <c r="X826" s="41">
        <v>1637600</v>
      </c>
      <c r="Y826" s="41">
        <v>1669400</v>
      </c>
      <c r="Z826" s="41">
        <v>1695400</v>
      </c>
      <c r="AA826" s="41">
        <v>1707500</v>
      </c>
      <c r="AB826" s="41">
        <v>1714400</v>
      </c>
      <c r="AC826" s="41">
        <v>1719900</v>
      </c>
      <c r="AD826" s="41">
        <v>1732700</v>
      </c>
      <c r="AE826" s="41">
        <v>1748600</v>
      </c>
      <c r="AF826" s="41">
        <v>1766500</v>
      </c>
      <c r="AG826" s="41">
        <v>1766600</v>
      </c>
      <c r="AH826" s="41">
        <v>1749600</v>
      </c>
      <c r="AI826" s="41">
        <v>1746500</v>
      </c>
      <c r="AJ826" s="41">
        <v>1751400</v>
      </c>
      <c r="AK826" s="41">
        <v>1740600</v>
      </c>
      <c r="AL826" s="41">
        <v>1730600</v>
      </c>
      <c r="AM826" s="41">
        <v>1743700</v>
      </c>
      <c r="AN826" s="41">
        <v>1762400</v>
      </c>
      <c r="AO826" s="41">
        <v>1758000</v>
      </c>
      <c r="AP826" s="41">
        <v>1730800</v>
      </c>
      <c r="AQ826" s="41">
        <v>1704400</v>
      </c>
      <c r="AR826" s="41">
        <v>1678600</v>
      </c>
      <c r="AS826" s="41">
        <v>1652600</v>
      </c>
      <c r="AT826" s="41">
        <v>1661500</v>
      </c>
      <c r="AU826" s="41">
        <v>1727700</v>
      </c>
      <c r="AV826" s="41">
        <v>1775600</v>
      </c>
      <c r="AW826" s="41">
        <v>1774900</v>
      </c>
      <c r="AX826" s="41">
        <v>1758100</v>
      </c>
      <c r="AY826" s="41">
        <v>1742900</v>
      </c>
      <c r="AZ826" s="41">
        <v>1719400</v>
      </c>
      <c r="BA826" s="41">
        <v>1692400</v>
      </c>
      <c r="BB826" s="41">
        <v>1670500</v>
      </c>
      <c r="BC826" s="41">
        <v>1655500</v>
      </c>
      <c r="BD826" s="41">
        <v>1622700</v>
      </c>
      <c r="BE826" s="41">
        <v>1594700</v>
      </c>
      <c r="BF826" s="41">
        <v>1593000</v>
      </c>
      <c r="BG826" s="41">
        <v>1581000</v>
      </c>
      <c r="BH826" s="41">
        <v>1553100</v>
      </c>
      <c r="BI826" s="41">
        <v>1547300</v>
      </c>
      <c r="BJ826" s="41">
        <v>1554500</v>
      </c>
      <c r="BK826" s="41">
        <v>1553100</v>
      </c>
      <c r="BL826" s="41">
        <v>1549500</v>
      </c>
      <c r="BM826" s="41">
        <v>1554700</v>
      </c>
      <c r="BN826" s="41">
        <v>1572900</v>
      </c>
      <c r="BO826" s="41">
        <v>1614600</v>
      </c>
      <c r="BP826" s="41">
        <v>1631600</v>
      </c>
      <c r="BQ826" s="41">
        <v>1618200</v>
      </c>
      <c r="BR826" s="41">
        <v>1608900</v>
      </c>
      <c r="BS826" s="41">
        <v>1584400</v>
      </c>
      <c r="BT826" s="41">
        <v>1539700</v>
      </c>
      <c r="BU826" s="41">
        <v>1543000</v>
      </c>
      <c r="BV826" s="41">
        <v>1550200</v>
      </c>
      <c r="BW826" s="41">
        <v>1530300</v>
      </c>
      <c r="BX826" s="41">
        <v>1510400</v>
      </c>
      <c r="BY826" s="41">
        <v>1488000</v>
      </c>
      <c r="BZ826" s="41">
        <v>1441700</v>
      </c>
      <c r="CA826" s="41">
        <v>1406000</v>
      </c>
      <c r="CB826" s="41">
        <v>1438000</v>
      </c>
      <c r="CC826" s="41">
        <v>1467700</v>
      </c>
      <c r="CD826" s="41">
        <v>1438900</v>
      </c>
      <c r="CE826" s="41">
        <v>1395500</v>
      </c>
      <c r="CF826" s="41">
        <v>1403500</v>
      </c>
      <c r="CG826" s="41">
        <v>1400800</v>
      </c>
      <c r="CH826" s="41">
        <v>1377500</v>
      </c>
      <c r="CI826" s="41">
        <v>1345100</v>
      </c>
      <c r="CJ826" s="41">
        <v>1348500</v>
      </c>
      <c r="CK826" s="41">
        <v>1395300</v>
      </c>
      <c r="CL826" s="41">
        <v>1425800</v>
      </c>
      <c r="CM826" s="41">
        <v>1427500</v>
      </c>
      <c r="CN826" s="41">
        <v>1445400</v>
      </c>
      <c r="CO826" s="41">
        <v>1492000</v>
      </c>
      <c r="CP826" s="41">
        <v>1502100</v>
      </c>
      <c r="CQ826" s="41">
        <v>1500800</v>
      </c>
      <c r="CR826" s="41">
        <v>1539000</v>
      </c>
      <c r="CS826" s="41">
        <v>1575200</v>
      </c>
      <c r="CT826" s="41">
        <v>1586800</v>
      </c>
      <c r="CU826" s="41">
        <v>1621500</v>
      </c>
      <c r="CV826" s="41">
        <v>1652100</v>
      </c>
      <c r="CW826" s="41">
        <v>1643900</v>
      </c>
      <c r="CX826" s="41">
        <v>1678100</v>
      </c>
      <c r="CY826" s="41">
        <v>1734400</v>
      </c>
      <c r="CZ826" s="41">
        <v>1754600</v>
      </c>
      <c r="DA826" s="41">
        <v>1767500</v>
      </c>
      <c r="DB826" s="41">
        <v>1792300</v>
      </c>
      <c r="DC826" s="41">
        <v>1783600</v>
      </c>
      <c r="DD826" s="41">
        <v>1754900</v>
      </c>
      <c r="DE826" s="41">
        <v>1748000</v>
      </c>
      <c r="DF826" s="41">
        <v>1749200</v>
      </c>
      <c r="DG826" s="41">
        <v>1726300</v>
      </c>
      <c r="DH826" s="41">
        <v>1711900</v>
      </c>
      <c r="DI826" s="41">
        <v>1724100</v>
      </c>
      <c r="DJ826" s="41">
        <v>1732400</v>
      </c>
      <c r="DK826" s="41">
        <v>1716700</v>
      </c>
      <c r="DL826" s="41">
        <v>1723300</v>
      </c>
      <c r="DM826" s="41">
        <v>1756900</v>
      </c>
      <c r="DN826" s="41">
        <v>1808100</v>
      </c>
      <c r="DO826" s="41">
        <v>1862500</v>
      </c>
      <c r="DP826" s="41">
        <v>1911400</v>
      </c>
    </row>
    <row r="827" spans="1:120">
      <c r="A827" s="41">
        <v>91105</v>
      </c>
      <c r="B827" s="41" t="s">
        <v>440</v>
      </c>
      <c r="C827" s="41" t="s">
        <v>66</v>
      </c>
      <c r="D827" s="41" t="s">
        <v>394</v>
      </c>
      <c r="E827" s="41" t="s">
        <v>394</v>
      </c>
      <c r="F827" s="41">
        <v>1271000</v>
      </c>
      <c r="G827" s="41">
        <v>1277300</v>
      </c>
      <c r="H827" s="41">
        <v>1289400</v>
      </c>
      <c r="I827" s="41">
        <v>1319700</v>
      </c>
      <c r="J827" s="41">
        <v>1357100</v>
      </c>
      <c r="K827" s="41">
        <v>1386000</v>
      </c>
      <c r="L827" s="41">
        <v>1405800</v>
      </c>
      <c r="M827" s="41">
        <v>1418600</v>
      </c>
      <c r="N827" s="41">
        <v>1421600</v>
      </c>
      <c r="O827" s="41">
        <v>1422300</v>
      </c>
      <c r="P827" s="41">
        <v>1429800</v>
      </c>
      <c r="Q827" s="41">
        <v>1446200</v>
      </c>
      <c r="R827" s="41">
        <v>1463300</v>
      </c>
      <c r="S827" s="41">
        <v>1473300</v>
      </c>
      <c r="T827" s="41">
        <v>1477000</v>
      </c>
      <c r="U827" s="41">
        <v>1479100</v>
      </c>
      <c r="V827" s="41">
        <v>1488300</v>
      </c>
      <c r="W827" s="41">
        <v>1507800</v>
      </c>
      <c r="X827" s="41">
        <v>1529000</v>
      </c>
      <c r="Y827" s="41">
        <v>1550900</v>
      </c>
      <c r="Z827" s="41">
        <v>1571300</v>
      </c>
      <c r="AA827" s="41">
        <v>1574300</v>
      </c>
      <c r="AB827" s="41">
        <v>1557500</v>
      </c>
      <c r="AC827" s="41">
        <v>1538800</v>
      </c>
      <c r="AD827" s="41">
        <v>1529400</v>
      </c>
      <c r="AE827" s="41">
        <v>1527500</v>
      </c>
      <c r="AF827" s="41">
        <v>1528800</v>
      </c>
      <c r="AG827" s="41">
        <v>1532800</v>
      </c>
      <c r="AH827" s="41">
        <v>1538300</v>
      </c>
      <c r="AI827" s="41">
        <v>1544300</v>
      </c>
      <c r="AJ827" s="41">
        <v>1549200</v>
      </c>
      <c r="AK827" s="41">
        <v>1554600</v>
      </c>
      <c r="AL827" s="41">
        <v>1563400</v>
      </c>
      <c r="AM827" s="41">
        <v>1572000</v>
      </c>
      <c r="AN827" s="41">
        <v>1574900</v>
      </c>
      <c r="AO827" s="41">
        <v>1574300</v>
      </c>
      <c r="AP827" s="41">
        <v>1573100</v>
      </c>
      <c r="AQ827" s="41">
        <v>1563200</v>
      </c>
      <c r="AR827" s="41">
        <v>1544100</v>
      </c>
      <c r="AS827" s="41">
        <v>1519800</v>
      </c>
      <c r="AT827" s="41">
        <v>1498900</v>
      </c>
      <c r="AU827" s="41">
        <v>1481800</v>
      </c>
      <c r="AV827" s="41">
        <v>1466100</v>
      </c>
      <c r="AW827" s="41">
        <v>1450600</v>
      </c>
      <c r="AX827" s="41">
        <v>1442700</v>
      </c>
      <c r="AY827" s="41">
        <v>1445600</v>
      </c>
      <c r="AZ827" s="41">
        <v>1450500</v>
      </c>
      <c r="BA827" s="41">
        <v>1453700</v>
      </c>
      <c r="BB827" s="41">
        <v>1453000</v>
      </c>
      <c r="BC827" s="41">
        <v>1449000</v>
      </c>
      <c r="BD827" s="41">
        <v>1442700</v>
      </c>
      <c r="BE827" s="41">
        <v>1435600</v>
      </c>
      <c r="BF827" s="41">
        <v>1428300</v>
      </c>
      <c r="BG827" s="41">
        <v>1424900</v>
      </c>
      <c r="BH827" s="41">
        <v>1421700</v>
      </c>
      <c r="BI827" s="41">
        <v>1409100</v>
      </c>
      <c r="BJ827" s="41">
        <v>1395500</v>
      </c>
      <c r="BK827" s="41">
        <v>1395200</v>
      </c>
      <c r="BL827" s="41">
        <v>1398600</v>
      </c>
      <c r="BM827" s="41">
        <v>1390300</v>
      </c>
      <c r="BN827" s="41">
        <v>1382900</v>
      </c>
      <c r="BO827" s="41">
        <v>1386600</v>
      </c>
      <c r="BP827" s="41">
        <v>1385100</v>
      </c>
      <c r="BQ827" s="41">
        <v>1373200</v>
      </c>
      <c r="BR827" s="41">
        <v>1366800</v>
      </c>
      <c r="BS827" s="41">
        <v>1369700</v>
      </c>
      <c r="BT827" s="41">
        <v>1368200</v>
      </c>
      <c r="BU827" s="41">
        <v>1366800</v>
      </c>
      <c r="BV827" s="41">
        <v>1370400</v>
      </c>
      <c r="BW827" s="41">
        <v>1375400</v>
      </c>
      <c r="BX827" s="41">
        <v>1378600</v>
      </c>
      <c r="BY827" s="41">
        <v>1375800</v>
      </c>
      <c r="BZ827" s="41">
        <v>1368200</v>
      </c>
      <c r="CA827" s="41">
        <v>1370000</v>
      </c>
      <c r="CB827" s="41">
        <v>1378900</v>
      </c>
      <c r="CC827" s="41">
        <v>1383000</v>
      </c>
      <c r="CD827" s="41">
        <v>1375500</v>
      </c>
      <c r="CE827" s="41">
        <v>1359100</v>
      </c>
      <c r="CF827" s="41">
        <v>1344700</v>
      </c>
      <c r="CG827" s="41">
        <v>1341700</v>
      </c>
      <c r="CH827" s="41">
        <v>1339400</v>
      </c>
      <c r="CI827" s="41">
        <v>1333800</v>
      </c>
      <c r="CJ827" s="41">
        <v>1334200</v>
      </c>
      <c r="CK827" s="41">
        <v>1345500</v>
      </c>
      <c r="CL827" s="41">
        <v>1354400</v>
      </c>
      <c r="CM827" s="41">
        <v>1351200</v>
      </c>
      <c r="CN827" s="41">
        <v>1350600</v>
      </c>
      <c r="CO827" s="41">
        <v>1357100</v>
      </c>
      <c r="CP827" s="41">
        <v>1357700</v>
      </c>
      <c r="CQ827" s="41">
        <v>1347100</v>
      </c>
      <c r="CR827" s="41">
        <v>1341700</v>
      </c>
      <c r="CS827" s="41">
        <v>1343400</v>
      </c>
      <c r="CT827" s="41">
        <v>1350400</v>
      </c>
      <c r="CU827" s="41">
        <v>1359000</v>
      </c>
      <c r="CV827" s="41">
        <v>1368900</v>
      </c>
      <c r="CW827" s="41">
        <v>1378000</v>
      </c>
      <c r="CX827" s="41">
        <v>1390100</v>
      </c>
      <c r="CY827" s="41">
        <v>1408800</v>
      </c>
      <c r="CZ827" s="41">
        <v>1431800</v>
      </c>
      <c r="DA827" s="41">
        <v>1453100</v>
      </c>
      <c r="DB827" s="41">
        <v>1467000</v>
      </c>
      <c r="DC827" s="41">
        <v>1470200</v>
      </c>
      <c r="DD827" s="41">
        <v>1477000</v>
      </c>
      <c r="DE827" s="41">
        <v>1489900</v>
      </c>
      <c r="DF827" s="41">
        <v>1500200</v>
      </c>
      <c r="DG827" s="41">
        <v>1504500</v>
      </c>
      <c r="DH827" s="41">
        <v>1518900</v>
      </c>
      <c r="DI827" s="41">
        <v>1534600</v>
      </c>
      <c r="DJ827" s="41">
        <v>1541800</v>
      </c>
      <c r="DK827" s="41">
        <v>1541300</v>
      </c>
      <c r="DL827" s="41">
        <v>1538200</v>
      </c>
      <c r="DM827" s="41">
        <v>1546600</v>
      </c>
      <c r="DN827" s="41">
        <v>1572400</v>
      </c>
      <c r="DO827" s="41">
        <v>1602800</v>
      </c>
      <c r="DP827" s="41">
        <v>1622600</v>
      </c>
    </row>
    <row r="828" spans="1:120">
      <c r="A828" s="41">
        <v>94507</v>
      </c>
      <c r="B828" s="41" t="s">
        <v>171</v>
      </c>
      <c r="C828" s="41" t="s">
        <v>66</v>
      </c>
      <c r="D828" s="41" t="s">
        <v>65</v>
      </c>
      <c r="E828" s="41" t="s">
        <v>342</v>
      </c>
      <c r="F828" s="41">
        <v>1448300</v>
      </c>
      <c r="G828" s="41">
        <v>1480400</v>
      </c>
      <c r="H828" s="41">
        <v>1508300</v>
      </c>
      <c r="I828" s="41">
        <v>1529200</v>
      </c>
      <c r="J828" s="41">
        <v>1547000</v>
      </c>
      <c r="K828" s="41">
        <v>1562800</v>
      </c>
      <c r="L828" s="41">
        <v>1578500</v>
      </c>
      <c r="M828" s="41">
        <v>1588000</v>
      </c>
      <c r="N828" s="41">
        <v>1590200</v>
      </c>
      <c r="O828" s="41">
        <v>1589100</v>
      </c>
      <c r="P828" s="41">
        <v>1592800</v>
      </c>
      <c r="Q828" s="41">
        <v>1599700</v>
      </c>
      <c r="R828" s="41">
        <v>1598300</v>
      </c>
      <c r="S828" s="41">
        <v>1591000</v>
      </c>
      <c r="T828" s="41">
        <v>1587400</v>
      </c>
      <c r="U828" s="41">
        <v>1589300</v>
      </c>
      <c r="V828" s="41">
        <v>1592600</v>
      </c>
      <c r="W828" s="41">
        <v>1597900</v>
      </c>
      <c r="X828" s="41">
        <v>1601300</v>
      </c>
      <c r="Y828" s="41">
        <v>1599300</v>
      </c>
      <c r="Z828" s="41">
        <v>1595500</v>
      </c>
      <c r="AA828" s="41">
        <v>1594600</v>
      </c>
      <c r="AB828" s="41">
        <v>1594700</v>
      </c>
      <c r="AC828" s="41">
        <v>1591200</v>
      </c>
      <c r="AD828" s="41">
        <v>1586400</v>
      </c>
      <c r="AE828" s="41">
        <v>1581000</v>
      </c>
      <c r="AF828" s="41">
        <v>1573900</v>
      </c>
      <c r="AG828" s="41">
        <v>1562700</v>
      </c>
      <c r="AH828" s="41">
        <v>1552800</v>
      </c>
      <c r="AI828" s="41">
        <v>1541900</v>
      </c>
      <c r="AJ828" s="41">
        <v>1529000</v>
      </c>
      <c r="AK828" s="41">
        <v>1514300</v>
      </c>
      <c r="AL828" s="41">
        <v>1498800</v>
      </c>
      <c r="AM828" s="41">
        <v>1479200</v>
      </c>
      <c r="AN828" s="41">
        <v>1461300</v>
      </c>
      <c r="AO828" s="41">
        <v>1446800</v>
      </c>
      <c r="AP828" s="41">
        <v>1434000</v>
      </c>
      <c r="AQ828" s="41">
        <v>1422100</v>
      </c>
      <c r="AR828" s="41">
        <v>1415500</v>
      </c>
      <c r="AS828" s="41">
        <v>1410800</v>
      </c>
      <c r="AT828" s="41">
        <v>1398500</v>
      </c>
      <c r="AU828" s="41">
        <v>1378000</v>
      </c>
      <c r="AV828" s="41">
        <v>1358100</v>
      </c>
      <c r="AW828" s="41">
        <v>1344100</v>
      </c>
      <c r="AX828" s="41">
        <v>1330900</v>
      </c>
      <c r="AY828" s="41">
        <v>1316500</v>
      </c>
      <c r="AZ828" s="41">
        <v>1301100</v>
      </c>
      <c r="BA828" s="41">
        <v>1287400</v>
      </c>
      <c r="BB828" s="41">
        <v>1274200</v>
      </c>
      <c r="BC828" s="41">
        <v>1257100</v>
      </c>
      <c r="BD828" s="41">
        <v>1233700</v>
      </c>
      <c r="BE828" s="41">
        <v>1212100</v>
      </c>
      <c r="BF828" s="41">
        <v>1200500</v>
      </c>
      <c r="BG828" s="41">
        <v>1199100</v>
      </c>
      <c r="BH828" s="41">
        <v>1204600</v>
      </c>
      <c r="BI828" s="41">
        <v>1211300</v>
      </c>
      <c r="BJ828" s="41">
        <v>1214500</v>
      </c>
      <c r="BK828" s="41">
        <v>1218100</v>
      </c>
      <c r="BL828" s="41">
        <v>1226200</v>
      </c>
      <c r="BM828" s="41">
        <v>1231100</v>
      </c>
      <c r="BN828" s="41">
        <v>1235500</v>
      </c>
      <c r="BO828" s="41">
        <v>1244900</v>
      </c>
      <c r="BP828" s="41">
        <v>1247200</v>
      </c>
      <c r="BQ828" s="41">
        <v>1240200</v>
      </c>
      <c r="BR828" s="41">
        <v>1236300</v>
      </c>
      <c r="BS828" s="41">
        <v>1238700</v>
      </c>
      <c r="BT828" s="41">
        <v>1233000</v>
      </c>
      <c r="BU828" s="41">
        <v>1220000</v>
      </c>
      <c r="BV828" s="41">
        <v>1216300</v>
      </c>
      <c r="BW828" s="41">
        <v>1219700</v>
      </c>
      <c r="BX828" s="41">
        <v>1209500</v>
      </c>
      <c r="BY828" s="41">
        <v>1196700</v>
      </c>
      <c r="BZ828" s="41">
        <v>1184600</v>
      </c>
      <c r="CA828" s="41">
        <v>1178900</v>
      </c>
      <c r="CB828" s="41">
        <v>1176500</v>
      </c>
      <c r="CC828" s="41">
        <v>1177400</v>
      </c>
      <c r="CD828" s="41">
        <v>1170300</v>
      </c>
      <c r="CE828" s="41">
        <v>1160500</v>
      </c>
      <c r="CF828" s="41">
        <v>1153000</v>
      </c>
      <c r="CG828" s="41">
        <v>1158300</v>
      </c>
      <c r="CH828" s="41">
        <v>1161100</v>
      </c>
      <c r="CI828" s="41">
        <v>1163300</v>
      </c>
      <c r="CJ828" s="41">
        <v>1167100</v>
      </c>
      <c r="CK828" s="41">
        <v>1165300</v>
      </c>
      <c r="CL828" s="41">
        <v>1158900</v>
      </c>
      <c r="CM828" s="41">
        <v>1150800</v>
      </c>
      <c r="CN828" s="41">
        <v>1142800</v>
      </c>
      <c r="CO828" s="41">
        <v>1145400</v>
      </c>
      <c r="CP828" s="41">
        <v>1158800</v>
      </c>
      <c r="CQ828" s="41">
        <v>1171300</v>
      </c>
      <c r="CR828" s="41">
        <v>1186700</v>
      </c>
      <c r="CS828" s="41">
        <v>1194700</v>
      </c>
      <c r="CT828" s="41">
        <v>1199400</v>
      </c>
      <c r="CU828" s="41">
        <v>1207100</v>
      </c>
      <c r="CV828" s="41">
        <v>1225200</v>
      </c>
      <c r="CW828" s="41">
        <v>1243600</v>
      </c>
      <c r="CX828" s="41">
        <v>1270500</v>
      </c>
      <c r="CY828" s="41">
        <v>1303700</v>
      </c>
      <c r="CZ828" s="41">
        <v>1338800</v>
      </c>
      <c r="DA828" s="41">
        <v>1364900</v>
      </c>
      <c r="DB828" s="41">
        <v>1387300</v>
      </c>
      <c r="DC828" s="41">
        <v>1404900</v>
      </c>
      <c r="DD828" s="41">
        <v>1407000</v>
      </c>
      <c r="DE828" s="41">
        <v>1408900</v>
      </c>
      <c r="DF828" s="41">
        <v>1414300</v>
      </c>
      <c r="DG828" s="41">
        <v>1416500</v>
      </c>
      <c r="DH828" s="41">
        <v>1412900</v>
      </c>
      <c r="DI828" s="41">
        <v>1417700</v>
      </c>
      <c r="DJ828" s="41">
        <v>1427700</v>
      </c>
      <c r="DK828" s="41">
        <v>1435600</v>
      </c>
      <c r="DL828" s="41">
        <v>1462700</v>
      </c>
      <c r="DM828" s="41">
        <v>1487100</v>
      </c>
      <c r="DN828" s="41">
        <v>1489000</v>
      </c>
      <c r="DO828" s="41">
        <v>1481600</v>
      </c>
      <c r="DP828" s="41">
        <v>1487700</v>
      </c>
    </row>
    <row r="829" spans="1:120">
      <c r="A829" s="41">
        <v>92587</v>
      </c>
      <c r="B829" s="41" t="s">
        <v>692</v>
      </c>
      <c r="C829" s="41" t="s">
        <v>66</v>
      </c>
      <c r="D829" s="41" t="s">
        <v>414</v>
      </c>
      <c r="E829" s="41" t="s">
        <v>414</v>
      </c>
      <c r="F829" s="41">
        <v>548500</v>
      </c>
      <c r="G829" s="41">
        <v>546800</v>
      </c>
      <c r="H829" s="41">
        <v>545000</v>
      </c>
      <c r="I829" s="41">
        <v>543100</v>
      </c>
      <c r="J829" s="41">
        <v>542900</v>
      </c>
      <c r="K829" s="41">
        <v>549000</v>
      </c>
      <c r="L829" s="41">
        <v>564500</v>
      </c>
      <c r="M829" s="41">
        <v>579400</v>
      </c>
      <c r="N829" s="41">
        <v>584600</v>
      </c>
      <c r="O829" s="41">
        <v>585700</v>
      </c>
      <c r="P829" s="41">
        <v>587500</v>
      </c>
      <c r="Q829" s="41">
        <v>591800</v>
      </c>
      <c r="R829" s="41">
        <v>599400</v>
      </c>
      <c r="S829" s="41">
        <v>609000</v>
      </c>
      <c r="T829" s="41">
        <v>617200</v>
      </c>
      <c r="U829" s="41">
        <v>625400</v>
      </c>
      <c r="V829" s="41">
        <v>624400</v>
      </c>
      <c r="W829" s="41">
        <v>613500</v>
      </c>
      <c r="X829" s="41">
        <v>605800</v>
      </c>
      <c r="Y829" s="41">
        <v>609000</v>
      </c>
      <c r="Z829" s="41">
        <v>614700</v>
      </c>
      <c r="AA829" s="41">
        <v>612800</v>
      </c>
      <c r="AB829" s="41">
        <v>605900</v>
      </c>
      <c r="AC829" s="41">
        <v>598400</v>
      </c>
      <c r="AD829" s="41">
        <v>589200</v>
      </c>
      <c r="AE829" s="41">
        <v>581000</v>
      </c>
      <c r="AF829" s="41">
        <v>576800</v>
      </c>
      <c r="AG829" s="41">
        <v>571500</v>
      </c>
      <c r="AH829" s="41">
        <v>567600</v>
      </c>
      <c r="AI829" s="41">
        <v>567200</v>
      </c>
      <c r="AJ829" s="41">
        <v>566300</v>
      </c>
      <c r="AK829" s="41">
        <v>562500</v>
      </c>
      <c r="AL829" s="41">
        <v>557800</v>
      </c>
      <c r="AM829" s="41">
        <v>547000</v>
      </c>
      <c r="AN829" s="41">
        <v>532200</v>
      </c>
      <c r="AO829" s="41">
        <v>518000</v>
      </c>
      <c r="AP829" s="41">
        <v>507100</v>
      </c>
      <c r="AQ829" s="41">
        <v>493100</v>
      </c>
      <c r="AR829" s="41">
        <v>476800</v>
      </c>
      <c r="AS829" s="41">
        <v>459800</v>
      </c>
      <c r="AT829" s="41">
        <v>442400</v>
      </c>
      <c r="AU829" s="41">
        <v>423900</v>
      </c>
      <c r="AV829" s="41">
        <v>406100</v>
      </c>
      <c r="AW829" s="41">
        <v>387900</v>
      </c>
      <c r="AX829" s="41">
        <v>372300</v>
      </c>
      <c r="AY829" s="41">
        <v>362100</v>
      </c>
      <c r="AZ829" s="41">
        <v>352500</v>
      </c>
      <c r="BA829" s="41">
        <v>347500</v>
      </c>
      <c r="BB829" s="41">
        <v>345200</v>
      </c>
      <c r="BC829" s="41">
        <v>340000</v>
      </c>
      <c r="BD829" s="41">
        <v>332300</v>
      </c>
      <c r="BE829" s="41">
        <v>326700</v>
      </c>
      <c r="BF829" s="41">
        <v>322800</v>
      </c>
      <c r="BG829" s="41">
        <v>320400</v>
      </c>
      <c r="BH829" s="41">
        <v>316800</v>
      </c>
      <c r="BI829" s="41">
        <v>312600</v>
      </c>
      <c r="BJ829" s="41">
        <v>312000</v>
      </c>
      <c r="BK829" s="41">
        <v>313900</v>
      </c>
      <c r="BL829" s="41">
        <v>317900</v>
      </c>
      <c r="BM829" s="41">
        <v>321500</v>
      </c>
      <c r="BN829" s="41">
        <v>324700</v>
      </c>
      <c r="BO829" s="41">
        <v>329000</v>
      </c>
      <c r="BP829" s="41">
        <v>329700</v>
      </c>
      <c r="BQ829" s="41">
        <v>325700</v>
      </c>
      <c r="BR829" s="41">
        <v>322400</v>
      </c>
      <c r="BS829" s="41">
        <v>320500</v>
      </c>
      <c r="BT829" s="41">
        <v>317700</v>
      </c>
      <c r="BU829" s="41">
        <v>316800</v>
      </c>
      <c r="BV829" s="41">
        <v>313300</v>
      </c>
      <c r="BW829" s="41">
        <v>309600</v>
      </c>
      <c r="BX829" s="41">
        <v>307600</v>
      </c>
      <c r="BY829" s="41">
        <v>304900</v>
      </c>
      <c r="BZ829" s="41">
        <v>302300</v>
      </c>
      <c r="CA829" s="41">
        <v>303900</v>
      </c>
      <c r="CB829" s="41">
        <v>305400</v>
      </c>
      <c r="CC829" s="41">
        <v>304800</v>
      </c>
      <c r="CD829" s="41">
        <v>303300</v>
      </c>
      <c r="CE829" s="41">
        <v>301600</v>
      </c>
      <c r="CF829" s="41">
        <v>299000</v>
      </c>
      <c r="CG829" s="41">
        <v>294900</v>
      </c>
      <c r="CH829" s="41">
        <v>291400</v>
      </c>
      <c r="CI829" s="41">
        <v>289300</v>
      </c>
      <c r="CJ829" s="41">
        <v>287300</v>
      </c>
      <c r="CK829" s="41">
        <v>285300</v>
      </c>
      <c r="CL829" s="41">
        <v>282000</v>
      </c>
      <c r="CM829" s="41">
        <v>280300</v>
      </c>
      <c r="CN829" s="41">
        <v>282000</v>
      </c>
      <c r="CO829" s="41">
        <v>285800</v>
      </c>
      <c r="CP829" s="41">
        <v>291400</v>
      </c>
      <c r="CQ829" s="41">
        <v>301600</v>
      </c>
      <c r="CR829" s="41">
        <v>310600</v>
      </c>
      <c r="CS829" s="41">
        <v>315200</v>
      </c>
      <c r="CT829" s="41">
        <v>319000</v>
      </c>
      <c r="CU829" s="41">
        <v>322800</v>
      </c>
      <c r="CV829" s="41">
        <v>326900</v>
      </c>
      <c r="CW829" s="41">
        <v>331900</v>
      </c>
      <c r="CX829" s="41">
        <v>336700</v>
      </c>
      <c r="CY829" s="41">
        <v>340000</v>
      </c>
      <c r="CZ829" s="41">
        <v>344000</v>
      </c>
      <c r="DA829" s="41">
        <v>350000</v>
      </c>
      <c r="DB829" s="41">
        <v>358500</v>
      </c>
      <c r="DC829" s="41">
        <v>366300</v>
      </c>
      <c r="DD829" s="41">
        <v>372200</v>
      </c>
      <c r="DE829" s="41">
        <v>377400</v>
      </c>
      <c r="DF829" s="41">
        <v>383400</v>
      </c>
      <c r="DG829" s="41">
        <v>390000</v>
      </c>
      <c r="DH829" s="41">
        <v>396000</v>
      </c>
      <c r="DI829" s="41">
        <v>398700</v>
      </c>
      <c r="DJ829" s="41">
        <v>401800</v>
      </c>
      <c r="DK829" s="41">
        <v>406200</v>
      </c>
      <c r="DL829" s="41">
        <v>417000</v>
      </c>
      <c r="DM829" s="41">
        <v>428800</v>
      </c>
      <c r="DN829" s="41">
        <v>436700</v>
      </c>
      <c r="DO829" s="41">
        <v>437000</v>
      </c>
      <c r="DP829" s="41">
        <v>437100</v>
      </c>
    </row>
    <row r="830" spans="1:120">
      <c r="A830" s="41">
        <v>92866</v>
      </c>
      <c r="B830" s="41" t="s">
        <v>399</v>
      </c>
      <c r="C830" s="41" t="s">
        <v>66</v>
      </c>
      <c r="D830" s="41" t="s">
        <v>394</v>
      </c>
      <c r="E830" s="41" t="s">
        <v>399</v>
      </c>
      <c r="F830" s="41">
        <v>617700</v>
      </c>
      <c r="G830" s="41">
        <v>621500</v>
      </c>
      <c r="H830" s="41">
        <v>628900</v>
      </c>
      <c r="I830" s="41">
        <v>638200</v>
      </c>
      <c r="J830" s="41">
        <v>647900</v>
      </c>
      <c r="K830" s="41">
        <v>657300</v>
      </c>
      <c r="L830" s="41">
        <v>665000</v>
      </c>
      <c r="M830" s="41">
        <v>670300</v>
      </c>
      <c r="N830" s="41">
        <v>675000</v>
      </c>
      <c r="O830" s="41">
        <v>681800</v>
      </c>
      <c r="P830" s="41">
        <v>690100</v>
      </c>
      <c r="Q830" s="41">
        <v>696700</v>
      </c>
      <c r="R830" s="41">
        <v>702600</v>
      </c>
      <c r="S830" s="41">
        <v>708200</v>
      </c>
      <c r="T830" s="41">
        <v>711400</v>
      </c>
      <c r="U830" s="41">
        <v>711200</v>
      </c>
      <c r="V830" s="41">
        <v>710600</v>
      </c>
      <c r="W830" s="41">
        <v>709100</v>
      </c>
      <c r="X830" s="41">
        <v>708800</v>
      </c>
      <c r="Y830" s="41">
        <v>707900</v>
      </c>
      <c r="Z830" s="41">
        <v>706400</v>
      </c>
      <c r="AA830" s="41">
        <v>703900</v>
      </c>
      <c r="AB830" s="41">
        <v>703700</v>
      </c>
      <c r="AC830" s="41">
        <v>703000</v>
      </c>
      <c r="AD830" s="41">
        <v>701400</v>
      </c>
      <c r="AE830" s="41">
        <v>700000</v>
      </c>
      <c r="AF830" s="41">
        <v>698900</v>
      </c>
      <c r="AG830" s="41">
        <v>694200</v>
      </c>
      <c r="AH830" s="41">
        <v>688700</v>
      </c>
      <c r="AI830" s="41">
        <v>683300</v>
      </c>
      <c r="AJ830" s="41">
        <v>675100</v>
      </c>
      <c r="AK830" s="41">
        <v>665000</v>
      </c>
      <c r="AL830" s="41">
        <v>659200</v>
      </c>
      <c r="AM830" s="41">
        <v>654400</v>
      </c>
      <c r="AN830" s="41">
        <v>643000</v>
      </c>
      <c r="AO830" s="41">
        <v>632400</v>
      </c>
      <c r="AP830" s="41">
        <v>627600</v>
      </c>
      <c r="AQ830" s="41">
        <v>619200</v>
      </c>
      <c r="AR830" s="41">
        <v>600600</v>
      </c>
      <c r="AS830" s="41">
        <v>583200</v>
      </c>
      <c r="AT830" s="41">
        <v>569900</v>
      </c>
      <c r="AU830" s="41">
        <v>557200</v>
      </c>
      <c r="AV830" s="41">
        <v>546500</v>
      </c>
      <c r="AW830" s="41">
        <v>539700</v>
      </c>
      <c r="AX830" s="41">
        <v>533800</v>
      </c>
      <c r="AY830" s="41">
        <v>527700</v>
      </c>
      <c r="AZ830" s="41">
        <v>521600</v>
      </c>
      <c r="BA830" s="41">
        <v>515200</v>
      </c>
      <c r="BB830" s="41">
        <v>507400</v>
      </c>
      <c r="BC830" s="41">
        <v>496800</v>
      </c>
      <c r="BD830" s="41">
        <v>486700</v>
      </c>
      <c r="BE830" s="41">
        <v>481700</v>
      </c>
      <c r="BF830" s="41">
        <v>480800</v>
      </c>
      <c r="BG830" s="41">
        <v>481800</v>
      </c>
      <c r="BH830" s="41">
        <v>484000</v>
      </c>
      <c r="BI830" s="41">
        <v>489200</v>
      </c>
      <c r="BJ830" s="41">
        <v>493700</v>
      </c>
      <c r="BK830" s="41">
        <v>495000</v>
      </c>
      <c r="BL830" s="41">
        <v>498500</v>
      </c>
      <c r="BM830" s="41">
        <v>498200</v>
      </c>
      <c r="BN830" s="41">
        <v>494200</v>
      </c>
      <c r="BO830" s="41">
        <v>496400</v>
      </c>
      <c r="BP830" s="41">
        <v>505700</v>
      </c>
      <c r="BQ830" s="41">
        <v>508300</v>
      </c>
      <c r="BR830" s="41">
        <v>504600</v>
      </c>
      <c r="BS830" s="41">
        <v>500200</v>
      </c>
      <c r="BT830" s="41">
        <v>497600</v>
      </c>
      <c r="BU830" s="41">
        <v>496200</v>
      </c>
      <c r="BV830" s="41">
        <v>490600</v>
      </c>
      <c r="BW830" s="41">
        <v>480100</v>
      </c>
      <c r="BX830" s="41">
        <v>469900</v>
      </c>
      <c r="BY830" s="41">
        <v>465700</v>
      </c>
      <c r="BZ830" s="41">
        <v>464200</v>
      </c>
      <c r="CA830" s="41">
        <v>464700</v>
      </c>
      <c r="CB830" s="41">
        <v>465600</v>
      </c>
      <c r="CC830" s="41">
        <v>467500</v>
      </c>
      <c r="CD830" s="41">
        <v>469800</v>
      </c>
      <c r="CE830" s="41">
        <v>471500</v>
      </c>
      <c r="CF830" s="41">
        <v>469800</v>
      </c>
      <c r="CG830" s="41">
        <v>463500</v>
      </c>
      <c r="CH830" s="41">
        <v>458200</v>
      </c>
      <c r="CI830" s="41">
        <v>457200</v>
      </c>
      <c r="CJ830" s="41">
        <v>457100</v>
      </c>
      <c r="CK830" s="41">
        <v>455700</v>
      </c>
      <c r="CL830" s="41">
        <v>454500</v>
      </c>
      <c r="CM830" s="41">
        <v>454800</v>
      </c>
      <c r="CN830" s="41">
        <v>456000</v>
      </c>
      <c r="CO830" s="41">
        <v>458500</v>
      </c>
      <c r="CP830" s="41">
        <v>459600</v>
      </c>
      <c r="CQ830" s="41">
        <v>463700</v>
      </c>
      <c r="CR830" s="41">
        <v>468200</v>
      </c>
      <c r="CS830" s="41">
        <v>471200</v>
      </c>
      <c r="CT830" s="41">
        <v>475700</v>
      </c>
      <c r="CU830" s="41">
        <v>483300</v>
      </c>
      <c r="CV830" s="41">
        <v>490400</v>
      </c>
      <c r="CW830" s="41">
        <v>502600</v>
      </c>
      <c r="CX830" s="41">
        <v>514600</v>
      </c>
      <c r="CY830" s="41">
        <v>521700</v>
      </c>
      <c r="CZ830" s="41">
        <v>529600</v>
      </c>
      <c r="DA830" s="41">
        <v>541700</v>
      </c>
      <c r="DB830" s="41">
        <v>553500</v>
      </c>
      <c r="DC830" s="41">
        <v>562300</v>
      </c>
      <c r="DD830" s="41">
        <v>566800</v>
      </c>
      <c r="DE830" s="41">
        <v>569100</v>
      </c>
      <c r="DF830" s="41">
        <v>571800</v>
      </c>
      <c r="DG830" s="41">
        <v>576300</v>
      </c>
      <c r="DH830" s="41">
        <v>581100</v>
      </c>
      <c r="DI830" s="41">
        <v>584300</v>
      </c>
      <c r="DJ830" s="41">
        <v>588300</v>
      </c>
      <c r="DK830" s="41">
        <v>592800</v>
      </c>
      <c r="DL830" s="41">
        <v>596900</v>
      </c>
      <c r="DM830" s="41">
        <v>597800</v>
      </c>
      <c r="DN830" s="41">
        <v>594400</v>
      </c>
      <c r="DO830" s="41">
        <v>590100</v>
      </c>
      <c r="DP830" s="41">
        <v>588100</v>
      </c>
    </row>
    <row r="831" spans="1:120">
      <c r="A831" s="41">
        <v>93268</v>
      </c>
      <c r="B831" s="41" t="s">
        <v>734</v>
      </c>
      <c r="C831" s="41" t="s">
        <v>66</v>
      </c>
      <c r="D831" s="41" t="s">
        <v>430</v>
      </c>
      <c r="E831" s="41" t="s">
        <v>431</v>
      </c>
      <c r="F831" s="41">
        <v>181600</v>
      </c>
      <c r="G831" s="41">
        <v>185600</v>
      </c>
      <c r="H831" s="41">
        <v>189000</v>
      </c>
      <c r="I831" s="41">
        <v>194100</v>
      </c>
      <c r="J831" s="41">
        <v>199700</v>
      </c>
      <c r="K831" s="41">
        <v>203300</v>
      </c>
      <c r="L831" s="41">
        <v>206500</v>
      </c>
      <c r="M831" s="41">
        <v>211500</v>
      </c>
      <c r="N831" s="41">
        <v>215600</v>
      </c>
      <c r="O831" s="41">
        <v>220200</v>
      </c>
      <c r="P831" s="41">
        <v>228500</v>
      </c>
      <c r="Q831" s="41">
        <v>235500</v>
      </c>
      <c r="R831" s="41">
        <v>238600</v>
      </c>
      <c r="S831" s="41">
        <v>241600</v>
      </c>
      <c r="T831" s="41">
        <v>244700</v>
      </c>
      <c r="U831" s="41">
        <v>245900</v>
      </c>
      <c r="V831" s="41">
        <v>246600</v>
      </c>
      <c r="W831" s="41">
        <v>248400</v>
      </c>
      <c r="X831" s="41">
        <v>249000</v>
      </c>
      <c r="Y831" s="41">
        <v>248500</v>
      </c>
      <c r="Z831" s="41">
        <v>249200</v>
      </c>
      <c r="AA831" s="41">
        <v>248900</v>
      </c>
      <c r="AB831" s="41">
        <v>245500</v>
      </c>
      <c r="AC831" s="41">
        <v>240500</v>
      </c>
      <c r="AD831" s="41">
        <v>237400</v>
      </c>
      <c r="AE831" s="41">
        <v>235700</v>
      </c>
      <c r="AF831" s="41">
        <v>235700</v>
      </c>
      <c r="AG831" s="41">
        <v>231100</v>
      </c>
      <c r="AH831" s="41">
        <v>226200</v>
      </c>
      <c r="AI831" s="41">
        <v>224500</v>
      </c>
      <c r="AJ831" s="41">
        <v>223300</v>
      </c>
      <c r="AK831" s="41">
        <v>219600</v>
      </c>
      <c r="AL831" s="41">
        <v>219300</v>
      </c>
      <c r="AM831" s="41">
        <v>221600</v>
      </c>
      <c r="AN831" s="41">
        <v>224900</v>
      </c>
      <c r="AO831" s="41">
        <v>226700</v>
      </c>
      <c r="AP831" s="41">
        <v>225700</v>
      </c>
      <c r="AQ831" s="41">
        <v>221100</v>
      </c>
      <c r="AR831" s="41">
        <v>215500</v>
      </c>
      <c r="AS831" s="41">
        <v>210300</v>
      </c>
      <c r="AT831" s="41">
        <v>207000</v>
      </c>
      <c r="AU831" s="41">
        <v>204700</v>
      </c>
      <c r="AV831" s="41">
        <v>201800</v>
      </c>
      <c r="AW831" s="41">
        <v>197400</v>
      </c>
      <c r="AX831" s="41">
        <v>193900</v>
      </c>
      <c r="AY831" s="41">
        <v>192800</v>
      </c>
      <c r="AZ831" s="41">
        <v>190700</v>
      </c>
      <c r="BA831" s="41">
        <v>188200</v>
      </c>
      <c r="BB831" s="41">
        <v>188000</v>
      </c>
      <c r="BC831" s="41">
        <v>189300</v>
      </c>
      <c r="BD831" s="41">
        <v>188900</v>
      </c>
      <c r="BE831" s="41">
        <v>188700</v>
      </c>
      <c r="BF831" s="41">
        <v>187700</v>
      </c>
      <c r="BG831" s="41">
        <v>185800</v>
      </c>
      <c r="BH831" s="41">
        <v>183700</v>
      </c>
      <c r="BI831" s="41">
        <v>182000</v>
      </c>
      <c r="BJ831" s="41">
        <v>178800</v>
      </c>
      <c r="BK831" s="41">
        <v>175100</v>
      </c>
      <c r="BL831" s="41">
        <v>172800</v>
      </c>
      <c r="BM831" s="41">
        <v>171500</v>
      </c>
      <c r="BN831" s="41">
        <v>170800</v>
      </c>
      <c r="BO831" s="41">
        <v>169800</v>
      </c>
      <c r="BP831" s="41">
        <v>167800</v>
      </c>
      <c r="BQ831" s="41">
        <v>166000</v>
      </c>
      <c r="BR831" s="41">
        <v>164500</v>
      </c>
      <c r="BS831" s="41">
        <v>162600</v>
      </c>
      <c r="BT831" s="41">
        <v>160800</v>
      </c>
      <c r="BU831" s="41">
        <v>158000</v>
      </c>
      <c r="BV831" s="41">
        <v>154800</v>
      </c>
      <c r="BW831" s="41">
        <v>152300</v>
      </c>
      <c r="BX831" s="41">
        <v>150200</v>
      </c>
      <c r="BY831" s="41">
        <v>148200</v>
      </c>
      <c r="BZ831" s="41">
        <v>146300</v>
      </c>
      <c r="CA831" s="41">
        <v>143400</v>
      </c>
      <c r="CB831" s="41">
        <v>140100</v>
      </c>
      <c r="CC831" s="41">
        <v>138200</v>
      </c>
      <c r="CD831" s="41">
        <v>136800</v>
      </c>
      <c r="CE831" s="41">
        <v>133300</v>
      </c>
      <c r="CF831" s="41">
        <v>129100</v>
      </c>
      <c r="CG831" s="41">
        <v>126800</v>
      </c>
      <c r="CH831" s="41">
        <v>124300</v>
      </c>
      <c r="CI831" s="41">
        <v>121000</v>
      </c>
      <c r="CJ831" s="41">
        <v>118700</v>
      </c>
      <c r="CK831" s="41">
        <v>118600</v>
      </c>
      <c r="CL831" s="41">
        <v>119000</v>
      </c>
      <c r="CM831" s="41">
        <v>119900</v>
      </c>
      <c r="CN831" s="41">
        <v>123200</v>
      </c>
      <c r="CO831" s="41">
        <v>127600</v>
      </c>
      <c r="CP831" s="41">
        <v>128900</v>
      </c>
      <c r="CQ831" s="41">
        <v>130300</v>
      </c>
      <c r="CR831" s="41">
        <v>133300</v>
      </c>
      <c r="CS831" s="41">
        <v>135700</v>
      </c>
      <c r="CT831" s="41">
        <v>137500</v>
      </c>
      <c r="CU831" s="41">
        <v>140400</v>
      </c>
      <c r="CV831" s="41">
        <v>142300</v>
      </c>
      <c r="CW831" s="41">
        <v>143400</v>
      </c>
      <c r="CX831" s="41">
        <v>143600</v>
      </c>
      <c r="CY831" s="41">
        <v>145000</v>
      </c>
      <c r="CZ831" s="41">
        <v>147100</v>
      </c>
      <c r="DA831" s="41">
        <v>150000</v>
      </c>
      <c r="DB831" s="41">
        <v>154600</v>
      </c>
      <c r="DC831" s="41">
        <v>159000</v>
      </c>
      <c r="DD831" s="41">
        <v>161900</v>
      </c>
      <c r="DE831" s="41">
        <v>165000</v>
      </c>
      <c r="DF831" s="41">
        <v>167300</v>
      </c>
      <c r="DG831" s="41">
        <v>167300</v>
      </c>
      <c r="DH831" s="41">
        <v>166500</v>
      </c>
      <c r="DI831" s="41">
        <v>165100</v>
      </c>
      <c r="DJ831" s="41">
        <v>164500</v>
      </c>
      <c r="DK831" s="41">
        <v>165500</v>
      </c>
      <c r="DL831" s="41">
        <v>166400</v>
      </c>
      <c r="DM831" s="41">
        <v>166300</v>
      </c>
      <c r="DN831" s="41">
        <v>164500</v>
      </c>
      <c r="DO831" s="41">
        <v>162900</v>
      </c>
      <c r="DP831" s="41">
        <v>162300</v>
      </c>
    </row>
    <row r="832" spans="1:120">
      <c r="A832" s="41">
        <v>94920</v>
      </c>
      <c r="B832" s="41" t="s">
        <v>184</v>
      </c>
      <c r="C832" s="41" t="s">
        <v>66</v>
      </c>
      <c r="D832" s="41" t="s">
        <v>65</v>
      </c>
      <c r="E832" s="41" t="s">
        <v>343</v>
      </c>
      <c r="F832" s="41">
        <v>2305700</v>
      </c>
      <c r="G832" s="41">
        <v>2338400</v>
      </c>
      <c r="H832" s="41">
        <v>2363100</v>
      </c>
      <c r="I832" s="41">
        <v>2386600</v>
      </c>
      <c r="J832" s="41">
        <v>2416400</v>
      </c>
      <c r="K832" s="41">
        <v>2441200</v>
      </c>
      <c r="L832" s="41">
        <v>2450900</v>
      </c>
      <c r="M832" s="41">
        <v>2450500</v>
      </c>
      <c r="N832" s="41">
        <v>2443100</v>
      </c>
      <c r="O832" s="41">
        <v>2446700</v>
      </c>
      <c r="P832" s="41">
        <v>2463000</v>
      </c>
      <c r="Q832" s="41">
        <v>2491900</v>
      </c>
      <c r="R832" s="41">
        <v>2517400</v>
      </c>
      <c r="S832" s="41">
        <v>2527500</v>
      </c>
      <c r="T832" s="41">
        <v>2522400</v>
      </c>
      <c r="U832" s="41">
        <v>2520300</v>
      </c>
      <c r="V832" s="41">
        <v>2518000</v>
      </c>
      <c r="W832" s="41">
        <v>2510000</v>
      </c>
      <c r="X832" s="41">
        <v>2508800</v>
      </c>
      <c r="Y832" s="41">
        <v>2516400</v>
      </c>
      <c r="Z832" s="41">
        <v>2522500</v>
      </c>
      <c r="AA832" s="41">
        <v>2521800</v>
      </c>
      <c r="AB832" s="41">
        <v>2516100</v>
      </c>
      <c r="AC832" s="41">
        <v>2517100</v>
      </c>
      <c r="AD832" s="41">
        <v>2523100</v>
      </c>
      <c r="AE832" s="41">
        <v>2524800</v>
      </c>
      <c r="AF832" s="41">
        <v>2516300</v>
      </c>
      <c r="AG832" s="41">
        <v>2510400</v>
      </c>
      <c r="AH832" s="41">
        <v>2509600</v>
      </c>
      <c r="AI832" s="41">
        <v>2513900</v>
      </c>
      <c r="AJ832" s="41">
        <v>2522200</v>
      </c>
      <c r="AK832" s="41">
        <v>2526300</v>
      </c>
      <c r="AL832" s="41">
        <v>2524600</v>
      </c>
      <c r="AM832" s="41">
        <v>2516100</v>
      </c>
      <c r="AN832" s="41">
        <v>2490900</v>
      </c>
      <c r="AO832" s="41">
        <v>2472500</v>
      </c>
      <c r="AP832" s="41">
        <v>2482500</v>
      </c>
      <c r="AQ832" s="41">
        <v>2494800</v>
      </c>
      <c r="AR832" s="41">
        <v>2471200</v>
      </c>
      <c r="AS832" s="41">
        <v>2429700</v>
      </c>
      <c r="AT832" s="41">
        <v>2395600</v>
      </c>
      <c r="AU832" s="41">
        <v>2386400</v>
      </c>
      <c r="AV832" s="41">
        <v>2376200</v>
      </c>
      <c r="AW832" s="41">
        <v>2360800</v>
      </c>
      <c r="AX832" s="41">
        <v>2345100</v>
      </c>
      <c r="AY832" s="41">
        <v>2321800</v>
      </c>
      <c r="AZ832" s="41">
        <v>2277500</v>
      </c>
      <c r="BA832" s="41">
        <v>2235400</v>
      </c>
      <c r="BB832" s="41">
        <v>2209300</v>
      </c>
      <c r="BC832" s="41">
        <v>2184600</v>
      </c>
      <c r="BD832" s="41">
        <v>2146500</v>
      </c>
      <c r="BE832" s="41">
        <v>2117900</v>
      </c>
      <c r="BF832" s="41">
        <v>2106400</v>
      </c>
      <c r="BG832" s="41">
        <v>2095700</v>
      </c>
      <c r="BH832" s="41">
        <v>2085800</v>
      </c>
      <c r="BI832" s="41">
        <v>2086400</v>
      </c>
      <c r="BJ832" s="41">
        <v>2087500</v>
      </c>
      <c r="BK832" s="41">
        <v>2088900</v>
      </c>
      <c r="BL832" s="41">
        <v>2097800</v>
      </c>
      <c r="BM832" s="41">
        <v>2090800</v>
      </c>
      <c r="BN832" s="41">
        <v>2078600</v>
      </c>
      <c r="BO832" s="41">
        <v>2107600</v>
      </c>
      <c r="BP832" s="41">
        <v>2126200</v>
      </c>
      <c r="BQ832" s="41">
        <v>2110000</v>
      </c>
      <c r="BR832" s="41">
        <v>2105000</v>
      </c>
      <c r="BS832" s="41">
        <v>2093800</v>
      </c>
      <c r="BT832" s="41">
        <v>2044100</v>
      </c>
      <c r="BU832" s="41">
        <v>2038100</v>
      </c>
      <c r="BV832" s="41">
        <v>2045800</v>
      </c>
      <c r="BW832" s="41">
        <v>2042300</v>
      </c>
      <c r="BX832" s="41">
        <v>2047600</v>
      </c>
      <c r="BY832" s="41">
        <v>2042600</v>
      </c>
      <c r="BZ832" s="41">
        <v>1996500</v>
      </c>
      <c r="CA832" s="41">
        <v>1938100</v>
      </c>
      <c r="CB832" s="41">
        <v>1955800</v>
      </c>
      <c r="CC832" s="41">
        <v>1988600</v>
      </c>
      <c r="CD832" s="41">
        <v>1991700</v>
      </c>
      <c r="CE832" s="41">
        <v>1989700</v>
      </c>
      <c r="CF832" s="41">
        <v>2036000</v>
      </c>
      <c r="CG832" s="41">
        <v>2039400</v>
      </c>
      <c r="CH832" s="41">
        <v>2022800</v>
      </c>
      <c r="CI832" s="41">
        <v>2004700</v>
      </c>
      <c r="CJ832" s="41">
        <v>2033400</v>
      </c>
      <c r="CK832" s="41">
        <v>2085000</v>
      </c>
      <c r="CL832" s="41">
        <v>2076700</v>
      </c>
      <c r="CM832" s="41">
        <v>2042600</v>
      </c>
      <c r="CN832" s="41">
        <v>2074900</v>
      </c>
      <c r="CO832" s="41">
        <v>2139100</v>
      </c>
      <c r="CP832" s="41">
        <v>2144500</v>
      </c>
      <c r="CQ832" s="41">
        <v>2137500</v>
      </c>
      <c r="CR832" s="41">
        <v>2163500</v>
      </c>
      <c r="CS832" s="41">
        <v>2169900</v>
      </c>
      <c r="CT832" s="41">
        <v>2162000</v>
      </c>
      <c r="CU832" s="41">
        <v>2196700</v>
      </c>
      <c r="CV832" s="41">
        <v>2219100</v>
      </c>
      <c r="CW832" s="41">
        <v>2189800</v>
      </c>
      <c r="CX832" s="41">
        <v>2214300</v>
      </c>
      <c r="CY832" s="41">
        <v>2285000</v>
      </c>
      <c r="CZ832" s="41">
        <v>2338000</v>
      </c>
      <c r="DA832" s="41">
        <v>2397800</v>
      </c>
      <c r="DB832" s="41">
        <v>2468900</v>
      </c>
      <c r="DC832" s="41">
        <v>2487800</v>
      </c>
      <c r="DD832" s="41">
        <v>2473400</v>
      </c>
      <c r="DE832" s="41">
        <v>2499300</v>
      </c>
      <c r="DF832" s="41">
        <v>2553700</v>
      </c>
      <c r="DG832" s="41">
        <v>2561500</v>
      </c>
      <c r="DH832" s="41">
        <v>2552500</v>
      </c>
      <c r="DI832" s="41">
        <v>2584900</v>
      </c>
      <c r="DJ832" s="41">
        <v>2630800</v>
      </c>
      <c r="DK832" s="41">
        <v>2649600</v>
      </c>
      <c r="DL832" s="41">
        <v>2639200</v>
      </c>
      <c r="DM832" s="41">
        <v>2617700</v>
      </c>
      <c r="DN832" s="41">
        <v>2640300</v>
      </c>
      <c r="DO832" s="41">
        <v>2700600</v>
      </c>
      <c r="DP832" s="41">
        <v>2743400</v>
      </c>
    </row>
    <row r="833" spans="1:120">
      <c r="A833" s="41">
        <v>92010</v>
      </c>
      <c r="B833" s="41" t="s">
        <v>530</v>
      </c>
      <c r="C833" s="41" t="s">
        <v>66</v>
      </c>
      <c r="D833" s="41" t="s">
        <v>402</v>
      </c>
      <c r="E833" s="41" t="s">
        <v>402</v>
      </c>
      <c r="F833" s="41">
        <v>669800</v>
      </c>
      <c r="G833" s="41">
        <v>665900</v>
      </c>
      <c r="H833" s="41">
        <v>659700</v>
      </c>
      <c r="I833" s="41">
        <v>658800</v>
      </c>
      <c r="J833" s="41">
        <v>661500</v>
      </c>
      <c r="K833" s="41">
        <v>661900</v>
      </c>
      <c r="L833" s="41">
        <v>659200</v>
      </c>
      <c r="M833" s="41">
        <v>654000</v>
      </c>
      <c r="N833" s="41">
        <v>649800</v>
      </c>
      <c r="O833" s="41">
        <v>648000</v>
      </c>
      <c r="P833" s="41">
        <v>646300</v>
      </c>
      <c r="Q833" s="41">
        <v>644300</v>
      </c>
      <c r="R833" s="41">
        <v>643800</v>
      </c>
      <c r="S833" s="41">
        <v>646900</v>
      </c>
      <c r="T833" s="41">
        <v>652800</v>
      </c>
      <c r="U833" s="41">
        <v>656500</v>
      </c>
      <c r="V833" s="41">
        <v>655700</v>
      </c>
      <c r="W833" s="41">
        <v>650600</v>
      </c>
      <c r="X833" s="41">
        <v>645200</v>
      </c>
      <c r="Y833" s="41">
        <v>643100</v>
      </c>
      <c r="Z833" s="41">
        <v>642700</v>
      </c>
      <c r="AA833" s="41">
        <v>641500</v>
      </c>
      <c r="AB833" s="41">
        <v>639100</v>
      </c>
      <c r="AC833" s="41">
        <v>636200</v>
      </c>
      <c r="AD833" s="41">
        <v>632800</v>
      </c>
      <c r="AE833" s="41">
        <v>632100</v>
      </c>
      <c r="AF833" s="41">
        <v>630400</v>
      </c>
      <c r="AG833" s="41">
        <v>628900</v>
      </c>
      <c r="AH833" s="41">
        <v>630500</v>
      </c>
      <c r="AI833" s="41">
        <v>633000</v>
      </c>
      <c r="AJ833" s="41">
        <v>632100</v>
      </c>
      <c r="AK833" s="41">
        <v>627700</v>
      </c>
      <c r="AL833" s="41">
        <v>620100</v>
      </c>
      <c r="AM833" s="41">
        <v>612100</v>
      </c>
      <c r="AN833" s="41">
        <v>611100</v>
      </c>
      <c r="AO833" s="41">
        <v>612100</v>
      </c>
      <c r="AP833" s="41">
        <v>605900</v>
      </c>
      <c r="AQ833" s="41">
        <v>594200</v>
      </c>
      <c r="AR833" s="41">
        <v>583000</v>
      </c>
      <c r="AS833" s="41">
        <v>571800</v>
      </c>
      <c r="AT833" s="41">
        <v>560100</v>
      </c>
      <c r="AU833" s="41">
        <v>550900</v>
      </c>
      <c r="AV833" s="41">
        <v>542400</v>
      </c>
      <c r="AW833" s="41">
        <v>535300</v>
      </c>
      <c r="AX833" s="41">
        <v>529800</v>
      </c>
      <c r="AY833" s="41">
        <v>524200</v>
      </c>
      <c r="AZ833" s="41">
        <v>517300</v>
      </c>
      <c r="BA833" s="41">
        <v>516100</v>
      </c>
      <c r="BB833" s="41">
        <v>517900</v>
      </c>
      <c r="BC833" s="41">
        <v>518100</v>
      </c>
      <c r="BD833" s="41">
        <v>516800</v>
      </c>
      <c r="BE833" s="41">
        <v>514600</v>
      </c>
      <c r="BF833" s="41">
        <v>510000</v>
      </c>
      <c r="BG833" s="41">
        <v>506900</v>
      </c>
      <c r="BH833" s="41">
        <v>508800</v>
      </c>
      <c r="BI833" s="41">
        <v>515800</v>
      </c>
      <c r="BJ833" s="41">
        <v>525200</v>
      </c>
      <c r="BK833" s="41">
        <v>532200</v>
      </c>
      <c r="BL833" s="41">
        <v>536700</v>
      </c>
      <c r="BM833" s="41">
        <v>535300</v>
      </c>
      <c r="BN833" s="41">
        <v>536300</v>
      </c>
      <c r="BO833" s="41">
        <v>540200</v>
      </c>
      <c r="BP833" s="41">
        <v>542300</v>
      </c>
      <c r="BQ833" s="41">
        <v>541800</v>
      </c>
      <c r="BR833" s="41">
        <v>544100</v>
      </c>
      <c r="BS833" s="41">
        <v>544700</v>
      </c>
      <c r="BT833" s="41">
        <v>543100</v>
      </c>
      <c r="BU833" s="41">
        <v>539800</v>
      </c>
      <c r="BV833" s="41">
        <v>536000</v>
      </c>
      <c r="BW833" s="41">
        <v>536500</v>
      </c>
      <c r="BX833" s="41">
        <v>537800</v>
      </c>
      <c r="BY833" s="41">
        <v>534700</v>
      </c>
      <c r="BZ833" s="41">
        <v>530900</v>
      </c>
      <c r="CA833" s="41">
        <v>530000</v>
      </c>
      <c r="CB833" s="41">
        <v>527200</v>
      </c>
      <c r="CC833" s="41">
        <v>521600</v>
      </c>
      <c r="CD833" s="41">
        <v>517500</v>
      </c>
      <c r="CE833" s="41">
        <v>517000</v>
      </c>
      <c r="CF833" s="41">
        <v>516100</v>
      </c>
      <c r="CG833" s="41">
        <v>512500</v>
      </c>
      <c r="CH833" s="41">
        <v>506800</v>
      </c>
      <c r="CI833" s="41">
        <v>504000</v>
      </c>
      <c r="CJ833" s="41">
        <v>499700</v>
      </c>
      <c r="CK833" s="41">
        <v>495500</v>
      </c>
      <c r="CL833" s="41">
        <v>492300</v>
      </c>
      <c r="CM833" s="41">
        <v>493300</v>
      </c>
      <c r="CN833" s="41">
        <v>495200</v>
      </c>
      <c r="CO833" s="41">
        <v>498900</v>
      </c>
      <c r="CP833" s="41">
        <v>501600</v>
      </c>
      <c r="CQ833" s="41">
        <v>504700</v>
      </c>
      <c r="CR833" s="41">
        <v>506400</v>
      </c>
      <c r="CS833" s="41">
        <v>509300</v>
      </c>
      <c r="CT833" s="41">
        <v>513800</v>
      </c>
      <c r="CU833" s="41">
        <v>519000</v>
      </c>
      <c r="CV833" s="41">
        <v>522800</v>
      </c>
      <c r="CW833" s="41">
        <v>528700</v>
      </c>
      <c r="CX833" s="41">
        <v>536200</v>
      </c>
      <c r="CY833" s="41">
        <v>540500</v>
      </c>
      <c r="CZ833" s="41">
        <v>546900</v>
      </c>
      <c r="DA833" s="41">
        <v>557500</v>
      </c>
      <c r="DB833" s="41">
        <v>571200</v>
      </c>
      <c r="DC833" s="41">
        <v>584000</v>
      </c>
      <c r="DD833" s="41">
        <v>593900</v>
      </c>
      <c r="DE833" s="41">
        <v>597400</v>
      </c>
      <c r="DF833" s="41">
        <v>598300</v>
      </c>
      <c r="DG833" s="41">
        <v>599100</v>
      </c>
      <c r="DH833" s="41">
        <v>601200</v>
      </c>
      <c r="DI833" s="41">
        <v>605900</v>
      </c>
      <c r="DJ833" s="41">
        <v>610400</v>
      </c>
      <c r="DK833" s="41">
        <v>616100</v>
      </c>
      <c r="DL833" s="41">
        <v>627200</v>
      </c>
      <c r="DM833" s="41">
        <v>636400</v>
      </c>
      <c r="DN833" s="41">
        <v>633400</v>
      </c>
      <c r="DO833" s="41">
        <v>624400</v>
      </c>
      <c r="DP833" s="41">
        <v>618200</v>
      </c>
    </row>
    <row r="834" spans="1:120">
      <c r="A834" s="41">
        <v>95138</v>
      </c>
      <c r="B834" s="41" t="s">
        <v>109</v>
      </c>
      <c r="C834" s="41" t="s">
        <v>66</v>
      </c>
      <c r="D834" s="41" t="s">
        <v>109</v>
      </c>
      <c r="E834" s="41" t="s">
        <v>110</v>
      </c>
      <c r="F834" s="41">
        <v>856100</v>
      </c>
      <c r="G834" s="41">
        <v>868400</v>
      </c>
      <c r="H834" s="41">
        <v>883600</v>
      </c>
      <c r="I834" s="41">
        <v>904300</v>
      </c>
      <c r="J834" s="41">
        <v>922700</v>
      </c>
      <c r="K834" s="41">
        <v>934300</v>
      </c>
      <c r="L834" s="41">
        <v>943100</v>
      </c>
      <c r="M834" s="41">
        <v>952300</v>
      </c>
      <c r="N834" s="41">
        <v>960900</v>
      </c>
      <c r="O834" s="41">
        <v>967400</v>
      </c>
      <c r="P834" s="41">
        <v>970600</v>
      </c>
      <c r="Q834" s="41">
        <v>970500</v>
      </c>
      <c r="R834" s="41">
        <v>968900</v>
      </c>
      <c r="S834" s="41">
        <v>967900</v>
      </c>
      <c r="T834" s="41">
        <v>965600</v>
      </c>
      <c r="U834" s="41">
        <v>958100</v>
      </c>
      <c r="V834" s="41">
        <v>952200</v>
      </c>
      <c r="W834" s="41">
        <v>953200</v>
      </c>
      <c r="X834" s="41">
        <v>955400</v>
      </c>
      <c r="Y834" s="41">
        <v>952700</v>
      </c>
      <c r="Z834" s="41">
        <v>949800</v>
      </c>
      <c r="AA834" s="41">
        <v>950400</v>
      </c>
      <c r="AB834" s="41">
        <v>953500</v>
      </c>
      <c r="AC834" s="41">
        <v>955600</v>
      </c>
      <c r="AD834" s="41">
        <v>956500</v>
      </c>
      <c r="AE834" s="41">
        <v>956600</v>
      </c>
      <c r="AF834" s="41">
        <v>957300</v>
      </c>
      <c r="AG834" s="41">
        <v>957900</v>
      </c>
      <c r="AH834" s="41">
        <v>956000</v>
      </c>
      <c r="AI834" s="41">
        <v>953200</v>
      </c>
      <c r="AJ834" s="41">
        <v>950400</v>
      </c>
      <c r="AK834" s="41">
        <v>946800</v>
      </c>
      <c r="AL834" s="41">
        <v>948100</v>
      </c>
      <c r="AM834" s="41">
        <v>953200</v>
      </c>
      <c r="AN834" s="41">
        <v>954700</v>
      </c>
      <c r="AO834" s="41">
        <v>949900</v>
      </c>
      <c r="AP834" s="41">
        <v>942100</v>
      </c>
      <c r="AQ834" s="41">
        <v>933100</v>
      </c>
      <c r="AR834" s="41">
        <v>921700</v>
      </c>
      <c r="AS834" s="41">
        <v>906300</v>
      </c>
      <c r="AT834" s="41">
        <v>890100</v>
      </c>
      <c r="AU834" s="41">
        <v>876100</v>
      </c>
      <c r="AV834" s="41">
        <v>863000</v>
      </c>
      <c r="AW834" s="41">
        <v>850500</v>
      </c>
      <c r="AX834" s="41">
        <v>838100</v>
      </c>
      <c r="AY834" s="41">
        <v>827600</v>
      </c>
      <c r="AZ834" s="41">
        <v>818900</v>
      </c>
      <c r="BA834" s="41">
        <v>810700</v>
      </c>
      <c r="BB834" s="41">
        <v>800700</v>
      </c>
      <c r="BC834" s="41">
        <v>786600</v>
      </c>
      <c r="BD834" s="41">
        <v>770200</v>
      </c>
      <c r="BE834" s="41">
        <v>757100</v>
      </c>
      <c r="BF834" s="41">
        <v>746900</v>
      </c>
      <c r="BG834" s="41">
        <v>742200</v>
      </c>
      <c r="BH834" s="41">
        <v>742600</v>
      </c>
      <c r="BI834" s="41">
        <v>744000</v>
      </c>
      <c r="BJ834" s="41">
        <v>743600</v>
      </c>
      <c r="BK834" s="41">
        <v>744100</v>
      </c>
      <c r="BL834" s="41">
        <v>745100</v>
      </c>
      <c r="BM834" s="41">
        <v>749200</v>
      </c>
      <c r="BN834" s="41">
        <v>755800</v>
      </c>
      <c r="BO834" s="41">
        <v>760400</v>
      </c>
      <c r="BP834" s="41">
        <v>761100</v>
      </c>
      <c r="BQ834" s="41">
        <v>762800</v>
      </c>
      <c r="BR834" s="41">
        <v>768200</v>
      </c>
      <c r="BS834" s="41">
        <v>771800</v>
      </c>
      <c r="BT834" s="41">
        <v>768800</v>
      </c>
      <c r="BU834" s="41">
        <v>766800</v>
      </c>
      <c r="BV834" s="41">
        <v>767100</v>
      </c>
      <c r="BW834" s="41">
        <v>767400</v>
      </c>
      <c r="BX834" s="41">
        <v>762400</v>
      </c>
      <c r="BY834" s="41">
        <v>758500</v>
      </c>
      <c r="BZ834" s="41">
        <v>755800</v>
      </c>
      <c r="CA834" s="41">
        <v>758200</v>
      </c>
      <c r="CB834" s="41">
        <v>757600</v>
      </c>
      <c r="CC834" s="41">
        <v>756000</v>
      </c>
      <c r="CD834" s="41">
        <v>756000</v>
      </c>
      <c r="CE834" s="41">
        <v>757300</v>
      </c>
      <c r="CF834" s="41">
        <v>756400</v>
      </c>
      <c r="CG834" s="41">
        <v>755000</v>
      </c>
      <c r="CH834" s="41">
        <v>750100</v>
      </c>
      <c r="CI834" s="41">
        <v>742700</v>
      </c>
      <c r="CJ834" s="41">
        <v>739500</v>
      </c>
      <c r="CK834" s="41">
        <v>737900</v>
      </c>
      <c r="CL834" s="41">
        <v>736600</v>
      </c>
      <c r="CM834" s="41">
        <v>737000</v>
      </c>
      <c r="CN834" s="41">
        <v>736000</v>
      </c>
      <c r="CO834" s="41">
        <v>734600</v>
      </c>
      <c r="CP834" s="41">
        <v>743000</v>
      </c>
      <c r="CQ834" s="41">
        <v>756000</v>
      </c>
      <c r="CR834" s="41">
        <v>770600</v>
      </c>
      <c r="CS834" s="41">
        <v>784000</v>
      </c>
      <c r="CT834" s="41">
        <v>795600</v>
      </c>
      <c r="CU834" s="41">
        <v>798700</v>
      </c>
      <c r="CV834" s="41">
        <v>803800</v>
      </c>
      <c r="CW834" s="41">
        <v>807600</v>
      </c>
      <c r="CX834" s="41">
        <v>817000</v>
      </c>
      <c r="CY834" s="41">
        <v>840300</v>
      </c>
      <c r="CZ834" s="41">
        <v>873300</v>
      </c>
      <c r="DA834" s="41">
        <v>897800</v>
      </c>
      <c r="DB834" s="41">
        <v>907300</v>
      </c>
      <c r="DC834" s="41">
        <v>907500</v>
      </c>
      <c r="DD834" s="41">
        <v>900300</v>
      </c>
      <c r="DE834" s="41">
        <v>897400</v>
      </c>
      <c r="DF834" s="41">
        <v>901100</v>
      </c>
      <c r="DG834" s="41">
        <v>910200</v>
      </c>
      <c r="DH834" s="41">
        <v>922100</v>
      </c>
      <c r="DI834" s="41">
        <v>934600</v>
      </c>
      <c r="DJ834" s="41">
        <v>948100</v>
      </c>
      <c r="DK834" s="41">
        <v>957200</v>
      </c>
      <c r="DL834" s="41">
        <v>984800</v>
      </c>
      <c r="DM834" s="41">
        <v>1021700</v>
      </c>
      <c r="DN834" s="41">
        <v>1036300</v>
      </c>
      <c r="DO834" s="41">
        <v>1027000</v>
      </c>
      <c r="DP834" s="41">
        <v>1027100</v>
      </c>
    </row>
    <row r="835" spans="1:120">
      <c r="A835" s="41">
        <v>93923</v>
      </c>
      <c r="B835" s="41" t="s">
        <v>493</v>
      </c>
      <c r="C835" s="41" t="s">
        <v>66</v>
      </c>
      <c r="D835" s="41" t="s">
        <v>576</v>
      </c>
      <c r="E835" s="41" t="s">
        <v>575</v>
      </c>
      <c r="F835" s="41">
        <v>1781800</v>
      </c>
      <c r="G835" s="41">
        <v>1772900</v>
      </c>
      <c r="H835" s="41">
        <v>1774300</v>
      </c>
      <c r="I835" s="41">
        <v>1790300</v>
      </c>
      <c r="J835" s="41">
        <v>1816400</v>
      </c>
      <c r="K835" s="41">
        <v>1839900</v>
      </c>
      <c r="L835" s="41">
        <v>1860100</v>
      </c>
      <c r="M835" s="41">
        <v>1886000</v>
      </c>
      <c r="N835" s="41">
        <v>1905200</v>
      </c>
      <c r="O835" s="41">
        <v>1902600</v>
      </c>
      <c r="P835" s="41">
        <v>1888100</v>
      </c>
      <c r="Q835" s="41">
        <v>1882000</v>
      </c>
      <c r="R835" s="41">
        <v>1884200</v>
      </c>
      <c r="S835" s="41">
        <v>1894200</v>
      </c>
      <c r="T835" s="41">
        <v>1898300</v>
      </c>
      <c r="U835" s="41">
        <v>1886300</v>
      </c>
      <c r="V835" s="41">
        <v>1873000</v>
      </c>
      <c r="W835" s="41">
        <v>1885300</v>
      </c>
      <c r="X835" s="41">
        <v>1896500</v>
      </c>
      <c r="Y835" s="41">
        <v>1877100</v>
      </c>
      <c r="Z835" s="41">
        <v>1842500</v>
      </c>
      <c r="AA835" s="41">
        <v>1823900</v>
      </c>
      <c r="AB835" s="41">
        <v>1814400</v>
      </c>
      <c r="AC835" s="41">
        <v>1799100</v>
      </c>
      <c r="AD835" s="41">
        <v>1784000</v>
      </c>
      <c r="AE835" s="41">
        <v>1778600</v>
      </c>
      <c r="AF835" s="41">
        <v>1780600</v>
      </c>
      <c r="AG835" s="41">
        <v>1786900</v>
      </c>
      <c r="AH835" s="41">
        <v>1783600</v>
      </c>
      <c r="AI835" s="41">
        <v>1762100</v>
      </c>
      <c r="AJ835" s="41">
        <v>1736600</v>
      </c>
      <c r="AK835" s="41">
        <v>1722300</v>
      </c>
      <c r="AL835" s="41">
        <v>1721000</v>
      </c>
      <c r="AM835" s="41">
        <v>1733400</v>
      </c>
      <c r="AN835" s="41">
        <v>1758000</v>
      </c>
      <c r="AO835" s="41">
        <v>1766900</v>
      </c>
      <c r="AP835" s="41">
        <v>1745700</v>
      </c>
      <c r="AQ835" s="41">
        <v>1692300</v>
      </c>
      <c r="AR835" s="41">
        <v>1622400</v>
      </c>
      <c r="AS835" s="41">
        <v>1548800</v>
      </c>
      <c r="AT835" s="41">
        <v>1507900</v>
      </c>
      <c r="AU835" s="41">
        <v>1488500</v>
      </c>
      <c r="AV835" s="41">
        <v>1476700</v>
      </c>
      <c r="AW835" s="41">
        <v>1466400</v>
      </c>
      <c r="AX835" s="41">
        <v>1451300</v>
      </c>
      <c r="AY835" s="41">
        <v>1422600</v>
      </c>
      <c r="AZ835" s="41">
        <v>1390900</v>
      </c>
      <c r="BA835" s="41">
        <v>1365700</v>
      </c>
      <c r="BB835" s="41">
        <v>1351000</v>
      </c>
      <c r="BC835" s="41">
        <v>1341600</v>
      </c>
      <c r="BD835" s="41">
        <v>1334400</v>
      </c>
      <c r="BE835" s="41">
        <v>1340800</v>
      </c>
      <c r="BF835" s="41">
        <v>1337200</v>
      </c>
      <c r="BG835" s="41">
        <v>1311800</v>
      </c>
      <c r="BH835" s="41">
        <v>1287800</v>
      </c>
      <c r="BI835" s="41">
        <v>1280800</v>
      </c>
      <c r="BJ835" s="41">
        <v>1266800</v>
      </c>
      <c r="BK835" s="41">
        <v>1251400</v>
      </c>
      <c r="BL835" s="41">
        <v>1243900</v>
      </c>
      <c r="BM835" s="41">
        <v>1256900</v>
      </c>
      <c r="BN835" s="41">
        <v>1263200</v>
      </c>
      <c r="BO835" s="41">
        <v>1262700</v>
      </c>
      <c r="BP835" s="41">
        <v>1274700</v>
      </c>
      <c r="BQ835" s="41">
        <v>1285600</v>
      </c>
      <c r="BR835" s="41">
        <v>1283500</v>
      </c>
      <c r="BS835" s="41">
        <v>1284000</v>
      </c>
      <c r="BT835" s="41">
        <v>1278000</v>
      </c>
      <c r="BU835" s="41">
        <v>1244400</v>
      </c>
      <c r="BV835" s="41">
        <v>1235900</v>
      </c>
      <c r="BW835" s="41">
        <v>1230300</v>
      </c>
      <c r="BX835" s="41">
        <v>1206800</v>
      </c>
      <c r="BY835" s="41">
        <v>1188400</v>
      </c>
      <c r="BZ835" s="41">
        <v>1196000</v>
      </c>
      <c r="CA835" s="41">
        <v>1206400</v>
      </c>
      <c r="CB835" s="41">
        <v>1204400</v>
      </c>
      <c r="CC835" s="41">
        <v>1182900</v>
      </c>
      <c r="CD835" s="41">
        <v>1159900</v>
      </c>
      <c r="CE835" s="41">
        <v>1158400</v>
      </c>
      <c r="CF835" s="41">
        <v>1166200</v>
      </c>
      <c r="CG835" s="41">
        <v>1165500</v>
      </c>
      <c r="CH835" s="41">
        <v>1156300</v>
      </c>
      <c r="CI835" s="41">
        <v>1166200</v>
      </c>
      <c r="CJ835" s="41">
        <v>1171200</v>
      </c>
      <c r="CK835" s="41">
        <v>1155900</v>
      </c>
      <c r="CL835" s="41">
        <v>1166000</v>
      </c>
      <c r="CM835" s="41">
        <v>1188300</v>
      </c>
      <c r="CN835" s="41">
        <v>1190400</v>
      </c>
      <c r="CO835" s="41">
        <v>1195500</v>
      </c>
      <c r="CP835" s="41">
        <v>1216400</v>
      </c>
      <c r="CQ835" s="41">
        <v>1228100</v>
      </c>
      <c r="CR835" s="41">
        <v>1229000</v>
      </c>
      <c r="CS835" s="41">
        <v>1234900</v>
      </c>
      <c r="CT835" s="41">
        <v>1267000</v>
      </c>
      <c r="CU835" s="41">
        <v>1290700</v>
      </c>
      <c r="CV835" s="41">
        <v>1287000</v>
      </c>
      <c r="CW835" s="41">
        <v>1294000</v>
      </c>
      <c r="CX835" s="41">
        <v>1314400</v>
      </c>
      <c r="CY835" s="41">
        <v>1332400</v>
      </c>
      <c r="CZ835" s="41">
        <v>1365100</v>
      </c>
      <c r="DA835" s="41">
        <v>1426100</v>
      </c>
      <c r="DB835" s="41">
        <v>1472600</v>
      </c>
      <c r="DC835" s="41">
        <v>1494200</v>
      </c>
      <c r="DD835" s="41">
        <v>1517100</v>
      </c>
      <c r="DE835" s="41">
        <v>1558400</v>
      </c>
      <c r="DF835" s="41">
        <v>1576900</v>
      </c>
      <c r="DG835" s="41">
        <v>1583700</v>
      </c>
      <c r="DH835" s="41">
        <v>1617600</v>
      </c>
      <c r="DI835" s="41">
        <v>1659100</v>
      </c>
      <c r="DJ835" s="41">
        <v>1655700</v>
      </c>
      <c r="DK835" s="41">
        <v>1646400</v>
      </c>
      <c r="DL835" s="41">
        <v>1655200</v>
      </c>
      <c r="DM835" s="41">
        <v>1649100</v>
      </c>
      <c r="DN835" s="41">
        <v>1647900</v>
      </c>
      <c r="DO835" s="41">
        <v>1671300</v>
      </c>
      <c r="DP835" s="41">
        <v>1690200</v>
      </c>
    </row>
    <row r="836" spans="1:120">
      <c r="A836" s="41">
        <v>92225</v>
      </c>
      <c r="B836" s="41" t="s">
        <v>735</v>
      </c>
      <c r="C836" s="41" t="s">
        <v>66</v>
      </c>
      <c r="D836" s="41" t="s">
        <v>414</v>
      </c>
      <c r="E836" s="41" t="s">
        <v>414</v>
      </c>
      <c r="F836" s="41">
        <v>148500</v>
      </c>
      <c r="G836" s="41">
        <v>150600</v>
      </c>
      <c r="H836" s="41">
        <v>155100</v>
      </c>
      <c r="I836" s="41">
        <v>158800</v>
      </c>
      <c r="J836" s="41">
        <v>159400</v>
      </c>
      <c r="K836" s="41">
        <v>160300</v>
      </c>
      <c r="L836" s="41">
        <v>163300</v>
      </c>
      <c r="M836" s="41">
        <v>168300</v>
      </c>
      <c r="N836" s="41">
        <v>173200</v>
      </c>
      <c r="O836" s="41">
        <v>177600</v>
      </c>
      <c r="P836" s="41">
        <v>182000</v>
      </c>
      <c r="Q836" s="41">
        <v>188200</v>
      </c>
      <c r="R836" s="41">
        <v>193000</v>
      </c>
      <c r="S836" s="41">
        <v>196600</v>
      </c>
      <c r="T836" s="41">
        <v>199300</v>
      </c>
      <c r="U836" s="41">
        <v>200400</v>
      </c>
      <c r="V836" s="41">
        <v>200600</v>
      </c>
      <c r="W836" s="41">
        <v>203000</v>
      </c>
      <c r="X836" s="41">
        <v>205500</v>
      </c>
      <c r="Y836" s="41">
        <v>207800</v>
      </c>
      <c r="Z836" s="41">
        <v>212900</v>
      </c>
      <c r="AA836" s="41">
        <v>217900</v>
      </c>
      <c r="AB836" s="41">
        <v>220000</v>
      </c>
      <c r="AC836" s="41">
        <v>221000</v>
      </c>
      <c r="AD836" s="41">
        <v>222300</v>
      </c>
      <c r="AE836" s="41">
        <v>221300</v>
      </c>
      <c r="AF836" s="41">
        <v>220300</v>
      </c>
      <c r="AG836" s="41">
        <v>220400</v>
      </c>
      <c r="AH836" s="41">
        <v>220800</v>
      </c>
      <c r="AI836" s="41">
        <v>220300</v>
      </c>
      <c r="AJ836" s="41">
        <v>219700</v>
      </c>
      <c r="AK836" s="41">
        <v>219300</v>
      </c>
      <c r="AL836" s="41">
        <v>221000</v>
      </c>
      <c r="AM836" s="41">
        <v>223800</v>
      </c>
      <c r="AN836" s="41">
        <v>224000</v>
      </c>
      <c r="AO836" s="41">
        <v>222200</v>
      </c>
      <c r="AP836" s="41">
        <v>221600</v>
      </c>
      <c r="AQ836" s="41">
        <v>221500</v>
      </c>
      <c r="AR836" s="41">
        <v>220100</v>
      </c>
      <c r="AS836" s="41">
        <v>217200</v>
      </c>
      <c r="AT836" s="41">
        <v>212600</v>
      </c>
      <c r="AU836" s="41">
        <v>206100</v>
      </c>
      <c r="AV836" s="41">
        <v>198900</v>
      </c>
      <c r="AW836" s="41">
        <v>191100</v>
      </c>
      <c r="AX836" s="41">
        <v>184900</v>
      </c>
      <c r="AY836" s="41">
        <v>181100</v>
      </c>
      <c r="AZ836" s="41">
        <v>179400</v>
      </c>
      <c r="BA836" s="41">
        <v>178700</v>
      </c>
      <c r="BB836" s="41">
        <v>177200</v>
      </c>
      <c r="BC836" s="41">
        <v>176700</v>
      </c>
      <c r="BD836" s="41">
        <v>179200</v>
      </c>
      <c r="BE836" s="41">
        <v>181900</v>
      </c>
      <c r="BF836" s="41">
        <v>182700</v>
      </c>
      <c r="BG836" s="41">
        <v>183600</v>
      </c>
      <c r="BH836" s="41">
        <v>184600</v>
      </c>
      <c r="BI836" s="41">
        <v>184400</v>
      </c>
      <c r="BJ836" s="41">
        <v>184000</v>
      </c>
      <c r="BK836" s="41">
        <v>181900</v>
      </c>
      <c r="BL836" s="41">
        <v>177300</v>
      </c>
      <c r="BM836" s="41">
        <v>171900</v>
      </c>
      <c r="BN836" s="41">
        <v>169400</v>
      </c>
      <c r="BO836" s="41">
        <v>168200</v>
      </c>
      <c r="BP836" s="41">
        <v>163100</v>
      </c>
      <c r="BQ836" s="41">
        <v>157600</v>
      </c>
      <c r="BR836" s="41">
        <v>156800</v>
      </c>
      <c r="BS836" s="41">
        <v>157800</v>
      </c>
      <c r="BT836" s="41">
        <v>158200</v>
      </c>
      <c r="BU836" s="41">
        <v>159700</v>
      </c>
      <c r="BV836" s="41">
        <v>160700</v>
      </c>
      <c r="BW836" s="41">
        <v>158900</v>
      </c>
      <c r="BX836" s="41">
        <v>154400</v>
      </c>
      <c r="BY836" s="41">
        <v>148500</v>
      </c>
      <c r="BZ836" s="41">
        <v>143300</v>
      </c>
      <c r="CA836" s="41">
        <v>140400</v>
      </c>
      <c r="CB836" s="41">
        <v>138700</v>
      </c>
      <c r="CC836" s="41">
        <v>137100</v>
      </c>
      <c r="CD836" s="41">
        <v>135300</v>
      </c>
      <c r="CE836" s="41">
        <v>133400</v>
      </c>
      <c r="CF836" s="41">
        <v>133700</v>
      </c>
      <c r="CG836" s="41">
        <v>134600</v>
      </c>
      <c r="CH836" s="41">
        <v>132200</v>
      </c>
      <c r="CI836" s="41">
        <v>130700</v>
      </c>
      <c r="CJ836" s="41">
        <v>132800</v>
      </c>
      <c r="CK836" s="41">
        <v>133300</v>
      </c>
      <c r="CL836" s="41">
        <v>130500</v>
      </c>
      <c r="CM836" s="41">
        <v>129100</v>
      </c>
      <c r="CN836" s="41">
        <v>129500</v>
      </c>
      <c r="CO836" s="41">
        <v>130700</v>
      </c>
      <c r="CP836" s="41">
        <v>131600</v>
      </c>
      <c r="CQ836" s="41">
        <v>132600</v>
      </c>
      <c r="CR836" s="41">
        <v>133500</v>
      </c>
      <c r="CS836" s="41">
        <v>133200</v>
      </c>
      <c r="CT836" s="41">
        <v>132900</v>
      </c>
      <c r="CU836" s="41">
        <v>133200</v>
      </c>
      <c r="CV836" s="41">
        <v>136100</v>
      </c>
      <c r="CW836" s="41">
        <v>138900</v>
      </c>
      <c r="CX836" s="41">
        <v>138400</v>
      </c>
      <c r="CY836" s="41">
        <v>133300</v>
      </c>
      <c r="CZ836" s="41">
        <v>130600</v>
      </c>
      <c r="DA836" s="41">
        <v>131600</v>
      </c>
      <c r="DB836" s="41">
        <v>133900</v>
      </c>
      <c r="DC836" s="41">
        <v>134000</v>
      </c>
      <c r="DD836" s="41">
        <v>132800</v>
      </c>
      <c r="DE836" s="41">
        <v>130600</v>
      </c>
      <c r="DF836" s="41">
        <v>128100</v>
      </c>
      <c r="DG836" s="41">
        <v>127700</v>
      </c>
      <c r="DH836" s="41">
        <v>128800</v>
      </c>
      <c r="DI836" s="41">
        <v>130600</v>
      </c>
      <c r="DJ836" s="41">
        <v>132100</v>
      </c>
      <c r="DK836" s="41">
        <v>133400</v>
      </c>
      <c r="DL836" s="41">
        <v>135100</v>
      </c>
      <c r="DM836" s="41">
        <v>137000</v>
      </c>
      <c r="DN836" s="41">
        <v>137800</v>
      </c>
      <c r="DO836" s="41">
        <v>138000</v>
      </c>
      <c r="DP836" s="41">
        <v>138400</v>
      </c>
    </row>
    <row r="837" spans="1:120">
      <c r="A837" s="41">
        <v>90502</v>
      </c>
      <c r="B837" s="41" t="s">
        <v>736</v>
      </c>
      <c r="C837" s="41" t="s">
        <v>66</v>
      </c>
      <c r="D837" s="41" t="s">
        <v>394</v>
      </c>
      <c r="E837" s="41" t="s">
        <v>394</v>
      </c>
      <c r="F837" s="41">
        <v>496100</v>
      </c>
      <c r="G837" s="41">
        <v>497800</v>
      </c>
      <c r="H837" s="41">
        <v>499900</v>
      </c>
      <c r="I837" s="41">
        <v>507500</v>
      </c>
      <c r="J837" s="41">
        <v>517500</v>
      </c>
      <c r="K837" s="41">
        <v>529000</v>
      </c>
      <c r="L837" s="41">
        <v>540700</v>
      </c>
      <c r="M837" s="41">
        <v>550600</v>
      </c>
      <c r="N837" s="41">
        <v>557800</v>
      </c>
      <c r="O837" s="41">
        <v>563900</v>
      </c>
      <c r="P837" s="41">
        <v>571200</v>
      </c>
      <c r="Q837" s="41">
        <v>576800</v>
      </c>
      <c r="R837" s="41">
        <v>580500</v>
      </c>
      <c r="S837" s="41">
        <v>583600</v>
      </c>
      <c r="T837" s="41">
        <v>588400</v>
      </c>
      <c r="U837" s="41">
        <v>592000</v>
      </c>
      <c r="V837" s="41">
        <v>592500</v>
      </c>
      <c r="W837" s="41">
        <v>592400</v>
      </c>
      <c r="X837" s="41">
        <v>594100</v>
      </c>
      <c r="Y837" s="41">
        <v>595400</v>
      </c>
      <c r="Z837" s="41">
        <v>596300</v>
      </c>
      <c r="AA837" s="41">
        <v>597900</v>
      </c>
      <c r="AB837" s="41">
        <v>594900</v>
      </c>
      <c r="AC837" s="41">
        <v>588500</v>
      </c>
      <c r="AD837" s="41">
        <v>585400</v>
      </c>
      <c r="AE837" s="41">
        <v>586700</v>
      </c>
      <c r="AF837" s="41">
        <v>585800</v>
      </c>
      <c r="AG837" s="41">
        <v>583300</v>
      </c>
      <c r="AH837" s="41">
        <v>582400</v>
      </c>
      <c r="AI837" s="41">
        <v>582000</v>
      </c>
      <c r="AJ837" s="41">
        <v>579400</v>
      </c>
      <c r="AK837" s="41">
        <v>574900</v>
      </c>
      <c r="AL837" s="41">
        <v>568800</v>
      </c>
      <c r="AM837" s="41">
        <v>560500</v>
      </c>
      <c r="AN837" s="41">
        <v>551200</v>
      </c>
      <c r="AO837" s="41">
        <v>541100</v>
      </c>
      <c r="AP837" s="41">
        <v>531100</v>
      </c>
      <c r="AQ837" s="41">
        <v>519000</v>
      </c>
      <c r="AR837" s="41">
        <v>504800</v>
      </c>
      <c r="AS837" s="41">
        <v>488800</v>
      </c>
      <c r="AT837" s="41">
        <v>473800</v>
      </c>
      <c r="AU837" s="41">
        <v>460300</v>
      </c>
      <c r="AV837" s="41">
        <v>446600</v>
      </c>
      <c r="AW837" s="41">
        <v>434100</v>
      </c>
      <c r="AX837" s="41">
        <v>425800</v>
      </c>
      <c r="AY837" s="41">
        <v>419200</v>
      </c>
      <c r="AZ837" s="41">
        <v>413900</v>
      </c>
      <c r="BA837" s="41">
        <v>410800</v>
      </c>
      <c r="BB837" s="41">
        <v>408100</v>
      </c>
      <c r="BC837" s="41">
        <v>405200</v>
      </c>
      <c r="BD837" s="41">
        <v>403500</v>
      </c>
      <c r="BE837" s="41">
        <v>400200</v>
      </c>
      <c r="BF837" s="41">
        <v>395500</v>
      </c>
      <c r="BG837" s="41">
        <v>390600</v>
      </c>
      <c r="BH837" s="41">
        <v>388100</v>
      </c>
      <c r="BI837" s="41">
        <v>387900</v>
      </c>
      <c r="BJ837" s="41">
        <v>388900</v>
      </c>
      <c r="BK837" s="41">
        <v>390400</v>
      </c>
      <c r="BL837" s="41">
        <v>393100</v>
      </c>
      <c r="BM837" s="41">
        <v>397500</v>
      </c>
      <c r="BN837" s="41">
        <v>399200</v>
      </c>
      <c r="BO837" s="41">
        <v>398000</v>
      </c>
      <c r="BP837" s="41">
        <v>396600</v>
      </c>
      <c r="BQ837" s="41">
        <v>397000</v>
      </c>
      <c r="BR837" s="41">
        <v>397700</v>
      </c>
      <c r="BS837" s="41">
        <v>399600</v>
      </c>
      <c r="BT837" s="41">
        <v>400200</v>
      </c>
      <c r="BU837" s="41">
        <v>397700</v>
      </c>
      <c r="BV837" s="41">
        <v>393500</v>
      </c>
      <c r="BW837" s="41">
        <v>391200</v>
      </c>
      <c r="BX837" s="41">
        <v>388900</v>
      </c>
      <c r="BY837" s="41">
        <v>384400</v>
      </c>
      <c r="BZ837" s="41">
        <v>379600</v>
      </c>
      <c r="CA837" s="41">
        <v>377800</v>
      </c>
      <c r="CB837" s="41">
        <v>376800</v>
      </c>
      <c r="CC837" s="41">
        <v>376200</v>
      </c>
      <c r="CD837" s="41">
        <v>375400</v>
      </c>
      <c r="CE837" s="41">
        <v>374300</v>
      </c>
      <c r="CF837" s="41">
        <v>371800</v>
      </c>
      <c r="CG837" s="41">
        <v>369400</v>
      </c>
      <c r="CH837" s="41">
        <v>366200</v>
      </c>
      <c r="CI837" s="41">
        <v>361900</v>
      </c>
      <c r="CJ837" s="41">
        <v>358500</v>
      </c>
      <c r="CK837" s="41">
        <v>356400</v>
      </c>
      <c r="CL837" s="41">
        <v>355000</v>
      </c>
      <c r="CM837" s="41">
        <v>354100</v>
      </c>
      <c r="CN837" s="41">
        <v>354300</v>
      </c>
      <c r="CO837" s="41">
        <v>356400</v>
      </c>
      <c r="CP837" s="41">
        <v>359800</v>
      </c>
      <c r="CQ837" s="41">
        <v>362300</v>
      </c>
      <c r="CR837" s="41">
        <v>364900</v>
      </c>
      <c r="CS837" s="41">
        <v>368600</v>
      </c>
      <c r="CT837" s="41">
        <v>372400</v>
      </c>
      <c r="CU837" s="41">
        <v>375800</v>
      </c>
      <c r="CV837" s="41">
        <v>378300</v>
      </c>
      <c r="CW837" s="41">
        <v>382600</v>
      </c>
      <c r="CX837" s="41">
        <v>390100</v>
      </c>
      <c r="CY837" s="41">
        <v>397800</v>
      </c>
      <c r="CZ837" s="41">
        <v>403700</v>
      </c>
      <c r="DA837" s="41">
        <v>411100</v>
      </c>
      <c r="DB837" s="41">
        <v>420300</v>
      </c>
      <c r="DC837" s="41">
        <v>428200</v>
      </c>
      <c r="DD837" s="41">
        <v>432700</v>
      </c>
      <c r="DE837" s="41">
        <v>435900</v>
      </c>
      <c r="DF837" s="41">
        <v>440200</v>
      </c>
      <c r="DG837" s="41">
        <v>443800</v>
      </c>
      <c r="DH837" s="41">
        <v>446900</v>
      </c>
      <c r="DI837" s="41">
        <v>447300</v>
      </c>
      <c r="DJ837" s="41">
        <v>446800</v>
      </c>
      <c r="DK837" s="41">
        <v>449300</v>
      </c>
      <c r="DL837" s="41">
        <v>458100</v>
      </c>
      <c r="DM837" s="41">
        <v>463000</v>
      </c>
      <c r="DN837" s="41">
        <v>461100</v>
      </c>
      <c r="DO837" s="41">
        <v>458200</v>
      </c>
      <c r="DP837" s="41">
        <v>458000</v>
      </c>
    </row>
    <row r="838" spans="1:120">
      <c r="A838" s="41">
        <v>91436</v>
      </c>
      <c r="B838" s="41" t="s">
        <v>394</v>
      </c>
      <c r="C838" s="41" t="s">
        <v>66</v>
      </c>
      <c r="D838" s="41" t="s">
        <v>394</v>
      </c>
      <c r="E838" s="41" t="s">
        <v>394</v>
      </c>
      <c r="F838" s="41">
        <v>1127900</v>
      </c>
      <c r="G838" s="41">
        <v>1140400</v>
      </c>
      <c r="H838" s="41">
        <v>1163100</v>
      </c>
      <c r="I838" s="41">
        <v>1190900</v>
      </c>
      <c r="J838" s="41">
        <v>1210700</v>
      </c>
      <c r="K838" s="41">
        <v>1227800</v>
      </c>
      <c r="L838" s="41">
        <v>1247100</v>
      </c>
      <c r="M838" s="41">
        <v>1268100</v>
      </c>
      <c r="N838" s="41">
        <v>1289600</v>
      </c>
      <c r="O838" s="41">
        <v>1311300</v>
      </c>
      <c r="P838" s="41">
        <v>1333500</v>
      </c>
      <c r="Q838" s="41">
        <v>1348000</v>
      </c>
      <c r="R838" s="41">
        <v>1353100</v>
      </c>
      <c r="S838" s="41">
        <v>1353600</v>
      </c>
      <c r="T838" s="41">
        <v>1354500</v>
      </c>
      <c r="U838" s="41">
        <v>1350700</v>
      </c>
      <c r="V838" s="41">
        <v>1352600</v>
      </c>
      <c r="W838" s="41">
        <v>1358600</v>
      </c>
      <c r="X838" s="41">
        <v>1367000</v>
      </c>
      <c r="Y838" s="41">
        <v>1376500</v>
      </c>
      <c r="Z838" s="41">
        <v>1386300</v>
      </c>
      <c r="AA838" s="41">
        <v>1385900</v>
      </c>
      <c r="AB838" s="41">
        <v>1375800</v>
      </c>
      <c r="AC838" s="41">
        <v>1365100</v>
      </c>
      <c r="AD838" s="41">
        <v>1370200</v>
      </c>
      <c r="AE838" s="41">
        <v>1383200</v>
      </c>
      <c r="AF838" s="41">
        <v>1387200</v>
      </c>
      <c r="AG838" s="41">
        <v>1384700</v>
      </c>
      <c r="AH838" s="41">
        <v>1378900</v>
      </c>
      <c r="AI838" s="41">
        <v>1372000</v>
      </c>
      <c r="AJ838" s="41">
        <v>1364300</v>
      </c>
      <c r="AK838" s="41">
        <v>1352300</v>
      </c>
      <c r="AL838" s="41">
        <v>1335500</v>
      </c>
      <c r="AM838" s="41">
        <v>1321800</v>
      </c>
      <c r="AN838" s="41">
        <v>1311900</v>
      </c>
      <c r="AO838" s="41">
        <v>1306300</v>
      </c>
      <c r="AP838" s="41">
        <v>1298300</v>
      </c>
      <c r="AQ838" s="41">
        <v>1276900</v>
      </c>
      <c r="AR838" s="41">
        <v>1247900</v>
      </c>
      <c r="AS838" s="41">
        <v>1220700</v>
      </c>
      <c r="AT838" s="41">
        <v>1193700</v>
      </c>
      <c r="AU838" s="41">
        <v>1170900</v>
      </c>
      <c r="AV838" s="41">
        <v>1152200</v>
      </c>
      <c r="AW838" s="41">
        <v>1137100</v>
      </c>
      <c r="AX838" s="41">
        <v>1129400</v>
      </c>
      <c r="AY838" s="41">
        <v>1124500</v>
      </c>
      <c r="AZ838" s="41">
        <v>1115500</v>
      </c>
      <c r="BA838" s="41">
        <v>1109500</v>
      </c>
      <c r="BB838" s="41">
        <v>1107900</v>
      </c>
      <c r="BC838" s="41">
        <v>1106100</v>
      </c>
      <c r="BD838" s="41">
        <v>1107400</v>
      </c>
      <c r="BE838" s="41">
        <v>1111500</v>
      </c>
      <c r="BF838" s="41">
        <v>1113200</v>
      </c>
      <c r="BG838" s="41">
        <v>1111700</v>
      </c>
      <c r="BH838" s="41">
        <v>1107800</v>
      </c>
      <c r="BI838" s="41">
        <v>1103600</v>
      </c>
      <c r="BJ838" s="41">
        <v>1102700</v>
      </c>
      <c r="BK838" s="41">
        <v>1107500</v>
      </c>
      <c r="BL838" s="41">
        <v>1116800</v>
      </c>
      <c r="BM838" s="41">
        <v>1126900</v>
      </c>
      <c r="BN838" s="41">
        <v>1131600</v>
      </c>
      <c r="BO838" s="41">
        <v>1131900</v>
      </c>
      <c r="BP838" s="41">
        <v>1130800</v>
      </c>
      <c r="BQ838" s="41">
        <v>1128700</v>
      </c>
      <c r="BR838" s="41">
        <v>1124800</v>
      </c>
      <c r="BS838" s="41">
        <v>1119900</v>
      </c>
      <c r="BT838" s="41">
        <v>1114700</v>
      </c>
      <c r="BU838" s="41">
        <v>1113400</v>
      </c>
      <c r="BV838" s="41">
        <v>1113700</v>
      </c>
      <c r="BW838" s="41">
        <v>1116300</v>
      </c>
      <c r="BX838" s="41">
        <v>1118300</v>
      </c>
      <c r="BY838" s="41">
        <v>1116100</v>
      </c>
      <c r="BZ838" s="41">
        <v>1109100</v>
      </c>
      <c r="CA838" s="41">
        <v>1109000</v>
      </c>
      <c r="CB838" s="41">
        <v>1113200</v>
      </c>
      <c r="CC838" s="41">
        <v>1113500</v>
      </c>
      <c r="CD838" s="41">
        <v>1107100</v>
      </c>
      <c r="CE838" s="41">
        <v>1093600</v>
      </c>
      <c r="CF838" s="41">
        <v>1078000</v>
      </c>
      <c r="CG838" s="41">
        <v>1067600</v>
      </c>
      <c r="CH838" s="41">
        <v>1058000</v>
      </c>
      <c r="CI838" s="41">
        <v>1047000</v>
      </c>
      <c r="CJ838" s="41">
        <v>1043600</v>
      </c>
      <c r="CK838" s="41">
        <v>1043200</v>
      </c>
      <c r="CL838" s="41">
        <v>1039900</v>
      </c>
      <c r="CM838" s="41">
        <v>1035300</v>
      </c>
      <c r="CN838" s="41">
        <v>1031600</v>
      </c>
      <c r="CO838" s="41">
        <v>1034600</v>
      </c>
      <c r="CP838" s="41">
        <v>1043800</v>
      </c>
      <c r="CQ838" s="41">
        <v>1049700</v>
      </c>
      <c r="CR838" s="41">
        <v>1057200</v>
      </c>
      <c r="CS838" s="41">
        <v>1069600</v>
      </c>
      <c r="CT838" s="41">
        <v>1079000</v>
      </c>
      <c r="CU838" s="41">
        <v>1086300</v>
      </c>
      <c r="CV838" s="41">
        <v>1097900</v>
      </c>
      <c r="CW838" s="41">
        <v>1111700</v>
      </c>
      <c r="CX838" s="41">
        <v>1126800</v>
      </c>
      <c r="CY838" s="41">
        <v>1141100</v>
      </c>
      <c r="CZ838" s="41">
        <v>1154900</v>
      </c>
      <c r="DA838" s="41">
        <v>1174200</v>
      </c>
      <c r="DB838" s="41">
        <v>1200900</v>
      </c>
      <c r="DC838" s="41">
        <v>1231400</v>
      </c>
      <c r="DD838" s="41">
        <v>1250500</v>
      </c>
      <c r="DE838" s="41">
        <v>1255600</v>
      </c>
      <c r="DF838" s="41">
        <v>1256700</v>
      </c>
      <c r="DG838" s="41">
        <v>1259500</v>
      </c>
      <c r="DH838" s="41">
        <v>1268200</v>
      </c>
      <c r="DI838" s="41">
        <v>1276500</v>
      </c>
      <c r="DJ838" s="41">
        <v>1282400</v>
      </c>
      <c r="DK838" s="41">
        <v>1289700</v>
      </c>
      <c r="DL838" s="41">
        <v>1312200</v>
      </c>
      <c r="DM838" s="41">
        <v>1332900</v>
      </c>
      <c r="DN838" s="41">
        <v>1342600</v>
      </c>
      <c r="DO838" s="41">
        <v>1346600</v>
      </c>
      <c r="DP838" s="41">
        <v>1355200</v>
      </c>
    </row>
    <row r="839" spans="1:120">
      <c r="A839" s="41">
        <v>94556</v>
      </c>
      <c r="B839" s="41" t="s">
        <v>185</v>
      </c>
      <c r="C839" s="41" t="s">
        <v>66</v>
      </c>
      <c r="D839" s="41" t="s">
        <v>65</v>
      </c>
      <c r="E839" s="41" t="s">
        <v>342</v>
      </c>
      <c r="F839" s="41">
        <v>1055800</v>
      </c>
      <c r="G839" s="41">
        <v>1072500</v>
      </c>
      <c r="H839" s="41">
        <v>1089900</v>
      </c>
      <c r="I839" s="41">
        <v>1107000</v>
      </c>
      <c r="J839" s="41">
        <v>1122100</v>
      </c>
      <c r="K839" s="41">
        <v>1132500</v>
      </c>
      <c r="L839" s="41">
        <v>1138500</v>
      </c>
      <c r="M839" s="41">
        <v>1147500</v>
      </c>
      <c r="N839" s="41">
        <v>1157200</v>
      </c>
      <c r="O839" s="41">
        <v>1164600</v>
      </c>
      <c r="P839" s="41">
        <v>1173400</v>
      </c>
      <c r="Q839" s="41">
        <v>1183600</v>
      </c>
      <c r="R839" s="41">
        <v>1187500</v>
      </c>
      <c r="S839" s="41">
        <v>1186800</v>
      </c>
      <c r="T839" s="41">
        <v>1182400</v>
      </c>
      <c r="U839" s="41">
        <v>1174500</v>
      </c>
      <c r="V839" s="41">
        <v>1167100</v>
      </c>
      <c r="W839" s="41">
        <v>1165400</v>
      </c>
      <c r="X839" s="41">
        <v>1164700</v>
      </c>
      <c r="Y839" s="41">
        <v>1161000</v>
      </c>
      <c r="Z839" s="41">
        <v>1158400</v>
      </c>
      <c r="AA839" s="41">
        <v>1158100</v>
      </c>
      <c r="AB839" s="41">
        <v>1160300</v>
      </c>
      <c r="AC839" s="41">
        <v>1161800</v>
      </c>
      <c r="AD839" s="41">
        <v>1161600</v>
      </c>
      <c r="AE839" s="41">
        <v>1157500</v>
      </c>
      <c r="AF839" s="41">
        <v>1153000</v>
      </c>
      <c r="AG839" s="41">
        <v>1148400</v>
      </c>
      <c r="AH839" s="41">
        <v>1148000</v>
      </c>
      <c r="AI839" s="41">
        <v>1151400</v>
      </c>
      <c r="AJ839" s="41">
        <v>1155400</v>
      </c>
      <c r="AK839" s="41">
        <v>1154600</v>
      </c>
      <c r="AL839" s="41">
        <v>1148900</v>
      </c>
      <c r="AM839" s="41">
        <v>1137600</v>
      </c>
      <c r="AN839" s="41">
        <v>1124700</v>
      </c>
      <c r="AO839" s="41">
        <v>1111800</v>
      </c>
      <c r="AP839" s="41">
        <v>1099900</v>
      </c>
      <c r="AQ839" s="41">
        <v>1090900</v>
      </c>
      <c r="AR839" s="41">
        <v>1086400</v>
      </c>
      <c r="AS839" s="41">
        <v>1079800</v>
      </c>
      <c r="AT839" s="41">
        <v>1068900</v>
      </c>
      <c r="AU839" s="41">
        <v>1056800</v>
      </c>
      <c r="AV839" s="41">
        <v>1048900</v>
      </c>
      <c r="AW839" s="41">
        <v>1040300</v>
      </c>
      <c r="AX839" s="41">
        <v>1033900</v>
      </c>
      <c r="AY839" s="41">
        <v>1031400</v>
      </c>
      <c r="AZ839" s="41">
        <v>1030900</v>
      </c>
      <c r="BA839" s="41">
        <v>1028400</v>
      </c>
      <c r="BB839" s="41">
        <v>1022700</v>
      </c>
      <c r="BC839" s="41">
        <v>1010900</v>
      </c>
      <c r="BD839" s="41">
        <v>997100</v>
      </c>
      <c r="BE839" s="41">
        <v>989000</v>
      </c>
      <c r="BF839" s="41">
        <v>986700</v>
      </c>
      <c r="BG839" s="41">
        <v>986400</v>
      </c>
      <c r="BH839" s="41">
        <v>985800</v>
      </c>
      <c r="BI839" s="41">
        <v>987500</v>
      </c>
      <c r="BJ839" s="41">
        <v>987300</v>
      </c>
      <c r="BK839" s="41">
        <v>985000</v>
      </c>
      <c r="BL839" s="41">
        <v>983600</v>
      </c>
      <c r="BM839" s="41">
        <v>985300</v>
      </c>
      <c r="BN839" s="41">
        <v>988400</v>
      </c>
      <c r="BO839" s="41">
        <v>992100</v>
      </c>
      <c r="BP839" s="41">
        <v>991300</v>
      </c>
      <c r="BQ839" s="41">
        <v>986400</v>
      </c>
      <c r="BR839" s="41">
        <v>979800</v>
      </c>
      <c r="BS839" s="41">
        <v>972700</v>
      </c>
      <c r="BT839" s="41">
        <v>959200</v>
      </c>
      <c r="BU839" s="41">
        <v>943100</v>
      </c>
      <c r="BV839" s="41">
        <v>934600</v>
      </c>
      <c r="BW839" s="41">
        <v>932900</v>
      </c>
      <c r="BX839" s="41">
        <v>927200</v>
      </c>
      <c r="BY839" s="41">
        <v>922600</v>
      </c>
      <c r="BZ839" s="41">
        <v>919000</v>
      </c>
      <c r="CA839" s="41">
        <v>921400</v>
      </c>
      <c r="CB839" s="41">
        <v>925200</v>
      </c>
      <c r="CC839" s="41">
        <v>931200</v>
      </c>
      <c r="CD839" s="41">
        <v>934900</v>
      </c>
      <c r="CE839" s="41">
        <v>934100</v>
      </c>
      <c r="CF839" s="41">
        <v>930000</v>
      </c>
      <c r="CG839" s="41">
        <v>935900</v>
      </c>
      <c r="CH839" s="41">
        <v>938300</v>
      </c>
      <c r="CI839" s="41">
        <v>934600</v>
      </c>
      <c r="CJ839" s="41">
        <v>930800</v>
      </c>
      <c r="CK839" s="41">
        <v>926100</v>
      </c>
      <c r="CL839" s="41">
        <v>924500</v>
      </c>
      <c r="CM839" s="41">
        <v>926400</v>
      </c>
      <c r="CN839" s="41">
        <v>927800</v>
      </c>
      <c r="CO839" s="41">
        <v>932400</v>
      </c>
      <c r="CP839" s="41">
        <v>942500</v>
      </c>
      <c r="CQ839" s="41">
        <v>955200</v>
      </c>
      <c r="CR839" s="41">
        <v>970600</v>
      </c>
      <c r="CS839" s="41">
        <v>976800</v>
      </c>
      <c r="CT839" s="41">
        <v>980400</v>
      </c>
      <c r="CU839" s="41">
        <v>988000</v>
      </c>
      <c r="CV839" s="41">
        <v>995800</v>
      </c>
      <c r="CW839" s="41">
        <v>1000100</v>
      </c>
      <c r="CX839" s="41">
        <v>1012800</v>
      </c>
      <c r="CY839" s="41">
        <v>1027700</v>
      </c>
      <c r="CZ839" s="41">
        <v>1041500</v>
      </c>
      <c r="DA839" s="41">
        <v>1055700</v>
      </c>
      <c r="DB839" s="41">
        <v>1072400</v>
      </c>
      <c r="DC839" s="41">
        <v>1086100</v>
      </c>
      <c r="DD839" s="41">
        <v>1095300</v>
      </c>
      <c r="DE839" s="41">
        <v>1104600</v>
      </c>
      <c r="DF839" s="41">
        <v>1115600</v>
      </c>
      <c r="DG839" s="41">
        <v>1131000</v>
      </c>
      <c r="DH839" s="41">
        <v>1144900</v>
      </c>
      <c r="DI839" s="41">
        <v>1157100</v>
      </c>
      <c r="DJ839" s="41">
        <v>1168300</v>
      </c>
      <c r="DK839" s="41">
        <v>1180300</v>
      </c>
      <c r="DL839" s="41">
        <v>1205300</v>
      </c>
      <c r="DM839" s="41">
        <v>1224300</v>
      </c>
      <c r="DN839" s="41">
        <v>1224700</v>
      </c>
      <c r="DO839" s="41">
        <v>1221000</v>
      </c>
      <c r="DP839" s="41">
        <v>1227400</v>
      </c>
    </row>
    <row r="840" spans="1:120">
      <c r="A840" s="41">
        <v>94709</v>
      </c>
      <c r="B840" s="41" t="s">
        <v>111</v>
      </c>
      <c r="C840" s="41" t="s">
        <v>66</v>
      </c>
      <c r="D840" s="41" t="s">
        <v>65</v>
      </c>
      <c r="E840" s="41" t="s">
        <v>78</v>
      </c>
      <c r="F840" s="41">
        <v>893500</v>
      </c>
      <c r="G840" s="41">
        <v>906300</v>
      </c>
      <c r="H840" s="41">
        <v>924600</v>
      </c>
      <c r="I840" s="41">
        <v>941300</v>
      </c>
      <c r="J840" s="41">
        <v>953800</v>
      </c>
      <c r="K840" s="41">
        <v>961300</v>
      </c>
      <c r="L840" s="41">
        <v>972100</v>
      </c>
      <c r="M840" s="41">
        <v>985300</v>
      </c>
      <c r="N840" s="41">
        <v>987800</v>
      </c>
      <c r="O840" s="41">
        <v>975200</v>
      </c>
      <c r="P840" s="41">
        <v>960300</v>
      </c>
      <c r="Q840" s="41">
        <v>944600</v>
      </c>
      <c r="R840" s="41">
        <v>928100</v>
      </c>
      <c r="S840" s="41">
        <v>914400</v>
      </c>
      <c r="T840" s="41">
        <v>904600</v>
      </c>
      <c r="U840" s="41">
        <v>896800</v>
      </c>
      <c r="V840" s="41">
        <v>886900</v>
      </c>
      <c r="W840" s="41">
        <v>881400</v>
      </c>
      <c r="X840" s="41">
        <v>882800</v>
      </c>
      <c r="Y840" s="41">
        <v>884400</v>
      </c>
      <c r="Z840" s="41">
        <v>890900</v>
      </c>
      <c r="AA840" s="41">
        <v>907300</v>
      </c>
      <c r="AB840" s="41">
        <v>919100</v>
      </c>
      <c r="AC840" s="41">
        <v>925600</v>
      </c>
      <c r="AD840" s="41">
        <v>940500</v>
      </c>
      <c r="AE840" s="41">
        <v>955100</v>
      </c>
      <c r="AF840" s="41">
        <v>959900</v>
      </c>
      <c r="AG840" s="41">
        <v>958800</v>
      </c>
      <c r="AH840" s="41">
        <v>958200</v>
      </c>
      <c r="AI840" s="41">
        <v>957100</v>
      </c>
      <c r="AJ840" s="41">
        <v>952800</v>
      </c>
      <c r="AK840" s="41">
        <v>954200</v>
      </c>
      <c r="AL840" s="41">
        <v>959700</v>
      </c>
      <c r="AM840" s="41">
        <v>955800</v>
      </c>
      <c r="AN840" s="41">
        <v>945900</v>
      </c>
      <c r="AO840" s="41">
        <v>943000</v>
      </c>
      <c r="AP840" s="41">
        <v>943100</v>
      </c>
      <c r="AQ840" s="41">
        <v>934100</v>
      </c>
      <c r="AR840" s="41">
        <v>921300</v>
      </c>
      <c r="AS840" s="41">
        <v>914600</v>
      </c>
      <c r="AT840" s="41">
        <v>910700</v>
      </c>
      <c r="AU840" s="41">
        <v>901200</v>
      </c>
      <c r="AV840" s="41">
        <v>890200</v>
      </c>
      <c r="AW840" s="41">
        <v>883300</v>
      </c>
      <c r="AX840" s="41">
        <v>881300</v>
      </c>
      <c r="AY840" s="41">
        <v>883600</v>
      </c>
      <c r="AZ840" s="41">
        <v>887400</v>
      </c>
      <c r="BA840" s="41">
        <v>883300</v>
      </c>
      <c r="BB840" s="41">
        <v>868400</v>
      </c>
      <c r="BC840" s="41">
        <v>853400</v>
      </c>
      <c r="BD840" s="41">
        <v>839800</v>
      </c>
      <c r="BE840" s="41">
        <v>825500</v>
      </c>
      <c r="BF840" s="41">
        <v>821900</v>
      </c>
      <c r="BG840" s="41">
        <v>831600</v>
      </c>
      <c r="BH840" s="41">
        <v>838700</v>
      </c>
      <c r="BI840" s="41">
        <v>839400</v>
      </c>
      <c r="BJ840" s="41">
        <v>842600</v>
      </c>
      <c r="BK840" s="41">
        <v>849900</v>
      </c>
      <c r="BL840" s="41">
        <v>856600</v>
      </c>
      <c r="BM840" s="41">
        <v>857000</v>
      </c>
      <c r="BN840" s="41">
        <v>861600</v>
      </c>
      <c r="BO840" s="41">
        <v>870500</v>
      </c>
      <c r="BP840" s="41">
        <v>871300</v>
      </c>
      <c r="BQ840" s="41">
        <v>866600</v>
      </c>
      <c r="BR840" s="41">
        <v>869500</v>
      </c>
      <c r="BS840" s="41">
        <v>868900</v>
      </c>
      <c r="BT840" s="41">
        <v>861000</v>
      </c>
      <c r="BU840" s="41">
        <v>850500</v>
      </c>
      <c r="BV840" s="41">
        <v>840700</v>
      </c>
      <c r="BW840" s="41">
        <v>831600</v>
      </c>
      <c r="BX840" s="41">
        <v>821000</v>
      </c>
      <c r="BY840" s="41">
        <v>818100</v>
      </c>
      <c r="BZ840" s="41">
        <v>818800</v>
      </c>
      <c r="CA840" s="41">
        <v>818900</v>
      </c>
      <c r="CB840" s="41">
        <v>818500</v>
      </c>
      <c r="CC840" s="41">
        <v>818300</v>
      </c>
      <c r="CD840" s="41">
        <v>808700</v>
      </c>
      <c r="CE840" s="41">
        <v>802600</v>
      </c>
      <c r="CF840" s="41">
        <v>795600</v>
      </c>
      <c r="CG840" s="41">
        <v>785000</v>
      </c>
      <c r="CH840" s="41">
        <v>769400</v>
      </c>
      <c r="CI840" s="41">
        <v>758800</v>
      </c>
      <c r="CJ840" s="41">
        <v>753600</v>
      </c>
      <c r="CK840" s="41">
        <v>748800</v>
      </c>
      <c r="CL840" s="41">
        <v>740800</v>
      </c>
      <c r="CM840" s="41">
        <v>740000</v>
      </c>
      <c r="CN840" s="41">
        <v>744000</v>
      </c>
      <c r="CO840" s="41">
        <v>747400</v>
      </c>
      <c r="CP840" s="41">
        <v>762100</v>
      </c>
      <c r="CQ840" s="41">
        <v>784600</v>
      </c>
      <c r="CR840" s="41">
        <v>806500</v>
      </c>
      <c r="CS840" s="41">
        <v>821100</v>
      </c>
      <c r="CT840" s="41">
        <v>835500</v>
      </c>
      <c r="CU840" s="41">
        <v>853800</v>
      </c>
      <c r="CV840" s="41">
        <v>870200</v>
      </c>
      <c r="CW840" s="41">
        <v>877900</v>
      </c>
      <c r="CX840" s="41">
        <v>885200</v>
      </c>
      <c r="CY840" s="41">
        <v>905900</v>
      </c>
      <c r="CZ840" s="41">
        <v>929200</v>
      </c>
      <c r="DA840" s="41">
        <v>951700</v>
      </c>
      <c r="DB840" s="41">
        <v>967000</v>
      </c>
      <c r="DC840" s="41">
        <v>979300</v>
      </c>
      <c r="DD840" s="41">
        <v>978600</v>
      </c>
      <c r="DE840" s="41">
        <v>979800</v>
      </c>
      <c r="DF840" s="41">
        <v>985200</v>
      </c>
      <c r="DG840" s="41">
        <v>993700</v>
      </c>
      <c r="DH840" s="41">
        <v>1002300</v>
      </c>
      <c r="DI840" s="41">
        <v>1015800</v>
      </c>
      <c r="DJ840" s="41">
        <v>1026000</v>
      </c>
      <c r="DK840" s="41">
        <v>1027900</v>
      </c>
      <c r="DL840" s="41">
        <v>1067900</v>
      </c>
      <c r="DM840" s="41">
        <v>1119700</v>
      </c>
      <c r="DN840" s="41">
        <v>1114300</v>
      </c>
      <c r="DO840" s="41">
        <v>1073800</v>
      </c>
      <c r="DP840" s="41">
        <v>1058400</v>
      </c>
    </row>
    <row r="841" spans="1:120">
      <c r="A841" s="41">
        <v>95954</v>
      </c>
      <c r="B841" s="41" t="s">
        <v>737</v>
      </c>
      <c r="C841" s="41" t="s">
        <v>66</v>
      </c>
      <c r="D841" s="41" t="s">
        <v>556</v>
      </c>
      <c r="E841" s="41" t="s">
        <v>557</v>
      </c>
      <c r="F841" s="41">
        <v>349300</v>
      </c>
      <c r="G841" s="41">
        <v>358000</v>
      </c>
      <c r="H841" s="41">
        <v>363700</v>
      </c>
      <c r="I841" s="41">
        <v>362800</v>
      </c>
      <c r="J841" s="41">
        <v>360800</v>
      </c>
      <c r="K841" s="41">
        <v>363300</v>
      </c>
      <c r="L841" s="41">
        <v>369900</v>
      </c>
      <c r="M841" s="41">
        <v>375200</v>
      </c>
      <c r="N841" s="41">
        <v>385800</v>
      </c>
      <c r="O841" s="41">
        <v>402000</v>
      </c>
      <c r="P841" s="41">
        <v>415500</v>
      </c>
      <c r="Q841" s="41">
        <v>422400</v>
      </c>
      <c r="R841" s="41">
        <v>429000</v>
      </c>
      <c r="S841" s="41">
        <v>435400</v>
      </c>
      <c r="T841" s="41">
        <v>438700</v>
      </c>
      <c r="U841" s="41">
        <v>434600</v>
      </c>
      <c r="V841" s="41">
        <v>430900</v>
      </c>
      <c r="W841" s="41">
        <v>434000</v>
      </c>
      <c r="X841" s="41">
        <v>440900</v>
      </c>
      <c r="Y841" s="41">
        <v>444600</v>
      </c>
      <c r="Z841" s="41">
        <v>441700</v>
      </c>
      <c r="AA841" s="41">
        <v>431800</v>
      </c>
      <c r="AB841" s="41">
        <v>425400</v>
      </c>
      <c r="AC841" s="41">
        <v>422700</v>
      </c>
      <c r="AD841" s="41">
        <v>417500</v>
      </c>
      <c r="AE841" s="41">
        <v>416000</v>
      </c>
      <c r="AF841" s="41">
        <v>419200</v>
      </c>
      <c r="AG841" s="41">
        <v>419800</v>
      </c>
      <c r="AH841" s="41">
        <v>419900</v>
      </c>
      <c r="AI841" s="41">
        <v>422000</v>
      </c>
      <c r="AJ841" s="41">
        <v>417200</v>
      </c>
      <c r="AK841" s="41">
        <v>411900</v>
      </c>
      <c r="AL841" s="41">
        <v>411000</v>
      </c>
      <c r="AM841" s="41">
        <v>408600</v>
      </c>
      <c r="AN841" s="41">
        <v>403800</v>
      </c>
      <c r="AO841" s="41">
        <v>403300</v>
      </c>
      <c r="AP841" s="41">
        <v>403100</v>
      </c>
      <c r="AQ841" s="41">
        <v>394900</v>
      </c>
      <c r="AR841" s="41">
        <v>385500</v>
      </c>
      <c r="AS841" s="41">
        <v>381300</v>
      </c>
      <c r="AT841" s="41">
        <v>376500</v>
      </c>
      <c r="AU841" s="41">
        <v>371700</v>
      </c>
      <c r="AV841" s="41">
        <v>368100</v>
      </c>
      <c r="AW841" s="41">
        <v>364400</v>
      </c>
      <c r="AX841" s="41">
        <v>363100</v>
      </c>
      <c r="AY841" s="41">
        <v>360800</v>
      </c>
      <c r="AZ841" s="41">
        <v>353900</v>
      </c>
      <c r="BA841" s="41">
        <v>353400</v>
      </c>
      <c r="BB841" s="41">
        <v>354500</v>
      </c>
      <c r="BC841" s="41">
        <v>348600</v>
      </c>
      <c r="BD841" s="41">
        <v>343200</v>
      </c>
      <c r="BE841" s="41">
        <v>341100</v>
      </c>
      <c r="BF841" s="41">
        <v>334600</v>
      </c>
      <c r="BG841" s="41">
        <v>324900</v>
      </c>
      <c r="BH841" s="41">
        <v>316500</v>
      </c>
      <c r="BI841" s="41">
        <v>312000</v>
      </c>
      <c r="BJ841" s="41">
        <v>309300</v>
      </c>
      <c r="BK841" s="41">
        <v>309400</v>
      </c>
      <c r="BL841" s="41">
        <v>309500</v>
      </c>
      <c r="BM841" s="41">
        <v>302900</v>
      </c>
      <c r="BN841" s="41">
        <v>298400</v>
      </c>
      <c r="BO841" s="41">
        <v>301000</v>
      </c>
      <c r="BP841" s="41">
        <v>298500</v>
      </c>
      <c r="BQ841" s="41">
        <v>297100</v>
      </c>
      <c r="BR841" s="41">
        <v>308000</v>
      </c>
      <c r="BS841" s="41">
        <v>313000</v>
      </c>
      <c r="BT841" s="41">
        <v>308400</v>
      </c>
      <c r="BU841" s="41">
        <v>303000</v>
      </c>
      <c r="BV841" s="41">
        <v>299000</v>
      </c>
      <c r="BW841" s="41">
        <v>295500</v>
      </c>
      <c r="BX841" s="41">
        <v>291300</v>
      </c>
      <c r="BY841" s="41">
        <v>285200</v>
      </c>
      <c r="BZ841" s="41">
        <v>280400</v>
      </c>
      <c r="CA841" s="41">
        <v>280100</v>
      </c>
      <c r="CB841" s="41">
        <v>281600</v>
      </c>
      <c r="CC841" s="41">
        <v>279700</v>
      </c>
      <c r="CD841" s="41">
        <v>269400</v>
      </c>
      <c r="CE841" s="41">
        <v>259300</v>
      </c>
      <c r="CF841" s="41">
        <v>258800</v>
      </c>
      <c r="CG841" s="41">
        <v>260300</v>
      </c>
      <c r="CH841" s="41">
        <v>255100</v>
      </c>
      <c r="CI841" s="41">
        <v>251000</v>
      </c>
      <c r="CJ841" s="41">
        <v>250400</v>
      </c>
      <c r="CK841" s="41">
        <v>247600</v>
      </c>
      <c r="CL841" s="41">
        <v>244600</v>
      </c>
      <c r="CM841" s="41">
        <v>245600</v>
      </c>
      <c r="CN841" s="41">
        <v>245400</v>
      </c>
      <c r="CO841" s="41">
        <v>243200</v>
      </c>
      <c r="CP841" s="41">
        <v>240800</v>
      </c>
      <c r="CQ841" s="41">
        <v>243200</v>
      </c>
      <c r="CR841" s="41">
        <v>245500</v>
      </c>
      <c r="CS841" s="41">
        <v>245500</v>
      </c>
      <c r="CT841" s="41">
        <v>241300</v>
      </c>
      <c r="CU841" s="41">
        <v>237600</v>
      </c>
      <c r="CV841" s="41">
        <v>237000</v>
      </c>
      <c r="CW841" s="41">
        <v>238600</v>
      </c>
      <c r="CX841" s="41">
        <v>238000</v>
      </c>
      <c r="CY841" s="41">
        <v>239200</v>
      </c>
      <c r="CZ841" s="41">
        <v>242600</v>
      </c>
      <c r="DA841" s="41">
        <v>245400</v>
      </c>
      <c r="DB841" s="41">
        <v>247400</v>
      </c>
      <c r="DC841" s="41">
        <v>251000</v>
      </c>
      <c r="DD841" s="41">
        <v>252600</v>
      </c>
      <c r="DE841" s="41">
        <v>254400</v>
      </c>
      <c r="DF841" s="41">
        <v>257300</v>
      </c>
      <c r="DG841" s="41">
        <v>256000</v>
      </c>
      <c r="DH841" s="41">
        <v>252600</v>
      </c>
      <c r="DI841" s="41">
        <v>250600</v>
      </c>
      <c r="DJ841" s="41">
        <v>251500</v>
      </c>
      <c r="DK841" s="41">
        <v>248700</v>
      </c>
      <c r="DL841" s="41">
        <v>251000</v>
      </c>
      <c r="DM841" s="41">
        <v>259300</v>
      </c>
      <c r="DN841" s="41">
        <v>270000</v>
      </c>
      <c r="DO841" s="41">
        <v>272500</v>
      </c>
      <c r="DP841" s="41">
        <v>273900</v>
      </c>
    </row>
    <row r="842" spans="1:120">
      <c r="A842" s="41">
        <v>95010</v>
      </c>
      <c r="B842" s="41" t="s">
        <v>738</v>
      </c>
      <c r="C842" s="41" t="s">
        <v>66</v>
      </c>
      <c r="D842" s="41" t="s">
        <v>439</v>
      </c>
      <c r="E842" s="41" t="s">
        <v>439</v>
      </c>
      <c r="F842" s="41">
        <v>817800</v>
      </c>
      <c r="G842" s="41">
        <v>832600</v>
      </c>
      <c r="H842" s="41">
        <v>847500</v>
      </c>
      <c r="I842" s="41">
        <v>859500</v>
      </c>
      <c r="J842" s="41">
        <v>867900</v>
      </c>
      <c r="K842" s="41">
        <v>881100</v>
      </c>
      <c r="L842" s="41">
        <v>899000</v>
      </c>
      <c r="M842" s="41">
        <v>907200</v>
      </c>
      <c r="N842" s="41">
        <v>913100</v>
      </c>
      <c r="O842" s="41">
        <v>918700</v>
      </c>
      <c r="P842" s="41">
        <v>921400</v>
      </c>
      <c r="Q842" s="41">
        <v>921500</v>
      </c>
      <c r="R842" s="41">
        <v>923000</v>
      </c>
      <c r="S842" s="41">
        <v>923000</v>
      </c>
      <c r="T842" s="41">
        <v>922600</v>
      </c>
      <c r="U842" s="41">
        <v>918000</v>
      </c>
      <c r="V842" s="41">
        <v>907400</v>
      </c>
      <c r="W842" s="41">
        <v>893600</v>
      </c>
      <c r="X842" s="41">
        <v>885800</v>
      </c>
      <c r="Y842" s="41">
        <v>890400</v>
      </c>
      <c r="Z842" s="41">
        <v>889100</v>
      </c>
      <c r="AA842" s="41">
        <v>876700</v>
      </c>
      <c r="AB842" s="41">
        <v>863900</v>
      </c>
      <c r="AC842" s="41">
        <v>854500</v>
      </c>
      <c r="AD842" s="41">
        <v>844800</v>
      </c>
      <c r="AE842" s="41">
        <v>840000</v>
      </c>
      <c r="AF842" s="41">
        <v>837000</v>
      </c>
      <c r="AG842" s="41">
        <v>833900</v>
      </c>
      <c r="AH842" s="41">
        <v>831100</v>
      </c>
      <c r="AI842" s="41">
        <v>828700</v>
      </c>
      <c r="AJ842" s="41">
        <v>828200</v>
      </c>
      <c r="AK842" s="41">
        <v>826900</v>
      </c>
      <c r="AL842" s="41">
        <v>819800</v>
      </c>
      <c r="AM842" s="41">
        <v>816200</v>
      </c>
      <c r="AN842" s="41">
        <v>820400</v>
      </c>
      <c r="AO842" s="41">
        <v>823500</v>
      </c>
      <c r="AP842" s="41">
        <v>813900</v>
      </c>
      <c r="AQ842" s="41">
        <v>789400</v>
      </c>
      <c r="AR842" s="41">
        <v>768400</v>
      </c>
      <c r="AS842" s="41">
        <v>764900</v>
      </c>
      <c r="AT842" s="41">
        <v>772700</v>
      </c>
      <c r="AU842" s="41">
        <v>781100</v>
      </c>
      <c r="AV842" s="41">
        <v>780500</v>
      </c>
      <c r="AW842" s="41">
        <v>776500</v>
      </c>
      <c r="AX842" s="41">
        <v>771200</v>
      </c>
      <c r="AY842" s="41">
        <v>762000</v>
      </c>
      <c r="AZ842" s="41">
        <v>741400</v>
      </c>
      <c r="BA842" s="41">
        <v>737800</v>
      </c>
      <c r="BB842" s="41">
        <v>748900</v>
      </c>
      <c r="BC842" s="41">
        <v>756900</v>
      </c>
      <c r="BD842" s="41">
        <v>749800</v>
      </c>
      <c r="BE842" s="41">
        <v>744000</v>
      </c>
      <c r="BF842" s="41">
        <v>738200</v>
      </c>
      <c r="BG842" s="41">
        <v>731600</v>
      </c>
      <c r="BH842" s="41">
        <v>729400</v>
      </c>
      <c r="BI842" s="41">
        <v>735600</v>
      </c>
      <c r="BJ842" s="41">
        <v>743000</v>
      </c>
      <c r="BK842" s="41">
        <v>744600</v>
      </c>
      <c r="BL842" s="41">
        <v>743300</v>
      </c>
      <c r="BM842" s="41">
        <v>737200</v>
      </c>
      <c r="BN842" s="41">
        <v>731200</v>
      </c>
      <c r="BO842" s="41">
        <v>740600</v>
      </c>
      <c r="BP842" s="41">
        <v>752200</v>
      </c>
      <c r="BQ842" s="41">
        <v>741300</v>
      </c>
      <c r="BR842" s="41">
        <v>717000</v>
      </c>
      <c r="BS842" s="41">
        <v>697700</v>
      </c>
      <c r="BT842" s="41">
        <v>701800</v>
      </c>
      <c r="BU842" s="41">
        <v>708400</v>
      </c>
      <c r="BV842" s="41">
        <v>704300</v>
      </c>
      <c r="BW842" s="41">
        <v>691000</v>
      </c>
      <c r="BX842" s="41">
        <v>690400</v>
      </c>
      <c r="BY842" s="41">
        <v>684400</v>
      </c>
      <c r="BZ842" s="41">
        <v>676100</v>
      </c>
      <c r="CA842" s="41">
        <v>673500</v>
      </c>
      <c r="CB842" s="41">
        <v>673500</v>
      </c>
      <c r="CC842" s="41">
        <v>671400</v>
      </c>
      <c r="CD842" s="41">
        <v>677800</v>
      </c>
      <c r="CE842" s="41">
        <v>688900</v>
      </c>
      <c r="CF842" s="41">
        <v>687800</v>
      </c>
      <c r="CG842" s="41">
        <v>673700</v>
      </c>
      <c r="CH842" s="41">
        <v>667000</v>
      </c>
      <c r="CI842" s="41">
        <v>671700</v>
      </c>
      <c r="CJ842" s="41">
        <v>677600</v>
      </c>
      <c r="CK842" s="41">
        <v>670700</v>
      </c>
      <c r="CL842" s="41">
        <v>670400</v>
      </c>
      <c r="CM842" s="41">
        <v>673200</v>
      </c>
      <c r="CN842" s="41">
        <v>679500</v>
      </c>
      <c r="CO842" s="41">
        <v>682300</v>
      </c>
      <c r="CP842" s="41">
        <v>676700</v>
      </c>
      <c r="CQ842" s="41">
        <v>674700</v>
      </c>
      <c r="CR842" s="41">
        <v>677500</v>
      </c>
      <c r="CS842" s="41">
        <v>679600</v>
      </c>
      <c r="CT842" s="41">
        <v>681500</v>
      </c>
      <c r="CU842" s="41">
        <v>695200</v>
      </c>
      <c r="CV842" s="41">
        <v>710700</v>
      </c>
      <c r="CW842" s="41">
        <v>723300</v>
      </c>
      <c r="CX842" s="41">
        <v>727600</v>
      </c>
      <c r="CY842" s="41">
        <v>728400</v>
      </c>
      <c r="CZ842" s="41">
        <v>739100</v>
      </c>
      <c r="DA842" s="41">
        <v>761700</v>
      </c>
      <c r="DB842" s="41">
        <v>779200</v>
      </c>
      <c r="DC842" s="41">
        <v>770700</v>
      </c>
      <c r="DD842" s="41">
        <v>764800</v>
      </c>
      <c r="DE842" s="41">
        <v>773800</v>
      </c>
      <c r="DF842" s="41">
        <v>785700</v>
      </c>
      <c r="DG842" s="41">
        <v>794300</v>
      </c>
      <c r="DH842" s="41">
        <v>796100</v>
      </c>
      <c r="DI842" s="41">
        <v>797600</v>
      </c>
      <c r="DJ842" s="41">
        <v>802800</v>
      </c>
      <c r="DK842" s="41">
        <v>815800</v>
      </c>
      <c r="DL842" s="41">
        <v>822900</v>
      </c>
      <c r="DM842" s="41">
        <v>825300</v>
      </c>
      <c r="DN842" s="41">
        <v>841900</v>
      </c>
      <c r="DO842" s="41">
        <v>880100</v>
      </c>
      <c r="DP842" s="41">
        <v>908700</v>
      </c>
    </row>
    <row r="843" spans="1:120">
      <c r="A843" s="41">
        <v>95066</v>
      </c>
      <c r="B843" s="41" t="s">
        <v>739</v>
      </c>
      <c r="C843" s="41" t="s">
        <v>66</v>
      </c>
      <c r="D843" s="41" t="s">
        <v>439</v>
      </c>
      <c r="E843" s="41" t="s">
        <v>439</v>
      </c>
      <c r="F843" s="41">
        <v>908000</v>
      </c>
      <c r="G843" s="41">
        <v>913200</v>
      </c>
      <c r="H843" s="41">
        <v>918100</v>
      </c>
      <c r="I843" s="41">
        <v>926700</v>
      </c>
      <c r="J843" s="41">
        <v>935800</v>
      </c>
      <c r="K843" s="41">
        <v>944700</v>
      </c>
      <c r="L843" s="41">
        <v>950100</v>
      </c>
      <c r="M843" s="41">
        <v>952000</v>
      </c>
      <c r="N843" s="41">
        <v>956500</v>
      </c>
      <c r="O843" s="41">
        <v>958500</v>
      </c>
      <c r="P843" s="41">
        <v>956000</v>
      </c>
      <c r="Q843" s="41">
        <v>953400</v>
      </c>
      <c r="R843" s="41">
        <v>952500</v>
      </c>
      <c r="S843" s="41">
        <v>953100</v>
      </c>
      <c r="T843" s="41">
        <v>953900</v>
      </c>
      <c r="U843" s="41">
        <v>948000</v>
      </c>
      <c r="V843" s="41">
        <v>940300</v>
      </c>
      <c r="W843" s="41">
        <v>933700</v>
      </c>
      <c r="X843" s="41">
        <v>929800</v>
      </c>
      <c r="Y843" s="41">
        <v>925000</v>
      </c>
      <c r="Z843" s="41">
        <v>911900</v>
      </c>
      <c r="AA843" s="41">
        <v>896500</v>
      </c>
      <c r="AB843" s="41">
        <v>887100</v>
      </c>
      <c r="AC843" s="41">
        <v>882900</v>
      </c>
      <c r="AD843" s="41">
        <v>880500</v>
      </c>
      <c r="AE843" s="41">
        <v>880300</v>
      </c>
      <c r="AF843" s="41">
        <v>881900</v>
      </c>
      <c r="AG843" s="41">
        <v>885400</v>
      </c>
      <c r="AH843" s="41">
        <v>884700</v>
      </c>
      <c r="AI843" s="41">
        <v>880700</v>
      </c>
      <c r="AJ843" s="41">
        <v>878500</v>
      </c>
      <c r="AK843" s="41">
        <v>876100</v>
      </c>
      <c r="AL843" s="41">
        <v>866800</v>
      </c>
      <c r="AM843" s="41">
        <v>859100</v>
      </c>
      <c r="AN843" s="41">
        <v>855800</v>
      </c>
      <c r="AO843" s="41">
        <v>853700</v>
      </c>
      <c r="AP843" s="41">
        <v>844000</v>
      </c>
      <c r="AQ843" s="41">
        <v>826700</v>
      </c>
      <c r="AR843" s="41">
        <v>808500</v>
      </c>
      <c r="AS843" s="41">
        <v>801200</v>
      </c>
      <c r="AT843" s="41">
        <v>805200</v>
      </c>
      <c r="AU843" s="41">
        <v>806000</v>
      </c>
      <c r="AV843" s="41">
        <v>797700</v>
      </c>
      <c r="AW843" s="41">
        <v>793800</v>
      </c>
      <c r="AX843" s="41">
        <v>799900</v>
      </c>
      <c r="AY843" s="41">
        <v>801300</v>
      </c>
      <c r="AZ843" s="41">
        <v>790700</v>
      </c>
      <c r="BA843" s="41">
        <v>784100</v>
      </c>
      <c r="BB843" s="41">
        <v>782200</v>
      </c>
      <c r="BC843" s="41">
        <v>773400</v>
      </c>
      <c r="BD843" s="41">
        <v>760100</v>
      </c>
      <c r="BE843" s="41">
        <v>753200</v>
      </c>
      <c r="BF843" s="41">
        <v>752500</v>
      </c>
      <c r="BG843" s="41">
        <v>754200</v>
      </c>
      <c r="BH843" s="41">
        <v>753500</v>
      </c>
      <c r="BI843" s="41">
        <v>753800</v>
      </c>
      <c r="BJ843" s="41">
        <v>753700</v>
      </c>
      <c r="BK843" s="41">
        <v>752300</v>
      </c>
      <c r="BL843" s="41">
        <v>753200</v>
      </c>
      <c r="BM843" s="41">
        <v>755100</v>
      </c>
      <c r="BN843" s="41">
        <v>756500</v>
      </c>
      <c r="BO843" s="41">
        <v>771200</v>
      </c>
      <c r="BP843" s="41">
        <v>782600</v>
      </c>
      <c r="BQ843" s="41">
        <v>772300</v>
      </c>
      <c r="BR843" s="41">
        <v>751800</v>
      </c>
      <c r="BS843" s="41">
        <v>737400</v>
      </c>
      <c r="BT843" s="41">
        <v>747500</v>
      </c>
      <c r="BU843" s="41">
        <v>763400</v>
      </c>
      <c r="BV843" s="41">
        <v>764700</v>
      </c>
      <c r="BW843" s="41">
        <v>749800</v>
      </c>
      <c r="BX843" s="41">
        <v>744800</v>
      </c>
      <c r="BY843" s="41">
        <v>740400</v>
      </c>
      <c r="BZ843" s="41">
        <v>736800</v>
      </c>
      <c r="CA843" s="41">
        <v>734000</v>
      </c>
      <c r="CB843" s="41">
        <v>728700</v>
      </c>
      <c r="CC843" s="41">
        <v>725300</v>
      </c>
      <c r="CD843" s="41">
        <v>731200</v>
      </c>
      <c r="CE843" s="41">
        <v>737200</v>
      </c>
      <c r="CF843" s="41">
        <v>727200</v>
      </c>
      <c r="CG843" s="41">
        <v>706300</v>
      </c>
      <c r="CH843" s="41">
        <v>696600</v>
      </c>
      <c r="CI843" s="41">
        <v>702000</v>
      </c>
      <c r="CJ843" s="41">
        <v>705400</v>
      </c>
      <c r="CK843" s="41">
        <v>694100</v>
      </c>
      <c r="CL843" s="41">
        <v>692800</v>
      </c>
      <c r="CM843" s="41">
        <v>697500</v>
      </c>
      <c r="CN843" s="41">
        <v>708100</v>
      </c>
      <c r="CO843" s="41">
        <v>717500</v>
      </c>
      <c r="CP843" s="41">
        <v>718000</v>
      </c>
      <c r="CQ843" s="41">
        <v>721400</v>
      </c>
      <c r="CR843" s="41">
        <v>728500</v>
      </c>
      <c r="CS843" s="41">
        <v>729300</v>
      </c>
      <c r="CT843" s="41">
        <v>728000</v>
      </c>
      <c r="CU843" s="41">
        <v>744900</v>
      </c>
      <c r="CV843" s="41">
        <v>767700</v>
      </c>
      <c r="CW843" s="41">
        <v>784400</v>
      </c>
      <c r="CX843" s="41">
        <v>784300</v>
      </c>
      <c r="CY843" s="41">
        <v>779900</v>
      </c>
      <c r="CZ843" s="41">
        <v>785900</v>
      </c>
      <c r="DA843" s="41">
        <v>803700</v>
      </c>
      <c r="DB843" s="41">
        <v>825100</v>
      </c>
      <c r="DC843" s="41">
        <v>830800</v>
      </c>
      <c r="DD843" s="41">
        <v>834900</v>
      </c>
      <c r="DE843" s="41">
        <v>844000</v>
      </c>
      <c r="DF843" s="41">
        <v>852700</v>
      </c>
      <c r="DG843" s="41">
        <v>856500</v>
      </c>
      <c r="DH843" s="41">
        <v>849700</v>
      </c>
      <c r="DI843" s="41">
        <v>845200</v>
      </c>
      <c r="DJ843" s="41">
        <v>852600</v>
      </c>
      <c r="DK843" s="41">
        <v>866700</v>
      </c>
      <c r="DL843" s="41">
        <v>880600</v>
      </c>
      <c r="DM843" s="41">
        <v>881200</v>
      </c>
      <c r="DN843" s="41">
        <v>870500</v>
      </c>
      <c r="DO843" s="41">
        <v>877100</v>
      </c>
      <c r="DP843" s="41">
        <v>891400</v>
      </c>
    </row>
    <row r="844" spans="1:120">
      <c r="A844" s="41">
        <v>92845</v>
      </c>
      <c r="B844" s="41" t="s">
        <v>568</v>
      </c>
      <c r="C844" s="41" t="s">
        <v>66</v>
      </c>
      <c r="D844" s="41" t="s">
        <v>394</v>
      </c>
      <c r="E844" s="41" t="s">
        <v>399</v>
      </c>
      <c r="F844" s="41">
        <v>564100</v>
      </c>
      <c r="G844" s="41">
        <v>570000</v>
      </c>
      <c r="H844" s="41">
        <v>575200</v>
      </c>
      <c r="I844" s="41">
        <v>578900</v>
      </c>
      <c r="J844" s="41">
        <v>585100</v>
      </c>
      <c r="K844" s="41">
        <v>591900</v>
      </c>
      <c r="L844" s="41">
        <v>595000</v>
      </c>
      <c r="M844" s="41">
        <v>599400</v>
      </c>
      <c r="N844" s="41">
        <v>608400</v>
      </c>
      <c r="O844" s="41">
        <v>615300</v>
      </c>
      <c r="P844" s="41">
        <v>620500</v>
      </c>
      <c r="Q844" s="41">
        <v>627700</v>
      </c>
      <c r="R844" s="41">
        <v>634300</v>
      </c>
      <c r="S844" s="41">
        <v>637900</v>
      </c>
      <c r="T844" s="41">
        <v>640900</v>
      </c>
      <c r="U844" s="41">
        <v>644300</v>
      </c>
      <c r="V844" s="41">
        <v>646000</v>
      </c>
      <c r="W844" s="41">
        <v>645200</v>
      </c>
      <c r="X844" s="41">
        <v>643900</v>
      </c>
      <c r="Y844" s="41">
        <v>643500</v>
      </c>
      <c r="Z844" s="41">
        <v>641000</v>
      </c>
      <c r="AA844" s="41">
        <v>637800</v>
      </c>
      <c r="AB844" s="41">
        <v>635900</v>
      </c>
      <c r="AC844" s="41">
        <v>635700</v>
      </c>
      <c r="AD844" s="41">
        <v>635100</v>
      </c>
      <c r="AE844" s="41">
        <v>632400</v>
      </c>
      <c r="AF844" s="41">
        <v>627100</v>
      </c>
      <c r="AG844" s="41">
        <v>621800</v>
      </c>
      <c r="AH844" s="41">
        <v>615300</v>
      </c>
      <c r="AI844" s="41">
        <v>605000</v>
      </c>
      <c r="AJ844" s="41">
        <v>593100</v>
      </c>
      <c r="AK844" s="41">
        <v>582500</v>
      </c>
      <c r="AL844" s="41">
        <v>573600</v>
      </c>
      <c r="AM844" s="41">
        <v>565900</v>
      </c>
      <c r="AN844" s="41">
        <v>556700</v>
      </c>
      <c r="AO844" s="41">
        <v>546800</v>
      </c>
      <c r="AP844" s="41">
        <v>538200</v>
      </c>
      <c r="AQ844" s="41">
        <v>528500</v>
      </c>
      <c r="AR844" s="41">
        <v>515200</v>
      </c>
      <c r="AS844" s="41">
        <v>502100</v>
      </c>
      <c r="AT844" s="41">
        <v>492000</v>
      </c>
      <c r="AU844" s="41">
        <v>486800</v>
      </c>
      <c r="AV844" s="41">
        <v>483000</v>
      </c>
      <c r="AW844" s="41">
        <v>477600</v>
      </c>
      <c r="AX844" s="41">
        <v>473000</v>
      </c>
      <c r="AY844" s="41">
        <v>471800</v>
      </c>
      <c r="AZ844" s="41">
        <v>471900</v>
      </c>
      <c r="BA844" s="41">
        <v>470700</v>
      </c>
      <c r="BB844" s="41">
        <v>467300</v>
      </c>
      <c r="BC844" s="41">
        <v>462700</v>
      </c>
      <c r="BD844" s="41">
        <v>458400</v>
      </c>
      <c r="BE844" s="41">
        <v>453700</v>
      </c>
      <c r="BF844" s="41">
        <v>450200</v>
      </c>
      <c r="BG844" s="41">
        <v>454000</v>
      </c>
      <c r="BH844" s="41">
        <v>464100</v>
      </c>
      <c r="BI844" s="41">
        <v>473800</v>
      </c>
      <c r="BJ844" s="41">
        <v>479400</v>
      </c>
      <c r="BK844" s="41">
        <v>484400</v>
      </c>
      <c r="BL844" s="41">
        <v>489300</v>
      </c>
      <c r="BM844" s="41">
        <v>489100</v>
      </c>
      <c r="BN844" s="41">
        <v>485100</v>
      </c>
      <c r="BO844" s="41">
        <v>486600</v>
      </c>
      <c r="BP844" s="41">
        <v>494800</v>
      </c>
      <c r="BQ844" s="41">
        <v>500500</v>
      </c>
      <c r="BR844" s="41">
        <v>499800</v>
      </c>
      <c r="BS844" s="41">
        <v>495500</v>
      </c>
      <c r="BT844" s="41">
        <v>492000</v>
      </c>
      <c r="BU844" s="41">
        <v>491900</v>
      </c>
      <c r="BV844" s="41">
        <v>488500</v>
      </c>
      <c r="BW844" s="41">
        <v>481100</v>
      </c>
      <c r="BX844" s="41">
        <v>474700</v>
      </c>
      <c r="BY844" s="41">
        <v>471800</v>
      </c>
      <c r="BZ844" s="41">
        <v>469900</v>
      </c>
      <c r="CA844" s="41">
        <v>468300</v>
      </c>
      <c r="CB844" s="41">
        <v>464800</v>
      </c>
      <c r="CC844" s="41">
        <v>460900</v>
      </c>
      <c r="CD844" s="41">
        <v>459400</v>
      </c>
      <c r="CE844" s="41">
        <v>456700</v>
      </c>
      <c r="CF844" s="41">
        <v>451000</v>
      </c>
      <c r="CG844" s="41">
        <v>443500</v>
      </c>
      <c r="CH844" s="41">
        <v>438100</v>
      </c>
      <c r="CI844" s="41">
        <v>434400</v>
      </c>
      <c r="CJ844" s="41">
        <v>431500</v>
      </c>
      <c r="CK844" s="41">
        <v>427300</v>
      </c>
      <c r="CL844" s="41">
        <v>425700</v>
      </c>
      <c r="CM844" s="41">
        <v>426000</v>
      </c>
      <c r="CN844" s="41">
        <v>428200</v>
      </c>
      <c r="CO844" s="41">
        <v>433800</v>
      </c>
      <c r="CP844" s="41">
        <v>440100</v>
      </c>
      <c r="CQ844" s="41">
        <v>445900</v>
      </c>
      <c r="CR844" s="41">
        <v>449100</v>
      </c>
      <c r="CS844" s="41">
        <v>448700</v>
      </c>
      <c r="CT844" s="41">
        <v>449800</v>
      </c>
      <c r="CU844" s="41">
        <v>455500</v>
      </c>
      <c r="CV844" s="41">
        <v>460500</v>
      </c>
      <c r="CW844" s="41">
        <v>467900</v>
      </c>
      <c r="CX844" s="41">
        <v>477300</v>
      </c>
      <c r="CY844" s="41">
        <v>483900</v>
      </c>
      <c r="CZ844" s="41">
        <v>489900</v>
      </c>
      <c r="DA844" s="41">
        <v>499200</v>
      </c>
      <c r="DB844" s="41">
        <v>508500</v>
      </c>
      <c r="DC844" s="41">
        <v>514300</v>
      </c>
      <c r="DD844" s="41">
        <v>517700</v>
      </c>
      <c r="DE844" s="41">
        <v>520600</v>
      </c>
      <c r="DF844" s="41">
        <v>522900</v>
      </c>
      <c r="DG844" s="41">
        <v>523600</v>
      </c>
      <c r="DH844" s="41">
        <v>525500</v>
      </c>
      <c r="DI844" s="41">
        <v>530400</v>
      </c>
      <c r="DJ844" s="41">
        <v>536900</v>
      </c>
      <c r="DK844" s="41">
        <v>542600</v>
      </c>
      <c r="DL844" s="41">
        <v>547800</v>
      </c>
      <c r="DM844" s="41">
        <v>548300</v>
      </c>
      <c r="DN844" s="41">
        <v>543900</v>
      </c>
      <c r="DO844" s="41">
        <v>540100</v>
      </c>
      <c r="DP844" s="41">
        <v>538800</v>
      </c>
    </row>
    <row r="845" spans="1:120">
      <c r="A845" s="41">
        <v>94505</v>
      </c>
      <c r="B845" s="41" t="s">
        <v>186</v>
      </c>
      <c r="C845" s="41" t="s">
        <v>66</v>
      </c>
      <c r="D845" s="41" t="s">
        <v>65</v>
      </c>
      <c r="E845" s="41" t="s">
        <v>342</v>
      </c>
      <c r="F845" s="41">
        <v>635900</v>
      </c>
      <c r="G845" s="41">
        <v>645400</v>
      </c>
      <c r="H845" s="41">
        <v>658100</v>
      </c>
      <c r="I845" s="41">
        <v>671800</v>
      </c>
      <c r="J845" s="41">
        <v>685500</v>
      </c>
      <c r="K845" s="41">
        <v>697000</v>
      </c>
      <c r="L845" s="41">
        <v>707000</v>
      </c>
      <c r="M845" s="41">
        <v>717700</v>
      </c>
      <c r="N845" s="41">
        <v>725800</v>
      </c>
      <c r="O845" s="41">
        <v>729700</v>
      </c>
      <c r="P845" s="41">
        <v>734400</v>
      </c>
      <c r="Q845" s="41">
        <v>740400</v>
      </c>
      <c r="R845" s="41">
        <v>739000</v>
      </c>
      <c r="S845" s="41">
        <v>731300</v>
      </c>
      <c r="T845" s="41">
        <v>724900</v>
      </c>
      <c r="U845" s="41">
        <v>722500</v>
      </c>
      <c r="V845" s="41">
        <v>719900</v>
      </c>
      <c r="W845" s="41">
        <v>714200</v>
      </c>
      <c r="X845" s="41">
        <v>705600</v>
      </c>
      <c r="Y845" s="41">
        <v>698500</v>
      </c>
      <c r="Z845" s="41">
        <v>695000</v>
      </c>
      <c r="AA845" s="41">
        <v>691800</v>
      </c>
      <c r="AB845" s="41">
        <v>688600</v>
      </c>
      <c r="AC845" s="41">
        <v>687400</v>
      </c>
      <c r="AD845" s="41">
        <v>686500</v>
      </c>
      <c r="AE845" s="41">
        <v>682000</v>
      </c>
      <c r="AF845" s="41">
        <v>675200</v>
      </c>
      <c r="AG845" s="41">
        <v>667300</v>
      </c>
      <c r="AH845" s="41">
        <v>660600</v>
      </c>
      <c r="AI845" s="41">
        <v>654100</v>
      </c>
      <c r="AJ845" s="41">
        <v>646800</v>
      </c>
      <c r="AK845" s="41">
        <v>636900</v>
      </c>
      <c r="AL845" s="41">
        <v>626000</v>
      </c>
      <c r="AM845" s="41">
        <v>612500</v>
      </c>
      <c r="AN845" s="41">
        <v>598600</v>
      </c>
      <c r="AO845" s="41">
        <v>586600</v>
      </c>
      <c r="AP845" s="41">
        <v>577300</v>
      </c>
      <c r="AQ845" s="41">
        <v>570300</v>
      </c>
      <c r="AR845" s="41">
        <v>565500</v>
      </c>
      <c r="AS845" s="41">
        <v>560300</v>
      </c>
      <c r="AT845" s="41">
        <v>552100</v>
      </c>
      <c r="AU845" s="41">
        <v>541600</v>
      </c>
      <c r="AV845" s="41">
        <v>531300</v>
      </c>
      <c r="AW845" s="41">
        <v>516300</v>
      </c>
      <c r="AX845" s="41">
        <v>497700</v>
      </c>
      <c r="AY845" s="41">
        <v>483000</v>
      </c>
      <c r="AZ845" s="41">
        <v>474200</v>
      </c>
      <c r="BA845" s="41">
        <v>464300</v>
      </c>
      <c r="BB845" s="41">
        <v>453500</v>
      </c>
      <c r="BC845" s="41">
        <v>444500</v>
      </c>
      <c r="BD845" s="41">
        <v>436600</v>
      </c>
      <c r="BE845" s="41">
        <v>426000</v>
      </c>
      <c r="BF845" s="41">
        <v>414400</v>
      </c>
      <c r="BG845" s="41">
        <v>406000</v>
      </c>
      <c r="BH845" s="41">
        <v>401300</v>
      </c>
      <c r="BI845" s="41">
        <v>398800</v>
      </c>
      <c r="BJ845" s="41">
        <v>397300</v>
      </c>
      <c r="BK845" s="41">
        <v>397100</v>
      </c>
      <c r="BL845" s="41">
        <v>397600</v>
      </c>
      <c r="BM845" s="41">
        <v>395700</v>
      </c>
      <c r="BN845" s="41">
        <v>393900</v>
      </c>
      <c r="BO845" s="41">
        <v>391100</v>
      </c>
      <c r="BP845" s="41">
        <v>383300</v>
      </c>
      <c r="BQ845" s="41">
        <v>373100</v>
      </c>
      <c r="BR845" s="41">
        <v>366500</v>
      </c>
      <c r="BS845" s="41">
        <v>363800</v>
      </c>
      <c r="BT845" s="41">
        <v>360800</v>
      </c>
      <c r="BU845" s="41">
        <v>356700</v>
      </c>
      <c r="BV845" s="41">
        <v>354700</v>
      </c>
      <c r="BW845" s="41">
        <v>354600</v>
      </c>
      <c r="BX845" s="41">
        <v>350000</v>
      </c>
      <c r="BY845" s="41">
        <v>344900</v>
      </c>
      <c r="BZ845" s="41">
        <v>340500</v>
      </c>
      <c r="CA845" s="41">
        <v>337600</v>
      </c>
      <c r="CB845" s="41">
        <v>335000</v>
      </c>
      <c r="CC845" s="41">
        <v>334400</v>
      </c>
      <c r="CD845" s="41">
        <v>332500</v>
      </c>
      <c r="CE845" s="41">
        <v>329100</v>
      </c>
      <c r="CF845" s="41">
        <v>325700</v>
      </c>
      <c r="CG845" s="41">
        <v>326400</v>
      </c>
      <c r="CH845" s="41">
        <v>326200</v>
      </c>
      <c r="CI845" s="41">
        <v>324600</v>
      </c>
      <c r="CJ845" s="41">
        <v>323700</v>
      </c>
      <c r="CK845" s="41">
        <v>324000</v>
      </c>
      <c r="CL845" s="41">
        <v>325000</v>
      </c>
      <c r="CM845" s="41">
        <v>327000</v>
      </c>
      <c r="CN845" s="41">
        <v>328600</v>
      </c>
      <c r="CO845" s="41">
        <v>330700</v>
      </c>
      <c r="CP845" s="41">
        <v>334500</v>
      </c>
      <c r="CQ845" s="41">
        <v>340200</v>
      </c>
      <c r="CR845" s="41">
        <v>347800</v>
      </c>
      <c r="CS845" s="41">
        <v>353900</v>
      </c>
      <c r="CT845" s="41">
        <v>358800</v>
      </c>
      <c r="CU845" s="41">
        <v>362700</v>
      </c>
      <c r="CV845" s="41">
        <v>366900</v>
      </c>
      <c r="CW845" s="41">
        <v>371300</v>
      </c>
      <c r="CX845" s="41">
        <v>379400</v>
      </c>
      <c r="CY845" s="41">
        <v>389500</v>
      </c>
      <c r="CZ845" s="41">
        <v>401800</v>
      </c>
      <c r="DA845" s="41">
        <v>414200</v>
      </c>
      <c r="DB845" s="41">
        <v>425100</v>
      </c>
      <c r="DC845" s="41">
        <v>432200</v>
      </c>
      <c r="DD845" s="41">
        <v>435600</v>
      </c>
      <c r="DE845" s="41">
        <v>439300</v>
      </c>
      <c r="DF845" s="41">
        <v>444800</v>
      </c>
      <c r="DG845" s="41">
        <v>449300</v>
      </c>
      <c r="DH845" s="41">
        <v>452900</v>
      </c>
      <c r="DI845" s="41">
        <v>459500</v>
      </c>
      <c r="DJ845" s="41">
        <v>466900</v>
      </c>
      <c r="DK845" s="41">
        <v>472000</v>
      </c>
      <c r="DL845" s="41">
        <v>476800</v>
      </c>
      <c r="DM845" s="41">
        <v>484000</v>
      </c>
      <c r="DN845" s="41">
        <v>494600</v>
      </c>
      <c r="DO845" s="41">
        <v>505300</v>
      </c>
      <c r="DP845" s="41">
        <v>513900</v>
      </c>
    </row>
    <row r="846" spans="1:120">
      <c r="A846" s="41">
        <v>95451</v>
      </c>
      <c r="B846" s="41" t="s">
        <v>740</v>
      </c>
      <c r="C846" s="41" t="s">
        <v>66</v>
      </c>
      <c r="D846" s="41" t="s">
        <v>711</v>
      </c>
      <c r="E846" s="41" t="s">
        <v>409</v>
      </c>
      <c r="F846" s="41">
        <v>439900</v>
      </c>
      <c r="G846" s="41">
        <v>450800</v>
      </c>
      <c r="H846" s="41">
        <v>461100</v>
      </c>
      <c r="I846" s="41">
        <v>473000</v>
      </c>
      <c r="J846" s="41">
        <v>484600</v>
      </c>
      <c r="K846" s="41">
        <v>492500</v>
      </c>
      <c r="L846" s="41">
        <v>505300</v>
      </c>
      <c r="M846" s="41">
        <v>513500</v>
      </c>
      <c r="N846" s="41">
        <v>511000</v>
      </c>
      <c r="O846" s="41">
        <v>501400</v>
      </c>
      <c r="P846" s="41">
        <v>498000</v>
      </c>
      <c r="Q846" s="41">
        <v>502700</v>
      </c>
      <c r="R846" s="41">
        <v>508500</v>
      </c>
      <c r="S846" s="41">
        <v>511000</v>
      </c>
      <c r="T846" s="41">
        <v>513000</v>
      </c>
      <c r="U846" s="41">
        <v>512100</v>
      </c>
      <c r="V846" s="41">
        <v>511200</v>
      </c>
      <c r="W846" s="41">
        <v>512800</v>
      </c>
      <c r="X846" s="41">
        <v>511300</v>
      </c>
      <c r="Y846" s="41">
        <v>510900</v>
      </c>
      <c r="Z846" s="41">
        <v>514400</v>
      </c>
      <c r="AA846" s="41">
        <v>514700</v>
      </c>
      <c r="AB846" s="41">
        <v>512200</v>
      </c>
      <c r="AC846" s="41">
        <v>515600</v>
      </c>
      <c r="AD846" s="41">
        <v>518300</v>
      </c>
      <c r="AE846" s="41">
        <v>517800</v>
      </c>
      <c r="AF846" s="41">
        <v>513800</v>
      </c>
      <c r="AG846" s="41">
        <v>503600</v>
      </c>
      <c r="AH846" s="41">
        <v>486800</v>
      </c>
      <c r="AI846" s="41">
        <v>473800</v>
      </c>
      <c r="AJ846" s="41">
        <v>467700</v>
      </c>
      <c r="AK846" s="41">
        <v>464900</v>
      </c>
      <c r="AL846" s="41">
        <v>460300</v>
      </c>
      <c r="AM846" s="41">
        <v>454300</v>
      </c>
      <c r="AN846" s="41">
        <v>445700</v>
      </c>
      <c r="AO846" s="41">
        <v>437200</v>
      </c>
      <c r="AP846" s="41">
        <v>434200</v>
      </c>
      <c r="AQ846" s="41">
        <v>438400</v>
      </c>
      <c r="AR846" s="41">
        <v>439500</v>
      </c>
      <c r="AS846" s="41">
        <v>439700</v>
      </c>
      <c r="AT846" s="41">
        <v>444300</v>
      </c>
      <c r="AU846" s="41">
        <v>452000</v>
      </c>
      <c r="AV846" s="41">
        <v>457400</v>
      </c>
      <c r="AW846" s="41">
        <v>459800</v>
      </c>
      <c r="AX846" s="41">
        <v>461900</v>
      </c>
      <c r="AY846" s="41">
        <v>464500</v>
      </c>
      <c r="AZ846" s="41">
        <v>467300</v>
      </c>
      <c r="BA846" s="41">
        <v>460100</v>
      </c>
      <c r="BB846" s="41">
        <v>441600</v>
      </c>
      <c r="BC846" s="41">
        <v>419000</v>
      </c>
      <c r="BD846" s="41">
        <v>401400</v>
      </c>
      <c r="BE846" s="41">
        <v>392200</v>
      </c>
      <c r="BF846" s="41">
        <v>386200</v>
      </c>
      <c r="BG846" s="41">
        <v>376200</v>
      </c>
      <c r="BH846" s="41">
        <v>366400</v>
      </c>
      <c r="BI846" s="41">
        <v>363500</v>
      </c>
      <c r="BJ846" s="41">
        <v>362100</v>
      </c>
      <c r="BK846" s="41">
        <v>356900</v>
      </c>
      <c r="BL846" s="41">
        <v>351000</v>
      </c>
      <c r="BM846" s="41">
        <v>348200</v>
      </c>
      <c r="BN846" s="41">
        <v>350000</v>
      </c>
      <c r="BO846" s="41">
        <v>348800</v>
      </c>
      <c r="BP846" s="41">
        <v>348600</v>
      </c>
      <c r="BQ846" s="41">
        <v>351000</v>
      </c>
      <c r="BR846" s="41">
        <v>351300</v>
      </c>
      <c r="BS846" s="41">
        <v>342700</v>
      </c>
      <c r="BT846" s="41">
        <v>329400</v>
      </c>
      <c r="BU846" s="41">
        <v>318800</v>
      </c>
      <c r="BV846" s="41">
        <v>313300</v>
      </c>
      <c r="BW846" s="41">
        <v>313000</v>
      </c>
      <c r="BX846" s="41">
        <v>311500</v>
      </c>
      <c r="BY846" s="41">
        <v>308000</v>
      </c>
      <c r="BZ846" s="41">
        <v>304600</v>
      </c>
      <c r="CA846" s="41">
        <v>298600</v>
      </c>
      <c r="CB846" s="41">
        <v>290200</v>
      </c>
      <c r="CC846" s="41">
        <v>289800</v>
      </c>
      <c r="CD846" s="41">
        <v>291300</v>
      </c>
      <c r="CE846" s="41">
        <v>286300</v>
      </c>
      <c r="CF846" s="41">
        <v>281500</v>
      </c>
      <c r="CG846" s="41">
        <v>276200</v>
      </c>
      <c r="CH846" s="41">
        <v>268600</v>
      </c>
      <c r="CI846" s="41">
        <v>261800</v>
      </c>
      <c r="CJ846" s="41">
        <v>260200</v>
      </c>
      <c r="CK846" s="41">
        <v>264100</v>
      </c>
      <c r="CL846" s="41">
        <v>268500</v>
      </c>
      <c r="CM846" s="41">
        <v>274200</v>
      </c>
      <c r="CN846" s="41">
        <v>277200</v>
      </c>
      <c r="CO846" s="41">
        <v>267500</v>
      </c>
      <c r="CP846" s="41">
        <v>263000</v>
      </c>
      <c r="CQ846" s="41">
        <v>274100</v>
      </c>
      <c r="CR846" s="41">
        <v>287300</v>
      </c>
      <c r="CS846" s="41">
        <v>293100</v>
      </c>
      <c r="CT846" s="41">
        <v>295500</v>
      </c>
      <c r="CU846" s="41">
        <v>297000</v>
      </c>
      <c r="CV846" s="41">
        <v>300800</v>
      </c>
      <c r="CW846" s="41">
        <v>302400</v>
      </c>
      <c r="CX846" s="41">
        <v>303400</v>
      </c>
      <c r="CY846" s="41">
        <v>306600</v>
      </c>
      <c r="CZ846" s="41">
        <v>310200</v>
      </c>
      <c r="DA846" s="41">
        <v>313400</v>
      </c>
      <c r="DB846" s="41">
        <v>317100</v>
      </c>
      <c r="DC846" s="41">
        <v>322200</v>
      </c>
      <c r="DD846" s="41">
        <v>325100</v>
      </c>
      <c r="DE846" s="41">
        <v>319800</v>
      </c>
      <c r="DF846" s="41">
        <v>315200</v>
      </c>
      <c r="DG846" s="41">
        <v>320800</v>
      </c>
      <c r="DH846" s="41">
        <v>330000</v>
      </c>
      <c r="DI846" s="41">
        <v>331800</v>
      </c>
      <c r="DJ846" s="41">
        <v>326500</v>
      </c>
      <c r="DK846" s="41">
        <v>330400</v>
      </c>
      <c r="DL846" s="41">
        <v>346800</v>
      </c>
      <c r="DM846" s="41">
        <v>356800</v>
      </c>
      <c r="DN846" s="41">
        <v>352700</v>
      </c>
      <c r="DO846" s="41">
        <v>354400</v>
      </c>
      <c r="DP846" s="41">
        <v>361700</v>
      </c>
    </row>
    <row r="847" spans="1:120">
      <c r="A847" s="41">
        <v>93263</v>
      </c>
      <c r="B847" s="41" t="s">
        <v>741</v>
      </c>
      <c r="C847" s="41" t="s">
        <v>66</v>
      </c>
      <c r="D847" s="41" t="s">
        <v>430</v>
      </c>
      <c r="E847" s="41" t="s">
        <v>431</v>
      </c>
      <c r="F847" s="41">
        <v>156700</v>
      </c>
      <c r="G847" s="41">
        <v>160400</v>
      </c>
      <c r="H847" s="41">
        <v>165500</v>
      </c>
      <c r="I847" s="41">
        <v>170500</v>
      </c>
      <c r="J847" s="41">
        <v>177200</v>
      </c>
      <c r="K847" s="41">
        <v>185500</v>
      </c>
      <c r="L847" s="41">
        <v>192400</v>
      </c>
      <c r="M847" s="41">
        <v>197500</v>
      </c>
      <c r="N847" s="41">
        <v>204900</v>
      </c>
      <c r="O847" s="41">
        <v>213100</v>
      </c>
      <c r="P847" s="41">
        <v>220800</v>
      </c>
      <c r="Q847" s="41">
        <v>228100</v>
      </c>
      <c r="R847" s="41">
        <v>234400</v>
      </c>
      <c r="S847" s="41">
        <v>239500</v>
      </c>
      <c r="T847" s="41">
        <v>242600</v>
      </c>
      <c r="U847" s="41">
        <v>244300</v>
      </c>
      <c r="V847" s="41">
        <v>246200</v>
      </c>
      <c r="W847" s="41">
        <v>249500</v>
      </c>
      <c r="X847" s="41">
        <v>252600</v>
      </c>
      <c r="Y847" s="41">
        <v>255500</v>
      </c>
      <c r="Z847" s="41">
        <v>258900</v>
      </c>
      <c r="AA847" s="41">
        <v>261900</v>
      </c>
      <c r="AB847" s="41">
        <v>262400</v>
      </c>
      <c r="AC847" s="41">
        <v>259800</v>
      </c>
      <c r="AD847" s="41">
        <v>256800</v>
      </c>
      <c r="AE847" s="41">
        <v>255000</v>
      </c>
      <c r="AF847" s="41">
        <v>254600</v>
      </c>
      <c r="AG847" s="41">
        <v>254500</v>
      </c>
      <c r="AH847" s="41">
        <v>252400</v>
      </c>
      <c r="AI847" s="41">
        <v>248900</v>
      </c>
      <c r="AJ847" s="41">
        <v>245400</v>
      </c>
      <c r="AK847" s="41">
        <v>241600</v>
      </c>
      <c r="AL847" s="41">
        <v>237000</v>
      </c>
      <c r="AM847" s="41">
        <v>232500</v>
      </c>
      <c r="AN847" s="41">
        <v>226700</v>
      </c>
      <c r="AO847" s="41">
        <v>221200</v>
      </c>
      <c r="AP847" s="41">
        <v>217000</v>
      </c>
      <c r="AQ847" s="41">
        <v>213700</v>
      </c>
      <c r="AR847" s="41">
        <v>210400</v>
      </c>
      <c r="AS847" s="41">
        <v>207500</v>
      </c>
      <c r="AT847" s="41">
        <v>203900</v>
      </c>
      <c r="AU847" s="41">
        <v>200400</v>
      </c>
      <c r="AV847" s="41">
        <v>198200</v>
      </c>
      <c r="AW847" s="41">
        <v>196000</v>
      </c>
      <c r="AX847" s="41">
        <v>192200</v>
      </c>
      <c r="AY847" s="41">
        <v>188100</v>
      </c>
      <c r="AZ847" s="41">
        <v>185000</v>
      </c>
      <c r="BA847" s="41">
        <v>182200</v>
      </c>
      <c r="BB847" s="41">
        <v>178300</v>
      </c>
      <c r="BC847" s="41">
        <v>173600</v>
      </c>
      <c r="BD847" s="41">
        <v>168600</v>
      </c>
      <c r="BE847" s="41">
        <v>163400</v>
      </c>
      <c r="BF847" s="41">
        <v>158300</v>
      </c>
      <c r="BG847" s="41">
        <v>155200</v>
      </c>
      <c r="BH847" s="41">
        <v>154400</v>
      </c>
      <c r="BI847" s="41">
        <v>154000</v>
      </c>
      <c r="BJ847" s="41">
        <v>153000</v>
      </c>
      <c r="BK847" s="41">
        <v>152200</v>
      </c>
      <c r="BL847" s="41">
        <v>151700</v>
      </c>
      <c r="BM847" s="41">
        <v>152000</v>
      </c>
      <c r="BN847" s="41">
        <v>154400</v>
      </c>
      <c r="BO847" s="41">
        <v>156800</v>
      </c>
      <c r="BP847" s="41">
        <v>157200</v>
      </c>
      <c r="BQ847" s="41">
        <v>158000</v>
      </c>
      <c r="BR847" s="41">
        <v>159100</v>
      </c>
      <c r="BS847" s="41">
        <v>158200</v>
      </c>
      <c r="BT847" s="41">
        <v>155000</v>
      </c>
      <c r="BU847" s="41">
        <v>150400</v>
      </c>
      <c r="BV847" s="41">
        <v>146900</v>
      </c>
      <c r="BW847" s="41">
        <v>145000</v>
      </c>
      <c r="BX847" s="41">
        <v>142900</v>
      </c>
      <c r="BY847" s="41">
        <v>141400</v>
      </c>
      <c r="BZ847" s="41">
        <v>141600</v>
      </c>
      <c r="CA847" s="41">
        <v>140300</v>
      </c>
      <c r="CB847" s="41">
        <v>137900</v>
      </c>
      <c r="CC847" s="41">
        <v>137100</v>
      </c>
      <c r="CD847" s="41">
        <v>136800</v>
      </c>
      <c r="CE847" s="41">
        <v>134200</v>
      </c>
      <c r="CF847" s="41">
        <v>130600</v>
      </c>
      <c r="CG847" s="41">
        <v>129100</v>
      </c>
      <c r="CH847" s="41">
        <v>127800</v>
      </c>
      <c r="CI847" s="41">
        <v>125900</v>
      </c>
      <c r="CJ847" s="41">
        <v>124400</v>
      </c>
      <c r="CK847" s="41">
        <v>124400</v>
      </c>
      <c r="CL847" s="41">
        <v>123700</v>
      </c>
      <c r="CM847" s="41">
        <v>123200</v>
      </c>
      <c r="CN847" s="41">
        <v>123700</v>
      </c>
      <c r="CO847" s="41">
        <v>124300</v>
      </c>
      <c r="CP847" s="41">
        <v>124100</v>
      </c>
      <c r="CQ847" s="41">
        <v>124800</v>
      </c>
      <c r="CR847" s="41">
        <v>127200</v>
      </c>
      <c r="CS847" s="41">
        <v>130300</v>
      </c>
      <c r="CT847" s="41">
        <v>133500</v>
      </c>
      <c r="CU847" s="41">
        <v>136500</v>
      </c>
      <c r="CV847" s="41">
        <v>139300</v>
      </c>
      <c r="CW847" s="41">
        <v>140900</v>
      </c>
      <c r="CX847" s="41">
        <v>140800</v>
      </c>
      <c r="CY847" s="41">
        <v>141400</v>
      </c>
      <c r="CZ847" s="41">
        <v>142400</v>
      </c>
      <c r="DA847" s="41">
        <v>143700</v>
      </c>
      <c r="DB847" s="41">
        <v>145800</v>
      </c>
      <c r="DC847" s="41">
        <v>149200</v>
      </c>
      <c r="DD847" s="41">
        <v>151700</v>
      </c>
      <c r="DE847" s="41">
        <v>152600</v>
      </c>
      <c r="DF847" s="41">
        <v>153000</v>
      </c>
      <c r="DG847" s="41">
        <v>153900</v>
      </c>
      <c r="DH847" s="41">
        <v>155500</v>
      </c>
      <c r="DI847" s="41">
        <v>156000</v>
      </c>
      <c r="DJ847" s="41">
        <v>156500</v>
      </c>
      <c r="DK847" s="41">
        <v>158500</v>
      </c>
      <c r="DL847" s="41">
        <v>161500</v>
      </c>
      <c r="DM847" s="41">
        <v>163700</v>
      </c>
      <c r="DN847" s="41">
        <v>164700</v>
      </c>
      <c r="DO847" s="41">
        <v>165300</v>
      </c>
      <c r="DP847" s="41">
        <v>165600</v>
      </c>
    </row>
    <row r="848" spans="1:120">
      <c r="A848" s="41">
        <v>93221</v>
      </c>
      <c r="B848" s="41" t="s">
        <v>743</v>
      </c>
      <c r="C848" s="41" t="s">
        <v>66</v>
      </c>
      <c r="D848" s="41" t="s">
        <v>436</v>
      </c>
      <c r="E848" s="41" t="s">
        <v>437</v>
      </c>
      <c r="F848" s="41">
        <v>312700</v>
      </c>
      <c r="G848" s="41">
        <v>319400</v>
      </c>
      <c r="H848" s="41">
        <v>323600</v>
      </c>
      <c r="I848" s="41">
        <v>328500</v>
      </c>
      <c r="J848" s="41">
        <v>335500</v>
      </c>
      <c r="K848" s="41">
        <v>343300</v>
      </c>
      <c r="L848" s="41">
        <v>348000</v>
      </c>
      <c r="M848" s="41">
        <v>350600</v>
      </c>
      <c r="N848" s="41">
        <v>353400</v>
      </c>
      <c r="O848" s="41">
        <v>357700</v>
      </c>
      <c r="P848" s="41">
        <v>359900</v>
      </c>
      <c r="Q848" s="41">
        <v>362600</v>
      </c>
      <c r="R848" s="41">
        <v>366000</v>
      </c>
      <c r="S848" s="41">
        <v>370200</v>
      </c>
      <c r="T848" s="41">
        <v>374000</v>
      </c>
      <c r="U848" s="41">
        <v>378900</v>
      </c>
      <c r="V848" s="41">
        <v>383100</v>
      </c>
      <c r="W848" s="41">
        <v>388400</v>
      </c>
      <c r="X848" s="41">
        <v>392400</v>
      </c>
      <c r="Y848" s="41">
        <v>392400</v>
      </c>
      <c r="Z848" s="41">
        <v>388300</v>
      </c>
      <c r="AA848" s="41">
        <v>383500</v>
      </c>
      <c r="AB848" s="41">
        <v>378700</v>
      </c>
      <c r="AC848" s="41">
        <v>376300</v>
      </c>
      <c r="AD848" s="41">
        <v>375500</v>
      </c>
      <c r="AE848" s="41">
        <v>373200</v>
      </c>
      <c r="AF848" s="41">
        <v>370700</v>
      </c>
      <c r="AG848" s="41">
        <v>372300</v>
      </c>
      <c r="AH848" s="41">
        <v>375100</v>
      </c>
      <c r="AI848" s="41">
        <v>373900</v>
      </c>
      <c r="AJ848" s="41">
        <v>369600</v>
      </c>
      <c r="AK848" s="41">
        <v>363900</v>
      </c>
      <c r="AL848" s="41">
        <v>359400</v>
      </c>
      <c r="AM848" s="41">
        <v>356100</v>
      </c>
      <c r="AN848" s="41">
        <v>355000</v>
      </c>
      <c r="AO848" s="41">
        <v>351700</v>
      </c>
      <c r="AP848" s="41">
        <v>346100</v>
      </c>
      <c r="AQ848" s="41">
        <v>340800</v>
      </c>
      <c r="AR848" s="41">
        <v>334700</v>
      </c>
      <c r="AS848" s="41">
        <v>325200</v>
      </c>
      <c r="AT848" s="41">
        <v>315700</v>
      </c>
      <c r="AU848" s="41">
        <v>310800</v>
      </c>
      <c r="AV848" s="41">
        <v>308700</v>
      </c>
      <c r="AW848" s="41">
        <v>307100</v>
      </c>
      <c r="AX848" s="41">
        <v>303700</v>
      </c>
      <c r="AY848" s="41">
        <v>300400</v>
      </c>
      <c r="AZ848" s="41">
        <v>297800</v>
      </c>
      <c r="BA848" s="41">
        <v>294800</v>
      </c>
      <c r="BB848" s="41">
        <v>289200</v>
      </c>
      <c r="BC848" s="41">
        <v>283000</v>
      </c>
      <c r="BD848" s="41">
        <v>280300</v>
      </c>
      <c r="BE848" s="41">
        <v>279500</v>
      </c>
      <c r="BF848" s="41">
        <v>278000</v>
      </c>
      <c r="BG848" s="41">
        <v>273700</v>
      </c>
      <c r="BH848" s="41">
        <v>269400</v>
      </c>
      <c r="BI848" s="41">
        <v>267900</v>
      </c>
      <c r="BJ848" s="41">
        <v>268400</v>
      </c>
      <c r="BK848" s="41">
        <v>267900</v>
      </c>
      <c r="BL848" s="41">
        <v>266800</v>
      </c>
      <c r="BM848" s="41">
        <v>264500</v>
      </c>
      <c r="BN848" s="41">
        <v>264500</v>
      </c>
      <c r="BO848" s="41">
        <v>267600</v>
      </c>
      <c r="BP848" s="41">
        <v>272200</v>
      </c>
      <c r="BQ848" s="41">
        <v>273300</v>
      </c>
      <c r="BR848" s="41">
        <v>267900</v>
      </c>
      <c r="BS848" s="41">
        <v>258200</v>
      </c>
      <c r="BT848" s="41">
        <v>254200</v>
      </c>
      <c r="BU848" s="41">
        <v>255000</v>
      </c>
      <c r="BV848" s="41">
        <v>251700</v>
      </c>
      <c r="BW848" s="41">
        <v>246900</v>
      </c>
      <c r="BX848" s="41">
        <v>245800</v>
      </c>
      <c r="BY848" s="41">
        <v>245700</v>
      </c>
      <c r="BZ848" s="41">
        <v>244600</v>
      </c>
      <c r="CA848" s="41">
        <v>240800</v>
      </c>
      <c r="CB848" s="41">
        <v>235300</v>
      </c>
      <c r="CC848" s="41">
        <v>232200</v>
      </c>
      <c r="CD848" s="41">
        <v>232600</v>
      </c>
      <c r="CE848" s="41">
        <v>232900</v>
      </c>
      <c r="CF848" s="41">
        <v>233500</v>
      </c>
      <c r="CG848" s="41">
        <v>232200</v>
      </c>
      <c r="CH848" s="41">
        <v>231100</v>
      </c>
      <c r="CI848" s="41">
        <v>230600</v>
      </c>
      <c r="CJ848" s="41">
        <v>229000</v>
      </c>
      <c r="CK848" s="41">
        <v>227400</v>
      </c>
      <c r="CL848" s="41">
        <v>228500</v>
      </c>
      <c r="CM848" s="41">
        <v>232100</v>
      </c>
      <c r="CN848" s="41">
        <v>235400</v>
      </c>
      <c r="CO848" s="41">
        <v>236000</v>
      </c>
      <c r="CP848" s="41">
        <v>235200</v>
      </c>
      <c r="CQ848" s="41">
        <v>236600</v>
      </c>
      <c r="CR848" s="41">
        <v>239300</v>
      </c>
      <c r="CS848" s="41">
        <v>240900</v>
      </c>
      <c r="CT848" s="41">
        <v>243300</v>
      </c>
      <c r="CU848" s="41">
        <v>246900</v>
      </c>
      <c r="CV848" s="41">
        <v>250700</v>
      </c>
      <c r="CW848" s="41">
        <v>253500</v>
      </c>
      <c r="CX848" s="41">
        <v>250300</v>
      </c>
      <c r="CY848" s="41">
        <v>245800</v>
      </c>
      <c r="CZ848" s="41">
        <v>245300</v>
      </c>
      <c r="DA848" s="41">
        <v>250000</v>
      </c>
      <c r="DB848" s="41">
        <v>254000</v>
      </c>
      <c r="DC848" s="41">
        <v>257500</v>
      </c>
      <c r="DD848" s="41">
        <v>258400</v>
      </c>
      <c r="DE848" s="41">
        <v>260500</v>
      </c>
      <c r="DF848" s="41">
        <v>262700</v>
      </c>
      <c r="DG848" s="41">
        <v>263700</v>
      </c>
      <c r="DH848" s="41">
        <v>259700</v>
      </c>
      <c r="DI848" s="41">
        <v>256700</v>
      </c>
      <c r="DJ848" s="41">
        <v>259400</v>
      </c>
      <c r="DK848" s="41">
        <v>264200</v>
      </c>
      <c r="DL848" s="41">
        <v>265300</v>
      </c>
      <c r="DM848" s="41">
        <v>261500</v>
      </c>
      <c r="DN848" s="41">
        <v>261200</v>
      </c>
      <c r="DO848" s="41">
        <v>267400</v>
      </c>
      <c r="DP848" s="41">
        <v>273700</v>
      </c>
    </row>
    <row r="849" spans="1:120">
      <c r="A849" s="41">
        <v>95203</v>
      </c>
      <c r="B849" s="41" t="s">
        <v>496</v>
      </c>
      <c r="C849" s="41" t="s">
        <v>66</v>
      </c>
      <c r="D849" s="41" t="s">
        <v>496</v>
      </c>
      <c r="E849" s="41" t="s">
        <v>497</v>
      </c>
      <c r="F849" s="41">
        <v>312400</v>
      </c>
      <c r="G849" s="41">
        <v>315500</v>
      </c>
      <c r="H849" s="41">
        <v>319800</v>
      </c>
      <c r="I849" s="41">
        <v>328500</v>
      </c>
      <c r="J849" s="41">
        <v>338300</v>
      </c>
      <c r="K849" s="41">
        <v>345600</v>
      </c>
      <c r="L849" s="41">
        <v>350500</v>
      </c>
      <c r="M849" s="41">
        <v>355200</v>
      </c>
      <c r="N849" s="41">
        <v>361300</v>
      </c>
      <c r="O849" s="41">
        <v>367300</v>
      </c>
      <c r="P849" s="41">
        <v>372400</v>
      </c>
      <c r="Q849" s="41">
        <v>374700</v>
      </c>
      <c r="R849" s="41">
        <v>375800</v>
      </c>
      <c r="S849" s="41">
        <v>378200</v>
      </c>
      <c r="T849" s="41">
        <v>380200</v>
      </c>
      <c r="U849" s="41">
        <v>379400</v>
      </c>
      <c r="V849" s="41">
        <v>377800</v>
      </c>
      <c r="W849" s="41">
        <v>377800</v>
      </c>
      <c r="X849" s="41">
        <v>375900</v>
      </c>
      <c r="Y849" s="41">
        <v>369000</v>
      </c>
      <c r="Z849" s="41">
        <v>360300</v>
      </c>
      <c r="AA849" s="41">
        <v>357700</v>
      </c>
      <c r="AB849" s="41">
        <v>359500</v>
      </c>
      <c r="AC849" s="41">
        <v>358000</v>
      </c>
      <c r="AD849" s="41">
        <v>351300</v>
      </c>
      <c r="AE849" s="41">
        <v>346000</v>
      </c>
      <c r="AF849" s="41">
        <v>343100</v>
      </c>
      <c r="AG849" s="41">
        <v>339000</v>
      </c>
      <c r="AH849" s="41">
        <v>332300</v>
      </c>
      <c r="AI849" s="41">
        <v>324600</v>
      </c>
      <c r="AJ849" s="41">
        <v>318200</v>
      </c>
      <c r="AK849" s="41">
        <v>315700</v>
      </c>
      <c r="AL849" s="41">
        <v>312900</v>
      </c>
      <c r="AM849" s="41">
        <v>305100</v>
      </c>
      <c r="AN849" s="41">
        <v>297700</v>
      </c>
      <c r="AO849" s="41">
        <v>294000</v>
      </c>
      <c r="AP849" s="41">
        <v>289200</v>
      </c>
      <c r="AQ849" s="41">
        <v>280900</v>
      </c>
      <c r="AR849" s="41">
        <v>271700</v>
      </c>
      <c r="AS849" s="41">
        <v>261600</v>
      </c>
      <c r="AT849" s="41">
        <v>251600</v>
      </c>
      <c r="AU849" s="41">
        <v>242300</v>
      </c>
      <c r="AV849" s="41">
        <v>234500</v>
      </c>
      <c r="AW849" s="41">
        <v>227000</v>
      </c>
      <c r="AX849" s="41">
        <v>218800</v>
      </c>
      <c r="AY849" s="41">
        <v>211700</v>
      </c>
      <c r="AZ849" s="41">
        <v>204900</v>
      </c>
      <c r="BA849" s="41">
        <v>200200</v>
      </c>
      <c r="BB849" s="41">
        <v>198200</v>
      </c>
      <c r="BC849" s="41">
        <v>198500</v>
      </c>
      <c r="BD849" s="41">
        <v>197100</v>
      </c>
      <c r="BE849" s="41">
        <v>194200</v>
      </c>
      <c r="BF849" s="41">
        <v>189800</v>
      </c>
      <c r="BG849" s="41">
        <v>186300</v>
      </c>
      <c r="BH849" s="41">
        <v>182000</v>
      </c>
      <c r="BI849" s="41">
        <v>175400</v>
      </c>
      <c r="BJ849" s="41">
        <v>167600</v>
      </c>
      <c r="BK849" s="41">
        <v>161000</v>
      </c>
      <c r="BL849" s="41">
        <v>155600</v>
      </c>
      <c r="BM849" s="41">
        <v>150000</v>
      </c>
      <c r="BN849" s="41">
        <v>148700</v>
      </c>
      <c r="BO849" s="41">
        <v>150000</v>
      </c>
      <c r="BP849" s="41">
        <v>151000</v>
      </c>
      <c r="BQ849" s="41">
        <v>152700</v>
      </c>
      <c r="BR849" s="41">
        <v>156600</v>
      </c>
      <c r="BS849" s="41">
        <v>158600</v>
      </c>
      <c r="BT849" s="41">
        <v>159500</v>
      </c>
      <c r="BU849" s="41">
        <v>161600</v>
      </c>
      <c r="BV849" s="41">
        <v>165900</v>
      </c>
      <c r="BW849" s="41">
        <v>169000</v>
      </c>
      <c r="BX849" s="41">
        <v>167600</v>
      </c>
      <c r="BY849" s="41">
        <v>166700</v>
      </c>
      <c r="BZ849" s="41">
        <v>166900</v>
      </c>
      <c r="CA849" s="41">
        <v>164600</v>
      </c>
      <c r="CB849" s="41">
        <v>160500</v>
      </c>
      <c r="CC849" s="41">
        <v>157500</v>
      </c>
      <c r="CD849" s="41">
        <v>156000</v>
      </c>
      <c r="CE849" s="41">
        <v>155900</v>
      </c>
      <c r="CF849" s="41">
        <v>153000</v>
      </c>
      <c r="CG849" s="41">
        <v>148400</v>
      </c>
      <c r="CH849" s="41">
        <v>145500</v>
      </c>
      <c r="CI849" s="41">
        <v>144200</v>
      </c>
      <c r="CJ849" s="41">
        <v>141600</v>
      </c>
      <c r="CK849" s="41">
        <v>138700</v>
      </c>
      <c r="CL849" s="41">
        <v>136900</v>
      </c>
      <c r="CM849" s="41">
        <v>135400</v>
      </c>
      <c r="CN849" s="41">
        <v>133400</v>
      </c>
      <c r="CO849" s="41">
        <v>132100</v>
      </c>
      <c r="CP849" s="41">
        <v>131600</v>
      </c>
      <c r="CQ849" s="41">
        <v>130200</v>
      </c>
      <c r="CR849" s="41">
        <v>130500</v>
      </c>
      <c r="CS849" s="41">
        <v>131900</v>
      </c>
      <c r="CT849" s="41">
        <v>133400</v>
      </c>
      <c r="CU849" s="41">
        <v>133400</v>
      </c>
      <c r="CV849" s="41">
        <v>135600</v>
      </c>
      <c r="CW849" s="41">
        <v>138200</v>
      </c>
      <c r="CX849" s="41">
        <v>139500</v>
      </c>
      <c r="CY849" s="41">
        <v>141900</v>
      </c>
      <c r="CZ849" s="41">
        <v>146400</v>
      </c>
      <c r="DA849" s="41">
        <v>149900</v>
      </c>
      <c r="DB849" s="41">
        <v>152700</v>
      </c>
      <c r="DC849" s="41">
        <v>157500</v>
      </c>
      <c r="DD849" s="41">
        <v>162400</v>
      </c>
      <c r="DE849" s="41">
        <v>167000</v>
      </c>
      <c r="DF849" s="41">
        <v>169800</v>
      </c>
      <c r="DG849" s="41">
        <v>173300</v>
      </c>
      <c r="DH849" s="41">
        <v>176700</v>
      </c>
      <c r="DI849" s="41">
        <v>178900</v>
      </c>
      <c r="DJ849" s="41">
        <v>178900</v>
      </c>
      <c r="DK849" s="41">
        <v>178800</v>
      </c>
      <c r="DL849" s="41">
        <v>180700</v>
      </c>
      <c r="DM849" s="41">
        <v>182500</v>
      </c>
      <c r="DN849" s="41">
        <v>181800</v>
      </c>
      <c r="DO849" s="41">
        <v>181200</v>
      </c>
      <c r="DP849" s="41">
        <v>181500</v>
      </c>
    </row>
    <row r="850" spans="1:120">
      <c r="A850" s="41">
        <v>95252</v>
      </c>
      <c r="B850" s="41" t="s">
        <v>744</v>
      </c>
      <c r="C850" s="41" t="s">
        <v>66</v>
      </c>
      <c r="E850" s="41" t="s">
        <v>745</v>
      </c>
      <c r="F850" s="41">
        <v>415400</v>
      </c>
      <c r="G850" s="41">
        <v>422000</v>
      </c>
      <c r="H850" s="41">
        <v>433400</v>
      </c>
      <c r="I850" s="41">
        <v>445000</v>
      </c>
      <c r="J850" s="41">
        <v>456400</v>
      </c>
      <c r="K850" s="41">
        <v>466500</v>
      </c>
      <c r="L850" s="41">
        <v>474800</v>
      </c>
      <c r="M850" s="41">
        <v>481100</v>
      </c>
      <c r="N850" s="41">
        <v>485300</v>
      </c>
      <c r="O850" s="41">
        <v>487800</v>
      </c>
      <c r="P850" s="41">
        <v>488600</v>
      </c>
      <c r="Q850" s="41">
        <v>486900</v>
      </c>
      <c r="R850" s="41">
        <v>485000</v>
      </c>
      <c r="S850" s="41">
        <v>486900</v>
      </c>
      <c r="T850" s="41">
        <v>491700</v>
      </c>
      <c r="U850" s="41">
        <v>496900</v>
      </c>
      <c r="V850" s="41">
        <v>497600</v>
      </c>
      <c r="W850" s="41">
        <v>493900</v>
      </c>
      <c r="X850" s="41">
        <v>490400</v>
      </c>
      <c r="Y850" s="41">
        <v>489900</v>
      </c>
      <c r="Z850" s="41">
        <v>488000</v>
      </c>
      <c r="AA850" s="41">
        <v>484900</v>
      </c>
      <c r="AB850" s="41">
        <v>484500</v>
      </c>
      <c r="AC850" s="41">
        <v>486600</v>
      </c>
      <c r="AD850" s="41">
        <v>486600</v>
      </c>
      <c r="AE850" s="41">
        <v>484300</v>
      </c>
      <c r="AF850" s="41">
        <v>480500</v>
      </c>
      <c r="AG850" s="41">
        <v>473300</v>
      </c>
      <c r="AH850" s="41">
        <v>467300</v>
      </c>
      <c r="AI850" s="41">
        <v>465500</v>
      </c>
      <c r="AJ850" s="41">
        <v>466100</v>
      </c>
      <c r="AK850" s="41">
        <v>465500</v>
      </c>
      <c r="AL850" s="41">
        <v>462100</v>
      </c>
      <c r="AM850" s="41">
        <v>455000</v>
      </c>
      <c r="AN850" s="41">
        <v>447500</v>
      </c>
      <c r="AO850" s="41">
        <v>438200</v>
      </c>
      <c r="AP850" s="41">
        <v>428000</v>
      </c>
      <c r="AQ850" s="41">
        <v>418000</v>
      </c>
      <c r="AR850" s="41">
        <v>408600</v>
      </c>
      <c r="AS850" s="41">
        <v>397200</v>
      </c>
      <c r="AT850" s="41">
        <v>386700</v>
      </c>
      <c r="AU850" s="41">
        <v>375000</v>
      </c>
      <c r="AV850" s="41">
        <v>361600</v>
      </c>
      <c r="AW850" s="41">
        <v>347300</v>
      </c>
      <c r="AX850" s="41">
        <v>336800</v>
      </c>
      <c r="AY850" s="41">
        <v>329000</v>
      </c>
      <c r="AZ850" s="41">
        <v>323900</v>
      </c>
      <c r="BA850" s="41">
        <v>321800</v>
      </c>
      <c r="BB850" s="41">
        <v>322000</v>
      </c>
      <c r="BC850" s="41">
        <v>322000</v>
      </c>
      <c r="BD850" s="41">
        <v>317400</v>
      </c>
      <c r="BE850" s="41">
        <v>310500</v>
      </c>
      <c r="BF850" s="41">
        <v>307300</v>
      </c>
      <c r="BG850" s="41">
        <v>305500</v>
      </c>
      <c r="BH850" s="41">
        <v>301800</v>
      </c>
      <c r="BI850" s="41">
        <v>299000</v>
      </c>
      <c r="BJ850" s="41">
        <v>297200</v>
      </c>
      <c r="BK850" s="41">
        <v>292200</v>
      </c>
      <c r="BL850" s="41">
        <v>286400</v>
      </c>
      <c r="BM850" s="41">
        <v>283600</v>
      </c>
      <c r="BN850" s="41">
        <v>282100</v>
      </c>
      <c r="BO850" s="41">
        <v>275500</v>
      </c>
      <c r="BP850" s="41">
        <v>266200</v>
      </c>
      <c r="BQ850" s="41">
        <v>263500</v>
      </c>
      <c r="BR850" s="41">
        <v>264100</v>
      </c>
      <c r="BS850" s="41">
        <v>265700</v>
      </c>
      <c r="BT850" s="41">
        <v>262200</v>
      </c>
      <c r="BU850" s="41">
        <v>258500</v>
      </c>
      <c r="BV850" s="41">
        <v>257400</v>
      </c>
      <c r="BW850" s="41">
        <v>260100</v>
      </c>
      <c r="BX850" s="41">
        <v>257800</v>
      </c>
      <c r="BY850" s="41">
        <v>253500</v>
      </c>
      <c r="BZ850" s="41">
        <v>247800</v>
      </c>
      <c r="CA850" s="41">
        <v>242200</v>
      </c>
      <c r="CB850" s="41">
        <v>238200</v>
      </c>
      <c r="CC850" s="41">
        <v>237400</v>
      </c>
      <c r="CD850" s="41">
        <v>234500</v>
      </c>
      <c r="CE850" s="41">
        <v>231800</v>
      </c>
      <c r="CF850" s="41">
        <v>236400</v>
      </c>
      <c r="CG850" s="41">
        <v>241100</v>
      </c>
      <c r="CH850" s="41">
        <v>238400</v>
      </c>
      <c r="CI850" s="41">
        <v>231800</v>
      </c>
      <c r="CJ850" s="41">
        <v>223700</v>
      </c>
      <c r="CK850" s="41">
        <v>217200</v>
      </c>
      <c r="CL850" s="41">
        <v>217200</v>
      </c>
      <c r="CM850" s="41">
        <v>218700</v>
      </c>
      <c r="CN850" s="41">
        <v>219500</v>
      </c>
      <c r="CO850" s="41">
        <v>221200</v>
      </c>
      <c r="CP850" s="41">
        <v>220000</v>
      </c>
      <c r="CQ850" s="41">
        <v>214500</v>
      </c>
      <c r="CR850" s="41">
        <v>210500</v>
      </c>
      <c r="CS850" s="41">
        <v>211000</v>
      </c>
      <c r="CT850" s="41">
        <v>212500</v>
      </c>
      <c r="CU850" s="41">
        <v>214300</v>
      </c>
      <c r="CV850" s="41">
        <v>220700</v>
      </c>
      <c r="CW850" s="41">
        <v>228700</v>
      </c>
      <c r="CX850" s="41">
        <v>231500</v>
      </c>
      <c r="CY850" s="41">
        <v>235000</v>
      </c>
      <c r="CZ850" s="41">
        <v>240700</v>
      </c>
      <c r="DA850" s="41">
        <v>246100</v>
      </c>
      <c r="DB850" s="41">
        <v>247600</v>
      </c>
      <c r="DC850" s="41">
        <v>247400</v>
      </c>
      <c r="DD850" s="41">
        <v>248200</v>
      </c>
      <c r="DE850" s="41">
        <v>250400</v>
      </c>
      <c r="DF850" s="41">
        <v>251000</v>
      </c>
      <c r="DG850" s="41">
        <v>253700</v>
      </c>
      <c r="DH850" s="41">
        <v>258100</v>
      </c>
      <c r="DI850" s="41">
        <v>258600</v>
      </c>
      <c r="DJ850" s="41">
        <v>259000</v>
      </c>
      <c r="DK850" s="41">
        <v>263600</v>
      </c>
      <c r="DL850" s="41">
        <v>273000</v>
      </c>
      <c r="DM850" s="41">
        <v>278600</v>
      </c>
      <c r="DN850" s="41">
        <v>284300</v>
      </c>
      <c r="DO850" s="41">
        <v>292500</v>
      </c>
      <c r="DP850" s="41">
        <v>300400</v>
      </c>
    </row>
    <row r="851" spans="1:120">
      <c r="A851" s="41">
        <v>93301</v>
      </c>
      <c r="B851" s="41" t="s">
        <v>430</v>
      </c>
      <c r="C851" s="41" t="s">
        <v>66</v>
      </c>
      <c r="D851" s="41" t="s">
        <v>430</v>
      </c>
      <c r="E851" s="41" t="s">
        <v>431</v>
      </c>
      <c r="F851" s="41">
        <v>281500</v>
      </c>
      <c r="G851" s="41">
        <v>287400</v>
      </c>
      <c r="H851" s="41">
        <v>292900</v>
      </c>
      <c r="I851" s="41">
        <v>301300</v>
      </c>
      <c r="J851" s="41">
        <v>312300</v>
      </c>
      <c r="K851" s="41">
        <v>321100</v>
      </c>
      <c r="L851" s="41">
        <v>325300</v>
      </c>
      <c r="M851" s="41">
        <v>329700</v>
      </c>
      <c r="N851" s="41">
        <v>335200</v>
      </c>
      <c r="O851" s="41">
        <v>342100</v>
      </c>
      <c r="P851" s="41">
        <v>348500</v>
      </c>
      <c r="Q851" s="41">
        <v>352600</v>
      </c>
      <c r="R851" s="41">
        <v>355500</v>
      </c>
      <c r="S851" s="41">
        <v>359200</v>
      </c>
      <c r="T851" s="41">
        <v>362000</v>
      </c>
      <c r="U851" s="41">
        <v>364000</v>
      </c>
      <c r="V851" s="41">
        <v>365200</v>
      </c>
      <c r="W851" s="41">
        <v>362300</v>
      </c>
      <c r="X851" s="41">
        <v>358300</v>
      </c>
      <c r="Y851" s="41">
        <v>357100</v>
      </c>
      <c r="Z851" s="41">
        <v>356300</v>
      </c>
      <c r="AA851" s="41">
        <v>353100</v>
      </c>
      <c r="AB851" s="41">
        <v>352000</v>
      </c>
      <c r="AC851" s="41">
        <v>351400</v>
      </c>
      <c r="AD851" s="41">
        <v>346600</v>
      </c>
      <c r="AE851" s="41">
        <v>343500</v>
      </c>
      <c r="AF851" s="41">
        <v>344900</v>
      </c>
      <c r="AG851" s="41">
        <v>343800</v>
      </c>
      <c r="AH851" s="41">
        <v>336300</v>
      </c>
      <c r="AI851" s="41">
        <v>329500</v>
      </c>
      <c r="AJ851" s="41">
        <v>323700</v>
      </c>
      <c r="AK851" s="41">
        <v>318100</v>
      </c>
      <c r="AL851" s="41">
        <v>310200</v>
      </c>
      <c r="AM851" s="41">
        <v>303300</v>
      </c>
      <c r="AN851" s="41">
        <v>297100</v>
      </c>
      <c r="AO851" s="41">
        <v>289700</v>
      </c>
      <c r="AP851" s="41">
        <v>281900</v>
      </c>
      <c r="AQ851" s="41">
        <v>275100</v>
      </c>
      <c r="AR851" s="41">
        <v>269500</v>
      </c>
      <c r="AS851" s="41">
        <v>264400</v>
      </c>
      <c r="AT851" s="41">
        <v>259600</v>
      </c>
      <c r="AU851" s="41">
        <v>255600</v>
      </c>
      <c r="AV851" s="41">
        <v>253300</v>
      </c>
      <c r="AW851" s="41">
        <v>250100</v>
      </c>
      <c r="AX851" s="41">
        <v>247700</v>
      </c>
      <c r="AY851" s="41">
        <v>246100</v>
      </c>
      <c r="AZ851" s="41">
        <v>242700</v>
      </c>
      <c r="BA851" s="41">
        <v>238600</v>
      </c>
      <c r="BB851" s="41">
        <v>235300</v>
      </c>
      <c r="BC851" s="41">
        <v>230600</v>
      </c>
      <c r="BD851" s="41">
        <v>224800</v>
      </c>
      <c r="BE851" s="41">
        <v>218900</v>
      </c>
      <c r="BF851" s="41">
        <v>215800</v>
      </c>
      <c r="BG851" s="41">
        <v>214500</v>
      </c>
      <c r="BH851" s="41">
        <v>212000</v>
      </c>
      <c r="BI851" s="41">
        <v>209000</v>
      </c>
      <c r="BJ851" s="41">
        <v>209900</v>
      </c>
      <c r="BK851" s="41">
        <v>211400</v>
      </c>
      <c r="BL851" s="41">
        <v>211400</v>
      </c>
      <c r="BM851" s="41">
        <v>211000</v>
      </c>
      <c r="BN851" s="41">
        <v>213000</v>
      </c>
      <c r="BO851" s="41">
        <v>214800</v>
      </c>
      <c r="BP851" s="41">
        <v>215400</v>
      </c>
      <c r="BQ851" s="41">
        <v>214000</v>
      </c>
      <c r="BR851" s="41">
        <v>211400</v>
      </c>
      <c r="BS851" s="41">
        <v>209600</v>
      </c>
      <c r="BT851" s="41">
        <v>209700</v>
      </c>
      <c r="BU851" s="41">
        <v>207000</v>
      </c>
      <c r="BV851" s="41">
        <v>203500</v>
      </c>
      <c r="BW851" s="41">
        <v>202000</v>
      </c>
      <c r="BX851" s="41">
        <v>201200</v>
      </c>
      <c r="BY851" s="41">
        <v>202800</v>
      </c>
      <c r="BZ851" s="41">
        <v>205800</v>
      </c>
      <c r="CA851" s="41">
        <v>204600</v>
      </c>
      <c r="CB851" s="41">
        <v>198400</v>
      </c>
      <c r="CC851" s="41">
        <v>196100</v>
      </c>
      <c r="CD851" s="41">
        <v>197200</v>
      </c>
      <c r="CE851" s="41">
        <v>198700</v>
      </c>
      <c r="CF851" s="41">
        <v>199800</v>
      </c>
      <c r="CG851" s="41">
        <v>201500</v>
      </c>
      <c r="CH851" s="41">
        <v>199100</v>
      </c>
      <c r="CI851" s="41">
        <v>196700</v>
      </c>
      <c r="CJ851" s="41">
        <v>195800</v>
      </c>
      <c r="CK851" s="41">
        <v>196100</v>
      </c>
      <c r="CL851" s="41">
        <v>196300</v>
      </c>
      <c r="CM851" s="41">
        <v>197900</v>
      </c>
      <c r="CN851" s="41">
        <v>201500</v>
      </c>
      <c r="CO851" s="41">
        <v>203100</v>
      </c>
      <c r="CP851" s="41">
        <v>200400</v>
      </c>
      <c r="CQ851" s="41">
        <v>195300</v>
      </c>
      <c r="CR851" s="41">
        <v>190900</v>
      </c>
      <c r="CS851" s="41">
        <v>190800</v>
      </c>
      <c r="CT851" s="41">
        <v>197300</v>
      </c>
      <c r="CU851" s="41">
        <v>203300</v>
      </c>
      <c r="CV851" s="41">
        <v>207000</v>
      </c>
      <c r="CW851" s="41">
        <v>211400</v>
      </c>
      <c r="CX851" s="41">
        <v>216300</v>
      </c>
      <c r="CY851" s="41">
        <v>219800</v>
      </c>
      <c r="CZ851" s="41">
        <v>220800</v>
      </c>
      <c r="DA851" s="41">
        <v>223900</v>
      </c>
      <c r="DB851" s="41">
        <v>233700</v>
      </c>
      <c r="DC851" s="41">
        <v>245400</v>
      </c>
      <c r="DD851" s="41">
        <v>254100</v>
      </c>
      <c r="DE851" s="41">
        <v>259800</v>
      </c>
      <c r="DF851" s="41">
        <v>256600</v>
      </c>
      <c r="DG851" s="41">
        <v>248000</v>
      </c>
      <c r="DH851" s="41">
        <v>240600</v>
      </c>
      <c r="DI851" s="41">
        <v>232600</v>
      </c>
      <c r="DJ851" s="41">
        <v>226100</v>
      </c>
      <c r="DK851" s="41">
        <v>225200</v>
      </c>
      <c r="DL851" s="41">
        <v>229900</v>
      </c>
      <c r="DM851" s="41">
        <v>239100</v>
      </c>
      <c r="DN851" s="41">
        <v>247600</v>
      </c>
      <c r="DO851" s="41">
        <v>251300</v>
      </c>
      <c r="DP851" s="41">
        <v>253300</v>
      </c>
    </row>
    <row r="852" spans="1:120">
      <c r="A852" s="41">
        <v>90402</v>
      </c>
      <c r="B852" s="41" t="s">
        <v>563</v>
      </c>
      <c r="C852" s="41" t="s">
        <v>66</v>
      </c>
      <c r="D852" s="41" t="s">
        <v>394</v>
      </c>
      <c r="E852" s="41" t="s">
        <v>394</v>
      </c>
      <c r="F852" s="41">
        <v>2546700</v>
      </c>
      <c r="G852" s="41">
        <v>2569300</v>
      </c>
      <c r="H852" s="41">
        <v>2594800</v>
      </c>
      <c r="I852" s="41">
        <v>2632900</v>
      </c>
      <c r="J852" s="41">
        <v>2674500</v>
      </c>
      <c r="K852" s="41">
        <v>2707200</v>
      </c>
      <c r="L852" s="41">
        <v>2737300</v>
      </c>
      <c r="M852" s="41">
        <v>2772500</v>
      </c>
      <c r="N852" s="41">
        <v>2805700</v>
      </c>
      <c r="O852" s="41">
        <v>2839400</v>
      </c>
      <c r="P852" s="41">
        <v>2876400</v>
      </c>
      <c r="Q852" s="41">
        <v>2900200</v>
      </c>
      <c r="R852" s="41">
        <v>2903500</v>
      </c>
      <c r="S852" s="41">
        <v>2902800</v>
      </c>
      <c r="T852" s="41">
        <v>2910700</v>
      </c>
      <c r="U852" s="41">
        <v>2914000</v>
      </c>
      <c r="V852" s="41">
        <v>2927600</v>
      </c>
      <c r="W852" s="41">
        <v>2961600</v>
      </c>
      <c r="X852" s="41">
        <v>2996400</v>
      </c>
      <c r="Y852" s="41">
        <v>3016500</v>
      </c>
      <c r="Z852" s="41">
        <v>3024400</v>
      </c>
      <c r="AA852" s="41">
        <v>3016200</v>
      </c>
      <c r="AB852" s="41">
        <v>3017400</v>
      </c>
      <c r="AC852" s="41">
        <v>3030900</v>
      </c>
      <c r="AD852" s="41">
        <v>3045000</v>
      </c>
      <c r="AE852" s="41">
        <v>3060900</v>
      </c>
      <c r="AF852" s="41">
        <v>3079400</v>
      </c>
      <c r="AG852" s="41">
        <v>3084800</v>
      </c>
      <c r="AH852" s="41">
        <v>3085800</v>
      </c>
      <c r="AI852" s="41">
        <v>3086900</v>
      </c>
      <c r="AJ852" s="41">
        <v>3075100</v>
      </c>
      <c r="AK852" s="41">
        <v>3058200</v>
      </c>
      <c r="AL852" s="41">
        <v>3048600</v>
      </c>
      <c r="AM852" s="41">
        <v>3061400</v>
      </c>
      <c r="AN852" s="41">
        <v>3081800</v>
      </c>
      <c r="AO852" s="41">
        <v>3098900</v>
      </c>
      <c r="AP852" s="41">
        <v>3100100</v>
      </c>
      <c r="AQ852" s="41">
        <v>3082400</v>
      </c>
      <c r="AR852" s="41">
        <v>3052400</v>
      </c>
      <c r="AS852" s="41">
        <v>3036300</v>
      </c>
      <c r="AT852" s="41">
        <v>3029300</v>
      </c>
      <c r="AU852" s="41">
        <v>3023100</v>
      </c>
      <c r="AV852" s="41">
        <v>3011700</v>
      </c>
      <c r="AW852" s="41">
        <v>2998800</v>
      </c>
      <c r="AX852" s="41">
        <v>2986900</v>
      </c>
      <c r="AY852" s="41">
        <v>2963300</v>
      </c>
      <c r="AZ852" s="41">
        <v>2929400</v>
      </c>
      <c r="BA852" s="41">
        <v>2916800</v>
      </c>
      <c r="BB852" s="41">
        <v>2912800</v>
      </c>
      <c r="BC852" s="41">
        <v>2888800</v>
      </c>
      <c r="BD852" s="41">
        <v>2859900</v>
      </c>
      <c r="BE852" s="41">
        <v>2841000</v>
      </c>
      <c r="BF852" s="41">
        <v>2809700</v>
      </c>
      <c r="BG852" s="41">
        <v>2763200</v>
      </c>
      <c r="BH852" s="41">
        <v>2726100</v>
      </c>
      <c r="BI852" s="41">
        <v>2703900</v>
      </c>
      <c r="BJ852" s="41">
        <v>2685700</v>
      </c>
      <c r="BK852" s="41">
        <v>2676200</v>
      </c>
      <c r="BL852" s="41">
        <v>2676900</v>
      </c>
      <c r="BM852" s="41">
        <v>2687300</v>
      </c>
      <c r="BN852" s="41">
        <v>2694100</v>
      </c>
      <c r="BO852" s="41">
        <v>2698800</v>
      </c>
      <c r="BP852" s="41">
        <v>2708600</v>
      </c>
      <c r="BQ852" s="41">
        <v>2709100</v>
      </c>
      <c r="BR852" s="41">
        <v>2695900</v>
      </c>
      <c r="BS852" s="41">
        <v>2686800</v>
      </c>
      <c r="BT852" s="41">
        <v>2680100</v>
      </c>
      <c r="BU852" s="41">
        <v>2665300</v>
      </c>
      <c r="BV852" s="41">
        <v>2653800</v>
      </c>
      <c r="BW852" s="41">
        <v>2662400</v>
      </c>
      <c r="BX852" s="41">
        <v>2672700</v>
      </c>
      <c r="BY852" s="41">
        <v>2658100</v>
      </c>
      <c r="BZ852" s="41">
        <v>2641100</v>
      </c>
      <c r="CA852" s="41">
        <v>2651100</v>
      </c>
      <c r="CB852" s="41">
        <v>2672800</v>
      </c>
      <c r="CC852" s="41">
        <v>2685200</v>
      </c>
      <c r="CD852" s="41">
        <v>2676900</v>
      </c>
      <c r="CE852" s="41">
        <v>2656900</v>
      </c>
      <c r="CF852" s="41">
        <v>2655000</v>
      </c>
      <c r="CG852" s="41">
        <v>2671700</v>
      </c>
      <c r="CH852" s="41">
        <v>2678700</v>
      </c>
      <c r="CI852" s="41">
        <v>2668100</v>
      </c>
      <c r="CJ852" s="41">
        <v>2655900</v>
      </c>
      <c r="CK852" s="41">
        <v>2647300</v>
      </c>
      <c r="CL852" s="41">
        <v>2640800</v>
      </c>
      <c r="CM852" s="41">
        <v>2637200</v>
      </c>
      <c r="CN852" s="41">
        <v>2647000</v>
      </c>
      <c r="CO852" s="41">
        <v>2677100</v>
      </c>
      <c r="CP852" s="41">
        <v>2706900</v>
      </c>
      <c r="CQ852" s="41">
        <v>2714200</v>
      </c>
      <c r="CR852" s="41">
        <v>2732700</v>
      </c>
      <c r="CS852" s="41">
        <v>2773500</v>
      </c>
      <c r="CT852" s="41">
        <v>2812800</v>
      </c>
      <c r="CU852" s="41">
        <v>2840700</v>
      </c>
      <c r="CV852" s="41">
        <v>2871400</v>
      </c>
      <c r="CW852" s="41">
        <v>2902500</v>
      </c>
      <c r="CX852" s="41">
        <v>2950200</v>
      </c>
      <c r="CY852" s="41">
        <v>3015300</v>
      </c>
      <c r="CZ852" s="41">
        <v>3064300</v>
      </c>
      <c r="DA852" s="41">
        <v>3085500</v>
      </c>
      <c r="DB852" s="41">
        <v>3108200</v>
      </c>
      <c r="DC852" s="41">
        <v>3144500</v>
      </c>
      <c r="DD852" s="41">
        <v>3186300</v>
      </c>
      <c r="DE852" s="41">
        <v>3218900</v>
      </c>
      <c r="DF852" s="41">
        <v>3242700</v>
      </c>
      <c r="DG852" s="41">
        <v>3244700</v>
      </c>
      <c r="DH852" s="41">
        <v>3247800</v>
      </c>
      <c r="DI852" s="41">
        <v>3249400</v>
      </c>
      <c r="DJ852" s="41">
        <v>3259400</v>
      </c>
      <c r="DK852" s="41">
        <v>3282000</v>
      </c>
      <c r="DL852" s="41">
        <v>3291700</v>
      </c>
      <c r="DM852" s="41">
        <v>3300300</v>
      </c>
      <c r="DN852" s="41">
        <v>3357400</v>
      </c>
      <c r="DO852" s="41">
        <v>3443300</v>
      </c>
      <c r="DP852" s="41">
        <v>3501200</v>
      </c>
    </row>
    <row r="853" spans="1:120">
      <c r="A853" s="41">
        <v>95030</v>
      </c>
      <c r="B853" s="41" t="s">
        <v>170</v>
      </c>
      <c r="C853" s="41" t="s">
        <v>66</v>
      </c>
      <c r="D853" s="41" t="s">
        <v>109</v>
      </c>
      <c r="E853" s="41" t="s">
        <v>110</v>
      </c>
      <c r="F853" s="41">
        <v>1760700</v>
      </c>
      <c r="G853" s="41">
        <v>1791500</v>
      </c>
      <c r="H853" s="41">
        <v>1807500</v>
      </c>
      <c r="I853" s="41">
        <v>1803300</v>
      </c>
      <c r="J853" s="41">
        <v>1800700</v>
      </c>
      <c r="K853" s="41">
        <v>1815900</v>
      </c>
      <c r="L853" s="41">
        <v>1837600</v>
      </c>
      <c r="M853" s="41">
        <v>1852500</v>
      </c>
      <c r="N853" s="41">
        <v>1859800</v>
      </c>
      <c r="O853" s="41">
        <v>1864700</v>
      </c>
      <c r="P853" s="41">
        <v>1870400</v>
      </c>
      <c r="Q853" s="41">
        <v>1874400</v>
      </c>
      <c r="R853" s="41">
        <v>1880700</v>
      </c>
      <c r="S853" s="41">
        <v>1885600</v>
      </c>
      <c r="T853" s="41">
        <v>1887200</v>
      </c>
      <c r="U853" s="41">
        <v>1881900</v>
      </c>
      <c r="V853" s="41">
        <v>1871200</v>
      </c>
      <c r="W853" s="41">
        <v>1866400</v>
      </c>
      <c r="X853" s="41">
        <v>1872900</v>
      </c>
      <c r="Y853" s="41">
        <v>1882500</v>
      </c>
      <c r="Z853" s="41">
        <v>1887000</v>
      </c>
      <c r="AA853" s="41">
        <v>1887000</v>
      </c>
      <c r="AB853" s="41">
        <v>1886000</v>
      </c>
      <c r="AC853" s="41">
        <v>1886400</v>
      </c>
      <c r="AD853" s="41">
        <v>1886800</v>
      </c>
      <c r="AE853" s="41">
        <v>1884700</v>
      </c>
      <c r="AF853" s="41">
        <v>1881900</v>
      </c>
      <c r="AG853" s="41">
        <v>1882200</v>
      </c>
      <c r="AH853" s="41">
        <v>1885100</v>
      </c>
      <c r="AI853" s="41">
        <v>1893500</v>
      </c>
      <c r="AJ853" s="41">
        <v>1911200</v>
      </c>
      <c r="AK853" s="41">
        <v>1930300</v>
      </c>
      <c r="AL853" s="41">
        <v>1953200</v>
      </c>
      <c r="AM853" s="41">
        <v>1981700</v>
      </c>
      <c r="AN853" s="41">
        <v>2008900</v>
      </c>
      <c r="AO853" s="41">
        <v>2023200</v>
      </c>
      <c r="AP853" s="41">
        <v>2017900</v>
      </c>
      <c r="AQ853" s="41">
        <v>2000700</v>
      </c>
      <c r="AR853" s="41">
        <v>1991300</v>
      </c>
      <c r="AS853" s="41">
        <v>1988000</v>
      </c>
      <c r="AT853" s="41">
        <v>1978100</v>
      </c>
      <c r="AU853" s="41">
        <v>1959100</v>
      </c>
      <c r="AV853" s="41">
        <v>1932500</v>
      </c>
      <c r="AW853" s="41">
        <v>1902100</v>
      </c>
      <c r="AX853" s="41">
        <v>1879200</v>
      </c>
      <c r="AY853" s="41">
        <v>1859600</v>
      </c>
      <c r="AZ853" s="41">
        <v>1835300</v>
      </c>
      <c r="BA853" s="41">
        <v>1815500</v>
      </c>
      <c r="BB853" s="41">
        <v>1794400</v>
      </c>
      <c r="BC853" s="41">
        <v>1761000</v>
      </c>
      <c r="BD853" s="41">
        <v>1726900</v>
      </c>
      <c r="BE853" s="41">
        <v>1706400</v>
      </c>
      <c r="BF853" s="41">
        <v>1696500</v>
      </c>
      <c r="BG853" s="41">
        <v>1695500</v>
      </c>
      <c r="BH853" s="41">
        <v>1702800</v>
      </c>
      <c r="BI853" s="41">
        <v>1715100</v>
      </c>
      <c r="BJ853" s="41">
        <v>1726000</v>
      </c>
      <c r="BK853" s="41">
        <v>1736000</v>
      </c>
      <c r="BL853" s="41">
        <v>1744500</v>
      </c>
      <c r="BM853" s="41">
        <v>1753600</v>
      </c>
      <c r="BN853" s="41">
        <v>1762700</v>
      </c>
      <c r="BO853" s="41">
        <v>1764900</v>
      </c>
      <c r="BP853" s="41">
        <v>1757900</v>
      </c>
      <c r="BQ853" s="41">
        <v>1749700</v>
      </c>
      <c r="BR853" s="41">
        <v>1748800</v>
      </c>
      <c r="BS853" s="41">
        <v>1752700</v>
      </c>
      <c r="BT853" s="41">
        <v>1749100</v>
      </c>
      <c r="BU853" s="41">
        <v>1750800</v>
      </c>
      <c r="BV853" s="41">
        <v>1762500</v>
      </c>
      <c r="BW853" s="41">
        <v>1771300</v>
      </c>
      <c r="BX853" s="41">
        <v>1760200</v>
      </c>
      <c r="BY853" s="41">
        <v>1753300</v>
      </c>
      <c r="BZ853" s="41">
        <v>1756300</v>
      </c>
      <c r="CA853" s="41">
        <v>1773100</v>
      </c>
      <c r="CB853" s="41">
        <v>1780200</v>
      </c>
      <c r="CC853" s="41">
        <v>1778900</v>
      </c>
      <c r="CD853" s="41">
        <v>1775500</v>
      </c>
      <c r="CE853" s="41">
        <v>1774800</v>
      </c>
      <c r="CF853" s="41">
        <v>1766800</v>
      </c>
      <c r="CG853" s="41">
        <v>1756800</v>
      </c>
      <c r="CH853" s="41">
        <v>1745700</v>
      </c>
      <c r="CI853" s="41">
        <v>1739300</v>
      </c>
      <c r="CJ853" s="41">
        <v>1741900</v>
      </c>
      <c r="CK853" s="41">
        <v>1751000</v>
      </c>
      <c r="CL853" s="41">
        <v>1760300</v>
      </c>
      <c r="CM853" s="41">
        <v>1769400</v>
      </c>
      <c r="CN853" s="41">
        <v>1780100</v>
      </c>
      <c r="CO853" s="41">
        <v>1803100</v>
      </c>
      <c r="CP853" s="41">
        <v>1843100</v>
      </c>
      <c r="CQ853" s="41">
        <v>1886100</v>
      </c>
      <c r="CR853" s="41">
        <v>1917300</v>
      </c>
      <c r="CS853" s="41">
        <v>1936900</v>
      </c>
      <c r="CT853" s="41">
        <v>1950500</v>
      </c>
      <c r="CU853" s="41">
        <v>1967500</v>
      </c>
      <c r="CV853" s="41">
        <v>1997100</v>
      </c>
      <c r="CW853" s="41">
        <v>2012700</v>
      </c>
      <c r="CX853" s="41">
        <v>2029500</v>
      </c>
      <c r="CY853" s="41">
        <v>2071900</v>
      </c>
      <c r="CZ853" s="41">
        <v>2116300</v>
      </c>
      <c r="DA853" s="41">
        <v>2152800</v>
      </c>
      <c r="DB853" s="41">
        <v>2180500</v>
      </c>
      <c r="DC853" s="41">
        <v>2184200</v>
      </c>
      <c r="DD853" s="41">
        <v>2176600</v>
      </c>
      <c r="DE853" s="41">
        <v>2177800</v>
      </c>
      <c r="DF853" s="41">
        <v>2173900</v>
      </c>
      <c r="DG853" s="41">
        <v>2171100</v>
      </c>
      <c r="DH853" s="41">
        <v>2183400</v>
      </c>
      <c r="DI853" s="41">
        <v>2187900</v>
      </c>
      <c r="DJ853" s="41">
        <v>2194000</v>
      </c>
      <c r="DK853" s="41">
        <v>2209600</v>
      </c>
      <c r="DL853" s="41">
        <v>2276000</v>
      </c>
      <c r="DM853" s="41">
        <v>2334600</v>
      </c>
      <c r="DN853" s="41">
        <v>2339800</v>
      </c>
      <c r="DO853" s="41">
        <v>2307500</v>
      </c>
      <c r="DP853" s="41">
        <v>2299100</v>
      </c>
    </row>
    <row r="854" spans="1:120">
      <c r="A854" s="41">
        <v>93247</v>
      </c>
      <c r="B854" s="41" t="s">
        <v>911</v>
      </c>
      <c r="C854" s="41" t="s">
        <v>66</v>
      </c>
      <c r="D854" s="41" t="s">
        <v>436</v>
      </c>
      <c r="E854" s="41" t="s">
        <v>437</v>
      </c>
      <c r="F854" s="41">
        <v>140200</v>
      </c>
      <c r="G854" s="41">
        <v>143200</v>
      </c>
      <c r="H854" s="41">
        <v>146600</v>
      </c>
      <c r="I854" s="41">
        <v>151500</v>
      </c>
      <c r="J854" s="41">
        <v>157100</v>
      </c>
      <c r="K854" s="41">
        <v>162900</v>
      </c>
      <c r="L854" s="41">
        <v>167400</v>
      </c>
      <c r="M854" s="41">
        <v>170600</v>
      </c>
      <c r="N854" s="41">
        <v>171900</v>
      </c>
      <c r="O854" s="41">
        <v>174300</v>
      </c>
      <c r="P854" s="41">
        <v>179500</v>
      </c>
      <c r="Q854" s="41">
        <v>185700</v>
      </c>
      <c r="R854" s="41">
        <v>190600</v>
      </c>
      <c r="S854" s="41">
        <v>195500</v>
      </c>
      <c r="T854" s="41">
        <v>199900</v>
      </c>
      <c r="U854" s="41">
        <v>202600</v>
      </c>
      <c r="V854" s="41">
        <v>203400</v>
      </c>
      <c r="W854" s="41">
        <v>201400</v>
      </c>
      <c r="X854" s="41">
        <v>198900</v>
      </c>
      <c r="Y854" s="41">
        <v>199000</v>
      </c>
      <c r="Z854" s="41">
        <v>200800</v>
      </c>
      <c r="AA854" s="41">
        <v>201500</v>
      </c>
      <c r="AB854" s="41">
        <v>201500</v>
      </c>
      <c r="AC854" s="41">
        <v>202400</v>
      </c>
      <c r="AD854" s="41">
        <v>202500</v>
      </c>
      <c r="AE854" s="41">
        <v>200700</v>
      </c>
      <c r="AF854" s="41">
        <v>199400</v>
      </c>
      <c r="AG854" s="41">
        <v>201200</v>
      </c>
      <c r="AH854" s="41">
        <v>205100</v>
      </c>
      <c r="AI854" s="41">
        <v>209100</v>
      </c>
      <c r="AJ854" s="41">
        <v>212100</v>
      </c>
      <c r="AK854" s="41">
        <v>212700</v>
      </c>
      <c r="AL854" s="41">
        <v>212600</v>
      </c>
      <c r="AM854" s="41">
        <v>213300</v>
      </c>
      <c r="AN854" s="41">
        <v>213400</v>
      </c>
      <c r="AO854" s="41">
        <v>211900</v>
      </c>
      <c r="AP854" s="41">
        <v>209400</v>
      </c>
      <c r="AQ854" s="41">
        <v>206100</v>
      </c>
      <c r="AR854" s="41">
        <v>202200</v>
      </c>
      <c r="AS854" s="41">
        <v>196800</v>
      </c>
      <c r="AT854" s="41">
        <v>190900</v>
      </c>
      <c r="AU854" s="41">
        <v>187100</v>
      </c>
      <c r="AV854" s="41">
        <v>185300</v>
      </c>
      <c r="AW854" s="41">
        <v>184100</v>
      </c>
      <c r="AX854" s="41">
        <v>183600</v>
      </c>
      <c r="AY854" s="41">
        <v>182400</v>
      </c>
      <c r="AZ854" s="41">
        <v>180100</v>
      </c>
      <c r="BA854" s="41">
        <v>178100</v>
      </c>
      <c r="BB854" s="41">
        <v>177200</v>
      </c>
      <c r="BC854" s="41">
        <v>176300</v>
      </c>
      <c r="BD854" s="41">
        <v>174600</v>
      </c>
      <c r="BE854" s="41">
        <v>172900</v>
      </c>
      <c r="BF854" s="41">
        <v>171700</v>
      </c>
      <c r="BG854" s="41">
        <v>170100</v>
      </c>
      <c r="BH854" s="41">
        <v>166800</v>
      </c>
      <c r="BI854" s="41">
        <v>164500</v>
      </c>
      <c r="BJ854" s="41">
        <v>163900</v>
      </c>
      <c r="BK854" s="41">
        <v>163200</v>
      </c>
      <c r="BL854" s="41">
        <v>162300</v>
      </c>
      <c r="BM854" s="41">
        <v>159800</v>
      </c>
      <c r="BN854" s="41">
        <v>157200</v>
      </c>
      <c r="BO854" s="41">
        <v>157500</v>
      </c>
      <c r="BP854" s="41">
        <v>162400</v>
      </c>
      <c r="BQ854" s="41">
        <v>167400</v>
      </c>
      <c r="BR854" s="41">
        <v>168700</v>
      </c>
      <c r="BS854" s="41">
        <v>166000</v>
      </c>
      <c r="BT854" s="41">
        <v>165300</v>
      </c>
      <c r="BU854" s="41">
        <v>167000</v>
      </c>
      <c r="BV854" s="41">
        <v>166500</v>
      </c>
      <c r="BW854" s="41">
        <v>164700</v>
      </c>
      <c r="BX854" s="41">
        <v>164200</v>
      </c>
      <c r="BY854" s="41">
        <v>163400</v>
      </c>
      <c r="BZ854" s="41">
        <v>162600</v>
      </c>
      <c r="CA854" s="41">
        <v>161500</v>
      </c>
      <c r="CB854" s="41">
        <v>159700</v>
      </c>
      <c r="CC854" s="41">
        <v>158300</v>
      </c>
      <c r="CD854" s="41">
        <v>157800</v>
      </c>
      <c r="CE854" s="41">
        <v>156700</v>
      </c>
      <c r="CF854" s="41">
        <v>156100</v>
      </c>
      <c r="CG854" s="41">
        <v>153900</v>
      </c>
      <c r="CH854" s="41">
        <v>150600</v>
      </c>
      <c r="CI854" s="41">
        <v>148900</v>
      </c>
      <c r="CJ854" s="41">
        <v>149700</v>
      </c>
      <c r="CK854" s="41">
        <v>150600</v>
      </c>
      <c r="CL854" s="41">
        <v>151200</v>
      </c>
      <c r="CM854" s="41">
        <v>150900</v>
      </c>
      <c r="CN854" s="41">
        <v>148900</v>
      </c>
      <c r="CO854" s="41">
        <v>146500</v>
      </c>
      <c r="CP854" s="41">
        <v>145700</v>
      </c>
      <c r="CQ854" s="41">
        <v>146300</v>
      </c>
      <c r="CR854" s="41">
        <v>147600</v>
      </c>
      <c r="CS854" s="41">
        <v>148400</v>
      </c>
      <c r="CT854" s="41">
        <v>148300</v>
      </c>
      <c r="CU854" s="41">
        <v>148100</v>
      </c>
      <c r="CV854" s="41">
        <v>147500</v>
      </c>
      <c r="CW854" s="41">
        <v>147500</v>
      </c>
      <c r="CX854" s="41">
        <v>147100</v>
      </c>
      <c r="CY854" s="41">
        <v>147600</v>
      </c>
      <c r="CZ854" s="41">
        <v>148000</v>
      </c>
      <c r="DA854" s="41">
        <v>149600</v>
      </c>
      <c r="DB854" s="41">
        <v>151400</v>
      </c>
      <c r="DC854" s="41">
        <v>154500</v>
      </c>
      <c r="DD854" s="41">
        <v>156000</v>
      </c>
      <c r="DE854" s="41">
        <v>157200</v>
      </c>
      <c r="DF854" s="41">
        <v>157400</v>
      </c>
      <c r="DG854" s="41">
        <v>157300</v>
      </c>
      <c r="DH854" s="41">
        <v>155400</v>
      </c>
      <c r="DI854" s="41">
        <v>154200</v>
      </c>
      <c r="DJ854" s="41">
        <v>155000</v>
      </c>
      <c r="DK854" s="41">
        <v>157000</v>
      </c>
      <c r="DL854" s="41">
        <v>158900</v>
      </c>
      <c r="DM854" s="41">
        <v>158800</v>
      </c>
      <c r="DN854" s="41">
        <v>158500</v>
      </c>
      <c r="DO854" s="41">
        <v>159900</v>
      </c>
      <c r="DP854" s="41">
        <v>161400</v>
      </c>
    </row>
    <row r="855" spans="1:120">
      <c r="A855" s="41">
        <v>94805</v>
      </c>
      <c r="B855" s="41" t="s">
        <v>84</v>
      </c>
      <c r="C855" s="41" t="s">
        <v>66</v>
      </c>
      <c r="D855" s="41" t="s">
        <v>65</v>
      </c>
      <c r="E855" s="41" t="s">
        <v>342</v>
      </c>
      <c r="F855" s="41">
        <v>547400</v>
      </c>
      <c r="G855" s="41">
        <v>555500</v>
      </c>
      <c r="H855" s="41">
        <v>565200</v>
      </c>
      <c r="I855" s="41">
        <v>573800</v>
      </c>
      <c r="J855" s="41">
        <v>583600</v>
      </c>
      <c r="K855" s="41">
        <v>595700</v>
      </c>
      <c r="L855" s="41">
        <v>608500</v>
      </c>
      <c r="M855" s="41">
        <v>618200</v>
      </c>
      <c r="N855" s="41">
        <v>623500</v>
      </c>
      <c r="O855" s="41">
        <v>626200</v>
      </c>
      <c r="P855" s="41">
        <v>630300</v>
      </c>
      <c r="Q855" s="41">
        <v>633400</v>
      </c>
      <c r="R855" s="41">
        <v>630600</v>
      </c>
      <c r="S855" s="41">
        <v>624200</v>
      </c>
      <c r="T855" s="41">
        <v>619600</v>
      </c>
      <c r="U855" s="41">
        <v>616600</v>
      </c>
      <c r="V855" s="41">
        <v>612200</v>
      </c>
      <c r="W855" s="41">
        <v>603500</v>
      </c>
      <c r="X855" s="41">
        <v>592900</v>
      </c>
      <c r="Y855" s="41">
        <v>583700</v>
      </c>
      <c r="Z855" s="41">
        <v>577200</v>
      </c>
      <c r="AA855" s="41">
        <v>574000</v>
      </c>
      <c r="AB855" s="41">
        <v>573900</v>
      </c>
      <c r="AC855" s="41">
        <v>573400</v>
      </c>
      <c r="AD855" s="41">
        <v>570300</v>
      </c>
      <c r="AE855" s="41">
        <v>567100</v>
      </c>
      <c r="AF855" s="41">
        <v>565800</v>
      </c>
      <c r="AG855" s="41">
        <v>565100</v>
      </c>
      <c r="AH855" s="41">
        <v>562700</v>
      </c>
      <c r="AI855" s="41">
        <v>559400</v>
      </c>
      <c r="AJ855" s="41">
        <v>555800</v>
      </c>
      <c r="AK855" s="41">
        <v>549800</v>
      </c>
      <c r="AL855" s="41">
        <v>542200</v>
      </c>
      <c r="AM855" s="41">
        <v>534300</v>
      </c>
      <c r="AN855" s="41">
        <v>525800</v>
      </c>
      <c r="AO855" s="41">
        <v>515800</v>
      </c>
      <c r="AP855" s="41">
        <v>507200</v>
      </c>
      <c r="AQ855" s="41">
        <v>500400</v>
      </c>
      <c r="AR855" s="41">
        <v>495300</v>
      </c>
      <c r="AS855" s="41">
        <v>490100</v>
      </c>
      <c r="AT855" s="41">
        <v>483900</v>
      </c>
      <c r="AU855" s="41">
        <v>476400</v>
      </c>
      <c r="AV855" s="41">
        <v>469200</v>
      </c>
      <c r="AW855" s="41">
        <v>463200</v>
      </c>
      <c r="AX855" s="41">
        <v>457000</v>
      </c>
      <c r="AY855" s="41">
        <v>448200</v>
      </c>
      <c r="AZ855" s="41">
        <v>436900</v>
      </c>
      <c r="BA855" s="41">
        <v>433100</v>
      </c>
      <c r="BB855" s="41">
        <v>436400</v>
      </c>
      <c r="BC855" s="41">
        <v>434300</v>
      </c>
      <c r="BD855" s="41">
        <v>423800</v>
      </c>
      <c r="BE855" s="41">
        <v>415300</v>
      </c>
      <c r="BF855" s="41">
        <v>410100</v>
      </c>
      <c r="BG855" s="41">
        <v>406400</v>
      </c>
      <c r="BH855" s="41">
        <v>402300</v>
      </c>
      <c r="BI855" s="41">
        <v>399900</v>
      </c>
      <c r="BJ855" s="41">
        <v>399300</v>
      </c>
      <c r="BK855" s="41">
        <v>400000</v>
      </c>
      <c r="BL855" s="41">
        <v>404200</v>
      </c>
      <c r="BM855" s="41">
        <v>405900</v>
      </c>
      <c r="BN855" s="41">
        <v>403400</v>
      </c>
      <c r="BO855" s="41">
        <v>403300</v>
      </c>
      <c r="BP855" s="41">
        <v>404800</v>
      </c>
      <c r="BQ855" s="41">
        <v>401900</v>
      </c>
      <c r="BR855" s="41">
        <v>398300</v>
      </c>
      <c r="BS855" s="41">
        <v>396500</v>
      </c>
      <c r="BT855" s="41">
        <v>394500</v>
      </c>
      <c r="BU855" s="41">
        <v>390200</v>
      </c>
      <c r="BV855" s="41">
        <v>387900</v>
      </c>
      <c r="BW855" s="41">
        <v>388500</v>
      </c>
      <c r="BX855" s="41">
        <v>386100</v>
      </c>
      <c r="BY855" s="41">
        <v>380000</v>
      </c>
      <c r="BZ855" s="41">
        <v>373100</v>
      </c>
      <c r="CA855" s="41">
        <v>366500</v>
      </c>
      <c r="CB855" s="41">
        <v>359200</v>
      </c>
      <c r="CC855" s="41">
        <v>351200</v>
      </c>
      <c r="CD855" s="41">
        <v>342600</v>
      </c>
      <c r="CE855" s="41">
        <v>336100</v>
      </c>
      <c r="CF855" s="41">
        <v>330900</v>
      </c>
      <c r="CG855" s="41">
        <v>330000</v>
      </c>
      <c r="CH855" s="41">
        <v>329900</v>
      </c>
      <c r="CI855" s="41">
        <v>328000</v>
      </c>
      <c r="CJ855" s="41">
        <v>324300</v>
      </c>
      <c r="CK855" s="41">
        <v>322100</v>
      </c>
      <c r="CL855" s="41">
        <v>321400</v>
      </c>
      <c r="CM855" s="41">
        <v>321000</v>
      </c>
      <c r="CN855" s="41">
        <v>321200</v>
      </c>
      <c r="CO855" s="41">
        <v>325300</v>
      </c>
      <c r="CP855" s="41">
        <v>333500</v>
      </c>
      <c r="CQ855" s="41">
        <v>342500</v>
      </c>
      <c r="CR855" s="41">
        <v>350800</v>
      </c>
      <c r="CS855" s="41">
        <v>352400</v>
      </c>
      <c r="CT855" s="41">
        <v>350200</v>
      </c>
      <c r="CU855" s="41">
        <v>350200</v>
      </c>
      <c r="CV855" s="41">
        <v>353100</v>
      </c>
      <c r="CW855" s="41">
        <v>355900</v>
      </c>
      <c r="CX855" s="41">
        <v>362100</v>
      </c>
      <c r="CY855" s="41">
        <v>372200</v>
      </c>
      <c r="CZ855" s="41">
        <v>386100</v>
      </c>
      <c r="DA855" s="41">
        <v>400500</v>
      </c>
      <c r="DB855" s="41">
        <v>411900</v>
      </c>
      <c r="DC855" s="41">
        <v>419600</v>
      </c>
      <c r="DD855" s="41">
        <v>423600</v>
      </c>
      <c r="DE855" s="41">
        <v>429000</v>
      </c>
      <c r="DF855" s="41">
        <v>436600</v>
      </c>
      <c r="DG855" s="41">
        <v>446900</v>
      </c>
      <c r="DH855" s="41">
        <v>456400</v>
      </c>
      <c r="DI855" s="41">
        <v>466700</v>
      </c>
      <c r="DJ855" s="41">
        <v>474500</v>
      </c>
      <c r="DK855" s="41">
        <v>481700</v>
      </c>
      <c r="DL855" s="41">
        <v>490100</v>
      </c>
      <c r="DM855" s="41">
        <v>495200</v>
      </c>
      <c r="DN855" s="41">
        <v>498900</v>
      </c>
      <c r="DO855" s="41">
        <v>504300</v>
      </c>
      <c r="DP855" s="41">
        <v>509800</v>
      </c>
    </row>
    <row r="856" spans="1:120">
      <c r="A856" s="41">
        <v>94707</v>
      </c>
      <c r="B856" s="41" t="s">
        <v>111</v>
      </c>
      <c r="C856" s="41" t="s">
        <v>66</v>
      </c>
      <c r="D856" s="41" t="s">
        <v>65</v>
      </c>
      <c r="E856" s="41" t="s">
        <v>78</v>
      </c>
      <c r="F856" s="41">
        <v>1022400</v>
      </c>
      <c r="G856" s="41">
        <v>1034500</v>
      </c>
      <c r="H856" s="41">
        <v>1042400</v>
      </c>
      <c r="I856" s="41">
        <v>1047300</v>
      </c>
      <c r="J856" s="41">
        <v>1053900</v>
      </c>
      <c r="K856" s="41">
        <v>1063500</v>
      </c>
      <c r="L856" s="41">
        <v>1070300</v>
      </c>
      <c r="M856" s="41">
        <v>1069800</v>
      </c>
      <c r="N856" s="41">
        <v>1061700</v>
      </c>
      <c r="O856" s="41">
        <v>1052100</v>
      </c>
      <c r="P856" s="41">
        <v>1047700</v>
      </c>
      <c r="Q856" s="41">
        <v>1050900</v>
      </c>
      <c r="R856" s="41">
        <v>1052900</v>
      </c>
      <c r="S856" s="41">
        <v>1049400</v>
      </c>
      <c r="T856" s="41">
        <v>1048600</v>
      </c>
      <c r="U856" s="41">
        <v>1049100</v>
      </c>
      <c r="V856" s="41">
        <v>1041200</v>
      </c>
      <c r="W856" s="41">
        <v>1027400</v>
      </c>
      <c r="X856" s="41">
        <v>1018800</v>
      </c>
      <c r="Y856" s="41">
        <v>1013600</v>
      </c>
      <c r="Z856" s="41">
        <v>1017700</v>
      </c>
      <c r="AA856" s="41">
        <v>1029700</v>
      </c>
      <c r="AB856" s="41">
        <v>1037100</v>
      </c>
      <c r="AC856" s="41">
        <v>1032300</v>
      </c>
      <c r="AD856" s="41">
        <v>1027900</v>
      </c>
      <c r="AE856" s="41">
        <v>1028400</v>
      </c>
      <c r="AF856" s="41">
        <v>1032000</v>
      </c>
      <c r="AG856" s="41">
        <v>1033100</v>
      </c>
      <c r="AH856" s="41">
        <v>1031800</v>
      </c>
      <c r="AI856" s="41">
        <v>1029400</v>
      </c>
      <c r="AJ856" s="41">
        <v>1028500</v>
      </c>
      <c r="AK856" s="41">
        <v>1029500</v>
      </c>
      <c r="AL856" s="41">
        <v>1030900</v>
      </c>
      <c r="AM856" s="41">
        <v>1030500</v>
      </c>
      <c r="AN856" s="41">
        <v>1029300</v>
      </c>
      <c r="AO856" s="41">
        <v>1032300</v>
      </c>
      <c r="AP856" s="41">
        <v>1036800</v>
      </c>
      <c r="AQ856" s="41">
        <v>1031200</v>
      </c>
      <c r="AR856" s="41">
        <v>1016800</v>
      </c>
      <c r="AS856" s="41">
        <v>1005400</v>
      </c>
      <c r="AT856" s="41">
        <v>994300</v>
      </c>
      <c r="AU856" s="41">
        <v>984800</v>
      </c>
      <c r="AV856" s="41">
        <v>985900</v>
      </c>
      <c r="AW856" s="41">
        <v>989200</v>
      </c>
      <c r="AX856" s="41">
        <v>983100</v>
      </c>
      <c r="AY856" s="41">
        <v>968600</v>
      </c>
      <c r="AZ856" s="41">
        <v>954500</v>
      </c>
      <c r="BA856" s="41">
        <v>945700</v>
      </c>
      <c r="BB856" s="41">
        <v>937600</v>
      </c>
      <c r="BC856" s="41">
        <v>926400</v>
      </c>
      <c r="BD856" s="41">
        <v>917500</v>
      </c>
      <c r="BE856" s="41">
        <v>915500</v>
      </c>
      <c r="BF856" s="41">
        <v>918700</v>
      </c>
      <c r="BG856" s="41">
        <v>923100</v>
      </c>
      <c r="BH856" s="41">
        <v>922700</v>
      </c>
      <c r="BI856" s="41">
        <v>922100</v>
      </c>
      <c r="BJ856" s="41">
        <v>928100</v>
      </c>
      <c r="BK856" s="41">
        <v>938500</v>
      </c>
      <c r="BL856" s="41">
        <v>948200</v>
      </c>
      <c r="BM856" s="41">
        <v>950000</v>
      </c>
      <c r="BN856" s="41">
        <v>956600</v>
      </c>
      <c r="BO856" s="41">
        <v>968300</v>
      </c>
      <c r="BP856" s="41">
        <v>966100</v>
      </c>
      <c r="BQ856" s="41">
        <v>952100</v>
      </c>
      <c r="BR856" s="41">
        <v>947700</v>
      </c>
      <c r="BS856" s="41">
        <v>947000</v>
      </c>
      <c r="BT856" s="41">
        <v>939900</v>
      </c>
      <c r="BU856" s="41">
        <v>933600</v>
      </c>
      <c r="BV856" s="41">
        <v>930100</v>
      </c>
      <c r="BW856" s="41">
        <v>929800</v>
      </c>
      <c r="BX856" s="41">
        <v>927000</v>
      </c>
      <c r="BY856" s="41">
        <v>925300</v>
      </c>
      <c r="BZ856" s="41">
        <v>918000</v>
      </c>
      <c r="CA856" s="41">
        <v>911400</v>
      </c>
      <c r="CB856" s="41">
        <v>910700</v>
      </c>
      <c r="CC856" s="41">
        <v>912300</v>
      </c>
      <c r="CD856" s="41">
        <v>905300</v>
      </c>
      <c r="CE856" s="41">
        <v>898900</v>
      </c>
      <c r="CF856" s="41">
        <v>892900</v>
      </c>
      <c r="CG856" s="41">
        <v>889300</v>
      </c>
      <c r="CH856" s="41">
        <v>885700</v>
      </c>
      <c r="CI856" s="41">
        <v>879500</v>
      </c>
      <c r="CJ856" s="41">
        <v>873100</v>
      </c>
      <c r="CK856" s="41">
        <v>864500</v>
      </c>
      <c r="CL856" s="41">
        <v>854100</v>
      </c>
      <c r="CM856" s="41">
        <v>849500</v>
      </c>
      <c r="CN856" s="41">
        <v>848200</v>
      </c>
      <c r="CO856" s="41">
        <v>844400</v>
      </c>
      <c r="CP856" s="41">
        <v>857300</v>
      </c>
      <c r="CQ856" s="41">
        <v>878700</v>
      </c>
      <c r="CR856" s="41">
        <v>900200</v>
      </c>
      <c r="CS856" s="41">
        <v>920600</v>
      </c>
      <c r="CT856" s="41">
        <v>939200</v>
      </c>
      <c r="CU856" s="41">
        <v>949700</v>
      </c>
      <c r="CV856" s="41">
        <v>957200</v>
      </c>
      <c r="CW856" s="41">
        <v>962500</v>
      </c>
      <c r="CX856" s="41">
        <v>967000</v>
      </c>
      <c r="CY856" s="41">
        <v>988700</v>
      </c>
      <c r="CZ856" s="41">
        <v>1021900</v>
      </c>
      <c r="DA856" s="41">
        <v>1057800</v>
      </c>
      <c r="DB856" s="41">
        <v>1079800</v>
      </c>
      <c r="DC856" s="41">
        <v>1092500</v>
      </c>
      <c r="DD856" s="41">
        <v>1088300</v>
      </c>
      <c r="DE856" s="41">
        <v>1078800</v>
      </c>
      <c r="DF856" s="41">
        <v>1068400</v>
      </c>
      <c r="DG856" s="41">
        <v>1066500</v>
      </c>
      <c r="DH856" s="41">
        <v>1071200</v>
      </c>
      <c r="DI856" s="41">
        <v>1082800</v>
      </c>
      <c r="DJ856" s="41">
        <v>1096800</v>
      </c>
      <c r="DK856" s="41">
        <v>1107500</v>
      </c>
      <c r="DL856" s="41">
        <v>1140900</v>
      </c>
      <c r="DM856" s="41">
        <v>1180600</v>
      </c>
      <c r="DN856" s="41">
        <v>1186300</v>
      </c>
      <c r="DO856" s="41">
        <v>1171100</v>
      </c>
      <c r="DP856" s="41">
        <v>1170300</v>
      </c>
    </row>
    <row r="857" spans="1:120">
      <c r="A857" s="41">
        <v>95453</v>
      </c>
      <c r="B857" s="41" t="s">
        <v>746</v>
      </c>
      <c r="C857" s="41" t="s">
        <v>66</v>
      </c>
      <c r="D857" s="41" t="s">
        <v>711</v>
      </c>
      <c r="E857" s="41" t="s">
        <v>409</v>
      </c>
      <c r="F857" s="41">
        <v>468600</v>
      </c>
      <c r="G857" s="41">
        <v>469600</v>
      </c>
      <c r="H857" s="41">
        <v>471600</v>
      </c>
      <c r="I857" s="41">
        <v>474600</v>
      </c>
      <c r="J857" s="41">
        <v>478600</v>
      </c>
      <c r="K857" s="41">
        <v>481400</v>
      </c>
      <c r="L857" s="41">
        <v>480000</v>
      </c>
      <c r="M857" s="41">
        <v>471900</v>
      </c>
      <c r="N857" s="41">
        <v>467100</v>
      </c>
      <c r="O857" s="41">
        <v>465900</v>
      </c>
      <c r="P857" s="41">
        <v>461800</v>
      </c>
      <c r="Q857" s="41">
        <v>461100</v>
      </c>
      <c r="R857" s="41">
        <v>465700</v>
      </c>
      <c r="S857" s="41">
        <v>473800</v>
      </c>
      <c r="T857" s="41">
        <v>477900</v>
      </c>
      <c r="U857" s="41">
        <v>477800</v>
      </c>
      <c r="V857" s="41">
        <v>481100</v>
      </c>
      <c r="W857" s="41">
        <v>487400</v>
      </c>
      <c r="X857" s="41">
        <v>488600</v>
      </c>
      <c r="Y857" s="41">
        <v>490100</v>
      </c>
      <c r="Z857" s="41">
        <v>495000</v>
      </c>
      <c r="AA857" s="41">
        <v>498600</v>
      </c>
      <c r="AB857" s="41">
        <v>503700</v>
      </c>
      <c r="AC857" s="41">
        <v>510300</v>
      </c>
      <c r="AD857" s="41">
        <v>515600</v>
      </c>
      <c r="AE857" s="41">
        <v>520100</v>
      </c>
      <c r="AF857" s="41">
        <v>526300</v>
      </c>
      <c r="AG857" s="41">
        <v>529200</v>
      </c>
      <c r="AH857" s="41">
        <v>521700</v>
      </c>
      <c r="AI857" s="41">
        <v>513000</v>
      </c>
      <c r="AJ857" s="41">
        <v>510100</v>
      </c>
      <c r="AK857" s="41">
        <v>506100</v>
      </c>
      <c r="AL857" s="41">
        <v>495600</v>
      </c>
      <c r="AM857" s="41">
        <v>482200</v>
      </c>
      <c r="AN857" s="41">
        <v>467200</v>
      </c>
      <c r="AO857" s="41">
        <v>456900</v>
      </c>
      <c r="AP857" s="41">
        <v>453800</v>
      </c>
      <c r="AQ857" s="41">
        <v>452300</v>
      </c>
      <c r="AR857" s="41">
        <v>447100</v>
      </c>
      <c r="AS857" s="41">
        <v>444200</v>
      </c>
      <c r="AT857" s="41">
        <v>443200</v>
      </c>
      <c r="AU857" s="41">
        <v>443100</v>
      </c>
      <c r="AV857" s="41">
        <v>443200</v>
      </c>
      <c r="AW857" s="41">
        <v>442400</v>
      </c>
      <c r="AX857" s="41">
        <v>444500</v>
      </c>
      <c r="AY857" s="41">
        <v>452000</v>
      </c>
      <c r="AZ857" s="41">
        <v>461300</v>
      </c>
      <c r="BA857" s="41">
        <v>451500</v>
      </c>
      <c r="BB857" s="41">
        <v>422600</v>
      </c>
      <c r="BC857" s="41">
        <v>395700</v>
      </c>
      <c r="BD857" s="41">
        <v>381600</v>
      </c>
      <c r="BE857" s="41">
        <v>369400</v>
      </c>
      <c r="BF857" s="41">
        <v>356000</v>
      </c>
      <c r="BG857" s="41">
        <v>343400</v>
      </c>
      <c r="BH857" s="41">
        <v>337200</v>
      </c>
      <c r="BI857" s="41">
        <v>337200</v>
      </c>
      <c r="BJ857" s="41">
        <v>335300</v>
      </c>
      <c r="BK857" s="41">
        <v>328500</v>
      </c>
      <c r="BL857" s="41">
        <v>322100</v>
      </c>
      <c r="BM857" s="41">
        <v>320300</v>
      </c>
      <c r="BN857" s="41">
        <v>323400</v>
      </c>
      <c r="BO857" s="41">
        <v>318400</v>
      </c>
      <c r="BP857" s="41">
        <v>311300</v>
      </c>
      <c r="BQ857" s="41">
        <v>311100</v>
      </c>
      <c r="BR857" s="41">
        <v>313600</v>
      </c>
      <c r="BS857" s="41">
        <v>310300</v>
      </c>
      <c r="BT857" s="41">
        <v>303700</v>
      </c>
      <c r="BU857" s="41">
        <v>298000</v>
      </c>
      <c r="BV857" s="41">
        <v>293500</v>
      </c>
      <c r="BW857" s="41">
        <v>291000</v>
      </c>
      <c r="BX857" s="41">
        <v>288400</v>
      </c>
      <c r="BY857" s="41">
        <v>286900</v>
      </c>
      <c r="BZ857" s="41">
        <v>285700</v>
      </c>
      <c r="CA857" s="41">
        <v>281800</v>
      </c>
      <c r="CB857" s="41">
        <v>275700</v>
      </c>
      <c r="CC857" s="41">
        <v>275200</v>
      </c>
      <c r="CD857" s="41">
        <v>275100</v>
      </c>
      <c r="CE857" s="41">
        <v>267100</v>
      </c>
      <c r="CF857" s="41">
        <v>259600</v>
      </c>
      <c r="CG857" s="41">
        <v>255300</v>
      </c>
      <c r="CH857" s="41">
        <v>250700</v>
      </c>
      <c r="CI857" s="41">
        <v>245700</v>
      </c>
      <c r="CJ857" s="41">
        <v>246600</v>
      </c>
      <c r="CK857" s="41">
        <v>253400</v>
      </c>
      <c r="CL857" s="41">
        <v>260200</v>
      </c>
      <c r="CM857" s="41">
        <v>268800</v>
      </c>
      <c r="CN857" s="41">
        <v>273600</v>
      </c>
      <c r="CO857" s="41">
        <v>264900</v>
      </c>
      <c r="CP857" s="41">
        <v>262000</v>
      </c>
      <c r="CQ857" s="41">
        <v>272800</v>
      </c>
      <c r="CR857" s="41">
        <v>282800</v>
      </c>
      <c r="CS857" s="41">
        <v>286400</v>
      </c>
      <c r="CT857" s="41">
        <v>288700</v>
      </c>
      <c r="CU857" s="41">
        <v>290500</v>
      </c>
      <c r="CV857" s="41">
        <v>291300</v>
      </c>
      <c r="CW857" s="41">
        <v>290900</v>
      </c>
      <c r="CX857" s="41">
        <v>292900</v>
      </c>
      <c r="CY857" s="41">
        <v>296600</v>
      </c>
      <c r="CZ857" s="41">
        <v>297800</v>
      </c>
      <c r="DA857" s="41">
        <v>299600</v>
      </c>
      <c r="DB857" s="41">
        <v>301700</v>
      </c>
      <c r="DC857" s="41">
        <v>307300</v>
      </c>
      <c r="DD857" s="41">
        <v>311800</v>
      </c>
      <c r="DE857" s="41">
        <v>305200</v>
      </c>
      <c r="DF857" s="41">
        <v>296500</v>
      </c>
      <c r="DG857" s="41">
        <v>298000</v>
      </c>
      <c r="DH857" s="41">
        <v>303500</v>
      </c>
      <c r="DI857" s="41">
        <v>303400</v>
      </c>
      <c r="DJ857" s="41">
        <v>298200</v>
      </c>
      <c r="DK857" s="41">
        <v>300700</v>
      </c>
      <c r="DL857" s="41">
        <v>311800</v>
      </c>
      <c r="DM857" s="41">
        <v>318400</v>
      </c>
      <c r="DN857" s="41">
        <v>315900</v>
      </c>
      <c r="DO857" s="41">
        <v>316500</v>
      </c>
      <c r="DP857" s="41">
        <v>319000</v>
      </c>
    </row>
    <row r="858" spans="1:120">
      <c r="A858" s="41">
        <v>94904</v>
      </c>
      <c r="B858" s="41" t="s">
        <v>189</v>
      </c>
      <c r="C858" s="41" t="s">
        <v>66</v>
      </c>
      <c r="D858" s="41" t="s">
        <v>65</v>
      </c>
      <c r="E858" s="41" t="s">
        <v>343</v>
      </c>
      <c r="F858" s="41">
        <v>1551200</v>
      </c>
      <c r="G858" s="41">
        <v>1563900</v>
      </c>
      <c r="H858" s="41">
        <v>1576600</v>
      </c>
      <c r="I858" s="41">
        <v>1589800</v>
      </c>
      <c r="J858" s="41">
        <v>1596200</v>
      </c>
      <c r="K858" s="41">
        <v>1600600</v>
      </c>
      <c r="L858" s="41">
        <v>1598000</v>
      </c>
      <c r="M858" s="41">
        <v>1580800</v>
      </c>
      <c r="N858" s="41">
        <v>1567100</v>
      </c>
      <c r="O858" s="41">
        <v>1578700</v>
      </c>
      <c r="P858" s="41">
        <v>1605500</v>
      </c>
      <c r="Q858" s="41">
        <v>1633900</v>
      </c>
      <c r="R858" s="41">
        <v>1648400</v>
      </c>
      <c r="S858" s="41">
        <v>1643000</v>
      </c>
      <c r="T858" s="41">
        <v>1635000</v>
      </c>
      <c r="U858" s="41">
        <v>1642300</v>
      </c>
      <c r="V858" s="41">
        <v>1634900</v>
      </c>
      <c r="W858" s="41">
        <v>1610700</v>
      </c>
      <c r="X858" s="41">
        <v>1613200</v>
      </c>
      <c r="Y858" s="41">
        <v>1646000</v>
      </c>
      <c r="Z858" s="41">
        <v>1658900</v>
      </c>
      <c r="AA858" s="41">
        <v>1639500</v>
      </c>
      <c r="AB858" s="41">
        <v>1618600</v>
      </c>
      <c r="AC858" s="41">
        <v>1610200</v>
      </c>
      <c r="AD858" s="41">
        <v>1603800</v>
      </c>
      <c r="AE858" s="41">
        <v>1594000</v>
      </c>
      <c r="AF858" s="41">
        <v>1575100</v>
      </c>
      <c r="AG858" s="41">
        <v>1560100</v>
      </c>
      <c r="AH858" s="41">
        <v>1567800</v>
      </c>
      <c r="AI858" s="41">
        <v>1584600</v>
      </c>
      <c r="AJ858" s="41">
        <v>1591800</v>
      </c>
      <c r="AK858" s="41">
        <v>1589000</v>
      </c>
      <c r="AL858" s="41">
        <v>1598900</v>
      </c>
      <c r="AM858" s="41">
        <v>1611200</v>
      </c>
      <c r="AN858" s="41">
        <v>1616400</v>
      </c>
      <c r="AO858" s="41">
        <v>1619200</v>
      </c>
      <c r="AP858" s="41">
        <v>1638600</v>
      </c>
      <c r="AQ858" s="41">
        <v>1657300</v>
      </c>
      <c r="AR858" s="41">
        <v>1661000</v>
      </c>
      <c r="AS858" s="41">
        <v>1650900</v>
      </c>
      <c r="AT858" s="41">
        <v>1657200</v>
      </c>
      <c r="AU858" s="41">
        <v>1684300</v>
      </c>
      <c r="AV858" s="41">
        <v>1702200</v>
      </c>
      <c r="AW858" s="41">
        <v>1706600</v>
      </c>
      <c r="AX858" s="41">
        <v>1711200</v>
      </c>
      <c r="AY858" s="41">
        <v>1708300</v>
      </c>
      <c r="AZ858" s="41">
        <v>1693200</v>
      </c>
      <c r="BA858" s="41">
        <v>1665900</v>
      </c>
      <c r="BB858" s="41">
        <v>1630800</v>
      </c>
      <c r="BC858" s="41">
        <v>1594500</v>
      </c>
      <c r="BD858" s="41">
        <v>1557400</v>
      </c>
      <c r="BE858" s="41">
        <v>1526900</v>
      </c>
      <c r="BF858" s="41">
        <v>1508400</v>
      </c>
      <c r="BG858" s="41">
        <v>1495600</v>
      </c>
      <c r="BH858" s="41">
        <v>1482000</v>
      </c>
      <c r="BI858" s="41">
        <v>1468900</v>
      </c>
      <c r="BJ858" s="41">
        <v>1452700</v>
      </c>
      <c r="BK858" s="41">
        <v>1440400</v>
      </c>
      <c r="BL858" s="41">
        <v>1434700</v>
      </c>
      <c r="BM858" s="41">
        <v>1430600</v>
      </c>
      <c r="BN858" s="41">
        <v>1436000</v>
      </c>
      <c r="BO858" s="41">
        <v>1466600</v>
      </c>
      <c r="BP858" s="41">
        <v>1473400</v>
      </c>
      <c r="BQ858" s="41">
        <v>1456500</v>
      </c>
      <c r="BR858" s="41">
        <v>1455100</v>
      </c>
      <c r="BS858" s="41">
        <v>1440700</v>
      </c>
      <c r="BT858" s="41">
        <v>1392900</v>
      </c>
      <c r="BU858" s="41">
        <v>1384200</v>
      </c>
      <c r="BV858" s="41">
        <v>1392300</v>
      </c>
      <c r="BW858" s="41">
        <v>1389100</v>
      </c>
      <c r="BX858" s="41">
        <v>1384900</v>
      </c>
      <c r="BY858" s="41">
        <v>1372000</v>
      </c>
      <c r="BZ858" s="41">
        <v>1340300</v>
      </c>
      <c r="CA858" s="41">
        <v>1320900</v>
      </c>
      <c r="CB858" s="41">
        <v>1356400</v>
      </c>
      <c r="CC858" s="41">
        <v>1392600</v>
      </c>
      <c r="CD858" s="41">
        <v>1391300</v>
      </c>
      <c r="CE858" s="41">
        <v>1387300</v>
      </c>
      <c r="CF858" s="41">
        <v>1421600</v>
      </c>
      <c r="CG858" s="41">
        <v>1427600</v>
      </c>
      <c r="CH858" s="41">
        <v>1409400</v>
      </c>
      <c r="CI858" s="41">
        <v>1392200</v>
      </c>
      <c r="CJ858" s="41">
        <v>1414000</v>
      </c>
      <c r="CK858" s="41">
        <v>1457100</v>
      </c>
      <c r="CL858" s="41">
        <v>1459500</v>
      </c>
      <c r="CM858" s="41">
        <v>1442200</v>
      </c>
      <c r="CN858" s="41">
        <v>1457900</v>
      </c>
      <c r="CO858" s="41">
        <v>1489400</v>
      </c>
      <c r="CP858" s="41">
        <v>1481800</v>
      </c>
      <c r="CQ858" s="41">
        <v>1468400</v>
      </c>
      <c r="CR858" s="41">
        <v>1486500</v>
      </c>
      <c r="CS858" s="41">
        <v>1499500</v>
      </c>
      <c r="CT858" s="41">
        <v>1507300</v>
      </c>
      <c r="CU858" s="41">
        <v>1545100</v>
      </c>
      <c r="CV858" s="41">
        <v>1569300</v>
      </c>
      <c r="CW858" s="41">
        <v>1550900</v>
      </c>
      <c r="CX858" s="41">
        <v>1568300</v>
      </c>
      <c r="CY858" s="41">
        <v>1607200</v>
      </c>
      <c r="CZ858" s="41">
        <v>1634700</v>
      </c>
      <c r="DA858" s="41">
        <v>1678200</v>
      </c>
      <c r="DB858" s="41">
        <v>1731900</v>
      </c>
      <c r="DC858" s="41">
        <v>1745400</v>
      </c>
      <c r="DD858" s="41">
        <v>1729100</v>
      </c>
      <c r="DE858" s="41">
        <v>1733800</v>
      </c>
      <c r="DF858" s="41">
        <v>1753000</v>
      </c>
      <c r="DG858" s="41">
        <v>1749600</v>
      </c>
      <c r="DH858" s="41">
        <v>1737600</v>
      </c>
      <c r="DI858" s="41">
        <v>1752900</v>
      </c>
      <c r="DJ858" s="41">
        <v>1774300</v>
      </c>
      <c r="DK858" s="41">
        <v>1782000</v>
      </c>
      <c r="DL858" s="41">
        <v>1784500</v>
      </c>
      <c r="DM858" s="41">
        <v>1784500</v>
      </c>
      <c r="DN858" s="41">
        <v>1802500</v>
      </c>
      <c r="DO858" s="41">
        <v>1848200</v>
      </c>
      <c r="DP858" s="41">
        <v>1891100</v>
      </c>
    </row>
    <row r="859" spans="1:120">
      <c r="A859" s="41">
        <v>93442</v>
      </c>
      <c r="B859" s="41" t="s">
        <v>747</v>
      </c>
      <c r="C859" s="41" t="s">
        <v>66</v>
      </c>
      <c r="D859" s="41" t="s">
        <v>514</v>
      </c>
      <c r="E859" s="41" t="s">
        <v>514</v>
      </c>
      <c r="F859" s="41">
        <v>732700</v>
      </c>
      <c r="G859" s="41">
        <v>751200</v>
      </c>
      <c r="H859" s="41">
        <v>768900</v>
      </c>
      <c r="I859" s="41">
        <v>782200</v>
      </c>
      <c r="J859" s="41">
        <v>790700</v>
      </c>
      <c r="K859" s="41">
        <v>792700</v>
      </c>
      <c r="L859" s="41">
        <v>791100</v>
      </c>
      <c r="M859" s="41">
        <v>792200</v>
      </c>
      <c r="N859" s="41">
        <v>796000</v>
      </c>
      <c r="O859" s="41">
        <v>797700</v>
      </c>
      <c r="P859" s="41">
        <v>797800</v>
      </c>
      <c r="Q859" s="41">
        <v>800000</v>
      </c>
      <c r="R859" s="41">
        <v>803300</v>
      </c>
      <c r="S859" s="41">
        <v>805400</v>
      </c>
      <c r="T859" s="41">
        <v>805000</v>
      </c>
      <c r="U859" s="41">
        <v>804500</v>
      </c>
      <c r="V859" s="41">
        <v>799100</v>
      </c>
      <c r="W859" s="41">
        <v>787500</v>
      </c>
      <c r="X859" s="41">
        <v>774000</v>
      </c>
      <c r="Y859" s="41">
        <v>768200</v>
      </c>
      <c r="Z859" s="41">
        <v>770900</v>
      </c>
      <c r="AA859" s="41">
        <v>776800</v>
      </c>
      <c r="AB859" s="41">
        <v>780300</v>
      </c>
      <c r="AC859" s="41">
        <v>777500</v>
      </c>
      <c r="AD859" s="41">
        <v>775300</v>
      </c>
      <c r="AE859" s="41">
        <v>774900</v>
      </c>
      <c r="AF859" s="41">
        <v>770700</v>
      </c>
      <c r="AG859" s="41">
        <v>762000</v>
      </c>
      <c r="AH859" s="41">
        <v>758800</v>
      </c>
      <c r="AI859" s="41">
        <v>753900</v>
      </c>
      <c r="AJ859" s="41">
        <v>744700</v>
      </c>
      <c r="AK859" s="41">
        <v>737600</v>
      </c>
      <c r="AL859" s="41">
        <v>734300</v>
      </c>
      <c r="AM859" s="41">
        <v>730400</v>
      </c>
      <c r="AN859" s="41">
        <v>734800</v>
      </c>
      <c r="AO859" s="41">
        <v>743900</v>
      </c>
      <c r="AP859" s="41">
        <v>746800</v>
      </c>
      <c r="AQ859" s="41">
        <v>737900</v>
      </c>
      <c r="AR859" s="41">
        <v>728100</v>
      </c>
      <c r="AS859" s="41">
        <v>718300</v>
      </c>
      <c r="AT859" s="41">
        <v>719700</v>
      </c>
      <c r="AU859" s="41">
        <v>738500</v>
      </c>
      <c r="AV859" s="41">
        <v>764100</v>
      </c>
      <c r="AW859" s="41">
        <v>769000</v>
      </c>
      <c r="AX859" s="41">
        <v>763000</v>
      </c>
      <c r="AY859" s="41">
        <v>760700</v>
      </c>
      <c r="AZ859" s="41">
        <v>753700</v>
      </c>
      <c r="BA859" s="41">
        <v>737300</v>
      </c>
      <c r="BB859" s="41">
        <v>723500</v>
      </c>
      <c r="BC859" s="41">
        <v>714500</v>
      </c>
      <c r="BD859" s="41">
        <v>704300</v>
      </c>
      <c r="BE859" s="41">
        <v>691400</v>
      </c>
      <c r="BF859" s="41">
        <v>678000</v>
      </c>
      <c r="BG859" s="41">
        <v>666400</v>
      </c>
      <c r="BH859" s="41">
        <v>656700</v>
      </c>
      <c r="BI859" s="41">
        <v>648800</v>
      </c>
      <c r="BJ859" s="41">
        <v>642000</v>
      </c>
      <c r="BK859" s="41">
        <v>639100</v>
      </c>
      <c r="BL859" s="41">
        <v>640000</v>
      </c>
      <c r="BM859" s="41">
        <v>641000</v>
      </c>
      <c r="BN859" s="41">
        <v>635600</v>
      </c>
      <c r="BO859" s="41">
        <v>631600</v>
      </c>
      <c r="BP859" s="41">
        <v>633000</v>
      </c>
      <c r="BQ859" s="41">
        <v>639100</v>
      </c>
      <c r="BR859" s="41">
        <v>635600</v>
      </c>
      <c r="BS859" s="41">
        <v>631800</v>
      </c>
      <c r="BT859" s="41">
        <v>629700</v>
      </c>
      <c r="BU859" s="41">
        <v>625600</v>
      </c>
      <c r="BV859" s="41">
        <v>618500</v>
      </c>
      <c r="BW859" s="41">
        <v>613900</v>
      </c>
      <c r="BX859" s="41">
        <v>598200</v>
      </c>
      <c r="BY859" s="41">
        <v>592100</v>
      </c>
      <c r="BZ859" s="41">
        <v>593200</v>
      </c>
      <c r="CA859" s="41">
        <v>586800</v>
      </c>
      <c r="CB859" s="41">
        <v>578300</v>
      </c>
      <c r="CC859" s="41">
        <v>580600</v>
      </c>
      <c r="CD859" s="41">
        <v>577500</v>
      </c>
      <c r="CE859" s="41">
        <v>572000</v>
      </c>
      <c r="CF859" s="41">
        <v>568200</v>
      </c>
      <c r="CG859" s="41">
        <v>566000</v>
      </c>
      <c r="CH859" s="41">
        <v>562300</v>
      </c>
      <c r="CI859" s="41">
        <v>559300</v>
      </c>
      <c r="CJ859" s="41">
        <v>557700</v>
      </c>
      <c r="CK859" s="41">
        <v>552700</v>
      </c>
      <c r="CL859" s="41">
        <v>548200</v>
      </c>
      <c r="CM859" s="41">
        <v>551400</v>
      </c>
      <c r="CN859" s="41">
        <v>558900</v>
      </c>
      <c r="CO859" s="41">
        <v>567700</v>
      </c>
      <c r="CP859" s="41">
        <v>571200</v>
      </c>
      <c r="CQ859" s="41">
        <v>566400</v>
      </c>
      <c r="CR859" s="41">
        <v>567600</v>
      </c>
      <c r="CS859" s="41">
        <v>579900</v>
      </c>
      <c r="CT859" s="41">
        <v>586700</v>
      </c>
      <c r="CU859" s="41">
        <v>588700</v>
      </c>
      <c r="CV859" s="41">
        <v>597000</v>
      </c>
      <c r="CW859" s="41">
        <v>602000</v>
      </c>
      <c r="CX859" s="41">
        <v>603000</v>
      </c>
      <c r="CY859" s="41">
        <v>607700</v>
      </c>
      <c r="CZ859" s="41">
        <v>622500</v>
      </c>
      <c r="DA859" s="41">
        <v>641000</v>
      </c>
      <c r="DB859" s="41">
        <v>661400</v>
      </c>
      <c r="DC859" s="41">
        <v>674300</v>
      </c>
      <c r="DD859" s="41">
        <v>676500</v>
      </c>
      <c r="DE859" s="41">
        <v>676300</v>
      </c>
      <c r="DF859" s="41">
        <v>683300</v>
      </c>
      <c r="DG859" s="41">
        <v>687200</v>
      </c>
      <c r="DH859" s="41">
        <v>686400</v>
      </c>
      <c r="DI859" s="41">
        <v>687000</v>
      </c>
      <c r="DJ859" s="41">
        <v>693500</v>
      </c>
      <c r="DK859" s="41">
        <v>699200</v>
      </c>
      <c r="DL859" s="41">
        <v>695300</v>
      </c>
      <c r="DM859" s="41">
        <v>685000</v>
      </c>
      <c r="DN859" s="41">
        <v>691600</v>
      </c>
      <c r="DO859" s="41">
        <v>702400</v>
      </c>
      <c r="DP859" s="41">
        <v>705500</v>
      </c>
    </row>
    <row r="860" spans="1:120">
      <c r="A860" s="41">
        <v>93433</v>
      </c>
      <c r="B860" s="41" t="s">
        <v>748</v>
      </c>
      <c r="C860" s="41" t="s">
        <v>66</v>
      </c>
      <c r="D860" s="41" t="s">
        <v>514</v>
      </c>
      <c r="E860" s="41" t="s">
        <v>514</v>
      </c>
      <c r="F860" s="41">
        <v>556900</v>
      </c>
      <c r="G860" s="41">
        <v>576800</v>
      </c>
      <c r="H860" s="41">
        <v>589400</v>
      </c>
      <c r="I860" s="41">
        <v>594200</v>
      </c>
      <c r="J860" s="41">
        <v>599200</v>
      </c>
      <c r="K860" s="41">
        <v>601300</v>
      </c>
      <c r="L860" s="41">
        <v>604400</v>
      </c>
      <c r="M860" s="41">
        <v>609300</v>
      </c>
      <c r="N860" s="41">
        <v>616100</v>
      </c>
      <c r="O860" s="41">
        <v>621300</v>
      </c>
      <c r="P860" s="41">
        <v>626100</v>
      </c>
      <c r="Q860" s="41">
        <v>628400</v>
      </c>
      <c r="R860" s="41">
        <v>628900</v>
      </c>
      <c r="S860" s="41">
        <v>627400</v>
      </c>
      <c r="T860" s="41">
        <v>626900</v>
      </c>
      <c r="U860" s="41">
        <v>627200</v>
      </c>
      <c r="V860" s="41">
        <v>625800</v>
      </c>
      <c r="W860" s="41">
        <v>623500</v>
      </c>
      <c r="X860" s="41">
        <v>616400</v>
      </c>
      <c r="Y860" s="41">
        <v>602400</v>
      </c>
      <c r="Z860" s="41">
        <v>588000</v>
      </c>
      <c r="AA860" s="41">
        <v>581400</v>
      </c>
      <c r="AB860" s="41">
        <v>580800</v>
      </c>
      <c r="AC860" s="41">
        <v>576500</v>
      </c>
      <c r="AD860" s="41">
        <v>570000</v>
      </c>
      <c r="AE860" s="41">
        <v>570100</v>
      </c>
      <c r="AF860" s="41">
        <v>575300</v>
      </c>
      <c r="AG860" s="41">
        <v>576700</v>
      </c>
      <c r="AH860" s="41">
        <v>574700</v>
      </c>
      <c r="AI860" s="41">
        <v>571200</v>
      </c>
      <c r="AJ860" s="41">
        <v>567900</v>
      </c>
      <c r="AK860" s="41">
        <v>563900</v>
      </c>
      <c r="AL860" s="41">
        <v>557700</v>
      </c>
      <c r="AM860" s="41">
        <v>553800</v>
      </c>
      <c r="AN860" s="41">
        <v>553200</v>
      </c>
      <c r="AO860" s="41">
        <v>553300</v>
      </c>
      <c r="AP860" s="41">
        <v>550500</v>
      </c>
      <c r="AQ860" s="41">
        <v>544400</v>
      </c>
      <c r="AR860" s="41">
        <v>534000</v>
      </c>
      <c r="AS860" s="41">
        <v>523300</v>
      </c>
      <c r="AT860" s="41">
        <v>517300</v>
      </c>
      <c r="AU860" s="41">
        <v>515400</v>
      </c>
      <c r="AV860" s="41">
        <v>513600</v>
      </c>
      <c r="AW860" s="41">
        <v>511200</v>
      </c>
      <c r="AX860" s="41">
        <v>507600</v>
      </c>
      <c r="AY860" s="41">
        <v>499000</v>
      </c>
      <c r="AZ860" s="41">
        <v>493000</v>
      </c>
      <c r="BA860" s="41">
        <v>490400</v>
      </c>
      <c r="BB860" s="41">
        <v>485700</v>
      </c>
      <c r="BC860" s="41">
        <v>478200</v>
      </c>
      <c r="BD860" s="41">
        <v>473400</v>
      </c>
      <c r="BE860" s="41">
        <v>467600</v>
      </c>
      <c r="BF860" s="41">
        <v>463000</v>
      </c>
      <c r="BG860" s="41">
        <v>460800</v>
      </c>
      <c r="BH860" s="41">
        <v>460300</v>
      </c>
      <c r="BI860" s="41">
        <v>461300</v>
      </c>
      <c r="BJ860" s="41">
        <v>463300</v>
      </c>
      <c r="BK860" s="41">
        <v>462700</v>
      </c>
      <c r="BL860" s="41">
        <v>459600</v>
      </c>
      <c r="BM860" s="41">
        <v>454900</v>
      </c>
      <c r="BN860" s="41">
        <v>448200</v>
      </c>
      <c r="BO860" s="41">
        <v>442100</v>
      </c>
      <c r="BP860" s="41">
        <v>438900</v>
      </c>
      <c r="BQ860" s="41">
        <v>438000</v>
      </c>
      <c r="BR860" s="41">
        <v>435800</v>
      </c>
      <c r="BS860" s="41">
        <v>434800</v>
      </c>
      <c r="BT860" s="41">
        <v>432800</v>
      </c>
      <c r="BU860" s="41">
        <v>427300</v>
      </c>
      <c r="BV860" s="41">
        <v>424100</v>
      </c>
      <c r="BW860" s="41">
        <v>422200</v>
      </c>
      <c r="BX860" s="41">
        <v>408100</v>
      </c>
      <c r="BY860" s="41">
        <v>399900</v>
      </c>
      <c r="BZ860" s="41">
        <v>399900</v>
      </c>
      <c r="CA860" s="41">
        <v>394800</v>
      </c>
      <c r="CB860" s="41">
        <v>387500</v>
      </c>
      <c r="CC860" s="41">
        <v>388000</v>
      </c>
      <c r="CD860" s="41">
        <v>383500</v>
      </c>
      <c r="CE860" s="41">
        <v>379000</v>
      </c>
      <c r="CF860" s="41">
        <v>380800</v>
      </c>
      <c r="CG860" s="41">
        <v>382900</v>
      </c>
      <c r="CH860" s="41">
        <v>378600</v>
      </c>
      <c r="CI860" s="41">
        <v>374600</v>
      </c>
      <c r="CJ860" s="41">
        <v>374000</v>
      </c>
      <c r="CK860" s="41">
        <v>371800</v>
      </c>
      <c r="CL860" s="41">
        <v>369400</v>
      </c>
      <c r="CM860" s="41">
        <v>370600</v>
      </c>
      <c r="CN860" s="41">
        <v>374100</v>
      </c>
      <c r="CO860" s="41">
        <v>380200</v>
      </c>
      <c r="CP860" s="41">
        <v>384700</v>
      </c>
      <c r="CQ860" s="41">
        <v>384000</v>
      </c>
      <c r="CR860" s="41">
        <v>382900</v>
      </c>
      <c r="CS860" s="41">
        <v>387500</v>
      </c>
      <c r="CT860" s="41">
        <v>391000</v>
      </c>
      <c r="CU860" s="41">
        <v>392900</v>
      </c>
      <c r="CV860" s="41">
        <v>396900</v>
      </c>
      <c r="CW860" s="41">
        <v>400100</v>
      </c>
      <c r="CX860" s="41">
        <v>401500</v>
      </c>
      <c r="CY860" s="41">
        <v>405800</v>
      </c>
      <c r="CZ860" s="41">
        <v>414200</v>
      </c>
      <c r="DA860" s="41">
        <v>424600</v>
      </c>
      <c r="DB860" s="41">
        <v>436100</v>
      </c>
      <c r="DC860" s="41">
        <v>439700</v>
      </c>
      <c r="DD860" s="41">
        <v>435900</v>
      </c>
      <c r="DE860" s="41">
        <v>435400</v>
      </c>
      <c r="DF860" s="41">
        <v>441900</v>
      </c>
      <c r="DG860" s="41">
        <v>450100</v>
      </c>
      <c r="DH860" s="41">
        <v>460000</v>
      </c>
      <c r="DI860" s="41">
        <v>469000</v>
      </c>
      <c r="DJ860" s="41">
        <v>476800</v>
      </c>
      <c r="DK860" s="41">
        <v>483700</v>
      </c>
      <c r="DL860" s="41">
        <v>485700</v>
      </c>
      <c r="DM860" s="41">
        <v>477900</v>
      </c>
      <c r="DN860" s="41">
        <v>476600</v>
      </c>
      <c r="DO860" s="41">
        <v>484100</v>
      </c>
      <c r="DP860" s="41">
        <v>491400</v>
      </c>
    </row>
    <row r="861" spans="1:120">
      <c r="A861" s="41">
        <v>95650</v>
      </c>
      <c r="B861" s="41" t="s">
        <v>749</v>
      </c>
      <c r="C861" s="41" t="s">
        <v>66</v>
      </c>
      <c r="D861" s="41" t="s">
        <v>406</v>
      </c>
      <c r="E861" s="41" t="s">
        <v>446</v>
      </c>
      <c r="F861" s="41">
        <v>693200</v>
      </c>
      <c r="G861" s="41">
        <v>704900</v>
      </c>
      <c r="H861" s="41">
        <v>718500</v>
      </c>
      <c r="I861" s="41">
        <v>728900</v>
      </c>
      <c r="J861" s="41">
        <v>737800</v>
      </c>
      <c r="K861" s="41">
        <v>743900</v>
      </c>
      <c r="L861" s="41">
        <v>746600</v>
      </c>
      <c r="M861" s="41">
        <v>746600</v>
      </c>
      <c r="N861" s="41">
        <v>745600</v>
      </c>
      <c r="O861" s="41">
        <v>745300</v>
      </c>
      <c r="P861" s="41">
        <v>745300</v>
      </c>
      <c r="Q861" s="41">
        <v>746100</v>
      </c>
      <c r="R861" s="41">
        <v>748800</v>
      </c>
      <c r="S861" s="41">
        <v>749300</v>
      </c>
      <c r="T861" s="41">
        <v>745700</v>
      </c>
      <c r="U861" s="41">
        <v>742700</v>
      </c>
      <c r="V861" s="41">
        <v>744200</v>
      </c>
      <c r="W861" s="41">
        <v>749500</v>
      </c>
      <c r="X861" s="41">
        <v>753000</v>
      </c>
      <c r="Y861" s="41">
        <v>751400</v>
      </c>
      <c r="Z861" s="41">
        <v>747200</v>
      </c>
      <c r="AA861" s="41">
        <v>745000</v>
      </c>
      <c r="AB861" s="41">
        <v>744600</v>
      </c>
      <c r="AC861" s="41">
        <v>742000</v>
      </c>
      <c r="AD861" s="41">
        <v>737100</v>
      </c>
      <c r="AE861" s="41">
        <v>735300</v>
      </c>
      <c r="AF861" s="41">
        <v>734700</v>
      </c>
      <c r="AG861" s="41">
        <v>733300</v>
      </c>
      <c r="AH861" s="41">
        <v>726000</v>
      </c>
      <c r="AI861" s="41">
        <v>714800</v>
      </c>
      <c r="AJ861" s="41">
        <v>705600</v>
      </c>
      <c r="AK861" s="41">
        <v>703300</v>
      </c>
      <c r="AL861" s="41">
        <v>702400</v>
      </c>
      <c r="AM861" s="41">
        <v>698600</v>
      </c>
      <c r="AN861" s="41">
        <v>694000</v>
      </c>
      <c r="AO861" s="41">
        <v>689300</v>
      </c>
      <c r="AP861" s="41">
        <v>677800</v>
      </c>
      <c r="AQ861" s="41">
        <v>657800</v>
      </c>
      <c r="AR861" s="41">
        <v>638300</v>
      </c>
      <c r="AS861" s="41">
        <v>623400</v>
      </c>
      <c r="AT861" s="41">
        <v>616000</v>
      </c>
      <c r="AU861" s="41">
        <v>612500</v>
      </c>
      <c r="AV861" s="41">
        <v>612600</v>
      </c>
      <c r="AW861" s="41">
        <v>616000</v>
      </c>
      <c r="AX861" s="41">
        <v>619200</v>
      </c>
      <c r="AY861" s="41">
        <v>617500</v>
      </c>
      <c r="AZ861" s="41">
        <v>611300</v>
      </c>
      <c r="BA861" s="41">
        <v>614400</v>
      </c>
      <c r="BB861" s="41">
        <v>628900</v>
      </c>
      <c r="BC861" s="41">
        <v>642800</v>
      </c>
      <c r="BD861" s="41">
        <v>646000</v>
      </c>
      <c r="BE861" s="41">
        <v>642500</v>
      </c>
      <c r="BF861" s="41">
        <v>629800</v>
      </c>
      <c r="BG861" s="41">
        <v>614500</v>
      </c>
      <c r="BH861" s="41">
        <v>599400</v>
      </c>
      <c r="BI861" s="41">
        <v>584900</v>
      </c>
      <c r="BJ861" s="41">
        <v>576100</v>
      </c>
      <c r="BK861" s="41">
        <v>574100</v>
      </c>
      <c r="BL861" s="41">
        <v>570300</v>
      </c>
      <c r="BM861" s="41">
        <v>553200</v>
      </c>
      <c r="BN861" s="41">
        <v>532200</v>
      </c>
      <c r="BO861" s="41">
        <v>523800</v>
      </c>
      <c r="BP861" s="41">
        <v>526900</v>
      </c>
      <c r="BQ861" s="41">
        <v>526100</v>
      </c>
      <c r="BR861" s="41">
        <v>521300</v>
      </c>
      <c r="BS861" s="41">
        <v>519800</v>
      </c>
      <c r="BT861" s="41">
        <v>523300</v>
      </c>
      <c r="BU861" s="41">
        <v>524800</v>
      </c>
      <c r="BV861" s="41">
        <v>519500</v>
      </c>
      <c r="BW861" s="41">
        <v>509500</v>
      </c>
      <c r="BX861" s="41">
        <v>500400</v>
      </c>
      <c r="BY861" s="41">
        <v>495400</v>
      </c>
      <c r="BZ861" s="41">
        <v>490600</v>
      </c>
      <c r="CA861" s="41">
        <v>483600</v>
      </c>
      <c r="CB861" s="41">
        <v>478100</v>
      </c>
      <c r="CC861" s="41">
        <v>474700</v>
      </c>
      <c r="CD861" s="41">
        <v>471800</v>
      </c>
      <c r="CE861" s="41">
        <v>468800</v>
      </c>
      <c r="CF861" s="41">
        <v>463200</v>
      </c>
      <c r="CG861" s="41">
        <v>460000</v>
      </c>
      <c r="CH861" s="41">
        <v>460300</v>
      </c>
      <c r="CI861" s="41">
        <v>460300</v>
      </c>
      <c r="CJ861" s="41">
        <v>458900</v>
      </c>
      <c r="CK861" s="41">
        <v>461200</v>
      </c>
      <c r="CL861" s="41">
        <v>464700</v>
      </c>
      <c r="CM861" s="41">
        <v>464700</v>
      </c>
      <c r="CN861" s="41">
        <v>464800</v>
      </c>
      <c r="CO861" s="41">
        <v>467100</v>
      </c>
      <c r="CP861" s="41">
        <v>470600</v>
      </c>
      <c r="CQ861" s="41">
        <v>471600</v>
      </c>
      <c r="CR861" s="41">
        <v>474000</v>
      </c>
      <c r="CS861" s="41">
        <v>473500</v>
      </c>
      <c r="CT861" s="41">
        <v>471700</v>
      </c>
      <c r="CU861" s="41">
        <v>473000</v>
      </c>
      <c r="CV861" s="41">
        <v>476900</v>
      </c>
      <c r="CW861" s="41">
        <v>479800</v>
      </c>
      <c r="CX861" s="41">
        <v>490500</v>
      </c>
      <c r="CY861" s="41">
        <v>501900</v>
      </c>
      <c r="CZ861" s="41">
        <v>507600</v>
      </c>
      <c r="DA861" s="41">
        <v>518200</v>
      </c>
      <c r="DB861" s="41">
        <v>536400</v>
      </c>
      <c r="DC861" s="41">
        <v>550300</v>
      </c>
      <c r="DD861" s="41">
        <v>559500</v>
      </c>
      <c r="DE861" s="41">
        <v>566000</v>
      </c>
      <c r="DF861" s="41">
        <v>572700</v>
      </c>
      <c r="DG861" s="41">
        <v>577800</v>
      </c>
      <c r="DH861" s="41">
        <v>582600</v>
      </c>
      <c r="DI861" s="41">
        <v>588900</v>
      </c>
      <c r="DJ861" s="41">
        <v>589800</v>
      </c>
      <c r="DK861" s="41">
        <v>592300</v>
      </c>
      <c r="DL861" s="41">
        <v>595600</v>
      </c>
      <c r="DM861" s="41">
        <v>597900</v>
      </c>
      <c r="DN861" s="41">
        <v>600700</v>
      </c>
      <c r="DO861" s="41">
        <v>608600</v>
      </c>
      <c r="DP861" s="41">
        <v>612300</v>
      </c>
    </row>
    <row r="862" spans="1:120">
      <c r="A862" s="41">
        <v>94502</v>
      </c>
      <c r="B862" s="41" t="s">
        <v>78</v>
      </c>
      <c r="C862" s="41" t="s">
        <v>66</v>
      </c>
      <c r="D862" s="41" t="s">
        <v>65</v>
      </c>
      <c r="E862" s="41" t="s">
        <v>78</v>
      </c>
      <c r="F862" s="41">
        <v>865600</v>
      </c>
      <c r="G862" s="41">
        <v>878300</v>
      </c>
      <c r="H862" s="41">
        <v>888800</v>
      </c>
      <c r="I862" s="41">
        <v>897900</v>
      </c>
      <c r="J862" s="41">
        <v>905800</v>
      </c>
      <c r="K862" s="41">
        <v>914000</v>
      </c>
      <c r="L862" s="41">
        <v>922900</v>
      </c>
      <c r="M862" s="41">
        <v>930000</v>
      </c>
      <c r="N862" s="41">
        <v>934500</v>
      </c>
      <c r="O862" s="41">
        <v>936100</v>
      </c>
      <c r="P862" s="41">
        <v>934000</v>
      </c>
      <c r="Q862" s="41">
        <v>931600</v>
      </c>
      <c r="R862" s="41">
        <v>931200</v>
      </c>
      <c r="S862" s="41">
        <v>928900</v>
      </c>
      <c r="T862" s="41">
        <v>924500</v>
      </c>
      <c r="U862" s="41">
        <v>921000</v>
      </c>
      <c r="V862" s="41">
        <v>918100</v>
      </c>
      <c r="W862" s="41">
        <v>915000</v>
      </c>
      <c r="X862" s="41">
        <v>913000</v>
      </c>
      <c r="Y862" s="41">
        <v>911700</v>
      </c>
      <c r="Z862" s="41">
        <v>910300</v>
      </c>
      <c r="AA862" s="41">
        <v>908200</v>
      </c>
      <c r="AB862" s="41">
        <v>906400</v>
      </c>
      <c r="AC862" s="41">
        <v>905500</v>
      </c>
      <c r="AD862" s="41">
        <v>906900</v>
      </c>
      <c r="AE862" s="41">
        <v>909600</v>
      </c>
      <c r="AF862" s="41">
        <v>909700</v>
      </c>
      <c r="AG862" s="41">
        <v>907400</v>
      </c>
      <c r="AH862" s="41">
        <v>905000</v>
      </c>
      <c r="AI862" s="41">
        <v>901900</v>
      </c>
      <c r="AJ862" s="41">
        <v>896400</v>
      </c>
      <c r="AK862" s="41">
        <v>891900</v>
      </c>
      <c r="AL862" s="41">
        <v>888100</v>
      </c>
      <c r="AM862" s="41">
        <v>882300</v>
      </c>
      <c r="AN862" s="41">
        <v>873600</v>
      </c>
      <c r="AO862" s="41">
        <v>865500</v>
      </c>
      <c r="AP862" s="41">
        <v>857800</v>
      </c>
      <c r="AQ862" s="41">
        <v>848200</v>
      </c>
      <c r="AR862" s="41">
        <v>838200</v>
      </c>
      <c r="AS862" s="41">
        <v>827300</v>
      </c>
      <c r="AT862" s="41">
        <v>818000</v>
      </c>
      <c r="AU862" s="41">
        <v>814700</v>
      </c>
      <c r="AV862" s="41">
        <v>811700</v>
      </c>
      <c r="AW862" s="41">
        <v>802900</v>
      </c>
      <c r="AX862" s="41">
        <v>794300</v>
      </c>
      <c r="AY862" s="41">
        <v>792000</v>
      </c>
      <c r="AZ862" s="41">
        <v>790300</v>
      </c>
      <c r="BA862" s="41">
        <v>789100</v>
      </c>
      <c r="BB862" s="41">
        <v>788100</v>
      </c>
      <c r="BC862" s="41">
        <v>784800</v>
      </c>
      <c r="BD862" s="41">
        <v>778300</v>
      </c>
      <c r="BE862" s="41">
        <v>775800</v>
      </c>
      <c r="BF862" s="41">
        <v>775500</v>
      </c>
      <c r="BG862" s="41">
        <v>775400</v>
      </c>
      <c r="BH862" s="41">
        <v>778600</v>
      </c>
      <c r="BI862" s="41">
        <v>785300</v>
      </c>
      <c r="BJ862" s="41">
        <v>793700</v>
      </c>
      <c r="BK862" s="41">
        <v>800300</v>
      </c>
      <c r="BL862" s="41">
        <v>808100</v>
      </c>
      <c r="BM862" s="41">
        <v>811100</v>
      </c>
      <c r="BN862" s="41">
        <v>815800</v>
      </c>
      <c r="BO862" s="41">
        <v>818800</v>
      </c>
      <c r="BP862" s="41">
        <v>814200</v>
      </c>
      <c r="BQ862" s="41">
        <v>805400</v>
      </c>
      <c r="BR862" s="41">
        <v>805800</v>
      </c>
      <c r="BS862" s="41">
        <v>806400</v>
      </c>
      <c r="BT862" s="41">
        <v>804500</v>
      </c>
      <c r="BU862" s="41">
        <v>804600</v>
      </c>
      <c r="BV862" s="41">
        <v>807400</v>
      </c>
      <c r="BW862" s="41">
        <v>808700</v>
      </c>
      <c r="BX862" s="41">
        <v>802800</v>
      </c>
      <c r="BY862" s="41">
        <v>795700</v>
      </c>
      <c r="BZ862" s="41">
        <v>786900</v>
      </c>
      <c r="CA862" s="41">
        <v>779600</v>
      </c>
      <c r="CB862" s="41">
        <v>779100</v>
      </c>
      <c r="CC862" s="41">
        <v>781300</v>
      </c>
      <c r="CD862" s="41">
        <v>775000</v>
      </c>
      <c r="CE862" s="41">
        <v>770800</v>
      </c>
      <c r="CF862" s="41">
        <v>768500</v>
      </c>
      <c r="CG862" s="41">
        <v>762600</v>
      </c>
      <c r="CH862" s="41">
        <v>748400</v>
      </c>
      <c r="CI862" s="41">
        <v>735700</v>
      </c>
      <c r="CJ862" s="41">
        <v>729500</v>
      </c>
      <c r="CK862" s="41">
        <v>722800</v>
      </c>
      <c r="CL862" s="41">
        <v>715300</v>
      </c>
      <c r="CM862" s="41">
        <v>716100</v>
      </c>
      <c r="CN862" s="41">
        <v>720100</v>
      </c>
      <c r="CO862" s="41">
        <v>722100</v>
      </c>
      <c r="CP862" s="41">
        <v>729400</v>
      </c>
      <c r="CQ862" s="41">
        <v>734300</v>
      </c>
      <c r="CR862" s="41">
        <v>737800</v>
      </c>
      <c r="CS862" s="41">
        <v>743800</v>
      </c>
      <c r="CT862" s="41">
        <v>754100</v>
      </c>
      <c r="CU862" s="41">
        <v>767400</v>
      </c>
      <c r="CV862" s="41">
        <v>782900</v>
      </c>
      <c r="CW862" s="41">
        <v>795200</v>
      </c>
      <c r="CX862" s="41">
        <v>802300</v>
      </c>
      <c r="CY862" s="41">
        <v>819700</v>
      </c>
      <c r="CZ862" s="41">
        <v>848100</v>
      </c>
      <c r="DA862" s="41">
        <v>883600</v>
      </c>
      <c r="DB862" s="41">
        <v>911200</v>
      </c>
      <c r="DC862" s="41">
        <v>929800</v>
      </c>
      <c r="DD862" s="41">
        <v>932000</v>
      </c>
      <c r="DE862" s="41">
        <v>932400</v>
      </c>
      <c r="DF862" s="41">
        <v>933000</v>
      </c>
      <c r="DG862" s="41">
        <v>932600</v>
      </c>
      <c r="DH862" s="41">
        <v>934400</v>
      </c>
      <c r="DI862" s="41">
        <v>943500</v>
      </c>
      <c r="DJ862" s="41">
        <v>954000</v>
      </c>
      <c r="DK862" s="41">
        <v>965600</v>
      </c>
      <c r="DL862" s="41">
        <v>985900</v>
      </c>
      <c r="DM862" s="41">
        <v>996300</v>
      </c>
      <c r="DN862" s="41">
        <v>987600</v>
      </c>
      <c r="DO862" s="41">
        <v>979600</v>
      </c>
      <c r="DP862" s="41">
        <v>980600</v>
      </c>
    </row>
    <row r="863" spans="1:120">
      <c r="A863" s="41">
        <v>91377</v>
      </c>
      <c r="B863" s="41" t="s">
        <v>558</v>
      </c>
      <c r="C863" s="41" t="s">
        <v>66</v>
      </c>
      <c r="D863" s="41" t="s">
        <v>425</v>
      </c>
      <c r="E863" s="41" t="s">
        <v>425</v>
      </c>
      <c r="F863" s="41">
        <v>784100</v>
      </c>
      <c r="G863" s="41">
        <v>788400</v>
      </c>
      <c r="H863" s="41">
        <v>795400</v>
      </c>
      <c r="I863" s="41">
        <v>802300</v>
      </c>
      <c r="J863" s="41">
        <v>809000</v>
      </c>
      <c r="K863" s="41">
        <v>814800</v>
      </c>
      <c r="L863" s="41">
        <v>818100</v>
      </c>
      <c r="M863" s="41">
        <v>820000</v>
      </c>
      <c r="N863" s="41">
        <v>822700</v>
      </c>
      <c r="O863" s="41">
        <v>825400</v>
      </c>
      <c r="P863" s="41">
        <v>830100</v>
      </c>
      <c r="Q863" s="41">
        <v>834800</v>
      </c>
      <c r="R863" s="41">
        <v>838000</v>
      </c>
      <c r="S863" s="41">
        <v>838300</v>
      </c>
      <c r="T863" s="41">
        <v>841800</v>
      </c>
      <c r="U863" s="41">
        <v>846800</v>
      </c>
      <c r="V863" s="41">
        <v>848800</v>
      </c>
      <c r="W863" s="41">
        <v>845900</v>
      </c>
      <c r="X863" s="41">
        <v>843300</v>
      </c>
      <c r="Y863" s="41">
        <v>840700</v>
      </c>
      <c r="Z863" s="41">
        <v>840400</v>
      </c>
      <c r="AA863" s="41">
        <v>841400</v>
      </c>
      <c r="AB863" s="41">
        <v>843800</v>
      </c>
      <c r="AC863" s="41">
        <v>841000</v>
      </c>
      <c r="AD863" s="41">
        <v>830500</v>
      </c>
      <c r="AE863" s="41">
        <v>818300</v>
      </c>
      <c r="AF863" s="41">
        <v>810200</v>
      </c>
      <c r="AG863" s="41">
        <v>800900</v>
      </c>
      <c r="AH863" s="41">
        <v>791100</v>
      </c>
      <c r="AI863" s="41">
        <v>785100</v>
      </c>
      <c r="AJ863" s="41">
        <v>779600</v>
      </c>
      <c r="AK863" s="41">
        <v>772000</v>
      </c>
      <c r="AL863" s="41">
        <v>764600</v>
      </c>
      <c r="AM863" s="41">
        <v>757000</v>
      </c>
      <c r="AN863" s="41">
        <v>747100</v>
      </c>
      <c r="AO863" s="41">
        <v>741200</v>
      </c>
      <c r="AP863" s="41">
        <v>738400</v>
      </c>
      <c r="AQ863" s="41">
        <v>732400</v>
      </c>
      <c r="AR863" s="41">
        <v>720100</v>
      </c>
      <c r="AS863" s="41">
        <v>705400</v>
      </c>
      <c r="AT863" s="41">
        <v>690800</v>
      </c>
      <c r="AU863" s="41">
        <v>680700</v>
      </c>
      <c r="AV863" s="41">
        <v>674900</v>
      </c>
      <c r="AW863" s="41">
        <v>670000</v>
      </c>
      <c r="AX863" s="41">
        <v>666400</v>
      </c>
      <c r="AY863" s="41">
        <v>663000</v>
      </c>
      <c r="AZ863" s="41">
        <v>656600</v>
      </c>
      <c r="BA863" s="41">
        <v>650400</v>
      </c>
      <c r="BB863" s="41">
        <v>649500</v>
      </c>
      <c r="BC863" s="41">
        <v>650800</v>
      </c>
      <c r="BD863" s="41">
        <v>650800</v>
      </c>
      <c r="BE863" s="41">
        <v>650400</v>
      </c>
      <c r="BF863" s="41">
        <v>652600</v>
      </c>
      <c r="BG863" s="41">
        <v>658000</v>
      </c>
      <c r="BH863" s="41">
        <v>663400</v>
      </c>
      <c r="BI863" s="41">
        <v>667200</v>
      </c>
      <c r="BJ863" s="41">
        <v>668500</v>
      </c>
      <c r="BK863" s="41">
        <v>666200</v>
      </c>
      <c r="BL863" s="41">
        <v>666700</v>
      </c>
      <c r="BM863" s="41">
        <v>673400</v>
      </c>
      <c r="BN863" s="41">
        <v>679200</v>
      </c>
      <c r="BO863" s="41">
        <v>682900</v>
      </c>
      <c r="BP863" s="41">
        <v>683000</v>
      </c>
      <c r="BQ863" s="41">
        <v>681700</v>
      </c>
      <c r="BR863" s="41">
        <v>680100</v>
      </c>
      <c r="BS863" s="41">
        <v>677000</v>
      </c>
      <c r="BT863" s="41">
        <v>670600</v>
      </c>
      <c r="BU863" s="41">
        <v>663500</v>
      </c>
      <c r="BV863" s="41">
        <v>653200</v>
      </c>
      <c r="BW863" s="41">
        <v>651200</v>
      </c>
      <c r="BX863" s="41">
        <v>655400</v>
      </c>
      <c r="BY863" s="41">
        <v>654400</v>
      </c>
      <c r="BZ863" s="41">
        <v>653300</v>
      </c>
      <c r="CA863" s="41">
        <v>650900</v>
      </c>
      <c r="CB863" s="41">
        <v>644300</v>
      </c>
      <c r="CC863" s="41">
        <v>643500</v>
      </c>
      <c r="CD863" s="41">
        <v>651900</v>
      </c>
      <c r="CE863" s="41">
        <v>651200</v>
      </c>
      <c r="CF863" s="41">
        <v>646000</v>
      </c>
      <c r="CG863" s="41">
        <v>641900</v>
      </c>
      <c r="CH863" s="41">
        <v>641200</v>
      </c>
      <c r="CI863" s="41">
        <v>644500</v>
      </c>
      <c r="CJ863" s="41">
        <v>649100</v>
      </c>
      <c r="CK863" s="41">
        <v>644900</v>
      </c>
      <c r="CL863" s="41">
        <v>636400</v>
      </c>
      <c r="CM863" s="41">
        <v>632700</v>
      </c>
      <c r="CN863" s="41">
        <v>636300</v>
      </c>
      <c r="CO863" s="41">
        <v>640300</v>
      </c>
      <c r="CP863" s="41">
        <v>640000</v>
      </c>
      <c r="CQ863" s="41">
        <v>642800</v>
      </c>
      <c r="CR863" s="41">
        <v>647700</v>
      </c>
      <c r="CS863" s="41">
        <v>654100</v>
      </c>
      <c r="CT863" s="41">
        <v>660900</v>
      </c>
      <c r="CU863" s="41">
        <v>664900</v>
      </c>
      <c r="CV863" s="41">
        <v>664000</v>
      </c>
      <c r="CW863" s="41">
        <v>670500</v>
      </c>
      <c r="CX863" s="41">
        <v>680200</v>
      </c>
      <c r="CY863" s="41">
        <v>694100</v>
      </c>
      <c r="CZ863" s="41">
        <v>715600</v>
      </c>
      <c r="DA863" s="41">
        <v>738600</v>
      </c>
      <c r="DB863" s="41">
        <v>753100</v>
      </c>
      <c r="DC863" s="41">
        <v>764100</v>
      </c>
      <c r="DD863" s="41">
        <v>777700</v>
      </c>
      <c r="DE863" s="41">
        <v>790300</v>
      </c>
      <c r="DF863" s="41">
        <v>798700</v>
      </c>
      <c r="DG863" s="41">
        <v>798900</v>
      </c>
      <c r="DH863" s="41">
        <v>799500</v>
      </c>
      <c r="DI863" s="41">
        <v>801600</v>
      </c>
      <c r="DJ863" s="41">
        <v>801700</v>
      </c>
      <c r="DK863" s="41">
        <v>802800</v>
      </c>
      <c r="DL863" s="41">
        <v>804300</v>
      </c>
      <c r="DM863" s="41">
        <v>805100</v>
      </c>
      <c r="DN863" s="41">
        <v>805800</v>
      </c>
      <c r="DO863" s="41">
        <v>807300</v>
      </c>
      <c r="DP863" s="41">
        <v>807200</v>
      </c>
    </row>
    <row r="864" spans="1:120">
      <c r="A864" s="41">
        <v>93930</v>
      </c>
      <c r="B864" s="41" t="s">
        <v>912</v>
      </c>
      <c r="C864" s="41" t="s">
        <v>66</v>
      </c>
      <c r="D864" s="41" t="s">
        <v>576</v>
      </c>
      <c r="E864" s="41" t="s">
        <v>575</v>
      </c>
      <c r="F864" s="41">
        <v>403300</v>
      </c>
      <c r="G864" s="41">
        <v>409300</v>
      </c>
      <c r="H864" s="41">
        <v>417600</v>
      </c>
      <c r="I864" s="41">
        <v>428000</v>
      </c>
      <c r="J864" s="41">
        <v>439600</v>
      </c>
      <c r="K864" s="41">
        <v>449100</v>
      </c>
      <c r="L864" s="41">
        <v>454200</v>
      </c>
      <c r="M864" s="41">
        <v>458700</v>
      </c>
      <c r="N864" s="41">
        <v>460600</v>
      </c>
      <c r="O864" s="41">
        <v>461300</v>
      </c>
      <c r="P864" s="41">
        <v>466400</v>
      </c>
      <c r="Q864" s="41">
        <v>475600</v>
      </c>
      <c r="R864" s="41">
        <v>483800</v>
      </c>
      <c r="S864" s="41">
        <v>490600</v>
      </c>
      <c r="T864" s="41">
        <v>498500</v>
      </c>
      <c r="U864" s="41">
        <v>505000</v>
      </c>
      <c r="V864" s="41">
        <v>505800</v>
      </c>
      <c r="W864" s="41">
        <v>504200</v>
      </c>
      <c r="X864" s="41">
        <v>505400</v>
      </c>
      <c r="Y864" s="41">
        <v>503400</v>
      </c>
      <c r="Z864" s="41">
        <v>495500</v>
      </c>
      <c r="AA864" s="41">
        <v>488100</v>
      </c>
      <c r="AB864" s="41">
        <v>484300</v>
      </c>
      <c r="AC864" s="41">
        <v>476700</v>
      </c>
      <c r="AD864" s="41">
        <v>464700</v>
      </c>
      <c r="AE864" s="41">
        <v>452700</v>
      </c>
      <c r="AF864" s="41">
        <v>441400</v>
      </c>
      <c r="AG864" s="41">
        <v>431500</v>
      </c>
      <c r="AH864" s="41">
        <v>422900</v>
      </c>
      <c r="AI864" s="41">
        <v>413900</v>
      </c>
      <c r="AJ864" s="41">
        <v>404100</v>
      </c>
      <c r="AK864" s="41">
        <v>396000</v>
      </c>
      <c r="AL864" s="41">
        <v>391600</v>
      </c>
      <c r="AM864" s="41">
        <v>389300</v>
      </c>
      <c r="AN864" s="41">
        <v>386800</v>
      </c>
      <c r="AO864" s="41">
        <v>380900</v>
      </c>
      <c r="AP864" s="41">
        <v>370500</v>
      </c>
      <c r="AQ864" s="41">
        <v>356400</v>
      </c>
      <c r="AR864" s="41">
        <v>339000</v>
      </c>
      <c r="AS864" s="41">
        <v>318800</v>
      </c>
      <c r="AT864" s="41">
        <v>307100</v>
      </c>
      <c r="AU864" s="41">
        <v>305100</v>
      </c>
      <c r="AV864" s="41">
        <v>304900</v>
      </c>
      <c r="AW864" s="41">
        <v>302800</v>
      </c>
      <c r="AX864" s="41">
        <v>299300</v>
      </c>
      <c r="AY864" s="41">
        <v>293600</v>
      </c>
      <c r="AZ864" s="41">
        <v>282800</v>
      </c>
      <c r="BA864" s="41">
        <v>272700</v>
      </c>
      <c r="BB864" s="41">
        <v>268500</v>
      </c>
      <c r="BC864" s="41">
        <v>264700</v>
      </c>
      <c r="BD864" s="41">
        <v>254700</v>
      </c>
      <c r="BE864" s="41">
        <v>246400</v>
      </c>
      <c r="BF864" s="41">
        <v>240000</v>
      </c>
      <c r="BG864" s="41">
        <v>227800</v>
      </c>
      <c r="BH864" s="41">
        <v>214000</v>
      </c>
      <c r="BI864" s="41">
        <v>203800</v>
      </c>
      <c r="BJ864" s="41">
        <v>198000</v>
      </c>
      <c r="BK864" s="41">
        <v>195200</v>
      </c>
      <c r="BL864" s="41">
        <v>193700</v>
      </c>
      <c r="BM864" s="41">
        <v>193800</v>
      </c>
      <c r="BN864" s="41">
        <v>193300</v>
      </c>
      <c r="BO864" s="41">
        <v>191600</v>
      </c>
      <c r="BP864" s="41">
        <v>190500</v>
      </c>
      <c r="BQ864" s="41">
        <v>189200</v>
      </c>
      <c r="BR864" s="41">
        <v>185800</v>
      </c>
      <c r="BS864" s="41">
        <v>184500</v>
      </c>
      <c r="BT864" s="41">
        <v>183500</v>
      </c>
      <c r="BU864" s="41">
        <v>179200</v>
      </c>
      <c r="BV864" s="41">
        <v>175800</v>
      </c>
      <c r="BW864" s="41">
        <v>170400</v>
      </c>
      <c r="BX864" s="41">
        <v>162800</v>
      </c>
      <c r="BY864" s="41">
        <v>158900</v>
      </c>
      <c r="BZ864" s="41">
        <v>160900</v>
      </c>
      <c r="CA864" s="41">
        <v>163200</v>
      </c>
      <c r="CB864" s="41">
        <v>163800</v>
      </c>
      <c r="CC864" s="41">
        <v>161800</v>
      </c>
      <c r="CD864" s="41">
        <v>158100</v>
      </c>
      <c r="CE864" s="41">
        <v>155600</v>
      </c>
      <c r="CF864" s="41">
        <v>155200</v>
      </c>
      <c r="CG864" s="41">
        <v>154300</v>
      </c>
      <c r="CH864" s="41">
        <v>152000</v>
      </c>
      <c r="CI864" s="41">
        <v>152300</v>
      </c>
      <c r="CJ864" s="41">
        <v>152800</v>
      </c>
      <c r="CK864" s="41">
        <v>149600</v>
      </c>
      <c r="CL864" s="41">
        <v>148300</v>
      </c>
      <c r="CM864" s="41">
        <v>148600</v>
      </c>
      <c r="CN864" s="41">
        <v>148600</v>
      </c>
      <c r="CO864" s="41">
        <v>149600</v>
      </c>
      <c r="CP864" s="41">
        <v>151900</v>
      </c>
      <c r="CQ864" s="41">
        <v>152700</v>
      </c>
      <c r="CR864" s="41">
        <v>153100</v>
      </c>
      <c r="CS864" s="41">
        <v>154000</v>
      </c>
      <c r="CT864" s="41">
        <v>157200</v>
      </c>
      <c r="CU864" s="41">
        <v>159900</v>
      </c>
      <c r="CV864" s="41">
        <v>160000</v>
      </c>
      <c r="CW864" s="41">
        <v>161300</v>
      </c>
      <c r="CX864" s="41">
        <v>162200</v>
      </c>
      <c r="CY864" s="41">
        <v>163500</v>
      </c>
      <c r="CZ864" s="41">
        <v>169200</v>
      </c>
      <c r="DA864" s="41">
        <v>178400</v>
      </c>
      <c r="DB864" s="41">
        <v>181600</v>
      </c>
      <c r="DC864" s="41">
        <v>181200</v>
      </c>
      <c r="DD864" s="41">
        <v>185200</v>
      </c>
      <c r="DE864" s="41">
        <v>193500</v>
      </c>
      <c r="DF864" s="41">
        <v>197900</v>
      </c>
      <c r="DG864" s="41">
        <v>200100</v>
      </c>
      <c r="DH864" s="41">
        <v>205900</v>
      </c>
      <c r="DI864" s="41">
        <v>211600</v>
      </c>
      <c r="DJ864" s="41">
        <v>211800</v>
      </c>
      <c r="DK864" s="41">
        <v>211800</v>
      </c>
      <c r="DL864" s="41">
        <v>215600</v>
      </c>
      <c r="DM864" s="41">
        <v>221300</v>
      </c>
      <c r="DN864" s="41">
        <v>235100</v>
      </c>
      <c r="DO864" s="41">
        <v>249200</v>
      </c>
      <c r="DP864" s="41">
        <v>255500</v>
      </c>
    </row>
    <row r="865" spans="1:120">
      <c r="A865" s="41">
        <v>90623</v>
      </c>
      <c r="B865" s="41" t="s">
        <v>750</v>
      </c>
      <c r="C865" s="41" t="s">
        <v>66</v>
      </c>
      <c r="D865" s="41" t="s">
        <v>394</v>
      </c>
      <c r="E865" s="41" t="s">
        <v>399</v>
      </c>
      <c r="F865" s="41">
        <v>689800</v>
      </c>
      <c r="G865" s="41">
        <v>691900</v>
      </c>
      <c r="H865" s="41">
        <v>695300</v>
      </c>
      <c r="I865" s="41">
        <v>704200</v>
      </c>
      <c r="J865" s="41">
        <v>717300</v>
      </c>
      <c r="K865" s="41">
        <v>731100</v>
      </c>
      <c r="L865" s="41">
        <v>741400</v>
      </c>
      <c r="M865" s="41">
        <v>745400</v>
      </c>
      <c r="N865" s="41">
        <v>745900</v>
      </c>
      <c r="O865" s="41">
        <v>749300</v>
      </c>
      <c r="P865" s="41">
        <v>757900</v>
      </c>
      <c r="Q865" s="41">
        <v>763700</v>
      </c>
      <c r="R865" s="41">
        <v>767300</v>
      </c>
      <c r="S865" s="41">
        <v>772400</v>
      </c>
      <c r="T865" s="41">
        <v>777300</v>
      </c>
      <c r="U865" s="41">
        <v>774300</v>
      </c>
      <c r="V865" s="41">
        <v>770400</v>
      </c>
      <c r="W865" s="41">
        <v>769300</v>
      </c>
      <c r="X865" s="41">
        <v>767900</v>
      </c>
      <c r="Y865" s="41">
        <v>765400</v>
      </c>
      <c r="Z865" s="41">
        <v>762700</v>
      </c>
      <c r="AA865" s="41">
        <v>758200</v>
      </c>
      <c r="AB865" s="41">
        <v>754800</v>
      </c>
      <c r="AC865" s="41">
        <v>752500</v>
      </c>
      <c r="AD865" s="41">
        <v>750000</v>
      </c>
      <c r="AE865" s="41">
        <v>747300</v>
      </c>
      <c r="AF865" s="41">
        <v>743700</v>
      </c>
      <c r="AG865" s="41">
        <v>737000</v>
      </c>
      <c r="AH865" s="41">
        <v>727300</v>
      </c>
      <c r="AI865" s="41">
        <v>719100</v>
      </c>
      <c r="AJ865" s="41">
        <v>712100</v>
      </c>
      <c r="AK865" s="41">
        <v>702000</v>
      </c>
      <c r="AL865" s="41">
        <v>690000</v>
      </c>
      <c r="AM865" s="41">
        <v>681000</v>
      </c>
      <c r="AN865" s="41">
        <v>676100</v>
      </c>
      <c r="AO865" s="41">
        <v>676300</v>
      </c>
      <c r="AP865" s="41">
        <v>675200</v>
      </c>
      <c r="AQ865" s="41">
        <v>668100</v>
      </c>
      <c r="AR865" s="41">
        <v>659000</v>
      </c>
      <c r="AS865" s="41">
        <v>654800</v>
      </c>
      <c r="AT865" s="41">
        <v>649600</v>
      </c>
      <c r="AU865" s="41">
        <v>639400</v>
      </c>
      <c r="AV865" s="41">
        <v>632900</v>
      </c>
      <c r="AW865" s="41">
        <v>634900</v>
      </c>
      <c r="AX865" s="41">
        <v>644500</v>
      </c>
      <c r="AY865" s="41">
        <v>647100</v>
      </c>
      <c r="AZ865" s="41">
        <v>638100</v>
      </c>
      <c r="BA865" s="41">
        <v>620100</v>
      </c>
      <c r="BB865" s="41">
        <v>601600</v>
      </c>
      <c r="BC865" s="41">
        <v>583100</v>
      </c>
      <c r="BD865" s="41">
        <v>570200</v>
      </c>
      <c r="BE865" s="41">
        <v>562900</v>
      </c>
      <c r="BF865" s="41">
        <v>561600</v>
      </c>
      <c r="BG865" s="41">
        <v>564200</v>
      </c>
      <c r="BH865" s="41">
        <v>567700</v>
      </c>
      <c r="BI865" s="41">
        <v>572700</v>
      </c>
      <c r="BJ865" s="41">
        <v>579600</v>
      </c>
      <c r="BK865" s="41">
        <v>586900</v>
      </c>
      <c r="BL865" s="41">
        <v>590400</v>
      </c>
      <c r="BM865" s="41">
        <v>586300</v>
      </c>
      <c r="BN865" s="41">
        <v>583100</v>
      </c>
      <c r="BO865" s="41">
        <v>588800</v>
      </c>
      <c r="BP865" s="41">
        <v>598000</v>
      </c>
      <c r="BQ865" s="41">
        <v>601000</v>
      </c>
      <c r="BR865" s="41">
        <v>597900</v>
      </c>
      <c r="BS865" s="41">
        <v>592100</v>
      </c>
      <c r="BT865" s="41">
        <v>587000</v>
      </c>
      <c r="BU865" s="41">
        <v>586000</v>
      </c>
      <c r="BV865" s="41">
        <v>583200</v>
      </c>
      <c r="BW865" s="41">
        <v>576400</v>
      </c>
      <c r="BX865" s="41">
        <v>568800</v>
      </c>
      <c r="BY865" s="41">
        <v>565800</v>
      </c>
      <c r="BZ865" s="41">
        <v>563500</v>
      </c>
      <c r="CA865" s="41">
        <v>559400</v>
      </c>
      <c r="CB865" s="41">
        <v>552200</v>
      </c>
      <c r="CC865" s="41">
        <v>544600</v>
      </c>
      <c r="CD865" s="41">
        <v>540700</v>
      </c>
      <c r="CE865" s="41">
        <v>538800</v>
      </c>
      <c r="CF865" s="41">
        <v>536100</v>
      </c>
      <c r="CG865" s="41">
        <v>533300</v>
      </c>
      <c r="CH865" s="41">
        <v>533300</v>
      </c>
      <c r="CI865" s="41">
        <v>533500</v>
      </c>
      <c r="CJ865" s="41">
        <v>531900</v>
      </c>
      <c r="CK865" s="41">
        <v>530700</v>
      </c>
      <c r="CL865" s="41">
        <v>532800</v>
      </c>
      <c r="CM865" s="41">
        <v>535600</v>
      </c>
      <c r="CN865" s="41">
        <v>538000</v>
      </c>
      <c r="CO865" s="41">
        <v>542400</v>
      </c>
      <c r="CP865" s="41">
        <v>545000</v>
      </c>
      <c r="CQ865" s="41">
        <v>547300</v>
      </c>
      <c r="CR865" s="41">
        <v>547200</v>
      </c>
      <c r="CS865" s="41">
        <v>541500</v>
      </c>
      <c r="CT865" s="41">
        <v>534900</v>
      </c>
      <c r="CU865" s="41">
        <v>534700</v>
      </c>
      <c r="CV865" s="41">
        <v>537900</v>
      </c>
      <c r="CW865" s="41">
        <v>547100</v>
      </c>
      <c r="CX865" s="41">
        <v>558700</v>
      </c>
      <c r="CY865" s="41">
        <v>568300</v>
      </c>
      <c r="CZ865" s="41">
        <v>576600</v>
      </c>
      <c r="DA865" s="41">
        <v>585800</v>
      </c>
      <c r="DB865" s="41">
        <v>594900</v>
      </c>
      <c r="DC865" s="41">
        <v>603400</v>
      </c>
      <c r="DD865" s="41">
        <v>607000</v>
      </c>
      <c r="DE865" s="41">
        <v>606400</v>
      </c>
      <c r="DF865" s="41">
        <v>605700</v>
      </c>
      <c r="DG865" s="41">
        <v>608600</v>
      </c>
      <c r="DH865" s="41">
        <v>614600</v>
      </c>
      <c r="DI865" s="41">
        <v>621700</v>
      </c>
      <c r="DJ865" s="41">
        <v>629400</v>
      </c>
      <c r="DK865" s="41">
        <v>639300</v>
      </c>
      <c r="DL865" s="41">
        <v>649000</v>
      </c>
      <c r="DM865" s="41">
        <v>653600</v>
      </c>
      <c r="DN865" s="41">
        <v>651800</v>
      </c>
      <c r="DO865" s="41">
        <v>649800</v>
      </c>
      <c r="DP865" s="41">
        <v>650000</v>
      </c>
    </row>
    <row r="866" spans="1:120">
      <c r="A866" s="41">
        <v>95946</v>
      </c>
      <c r="B866" s="41" t="s">
        <v>751</v>
      </c>
      <c r="C866" s="41" t="s">
        <v>66</v>
      </c>
      <c r="D866" s="41" t="s">
        <v>615</v>
      </c>
      <c r="E866" s="41" t="s">
        <v>616</v>
      </c>
      <c r="F866" s="41">
        <v>586200</v>
      </c>
      <c r="G866" s="41">
        <v>593700</v>
      </c>
      <c r="H866" s="41">
        <v>602000</v>
      </c>
      <c r="I866" s="41">
        <v>605900</v>
      </c>
      <c r="J866" s="41">
        <v>603100</v>
      </c>
      <c r="K866" s="41">
        <v>602200</v>
      </c>
      <c r="L866" s="41">
        <v>606400</v>
      </c>
      <c r="M866" s="41">
        <v>615300</v>
      </c>
      <c r="N866" s="41">
        <v>623000</v>
      </c>
      <c r="O866" s="41">
        <v>627000</v>
      </c>
      <c r="P866" s="41">
        <v>628800</v>
      </c>
      <c r="Q866" s="41">
        <v>629300</v>
      </c>
      <c r="R866" s="41">
        <v>630500</v>
      </c>
      <c r="S866" s="41">
        <v>632700</v>
      </c>
      <c r="T866" s="41">
        <v>633800</v>
      </c>
      <c r="U866" s="41">
        <v>630200</v>
      </c>
      <c r="V866" s="41">
        <v>621800</v>
      </c>
      <c r="W866" s="41">
        <v>614000</v>
      </c>
      <c r="X866" s="41">
        <v>610500</v>
      </c>
      <c r="Y866" s="41">
        <v>607700</v>
      </c>
      <c r="Z866" s="41">
        <v>605600</v>
      </c>
      <c r="AA866" s="41">
        <v>604300</v>
      </c>
      <c r="AB866" s="41">
        <v>601700</v>
      </c>
      <c r="AC866" s="41">
        <v>599400</v>
      </c>
      <c r="AD866" s="41">
        <v>599500</v>
      </c>
      <c r="AE866" s="41">
        <v>601400</v>
      </c>
      <c r="AF866" s="41">
        <v>602600</v>
      </c>
      <c r="AG866" s="41">
        <v>603700</v>
      </c>
      <c r="AH866" s="41">
        <v>605300</v>
      </c>
      <c r="AI866" s="41">
        <v>607300</v>
      </c>
      <c r="AJ866" s="41">
        <v>603500</v>
      </c>
      <c r="AK866" s="41">
        <v>598900</v>
      </c>
      <c r="AL866" s="41">
        <v>597400</v>
      </c>
      <c r="AM866" s="41">
        <v>596700</v>
      </c>
      <c r="AN866" s="41">
        <v>591300</v>
      </c>
      <c r="AO866" s="41">
        <v>588800</v>
      </c>
      <c r="AP866" s="41">
        <v>591000</v>
      </c>
      <c r="AQ866" s="41">
        <v>592400</v>
      </c>
      <c r="AR866" s="41">
        <v>593900</v>
      </c>
      <c r="AS866" s="41">
        <v>604500</v>
      </c>
      <c r="AT866" s="41">
        <v>616700</v>
      </c>
      <c r="AU866" s="41">
        <v>616300</v>
      </c>
      <c r="AV866" s="41">
        <v>606100</v>
      </c>
      <c r="AW866" s="41">
        <v>597300</v>
      </c>
      <c r="AX866" s="41">
        <v>588000</v>
      </c>
      <c r="AY866" s="41">
        <v>572900</v>
      </c>
      <c r="AZ866" s="41">
        <v>560800</v>
      </c>
      <c r="BA866" s="41">
        <v>548300</v>
      </c>
      <c r="BB866" s="41">
        <v>526500</v>
      </c>
      <c r="BC866" s="41">
        <v>499600</v>
      </c>
      <c r="BD866" s="41">
        <v>479400</v>
      </c>
      <c r="BE866" s="41">
        <v>466400</v>
      </c>
      <c r="BF866" s="41">
        <v>460600</v>
      </c>
      <c r="BG866" s="41">
        <v>455800</v>
      </c>
      <c r="BH866" s="41">
        <v>447800</v>
      </c>
      <c r="BI866" s="41">
        <v>441100</v>
      </c>
      <c r="BJ866" s="41">
        <v>437400</v>
      </c>
      <c r="BK866" s="41">
        <v>437500</v>
      </c>
      <c r="BL866" s="41">
        <v>439000</v>
      </c>
      <c r="BM866" s="41">
        <v>448400</v>
      </c>
      <c r="BN866" s="41">
        <v>454100</v>
      </c>
      <c r="BO866" s="41">
        <v>446100</v>
      </c>
      <c r="BP866" s="41">
        <v>435400</v>
      </c>
      <c r="BQ866" s="41">
        <v>433000</v>
      </c>
      <c r="BR866" s="41">
        <v>432200</v>
      </c>
      <c r="BS866" s="41">
        <v>431100</v>
      </c>
      <c r="BT866" s="41">
        <v>431400</v>
      </c>
      <c r="BU866" s="41">
        <v>427000</v>
      </c>
      <c r="BV866" s="41">
        <v>423100</v>
      </c>
      <c r="BW866" s="41">
        <v>421200</v>
      </c>
      <c r="BX866" s="41">
        <v>417100</v>
      </c>
      <c r="BY866" s="41">
        <v>410200</v>
      </c>
      <c r="BZ866" s="41">
        <v>410900</v>
      </c>
      <c r="CA866" s="41">
        <v>414300</v>
      </c>
      <c r="CB866" s="41">
        <v>414700</v>
      </c>
      <c r="CC866" s="41">
        <v>406800</v>
      </c>
      <c r="CD866" s="41">
        <v>397600</v>
      </c>
      <c r="CE866" s="41">
        <v>396100</v>
      </c>
      <c r="CF866" s="41">
        <v>401900</v>
      </c>
      <c r="CG866" s="41">
        <v>400800</v>
      </c>
      <c r="CH866" s="41">
        <v>396600</v>
      </c>
      <c r="CI866" s="41">
        <v>397000</v>
      </c>
      <c r="CJ866" s="41">
        <v>392000</v>
      </c>
      <c r="CK866" s="41">
        <v>376500</v>
      </c>
      <c r="CL866" s="41">
        <v>367600</v>
      </c>
      <c r="CM866" s="41">
        <v>374500</v>
      </c>
      <c r="CN866" s="41">
        <v>382800</v>
      </c>
      <c r="CO866" s="41">
        <v>382100</v>
      </c>
      <c r="CP866" s="41">
        <v>380300</v>
      </c>
      <c r="CQ866" s="41">
        <v>384800</v>
      </c>
      <c r="CR866" s="41">
        <v>390700</v>
      </c>
      <c r="CS866" s="41">
        <v>396800</v>
      </c>
      <c r="CT866" s="41">
        <v>397600</v>
      </c>
      <c r="CU866" s="41">
        <v>388400</v>
      </c>
      <c r="CV866" s="41">
        <v>383400</v>
      </c>
      <c r="CW866" s="41">
        <v>387600</v>
      </c>
      <c r="CX866" s="41">
        <v>391300</v>
      </c>
      <c r="CY866" s="41">
        <v>402800</v>
      </c>
      <c r="CZ866" s="41">
        <v>416400</v>
      </c>
      <c r="DA866" s="41">
        <v>433400</v>
      </c>
      <c r="DB866" s="41">
        <v>440800</v>
      </c>
      <c r="DC866" s="41">
        <v>442200</v>
      </c>
      <c r="DD866" s="41">
        <v>447900</v>
      </c>
      <c r="DE866" s="41">
        <v>461500</v>
      </c>
      <c r="DF866" s="41">
        <v>462600</v>
      </c>
      <c r="DG866" s="41">
        <v>470100</v>
      </c>
      <c r="DH866" s="41">
        <v>491600</v>
      </c>
      <c r="DI866" s="41">
        <v>505300</v>
      </c>
      <c r="DJ866" s="41">
        <v>505100</v>
      </c>
      <c r="DK866" s="41">
        <v>500800</v>
      </c>
      <c r="DL866" s="41">
        <v>506900</v>
      </c>
      <c r="DM866" s="41">
        <v>504700</v>
      </c>
      <c r="DN866" s="41">
        <v>502400</v>
      </c>
      <c r="DO866" s="41">
        <v>497300</v>
      </c>
      <c r="DP866" s="41">
        <v>491100</v>
      </c>
    </row>
    <row r="867" spans="1:120">
      <c r="A867" s="41">
        <v>95357</v>
      </c>
      <c r="B867" s="41" t="s">
        <v>450</v>
      </c>
      <c r="C867" s="41" t="s">
        <v>66</v>
      </c>
      <c r="D867" s="41" t="s">
        <v>450</v>
      </c>
      <c r="E867" s="41" t="s">
        <v>451</v>
      </c>
      <c r="F867" s="41">
        <v>344000</v>
      </c>
      <c r="G867" s="41">
        <v>353600</v>
      </c>
      <c r="H867" s="41">
        <v>365900</v>
      </c>
      <c r="I867" s="41">
        <v>377400</v>
      </c>
      <c r="J867" s="41">
        <v>386300</v>
      </c>
      <c r="K867" s="41">
        <v>393900</v>
      </c>
      <c r="L867" s="41">
        <v>401200</v>
      </c>
      <c r="M867" s="41">
        <v>407400</v>
      </c>
      <c r="N867" s="41">
        <v>412900</v>
      </c>
      <c r="O867" s="41">
        <v>417000</v>
      </c>
      <c r="P867" s="41">
        <v>419300</v>
      </c>
      <c r="Q867" s="41">
        <v>420100</v>
      </c>
      <c r="R867" s="41">
        <v>420100</v>
      </c>
      <c r="S867" s="41">
        <v>419600</v>
      </c>
      <c r="T867" s="41">
        <v>418300</v>
      </c>
      <c r="U867" s="41">
        <v>415800</v>
      </c>
      <c r="V867" s="41">
        <v>412700</v>
      </c>
      <c r="W867" s="41">
        <v>409700</v>
      </c>
      <c r="X867" s="41">
        <v>405400</v>
      </c>
      <c r="Y867" s="41">
        <v>401200</v>
      </c>
      <c r="Z867" s="41">
        <v>398700</v>
      </c>
      <c r="AA867" s="41">
        <v>396600</v>
      </c>
      <c r="AB867" s="41">
        <v>392800</v>
      </c>
      <c r="AC867" s="41">
        <v>387400</v>
      </c>
      <c r="AD867" s="41">
        <v>380400</v>
      </c>
      <c r="AE867" s="41">
        <v>374000</v>
      </c>
      <c r="AF867" s="41">
        <v>369600</v>
      </c>
      <c r="AG867" s="41">
        <v>364800</v>
      </c>
      <c r="AH867" s="41">
        <v>358000</v>
      </c>
      <c r="AI867" s="41">
        <v>350700</v>
      </c>
      <c r="AJ867" s="41">
        <v>342600</v>
      </c>
      <c r="AK867" s="41">
        <v>334100</v>
      </c>
      <c r="AL867" s="41">
        <v>325600</v>
      </c>
      <c r="AM867" s="41">
        <v>315800</v>
      </c>
      <c r="AN867" s="41">
        <v>306000</v>
      </c>
      <c r="AO867" s="41">
        <v>299200</v>
      </c>
      <c r="AP867" s="41">
        <v>292500</v>
      </c>
      <c r="AQ867" s="41">
        <v>282500</v>
      </c>
      <c r="AR867" s="41">
        <v>270300</v>
      </c>
      <c r="AS867" s="41">
        <v>259200</v>
      </c>
      <c r="AT867" s="41">
        <v>250400</v>
      </c>
      <c r="AU867" s="41">
        <v>244800</v>
      </c>
      <c r="AV867" s="41">
        <v>239400</v>
      </c>
      <c r="AW867" s="41">
        <v>231800</v>
      </c>
      <c r="AX867" s="41">
        <v>223100</v>
      </c>
      <c r="AY867" s="41">
        <v>216000</v>
      </c>
      <c r="AZ867" s="41">
        <v>208900</v>
      </c>
      <c r="BA867" s="41">
        <v>202900</v>
      </c>
      <c r="BB867" s="41">
        <v>198800</v>
      </c>
      <c r="BC867" s="41">
        <v>193200</v>
      </c>
      <c r="BD867" s="41">
        <v>185700</v>
      </c>
      <c r="BE867" s="41">
        <v>179500</v>
      </c>
      <c r="BF867" s="41">
        <v>175300</v>
      </c>
      <c r="BG867" s="41">
        <v>171900</v>
      </c>
      <c r="BH867" s="41">
        <v>168500</v>
      </c>
      <c r="BI867" s="41">
        <v>164900</v>
      </c>
      <c r="BJ867" s="41">
        <v>162200</v>
      </c>
      <c r="BK867" s="41">
        <v>160400</v>
      </c>
      <c r="BL867" s="41">
        <v>159400</v>
      </c>
      <c r="BM867" s="41">
        <v>158400</v>
      </c>
      <c r="BN867" s="41">
        <v>159400</v>
      </c>
      <c r="BO867" s="41">
        <v>162800</v>
      </c>
      <c r="BP867" s="41">
        <v>164400</v>
      </c>
      <c r="BQ867" s="41">
        <v>165100</v>
      </c>
      <c r="BR867" s="41">
        <v>164900</v>
      </c>
      <c r="BS867" s="41">
        <v>162500</v>
      </c>
      <c r="BT867" s="41">
        <v>162000</v>
      </c>
      <c r="BU867" s="41">
        <v>163800</v>
      </c>
      <c r="BV867" s="41">
        <v>161700</v>
      </c>
      <c r="BW867" s="41">
        <v>159200</v>
      </c>
      <c r="BX867" s="41">
        <v>160000</v>
      </c>
      <c r="BY867" s="41">
        <v>159400</v>
      </c>
      <c r="BZ867" s="41">
        <v>155900</v>
      </c>
      <c r="CA867" s="41">
        <v>153800</v>
      </c>
      <c r="CB867" s="41">
        <v>154100</v>
      </c>
      <c r="CC867" s="41">
        <v>154800</v>
      </c>
      <c r="CD867" s="41">
        <v>155200</v>
      </c>
      <c r="CE867" s="41">
        <v>154000</v>
      </c>
      <c r="CF867" s="41">
        <v>152800</v>
      </c>
      <c r="CG867" s="41">
        <v>152100</v>
      </c>
      <c r="CH867" s="41">
        <v>152700</v>
      </c>
      <c r="CI867" s="41">
        <v>153000</v>
      </c>
      <c r="CJ867" s="41">
        <v>152300</v>
      </c>
      <c r="CK867" s="41">
        <v>151000</v>
      </c>
      <c r="CL867" s="41">
        <v>151600</v>
      </c>
      <c r="CM867" s="41">
        <v>151900</v>
      </c>
      <c r="CN867" s="41">
        <v>151400</v>
      </c>
      <c r="CO867" s="41">
        <v>151500</v>
      </c>
      <c r="CP867" s="41">
        <v>152900</v>
      </c>
      <c r="CQ867" s="41">
        <v>153600</v>
      </c>
      <c r="CR867" s="41">
        <v>155000</v>
      </c>
      <c r="CS867" s="41">
        <v>158100</v>
      </c>
      <c r="CT867" s="41">
        <v>159500</v>
      </c>
      <c r="CU867" s="41">
        <v>159900</v>
      </c>
      <c r="CV867" s="41">
        <v>162000</v>
      </c>
      <c r="CW867" s="41">
        <v>163600</v>
      </c>
      <c r="CX867" s="41">
        <v>163100</v>
      </c>
      <c r="CY867" s="41">
        <v>164900</v>
      </c>
      <c r="CZ867" s="41">
        <v>170900</v>
      </c>
      <c r="DA867" s="41">
        <v>175200</v>
      </c>
      <c r="DB867" s="41">
        <v>178300</v>
      </c>
      <c r="DC867" s="41">
        <v>183100</v>
      </c>
      <c r="DD867" s="41">
        <v>187500</v>
      </c>
      <c r="DE867" s="41">
        <v>190800</v>
      </c>
      <c r="DF867" s="41">
        <v>198400</v>
      </c>
      <c r="DG867" s="41">
        <v>204000</v>
      </c>
      <c r="DH867" s="41">
        <v>206200</v>
      </c>
      <c r="DI867" s="41">
        <v>210200</v>
      </c>
      <c r="DJ867" s="41">
        <v>215300</v>
      </c>
      <c r="DK867" s="41">
        <v>219800</v>
      </c>
      <c r="DL867" s="41">
        <v>224500</v>
      </c>
      <c r="DM867" s="41">
        <v>228700</v>
      </c>
      <c r="DN867" s="41">
        <v>232600</v>
      </c>
      <c r="DO867" s="41">
        <v>238500</v>
      </c>
      <c r="DP867" s="41">
        <v>243900</v>
      </c>
    </row>
    <row r="868" spans="1:120">
      <c r="A868" s="41">
        <v>96097</v>
      </c>
      <c r="B868" s="41" t="s">
        <v>752</v>
      </c>
      <c r="C868" s="41" t="s">
        <v>66</v>
      </c>
      <c r="E868" s="41" t="s">
        <v>753</v>
      </c>
      <c r="F868" s="41">
        <v>246600</v>
      </c>
      <c r="G868" s="41">
        <v>251100</v>
      </c>
      <c r="H868" s="41">
        <v>253500</v>
      </c>
      <c r="I868" s="41">
        <v>260300</v>
      </c>
      <c r="J868" s="41">
        <v>273200</v>
      </c>
      <c r="K868" s="41">
        <v>287300</v>
      </c>
      <c r="L868" s="41">
        <v>297000</v>
      </c>
      <c r="M868" s="41">
        <v>303800</v>
      </c>
      <c r="N868" s="41">
        <v>308200</v>
      </c>
      <c r="O868" s="41">
        <v>310700</v>
      </c>
      <c r="P868" s="41">
        <v>308700</v>
      </c>
      <c r="Q868" s="41">
        <v>304600</v>
      </c>
      <c r="R868" s="41">
        <v>304900</v>
      </c>
      <c r="S868" s="41">
        <v>310800</v>
      </c>
      <c r="T868" s="41">
        <v>317200</v>
      </c>
      <c r="U868" s="41">
        <v>321700</v>
      </c>
      <c r="V868" s="41">
        <v>321500</v>
      </c>
      <c r="W868" s="41">
        <v>319700</v>
      </c>
      <c r="X868" s="41">
        <v>316600</v>
      </c>
      <c r="Y868" s="41">
        <v>314600</v>
      </c>
      <c r="Z868" s="41">
        <v>316700</v>
      </c>
      <c r="AA868" s="41">
        <v>319700</v>
      </c>
      <c r="AB868" s="41">
        <v>321100</v>
      </c>
      <c r="AC868" s="41">
        <v>322800</v>
      </c>
      <c r="AD868" s="41">
        <v>322000</v>
      </c>
      <c r="AE868" s="41">
        <v>315700</v>
      </c>
      <c r="AF868" s="41">
        <v>308500</v>
      </c>
      <c r="AG868" s="41">
        <v>304300</v>
      </c>
      <c r="AH868" s="41">
        <v>301500</v>
      </c>
      <c r="AI868" s="41">
        <v>298700</v>
      </c>
      <c r="AJ868" s="41">
        <v>297900</v>
      </c>
      <c r="AK868" s="41">
        <v>302300</v>
      </c>
      <c r="AL868" s="41">
        <v>304100</v>
      </c>
      <c r="AM868" s="41">
        <v>295600</v>
      </c>
      <c r="AN868" s="41">
        <v>283200</v>
      </c>
      <c r="AO868" s="41">
        <v>277200</v>
      </c>
      <c r="AP868" s="41">
        <v>276400</v>
      </c>
      <c r="AQ868" s="41">
        <v>276100</v>
      </c>
      <c r="AR868" s="41">
        <v>274700</v>
      </c>
      <c r="AS868" s="41">
        <v>273700</v>
      </c>
      <c r="AT868" s="41">
        <v>276100</v>
      </c>
      <c r="AU868" s="41">
        <v>284700</v>
      </c>
      <c r="AV868" s="41">
        <v>291300</v>
      </c>
      <c r="AW868" s="41">
        <v>289300</v>
      </c>
      <c r="AX868" s="41">
        <v>283300</v>
      </c>
      <c r="AY868" s="41">
        <v>285600</v>
      </c>
      <c r="AZ868" s="41">
        <v>294100</v>
      </c>
      <c r="BA868" s="41">
        <v>298300</v>
      </c>
      <c r="BB868" s="41">
        <v>289800</v>
      </c>
      <c r="BC868" s="41">
        <v>277600</v>
      </c>
      <c r="BD868" s="41">
        <v>268900</v>
      </c>
      <c r="BE868" s="41">
        <v>264800</v>
      </c>
      <c r="BF868" s="41">
        <v>259400</v>
      </c>
      <c r="BG868" s="41">
        <v>252300</v>
      </c>
      <c r="BH868" s="41">
        <v>245900</v>
      </c>
      <c r="BI868" s="41">
        <v>240400</v>
      </c>
      <c r="BJ868" s="41">
        <v>236000</v>
      </c>
      <c r="BK868" s="41">
        <v>233800</v>
      </c>
      <c r="BL868" s="41">
        <v>233100</v>
      </c>
      <c r="BM868" s="41">
        <v>228600</v>
      </c>
      <c r="BN868" s="41">
        <v>225800</v>
      </c>
      <c r="BO868" s="41">
        <v>231200</v>
      </c>
      <c r="BP868" s="41">
        <v>240600</v>
      </c>
      <c r="BQ868" s="41">
        <v>244000</v>
      </c>
      <c r="BR868" s="41">
        <v>243400</v>
      </c>
      <c r="BS868" s="41">
        <v>238600</v>
      </c>
      <c r="BT868" s="41">
        <v>234000</v>
      </c>
      <c r="BU868" s="41">
        <v>231600</v>
      </c>
      <c r="BV868" s="41">
        <v>231800</v>
      </c>
      <c r="BW868" s="41">
        <v>230500</v>
      </c>
      <c r="BX868" s="41">
        <v>228600</v>
      </c>
      <c r="BY868" s="41">
        <v>226400</v>
      </c>
      <c r="BZ868" s="41">
        <v>225700</v>
      </c>
      <c r="CA868" s="41">
        <v>226700</v>
      </c>
      <c r="CB868" s="41">
        <v>227100</v>
      </c>
      <c r="CC868" s="41">
        <v>221100</v>
      </c>
      <c r="CD868" s="41">
        <v>214300</v>
      </c>
      <c r="CE868" s="41">
        <v>209700</v>
      </c>
      <c r="CF868" s="41">
        <v>204200</v>
      </c>
      <c r="CG868" s="41">
        <v>199100</v>
      </c>
      <c r="CH868" s="41">
        <v>197500</v>
      </c>
      <c r="CI868" s="41">
        <v>195000</v>
      </c>
      <c r="CJ868" s="41">
        <v>192200</v>
      </c>
      <c r="CK868" s="41">
        <v>193900</v>
      </c>
      <c r="CL868" s="41">
        <v>199200</v>
      </c>
      <c r="CM868" s="41">
        <v>202700</v>
      </c>
      <c r="CN868" s="41">
        <v>204900</v>
      </c>
      <c r="CO868" s="41">
        <v>205500</v>
      </c>
      <c r="CP868" s="41">
        <v>201700</v>
      </c>
      <c r="CQ868" s="41">
        <v>200500</v>
      </c>
      <c r="CR868" s="41">
        <v>202600</v>
      </c>
      <c r="CS868" s="41">
        <v>202100</v>
      </c>
      <c r="CT868" s="41">
        <v>199600</v>
      </c>
      <c r="CU868" s="41">
        <v>204700</v>
      </c>
      <c r="CV868" s="41">
        <v>210500</v>
      </c>
      <c r="CW868" s="41">
        <v>212400</v>
      </c>
      <c r="CX868" s="41">
        <v>214200</v>
      </c>
      <c r="CY868" s="41">
        <v>216200</v>
      </c>
      <c r="CZ868" s="41">
        <v>209200</v>
      </c>
      <c r="DA868" s="41">
        <v>204800</v>
      </c>
      <c r="DB868" s="41">
        <v>207600</v>
      </c>
      <c r="DC868" s="41">
        <v>211800</v>
      </c>
      <c r="DD868" s="41">
        <v>216600</v>
      </c>
      <c r="DE868" s="41">
        <v>225100</v>
      </c>
      <c r="DF868" s="41">
        <v>230100</v>
      </c>
      <c r="DG868" s="41">
        <v>228700</v>
      </c>
      <c r="DH868" s="41">
        <v>228200</v>
      </c>
      <c r="DI868" s="41">
        <v>228400</v>
      </c>
      <c r="DJ868" s="41">
        <v>224100</v>
      </c>
      <c r="DK868" s="41">
        <v>216000</v>
      </c>
      <c r="DL868" s="41">
        <v>215100</v>
      </c>
      <c r="DM868" s="41">
        <v>218400</v>
      </c>
      <c r="DN868" s="41">
        <v>220800</v>
      </c>
      <c r="DO868" s="41">
        <v>219800</v>
      </c>
      <c r="DP868" s="41">
        <v>218900</v>
      </c>
    </row>
    <row r="869" spans="1:120">
      <c r="A869" s="41">
        <v>91345</v>
      </c>
      <c r="B869" s="41" t="s">
        <v>394</v>
      </c>
      <c r="C869" s="41" t="s">
        <v>66</v>
      </c>
      <c r="D869" s="41" t="s">
        <v>394</v>
      </c>
      <c r="E869" s="41" t="s">
        <v>394</v>
      </c>
      <c r="F869" s="41">
        <v>469400</v>
      </c>
      <c r="G869" s="41">
        <v>475600</v>
      </c>
      <c r="H869" s="41">
        <v>480600</v>
      </c>
      <c r="I869" s="41">
        <v>485900</v>
      </c>
      <c r="J869" s="41">
        <v>492100</v>
      </c>
      <c r="K869" s="41">
        <v>499700</v>
      </c>
      <c r="L869" s="41">
        <v>511600</v>
      </c>
      <c r="M869" s="41">
        <v>524000</v>
      </c>
      <c r="N869" s="41">
        <v>534300</v>
      </c>
      <c r="O869" s="41">
        <v>542900</v>
      </c>
      <c r="P869" s="41">
        <v>550000</v>
      </c>
      <c r="Q869" s="41">
        <v>555000</v>
      </c>
      <c r="R869" s="41">
        <v>559300</v>
      </c>
      <c r="S869" s="41">
        <v>564000</v>
      </c>
      <c r="T869" s="41">
        <v>568500</v>
      </c>
      <c r="U869" s="41">
        <v>572000</v>
      </c>
      <c r="V869" s="41">
        <v>574900</v>
      </c>
      <c r="W869" s="41">
        <v>578600</v>
      </c>
      <c r="X869" s="41">
        <v>580900</v>
      </c>
      <c r="Y869" s="41">
        <v>580200</v>
      </c>
      <c r="Z869" s="41">
        <v>578400</v>
      </c>
      <c r="AA869" s="41">
        <v>575700</v>
      </c>
      <c r="AB869" s="41">
        <v>571700</v>
      </c>
      <c r="AC869" s="41">
        <v>569500</v>
      </c>
      <c r="AD869" s="41">
        <v>569000</v>
      </c>
      <c r="AE869" s="41">
        <v>568500</v>
      </c>
      <c r="AF869" s="41">
        <v>566600</v>
      </c>
      <c r="AG869" s="41">
        <v>563900</v>
      </c>
      <c r="AH869" s="41">
        <v>561400</v>
      </c>
      <c r="AI869" s="41">
        <v>557700</v>
      </c>
      <c r="AJ869" s="41">
        <v>551700</v>
      </c>
      <c r="AK869" s="41">
        <v>544800</v>
      </c>
      <c r="AL869" s="41">
        <v>537300</v>
      </c>
      <c r="AM869" s="41">
        <v>531800</v>
      </c>
      <c r="AN869" s="41">
        <v>527200</v>
      </c>
      <c r="AO869" s="41">
        <v>519000</v>
      </c>
      <c r="AP869" s="41">
        <v>509000</v>
      </c>
      <c r="AQ869" s="41">
        <v>499800</v>
      </c>
      <c r="AR869" s="41">
        <v>490200</v>
      </c>
      <c r="AS869" s="41">
        <v>478900</v>
      </c>
      <c r="AT869" s="41">
        <v>465600</v>
      </c>
      <c r="AU869" s="41">
        <v>451100</v>
      </c>
      <c r="AV869" s="41">
        <v>433500</v>
      </c>
      <c r="AW869" s="41">
        <v>415700</v>
      </c>
      <c r="AX869" s="41">
        <v>399600</v>
      </c>
      <c r="AY869" s="41">
        <v>385100</v>
      </c>
      <c r="AZ869" s="41">
        <v>372200</v>
      </c>
      <c r="BA869" s="41">
        <v>362900</v>
      </c>
      <c r="BB869" s="41">
        <v>354000</v>
      </c>
      <c r="BC869" s="41">
        <v>344900</v>
      </c>
      <c r="BD869" s="41">
        <v>337900</v>
      </c>
      <c r="BE869" s="41">
        <v>333900</v>
      </c>
      <c r="BF869" s="41">
        <v>331600</v>
      </c>
      <c r="BG869" s="41">
        <v>328600</v>
      </c>
      <c r="BH869" s="41">
        <v>326200</v>
      </c>
      <c r="BI869" s="41">
        <v>324600</v>
      </c>
      <c r="BJ869" s="41">
        <v>324300</v>
      </c>
      <c r="BK869" s="41">
        <v>325900</v>
      </c>
      <c r="BL869" s="41">
        <v>329500</v>
      </c>
      <c r="BM869" s="41">
        <v>334300</v>
      </c>
      <c r="BN869" s="41">
        <v>337800</v>
      </c>
      <c r="BO869" s="41">
        <v>338900</v>
      </c>
      <c r="BP869" s="41">
        <v>338800</v>
      </c>
      <c r="BQ869" s="41">
        <v>337200</v>
      </c>
      <c r="BR869" s="41">
        <v>334500</v>
      </c>
      <c r="BS869" s="41">
        <v>333500</v>
      </c>
      <c r="BT869" s="41">
        <v>333600</v>
      </c>
      <c r="BU869" s="41">
        <v>333700</v>
      </c>
      <c r="BV869" s="41">
        <v>333700</v>
      </c>
      <c r="BW869" s="41">
        <v>333200</v>
      </c>
      <c r="BX869" s="41">
        <v>331600</v>
      </c>
      <c r="BY869" s="41">
        <v>328800</v>
      </c>
      <c r="BZ869" s="41">
        <v>325800</v>
      </c>
      <c r="CA869" s="41">
        <v>325900</v>
      </c>
      <c r="CB869" s="41">
        <v>325800</v>
      </c>
      <c r="CC869" s="41">
        <v>323200</v>
      </c>
      <c r="CD869" s="41">
        <v>319700</v>
      </c>
      <c r="CE869" s="41">
        <v>319100</v>
      </c>
      <c r="CF869" s="41">
        <v>320200</v>
      </c>
      <c r="CG869" s="41">
        <v>321000</v>
      </c>
      <c r="CH869" s="41">
        <v>319900</v>
      </c>
      <c r="CI869" s="41">
        <v>317800</v>
      </c>
      <c r="CJ869" s="41">
        <v>315900</v>
      </c>
      <c r="CK869" s="41">
        <v>314500</v>
      </c>
      <c r="CL869" s="41">
        <v>315100</v>
      </c>
      <c r="CM869" s="41">
        <v>316200</v>
      </c>
      <c r="CN869" s="41">
        <v>317500</v>
      </c>
      <c r="CO869" s="41">
        <v>319900</v>
      </c>
      <c r="CP869" s="41">
        <v>324000</v>
      </c>
      <c r="CQ869" s="41">
        <v>324200</v>
      </c>
      <c r="CR869" s="41">
        <v>323000</v>
      </c>
      <c r="CS869" s="41">
        <v>325900</v>
      </c>
      <c r="CT869" s="41">
        <v>331300</v>
      </c>
      <c r="CU869" s="41">
        <v>334300</v>
      </c>
      <c r="CV869" s="41">
        <v>336100</v>
      </c>
      <c r="CW869" s="41">
        <v>339200</v>
      </c>
      <c r="CX869" s="41">
        <v>342800</v>
      </c>
      <c r="CY869" s="41">
        <v>345200</v>
      </c>
      <c r="CZ869" s="41">
        <v>348900</v>
      </c>
      <c r="DA869" s="41">
        <v>356500</v>
      </c>
      <c r="DB869" s="41">
        <v>366600</v>
      </c>
      <c r="DC869" s="41">
        <v>376500</v>
      </c>
      <c r="DD869" s="41">
        <v>384400</v>
      </c>
      <c r="DE869" s="41">
        <v>388600</v>
      </c>
      <c r="DF869" s="41">
        <v>391400</v>
      </c>
      <c r="DG869" s="41">
        <v>395500</v>
      </c>
      <c r="DH869" s="41">
        <v>402400</v>
      </c>
      <c r="DI869" s="41">
        <v>408000</v>
      </c>
      <c r="DJ869" s="41">
        <v>410000</v>
      </c>
      <c r="DK869" s="41">
        <v>412400</v>
      </c>
      <c r="DL869" s="41">
        <v>418700</v>
      </c>
      <c r="DM869" s="41">
        <v>426300</v>
      </c>
      <c r="DN869" s="41">
        <v>433400</v>
      </c>
      <c r="DO869" s="41">
        <v>438500</v>
      </c>
      <c r="DP869" s="41">
        <v>441600</v>
      </c>
    </row>
    <row r="870" spans="1:120">
      <c r="A870" s="41">
        <v>94065</v>
      </c>
      <c r="B870" s="41" t="s">
        <v>162</v>
      </c>
      <c r="C870" s="41" t="s">
        <v>66</v>
      </c>
      <c r="D870" s="41" t="s">
        <v>65</v>
      </c>
      <c r="E870" s="41" t="s">
        <v>114</v>
      </c>
      <c r="F870" s="41">
        <v>1092800</v>
      </c>
      <c r="G870" s="41">
        <v>1111900</v>
      </c>
      <c r="H870" s="41">
        <v>1128000</v>
      </c>
      <c r="I870" s="41">
        <v>1139700</v>
      </c>
      <c r="J870" s="41">
        <v>1147000</v>
      </c>
      <c r="K870" s="41">
        <v>1154200</v>
      </c>
      <c r="L870" s="41">
        <v>1166200</v>
      </c>
      <c r="M870" s="41">
        <v>1175700</v>
      </c>
      <c r="N870" s="41">
        <v>1181200</v>
      </c>
      <c r="O870" s="41">
        <v>1182000</v>
      </c>
      <c r="P870" s="41">
        <v>1178200</v>
      </c>
      <c r="Q870" s="41">
        <v>1172900</v>
      </c>
      <c r="R870" s="41">
        <v>1168800</v>
      </c>
      <c r="S870" s="41">
        <v>1163700</v>
      </c>
      <c r="T870" s="41">
        <v>1158100</v>
      </c>
      <c r="U870" s="41">
        <v>1151900</v>
      </c>
      <c r="V870" s="41">
        <v>1145500</v>
      </c>
      <c r="W870" s="41">
        <v>1142500</v>
      </c>
      <c r="X870" s="41">
        <v>1141900</v>
      </c>
      <c r="Y870" s="41">
        <v>1146000</v>
      </c>
      <c r="Z870" s="41">
        <v>1156000</v>
      </c>
      <c r="AA870" s="41">
        <v>1167800</v>
      </c>
      <c r="AB870" s="41">
        <v>1176400</v>
      </c>
      <c r="AC870" s="41">
        <v>1181800</v>
      </c>
      <c r="AD870" s="41">
        <v>1186200</v>
      </c>
      <c r="AE870" s="41">
        <v>1194600</v>
      </c>
      <c r="AF870" s="41">
        <v>1207000</v>
      </c>
      <c r="AG870" s="41">
        <v>1217300</v>
      </c>
      <c r="AH870" s="41">
        <v>1222700</v>
      </c>
      <c r="AI870" s="41">
        <v>1223900</v>
      </c>
      <c r="AJ870" s="41">
        <v>1221400</v>
      </c>
      <c r="AK870" s="41">
        <v>1213100</v>
      </c>
      <c r="AL870" s="41">
        <v>1202800</v>
      </c>
      <c r="AM870" s="41">
        <v>1194600</v>
      </c>
      <c r="AN870" s="41">
        <v>1186500</v>
      </c>
      <c r="AO870" s="41">
        <v>1172300</v>
      </c>
      <c r="AP870" s="41">
        <v>1153900</v>
      </c>
      <c r="AQ870" s="41">
        <v>1135100</v>
      </c>
      <c r="AR870" s="41">
        <v>1118500</v>
      </c>
      <c r="AS870" s="41">
        <v>1108400</v>
      </c>
      <c r="AT870" s="41">
        <v>1104700</v>
      </c>
      <c r="AU870" s="41">
        <v>1107700</v>
      </c>
      <c r="AV870" s="41">
        <v>1110300</v>
      </c>
      <c r="AW870" s="41">
        <v>1107000</v>
      </c>
      <c r="AX870" s="41">
        <v>1100300</v>
      </c>
      <c r="AY870" s="41">
        <v>1092700</v>
      </c>
      <c r="AZ870" s="41">
        <v>1081500</v>
      </c>
      <c r="BA870" s="41">
        <v>1072400</v>
      </c>
      <c r="BB870" s="41">
        <v>1063800</v>
      </c>
      <c r="BC870" s="41">
        <v>1047800</v>
      </c>
      <c r="BD870" s="41">
        <v>1029600</v>
      </c>
      <c r="BE870" s="41">
        <v>1017700</v>
      </c>
      <c r="BF870" s="41">
        <v>1014000</v>
      </c>
      <c r="BG870" s="41">
        <v>1016400</v>
      </c>
      <c r="BH870" s="41">
        <v>1019300</v>
      </c>
      <c r="BI870" s="41">
        <v>1020500</v>
      </c>
      <c r="BJ870" s="41">
        <v>1024800</v>
      </c>
      <c r="BK870" s="41">
        <v>1033900</v>
      </c>
      <c r="BL870" s="41">
        <v>1044000</v>
      </c>
      <c r="BM870" s="41">
        <v>1057900</v>
      </c>
      <c r="BN870" s="41">
        <v>1066100</v>
      </c>
      <c r="BO870" s="41">
        <v>1062200</v>
      </c>
      <c r="BP870" s="41">
        <v>1053800</v>
      </c>
      <c r="BQ870" s="41">
        <v>1060000</v>
      </c>
      <c r="BR870" s="41">
        <v>1069900</v>
      </c>
      <c r="BS870" s="41">
        <v>1064200</v>
      </c>
      <c r="BT870" s="41">
        <v>1056100</v>
      </c>
      <c r="BU870" s="41">
        <v>1056200</v>
      </c>
      <c r="BV870" s="41">
        <v>1042500</v>
      </c>
      <c r="BW870" s="41">
        <v>1021300</v>
      </c>
      <c r="BX870" s="41">
        <v>1020400</v>
      </c>
      <c r="BY870" s="41">
        <v>1025800</v>
      </c>
      <c r="BZ870" s="41">
        <v>1024600</v>
      </c>
      <c r="CA870" s="41">
        <v>1025500</v>
      </c>
      <c r="CB870" s="41">
        <v>1025600</v>
      </c>
      <c r="CC870" s="41">
        <v>1016600</v>
      </c>
      <c r="CD870" s="41">
        <v>1011000</v>
      </c>
      <c r="CE870" s="41">
        <v>1007900</v>
      </c>
      <c r="CF870" s="41">
        <v>1005700</v>
      </c>
      <c r="CG870" s="41">
        <v>1005400</v>
      </c>
      <c r="CH870" s="41">
        <v>1010600</v>
      </c>
      <c r="CI870" s="41">
        <v>1013500</v>
      </c>
      <c r="CJ870" s="41">
        <v>1010000</v>
      </c>
      <c r="CK870" s="41">
        <v>998600</v>
      </c>
      <c r="CL870" s="41">
        <v>996700</v>
      </c>
      <c r="CM870" s="41">
        <v>1014600</v>
      </c>
      <c r="CN870" s="41">
        <v>1041300</v>
      </c>
      <c r="CO870" s="41">
        <v>1059000</v>
      </c>
      <c r="CP870" s="41">
        <v>1075300</v>
      </c>
      <c r="CQ870" s="41">
        <v>1091000</v>
      </c>
      <c r="CR870" s="41">
        <v>1101400</v>
      </c>
      <c r="CS870" s="41">
        <v>1115200</v>
      </c>
      <c r="CT870" s="41">
        <v>1129400</v>
      </c>
      <c r="CU870" s="41">
        <v>1138800</v>
      </c>
      <c r="CV870" s="41">
        <v>1150800</v>
      </c>
      <c r="CW870" s="41">
        <v>1170500</v>
      </c>
      <c r="CX870" s="41">
        <v>1196100</v>
      </c>
      <c r="CY870" s="41">
        <v>1230200</v>
      </c>
      <c r="CZ870" s="41">
        <v>1256500</v>
      </c>
      <c r="DA870" s="41">
        <v>1282800</v>
      </c>
      <c r="DB870" s="41">
        <v>1300500</v>
      </c>
      <c r="DC870" s="41">
        <v>1311600</v>
      </c>
      <c r="DD870" s="41">
        <v>1316600</v>
      </c>
      <c r="DE870" s="41">
        <v>1332100</v>
      </c>
      <c r="DF870" s="41">
        <v>1359300</v>
      </c>
      <c r="DG870" s="41">
        <v>1389000</v>
      </c>
      <c r="DH870" s="41">
        <v>1394100</v>
      </c>
      <c r="DI870" s="41">
        <v>1388800</v>
      </c>
      <c r="DJ870" s="41">
        <v>1390900</v>
      </c>
      <c r="DK870" s="41">
        <v>1403400</v>
      </c>
      <c r="DL870" s="41">
        <v>1436700</v>
      </c>
      <c r="DM870" s="41">
        <v>1449400</v>
      </c>
      <c r="DN870" s="41">
        <v>1434600</v>
      </c>
      <c r="DO870" s="41">
        <v>1431200</v>
      </c>
      <c r="DP870" s="41">
        <v>1446600</v>
      </c>
    </row>
    <row r="871" spans="1:120">
      <c r="A871" s="41">
        <v>93614</v>
      </c>
      <c r="B871" s="41" t="s">
        <v>754</v>
      </c>
      <c r="C871" s="41" t="s">
        <v>66</v>
      </c>
      <c r="D871" s="41" t="s">
        <v>637</v>
      </c>
      <c r="E871" s="41" t="s">
        <v>637</v>
      </c>
      <c r="F871" s="41">
        <v>367200</v>
      </c>
      <c r="G871" s="41">
        <v>375100</v>
      </c>
      <c r="H871" s="41">
        <v>381700</v>
      </c>
      <c r="I871" s="41">
        <v>387400</v>
      </c>
      <c r="J871" s="41">
        <v>393700</v>
      </c>
      <c r="K871" s="41">
        <v>399900</v>
      </c>
      <c r="L871" s="41">
        <v>402700</v>
      </c>
      <c r="M871" s="41">
        <v>404500</v>
      </c>
      <c r="N871" s="41">
        <v>406300</v>
      </c>
      <c r="O871" s="41">
        <v>408100</v>
      </c>
      <c r="P871" s="41">
        <v>409700</v>
      </c>
      <c r="Q871" s="41">
        <v>411400</v>
      </c>
      <c r="R871" s="41">
        <v>412800</v>
      </c>
      <c r="S871" s="41">
        <v>416000</v>
      </c>
      <c r="T871" s="41">
        <v>420300</v>
      </c>
      <c r="U871" s="41">
        <v>423700</v>
      </c>
      <c r="V871" s="41">
        <v>425500</v>
      </c>
      <c r="W871" s="41">
        <v>427000</v>
      </c>
      <c r="X871" s="41">
        <v>429100</v>
      </c>
      <c r="Y871" s="41">
        <v>431800</v>
      </c>
      <c r="Z871" s="41">
        <v>432700</v>
      </c>
      <c r="AA871" s="41">
        <v>434600</v>
      </c>
      <c r="AB871" s="41">
        <v>439000</v>
      </c>
      <c r="AC871" s="41">
        <v>444100</v>
      </c>
      <c r="AD871" s="41">
        <v>447200</v>
      </c>
      <c r="AE871" s="41">
        <v>447900</v>
      </c>
      <c r="AF871" s="41">
        <v>444000</v>
      </c>
      <c r="AG871" s="41">
        <v>437000</v>
      </c>
      <c r="AH871" s="41">
        <v>426200</v>
      </c>
      <c r="AI871" s="41">
        <v>411700</v>
      </c>
      <c r="AJ871" s="41">
        <v>396100</v>
      </c>
      <c r="AK871" s="41">
        <v>383800</v>
      </c>
      <c r="AL871" s="41">
        <v>372000</v>
      </c>
      <c r="AM871" s="41">
        <v>358000</v>
      </c>
      <c r="AN871" s="41">
        <v>347400</v>
      </c>
      <c r="AO871" s="41">
        <v>342400</v>
      </c>
      <c r="AP871" s="41">
        <v>337300</v>
      </c>
      <c r="AQ871" s="41">
        <v>327700</v>
      </c>
      <c r="AR871" s="41">
        <v>321100</v>
      </c>
      <c r="AS871" s="41">
        <v>321000</v>
      </c>
      <c r="AT871" s="41">
        <v>323500</v>
      </c>
      <c r="AU871" s="41">
        <v>322900</v>
      </c>
      <c r="AV871" s="41">
        <v>321200</v>
      </c>
      <c r="AW871" s="41">
        <v>321700</v>
      </c>
      <c r="AX871" s="41">
        <v>324700</v>
      </c>
      <c r="AY871" s="41">
        <v>331200</v>
      </c>
      <c r="AZ871" s="41">
        <v>331900</v>
      </c>
      <c r="BA871" s="41">
        <v>323900</v>
      </c>
      <c r="BB871" s="41">
        <v>314700</v>
      </c>
      <c r="BC871" s="41">
        <v>310500</v>
      </c>
      <c r="BD871" s="41">
        <v>305700</v>
      </c>
      <c r="BE871" s="41">
        <v>301900</v>
      </c>
      <c r="BF871" s="41">
        <v>300900</v>
      </c>
      <c r="BG871" s="41">
        <v>300600</v>
      </c>
      <c r="BH871" s="41">
        <v>299000</v>
      </c>
      <c r="BI871" s="41">
        <v>298900</v>
      </c>
      <c r="BJ871" s="41">
        <v>300100</v>
      </c>
      <c r="BK871" s="41">
        <v>298100</v>
      </c>
      <c r="BL871" s="41">
        <v>295000</v>
      </c>
      <c r="BM871" s="41">
        <v>293500</v>
      </c>
      <c r="BN871" s="41">
        <v>293100</v>
      </c>
      <c r="BO871" s="41">
        <v>293300</v>
      </c>
      <c r="BP871" s="41">
        <v>294000</v>
      </c>
      <c r="BQ871" s="41">
        <v>289300</v>
      </c>
      <c r="BR871" s="41">
        <v>281500</v>
      </c>
      <c r="BS871" s="41">
        <v>280700</v>
      </c>
      <c r="BT871" s="41">
        <v>283500</v>
      </c>
      <c r="BU871" s="41">
        <v>283100</v>
      </c>
      <c r="BV871" s="41">
        <v>283000</v>
      </c>
      <c r="BW871" s="41">
        <v>283200</v>
      </c>
      <c r="BX871" s="41">
        <v>276900</v>
      </c>
      <c r="BY871" s="41">
        <v>269700</v>
      </c>
      <c r="BZ871" s="41">
        <v>266300</v>
      </c>
      <c r="CA871" s="41">
        <v>265100</v>
      </c>
      <c r="CB871" s="41">
        <v>262400</v>
      </c>
      <c r="CC871" s="41">
        <v>257100</v>
      </c>
      <c r="CD871" s="41">
        <v>248900</v>
      </c>
      <c r="CE871" s="41">
        <v>245500</v>
      </c>
      <c r="CF871" s="41">
        <v>247300</v>
      </c>
      <c r="CG871" s="41">
        <v>247400</v>
      </c>
      <c r="CH871" s="41">
        <v>244000</v>
      </c>
      <c r="CI871" s="41">
        <v>243300</v>
      </c>
      <c r="CJ871" s="41">
        <v>242800</v>
      </c>
      <c r="CK871" s="41">
        <v>241000</v>
      </c>
      <c r="CL871" s="41">
        <v>239700</v>
      </c>
      <c r="CM871" s="41">
        <v>240500</v>
      </c>
      <c r="CN871" s="41">
        <v>242700</v>
      </c>
      <c r="CO871" s="41">
        <v>247500</v>
      </c>
      <c r="CP871" s="41">
        <v>254500</v>
      </c>
      <c r="CQ871" s="41">
        <v>256200</v>
      </c>
      <c r="CR871" s="41">
        <v>250900</v>
      </c>
      <c r="CS871" s="41">
        <v>243500</v>
      </c>
      <c r="CT871" s="41">
        <v>242100</v>
      </c>
      <c r="CU871" s="41">
        <v>244900</v>
      </c>
      <c r="CV871" s="41">
        <v>248500</v>
      </c>
      <c r="CW871" s="41">
        <v>251400</v>
      </c>
      <c r="CX871" s="41">
        <v>253900</v>
      </c>
      <c r="CY871" s="41">
        <v>254800</v>
      </c>
      <c r="CZ871" s="41">
        <v>258600</v>
      </c>
      <c r="DA871" s="41">
        <v>264300</v>
      </c>
      <c r="DB871" s="41">
        <v>271000</v>
      </c>
      <c r="DC871" s="41">
        <v>279400</v>
      </c>
      <c r="DD871" s="41">
        <v>288900</v>
      </c>
      <c r="DE871" s="41">
        <v>294300</v>
      </c>
      <c r="DF871" s="41">
        <v>291800</v>
      </c>
      <c r="DG871" s="41">
        <v>286600</v>
      </c>
      <c r="DH871" s="41">
        <v>290100</v>
      </c>
      <c r="DI871" s="41">
        <v>296400</v>
      </c>
      <c r="DJ871" s="41">
        <v>298700</v>
      </c>
      <c r="DK871" s="41">
        <v>297400</v>
      </c>
      <c r="DL871" s="41">
        <v>295100</v>
      </c>
      <c r="DM871" s="41">
        <v>293500</v>
      </c>
      <c r="DN871" s="41">
        <v>293900</v>
      </c>
      <c r="DO871" s="41">
        <v>292500</v>
      </c>
      <c r="DP871" s="41">
        <v>291100</v>
      </c>
    </row>
    <row r="872" spans="1:120">
      <c r="A872" s="41">
        <v>94517</v>
      </c>
      <c r="B872" s="41" t="s">
        <v>72</v>
      </c>
      <c r="C872" s="41" t="s">
        <v>66</v>
      </c>
      <c r="D872" s="41" t="s">
        <v>65</v>
      </c>
      <c r="E872" s="41" t="s">
        <v>342</v>
      </c>
      <c r="F872" s="41">
        <v>764000</v>
      </c>
      <c r="G872" s="41">
        <v>780500</v>
      </c>
      <c r="H872" s="41">
        <v>797000</v>
      </c>
      <c r="I872" s="41">
        <v>811500</v>
      </c>
      <c r="J872" s="41">
        <v>822900</v>
      </c>
      <c r="K872" s="41">
        <v>830900</v>
      </c>
      <c r="L872" s="41">
        <v>837200</v>
      </c>
      <c r="M872" s="41">
        <v>842700</v>
      </c>
      <c r="N872" s="41">
        <v>845500</v>
      </c>
      <c r="O872" s="41">
        <v>846000</v>
      </c>
      <c r="P872" s="41">
        <v>850100</v>
      </c>
      <c r="Q872" s="41">
        <v>856600</v>
      </c>
      <c r="R872" s="41">
        <v>858900</v>
      </c>
      <c r="S872" s="41">
        <v>856100</v>
      </c>
      <c r="T872" s="41">
        <v>852400</v>
      </c>
      <c r="U872" s="41">
        <v>848800</v>
      </c>
      <c r="V872" s="41">
        <v>845000</v>
      </c>
      <c r="W872" s="41">
        <v>839900</v>
      </c>
      <c r="X872" s="41">
        <v>833500</v>
      </c>
      <c r="Y872" s="41">
        <v>826800</v>
      </c>
      <c r="Z872" s="41">
        <v>823100</v>
      </c>
      <c r="AA872" s="41">
        <v>821600</v>
      </c>
      <c r="AB872" s="41">
        <v>820200</v>
      </c>
      <c r="AC872" s="41">
        <v>818000</v>
      </c>
      <c r="AD872" s="41">
        <v>814400</v>
      </c>
      <c r="AE872" s="41">
        <v>808400</v>
      </c>
      <c r="AF872" s="41">
        <v>802000</v>
      </c>
      <c r="AG872" s="41">
        <v>796100</v>
      </c>
      <c r="AH872" s="41">
        <v>790100</v>
      </c>
      <c r="AI872" s="41">
        <v>783600</v>
      </c>
      <c r="AJ872" s="41">
        <v>777300</v>
      </c>
      <c r="AK872" s="41">
        <v>770700</v>
      </c>
      <c r="AL872" s="41">
        <v>761300</v>
      </c>
      <c r="AM872" s="41">
        <v>750400</v>
      </c>
      <c r="AN872" s="41">
        <v>739900</v>
      </c>
      <c r="AO872" s="41">
        <v>730400</v>
      </c>
      <c r="AP872" s="41">
        <v>719600</v>
      </c>
      <c r="AQ872" s="41">
        <v>706700</v>
      </c>
      <c r="AR872" s="41">
        <v>693200</v>
      </c>
      <c r="AS872" s="41">
        <v>682800</v>
      </c>
      <c r="AT872" s="41">
        <v>675000</v>
      </c>
      <c r="AU872" s="41">
        <v>666800</v>
      </c>
      <c r="AV872" s="41">
        <v>658500</v>
      </c>
      <c r="AW872" s="41">
        <v>649700</v>
      </c>
      <c r="AX872" s="41">
        <v>639600</v>
      </c>
      <c r="AY872" s="41">
        <v>628800</v>
      </c>
      <c r="AZ872" s="41">
        <v>618200</v>
      </c>
      <c r="BA872" s="41">
        <v>608400</v>
      </c>
      <c r="BB872" s="41">
        <v>601300</v>
      </c>
      <c r="BC872" s="41">
        <v>594000</v>
      </c>
      <c r="BD872" s="41">
        <v>584600</v>
      </c>
      <c r="BE872" s="41">
        <v>575200</v>
      </c>
      <c r="BF872" s="41">
        <v>568100</v>
      </c>
      <c r="BG872" s="41">
        <v>565000</v>
      </c>
      <c r="BH872" s="41">
        <v>565500</v>
      </c>
      <c r="BI872" s="41">
        <v>566700</v>
      </c>
      <c r="BJ872" s="41">
        <v>566900</v>
      </c>
      <c r="BK872" s="41">
        <v>567300</v>
      </c>
      <c r="BL872" s="41">
        <v>571200</v>
      </c>
      <c r="BM872" s="41">
        <v>576500</v>
      </c>
      <c r="BN872" s="41">
        <v>582800</v>
      </c>
      <c r="BO872" s="41">
        <v>591900</v>
      </c>
      <c r="BP872" s="41">
        <v>599000</v>
      </c>
      <c r="BQ872" s="41">
        <v>600900</v>
      </c>
      <c r="BR872" s="41">
        <v>601700</v>
      </c>
      <c r="BS872" s="41">
        <v>604800</v>
      </c>
      <c r="BT872" s="41">
        <v>603900</v>
      </c>
      <c r="BU872" s="41">
        <v>599500</v>
      </c>
      <c r="BV872" s="41">
        <v>599700</v>
      </c>
      <c r="BW872" s="41">
        <v>603000</v>
      </c>
      <c r="BX872" s="41">
        <v>598100</v>
      </c>
      <c r="BY872" s="41">
        <v>591300</v>
      </c>
      <c r="BZ872" s="41">
        <v>584500</v>
      </c>
      <c r="CA872" s="41">
        <v>580400</v>
      </c>
      <c r="CB872" s="41">
        <v>577600</v>
      </c>
      <c r="CC872" s="41">
        <v>575700</v>
      </c>
      <c r="CD872" s="41">
        <v>569300</v>
      </c>
      <c r="CE872" s="41">
        <v>560400</v>
      </c>
      <c r="CF872" s="41">
        <v>551500</v>
      </c>
      <c r="CG872" s="41">
        <v>548000</v>
      </c>
      <c r="CH872" s="41">
        <v>544500</v>
      </c>
      <c r="CI872" s="41">
        <v>540700</v>
      </c>
      <c r="CJ872" s="41">
        <v>536900</v>
      </c>
      <c r="CK872" s="41">
        <v>532000</v>
      </c>
      <c r="CL872" s="41">
        <v>527500</v>
      </c>
      <c r="CM872" s="41">
        <v>524000</v>
      </c>
      <c r="CN872" s="41">
        <v>524300</v>
      </c>
      <c r="CO872" s="41">
        <v>529200</v>
      </c>
      <c r="CP872" s="41">
        <v>536600</v>
      </c>
      <c r="CQ872" s="41">
        <v>543600</v>
      </c>
      <c r="CR872" s="41">
        <v>553600</v>
      </c>
      <c r="CS872" s="41">
        <v>560400</v>
      </c>
      <c r="CT872" s="41">
        <v>564500</v>
      </c>
      <c r="CU872" s="41">
        <v>567800</v>
      </c>
      <c r="CV872" s="41">
        <v>574800</v>
      </c>
      <c r="CW872" s="41">
        <v>580900</v>
      </c>
      <c r="CX872" s="41">
        <v>590400</v>
      </c>
      <c r="CY872" s="41">
        <v>606000</v>
      </c>
      <c r="CZ872" s="41">
        <v>626400</v>
      </c>
      <c r="DA872" s="41">
        <v>644800</v>
      </c>
      <c r="DB872" s="41">
        <v>662100</v>
      </c>
      <c r="DC872" s="41">
        <v>676000</v>
      </c>
      <c r="DD872" s="41">
        <v>680700</v>
      </c>
      <c r="DE872" s="41">
        <v>683000</v>
      </c>
      <c r="DF872" s="41">
        <v>687900</v>
      </c>
      <c r="DG872" s="41">
        <v>694500</v>
      </c>
      <c r="DH872" s="41">
        <v>699100</v>
      </c>
      <c r="DI872" s="41">
        <v>705100</v>
      </c>
      <c r="DJ872" s="41">
        <v>711000</v>
      </c>
      <c r="DK872" s="41">
        <v>715000</v>
      </c>
      <c r="DL872" s="41">
        <v>717100</v>
      </c>
      <c r="DM872" s="41">
        <v>714500</v>
      </c>
      <c r="DN872" s="41">
        <v>711100</v>
      </c>
      <c r="DO872" s="41">
        <v>710800</v>
      </c>
      <c r="DP872" s="41">
        <v>713100</v>
      </c>
    </row>
    <row r="873" spans="1:120">
      <c r="A873" s="41">
        <v>92007</v>
      </c>
      <c r="B873" s="41" t="s">
        <v>470</v>
      </c>
      <c r="C873" s="41" t="s">
        <v>66</v>
      </c>
      <c r="D873" s="41" t="s">
        <v>402</v>
      </c>
      <c r="E873" s="41" t="s">
        <v>402</v>
      </c>
      <c r="F873" s="41">
        <v>1052600</v>
      </c>
      <c r="G873" s="41">
        <v>1058400</v>
      </c>
      <c r="H873" s="41">
        <v>1070600</v>
      </c>
      <c r="I873" s="41">
        <v>1074600</v>
      </c>
      <c r="J873" s="41">
        <v>1058000</v>
      </c>
      <c r="K873" s="41">
        <v>1054800</v>
      </c>
      <c r="L873" s="41">
        <v>1076700</v>
      </c>
      <c r="M873" s="41">
        <v>1101600</v>
      </c>
      <c r="N873" s="41">
        <v>1110900</v>
      </c>
      <c r="O873" s="41">
        <v>1092000</v>
      </c>
      <c r="P873" s="41">
        <v>1058100</v>
      </c>
      <c r="Q873" s="41">
        <v>1032000</v>
      </c>
      <c r="R873" s="41">
        <v>1021300</v>
      </c>
      <c r="S873" s="41">
        <v>1011800</v>
      </c>
      <c r="T873" s="41">
        <v>1012100</v>
      </c>
      <c r="U873" s="41">
        <v>1018500</v>
      </c>
      <c r="V873" s="41">
        <v>1038500</v>
      </c>
      <c r="W873" s="41">
        <v>1058400</v>
      </c>
      <c r="X873" s="41">
        <v>1069000</v>
      </c>
      <c r="Y873" s="41">
        <v>1080000</v>
      </c>
      <c r="Z873" s="41">
        <v>1094100</v>
      </c>
      <c r="AA873" s="41">
        <v>1101600</v>
      </c>
      <c r="AB873" s="41">
        <v>1096400</v>
      </c>
      <c r="AC873" s="41">
        <v>1082900</v>
      </c>
      <c r="AD873" s="41">
        <v>1066300</v>
      </c>
      <c r="AE873" s="41">
        <v>1063800</v>
      </c>
      <c r="AF873" s="41">
        <v>1061900</v>
      </c>
      <c r="AG873" s="41">
        <v>1052100</v>
      </c>
      <c r="AH873" s="41">
        <v>1040200</v>
      </c>
      <c r="AI873" s="41">
        <v>1032300</v>
      </c>
      <c r="AJ873" s="41">
        <v>1029000</v>
      </c>
      <c r="AK873" s="41">
        <v>1031700</v>
      </c>
      <c r="AL873" s="41">
        <v>1034400</v>
      </c>
      <c r="AM873" s="41">
        <v>1032300</v>
      </c>
      <c r="AN873" s="41">
        <v>1031500</v>
      </c>
      <c r="AO873" s="41">
        <v>1034000</v>
      </c>
      <c r="AP873" s="41">
        <v>1035900</v>
      </c>
      <c r="AQ873" s="41">
        <v>1023500</v>
      </c>
      <c r="AR873" s="41">
        <v>1001500</v>
      </c>
      <c r="AS873" s="41">
        <v>992700</v>
      </c>
      <c r="AT873" s="41">
        <v>993400</v>
      </c>
      <c r="AU873" s="41">
        <v>988800</v>
      </c>
      <c r="AV873" s="41">
        <v>983300</v>
      </c>
      <c r="AW873" s="41">
        <v>974000</v>
      </c>
      <c r="AX873" s="41">
        <v>963200</v>
      </c>
      <c r="AY873" s="41">
        <v>957600</v>
      </c>
      <c r="AZ873" s="41">
        <v>956900</v>
      </c>
      <c r="BA873" s="41">
        <v>964900</v>
      </c>
      <c r="BB873" s="41">
        <v>979300</v>
      </c>
      <c r="BC873" s="41">
        <v>987700</v>
      </c>
      <c r="BD873" s="41">
        <v>986400</v>
      </c>
      <c r="BE873" s="41">
        <v>980200</v>
      </c>
      <c r="BF873" s="41">
        <v>973700</v>
      </c>
      <c r="BG873" s="41">
        <v>969600</v>
      </c>
      <c r="BH873" s="41">
        <v>965600</v>
      </c>
      <c r="BI873" s="41">
        <v>963100</v>
      </c>
      <c r="BJ873" s="41">
        <v>963800</v>
      </c>
      <c r="BK873" s="41">
        <v>963500</v>
      </c>
      <c r="BL873" s="41">
        <v>969100</v>
      </c>
      <c r="BM873" s="41">
        <v>969300</v>
      </c>
      <c r="BN873" s="41">
        <v>965600</v>
      </c>
      <c r="BO873" s="41">
        <v>967200</v>
      </c>
      <c r="BP873" s="41">
        <v>967000</v>
      </c>
      <c r="BQ873" s="41">
        <v>958000</v>
      </c>
      <c r="BR873" s="41">
        <v>946900</v>
      </c>
      <c r="BS873" s="41">
        <v>937600</v>
      </c>
      <c r="BT873" s="41">
        <v>925500</v>
      </c>
      <c r="BU873" s="41">
        <v>911200</v>
      </c>
      <c r="BV873" s="41">
        <v>896900</v>
      </c>
      <c r="BW873" s="41">
        <v>899100</v>
      </c>
      <c r="BX873" s="41">
        <v>912100</v>
      </c>
      <c r="BY873" s="41">
        <v>914500</v>
      </c>
      <c r="BZ873" s="41">
        <v>915800</v>
      </c>
      <c r="CA873" s="41">
        <v>918900</v>
      </c>
      <c r="CB873" s="41">
        <v>916800</v>
      </c>
      <c r="CC873" s="41">
        <v>911500</v>
      </c>
      <c r="CD873" s="41">
        <v>912300</v>
      </c>
      <c r="CE873" s="41">
        <v>911000</v>
      </c>
      <c r="CF873" s="41">
        <v>910800</v>
      </c>
      <c r="CG873" s="41">
        <v>912300</v>
      </c>
      <c r="CH873" s="41">
        <v>912500</v>
      </c>
      <c r="CI873" s="41">
        <v>913900</v>
      </c>
      <c r="CJ873" s="41">
        <v>907300</v>
      </c>
      <c r="CK873" s="41">
        <v>900300</v>
      </c>
      <c r="CL873" s="41">
        <v>893800</v>
      </c>
      <c r="CM873" s="41">
        <v>898600</v>
      </c>
      <c r="CN873" s="41">
        <v>914200</v>
      </c>
      <c r="CO873" s="41">
        <v>940500</v>
      </c>
      <c r="CP873" s="41">
        <v>956300</v>
      </c>
      <c r="CQ873" s="41">
        <v>965400</v>
      </c>
      <c r="CR873" s="41">
        <v>966200</v>
      </c>
      <c r="CS873" s="41">
        <v>964900</v>
      </c>
      <c r="CT873" s="41">
        <v>961900</v>
      </c>
      <c r="CU873" s="41">
        <v>965300</v>
      </c>
      <c r="CV873" s="41">
        <v>975100</v>
      </c>
      <c r="CW873" s="41">
        <v>998600</v>
      </c>
      <c r="CX873" s="41">
        <v>1027500</v>
      </c>
      <c r="CY873" s="41">
        <v>1046400</v>
      </c>
      <c r="CZ873" s="41">
        <v>1069300</v>
      </c>
      <c r="DA873" s="41">
        <v>1094400</v>
      </c>
      <c r="DB873" s="41">
        <v>1103500</v>
      </c>
      <c r="DC873" s="41">
        <v>1096700</v>
      </c>
      <c r="DD873" s="41">
        <v>1086700</v>
      </c>
      <c r="DE873" s="41">
        <v>1076900</v>
      </c>
      <c r="DF873" s="41">
        <v>1078500</v>
      </c>
      <c r="DG873" s="41">
        <v>1084100</v>
      </c>
      <c r="DH873" s="41">
        <v>1090000</v>
      </c>
      <c r="DI873" s="41">
        <v>1106300</v>
      </c>
      <c r="DJ873" s="41">
        <v>1116500</v>
      </c>
      <c r="DK873" s="41">
        <v>1122900</v>
      </c>
      <c r="DL873" s="41">
        <v>1123300</v>
      </c>
      <c r="DM873" s="41">
        <v>1116100</v>
      </c>
      <c r="DN873" s="41">
        <v>1101800</v>
      </c>
      <c r="DO873" s="41">
        <v>1093100</v>
      </c>
      <c r="DP873" s="41">
        <v>1083900</v>
      </c>
    </row>
    <row r="874" spans="1:120">
      <c r="A874" s="41">
        <v>93203</v>
      </c>
      <c r="B874" s="41" t="s">
        <v>913</v>
      </c>
      <c r="C874" s="41" t="s">
        <v>66</v>
      </c>
      <c r="D874" s="41" t="s">
        <v>430</v>
      </c>
      <c r="E874" s="41" t="s">
        <v>431</v>
      </c>
      <c r="F874" s="41">
        <v>146300</v>
      </c>
      <c r="G874" s="41">
        <v>151000</v>
      </c>
      <c r="H874" s="41">
        <v>154800</v>
      </c>
      <c r="I874" s="41">
        <v>158900</v>
      </c>
      <c r="J874" s="41">
        <v>164600</v>
      </c>
      <c r="K874" s="41">
        <v>172200</v>
      </c>
      <c r="L874" s="41">
        <v>179100</v>
      </c>
      <c r="M874" s="41">
        <v>184300</v>
      </c>
      <c r="N874" s="41">
        <v>189000</v>
      </c>
      <c r="O874" s="41">
        <v>193300</v>
      </c>
      <c r="P874" s="41">
        <v>197900</v>
      </c>
      <c r="Q874" s="41">
        <v>202900</v>
      </c>
      <c r="R874" s="41">
        <v>207600</v>
      </c>
      <c r="S874" s="41">
        <v>211200</v>
      </c>
      <c r="T874" s="41">
        <v>214700</v>
      </c>
      <c r="U874" s="41">
        <v>217300</v>
      </c>
      <c r="V874" s="41">
        <v>220000</v>
      </c>
      <c r="W874" s="41">
        <v>222800</v>
      </c>
      <c r="X874" s="41">
        <v>225900</v>
      </c>
      <c r="Y874" s="41">
        <v>229400</v>
      </c>
      <c r="Z874" s="41">
        <v>234000</v>
      </c>
      <c r="AA874" s="41">
        <v>238700</v>
      </c>
      <c r="AB874" s="41">
        <v>241200</v>
      </c>
      <c r="AC874" s="41">
        <v>240800</v>
      </c>
      <c r="AD874" s="41">
        <v>238500</v>
      </c>
      <c r="AE874" s="41">
        <v>237100</v>
      </c>
      <c r="AF874" s="41">
        <v>236600</v>
      </c>
      <c r="AG874" s="41">
        <v>235300</v>
      </c>
      <c r="AH874" s="41">
        <v>231900</v>
      </c>
      <c r="AI874" s="41">
        <v>226800</v>
      </c>
      <c r="AJ874" s="41">
        <v>220800</v>
      </c>
      <c r="AK874" s="41">
        <v>216400</v>
      </c>
      <c r="AL874" s="41">
        <v>213900</v>
      </c>
      <c r="AM874" s="41">
        <v>210500</v>
      </c>
      <c r="AN874" s="41">
        <v>205800</v>
      </c>
      <c r="AO874" s="41">
        <v>201800</v>
      </c>
      <c r="AP874" s="41">
        <v>199000</v>
      </c>
      <c r="AQ874" s="41">
        <v>196300</v>
      </c>
      <c r="AR874" s="41">
        <v>194000</v>
      </c>
      <c r="AS874" s="41">
        <v>190900</v>
      </c>
      <c r="AT874" s="41">
        <v>186900</v>
      </c>
      <c r="AU874" s="41">
        <v>183800</v>
      </c>
      <c r="AV874" s="41">
        <v>181100</v>
      </c>
      <c r="AW874" s="41">
        <v>177500</v>
      </c>
      <c r="AX874" s="41">
        <v>173600</v>
      </c>
      <c r="AY874" s="41">
        <v>169600</v>
      </c>
      <c r="AZ874" s="41">
        <v>165300</v>
      </c>
      <c r="BA874" s="41">
        <v>160300</v>
      </c>
      <c r="BB874" s="41">
        <v>154800</v>
      </c>
      <c r="BC874" s="41">
        <v>148800</v>
      </c>
      <c r="BD874" s="41">
        <v>143800</v>
      </c>
      <c r="BE874" s="41">
        <v>139600</v>
      </c>
      <c r="BF874" s="41">
        <v>136000</v>
      </c>
      <c r="BG874" s="41">
        <v>133100</v>
      </c>
      <c r="BH874" s="41">
        <v>131000</v>
      </c>
      <c r="BI874" s="41">
        <v>128100</v>
      </c>
      <c r="BJ874" s="41">
        <v>124100</v>
      </c>
      <c r="BK874" s="41">
        <v>120500</v>
      </c>
      <c r="BL874" s="41">
        <v>117600</v>
      </c>
      <c r="BM874" s="41">
        <v>115500</v>
      </c>
      <c r="BN874" s="41">
        <v>115800</v>
      </c>
      <c r="BO874" s="41">
        <v>117100</v>
      </c>
      <c r="BP874" s="41">
        <v>117100</v>
      </c>
      <c r="BQ874" s="41">
        <v>116500</v>
      </c>
      <c r="BR874" s="41">
        <v>116500</v>
      </c>
      <c r="BS874" s="41">
        <v>116600</v>
      </c>
      <c r="BT874" s="41">
        <v>117000</v>
      </c>
      <c r="BU874" s="41">
        <v>116600</v>
      </c>
      <c r="BV874" s="41">
        <v>116100</v>
      </c>
      <c r="BW874" s="41">
        <v>116500</v>
      </c>
      <c r="BX874" s="41">
        <v>117500</v>
      </c>
      <c r="BY874" s="41">
        <v>118400</v>
      </c>
      <c r="BZ874" s="41">
        <v>119400</v>
      </c>
      <c r="CA874" s="41">
        <v>118900</v>
      </c>
      <c r="CB874" s="41">
        <v>117500</v>
      </c>
      <c r="CC874" s="41">
        <v>117200</v>
      </c>
      <c r="CD874" s="41">
        <v>117500</v>
      </c>
      <c r="CE874" s="41">
        <v>116400</v>
      </c>
      <c r="CF874" s="41">
        <v>113900</v>
      </c>
      <c r="CG874" s="41">
        <v>112700</v>
      </c>
      <c r="CH874" s="41">
        <v>111400</v>
      </c>
      <c r="CI874" s="41">
        <v>110100</v>
      </c>
      <c r="CJ874" s="41">
        <v>109200</v>
      </c>
      <c r="CK874" s="41">
        <v>109500</v>
      </c>
      <c r="CL874" s="41">
        <v>109200</v>
      </c>
      <c r="CM874" s="41">
        <v>108100</v>
      </c>
      <c r="CN874" s="41">
        <v>106900</v>
      </c>
      <c r="CO874" s="41">
        <v>106000</v>
      </c>
      <c r="CP874" s="41">
        <v>105000</v>
      </c>
      <c r="CQ874" s="41">
        <v>104300</v>
      </c>
      <c r="CR874" s="41">
        <v>104300</v>
      </c>
      <c r="CS874" s="41">
        <v>105200</v>
      </c>
      <c r="CT874" s="41">
        <v>107100</v>
      </c>
      <c r="CU874" s="41">
        <v>109400</v>
      </c>
      <c r="CV874" s="41">
        <v>111000</v>
      </c>
      <c r="CW874" s="41">
        <v>112500</v>
      </c>
      <c r="CX874" s="41">
        <v>113800</v>
      </c>
      <c r="CY874" s="41">
        <v>115800</v>
      </c>
      <c r="CZ874" s="41">
        <v>118000</v>
      </c>
      <c r="DA874" s="41">
        <v>120300</v>
      </c>
      <c r="DB874" s="41">
        <v>123900</v>
      </c>
      <c r="DC874" s="41">
        <v>128900</v>
      </c>
      <c r="DD874" s="41">
        <v>132800</v>
      </c>
      <c r="DE874" s="41">
        <v>134700</v>
      </c>
      <c r="DF874" s="41">
        <v>136000</v>
      </c>
      <c r="DG874" s="41">
        <v>136600</v>
      </c>
      <c r="DH874" s="41">
        <v>136800</v>
      </c>
      <c r="DI874" s="41">
        <v>136100</v>
      </c>
      <c r="DJ874" s="41">
        <v>135600</v>
      </c>
      <c r="DK874" s="41">
        <v>136800</v>
      </c>
      <c r="DL874" s="41">
        <v>140900</v>
      </c>
      <c r="DM874" s="41">
        <v>145200</v>
      </c>
      <c r="DN874" s="41">
        <v>146500</v>
      </c>
      <c r="DO874" s="41">
        <v>145800</v>
      </c>
      <c r="DP874" s="41">
        <v>145400</v>
      </c>
    </row>
    <row r="875" spans="1:120">
      <c r="A875" s="41">
        <v>90670</v>
      </c>
      <c r="B875" s="41" t="s">
        <v>755</v>
      </c>
      <c r="C875" s="41" t="s">
        <v>66</v>
      </c>
      <c r="D875" s="41" t="s">
        <v>394</v>
      </c>
      <c r="E875" s="41" t="s">
        <v>394</v>
      </c>
      <c r="F875" s="41">
        <v>431400</v>
      </c>
      <c r="G875" s="41">
        <v>440700</v>
      </c>
      <c r="H875" s="41">
        <v>450200</v>
      </c>
      <c r="I875" s="41">
        <v>457400</v>
      </c>
      <c r="J875" s="41">
        <v>462300</v>
      </c>
      <c r="K875" s="41">
        <v>469300</v>
      </c>
      <c r="L875" s="41">
        <v>475800</v>
      </c>
      <c r="M875" s="41">
        <v>481000</v>
      </c>
      <c r="N875" s="41">
        <v>486800</v>
      </c>
      <c r="O875" s="41">
        <v>494200</v>
      </c>
      <c r="P875" s="41">
        <v>501200</v>
      </c>
      <c r="Q875" s="41">
        <v>505900</v>
      </c>
      <c r="R875" s="41">
        <v>507900</v>
      </c>
      <c r="S875" s="41">
        <v>510100</v>
      </c>
      <c r="T875" s="41">
        <v>512500</v>
      </c>
      <c r="U875" s="41">
        <v>514200</v>
      </c>
      <c r="V875" s="41">
        <v>517300</v>
      </c>
      <c r="W875" s="41">
        <v>520500</v>
      </c>
      <c r="X875" s="41">
        <v>523200</v>
      </c>
      <c r="Y875" s="41">
        <v>527200</v>
      </c>
      <c r="Z875" s="41">
        <v>529700</v>
      </c>
      <c r="AA875" s="41">
        <v>528600</v>
      </c>
      <c r="AB875" s="41">
        <v>527300</v>
      </c>
      <c r="AC875" s="41">
        <v>526600</v>
      </c>
      <c r="AD875" s="41">
        <v>526900</v>
      </c>
      <c r="AE875" s="41">
        <v>527400</v>
      </c>
      <c r="AF875" s="41">
        <v>526500</v>
      </c>
      <c r="AG875" s="41">
        <v>524000</v>
      </c>
      <c r="AH875" s="41">
        <v>522000</v>
      </c>
      <c r="AI875" s="41">
        <v>519900</v>
      </c>
      <c r="AJ875" s="41">
        <v>515200</v>
      </c>
      <c r="AK875" s="41">
        <v>507500</v>
      </c>
      <c r="AL875" s="41">
        <v>498500</v>
      </c>
      <c r="AM875" s="41">
        <v>490200</v>
      </c>
      <c r="AN875" s="41">
        <v>482700</v>
      </c>
      <c r="AO875" s="41">
        <v>474400</v>
      </c>
      <c r="AP875" s="41">
        <v>465500</v>
      </c>
      <c r="AQ875" s="41">
        <v>454800</v>
      </c>
      <c r="AR875" s="41">
        <v>443200</v>
      </c>
      <c r="AS875" s="41">
        <v>433500</v>
      </c>
      <c r="AT875" s="41">
        <v>425100</v>
      </c>
      <c r="AU875" s="41">
        <v>415000</v>
      </c>
      <c r="AV875" s="41">
        <v>405400</v>
      </c>
      <c r="AW875" s="41">
        <v>397700</v>
      </c>
      <c r="AX875" s="41">
        <v>390900</v>
      </c>
      <c r="AY875" s="41">
        <v>382200</v>
      </c>
      <c r="AZ875" s="41">
        <v>373000</v>
      </c>
      <c r="BA875" s="41">
        <v>367300</v>
      </c>
      <c r="BB875" s="41">
        <v>363800</v>
      </c>
      <c r="BC875" s="41">
        <v>359200</v>
      </c>
      <c r="BD875" s="41">
        <v>354700</v>
      </c>
      <c r="BE875" s="41">
        <v>351500</v>
      </c>
      <c r="BF875" s="41">
        <v>346500</v>
      </c>
      <c r="BG875" s="41">
        <v>341200</v>
      </c>
      <c r="BH875" s="41">
        <v>338500</v>
      </c>
      <c r="BI875" s="41">
        <v>337700</v>
      </c>
      <c r="BJ875" s="41">
        <v>338600</v>
      </c>
      <c r="BK875" s="41">
        <v>341200</v>
      </c>
      <c r="BL875" s="41">
        <v>343200</v>
      </c>
      <c r="BM875" s="41">
        <v>342700</v>
      </c>
      <c r="BN875" s="41">
        <v>341300</v>
      </c>
      <c r="BO875" s="41">
        <v>341600</v>
      </c>
      <c r="BP875" s="41">
        <v>343000</v>
      </c>
      <c r="BQ875" s="41">
        <v>342700</v>
      </c>
      <c r="BR875" s="41">
        <v>342100</v>
      </c>
      <c r="BS875" s="41">
        <v>343600</v>
      </c>
      <c r="BT875" s="41">
        <v>345000</v>
      </c>
      <c r="BU875" s="41">
        <v>344500</v>
      </c>
      <c r="BV875" s="41">
        <v>343400</v>
      </c>
      <c r="BW875" s="41">
        <v>343800</v>
      </c>
      <c r="BX875" s="41">
        <v>345000</v>
      </c>
      <c r="BY875" s="41">
        <v>346200</v>
      </c>
      <c r="BZ875" s="41">
        <v>346300</v>
      </c>
      <c r="CA875" s="41">
        <v>345700</v>
      </c>
      <c r="CB875" s="41">
        <v>343600</v>
      </c>
      <c r="CC875" s="41">
        <v>341200</v>
      </c>
      <c r="CD875" s="41">
        <v>339300</v>
      </c>
      <c r="CE875" s="41">
        <v>337700</v>
      </c>
      <c r="CF875" s="41">
        <v>336500</v>
      </c>
      <c r="CG875" s="41">
        <v>335400</v>
      </c>
      <c r="CH875" s="41">
        <v>332600</v>
      </c>
      <c r="CI875" s="41">
        <v>328000</v>
      </c>
      <c r="CJ875" s="41">
        <v>324700</v>
      </c>
      <c r="CK875" s="41">
        <v>324100</v>
      </c>
      <c r="CL875" s="41">
        <v>325000</v>
      </c>
      <c r="CM875" s="41">
        <v>325500</v>
      </c>
      <c r="CN875" s="41">
        <v>327700</v>
      </c>
      <c r="CO875" s="41">
        <v>331300</v>
      </c>
      <c r="CP875" s="41">
        <v>334400</v>
      </c>
      <c r="CQ875" s="41">
        <v>335200</v>
      </c>
      <c r="CR875" s="41">
        <v>336000</v>
      </c>
      <c r="CS875" s="41">
        <v>337600</v>
      </c>
      <c r="CT875" s="41">
        <v>339400</v>
      </c>
      <c r="CU875" s="41">
        <v>341100</v>
      </c>
      <c r="CV875" s="41">
        <v>343100</v>
      </c>
      <c r="CW875" s="41">
        <v>345100</v>
      </c>
      <c r="CX875" s="41">
        <v>348500</v>
      </c>
      <c r="CY875" s="41">
        <v>354200</v>
      </c>
      <c r="CZ875" s="41">
        <v>360500</v>
      </c>
      <c r="DA875" s="41">
        <v>365800</v>
      </c>
      <c r="DB875" s="41">
        <v>371500</v>
      </c>
      <c r="DC875" s="41">
        <v>377300</v>
      </c>
      <c r="DD875" s="41">
        <v>380500</v>
      </c>
      <c r="DE875" s="41">
        <v>382400</v>
      </c>
      <c r="DF875" s="41">
        <v>385600</v>
      </c>
      <c r="DG875" s="41">
        <v>390600</v>
      </c>
      <c r="DH875" s="41">
        <v>397000</v>
      </c>
      <c r="DI875" s="41">
        <v>401900</v>
      </c>
      <c r="DJ875" s="41">
        <v>404300</v>
      </c>
      <c r="DK875" s="41">
        <v>407700</v>
      </c>
      <c r="DL875" s="41">
        <v>412100</v>
      </c>
      <c r="DM875" s="41">
        <v>417700</v>
      </c>
      <c r="DN875" s="41">
        <v>423900</v>
      </c>
      <c r="DO875" s="41">
        <v>429500</v>
      </c>
      <c r="DP875" s="41">
        <v>433500</v>
      </c>
    </row>
    <row r="876" spans="1:120">
      <c r="A876" s="41">
        <v>93015</v>
      </c>
      <c r="B876" s="41" t="s">
        <v>756</v>
      </c>
      <c r="C876" s="41" t="s">
        <v>66</v>
      </c>
      <c r="D876" s="41" t="s">
        <v>425</v>
      </c>
      <c r="E876" s="41" t="s">
        <v>425</v>
      </c>
      <c r="F876" s="41">
        <v>550000</v>
      </c>
      <c r="G876" s="41">
        <v>555200</v>
      </c>
      <c r="H876" s="41">
        <v>558800</v>
      </c>
      <c r="I876" s="41">
        <v>561800</v>
      </c>
      <c r="J876" s="41">
        <v>567100</v>
      </c>
      <c r="K876" s="41">
        <v>574700</v>
      </c>
      <c r="L876" s="41">
        <v>580200</v>
      </c>
      <c r="M876" s="41">
        <v>582900</v>
      </c>
      <c r="N876" s="41">
        <v>587100</v>
      </c>
      <c r="O876" s="41">
        <v>593000</v>
      </c>
      <c r="P876" s="41">
        <v>598800</v>
      </c>
      <c r="Q876" s="41">
        <v>604500</v>
      </c>
      <c r="R876" s="41">
        <v>609500</v>
      </c>
      <c r="S876" s="41">
        <v>613200</v>
      </c>
      <c r="T876" s="41">
        <v>619900</v>
      </c>
      <c r="U876" s="41">
        <v>627800</v>
      </c>
      <c r="V876" s="41">
        <v>631800</v>
      </c>
      <c r="W876" s="41">
        <v>630000</v>
      </c>
      <c r="X876" s="41">
        <v>624100</v>
      </c>
      <c r="Y876" s="41">
        <v>618000</v>
      </c>
      <c r="Z876" s="41">
        <v>615200</v>
      </c>
      <c r="AA876" s="41">
        <v>613000</v>
      </c>
      <c r="AB876" s="41">
        <v>610000</v>
      </c>
      <c r="AC876" s="41">
        <v>606300</v>
      </c>
      <c r="AD876" s="41">
        <v>602100</v>
      </c>
      <c r="AE876" s="41">
        <v>595700</v>
      </c>
      <c r="AF876" s="41">
        <v>588600</v>
      </c>
      <c r="AG876" s="41">
        <v>583400</v>
      </c>
      <c r="AH876" s="41">
        <v>579600</v>
      </c>
      <c r="AI876" s="41">
        <v>573600</v>
      </c>
      <c r="AJ876" s="41">
        <v>565900</v>
      </c>
      <c r="AK876" s="41">
        <v>556200</v>
      </c>
      <c r="AL876" s="41">
        <v>546300</v>
      </c>
      <c r="AM876" s="41">
        <v>538100</v>
      </c>
      <c r="AN876" s="41">
        <v>530100</v>
      </c>
      <c r="AO876" s="41">
        <v>516000</v>
      </c>
      <c r="AP876" s="41">
        <v>500000</v>
      </c>
      <c r="AQ876" s="41">
        <v>487000</v>
      </c>
      <c r="AR876" s="41">
        <v>474300</v>
      </c>
      <c r="AS876" s="41">
        <v>459400</v>
      </c>
      <c r="AT876" s="41">
        <v>448700</v>
      </c>
      <c r="AU876" s="41">
        <v>442000</v>
      </c>
      <c r="AV876" s="41">
        <v>434800</v>
      </c>
      <c r="AW876" s="41">
        <v>428800</v>
      </c>
      <c r="AX876" s="41">
        <v>422800</v>
      </c>
      <c r="AY876" s="41">
        <v>411600</v>
      </c>
      <c r="AZ876" s="41">
        <v>397200</v>
      </c>
      <c r="BA876" s="41">
        <v>392000</v>
      </c>
      <c r="BB876" s="41">
        <v>397300</v>
      </c>
      <c r="BC876" s="41">
        <v>402900</v>
      </c>
      <c r="BD876" s="41">
        <v>402100</v>
      </c>
      <c r="BE876" s="41">
        <v>398200</v>
      </c>
      <c r="BF876" s="41">
        <v>391400</v>
      </c>
      <c r="BG876" s="41">
        <v>385300</v>
      </c>
      <c r="BH876" s="41">
        <v>382900</v>
      </c>
      <c r="BI876" s="41">
        <v>383100</v>
      </c>
      <c r="BJ876" s="41">
        <v>382600</v>
      </c>
      <c r="BK876" s="41">
        <v>380300</v>
      </c>
      <c r="BL876" s="41">
        <v>379300</v>
      </c>
      <c r="BM876" s="41">
        <v>379900</v>
      </c>
      <c r="BN876" s="41">
        <v>376200</v>
      </c>
      <c r="BO876" s="41">
        <v>372400</v>
      </c>
      <c r="BP876" s="41">
        <v>371100</v>
      </c>
      <c r="BQ876" s="41">
        <v>368800</v>
      </c>
      <c r="BR876" s="41">
        <v>362600</v>
      </c>
      <c r="BS876" s="41">
        <v>356700</v>
      </c>
      <c r="BT876" s="41">
        <v>352800</v>
      </c>
      <c r="BU876" s="41">
        <v>349600</v>
      </c>
      <c r="BV876" s="41">
        <v>342100</v>
      </c>
      <c r="BW876" s="41">
        <v>337000</v>
      </c>
      <c r="BX876" s="41">
        <v>335200</v>
      </c>
      <c r="BY876" s="41">
        <v>330300</v>
      </c>
      <c r="BZ876" s="41">
        <v>326800</v>
      </c>
      <c r="CA876" s="41">
        <v>323200</v>
      </c>
      <c r="CB876" s="41">
        <v>316900</v>
      </c>
      <c r="CC876" s="41">
        <v>313700</v>
      </c>
      <c r="CD876" s="41">
        <v>317000</v>
      </c>
      <c r="CE876" s="41">
        <v>316800</v>
      </c>
      <c r="CF876" s="41">
        <v>314700</v>
      </c>
      <c r="CG876" s="41">
        <v>311400</v>
      </c>
      <c r="CH876" s="41">
        <v>308900</v>
      </c>
      <c r="CI876" s="41">
        <v>309000</v>
      </c>
      <c r="CJ876" s="41">
        <v>311300</v>
      </c>
      <c r="CK876" s="41">
        <v>310300</v>
      </c>
      <c r="CL876" s="41">
        <v>307200</v>
      </c>
      <c r="CM876" s="41">
        <v>307100</v>
      </c>
      <c r="CN876" s="41">
        <v>311200</v>
      </c>
      <c r="CO876" s="41">
        <v>313200</v>
      </c>
      <c r="CP876" s="41">
        <v>312000</v>
      </c>
      <c r="CQ876" s="41">
        <v>313500</v>
      </c>
      <c r="CR876" s="41">
        <v>316000</v>
      </c>
      <c r="CS876" s="41">
        <v>318300</v>
      </c>
      <c r="CT876" s="41">
        <v>321300</v>
      </c>
      <c r="CU876" s="41">
        <v>323200</v>
      </c>
      <c r="CV876" s="41">
        <v>321800</v>
      </c>
      <c r="CW876" s="41">
        <v>323600</v>
      </c>
      <c r="CX876" s="41">
        <v>326300</v>
      </c>
      <c r="CY876" s="41">
        <v>329500</v>
      </c>
      <c r="CZ876" s="41">
        <v>333400</v>
      </c>
      <c r="DA876" s="41">
        <v>338800</v>
      </c>
      <c r="DB876" s="41">
        <v>343500</v>
      </c>
      <c r="DC876" s="41">
        <v>347500</v>
      </c>
      <c r="DD876" s="41">
        <v>350300</v>
      </c>
      <c r="DE876" s="41">
        <v>353100</v>
      </c>
      <c r="DF876" s="41">
        <v>357000</v>
      </c>
      <c r="DG876" s="41">
        <v>360500</v>
      </c>
      <c r="DH876" s="41">
        <v>365600</v>
      </c>
      <c r="DI876" s="41">
        <v>372800</v>
      </c>
      <c r="DJ876" s="41">
        <v>377700</v>
      </c>
      <c r="DK876" s="41">
        <v>377400</v>
      </c>
      <c r="DL876" s="41">
        <v>378900</v>
      </c>
      <c r="DM876" s="41">
        <v>386000</v>
      </c>
      <c r="DN876" s="41">
        <v>392900</v>
      </c>
      <c r="DO876" s="41">
        <v>396100</v>
      </c>
      <c r="DP876" s="41">
        <v>398400</v>
      </c>
    </row>
    <row r="877" spans="1:120">
      <c r="A877" s="41">
        <v>94552</v>
      </c>
      <c r="B877" s="41" t="s">
        <v>140</v>
      </c>
      <c r="C877" s="41" t="s">
        <v>66</v>
      </c>
      <c r="D877" s="41" t="s">
        <v>65</v>
      </c>
      <c r="E877" s="41" t="s">
        <v>78</v>
      </c>
      <c r="F877" s="41">
        <v>803600</v>
      </c>
      <c r="G877" s="41">
        <v>817400</v>
      </c>
      <c r="H877" s="41">
        <v>829800</v>
      </c>
      <c r="I877" s="41">
        <v>840400</v>
      </c>
      <c r="J877" s="41">
        <v>848700</v>
      </c>
      <c r="K877" s="41">
        <v>857200</v>
      </c>
      <c r="L877" s="41">
        <v>864800</v>
      </c>
      <c r="M877" s="41">
        <v>867900</v>
      </c>
      <c r="N877" s="41">
        <v>867800</v>
      </c>
      <c r="O877" s="41">
        <v>866200</v>
      </c>
      <c r="P877" s="41">
        <v>863600</v>
      </c>
      <c r="Q877" s="41">
        <v>861300</v>
      </c>
      <c r="R877" s="41">
        <v>859500</v>
      </c>
      <c r="S877" s="41">
        <v>859600</v>
      </c>
      <c r="T877" s="41">
        <v>860100</v>
      </c>
      <c r="U877" s="41">
        <v>858500</v>
      </c>
      <c r="V877" s="41">
        <v>855400</v>
      </c>
      <c r="W877" s="41">
        <v>853800</v>
      </c>
      <c r="X877" s="41">
        <v>853200</v>
      </c>
      <c r="Y877" s="41">
        <v>851700</v>
      </c>
      <c r="Z877" s="41">
        <v>847700</v>
      </c>
      <c r="AA877" s="41">
        <v>842400</v>
      </c>
      <c r="AB877" s="41">
        <v>837200</v>
      </c>
      <c r="AC877" s="41">
        <v>832800</v>
      </c>
      <c r="AD877" s="41">
        <v>830400</v>
      </c>
      <c r="AE877" s="41">
        <v>829900</v>
      </c>
      <c r="AF877" s="41">
        <v>827200</v>
      </c>
      <c r="AG877" s="41">
        <v>821000</v>
      </c>
      <c r="AH877" s="41">
        <v>814300</v>
      </c>
      <c r="AI877" s="41">
        <v>808500</v>
      </c>
      <c r="AJ877" s="41">
        <v>803200</v>
      </c>
      <c r="AK877" s="41">
        <v>799900</v>
      </c>
      <c r="AL877" s="41">
        <v>796100</v>
      </c>
      <c r="AM877" s="41">
        <v>790000</v>
      </c>
      <c r="AN877" s="41">
        <v>782700</v>
      </c>
      <c r="AO877" s="41">
        <v>775800</v>
      </c>
      <c r="AP877" s="41">
        <v>768400</v>
      </c>
      <c r="AQ877" s="41">
        <v>757400</v>
      </c>
      <c r="AR877" s="41">
        <v>744600</v>
      </c>
      <c r="AS877" s="41">
        <v>732800</v>
      </c>
      <c r="AT877" s="41">
        <v>721900</v>
      </c>
      <c r="AU877" s="41">
        <v>713000</v>
      </c>
      <c r="AV877" s="41">
        <v>706600</v>
      </c>
      <c r="AW877" s="41">
        <v>698300</v>
      </c>
      <c r="AX877" s="41">
        <v>687800</v>
      </c>
      <c r="AY877" s="41">
        <v>678300</v>
      </c>
      <c r="AZ877" s="41">
        <v>671300</v>
      </c>
      <c r="BA877" s="41">
        <v>669300</v>
      </c>
      <c r="BB877" s="41">
        <v>668600</v>
      </c>
      <c r="BC877" s="41">
        <v>663200</v>
      </c>
      <c r="BD877" s="41">
        <v>654900</v>
      </c>
      <c r="BE877" s="41">
        <v>651300</v>
      </c>
      <c r="BF877" s="41">
        <v>649700</v>
      </c>
      <c r="BG877" s="41">
        <v>646900</v>
      </c>
      <c r="BH877" s="41">
        <v>643300</v>
      </c>
      <c r="BI877" s="41">
        <v>642900</v>
      </c>
      <c r="BJ877" s="41">
        <v>645900</v>
      </c>
      <c r="BK877" s="41">
        <v>649600</v>
      </c>
      <c r="BL877" s="41">
        <v>652100</v>
      </c>
      <c r="BM877" s="41">
        <v>649400</v>
      </c>
      <c r="BN877" s="41">
        <v>650600</v>
      </c>
      <c r="BO877" s="41">
        <v>655500</v>
      </c>
      <c r="BP877" s="41">
        <v>653700</v>
      </c>
      <c r="BQ877" s="41">
        <v>646100</v>
      </c>
      <c r="BR877" s="41">
        <v>644800</v>
      </c>
      <c r="BS877" s="41">
        <v>644400</v>
      </c>
      <c r="BT877" s="41">
        <v>642400</v>
      </c>
      <c r="BU877" s="41">
        <v>641800</v>
      </c>
      <c r="BV877" s="41">
        <v>643500</v>
      </c>
      <c r="BW877" s="41">
        <v>645000</v>
      </c>
      <c r="BX877" s="41">
        <v>641500</v>
      </c>
      <c r="BY877" s="41">
        <v>637900</v>
      </c>
      <c r="BZ877" s="41">
        <v>632700</v>
      </c>
      <c r="CA877" s="41">
        <v>625200</v>
      </c>
      <c r="CB877" s="41">
        <v>623100</v>
      </c>
      <c r="CC877" s="41">
        <v>624000</v>
      </c>
      <c r="CD877" s="41">
        <v>620500</v>
      </c>
      <c r="CE877" s="41">
        <v>619100</v>
      </c>
      <c r="CF877" s="41">
        <v>618400</v>
      </c>
      <c r="CG877" s="41">
        <v>613800</v>
      </c>
      <c r="CH877" s="41">
        <v>607400</v>
      </c>
      <c r="CI877" s="41">
        <v>603100</v>
      </c>
      <c r="CJ877" s="41">
        <v>601700</v>
      </c>
      <c r="CK877" s="41">
        <v>598400</v>
      </c>
      <c r="CL877" s="41">
        <v>592500</v>
      </c>
      <c r="CM877" s="41">
        <v>593000</v>
      </c>
      <c r="CN877" s="41">
        <v>599100</v>
      </c>
      <c r="CO877" s="41">
        <v>604600</v>
      </c>
      <c r="CP877" s="41">
        <v>615000</v>
      </c>
      <c r="CQ877" s="41">
        <v>623400</v>
      </c>
      <c r="CR877" s="41">
        <v>631700</v>
      </c>
      <c r="CS877" s="41">
        <v>641800</v>
      </c>
      <c r="CT877" s="41">
        <v>652300</v>
      </c>
      <c r="CU877" s="41">
        <v>660100</v>
      </c>
      <c r="CV877" s="41">
        <v>669900</v>
      </c>
      <c r="CW877" s="41">
        <v>677700</v>
      </c>
      <c r="CX877" s="41">
        <v>681300</v>
      </c>
      <c r="CY877" s="41">
        <v>695900</v>
      </c>
      <c r="CZ877" s="41">
        <v>720400</v>
      </c>
      <c r="DA877" s="41">
        <v>746400</v>
      </c>
      <c r="DB877" s="41">
        <v>760400</v>
      </c>
      <c r="DC877" s="41">
        <v>769400</v>
      </c>
      <c r="DD877" s="41">
        <v>771000</v>
      </c>
      <c r="DE877" s="41">
        <v>772300</v>
      </c>
      <c r="DF877" s="41">
        <v>772800</v>
      </c>
      <c r="DG877" s="41">
        <v>776500</v>
      </c>
      <c r="DH877" s="41">
        <v>785500</v>
      </c>
      <c r="DI877" s="41">
        <v>799100</v>
      </c>
      <c r="DJ877" s="41">
        <v>810400</v>
      </c>
      <c r="DK877" s="41">
        <v>817800</v>
      </c>
      <c r="DL877" s="41">
        <v>826500</v>
      </c>
      <c r="DM877" s="41">
        <v>833500</v>
      </c>
      <c r="DN877" s="41">
        <v>834800</v>
      </c>
      <c r="DO877" s="41">
        <v>836200</v>
      </c>
      <c r="DP877" s="41">
        <v>839800</v>
      </c>
    </row>
    <row r="878" spans="1:120">
      <c r="A878" s="41">
        <v>92314</v>
      </c>
      <c r="B878" s="41" t="s">
        <v>757</v>
      </c>
      <c r="C878" s="41" t="s">
        <v>66</v>
      </c>
      <c r="D878" s="41" t="s">
        <v>414</v>
      </c>
      <c r="E878" s="41" t="s">
        <v>415</v>
      </c>
      <c r="F878" s="41">
        <v>367500</v>
      </c>
      <c r="G878" s="41">
        <v>373200</v>
      </c>
      <c r="H878" s="41">
        <v>381900</v>
      </c>
      <c r="I878" s="41">
        <v>392700</v>
      </c>
      <c r="J878" s="41">
        <v>401000</v>
      </c>
      <c r="K878" s="41">
        <v>406300</v>
      </c>
      <c r="L878" s="41">
        <v>413500</v>
      </c>
      <c r="M878" s="41">
        <v>423300</v>
      </c>
      <c r="N878" s="41">
        <v>432300</v>
      </c>
      <c r="O878" s="41">
        <v>440700</v>
      </c>
      <c r="P878" s="41">
        <v>450200</v>
      </c>
      <c r="Q878" s="41">
        <v>458800</v>
      </c>
      <c r="R878" s="41">
        <v>468000</v>
      </c>
      <c r="S878" s="41">
        <v>476800</v>
      </c>
      <c r="T878" s="41">
        <v>484300</v>
      </c>
      <c r="U878" s="41">
        <v>487600</v>
      </c>
      <c r="V878" s="41">
        <v>488200</v>
      </c>
      <c r="W878" s="41">
        <v>486000</v>
      </c>
      <c r="X878" s="41">
        <v>483500</v>
      </c>
      <c r="Y878" s="41">
        <v>481100</v>
      </c>
      <c r="Z878" s="41">
        <v>478900</v>
      </c>
      <c r="AA878" s="41">
        <v>476500</v>
      </c>
      <c r="AB878" s="41">
        <v>472700</v>
      </c>
      <c r="AC878" s="41">
        <v>467400</v>
      </c>
      <c r="AD878" s="41">
        <v>463600</v>
      </c>
      <c r="AE878" s="41">
        <v>462300</v>
      </c>
      <c r="AF878" s="41">
        <v>460900</v>
      </c>
      <c r="AG878" s="41">
        <v>459600</v>
      </c>
      <c r="AH878" s="41">
        <v>459500</v>
      </c>
      <c r="AI878" s="41">
        <v>458300</v>
      </c>
      <c r="AJ878" s="41">
        <v>454200</v>
      </c>
      <c r="AK878" s="41">
        <v>451100</v>
      </c>
      <c r="AL878" s="41">
        <v>451400</v>
      </c>
      <c r="AM878" s="41">
        <v>450200</v>
      </c>
      <c r="AN878" s="41">
        <v>447800</v>
      </c>
      <c r="AO878" s="41">
        <v>444300</v>
      </c>
      <c r="AP878" s="41">
        <v>437700</v>
      </c>
      <c r="AQ878" s="41">
        <v>431000</v>
      </c>
      <c r="AR878" s="41">
        <v>425100</v>
      </c>
      <c r="AS878" s="41">
        <v>416500</v>
      </c>
      <c r="AT878" s="41">
        <v>406400</v>
      </c>
      <c r="AU878" s="41">
        <v>401600</v>
      </c>
      <c r="AV878" s="41">
        <v>400100</v>
      </c>
      <c r="AW878" s="41">
        <v>397200</v>
      </c>
      <c r="AX878" s="41">
        <v>390900</v>
      </c>
      <c r="AY878" s="41">
        <v>385200</v>
      </c>
      <c r="AZ878" s="41">
        <v>377600</v>
      </c>
      <c r="BA878" s="41">
        <v>370500</v>
      </c>
      <c r="BB878" s="41">
        <v>367100</v>
      </c>
      <c r="BC878" s="41">
        <v>365300</v>
      </c>
      <c r="BD878" s="41">
        <v>359900</v>
      </c>
      <c r="BE878" s="41">
        <v>356600</v>
      </c>
      <c r="BF878" s="41">
        <v>356100</v>
      </c>
      <c r="BG878" s="41">
        <v>354100</v>
      </c>
      <c r="BH878" s="41">
        <v>350000</v>
      </c>
      <c r="BI878" s="41">
        <v>349000</v>
      </c>
      <c r="BJ878" s="41">
        <v>350600</v>
      </c>
      <c r="BK878" s="41">
        <v>351800</v>
      </c>
      <c r="BL878" s="41">
        <v>352500</v>
      </c>
      <c r="BM878" s="41">
        <v>357400</v>
      </c>
      <c r="BN878" s="41">
        <v>364100</v>
      </c>
      <c r="BO878" s="41">
        <v>367600</v>
      </c>
      <c r="BP878" s="41">
        <v>370500</v>
      </c>
      <c r="BQ878" s="41">
        <v>370500</v>
      </c>
      <c r="BR878" s="41">
        <v>366100</v>
      </c>
      <c r="BS878" s="41">
        <v>361000</v>
      </c>
      <c r="BT878" s="41">
        <v>357000</v>
      </c>
      <c r="BU878" s="41">
        <v>352100</v>
      </c>
      <c r="BV878" s="41">
        <v>350100</v>
      </c>
      <c r="BW878" s="41">
        <v>348500</v>
      </c>
      <c r="BX878" s="41">
        <v>345100</v>
      </c>
      <c r="BY878" s="41">
        <v>340900</v>
      </c>
      <c r="BZ878" s="41">
        <v>336500</v>
      </c>
      <c r="CA878" s="41">
        <v>329300</v>
      </c>
      <c r="CB878" s="41">
        <v>322800</v>
      </c>
      <c r="CC878" s="41">
        <v>320000</v>
      </c>
      <c r="CD878" s="41">
        <v>319700</v>
      </c>
      <c r="CE878" s="41">
        <v>319500</v>
      </c>
      <c r="CF878" s="41">
        <v>319400</v>
      </c>
      <c r="CG878" s="41">
        <v>319500</v>
      </c>
      <c r="CH878" s="41">
        <v>318500</v>
      </c>
      <c r="CI878" s="41">
        <v>317000</v>
      </c>
      <c r="CJ878" s="41">
        <v>316400</v>
      </c>
      <c r="CK878" s="41">
        <v>314300</v>
      </c>
      <c r="CL878" s="41">
        <v>310300</v>
      </c>
      <c r="CM878" s="41">
        <v>307200</v>
      </c>
      <c r="CN878" s="41">
        <v>304400</v>
      </c>
      <c r="CO878" s="41">
        <v>302900</v>
      </c>
      <c r="CP878" s="41">
        <v>305100</v>
      </c>
      <c r="CQ878" s="41">
        <v>308900</v>
      </c>
      <c r="CR878" s="41">
        <v>312500</v>
      </c>
      <c r="CS878" s="41">
        <v>313600</v>
      </c>
      <c r="CT878" s="41">
        <v>311100</v>
      </c>
      <c r="CU878" s="41">
        <v>310600</v>
      </c>
      <c r="CV878" s="41">
        <v>311800</v>
      </c>
      <c r="CW878" s="41">
        <v>312800</v>
      </c>
      <c r="CX878" s="41">
        <v>314900</v>
      </c>
      <c r="CY878" s="41">
        <v>319400</v>
      </c>
      <c r="CZ878" s="41">
        <v>324300</v>
      </c>
      <c r="DA878" s="41">
        <v>329500</v>
      </c>
      <c r="DB878" s="41">
        <v>331500</v>
      </c>
      <c r="DC878" s="41">
        <v>333700</v>
      </c>
      <c r="DD878" s="41">
        <v>334600</v>
      </c>
      <c r="DE878" s="41">
        <v>335900</v>
      </c>
      <c r="DF878" s="41">
        <v>337900</v>
      </c>
      <c r="DG878" s="41">
        <v>339900</v>
      </c>
      <c r="DH878" s="41">
        <v>343000</v>
      </c>
      <c r="DI878" s="41">
        <v>346600</v>
      </c>
      <c r="DJ878" s="41">
        <v>346500</v>
      </c>
      <c r="DK878" s="41">
        <v>346900</v>
      </c>
      <c r="DL878" s="41">
        <v>351600</v>
      </c>
      <c r="DM878" s="41">
        <v>352200</v>
      </c>
      <c r="DN878" s="41">
        <v>347700</v>
      </c>
      <c r="DO878" s="41">
        <v>343100</v>
      </c>
      <c r="DP878" s="41">
        <v>340900</v>
      </c>
    </row>
    <row r="879" spans="1:120">
      <c r="A879" s="41">
        <v>95130</v>
      </c>
      <c r="B879" s="41" t="s">
        <v>109</v>
      </c>
      <c r="C879" s="41" t="s">
        <v>66</v>
      </c>
      <c r="D879" s="41" t="s">
        <v>109</v>
      </c>
      <c r="E879" s="41" t="s">
        <v>110</v>
      </c>
      <c r="F879" s="41">
        <v>707000</v>
      </c>
      <c r="G879" s="41">
        <v>719200</v>
      </c>
      <c r="H879" s="41">
        <v>731200</v>
      </c>
      <c r="I879" s="41">
        <v>740500</v>
      </c>
      <c r="J879" s="41">
        <v>745900</v>
      </c>
      <c r="K879" s="41">
        <v>749400</v>
      </c>
      <c r="L879" s="41">
        <v>753300</v>
      </c>
      <c r="M879" s="41">
        <v>758300</v>
      </c>
      <c r="N879" s="41">
        <v>762500</v>
      </c>
      <c r="O879" s="41">
        <v>765500</v>
      </c>
      <c r="P879" s="41">
        <v>766300</v>
      </c>
      <c r="Q879" s="41">
        <v>765600</v>
      </c>
      <c r="R879" s="41">
        <v>765400</v>
      </c>
      <c r="S879" s="41">
        <v>768300</v>
      </c>
      <c r="T879" s="41">
        <v>771900</v>
      </c>
      <c r="U879" s="41">
        <v>772900</v>
      </c>
      <c r="V879" s="41">
        <v>772300</v>
      </c>
      <c r="W879" s="41">
        <v>773100</v>
      </c>
      <c r="X879" s="41">
        <v>775800</v>
      </c>
      <c r="Y879" s="41">
        <v>778700</v>
      </c>
      <c r="Z879" s="41">
        <v>782700</v>
      </c>
      <c r="AA879" s="41">
        <v>786600</v>
      </c>
      <c r="AB879" s="41">
        <v>790400</v>
      </c>
      <c r="AC879" s="41">
        <v>792900</v>
      </c>
      <c r="AD879" s="41">
        <v>794800</v>
      </c>
      <c r="AE879" s="41">
        <v>793900</v>
      </c>
      <c r="AF879" s="41">
        <v>793300</v>
      </c>
      <c r="AG879" s="41">
        <v>795100</v>
      </c>
      <c r="AH879" s="41">
        <v>797800</v>
      </c>
      <c r="AI879" s="41">
        <v>797400</v>
      </c>
      <c r="AJ879" s="41">
        <v>796200</v>
      </c>
      <c r="AK879" s="41">
        <v>795400</v>
      </c>
      <c r="AL879" s="41">
        <v>793600</v>
      </c>
      <c r="AM879" s="41">
        <v>792300</v>
      </c>
      <c r="AN879" s="41">
        <v>794900</v>
      </c>
      <c r="AO879" s="41">
        <v>796500</v>
      </c>
      <c r="AP879" s="41">
        <v>791800</v>
      </c>
      <c r="AQ879" s="41">
        <v>786900</v>
      </c>
      <c r="AR879" s="41">
        <v>785700</v>
      </c>
      <c r="AS879" s="41">
        <v>787100</v>
      </c>
      <c r="AT879" s="41">
        <v>786500</v>
      </c>
      <c r="AU879" s="41">
        <v>783500</v>
      </c>
      <c r="AV879" s="41">
        <v>777600</v>
      </c>
      <c r="AW879" s="41">
        <v>770300</v>
      </c>
      <c r="AX879" s="41">
        <v>761600</v>
      </c>
      <c r="AY879" s="41">
        <v>752200</v>
      </c>
      <c r="AZ879" s="41">
        <v>742900</v>
      </c>
      <c r="BA879" s="41">
        <v>734300</v>
      </c>
      <c r="BB879" s="41">
        <v>723900</v>
      </c>
      <c r="BC879" s="41">
        <v>708800</v>
      </c>
      <c r="BD879" s="41">
        <v>693000</v>
      </c>
      <c r="BE879" s="41">
        <v>681500</v>
      </c>
      <c r="BF879" s="41">
        <v>675500</v>
      </c>
      <c r="BG879" s="41">
        <v>673300</v>
      </c>
      <c r="BH879" s="41">
        <v>673700</v>
      </c>
      <c r="BI879" s="41">
        <v>675300</v>
      </c>
      <c r="BJ879" s="41">
        <v>677300</v>
      </c>
      <c r="BK879" s="41">
        <v>681600</v>
      </c>
      <c r="BL879" s="41">
        <v>686600</v>
      </c>
      <c r="BM879" s="41">
        <v>693000</v>
      </c>
      <c r="BN879" s="41">
        <v>699600</v>
      </c>
      <c r="BO879" s="41">
        <v>703500</v>
      </c>
      <c r="BP879" s="41">
        <v>703200</v>
      </c>
      <c r="BQ879" s="41">
        <v>701500</v>
      </c>
      <c r="BR879" s="41">
        <v>701300</v>
      </c>
      <c r="BS879" s="41">
        <v>703100</v>
      </c>
      <c r="BT879" s="41">
        <v>703200</v>
      </c>
      <c r="BU879" s="41">
        <v>703000</v>
      </c>
      <c r="BV879" s="41">
        <v>704400</v>
      </c>
      <c r="BW879" s="41">
        <v>703800</v>
      </c>
      <c r="BX879" s="41">
        <v>695800</v>
      </c>
      <c r="BY879" s="41">
        <v>688300</v>
      </c>
      <c r="BZ879" s="41">
        <v>685600</v>
      </c>
      <c r="CA879" s="41">
        <v>688600</v>
      </c>
      <c r="CB879" s="41">
        <v>691800</v>
      </c>
      <c r="CC879" s="41">
        <v>693700</v>
      </c>
      <c r="CD879" s="41">
        <v>692100</v>
      </c>
      <c r="CE879" s="41">
        <v>688300</v>
      </c>
      <c r="CF879" s="41">
        <v>685400</v>
      </c>
      <c r="CG879" s="41">
        <v>684800</v>
      </c>
      <c r="CH879" s="41">
        <v>684600</v>
      </c>
      <c r="CI879" s="41">
        <v>684200</v>
      </c>
      <c r="CJ879" s="41">
        <v>685500</v>
      </c>
      <c r="CK879" s="41">
        <v>687600</v>
      </c>
      <c r="CL879" s="41">
        <v>690500</v>
      </c>
      <c r="CM879" s="41">
        <v>692200</v>
      </c>
      <c r="CN879" s="41">
        <v>695900</v>
      </c>
      <c r="CO879" s="41">
        <v>702600</v>
      </c>
      <c r="CP879" s="41">
        <v>713200</v>
      </c>
      <c r="CQ879" s="41">
        <v>723900</v>
      </c>
      <c r="CR879" s="41">
        <v>734100</v>
      </c>
      <c r="CS879" s="41">
        <v>743200</v>
      </c>
      <c r="CT879" s="41">
        <v>753600</v>
      </c>
      <c r="CU879" s="41">
        <v>764000</v>
      </c>
      <c r="CV879" s="41">
        <v>776300</v>
      </c>
      <c r="CW879" s="41">
        <v>786400</v>
      </c>
      <c r="CX879" s="41">
        <v>797000</v>
      </c>
      <c r="CY879" s="41">
        <v>816900</v>
      </c>
      <c r="CZ879" s="41">
        <v>842300</v>
      </c>
      <c r="DA879" s="41">
        <v>865100</v>
      </c>
      <c r="DB879" s="41">
        <v>881100</v>
      </c>
      <c r="DC879" s="41">
        <v>889500</v>
      </c>
      <c r="DD879" s="41">
        <v>893900</v>
      </c>
      <c r="DE879" s="41">
        <v>899800</v>
      </c>
      <c r="DF879" s="41">
        <v>906500</v>
      </c>
      <c r="DG879" s="41">
        <v>915000</v>
      </c>
      <c r="DH879" s="41">
        <v>927300</v>
      </c>
      <c r="DI879" s="41">
        <v>934400</v>
      </c>
      <c r="DJ879" s="41">
        <v>943000</v>
      </c>
      <c r="DK879" s="41">
        <v>958400</v>
      </c>
      <c r="DL879" s="41">
        <v>976000</v>
      </c>
      <c r="DM879" s="41">
        <v>984200</v>
      </c>
      <c r="DN879" s="41">
        <v>989500</v>
      </c>
      <c r="DO879" s="41">
        <v>996800</v>
      </c>
      <c r="DP879" s="41">
        <v>1005800</v>
      </c>
    </row>
    <row r="880" spans="1:120">
      <c r="A880" s="41">
        <v>93449</v>
      </c>
      <c r="B880" s="41" t="s">
        <v>758</v>
      </c>
      <c r="C880" s="41" t="s">
        <v>66</v>
      </c>
      <c r="D880" s="41" t="s">
        <v>514</v>
      </c>
      <c r="E880" s="41" t="s">
        <v>514</v>
      </c>
      <c r="AM880" s="41">
        <v>1264100</v>
      </c>
      <c r="AN880" s="41">
        <v>1279500</v>
      </c>
      <c r="AO880" s="41">
        <v>1253300</v>
      </c>
      <c r="AP880" s="41">
        <v>1227300</v>
      </c>
      <c r="AQ880" s="41">
        <v>1216000</v>
      </c>
      <c r="AR880" s="41">
        <v>1188800</v>
      </c>
      <c r="AS880" s="41">
        <v>1147500</v>
      </c>
      <c r="AT880" s="41">
        <v>1118000</v>
      </c>
      <c r="AU880" s="41">
        <v>1110500</v>
      </c>
      <c r="AV880" s="41">
        <v>1104000</v>
      </c>
      <c r="AW880" s="41">
        <v>1094300</v>
      </c>
      <c r="AX880" s="41">
        <v>1086500</v>
      </c>
      <c r="AY880" s="41">
        <v>1076000</v>
      </c>
      <c r="AZ880" s="41">
        <v>1081700</v>
      </c>
      <c r="BA880" s="41">
        <v>1084300</v>
      </c>
      <c r="BB880" s="41">
        <v>1048400</v>
      </c>
      <c r="BC880" s="41">
        <v>991800</v>
      </c>
      <c r="BD880" s="41">
        <v>949600</v>
      </c>
      <c r="BE880" s="41">
        <v>913600</v>
      </c>
      <c r="BF880" s="41">
        <v>892800</v>
      </c>
      <c r="BG880" s="41">
        <v>879400</v>
      </c>
      <c r="BH880" s="41">
        <v>867700</v>
      </c>
      <c r="BI880" s="41">
        <v>864300</v>
      </c>
      <c r="BJ880" s="41">
        <v>867100</v>
      </c>
      <c r="BK880" s="41">
        <v>870100</v>
      </c>
      <c r="BL880" s="41">
        <v>865800</v>
      </c>
      <c r="BM880" s="41">
        <v>860500</v>
      </c>
      <c r="BN880" s="41">
        <v>849000</v>
      </c>
      <c r="BO880" s="41">
        <v>838000</v>
      </c>
      <c r="BP880" s="41">
        <v>830400</v>
      </c>
      <c r="BQ880" s="41">
        <v>832500</v>
      </c>
      <c r="BR880" s="41">
        <v>824100</v>
      </c>
      <c r="BS880" s="41">
        <v>818000</v>
      </c>
      <c r="BT880" s="41">
        <v>819700</v>
      </c>
      <c r="BU880" s="41">
        <v>823800</v>
      </c>
      <c r="BV880" s="41">
        <v>818900</v>
      </c>
      <c r="BW880" s="41">
        <v>809800</v>
      </c>
      <c r="BX880" s="41">
        <v>787400</v>
      </c>
      <c r="BY880" s="41">
        <v>784000</v>
      </c>
      <c r="BZ880" s="41">
        <v>797000</v>
      </c>
      <c r="CA880" s="41">
        <v>799600</v>
      </c>
      <c r="CB880" s="41">
        <v>786500</v>
      </c>
      <c r="CC880" s="41">
        <v>777100</v>
      </c>
      <c r="CD880" s="41">
        <v>765900</v>
      </c>
      <c r="CE880" s="41">
        <v>771800</v>
      </c>
      <c r="CF880" s="41">
        <v>793400</v>
      </c>
      <c r="CG880" s="41">
        <v>803900</v>
      </c>
      <c r="CH880" s="41">
        <v>788500</v>
      </c>
      <c r="CI880" s="41">
        <v>770700</v>
      </c>
      <c r="CJ880" s="41">
        <v>759000</v>
      </c>
      <c r="CK880" s="41">
        <v>754600</v>
      </c>
      <c r="CL880" s="41">
        <v>755900</v>
      </c>
      <c r="CM880" s="41">
        <v>760200</v>
      </c>
      <c r="CN880" s="41">
        <v>761600</v>
      </c>
      <c r="CO880" s="41">
        <v>772100</v>
      </c>
      <c r="CP880" s="41">
        <v>783000</v>
      </c>
      <c r="CQ880" s="41">
        <v>779900</v>
      </c>
      <c r="CR880" s="41">
        <v>769500</v>
      </c>
      <c r="CS880" s="41">
        <v>773100</v>
      </c>
      <c r="CT880" s="41">
        <v>779900</v>
      </c>
      <c r="CU880" s="41">
        <v>784000</v>
      </c>
      <c r="CV880" s="41">
        <v>792400</v>
      </c>
      <c r="CW880" s="41">
        <v>801100</v>
      </c>
      <c r="CX880" s="41">
        <v>810300</v>
      </c>
      <c r="CY880" s="41">
        <v>820400</v>
      </c>
      <c r="CZ880" s="41">
        <v>831900</v>
      </c>
      <c r="DA880" s="41">
        <v>843400</v>
      </c>
      <c r="DB880" s="41">
        <v>855500</v>
      </c>
      <c r="DC880" s="41">
        <v>856200</v>
      </c>
      <c r="DD880" s="41">
        <v>847000</v>
      </c>
      <c r="DE880" s="41">
        <v>840200</v>
      </c>
      <c r="DF880" s="41">
        <v>847900</v>
      </c>
      <c r="DG880" s="41">
        <v>861500</v>
      </c>
      <c r="DH880" s="41">
        <v>868800</v>
      </c>
      <c r="DI880" s="41">
        <v>872300</v>
      </c>
      <c r="DJ880" s="41">
        <v>884200</v>
      </c>
      <c r="DK880" s="41">
        <v>896500</v>
      </c>
      <c r="DL880" s="41">
        <v>897500</v>
      </c>
      <c r="DM880" s="41">
        <v>891000</v>
      </c>
      <c r="DN880" s="41">
        <v>903900</v>
      </c>
      <c r="DO880" s="41">
        <v>922800</v>
      </c>
      <c r="DP880" s="41">
        <v>934200</v>
      </c>
    </row>
    <row r="881" spans="1:120">
      <c r="A881" s="41">
        <v>93210</v>
      </c>
      <c r="B881" s="41" t="s">
        <v>759</v>
      </c>
      <c r="C881" s="41" t="s">
        <v>66</v>
      </c>
      <c r="D881" s="41" t="s">
        <v>442</v>
      </c>
      <c r="E881" s="41" t="s">
        <v>442</v>
      </c>
      <c r="F881" s="41">
        <v>198400</v>
      </c>
      <c r="G881" s="41">
        <v>204700</v>
      </c>
      <c r="H881" s="41">
        <v>211600</v>
      </c>
      <c r="I881" s="41">
        <v>219100</v>
      </c>
      <c r="J881" s="41">
        <v>227800</v>
      </c>
      <c r="K881" s="41">
        <v>236400</v>
      </c>
      <c r="L881" s="41">
        <v>244400</v>
      </c>
      <c r="M881" s="41">
        <v>251000</v>
      </c>
      <c r="N881" s="41">
        <v>256400</v>
      </c>
      <c r="O881" s="41">
        <v>263100</v>
      </c>
      <c r="P881" s="41">
        <v>270700</v>
      </c>
      <c r="Q881" s="41">
        <v>276600</v>
      </c>
      <c r="R881" s="41">
        <v>280800</v>
      </c>
      <c r="S881" s="41">
        <v>285200</v>
      </c>
      <c r="T881" s="41">
        <v>290200</v>
      </c>
      <c r="U881" s="41">
        <v>294200</v>
      </c>
      <c r="V881" s="41">
        <v>296200</v>
      </c>
      <c r="W881" s="41">
        <v>298400</v>
      </c>
      <c r="X881" s="41">
        <v>299500</v>
      </c>
      <c r="Y881" s="41">
        <v>297100</v>
      </c>
      <c r="Z881" s="41">
        <v>292800</v>
      </c>
      <c r="AA881" s="41">
        <v>289700</v>
      </c>
      <c r="AB881" s="41">
        <v>285700</v>
      </c>
      <c r="AC881" s="41">
        <v>279700</v>
      </c>
      <c r="AD881" s="41">
        <v>274500</v>
      </c>
      <c r="AE881" s="41">
        <v>269100</v>
      </c>
      <c r="AF881" s="41">
        <v>264100</v>
      </c>
      <c r="AG881" s="41">
        <v>260100</v>
      </c>
      <c r="AH881" s="41">
        <v>256100</v>
      </c>
      <c r="AI881" s="41">
        <v>250700</v>
      </c>
      <c r="AJ881" s="41">
        <v>245900</v>
      </c>
      <c r="AK881" s="41">
        <v>241600</v>
      </c>
      <c r="AL881" s="41">
        <v>238400</v>
      </c>
      <c r="AM881" s="41">
        <v>236400</v>
      </c>
      <c r="AN881" s="41">
        <v>235300</v>
      </c>
      <c r="AO881" s="41">
        <v>234600</v>
      </c>
      <c r="AP881" s="41">
        <v>232100</v>
      </c>
      <c r="AQ881" s="41">
        <v>226800</v>
      </c>
      <c r="AR881" s="41">
        <v>221300</v>
      </c>
      <c r="AS881" s="41">
        <v>217800</v>
      </c>
      <c r="AT881" s="41">
        <v>215800</v>
      </c>
      <c r="AU881" s="41">
        <v>214100</v>
      </c>
      <c r="AV881" s="41">
        <v>212500</v>
      </c>
      <c r="AW881" s="41">
        <v>210700</v>
      </c>
      <c r="AX881" s="41">
        <v>207700</v>
      </c>
      <c r="AY881" s="41">
        <v>204000</v>
      </c>
      <c r="AZ881" s="41">
        <v>200400</v>
      </c>
      <c r="BA881" s="41">
        <v>198800</v>
      </c>
      <c r="BB881" s="41">
        <v>199700</v>
      </c>
      <c r="BC881" s="41">
        <v>199800</v>
      </c>
      <c r="BD881" s="41">
        <v>198700</v>
      </c>
      <c r="BE881" s="41">
        <v>198800</v>
      </c>
      <c r="BF881" s="41">
        <v>199400</v>
      </c>
      <c r="BG881" s="41">
        <v>199500</v>
      </c>
      <c r="BH881" s="41">
        <v>199900</v>
      </c>
      <c r="BI881" s="41">
        <v>201200</v>
      </c>
      <c r="BJ881" s="41">
        <v>203900</v>
      </c>
      <c r="BK881" s="41">
        <v>207400</v>
      </c>
      <c r="BL881" s="41">
        <v>211100</v>
      </c>
      <c r="BM881" s="41">
        <v>213200</v>
      </c>
      <c r="BN881" s="41">
        <v>213500</v>
      </c>
      <c r="BO881" s="41">
        <v>215100</v>
      </c>
      <c r="BP881" s="41">
        <v>215000</v>
      </c>
      <c r="BQ881" s="41">
        <v>212700</v>
      </c>
      <c r="BR881" s="41">
        <v>210800</v>
      </c>
      <c r="BS881" s="41">
        <v>209100</v>
      </c>
      <c r="BT881" s="41">
        <v>207400</v>
      </c>
      <c r="BU881" s="41">
        <v>205200</v>
      </c>
      <c r="BV881" s="41">
        <v>201700</v>
      </c>
      <c r="BW881" s="41">
        <v>198000</v>
      </c>
      <c r="BX881" s="41">
        <v>194500</v>
      </c>
      <c r="BY881" s="41">
        <v>188400</v>
      </c>
      <c r="BZ881" s="41">
        <v>180500</v>
      </c>
      <c r="CA881" s="41">
        <v>178100</v>
      </c>
      <c r="CB881" s="41">
        <v>179700</v>
      </c>
      <c r="CC881" s="41">
        <v>175200</v>
      </c>
      <c r="CD881" s="41">
        <v>167600</v>
      </c>
      <c r="CE881" s="41">
        <v>162400</v>
      </c>
      <c r="CF881" s="41">
        <v>157200</v>
      </c>
      <c r="CG881" s="41">
        <v>153400</v>
      </c>
      <c r="CH881" s="41">
        <v>151500</v>
      </c>
      <c r="CI881" s="41">
        <v>149400</v>
      </c>
      <c r="CJ881" s="41">
        <v>148600</v>
      </c>
      <c r="CK881" s="41">
        <v>147900</v>
      </c>
      <c r="CL881" s="41">
        <v>146800</v>
      </c>
      <c r="CM881" s="41">
        <v>146800</v>
      </c>
      <c r="CN881" s="41">
        <v>146900</v>
      </c>
      <c r="CO881" s="41">
        <v>147000</v>
      </c>
      <c r="CP881" s="41">
        <v>146600</v>
      </c>
      <c r="CQ881" s="41">
        <v>147200</v>
      </c>
      <c r="CR881" s="41">
        <v>147800</v>
      </c>
      <c r="CS881" s="41">
        <v>147500</v>
      </c>
      <c r="CT881" s="41">
        <v>146900</v>
      </c>
      <c r="CU881" s="41">
        <v>146800</v>
      </c>
      <c r="CV881" s="41">
        <v>146700</v>
      </c>
      <c r="CW881" s="41">
        <v>147700</v>
      </c>
      <c r="CX881" s="41">
        <v>149600</v>
      </c>
      <c r="CY881" s="41">
        <v>150400</v>
      </c>
      <c r="CZ881" s="41">
        <v>151700</v>
      </c>
      <c r="DA881" s="41">
        <v>154000</v>
      </c>
      <c r="DB881" s="41">
        <v>155700</v>
      </c>
      <c r="DC881" s="41">
        <v>156900</v>
      </c>
      <c r="DD881" s="41">
        <v>160500</v>
      </c>
      <c r="DE881" s="41">
        <v>164800</v>
      </c>
      <c r="DF881" s="41">
        <v>166600</v>
      </c>
      <c r="DG881" s="41">
        <v>165900</v>
      </c>
      <c r="DH881" s="41">
        <v>164700</v>
      </c>
      <c r="DI881" s="41">
        <v>166300</v>
      </c>
      <c r="DJ881" s="41">
        <v>168800</v>
      </c>
      <c r="DK881" s="41">
        <v>169400</v>
      </c>
      <c r="DL881" s="41">
        <v>168600</v>
      </c>
      <c r="DM881" s="41">
        <v>170500</v>
      </c>
      <c r="DN881" s="41">
        <v>174100</v>
      </c>
      <c r="DO881" s="41">
        <v>177100</v>
      </c>
      <c r="DP881" s="41">
        <v>178700</v>
      </c>
    </row>
    <row r="882" spans="1:120">
      <c r="A882" s="41">
        <v>91024</v>
      </c>
      <c r="B882" s="41" t="s">
        <v>760</v>
      </c>
      <c r="C882" s="41" t="s">
        <v>66</v>
      </c>
      <c r="D882" s="41" t="s">
        <v>394</v>
      </c>
      <c r="E882" s="41" t="s">
        <v>394</v>
      </c>
      <c r="F882" s="41">
        <v>819700</v>
      </c>
      <c r="G882" s="41">
        <v>826000</v>
      </c>
      <c r="H882" s="41">
        <v>836500</v>
      </c>
      <c r="I882" s="41">
        <v>849200</v>
      </c>
      <c r="J882" s="41">
        <v>866700</v>
      </c>
      <c r="K882" s="41">
        <v>888400</v>
      </c>
      <c r="L882" s="41">
        <v>907400</v>
      </c>
      <c r="M882" s="41">
        <v>913800</v>
      </c>
      <c r="N882" s="41">
        <v>917300</v>
      </c>
      <c r="O882" s="41">
        <v>924800</v>
      </c>
      <c r="P882" s="41">
        <v>936900</v>
      </c>
      <c r="Q882" s="41">
        <v>949900</v>
      </c>
      <c r="R882" s="41">
        <v>965200</v>
      </c>
      <c r="S882" s="41">
        <v>981400</v>
      </c>
      <c r="T882" s="41">
        <v>991000</v>
      </c>
      <c r="U882" s="41">
        <v>987200</v>
      </c>
      <c r="V882" s="41">
        <v>975200</v>
      </c>
      <c r="W882" s="41">
        <v>965400</v>
      </c>
      <c r="X882" s="41">
        <v>965900</v>
      </c>
      <c r="Y882" s="41">
        <v>976600</v>
      </c>
      <c r="Z882" s="41">
        <v>984500</v>
      </c>
      <c r="AA882" s="41">
        <v>985200</v>
      </c>
      <c r="AB882" s="41">
        <v>987200</v>
      </c>
      <c r="AC882" s="41">
        <v>979800</v>
      </c>
      <c r="AD882" s="41">
        <v>963200</v>
      </c>
      <c r="AE882" s="41">
        <v>952400</v>
      </c>
      <c r="AF882" s="41">
        <v>951700</v>
      </c>
      <c r="AG882" s="41">
        <v>948300</v>
      </c>
      <c r="AH882" s="41">
        <v>944800</v>
      </c>
      <c r="AI882" s="41">
        <v>946800</v>
      </c>
      <c r="AJ882" s="41">
        <v>951100</v>
      </c>
      <c r="AK882" s="41">
        <v>950700</v>
      </c>
      <c r="AL882" s="41">
        <v>946800</v>
      </c>
      <c r="AM882" s="41">
        <v>942100</v>
      </c>
      <c r="AN882" s="41">
        <v>941900</v>
      </c>
      <c r="AO882" s="41">
        <v>951800</v>
      </c>
      <c r="AP882" s="41">
        <v>960000</v>
      </c>
      <c r="AQ882" s="41">
        <v>961400</v>
      </c>
      <c r="AR882" s="41">
        <v>954200</v>
      </c>
      <c r="AS882" s="41">
        <v>944400</v>
      </c>
      <c r="AT882" s="41">
        <v>932700</v>
      </c>
      <c r="AU882" s="41">
        <v>922500</v>
      </c>
      <c r="AV882" s="41">
        <v>909600</v>
      </c>
      <c r="AW882" s="41">
        <v>896700</v>
      </c>
      <c r="AX882" s="41">
        <v>886100</v>
      </c>
      <c r="AY882" s="41">
        <v>881900</v>
      </c>
      <c r="AZ882" s="41">
        <v>874100</v>
      </c>
      <c r="BA882" s="41">
        <v>864400</v>
      </c>
      <c r="BB882" s="41">
        <v>861200</v>
      </c>
      <c r="BC882" s="41">
        <v>858900</v>
      </c>
      <c r="BD882" s="41">
        <v>850900</v>
      </c>
      <c r="BE882" s="41">
        <v>844000</v>
      </c>
      <c r="BF882" s="41">
        <v>844700</v>
      </c>
      <c r="BG882" s="41">
        <v>849300</v>
      </c>
      <c r="BH882" s="41">
        <v>850800</v>
      </c>
      <c r="BI882" s="41">
        <v>848900</v>
      </c>
      <c r="BJ882" s="41">
        <v>849300</v>
      </c>
      <c r="BK882" s="41">
        <v>857600</v>
      </c>
      <c r="BL882" s="41">
        <v>870600</v>
      </c>
      <c r="BM882" s="41">
        <v>883900</v>
      </c>
      <c r="BN882" s="41">
        <v>888600</v>
      </c>
      <c r="BO882" s="41">
        <v>884100</v>
      </c>
      <c r="BP882" s="41">
        <v>876400</v>
      </c>
      <c r="BQ882" s="41">
        <v>877400</v>
      </c>
      <c r="BR882" s="41">
        <v>881800</v>
      </c>
      <c r="BS882" s="41">
        <v>880800</v>
      </c>
      <c r="BT882" s="41">
        <v>872700</v>
      </c>
      <c r="BU882" s="41">
        <v>865100</v>
      </c>
      <c r="BV882" s="41">
        <v>863700</v>
      </c>
      <c r="BW882" s="41">
        <v>871200</v>
      </c>
      <c r="BX882" s="41">
        <v>880300</v>
      </c>
      <c r="BY882" s="41">
        <v>880100</v>
      </c>
      <c r="BZ882" s="41">
        <v>873500</v>
      </c>
      <c r="CA882" s="41">
        <v>871800</v>
      </c>
      <c r="CB882" s="41">
        <v>878400</v>
      </c>
      <c r="CC882" s="41">
        <v>892600</v>
      </c>
      <c r="CD882" s="41">
        <v>895400</v>
      </c>
      <c r="CE882" s="41">
        <v>883500</v>
      </c>
      <c r="CF882" s="41">
        <v>874300</v>
      </c>
      <c r="CG882" s="41">
        <v>874000</v>
      </c>
      <c r="CH882" s="41">
        <v>871400</v>
      </c>
      <c r="CI882" s="41">
        <v>864500</v>
      </c>
      <c r="CJ882" s="41">
        <v>858000</v>
      </c>
      <c r="CK882" s="41">
        <v>854100</v>
      </c>
      <c r="CL882" s="41">
        <v>855500</v>
      </c>
      <c r="CM882" s="41">
        <v>858600</v>
      </c>
      <c r="CN882" s="41">
        <v>857700</v>
      </c>
      <c r="CO882" s="41">
        <v>853100</v>
      </c>
      <c r="CP882" s="41">
        <v>854900</v>
      </c>
      <c r="CQ882" s="41">
        <v>857000</v>
      </c>
      <c r="CR882" s="41">
        <v>860800</v>
      </c>
      <c r="CS882" s="41">
        <v>872600</v>
      </c>
      <c r="CT882" s="41">
        <v>888600</v>
      </c>
      <c r="CU882" s="41">
        <v>896600</v>
      </c>
      <c r="CV882" s="41">
        <v>900900</v>
      </c>
      <c r="CW882" s="41">
        <v>905100</v>
      </c>
      <c r="CX882" s="41">
        <v>917300</v>
      </c>
      <c r="CY882" s="41">
        <v>939800</v>
      </c>
      <c r="CZ882" s="41">
        <v>967800</v>
      </c>
      <c r="DA882" s="41">
        <v>983500</v>
      </c>
      <c r="DB882" s="41">
        <v>993200</v>
      </c>
      <c r="DC882" s="41">
        <v>1006200</v>
      </c>
      <c r="DD882" s="41">
        <v>1017600</v>
      </c>
      <c r="DE882" s="41">
        <v>1021400</v>
      </c>
      <c r="DF882" s="41">
        <v>1027500</v>
      </c>
      <c r="DG882" s="41">
        <v>1027700</v>
      </c>
      <c r="DH882" s="41">
        <v>1029200</v>
      </c>
      <c r="DI882" s="41">
        <v>1046200</v>
      </c>
      <c r="DJ882" s="41">
        <v>1070300</v>
      </c>
      <c r="DK882" s="41">
        <v>1085800</v>
      </c>
      <c r="DL882" s="41">
        <v>1105000</v>
      </c>
      <c r="DM882" s="41">
        <v>1117000</v>
      </c>
      <c r="DN882" s="41">
        <v>1110800</v>
      </c>
      <c r="DO882" s="41">
        <v>1102200</v>
      </c>
      <c r="DP882" s="41">
        <v>1101700</v>
      </c>
    </row>
    <row r="883" spans="1:120">
      <c r="A883" s="41">
        <v>93644</v>
      </c>
      <c r="B883" s="41" t="s">
        <v>762</v>
      </c>
      <c r="C883" s="41" t="s">
        <v>66</v>
      </c>
      <c r="D883" s="41" t="s">
        <v>637</v>
      </c>
      <c r="E883" s="41" t="s">
        <v>637</v>
      </c>
      <c r="F883" s="41">
        <v>449200</v>
      </c>
      <c r="G883" s="41">
        <v>457600</v>
      </c>
      <c r="H883" s="41">
        <v>461800</v>
      </c>
      <c r="I883" s="41">
        <v>464400</v>
      </c>
      <c r="J883" s="41">
        <v>469600</v>
      </c>
      <c r="K883" s="41">
        <v>469600</v>
      </c>
      <c r="L883" s="41">
        <v>464700</v>
      </c>
      <c r="M883" s="41">
        <v>462000</v>
      </c>
      <c r="N883" s="41">
        <v>462000</v>
      </c>
      <c r="O883" s="41">
        <v>457800</v>
      </c>
      <c r="P883" s="41">
        <v>453000</v>
      </c>
      <c r="Q883" s="41">
        <v>451600</v>
      </c>
      <c r="R883" s="41">
        <v>452500</v>
      </c>
      <c r="S883" s="41">
        <v>455200</v>
      </c>
      <c r="T883" s="41">
        <v>458700</v>
      </c>
      <c r="U883" s="41">
        <v>461800</v>
      </c>
      <c r="V883" s="41">
        <v>462600</v>
      </c>
      <c r="W883" s="41">
        <v>462400</v>
      </c>
      <c r="X883" s="41">
        <v>464800</v>
      </c>
      <c r="Y883" s="41">
        <v>470700</v>
      </c>
      <c r="Z883" s="41">
        <v>479300</v>
      </c>
      <c r="AA883" s="41">
        <v>491400</v>
      </c>
      <c r="AB883" s="41">
        <v>500200</v>
      </c>
      <c r="AC883" s="41">
        <v>505000</v>
      </c>
      <c r="AD883" s="41">
        <v>508400</v>
      </c>
      <c r="AE883" s="41">
        <v>509200</v>
      </c>
      <c r="AF883" s="41">
        <v>508000</v>
      </c>
      <c r="AG883" s="41">
        <v>505400</v>
      </c>
      <c r="AH883" s="41">
        <v>495300</v>
      </c>
      <c r="AI883" s="41">
        <v>483500</v>
      </c>
      <c r="AJ883" s="41">
        <v>477100</v>
      </c>
      <c r="AK883" s="41">
        <v>470000</v>
      </c>
      <c r="AL883" s="41">
        <v>458000</v>
      </c>
      <c r="AM883" s="41">
        <v>446300</v>
      </c>
      <c r="AN883" s="41">
        <v>438400</v>
      </c>
      <c r="AO883" s="41">
        <v>431200</v>
      </c>
      <c r="AP883" s="41">
        <v>424900</v>
      </c>
      <c r="AQ883" s="41">
        <v>418000</v>
      </c>
      <c r="AR883" s="41">
        <v>410100</v>
      </c>
      <c r="AS883" s="41">
        <v>403300</v>
      </c>
      <c r="AT883" s="41">
        <v>401800</v>
      </c>
      <c r="AU883" s="41">
        <v>400200</v>
      </c>
      <c r="AV883" s="41">
        <v>396100</v>
      </c>
      <c r="AW883" s="41">
        <v>392800</v>
      </c>
      <c r="AX883" s="41">
        <v>391500</v>
      </c>
      <c r="AY883" s="41">
        <v>388600</v>
      </c>
      <c r="AZ883" s="41">
        <v>390500</v>
      </c>
      <c r="BA883" s="41">
        <v>390300</v>
      </c>
      <c r="BB883" s="41">
        <v>378000</v>
      </c>
      <c r="BC883" s="41">
        <v>359600</v>
      </c>
      <c r="BD883" s="41">
        <v>345500</v>
      </c>
      <c r="BE883" s="41">
        <v>336100</v>
      </c>
      <c r="BF883" s="41">
        <v>331500</v>
      </c>
      <c r="BG883" s="41">
        <v>328400</v>
      </c>
      <c r="BH883" s="41">
        <v>323600</v>
      </c>
      <c r="BI883" s="41">
        <v>321000</v>
      </c>
      <c r="BJ883" s="41">
        <v>319700</v>
      </c>
      <c r="BK883" s="41">
        <v>318900</v>
      </c>
      <c r="BL883" s="41">
        <v>318900</v>
      </c>
      <c r="BM883" s="41">
        <v>321500</v>
      </c>
      <c r="BN883" s="41">
        <v>325400</v>
      </c>
      <c r="BO883" s="41">
        <v>331700</v>
      </c>
      <c r="BP883" s="41">
        <v>336600</v>
      </c>
      <c r="BQ883" s="41">
        <v>334600</v>
      </c>
      <c r="BR883" s="41">
        <v>327900</v>
      </c>
      <c r="BS883" s="41">
        <v>329000</v>
      </c>
      <c r="BT883" s="41">
        <v>332900</v>
      </c>
      <c r="BU883" s="41">
        <v>330800</v>
      </c>
      <c r="BV883" s="41">
        <v>328400</v>
      </c>
      <c r="BW883" s="41">
        <v>327200</v>
      </c>
      <c r="BX883" s="41">
        <v>318500</v>
      </c>
      <c r="BY883" s="41">
        <v>308900</v>
      </c>
      <c r="BZ883" s="41">
        <v>305600</v>
      </c>
      <c r="CA883" s="41">
        <v>305900</v>
      </c>
      <c r="CB883" s="41">
        <v>306800</v>
      </c>
      <c r="CC883" s="41">
        <v>305800</v>
      </c>
      <c r="CD883" s="41">
        <v>299600</v>
      </c>
      <c r="CE883" s="41">
        <v>297000</v>
      </c>
      <c r="CF883" s="41">
        <v>301500</v>
      </c>
      <c r="CG883" s="41">
        <v>303000</v>
      </c>
      <c r="CH883" s="41">
        <v>299200</v>
      </c>
      <c r="CI883" s="41">
        <v>297800</v>
      </c>
      <c r="CJ883" s="41">
        <v>294100</v>
      </c>
      <c r="CK883" s="41">
        <v>287600</v>
      </c>
      <c r="CL883" s="41">
        <v>283900</v>
      </c>
      <c r="CM883" s="41">
        <v>284300</v>
      </c>
      <c r="CN883" s="41">
        <v>285500</v>
      </c>
      <c r="CO883" s="41">
        <v>291000</v>
      </c>
      <c r="CP883" s="41">
        <v>301200</v>
      </c>
      <c r="CQ883" s="41">
        <v>306900</v>
      </c>
      <c r="CR883" s="41">
        <v>301700</v>
      </c>
      <c r="CS883" s="41">
        <v>294800</v>
      </c>
      <c r="CT883" s="41">
        <v>297000</v>
      </c>
      <c r="CU883" s="41">
        <v>303600</v>
      </c>
      <c r="CV883" s="41">
        <v>306900</v>
      </c>
      <c r="CW883" s="41">
        <v>309800</v>
      </c>
      <c r="CX883" s="41">
        <v>314500</v>
      </c>
      <c r="CY883" s="41">
        <v>317400</v>
      </c>
      <c r="CZ883" s="41">
        <v>322000</v>
      </c>
      <c r="DA883" s="41">
        <v>329600</v>
      </c>
      <c r="DB883" s="41">
        <v>338900</v>
      </c>
      <c r="DC883" s="41">
        <v>347000</v>
      </c>
      <c r="DD883" s="41">
        <v>354600</v>
      </c>
      <c r="DE883" s="41">
        <v>359300</v>
      </c>
      <c r="DF883" s="41">
        <v>356900</v>
      </c>
      <c r="DG883" s="41">
        <v>350700</v>
      </c>
      <c r="DH883" s="41">
        <v>353700</v>
      </c>
      <c r="DI883" s="41">
        <v>358300</v>
      </c>
      <c r="DJ883" s="41">
        <v>359700</v>
      </c>
      <c r="DK883" s="41">
        <v>358300</v>
      </c>
      <c r="DL883" s="41">
        <v>359900</v>
      </c>
      <c r="DM883" s="41">
        <v>361500</v>
      </c>
      <c r="DN883" s="41">
        <v>359800</v>
      </c>
      <c r="DO883" s="41">
        <v>352000</v>
      </c>
      <c r="DP883" s="41">
        <v>346600</v>
      </c>
    </row>
    <row r="884" spans="1:120">
      <c r="A884" s="41">
        <v>95073</v>
      </c>
      <c r="B884" s="41" t="s">
        <v>763</v>
      </c>
      <c r="C884" s="41" t="s">
        <v>66</v>
      </c>
      <c r="D884" s="41" t="s">
        <v>439</v>
      </c>
      <c r="E884" s="41" t="s">
        <v>439</v>
      </c>
      <c r="F884" s="41">
        <v>815300</v>
      </c>
      <c r="G884" s="41">
        <v>822100</v>
      </c>
      <c r="H884" s="41">
        <v>831100</v>
      </c>
      <c r="I884" s="41">
        <v>841300</v>
      </c>
      <c r="J884" s="41">
        <v>848200</v>
      </c>
      <c r="K884" s="41">
        <v>858000</v>
      </c>
      <c r="L884" s="41">
        <v>870800</v>
      </c>
      <c r="M884" s="41">
        <v>876200</v>
      </c>
      <c r="N884" s="41">
        <v>873800</v>
      </c>
      <c r="O884" s="41">
        <v>868500</v>
      </c>
      <c r="P884" s="41">
        <v>863700</v>
      </c>
      <c r="Q884" s="41">
        <v>863000</v>
      </c>
      <c r="R884" s="41">
        <v>869600</v>
      </c>
      <c r="S884" s="41">
        <v>876900</v>
      </c>
      <c r="T884" s="41">
        <v>879100</v>
      </c>
      <c r="U884" s="41">
        <v>875100</v>
      </c>
      <c r="V884" s="41">
        <v>867500</v>
      </c>
      <c r="W884" s="41">
        <v>857500</v>
      </c>
      <c r="X884" s="41">
        <v>849200</v>
      </c>
      <c r="Y884" s="41">
        <v>843000</v>
      </c>
      <c r="Z884" s="41">
        <v>834300</v>
      </c>
      <c r="AA884" s="41">
        <v>821600</v>
      </c>
      <c r="AB884" s="41">
        <v>811100</v>
      </c>
      <c r="AC884" s="41">
        <v>804500</v>
      </c>
      <c r="AD884" s="41">
        <v>798800</v>
      </c>
      <c r="AE884" s="41">
        <v>797800</v>
      </c>
      <c r="AF884" s="41">
        <v>802800</v>
      </c>
      <c r="AG884" s="41">
        <v>809800</v>
      </c>
      <c r="AH884" s="41">
        <v>812000</v>
      </c>
      <c r="AI884" s="41">
        <v>810000</v>
      </c>
      <c r="AJ884" s="41">
        <v>800800</v>
      </c>
      <c r="AK884" s="41">
        <v>789100</v>
      </c>
      <c r="AL884" s="41">
        <v>774300</v>
      </c>
      <c r="AM884" s="41">
        <v>768100</v>
      </c>
      <c r="AN884" s="41">
        <v>771300</v>
      </c>
      <c r="AO884" s="41">
        <v>775600</v>
      </c>
      <c r="AP884" s="41">
        <v>767500</v>
      </c>
      <c r="AQ884" s="41">
        <v>745300</v>
      </c>
      <c r="AR884" s="41">
        <v>721000</v>
      </c>
      <c r="AS884" s="41">
        <v>707600</v>
      </c>
      <c r="AT884" s="41">
        <v>709100</v>
      </c>
      <c r="AU884" s="41">
        <v>711500</v>
      </c>
      <c r="AV884" s="41">
        <v>708700</v>
      </c>
      <c r="AW884" s="41">
        <v>712100</v>
      </c>
      <c r="AX884" s="41">
        <v>725900</v>
      </c>
      <c r="AY884" s="41">
        <v>729500</v>
      </c>
      <c r="AZ884" s="41">
        <v>714100</v>
      </c>
      <c r="BA884" s="41">
        <v>702400</v>
      </c>
      <c r="BB884" s="41">
        <v>701200</v>
      </c>
      <c r="BC884" s="41">
        <v>698700</v>
      </c>
      <c r="BD884" s="41">
        <v>689600</v>
      </c>
      <c r="BE884" s="41">
        <v>686300</v>
      </c>
      <c r="BF884" s="41">
        <v>688400</v>
      </c>
      <c r="BG884" s="41">
        <v>690800</v>
      </c>
      <c r="BH884" s="41">
        <v>695500</v>
      </c>
      <c r="BI884" s="41">
        <v>703100</v>
      </c>
      <c r="BJ884" s="41">
        <v>708500</v>
      </c>
      <c r="BK884" s="41">
        <v>709400</v>
      </c>
      <c r="BL884" s="41">
        <v>708200</v>
      </c>
      <c r="BM884" s="41">
        <v>701800</v>
      </c>
      <c r="BN884" s="41">
        <v>693700</v>
      </c>
      <c r="BO884" s="41">
        <v>697700</v>
      </c>
      <c r="BP884" s="41">
        <v>700400</v>
      </c>
      <c r="BQ884" s="41">
        <v>682600</v>
      </c>
      <c r="BR884" s="41">
        <v>662100</v>
      </c>
      <c r="BS884" s="41">
        <v>651800</v>
      </c>
      <c r="BT884" s="41">
        <v>659500</v>
      </c>
      <c r="BU884" s="41">
        <v>669300</v>
      </c>
      <c r="BV884" s="41">
        <v>669200</v>
      </c>
      <c r="BW884" s="41">
        <v>655100</v>
      </c>
      <c r="BX884" s="41">
        <v>650900</v>
      </c>
      <c r="BY884" s="41">
        <v>651000</v>
      </c>
      <c r="BZ884" s="41">
        <v>651400</v>
      </c>
      <c r="CA884" s="41">
        <v>652200</v>
      </c>
      <c r="CB884" s="41">
        <v>651500</v>
      </c>
      <c r="CC884" s="41">
        <v>650900</v>
      </c>
      <c r="CD884" s="41">
        <v>655400</v>
      </c>
      <c r="CE884" s="41">
        <v>661300</v>
      </c>
      <c r="CF884" s="41">
        <v>654600</v>
      </c>
      <c r="CG884" s="41">
        <v>637500</v>
      </c>
      <c r="CH884" s="41">
        <v>625800</v>
      </c>
      <c r="CI884" s="41">
        <v>627200</v>
      </c>
      <c r="CJ884" s="41">
        <v>630300</v>
      </c>
      <c r="CK884" s="41">
        <v>618600</v>
      </c>
      <c r="CL884" s="41">
        <v>614100</v>
      </c>
      <c r="CM884" s="41">
        <v>618900</v>
      </c>
      <c r="CN884" s="41">
        <v>630300</v>
      </c>
      <c r="CO884" s="41">
        <v>640200</v>
      </c>
      <c r="CP884" s="41">
        <v>639900</v>
      </c>
      <c r="CQ884" s="41">
        <v>637700</v>
      </c>
      <c r="CR884" s="41">
        <v>634400</v>
      </c>
      <c r="CS884" s="41">
        <v>627600</v>
      </c>
      <c r="CT884" s="41">
        <v>620800</v>
      </c>
      <c r="CU884" s="41">
        <v>630000</v>
      </c>
      <c r="CV884" s="41">
        <v>642400</v>
      </c>
      <c r="CW884" s="41">
        <v>654000</v>
      </c>
      <c r="CX884" s="41">
        <v>655100</v>
      </c>
      <c r="CY884" s="41">
        <v>652900</v>
      </c>
      <c r="CZ884" s="41">
        <v>658900</v>
      </c>
      <c r="DA884" s="41">
        <v>675200</v>
      </c>
      <c r="DB884" s="41">
        <v>687800</v>
      </c>
      <c r="DC884" s="41">
        <v>685100</v>
      </c>
      <c r="DD884" s="41">
        <v>691000</v>
      </c>
      <c r="DE884" s="41">
        <v>707600</v>
      </c>
      <c r="DF884" s="41">
        <v>720800</v>
      </c>
      <c r="DG884" s="41">
        <v>726600</v>
      </c>
      <c r="DH884" s="41">
        <v>726400</v>
      </c>
      <c r="DI884" s="41">
        <v>729800</v>
      </c>
      <c r="DJ884" s="41">
        <v>740500</v>
      </c>
      <c r="DK884" s="41">
        <v>755700</v>
      </c>
      <c r="DL884" s="41">
        <v>774000</v>
      </c>
      <c r="DM884" s="41">
        <v>783600</v>
      </c>
      <c r="DN884" s="41">
        <v>786500</v>
      </c>
      <c r="DO884" s="41">
        <v>804000</v>
      </c>
      <c r="DP884" s="41">
        <v>823700</v>
      </c>
    </row>
    <row r="885" spans="1:120">
      <c r="A885" s="41">
        <v>93108</v>
      </c>
      <c r="B885" s="41" t="s">
        <v>764</v>
      </c>
      <c r="C885" s="41" t="s">
        <v>66</v>
      </c>
      <c r="D885" s="41" t="s">
        <v>490</v>
      </c>
      <c r="E885" s="41" t="s">
        <v>490</v>
      </c>
      <c r="F885" s="41">
        <v>2697500</v>
      </c>
      <c r="G885" s="41">
        <v>2741500</v>
      </c>
      <c r="H885" s="41">
        <v>2795900</v>
      </c>
      <c r="I885" s="41">
        <v>2833200</v>
      </c>
      <c r="J885" s="41">
        <v>2849700</v>
      </c>
      <c r="K885" s="41">
        <v>2861900</v>
      </c>
      <c r="L885" s="41">
        <v>2860900</v>
      </c>
      <c r="M885" s="41">
        <v>2874200</v>
      </c>
      <c r="N885" s="41">
        <v>2918200</v>
      </c>
      <c r="O885" s="41">
        <v>2973100</v>
      </c>
      <c r="P885" s="41">
        <v>3015700</v>
      </c>
      <c r="Q885" s="41">
        <v>3036700</v>
      </c>
      <c r="R885" s="41">
        <v>3033800</v>
      </c>
      <c r="S885" s="41">
        <v>3025800</v>
      </c>
      <c r="T885" s="41">
        <v>3008400</v>
      </c>
      <c r="U885" s="41">
        <v>3002900</v>
      </c>
      <c r="V885" s="41">
        <v>3012800</v>
      </c>
      <c r="W885" s="41">
        <v>3009100</v>
      </c>
      <c r="X885" s="41">
        <v>2984100</v>
      </c>
      <c r="Y885" s="41">
        <v>2951700</v>
      </c>
      <c r="Z885" s="41">
        <v>2899600</v>
      </c>
      <c r="AA885" s="41">
        <v>2842100</v>
      </c>
      <c r="AB885" s="41">
        <v>2813500</v>
      </c>
      <c r="AC885" s="41">
        <v>2805000</v>
      </c>
      <c r="AD885" s="41">
        <v>2808500</v>
      </c>
      <c r="AE885" s="41">
        <v>2823900</v>
      </c>
      <c r="AF885" s="41">
        <v>2852700</v>
      </c>
      <c r="AG885" s="41">
        <v>2873100</v>
      </c>
      <c r="AH885" s="41">
        <v>2887100</v>
      </c>
      <c r="AI885" s="41">
        <v>2907100</v>
      </c>
      <c r="AJ885" s="41">
        <v>2928400</v>
      </c>
      <c r="AK885" s="41">
        <v>2933200</v>
      </c>
      <c r="AL885" s="41">
        <v>2917600</v>
      </c>
      <c r="AM885" s="41">
        <v>2887500</v>
      </c>
      <c r="AN885" s="41">
        <v>2857900</v>
      </c>
      <c r="AO885" s="41">
        <v>2849600</v>
      </c>
      <c r="AP885" s="41">
        <v>2851300</v>
      </c>
      <c r="AQ885" s="41">
        <v>2821700</v>
      </c>
      <c r="AR885" s="41">
        <v>2781700</v>
      </c>
      <c r="AS885" s="41">
        <v>2761800</v>
      </c>
      <c r="AT885" s="41">
        <v>2760700</v>
      </c>
      <c r="AU885" s="41">
        <v>2760800</v>
      </c>
      <c r="AV885" s="41">
        <v>2753700</v>
      </c>
      <c r="AW885" s="41">
        <v>2706400</v>
      </c>
      <c r="AX885" s="41">
        <v>2655700</v>
      </c>
      <c r="AY885" s="41">
        <v>2620500</v>
      </c>
      <c r="AZ885" s="41">
        <v>2586100</v>
      </c>
      <c r="BA885" s="41">
        <v>2549700</v>
      </c>
      <c r="BB885" s="41">
        <v>2531100</v>
      </c>
      <c r="BC885" s="41">
        <v>2500300</v>
      </c>
      <c r="BD885" s="41">
        <v>2453800</v>
      </c>
      <c r="BE885" s="41">
        <v>2430000</v>
      </c>
      <c r="BF885" s="41">
        <v>2425400</v>
      </c>
      <c r="BG885" s="41">
        <v>2420400</v>
      </c>
      <c r="BH885" s="41">
        <v>2412400</v>
      </c>
      <c r="BI885" s="41">
        <v>2422400</v>
      </c>
      <c r="BJ885" s="41">
        <v>2448400</v>
      </c>
      <c r="BK885" s="41">
        <v>2477400</v>
      </c>
      <c r="BL885" s="41">
        <v>2494900</v>
      </c>
      <c r="BM885" s="41">
        <v>2482900</v>
      </c>
      <c r="BN885" s="41">
        <v>2489800</v>
      </c>
      <c r="BO885" s="41">
        <v>2520200</v>
      </c>
      <c r="BP885" s="41">
        <v>2569600</v>
      </c>
      <c r="BQ885" s="41">
        <v>2603400</v>
      </c>
      <c r="BR885" s="41">
        <v>2629500</v>
      </c>
      <c r="BS885" s="41">
        <v>2596100</v>
      </c>
      <c r="BT885" s="41">
        <v>2566600</v>
      </c>
      <c r="BU885" s="41">
        <v>2570500</v>
      </c>
      <c r="BV885" s="41">
        <v>2589600</v>
      </c>
      <c r="BW885" s="41">
        <v>2619100</v>
      </c>
      <c r="BX885" s="41">
        <v>2635900</v>
      </c>
      <c r="BY885" s="41">
        <v>2657000</v>
      </c>
      <c r="BZ885" s="41">
        <v>2621500</v>
      </c>
      <c r="CA885" s="41">
        <v>2597500</v>
      </c>
      <c r="CB885" s="41">
        <v>2605200</v>
      </c>
      <c r="CC885" s="41">
        <v>2614800</v>
      </c>
      <c r="CD885" s="41">
        <v>2569000</v>
      </c>
      <c r="CE885" s="41">
        <v>2566600</v>
      </c>
      <c r="CF885" s="41">
        <v>2565800</v>
      </c>
      <c r="CG885" s="41">
        <v>2543500</v>
      </c>
      <c r="CH885" s="41">
        <v>2518400</v>
      </c>
      <c r="CI885" s="41">
        <v>2486300</v>
      </c>
      <c r="CJ885" s="41">
        <v>2479200</v>
      </c>
      <c r="CK885" s="41">
        <v>2496600</v>
      </c>
      <c r="CL885" s="41">
        <v>2491500</v>
      </c>
      <c r="CM885" s="41">
        <v>2485300</v>
      </c>
      <c r="CN885" s="41">
        <v>2476500</v>
      </c>
      <c r="CO885" s="41">
        <v>2443200</v>
      </c>
      <c r="CP885" s="41">
        <v>2410200</v>
      </c>
      <c r="CQ885" s="41">
        <v>2453300</v>
      </c>
      <c r="CR885" s="41">
        <v>2535500</v>
      </c>
      <c r="CS885" s="41">
        <v>2613200</v>
      </c>
      <c r="CT885" s="41">
        <v>2665400</v>
      </c>
      <c r="CU885" s="41">
        <v>2724600</v>
      </c>
      <c r="CV885" s="41">
        <v>2758400</v>
      </c>
      <c r="CW885" s="41">
        <v>2768200</v>
      </c>
      <c r="CX885" s="41">
        <v>2834400</v>
      </c>
      <c r="CY885" s="41">
        <v>2943300</v>
      </c>
      <c r="CZ885" s="41">
        <v>3045000</v>
      </c>
      <c r="DA885" s="41">
        <v>3081100</v>
      </c>
      <c r="DB885" s="41">
        <v>3088500</v>
      </c>
      <c r="DC885" s="41">
        <v>3064000</v>
      </c>
      <c r="DD885" s="41">
        <v>3067300</v>
      </c>
      <c r="DE885" s="41">
        <v>3078700</v>
      </c>
      <c r="DF885" s="41">
        <v>3095900</v>
      </c>
      <c r="DG885" s="41">
        <v>3096800</v>
      </c>
      <c r="DH885" s="41">
        <v>3087200</v>
      </c>
      <c r="DI885" s="41">
        <v>3092800</v>
      </c>
      <c r="DJ885" s="41">
        <v>3120800</v>
      </c>
      <c r="DK885" s="41">
        <v>3128000</v>
      </c>
      <c r="DL885" s="41">
        <v>3104900</v>
      </c>
      <c r="DM885" s="41">
        <v>3131800</v>
      </c>
      <c r="DN885" s="41">
        <v>3215900</v>
      </c>
      <c r="DO885" s="41">
        <v>3276000</v>
      </c>
      <c r="DP885" s="41">
        <v>3288200</v>
      </c>
    </row>
    <row r="886" spans="1:120">
      <c r="A886" s="41">
        <v>91914</v>
      </c>
      <c r="B886" s="41" t="s">
        <v>401</v>
      </c>
      <c r="C886" s="41" t="s">
        <v>66</v>
      </c>
      <c r="D886" s="41" t="s">
        <v>402</v>
      </c>
      <c r="E886" s="41" t="s">
        <v>402</v>
      </c>
      <c r="F886" s="41">
        <v>713100</v>
      </c>
      <c r="G886" s="41">
        <v>714200</v>
      </c>
      <c r="H886" s="41">
        <v>718100</v>
      </c>
      <c r="I886" s="41">
        <v>724800</v>
      </c>
      <c r="J886" s="41">
        <v>729400</v>
      </c>
      <c r="K886" s="41">
        <v>731200</v>
      </c>
      <c r="L886" s="41">
        <v>736500</v>
      </c>
      <c r="M886" s="41">
        <v>744600</v>
      </c>
      <c r="N886" s="41">
        <v>752300</v>
      </c>
      <c r="O886" s="41">
        <v>757300</v>
      </c>
      <c r="P886" s="41">
        <v>759100</v>
      </c>
      <c r="Q886" s="41">
        <v>759000</v>
      </c>
      <c r="R886" s="41">
        <v>757900</v>
      </c>
      <c r="S886" s="41">
        <v>758600</v>
      </c>
      <c r="T886" s="41">
        <v>762800</v>
      </c>
      <c r="U886" s="41">
        <v>767600</v>
      </c>
      <c r="V886" s="41">
        <v>767500</v>
      </c>
      <c r="W886" s="41">
        <v>759000</v>
      </c>
      <c r="X886" s="41">
        <v>748300</v>
      </c>
      <c r="Y886" s="41">
        <v>739600</v>
      </c>
      <c r="Z886" s="41">
        <v>730300</v>
      </c>
      <c r="AA886" s="41">
        <v>719700</v>
      </c>
      <c r="AB886" s="41">
        <v>712400</v>
      </c>
      <c r="AC886" s="41">
        <v>708500</v>
      </c>
      <c r="AD886" s="41">
        <v>706700</v>
      </c>
      <c r="AE886" s="41">
        <v>703500</v>
      </c>
      <c r="AF886" s="41">
        <v>700400</v>
      </c>
      <c r="AG886" s="41">
        <v>699200</v>
      </c>
      <c r="AH886" s="41">
        <v>694100</v>
      </c>
      <c r="AI886" s="41">
        <v>685300</v>
      </c>
      <c r="AJ886" s="41">
        <v>677800</v>
      </c>
      <c r="AK886" s="41">
        <v>671700</v>
      </c>
      <c r="AL886" s="41">
        <v>663100</v>
      </c>
      <c r="AM886" s="41">
        <v>655100</v>
      </c>
      <c r="AN886" s="41">
        <v>648700</v>
      </c>
      <c r="AO886" s="41">
        <v>642700</v>
      </c>
      <c r="AP886" s="41">
        <v>636000</v>
      </c>
      <c r="AQ886" s="41">
        <v>628700</v>
      </c>
      <c r="AR886" s="41">
        <v>616000</v>
      </c>
      <c r="AS886" s="41">
        <v>595100</v>
      </c>
      <c r="AT886" s="41">
        <v>576500</v>
      </c>
      <c r="AU886" s="41">
        <v>562900</v>
      </c>
      <c r="AV886" s="41">
        <v>547300</v>
      </c>
      <c r="AW886" s="41">
        <v>530400</v>
      </c>
      <c r="AX886" s="41">
        <v>520100</v>
      </c>
      <c r="AY886" s="41">
        <v>511100</v>
      </c>
      <c r="AZ886" s="41">
        <v>501300</v>
      </c>
      <c r="BA886" s="41">
        <v>492500</v>
      </c>
      <c r="BB886" s="41">
        <v>483100</v>
      </c>
      <c r="BC886" s="41">
        <v>471000</v>
      </c>
      <c r="BD886" s="41">
        <v>458900</v>
      </c>
      <c r="BE886" s="41">
        <v>449000</v>
      </c>
      <c r="BF886" s="41">
        <v>442000</v>
      </c>
      <c r="BG886" s="41">
        <v>437100</v>
      </c>
      <c r="BH886" s="41">
        <v>432800</v>
      </c>
      <c r="BI886" s="41">
        <v>431800</v>
      </c>
      <c r="BJ886" s="41">
        <v>433200</v>
      </c>
      <c r="BK886" s="41">
        <v>433100</v>
      </c>
      <c r="BL886" s="41">
        <v>432800</v>
      </c>
      <c r="BM886" s="41">
        <v>430700</v>
      </c>
      <c r="BN886" s="41">
        <v>430600</v>
      </c>
      <c r="BO886" s="41">
        <v>434100</v>
      </c>
      <c r="BP886" s="41">
        <v>437900</v>
      </c>
      <c r="BQ886" s="41">
        <v>438900</v>
      </c>
      <c r="BR886" s="41">
        <v>439200</v>
      </c>
      <c r="BS886" s="41">
        <v>439400</v>
      </c>
      <c r="BT886" s="41">
        <v>440700</v>
      </c>
      <c r="BU886" s="41">
        <v>441100</v>
      </c>
      <c r="BV886" s="41">
        <v>438300</v>
      </c>
      <c r="BW886" s="41">
        <v>436200</v>
      </c>
      <c r="BX886" s="41">
        <v>436500</v>
      </c>
      <c r="BY886" s="41">
        <v>435500</v>
      </c>
      <c r="BZ886" s="41">
        <v>433800</v>
      </c>
      <c r="CA886" s="41">
        <v>434500</v>
      </c>
      <c r="CB886" s="41">
        <v>433700</v>
      </c>
      <c r="CC886" s="41">
        <v>429900</v>
      </c>
      <c r="CD886" s="41">
        <v>428100</v>
      </c>
      <c r="CE886" s="41">
        <v>429400</v>
      </c>
      <c r="CF886" s="41">
        <v>431600</v>
      </c>
      <c r="CG886" s="41">
        <v>431300</v>
      </c>
      <c r="CH886" s="41">
        <v>426400</v>
      </c>
      <c r="CI886" s="41">
        <v>424500</v>
      </c>
      <c r="CJ886" s="41">
        <v>425300</v>
      </c>
      <c r="CK886" s="41">
        <v>428400</v>
      </c>
      <c r="CL886" s="41">
        <v>429400</v>
      </c>
      <c r="CM886" s="41">
        <v>429900</v>
      </c>
      <c r="CN886" s="41">
        <v>430600</v>
      </c>
      <c r="CO886" s="41">
        <v>434800</v>
      </c>
      <c r="CP886" s="41">
        <v>435400</v>
      </c>
      <c r="CQ886" s="41">
        <v>436300</v>
      </c>
      <c r="CR886" s="41">
        <v>439500</v>
      </c>
      <c r="CS886" s="41">
        <v>443200</v>
      </c>
      <c r="CT886" s="41">
        <v>444600</v>
      </c>
      <c r="CU886" s="41">
        <v>447400</v>
      </c>
      <c r="CV886" s="41">
        <v>450700</v>
      </c>
      <c r="CW886" s="41">
        <v>454800</v>
      </c>
      <c r="CX886" s="41">
        <v>461800</v>
      </c>
      <c r="CY886" s="41">
        <v>468600</v>
      </c>
      <c r="CZ886" s="41">
        <v>477800</v>
      </c>
      <c r="DA886" s="41">
        <v>489100</v>
      </c>
      <c r="DB886" s="41">
        <v>501800</v>
      </c>
      <c r="DC886" s="41">
        <v>513100</v>
      </c>
      <c r="DD886" s="41">
        <v>522300</v>
      </c>
      <c r="DE886" s="41">
        <v>525200</v>
      </c>
      <c r="DF886" s="41">
        <v>529000</v>
      </c>
      <c r="DG886" s="41">
        <v>533300</v>
      </c>
      <c r="DH886" s="41">
        <v>534400</v>
      </c>
      <c r="DI886" s="41">
        <v>536400</v>
      </c>
      <c r="DJ886" s="41">
        <v>541500</v>
      </c>
      <c r="DK886" s="41">
        <v>548300</v>
      </c>
      <c r="DL886" s="41">
        <v>556400</v>
      </c>
      <c r="DM886" s="41">
        <v>570300</v>
      </c>
      <c r="DN886" s="41">
        <v>586100</v>
      </c>
      <c r="DO886" s="41">
        <v>597200</v>
      </c>
      <c r="DP886" s="41">
        <v>602400</v>
      </c>
    </row>
    <row r="887" spans="1:120">
      <c r="A887" s="41">
        <v>93908</v>
      </c>
      <c r="B887" s="41" t="s">
        <v>576</v>
      </c>
      <c r="C887" s="41" t="s">
        <v>66</v>
      </c>
      <c r="D887" s="41" t="s">
        <v>576</v>
      </c>
      <c r="E887" s="41" t="s">
        <v>575</v>
      </c>
      <c r="F887" s="41">
        <v>933000</v>
      </c>
      <c r="G887" s="41">
        <v>937400</v>
      </c>
      <c r="H887" s="41">
        <v>946600</v>
      </c>
      <c r="I887" s="41">
        <v>958300</v>
      </c>
      <c r="J887" s="41">
        <v>971900</v>
      </c>
      <c r="K887" s="41">
        <v>987000</v>
      </c>
      <c r="L887" s="41">
        <v>996200</v>
      </c>
      <c r="M887" s="41">
        <v>1000300</v>
      </c>
      <c r="N887" s="41">
        <v>1002400</v>
      </c>
      <c r="O887" s="41">
        <v>1005500</v>
      </c>
      <c r="P887" s="41">
        <v>1010000</v>
      </c>
      <c r="Q887" s="41">
        <v>1008900</v>
      </c>
      <c r="R887" s="41">
        <v>1005700</v>
      </c>
      <c r="S887" s="41">
        <v>1012800</v>
      </c>
      <c r="T887" s="41">
        <v>1028600</v>
      </c>
      <c r="U887" s="41">
        <v>1039200</v>
      </c>
      <c r="V887" s="41">
        <v>1036300</v>
      </c>
      <c r="W887" s="41">
        <v>1028100</v>
      </c>
      <c r="X887" s="41">
        <v>1020900</v>
      </c>
      <c r="Y887" s="41">
        <v>1017600</v>
      </c>
      <c r="Z887" s="41">
        <v>1009200</v>
      </c>
      <c r="AA887" s="41">
        <v>997500</v>
      </c>
      <c r="AB887" s="41">
        <v>979400</v>
      </c>
      <c r="AC887" s="41">
        <v>958900</v>
      </c>
      <c r="AD887" s="41">
        <v>941900</v>
      </c>
      <c r="AE887" s="41">
        <v>930500</v>
      </c>
      <c r="AF887" s="41">
        <v>917900</v>
      </c>
      <c r="AG887" s="41">
        <v>905200</v>
      </c>
      <c r="AH887" s="41">
        <v>889100</v>
      </c>
      <c r="AI887" s="41">
        <v>872600</v>
      </c>
      <c r="AJ887" s="41">
        <v>858400</v>
      </c>
      <c r="AK887" s="41">
        <v>843900</v>
      </c>
      <c r="AL887" s="41">
        <v>832400</v>
      </c>
      <c r="AM887" s="41">
        <v>830300</v>
      </c>
      <c r="AN887" s="41">
        <v>830900</v>
      </c>
      <c r="AO887" s="41">
        <v>822800</v>
      </c>
      <c r="AP887" s="41">
        <v>803600</v>
      </c>
      <c r="AQ887" s="41">
        <v>773800</v>
      </c>
      <c r="AR887" s="41">
        <v>737500</v>
      </c>
      <c r="AS887" s="41">
        <v>701500</v>
      </c>
      <c r="AT887" s="41">
        <v>682800</v>
      </c>
      <c r="AU887" s="41">
        <v>672200</v>
      </c>
      <c r="AV887" s="41">
        <v>658400</v>
      </c>
      <c r="AW887" s="41">
        <v>643400</v>
      </c>
      <c r="AX887" s="41">
        <v>629900</v>
      </c>
      <c r="AY887" s="41">
        <v>612100</v>
      </c>
      <c r="AZ887" s="41">
        <v>595800</v>
      </c>
      <c r="BA887" s="41">
        <v>596900</v>
      </c>
      <c r="BB887" s="41">
        <v>615000</v>
      </c>
      <c r="BC887" s="41">
        <v>631500</v>
      </c>
      <c r="BD887" s="41">
        <v>637400</v>
      </c>
      <c r="BE887" s="41">
        <v>640200</v>
      </c>
      <c r="BF887" s="41">
        <v>638900</v>
      </c>
      <c r="BG887" s="41">
        <v>635100</v>
      </c>
      <c r="BH887" s="41">
        <v>636600</v>
      </c>
      <c r="BI887" s="41">
        <v>640700</v>
      </c>
      <c r="BJ887" s="41">
        <v>638600</v>
      </c>
      <c r="BK887" s="41">
        <v>636000</v>
      </c>
      <c r="BL887" s="41">
        <v>637200</v>
      </c>
      <c r="BM887" s="41">
        <v>645000</v>
      </c>
      <c r="BN887" s="41">
        <v>653100</v>
      </c>
      <c r="BO887" s="41">
        <v>663200</v>
      </c>
      <c r="BP887" s="41">
        <v>678100</v>
      </c>
      <c r="BQ887" s="41">
        <v>689900</v>
      </c>
      <c r="BR887" s="41">
        <v>689700</v>
      </c>
      <c r="BS887" s="41">
        <v>683400</v>
      </c>
      <c r="BT887" s="41">
        <v>674100</v>
      </c>
      <c r="BU887" s="41">
        <v>658900</v>
      </c>
      <c r="BV887" s="41">
        <v>659500</v>
      </c>
      <c r="BW887" s="41">
        <v>658800</v>
      </c>
      <c r="BX887" s="41">
        <v>647800</v>
      </c>
      <c r="BY887" s="41">
        <v>637700</v>
      </c>
      <c r="BZ887" s="41">
        <v>639300</v>
      </c>
      <c r="CA887" s="41">
        <v>639200</v>
      </c>
      <c r="CB887" s="41">
        <v>631800</v>
      </c>
      <c r="CC887" s="41">
        <v>617000</v>
      </c>
      <c r="CD887" s="41">
        <v>606600</v>
      </c>
      <c r="CE887" s="41">
        <v>606700</v>
      </c>
      <c r="CF887" s="41">
        <v>608500</v>
      </c>
      <c r="CG887" s="41">
        <v>606300</v>
      </c>
      <c r="CH887" s="41">
        <v>598300</v>
      </c>
      <c r="CI887" s="41">
        <v>597300</v>
      </c>
      <c r="CJ887" s="41">
        <v>594000</v>
      </c>
      <c r="CK887" s="41">
        <v>577900</v>
      </c>
      <c r="CL887" s="41">
        <v>569300</v>
      </c>
      <c r="CM887" s="41">
        <v>565800</v>
      </c>
      <c r="CN887" s="41">
        <v>557500</v>
      </c>
      <c r="CO887" s="41">
        <v>553300</v>
      </c>
      <c r="CP887" s="41">
        <v>558200</v>
      </c>
      <c r="CQ887" s="41">
        <v>560400</v>
      </c>
      <c r="CR887" s="41">
        <v>559800</v>
      </c>
      <c r="CS887" s="41">
        <v>559400</v>
      </c>
      <c r="CT887" s="41">
        <v>567300</v>
      </c>
      <c r="CU887" s="41">
        <v>571500</v>
      </c>
      <c r="CV887" s="41">
        <v>565700</v>
      </c>
      <c r="CW887" s="41">
        <v>564000</v>
      </c>
      <c r="CX887" s="41">
        <v>563200</v>
      </c>
      <c r="CY887" s="41">
        <v>559500</v>
      </c>
      <c r="CZ887" s="41">
        <v>561900</v>
      </c>
      <c r="DA887" s="41">
        <v>579100</v>
      </c>
      <c r="DB887" s="41">
        <v>593100</v>
      </c>
      <c r="DC887" s="41">
        <v>597800</v>
      </c>
      <c r="DD887" s="41">
        <v>604000</v>
      </c>
      <c r="DE887" s="41">
        <v>620700</v>
      </c>
      <c r="DF887" s="41">
        <v>630400</v>
      </c>
      <c r="DG887" s="41">
        <v>637800</v>
      </c>
      <c r="DH887" s="41">
        <v>656100</v>
      </c>
      <c r="DI887" s="41">
        <v>674000</v>
      </c>
      <c r="DJ887" s="41">
        <v>669700</v>
      </c>
      <c r="DK887" s="41">
        <v>661000</v>
      </c>
      <c r="DL887" s="41">
        <v>666100</v>
      </c>
      <c r="DM887" s="41">
        <v>671000</v>
      </c>
      <c r="DN887" s="41">
        <v>678900</v>
      </c>
      <c r="DO887" s="41">
        <v>694900</v>
      </c>
      <c r="DP887" s="41">
        <v>708200</v>
      </c>
    </row>
    <row r="888" spans="1:120">
      <c r="A888" s="41">
        <v>94708</v>
      </c>
      <c r="B888" s="41" t="s">
        <v>111</v>
      </c>
      <c r="C888" s="41" t="s">
        <v>66</v>
      </c>
      <c r="D888" s="41" t="s">
        <v>65</v>
      </c>
      <c r="E888" s="41" t="s">
        <v>78</v>
      </c>
      <c r="F888" s="41">
        <v>1011900</v>
      </c>
      <c r="G888" s="41">
        <v>1023100</v>
      </c>
      <c r="H888" s="41">
        <v>1035200</v>
      </c>
      <c r="I888" s="41">
        <v>1045400</v>
      </c>
      <c r="J888" s="41">
        <v>1055800</v>
      </c>
      <c r="K888" s="41">
        <v>1071200</v>
      </c>
      <c r="L888" s="41">
        <v>1093600</v>
      </c>
      <c r="M888" s="41">
        <v>1112300</v>
      </c>
      <c r="N888" s="41">
        <v>1120300</v>
      </c>
      <c r="O888" s="41">
        <v>1118200</v>
      </c>
      <c r="P888" s="41">
        <v>1110500</v>
      </c>
      <c r="Q888" s="41">
        <v>1097700</v>
      </c>
      <c r="R888" s="41">
        <v>1084300</v>
      </c>
      <c r="S888" s="41">
        <v>1076500</v>
      </c>
      <c r="T888" s="41">
        <v>1072700</v>
      </c>
      <c r="U888" s="41">
        <v>1066600</v>
      </c>
      <c r="V888" s="41">
        <v>1056300</v>
      </c>
      <c r="W888" s="41">
        <v>1046700</v>
      </c>
      <c r="X888" s="41">
        <v>1040700</v>
      </c>
      <c r="Y888" s="41">
        <v>1037400</v>
      </c>
      <c r="Z888" s="41">
        <v>1042000</v>
      </c>
      <c r="AA888" s="41">
        <v>1057900</v>
      </c>
      <c r="AB888" s="41">
        <v>1075000</v>
      </c>
      <c r="AC888" s="41">
        <v>1091000</v>
      </c>
      <c r="AD888" s="41">
        <v>1104100</v>
      </c>
      <c r="AE888" s="41">
        <v>1111600</v>
      </c>
      <c r="AF888" s="41">
        <v>1110600</v>
      </c>
      <c r="AG888" s="41">
        <v>1105000</v>
      </c>
      <c r="AH888" s="41">
        <v>1097900</v>
      </c>
      <c r="AI888" s="41">
        <v>1100100</v>
      </c>
      <c r="AJ888" s="41">
        <v>1105400</v>
      </c>
      <c r="AK888" s="41">
        <v>1109100</v>
      </c>
      <c r="AL888" s="41">
        <v>1107900</v>
      </c>
      <c r="AM888" s="41">
        <v>1104400</v>
      </c>
      <c r="AN888" s="41">
        <v>1103100</v>
      </c>
      <c r="AO888" s="41">
        <v>1103600</v>
      </c>
      <c r="AP888" s="41">
        <v>1099300</v>
      </c>
      <c r="AQ888" s="41">
        <v>1087600</v>
      </c>
      <c r="AR888" s="41">
        <v>1079800</v>
      </c>
      <c r="AS888" s="41">
        <v>1078200</v>
      </c>
      <c r="AT888" s="41">
        <v>1073500</v>
      </c>
      <c r="AU888" s="41">
        <v>1060700</v>
      </c>
      <c r="AV888" s="41">
        <v>1054700</v>
      </c>
      <c r="AW888" s="41">
        <v>1053000</v>
      </c>
      <c r="AX888" s="41">
        <v>1046700</v>
      </c>
      <c r="AY888" s="41">
        <v>1030200</v>
      </c>
      <c r="AZ888" s="41">
        <v>1012600</v>
      </c>
      <c r="BA888" s="41">
        <v>999000</v>
      </c>
      <c r="BB888" s="41">
        <v>989000</v>
      </c>
      <c r="BC888" s="41">
        <v>976900</v>
      </c>
      <c r="BD888" s="41">
        <v>963300</v>
      </c>
      <c r="BE888" s="41">
        <v>951300</v>
      </c>
      <c r="BF888" s="41">
        <v>947400</v>
      </c>
      <c r="BG888" s="41">
        <v>950600</v>
      </c>
      <c r="BH888" s="41">
        <v>951200</v>
      </c>
      <c r="BI888" s="41">
        <v>947400</v>
      </c>
      <c r="BJ888" s="41">
        <v>949000</v>
      </c>
      <c r="BK888" s="41">
        <v>959800</v>
      </c>
      <c r="BL888" s="41">
        <v>970800</v>
      </c>
      <c r="BM888" s="41">
        <v>973300</v>
      </c>
      <c r="BN888" s="41">
        <v>981400</v>
      </c>
      <c r="BO888" s="41">
        <v>992100</v>
      </c>
      <c r="BP888" s="41">
        <v>988600</v>
      </c>
      <c r="BQ888" s="41">
        <v>979700</v>
      </c>
      <c r="BR888" s="41">
        <v>981000</v>
      </c>
      <c r="BS888" s="41">
        <v>977500</v>
      </c>
      <c r="BT888" s="41">
        <v>961100</v>
      </c>
      <c r="BU888" s="41">
        <v>947400</v>
      </c>
      <c r="BV888" s="41">
        <v>944900</v>
      </c>
      <c r="BW888" s="41">
        <v>945900</v>
      </c>
      <c r="BX888" s="41">
        <v>938800</v>
      </c>
      <c r="BY888" s="41">
        <v>930900</v>
      </c>
      <c r="BZ888" s="41">
        <v>919600</v>
      </c>
      <c r="CA888" s="41">
        <v>905000</v>
      </c>
      <c r="CB888" s="41">
        <v>895500</v>
      </c>
      <c r="CC888" s="41">
        <v>893000</v>
      </c>
      <c r="CD888" s="41">
        <v>888000</v>
      </c>
      <c r="CE888" s="41">
        <v>885800</v>
      </c>
      <c r="CF888" s="41">
        <v>881800</v>
      </c>
      <c r="CG888" s="41">
        <v>877200</v>
      </c>
      <c r="CH888" s="41">
        <v>869900</v>
      </c>
      <c r="CI888" s="41">
        <v>862000</v>
      </c>
      <c r="CJ888" s="41">
        <v>856600</v>
      </c>
      <c r="CK888" s="41">
        <v>850300</v>
      </c>
      <c r="CL888" s="41">
        <v>842800</v>
      </c>
      <c r="CM888" s="41">
        <v>848400</v>
      </c>
      <c r="CN888" s="41">
        <v>860600</v>
      </c>
      <c r="CO888" s="41">
        <v>865100</v>
      </c>
      <c r="CP888" s="41">
        <v>877400</v>
      </c>
      <c r="CQ888" s="41">
        <v>894200</v>
      </c>
      <c r="CR888" s="41">
        <v>910500</v>
      </c>
      <c r="CS888" s="41">
        <v>925100</v>
      </c>
      <c r="CT888" s="41">
        <v>939400</v>
      </c>
      <c r="CU888" s="41">
        <v>948600</v>
      </c>
      <c r="CV888" s="41">
        <v>957700</v>
      </c>
      <c r="CW888" s="41">
        <v>965100</v>
      </c>
      <c r="CX888" s="41">
        <v>970900</v>
      </c>
      <c r="CY888" s="41">
        <v>996800</v>
      </c>
      <c r="CZ888" s="41">
        <v>1031400</v>
      </c>
      <c r="DA888" s="41">
        <v>1060800</v>
      </c>
      <c r="DB888" s="41">
        <v>1072100</v>
      </c>
      <c r="DC888" s="41">
        <v>1078200</v>
      </c>
      <c r="DD888" s="41">
        <v>1073800</v>
      </c>
      <c r="DE888" s="41">
        <v>1073200</v>
      </c>
      <c r="DF888" s="41">
        <v>1071200</v>
      </c>
      <c r="DG888" s="41">
        <v>1075900</v>
      </c>
      <c r="DH888" s="41">
        <v>1089300</v>
      </c>
      <c r="DI888" s="41">
        <v>1109800</v>
      </c>
      <c r="DJ888" s="41">
        <v>1131900</v>
      </c>
      <c r="DK888" s="41">
        <v>1147800</v>
      </c>
      <c r="DL888" s="41">
        <v>1181800</v>
      </c>
      <c r="DM888" s="41">
        <v>1221300</v>
      </c>
      <c r="DN888" s="41">
        <v>1229600</v>
      </c>
      <c r="DO888" s="41">
        <v>1215200</v>
      </c>
      <c r="DP888" s="41">
        <v>1213600</v>
      </c>
    </row>
    <row r="889" spans="1:120">
      <c r="A889" s="41">
        <v>94542</v>
      </c>
      <c r="B889" s="41" t="s">
        <v>104</v>
      </c>
      <c r="C889" s="41" t="s">
        <v>66</v>
      </c>
      <c r="D889" s="41" t="s">
        <v>65</v>
      </c>
      <c r="E889" s="41" t="s">
        <v>78</v>
      </c>
      <c r="F889" s="41">
        <v>776400</v>
      </c>
      <c r="G889" s="41">
        <v>783700</v>
      </c>
      <c r="H889" s="41">
        <v>786900</v>
      </c>
      <c r="I889" s="41">
        <v>792100</v>
      </c>
      <c r="J889" s="41">
        <v>802200</v>
      </c>
      <c r="K889" s="41">
        <v>811500</v>
      </c>
      <c r="L889" s="41">
        <v>820200</v>
      </c>
      <c r="M889" s="41">
        <v>826500</v>
      </c>
      <c r="N889" s="41">
        <v>832100</v>
      </c>
      <c r="O889" s="41">
        <v>839500</v>
      </c>
      <c r="P889" s="41">
        <v>848300</v>
      </c>
      <c r="Q889" s="41">
        <v>855700</v>
      </c>
      <c r="R889" s="41">
        <v>859600</v>
      </c>
      <c r="S889" s="41">
        <v>862800</v>
      </c>
      <c r="T889" s="41">
        <v>866100</v>
      </c>
      <c r="U889" s="41">
        <v>868200</v>
      </c>
      <c r="V889" s="41">
        <v>866700</v>
      </c>
      <c r="W889" s="41">
        <v>866900</v>
      </c>
      <c r="X889" s="41">
        <v>868600</v>
      </c>
      <c r="Y889" s="41">
        <v>870700</v>
      </c>
      <c r="Z889" s="41">
        <v>869800</v>
      </c>
      <c r="AA889" s="41">
        <v>867900</v>
      </c>
      <c r="AB889" s="41">
        <v>867800</v>
      </c>
      <c r="AC889" s="41">
        <v>868600</v>
      </c>
      <c r="AD889" s="41">
        <v>868000</v>
      </c>
      <c r="AE889" s="41">
        <v>868900</v>
      </c>
      <c r="AF889" s="41">
        <v>869300</v>
      </c>
      <c r="AG889" s="41">
        <v>868800</v>
      </c>
      <c r="AH889" s="41">
        <v>867600</v>
      </c>
      <c r="AI889" s="41">
        <v>862700</v>
      </c>
      <c r="AJ889" s="41">
        <v>854500</v>
      </c>
      <c r="AK889" s="41">
        <v>846200</v>
      </c>
      <c r="AL889" s="41">
        <v>836300</v>
      </c>
      <c r="AM889" s="41">
        <v>826300</v>
      </c>
      <c r="AN889" s="41">
        <v>816300</v>
      </c>
      <c r="AO889" s="41">
        <v>804600</v>
      </c>
      <c r="AP889" s="41">
        <v>793000</v>
      </c>
      <c r="AQ889" s="41">
        <v>781000</v>
      </c>
      <c r="AR889" s="41">
        <v>766700</v>
      </c>
      <c r="AS889" s="41">
        <v>752400</v>
      </c>
      <c r="AT889" s="41">
        <v>738500</v>
      </c>
      <c r="AU889" s="41">
        <v>726900</v>
      </c>
      <c r="AV889" s="41">
        <v>715900</v>
      </c>
      <c r="AW889" s="41">
        <v>703900</v>
      </c>
      <c r="AX889" s="41">
        <v>691000</v>
      </c>
      <c r="AY889" s="41">
        <v>677700</v>
      </c>
      <c r="AZ889" s="41">
        <v>664800</v>
      </c>
      <c r="BA889" s="41">
        <v>661300</v>
      </c>
      <c r="BB889" s="41">
        <v>661900</v>
      </c>
      <c r="BC889" s="41">
        <v>655800</v>
      </c>
      <c r="BD889" s="41">
        <v>644900</v>
      </c>
      <c r="BE889" s="41">
        <v>636300</v>
      </c>
      <c r="BF889" s="41">
        <v>632300</v>
      </c>
      <c r="BG889" s="41">
        <v>627800</v>
      </c>
      <c r="BH889" s="41">
        <v>622400</v>
      </c>
      <c r="BI889" s="41">
        <v>617900</v>
      </c>
      <c r="BJ889" s="41">
        <v>618700</v>
      </c>
      <c r="BK889" s="41">
        <v>619800</v>
      </c>
      <c r="BL889" s="41">
        <v>619200</v>
      </c>
      <c r="BM889" s="41">
        <v>613300</v>
      </c>
      <c r="BN889" s="41">
        <v>614000</v>
      </c>
      <c r="BO889" s="41">
        <v>619100</v>
      </c>
      <c r="BP889" s="41">
        <v>616800</v>
      </c>
      <c r="BQ889" s="41">
        <v>609000</v>
      </c>
      <c r="BR889" s="41">
        <v>605700</v>
      </c>
      <c r="BS889" s="41">
        <v>601300</v>
      </c>
      <c r="BT889" s="41">
        <v>595700</v>
      </c>
      <c r="BU889" s="41">
        <v>594300</v>
      </c>
      <c r="BV889" s="41">
        <v>593800</v>
      </c>
      <c r="BW889" s="41">
        <v>589500</v>
      </c>
      <c r="BX889" s="41">
        <v>579400</v>
      </c>
      <c r="BY889" s="41">
        <v>567900</v>
      </c>
      <c r="BZ889" s="41">
        <v>553800</v>
      </c>
      <c r="CA889" s="41">
        <v>539100</v>
      </c>
      <c r="CB889" s="41">
        <v>534700</v>
      </c>
      <c r="CC889" s="41">
        <v>536900</v>
      </c>
      <c r="CD889" s="41">
        <v>531700</v>
      </c>
      <c r="CE889" s="41">
        <v>525500</v>
      </c>
      <c r="CF889" s="41">
        <v>522700</v>
      </c>
      <c r="CG889" s="41">
        <v>519100</v>
      </c>
      <c r="CH889" s="41">
        <v>514700</v>
      </c>
      <c r="CI889" s="41">
        <v>515200</v>
      </c>
      <c r="CJ889" s="41">
        <v>518100</v>
      </c>
      <c r="CK889" s="41">
        <v>516700</v>
      </c>
      <c r="CL889" s="41">
        <v>511800</v>
      </c>
      <c r="CM889" s="41">
        <v>515500</v>
      </c>
      <c r="CN889" s="41">
        <v>523400</v>
      </c>
      <c r="CO889" s="41">
        <v>525200</v>
      </c>
      <c r="CP889" s="41">
        <v>527300</v>
      </c>
      <c r="CQ889" s="41">
        <v>531000</v>
      </c>
      <c r="CR889" s="41">
        <v>535400</v>
      </c>
      <c r="CS889" s="41">
        <v>541600</v>
      </c>
      <c r="CT889" s="41">
        <v>547500</v>
      </c>
      <c r="CU889" s="41">
        <v>550000</v>
      </c>
      <c r="CV889" s="41">
        <v>553400</v>
      </c>
      <c r="CW889" s="41">
        <v>559200</v>
      </c>
      <c r="CX889" s="41">
        <v>563300</v>
      </c>
      <c r="CY889" s="41">
        <v>576500</v>
      </c>
      <c r="CZ889" s="41">
        <v>598300</v>
      </c>
      <c r="DA889" s="41">
        <v>620400</v>
      </c>
      <c r="DB889" s="41">
        <v>635000</v>
      </c>
      <c r="DC889" s="41">
        <v>650300</v>
      </c>
      <c r="DD889" s="41">
        <v>657500</v>
      </c>
      <c r="DE889" s="41">
        <v>658600</v>
      </c>
      <c r="DF889" s="41">
        <v>659100</v>
      </c>
      <c r="DG889" s="41">
        <v>665400</v>
      </c>
      <c r="DH889" s="41">
        <v>676100</v>
      </c>
      <c r="DI889" s="41">
        <v>690100</v>
      </c>
      <c r="DJ889" s="41">
        <v>702700</v>
      </c>
      <c r="DK889" s="41">
        <v>710600</v>
      </c>
      <c r="DL889" s="41">
        <v>719500</v>
      </c>
      <c r="DM889" s="41">
        <v>727800</v>
      </c>
      <c r="DN889" s="41">
        <v>730000</v>
      </c>
      <c r="DO889" s="41">
        <v>731800</v>
      </c>
      <c r="DP889" s="41">
        <v>737300</v>
      </c>
    </row>
    <row r="890" spans="1:120">
      <c r="A890" s="41">
        <v>95425</v>
      </c>
      <c r="B890" s="41" t="s">
        <v>766</v>
      </c>
      <c r="C890" s="41" t="s">
        <v>66</v>
      </c>
      <c r="D890" s="41" t="s">
        <v>503</v>
      </c>
      <c r="E890" s="41" t="s">
        <v>504</v>
      </c>
      <c r="F890" s="41">
        <v>538200</v>
      </c>
      <c r="G890" s="41">
        <v>544700</v>
      </c>
      <c r="H890" s="41">
        <v>552700</v>
      </c>
      <c r="I890" s="41">
        <v>560100</v>
      </c>
      <c r="J890" s="41">
        <v>566100</v>
      </c>
      <c r="K890" s="41">
        <v>573200</v>
      </c>
      <c r="L890" s="41">
        <v>582900</v>
      </c>
      <c r="M890" s="41">
        <v>592600</v>
      </c>
      <c r="N890" s="41">
        <v>598500</v>
      </c>
      <c r="O890" s="41">
        <v>599800</v>
      </c>
      <c r="P890" s="41">
        <v>598000</v>
      </c>
      <c r="Q890" s="41">
        <v>594800</v>
      </c>
      <c r="R890" s="41">
        <v>593900</v>
      </c>
      <c r="S890" s="41">
        <v>599300</v>
      </c>
      <c r="T890" s="41">
        <v>608200</v>
      </c>
      <c r="U890" s="41">
        <v>612800</v>
      </c>
      <c r="V890" s="41">
        <v>613900</v>
      </c>
      <c r="W890" s="41">
        <v>613400</v>
      </c>
      <c r="X890" s="41">
        <v>607900</v>
      </c>
      <c r="Y890" s="41">
        <v>598100</v>
      </c>
      <c r="Z890" s="41">
        <v>593400</v>
      </c>
      <c r="AA890" s="41">
        <v>594800</v>
      </c>
      <c r="AB890" s="41">
        <v>597700</v>
      </c>
      <c r="AC890" s="41">
        <v>598200</v>
      </c>
      <c r="AD890" s="41">
        <v>596300</v>
      </c>
      <c r="AE890" s="41">
        <v>593700</v>
      </c>
      <c r="AF890" s="41">
        <v>594300</v>
      </c>
      <c r="AG890" s="41">
        <v>596600</v>
      </c>
      <c r="AH890" s="41">
        <v>592400</v>
      </c>
      <c r="AI890" s="41">
        <v>582600</v>
      </c>
      <c r="AJ890" s="41">
        <v>572000</v>
      </c>
      <c r="AK890" s="41">
        <v>562600</v>
      </c>
      <c r="AL890" s="41">
        <v>554100</v>
      </c>
      <c r="AM890" s="41">
        <v>546500</v>
      </c>
      <c r="AN890" s="41">
        <v>535300</v>
      </c>
      <c r="AO890" s="41">
        <v>523000</v>
      </c>
      <c r="AP890" s="41">
        <v>512200</v>
      </c>
      <c r="AQ890" s="41">
        <v>501300</v>
      </c>
      <c r="AR890" s="41">
        <v>487900</v>
      </c>
      <c r="AS890" s="41">
        <v>475900</v>
      </c>
      <c r="AT890" s="41">
        <v>467300</v>
      </c>
      <c r="AU890" s="41">
        <v>459000</v>
      </c>
      <c r="AV890" s="41">
        <v>451700</v>
      </c>
      <c r="AW890" s="41">
        <v>446100</v>
      </c>
      <c r="AX890" s="41">
        <v>439500</v>
      </c>
      <c r="AY890" s="41">
        <v>431100</v>
      </c>
      <c r="AZ890" s="41">
        <v>425900</v>
      </c>
      <c r="BA890" s="41">
        <v>429300</v>
      </c>
      <c r="BB890" s="41">
        <v>438500</v>
      </c>
      <c r="BC890" s="41">
        <v>439000</v>
      </c>
      <c r="BD890" s="41">
        <v>427500</v>
      </c>
      <c r="BE890" s="41">
        <v>413200</v>
      </c>
      <c r="BF890" s="41">
        <v>404200</v>
      </c>
      <c r="BG890" s="41">
        <v>401700</v>
      </c>
      <c r="BH890" s="41">
        <v>401000</v>
      </c>
      <c r="BI890" s="41">
        <v>399200</v>
      </c>
      <c r="BJ890" s="41">
        <v>395300</v>
      </c>
      <c r="BK890" s="41">
        <v>390500</v>
      </c>
      <c r="BL890" s="41">
        <v>387600</v>
      </c>
      <c r="BM890" s="41">
        <v>385900</v>
      </c>
      <c r="BN890" s="41">
        <v>383400</v>
      </c>
      <c r="BO890" s="41">
        <v>379800</v>
      </c>
      <c r="BP890" s="41">
        <v>376200</v>
      </c>
      <c r="BQ890" s="41">
        <v>377300</v>
      </c>
      <c r="BR890" s="41">
        <v>379900</v>
      </c>
      <c r="BS890" s="41">
        <v>378900</v>
      </c>
      <c r="BT890" s="41">
        <v>376100</v>
      </c>
      <c r="BU890" s="41">
        <v>374300</v>
      </c>
      <c r="BV890" s="41">
        <v>371000</v>
      </c>
      <c r="BW890" s="41">
        <v>363500</v>
      </c>
      <c r="BX890" s="41">
        <v>358700</v>
      </c>
      <c r="BY890" s="41">
        <v>356000</v>
      </c>
      <c r="BZ890" s="41">
        <v>351400</v>
      </c>
      <c r="CA890" s="41">
        <v>346800</v>
      </c>
      <c r="CB890" s="41">
        <v>344400</v>
      </c>
      <c r="CC890" s="41">
        <v>342800</v>
      </c>
      <c r="CD890" s="41">
        <v>343600</v>
      </c>
      <c r="CE890" s="41">
        <v>343100</v>
      </c>
      <c r="CF890" s="41">
        <v>340800</v>
      </c>
      <c r="CG890" s="41">
        <v>339400</v>
      </c>
      <c r="CH890" s="41">
        <v>338800</v>
      </c>
      <c r="CI890" s="41">
        <v>340500</v>
      </c>
      <c r="CJ890" s="41">
        <v>339500</v>
      </c>
      <c r="CK890" s="41">
        <v>333400</v>
      </c>
      <c r="CL890" s="41">
        <v>328600</v>
      </c>
      <c r="CM890" s="41">
        <v>326100</v>
      </c>
      <c r="CN890" s="41">
        <v>329600</v>
      </c>
      <c r="CO890" s="41">
        <v>335600</v>
      </c>
      <c r="CP890" s="41">
        <v>335500</v>
      </c>
      <c r="CQ890" s="41">
        <v>332300</v>
      </c>
      <c r="CR890" s="41">
        <v>333000</v>
      </c>
      <c r="CS890" s="41">
        <v>337000</v>
      </c>
      <c r="CT890" s="41">
        <v>342900</v>
      </c>
      <c r="CU890" s="41">
        <v>348600</v>
      </c>
      <c r="CV890" s="41">
        <v>349000</v>
      </c>
      <c r="CW890" s="41">
        <v>350700</v>
      </c>
      <c r="CX890" s="41">
        <v>356100</v>
      </c>
      <c r="CY890" s="41">
        <v>367500</v>
      </c>
      <c r="CZ890" s="41">
        <v>377300</v>
      </c>
      <c r="DA890" s="41">
        <v>386600</v>
      </c>
      <c r="DB890" s="41">
        <v>398600</v>
      </c>
      <c r="DC890" s="41">
        <v>414400</v>
      </c>
      <c r="DD890" s="41">
        <v>424600</v>
      </c>
      <c r="DE890" s="41">
        <v>428900</v>
      </c>
      <c r="DF890" s="41">
        <v>433500</v>
      </c>
      <c r="DG890" s="41">
        <v>443100</v>
      </c>
      <c r="DH890" s="41">
        <v>457500</v>
      </c>
      <c r="DI890" s="41">
        <v>468500</v>
      </c>
      <c r="DJ890" s="41">
        <v>471400</v>
      </c>
      <c r="DK890" s="41">
        <v>475600</v>
      </c>
      <c r="DL890" s="41">
        <v>483200</v>
      </c>
      <c r="DM890" s="41">
        <v>484800</v>
      </c>
      <c r="DN890" s="41">
        <v>487800</v>
      </c>
      <c r="DO890" s="41">
        <v>494700</v>
      </c>
      <c r="DP890" s="41">
        <v>498600</v>
      </c>
    </row>
    <row r="891" spans="1:120">
      <c r="A891" s="41">
        <v>93212</v>
      </c>
      <c r="B891" s="41" t="s">
        <v>767</v>
      </c>
      <c r="C891" s="41" t="s">
        <v>66</v>
      </c>
      <c r="D891" s="41" t="s">
        <v>448</v>
      </c>
      <c r="E891" s="41" t="s">
        <v>392</v>
      </c>
      <c r="F891" s="41">
        <v>144800</v>
      </c>
      <c r="G891" s="41">
        <v>146000</v>
      </c>
      <c r="H891" s="41">
        <v>146600</v>
      </c>
      <c r="I891" s="41">
        <v>148400</v>
      </c>
      <c r="J891" s="41">
        <v>151400</v>
      </c>
      <c r="K891" s="41">
        <v>154900</v>
      </c>
      <c r="L891" s="41">
        <v>159300</v>
      </c>
      <c r="M891" s="41">
        <v>164400</v>
      </c>
      <c r="N891" s="41">
        <v>168900</v>
      </c>
      <c r="O891" s="41">
        <v>172500</v>
      </c>
      <c r="P891" s="41">
        <v>176300</v>
      </c>
      <c r="Q891" s="41">
        <v>179800</v>
      </c>
      <c r="R891" s="41">
        <v>182000</v>
      </c>
      <c r="S891" s="41">
        <v>182400</v>
      </c>
      <c r="T891" s="41">
        <v>182500</v>
      </c>
      <c r="U891" s="41">
        <v>182400</v>
      </c>
      <c r="V891" s="41">
        <v>183200</v>
      </c>
      <c r="W891" s="41">
        <v>184200</v>
      </c>
      <c r="X891" s="41">
        <v>184700</v>
      </c>
      <c r="Y891" s="41">
        <v>184000</v>
      </c>
      <c r="Z891" s="41">
        <v>184600</v>
      </c>
      <c r="AA891" s="41">
        <v>186600</v>
      </c>
      <c r="AB891" s="41">
        <v>188900</v>
      </c>
      <c r="AC891" s="41">
        <v>189700</v>
      </c>
      <c r="AD891" s="41">
        <v>189200</v>
      </c>
      <c r="AE891" s="41">
        <v>189300</v>
      </c>
      <c r="AF891" s="41">
        <v>190700</v>
      </c>
      <c r="AG891" s="41">
        <v>192000</v>
      </c>
      <c r="AH891" s="41">
        <v>193600</v>
      </c>
      <c r="AI891" s="41">
        <v>195100</v>
      </c>
      <c r="AJ891" s="41">
        <v>196000</v>
      </c>
      <c r="AK891" s="41">
        <v>197400</v>
      </c>
      <c r="AL891" s="41">
        <v>200400</v>
      </c>
      <c r="AM891" s="41">
        <v>201000</v>
      </c>
      <c r="AN891" s="41">
        <v>197500</v>
      </c>
      <c r="AO891" s="41">
        <v>193700</v>
      </c>
      <c r="AP891" s="41">
        <v>192900</v>
      </c>
      <c r="AQ891" s="41">
        <v>193500</v>
      </c>
      <c r="AR891" s="41">
        <v>192900</v>
      </c>
      <c r="AS891" s="41">
        <v>190500</v>
      </c>
      <c r="AT891" s="41">
        <v>187500</v>
      </c>
      <c r="AU891" s="41">
        <v>186000</v>
      </c>
      <c r="AV891" s="41">
        <v>184700</v>
      </c>
      <c r="AW891" s="41">
        <v>182300</v>
      </c>
      <c r="AX891" s="41">
        <v>179000</v>
      </c>
      <c r="AY891" s="41">
        <v>176800</v>
      </c>
      <c r="AZ891" s="41">
        <v>175000</v>
      </c>
      <c r="BA891" s="41">
        <v>173400</v>
      </c>
      <c r="BB891" s="41">
        <v>173700</v>
      </c>
      <c r="BC891" s="41">
        <v>177300</v>
      </c>
      <c r="BD891" s="41">
        <v>181000</v>
      </c>
      <c r="BE891" s="41">
        <v>182200</v>
      </c>
      <c r="BF891" s="41">
        <v>180000</v>
      </c>
      <c r="BG891" s="41">
        <v>176100</v>
      </c>
      <c r="BH891" s="41">
        <v>172500</v>
      </c>
      <c r="BI891" s="41">
        <v>168500</v>
      </c>
      <c r="BJ891" s="41">
        <v>162700</v>
      </c>
      <c r="BK891" s="41">
        <v>157600</v>
      </c>
      <c r="BL891" s="41">
        <v>154300</v>
      </c>
      <c r="BM891" s="41">
        <v>152100</v>
      </c>
      <c r="BN891" s="41">
        <v>149300</v>
      </c>
      <c r="BO891" s="41">
        <v>144200</v>
      </c>
      <c r="BP891" s="41">
        <v>138700</v>
      </c>
      <c r="BQ891" s="41">
        <v>136200</v>
      </c>
      <c r="BR891" s="41">
        <v>134600</v>
      </c>
      <c r="BS891" s="41">
        <v>132500</v>
      </c>
      <c r="BT891" s="41">
        <v>128500</v>
      </c>
      <c r="BU891" s="41">
        <v>123300</v>
      </c>
      <c r="BV891" s="41">
        <v>117900</v>
      </c>
      <c r="BW891" s="41">
        <v>113000</v>
      </c>
      <c r="BX891" s="41">
        <v>110000</v>
      </c>
      <c r="BY891" s="41">
        <v>109800</v>
      </c>
      <c r="BZ891" s="41">
        <v>110000</v>
      </c>
      <c r="CA891" s="41">
        <v>108500</v>
      </c>
      <c r="CB891" s="41">
        <v>108200</v>
      </c>
      <c r="CC891" s="41">
        <v>108400</v>
      </c>
      <c r="CD891" s="41">
        <v>107600</v>
      </c>
      <c r="CE891" s="41">
        <v>105500</v>
      </c>
      <c r="CF891" s="41">
        <v>102800</v>
      </c>
      <c r="CG891" s="41">
        <v>100300</v>
      </c>
      <c r="CH891" s="41">
        <v>98900</v>
      </c>
      <c r="CI891" s="41">
        <v>97900</v>
      </c>
      <c r="CJ891" s="41">
        <v>96600</v>
      </c>
      <c r="CK891" s="41">
        <v>94900</v>
      </c>
      <c r="CL891" s="41">
        <v>93900</v>
      </c>
      <c r="CM891" s="41">
        <v>93800</v>
      </c>
      <c r="CN891" s="41">
        <v>94100</v>
      </c>
      <c r="CO891" s="41">
        <v>93800</v>
      </c>
      <c r="CP891" s="41">
        <v>94000</v>
      </c>
      <c r="CQ891" s="41">
        <v>94500</v>
      </c>
      <c r="CR891" s="41">
        <v>95500</v>
      </c>
      <c r="CS891" s="41">
        <v>98400</v>
      </c>
      <c r="CT891" s="41">
        <v>102200</v>
      </c>
      <c r="CU891" s="41">
        <v>104800</v>
      </c>
      <c r="CV891" s="41">
        <v>104900</v>
      </c>
      <c r="CW891" s="41">
        <v>104400</v>
      </c>
      <c r="CX891" s="41">
        <v>104800</v>
      </c>
      <c r="CY891" s="41">
        <v>106100</v>
      </c>
      <c r="CZ891" s="41">
        <v>105600</v>
      </c>
      <c r="DA891" s="41">
        <v>105000</v>
      </c>
      <c r="DB891" s="41">
        <v>105700</v>
      </c>
      <c r="DC891" s="41">
        <v>108200</v>
      </c>
      <c r="DD891" s="41">
        <v>112200</v>
      </c>
      <c r="DE891" s="41">
        <v>116000</v>
      </c>
      <c r="DF891" s="41">
        <v>118400</v>
      </c>
      <c r="DG891" s="41">
        <v>122300</v>
      </c>
      <c r="DH891" s="41">
        <v>128000</v>
      </c>
      <c r="DI891" s="41">
        <v>131600</v>
      </c>
      <c r="DJ891" s="41">
        <v>132000</v>
      </c>
      <c r="DK891" s="41">
        <v>132100</v>
      </c>
      <c r="DL891" s="41">
        <v>132800</v>
      </c>
      <c r="DM891" s="41">
        <v>133000</v>
      </c>
      <c r="DN891" s="41">
        <v>133300</v>
      </c>
      <c r="DO891" s="41">
        <v>135000</v>
      </c>
      <c r="DP891" s="41">
        <v>136800</v>
      </c>
    </row>
    <row r="892" spans="1:120">
      <c r="A892" s="41">
        <v>95006</v>
      </c>
      <c r="B892" s="41" t="s">
        <v>768</v>
      </c>
      <c r="C892" s="41" t="s">
        <v>66</v>
      </c>
      <c r="D892" s="41" t="s">
        <v>439</v>
      </c>
      <c r="E892" s="41" t="s">
        <v>439</v>
      </c>
      <c r="F892" s="41">
        <v>617800</v>
      </c>
      <c r="G892" s="41">
        <v>624000</v>
      </c>
      <c r="H892" s="41">
        <v>631200</v>
      </c>
      <c r="I892" s="41">
        <v>639600</v>
      </c>
      <c r="J892" s="41">
        <v>649700</v>
      </c>
      <c r="K892" s="41">
        <v>661700</v>
      </c>
      <c r="L892" s="41">
        <v>669300</v>
      </c>
      <c r="M892" s="41">
        <v>673700</v>
      </c>
      <c r="N892" s="41">
        <v>679000</v>
      </c>
      <c r="O892" s="41">
        <v>682200</v>
      </c>
      <c r="P892" s="41">
        <v>686900</v>
      </c>
      <c r="Q892" s="41">
        <v>694400</v>
      </c>
      <c r="R892" s="41">
        <v>701300</v>
      </c>
      <c r="S892" s="41">
        <v>700700</v>
      </c>
      <c r="T892" s="41">
        <v>693700</v>
      </c>
      <c r="U892" s="41">
        <v>682100</v>
      </c>
      <c r="V892" s="41">
        <v>674000</v>
      </c>
      <c r="W892" s="41">
        <v>670000</v>
      </c>
      <c r="X892" s="41">
        <v>666500</v>
      </c>
      <c r="Y892" s="41">
        <v>658000</v>
      </c>
      <c r="Z892" s="41">
        <v>648200</v>
      </c>
      <c r="AA892" s="41">
        <v>640700</v>
      </c>
      <c r="AB892" s="41">
        <v>635700</v>
      </c>
      <c r="AC892" s="41">
        <v>631000</v>
      </c>
      <c r="AD892" s="41">
        <v>632400</v>
      </c>
      <c r="AE892" s="41">
        <v>638100</v>
      </c>
      <c r="AF892" s="41">
        <v>642700</v>
      </c>
      <c r="AG892" s="41">
        <v>646700</v>
      </c>
      <c r="AH892" s="41">
        <v>652500</v>
      </c>
      <c r="AI892" s="41">
        <v>655300</v>
      </c>
      <c r="AJ892" s="41">
        <v>652600</v>
      </c>
      <c r="AK892" s="41">
        <v>645100</v>
      </c>
      <c r="AL892" s="41">
        <v>634500</v>
      </c>
      <c r="AM892" s="41">
        <v>628300</v>
      </c>
      <c r="AN892" s="41">
        <v>627000</v>
      </c>
      <c r="AO892" s="41">
        <v>625500</v>
      </c>
      <c r="AP892" s="41">
        <v>613500</v>
      </c>
      <c r="AQ892" s="41">
        <v>588200</v>
      </c>
      <c r="AR892" s="41">
        <v>563200</v>
      </c>
      <c r="AS892" s="41">
        <v>550800</v>
      </c>
      <c r="AT892" s="41">
        <v>544900</v>
      </c>
      <c r="AU892" s="41">
        <v>536500</v>
      </c>
      <c r="AV892" s="41">
        <v>530300</v>
      </c>
      <c r="AW892" s="41">
        <v>532900</v>
      </c>
      <c r="AX892" s="41">
        <v>534300</v>
      </c>
      <c r="AY892" s="41">
        <v>526600</v>
      </c>
      <c r="AZ892" s="41">
        <v>512300</v>
      </c>
      <c r="BA892" s="41">
        <v>506200</v>
      </c>
      <c r="BB892" s="41">
        <v>509100</v>
      </c>
      <c r="BC892" s="41">
        <v>514400</v>
      </c>
      <c r="BD892" s="41">
        <v>515100</v>
      </c>
      <c r="BE892" s="41">
        <v>513200</v>
      </c>
      <c r="BF892" s="41">
        <v>506100</v>
      </c>
      <c r="BG892" s="41">
        <v>499100</v>
      </c>
      <c r="BH892" s="41">
        <v>494300</v>
      </c>
      <c r="BI892" s="41">
        <v>494600</v>
      </c>
      <c r="BJ892" s="41">
        <v>490600</v>
      </c>
      <c r="BK892" s="41">
        <v>487200</v>
      </c>
      <c r="BL892" s="41">
        <v>486600</v>
      </c>
      <c r="BM892" s="41">
        <v>486900</v>
      </c>
      <c r="BN892" s="41">
        <v>483000</v>
      </c>
      <c r="BO892" s="41">
        <v>489500</v>
      </c>
      <c r="BP892" s="41">
        <v>494700</v>
      </c>
      <c r="BQ892" s="41">
        <v>487700</v>
      </c>
      <c r="BR892" s="41">
        <v>476000</v>
      </c>
      <c r="BS892" s="41">
        <v>468900</v>
      </c>
      <c r="BT892" s="41">
        <v>470800</v>
      </c>
      <c r="BU892" s="41">
        <v>473500</v>
      </c>
      <c r="BV892" s="41">
        <v>475800</v>
      </c>
      <c r="BW892" s="41">
        <v>470000</v>
      </c>
      <c r="BX892" s="41">
        <v>466900</v>
      </c>
      <c r="BY892" s="41">
        <v>461300</v>
      </c>
      <c r="BZ892" s="41">
        <v>457800</v>
      </c>
      <c r="CA892" s="41">
        <v>456200</v>
      </c>
      <c r="CB892" s="41">
        <v>454200</v>
      </c>
      <c r="CC892" s="41">
        <v>449300</v>
      </c>
      <c r="CD892" s="41">
        <v>450100</v>
      </c>
      <c r="CE892" s="41">
        <v>454200</v>
      </c>
      <c r="CF892" s="41">
        <v>453800</v>
      </c>
      <c r="CG892" s="41">
        <v>444500</v>
      </c>
      <c r="CH892" s="41">
        <v>436700</v>
      </c>
      <c r="CI892" s="41">
        <v>436800</v>
      </c>
      <c r="CJ892" s="41">
        <v>438700</v>
      </c>
      <c r="CK892" s="41">
        <v>431100</v>
      </c>
      <c r="CL892" s="41">
        <v>429600</v>
      </c>
      <c r="CM892" s="41">
        <v>432100</v>
      </c>
      <c r="CN892" s="41">
        <v>440100</v>
      </c>
      <c r="CO892" s="41">
        <v>447900</v>
      </c>
      <c r="CP892" s="41">
        <v>448800</v>
      </c>
      <c r="CQ892" s="41">
        <v>450100</v>
      </c>
      <c r="CR892" s="41">
        <v>453400</v>
      </c>
      <c r="CS892" s="41">
        <v>455300</v>
      </c>
      <c r="CT892" s="41">
        <v>459200</v>
      </c>
      <c r="CU892" s="41">
        <v>469700</v>
      </c>
      <c r="CV892" s="41">
        <v>478500</v>
      </c>
      <c r="CW892" s="41">
        <v>485600</v>
      </c>
      <c r="CX892" s="41">
        <v>487200</v>
      </c>
      <c r="CY892" s="41">
        <v>483700</v>
      </c>
      <c r="CZ892" s="41">
        <v>484900</v>
      </c>
      <c r="DA892" s="41">
        <v>494800</v>
      </c>
      <c r="DB892" s="41">
        <v>505700</v>
      </c>
      <c r="DC892" s="41">
        <v>503900</v>
      </c>
      <c r="DD892" s="41">
        <v>504000</v>
      </c>
      <c r="DE892" s="41">
        <v>512500</v>
      </c>
      <c r="DF892" s="41">
        <v>523400</v>
      </c>
      <c r="DG892" s="41">
        <v>532600</v>
      </c>
      <c r="DH892" s="41">
        <v>533100</v>
      </c>
      <c r="DI892" s="41">
        <v>531100</v>
      </c>
      <c r="DJ892" s="41">
        <v>532700</v>
      </c>
      <c r="DK892" s="41">
        <v>539100</v>
      </c>
      <c r="DL892" s="41">
        <v>544900</v>
      </c>
      <c r="DM892" s="41">
        <v>546100</v>
      </c>
      <c r="DN892" s="41">
        <v>544900</v>
      </c>
      <c r="DO892" s="41">
        <v>553800</v>
      </c>
      <c r="DP892" s="41">
        <v>563000</v>
      </c>
    </row>
    <row r="893" spans="1:120">
      <c r="A893" s="41">
        <v>93505</v>
      </c>
      <c r="B893" s="41" t="s">
        <v>769</v>
      </c>
      <c r="C893" s="41" t="s">
        <v>66</v>
      </c>
      <c r="D893" s="41" t="s">
        <v>430</v>
      </c>
      <c r="E893" s="41" t="s">
        <v>431</v>
      </c>
      <c r="F893" s="41">
        <v>183500</v>
      </c>
      <c r="G893" s="41">
        <v>189200</v>
      </c>
      <c r="H893" s="41">
        <v>195200</v>
      </c>
      <c r="I893" s="41">
        <v>200600</v>
      </c>
      <c r="J893" s="41">
        <v>206300</v>
      </c>
      <c r="K893" s="41">
        <v>211800</v>
      </c>
      <c r="L893" s="41">
        <v>216900</v>
      </c>
      <c r="M893" s="41">
        <v>221800</v>
      </c>
      <c r="N893" s="41">
        <v>226600</v>
      </c>
      <c r="O893" s="41">
        <v>231100</v>
      </c>
      <c r="P893" s="41">
        <v>236000</v>
      </c>
      <c r="Q893" s="41">
        <v>240700</v>
      </c>
      <c r="R893" s="41">
        <v>243500</v>
      </c>
      <c r="S893" s="41">
        <v>244900</v>
      </c>
      <c r="T893" s="41">
        <v>246800</v>
      </c>
      <c r="U893" s="41">
        <v>249300</v>
      </c>
      <c r="V893" s="41">
        <v>251500</v>
      </c>
      <c r="W893" s="41">
        <v>253700</v>
      </c>
      <c r="X893" s="41">
        <v>254100</v>
      </c>
      <c r="Y893" s="41">
        <v>254100</v>
      </c>
      <c r="Z893" s="41">
        <v>256600</v>
      </c>
      <c r="AA893" s="41">
        <v>260100</v>
      </c>
      <c r="AB893" s="41">
        <v>260600</v>
      </c>
      <c r="AC893" s="41">
        <v>259500</v>
      </c>
      <c r="AD893" s="41">
        <v>258500</v>
      </c>
      <c r="AE893" s="41">
        <v>257900</v>
      </c>
      <c r="AF893" s="41">
        <v>257100</v>
      </c>
      <c r="AG893" s="41">
        <v>255900</v>
      </c>
      <c r="AH893" s="41">
        <v>254000</v>
      </c>
      <c r="AI893" s="41">
        <v>249800</v>
      </c>
      <c r="AJ893" s="41">
        <v>244600</v>
      </c>
      <c r="AK893" s="41">
        <v>241000</v>
      </c>
      <c r="AL893" s="41">
        <v>238700</v>
      </c>
      <c r="AM893" s="41">
        <v>235800</v>
      </c>
      <c r="AN893" s="41">
        <v>232800</v>
      </c>
      <c r="AO893" s="41">
        <v>230700</v>
      </c>
      <c r="AP893" s="41">
        <v>228200</v>
      </c>
      <c r="AQ893" s="41">
        <v>224000</v>
      </c>
      <c r="AR893" s="41">
        <v>219300</v>
      </c>
      <c r="AS893" s="41">
        <v>214100</v>
      </c>
      <c r="AT893" s="41">
        <v>207800</v>
      </c>
      <c r="AU893" s="41">
        <v>202600</v>
      </c>
      <c r="AV893" s="41">
        <v>200000</v>
      </c>
      <c r="AW893" s="41">
        <v>197400</v>
      </c>
      <c r="AX893" s="41">
        <v>192000</v>
      </c>
      <c r="AY893" s="41">
        <v>185000</v>
      </c>
      <c r="AZ893" s="41">
        <v>179300</v>
      </c>
      <c r="BA893" s="41">
        <v>173300</v>
      </c>
      <c r="BB893" s="41">
        <v>165400</v>
      </c>
      <c r="BC893" s="41">
        <v>157200</v>
      </c>
      <c r="BD893" s="41">
        <v>150800</v>
      </c>
      <c r="BE893" s="41">
        <v>144500</v>
      </c>
      <c r="BF893" s="41">
        <v>139100</v>
      </c>
      <c r="BG893" s="41">
        <v>136700</v>
      </c>
      <c r="BH893" s="41">
        <v>135800</v>
      </c>
      <c r="BI893" s="41">
        <v>132000</v>
      </c>
      <c r="BJ893" s="41">
        <v>126700</v>
      </c>
      <c r="BK893" s="41">
        <v>123700</v>
      </c>
      <c r="BL893" s="41">
        <v>122000</v>
      </c>
      <c r="BM893" s="41">
        <v>119900</v>
      </c>
      <c r="BN893" s="41">
        <v>119300</v>
      </c>
      <c r="BO893" s="41">
        <v>120100</v>
      </c>
      <c r="BP893" s="41">
        <v>119400</v>
      </c>
      <c r="BQ893" s="41">
        <v>118100</v>
      </c>
      <c r="BR893" s="41">
        <v>117300</v>
      </c>
      <c r="BS893" s="41">
        <v>115600</v>
      </c>
      <c r="BT893" s="41">
        <v>111500</v>
      </c>
      <c r="BU893" s="41">
        <v>105200</v>
      </c>
      <c r="BV893" s="41">
        <v>100400</v>
      </c>
      <c r="BW893" s="41">
        <v>98400</v>
      </c>
      <c r="BX893" s="41">
        <v>97400</v>
      </c>
      <c r="BY893" s="41">
        <v>96700</v>
      </c>
      <c r="BZ893" s="41">
        <v>97200</v>
      </c>
      <c r="CA893" s="41">
        <v>96400</v>
      </c>
      <c r="CB893" s="41">
        <v>93700</v>
      </c>
      <c r="CC893" s="41">
        <v>92700</v>
      </c>
      <c r="CD893" s="41">
        <v>93300</v>
      </c>
      <c r="CE893" s="41">
        <v>92600</v>
      </c>
      <c r="CF893" s="41">
        <v>90900</v>
      </c>
      <c r="CG893" s="41">
        <v>91000</v>
      </c>
      <c r="CH893" s="41">
        <v>90500</v>
      </c>
      <c r="CI893" s="41">
        <v>88600</v>
      </c>
      <c r="CJ893" s="41">
        <v>87300</v>
      </c>
      <c r="CK893" s="41">
        <v>87800</v>
      </c>
      <c r="CL893" s="41">
        <v>86900</v>
      </c>
      <c r="CM893" s="41">
        <v>85500</v>
      </c>
      <c r="CN893" s="41">
        <v>85600</v>
      </c>
      <c r="CO893" s="41">
        <v>85200</v>
      </c>
      <c r="CP893" s="41">
        <v>83500</v>
      </c>
      <c r="CQ893" s="41">
        <v>82400</v>
      </c>
      <c r="CR893" s="41">
        <v>81700</v>
      </c>
      <c r="CS893" s="41">
        <v>81400</v>
      </c>
      <c r="CT893" s="41">
        <v>82600</v>
      </c>
      <c r="CU893" s="41">
        <v>84000</v>
      </c>
      <c r="CV893" s="41">
        <v>83900</v>
      </c>
      <c r="CW893" s="41">
        <v>83400</v>
      </c>
      <c r="CX893" s="41">
        <v>83100</v>
      </c>
      <c r="CY893" s="41">
        <v>83800</v>
      </c>
      <c r="CZ893" s="41">
        <v>84900</v>
      </c>
      <c r="DA893" s="41">
        <v>86800</v>
      </c>
      <c r="DB893" s="41">
        <v>90000</v>
      </c>
      <c r="DC893" s="41">
        <v>93800</v>
      </c>
      <c r="DD893" s="41">
        <v>97700</v>
      </c>
      <c r="DE893" s="41">
        <v>101500</v>
      </c>
      <c r="DF893" s="41">
        <v>105500</v>
      </c>
      <c r="DG893" s="41">
        <v>109000</v>
      </c>
      <c r="DH893" s="41">
        <v>110800</v>
      </c>
      <c r="DI893" s="41">
        <v>110500</v>
      </c>
      <c r="DJ893" s="41">
        <v>110600</v>
      </c>
      <c r="DK893" s="41">
        <v>112100</v>
      </c>
      <c r="DL893" s="41">
        <v>114500</v>
      </c>
      <c r="DM893" s="41">
        <v>117400</v>
      </c>
      <c r="DN893" s="41">
        <v>119000</v>
      </c>
      <c r="DO893" s="41">
        <v>118800</v>
      </c>
      <c r="DP893" s="41">
        <v>118200</v>
      </c>
    </row>
    <row r="894" spans="1:120">
      <c r="A894" s="41">
        <v>95320</v>
      </c>
      <c r="B894" s="41" t="s">
        <v>914</v>
      </c>
      <c r="C894" s="41" t="s">
        <v>66</v>
      </c>
      <c r="D894" s="41" t="s">
        <v>496</v>
      </c>
      <c r="E894" s="41" t="s">
        <v>497</v>
      </c>
      <c r="F894" s="41">
        <v>374800</v>
      </c>
      <c r="G894" s="41">
        <v>381400</v>
      </c>
      <c r="H894" s="41">
        <v>389500</v>
      </c>
      <c r="I894" s="41">
        <v>399100</v>
      </c>
      <c r="J894" s="41">
        <v>410200</v>
      </c>
      <c r="K894" s="41">
        <v>421500</v>
      </c>
      <c r="L894" s="41">
        <v>432400</v>
      </c>
      <c r="M894" s="41">
        <v>443800</v>
      </c>
      <c r="N894" s="41">
        <v>453200</v>
      </c>
      <c r="O894" s="41">
        <v>457600</v>
      </c>
      <c r="P894" s="41">
        <v>460400</v>
      </c>
      <c r="Q894" s="41">
        <v>461500</v>
      </c>
      <c r="R894" s="41">
        <v>459800</v>
      </c>
      <c r="S894" s="41">
        <v>458600</v>
      </c>
      <c r="T894" s="41">
        <v>459500</v>
      </c>
      <c r="U894" s="41">
        <v>460200</v>
      </c>
      <c r="V894" s="41">
        <v>461200</v>
      </c>
      <c r="W894" s="41">
        <v>462200</v>
      </c>
      <c r="X894" s="41">
        <v>458500</v>
      </c>
      <c r="Y894" s="41">
        <v>451600</v>
      </c>
      <c r="Z894" s="41">
        <v>444100</v>
      </c>
      <c r="AA894" s="41">
        <v>436500</v>
      </c>
      <c r="AB894" s="41">
        <v>430000</v>
      </c>
      <c r="AC894" s="41">
        <v>423900</v>
      </c>
      <c r="AD894" s="41">
        <v>415300</v>
      </c>
      <c r="AE894" s="41">
        <v>407800</v>
      </c>
      <c r="AF894" s="41">
        <v>403300</v>
      </c>
      <c r="AG894" s="41">
        <v>401700</v>
      </c>
      <c r="AH894" s="41">
        <v>401400</v>
      </c>
      <c r="AI894" s="41">
        <v>399500</v>
      </c>
      <c r="AJ894" s="41">
        <v>394800</v>
      </c>
      <c r="AK894" s="41">
        <v>389300</v>
      </c>
      <c r="AL894" s="41">
        <v>383200</v>
      </c>
      <c r="AM894" s="41">
        <v>377900</v>
      </c>
      <c r="AN894" s="41">
        <v>373100</v>
      </c>
      <c r="AO894" s="41">
        <v>367100</v>
      </c>
      <c r="AP894" s="41">
        <v>358800</v>
      </c>
      <c r="AQ894" s="41">
        <v>347700</v>
      </c>
      <c r="AR894" s="41">
        <v>335600</v>
      </c>
      <c r="AS894" s="41">
        <v>322600</v>
      </c>
      <c r="AT894" s="41">
        <v>309400</v>
      </c>
      <c r="AU894" s="41">
        <v>299100</v>
      </c>
      <c r="AV894" s="41">
        <v>292200</v>
      </c>
      <c r="AW894" s="41">
        <v>285900</v>
      </c>
      <c r="AX894" s="41">
        <v>278500</v>
      </c>
      <c r="AY894" s="41">
        <v>270400</v>
      </c>
      <c r="AZ894" s="41">
        <v>261700</v>
      </c>
      <c r="BA894" s="41">
        <v>260400</v>
      </c>
      <c r="BB894" s="41">
        <v>266900</v>
      </c>
      <c r="BC894" s="41">
        <v>274600</v>
      </c>
      <c r="BD894" s="41">
        <v>278600</v>
      </c>
      <c r="BE894" s="41">
        <v>281600</v>
      </c>
      <c r="BF894" s="41">
        <v>282800</v>
      </c>
      <c r="BG894" s="41">
        <v>283200</v>
      </c>
      <c r="BH894" s="41">
        <v>282000</v>
      </c>
      <c r="BI894" s="41">
        <v>278000</v>
      </c>
      <c r="BJ894" s="41">
        <v>273200</v>
      </c>
      <c r="BK894" s="41">
        <v>270500</v>
      </c>
      <c r="BL894" s="41">
        <v>271500</v>
      </c>
      <c r="BM894" s="41">
        <v>271600</v>
      </c>
      <c r="BN894" s="41">
        <v>274300</v>
      </c>
      <c r="BO894" s="41">
        <v>275400</v>
      </c>
      <c r="BP894" s="41">
        <v>269700</v>
      </c>
      <c r="BQ894" s="41">
        <v>261200</v>
      </c>
      <c r="BR894" s="41">
        <v>257100</v>
      </c>
      <c r="BS894" s="41">
        <v>252100</v>
      </c>
      <c r="BT894" s="41">
        <v>247300</v>
      </c>
      <c r="BU894" s="41">
        <v>245500</v>
      </c>
      <c r="BV894" s="41">
        <v>247500</v>
      </c>
      <c r="BW894" s="41">
        <v>248800</v>
      </c>
      <c r="BX894" s="41">
        <v>243600</v>
      </c>
      <c r="BY894" s="41">
        <v>236700</v>
      </c>
      <c r="BZ894" s="41">
        <v>232300</v>
      </c>
      <c r="CA894" s="41">
        <v>228900</v>
      </c>
      <c r="CB894" s="41">
        <v>227200</v>
      </c>
      <c r="CC894" s="41">
        <v>226600</v>
      </c>
      <c r="CD894" s="41">
        <v>224300</v>
      </c>
      <c r="CE894" s="41">
        <v>223100</v>
      </c>
      <c r="CF894" s="41">
        <v>221700</v>
      </c>
      <c r="CG894" s="41">
        <v>219700</v>
      </c>
      <c r="CH894" s="41">
        <v>219600</v>
      </c>
      <c r="CI894" s="41">
        <v>221300</v>
      </c>
      <c r="CJ894" s="41">
        <v>221500</v>
      </c>
      <c r="CK894" s="41">
        <v>221200</v>
      </c>
      <c r="CL894" s="41">
        <v>219800</v>
      </c>
      <c r="CM894" s="41">
        <v>218900</v>
      </c>
      <c r="CN894" s="41">
        <v>218600</v>
      </c>
      <c r="CO894" s="41">
        <v>219400</v>
      </c>
      <c r="CP894" s="41">
        <v>220800</v>
      </c>
      <c r="CQ894" s="41">
        <v>220300</v>
      </c>
      <c r="CR894" s="41">
        <v>222200</v>
      </c>
      <c r="CS894" s="41">
        <v>226400</v>
      </c>
      <c r="CT894" s="41">
        <v>230800</v>
      </c>
      <c r="CU894" s="41">
        <v>230400</v>
      </c>
      <c r="CV894" s="41">
        <v>232100</v>
      </c>
      <c r="CW894" s="41">
        <v>234600</v>
      </c>
      <c r="CX894" s="41">
        <v>234300</v>
      </c>
      <c r="CY894" s="41">
        <v>235700</v>
      </c>
      <c r="CZ894" s="41">
        <v>241700</v>
      </c>
      <c r="DA894" s="41">
        <v>247600</v>
      </c>
      <c r="DB894" s="41">
        <v>250500</v>
      </c>
      <c r="DC894" s="41">
        <v>255100</v>
      </c>
      <c r="DD894" s="41">
        <v>261000</v>
      </c>
      <c r="DE894" s="41">
        <v>266100</v>
      </c>
      <c r="DF894" s="41">
        <v>266800</v>
      </c>
      <c r="DG894" s="41">
        <v>271200</v>
      </c>
      <c r="DH894" s="41">
        <v>278600</v>
      </c>
      <c r="DI894" s="41">
        <v>282800</v>
      </c>
      <c r="DJ894" s="41">
        <v>282800</v>
      </c>
      <c r="DK894" s="41">
        <v>284400</v>
      </c>
      <c r="DL894" s="41">
        <v>288400</v>
      </c>
      <c r="DM894" s="41">
        <v>293500</v>
      </c>
      <c r="DN894" s="41">
        <v>300000</v>
      </c>
      <c r="DO894" s="41">
        <v>306000</v>
      </c>
      <c r="DP894" s="41">
        <v>309300</v>
      </c>
    </row>
    <row r="895" spans="1:120">
      <c r="A895" s="41">
        <v>95368</v>
      </c>
      <c r="B895" s="41" t="s">
        <v>765</v>
      </c>
      <c r="C895" s="41" t="s">
        <v>66</v>
      </c>
      <c r="D895" s="41" t="s">
        <v>450</v>
      </c>
      <c r="E895" s="41" t="s">
        <v>451</v>
      </c>
      <c r="F895" s="41">
        <v>358200</v>
      </c>
      <c r="G895" s="41">
        <v>368400</v>
      </c>
      <c r="H895" s="41">
        <v>378900</v>
      </c>
      <c r="I895" s="41">
        <v>388900</v>
      </c>
      <c r="J895" s="41">
        <v>398200</v>
      </c>
      <c r="K895" s="41">
        <v>406700</v>
      </c>
      <c r="L895" s="41">
        <v>414400</v>
      </c>
      <c r="M895" s="41">
        <v>420400</v>
      </c>
      <c r="N895" s="41">
        <v>425600</v>
      </c>
      <c r="O895" s="41">
        <v>430600</v>
      </c>
      <c r="P895" s="41">
        <v>435600</v>
      </c>
      <c r="Q895" s="41">
        <v>440000</v>
      </c>
      <c r="R895" s="41">
        <v>442800</v>
      </c>
      <c r="S895" s="41">
        <v>441300</v>
      </c>
      <c r="T895" s="41">
        <v>437500</v>
      </c>
      <c r="U895" s="41">
        <v>434700</v>
      </c>
      <c r="V895" s="41">
        <v>432000</v>
      </c>
      <c r="W895" s="41">
        <v>428500</v>
      </c>
      <c r="X895" s="41">
        <v>425100</v>
      </c>
      <c r="Y895" s="41">
        <v>422500</v>
      </c>
      <c r="Z895" s="41">
        <v>418600</v>
      </c>
      <c r="AA895" s="41">
        <v>412600</v>
      </c>
      <c r="AB895" s="41">
        <v>405600</v>
      </c>
      <c r="AC895" s="41">
        <v>398800</v>
      </c>
      <c r="AD895" s="41">
        <v>392500</v>
      </c>
      <c r="AE895" s="41">
        <v>387500</v>
      </c>
      <c r="AF895" s="41">
        <v>383700</v>
      </c>
      <c r="AG895" s="41">
        <v>379800</v>
      </c>
      <c r="AH895" s="41">
        <v>376500</v>
      </c>
      <c r="AI895" s="41">
        <v>373400</v>
      </c>
      <c r="AJ895" s="41">
        <v>368200</v>
      </c>
      <c r="AK895" s="41">
        <v>361200</v>
      </c>
      <c r="AL895" s="41">
        <v>354900</v>
      </c>
      <c r="AM895" s="41">
        <v>346800</v>
      </c>
      <c r="AN895" s="41">
        <v>335800</v>
      </c>
      <c r="AO895" s="41">
        <v>326300</v>
      </c>
      <c r="AP895" s="41">
        <v>317900</v>
      </c>
      <c r="AQ895" s="41">
        <v>305300</v>
      </c>
      <c r="AR895" s="41">
        <v>289300</v>
      </c>
      <c r="AS895" s="41">
        <v>272700</v>
      </c>
      <c r="AT895" s="41">
        <v>257500</v>
      </c>
      <c r="AU895" s="41">
        <v>245400</v>
      </c>
      <c r="AV895" s="41">
        <v>235500</v>
      </c>
      <c r="AW895" s="41">
        <v>226500</v>
      </c>
      <c r="AX895" s="41">
        <v>219000</v>
      </c>
      <c r="AY895" s="41">
        <v>212500</v>
      </c>
      <c r="AZ895" s="41">
        <v>205900</v>
      </c>
      <c r="BA895" s="41">
        <v>199500</v>
      </c>
      <c r="BB895" s="41">
        <v>193500</v>
      </c>
      <c r="BC895" s="41">
        <v>189000</v>
      </c>
      <c r="BD895" s="41">
        <v>186200</v>
      </c>
      <c r="BE895" s="41">
        <v>183300</v>
      </c>
      <c r="BF895" s="41">
        <v>179600</v>
      </c>
      <c r="BG895" s="41">
        <v>177000</v>
      </c>
      <c r="BH895" s="41">
        <v>174400</v>
      </c>
      <c r="BI895" s="41">
        <v>171100</v>
      </c>
      <c r="BJ895" s="41">
        <v>169500</v>
      </c>
      <c r="BK895" s="41">
        <v>169500</v>
      </c>
      <c r="BL895" s="41">
        <v>170400</v>
      </c>
      <c r="BM895" s="41">
        <v>170200</v>
      </c>
      <c r="BN895" s="41">
        <v>171700</v>
      </c>
      <c r="BO895" s="41">
        <v>175000</v>
      </c>
      <c r="BP895" s="41">
        <v>176600</v>
      </c>
      <c r="BQ895" s="41">
        <v>178300</v>
      </c>
      <c r="BR895" s="41">
        <v>180500</v>
      </c>
      <c r="BS895" s="41">
        <v>180000</v>
      </c>
      <c r="BT895" s="41">
        <v>179700</v>
      </c>
      <c r="BU895" s="41">
        <v>180900</v>
      </c>
      <c r="BV895" s="41">
        <v>177500</v>
      </c>
      <c r="BW895" s="41">
        <v>173300</v>
      </c>
      <c r="BX895" s="41">
        <v>172700</v>
      </c>
      <c r="BY895" s="41">
        <v>172400</v>
      </c>
      <c r="BZ895" s="41">
        <v>169400</v>
      </c>
      <c r="CA895" s="41">
        <v>167300</v>
      </c>
      <c r="CB895" s="41">
        <v>167000</v>
      </c>
      <c r="CC895" s="41">
        <v>167100</v>
      </c>
      <c r="CD895" s="41">
        <v>166200</v>
      </c>
      <c r="CE895" s="41">
        <v>164600</v>
      </c>
      <c r="CF895" s="41">
        <v>164700</v>
      </c>
      <c r="CG895" s="41">
        <v>165300</v>
      </c>
      <c r="CH895" s="41">
        <v>164900</v>
      </c>
      <c r="CI895" s="41">
        <v>163900</v>
      </c>
      <c r="CJ895" s="41">
        <v>162500</v>
      </c>
      <c r="CK895" s="41">
        <v>160700</v>
      </c>
      <c r="CL895" s="41">
        <v>160000</v>
      </c>
      <c r="CM895" s="41">
        <v>159200</v>
      </c>
      <c r="CN895" s="41">
        <v>158500</v>
      </c>
      <c r="CO895" s="41">
        <v>159000</v>
      </c>
      <c r="CP895" s="41">
        <v>160900</v>
      </c>
      <c r="CQ895" s="41">
        <v>162700</v>
      </c>
      <c r="CR895" s="41">
        <v>164800</v>
      </c>
      <c r="CS895" s="41">
        <v>168000</v>
      </c>
      <c r="CT895" s="41">
        <v>171000</v>
      </c>
      <c r="CU895" s="41">
        <v>174100</v>
      </c>
      <c r="CV895" s="41">
        <v>177900</v>
      </c>
      <c r="CW895" s="41">
        <v>180600</v>
      </c>
      <c r="CX895" s="41">
        <v>181300</v>
      </c>
      <c r="CY895" s="41">
        <v>184900</v>
      </c>
      <c r="CZ895" s="41">
        <v>193300</v>
      </c>
      <c r="DA895" s="41">
        <v>200200</v>
      </c>
      <c r="DB895" s="41">
        <v>204600</v>
      </c>
      <c r="DC895" s="41">
        <v>208200</v>
      </c>
      <c r="DD895" s="41">
        <v>209900</v>
      </c>
      <c r="DE895" s="41">
        <v>210800</v>
      </c>
      <c r="DF895" s="41">
        <v>216300</v>
      </c>
      <c r="DG895" s="41">
        <v>220900</v>
      </c>
      <c r="DH895" s="41">
        <v>222600</v>
      </c>
      <c r="DI895" s="41">
        <v>225700</v>
      </c>
      <c r="DJ895" s="41">
        <v>231600</v>
      </c>
      <c r="DK895" s="41">
        <v>237200</v>
      </c>
      <c r="DL895" s="41">
        <v>240900</v>
      </c>
      <c r="DM895" s="41">
        <v>242900</v>
      </c>
      <c r="DN895" s="41">
        <v>245400</v>
      </c>
      <c r="DO895" s="41">
        <v>250200</v>
      </c>
      <c r="DP895" s="41">
        <v>254500</v>
      </c>
    </row>
    <row r="896" spans="1:120">
      <c r="A896" s="41">
        <v>92252</v>
      </c>
      <c r="B896" s="41" t="s">
        <v>770</v>
      </c>
      <c r="C896" s="41" t="s">
        <v>66</v>
      </c>
      <c r="D896" s="41" t="s">
        <v>414</v>
      </c>
      <c r="E896" s="41" t="s">
        <v>415</v>
      </c>
      <c r="F896" s="41">
        <v>204800</v>
      </c>
      <c r="G896" s="41">
        <v>207000</v>
      </c>
      <c r="H896" s="41">
        <v>208800</v>
      </c>
      <c r="I896" s="41">
        <v>213600</v>
      </c>
      <c r="J896" s="41">
        <v>221200</v>
      </c>
      <c r="K896" s="41">
        <v>229300</v>
      </c>
      <c r="L896" s="41">
        <v>239000</v>
      </c>
      <c r="M896" s="41">
        <v>250100</v>
      </c>
      <c r="N896" s="41">
        <v>260900</v>
      </c>
      <c r="O896" s="41">
        <v>269800</v>
      </c>
      <c r="P896" s="41">
        <v>274200</v>
      </c>
      <c r="Q896" s="41">
        <v>275500</v>
      </c>
      <c r="R896" s="41">
        <v>277700</v>
      </c>
      <c r="S896" s="41">
        <v>281900</v>
      </c>
      <c r="T896" s="41">
        <v>286600</v>
      </c>
      <c r="U896" s="41">
        <v>291500</v>
      </c>
      <c r="V896" s="41">
        <v>294900</v>
      </c>
      <c r="W896" s="41">
        <v>293300</v>
      </c>
      <c r="X896" s="41">
        <v>287100</v>
      </c>
      <c r="Y896" s="41">
        <v>280100</v>
      </c>
      <c r="Z896" s="41">
        <v>275000</v>
      </c>
      <c r="AA896" s="41">
        <v>272300</v>
      </c>
      <c r="AB896" s="41">
        <v>271800</v>
      </c>
      <c r="AC896" s="41">
        <v>271100</v>
      </c>
      <c r="AD896" s="41">
        <v>270800</v>
      </c>
      <c r="AE896" s="41">
        <v>272400</v>
      </c>
      <c r="AF896" s="41">
        <v>274000</v>
      </c>
      <c r="AG896" s="41">
        <v>275800</v>
      </c>
      <c r="AH896" s="41">
        <v>277200</v>
      </c>
      <c r="AI896" s="41">
        <v>275600</v>
      </c>
      <c r="AJ896" s="41">
        <v>271900</v>
      </c>
      <c r="AK896" s="41">
        <v>268300</v>
      </c>
      <c r="AL896" s="41">
        <v>265000</v>
      </c>
      <c r="AM896" s="41">
        <v>262400</v>
      </c>
      <c r="AN896" s="41">
        <v>259200</v>
      </c>
      <c r="AO896" s="41">
        <v>253900</v>
      </c>
      <c r="AP896" s="41">
        <v>247700</v>
      </c>
      <c r="AQ896" s="41">
        <v>240600</v>
      </c>
      <c r="AR896" s="41">
        <v>235400</v>
      </c>
      <c r="AS896" s="41">
        <v>230100</v>
      </c>
      <c r="AT896" s="41">
        <v>223200</v>
      </c>
      <c r="AU896" s="41">
        <v>216500</v>
      </c>
      <c r="AV896" s="41">
        <v>213400</v>
      </c>
      <c r="AW896" s="41">
        <v>210800</v>
      </c>
      <c r="AX896" s="41">
        <v>207700</v>
      </c>
      <c r="AY896" s="41">
        <v>204300</v>
      </c>
      <c r="AZ896" s="41">
        <v>200600</v>
      </c>
      <c r="BA896" s="41">
        <v>204600</v>
      </c>
      <c r="BB896" s="41">
        <v>213500</v>
      </c>
      <c r="BC896" s="41">
        <v>219200</v>
      </c>
      <c r="BD896" s="41">
        <v>217900</v>
      </c>
      <c r="BE896" s="41">
        <v>215800</v>
      </c>
      <c r="BF896" s="41">
        <v>212000</v>
      </c>
      <c r="BG896" s="41">
        <v>211900</v>
      </c>
      <c r="BH896" s="41">
        <v>214100</v>
      </c>
      <c r="BI896" s="41">
        <v>218300</v>
      </c>
      <c r="BJ896" s="41">
        <v>221600</v>
      </c>
      <c r="BK896" s="41">
        <v>223700</v>
      </c>
      <c r="BL896" s="41">
        <v>225100</v>
      </c>
      <c r="BM896" s="41">
        <v>225600</v>
      </c>
      <c r="BN896" s="41">
        <v>223300</v>
      </c>
      <c r="BO896" s="41">
        <v>219600</v>
      </c>
      <c r="BP896" s="41">
        <v>215100</v>
      </c>
      <c r="BQ896" s="41">
        <v>210500</v>
      </c>
      <c r="BR896" s="41">
        <v>209700</v>
      </c>
      <c r="BS896" s="41">
        <v>206700</v>
      </c>
      <c r="BT896" s="41">
        <v>200500</v>
      </c>
      <c r="BU896" s="41">
        <v>195700</v>
      </c>
      <c r="BV896" s="41">
        <v>193800</v>
      </c>
      <c r="BW896" s="41">
        <v>193100</v>
      </c>
      <c r="BX896" s="41">
        <v>193200</v>
      </c>
      <c r="BY896" s="41">
        <v>189800</v>
      </c>
      <c r="BZ896" s="41">
        <v>183600</v>
      </c>
      <c r="CA896" s="41">
        <v>179600</v>
      </c>
      <c r="CB896" s="41">
        <v>176700</v>
      </c>
      <c r="CC896" s="41">
        <v>172000</v>
      </c>
      <c r="CD896" s="41">
        <v>167600</v>
      </c>
      <c r="CE896" s="41">
        <v>166100</v>
      </c>
      <c r="CF896" s="41">
        <v>165500</v>
      </c>
      <c r="CG896" s="41">
        <v>164100</v>
      </c>
      <c r="CH896" s="41">
        <v>162700</v>
      </c>
      <c r="CI896" s="41">
        <v>161900</v>
      </c>
      <c r="CJ896" s="41">
        <v>161400</v>
      </c>
      <c r="CK896" s="41">
        <v>160700</v>
      </c>
      <c r="CL896" s="41">
        <v>160500</v>
      </c>
      <c r="CM896" s="41">
        <v>160900</v>
      </c>
      <c r="CN896" s="41">
        <v>162300</v>
      </c>
      <c r="CO896" s="41">
        <v>164200</v>
      </c>
      <c r="CP896" s="41">
        <v>165500</v>
      </c>
      <c r="CQ896" s="41">
        <v>166400</v>
      </c>
      <c r="CR896" s="41">
        <v>167700</v>
      </c>
      <c r="CS896" s="41">
        <v>165300</v>
      </c>
      <c r="CT896" s="41">
        <v>161100</v>
      </c>
      <c r="CU896" s="41">
        <v>158500</v>
      </c>
      <c r="CV896" s="41">
        <v>157100</v>
      </c>
      <c r="CW896" s="41">
        <v>154900</v>
      </c>
      <c r="CX896" s="41">
        <v>153400</v>
      </c>
      <c r="CY896" s="41">
        <v>154000</v>
      </c>
      <c r="CZ896" s="41">
        <v>156800</v>
      </c>
      <c r="DA896" s="41">
        <v>162500</v>
      </c>
      <c r="DB896" s="41">
        <v>170200</v>
      </c>
      <c r="DC896" s="41">
        <v>178300</v>
      </c>
      <c r="DD896" s="41">
        <v>181700</v>
      </c>
      <c r="DE896" s="41">
        <v>182200</v>
      </c>
      <c r="DF896" s="41">
        <v>182000</v>
      </c>
      <c r="DG896" s="41">
        <v>181500</v>
      </c>
      <c r="DH896" s="41">
        <v>181300</v>
      </c>
      <c r="DI896" s="41">
        <v>182500</v>
      </c>
      <c r="DJ896" s="41">
        <v>183300</v>
      </c>
      <c r="DK896" s="41">
        <v>184100</v>
      </c>
      <c r="DL896" s="41">
        <v>185600</v>
      </c>
      <c r="DM896" s="41">
        <v>185600</v>
      </c>
      <c r="DN896" s="41">
        <v>184800</v>
      </c>
      <c r="DO896" s="41">
        <v>183800</v>
      </c>
      <c r="DP896" s="41">
        <v>182500</v>
      </c>
    </row>
    <row r="897" spans="1:120">
      <c r="A897" s="41">
        <v>93109</v>
      </c>
      <c r="B897" s="41" t="s">
        <v>490</v>
      </c>
      <c r="C897" s="41" t="s">
        <v>66</v>
      </c>
      <c r="D897" s="41" t="s">
        <v>490</v>
      </c>
      <c r="E897" s="41" t="s">
        <v>490</v>
      </c>
      <c r="F897" s="41">
        <v>1247100</v>
      </c>
      <c r="G897" s="41">
        <v>1240900</v>
      </c>
      <c r="H897" s="41">
        <v>1242100</v>
      </c>
      <c r="I897" s="41">
        <v>1255700</v>
      </c>
      <c r="J897" s="41">
        <v>1271800</v>
      </c>
      <c r="K897" s="41">
        <v>1278300</v>
      </c>
      <c r="L897" s="41">
        <v>1275200</v>
      </c>
      <c r="M897" s="41">
        <v>1278700</v>
      </c>
      <c r="N897" s="41">
        <v>1294800</v>
      </c>
      <c r="O897" s="41">
        <v>1314800</v>
      </c>
      <c r="P897" s="41">
        <v>1340200</v>
      </c>
      <c r="Q897" s="41">
        <v>1366900</v>
      </c>
      <c r="R897" s="41">
        <v>1388100</v>
      </c>
      <c r="S897" s="41">
        <v>1401600</v>
      </c>
      <c r="T897" s="41">
        <v>1406200</v>
      </c>
      <c r="U897" s="41">
        <v>1397400</v>
      </c>
      <c r="V897" s="41">
        <v>1395200</v>
      </c>
      <c r="W897" s="41">
        <v>1403100</v>
      </c>
      <c r="X897" s="41">
        <v>1412900</v>
      </c>
      <c r="Y897" s="41">
        <v>1400200</v>
      </c>
      <c r="Z897" s="41">
        <v>1358800</v>
      </c>
      <c r="AA897" s="41">
        <v>1316100</v>
      </c>
      <c r="AB897" s="41">
        <v>1287000</v>
      </c>
      <c r="AC897" s="41">
        <v>1259900</v>
      </c>
      <c r="AD897" s="41">
        <v>1240000</v>
      </c>
      <c r="AE897" s="41">
        <v>1240400</v>
      </c>
      <c r="AF897" s="41">
        <v>1248000</v>
      </c>
      <c r="AG897" s="41">
        <v>1260700</v>
      </c>
      <c r="AH897" s="41">
        <v>1267700</v>
      </c>
      <c r="AI897" s="41">
        <v>1268700</v>
      </c>
      <c r="AJ897" s="41">
        <v>1270000</v>
      </c>
      <c r="AK897" s="41">
        <v>1272200</v>
      </c>
      <c r="AL897" s="41">
        <v>1264400</v>
      </c>
      <c r="AM897" s="41">
        <v>1249200</v>
      </c>
      <c r="AN897" s="41">
        <v>1236000</v>
      </c>
      <c r="AO897" s="41">
        <v>1242400</v>
      </c>
      <c r="AP897" s="41">
        <v>1258400</v>
      </c>
      <c r="AQ897" s="41">
        <v>1244100</v>
      </c>
      <c r="AR897" s="41">
        <v>1213300</v>
      </c>
      <c r="AS897" s="41">
        <v>1200100</v>
      </c>
      <c r="AT897" s="41">
        <v>1204100</v>
      </c>
      <c r="AU897" s="41">
        <v>1206300</v>
      </c>
      <c r="AV897" s="41">
        <v>1205100</v>
      </c>
      <c r="AW897" s="41">
        <v>1193500</v>
      </c>
      <c r="AX897" s="41">
        <v>1166800</v>
      </c>
      <c r="AY897" s="41">
        <v>1141300</v>
      </c>
      <c r="AZ897" s="41">
        <v>1121900</v>
      </c>
      <c r="BA897" s="41">
        <v>1103700</v>
      </c>
      <c r="BB897" s="41">
        <v>1094100</v>
      </c>
      <c r="BC897" s="41">
        <v>1096300</v>
      </c>
      <c r="BD897" s="41">
        <v>1088200</v>
      </c>
      <c r="BE897" s="41">
        <v>1073800</v>
      </c>
      <c r="BF897" s="41">
        <v>1066400</v>
      </c>
      <c r="BG897" s="41">
        <v>1060500</v>
      </c>
      <c r="BH897" s="41">
        <v>1052500</v>
      </c>
      <c r="BI897" s="41">
        <v>1054100</v>
      </c>
      <c r="BJ897" s="41">
        <v>1067900</v>
      </c>
      <c r="BK897" s="41">
        <v>1082200</v>
      </c>
      <c r="BL897" s="41">
        <v>1096300</v>
      </c>
      <c r="BM897" s="41">
        <v>1089400</v>
      </c>
      <c r="BN897" s="41">
        <v>1070100</v>
      </c>
      <c r="BO897" s="41">
        <v>1052200</v>
      </c>
      <c r="BP897" s="41">
        <v>1054600</v>
      </c>
      <c r="BQ897" s="41">
        <v>1061200</v>
      </c>
      <c r="BR897" s="41">
        <v>1065200</v>
      </c>
      <c r="BS897" s="41">
        <v>1047000</v>
      </c>
      <c r="BT897" s="41">
        <v>1025900</v>
      </c>
      <c r="BU897" s="41">
        <v>1013600</v>
      </c>
      <c r="BV897" s="41">
        <v>1013900</v>
      </c>
      <c r="BW897" s="41">
        <v>1025600</v>
      </c>
      <c r="BX897" s="41">
        <v>1026500</v>
      </c>
      <c r="BY897" s="41">
        <v>1026800</v>
      </c>
      <c r="BZ897" s="41">
        <v>1016900</v>
      </c>
      <c r="CA897" s="41">
        <v>1020600</v>
      </c>
      <c r="CB897" s="41">
        <v>1032800</v>
      </c>
      <c r="CC897" s="41">
        <v>1033000</v>
      </c>
      <c r="CD897" s="41">
        <v>1004000</v>
      </c>
      <c r="CE897" s="41">
        <v>997000</v>
      </c>
      <c r="CF897" s="41">
        <v>988600</v>
      </c>
      <c r="CG897" s="41">
        <v>972600</v>
      </c>
      <c r="CH897" s="41">
        <v>963100</v>
      </c>
      <c r="CI897" s="41">
        <v>951000</v>
      </c>
      <c r="CJ897" s="41">
        <v>943800</v>
      </c>
      <c r="CK897" s="41">
        <v>946800</v>
      </c>
      <c r="CL897" s="41">
        <v>943500</v>
      </c>
      <c r="CM897" s="41">
        <v>944400</v>
      </c>
      <c r="CN897" s="41">
        <v>948400</v>
      </c>
      <c r="CO897" s="41">
        <v>940000</v>
      </c>
      <c r="CP897" s="41">
        <v>930700</v>
      </c>
      <c r="CQ897" s="41">
        <v>941100</v>
      </c>
      <c r="CR897" s="41">
        <v>957200</v>
      </c>
      <c r="CS897" s="41">
        <v>968100</v>
      </c>
      <c r="CT897" s="41">
        <v>970700</v>
      </c>
      <c r="CU897" s="41">
        <v>978700</v>
      </c>
      <c r="CV897" s="41">
        <v>981400</v>
      </c>
      <c r="CW897" s="41">
        <v>979800</v>
      </c>
      <c r="CX897" s="41">
        <v>991500</v>
      </c>
      <c r="CY897" s="41">
        <v>1010100</v>
      </c>
      <c r="CZ897" s="41">
        <v>1037100</v>
      </c>
      <c r="DA897" s="41">
        <v>1063800</v>
      </c>
      <c r="DB897" s="41">
        <v>1082300</v>
      </c>
      <c r="DC897" s="41">
        <v>1095700</v>
      </c>
      <c r="DD897" s="41">
        <v>1123900</v>
      </c>
      <c r="DE897" s="41">
        <v>1148700</v>
      </c>
      <c r="DF897" s="41">
        <v>1169100</v>
      </c>
      <c r="DG897" s="41">
        <v>1183100</v>
      </c>
      <c r="DH897" s="41">
        <v>1187500</v>
      </c>
      <c r="DI897" s="41">
        <v>1202600</v>
      </c>
      <c r="DJ897" s="41">
        <v>1229500</v>
      </c>
      <c r="DK897" s="41">
        <v>1235800</v>
      </c>
      <c r="DL897" s="41">
        <v>1218200</v>
      </c>
      <c r="DM897" s="41">
        <v>1205600</v>
      </c>
      <c r="DN897" s="41">
        <v>1208500</v>
      </c>
      <c r="DO897" s="41">
        <v>1211000</v>
      </c>
      <c r="DP897" s="41">
        <v>1205100</v>
      </c>
    </row>
    <row r="898" spans="1:120">
      <c r="A898" s="41">
        <v>90701</v>
      </c>
      <c r="B898" s="41" t="s">
        <v>771</v>
      </c>
      <c r="C898" s="41" t="s">
        <v>66</v>
      </c>
      <c r="D898" s="41" t="s">
        <v>394</v>
      </c>
      <c r="E898" s="41" t="s">
        <v>394</v>
      </c>
      <c r="F898" s="41">
        <v>511100</v>
      </c>
      <c r="G898" s="41">
        <v>520500</v>
      </c>
      <c r="H898" s="41">
        <v>526800</v>
      </c>
      <c r="I898" s="41">
        <v>531800</v>
      </c>
      <c r="J898" s="41">
        <v>536800</v>
      </c>
      <c r="K898" s="41">
        <v>543700</v>
      </c>
      <c r="L898" s="41">
        <v>553500</v>
      </c>
      <c r="M898" s="41">
        <v>563800</v>
      </c>
      <c r="N898" s="41">
        <v>575800</v>
      </c>
      <c r="O898" s="41">
        <v>588100</v>
      </c>
      <c r="P898" s="41">
        <v>598200</v>
      </c>
      <c r="Q898" s="41">
        <v>603200</v>
      </c>
      <c r="R898" s="41">
        <v>604500</v>
      </c>
      <c r="S898" s="41">
        <v>604600</v>
      </c>
      <c r="T898" s="41">
        <v>607400</v>
      </c>
      <c r="U898" s="41">
        <v>609000</v>
      </c>
      <c r="V898" s="41">
        <v>606600</v>
      </c>
      <c r="W898" s="41">
        <v>604200</v>
      </c>
      <c r="X898" s="41">
        <v>603000</v>
      </c>
      <c r="Y898" s="41">
        <v>601400</v>
      </c>
      <c r="Z898" s="41">
        <v>601500</v>
      </c>
      <c r="AA898" s="41">
        <v>604700</v>
      </c>
      <c r="AB898" s="41">
        <v>605500</v>
      </c>
      <c r="AC898" s="41">
        <v>606400</v>
      </c>
      <c r="AD898" s="41">
        <v>610000</v>
      </c>
      <c r="AE898" s="41">
        <v>612700</v>
      </c>
      <c r="AF898" s="41">
        <v>609800</v>
      </c>
      <c r="AG898" s="41">
        <v>605900</v>
      </c>
      <c r="AH898" s="41">
        <v>603300</v>
      </c>
      <c r="AI898" s="41">
        <v>601300</v>
      </c>
      <c r="AJ898" s="41">
        <v>596600</v>
      </c>
      <c r="AK898" s="41">
        <v>591100</v>
      </c>
      <c r="AL898" s="41">
        <v>588000</v>
      </c>
      <c r="AM898" s="41">
        <v>585100</v>
      </c>
      <c r="AN898" s="41">
        <v>578400</v>
      </c>
      <c r="AO898" s="41">
        <v>568800</v>
      </c>
      <c r="AP898" s="41">
        <v>557800</v>
      </c>
      <c r="AQ898" s="41">
        <v>548800</v>
      </c>
      <c r="AR898" s="41">
        <v>541400</v>
      </c>
      <c r="AS898" s="41">
        <v>532000</v>
      </c>
      <c r="AT898" s="41">
        <v>521400</v>
      </c>
      <c r="AU898" s="41">
        <v>509700</v>
      </c>
      <c r="AV898" s="41">
        <v>498000</v>
      </c>
      <c r="AW898" s="41">
        <v>486200</v>
      </c>
      <c r="AX898" s="41">
        <v>473100</v>
      </c>
      <c r="AY898" s="41">
        <v>460100</v>
      </c>
      <c r="AZ898" s="41">
        <v>451200</v>
      </c>
      <c r="BA898" s="41">
        <v>446300</v>
      </c>
      <c r="BB898" s="41">
        <v>444800</v>
      </c>
      <c r="BC898" s="41">
        <v>443600</v>
      </c>
      <c r="BD898" s="41">
        <v>441900</v>
      </c>
      <c r="BE898" s="41">
        <v>439600</v>
      </c>
      <c r="BF898" s="41">
        <v>434500</v>
      </c>
      <c r="BG898" s="41">
        <v>429600</v>
      </c>
      <c r="BH898" s="41">
        <v>429400</v>
      </c>
      <c r="BI898" s="41">
        <v>432100</v>
      </c>
      <c r="BJ898" s="41">
        <v>432900</v>
      </c>
      <c r="BK898" s="41">
        <v>431100</v>
      </c>
      <c r="BL898" s="41">
        <v>428600</v>
      </c>
      <c r="BM898" s="41">
        <v>428200</v>
      </c>
      <c r="BN898" s="41">
        <v>428400</v>
      </c>
      <c r="BO898" s="41">
        <v>429100</v>
      </c>
      <c r="BP898" s="41">
        <v>430700</v>
      </c>
      <c r="BQ898" s="41">
        <v>432100</v>
      </c>
      <c r="BR898" s="41">
        <v>430700</v>
      </c>
      <c r="BS898" s="41">
        <v>427700</v>
      </c>
      <c r="BT898" s="41">
        <v>425000</v>
      </c>
      <c r="BU898" s="41">
        <v>423900</v>
      </c>
      <c r="BV898" s="41">
        <v>425000</v>
      </c>
      <c r="BW898" s="41">
        <v>427300</v>
      </c>
      <c r="BX898" s="41">
        <v>427800</v>
      </c>
      <c r="BY898" s="41">
        <v>425300</v>
      </c>
      <c r="BZ898" s="41">
        <v>421800</v>
      </c>
      <c r="CA898" s="41">
        <v>417400</v>
      </c>
      <c r="CB898" s="41">
        <v>410400</v>
      </c>
      <c r="CC898" s="41">
        <v>404200</v>
      </c>
      <c r="CD898" s="41">
        <v>402100</v>
      </c>
      <c r="CE898" s="41">
        <v>403300</v>
      </c>
      <c r="CF898" s="41">
        <v>405400</v>
      </c>
      <c r="CG898" s="41">
        <v>407000</v>
      </c>
      <c r="CH898" s="41">
        <v>405400</v>
      </c>
      <c r="CI898" s="41">
        <v>400800</v>
      </c>
      <c r="CJ898" s="41">
        <v>398700</v>
      </c>
      <c r="CK898" s="41">
        <v>397500</v>
      </c>
      <c r="CL898" s="41">
        <v>393800</v>
      </c>
      <c r="CM898" s="41">
        <v>391000</v>
      </c>
      <c r="CN898" s="41">
        <v>393200</v>
      </c>
      <c r="CO898" s="41">
        <v>396000</v>
      </c>
      <c r="CP898" s="41">
        <v>397600</v>
      </c>
      <c r="CQ898" s="41">
        <v>396200</v>
      </c>
      <c r="CR898" s="41">
        <v>393400</v>
      </c>
      <c r="CS898" s="41">
        <v>392700</v>
      </c>
      <c r="CT898" s="41">
        <v>395900</v>
      </c>
      <c r="CU898" s="41">
        <v>400900</v>
      </c>
      <c r="CV898" s="41">
        <v>405400</v>
      </c>
      <c r="CW898" s="41">
        <v>410300</v>
      </c>
      <c r="CX898" s="41">
        <v>416200</v>
      </c>
      <c r="CY898" s="41">
        <v>422600</v>
      </c>
      <c r="CZ898" s="41">
        <v>426100</v>
      </c>
      <c r="DA898" s="41">
        <v>428400</v>
      </c>
      <c r="DB898" s="41">
        <v>434500</v>
      </c>
      <c r="DC898" s="41">
        <v>443100</v>
      </c>
      <c r="DD898" s="41">
        <v>448900</v>
      </c>
      <c r="DE898" s="41">
        <v>452200</v>
      </c>
      <c r="DF898" s="41">
        <v>454900</v>
      </c>
      <c r="DG898" s="41">
        <v>457900</v>
      </c>
      <c r="DH898" s="41">
        <v>464100</v>
      </c>
      <c r="DI898" s="41">
        <v>471200</v>
      </c>
      <c r="DJ898" s="41">
        <v>476100</v>
      </c>
      <c r="DK898" s="41">
        <v>480500</v>
      </c>
      <c r="DL898" s="41">
        <v>488000</v>
      </c>
      <c r="DM898" s="41">
        <v>501700</v>
      </c>
      <c r="DN898" s="41">
        <v>520100</v>
      </c>
      <c r="DO898" s="41">
        <v>534800</v>
      </c>
      <c r="DP898" s="41">
        <v>543800</v>
      </c>
    </row>
    <row r="899" spans="1:120">
      <c r="A899" s="41">
        <v>94571</v>
      </c>
      <c r="B899" s="41" t="s">
        <v>772</v>
      </c>
      <c r="C899" s="41" t="s">
        <v>66</v>
      </c>
      <c r="D899" s="41" t="s">
        <v>411</v>
      </c>
      <c r="E899" s="41" t="s">
        <v>412</v>
      </c>
      <c r="F899" s="41">
        <v>392500</v>
      </c>
      <c r="G899" s="41">
        <v>399400</v>
      </c>
      <c r="H899" s="41">
        <v>404900</v>
      </c>
      <c r="I899" s="41">
        <v>410100</v>
      </c>
      <c r="J899" s="41">
        <v>416400</v>
      </c>
      <c r="K899" s="41">
        <v>423900</v>
      </c>
      <c r="L899" s="41">
        <v>432600</v>
      </c>
      <c r="M899" s="41">
        <v>440200</v>
      </c>
      <c r="N899" s="41">
        <v>445200</v>
      </c>
      <c r="O899" s="41">
        <v>448400</v>
      </c>
      <c r="P899" s="41">
        <v>450100</v>
      </c>
      <c r="Q899" s="41">
        <v>449800</v>
      </c>
      <c r="R899" s="41">
        <v>448900</v>
      </c>
      <c r="S899" s="41">
        <v>448400</v>
      </c>
      <c r="T899" s="41">
        <v>449800</v>
      </c>
      <c r="U899" s="41">
        <v>451800</v>
      </c>
      <c r="V899" s="41">
        <v>453200</v>
      </c>
      <c r="W899" s="41">
        <v>453500</v>
      </c>
      <c r="X899" s="41">
        <v>451500</v>
      </c>
      <c r="Y899" s="41">
        <v>447200</v>
      </c>
      <c r="Z899" s="41">
        <v>442900</v>
      </c>
      <c r="AA899" s="41">
        <v>438900</v>
      </c>
      <c r="AB899" s="41">
        <v>436400</v>
      </c>
      <c r="AC899" s="41">
        <v>434100</v>
      </c>
      <c r="AD899" s="41">
        <v>428900</v>
      </c>
      <c r="AE899" s="41">
        <v>421200</v>
      </c>
      <c r="AF899" s="41">
        <v>414100</v>
      </c>
      <c r="AG899" s="41">
        <v>409900</v>
      </c>
      <c r="AH899" s="41">
        <v>406700</v>
      </c>
      <c r="AI899" s="41">
        <v>402600</v>
      </c>
      <c r="AJ899" s="41">
        <v>398100</v>
      </c>
      <c r="AK899" s="41">
        <v>396000</v>
      </c>
      <c r="AL899" s="41">
        <v>393300</v>
      </c>
      <c r="AM899" s="41">
        <v>388500</v>
      </c>
      <c r="AN899" s="41">
        <v>383700</v>
      </c>
      <c r="AO899" s="41">
        <v>377500</v>
      </c>
      <c r="AP899" s="41">
        <v>366800</v>
      </c>
      <c r="AQ899" s="41">
        <v>353700</v>
      </c>
      <c r="AR899" s="41">
        <v>341300</v>
      </c>
      <c r="AS899" s="41">
        <v>327600</v>
      </c>
      <c r="AT899" s="41">
        <v>314000</v>
      </c>
      <c r="AU899" s="41">
        <v>303200</v>
      </c>
      <c r="AV899" s="41">
        <v>291300</v>
      </c>
      <c r="AW899" s="41">
        <v>275100</v>
      </c>
      <c r="AX899" s="41">
        <v>261200</v>
      </c>
      <c r="AY899" s="41">
        <v>253700</v>
      </c>
      <c r="AZ899" s="41">
        <v>245400</v>
      </c>
      <c r="BA899" s="41">
        <v>236600</v>
      </c>
      <c r="BB899" s="41">
        <v>232300</v>
      </c>
      <c r="BC899" s="41">
        <v>230600</v>
      </c>
      <c r="BD899" s="41">
        <v>227700</v>
      </c>
      <c r="BE899" s="41">
        <v>224900</v>
      </c>
      <c r="BF899" s="41">
        <v>220500</v>
      </c>
      <c r="BG899" s="41">
        <v>213600</v>
      </c>
      <c r="BH899" s="41">
        <v>208600</v>
      </c>
      <c r="BI899" s="41">
        <v>207200</v>
      </c>
      <c r="BJ899" s="41">
        <v>207200</v>
      </c>
      <c r="BK899" s="41">
        <v>206800</v>
      </c>
      <c r="BL899" s="41">
        <v>206200</v>
      </c>
      <c r="BM899" s="41">
        <v>205200</v>
      </c>
      <c r="BN899" s="41">
        <v>206500</v>
      </c>
      <c r="BO899" s="41">
        <v>209900</v>
      </c>
      <c r="BP899" s="41">
        <v>211200</v>
      </c>
      <c r="BQ899" s="41">
        <v>211500</v>
      </c>
      <c r="BR899" s="41">
        <v>210300</v>
      </c>
      <c r="BS899" s="41">
        <v>207300</v>
      </c>
      <c r="BT899" s="41">
        <v>203800</v>
      </c>
      <c r="BU899" s="41">
        <v>202000</v>
      </c>
      <c r="BV899" s="41">
        <v>199900</v>
      </c>
      <c r="BW899" s="41">
        <v>196200</v>
      </c>
      <c r="BX899" s="41">
        <v>193200</v>
      </c>
      <c r="BY899" s="41">
        <v>191700</v>
      </c>
      <c r="BZ899" s="41">
        <v>188400</v>
      </c>
      <c r="CA899" s="41">
        <v>185600</v>
      </c>
      <c r="CB899" s="41">
        <v>185900</v>
      </c>
      <c r="CC899" s="41">
        <v>185000</v>
      </c>
      <c r="CD899" s="41">
        <v>182600</v>
      </c>
      <c r="CE899" s="41">
        <v>181400</v>
      </c>
      <c r="CF899" s="41">
        <v>181500</v>
      </c>
      <c r="CG899" s="41">
        <v>182500</v>
      </c>
      <c r="CH899" s="41">
        <v>182000</v>
      </c>
      <c r="CI899" s="41">
        <v>180400</v>
      </c>
      <c r="CJ899" s="41">
        <v>180500</v>
      </c>
      <c r="CK899" s="41">
        <v>182100</v>
      </c>
      <c r="CL899" s="41">
        <v>181700</v>
      </c>
      <c r="CM899" s="41">
        <v>181500</v>
      </c>
      <c r="CN899" s="41">
        <v>181600</v>
      </c>
      <c r="CO899" s="41">
        <v>182200</v>
      </c>
      <c r="CP899" s="41">
        <v>184100</v>
      </c>
      <c r="CQ899" s="41">
        <v>185200</v>
      </c>
      <c r="CR899" s="41">
        <v>185600</v>
      </c>
      <c r="CS899" s="41">
        <v>187200</v>
      </c>
      <c r="CT899" s="41">
        <v>190600</v>
      </c>
      <c r="CU899" s="41">
        <v>193300</v>
      </c>
      <c r="CV899" s="41">
        <v>196600</v>
      </c>
      <c r="CW899" s="41">
        <v>199900</v>
      </c>
      <c r="CX899" s="41">
        <v>203200</v>
      </c>
      <c r="CY899" s="41">
        <v>206100</v>
      </c>
      <c r="CZ899" s="41">
        <v>208500</v>
      </c>
      <c r="DA899" s="41">
        <v>210600</v>
      </c>
      <c r="DB899" s="41">
        <v>214500</v>
      </c>
      <c r="DC899" s="41">
        <v>220100</v>
      </c>
      <c r="DD899" s="41">
        <v>225200</v>
      </c>
      <c r="DE899" s="41">
        <v>228200</v>
      </c>
      <c r="DF899" s="41">
        <v>229600</v>
      </c>
      <c r="DG899" s="41">
        <v>231000</v>
      </c>
      <c r="DH899" s="41">
        <v>231300</v>
      </c>
      <c r="DI899" s="41">
        <v>231500</v>
      </c>
      <c r="DJ899" s="41">
        <v>236100</v>
      </c>
      <c r="DK899" s="41">
        <v>241700</v>
      </c>
      <c r="DL899" s="41">
        <v>246600</v>
      </c>
      <c r="DM899" s="41">
        <v>249000</v>
      </c>
      <c r="DN899" s="41">
        <v>253900</v>
      </c>
      <c r="DO899" s="41">
        <v>263800</v>
      </c>
      <c r="DP899" s="41">
        <v>274100</v>
      </c>
    </row>
    <row r="900" spans="1:120">
      <c r="A900" s="41">
        <v>92313</v>
      </c>
      <c r="B900" s="41" t="s">
        <v>773</v>
      </c>
      <c r="C900" s="41" t="s">
        <v>66</v>
      </c>
      <c r="D900" s="41" t="s">
        <v>414</v>
      </c>
      <c r="E900" s="41" t="s">
        <v>415</v>
      </c>
      <c r="F900" s="41">
        <v>341800</v>
      </c>
      <c r="G900" s="41">
        <v>346500</v>
      </c>
      <c r="H900" s="41">
        <v>349700</v>
      </c>
      <c r="I900" s="41">
        <v>353500</v>
      </c>
      <c r="J900" s="41">
        <v>360200</v>
      </c>
      <c r="K900" s="41">
        <v>368700</v>
      </c>
      <c r="L900" s="41">
        <v>377000</v>
      </c>
      <c r="M900" s="41">
        <v>383300</v>
      </c>
      <c r="N900" s="41">
        <v>388400</v>
      </c>
      <c r="O900" s="41">
        <v>392400</v>
      </c>
      <c r="P900" s="41">
        <v>396500</v>
      </c>
      <c r="Q900" s="41">
        <v>400800</v>
      </c>
      <c r="R900" s="41">
        <v>405700</v>
      </c>
      <c r="S900" s="41">
        <v>411400</v>
      </c>
      <c r="T900" s="41">
        <v>417200</v>
      </c>
      <c r="U900" s="41">
        <v>420800</v>
      </c>
      <c r="V900" s="41">
        <v>421800</v>
      </c>
      <c r="W900" s="41">
        <v>420000</v>
      </c>
      <c r="X900" s="41">
        <v>416700</v>
      </c>
      <c r="Y900" s="41">
        <v>414900</v>
      </c>
      <c r="Z900" s="41">
        <v>413600</v>
      </c>
      <c r="AA900" s="41">
        <v>412200</v>
      </c>
      <c r="AB900" s="41">
        <v>411500</v>
      </c>
      <c r="AC900" s="41">
        <v>410000</v>
      </c>
      <c r="AD900" s="41">
        <v>407800</v>
      </c>
      <c r="AE900" s="41">
        <v>407000</v>
      </c>
      <c r="AF900" s="41">
        <v>406700</v>
      </c>
      <c r="AG900" s="41">
        <v>404400</v>
      </c>
      <c r="AH900" s="41">
        <v>401700</v>
      </c>
      <c r="AI900" s="41">
        <v>398800</v>
      </c>
      <c r="AJ900" s="41">
        <v>394800</v>
      </c>
      <c r="AK900" s="41">
        <v>390900</v>
      </c>
      <c r="AL900" s="41">
        <v>388100</v>
      </c>
      <c r="AM900" s="41">
        <v>381700</v>
      </c>
      <c r="AN900" s="41">
        <v>372000</v>
      </c>
      <c r="AO900" s="41">
        <v>362100</v>
      </c>
      <c r="AP900" s="41">
        <v>354900</v>
      </c>
      <c r="AQ900" s="41">
        <v>345300</v>
      </c>
      <c r="AR900" s="41">
        <v>332600</v>
      </c>
      <c r="AS900" s="41">
        <v>320300</v>
      </c>
      <c r="AT900" s="41">
        <v>309300</v>
      </c>
      <c r="AU900" s="41">
        <v>299300</v>
      </c>
      <c r="AV900" s="41">
        <v>291200</v>
      </c>
      <c r="AW900" s="41">
        <v>283500</v>
      </c>
      <c r="AX900" s="41">
        <v>275100</v>
      </c>
      <c r="AY900" s="41">
        <v>268300</v>
      </c>
      <c r="AZ900" s="41">
        <v>262800</v>
      </c>
      <c r="BA900" s="41">
        <v>258200</v>
      </c>
      <c r="BB900" s="41">
        <v>253600</v>
      </c>
      <c r="BC900" s="41">
        <v>249000</v>
      </c>
      <c r="BD900" s="41">
        <v>244800</v>
      </c>
      <c r="BE900" s="41">
        <v>243300</v>
      </c>
      <c r="BF900" s="41">
        <v>243000</v>
      </c>
      <c r="BG900" s="41">
        <v>241900</v>
      </c>
      <c r="BH900" s="41">
        <v>240100</v>
      </c>
      <c r="BI900" s="41">
        <v>239300</v>
      </c>
      <c r="BJ900" s="41">
        <v>238300</v>
      </c>
      <c r="BK900" s="41">
        <v>236700</v>
      </c>
      <c r="BL900" s="41">
        <v>234300</v>
      </c>
      <c r="BM900" s="41">
        <v>233600</v>
      </c>
      <c r="BN900" s="41">
        <v>234600</v>
      </c>
      <c r="BO900" s="41">
        <v>234700</v>
      </c>
      <c r="BP900" s="41">
        <v>234800</v>
      </c>
      <c r="BQ900" s="41">
        <v>235300</v>
      </c>
      <c r="BR900" s="41">
        <v>236600</v>
      </c>
      <c r="BS900" s="41">
        <v>237900</v>
      </c>
      <c r="BT900" s="41">
        <v>237600</v>
      </c>
      <c r="BU900" s="41">
        <v>234600</v>
      </c>
      <c r="BV900" s="41">
        <v>231800</v>
      </c>
      <c r="BW900" s="41">
        <v>231000</v>
      </c>
      <c r="BX900" s="41">
        <v>231600</v>
      </c>
      <c r="BY900" s="41">
        <v>232200</v>
      </c>
      <c r="BZ900" s="41">
        <v>231100</v>
      </c>
      <c r="CA900" s="41">
        <v>230100</v>
      </c>
      <c r="CB900" s="41">
        <v>228600</v>
      </c>
      <c r="CC900" s="41">
        <v>225600</v>
      </c>
      <c r="CD900" s="41">
        <v>221100</v>
      </c>
      <c r="CE900" s="41">
        <v>216800</v>
      </c>
      <c r="CF900" s="41">
        <v>213700</v>
      </c>
      <c r="CG900" s="41">
        <v>212100</v>
      </c>
      <c r="CH900" s="41">
        <v>210200</v>
      </c>
      <c r="CI900" s="41">
        <v>208400</v>
      </c>
      <c r="CJ900" s="41">
        <v>208200</v>
      </c>
      <c r="CK900" s="41">
        <v>209100</v>
      </c>
      <c r="CL900" s="41">
        <v>209400</v>
      </c>
      <c r="CM900" s="41">
        <v>210600</v>
      </c>
      <c r="CN900" s="41">
        <v>212600</v>
      </c>
      <c r="CO900" s="41">
        <v>214000</v>
      </c>
      <c r="CP900" s="41">
        <v>213900</v>
      </c>
      <c r="CQ900" s="41">
        <v>213200</v>
      </c>
      <c r="CR900" s="41">
        <v>213700</v>
      </c>
      <c r="CS900" s="41">
        <v>215700</v>
      </c>
      <c r="CT900" s="41">
        <v>219500</v>
      </c>
      <c r="CU900" s="41">
        <v>225100</v>
      </c>
      <c r="CV900" s="41">
        <v>229900</v>
      </c>
      <c r="CW900" s="41">
        <v>231200</v>
      </c>
      <c r="CX900" s="41">
        <v>232500</v>
      </c>
      <c r="CY900" s="41">
        <v>235300</v>
      </c>
      <c r="CZ900" s="41">
        <v>238900</v>
      </c>
      <c r="DA900" s="41">
        <v>242900</v>
      </c>
      <c r="DB900" s="41">
        <v>249100</v>
      </c>
      <c r="DC900" s="41">
        <v>256800</v>
      </c>
      <c r="DD900" s="41">
        <v>263300</v>
      </c>
      <c r="DE900" s="41">
        <v>267500</v>
      </c>
      <c r="DF900" s="41">
        <v>272400</v>
      </c>
      <c r="DG900" s="41">
        <v>274900</v>
      </c>
      <c r="DH900" s="41">
        <v>276400</v>
      </c>
      <c r="DI900" s="41">
        <v>278900</v>
      </c>
      <c r="DJ900" s="41">
        <v>280800</v>
      </c>
      <c r="DK900" s="41">
        <v>282800</v>
      </c>
      <c r="DL900" s="41">
        <v>287800</v>
      </c>
      <c r="DM900" s="41">
        <v>292800</v>
      </c>
      <c r="DN900" s="41">
        <v>296700</v>
      </c>
      <c r="DO900" s="41">
        <v>300900</v>
      </c>
      <c r="DP900" s="41">
        <v>304500</v>
      </c>
    </row>
    <row r="901" spans="1:120">
      <c r="A901" s="41">
        <v>92067</v>
      </c>
      <c r="B901" s="41" t="s">
        <v>878</v>
      </c>
      <c r="C901" s="41" t="s">
        <v>66</v>
      </c>
      <c r="D901" s="41" t="s">
        <v>402</v>
      </c>
      <c r="E901" s="41" t="s">
        <v>402</v>
      </c>
      <c r="F901" s="41">
        <v>2917100</v>
      </c>
      <c r="G901" s="41">
        <v>2922100</v>
      </c>
      <c r="H901" s="41">
        <v>2934300</v>
      </c>
      <c r="I901" s="41">
        <v>2952000</v>
      </c>
      <c r="J901" s="41">
        <v>2973800</v>
      </c>
      <c r="K901" s="41">
        <v>2986000</v>
      </c>
      <c r="L901" s="41">
        <v>2987200</v>
      </c>
      <c r="M901" s="41">
        <v>2989800</v>
      </c>
      <c r="N901" s="41">
        <v>2997400</v>
      </c>
      <c r="O901" s="41">
        <v>3010200</v>
      </c>
      <c r="P901" s="41">
        <v>3019200</v>
      </c>
      <c r="Q901" s="41">
        <v>3020800</v>
      </c>
      <c r="R901" s="41">
        <v>3009500</v>
      </c>
      <c r="S901" s="41">
        <v>2999900</v>
      </c>
      <c r="T901" s="41">
        <v>3000700</v>
      </c>
      <c r="U901" s="41">
        <v>3003700</v>
      </c>
      <c r="V901" s="41">
        <v>2999600</v>
      </c>
      <c r="W901" s="41">
        <v>2991200</v>
      </c>
      <c r="X901" s="41">
        <v>2973900</v>
      </c>
      <c r="Y901" s="41">
        <v>2948000</v>
      </c>
      <c r="Z901" s="41">
        <v>2931600</v>
      </c>
      <c r="AA901" s="41">
        <v>2913800</v>
      </c>
      <c r="AB901" s="41">
        <v>2897500</v>
      </c>
      <c r="AC901" s="41">
        <v>2882400</v>
      </c>
      <c r="AD901" s="41">
        <v>2874900</v>
      </c>
      <c r="AE901" s="41">
        <v>2864400</v>
      </c>
      <c r="AF901" s="41">
        <v>2854300</v>
      </c>
      <c r="AG901" s="41">
        <v>2843500</v>
      </c>
      <c r="AH901" s="41">
        <v>2832800</v>
      </c>
      <c r="AI901" s="41">
        <v>2813900</v>
      </c>
      <c r="AJ901" s="41">
        <v>2800300</v>
      </c>
      <c r="AK901" s="41">
        <v>2787100</v>
      </c>
      <c r="AL901" s="41">
        <v>2779000</v>
      </c>
      <c r="AM901" s="41">
        <v>2779800</v>
      </c>
      <c r="AN901" s="41">
        <v>2781200</v>
      </c>
      <c r="AO901" s="41">
        <v>2773100</v>
      </c>
      <c r="AP901" s="41">
        <v>2757200</v>
      </c>
      <c r="AQ901" s="41">
        <v>2716400</v>
      </c>
      <c r="AR901" s="41">
        <v>2675000</v>
      </c>
      <c r="AS901" s="41">
        <v>2653200</v>
      </c>
      <c r="AT901" s="41">
        <v>2645400</v>
      </c>
      <c r="AU901" s="41">
        <v>2637700</v>
      </c>
      <c r="AV901" s="41">
        <v>2627000</v>
      </c>
      <c r="AW901" s="41">
        <v>2621500</v>
      </c>
      <c r="AX901" s="41">
        <v>2618000</v>
      </c>
      <c r="AY901" s="41">
        <v>2600000</v>
      </c>
      <c r="AZ901" s="41">
        <v>2568100</v>
      </c>
      <c r="BA901" s="41">
        <v>2575900</v>
      </c>
      <c r="BB901" s="41">
        <v>2604400</v>
      </c>
      <c r="BC901" s="41">
        <v>2614500</v>
      </c>
      <c r="BD901" s="41">
        <v>2587000</v>
      </c>
      <c r="BE901" s="41">
        <v>2553600</v>
      </c>
      <c r="BF901" s="41">
        <v>2521900</v>
      </c>
      <c r="BG901" s="41">
        <v>2504700</v>
      </c>
      <c r="BH901" s="41">
        <v>2486800</v>
      </c>
      <c r="BI901" s="41">
        <v>2466400</v>
      </c>
      <c r="BJ901" s="41">
        <v>2448600</v>
      </c>
      <c r="BK901" s="41">
        <v>2439500</v>
      </c>
      <c r="BL901" s="41">
        <v>2436900</v>
      </c>
      <c r="BM901" s="41">
        <v>2418600</v>
      </c>
      <c r="BN901" s="41">
        <v>2407200</v>
      </c>
      <c r="BO901" s="41">
        <v>2420900</v>
      </c>
      <c r="BP901" s="41">
        <v>2443300</v>
      </c>
      <c r="BQ901" s="41">
        <v>2447800</v>
      </c>
      <c r="BR901" s="41">
        <v>2440600</v>
      </c>
      <c r="BS901" s="41">
        <v>2428200</v>
      </c>
      <c r="BT901" s="41">
        <v>2415000</v>
      </c>
      <c r="BU901" s="41">
        <v>2395600</v>
      </c>
      <c r="BV901" s="41">
        <v>2371100</v>
      </c>
      <c r="BW901" s="41">
        <v>2360500</v>
      </c>
      <c r="BX901" s="41">
        <v>2369800</v>
      </c>
      <c r="BY901" s="41">
        <v>2358300</v>
      </c>
      <c r="BZ901" s="41">
        <v>2326600</v>
      </c>
      <c r="CA901" s="41">
        <v>2307500</v>
      </c>
      <c r="CB901" s="41">
        <v>2300700</v>
      </c>
      <c r="CC901" s="41">
        <v>2286800</v>
      </c>
      <c r="CD901" s="41">
        <v>2271800</v>
      </c>
      <c r="CE901" s="41">
        <v>2261400</v>
      </c>
      <c r="CF901" s="41">
        <v>2263500</v>
      </c>
      <c r="CG901" s="41">
        <v>2265000</v>
      </c>
      <c r="CH901" s="41">
        <v>2249100</v>
      </c>
      <c r="CI901" s="41">
        <v>2238900</v>
      </c>
      <c r="CJ901" s="41">
        <v>2222500</v>
      </c>
      <c r="CK901" s="41">
        <v>2204100</v>
      </c>
      <c r="CL901" s="41">
        <v>2194200</v>
      </c>
      <c r="CM901" s="41">
        <v>2199800</v>
      </c>
      <c r="CN901" s="41">
        <v>2219200</v>
      </c>
      <c r="CO901" s="41">
        <v>2259500</v>
      </c>
      <c r="CP901" s="41">
        <v>2284000</v>
      </c>
      <c r="CQ901" s="41">
        <v>2288400</v>
      </c>
      <c r="CR901" s="41">
        <v>2296700</v>
      </c>
      <c r="CS901" s="41">
        <v>2314900</v>
      </c>
      <c r="CT901" s="41">
        <v>2330100</v>
      </c>
      <c r="CU901" s="41">
        <v>2342800</v>
      </c>
      <c r="CV901" s="41">
        <v>2356800</v>
      </c>
      <c r="CW901" s="41">
        <v>2377900</v>
      </c>
      <c r="CX901" s="41">
        <v>2407200</v>
      </c>
      <c r="CY901" s="41">
        <v>2428700</v>
      </c>
      <c r="CZ901" s="41">
        <v>2458200</v>
      </c>
      <c r="DA901" s="41">
        <v>2490100</v>
      </c>
      <c r="DB901" s="41">
        <v>2513200</v>
      </c>
      <c r="DC901" s="41">
        <v>2523600</v>
      </c>
      <c r="DD901" s="41">
        <v>2525600</v>
      </c>
      <c r="DE901" s="41">
        <v>2521500</v>
      </c>
      <c r="DF901" s="41">
        <v>2519300</v>
      </c>
      <c r="DG901" s="41">
        <v>2514800</v>
      </c>
      <c r="DH901" s="41">
        <v>2507800</v>
      </c>
      <c r="DI901" s="41">
        <v>2513400</v>
      </c>
      <c r="DJ901" s="41">
        <v>2519400</v>
      </c>
      <c r="DK901" s="41">
        <v>2536600</v>
      </c>
      <c r="DL901" s="41">
        <v>2509500</v>
      </c>
      <c r="DM901" s="41">
        <v>2440700</v>
      </c>
      <c r="DN901" s="41">
        <v>2407900</v>
      </c>
      <c r="DO901" s="41">
        <v>2432500</v>
      </c>
      <c r="DP901" s="41">
        <v>2447200</v>
      </c>
    </row>
    <row r="902" spans="1:120">
      <c r="A902" s="41">
        <v>91108</v>
      </c>
      <c r="B902" s="41" t="s">
        <v>774</v>
      </c>
      <c r="C902" s="41" t="s">
        <v>66</v>
      </c>
      <c r="D902" s="41" t="s">
        <v>394</v>
      </c>
      <c r="E902" s="41" t="s">
        <v>394</v>
      </c>
      <c r="F902" s="41">
        <v>1402600</v>
      </c>
      <c r="G902" s="41">
        <v>1413500</v>
      </c>
      <c r="H902" s="41">
        <v>1425200</v>
      </c>
      <c r="I902" s="41">
        <v>1443700</v>
      </c>
      <c r="J902" s="41">
        <v>1468400</v>
      </c>
      <c r="K902" s="41">
        <v>1492500</v>
      </c>
      <c r="L902" s="41">
        <v>1511100</v>
      </c>
      <c r="M902" s="41">
        <v>1523100</v>
      </c>
      <c r="N902" s="41">
        <v>1532400</v>
      </c>
      <c r="O902" s="41">
        <v>1546200</v>
      </c>
      <c r="P902" s="41">
        <v>1565000</v>
      </c>
      <c r="Q902" s="41">
        <v>1581000</v>
      </c>
      <c r="R902" s="41">
        <v>1587400</v>
      </c>
      <c r="S902" s="41">
        <v>1587100</v>
      </c>
      <c r="T902" s="41">
        <v>1587400</v>
      </c>
      <c r="U902" s="41">
        <v>1593200</v>
      </c>
      <c r="V902" s="41">
        <v>1604800</v>
      </c>
      <c r="W902" s="41">
        <v>1619700</v>
      </c>
      <c r="X902" s="41">
        <v>1637200</v>
      </c>
      <c r="Y902" s="41">
        <v>1650200</v>
      </c>
      <c r="Z902" s="41">
        <v>1657700</v>
      </c>
      <c r="AA902" s="41">
        <v>1658200</v>
      </c>
      <c r="AB902" s="41">
        <v>1652200</v>
      </c>
      <c r="AC902" s="41">
        <v>1641900</v>
      </c>
      <c r="AD902" s="41">
        <v>1642300</v>
      </c>
      <c r="AE902" s="41">
        <v>1645200</v>
      </c>
      <c r="AF902" s="41">
        <v>1646000</v>
      </c>
      <c r="AG902" s="41">
        <v>1647100</v>
      </c>
      <c r="AH902" s="41">
        <v>1650900</v>
      </c>
      <c r="AI902" s="41">
        <v>1649600</v>
      </c>
      <c r="AJ902" s="41">
        <v>1646100</v>
      </c>
      <c r="AK902" s="41">
        <v>1646700</v>
      </c>
      <c r="AL902" s="41">
        <v>1653700</v>
      </c>
      <c r="AM902" s="41">
        <v>1661400</v>
      </c>
      <c r="AN902" s="41">
        <v>1662900</v>
      </c>
      <c r="AO902" s="41">
        <v>1662500</v>
      </c>
      <c r="AP902" s="41">
        <v>1664600</v>
      </c>
      <c r="AQ902" s="41">
        <v>1663100</v>
      </c>
      <c r="AR902" s="41">
        <v>1652300</v>
      </c>
      <c r="AS902" s="41">
        <v>1636000</v>
      </c>
      <c r="AT902" s="41">
        <v>1622100</v>
      </c>
      <c r="AU902" s="41">
        <v>1618000</v>
      </c>
      <c r="AV902" s="41">
        <v>1616000</v>
      </c>
      <c r="AW902" s="41">
        <v>1611700</v>
      </c>
      <c r="AX902" s="41">
        <v>1604100</v>
      </c>
      <c r="AY902" s="41">
        <v>1594900</v>
      </c>
      <c r="AZ902" s="41">
        <v>1584900</v>
      </c>
      <c r="BA902" s="41">
        <v>1582200</v>
      </c>
      <c r="BB902" s="41">
        <v>1578000</v>
      </c>
      <c r="BC902" s="41">
        <v>1571700</v>
      </c>
      <c r="BD902" s="41">
        <v>1564300</v>
      </c>
      <c r="BE902" s="41">
        <v>1555900</v>
      </c>
      <c r="BF902" s="41">
        <v>1546500</v>
      </c>
      <c r="BG902" s="41">
        <v>1540400</v>
      </c>
      <c r="BH902" s="41">
        <v>1539800</v>
      </c>
      <c r="BI902" s="41">
        <v>1540100</v>
      </c>
      <c r="BJ902" s="41">
        <v>1540600</v>
      </c>
      <c r="BK902" s="41">
        <v>1545300</v>
      </c>
      <c r="BL902" s="41">
        <v>1557500</v>
      </c>
      <c r="BM902" s="41">
        <v>1570000</v>
      </c>
      <c r="BN902" s="41">
        <v>1578500</v>
      </c>
      <c r="BO902" s="41">
        <v>1589300</v>
      </c>
      <c r="BP902" s="41">
        <v>1603800</v>
      </c>
      <c r="BQ902" s="41">
        <v>1611500</v>
      </c>
      <c r="BR902" s="41">
        <v>1608000</v>
      </c>
      <c r="BS902" s="41">
        <v>1601700</v>
      </c>
      <c r="BT902" s="41">
        <v>1594400</v>
      </c>
      <c r="BU902" s="41">
        <v>1586900</v>
      </c>
      <c r="BV902" s="41">
        <v>1583100</v>
      </c>
      <c r="BW902" s="41">
        <v>1587700</v>
      </c>
      <c r="BX902" s="41">
        <v>1593400</v>
      </c>
      <c r="BY902" s="41">
        <v>1593200</v>
      </c>
      <c r="BZ902" s="41">
        <v>1589500</v>
      </c>
      <c r="CA902" s="41">
        <v>1597900</v>
      </c>
      <c r="CB902" s="41">
        <v>1613400</v>
      </c>
      <c r="CC902" s="41">
        <v>1626600</v>
      </c>
      <c r="CD902" s="41">
        <v>1623500</v>
      </c>
      <c r="CE902" s="41">
        <v>1609800</v>
      </c>
      <c r="CF902" s="41">
        <v>1603800</v>
      </c>
      <c r="CG902" s="41">
        <v>1614400</v>
      </c>
      <c r="CH902" s="41">
        <v>1621200</v>
      </c>
      <c r="CI902" s="41">
        <v>1619100</v>
      </c>
      <c r="CJ902" s="41">
        <v>1620800</v>
      </c>
      <c r="CK902" s="41">
        <v>1628300</v>
      </c>
      <c r="CL902" s="41">
        <v>1637400</v>
      </c>
      <c r="CM902" s="41">
        <v>1641100</v>
      </c>
      <c r="CN902" s="41">
        <v>1646000</v>
      </c>
      <c r="CO902" s="41">
        <v>1663400</v>
      </c>
      <c r="CP902" s="41">
        <v>1690100</v>
      </c>
      <c r="CQ902" s="41">
        <v>1700200</v>
      </c>
      <c r="CR902" s="41">
        <v>1710600</v>
      </c>
      <c r="CS902" s="41">
        <v>1731900</v>
      </c>
      <c r="CT902" s="41">
        <v>1758400</v>
      </c>
      <c r="CU902" s="41">
        <v>1780600</v>
      </c>
      <c r="CV902" s="41">
        <v>1808300</v>
      </c>
      <c r="CW902" s="41">
        <v>1836600</v>
      </c>
      <c r="CX902" s="41">
        <v>1869000</v>
      </c>
      <c r="CY902" s="41">
        <v>1899900</v>
      </c>
      <c r="CZ902" s="41">
        <v>1927200</v>
      </c>
      <c r="DA902" s="41">
        <v>1947700</v>
      </c>
      <c r="DB902" s="41">
        <v>1968400</v>
      </c>
      <c r="DC902" s="41">
        <v>1985200</v>
      </c>
      <c r="DD902" s="41">
        <v>2000500</v>
      </c>
      <c r="DE902" s="41">
        <v>2018900</v>
      </c>
      <c r="DF902" s="41">
        <v>2038200</v>
      </c>
      <c r="DG902" s="41">
        <v>2034500</v>
      </c>
      <c r="DH902" s="41">
        <v>2019700</v>
      </c>
      <c r="DI902" s="41">
        <v>2008600</v>
      </c>
      <c r="DJ902" s="41">
        <v>2010000</v>
      </c>
      <c r="DK902" s="41">
        <v>2022800</v>
      </c>
      <c r="DL902" s="41">
        <v>2043100</v>
      </c>
      <c r="DM902" s="41">
        <v>2067900</v>
      </c>
      <c r="DN902" s="41">
        <v>2102800</v>
      </c>
      <c r="DO902" s="41">
        <v>2152500</v>
      </c>
      <c r="DP902" s="41">
        <v>2198500</v>
      </c>
    </row>
    <row r="903" spans="1:120">
      <c r="A903" s="41">
        <v>92582</v>
      </c>
      <c r="B903" s="41" t="s">
        <v>672</v>
      </c>
      <c r="C903" s="41" t="s">
        <v>66</v>
      </c>
      <c r="D903" s="41" t="s">
        <v>414</v>
      </c>
      <c r="E903" s="41" t="s">
        <v>414</v>
      </c>
      <c r="F903" s="41">
        <v>332400</v>
      </c>
      <c r="G903" s="41">
        <v>334300</v>
      </c>
      <c r="H903" s="41">
        <v>338200</v>
      </c>
      <c r="I903" s="41">
        <v>340900</v>
      </c>
      <c r="J903" s="41">
        <v>342300</v>
      </c>
      <c r="K903" s="41">
        <v>345300</v>
      </c>
      <c r="L903" s="41">
        <v>350200</v>
      </c>
      <c r="M903" s="41">
        <v>353300</v>
      </c>
      <c r="N903" s="41">
        <v>356000</v>
      </c>
      <c r="O903" s="41">
        <v>359700</v>
      </c>
      <c r="P903" s="41">
        <v>363000</v>
      </c>
      <c r="Q903" s="41">
        <v>365300</v>
      </c>
      <c r="R903" s="41">
        <v>367800</v>
      </c>
      <c r="S903" s="41">
        <v>370900</v>
      </c>
      <c r="T903" s="41">
        <v>373200</v>
      </c>
      <c r="U903" s="41">
        <v>374200</v>
      </c>
      <c r="V903" s="41">
        <v>375600</v>
      </c>
      <c r="W903" s="41">
        <v>377800</v>
      </c>
      <c r="X903" s="41">
        <v>379100</v>
      </c>
      <c r="Y903" s="41">
        <v>378400</v>
      </c>
      <c r="Z903" s="41">
        <v>375800</v>
      </c>
      <c r="AA903" s="41">
        <v>371300</v>
      </c>
      <c r="AB903" s="41">
        <v>365300</v>
      </c>
      <c r="AC903" s="41">
        <v>359900</v>
      </c>
      <c r="AD903" s="41">
        <v>356400</v>
      </c>
      <c r="AE903" s="41">
        <v>353500</v>
      </c>
      <c r="AF903" s="41">
        <v>350400</v>
      </c>
      <c r="AG903" s="41">
        <v>347000</v>
      </c>
      <c r="AH903" s="41">
        <v>343800</v>
      </c>
      <c r="AI903" s="41">
        <v>341200</v>
      </c>
      <c r="AJ903" s="41">
        <v>339200</v>
      </c>
      <c r="AK903" s="41">
        <v>336100</v>
      </c>
      <c r="AL903" s="41">
        <v>332000</v>
      </c>
      <c r="AM903" s="41">
        <v>327000</v>
      </c>
      <c r="AN903" s="41">
        <v>321100</v>
      </c>
      <c r="AO903" s="41">
        <v>316100</v>
      </c>
      <c r="AP903" s="41">
        <v>311600</v>
      </c>
      <c r="AQ903" s="41">
        <v>304500</v>
      </c>
      <c r="AR903" s="41">
        <v>294300</v>
      </c>
      <c r="AS903" s="41">
        <v>282500</v>
      </c>
      <c r="AT903" s="41">
        <v>269800</v>
      </c>
      <c r="AU903" s="41">
        <v>258500</v>
      </c>
      <c r="AV903" s="41">
        <v>250300</v>
      </c>
      <c r="AW903" s="41">
        <v>243700</v>
      </c>
      <c r="AX903" s="41">
        <v>236500</v>
      </c>
      <c r="AY903" s="41">
        <v>228300</v>
      </c>
      <c r="AZ903" s="41">
        <v>219800</v>
      </c>
      <c r="BA903" s="41">
        <v>211000</v>
      </c>
      <c r="BB903" s="41">
        <v>202200</v>
      </c>
      <c r="BC903" s="41">
        <v>193100</v>
      </c>
      <c r="BD903" s="41">
        <v>184500</v>
      </c>
      <c r="BE903" s="41">
        <v>177400</v>
      </c>
      <c r="BF903" s="41">
        <v>172100</v>
      </c>
      <c r="BG903" s="41">
        <v>167700</v>
      </c>
      <c r="BH903" s="41">
        <v>163200</v>
      </c>
      <c r="BI903" s="41">
        <v>157900</v>
      </c>
      <c r="BJ903" s="41">
        <v>152600</v>
      </c>
      <c r="BK903" s="41">
        <v>149400</v>
      </c>
      <c r="BL903" s="41">
        <v>148700</v>
      </c>
      <c r="BM903" s="41">
        <v>148300</v>
      </c>
      <c r="BN903" s="41">
        <v>148900</v>
      </c>
      <c r="BO903" s="41">
        <v>150500</v>
      </c>
      <c r="BP903" s="41">
        <v>151200</v>
      </c>
      <c r="BQ903" s="41">
        <v>150800</v>
      </c>
      <c r="BR903" s="41">
        <v>150900</v>
      </c>
      <c r="BS903" s="41">
        <v>151000</v>
      </c>
      <c r="BT903" s="41">
        <v>150900</v>
      </c>
      <c r="BU903" s="41">
        <v>151800</v>
      </c>
      <c r="BV903" s="41">
        <v>151800</v>
      </c>
      <c r="BW903" s="41">
        <v>151000</v>
      </c>
      <c r="BX903" s="41">
        <v>150700</v>
      </c>
      <c r="BY903" s="41">
        <v>150300</v>
      </c>
      <c r="BZ903" s="41">
        <v>149400</v>
      </c>
      <c r="CA903" s="41">
        <v>149300</v>
      </c>
      <c r="CB903" s="41">
        <v>149400</v>
      </c>
      <c r="CC903" s="41">
        <v>148900</v>
      </c>
      <c r="CD903" s="41">
        <v>149100</v>
      </c>
      <c r="CE903" s="41">
        <v>149800</v>
      </c>
      <c r="CF903" s="41">
        <v>149900</v>
      </c>
      <c r="CG903" s="41">
        <v>149100</v>
      </c>
      <c r="CH903" s="41">
        <v>147900</v>
      </c>
      <c r="CI903" s="41">
        <v>147000</v>
      </c>
      <c r="CJ903" s="41">
        <v>146300</v>
      </c>
      <c r="CK903" s="41">
        <v>146000</v>
      </c>
      <c r="CL903" s="41">
        <v>145000</v>
      </c>
      <c r="CM903" s="41">
        <v>144500</v>
      </c>
      <c r="CN903" s="41">
        <v>145300</v>
      </c>
      <c r="CO903" s="41">
        <v>146400</v>
      </c>
      <c r="CP903" s="41">
        <v>146500</v>
      </c>
      <c r="CQ903" s="41">
        <v>148000</v>
      </c>
      <c r="CR903" s="41">
        <v>149700</v>
      </c>
      <c r="CS903" s="41">
        <v>150600</v>
      </c>
      <c r="CT903" s="41">
        <v>152300</v>
      </c>
      <c r="CU903" s="41">
        <v>154800</v>
      </c>
      <c r="CV903" s="41">
        <v>156400</v>
      </c>
      <c r="CW903" s="41">
        <v>158300</v>
      </c>
      <c r="CX903" s="41">
        <v>161600</v>
      </c>
      <c r="CY903" s="41">
        <v>165700</v>
      </c>
      <c r="CZ903" s="41">
        <v>169300</v>
      </c>
      <c r="DA903" s="41">
        <v>173200</v>
      </c>
      <c r="DB903" s="41">
        <v>177900</v>
      </c>
      <c r="DC903" s="41">
        <v>182800</v>
      </c>
      <c r="DD903" s="41">
        <v>187400</v>
      </c>
      <c r="DE903" s="41">
        <v>192000</v>
      </c>
      <c r="DF903" s="41">
        <v>196500</v>
      </c>
      <c r="DG903" s="41">
        <v>200500</v>
      </c>
      <c r="DH903" s="41">
        <v>202700</v>
      </c>
      <c r="DI903" s="41">
        <v>204000</v>
      </c>
      <c r="DJ903" s="41">
        <v>206800</v>
      </c>
      <c r="DK903" s="41">
        <v>209800</v>
      </c>
      <c r="DL903" s="41">
        <v>213900</v>
      </c>
      <c r="DM903" s="41">
        <v>219700</v>
      </c>
      <c r="DN903" s="41">
        <v>224700</v>
      </c>
      <c r="DO903" s="41">
        <v>227200</v>
      </c>
      <c r="DP903" s="41">
        <v>229300</v>
      </c>
    </row>
    <row r="904" spans="1:120">
      <c r="A904" s="41">
        <v>93465</v>
      </c>
      <c r="B904" s="41" t="s">
        <v>775</v>
      </c>
      <c r="C904" s="41" t="s">
        <v>66</v>
      </c>
      <c r="D904" s="41" t="s">
        <v>514</v>
      </c>
      <c r="E904" s="41" t="s">
        <v>514</v>
      </c>
      <c r="F904" s="41">
        <v>638600</v>
      </c>
      <c r="G904" s="41">
        <v>655500</v>
      </c>
      <c r="H904" s="41">
        <v>672300</v>
      </c>
      <c r="I904" s="41">
        <v>686200</v>
      </c>
      <c r="J904" s="41">
        <v>694500</v>
      </c>
      <c r="K904" s="41">
        <v>699000</v>
      </c>
      <c r="L904" s="41">
        <v>704600</v>
      </c>
      <c r="M904" s="41">
        <v>714000</v>
      </c>
      <c r="N904" s="41">
        <v>726600</v>
      </c>
      <c r="O904" s="41">
        <v>737000</v>
      </c>
      <c r="P904" s="41">
        <v>745600</v>
      </c>
      <c r="Q904" s="41">
        <v>755000</v>
      </c>
      <c r="R904" s="41">
        <v>763800</v>
      </c>
      <c r="S904" s="41">
        <v>768000</v>
      </c>
      <c r="T904" s="41">
        <v>768400</v>
      </c>
      <c r="U904" s="41">
        <v>765100</v>
      </c>
      <c r="V904" s="41">
        <v>761600</v>
      </c>
      <c r="W904" s="41">
        <v>761500</v>
      </c>
      <c r="X904" s="41">
        <v>759400</v>
      </c>
      <c r="Y904" s="41">
        <v>754100</v>
      </c>
      <c r="Z904" s="41">
        <v>746600</v>
      </c>
      <c r="AA904" s="41">
        <v>739700</v>
      </c>
      <c r="AB904" s="41">
        <v>733500</v>
      </c>
      <c r="AC904" s="41">
        <v>722000</v>
      </c>
      <c r="AD904" s="41">
        <v>711500</v>
      </c>
      <c r="AE904" s="41">
        <v>706600</v>
      </c>
      <c r="AF904" s="41">
        <v>703200</v>
      </c>
      <c r="AG904" s="41">
        <v>696800</v>
      </c>
      <c r="AH904" s="41">
        <v>693700</v>
      </c>
      <c r="AI904" s="41">
        <v>688000</v>
      </c>
      <c r="AJ904" s="41">
        <v>678200</v>
      </c>
      <c r="AK904" s="41">
        <v>669900</v>
      </c>
      <c r="AL904" s="41">
        <v>665700</v>
      </c>
      <c r="AM904" s="41">
        <v>663600</v>
      </c>
      <c r="AN904" s="41">
        <v>663000</v>
      </c>
      <c r="AO904" s="41">
        <v>659500</v>
      </c>
      <c r="AP904" s="41">
        <v>649600</v>
      </c>
      <c r="AQ904" s="41">
        <v>638000</v>
      </c>
      <c r="AR904" s="41">
        <v>625700</v>
      </c>
      <c r="AS904" s="41">
        <v>610800</v>
      </c>
      <c r="AT904" s="41">
        <v>599100</v>
      </c>
      <c r="AU904" s="41">
        <v>596800</v>
      </c>
      <c r="AV904" s="41">
        <v>600200</v>
      </c>
      <c r="AW904" s="41">
        <v>602100</v>
      </c>
      <c r="AX904" s="41">
        <v>598400</v>
      </c>
      <c r="AY904" s="41">
        <v>596700</v>
      </c>
      <c r="AZ904" s="41">
        <v>590900</v>
      </c>
      <c r="BA904" s="41">
        <v>588700</v>
      </c>
      <c r="BB904" s="41">
        <v>598600</v>
      </c>
      <c r="BC904" s="41">
        <v>611000</v>
      </c>
      <c r="BD904" s="41">
        <v>610100</v>
      </c>
      <c r="BE904" s="41">
        <v>606000</v>
      </c>
      <c r="BF904" s="41">
        <v>600800</v>
      </c>
      <c r="BG904" s="41">
        <v>593500</v>
      </c>
      <c r="BH904" s="41">
        <v>585800</v>
      </c>
      <c r="BI904" s="41">
        <v>579300</v>
      </c>
      <c r="BJ904" s="41">
        <v>578900</v>
      </c>
      <c r="BK904" s="41">
        <v>580600</v>
      </c>
      <c r="BL904" s="41">
        <v>585100</v>
      </c>
      <c r="BM904" s="41">
        <v>590300</v>
      </c>
      <c r="BN904" s="41">
        <v>586000</v>
      </c>
      <c r="BO904" s="41">
        <v>576300</v>
      </c>
      <c r="BP904" s="41">
        <v>573200</v>
      </c>
      <c r="BQ904" s="41">
        <v>575500</v>
      </c>
      <c r="BR904" s="41">
        <v>573100</v>
      </c>
      <c r="BS904" s="41">
        <v>574700</v>
      </c>
      <c r="BT904" s="41">
        <v>577600</v>
      </c>
      <c r="BU904" s="41">
        <v>577700</v>
      </c>
      <c r="BV904" s="41">
        <v>576200</v>
      </c>
      <c r="BW904" s="41">
        <v>573000</v>
      </c>
      <c r="BX904" s="41">
        <v>559900</v>
      </c>
      <c r="BY904" s="41">
        <v>558200</v>
      </c>
      <c r="BZ904" s="41">
        <v>562800</v>
      </c>
      <c r="CA904" s="41">
        <v>557600</v>
      </c>
      <c r="CB904" s="41">
        <v>552700</v>
      </c>
      <c r="CC904" s="41">
        <v>561200</v>
      </c>
      <c r="CD904" s="41">
        <v>566600</v>
      </c>
      <c r="CE904" s="41">
        <v>568900</v>
      </c>
      <c r="CF904" s="41">
        <v>574000</v>
      </c>
      <c r="CG904" s="41">
        <v>576900</v>
      </c>
      <c r="CH904" s="41">
        <v>571300</v>
      </c>
      <c r="CI904" s="41">
        <v>564900</v>
      </c>
      <c r="CJ904" s="41">
        <v>561400</v>
      </c>
      <c r="CK904" s="41">
        <v>553000</v>
      </c>
      <c r="CL904" s="41">
        <v>546200</v>
      </c>
      <c r="CM904" s="41">
        <v>547600</v>
      </c>
      <c r="CN904" s="41">
        <v>553700</v>
      </c>
      <c r="CO904" s="41">
        <v>560400</v>
      </c>
      <c r="CP904" s="41">
        <v>562900</v>
      </c>
      <c r="CQ904" s="41">
        <v>558800</v>
      </c>
      <c r="CR904" s="41">
        <v>554400</v>
      </c>
      <c r="CS904" s="41">
        <v>556000</v>
      </c>
      <c r="CT904" s="41">
        <v>556600</v>
      </c>
      <c r="CU904" s="41">
        <v>558700</v>
      </c>
      <c r="CV904" s="41">
        <v>563000</v>
      </c>
      <c r="CW904" s="41">
        <v>559400</v>
      </c>
      <c r="CX904" s="41">
        <v>550300</v>
      </c>
      <c r="CY904" s="41">
        <v>546200</v>
      </c>
      <c r="CZ904" s="41">
        <v>549400</v>
      </c>
      <c r="DA904" s="41">
        <v>558800</v>
      </c>
      <c r="DB904" s="41">
        <v>575900</v>
      </c>
      <c r="DC904" s="41">
        <v>586800</v>
      </c>
      <c r="DD904" s="41">
        <v>589000</v>
      </c>
      <c r="DE904" s="41">
        <v>593000</v>
      </c>
      <c r="DF904" s="41">
        <v>603600</v>
      </c>
      <c r="DG904" s="41">
        <v>610500</v>
      </c>
      <c r="DH904" s="41">
        <v>615100</v>
      </c>
      <c r="DI904" s="41">
        <v>617900</v>
      </c>
      <c r="DJ904" s="41">
        <v>625700</v>
      </c>
      <c r="DK904" s="41">
        <v>638700</v>
      </c>
      <c r="DL904" s="41">
        <v>648100</v>
      </c>
      <c r="DM904" s="41">
        <v>643000</v>
      </c>
      <c r="DN904" s="41">
        <v>643900</v>
      </c>
      <c r="DO904" s="41">
        <v>650800</v>
      </c>
      <c r="DP904" s="41">
        <v>655100</v>
      </c>
    </row>
    <row r="905" spans="1:120">
      <c r="A905" s="41">
        <v>92241</v>
      </c>
      <c r="B905" s="41" t="s">
        <v>592</v>
      </c>
      <c r="C905" s="41" t="s">
        <v>66</v>
      </c>
      <c r="D905" s="41" t="s">
        <v>414</v>
      </c>
      <c r="E905" s="41" t="s">
        <v>414</v>
      </c>
      <c r="F905" s="41">
        <v>308500</v>
      </c>
      <c r="G905" s="41">
        <v>308200</v>
      </c>
      <c r="H905" s="41">
        <v>310700</v>
      </c>
      <c r="I905" s="41">
        <v>314200</v>
      </c>
      <c r="J905" s="41">
        <v>320100</v>
      </c>
      <c r="K905" s="41">
        <v>328500</v>
      </c>
      <c r="L905" s="41">
        <v>336200</v>
      </c>
      <c r="M905" s="41">
        <v>342900</v>
      </c>
      <c r="N905" s="41">
        <v>349900</v>
      </c>
      <c r="O905" s="41">
        <v>359100</v>
      </c>
      <c r="P905" s="41">
        <v>369600</v>
      </c>
      <c r="Q905" s="41">
        <v>381000</v>
      </c>
      <c r="R905" s="41">
        <v>387400</v>
      </c>
      <c r="S905" s="41">
        <v>388200</v>
      </c>
      <c r="T905" s="41">
        <v>385600</v>
      </c>
      <c r="U905" s="41">
        <v>386300</v>
      </c>
      <c r="V905" s="41">
        <v>390900</v>
      </c>
      <c r="W905" s="41">
        <v>398500</v>
      </c>
      <c r="X905" s="41">
        <v>403100</v>
      </c>
      <c r="Y905" s="41">
        <v>403300</v>
      </c>
      <c r="Z905" s="41">
        <v>400000</v>
      </c>
      <c r="AA905" s="41">
        <v>394800</v>
      </c>
      <c r="AB905" s="41">
        <v>388700</v>
      </c>
      <c r="AC905" s="41">
        <v>385100</v>
      </c>
      <c r="AD905" s="41">
        <v>382700</v>
      </c>
      <c r="AE905" s="41">
        <v>377900</v>
      </c>
      <c r="AF905" s="41">
        <v>373300</v>
      </c>
      <c r="AG905" s="41">
        <v>368900</v>
      </c>
      <c r="AH905" s="41">
        <v>363300</v>
      </c>
      <c r="AI905" s="41">
        <v>358200</v>
      </c>
      <c r="AJ905" s="41">
        <v>354200</v>
      </c>
      <c r="AK905" s="41">
        <v>349100</v>
      </c>
      <c r="AL905" s="41">
        <v>344400</v>
      </c>
      <c r="AM905" s="41">
        <v>339800</v>
      </c>
      <c r="AN905" s="41">
        <v>335700</v>
      </c>
      <c r="AO905" s="41">
        <v>334100</v>
      </c>
      <c r="AP905" s="41">
        <v>332100</v>
      </c>
      <c r="AQ905" s="41">
        <v>327500</v>
      </c>
      <c r="AR905" s="41">
        <v>320800</v>
      </c>
      <c r="AS905" s="41">
        <v>315000</v>
      </c>
      <c r="AT905" s="41">
        <v>308900</v>
      </c>
      <c r="AU905" s="41">
        <v>303700</v>
      </c>
      <c r="AV905" s="41">
        <v>298300</v>
      </c>
      <c r="AW905" s="41">
        <v>292100</v>
      </c>
      <c r="AX905" s="41">
        <v>282900</v>
      </c>
      <c r="AY905" s="41">
        <v>272100</v>
      </c>
      <c r="AZ905" s="41">
        <v>259600</v>
      </c>
      <c r="BA905" s="41">
        <v>249300</v>
      </c>
      <c r="BB905" s="41">
        <v>244400</v>
      </c>
      <c r="BC905" s="41">
        <v>242700</v>
      </c>
      <c r="BD905" s="41">
        <v>239800</v>
      </c>
      <c r="BE905" s="41">
        <v>234500</v>
      </c>
      <c r="BF905" s="41">
        <v>228000</v>
      </c>
      <c r="BG905" s="41">
        <v>221800</v>
      </c>
      <c r="BH905" s="41">
        <v>218200</v>
      </c>
      <c r="BI905" s="41">
        <v>215300</v>
      </c>
      <c r="BJ905" s="41">
        <v>211500</v>
      </c>
      <c r="BK905" s="41">
        <v>208700</v>
      </c>
      <c r="BL905" s="41">
        <v>207100</v>
      </c>
      <c r="BM905" s="41">
        <v>204200</v>
      </c>
      <c r="BN905" s="41">
        <v>201200</v>
      </c>
      <c r="BO905" s="41">
        <v>198100</v>
      </c>
      <c r="BP905" s="41">
        <v>191300</v>
      </c>
      <c r="BQ905" s="41">
        <v>183800</v>
      </c>
      <c r="BR905" s="41">
        <v>179100</v>
      </c>
      <c r="BS905" s="41">
        <v>176100</v>
      </c>
      <c r="BT905" s="41">
        <v>173300</v>
      </c>
      <c r="BU905" s="41">
        <v>170800</v>
      </c>
      <c r="BV905" s="41">
        <v>165600</v>
      </c>
      <c r="BW905" s="41">
        <v>158800</v>
      </c>
      <c r="BX905" s="41">
        <v>156600</v>
      </c>
      <c r="BY905" s="41">
        <v>157800</v>
      </c>
      <c r="BZ905" s="41">
        <v>157600</v>
      </c>
      <c r="CA905" s="41">
        <v>156800</v>
      </c>
      <c r="CB905" s="41">
        <v>157900</v>
      </c>
      <c r="CC905" s="41">
        <v>159400</v>
      </c>
      <c r="CD905" s="41">
        <v>161400</v>
      </c>
      <c r="CE905" s="41">
        <v>161600</v>
      </c>
      <c r="CF905" s="41">
        <v>160200</v>
      </c>
      <c r="CG905" s="41">
        <v>158300</v>
      </c>
      <c r="CH905" s="41">
        <v>157800</v>
      </c>
      <c r="CI905" s="41">
        <v>159500</v>
      </c>
      <c r="CJ905" s="41">
        <v>161600</v>
      </c>
      <c r="CK905" s="41">
        <v>161700</v>
      </c>
      <c r="CL905" s="41">
        <v>159500</v>
      </c>
      <c r="CM905" s="41">
        <v>157300</v>
      </c>
      <c r="CN905" s="41">
        <v>157300</v>
      </c>
      <c r="CO905" s="41">
        <v>158600</v>
      </c>
      <c r="CP905" s="41">
        <v>158900</v>
      </c>
      <c r="CQ905" s="41">
        <v>158900</v>
      </c>
      <c r="CR905" s="41">
        <v>158100</v>
      </c>
      <c r="CS905" s="41">
        <v>156600</v>
      </c>
      <c r="CT905" s="41">
        <v>157200</v>
      </c>
      <c r="CU905" s="41">
        <v>158700</v>
      </c>
      <c r="CV905" s="41">
        <v>160500</v>
      </c>
      <c r="CW905" s="41">
        <v>161700</v>
      </c>
      <c r="CX905" s="41">
        <v>162400</v>
      </c>
      <c r="CY905" s="41">
        <v>163100</v>
      </c>
      <c r="CZ905" s="41">
        <v>165200</v>
      </c>
      <c r="DA905" s="41">
        <v>167700</v>
      </c>
      <c r="DB905" s="41">
        <v>169900</v>
      </c>
      <c r="DC905" s="41">
        <v>173900</v>
      </c>
      <c r="DD905" s="41">
        <v>180300</v>
      </c>
      <c r="DE905" s="41">
        <v>188400</v>
      </c>
      <c r="DF905" s="41">
        <v>195700</v>
      </c>
      <c r="DG905" s="41">
        <v>200100</v>
      </c>
      <c r="DH905" s="41">
        <v>199200</v>
      </c>
      <c r="DI905" s="41">
        <v>196900</v>
      </c>
      <c r="DJ905" s="41">
        <v>198500</v>
      </c>
      <c r="DK905" s="41">
        <v>203300</v>
      </c>
      <c r="DL905" s="41">
        <v>208200</v>
      </c>
      <c r="DM905" s="41">
        <v>210100</v>
      </c>
      <c r="DN905" s="41">
        <v>211700</v>
      </c>
      <c r="DO905" s="41">
        <v>212100</v>
      </c>
      <c r="DP905" s="41">
        <v>211800</v>
      </c>
    </row>
    <row r="906" spans="1:120">
      <c r="A906" s="41">
        <v>92657</v>
      </c>
      <c r="B906" s="41" t="s">
        <v>915</v>
      </c>
      <c r="C906" s="41" t="s">
        <v>66</v>
      </c>
      <c r="D906" s="41" t="s">
        <v>394</v>
      </c>
      <c r="E906" s="41" t="s">
        <v>399</v>
      </c>
      <c r="F906" s="41">
        <v>2050000</v>
      </c>
      <c r="G906" s="41">
        <v>2054200</v>
      </c>
      <c r="H906" s="41">
        <v>2062700</v>
      </c>
      <c r="I906" s="41">
        <v>2063200</v>
      </c>
      <c r="J906" s="41">
        <v>2064500</v>
      </c>
      <c r="K906" s="41">
        <v>2082900</v>
      </c>
      <c r="L906" s="41">
        <v>2104900</v>
      </c>
      <c r="M906" s="41">
        <v>2134900</v>
      </c>
      <c r="N906" s="41">
        <v>2184300</v>
      </c>
      <c r="O906" s="41">
        <v>2241700</v>
      </c>
      <c r="P906" s="41">
        <v>2295700</v>
      </c>
      <c r="Q906" s="41">
        <v>2356200</v>
      </c>
      <c r="R906" s="41">
        <v>2402200</v>
      </c>
      <c r="S906" s="41">
        <v>2414000</v>
      </c>
      <c r="T906" s="41">
        <v>2415900</v>
      </c>
      <c r="U906" s="41">
        <v>2414800</v>
      </c>
      <c r="V906" s="41">
        <v>2408900</v>
      </c>
      <c r="W906" s="41">
        <v>2407000</v>
      </c>
      <c r="X906" s="41">
        <v>2401800</v>
      </c>
      <c r="Y906" s="41">
        <v>2390900</v>
      </c>
      <c r="Z906" s="41">
        <v>2374800</v>
      </c>
      <c r="AA906" s="41">
        <v>2347100</v>
      </c>
      <c r="AB906" s="41">
        <v>2323900</v>
      </c>
      <c r="AC906" s="41">
        <v>2335700</v>
      </c>
      <c r="AD906" s="41">
        <v>2360000</v>
      </c>
      <c r="AE906" s="41">
        <v>2361100</v>
      </c>
      <c r="AF906" s="41">
        <v>2357800</v>
      </c>
      <c r="AG906" s="41">
        <v>2354800</v>
      </c>
      <c r="AH906" s="41">
        <v>2328100</v>
      </c>
      <c r="AI906" s="41">
        <v>2280500</v>
      </c>
      <c r="AJ906" s="41">
        <v>2255700</v>
      </c>
      <c r="AK906" s="41">
        <v>2237100</v>
      </c>
      <c r="AL906" s="41">
        <v>2203300</v>
      </c>
      <c r="AM906" s="41">
        <v>2172700</v>
      </c>
      <c r="AN906" s="41">
        <v>2166100</v>
      </c>
      <c r="AO906" s="41">
        <v>2140400</v>
      </c>
      <c r="AP906" s="41">
        <v>2091600</v>
      </c>
      <c r="AQ906" s="41">
        <v>2043400</v>
      </c>
      <c r="AR906" s="41">
        <v>2002400</v>
      </c>
      <c r="AS906" s="41">
        <v>1967500</v>
      </c>
      <c r="AT906" s="41">
        <v>1943000</v>
      </c>
      <c r="AU906" s="41">
        <v>1918600</v>
      </c>
      <c r="AV906" s="41">
        <v>1894600</v>
      </c>
      <c r="AW906" s="41">
        <v>1877200</v>
      </c>
      <c r="AX906" s="41">
        <v>1861100</v>
      </c>
      <c r="AY906" s="41">
        <v>1846000</v>
      </c>
      <c r="AZ906" s="41">
        <v>1828800</v>
      </c>
      <c r="BA906" s="41">
        <v>1828500</v>
      </c>
      <c r="BB906" s="41">
        <v>1848000</v>
      </c>
      <c r="BC906" s="41">
        <v>1873400</v>
      </c>
      <c r="BD906" s="41">
        <v>1884400</v>
      </c>
      <c r="BE906" s="41">
        <v>1882300</v>
      </c>
      <c r="BF906" s="41">
        <v>1888500</v>
      </c>
      <c r="BG906" s="41">
        <v>1912700</v>
      </c>
      <c r="BH906" s="41">
        <v>1944000</v>
      </c>
      <c r="BI906" s="41">
        <v>1947000</v>
      </c>
      <c r="BJ906" s="41">
        <v>1928400</v>
      </c>
      <c r="BK906" s="41">
        <v>1912000</v>
      </c>
      <c r="BL906" s="41">
        <v>1915900</v>
      </c>
      <c r="BM906" s="41">
        <v>1901600</v>
      </c>
      <c r="BN906" s="41">
        <v>1879900</v>
      </c>
      <c r="BO906" s="41">
        <v>1869000</v>
      </c>
      <c r="BP906" s="41">
        <v>1871800</v>
      </c>
      <c r="BQ906" s="41">
        <v>1869000</v>
      </c>
      <c r="BR906" s="41">
        <v>1867200</v>
      </c>
      <c r="BS906" s="41">
        <v>1855200</v>
      </c>
      <c r="BT906" s="41">
        <v>1829600</v>
      </c>
      <c r="BU906" s="41">
        <v>1818700</v>
      </c>
      <c r="BV906" s="41">
        <v>1819000</v>
      </c>
      <c r="BW906" s="41">
        <v>1806200</v>
      </c>
      <c r="BX906" s="41">
        <v>1782700</v>
      </c>
      <c r="BY906" s="41">
        <v>1776700</v>
      </c>
      <c r="BZ906" s="41">
        <v>1784400</v>
      </c>
      <c r="CA906" s="41">
        <v>1790700</v>
      </c>
      <c r="CB906" s="41">
        <v>1786400</v>
      </c>
      <c r="CC906" s="41">
        <v>1791700</v>
      </c>
      <c r="CD906" s="41">
        <v>1805200</v>
      </c>
      <c r="CE906" s="41">
        <v>1809700</v>
      </c>
      <c r="CF906" s="41">
        <v>1796500</v>
      </c>
      <c r="CG906" s="41">
        <v>1777700</v>
      </c>
      <c r="CH906" s="41">
        <v>1775800</v>
      </c>
      <c r="CI906" s="41">
        <v>1782200</v>
      </c>
      <c r="CJ906" s="41">
        <v>1784300</v>
      </c>
      <c r="CK906" s="41">
        <v>1786100</v>
      </c>
      <c r="CL906" s="41">
        <v>1795800</v>
      </c>
      <c r="CM906" s="41">
        <v>1805300</v>
      </c>
      <c r="CN906" s="41">
        <v>1809300</v>
      </c>
      <c r="CO906" s="41">
        <v>1825500</v>
      </c>
      <c r="CP906" s="41">
        <v>1847600</v>
      </c>
      <c r="CQ906" s="41">
        <v>1874800</v>
      </c>
      <c r="CR906" s="41">
        <v>1892400</v>
      </c>
      <c r="CS906" s="41">
        <v>1898600</v>
      </c>
      <c r="CT906" s="41">
        <v>1900500</v>
      </c>
      <c r="CU906" s="41">
        <v>1930200</v>
      </c>
      <c r="CV906" s="41">
        <v>1960800</v>
      </c>
      <c r="CW906" s="41">
        <v>1984600</v>
      </c>
      <c r="CX906" s="41">
        <v>2008900</v>
      </c>
      <c r="CY906" s="41">
        <v>2047200</v>
      </c>
      <c r="CZ906" s="41">
        <v>2088500</v>
      </c>
      <c r="DA906" s="41">
        <v>2123200</v>
      </c>
      <c r="DB906" s="41">
        <v>2149900</v>
      </c>
      <c r="DC906" s="41">
        <v>2186600</v>
      </c>
      <c r="DD906" s="41">
        <v>2224300</v>
      </c>
      <c r="DE906" s="41">
        <v>2253700</v>
      </c>
      <c r="DF906" s="41">
        <v>2273100</v>
      </c>
      <c r="DG906" s="41">
        <v>2297500</v>
      </c>
      <c r="DH906" s="41">
        <v>2321700</v>
      </c>
      <c r="DI906" s="41">
        <v>2343000</v>
      </c>
      <c r="DJ906" s="41">
        <v>2342400</v>
      </c>
      <c r="DK906" s="41">
        <v>2344500</v>
      </c>
      <c r="DL906" s="41">
        <v>2375600</v>
      </c>
      <c r="DM906" s="41">
        <v>2357900</v>
      </c>
      <c r="DN906" s="41">
        <v>2271100</v>
      </c>
      <c r="DO906" s="41">
        <v>2213100</v>
      </c>
      <c r="DP906" s="41">
        <v>2199100</v>
      </c>
    </row>
    <row r="907" spans="1:120">
      <c r="A907" s="41">
        <v>94574</v>
      </c>
      <c r="B907" s="41" t="s">
        <v>776</v>
      </c>
      <c r="C907" s="41" t="s">
        <v>66</v>
      </c>
      <c r="D907" s="41" t="s">
        <v>403</v>
      </c>
      <c r="E907" s="41" t="s">
        <v>403</v>
      </c>
      <c r="F907" s="41">
        <v>1189800</v>
      </c>
      <c r="G907" s="41">
        <v>1214200</v>
      </c>
      <c r="H907" s="41">
        <v>1235200</v>
      </c>
      <c r="I907" s="41">
        <v>1247700</v>
      </c>
      <c r="J907" s="41">
        <v>1253700</v>
      </c>
      <c r="K907" s="41">
        <v>1268600</v>
      </c>
      <c r="L907" s="41">
        <v>1284400</v>
      </c>
      <c r="M907" s="41">
        <v>1288700</v>
      </c>
      <c r="N907" s="41">
        <v>1273600</v>
      </c>
      <c r="O907" s="41">
        <v>1258000</v>
      </c>
      <c r="P907" s="41">
        <v>1264500</v>
      </c>
      <c r="Q907" s="41">
        <v>1286400</v>
      </c>
      <c r="R907" s="41">
        <v>1298600</v>
      </c>
      <c r="S907" s="41">
        <v>1301100</v>
      </c>
      <c r="T907" s="41">
        <v>1300200</v>
      </c>
      <c r="U907" s="41">
        <v>1298500</v>
      </c>
      <c r="V907" s="41">
        <v>1290600</v>
      </c>
      <c r="W907" s="41">
        <v>1283200</v>
      </c>
      <c r="X907" s="41">
        <v>1279300</v>
      </c>
      <c r="Y907" s="41">
        <v>1275100</v>
      </c>
      <c r="Z907" s="41">
        <v>1276400</v>
      </c>
      <c r="AA907" s="41">
        <v>1297000</v>
      </c>
      <c r="AB907" s="41">
        <v>1305200</v>
      </c>
      <c r="AC907" s="41">
        <v>1289600</v>
      </c>
      <c r="AD907" s="41">
        <v>1275400</v>
      </c>
      <c r="AE907" s="41">
        <v>1273600</v>
      </c>
      <c r="AF907" s="41">
        <v>1274700</v>
      </c>
      <c r="AG907" s="41">
        <v>1274300</v>
      </c>
      <c r="AH907" s="41">
        <v>1269100</v>
      </c>
      <c r="AI907" s="41">
        <v>1264100</v>
      </c>
      <c r="AJ907" s="41">
        <v>1255400</v>
      </c>
      <c r="AK907" s="41">
        <v>1241600</v>
      </c>
      <c r="AL907" s="41">
        <v>1228800</v>
      </c>
      <c r="AM907" s="41">
        <v>1221100</v>
      </c>
      <c r="AN907" s="41">
        <v>1219200</v>
      </c>
      <c r="AO907" s="41">
        <v>1216100</v>
      </c>
      <c r="AP907" s="41">
        <v>1199100</v>
      </c>
      <c r="AQ907" s="41">
        <v>1176900</v>
      </c>
      <c r="AR907" s="41">
        <v>1158100</v>
      </c>
      <c r="AS907" s="41">
        <v>1144100</v>
      </c>
      <c r="AT907" s="41">
        <v>1134500</v>
      </c>
      <c r="AU907" s="41">
        <v>1131000</v>
      </c>
      <c r="AV907" s="41">
        <v>1134800</v>
      </c>
      <c r="AW907" s="41">
        <v>1153200</v>
      </c>
      <c r="AX907" s="41">
        <v>1145400</v>
      </c>
      <c r="AY907" s="41">
        <v>1091300</v>
      </c>
      <c r="AZ907" s="41">
        <v>1035100</v>
      </c>
      <c r="BA907" s="41">
        <v>1025000</v>
      </c>
      <c r="BB907" s="41">
        <v>1040900</v>
      </c>
      <c r="BC907" s="41">
        <v>1046900</v>
      </c>
      <c r="BD907" s="41">
        <v>1038400</v>
      </c>
      <c r="BE907" s="41">
        <v>1038800</v>
      </c>
      <c r="BF907" s="41">
        <v>1048000</v>
      </c>
      <c r="BG907" s="41">
        <v>1046700</v>
      </c>
      <c r="BH907" s="41">
        <v>1038100</v>
      </c>
      <c r="BI907" s="41">
        <v>1035800</v>
      </c>
      <c r="BJ907" s="41">
        <v>1044800</v>
      </c>
      <c r="BK907" s="41">
        <v>1055900</v>
      </c>
      <c r="BL907" s="41">
        <v>1071400</v>
      </c>
      <c r="BM907" s="41">
        <v>1079900</v>
      </c>
      <c r="BN907" s="41">
        <v>1077500</v>
      </c>
      <c r="BO907" s="41">
        <v>1077800</v>
      </c>
      <c r="BP907" s="41">
        <v>1087300</v>
      </c>
      <c r="BQ907" s="41">
        <v>1084300</v>
      </c>
      <c r="BR907" s="41">
        <v>1069000</v>
      </c>
      <c r="BS907" s="41">
        <v>1060900</v>
      </c>
      <c r="BT907" s="41">
        <v>1078300</v>
      </c>
      <c r="BU907" s="41">
        <v>1097200</v>
      </c>
      <c r="BV907" s="41">
        <v>1096900</v>
      </c>
      <c r="BW907" s="41">
        <v>1074100</v>
      </c>
      <c r="BX907" s="41">
        <v>1047000</v>
      </c>
      <c r="BY907" s="41">
        <v>1035900</v>
      </c>
      <c r="BZ907" s="41">
        <v>1053000</v>
      </c>
      <c r="CA907" s="41">
        <v>1065800</v>
      </c>
      <c r="CB907" s="41">
        <v>1056100</v>
      </c>
      <c r="CC907" s="41">
        <v>1037800</v>
      </c>
      <c r="CD907" s="41">
        <v>1023800</v>
      </c>
      <c r="CE907" s="41">
        <v>1014500</v>
      </c>
      <c r="CF907" s="41">
        <v>1017600</v>
      </c>
      <c r="CG907" s="41">
        <v>1018600</v>
      </c>
      <c r="CH907" s="41">
        <v>1026200</v>
      </c>
      <c r="CI907" s="41">
        <v>1058700</v>
      </c>
      <c r="CJ907" s="41">
        <v>1094900</v>
      </c>
      <c r="CK907" s="41">
        <v>1090700</v>
      </c>
      <c r="CL907" s="41">
        <v>1066600</v>
      </c>
      <c r="CM907" s="41">
        <v>1052700</v>
      </c>
      <c r="CN907" s="41">
        <v>1052300</v>
      </c>
      <c r="CO907" s="41">
        <v>1057800</v>
      </c>
      <c r="CP907" s="41">
        <v>1078000</v>
      </c>
      <c r="CQ907" s="41">
        <v>1104400</v>
      </c>
      <c r="CR907" s="41">
        <v>1108800</v>
      </c>
      <c r="CS907" s="41">
        <v>1101400</v>
      </c>
      <c r="CT907" s="41">
        <v>1096300</v>
      </c>
      <c r="CU907" s="41">
        <v>1114800</v>
      </c>
      <c r="CV907" s="41">
        <v>1137100</v>
      </c>
      <c r="CW907" s="41">
        <v>1140600</v>
      </c>
      <c r="CX907" s="41">
        <v>1131800</v>
      </c>
      <c r="CY907" s="41">
        <v>1153900</v>
      </c>
      <c r="CZ907" s="41">
        <v>1200500</v>
      </c>
      <c r="DA907" s="41">
        <v>1234000</v>
      </c>
      <c r="DB907" s="41">
        <v>1242900</v>
      </c>
      <c r="DC907" s="41">
        <v>1254000</v>
      </c>
      <c r="DD907" s="41">
        <v>1249800</v>
      </c>
      <c r="DE907" s="41">
        <v>1231700</v>
      </c>
      <c r="DF907" s="41">
        <v>1245000</v>
      </c>
      <c r="DG907" s="41">
        <v>1262200</v>
      </c>
      <c r="DH907" s="41">
        <v>1261900</v>
      </c>
      <c r="DI907" s="41">
        <v>1269100</v>
      </c>
      <c r="DJ907" s="41">
        <v>1276900</v>
      </c>
      <c r="DK907" s="41">
        <v>1265200</v>
      </c>
      <c r="DL907" s="41">
        <v>1272900</v>
      </c>
      <c r="DM907" s="41">
        <v>1301300</v>
      </c>
      <c r="DN907" s="41">
        <v>1317500</v>
      </c>
      <c r="DO907" s="41">
        <v>1309000</v>
      </c>
      <c r="DP907" s="41">
        <v>1302100</v>
      </c>
    </row>
    <row r="908" spans="1:120">
      <c r="A908" s="41">
        <v>96067</v>
      </c>
      <c r="B908" s="41" t="s">
        <v>916</v>
      </c>
      <c r="C908" s="41" t="s">
        <v>66</v>
      </c>
      <c r="E908" s="41" t="s">
        <v>753</v>
      </c>
      <c r="F908" s="41">
        <v>388300</v>
      </c>
      <c r="G908" s="41">
        <v>395700</v>
      </c>
      <c r="H908" s="41">
        <v>399700</v>
      </c>
      <c r="I908" s="41">
        <v>402300</v>
      </c>
      <c r="J908" s="41">
        <v>408200</v>
      </c>
      <c r="K908" s="41">
        <v>416600</v>
      </c>
      <c r="L908" s="41">
        <v>422300</v>
      </c>
      <c r="M908" s="41">
        <v>425600</v>
      </c>
      <c r="N908" s="41">
        <v>429400</v>
      </c>
      <c r="O908" s="41">
        <v>431200</v>
      </c>
      <c r="P908" s="41">
        <v>429300</v>
      </c>
      <c r="Q908" s="41">
        <v>427800</v>
      </c>
      <c r="R908" s="41">
        <v>430200</v>
      </c>
      <c r="S908" s="41">
        <v>434400</v>
      </c>
      <c r="T908" s="41">
        <v>441700</v>
      </c>
      <c r="U908" s="41">
        <v>451000</v>
      </c>
      <c r="V908" s="41">
        <v>455800</v>
      </c>
      <c r="W908" s="41">
        <v>461800</v>
      </c>
      <c r="X908" s="41">
        <v>471500</v>
      </c>
      <c r="Y908" s="41">
        <v>483300</v>
      </c>
      <c r="Z908" s="41">
        <v>489700</v>
      </c>
      <c r="AA908" s="41">
        <v>489900</v>
      </c>
      <c r="AB908" s="41">
        <v>484100</v>
      </c>
      <c r="AC908" s="41">
        <v>482100</v>
      </c>
      <c r="AD908" s="41">
        <v>481300</v>
      </c>
      <c r="AE908" s="41">
        <v>476600</v>
      </c>
      <c r="AF908" s="41">
        <v>470100</v>
      </c>
      <c r="AG908" s="41">
        <v>467600</v>
      </c>
      <c r="AH908" s="41">
        <v>466600</v>
      </c>
      <c r="AI908" s="41">
        <v>467600</v>
      </c>
      <c r="AJ908" s="41">
        <v>471900</v>
      </c>
      <c r="AK908" s="41">
        <v>477100</v>
      </c>
      <c r="AL908" s="41">
        <v>479100</v>
      </c>
      <c r="AM908" s="41">
        <v>479100</v>
      </c>
      <c r="AN908" s="41">
        <v>478800</v>
      </c>
      <c r="AO908" s="41">
        <v>481900</v>
      </c>
      <c r="AP908" s="41">
        <v>486300</v>
      </c>
      <c r="AQ908" s="41">
        <v>489500</v>
      </c>
      <c r="AR908" s="41">
        <v>488900</v>
      </c>
      <c r="AS908" s="41">
        <v>487300</v>
      </c>
      <c r="AT908" s="41">
        <v>485900</v>
      </c>
      <c r="AU908" s="41">
        <v>485000</v>
      </c>
      <c r="AV908" s="41">
        <v>483900</v>
      </c>
      <c r="AW908" s="41">
        <v>482500</v>
      </c>
      <c r="AX908" s="41">
        <v>480700</v>
      </c>
      <c r="AY908" s="41">
        <v>477400</v>
      </c>
      <c r="AZ908" s="41">
        <v>475800</v>
      </c>
      <c r="BA908" s="41">
        <v>472300</v>
      </c>
      <c r="BB908" s="41">
        <v>459800</v>
      </c>
      <c r="BC908" s="41">
        <v>441000</v>
      </c>
      <c r="BD908" s="41">
        <v>428200</v>
      </c>
      <c r="BE908" s="41">
        <v>419300</v>
      </c>
      <c r="BF908" s="41">
        <v>409600</v>
      </c>
      <c r="BG908" s="41">
        <v>399700</v>
      </c>
      <c r="BH908" s="41">
        <v>392600</v>
      </c>
      <c r="BI908" s="41">
        <v>385300</v>
      </c>
      <c r="BJ908" s="41">
        <v>377200</v>
      </c>
      <c r="BK908" s="41">
        <v>372400</v>
      </c>
      <c r="BL908" s="41">
        <v>374100</v>
      </c>
      <c r="BM908" s="41">
        <v>370300</v>
      </c>
      <c r="BN908" s="41">
        <v>365000</v>
      </c>
      <c r="BO908" s="41">
        <v>373400</v>
      </c>
      <c r="BP908" s="41">
        <v>390800</v>
      </c>
      <c r="BQ908" s="41">
        <v>396100</v>
      </c>
      <c r="BR908" s="41">
        <v>393800</v>
      </c>
      <c r="BS908" s="41">
        <v>386000</v>
      </c>
      <c r="BT908" s="41">
        <v>375500</v>
      </c>
      <c r="BU908" s="41">
        <v>368500</v>
      </c>
      <c r="BV908" s="41">
        <v>370500</v>
      </c>
      <c r="BW908" s="41">
        <v>368300</v>
      </c>
      <c r="BX908" s="41">
        <v>357200</v>
      </c>
      <c r="BY908" s="41">
        <v>348400</v>
      </c>
      <c r="BZ908" s="41">
        <v>346400</v>
      </c>
      <c r="CA908" s="41">
        <v>345300</v>
      </c>
      <c r="CB908" s="41">
        <v>343800</v>
      </c>
      <c r="CC908" s="41">
        <v>337000</v>
      </c>
      <c r="CD908" s="41">
        <v>326600</v>
      </c>
      <c r="CE908" s="41">
        <v>315600</v>
      </c>
      <c r="CF908" s="41">
        <v>300500</v>
      </c>
      <c r="CG908" s="41">
        <v>285500</v>
      </c>
      <c r="CH908" s="41">
        <v>277300</v>
      </c>
      <c r="CI908" s="41">
        <v>272300</v>
      </c>
      <c r="CJ908" s="41">
        <v>269200</v>
      </c>
      <c r="CK908" s="41">
        <v>269300</v>
      </c>
      <c r="CL908" s="41">
        <v>270300</v>
      </c>
      <c r="CM908" s="41">
        <v>271400</v>
      </c>
      <c r="CN908" s="41">
        <v>272800</v>
      </c>
      <c r="CO908" s="41">
        <v>269500</v>
      </c>
      <c r="CP908" s="41">
        <v>258700</v>
      </c>
      <c r="CQ908" s="41">
        <v>250600</v>
      </c>
      <c r="CR908" s="41">
        <v>250500</v>
      </c>
      <c r="CS908" s="41">
        <v>250100</v>
      </c>
      <c r="CT908" s="41">
        <v>244100</v>
      </c>
      <c r="CU908" s="41">
        <v>243800</v>
      </c>
      <c r="CV908" s="41">
        <v>247400</v>
      </c>
      <c r="CW908" s="41">
        <v>248200</v>
      </c>
      <c r="CX908" s="41">
        <v>247300</v>
      </c>
      <c r="CY908" s="41">
        <v>246000</v>
      </c>
      <c r="CZ908" s="41">
        <v>237600</v>
      </c>
      <c r="DA908" s="41">
        <v>234800</v>
      </c>
      <c r="DB908" s="41">
        <v>241600</v>
      </c>
      <c r="DC908" s="41">
        <v>249300</v>
      </c>
      <c r="DD908" s="41">
        <v>257000</v>
      </c>
      <c r="DE908" s="41">
        <v>269100</v>
      </c>
      <c r="DF908" s="41">
        <v>278300</v>
      </c>
      <c r="DG908" s="41">
        <v>278700</v>
      </c>
      <c r="DH908" s="41">
        <v>279000</v>
      </c>
      <c r="DI908" s="41">
        <v>281900</v>
      </c>
      <c r="DJ908" s="41">
        <v>280400</v>
      </c>
      <c r="DK908" s="41">
        <v>272200</v>
      </c>
      <c r="DL908" s="41">
        <v>264600</v>
      </c>
      <c r="DM908" s="41">
        <v>267300</v>
      </c>
      <c r="DN908" s="41">
        <v>281000</v>
      </c>
      <c r="DO908" s="41">
        <v>294500</v>
      </c>
      <c r="DP908" s="41">
        <v>300900</v>
      </c>
    </row>
    <row r="909" spans="1:120">
      <c r="A909" s="41">
        <v>95948</v>
      </c>
      <c r="B909" s="41" t="s">
        <v>917</v>
      </c>
      <c r="C909" s="41" t="s">
        <v>66</v>
      </c>
      <c r="D909" s="41" t="s">
        <v>556</v>
      </c>
      <c r="E909" s="41" t="s">
        <v>557</v>
      </c>
      <c r="F909" s="41">
        <v>231500</v>
      </c>
      <c r="G909" s="41">
        <v>236000</v>
      </c>
      <c r="H909" s="41">
        <v>240000</v>
      </c>
      <c r="I909" s="41">
        <v>245800</v>
      </c>
      <c r="J909" s="41">
        <v>252200</v>
      </c>
      <c r="K909" s="41">
        <v>258400</v>
      </c>
      <c r="L909" s="41">
        <v>266200</v>
      </c>
      <c r="M909" s="41">
        <v>274600</v>
      </c>
      <c r="N909" s="41">
        <v>281100</v>
      </c>
      <c r="O909" s="41">
        <v>284400</v>
      </c>
      <c r="P909" s="41">
        <v>286600</v>
      </c>
      <c r="Q909" s="41">
        <v>293700</v>
      </c>
      <c r="R909" s="41">
        <v>302400</v>
      </c>
      <c r="S909" s="41">
        <v>306000</v>
      </c>
      <c r="T909" s="41">
        <v>306200</v>
      </c>
      <c r="U909" s="41">
        <v>306600</v>
      </c>
      <c r="V909" s="41">
        <v>306600</v>
      </c>
      <c r="W909" s="41">
        <v>304900</v>
      </c>
      <c r="X909" s="41">
        <v>301600</v>
      </c>
      <c r="Y909" s="41">
        <v>297100</v>
      </c>
      <c r="Z909" s="41">
        <v>294100</v>
      </c>
      <c r="AA909" s="41">
        <v>290900</v>
      </c>
      <c r="AB909" s="41">
        <v>286800</v>
      </c>
      <c r="AC909" s="41">
        <v>282100</v>
      </c>
      <c r="AD909" s="41">
        <v>277600</v>
      </c>
      <c r="AE909" s="41">
        <v>273500</v>
      </c>
      <c r="AF909" s="41">
        <v>272300</v>
      </c>
      <c r="AG909" s="41">
        <v>273800</v>
      </c>
      <c r="AH909" s="41">
        <v>274700</v>
      </c>
      <c r="AI909" s="41">
        <v>275300</v>
      </c>
      <c r="AJ909" s="41">
        <v>276900</v>
      </c>
      <c r="AK909" s="41">
        <v>278800</v>
      </c>
      <c r="AL909" s="41">
        <v>281900</v>
      </c>
      <c r="AM909" s="41">
        <v>285800</v>
      </c>
      <c r="AN909" s="41">
        <v>287000</v>
      </c>
      <c r="AO909" s="41">
        <v>286500</v>
      </c>
      <c r="AP909" s="41">
        <v>284600</v>
      </c>
      <c r="AQ909" s="41">
        <v>281000</v>
      </c>
      <c r="AR909" s="41">
        <v>276300</v>
      </c>
      <c r="AS909" s="41">
        <v>269900</v>
      </c>
      <c r="AT909" s="41">
        <v>258800</v>
      </c>
      <c r="AU909" s="41">
        <v>246700</v>
      </c>
      <c r="AV909" s="41">
        <v>236800</v>
      </c>
      <c r="AW909" s="41">
        <v>230700</v>
      </c>
      <c r="AX909" s="41">
        <v>226900</v>
      </c>
      <c r="AY909" s="41">
        <v>224500</v>
      </c>
      <c r="AZ909" s="41">
        <v>223100</v>
      </c>
      <c r="BA909" s="41">
        <v>222600</v>
      </c>
      <c r="BB909" s="41">
        <v>222000</v>
      </c>
      <c r="BC909" s="41">
        <v>219600</v>
      </c>
      <c r="BD909" s="41">
        <v>217500</v>
      </c>
      <c r="BE909" s="41">
        <v>214100</v>
      </c>
      <c r="BF909" s="41">
        <v>209100</v>
      </c>
      <c r="BG909" s="41">
        <v>205100</v>
      </c>
      <c r="BH909" s="41">
        <v>203600</v>
      </c>
      <c r="BI909" s="41">
        <v>203300</v>
      </c>
      <c r="BJ909" s="41">
        <v>203100</v>
      </c>
      <c r="BK909" s="41">
        <v>201600</v>
      </c>
      <c r="BL909" s="41">
        <v>200500</v>
      </c>
      <c r="BM909" s="41">
        <v>198100</v>
      </c>
      <c r="BN909" s="41">
        <v>196900</v>
      </c>
      <c r="BO909" s="41">
        <v>197700</v>
      </c>
      <c r="BP909" s="41">
        <v>194300</v>
      </c>
      <c r="BQ909" s="41">
        <v>191900</v>
      </c>
      <c r="BR909" s="41">
        <v>197700</v>
      </c>
      <c r="BS909" s="41">
        <v>201800</v>
      </c>
      <c r="BT909" s="41">
        <v>199000</v>
      </c>
      <c r="BU909" s="41">
        <v>194600</v>
      </c>
      <c r="BV909" s="41">
        <v>192000</v>
      </c>
      <c r="BW909" s="41">
        <v>189000</v>
      </c>
      <c r="BX909" s="41">
        <v>183100</v>
      </c>
      <c r="BY909" s="41">
        <v>177500</v>
      </c>
      <c r="BZ909" s="41">
        <v>173900</v>
      </c>
      <c r="CA909" s="41">
        <v>172600</v>
      </c>
      <c r="CB909" s="41">
        <v>172900</v>
      </c>
      <c r="CC909" s="41">
        <v>173200</v>
      </c>
      <c r="CD909" s="41">
        <v>173600</v>
      </c>
      <c r="CE909" s="41">
        <v>175400</v>
      </c>
      <c r="CF909" s="41">
        <v>179400</v>
      </c>
      <c r="CG909" s="41">
        <v>182800</v>
      </c>
      <c r="CH909" s="41">
        <v>180700</v>
      </c>
      <c r="CI909" s="41">
        <v>178000</v>
      </c>
      <c r="CJ909" s="41">
        <v>179500</v>
      </c>
      <c r="CK909" s="41">
        <v>180800</v>
      </c>
      <c r="CL909" s="41">
        <v>180100</v>
      </c>
      <c r="CM909" s="41">
        <v>182400</v>
      </c>
      <c r="CN909" s="41">
        <v>186300</v>
      </c>
      <c r="CO909" s="41">
        <v>188100</v>
      </c>
      <c r="CP909" s="41">
        <v>186800</v>
      </c>
      <c r="CQ909" s="41">
        <v>186200</v>
      </c>
      <c r="CR909" s="41">
        <v>185000</v>
      </c>
      <c r="CS909" s="41">
        <v>184100</v>
      </c>
      <c r="CT909" s="41">
        <v>185300</v>
      </c>
      <c r="CU909" s="41">
        <v>188300</v>
      </c>
      <c r="CV909" s="41">
        <v>189600</v>
      </c>
      <c r="CW909" s="41">
        <v>189000</v>
      </c>
      <c r="CX909" s="41">
        <v>186400</v>
      </c>
      <c r="CY909" s="41">
        <v>186300</v>
      </c>
      <c r="CZ909" s="41">
        <v>188900</v>
      </c>
      <c r="DA909" s="41">
        <v>191300</v>
      </c>
      <c r="DB909" s="41">
        <v>190900</v>
      </c>
      <c r="DC909" s="41">
        <v>190300</v>
      </c>
      <c r="DD909" s="41">
        <v>191000</v>
      </c>
      <c r="DE909" s="41">
        <v>192900</v>
      </c>
      <c r="DF909" s="41">
        <v>192500</v>
      </c>
      <c r="DG909" s="41">
        <v>191100</v>
      </c>
      <c r="DH909" s="41">
        <v>193700</v>
      </c>
      <c r="DI909" s="41">
        <v>196600</v>
      </c>
      <c r="DJ909" s="41">
        <v>198900</v>
      </c>
      <c r="DK909" s="41">
        <v>199100</v>
      </c>
      <c r="DL909" s="41">
        <v>199300</v>
      </c>
      <c r="DM909" s="41">
        <v>201300</v>
      </c>
      <c r="DN909" s="41">
        <v>208100</v>
      </c>
      <c r="DO909" s="41">
        <v>214700</v>
      </c>
      <c r="DP909" s="41">
        <v>220300</v>
      </c>
    </row>
    <row r="910" spans="1:120">
      <c r="A910" s="41">
        <v>93648</v>
      </c>
      <c r="B910" s="41" t="s">
        <v>918</v>
      </c>
      <c r="C910" s="41" t="s">
        <v>66</v>
      </c>
      <c r="D910" s="41" t="s">
        <v>442</v>
      </c>
      <c r="E910" s="41" t="s">
        <v>442</v>
      </c>
      <c r="F910" s="41">
        <v>156200</v>
      </c>
      <c r="G910" s="41">
        <v>159600</v>
      </c>
      <c r="H910" s="41">
        <v>163600</v>
      </c>
      <c r="I910" s="41">
        <v>168400</v>
      </c>
      <c r="J910" s="41">
        <v>173800</v>
      </c>
      <c r="K910" s="41">
        <v>179100</v>
      </c>
      <c r="L910" s="41">
        <v>184000</v>
      </c>
      <c r="M910" s="41">
        <v>189700</v>
      </c>
      <c r="N910" s="41">
        <v>197200</v>
      </c>
      <c r="O910" s="41">
        <v>204500</v>
      </c>
      <c r="P910" s="41">
        <v>210200</v>
      </c>
      <c r="Q910" s="41">
        <v>216200</v>
      </c>
      <c r="R910" s="41">
        <v>222900</v>
      </c>
      <c r="S910" s="41">
        <v>228100</v>
      </c>
      <c r="T910" s="41">
        <v>231600</v>
      </c>
      <c r="U910" s="41">
        <v>233700</v>
      </c>
      <c r="V910" s="41">
        <v>235100</v>
      </c>
      <c r="W910" s="41">
        <v>236400</v>
      </c>
      <c r="X910" s="41">
        <v>236800</v>
      </c>
      <c r="Y910" s="41">
        <v>235500</v>
      </c>
      <c r="Z910" s="41">
        <v>233300</v>
      </c>
      <c r="AA910" s="41">
        <v>231700</v>
      </c>
      <c r="AB910" s="41">
        <v>231500</v>
      </c>
      <c r="AC910" s="41">
        <v>231700</v>
      </c>
      <c r="AD910" s="41">
        <v>231500</v>
      </c>
      <c r="AE910" s="41">
        <v>230200</v>
      </c>
      <c r="AF910" s="41">
        <v>229200</v>
      </c>
      <c r="AG910" s="41">
        <v>228800</v>
      </c>
      <c r="AH910" s="41">
        <v>228400</v>
      </c>
      <c r="AI910" s="41">
        <v>226900</v>
      </c>
      <c r="AJ910" s="41">
        <v>224300</v>
      </c>
      <c r="AK910" s="41">
        <v>220900</v>
      </c>
      <c r="AL910" s="41">
        <v>218600</v>
      </c>
      <c r="AM910" s="41">
        <v>217500</v>
      </c>
      <c r="AN910" s="41">
        <v>216700</v>
      </c>
      <c r="AO910" s="41">
        <v>216300</v>
      </c>
      <c r="AP910" s="41">
        <v>215000</v>
      </c>
      <c r="AQ910" s="41">
        <v>209900</v>
      </c>
      <c r="AR910" s="41">
        <v>203700</v>
      </c>
      <c r="AS910" s="41">
        <v>198600</v>
      </c>
      <c r="AT910" s="41">
        <v>194400</v>
      </c>
      <c r="AU910" s="41">
        <v>190200</v>
      </c>
      <c r="AV910" s="41">
        <v>186300</v>
      </c>
      <c r="AW910" s="41">
        <v>180200</v>
      </c>
      <c r="AX910" s="41">
        <v>171900</v>
      </c>
      <c r="AY910" s="41">
        <v>164800</v>
      </c>
      <c r="AZ910" s="41">
        <v>159400</v>
      </c>
      <c r="BA910" s="41">
        <v>157800</v>
      </c>
      <c r="BB910" s="41">
        <v>160400</v>
      </c>
      <c r="BC910" s="41">
        <v>162500</v>
      </c>
      <c r="BD910" s="41">
        <v>161300</v>
      </c>
      <c r="BE910" s="41">
        <v>159400</v>
      </c>
      <c r="BF910" s="41">
        <v>156400</v>
      </c>
      <c r="BG910" s="41">
        <v>152300</v>
      </c>
      <c r="BH910" s="41">
        <v>148100</v>
      </c>
      <c r="BI910" s="41">
        <v>145400</v>
      </c>
      <c r="BJ910" s="41">
        <v>143700</v>
      </c>
      <c r="BK910" s="41">
        <v>142000</v>
      </c>
      <c r="BL910" s="41">
        <v>139200</v>
      </c>
      <c r="BM910" s="41">
        <v>135300</v>
      </c>
      <c r="BN910" s="41">
        <v>130600</v>
      </c>
      <c r="BO910" s="41">
        <v>128400</v>
      </c>
      <c r="BP910" s="41">
        <v>126700</v>
      </c>
      <c r="BQ910" s="41">
        <v>124500</v>
      </c>
      <c r="BR910" s="41">
        <v>122100</v>
      </c>
      <c r="BS910" s="41">
        <v>120000</v>
      </c>
      <c r="BT910" s="41">
        <v>119100</v>
      </c>
      <c r="BU910" s="41">
        <v>119200</v>
      </c>
      <c r="BV910" s="41">
        <v>117800</v>
      </c>
      <c r="BW910" s="41">
        <v>116000</v>
      </c>
      <c r="BX910" s="41">
        <v>115600</v>
      </c>
      <c r="BY910" s="41">
        <v>114600</v>
      </c>
      <c r="BZ910" s="41">
        <v>111800</v>
      </c>
      <c r="CA910" s="41">
        <v>111600</v>
      </c>
      <c r="CB910" s="41">
        <v>114600</v>
      </c>
      <c r="CC910" s="41">
        <v>115200</v>
      </c>
      <c r="CD910" s="41">
        <v>114700</v>
      </c>
      <c r="CE910" s="41">
        <v>115700</v>
      </c>
      <c r="CF910" s="41">
        <v>115900</v>
      </c>
      <c r="CG910" s="41">
        <v>116500</v>
      </c>
      <c r="CH910" s="41">
        <v>118400</v>
      </c>
      <c r="CI910" s="41">
        <v>119300</v>
      </c>
      <c r="CJ910" s="41">
        <v>120600</v>
      </c>
      <c r="CK910" s="41">
        <v>120900</v>
      </c>
      <c r="CL910" s="41">
        <v>120000</v>
      </c>
      <c r="CM910" s="41">
        <v>120400</v>
      </c>
      <c r="CN910" s="41">
        <v>121500</v>
      </c>
      <c r="CO910" s="41">
        <v>122300</v>
      </c>
      <c r="CP910" s="41">
        <v>122700</v>
      </c>
      <c r="CQ910" s="41">
        <v>124100</v>
      </c>
      <c r="CR910" s="41">
        <v>123900</v>
      </c>
      <c r="CS910" s="41">
        <v>121800</v>
      </c>
      <c r="CT910" s="41">
        <v>119600</v>
      </c>
      <c r="CU910" s="41">
        <v>118700</v>
      </c>
      <c r="CV910" s="41">
        <v>117500</v>
      </c>
      <c r="CW910" s="41">
        <v>117600</v>
      </c>
      <c r="CX910" s="41">
        <v>118300</v>
      </c>
      <c r="CY910" s="41">
        <v>117600</v>
      </c>
      <c r="CZ910" s="41">
        <v>116600</v>
      </c>
      <c r="DA910" s="41">
        <v>117400</v>
      </c>
      <c r="DB910" s="41">
        <v>119300</v>
      </c>
      <c r="DC910" s="41">
        <v>120500</v>
      </c>
      <c r="DD910" s="41">
        <v>122700</v>
      </c>
      <c r="DE910" s="41">
        <v>126000</v>
      </c>
      <c r="DF910" s="41">
        <v>128800</v>
      </c>
      <c r="DG910" s="41">
        <v>130600</v>
      </c>
      <c r="DH910" s="41">
        <v>132100</v>
      </c>
      <c r="DI910" s="41">
        <v>133700</v>
      </c>
      <c r="DJ910" s="41">
        <v>135200</v>
      </c>
      <c r="DK910" s="41">
        <v>135600</v>
      </c>
      <c r="DL910" s="41">
        <v>135400</v>
      </c>
      <c r="DM910" s="41">
        <v>135800</v>
      </c>
      <c r="DN910" s="41">
        <v>136500</v>
      </c>
      <c r="DO910" s="41">
        <v>137100</v>
      </c>
      <c r="DP910" s="41">
        <v>137800</v>
      </c>
    </row>
    <row r="911" spans="1:120">
      <c r="A911" s="41">
        <v>90755</v>
      </c>
      <c r="B911" s="41" t="s">
        <v>777</v>
      </c>
      <c r="C911" s="41" t="s">
        <v>66</v>
      </c>
      <c r="D911" s="41" t="s">
        <v>394</v>
      </c>
      <c r="E911" s="41" t="s">
        <v>394</v>
      </c>
      <c r="F911" s="41">
        <v>818200</v>
      </c>
      <c r="G911" s="41">
        <v>834300</v>
      </c>
      <c r="H911" s="41">
        <v>850200</v>
      </c>
      <c r="I911" s="41">
        <v>866800</v>
      </c>
      <c r="J911" s="41">
        <v>878200</v>
      </c>
      <c r="K911" s="41">
        <v>883400</v>
      </c>
      <c r="L911" s="41">
        <v>889500</v>
      </c>
      <c r="M911" s="41">
        <v>898900</v>
      </c>
      <c r="N911" s="41">
        <v>911300</v>
      </c>
      <c r="O911" s="41">
        <v>916000</v>
      </c>
      <c r="P911" s="41">
        <v>917700</v>
      </c>
      <c r="Q911" s="41">
        <v>921000</v>
      </c>
      <c r="R911" s="41">
        <v>922500</v>
      </c>
      <c r="S911" s="41">
        <v>922400</v>
      </c>
      <c r="T911" s="41">
        <v>923800</v>
      </c>
      <c r="U911" s="41">
        <v>925500</v>
      </c>
      <c r="V911" s="41">
        <v>928300</v>
      </c>
      <c r="W911" s="41">
        <v>936600</v>
      </c>
      <c r="X911" s="41">
        <v>950700</v>
      </c>
      <c r="Y911" s="41">
        <v>972700</v>
      </c>
      <c r="Z911" s="41">
        <v>1002300</v>
      </c>
      <c r="AA911" s="41">
        <v>1023500</v>
      </c>
      <c r="AB911" s="41">
        <v>1033400</v>
      </c>
      <c r="AC911" s="41">
        <v>1033000</v>
      </c>
      <c r="AD911" s="41">
        <v>1023800</v>
      </c>
      <c r="AE911" s="41">
        <v>1007800</v>
      </c>
      <c r="AF911" s="41">
        <v>990300</v>
      </c>
      <c r="AG911" s="41">
        <v>988200</v>
      </c>
      <c r="AH911" s="41">
        <v>1006400</v>
      </c>
      <c r="AI911" s="41">
        <v>1030900</v>
      </c>
      <c r="AJ911" s="41">
        <v>1046900</v>
      </c>
      <c r="AK911" s="41">
        <v>1061000</v>
      </c>
      <c r="AL911" s="41">
        <v>1065400</v>
      </c>
      <c r="AM911" s="41">
        <v>1062300</v>
      </c>
      <c r="AN911" s="41">
        <v>1050700</v>
      </c>
      <c r="AO911" s="41">
        <v>1032100</v>
      </c>
      <c r="AP911" s="41">
        <v>1015000</v>
      </c>
      <c r="AQ911" s="41">
        <v>1001500</v>
      </c>
      <c r="AR911" s="41">
        <v>981200</v>
      </c>
      <c r="AS911" s="41">
        <v>948500</v>
      </c>
      <c r="AT911" s="41">
        <v>913300</v>
      </c>
      <c r="AU911" s="41">
        <v>877500</v>
      </c>
      <c r="AV911" s="41">
        <v>844300</v>
      </c>
      <c r="AW911" s="41">
        <v>814100</v>
      </c>
      <c r="AX911" s="41">
        <v>785000</v>
      </c>
      <c r="AY911" s="41">
        <v>757900</v>
      </c>
      <c r="AZ911" s="41">
        <v>734200</v>
      </c>
      <c r="BA911" s="41">
        <v>716900</v>
      </c>
      <c r="BB911" s="41">
        <v>703300</v>
      </c>
      <c r="BC911" s="41">
        <v>691500</v>
      </c>
      <c r="BD911" s="41">
        <v>684200</v>
      </c>
      <c r="BE911" s="41">
        <v>679800</v>
      </c>
      <c r="BF911" s="41">
        <v>669800</v>
      </c>
      <c r="BG911" s="41">
        <v>657100</v>
      </c>
      <c r="BH911" s="41">
        <v>646300</v>
      </c>
      <c r="BI911" s="41">
        <v>638000</v>
      </c>
      <c r="BJ911" s="41">
        <v>632800</v>
      </c>
      <c r="BK911" s="41">
        <v>631700</v>
      </c>
      <c r="BL911" s="41">
        <v>630700</v>
      </c>
      <c r="BM911" s="41">
        <v>630100</v>
      </c>
      <c r="BN911" s="41">
        <v>631800</v>
      </c>
      <c r="BO911" s="41">
        <v>635400</v>
      </c>
      <c r="BP911" s="41">
        <v>638600</v>
      </c>
      <c r="BQ911" s="41">
        <v>639800</v>
      </c>
      <c r="BR911" s="41">
        <v>638900</v>
      </c>
      <c r="BS911" s="41">
        <v>642000</v>
      </c>
      <c r="BT911" s="41">
        <v>646000</v>
      </c>
      <c r="BU911" s="41">
        <v>640800</v>
      </c>
      <c r="BV911" s="41">
        <v>633800</v>
      </c>
      <c r="BW911" s="41">
        <v>636100</v>
      </c>
      <c r="BX911" s="41">
        <v>643500</v>
      </c>
      <c r="BY911" s="41">
        <v>642100</v>
      </c>
      <c r="BZ911" s="41">
        <v>635200</v>
      </c>
      <c r="CA911" s="41">
        <v>633700</v>
      </c>
      <c r="CB911" s="41">
        <v>637300</v>
      </c>
      <c r="CC911" s="41">
        <v>642200</v>
      </c>
      <c r="CD911" s="41">
        <v>645400</v>
      </c>
      <c r="CE911" s="41">
        <v>645300</v>
      </c>
      <c r="CF911" s="41">
        <v>641000</v>
      </c>
      <c r="CG911" s="41">
        <v>635000</v>
      </c>
      <c r="CH911" s="41">
        <v>628600</v>
      </c>
      <c r="CI911" s="41">
        <v>619600</v>
      </c>
      <c r="CJ911" s="41">
        <v>613900</v>
      </c>
      <c r="CK911" s="41">
        <v>614100</v>
      </c>
      <c r="CL911" s="41">
        <v>617700</v>
      </c>
      <c r="CM911" s="41">
        <v>617100</v>
      </c>
      <c r="CN911" s="41">
        <v>620800</v>
      </c>
      <c r="CO911" s="41">
        <v>634100</v>
      </c>
      <c r="CP911" s="41">
        <v>656200</v>
      </c>
      <c r="CQ911" s="41">
        <v>668100</v>
      </c>
      <c r="CR911" s="41">
        <v>669000</v>
      </c>
      <c r="CS911" s="41">
        <v>669600</v>
      </c>
      <c r="CT911" s="41">
        <v>676300</v>
      </c>
      <c r="CU911" s="41">
        <v>687300</v>
      </c>
      <c r="CV911" s="41">
        <v>699800</v>
      </c>
      <c r="CW911" s="41">
        <v>714300</v>
      </c>
      <c r="CX911" s="41">
        <v>728500</v>
      </c>
      <c r="CY911" s="41">
        <v>742300</v>
      </c>
      <c r="CZ911" s="41">
        <v>751800</v>
      </c>
      <c r="DA911" s="41">
        <v>762300</v>
      </c>
      <c r="DB911" s="41">
        <v>768000</v>
      </c>
      <c r="DC911" s="41">
        <v>771600</v>
      </c>
      <c r="DD911" s="41">
        <v>775100</v>
      </c>
      <c r="DE911" s="41">
        <v>788400</v>
      </c>
      <c r="DF911" s="41">
        <v>799700</v>
      </c>
      <c r="DG911" s="41">
        <v>811900</v>
      </c>
      <c r="DH911" s="41">
        <v>820900</v>
      </c>
      <c r="DI911" s="41">
        <v>827600</v>
      </c>
      <c r="DJ911" s="41">
        <v>834000</v>
      </c>
      <c r="DK911" s="41">
        <v>849400</v>
      </c>
      <c r="DL911" s="41">
        <v>862600</v>
      </c>
      <c r="DM911" s="41">
        <v>852000</v>
      </c>
      <c r="DN911" s="41">
        <v>825300</v>
      </c>
      <c r="DO911" s="41">
        <v>811500</v>
      </c>
      <c r="DP911" s="41">
        <v>810900</v>
      </c>
    </row>
    <row r="912" spans="1:120">
      <c r="A912" s="41">
        <v>92325</v>
      </c>
      <c r="B912" s="41" t="s">
        <v>778</v>
      </c>
      <c r="C912" s="41" t="s">
        <v>66</v>
      </c>
      <c r="D912" s="41" t="s">
        <v>414</v>
      </c>
      <c r="E912" s="41" t="s">
        <v>415</v>
      </c>
      <c r="F912" s="41">
        <v>264900</v>
      </c>
      <c r="G912" s="41">
        <v>268100</v>
      </c>
      <c r="H912" s="41">
        <v>271300</v>
      </c>
      <c r="I912" s="41">
        <v>273700</v>
      </c>
      <c r="J912" s="41">
        <v>278400</v>
      </c>
      <c r="K912" s="41">
        <v>286400</v>
      </c>
      <c r="L912" s="41">
        <v>297500</v>
      </c>
      <c r="M912" s="41">
        <v>309000</v>
      </c>
      <c r="N912" s="41">
        <v>319600</v>
      </c>
      <c r="O912" s="41">
        <v>327400</v>
      </c>
      <c r="P912" s="41">
        <v>334600</v>
      </c>
      <c r="Q912" s="41">
        <v>340300</v>
      </c>
      <c r="R912" s="41">
        <v>342800</v>
      </c>
      <c r="S912" s="41">
        <v>343400</v>
      </c>
      <c r="T912" s="41">
        <v>344300</v>
      </c>
      <c r="U912" s="41">
        <v>345000</v>
      </c>
      <c r="V912" s="41">
        <v>346100</v>
      </c>
      <c r="W912" s="41">
        <v>348300</v>
      </c>
      <c r="X912" s="41">
        <v>349000</v>
      </c>
      <c r="Y912" s="41">
        <v>347900</v>
      </c>
      <c r="Z912" s="41">
        <v>345400</v>
      </c>
      <c r="AA912" s="41">
        <v>342100</v>
      </c>
      <c r="AB912" s="41">
        <v>336600</v>
      </c>
      <c r="AC912" s="41">
        <v>328600</v>
      </c>
      <c r="AD912" s="41">
        <v>321500</v>
      </c>
      <c r="AE912" s="41">
        <v>319500</v>
      </c>
      <c r="AF912" s="41">
        <v>321800</v>
      </c>
      <c r="AG912" s="41">
        <v>324900</v>
      </c>
      <c r="AH912" s="41">
        <v>326500</v>
      </c>
      <c r="AI912" s="41">
        <v>326900</v>
      </c>
      <c r="AJ912" s="41">
        <v>327400</v>
      </c>
      <c r="AK912" s="41">
        <v>327700</v>
      </c>
      <c r="AL912" s="41">
        <v>325900</v>
      </c>
      <c r="AM912" s="41">
        <v>322500</v>
      </c>
      <c r="AN912" s="41">
        <v>319200</v>
      </c>
      <c r="AO912" s="41">
        <v>318000</v>
      </c>
      <c r="AP912" s="41">
        <v>317800</v>
      </c>
      <c r="AQ912" s="41">
        <v>314300</v>
      </c>
      <c r="AR912" s="41">
        <v>304900</v>
      </c>
      <c r="AS912" s="41">
        <v>294800</v>
      </c>
      <c r="AT912" s="41">
        <v>286700</v>
      </c>
      <c r="AU912" s="41">
        <v>279600</v>
      </c>
      <c r="AV912" s="41">
        <v>270900</v>
      </c>
      <c r="AW912" s="41">
        <v>262500</v>
      </c>
      <c r="AX912" s="41">
        <v>256000</v>
      </c>
      <c r="AY912" s="41">
        <v>250000</v>
      </c>
      <c r="AZ912" s="41">
        <v>242300</v>
      </c>
      <c r="BA912" s="41">
        <v>236300</v>
      </c>
      <c r="BB912" s="41">
        <v>233400</v>
      </c>
      <c r="BC912" s="41">
        <v>232300</v>
      </c>
      <c r="BD912" s="41">
        <v>231200</v>
      </c>
      <c r="BE912" s="41">
        <v>230000</v>
      </c>
      <c r="BF912" s="41">
        <v>228300</v>
      </c>
      <c r="BG912" s="41">
        <v>225500</v>
      </c>
      <c r="BH912" s="41">
        <v>223400</v>
      </c>
      <c r="BI912" s="41">
        <v>223000</v>
      </c>
      <c r="BJ912" s="41">
        <v>220700</v>
      </c>
      <c r="BK912" s="41">
        <v>216700</v>
      </c>
      <c r="BL912" s="41">
        <v>214800</v>
      </c>
      <c r="BM912" s="41">
        <v>217300</v>
      </c>
      <c r="BN912" s="41">
        <v>220600</v>
      </c>
      <c r="BO912" s="41">
        <v>219600</v>
      </c>
      <c r="BP912" s="41">
        <v>216500</v>
      </c>
      <c r="BQ912" s="41">
        <v>213000</v>
      </c>
      <c r="BR912" s="41">
        <v>208300</v>
      </c>
      <c r="BS912" s="41">
        <v>203300</v>
      </c>
      <c r="BT912" s="41">
        <v>200300</v>
      </c>
      <c r="BU912" s="41">
        <v>197000</v>
      </c>
      <c r="BV912" s="41">
        <v>194400</v>
      </c>
      <c r="BW912" s="41">
        <v>192400</v>
      </c>
      <c r="BX912" s="41">
        <v>191000</v>
      </c>
      <c r="BY912" s="41">
        <v>189000</v>
      </c>
      <c r="BZ912" s="41">
        <v>187000</v>
      </c>
      <c r="CA912" s="41">
        <v>185300</v>
      </c>
      <c r="CB912" s="41">
        <v>185100</v>
      </c>
      <c r="CC912" s="41">
        <v>185800</v>
      </c>
      <c r="CD912" s="41">
        <v>186100</v>
      </c>
      <c r="CE912" s="41">
        <v>184900</v>
      </c>
      <c r="CF912" s="41">
        <v>181000</v>
      </c>
      <c r="CG912" s="41">
        <v>177400</v>
      </c>
      <c r="CH912" s="41">
        <v>175700</v>
      </c>
      <c r="CI912" s="41">
        <v>175900</v>
      </c>
      <c r="CJ912" s="41">
        <v>176600</v>
      </c>
      <c r="CK912" s="41">
        <v>176100</v>
      </c>
      <c r="CL912" s="41">
        <v>174400</v>
      </c>
      <c r="CM912" s="41">
        <v>174000</v>
      </c>
      <c r="CN912" s="41">
        <v>173500</v>
      </c>
      <c r="CO912" s="41">
        <v>172600</v>
      </c>
      <c r="CP912" s="41">
        <v>172900</v>
      </c>
      <c r="CQ912" s="41">
        <v>174300</v>
      </c>
      <c r="CR912" s="41">
        <v>175400</v>
      </c>
      <c r="CS912" s="41">
        <v>174800</v>
      </c>
      <c r="CT912" s="41">
        <v>173200</v>
      </c>
      <c r="CU912" s="41">
        <v>172900</v>
      </c>
      <c r="CV912" s="41">
        <v>172500</v>
      </c>
      <c r="CW912" s="41">
        <v>171000</v>
      </c>
      <c r="CX912" s="41">
        <v>170700</v>
      </c>
      <c r="CY912" s="41">
        <v>172200</v>
      </c>
      <c r="CZ912" s="41">
        <v>175200</v>
      </c>
      <c r="DA912" s="41">
        <v>180000</v>
      </c>
      <c r="DB912" s="41">
        <v>186300</v>
      </c>
      <c r="DC912" s="41">
        <v>191900</v>
      </c>
      <c r="DD912" s="41">
        <v>194800</v>
      </c>
      <c r="DE912" s="41">
        <v>195600</v>
      </c>
      <c r="DF912" s="41">
        <v>197200</v>
      </c>
      <c r="DG912" s="41">
        <v>200700</v>
      </c>
      <c r="DH912" s="41">
        <v>206400</v>
      </c>
      <c r="DI912" s="41">
        <v>210800</v>
      </c>
      <c r="DJ912" s="41">
        <v>212300</v>
      </c>
      <c r="DK912" s="41">
        <v>213800</v>
      </c>
      <c r="DL912" s="41">
        <v>218300</v>
      </c>
      <c r="DM912" s="41">
        <v>220400</v>
      </c>
      <c r="DN912" s="41">
        <v>218800</v>
      </c>
      <c r="DO912" s="41">
        <v>217100</v>
      </c>
      <c r="DP912" s="41">
        <v>216700</v>
      </c>
    </row>
    <row r="913" spans="1:120">
      <c r="A913" s="41">
        <v>93241</v>
      </c>
      <c r="B913" s="41" t="s">
        <v>779</v>
      </c>
      <c r="C913" s="41" t="s">
        <v>66</v>
      </c>
      <c r="D913" s="41" t="s">
        <v>430</v>
      </c>
      <c r="E913" s="41" t="s">
        <v>431</v>
      </c>
      <c r="F913" s="41">
        <v>146700</v>
      </c>
      <c r="G913" s="41">
        <v>149400</v>
      </c>
      <c r="H913" s="41">
        <v>152700</v>
      </c>
      <c r="I913" s="41">
        <v>156500</v>
      </c>
      <c r="J913" s="41">
        <v>160800</v>
      </c>
      <c r="K913" s="41">
        <v>164800</v>
      </c>
      <c r="L913" s="41">
        <v>168900</v>
      </c>
      <c r="M913" s="41">
        <v>173800</v>
      </c>
      <c r="N913" s="41">
        <v>180400</v>
      </c>
      <c r="O913" s="41">
        <v>186700</v>
      </c>
      <c r="P913" s="41">
        <v>193100</v>
      </c>
      <c r="Q913" s="41">
        <v>200500</v>
      </c>
      <c r="R913" s="41">
        <v>207500</v>
      </c>
      <c r="S913" s="41">
        <v>212000</v>
      </c>
      <c r="T913" s="41">
        <v>215200</v>
      </c>
      <c r="U913" s="41">
        <v>219200</v>
      </c>
      <c r="V913" s="41">
        <v>224100</v>
      </c>
      <c r="W913" s="41">
        <v>227800</v>
      </c>
      <c r="X913" s="41">
        <v>229700</v>
      </c>
      <c r="Y913" s="41">
        <v>232900</v>
      </c>
      <c r="Z913" s="41">
        <v>236400</v>
      </c>
      <c r="AA913" s="41">
        <v>238500</v>
      </c>
      <c r="AB913" s="41">
        <v>238200</v>
      </c>
      <c r="AC913" s="41">
        <v>237000</v>
      </c>
      <c r="AD913" s="41">
        <v>234900</v>
      </c>
      <c r="AE913" s="41">
        <v>233600</v>
      </c>
      <c r="AF913" s="41">
        <v>232900</v>
      </c>
      <c r="AG913" s="41">
        <v>230700</v>
      </c>
      <c r="AH913" s="41">
        <v>227300</v>
      </c>
      <c r="AI913" s="41">
        <v>225100</v>
      </c>
      <c r="AJ913" s="41">
        <v>222400</v>
      </c>
      <c r="AK913" s="41">
        <v>218200</v>
      </c>
      <c r="AL913" s="41">
        <v>214500</v>
      </c>
      <c r="AM913" s="41">
        <v>211900</v>
      </c>
      <c r="AN913" s="41">
        <v>208800</v>
      </c>
      <c r="AO913" s="41">
        <v>203600</v>
      </c>
      <c r="AP913" s="41">
        <v>198800</v>
      </c>
      <c r="AQ913" s="41">
        <v>196200</v>
      </c>
      <c r="AR913" s="41">
        <v>194400</v>
      </c>
      <c r="AS913" s="41">
        <v>190700</v>
      </c>
      <c r="AT913" s="41">
        <v>185100</v>
      </c>
      <c r="AU913" s="41">
        <v>179100</v>
      </c>
      <c r="AV913" s="41">
        <v>174700</v>
      </c>
      <c r="AW913" s="41">
        <v>170200</v>
      </c>
      <c r="AX913" s="41">
        <v>164400</v>
      </c>
      <c r="AY913" s="41">
        <v>158900</v>
      </c>
      <c r="AZ913" s="41">
        <v>154000</v>
      </c>
      <c r="BA913" s="41">
        <v>151200</v>
      </c>
      <c r="BB913" s="41">
        <v>150800</v>
      </c>
      <c r="BC913" s="41">
        <v>149800</v>
      </c>
      <c r="BD913" s="41">
        <v>146200</v>
      </c>
      <c r="BE913" s="41">
        <v>142500</v>
      </c>
      <c r="BF913" s="41">
        <v>139900</v>
      </c>
      <c r="BG913" s="41">
        <v>138400</v>
      </c>
      <c r="BH913" s="41">
        <v>136600</v>
      </c>
      <c r="BI913" s="41">
        <v>134400</v>
      </c>
      <c r="BJ913" s="41">
        <v>132100</v>
      </c>
      <c r="BK913" s="41">
        <v>130000</v>
      </c>
      <c r="BL913" s="41">
        <v>127900</v>
      </c>
      <c r="BM913" s="41">
        <v>124900</v>
      </c>
      <c r="BN913" s="41">
        <v>122200</v>
      </c>
      <c r="BO913" s="41">
        <v>120300</v>
      </c>
      <c r="BP913" s="41">
        <v>118200</v>
      </c>
      <c r="BQ913" s="41">
        <v>115300</v>
      </c>
      <c r="BR913" s="41">
        <v>112900</v>
      </c>
      <c r="BS913" s="41">
        <v>110200</v>
      </c>
      <c r="BT913" s="41">
        <v>107800</v>
      </c>
      <c r="BU913" s="41">
        <v>105700</v>
      </c>
      <c r="BV913" s="41">
        <v>104500</v>
      </c>
      <c r="BW913" s="41">
        <v>103000</v>
      </c>
      <c r="BX913" s="41">
        <v>101200</v>
      </c>
      <c r="BY913" s="41">
        <v>100300</v>
      </c>
      <c r="BZ913" s="41">
        <v>100400</v>
      </c>
      <c r="CA913" s="41">
        <v>99100</v>
      </c>
      <c r="CB913" s="41">
        <v>96700</v>
      </c>
      <c r="CC913" s="41">
        <v>95300</v>
      </c>
      <c r="CD913" s="41">
        <v>94600</v>
      </c>
      <c r="CE913" s="41">
        <v>94000</v>
      </c>
      <c r="CF913" s="41">
        <v>93300</v>
      </c>
      <c r="CG913" s="41">
        <v>93100</v>
      </c>
      <c r="CH913" s="41">
        <v>92100</v>
      </c>
      <c r="CI913" s="41">
        <v>90600</v>
      </c>
      <c r="CJ913" s="41">
        <v>89800</v>
      </c>
      <c r="CK913" s="41">
        <v>90200</v>
      </c>
      <c r="CL913" s="41">
        <v>89400</v>
      </c>
      <c r="CM913" s="41">
        <v>88600</v>
      </c>
      <c r="CN913" s="41">
        <v>90000</v>
      </c>
      <c r="CO913" s="41">
        <v>92400</v>
      </c>
      <c r="CP913" s="41">
        <v>93900</v>
      </c>
      <c r="CQ913" s="41">
        <v>95300</v>
      </c>
      <c r="CR913" s="41">
        <v>96500</v>
      </c>
      <c r="CS913" s="41">
        <v>97700</v>
      </c>
      <c r="CT913" s="41">
        <v>99500</v>
      </c>
      <c r="CU913" s="41">
        <v>102100</v>
      </c>
      <c r="CV913" s="41">
        <v>104500</v>
      </c>
      <c r="CW913" s="41">
        <v>106200</v>
      </c>
      <c r="CX913" s="41">
        <v>105800</v>
      </c>
      <c r="CY913" s="41">
        <v>105400</v>
      </c>
      <c r="CZ913" s="41">
        <v>105900</v>
      </c>
      <c r="DA913" s="41">
        <v>107400</v>
      </c>
      <c r="DB913" s="41">
        <v>109300</v>
      </c>
      <c r="DC913" s="41">
        <v>111600</v>
      </c>
      <c r="DD913" s="41">
        <v>114500</v>
      </c>
      <c r="DE913" s="41">
        <v>115600</v>
      </c>
      <c r="DF913" s="41">
        <v>115200</v>
      </c>
      <c r="DG913" s="41">
        <v>116100</v>
      </c>
      <c r="DH913" s="41">
        <v>118200</v>
      </c>
      <c r="DI913" s="41">
        <v>118800</v>
      </c>
      <c r="DJ913" s="41">
        <v>120000</v>
      </c>
      <c r="DK913" s="41">
        <v>122500</v>
      </c>
      <c r="DL913" s="41">
        <v>124800</v>
      </c>
      <c r="DM913" s="41">
        <v>126500</v>
      </c>
      <c r="DN913" s="41">
        <v>127700</v>
      </c>
      <c r="DO913" s="41">
        <v>128000</v>
      </c>
      <c r="DP913" s="41">
        <v>127800</v>
      </c>
    </row>
    <row r="914" spans="1:120">
      <c r="A914" s="41">
        <v>93730</v>
      </c>
      <c r="B914" s="41" t="s">
        <v>442</v>
      </c>
      <c r="C914" s="41" t="s">
        <v>66</v>
      </c>
      <c r="D914" s="41" t="s">
        <v>442</v>
      </c>
      <c r="E914" s="41" t="s">
        <v>442</v>
      </c>
      <c r="F914" s="41">
        <v>576100</v>
      </c>
      <c r="G914" s="41">
        <v>585900</v>
      </c>
      <c r="H914" s="41">
        <v>598300</v>
      </c>
      <c r="I914" s="41">
        <v>611400</v>
      </c>
      <c r="J914" s="41">
        <v>622800</v>
      </c>
      <c r="K914" s="41">
        <v>631400</v>
      </c>
      <c r="L914" s="41">
        <v>641500</v>
      </c>
      <c r="M914" s="41">
        <v>649300</v>
      </c>
      <c r="N914" s="41">
        <v>655200</v>
      </c>
      <c r="O914" s="41">
        <v>661500</v>
      </c>
      <c r="P914" s="41">
        <v>669200</v>
      </c>
      <c r="Q914" s="41">
        <v>676500</v>
      </c>
      <c r="R914" s="41">
        <v>681300</v>
      </c>
      <c r="S914" s="41">
        <v>682800</v>
      </c>
      <c r="T914" s="41">
        <v>684000</v>
      </c>
      <c r="U914" s="41">
        <v>685800</v>
      </c>
      <c r="V914" s="41">
        <v>685900</v>
      </c>
      <c r="W914" s="41">
        <v>684600</v>
      </c>
      <c r="X914" s="41">
        <v>680400</v>
      </c>
      <c r="Y914" s="41">
        <v>673300</v>
      </c>
      <c r="Z914" s="41">
        <v>667400</v>
      </c>
      <c r="AA914" s="41">
        <v>664100</v>
      </c>
      <c r="AB914" s="41">
        <v>660000</v>
      </c>
      <c r="AC914" s="41">
        <v>653100</v>
      </c>
      <c r="AD914" s="41">
        <v>646900</v>
      </c>
      <c r="AE914" s="41">
        <v>641100</v>
      </c>
      <c r="AF914" s="41">
        <v>637900</v>
      </c>
      <c r="AG914" s="41">
        <v>635500</v>
      </c>
      <c r="AH914" s="41">
        <v>631400</v>
      </c>
      <c r="AI914" s="41">
        <v>623100</v>
      </c>
      <c r="AJ914" s="41">
        <v>615300</v>
      </c>
      <c r="AK914" s="41">
        <v>608400</v>
      </c>
      <c r="AL914" s="41">
        <v>602200</v>
      </c>
      <c r="AM914" s="41">
        <v>594800</v>
      </c>
      <c r="AN914" s="41">
        <v>587300</v>
      </c>
      <c r="AO914" s="41">
        <v>583500</v>
      </c>
      <c r="AP914" s="41">
        <v>581800</v>
      </c>
      <c r="AQ914" s="41">
        <v>572800</v>
      </c>
      <c r="AR914" s="41">
        <v>559100</v>
      </c>
      <c r="AS914" s="41">
        <v>547800</v>
      </c>
      <c r="AT914" s="41">
        <v>538200</v>
      </c>
      <c r="AU914" s="41">
        <v>526700</v>
      </c>
      <c r="AV914" s="41">
        <v>515500</v>
      </c>
      <c r="AW914" s="41">
        <v>503900</v>
      </c>
      <c r="AX914" s="41">
        <v>492700</v>
      </c>
      <c r="AY914" s="41">
        <v>482500</v>
      </c>
      <c r="AZ914" s="41">
        <v>472500</v>
      </c>
      <c r="BA914" s="41">
        <v>464200</v>
      </c>
      <c r="BB914" s="41">
        <v>459400</v>
      </c>
      <c r="BC914" s="41">
        <v>451300</v>
      </c>
      <c r="BD914" s="41">
        <v>440800</v>
      </c>
      <c r="BE914" s="41">
        <v>433000</v>
      </c>
      <c r="BF914" s="41">
        <v>428200</v>
      </c>
      <c r="BG914" s="41">
        <v>425200</v>
      </c>
      <c r="BH914" s="41">
        <v>424800</v>
      </c>
      <c r="BI914" s="41">
        <v>425400</v>
      </c>
      <c r="BJ914" s="41">
        <v>426500</v>
      </c>
      <c r="BK914" s="41">
        <v>427600</v>
      </c>
      <c r="BL914" s="41">
        <v>428000</v>
      </c>
      <c r="BM914" s="41">
        <v>427700</v>
      </c>
      <c r="BN914" s="41">
        <v>426200</v>
      </c>
      <c r="BO914" s="41">
        <v>429800</v>
      </c>
      <c r="BP914" s="41">
        <v>430600</v>
      </c>
      <c r="BQ914" s="41">
        <v>426400</v>
      </c>
      <c r="BR914" s="41">
        <v>421900</v>
      </c>
      <c r="BS914" s="41">
        <v>419900</v>
      </c>
      <c r="BT914" s="41">
        <v>421200</v>
      </c>
      <c r="BU914" s="41">
        <v>424700</v>
      </c>
      <c r="BV914" s="41">
        <v>422100</v>
      </c>
      <c r="BW914" s="41">
        <v>418100</v>
      </c>
      <c r="BX914" s="41">
        <v>418400</v>
      </c>
      <c r="BY914" s="41">
        <v>413700</v>
      </c>
      <c r="BZ914" s="41">
        <v>401400</v>
      </c>
      <c r="CA914" s="41">
        <v>400600</v>
      </c>
      <c r="CB914" s="41">
        <v>410500</v>
      </c>
      <c r="CC914" s="41">
        <v>412800</v>
      </c>
      <c r="CD914" s="41">
        <v>410900</v>
      </c>
      <c r="CE914" s="41">
        <v>414300</v>
      </c>
      <c r="CF914" s="41">
        <v>412400</v>
      </c>
      <c r="CG914" s="41">
        <v>409300</v>
      </c>
      <c r="CH914" s="41">
        <v>409200</v>
      </c>
      <c r="CI914" s="41">
        <v>406500</v>
      </c>
      <c r="CJ914" s="41">
        <v>403900</v>
      </c>
      <c r="CK914" s="41">
        <v>401700</v>
      </c>
      <c r="CL914" s="41">
        <v>399500</v>
      </c>
      <c r="CM914" s="41">
        <v>402000</v>
      </c>
      <c r="CN914" s="41">
        <v>405800</v>
      </c>
      <c r="CO914" s="41">
        <v>409200</v>
      </c>
      <c r="CP914" s="41">
        <v>411200</v>
      </c>
      <c r="CQ914" s="41">
        <v>415700</v>
      </c>
      <c r="CR914" s="41">
        <v>418800</v>
      </c>
      <c r="CS914" s="41">
        <v>420900</v>
      </c>
      <c r="CT914" s="41">
        <v>423900</v>
      </c>
      <c r="CU914" s="41">
        <v>428700</v>
      </c>
      <c r="CV914" s="41">
        <v>433100</v>
      </c>
      <c r="CW914" s="41">
        <v>441000</v>
      </c>
      <c r="CX914" s="41">
        <v>450500</v>
      </c>
      <c r="CY914" s="41">
        <v>453300</v>
      </c>
      <c r="CZ914" s="41">
        <v>452900</v>
      </c>
      <c r="DA914" s="41">
        <v>455500</v>
      </c>
      <c r="DB914" s="41">
        <v>463500</v>
      </c>
      <c r="DC914" s="41">
        <v>467800</v>
      </c>
      <c r="DD914" s="41">
        <v>468800</v>
      </c>
      <c r="DE914" s="41">
        <v>470700</v>
      </c>
      <c r="DF914" s="41">
        <v>472900</v>
      </c>
      <c r="DG914" s="41">
        <v>474700</v>
      </c>
      <c r="DH914" s="41">
        <v>475200</v>
      </c>
      <c r="DI914" s="41">
        <v>476900</v>
      </c>
      <c r="DJ914" s="41">
        <v>480300</v>
      </c>
      <c r="DK914" s="41">
        <v>480100</v>
      </c>
      <c r="DL914" s="41">
        <v>482300</v>
      </c>
      <c r="DM914" s="41">
        <v>491400</v>
      </c>
      <c r="DN914" s="41">
        <v>496700</v>
      </c>
      <c r="DO914" s="41">
        <v>495300</v>
      </c>
      <c r="DP914" s="41">
        <v>495500</v>
      </c>
    </row>
    <row r="915" spans="1:120">
      <c r="A915" s="41">
        <v>93543</v>
      </c>
      <c r="B915" s="41" t="s">
        <v>780</v>
      </c>
      <c r="C915" s="41" t="s">
        <v>66</v>
      </c>
      <c r="D915" s="41" t="s">
        <v>394</v>
      </c>
      <c r="E915" s="41" t="s">
        <v>394</v>
      </c>
      <c r="F915" s="41">
        <v>309600</v>
      </c>
      <c r="G915" s="41">
        <v>314900</v>
      </c>
      <c r="H915" s="41">
        <v>316500</v>
      </c>
      <c r="I915" s="41">
        <v>319700</v>
      </c>
      <c r="J915" s="41">
        <v>324500</v>
      </c>
      <c r="K915" s="41">
        <v>329800</v>
      </c>
      <c r="L915" s="41">
        <v>335900</v>
      </c>
      <c r="M915" s="41">
        <v>342900</v>
      </c>
      <c r="N915" s="41">
        <v>349700</v>
      </c>
      <c r="O915" s="41">
        <v>356700</v>
      </c>
      <c r="P915" s="41">
        <v>360800</v>
      </c>
      <c r="Q915" s="41">
        <v>362200</v>
      </c>
      <c r="R915" s="41">
        <v>365800</v>
      </c>
      <c r="S915" s="41">
        <v>370900</v>
      </c>
      <c r="T915" s="41">
        <v>375400</v>
      </c>
      <c r="U915" s="41">
        <v>378200</v>
      </c>
      <c r="V915" s="41">
        <v>381300</v>
      </c>
      <c r="W915" s="41">
        <v>384800</v>
      </c>
      <c r="X915" s="41">
        <v>387300</v>
      </c>
      <c r="Y915" s="41">
        <v>385300</v>
      </c>
      <c r="Z915" s="41">
        <v>385000</v>
      </c>
      <c r="AA915" s="41">
        <v>389600</v>
      </c>
      <c r="AB915" s="41">
        <v>395700</v>
      </c>
      <c r="AC915" s="41">
        <v>397600</v>
      </c>
      <c r="AD915" s="41">
        <v>399200</v>
      </c>
      <c r="AE915" s="41">
        <v>399300</v>
      </c>
      <c r="AF915" s="41">
        <v>395200</v>
      </c>
      <c r="AG915" s="41">
        <v>387200</v>
      </c>
      <c r="AH915" s="41">
        <v>379400</v>
      </c>
      <c r="AI915" s="41">
        <v>375200</v>
      </c>
      <c r="AJ915" s="41">
        <v>374200</v>
      </c>
      <c r="AK915" s="41">
        <v>371000</v>
      </c>
      <c r="AL915" s="41">
        <v>365200</v>
      </c>
      <c r="AM915" s="41">
        <v>360600</v>
      </c>
      <c r="AN915" s="41">
        <v>355100</v>
      </c>
      <c r="AO915" s="41">
        <v>346600</v>
      </c>
      <c r="AP915" s="41">
        <v>340000</v>
      </c>
      <c r="AQ915" s="41">
        <v>338300</v>
      </c>
      <c r="AR915" s="41">
        <v>336600</v>
      </c>
      <c r="AS915" s="41">
        <v>329100</v>
      </c>
      <c r="AT915" s="41">
        <v>319100</v>
      </c>
      <c r="AU915" s="41">
        <v>309700</v>
      </c>
      <c r="AV915" s="41">
        <v>300100</v>
      </c>
      <c r="AW915" s="41">
        <v>288400</v>
      </c>
      <c r="AX915" s="41">
        <v>277200</v>
      </c>
      <c r="AY915" s="41">
        <v>268900</v>
      </c>
      <c r="AZ915" s="41">
        <v>263700</v>
      </c>
      <c r="BA915" s="41">
        <v>258200</v>
      </c>
      <c r="BB915" s="41">
        <v>246900</v>
      </c>
      <c r="BC915" s="41">
        <v>230000</v>
      </c>
      <c r="BD915" s="41">
        <v>213800</v>
      </c>
      <c r="BE915" s="41">
        <v>202900</v>
      </c>
      <c r="BF915" s="41">
        <v>195000</v>
      </c>
      <c r="BG915" s="41">
        <v>188900</v>
      </c>
      <c r="BH915" s="41">
        <v>183100</v>
      </c>
      <c r="BI915" s="41">
        <v>183200</v>
      </c>
      <c r="BJ915" s="41">
        <v>184900</v>
      </c>
      <c r="BK915" s="41">
        <v>182800</v>
      </c>
      <c r="BL915" s="41">
        <v>177200</v>
      </c>
      <c r="BM915" s="41">
        <v>175300</v>
      </c>
      <c r="BN915" s="41">
        <v>173500</v>
      </c>
      <c r="BO915" s="41">
        <v>173000</v>
      </c>
      <c r="BP915" s="41">
        <v>175300</v>
      </c>
      <c r="BQ915" s="41">
        <v>179500</v>
      </c>
      <c r="BR915" s="41">
        <v>179900</v>
      </c>
      <c r="BS915" s="41">
        <v>177500</v>
      </c>
      <c r="BT915" s="41">
        <v>175200</v>
      </c>
      <c r="BU915" s="41">
        <v>172500</v>
      </c>
      <c r="BV915" s="41">
        <v>169700</v>
      </c>
      <c r="BW915" s="41">
        <v>165600</v>
      </c>
      <c r="BX915" s="41">
        <v>160200</v>
      </c>
      <c r="BY915" s="41">
        <v>155600</v>
      </c>
      <c r="BZ915" s="41">
        <v>153500</v>
      </c>
      <c r="CA915" s="41">
        <v>152900</v>
      </c>
      <c r="CB915" s="41">
        <v>155600</v>
      </c>
      <c r="CC915" s="41">
        <v>160900</v>
      </c>
      <c r="CD915" s="41">
        <v>165400</v>
      </c>
      <c r="CE915" s="41">
        <v>166900</v>
      </c>
      <c r="CF915" s="41">
        <v>166800</v>
      </c>
      <c r="CG915" s="41">
        <v>165900</v>
      </c>
      <c r="CH915" s="41">
        <v>164200</v>
      </c>
      <c r="CI915" s="41">
        <v>161800</v>
      </c>
      <c r="CJ915" s="41">
        <v>159400</v>
      </c>
      <c r="CK915" s="41">
        <v>155900</v>
      </c>
      <c r="CL915" s="41">
        <v>156300</v>
      </c>
      <c r="CM915" s="41">
        <v>159500</v>
      </c>
      <c r="CN915" s="41">
        <v>161300</v>
      </c>
      <c r="CO915" s="41">
        <v>159900</v>
      </c>
      <c r="CP915" s="41">
        <v>158600</v>
      </c>
      <c r="CQ915" s="41">
        <v>156200</v>
      </c>
      <c r="CR915" s="41">
        <v>154200</v>
      </c>
      <c r="CS915" s="41">
        <v>153700</v>
      </c>
      <c r="CT915" s="41">
        <v>154000</v>
      </c>
      <c r="CU915" s="41">
        <v>155600</v>
      </c>
      <c r="CV915" s="41">
        <v>159000</v>
      </c>
      <c r="CW915" s="41">
        <v>163700</v>
      </c>
      <c r="CX915" s="41">
        <v>167900</v>
      </c>
      <c r="CY915" s="41">
        <v>170700</v>
      </c>
      <c r="CZ915" s="41">
        <v>172600</v>
      </c>
      <c r="DA915" s="41">
        <v>175600</v>
      </c>
      <c r="DB915" s="41">
        <v>181700</v>
      </c>
      <c r="DC915" s="41">
        <v>190800</v>
      </c>
      <c r="DD915" s="41">
        <v>198100</v>
      </c>
      <c r="DE915" s="41">
        <v>199800</v>
      </c>
      <c r="DF915" s="41">
        <v>199800</v>
      </c>
      <c r="DG915" s="41">
        <v>202300</v>
      </c>
      <c r="DH915" s="41">
        <v>208000</v>
      </c>
      <c r="DI915" s="41">
        <v>212400</v>
      </c>
      <c r="DJ915" s="41">
        <v>214400</v>
      </c>
      <c r="DK915" s="41">
        <v>216300</v>
      </c>
      <c r="DL915" s="41">
        <v>217400</v>
      </c>
      <c r="DM915" s="41">
        <v>215000</v>
      </c>
      <c r="DN915" s="41">
        <v>212700</v>
      </c>
      <c r="DO915" s="41">
        <v>212500</v>
      </c>
      <c r="DP915" s="41">
        <v>212600</v>
      </c>
    </row>
    <row r="916" spans="1:120">
      <c r="A916" s="41">
        <v>94931</v>
      </c>
      <c r="B916" s="41" t="s">
        <v>919</v>
      </c>
      <c r="C916" s="41" t="s">
        <v>66</v>
      </c>
      <c r="D916" s="41" t="s">
        <v>503</v>
      </c>
      <c r="E916" s="41" t="s">
        <v>504</v>
      </c>
      <c r="F916" s="41">
        <v>623500</v>
      </c>
      <c r="G916" s="41">
        <v>626200</v>
      </c>
      <c r="H916" s="41">
        <v>627500</v>
      </c>
      <c r="I916" s="41">
        <v>630600</v>
      </c>
      <c r="J916" s="41">
        <v>633400</v>
      </c>
      <c r="K916" s="41">
        <v>635300</v>
      </c>
      <c r="L916" s="41">
        <v>638600</v>
      </c>
      <c r="M916" s="41">
        <v>644200</v>
      </c>
      <c r="N916" s="41">
        <v>647700</v>
      </c>
      <c r="O916" s="41">
        <v>648900</v>
      </c>
      <c r="P916" s="41">
        <v>649000</v>
      </c>
      <c r="Q916" s="41">
        <v>646400</v>
      </c>
      <c r="R916" s="41">
        <v>641600</v>
      </c>
      <c r="S916" s="41">
        <v>639600</v>
      </c>
      <c r="T916" s="41">
        <v>640800</v>
      </c>
      <c r="U916" s="41">
        <v>641600</v>
      </c>
      <c r="V916" s="41">
        <v>640400</v>
      </c>
      <c r="W916" s="41">
        <v>637600</v>
      </c>
      <c r="X916" s="41">
        <v>633400</v>
      </c>
      <c r="Y916" s="41">
        <v>630400</v>
      </c>
      <c r="Z916" s="41">
        <v>628200</v>
      </c>
      <c r="AA916" s="41">
        <v>622100</v>
      </c>
      <c r="AB916" s="41">
        <v>610500</v>
      </c>
      <c r="AC916" s="41">
        <v>599700</v>
      </c>
      <c r="AD916" s="41">
        <v>592900</v>
      </c>
      <c r="AE916" s="41">
        <v>590500</v>
      </c>
      <c r="AF916" s="41">
        <v>589800</v>
      </c>
      <c r="AG916" s="41">
        <v>586500</v>
      </c>
      <c r="AH916" s="41">
        <v>581700</v>
      </c>
      <c r="AI916" s="41">
        <v>578600</v>
      </c>
      <c r="AJ916" s="41">
        <v>575800</v>
      </c>
      <c r="AK916" s="41">
        <v>569900</v>
      </c>
      <c r="AL916" s="41">
        <v>564400</v>
      </c>
      <c r="AM916" s="41">
        <v>561600</v>
      </c>
      <c r="AN916" s="41">
        <v>558700</v>
      </c>
      <c r="AO916" s="41">
        <v>549700</v>
      </c>
      <c r="AP916" s="41">
        <v>535900</v>
      </c>
      <c r="AQ916" s="41">
        <v>522700</v>
      </c>
      <c r="AR916" s="41">
        <v>511600</v>
      </c>
      <c r="AS916" s="41">
        <v>501400</v>
      </c>
      <c r="AT916" s="41">
        <v>493700</v>
      </c>
      <c r="AU916" s="41">
        <v>487200</v>
      </c>
      <c r="AV916" s="41">
        <v>478100</v>
      </c>
      <c r="AW916" s="41">
        <v>464100</v>
      </c>
      <c r="AX916" s="41">
        <v>449900</v>
      </c>
      <c r="AY916" s="41">
        <v>440700</v>
      </c>
      <c r="AZ916" s="41">
        <v>433800</v>
      </c>
      <c r="BA916" s="41">
        <v>433300</v>
      </c>
      <c r="BB916" s="41">
        <v>437900</v>
      </c>
      <c r="BC916" s="41">
        <v>438100</v>
      </c>
      <c r="BD916" s="41">
        <v>431200</v>
      </c>
      <c r="BE916" s="41">
        <v>427100</v>
      </c>
      <c r="BF916" s="41">
        <v>423800</v>
      </c>
      <c r="BG916" s="41">
        <v>420400</v>
      </c>
      <c r="BH916" s="41">
        <v>418300</v>
      </c>
      <c r="BI916" s="41">
        <v>419600</v>
      </c>
      <c r="BJ916" s="41">
        <v>421400</v>
      </c>
      <c r="BK916" s="41">
        <v>424800</v>
      </c>
      <c r="BL916" s="41">
        <v>431400</v>
      </c>
      <c r="BM916" s="41">
        <v>437900</v>
      </c>
      <c r="BN916" s="41">
        <v>442800</v>
      </c>
      <c r="BO916" s="41">
        <v>444000</v>
      </c>
      <c r="BP916" s="41">
        <v>443200</v>
      </c>
      <c r="BQ916" s="41">
        <v>442000</v>
      </c>
      <c r="BR916" s="41">
        <v>440100</v>
      </c>
      <c r="BS916" s="41">
        <v>435900</v>
      </c>
      <c r="BT916" s="41">
        <v>431200</v>
      </c>
      <c r="BU916" s="41">
        <v>427200</v>
      </c>
      <c r="BV916" s="41">
        <v>426700</v>
      </c>
      <c r="BW916" s="41">
        <v>424200</v>
      </c>
      <c r="BX916" s="41">
        <v>422600</v>
      </c>
      <c r="BY916" s="41">
        <v>419400</v>
      </c>
      <c r="BZ916" s="41">
        <v>413200</v>
      </c>
      <c r="CA916" s="41">
        <v>407400</v>
      </c>
      <c r="CB916" s="41">
        <v>405200</v>
      </c>
      <c r="CC916" s="41">
        <v>402700</v>
      </c>
      <c r="CD916" s="41">
        <v>401600</v>
      </c>
      <c r="CE916" s="41">
        <v>400300</v>
      </c>
      <c r="CF916" s="41">
        <v>399400</v>
      </c>
      <c r="CG916" s="41">
        <v>397800</v>
      </c>
      <c r="CH916" s="41">
        <v>392100</v>
      </c>
      <c r="CI916" s="41">
        <v>385200</v>
      </c>
      <c r="CJ916" s="41">
        <v>379300</v>
      </c>
      <c r="CK916" s="41">
        <v>374900</v>
      </c>
      <c r="CL916" s="41">
        <v>375400</v>
      </c>
      <c r="CM916" s="41">
        <v>375100</v>
      </c>
      <c r="CN916" s="41">
        <v>377700</v>
      </c>
      <c r="CO916" s="41">
        <v>386600</v>
      </c>
      <c r="CP916" s="41">
        <v>394800</v>
      </c>
      <c r="CQ916" s="41">
        <v>398500</v>
      </c>
      <c r="CR916" s="41">
        <v>401000</v>
      </c>
      <c r="CS916" s="41">
        <v>405400</v>
      </c>
      <c r="CT916" s="41">
        <v>412200</v>
      </c>
      <c r="CU916" s="41">
        <v>419900</v>
      </c>
      <c r="CV916" s="41">
        <v>421600</v>
      </c>
      <c r="CW916" s="41">
        <v>422300</v>
      </c>
      <c r="CX916" s="41">
        <v>424200</v>
      </c>
      <c r="CY916" s="41">
        <v>433100</v>
      </c>
      <c r="CZ916" s="41">
        <v>440500</v>
      </c>
      <c r="DA916" s="41">
        <v>442700</v>
      </c>
      <c r="DB916" s="41">
        <v>443600</v>
      </c>
      <c r="DC916" s="41">
        <v>448500</v>
      </c>
      <c r="DD916" s="41">
        <v>452400</v>
      </c>
      <c r="DE916" s="41">
        <v>455200</v>
      </c>
      <c r="DF916" s="41">
        <v>459100</v>
      </c>
      <c r="DG916" s="41">
        <v>464000</v>
      </c>
      <c r="DH916" s="41">
        <v>471700</v>
      </c>
      <c r="DI916" s="41">
        <v>479100</v>
      </c>
      <c r="DJ916" s="41">
        <v>482900</v>
      </c>
      <c r="DK916" s="41">
        <v>489300</v>
      </c>
      <c r="DL916" s="41">
        <v>496600</v>
      </c>
      <c r="DM916" s="41">
        <v>496200</v>
      </c>
      <c r="DN916" s="41">
        <v>497300</v>
      </c>
      <c r="DO916" s="41">
        <v>502300</v>
      </c>
      <c r="DP916" s="41">
        <v>504000</v>
      </c>
    </row>
    <row r="917" spans="1:120">
      <c r="A917" s="41">
        <v>95726</v>
      </c>
      <c r="B917" s="41" t="s">
        <v>781</v>
      </c>
      <c r="C917" s="41" t="s">
        <v>66</v>
      </c>
      <c r="D917" s="41" t="s">
        <v>406</v>
      </c>
      <c r="E917" s="41" t="s">
        <v>547</v>
      </c>
      <c r="F917" s="41">
        <v>372300</v>
      </c>
      <c r="G917" s="41">
        <v>379100</v>
      </c>
      <c r="H917" s="41">
        <v>387600</v>
      </c>
      <c r="I917" s="41">
        <v>393800</v>
      </c>
      <c r="J917" s="41">
        <v>397000</v>
      </c>
      <c r="K917" s="41">
        <v>401300</v>
      </c>
      <c r="L917" s="41">
        <v>409400</v>
      </c>
      <c r="M917" s="41">
        <v>417100</v>
      </c>
      <c r="N917" s="41">
        <v>420000</v>
      </c>
      <c r="O917" s="41">
        <v>419900</v>
      </c>
      <c r="P917" s="41">
        <v>420800</v>
      </c>
      <c r="Q917" s="41">
        <v>423400</v>
      </c>
      <c r="R917" s="41">
        <v>425800</v>
      </c>
      <c r="S917" s="41">
        <v>426400</v>
      </c>
      <c r="T917" s="41">
        <v>426700</v>
      </c>
      <c r="U917" s="41">
        <v>428200</v>
      </c>
      <c r="V917" s="41">
        <v>431200</v>
      </c>
      <c r="W917" s="41">
        <v>436100</v>
      </c>
      <c r="X917" s="41">
        <v>436200</v>
      </c>
      <c r="Y917" s="41">
        <v>432400</v>
      </c>
      <c r="Z917" s="41">
        <v>430300</v>
      </c>
      <c r="AA917" s="41">
        <v>430400</v>
      </c>
      <c r="AB917" s="41">
        <v>431100</v>
      </c>
      <c r="AC917" s="41">
        <v>430800</v>
      </c>
      <c r="AD917" s="41">
        <v>427300</v>
      </c>
      <c r="AE917" s="41">
        <v>421300</v>
      </c>
      <c r="AF917" s="41">
        <v>413400</v>
      </c>
      <c r="AG917" s="41">
        <v>408200</v>
      </c>
      <c r="AH917" s="41">
        <v>408100</v>
      </c>
      <c r="AI917" s="41">
        <v>407600</v>
      </c>
      <c r="AJ917" s="41">
        <v>402400</v>
      </c>
      <c r="AK917" s="41">
        <v>396000</v>
      </c>
      <c r="AL917" s="41">
        <v>390200</v>
      </c>
      <c r="AM917" s="41">
        <v>384900</v>
      </c>
      <c r="AN917" s="41">
        <v>381100</v>
      </c>
      <c r="AO917" s="41">
        <v>378900</v>
      </c>
      <c r="AP917" s="41">
        <v>375600</v>
      </c>
      <c r="AQ917" s="41">
        <v>370900</v>
      </c>
      <c r="AR917" s="41">
        <v>364900</v>
      </c>
      <c r="AS917" s="41">
        <v>358900</v>
      </c>
      <c r="AT917" s="41">
        <v>352600</v>
      </c>
      <c r="AU917" s="41">
        <v>344300</v>
      </c>
      <c r="AV917" s="41">
        <v>339800</v>
      </c>
      <c r="AW917" s="41">
        <v>342200</v>
      </c>
      <c r="AX917" s="41">
        <v>342000</v>
      </c>
      <c r="AY917" s="41">
        <v>333900</v>
      </c>
      <c r="AZ917" s="41">
        <v>325900</v>
      </c>
      <c r="BA917" s="41">
        <v>322700</v>
      </c>
      <c r="BB917" s="41">
        <v>320100</v>
      </c>
      <c r="BC917" s="41">
        <v>316800</v>
      </c>
      <c r="BD917" s="41">
        <v>313100</v>
      </c>
      <c r="BE917" s="41">
        <v>308700</v>
      </c>
      <c r="BF917" s="41">
        <v>303200</v>
      </c>
      <c r="BG917" s="41">
        <v>296900</v>
      </c>
      <c r="BH917" s="41">
        <v>289000</v>
      </c>
      <c r="BI917" s="41">
        <v>284700</v>
      </c>
      <c r="BJ917" s="41">
        <v>283900</v>
      </c>
      <c r="BK917" s="41">
        <v>282700</v>
      </c>
      <c r="BL917" s="41">
        <v>279600</v>
      </c>
      <c r="BM917" s="41">
        <v>273700</v>
      </c>
      <c r="BN917" s="41">
        <v>267700</v>
      </c>
      <c r="BO917" s="41">
        <v>267800</v>
      </c>
      <c r="BP917" s="41">
        <v>272100</v>
      </c>
      <c r="BQ917" s="41">
        <v>270400</v>
      </c>
      <c r="BR917" s="41">
        <v>265300</v>
      </c>
      <c r="BS917" s="41">
        <v>265100</v>
      </c>
      <c r="BT917" s="41">
        <v>267000</v>
      </c>
      <c r="BU917" s="41">
        <v>260300</v>
      </c>
      <c r="BV917" s="41">
        <v>255500</v>
      </c>
      <c r="BW917" s="41">
        <v>258300</v>
      </c>
      <c r="BX917" s="41">
        <v>255800</v>
      </c>
      <c r="BY917" s="41">
        <v>243400</v>
      </c>
      <c r="BZ917" s="41">
        <v>239400</v>
      </c>
      <c r="CA917" s="41">
        <v>238200</v>
      </c>
      <c r="CB917" s="41">
        <v>229800</v>
      </c>
      <c r="CC917" s="41">
        <v>221500</v>
      </c>
      <c r="CD917" s="41">
        <v>219800</v>
      </c>
      <c r="CE917" s="41">
        <v>217900</v>
      </c>
      <c r="CF917" s="41">
        <v>215500</v>
      </c>
      <c r="CG917" s="41">
        <v>213400</v>
      </c>
      <c r="CH917" s="41">
        <v>207900</v>
      </c>
      <c r="CI917" s="41">
        <v>203400</v>
      </c>
      <c r="CJ917" s="41">
        <v>205300</v>
      </c>
      <c r="CK917" s="41">
        <v>210500</v>
      </c>
      <c r="CL917" s="41">
        <v>209100</v>
      </c>
      <c r="CM917" s="41">
        <v>202500</v>
      </c>
      <c r="CN917" s="41">
        <v>200400</v>
      </c>
      <c r="CO917" s="41">
        <v>206400</v>
      </c>
      <c r="CP917" s="41">
        <v>211100</v>
      </c>
      <c r="CQ917" s="41">
        <v>212300</v>
      </c>
      <c r="CR917" s="41">
        <v>214600</v>
      </c>
      <c r="CS917" s="41">
        <v>218700</v>
      </c>
      <c r="CT917" s="41">
        <v>222500</v>
      </c>
      <c r="CU917" s="41">
        <v>225000</v>
      </c>
      <c r="CV917" s="41">
        <v>225200</v>
      </c>
      <c r="CW917" s="41">
        <v>228400</v>
      </c>
      <c r="CX917" s="41">
        <v>232200</v>
      </c>
      <c r="CY917" s="41">
        <v>235500</v>
      </c>
      <c r="CZ917" s="41">
        <v>239600</v>
      </c>
      <c r="DA917" s="41">
        <v>245200</v>
      </c>
      <c r="DB917" s="41">
        <v>252200</v>
      </c>
      <c r="DC917" s="41">
        <v>259800</v>
      </c>
      <c r="DD917" s="41">
        <v>262200</v>
      </c>
      <c r="DE917" s="41">
        <v>260700</v>
      </c>
      <c r="DF917" s="41">
        <v>261200</v>
      </c>
      <c r="DG917" s="41">
        <v>263800</v>
      </c>
      <c r="DH917" s="41">
        <v>267000</v>
      </c>
      <c r="DI917" s="41">
        <v>270800</v>
      </c>
      <c r="DJ917" s="41">
        <v>276300</v>
      </c>
      <c r="DK917" s="41">
        <v>282400</v>
      </c>
      <c r="DL917" s="41">
        <v>290200</v>
      </c>
      <c r="DM917" s="41">
        <v>294300</v>
      </c>
      <c r="DN917" s="41">
        <v>291800</v>
      </c>
      <c r="DO917" s="41">
        <v>288200</v>
      </c>
      <c r="DP917" s="41">
        <v>286900</v>
      </c>
    </row>
    <row r="918" spans="1:120">
      <c r="A918" s="41">
        <v>92315</v>
      </c>
      <c r="B918" s="41" t="s">
        <v>757</v>
      </c>
      <c r="C918" s="41" t="s">
        <v>66</v>
      </c>
      <c r="D918" s="41" t="s">
        <v>414</v>
      </c>
      <c r="E918" s="41" t="s">
        <v>415</v>
      </c>
      <c r="F918" s="41">
        <v>511900</v>
      </c>
      <c r="G918" s="41">
        <v>521700</v>
      </c>
      <c r="H918" s="41">
        <v>533700</v>
      </c>
      <c r="I918" s="41">
        <v>545700</v>
      </c>
      <c r="J918" s="41">
        <v>558700</v>
      </c>
      <c r="K918" s="41">
        <v>573600</v>
      </c>
      <c r="L918" s="41">
        <v>586700</v>
      </c>
      <c r="M918" s="41">
        <v>601800</v>
      </c>
      <c r="N918" s="41">
        <v>614900</v>
      </c>
      <c r="O918" s="41">
        <v>622900</v>
      </c>
      <c r="P918" s="41">
        <v>629500</v>
      </c>
      <c r="Q918" s="41">
        <v>637600</v>
      </c>
      <c r="R918" s="41">
        <v>644700</v>
      </c>
      <c r="S918" s="41">
        <v>651500</v>
      </c>
      <c r="T918" s="41">
        <v>657100</v>
      </c>
      <c r="U918" s="41">
        <v>657600</v>
      </c>
      <c r="V918" s="41">
        <v>654000</v>
      </c>
      <c r="W918" s="41">
        <v>648700</v>
      </c>
      <c r="X918" s="41">
        <v>645600</v>
      </c>
      <c r="Y918" s="41">
        <v>645800</v>
      </c>
      <c r="Z918" s="41">
        <v>646500</v>
      </c>
      <c r="AA918" s="41">
        <v>644400</v>
      </c>
      <c r="AB918" s="41">
        <v>638600</v>
      </c>
      <c r="AC918" s="41">
        <v>631700</v>
      </c>
      <c r="AD918" s="41">
        <v>626000</v>
      </c>
      <c r="AE918" s="41">
        <v>624300</v>
      </c>
      <c r="AF918" s="41">
        <v>628500</v>
      </c>
      <c r="AG918" s="41">
        <v>633300</v>
      </c>
      <c r="AH918" s="41">
        <v>633700</v>
      </c>
      <c r="AI918" s="41">
        <v>635000</v>
      </c>
      <c r="AJ918" s="41">
        <v>638900</v>
      </c>
      <c r="AK918" s="41">
        <v>642500</v>
      </c>
      <c r="AL918" s="41">
        <v>646500</v>
      </c>
      <c r="AM918" s="41">
        <v>648800</v>
      </c>
      <c r="AN918" s="41">
        <v>645500</v>
      </c>
      <c r="AO918" s="41">
        <v>634800</v>
      </c>
      <c r="AP918" s="41">
        <v>620600</v>
      </c>
      <c r="AQ918" s="41">
        <v>605900</v>
      </c>
      <c r="AR918" s="41">
        <v>591800</v>
      </c>
      <c r="AS918" s="41">
        <v>580600</v>
      </c>
      <c r="AT918" s="41">
        <v>574300</v>
      </c>
      <c r="AU918" s="41">
        <v>568400</v>
      </c>
      <c r="AV918" s="41">
        <v>559700</v>
      </c>
      <c r="AW918" s="41">
        <v>547700</v>
      </c>
      <c r="AX918" s="41">
        <v>535400</v>
      </c>
      <c r="AY918" s="41">
        <v>522800</v>
      </c>
      <c r="AZ918" s="41">
        <v>509200</v>
      </c>
      <c r="BA918" s="41">
        <v>503800</v>
      </c>
      <c r="BB918" s="41">
        <v>508600</v>
      </c>
      <c r="BC918" s="41">
        <v>514100</v>
      </c>
      <c r="BD918" s="41">
        <v>513100</v>
      </c>
      <c r="BE918" s="41">
        <v>509200</v>
      </c>
      <c r="BF918" s="41">
        <v>505000</v>
      </c>
      <c r="BG918" s="41">
        <v>502900</v>
      </c>
      <c r="BH918" s="41">
        <v>501500</v>
      </c>
      <c r="BI918" s="41">
        <v>500100</v>
      </c>
      <c r="BJ918" s="41">
        <v>499700</v>
      </c>
      <c r="BK918" s="41">
        <v>500900</v>
      </c>
      <c r="BL918" s="41">
        <v>503000</v>
      </c>
      <c r="BM918" s="41">
        <v>509000</v>
      </c>
      <c r="BN918" s="41">
        <v>515600</v>
      </c>
      <c r="BO918" s="41">
        <v>514300</v>
      </c>
      <c r="BP918" s="41">
        <v>509100</v>
      </c>
      <c r="BQ918" s="41">
        <v>505600</v>
      </c>
      <c r="BR918" s="41">
        <v>500900</v>
      </c>
      <c r="BS918" s="41">
        <v>492500</v>
      </c>
      <c r="BT918" s="41">
        <v>482400</v>
      </c>
      <c r="BU918" s="41">
        <v>471800</v>
      </c>
      <c r="BV918" s="41">
        <v>466400</v>
      </c>
      <c r="BW918" s="41">
        <v>467400</v>
      </c>
      <c r="BX918" s="41">
        <v>471100</v>
      </c>
      <c r="BY918" s="41">
        <v>470400</v>
      </c>
      <c r="BZ918" s="41">
        <v>465400</v>
      </c>
      <c r="CA918" s="41">
        <v>460500</v>
      </c>
      <c r="CB918" s="41">
        <v>461500</v>
      </c>
      <c r="CC918" s="41">
        <v>464600</v>
      </c>
      <c r="CD918" s="41">
        <v>464700</v>
      </c>
      <c r="CE918" s="41">
        <v>461300</v>
      </c>
      <c r="CF918" s="41">
        <v>457900</v>
      </c>
      <c r="CG918" s="41">
        <v>455500</v>
      </c>
      <c r="CH918" s="41">
        <v>453900</v>
      </c>
      <c r="CI918" s="41">
        <v>451600</v>
      </c>
      <c r="CJ918" s="41">
        <v>448900</v>
      </c>
      <c r="CK918" s="41">
        <v>446000</v>
      </c>
      <c r="CL918" s="41">
        <v>441800</v>
      </c>
      <c r="CM918" s="41">
        <v>438700</v>
      </c>
      <c r="CN918" s="41">
        <v>435800</v>
      </c>
      <c r="CO918" s="41">
        <v>436700</v>
      </c>
      <c r="CP918" s="41">
        <v>441000</v>
      </c>
      <c r="CQ918" s="41">
        <v>447500</v>
      </c>
      <c r="CR918" s="41">
        <v>452700</v>
      </c>
      <c r="CS918" s="41">
        <v>454100</v>
      </c>
      <c r="CT918" s="41">
        <v>452400</v>
      </c>
      <c r="CU918" s="41">
        <v>457800</v>
      </c>
      <c r="CV918" s="41">
        <v>466000</v>
      </c>
      <c r="CW918" s="41">
        <v>469400</v>
      </c>
      <c r="CX918" s="41">
        <v>472100</v>
      </c>
      <c r="CY918" s="41">
        <v>479600</v>
      </c>
      <c r="CZ918" s="41">
        <v>485400</v>
      </c>
      <c r="DA918" s="41">
        <v>487600</v>
      </c>
      <c r="DB918" s="41">
        <v>491300</v>
      </c>
      <c r="DC918" s="41">
        <v>498800</v>
      </c>
      <c r="DD918" s="41">
        <v>502500</v>
      </c>
      <c r="DE918" s="41">
        <v>503700</v>
      </c>
      <c r="DF918" s="41">
        <v>505700</v>
      </c>
      <c r="DG918" s="41">
        <v>507400</v>
      </c>
      <c r="DH918" s="41">
        <v>511300</v>
      </c>
      <c r="DI918" s="41">
        <v>518300</v>
      </c>
      <c r="DJ918" s="41">
        <v>522500</v>
      </c>
      <c r="DK918" s="41">
        <v>526700</v>
      </c>
      <c r="DL918" s="41">
        <v>531400</v>
      </c>
      <c r="DM918" s="41">
        <v>529000</v>
      </c>
      <c r="DN918" s="41">
        <v>523800</v>
      </c>
      <c r="DO918" s="41">
        <v>519200</v>
      </c>
      <c r="DP918" s="41">
        <v>514500</v>
      </c>
    </row>
    <row r="919" spans="1:120">
      <c r="A919" s="41">
        <v>96019</v>
      </c>
      <c r="B919" s="41" t="s">
        <v>782</v>
      </c>
      <c r="C919" s="41" t="s">
        <v>66</v>
      </c>
      <c r="D919" s="41" t="s">
        <v>483</v>
      </c>
      <c r="E919" s="41" t="s">
        <v>484</v>
      </c>
      <c r="F919" s="41">
        <v>255100</v>
      </c>
      <c r="G919" s="41">
        <v>260900</v>
      </c>
      <c r="H919" s="41">
        <v>269600</v>
      </c>
      <c r="I919" s="41">
        <v>280900</v>
      </c>
      <c r="J919" s="41">
        <v>288500</v>
      </c>
      <c r="K919" s="41">
        <v>292300</v>
      </c>
      <c r="L919" s="41">
        <v>297800</v>
      </c>
      <c r="M919" s="41">
        <v>305300</v>
      </c>
      <c r="N919" s="41">
        <v>311900</v>
      </c>
      <c r="O919" s="41">
        <v>316400</v>
      </c>
      <c r="P919" s="41">
        <v>322000</v>
      </c>
      <c r="Q919" s="41">
        <v>324500</v>
      </c>
      <c r="R919" s="41">
        <v>325500</v>
      </c>
      <c r="S919" s="41">
        <v>329600</v>
      </c>
      <c r="T919" s="41">
        <v>335200</v>
      </c>
      <c r="U919" s="41">
        <v>334000</v>
      </c>
      <c r="V919" s="41">
        <v>331300</v>
      </c>
      <c r="W919" s="41">
        <v>331200</v>
      </c>
      <c r="X919" s="41">
        <v>332100</v>
      </c>
      <c r="Y919" s="41">
        <v>329700</v>
      </c>
      <c r="Z919" s="41">
        <v>326800</v>
      </c>
      <c r="AA919" s="41">
        <v>326800</v>
      </c>
      <c r="AB919" s="41">
        <v>327900</v>
      </c>
      <c r="AC919" s="41">
        <v>325600</v>
      </c>
      <c r="AD919" s="41">
        <v>321900</v>
      </c>
      <c r="AE919" s="41">
        <v>319000</v>
      </c>
      <c r="AF919" s="41">
        <v>316200</v>
      </c>
      <c r="AG919" s="41">
        <v>313100</v>
      </c>
      <c r="AH919" s="41">
        <v>309400</v>
      </c>
      <c r="AI919" s="41">
        <v>305100</v>
      </c>
      <c r="AJ919" s="41">
        <v>302200</v>
      </c>
      <c r="AK919" s="41">
        <v>301400</v>
      </c>
      <c r="AL919" s="41">
        <v>300300</v>
      </c>
      <c r="AM919" s="41">
        <v>298000</v>
      </c>
      <c r="AN919" s="41">
        <v>295400</v>
      </c>
      <c r="AO919" s="41">
        <v>293400</v>
      </c>
      <c r="AP919" s="41">
        <v>291700</v>
      </c>
      <c r="AQ919" s="41">
        <v>288600</v>
      </c>
      <c r="AR919" s="41">
        <v>284800</v>
      </c>
      <c r="AS919" s="41">
        <v>280900</v>
      </c>
      <c r="AT919" s="41">
        <v>276600</v>
      </c>
      <c r="AU919" s="41">
        <v>273100</v>
      </c>
      <c r="AV919" s="41">
        <v>271500</v>
      </c>
      <c r="AW919" s="41">
        <v>270500</v>
      </c>
      <c r="AX919" s="41">
        <v>268800</v>
      </c>
      <c r="AY919" s="41">
        <v>267200</v>
      </c>
      <c r="AZ919" s="41">
        <v>263400</v>
      </c>
      <c r="BA919" s="41">
        <v>260500</v>
      </c>
      <c r="BB919" s="41">
        <v>260700</v>
      </c>
      <c r="BC919" s="41">
        <v>262600</v>
      </c>
      <c r="BD919" s="41">
        <v>260900</v>
      </c>
      <c r="BE919" s="41">
        <v>256700</v>
      </c>
      <c r="BF919" s="41">
        <v>252200</v>
      </c>
      <c r="BG919" s="41">
        <v>250300</v>
      </c>
      <c r="BH919" s="41">
        <v>248700</v>
      </c>
      <c r="BI919" s="41">
        <v>243900</v>
      </c>
      <c r="BJ919" s="41">
        <v>238100</v>
      </c>
      <c r="BK919" s="41">
        <v>236500</v>
      </c>
      <c r="BL919" s="41">
        <v>237000</v>
      </c>
      <c r="BM919" s="41">
        <v>234600</v>
      </c>
      <c r="BN919" s="41">
        <v>231600</v>
      </c>
      <c r="BO919" s="41">
        <v>230500</v>
      </c>
      <c r="BP919" s="41">
        <v>228900</v>
      </c>
      <c r="BQ919" s="41">
        <v>226200</v>
      </c>
      <c r="BR919" s="41">
        <v>226700</v>
      </c>
      <c r="BS919" s="41">
        <v>228300</v>
      </c>
      <c r="BT919" s="41">
        <v>224900</v>
      </c>
      <c r="BU919" s="41">
        <v>219900</v>
      </c>
      <c r="BV919" s="41">
        <v>217300</v>
      </c>
      <c r="BW919" s="41">
        <v>214600</v>
      </c>
      <c r="BX919" s="41">
        <v>210900</v>
      </c>
      <c r="BY919" s="41">
        <v>209400</v>
      </c>
      <c r="BZ919" s="41">
        <v>207800</v>
      </c>
      <c r="CA919" s="41">
        <v>205400</v>
      </c>
      <c r="CB919" s="41">
        <v>202800</v>
      </c>
      <c r="CC919" s="41">
        <v>202600</v>
      </c>
      <c r="CD919" s="41">
        <v>202500</v>
      </c>
      <c r="CE919" s="41">
        <v>201300</v>
      </c>
      <c r="CF919" s="41">
        <v>202600</v>
      </c>
      <c r="CG919" s="41">
        <v>205700</v>
      </c>
      <c r="CH919" s="41">
        <v>203900</v>
      </c>
      <c r="CI919" s="41">
        <v>196500</v>
      </c>
      <c r="CJ919" s="41">
        <v>193700</v>
      </c>
      <c r="CK919" s="41">
        <v>197200</v>
      </c>
      <c r="CL919" s="41">
        <v>197700</v>
      </c>
      <c r="CM919" s="41">
        <v>190100</v>
      </c>
      <c r="CN919" s="41">
        <v>187500</v>
      </c>
      <c r="CO919" s="41">
        <v>189800</v>
      </c>
      <c r="CP919" s="41">
        <v>192400</v>
      </c>
      <c r="CQ919" s="41">
        <v>190300</v>
      </c>
      <c r="CR919" s="41">
        <v>189700</v>
      </c>
      <c r="CS919" s="41">
        <v>192700</v>
      </c>
      <c r="CT919" s="41">
        <v>198200</v>
      </c>
      <c r="CU919" s="41">
        <v>201300</v>
      </c>
      <c r="CV919" s="41">
        <v>204600</v>
      </c>
      <c r="CW919" s="41">
        <v>206000</v>
      </c>
      <c r="CX919" s="41">
        <v>206700</v>
      </c>
      <c r="CY919" s="41">
        <v>212500</v>
      </c>
      <c r="CZ919" s="41">
        <v>217500</v>
      </c>
      <c r="DA919" s="41">
        <v>218100</v>
      </c>
      <c r="DB919" s="41">
        <v>218400</v>
      </c>
      <c r="DC919" s="41">
        <v>222300</v>
      </c>
      <c r="DD919" s="41">
        <v>221700</v>
      </c>
      <c r="DE919" s="41">
        <v>219100</v>
      </c>
      <c r="DF919" s="41">
        <v>220600</v>
      </c>
      <c r="DG919" s="41">
        <v>223800</v>
      </c>
      <c r="DH919" s="41">
        <v>219100</v>
      </c>
      <c r="DI919" s="41">
        <v>211700</v>
      </c>
      <c r="DJ919" s="41">
        <v>211700</v>
      </c>
      <c r="DK919" s="41">
        <v>214300</v>
      </c>
      <c r="DL919" s="41">
        <v>217700</v>
      </c>
      <c r="DM919" s="41">
        <v>224700</v>
      </c>
      <c r="DN919" s="41">
        <v>231900</v>
      </c>
      <c r="DO919" s="41">
        <v>232900</v>
      </c>
      <c r="DP919" s="41">
        <v>233200</v>
      </c>
    </row>
    <row r="920" spans="1:120">
      <c r="A920" s="41">
        <v>91207</v>
      </c>
      <c r="B920" s="41" t="s">
        <v>407</v>
      </c>
      <c r="C920" s="41" t="s">
        <v>66</v>
      </c>
      <c r="D920" s="41" t="s">
        <v>394</v>
      </c>
      <c r="E920" s="41" t="s">
        <v>394</v>
      </c>
      <c r="F920" s="41">
        <v>979200</v>
      </c>
      <c r="G920" s="41">
        <v>994700</v>
      </c>
      <c r="H920" s="41">
        <v>1011000</v>
      </c>
      <c r="I920" s="41">
        <v>1028300</v>
      </c>
      <c r="J920" s="41">
        <v>1048700</v>
      </c>
      <c r="K920" s="41">
        <v>1071100</v>
      </c>
      <c r="L920" s="41">
        <v>1098100</v>
      </c>
      <c r="M920" s="41">
        <v>1131800</v>
      </c>
      <c r="N920" s="41">
        <v>1154500</v>
      </c>
      <c r="O920" s="41">
        <v>1161100</v>
      </c>
      <c r="P920" s="41">
        <v>1166600</v>
      </c>
      <c r="Q920" s="41">
        <v>1173800</v>
      </c>
      <c r="R920" s="41">
        <v>1180900</v>
      </c>
      <c r="S920" s="41">
        <v>1190900</v>
      </c>
      <c r="T920" s="41">
        <v>1198200</v>
      </c>
      <c r="U920" s="41">
        <v>1203100</v>
      </c>
      <c r="V920" s="41">
        <v>1211200</v>
      </c>
      <c r="W920" s="41">
        <v>1226600</v>
      </c>
      <c r="X920" s="41">
        <v>1238800</v>
      </c>
      <c r="Y920" s="41">
        <v>1240500</v>
      </c>
      <c r="Z920" s="41">
        <v>1238200</v>
      </c>
      <c r="AA920" s="41">
        <v>1237200</v>
      </c>
      <c r="AB920" s="41">
        <v>1220500</v>
      </c>
      <c r="AC920" s="41">
        <v>1191900</v>
      </c>
      <c r="AD920" s="41">
        <v>1175200</v>
      </c>
      <c r="AE920" s="41">
        <v>1172400</v>
      </c>
      <c r="AF920" s="41">
        <v>1170500</v>
      </c>
      <c r="AG920" s="41">
        <v>1168000</v>
      </c>
      <c r="AH920" s="41">
        <v>1166500</v>
      </c>
      <c r="AI920" s="41">
        <v>1158500</v>
      </c>
      <c r="AJ920" s="41">
        <v>1144200</v>
      </c>
      <c r="AK920" s="41">
        <v>1133700</v>
      </c>
      <c r="AL920" s="41">
        <v>1128000</v>
      </c>
      <c r="AM920" s="41">
        <v>1120300</v>
      </c>
      <c r="AN920" s="41">
        <v>1111100</v>
      </c>
      <c r="AO920" s="41">
        <v>1105800</v>
      </c>
      <c r="AP920" s="41">
        <v>1103100</v>
      </c>
      <c r="AQ920" s="41">
        <v>1094600</v>
      </c>
      <c r="AR920" s="41">
        <v>1082100</v>
      </c>
      <c r="AS920" s="41">
        <v>1070800</v>
      </c>
      <c r="AT920" s="41">
        <v>1061900</v>
      </c>
      <c r="AU920" s="41">
        <v>1052100</v>
      </c>
      <c r="AV920" s="41">
        <v>1043100</v>
      </c>
      <c r="AW920" s="41">
        <v>1030500</v>
      </c>
      <c r="AX920" s="41">
        <v>1020100</v>
      </c>
      <c r="AY920" s="41">
        <v>1016200</v>
      </c>
      <c r="AZ920" s="41">
        <v>1013000</v>
      </c>
      <c r="BA920" s="41">
        <v>1003800</v>
      </c>
      <c r="BB920" s="41">
        <v>995400</v>
      </c>
      <c r="BC920" s="41">
        <v>990600</v>
      </c>
      <c r="BD920" s="41">
        <v>983500</v>
      </c>
      <c r="BE920" s="41">
        <v>969400</v>
      </c>
      <c r="BF920" s="41">
        <v>950000</v>
      </c>
      <c r="BG920" s="41">
        <v>936600</v>
      </c>
      <c r="BH920" s="41">
        <v>932800</v>
      </c>
      <c r="BI920" s="41">
        <v>935400</v>
      </c>
      <c r="BJ920" s="41">
        <v>938900</v>
      </c>
      <c r="BK920" s="41">
        <v>944600</v>
      </c>
      <c r="BL920" s="41">
        <v>954000</v>
      </c>
      <c r="BM920" s="41">
        <v>966100</v>
      </c>
      <c r="BN920" s="41">
        <v>969800</v>
      </c>
      <c r="BO920" s="41">
        <v>970600</v>
      </c>
      <c r="BP920" s="41">
        <v>971000</v>
      </c>
      <c r="BQ920" s="41">
        <v>962000</v>
      </c>
      <c r="BR920" s="41">
        <v>945300</v>
      </c>
      <c r="BS920" s="41">
        <v>937800</v>
      </c>
      <c r="BT920" s="41">
        <v>934500</v>
      </c>
      <c r="BU920" s="41">
        <v>933000</v>
      </c>
      <c r="BV920" s="41">
        <v>937700</v>
      </c>
      <c r="BW920" s="41">
        <v>943800</v>
      </c>
      <c r="BX920" s="41">
        <v>941500</v>
      </c>
      <c r="BY920" s="41">
        <v>934800</v>
      </c>
      <c r="BZ920" s="41">
        <v>928800</v>
      </c>
      <c r="CA920" s="41">
        <v>929100</v>
      </c>
      <c r="CB920" s="41">
        <v>932100</v>
      </c>
      <c r="CC920" s="41">
        <v>931300</v>
      </c>
      <c r="CD920" s="41">
        <v>920700</v>
      </c>
      <c r="CE920" s="41">
        <v>908500</v>
      </c>
      <c r="CF920" s="41">
        <v>898600</v>
      </c>
      <c r="CG920" s="41">
        <v>891300</v>
      </c>
      <c r="CH920" s="41">
        <v>881600</v>
      </c>
      <c r="CI920" s="41">
        <v>870400</v>
      </c>
      <c r="CJ920" s="41">
        <v>865000</v>
      </c>
      <c r="CK920" s="41">
        <v>867600</v>
      </c>
      <c r="CL920" s="41">
        <v>870900</v>
      </c>
      <c r="CM920" s="41">
        <v>866100</v>
      </c>
      <c r="CN920" s="41">
        <v>861300</v>
      </c>
      <c r="CO920" s="41">
        <v>864400</v>
      </c>
      <c r="CP920" s="41">
        <v>871500</v>
      </c>
      <c r="CQ920" s="41">
        <v>867700</v>
      </c>
      <c r="CR920" s="41">
        <v>856700</v>
      </c>
      <c r="CS920" s="41">
        <v>848100</v>
      </c>
      <c r="CT920" s="41">
        <v>845500</v>
      </c>
      <c r="CU920" s="41">
        <v>849600</v>
      </c>
      <c r="CV920" s="41">
        <v>858200</v>
      </c>
      <c r="CW920" s="41">
        <v>869900</v>
      </c>
      <c r="CX920" s="41">
        <v>885500</v>
      </c>
      <c r="CY920" s="41">
        <v>896600</v>
      </c>
      <c r="CZ920" s="41">
        <v>902600</v>
      </c>
      <c r="DA920" s="41">
        <v>913700</v>
      </c>
      <c r="DB920" s="41">
        <v>938900</v>
      </c>
      <c r="DC920" s="41">
        <v>969500</v>
      </c>
      <c r="DD920" s="41">
        <v>998100</v>
      </c>
      <c r="DE920" s="41">
        <v>1018100</v>
      </c>
      <c r="DF920" s="41">
        <v>1030800</v>
      </c>
      <c r="DG920" s="41">
        <v>1030500</v>
      </c>
      <c r="DH920" s="41">
        <v>1034800</v>
      </c>
      <c r="DI920" s="41">
        <v>1044200</v>
      </c>
      <c r="DJ920" s="41">
        <v>1052400</v>
      </c>
      <c r="DK920" s="41">
        <v>1057100</v>
      </c>
      <c r="DL920" s="41">
        <v>1075300</v>
      </c>
      <c r="DM920" s="41">
        <v>1104900</v>
      </c>
      <c r="DN920" s="41">
        <v>1131400</v>
      </c>
      <c r="DO920" s="41">
        <v>1143400</v>
      </c>
      <c r="DP920" s="41">
        <v>1150800</v>
      </c>
    </row>
    <row r="921" spans="1:120">
      <c r="A921" s="41">
        <v>93640</v>
      </c>
      <c r="B921" s="41" t="s">
        <v>783</v>
      </c>
      <c r="C921" s="41" t="s">
        <v>66</v>
      </c>
      <c r="D921" s="41" t="s">
        <v>442</v>
      </c>
      <c r="E921" s="41" t="s">
        <v>442</v>
      </c>
      <c r="G921" s="41">
        <v>180000</v>
      </c>
      <c r="H921" s="41">
        <v>184000</v>
      </c>
      <c r="I921" s="41">
        <v>189200</v>
      </c>
      <c r="J921" s="41">
        <v>195900</v>
      </c>
      <c r="K921" s="41">
        <v>202300</v>
      </c>
      <c r="L921" s="41">
        <v>204900</v>
      </c>
      <c r="M921" s="41">
        <v>205900</v>
      </c>
      <c r="N921" s="41">
        <v>208500</v>
      </c>
      <c r="O921" s="41">
        <v>212900</v>
      </c>
      <c r="P921" s="41">
        <v>217700</v>
      </c>
      <c r="Q921" s="41">
        <v>221000</v>
      </c>
      <c r="R921" s="41">
        <v>222200</v>
      </c>
      <c r="S921" s="41">
        <v>224400</v>
      </c>
      <c r="T921" s="41">
        <v>227600</v>
      </c>
      <c r="U921" s="41">
        <v>230700</v>
      </c>
      <c r="V921" s="41">
        <v>234200</v>
      </c>
      <c r="W921" s="41">
        <v>236600</v>
      </c>
      <c r="X921" s="41">
        <v>232900</v>
      </c>
      <c r="Y921" s="41">
        <v>226700</v>
      </c>
      <c r="Z921" s="41">
        <v>223600</v>
      </c>
      <c r="AA921" s="41">
        <v>222400</v>
      </c>
      <c r="AB921" s="41">
        <v>219000</v>
      </c>
      <c r="AC921" s="41">
        <v>216500</v>
      </c>
      <c r="AD921" s="41">
        <v>216300</v>
      </c>
      <c r="AE921" s="41">
        <v>216300</v>
      </c>
      <c r="AF921" s="41">
        <v>216200</v>
      </c>
      <c r="AG921" s="41">
        <v>216100</v>
      </c>
      <c r="AH921" s="41">
        <v>214300</v>
      </c>
      <c r="AI921" s="41">
        <v>211500</v>
      </c>
      <c r="AJ921" s="41">
        <v>209800</v>
      </c>
      <c r="AK921" s="41">
        <v>207800</v>
      </c>
      <c r="AL921" s="41">
        <v>205300</v>
      </c>
      <c r="AM921" s="41">
        <v>202900</v>
      </c>
      <c r="AN921" s="41">
        <v>201000</v>
      </c>
      <c r="AO921" s="41">
        <v>200800</v>
      </c>
      <c r="AP921" s="41">
        <v>200800</v>
      </c>
      <c r="AQ921" s="41">
        <v>198000</v>
      </c>
      <c r="AR921" s="41">
        <v>194300</v>
      </c>
      <c r="AS921" s="41">
        <v>191700</v>
      </c>
      <c r="AT921" s="41">
        <v>190100</v>
      </c>
      <c r="AU921" s="41">
        <v>188200</v>
      </c>
      <c r="AV921" s="41">
        <v>185800</v>
      </c>
      <c r="AW921" s="41">
        <v>182100</v>
      </c>
      <c r="AX921" s="41">
        <v>177600</v>
      </c>
      <c r="AY921" s="41">
        <v>173100</v>
      </c>
      <c r="AZ921" s="41">
        <v>168400</v>
      </c>
      <c r="BA921" s="41">
        <v>164900</v>
      </c>
      <c r="BB921" s="41">
        <v>163600</v>
      </c>
      <c r="BC921" s="41">
        <v>159900</v>
      </c>
      <c r="BD921" s="41">
        <v>153200</v>
      </c>
      <c r="BE921" s="41">
        <v>147200</v>
      </c>
      <c r="BF921" s="41">
        <v>142600</v>
      </c>
      <c r="BG921" s="41">
        <v>138100</v>
      </c>
      <c r="BH921" s="41">
        <v>135700</v>
      </c>
      <c r="BI921" s="41">
        <v>134600</v>
      </c>
      <c r="BJ921" s="41">
        <v>133000</v>
      </c>
      <c r="BK921" s="41">
        <v>131300</v>
      </c>
      <c r="BL921" s="41">
        <v>130600</v>
      </c>
      <c r="BM921" s="41">
        <v>130200</v>
      </c>
      <c r="BN921" s="41">
        <v>129100</v>
      </c>
      <c r="BO921" s="41">
        <v>128900</v>
      </c>
      <c r="BP921" s="41">
        <v>126800</v>
      </c>
      <c r="BQ921" s="41">
        <v>122700</v>
      </c>
      <c r="BR921" s="41">
        <v>119000</v>
      </c>
      <c r="BS921" s="41">
        <v>117700</v>
      </c>
      <c r="BT921" s="41">
        <v>118100</v>
      </c>
      <c r="BU921" s="41">
        <v>119200</v>
      </c>
      <c r="BV921" s="41">
        <v>117800</v>
      </c>
      <c r="BW921" s="41">
        <v>115600</v>
      </c>
      <c r="BX921" s="41">
        <v>114000</v>
      </c>
      <c r="BY921" s="41">
        <v>111600</v>
      </c>
      <c r="BZ921" s="41">
        <v>107900</v>
      </c>
      <c r="CA921" s="41">
        <v>108000</v>
      </c>
      <c r="CB921" s="41">
        <v>111800</v>
      </c>
      <c r="CC921" s="41">
        <v>114000</v>
      </c>
      <c r="CD921" s="41">
        <v>114000</v>
      </c>
      <c r="CE921" s="41">
        <v>114700</v>
      </c>
      <c r="CF921" s="41">
        <v>114300</v>
      </c>
      <c r="CG921" s="41">
        <v>113700</v>
      </c>
      <c r="CH921" s="41">
        <v>113800</v>
      </c>
      <c r="CI921" s="41">
        <v>113700</v>
      </c>
      <c r="CJ921" s="41">
        <v>114700</v>
      </c>
      <c r="CK921" s="41">
        <v>115400</v>
      </c>
      <c r="CL921" s="41">
        <v>115100</v>
      </c>
      <c r="CM921" s="41">
        <v>115600</v>
      </c>
      <c r="CN921" s="41">
        <v>116800</v>
      </c>
      <c r="CO921" s="41">
        <v>118100</v>
      </c>
      <c r="CP921" s="41">
        <v>118800</v>
      </c>
      <c r="CQ921" s="41">
        <v>119400</v>
      </c>
      <c r="CR921" s="41">
        <v>119400</v>
      </c>
      <c r="CS921" s="41">
        <v>119200</v>
      </c>
      <c r="CT921" s="41">
        <v>120300</v>
      </c>
      <c r="CU921" s="41">
        <v>122300</v>
      </c>
      <c r="CV921" s="41">
        <v>121900</v>
      </c>
      <c r="CW921" s="41">
        <v>120000</v>
      </c>
      <c r="CX921" s="41">
        <v>119200</v>
      </c>
      <c r="CY921" s="41">
        <v>118000</v>
      </c>
      <c r="CZ921" s="41">
        <v>116900</v>
      </c>
      <c r="DA921" s="41">
        <v>117200</v>
      </c>
      <c r="DB921" s="41">
        <v>118800</v>
      </c>
      <c r="DC921" s="41">
        <v>119400</v>
      </c>
      <c r="DD921" s="41">
        <v>119400</v>
      </c>
      <c r="DE921" s="41">
        <v>120000</v>
      </c>
      <c r="DF921" s="41">
        <v>120800</v>
      </c>
      <c r="DG921" s="41">
        <v>121800</v>
      </c>
      <c r="DH921" s="41">
        <v>123600</v>
      </c>
      <c r="DI921" s="41">
        <v>127000</v>
      </c>
      <c r="DJ921" s="41">
        <v>129500</v>
      </c>
      <c r="DK921" s="41">
        <v>130900</v>
      </c>
      <c r="DL921" s="41">
        <v>132600</v>
      </c>
      <c r="DM921" s="41">
        <v>136400</v>
      </c>
      <c r="DN921" s="41">
        <v>139400</v>
      </c>
      <c r="DO921" s="41">
        <v>140100</v>
      </c>
      <c r="DP921" s="41">
        <v>139900</v>
      </c>
    </row>
    <row r="922" spans="1:120">
      <c r="A922" s="41">
        <v>94305</v>
      </c>
      <c r="B922" s="41" t="s">
        <v>190</v>
      </c>
      <c r="C922" s="41" t="s">
        <v>66</v>
      </c>
      <c r="D922" s="41" t="s">
        <v>109</v>
      </c>
      <c r="E922" s="41" t="s">
        <v>110</v>
      </c>
      <c r="F922" s="41">
        <v>1836800</v>
      </c>
      <c r="G922" s="41">
        <v>1827100</v>
      </c>
      <c r="H922" s="41">
        <v>1823000</v>
      </c>
      <c r="I922" s="41">
        <v>1835600</v>
      </c>
      <c r="J922" s="41">
        <v>1835900</v>
      </c>
      <c r="K922" s="41">
        <v>1812600</v>
      </c>
      <c r="L922" s="41">
        <v>1819300</v>
      </c>
      <c r="M922" s="41">
        <v>1850700</v>
      </c>
      <c r="N922" s="41">
        <v>1884200</v>
      </c>
      <c r="O922" s="41">
        <v>1896200</v>
      </c>
      <c r="P922" s="41">
        <v>1899300</v>
      </c>
      <c r="Q922" s="41">
        <v>1891600</v>
      </c>
      <c r="R922" s="41">
        <v>1886700</v>
      </c>
      <c r="S922" s="41">
        <v>1887000</v>
      </c>
      <c r="T922" s="41">
        <v>1886800</v>
      </c>
      <c r="U922" s="41">
        <v>1877500</v>
      </c>
      <c r="V922" s="41">
        <v>1873600</v>
      </c>
      <c r="W922" s="41">
        <v>1886600</v>
      </c>
      <c r="X922" s="41">
        <v>1894200</v>
      </c>
      <c r="Y922" s="41">
        <v>1881300</v>
      </c>
      <c r="Z922" s="41">
        <v>1866200</v>
      </c>
      <c r="AA922" s="41">
        <v>1878900</v>
      </c>
      <c r="AB922" s="41">
        <v>1897100</v>
      </c>
      <c r="AC922" s="41">
        <v>1907600</v>
      </c>
      <c r="AD922" s="41">
        <v>1908100</v>
      </c>
      <c r="AE922" s="41">
        <v>1910000</v>
      </c>
      <c r="AF922" s="41">
        <v>1911600</v>
      </c>
      <c r="AG922" s="41">
        <v>1920600</v>
      </c>
      <c r="AH922" s="41">
        <v>1928600</v>
      </c>
      <c r="AI922" s="41">
        <v>1933900</v>
      </c>
      <c r="AJ922" s="41">
        <v>1938300</v>
      </c>
      <c r="AK922" s="41">
        <v>1971200</v>
      </c>
      <c r="AL922" s="41">
        <v>2009800</v>
      </c>
      <c r="AM922" s="41">
        <v>2018000</v>
      </c>
      <c r="AN922" s="41">
        <v>1998200</v>
      </c>
      <c r="AO922" s="41">
        <v>1982600</v>
      </c>
      <c r="AP922" s="41">
        <v>1982600</v>
      </c>
      <c r="AQ922" s="41">
        <v>2011700</v>
      </c>
      <c r="AR922" s="41">
        <v>2052100</v>
      </c>
      <c r="AS922" s="41">
        <v>2083800</v>
      </c>
      <c r="AT922" s="41">
        <v>2098800</v>
      </c>
      <c r="AU922" s="41">
        <v>2094900</v>
      </c>
      <c r="AV922" s="41">
        <v>2069300</v>
      </c>
      <c r="AW922" s="41">
        <v>2029200</v>
      </c>
      <c r="AX922" s="41">
        <v>1986900</v>
      </c>
      <c r="AY922" s="41">
        <v>1951200</v>
      </c>
      <c r="AZ922" s="41">
        <v>1916700</v>
      </c>
      <c r="BA922" s="41">
        <v>1892700</v>
      </c>
      <c r="BB922" s="41">
        <v>1880700</v>
      </c>
      <c r="BC922" s="41">
        <v>1846500</v>
      </c>
      <c r="BD922" s="41">
        <v>1784200</v>
      </c>
      <c r="BE922" s="41">
        <v>1737700</v>
      </c>
      <c r="BF922" s="41">
        <v>1735500</v>
      </c>
      <c r="BG922" s="41">
        <v>1760200</v>
      </c>
      <c r="BH922" s="41">
        <v>1795100</v>
      </c>
      <c r="BI922" s="41">
        <v>1823600</v>
      </c>
      <c r="BJ922" s="41">
        <v>1836200</v>
      </c>
      <c r="BK922" s="41">
        <v>1845700</v>
      </c>
      <c r="BL922" s="41">
        <v>1863100</v>
      </c>
      <c r="BM922" s="41">
        <v>1883000</v>
      </c>
      <c r="BN922" s="41">
        <v>1888200</v>
      </c>
      <c r="BO922" s="41">
        <v>1885900</v>
      </c>
      <c r="BP922" s="41">
        <v>1892400</v>
      </c>
      <c r="BQ922" s="41">
        <v>1914700</v>
      </c>
      <c r="BR922" s="41">
        <v>1920200</v>
      </c>
      <c r="BS922" s="41">
        <v>1917200</v>
      </c>
      <c r="BT922" s="41">
        <v>1913400</v>
      </c>
      <c r="BU922" s="41">
        <v>1897300</v>
      </c>
      <c r="BV922" s="41">
        <v>1875100</v>
      </c>
      <c r="BW922" s="41">
        <v>1871200</v>
      </c>
      <c r="BX922" s="41">
        <v>1861000</v>
      </c>
      <c r="BY922" s="41">
        <v>1843200</v>
      </c>
      <c r="BZ922" s="41">
        <v>1823100</v>
      </c>
      <c r="CA922" s="41">
        <v>1823300</v>
      </c>
      <c r="CB922" s="41">
        <v>1829600</v>
      </c>
      <c r="CC922" s="41">
        <v>1834900</v>
      </c>
      <c r="CD922" s="41">
        <v>1833200</v>
      </c>
      <c r="CE922" s="41">
        <v>1830400</v>
      </c>
      <c r="CF922" s="41">
        <v>1814900</v>
      </c>
      <c r="CG922" s="41">
        <v>1810900</v>
      </c>
      <c r="CH922" s="41">
        <v>1826300</v>
      </c>
      <c r="CI922" s="41">
        <v>1837300</v>
      </c>
      <c r="CJ922" s="41">
        <v>1840100</v>
      </c>
      <c r="CK922" s="41">
        <v>1839100</v>
      </c>
      <c r="CL922" s="41">
        <v>1850300</v>
      </c>
      <c r="CM922" s="41">
        <v>1863400</v>
      </c>
      <c r="CN922" s="41">
        <v>1878000</v>
      </c>
      <c r="CO922" s="41">
        <v>1882700</v>
      </c>
      <c r="CP922" s="41">
        <v>1892800</v>
      </c>
      <c r="CQ922" s="41">
        <v>1904800</v>
      </c>
      <c r="CR922" s="41">
        <v>1917600</v>
      </c>
      <c r="CS922" s="41">
        <v>1938800</v>
      </c>
      <c r="CT922" s="41">
        <v>1980500</v>
      </c>
      <c r="CU922" s="41">
        <v>2042900</v>
      </c>
      <c r="CV922" s="41">
        <v>2118700</v>
      </c>
      <c r="CW922" s="41">
        <v>2189700</v>
      </c>
      <c r="CX922" s="41">
        <v>2246200</v>
      </c>
      <c r="CY922" s="41">
        <v>2320800</v>
      </c>
      <c r="CZ922" s="41">
        <v>2381500</v>
      </c>
      <c r="DA922" s="41">
        <v>2409700</v>
      </c>
      <c r="DB922" s="41">
        <v>2418800</v>
      </c>
      <c r="DC922" s="41">
        <v>2415300</v>
      </c>
      <c r="DD922" s="41">
        <v>2399500</v>
      </c>
      <c r="DE922" s="41">
        <v>2392500</v>
      </c>
      <c r="DF922" s="41">
        <v>2401100</v>
      </c>
      <c r="DG922" s="41">
        <v>2425300</v>
      </c>
      <c r="DH922" s="41">
        <v>2473200</v>
      </c>
      <c r="DI922" s="41">
        <v>2503300</v>
      </c>
      <c r="DJ922" s="41">
        <v>2528300</v>
      </c>
      <c r="DK922" s="41">
        <v>2559900</v>
      </c>
      <c r="DL922" s="41">
        <v>2618200</v>
      </c>
      <c r="DM922" s="41">
        <v>2628800</v>
      </c>
      <c r="DN922" s="41">
        <v>2619300</v>
      </c>
      <c r="DO922" s="41">
        <v>2623300</v>
      </c>
      <c r="DP922" s="41">
        <v>2645800</v>
      </c>
    </row>
    <row r="923" spans="1:120">
      <c r="A923" s="41">
        <v>90056</v>
      </c>
      <c r="B923" s="41" t="s">
        <v>920</v>
      </c>
      <c r="C923" s="41" t="s">
        <v>66</v>
      </c>
      <c r="D923" s="41" t="s">
        <v>394</v>
      </c>
      <c r="E923" s="41" t="s">
        <v>394</v>
      </c>
      <c r="F923" s="41">
        <v>941400</v>
      </c>
      <c r="G923" s="41">
        <v>952100</v>
      </c>
      <c r="H923" s="41">
        <v>966300</v>
      </c>
      <c r="I923" s="41">
        <v>981800</v>
      </c>
      <c r="J923" s="41">
        <v>995900</v>
      </c>
      <c r="K923" s="41">
        <v>1004300</v>
      </c>
      <c r="L923" s="41">
        <v>1017800</v>
      </c>
      <c r="M923" s="41">
        <v>1040100</v>
      </c>
      <c r="N923" s="41">
        <v>1067500</v>
      </c>
      <c r="O923" s="41">
        <v>1092700</v>
      </c>
      <c r="P923" s="41">
        <v>1120300</v>
      </c>
      <c r="Q923" s="41">
        <v>1146100</v>
      </c>
      <c r="R923" s="41">
        <v>1163400</v>
      </c>
      <c r="S923" s="41">
        <v>1165100</v>
      </c>
      <c r="T923" s="41">
        <v>1160900</v>
      </c>
      <c r="U923" s="41">
        <v>1156500</v>
      </c>
      <c r="V923" s="41">
        <v>1152600</v>
      </c>
      <c r="W923" s="41">
        <v>1147300</v>
      </c>
      <c r="X923" s="41">
        <v>1147700</v>
      </c>
      <c r="Y923" s="41">
        <v>1158800</v>
      </c>
      <c r="Z923" s="41">
        <v>1169400</v>
      </c>
      <c r="AA923" s="41">
        <v>1179800</v>
      </c>
      <c r="AB923" s="41">
        <v>1188000</v>
      </c>
      <c r="AC923" s="41">
        <v>1180100</v>
      </c>
      <c r="AD923" s="41">
        <v>1158200</v>
      </c>
      <c r="AE923" s="41">
        <v>1143400</v>
      </c>
      <c r="AF923" s="41">
        <v>1136400</v>
      </c>
      <c r="AG923" s="41">
        <v>1133500</v>
      </c>
      <c r="AH923" s="41">
        <v>1131100</v>
      </c>
      <c r="AI923" s="41">
        <v>1129900</v>
      </c>
      <c r="AJ923" s="41">
        <v>1128800</v>
      </c>
      <c r="AK923" s="41">
        <v>1130100</v>
      </c>
      <c r="AL923" s="41">
        <v>1131500</v>
      </c>
      <c r="AM923" s="41">
        <v>1128100</v>
      </c>
      <c r="AN923" s="41">
        <v>1114300</v>
      </c>
      <c r="AO923" s="41">
        <v>1100400</v>
      </c>
      <c r="AP923" s="41">
        <v>1087600</v>
      </c>
      <c r="AQ923" s="41">
        <v>1074800</v>
      </c>
      <c r="AR923" s="41">
        <v>1060100</v>
      </c>
      <c r="AS923" s="41">
        <v>1051500</v>
      </c>
      <c r="AT923" s="41">
        <v>1048200</v>
      </c>
      <c r="AU923" s="41">
        <v>1035700</v>
      </c>
      <c r="AV923" s="41">
        <v>1003900</v>
      </c>
      <c r="AW923" s="41">
        <v>971100</v>
      </c>
      <c r="AX923" s="41">
        <v>949900</v>
      </c>
      <c r="AY923" s="41">
        <v>934900</v>
      </c>
      <c r="AZ923" s="41">
        <v>916400</v>
      </c>
      <c r="BA923" s="41">
        <v>905100</v>
      </c>
      <c r="BB923" s="41">
        <v>908800</v>
      </c>
      <c r="BC923" s="41">
        <v>909000</v>
      </c>
      <c r="BD923" s="41">
        <v>890200</v>
      </c>
      <c r="BE923" s="41">
        <v>863000</v>
      </c>
      <c r="BF923" s="41">
        <v>846200</v>
      </c>
      <c r="BG923" s="41">
        <v>846400</v>
      </c>
      <c r="BH923" s="41">
        <v>863400</v>
      </c>
      <c r="BI923" s="41">
        <v>876000</v>
      </c>
      <c r="BJ923" s="41">
        <v>877200</v>
      </c>
      <c r="BK923" s="41">
        <v>871600</v>
      </c>
      <c r="BL923" s="41">
        <v>865700</v>
      </c>
      <c r="BM923" s="41">
        <v>858100</v>
      </c>
      <c r="BN923" s="41">
        <v>851400</v>
      </c>
      <c r="BO923" s="41">
        <v>855100</v>
      </c>
      <c r="BP923" s="41">
        <v>867700</v>
      </c>
      <c r="BQ923" s="41">
        <v>870900</v>
      </c>
      <c r="BR923" s="41">
        <v>852800</v>
      </c>
      <c r="BS923" s="41">
        <v>829500</v>
      </c>
      <c r="BT923" s="41">
        <v>807200</v>
      </c>
      <c r="BU923" s="41">
        <v>788600</v>
      </c>
      <c r="BV923" s="41">
        <v>774200</v>
      </c>
      <c r="BW923" s="41">
        <v>767300</v>
      </c>
      <c r="BX923" s="41">
        <v>765500</v>
      </c>
      <c r="BY923" s="41">
        <v>765200</v>
      </c>
      <c r="BZ923" s="41">
        <v>765000</v>
      </c>
      <c r="CA923" s="41">
        <v>769400</v>
      </c>
      <c r="CB923" s="41">
        <v>777800</v>
      </c>
      <c r="CC923" s="41">
        <v>785400</v>
      </c>
      <c r="CD923" s="41">
        <v>789100</v>
      </c>
      <c r="CE923" s="41">
        <v>788600</v>
      </c>
      <c r="CF923" s="41">
        <v>783400</v>
      </c>
      <c r="CG923" s="41">
        <v>771600</v>
      </c>
      <c r="CH923" s="41">
        <v>755900</v>
      </c>
      <c r="CI923" s="41">
        <v>742700</v>
      </c>
      <c r="CJ923" s="41">
        <v>737300</v>
      </c>
      <c r="CK923" s="41">
        <v>734700</v>
      </c>
      <c r="CL923" s="41">
        <v>729500</v>
      </c>
      <c r="CM923" s="41">
        <v>720800</v>
      </c>
      <c r="CN923" s="41">
        <v>716300</v>
      </c>
      <c r="CO923" s="41">
        <v>721100</v>
      </c>
      <c r="CP923" s="41">
        <v>730000</v>
      </c>
      <c r="CQ923" s="41">
        <v>732700</v>
      </c>
      <c r="CR923" s="41">
        <v>738800</v>
      </c>
      <c r="CS923" s="41">
        <v>760800</v>
      </c>
      <c r="CT923" s="41">
        <v>794800</v>
      </c>
      <c r="CU923" s="41">
        <v>823000</v>
      </c>
      <c r="CV923" s="41">
        <v>833900</v>
      </c>
      <c r="CW923" s="41">
        <v>832400</v>
      </c>
      <c r="CX923" s="41">
        <v>834000</v>
      </c>
      <c r="CY923" s="41">
        <v>839900</v>
      </c>
      <c r="CZ923" s="41">
        <v>850200</v>
      </c>
      <c r="DA923" s="41">
        <v>858900</v>
      </c>
      <c r="DB923" s="41">
        <v>869500</v>
      </c>
      <c r="DC923" s="41">
        <v>889900</v>
      </c>
      <c r="DD923" s="41">
        <v>911900</v>
      </c>
      <c r="DE923" s="41">
        <v>914100</v>
      </c>
      <c r="DF923" s="41">
        <v>906900</v>
      </c>
      <c r="DG923" s="41">
        <v>903900</v>
      </c>
      <c r="DH923" s="41">
        <v>912600</v>
      </c>
      <c r="DI923" s="41">
        <v>922300</v>
      </c>
      <c r="DJ923" s="41">
        <v>924300</v>
      </c>
      <c r="DK923" s="41">
        <v>923200</v>
      </c>
      <c r="DL923" s="41">
        <v>926300</v>
      </c>
      <c r="DM923" s="41">
        <v>938500</v>
      </c>
      <c r="DN923" s="41">
        <v>959400</v>
      </c>
      <c r="DO923" s="41">
        <v>972500</v>
      </c>
      <c r="DP923" s="41">
        <v>974900</v>
      </c>
    </row>
    <row r="924" spans="1:120">
      <c r="A924" s="41">
        <v>95360</v>
      </c>
      <c r="B924" s="41" t="s">
        <v>921</v>
      </c>
      <c r="C924" s="41" t="s">
        <v>66</v>
      </c>
      <c r="D924" s="41" t="s">
        <v>450</v>
      </c>
      <c r="E924" s="41" t="s">
        <v>451</v>
      </c>
      <c r="F924" s="41">
        <v>319600</v>
      </c>
      <c r="G924" s="41">
        <v>327900</v>
      </c>
      <c r="H924" s="41">
        <v>337400</v>
      </c>
      <c r="I924" s="41">
        <v>347100</v>
      </c>
      <c r="J924" s="41">
        <v>355800</v>
      </c>
      <c r="K924" s="41">
        <v>364200</v>
      </c>
      <c r="L924" s="41">
        <v>371700</v>
      </c>
      <c r="M924" s="41">
        <v>378400</v>
      </c>
      <c r="N924" s="41">
        <v>385700</v>
      </c>
      <c r="O924" s="41">
        <v>393500</v>
      </c>
      <c r="P924" s="41">
        <v>399500</v>
      </c>
      <c r="Q924" s="41">
        <v>404200</v>
      </c>
      <c r="R924" s="41">
        <v>408800</v>
      </c>
      <c r="S924" s="41">
        <v>412600</v>
      </c>
      <c r="T924" s="41">
        <v>414300</v>
      </c>
      <c r="U924" s="41">
        <v>415200</v>
      </c>
      <c r="V924" s="41">
        <v>415200</v>
      </c>
      <c r="W924" s="41">
        <v>413900</v>
      </c>
      <c r="X924" s="41">
        <v>411300</v>
      </c>
      <c r="Y924" s="41">
        <v>407900</v>
      </c>
      <c r="Z924" s="41">
        <v>403400</v>
      </c>
      <c r="AA924" s="41">
        <v>399100</v>
      </c>
      <c r="AB924" s="41">
        <v>394100</v>
      </c>
      <c r="AC924" s="41">
        <v>388300</v>
      </c>
      <c r="AD924" s="41">
        <v>382100</v>
      </c>
      <c r="AE924" s="41">
        <v>377700</v>
      </c>
      <c r="AF924" s="41">
        <v>372800</v>
      </c>
      <c r="AG924" s="41">
        <v>365800</v>
      </c>
      <c r="AH924" s="41">
        <v>357200</v>
      </c>
      <c r="AI924" s="41">
        <v>349100</v>
      </c>
      <c r="AJ924" s="41">
        <v>341000</v>
      </c>
      <c r="AK924" s="41">
        <v>332800</v>
      </c>
      <c r="AL924" s="41">
        <v>324700</v>
      </c>
      <c r="AM924" s="41">
        <v>314000</v>
      </c>
      <c r="AN924" s="41">
        <v>301900</v>
      </c>
      <c r="AO924" s="41">
        <v>294300</v>
      </c>
      <c r="AP924" s="41">
        <v>289300</v>
      </c>
      <c r="AQ924" s="41">
        <v>281400</v>
      </c>
      <c r="AR924" s="41">
        <v>271500</v>
      </c>
      <c r="AS924" s="41">
        <v>261400</v>
      </c>
      <c r="AT924" s="41">
        <v>251700</v>
      </c>
      <c r="AU924" s="41">
        <v>244300</v>
      </c>
      <c r="AV924" s="41">
        <v>237100</v>
      </c>
      <c r="AW924" s="41">
        <v>228200</v>
      </c>
      <c r="AX924" s="41">
        <v>219700</v>
      </c>
      <c r="AY924" s="41">
        <v>210900</v>
      </c>
      <c r="AZ924" s="41">
        <v>202700</v>
      </c>
      <c r="BA924" s="41">
        <v>194600</v>
      </c>
      <c r="BB924" s="41">
        <v>183900</v>
      </c>
      <c r="BC924" s="41">
        <v>171200</v>
      </c>
      <c r="BD924" s="41">
        <v>161600</v>
      </c>
      <c r="BE924" s="41">
        <v>155000</v>
      </c>
      <c r="BF924" s="41">
        <v>150400</v>
      </c>
      <c r="BG924" s="41">
        <v>147100</v>
      </c>
      <c r="BH924" s="41">
        <v>144300</v>
      </c>
      <c r="BI924" s="41">
        <v>141800</v>
      </c>
      <c r="BJ924" s="41">
        <v>141100</v>
      </c>
      <c r="BK924" s="41">
        <v>142000</v>
      </c>
      <c r="BL924" s="41">
        <v>142900</v>
      </c>
      <c r="BM924" s="41">
        <v>141900</v>
      </c>
      <c r="BN924" s="41">
        <v>142300</v>
      </c>
      <c r="BO924" s="41">
        <v>144900</v>
      </c>
      <c r="BP924" s="41">
        <v>145400</v>
      </c>
      <c r="BQ924" s="41">
        <v>144600</v>
      </c>
      <c r="BR924" s="41">
        <v>143800</v>
      </c>
      <c r="BS924" s="41">
        <v>141200</v>
      </c>
      <c r="BT924" s="41">
        <v>139600</v>
      </c>
      <c r="BU924" s="41">
        <v>140300</v>
      </c>
      <c r="BV924" s="41">
        <v>137600</v>
      </c>
      <c r="BW924" s="41">
        <v>134700</v>
      </c>
      <c r="BX924" s="41">
        <v>134900</v>
      </c>
      <c r="BY924" s="41">
        <v>135200</v>
      </c>
      <c r="BZ924" s="41">
        <v>133400</v>
      </c>
      <c r="CA924" s="41">
        <v>132200</v>
      </c>
      <c r="CB924" s="41">
        <v>131700</v>
      </c>
      <c r="CC924" s="41">
        <v>131900</v>
      </c>
      <c r="CD924" s="41">
        <v>132400</v>
      </c>
      <c r="CE924" s="41">
        <v>132300</v>
      </c>
      <c r="CF924" s="41">
        <v>132200</v>
      </c>
      <c r="CG924" s="41">
        <v>132400</v>
      </c>
      <c r="CH924" s="41">
        <v>132600</v>
      </c>
      <c r="CI924" s="41">
        <v>132600</v>
      </c>
      <c r="CJ924" s="41">
        <v>131600</v>
      </c>
      <c r="CK924" s="41">
        <v>130700</v>
      </c>
      <c r="CL924" s="41">
        <v>131700</v>
      </c>
      <c r="CM924" s="41">
        <v>133400</v>
      </c>
      <c r="CN924" s="41">
        <v>135300</v>
      </c>
      <c r="CO924" s="41">
        <v>137100</v>
      </c>
      <c r="CP924" s="41">
        <v>139000</v>
      </c>
      <c r="CQ924" s="41">
        <v>140100</v>
      </c>
      <c r="CR924" s="41">
        <v>141800</v>
      </c>
      <c r="CS924" s="41">
        <v>144400</v>
      </c>
      <c r="CT924" s="41">
        <v>145300</v>
      </c>
      <c r="CU924" s="41">
        <v>144900</v>
      </c>
      <c r="CV924" s="41">
        <v>145600</v>
      </c>
      <c r="CW924" s="41">
        <v>146700</v>
      </c>
      <c r="CX924" s="41">
        <v>147300</v>
      </c>
      <c r="CY924" s="41">
        <v>150200</v>
      </c>
      <c r="CZ924" s="41">
        <v>155400</v>
      </c>
      <c r="DA924" s="41">
        <v>159200</v>
      </c>
      <c r="DB924" s="41">
        <v>162300</v>
      </c>
      <c r="DC924" s="41">
        <v>166100</v>
      </c>
      <c r="DD924" s="41">
        <v>168000</v>
      </c>
      <c r="DE924" s="41">
        <v>168400</v>
      </c>
      <c r="DF924" s="41">
        <v>173000</v>
      </c>
      <c r="DG924" s="41">
        <v>179500</v>
      </c>
      <c r="DH924" s="41">
        <v>184200</v>
      </c>
      <c r="DI924" s="41">
        <v>188600</v>
      </c>
      <c r="DJ924" s="41">
        <v>193200</v>
      </c>
      <c r="DK924" s="41">
        <v>196700</v>
      </c>
      <c r="DL924" s="41">
        <v>201100</v>
      </c>
      <c r="DM924" s="41">
        <v>205000</v>
      </c>
      <c r="DN924" s="41">
        <v>206500</v>
      </c>
      <c r="DO924" s="41">
        <v>209800</v>
      </c>
      <c r="DP924" s="41">
        <v>214900</v>
      </c>
    </row>
    <row r="925" spans="1:120">
      <c r="A925" s="41">
        <v>92408</v>
      </c>
      <c r="B925" s="41" t="s">
        <v>415</v>
      </c>
      <c r="C925" s="41" t="s">
        <v>66</v>
      </c>
      <c r="D925" s="41" t="s">
        <v>414</v>
      </c>
      <c r="E925" s="41" t="s">
        <v>415</v>
      </c>
      <c r="F925" s="41">
        <v>325000</v>
      </c>
      <c r="G925" s="41">
        <v>328200</v>
      </c>
      <c r="H925" s="41">
        <v>333300</v>
      </c>
      <c r="I925" s="41">
        <v>340000</v>
      </c>
      <c r="J925" s="41">
        <v>347400</v>
      </c>
      <c r="K925" s="41">
        <v>354000</v>
      </c>
      <c r="L925" s="41">
        <v>362400</v>
      </c>
      <c r="M925" s="41">
        <v>373100</v>
      </c>
      <c r="N925" s="41">
        <v>381700</v>
      </c>
      <c r="O925" s="41">
        <v>386900</v>
      </c>
      <c r="P925" s="41">
        <v>391600</v>
      </c>
      <c r="Q925" s="41">
        <v>395900</v>
      </c>
      <c r="R925" s="41">
        <v>399600</v>
      </c>
      <c r="S925" s="41">
        <v>403400</v>
      </c>
      <c r="T925" s="41">
        <v>408600</v>
      </c>
      <c r="U925" s="41">
        <v>413500</v>
      </c>
      <c r="V925" s="41">
        <v>416400</v>
      </c>
      <c r="W925" s="41">
        <v>419000</v>
      </c>
      <c r="X925" s="41">
        <v>420000</v>
      </c>
      <c r="Y925" s="41">
        <v>418100</v>
      </c>
      <c r="Z925" s="41">
        <v>416100</v>
      </c>
      <c r="AA925" s="41">
        <v>416300</v>
      </c>
      <c r="AB925" s="41">
        <v>415300</v>
      </c>
      <c r="AC925" s="41">
        <v>411000</v>
      </c>
      <c r="AD925" s="41">
        <v>406200</v>
      </c>
      <c r="AE925" s="41">
        <v>401700</v>
      </c>
      <c r="AF925" s="41">
        <v>396200</v>
      </c>
      <c r="AG925" s="41">
        <v>391800</v>
      </c>
      <c r="AH925" s="41">
        <v>389400</v>
      </c>
      <c r="AI925" s="41">
        <v>386000</v>
      </c>
      <c r="AJ925" s="41">
        <v>381600</v>
      </c>
      <c r="AK925" s="41">
        <v>376900</v>
      </c>
      <c r="AL925" s="41">
        <v>370700</v>
      </c>
      <c r="AM925" s="41">
        <v>364600</v>
      </c>
      <c r="AN925" s="41">
        <v>358500</v>
      </c>
      <c r="AO925" s="41">
        <v>352300</v>
      </c>
      <c r="AP925" s="41">
        <v>346200</v>
      </c>
      <c r="AQ925" s="41">
        <v>339900</v>
      </c>
      <c r="AR925" s="41">
        <v>332200</v>
      </c>
      <c r="AS925" s="41">
        <v>323600</v>
      </c>
      <c r="AT925" s="41">
        <v>313700</v>
      </c>
      <c r="AU925" s="41">
        <v>302900</v>
      </c>
      <c r="AV925" s="41">
        <v>292800</v>
      </c>
      <c r="AW925" s="41">
        <v>285100</v>
      </c>
      <c r="AX925" s="41">
        <v>279400</v>
      </c>
      <c r="AY925" s="41">
        <v>272600</v>
      </c>
      <c r="AZ925" s="41">
        <v>265700</v>
      </c>
      <c r="BA925" s="41">
        <v>260100</v>
      </c>
      <c r="BB925" s="41">
        <v>254800</v>
      </c>
      <c r="BC925" s="41">
        <v>249000</v>
      </c>
      <c r="BD925" s="41">
        <v>242300</v>
      </c>
      <c r="BE925" s="41">
        <v>235200</v>
      </c>
      <c r="BF925" s="41">
        <v>230700</v>
      </c>
      <c r="BG925" s="41">
        <v>227800</v>
      </c>
      <c r="BH925" s="41">
        <v>224000</v>
      </c>
      <c r="BI925" s="41">
        <v>221000</v>
      </c>
      <c r="BJ925" s="41">
        <v>218900</v>
      </c>
      <c r="BK925" s="41">
        <v>215800</v>
      </c>
      <c r="BL925" s="41">
        <v>212700</v>
      </c>
      <c r="BM925" s="41">
        <v>213500</v>
      </c>
      <c r="BN925" s="41">
        <v>216700</v>
      </c>
      <c r="BO925" s="41">
        <v>216100</v>
      </c>
      <c r="BP925" s="41">
        <v>213000</v>
      </c>
      <c r="BQ925" s="41">
        <v>209500</v>
      </c>
      <c r="BR925" s="41">
        <v>205800</v>
      </c>
      <c r="BS925" s="41">
        <v>203800</v>
      </c>
      <c r="BT925" s="41">
        <v>203600</v>
      </c>
      <c r="BU925" s="41">
        <v>202400</v>
      </c>
      <c r="BV925" s="41">
        <v>201900</v>
      </c>
      <c r="BW925" s="41">
        <v>201900</v>
      </c>
      <c r="BX925" s="41">
        <v>200700</v>
      </c>
      <c r="BY925" s="41">
        <v>199200</v>
      </c>
      <c r="BZ925" s="41">
        <v>197700</v>
      </c>
      <c r="CA925" s="41">
        <v>196800</v>
      </c>
      <c r="CB925" s="41">
        <v>196800</v>
      </c>
      <c r="CC925" s="41">
        <v>197400</v>
      </c>
      <c r="CD925" s="41">
        <v>198200</v>
      </c>
      <c r="CE925" s="41">
        <v>199000</v>
      </c>
      <c r="CF925" s="41">
        <v>198600</v>
      </c>
      <c r="CG925" s="41">
        <v>197900</v>
      </c>
      <c r="CH925" s="41">
        <v>196000</v>
      </c>
      <c r="CI925" s="41">
        <v>193400</v>
      </c>
      <c r="CJ925" s="41">
        <v>191800</v>
      </c>
      <c r="CK925" s="41">
        <v>191400</v>
      </c>
      <c r="CL925" s="41">
        <v>190300</v>
      </c>
      <c r="CM925" s="41">
        <v>189600</v>
      </c>
      <c r="CN925" s="41">
        <v>189500</v>
      </c>
      <c r="CO925" s="41">
        <v>188900</v>
      </c>
      <c r="CP925" s="41">
        <v>186800</v>
      </c>
      <c r="CQ925" s="41">
        <v>184600</v>
      </c>
      <c r="CR925" s="41">
        <v>184600</v>
      </c>
      <c r="CS925" s="41">
        <v>184400</v>
      </c>
      <c r="CT925" s="41">
        <v>184100</v>
      </c>
      <c r="CU925" s="41">
        <v>186200</v>
      </c>
      <c r="CV925" s="41">
        <v>188300</v>
      </c>
      <c r="CW925" s="41">
        <v>188100</v>
      </c>
      <c r="CX925" s="41">
        <v>188900</v>
      </c>
      <c r="CY925" s="41">
        <v>192600</v>
      </c>
      <c r="CZ925" s="41">
        <v>196700</v>
      </c>
      <c r="DA925" s="41">
        <v>201000</v>
      </c>
      <c r="DB925" s="41">
        <v>206000</v>
      </c>
      <c r="DC925" s="41">
        <v>211800</v>
      </c>
      <c r="DD925" s="41">
        <v>216800</v>
      </c>
      <c r="DE925" s="41">
        <v>219800</v>
      </c>
      <c r="DF925" s="41">
        <v>221500</v>
      </c>
      <c r="DG925" s="41">
        <v>224400</v>
      </c>
      <c r="DH925" s="41">
        <v>230400</v>
      </c>
      <c r="DI925" s="41">
        <v>235800</v>
      </c>
      <c r="DJ925" s="41">
        <v>239500</v>
      </c>
      <c r="DK925" s="41">
        <v>245700</v>
      </c>
      <c r="DL925" s="41">
        <v>255700</v>
      </c>
      <c r="DM925" s="41">
        <v>265200</v>
      </c>
      <c r="DN925" s="41">
        <v>271700</v>
      </c>
      <c r="DO925" s="41">
        <v>275300</v>
      </c>
      <c r="DP925" s="41">
        <v>277500</v>
      </c>
    </row>
    <row r="926" spans="1:120">
      <c r="A926" s="41">
        <v>93636</v>
      </c>
      <c r="B926" s="41" t="s">
        <v>637</v>
      </c>
      <c r="C926" s="41" t="s">
        <v>66</v>
      </c>
      <c r="D926" s="41" t="s">
        <v>637</v>
      </c>
      <c r="E926" s="41" t="s">
        <v>637</v>
      </c>
      <c r="F926" s="41">
        <v>416300</v>
      </c>
      <c r="G926" s="41">
        <v>426000</v>
      </c>
      <c r="H926" s="41">
        <v>437000</v>
      </c>
      <c r="I926" s="41">
        <v>444200</v>
      </c>
      <c r="J926" s="41">
        <v>452600</v>
      </c>
      <c r="K926" s="41">
        <v>461800</v>
      </c>
      <c r="L926" s="41">
        <v>465900</v>
      </c>
      <c r="M926" s="41">
        <v>465900</v>
      </c>
      <c r="N926" s="41">
        <v>468600</v>
      </c>
      <c r="O926" s="41">
        <v>472400</v>
      </c>
      <c r="P926" s="41">
        <v>474400</v>
      </c>
      <c r="Q926" s="41">
        <v>473900</v>
      </c>
      <c r="R926" s="41">
        <v>475400</v>
      </c>
      <c r="S926" s="41">
        <v>478700</v>
      </c>
      <c r="T926" s="41">
        <v>482600</v>
      </c>
      <c r="U926" s="41">
        <v>485700</v>
      </c>
      <c r="V926" s="41">
        <v>486200</v>
      </c>
      <c r="W926" s="41">
        <v>485900</v>
      </c>
      <c r="X926" s="41">
        <v>488000</v>
      </c>
      <c r="Y926" s="41">
        <v>492700</v>
      </c>
      <c r="Z926" s="41">
        <v>498800</v>
      </c>
      <c r="AA926" s="41">
        <v>506200</v>
      </c>
      <c r="AB926" s="41">
        <v>513300</v>
      </c>
      <c r="AC926" s="41">
        <v>519800</v>
      </c>
      <c r="AD926" s="41">
        <v>526600</v>
      </c>
      <c r="AE926" s="41">
        <v>527300</v>
      </c>
      <c r="AF926" s="41">
        <v>520400</v>
      </c>
      <c r="AG926" s="41">
        <v>512100</v>
      </c>
      <c r="AH926" s="41">
        <v>501300</v>
      </c>
      <c r="AI926" s="41">
        <v>485900</v>
      </c>
      <c r="AJ926" s="41">
        <v>470100</v>
      </c>
      <c r="AK926" s="41">
        <v>456000</v>
      </c>
      <c r="AL926" s="41">
        <v>437100</v>
      </c>
      <c r="AM926" s="41">
        <v>418200</v>
      </c>
      <c r="AN926" s="41">
        <v>402900</v>
      </c>
      <c r="AO926" s="41">
        <v>393000</v>
      </c>
      <c r="AP926" s="41">
        <v>384200</v>
      </c>
      <c r="AQ926" s="41">
        <v>376400</v>
      </c>
      <c r="AR926" s="41">
        <v>369200</v>
      </c>
      <c r="AS926" s="41">
        <v>365300</v>
      </c>
      <c r="AT926" s="41">
        <v>366500</v>
      </c>
      <c r="AU926" s="41">
        <v>367600</v>
      </c>
      <c r="AV926" s="41">
        <v>366000</v>
      </c>
      <c r="AW926" s="41">
        <v>365400</v>
      </c>
      <c r="AX926" s="41">
        <v>368600</v>
      </c>
      <c r="AY926" s="41">
        <v>369900</v>
      </c>
      <c r="AZ926" s="41">
        <v>369800</v>
      </c>
      <c r="BA926" s="41">
        <v>360200</v>
      </c>
      <c r="BB926" s="41">
        <v>340200</v>
      </c>
      <c r="BC926" s="41">
        <v>320200</v>
      </c>
      <c r="BD926" s="41">
        <v>305800</v>
      </c>
      <c r="BE926" s="41">
        <v>293600</v>
      </c>
      <c r="BF926" s="41">
        <v>288200</v>
      </c>
      <c r="BG926" s="41">
        <v>286300</v>
      </c>
      <c r="BH926" s="41">
        <v>282500</v>
      </c>
      <c r="BI926" s="41">
        <v>279700</v>
      </c>
      <c r="BJ926" s="41">
        <v>278900</v>
      </c>
      <c r="BK926" s="41">
        <v>277200</v>
      </c>
      <c r="BL926" s="41">
        <v>273900</v>
      </c>
      <c r="BM926" s="41">
        <v>272800</v>
      </c>
      <c r="BN926" s="41">
        <v>273500</v>
      </c>
      <c r="BO926" s="41">
        <v>275600</v>
      </c>
      <c r="BP926" s="41">
        <v>277700</v>
      </c>
      <c r="BQ926" s="41">
        <v>274800</v>
      </c>
      <c r="BR926" s="41">
        <v>264400</v>
      </c>
      <c r="BS926" s="41">
        <v>258500</v>
      </c>
      <c r="BT926" s="41">
        <v>257700</v>
      </c>
      <c r="BU926" s="41">
        <v>255000</v>
      </c>
      <c r="BV926" s="41">
        <v>251400</v>
      </c>
      <c r="BW926" s="41">
        <v>248500</v>
      </c>
      <c r="BX926" s="41">
        <v>242200</v>
      </c>
      <c r="BY926" s="41">
        <v>236800</v>
      </c>
      <c r="BZ926" s="41">
        <v>235700</v>
      </c>
      <c r="CA926" s="41">
        <v>237600</v>
      </c>
      <c r="CB926" s="41">
        <v>241600</v>
      </c>
      <c r="CC926" s="41">
        <v>244200</v>
      </c>
      <c r="CD926" s="41">
        <v>241400</v>
      </c>
      <c r="CE926" s="41">
        <v>240700</v>
      </c>
      <c r="CF926" s="41">
        <v>244800</v>
      </c>
      <c r="CG926" s="41">
        <v>246600</v>
      </c>
      <c r="CH926" s="41">
        <v>244400</v>
      </c>
      <c r="CI926" s="41">
        <v>244000</v>
      </c>
      <c r="CJ926" s="41">
        <v>243700</v>
      </c>
      <c r="CK926" s="41">
        <v>242700</v>
      </c>
      <c r="CL926" s="41">
        <v>242700</v>
      </c>
      <c r="CM926" s="41">
        <v>243400</v>
      </c>
      <c r="CN926" s="41">
        <v>245500</v>
      </c>
      <c r="CO926" s="41">
        <v>251300</v>
      </c>
      <c r="CP926" s="41">
        <v>259100</v>
      </c>
      <c r="CQ926" s="41">
        <v>260200</v>
      </c>
      <c r="CR926" s="41">
        <v>253600</v>
      </c>
      <c r="CS926" s="41">
        <v>245500</v>
      </c>
      <c r="CT926" s="41">
        <v>244900</v>
      </c>
      <c r="CU926" s="41">
        <v>248600</v>
      </c>
      <c r="CV926" s="41">
        <v>249800</v>
      </c>
      <c r="CW926" s="41">
        <v>249500</v>
      </c>
      <c r="CX926" s="41">
        <v>250600</v>
      </c>
      <c r="CY926" s="41">
        <v>249800</v>
      </c>
      <c r="CZ926" s="41">
        <v>250400</v>
      </c>
      <c r="DA926" s="41">
        <v>252400</v>
      </c>
      <c r="DB926" s="41">
        <v>254200</v>
      </c>
      <c r="DC926" s="41">
        <v>257500</v>
      </c>
      <c r="DD926" s="41">
        <v>263900</v>
      </c>
      <c r="DE926" s="41">
        <v>269100</v>
      </c>
      <c r="DF926" s="41">
        <v>268300</v>
      </c>
      <c r="DG926" s="41">
        <v>267500</v>
      </c>
      <c r="DH926" s="41">
        <v>276300</v>
      </c>
      <c r="DI926" s="41">
        <v>288900</v>
      </c>
      <c r="DJ926" s="41">
        <v>298800</v>
      </c>
      <c r="DK926" s="41">
        <v>305800</v>
      </c>
      <c r="DL926" s="41">
        <v>307600</v>
      </c>
      <c r="DM926" s="41">
        <v>307900</v>
      </c>
      <c r="DN926" s="41">
        <v>312300</v>
      </c>
      <c r="DO926" s="41">
        <v>315500</v>
      </c>
      <c r="DP926" s="41">
        <v>315900</v>
      </c>
    </row>
    <row r="927" spans="1:120">
      <c r="A927" s="41">
        <v>93428</v>
      </c>
      <c r="B927" s="41" t="s">
        <v>784</v>
      </c>
      <c r="C927" s="41" t="s">
        <v>66</v>
      </c>
      <c r="D927" s="41" t="s">
        <v>514</v>
      </c>
      <c r="E927" s="41" t="s">
        <v>514</v>
      </c>
      <c r="F927" s="41">
        <v>957700</v>
      </c>
      <c r="G927" s="41">
        <v>977700</v>
      </c>
      <c r="H927" s="41">
        <v>980000</v>
      </c>
      <c r="I927" s="41">
        <v>983000</v>
      </c>
      <c r="J927" s="41">
        <v>991900</v>
      </c>
      <c r="K927" s="41">
        <v>988300</v>
      </c>
      <c r="L927" s="41">
        <v>963200</v>
      </c>
      <c r="M927" s="41">
        <v>955900</v>
      </c>
      <c r="N927" s="41">
        <v>973000</v>
      </c>
      <c r="O927" s="41">
        <v>984300</v>
      </c>
      <c r="P927" s="41">
        <v>982400</v>
      </c>
      <c r="Q927" s="41">
        <v>990400</v>
      </c>
      <c r="R927" s="41">
        <v>994700</v>
      </c>
      <c r="S927" s="41">
        <v>974200</v>
      </c>
      <c r="T927" s="41">
        <v>942200</v>
      </c>
      <c r="U927" s="41">
        <v>920600</v>
      </c>
      <c r="V927" s="41">
        <v>915600</v>
      </c>
      <c r="W927" s="41">
        <v>913300</v>
      </c>
      <c r="X927" s="41">
        <v>909100</v>
      </c>
      <c r="Y927" s="41">
        <v>910500</v>
      </c>
      <c r="Z927" s="41">
        <v>927600</v>
      </c>
      <c r="AA927" s="41">
        <v>949700</v>
      </c>
      <c r="AB927" s="41">
        <v>959400</v>
      </c>
      <c r="AC927" s="41">
        <v>951200</v>
      </c>
      <c r="AD927" s="41">
        <v>932600</v>
      </c>
      <c r="AE927" s="41">
        <v>917900</v>
      </c>
      <c r="AF927" s="41">
        <v>909700</v>
      </c>
      <c r="AG927" s="41">
        <v>902200</v>
      </c>
      <c r="AH927" s="41">
        <v>898900</v>
      </c>
      <c r="AI927" s="41">
        <v>908400</v>
      </c>
      <c r="AJ927" s="41">
        <v>923700</v>
      </c>
      <c r="AK927" s="41">
        <v>923300</v>
      </c>
      <c r="AL927" s="41">
        <v>907000</v>
      </c>
      <c r="AM927" s="41">
        <v>896800</v>
      </c>
      <c r="AN927" s="41">
        <v>915000</v>
      </c>
      <c r="AO927" s="41">
        <v>930200</v>
      </c>
      <c r="AP927" s="41">
        <v>922000</v>
      </c>
      <c r="AQ927" s="41">
        <v>906700</v>
      </c>
      <c r="AR927" s="41">
        <v>898000</v>
      </c>
      <c r="AS927" s="41">
        <v>884900</v>
      </c>
      <c r="AT927" s="41">
        <v>877900</v>
      </c>
      <c r="AU927" s="41">
        <v>868300</v>
      </c>
      <c r="AV927" s="41">
        <v>851800</v>
      </c>
      <c r="AW927" s="41">
        <v>836200</v>
      </c>
      <c r="AX927" s="41">
        <v>822700</v>
      </c>
      <c r="AY927" s="41">
        <v>810300</v>
      </c>
      <c r="AZ927" s="41">
        <v>793000</v>
      </c>
      <c r="BA927" s="41">
        <v>796600</v>
      </c>
      <c r="BB927" s="41">
        <v>834100</v>
      </c>
      <c r="BC927" s="41">
        <v>876900</v>
      </c>
      <c r="BD927" s="41">
        <v>885400</v>
      </c>
      <c r="BE927" s="41">
        <v>877000</v>
      </c>
      <c r="BF927" s="41">
        <v>860000</v>
      </c>
      <c r="BG927" s="41">
        <v>847300</v>
      </c>
      <c r="BH927" s="41">
        <v>839400</v>
      </c>
      <c r="BI927" s="41">
        <v>827500</v>
      </c>
      <c r="BJ927" s="41">
        <v>816300</v>
      </c>
      <c r="BK927" s="41">
        <v>809900</v>
      </c>
      <c r="BL927" s="41">
        <v>808200</v>
      </c>
      <c r="BM927" s="41">
        <v>799400</v>
      </c>
      <c r="BN927" s="41">
        <v>780500</v>
      </c>
      <c r="BO927" s="41">
        <v>766900</v>
      </c>
      <c r="BP927" s="41">
        <v>772100</v>
      </c>
      <c r="BQ927" s="41">
        <v>783900</v>
      </c>
      <c r="BR927" s="41">
        <v>783100</v>
      </c>
      <c r="BS927" s="41">
        <v>784800</v>
      </c>
      <c r="BT927" s="41">
        <v>793600</v>
      </c>
      <c r="BU927" s="41">
        <v>801300</v>
      </c>
      <c r="BV927" s="41">
        <v>804000</v>
      </c>
      <c r="BW927" s="41">
        <v>802800</v>
      </c>
      <c r="BX927" s="41">
        <v>781500</v>
      </c>
      <c r="BY927" s="41">
        <v>768100</v>
      </c>
      <c r="BZ927" s="41">
        <v>765700</v>
      </c>
      <c r="CA927" s="41">
        <v>757600</v>
      </c>
      <c r="CB927" s="41">
        <v>751400</v>
      </c>
      <c r="CC927" s="41">
        <v>755100</v>
      </c>
      <c r="CD927" s="41">
        <v>752500</v>
      </c>
      <c r="CE927" s="41">
        <v>748100</v>
      </c>
      <c r="CF927" s="41">
        <v>754700</v>
      </c>
      <c r="CG927" s="41">
        <v>763400</v>
      </c>
      <c r="CH927" s="41">
        <v>758600</v>
      </c>
      <c r="CI927" s="41">
        <v>743000</v>
      </c>
      <c r="CJ927" s="41">
        <v>732700</v>
      </c>
      <c r="CK927" s="41">
        <v>723200</v>
      </c>
      <c r="CL927" s="41">
        <v>715400</v>
      </c>
      <c r="CM927" s="41">
        <v>718600</v>
      </c>
      <c r="CN927" s="41">
        <v>732300</v>
      </c>
      <c r="CO927" s="41">
        <v>742800</v>
      </c>
      <c r="CP927" s="41">
        <v>742400</v>
      </c>
      <c r="CQ927" s="41">
        <v>737600</v>
      </c>
      <c r="CR927" s="41">
        <v>739600</v>
      </c>
      <c r="CS927" s="41">
        <v>748800</v>
      </c>
      <c r="CT927" s="41">
        <v>755200</v>
      </c>
      <c r="CU927" s="41">
        <v>760800</v>
      </c>
      <c r="CV927" s="41">
        <v>774900</v>
      </c>
      <c r="CW927" s="41">
        <v>783700</v>
      </c>
      <c r="CX927" s="41">
        <v>781900</v>
      </c>
      <c r="CY927" s="41">
        <v>776700</v>
      </c>
      <c r="CZ927" s="41">
        <v>781500</v>
      </c>
      <c r="DA927" s="41">
        <v>796100</v>
      </c>
      <c r="DB927" s="41">
        <v>817600</v>
      </c>
      <c r="DC927" s="41">
        <v>825000</v>
      </c>
      <c r="DD927" s="41">
        <v>819100</v>
      </c>
      <c r="DE927" s="41">
        <v>817200</v>
      </c>
      <c r="DF927" s="41">
        <v>825200</v>
      </c>
      <c r="DG927" s="41">
        <v>830300</v>
      </c>
      <c r="DH927" s="41">
        <v>831300</v>
      </c>
      <c r="DI927" s="41">
        <v>830600</v>
      </c>
      <c r="DJ927" s="41">
        <v>831800</v>
      </c>
      <c r="DK927" s="41">
        <v>836200</v>
      </c>
      <c r="DL927" s="41">
        <v>834500</v>
      </c>
      <c r="DM927" s="41">
        <v>826300</v>
      </c>
      <c r="DN927" s="41">
        <v>836300</v>
      </c>
      <c r="DO927" s="41">
        <v>856900</v>
      </c>
      <c r="DP927" s="41">
        <v>870800</v>
      </c>
    </row>
    <row r="928" spans="1:120">
      <c r="A928" s="41">
        <v>90211</v>
      </c>
      <c r="B928" s="41" t="s">
        <v>677</v>
      </c>
      <c r="C928" s="41" t="s">
        <v>66</v>
      </c>
      <c r="D928" s="41" t="s">
        <v>394</v>
      </c>
      <c r="E928" s="41" t="s">
        <v>394</v>
      </c>
      <c r="F928" s="41">
        <v>1524900</v>
      </c>
      <c r="G928" s="41">
        <v>1547000</v>
      </c>
      <c r="H928" s="41">
        <v>1557100</v>
      </c>
      <c r="I928" s="41">
        <v>1577200</v>
      </c>
      <c r="J928" s="41">
        <v>1611400</v>
      </c>
      <c r="K928" s="41">
        <v>1649600</v>
      </c>
      <c r="L928" s="41">
        <v>1682500</v>
      </c>
      <c r="M928" s="41">
        <v>1708300</v>
      </c>
      <c r="N928" s="41">
        <v>1725100</v>
      </c>
      <c r="O928" s="41">
        <v>1740900</v>
      </c>
      <c r="P928" s="41">
        <v>1764500</v>
      </c>
      <c r="Q928" s="41">
        <v>1784300</v>
      </c>
      <c r="R928" s="41">
        <v>1797200</v>
      </c>
      <c r="S928" s="41">
        <v>1806100</v>
      </c>
      <c r="T928" s="41">
        <v>1817200</v>
      </c>
      <c r="U928" s="41">
        <v>1823500</v>
      </c>
      <c r="V928" s="41">
        <v>1827000</v>
      </c>
      <c r="W928" s="41">
        <v>1830100</v>
      </c>
      <c r="X928" s="41">
        <v>1840800</v>
      </c>
      <c r="Y928" s="41">
        <v>1858000</v>
      </c>
      <c r="Z928" s="41">
        <v>1863700</v>
      </c>
      <c r="AA928" s="41">
        <v>1858800</v>
      </c>
      <c r="AB928" s="41">
        <v>1855100</v>
      </c>
      <c r="AC928" s="41">
        <v>1855900</v>
      </c>
      <c r="AD928" s="41">
        <v>1855100</v>
      </c>
      <c r="AE928" s="41">
        <v>1858200</v>
      </c>
      <c r="AF928" s="41">
        <v>1862200</v>
      </c>
      <c r="AG928" s="41">
        <v>1865200</v>
      </c>
      <c r="AH928" s="41">
        <v>1857900</v>
      </c>
      <c r="AI928" s="41">
        <v>1846900</v>
      </c>
      <c r="AJ928" s="41">
        <v>1841600</v>
      </c>
      <c r="AK928" s="41">
        <v>1841500</v>
      </c>
      <c r="AL928" s="41">
        <v>1845800</v>
      </c>
      <c r="AM928" s="41">
        <v>1840700</v>
      </c>
      <c r="AN928" s="41">
        <v>1826900</v>
      </c>
      <c r="AO928" s="41">
        <v>1827600</v>
      </c>
      <c r="AP928" s="41">
        <v>1844300</v>
      </c>
      <c r="AQ928" s="41">
        <v>1841900</v>
      </c>
      <c r="AR928" s="41">
        <v>1825600</v>
      </c>
      <c r="AS928" s="41">
        <v>1822000</v>
      </c>
      <c r="AT928" s="41">
        <v>1815500</v>
      </c>
      <c r="AU928" s="41">
        <v>1802200</v>
      </c>
      <c r="AV928" s="41">
        <v>1788600</v>
      </c>
      <c r="AW928" s="41">
        <v>1779800</v>
      </c>
      <c r="AX928" s="41">
        <v>1769600</v>
      </c>
      <c r="AY928" s="41">
        <v>1763000</v>
      </c>
      <c r="AZ928" s="41">
        <v>1766900</v>
      </c>
      <c r="BA928" s="41">
        <v>1756600</v>
      </c>
      <c r="BB928" s="41">
        <v>1715800</v>
      </c>
      <c r="BC928" s="41">
        <v>1670100</v>
      </c>
      <c r="BD928" s="41">
        <v>1640600</v>
      </c>
      <c r="BE928" s="41">
        <v>1608600</v>
      </c>
      <c r="BF928" s="41">
        <v>1591100</v>
      </c>
      <c r="BG928" s="41">
        <v>1584400</v>
      </c>
      <c r="BH928" s="41">
        <v>1582500</v>
      </c>
      <c r="BI928" s="41">
        <v>1580000</v>
      </c>
      <c r="BJ928" s="41">
        <v>1579500</v>
      </c>
      <c r="BK928" s="41">
        <v>1582200</v>
      </c>
      <c r="BL928" s="41">
        <v>1594400</v>
      </c>
      <c r="BM928" s="41">
        <v>1606600</v>
      </c>
      <c r="BN928" s="41">
        <v>1615400</v>
      </c>
      <c r="BO928" s="41">
        <v>1629000</v>
      </c>
      <c r="BP928" s="41">
        <v>1642300</v>
      </c>
      <c r="BQ928" s="41">
        <v>1645500</v>
      </c>
      <c r="BR928" s="41">
        <v>1643900</v>
      </c>
      <c r="BS928" s="41">
        <v>1643200</v>
      </c>
      <c r="BT928" s="41">
        <v>1625300</v>
      </c>
      <c r="BU928" s="41">
        <v>1598600</v>
      </c>
      <c r="BV928" s="41">
        <v>1584700</v>
      </c>
      <c r="BW928" s="41">
        <v>1592100</v>
      </c>
      <c r="BX928" s="41">
        <v>1598700</v>
      </c>
      <c r="BY928" s="41">
        <v>1597100</v>
      </c>
      <c r="BZ928" s="41">
        <v>1586700</v>
      </c>
      <c r="CA928" s="41">
        <v>1581600</v>
      </c>
      <c r="CB928" s="41">
        <v>1584600</v>
      </c>
      <c r="CC928" s="41">
        <v>1585600</v>
      </c>
      <c r="CD928" s="41">
        <v>1571800</v>
      </c>
      <c r="CE928" s="41">
        <v>1562500</v>
      </c>
      <c r="CF928" s="41">
        <v>1569300</v>
      </c>
      <c r="CG928" s="41">
        <v>1580600</v>
      </c>
      <c r="CH928" s="41">
        <v>1587200</v>
      </c>
      <c r="CI928" s="41">
        <v>1586000</v>
      </c>
      <c r="CJ928" s="41">
        <v>1576200</v>
      </c>
      <c r="CK928" s="41">
        <v>1568200</v>
      </c>
      <c r="CL928" s="41">
        <v>1574400</v>
      </c>
      <c r="CM928" s="41">
        <v>1586800</v>
      </c>
      <c r="CN928" s="41">
        <v>1612800</v>
      </c>
      <c r="CO928" s="41">
        <v>1657000</v>
      </c>
      <c r="CP928" s="41">
        <v>1705800</v>
      </c>
      <c r="CQ928" s="41">
        <v>1722600</v>
      </c>
      <c r="CR928" s="41">
        <v>1732800</v>
      </c>
      <c r="CS928" s="41">
        <v>1748600</v>
      </c>
      <c r="CT928" s="41">
        <v>1761800</v>
      </c>
      <c r="CU928" s="41">
        <v>1761400</v>
      </c>
      <c r="CV928" s="41">
        <v>1767700</v>
      </c>
      <c r="CW928" s="41">
        <v>1776600</v>
      </c>
      <c r="CX928" s="41">
        <v>1797700</v>
      </c>
      <c r="CY928" s="41">
        <v>1828200</v>
      </c>
      <c r="CZ928" s="41">
        <v>1859500</v>
      </c>
      <c r="DA928" s="41">
        <v>1879200</v>
      </c>
      <c r="DB928" s="41">
        <v>1874000</v>
      </c>
      <c r="DC928" s="41">
        <v>1868600</v>
      </c>
      <c r="DD928" s="41">
        <v>1889100</v>
      </c>
      <c r="DE928" s="41">
        <v>1921100</v>
      </c>
      <c r="DF928" s="41">
        <v>1946000</v>
      </c>
      <c r="DG928" s="41">
        <v>1948700</v>
      </c>
      <c r="DH928" s="41">
        <v>1935500</v>
      </c>
      <c r="DI928" s="41">
        <v>1924000</v>
      </c>
      <c r="DJ928" s="41">
        <v>1923900</v>
      </c>
      <c r="DK928" s="41">
        <v>1935900</v>
      </c>
      <c r="DL928" s="41">
        <v>1927400</v>
      </c>
      <c r="DM928" s="41">
        <v>1908300</v>
      </c>
      <c r="DN928" s="41">
        <v>1920700</v>
      </c>
      <c r="DO928" s="41">
        <v>1964900</v>
      </c>
      <c r="DP928" s="41">
        <v>1995700</v>
      </c>
    </row>
    <row r="929" spans="1:120">
      <c r="A929" s="41">
        <v>95391</v>
      </c>
      <c r="B929" s="41" t="s">
        <v>537</v>
      </c>
      <c r="C929" s="41" t="s">
        <v>66</v>
      </c>
      <c r="D929" s="41" t="s">
        <v>496</v>
      </c>
      <c r="E929" s="41" t="s">
        <v>497</v>
      </c>
      <c r="F929" s="41">
        <v>568200</v>
      </c>
      <c r="G929" s="41">
        <v>579600</v>
      </c>
      <c r="H929" s="41">
        <v>588500</v>
      </c>
      <c r="I929" s="41">
        <v>597300</v>
      </c>
      <c r="J929" s="41">
        <v>605000</v>
      </c>
      <c r="K929" s="41">
        <v>611900</v>
      </c>
      <c r="L929" s="41">
        <v>621400</v>
      </c>
      <c r="M929" s="41">
        <v>634800</v>
      </c>
      <c r="N929" s="41">
        <v>648100</v>
      </c>
      <c r="O929" s="41">
        <v>656000</v>
      </c>
      <c r="P929" s="41">
        <v>658400</v>
      </c>
      <c r="Q929" s="41">
        <v>657800</v>
      </c>
      <c r="R929" s="41">
        <v>657200</v>
      </c>
      <c r="S929" s="41">
        <v>656400</v>
      </c>
      <c r="T929" s="41">
        <v>656200</v>
      </c>
      <c r="U929" s="41">
        <v>652600</v>
      </c>
      <c r="V929" s="41">
        <v>647500</v>
      </c>
      <c r="W929" s="41">
        <v>644200</v>
      </c>
      <c r="X929" s="41">
        <v>640200</v>
      </c>
      <c r="Y929" s="41">
        <v>632800</v>
      </c>
      <c r="Z929" s="41">
        <v>622500</v>
      </c>
      <c r="AA929" s="41">
        <v>610100</v>
      </c>
      <c r="AB929" s="41">
        <v>598200</v>
      </c>
      <c r="AC929" s="41">
        <v>588400</v>
      </c>
      <c r="AD929" s="41">
        <v>580200</v>
      </c>
      <c r="AE929" s="41">
        <v>575100</v>
      </c>
      <c r="AF929" s="41">
        <v>570900</v>
      </c>
      <c r="AG929" s="41">
        <v>566200</v>
      </c>
      <c r="AH929" s="41">
        <v>563800</v>
      </c>
      <c r="AI929" s="41">
        <v>562500</v>
      </c>
      <c r="AJ929" s="41">
        <v>559900</v>
      </c>
      <c r="AK929" s="41">
        <v>554800</v>
      </c>
      <c r="AL929" s="41">
        <v>546400</v>
      </c>
      <c r="AM929" s="41">
        <v>535100</v>
      </c>
      <c r="AN929" s="41">
        <v>522700</v>
      </c>
      <c r="AO929" s="41">
        <v>508800</v>
      </c>
      <c r="AP929" s="41">
        <v>493000</v>
      </c>
      <c r="AQ929" s="41">
        <v>476700</v>
      </c>
      <c r="AR929" s="41">
        <v>459500</v>
      </c>
      <c r="AS929" s="41">
        <v>441700</v>
      </c>
      <c r="AT929" s="41">
        <v>424800</v>
      </c>
      <c r="AU929" s="41">
        <v>410400</v>
      </c>
      <c r="AV929" s="41">
        <v>397200</v>
      </c>
      <c r="AW929" s="41">
        <v>384000</v>
      </c>
      <c r="AX929" s="41">
        <v>372300</v>
      </c>
      <c r="AY929" s="41">
        <v>365200</v>
      </c>
      <c r="AZ929" s="41">
        <v>361600</v>
      </c>
      <c r="BA929" s="41">
        <v>357500</v>
      </c>
      <c r="BB929" s="41">
        <v>351300</v>
      </c>
      <c r="BC929" s="41">
        <v>344100</v>
      </c>
      <c r="BD929" s="41">
        <v>337800</v>
      </c>
      <c r="BE929" s="41">
        <v>333100</v>
      </c>
      <c r="BF929" s="41">
        <v>328000</v>
      </c>
      <c r="BG929" s="41">
        <v>322600</v>
      </c>
      <c r="BH929" s="41">
        <v>318200</v>
      </c>
      <c r="BI929" s="41">
        <v>314700</v>
      </c>
      <c r="BJ929" s="41">
        <v>313500</v>
      </c>
      <c r="BK929" s="41">
        <v>315000</v>
      </c>
      <c r="BL929" s="41">
        <v>317800</v>
      </c>
      <c r="BM929" s="41">
        <v>319300</v>
      </c>
      <c r="BN929" s="41">
        <v>325700</v>
      </c>
      <c r="BO929" s="41">
        <v>332400</v>
      </c>
      <c r="BP929" s="41">
        <v>333400</v>
      </c>
      <c r="BQ929" s="41">
        <v>332100</v>
      </c>
      <c r="BR929" s="41">
        <v>334600</v>
      </c>
      <c r="BS929" s="41">
        <v>334800</v>
      </c>
      <c r="BT929" s="41">
        <v>333100</v>
      </c>
      <c r="BU929" s="41">
        <v>333300</v>
      </c>
      <c r="BV929" s="41">
        <v>336200</v>
      </c>
      <c r="BW929" s="41">
        <v>336200</v>
      </c>
      <c r="BX929" s="41">
        <v>329400</v>
      </c>
      <c r="BY929" s="41">
        <v>325000</v>
      </c>
      <c r="BZ929" s="41">
        <v>325500</v>
      </c>
      <c r="CA929" s="41">
        <v>324700</v>
      </c>
      <c r="CB929" s="41">
        <v>323400</v>
      </c>
      <c r="CC929" s="41">
        <v>324200</v>
      </c>
      <c r="CD929" s="41">
        <v>325300</v>
      </c>
      <c r="CE929" s="41">
        <v>328900</v>
      </c>
      <c r="CF929" s="41">
        <v>331100</v>
      </c>
      <c r="CG929" s="41">
        <v>330200</v>
      </c>
      <c r="CH929" s="41">
        <v>328800</v>
      </c>
      <c r="CI929" s="41">
        <v>329200</v>
      </c>
      <c r="CJ929" s="41">
        <v>328200</v>
      </c>
      <c r="CK929" s="41">
        <v>328700</v>
      </c>
      <c r="CL929" s="41">
        <v>329900</v>
      </c>
      <c r="CM929" s="41">
        <v>330200</v>
      </c>
      <c r="CN929" s="41">
        <v>330000</v>
      </c>
      <c r="CO929" s="41">
        <v>332500</v>
      </c>
      <c r="CP929" s="41">
        <v>336400</v>
      </c>
      <c r="CQ929" s="41">
        <v>336900</v>
      </c>
      <c r="CR929" s="41">
        <v>340800</v>
      </c>
      <c r="CS929" s="41">
        <v>347900</v>
      </c>
      <c r="CT929" s="41">
        <v>354300</v>
      </c>
      <c r="CU929" s="41">
        <v>353400</v>
      </c>
      <c r="CV929" s="41">
        <v>357000</v>
      </c>
      <c r="CW929" s="41">
        <v>363300</v>
      </c>
      <c r="CX929" s="41">
        <v>365800</v>
      </c>
      <c r="CY929" s="41">
        <v>372500</v>
      </c>
      <c r="CZ929" s="41">
        <v>386500</v>
      </c>
      <c r="DA929" s="41">
        <v>399800</v>
      </c>
      <c r="DB929" s="41">
        <v>409000</v>
      </c>
      <c r="DC929" s="41">
        <v>422200</v>
      </c>
      <c r="DD929" s="41">
        <v>435800</v>
      </c>
      <c r="DE929" s="41">
        <v>445000</v>
      </c>
      <c r="DF929" s="41">
        <v>446400</v>
      </c>
      <c r="DG929" s="41">
        <v>452300</v>
      </c>
      <c r="DH929" s="41">
        <v>459900</v>
      </c>
      <c r="DI929" s="41">
        <v>464100</v>
      </c>
      <c r="DJ929" s="41">
        <v>466000</v>
      </c>
      <c r="DK929" s="41">
        <v>470900</v>
      </c>
      <c r="DL929" s="41">
        <v>477800</v>
      </c>
      <c r="DM929" s="41">
        <v>484200</v>
      </c>
      <c r="DN929" s="41">
        <v>490600</v>
      </c>
      <c r="DO929" s="41">
        <v>496000</v>
      </c>
      <c r="DP929" s="41">
        <v>497700</v>
      </c>
    </row>
    <row r="930" spans="1:120">
      <c r="A930" s="41">
        <v>95304</v>
      </c>
      <c r="B930" s="41" t="s">
        <v>537</v>
      </c>
      <c r="C930" s="41" t="s">
        <v>66</v>
      </c>
      <c r="D930" s="41" t="s">
        <v>496</v>
      </c>
      <c r="E930" s="41" t="s">
        <v>497</v>
      </c>
      <c r="F930" s="41">
        <v>663000</v>
      </c>
      <c r="G930" s="41">
        <v>669600</v>
      </c>
      <c r="H930" s="41">
        <v>682100</v>
      </c>
      <c r="I930" s="41">
        <v>694600</v>
      </c>
      <c r="J930" s="41">
        <v>706700</v>
      </c>
      <c r="K930" s="41">
        <v>718400</v>
      </c>
      <c r="L930" s="41">
        <v>732300</v>
      </c>
      <c r="M930" s="41">
        <v>749200</v>
      </c>
      <c r="N930" s="41">
        <v>764400</v>
      </c>
      <c r="O930" s="41">
        <v>774900</v>
      </c>
      <c r="P930" s="41">
        <v>785900</v>
      </c>
      <c r="Q930" s="41">
        <v>793700</v>
      </c>
      <c r="R930" s="41">
        <v>795200</v>
      </c>
      <c r="S930" s="41">
        <v>794900</v>
      </c>
      <c r="T930" s="41">
        <v>796700</v>
      </c>
      <c r="U930" s="41">
        <v>796200</v>
      </c>
      <c r="V930" s="41">
        <v>792000</v>
      </c>
      <c r="W930" s="41">
        <v>786200</v>
      </c>
      <c r="X930" s="41">
        <v>778200</v>
      </c>
      <c r="Y930" s="41">
        <v>766900</v>
      </c>
      <c r="Z930" s="41">
        <v>755300</v>
      </c>
      <c r="AA930" s="41">
        <v>746400</v>
      </c>
      <c r="AB930" s="41">
        <v>741200</v>
      </c>
      <c r="AC930" s="41">
        <v>737000</v>
      </c>
      <c r="AD930" s="41">
        <v>729600</v>
      </c>
      <c r="AE930" s="41">
        <v>723600</v>
      </c>
      <c r="AF930" s="41">
        <v>721800</v>
      </c>
      <c r="AG930" s="41">
        <v>720100</v>
      </c>
      <c r="AH930" s="41">
        <v>716100</v>
      </c>
      <c r="AI930" s="41">
        <v>712700</v>
      </c>
      <c r="AJ930" s="41">
        <v>710000</v>
      </c>
      <c r="AK930" s="41">
        <v>703800</v>
      </c>
      <c r="AL930" s="41">
        <v>693200</v>
      </c>
      <c r="AM930" s="41">
        <v>681700</v>
      </c>
      <c r="AN930" s="41">
        <v>669400</v>
      </c>
      <c r="AO930" s="41">
        <v>652800</v>
      </c>
      <c r="AP930" s="41">
        <v>633100</v>
      </c>
      <c r="AQ930" s="41">
        <v>612000</v>
      </c>
      <c r="AR930" s="41">
        <v>587800</v>
      </c>
      <c r="AS930" s="41">
        <v>561000</v>
      </c>
      <c r="AT930" s="41">
        <v>535700</v>
      </c>
      <c r="AU930" s="41">
        <v>514000</v>
      </c>
      <c r="AV930" s="41">
        <v>494700</v>
      </c>
      <c r="AW930" s="41">
        <v>477000</v>
      </c>
      <c r="AX930" s="41">
        <v>459300</v>
      </c>
      <c r="AY930" s="41">
        <v>443500</v>
      </c>
      <c r="AZ930" s="41">
        <v>429500</v>
      </c>
      <c r="BA930" s="41">
        <v>420600</v>
      </c>
      <c r="BB930" s="41">
        <v>415600</v>
      </c>
      <c r="BC930" s="41">
        <v>409800</v>
      </c>
      <c r="BD930" s="41">
        <v>401400</v>
      </c>
      <c r="BE930" s="41">
        <v>395300</v>
      </c>
      <c r="BF930" s="41">
        <v>388600</v>
      </c>
      <c r="BG930" s="41">
        <v>379300</v>
      </c>
      <c r="BH930" s="41">
        <v>370000</v>
      </c>
      <c r="BI930" s="41">
        <v>363900</v>
      </c>
      <c r="BJ930" s="41">
        <v>362100</v>
      </c>
      <c r="BK930" s="41">
        <v>363600</v>
      </c>
      <c r="BL930" s="41">
        <v>366800</v>
      </c>
      <c r="BM930" s="41">
        <v>368400</v>
      </c>
      <c r="BN930" s="41">
        <v>374500</v>
      </c>
      <c r="BO930" s="41">
        <v>379700</v>
      </c>
      <c r="BP930" s="41">
        <v>378300</v>
      </c>
      <c r="BQ930" s="41">
        <v>375900</v>
      </c>
      <c r="BR930" s="41">
        <v>379500</v>
      </c>
      <c r="BS930" s="41">
        <v>379900</v>
      </c>
      <c r="BT930" s="41">
        <v>376300</v>
      </c>
      <c r="BU930" s="41">
        <v>374500</v>
      </c>
      <c r="BV930" s="41">
        <v>377500</v>
      </c>
      <c r="BW930" s="41">
        <v>378300</v>
      </c>
      <c r="BX930" s="41">
        <v>371900</v>
      </c>
      <c r="BY930" s="41">
        <v>367400</v>
      </c>
      <c r="BZ930" s="41">
        <v>368000</v>
      </c>
      <c r="CA930" s="41">
        <v>366700</v>
      </c>
      <c r="CB930" s="41">
        <v>365600</v>
      </c>
      <c r="CC930" s="41">
        <v>365400</v>
      </c>
      <c r="CD930" s="41">
        <v>363800</v>
      </c>
      <c r="CE930" s="41">
        <v>365000</v>
      </c>
      <c r="CF930" s="41">
        <v>364200</v>
      </c>
      <c r="CG930" s="41">
        <v>360300</v>
      </c>
      <c r="CH930" s="41">
        <v>357600</v>
      </c>
      <c r="CI930" s="41">
        <v>357800</v>
      </c>
      <c r="CJ930" s="41">
        <v>355400</v>
      </c>
      <c r="CK930" s="41">
        <v>354900</v>
      </c>
      <c r="CL930" s="41">
        <v>355500</v>
      </c>
      <c r="CM930" s="41">
        <v>355200</v>
      </c>
      <c r="CN930" s="41">
        <v>354200</v>
      </c>
      <c r="CO930" s="41">
        <v>357600</v>
      </c>
      <c r="CP930" s="41">
        <v>363400</v>
      </c>
      <c r="CQ930" s="41">
        <v>365500</v>
      </c>
      <c r="CR930" s="41">
        <v>370100</v>
      </c>
      <c r="CS930" s="41">
        <v>378600</v>
      </c>
      <c r="CT930" s="41">
        <v>386600</v>
      </c>
      <c r="CU930" s="41">
        <v>387900</v>
      </c>
      <c r="CV930" s="41">
        <v>394000</v>
      </c>
      <c r="CW930" s="41">
        <v>401600</v>
      </c>
      <c r="CX930" s="41">
        <v>404400</v>
      </c>
      <c r="CY930" s="41">
        <v>412200</v>
      </c>
      <c r="CZ930" s="41">
        <v>426200</v>
      </c>
      <c r="DA930" s="41">
        <v>437000</v>
      </c>
      <c r="DB930" s="41">
        <v>443600</v>
      </c>
      <c r="DC930" s="41">
        <v>458400</v>
      </c>
      <c r="DD930" s="41">
        <v>474600</v>
      </c>
      <c r="DE930" s="41">
        <v>481600</v>
      </c>
      <c r="DF930" s="41">
        <v>476700</v>
      </c>
      <c r="DG930" s="41">
        <v>478200</v>
      </c>
      <c r="DH930" s="41">
        <v>483800</v>
      </c>
      <c r="DI930" s="41">
        <v>485700</v>
      </c>
      <c r="DJ930" s="41">
        <v>485000</v>
      </c>
      <c r="DK930" s="41">
        <v>487900</v>
      </c>
      <c r="DL930" s="41">
        <v>494400</v>
      </c>
      <c r="DM930" s="41">
        <v>499100</v>
      </c>
      <c r="DN930" s="41">
        <v>503100</v>
      </c>
      <c r="DO930" s="41">
        <v>505600</v>
      </c>
      <c r="DP930" s="41">
        <v>504900</v>
      </c>
    </row>
    <row r="931" spans="1:120">
      <c r="A931" s="41">
        <v>95018</v>
      </c>
      <c r="B931" s="41" t="s">
        <v>761</v>
      </c>
      <c r="C931" s="41" t="s">
        <v>66</v>
      </c>
      <c r="D931" s="41" t="s">
        <v>439</v>
      </c>
      <c r="E931" s="41" t="s">
        <v>439</v>
      </c>
      <c r="F931" s="41">
        <v>648200</v>
      </c>
      <c r="G931" s="41">
        <v>652800</v>
      </c>
      <c r="H931" s="41">
        <v>664200</v>
      </c>
      <c r="I931" s="41">
        <v>675300</v>
      </c>
      <c r="J931" s="41">
        <v>686100</v>
      </c>
      <c r="K931" s="41">
        <v>702200</v>
      </c>
      <c r="L931" s="41">
        <v>719100</v>
      </c>
      <c r="M931" s="41">
        <v>727000</v>
      </c>
      <c r="N931" s="41">
        <v>728700</v>
      </c>
      <c r="O931" s="41">
        <v>729900</v>
      </c>
      <c r="P931" s="41">
        <v>726700</v>
      </c>
      <c r="Q931" s="41">
        <v>723800</v>
      </c>
      <c r="R931" s="41">
        <v>726900</v>
      </c>
      <c r="S931" s="41">
        <v>727500</v>
      </c>
      <c r="T931" s="41">
        <v>721000</v>
      </c>
      <c r="U931" s="41">
        <v>711100</v>
      </c>
      <c r="V931" s="41">
        <v>702000</v>
      </c>
      <c r="W931" s="41">
        <v>696400</v>
      </c>
      <c r="X931" s="41">
        <v>695000</v>
      </c>
      <c r="Y931" s="41">
        <v>695900</v>
      </c>
      <c r="Z931" s="41">
        <v>694300</v>
      </c>
      <c r="AA931" s="41">
        <v>688200</v>
      </c>
      <c r="AB931" s="41">
        <v>677600</v>
      </c>
      <c r="AC931" s="41">
        <v>668300</v>
      </c>
      <c r="AD931" s="41">
        <v>661800</v>
      </c>
      <c r="AE931" s="41">
        <v>660000</v>
      </c>
      <c r="AF931" s="41">
        <v>660800</v>
      </c>
      <c r="AG931" s="41">
        <v>663200</v>
      </c>
      <c r="AH931" s="41">
        <v>663900</v>
      </c>
      <c r="AI931" s="41">
        <v>664200</v>
      </c>
      <c r="AJ931" s="41">
        <v>664800</v>
      </c>
      <c r="AK931" s="41">
        <v>662200</v>
      </c>
      <c r="AL931" s="41">
        <v>655700</v>
      </c>
      <c r="AM931" s="41">
        <v>650700</v>
      </c>
      <c r="AN931" s="41">
        <v>648800</v>
      </c>
      <c r="AO931" s="41">
        <v>650000</v>
      </c>
      <c r="AP931" s="41">
        <v>647400</v>
      </c>
      <c r="AQ931" s="41">
        <v>629600</v>
      </c>
      <c r="AR931" s="41">
        <v>607100</v>
      </c>
      <c r="AS931" s="41">
        <v>593900</v>
      </c>
      <c r="AT931" s="41">
        <v>585800</v>
      </c>
      <c r="AU931" s="41">
        <v>571200</v>
      </c>
      <c r="AV931" s="41">
        <v>556300</v>
      </c>
      <c r="AW931" s="41">
        <v>547800</v>
      </c>
      <c r="AX931" s="41">
        <v>540900</v>
      </c>
      <c r="AY931" s="41">
        <v>528600</v>
      </c>
      <c r="AZ931" s="41">
        <v>512700</v>
      </c>
      <c r="BA931" s="41">
        <v>505700</v>
      </c>
      <c r="BB931" s="41">
        <v>509100</v>
      </c>
      <c r="BC931" s="41">
        <v>514700</v>
      </c>
      <c r="BD931" s="41">
        <v>516000</v>
      </c>
      <c r="BE931" s="41">
        <v>517100</v>
      </c>
      <c r="BF931" s="41">
        <v>517600</v>
      </c>
      <c r="BG931" s="41">
        <v>515200</v>
      </c>
      <c r="BH931" s="41">
        <v>508200</v>
      </c>
      <c r="BI931" s="41">
        <v>504100</v>
      </c>
      <c r="BJ931" s="41">
        <v>503800</v>
      </c>
      <c r="BK931" s="41">
        <v>502800</v>
      </c>
      <c r="BL931" s="41">
        <v>503300</v>
      </c>
      <c r="BM931" s="41">
        <v>502900</v>
      </c>
      <c r="BN931" s="41">
        <v>498800</v>
      </c>
      <c r="BO931" s="41">
        <v>502700</v>
      </c>
      <c r="BP931" s="41">
        <v>507300</v>
      </c>
      <c r="BQ931" s="41">
        <v>500400</v>
      </c>
      <c r="BR931" s="41">
        <v>490000</v>
      </c>
      <c r="BS931" s="41">
        <v>484500</v>
      </c>
      <c r="BT931" s="41">
        <v>492300</v>
      </c>
      <c r="BU931" s="41">
        <v>503900</v>
      </c>
      <c r="BV931" s="41">
        <v>507500</v>
      </c>
      <c r="BW931" s="41">
        <v>499200</v>
      </c>
      <c r="BX931" s="41">
        <v>492800</v>
      </c>
      <c r="BY931" s="41">
        <v>486700</v>
      </c>
      <c r="BZ931" s="41">
        <v>481000</v>
      </c>
      <c r="CA931" s="41">
        <v>482200</v>
      </c>
      <c r="CB931" s="41">
        <v>487100</v>
      </c>
      <c r="CC931" s="41">
        <v>489300</v>
      </c>
      <c r="CD931" s="41">
        <v>492400</v>
      </c>
      <c r="CE931" s="41">
        <v>499200</v>
      </c>
      <c r="CF931" s="41">
        <v>492600</v>
      </c>
      <c r="CG931" s="41">
        <v>475600</v>
      </c>
      <c r="CH931" s="41">
        <v>468600</v>
      </c>
      <c r="CI931" s="41">
        <v>476400</v>
      </c>
      <c r="CJ931" s="41">
        <v>487000</v>
      </c>
      <c r="CK931" s="41">
        <v>484700</v>
      </c>
      <c r="CL931" s="41">
        <v>486400</v>
      </c>
      <c r="CM931" s="41">
        <v>492700</v>
      </c>
      <c r="CN931" s="41">
        <v>501300</v>
      </c>
      <c r="CO931" s="41">
        <v>505400</v>
      </c>
      <c r="CP931" s="41">
        <v>503800</v>
      </c>
      <c r="CQ931" s="41">
        <v>506500</v>
      </c>
      <c r="CR931" s="41">
        <v>514200</v>
      </c>
      <c r="CS931" s="41">
        <v>516200</v>
      </c>
      <c r="CT931" s="41">
        <v>512800</v>
      </c>
      <c r="CU931" s="41">
        <v>518900</v>
      </c>
      <c r="CV931" s="41">
        <v>527400</v>
      </c>
      <c r="CW931" s="41">
        <v>535000</v>
      </c>
      <c r="CX931" s="41">
        <v>533300</v>
      </c>
      <c r="CY931" s="41">
        <v>523900</v>
      </c>
      <c r="CZ931" s="41">
        <v>519500</v>
      </c>
      <c r="DA931" s="41">
        <v>525400</v>
      </c>
      <c r="DB931" s="41">
        <v>534000</v>
      </c>
      <c r="DC931" s="41">
        <v>530500</v>
      </c>
      <c r="DD931" s="41">
        <v>529100</v>
      </c>
      <c r="DE931" s="41">
        <v>537000</v>
      </c>
      <c r="DF931" s="41">
        <v>545400</v>
      </c>
      <c r="DG931" s="41">
        <v>552000</v>
      </c>
      <c r="DH931" s="41">
        <v>556700</v>
      </c>
      <c r="DI931" s="41">
        <v>559700</v>
      </c>
      <c r="DJ931" s="41">
        <v>562100</v>
      </c>
      <c r="DK931" s="41">
        <v>566700</v>
      </c>
      <c r="DL931" s="41">
        <v>571000</v>
      </c>
      <c r="DM931" s="41">
        <v>571700</v>
      </c>
      <c r="DN931" s="41">
        <v>570600</v>
      </c>
      <c r="DO931" s="41">
        <v>579000</v>
      </c>
      <c r="DP931" s="41">
        <v>588900</v>
      </c>
    </row>
    <row r="932" spans="1:120">
      <c r="A932" s="41">
        <v>90077</v>
      </c>
      <c r="B932" s="41" t="s">
        <v>394</v>
      </c>
      <c r="C932" s="41" t="s">
        <v>66</v>
      </c>
      <c r="D932" s="41" t="s">
        <v>394</v>
      </c>
      <c r="E932" s="41" t="s">
        <v>394</v>
      </c>
      <c r="F932" s="41">
        <v>1794600</v>
      </c>
      <c r="G932" s="41">
        <v>1819400</v>
      </c>
      <c r="H932" s="41">
        <v>1851500</v>
      </c>
      <c r="I932" s="41">
        <v>1882600</v>
      </c>
      <c r="J932" s="41">
        <v>1904000</v>
      </c>
      <c r="K932" s="41">
        <v>1929700</v>
      </c>
      <c r="L932" s="41">
        <v>1964900</v>
      </c>
      <c r="M932" s="41">
        <v>1992200</v>
      </c>
      <c r="N932" s="41">
        <v>2007500</v>
      </c>
      <c r="O932" s="41">
        <v>2032500</v>
      </c>
      <c r="P932" s="41">
        <v>2067000</v>
      </c>
      <c r="Q932" s="41">
        <v>2097100</v>
      </c>
      <c r="R932" s="41">
        <v>2112200</v>
      </c>
      <c r="S932" s="41">
        <v>2116400</v>
      </c>
      <c r="T932" s="41">
        <v>2113300</v>
      </c>
      <c r="U932" s="41">
        <v>2107700</v>
      </c>
      <c r="V932" s="41">
        <v>2106500</v>
      </c>
      <c r="W932" s="41">
        <v>2115500</v>
      </c>
      <c r="X932" s="41">
        <v>2130600</v>
      </c>
      <c r="Y932" s="41">
        <v>2146500</v>
      </c>
      <c r="Z932" s="41">
        <v>2155600</v>
      </c>
      <c r="AA932" s="41">
        <v>2151500</v>
      </c>
      <c r="AB932" s="41">
        <v>2143600</v>
      </c>
      <c r="AC932" s="41">
        <v>2141100</v>
      </c>
      <c r="AD932" s="41">
        <v>2144600</v>
      </c>
      <c r="AE932" s="41">
        <v>2146500</v>
      </c>
      <c r="AF932" s="41">
        <v>2148700</v>
      </c>
      <c r="AG932" s="41">
        <v>2157400</v>
      </c>
      <c r="AH932" s="41">
        <v>2170000</v>
      </c>
      <c r="AI932" s="41">
        <v>2169000</v>
      </c>
      <c r="AJ932" s="41">
        <v>2147100</v>
      </c>
      <c r="AK932" s="41">
        <v>2122000</v>
      </c>
      <c r="AL932" s="41">
        <v>2119100</v>
      </c>
      <c r="AM932" s="41">
        <v>2119400</v>
      </c>
      <c r="AN932" s="41">
        <v>2099700</v>
      </c>
      <c r="AO932" s="41">
        <v>2081300</v>
      </c>
      <c r="AP932" s="41">
        <v>2083500</v>
      </c>
      <c r="AQ932" s="41">
        <v>2083500</v>
      </c>
      <c r="AR932" s="41">
        <v>2067400</v>
      </c>
      <c r="AS932" s="41">
        <v>2045800</v>
      </c>
      <c r="AT932" s="41">
        <v>2030400</v>
      </c>
      <c r="AU932" s="41">
        <v>2021400</v>
      </c>
      <c r="AV932" s="41">
        <v>2015300</v>
      </c>
      <c r="AW932" s="41">
        <v>2007800</v>
      </c>
      <c r="AX932" s="41">
        <v>1998300</v>
      </c>
      <c r="AY932" s="41">
        <v>1989100</v>
      </c>
      <c r="AZ932" s="41">
        <v>1981000</v>
      </c>
      <c r="BA932" s="41">
        <v>1971400</v>
      </c>
      <c r="BB932" s="41">
        <v>1954300</v>
      </c>
      <c r="BC932" s="41">
        <v>1931900</v>
      </c>
      <c r="BD932" s="41">
        <v>1911200</v>
      </c>
      <c r="BE932" s="41">
        <v>1895800</v>
      </c>
      <c r="BF932" s="41">
        <v>1875900</v>
      </c>
      <c r="BG932" s="41">
        <v>1852400</v>
      </c>
      <c r="BH932" s="41">
        <v>1837000</v>
      </c>
      <c r="BI932" s="41">
        <v>1827300</v>
      </c>
      <c r="BJ932" s="41">
        <v>1815700</v>
      </c>
      <c r="BK932" s="41">
        <v>1810200</v>
      </c>
      <c r="BL932" s="41">
        <v>1815300</v>
      </c>
      <c r="BM932" s="41">
        <v>1823900</v>
      </c>
      <c r="BN932" s="41">
        <v>1829500</v>
      </c>
      <c r="BO932" s="41">
        <v>1828100</v>
      </c>
      <c r="BP932" s="41">
        <v>1824800</v>
      </c>
      <c r="BQ932" s="41">
        <v>1816300</v>
      </c>
      <c r="BR932" s="41">
        <v>1806800</v>
      </c>
      <c r="BS932" s="41">
        <v>1804700</v>
      </c>
      <c r="BT932" s="41">
        <v>1801800</v>
      </c>
      <c r="BU932" s="41">
        <v>1790800</v>
      </c>
      <c r="BV932" s="41">
        <v>1777100</v>
      </c>
      <c r="BW932" s="41">
        <v>1770200</v>
      </c>
      <c r="BX932" s="41">
        <v>1766400</v>
      </c>
      <c r="BY932" s="41">
        <v>1756300</v>
      </c>
      <c r="BZ932" s="41">
        <v>1740500</v>
      </c>
      <c r="CA932" s="41">
        <v>1732800</v>
      </c>
      <c r="CB932" s="41">
        <v>1736600</v>
      </c>
      <c r="CC932" s="41">
        <v>1747100</v>
      </c>
      <c r="CD932" s="41">
        <v>1745000</v>
      </c>
      <c r="CE932" s="41">
        <v>1729600</v>
      </c>
      <c r="CF932" s="41">
        <v>1724400</v>
      </c>
      <c r="CG932" s="41">
        <v>1733200</v>
      </c>
      <c r="CH932" s="41">
        <v>1737400</v>
      </c>
      <c r="CI932" s="41">
        <v>1732000</v>
      </c>
      <c r="CJ932" s="41">
        <v>1723600</v>
      </c>
      <c r="CK932" s="41">
        <v>1715900</v>
      </c>
      <c r="CL932" s="41">
        <v>1707300</v>
      </c>
      <c r="CM932" s="41">
        <v>1702400</v>
      </c>
      <c r="CN932" s="41">
        <v>1709600</v>
      </c>
      <c r="CO932" s="41">
        <v>1727300</v>
      </c>
      <c r="CP932" s="41">
        <v>1742000</v>
      </c>
      <c r="CQ932" s="41">
        <v>1740600</v>
      </c>
      <c r="CR932" s="41">
        <v>1744900</v>
      </c>
      <c r="CS932" s="41">
        <v>1766600</v>
      </c>
      <c r="CT932" s="41">
        <v>1790600</v>
      </c>
      <c r="CU932" s="41">
        <v>1808800</v>
      </c>
      <c r="CV932" s="41">
        <v>1833400</v>
      </c>
      <c r="CW932" s="41">
        <v>1864900</v>
      </c>
      <c r="CX932" s="41">
        <v>1906200</v>
      </c>
      <c r="CY932" s="41">
        <v>1952800</v>
      </c>
      <c r="CZ932" s="41">
        <v>1985300</v>
      </c>
      <c r="DA932" s="41">
        <v>2000000</v>
      </c>
      <c r="DB932" s="41">
        <v>2015200</v>
      </c>
      <c r="DC932" s="41">
        <v>2035100</v>
      </c>
      <c r="DD932" s="41">
        <v>2054500</v>
      </c>
      <c r="DE932" s="41">
        <v>2082200</v>
      </c>
      <c r="DF932" s="41">
        <v>2105500</v>
      </c>
      <c r="DG932" s="41">
        <v>2100700</v>
      </c>
      <c r="DH932" s="41">
        <v>2090900</v>
      </c>
      <c r="DI932" s="41">
        <v>2081000</v>
      </c>
      <c r="DJ932" s="41">
        <v>2070800</v>
      </c>
      <c r="DK932" s="41">
        <v>2077500</v>
      </c>
      <c r="DL932" s="41">
        <v>2087200</v>
      </c>
      <c r="DM932" s="41">
        <v>2107700</v>
      </c>
      <c r="DN932" s="41">
        <v>2163800</v>
      </c>
      <c r="DO932" s="41">
        <v>2226200</v>
      </c>
      <c r="DP932" s="41">
        <v>2261800</v>
      </c>
    </row>
    <row r="933" spans="1:120">
      <c r="A933" s="41">
        <v>92276</v>
      </c>
      <c r="B933" s="41" t="s">
        <v>922</v>
      </c>
      <c r="C933" s="41" t="s">
        <v>66</v>
      </c>
      <c r="D933" s="41" t="s">
        <v>414</v>
      </c>
      <c r="E933" s="41" t="s">
        <v>414</v>
      </c>
      <c r="F933" s="41">
        <v>296800</v>
      </c>
      <c r="G933" s="41">
        <v>300500</v>
      </c>
      <c r="H933" s="41">
        <v>307600</v>
      </c>
      <c r="I933" s="41">
        <v>315800</v>
      </c>
      <c r="J933" s="41">
        <v>324100</v>
      </c>
      <c r="K933" s="41">
        <v>332300</v>
      </c>
      <c r="L933" s="41">
        <v>339700</v>
      </c>
      <c r="M933" s="41">
        <v>345300</v>
      </c>
      <c r="N933" s="41">
        <v>349700</v>
      </c>
      <c r="O933" s="41">
        <v>356300</v>
      </c>
      <c r="P933" s="41">
        <v>364100</v>
      </c>
      <c r="Q933" s="41">
        <v>370000</v>
      </c>
      <c r="R933" s="41">
        <v>373700</v>
      </c>
      <c r="S933" s="41">
        <v>374900</v>
      </c>
      <c r="T933" s="41">
        <v>374800</v>
      </c>
      <c r="U933" s="41">
        <v>372800</v>
      </c>
      <c r="V933" s="41">
        <v>369200</v>
      </c>
      <c r="W933" s="41">
        <v>365500</v>
      </c>
      <c r="X933" s="41">
        <v>362200</v>
      </c>
      <c r="Y933" s="41">
        <v>359700</v>
      </c>
      <c r="Z933" s="41">
        <v>357900</v>
      </c>
      <c r="AA933" s="41">
        <v>355900</v>
      </c>
      <c r="AB933" s="41">
        <v>354200</v>
      </c>
      <c r="AC933" s="41">
        <v>353000</v>
      </c>
      <c r="AD933" s="41">
        <v>350800</v>
      </c>
      <c r="AE933" s="41">
        <v>349200</v>
      </c>
      <c r="AF933" s="41">
        <v>348500</v>
      </c>
      <c r="AG933" s="41">
        <v>346300</v>
      </c>
      <c r="AH933" s="41">
        <v>342400</v>
      </c>
      <c r="AI933" s="41">
        <v>338300</v>
      </c>
      <c r="AJ933" s="41">
        <v>334300</v>
      </c>
      <c r="AK933" s="41">
        <v>330400</v>
      </c>
      <c r="AL933" s="41">
        <v>326300</v>
      </c>
      <c r="AM933" s="41">
        <v>320400</v>
      </c>
      <c r="AN933" s="41">
        <v>313000</v>
      </c>
      <c r="AO933" s="41">
        <v>307600</v>
      </c>
      <c r="AP933" s="41">
        <v>302800</v>
      </c>
      <c r="AQ933" s="41">
        <v>296200</v>
      </c>
      <c r="AR933" s="41">
        <v>285800</v>
      </c>
      <c r="AS933" s="41">
        <v>274200</v>
      </c>
      <c r="AT933" s="41">
        <v>264100</v>
      </c>
      <c r="AU933" s="41">
        <v>256800</v>
      </c>
      <c r="AV933" s="41">
        <v>252300</v>
      </c>
      <c r="AW933" s="41">
        <v>248700</v>
      </c>
      <c r="AX933" s="41">
        <v>243400</v>
      </c>
      <c r="AY933" s="41">
        <v>235600</v>
      </c>
      <c r="AZ933" s="41">
        <v>226100</v>
      </c>
      <c r="BA933" s="41">
        <v>215500</v>
      </c>
      <c r="BB933" s="41">
        <v>206200</v>
      </c>
      <c r="BC933" s="41">
        <v>198400</v>
      </c>
      <c r="BD933" s="41">
        <v>191600</v>
      </c>
      <c r="BE933" s="41">
        <v>188200</v>
      </c>
      <c r="BF933" s="41">
        <v>186900</v>
      </c>
      <c r="BG933" s="41">
        <v>184200</v>
      </c>
      <c r="BH933" s="41">
        <v>180200</v>
      </c>
      <c r="BI933" s="41">
        <v>176300</v>
      </c>
      <c r="BJ933" s="41">
        <v>172900</v>
      </c>
      <c r="BK933" s="41">
        <v>171100</v>
      </c>
      <c r="BL933" s="41">
        <v>173800</v>
      </c>
      <c r="BM933" s="41">
        <v>180100</v>
      </c>
      <c r="BN933" s="41">
        <v>187000</v>
      </c>
      <c r="BO933" s="41">
        <v>189600</v>
      </c>
      <c r="BP933" s="41">
        <v>188900</v>
      </c>
      <c r="BQ933" s="41">
        <v>186600</v>
      </c>
      <c r="BR933" s="41">
        <v>183400</v>
      </c>
      <c r="BS933" s="41">
        <v>178500</v>
      </c>
      <c r="BT933" s="41">
        <v>173200</v>
      </c>
      <c r="BU933" s="41">
        <v>168800</v>
      </c>
      <c r="BV933" s="41">
        <v>164300</v>
      </c>
      <c r="BW933" s="41">
        <v>161400</v>
      </c>
      <c r="BX933" s="41">
        <v>160900</v>
      </c>
      <c r="BY933" s="41">
        <v>161200</v>
      </c>
      <c r="BZ933" s="41">
        <v>160500</v>
      </c>
      <c r="CA933" s="41">
        <v>160600</v>
      </c>
      <c r="CB933" s="41">
        <v>161100</v>
      </c>
      <c r="CC933" s="41">
        <v>159800</v>
      </c>
      <c r="CD933" s="41">
        <v>156700</v>
      </c>
      <c r="CE933" s="41">
        <v>153800</v>
      </c>
      <c r="CF933" s="41">
        <v>151800</v>
      </c>
      <c r="CG933" s="41">
        <v>150100</v>
      </c>
      <c r="CH933" s="41">
        <v>149100</v>
      </c>
      <c r="CI933" s="41">
        <v>149800</v>
      </c>
      <c r="CJ933" s="41">
        <v>149800</v>
      </c>
      <c r="CK933" s="41">
        <v>148200</v>
      </c>
      <c r="CL933" s="41">
        <v>145200</v>
      </c>
      <c r="CM933" s="41">
        <v>143700</v>
      </c>
      <c r="CN933" s="41">
        <v>144900</v>
      </c>
      <c r="CO933" s="41">
        <v>146700</v>
      </c>
      <c r="CP933" s="41">
        <v>148900</v>
      </c>
      <c r="CQ933" s="41">
        <v>152000</v>
      </c>
      <c r="CR933" s="41">
        <v>154000</v>
      </c>
      <c r="CS933" s="41">
        <v>155000</v>
      </c>
      <c r="CT933" s="41">
        <v>158000</v>
      </c>
      <c r="CU933" s="41">
        <v>161000</v>
      </c>
      <c r="CV933" s="41">
        <v>162600</v>
      </c>
      <c r="CW933" s="41">
        <v>164100</v>
      </c>
      <c r="CX933" s="41">
        <v>166600</v>
      </c>
      <c r="CY933" s="41">
        <v>169500</v>
      </c>
      <c r="CZ933" s="41">
        <v>171100</v>
      </c>
      <c r="DA933" s="41">
        <v>172300</v>
      </c>
      <c r="DB933" s="41">
        <v>175500</v>
      </c>
      <c r="DC933" s="41">
        <v>180600</v>
      </c>
      <c r="DD933" s="41">
        <v>185000</v>
      </c>
      <c r="DE933" s="41">
        <v>187300</v>
      </c>
      <c r="DF933" s="41">
        <v>188000</v>
      </c>
      <c r="DG933" s="41">
        <v>188500</v>
      </c>
      <c r="DH933" s="41">
        <v>188800</v>
      </c>
      <c r="DI933" s="41">
        <v>188000</v>
      </c>
      <c r="DJ933" s="41">
        <v>188100</v>
      </c>
      <c r="DK933" s="41">
        <v>190000</v>
      </c>
      <c r="DL933" s="41">
        <v>193200</v>
      </c>
      <c r="DM933" s="41">
        <v>196600</v>
      </c>
      <c r="DN933" s="41">
        <v>199100</v>
      </c>
      <c r="DO933" s="41">
        <v>200200</v>
      </c>
      <c r="DP933" s="41">
        <v>200800</v>
      </c>
    </row>
    <row r="934" spans="1:120">
      <c r="A934" s="41">
        <v>95326</v>
      </c>
      <c r="B934" s="41" t="s">
        <v>923</v>
      </c>
      <c r="C934" s="41" t="s">
        <v>66</v>
      </c>
      <c r="D934" s="41" t="s">
        <v>450</v>
      </c>
      <c r="E934" s="41" t="s">
        <v>451</v>
      </c>
      <c r="F934" s="41">
        <v>356700</v>
      </c>
      <c r="G934" s="41">
        <v>366600</v>
      </c>
      <c r="H934" s="41">
        <v>379200</v>
      </c>
      <c r="I934" s="41">
        <v>391600</v>
      </c>
      <c r="J934" s="41">
        <v>402200</v>
      </c>
      <c r="K934" s="41">
        <v>410500</v>
      </c>
      <c r="L934" s="41">
        <v>417600</v>
      </c>
      <c r="M934" s="41">
        <v>423100</v>
      </c>
      <c r="N934" s="41">
        <v>427400</v>
      </c>
      <c r="O934" s="41">
        <v>431800</v>
      </c>
      <c r="P934" s="41">
        <v>436500</v>
      </c>
      <c r="Q934" s="41">
        <v>438200</v>
      </c>
      <c r="R934" s="41">
        <v>436600</v>
      </c>
      <c r="S934" s="41">
        <v>435600</v>
      </c>
      <c r="T934" s="41">
        <v>437400</v>
      </c>
      <c r="U934" s="41">
        <v>437900</v>
      </c>
      <c r="V934" s="41">
        <v>435600</v>
      </c>
      <c r="W934" s="41">
        <v>432400</v>
      </c>
      <c r="X934" s="41">
        <v>429000</v>
      </c>
      <c r="Y934" s="41">
        <v>425500</v>
      </c>
      <c r="Z934" s="41">
        <v>423800</v>
      </c>
      <c r="AA934" s="41">
        <v>423100</v>
      </c>
      <c r="AB934" s="41">
        <v>419500</v>
      </c>
      <c r="AC934" s="41">
        <v>410100</v>
      </c>
      <c r="AD934" s="41">
        <v>399000</v>
      </c>
      <c r="AE934" s="41">
        <v>390500</v>
      </c>
      <c r="AF934" s="41">
        <v>385900</v>
      </c>
      <c r="AG934" s="41">
        <v>381900</v>
      </c>
      <c r="AH934" s="41">
        <v>378700</v>
      </c>
      <c r="AI934" s="41">
        <v>373500</v>
      </c>
      <c r="AJ934" s="41">
        <v>363700</v>
      </c>
      <c r="AK934" s="41">
        <v>352100</v>
      </c>
      <c r="AL934" s="41">
        <v>343200</v>
      </c>
      <c r="AM934" s="41">
        <v>334700</v>
      </c>
      <c r="AN934" s="41">
        <v>327100</v>
      </c>
      <c r="AO934" s="41">
        <v>321700</v>
      </c>
      <c r="AP934" s="41">
        <v>313800</v>
      </c>
      <c r="AQ934" s="41">
        <v>302200</v>
      </c>
      <c r="AR934" s="41">
        <v>288700</v>
      </c>
      <c r="AS934" s="41">
        <v>274900</v>
      </c>
      <c r="AT934" s="41">
        <v>262900</v>
      </c>
      <c r="AU934" s="41">
        <v>255500</v>
      </c>
      <c r="AV934" s="41">
        <v>249300</v>
      </c>
      <c r="AW934" s="41">
        <v>242700</v>
      </c>
      <c r="AX934" s="41">
        <v>238100</v>
      </c>
      <c r="AY934" s="41">
        <v>233700</v>
      </c>
      <c r="AZ934" s="41">
        <v>225200</v>
      </c>
      <c r="BA934" s="41">
        <v>223500</v>
      </c>
      <c r="BB934" s="41">
        <v>230700</v>
      </c>
      <c r="BC934" s="41">
        <v>236000</v>
      </c>
      <c r="BD934" s="41">
        <v>234200</v>
      </c>
      <c r="BE934" s="41">
        <v>231900</v>
      </c>
      <c r="BF934" s="41">
        <v>229100</v>
      </c>
      <c r="BG934" s="41">
        <v>228400</v>
      </c>
      <c r="BH934" s="41">
        <v>230500</v>
      </c>
      <c r="BI934" s="41">
        <v>232700</v>
      </c>
      <c r="BJ934" s="41">
        <v>232500</v>
      </c>
      <c r="BK934" s="41">
        <v>229200</v>
      </c>
      <c r="BL934" s="41">
        <v>225800</v>
      </c>
      <c r="BM934" s="41">
        <v>222300</v>
      </c>
      <c r="BN934" s="41">
        <v>222200</v>
      </c>
      <c r="BO934" s="41">
        <v>224100</v>
      </c>
      <c r="BP934" s="41">
        <v>222600</v>
      </c>
      <c r="BQ934" s="41">
        <v>219600</v>
      </c>
      <c r="BR934" s="41">
        <v>217200</v>
      </c>
      <c r="BS934" s="41">
        <v>213000</v>
      </c>
      <c r="BT934" s="41">
        <v>210300</v>
      </c>
      <c r="BU934" s="41">
        <v>210600</v>
      </c>
      <c r="BV934" s="41">
        <v>206100</v>
      </c>
      <c r="BW934" s="41">
        <v>203100</v>
      </c>
      <c r="BX934" s="41">
        <v>206400</v>
      </c>
      <c r="BY934" s="41">
        <v>208800</v>
      </c>
      <c r="BZ934" s="41">
        <v>205000</v>
      </c>
      <c r="CA934" s="41">
        <v>202000</v>
      </c>
      <c r="CB934" s="41">
        <v>201500</v>
      </c>
      <c r="CC934" s="41">
        <v>202000</v>
      </c>
      <c r="CD934" s="41">
        <v>202500</v>
      </c>
      <c r="CE934" s="41">
        <v>202300</v>
      </c>
      <c r="CF934" s="41">
        <v>201400</v>
      </c>
      <c r="CG934" s="41">
        <v>201000</v>
      </c>
      <c r="CH934" s="41">
        <v>200900</v>
      </c>
      <c r="CI934" s="41">
        <v>200600</v>
      </c>
      <c r="CJ934" s="41">
        <v>199400</v>
      </c>
      <c r="CK934" s="41">
        <v>197700</v>
      </c>
      <c r="CL934" s="41">
        <v>197100</v>
      </c>
      <c r="CM934" s="41">
        <v>196500</v>
      </c>
      <c r="CN934" s="41">
        <v>196100</v>
      </c>
      <c r="CO934" s="41">
        <v>196300</v>
      </c>
      <c r="CP934" s="41">
        <v>197400</v>
      </c>
      <c r="CQ934" s="41">
        <v>197700</v>
      </c>
      <c r="CR934" s="41">
        <v>199800</v>
      </c>
      <c r="CS934" s="41">
        <v>204100</v>
      </c>
      <c r="CT934" s="41">
        <v>207000</v>
      </c>
      <c r="CU934" s="41">
        <v>208900</v>
      </c>
      <c r="CV934" s="41">
        <v>212200</v>
      </c>
      <c r="CW934" s="41">
        <v>214200</v>
      </c>
      <c r="CX934" s="41">
        <v>215100</v>
      </c>
      <c r="CY934" s="41">
        <v>220500</v>
      </c>
      <c r="CZ934" s="41">
        <v>232500</v>
      </c>
      <c r="DA934" s="41">
        <v>242900</v>
      </c>
      <c r="DB934" s="41">
        <v>250700</v>
      </c>
      <c r="DC934" s="41">
        <v>257500</v>
      </c>
      <c r="DD934" s="41">
        <v>261400</v>
      </c>
      <c r="DE934" s="41">
        <v>262400</v>
      </c>
      <c r="DF934" s="41">
        <v>267700</v>
      </c>
      <c r="DG934" s="41">
        <v>273000</v>
      </c>
      <c r="DH934" s="41">
        <v>276600</v>
      </c>
      <c r="DI934" s="41">
        <v>279500</v>
      </c>
      <c r="DJ934" s="41">
        <v>280000</v>
      </c>
      <c r="DK934" s="41">
        <v>278700</v>
      </c>
      <c r="DL934" s="41">
        <v>279800</v>
      </c>
      <c r="DM934" s="41">
        <v>282200</v>
      </c>
      <c r="DN934" s="41">
        <v>284700</v>
      </c>
      <c r="DO934" s="41">
        <v>287700</v>
      </c>
      <c r="DP934" s="41">
        <v>290300</v>
      </c>
    </row>
    <row r="935" spans="1:120">
      <c r="A935" s="41">
        <v>92610</v>
      </c>
      <c r="B935" s="41" t="s">
        <v>458</v>
      </c>
      <c r="C935" s="41" t="s">
        <v>66</v>
      </c>
      <c r="D935" s="41" t="s">
        <v>394</v>
      </c>
      <c r="E935" s="41" t="s">
        <v>399</v>
      </c>
      <c r="F935" s="41">
        <v>754000</v>
      </c>
      <c r="G935" s="41">
        <v>751300</v>
      </c>
      <c r="H935" s="41">
        <v>749700</v>
      </c>
      <c r="I935" s="41">
        <v>748600</v>
      </c>
      <c r="J935" s="41">
        <v>752600</v>
      </c>
      <c r="K935" s="41">
        <v>759500</v>
      </c>
      <c r="L935" s="41">
        <v>769200</v>
      </c>
      <c r="M935" s="41">
        <v>779700</v>
      </c>
      <c r="N935" s="41">
        <v>790900</v>
      </c>
      <c r="O935" s="41">
        <v>800300</v>
      </c>
      <c r="P935" s="41">
        <v>806900</v>
      </c>
      <c r="Q935" s="41">
        <v>812500</v>
      </c>
      <c r="R935" s="41">
        <v>819400</v>
      </c>
      <c r="S935" s="41">
        <v>826700</v>
      </c>
      <c r="T935" s="41">
        <v>830300</v>
      </c>
      <c r="U935" s="41">
        <v>829800</v>
      </c>
      <c r="V935" s="41">
        <v>831500</v>
      </c>
      <c r="W935" s="41">
        <v>834900</v>
      </c>
      <c r="X935" s="41">
        <v>831000</v>
      </c>
      <c r="Y935" s="41">
        <v>823300</v>
      </c>
      <c r="Z935" s="41">
        <v>816700</v>
      </c>
      <c r="AA935" s="41">
        <v>810700</v>
      </c>
      <c r="AB935" s="41">
        <v>805400</v>
      </c>
      <c r="AC935" s="41">
        <v>802300</v>
      </c>
      <c r="AD935" s="41">
        <v>797600</v>
      </c>
      <c r="AE935" s="41">
        <v>790900</v>
      </c>
      <c r="AF935" s="41">
        <v>784300</v>
      </c>
      <c r="AG935" s="41">
        <v>781100</v>
      </c>
      <c r="AH935" s="41">
        <v>777700</v>
      </c>
      <c r="AI935" s="41">
        <v>772000</v>
      </c>
      <c r="AJ935" s="41">
        <v>767100</v>
      </c>
      <c r="AK935" s="41">
        <v>760400</v>
      </c>
      <c r="AL935" s="41">
        <v>748500</v>
      </c>
      <c r="AM935" s="41">
        <v>738800</v>
      </c>
      <c r="AN935" s="41">
        <v>731400</v>
      </c>
      <c r="AO935" s="41">
        <v>728100</v>
      </c>
      <c r="AP935" s="41">
        <v>725100</v>
      </c>
      <c r="AQ935" s="41">
        <v>716700</v>
      </c>
      <c r="AR935" s="41">
        <v>702900</v>
      </c>
      <c r="AS935" s="41">
        <v>690800</v>
      </c>
      <c r="AT935" s="41">
        <v>676700</v>
      </c>
      <c r="AU935" s="41">
        <v>663500</v>
      </c>
      <c r="AV935" s="41">
        <v>653500</v>
      </c>
      <c r="AW935" s="41">
        <v>646800</v>
      </c>
      <c r="AX935" s="41">
        <v>642700</v>
      </c>
      <c r="AY935" s="41">
        <v>639800</v>
      </c>
      <c r="AZ935" s="41">
        <v>635200</v>
      </c>
      <c r="BA935" s="41">
        <v>628500</v>
      </c>
      <c r="BB935" s="41">
        <v>620700</v>
      </c>
      <c r="BC935" s="41">
        <v>614000</v>
      </c>
      <c r="BD935" s="41">
        <v>610900</v>
      </c>
      <c r="BE935" s="41">
        <v>610400</v>
      </c>
      <c r="BF935" s="41">
        <v>609100</v>
      </c>
      <c r="BG935" s="41">
        <v>607800</v>
      </c>
      <c r="BH935" s="41">
        <v>609400</v>
      </c>
      <c r="BI935" s="41">
        <v>613800</v>
      </c>
      <c r="BJ935" s="41">
        <v>617000</v>
      </c>
      <c r="BK935" s="41">
        <v>619300</v>
      </c>
      <c r="BL935" s="41">
        <v>619600</v>
      </c>
      <c r="BM935" s="41">
        <v>611800</v>
      </c>
      <c r="BN935" s="41">
        <v>603600</v>
      </c>
      <c r="BO935" s="41">
        <v>607300</v>
      </c>
      <c r="BP935" s="41">
        <v>617700</v>
      </c>
      <c r="BQ935" s="41">
        <v>620900</v>
      </c>
      <c r="BR935" s="41">
        <v>617900</v>
      </c>
      <c r="BS935" s="41">
        <v>613700</v>
      </c>
      <c r="BT935" s="41">
        <v>610100</v>
      </c>
      <c r="BU935" s="41">
        <v>608600</v>
      </c>
      <c r="BV935" s="41">
        <v>607100</v>
      </c>
      <c r="BW935" s="41">
        <v>603600</v>
      </c>
      <c r="BX935" s="41">
        <v>600200</v>
      </c>
      <c r="BY935" s="41">
        <v>602400</v>
      </c>
      <c r="BZ935" s="41">
        <v>604300</v>
      </c>
      <c r="CA935" s="41">
        <v>600800</v>
      </c>
      <c r="CB935" s="41">
        <v>594900</v>
      </c>
      <c r="CC935" s="41">
        <v>591300</v>
      </c>
      <c r="CD935" s="41">
        <v>591400</v>
      </c>
      <c r="CE935" s="41">
        <v>588100</v>
      </c>
      <c r="CF935" s="41">
        <v>579800</v>
      </c>
      <c r="CG935" s="41">
        <v>570900</v>
      </c>
      <c r="CH935" s="41">
        <v>566400</v>
      </c>
      <c r="CI935" s="41">
        <v>560400</v>
      </c>
      <c r="CJ935" s="41">
        <v>555500</v>
      </c>
      <c r="CK935" s="41">
        <v>553100</v>
      </c>
      <c r="CL935" s="41">
        <v>553700</v>
      </c>
      <c r="CM935" s="41">
        <v>555600</v>
      </c>
      <c r="CN935" s="41">
        <v>559000</v>
      </c>
      <c r="CO935" s="41">
        <v>563300</v>
      </c>
      <c r="CP935" s="41">
        <v>568800</v>
      </c>
      <c r="CQ935" s="41">
        <v>575800</v>
      </c>
      <c r="CR935" s="41">
        <v>581300</v>
      </c>
      <c r="CS935" s="41">
        <v>582000</v>
      </c>
      <c r="CT935" s="41">
        <v>584200</v>
      </c>
      <c r="CU935" s="41">
        <v>592500</v>
      </c>
      <c r="CV935" s="41">
        <v>602900</v>
      </c>
      <c r="CW935" s="41">
        <v>615800</v>
      </c>
      <c r="CX935" s="41">
        <v>627900</v>
      </c>
      <c r="CY935" s="41">
        <v>639300</v>
      </c>
      <c r="CZ935" s="41">
        <v>651800</v>
      </c>
      <c r="DA935" s="41">
        <v>661700</v>
      </c>
      <c r="DB935" s="41">
        <v>666700</v>
      </c>
      <c r="DC935" s="41">
        <v>673900</v>
      </c>
      <c r="DD935" s="41">
        <v>678500</v>
      </c>
      <c r="DE935" s="41">
        <v>680500</v>
      </c>
      <c r="DF935" s="41">
        <v>685800</v>
      </c>
      <c r="DG935" s="41">
        <v>695200</v>
      </c>
      <c r="DH935" s="41">
        <v>703400</v>
      </c>
      <c r="DI935" s="41">
        <v>710000</v>
      </c>
      <c r="DJ935" s="41">
        <v>718900</v>
      </c>
      <c r="DK935" s="41">
        <v>728400</v>
      </c>
      <c r="DL935" s="41">
        <v>736000</v>
      </c>
      <c r="DM935" s="41">
        <v>741600</v>
      </c>
      <c r="DN935" s="41">
        <v>745800</v>
      </c>
      <c r="DO935" s="41">
        <v>751900</v>
      </c>
      <c r="DP935" s="41">
        <v>759400</v>
      </c>
    </row>
    <row r="936" spans="1:120">
      <c r="A936" s="41">
        <v>90716</v>
      </c>
      <c r="B936" s="41" t="s">
        <v>785</v>
      </c>
      <c r="C936" s="41" t="s">
        <v>66</v>
      </c>
      <c r="D936" s="41" t="s">
        <v>394</v>
      </c>
      <c r="E936" s="41" t="s">
        <v>394</v>
      </c>
      <c r="F936" s="41">
        <v>400200</v>
      </c>
      <c r="G936" s="41">
        <v>408000</v>
      </c>
      <c r="H936" s="41">
        <v>416200</v>
      </c>
      <c r="I936" s="41">
        <v>427200</v>
      </c>
      <c r="J936" s="41">
        <v>443500</v>
      </c>
      <c r="K936" s="41">
        <v>456800</v>
      </c>
      <c r="L936" s="41">
        <v>463000</v>
      </c>
      <c r="M936" s="41">
        <v>471600</v>
      </c>
      <c r="N936" s="41">
        <v>486000</v>
      </c>
      <c r="O936" s="41">
        <v>495700</v>
      </c>
      <c r="P936" s="41">
        <v>503100</v>
      </c>
      <c r="Q936" s="41">
        <v>513200</v>
      </c>
      <c r="R936" s="41">
        <v>524100</v>
      </c>
      <c r="S936" s="41">
        <v>527800</v>
      </c>
      <c r="T936" s="41">
        <v>525700</v>
      </c>
      <c r="U936" s="41">
        <v>524600</v>
      </c>
      <c r="V936" s="41">
        <v>530000</v>
      </c>
      <c r="W936" s="41">
        <v>540000</v>
      </c>
      <c r="X936" s="41">
        <v>547900</v>
      </c>
      <c r="Y936" s="41">
        <v>547300</v>
      </c>
      <c r="Z936" s="41">
        <v>542500</v>
      </c>
      <c r="AA936" s="41">
        <v>539700</v>
      </c>
      <c r="AB936" s="41">
        <v>538500</v>
      </c>
      <c r="AC936" s="41">
        <v>538300</v>
      </c>
      <c r="AD936" s="41">
        <v>539800</v>
      </c>
      <c r="AE936" s="41">
        <v>542300</v>
      </c>
      <c r="AF936" s="41">
        <v>543800</v>
      </c>
      <c r="AG936" s="41">
        <v>545200</v>
      </c>
      <c r="AH936" s="41">
        <v>545200</v>
      </c>
      <c r="AI936" s="41">
        <v>540400</v>
      </c>
      <c r="AJ936" s="41">
        <v>532700</v>
      </c>
      <c r="AK936" s="41">
        <v>526700</v>
      </c>
      <c r="AL936" s="41">
        <v>521400</v>
      </c>
      <c r="AM936" s="41">
        <v>517500</v>
      </c>
      <c r="AN936" s="41">
        <v>515200</v>
      </c>
      <c r="AO936" s="41">
        <v>510800</v>
      </c>
      <c r="AP936" s="41">
        <v>504600</v>
      </c>
      <c r="AQ936" s="41">
        <v>496500</v>
      </c>
      <c r="AR936" s="41">
        <v>487000</v>
      </c>
      <c r="AS936" s="41">
        <v>476900</v>
      </c>
      <c r="AT936" s="41">
        <v>463700</v>
      </c>
      <c r="AU936" s="41">
        <v>445900</v>
      </c>
      <c r="AV936" s="41">
        <v>428200</v>
      </c>
      <c r="AW936" s="41">
        <v>412200</v>
      </c>
      <c r="AX936" s="41">
        <v>396500</v>
      </c>
      <c r="AY936" s="41">
        <v>382500</v>
      </c>
      <c r="AZ936" s="41">
        <v>373200</v>
      </c>
      <c r="BA936" s="41">
        <v>366100</v>
      </c>
      <c r="BB936" s="41">
        <v>358600</v>
      </c>
      <c r="BC936" s="41">
        <v>350700</v>
      </c>
      <c r="BD936" s="41">
        <v>344100</v>
      </c>
      <c r="BE936" s="41">
        <v>335700</v>
      </c>
      <c r="BF936" s="41">
        <v>327400</v>
      </c>
      <c r="BG936" s="41">
        <v>323400</v>
      </c>
      <c r="BH936" s="41">
        <v>321300</v>
      </c>
      <c r="BI936" s="41">
        <v>319000</v>
      </c>
      <c r="BJ936" s="41">
        <v>322900</v>
      </c>
      <c r="BK936" s="41">
        <v>329900</v>
      </c>
      <c r="BL936" s="41">
        <v>329900</v>
      </c>
      <c r="BM936" s="41">
        <v>326500</v>
      </c>
      <c r="BN936" s="41">
        <v>326800</v>
      </c>
      <c r="BO936" s="41">
        <v>331200</v>
      </c>
      <c r="BP936" s="41">
        <v>332300</v>
      </c>
      <c r="BQ936" s="41">
        <v>328900</v>
      </c>
      <c r="BR936" s="41">
        <v>324300</v>
      </c>
      <c r="BS936" s="41">
        <v>324500</v>
      </c>
      <c r="BT936" s="41">
        <v>326000</v>
      </c>
      <c r="BU936" s="41">
        <v>323000</v>
      </c>
      <c r="BV936" s="41">
        <v>316400</v>
      </c>
      <c r="BW936" s="41">
        <v>315200</v>
      </c>
      <c r="BX936" s="41">
        <v>316800</v>
      </c>
      <c r="BY936" s="41">
        <v>313400</v>
      </c>
      <c r="BZ936" s="41">
        <v>306400</v>
      </c>
      <c r="CA936" s="41">
        <v>301400</v>
      </c>
      <c r="CB936" s="41">
        <v>295800</v>
      </c>
      <c r="CC936" s="41">
        <v>293100</v>
      </c>
      <c r="CD936" s="41">
        <v>293200</v>
      </c>
      <c r="CE936" s="41">
        <v>293600</v>
      </c>
      <c r="CF936" s="41">
        <v>293800</v>
      </c>
      <c r="CG936" s="41">
        <v>295700</v>
      </c>
      <c r="CH936" s="41">
        <v>293200</v>
      </c>
      <c r="CI936" s="41">
        <v>289200</v>
      </c>
      <c r="CJ936" s="41">
        <v>290000</v>
      </c>
      <c r="CK936" s="41">
        <v>292500</v>
      </c>
      <c r="CL936" s="41">
        <v>292400</v>
      </c>
      <c r="CM936" s="41">
        <v>294800</v>
      </c>
      <c r="CN936" s="41">
        <v>304000</v>
      </c>
      <c r="CO936" s="41">
        <v>311400</v>
      </c>
      <c r="CP936" s="41">
        <v>311300</v>
      </c>
      <c r="CQ936" s="41">
        <v>308800</v>
      </c>
      <c r="CR936" s="41">
        <v>310900</v>
      </c>
      <c r="CS936" s="41">
        <v>316700</v>
      </c>
      <c r="CT936" s="41">
        <v>321900</v>
      </c>
      <c r="CU936" s="41">
        <v>324100</v>
      </c>
      <c r="CV936" s="41">
        <v>324300</v>
      </c>
      <c r="CW936" s="41">
        <v>329800</v>
      </c>
      <c r="CX936" s="41">
        <v>341700</v>
      </c>
      <c r="CY936" s="41">
        <v>353000</v>
      </c>
      <c r="CZ936" s="41">
        <v>361100</v>
      </c>
      <c r="DA936" s="41">
        <v>368900</v>
      </c>
      <c r="DB936" s="41">
        <v>379900</v>
      </c>
      <c r="DC936" s="41">
        <v>388400</v>
      </c>
      <c r="DD936" s="41">
        <v>392200</v>
      </c>
      <c r="DE936" s="41">
        <v>396100</v>
      </c>
      <c r="DF936" s="41">
        <v>402700</v>
      </c>
      <c r="DG936" s="41">
        <v>405700</v>
      </c>
      <c r="DH936" s="41">
        <v>408300</v>
      </c>
      <c r="DI936" s="41">
        <v>412300</v>
      </c>
      <c r="DJ936" s="41">
        <v>415500</v>
      </c>
      <c r="DK936" s="41">
        <v>419000</v>
      </c>
      <c r="DL936" s="41">
        <v>424100</v>
      </c>
      <c r="DM936" s="41">
        <v>430000</v>
      </c>
      <c r="DN936" s="41">
        <v>434600</v>
      </c>
      <c r="DO936" s="41">
        <v>437600</v>
      </c>
      <c r="DP936" s="41">
        <v>439000</v>
      </c>
    </row>
    <row r="937" spans="1:120">
      <c r="A937" s="41">
        <v>92210</v>
      </c>
      <c r="B937" s="41" t="s">
        <v>786</v>
      </c>
      <c r="C937" s="41" t="s">
        <v>66</v>
      </c>
      <c r="D937" s="41" t="s">
        <v>414</v>
      </c>
      <c r="E937" s="41" t="s">
        <v>414</v>
      </c>
      <c r="F937" s="41">
        <v>1516500</v>
      </c>
      <c r="G937" s="41">
        <v>1516700</v>
      </c>
      <c r="H937" s="41">
        <v>1520300</v>
      </c>
      <c r="I937" s="41">
        <v>1523700</v>
      </c>
      <c r="J937" s="41">
        <v>1530100</v>
      </c>
      <c r="K937" s="41">
        <v>1533800</v>
      </c>
      <c r="L937" s="41">
        <v>1532300</v>
      </c>
      <c r="M937" s="41">
        <v>1534100</v>
      </c>
      <c r="N937" s="41">
        <v>1547100</v>
      </c>
      <c r="O937" s="41">
        <v>1562800</v>
      </c>
      <c r="P937" s="41">
        <v>1575900</v>
      </c>
      <c r="Q937" s="41">
        <v>1592800</v>
      </c>
      <c r="R937" s="41">
        <v>1610900</v>
      </c>
      <c r="S937" s="41">
        <v>1631500</v>
      </c>
      <c r="T937" s="41">
        <v>1650000</v>
      </c>
      <c r="U937" s="41">
        <v>1664600</v>
      </c>
      <c r="V937" s="41">
        <v>1673000</v>
      </c>
      <c r="W937" s="41">
        <v>1682400</v>
      </c>
      <c r="X937" s="41">
        <v>1692300</v>
      </c>
      <c r="Y937" s="41">
        <v>1707100</v>
      </c>
      <c r="Z937" s="41">
        <v>1726300</v>
      </c>
      <c r="AA937" s="41">
        <v>1740800</v>
      </c>
      <c r="AB937" s="41">
        <v>1736700</v>
      </c>
      <c r="AC937" s="41">
        <v>1724000</v>
      </c>
      <c r="AD937" s="41">
        <v>1719600</v>
      </c>
      <c r="AE937" s="41">
        <v>1722900</v>
      </c>
      <c r="AF937" s="41">
        <v>1720700</v>
      </c>
      <c r="AG937" s="41">
        <v>1717600</v>
      </c>
      <c r="AH937" s="41">
        <v>1709600</v>
      </c>
      <c r="AI937" s="41">
        <v>1703500</v>
      </c>
      <c r="AJ937" s="41">
        <v>1701500</v>
      </c>
      <c r="AK937" s="41">
        <v>1686000</v>
      </c>
      <c r="AL937" s="41">
        <v>1663700</v>
      </c>
      <c r="AM937" s="41">
        <v>1663900</v>
      </c>
      <c r="AN937" s="41">
        <v>1678500</v>
      </c>
      <c r="AO937" s="41">
        <v>1679800</v>
      </c>
      <c r="AP937" s="41">
        <v>1667800</v>
      </c>
      <c r="AQ937" s="41">
        <v>1650900</v>
      </c>
      <c r="AR937" s="41">
        <v>1639800</v>
      </c>
      <c r="AS937" s="41">
        <v>1626500</v>
      </c>
      <c r="AT937" s="41">
        <v>1608000</v>
      </c>
      <c r="AU937" s="41">
        <v>1595700</v>
      </c>
      <c r="AV937" s="41">
        <v>1584900</v>
      </c>
      <c r="AW937" s="41">
        <v>1568900</v>
      </c>
      <c r="AX937" s="41">
        <v>1543200</v>
      </c>
      <c r="AY937" s="41">
        <v>1511500</v>
      </c>
      <c r="AZ937" s="41">
        <v>1485100</v>
      </c>
      <c r="BA937" s="41">
        <v>1478400</v>
      </c>
      <c r="BB937" s="41">
        <v>1476500</v>
      </c>
      <c r="BC937" s="41">
        <v>1468400</v>
      </c>
      <c r="BD937" s="41">
        <v>1455400</v>
      </c>
      <c r="BE937" s="41">
        <v>1444500</v>
      </c>
      <c r="BF937" s="41">
        <v>1431400</v>
      </c>
      <c r="BG937" s="41">
        <v>1414100</v>
      </c>
      <c r="BH937" s="41">
        <v>1397500</v>
      </c>
      <c r="BI937" s="41">
        <v>1385500</v>
      </c>
      <c r="BJ937" s="41">
        <v>1379100</v>
      </c>
      <c r="BK937" s="41">
        <v>1371900</v>
      </c>
      <c r="BL937" s="41">
        <v>1366600</v>
      </c>
      <c r="BM937" s="41">
        <v>1361300</v>
      </c>
      <c r="BN937" s="41">
        <v>1358600</v>
      </c>
      <c r="BO937" s="41">
        <v>1357100</v>
      </c>
      <c r="BP937" s="41">
        <v>1359300</v>
      </c>
      <c r="BQ937" s="41">
        <v>1360400</v>
      </c>
      <c r="BR937" s="41">
        <v>1359900</v>
      </c>
      <c r="BS937" s="41">
        <v>1350700</v>
      </c>
      <c r="BT937" s="41">
        <v>1345600</v>
      </c>
      <c r="BU937" s="41">
        <v>1352200</v>
      </c>
      <c r="BV937" s="41">
        <v>1350100</v>
      </c>
      <c r="BW937" s="41">
        <v>1336400</v>
      </c>
      <c r="BX937" s="41">
        <v>1327000</v>
      </c>
      <c r="BY937" s="41">
        <v>1315600</v>
      </c>
      <c r="BZ937" s="41">
        <v>1303600</v>
      </c>
      <c r="CA937" s="41">
        <v>1305300</v>
      </c>
      <c r="CB937" s="41">
        <v>1312900</v>
      </c>
      <c r="CC937" s="41">
        <v>1317000</v>
      </c>
      <c r="CD937" s="41">
        <v>1323000</v>
      </c>
      <c r="CE937" s="41">
        <v>1331800</v>
      </c>
      <c r="CF937" s="41">
        <v>1342600</v>
      </c>
      <c r="CG937" s="41">
        <v>1348000</v>
      </c>
      <c r="CH937" s="41">
        <v>1342800</v>
      </c>
      <c r="CI937" s="41">
        <v>1337700</v>
      </c>
      <c r="CJ937" s="41">
        <v>1337700</v>
      </c>
      <c r="CK937" s="41">
        <v>1343000</v>
      </c>
      <c r="CL937" s="41">
        <v>1342300</v>
      </c>
      <c r="CM937" s="41">
        <v>1338600</v>
      </c>
      <c r="CN937" s="41">
        <v>1340900</v>
      </c>
      <c r="CO937" s="41">
        <v>1348000</v>
      </c>
      <c r="CP937" s="41">
        <v>1353000</v>
      </c>
      <c r="CQ937" s="41">
        <v>1366800</v>
      </c>
      <c r="CR937" s="41">
        <v>1376900</v>
      </c>
      <c r="CS937" s="41">
        <v>1378800</v>
      </c>
      <c r="CT937" s="41">
        <v>1391900</v>
      </c>
      <c r="CU937" s="41">
        <v>1409600</v>
      </c>
      <c r="CV937" s="41">
        <v>1413500</v>
      </c>
      <c r="CW937" s="41">
        <v>1418400</v>
      </c>
      <c r="CX937" s="41">
        <v>1435200</v>
      </c>
      <c r="CY937" s="41">
        <v>1448000</v>
      </c>
      <c r="CZ937" s="41">
        <v>1454900</v>
      </c>
      <c r="DA937" s="41">
        <v>1470700</v>
      </c>
      <c r="DB937" s="41">
        <v>1490300</v>
      </c>
      <c r="DC937" s="41">
        <v>1502600</v>
      </c>
      <c r="DD937" s="41">
        <v>1515400</v>
      </c>
      <c r="DE937" s="41">
        <v>1532500</v>
      </c>
      <c r="DF937" s="41">
        <v>1541300</v>
      </c>
      <c r="DG937" s="41">
        <v>1541100</v>
      </c>
      <c r="DH937" s="41">
        <v>1539300</v>
      </c>
      <c r="DI937" s="41">
        <v>1535800</v>
      </c>
      <c r="DJ937" s="41">
        <v>1535400</v>
      </c>
      <c r="DK937" s="41">
        <v>1536600</v>
      </c>
      <c r="DL937" s="41">
        <v>1519400</v>
      </c>
      <c r="DM937" s="41">
        <v>1493300</v>
      </c>
      <c r="DN937" s="41">
        <v>1490400</v>
      </c>
      <c r="DO937" s="41">
        <v>1493000</v>
      </c>
      <c r="DP937" s="41">
        <v>1483600</v>
      </c>
    </row>
    <row r="938" spans="1:120">
      <c r="A938" s="41">
        <v>95386</v>
      </c>
      <c r="B938" s="41" t="s">
        <v>651</v>
      </c>
      <c r="C938" s="41" t="s">
        <v>66</v>
      </c>
      <c r="D938" s="41" t="s">
        <v>450</v>
      </c>
      <c r="E938" s="41" t="s">
        <v>451</v>
      </c>
      <c r="F938" s="41">
        <v>294200</v>
      </c>
      <c r="G938" s="41">
        <v>300200</v>
      </c>
      <c r="H938" s="41">
        <v>306400</v>
      </c>
      <c r="I938" s="41">
        <v>312300</v>
      </c>
      <c r="J938" s="41">
        <v>318600</v>
      </c>
      <c r="K938" s="41">
        <v>324800</v>
      </c>
      <c r="L938" s="41">
        <v>330100</v>
      </c>
      <c r="M938" s="41">
        <v>333600</v>
      </c>
      <c r="N938" s="41">
        <v>337300</v>
      </c>
      <c r="O938" s="41">
        <v>341300</v>
      </c>
      <c r="P938" s="41">
        <v>344400</v>
      </c>
      <c r="Q938" s="41">
        <v>346000</v>
      </c>
      <c r="R938" s="41">
        <v>347200</v>
      </c>
      <c r="S938" s="41">
        <v>347200</v>
      </c>
      <c r="T938" s="41">
        <v>345900</v>
      </c>
      <c r="U938" s="41">
        <v>344900</v>
      </c>
      <c r="V938" s="41">
        <v>344200</v>
      </c>
      <c r="W938" s="41">
        <v>342800</v>
      </c>
      <c r="X938" s="41">
        <v>340800</v>
      </c>
      <c r="Y938" s="41">
        <v>339100</v>
      </c>
      <c r="Z938" s="41">
        <v>337400</v>
      </c>
      <c r="AA938" s="41">
        <v>335500</v>
      </c>
      <c r="AB938" s="41">
        <v>332600</v>
      </c>
      <c r="AC938" s="41">
        <v>328600</v>
      </c>
      <c r="AD938" s="41">
        <v>323100</v>
      </c>
      <c r="AE938" s="41">
        <v>317800</v>
      </c>
      <c r="AF938" s="41">
        <v>316800</v>
      </c>
      <c r="AG938" s="41">
        <v>317900</v>
      </c>
      <c r="AH938" s="41">
        <v>317600</v>
      </c>
      <c r="AI938" s="41">
        <v>313900</v>
      </c>
      <c r="AJ938" s="41">
        <v>308400</v>
      </c>
      <c r="AK938" s="41">
        <v>301300</v>
      </c>
      <c r="AL938" s="41">
        <v>293000</v>
      </c>
      <c r="AM938" s="41">
        <v>282700</v>
      </c>
      <c r="AN938" s="41">
        <v>272400</v>
      </c>
      <c r="AO938" s="41">
        <v>266400</v>
      </c>
      <c r="AP938" s="41">
        <v>260600</v>
      </c>
      <c r="AQ938" s="41">
        <v>251600</v>
      </c>
      <c r="AR938" s="41">
        <v>240100</v>
      </c>
      <c r="AS938" s="41">
        <v>229300</v>
      </c>
      <c r="AT938" s="41">
        <v>217900</v>
      </c>
      <c r="AU938" s="41">
        <v>209100</v>
      </c>
      <c r="AV938" s="41">
        <v>201300</v>
      </c>
      <c r="AW938" s="41">
        <v>194100</v>
      </c>
      <c r="AX938" s="41">
        <v>189300</v>
      </c>
      <c r="AY938" s="41">
        <v>186700</v>
      </c>
      <c r="AZ938" s="41">
        <v>182100</v>
      </c>
      <c r="BA938" s="41">
        <v>179800</v>
      </c>
      <c r="BB938" s="41">
        <v>180500</v>
      </c>
      <c r="BC938" s="41">
        <v>179300</v>
      </c>
      <c r="BD938" s="41">
        <v>174000</v>
      </c>
      <c r="BE938" s="41">
        <v>168000</v>
      </c>
      <c r="BF938" s="41">
        <v>164500</v>
      </c>
      <c r="BG938" s="41">
        <v>163600</v>
      </c>
      <c r="BH938" s="41">
        <v>162600</v>
      </c>
      <c r="BI938" s="41">
        <v>161100</v>
      </c>
      <c r="BJ938" s="41">
        <v>160900</v>
      </c>
      <c r="BK938" s="41">
        <v>160800</v>
      </c>
      <c r="BL938" s="41">
        <v>159800</v>
      </c>
      <c r="BM938" s="41">
        <v>156800</v>
      </c>
      <c r="BN938" s="41">
        <v>156100</v>
      </c>
      <c r="BO938" s="41">
        <v>158400</v>
      </c>
      <c r="BP938" s="41">
        <v>158700</v>
      </c>
      <c r="BQ938" s="41">
        <v>157700</v>
      </c>
      <c r="BR938" s="41">
        <v>156600</v>
      </c>
      <c r="BS938" s="41">
        <v>154000</v>
      </c>
      <c r="BT938" s="41">
        <v>152500</v>
      </c>
      <c r="BU938" s="41">
        <v>153300</v>
      </c>
      <c r="BV938" s="41">
        <v>149900</v>
      </c>
      <c r="BW938" s="41">
        <v>146100</v>
      </c>
      <c r="BX938" s="41">
        <v>147100</v>
      </c>
      <c r="BY938" s="41">
        <v>146900</v>
      </c>
      <c r="BZ938" s="41">
        <v>142200</v>
      </c>
      <c r="CA938" s="41">
        <v>138000</v>
      </c>
      <c r="CB938" s="41">
        <v>137100</v>
      </c>
      <c r="CC938" s="41">
        <v>136900</v>
      </c>
      <c r="CD938" s="41">
        <v>136800</v>
      </c>
      <c r="CE938" s="41">
        <v>136400</v>
      </c>
      <c r="CF938" s="41">
        <v>136400</v>
      </c>
      <c r="CG938" s="41">
        <v>135100</v>
      </c>
      <c r="CH938" s="41">
        <v>133400</v>
      </c>
      <c r="CI938" s="41">
        <v>131700</v>
      </c>
      <c r="CJ938" s="41">
        <v>130000</v>
      </c>
      <c r="CK938" s="41">
        <v>128300</v>
      </c>
      <c r="CL938" s="41">
        <v>128800</v>
      </c>
      <c r="CM938" s="41">
        <v>129700</v>
      </c>
      <c r="CN938" s="41">
        <v>130300</v>
      </c>
      <c r="CO938" s="41">
        <v>130900</v>
      </c>
      <c r="CP938" s="41">
        <v>132300</v>
      </c>
      <c r="CQ938" s="41">
        <v>133200</v>
      </c>
      <c r="CR938" s="41">
        <v>134500</v>
      </c>
      <c r="CS938" s="41">
        <v>137000</v>
      </c>
      <c r="CT938" s="41">
        <v>138100</v>
      </c>
      <c r="CU938" s="41">
        <v>138500</v>
      </c>
      <c r="CV938" s="41">
        <v>139800</v>
      </c>
      <c r="CW938" s="41">
        <v>140700</v>
      </c>
      <c r="CX938" s="41">
        <v>140400</v>
      </c>
      <c r="CY938" s="41">
        <v>142800</v>
      </c>
      <c r="CZ938" s="41">
        <v>148900</v>
      </c>
      <c r="DA938" s="41">
        <v>154500</v>
      </c>
      <c r="DB938" s="41">
        <v>158200</v>
      </c>
      <c r="DC938" s="41">
        <v>161800</v>
      </c>
      <c r="DD938" s="41">
        <v>164000</v>
      </c>
      <c r="DE938" s="41">
        <v>165200</v>
      </c>
      <c r="DF938" s="41">
        <v>169600</v>
      </c>
      <c r="DG938" s="41">
        <v>173900</v>
      </c>
      <c r="DH938" s="41">
        <v>177000</v>
      </c>
      <c r="DI938" s="41">
        <v>181000</v>
      </c>
      <c r="DJ938" s="41">
        <v>183900</v>
      </c>
      <c r="DK938" s="41">
        <v>184400</v>
      </c>
      <c r="DL938" s="41">
        <v>186400</v>
      </c>
      <c r="DM938" s="41">
        <v>189300</v>
      </c>
      <c r="DN938" s="41">
        <v>191200</v>
      </c>
      <c r="DO938" s="41">
        <v>193500</v>
      </c>
      <c r="DP938" s="41">
        <v>196200</v>
      </c>
    </row>
    <row r="939" spans="1:120">
      <c r="A939" s="41">
        <v>92320</v>
      </c>
      <c r="B939" s="41" t="s">
        <v>787</v>
      </c>
      <c r="C939" s="41" t="s">
        <v>66</v>
      </c>
      <c r="D939" s="41" t="s">
        <v>414</v>
      </c>
      <c r="E939" s="41" t="s">
        <v>414</v>
      </c>
      <c r="F939" s="41">
        <v>356700</v>
      </c>
      <c r="G939" s="41">
        <v>357400</v>
      </c>
      <c r="H939" s="41">
        <v>361300</v>
      </c>
      <c r="I939" s="41">
        <v>366300</v>
      </c>
      <c r="J939" s="41">
        <v>370500</v>
      </c>
      <c r="K939" s="41">
        <v>375600</v>
      </c>
      <c r="L939" s="41">
        <v>381900</v>
      </c>
      <c r="M939" s="41">
        <v>385300</v>
      </c>
      <c r="N939" s="41">
        <v>391600</v>
      </c>
      <c r="O939" s="41">
        <v>403400</v>
      </c>
      <c r="P939" s="41">
        <v>411500</v>
      </c>
      <c r="Q939" s="41">
        <v>414500</v>
      </c>
      <c r="R939" s="41">
        <v>420000</v>
      </c>
      <c r="S939" s="41">
        <v>423900</v>
      </c>
      <c r="T939" s="41">
        <v>423100</v>
      </c>
      <c r="U939" s="41">
        <v>420000</v>
      </c>
      <c r="V939" s="41">
        <v>416700</v>
      </c>
      <c r="W939" s="41">
        <v>413200</v>
      </c>
      <c r="X939" s="41">
        <v>409400</v>
      </c>
      <c r="Y939" s="41">
        <v>406700</v>
      </c>
      <c r="Z939" s="41">
        <v>406400</v>
      </c>
      <c r="AA939" s="41">
        <v>408000</v>
      </c>
      <c r="AB939" s="41">
        <v>411200</v>
      </c>
      <c r="AC939" s="41">
        <v>415300</v>
      </c>
      <c r="AD939" s="41">
        <v>414200</v>
      </c>
      <c r="AE939" s="41">
        <v>409800</v>
      </c>
      <c r="AF939" s="41">
        <v>406300</v>
      </c>
      <c r="AG939" s="41">
        <v>403400</v>
      </c>
      <c r="AH939" s="41">
        <v>400200</v>
      </c>
      <c r="AI939" s="41">
        <v>398800</v>
      </c>
      <c r="AJ939" s="41">
        <v>396100</v>
      </c>
      <c r="AK939" s="41">
        <v>393400</v>
      </c>
      <c r="AL939" s="41">
        <v>389500</v>
      </c>
      <c r="AM939" s="41">
        <v>381900</v>
      </c>
      <c r="AN939" s="41">
        <v>374700</v>
      </c>
      <c r="AO939" s="41">
        <v>371800</v>
      </c>
      <c r="AP939" s="41">
        <v>365600</v>
      </c>
      <c r="AQ939" s="41">
        <v>358300</v>
      </c>
      <c r="AR939" s="41">
        <v>353400</v>
      </c>
      <c r="AS939" s="41">
        <v>345700</v>
      </c>
      <c r="AT939" s="41">
        <v>333100</v>
      </c>
      <c r="AU939" s="41">
        <v>322500</v>
      </c>
      <c r="AV939" s="41">
        <v>318200</v>
      </c>
      <c r="AW939" s="41">
        <v>314000</v>
      </c>
      <c r="AX939" s="41">
        <v>303800</v>
      </c>
      <c r="AY939" s="41">
        <v>290800</v>
      </c>
      <c r="AZ939" s="41">
        <v>279800</v>
      </c>
      <c r="BA939" s="41">
        <v>271600</v>
      </c>
      <c r="BB939" s="41">
        <v>267900</v>
      </c>
      <c r="BC939" s="41">
        <v>265300</v>
      </c>
      <c r="BD939" s="41">
        <v>266400</v>
      </c>
      <c r="BE939" s="41">
        <v>270900</v>
      </c>
      <c r="BF939" s="41">
        <v>271900</v>
      </c>
      <c r="BG939" s="41">
        <v>268000</v>
      </c>
      <c r="BH939" s="41">
        <v>263300</v>
      </c>
      <c r="BI939" s="41">
        <v>257100</v>
      </c>
      <c r="BJ939" s="41">
        <v>253100</v>
      </c>
      <c r="BK939" s="41">
        <v>252100</v>
      </c>
      <c r="BL939" s="41">
        <v>249000</v>
      </c>
      <c r="BM939" s="41">
        <v>243600</v>
      </c>
      <c r="BN939" s="41">
        <v>244400</v>
      </c>
      <c r="BO939" s="41">
        <v>248300</v>
      </c>
      <c r="BP939" s="41">
        <v>245800</v>
      </c>
      <c r="BQ939" s="41">
        <v>239800</v>
      </c>
      <c r="BR939" s="41">
        <v>237800</v>
      </c>
      <c r="BS939" s="41">
        <v>236400</v>
      </c>
      <c r="BT939" s="41">
        <v>232800</v>
      </c>
      <c r="BU939" s="41">
        <v>230500</v>
      </c>
      <c r="BV939" s="41">
        <v>226700</v>
      </c>
      <c r="BW939" s="41">
        <v>220000</v>
      </c>
      <c r="BX939" s="41">
        <v>214000</v>
      </c>
      <c r="BY939" s="41">
        <v>210600</v>
      </c>
      <c r="BZ939" s="41">
        <v>208100</v>
      </c>
      <c r="CA939" s="41">
        <v>205900</v>
      </c>
      <c r="CB939" s="41">
        <v>202900</v>
      </c>
      <c r="CC939" s="41">
        <v>200100</v>
      </c>
      <c r="CD939" s="41">
        <v>199200</v>
      </c>
      <c r="CE939" s="41">
        <v>199600</v>
      </c>
      <c r="CF939" s="41">
        <v>201300</v>
      </c>
      <c r="CG939" s="41">
        <v>203000</v>
      </c>
      <c r="CH939" s="41">
        <v>203900</v>
      </c>
      <c r="CI939" s="41">
        <v>205400</v>
      </c>
      <c r="CJ939" s="41">
        <v>207900</v>
      </c>
      <c r="CK939" s="41">
        <v>210300</v>
      </c>
      <c r="CL939" s="41">
        <v>210100</v>
      </c>
      <c r="CM939" s="41">
        <v>208300</v>
      </c>
      <c r="CN939" s="41">
        <v>206800</v>
      </c>
      <c r="CO939" s="41">
        <v>206000</v>
      </c>
      <c r="CP939" s="41">
        <v>206200</v>
      </c>
      <c r="CQ939" s="41">
        <v>208300</v>
      </c>
      <c r="CR939" s="41">
        <v>208700</v>
      </c>
      <c r="CS939" s="41">
        <v>207900</v>
      </c>
      <c r="CT939" s="41">
        <v>209500</v>
      </c>
      <c r="CU939" s="41">
        <v>213900</v>
      </c>
      <c r="CV939" s="41">
        <v>219500</v>
      </c>
      <c r="CW939" s="41">
        <v>225900</v>
      </c>
      <c r="CX939" s="41">
        <v>231400</v>
      </c>
      <c r="CY939" s="41">
        <v>235800</v>
      </c>
      <c r="CZ939" s="41">
        <v>239000</v>
      </c>
      <c r="DA939" s="41">
        <v>242900</v>
      </c>
      <c r="DB939" s="41">
        <v>249500</v>
      </c>
      <c r="DC939" s="41">
        <v>257600</v>
      </c>
      <c r="DD939" s="41">
        <v>264200</v>
      </c>
      <c r="DE939" s="41">
        <v>271100</v>
      </c>
      <c r="DF939" s="41">
        <v>278600</v>
      </c>
      <c r="DG939" s="41">
        <v>286200</v>
      </c>
      <c r="DH939" s="41">
        <v>292900</v>
      </c>
      <c r="DI939" s="41">
        <v>297500</v>
      </c>
      <c r="DJ939" s="41">
        <v>299700</v>
      </c>
      <c r="DK939" s="41">
        <v>299900</v>
      </c>
      <c r="DL939" s="41">
        <v>302100</v>
      </c>
      <c r="DM939" s="41">
        <v>307100</v>
      </c>
      <c r="DN939" s="41">
        <v>312200</v>
      </c>
      <c r="DO939" s="41">
        <v>313200</v>
      </c>
      <c r="DP939" s="41">
        <v>313100</v>
      </c>
    </row>
    <row r="940" spans="1:120">
      <c r="A940" s="41">
        <v>90248</v>
      </c>
      <c r="B940" s="41" t="s">
        <v>394</v>
      </c>
      <c r="C940" s="41" t="s">
        <v>66</v>
      </c>
      <c r="D940" s="41" t="s">
        <v>394</v>
      </c>
      <c r="E940" s="41" t="s">
        <v>394</v>
      </c>
      <c r="F940" s="41">
        <v>485900</v>
      </c>
      <c r="G940" s="41">
        <v>493200</v>
      </c>
      <c r="H940" s="41">
        <v>498000</v>
      </c>
      <c r="I940" s="41">
        <v>503100</v>
      </c>
      <c r="J940" s="41">
        <v>508900</v>
      </c>
      <c r="K940" s="41">
        <v>517400</v>
      </c>
      <c r="L940" s="41">
        <v>528700</v>
      </c>
      <c r="M940" s="41">
        <v>538900</v>
      </c>
      <c r="N940" s="41">
        <v>545500</v>
      </c>
      <c r="O940" s="41">
        <v>554400</v>
      </c>
      <c r="P940" s="41">
        <v>562400</v>
      </c>
      <c r="Q940" s="41">
        <v>565800</v>
      </c>
      <c r="R940" s="41">
        <v>565500</v>
      </c>
      <c r="S940" s="41">
        <v>566700</v>
      </c>
      <c r="T940" s="41">
        <v>567900</v>
      </c>
      <c r="U940" s="41">
        <v>568800</v>
      </c>
      <c r="V940" s="41">
        <v>570800</v>
      </c>
      <c r="W940" s="41">
        <v>574900</v>
      </c>
      <c r="X940" s="41">
        <v>579000</v>
      </c>
      <c r="Y940" s="41">
        <v>583200</v>
      </c>
      <c r="Z940" s="41">
        <v>586700</v>
      </c>
      <c r="AA940" s="41">
        <v>587300</v>
      </c>
      <c r="AB940" s="41">
        <v>585800</v>
      </c>
      <c r="AC940" s="41">
        <v>583900</v>
      </c>
      <c r="AD940" s="41">
        <v>583200</v>
      </c>
      <c r="AE940" s="41">
        <v>582100</v>
      </c>
      <c r="AF940" s="41">
        <v>579000</v>
      </c>
      <c r="AG940" s="41">
        <v>576700</v>
      </c>
      <c r="AH940" s="41">
        <v>576700</v>
      </c>
      <c r="AI940" s="41">
        <v>573400</v>
      </c>
      <c r="AJ940" s="41">
        <v>566700</v>
      </c>
      <c r="AK940" s="41">
        <v>561000</v>
      </c>
      <c r="AL940" s="41">
        <v>555800</v>
      </c>
      <c r="AM940" s="41">
        <v>547200</v>
      </c>
      <c r="AN940" s="41">
        <v>536800</v>
      </c>
      <c r="AO940" s="41">
        <v>525500</v>
      </c>
      <c r="AP940" s="41">
        <v>514300</v>
      </c>
      <c r="AQ940" s="41">
        <v>502500</v>
      </c>
      <c r="AR940" s="41">
        <v>492000</v>
      </c>
      <c r="AS940" s="41">
        <v>480600</v>
      </c>
      <c r="AT940" s="41">
        <v>470000</v>
      </c>
      <c r="AU940" s="41">
        <v>459900</v>
      </c>
      <c r="AV940" s="41">
        <v>449200</v>
      </c>
      <c r="AW940" s="41">
        <v>437600</v>
      </c>
      <c r="AX940" s="41">
        <v>429200</v>
      </c>
      <c r="AY940" s="41">
        <v>423200</v>
      </c>
      <c r="AZ940" s="41">
        <v>417600</v>
      </c>
      <c r="BA940" s="41">
        <v>412200</v>
      </c>
      <c r="BB940" s="41">
        <v>407200</v>
      </c>
      <c r="BC940" s="41">
        <v>402700</v>
      </c>
      <c r="BD940" s="41">
        <v>400300</v>
      </c>
      <c r="BE940" s="41">
        <v>398500</v>
      </c>
      <c r="BF940" s="41">
        <v>393300</v>
      </c>
      <c r="BG940" s="41">
        <v>388000</v>
      </c>
      <c r="BH940" s="41">
        <v>389200</v>
      </c>
      <c r="BI940" s="41">
        <v>391100</v>
      </c>
      <c r="BJ940" s="41">
        <v>390900</v>
      </c>
      <c r="BK940" s="41">
        <v>393500</v>
      </c>
      <c r="BL940" s="41">
        <v>399100</v>
      </c>
      <c r="BM940" s="41">
        <v>403400</v>
      </c>
      <c r="BN940" s="41">
        <v>406500</v>
      </c>
      <c r="BO940" s="41">
        <v>410800</v>
      </c>
      <c r="BP940" s="41">
        <v>416100</v>
      </c>
      <c r="BQ940" s="41">
        <v>420400</v>
      </c>
      <c r="BR940" s="41">
        <v>423400</v>
      </c>
      <c r="BS940" s="41">
        <v>426100</v>
      </c>
      <c r="BT940" s="41">
        <v>424000</v>
      </c>
      <c r="BU940" s="41">
        <v>419700</v>
      </c>
      <c r="BV940" s="41">
        <v>416500</v>
      </c>
      <c r="BW940" s="41">
        <v>414300</v>
      </c>
      <c r="BX940" s="41">
        <v>409600</v>
      </c>
      <c r="BY940" s="41">
        <v>404800</v>
      </c>
      <c r="BZ940" s="41">
        <v>401100</v>
      </c>
      <c r="CA940" s="41">
        <v>397900</v>
      </c>
      <c r="CB940" s="41">
        <v>394400</v>
      </c>
      <c r="CC940" s="41">
        <v>391500</v>
      </c>
      <c r="CD940" s="41">
        <v>390300</v>
      </c>
      <c r="CE940" s="41">
        <v>389900</v>
      </c>
      <c r="CF940" s="41">
        <v>388100</v>
      </c>
      <c r="CG940" s="41">
        <v>385100</v>
      </c>
      <c r="CH940" s="41">
        <v>383000</v>
      </c>
      <c r="CI940" s="41">
        <v>381400</v>
      </c>
      <c r="CJ940" s="41">
        <v>380800</v>
      </c>
      <c r="CK940" s="41">
        <v>379000</v>
      </c>
      <c r="CL940" s="41">
        <v>375000</v>
      </c>
      <c r="CM940" s="41">
        <v>371200</v>
      </c>
      <c r="CN940" s="41">
        <v>369600</v>
      </c>
      <c r="CO940" s="41">
        <v>370900</v>
      </c>
      <c r="CP940" s="41">
        <v>374700</v>
      </c>
      <c r="CQ940" s="41">
        <v>378500</v>
      </c>
      <c r="CR940" s="41">
        <v>382300</v>
      </c>
      <c r="CS940" s="41">
        <v>387200</v>
      </c>
      <c r="CT940" s="41">
        <v>390300</v>
      </c>
      <c r="CU940" s="41">
        <v>390500</v>
      </c>
      <c r="CV940" s="41">
        <v>389400</v>
      </c>
      <c r="CW940" s="41">
        <v>391700</v>
      </c>
      <c r="CX940" s="41">
        <v>397700</v>
      </c>
      <c r="CY940" s="41">
        <v>403700</v>
      </c>
      <c r="CZ940" s="41">
        <v>407200</v>
      </c>
      <c r="DA940" s="41">
        <v>412800</v>
      </c>
      <c r="DB940" s="41">
        <v>421000</v>
      </c>
      <c r="DC940" s="41">
        <v>429000</v>
      </c>
      <c r="DD940" s="41">
        <v>433400</v>
      </c>
      <c r="DE940" s="41">
        <v>435400</v>
      </c>
      <c r="DF940" s="41">
        <v>436200</v>
      </c>
      <c r="DG940" s="41">
        <v>437900</v>
      </c>
      <c r="DH940" s="41">
        <v>442600</v>
      </c>
      <c r="DI940" s="41">
        <v>447500</v>
      </c>
      <c r="DJ940" s="41">
        <v>450300</v>
      </c>
      <c r="DK940" s="41">
        <v>453600</v>
      </c>
      <c r="DL940" s="41">
        <v>460600</v>
      </c>
      <c r="DM940" s="41">
        <v>463100</v>
      </c>
      <c r="DN940" s="41">
        <v>459300</v>
      </c>
      <c r="DO940" s="41">
        <v>454700</v>
      </c>
      <c r="DP940" s="41">
        <v>453000</v>
      </c>
    </row>
    <row r="941" spans="1:120">
      <c r="A941" s="41">
        <v>94925</v>
      </c>
      <c r="B941" s="41" t="s">
        <v>191</v>
      </c>
      <c r="C941" s="41" t="s">
        <v>66</v>
      </c>
      <c r="D941" s="41" t="s">
        <v>65</v>
      </c>
      <c r="E941" s="41" t="s">
        <v>343</v>
      </c>
      <c r="F941" s="41">
        <v>1046500</v>
      </c>
      <c r="G941" s="41">
        <v>1062200</v>
      </c>
      <c r="H941" s="41">
        <v>1081400</v>
      </c>
      <c r="I941" s="41">
        <v>1099800</v>
      </c>
      <c r="J941" s="41">
        <v>1114600</v>
      </c>
      <c r="K941" s="41">
        <v>1128700</v>
      </c>
      <c r="L941" s="41">
        <v>1139100</v>
      </c>
      <c r="M941" s="41">
        <v>1140400</v>
      </c>
      <c r="N941" s="41">
        <v>1135100</v>
      </c>
      <c r="O941" s="41">
        <v>1133200</v>
      </c>
      <c r="P941" s="41">
        <v>1130000</v>
      </c>
      <c r="Q941" s="41">
        <v>1124900</v>
      </c>
      <c r="R941" s="41">
        <v>1122200</v>
      </c>
      <c r="S941" s="41">
        <v>1122600</v>
      </c>
      <c r="T941" s="41">
        <v>1126100</v>
      </c>
      <c r="U941" s="41">
        <v>1132000</v>
      </c>
      <c r="V941" s="41">
        <v>1128700</v>
      </c>
      <c r="W941" s="41">
        <v>1113200</v>
      </c>
      <c r="X941" s="41">
        <v>1109500</v>
      </c>
      <c r="Y941" s="41">
        <v>1117400</v>
      </c>
      <c r="Z941" s="41">
        <v>1123800</v>
      </c>
      <c r="AA941" s="41">
        <v>1126100</v>
      </c>
      <c r="AB941" s="41">
        <v>1132900</v>
      </c>
      <c r="AC941" s="41">
        <v>1144600</v>
      </c>
      <c r="AD941" s="41">
        <v>1150900</v>
      </c>
      <c r="AE941" s="41">
        <v>1141800</v>
      </c>
      <c r="AF941" s="41">
        <v>1127600</v>
      </c>
      <c r="AG941" s="41">
        <v>1120400</v>
      </c>
      <c r="AH941" s="41">
        <v>1122600</v>
      </c>
      <c r="AI941" s="41">
        <v>1129600</v>
      </c>
      <c r="AJ941" s="41">
        <v>1133400</v>
      </c>
      <c r="AK941" s="41">
        <v>1130400</v>
      </c>
      <c r="AL941" s="41">
        <v>1131500</v>
      </c>
      <c r="AM941" s="41">
        <v>1130600</v>
      </c>
      <c r="AN941" s="41">
        <v>1123000</v>
      </c>
      <c r="AO941" s="41">
        <v>1113200</v>
      </c>
      <c r="AP941" s="41">
        <v>1110600</v>
      </c>
      <c r="AQ941" s="41">
        <v>1109800</v>
      </c>
      <c r="AR941" s="41">
        <v>1105100</v>
      </c>
      <c r="AS941" s="41">
        <v>1092900</v>
      </c>
      <c r="AT941" s="41">
        <v>1084900</v>
      </c>
      <c r="AU941" s="41">
        <v>1083700</v>
      </c>
      <c r="AV941" s="41">
        <v>1078200</v>
      </c>
      <c r="AW941" s="41">
        <v>1073900</v>
      </c>
      <c r="AX941" s="41">
        <v>1079500</v>
      </c>
      <c r="AY941" s="41">
        <v>1080400</v>
      </c>
      <c r="AZ941" s="41">
        <v>1067500</v>
      </c>
      <c r="BA941" s="41">
        <v>1054300</v>
      </c>
      <c r="BB941" s="41">
        <v>1051700</v>
      </c>
      <c r="BC941" s="41">
        <v>1047900</v>
      </c>
      <c r="BD941" s="41">
        <v>1031400</v>
      </c>
      <c r="BE941" s="41">
        <v>1015800</v>
      </c>
      <c r="BF941" s="41">
        <v>1008500</v>
      </c>
      <c r="BG941" s="41">
        <v>1005600</v>
      </c>
      <c r="BH941" s="41">
        <v>1004400</v>
      </c>
      <c r="BI941" s="41">
        <v>1004800</v>
      </c>
      <c r="BJ941" s="41">
        <v>1003900</v>
      </c>
      <c r="BK941" s="41">
        <v>1008300</v>
      </c>
      <c r="BL941" s="41">
        <v>1017100</v>
      </c>
      <c r="BM941" s="41">
        <v>1018800</v>
      </c>
      <c r="BN941" s="41">
        <v>1022500</v>
      </c>
      <c r="BO941" s="41">
        <v>1045200</v>
      </c>
      <c r="BP941" s="41">
        <v>1046800</v>
      </c>
      <c r="BQ941" s="41">
        <v>1032400</v>
      </c>
      <c r="BR941" s="41">
        <v>1036200</v>
      </c>
      <c r="BS941" s="41">
        <v>1044000</v>
      </c>
      <c r="BT941" s="41">
        <v>1029300</v>
      </c>
      <c r="BU941" s="41">
        <v>1035200</v>
      </c>
      <c r="BV941" s="41">
        <v>1039900</v>
      </c>
      <c r="BW941" s="41">
        <v>1035300</v>
      </c>
      <c r="BX941" s="41">
        <v>1031500</v>
      </c>
      <c r="BY941" s="41">
        <v>1024200</v>
      </c>
      <c r="BZ941" s="41">
        <v>998900</v>
      </c>
      <c r="CA941" s="41">
        <v>969500</v>
      </c>
      <c r="CB941" s="41">
        <v>978200</v>
      </c>
      <c r="CC941" s="41">
        <v>994300</v>
      </c>
      <c r="CD941" s="41">
        <v>987200</v>
      </c>
      <c r="CE941" s="41">
        <v>973300</v>
      </c>
      <c r="CF941" s="41">
        <v>989600</v>
      </c>
      <c r="CG941" s="41">
        <v>991100</v>
      </c>
      <c r="CH941" s="41">
        <v>979700</v>
      </c>
      <c r="CI941" s="41">
        <v>966100</v>
      </c>
      <c r="CJ941" s="41">
        <v>974200</v>
      </c>
      <c r="CK941" s="41">
        <v>998800</v>
      </c>
      <c r="CL941" s="41">
        <v>1000700</v>
      </c>
      <c r="CM941" s="41">
        <v>990600</v>
      </c>
      <c r="CN941" s="41">
        <v>1007800</v>
      </c>
      <c r="CO941" s="41">
        <v>1038800</v>
      </c>
      <c r="CP941" s="41">
        <v>1038600</v>
      </c>
      <c r="CQ941" s="41">
        <v>1027400</v>
      </c>
      <c r="CR941" s="41">
        <v>1032600</v>
      </c>
      <c r="CS941" s="41">
        <v>1029600</v>
      </c>
      <c r="CT941" s="41">
        <v>1024300</v>
      </c>
      <c r="CU941" s="41">
        <v>1047700</v>
      </c>
      <c r="CV941" s="41">
        <v>1074700</v>
      </c>
      <c r="CW941" s="41">
        <v>1075500</v>
      </c>
      <c r="CX941" s="41">
        <v>1097200</v>
      </c>
      <c r="CY941" s="41">
        <v>1129800</v>
      </c>
      <c r="CZ941" s="41">
        <v>1144900</v>
      </c>
      <c r="DA941" s="41">
        <v>1158500</v>
      </c>
      <c r="DB941" s="41">
        <v>1177500</v>
      </c>
      <c r="DC941" s="41">
        <v>1172900</v>
      </c>
      <c r="DD941" s="41">
        <v>1157700</v>
      </c>
      <c r="DE941" s="41">
        <v>1161000</v>
      </c>
      <c r="DF941" s="41">
        <v>1171800</v>
      </c>
      <c r="DG941" s="41">
        <v>1165100</v>
      </c>
      <c r="DH941" s="41">
        <v>1159700</v>
      </c>
      <c r="DI941" s="41">
        <v>1175400</v>
      </c>
      <c r="DJ941" s="41">
        <v>1193000</v>
      </c>
      <c r="DK941" s="41">
        <v>1205200</v>
      </c>
      <c r="DL941" s="41">
        <v>1210500</v>
      </c>
      <c r="DM941" s="41">
        <v>1216600</v>
      </c>
      <c r="DN941" s="41">
        <v>1251500</v>
      </c>
      <c r="DO941" s="41">
        <v>1311200</v>
      </c>
      <c r="DP941" s="41">
        <v>1355000</v>
      </c>
    </row>
    <row r="942" spans="1:120">
      <c r="A942" s="41">
        <v>94930</v>
      </c>
      <c r="B942" s="41" t="s">
        <v>129</v>
      </c>
      <c r="C942" s="41" t="s">
        <v>66</v>
      </c>
      <c r="D942" s="41" t="s">
        <v>65</v>
      </c>
      <c r="E942" s="41" t="s">
        <v>343</v>
      </c>
      <c r="F942" s="41">
        <v>846400</v>
      </c>
      <c r="G942" s="41">
        <v>861300</v>
      </c>
      <c r="H942" s="41">
        <v>869800</v>
      </c>
      <c r="I942" s="41">
        <v>872100</v>
      </c>
      <c r="J942" s="41">
        <v>873900</v>
      </c>
      <c r="K942" s="41">
        <v>880800</v>
      </c>
      <c r="L942" s="41">
        <v>895200</v>
      </c>
      <c r="M942" s="41">
        <v>904200</v>
      </c>
      <c r="N942" s="41">
        <v>905400</v>
      </c>
      <c r="O942" s="41">
        <v>904200</v>
      </c>
      <c r="P942" s="41">
        <v>906200</v>
      </c>
      <c r="Q942" s="41">
        <v>910100</v>
      </c>
      <c r="R942" s="41">
        <v>915100</v>
      </c>
      <c r="S942" s="41">
        <v>914600</v>
      </c>
      <c r="T942" s="41">
        <v>907900</v>
      </c>
      <c r="U942" s="41">
        <v>906400</v>
      </c>
      <c r="V942" s="41">
        <v>906700</v>
      </c>
      <c r="W942" s="41">
        <v>904500</v>
      </c>
      <c r="X942" s="41">
        <v>900700</v>
      </c>
      <c r="Y942" s="41">
        <v>900100</v>
      </c>
      <c r="Z942" s="41">
        <v>902600</v>
      </c>
      <c r="AA942" s="41">
        <v>907900</v>
      </c>
      <c r="AB942" s="41">
        <v>905400</v>
      </c>
      <c r="AC942" s="41">
        <v>901000</v>
      </c>
      <c r="AD942" s="41">
        <v>897300</v>
      </c>
      <c r="AE942" s="41">
        <v>888900</v>
      </c>
      <c r="AF942" s="41">
        <v>878900</v>
      </c>
      <c r="AG942" s="41">
        <v>875900</v>
      </c>
      <c r="AH942" s="41">
        <v>873100</v>
      </c>
      <c r="AI942" s="41">
        <v>872500</v>
      </c>
      <c r="AJ942" s="41">
        <v>874700</v>
      </c>
      <c r="AK942" s="41">
        <v>875200</v>
      </c>
      <c r="AL942" s="41">
        <v>876800</v>
      </c>
      <c r="AM942" s="41">
        <v>879800</v>
      </c>
      <c r="AN942" s="41">
        <v>881200</v>
      </c>
      <c r="AO942" s="41">
        <v>880700</v>
      </c>
      <c r="AP942" s="41">
        <v>884900</v>
      </c>
      <c r="AQ942" s="41">
        <v>888300</v>
      </c>
      <c r="AR942" s="41">
        <v>885600</v>
      </c>
      <c r="AS942" s="41">
        <v>875600</v>
      </c>
      <c r="AT942" s="41">
        <v>868900</v>
      </c>
      <c r="AU942" s="41">
        <v>865000</v>
      </c>
      <c r="AV942" s="41">
        <v>850700</v>
      </c>
      <c r="AW942" s="41">
        <v>831900</v>
      </c>
      <c r="AX942" s="41">
        <v>817300</v>
      </c>
      <c r="AY942" s="41">
        <v>806700</v>
      </c>
      <c r="AZ942" s="41">
        <v>791900</v>
      </c>
      <c r="BA942" s="41">
        <v>781300</v>
      </c>
      <c r="BB942" s="41">
        <v>773200</v>
      </c>
      <c r="BC942" s="41">
        <v>765000</v>
      </c>
      <c r="BD942" s="41">
        <v>754900</v>
      </c>
      <c r="BE942" s="41">
        <v>750800</v>
      </c>
      <c r="BF942" s="41">
        <v>752400</v>
      </c>
      <c r="BG942" s="41">
        <v>756200</v>
      </c>
      <c r="BH942" s="41">
        <v>763500</v>
      </c>
      <c r="BI942" s="41">
        <v>772600</v>
      </c>
      <c r="BJ942" s="41">
        <v>778700</v>
      </c>
      <c r="BK942" s="41">
        <v>780000</v>
      </c>
      <c r="BL942" s="41">
        <v>780700</v>
      </c>
      <c r="BM942" s="41">
        <v>776300</v>
      </c>
      <c r="BN942" s="41">
        <v>776000</v>
      </c>
      <c r="BO942" s="41">
        <v>792700</v>
      </c>
      <c r="BP942" s="41">
        <v>798300</v>
      </c>
      <c r="BQ942" s="41">
        <v>790800</v>
      </c>
      <c r="BR942" s="41">
        <v>795200</v>
      </c>
      <c r="BS942" s="41">
        <v>795400</v>
      </c>
      <c r="BT942" s="41">
        <v>773000</v>
      </c>
      <c r="BU942" s="41">
        <v>768900</v>
      </c>
      <c r="BV942" s="41">
        <v>770000</v>
      </c>
      <c r="BW942" s="41">
        <v>764000</v>
      </c>
      <c r="BX942" s="41">
        <v>762800</v>
      </c>
      <c r="BY942" s="41">
        <v>760900</v>
      </c>
      <c r="BZ942" s="41">
        <v>742800</v>
      </c>
      <c r="CA942" s="41">
        <v>724000</v>
      </c>
      <c r="CB942" s="41">
        <v>735300</v>
      </c>
      <c r="CC942" s="41">
        <v>746200</v>
      </c>
      <c r="CD942" s="41">
        <v>739900</v>
      </c>
      <c r="CE942" s="41">
        <v>732700</v>
      </c>
      <c r="CF942" s="41">
        <v>743200</v>
      </c>
      <c r="CG942" s="41">
        <v>738500</v>
      </c>
      <c r="CH942" s="41">
        <v>725700</v>
      </c>
      <c r="CI942" s="41">
        <v>714200</v>
      </c>
      <c r="CJ942" s="41">
        <v>720500</v>
      </c>
      <c r="CK942" s="41">
        <v>731500</v>
      </c>
      <c r="CL942" s="41">
        <v>723000</v>
      </c>
      <c r="CM942" s="41">
        <v>713900</v>
      </c>
      <c r="CN942" s="41">
        <v>724400</v>
      </c>
      <c r="CO942" s="41">
        <v>741600</v>
      </c>
      <c r="CP942" s="41">
        <v>742300</v>
      </c>
      <c r="CQ942" s="41">
        <v>741900</v>
      </c>
      <c r="CR942" s="41">
        <v>752700</v>
      </c>
      <c r="CS942" s="41">
        <v>757000</v>
      </c>
      <c r="CT942" s="41">
        <v>753100</v>
      </c>
      <c r="CU942" s="41">
        <v>762100</v>
      </c>
      <c r="CV942" s="41">
        <v>774400</v>
      </c>
      <c r="CW942" s="41">
        <v>776000</v>
      </c>
      <c r="CX942" s="41">
        <v>794500</v>
      </c>
      <c r="CY942" s="41">
        <v>818400</v>
      </c>
      <c r="CZ942" s="41">
        <v>832700</v>
      </c>
      <c r="DA942" s="41">
        <v>850000</v>
      </c>
      <c r="DB942" s="41">
        <v>869100</v>
      </c>
      <c r="DC942" s="41">
        <v>868000</v>
      </c>
      <c r="DD942" s="41">
        <v>857500</v>
      </c>
      <c r="DE942" s="41">
        <v>860700</v>
      </c>
      <c r="DF942" s="41">
        <v>877000</v>
      </c>
      <c r="DG942" s="41">
        <v>890500</v>
      </c>
      <c r="DH942" s="41">
        <v>895100</v>
      </c>
      <c r="DI942" s="41">
        <v>901500</v>
      </c>
      <c r="DJ942" s="41">
        <v>914800</v>
      </c>
      <c r="DK942" s="41">
        <v>924100</v>
      </c>
      <c r="DL942" s="41">
        <v>928700</v>
      </c>
      <c r="DM942" s="41">
        <v>924700</v>
      </c>
      <c r="DN942" s="41">
        <v>922500</v>
      </c>
      <c r="DO942" s="41">
        <v>930600</v>
      </c>
      <c r="DP942" s="41">
        <v>944100</v>
      </c>
    </row>
    <row r="943" spans="1:120">
      <c r="A943" s="41">
        <v>95988</v>
      </c>
      <c r="B943" s="41" t="s">
        <v>790</v>
      </c>
      <c r="C943" s="41" t="s">
        <v>66</v>
      </c>
      <c r="E943" s="41" t="s">
        <v>729</v>
      </c>
      <c r="F943" s="41">
        <v>226500</v>
      </c>
      <c r="G943" s="41">
        <v>228500</v>
      </c>
      <c r="H943" s="41">
        <v>231100</v>
      </c>
      <c r="I943" s="41">
        <v>233200</v>
      </c>
      <c r="J943" s="41">
        <v>237400</v>
      </c>
      <c r="K943" s="41">
        <v>242800</v>
      </c>
      <c r="L943" s="41">
        <v>249300</v>
      </c>
      <c r="M943" s="41">
        <v>254300</v>
      </c>
      <c r="N943" s="41">
        <v>257500</v>
      </c>
      <c r="O943" s="41">
        <v>259300</v>
      </c>
      <c r="P943" s="41">
        <v>261200</v>
      </c>
      <c r="Q943" s="41">
        <v>263200</v>
      </c>
      <c r="R943" s="41">
        <v>265600</v>
      </c>
      <c r="S943" s="41">
        <v>269100</v>
      </c>
      <c r="T943" s="41">
        <v>271500</v>
      </c>
      <c r="U943" s="41">
        <v>272100</v>
      </c>
      <c r="V943" s="41">
        <v>269100</v>
      </c>
      <c r="W943" s="41">
        <v>265700</v>
      </c>
      <c r="X943" s="41">
        <v>264600</v>
      </c>
      <c r="Y943" s="41">
        <v>267800</v>
      </c>
      <c r="Z943" s="41">
        <v>271400</v>
      </c>
      <c r="AA943" s="41">
        <v>277500</v>
      </c>
      <c r="AB943" s="41">
        <v>282900</v>
      </c>
      <c r="AC943" s="41">
        <v>283600</v>
      </c>
      <c r="AD943" s="41">
        <v>280600</v>
      </c>
      <c r="AE943" s="41">
        <v>280400</v>
      </c>
      <c r="AF943" s="41">
        <v>277500</v>
      </c>
      <c r="AG943" s="41">
        <v>271900</v>
      </c>
      <c r="AH943" s="41">
        <v>268700</v>
      </c>
      <c r="AI943" s="41">
        <v>269400</v>
      </c>
      <c r="AJ943" s="41">
        <v>267000</v>
      </c>
      <c r="AK943" s="41">
        <v>262600</v>
      </c>
      <c r="AL943" s="41">
        <v>262000</v>
      </c>
      <c r="AM943" s="41">
        <v>263600</v>
      </c>
      <c r="AN943" s="41">
        <v>261600</v>
      </c>
      <c r="AO943" s="41">
        <v>257100</v>
      </c>
      <c r="AP943" s="41">
        <v>254500</v>
      </c>
      <c r="AQ943" s="41">
        <v>253000</v>
      </c>
      <c r="AR943" s="41">
        <v>251700</v>
      </c>
      <c r="AS943" s="41">
        <v>250000</v>
      </c>
      <c r="AT943" s="41">
        <v>246500</v>
      </c>
      <c r="AU943" s="41">
        <v>243200</v>
      </c>
      <c r="AV943" s="41">
        <v>235100</v>
      </c>
      <c r="AW943" s="41">
        <v>224800</v>
      </c>
      <c r="AX943" s="41">
        <v>212700</v>
      </c>
      <c r="AY943" s="41">
        <v>202300</v>
      </c>
      <c r="AZ943" s="41">
        <v>196100</v>
      </c>
      <c r="BA943" s="41">
        <v>200800</v>
      </c>
      <c r="BB943" s="41">
        <v>208800</v>
      </c>
      <c r="BC943" s="41">
        <v>214100</v>
      </c>
      <c r="BD943" s="41">
        <v>215000</v>
      </c>
      <c r="BE943" s="41">
        <v>215700</v>
      </c>
      <c r="BF943" s="41">
        <v>217000</v>
      </c>
      <c r="BG943" s="41">
        <v>218200</v>
      </c>
      <c r="BH943" s="41">
        <v>217500</v>
      </c>
      <c r="BI943" s="41">
        <v>215600</v>
      </c>
      <c r="BJ943" s="41">
        <v>213400</v>
      </c>
      <c r="BK943" s="41">
        <v>211900</v>
      </c>
      <c r="BL943" s="41">
        <v>210300</v>
      </c>
      <c r="BM943" s="41">
        <v>206600</v>
      </c>
      <c r="BN943" s="41">
        <v>200900</v>
      </c>
      <c r="BO943" s="41">
        <v>196600</v>
      </c>
      <c r="BP943" s="41">
        <v>192300</v>
      </c>
      <c r="BQ943" s="41">
        <v>187800</v>
      </c>
      <c r="BR943" s="41">
        <v>182800</v>
      </c>
      <c r="BS943" s="41">
        <v>180400</v>
      </c>
      <c r="BT943" s="41">
        <v>182000</v>
      </c>
      <c r="BU943" s="41">
        <v>185400</v>
      </c>
      <c r="BV943" s="41">
        <v>186100</v>
      </c>
      <c r="BW943" s="41">
        <v>181700</v>
      </c>
      <c r="BX943" s="41">
        <v>176200</v>
      </c>
      <c r="BY943" s="41">
        <v>172000</v>
      </c>
      <c r="BZ943" s="41">
        <v>171200</v>
      </c>
      <c r="CA943" s="41">
        <v>167900</v>
      </c>
      <c r="CB943" s="41">
        <v>165400</v>
      </c>
      <c r="CC943" s="41">
        <v>165600</v>
      </c>
      <c r="CD943" s="41">
        <v>167800</v>
      </c>
      <c r="CE943" s="41">
        <v>166200</v>
      </c>
      <c r="CF943" s="41">
        <v>164000</v>
      </c>
      <c r="CG943" s="41">
        <v>162100</v>
      </c>
      <c r="CH943" s="41">
        <v>162000</v>
      </c>
      <c r="CI943" s="41">
        <v>163000</v>
      </c>
      <c r="CJ943" s="41">
        <v>163800</v>
      </c>
      <c r="CK943" s="41">
        <v>163500</v>
      </c>
      <c r="CL943" s="41">
        <v>165000</v>
      </c>
      <c r="CM943" s="41">
        <v>168700</v>
      </c>
      <c r="CN943" s="41">
        <v>172400</v>
      </c>
      <c r="CO943" s="41">
        <v>171100</v>
      </c>
      <c r="CP943" s="41">
        <v>166500</v>
      </c>
      <c r="CQ943" s="41">
        <v>165000</v>
      </c>
      <c r="CR943" s="41">
        <v>168300</v>
      </c>
      <c r="CS943" s="41">
        <v>171100</v>
      </c>
      <c r="CT943" s="41">
        <v>171700</v>
      </c>
      <c r="CU943" s="41">
        <v>171200</v>
      </c>
      <c r="CV943" s="41">
        <v>171900</v>
      </c>
      <c r="CW943" s="41">
        <v>174300</v>
      </c>
      <c r="CX943" s="41">
        <v>176000</v>
      </c>
      <c r="CY943" s="41">
        <v>176600</v>
      </c>
      <c r="CZ943" s="41">
        <v>175400</v>
      </c>
      <c r="DA943" s="41">
        <v>174700</v>
      </c>
      <c r="DB943" s="41">
        <v>178300</v>
      </c>
      <c r="DC943" s="41">
        <v>181300</v>
      </c>
      <c r="DD943" s="41">
        <v>177800</v>
      </c>
      <c r="DE943" s="41">
        <v>174100</v>
      </c>
      <c r="DF943" s="41">
        <v>176000</v>
      </c>
      <c r="DG943" s="41">
        <v>180800</v>
      </c>
      <c r="DH943" s="41">
        <v>183100</v>
      </c>
      <c r="DI943" s="41">
        <v>182000</v>
      </c>
      <c r="DJ943" s="41">
        <v>178700</v>
      </c>
      <c r="DK943" s="41">
        <v>175200</v>
      </c>
      <c r="DL943" s="41">
        <v>177100</v>
      </c>
      <c r="DM943" s="41">
        <v>182800</v>
      </c>
      <c r="DN943" s="41">
        <v>184300</v>
      </c>
      <c r="DO943" s="41">
        <v>181100</v>
      </c>
      <c r="DP943" s="41">
        <v>178600</v>
      </c>
    </row>
    <row r="944" spans="1:120">
      <c r="A944" s="41">
        <v>92254</v>
      </c>
      <c r="B944" s="41" t="s">
        <v>924</v>
      </c>
      <c r="C944" s="41" t="s">
        <v>66</v>
      </c>
      <c r="D944" s="41" t="s">
        <v>414</v>
      </c>
      <c r="E944" s="41" t="s">
        <v>414</v>
      </c>
      <c r="F944" s="41">
        <v>163400</v>
      </c>
      <c r="G944" s="41">
        <v>169900</v>
      </c>
      <c r="H944" s="41">
        <v>175400</v>
      </c>
      <c r="I944" s="41">
        <v>175800</v>
      </c>
      <c r="J944" s="41">
        <v>172700</v>
      </c>
      <c r="K944" s="41">
        <v>173800</v>
      </c>
      <c r="L944" s="41">
        <v>180900</v>
      </c>
      <c r="M944" s="41">
        <v>189400</v>
      </c>
      <c r="N944" s="41">
        <v>199400</v>
      </c>
      <c r="O944" s="41">
        <v>209200</v>
      </c>
      <c r="P944" s="41">
        <v>219500</v>
      </c>
      <c r="Q944" s="41">
        <v>226400</v>
      </c>
      <c r="R944" s="41">
        <v>230900</v>
      </c>
      <c r="S944" s="41">
        <v>233500</v>
      </c>
      <c r="T944" s="41">
        <v>235300</v>
      </c>
      <c r="U944" s="41">
        <v>238000</v>
      </c>
      <c r="V944" s="41">
        <v>245000</v>
      </c>
      <c r="W944" s="41">
        <v>251100</v>
      </c>
      <c r="X944" s="41">
        <v>253400</v>
      </c>
      <c r="Y944" s="41">
        <v>254400</v>
      </c>
      <c r="Z944" s="41">
        <v>254300</v>
      </c>
      <c r="AA944" s="41">
        <v>254800</v>
      </c>
      <c r="AB944" s="41">
        <v>250500</v>
      </c>
      <c r="AC944" s="41">
        <v>243400</v>
      </c>
      <c r="AD944" s="41">
        <v>240100</v>
      </c>
      <c r="AE944" s="41">
        <v>244000</v>
      </c>
      <c r="AF944" s="41">
        <v>247300</v>
      </c>
      <c r="AG944" s="41">
        <v>247300</v>
      </c>
      <c r="AH944" s="41">
        <v>243900</v>
      </c>
      <c r="AI944" s="41">
        <v>240500</v>
      </c>
      <c r="AJ944" s="41">
        <v>237100</v>
      </c>
      <c r="AK944" s="41">
        <v>234600</v>
      </c>
      <c r="AL944" s="41">
        <v>232400</v>
      </c>
      <c r="AM944" s="41">
        <v>229000</v>
      </c>
      <c r="AN944" s="41">
        <v>225600</v>
      </c>
      <c r="AO944" s="41">
        <v>224400</v>
      </c>
      <c r="AP944" s="41">
        <v>222300</v>
      </c>
      <c r="AQ944" s="41">
        <v>217000</v>
      </c>
      <c r="AR944" s="41">
        <v>211200</v>
      </c>
      <c r="AS944" s="41">
        <v>207000</v>
      </c>
      <c r="AT944" s="41">
        <v>201600</v>
      </c>
      <c r="AU944" s="41">
        <v>195300</v>
      </c>
      <c r="AV944" s="41">
        <v>190500</v>
      </c>
      <c r="AW944" s="41">
        <v>186600</v>
      </c>
      <c r="AX944" s="41">
        <v>179700</v>
      </c>
      <c r="AY944" s="41">
        <v>172000</v>
      </c>
      <c r="AZ944" s="41">
        <v>164600</v>
      </c>
      <c r="BA944" s="41">
        <v>159400</v>
      </c>
      <c r="BB944" s="41">
        <v>154700</v>
      </c>
      <c r="BC944" s="41">
        <v>149400</v>
      </c>
      <c r="BD944" s="41">
        <v>143900</v>
      </c>
      <c r="BE944" s="41">
        <v>141000</v>
      </c>
      <c r="BF944" s="41">
        <v>139800</v>
      </c>
      <c r="BG944" s="41">
        <v>139500</v>
      </c>
      <c r="BH944" s="41">
        <v>138200</v>
      </c>
      <c r="BI944" s="41">
        <v>135200</v>
      </c>
      <c r="BJ944" s="41">
        <v>132200</v>
      </c>
      <c r="BK944" s="41">
        <v>131700</v>
      </c>
      <c r="BL944" s="41">
        <v>130400</v>
      </c>
      <c r="BM944" s="41">
        <v>125700</v>
      </c>
      <c r="BN944" s="41">
        <v>121300</v>
      </c>
      <c r="BO944" s="41">
        <v>119800</v>
      </c>
      <c r="BP944" s="41">
        <v>117800</v>
      </c>
      <c r="BQ944" s="41">
        <v>114500</v>
      </c>
      <c r="BR944" s="41">
        <v>110300</v>
      </c>
      <c r="BS944" s="41">
        <v>105500</v>
      </c>
      <c r="BT944" s="41">
        <v>102200</v>
      </c>
      <c r="BU944" s="41">
        <v>102000</v>
      </c>
      <c r="BV944" s="41">
        <v>102600</v>
      </c>
      <c r="BW944" s="41">
        <v>103000</v>
      </c>
      <c r="BX944" s="41">
        <v>106000</v>
      </c>
      <c r="BY944" s="41">
        <v>109400</v>
      </c>
      <c r="BZ944" s="41">
        <v>109800</v>
      </c>
      <c r="CA944" s="41">
        <v>108700</v>
      </c>
      <c r="CB944" s="41">
        <v>109000</v>
      </c>
      <c r="CC944" s="41">
        <v>109900</v>
      </c>
      <c r="CD944" s="41">
        <v>112100</v>
      </c>
      <c r="CE944" s="41">
        <v>112200</v>
      </c>
      <c r="CF944" s="41">
        <v>110400</v>
      </c>
      <c r="CG944" s="41">
        <v>107400</v>
      </c>
      <c r="CH944" s="41">
        <v>103100</v>
      </c>
      <c r="CI944" s="41">
        <v>98300</v>
      </c>
      <c r="CJ944" s="41">
        <v>95400</v>
      </c>
      <c r="CK944" s="41">
        <v>94100</v>
      </c>
      <c r="CL944" s="41">
        <v>93700</v>
      </c>
      <c r="CM944" s="41">
        <v>94400</v>
      </c>
      <c r="CN944" s="41">
        <v>95900</v>
      </c>
      <c r="CO944" s="41">
        <v>96200</v>
      </c>
      <c r="CP944" s="41">
        <v>95000</v>
      </c>
      <c r="CQ944" s="41">
        <v>95000</v>
      </c>
      <c r="CR944" s="41">
        <v>95200</v>
      </c>
      <c r="CS944" s="41">
        <v>94600</v>
      </c>
      <c r="CT944" s="41">
        <v>95100</v>
      </c>
      <c r="CU944" s="41">
        <v>96300</v>
      </c>
      <c r="CV944" s="41">
        <v>97300</v>
      </c>
      <c r="CW944" s="41">
        <v>98500</v>
      </c>
      <c r="CX944" s="41">
        <v>98800</v>
      </c>
      <c r="CY944" s="41">
        <v>98500</v>
      </c>
      <c r="CZ944" s="41">
        <v>97200</v>
      </c>
      <c r="DA944" s="41">
        <v>97600</v>
      </c>
      <c r="DB944" s="41">
        <v>101300</v>
      </c>
      <c r="DC944" s="41">
        <v>103900</v>
      </c>
      <c r="DD944" s="41">
        <v>101800</v>
      </c>
      <c r="DE944" s="41">
        <v>100000</v>
      </c>
      <c r="DF944" s="41">
        <v>102700</v>
      </c>
      <c r="DG944" s="41">
        <v>105400</v>
      </c>
      <c r="DH944" s="41">
        <v>105000</v>
      </c>
      <c r="DI944" s="41">
        <v>102800</v>
      </c>
      <c r="DJ944" s="41">
        <v>101900</v>
      </c>
      <c r="DK944" s="41">
        <v>100600</v>
      </c>
      <c r="DL944" s="41">
        <v>100000</v>
      </c>
      <c r="DM944" s="41">
        <v>100000</v>
      </c>
      <c r="DN944" s="41">
        <v>100300</v>
      </c>
      <c r="DO944" s="41">
        <v>102100</v>
      </c>
      <c r="DP944" s="41">
        <v>105300</v>
      </c>
    </row>
    <row r="945" spans="1:120">
      <c r="A945" s="41">
        <v>93924</v>
      </c>
      <c r="B945" s="41" t="s">
        <v>791</v>
      </c>
      <c r="C945" s="41" t="s">
        <v>66</v>
      </c>
      <c r="D945" s="41" t="s">
        <v>576</v>
      </c>
      <c r="E945" s="41" t="s">
        <v>575</v>
      </c>
      <c r="F945" s="41">
        <v>1307200</v>
      </c>
      <c r="G945" s="41">
        <v>1321300</v>
      </c>
      <c r="H945" s="41">
        <v>1348100</v>
      </c>
      <c r="I945" s="41">
        <v>1365300</v>
      </c>
      <c r="J945" s="41">
        <v>1374600</v>
      </c>
      <c r="K945" s="41">
        <v>1393100</v>
      </c>
      <c r="L945" s="41">
        <v>1419200</v>
      </c>
      <c r="M945" s="41">
        <v>1433200</v>
      </c>
      <c r="N945" s="41">
        <v>1425400</v>
      </c>
      <c r="O945" s="41">
        <v>1410900</v>
      </c>
      <c r="P945" s="41">
        <v>1401200</v>
      </c>
      <c r="Q945" s="41">
        <v>1405700</v>
      </c>
      <c r="R945" s="41">
        <v>1406600</v>
      </c>
      <c r="S945" s="41">
        <v>1403000</v>
      </c>
      <c r="T945" s="41">
        <v>1403900</v>
      </c>
      <c r="U945" s="41">
        <v>1407200</v>
      </c>
      <c r="V945" s="41">
        <v>1407100</v>
      </c>
      <c r="W945" s="41">
        <v>1386600</v>
      </c>
      <c r="X945" s="41">
        <v>1353900</v>
      </c>
      <c r="Y945" s="41">
        <v>1333600</v>
      </c>
      <c r="Z945" s="41">
        <v>1332500</v>
      </c>
      <c r="AA945" s="41">
        <v>1340400</v>
      </c>
      <c r="AB945" s="41">
        <v>1346300</v>
      </c>
      <c r="AC945" s="41">
        <v>1351100</v>
      </c>
      <c r="AD945" s="41">
        <v>1361800</v>
      </c>
      <c r="AE945" s="41">
        <v>1384000</v>
      </c>
      <c r="AF945" s="41">
        <v>1391300</v>
      </c>
      <c r="AG945" s="41">
        <v>1387800</v>
      </c>
      <c r="AH945" s="41">
        <v>1371600</v>
      </c>
      <c r="AI945" s="41">
        <v>1364800</v>
      </c>
      <c r="AJ945" s="41">
        <v>1364500</v>
      </c>
      <c r="AK945" s="41">
        <v>1361900</v>
      </c>
      <c r="AL945" s="41">
        <v>1358200</v>
      </c>
      <c r="AM945" s="41">
        <v>1362700</v>
      </c>
      <c r="AN945" s="41">
        <v>1378800</v>
      </c>
      <c r="AO945" s="41">
        <v>1382300</v>
      </c>
      <c r="AP945" s="41">
        <v>1358600</v>
      </c>
      <c r="AQ945" s="41">
        <v>1306200</v>
      </c>
      <c r="AR945" s="41">
        <v>1238800</v>
      </c>
      <c r="AS945" s="41">
        <v>1190200</v>
      </c>
      <c r="AT945" s="41">
        <v>1182500</v>
      </c>
      <c r="AU945" s="41">
        <v>1182200</v>
      </c>
      <c r="AV945" s="41">
        <v>1176400</v>
      </c>
      <c r="AW945" s="41">
        <v>1189500</v>
      </c>
      <c r="AX945" s="41">
        <v>1203400</v>
      </c>
      <c r="AY945" s="41">
        <v>1186100</v>
      </c>
      <c r="AZ945" s="41">
        <v>1150300</v>
      </c>
      <c r="BA945" s="41">
        <v>1120500</v>
      </c>
      <c r="BB945" s="41">
        <v>1101900</v>
      </c>
      <c r="BC945" s="41">
        <v>1086000</v>
      </c>
      <c r="BD945" s="41">
        <v>1075100</v>
      </c>
      <c r="BE945" s="41">
        <v>1073500</v>
      </c>
      <c r="BF945" s="41">
        <v>1069000</v>
      </c>
      <c r="BG945" s="41">
        <v>1054500</v>
      </c>
      <c r="BH945" s="41">
        <v>1048100</v>
      </c>
      <c r="BI945" s="41">
        <v>1052200</v>
      </c>
      <c r="BJ945" s="41">
        <v>1042400</v>
      </c>
      <c r="BK945" s="41">
        <v>1021700</v>
      </c>
      <c r="BL945" s="41">
        <v>1003100</v>
      </c>
      <c r="BM945" s="41">
        <v>1005600</v>
      </c>
      <c r="BN945" s="41">
        <v>1006000</v>
      </c>
      <c r="BO945" s="41">
        <v>999100</v>
      </c>
      <c r="BP945" s="41">
        <v>1001400</v>
      </c>
      <c r="BQ945" s="41">
        <v>1008000</v>
      </c>
      <c r="BR945" s="41">
        <v>1004200</v>
      </c>
      <c r="BS945" s="41">
        <v>1000600</v>
      </c>
      <c r="BT945" s="41">
        <v>988100</v>
      </c>
      <c r="BU945" s="41">
        <v>959400</v>
      </c>
      <c r="BV945" s="41">
        <v>957000</v>
      </c>
      <c r="BW945" s="41">
        <v>953600</v>
      </c>
      <c r="BX945" s="41">
        <v>937800</v>
      </c>
      <c r="BY945" s="41">
        <v>932100</v>
      </c>
      <c r="BZ945" s="41">
        <v>949800</v>
      </c>
      <c r="CA945" s="41">
        <v>964500</v>
      </c>
      <c r="CB945" s="41">
        <v>969500</v>
      </c>
      <c r="CC945" s="41">
        <v>957600</v>
      </c>
      <c r="CD945" s="41">
        <v>943500</v>
      </c>
      <c r="CE945" s="41">
        <v>945900</v>
      </c>
      <c r="CF945" s="41">
        <v>953500</v>
      </c>
      <c r="CG945" s="41">
        <v>946900</v>
      </c>
      <c r="CH945" s="41">
        <v>928300</v>
      </c>
      <c r="CI945" s="41">
        <v>938000</v>
      </c>
      <c r="CJ945" s="41">
        <v>955300</v>
      </c>
      <c r="CK945" s="41">
        <v>947300</v>
      </c>
      <c r="CL945" s="41">
        <v>948300</v>
      </c>
      <c r="CM945" s="41">
        <v>962200</v>
      </c>
      <c r="CN945" s="41">
        <v>961100</v>
      </c>
      <c r="CO945" s="41">
        <v>959400</v>
      </c>
      <c r="CP945" s="41">
        <v>968500</v>
      </c>
      <c r="CQ945" s="41">
        <v>972500</v>
      </c>
      <c r="CR945" s="41">
        <v>974000</v>
      </c>
      <c r="CS945" s="41">
        <v>980300</v>
      </c>
      <c r="CT945" s="41">
        <v>996200</v>
      </c>
      <c r="CU945" s="41">
        <v>1003700</v>
      </c>
      <c r="CV945" s="41">
        <v>987700</v>
      </c>
      <c r="CW945" s="41">
        <v>980000</v>
      </c>
      <c r="CX945" s="41">
        <v>981700</v>
      </c>
      <c r="CY945" s="41">
        <v>975000</v>
      </c>
      <c r="CZ945" s="41">
        <v>968900</v>
      </c>
      <c r="DA945" s="41">
        <v>984900</v>
      </c>
      <c r="DB945" s="41">
        <v>990900</v>
      </c>
      <c r="DC945" s="41">
        <v>981700</v>
      </c>
      <c r="DD945" s="41">
        <v>978300</v>
      </c>
      <c r="DE945" s="41">
        <v>996000</v>
      </c>
      <c r="DF945" s="41">
        <v>1009700</v>
      </c>
      <c r="DG945" s="41">
        <v>1016400</v>
      </c>
      <c r="DH945" s="41">
        <v>1036200</v>
      </c>
      <c r="DI945" s="41">
        <v>1062100</v>
      </c>
      <c r="DJ945" s="41">
        <v>1063400</v>
      </c>
      <c r="DK945" s="41">
        <v>1059900</v>
      </c>
      <c r="DL945" s="41">
        <v>1082100</v>
      </c>
      <c r="DM945" s="41">
        <v>1095000</v>
      </c>
      <c r="DN945" s="41">
        <v>1102600</v>
      </c>
      <c r="DO945" s="41">
        <v>1123100</v>
      </c>
      <c r="DP945" s="41">
        <v>1146200</v>
      </c>
    </row>
    <row r="946" spans="1:120">
      <c r="A946" s="41">
        <v>95033</v>
      </c>
      <c r="B946" s="41" t="s">
        <v>192</v>
      </c>
      <c r="C946" s="41" t="s">
        <v>66</v>
      </c>
      <c r="D946" s="41" t="s">
        <v>109</v>
      </c>
      <c r="E946" s="41" t="s">
        <v>110</v>
      </c>
      <c r="F946" s="41">
        <v>1226700</v>
      </c>
      <c r="G946" s="41">
        <v>1242100</v>
      </c>
      <c r="H946" s="41">
        <v>1249900</v>
      </c>
      <c r="I946" s="41">
        <v>1253900</v>
      </c>
      <c r="J946" s="41">
        <v>1263600</v>
      </c>
      <c r="K946" s="41">
        <v>1284300</v>
      </c>
      <c r="L946" s="41">
        <v>1313500</v>
      </c>
      <c r="M946" s="41">
        <v>1333600</v>
      </c>
      <c r="N946" s="41">
        <v>1337400</v>
      </c>
      <c r="O946" s="41">
        <v>1334700</v>
      </c>
      <c r="P946" s="41">
        <v>1333700</v>
      </c>
      <c r="Q946" s="41">
        <v>1330300</v>
      </c>
      <c r="R946" s="41">
        <v>1329500</v>
      </c>
      <c r="S946" s="41">
        <v>1341600</v>
      </c>
      <c r="T946" s="41">
        <v>1352600</v>
      </c>
      <c r="U946" s="41">
        <v>1348700</v>
      </c>
      <c r="V946" s="41">
        <v>1333600</v>
      </c>
      <c r="W946" s="41">
        <v>1316400</v>
      </c>
      <c r="X946" s="41">
        <v>1311100</v>
      </c>
      <c r="Y946" s="41">
        <v>1323900</v>
      </c>
      <c r="Z946" s="41">
        <v>1334100</v>
      </c>
      <c r="AA946" s="41">
        <v>1327600</v>
      </c>
      <c r="AB946" s="41">
        <v>1320800</v>
      </c>
      <c r="AC946" s="41">
        <v>1322300</v>
      </c>
      <c r="AD946" s="41">
        <v>1326600</v>
      </c>
      <c r="AE946" s="41">
        <v>1318200</v>
      </c>
      <c r="AF946" s="41">
        <v>1303200</v>
      </c>
      <c r="AG946" s="41">
        <v>1308300</v>
      </c>
      <c r="AH946" s="41">
        <v>1330000</v>
      </c>
      <c r="AI946" s="41">
        <v>1338900</v>
      </c>
      <c r="AJ946" s="41">
        <v>1338200</v>
      </c>
      <c r="AK946" s="41">
        <v>1330900</v>
      </c>
      <c r="AL946" s="41">
        <v>1320000</v>
      </c>
      <c r="AM946" s="41">
        <v>1325000</v>
      </c>
      <c r="AN946" s="41">
        <v>1350900</v>
      </c>
      <c r="AO946" s="41">
        <v>1366600</v>
      </c>
      <c r="AP946" s="41">
        <v>1357700</v>
      </c>
      <c r="AQ946" s="41">
        <v>1352000</v>
      </c>
      <c r="AR946" s="41">
        <v>1365600</v>
      </c>
      <c r="AS946" s="41">
        <v>1371600</v>
      </c>
      <c r="AT946" s="41">
        <v>1359200</v>
      </c>
      <c r="AU946" s="41">
        <v>1356500</v>
      </c>
      <c r="AV946" s="41">
        <v>1365000</v>
      </c>
      <c r="AW946" s="41">
        <v>1369200</v>
      </c>
      <c r="AX946" s="41">
        <v>1371500</v>
      </c>
      <c r="AY946" s="41">
        <v>1372100</v>
      </c>
      <c r="AZ946" s="41">
        <v>1351000</v>
      </c>
      <c r="BA946" s="41">
        <v>1336100</v>
      </c>
      <c r="BB946" s="41">
        <v>1344200</v>
      </c>
      <c r="BC946" s="41">
        <v>1338200</v>
      </c>
      <c r="BD946" s="41">
        <v>1305000</v>
      </c>
      <c r="BE946" s="41">
        <v>1283800</v>
      </c>
      <c r="BF946" s="41">
        <v>1284200</v>
      </c>
      <c r="BG946" s="41">
        <v>1294400</v>
      </c>
      <c r="BH946" s="41">
        <v>1283700</v>
      </c>
      <c r="BI946" s="41">
        <v>1252900</v>
      </c>
      <c r="BJ946" s="41">
        <v>1230500</v>
      </c>
      <c r="BK946" s="41">
        <v>1227300</v>
      </c>
      <c r="BL946" s="41">
        <v>1224200</v>
      </c>
      <c r="BM946" s="41">
        <v>1222600</v>
      </c>
      <c r="BN946" s="41">
        <v>1211700</v>
      </c>
      <c r="BO946" s="41">
        <v>1192500</v>
      </c>
      <c r="BP946" s="41">
        <v>1184400</v>
      </c>
      <c r="BQ946" s="41">
        <v>1190900</v>
      </c>
      <c r="BR946" s="41">
        <v>1193500</v>
      </c>
      <c r="BS946" s="41">
        <v>1180300</v>
      </c>
      <c r="BT946" s="41">
        <v>1148900</v>
      </c>
      <c r="BU946" s="41">
        <v>1126200</v>
      </c>
      <c r="BV946" s="41">
        <v>1119200</v>
      </c>
      <c r="BW946" s="41">
        <v>1115000</v>
      </c>
      <c r="BX946" s="41">
        <v>1104500</v>
      </c>
      <c r="BY946" s="41">
        <v>1088800</v>
      </c>
      <c r="BZ946" s="41">
        <v>1069500</v>
      </c>
      <c r="CA946" s="41">
        <v>1072700</v>
      </c>
      <c r="CB946" s="41">
        <v>1077800</v>
      </c>
      <c r="CC946" s="41">
        <v>1069900</v>
      </c>
      <c r="CD946" s="41">
        <v>1061400</v>
      </c>
      <c r="CE946" s="41">
        <v>1062700</v>
      </c>
      <c r="CF946" s="41">
        <v>1067900</v>
      </c>
      <c r="CG946" s="41">
        <v>1077900</v>
      </c>
      <c r="CH946" s="41">
        <v>1086500</v>
      </c>
      <c r="CI946" s="41">
        <v>1097900</v>
      </c>
      <c r="CJ946" s="41">
        <v>1114800</v>
      </c>
      <c r="CK946" s="41">
        <v>1132500</v>
      </c>
      <c r="CL946" s="41">
        <v>1152300</v>
      </c>
      <c r="CM946" s="41">
        <v>1158200</v>
      </c>
      <c r="CN946" s="41">
        <v>1150400</v>
      </c>
      <c r="CO946" s="41">
        <v>1157100</v>
      </c>
      <c r="CP946" s="41">
        <v>1190800</v>
      </c>
      <c r="CQ946" s="41">
        <v>1226900</v>
      </c>
      <c r="CR946" s="41">
        <v>1246400</v>
      </c>
      <c r="CS946" s="41">
        <v>1254200</v>
      </c>
      <c r="CT946" s="41">
        <v>1269500</v>
      </c>
      <c r="CU946" s="41">
        <v>1283700</v>
      </c>
      <c r="CV946" s="41">
        <v>1287100</v>
      </c>
      <c r="CW946" s="41">
        <v>1282200</v>
      </c>
      <c r="CX946" s="41">
        <v>1288600</v>
      </c>
      <c r="CY946" s="41">
        <v>1310700</v>
      </c>
      <c r="CZ946" s="41">
        <v>1328100</v>
      </c>
      <c r="DA946" s="41">
        <v>1338000</v>
      </c>
      <c r="DB946" s="41">
        <v>1336500</v>
      </c>
      <c r="DC946" s="41">
        <v>1328900</v>
      </c>
      <c r="DD946" s="41">
        <v>1337700</v>
      </c>
      <c r="DE946" s="41">
        <v>1358000</v>
      </c>
      <c r="DF946" s="41">
        <v>1360400</v>
      </c>
      <c r="DG946" s="41">
        <v>1353500</v>
      </c>
      <c r="DH946" s="41">
        <v>1367000</v>
      </c>
      <c r="DI946" s="41">
        <v>1380600</v>
      </c>
      <c r="DJ946" s="41">
        <v>1398400</v>
      </c>
      <c r="DK946" s="41">
        <v>1417700</v>
      </c>
      <c r="DL946" s="41">
        <v>1462700</v>
      </c>
      <c r="DM946" s="41">
        <v>1461500</v>
      </c>
      <c r="DN946" s="41">
        <v>1405700</v>
      </c>
      <c r="DO946" s="41">
        <v>1339900</v>
      </c>
      <c r="DP946" s="41">
        <v>1307900</v>
      </c>
    </row>
    <row r="947" spans="1:120">
      <c r="A947" s="41">
        <v>95713</v>
      </c>
      <c r="B947" s="41" t="s">
        <v>793</v>
      </c>
      <c r="C947" s="41" t="s">
        <v>66</v>
      </c>
      <c r="D947" s="41" t="s">
        <v>406</v>
      </c>
      <c r="E947" s="41" t="s">
        <v>446</v>
      </c>
      <c r="F947" s="41">
        <v>506800</v>
      </c>
      <c r="G947" s="41">
        <v>512700</v>
      </c>
      <c r="H947" s="41">
        <v>521700</v>
      </c>
      <c r="I947" s="41">
        <v>533600</v>
      </c>
      <c r="J947" s="41">
        <v>546500</v>
      </c>
      <c r="K947" s="41">
        <v>556000</v>
      </c>
      <c r="L947" s="41">
        <v>562500</v>
      </c>
      <c r="M947" s="41">
        <v>568800</v>
      </c>
      <c r="N947" s="41">
        <v>574300</v>
      </c>
      <c r="O947" s="41">
        <v>576100</v>
      </c>
      <c r="P947" s="41">
        <v>577100</v>
      </c>
      <c r="Q947" s="41">
        <v>579300</v>
      </c>
      <c r="R947" s="41">
        <v>582200</v>
      </c>
      <c r="S947" s="41">
        <v>584800</v>
      </c>
      <c r="T947" s="41">
        <v>586500</v>
      </c>
      <c r="U947" s="41">
        <v>584500</v>
      </c>
      <c r="V947" s="41">
        <v>576000</v>
      </c>
      <c r="W947" s="41">
        <v>566900</v>
      </c>
      <c r="X947" s="41">
        <v>562400</v>
      </c>
      <c r="Y947" s="41">
        <v>557100</v>
      </c>
      <c r="Z947" s="41">
        <v>548000</v>
      </c>
      <c r="AA947" s="41">
        <v>540900</v>
      </c>
      <c r="AB947" s="41">
        <v>537100</v>
      </c>
      <c r="AC947" s="41">
        <v>535600</v>
      </c>
      <c r="AD947" s="41">
        <v>536500</v>
      </c>
      <c r="AE947" s="41">
        <v>539800</v>
      </c>
      <c r="AF947" s="41">
        <v>541500</v>
      </c>
      <c r="AG947" s="41">
        <v>537000</v>
      </c>
      <c r="AH947" s="41">
        <v>529600</v>
      </c>
      <c r="AI947" s="41">
        <v>524800</v>
      </c>
      <c r="AJ947" s="41">
        <v>517900</v>
      </c>
      <c r="AK947" s="41">
        <v>509100</v>
      </c>
      <c r="AL947" s="41">
        <v>503900</v>
      </c>
      <c r="AM947" s="41">
        <v>504100</v>
      </c>
      <c r="AN947" s="41">
        <v>507700</v>
      </c>
      <c r="AO947" s="41">
        <v>510400</v>
      </c>
      <c r="AP947" s="41">
        <v>505800</v>
      </c>
      <c r="AQ947" s="41">
        <v>495600</v>
      </c>
      <c r="AR947" s="41">
        <v>484400</v>
      </c>
      <c r="AS947" s="41">
        <v>476300</v>
      </c>
      <c r="AT947" s="41">
        <v>473300</v>
      </c>
      <c r="AU947" s="41">
        <v>474500</v>
      </c>
      <c r="AV947" s="41">
        <v>476800</v>
      </c>
      <c r="AW947" s="41">
        <v>479600</v>
      </c>
      <c r="AX947" s="41">
        <v>481300</v>
      </c>
      <c r="AY947" s="41">
        <v>481400</v>
      </c>
      <c r="AZ947" s="41">
        <v>473500</v>
      </c>
      <c r="BA947" s="41">
        <v>461700</v>
      </c>
      <c r="BB947" s="41">
        <v>451600</v>
      </c>
      <c r="BC947" s="41">
        <v>444800</v>
      </c>
      <c r="BD947" s="41">
        <v>436600</v>
      </c>
      <c r="BE947" s="41">
        <v>432100</v>
      </c>
      <c r="BF947" s="41">
        <v>429600</v>
      </c>
      <c r="BG947" s="41">
        <v>426500</v>
      </c>
      <c r="BH947" s="41">
        <v>424200</v>
      </c>
      <c r="BI947" s="41">
        <v>424200</v>
      </c>
      <c r="BJ947" s="41">
        <v>423400</v>
      </c>
      <c r="BK947" s="41">
        <v>420200</v>
      </c>
      <c r="BL947" s="41">
        <v>416600</v>
      </c>
      <c r="BM947" s="41">
        <v>407400</v>
      </c>
      <c r="BN947" s="41">
        <v>399600</v>
      </c>
      <c r="BO947" s="41">
        <v>400600</v>
      </c>
      <c r="BP947" s="41">
        <v>402900</v>
      </c>
      <c r="BQ947" s="41">
        <v>396300</v>
      </c>
      <c r="BR947" s="41">
        <v>389000</v>
      </c>
      <c r="BS947" s="41">
        <v>385500</v>
      </c>
      <c r="BT947" s="41">
        <v>382100</v>
      </c>
      <c r="BU947" s="41">
        <v>376400</v>
      </c>
      <c r="BV947" s="41">
        <v>368300</v>
      </c>
      <c r="BW947" s="41">
        <v>358200</v>
      </c>
      <c r="BX947" s="41">
        <v>349400</v>
      </c>
      <c r="BY947" s="41">
        <v>347500</v>
      </c>
      <c r="BZ947" s="41">
        <v>346300</v>
      </c>
      <c r="CA947" s="41">
        <v>342300</v>
      </c>
      <c r="CB947" s="41">
        <v>340400</v>
      </c>
      <c r="CC947" s="41">
        <v>341600</v>
      </c>
      <c r="CD947" s="41">
        <v>337900</v>
      </c>
      <c r="CE947" s="41">
        <v>329800</v>
      </c>
      <c r="CF947" s="41">
        <v>321200</v>
      </c>
      <c r="CG947" s="41">
        <v>318000</v>
      </c>
      <c r="CH947" s="41">
        <v>318000</v>
      </c>
      <c r="CI947" s="41">
        <v>316500</v>
      </c>
      <c r="CJ947" s="41">
        <v>314400</v>
      </c>
      <c r="CK947" s="41">
        <v>317200</v>
      </c>
      <c r="CL947" s="41">
        <v>322800</v>
      </c>
      <c r="CM947" s="41">
        <v>324100</v>
      </c>
      <c r="CN947" s="41">
        <v>325400</v>
      </c>
      <c r="CO947" s="41">
        <v>329300</v>
      </c>
      <c r="CP947" s="41">
        <v>334100</v>
      </c>
      <c r="CQ947" s="41">
        <v>334900</v>
      </c>
      <c r="CR947" s="41">
        <v>338400</v>
      </c>
      <c r="CS947" s="41">
        <v>343200</v>
      </c>
      <c r="CT947" s="41">
        <v>346700</v>
      </c>
      <c r="CU947" s="41">
        <v>350300</v>
      </c>
      <c r="CV947" s="41">
        <v>356300</v>
      </c>
      <c r="CW947" s="41">
        <v>357900</v>
      </c>
      <c r="CX947" s="41">
        <v>359200</v>
      </c>
      <c r="CY947" s="41">
        <v>360700</v>
      </c>
      <c r="CZ947" s="41">
        <v>361800</v>
      </c>
      <c r="DA947" s="41">
        <v>370100</v>
      </c>
      <c r="DB947" s="41">
        <v>383800</v>
      </c>
      <c r="DC947" s="41">
        <v>390100</v>
      </c>
      <c r="DD947" s="41">
        <v>389100</v>
      </c>
      <c r="DE947" s="41">
        <v>387500</v>
      </c>
      <c r="DF947" s="41">
        <v>389000</v>
      </c>
      <c r="DG947" s="41">
        <v>391300</v>
      </c>
      <c r="DH947" s="41">
        <v>394000</v>
      </c>
      <c r="DI947" s="41">
        <v>400400</v>
      </c>
      <c r="DJ947" s="41">
        <v>406100</v>
      </c>
      <c r="DK947" s="41">
        <v>410200</v>
      </c>
      <c r="DL947" s="41">
        <v>414300</v>
      </c>
      <c r="DM947" s="41">
        <v>414800</v>
      </c>
      <c r="DN947" s="41">
        <v>413800</v>
      </c>
      <c r="DO947" s="41">
        <v>419600</v>
      </c>
      <c r="DP947" s="41">
        <v>427100</v>
      </c>
    </row>
    <row r="948" spans="1:120">
      <c r="A948" s="41">
        <v>92624</v>
      </c>
      <c r="B948" s="41" t="s">
        <v>535</v>
      </c>
      <c r="C948" s="41" t="s">
        <v>66</v>
      </c>
      <c r="D948" s="41" t="s">
        <v>394</v>
      </c>
      <c r="E948" s="41" t="s">
        <v>399</v>
      </c>
      <c r="F948" s="41">
        <v>968800</v>
      </c>
      <c r="G948" s="41">
        <v>1000900</v>
      </c>
      <c r="H948" s="41">
        <v>1027600</v>
      </c>
      <c r="I948" s="41">
        <v>1034100</v>
      </c>
      <c r="J948" s="41">
        <v>1035600</v>
      </c>
      <c r="K948" s="41">
        <v>1043800</v>
      </c>
      <c r="L948" s="41">
        <v>1063100</v>
      </c>
      <c r="M948" s="41">
        <v>1071100</v>
      </c>
      <c r="N948" s="41">
        <v>1070100</v>
      </c>
      <c r="O948" s="41">
        <v>1069600</v>
      </c>
      <c r="P948" s="41">
        <v>1081400</v>
      </c>
      <c r="Q948" s="41">
        <v>1090900</v>
      </c>
      <c r="R948" s="41">
        <v>1094600</v>
      </c>
      <c r="S948" s="41">
        <v>1093300</v>
      </c>
      <c r="T948" s="41">
        <v>1091800</v>
      </c>
      <c r="U948" s="41">
        <v>1091300</v>
      </c>
      <c r="V948" s="41">
        <v>1086300</v>
      </c>
      <c r="W948" s="41">
        <v>1064500</v>
      </c>
      <c r="X948" s="41">
        <v>1046300</v>
      </c>
      <c r="Y948" s="41">
        <v>1048100</v>
      </c>
      <c r="Z948" s="41">
        <v>1052700</v>
      </c>
      <c r="AA948" s="41">
        <v>1056300</v>
      </c>
      <c r="AB948" s="41">
        <v>1055600</v>
      </c>
      <c r="AC948" s="41">
        <v>1063700</v>
      </c>
      <c r="AD948" s="41">
        <v>1076200</v>
      </c>
      <c r="AE948" s="41">
        <v>1081800</v>
      </c>
      <c r="AF948" s="41">
        <v>1055500</v>
      </c>
      <c r="AG948" s="41">
        <v>1030700</v>
      </c>
      <c r="AH948" s="41">
        <v>1027300</v>
      </c>
      <c r="AI948" s="41">
        <v>1035700</v>
      </c>
      <c r="AJ948" s="41">
        <v>1031500</v>
      </c>
      <c r="AK948" s="41">
        <v>1033000</v>
      </c>
      <c r="AL948" s="41">
        <v>1028900</v>
      </c>
      <c r="AM948" s="41">
        <v>1012200</v>
      </c>
      <c r="AN948" s="41">
        <v>999900</v>
      </c>
      <c r="AO948" s="41">
        <v>988900</v>
      </c>
      <c r="AP948" s="41">
        <v>964000</v>
      </c>
      <c r="AQ948" s="41">
        <v>948400</v>
      </c>
      <c r="AR948" s="41">
        <v>963200</v>
      </c>
      <c r="AS948" s="41">
        <v>981200</v>
      </c>
      <c r="AT948" s="41">
        <v>983200</v>
      </c>
      <c r="AU948" s="41">
        <v>975500</v>
      </c>
      <c r="AV948" s="41">
        <v>963300</v>
      </c>
      <c r="AW948" s="41">
        <v>939200</v>
      </c>
      <c r="AX948" s="41">
        <v>923700</v>
      </c>
      <c r="AY948" s="41">
        <v>914500</v>
      </c>
      <c r="AZ948" s="41">
        <v>911100</v>
      </c>
      <c r="BA948" s="41">
        <v>927800</v>
      </c>
      <c r="BB948" s="41">
        <v>948000</v>
      </c>
      <c r="BC948" s="41">
        <v>942300</v>
      </c>
      <c r="BD948" s="41">
        <v>937300</v>
      </c>
      <c r="BE948" s="41">
        <v>944900</v>
      </c>
      <c r="BF948" s="41">
        <v>939500</v>
      </c>
      <c r="BG948" s="41">
        <v>929400</v>
      </c>
      <c r="BH948" s="41">
        <v>928100</v>
      </c>
      <c r="BI948" s="41">
        <v>930500</v>
      </c>
      <c r="BJ948" s="41">
        <v>925200</v>
      </c>
      <c r="BK948" s="41">
        <v>923800</v>
      </c>
      <c r="BL948" s="41">
        <v>929700</v>
      </c>
      <c r="BM948" s="41">
        <v>920500</v>
      </c>
      <c r="BN948" s="41">
        <v>906200</v>
      </c>
      <c r="BO948" s="41">
        <v>906400</v>
      </c>
      <c r="BP948" s="41">
        <v>901300</v>
      </c>
      <c r="BQ948" s="41">
        <v>880700</v>
      </c>
      <c r="BR948" s="41">
        <v>865400</v>
      </c>
      <c r="BS948" s="41">
        <v>850700</v>
      </c>
      <c r="BT948" s="41">
        <v>842100</v>
      </c>
      <c r="BU948" s="41">
        <v>847100</v>
      </c>
      <c r="BV948" s="41">
        <v>859300</v>
      </c>
      <c r="BW948" s="41">
        <v>862000</v>
      </c>
      <c r="BX948" s="41">
        <v>855300</v>
      </c>
      <c r="BY948" s="41">
        <v>851500</v>
      </c>
      <c r="BZ948" s="41">
        <v>860400</v>
      </c>
      <c r="CA948" s="41">
        <v>871400</v>
      </c>
      <c r="CB948" s="41">
        <v>876300</v>
      </c>
      <c r="CC948" s="41">
        <v>870400</v>
      </c>
      <c r="CD948" s="41">
        <v>856600</v>
      </c>
      <c r="CE948" s="41">
        <v>833600</v>
      </c>
      <c r="CF948" s="41">
        <v>811800</v>
      </c>
      <c r="CG948" s="41">
        <v>799100</v>
      </c>
      <c r="CH948" s="41">
        <v>794800</v>
      </c>
      <c r="CI948" s="41">
        <v>798200</v>
      </c>
      <c r="CJ948" s="41">
        <v>810300</v>
      </c>
      <c r="CK948" s="41">
        <v>817500</v>
      </c>
      <c r="CL948" s="41">
        <v>819600</v>
      </c>
      <c r="CM948" s="41">
        <v>821400</v>
      </c>
      <c r="CN948" s="41">
        <v>823600</v>
      </c>
      <c r="CO948" s="41">
        <v>839900</v>
      </c>
      <c r="CP948" s="41">
        <v>857500</v>
      </c>
      <c r="CQ948" s="41">
        <v>882800</v>
      </c>
      <c r="CR948" s="41">
        <v>907600</v>
      </c>
      <c r="CS948" s="41">
        <v>921900</v>
      </c>
      <c r="CT948" s="41">
        <v>924300</v>
      </c>
      <c r="CU948" s="41">
        <v>938000</v>
      </c>
      <c r="CV948" s="41">
        <v>954000</v>
      </c>
      <c r="CW948" s="41">
        <v>976900</v>
      </c>
      <c r="CX948" s="41">
        <v>998700</v>
      </c>
      <c r="CY948" s="41">
        <v>1018100</v>
      </c>
      <c r="CZ948" s="41">
        <v>1030600</v>
      </c>
      <c r="DA948" s="41">
        <v>1027000</v>
      </c>
      <c r="DB948" s="41">
        <v>1040400</v>
      </c>
      <c r="DC948" s="41">
        <v>1077400</v>
      </c>
      <c r="DD948" s="41">
        <v>1095100</v>
      </c>
      <c r="DE948" s="41">
        <v>1083800</v>
      </c>
      <c r="DF948" s="41">
        <v>1082000</v>
      </c>
      <c r="DG948" s="41">
        <v>1069400</v>
      </c>
      <c r="DH948" s="41">
        <v>1026500</v>
      </c>
      <c r="DI948" s="41">
        <v>983700</v>
      </c>
      <c r="DJ948" s="41">
        <v>960900</v>
      </c>
      <c r="DK948" s="41">
        <v>942200</v>
      </c>
      <c r="DL948" s="41">
        <v>937700</v>
      </c>
      <c r="DM948" s="41">
        <v>938200</v>
      </c>
      <c r="DN948" s="41">
        <v>929000</v>
      </c>
      <c r="DO948" s="41">
        <v>914600</v>
      </c>
      <c r="DP948" s="41">
        <v>906700</v>
      </c>
    </row>
    <row r="949" spans="1:120">
      <c r="A949" s="41">
        <v>95694</v>
      </c>
      <c r="B949" s="41" t="s">
        <v>925</v>
      </c>
      <c r="C949" s="41" t="s">
        <v>66</v>
      </c>
      <c r="D949" s="41" t="s">
        <v>406</v>
      </c>
      <c r="E949" s="41" t="s">
        <v>481</v>
      </c>
      <c r="F949" s="41">
        <v>672200</v>
      </c>
      <c r="G949" s="41">
        <v>678700</v>
      </c>
      <c r="H949" s="41">
        <v>693400</v>
      </c>
      <c r="I949" s="41">
        <v>716500</v>
      </c>
      <c r="J949" s="41">
        <v>746100</v>
      </c>
      <c r="K949" s="41">
        <v>776700</v>
      </c>
      <c r="L949" s="41">
        <v>787600</v>
      </c>
      <c r="M949" s="41">
        <v>787400</v>
      </c>
      <c r="N949" s="41">
        <v>797100</v>
      </c>
      <c r="O949" s="41">
        <v>815700</v>
      </c>
      <c r="P949" s="41">
        <v>816500</v>
      </c>
      <c r="Q949" s="41">
        <v>808600</v>
      </c>
      <c r="R949" s="41">
        <v>806200</v>
      </c>
      <c r="S949" s="41">
        <v>808200</v>
      </c>
      <c r="T949" s="41">
        <v>809800</v>
      </c>
      <c r="U949" s="41">
        <v>805000</v>
      </c>
      <c r="V949" s="41">
        <v>793600</v>
      </c>
      <c r="W949" s="41">
        <v>780800</v>
      </c>
      <c r="X949" s="41">
        <v>768400</v>
      </c>
      <c r="Y949" s="41">
        <v>758700</v>
      </c>
      <c r="Z949" s="41">
        <v>741600</v>
      </c>
      <c r="AA949" s="41">
        <v>722000</v>
      </c>
      <c r="AB949" s="41">
        <v>718100</v>
      </c>
      <c r="AC949" s="41">
        <v>720100</v>
      </c>
      <c r="AD949" s="41">
        <v>714100</v>
      </c>
      <c r="AE949" s="41">
        <v>704500</v>
      </c>
      <c r="AF949" s="41">
        <v>700100</v>
      </c>
      <c r="AG949" s="41">
        <v>703200</v>
      </c>
      <c r="AH949" s="41">
        <v>704800</v>
      </c>
      <c r="AI949" s="41">
        <v>691400</v>
      </c>
      <c r="AJ949" s="41">
        <v>678700</v>
      </c>
      <c r="AK949" s="41">
        <v>676400</v>
      </c>
      <c r="AL949" s="41">
        <v>672900</v>
      </c>
      <c r="AM949" s="41">
        <v>666200</v>
      </c>
      <c r="AN949" s="41">
        <v>665600</v>
      </c>
      <c r="AO949" s="41">
        <v>663600</v>
      </c>
      <c r="AP949" s="41">
        <v>649000</v>
      </c>
      <c r="AQ949" s="41">
        <v>620200</v>
      </c>
      <c r="AR949" s="41">
        <v>592500</v>
      </c>
      <c r="AS949" s="41">
        <v>569600</v>
      </c>
      <c r="AT949" s="41">
        <v>550300</v>
      </c>
      <c r="AU949" s="41">
        <v>535600</v>
      </c>
      <c r="AV949" s="41">
        <v>527200</v>
      </c>
      <c r="AW949" s="41">
        <v>517700</v>
      </c>
      <c r="AX949" s="41">
        <v>507100</v>
      </c>
      <c r="AY949" s="41">
        <v>498600</v>
      </c>
      <c r="AZ949" s="41">
        <v>483400</v>
      </c>
      <c r="BA949" s="41">
        <v>481500</v>
      </c>
      <c r="BB949" s="41">
        <v>506500</v>
      </c>
      <c r="BC949" s="41">
        <v>534300</v>
      </c>
      <c r="BD949" s="41">
        <v>536300</v>
      </c>
      <c r="BE949" s="41">
        <v>532800</v>
      </c>
      <c r="BF949" s="41">
        <v>537200</v>
      </c>
      <c r="BG949" s="41">
        <v>541700</v>
      </c>
      <c r="BH949" s="41">
        <v>530100</v>
      </c>
      <c r="BI949" s="41">
        <v>511800</v>
      </c>
      <c r="BJ949" s="41">
        <v>502600</v>
      </c>
      <c r="BK949" s="41">
        <v>502400</v>
      </c>
      <c r="BL949" s="41">
        <v>499700</v>
      </c>
      <c r="BM949" s="41">
        <v>492800</v>
      </c>
      <c r="BN949" s="41">
        <v>484500</v>
      </c>
      <c r="BO949" s="41">
        <v>475600</v>
      </c>
      <c r="BP949" s="41">
        <v>463300</v>
      </c>
      <c r="BQ949" s="41">
        <v>453100</v>
      </c>
      <c r="BR949" s="41">
        <v>445800</v>
      </c>
      <c r="BS949" s="41">
        <v>440400</v>
      </c>
      <c r="BT949" s="41">
        <v>443000</v>
      </c>
      <c r="BU949" s="41">
        <v>439500</v>
      </c>
      <c r="BV949" s="41">
        <v>427000</v>
      </c>
      <c r="BW949" s="41">
        <v>423100</v>
      </c>
      <c r="BX949" s="41">
        <v>433800</v>
      </c>
      <c r="BY949" s="41">
        <v>437400</v>
      </c>
      <c r="BZ949" s="41">
        <v>430900</v>
      </c>
      <c r="CA949" s="41">
        <v>422600</v>
      </c>
      <c r="CB949" s="41">
        <v>432000</v>
      </c>
      <c r="CC949" s="41">
        <v>447400</v>
      </c>
      <c r="CD949" s="41">
        <v>451600</v>
      </c>
      <c r="CE949" s="41">
        <v>448000</v>
      </c>
      <c r="CF949" s="41">
        <v>450400</v>
      </c>
      <c r="CG949" s="41">
        <v>458100</v>
      </c>
      <c r="CH949" s="41">
        <v>466000</v>
      </c>
      <c r="CI949" s="41">
        <v>466000</v>
      </c>
      <c r="CJ949" s="41">
        <v>458500</v>
      </c>
      <c r="CK949" s="41">
        <v>447600</v>
      </c>
      <c r="CL949" s="41">
        <v>436700</v>
      </c>
      <c r="CM949" s="41">
        <v>435900</v>
      </c>
      <c r="CN949" s="41">
        <v>437000</v>
      </c>
      <c r="CO949" s="41">
        <v>441400</v>
      </c>
      <c r="CP949" s="41">
        <v>444400</v>
      </c>
      <c r="CQ949" s="41">
        <v>451800</v>
      </c>
      <c r="CR949" s="41">
        <v>448000</v>
      </c>
      <c r="CS949" s="41">
        <v>445800</v>
      </c>
      <c r="CT949" s="41">
        <v>454400</v>
      </c>
      <c r="CU949" s="41">
        <v>471600</v>
      </c>
      <c r="CV949" s="41">
        <v>478300</v>
      </c>
      <c r="CW949" s="41">
        <v>485200</v>
      </c>
      <c r="CX949" s="41">
        <v>493600</v>
      </c>
      <c r="CY949" s="41">
        <v>503300</v>
      </c>
      <c r="CZ949" s="41">
        <v>512400</v>
      </c>
      <c r="DA949" s="41">
        <v>510400</v>
      </c>
      <c r="DB949" s="41">
        <v>515800</v>
      </c>
      <c r="DC949" s="41">
        <v>530300</v>
      </c>
      <c r="DD949" s="41">
        <v>540300</v>
      </c>
      <c r="DE949" s="41">
        <v>540500</v>
      </c>
      <c r="DF949" s="41">
        <v>538100</v>
      </c>
      <c r="DG949" s="41">
        <v>528600</v>
      </c>
      <c r="DH949" s="41">
        <v>529200</v>
      </c>
      <c r="DI949" s="41">
        <v>543800</v>
      </c>
      <c r="DJ949" s="41">
        <v>550800</v>
      </c>
      <c r="DK949" s="41">
        <v>551500</v>
      </c>
      <c r="DL949" s="41">
        <v>554600</v>
      </c>
      <c r="DM949" s="41">
        <v>554500</v>
      </c>
      <c r="DN949" s="41">
        <v>542400</v>
      </c>
      <c r="DO949" s="41">
        <v>526900</v>
      </c>
      <c r="DP949" s="41">
        <v>512600</v>
      </c>
    </row>
    <row r="950" spans="1:120">
      <c r="A950" s="41">
        <v>95953</v>
      </c>
      <c r="B950" s="41" t="s">
        <v>926</v>
      </c>
      <c r="C950" s="41" t="s">
        <v>66</v>
      </c>
      <c r="D950" s="41" t="s">
        <v>604</v>
      </c>
      <c r="E950" s="41" t="s">
        <v>630</v>
      </c>
      <c r="F950" s="41">
        <v>279500</v>
      </c>
      <c r="G950" s="41">
        <v>289100</v>
      </c>
      <c r="H950" s="41">
        <v>301700</v>
      </c>
      <c r="I950" s="41">
        <v>308300</v>
      </c>
      <c r="J950" s="41">
        <v>310700</v>
      </c>
      <c r="K950" s="41">
        <v>316400</v>
      </c>
      <c r="L950" s="41">
        <v>322700</v>
      </c>
      <c r="M950" s="41">
        <v>326000</v>
      </c>
      <c r="N950" s="41">
        <v>326800</v>
      </c>
      <c r="O950" s="41">
        <v>326800</v>
      </c>
      <c r="P950" s="41">
        <v>327700</v>
      </c>
      <c r="Q950" s="41">
        <v>327800</v>
      </c>
      <c r="R950" s="41">
        <v>327300</v>
      </c>
      <c r="S950" s="41">
        <v>324400</v>
      </c>
      <c r="T950" s="41">
        <v>320500</v>
      </c>
      <c r="U950" s="41">
        <v>315100</v>
      </c>
      <c r="V950" s="41">
        <v>311200</v>
      </c>
      <c r="W950" s="41">
        <v>310600</v>
      </c>
      <c r="X950" s="41">
        <v>311100</v>
      </c>
      <c r="Y950" s="41">
        <v>309500</v>
      </c>
      <c r="Z950" s="41">
        <v>306900</v>
      </c>
      <c r="AA950" s="41">
        <v>305700</v>
      </c>
      <c r="AB950" s="41">
        <v>302100</v>
      </c>
      <c r="AC950" s="41">
        <v>294400</v>
      </c>
      <c r="AD950" s="41">
        <v>286900</v>
      </c>
      <c r="AE950" s="41">
        <v>282400</v>
      </c>
      <c r="AF950" s="41">
        <v>280200</v>
      </c>
      <c r="AG950" s="41">
        <v>279900</v>
      </c>
      <c r="AH950" s="41">
        <v>279100</v>
      </c>
      <c r="AI950" s="41">
        <v>276700</v>
      </c>
      <c r="AJ950" s="41">
        <v>275000</v>
      </c>
      <c r="AK950" s="41">
        <v>274100</v>
      </c>
      <c r="AL950" s="41">
        <v>272900</v>
      </c>
      <c r="AM950" s="41">
        <v>269600</v>
      </c>
      <c r="AN950" s="41">
        <v>264600</v>
      </c>
      <c r="AO950" s="41">
        <v>259500</v>
      </c>
      <c r="AP950" s="41">
        <v>254500</v>
      </c>
      <c r="AQ950" s="41">
        <v>247200</v>
      </c>
      <c r="AR950" s="41">
        <v>239800</v>
      </c>
      <c r="AS950" s="41">
        <v>234600</v>
      </c>
      <c r="AT950" s="41">
        <v>231600</v>
      </c>
      <c r="AU950" s="41">
        <v>224300</v>
      </c>
      <c r="AV950" s="41">
        <v>212800</v>
      </c>
      <c r="AW950" s="41">
        <v>202000</v>
      </c>
      <c r="AX950" s="41">
        <v>195900</v>
      </c>
      <c r="AY950" s="41">
        <v>193000</v>
      </c>
      <c r="AZ950" s="41">
        <v>193600</v>
      </c>
      <c r="BA950" s="41">
        <v>194400</v>
      </c>
      <c r="BB950" s="41">
        <v>192300</v>
      </c>
      <c r="BC950" s="41">
        <v>188700</v>
      </c>
      <c r="BD950" s="41">
        <v>184800</v>
      </c>
      <c r="BE950" s="41">
        <v>179800</v>
      </c>
      <c r="BF950" s="41">
        <v>174100</v>
      </c>
      <c r="BG950" s="41">
        <v>171500</v>
      </c>
      <c r="BH950" s="41">
        <v>171000</v>
      </c>
      <c r="BI950" s="41">
        <v>170800</v>
      </c>
      <c r="BJ950" s="41">
        <v>169000</v>
      </c>
      <c r="BK950" s="41">
        <v>167500</v>
      </c>
      <c r="BL950" s="41">
        <v>165700</v>
      </c>
      <c r="BM950" s="41">
        <v>162300</v>
      </c>
      <c r="BN950" s="41">
        <v>160500</v>
      </c>
      <c r="BO950" s="41">
        <v>162000</v>
      </c>
      <c r="BP950" s="41">
        <v>164000</v>
      </c>
      <c r="BQ950" s="41">
        <v>164900</v>
      </c>
      <c r="BR950" s="41">
        <v>167100</v>
      </c>
      <c r="BS950" s="41">
        <v>167900</v>
      </c>
      <c r="BT950" s="41">
        <v>167000</v>
      </c>
      <c r="BU950" s="41">
        <v>166000</v>
      </c>
      <c r="BV950" s="41">
        <v>165200</v>
      </c>
      <c r="BW950" s="41">
        <v>163700</v>
      </c>
      <c r="BX950" s="41">
        <v>164200</v>
      </c>
      <c r="BY950" s="41">
        <v>167200</v>
      </c>
      <c r="BZ950" s="41">
        <v>168400</v>
      </c>
      <c r="CA950" s="41">
        <v>164800</v>
      </c>
      <c r="CB950" s="41">
        <v>159500</v>
      </c>
      <c r="CC950" s="41">
        <v>157400</v>
      </c>
      <c r="CD950" s="41">
        <v>157700</v>
      </c>
      <c r="CE950" s="41">
        <v>158100</v>
      </c>
      <c r="CF950" s="41">
        <v>157500</v>
      </c>
      <c r="CG950" s="41">
        <v>156200</v>
      </c>
      <c r="CH950" s="41">
        <v>154400</v>
      </c>
      <c r="CI950" s="41">
        <v>153400</v>
      </c>
      <c r="CJ950" s="41">
        <v>151700</v>
      </c>
      <c r="CK950" s="41">
        <v>150000</v>
      </c>
      <c r="CL950" s="41">
        <v>149400</v>
      </c>
      <c r="CM950" s="41">
        <v>150400</v>
      </c>
      <c r="CN950" s="41">
        <v>151800</v>
      </c>
      <c r="CO950" s="41">
        <v>150900</v>
      </c>
      <c r="CP950" s="41">
        <v>147100</v>
      </c>
      <c r="CQ950" s="41">
        <v>144100</v>
      </c>
      <c r="CR950" s="41">
        <v>144900</v>
      </c>
      <c r="CS950" s="41">
        <v>148500</v>
      </c>
      <c r="CT950" s="41">
        <v>151600</v>
      </c>
      <c r="CU950" s="41">
        <v>151500</v>
      </c>
      <c r="CV950" s="41">
        <v>149400</v>
      </c>
      <c r="CW950" s="41">
        <v>148400</v>
      </c>
      <c r="CX950" s="41">
        <v>149500</v>
      </c>
      <c r="CY950" s="41">
        <v>151100</v>
      </c>
      <c r="CZ950" s="41">
        <v>154100</v>
      </c>
      <c r="DA950" s="41">
        <v>158900</v>
      </c>
      <c r="DB950" s="41">
        <v>161900</v>
      </c>
      <c r="DC950" s="41">
        <v>165700</v>
      </c>
      <c r="DD950" s="41">
        <v>170600</v>
      </c>
      <c r="DE950" s="41">
        <v>173200</v>
      </c>
      <c r="DF950" s="41">
        <v>173700</v>
      </c>
      <c r="DG950" s="41">
        <v>176400</v>
      </c>
      <c r="DH950" s="41">
        <v>180500</v>
      </c>
      <c r="DI950" s="41">
        <v>184400</v>
      </c>
      <c r="DJ950" s="41">
        <v>187000</v>
      </c>
      <c r="DK950" s="41">
        <v>187500</v>
      </c>
      <c r="DL950" s="41">
        <v>188200</v>
      </c>
      <c r="DM950" s="41">
        <v>190800</v>
      </c>
      <c r="DN950" s="41">
        <v>196100</v>
      </c>
      <c r="DO950" s="41">
        <v>201600</v>
      </c>
      <c r="DP950" s="41">
        <v>205900</v>
      </c>
    </row>
    <row r="951" spans="1:120">
      <c r="A951" s="41">
        <v>92371</v>
      </c>
      <c r="B951" s="41" t="s">
        <v>794</v>
      </c>
      <c r="C951" s="41" t="s">
        <v>66</v>
      </c>
      <c r="D951" s="41" t="s">
        <v>414</v>
      </c>
      <c r="E951" s="41" t="s">
        <v>415</v>
      </c>
      <c r="F951" s="41">
        <v>319600</v>
      </c>
      <c r="G951" s="41">
        <v>328400</v>
      </c>
      <c r="H951" s="41">
        <v>336900</v>
      </c>
      <c r="I951" s="41">
        <v>345300</v>
      </c>
      <c r="J951" s="41">
        <v>353200</v>
      </c>
      <c r="K951" s="41">
        <v>359800</v>
      </c>
      <c r="L951" s="41">
        <v>365800</v>
      </c>
      <c r="M951" s="41">
        <v>374200</v>
      </c>
      <c r="N951" s="41">
        <v>382600</v>
      </c>
      <c r="O951" s="41">
        <v>391700</v>
      </c>
      <c r="P951" s="41">
        <v>402900</v>
      </c>
      <c r="Q951" s="41">
        <v>412500</v>
      </c>
      <c r="R951" s="41">
        <v>416600</v>
      </c>
      <c r="S951" s="41">
        <v>417900</v>
      </c>
      <c r="T951" s="41">
        <v>419400</v>
      </c>
      <c r="U951" s="41">
        <v>420800</v>
      </c>
      <c r="V951" s="41">
        <v>421600</v>
      </c>
      <c r="W951" s="41">
        <v>422800</v>
      </c>
      <c r="X951" s="41">
        <v>425900</v>
      </c>
      <c r="Y951" s="41">
        <v>430200</v>
      </c>
      <c r="Z951" s="41">
        <v>432300</v>
      </c>
      <c r="AA951" s="41">
        <v>431700</v>
      </c>
      <c r="AB951" s="41">
        <v>432300</v>
      </c>
      <c r="AC951" s="41">
        <v>434000</v>
      </c>
      <c r="AD951" s="41">
        <v>434700</v>
      </c>
      <c r="AE951" s="41">
        <v>435000</v>
      </c>
      <c r="AF951" s="41">
        <v>435100</v>
      </c>
      <c r="AG951" s="41">
        <v>433000</v>
      </c>
      <c r="AH951" s="41">
        <v>427900</v>
      </c>
      <c r="AI951" s="41">
        <v>421600</v>
      </c>
      <c r="AJ951" s="41">
        <v>415000</v>
      </c>
      <c r="AK951" s="41">
        <v>407800</v>
      </c>
      <c r="AL951" s="41">
        <v>398700</v>
      </c>
      <c r="AM951" s="41">
        <v>387500</v>
      </c>
      <c r="AN951" s="41">
        <v>375900</v>
      </c>
      <c r="AO951" s="41">
        <v>366200</v>
      </c>
      <c r="AP951" s="41">
        <v>360100</v>
      </c>
      <c r="AQ951" s="41">
        <v>354200</v>
      </c>
      <c r="AR951" s="41">
        <v>344400</v>
      </c>
      <c r="AS951" s="41">
        <v>332400</v>
      </c>
      <c r="AT951" s="41">
        <v>321200</v>
      </c>
      <c r="AU951" s="41">
        <v>309300</v>
      </c>
      <c r="AV951" s="41">
        <v>297300</v>
      </c>
      <c r="AW951" s="41">
        <v>286700</v>
      </c>
      <c r="AX951" s="41">
        <v>278500</v>
      </c>
      <c r="AY951" s="41">
        <v>271200</v>
      </c>
      <c r="AZ951" s="41">
        <v>264200</v>
      </c>
      <c r="BA951" s="41">
        <v>259600</v>
      </c>
      <c r="BB951" s="41">
        <v>258500</v>
      </c>
      <c r="BC951" s="41">
        <v>256400</v>
      </c>
      <c r="BD951" s="41">
        <v>252400</v>
      </c>
      <c r="BE951" s="41">
        <v>247000</v>
      </c>
      <c r="BF951" s="41">
        <v>240400</v>
      </c>
      <c r="BG951" s="41">
        <v>233800</v>
      </c>
      <c r="BH951" s="41">
        <v>227800</v>
      </c>
      <c r="BI951" s="41">
        <v>223100</v>
      </c>
      <c r="BJ951" s="41">
        <v>219700</v>
      </c>
      <c r="BK951" s="41">
        <v>216900</v>
      </c>
      <c r="BL951" s="41">
        <v>213400</v>
      </c>
      <c r="BM951" s="41">
        <v>210900</v>
      </c>
      <c r="BN951" s="41">
        <v>209500</v>
      </c>
      <c r="BO951" s="41">
        <v>207300</v>
      </c>
      <c r="BP951" s="41">
        <v>204100</v>
      </c>
      <c r="BQ951" s="41">
        <v>201800</v>
      </c>
      <c r="BR951" s="41">
        <v>200700</v>
      </c>
      <c r="BS951" s="41">
        <v>199100</v>
      </c>
      <c r="BT951" s="41">
        <v>197400</v>
      </c>
      <c r="BU951" s="41">
        <v>195300</v>
      </c>
      <c r="BV951" s="41">
        <v>193400</v>
      </c>
      <c r="BW951" s="41">
        <v>192200</v>
      </c>
      <c r="BX951" s="41">
        <v>190900</v>
      </c>
      <c r="BY951" s="41">
        <v>188200</v>
      </c>
      <c r="BZ951" s="41">
        <v>184400</v>
      </c>
      <c r="CA951" s="41">
        <v>181900</v>
      </c>
      <c r="CB951" s="41">
        <v>181500</v>
      </c>
      <c r="CC951" s="41">
        <v>180800</v>
      </c>
      <c r="CD951" s="41">
        <v>179000</v>
      </c>
      <c r="CE951" s="41">
        <v>177400</v>
      </c>
      <c r="CF951" s="41">
        <v>176300</v>
      </c>
      <c r="CG951" s="41">
        <v>176300</v>
      </c>
      <c r="CH951" s="41">
        <v>176300</v>
      </c>
      <c r="CI951" s="41">
        <v>176000</v>
      </c>
      <c r="CJ951" s="41">
        <v>176000</v>
      </c>
      <c r="CK951" s="41">
        <v>176100</v>
      </c>
      <c r="CL951" s="41">
        <v>174600</v>
      </c>
      <c r="CM951" s="41">
        <v>173600</v>
      </c>
      <c r="CN951" s="41">
        <v>173400</v>
      </c>
      <c r="CO951" s="41">
        <v>174500</v>
      </c>
      <c r="CP951" s="41">
        <v>175400</v>
      </c>
      <c r="CQ951" s="41">
        <v>177900</v>
      </c>
      <c r="CR951" s="41">
        <v>181900</v>
      </c>
      <c r="CS951" s="41">
        <v>184300</v>
      </c>
      <c r="CT951" s="41">
        <v>184400</v>
      </c>
      <c r="CU951" s="41">
        <v>187300</v>
      </c>
      <c r="CV951" s="41">
        <v>192400</v>
      </c>
      <c r="CW951" s="41">
        <v>196700</v>
      </c>
      <c r="CX951" s="41">
        <v>200500</v>
      </c>
      <c r="CY951" s="41">
        <v>204400</v>
      </c>
      <c r="CZ951" s="41">
        <v>209200</v>
      </c>
      <c r="DA951" s="41">
        <v>214800</v>
      </c>
      <c r="DB951" s="41">
        <v>219500</v>
      </c>
      <c r="DC951" s="41">
        <v>222800</v>
      </c>
      <c r="DD951" s="41">
        <v>224900</v>
      </c>
      <c r="DE951" s="41">
        <v>227200</v>
      </c>
      <c r="DF951" s="41">
        <v>231400</v>
      </c>
      <c r="DG951" s="41">
        <v>234500</v>
      </c>
      <c r="DH951" s="41">
        <v>237000</v>
      </c>
      <c r="DI951" s="41">
        <v>238400</v>
      </c>
      <c r="DJ951" s="41">
        <v>238700</v>
      </c>
      <c r="DK951" s="41">
        <v>240300</v>
      </c>
      <c r="DL951" s="41">
        <v>244100</v>
      </c>
      <c r="DM951" s="41">
        <v>247700</v>
      </c>
      <c r="DN951" s="41">
        <v>252400</v>
      </c>
      <c r="DO951" s="41">
        <v>257300</v>
      </c>
      <c r="DP951" s="41">
        <v>260700</v>
      </c>
    </row>
    <row r="952" spans="1:120">
      <c r="A952" s="41">
        <v>95446</v>
      </c>
      <c r="B952" s="41" t="s">
        <v>795</v>
      </c>
      <c r="C952" s="41" t="s">
        <v>66</v>
      </c>
      <c r="D952" s="41" t="s">
        <v>503</v>
      </c>
      <c r="E952" s="41" t="s">
        <v>504</v>
      </c>
      <c r="F952" s="41">
        <v>468600</v>
      </c>
      <c r="G952" s="41">
        <v>476900</v>
      </c>
      <c r="H952" s="41">
        <v>486600</v>
      </c>
      <c r="I952" s="41">
        <v>500400</v>
      </c>
      <c r="J952" s="41">
        <v>511200</v>
      </c>
      <c r="K952" s="41">
        <v>515500</v>
      </c>
      <c r="L952" s="41">
        <v>522100</v>
      </c>
      <c r="M952" s="41">
        <v>530100</v>
      </c>
      <c r="N952" s="41">
        <v>528600</v>
      </c>
      <c r="O952" s="41">
        <v>522200</v>
      </c>
      <c r="P952" s="41">
        <v>523500</v>
      </c>
      <c r="Q952" s="41">
        <v>526700</v>
      </c>
      <c r="R952" s="41">
        <v>525200</v>
      </c>
      <c r="S952" s="41">
        <v>520900</v>
      </c>
      <c r="T952" s="41">
        <v>523100</v>
      </c>
      <c r="U952" s="41">
        <v>522100</v>
      </c>
      <c r="V952" s="41">
        <v>513500</v>
      </c>
      <c r="W952" s="41">
        <v>503800</v>
      </c>
      <c r="X952" s="41">
        <v>498300</v>
      </c>
      <c r="Y952" s="41">
        <v>494900</v>
      </c>
      <c r="Z952" s="41">
        <v>494700</v>
      </c>
      <c r="AA952" s="41">
        <v>493700</v>
      </c>
      <c r="AB952" s="41">
        <v>488000</v>
      </c>
      <c r="AC952" s="41">
        <v>481400</v>
      </c>
      <c r="AD952" s="41">
        <v>474600</v>
      </c>
      <c r="AE952" s="41">
        <v>469100</v>
      </c>
      <c r="AF952" s="41">
        <v>468500</v>
      </c>
      <c r="AG952" s="41">
        <v>466100</v>
      </c>
      <c r="AH952" s="41">
        <v>466900</v>
      </c>
      <c r="AI952" s="41">
        <v>474400</v>
      </c>
      <c r="AJ952" s="41">
        <v>477900</v>
      </c>
      <c r="AK952" s="41">
        <v>475900</v>
      </c>
      <c r="AL952" s="41">
        <v>477600</v>
      </c>
      <c r="AM952" s="41">
        <v>482800</v>
      </c>
      <c r="AN952" s="41">
        <v>484700</v>
      </c>
      <c r="AO952" s="41">
        <v>485800</v>
      </c>
      <c r="AP952" s="41">
        <v>483100</v>
      </c>
      <c r="AQ952" s="41">
        <v>477400</v>
      </c>
      <c r="AR952" s="41">
        <v>467700</v>
      </c>
      <c r="AS952" s="41">
        <v>462000</v>
      </c>
      <c r="AT952" s="41">
        <v>457900</v>
      </c>
      <c r="AU952" s="41">
        <v>452100</v>
      </c>
      <c r="AV952" s="41">
        <v>444400</v>
      </c>
      <c r="AW952" s="41">
        <v>436000</v>
      </c>
      <c r="AX952" s="41">
        <v>427700</v>
      </c>
      <c r="AY952" s="41">
        <v>417900</v>
      </c>
      <c r="AZ952" s="41">
        <v>404600</v>
      </c>
      <c r="BA952" s="41">
        <v>398000</v>
      </c>
      <c r="BB952" s="41">
        <v>404000</v>
      </c>
      <c r="BC952" s="41">
        <v>412800</v>
      </c>
      <c r="BD952" s="41">
        <v>414600</v>
      </c>
      <c r="BE952" s="41">
        <v>415200</v>
      </c>
      <c r="BF952" s="41">
        <v>415400</v>
      </c>
      <c r="BG952" s="41">
        <v>415500</v>
      </c>
      <c r="BH952" s="41">
        <v>414400</v>
      </c>
      <c r="BI952" s="41">
        <v>414300</v>
      </c>
      <c r="BJ952" s="41">
        <v>414000</v>
      </c>
      <c r="BK952" s="41">
        <v>416000</v>
      </c>
      <c r="BL952" s="41">
        <v>418700</v>
      </c>
      <c r="BM952" s="41">
        <v>418400</v>
      </c>
      <c r="BN952" s="41">
        <v>416500</v>
      </c>
      <c r="BO952" s="41">
        <v>413600</v>
      </c>
      <c r="BP952" s="41">
        <v>407900</v>
      </c>
      <c r="BQ952" s="41">
        <v>402000</v>
      </c>
      <c r="BR952" s="41">
        <v>399000</v>
      </c>
      <c r="BS952" s="41">
        <v>396200</v>
      </c>
      <c r="BT952" s="41">
        <v>388400</v>
      </c>
      <c r="BU952" s="41">
        <v>379700</v>
      </c>
      <c r="BV952" s="41">
        <v>371100</v>
      </c>
      <c r="BW952" s="41">
        <v>357700</v>
      </c>
      <c r="BX952" s="41">
        <v>347100</v>
      </c>
      <c r="BY952" s="41">
        <v>339100</v>
      </c>
      <c r="BZ952" s="41">
        <v>328500</v>
      </c>
      <c r="CA952" s="41">
        <v>321500</v>
      </c>
      <c r="CB952" s="41">
        <v>316700</v>
      </c>
      <c r="CC952" s="41">
        <v>310500</v>
      </c>
      <c r="CD952" s="41">
        <v>305500</v>
      </c>
      <c r="CE952" s="41">
        <v>304500</v>
      </c>
      <c r="CF952" s="41">
        <v>308000</v>
      </c>
      <c r="CG952" s="41">
        <v>311900</v>
      </c>
      <c r="CH952" s="41">
        <v>309800</v>
      </c>
      <c r="CI952" s="41">
        <v>309900</v>
      </c>
      <c r="CJ952" s="41">
        <v>310100</v>
      </c>
      <c r="CK952" s="41">
        <v>306100</v>
      </c>
      <c r="CL952" s="41">
        <v>305500</v>
      </c>
      <c r="CM952" s="41">
        <v>306300</v>
      </c>
      <c r="CN952" s="41">
        <v>309600</v>
      </c>
      <c r="CO952" s="41">
        <v>316200</v>
      </c>
      <c r="CP952" s="41">
        <v>322600</v>
      </c>
      <c r="CQ952" s="41">
        <v>327400</v>
      </c>
      <c r="CR952" s="41">
        <v>331500</v>
      </c>
      <c r="CS952" s="41">
        <v>332400</v>
      </c>
      <c r="CT952" s="41">
        <v>335500</v>
      </c>
      <c r="CU952" s="41">
        <v>344000</v>
      </c>
      <c r="CV952" s="41">
        <v>350600</v>
      </c>
      <c r="CW952" s="41">
        <v>356400</v>
      </c>
      <c r="CX952" s="41">
        <v>362100</v>
      </c>
      <c r="CY952" s="41">
        <v>370400</v>
      </c>
      <c r="CZ952" s="41">
        <v>374700</v>
      </c>
      <c r="DA952" s="41">
        <v>381200</v>
      </c>
      <c r="DB952" s="41">
        <v>395600</v>
      </c>
      <c r="DC952" s="41">
        <v>412800</v>
      </c>
      <c r="DD952" s="41">
        <v>418100</v>
      </c>
      <c r="DE952" s="41">
        <v>417900</v>
      </c>
      <c r="DF952" s="41">
        <v>424100</v>
      </c>
      <c r="DG952" s="41">
        <v>433100</v>
      </c>
      <c r="DH952" s="41">
        <v>443100</v>
      </c>
      <c r="DI952" s="41">
        <v>453800</v>
      </c>
      <c r="DJ952" s="41">
        <v>463100</v>
      </c>
      <c r="DK952" s="41">
        <v>468200</v>
      </c>
      <c r="DL952" s="41">
        <v>483900</v>
      </c>
      <c r="DM952" s="41">
        <v>488000</v>
      </c>
      <c r="DN952" s="41">
        <v>471400</v>
      </c>
      <c r="DO952" s="41">
        <v>454400</v>
      </c>
      <c r="DP952" s="41">
        <v>449200</v>
      </c>
    </row>
    <row r="953" spans="1:120">
      <c r="A953" s="41">
        <v>95742</v>
      </c>
      <c r="B953" s="41" t="s">
        <v>453</v>
      </c>
      <c r="C953" s="41" t="s">
        <v>66</v>
      </c>
      <c r="D953" s="41" t="s">
        <v>406</v>
      </c>
      <c r="E953" s="41" t="s">
        <v>406</v>
      </c>
      <c r="F953" s="41">
        <v>549600</v>
      </c>
      <c r="G953" s="41">
        <v>560100</v>
      </c>
      <c r="H953" s="41">
        <v>574100</v>
      </c>
      <c r="I953" s="41">
        <v>581200</v>
      </c>
      <c r="J953" s="41">
        <v>580200</v>
      </c>
      <c r="K953" s="41">
        <v>579400</v>
      </c>
      <c r="L953" s="41">
        <v>580000</v>
      </c>
      <c r="M953" s="41">
        <v>581900</v>
      </c>
      <c r="N953" s="41">
        <v>585100</v>
      </c>
      <c r="O953" s="41">
        <v>589900</v>
      </c>
      <c r="P953" s="41">
        <v>590600</v>
      </c>
      <c r="Q953" s="41">
        <v>580400</v>
      </c>
      <c r="R953" s="41">
        <v>567100</v>
      </c>
      <c r="S953" s="41">
        <v>556200</v>
      </c>
      <c r="T953" s="41">
        <v>546400</v>
      </c>
      <c r="U953" s="41">
        <v>538500</v>
      </c>
      <c r="V953" s="41">
        <v>533700</v>
      </c>
      <c r="W953" s="41">
        <v>527200</v>
      </c>
      <c r="X953" s="41">
        <v>517700</v>
      </c>
      <c r="Y953" s="41">
        <v>509300</v>
      </c>
      <c r="Z953" s="41">
        <v>502000</v>
      </c>
      <c r="AA953" s="41">
        <v>496300</v>
      </c>
      <c r="AB953" s="41">
        <v>491000</v>
      </c>
      <c r="AC953" s="41">
        <v>485100</v>
      </c>
      <c r="AD953" s="41">
        <v>477900</v>
      </c>
      <c r="AE953" s="41">
        <v>472700</v>
      </c>
      <c r="AF953" s="41">
        <v>469300</v>
      </c>
      <c r="AG953" s="41">
        <v>465400</v>
      </c>
      <c r="AH953" s="41">
        <v>459800</v>
      </c>
      <c r="AI953" s="41">
        <v>453100</v>
      </c>
      <c r="AJ953" s="41">
        <v>445800</v>
      </c>
      <c r="AK953" s="41">
        <v>439600</v>
      </c>
      <c r="AL953" s="41">
        <v>434800</v>
      </c>
      <c r="AM953" s="41">
        <v>428100</v>
      </c>
      <c r="AN953" s="41">
        <v>419700</v>
      </c>
      <c r="AO953" s="41">
        <v>411600</v>
      </c>
      <c r="AP953" s="41">
        <v>403700</v>
      </c>
      <c r="AQ953" s="41">
        <v>394100</v>
      </c>
      <c r="AR953" s="41">
        <v>383600</v>
      </c>
      <c r="AS953" s="41">
        <v>373200</v>
      </c>
      <c r="AT953" s="41">
        <v>364100</v>
      </c>
      <c r="AU953" s="41">
        <v>357200</v>
      </c>
      <c r="AV953" s="41">
        <v>351600</v>
      </c>
      <c r="AW953" s="41">
        <v>344900</v>
      </c>
      <c r="AX953" s="41">
        <v>337200</v>
      </c>
      <c r="AY953" s="41">
        <v>329200</v>
      </c>
      <c r="AZ953" s="41">
        <v>322300</v>
      </c>
      <c r="BA953" s="41">
        <v>317800</v>
      </c>
      <c r="BB953" s="41">
        <v>314100</v>
      </c>
      <c r="BC953" s="41">
        <v>309900</v>
      </c>
      <c r="BD953" s="41">
        <v>305900</v>
      </c>
      <c r="BE953" s="41">
        <v>301900</v>
      </c>
      <c r="BF953" s="41">
        <v>297200</v>
      </c>
      <c r="BG953" s="41">
        <v>293100</v>
      </c>
      <c r="BH953" s="41">
        <v>290200</v>
      </c>
      <c r="BI953" s="41">
        <v>288200</v>
      </c>
      <c r="BJ953" s="41">
        <v>286900</v>
      </c>
      <c r="BK953" s="41">
        <v>285800</v>
      </c>
      <c r="BL953" s="41">
        <v>284800</v>
      </c>
      <c r="BM953" s="41">
        <v>287700</v>
      </c>
      <c r="BN953" s="41">
        <v>292200</v>
      </c>
      <c r="BO953" s="41">
        <v>293600</v>
      </c>
      <c r="BP953" s="41">
        <v>292400</v>
      </c>
      <c r="BQ953" s="41">
        <v>290300</v>
      </c>
      <c r="BR953" s="41">
        <v>287600</v>
      </c>
      <c r="BS953" s="41">
        <v>285800</v>
      </c>
      <c r="BT953" s="41">
        <v>283000</v>
      </c>
      <c r="BU953" s="41">
        <v>279200</v>
      </c>
      <c r="BV953" s="41">
        <v>276300</v>
      </c>
      <c r="BW953" s="41">
        <v>275000</v>
      </c>
      <c r="BX953" s="41">
        <v>272300</v>
      </c>
      <c r="BY953" s="41">
        <v>266700</v>
      </c>
      <c r="BZ953" s="41">
        <v>260200</v>
      </c>
      <c r="CA953" s="41">
        <v>256800</v>
      </c>
      <c r="CB953" s="41">
        <v>254900</v>
      </c>
      <c r="CC953" s="41">
        <v>253500</v>
      </c>
      <c r="CD953" s="41">
        <v>252300</v>
      </c>
      <c r="CE953" s="41">
        <v>250600</v>
      </c>
      <c r="CF953" s="41">
        <v>249000</v>
      </c>
      <c r="CG953" s="41">
        <v>247300</v>
      </c>
      <c r="CH953" s="41">
        <v>244300</v>
      </c>
      <c r="CI953" s="41">
        <v>241800</v>
      </c>
      <c r="CJ953" s="41">
        <v>241100</v>
      </c>
      <c r="CK953" s="41">
        <v>241300</v>
      </c>
      <c r="CL953" s="41">
        <v>240900</v>
      </c>
      <c r="CM953" s="41">
        <v>241400</v>
      </c>
      <c r="CN953" s="41">
        <v>242100</v>
      </c>
      <c r="CO953" s="41">
        <v>244500</v>
      </c>
      <c r="CP953" s="41">
        <v>246900</v>
      </c>
      <c r="CQ953" s="41">
        <v>248400</v>
      </c>
      <c r="CR953" s="41">
        <v>250000</v>
      </c>
      <c r="CS953" s="41">
        <v>253100</v>
      </c>
      <c r="CT953" s="41">
        <v>255500</v>
      </c>
      <c r="CU953" s="41">
        <v>257900</v>
      </c>
      <c r="CV953" s="41">
        <v>260800</v>
      </c>
      <c r="CW953" s="41">
        <v>265400</v>
      </c>
      <c r="CX953" s="41">
        <v>272500</v>
      </c>
      <c r="CY953" s="41">
        <v>278100</v>
      </c>
      <c r="CZ953" s="41">
        <v>284200</v>
      </c>
      <c r="DA953" s="41">
        <v>290700</v>
      </c>
      <c r="DB953" s="41">
        <v>298500</v>
      </c>
      <c r="DC953" s="41">
        <v>306400</v>
      </c>
      <c r="DD953" s="41">
        <v>312500</v>
      </c>
      <c r="DE953" s="41">
        <v>314500</v>
      </c>
      <c r="DF953" s="41">
        <v>317500</v>
      </c>
      <c r="DG953" s="41">
        <v>322100</v>
      </c>
      <c r="DH953" s="41">
        <v>328200</v>
      </c>
      <c r="DI953" s="41">
        <v>333400</v>
      </c>
      <c r="DJ953" s="41">
        <v>336200</v>
      </c>
      <c r="DK953" s="41">
        <v>339300</v>
      </c>
      <c r="DL953" s="41">
        <v>343100</v>
      </c>
      <c r="DM953" s="41">
        <v>347400</v>
      </c>
      <c r="DN953" s="41">
        <v>349600</v>
      </c>
      <c r="DO953" s="41">
        <v>348900</v>
      </c>
      <c r="DP953" s="41">
        <v>347600</v>
      </c>
    </row>
    <row r="954" spans="1:120">
      <c r="A954" s="41">
        <v>93250</v>
      </c>
      <c r="B954" s="41" t="s">
        <v>796</v>
      </c>
      <c r="C954" s="41" t="s">
        <v>66</v>
      </c>
      <c r="D954" s="41" t="s">
        <v>430</v>
      </c>
      <c r="E954" s="41" t="s">
        <v>431</v>
      </c>
      <c r="F954" s="41">
        <v>142600</v>
      </c>
      <c r="G954" s="41">
        <v>147700</v>
      </c>
      <c r="H954" s="41">
        <v>154000</v>
      </c>
      <c r="I954" s="41">
        <v>159200</v>
      </c>
      <c r="J954" s="41">
        <v>161700</v>
      </c>
      <c r="K954" s="41">
        <v>164600</v>
      </c>
      <c r="L954" s="41">
        <v>167700</v>
      </c>
      <c r="M954" s="41">
        <v>168400</v>
      </c>
      <c r="N954" s="41">
        <v>168300</v>
      </c>
      <c r="O954" s="41">
        <v>171000</v>
      </c>
      <c r="P954" s="41">
        <v>177500</v>
      </c>
      <c r="Q954" s="41">
        <v>184200</v>
      </c>
      <c r="R954" s="41">
        <v>188100</v>
      </c>
      <c r="S954" s="41">
        <v>190400</v>
      </c>
      <c r="T954" s="41">
        <v>194000</v>
      </c>
      <c r="U954" s="41">
        <v>198300</v>
      </c>
      <c r="V954" s="41">
        <v>202500</v>
      </c>
      <c r="W954" s="41">
        <v>206900</v>
      </c>
      <c r="X954" s="41">
        <v>212600</v>
      </c>
      <c r="Y954" s="41">
        <v>218400</v>
      </c>
      <c r="Z954" s="41">
        <v>221600</v>
      </c>
      <c r="AA954" s="41">
        <v>221400</v>
      </c>
      <c r="AB954" s="41">
        <v>219100</v>
      </c>
      <c r="AC954" s="41">
        <v>215700</v>
      </c>
      <c r="AD954" s="41">
        <v>213100</v>
      </c>
      <c r="AE954" s="41">
        <v>211800</v>
      </c>
      <c r="AF954" s="41">
        <v>211900</v>
      </c>
      <c r="AG954" s="41">
        <v>212400</v>
      </c>
      <c r="AH954" s="41">
        <v>211900</v>
      </c>
      <c r="AI954" s="41">
        <v>209500</v>
      </c>
      <c r="AJ954" s="41">
        <v>207000</v>
      </c>
      <c r="AK954" s="41">
        <v>205700</v>
      </c>
      <c r="AL954" s="41">
        <v>204200</v>
      </c>
      <c r="AM954" s="41">
        <v>201900</v>
      </c>
      <c r="AN954" s="41">
        <v>199800</v>
      </c>
      <c r="AO954" s="41">
        <v>197900</v>
      </c>
      <c r="AP954" s="41">
        <v>194500</v>
      </c>
      <c r="AQ954" s="41">
        <v>190700</v>
      </c>
      <c r="AR954" s="41">
        <v>186500</v>
      </c>
      <c r="AS954" s="41">
        <v>182000</v>
      </c>
      <c r="AT954" s="41">
        <v>177300</v>
      </c>
      <c r="AU954" s="41">
        <v>173800</v>
      </c>
      <c r="AV954" s="41">
        <v>170100</v>
      </c>
      <c r="AW954" s="41">
        <v>165900</v>
      </c>
      <c r="AX954" s="41">
        <v>161300</v>
      </c>
      <c r="AY954" s="41">
        <v>157300</v>
      </c>
      <c r="AZ954" s="41">
        <v>154100</v>
      </c>
      <c r="BA954" s="41">
        <v>152500</v>
      </c>
      <c r="BB954" s="41">
        <v>152000</v>
      </c>
      <c r="BC954" s="41">
        <v>151900</v>
      </c>
      <c r="BD954" s="41">
        <v>150700</v>
      </c>
      <c r="BE954" s="41">
        <v>149100</v>
      </c>
      <c r="BF954" s="41">
        <v>147300</v>
      </c>
      <c r="BG954" s="41">
        <v>146200</v>
      </c>
      <c r="BH954" s="41">
        <v>145900</v>
      </c>
      <c r="BI954" s="41">
        <v>147000</v>
      </c>
      <c r="BJ954" s="41">
        <v>148600</v>
      </c>
      <c r="BK954" s="41">
        <v>149800</v>
      </c>
      <c r="BL954" s="41">
        <v>150000</v>
      </c>
      <c r="BM954" s="41">
        <v>151000</v>
      </c>
      <c r="BN954" s="41">
        <v>154300</v>
      </c>
      <c r="BO954" s="41">
        <v>156200</v>
      </c>
      <c r="BP954" s="41">
        <v>154600</v>
      </c>
      <c r="BQ954" s="41">
        <v>152000</v>
      </c>
      <c r="BR954" s="41">
        <v>151400</v>
      </c>
      <c r="BS954" s="41">
        <v>150100</v>
      </c>
      <c r="BT954" s="41">
        <v>147300</v>
      </c>
      <c r="BU954" s="41">
        <v>143800</v>
      </c>
      <c r="BV954" s="41">
        <v>142000</v>
      </c>
      <c r="BW954" s="41">
        <v>141600</v>
      </c>
      <c r="BX954" s="41">
        <v>142200</v>
      </c>
      <c r="BY954" s="41">
        <v>142100</v>
      </c>
      <c r="BZ954" s="41">
        <v>140600</v>
      </c>
      <c r="CA954" s="41">
        <v>138000</v>
      </c>
      <c r="CB954" s="41">
        <v>135200</v>
      </c>
      <c r="CC954" s="41">
        <v>133100</v>
      </c>
      <c r="CD954" s="41">
        <v>132700</v>
      </c>
      <c r="CE954" s="41">
        <v>132400</v>
      </c>
      <c r="CF954" s="41">
        <v>131100</v>
      </c>
      <c r="CG954" s="41">
        <v>129600</v>
      </c>
      <c r="CH954" s="41">
        <v>128300</v>
      </c>
      <c r="CI954" s="41">
        <v>127800</v>
      </c>
      <c r="CJ954" s="41">
        <v>127900</v>
      </c>
      <c r="CK954" s="41">
        <v>130800</v>
      </c>
      <c r="CL954" s="41">
        <v>134000</v>
      </c>
      <c r="CM954" s="41">
        <v>135400</v>
      </c>
      <c r="CN954" s="41">
        <v>135600</v>
      </c>
      <c r="CO954" s="41">
        <v>136300</v>
      </c>
      <c r="CP954" s="41">
        <v>135700</v>
      </c>
      <c r="CQ954" s="41">
        <v>136100</v>
      </c>
      <c r="CR954" s="41">
        <v>137400</v>
      </c>
      <c r="CS954" s="41">
        <v>138900</v>
      </c>
      <c r="CT954" s="41">
        <v>139800</v>
      </c>
      <c r="CU954" s="41">
        <v>139700</v>
      </c>
      <c r="CV954" s="41">
        <v>138500</v>
      </c>
      <c r="CW954" s="41">
        <v>137700</v>
      </c>
      <c r="CX954" s="41">
        <v>136700</v>
      </c>
      <c r="CY954" s="41">
        <v>136600</v>
      </c>
      <c r="CZ954" s="41">
        <v>138200</v>
      </c>
      <c r="DA954" s="41">
        <v>140700</v>
      </c>
      <c r="DB954" s="41">
        <v>144400</v>
      </c>
      <c r="DC954" s="41">
        <v>148100</v>
      </c>
      <c r="DD954" s="41">
        <v>151000</v>
      </c>
      <c r="DE954" s="41">
        <v>153200</v>
      </c>
      <c r="DF954" s="41">
        <v>156100</v>
      </c>
      <c r="DG954" s="41">
        <v>157800</v>
      </c>
      <c r="DH954" s="41">
        <v>155700</v>
      </c>
      <c r="DI954" s="41">
        <v>149200</v>
      </c>
      <c r="DJ954" s="41">
        <v>145200</v>
      </c>
      <c r="DK954" s="41">
        <v>144800</v>
      </c>
      <c r="DL954" s="41">
        <v>147300</v>
      </c>
      <c r="DM954" s="41">
        <v>150100</v>
      </c>
      <c r="DN954" s="41">
        <v>151100</v>
      </c>
      <c r="DO954" s="41">
        <v>149600</v>
      </c>
      <c r="DP954" s="41">
        <v>148900</v>
      </c>
    </row>
    <row r="955" spans="1:120">
      <c r="A955" s="41">
        <v>95322</v>
      </c>
      <c r="B955" s="41" t="s">
        <v>927</v>
      </c>
      <c r="C955" s="41" t="s">
        <v>66</v>
      </c>
      <c r="D955" s="41" t="s">
        <v>655</v>
      </c>
      <c r="E955" s="41" t="s">
        <v>655</v>
      </c>
      <c r="BE955" s="41">
        <v>215900</v>
      </c>
      <c r="BF955" s="41">
        <v>216400</v>
      </c>
      <c r="BG955" s="41">
        <v>209500</v>
      </c>
      <c r="BH955" s="41">
        <v>195000</v>
      </c>
      <c r="BI955" s="41">
        <v>188600</v>
      </c>
      <c r="BJ955" s="41">
        <v>185400</v>
      </c>
      <c r="BK955" s="41">
        <v>178400</v>
      </c>
      <c r="BL955" s="41">
        <v>170400</v>
      </c>
      <c r="BM955" s="41">
        <v>161600</v>
      </c>
      <c r="BN955" s="41">
        <v>155800</v>
      </c>
      <c r="BO955" s="41">
        <v>154700</v>
      </c>
      <c r="BP955" s="41">
        <v>153700</v>
      </c>
      <c r="BQ955" s="41">
        <v>149500</v>
      </c>
      <c r="BR955" s="41">
        <v>147400</v>
      </c>
      <c r="BS955" s="41">
        <v>146500</v>
      </c>
      <c r="BT955" s="41">
        <v>146000</v>
      </c>
      <c r="BU955" s="41">
        <v>145100</v>
      </c>
      <c r="BV955" s="41">
        <v>142300</v>
      </c>
      <c r="BW955" s="41">
        <v>139600</v>
      </c>
      <c r="BX955" s="41">
        <v>138700</v>
      </c>
      <c r="BY955" s="41">
        <v>140900</v>
      </c>
      <c r="BZ955" s="41">
        <v>141700</v>
      </c>
      <c r="CA955" s="41">
        <v>140200</v>
      </c>
      <c r="CB955" s="41">
        <v>137600</v>
      </c>
      <c r="CC955" s="41">
        <v>136300</v>
      </c>
      <c r="CD955" s="41">
        <v>136600</v>
      </c>
      <c r="CE955" s="41">
        <v>139200</v>
      </c>
      <c r="CF955" s="41">
        <v>139800</v>
      </c>
      <c r="CG955" s="41">
        <v>138300</v>
      </c>
      <c r="CH955" s="41">
        <v>138900</v>
      </c>
      <c r="CI955" s="41">
        <v>141900</v>
      </c>
      <c r="CJ955" s="41">
        <v>141300</v>
      </c>
      <c r="CK955" s="41">
        <v>136900</v>
      </c>
      <c r="CL955" s="41">
        <v>132800</v>
      </c>
      <c r="CM955" s="41">
        <v>133000</v>
      </c>
      <c r="CN955" s="41">
        <v>133600</v>
      </c>
      <c r="CO955" s="41">
        <v>133500</v>
      </c>
      <c r="CP955" s="41">
        <v>133200</v>
      </c>
      <c r="CQ955" s="41">
        <v>136500</v>
      </c>
      <c r="CR955" s="41">
        <v>142400</v>
      </c>
      <c r="CS955" s="41">
        <v>147900</v>
      </c>
      <c r="CT955" s="41">
        <v>149500</v>
      </c>
      <c r="CU955" s="41">
        <v>149200</v>
      </c>
      <c r="CV955" s="41">
        <v>150800</v>
      </c>
      <c r="CW955" s="41">
        <v>149900</v>
      </c>
      <c r="CX955" s="41">
        <v>148600</v>
      </c>
      <c r="CY955" s="41">
        <v>149000</v>
      </c>
      <c r="CZ955" s="41">
        <v>151900</v>
      </c>
      <c r="DA955" s="41">
        <v>155500</v>
      </c>
      <c r="DB955" s="41">
        <v>162000</v>
      </c>
      <c r="DC955" s="41">
        <v>168300</v>
      </c>
      <c r="DD955" s="41">
        <v>171000</v>
      </c>
      <c r="DE955" s="41">
        <v>171900</v>
      </c>
      <c r="DF955" s="41">
        <v>176200</v>
      </c>
      <c r="DG955" s="41">
        <v>182400</v>
      </c>
      <c r="DH955" s="41">
        <v>185400</v>
      </c>
      <c r="DI955" s="41">
        <v>188200</v>
      </c>
      <c r="DJ955" s="41">
        <v>192500</v>
      </c>
      <c r="DK955" s="41">
        <v>194400</v>
      </c>
      <c r="DL955" s="41">
        <v>203600</v>
      </c>
      <c r="DM955" s="41">
        <v>215800</v>
      </c>
      <c r="DN955" s="41">
        <v>221700</v>
      </c>
      <c r="DO955" s="41">
        <v>223500</v>
      </c>
      <c r="DP955" s="41">
        <v>228900</v>
      </c>
    </row>
    <row r="956" spans="1:120">
      <c r="A956" s="41">
        <v>94939</v>
      </c>
      <c r="B956" s="41" t="s">
        <v>193</v>
      </c>
      <c r="C956" s="41" t="s">
        <v>66</v>
      </c>
      <c r="D956" s="41" t="s">
        <v>65</v>
      </c>
      <c r="E956" s="41" t="s">
        <v>343</v>
      </c>
      <c r="AY956" s="41">
        <v>1695600</v>
      </c>
      <c r="AZ956" s="41">
        <v>1685900</v>
      </c>
      <c r="BA956" s="41">
        <v>1663400</v>
      </c>
      <c r="BB956" s="41">
        <v>1636000</v>
      </c>
      <c r="BC956" s="41">
        <v>1606000</v>
      </c>
      <c r="BD956" s="41">
        <v>1558300</v>
      </c>
      <c r="BE956" s="41">
        <v>1509800</v>
      </c>
      <c r="BF956" s="41">
        <v>1467400</v>
      </c>
      <c r="BG956" s="41">
        <v>1429300</v>
      </c>
      <c r="BH956" s="41">
        <v>1397600</v>
      </c>
      <c r="BI956" s="41">
        <v>1379900</v>
      </c>
      <c r="BJ956" s="41">
        <v>1367100</v>
      </c>
      <c r="BK956" s="41">
        <v>1366600</v>
      </c>
      <c r="BL956" s="41">
        <v>1377500</v>
      </c>
      <c r="BM956" s="41">
        <v>1384500</v>
      </c>
      <c r="BN956" s="41">
        <v>1390700</v>
      </c>
      <c r="BO956" s="41">
        <v>1418200</v>
      </c>
      <c r="BP956" s="41">
        <v>1423600</v>
      </c>
      <c r="BQ956" s="41">
        <v>1410100</v>
      </c>
      <c r="BR956" s="41">
        <v>1421400</v>
      </c>
      <c r="BS956" s="41">
        <v>1425400</v>
      </c>
      <c r="BT956" s="41">
        <v>1380400</v>
      </c>
      <c r="BU956" s="41">
        <v>1355900</v>
      </c>
      <c r="BV956" s="41">
        <v>1348800</v>
      </c>
      <c r="BW956" s="41">
        <v>1329000</v>
      </c>
      <c r="BX956" s="41">
        <v>1307100</v>
      </c>
      <c r="BY956" s="41">
        <v>1283900</v>
      </c>
      <c r="BZ956" s="41">
        <v>1250100</v>
      </c>
      <c r="CA956" s="41">
        <v>1222100</v>
      </c>
      <c r="CB956" s="41">
        <v>1248200</v>
      </c>
      <c r="CC956" s="41">
        <v>1284000</v>
      </c>
      <c r="CD956" s="41">
        <v>1295000</v>
      </c>
      <c r="CE956" s="41">
        <v>1295700</v>
      </c>
      <c r="CF956" s="41">
        <v>1336700</v>
      </c>
      <c r="CG956" s="41">
        <v>1363400</v>
      </c>
      <c r="CH956" s="41">
        <v>1370700</v>
      </c>
      <c r="CI956" s="41">
        <v>1369600</v>
      </c>
      <c r="CJ956" s="41">
        <v>1402900</v>
      </c>
      <c r="CK956" s="41">
        <v>1453300</v>
      </c>
      <c r="CL956" s="41">
        <v>1465900</v>
      </c>
      <c r="CM956" s="41">
        <v>1457600</v>
      </c>
      <c r="CN956" s="41">
        <v>1482700</v>
      </c>
      <c r="CO956" s="41">
        <v>1528100</v>
      </c>
      <c r="CP956" s="41">
        <v>1536800</v>
      </c>
      <c r="CQ956" s="41">
        <v>1526300</v>
      </c>
      <c r="CR956" s="41">
        <v>1537900</v>
      </c>
      <c r="CS956" s="41">
        <v>1543200</v>
      </c>
      <c r="CT956" s="41">
        <v>1533300</v>
      </c>
      <c r="CU956" s="41">
        <v>1541800</v>
      </c>
      <c r="CV956" s="41">
        <v>1554700</v>
      </c>
      <c r="CW956" s="41">
        <v>1542000</v>
      </c>
      <c r="CX956" s="41">
        <v>1561900</v>
      </c>
      <c r="CY956" s="41">
        <v>1598900</v>
      </c>
      <c r="CZ956" s="41">
        <v>1622900</v>
      </c>
      <c r="DA956" s="41">
        <v>1651400</v>
      </c>
      <c r="DB956" s="41">
        <v>1679700</v>
      </c>
      <c r="DC956" s="41">
        <v>1661500</v>
      </c>
      <c r="DD956" s="41">
        <v>1625200</v>
      </c>
      <c r="DE956" s="41">
        <v>1618300</v>
      </c>
      <c r="DF956" s="41">
        <v>1632000</v>
      </c>
      <c r="DG956" s="41">
        <v>1631000</v>
      </c>
      <c r="DH956" s="41">
        <v>1625500</v>
      </c>
      <c r="DI956" s="41">
        <v>1640100</v>
      </c>
      <c r="DJ956" s="41">
        <v>1664100</v>
      </c>
      <c r="DK956" s="41">
        <v>1678100</v>
      </c>
      <c r="DL956" s="41">
        <v>1693900</v>
      </c>
      <c r="DM956" s="41">
        <v>1700500</v>
      </c>
      <c r="DN956" s="41">
        <v>1709600</v>
      </c>
      <c r="DO956" s="41">
        <v>1729900</v>
      </c>
      <c r="DP956" s="41">
        <v>1751600</v>
      </c>
    </row>
    <row r="957" spans="1:120">
      <c r="A957" s="41">
        <v>91935</v>
      </c>
      <c r="B957" s="41" t="s">
        <v>928</v>
      </c>
      <c r="C957" s="41" t="s">
        <v>66</v>
      </c>
      <c r="D957" s="41" t="s">
        <v>402</v>
      </c>
      <c r="E957" s="41" t="s">
        <v>402</v>
      </c>
      <c r="F957" s="41">
        <v>845700</v>
      </c>
      <c r="G957" s="41">
        <v>847300</v>
      </c>
      <c r="H957" s="41">
        <v>848800</v>
      </c>
      <c r="I957" s="41">
        <v>854900</v>
      </c>
      <c r="J957" s="41">
        <v>864200</v>
      </c>
      <c r="K957" s="41">
        <v>870000</v>
      </c>
      <c r="L957" s="41">
        <v>872700</v>
      </c>
      <c r="M957" s="41">
        <v>872900</v>
      </c>
      <c r="N957" s="41">
        <v>872900</v>
      </c>
      <c r="O957" s="41">
        <v>875100</v>
      </c>
      <c r="P957" s="41">
        <v>876100</v>
      </c>
      <c r="Q957" s="41">
        <v>871000</v>
      </c>
      <c r="R957" s="41">
        <v>866200</v>
      </c>
      <c r="S957" s="41">
        <v>869200</v>
      </c>
      <c r="T957" s="41">
        <v>874000</v>
      </c>
      <c r="U957" s="41">
        <v>874700</v>
      </c>
      <c r="V957" s="41">
        <v>873300</v>
      </c>
      <c r="W957" s="41">
        <v>869300</v>
      </c>
      <c r="X957" s="41">
        <v>860100</v>
      </c>
      <c r="Y957" s="41">
        <v>855300</v>
      </c>
      <c r="Z957" s="41">
        <v>853100</v>
      </c>
      <c r="AA957" s="41">
        <v>847100</v>
      </c>
      <c r="AB957" s="41">
        <v>845500</v>
      </c>
      <c r="AC957" s="41">
        <v>855000</v>
      </c>
      <c r="AD957" s="41">
        <v>863200</v>
      </c>
      <c r="AE957" s="41">
        <v>862600</v>
      </c>
      <c r="AF957" s="41">
        <v>858600</v>
      </c>
      <c r="AG957" s="41">
        <v>854600</v>
      </c>
      <c r="AH957" s="41">
        <v>851100</v>
      </c>
      <c r="AI957" s="41">
        <v>849100</v>
      </c>
      <c r="AJ957" s="41">
        <v>846600</v>
      </c>
      <c r="AK957" s="41">
        <v>839500</v>
      </c>
      <c r="AL957" s="41">
        <v>829400</v>
      </c>
      <c r="AM957" s="41">
        <v>817600</v>
      </c>
      <c r="AN957" s="41">
        <v>806200</v>
      </c>
      <c r="AO957" s="41">
        <v>794000</v>
      </c>
      <c r="AP957" s="41">
        <v>777100</v>
      </c>
      <c r="AQ957" s="41">
        <v>756600</v>
      </c>
      <c r="AR957" s="41">
        <v>739400</v>
      </c>
      <c r="AS957" s="41">
        <v>726800</v>
      </c>
      <c r="AT957" s="41">
        <v>717800</v>
      </c>
      <c r="AU957" s="41">
        <v>707400</v>
      </c>
      <c r="AV957" s="41">
        <v>695800</v>
      </c>
      <c r="AW957" s="41">
        <v>685100</v>
      </c>
      <c r="AX957" s="41">
        <v>671600</v>
      </c>
      <c r="AY957" s="41">
        <v>654600</v>
      </c>
      <c r="AZ957" s="41">
        <v>637200</v>
      </c>
      <c r="BA957" s="41">
        <v>627700</v>
      </c>
      <c r="BB957" s="41">
        <v>627700</v>
      </c>
      <c r="BC957" s="41">
        <v>625600</v>
      </c>
      <c r="BD957" s="41">
        <v>618500</v>
      </c>
      <c r="BE957" s="41">
        <v>616400</v>
      </c>
      <c r="BF957" s="41">
        <v>618400</v>
      </c>
      <c r="BG957" s="41">
        <v>614000</v>
      </c>
      <c r="BH957" s="41">
        <v>606400</v>
      </c>
      <c r="BI957" s="41">
        <v>603100</v>
      </c>
      <c r="BJ957" s="41">
        <v>606500</v>
      </c>
      <c r="BK957" s="41">
        <v>607700</v>
      </c>
      <c r="BL957" s="41">
        <v>606000</v>
      </c>
      <c r="BM957" s="41">
        <v>602500</v>
      </c>
      <c r="BN957" s="41">
        <v>604000</v>
      </c>
      <c r="BO957" s="41">
        <v>610900</v>
      </c>
      <c r="BP957" s="41">
        <v>618500</v>
      </c>
      <c r="BQ957" s="41">
        <v>617300</v>
      </c>
      <c r="BR957" s="41">
        <v>605000</v>
      </c>
      <c r="BS957" s="41">
        <v>596700</v>
      </c>
      <c r="BT957" s="41">
        <v>594700</v>
      </c>
      <c r="BU957" s="41">
        <v>586500</v>
      </c>
      <c r="BV957" s="41">
        <v>574900</v>
      </c>
      <c r="BW957" s="41">
        <v>572200</v>
      </c>
      <c r="BX957" s="41">
        <v>572500</v>
      </c>
      <c r="BY957" s="41">
        <v>565000</v>
      </c>
      <c r="BZ957" s="41">
        <v>555700</v>
      </c>
      <c r="CA957" s="41">
        <v>557000</v>
      </c>
      <c r="CB957" s="41">
        <v>562800</v>
      </c>
      <c r="CC957" s="41">
        <v>561200</v>
      </c>
      <c r="CD957" s="41">
        <v>560700</v>
      </c>
      <c r="CE957" s="41">
        <v>564800</v>
      </c>
      <c r="CF957" s="41">
        <v>572200</v>
      </c>
      <c r="CG957" s="41">
        <v>580500</v>
      </c>
      <c r="CH957" s="41">
        <v>584600</v>
      </c>
      <c r="CI957" s="41">
        <v>584000</v>
      </c>
      <c r="CJ957" s="41">
        <v>579900</v>
      </c>
      <c r="CK957" s="41">
        <v>572400</v>
      </c>
      <c r="CL957" s="41">
        <v>560400</v>
      </c>
      <c r="CM957" s="41">
        <v>550100</v>
      </c>
      <c r="CN957" s="41">
        <v>543100</v>
      </c>
      <c r="CO957" s="41">
        <v>540800</v>
      </c>
      <c r="CP957" s="41">
        <v>534700</v>
      </c>
      <c r="CQ957" s="41">
        <v>530100</v>
      </c>
      <c r="CR957" s="41">
        <v>527600</v>
      </c>
      <c r="CS957" s="41">
        <v>529700</v>
      </c>
      <c r="CT957" s="41">
        <v>531700</v>
      </c>
      <c r="CU957" s="41">
        <v>540400</v>
      </c>
      <c r="CV957" s="41">
        <v>555200</v>
      </c>
      <c r="CW957" s="41">
        <v>575000</v>
      </c>
      <c r="CX957" s="41">
        <v>595000</v>
      </c>
      <c r="CY957" s="41">
        <v>608400</v>
      </c>
      <c r="CZ957" s="41">
        <v>617400</v>
      </c>
      <c r="DA957" s="41">
        <v>621700</v>
      </c>
      <c r="DB957" s="41">
        <v>624800</v>
      </c>
      <c r="DC957" s="41">
        <v>629300</v>
      </c>
      <c r="DD957" s="41">
        <v>640400</v>
      </c>
      <c r="DE957" s="41">
        <v>648600</v>
      </c>
      <c r="DF957" s="41">
        <v>653600</v>
      </c>
      <c r="DG957" s="41">
        <v>656100</v>
      </c>
      <c r="DH957" s="41">
        <v>659700</v>
      </c>
      <c r="DI957" s="41">
        <v>665100</v>
      </c>
      <c r="DJ957" s="41">
        <v>669700</v>
      </c>
      <c r="DK957" s="41">
        <v>674800</v>
      </c>
      <c r="DL957" s="41">
        <v>676800</v>
      </c>
      <c r="DM957" s="41">
        <v>682800</v>
      </c>
      <c r="DN957" s="41">
        <v>700100</v>
      </c>
      <c r="DO957" s="41">
        <v>719000</v>
      </c>
      <c r="DP957" s="41">
        <v>728400</v>
      </c>
    </row>
    <row r="958" spans="1:120">
      <c r="A958" s="41">
        <v>93921</v>
      </c>
      <c r="B958" s="41" t="s">
        <v>493</v>
      </c>
      <c r="C958" s="41" t="s">
        <v>66</v>
      </c>
      <c r="D958" s="41" t="s">
        <v>576</v>
      </c>
      <c r="E958" s="41" t="s">
        <v>575</v>
      </c>
      <c r="F958" s="41">
        <v>2130200</v>
      </c>
      <c r="G958" s="41">
        <v>2136200</v>
      </c>
      <c r="H958" s="41">
        <v>2127100</v>
      </c>
      <c r="I958" s="41">
        <v>2150900</v>
      </c>
      <c r="J958" s="41">
        <v>2187400</v>
      </c>
      <c r="K958" s="41">
        <v>2206900</v>
      </c>
      <c r="L958" s="41">
        <v>2214900</v>
      </c>
      <c r="M958" s="41">
        <v>2227300</v>
      </c>
      <c r="N958" s="41">
        <v>2250200</v>
      </c>
      <c r="O958" s="41">
        <v>2278300</v>
      </c>
      <c r="P958" s="41">
        <v>2304200</v>
      </c>
      <c r="Q958" s="41">
        <v>2305500</v>
      </c>
      <c r="R958" s="41">
        <v>2272800</v>
      </c>
      <c r="S958" s="41">
        <v>2250200</v>
      </c>
      <c r="T958" s="41">
        <v>2271000</v>
      </c>
      <c r="U958" s="41">
        <v>2301200</v>
      </c>
      <c r="V958" s="41">
        <v>2304700</v>
      </c>
      <c r="W958" s="41">
        <v>2293000</v>
      </c>
      <c r="X958" s="41">
        <v>2283500</v>
      </c>
      <c r="Y958" s="41">
        <v>2275500</v>
      </c>
      <c r="Z958" s="41">
        <v>2241700</v>
      </c>
      <c r="AA958" s="41">
        <v>2203900</v>
      </c>
      <c r="AB958" s="41">
        <v>2181800</v>
      </c>
      <c r="AC958" s="41">
        <v>2150200</v>
      </c>
      <c r="AD958" s="41">
        <v>2112300</v>
      </c>
      <c r="AE958" s="41">
        <v>2104100</v>
      </c>
      <c r="AF958" s="41">
        <v>2105200</v>
      </c>
      <c r="AG958" s="41">
        <v>2083700</v>
      </c>
      <c r="AH958" s="41">
        <v>2036200</v>
      </c>
      <c r="AI958" s="41">
        <v>1997200</v>
      </c>
      <c r="AJ958" s="41">
        <v>1957000</v>
      </c>
      <c r="AK958" s="41">
        <v>1929700</v>
      </c>
      <c r="AL958" s="41">
        <v>1936700</v>
      </c>
      <c r="AM958" s="41">
        <v>1960200</v>
      </c>
      <c r="AN958" s="41">
        <v>1950200</v>
      </c>
      <c r="AO958" s="41">
        <v>1924200</v>
      </c>
      <c r="AP958" s="41">
        <v>1913600</v>
      </c>
      <c r="AQ958" s="41">
        <v>1885800</v>
      </c>
      <c r="AR958" s="41">
        <v>1806400</v>
      </c>
      <c r="AS958" s="41">
        <v>1701500</v>
      </c>
      <c r="AT958" s="41">
        <v>1646300</v>
      </c>
      <c r="AU958" s="41">
        <v>1628700</v>
      </c>
      <c r="AV958" s="41">
        <v>1620900</v>
      </c>
      <c r="AW958" s="41">
        <v>1610000</v>
      </c>
      <c r="AX958" s="41">
        <v>1582000</v>
      </c>
      <c r="AY958" s="41">
        <v>1523100</v>
      </c>
      <c r="AZ958" s="41">
        <v>1482400</v>
      </c>
      <c r="BA958" s="41">
        <v>1460800</v>
      </c>
      <c r="BB958" s="41">
        <v>1429500</v>
      </c>
      <c r="BC958" s="41">
        <v>1401300</v>
      </c>
      <c r="BD958" s="41">
        <v>1396800</v>
      </c>
      <c r="BE958" s="41">
        <v>1407300</v>
      </c>
      <c r="BF958" s="41">
        <v>1419500</v>
      </c>
      <c r="BG958" s="41">
        <v>1421000</v>
      </c>
      <c r="BH958" s="41">
        <v>1413000</v>
      </c>
      <c r="BI958" s="41">
        <v>1397500</v>
      </c>
      <c r="BJ958" s="41">
        <v>1371400</v>
      </c>
      <c r="BK958" s="41">
        <v>1354200</v>
      </c>
      <c r="BL958" s="41">
        <v>1349500</v>
      </c>
      <c r="BM958" s="41">
        <v>1365900</v>
      </c>
      <c r="BN958" s="41">
        <v>1369700</v>
      </c>
      <c r="BO958" s="41">
        <v>1354100</v>
      </c>
      <c r="BP958" s="41">
        <v>1356100</v>
      </c>
      <c r="BQ958" s="41">
        <v>1370800</v>
      </c>
      <c r="BR958" s="41">
        <v>1356900</v>
      </c>
      <c r="BS958" s="41">
        <v>1337600</v>
      </c>
      <c r="BT958" s="41">
        <v>1333600</v>
      </c>
      <c r="BU958" s="41">
        <v>1319700</v>
      </c>
      <c r="BV958" s="41">
        <v>1325000</v>
      </c>
      <c r="BW958" s="41">
        <v>1325800</v>
      </c>
      <c r="BX958" s="41">
        <v>1319600</v>
      </c>
      <c r="BY958" s="41">
        <v>1323300</v>
      </c>
      <c r="BZ958" s="41">
        <v>1350000</v>
      </c>
      <c r="CA958" s="41">
        <v>1376800</v>
      </c>
      <c r="CB958" s="41">
        <v>1383900</v>
      </c>
      <c r="CC958" s="41">
        <v>1366700</v>
      </c>
      <c r="CD958" s="41">
        <v>1359400</v>
      </c>
      <c r="CE958" s="41">
        <v>1375900</v>
      </c>
      <c r="CF958" s="41">
        <v>1394300</v>
      </c>
      <c r="CG958" s="41">
        <v>1405300</v>
      </c>
      <c r="CH958" s="41">
        <v>1411300</v>
      </c>
      <c r="CI958" s="41">
        <v>1442400</v>
      </c>
      <c r="CJ958" s="41">
        <v>1469000</v>
      </c>
      <c r="CK958" s="41">
        <v>1465800</v>
      </c>
      <c r="CL958" s="41">
        <v>1495100</v>
      </c>
      <c r="CM958" s="41">
        <v>1528300</v>
      </c>
      <c r="CN958" s="41">
        <v>1524700</v>
      </c>
      <c r="CO958" s="41">
        <v>1540800</v>
      </c>
      <c r="CP958" s="41">
        <v>1583300</v>
      </c>
      <c r="CQ958" s="41">
        <v>1593900</v>
      </c>
      <c r="CR958" s="41">
        <v>1585200</v>
      </c>
      <c r="CS958" s="41">
        <v>1592800</v>
      </c>
      <c r="CT958" s="41">
        <v>1625700</v>
      </c>
      <c r="CU958" s="41">
        <v>1648100</v>
      </c>
      <c r="CV958" s="41">
        <v>1633900</v>
      </c>
      <c r="CW958" s="41">
        <v>1630000</v>
      </c>
      <c r="CX958" s="41">
        <v>1659900</v>
      </c>
      <c r="CY958" s="41">
        <v>1715900</v>
      </c>
      <c r="CZ958" s="41">
        <v>1773300</v>
      </c>
      <c r="DA958" s="41">
        <v>1837200</v>
      </c>
      <c r="DB958" s="41">
        <v>1892900</v>
      </c>
      <c r="DC958" s="41">
        <v>1940000</v>
      </c>
      <c r="DD958" s="41">
        <v>1969300</v>
      </c>
      <c r="DE958" s="41">
        <v>2010600</v>
      </c>
      <c r="DF958" s="41">
        <v>2047000</v>
      </c>
      <c r="DG958" s="41">
        <v>2086200</v>
      </c>
      <c r="DH958" s="41">
        <v>2146400</v>
      </c>
      <c r="DI958" s="41">
        <v>2205600</v>
      </c>
      <c r="DJ958" s="41">
        <v>2189100</v>
      </c>
      <c r="DK958" s="41">
        <v>2140200</v>
      </c>
      <c r="DL958" s="41">
        <v>2166400</v>
      </c>
      <c r="DM958" s="41">
        <v>2213400</v>
      </c>
      <c r="DN958" s="41">
        <v>2234600</v>
      </c>
      <c r="DO958" s="41">
        <v>2259000</v>
      </c>
      <c r="DP958" s="41">
        <v>2297400</v>
      </c>
    </row>
    <row r="959" spans="1:120">
      <c r="A959" s="41">
        <v>91978</v>
      </c>
      <c r="B959" s="41" t="s">
        <v>479</v>
      </c>
      <c r="C959" s="41" t="s">
        <v>66</v>
      </c>
      <c r="D959" s="41" t="s">
        <v>402</v>
      </c>
      <c r="E959" s="41" t="s">
        <v>402</v>
      </c>
      <c r="F959" s="41">
        <v>548400</v>
      </c>
      <c r="G959" s="41">
        <v>550300</v>
      </c>
      <c r="H959" s="41">
        <v>551700</v>
      </c>
      <c r="I959" s="41">
        <v>551600</v>
      </c>
      <c r="J959" s="41">
        <v>552900</v>
      </c>
      <c r="K959" s="41">
        <v>554800</v>
      </c>
      <c r="L959" s="41">
        <v>557700</v>
      </c>
      <c r="M959" s="41">
        <v>560100</v>
      </c>
      <c r="N959" s="41">
        <v>563200</v>
      </c>
      <c r="O959" s="41">
        <v>567900</v>
      </c>
      <c r="P959" s="41">
        <v>572600</v>
      </c>
      <c r="Q959" s="41">
        <v>574600</v>
      </c>
      <c r="R959" s="41">
        <v>572400</v>
      </c>
      <c r="S959" s="41">
        <v>570000</v>
      </c>
      <c r="T959" s="41">
        <v>568400</v>
      </c>
      <c r="U959" s="41">
        <v>565800</v>
      </c>
      <c r="V959" s="41">
        <v>561000</v>
      </c>
      <c r="W959" s="41">
        <v>557900</v>
      </c>
      <c r="X959" s="41">
        <v>553700</v>
      </c>
      <c r="Y959" s="41">
        <v>549100</v>
      </c>
      <c r="Z959" s="41">
        <v>544500</v>
      </c>
      <c r="AA959" s="41">
        <v>540100</v>
      </c>
      <c r="AB959" s="41">
        <v>534800</v>
      </c>
      <c r="AC959" s="41">
        <v>531000</v>
      </c>
      <c r="AD959" s="41">
        <v>529500</v>
      </c>
      <c r="AE959" s="41">
        <v>530600</v>
      </c>
      <c r="AF959" s="41">
        <v>530600</v>
      </c>
      <c r="AG959" s="41">
        <v>527900</v>
      </c>
      <c r="AH959" s="41">
        <v>524500</v>
      </c>
      <c r="AI959" s="41">
        <v>519000</v>
      </c>
      <c r="AJ959" s="41">
        <v>513100</v>
      </c>
      <c r="AK959" s="41">
        <v>507400</v>
      </c>
      <c r="AL959" s="41">
        <v>502100</v>
      </c>
      <c r="AM959" s="41">
        <v>497600</v>
      </c>
      <c r="AN959" s="41">
        <v>494300</v>
      </c>
      <c r="AO959" s="41">
        <v>489700</v>
      </c>
      <c r="AP959" s="41">
        <v>481600</v>
      </c>
      <c r="AQ959" s="41">
        <v>468300</v>
      </c>
      <c r="AR959" s="41">
        <v>454100</v>
      </c>
      <c r="AS959" s="41">
        <v>443700</v>
      </c>
      <c r="AT959" s="41">
        <v>435900</v>
      </c>
      <c r="AU959" s="41">
        <v>428600</v>
      </c>
      <c r="AV959" s="41">
        <v>419300</v>
      </c>
      <c r="AW959" s="41">
        <v>408300</v>
      </c>
      <c r="AX959" s="41">
        <v>396500</v>
      </c>
      <c r="AY959" s="41">
        <v>385100</v>
      </c>
      <c r="AZ959" s="41">
        <v>374800</v>
      </c>
      <c r="BA959" s="41">
        <v>368200</v>
      </c>
      <c r="BB959" s="41">
        <v>364800</v>
      </c>
      <c r="BC959" s="41">
        <v>361800</v>
      </c>
      <c r="BD959" s="41">
        <v>359500</v>
      </c>
      <c r="BE959" s="41">
        <v>358200</v>
      </c>
      <c r="BF959" s="41">
        <v>356900</v>
      </c>
      <c r="BG959" s="41">
        <v>355800</v>
      </c>
      <c r="BH959" s="41">
        <v>357900</v>
      </c>
      <c r="BI959" s="41">
        <v>361500</v>
      </c>
      <c r="BJ959" s="41">
        <v>366800</v>
      </c>
      <c r="BK959" s="41">
        <v>370400</v>
      </c>
      <c r="BL959" s="41">
        <v>373300</v>
      </c>
      <c r="BM959" s="41">
        <v>373300</v>
      </c>
      <c r="BN959" s="41">
        <v>373600</v>
      </c>
      <c r="BO959" s="41">
        <v>374800</v>
      </c>
      <c r="BP959" s="41">
        <v>375500</v>
      </c>
      <c r="BQ959" s="41">
        <v>374500</v>
      </c>
      <c r="BR959" s="41">
        <v>372700</v>
      </c>
      <c r="BS959" s="41">
        <v>371500</v>
      </c>
      <c r="BT959" s="41">
        <v>371300</v>
      </c>
      <c r="BU959" s="41">
        <v>371200</v>
      </c>
      <c r="BV959" s="41">
        <v>368500</v>
      </c>
      <c r="BW959" s="41">
        <v>367400</v>
      </c>
      <c r="BX959" s="41">
        <v>367800</v>
      </c>
      <c r="BY959" s="41">
        <v>364400</v>
      </c>
      <c r="BZ959" s="41">
        <v>359600</v>
      </c>
      <c r="CA959" s="41">
        <v>358600</v>
      </c>
      <c r="CB959" s="41">
        <v>357600</v>
      </c>
      <c r="CC959" s="41">
        <v>352800</v>
      </c>
      <c r="CD959" s="41">
        <v>350300</v>
      </c>
      <c r="CE959" s="41">
        <v>350900</v>
      </c>
      <c r="CF959" s="41">
        <v>349100</v>
      </c>
      <c r="CG959" s="41">
        <v>343900</v>
      </c>
      <c r="CH959" s="41">
        <v>338200</v>
      </c>
      <c r="CI959" s="41">
        <v>335400</v>
      </c>
      <c r="CJ959" s="41">
        <v>333400</v>
      </c>
      <c r="CK959" s="41">
        <v>334700</v>
      </c>
      <c r="CL959" s="41">
        <v>337100</v>
      </c>
      <c r="CM959" s="41">
        <v>339700</v>
      </c>
      <c r="CN959" s="41">
        <v>341900</v>
      </c>
      <c r="CO959" s="41">
        <v>344200</v>
      </c>
      <c r="CP959" s="41">
        <v>343400</v>
      </c>
      <c r="CQ959" s="41">
        <v>344400</v>
      </c>
      <c r="CR959" s="41">
        <v>347400</v>
      </c>
      <c r="CS959" s="41">
        <v>352100</v>
      </c>
      <c r="CT959" s="41">
        <v>355900</v>
      </c>
      <c r="CU959" s="41">
        <v>358500</v>
      </c>
      <c r="CV959" s="41">
        <v>359800</v>
      </c>
      <c r="CW959" s="41">
        <v>362400</v>
      </c>
      <c r="CX959" s="41">
        <v>366200</v>
      </c>
      <c r="CY959" s="41">
        <v>369600</v>
      </c>
      <c r="CZ959" s="41">
        <v>376200</v>
      </c>
      <c r="DA959" s="41">
        <v>384300</v>
      </c>
      <c r="DB959" s="41">
        <v>388800</v>
      </c>
      <c r="DC959" s="41">
        <v>389000</v>
      </c>
      <c r="DD959" s="41">
        <v>389300</v>
      </c>
      <c r="DE959" s="41">
        <v>389300</v>
      </c>
      <c r="DF959" s="41">
        <v>391900</v>
      </c>
      <c r="DG959" s="41">
        <v>397900</v>
      </c>
      <c r="DH959" s="41">
        <v>403600</v>
      </c>
      <c r="DI959" s="41">
        <v>409900</v>
      </c>
      <c r="DJ959" s="41">
        <v>416800</v>
      </c>
      <c r="DK959" s="41">
        <v>423200</v>
      </c>
      <c r="DL959" s="41">
        <v>427700</v>
      </c>
      <c r="DM959" s="41">
        <v>433800</v>
      </c>
      <c r="DN959" s="41">
        <v>442200</v>
      </c>
      <c r="DO959" s="41">
        <v>447200</v>
      </c>
      <c r="DP959" s="41">
        <v>447700</v>
      </c>
    </row>
    <row r="960" spans="1:120">
      <c r="A960" s="41">
        <v>96094</v>
      </c>
      <c r="B960" s="41" t="s">
        <v>798</v>
      </c>
      <c r="C960" s="41" t="s">
        <v>66</v>
      </c>
      <c r="E960" s="41" t="s">
        <v>753</v>
      </c>
      <c r="O960" s="41">
        <v>327200</v>
      </c>
      <c r="P960" s="41">
        <v>330700</v>
      </c>
      <c r="Q960" s="41">
        <v>332000</v>
      </c>
      <c r="R960" s="41">
        <v>331700</v>
      </c>
      <c r="S960" s="41">
        <v>332000</v>
      </c>
      <c r="T960" s="41">
        <v>335900</v>
      </c>
      <c r="U960" s="41">
        <v>334500</v>
      </c>
      <c r="V960" s="41">
        <v>326700</v>
      </c>
      <c r="W960" s="41">
        <v>317800</v>
      </c>
      <c r="X960" s="41">
        <v>312900</v>
      </c>
      <c r="Y960" s="41">
        <v>312500</v>
      </c>
      <c r="Z960" s="41">
        <v>315400</v>
      </c>
      <c r="AA960" s="41">
        <v>317100</v>
      </c>
      <c r="AB960" s="41">
        <v>318600</v>
      </c>
      <c r="AC960" s="41">
        <v>320500</v>
      </c>
      <c r="AD960" s="41">
        <v>320200</v>
      </c>
      <c r="AE960" s="41">
        <v>321200</v>
      </c>
      <c r="AF960" s="41">
        <v>328500</v>
      </c>
      <c r="AG960" s="41">
        <v>338300</v>
      </c>
      <c r="AH960" s="41">
        <v>339900</v>
      </c>
      <c r="AI960" s="41">
        <v>337400</v>
      </c>
      <c r="AJ960" s="41">
        <v>330900</v>
      </c>
      <c r="AK960" s="41">
        <v>325600</v>
      </c>
      <c r="AL960" s="41">
        <v>324400</v>
      </c>
      <c r="AM960" s="41">
        <v>323900</v>
      </c>
      <c r="AN960" s="41">
        <v>315600</v>
      </c>
      <c r="AO960" s="41">
        <v>309200</v>
      </c>
      <c r="AP960" s="41">
        <v>316000</v>
      </c>
      <c r="AQ960" s="41">
        <v>326300</v>
      </c>
      <c r="AR960" s="41">
        <v>316500</v>
      </c>
      <c r="AS960" s="41">
        <v>302200</v>
      </c>
      <c r="AT960" s="41">
        <v>305900</v>
      </c>
      <c r="AU960" s="41">
        <v>318000</v>
      </c>
      <c r="AV960" s="41">
        <v>324500</v>
      </c>
      <c r="AW960" s="41">
        <v>325400</v>
      </c>
      <c r="AX960" s="41">
        <v>320900</v>
      </c>
      <c r="AY960" s="41">
        <v>314000</v>
      </c>
      <c r="AZ960" s="41">
        <v>307900</v>
      </c>
      <c r="BA960" s="41">
        <v>302200</v>
      </c>
      <c r="BB960" s="41">
        <v>295100</v>
      </c>
      <c r="BC960" s="41">
        <v>286800</v>
      </c>
      <c r="BD960" s="41">
        <v>280400</v>
      </c>
      <c r="BE960" s="41">
        <v>276200</v>
      </c>
      <c r="BF960" s="41">
        <v>269500</v>
      </c>
      <c r="BG960" s="41">
        <v>261300</v>
      </c>
      <c r="BH960" s="41">
        <v>255000</v>
      </c>
      <c r="BI960" s="41">
        <v>250700</v>
      </c>
      <c r="BJ960" s="41">
        <v>246900</v>
      </c>
      <c r="BK960" s="41">
        <v>245100</v>
      </c>
      <c r="BL960" s="41">
        <v>246700</v>
      </c>
      <c r="BM960" s="41">
        <v>244900</v>
      </c>
      <c r="BN960" s="41">
        <v>240000</v>
      </c>
      <c r="BO960" s="41">
        <v>240200</v>
      </c>
      <c r="BP960" s="41">
        <v>245900</v>
      </c>
      <c r="BQ960" s="41">
        <v>247200</v>
      </c>
      <c r="BR960" s="41">
        <v>245500</v>
      </c>
      <c r="BS960" s="41">
        <v>240400</v>
      </c>
      <c r="BT960" s="41">
        <v>233200</v>
      </c>
      <c r="BU960" s="41">
        <v>227100</v>
      </c>
      <c r="BV960" s="41">
        <v>226600</v>
      </c>
      <c r="BW960" s="41">
        <v>226700</v>
      </c>
      <c r="BX960" s="41">
        <v>224800</v>
      </c>
      <c r="BY960" s="41">
        <v>223500</v>
      </c>
      <c r="BZ960" s="41">
        <v>223300</v>
      </c>
      <c r="CA960" s="41">
        <v>221700</v>
      </c>
      <c r="CB960" s="41">
        <v>219400</v>
      </c>
      <c r="CC960" s="41">
        <v>214100</v>
      </c>
      <c r="CD960" s="41">
        <v>208100</v>
      </c>
      <c r="CE960" s="41">
        <v>203900</v>
      </c>
      <c r="CF960" s="41">
        <v>198600</v>
      </c>
      <c r="CG960" s="41">
        <v>193500</v>
      </c>
      <c r="CH960" s="41">
        <v>192200</v>
      </c>
      <c r="CI960" s="41">
        <v>191500</v>
      </c>
      <c r="CJ960" s="41">
        <v>189000</v>
      </c>
      <c r="CK960" s="41">
        <v>188500</v>
      </c>
      <c r="CL960" s="41">
        <v>189600</v>
      </c>
      <c r="CM960" s="41">
        <v>191600</v>
      </c>
      <c r="CN960" s="41">
        <v>194600</v>
      </c>
      <c r="CO960" s="41">
        <v>195500</v>
      </c>
      <c r="CP960" s="41">
        <v>190500</v>
      </c>
      <c r="CQ960" s="41">
        <v>187400</v>
      </c>
      <c r="CR960" s="41">
        <v>192000</v>
      </c>
      <c r="CS960" s="41">
        <v>195100</v>
      </c>
      <c r="CT960" s="41">
        <v>190700</v>
      </c>
      <c r="CU960" s="41">
        <v>188200</v>
      </c>
      <c r="CV960" s="41">
        <v>189200</v>
      </c>
      <c r="CW960" s="41">
        <v>188800</v>
      </c>
      <c r="CX960" s="41">
        <v>186700</v>
      </c>
      <c r="CY960" s="41">
        <v>184000</v>
      </c>
      <c r="CZ960" s="41">
        <v>179300</v>
      </c>
      <c r="DA960" s="41">
        <v>180000</v>
      </c>
      <c r="DB960" s="41">
        <v>185500</v>
      </c>
      <c r="DC960" s="41">
        <v>191000</v>
      </c>
      <c r="DD960" s="41">
        <v>194400</v>
      </c>
      <c r="DE960" s="41">
        <v>199000</v>
      </c>
      <c r="DF960" s="41">
        <v>202600</v>
      </c>
      <c r="DG960" s="41">
        <v>206000</v>
      </c>
      <c r="DH960" s="41">
        <v>214100</v>
      </c>
      <c r="DI960" s="41">
        <v>224000</v>
      </c>
      <c r="DJ960" s="41">
        <v>225000</v>
      </c>
      <c r="DK960" s="41">
        <v>219700</v>
      </c>
      <c r="DL960" s="41">
        <v>219700</v>
      </c>
      <c r="DM960" s="41">
        <v>224400</v>
      </c>
      <c r="DN960" s="41">
        <v>228700</v>
      </c>
      <c r="DO960" s="41">
        <v>228600</v>
      </c>
      <c r="DP960" s="41">
        <v>226500</v>
      </c>
    </row>
    <row r="961" spans="1:120">
      <c r="A961" s="41">
        <v>90040</v>
      </c>
      <c r="B961" s="41" t="s">
        <v>799</v>
      </c>
      <c r="C961" s="41" t="s">
        <v>66</v>
      </c>
      <c r="D961" s="41" t="s">
        <v>394</v>
      </c>
      <c r="E961" s="41" t="s">
        <v>394</v>
      </c>
      <c r="F961" s="41">
        <v>371700</v>
      </c>
      <c r="G961" s="41">
        <v>379500</v>
      </c>
      <c r="H961" s="41">
        <v>389000</v>
      </c>
      <c r="I961" s="41">
        <v>399600</v>
      </c>
      <c r="J961" s="41">
        <v>408600</v>
      </c>
      <c r="K961" s="41">
        <v>419000</v>
      </c>
      <c r="L961" s="41">
        <v>430400</v>
      </c>
      <c r="M961" s="41">
        <v>439900</v>
      </c>
      <c r="N961" s="41">
        <v>448800</v>
      </c>
      <c r="O961" s="41">
        <v>460100</v>
      </c>
      <c r="P961" s="41">
        <v>472900</v>
      </c>
      <c r="Q961" s="41">
        <v>483000</v>
      </c>
      <c r="R961" s="41">
        <v>488100</v>
      </c>
      <c r="S961" s="41">
        <v>492100</v>
      </c>
      <c r="T961" s="41">
        <v>496400</v>
      </c>
      <c r="U961" s="41">
        <v>500900</v>
      </c>
      <c r="V961" s="41">
        <v>505500</v>
      </c>
      <c r="W961" s="41">
        <v>511800</v>
      </c>
      <c r="X961" s="41">
        <v>518700</v>
      </c>
      <c r="Y961" s="41">
        <v>523600</v>
      </c>
      <c r="Z961" s="41">
        <v>526400</v>
      </c>
      <c r="AA961" s="41">
        <v>526700</v>
      </c>
      <c r="AB961" s="41">
        <v>526200</v>
      </c>
      <c r="AC961" s="41">
        <v>528100</v>
      </c>
      <c r="AD961" s="41">
        <v>531800</v>
      </c>
      <c r="AE961" s="41">
        <v>534700</v>
      </c>
      <c r="AF961" s="41">
        <v>536800</v>
      </c>
      <c r="AG961" s="41">
        <v>538700</v>
      </c>
      <c r="AH961" s="41">
        <v>537800</v>
      </c>
      <c r="AI961" s="41">
        <v>535700</v>
      </c>
      <c r="AJ961" s="41">
        <v>533800</v>
      </c>
      <c r="AK961" s="41">
        <v>529700</v>
      </c>
      <c r="AL961" s="41">
        <v>522900</v>
      </c>
      <c r="AM961" s="41">
        <v>518600</v>
      </c>
      <c r="AN961" s="41">
        <v>517600</v>
      </c>
      <c r="AO961" s="41">
        <v>510900</v>
      </c>
      <c r="AP961" s="41">
        <v>500500</v>
      </c>
      <c r="AQ961" s="41">
        <v>490200</v>
      </c>
      <c r="AR961" s="41">
        <v>480100</v>
      </c>
      <c r="AS961" s="41">
        <v>466400</v>
      </c>
      <c r="AT961" s="41">
        <v>450800</v>
      </c>
      <c r="AU961" s="41">
        <v>432900</v>
      </c>
      <c r="AV961" s="41">
        <v>417200</v>
      </c>
      <c r="AW961" s="41">
        <v>404500</v>
      </c>
      <c r="AX961" s="41">
        <v>392600</v>
      </c>
      <c r="AY961" s="41">
        <v>380200</v>
      </c>
      <c r="AZ961" s="41">
        <v>369700</v>
      </c>
      <c r="BA961" s="41">
        <v>362100</v>
      </c>
      <c r="BB961" s="41">
        <v>356400</v>
      </c>
      <c r="BC961" s="41">
        <v>351000</v>
      </c>
      <c r="BD961" s="41">
        <v>344900</v>
      </c>
      <c r="BE961" s="41">
        <v>338100</v>
      </c>
      <c r="BF961" s="41">
        <v>331200</v>
      </c>
      <c r="BG961" s="41">
        <v>325900</v>
      </c>
      <c r="BH961" s="41">
        <v>322600</v>
      </c>
      <c r="BI961" s="41">
        <v>321100</v>
      </c>
      <c r="BJ961" s="41">
        <v>320900</v>
      </c>
      <c r="BK961" s="41">
        <v>319700</v>
      </c>
      <c r="BL961" s="41">
        <v>317900</v>
      </c>
      <c r="BM961" s="41">
        <v>318100</v>
      </c>
      <c r="BN961" s="41">
        <v>317400</v>
      </c>
      <c r="BO961" s="41">
        <v>316300</v>
      </c>
      <c r="BP961" s="41">
        <v>317200</v>
      </c>
      <c r="BQ961" s="41">
        <v>319600</v>
      </c>
      <c r="BR961" s="41">
        <v>321600</v>
      </c>
      <c r="BS961" s="41">
        <v>323600</v>
      </c>
      <c r="BT961" s="41">
        <v>322200</v>
      </c>
      <c r="BU961" s="41">
        <v>319000</v>
      </c>
      <c r="BV961" s="41">
        <v>317200</v>
      </c>
      <c r="BW961" s="41">
        <v>316400</v>
      </c>
      <c r="BX961" s="41">
        <v>312100</v>
      </c>
      <c r="BY961" s="41">
        <v>305200</v>
      </c>
      <c r="BZ961" s="41">
        <v>300600</v>
      </c>
      <c r="CA961" s="41">
        <v>299400</v>
      </c>
      <c r="CB961" s="41">
        <v>299400</v>
      </c>
      <c r="CC961" s="41">
        <v>299500</v>
      </c>
      <c r="CD961" s="41">
        <v>299500</v>
      </c>
      <c r="CE961" s="41">
        <v>300300</v>
      </c>
      <c r="CF961" s="41">
        <v>301000</v>
      </c>
      <c r="CG961" s="41">
        <v>298600</v>
      </c>
      <c r="CH961" s="41">
        <v>295400</v>
      </c>
      <c r="CI961" s="41">
        <v>294600</v>
      </c>
      <c r="CJ961" s="41">
        <v>295000</v>
      </c>
      <c r="CK961" s="41">
        <v>294600</v>
      </c>
      <c r="CL961" s="41">
        <v>294900</v>
      </c>
      <c r="CM961" s="41">
        <v>295800</v>
      </c>
      <c r="CN961" s="41">
        <v>297000</v>
      </c>
      <c r="CO961" s="41">
        <v>299400</v>
      </c>
      <c r="CP961" s="41">
        <v>302900</v>
      </c>
      <c r="CQ961" s="41">
        <v>304100</v>
      </c>
      <c r="CR961" s="41">
        <v>303800</v>
      </c>
      <c r="CS961" s="41">
        <v>305400</v>
      </c>
      <c r="CT961" s="41">
        <v>308400</v>
      </c>
      <c r="CU961" s="41">
        <v>310700</v>
      </c>
      <c r="CV961" s="41">
        <v>312000</v>
      </c>
      <c r="CW961" s="41">
        <v>313900</v>
      </c>
      <c r="CX961" s="41">
        <v>318000</v>
      </c>
      <c r="CY961" s="41">
        <v>322100</v>
      </c>
      <c r="CZ961" s="41">
        <v>325300</v>
      </c>
      <c r="DA961" s="41">
        <v>329900</v>
      </c>
      <c r="DB961" s="41">
        <v>337600</v>
      </c>
      <c r="DC961" s="41">
        <v>344400</v>
      </c>
      <c r="DD961" s="41">
        <v>348000</v>
      </c>
      <c r="DE961" s="41">
        <v>351400</v>
      </c>
      <c r="DF961" s="41">
        <v>357000</v>
      </c>
      <c r="DG961" s="41">
        <v>362400</v>
      </c>
      <c r="DH961" s="41">
        <v>367000</v>
      </c>
      <c r="DI961" s="41">
        <v>372300</v>
      </c>
      <c r="DJ961" s="41">
        <v>376400</v>
      </c>
      <c r="DK961" s="41">
        <v>380100</v>
      </c>
      <c r="DL961" s="41">
        <v>382800</v>
      </c>
      <c r="DM961" s="41">
        <v>382900</v>
      </c>
      <c r="DN961" s="41">
        <v>380900</v>
      </c>
      <c r="DO961" s="41">
        <v>379100</v>
      </c>
      <c r="DP961" s="41">
        <v>377500</v>
      </c>
    </row>
    <row r="962" spans="1:120">
      <c r="A962" s="41">
        <v>95436</v>
      </c>
      <c r="B962" s="41" t="s">
        <v>800</v>
      </c>
      <c r="C962" s="41" t="s">
        <v>66</v>
      </c>
      <c r="D962" s="41" t="s">
        <v>503</v>
      </c>
      <c r="E962" s="41" t="s">
        <v>504</v>
      </c>
      <c r="F962" s="41">
        <v>692300</v>
      </c>
      <c r="G962" s="41">
        <v>686400</v>
      </c>
      <c r="H962" s="41">
        <v>682600</v>
      </c>
      <c r="I962" s="41">
        <v>681500</v>
      </c>
      <c r="J962" s="41">
        <v>679900</v>
      </c>
      <c r="K962" s="41">
        <v>685000</v>
      </c>
      <c r="L962" s="41">
        <v>697700</v>
      </c>
      <c r="M962" s="41">
        <v>707500</v>
      </c>
      <c r="N962" s="41">
        <v>711700</v>
      </c>
      <c r="O962" s="41">
        <v>714300</v>
      </c>
      <c r="P962" s="41">
        <v>721200</v>
      </c>
      <c r="Q962" s="41">
        <v>730200</v>
      </c>
      <c r="R962" s="41">
        <v>738700</v>
      </c>
      <c r="S962" s="41">
        <v>747300</v>
      </c>
      <c r="T962" s="41">
        <v>762500</v>
      </c>
      <c r="U962" s="41">
        <v>763400</v>
      </c>
      <c r="V962" s="41">
        <v>740900</v>
      </c>
      <c r="W962" s="41">
        <v>711700</v>
      </c>
      <c r="X962" s="41">
        <v>691100</v>
      </c>
      <c r="Y962" s="41">
        <v>677400</v>
      </c>
      <c r="Z962" s="41">
        <v>669700</v>
      </c>
      <c r="AA962" s="41">
        <v>656600</v>
      </c>
      <c r="AB962" s="41">
        <v>638400</v>
      </c>
      <c r="AC962" s="41">
        <v>625500</v>
      </c>
      <c r="AD962" s="41">
        <v>623000</v>
      </c>
      <c r="AE962" s="41">
        <v>625500</v>
      </c>
      <c r="AF962" s="41">
        <v>628800</v>
      </c>
      <c r="AG962" s="41">
        <v>638900</v>
      </c>
      <c r="AH962" s="41">
        <v>660600</v>
      </c>
      <c r="AI962" s="41">
        <v>687800</v>
      </c>
      <c r="AJ962" s="41">
        <v>708600</v>
      </c>
      <c r="AK962" s="41">
        <v>719100</v>
      </c>
      <c r="AL962" s="41">
        <v>726200</v>
      </c>
      <c r="AM962" s="41">
        <v>730600</v>
      </c>
      <c r="AN962" s="41">
        <v>723200</v>
      </c>
      <c r="AO962" s="41">
        <v>711000</v>
      </c>
      <c r="AP962" s="41">
        <v>699900</v>
      </c>
      <c r="AQ962" s="41">
        <v>695400</v>
      </c>
      <c r="AR962" s="41">
        <v>676500</v>
      </c>
      <c r="AS962" s="41">
        <v>657400</v>
      </c>
      <c r="AT962" s="41">
        <v>652300</v>
      </c>
      <c r="AU962" s="41">
        <v>654000</v>
      </c>
      <c r="AV962" s="41">
        <v>648800</v>
      </c>
      <c r="AW962" s="41">
        <v>645400</v>
      </c>
      <c r="AX962" s="41">
        <v>632700</v>
      </c>
      <c r="AY962" s="41">
        <v>616800</v>
      </c>
      <c r="AZ962" s="41">
        <v>605800</v>
      </c>
      <c r="BA962" s="41">
        <v>597000</v>
      </c>
      <c r="BB962" s="41">
        <v>585400</v>
      </c>
      <c r="BC962" s="41">
        <v>570700</v>
      </c>
      <c r="BD962" s="41">
        <v>553700</v>
      </c>
      <c r="BE962" s="41">
        <v>537700</v>
      </c>
      <c r="BF962" s="41">
        <v>531200</v>
      </c>
      <c r="BG962" s="41">
        <v>536600</v>
      </c>
      <c r="BH962" s="41">
        <v>537400</v>
      </c>
      <c r="BI962" s="41">
        <v>526900</v>
      </c>
      <c r="BJ962" s="41">
        <v>517900</v>
      </c>
      <c r="BK962" s="41">
        <v>520300</v>
      </c>
      <c r="BL962" s="41">
        <v>526700</v>
      </c>
      <c r="BM962" s="41">
        <v>526900</v>
      </c>
      <c r="BN962" s="41">
        <v>522400</v>
      </c>
      <c r="BO962" s="41">
        <v>515500</v>
      </c>
      <c r="BP962" s="41">
        <v>511300</v>
      </c>
      <c r="BQ962" s="41">
        <v>516700</v>
      </c>
      <c r="BR962" s="41">
        <v>518200</v>
      </c>
      <c r="BS962" s="41">
        <v>505100</v>
      </c>
      <c r="BT962" s="41">
        <v>494900</v>
      </c>
      <c r="BU962" s="41">
        <v>492500</v>
      </c>
      <c r="BV962" s="41">
        <v>487400</v>
      </c>
      <c r="BW962" s="41">
        <v>476800</v>
      </c>
      <c r="BX962" s="41">
        <v>475700</v>
      </c>
      <c r="BY962" s="41">
        <v>477500</v>
      </c>
      <c r="BZ962" s="41">
        <v>479800</v>
      </c>
      <c r="CA962" s="41">
        <v>481300</v>
      </c>
      <c r="CB962" s="41">
        <v>487200</v>
      </c>
      <c r="CC962" s="41">
        <v>491800</v>
      </c>
      <c r="CD962" s="41">
        <v>494700</v>
      </c>
      <c r="CE962" s="41">
        <v>486000</v>
      </c>
      <c r="CF962" s="41">
        <v>479400</v>
      </c>
      <c r="CG962" s="41">
        <v>478200</v>
      </c>
      <c r="CH962" s="41">
        <v>481700</v>
      </c>
      <c r="CI962" s="41">
        <v>484100</v>
      </c>
      <c r="CJ962" s="41">
        <v>484500</v>
      </c>
      <c r="CK962" s="41">
        <v>486000</v>
      </c>
      <c r="CL962" s="41">
        <v>496500</v>
      </c>
      <c r="CM962" s="41">
        <v>497500</v>
      </c>
      <c r="CN962" s="41">
        <v>500000</v>
      </c>
      <c r="CO962" s="41">
        <v>502800</v>
      </c>
      <c r="CP962" s="41">
        <v>504700</v>
      </c>
      <c r="CQ962" s="41">
        <v>508500</v>
      </c>
      <c r="CR962" s="41">
        <v>512500</v>
      </c>
      <c r="CS962" s="41">
        <v>509900</v>
      </c>
      <c r="CT962" s="41">
        <v>516000</v>
      </c>
      <c r="CU962" s="41">
        <v>527600</v>
      </c>
      <c r="CV962" s="41">
        <v>530100</v>
      </c>
      <c r="CW962" s="41">
        <v>524700</v>
      </c>
      <c r="CX962" s="41">
        <v>516400</v>
      </c>
      <c r="CY962" s="41">
        <v>524100</v>
      </c>
      <c r="CZ962" s="41">
        <v>538100</v>
      </c>
      <c r="DA962" s="41">
        <v>537900</v>
      </c>
      <c r="DB962" s="41">
        <v>533500</v>
      </c>
      <c r="DC962" s="41">
        <v>547000</v>
      </c>
      <c r="DD962" s="41">
        <v>558500</v>
      </c>
      <c r="DE962" s="41">
        <v>562700</v>
      </c>
      <c r="DF962" s="41">
        <v>567100</v>
      </c>
      <c r="DG962" s="41">
        <v>573500</v>
      </c>
      <c r="DH962" s="41">
        <v>581900</v>
      </c>
      <c r="DI962" s="41">
        <v>595500</v>
      </c>
      <c r="DJ962" s="41">
        <v>605800</v>
      </c>
      <c r="DK962" s="41">
        <v>616300</v>
      </c>
      <c r="DL962" s="41">
        <v>628100</v>
      </c>
      <c r="DM962" s="41">
        <v>636600</v>
      </c>
      <c r="DN962" s="41">
        <v>636600</v>
      </c>
      <c r="DO962" s="41">
        <v>629700</v>
      </c>
      <c r="DP962" s="41">
        <v>623300</v>
      </c>
    </row>
    <row r="963" spans="1:120">
      <c r="A963" s="41">
        <v>91020</v>
      </c>
      <c r="B963" s="41" t="s">
        <v>801</v>
      </c>
      <c r="C963" s="41" t="s">
        <v>66</v>
      </c>
      <c r="D963" s="41" t="s">
        <v>394</v>
      </c>
      <c r="E963" s="41" t="s">
        <v>394</v>
      </c>
      <c r="F963" s="41">
        <v>636800</v>
      </c>
      <c r="G963" s="41">
        <v>644100</v>
      </c>
      <c r="H963" s="41">
        <v>654400</v>
      </c>
      <c r="I963" s="41">
        <v>669100</v>
      </c>
      <c r="J963" s="41">
        <v>684600</v>
      </c>
      <c r="K963" s="41">
        <v>696400</v>
      </c>
      <c r="L963" s="41">
        <v>708900</v>
      </c>
      <c r="M963" s="41">
        <v>727200</v>
      </c>
      <c r="N963" s="41">
        <v>747500</v>
      </c>
      <c r="O963" s="41">
        <v>764400</v>
      </c>
      <c r="P963" s="41">
        <v>776700</v>
      </c>
      <c r="Q963" s="41">
        <v>781600</v>
      </c>
      <c r="R963" s="41">
        <v>784300</v>
      </c>
      <c r="S963" s="41">
        <v>787400</v>
      </c>
      <c r="T963" s="41">
        <v>786200</v>
      </c>
      <c r="U963" s="41">
        <v>773600</v>
      </c>
      <c r="V963" s="41">
        <v>767100</v>
      </c>
      <c r="W963" s="41">
        <v>775600</v>
      </c>
      <c r="X963" s="41">
        <v>786200</v>
      </c>
      <c r="Y963" s="41">
        <v>785500</v>
      </c>
      <c r="Z963" s="41">
        <v>781200</v>
      </c>
      <c r="AA963" s="41">
        <v>778300</v>
      </c>
      <c r="AB963" s="41">
        <v>778200</v>
      </c>
      <c r="AC963" s="41">
        <v>777800</v>
      </c>
      <c r="AD963" s="41">
        <v>778000</v>
      </c>
      <c r="AE963" s="41">
        <v>780800</v>
      </c>
      <c r="AF963" s="41">
        <v>780100</v>
      </c>
      <c r="AG963" s="41">
        <v>781000</v>
      </c>
      <c r="AH963" s="41">
        <v>782100</v>
      </c>
      <c r="AI963" s="41">
        <v>775000</v>
      </c>
      <c r="AJ963" s="41">
        <v>764400</v>
      </c>
      <c r="AK963" s="41">
        <v>758000</v>
      </c>
      <c r="AL963" s="41">
        <v>754500</v>
      </c>
      <c r="AM963" s="41">
        <v>752200</v>
      </c>
      <c r="AN963" s="41">
        <v>750000</v>
      </c>
      <c r="AO963" s="41">
        <v>745800</v>
      </c>
      <c r="AP963" s="41">
        <v>736800</v>
      </c>
      <c r="AQ963" s="41">
        <v>720100</v>
      </c>
      <c r="AR963" s="41">
        <v>707800</v>
      </c>
      <c r="AS963" s="41">
        <v>698500</v>
      </c>
      <c r="AT963" s="41">
        <v>687400</v>
      </c>
      <c r="AU963" s="41">
        <v>680000</v>
      </c>
      <c r="AV963" s="41">
        <v>677300</v>
      </c>
      <c r="AW963" s="41">
        <v>671000</v>
      </c>
      <c r="AX963" s="41">
        <v>663600</v>
      </c>
      <c r="AY963" s="41">
        <v>659300</v>
      </c>
      <c r="AZ963" s="41">
        <v>654900</v>
      </c>
      <c r="BA963" s="41">
        <v>653600</v>
      </c>
      <c r="BB963" s="41">
        <v>656200</v>
      </c>
      <c r="BC963" s="41">
        <v>656500</v>
      </c>
      <c r="BD963" s="41">
        <v>652100</v>
      </c>
      <c r="BE963" s="41">
        <v>648900</v>
      </c>
      <c r="BF963" s="41">
        <v>647100</v>
      </c>
      <c r="BG963" s="41">
        <v>648000</v>
      </c>
      <c r="BH963" s="41">
        <v>649900</v>
      </c>
      <c r="BI963" s="41">
        <v>651200</v>
      </c>
      <c r="BJ963" s="41">
        <v>653700</v>
      </c>
      <c r="BK963" s="41">
        <v>657700</v>
      </c>
      <c r="BL963" s="41">
        <v>658400</v>
      </c>
      <c r="BM963" s="41">
        <v>657500</v>
      </c>
      <c r="BN963" s="41">
        <v>661200</v>
      </c>
      <c r="BO963" s="41">
        <v>671500</v>
      </c>
      <c r="BP963" s="41">
        <v>678600</v>
      </c>
      <c r="BQ963" s="41">
        <v>676400</v>
      </c>
      <c r="BR963" s="41">
        <v>674800</v>
      </c>
      <c r="BS963" s="41">
        <v>676300</v>
      </c>
      <c r="BT963" s="41">
        <v>674600</v>
      </c>
      <c r="BU963" s="41">
        <v>670000</v>
      </c>
      <c r="BV963" s="41">
        <v>670300</v>
      </c>
      <c r="BW963" s="41">
        <v>670900</v>
      </c>
      <c r="BX963" s="41">
        <v>669600</v>
      </c>
      <c r="BY963" s="41">
        <v>664500</v>
      </c>
      <c r="BZ963" s="41">
        <v>655500</v>
      </c>
      <c r="CA963" s="41">
        <v>646500</v>
      </c>
      <c r="CB963" s="41">
        <v>642900</v>
      </c>
      <c r="CC963" s="41">
        <v>645100</v>
      </c>
      <c r="CD963" s="41">
        <v>642800</v>
      </c>
      <c r="CE963" s="41">
        <v>633900</v>
      </c>
      <c r="CF963" s="41">
        <v>626100</v>
      </c>
      <c r="CG963" s="41">
        <v>626200</v>
      </c>
      <c r="CH963" s="41">
        <v>625500</v>
      </c>
      <c r="CI963" s="41">
        <v>625100</v>
      </c>
      <c r="CJ963" s="41">
        <v>627100</v>
      </c>
      <c r="CK963" s="41">
        <v>626100</v>
      </c>
      <c r="CL963" s="41">
        <v>622700</v>
      </c>
      <c r="CM963" s="41">
        <v>619500</v>
      </c>
      <c r="CN963" s="41">
        <v>619900</v>
      </c>
      <c r="CO963" s="41">
        <v>628200</v>
      </c>
      <c r="CP963" s="41">
        <v>641200</v>
      </c>
      <c r="CQ963" s="41">
        <v>647500</v>
      </c>
      <c r="CR963" s="41">
        <v>650200</v>
      </c>
      <c r="CS963" s="41">
        <v>655700</v>
      </c>
      <c r="CT963" s="41">
        <v>663300</v>
      </c>
      <c r="CU963" s="41">
        <v>667300</v>
      </c>
      <c r="CV963" s="41">
        <v>665800</v>
      </c>
      <c r="CW963" s="41">
        <v>665700</v>
      </c>
      <c r="CX963" s="41">
        <v>671200</v>
      </c>
      <c r="CY963" s="41">
        <v>682000</v>
      </c>
      <c r="CZ963" s="41">
        <v>694300</v>
      </c>
      <c r="DA963" s="41">
        <v>707500</v>
      </c>
      <c r="DB963" s="41">
        <v>722000</v>
      </c>
      <c r="DC963" s="41">
        <v>737600</v>
      </c>
      <c r="DD963" s="41">
        <v>747400</v>
      </c>
      <c r="DE963" s="41">
        <v>751800</v>
      </c>
      <c r="DF963" s="41">
        <v>750000</v>
      </c>
      <c r="DG963" s="41">
        <v>745300</v>
      </c>
      <c r="DH963" s="41">
        <v>744300</v>
      </c>
      <c r="DI963" s="41">
        <v>747800</v>
      </c>
      <c r="DJ963" s="41">
        <v>751700</v>
      </c>
      <c r="DK963" s="41">
        <v>756800</v>
      </c>
      <c r="DL963" s="41">
        <v>764500</v>
      </c>
      <c r="DM963" s="41">
        <v>764900</v>
      </c>
      <c r="DN963" s="41">
        <v>759100</v>
      </c>
      <c r="DO963" s="41">
        <v>753800</v>
      </c>
      <c r="DP963" s="41">
        <v>752200</v>
      </c>
    </row>
    <row r="964" spans="1:120">
      <c r="A964" s="41">
        <v>93622</v>
      </c>
      <c r="B964" s="41" t="s">
        <v>929</v>
      </c>
      <c r="C964" s="41" t="s">
        <v>66</v>
      </c>
      <c r="D964" s="41" t="s">
        <v>442</v>
      </c>
      <c r="E964" s="41" t="s">
        <v>442</v>
      </c>
      <c r="M964" s="41">
        <v>233000</v>
      </c>
      <c r="N964" s="41">
        <v>242200</v>
      </c>
      <c r="O964" s="41">
        <v>252100</v>
      </c>
      <c r="P964" s="41">
        <v>261600</v>
      </c>
      <c r="Q964" s="41">
        <v>266600</v>
      </c>
      <c r="R964" s="41">
        <v>265700</v>
      </c>
      <c r="S964" s="41">
        <v>267700</v>
      </c>
      <c r="T964" s="41">
        <v>271800</v>
      </c>
      <c r="U964" s="41">
        <v>272500</v>
      </c>
      <c r="V964" s="41">
        <v>271800</v>
      </c>
      <c r="W964" s="41">
        <v>270400</v>
      </c>
      <c r="X964" s="41">
        <v>267200</v>
      </c>
      <c r="Y964" s="41">
        <v>262500</v>
      </c>
      <c r="Z964" s="41">
        <v>259200</v>
      </c>
      <c r="AA964" s="41">
        <v>257800</v>
      </c>
      <c r="AB964" s="41">
        <v>256500</v>
      </c>
      <c r="AC964" s="41">
        <v>256500</v>
      </c>
      <c r="AD964" s="41">
        <v>260400</v>
      </c>
      <c r="AE964" s="41">
        <v>263800</v>
      </c>
      <c r="AF964" s="41">
        <v>265800</v>
      </c>
      <c r="AG964" s="41">
        <v>266000</v>
      </c>
      <c r="AH964" s="41">
        <v>263000</v>
      </c>
      <c r="AI964" s="41">
        <v>258500</v>
      </c>
      <c r="AJ964" s="41">
        <v>255700</v>
      </c>
      <c r="AK964" s="41">
        <v>256400</v>
      </c>
      <c r="AL964" s="41">
        <v>260300</v>
      </c>
      <c r="AM964" s="41">
        <v>264800</v>
      </c>
      <c r="AN964" s="41">
        <v>267000</v>
      </c>
      <c r="AO964" s="41">
        <v>266600</v>
      </c>
      <c r="AP964" s="41">
        <v>265800</v>
      </c>
      <c r="AQ964" s="41">
        <v>262200</v>
      </c>
      <c r="AR964" s="41">
        <v>256900</v>
      </c>
      <c r="AS964" s="41">
        <v>251900</v>
      </c>
      <c r="AT964" s="41">
        <v>245800</v>
      </c>
      <c r="AU964" s="41">
        <v>236900</v>
      </c>
      <c r="AV964" s="41">
        <v>230800</v>
      </c>
      <c r="AW964" s="41">
        <v>225200</v>
      </c>
      <c r="AX964" s="41">
        <v>218100</v>
      </c>
      <c r="AY964" s="41">
        <v>211400</v>
      </c>
      <c r="AZ964" s="41">
        <v>207500</v>
      </c>
      <c r="BA964" s="41">
        <v>204200</v>
      </c>
      <c r="BB964" s="41">
        <v>202100</v>
      </c>
      <c r="BC964" s="41">
        <v>199900</v>
      </c>
      <c r="BD964" s="41">
        <v>197200</v>
      </c>
      <c r="BE964" s="41">
        <v>195800</v>
      </c>
      <c r="BF964" s="41">
        <v>197600</v>
      </c>
      <c r="BG964" s="41">
        <v>201400</v>
      </c>
      <c r="BH964" s="41">
        <v>201400</v>
      </c>
      <c r="BI964" s="41">
        <v>199200</v>
      </c>
      <c r="BJ964" s="41">
        <v>197300</v>
      </c>
      <c r="BK964" s="41">
        <v>194300</v>
      </c>
      <c r="BL964" s="41">
        <v>187600</v>
      </c>
      <c r="BM964" s="41">
        <v>179900</v>
      </c>
      <c r="BN964" s="41">
        <v>173000</v>
      </c>
      <c r="BO964" s="41">
        <v>169700</v>
      </c>
      <c r="BP964" s="41">
        <v>166600</v>
      </c>
      <c r="BQ964" s="41">
        <v>163500</v>
      </c>
      <c r="BR964" s="41">
        <v>161200</v>
      </c>
      <c r="BS964" s="41">
        <v>157900</v>
      </c>
      <c r="BT964" s="41">
        <v>155700</v>
      </c>
      <c r="BU964" s="41">
        <v>154600</v>
      </c>
      <c r="BV964" s="41">
        <v>152100</v>
      </c>
      <c r="BW964" s="41">
        <v>150000</v>
      </c>
      <c r="BX964" s="41">
        <v>148300</v>
      </c>
      <c r="BY964" s="41">
        <v>144500</v>
      </c>
      <c r="BZ964" s="41">
        <v>140000</v>
      </c>
      <c r="CA964" s="41">
        <v>139300</v>
      </c>
      <c r="CB964" s="41">
        <v>141400</v>
      </c>
      <c r="CC964" s="41">
        <v>139200</v>
      </c>
      <c r="CD964" s="41">
        <v>135900</v>
      </c>
      <c r="CE964" s="41">
        <v>135900</v>
      </c>
      <c r="CF964" s="41">
        <v>135500</v>
      </c>
      <c r="CG964" s="41">
        <v>134600</v>
      </c>
      <c r="CH964" s="41">
        <v>135700</v>
      </c>
      <c r="CI964" s="41">
        <v>135800</v>
      </c>
      <c r="CJ964" s="41">
        <v>136900</v>
      </c>
      <c r="CK964" s="41">
        <v>138500</v>
      </c>
      <c r="CL964" s="41">
        <v>138200</v>
      </c>
      <c r="CM964" s="41">
        <v>138500</v>
      </c>
      <c r="CN964" s="41">
        <v>140600</v>
      </c>
      <c r="CO964" s="41">
        <v>142700</v>
      </c>
      <c r="CP964" s="41">
        <v>144100</v>
      </c>
      <c r="CQ964" s="41">
        <v>145400</v>
      </c>
      <c r="CR964" s="41">
        <v>147100</v>
      </c>
      <c r="CS964" s="41">
        <v>148200</v>
      </c>
      <c r="CT964" s="41">
        <v>148200</v>
      </c>
      <c r="CU964" s="41">
        <v>146900</v>
      </c>
      <c r="CV964" s="41">
        <v>147300</v>
      </c>
      <c r="CW964" s="41">
        <v>150600</v>
      </c>
      <c r="CX964" s="41">
        <v>155800</v>
      </c>
      <c r="CY964" s="41">
        <v>158000</v>
      </c>
      <c r="CZ964" s="41">
        <v>159200</v>
      </c>
      <c r="DA964" s="41">
        <v>161400</v>
      </c>
      <c r="DB964" s="41">
        <v>164100</v>
      </c>
      <c r="DC964" s="41">
        <v>167600</v>
      </c>
      <c r="DD964" s="41">
        <v>170600</v>
      </c>
      <c r="DE964" s="41">
        <v>170600</v>
      </c>
      <c r="DF964" s="41">
        <v>169800</v>
      </c>
      <c r="DG964" s="41">
        <v>175400</v>
      </c>
      <c r="DH964" s="41">
        <v>181800</v>
      </c>
      <c r="DI964" s="41">
        <v>188300</v>
      </c>
      <c r="DJ964" s="41">
        <v>193500</v>
      </c>
      <c r="DK964" s="41">
        <v>193900</v>
      </c>
      <c r="DL964" s="41">
        <v>190100</v>
      </c>
      <c r="DM964" s="41">
        <v>188200</v>
      </c>
      <c r="DN964" s="41">
        <v>185200</v>
      </c>
      <c r="DO964" s="41">
        <v>180400</v>
      </c>
      <c r="DP964" s="41">
        <v>176100</v>
      </c>
    </row>
    <row r="965" spans="1:120">
      <c r="A965" s="41">
        <v>92359</v>
      </c>
      <c r="B965" s="41" t="s">
        <v>802</v>
      </c>
      <c r="C965" s="41" t="s">
        <v>66</v>
      </c>
      <c r="D965" s="41" t="s">
        <v>414</v>
      </c>
      <c r="E965" s="41" t="s">
        <v>415</v>
      </c>
      <c r="F965" s="41">
        <v>364800</v>
      </c>
      <c r="G965" s="41">
        <v>370500</v>
      </c>
      <c r="H965" s="41">
        <v>377500</v>
      </c>
      <c r="I965" s="41">
        <v>383400</v>
      </c>
      <c r="J965" s="41">
        <v>388300</v>
      </c>
      <c r="K965" s="41">
        <v>394600</v>
      </c>
      <c r="L965" s="41">
        <v>400100</v>
      </c>
      <c r="M965" s="41">
        <v>407100</v>
      </c>
      <c r="N965" s="41">
        <v>417300</v>
      </c>
      <c r="O965" s="41">
        <v>426500</v>
      </c>
      <c r="P965" s="41">
        <v>432800</v>
      </c>
      <c r="Q965" s="41">
        <v>436900</v>
      </c>
      <c r="R965" s="41">
        <v>439100</v>
      </c>
      <c r="S965" s="41">
        <v>442000</v>
      </c>
      <c r="T965" s="41">
        <v>445900</v>
      </c>
      <c r="U965" s="41">
        <v>447800</v>
      </c>
      <c r="V965" s="41">
        <v>445800</v>
      </c>
      <c r="W965" s="41">
        <v>441700</v>
      </c>
      <c r="X965" s="41">
        <v>437700</v>
      </c>
      <c r="Y965" s="41">
        <v>436300</v>
      </c>
      <c r="Z965" s="41">
        <v>435600</v>
      </c>
      <c r="AA965" s="41">
        <v>434100</v>
      </c>
      <c r="AB965" s="41">
        <v>430300</v>
      </c>
      <c r="AC965" s="41">
        <v>424000</v>
      </c>
      <c r="AD965" s="41">
        <v>418300</v>
      </c>
      <c r="AE965" s="41">
        <v>416100</v>
      </c>
      <c r="AF965" s="41">
        <v>416500</v>
      </c>
      <c r="AG965" s="41">
        <v>414600</v>
      </c>
      <c r="AH965" s="41">
        <v>410500</v>
      </c>
      <c r="AI965" s="41">
        <v>404800</v>
      </c>
      <c r="AJ965" s="41">
        <v>397900</v>
      </c>
      <c r="AK965" s="41">
        <v>390700</v>
      </c>
      <c r="AL965" s="41">
        <v>383800</v>
      </c>
      <c r="AM965" s="41">
        <v>377300</v>
      </c>
      <c r="AN965" s="41">
        <v>370100</v>
      </c>
      <c r="AO965" s="41">
        <v>361900</v>
      </c>
      <c r="AP965" s="41">
        <v>353400</v>
      </c>
      <c r="AQ965" s="41">
        <v>345100</v>
      </c>
      <c r="AR965" s="41">
        <v>334300</v>
      </c>
      <c r="AS965" s="41">
        <v>325900</v>
      </c>
      <c r="AT965" s="41">
        <v>320300</v>
      </c>
      <c r="AU965" s="41">
        <v>317600</v>
      </c>
      <c r="AV965" s="41">
        <v>315700</v>
      </c>
      <c r="AW965" s="41">
        <v>312000</v>
      </c>
      <c r="AX965" s="41">
        <v>304100</v>
      </c>
      <c r="AY965" s="41">
        <v>296500</v>
      </c>
      <c r="AZ965" s="41">
        <v>291300</v>
      </c>
      <c r="BA965" s="41">
        <v>289400</v>
      </c>
      <c r="BB965" s="41">
        <v>288600</v>
      </c>
      <c r="BC965" s="41">
        <v>287300</v>
      </c>
      <c r="BD965" s="41">
        <v>284900</v>
      </c>
      <c r="BE965" s="41">
        <v>282700</v>
      </c>
      <c r="BF965" s="41">
        <v>282100</v>
      </c>
      <c r="BG965" s="41">
        <v>281300</v>
      </c>
      <c r="BH965" s="41">
        <v>278200</v>
      </c>
      <c r="BI965" s="41">
        <v>274100</v>
      </c>
      <c r="BJ965" s="41">
        <v>272100</v>
      </c>
      <c r="BK965" s="41">
        <v>271100</v>
      </c>
      <c r="BL965" s="41">
        <v>271100</v>
      </c>
      <c r="BM965" s="41">
        <v>274600</v>
      </c>
      <c r="BN965" s="41">
        <v>279900</v>
      </c>
      <c r="BO965" s="41">
        <v>279900</v>
      </c>
      <c r="BP965" s="41">
        <v>278000</v>
      </c>
      <c r="BQ965" s="41">
        <v>276200</v>
      </c>
      <c r="BR965" s="41">
        <v>273400</v>
      </c>
      <c r="BS965" s="41">
        <v>269200</v>
      </c>
      <c r="BT965" s="41">
        <v>265000</v>
      </c>
      <c r="BU965" s="41">
        <v>259400</v>
      </c>
      <c r="BV965" s="41">
        <v>256200</v>
      </c>
      <c r="BW965" s="41">
        <v>255400</v>
      </c>
      <c r="BX965" s="41">
        <v>252500</v>
      </c>
      <c r="BY965" s="41">
        <v>247800</v>
      </c>
      <c r="BZ965" s="41">
        <v>244500</v>
      </c>
      <c r="CA965" s="41">
        <v>242600</v>
      </c>
      <c r="CB965" s="41">
        <v>240500</v>
      </c>
      <c r="CC965" s="41">
        <v>238800</v>
      </c>
      <c r="CD965" s="41">
        <v>238500</v>
      </c>
      <c r="CE965" s="41">
        <v>238200</v>
      </c>
      <c r="CF965" s="41">
        <v>238800</v>
      </c>
      <c r="CG965" s="41">
        <v>239800</v>
      </c>
      <c r="CH965" s="41">
        <v>237200</v>
      </c>
      <c r="CI965" s="41">
        <v>231200</v>
      </c>
      <c r="CJ965" s="41">
        <v>227300</v>
      </c>
      <c r="CK965" s="41">
        <v>223800</v>
      </c>
      <c r="CL965" s="41">
        <v>220100</v>
      </c>
      <c r="CM965" s="41">
        <v>218900</v>
      </c>
      <c r="CN965" s="41">
        <v>219300</v>
      </c>
      <c r="CO965" s="41">
        <v>220600</v>
      </c>
      <c r="CP965" s="41">
        <v>220700</v>
      </c>
      <c r="CQ965" s="41">
        <v>220500</v>
      </c>
      <c r="CR965" s="41">
        <v>222300</v>
      </c>
      <c r="CS965" s="41">
        <v>223600</v>
      </c>
      <c r="CT965" s="41">
        <v>223600</v>
      </c>
      <c r="CU965" s="41">
        <v>226100</v>
      </c>
      <c r="CV965" s="41">
        <v>231000</v>
      </c>
      <c r="CW965" s="41">
        <v>233900</v>
      </c>
      <c r="CX965" s="41">
        <v>235300</v>
      </c>
      <c r="CY965" s="41">
        <v>236800</v>
      </c>
      <c r="CZ965" s="41">
        <v>239000</v>
      </c>
      <c r="DA965" s="41">
        <v>241200</v>
      </c>
      <c r="DB965" s="41">
        <v>244900</v>
      </c>
      <c r="DC965" s="41">
        <v>249100</v>
      </c>
      <c r="DD965" s="41">
        <v>253100</v>
      </c>
      <c r="DE965" s="41">
        <v>258500</v>
      </c>
      <c r="DF965" s="41">
        <v>266200</v>
      </c>
      <c r="DG965" s="41">
        <v>270200</v>
      </c>
      <c r="DH965" s="41">
        <v>272100</v>
      </c>
      <c r="DI965" s="41">
        <v>274700</v>
      </c>
      <c r="DJ965" s="41">
        <v>276300</v>
      </c>
      <c r="DK965" s="41">
        <v>276700</v>
      </c>
      <c r="DL965" s="41">
        <v>279600</v>
      </c>
      <c r="DM965" s="41">
        <v>283000</v>
      </c>
      <c r="DN965" s="41">
        <v>285500</v>
      </c>
      <c r="DO965" s="41">
        <v>288600</v>
      </c>
      <c r="DP965" s="41">
        <v>291800</v>
      </c>
    </row>
    <row r="966" spans="1:120">
      <c r="A966" s="41">
        <v>93510</v>
      </c>
      <c r="B966" s="41" t="s">
        <v>694</v>
      </c>
      <c r="C966" s="41" t="s">
        <v>66</v>
      </c>
      <c r="D966" s="41" t="s">
        <v>394</v>
      </c>
      <c r="E966" s="41" t="s">
        <v>394</v>
      </c>
      <c r="F966" s="41">
        <v>629300</v>
      </c>
      <c r="G966" s="41">
        <v>632800</v>
      </c>
      <c r="H966" s="41">
        <v>639000</v>
      </c>
      <c r="I966" s="41">
        <v>650500</v>
      </c>
      <c r="J966" s="41">
        <v>661300</v>
      </c>
      <c r="K966" s="41">
        <v>669100</v>
      </c>
      <c r="L966" s="41">
        <v>677200</v>
      </c>
      <c r="M966" s="41">
        <v>687500</v>
      </c>
      <c r="N966" s="41">
        <v>701100</v>
      </c>
      <c r="O966" s="41">
        <v>718100</v>
      </c>
      <c r="P966" s="41">
        <v>737900</v>
      </c>
      <c r="Q966" s="41">
        <v>758300</v>
      </c>
      <c r="R966" s="41">
        <v>772500</v>
      </c>
      <c r="S966" s="41">
        <v>779200</v>
      </c>
      <c r="T966" s="41">
        <v>783500</v>
      </c>
      <c r="U966" s="41">
        <v>784900</v>
      </c>
      <c r="V966" s="41">
        <v>787200</v>
      </c>
      <c r="W966" s="41">
        <v>791100</v>
      </c>
      <c r="X966" s="41">
        <v>788300</v>
      </c>
      <c r="Y966" s="41">
        <v>777200</v>
      </c>
      <c r="Z966" s="41">
        <v>766000</v>
      </c>
      <c r="AA966" s="41">
        <v>753500</v>
      </c>
      <c r="AB966" s="41">
        <v>739200</v>
      </c>
      <c r="AC966" s="41">
        <v>725400</v>
      </c>
      <c r="AD966" s="41">
        <v>715200</v>
      </c>
      <c r="AE966" s="41">
        <v>706900</v>
      </c>
      <c r="AF966" s="41">
        <v>700100</v>
      </c>
      <c r="AG966" s="41">
        <v>695700</v>
      </c>
      <c r="AH966" s="41">
        <v>693600</v>
      </c>
      <c r="AI966" s="41">
        <v>689000</v>
      </c>
      <c r="AJ966" s="41">
        <v>682000</v>
      </c>
      <c r="AK966" s="41">
        <v>677500</v>
      </c>
      <c r="AL966" s="41">
        <v>677900</v>
      </c>
      <c r="AM966" s="41">
        <v>680200</v>
      </c>
      <c r="AN966" s="41">
        <v>677900</v>
      </c>
      <c r="AO966" s="41">
        <v>670500</v>
      </c>
      <c r="AP966" s="41">
        <v>661300</v>
      </c>
      <c r="AQ966" s="41">
        <v>650900</v>
      </c>
      <c r="AR966" s="41">
        <v>639300</v>
      </c>
      <c r="AS966" s="41">
        <v>626900</v>
      </c>
      <c r="AT966" s="41">
        <v>609400</v>
      </c>
      <c r="AU966" s="41">
        <v>589900</v>
      </c>
      <c r="AV966" s="41">
        <v>574100</v>
      </c>
      <c r="AW966" s="41">
        <v>561100</v>
      </c>
      <c r="AX966" s="41">
        <v>547400</v>
      </c>
      <c r="AY966" s="41">
        <v>535200</v>
      </c>
      <c r="AZ966" s="41">
        <v>524300</v>
      </c>
      <c r="BA966" s="41">
        <v>514600</v>
      </c>
      <c r="BB966" s="41">
        <v>508000</v>
      </c>
      <c r="BC966" s="41">
        <v>503200</v>
      </c>
      <c r="BD966" s="41">
        <v>498000</v>
      </c>
      <c r="BE966" s="41">
        <v>489000</v>
      </c>
      <c r="BF966" s="41">
        <v>479500</v>
      </c>
      <c r="BG966" s="41">
        <v>473100</v>
      </c>
      <c r="BH966" s="41">
        <v>469600</v>
      </c>
      <c r="BI966" s="41">
        <v>464600</v>
      </c>
      <c r="BJ966" s="41">
        <v>458900</v>
      </c>
      <c r="BK966" s="41">
        <v>454400</v>
      </c>
      <c r="BL966" s="41">
        <v>452000</v>
      </c>
      <c r="BM966" s="41">
        <v>453100</v>
      </c>
      <c r="BN966" s="41">
        <v>455600</v>
      </c>
      <c r="BO966" s="41">
        <v>458900</v>
      </c>
      <c r="BP966" s="41">
        <v>460800</v>
      </c>
      <c r="BQ966" s="41">
        <v>460600</v>
      </c>
      <c r="BR966" s="41">
        <v>460700</v>
      </c>
      <c r="BS966" s="41">
        <v>464800</v>
      </c>
      <c r="BT966" s="41">
        <v>468900</v>
      </c>
      <c r="BU966" s="41">
        <v>469600</v>
      </c>
      <c r="BV966" s="41">
        <v>468700</v>
      </c>
      <c r="BW966" s="41">
        <v>467400</v>
      </c>
      <c r="BX966" s="41">
        <v>464100</v>
      </c>
      <c r="BY966" s="41">
        <v>457500</v>
      </c>
      <c r="BZ966" s="41">
        <v>450600</v>
      </c>
      <c r="CA966" s="41">
        <v>444700</v>
      </c>
      <c r="CB966" s="41">
        <v>437000</v>
      </c>
      <c r="CC966" s="41">
        <v>430800</v>
      </c>
      <c r="CD966" s="41">
        <v>426500</v>
      </c>
      <c r="CE966" s="41">
        <v>420500</v>
      </c>
      <c r="CF966" s="41">
        <v>414700</v>
      </c>
      <c r="CG966" s="41">
        <v>411600</v>
      </c>
      <c r="CH966" s="41">
        <v>407800</v>
      </c>
      <c r="CI966" s="41">
        <v>403700</v>
      </c>
      <c r="CJ966" s="41">
        <v>403200</v>
      </c>
      <c r="CK966" s="41">
        <v>403200</v>
      </c>
      <c r="CL966" s="41">
        <v>403000</v>
      </c>
      <c r="CM966" s="41">
        <v>401700</v>
      </c>
      <c r="CN966" s="41">
        <v>401000</v>
      </c>
      <c r="CO966" s="41">
        <v>402600</v>
      </c>
      <c r="CP966" s="41">
        <v>407500</v>
      </c>
      <c r="CQ966" s="41">
        <v>410800</v>
      </c>
      <c r="CR966" s="41">
        <v>415200</v>
      </c>
      <c r="CS966" s="41">
        <v>422000</v>
      </c>
      <c r="CT966" s="41">
        <v>427800</v>
      </c>
      <c r="CU966" s="41">
        <v>432000</v>
      </c>
      <c r="CV966" s="41">
        <v>435500</v>
      </c>
      <c r="CW966" s="41">
        <v>438200</v>
      </c>
      <c r="CX966" s="41">
        <v>440600</v>
      </c>
      <c r="CY966" s="41">
        <v>444600</v>
      </c>
      <c r="CZ966" s="41">
        <v>448000</v>
      </c>
      <c r="DA966" s="41">
        <v>452100</v>
      </c>
      <c r="DB966" s="41">
        <v>456100</v>
      </c>
      <c r="DC966" s="41">
        <v>458500</v>
      </c>
      <c r="DD966" s="41">
        <v>457500</v>
      </c>
      <c r="DE966" s="41">
        <v>458000</v>
      </c>
      <c r="DF966" s="41">
        <v>460700</v>
      </c>
      <c r="DG966" s="41">
        <v>462200</v>
      </c>
      <c r="DH966" s="41">
        <v>464300</v>
      </c>
      <c r="DI966" s="41">
        <v>468000</v>
      </c>
      <c r="DJ966" s="41">
        <v>471600</v>
      </c>
      <c r="DK966" s="41">
        <v>474600</v>
      </c>
      <c r="DL966" s="41">
        <v>483900</v>
      </c>
      <c r="DM966" s="41">
        <v>496600</v>
      </c>
      <c r="DN966" s="41">
        <v>507200</v>
      </c>
      <c r="DO966" s="41">
        <v>512600</v>
      </c>
      <c r="DP966" s="41">
        <v>516800</v>
      </c>
    </row>
    <row r="967" spans="1:120">
      <c r="A967" s="41">
        <v>94572</v>
      </c>
      <c r="B967" s="41" t="s">
        <v>194</v>
      </c>
      <c r="C967" s="41" t="s">
        <v>66</v>
      </c>
      <c r="D967" s="41" t="s">
        <v>65</v>
      </c>
      <c r="E967" s="41" t="s">
        <v>342</v>
      </c>
      <c r="F967" s="41">
        <v>535200</v>
      </c>
      <c r="G967" s="41">
        <v>544500</v>
      </c>
      <c r="H967" s="41">
        <v>554500</v>
      </c>
      <c r="I967" s="41">
        <v>565300</v>
      </c>
      <c r="J967" s="41">
        <v>574600</v>
      </c>
      <c r="K967" s="41">
        <v>582300</v>
      </c>
      <c r="L967" s="41">
        <v>587800</v>
      </c>
      <c r="M967" s="41">
        <v>593100</v>
      </c>
      <c r="N967" s="41">
        <v>600200</v>
      </c>
      <c r="O967" s="41">
        <v>608000</v>
      </c>
      <c r="P967" s="41">
        <v>613200</v>
      </c>
      <c r="Q967" s="41">
        <v>614700</v>
      </c>
      <c r="R967" s="41">
        <v>611400</v>
      </c>
      <c r="S967" s="41">
        <v>604900</v>
      </c>
      <c r="T967" s="41">
        <v>600500</v>
      </c>
      <c r="U967" s="41">
        <v>598500</v>
      </c>
      <c r="V967" s="41">
        <v>598400</v>
      </c>
      <c r="W967" s="41">
        <v>599500</v>
      </c>
      <c r="X967" s="41">
        <v>601600</v>
      </c>
      <c r="Y967" s="41">
        <v>599500</v>
      </c>
      <c r="Z967" s="41">
        <v>593900</v>
      </c>
      <c r="AA967" s="41">
        <v>589700</v>
      </c>
      <c r="AB967" s="41">
        <v>588400</v>
      </c>
      <c r="AC967" s="41">
        <v>585300</v>
      </c>
      <c r="AD967" s="41">
        <v>579100</v>
      </c>
      <c r="AE967" s="41">
        <v>571500</v>
      </c>
      <c r="AF967" s="41">
        <v>566500</v>
      </c>
      <c r="AG967" s="41">
        <v>564600</v>
      </c>
      <c r="AH967" s="41">
        <v>560100</v>
      </c>
      <c r="AI967" s="41">
        <v>551600</v>
      </c>
      <c r="AJ967" s="41">
        <v>543300</v>
      </c>
      <c r="AK967" s="41">
        <v>534600</v>
      </c>
      <c r="AL967" s="41">
        <v>524500</v>
      </c>
      <c r="AM967" s="41">
        <v>513300</v>
      </c>
      <c r="AN967" s="41">
        <v>499700</v>
      </c>
      <c r="AO967" s="41">
        <v>483400</v>
      </c>
      <c r="AP967" s="41">
        <v>467100</v>
      </c>
      <c r="AQ967" s="41">
        <v>451500</v>
      </c>
      <c r="AR967" s="41">
        <v>436300</v>
      </c>
      <c r="AS967" s="41">
        <v>419700</v>
      </c>
      <c r="AT967" s="41">
        <v>404600</v>
      </c>
      <c r="AU967" s="41">
        <v>392200</v>
      </c>
      <c r="AV967" s="41">
        <v>380400</v>
      </c>
      <c r="AW967" s="41">
        <v>369700</v>
      </c>
      <c r="AX967" s="41">
        <v>360200</v>
      </c>
      <c r="AY967" s="41">
        <v>349500</v>
      </c>
      <c r="AZ967" s="41">
        <v>337800</v>
      </c>
      <c r="BA967" s="41">
        <v>335000</v>
      </c>
      <c r="BB967" s="41">
        <v>340200</v>
      </c>
      <c r="BC967" s="41">
        <v>347500</v>
      </c>
      <c r="BD967" s="41">
        <v>347600</v>
      </c>
      <c r="BE967" s="41">
        <v>345700</v>
      </c>
      <c r="BF967" s="41">
        <v>344200</v>
      </c>
      <c r="BG967" s="41">
        <v>341900</v>
      </c>
      <c r="BH967" s="41">
        <v>336500</v>
      </c>
      <c r="BI967" s="41">
        <v>333400</v>
      </c>
      <c r="BJ967" s="41">
        <v>331300</v>
      </c>
      <c r="BK967" s="41">
        <v>328100</v>
      </c>
      <c r="BL967" s="41">
        <v>325300</v>
      </c>
      <c r="BM967" s="41">
        <v>321200</v>
      </c>
      <c r="BN967" s="41">
        <v>316800</v>
      </c>
      <c r="BO967" s="41">
        <v>314000</v>
      </c>
      <c r="BP967" s="41">
        <v>310600</v>
      </c>
      <c r="BQ967" s="41">
        <v>303800</v>
      </c>
      <c r="BR967" s="41">
        <v>297200</v>
      </c>
      <c r="BS967" s="41">
        <v>294200</v>
      </c>
      <c r="BT967" s="41">
        <v>292200</v>
      </c>
      <c r="BU967" s="41">
        <v>288600</v>
      </c>
      <c r="BV967" s="41">
        <v>287600</v>
      </c>
      <c r="BW967" s="41">
        <v>289600</v>
      </c>
      <c r="BX967" s="41">
        <v>290600</v>
      </c>
      <c r="BY967" s="41">
        <v>290200</v>
      </c>
      <c r="BZ967" s="41">
        <v>286800</v>
      </c>
      <c r="CA967" s="41">
        <v>283000</v>
      </c>
      <c r="CB967" s="41">
        <v>281900</v>
      </c>
      <c r="CC967" s="41">
        <v>282000</v>
      </c>
      <c r="CD967" s="41">
        <v>279200</v>
      </c>
      <c r="CE967" s="41">
        <v>275200</v>
      </c>
      <c r="CF967" s="41">
        <v>271600</v>
      </c>
      <c r="CG967" s="41">
        <v>269300</v>
      </c>
      <c r="CH967" s="41">
        <v>265400</v>
      </c>
      <c r="CI967" s="41">
        <v>261900</v>
      </c>
      <c r="CJ967" s="41">
        <v>259900</v>
      </c>
      <c r="CK967" s="41">
        <v>258400</v>
      </c>
      <c r="CL967" s="41">
        <v>257100</v>
      </c>
      <c r="CM967" s="41">
        <v>255200</v>
      </c>
      <c r="CN967" s="41">
        <v>253400</v>
      </c>
      <c r="CO967" s="41">
        <v>253900</v>
      </c>
      <c r="CP967" s="41">
        <v>256900</v>
      </c>
      <c r="CQ967" s="41">
        <v>259400</v>
      </c>
      <c r="CR967" s="41">
        <v>263600</v>
      </c>
      <c r="CS967" s="41">
        <v>267300</v>
      </c>
      <c r="CT967" s="41">
        <v>270300</v>
      </c>
      <c r="CU967" s="41">
        <v>272500</v>
      </c>
      <c r="CV967" s="41">
        <v>275700</v>
      </c>
      <c r="CW967" s="41">
        <v>278200</v>
      </c>
      <c r="CX967" s="41">
        <v>283000</v>
      </c>
      <c r="CY967" s="41">
        <v>289400</v>
      </c>
      <c r="CZ967" s="41">
        <v>296700</v>
      </c>
      <c r="DA967" s="41">
        <v>301900</v>
      </c>
      <c r="DB967" s="41">
        <v>306500</v>
      </c>
      <c r="DC967" s="41">
        <v>310700</v>
      </c>
      <c r="DD967" s="41">
        <v>314200</v>
      </c>
      <c r="DE967" s="41">
        <v>318600</v>
      </c>
      <c r="DF967" s="41">
        <v>324000</v>
      </c>
      <c r="DG967" s="41">
        <v>330500</v>
      </c>
      <c r="DH967" s="41">
        <v>337800</v>
      </c>
      <c r="DI967" s="41">
        <v>343000</v>
      </c>
      <c r="DJ967" s="41">
        <v>345700</v>
      </c>
      <c r="DK967" s="41">
        <v>349900</v>
      </c>
      <c r="DL967" s="41">
        <v>358800</v>
      </c>
      <c r="DM967" s="41">
        <v>369500</v>
      </c>
      <c r="DN967" s="41">
        <v>378900</v>
      </c>
      <c r="DO967" s="41">
        <v>387600</v>
      </c>
      <c r="DP967" s="41">
        <v>396200</v>
      </c>
    </row>
    <row r="968" spans="1:120">
      <c r="A968" s="41">
        <v>93286</v>
      </c>
      <c r="B968" s="41" t="s">
        <v>805</v>
      </c>
      <c r="C968" s="41" t="s">
        <v>66</v>
      </c>
      <c r="D968" s="41" t="s">
        <v>436</v>
      </c>
      <c r="E968" s="41" t="s">
        <v>437</v>
      </c>
      <c r="F968" s="41">
        <v>159800</v>
      </c>
      <c r="G968" s="41">
        <v>163500</v>
      </c>
      <c r="H968" s="41">
        <v>167500</v>
      </c>
      <c r="I968" s="41">
        <v>171200</v>
      </c>
      <c r="J968" s="41">
        <v>175800</v>
      </c>
      <c r="K968" s="41">
        <v>183200</v>
      </c>
      <c r="L968" s="41">
        <v>192200</v>
      </c>
      <c r="M968" s="41">
        <v>202000</v>
      </c>
      <c r="N968" s="41">
        <v>211600</v>
      </c>
      <c r="O968" s="41">
        <v>218500</v>
      </c>
      <c r="P968" s="41">
        <v>222300</v>
      </c>
      <c r="Q968" s="41">
        <v>227700</v>
      </c>
      <c r="R968" s="41">
        <v>234100</v>
      </c>
      <c r="S968" s="41">
        <v>237100</v>
      </c>
      <c r="T968" s="41">
        <v>237000</v>
      </c>
      <c r="U968" s="41">
        <v>237300</v>
      </c>
      <c r="V968" s="41">
        <v>238200</v>
      </c>
      <c r="W968" s="41">
        <v>241200</v>
      </c>
      <c r="X968" s="41">
        <v>245300</v>
      </c>
      <c r="Y968" s="41">
        <v>246900</v>
      </c>
      <c r="Z968" s="41">
        <v>245100</v>
      </c>
      <c r="AA968" s="41">
        <v>243700</v>
      </c>
      <c r="AB968" s="41">
        <v>243500</v>
      </c>
      <c r="AC968" s="41">
        <v>243600</v>
      </c>
      <c r="AD968" s="41">
        <v>244900</v>
      </c>
      <c r="AE968" s="41">
        <v>244700</v>
      </c>
      <c r="AF968" s="41">
        <v>243100</v>
      </c>
      <c r="AG968" s="41">
        <v>245700</v>
      </c>
      <c r="AH968" s="41">
        <v>249900</v>
      </c>
      <c r="AI968" s="41">
        <v>249900</v>
      </c>
      <c r="AJ968" s="41">
        <v>245300</v>
      </c>
      <c r="AK968" s="41">
        <v>240000</v>
      </c>
      <c r="AL968" s="41">
        <v>237000</v>
      </c>
      <c r="AM968" s="41">
        <v>236600</v>
      </c>
      <c r="AN968" s="41">
        <v>234700</v>
      </c>
      <c r="AO968" s="41">
        <v>233100</v>
      </c>
      <c r="AP968" s="41">
        <v>233300</v>
      </c>
      <c r="AQ968" s="41">
        <v>232400</v>
      </c>
      <c r="AR968" s="41">
        <v>229000</v>
      </c>
      <c r="AS968" s="41">
        <v>224300</v>
      </c>
      <c r="AT968" s="41">
        <v>217600</v>
      </c>
      <c r="AU968" s="41">
        <v>210800</v>
      </c>
      <c r="AV968" s="41">
        <v>204700</v>
      </c>
      <c r="AW968" s="41">
        <v>197400</v>
      </c>
      <c r="AX968" s="41">
        <v>189000</v>
      </c>
      <c r="AY968" s="41">
        <v>181100</v>
      </c>
      <c r="AZ968" s="41">
        <v>176000</v>
      </c>
      <c r="BA968" s="41">
        <v>173100</v>
      </c>
      <c r="BB968" s="41">
        <v>169500</v>
      </c>
      <c r="BC968" s="41">
        <v>164600</v>
      </c>
      <c r="BD968" s="41">
        <v>160400</v>
      </c>
      <c r="BE968" s="41">
        <v>157200</v>
      </c>
      <c r="BF968" s="41">
        <v>155700</v>
      </c>
      <c r="BG968" s="41">
        <v>154800</v>
      </c>
      <c r="BH968" s="41">
        <v>153900</v>
      </c>
      <c r="BI968" s="41">
        <v>153500</v>
      </c>
      <c r="BJ968" s="41">
        <v>154500</v>
      </c>
      <c r="BK968" s="41">
        <v>155500</v>
      </c>
      <c r="BL968" s="41">
        <v>156700</v>
      </c>
      <c r="BM968" s="41">
        <v>155100</v>
      </c>
      <c r="BN968" s="41">
        <v>152500</v>
      </c>
      <c r="BO968" s="41">
        <v>152100</v>
      </c>
      <c r="BP968" s="41">
        <v>154800</v>
      </c>
      <c r="BQ968" s="41">
        <v>155700</v>
      </c>
      <c r="BR968" s="41">
        <v>152800</v>
      </c>
      <c r="BS968" s="41">
        <v>147400</v>
      </c>
      <c r="BT968" s="41">
        <v>144600</v>
      </c>
      <c r="BU968" s="41">
        <v>145700</v>
      </c>
      <c r="BV968" s="41">
        <v>145100</v>
      </c>
      <c r="BW968" s="41">
        <v>142800</v>
      </c>
      <c r="BX968" s="41">
        <v>141900</v>
      </c>
      <c r="BY968" s="41">
        <v>141100</v>
      </c>
      <c r="BZ968" s="41">
        <v>139600</v>
      </c>
      <c r="CA968" s="41">
        <v>138300</v>
      </c>
      <c r="CB968" s="41">
        <v>137200</v>
      </c>
      <c r="CC968" s="41">
        <v>136000</v>
      </c>
      <c r="CD968" s="41">
        <v>134900</v>
      </c>
      <c r="CE968" s="41">
        <v>132800</v>
      </c>
      <c r="CF968" s="41">
        <v>132000</v>
      </c>
      <c r="CG968" s="41">
        <v>130700</v>
      </c>
      <c r="CH968" s="41">
        <v>129500</v>
      </c>
      <c r="CI968" s="41">
        <v>129600</v>
      </c>
      <c r="CJ968" s="41">
        <v>131100</v>
      </c>
      <c r="CK968" s="41">
        <v>131000</v>
      </c>
      <c r="CL968" s="41">
        <v>130300</v>
      </c>
      <c r="CM968" s="41">
        <v>131200</v>
      </c>
      <c r="CN968" s="41">
        <v>132400</v>
      </c>
      <c r="CO968" s="41">
        <v>133700</v>
      </c>
      <c r="CP968" s="41">
        <v>135200</v>
      </c>
      <c r="CQ968" s="41">
        <v>137600</v>
      </c>
      <c r="CR968" s="41">
        <v>139600</v>
      </c>
      <c r="CS968" s="41">
        <v>138900</v>
      </c>
      <c r="CT968" s="41">
        <v>137700</v>
      </c>
      <c r="CU968" s="41">
        <v>138800</v>
      </c>
      <c r="CV968" s="41">
        <v>139800</v>
      </c>
      <c r="CW968" s="41">
        <v>140300</v>
      </c>
      <c r="CX968" s="41">
        <v>139100</v>
      </c>
      <c r="CY968" s="41">
        <v>137500</v>
      </c>
      <c r="CZ968" s="41">
        <v>137500</v>
      </c>
      <c r="DA968" s="41">
        <v>141200</v>
      </c>
      <c r="DB968" s="41">
        <v>145000</v>
      </c>
      <c r="DC968" s="41">
        <v>147900</v>
      </c>
      <c r="DD968" s="41">
        <v>147800</v>
      </c>
      <c r="DE968" s="41">
        <v>149000</v>
      </c>
      <c r="DF968" s="41">
        <v>151800</v>
      </c>
      <c r="DG968" s="41">
        <v>153300</v>
      </c>
      <c r="DH968" s="41">
        <v>151400</v>
      </c>
      <c r="DI968" s="41">
        <v>150000</v>
      </c>
      <c r="DJ968" s="41">
        <v>151400</v>
      </c>
      <c r="DK968" s="41">
        <v>154800</v>
      </c>
      <c r="DL968" s="41">
        <v>154600</v>
      </c>
      <c r="DM968" s="41">
        <v>150500</v>
      </c>
      <c r="DN968" s="41">
        <v>149700</v>
      </c>
      <c r="DO968" s="41">
        <v>153300</v>
      </c>
      <c r="DP968" s="41">
        <v>156100</v>
      </c>
    </row>
    <row r="969" spans="1:120">
      <c r="A969" s="41">
        <v>93647</v>
      </c>
      <c r="B969" s="41" t="s">
        <v>930</v>
      </c>
      <c r="C969" s="41" t="s">
        <v>66</v>
      </c>
      <c r="D969" s="41" t="s">
        <v>436</v>
      </c>
      <c r="E969" s="41" t="s">
        <v>437</v>
      </c>
      <c r="F969" s="41">
        <v>145500</v>
      </c>
      <c r="G969" s="41">
        <v>148800</v>
      </c>
      <c r="H969" s="41">
        <v>151800</v>
      </c>
      <c r="I969" s="41">
        <v>154700</v>
      </c>
      <c r="J969" s="41">
        <v>158700</v>
      </c>
      <c r="K969" s="41">
        <v>161900</v>
      </c>
      <c r="L969" s="41">
        <v>163000</v>
      </c>
      <c r="M969" s="41">
        <v>163900</v>
      </c>
      <c r="N969" s="41">
        <v>165900</v>
      </c>
      <c r="O969" s="41">
        <v>167400</v>
      </c>
      <c r="P969" s="41">
        <v>168700</v>
      </c>
      <c r="Q969" s="41">
        <v>170200</v>
      </c>
      <c r="R969" s="41">
        <v>172400</v>
      </c>
      <c r="S969" s="41">
        <v>175600</v>
      </c>
      <c r="T969" s="41">
        <v>177800</v>
      </c>
      <c r="U969" s="41">
        <v>178800</v>
      </c>
      <c r="V969" s="41">
        <v>180800</v>
      </c>
      <c r="W969" s="41">
        <v>184400</v>
      </c>
      <c r="X969" s="41">
        <v>189500</v>
      </c>
      <c r="Y969" s="41">
        <v>198000</v>
      </c>
      <c r="Z969" s="41">
        <v>208300</v>
      </c>
      <c r="AA969" s="41">
        <v>214600</v>
      </c>
      <c r="AB969" s="41">
        <v>216300</v>
      </c>
      <c r="AC969" s="41">
        <v>217100</v>
      </c>
      <c r="AD969" s="41">
        <v>217500</v>
      </c>
      <c r="AE969" s="41">
        <v>216100</v>
      </c>
      <c r="AF969" s="41">
        <v>216300</v>
      </c>
      <c r="AG969" s="41">
        <v>219900</v>
      </c>
      <c r="AH969" s="41">
        <v>223000</v>
      </c>
      <c r="AI969" s="41">
        <v>223900</v>
      </c>
      <c r="AJ969" s="41">
        <v>225600</v>
      </c>
      <c r="AK969" s="41">
        <v>224800</v>
      </c>
      <c r="AL969" s="41">
        <v>220000</v>
      </c>
      <c r="AM969" s="41">
        <v>217300</v>
      </c>
      <c r="AN969" s="41">
        <v>218100</v>
      </c>
      <c r="AO969" s="41">
        <v>217800</v>
      </c>
      <c r="AP969" s="41">
        <v>214000</v>
      </c>
      <c r="AQ969" s="41">
        <v>213200</v>
      </c>
      <c r="AR969" s="41">
        <v>212100</v>
      </c>
      <c r="AS969" s="41">
        <v>206600</v>
      </c>
      <c r="AT969" s="41">
        <v>198000</v>
      </c>
      <c r="AU969" s="41">
        <v>192800</v>
      </c>
      <c r="AV969" s="41">
        <v>189700</v>
      </c>
      <c r="AW969" s="41">
        <v>185900</v>
      </c>
      <c r="AX969" s="41">
        <v>180600</v>
      </c>
      <c r="AY969" s="41">
        <v>174700</v>
      </c>
      <c r="AZ969" s="41">
        <v>168000</v>
      </c>
      <c r="BA969" s="41">
        <v>162400</v>
      </c>
      <c r="BB969" s="41">
        <v>159500</v>
      </c>
      <c r="BC969" s="41">
        <v>156200</v>
      </c>
      <c r="BD969" s="41">
        <v>151400</v>
      </c>
      <c r="BE969" s="41">
        <v>146200</v>
      </c>
      <c r="BF969" s="41">
        <v>141500</v>
      </c>
      <c r="BG969" s="41">
        <v>137500</v>
      </c>
      <c r="BH969" s="41">
        <v>135000</v>
      </c>
      <c r="BI969" s="41">
        <v>134400</v>
      </c>
      <c r="BJ969" s="41">
        <v>135000</v>
      </c>
      <c r="BK969" s="41">
        <v>135100</v>
      </c>
      <c r="BL969" s="41">
        <v>135300</v>
      </c>
      <c r="BM969" s="41">
        <v>134000</v>
      </c>
      <c r="BN969" s="41">
        <v>131900</v>
      </c>
      <c r="BO969" s="41">
        <v>130500</v>
      </c>
      <c r="BP969" s="41">
        <v>132300</v>
      </c>
      <c r="BQ969" s="41">
        <v>135300</v>
      </c>
      <c r="BR969" s="41">
        <v>135900</v>
      </c>
      <c r="BS969" s="41">
        <v>133300</v>
      </c>
      <c r="BT969" s="41">
        <v>131500</v>
      </c>
      <c r="BU969" s="41">
        <v>130600</v>
      </c>
      <c r="BV969" s="41">
        <v>128400</v>
      </c>
      <c r="BW969" s="41">
        <v>126800</v>
      </c>
      <c r="BX969" s="41">
        <v>126500</v>
      </c>
      <c r="BY969" s="41">
        <v>126100</v>
      </c>
      <c r="BZ969" s="41">
        <v>125900</v>
      </c>
      <c r="CA969" s="41">
        <v>123900</v>
      </c>
      <c r="CB969" s="41">
        <v>120000</v>
      </c>
      <c r="CC969" s="41">
        <v>117000</v>
      </c>
      <c r="CD969" s="41">
        <v>115600</v>
      </c>
      <c r="CE969" s="41">
        <v>113900</v>
      </c>
      <c r="CF969" s="41">
        <v>112400</v>
      </c>
      <c r="CG969" s="41">
        <v>110300</v>
      </c>
      <c r="CH969" s="41">
        <v>108500</v>
      </c>
      <c r="CI969" s="41">
        <v>107500</v>
      </c>
      <c r="CJ969" s="41">
        <v>107700</v>
      </c>
      <c r="CK969" s="41">
        <v>107800</v>
      </c>
      <c r="CL969" s="41">
        <v>107800</v>
      </c>
      <c r="CM969" s="41">
        <v>108300</v>
      </c>
      <c r="CN969" s="41">
        <v>109100</v>
      </c>
      <c r="CO969" s="41">
        <v>109300</v>
      </c>
      <c r="CP969" s="41">
        <v>110300</v>
      </c>
      <c r="CQ969" s="41">
        <v>111900</v>
      </c>
      <c r="CR969" s="41">
        <v>112600</v>
      </c>
      <c r="CS969" s="41">
        <v>112500</v>
      </c>
      <c r="CT969" s="41">
        <v>112600</v>
      </c>
      <c r="CU969" s="41">
        <v>112900</v>
      </c>
      <c r="CV969" s="41">
        <v>113000</v>
      </c>
      <c r="CW969" s="41">
        <v>113500</v>
      </c>
      <c r="CX969" s="41">
        <v>113400</v>
      </c>
      <c r="CY969" s="41">
        <v>113000</v>
      </c>
      <c r="CZ969" s="41">
        <v>113100</v>
      </c>
      <c r="DA969" s="41">
        <v>114600</v>
      </c>
      <c r="DB969" s="41">
        <v>116200</v>
      </c>
      <c r="DC969" s="41">
        <v>117100</v>
      </c>
      <c r="DD969" s="41">
        <v>116400</v>
      </c>
      <c r="DE969" s="41">
        <v>116600</v>
      </c>
      <c r="DF969" s="41">
        <v>117000</v>
      </c>
      <c r="DG969" s="41">
        <v>117200</v>
      </c>
      <c r="DH969" s="41">
        <v>116300</v>
      </c>
      <c r="DI969" s="41">
        <v>115300</v>
      </c>
      <c r="DJ969" s="41">
        <v>115800</v>
      </c>
      <c r="DK969" s="41">
        <v>117800</v>
      </c>
      <c r="DL969" s="41">
        <v>119500</v>
      </c>
      <c r="DM969" s="41">
        <v>120600</v>
      </c>
      <c r="DN969" s="41">
        <v>123400</v>
      </c>
      <c r="DO969" s="41">
        <v>127300</v>
      </c>
      <c r="DP969" s="41">
        <v>130100</v>
      </c>
    </row>
    <row r="970" spans="1:120">
      <c r="A970" s="41">
        <v>95119</v>
      </c>
      <c r="B970" s="41" t="s">
        <v>109</v>
      </c>
      <c r="C970" s="41" t="s">
        <v>66</v>
      </c>
      <c r="D970" s="41" t="s">
        <v>109</v>
      </c>
      <c r="E970" s="41" t="s">
        <v>110</v>
      </c>
      <c r="F970" s="41">
        <v>647900</v>
      </c>
      <c r="G970" s="41">
        <v>654900</v>
      </c>
      <c r="H970" s="41">
        <v>665400</v>
      </c>
      <c r="I970" s="41">
        <v>679300</v>
      </c>
      <c r="J970" s="41">
        <v>692200</v>
      </c>
      <c r="K970" s="41">
        <v>701700</v>
      </c>
      <c r="L970" s="41">
        <v>709500</v>
      </c>
      <c r="M970" s="41">
        <v>715900</v>
      </c>
      <c r="N970" s="41">
        <v>720400</v>
      </c>
      <c r="O970" s="41">
        <v>724300</v>
      </c>
      <c r="P970" s="41">
        <v>728500</v>
      </c>
      <c r="Q970" s="41">
        <v>729000</v>
      </c>
      <c r="R970" s="41">
        <v>726900</v>
      </c>
      <c r="S970" s="41">
        <v>726200</v>
      </c>
      <c r="T970" s="41">
        <v>727600</v>
      </c>
      <c r="U970" s="41">
        <v>728400</v>
      </c>
      <c r="V970" s="41">
        <v>728600</v>
      </c>
      <c r="W970" s="41">
        <v>727800</v>
      </c>
      <c r="X970" s="41">
        <v>726600</v>
      </c>
      <c r="Y970" s="41">
        <v>725100</v>
      </c>
      <c r="Z970" s="41">
        <v>725100</v>
      </c>
      <c r="AA970" s="41">
        <v>727400</v>
      </c>
      <c r="AB970" s="41">
        <v>731600</v>
      </c>
      <c r="AC970" s="41">
        <v>735600</v>
      </c>
      <c r="AD970" s="41">
        <v>737600</v>
      </c>
      <c r="AE970" s="41">
        <v>735800</v>
      </c>
      <c r="AF970" s="41">
        <v>730000</v>
      </c>
      <c r="AG970" s="41">
        <v>723400</v>
      </c>
      <c r="AH970" s="41">
        <v>719300</v>
      </c>
      <c r="AI970" s="41">
        <v>717100</v>
      </c>
      <c r="AJ970" s="41">
        <v>713400</v>
      </c>
      <c r="AK970" s="41">
        <v>708100</v>
      </c>
      <c r="AL970" s="41">
        <v>703600</v>
      </c>
      <c r="AM970" s="41">
        <v>699200</v>
      </c>
      <c r="AN970" s="41">
        <v>693800</v>
      </c>
      <c r="AO970" s="41">
        <v>683200</v>
      </c>
      <c r="AP970" s="41">
        <v>668400</v>
      </c>
      <c r="AQ970" s="41">
        <v>653000</v>
      </c>
      <c r="AR970" s="41">
        <v>640800</v>
      </c>
      <c r="AS970" s="41">
        <v>629700</v>
      </c>
      <c r="AT970" s="41">
        <v>617800</v>
      </c>
      <c r="AU970" s="41">
        <v>606000</v>
      </c>
      <c r="AV970" s="41">
        <v>595000</v>
      </c>
      <c r="AW970" s="41">
        <v>583900</v>
      </c>
      <c r="AX970" s="41">
        <v>573500</v>
      </c>
      <c r="AY970" s="41">
        <v>563500</v>
      </c>
      <c r="AZ970" s="41">
        <v>551600</v>
      </c>
      <c r="BA970" s="41">
        <v>544400</v>
      </c>
      <c r="BB970" s="41">
        <v>542300</v>
      </c>
      <c r="BC970" s="41">
        <v>538400</v>
      </c>
      <c r="BD970" s="41">
        <v>531400</v>
      </c>
      <c r="BE970" s="41">
        <v>526800</v>
      </c>
      <c r="BF970" s="41">
        <v>521300</v>
      </c>
      <c r="BG970" s="41">
        <v>515500</v>
      </c>
      <c r="BH970" s="41">
        <v>512800</v>
      </c>
      <c r="BI970" s="41">
        <v>512000</v>
      </c>
      <c r="BJ970" s="41">
        <v>509900</v>
      </c>
      <c r="BK970" s="41">
        <v>509000</v>
      </c>
      <c r="BL970" s="41">
        <v>510500</v>
      </c>
      <c r="BM970" s="41">
        <v>514500</v>
      </c>
      <c r="BN970" s="41">
        <v>518000</v>
      </c>
      <c r="BO970" s="41">
        <v>522600</v>
      </c>
      <c r="BP970" s="41">
        <v>528500</v>
      </c>
      <c r="BQ970" s="41">
        <v>532300</v>
      </c>
      <c r="BR970" s="41">
        <v>532400</v>
      </c>
      <c r="BS970" s="41">
        <v>530500</v>
      </c>
      <c r="BT970" s="41">
        <v>524700</v>
      </c>
      <c r="BU970" s="41">
        <v>521300</v>
      </c>
      <c r="BV970" s="41">
        <v>522200</v>
      </c>
      <c r="BW970" s="41">
        <v>522100</v>
      </c>
      <c r="BX970" s="41">
        <v>518000</v>
      </c>
      <c r="BY970" s="41">
        <v>516900</v>
      </c>
      <c r="BZ970" s="41">
        <v>516800</v>
      </c>
      <c r="CA970" s="41">
        <v>517100</v>
      </c>
      <c r="CB970" s="41">
        <v>514500</v>
      </c>
      <c r="CC970" s="41">
        <v>511300</v>
      </c>
      <c r="CD970" s="41">
        <v>509900</v>
      </c>
      <c r="CE970" s="41">
        <v>511900</v>
      </c>
      <c r="CF970" s="41">
        <v>514500</v>
      </c>
      <c r="CG970" s="41">
        <v>517800</v>
      </c>
      <c r="CH970" s="41">
        <v>519200</v>
      </c>
      <c r="CI970" s="41">
        <v>518700</v>
      </c>
      <c r="CJ970" s="41">
        <v>519100</v>
      </c>
      <c r="CK970" s="41">
        <v>520200</v>
      </c>
      <c r="CL970" s="41">
        <v>522700</v>
      </c>
      <c r="CM970" s="41">
        <v>525600</v>
      </c>
      <c r="CN970" s="41">
        <v>524900</v>
      </c>
      <c r="CO970" s="41">
        <v>522100</v>
      </c>
      <c r="CP970" s="41">
        <v>522100</v>
      </c>
      <c r="CQ970" s="41">
        <v>524100</v>
      </c>
      <c r="CR970" s="41">
        <v>527200</v>
      </c>
      <c r="CS970" s="41">
        <v>529000</v>
      </c>
      <c r="CT970" s="41">
        <v>531400</v>
      </c>
      <c r="CU970" s="41">
        <v>536700</v>
      </c>
      <c r="CV970" s="41">
        <v>545500</v>
      </c>
      <c r="CW970" s="41">
        <v>549700</v>
      </c>
      <c r="CX970" s="41">
        <v>553100</v>
      </c>
      <c r="CY970" s="41">
        <v>563100</v>
      </c>
      <c r="CZ970" s="41">
        <v>580200</v>
      </c>
      <c r="DA970" s="41">
        <v>597900</v>
      </c>
      <c r="DB970" s="41">
        <v>613800</v>
      </c>
      <c r="DC970" s="41">
        <v>628500</v>
      </c>
      <c r="DD970" s="41">
        <v>641400</v>
      </c>
      <c r="DE970" s="41">
        <v>649900</v>
      </c>
      <c r="DF970" s="41">
        <v>659500</v>
      </c>
      <c r="DG970" s="41">
        <v>672400</v>
      </c>
      <c r="DH970" s="41">
        <v>685200</v>
      </c>
      <c r="DI970" s="41">
        <v>691400</v>
      </c>
      <c r="DJ970" s="41">
        <v>699000</v>
      </c>
      <c r="DK970" s="41">
        <v>707700</v>
      </c>
      <c r="DL970" s="41">
        <v>719000</v>
      </c>
      <c r="DM970" s="41">
        <v>727500</v>
      </c>
      <c r="DN970" s="41">
        <v>734200</v>
      </c>
      <c r="DO970" s="41">
        <v>738400</v>
      </c>
      <c r="DP970" s="41">
        <v>743900</v>
      </c>
    </row>
    <row r="971" spans="1:120">
      <c r="A971" s="41">
        <v>93463</v>
      </c>
      <c r="B971" s="41" t="s">
        <v>808</v>
      </c>
      <c r="C971" s="41" t="s">
        <v>66</v>
      </c>
      <c r="D971" s="41" t="s">
        <v>490</v>
      </c>
      <c r="E971" s="41" t="s">
        <v>490</v>
      </c>
      <c r="F971" s="41">
        <v>971600</v>
      </c>
      <c r="G971" s="41">
        <v>978300</v>
      </c>
      <c r="H971" s="41">
        <v>986600</v>
      </c>
      <c r="I971" s="41">
        <v>989100</v>
      </c>
      <c r="J971" s="41">
        <v>989200</v>
      </c>
      <c r="K971" s="41">
        <v>989500</v>
      </c>
      <c r="L971" s="41">
        <v>991200</v>
      </c>
      <c r="M971" s="41">
        <v>994300</v>
      </c>
      <c r="N971" s="41">
        <v>995200</v>
      </c>
      <c r="O971" s="41">
        <v>991200</v>
      </c>
      <c r="P971" s="41">
        <v>989700</v>
      </c>
      <c r="Q971" s="41">
        <v>990000</v>
      </c>
      <c r="R971" s="41">
        <v>983400</v>
      </c>
      <c r="S971" s="41">
        <v>971400</v>
      </c>
      <c r="T971" s="41">
        <v>957900</v>
      </c>
      <c r="U971" s="41">
        <v>950200</v>
      </c>
      <c r="V971" s="41">
        <v>948600</v>
      </c>
      <c r="W971" s="41">
        <v>947700</v>
      </c>
      <c r="X971" s="41">
        <v>942800</v>
      </c>
      <c r="Y971" s="41">
        <v>934300</v>
      </c>
      <c r="Z971" s="41">
        <v>917600</v>
      </c>
      <c r="AA971" s="41">
        <v>897000</v>
      </c>
      <c r="AB971" s="41">
        <v>880900</v>
      </c>
      <c r="AC971" s="41">
        <v>867600</v>
      </c>
      <c r="AD971" s="41">
        <v>855500</v>
      </c>
      <c r="AE971" s="41">
        <v>849100</v>
      </c>
      <c r="AF971" s="41">
        <v>851700</v>
      </c>
      <c r="AG971" s="41">
        <v>856700</v>
      </c>
      <c r="AH971" s="41">
        <v>860400</v>
      </c>
      <c r="AI971" s="41">
        <v>860600</v>
      </c>
      <c r="AJ971" s="41">
        <v>859000</v>
      </c>
      <c r="AK971" s="41">
        <v>851900</v>
      </c>
      <c r="AL971" s="41">
        <v>840600</v>
      </c>
      <c r="AM971" s="41">
        <v>830000</v>
      </c>
      <c r="AN971" s="41">
        <v>826100</v>
      </c>
      <c r="AO971" s="41">
        <v>822300</v>
      </c>
      <c r="AP971" s="41">
        <v>814400</v>
      </c>
      <c r="AQ971" s="41">
        <v>794400</v>
      </c>
      <c r="AR971" s="41">
        <v>773100</v>
      </c>
      <c r="AS971" s="41">
        <v>762900</v>
      </c>
      <c r="AT971" s="41">
        <v>759700</v>
      </c>
      <c r="AU971" s="41">
        <v>754700</v>
      </c>
      <c r="AV971" s="41">
        <v>748200</v>
      </c>
      <c r="AW971" s="41">
        <v>738900</v>
      </c>
      <c r="AX971" s="41">
        <v>729700</v>
      </c>
      <c r="AY971" s="41">
        <v>720500</v>
      </c>
      <c r="AZ971" s="41">
        <v>707300</v>
      </c>
      <c r="BA971" s="41">
        <v>709300</v>
      </c>
      <c r="BB971" s="41">
        <v>736700</v>
      </c>
      <c r="BC971" s="41">
        <v>764300</v>
      </c>
      <c r="BD971" s="41">
        <v>773400</v>
      </c>
      <c r="BE971" s="41">
        <v>774300</v>
      </c>
      <c r="BF971" s="41">
        <v>775200</v>
      </c>
      <c r="BG971" s="41">
        <v>772700</v>
      </c>
      <c r="BH971" s="41">
        <v>764200</v>
      </c>
      <c r="BI971" s="41">
        <v>754700</v>
      </c>
      <c r="BJ971" s="41">
        <v>751900</v>
      </c>
      <c r="BK971" s="41">
        <v>755200</v>
      </c>
      <c r="BL971" s="41">
        <v>760400</v>
      </c>
      <c r="BM971" s="41">
        <v>751800</v>
      </c>
      <c r="BN971" s="41">
        <v>739400</v>
      </c>
      <c r="BO971" s="41">
        <v>734100</v>
      </c>
      <c r="BP971" s="41">
        <v>738600</v>
      </c>
      <c r="BQ971" s="41">
        <v>739400</v>
      </c>
      <c r="BR971" s="41">
        <v>742300</v>
      </c>
      <c r="BS971" s="41">
        <v>730800</v>
      </c>
      <c r="BT971" s="41">
        <v>718100</v>
      </c>
      <c r="BU971" s="41">
        <v>718100</v>
      </c>
      <c r="BV971" s="41">
        <v>728900</v>
      </c>
      <c r="BW971" s="41">
        <v>741600</v>
      </c>
      <c r="BX971" s="41">
        <v>742600</v>
      </c>
      <c r="BY971" s="41">
        <v>737200</v>
      </c>
      <c r="BZ971" s="41">
        <v>717200</v>
      </c>
      <c r="CA971" s="41">
        <v>706500</v>
      </c>
      <c r="CB971" s="41">
        <v>705000</v>
      </c>
      <c r="CC971" s="41">
        <v>701500</v>
      </c>
      <c r="CD971" s="41">
        <v>682600</v>
      </c>
      <c r="CE971" s="41">
        <v>680700</v>
      </c>
      <c r="CF971" s="41">
        <v>683600</v>
      </c>
      <c r="CG971" s="41">
        <v>685400</v>
      </c>
      <c r="CH971" s="41">
        <v>682600</v>
      </c>
      <c r="CI971" s="41">
        <v>674200</v>
      </c>
      <c r="CJ971" s="41">
        <v>673700</v>
      </c>
      <c r="CK971" s="41">
        <v>681000</v>
      </c>
      <c r="CL971" s="41">
        <v>678700</v>
      </c>
      <c r="CM971" s="41">
        <v>676600</v>
      </c>
      <c r="CN971" s="41">
        <v>676500</v>
      </c>
      <c r="CO971" s="41">
        <v>674800</v>
      </c>
      <c r="CP971" s="41">
        <v>669400</v>
      </c>
      <c r="CQ971" s="41">
        <v>675200</v>
      </c>
      <c r="CR971" s="41">
        <v>682600</v>
      </c>
      <c r="CS971" s="41">
        <v>681900</v>
      </c>
      <c r="CT971" s="41">
        <v>673900</v>
      </c>
      <c r="CU971" s="41">
        <v>674700</v>
      </c>
      <c r="CV971" s="41">
        <v>670600</v>
      </c>
      <c r="CW971" s="41">
        <v>665000</v>
      </c>
      <c r="CX971" s="41">
        <v>671400</v>
      </c>
      <c r="CY971" s="41">
        <v>682100</v>
      </c>
      <c r="CZ971" s="41">
        <v>692900</v>
      </c>
      <c r="DA971" s="41">
        <v>701600</v>
      </c>
      <c r="DB971" s="41">
        <v>703600</v>
      </c>
      <c r="DC971" s="41">
        <v>698000</v>
      </c>
      <c r="DD971" s="41">
        <v>702800</v>
      </c>
      <c r="DE971" s="41">
        <v>712500</v>
      </c>
      <c r="DF971" s="41">
        <v>724700</v>
      </c>
      <c r="DG971" s="41">
        <v>737400</v>
      </c>
      <c r="DH971" s="41">
        <v>748100</v>
      </c>
      <c r="DI971" s="41">
        <v>758800</v>
      </c>
      <c r="DJ971" s="41">
        <v>770800</v>
      </c>
      <c r="DK971" s="41">
        <v>773500</v>
      </c>
      <c r="DL971" s="41">
        <v>769800</v>
      </c>
      <c r="DM971" s="41">
        <v>770300</v>
      </c>
      <c r="DN971" s="41">
        <v>781200</v>
      </c>
      <c r="DO971" s="41">
        <v>794500</v>
      </c>
      <c r="DP971" s="41">
        <v>802000</v>
      </c>
    </row>
    <row r="972" spans="1:120">
      <c r="A972" s="41">
        <v>95065</v>
      </c>
      <c r="B972" s="41" t="s">
        <v>439</v>
      </c>
      <c r="C972" s="41" t="s">
        <v>66</v>
      </c>
      <c r="D972" s="41" t="s">
        <v>439</v>
      </c>
      <c r="E972" s="41" t="s">
        <v>439</v>
      </c>
      <c r="F972" s="41">
        <v>805500</v>
      </c>
      <c r="G972" s="41">
        <v>811600</v>
      </c>
      <c r="H972" s="41">
        <v>817400</v>
      </c>
      <c r="I972" s="41">
        <v>828600</v>
      </c>
      <c r="J972" s="41">
        <v>842400</v>
      </c>
      <c r="K972" s="41">
        <v>857000</v>
      </c>
      <c r="L972" s="41">
        <v>866600</v>
      </c>
      <c r="M972" s="41">
        <v>869300</v>
      </c>
      <c r="N972" s="41">
        <v>866600</v>
      </c>
      <c r="O972" s="41">
        <v>859800</v>
      </c>
      <c r="P972" s="41">
        <v>851000</v>
      </c>
      <c r="Q972" s="41">
        <v>845600</v>
      </c>
      <c r="R972" s="41">
        <v>845300</v>
      </c>
      <c r="S972" s="41">
        <v>846100</v>
      </c>
      <c r="T972" s="41">
        <v>841700</v>
      </c>
      <c r="U972" s="41">
        <v>834700</v>
      </c>
      <c r="V972" s="41">
        <v>830500</v>
      </c>
      <c r="W972" s="41">
        <v>826900</v>
      </c>
      <c r="X972" s="41">
        <v>822600</v>
      </c>
      <c r="Y972" s="41">
        <v>820000</v>
      </c>
      <c r="Z972" s="41">
        <v>817800</v>
      </c>
      <c r="AA972" s="41">
        <v>814500</v>
      </c>
      <c r="AB972" s="41">
        <v>810500</v>
      </c>
      <c r="AC972" s="41">
        <v>803500</v>
      </c>
      <c r="AD972" s="41">
        <v>794200</v>
      </c>
      <c r="AE972" s="41">
        <v>793000</v>
      </c>
      <c r="AF972" s="41">
        <v>802000</v>
      </c>
      <c r="AG972" s="41">
        <v>810800</v>
      </c>
      <c r="AH972" s="41">
        <v>812200</v>
      </c>
      <c r="AI972" s="41">
        <v>808700</v>
      </c>
      <c r="AJ972" s="41">
        <v>800500</v>
      </c>
      <c r="AK972" s="41">
        <v>791400</v>
      </c>
      <c r="AL972" s="41">
        <v>779900</v>
      </c>
      <c r="AM972" s="41">
        <v>771300</v>
      </c>
      <c r="AN972" s="41">
        <v>769500</v>
      </c>
      <c r="AO972" s="41">
        <v>768800</v>
      </c>
      <c r="AP972" s="41">
        <v>761400</v>
      </c>
      <c r="AQ972" s="41">
        <v>741500</v>
      </c>
      <c r="AR972" s="41">
        <v>715600</v>
      </c>
      <c r="AS972" s="41">
        <v>696500</v>
      </c>
      <c r="AT972" s="41">
        <v>689500</v>
      </c>
      <c r="AU972" s="41">
        <v>684100</v>
      </c>
      <c r="AV972" s="41">
        <v>678600</v>
      </c>
      <c r="AW972" s="41">
        <v>675200</v>
      </c>
      <c r="AX972" s="41">
        <v>671200</v>
      </c>
      <c r="AY972" s="41">
        <v>661400</v>
      </c>
      <c r="AZ972" s="41">
        <v>645600</v>
      </c>
      <c r="BA972" s="41">
        <v>641200</v>
      </c>
      <c r="BB972" s="41">
        <v>647800</v>
      </c>
      <c r="BC972" s="41">
        <v>654100</v>
      </c>
      <c r="BD972" s="41">
        <v>653900</v>
      </c>
      <c r="BE972" s="41">
        <v>656200</v>
      </c>
      <c r="BF972" s="41">
        <v>660000</v>
      </c>
      <c r="BG972" s="41">
        <v>665600</v>
      </c>
      <c r="BH972" s="41">
        <v>671200</v>
      </c>
      <c r="BI972" s="41">
        <v>679900</v>
      </c>
      <c r="BJ972" s="41">
        <v>685500</v>
      </c>
      <c r="BK972" s="41">
        <v>683800</v>
      </c>
      <c r="BL972" s="41">
        <v>680100</v>
      </c>
      <c r="BM972" s="41">
        <v>677300</v>
      </c>
      <c r="BN972" s="41">
        <v>672900</v>
      </c>
      <c r="BO972" s="41">
        <v>677800</v>
      </c>
      <c r="BP972" s="41">
        <v>685100</v>
      </c>
      <c r="BQ972" s="41">
        <v>677700</v>
      </c>
      <c r="BR972" s="41">
        <v>659800</v>
      </c>
      <c r="BS972" s="41">
        <v>644600</v>
      </c>
      <c r="BT972" s="41">
        <v>648800</v>
      </c>
      <c r="BU972" s="41">
        <v>656200</v>
      </c>
      <c r="BV972" s="41">
        <v>658000</v>
      </c>
      <c r="BW972" s="41">
        <v>651800</v>
      </c>
      <c r="BX972" s="41">
        <v>656400</v>
      </c>
      <c r="BY972" s="41">
        <v>658600</v>
      </c>
      <c r="BZ972" s="41">
        <v>659300</v>
      </c>
      <c r="CA972" s="41">
        <v>657700</v>
      </c>
      <c r="CB972" s="41">
        <v>655000</v>
      </c>
      <c r="CC972" s="41">
        <v>652400</v>
      </c>
      <c r="CD972" s="41">
        <v>658700</v>
      </c>
      <c r="CE972" s="41">
        <v>665500</v>
      </c>
      <c r="CF972" s="41">
        <v>661100</v>
      </c>
      <c r="CG972" s="41">
        <v>647200</v>
      </c>
      <c r="CH972" s="41">
        <v>638600</v>
      </c>
      <c r="CI972" s="41">
        <v>641300</v>
      </c>
      <c r="CJ972" s="41">
        <v>644900</v>
      </c>
      <c r="CK972" s="41">
        <v>633700</v>
      </c>
      <c r="CL972" s="41">
        <v>629400</v>
      </c>
      <c r="CM972" s="41">
        <v>633700</v>
      </c>
      <c r="CN972" s="41">
        <v>642200</v>
      </c>
      <c r="CO972" s="41">
        <v>647600</v>
      </c>
      <c r="CP972" s="41">
        <v>645100</v>
      </c>
      <c r="CQ972" s="41">
        <v>648600</v>
      </c>
      <c r="CR972" s="41">
        <v>655500</v>
      </c>
      <c r="CS972" s="41">
        <v>653800</v>
      </c>
      <c r="CT972" s="41">
        <v>647900</v>
      </c>
      <c r="CU972" s="41">
        <v>658000</v>
      </c>
      <c r="CV972" s="41">
        <v>671900</v>
      </c>
      <c r="CW972" s="41">
        <v>682200</v>
      </c>
      <c r="CX972" s="41">
        <v>679700</v>
      </c>
      <c r="CY972" s="41">
        <v>672400</v>
      </c>
      <c r="CZ972" s="41">
        <v>675300</v>
      </c>
      <c r="DA972" s="41">
        <v>691400</v>
      </c>
      <c r="DB972" s="41">
        <v>707000</v>
      </c>
      <c r="DC972" s="41">
        <v>703800</v>
      </c>
      <c r="DD972" s="41">
        <v>701600</v>
      </c>
      <c r="DE972" s="41">
        <v>713900</v>
      </c>
      <c r="DF972" s="41">
        <v>729900</v>
      </c>
      <c r="DG972" s="41">
        <v>739400</v>
      </c>
      <c r="DH972" s="41">
        <v>737800</v>
      </c>
      <c r="DI972" s="41">
        <v>737500</v>
      </c>
      <c r="DJ972" s="41">
        <v>744100</v>
      </c>
      <c r="DK972" s="41">
        <v>761000</v>
      </c>
      <c r="DL972" s="41">
        <v>777700</v>
      </c>
      <c r="DM972" s="41">
        <v>784700</v>
      </c>
      <c r="DN972" s="41">
        <v>786700</v>
      </c>
      <c r="DO972" s="41">
        <v>804300</v>
      </c>
      <c r="DP972" s="41">
        <v>821800</v>
      </c>
    </row>
    <row r="973" spans="1:120">
      <c r="A973" s="41">
        <v>91708</v>
      </c>
      <c r="B973" s="41" t="s">
        <v>447</v>
      </c>
      <c r="C973" s="41" t="s">
        <v>66</v>
      </c>
      <c r="D973" s="41" t="s">
        <v>414</v>
      </c>
      <c r="E973" s="41" t="s">
        <v>415</v>
      </c>
      <c r="F973" s="41">
        <v>502400</v>
      </c>
      <c r="G973" s="41">
        <v>511300</v>
      </c>
      <c r="H973" s="41">
        <v>517900</v>
      </c>
      <c r="I973" s="41">
        <v>522700</v>
      </c>
      <c r="J973" s="41">
        <v>526600</v>
      </c>
      <c r="K973" s="41">
        <v>536700</v>
      </c>
      <c r="L973" s="41">
        <v>550000</v>
      </c>
      <c r="M973" s="41">
        <v>560300</v>
      </c>
      <c r="N973" s="41">
        <v>569200</v>
      </c>
      <c r="O973" s="41">
        <v>577300</v>
      </c>
      <c r="P973" s="41">
        <v>585500</v>
      </c>
      <c r="Q973" s="41">
        <v>593000</v>
      </c>
      <c r="R973" s="41">
        <v>600300</v>
      </c>
      <c r="S973" s="41">
        <v>606600</v>
      </c>
      <c r="T973" s="41">
        <v>615500</v>
      </c>
      <c r="U973" s="41">
        <v>623700</v>
      </c>
      <c r="V973" s="41">
        <v>624800</v>
      </c>
      <c r="W973" s="41">
        <v>620800</v>
      </c>
      <c r="X973" s="41">
        <v>619700</v>
      </c>
      <c r="Y973" s="41">
        <v>620700</v>
      </c>
      <c r="Z973" s="41">
        <v>619500</v>
      </c>
      <c r="AA973" s="41">
        <v>615700</v>
      </c>
      <c r="AB973" s="41">
        <v>609400</v>
      </c>
      <c r="AC973" s="41">
        <v>602900</v>
      </c>
      <c r="AD973" s="41">
        <v>598700</v>
      </c>
      <c r="AE973" s="41">
        <v>597000</v>
      </c>
      <c r="AF973" s="41">
        <v>597200</v>
      </c>
      <c r="AG973" s="41">
        <v>598700</v>
      </c>
      <c r="AH973" s="41">
        <v>598000</v>
      </c>
      <c r="AI973" s="41">
        <v>591400</v>
      </c>
      <c r="AJ973" s="41">
        <v>580100</v>
      </c>
      <c r="AK973" s="41">
        <v>569400</v>
      </c>
      <c r="AL973" s="41">
        <v>561200</v>
      </c>
      <c r="AM973" s="41">
        <v>551800</v>
      </c>
      <c r="AN973" s="41">
        <v>540400</v>
      </c>
      <c r="AO973" s="41">
        <v>527300</v>
      </c>
      <c r="AP973" s="41">
        <v>514100</v>
      </c>
      <c r="AQ973" s="41">
        <v>498400</v>
      </c>
      <c r="AR973" s="41">
        <v>480600</v>
      </c>
      <c r="AS973" s="41">
        <v>464600</v>
      </c>
      <c r="AT973" s="41">
        <v>453200</v>
      </c>
      <c r="AU973" s="41">
        <v>443000</v>
      </c>
      <c r="AV973" s="41">
        <v>433600</v>
      </c>
      <c r="AW973" s="41">
        <v>426600</v>
      </c>
      <c r="AX973" s="41">
        <v>421300</v>
      </c>
      <c r="AY973" s="41">
        <v>417000</v>
      </c>
      <c r="AZ973" s="41">
        <v>413900</v>
      </c>
      <c r="BA973" s="41">
        <v>410100</v>
      </c>
      <c r="BB973" s="41">
        <v>405100</v>
      </c>
      <c r="BC973" s="41">
        <v>400100</v>
      </c>
      <c r="BD973" s="41">
        <v>395700</v>
      </c>
      <c r="BE973" s="41">
        <v>392400</v>
      </c>
      <c r="BF973" s="41">
        <v>390900</v>
      </c>
      <c r="BG973" s="41">
        <v>390500</v>
      </c>
      <c r="BH973" s="41">
        <v>389300</v>
      </c>
      <c r="BI973" s="41">
        <v>387600</v>
      </c>
      <c r="BJ973" s="41">
        <v>387600</v>
      </c>
      <c r="BK973" s="41">
        <v>389800</v>
      </c>
      <c r="BL973" s="41">
        <v>391300</v>
      </c>
      <c r="BM973" s="41">
        <v>394000</v>
      </c>
      <c r="BN973" s="41">
        <v>397600</v>
      </c>
      <c r="BO973" s="41">
        <v>399400</v>
      </c>
      <c r="BP973" s="41">
        <v>403100</v>
      </c>
      <c r="BQ973" s="41">
        <v>405000</v>
      </c>
      <c r="BR973" s="41">
        <v>401700</v>
      </c>
      <c r="BS973" s="41">
        <v>396300</v>
      </c>
      <c r="BT973" s="41">
        <v>392600</v>
      </c>
      <c r="BU973" s="41">
        <v>389000</v>
      </c>
      <c r="BV973" s="41">
        <v>384500</v>
      </c>
      <c r="BW973" s="41">
        <v>379700</v>
      </c>
      <c r="BX973" s="41">
        <v>377300</v>
      </c>
      <c r="BY973" s="41">
        <v>375800</v>
      </c>
      <c r="BZ973" s="41">
        <v>374800</v>
      </c>
      <c r="CA973" s="41">
        <v>375100</v>
      </c>
      <c r="CB973" s="41">
        <v>372400</v>
      </c>
      <c r="CC973" s="41">
        <v>366200</v>
      </c>
      <c r="CD973" s="41">
        <v>360200</v>
      </c>
      <c r="CE973" s="41">
        <v>355500</v>
      </c>
      <c r="CF973" s="41">
        <v>350400</v>
      </c>
      <c r="CG973" s="41">
        <v>347500</v>
      </c>
      <c r="CH973" s="41">
        <v>347300</v>
      </c>
      <c r="CI973" s="41">
        <v>348800</v>
      </c>
      <c r="CJ973" s="41">
        <v>352200</v>
      </c>
      <c r="CK973" s="41">
        <v>355800</v>
      </c>
      <c r="CL973" s="41">
        <v>356100</v>
      </c>
      <c r="CM973" s="41">
        <v>355600</v>
      </c>
      <c r="CN973" s="41">
        <v>357700</v>
      </c>
      <c r="CO973" s="41">
        <v>362300</v>
      </c>
      <c r="CP973" s="41">
        <v>364900</v>
      </c>
      <c r="CQ973" s="41">
        <v>366000</v>
      </c>
      <c r="CR973" s="41">
        <v>371700</v>
      </c>
      <c r="CS973" s="41">
        <v>374900</v>
      </c>
      <c r="CT973" s="41">
        <v>370000</v>
      </c>
      <c r="CU973" s="41">
        <v>366500</v>
      </c>
      <c r="CV973" s="41">
        <v>368800</v>
      </c>
      <c r="CW973" s="41">
        <v>372800</v>
      </c>
      <c r="CX973" s="41">
        <v>377400</v>
      </c>
      <c r="CY973" s="41">
        <v>382000</v>
      </c>
      <c r="CZ973" s="41">
        <v>387700</v>
      </c>
      <c r="DA973" s="41">
        <v>397100</v>
      </c>
      <c r="DB973" s="41">
        <v>410100</v>
      </c>
      <c r="DC973" s="41">
        <v>423700</v>
      </c>
      <c r="DD973" s="41">
        <v>433400</v>
      </c>
      <c r="DE973" s="41">
        <v>440000</v>
      </c>
      <c r="DF973" s="41">
        <v>447600</v>
      </c>
      <c r="DG973" s="41">
        <v>452600</v>
      </c>
      <c r="DH973" s="41">
        <v>456800</v>
      </c>
      <c r="DI973" s="41">
        <v>460700</v>
      </c>
      <c r="DJ973" s="41">
        <v>462800</v>
      </c>
      <c r="DK973" s="41">
        <v>464800</v>
      </c>
      <c r="DL973" s="41">
        <v>468800</v>
      </c>
      <c r="DM973" s="41">
        <v>472300</v>
      </c>
      <c r="DN973" s="41">
        <v>476400</v>
      </c>
      <c r="DO973" s="41">
        <v>481400</v>
      </c>
      <c r="DP973" s="41">
        <v>485000</v>
      </c>
    </row>
    <row r="974" spans="1:120">
      <c r="A974" s="41">
        <v>95832</v>
      </c>
      <c r="B974" s="41" t="s">
        <v>406</v>
      </c>
      <c r="C974" s="41" t="s">
        <v>66</v>
      </c>
      <c r="D974" s="41" t="s">
        <v>406</v>
      </c>
      <c r="E974" s="41" t="s">
        <v>406</v>
      </c>
      <c r="F974" s="41">
        <v>318100</v>
      </c>
      <c r="G974" s="41">
        <v>325000</v>
      </c>
      <c r="H974" s="41">
        <v>331500</v>
      </c>
      <c r="I974" s="41">
        <v>337200</v>
      </c>
      <c r="J974" s="41">
        <v>344100</v>
      </c>
      <c r="K974" s="41">
        <v>354700</v>
      </c>
      <c r="L974" s="41">
        <v>367800</v>
      </c>
      <c r="M974" s="41">
        <v>377200</v>
      </c>
      <c r="N974" s="41">
        <v>380100</v>
      </c>
      <c r="O974" s="41">
        <v>383000</v>
      </c>
      <c r="P974" s="41">
        <v>386200</v>
      </c>
      <c r="Q974" s="41">
        <v>388200</v>
      </c>
      <c r="R974" s="41">
        <v>390200</v>
      </c>
      <c r="S974" s="41">
        <v>393300</v>
      </c>
      <c r="T974" s="41">
        <v>391700</v>
      </c>
      <c r="U974" s="41">
        <v>386200</v>
      </c>
      <c r="V974" s="41">
        <v>380100</v>
      </c>
      <c r="W974" s="41">
        <v>375100</v>
      </c>
      <c r="X974" s="41">
        <v>371000</v>
      </c>
      <c r="Y974" s="41">
        <v>369200</v>
      </c>
      <c r="Z974" s="41">
        <v>368100</v>
      </c>
      <c r="AA974" s="41">
        <v>365600</v>
      </c>
      <c r="AB974" s="41">
        <v>362400</v>
      </c>
      <c r="AC974" s="41">
        <v>359100</v>
      </c>
      <c r="AD974" s="41">
        <v>355500</v>
      </c>
      <c r="AE974" s="41">
        <v>350700</v>
      </c>
      <c r="AF974" s="41">
        <v>346600</v>
      </c>
      <c r="AG974" s="41">
        <v>343300</v>
      </c>
      <c r="AH974" s="41">
        <v>341000</v>
      </c>
      <c r="AI974" s="41">
        <v>338600</v>
      </c>
      <c r="AJ974" s="41">
        <v>334300</v>
      </c>
      <c r="AK974" s="41">
        <v>328400</v>
      </c>
      <c r="AL974" s="41">
        <v>322000</v>
      </c>
      <c r="AM974" s="41">
        <v>315400</v>
      </c>
      <c r="AN974" s="41">
        <v>309500</v>
      </c>
      <c r="AO974" s="41">
        <v>302000</v>
      </c>
      <c r="AP974" s="41">
        <v>288600</v>
      </c>
      <c r="AQ974" s="41">
        <v>272100</v>
      </c>
      <c r="AR974" s="41">
        <v>256900</v>
      </c>
      <c r="AS974" s="41">
        <v>243700</v>
      </c>
      <c r="AT974" s="41">
        <v>232000</v>
      </c>
      <c r="AU974" s="41">
        <v>222200</v>
      </c>
      <c r="AV974" s="41">
        <v>213700</v>
      </c>
      <c r="AW974" s="41">
        <v>205300</v>
      </c>
      <c r="AX974" s="41">
        <v>196900</v>
      </c>
      <c r="AY974" s="41">
        <v>189700</v>
      </c>
      <c r="AZ974" s="41">
        <v>183700</v>
      </c>
      <c r="BA974" s="41">
        <v>178600</v>
      </c>
      <c r="BB974" s="41">
        <v>174800</v>
      </c>
      <c r="BC974" s="41">
        <v>172700</v>
      </c>
      <c r="BD974" s="41">
        <v>170400</v>
      </c>
      <c r="BE974" s="41">
        <v>166700</v>
      </c>
      <c r="BF974" s="41">
        <v>161900</v>
      </c>
      <c r="BG974" s="41">
        <v>158000</v>
      </c>
      <c r="BH974" s="41">
        <v>154600</v>
      </c>
      <c r="BI974" s="41">
        <v>151400</v>
      </c>
      <c r="BJ974" s="41">
        <v>148700</v>
      </c>
      <c r="BK974" s="41">
        <v>147200</v>
      </c>
      <c r="BL974" s="41">
        <v>146700</v>
      </c>
      <c r="BM974" s="41">
        <v>147900</v>
      </c>
      <c r="BN974" s="41">
        <v>149300</v>
      </c>
      <c r="BO974" s="41">
        <v>149200</v>
      </c>
      <c r="BP974" s="41">
        <v>148500</v>
      </c>
      <c r="BQ974" s="41">
        <v>148300</v>
      </c>
      <c r="BR974" s="41">
        <v>148300</v>
      </c>
      <c r="BS974" s="41">
        <v>148200</v>
      </c>
      <c r="BT974" s="41">
        <v>148500</v>
      </c>
      <c r="BU974" s="41">
        <v>148700</v>
      </c>
      <c r="BV974" s="41">
        <v>148500</v>
      </c>
      <c r="BW974" s="41">
        <v>148300</v>
      </c>
      <c r="BX974" s="41">
        <v>147800</v>
      </c>
      <c r="BY974" s="41">
        <v>146200</v>
      </c>
      <c r="BZ974" s="41">
        <v>144400</v>
      </c>
      <c r="CA974" s="41">
        <v>143500</v>
      </c>
      <c r="CB974" s="41">
        <v>142700</v>
      </c>
      <c r="CC974" s="41">
        <v>141900</v>
      </c>
      <c r="CD974" s="41">
        <v>142200</v>
      </c>
      <c r="CE974" s="41">
        <v>143100</v>
      </c>
      <c r="CF974" s="41">
        <v>143400</v>
      </c>
      <c r="CG974" s="41">
        <v>142500</v>
      </c>
      <c r="CH974" s="41">
        <v>141500</v>
      </c>
      <c r="CI974" s="41">
        <v>140600</v>
      </c>
      <c r="CJ974" s="41">
        <v>139500</v>
      </c>
      <c r="CK974" s="41">
        <v>138600</v>
      </c>
      <c r="CL974" s="41">
        <v>139100</v>
      </c>
      <c r="CM974" s="41">
        <v>141500</v>
      </c>
      <c r="CN974" s="41">
        <v>143500</v>
      </c>
      <c r="CO974" s="41">
        <v>145200</v>
      </c>
      <c r="CP974" s="41">
        <v>147200</v>
      </c>
      <c r="CQ974" s="41">
        <v>149400</v>
      </c>
      <c r="CR974" s="41">
        <v>150700</v>
      </c>
      <c r="CS974" s="41">
        <v>152400</v>
      </c>
      <c r="CT974" s="41">
        <v>154000</v>
      </c>
      <c r="CU974" s="41">
        <v>154400</v>
      </c>
      <c r="CV974" s="41">
        <v>154800</v>
      </c>
      <c r="CW974" s="41">
        <v>156800</v>
      </c>
      <c r="CX974" s="41">
        <v>160200</v>
      </c>
      <c r="CY974" s="41">
        <v>163500</v>
      </c>
      <c r="CZ974" s="41">
        <v>169600</v>
      </c>
      <c r="DA974" s="41">
        <v>176200</v>
      </c>
      <c r="DB974" s="41">
        <v>180900</v>
      </c>
      <c r="DC974" s="41">
        <v>182800</v>
      </c>
      <c r="DD974" s="41">
        <v>183800</v>
      </c>
      <c r="DE974" s="41">
        <v>184000</v>
      </c>
      <c r="DF974" s="41">
        <v>188000</v>
      </c>
      <c r="DG974" s="41">
        <v>193900</v>
      </c>
      <c r="DH974" s="41">
        <v>196800</v>
      </c>
      <c r="DI974" s="41">
        <v>197300</v>
      </c>
      <c r="DJ974" s="41">
        <v>198800</v>
      </c>
      <c r="DK974" s="41">
        <v>200200</v>
      </c>
      <c r="DL974" s="41">
        <v>200400</v>
      </c>
      <c r="DM974" s="41">
        <v>202700</v>
      </c>
      <c r="DN974" s="41">
        <v>205500</v>
      </c>
      <c r="DO974" s="41">
        <v>204100</v>
      </c>
      <c r="DP974" s="41">
        <v>200800</v>
      </c>
    </row>
    <row r="975" spans="1:120">
      <c r="A975" s="41">
        <v>92567</v>
      </c>
      <c r="B975" s="41" t="s">
        <v>809</v>
      </c>
      <c r="C975" s="41" t="s">
        <v>66</v>
      </c>
      <c r="D975" s="41" t="s">
        <v>414</v>
      </c>
      <c r="E975" s="41" t="s">
        <v>414</v>
      </c>
      <c r="F975" s="41">
        <v>402600</v>
      </c>
      <c r="G975" s="41">
        <v>402500</v>
      </c>
      <c r="H975" s="41">
        <v>406300</v>
      </c>
      <c r="I975" s="41">
        <v>412800</v>
      </c>
      <c r="J975" s="41">
        <v>418000</v>
      </c>
      <c r="K975" s="41">
        <v>426700</v>
      </c>
      <c r="L975" s="41">
        <v>436600</v>
      </c>
      <c r="M975" s="41">
        <v>442100</v>
      </c>
      <c r="N975" s="41">
        <v>445700</v>
      </c>
      <c r="O975" s="41">
        <v>454500</v>
      </c>
      <c r="P975" s="41">
        <v>465100</v>
      </c>
      <c r="Q975" s="41">
        <v>472300</v>
      </c>
      <c r="R975" s="41">
        <v>474500</v>
      </c>
      <c r="S975" s="41">
        <v>477700</v>
      </c>
      <c r="T975" s="41">
        <v>484700</v>
      </c>
      <c r="U975" s="41">
        <v>494300</v>
      </c>
      <c r="V975" s="41">
        <v>505900</v>
      </c>
      <c r="W975" s="41">
        <v>514800</v>
      </c>
      <c r="X975" s="41">
        <v>514700</v>
      </c>
      <c r="Y975" s="41">
        <v>510800</v>
      </c>
      <c r="Z975" s="41">
        <v>511300</v>
      </c>
      <c r="AA975" s="41">
        <v>512300</v>
      </c>
      <c r="AB975" s="41">
        <v>510800</v>
      </c>
      <c r="AC975" s="41">
        <v>510400</v>
      </c>
      <c r="AD975" s="41">
        <v>514000</v>
      </c>
      <c r="AE975" s="41">
        <v>515000</v>
      </c>
      <c r="AF975" s="41">
        <v>511800</v>
      </c>
      <c r="AG975" s="41">
        <v>506900</v>
      </c>
      <c r="AH975" s="41">
        <v>502800</v>
      </c>
      <c r="AI975" s="41">
        <v>497200</v>
      </c>
      <c r="AJ975" s="41">
        <v>491000</v>
      </c>
      <c r="AK975" s="41">
        <v>485900</v>
      </c>
      <c r="AL975" s="41">
        <v>480300</v>
      </c>
      <c r="AM975" s="41">
        <v>474000</v>
      </c>
      <c r="AN975" s="41">
        <v>467500</v>
      </c>
      <c r="AO975" s="41">
        <v>461600</v>
      </c>
      <c r="AP975" s="41">
        <v>454600</v>
      </c>
      <c r="AQ975" s="41">
        <v>447500</v>
      </c>
      <c r="AR975" s="41">
        <v>436600</v>
      </c>
      <c r="AS975" s="41">
        <v>424300</v>
      </c>
      <c r="AT975" s="41">
        <v>410300</v>
      </c>
      <c r="AU975" s="41">
        <v>397300</v>
      </c>
      <c r="AV975" s="41">
        <v>388700</v>
      </c>
      <c r="AW975" s="41">
        <v>384500</v>
      </c>
      <c r="AX975" s="41">
        <v>376100</v>
      </c>
      <c r="AY975" s="41">
        <v>362800</v>
      </c>
      <c r="AZ975" s="41">
        <v>350000</v>
      </c>
      <c r="BA975" s="41">
        <v>340600</v>
      </c>
      <c r="BB975" s="41">
        <v>333800</v>
      </c>
      <c r="BC975" s="41">
        <v>325100</v>
      </c>
      <c r="BD975" s="41">
        <v>317700</v>
      </c>
      <c r="BE975" s="41">
        <v>312400</v>
      </c>
      <c r="BF975" s="41">
        <v>308000</v>
      </c>
      <c r="BG975" s="41">
        <v>304200</v>
      </c>
      <c r="BH975" s="41">
        <v>301300</v>
      </c>
      <c r="BI975" s="41">
        <v>294800</v>
      </c>
      <c r="BJ975" s="41">
        <v>289300</v>
      </c>
      <c r="BK975" s="41">
        <v>288600</v>
      </c>
      <c r="BL975" s="41">
        <v>290000</v>
      </c>
      <c r="BM975" s="41">
        <v>288200</v>
      </c>
      <c r="BN975" s="41">
        <v>284800</v>
      </c>
      <c r="BO975" s="41">
        <v>283100</v>
      </c>
      <c r="BP975" s="41">
        <v>279800</v>
      </c>
      <c r="BQ975" s="41">
        <v>271800</v>
      </c>
      <c r="BR975" s="41">
        <v>262300</v>
      </c>
      <c r="BS975" s="41">
        <v>253700</v>
      </c>
      <c r="BT975" s="41">
        <v>246600</v>
      </c>
      <c r="BU975" s="41">
        <v>243000</v>
      </c>
      <c r="BV975" s="41">
        <v>237000</v>
      </c>
      <c r="BW975" s="41">
        <v>228600</v>
      </c>
      <c r="BX975" s="41">
        <v>222000</v>
      </c>
      <c r="BY975" s="41">
        <v>217900</v>
      </c>
      <c r="BZ975" s="41">
        <v>215100</v>
      </c>
      <c r="CA975" s="41">
        <v>214800</v>
      </c>
      <c r="CB975" s="41">
        <v>212900</v>
      </c>
      <c r="CC975" s="41">
        <v>209600</v>
      </c>
      <c r="CD975" s="41">
        <v>208900</v>
      </c>
      <c r="CE975" s="41">
        <v>210600</v>
      </c>
      <c r="CF975" s="41">
        <v>211400</v>
      </c>
      <c r="CG975" s="41">
        <v>209600</v>
      </c>
      <c r="CH975" s="41">
        <v>208500</v>
      </c>
      <c r="CI975" s="41">
        <v>209300</v>
      </c>
      <c r="CJ975" s="41">
        <v>210400</v>
      </c>
      <c r="CK975" s="41">
        <v>212000</v>
      </c>
      <c r="CL975" s="41">
        <v>214100</v>
      </c>
      <c r="CM975" s="41">
        <v>216400</v>
      </c>
      <c r="CN975" s="41">
        <v>219900</v>
      </c>
      <c r="CO975" s="41">
        <v>224000</v>
      </c>
      <c r="CP975" s="41">
        <v>227500</v>
      </c>
      <c r="CQ975" s="41">
        <v>231000</v>
      </c>
      <c r="CR975" s="41">
        <v>231300</v>
      </c>
      <c r="CS975" s="41">
        <v>229300</v>
      </c>
      <c r="CT975" s="41">
        <v>228900</v>
      </c>
      <c r="CU975" s="41">
        <v>229600</v>
      </c>
      <c r="CV975" s="41">
        <v>228800</v>
      </c>
      <c r="CW975" s="41">
        <v>229100</v>
      </c>
      <c r="CX975" s="41">
        <v>231500</v>
      </c>
      <c r="CY975" s="41">
        <v>234300</v>
      </c>
      <c r="CZ975" s="41">
        <v>237300</v>
      </c>
      <c r="DA975" s="41">
        <v>240800</v>
      </c>
      <c r="DB975" s="41">
        <v>243900</v>
      </c>
      <c r="DC975" s="41">
        <v>246900</v>
      </c>
      <c r="DD975" s="41">
        <v>251400</v>
      </c>
      <c r="DE975" s="41">
        <v>258900</v>
      </c>
      <c r="DF975" s="41">
        <v>268000</v>
      </c>
      <c r="DG975" s="41">
        <v>276300</v>
      </c>
      <c r="DH975" s="41">
        <v>284000</v>
      </c>
      <c r="DI975" s="41">
        <v>289900</v>
      </c>
      <c r="DJ975" s="41">
        <v>294600</v>
      </c>
      <c r="DK975" s="41">
        <v>295200</v>
      </c>
      <c r="DL975" s="41">
        <v>297400</v>
      </c>
      <c r="DM975" s="41">
        <v>303400</v>
      </c>
      <c r="DN975" s="41">
        <v>309300</v>
      </c>
      <c r="DO975" s="41">
        <v>310500</v>
      </c>
      <c r="DP975" s="41">
        <v>311300</v>
      </c>
    </row>
    <row r="976" spans="1:120">
      <c r="A976" s="41">
        <v>93223</v>
      </c>
      <c r="B976" s="41" t="s">
        <v>867</v>
      </c>
      <c r="C976" s="41" t="s">
        <v>66</v>
      </c>
      <c r="D976" s="41" t="s">
        <v>436</v>
      </c>
      <c r="E976" s="41" t="s">
        <v>437</v>
      </c>
      <c r="F976" s="41">
        <v>157900</v>
      </c>
      <c r="G976" s="41">
        <v>161200</v>
      </c>
      <c r="H976" s="41">
        <v>164500</v>
      </c>
      <c r="I976" s="41">
        <v>168700</v>
      </c>
      <c r="J976" s="41">
        <v>174000</v>
      </c>
      <c r="K976" s="41">
        <v>181300</v>
      </c>
      <c r="L976" s="41">
        <v>189000</v>
      </c>
      <c r="M976" s="41">
        <v>194500</v>
      </c>
      <c r="N976" s="41">
        <v>198500</v>
      </c>
      <c r="O976" s="41">
        <v>201300</v>
      </c>
      <c r="P976" s="41">
        <v>203200</v>
      </c>
      <c r="Q976" s="41">
        <v>205300</v>
      </c>
      <c r="R976" s="41">
        <v>207900</v>
      </c>
      <c r="S976" s="41">
        <v>211800</v>
      </c>
      <c r="T976" s="41">
        <v>217400</v>
      </c>
      <c r="U976" s="41">
        <v>221600</v>
      </c>
      <c r="V976" s="41">
        <v>223800</v>
      </c>
      <c r="W976" s="41">
        <v>225000</v>
      </c>
      <c r="X976" s="41">
        <v>226400</v>
      </c>
      <c r="Y976" s="41">
        <v>228000</v>
      </c>
      <c r="Z976" s="41">
        <v>228600</v>
      </c>
      <c r="AA976" s="41">
        <v>226900</v>
      </c>
      <c r="AB976" s="41">
        <v>224000</v>
      </c>
      <c r="AC976" s="41">
        <v>221500</v>
      </c>
      <c r="AD976" s="41">
        <v>218900</v>
      </c>
      <c r="AE976" s="41">
        <v>216200</v>
      </c>
      <c r="AF976" s="41">
        <v>213100</v>
      </c>
      <c r="AG976" s="41">
        <v>211300</v>
      </c>
      <c r="AH976" s="41">
        <v>210900</v>
      </c>
      <c r="AI976" s="41">
        <v>209900</v>
      </c>
      <c r="AJ976" s="41">
        <v>207300</v>
      </c>
      <c r="AK976" s="41">
        <v>203900</v>
      </c>
      <c r="AL976" s="41">
        <v>201500</v>
      </c>
      <c r="AM976" s="41">
        <v>200200</v>
      </c>
      <c r="AN976" s="41">
        <v>198800</v>
      </c>
      <c r="AO976" s="41">
        <v>197100</v>
      </c>
      <c r="AP976" s="41">
        <v>194600</v>
      </c>
      <c r="AQ976" s="41">
        <v>191700</v>
      </c>
      <c r="AR976" s="41">
        <v>187800</v>
      </c>
      <c r="AS976" s="41">
        <v>183800</v>
      </c>
      <c r="AT976" s="41">
        <v>179100</v>
      </c>
      <c r="AU976" s="41">
        <v>175400</v>
      </c>
      <c r="AV976" s="41">
        <v>173400</v>
      </c>
      <c r="AW976" s="41">
        <v>172700</v>
      </c>
      <c r="AX976" s="41">
        <v>171000</v>
      </c>
      <c r="AY976" s="41">
        <v>168100</v>
      </c>
      <c r="AZ976" s="41">
        <v>165100</v>
      </c>
      <c r="BA976" s="41">
        <v>163300</v>
      </c>
      <c r="BB976" s="41">
        <v>161500</v>
      </c>
      <c r="BC976" s="41">
        <v>159000</v>
      </c>
      <c r="BD976" s="41">
        <v>156000</v>
      </c>
      <c r="BE976" s="41">
        <v>153000</v>
      </c>
      <c r="BF976" s="41">
        <v>149800</v>
      </c>
      <c r="BG976" s="41">
        <v>147100</v>
      </c>
      <c r="BH976" s="41">
        <v>143400</v>
      </c>
      <c r="BI976" s="41">
        <v>139600</v>
      </c>
      <c r="BJ976" s="41">
        <v>137400</v>
      </c>
      <c r="BK976" s="41">
        <v>135500</v>
      </c>
      <c r="BL976" s="41">
        <v>133500</v>
      </c>
      <c r="BM976" s="41">
        <v>131100</v>
      </c>
      <c r="BN976" s="41">
        <v>129500</v>
      </c>
      <c r="BO976" s="41">
        <v>129200</v>
      </c>
      <c r="BP976" s="41">
        <v>130200</v>
      </c>
      <c r="BQ976" s="41">
        <v>130100</v>
      </c>
      <c r="BR976" s="41">
        <v>128300</v>
      </c>
      <c r="BS976" s="41">
        <v>124900</v>
      </c>
      <c r="BT976" s="41">
        <v>123000</v>
      </c>
      <c r="BU976" s="41">
        <v>122800</v>
      </c>
      <c r="BV976" s="41">
        <v>121200</v>
      </c>
      <c r="BW976" s="41">
        <v>119300</v>
      </c>
      <c r="BX976" s="41">
        <v>119100</v>
      </c>
      <c r="BY976" s="41">
        <v>119100</v>
      </c>
      <c r="BZ976" s="41">
        <v>118300</v>
      </c>
      <c r="CA976" s="41">
        <v>116200</v>
      </c>
      <c r="CB976" s="41">
        <v>113800</v>
      </c>
      <c r="CC976" s="41">
        <v>111800</v>
      </c>
      <c r="CD976" s="41">
        <v>110000</v>
      </c>
      <c r="CE976" s="41">
        <v>107600</v>
      </c>
      <c r="CF976" s="41">
        <v>106400</v>
      </c>
      <c r="CG976" s="41">
        <v>104700</v>
      </c>
      <c r="CH976" s="41">
        <v>102800</v>
      </c>
      <c r="CI976" s="41">
        <v>101900</v>
      </c>
      <c r="CJ976" s="41">
        <v>101800</v>
      </c>
      <c r="CK976" s="41">
        <v>100800</v>
      </c>
      <c r="CL976" s="41">
        <v>100000</v>
      </c>
      <c r="CM976" s="41">
        <v>99900</v>
      </c>
      <c r="CN976" s="41">
        <v>100400</v>
      </c>
      <c r="CO976" s="41">
        <v>100700</v>
      </c>
      <c r="CP976" s="41">
        <v>100600</v>
      </c>
      <c r="CQ976" s="41">
        <v>100600</v>
      </c>
      <c r="CR976" s="41">
        <v>100600</v>
      </c>
      <c r="CS976" s="41">
        <v>100600</v>
      </c>
      <c r="CT976" s="41">
        <v>101300</v>
      </c>
      <c r="CU976" s="41">
        <v>102500</v>
      </c>
      <c r="CV976" s="41">
        <v>103000</v>
      </c>
      <c r="CW976" s="41">
        <v>103400</v>
      </c>
      <c r="CX976" s="41">
        <v>102800</v>
      </c>
      <c r="CY976" s="41">
        <v>102500</v>
      </c>
      <c r="CZ976" s="41">
        <v>103200</v>
      </c>
      <c r="DA976" s="41">
        <v>105900</v>
      </c>
      <c r="DB976" s="41">
        <v>109100</v>
      </c>
      <c r="DC976" s="41">
        <v>112500</v>
      </c>
      <c r="DD976" s="41">
        <v>114500</v>
      </c>
      <c r="DE976" s="41">
        <v>116000</v>
      </c>
      <c r="DF976" s="41">
        <v>116800</v>
      </c>
      <c r="DG976" s="41">
        <v>117500</v>
      </c>
      <c r="DH976" s="41">
        <v>117400</v>
      </c>
      <c r="DI976" s="41">
        <v>117900</v>
      </c>
      <c r="DJ976" s="41">
        <v>120000</v>
      </c>
      <c r="DK976" s="41">
        <v>123100</v>
      </c>
      <c r="DL976" s="41">
        <v>124800</v>
      </c>
      <c r="DM976" s="41">
        <v>124600</v>
      </c>
      <c r="DN976" s="41">
        <v>125900</v>
      </c>
      <c r="DO976" s="41">
        <v>129000</v>
      </c>
      <c r="DP976" s="41">
        <v>131500</v>
      </c>
    </row>
    <row r="977" spans="1:120">
      <c r="A977" s="41">
        <v>94710</v>
      </c>
      <c r="B977" s="41" t="s">
        <v>111</v>
      </c>
      <c r="C977" s="41" t="s">
        <v>66</v>
      </c>
      <c r="D977" s="41" t="s">
        <v>65</v>
      </c>
      <c r="E977" s="41" t="s">
        <v>78</v>
      </c>
      <c r="F977" s="41">
        <v>606400</v>
      </c>
      <c r="G977" s="41">
        <v>616100</v>
      </c>
      <c r="H977" s="41">
        <v>624600</v>
      </c>
      <c r="I977" s="41">
        <v>634200</v>
      </c>
      <c r="J977" s="41">
        <v>642600</v>
      </c>
      <c r="K977" s="41">
        <v>649200</v>
      </c>
      <c r="L977" s="41">
        <v>654200</v>
      </c>
      <c r="M977" s="41">
        <v>664700</v>
      </c>
      <c r="N977" s="41">
        <v>676400</v>
      </c>
      <c r="O977" s="41">
        <v>681200</v>
      </c>
      <c r="P977" s="41">
        <v>678800</v>
      </c>
      <c r="Q977" s="41">
        <v>674200</v>
      </c>
      <c r="R977" s="41">
        <v>672300</v>
      </c>
      <c r="S977" s="41">
        <v>672800</v>
      </c>
      <c r="T977" s="41">
        <v>672300</v>
      </c>
      <c r="U977" s="41">
        <v>669300</v>
      </c>
      <c r="V977" s="41">
        <v>663500</v>
      </c>
      <c r="W977" s="41">
        <v>660000</v>
      </c>
      <c r="X977" s="41">
        <v>662600</v>
      </c>
      <c r="Y977" s="41">
        <v>666500</v>
      </c>
      <c r="Z977" s="41">
        <v>674200</v>
      </c>
      <c r="AA977" s="41">
        <v>688600</v>
      </c>
      <c r="AB977" s="41">
        <v>701100</v>
      </c>
      <c r="AC977" s="41">
        <v>708300</v>
      </c>
      <c r="AD977" s="41">
        <v>711900</v>
      </c>
      <c r="AE977" s="41">
        <v>713300</v>
      </c>
      <c r="AF977" s="41">
        <v>715600</v>
      </c>
      <c r="AG977" s="41">
        <v>714100</v>
      </c>
      <c r="AH977" s="41">
        <v>708300</v>
      </c>
      <c r="AI977" s="41">
        <v>700900</v>
      </c>
      <c r="AJ977" s="41">
        <v>689300</v>
      </c>
      <c r="AK977" s="41">
        <v>671700</v>
      </c>
      <c r="AL977" s="41">
        <v>652500</v>
      </c>
      <c r="AM977" s="41">
        <v>631300</v>
      </c>
      <c r="AN977" s="41">
        <v>610700</v>
      </c>
      <c r="AO977" s="41">
        <v>596900</v>
      </c>
      <c r="AP977" s="41">
        <v>589700</v>
      </c>
      <c r="AQ977" s="41">
        <v>583600</v>
      </c>
      <c r="AR977" s="41">
        <v>578200</v>
      </c>
      <c r="AS977" s="41">
        <v>575400</v>
      </c>
      <c r="AT977" s="41">
        <v>574100</v>
      </c>
      <c r="AU977" s="41">
        <v>574700</v>
      </c>
      <c r="AV977" s="41">
        <v>578000</v>
      </c>
      <c r="AW977" s="41">
        <v>580800</v>
      </c>
      <c r="AX977" s="41">
        <v>581400</v>
      </c>
      <c r="AY977" s="41">
        <v>582700</v>
      </c>
      <c r="AZ977" s="41">
        <v>586400</v>
      </c>
      <c r="BA977" s="41">
        <v>584400</v>
      </c>
      <c r="BB977" s="41">
        <v>571700</v>
      </c>
      <c r="BC977" s="41">
        <v>556200</v>
      </c>
      <c r="BD977" s="41">
        <v>544700</v>
      </c>
      <c r="BE977" s="41">
        <v>533700</v>
      </c>
      <c r="BF977" s="41">
        <v>528400</v>
      </c>
      <c r="BG977" s="41">
        <v>528800</v>
      </c>
      <c r="BH977" s="41">
        <v>528200</v>
      </c>
      <c r="BI977" s="41">
        <v>525400</v>
      </c>
      <c r="BJ977" s="41">
        <v>525800</v>
      </c>
      <c r="BK977" s="41">
        <v>529400</v>
      </c>
      <c r="BL977" s="41">
        <v>535500</v>
      </c>
      <c r="BM977" s="41">
        <v>535900</v>
      </c>
      <c r="BN977" s="41">
        <v>542000</v>
      </c>
      <c r="BO977" s="41">
        <v>554500</v>
      </c>
      <c r="BP977" s="41">
        <v>558900</v>
      </c>
      <c r="BQ977" s="41">
        <v>556100</v>
      </c>
      <c r="BR977" s="41">
        <v>555500</v>
      </c>
      <c r="BS977" s="41">
        <v>549900</v>
      </c>
      <c r="BT977" s="41">
        <v>542700</v>
      </c>
      <c r="BU977" s="41">
        <v>540300</v>
      </c>
      <c r="BV977" s="41">
        <v>537900</v>
      </c>
      <c r="BW977" s="41">
        <v>532800</v>
      </c>
      <c r="BX977" s="41">
        <v>524000</v>
      </c>
      <c r="BY977" s="41">
        <v>519000</v>
      </c>
      <c r="BZ977" s="41">
        <v>514500</v>
      </c>
      <c r="CA977" s="41">
        <v>510000</v>
      </c>
      <c r="CB977" s="41">
        <v>507100</v>
      </c>
      <c r="CC977" s="41">
        <v>508100</v>
      </c>
      <c r="CD977" s="41">
        <v>510300</v>
      </c>
      <c r="CE977" s="41">
        <v>517800</v>
      </c>
      <c r="CF977" s="41">
        <v>529500</v>
      </c>
      <c r="CG977" s="41">
        <v>541200</v>
      </c>
      <c r="CH977" s="41">
        <v>549100</v>
      </c>
      <c r="CI977" s="41">
        <v>557300</v>
      </c>
      <c r="CJ977" s="41">
        <v>570000</v>
      </c>
      <c r="CK977" s="41">
        <v>577100</v>
      </c>
      <c r="CL977" s="41">
        <v>577600</v>
      </c>
      <c r="CM977" s="41">
        <v>578700</v>
      </c>
      <c r="CN977" s="41">
        <v>582000</v>
      </c>
      <c r="CO977" s="41">
        <v>585100</v>
      </c>
      <c r="CP977" s="41">
        <v>591500</v>
      </c>
      <c r="CQ977" s="41">
        <v>591300</v>
      </c>
      <c r="CR977" s="41">
        <v>589300</v>
      </c>
      <c r="CS977" s="41">
        <v>594100</v>
      </c>
      <c r="CT977" s="41">
        <v>601400</v>
      </c>
      <c r="CU977" s="41">
        <v>603600</v>
      </c>
      <c r="CV977" s="41">
        <v>607600</v>
      </c>
      <c r="CW977" s="41">
        <v>617000</v>
      </c>
      <c r="CX977" s="41">
        <v>625100</v>
      </c>
      <c r="CY977" s="41">
        <v>644300</v>
      </c>
      <c r="CZ977" s="41">
        <v>676000</v>
      </c>
      <c r="DA977" s="41">
        <v>706300</v>
      </c>
      <c r="DB977" s="41">
        <v>720200</v>
      </c>
      <c r="DC977" s="41">
        <v>732500</v>
      </c>
      <c r="DD977" s="41">
        <v>739700</v>
      </c>
      <c r="DE977" s="41">
        <v>736000</v>
      </c>
      <c r="DF977" s="41">
        <v>726500</v>
      </c>
      <c r="DG977" s="41">
        <v>725300</v>
      </c>
      <c r="DH977" s="41">
        <v>728300</v>
      </c>
      <c r="DI977" s="41">
        <v>734600</v>
      </c>
      <c r="DJ977" s="41">
        <v>746600</v>
      </c>
      <c r="DK977" s="41">
        <v>753400</v>
      </c>
      <c r="DL977" s="41">
        <v>762900</v>
      </c>
      <c r="DM977" s="41">
        <v>780000</v>
      </c>
      <c r="DN977" s="41">
        <v>792400</v>
      </c>
      <c r="DO977" s="41">
        <v>795700</v>
      </c>
      <c r="DP977" s="41">
        <v>800100</v>
      </c>
    </row>
    <row r="978" spans="1:120">
      <c r="A978" s="41">
        <v>93723</v>
      </c>
      <c r="B978" s="41" t="s">
        <v>442</v>
      </c>
      <c r="C978" s="41" t="s">
        <v>66</v>
      </c>
      <c r="D978" s="41" t="s">
        <v>442</v>
      </c>
      <c r="E978" s="41" t="s">
        <v>442</v>
      </c>
      <c r="F978" s="41">
        <v>309900</v>
      </c>
      <c r="G978" s="41">
        <v>311000</v>
      </c>
      <c r="H978" s="41">
        <v>317400</v>
      </c>
      <c r="I978" s="41">
        <v>323500</v>
      </c>
      <c r="J978" s="41">
        <v>327100</v>
      </c>
      <c r="K978" s="41">
        <v>333300</v>
      </c>
      <c r="L978" s="41">
        <v>342700</v>
      </c>
      <c r="M978" s="41">
        <v>354500</v>
      </c>
      <c r="N978" s="41">
        <v>370800</v>
      </c>
      <c r="O978" s="41">
        <v>390100</v>
      </c>
      <c r="P978" s="41">
        <v>403200</v>
      </c>
      <c r="Q978" s="41">
        <v>412900</v>
      </c>
      <c r="R978" s="41">
        <v>422700</v>
      </c>
      <c r="S978" s="41">
        <v>432200</v>
      </c>
      <c r="T978" s="41">
        <v>440600</v>
      </c>
      <c r="U978" s="41">
        <v>448900</v>
      </c>
      <c r="V978" s="41">
        <v>453000</v>
      </c>
      <c r="W978" s="41">
        <v>454700</v>
      </c>
      <c r="X978" s="41">
        <v>455000</v>
      </c>
      <c r="Y978" s="41">
        <v>453500</v>
      </c>
      <c r="Z978" s="41">
        <v>447000</v>
      </c>
      <c r="AA978" s="41">
        <v>437800</v>
      </c>
      <c r="AB978" s="41">
        <v>430700</v>
      </c>
      <c r="AC978" s="41">
        <v>425200</v>
      </c>
      <c r="AD978" s="41">
        <v>419800</v>
      </c>
      <c r="AE978" s="41">
        <v>414200</v>
      </c>
      <c r="AF978" s="41">
        <v>410000</v>
      </c>
      <c r="AG978" s="41">
        <v>406900</v>
      </c>
      <c r="AH978" s="41">
        <v>404600</v>
      </c>
      <c r="AI978" s="41">
        <v>399800</v>
      </c>
      <c r="AJ978" s="41">
        <v>393800</v>
      </c>
      <c r="AK978" s="41">
        <v>387000</v>
      </c>
      <c r="AL978" s="41">
        <v>380800</v>
      </c>
      <c r="AM978" s="41">
        <v>375200</v>
      </c>
      <c r="AN978" s="41">
        <v>371000</v>
      </c>
      <c r="AO978" s="41">
        <v>365700</v>
      </c>
      <c r="AP978" s="41">
        <v>358200</v>
      </c>
      <c r="AQ978" s="41">
        <v>347100</v>
      </c>
      <c r="AR978" s="41">
        <v>336500</v>
      </c>
      <c r="AS978" s="41">
        <v>328800</v>
      </c>
      <c r="AT978" s="41">
        <v>323300</v>
      </c>
      <c r="AU978" s="41">
        <v>316700</v>
      </c>
      <c r="AV978" s="41">
        <v>310700</v>
      </c>
      <c r="AW978" s="41">
        <v>303400</v>
      </c>
      <c r="AX978" s="41">
        <v>295900</v>
      </c>
      <c r="AY978" s="41">
        <v>289400</v>
      </c>
      <c r="AZ978" s="41">
        <v>282800</v>
      </c>
      <c r="BA978" s="41">
        <v>279700</v>
      </c>
      <c r="BB978" s="41">
        <v>281700</v>
      </c>
      <c r="BC978" s="41">
        <v>280700</v>
      </c>
      <c r="BD978" s="41">
        <v>274100</v>
      </c>
      <c r="BE978" s="41">
        <v>267800</v>
      </c>
      <c r="BF978" s="41">
        <v>263300</v>
      </c>
      <c r="BG978" s="41">
        <v>259900</v>
      </c>
      <c r="BH978" s="41">
        <v>257700</v>
      </c>
      <c r="BI978" s="41">
        <v>255900</v>
      </c>
      <c r="BJ978" s="41">
        <v>255800</v>
      </c>
      <c r="BK978" s="41">
        <v>257300</v>
      </c>
      <c r="BL978" s="41">
        <v>259600</v>
      </c>
      <c r="BM978" s="41">
        <v>260600</v>
      </c>
      <c r="BN978" s="41">
        <v>260600</v>
      </c>
      <c r="BO978" s="41">
        <v>263300</v>
      </c>
      <c r="BP978" s="41">
        <v>264700</v>
      </c>
      <c r="BQ978" s="41">
        <v>262700</v>
      </c>
      <c r="BR978" s="41">
        <v>260100</v>
      </c>
      <c r="BS978" s="41">
        <v>258600</v>
      </c>
      <c r="BT978" s="41">
        <v>258300</v>
      </c>
      <c r="BU978" s="41">
        <v>258400</v>
      </c>
      <c r="BV978" s="41">
        <v>254400</v>
      </c>
      <c r="BW978" s="41">
        <v>249800</v>
      </c>
      <c r="BX978" s="41">
        <v>248400</v>
      </c>
      <c r="BY978" s="41">
        <v>245900</v>
      </c>
      <c r="BZ978" s="41">
        <v>240800</v>
      </c>
      <c r="CA978" s="41">
        <v>241900</v>
      </c>
      <c r="CB978" s="41">
        <v>247900</v>
      </c>
      <c r="CC978" s="41">
        <v>247900</v>
      </c>
      <c r="CD978" s="41">
        <v>245400</v>
      </c>
      <c r="CE978" s="41">
        <v>245800</v>
      </c>
      <c r="CF978" s="41">
        <v>244400</v>
      </c>
      <c r="CG978" s="41">
        <v>243200</v>
      </c>
      <c r="CH978" s="41">
        <v>243100</v>
      </c>
      <c r="CI978" s="41">
        <v>241400</v>
      </c>
      <c r="CJ978" s="41">
        <v>241900</v>
      </c>
      <c r="CK978" s="41">
        <v>243200</v>
      </c>
      <c r="CL978" s="41">
        <v>243000</v>
      </c>
      <c r="CM978" s="41">
        <v>243700</v>
      </c>
      <c r="CN978" s="41">
        <v>245100</v>
      </c>
      <c r="CO978" s="41">
        <v>247100</v>
      </c>
      <c r="CP978" s="41">
        <v>249200</v>
      </c>
      <c r="CQ978" s="41">
        <v>252700</v>
      </c>
      <c r="CR978" s="41">
        <v>254800</v>
      </c>
      <c r="CS978" s="41">
        <v>255600</v>
      </c>
      <c r="CT978" s="41">
        <v>256600</v>
      </c>
      <c r="CU978" s="41">
        <v>258000</v>
      </c>
      <c r="CV978" s="41">
        <v>257400</v>
      </c>
      <c r="CW978" s="41">
        <v>258700</v>
      </c>
      <c r="CX978" s="41">
        <v>261700</v>
      </c>
      <c r="CY978" s="41">
        <v>262200</v>
      </c>
      <c r="CZ978" s="41">
        <v>262000</v>
      </c>
      <c r="DA978" s="41">
        <v>264200</v>
      </c>
      <c r="DB978" s="41">
        <v>267000</v>
      </c>
      <c r="DC978" s="41">
        <v>267100</v>
      </c>
      <c r="DD978" s="41">
        <v>268000</v>
      </c>
      <c r="DE978" s="41">
        <v>271700</v>
      </c>
      <c r="DF978" s="41">
        <v>274500</v>
      </c>
      <c r="DG978" s="41">
        <v>274800</v>
      </c>
      <c r="DH978" s="41">
        <v>274100</v>
      </c>
      <c r="DI978" s="41">
        <v>275200</v>
      </c>
      <c r="DJ978" s="41">
        <v>277700</v>
      </c>
      <c r="DK978" s="41">
        <v>278200</v>
      </c>
      <c r="DL978" s="41">
        <v>279900</v>
      </c>
      <c r="DM978" s="41">
        <v>286300</v>
      </c>
      <c r="DN978" s="41">
        <v>292300</v>
      </c>
      <c r="DO978" s="41">
        <v>295000</v>
      </c>
      <c r="DP978" s="41">
        <v>297100</v>
      </c>
    </row>
    <row r="979" spans="1:120">
      <c r="A979" s="41">
        <v>95324</v>
      </c>
      <c r="B979" s="41" t="s">
        <v>931</v>
      </c>
      <c r="C979" s="41" t="s">
        <v>66</v>
      </c>
      <c r="D979" s="41" t="s">
        <v>655</v>
      </c>
      <c r="E979" s="41" t="s">
        <v>655</v>
      </c>
      <c r="F979" s="41">
        <v>333500</v>
      </c>
      <c r="G979" s="41">
        <v>343100</v>
      </c>
      <c r="H979" s="41">
        <v>354200</v>
      </c>
      <c r="I979" s="41">
        <v>367900</v>
      </c>
      <c r="J979" s="41">
        <v>383100</v>
      </c>
      <c r="K979" s="41">
        <v>395800</v>
      </c>
      <c r="L979" s="41">
        <v>403500</v>
      </c>
      <c r="M979" s="41">
        <v>408700</v>
      </c>
      <c r="N979" s="41">
        <v>414600</v>
      </c>
      <c r="O979" s="41">
        <v>418000</v>
      </c>
      <c r="P979" s="41">
        <v>417700</v>
      </c>
      <c r="Q979" s="41">
        <v>414800</v>
      </c>
      <c r="R979" s="41">
        <v>412700</v>
      </c>
      <c r="S979" s="41">
        <v>410500</v>
      </c>
      <c r="T979" s="41">
        <v>408000</v>
      </c>
      <c r="U979" s="41">
        <v>405800</v>
      </c>
      <c r="V979" s="41">
        <v>403900</v>
      </c>
      <c r="W979" s="41">
        <v>402100</v>
      </c>
      <c r="X979" s="41">
        <v>402000</v>
      </c>
      <c r="Y979" s="41">
        <v>402200</v>
      </c>
      <c r="Z979" s="41">
        <v>397600</v>
      </c>
      <c r="AA979" s="41">
        <v>390800</v>
      </c>
      <c r="AB979" s="41">
        <v>384100</v>
      </c>
      <c r="AC979" s="41">
        <v>377000</v>
      </c>
      <c r="AD979" s="41">
        <v>367000</v>
      </c>
      <c r="AE979" s="41">
        <v>360300</v>
      </c>
      <c r="AF979" s="41">
        <v>357100</v>
      </c>
      <c r="AG979" s="41">
        <v>353900</v>
      </c>
      <c r="AH979" s="41">
        <v>348900</v>
      </c>
      <c r="AI979" s="41">
        <v>342200</v>
      </c>
      <c r="AJ979" s="41">
        <v>333000</v>
      </c>
      <c r="AK979" s="41">
        <v>326200</v>
      </c>
      <c r="AL979" s="41">
        <v>323000</v>
      </c>
      <c r="AM979" s="41">
        <v>320500</v>
      </c>
      <c r="AN979" s="41">
        <v>318700</v>
      </c>
      <c r="AO979" s="41">
        <v>317600</v>
      </c>
      <c r="AP979" s="41">
        <v>315100</v>
      </c>
      <c r="AQ979" s="41">
        <v>309200</v>
      </c>
      <c r="AR979" s="41">
        <v>306000</v>
      </c>
      <c r="AS979" s="41">
        <v>297300</v>
      </c>
      <c r="AT979" s="41">
        <v>276200</v>
      </c>
      <c r="AU979" s="41">
        <v>255700</v>
      </c>
      <c r="AV979" s="41">
        <v>245900</v>
      </c>
      <c r="AW979" s="41">
        <v>240300</v>
      </c>
      <c r="AX979" s="41">
        <v>237400</v>
      </c>
      <c r="AY979" s="41">
        <v>238200</v>
      </c>
      <c r="AZ979" s="41">
        <v>239700</v>
      </c>
      <c r="BA979" s="41">
        <v>242100</v>
      </c>
      <c r="BB979" s="41">
        <v>243800</v>
      </c>
      <c r="BC979" s="41">
        <v>243400</v>
      </c>
      <c r="BD979" s="41">
        <v>238400</v>
      </c>
      <c r="BE979" s="41">
        <v>234500</v>
      </c>
      <c r="BF979" s="41">
        <v>236400</v>
      </c>
      <c r="BG979" s="41">
        <v>237900</v>
      </c>
      <c r="BH979" s="41">
        <v>232200</v>
      </c>
      <c r="BI979" s="41">
        <v>226100</v>
      </c>
      <c r="BJ979" s="41">
        <v>222800</v>
      </c>
      <c r="BK979" s="41">
        <v>219300</v>
      </c>
      <c r="BL979" s="41">
        <v>216800</v>
      </c>
      <c r="BM979" s="41">
        <v>214600</v>
      </c>
      <c r="BN979" s="41">
        <v>217300</v>
      </c>
      <c r="BO979" s="41">
        <v>222300</v>
      </c>
      <c r="BP979" s="41">
        <v>222900</v>
      </c>
      <c r="BQ979" s="41">
        <v>221300</v>
      </c>
      <c r="BR979" s="41">
        <v>225400</v>
      </c>
      <c r="BS979" s="41">
        <v>230000</v>
      </c>
      <c r="BT979" s="41">
        <v>232600</v>
      </c>
      <c r="BU979" s="41">
        <v>233300</v>
      </c>
      <c r="BV979" s="41">
        <v>230300</v>
      </c>
      <c r="BW979" s="41">
        <v>226200</v>
      </c>
      <c r="BX979" s="41">
        <v>224200</v>
      </c>
      <c r="BY979" s="41">
        <v>225800</v>
      </c>
      <c r="BZ979" s="41">
        <v>224300</v>
      </c>
      <c r="CA979" s="41">
        <v>220400</v>
      </c>
      <c r="CB979" s="41">
        <v>217300</v>
      </c>
      <c r="CC979" s="41">
        <v>216500</v>
      </c>
      <c r="CD979" s="41">
        <v>215600</v>
      </c>
      <c r="CE979" s="41">
        <v>215300</v>
      </c>
      <c r="CF979" s="41">
        <v>212200</v>
      </c>
      <c r="CG979" s="41">
        <v>208800</v>
      </c>
      <c r="CH979" s="41">
        <v>207400</v>
      </c>
      <c r="CI979" s="41">
        <v>208300</v>
      </c>
      <c r="CJ979" s="41">
        <v>204300</v>
      </c>
      <c r="CK979" s="41">
        <v>196800</v>
      </c>
      <c r="CL979" s="41">
        <v>190800</v>
      </c>
      <c r="CM979" s="41">
        <v>191300</v>
      </c>
      <c r="CN979" s="41">
        <v>191700</v>
      </c>
      <c r="CO979" s="41">
        <v>189300</v>
      </c>
      <c r="CP979" s="41">
        <v>183800</v>
      </c>
      <c r="CQ979" s="41">
        <v>181800</v>
      </c>
      <c r="CR979" s="41">
        <v>184600</v>
      </c>
      <c r="CS979" s="41">
        <v>186400</v>
      </c>
      <c r="CT979" s="41">
        <v>187100</v>
      </c>
      <c r="CU979" s="41">
        <v>187700</v>
      </c>
      <c r="CV979" s="41">
        <v>189400</v>
      </c>
      <c r="CW979" s="41">
        <v>188500</v>
      </c>
      <c r="CX979" s="41">
        <v>190300</v>
      </c>
      <c r="CY979" s="41">
        <v>193700</v>
      </c>
      <c r="CZ979" s="41">
        <v>201100</v>
      </c>
      <c r="DA979" s="41">
        <v>210100</v>
      </c>
      <c r="DB979" s="41">
        <v>220200</v>
      </c>
      <c r="DC979" s="41">
        <v>226200</v>
      </c>
      <c r="DD979" s="41">
        <v>229900</v>
      </c>
      <c r="DE979" s="41">
        <v>235900</v>
      </c>
      <c r="DF979" s="41">
        <v>244900</v>
      </c>
      <c r="DG979" s="41">
        <v>249800</v>
      </c>
      <c r="DH979" s="41">
        <v>251500</v>
      </c>
      <c r="DI979" s="41">
        <v>255300</v>
      </c>
      <c r="DJ979" s="41">
        <v>258800</v>
      </c>
      <c r="DK979" s="41">
        <v>256600</v>
      </c>
      <c r="DL979" s="41">
        <v>257200</v>
      </c>
      <c r="DM979" s="41">
        <v>261000</v>
      </c>
      <c r="DN979" s="41">
        <v>265100</v>
      </c>
      <c r="DO979" s="41">
        <v>270500</v>
      </c>
      <c r="DP979" s="41">
        <v>278600</v>
      </c>
    </row>
    <row r="980" spans="1:120">
      <c r="A980" s="41">
        <v>95683</v>
      </c>
      <c r="B980" s="41" t="s">
        <v>810</v>
      </c>
      <c r="C980" s="41" t="s">
        <v>66</v>
      </c>
      <c r="D980" s="41" t="s">
        <v>406</v>
      </c>
      <c r="E980" s="41" t="s">
        <v>406</v>
      </c>
      <c r="F980" s="41">
        <v>559100</v>
      </c>
      <c r="G980" s="41">
        <v>564900</v>
      </c>
      <c r="H980" s="41">
        <v>569400</v>
      </c>
      <c r="I980" s="41">
        <v>574300</v>
      </c>
      <c r="J980" s="41">
        <v>579700</v>
      </c>
      <c r="K980" s="41">
        <v>585200</v>
      </c>
      <c r="L980" s="41">
        <v>591600</v>
      </c>
      <c r="M980" s="41">
        <v>597300</v>
      </c>
      <c r="N980" s="41">
        <v>603700</v>
      </c>
      <c r="O980" s="41">
        <v>611500</v>
      </c>
      <c r="P980" s="41">
        <v>618500</v>
      </c>
      <c r="Q980" s="41">
        <v>622000</v>
      </c>
      <c r="R980" s="41">
        <v>620200</v>
      </c>
      <c r="S980" s="41">
        <v>614800</v>
      </c>
      <c r="T980" s="41">
        <v>610000</v>
      </c>
      <c r="U980" s="41">
        <v>605600</v>
      </c>
      <c r="V980" s="41">
        <v>600100</v>
      </c>
      <c r="W980" s="41">
        <v>595600</v>
      </c>
      <c r="X980" s="41">
        <v>594000</v>
      </c>
      <c r="Y980" s="41">
        <v>595200</v>
      </c>
      <c r="Z980" s="41">
        <v>596100</v>
      </c>
      <c r="AA980" s="41">
        <v>595900</v>
      </c>
      <c r="AB980" s="41">
        <v>594300</v>
      </c>
      <c r="AC980" s="41">
        <v>590000</v>
      </c>
      <c r="AD980" s="41">
        <v>586700</v>
      </c>
      <c r="AE980" s="41">
        <v>589000</v>
      </c>
      <c r="AF980" s="41">
        <v>592700</v>
      </c>
      <c r="AG980" s="41">
        <v>591500</v>
      </c>
      <c r="AH980" s="41">
        <v>586200</v>
      </c>
      <c r="AI980" s="41">
        <v>581100</v>
      </c>
      <c r="AJ980" s="41">
        <v>577200</v>
      </c>
      <c r="AK980" s="41">
        <v>575000</v>
      </c>
      <c r="AL980" s="41">
        <v>572000</v>
      </c>
      <c r="AM980" s="41">
        <v>569500</v>
      </c>
      <c r="AN980" s="41">
        <v>566900</v>
      </c>
      <c r="AO980" s="41">
        <v>556100</v>
      </c>
      <c r="AP980" s="41">
        <v>533900</v>
      </c>
      <c r="AQ980" s="41">
        <v>508800</v>
      </c>
      <c r="AR980" s="41">
        <v>489100</v>
      </c>
      <c r="AS980" s="41">
        <v>476200</v>
      </c>
      <c r="AT980" s="41">
        <v>469100</v>
      </c>
      <c r="AU980" s="41">
        <v>462400</v>
      </c>
      <c r="AV980" s="41">
        <v>454900</v>
      </c>
      <c r="AW980" s="41">
        <v>443600</v>
      </c>
      <c r="AX980" s="41">
        <v>431700</v>
      </c>
      <c r="AY980" s="41">
        <v>419800</v>
      </c>
      <c r="AZ980" s="41">
        <v>406900</v>
      </c>
      <c r="BA980" s="41">
        <v>403100</v>
      </c>
      <c r="BB980" s="41">
        <v>412500</v>
      </c>
      <c r="BC980" s="41">
        <v>422600</v>
      </c>
      <c r="BD980" s="41">
        <v>425000</v>
      </c>
      <c r="BE980" s="41">
        <v>423500</v>
      </c>
      <c r="BF980" s="41">
        <v>420900</v>
      </c>
      <c r="BG980" s="41">
        <v>420800</v>
      </c>
      <c r="BH980" s="41">
        <v>419000</v>
      </c>
      <c r="BI980" s="41">
        <v>413800</v>
      </c>
      <c r="BJ980" s="41">
        <v>410100</v>
      </c>
      <c r="BK980" s="41">
        <v>408100</v>
      </c>
      <c r="BL980" s="41">
        <v>405600</v>
      </c>
      <c r="BM980" s="41">
        <v>405800</v>
      </c>
      <c r="BN980" s="41">
        <v>408200</v>
      </c>
      <c r="BO980" s="41">
        <v>408000</v>
      </c>
      <c r="BP980" s="41">
        <v>405800</v>
      </c>
      <c r="BQ980" s="41">
        <v>402300</v>
      </c>
      <c r="BR980" s="41">
        <v>395600</v>
      </c>
      <c r="BS980" s="41">
        <v>388100</v>
      </c>
      <c r="BT980" s="41">
        <v>381400</v>
      </c>
      <c r="BU980" s="41">
        <v>375300</v>
      </c>
      <c r="BV980" s="41">
        <v>370500</v>
      </c>
      <c r="BW980" s="41">
        <v>366200</v>
      </c>
      <c r="BX980" s="41">
        <v>360500</v>
      </c>
      <c r="BY980" s="41">
        <v>351000</v>
      </c>
      <c r="BZ980" s="41">
        <v>341100</v>
      </c>
      <c r="CA980" s="41">
        <v>335900</v>
      </c>
      <c r="CB980" s="41">
        <v>333900</v>
      </c>
      <c r="CC980" s="41">
        <v>332400</v>
      </c>
      <c r="CD980" s="41">
        <v>332200</v>
      </c>
      <c r="CE980" s="41">
        <v>332700</v>
      </c>
      <c r="CF980" s="41">
        <v>333700</v>
      </c>
      <c r="CG980" s="41">
        <v>335900</v>
      </c>
      <c r="CH980" s="41">
        <v>336200</v>
      </c>
      <c r="CI980" s="41">
        <v>336600</v>
      </c>
      <c r="CJ980" s="41">
        <v>339600</v>
      </c>
      <c r="CK980" s="41">
        <v>343200</v>
      </c>
      <c r="CL980" s="41">
        <v>343700</v>
      </c>
      <c r="CM980" s="41">
        <v>345700</v>
      </c>
      <c r="CN980" s="41">
        <v>349700</v>
      </c>
      <c r="CO980" s="41">
        <v>355700</v>
      </c>
      <c r="CP980" s="41">
        <v>358400</v>
      </c>
      <c r="CQ980" s="41">
        <v>357800</v>
      </c>
      <c r="CR980" s="41">
        <v>358100</v>
      </c>
      <c r="CS980" s="41">
        <v>362300</v>
      </c>
      <c r="CT980" s="41">
        <v>366200</v>
      </c>
      <c r="CU980" s="41">
        <v>369700</v>
      </c>
      <c r="CV980" s="41">
        <v>373600</v>
      </c>
      <c r="CW980" s="41">
        <v>380400</v>
      </c>
      <c r="CX980" s="41">
        <v>390200</v>
      </c>
      <c r="CY980" s="41">
        <v>397400</v>
      </c>
      <c r="CZ980" s="41">
        <v>404400</v>
      </c>
      <c r="DA980" s="41">
        <v>413100</v>
      </c>
      <c r="DB980" s="41">
        <v>425900</v>
      </c>
      <c r="DC980" s="41">
        <v>437200</v>
      </c>
      <c r="DD980" s="41">
        <v>442200</v>
      </c>
      <c r="DE980" s="41">
        <v>442100</v>
      </c>
      <c r="DF980" s="41">
        <v>445500</v>
      </c>
      <c r="DG980" s="41">
        <v>450000</v>
      </c>
      <c r="DH980" s="41">
        <v>455300</v>
      </c>
      <c r="DI980" s="41">
        <v>457100</v>
      </c>
      <c r="DJ980" s="41">
        <v>454100</v>
      </c>
      <c r="DK980" s="41">
        <v>453000</v>
      </c>
      <c r="DL980" s="41">
        <v>453600</v>
      </c>
      <c r="DM980" s="41">
        <v>454600</v>
      </c>
      <c r="DN980" s="41">
        <v>453800</v>
      </c>
      <c r="DO980" s="41">
        <v>450600</v>
      </c>
      <c r="DP980" s="41">
        <v>447400</v>
      </c>
    </row>
    <row r="981" spans="1:120">
      <c r="A981" s="41">
        <v>96145</v>
      </c>
      <c r="B981" s="41" t="s">
        <v>590</v>
      </c>
      <c r="C981" s="41" t="s">
        <v>66</v>
      </c>
      <c r="D981" s="41" t="s">
        <v>406</v>
      </c>
      <c r="E981" s="41" t="s">
        <v>446</v>
      </c>
      <c r="F981" s="41">
        <v>816700</v>
      </c>
      <c r="G981" s="41">
        <v>827600</v>
      </c>
      <c r="H981" s="41">
        <v>836900</v>
      </c>
      <c r="I981" s="41">
        <v>847200</v>
      </c>
      <c r="J981" s="41">
        <v>858700</v>
      </c>
      <c r="K981" s="41">
        <v>867100</v>
      </c>
      <c r="L981" s="41">
        <v>871600</v>
      </c>
      <c r="M981" s="41">
        <v>879100</v>
      </c>
      <c r="N981" s="41">
        <v>884800</v>
      </c>
      <c r="O981" s="41">
        <v>885600</v>
      </c>
      <c r="P981" s="41">
        <v>881200</v>
      </c>
      <c r="Q981" s="41">
        <v>878800</v>
      </c>
      <c r="R981" s="41">
        <v>876400</v>
      </c>
      <c r="S981" s="41">
        <v>869000</v>
      </c>
      <c r="T981" s="41">
        <v>858100</v>
      </c>
      <c r="U981" s="41">
        <v>853400</v>
      </c>
      <c r="V981" s="41">
        <v>853600</v>
      </c>
      <c r="W981" s="41">
        <v>853300</v>
      </c>
      <c r="X981" s="41">
        <v>855800</v>
      </c>
      <c r="Y981" s="41">
        <v>852100</v>
      </c>
      <c r="Z981" s="41">
        <v>847200</v>
      </c>
      <c r="AA981" s="41">
        <v>852300</v>
      </c>
      <c r="AB981" s="41">
        <v>865200</v>
      </c>
      <c r="AC981" s="41">
        <v>867600</v>
      </c>
      <c r="AD981" s="41">
        <v>866000</v>
      </c>
      <c r="AE981" s="41">
        <v>867700</v>
      </c>
      <c r="AF981" s="41">
        <v>873300</v>
      </c>
      <c r="AG981" s="41">
        <v>874600</v>
      </c>
      <c r="AH981" s="41">
        <v>871300</v>
      </c>
      <c r="AI981" s="41">
        <v>866900</v>
      </c>
      <c r="AJ981" s="41">
        <v>859400</v>
      </c>
      <c r="AK981" s="41">
        <v>854000</v>
      </c>
      <c r="AL981" s="41">
        <v>855200</v>
      </c>
      <c r="AM981" s="41">
        <v>854600</v>
      </c>
      <c r="AN981" s="41">
        <v>853900</v>
      </c>
      <c r="AO981" s="41">
        <v>844700</v>
      </c>
      <c r="AP981" s="41">
        <v>822200</v>
      </c>
      <c r="AQ981" s="41">
        <v>802000</v>
      </c>
      <c r="AR981" s="41">
        <v>788600</v>
      </c>
      <c r="AS981" s="41">
        <v>766100</v>
      </c>
      <c r="AT981" s="41">
        <v>744200</v>
      </c>
      <c r="AU981" s="41">
        <v>729000</v>
      </c>
      <c r="AV981" s="41">
        <v>715300</v>
      </c>
      <c r="AW981" s="41">
        <v>697800</v>
      </c>
      <c r="AX981" s="41">
        <v>686000</v>
      </c>
      <c r="AY981" s="41">
        <v>682900</v>
      </c>
      <c r="AZ981" s="41">
        <v>672600</v>
      </c>
      <c r="BA981" s="41">
        <v>669800</v>
      </c>
      <c r="BB981" s="41">
        <v>689500</v>
      </c>
      <c r="BC981" s="41">
        <v>708600</v>
      </c>
      <c r="BD981" s="41">
        <v>709200</v>
      </c>
      <c r="BE981" s="41">
        <v>709400</v>
      </c>
      <c r="BF981" s="41">
        <v>709800</v>
      </c>
      <c r="BG981" s="41">
        <v>713200</v>
      </c>
      <c r="BH981" s="41">
        <v>718100</v>
      </c>
      <c r="BI981" s="41">
        <v>721900</v>
      </c>
      <c r="BJ981" s="41">
        <v>723800</v>
      </c>
      <c r="BK981" s="41">
        <v>725800</v>
      </c>
      <c r="BL981" s="41">
        <v>720700</v>
      </c>
      <c r="BM981" s="41">
        <v>713900</v>
      </c>
      <c r="BN981" s="41">
        <v>700700</v>
      </c>
      <c r="BO981" s="41">
        <v>695700</v>
      </c>
      <c r="BP981" s="41">
        <v>698400</v>
      </c>
      <c r="BQ981" s="41">
        <v>700800</v>
      </c>
      <c r="BR981" s="41">
        <v>701900</v>
      </c>
      <c r="BS981" s="41">
        <v>707000</v>
      </c>
      <c r="BT981" s="41">
        <v>712900</v>
      </c>
      <c r="BU981" s="41">
        <v>717500</v>
      </c>
      <c r="BV981" s="41">
        <v>707200</v>
      </c>
      <c r="BW981" s="41">
        <v>682700</v>
      </c>
      <c r="BX981" s="41">
        <v>669500</v>
      </c>
      <c r="BY981" s="41">
        <v>670900</v>
      </c>
      <c r="BZ981" s="41">
        <v>670600</v>
      </c>
      <c r="CA981" s="41">
        <v>657500</v>
      </c>
      <c r="CB981" s="41">
        <v>640400</v>
      </c>
      <c r="CC981" s="41">
        <v>631400</v>
      </c>
      <c r="CD981" s="41">
        <v>627000</v>
      </c>
      <c r="CE981" s="41">
        <v>625600</v>
      </c>
      <c r="CF981" s="41">
        <v>627600</v>
      </c>
      <c r="CG981" s="41">
        <v>633000</v>
      </c>
      <c r="CH981" s="41">
        <v>636700</v>
      </c>
      <c r="CI981" s="41">
        <v>640500</v>
      </c>
      <c r="CJ981" s="41">
        <v>648500</v>
      </c>
      <c r="CK981" s="41">
        <v>658200</v>
      </c>
      <c r="CL981" s="41">
        <v>666500</v>
      </c>
      <c r="CM981" s="41">
        <v>672300</v>
      </c>
      <c r="CN981" s="41">
        <v>680400</v>
      </c>
      <c r="CO981" s="41">
        <v>686400</v>
      </c>
      <c r="CP981" s="41">
        <v>692600</v>
      </c>
      <c r="CQ981" s="41">
        <v>699300</v>
      </c>
      <c r="CR981" s="41">
        <v>709900</v>
      </c>
      <c r="CS981" s="41">
        <v>713300</v>
      </c>
      <c r="CT981" s="41">
        <v>718100</v>
      </c>
      <c r="CU981" s="41">
        <v>734600</v>
      </c>
      <c r="CV981" s="41">
        <v>748000</v>
      </c>
      <c r="CW981" s="41">
        <v>743800</v>
      </c>
      <c r="CX981" s="41">
        <v>746100</v>
      </c>
      <c r="CY981" s="41">
        <v>756400</v>
      </c>
      <c r="CZ981" s="41">
        <v>769300</v>
      </c>
      <c r="DA981" s="41">
        <v>793600</v>
      </c>
      <c r="DB981" s="41">
        <v>820900</v>
      </c>
      <c r="DC981" s="41">
        <v>820800</v>
      </c>
      <c r="DD981" s="41">
        <v>805500</v>
      </c>
      <c r="DE981" s="41">
        <v>801000</v>
      </c>
      <c r="DF981" s="41">
        <v>804100</v>
      </c>
      <c r="DG981" s="41">
        <v>790400</v>
      </c>
      <c r="DH981" s="41">
        <v>771500</v>
      </c>
      <c r="DI981" s="41">
        <v>767700</v>
      </c>
      <c r="DJ981" s="41">
        <v>768500</v>
      </c>
      <c r="DK981" s="41">
        <v>772900</v>
      </c>
      <c r="DL981" s="41">
        <v>778600</v>
      </c>
      <c r="DM981" s="41">
        <v>780300</v>
      </c>
      <c r="DN981" s="41">
        <v>778100</v>
      </c>
      <c r="DO981" s="41">
        <v>773200</v>
      </c>
      <c r="DP981" s="41">
        <v>762800</v>
      </c>
    </row>
    <row r="982" spans="1:120">
      <c r="A982" s="41">
        <v>93926</v>
      </c>
      <c r="B982" s="41" t="s">
        <v>932</v>
      </c>
      <c r="C982" s="41" t="s">
        <v>66</v>
      </c>
      <c r="D982" s="41" t="s">
        <v>576</v>
      </c>
      <c r="E982" s="41" t="s">
        <v>575</v>
      </c>
      <c r="F982" s="41">
        <v>470700</v>
      </c>
      <c r="G982" s="41">
        <v>477900</v>
      </c>
      <c r="H982" s="41">
        <v>484700</v>
      </c>
      <c r="I982" s="41">
        <v>492400</v>
      </c>
      <c r="J982" s="41">
        <v>499400</v>
      </c>
      <c r="K982" s="41">
        <v>507200</v>
      </c>
      <c r="L982" s="41">
        <v>516500</v>
      </c>
      <c r="M982" s="41">
        <v>526600</v>
      </c>
      <c r="N982" s="41">
        <v>533200</v>
      </c>
      <c r="O982" s="41">
        <v>538500</v>
      </c>
      <c r="P982" s="41">
        <v>546600</v>
      </c>
      <c r="Q982" s="41">
        <v>553600</v>
      </c>
      <c r="R982" s="41">
        <v>558100</v>
      </c>
      <c r="S982" s="41">
        <v>563500</v>
      </c>
      <c r="T982" s="41">
        <v>569100</v>
      </c>
      <c r="U982" s="41">
        <v>569700</v>
      </c>
      <c r="V982" s="41">
        <v>566600</v>
      </c>
      <c r="W982" s="41">
        <v>561800</v>
      </c>
      <c r="X982" s="41">
        <v>556100</v>
      </c>
      <c r="Y982" s="41">
        <v>548400</v>
      </c>
      <c r="Z982" s="41">
        <v>537300</v>
      </c>
      <c r="AA982" s="41">
        <v>525200</v>
      </c>
      <c r="AB982" s="41">
        <v>515000</v>
      </c>
      <c r="AC982" s="41">
        <v>506100</v>
      </c>
      <c r="AD982" s="41">
        <v>499400</v>
      </c>
      <c r="AE982" s="41">
        <v>495700</v>
      </c>
      <c r="AF982" s="41">
        <v>492600</v>
      </c>
      <c r="AG982" s="41">
        <v>489200</v>
      </c>
      <c r="AH982" s="41">
        <v>483900</v>
      </c>
      <c r="AI982" s="41">
        <v>476400</v>
      </c>
      <c r="AJ982" s="41">
        <v>467900</v>
      </c>
      <c r="AK982" s="41">
        <v>460300</v>
      </c>
      <c r="AL982" s="41">
        <v>454600</v>
      </c>
      <c r="AM982" s="41">
        <v>453900</v>
      </c>
      <c r="AN982" s="41">
        <v>453300</v>
      </c>
      <c r="AO982" s="41">
        <v>446700</v>
      </c>
      <c r="AP982" s="41">
        <v>432100</v>
      </c>
      <c r="AQ982" s="41">
        <v>412500</v>
      </c>
      <c r="AR982" s="41">
        <v>390700</v>
      </c>
      <c r="AS982" s="41">
        <v>368600</v>
      </c>
      <c r="AT982" s="41">
        <v>349100</v>
      </c>
      <c r="AU982" s="41">
        <v>332500</v>
      </c>
      <c r="AV982" s="41">
        <v>321900</v>
      </c>
      <c r="AW982" s="41">
        <v>316600</v>
      </c>
      <c r="AX982" s="41">
        <v>309700</v>
      </c>
      <c r="AY982" s="41">
        <v>295800</v>
      </c>
      <c r="AZ982" s="41">
        <v>278800</v>
      </c>
      <c r="BA982" s="41">
        <v>261200</v>
      </c>
      <c r="BB982" s="41">
        <v>247900</v>
      </c>
      <c r="BC982" s="41">
        <v>241100</v>
      </c>
      <c r="BD982" s="41">
        <v>237000</v>
      </c>
      <c r="BE982" s="41">
        <v>232600</v>
      </c>
      <c r="BF982" s="41">
        <v>226000</v>
      </c>
      <c r="BG982" s="41">
        <v>218000</v>
      </c>
      <c r="BH982" s="41">
        <v>210100</v>
      </c>
      <c r="BI982" s="41">
        <v>202400</v>
      </c>
      <c r="BJ982" s="41">
        <v>194100</v>
      </c>
      <c r="BK982" s="41">
        <v>187300</v>
      </c>
      <c r="BL982" s="41">
        <v>182500</v>
      </c>
      <c r="BM982" s="41">
        <v>182600</v>
      </c>
      <c r="BN982" s="41">
        <v>183800</v>
      </c>
      <c r="BO982" s="41">
        <v>181600</v>
      </c>
      <c r="BP982" s="41">
        <v>178100</v>
      </c>
      <c r="BQ982" s="41">
        <v>177700</v>
      </c>
      <c r="BR982" s="41">
        <v>181100</v>
      </c>
      <c r="BS982" s="41">
        <v>186500</v>
      </c>
      <c r="BT982" s="41">
        <v>189700</v>
      </c>
      <c r="BU982" s="41">
        <v>188600</v>
      </c>
      <c r="BV982" s="41">
        <v>190300</v>
      </c>
      <c r="BW982" s="41">
        <v>190200</v>
      </c>
      <c r="BX982" s="41">
        <v>187500</v>
      </c>
      <c r="BY982" s="41">
        <v>186700</v>
      </c>
      <c r="BZ982" s="41">
        <v>190100</v>
      </c>
      <c r="CA982" s="41">
        <v>192800</v>
      </c>
      <c r="CB982" s="41">
        <v>193200</v>
      </c>
      <c r="CC982" s="41">
        <v>189600</v>
      </c>
      <c r="CD982" s="41">
        <v>185600</v>
      </c>
      <c r="CE982" s="41">
        <v>184500</v>
      </c>
      <c r="CF982" s="41">
        <v>184100</v>
      </c>
      <c r="CG982" s="41">
        <v>181800</v>
      </c>
      <c r="CH982" s="41">
        <v>178600</v>
      </c>
      <c r="CI982" s="41">
        <v>179100</v>
      </c>
      <c r="CJ982" s="41">
        <v>178600</v>
      </c>
      <c r="CK982" s="41">
        <v>173300</v>
      </c>
      <c r="CL982" s="41">
        <v>171500</v>
      </c>
      <c r="CM982" s="41">
        <v>172100</v>
      </c>
      <c r="CN982" s="41">
        <v>170500</v>
      </c>
      <c r="CO982" s="41">
        <v>170100</v>
      </c>
      <c r="CP982" s="41">
        <v>172400</v>
      </c>
      <c r="CQ982" s="41">
        <v>174000</v>
      </c>
      <c r="CR982" s="41">
        <v>174700</v>
      </c>
      <c r="CS982" s="41">
        <v>176400</v>
      </c>
      <c r="CT982" s="41">
        <v>181300</v>
      </c>
      <c r="CU982" s="41">
        <v>185600</v>
      </c>
      <c r="CV982" s="41">
        <v>186500</v>
      </c>
      <c r="CW982" s="41">
        <v>189500</v>
      </c>
      <c r="CX982" s="41">
        <v>193600</v>
      </c>
      <c r="CY982" s="41">
        <v>196500</v>
      </c>
      <c r="CZ982" s="41">
        <v>199100</v>
      </c>
      <c r="DA982" s="41">
        <v>204800</v>
      </c>
      <c r="DB982" s="41">
        <v>208200</v>
      </c>
      <c r="DC982" s="41">
        <v>207700</v>
      </c>
      <c r="DD982" s="41">
        <v>207300</v>
      </c>
      <c r="DE982" s="41">
        <v>210700</v>
      </c>
      <c r="DF982" s="41">
        <v>211900</v>
      </c>
      <c r="DG982" s="41">
        <v>214200</v>
      </c>
      <c r="DH982" s="41">
        <v>222700</v>
      </c>
      <c r="DI982" s="41">
        <v>231300</v>
      </c>
      <c r="DJ982" s="41">
        <v>231500</v>
      </c>
      <c r="DK982" s="41">
        <v>230600</v>
      </c>
      <c r="DL982" s="41">
        <v>238100</v>
      </c>
      <c r="DM982" s="41">
        <v>245900</v>
      </c>
      <c r="DN982" s="41">
        <v>251100</v>
      </c>
      <c r="DO982" s="41">
        <v>257000</v>
      </c>
      <c r="DP982" s="41">
        <v>263200</v>
      </c>
    </row>
    <row r="983" spans="1:120">
      <c r="A983" s="41">
        <v>92342</v>
      </c>
      <c r="B983" s="41" t="s">
        <v>811</v>
      </c>
      <c r="C983" s="41" t="s">
        <v>66</v>
      </c>
      <c r="D983" s="41" t="s">
        <v>414</v>
      </c>
      <c r="E983" s="41" t="s">
        <v>415</v>
      </c>
      <c r="F983" s="41">
        <v>312300</v>
      </c>
      <c r="G983" s="41">
        <v>319600</v>
      </c>
      <c r="H983" s="41">
        <v>326300</v>
      </c>
      <c r="I983" s="41">
        <v>332800</v>
      </c>
      <c r="J983" s="41">
        <v>340100</v>
      </c>
      <c r="K983" s="41">
        <v>345300</v>
      </c>
      <c r="L983" s="41">
        <v>350200</v>
      </c>
      <c r="M983" s="41">
        <v>358100</v>
      </c>
      <c r="N983" s="41">
        <v>365200</v>
      </c>
      <c r="O983" s="41">
        <v>370000</v>
      </c>
      <c r="P983" s="41">
        <v>377200</v>
      </c>
      <c r="Q983" s="41">
        <v>381700</v>
      </c>
      <c r="R983" s="41">
        <v>380800</v>
      </c>
      <c r="S983" s="41">
        <v>379900</v>
      </c>
      <c r="T983" s="41">
        <v>379600</v>
      </c>
      <c r="U983" s="41">
        <v>383300</v>
      </c>
      <c r="V983" s="41">
        <v>393500</v>
      </c>
      <c r="W983" s="41">
        <v>402700</v>
      </c>
      <c r="X983" s="41">
        <v>406900</v>
      </c>
      <c r="Y983" s="41">
        <v>410800</v>
      </c>
      <c r="Z983" s="41">
        <v>413900</v>
      </c>
      <c r="AA983" s="41">
        <v>415200</v>
      </c>
      <c r="AB983" s="41">
        <v>415700</v>
      </c>
      <c r="AC983" s="41">
        <v>416500</v>
      </c>
      <c r="AD983" s="41">
        <v>415400</v>
      </c>
      <c r="AE983" s="41">
        <v>412600</v>
      </c>
      <c r="AF983" s="41">
        <v>410300</v>
      </c>
      <c r="AG983" s="41">
        <v>410600</v>
      </c>
      <c r="AH983" s="41">
        <v>409200</v>
      </c>
      <c r="AI983" s="41">
        <v>403100</v>
      </c>
      <c r="AJ983" s="41">
        <v>393200</v>
      </c>
      <c r="AK983" s="41">
        <v>383700</v>
      </c>
      <c r="AL983" s="41">
        <v>373400</v>
      </c>
      <c r="AM983" s="41">
        <v>360700</v>
      </c>
      <c r="AN983" s="41">
        <v>348100</v>
      </c>
      <c r="AO983" s="41">
        <v>338200</v>
      </c>
      <c r="AP983" s="41">
        <v>331700</v>
      </c>
      <c r="AQ983" s="41">
        <v>329200</v>
      </c>
      <c r="AR983" s="41">
        <v>326100</v>
      </c>
      <c r="AS983" s="41">
        <v>318200</v>
      </c>
      <c r="AT983" s="41">
        <v>308100</v>
      </c>
      <c r="AU983" s="41">
        <v>301600</v>
      </c>
      <c r="AV983" s="41">
        <v>298200</v>
      </c>
      <c r="AW983" s="41">
        <v>294700</v>
      </c>
      <c r="AX983" s="41">
        <v>289500</v>
      </c>
      <c r="AY983" s="41">
        <v>285000</v>
      </c>
      <c r="AZ983" s="41">
        <v>282700</v>
      </c>
      <c r="BA983" s="41">
        <v>280600</v>
      </c>
      <c r="BB983" s="41">
        <v>276000</v>
      </c>
      <c r="BC983" s="41">
        <v>268900</v>
      </c>
      <c r="BD983" s="41">
        <v>261100</v>
      </c>
      <c r="BE983" s="41">
        <v>251800</v>
      </c>
      <c r="BF983" s="41">
        <v>242700</v>
      </c>
      <c r="BG983" s="41">
        <v>236200</v>
      </c>
      <c r="BH983" s="41">
        <v>231500</v>
      </c>
      <c r="BI983" s="41">
        <v>224300</v>
      </c>
      <c r="BJ983" s="41">
        <v>220800</v>
      </c>
      <c r="BK983" s="41">
        <v>220800</v>
      </c>
      <c r="BL983" s="41">
        <v>217600</v>
      </c>
      <c r="BM983" s="41">
        <v>213300</v>
      </c>
      <c r="BN983" s="41">
        <v>211800</v>
      </c>
      <c r="BO983" s="41">
        <v>208600</v>
      </c>
      <c r="BP983" s="41">
        <v>206600</v>
      </c>
      <c r="BQ983" s="41">
        <v>206300</v>
      </c>
      <c r="BR983" s="41">
        <v>204800</v>
      </c>
      <c r="BS983" s="41">
        <v>202000</v>
      </c>
      <c r="BT983" s="41">
        <v>199100</v>
      </c>
      <c r="BU983" s="41">
        <v>196500</v>
      </c>
      <c r="BV983" s="41">
        <v>195500</v>
      </c>
      <c r="BW983" s="41">
        <v>195100</v>
      </c>
      <c r="BX983" s="41">
        <v>194300</v>
      </c>
      <c r="BY983" s="41">
        <v>193000</v>
      </c>
      <c r="BZ983" s="41">
        <v>193100</v>
      </c>
      <c r="CA983" s="41">
        <v>194100</v>
      </c>
      <c r="CB983" s="41">
        <v>192800</v>
      </c>
      <c r="CC983" s="41">
        <v>189800</v>
      </c>
      <c r="CD983" s="41">
        <v>187600</v>
      </c>
      <c r="CE983" s="41">
        <v>185900</v>
      </c>
      <c r="CF983" s="41">
        <v>183200</v>
      </c>
      <c r="CG983" s="41">
        <v>181200</v>
      </c>
      <c r="CH983" s="41">
        <v>179800</v>
      </c>
      <c r="CI983" s="41">
        <v>178900</v>
      </c>
      <c r="CJ983" s="41">
        <v>178700</v>
      </c>
      <c r="CK983" s="41">
        <v>178400</v>
      </c>
      <c r="CL983" s="41">
        <v>175600</v>
      </c>
      <c r="CM983" s="41">
        <v>173400</v>
      </c>
      <c r="CN983" s="41">
        <v>173400</v>
      </c>
      <c r="CO983" s="41">
        <v>175500</v>
      </c>
      <c r="CP983" s="41">
        <v>177700</v>
      </c>
      <c r="CQ983" s="41">
        <v>178100</v>
      </c>
      <c r="CR983" s="41">
        <v>177200</v>
      </c>
      <c r="CS983" s="41">
        <v>175700</v>
      </c>
      <c r="CT983" s="41">
        <v>173900</v>
      </c>
      <c r="CU983" s="41">
        <v>173500</v>
      </c>
      <c r="CV983" s="41">
        <v>175300</v>
      </c>
      <c r="CW983" s="41">
        <v>178400</v>
      </c>
      <c r="CX983" s="41">
        <v>182000</v>
      </c>
      <c r="CY983" s="41">
        <v>185300</v>
      </c>
      <c r="CZ983" s="41">
        <v>187100</v>
      </c>
      <c r="DA983" s="41">
        <v>189000</v>
      </c>
      <c r="DB983" s="41">
        <v>192000</v>
      </c>
      <c r="DC983" s="41">
        <v>195800</v>
      </c>
      <c r="DD983" s="41">
        <v>200000</v>
      </c>
      <c r="DE983" s="41">
        <v>203900</v>
      </c>
      <c r="DF983" s="41">
        <v>205200</v>
      </c>
      <c r="DG983" s="41">
        <v>204400</v>
      </c>
      <c r="DH983" s="41">
        <v>206200</v>
      </c>
      <c r="DI983" s="41">
        <v>209100</v>
      </c>
      <c r="DJ983" s="41">
        <v>211000</v>
      </c>
      <c r="DK983" s="41">
        <v>212400</v>
      </c>
      <c r="DL983" s="41">
        <v>214600</v>
      </c>
      <c r="DM983" s="41">
        <v>215900</v>
      </c>
      <c r="DN983" s="41">
        <v>216700</v>
      </c>
      <c r="DO983" s="41">
        <v>219100</v>
      </c>
      <c r="DP983" s="41">
        <v>222200</v>
      </c>
    </row>
    <row r="984" spans="1:120">
      <c r="A984" s="41">
        <v>93953</v>
      </c>
      <c r="B984" s="41" t="s">
        <v>933</v>
      </c>
      <c r="C984" s="41" t="s">
        <v>66</v>
      </c>
      <c r="D984" s="41" t="s">
        <v>576</v>
      </c>
      <c r="E984" s="41" t="s">
        <v>575</v>
      </c>
      <c r="F984" s="41">
        <v>2391500</v>
      </c>
      <c r="G984" s="41">
        <v>2443300</v>
      </c>
      <c r="H984" s="41">
        <v>2464000</v>
      </c>
      <c r="I984" s="41">
        <v>2477000</v>
      </c>
      <c r="J984" s="41">
        <v>2502000</v>
      </c>
      <c r="K984" s="41">
        <v>2539600</v>
      </c>
      <c r="L984" s="41">
        <v>2568000</v>
      </c>
      <c r="M984" s="41">
        <v>2580100</v>
      </c>
      <c r="N984" s="41">
        <v>2577800</v>
      </c>
      <c r="O984" s="41">
        <v>2580400</v>
      </c>
      <c r="P984" s="41">
        <v>2586300</v>
      </c>
      <c r="Q984" s="41">
        <v>2572400</v>
      </c>
      <c r="R984" s="41">
        <v>2557800</v>
      </c>
      <c r="S984" s="41">
        <v>2566400</v>
      </c>
      <c r="T984" s="41">
        <v>2586100</v>
      </c>
      <c r="U984" s="41">
        <v>2593900</v>
      </c>
      <c r="V984" s="41">
        <v>2577000</v>
      </c>
      <c r="W984" s="41">
        <v>2548900</v>
      </c>
      <c r="X984" s="41">
        <v>2528600</v>
      </c>
      <c r="Y984" s="41">
        <v>2509900</v>
      </c>
      <c r="Z984" s="41">
        <v>2480200</v>
      </c>
      <c r="AA984" s="41">
        <v>2459100</v>
      </c>
      <c r="AB984" s="41">
        <v>2434500</v>
      </c>
      <c r="AC984" s="41">
        <v>2408500</v>
      </c>
      <c r="AD984" s="41">
        <v>2382100</v>
      </c>
      <c r="AE984" s="41">
        <v>2358600</v>
      </c>
      <c r="AF984" s="41">
        <v>2330700</v>
      </c>
      <c r="AG984" s="41">
        <v>2315000</v>
      </c>
      <c r="AH984" s="41">
        <v>2308800</v>
      </c>
      <c r="AI984" s="41">
        <v>2298600</v>
      </c>
      <c r="AJ984" s="41">
        <v>2267100</v>
      </c>
      <c r="AK984" s="41">
        <v>2248600</v>
      </c>
      <c r="AL984" s="41">
        <v>2255100</v>
      </c>
      <c r="AM984" s="41">
        <v>2271200</v>
      </c>
      <c r="AN984" s="41">
        <v>2295400</v>
      </c>
      <c r="AO984" s="41">
        <v>2292700</v>
      </c>
      <c r="AP984" s="41">
        <v>2245600</v>
      </c>
      <c r="AQ984" s="41">
        <v>2171400</v>
      </c>
      <c r="AR984" s="41">
        <v>2089500</v>
      </c>
      <c r="AS984" s="41">
        <v>1991300</v>
      </c>
      <c r="AT984" s="41">
        <v>1918200</v>
      </c>
      <c r="AU984" s="41">
        <v>1869500</v>
      </c>
      <c r="AV984" s="41">
        <v>1831100</v>
      </c>
      <c r="AW984" s="41">
        <v>1794100</v>
      </c>
      <c r="AX984" s="41">
        <v>1758700</v>
      </c>
      <c r="AY984" s="41">
        <v>1712300</v>
      </c>
      <c r="AZ984" s="41">
        <v>1666100</v>
      </c>
      <c r="BA984" s="41">
        <v>1641700</v>
      </c>
      <c r="BB984" s="41">
        <v>1637200</v>
      </c>
      <c r="BC984" s="41">
        <v>1637500</v>
      </c>
      <c r="BD984" s="41">
        <v>1645600</v>
      </c>
      <c r="BE984" s="41">
        <v>1656000</v>
      </c>
      <c r="BF984" s="41">
        <v>1652400</v>
      </c>
      <c r="BG984" s="41">
        <v>1633800</v>
      </c>
      <c r="BH984" s="41">
        <v>1629100</v>
      </c>
      <c r="BI984" s="41">
        <v>1626900</v>
      </c>
      <c r="BJ984" s="41">
        <v>1599300</v>
      </c>
      <c r="BK984" s="41">
        <v>1566400</v>
      </c>
      <c r="BL984" s="41">
        <v>1554100</v>
      </c>
      <c r="BM984" s="41">
        <v>1563300</v>
      </c>
      <c r="BN984" s="41">
        <v>1562700</v>
      </c>
      <c r="BO984" s="41">
        <v>1540500</v>
      </c>
      <c r="BP984" s="41">
        <v>1527100</v>
      </c>
      <c r="BQ984" s="41">
        <v>1537600</v>
      </c>
      <c r="BR984" s="41">
        <v>1557300</v>
      </c>
      <c r="BS984" s="41">
        <v>1579600</v>
      </c>
      <c r="BT984" s="41">
        <v>1596300</v>
      </c>
      <c r="BU984" s="41">
        <v>1578200</v>
      </c>
      <c r="BV984" s="41">
        <v>1580900</v>
      </c>
      <c r="BW984" s="41">
        <v>1576000</v>
      </c>
      <c r="BX984" s="41">
        <v>1547100</v>
      </c>
      <c r="BY984" s="41">
        <v>1526100</v>
      </c>
      <c r="BZ984" s="41">
        <v>1545200</v>
      </c>
      <c r="CA984" s="41">
        <v>1568800</v>
      </c>
      <c r="CB984" s="41">
        <v>1576100</v>
      </c>
      <c r="CC984" s="41">
        <v>1566900</v>
      </c>
      <c r="CD984" s="41">
        <v>1561000</v>
      </c>
      <c r="CE984" s="41">
        <v>1565800</v>
      </c>
      <c r="CF984" s="41">
        <v>1568400</v>
      </c>
      <c r="CG984" s="41">
        <v>1567900</v>
      </c>
      <c r="CH984" s="41">
        <v>1573300</v>
      </c>
      <c r="CI984" s="41">
        <v>1602300</v>
      </c>
      <c r="CJ984" s="41">
        <v>1614800</v>
      </c>
      <c r="CK984" s="41">
        <v>1592300</v>
      </c>
      <c r="CL984" s="41">
        <v>1597400</v>
      </c>
      <c r="CM984" s="41">
        <v>1605700</v>
      </c>
      <c r="CN984" s="41">
        <v>1602800</v>
      </c>
      <c r="CO984" s="41">
        <v>1609800</v>
      </c>
      <c r="CP984" s="41">
        <v>1631100</v>
      </c>
      <c r="CQ984" s="41">
        <v>1644900</v>
      </c>
      <c r="CR984" s="41">
        <v>1653500</v>
      </c>
      <c r="CS984" s="41">
        <v>1657600</v>
      </c>
      <c r="CT984" s="41">
        <v>1685300</v>
      </c>
      <c r="CU984" s="41">
        <v>1702200</v>
      </c>
      <c r="CV984" s="41">
        <v>1677700</v>
      </c>
      <c r="CW984" s="41">
        <v>1663500</v>
      </c>
      <c r="CX984" s="41">
        <v>1675200</v>
      </c>
      <c r="CY984" s="41">
        <v>1716800</v>
      </c>
      <c r="CZ984" s="41">
        <v>1772500</v>
      </c>
      <c r="DA984" s="41">
        <v>1842500</v>
      </c>
      <c r="DB984" s="41">
        <v>1864300</v>
      </c>
      <c r="DC984" s="41">
        <v>1853500</v>
      </c>
      <c r="DD984" s="41">
        <v>1854900</v>
      </c>
      <c r="DE984" s="41">
        <v>1905500</v>
      </c>
      <c r="DF984" s="41">
        <v>1923200</v>
      </c>
      <c r="DG984" s="41">
        <v>1951000</v>
      </c>
      <c r="DH984" s="41">
        <v>2034200</v>
      </c>
      <c r="DI984" s="41">
        <v>2120100</v>
      </c>
      <c r="DJ984" s="41">
        <v>2108300</v>
      </c>
      <c r="DK984" s="41">
        <v>2078600</v>
      </c>
      <c r="DL984" s="41">
        <v>2074600</v>
      </c>
      <c r="DM984" s="41">
        <v>2064900</v>
      </c>
      <c r="DN984" s="41">
        <v>2068400</v>
      </c>
      <c r="DO984" s="41">
        <v>2100700</v>
      </c>
      <c r="DP984" s="41">
        <v>2123800</v>
      </c>
    </row>
    <row r="985" spans="1:120">
      <c r="A985" s="41">
        <v>90290</v>
      </c>
      <c r="B985" s="41" t="s">
        <v>812</v>
      </c>
      <c r="C985" s="41" t="s">
        <v>66</v>
      </c>
      <c r="D985" s="41" t="s">
        <v>394</v>
      </c>
      <c r="E985" s="41" t="s">
        <v>394</v>
      </c>
      <c r="F985" s="41">
        <v>1248300</v>
      </c>
      <c r="G985" s="41">
        <v>1264600</v>
      </c>
      <c r="H985" s="41">
        <v>1302400</v>
      </c>
      <c r="I985" s="41">
        <v>1346700</v>
      </c>
      <c r="J985" s="41">
        <v>1376700</v>
      </c>
      <c r="K985" s="41">
        <v>1397000</v>
      </c>
      <c r="L985" s="41">
        <v>1418600</v>
      </c>
      <c r="M985" s="41">
        <v>1423500</v>
      </c>
      <c r="N985" s="41">
        <v>1418800</v>
      </c>
      <c r="O985" s="41">
        <v>1408200</v>
      </c>
      <c r="P985" s="41">
        <v>1411700</v>
      </c>
      <c r="Q985" s="41">
        <v>1418900</v>
      </c>
      <c r="R985" s="41">
        <v>1419300</v>
      </c>
      <c r="S985" s="41">
        <v>1423800</v>
      </c>
      <c r="T985" s="41">
        <v>1441900</v>
      </c>
      <c r="U985" s="41">
        <v>1470300</v>
      </c>
      <c r="V985" s="41">
        <v>1495600</v>
      </c>
      <c r="W985" s="41">
        <v>1503100</v>
      </c>
      <c r="X985" s="41">
        <v>1489800</v>
      </c>
      <c r="Y985" s="41">
        <v>1483400</v>
      </c>
      <c r="Z985" s="41">
        <v>1473600</v>
      </c>
      <c r="AA985" s="41">
        <v>1474200</v>
      </c>
      <c r="AB985" s="41">
        <v>1478900</v>
      </c>
      <c r="AC985" s="41">
        <v>1475100</v>
      </c>
      <c r="AD985" s="41">
        <v>1469000</v>
      </c>
      <c r="AE985" s="41">
        <v>1465600</v>
      </c>
      <c r="AF985" s="41">
        <v>1450400</v>
      </c>
      <c r="AG985" s="41">
        <v>1428300</v>
      </c>
      <c r="AH985" s="41">
        <v>1417700</v>
      </c>
      <c r="AI985" s="41">
        <v>1420100</v>
      </c>
      <c r="AJ985" s="41">
        <v>1424700</v>
      </c>
      <c r="AK985" s="41">
        <v>1424200</v>
      </c>
      <c r="AL985" s="41">
        <v>1426600</v>
      </c>
      <c r="AM985" s="41">
        <v>1430100</v>
      </c>
      <c r="AN985" s="41">
        <v>1426000</v>
      </c>
      <c r="AO985" s="41">
        <v>1418800</v>
      </c>
      <c r="AP985" s="41">
        <v>1407300</v>
      </c>
      <c r="AQ985" s="41">
        <v>1401700</v>
      </c>
      <c r="AR985" s="41">
        <v>1394900</v>
      </c>
      <c r="AS985" s="41">
        <v>1379800</v>
      </c>
      <c r="AT985" s="41">
        <v>1358700</v>
      </c>
      <c r="AU985" s="41">
        <v>1332300</v>
      </c>
      <c r="AV985" s="41">
        <v>1304500</v>
      </c>
      <c r="AW985" s="41">
        <v>1278100</v>
      </c>
      <c r="AX985" s="41">
        <v>1257500</v>
      </c>
      <c r="AY985" s="41">
        <v>1239100</v>
      </c>
      <c r="AZ985" s="41">
        <v>1222800</v>
      </c>
      <c r="BA985" s="41">
        <v>1223200</v>
      </c>
      <c r="BB985" s="41">
        <v>1244700</v>
      </c>
      <c r="BC985" s="41">
        <v>1263800</v>
      </c>
      <c r="BD985" s="41">
        <v>1263700</v>
      </c>
      <c r="BE985" s="41">
        <v>1258200</v>
      </c>
      <c r="BF985" s="41">
        <v>1253300</v>
      </c>
      <c r="BG985" s="41">
        <v>1261700</v>
      </c>
      <c r="BH985" s="41">
        <v>1276900</v>
      </c>
      <c r="BI985" s="41">
        <v>1294500</v>
      </c>
      <c r="BJ985" s="41">
        <v>1305600</v>
      </c>
      <c r="BK985" s="41">
        <v>1308400</v>
      </c>
      <c r="BL985" s="41">
        <v>1301000</v>
      </c>
      <c r="BM985" s="41">
        <v>1288000</v>
      </c>
      <c r="BN985" s="41">
        <v>1267600</v>
      </c>
      <c r="BO985" s="41">
        <v>1248200</v>
      </c>
      <c r="BP985" s="41">
        <v>1238800</v>
      </c>
      <c r="BQ985" s="41">
        <v>1229700</v>
      </c>
      <c r="BR985" s="41">
        <v>1220500</v>
      </c>
      <c r="BS985" s="41">
        <v>1213200</v>
      </c>
      <c r="BT985" s="41">
        <v>1204500</v>
      </c>
      <c r="BU985" s="41">
        <v>1191500</v>
      </c>
      <c r="BV985" s="41">
        <v>1180900</v>
      </c>
      <c r="BW985" s="41">
        <v>1172400</v>
      </c>
      <c r="BX985" s="41">
        <v>1161000</v>
      </c>
      <c r="BY985" s="41">
        <v>1146100</v>
      </c>
      <c r="BZ985" s="41">
        <v>1135600</v>
      </c>
      <c r="CA985" s="41">
        <v>1130200</v>
      </c>
      <c r="CB985" s="41">
        <v>1133200</v>
      </c>
      <c r="CC985" s="41">
        <v>1136300</v>
      </c>
      <c r="CD985" s="41">
        <v>1117200</v>
      </c>
      <c r="CE985" s="41">
        <v>1097100</v>
      </c>
      <c r="CF985" s="41">
        <v>1103300</v>
      </c>
      <c r="CG985" s="41">
        <v>1120800</v>
      </c>
      <c r="CH985" s="41">
        <v>1123900</v>
      </c>
      <c r="CI985" s="41">
        <v>1114400</v>
      </c>
      <c r="CJ985" s="41">
        <v>1104700</v>
      </c>
      <c r="CK985" s="41">
        <v>1106600</v>
      </c>
      <c r="CL985" s="41">
        <v>1114300</v>
      </c>
      <c r="CM985" s="41">
        <v>1101800</v>
      </c>
      <c r="CN985" s="41">
        <v>1080700</v>
      </c>
      <c r="CO985" s="41">
        <v>1080000</v>
      </c>
      <c r="CP985" s="41">
        <v>1092700</v>
      </c>
      <c r="CQ985" s="41">
        <v>1097000</v>
      </c>
      <c r="CR985" s="41">
        <v>1113500</v>
      </c>
      <c r="CS985" s="41">
        <v>1148300</v>
      </c>
      <c r="CT985" s="41">
        <v>1188800</v>
      </c>
      <c r="CU985" s="41">
        <v>1230400</v>
      </c>
      <c r="CV985" s="41">
        <v>1252100</v>
      </c>
      <c r="CW985" s="41">
        <v>1244300</v>
      </c>
      <c r="CX985" s="41">
        <v>1253100</v>
      </c>
      <c r="CY985" s="41">
        <v>1300000</v>
      </c>
      <c r="CZ985" s="41">
        <v>1338500</v>
      </c>
      <c r="DA985" s="41">
        <v>1340700</v>
      </c>
      <c r="DB985" s="41">
        <v>1334400</v>
      </c>
      <c r="DC985" s="41">
        <v>1323500</v>
      </c>
      <c r="DD985" s="41">
        <v>1314900</v>
      </c>
      <c r="DE985" s="41">
        <v>1311500</v>
      </c>
      <c r="DF985" s="41">
        <v>1314400</v>
      </c>
      <c r="DG985" s="41">
        <v>1310700</v>
      </c>
      <c r="DH985" s="41">
        <v>1328400</v>
      </c>
      <c r="DI985" s="41">
        <v>1353700</v>
      </c>
      <c r="DJ985" s="41">
        <v>1362700</v>
      </c>
      <c r="DK985" s="41">
        <v>1351400</v>
      </c>
      <c r="DL985" s="41">
        <v>1345700</v>
      </c>
      <c r="DM985" s="41">
        <v>1369400</v>
      </c>
      <c r="DN985" s="41">
        <v>1436400</v>
      </c>
      <c r="DO985" s="41">
        <v>1499000</v>
      </c>
      <c r="DP985" s="41">
        <v>1529300</v>
      </c>
    </row>
    <row r="986" spans="1:120">
      <c r="A986" s="41">
        <v>95658</v>
      </c>
      <c r="B986" s="41" t="s">
        <v>813</v>
      </c>
      <c r="C986" s="41" t="s">
        <v>66</v>
      </c>
      <c r="D986" s="41" t="s">
        <v>406</v>
      </c>
      <c r="E986" s="41" t="s">
        <v>446</v>
      </c>
      <c r="F986" s="41">
        <v>720300</v>
      </c>
      <c r="G986" s="41">
        <v>729900</v>
      </c>
      <c r="H986" s="41">
        <v>739100</v>
      </c>
      <c r="I986" s="41">
        <v>751300</v>
      </c>
      <c r="J986" s="41">
        <v>760300</v>
      </c>
      <c r="K986" s="41">
        <v>764800</v>
      </c>
      <c r="L986" s="41">
        <v>764500</v>
      </c>
      <c r="M986" s="41">
        <v>763300</v>
      </c>
      <c r="N986" s="41">
        <v>763800</v>
      </c>
      <c r="O986" s="41">
        <v>767800</v>
      </c>
      <c r="P986" s="41">
        <v>771600</v>
      </c>
      <c r="Q986" s="41">
        <v>771700</v>
      </c>
      <c r="R986" s="41">
        <v>768300</v>
      </c>
      <c r="S986" s="41">
        <v>765600</v>
      </c>
      <c r="T986" s="41">
        <v>762100</v>
      </c>
      <c r="U986" s="41">
        <v>759100</v>
      </c>
      <c r="V986" s="41">
        <v>757800</v>
      </c>
      <c r="W986" s="41">
        <v>763400</v>
      </c>
      <c r="X986" s="41">
        <v>771200</v>
      </c>
      <c r="Y986" s="41">
        <v>774100</v>
      </c>
      <c r="Z986" s="41">
        <v>768800</v>
      </c>
      <c r="AA986" s="41">
        <v>763200</v>
      </c>
      <c r="AB986" s="41">
        <v>758200</v>
      </c>
      <c r="AC986" s="41">
        <v>752900</v>
      </c>
      <c r="AD986" s="41">
        <v>747500</v>
      </c>
      <c r="AE986" s="41">
        <v>744600</v>
      </c>
      <c r="AF986" s="41">
        <v>741000</v>
      </c>
      <c r="AG986" s="41">
        <v>736900</v>
      </c>
      <c r="AH986" s="41">
        <v>733700</v>
      </c>
      <c r="AI986" s="41">
        <v>726400</v>
      </c>
      <c r="AJ986" s="41">
        <v>711900</v>
      </c>
      <c r="AK986" s="41">
        <v>698400</v>
      </c>
      <c r="AL986" s="41">
        <v>692900</v>
      </c>
      <c r="AM986" s="41">
        <v>689000</v>
      </c>
      <c r="AN986" s="41">
        <v>686200</v>
      </c>
      <c r="AO986" s="41">
        <v>686300</v>
      </c>
      <c r="AP986" s="41">
        <v>678800</v>
      </c>
      <c r="AQ986" s="41">
        <v>661000</v>
      </c>
      <c r="AR986" s="41">
        <v>647700</v>
      </c>
      <c r="AS986" s="41">
        <v>634200</v>
      </c>
      <c r="AT986" s="41">
        <v>616700</v>
      </c>
      <c r="AU986" s="41">
        <v>602300</v>
      </c>
      <c r="AV986" s="41">
        <v>596300</v>
      </c>
      <c r="AW986" s="41">
        <v>594400</v>
      </c>
      <c r="AX986" s="41">
        <v>594400</v>
      </c>
      <c r="AY986" s="41">
        <v>593400</v>
      </c>
      <c r="AZ986" s="41">
        <v>588700</v>
      </c>
      <c r="BA986" s="41">
        <v>582100</v>
      </c>
      <c r="BB986" s="41">
        <v>579700</v>
      </c>
      <c r="BC986" s="41">
        <v>578900</v>
      </c>
      <c r="BD986" s="41">
        <v>577100</v>
      </c>
      <c r="BE986" s="41">
        <v>574600</v>
      </c>
      <c r="BF986" s="41">
        <v>569200</v>
      </c>
      <c r="BG986" s="41">
        <v>563500</v>
      </c>
      <c r="BH986" s="41">
        <v>562700</v>
      </c>
      <c r="BI986" s="41">
        <v>565700</v>
      </c>
      <c r="BJ986" s="41">
        <v>569400</v>
      </c>
      <c r="BK986" s="41">
        <v>574600</v>
      </c>
      <c r="BL986" s="41">
        <v>578600</v>
      </c>
      <c r="BM986" s="41">
        <v>574500</v>
      </c>
      <c r="BN986" s="41">
        <v>564200</v>
      </c>
      <c r="BO986" s="41">
        <v>563300</v>
      </c>
      <c r="BP986" s="41">
        <v>568700</v>
      </c>
      <c r="BQ986" s="41">
        <v>563800</v>
      </c>
      <c r="BR986" s="41">
        <v>553800</v>
      </c>
      <c r="BS986" s="41">
        <v>551500</v>
      </c>
      <c r="BT986" s="41">
        <v>555700</v>
      </c>
      <c r="BU986" s="41">
        <v>554700</v>
      </c>
      <c r="BV986" s="41">
        <v>542900</v>
      </c>
      <c r="BW986" s="41">
        <v>525000</v>
      </c>
      <c r="BX986" s="41">
        <v>506900</v>
      </c>
      <c r="BY986" s="41">
        <v>493700</v>
      </c>
      <c r="BZ986" s="41">
        <v>483800</v>
      </c>
      <c r="CA986" s="41">
        <v>474600</v>
      </c>
      <c r="CB986" s="41">
        <v>468500</v>
      </c>
      <c r="CC986" s="41">
        <v>473400</v>
      </c>
      <c r="CD986" s="41">
        <v>479200</v>
      </c>
      <c r="CE986" s="41">
        <v>474600</v>
      </c>
      <c r="CF986" s="41">
        <v>462900</v>
      </c>
      <c r="CG986" s="41">
        <v>456200</v>
      </c>
      <c r="CH986" s="41">
        <v>453000</v>
      </c>
      <c r="CI986" s="41">
        <v>449700</v>
      </c>
      <c r="CJ986" s="41">
        <v>449400</v>
      </c>
      <c r="CK986" s="41">
        <v>455400</v>
      </c>
      <c r="CL986" s="41">
        <v>463500</v>
      </c>
      <c r="CM986" s="41">
        <v>467700</v>
      </c>
      <c r="CN986" s="41">
        <v>469600</v>
      </c>
      <c r="CO986" s="41">
        <v>472700</v>
      </c>
      <c r="CP986" s="41">
        <v>477800</v>
      </c>
      <c r="CQ986" s="41">
        <v>482400</v>
      </c>
      <c r="CR986" s="41">
        <v>489700</v>
      </c>
      <c r="CS986" s="41">
        <v>495200</v>
      </c>
      <c r="CT986" s="41">
        <v>501900</v>
      </c>
      <c r="CU986" s="41">
        <v>516200</v>
      </c>
      <c r="CV986" s="41">
        <v>532700</v>
      </c>
      <c r="CW986" s="41">
        <v>541200</v>
      </c>
      <c r="CX986" s="41">
        <v>553300</v>
      </c>
      <c r="CY986" s="41">
        <v>565500</v>
      </c>
      <c r="CZ986" s="41">
        <v>574400</v>
      </c>
      <c r="DA986" s="41">
        <v>589500</v>
      </c>
      <c r="DB986" s="41">
        <v>609500</v>
      </c>
      <c r="DC986" s="41">
        <v>620400</v>
      </c>
      <c r="DD986" s="41">
        <v>622900</v>
      </c>
      <c r="DE986" s="41">
        <v>624500</v>
      </c>
      <c r="DF986" s="41">
        <v>626000</v>
      </c>
      <c r="DG986" s="41">
        <v>622900</v>
      </c>
      <c r="DH986" s="41">
        <v>621700</v>
      </c>
      <c r="DI986" s="41">
        <v>628700</v>
      </c>
      <c r="DJ986" s="41">
        <v>635100</v>
      </c>
      <c r="DK986" s="41">
        <v>642400</v>
      </c>
      <c r="DL986" s="41">
        <v>643000</v>
      </c>
      <c r="DM986" s="41">
        <v>638400</v>
      </c>
      <c r="DN986" s="41">
        <v>640700</v>
      </c>
      <c r="DO986" s="41">
        <v>653500</v>
      </c>
      <c r="DP986" s="41">
        <v>661600</v>
      </c>
    </row>
    <row r="987" spans="1:120">
      <c r="A987" s="41">
        <v>93460</v>
      </c>
      <c r="B987" s="41" t="s">
        <v>934</v>
      </c>
      <c r="C987" s="41" t="s">
        <v>66</v>
      </c>
      <c r="D987" s="41" t="s">
        <v>490</v>
      </c>
      <c r="E987" s="41" t="s">
        <v>490</v>
      </c>
      <c r="F987" s="41">
        <v>1021000</v>
      </c>
      <c r="G987" s="41">
        <v>1033900</v>
      </c>
      <c r="H987" s="41">
        <v>1047500</v>
      </c>
      <c r="I987" s="41">
        <v>1060600</v>
      </c>
      <c r="J987" s="41">
        <v>1071200</v>
      </c>
      <c r="K987" s="41">
        <v>1085300</v>
      </c>
      <c r="L987" s="41">
        <v>1095200</v>
      </c>
      <c r="M987" s="41">
        <v>1096100</v>
      </c>
      <c r="N987" s="41">
        <v>1081900</v>
      </c>
      <c r="O987" s="41">
        <v>1077900</v>
      </c>
      <c r="P987" s="41">
        <v>1089200</v>
      </c>
      <c r="Q987" s="41">
        <v>1084400</v>
      </c>
      <c r="R987" s="41">
        <v>1050800</v>
      </c>
      <c r="S987" s="41">
        <v>1023700</v>
      </c>
      <c r="T987" s="41">
        <v>1013100</v>
      </c>
      <c r="U987" s="41">
        <v>1014700</v>
      </c>
      <c r="V987" s="41">
        <v>1011900</v>
      </c>
      <c r="W987" s="41">
        <v>1001000</v>
      </c>
      <c r="X987" s="41">
        <v>992400</v>
      </c>
      <c r="Y987" s="41">
        <v>983000</v>
      </c>
      <c r="Z987" s="41">
        <v>968600</v>
      </c>
      <c r="AA987" s="41">
        <v>944700</v>
      </c>
      <c r="AB987" s="41">
        <v>923800</v>
      </c>
      <c r="AC987" s="41">
        <v>919000</v>
      </c>
      <c r="AD987" s="41">
        <v>923300</v>
      </c>
      <c r="AE987" s="41">
        <v>926600</v>
      </c>
      <c r="AF987" s="41">
        <v>935800</v>
      </c>
      <c r="AG987" s="41">
        <v>942200</v>
      </c>
      <c r="AH987" s="41">
        <v>952300</v>
      </c>
      <c r="AI987" s="41">
        <v>959500</v>
      </c>
      <c r="AJ987" s="41">
        <v>949700</v>
      </c>
      <c r="AK987" s="41">
        <v>920700</v>
      </c>
      <c r="AL987" s="41">
        <v>892400</v>
      </c>
      <c r="AM987" s="41">
        <v>874000</v>
      </c>
      <c r="AN987" s="41">
        <v>872200</v>
      </c>
      <c r="AO987" s="41">
        <v>877400</v>
      </c>
      <c r="AP987" s="41">
        <v>881500</v>
      </c>
      <c r="AQ987" s="41">
        <v>866200</v>
      </c>
      <c r="AR987" s="41">
        <v>842500</v>
      </c>
      <c r="AS987" s="41">
        <v>824900</v>
      </c>
      <c r="AT987" s="41">
        <v>811100</v>
      </c>
      <c r="AU987" s="41">
        <v>800000</v>
      </c>
      <c r="AV987" s="41">
        <v>800200</v>
      </c>
      <c r="AW987" s="41">
        <v>815700</v>
      </c>
      <c r="AX987" s="41">
        <v>836900</v>
      </c>
      <c r="AY987" s="41">
        <v>843800</v>
      </c>
      <c r="AZ987" s="41">
        <v>833900</v>
      </c>
      <c r="BA987" s="41">
        <v>837600</v>
      </c>
      <c r="BB987" s="41">
        <v>865500</v>
      </c>
      <c r="BC987" s="41">
        <v>891600</v>
      </c>
      <c r="BD987" s="41">
        <v>899800</v>
      </c>
      <c r="BE987" s="41">
        <v>901200</v>
      </c>
      <c r="BF987" s="41">
        <v>900600</v>
      </c>
      <c r="BG987" s="41">
        <v>898600</v>
      </c>
      <c r="BH987" s="41">
        <v>896900</v>
      </c>
      <c r="BI987" s="41">
        <v>898300</v>
      </c>
      <c r="BJ987" s="41">
        <v>899400</v>
      </c>
      <c r="BK987" s="41">
        <v>903000</v>
      </c>
      <c r="BL987" s="41">
        <v>910300</v>
      </c>
      <c r="BM987" s="41">
        <v>901300</v>
      </c>
      <c r="BN987" s="41">
        <v>884400</v>
      </c>
      <c r="BO987" s="41">
        <v>876700</v>
      </c>
      <c r="BP987" s="41">
        <v>878400</v>
      </c>
      <c r="BQ987" s="41">
        <v>873400</v>
      </c>
      <c r="BR987" s="41">
        <v>867000</v>
      </c>
      <c r="BS987" s="41">
        <v>847600</v>
      </c>
      <c r="BT987" s="41">
        <v>831600</v>
      </c>
      <c r="BU987" s="41">
        <v>830500</v>
      </c>
      <c r="BV987" s="41">
        <v>838300</v>
      </c>
      <c r="BW987" s="41">
        <v>849500</v>
      </c>
      <c r="BX987" s="41">
        <v>846400</v>
      </c>
      <c r="BY987" s="41">
        <v>839300</v>
      </c>
      <c r="BZ987" s="41">
        <v>821000</v>
      </c>
      <c r="CA987" s="41">
        <v>813300</v>
      </c>
      <c r="CB987" s="41">
        <v>810600</v>
      </c>
      <c r="CC987" s="41">
        <v>804400</v>
      </c>
      <c r="CD987" s="41">
        <v>782500</v>
      </c>
      <c r="CE987" s="41">
        <v>779500</v>
      </c>
      <c r="CF987" s="41">
        <v>777700</v>
      </c>
      <c r="CG987" s="41">
        <v>760000</v>
      </c>
      <c r="CH987" s="41">
        <v>731500</v>
      </c>
      <c r="CI987" s="41">
        <v>706300</v>
      </c>
      <c r="CJ987" s="41">
        <v>694100</v>
      </c>
      <c r="CK987" s="41">
        <v>685500</v>
      </c>
      <c r="CL987" s="41">
        <v>676400</v>
      </c>
      <c r="CM987" s="41">
        <v>673900</v>
      </c>
      <c r="CN987" s="41">
        <v>674400</v>
      </c>
      <c r="CO987" s="41">
        <v>678300</v>
      </c>
      <c r="CP987" s="41">
        <v>688200</v>
      </c>
      <c r="CQ987" s="41">
        <v>698400</v>
      </c>
      <c r="CR987" s="41">
        <v>703400</v>
      </c>
      <c r="CS987" s="41">
        <v>707900</v>
      </c>
      <c r="CT987" s="41">
        <v>716200</v>
      </c>
      <c r="CU987" s="41">
        <v>729700</v>
      </c>
      <c r="CV987" s="41">
        <v>737800</v>
      </c>
      <c r="CW987" s="41">
        <v>740700</v>
      </c>
      <c r="CX987" s="41">
        <v>749900</v>
      </c>
      <c r="CY987" s="41">
        <v>758700</v>
      </c>
      <c r="CZ987" s="41">
        <v>767900</v>
      </c>
      <c r="DA987" s="41">
        <v>766100</v>
      </c>
      <c r="DB987" s="41">
        <v>758100</v>
      </c>
      <c r="DC987" s="41">
        <v>749900</v>
      </c>
      <c r="DD987" s="41">
        <v>758400</v>
      </c>
      <c r="DE987" s="41">
        <v>774400</v>
      </c>
      <c r="DF987" s="41">
        <v>790500</v>
      </c>
      <c r="DG987" s="41">
        <v>795400</v>
      </c>
      <c r="DH987" s="41">
        <v>792900</v>
      </c>
      <c r="DI987" s="41">
        <v>791700</v>
      </c>
      <c r="DJ987" s="41">
        <v>793200</v>
      </c>
      <c r="DK987" s="41">
        <v>792500</v>
      </c>
      <c r="DL987" s="41">
        <v>788500</v>
      </c>
      <c r="DM987" s="41">
        <v>790100</v>
      </c>
      <c r="DN987" s="41">
        <v>805200</v>
      </c>
      <c r="DO987" s="41">
        <v>826600</v>
      </c>
      <c r="DP987" s="41">
        <v>839200</v>
      </c>
    </row>
    <row r="988" spans="1:120">
      <c r="A988" s="41">
        <v>95631</v>
      </c>
      <c r="B988" s="41" t="s">
        <v>814</v>
      </c>
      <c r="C988" s="41" t="s">
        <v>66</v>
      </c>
      <c r="D988" s="41" t="s">
        <v>406</v>
      </c>
      <c r="E988" s="41" t="s">
        <v>446</v>
      </c>
      <c r="F988" s="41">
        <v>469400</v>
      </c>
      <c r="G988" s="41">
        <v>480100</v>
      </c>
      <c r="H988" s="41">
        <v>493900</v>
      </c>
      <c r="I988" s="41">
        <v>506200</v>
      </c>
      <c r="J988" s="41">
        <v>517000</v>
      </c>
      <c r="K988" s="41">
        <v>527100</v>
      </c>
      <c r="L988" s="41">
        <v>539400</v>
      </c>
      <c r="M988" s="41">
        <v>551400</v>
      </c>
      <c r="N988" s="41">
        <v>559900</v>
      </c>
      <c r="O988" s="41">
        <v>559400</v>
      </c>
      <c r="P988" s="41">
        <v>557400</v>
      </c>
      <c r="Q988" s="41">
        <v>555300</v>
      </c>
      <c r="R988" s="41">
        <v>554000</v>
      </c>
      <c r="S988" s="41">
        <v>553400</v>
      </c>
      <c r="T988" s="41">
        <v>552900</v>
      </c>
      <c r="U988" s="41">
        <v>550400</v>
      </c>
      <c r="V988" s="41">
        <v>547900</v>
      </c>
      <c r="W988" s="41">
        <v>542500</v>
      </c>
      <c r="X988" s="41">
        <v>536400</v>
      </c>
      <c r="Y988" s="41">
        <v>531000</v>
      </c>
      <c r="Z988" s="41">
        <v>527300</v>
      </c>
      <c r="AA988" s="41">
        <v>525800</v>
      </c>
      <c r="AB988" s="41">
        <v>526500</v>
      </c>
      <c r="AC988" s="41">
        <v>524700</v>
      </c>
      <c r="AD988" s="41">
        <v>519400</v>
      </c>
      <c r="AE988" s="41">
        <v>514900</v>
      </c>
      <c r="AF988" s="41">
        <v>510400</v>
      </c>
      <c r="AG988" s="41">
        <v>502100</v>
      </c>
      <c r="AH988" s="41">
        <v>493700</v>
      </c>
      <c r="AI988" s="41">
        <v>488200</v>
      </c>
      <c r="AJ988" s="41">
        <v>482200</v>
      </c>
      <c r="AK988" s="41">
        <v>479300</v>
      </c>
      <c r="AL988" s="41">
        <v>482100</v>
      </c>
      <c r="AM988" s="41">
        <v>486200</v>
      </c>
      <c r="AN988" s="41">
        <v>491000</v>
      </c>
      <c r="AO988" s="41">
        <v>492100</v>
      </c>
      <c r="AP988" s="41">
        <v>483300</v>
      </c>
      <c r="AQ988" s="41">
        <v>470700</v>
      </c>
      <c r="AR988" s="41">
        <v>459600</v>
      </c>
      <c r="AS988" s="41">
        <v>449900</v>
      </c>
      <c r="AT988" s="41">
        <v>443600</v>
      </c>
      <c r="AU988" s="41">
        <v>441900</v>
      </c>
      <c r="AV988" s="41">
        <v>438500</v>
      </c>
      <c r="AW988" s="41">
        <v>434100</v>
      </c>
      <c r="AX988" s="41">
        <v>426700</v>
      </c>
      <c r="AY988" s="41">
        <v>418500</v>
      </c>
      <c r="AZ988" s="41">
        <v>404600</v>
      </c>
      <c r="BA988" s="41">
        <v>398300</v>
      </c>
      <c r="BB988" s="41">
        <v>405900</v>
      </c>
      <c r="BC988" s="41">
        <v>415800</v>
      </c>
      <c r="BD988" s="41">
        <v>413300</v>
      </c>
      <c r="BE988" s="41">
        <v>408300</v>
      </c>
      <c r="BF988" s="41">
        <v>405900</v>
      </c>
      <c r="BG988" s="41">
        <v>406700</v>
      </c>
      <c r="BH988" s="41">
        <v>404400</v>
      </c>
      <c r="BI988" s="41">
        <v>398300</v>
      </c>
      <c r="BJ988" s="41">
        <v>393400</v>
      </c>
      <c r="BK988" s="41">
        <v>390000</v>
      </c>
      <c r="BL988" s="41">
        <v>386200</v>
      </c>
      <c r="BM988" s="41">
        <v>380300</v>
      </c>
      <c r="BN988" s="41">
        <v>373500</v>
      </c>
      <c r="BO988" s="41">
        <v>372700</v>
      </c>
      <c r="BP988" s="41">
        <v>379100</v>
      </c>
      <c r="BQ988" s="41">
        <v>380300</v>
      </c>
      <c r="BR988" s="41">
        <v>375800</v>
      </c>
      <c r="BS988" s="41">
        <v>372800</v>
      </c>
      <c r="BT988" s="41">
        <v>372100</v>
      </c>
      <c r="BU988" s="41">
        <v>365600</v>
      </c>
      <c r="BV988" s="41">
        <v>355900</v>
      </c>
      <c r="BW988" s="41">
        <v>348400</v>
      </c>
      <c r="BX988" s="41">
        <v>340700</v>
      </c>
      <c r="BY988" s="41">
        <v>334300</v>
      </c>
      <c r="BZ988" s="41">
        <v>330000</v>
      </c>
      <c r="CA988" s="41">
        <v>323600</v>
      </c>
      <c r="CB988" s="41">
        <v>316200</v>
      </c>
      <c r="CC988" s="41">
        <v>315100</v>
      </c>
      <c r="CD988" s="41">
        <v>313400</v>
      </c>
      <c r="CE988" s="41">
        <v>306800</v>
      </c>
      <c r="CF988" s="41">
        <v>299800</v>
      </c>
      <c r="CG988" s="41">
        <v>297900</v>
      </c>
      <c r="CH988" s="41">
        <v>297100</v>
      </c>
      <c r="CI988" s="41">
        <v>293900</v>
      </c>
      <c r="CJ988" s="41">
        <v>291400</v>
      </c>
      <c r="CK988" s="41">
        <v>292400</v>
      </c>
      <c r="CL988" s="41">
        <v>294400</v>
      </c>
      <c r="CM988" s="41">
        <v>293800</v>
      </c>
      <c r="CN988" s="41">
        <v>293200</v>
      </c>
      <c r="CO988" s="41">
        <v>293900</v>
      </c>
      <c r="CP988" s="41">
        <v>295200</v>
      </c>
      <c r="CQ988" s="41">
        <v>295900</v>
      </c>
      <c r="CR988" s="41">
        <v>296700</v>
      </c>
      <c r="CS988" s="41">
        <v>295000</v>
      </c>
      <c r="CT988" s="41">
        <v>292500</v>
      </c>
      <c r="CU988" s="41">
        <v>293400</v>
      </c>
      <c r="CV988" s="41">
        <v>297100</v>
      </c>
      <c r="CW988" s="41">
        <v>299500</v>
      </c>
      <c r="CX988" s="41">
        <v>302000</v>
      </c>
      <c r="CY988" s="41">
        <v>304400</v>
      </c>
      <c r="CZ988" s="41">
        <v>307800</v>
      </c>
      <c r="DA988" s="41">
        <v>315900</v>
      </c>
      <c r="DB988" s="41">
        <v>326500</v>
      </c>
      <c r="DC988" s="41">
        <v>333500</v>
      </c>
      <c r="DD988" s="41">
        <v>337800</v>
      </c>
      <c r="DE988" s="41">
        <v>344300</v>
      </c>
      <c r="DF988" s="41">
        <v>354000</v>
      </c>
      <c r="DG988" s="41">
        <v>363600</v>
      </c>
      <c r="DH988" s="41">
        <v>375900</v>
      </c>
      <c r="DI988" s="41">
        <v>387100</v>
      </c>
      <c r="DJ988" s="41">
        <v>389800</v>
      </c>
      <c r="DK988" s="41">
        <v>390500</v>
      </c>
      <c r="DL988" s="41">
        <v>397700</v>
      </c>
      <c r="DM988" s="41">
        <v>402800</v>
      </c>
      <c r="DN988" s="41">
        <v>401800</v>
      </c>
      <c r="DO988" s="41">
        <v>400400</v>
      </c>
      <c r="DP988" s="41">
        <v>400500</v>
      </c>
    </row>
    <row r="989" spans="1:120">
      <c r="A989" s="41">
        <v>93022</v>
      </c>
      <c r="B989" s="41" t="s">
        <v>815</v>
      </c>
      <c r="C989" s="41" t="s">
        <v>66</v>
      </c>
      <c r="D989" s="41" t="s">
        <v>425</v>
      </c>
      <c r="E989" s="41" t="s">
        <v>425</v>
      </c>
      <c r="F989" s="41">
        <v>643100</v>
      </c>
      <c r="G989" s="41">
        <v>652300</v>
      </c>
      <c r="H989" s="41">
        <v>663500</v>
      </c>
      <c r="I989" s="41">
        <v>677000</v>
      </c>
      <c r="J989" s="41">
        <v>692000</v>
      </c>
      <c r="K989" s="41">
        <v>704100</v>
      </c>
      <c r="L989" s="41">
        <v>710400</v>
      </c>
      <c r="M989" s="41">
        <v>708700</v>
      </c>
      <c r="N989" s="41">
        <v>705500</v>
      </c>
      <c r="O989" s="41">
        <v>703900</v>
      </c>
      <c r="P989" s="41">
        <v>708600</v>
      </c>
      <c r="Q989" s="41">
        <v>713300</v>
      </c>
      <c r="R989" s="41">
        <v>719900</v>
      </c>
      <c r="S989" s="41">
        <v>727100</v>
      </c>
      <c r="T989" s="41">
        <v>736800</v>
      </c>
      <c r="U989" s="41">
        <v>745900</v>
      </c>
      <c r="V989" s="41">
        <v>756300</v>
      </c>
      <c r="W989" s="41">
        <v>762100</v>
      </c>
      <c r="X989" s="41">
        <v>759300</v>
      </c>
      <c r="Y989" s="41">
        <v>756700</v>
      </c>
      <c r="Z989" s="41">
        <v>754700</v>
      </c>
      <c r="AA989" s="41">
        <v>747400</v>
      </c>
      <c r="AB989" s="41">
        <v>738800</v>
      </c>
      <c r="AC989" s="41">
        <v>727300</v>
      </c>
      <c r="AD989" s="41">
        <v>713600</v>
      </c>
      <c r="AE989" s="41">
        <v>704000</v>
      </c>
      <c r="AF989" s="41">
        <v>697300</v>
      </c>
      <c r="AG989" s="41">
        <v>689000</v>
      </c>
      <c r="AH989" s="41">
        <v>682700</v>
      </c>
      <c r="AI989" s="41">
        <v>681300</v>
      </c>
      <c r="AJ989" s="41">
        <v>683300</v>
      </c>
      <c r="AK989" s="41">
        <v>680300</v>
      </c>
      <c r="AL989" s="41">
        <v>674200</v>
      </c>
      <c r="AM989" s="41">
        <v>665700</v>
      </c>
      <c r="AN989" s="41">
        <v>659400</v>
      </c>
      <c r="AO989" s="41">
        <v>662000</v>
      </c>
      <c r="AP989" s="41">
        <v>669900</v>
      </c>
      <c r="AQ989" s="41">
        <v>662400</v>
      </c>
      <c r="AR989" s="41">
        <v>652500</v>
      </c>
      <c r="AS989" s="41">
        <v>650500</v>
      </c>
      <c r="AT989" s="41">
        <v>646700</v>
      </c>
      <c r="AU989" s="41">
        <v>629000</v>
      </c>
      <c r="AV989" s="41">
        <v>610700</v>
      </c>
      <c r="AW989" s="41">
        <v>601900</v>
      </c>
      <c r="AX989" s="41">
        <v>601400</v>
      </c>
      <c r="AY989" s="41">
        <v>599800</v>
      </c>
      <c r="AZ989" s="41">
        <v>596900</v>
      </c>
      <c r="BA989" s="41">
        <v>599100</v>
      </c>
      <c r="BB989" s="41">
        <v>598800</v>
      </c>
      <c r="BC989" s="41">
        <v>590500</v>
      </c>
      <c r="BD989" s="41">
        <v>577300</v>
      </c>
      <c r="BE989" s="41">
        <v>561900</v>
      </c>
      <c r="BF989" s="41">
        <v>546300</v>
      </c>
      <c r="BG989" s="41">
        <v>539100</v>
      </c>
      <c r="BH989" s="41">
        <v>535900</v>
      </c>
      <c r="BI989" s="41">
        <v>532000</v>
      </c>
      <c r="BJ989" s="41">
        <v>529200</v>
      </c>
      <c r="BK989" s="41">
        <v>529000</v>
      </c>
      <c r="BL989" s="41">
        <v>526900</v>
      </c>
      <c r="BM989" s="41">
        <v>524200</v>
      </c>
      <c r="BN989" s="41">
        <v>522700</v>
      </c>
      <c r="BO989" s="41">
        <v>527100</v>
      </c>
      <c r="BP989" s="41">
        <v>527900</v>
      </c>
      <c r="BQ989" s="41">
        <v>526100</v>
      </c>
      <c r="BR989" s="41">
        <v>523100</v>
      </c>
      <c r="BS989" s="41">
        <v>519800</v>
      </c>
      <c r="BT989" s="41">
        <v>517300</v>
      </c>
      <c r="BU989" s="41">
        <v>517900</v>
      </c>
      <c r="BV989" s="41">
        <v>512700</v>
      </c>
      <c r="BW989" s="41">
        <v>508200</v>
      </c>
      <c r="BX989" s="41">
        <v>505500</v>
      </c>
      <c r="BY989" s="41">
        <v>498800</v>
      </c>
      <c r="BZ989" s="41">
        <v>494700</v>
      </c>
      <c r="CA989" s="41">
        <v>491700</v>
      </c>
      <c r="CB989" s="41">
        <v>481500</v>
      </c>
      <c r="CC989" s="41">
        <v>472600</v>
      </c>
      <c r="CD989" s="41">
        <v>472400</v>
      </c>
      <c r="CE989" s="41">
        <v>466100</v>
      </c>
      <c r="CF989" s="41">
        <v>455700</v>
      </c>
      <c r="CG989" s="41">
        <v>449000</v>
      </c>
      <c r="CH989" s="41">
        <v>446000</v>
      </c>
      <c r="CI989" s="41">
        <v>443000</v>
      </c>
      <c r="CJ989" s="41">
        <v>440400</v>
      </c>
      <c r="CK989" s="41">
        <v>434300</v>
      </c>
      <c r="CL989" s="41">
        <v>425100</v>
      </c>
      <c r="CM989" s="41">
        <v>421700</v>
      </c>
      <c r="CN989" s="41">
        <v>429400</v>
      </c>
      <c r="CO989" s="41">
        <v>438700</v>
      </c>
      <c r="CP989" s="41">
        <v>441700</v>
      </c>
      <c r="CQ989" s="41">
        <v>449200</v>
      </c>
      <c r="CR989" s="41">
        <v>458000</v>
      </c>
      <c r="CS989" s="41">
        <v>463200</v>
      </c>
      <c r="CT989" s="41">
        <v>468100</v>
      </c>
      <c r="CU989" s="41">
        <v>474900</v>
      </c>
      <c r="CV989" s="41">
        <v>479000</v>
      </c>
      <c r="CW989" s="41">
        <v>484900</v>
      </c>
      <c r="CX989" s="41">
        <v>493400</v>
      </c>
      <c r="CY989" s="41">
        <v>500800</v>
      </c>
      <c r="CZ989" s="41">
        <v>505600</v>
      </c>
      <c r="DA989" s="41">
        <v>508100</v>
      </c>
      <c r="DB989" s="41">
        <v>512400</v>
      </c>
      <c r="DC989" s="41">
        <v>518400</v>
      </c>
      <c r="DD989" s="41">
        <v>527600</v>
      </c>
      <c r="DE989" s="41">
        <v>534300</v>
      </c>
      <c r="DF989" s="41">
        <v>537300</v>
      </c>
      <c r="DG989" s="41">
        <v>538400</v>
      </c>
      <c r="DH989" s="41">
        <v>542100</v>
      </c>
      <c r="DI989" s="41">
        <v>545700</v>
      </c>
      <c r="DJ989" s="41">
        <v>544800</v>
      </c>
      <c r="DK989" s="41">
        <v>548400</v>
      </c>
      <c r="DL989" s="41">
        <v>555400</v>
      </c>
      <c r="DM989" s="41">
        <v>563200</v>
      </c>
      <c r="DN989" s="41">
        <v>569500</v>
      </c>
      <c r="DO989" s="41">
        <v>578000</v>
      </c>
      <c r="DP989" s="41">
        <v>583800</v>
      </c>
    </row>
    <row r="990" spans="1:120">
      <c r="A990" s="41">
        <v>93646</v>
      </c>
      <c r="B990" s="41" t="s">
        <v>935</v>
      </c>
      <c r="C990" s="41" t="s">
        <v>66</v>
      </c>
      <c r="D990" s="41" t="s">
        <v>442</v>
      </c>
      <c r="E990" s="41" t="s">
        <v>442</v>
      </c>
      <c r="M990" s="41">
        <v>185800</v>
      </c>
      <c r="N990" s="41">
        <v>193900</v>
      </c>
      <c r="O990" s="41">
        <v>200400</v>
      </c>
      <c r="P990" s="41">
        <v>204300</v>
      </c>
      <c r="Q990" s="41">
        <v>207300</v>
      </c>
      <c r="R990" s="41">
        <v>208200</v>
      </c>
      <c r="S990" s="41">
        <v>207100</v>
      </c>
      <c r="T990" s="41">
        <v>205500</v>
      </c>
      <c r="U990" s="41">
        <v>204300</v>
      </c>
      <c r="V990" s="41">
        <v>202300</v>
      </c>
      <c r="W990" s="41">
        <v>200000</v>
      </c>
      <c r="X990" s="41">
        <v>197700</v>
      </c>
      <c r="Y990" s="41">
        <v>196300</v>
      </c>
      <c r="Z990" s="41">
        <v>195300</v>
      </c>
      <c r="AA990" s="41">
        <v>194500</v>
      </c>
      <c r="AB990" s="41">
        <v>196000</v>
      </c>
      <c r="AC990" s="41">
        <v>199300</v>
      </c>
      <c r="AD990" s="41">
        <v>201500</v>
      </c>
      <c r="AE990" s="41">
        <v>201900</v>
      </c>
      <c r="AF990" s="41">
        <v>203100</v>
      </c>
      <c r="AG990" s="41">
        <v>203900</v>
      </c>
      <c r="AH990" s="41">
        <v>203800</v>
      </c>
      <c r="AI990" s="41">
        <v>203000</v>
      </c>
      <c r="AJ990" s="41">
        <v>203200</v>
      </c>
      <c r="AK990" s="41">
        <v>203300</v>
      </c>
      <c r="AL990" s="41">
        <v>203600</v>
      </c>
      <c r="AM990" s="41">
        <v>203700</v>
      </c>
      <c r="AN990" s="41">
        <v>202900</v>
      </c>
      <c r="AO990" s="41">
        <v>201600</v>
      </c>
      <c r="AP990" s="41">
        <v>200800</v>
      </c>
      <c r="AQ990" s="41">
        <v>198700</v>
      </c>
      <c r="AR990" s="41">
        <v>196100</v>
      </c>
      <c r="AS990" s="41">
        <v>194500</v>
      </c>
      <c r="AT990" s="41">
        <v>192900</v>
      </c>
      <c r="AU990" s="41">
        <v>190400</v>
      </c>
      <c r="AV990" s="41">
        <v>187900</v>
      </c>
      <c r="AW990" s="41">
        <v>182600</v>
      </c>
      <c r="AX990" s="41">
        <v>174600</v>
      </c>
      <c r="AY990" s="41">
        <v>167600</v>
      </c>
      <c r="AZ990" s="41">
        <v>162200</v>
      </c>
      <c r="BA990" s="41">
        <v>159000</v>
      </c>
      <c r="BB990" s="41">
        <v>159500</v>
      </c>
      <c r="BC990" s="41">
        <v>160300</v>
      </c>
      <c r="BD990" s="41">
        <v>159100</v>
      </c>
      <c r="BE990" s="41">
        <v>157400</v>
      </c>
      <c r="BF990" s="41">
        <v>155000</v>
      </c>
      <c r="BG990" s="41">
        <v>153400</v>
      </c>
      <c r="BH990" s="41">
        <v>151900</v>
      </c>
      <c r="BI990" s="41">
        <v>150700</v>
      </c>
      <c r="BJ990" s="41">
        <v>154600</v>
      </c>
      <c r="BK990" s="41">
        <v>162800</v>
      </c>
      <c r="BL990" s="41">
        <v>166400</v>
      </c>
      <c r="BM990" s="41">
        <v>164000</v>
      </c>
      <c r="BN990" s="41">
        <v>159200</v>
      </c>
      <c r="BO990" s="41">
        <v>156600</v>
      </c>
      <c r="BP990" s="41">
        <v>153700</v>
      </c>
      <c r="BQ990" s="41">
        <v>148400</v>
      </c>
      <c r="BR990" s="41">
        <v>141300</v>
      </c>
      <c r="BS990" s="41">
        <v>135000</v>
      </c>
      <c r="BT990" s="41">
        <v>131200</v>
      </c>
      <c r="BU990" s="41">
        <v>129200</v>
      </c>
      <c r="BV990" s="41">
        <v>125400</v>
      </c>
      <c r="BW990" s="41">
        <v>121500</v>
      </c>
      <c r="BX990" s="41">
        <v>120000</v>
      </c>
      <c r="BY990" s="41">
        <v>118900</v>
      </c>
      <c r="BZ990" s="41">
        <v>116300</v>
      </c>
      <c r="CA990" s="41">
        <v>117000</v>
      </c>
      <c r="CB990" s="41">
        <v>120500</v>
      </c>
      <c r="CC990" s="41">
        <v>120700</v>
      </c>
      <c r="CD990" s="41">
        <v>119500</v>
      </c>
      <c r="CE990" s="41">
        <v>119800</v>
      </c>
      <c r="CF990" s="41">
        <v>119500</v>
      </c>
      <c r="CG990" s="41">
        <v>119500</v>
      </c>
      <c r="CH990" s="41">
        <v>120000</v>
      </c>
      <c r="CI990" s="41">
        <v>120200</v>
      </c>
      <c r="CJ990" s="41">
        <v>122000</v>
      </c>
      <c r="CK990" s="41">
        <v>123000</v>
      </c>
      <c r="CL990" s="41">
        <v>122500</v>
      </c>
      <c r="CM990" s="41">
        <v>122900</v>
      </c>
      <c r="CN990" s="41">
        <v>124300</v>
      </c>
      <c r="CO990" s="41">
        <v>126400</v>
      </c>
      <c r="CP990" s="41">
        <v>127400</v>
      </c>
      <c r="CQ990" s="41">
        <v>127100</v>
      </c>
      <c r="CR990" s="41">
        <v>125900</v>
      </c>
      <c r="CS990" s="41">
        <v>123700</v>
      </c>
      <c r="CT990" s="41">
        <v>121100</v>
      </c>
      <c r="CU990" s="41">
        <v>118000</v>
      </c>
      <c r="CV990" s="41">
        <v>114800</v>
      </c>
      <c r="CW990" s="41">
        <v>114000</v>
      </c>
      <c r="CX990" s="41">
        <v>115100</v>
      </c>
      <c r="CY990" s="41">
        <v>114700</v>
      </c>
      <c r="CZ990" s="41">
        <v>114400</v>
      </c>
      <c r="DA990" s="41">
        <v>116000</v>
      </c>
      <c r="DB990" s="41">
        <v>119900</v>
      </c>
      <c r="DC990" s="41">
        <v>122700</v>
      </c>
      <c r="DD990" s="41">
        <v>124100</v>
      </c>
      <c r="DE990" s="41">
        <v>126200</v>
      </c>
      <c r="DF990" s="41">
        <v>129600</v>
      </c>
      <c r="DG990" s="41">
        <v>132500</v>
      </c>
      <c r="DH990" s="41">
        <v>134500</v>
      </c>
      <c r="DI990" s="41">
        <v>136700</v>
      </c>
      <c r="DJ990" s="41">
        <v>138900</v>
      </c>
      <c r="DK990" s="41">
        <v>139500</v>
      </c>
      <c r="DL990" s="41">
        <v>138700</v>
      </c>
      <c r="DM990" s="41">
        <v>138400</v>
      </c>
      <c r="DN990" s="41">
        <v>137800</v>
      </c>
      <c r="DO990" s="41">
        <v>136900</v>
      </c>
      <c r="DP990" s="41">
        <v>136500</v>
      </c>
    </row>
    <row r="991" spans="1:120">
      <c r="A991" s="41">
        <v>95693</v>
      </c>
      <c r="B991" s="41" t="s">
        <v>716</v>
      </c>
      <c r="C991" s="41" t="s">
        <v>66</v>
      </c>
      <c r="D991" s="41" t="s">
        <v>406</v>
      </c>
      <c r="E991" s="41" t="s">
        <v>406</v>
      </c>
      <c r="F991" s="41">
        <v>661700</v>
      </c>
      <c r="G991" s="41">
        <v>674800</v>
      </c>
      <c r="H991" s="41">
        <v>690300</v>
      </c>
      <c r="I991" s="41">
        <v>701300</v>
      </c>
      <c r="J991" s="41">
        <v>711500</v>
      </c>
      <c r="K991" s="41">
        <v>724100</v>
      </c>
      <c r="L991" s="41">
        <v>735700</v>
      </c>
      <c r="M991" s="41">
        <v>740500</v>
      </c>
      <c r="N991" s="41">
        <v>741400</v>
      </c>
      <c r="O991" s="41">
        <v>741800</v>
      </c>
      <c r="P991" s="41">
        <v>744400</v>
      </c>
      <c r="Q991" s="41">
        <v>746200</v>
      </c>
      <c r="R991" s="41">
        <v>745800</v>
      </c>
      <c r="S991" s="41">
        <v>744300</v>
      </c>
      <c r="T991" s="41">
        <v>744300</v>
      </c>
      <c r="U991" s="41">
        <v>743900</v>
      </c>
      <c r="V991" s="41">
        <v>743900</v>
      </c>
      <c r="W991" s="41">
        <v>746000</v>
      </c>
      <c r="X991" s="41">
        <v>744900</v>
      </c>
      <c r="Y991" s="41">
        <v>737200</v>
      </c>
      <c r="Z991" s="41">
        <v>724200</v>
      </c>
      <c r="AA991" s="41">
        <v>710500</v>
      </c>
      <c r="AB991" s="41">
        <v>699700</v>
      </c>
      <c r="AC991" s="41">
        <v>692100</v>
      </c>
      <c r="AD991" s="41">
        <v>685800</v>
      </c>
      <c r="AE991" s="41">
        <v>682600</v>
      </c>
      <c r="AF991" s="41">
        <v>680100</v>
      </c>
      <c r="AG991" s="41">
        <v>676400</v>
      </c>
      <c r="AH991" s="41">
        <v>666700</v>
      </c>
      <c r="AI991" s="41">
        <v>651400</v>
      </c>
      <c r="AJ991" s="41">
        <v>635700</v>
      </c>
      <c r="AK991" s="41">
        <v>630300</v>
      </c>
      <c r="AL991" s="41">
        <v>633800</v>
      </c>
      <c r="AM991" s="41">
        <v>637000</v>
      </c>
      <c r="AN991" s="41">
        <v>635300</v>
      </c>
      <c r="AO991" s="41">
        <v>634400</v>
      </c>
      <c r="AP991" s="41">
        <v>633100</v>
      </c>
      <c r="AQ991" s="41">
        <v>625300</v>
      </c>
      <c r="AR991" s="41">
        <v>612500</v>
      </c>
      <c r="AS991" s="41">
        <v>600700</v>
      </c>
      <c r="AT991" s="41">
        <v>593500</v>
      </c>
      <c r="AU991" s="41">
        <v>589600</v>
      </c>
      <c r="AV991" s="41">
        <v>586300</v>
      </c>
      <c r="AW991" s="41">
        <v>579200</v>
      </c>
      <c r="AX991" s="41">
        <v>568400</v>
      </c>
      <c r="AY991" s="41">
        <v>556300</v>
      </c>
      <c r="AZ991" s="41">
        <v>544000</v>
      </c>
      <c r="BA991" s="41">
        <v>537900</v>
      </c>
      <c r="BB991" s="41">
        <v>538800</v>
      </c>
      <c r="BC991" s="41">
        <v>539000</v>
      </c>
      <c r="BD991" s="41">
        <v>534400</v>
      </c>
      <c r="BE991" s="41">
        <v>529300</v>
      </c>
      <c r="BF991" s="41">
        <v>522600</v>
      </c>
      <c r="BG991" s="41">
        <v>514800</v>
      </c>
      <c r="BH991" s="41">
        <v>509500</v>
      </c>
      <c r="BI991" s="41">
        <v>507200</v>
      </c>
      <c r="BJ991" s="41">
        <v>505900</v>
      </c>
      <c r="BK991" s="41">
        <v>505300</v>
      </c>
      <c r="BL991" s="41">
        <v>505500</v>
      </c>
      <c r="BM991" s="41">
        <v>507600</v>
      </c>
      <c r="BN991" s="41">
        <v>509100</v>
      </c>
      <c r="BO991" s="41">
        <v>508500</v>
      </c>
      <c r="BP991" s="41">
        <v>507100</v>
      </c>
      <c r="BQ991" s="41">
        <v>505400</v>
      </c>
      <c r="BR991" s="41">
        <v>502600</v>
      </c>
      <c r="BS991" s="41">
        <v>500600</v>
      </c>
      <c r="BT991" s="41">
        <v>496000</v>
      </c>
      <c r="BU991" s="41">
        <v>487900</v>
      </c>
      <c r="BV991" s="41">
        <v>478400</v>
      </c>
      <c r="BW991" s="41">
        <v>469100</v>
      </c>
      <c r="BX991" s="41">
        <v>459700</v>
      </c>
      <c r="BY991" s="41">
        <v>446300</v>
      </c>
      <c r="BZ991" s="41">
        <v>431800</v>
      </c>
      <c r="CA991" s="41">
        <v>423300</v>
      </c>
      <c r="CB991" s="41">
        <v>418700</v>
      </c>
      <c r="CC991" s="41">
        <v>412700</v>
      </c>
      <c r="CD991" s="41">
        <v>406900</v>
      </c>
      <c r="CE991" s="41">
        <v>401400</v>
      </c>
      <c r="CF991" s="41">
        <v>395300</v>
      </c>
      <c r="CG991" s="41">
        <v>390300</v>
      </c>
      <c r="CH991" s="41">
        <v>387500</v>
      </c>
      <c r="CI991" s="41">
        <v>388300</v>
      </c>
      <c r="CJ991" s="41">
        <v>391600</v>
      </c>
      <c r="CK991" s="41">
        <v>393500</v>
      </c>
      <c r="CL991" s="41">
        <v>393300</v>
      </c>
      <c r="CM991" s="41">
        <v>394500</v>
      </c>
      <c r="CN991" s="41">
        <v>397400</v>
      </c>
      <c r="CO991" s="41">
        <v>403400</v>
      </c>
      <c r="CP991" s="41">
        <v>406300</v>
      </c>
      <c r="CQ991" s="41">
        <v>404000</v>
      </c>
      <c r="CR991" s="41">
        <v>404600</v>
      </c>
      <c r="CS991" s="41">
        <v>411700</v>
      </c>
      <c r="CT991" s="41">
        <v>417400</v>
      </c>
      <c r="CU991" s="41">
        <v>419200</v>
      </c>
      <c r="CV991" s="41">
        <v>421300</v>
      </c>
      <c r="CW991" s="41">
        <v>428300</v>
      </c>
      <c r="CX991" s="41">
        <v>439400</v>
      </c>
      <c r="CY991" s="41">
        <v>448100</v>
      </c>
      <c r="CZ991" s="41">
        <v>458300</v>
      </c>
      <c r="DA991" s="41">
        <v>468400</v>
      </c>
      <c r="DB991" s="41">
        <v>480200</v>
      </c>
      <c r="DC991" s="41">
        <v>495200</v>
      </c>
      <c r="DD991" s="41">
        <v>512200</v>
      </c>
      <c r="DE991" s="41">
        <v>524200</v>
      </c>
      <c r="DF991" s="41">
        <v>535300</v>
      </c>
      <c r="DG991" s="41">
        <v>543400</v>
      </c>
      <c r="DH991" s="41">
        <v>550300</v>
      </c>
      <c r="DI991" s="41">
        <v>552100</v>
      </c>
      <c r="DJ991" s="41">
        <v>548100</v>
      </c>
      <c r="DK991" s="41">
        <v>544400</v>
      </c>
      <c r="DL991" s="41">
        <v>545400</v>
      </c>
      <c r="DM991" s="41">
        <v>552500</v>
      </c>
      <c r="DN991" s="41">
        <v>564200</v>
      </c>
      <c r="DO991" s="41">
        <v>572100</v>
      </c>
      <c r="DP991" s="41">
        <v>575100</v>
      </c>
    </row>
    <row r="992" spans="1:120">
      <c r="A992" s="41">
        <v>95005</v>
      </c>
      <c r="B992" s="41" t="s">
        <v>816</v>
      </c>
      <c r="C992" s="41" t="s">
        <v>66</v>
      </c>
      <c r="D992" s="41" t="s">
        <v>439</v>
      </c>
      <c r="E992" s="41" t="s">
        <v>439</v>
      </c>
      <c r="F992" s="41">
        <v>654700</v>
      </c>
      <c r="G992" s="41">
        <v>664800</v>
      </c>
      <c r="H992" s="41">
        <v>678800</v>
      </c>
      <c r="I992" s="41">
        <v>694300</v>
      </c>
      <c r="J992" s="41">
        <v>711600</v>
      </c>
      <c r="K992" s="41">
        <v>731700</v>
      </c>
      <c r="L992" s="41">
        <v>746300</v>
      </c>
      <c r="M992" s="41">
        <v>752500</v>
      </c>
      <c r="N992" s="41">
        <v>755700</v>
      </c>
      <c r="O992" s="41">
        <v>758200</v>
      </c>
      <c r="P992" s="41">
        <v>760900</v>
      </c>
      <c r="Q992" s="41">
        <v>762900</v>
      </c>
      <c r="R992" s="41">
        <v>764900</v>
      </c>
      <c r="S992" s="41">
        <v>763600</v>
      </c>
      <c r="T992" s="41">
        <v>760500</v>
      </c>
      <c r="U992" s="41">
        <v>757800</v>
      </c>
      <c r="V992" s="41">
        <v>753700</v>
      </c>
      <c r="W992" s="41">
        <v>744700</v>
      </c>
      <c r="X992" s="41">
        <v>738400</v>
      </c>
      <c r="Y992" s="41">
        <v>735000</v>
      </c>
      <c r="Z992" s="41">
        <v>731400</v>
      </c>
      <c r="AA992" s="41">
        <v>725100</v>
      </c>
      <c r="AB992" s="41">
        <v>715600</v>
      </c>
      <c r="AC992" s="41">
        <v>706300</v>
      </c>
      <c r="AD992" s="41">
        <v>699300</v>
      </c>
      <c r="AE992" s="41">
        <v>697800</v>
      </c>
      <c r="AF992" s="41">
        <v>701500</v>
      </c>
      <c r="AG992" s="41">
        <v>705400</v>
      </c>
      <c r="AH992" s="41">
        <v>701700</v>
      </c>
      <c r="AI992" s="41">
        <v>697100</v>
      </c>
      <c r="AJ992" s="41">
        <v>693000</v>
      </c>
      <c r="AK992" s="41">
        <v>688600</v>
      </c>
      <c r="AL992" s="41">
        <v>681400</v>
      </c>
      <c r="AM992" s="41">
        <v>674100</v>
      </c>
      <c r="AN992" s="41">
        <v>665900</v>
      </c>
      <c r="AO992" s="41">
        <v>657900</v>
      </c>
      <c r="AP992" s="41">
        <v>645800</v>
      </c>
      <c r="AQ992" s="41">
        <v>622800</v>
      </c>
      <c r="AR992" s="41">
        <v>599400</v>
      </c>
      <c r="AS992" s="41">
        <v>586600</v>
      </c>
      <c r="AT992" s="41">
        <v>580800</v>
      </c>
      <c r="AU992" s="41">
        <v>573200</v>
      </c>
      <c r="AV992" s="41">
        <v>566500</v>
      </c>
      <c r="AW992" s="41">
        <v>563200</v>
      </c>
      <c r="AX992" s="41">
        <v>560200</v>
      </c>
      <c r="AY992" s="41">
        <v>555900</v>
      </c>
      <c r="AZ992" s="41">
        <v>548700</v>
      </c>
      <c r="BA992" s="41">
        <v>549600</v>
      </c>
      <c r="BB992" s="41">
        <v>561300</v>
      </c>
      <c r="BC992" s="41">
        <v>570800</v>
      </c>
      <c r="BD992" s="41">
        <v>567600</v>
      </c>
      <c r="BE992" s="41">
        <v>561700</v>
      </c>
      <c r="BF992" s="41">
        <v>559900</v>
      </c>
      <c r="BG992" s="41">
        <v>560800</v>
      </c>
      <c r="BH992" s="41">
        <v>562400</v>
      </c>
      <c r="BI992" s="41">
        <v>564900</v>
      </c>
      <c r="BJ992" s="41">
        <v>562500</v>
      </c>
      <c r="BK992" s="41">
        <v>555300</v>
      </c>
      <c r="BL992" s="41">
        <v>551100</v>
      </c>
      <c r="BM992" s="41">
        <v>551200</v>
      </c>
      <c r="BN992" s="41">
        <v>552500</v>
      </c>
      <c r="BO992" s="41">
        <v>563100</v>
      </c>
      <c r="BP992" s="41">
        <v>571900</v>
      </c>
      <c r="BQ992" s="41">
        <v>565200</v>
      </c>
      <c r="BR992" s="41">
        <v>552600</v>
      </c>
      <c r="BS992" s="41">
        <v>544500</v>
      </c>
      <c r="BT992" s="41">
        <v>554200</v>
      </c>
      <c r="BU992" s="41">
        <v>566800</v>
      </c>
      <c r="BV992" s="41">
        <v>568300</v>
      </c>
      <c r="BW992" s="41">
        <v>557400</v>
      </c>
      <c r="BX992" s="41">
        <v>556000</v>
      </c>
      <c r="BY992" s="41">
        <v>553900</v>
      </c>
      <c r="BZ992" s="41">
        <v>548200</v>
      </c>
      <c r="CA992" s="41">
        <v>542900</v>
      </c>
      <c r="CB992" s="41">
        <v>538800</v>
      </c>
      <c r="CC992" s="41">
        <v>534100</v>
      </c>
      <c r="CD992" s="41">
        <v>533900</v>
      </c>
      <c r="CE992" s="41">
        <v>534700</v>
      </c>
      <c r="CF992" s="41">
        <v>523300</v>
      </c>
      <c r="CG992" s="41">
        <v>504200</v>
      </c>
      <c r="CH992" s="41">
        <v>496500</v>
      </c>
      <c r="CI992" s="41">
        <v>500900</v>
      </c>
      <c r="CJ992" s="41">
        <v>504600</v>
      </c>
      <c r="CK992" s="41">
        <v>494600</v>
      </c>
      <c r="CL992" s="41">
        <v>490000</v>
      </c>
      <c r="CM992" s="41">
        <v>491800</v>
      </c>
      <c r="CN992" s="41">
        <v>500500</v>
      </c>
      <c r="CO992" s="41">
        <v>509200</v>
      </c>
      <c r="CP992" s="41">
        <v>511600</v>
      </c>
      <c r="CQ992" s="41">
        <v>513500</v>
      </c>
      <c r="CR992" s="41">
        <v>514600</v>
      </c>
      <c r="CS992" s="41">
        <v>513400</v>
      </c>
      <c r="CT992" s="41">
        <v>514700</v>
      </c>
      <c r="CU992" s="41">
        <v>530500</v>
      </c>
      <c r="CV992" s="41">
        <v>547400</v>
      </c>
      <c r="CW992" s="41">
        <v>558300</v>
      </c>
      <c r="CX992" s="41">
        <v>554700</v>
      </c>
      <c r="CY992" s="41">
        <v>548900</v>
      </c>
      <c r="CZ992" s="41">
        <v>552700</v>
      </c>
      <c r="DA992" s="41">
        <v>565400</v>
      </c>
      <c r="DB992" s="41">
        <v>575400</v>
      </c>
      <c r="DC992" s="41">
        <v>572000</v>
      </c>
      <c r="DD992" s="41">
        <v>571000</v>
      </c>
      <c r="DE992" s="41">
        <v>578400</v>
      </c>
      <c r="DF992" s="41">
        <v>585600</v>
      </c>
      <c r="DG992" s="41">
        <v>589300</v>
      </c>
      <c r="DH992" s="41">
        <v>586600</v>
      </c>
      <c r="DI992" s="41">
        <v>585900</v>
      </c>
      <c r="DJ992" s="41">
        <v>592200</v>
      </c>
      <c r="DK992" s="41">
        <v>603000</v>
      </c>
      <c r="DL992" s="41">
        <v>606800</v>
      </c>
      <c r="DM992" s="41">
        <v>602400</v>
      </c>
      <c r="DN992" s="41">
        <v>601100</v>
      </c>
      <c r="DO992" s="41">
        <v>615700</v>
      </c>
      <c r="DP992" s="41">
        <v>628900</v>
      </c>
    </row>
    <row r="993" spans="1:120">
      <c r="A993" s="41">
        <v>95619</v>
      </c>
      <c r="B993" s="41" t="s">
        <v>817</v>
      </c>
      <c r="C993" s="41" t="s">
        <v>66</v>
      </c>
      <c r="D993" s="41" t="s">
        <v>406</v>
      </c>
      <c r="E993" s="41" t="s">
        <v>547</v>
      </c>
      <c r="F993" s="41">
        <v>372800</v>
      </c>
      <c r="G993" s="41">
        <v>381000</v>
      </c>
      <c r="H993" s="41">
        <v>387900</v>
      </c>
      <c r="I993" s="41">
        <v>391400</v>
      </c>
      <c r="J993" s="41">
        <v>396400</v>
      </c>
      <c r="K993" s="41">
        <v>405600</v>
      </c>
      <c r="L993" s="41">
        <v>416100</v>
      </c>
      <c r="M993" s="41">
        <v>424100</v>
      </c>
      <c r="N993" s="41">
        <v>431600</v>
      </c>
      <c r="O993" s="41">
        <v>437500</v>
      </c>
      <c r="P993" s="41">
        <v>439900</v>
      </c>
      <c r="Q993" s="41">
        <v>437500</v>
      </c>
      <c r="R993" s="41">
        <v>432700</v>
      </c>
      <c r="S993" s="41">
        <v>428500</v>
      </c>
      <c r="T993" s="41">
        <v>426400</v>
      </c>
      <c r="U993" s="41">
        <v>425400</v>
      </c>
      <c r="V993" s="41">
        <v>423900</v>
      </c>
      <c r="W993" s="41">
        <v>421900</v>
      </c>
      <c r="X993" s="41">
        <v>418600</v>
      </c>
      <c r="Y993" s="41">
        <v>414100</v>
      </c>
      <c r="Z993" s="41">
        <v>407400</v>
      </c>
      <c r="AA993" s="41">
        <v>404800</v>
      </c>
      <c r="AB993" s="41">
        <v>408100</v>
      </c>
      <c r="AC993" s="41">
        <v>412700</v>
      </c>
      <c r="AD993" s="41">
        <v>414100</v>
      </c>
      <c r="AE993" s="41">
        <v>414700</v>
      </c>
      <c r="AF993" s="41">
        <v>414000</v>
      </c>
      <c r="AG993" s="41">
        <v>414400</v>
      </c>
      <c r="AH993" s="41">
        <v>416000</v>
      </c>
      <c r="AI993" s="41">
        <v>416600</v>
      </c>
      <c r="AJ993" s="41">
        <v>415500</v>
      </c>
      <c r="AK993" s="41">
        <v>415200</v>
      </c>
      <c r="AL993" s="41">
        <v>414300</v>
      </c>
      <c r="AM993" s="41">
        <v>408400</v>
      </c>
      <c r="AN993" s="41">
        <v>397400</v>
      </c>
      <c r="AO993" s="41">
        <v>386700</v>
      </c>
      <c r="AP993" s="41">
        <v>379000</v>
      </c>
      <c r="AQ993" s="41">
        <v>369300</v>
      </c>
      <c r="AR993" s="41">
        <v>357600</v>
      </c>
      <c r="AS993" s="41">
        <v>348000</v>
      </c>
      <c r="AT993" s="41">
        <v>338800</v>
      </c>
      <c r="AU993" s="41">
        <v>330600</v>
      </c>
      <c r="AV993" s="41">
        <v>323300</v>
      </c>
      <c r="AW993" s="41">
        <v>317400</v>
      </c>
      <c r="AX993" s="41">
        <v>312600</v>
      </c>
      <c r="AY993" s="41">
        <v>307100</v>
      </c>
      <c r="AZ993" s="41">
        <v>298100</v>
      </c>
      <c r="BA993" s="41">
        <v>292300</v>
      </c>
      <c r="BB993" s="41">
        <v>287000</v>
      </c>
      <c r="BC993" s="41">
        <v>278200</v>
      </c>
      <c r="BD993" s="41">
        <v>269800</v>
      </c>
      <c r="BE993" s="41">
        <v>265100</v>
      </c>
      <c r="BF993" s="41">
        <v>262900</v>
      </c>
      <c r="BG993" s="41">
        <v>260700</v>
      </c>
      <c r="BH993" s="41">
        <v>259500</v>
      </c>
      <c r="BI993" s="41">
        <v>259700</v>
      </c>
      <c r="BJ993" s="41">
        <v>259100</v>
      </c>
      <c r="BK993" s="41">
        <v>256800</v>
      </c>
      <c r="BL993" s="41">
        <v>258800</v>
      </c>
      <c r="BM993" s="41">
        <v>258900</v>
      </c>
      <c r="BN993" s="41">
        <v>255900</v>
      </c>
      <c r="BO993" s="41">
        <v>257300</v>
      </c>
      <c r="BP993" s="41">
        <v>263100</v>
      </c>
      <c r="BQ993" s="41">
        <v>264300</v>
      </c>
      <c r="BR993" s="41">
        <v>264200</v>
      </c>
      <c r="BS993" s="41">
        <v>265500</v>
      </c>
      <c r="BT993" s="41">
        <v>266800</v>
      </c>
      <c r="BU993" s="41">
        <v>262000</v>
      </c>
      <c r="BV993" s="41">
        <v>259800</v>
      </c>
      <c r="BW993" s="41">
        <v>265200</v>
      </c>
      <c r="BX993" s="41">
        <v>264600</v>
      </c>
      <c r="BY993" s="41">
        <v>253700</v>
      </c>
      <c r="BZ993" s="41">
        <v>252500</v>
      </c>
      <c r="CA993" s="41">
        <v>254300</v>
      </c>
      <c r="CB993" s="41">
        <v>248700</v>
      </c>
      <c r="CC993" s="41">
        <v>242800</v>
      </c>
      <c r="CD993" s="41">
        <v>241000</v>
      </c>
      <c r="CE993" s="41">
        <v>236400</v>
      </c>
      <c r="CF993" s="41">
        <v>231700</v>
      </c>
      <c r="CG993" s="41">
        <v>227800</v>
      </c>
      <c r="CH993" s="41">
        <v>220300</v>
      </c>
      <c r="CI993" s="41">
        <v>212900</v>
      </c>
      <c r="CJ993" s="41">
        <v>211900</v>
      </c>
      <c r="CK993" s="41">
        <v>216400</v>
      </c>
      <c r="CL993" s="41">
        <v>216500</v>
      </c>
      <c r="CM993" s="41">
        <v>215000</v>
      </c>
      <c r="CN993" s="41">
        <v>218900</v>
      </c>
      <c r="CO993" s="41">
        <v>228400</v>
      </c>
      <c r="CP993" s="41">
        <v>233000</v>
      </c>
      <c r="CQ993" s="41">
        <v>233700</v>
      </c>
      <c r="CR993" s="41">
        <v>234300</v>
      </c>
      <c r="CS993" s="41">
        <v>235800</v>
      </c>
      <c r="CT993" s="41">
        <v>237000</v>
      </c>
      <c r="CU993" s="41">
        <v>237700</v>
      </c>
      <c r="CV993" s="41">
        <v>237700</v>
      </c>
      <c r="CW993" s="41">
        <v>241700</v>
      </c>
      <c r="CX993" s="41">
        <v>247400</v>
      </c>
      <c r="CY993" s="41">
        <v>253000</v>
      </c>
      <c r="CZ993" s="41">
        <v>256700</v>
      </c>
      <c r="DA993" s="41">
        <v>259400</v>
      </c>
      <c r="DB993" s="41">
        <v>264200</v>
      </c>
      <c r="DC993" s="41">
        <v>271500</v>
      </c>
      <c r="DD993" s="41">
        <v>275200</v>
      </c>
      <c r="DE993" s="41">
        <v>276300</v>
      </c>
      <c r="DF993" s="41">
        <v>280100</v>
      </c>
      <c r="DG993" s="41">
        <v>284900</v>
      </c>
      <c r="DH993" s="41">
        <v>287200</v>
      </c>
      <c r="DI993" s="41">
        <v>288600</v>
      </c>
      <c r="DJ993" s="41">
        <v>291100</v>
      </c>
      <c r="DK993" s="41">
        <v>296200</v>
      </c>
      <c r="DL993" s="41">
        <v>301400</v>
      </c>
      <c r="DM993" s="41">
        <v>300100</v>
      </c>
      <c r="DN993" s="41">
        <v>294500</v>
      </c>
      <c r="DO993" s="41">
        <v>294800</v>
      </c>
      <c r="DP993" s="41">
        <v>297100</v>
      </c>
    </row>
    <row r="994" spans="1:120">
      <c r="A994" s="41">
        <v>95666</v>
      </c>
      <c r="B994" s="41" t="s">
        <v>818</v>
      </c>
      <c r="C994" s="41" t="s">
        <v>66</v>
      </c>
      <c r="E994" s="41" t="s">
        <v>789</v>
      </c>
      <c r="F994" s="41">
        <v>364400</v>
      </c>
      <c r="G994" s="41">
        <v>365900</v>
      </c>
      <c r="H994" s="41">
        <v>367400</v>
      </c>
      <c r="I994" s="41">
        <v>374000</v>
      </c>
      <c r="J994" s="41">
        <v>381000</v>
      </c>
      <c r="K994" s="41">
        <v>390400</v>
      </c>
      <c r="L994" s="41">
        <v>401100</v>
      </c>
      <c r="M994" s="41">
        <v>412200</v>
      </c>
      <c r="N994" s="41">
        <v>421000</v>
      </c>
      <c r="O994" s="41">
        <v>430800</v>
      </c>
      <c r="P994" s="41">
        <v>442400</v>
      </c>
      <c r="Q994" s="41">
        <v>451400</v>
      </c>
      <c r="R994" s="41">
        <v>454600</v>
      </c>
      <c r="S994" s="41">
        <v>456500</v>
      </c>
      <c r="T994" s="41">
        <v>463000</v>
      </c>
      <c r="U994" s="41">
        <v>469100</v>
      </c>
      <c r="V994" s="41">
        <v>469900</v>
      </c>
      <c r="W994" s="41">
        <v>471000</v>
      </c>
      <c r="X994" s="41">
        <v>471900</v>
      </c>
      <c r="Y994" s="41">
        <v>468500</v>
      </c>
      <c r="Z994" s="41">
        <v>461000</v>
      </c>
      <c r="AA994" s="41">
        <v>457000</v>
      </c>
      <c r="AB994" s="41">
        <v>451900</v>
      </c>
      <c r="AC994" s="41">
        <v>448700</v>
      </c>
      <c r="AD994" s="41">
        <v>451200</v>
      </c>
      <c r="AE994" s="41">
        <v>451200</v>
      </c>
      <c r="AF994" s="41">
        <v>442700</v>
      </c>
      <c r="AG994" s="41">
        <v>427100</v>
      </c>
      <c r="AH994" s="41">
        <v>412600</v>
      </c>
      <c r="AI994" s="41">
        <v>404100</v>
      </c>
      <c r="AJ994" s="41">
        <v>397600</v>
      </c>
      <c r="AK994" s="41">
        <v>384700</v>
      </c>
      <c r="AL994" s="41">
        <v>375600</v>
      </c>
      <c r="AM994" s="41">
        <v>370500</v>
      </c>
      <c r="AN994" s="41">
        <v>373800</v>
      </c>
      <c r="AO994" s="41">
        <v>380900</v>
      </c>
      <c r="AP994" s="41">
        <v>382000</v>
      </c>
      <c r="AQ994" s="41">
        <v>375800</v>
      </c>
      <c r="AR994" s="41">
        <v>373400</v>
      </c>
      <c r="AS994" s="41">
        <v>372700</v>
      </c>
      <c r="AT994" s="41">
        <v>381700</v>
      </c>
      <c r="AU994" s="41">
        <v>382400</v>
      </c>
      <c r="AV994" s="41">
        <v>357200</v>
      </c>
      <c r="AW994" s="41">
        <v>326900</v>
      </c>
      <c r="AX994" s="41">
        <v>309900</v>
      </c>
      <c r="AY994" s="41">
        <v>297100</v>
      </c>
      <c r="AZ994" s="41">
        <v>282100</v>
      </c>
      <c r="BA994" s="41">
        <v>273100</v>
      </c>
      <c r="BB994" s="41">
        <v>272800</v>
      </c>
      <c r="BC994" s="41">
        <v>274800</v>
      </c>
      <c r="BD994" s="41">
        <v>272400</v>
      </c>
      <c r="BE994" s="41">
        <v>269400</v>
      </c>
      <c r="BF994" s="41">
        <v>265100</v>
      </c>
      <c r="BG994" s="41">
        <v>262300</v>
      </c>
      <c r="BH994" s="41">
        <v>263300</v>
      </c>
      <c r="BI994" s="41">
        <v>265100</v>
      </c>
      <c r="BJ994" s="41">
        <v>264500</v>
      </c>
      <c r="BK994" s="41">
        <v>263800</v>
      </c>
      <c r="BL994" s="41">
        <v>263000</v>
      </c>
      <c r="BM994" s="41">
        <v>252700</v>
      </c>
      <c r="BN994" s="41">
        <v>239500</v>
      </c>
      <c r="BO994" s="41">
        <v>233500</v>
      </c>
      <c r="BP994" s="41">
        <v>231800</v>
      </c>
      <c r="BQ994" s="41">
        <v>232000</v>
      </c>
      <c r="BR994" s="41">
        <v>231900</v>
      </c>
      <c r="BS994" s="41">
        <v>229100</v>
      </c>
      <c r="BT994" s="41">
        <v>227400</v>
      </c>
      <c r="BU994" s="41">
        <v>228400</v>
      </c>
      <c r="BV994" s="41">
        <v>224200</v>
      </c>
      <c r="BW994" s="41">
        <v>220300</v>
      </c>
      <c r="BX994" s="41">
        <v>218800</v>
      </c>
      <c r="BY994" s="41">
        <v>218500</v>
      </c>
      <c r="BZ994" s="41">
        <v>215700</v>
      </c>
      <c r="CA994" s="41">
        <v>212100</v>
      </c>
      <c r="CB994" s="41">
        <v>210200</v>
      </c>
      <c r="CC994" s="41">
        <v>211400</v>
      </c>
      <c r="CD994" s="41">
        <v>212400</v>
      </c>
      <c r="CE994" s="41">
        <v>211800</v>
      </c>
      <c r="CF994" s="41">
        <v>211600</v>
      </c>
      <c r="CG994" s="41">
        <v>215600</v>
      </c>
      <c r="CH994" s="41">
        <v>219500</v>
      </c>
      <c r="CI994" s="41">
        <v>220900</v>
      </c>
      <c r="CJ994" s="41">
        <v>221000</v>
      </c>
      <c r="CK994" s="41">
        <v>220500</v>
      </c>
      <c r="CL994" s="41">
        <v>219700</v>
      </c>
      <c r="CM994" s="41">
        <v>219800</v>
      </c>
      <c r="CN994" s="41">
        <v>221300</v>
      </c>
      <c r="CO994" s="41">
        <v>221900</v>
      </c>
      <c r="CP994" s="41">
        <v>219800</v>
      </c>
      <c r="CQ994" s="41">
        <v>217200</v>
      </c>
      <c r="CR994" s="41">
        <v>218100</v>
      </c>
      <c r="CS994" s="41">
        <v>219700</v>
      </c>
      <c r="CT994" s="41">
        <v>219700</v>
      </c>
      <c r="CU994" s="41">
        <v>216800</v>
      </c>
      <c r="CV994" s="41">
        <v>216900</v>
      </c>
      <c r="CW994" s="41">
        <v>224500</v>
      </c>
      <c r="CX994" s="41">
        <v>232100</v>
      </c>
      <c r="CY994" s="41">
        <v>235600</v>
      </c>
      <c r="CZ994" s="41">
        <v>237000</v>
      </c>
      <c r="DA994" s="41">
        <v>234900</v>
      </c>
      <c r="DB994" s="41">
        <v>233400</v>
      </c>
      <c r="DC994" s="41">
        <v>236100</v>
      </c>
      <c r="DD994" s="41">
        <v>240600</v>
      </c>
      <c r="DE994" s="41">
        <v>242400</v>
      </c>
      <c r="DF994" s="41">
        <v>244600</v>
      </c>
      <c r="DG994" s="41">
        <v>248700</v>
      </c>
      <c r="DH994" s="41">
        <v>251600</v>
      </c>
      <c r="DI994" s="41">
        <v>250200</v>
      </c>
      <c r="DJ994" s="41">
        <v>249700</v>
      </c>
      <c r="DK994" s="41">
        <v>249700</v>
      </c>
      <c r="DL994" s="41">
        <v>249700</v>
      </c>
      <c r="DM994" s="41">
        <v>245900</v>
      </c>
      <c r="DN994" s="41">
        <v>240400</v>
      </c>
      <c r="DO994" s="41">
        <v>238900</v>
      </c>
      <c r="DP994" s="41">
        <v>240700</v>
      </c>
    </row>
    <row r="995" spans="1:120">
      <c r="A995" s="41">
        <v>93625</v>
      </c>
      <c r="B995" s="41" t="s">
        <v>819</v>
      </c>
      <c r="C995" s="41" t="s">
        <v>66</v>
      </c>
      <c r="D995" s="41" t="s">
        <v>442</v>
      </c>
      <c r="E995" s="41" t="s">
        <v>442</v>
      </c>
      <c r="F995" s="41">
        <v>259800</v>
      </c>
      <c r="G995" s="41">
        <v>267100</v>
      </c>
      <c r="H995" s="41">
        <v>271500</v>
      </c>
      <c r="I995" s="41">
        <v>274800</v>
      </c>
      <c r="J995" s="41">
        <v>278400</v>
      </c>
      <c r="K995" s="41">
        <v>282200</v>
      </c>
      <c r="L995" s="41">
        <v>286000</v>
      </c>
      <c r="M995" s="41">
        <v>289000</v>
      </c>
      <c r="N995" s="41">
        <v>293700</v>
      </c>
      <c r="O995" s="41">
        <v>299900</v>
      </c>
      <c r="P995" s="41">
        <v>306400</v>
      </c>
      <c r="Q995" s="41">
        <v>310500</v>
      </c>
      <c r="R995" s="41">
        <v>313500</v>
      </c>
      <c r="S995" s="41">
        <v>316400</v>
      </c>
      <c r="T995" s="41">
        <v>320400</v>
      </c>
      <c r="U995" s="41">
        <v>323700</v>
      </c>
      <c r="V995" s="41">
        <v>324200</v>
      </c>
      <c r="W995" s="41">
        <v>323300</v>
      </c>
      <c r="X995" s="41">
        <v>322400</v>
      </c>
      <c r="Y995" s="41">
        <v>319000</v>
      </c>
      <c r="Z995" s="41">
        <v>312900</v>
      </c>
      <c r="AA995" s="41">
        <v>307700</v>
      </c>
      <c r="AB995" s="41">
        <v>305500</v>
      </c>
      <c r="AC995" s="41">
        <v>303900</v>
      </c>
      <c r="AD995" s="41">
        <v>301500</v>
      </c>
      <c r="AE995" s="41">
        <v>299300</v>
      </c>
      <c r="AF995" s="41">
        <v>298300</v>
      </c>
      <c r="AG995" s="41">
        <v>296300</v>
      </c>
      <c r="AH995" s="41">
        <v>294200</v>
      </c>
      <c r="AI995" s="41">
        <v>292300</v>
      </c>
      <c r="AJ995" s="41">
        <v>290400</v>
      </c>
      <c r="AK995" s="41">
        <v>286800</v>
      </c>
      <c r="AL995" s="41">
        <v>282000</v>
      </c>
      <c r="AM995" s="41">
        <v>276900</v>
      </c>
      <c r="AN995" s="41">
        <v>273500</v>
      </c>
      <c r="AO995" s="41">
        <v>270500</v>
      </c>
      <c r="AP995" s="41">
        <v>267000</v>
      </c>
      <c r="AQ995" s="41">
        <v>261800</v>
      </c>
      <c r="AR995" s="41">
        <v>258200</v>
      </c>
      <c r="AS995" s="41">
        <v>257300</v>
      </c>
      <c r="AT995" s="41">
        <v>256900</v>
      </c>
      <c r="AU995" s="41">
        <v>253300</v>
      </c>
      <c r="AV995" s="41">
        <v>248500</v>
      </c>
      <c r="AW995" s="41">
        <v>243800</v>
      </c>
      <c r="AX995" s="41">
        <v>239200</v>
      </c>
      <c r="AY995" s="41">
        <v>234500</v>
      </c>
      <c r="AZ995" s="41">
        <v>229300</v>
      </c>
      <c r="BA995" s="41">
        <v>226400</v>
      </c>
      <c r="BB995" s="41">
        <v>226100</v>
      </c>
      <c r="BC995" s="41">
        <v>223600</v>
      </c>
      <c r="BD995" s="41">
        <v>218100</v>
      </c>
      <c r="BE995" s="41">
        <v>213600</v>
      </c>
      <c r="BF995" s="41">
        <v>210300</v>
      </c>
      <c r="BG995" s="41">
        <v>208500</v>
      </c>
      <c r="BH995" s="41">
        <v>208500</v>
      </c>
      <c r="BI995" s="41">
        <v>209300</v>
      </c>
      <c r="BJ995" s="41">
        <v>210500</v>
      </c>
      <c r="BK995" s="41">
        <v>212600</v>
      </c>
      <c r="BL995" s="41">
        <v>216100</v>
      </c>
      <c r="BM995" s="41">
        <v>220300</v>
      </c>
      <c r="BN995" s="41">
        <v>222500</v>
      </c>
      <c r="BO995" s="41">
        <v>224600</v>
      </c>
      <c r="BP995" s="41">
        <v>223000</v>
      </c>
      <c r="BQ995" s="41">
        <v>218800</v>
      </c>
      <c r="BR995" s="41">
        <v>213900</v>
      </c>
      <c r="BS995" s="41">
        <v>210300</v>
      </c>
      <c r="BT995" s="41">
        <v>207600</v>
      </c>
      <c r="BU995" s="41">
        <v>205600</v>
      </c>
      <c r="BV995" s="41">
        <v>200900</v>
      </c>
      <c r="BW995" s="41">
        <v>196300</v>
      </c>
      <c r="BX995" s="41">
        <v>193600</v>
      </c>
      <c r="BY995" s="41">
        <v>188700</v>
      </c>
      <c r="BZ995" s="41">
        <v>182200</v>
      </c>
      <c r="CA995" s="41">
        <v>182000</v>
      </c>
      <c r="CB995" s="41">
        <v>187800</v>
      </c>
      <c r="CC995" s="41">
        <v>189800</v>
      </c>
      <c r="CD995" s="41">
        <v>189900</v>
      </c>
      <c r="CE995" s="41">
        <v>192000</v>
      </c>
      <c r="CF995" s="41">
        <v>193500</v>
      </c>
      <c r="CG995" s="41">
        <v>194300</v>
      </c>
      <c r="CH995" s="41">
        <v>195800</v>
      </c>
      <c r="CI995" s="41">
        <v>195900</v>
      </c>
      <c r="CJ995" s="41">
        <v>196500</v>
      </c>
      <c r="CK995" s="41">
        <v>196100</v>
      </c>
      <c r="CL995" s="41">
        <v>195600</v>
      </c>
      <c r="CM995" s="41">
        <v>197000</v>
      </c>
      <c r="CN995" s="41">
        <v>199700</v>
      </c>
      <c r="CO995" s="41">
        <v>202700</v>
      </c>
      <c r="CP995" s="41">
        <v>205100</v>
      </c>
      <c r="CQ995" s="41">
        <v>207000</v>
      </c>
      <c r="CR995" s="41">
        <v>206900</v>
      </c>
      <c r="CS995" s="41">
        <v>206000</v>
      </c>
      <c r="CT995" s="41">
        <v>206000</v>
      </c>
      <c r="CU995" s="41">
        <v>207400</v>
      </c>
      <c r="CV995" s="41">
        <v>208000</v>
      </c>
      <c r="CW995" s="41">
        <v>209400</v>
      </c>
      <c r="CX995" s="41">
        <v>210000</v>
      </c>
      <c r="CY995" s="41">
        <v>208100</v>
      </c>
      <c r="CZ995" s="41">
        <v>206300</v>
      </c>
      <c r="DA995" s="41">
        <v>207500</v>
      </c>
      <c r="DB995" s="41">
        <v>210000</v>
      </c>
      <c r="DC995" s="41">
        <v>211900</v>
      </c>
      <c r="DD995" s="41">
        <v>214500</v>
      </c>
      <c r="DE995" s="41">
        <v>219200</v>
      </c>
      <c r="DF995" s="41">
        <v>224800</v>
      </c>
      <c r="DG995" s="41">
        <v>228800</v>
      </c>
      <c r="DH995" s="41">
        <v>229000</v>
      </c>
      <c r="DI995" s="41">
        <v>229500</v>
      </c>
      <c r="DJ995" s="41">
        <v>231600</v>
      </c>
      <c r="DK995" s="41">
        <v>233200</v>
      </c>
      <c r="DL995" s="41">
        <v>233600</v>
      </c>
      <c r="DM995" s="41">
        <v>236300</v>
      </c>
      <c r="DN995" s="41">
        <v>240400</v>
      </c>
      <c r="DO995" s="41">
        <v>243800</v>
      </c>
      <c r="DP995" s="41">
        <v>246000</v>
      </c>
    </row>
    <row r="996" spans="1:120">
      <c r="A996" s="41">
        <v>95316</v>
      </c>
      <c r="B996" s="41" t="s">
        <v>936</v>
      </c>
      <c r="C996" s="41" t="s">
        <v>66</v>
      </c>
      <c r="D996" s="41" t="s">
        <v>450</v>
      </c>
      <c r="E996" s="41" t="s">
        <v>451</v>
      </c>
      <c r="F996" s="41">
        <v>388000</v>
      </c>
      <c r="G996" s="41">
        <v>400600</v>
      </c>
      <c r="H996" s="41">
        <v>409200</v>
      </c>
      <c r="I996" s="41">
        <v>412900</v>
      </c>
      <c r="J996" s="41">
        <v>418300</v>
      </c>
      <c r="K996" s="41">
        <v>425500</v>
      </c>
      <c r="L996" s="41">
        <v>429400</v>
      </c>
      <c r="M996" s="41">
        <v>431400</v>
      </c>
      <c r="N996" s="41">
        <v>434900</v>
      </c>
      <c r="O996" s="41">
        <v>437100</v>
      </c>
      <c r="P996" s="41">
        <v>438400</v>
      </c>
      <c r="Q996" s="41">
        <v>439900</v>
      </c>
      <c r="R996" s="41">
        <v>442300</v>
      </c>
      <c r="S996" s="41">
        <v>443100</v>
      </c>
      <c r="T996" s="41">
        <v>443500</v>
      </c>
      <c r="U996" s="41">
        <v>442000</v>
      </c>
      <c r="V996" s="41">
        <v>439700</v>
      </c>
      <c r="W996" s="41">
        <v>438400</v>
      </c>
      <c r="X996" s="41">
        <v>440000</v>
      </c>
      <c r="Y996" s="41">
        <v>442900</v>
      </c>
      <c r="Z996" s="41">
        <v>445900</v>
      </c>
      <c r="AA996" s="41">
        <v>446700</v>
      </c>
      <c r="AB996" s="41">
        <v>445500</v>
      </c>
      <c r="AC996" s="41">
        <v>440900</v>
      </c>
      <c r="AD996" s="41">
        <v>428500</v>
      </c>
      <c r="AE996" s="41">
        <v>416200</v>
      </c>
      <c r="AF996" s="41">
        <v>411500</v>
      </c>
      <c r="AG996" s="41">
        <v>411100</v>
      </c>
      <c r="AH996" s="41">
        <v>404300</v>
      </c>
      <c r="AI996" s="41">
        <v>391900</v>
      </c>
      <c r="AJ996" s="41">
        <v>380500</v>
      </c>
      <c r="AK996" s="41">
        <v>370600</v>
      </c>
      <c r="AL996" s="41">
        <v>358800</v>
      </c>
      <c r="AM996" s="41">
        <v>348100</v>
      </c>
      <c r="AN996" s="41">
        <v>341500</v>
      </c>
      <c r="AO996" s="41">
        <v>339200</v>
      </c>
      <c r="AP996" s="41">
        <v>336100</v>
      </c>
      <c r="AQ996" s="41">
        <v>327700</v>
      </c>
      <c r="AR996" s="41">
        <v>314900</v>
      </c>
      <c r="AS996" s="41">
        <v>300100</v>
      </c>
      <c r="AT996" s="41">
        <v>289400</v>
      </c>
      <c r="AU996" s="41">
        <v>285400</v>
      </c>
      <c r="AV996" s="41">
        <v>284300</v>
      </c>
      <c r="AW996" s="41">
        <v>280600</v>
      </c>
      <c r="AX996" s="41">
        <v>276400</v>
      </c>
      <c r="AY996" s="41">
        <v>272900</v>
      </c>
      <c r="AZ996" s="41">
        <v>266700</v>
      </c>
      <c r="BA996" s="41">
        <v>262000</v>
      </c>
      <c r="BB996" s="41">
        <v>262500</v>
      </c>
      <c r="BC996" s="41">
        <v>264400</v>
      </c>
      <c r="BD996" s="41">
        <v>263400</v>
      </c>
      <c r="BE996" s="41">
        <v>262800</v>
      </c>
      <c r="BF996" s="41">
        <v>260900</v>
      </c>
      <c r="BG996" s="41">
        <v>256800</v>
      </c>
      <c r="BH996" s="41">
        <v>250900</v>
      </c>
      <c r="BI996" s="41">
        <v>247400</v>
      </c>
      <c r="BJ996" s="41">
        <v>249100</v>
      </c>
      <c r="BK996" s="41">
        <v>252100</v>
      </c>
      <c r="BL996" s="41">
        <v>252900</v>
      </c>
      <c r="BM996" s="41">
        <v>250000</v>
      </c>
      <c r="BN996" s="41">
        <v>249600</v>
      </c>
      <c r="BO996" s="41">
        <v>254300</v>
      </c>
      <c r="BP996" s="41">
        <v>257200</v>
      </c>
      <c r="BQ996" s="41">
        <v>257800</v>
      </c>
      <c r="BR996" s="41">
        <v>258600</v>
      </c>
      <c r="BS996" s="41">
        <v>258400</v>
      </c>
      <c r="BT996" s="41">
        <v>260100</v>
      </c>
      <c r="BU996" s="41">
        <v>263700</v>
      </c>
      <c r="BV996" s="41">
        <v>257700</v>
      </c>
      <c r="BW996" s="41">
        <v>249200</v>
      </c>
      <c r="BX996" s="41">
        <v>246500</v>
      </c>
      <c r="BY996" s="41">
        <v>245500</v>
      </c>
      <c r="BZ996" s="41">
        <v>240500</v>
      </c>
      <c r="CA996" s="41">
        <v>234500</v>
      </c>
      <c r="CB996" s="41">
        <v>229200</v>
      </c>
      <c r="CC996" s="41">
        <v>226200</v>
      </c>
      <c r="CD996" s="41">
        <v>224300</v>
      </c>
      <c r="CE996" s="41">
        <v>222500</v>
      </c>
      <c r="CF996" s="41">
        <v>221500</v>
      </c>
      <c r="CG996" s="41">
        <v>221200</v>
      </c>
      <c r="CH996" s="41">
        <v>220700</v>
      </c>
      <c r="CI996" s="41">
        <v>218900</v>
      </c>
      <c r="CJ996" s="41">
        <v>215200</v>
      </c>
      <c r="CK996" s="41">
        <v>212200</v>
      </c>
      <c r="CL996" s="41">
        <v>211400</v>
      </c>
      <c r="CM996" s="41">
        <v>210500</v>
      </c>
      <c r="CN996" s="41">
        <v>210400</v>
      </c>
      <c r="CO996" s="41">
        <v>211800</v>
      </c>
      <c r="CP996" s="41">
        <v>214500</v>
      </c>
      <c r="CQ996" s="41">
        <v>217000</v>
      </c>
      <c r="CR996" s="41">
        <v>220200</v>
      </c>
      <c r="CS996" s="41">
        <v>223600</v>
      </c>
      <c r="CT996" s="41">
        <v>224500</v>
      </c>
      <c r="CU996" s="41">
        <v>226400</v>
      </c>
      <c r="CV996" s="41">
        <v>233500</v>
      </c>
      <c r="CW996" s="41">
        <v>240100</v>
      </c>
      <c r="CX996" s="41">
        <v>242400</v>
      </c>
      <c r="CY996" s="41">
        <v>246500</v>
      </c>
      <c r="CZ996" s="41">
        <v>256000</v>
      </c>
      <c r="DA996" s="41">
        <v>263400</v>
      </c>
      <c r="DB996" s="41">
        <v>267600</v>
      </c>
      <c r="DC996" s="41">
        <v>271500</v>
      </c>
      <c r="DD996" s="41">
        <v>273500</v>
      </c>
      <c r="DE996" s="41">
        <v>273700</v>
      </c>
      <c r="DF996" s="41">
        <v>279300</v>
      </c>
      <c r="DG996" s="41">
        <v>285700</v>
      </c>
      <c r="DH996" s="41">
        <v>288300</v>
      </c>
      <c r="DI996" s="41">
        <v>290400</v>
      </c>
      <c r="DJ996" s="41">
        <v>294700</v>
      </c>
      <c r="DK996" s="41">
        <v>300000</v>
      </c>
      <c r="DL996" s="41">
        <v>305700</v>
      </c>
      <c r="DM996" s="41">
        <v>309900</v>
      </c>
      <c r="DN996" s="41">
        <v>312100</v>
      </c>
      <c r="DO996" s="41">
        <v>313900</v>
      </c>
      <c r="DP996" s="41">
        <v>315500</v>
      </c>
    </row>
    <row r="997" spans="1:120">
      <c r="A997" s="41">
        <v>94028</v>
      </c>
      <c r="B997" s="41" t="s">
        <v>195</v>
      </c>
      <c r="C997" s="41" t="s">
        <v>66</v>
      </c>
      <c r="D997" s="41" t="s">
        <v>65</v>
      </c>
      <c r="E997" s="41" t="s">
        <v>114</v>
      </c>
      <c r="F997" s="41">
        <v>2708600</v>
      </c>
      <c r="G997" s="41">
        <v>2712400</v>
      </c>
      <c r="H997" s="41">
        <v>2716900</v>
      </c>
      <c r="I997" s="41">
        <v>2716300</v>
      </c>
      <c r="J997" s="41">
        <v>2710500</v>
      </c>
      <c r="K997" s="41">
        <v>2699700</v>
      </c>
      <c r="L997" s="41">
        <v>2710800</v>
      </c>
      <c r="M997" s="41">
        <v>2710800</v>
      </c>
      <c r="N997" s="41">
        <v>2686400</v>
      </c>
      <c r="O997" s="41">
        <v>2669900</v>
      </c>
      <c r="P997" s="41">
        <v>2672200</v>
      </c>
      <c r="Q997" s="41">
        <v>2674300</v>
      </c>
      <c r="R997" s="41">
        <v>2669400</v>
      </c>
      <c r="S997" s="41">
        <v>2644200</v>
      </c>
      <c r="T997" s="41">
        <v>2619100</v>
      </c>
      <c r="U997" s="41">
        <v>2613100</v>
      </c>
      <c r="V997" s="41">
        <v>2617800</v>
      </c>
      <c r="W997" s="41">
        <v>2623600</v>
      </c>
      <c r="X997" s="41">
        <v>2637400</v>
      </c>
      <c r="Y997" s="41">
        <v>2676500</v>
      </c>
      <c r="Z997" s="41">
        <v>2724900</v>
      </c>
      <c r="AA997" s="41">
        <v>2748900</v>
      </c>
      <c r="AB997" s="41">
        <v>2753200</v>
      </c>
      <c r="AC997" s="41">
        <v>2750700</v>
      </c>
      <c r="AD997" s="41">
        <v>2738500</v>
      </c>
      <c r="AE997" s="41">
        <v>2745400</v>
      </c>
      <c r="AF997" s="41">
        <v>2777900</v>
      </c>
      <c r="AG997" s="41">
        <v>2802400</v>
      </c>
      <c r="AH997" s="41">
        <v>2802600</v>
      </c>
      <c r="AI997" s="41">
        <v>2790400</v>
      </c>
      <c r="AJ997" s="41">
        <v>2764400</v>
      </c>
      <c r="AK997" s="41">
        <v>2722100</v>
      </c>
      <c r="AL997" s="41">
        <v>2665800</v>
      </c>
      <c r="AM997" s="41">
        <v>2619700</v>
      </c>
      <c r="AN997" s="41">
        <v>2580200</v>
      </c>
      <c r="AO997" s="41">
        <v>2552000</v>
      </c>
      <c r="AP997" s="41">
        <v>2533700</v>
      </c>
      <c r="AQ997" s="41">
        <v>2520800</v>
      </c>
      <c r="AR997" s="41">
        <v>2495300</v>
      </c>
      <c r="AS997" s="41">
        <v>2462900</v>
      </c>
      <c r="AT997" s="41">
        <v>2427900</v>
      </c>
      <c r="AU997" s="41">
        <v>2398600</v>
      </c>
      <c r="AV997" s="41">
        <v>2369300</v>
      </c>
      <c r="AW997" s="41">
        <v>2325800</v>
      </c>
      <c r="AX997" s="41">
        <v>2290200</v>
      </c>
      <c r="AY997" s="41">
        <v>2266000</v>
      </c>
      <c r="AZ997" s="41">
        <v>2238700</v>
      </c>
      <c r="BA997" s="41">
        <v>2202200</v>
      </c>
      <c r="BB997" s="41">
        <v>2167500</v>
      </c>
      <c r="BC997" s="41">
        <v>2120600</v>
      </c>
      <c r="BD997" s="41">
        <v>2072500</v>
      </c>
      <c r="BE997" s="41">
        <v>2041000</v>
      </c>
      <c r="BF997" s="41">
        <v>2038400</v>
      </c>
      <c r="BG997" s="41">
        <v>2066700</v>
      </c>
      <c r="BH997" s="41">
        <v>2095800</v>
      </c>
      <c r="BI997" s="41">
        <v>2107700</v>
      </c>
      <c r="BJ997" s="41">
        <v>2119400</v>
      </c>
      <c r="BK997" s="41">
        <v>2140200</v>
      </c>
      <c r="BL997" s="41">
        <v>2157800</v>
      </c>
      <c r="BM997" s="41">
        <v>2183600</v>
      </c>
      <c r="BN997" s="41">
        <v>2200900</v>
      </c>
      <c r="BO997" s="41">
        <v>2197000</v>
      </c>
      <c r="BP997" s="41">
        <v>2175100</v>
      </c>
      <c r="BQ997" s="41">
        <v>2168300</v>
      </c>
      <c r="BR997" s="41">
        <v>2164500</v>
      </c>
      <c r="BS997" s="41">
        <v>2146900</v>
      </c>
      <c r="BT997" s="41">
        <v>2130000</v>
      </c>
      <c r="BU997" s="41">
        <v>2133900</v>
      </c>
      <c r="BV997" s="41">
        <v>2125700</v>
      </c>
      <c r="BW997" s="41">
        <v>2105900</v>
      </c>
      <c r="BX997" s="41">
        <v>2103700</v>
      </c>
      <c r="BY997" s="41">
        <v>2110900</v>
      </c>
      <c r="BZ997" s="41">
        <v>2110600</v>
      </c>
      <c r="CA997" s="41">
        <v>2113800</v>
      </c>
      <c r="CB997" s="41">
        <v>2117500</v>
      </c>
      <c r="CC997" s="41">
        <v>2112800</v>
      </c>
      <c r="CD997" s="41">
        <v>2111300</v>
      </c>
      <c r="CE997" s="41">
        <v>2116900</v>
      </c>
      <c r="CF997" s="41">
        <v>2119900</v>
      </c>
      <c r="CG997" s="41">
        <v>2119100</v>
      </c>
      <c r="CH997" s="41">
        <v>2126400</v>
      </c>
      <c r="CI997" s="41">
        <v>2141100</v>
      </c>
      <c r="CJ997" s="41">
        <v>2147800</v>
      </c>
      <c r="CK997" s="41">
        <v>2143400</v>
      </c>
      <c r="CL997" s="41">
        <v>2149700</v>
      </c>
      <c r="CM997" s="41">
        <v>2181800</v>
      </c>
      <c r="CN997" s="41">
        <v>2226400</v>
      </c>
      <c r="CO997" s="41">
        <v>2262700</v>
      </c>
      <c r="CP997" s="41">
        <v>2292700</v>
      </c>
      <c r="CQ997" s="41">
        <v>2311000</v>
      </c>
      <c r="CR997" s="41">
        <v>2329100</v>
      </c>
      <c r="CS997" s="41">
        <v>2368100</v>
      </c>
      <c r="CT997" s="41">
        <v>2404500</v>
      </c>
      <c r="CU997" s="41">
        <v>2425100</v>
      </c>
      <c r="CV997" s="41">
        <v>2451700</v>
      </c>
      <c r="CW997" s="41">
        <v>2483000</v>
      </c>
      <c r="CX997" s="41">
        <v>2536100</v>
      </c>
      <c r="CY997" s="41">
        <v>2614600</v>
      </c>
      <c r="CZ997" s="41">
        <v>2676300</v>
      </c>
      <c r="DA997" s="41">
        <v>2723300</v>
      </c>
      <c r="DB997" s="41">
        <v>2757200</v>
      </c>
      <c r="DC997" s="41">
        <v>2768500</v>
      </c>
      <c r="DD997" s="41">
        <v>2770000</v>
      </c>
      <c r="DE997" s="41">
        <v>2794000</v>
      </c>
      <c r="DF997" s="41">
        <v>2830800</v>
      </c>
      <c r="DG997" s="41">
        <v>2875800</v>
      </c>
      <c r="DH997" s="41">
        <v>2912000</v>
      </c>
      <c r="DI997" s="41">
        <v>2936000</v>
      </c>
      <c r="DJ997" s="41">
        <v>2960600</v>
      </c>
      <c r="DK997" s="41">
        <v>3012100</v>
      </c>
      <c r="DL997" s="41">
        <v>3117900</v>
      </c>
      <c r="DM997" s="41">
        <v>3173100</v>
      </c>
      <c r="DN997" s="41">
        <v>3166100</v>
      </c>
      <c r="DO997" s="41">
        <v>3170400</v>
      </c>
      <c r="DP997" s="41">
        <v>3206300</v>
      </c>
    </row>
    <row r="998" spans="1:120">
      <c r="A998" s="41">
        <v>93204</v>
      </c>
      <c r="B998" s="41" t="s">
        <v>820</v>
      </c>
      <c r="C998" s="41" t="s">
        <v>66</v>
      </c>
      <c r="D998" s="41" t="s">
        <v>448</v>
      </c>
      <c r="E998" s="41" t="s">
        <v>392</v>
      </c>
      <c r="F998" s="41">
        <v>120400</v>
      </c>
      <c r="G998" s="41">
        <v>123100</v>
      </c>
      <c r="H998" s="41">
        <v>124800</v>
      </c>
      <c r="I998" s="41">
        <v>126400</v>
      </c>
      <c r="J998" s="41">
        <v>128200</v>
      </c>
      <c r="K998" s="41">
        <v>130500</v>
      </c>
      <c r="L998" s="41">
        <v>133300</v>
      </c>
      <c r="M998" s="41">
        <v>136500</v>
      </c>
      <c r="N998" s="41">
        <v>138900</v>
      </c>
      <c r="O998" s="41">
        <v>140900</v>
      </c>
      <c r="P998" s="41">
        <v>144000</v>
      </c>
      <c r="Q998" s="41">
        <v>148400</v>
      </c>
      <c r="R998" s="41">
        <v>152200</v>
      </c>
      <c r="S998" s="41">
        <v>154900</v>
      </c>
      <c r="T998" s="41">
        <v>156900</v>
      </c>
      <c r="U998" s="41">
        <v>157800</v>
      </c>
      <c r="V998" s="41">
        <v>159100</v>
      </c>
      <c r="W998" s="41">
        <v>161200</v>
      </c>
      <c r="X998" s="41">
        <v>162700</v>
      </c>
      <c r="Y998" s="41">
        <v>164100</v>
      </c>
      <c r="Z998" s="41">
        <v>166800</v>
      </c>
      <c r="AA998" s="41">
        <v>169400</v>
      </c>
      <c r="AB998" s="41">
        <v>171800</v>
      </c>
      <c r="AC998" s="41">
        <v>173600</v>
      </c>
      <c r="AD998" s="41">
        <v>174300</v>
      </c>
      <c r="AE998" s="41">
        <v>175800</v>
      </c>
      <c r="AF998" s="41">
        <v>180500</v>
      </c>
      <c r="AG998" s="41">
        <v>184600</v>
      </c>
      <c r="AH998" s="41">
        <v>186700</v>
      </c>
      <c r="AI998" s="41">
        <v>189300</v>
      </c>
      <c r="AJ998" s="41">
        <v>192100</v>
      </c>
      <c r="AK998" s="41">
        <v>192500</v>
      </c>
      <c r="AL998" s="41">
        <v>191600</v>
      </c>
      <c r="AM998" s="41">
        <v>190100</v>
      </c>
      <c r="AN998" s="41">
        <v>188100</v>
      </c>
      <c r="AO998" s="41">
        <v>186700</v>
      </c>
      <c r="AP998" s="41">
        <v>187200</v>
      </c>
      <c r="AQ998" s="41">
        <v>188800</v>
      </c>
      <c r="AR998" s="41">
        <v>189700</v>
      </c>
      <c r="AS998" s="41">
        <v>188600</v>
      </c>
      <c r="AT998" s="41">
        <v>186900</v>
      </c>
      <c r="AU998" s="41">
        <v>185400</v>
      </c>
      <c r="AV998" s="41">
        <v>184400</v>
      </c>
      <c r="AW998" s="41">
        <v>183400</v>
      </c>
      <c r="AX998" s="41">
        <v>183000</v>
      </c>
      <c r="AY998" s="41">
        <v>182400</v>
      </c>
      <c r="AZ998" s="41">
        <v>181000</v>
      </c>
      <c r="BA998" s="41">
        <v>178700</v>
      </c>
      <c r="BB998" s="41">
        <v>177000</v>
      </c>
      <c r="BC998" s="41">
        <v>176600</v>
      </c>
      <c r="BD998" s="41">
        <v>175700</v>
      </c>
      <c r="BE998" s="41">
        <v>175100</v>
      </c>
      <c r="BF998" s="41">
        <v>175100</v>
      </c>
      <c r="BG998" s="41">
        <v>174800</v>
      </c>
      <c r="BH998" s="41">
        <v>172300</v>
      </c>
      <c r="BI998" s="41">
        <v>169400</v>
      </c>
      <c r="BJ998" s="41">
        <v>165400</v>
      </c>
      <c r="BK998" s="41">
        <v>162300</v>
      </c>
      <c r="BL998" s="41">
        <v>160700</v>
      </c>
      <c r="BM998" s="41">
        <v>162600</v>
      </c>
      <c r="BN998" s="41">
        <v>165200</v>
      </c>
      <c r="BO998" s="41">
        <v>164300</v>
      </c>
      <c r="BP998" s="41">
        <v>160600</v>
      </c>
      <c r="BQ998" s="41">
        <v>160200</v>
      </c>
      <c r="BR998" s="41">
        <v>160900</v>
      </c>
      <c r="BS998" s="41">
        <v>159000</v>
      </c>
      <c r="BT998" s="41">
        <v>157900</v>
      </c>
      <c r="BU998" s="41">
        <v>159100</v>
      </c>
      <c r="BV998" s="41">
        <v>160500</v>
      </c>
      <c r="BW998" s="41">
        <v>160100</v>
      </c>
      <c r="BX998" s="41">
        <v>159200</v>
      </c>
      <c r="BY998" s="41">
        <v>158400</v>
      </c>
      <c r="BZ998" s="41">
        <v>157100</v>
      </c>
      <c r="CA998" s="41">
        <v>155100</v>
      </c>
      <c r="CB998" s="41">
        <v>154500</v>
      </c>
      <c r="CC998" s="41">
        <v>153900</v>
      </c>
      <c r="CD998" s="41">
        <v>151900</v>
      </c>
      <c r="CE998" s="41">
        <v>149600</v>
      </c>
      <c r="CF998" s="41">
        <v>149100</v>
      </c>
      <c r="CG998" s="41">
        <v>150400</v>
      </c>
      <c r="CH998" s="41">
        <v>152800</v>
      </c>
      <c r="CI998" s="41">
        <v>154100</v>
      </c>
      <c r="CJ998" s="41">
        <v>154200</v>
      </c>
      <c r="CK998" s="41">
        <v>153800</v>
      </c>
      <c r="CL998" s="41">
        <v>154500</v>
      </c>
      <c r="CM998" s="41">
        <v>155500</v>
      </c>
      <c r="CN998" s="41">
        <v>156300</v>
      </c>
      <c r="CO998" s="41">
        <v>154800</v>
      </c>
      <c r="CP998" s="41">
        <v>152500</v>
      </c>
      <c r="CQ998" s="41">
        <v>150100</v>
      </c>
      <c r="CR998" s="41">
        <v>148600</v>
      </c>
      <c r="CS998" s="41">
        <v>148000</v>
      </c>
      <c r="CT998" s="41">
        <v>147100</v>
      </c>
      <c r="CU998" s="41">
        <v>145600</v>
      </c>
      <c r="CV998" s="41">
        <v>144100</v>
      </c>
      <c r="CW998" s="41">
        <v>139800</v>
      </c>
      <c r="CX998" s="41">
        <v>134800</v>
      </c>
      <c r="CY998" s="41">
        <v>132900</v>
      </c>
      <c r="CZ998" s="41">
        <v>131500</v>
      </c>
      <c r="DA998" s="41">
        <v>129200</v>
      </c>
      <c r="DB998" s="41">
        <v>127700</v>
      </c>
      <c r="DC998" s="41">
        <v>127800</v>
      </c>
      <c r="DD998" s="41">
        <v>129300</v>
      </c>
      <c r="DE998" s="41">
        <v>129400</v>
      </c>
      <c r="DF998" s="41">
        <v>129200</v>
      </c>
      <c r="DG998" s="41">
        <v>130300</v>
      </c>
      <c r="DH998" s="41">
        <v>131700</v>
      </c>
      <c r="DI998" s="41">
        <v>131800</v>
      </c>
      <c r="DJ998" s="41">
        <v>132000</v>
      </c>
      <c r="DK998" s="41">
        <v>132000</v>
      </c>
      <c r="DL998" s="41">
        <v>132500</v>
      </c>
      <c r="DM998" s="41">
        <v>133500</v>
      </c>
      <c r="DN998" s="41">
        <v>135000</v>
      </c>
      <c r="DO998" s="41">
        <v>137400</v>
      </c>
      <c r="DP998" s="41">
        <v>139600</v>
      </c>
    </row>
    <row r="999" spans="1:120">
      <c r="A999" s="41">
        <v>93427</v>
      </c>
      <c r="B999" s="41" t="s">
        <v>821</v>
      </c>
      <c r="C999" s="41" t="s">
        <v>66</v>
      </c>
      <c r="D999" s="41" t="s">
        <v>490</v>
      </c>
      <c r="E999" s="41" t="s">
        <v>490</v>
      </c>
      <c r="F999" s="41">
        <v>684700</v>
      </c>
      <c r="G999" s="41">
        <v>693300</v>
      </c>
      <c r="H999" s="41">
        <v>701300</v>
      </c>
      <c r="I999" s="41">
        <v>708300</v>
      </c>
      <c r="J999" s="41">
        <v>715100</v>
      </c>
      <c r="K999" s="41">
        <v>720500</v>
      </c>
      <c r="L999" s="41">
        <v>722800</v>
      </c>
      <c r="M999" s="41">
        <v>724700</v>
      </c>
      <c r="N999" s="41">
        <v>719300</v>
      </c>
      <c r="O999" s="41">
        <v>710000</v>
      </c>
      <c r="P999" s="41">
        <v>706700</v>
      </c>
      <c r="Q999" s="41">
        <v>709400</v>
      </c>
      <c r="R999" s="41">
        <v>706800</v>
      </c>
      <c r="S999" s="41">
        <v>696200</v>
      </c>
      <c r="T999" s="41">
        <v>686400</v>
      </c>
      <c r="U999" s="41">
        <v>681700</v>
      </c>
      <c r="V999" s="41">
        <v>678300</v>
      </c>
      <c r="W999" s="41">
        <v>673100</v>
      </c>
      <c r="X999" s="41">
        <v>669000</v>
      </c>
      <c r="Y999" s="41">
        <v>662700</v>
      </c>
      <c r="Z999" s="41">
        <v>657800</v>
      </c>
      <c r="AA999" s="41">
        <v>654700</v>
      </c>
      <c r="AB999" s="41">
        <v>649300</v>
      </c>
      <c r="AC999" s="41">
        <v>637000</v>
      </c>
      <c r="AD999" s="41">
        <v>626500</v>
      </c>
      <c r="AE999" s="41">
        <v>621100</v>
      </c>
      <c r="AF999" s="41">
        <v>622300</v>
      </c>
      <c r="AG999" s="41">
        <v>625000</v>
      </c>
      <c r="AH999" s="41">
        <v>625100</v>
      </c>
      <c r="AI999" s="41">
        <v>623300</v>
      </c>
      <c r="AJ999" s="41">
        <v>623600</v>
      </c>
      <c r="AK999" s="41">
        <v>622800</v>
      </c>
      <c r="AL999" s="41">
        <v>615700</v>
      </c>
      <c r="AM999" s="41">
        <v>604300</v>
      </c>
      <c r="AN999" s="41">
        <v>595400</v>
      </c>
      <c r="AO999" s="41">
        <v>587800</v>
      </c>
      <c r="AP999" s="41">
        <v>577400</v>
      </c>
      <c r="AQ999" s="41">
        <v>561100</v>
      </c>
      <c r="AR999" s="41">
        <v>539400</v>
      </c>
      <c r="AS999" s="41">
        <v>516500</v>
      </c>
      <c r="AT999" s="41">
        <v>500800</v>
      </c>
      <c r="AU999" s="41">
        <v>492200</v>
      </c>
      <c r="AV999" s="41">
        <v>484900</v>
      </c>
      <c r="AW999" s="41">
        <v>474600</v>
      </c>
      <c r="AX999" s="41">
        <v>466000</v>
      </c>
      <c r="AY999" s="41">
        <v>455700</v>
      </c>
      <c r="AZ999" s="41">
        <v>442000</v>
      </c>
      <c r="BA999" s="41">
        <v>442700</v>
      </c>
      <c r="BB999" s="41">
        <v>463600</v>
      </c>
      <c r="BC999" s="41">
        <v>483600</v>
      </c>
      <c r="BD999" s="41">
        <v>490900</v>
      </c>
      <c r="BE999" s="41">
        <v>496800</v>
      </c>
      <c r="BF999" s="41">
        <v>503100</v>
      </c>
      <c r="BG999" s="41">
        <v>506500</v>
      </c>
      <c r="BH999" s="41">
        <v>504900</v>
      </c>
      <c r="BI999" s="41">
        <v>500400</v>
      </c>
      <c r="BJ999" s="41">
        <v>497000</v>
      </c>
      <c r="BK999" s="41">
        <v>497800</v>
      </c>
      <c r="BL999" s="41">
        <v>502300</v>
      </c>
      <c r="BM999" s="41">
        <v>496700</v>
      </c>
      <c r="BN999" s="41">
        <v>486600</v>
      </c>
      <c r="BO999" s="41">
        <v>480100</v>
      </c>
      <c r="BP999" s="41">
        <v>479700</v>
      </c>
      <c r="BQ999" s="41">
        <v>477000</v>
      </c>
      <c r="BR999" s="41">
        <v>475600</v>
      </c>
      <c r="BS999" s="41">
        <v>464700</v>
      </c>
      <c r="BT999" s="41">
        <v>455300</v>
      </c>
      <c r="BU999" s="41">
        <v>455200</v>
      </c>
      <c r="BV999" s="41">
        <v>461600</v>
      </c>
      <c r="BW999" s="41">
        <v>470700</v>
      </c>
      <c r="BX999" s="41">
        <v>475700</v>
      </c>
      <c r="BY999" s="41">
        <v>477200</v>
      </c>
      <c r="BZ999" s="41">
        <v>466100</v>
      </c>
      <c r="CA999" s="41">
        <v>460700</v>
      </c>
      <c r="CB999" s="41">
        <v>464700</v>
      </c>
      <c r="CC999" s="41">
        <v>470300</v>
      </c>
      <c r="CD999" s="41">
        <v>461200</v>
      </c>
      <c r="CE999" s="41">
        <v>455500</v>
      </c>
      <c r="CF999" s="41">
        <v>448700</v>
      </c>
      <c r="CG999" s="41">
        <v>440500</v>
      </c>
      <c r="CH999" s="41">
        <v>430100</v>
      </c>
      <c r="CI999" s="41">
        <v>422800</v>
      </c>
      <c r="CJ999" s="41">
        <v>425200</v>
      </c>
      <c r="CK999" s="41">
        <v>428700</v>
      </c>
      <c r="CL999" s="41">
        <v>423400</v>
      </c>
      <c r="CM999" s="41">
        <v>419800</v>
      </c>
      <c r="CN999" s="41">
        <v>418400</v>
      </c>
      <c r="CO999" s="41">
        <v>414900</v>
      </c>
      <c r="CP999" s="41">
        <v>412300</v>
      </c>
      <c r="CQ999" s="41">
        <v>420100</v>
      </c>
      <c r="CR999" s="41">
        <v>430200</v>
      </c>
      <c r="CS999" s="41">
        <v>434800</v>
      </c>
      <c r="CT999" s="41">
        <v>434700</v>
      </c>
      <c r="CU999" s="41">
        <v>439500</v>
      </c>
      <c r="CV999" s="41">
        <v>440700</v>
      </c>
      <c r="CW999" s="41">
        <v>437800</v>
      </c>
      <c r="CX999" s="41">
        <v>441900</v>
      </c>
      <c r="CY999" s="41">
        <v>450500</v>
      </c>
      <c r="CZ999" s="41">
        <v>459400</v>
      </c>
      <c r="DA999" s="41">
        <v>464100</v>
      </c>
      <c r="DB999" s="41">
        <v>469900</v>
      </c>
      <c r="DC999" s="41">
        <v>474700</v>
      </c>
      <c r="DD999" s="41">
        <v>483200</v>
      </c>
      <c r="DE999" s="41">
        <v>494100</v>
      </c>
      <c r="DF999" s="41">
        <v>506700</v>
      </c>
      <c r="DG999" s="41">
        <v>510900</v>
      </c>
      <c r="DH999" s="41">
        <v>508400</v>
      </c>
      <c r="DI999" s="41">
        <v>510400</v>
      </c>
      <c r="DJ999" s="41">
        <v>517500</v>
      </c>
      <c r="DK999" s="41">
        <v>518900</v>
      </c>
      <c r="DL999" s="41">
        <v>516800</v>
      </c>
      <c r="DM999" s="41">
        <v>519200</v>
      </c>
      <c r="DN999" s="41">
        <v>527000</v>
      </c>
      <c r="DO999" s="41">
        <v>532300</v>
      </c>
      <c r="DP999" s="41">
        <v>533400</v>
      </c>
    </row>
    <row r="1000" spans="1:120">
      <c r="A1000" s="41">
        <v>93445</v>
      </c>
      <c r="B1000" s="41" t="s">
        <v>822</v>
      </c>
      <c r="C1000" s="41" t="s">
        <v>66</v>
      </c>
      <c r="D1000" s="41" t="s">
        <v>514</v>
      </c>
      <c r="E1000" s="41" t="s">
        <v>514</v>
      </c>
      <c r="F1000" s="41">
        <v>489100</v>
      </c>
      <c r="G1000" s="41">
        <v>502400</v>
      </c>
      <c r="H1000" s="41">
        <v>510600</v>
      </c>
      <c r="I1000" s="41">
        <v>517500</v>
      </c>
      <c r="J1000" s="41">
        <v>526500</v>
      </c>
      <c r="K1000" s="41">
        <v>531000</v>
      </c>
      <c r="L1000" s="41">
        <v>536200</v>
      </c>
      <c r="M1000" s="41">
        <v>542700</v>
      </c>
      <c r="N1000" s="41">
        <v>551000</v>
      </c>
      <c r="O1000" s="41">
        <v>557700</v>
      </c>
      <c r="P1000" s="41">
        <v>561300</v>
      </c>
      <c r="Q1000" s="41">
        <v>560300</v>
      </c>
      <c r="R1000" s="41">
        <v>561400</v>
      </c>
      <c r="S1000" s="41">
        <v>564000</v>
      </c>
      <c r="T1000" s="41">
        <v>565500</v>
      </c>
      <c r="U1000" s="41">
        <v>560100</v>
      </c>
      <c r="V1000" s="41">
        <v>551600</v>
      </c>
      <c r="W1000" s="41">
        <v>546900</v>
      </c>
      <c r="X1000" s="41">
        <v>540800</v>
      </c>
      <c r="Y1000" s="41">
        <v>528600</v>
      </c>
      <c r="Z1000" s="41">
        <v>514100</v>
      </c>
      <c r="AA1000" s="41">
        <v>505200</v>
      </c>
      <c r="AB1000" s="41">
        <v>501700</v>
      </c>
      <c r="AC1000" s="41">
        <v>500000</v>
      </c>
      <c r="AD1000" s="41">
        <v>499900</v>
      </c>
      <c r="AE1000" s="41">
        <v>501000</v>
      </c>
      <c r="AF1000" s="41">
        <v>501500</v>
      </c>
      <c r="AG1000" s="41">
        <v>506200</v>
      </c>
      <c r="AH1000" s="41">
        <v>515400</v>
      </c>
      <c r="AI1000" s="41">
        <v>520900</v>
      </c>
      <c r="AJ1000" s="41">
        <v>519400</v>
      </c>
      <c r="AK1000" s="41">
        <v>518400</v>
      </c>
      <c r="AL1000" s="41">
        <v>518600</v>
      </c>
      <c r="AM1000" s="41">
        <v>519400</v>
      </c>
      <c r="AN1000" s="41">
        <v>516300</v>
      </c>
      <c r="AO1000" s="41">
        <v>512400</v>
      </c>
      <c r="AP1000" s="41">
        <v>511900</v>
      </c>
      <c r="AQ1000" s="41">
        <v>510000</v>
      </c>
      <c r="AR1000" s="41">
        <v>502100</v>
      </c>
      <c r="AS1000" s="41">
        <v>494600</v>
      </c>
      <c r="AT1000" s="41">
        <v>490100</v>
      </c>
      <c r="AU1000" s="41">
        <v>491400</v>
      </c>
      <c r="AV1000" s="41">
        <v>496600</v>
      </c>
      <c r="AW1000" s="41">
        <v>500200</v>
      </c>
      <c r="AX1000" s="41">
        <v>500300</v>
      </c>
      <c r="AY1000" s="41">
        <v>502500</v>
      </c>
      <c r="AZ1000" s="41">
        <v>507700</v>
      </c>
      <c r="BA1000" s="41">
        <v>506000</v>
      </c>
      <c r="BB1000" s="41">
        <v>490000</v>
      </c>
      <c r="BC1000" s="41">
        <v>470600</v>
      </c>
      <c r="BD1000" s="41">
        <v>454600</v>
      </c>
      <c r="BE1000" s="41">
        <v>440900</v>
      </c>
      <c r="BF1000" s="41">
        <v>432500</v>
      </c>
      <c r="BG1000" s="41">
        <v>423800</v>
      </c>
      <c r="BH1000" s="41">
        <v>412100</v>
      </c>
      <c r="BI1000" s="41">
        <v>404300</v>
      </c>
      <c r="BJ1000" s="41">
        <v>402800</v>
      </c>
      <c r="BK1000" s="41">
        <v>402400</v>
      </c>
      <c r="BL1000" s="41">
        <v>402100</v>
      </c>
      <c r="BM1000" s="41">
        <v>399600</v>
      </c>
      <c r="BN1000" s="41">
        <v>393100</v>
      </c>
      <c r="BO1000" s="41">
        <v>389100</v>
      </c>
      <c r="BP1000" s="41">
        <v>388200</v>
      </c>
      <c r="BQ1000" s="41">
        <v>384700</v>
      </c>
      <c r="BR1000" s="41">
        <v>377000</v>
      </c>
      <c r="BS1000" s="41">
        <v>375700</v>
      </c>
      <c r="BT1000" s="41">
        <v>375900</v>
      </c>
      <c r="BU1000" s="41">
        <v>371100</v>
      </c>
      <c r="BV1000" s="41">
        <v>366000</v>
      </c>
      <c r="BW1000" s="41">
        <v>360300</v>
      </c>
      <c r="BX1000" s="41">
        <v>346900</v>
      </c>
      <c r="BY1000" s="41">
        <v>343200</v>
      </c>
      <c r="BZ1000" s="41">
        <v>346900</v>
      </c>
      <c r="CA1000" s="41">
        <v>344600</v>
      </c>
      <c r="CB1000" s="41">
        <v>343700</v>
      </c>
      <c r="CC1000" s="41">
        <v>347500</v>
      </c>
      <c r="CD1000" s="41">
        <v>343900</v>
      </c>
      <c r="CE1000" s="41">
        <v>337100</v>
      </c>
      <c r="CF1000" s="41">
        <v>336500</v>
      </c>
      <c r="CG1000" s="41">
        <v>336600</v>
      </c>
      <c r="CH1000" s="41">
        <v>331100</v>
      </c>
      <c r="CI1000" s="41">
        <v>322300</v>
      </c>
      <c r="CJ1000" s="41">
        <v>316600</v>
      </c>
      <c r="CK1000" s="41">
        <v>313100</v>
      </c>
      <c r="CL1000" s="41">
        <v>312800</v>
      </c>
      <c r="CM1000" s="41">
        <v>318500</v>
      </c>
      <c r="CN1000" s="41">
        <v>326200</v>
      </c>
      <c r="CO1000" s="41">
        <v>334500</v>
      </c>
      <c r="CP1000" s="41">
        <v>338000</v>
      </c>
      <c r="CQ1000" s="41">
        <v>336600</v>
      </c>
      <c r="CR1000" s="41">
        <v>335900</v>
      </c>
      <c r="CS1000" s="41">
        <v>340200</v>
      </c>
      <c r="CT1000" s="41">
        <v>342300</v>
      </c>
      <c r="CU1000" s="41">
        <v>344000</v>
      </c>
      <c r="CV1000" s="41">
        <v>350400</v>
      </c>
      <c r="CW1000" s="41">
        <v>356500</v>
      </c>
      <c r="CX1000" s="41">
        <v>360200</v>
      </c>
      <c r="CY1000" s="41">
        <v>363600</v>
      </c>
      <c r="CZ1000" s="41">
        <v>372700</v>
      </c>
      <c r="DA1000" s="41">
        <v>384600</v>
      </c>
      <c r="DB1000" s="41">
        <v>398300</v>
      </c>
      <c r="DC1000" s="41">
        <v>405500</v>
      </c>
      <c r="DD1000" s="41">
        <v>404900</v>
      </c>
      <c r="DE1000" s="41">
        <v>404400</v>
      </c>
      <c r="DF1000" s="41">
        <v>409800</v>
      </c>
      <c r="DG1000" s="41">
        <v>412300</v>
      </c>
      <c r="DH1000" s="41">
        <v>411400</v>
      </c>
      <c r="DI1000" s="41">
        <v>409500</v>
      </c>
      <c r="DJ1000" s="41">
        <v>412000</v>
      </c>
      <c r="DK1000" s="41">
        <v>416200</v>
      </c>
      <c r="DL1000" s="41">
        <v>414900</v>
      </c>
      <c r="DM1000" s="41">
        <v>409100</v>
      </c>
      <c r="DN1000" s="41">
        <v>410100</v>
      </c>
      <c r="DO1000" s="41">
        <v>413900</v>
      </c>
      <c r="DP1000" s="41">
        <v>415700</v>
      </c>
    </row>
    <row r="1001" spans="1:120">
      <c r="A1001" s="41">
        <v>94027</v>
      </c>
      <c r="B1001" s="41" t="s">
        <v>196</v>
      </c>
      <c r="C1001" s="41" t="s">
        <v>66</v>
      </c>
      <c r="D1001" s="41" t="s">
        <v>65</v>
      </c>
      <c r="E1001" s="41" t="s">
        <v>114</v>
      </c>
      <c r="F1001" s="41">
        <v>3538000</v>
      </c>
      <c r="G1001" s="41">
        <v>3588000</v>
      </c>
      <c r="H1001" s="41">
        <v>3608500</v>
      </c>
      <c r="I1001" s="41">
        <v>3601300</v>
      </c>
      <c r="J1001" s="41">
        <v>3588200</v>
      </c>
      <c r="K1001" s="41">
        <v>3579700</v>
      </c>
      <c r="L1001" s="41">
        <v>3609600</v>
      </c>
      <c r="M1001" s="41">
        <v>3650900</v>
      </c>
      <c r="N1001" s="41">
        <v>3663200</v>
      </c>
      <c r="O1001" s="41">
        <v>3680400</v>
      </c>
      <c r="P1001" s="41">
        <v>3720700</v>
      </c>
      <c r="Q1001" s="41">
        <v>3738500</v>
      </c>
      <c r="R1001" s="41">
        <v>3740200</v>
      </c>
      <c r="S1001" s="41">
        <v>3722900</v>
      </c>
      <c r="T1001" s="41">
        <v>3708300</v>
      </c>
      <c r="U1001" s="41">
        <v>3701900</v>
      </c>
      <c r="V1001" s="41">
        <v>3687600</v>
      </c>
      <c r="W1001" s="41">
        <v>3673900</v>
      </c>
      <c r="X1001" s="41">
        <v>3673000</v>
      </c>
      <c r="Y1001" s="41">
        <v>3688500</v>
      </c>
      <c r="Z1001" s="41">
        <v>3694800</v>
      </c>
      <c r="AA1001" s="41">
        <v>3690900</v>
      </c>
      <c r="AB1001" s="41">
        <v>3673700</v>
      </c>
      <c r="AC1001" s="41">
        <v>3666100</v>
      </c>
      <c r="AD1001" s="41">
        <v>3653500</v>
      </c>
      <c r="AE1001" s="41">
        <v>3666400</v>
      </c>
      <c r="AF1001" s="41">
        <v>3676200</v>
      </c>
      <c r="AG1001" s="41">
        <v>3676100</v>
      </c>
      <c r="AH1001" s="41">
        <v>3685400</v>
      </c>
      <c r="AI1001" s="41">
        <v>3703900</v>
      </c>
      <c r="AJ1001" s="41">
        <v>3689900</v>
      </c>
      <c r="AK1001" s="41">
        <v>3658200</v>
      </c>
      <c r="AL1001" s="41">
        <v>3621600</v>
      </c>
      <c r="AM1001" s="41">
        <v>3573400</v>
      </c>
      <c r="AN1001" s="41">
        <v>3531600</v>
      </c>
      <c r="AO1001" s="41">
        <v>3514000</v>
      </c>
      <c r="AP1001" s="41">
        <v>3500000</v>
      </c>
      <c r="AQ1001" s="41">
        <v>3474800</v>
      </c>
      <c r="AR1001" s="41">
        <v>3457900</v>
      </c>
      <c r="AS1001" s="41">
        <v>3444700</v>
      </c>
      <c r="AT1001" s="41">
        <v>3421800</v>
      </c>
      <c r="AU1001" s="41">
        <v>3401400</v>
      </c>
      <c r="AV1001" s="41">
        <v>3366900</v>
      </c>
      <c r="AW1001" s="41">
        <v>3292400</v>
      </c>
      <c r="AX1001" s="41">
        <v>3231100</v>
      </c>
      <c r="AY1001" s="41">
        <v>3197100</v>
      </c>
      <c r="AZ1001" s="41">
        <v>3154300</v>
      </c>
      <c r="BA1001" s="41">
        <v>3097800</v>
      </c>
      <c r="BB1001" s="41">
        <v>3038900</v>
      </c>
      <c r="BC1001" s="41">
        <v>2954600</v>
      </c>
      <c r="BD1001" s="41">
        <v>2880200</v>
      </c>
      <c r="BE1001" s="41">
        <v>2847100</v>
      </c>
      <c r="BF1001" s="41">
        <v>2848500</v>
      </c>
      <c r="BG1001" s="41">
        <v>2858600</v>
      </c>
      <c r="BH1001" s="41">
        <v>2871800</v>
      </c>
      <c r="BI1001" s="41">
        <v>2873500</v>
      </c>
      <c r="BJ1001" s="41">
        <v>2883300</v>
      </c>
      <c r="BK1001" s="41">
        <v>2913900</v>
      </c>
      <c r="BL1001" s="41">
        <v>2948500</v>
      </c>
      <c r="BM1001" s="41">
        <v>2982700</v>
      </c>
      <c r="BN1001" s="41">
        <v>3001600</v>
      </c>
      <c r="BO1001" s="41">
        <v>3010700</v>
      </c>
      <c r="BP1001" s="41">
        <v>3005500</v>
      </c>
      <c r="BQ1001" s="41">
        <v>3021500</v>
      </c>
      <c r="BR1001" s="41">
        <v>3034300</v>
      </c>
      <c r="BS1001" s="41">
        <v>3026800</v>
      </c>
      <c r="BT1001" s="41">
        <v>3014400</v>
      </c>
      <c r="BU1001" s="41">
        <v>3031000</v>
      </c>
      <c r="BV1001" s="41">
        <v>3021700</v>
      </c>
      <c r="BW1001" s="41">
        <v>2997600</v>
      </c>
      <c r="BX1001" s="41">
        <v>3006500</v>
      </c>
      <c r="BY1001" s="41">
        <v>3022400</v>
      </c>
      <c r="BZ1001" s="41">
        <v>3021600</v>
      </c>
      <c r="CA1001" s="41">
        <v>3032000</v>
      </c>
      <c r="CB1001" s="41">
        <v>3043000</v>
      </c>
      <c r="CC1001" s="41">
        <v>3039900</v>
      </c>
      <c r="CD1001" s="41">
        <v>3043200</v>
      </c>
      <c r="CE1001" s="41">
        <v>3047800</v>
      </c>
      <c r="CF1001" s="41">
        <v>3050300</v>
      </c>
      <c r="CG1001" s="41">
        <v>3064800</v>
      </c>
      <c r="CH1001" s="41">
        <v>3100700</v>
      </c>
      <c r="CI1001" s="41">
        <v>3125800</v>
      </c>
      <c r="CJ1001" s="41">
        <v>3128800</v>
      </c>
      <c r="CK1001" s="41">
        <v>3122600</v>
      </c>
      <c r="CL1001" s="41">
        <v>3139000</v>
      </c>
      <c r="CM1001" s="41">
        <v>3186800</v>
      </c>
      <c r="CN1001" s="41">
        <v>3249200</v>
      </c>
      <c r="CO1001" s="41">
        <v>3292600</v>
      </c>
      <c r="CP1001" s="41">
        <v>3342500</v>
      </c>
      <c r="CQ1001" s="41">
        <v>3398500</v>
      </c>
      <c r="CR1001" s="41">
        <v>3431000</v>
      </c>
      <c r="CS1001" s="41">
        <v>3468300</v>
      </c>
      <c r="CT1001" s="41">
        <v>3511800</v>
      </c>
      <c r="CU1001" s="41">
        <v>3547700</v>
      </c>
      <c r="CV1001" s="41">
        <v>3589000</v>
      </c>
      <c r="CW1001" s="41">
        <v>3638500</v>
      </c>
      <c r="CX1001" s="41">
        <v>3720100</v>
      </c>
      <c r="CY1001" s="41">
        <v>3841100</v>
      </c>
      <c r="CZ1001" s="41">
        <v>3939200</v>
      </c>
      <c r="DA1001" s="41">
        <v>4022400</v>
      </c>
      <c r="DB1001" s="41">
        <v>4087000</v>
      </c>
      <c r="DC1001" s="41">
        <v>4101000</v>
      </c>
      <c r="DD1001" s="41">
        <v>4088900</v>
      </c>
      <c r="DE1001" s="41">
        <v>4115200</v>
      </c>
      <c r="DF1001" s="41">
        <v>4179900</v>
      </c>
      <c r="DG1001" s="41">
        <v>4249700</v>
      </c>
      <c r="DH1001" s="41">
        <v>4280500</v>
      </c>
      <c r="DI1001" s="41">
        <v>4290500</v>
      </c>
      <c r="DJ1001" s="41">
        <v>4310900</v>
      </c>
      <c r="DK1001" s="41">
        <v>4361900</v>
      </c>
      <c r="DL1001" s="41">
        <v>4477100</v>
      </c>
      <c r="DM1001" s="41">
        <v>4518800</v>
      </c>
      <c r="DN1001" s="41">
        <v>4462500</v>
      </c>
      <c r="DO1001" s="41">
        <v>4445900</v>
      </c>
      <c r="DP1001" s="41">
        <v>4493800</v>
      </c>
    </row>
    <row r="1002" spans="1:120">
      <c r="A1002" s="41">
        <v>95383</v>
      </c>
      <c r="B1002" s="41" t="s">
        <v>823</v>
      </c>
      <c r="C1002" s="41" t="s">
        <v>66</v>
      </c>
      <c r="D1002" s="41" t="s">
        <v>609</v>
      </c>
      <c r="E1002" s="41" t="s">
        <v>610</v>
      </c>
      <c r="F1002" s="41">
        <v>353700</v>
      </c>
      <c r="G1002" s="41">
        <v>356800</v>
      </c>
      <c r="H1002" s="41">
        <v>360600</v>
      </c>
      <c r="I1002" s="41">
        <v>364100</v>
      </c>
      <c r="J1002" s="41">
        <v>367600</v>
      </c>
      <c r="K1002" s="41">
        <v>375300</v>
      </c>
      <c r="L1002" s="41">
        <v>386700</v>
      </c>
      <c r="M1002" s="41">
        <v>396100</v>
      </c>
      <c r="N1002" s="41">
        <v>400700</v>
      </c>
      <c r="O1002" s="41">
        <v>401300</v>
      </c>
      <c r="P1002" s="41">
        <v>400600</v>
      </c>
      <c r="Q1002" s="41">
        <v>398000</v>
      </c>
      <c r="R1002" s="41">
        <v>396900</v>
      </c>
      <c r="S1002" s="41">
        <v>397400</v>
      </c>
      <c r="T1002" s="41">
        <v>399300</v>
      </c>
      <c r="U1002" s="41">
        <v>401200</v>
      </c>
      <c r="V1002" s="41">
        <v>402100</v>
      </c>
      <c r="W1002" s="41">
        <v>398800</v>
      </c>
      <c r="X1002" s="41">
        <v>397200</v>
      </c>
      <c r="Y1002" s="41">
        <v>399000</v>
      </c>
      <c r="Z1002" s="41">
        <v>398500</v>
      </c>
      <c r="AA1002" s="41">
        <v>394300</v>
      </c>
      <c r="AB1002" s="41">
        <v>390900</v>
      </c>
      <c r="AC1002" s="41">
        <v>391300</v>
      </c>
      <c r="AD1002" s="41">
        <v>392900</v>
      </c>
      <c r="AE1002" s="41">
        <v>393900</v>
      </c>
      <c r="AF1002" s="41">
        <v>393000</v>
      </c>
      <c r="AG1002" s="41">
        <v>391600</v>
      </c>
      <c r="AH1002" s="41">
        <v>392700</v>
      </c>
      <c r="AI1002" s="41">
        <v>393700</v>
      </c>
      <c r="AJ1002" s="41">
        <v>391200</v>
      </c>
      <c r="AK1002" s="41">
        <v>386500</v>
      </c>
      <c r="AL1002" s="41">
        <v>384200</v>
      </c>
      <c r="AM1002" s="41">
        <v>382200</v>
      </c>
      <c r="AN1002" s="41">
        <v>376200</v>
      </c>
      <c r="AO1002" s="41">
        <v>368300</v>
      </c>
      <c r="AP1002" s="41">
        <v>365100</v>
      </c>
      <c r="AQ1002" s="41">
        <v>365200</v>
      </c>
      <c r="AR1002" s="41">
        <v>362200</v>
      </c>
      <c r="AS1002" s="41">
        <v>354500</v>
      </c>
      <c r="AT1002" s="41">
        <v>345300</v>
      </c>
      <c r="AU1002" s="41">
        <v>339400</v>
      </c>
      <c r="AV1002" s="41">
        <v>332700</v>
      </c>
      <c r="AW1002" s="41">
        <v>322800</v>
      </c>
      <c r="AX1002" s="41">
        <v>312700</v>
      </c>
      <c r="AY1002" s="41">
        <v>308000</v>
      </c>
      <c r="AZ1002" s="41">
        <v>306400</v>
      </c>
      <c r="BA1002" s="41">
        <v>308300</v>
      </c>
      <c r="BB1002" s="41">
        <v>311300</v>
      </c>
      <c r="BC1002" s="41">
        <v>312900</v>
      </c>
      <c r="BD1002" s="41">
        <v>309300</v>
      </c>
      <c r="BE1002" s="41">
        <v>304900</v>
      </c>
      <c r="BF1002" s="41">
        <v>301200</v>
      </c>
      <c r="BG1002" s="41">
        <v>299600</v>
      </c>
      <c r="BH1002" s="41">
        <v>298100</v>
      </c>
      <c r="BI1002" s="41">
        <v>297100</v>
      </c>
      <c r="BJ1002" s="41">
        <v>296300</v>
      </c>
      <c r="BK1002" s="41">
        <v>297600</v>
      </c>
      <c r="BL1002" s="41">
        <v>301800</v>
      </c>
      <c r="BM1002" s="41">
        <v>303800</v>
      </c>
      <c r="BN1002" s="41">
        <v>298200</v>
      </c>
      <c r="BO1002" s="41">
        <v>288500</v>
      </c>
      <c r="BP1002" s="41">
        <v>285500</v>
      </c>
      <c r="BQ1002" s="41">
        <v>285300</v>
      </c>
      <c r="BR1002" s="41">
        <v>278600</v>
      </c>
      <c r="BS1002" s="41">
        <v>271500</v>
      </c>
      <c r="BT1002" s="41">
        <v>268300</v>
      </c>
      <c r="BU1002" s="41">
        <v>268400</v>
      </c>
      <c r="BV1002" s="41">
        <v>270600</v>
      </c>
      <c r="BW1002" s="41">
        <v>270900</v>
      </c>
      <c r="BX1002" s="41">
        <v>268200</v>
      </c>
      <c r="BY1002" s="41">
        <v>265000</v>
      </c>
      <c r="BZ1002" s="41">
        <v>261600</v>
      </c>
      <c r="CA1002" s="41">
        <v>258100</v>
      </c>
      <c r="CB1002" s="41">
        <v>254100</v>
      </c>
      <c r="CC1002" s="41">
        <v>250300</v>
      </c>
      <c r="CD1002" s="41">
        <v>250500</v>
      </c>
      <c r="CE1002" s="41">
        <v>248000</v>
      </c>
      <c r="CF1002" s="41">
        <v>243500</v>
      </c>
      <c r="CG1002" s="41">
        <v>240000</v>
      </c>
      <c r="CH1002" s="41">
        <v>238500</v>
      </c>
      <c r="CI1002" s="41">
        <v>238000</v>
      </c>
      <c r="CJ1002" s="41">
        <v>237400</v>
      </c>
      <c r="CK1002" s="41">
        <v>234100</v>
      </c>
      <c r="CL1002" s="41">
        <v>228800</v>
      </c>
      <c r="CM1002" s="41">
        <v>223400</v>
      </c>
      <c r="CN1002" s="41">
        <v>220800</v>
      </c>
      <c r="CO1002" s="41">
        <v>221400</v>
      </c>
      <c r="CP1002" s="41">
        <v>225500</v>
      </c>
      <c r="CQ1002" s="41">
        <v>230700</v>
      </c>
      <c r="CR1002" s="41">
        <v>233500</v>
      </c>
      <c r="CS1002" s="41">
        <v>233800</v>
      </c>
      <c r="CT1002" s="41">
        <v>233100</v>
      </c>
      <c r="CU1002" s="41">
        <v>229900</v>
      </c>
      <c r="CV1002" s="41">
        <v>226000</v>
      </c>
      <c r="CW1002" s="41">
        <v>226200</v>
      </c>
      <c r="CX1002" s="41">
        <v>230900</v>
      </c>
      <c r="CY1002" s="41">
        <v>236700</v>
      </c>
      <c r="CZ1002" s="41">
        <v>241400</v>
      </c>
      <c r="DA1002" s="41">
        <v>245800</v>
      </c>
      <c r="DB1002" s="41">
        <v>247400</v>
      </c>
      <c r="DC1002" s="41">
        <v>245400</v>
      </c>
      <c r="DD1002" s="41">
        <v>245000</v>
      </c>
      <c r="DE1002" s="41">
        <v>249400</v>
      </c>
      <c r="DF1002" s="41">
        <v>253500</v>
      </c>
      <c r="DG1002" s="41">
        <v>252700</v>
      </c>
      <c r="DH1002" s="41">
        <v>249500</v>
      </c>
      <c r="DI1002" s="41">
        <v>246600</v>
      </c>
      <c r="DJ1002" s="41">
        <v>246300</v>
      </c>
      <c r="DK1002" s="41">
        <v>251700</v>
      </c>
      <c r="DL1002" s="41">
        <v>258500</v>
      </c>
      <c r="DM1002" s="41">
        <v>258200</v>
      </c>
      <c r="DN1002" s="41">
        <v>254600</v>
      </c>
      <c r="DO1002" s="41">
        <v>255800</v>
      </c>
      <c r="DP1002" s="41">
        <v>258900</v>
      </c>
    </row>
    <row r="1003" spans="1:120">
      <c r="A1003" s="41">
        <v>92003</v>
      </c>
      <c r="B1003" s="41" t="s">
        <v>937</v>
      </c>
      <c r="C1003" s="41" t="s">
        <v>66</v>
      </c>
      <c r="D1003" s="41" t="s">
        <v>402</v>
      </c>
      <c r="E1003" s="41" t="s">
        <v>402</v>
      </c>
      <c r="F1003" s="41">
        <v>905000</v>
      </c>
      <c r="G1003" s="41">
        <v>920700</v>
      </c>
      <c r="H1003" s="41">
        <v>932100</v>
      </c>
      <c r="I1003" s="41">
        <v>929700</v>
      </c>
      <c r="J1003" s="41">
        <v>927500</v>
      </c>
      <c r="K1003" s="41">
        <v>927800</v>
      </c>
      <c r="L1003" s="41">
        <v>930600</v>
      </c>
      <c r="M1003" s="41">
        <v>940500</v>
      </c>
      <c r="N1003" s="41">
        <v>949700</v>
      </c>
      <c r="O1003" s="41">
        <v>954200</v>
      </c>
      <c r="P1003" s="41">
        <v>966200</v>
      </c>
      <c r="Q1003" s="41">
        <v>978200</v>
      </c>
      <c r="R1003" s="41">
        <v>979800</v>
      </c>
      <c r="S1003" s="41">
        <v>977900</v>
      </c>
      <c r="T1003" s="41">
        <v>981700</v>
      </c>
      <c r="U1003" s="41">
        <v>985000</v>
      </c>
      <c r="V1003" s="41">
        <v>990500</v>
      </c>
      <c r="W1003" s="41">
        <v>997500</v>
      </c>
      <c r="X1003" s="41">
        <v>999700</v>
      </c>
      <c r="Y1003" s="41">
        <v>989500</v>
      </c>
      <c r="Z1003" s="41">
        <v>980800</v>
      </c>
      <c r="AA1003" s="41">
        <v>976700</v>
      </c>
      <c r="AB1003" s="41">
        <v>964700</v>
      </c>
      <c r="AC1003" s="41">
        <v>950400</v>
      </c>
      <c r="AD1003" s="41">
        <v>944600</v>
      </c>
      <c r="AE1003" s="41">
        <v>940000</v>
      </c>
      <c r="AF1003" s="41">
        <v>933200</v>
      </c>
      <c r="AG1003" s="41">
        <v>927500</v>
      </c>
      <c r="AH1003" s="41">
        <v>925100</v>
      </c>
      <c r="AI1003" s="41">
        <v>935100</v>
      </c>
      <c r="AJ1003" s="41">
        <v>949700</v>
      </c>
      <c r="AK1003" s="41">
        <v>958600</v>
      </c>
      <c r="AL1003" s="41">
        <v>955800</v>
      </c>
      <c r="AM1003" s="41">
        <v>945600</v>
      </c>
      <c r="AN1003" s="41">
        <v>938900</v>
      </c>
      <c r="AO1003" s="41">
        <v>936200</v>
      </c>
      <c r="AP1003" s="41">
        <v>918900</v>
      </c>
      <c r="AQ1003" s="41">
        <v>894800</v>
      </c>
      <c r="AR1003" s="41">
        <v>877500</v>
      </c>
      <c r="AS1003" s="41">
        <v>865200</v>
      </c>
      <c r="AT1003" s="41">
        <v>853000</v>
      </c>
      <c r="AU1003" s="41">
        <v>842200</v>
      </c>
      <c r="AV1003" s="41">
        <v>836400</v>
      </c>
      <c r="AW1003" s="41">
        <v>828100</v>
      </c>
      <c r="AX1003" s="41">
        <v>810800</v>
      </c>
      <c r="AY1003" s="41">
        <v>787600</v>
      </c>
      <c r="AZ1003" s="41">
        <v>762100</v>
      </c>
      <c r="BA1003" s="41">
        <v>748900</v>
      </c>
      <c r="BB1003" s="41">
        <v>755100</v>
      </c>
      <c r="BC1003" s="41">
        <v>765700</v>
      </c>
      <c r="BD1003" s="41">
        <v>773500</v>
      </c>
      <c r="BE1003" s="41">
        <v>783900</v>
      </c>
      <c r="BF1003" s="41">
        <v>786400</v>
      </c>
      <c r="BG1003" s="41">
        <v>779100</v>
      </c>
      <c r="BH1003" s="41">
        <v>770300</v>
      </c>
      <c r="BI1003" s="41">
        <v>766100</v>
      </c>
      <c r="BJ1003" s="41">
        <v>764400</v>
      </c>
      <c r="BK1003" s="41">
        <v>758300</v>
      </c>
      <c r="BL1003" s="41">
        <v>756000</v>
      </c>
      <c r="BM1003" s="41">
        <v>755100</v>
      </c>
      <c r="BN1003" s="41">
        <v>755500</v>
      </c>
      <c r="BO1003" s="41">
        <v>758000</v>
      </c>
      <c r="BP1003" s="41">
        <v>757400</v>
      </c>
      <c r="BQ1003" s="41">
        <v>751600</v>
      </c>
      <c r="BR1003" s="41">
        <v>755600</v>
      </c>
      <c r="BS1003" s="41">
        <v>760900</v>
      </c>
      <c r="BT1003" s="41">
        <v>751500</v>
      </c>
      <c r="BU1003" s="41">
        <v>735800</v>
      </c>
      <c r="BV1003" s="41">
        <v>727800</v>
      </c>
      <c r="BW1003" s="41">
        <v>735000</v>
      </c>
      <c r="BX1003" s="41">
        <v>748700</v>
      </c>
      <c r="BY1003" s="41">
        <v>744700</v>
      </c>
      <c r="BZ1003" s="41">
        <v>728900</v>
      </c>
      <c r="CA1003" s="41">
        <v>724200</v>
      </c>
      <c r="CB1003" s="41">
        <v>730300</v>
      </c>
      <c r="CC1003" s="41">
        <v>732100</v>
      </c>
      <c r="CD1003" s="41">
        <v>728700</v>
      </c>
      <c r="CE1003" s="41">
        <v>715100</v>
      </c>
      <c r="CF1003" s="41">
        <v>698100</v>
      </c>
      <c r="CG1003" s="41">
        <v>685400</v>
      </c>
      <c r="CH1003" s="41">
        <v>676400</v>
      </c>
      <c r="CI1003" s="41">
        <v>668300</v>
      </c>
      <c r="CJ1003" s="41">
        <v>665100</v>
      </c>
      <c r="CK1003" s="41">
        <v>667600</v>
      </c>
      <c r="CL1003" s="41">
        <v>665700</v>
      </c>
      <c r="CM1003" s="41">
        <v>658600</v>
      </c>
      <c r="CN1003" s="41">
        <v>652800</v>
      </c>
      <c r="CO1003" s="41">
        <v>648400</v>
      </c>
      <c r="CP1003" s="41">
        <v>638700</v>
      </c>
      <c r="CQ1003" s="41">
        <v>633700</v>
      </c>
      <c r="CR1003" s="41">
        <v>642000</v>
      </c>
      <c r="CS1003" s="41">
        <v>661900</v>
      </c>
      <c r="CT1003" s="41">
        <v>683300</v>
      </c>
      <c r="CU1003" s="41">
        <v>698200</v>
      </c>
      <c r="CV1003" s="41">
        <v>701800</v>
      </c>
      <c r="CW1003" s="41">
        <v>704000</v>
      </c>
      <c r="CX1003" s="41">
        <v>710900</v>
      </c>
      <c r="CY1003" s="41">
        <v>711900</v>
      </c>
      <c r="CZ1003" s="41">
        <v>717500</v>
      </c>
      <c r="DA1003" s="41">
        <v>733500</v>
      </c>
      <c r="DB1003" s="41">
        <v>750300</v>
      </c>
      <c r="DC1003" s="41">
        <v>761400</v>
      </c>
      <c r="DD1003" s="41">
        <v>770600</v>
      </c>
      <c r="DE1003" s="41">
        <v>771100</v>
      </c>
      <c r="DF1003" s="41">
        <v>772700</v>
      </c>
      <c r="DG1003" s="41">
        <v>797400</v>
      </c>
      <c r="DH1003" s="41">
        <v>820100</v>
      </c>
      <c r="DI1003" s="41">
        <v>836900</v>
      </c>
      <c r="DJ1003" s="41">
        <v>852200</v>
      </c>
      <c r="DK1003" s="41">
        <v>863500</v>
      </c>
      <c r="DL1003" s="41">
        <v>847900</v>
      </c>
      <c r="DM1003" s="41">
        <v>842400</v>
      </c>
      <c r="DN1003" s="41">
        <v>854400</v>
      </c>
      <c r="DO1003" s="41">
        <v>868900</v>
      </c>
      <c r="DP1003" s="41">
        <v>871000</v>
      </c>
    </row>
    <row r="1004" spans="1:120">
      <c r="A1004" s="41">
        <v>95258</v>
      </c>
      <c r="B1004" s="41" t="s">
        <v>429</v>
      </c>
      <c r="C1004" s="41" t="s">
        <v>66</v>
      </c>
      <c r="D1004" s="41" t="s">
        <v>496</v>
      </c>
      <c r="E1004" s="41" t="s">
        <v>497</v>
      </c>
      <c r="F1004" s="41">
        <v>543200</v>
      </c>
      <c r="G1004" s="41">
        <v>547300</v>
      </c>
      <c r="H1004" s="41">
        <v>554900</v>
      </c>
      <c r="I1004" s="41">
        <v>564100</v>
      </c>
      <c r="J1004" s="41">
        <v>577100</v>
      </c>
      <c r="K1004" s="41">
        <v>593100</v>
      </c>
      <c r="L1004" s="41">
        <v>609000</v>
      </c>
      <c r="M1004" s="41">
        <v>622900</v>
      </c>
      <c r="N1004" s="41">
        <v>632500</v>
      </c>
      <c r="O1004" s="41">
        <v>636100</v>
      </c>
      <c r="P1004" s="41">
        <v>635600</v>
      </c>
      <c r="Q1004" s="41">
        <v>631700</v>
      </c>
      <c r="R1004" s="41">
        <v>624000</v>
      </c>
      <c r="S1004" s="41">
        <v>620100</v>
      </c>
      <c r="T1004" s="41">
        <v>619300</v>
      </c>
      <c r="U1004" s="41">
        <v>613500</v>
      </c>
      <c r="V1004" s="41">
        <v>603400</v>
      </c>
      <c r="W1004" s="41">
        <v>594800</v>
      </c>
      <c r="X1004" s="41">
        <v>588300</v>
      </c>
      <c r="Y1004" s="41">
        <v>586400</v>
      </c>
      <c r="Z1004" s="41">
        <v>589800</v>
      </c>
      <c r="AA1004" s="41">
        <v>596500</v>
      </c>
      <c r="AB1004" s="41">
        <v>607700</v>
      </c>
      <c r="AC1004" s="41">
        <v>616100</v>
      </c>
      <c r="AD1004" s="41">
        <v>617800</v>
      </c>
      <c r="AE1004" s="41">
        <v>617900</v>
      </c>
      <c r="AF1004" s="41">
        <v>618900</v>
      </c>
      <c r="AG1004" s="41">
        <v>616200</v>
      </c>
      <c r="AH1004" s="41">
        <v>610000</v>
      </c>
      <c r="AI1004" s="41">
        <v>603900</v>
      </c>
      <c r="AJ1004" s="41">
        <v>598800</v>
      </c>
      <c r="AK1004" s="41">
        <v>590400</v>
      </c>
      <c r="AL1004" s="41">
        <v>575000</v>
      </c>
      <c r="AM1004" s="41">
        <v>556800</v>
      </c>
      <c r="AN1004" s="41">
        <v>543800</v>
      </c>
      <c r="AO1004" s="41">
        <v>531200</v>
      </c>
      <c r="AP1004" s="41">
        <v>510600</v>
      </c>
      <c r="AQ1004" s="41">
        <v>489200</v>
      </c>
      <c r="AR1004" s="41">
        <v>471900</v>
      </c>
      <c r="AS1004" s="41">
        <v>454100</v>
      </c>
      <c r="AT1004" s="41">
        <v>438700</v>
      </c>
      <c r="AU1004" s="41">
        <v>428100</v>
      </c>
      <c r="AV1004" s="41">
        <v>416000</v>
      </c>
      <c r="AW1004" s="41">
        <v>403500</v>
      </c>
      <c r="AX1004" s="41">
        <v>392100</v>
      </c>
      <c r="AY1004" s="41">
        <v>384200</v>
      </c>
      <c r="AZ1004" s="41">
        <v>376100</v>
      </c>
      <c r="BA1004" s="41">
        <v>381800</v>
      </c>
      <c r="BB1004" s="41">
        <v>400600</v>
      </c>
      <c r="BC1004" s="41">
        <v>416100</v>
      </c>
      <c r="BD1004" s="41">
        <v>417300</v>
      </c>
      <c r="BE1004" s="41">
        <v>418800</v>
      </c>
      <c r="BF1004" s="41">
        <v>416100</v>
      </c>
      <c r="BG1004" s="41">
        <v>410900</v>
      </c>
      <c r="BH1004" s="41">
        <v>411300</v>
      </c>
      <c r="BI1004" s="41">
        <v>416300</v>
      </c>
      <c r="BJ1004" s="41">
        <v>420800</v>
      </c>
      <c r="BK1004" s="41">
        <v>424900</v>
      </c>
      <c r="BL1004" s="41">
        <v>428700</v>
      </c>
      <c r="BM1004" s="41">
        <v>427700</v>
      </c>
      <c r="BN1004" s="41">
        <v>431300</v>
      </c>
      <c r="BO1004" s="41">
        <v>434700</v>
      </c>
      <c r="BP1004" s="41">
        <v>432300</v>
      </c>
      <c r="BQ1004" s="41">
        <v>430000</v>
      </c>
      <c r="BR1004" s="41">
        <v>432900</v>
      </c>
      <c r="BS1004" s="41">
        <v>426400</v>
      </c>
      <c r="BT1004" s="41">
        <v>412700</v>
      </c>
      <c r="BU1004" s="41">
        <v>400300</v>
      </c>
      <c r="BV1004" s="41">
        <v>395300</v>
      </c>
      <c r="BW1004" s="41">
        <v>391200</v>
      </c>
      <c r="BX1004" s="41">
        <v>379800</v>
      </c>
      <c r="BY1004" s="41">
        <v>366700</v>
      </c>
      <c r="BZ1004" s="41">
        <v>358800</v>
      </c>
      <c r="CA1004" s="41">
        <v>350200</v>
      </c>
      <c r="CB1004" s="41">
        <v>342500</v>
      </c>
      <c r="CC1004" s="41">
        <v>336600</v>
      </c>
      <c r="CD1004" s="41">
        <v>334400</v>
      </c>
      <c r="CE1004" s="41">
        <v>338900</v>
      </c>
      <c r="CF1004" s="41">
        <v>342600</v>
      </c>
      <c r="CG1004" s="41">
        <v>342200</v>
      </c>
      <c r="CH1004" s="41">
        <v>343400</v>
      </c>
      <c r="CI1004" s="41">
        <v>347400</v>
      </c>
      <c r="CJ1004" s="41">
        <v>350300</v>
      </c>
      <c r="CK1004" s="41">
        <v>352300</v>
      </c>
      <c r="CL1004" s="41">
        <v>353000</v>
      </c>
      <c r="CM1004" s="41">
        <v>353700</v>
      </c>
      <c r="CN1004" s="41">
        <v>355300</v>
      </c>
      <c r="CO1004" s="41">
        <v>360000</v>
      </c>
      <c r="CP1004" s="41">
        <v>366800</v>
      </c>
      <c r="CQ1004" s="41">
        <v>368400</v>
      </c>
      <c r="CR1004" s="41">
        <v>371000</v>
      </c>
      <c r="CS1004" s="41">
        <v>377800</v>
      </c>
      <c r="CT1004" s="41">
        <v>385000</v>
      </c>
      <c r="CU1004" s="41">
        <v>384500</v>
      </c>
      <c r="CV1004" s="41">
        <v>391400</v>
      </c>
      <c r="CW1004" s="41">
        <v>401500</v>
      </c>
      <c r="CX1004" s="41">
        <v>402700</v>
      </c>
      <c r="CY1004" s="41">
        <v>403700</v>
      </c>
      <c r="CZ1004" s="41">
        <v>413300</v>
      </c>
      <c r="DA1004" s="41">
        <v>425000</v>
      </c>
      <c r="DB1004" s="41">
        <v>434400</v>
      </c>
      <c r="DC1004" s="41">
        <v>449000</v>
      </c>
      <c r="DD1004" s="41">
        <v>462800</v>
      </c>
      <c r="DE1004" s="41">
        <v>469400</v>
      </c>
      <c r="DF1004" s="41">
        <v>464100</v>
      </c>
      <c r="DG1004" s="41">
        <v>463300</v>
      </c>
      <c r="DH1004" s="41">
        <v>461100</v>
      </c>
      <c r="DI1004" s="41">
        <v>453600</v>
      </c>
      <c r="DJ1004" s="41">
        <v>446000</v>
      </c>
      <c r="DK1004" s="41">
        <v>447600</v>
      </c>
      <c r="DL1004" s="41">
        <v>456800</v>
      </c>
      <c r="DM1004" s="41">
        <v>464100</v>
      </c>
      <c r="DN1004" s="41">
        <v>463900</v>
      </c>
      <c r="DO1004" s="41">
        <v>461900</v>
      </c>
      <c r="DP1004" s="41">
        <v>460700</v>
      </c>
    </row>
    <row r="1005" spans="1:120">
      <c r="A1005" s="41">
        <v>95046</v>
      </c>
      <c r="B1005" s="41" t="s">
        <v>197</v>
      </c>
      <c r="C1005" s="41" t="s">
        <v>66</v>
      </c>
      <c r="D1005" s="41" t="s">
        <v>109</v>
      </c>
      <c r="E1005" s="41" t="s">
        <v>110</v>
      </c>
      <c r="F1005" s="41">
        <v>965200</v>
      </c>
      <c r="G1005" s="41">
        <v>984700</v>
      </c>
      <c r="H1005" s="41">
        <v>1006600</v>
      </c>
      <c r="I1005" s="41">
        <v>1026700</v>
      </c>
      <c r="J1005" s="41">
        <v>1041200</v>
      </c>
      <c r="K1005" s="41">
        <v>1058500</v>
      </c>
      <c r="L1005" s="41">
        <v>1077500</v>
      </c>
      <c r="M1005" s="41">
        <v>1093300</v>
      </c>
      <c r="N1005" s="41">
        <v>1103900</v>
      </c>
      <c r="O1005" s="41">
        <v>1125000</v>
      </c>
      <c r="P1005" s="41">
        <v>1152600</v>
      </c>
      <c r="Q1005" s="41">
        <v>1170900</v>
      </c>
      <c r="R1005" s="41">
        <v>1181500</v>
      </c>
      <c r="S1005" s="41">
        <v>1188700</v>
      </c>
      <c r="T1005" s="41">
        <v>1190700</v>
      </c>
      <c r="U1005" s="41">
        <v>1187000</v>
      </c>
      <c r="V1005" s="41">
        <v>1185400</v>
      </c>
      <c r="W1005" s="41">
        <v>1180500</v>
      </c>
      <c r="X1005" s="41">
        <v>1183000</v>
      </c>
      <c r="Y1005" s="41">
        <v>1184000</v>
      </c>
      <c r="Z1005" s="41">
        <v>1181200</v>
      </c>
      <c r="AA1005" s="41">
        <v>1178200</v>
      </c>
      <c r="AB1005" s="41">
        <v>1181700</v>
      </c>
      <c r="AC1005" s="41">
        <v>1180400</v>
      </c>
      <c r="AD1005" s="41">
        <v>1175600</v>
      </c>
      <c r="AE1005" s="41">
        <v>1173500</v>
      </c>
      <c r="AF1005" s="41">
        <v>1185200</v>
      </c>
      <c r="AG1005" s="41">
        <v>1210700</v>
      </c>
      <c r="AH1005" s="41">
        <v>1234300</v>
      </c>
      <c r="AI1005" s="41">
        <v>1242700</v>
      </c>
      <c r="AJ1005" s="41">
        <v>1237100</v>
      </c>
      <c r="AK1005" s="41">
        <v>1232500</v>
      </c>
      <c r="AL1005" s="41">
        <v>1233200</v>
      </c>
      <c r="AM1005" s="41">
        <v>1231900</v>
      </c>
      <c r="AN1005" s="41">
        <v>1230800</v>
      </c>
      <c r="AO1005" s="41">
        <v>1234000</v>
      </c>
      <c r="AP1005" s="41">
        <v>1229500</v>
      </c>
      <c r="AQ1005" s="41">
        <v>1218200</v>
      </c>
      <c r="AR1005" s="41">
        <v>1203600</v>
      </c>
      <c r="AS1005" s="41">
        <v>1185100</v>
      </c>
      <c r="AT1005" s="41">
        <v>1154300</v>
      </c>
      <c r="AU1005" s="41">
        <v>1130600</v>
      </c>
      <c r="AV1005" s="41">
        <v>1114700</v>
      </c>
      <c r="AW1005" s="41">
        <v>1099600</v>
      </c>
      <c r="AX1005" s="41">
        <v>1075400</v>
      </c>
      <c r="AY1005" s="41">
        <v>1051500</v>
      </c>
      <c r="AZ1005" s="41">
        <v>1032300</v>
      </c>
      <c r="BA1005" s="41">
        <v>1017800</v>
      </c>
      <c r="BB1005" s="41">
        <v>990800</v>
      </c>
      <c r="BC1005" s="41">
        <v>949800</v>
      </c>
      <c r="BD1005" s="41">
        <v>908600</v>
      </c>
      <c r="BE1005" s="41">
        <v>876000</v>
      </c>
      <c r="BF1005" s="41">
        <v>853600</v>
      </c>
      <c r="BG1005" s="41">
        <v>839300</v>
      </c>
      <c r="BH1005" s="41">
        <v>828900</v>
      </c>
      <c r="BI1005" s="41">
        <v>817100</v>
      </c>
      <c r="BJ1005" s="41">
        <v>808600</v>
      </c>
      <c r="BK1005" s="41">
        <v>804400</v>
      </c>
      <c r="BL1005" s="41">
        <v>802300</v>
      </c>
      <c r="BM1005" s="41">
        <v>802200</v>
      </c>
      <c r="BN1005" s="41">
        <v>801500</v>
      </c>
      <c r="BO1005" s="41">
        <v>794000</v>
      </c>
      <c r="BP1005" s="41">
        <v>784200</v>
      </c>
      <c r="BQ1005" s="41">
        <v>773800</v>
      </c>
      <c r="BR1005" s="41">
        <v>769800</v>
      </c>
      <c r="BS1005" s="41">
        <v>773800</v>
      </c>
      <c r="BT1005" s="41">
        <v>773900</v>
      </c>
      <c r="BU1005" s="41">
        <v>772300</v>
      </c>
      <c r="BV1005" s="41">
        <v>774300</v>
      </c>
      <c r="BW1005" s="41">
        <v>772600</v>
      </c>
      <c r="BX1005" s="41">
        <v>753000</v>
      </c>
      <c r="BY1005" s="41">
        <v>733400</v>
      </c>
      <c r="BZ1005" s="41">
        <v>724400</v>
      </c>
      <c r="CA1005" s="41">
        <v>724700</v>
      </c>
      <c r="CB1005" s="41">
        <v>723800</v>
      </c>
      <c r="CC1005" s="41">
        <v>729900</v>
      </c>
      <c r="CD1005" s="41">
        <v>736800</v>
      </c>
      <c r="CE1005" s="41">
        <v>732200</v>
      </c>
      <c r="CF1005" s="41">
        <v>721300</v>
      </c>
      <c r="CG1005" s="41">
        <v>723900</v>
      </c>
      <c r="CH1005" s="41">
        <v>736300</v>
      </c>
      <c r="CI1005" s="41">
        <v>736100</v>
      </c>
      <c r="CJ1005" s="41">
        <v>724600</v>
      </c>
      <c r="CK1005" s="41">
        <v>720500</v>
      </c>
      <c r="CL1005" s="41">
        <v>732900</v>
      </c>
      <c r="CM1005" s="41">
        <v>745900</v>
      </c>
      <c r="CN1005" s="41">
        <v>746300</v>
      </c>
      <c r="CO1005" s="41">
        <v>744700</v>
      </c>
      <c r="CP1005" s="41">
        <v>751100</v>
      </c>
      <c r="CQ1005" s="41">
        <v>752700</v>
      </c>
      <c r="CR1005" s="41">
        <v>751400</v>
      </c>
      <c r="CS1005" s="41">
        <v>751200</v>
      </c>
      <c r="CT1005" s="41">
        <v>754700</v>
      </c>
      <c r="CU1005" s="41">
        <v>761500</v>
      </c>
      <c r="CV1005" s="41">
        <v>774500</v>
      </c>
      <c r="CW1005" s="41">
        <v>780500</v>
      </c>
      <c r="CX1005" s="41">
        <v>788900</v>
      </c>
      <c r="CY1005" s="41">
        <v>811700</v>
      </c>
      <c r="CZ1005" s="41">
        <v>839300</v>
      </c>
      <c r="DA1005" s="41">
        <v>854800</v>
      </c>
      <c r="DB1005" s="41">
        <v>862500</v>
      </c>
      <c r="DC1005" s="41">
        <v>868500</v>
      </c>
      <c r="DD1005" s="41">
        <v>872400</v>
      </c>
      <c r="DE1005" s="41">
        <v>874300</v>
      </c>
      <c r="DF1005" s="41">
        <v>879100</v>
      </c>
      <c r="DG1005" s="41">
        <v>889100</v>
      </c>
      <c r="DH1005" s="41">
        <v>903000</v>
      </c>
      <c r="DI1005" s="41">
        <v>905900</v>
      </c>
      <c r="DJ1005" s="41">
        <v>905600</v>
      </c>
      <c r="DK1005" s="41">
        <v>911200</v>
      </c>
      <c r="DL1005" s="41">
        <v>936900</v>
      </c>
      <c r="DM1005" s="41">
        <v>959900</v>
      </c>
      <c r="DN1005" s="41">
        <v>969100</v>
      </c>
      <c r="DO1005" s="41">
        <v>975500</v>
      </c>
      <c r="DP1005" s="41">
        <v>991100</v>
      </c>
    </row>
    <row r="1006" spans="1:120">
      <c r="A1006" s="41">
        <v>95247</v>
      </c>
      <c r="B1006" s="41" t="s">
        <v>827</v>
      </c>
      <c r="C1006" s="41" t="s">
        <v>66</v>
      </c>
      <c r="E1006" s="41" t="s">
        <v>745</v>
      </c>
      <c r="F1006" s="41">
        <v>530000</v>
      </c>
      <c r="G1006" s="41">
        <v>533300</v>
      </c>
      <c r="H1006" s="41">
        <v>538500</v>
      </c>
      <c r="I1006" s="41">
        <v>539200</v>
      </c>
      <c r="J1006" s="41">
        <v>539900</v>
      </c>
      <c r="K1006" s="41">
        <v>547600</v>
      </c>
      <c r="L1006" s="41">
        <v>555800</v>
      </c>
      <c r="M1006" s="41">
        <v>557500</v>
      </c>
      <c r="N1006" s="41">
        <v>554000</v>
      </c>
      <c r="O1006" s="41">
        <v>550100</v>
      </c>
      <c r="P1006" s="41">
        <v>550200</v>
      </c>
      <c r="Q1006" s="41">
        <v>551500</v>
      </c>
      <c r="R1006" s="41">
        <v>551600</v>
      </c>
      <c r="S1006" s="41">
        <v>554800</v>
      </c>
      <c r="T1006" s="41">
        <v>559400</v>
      </c>
      <c r="U1006" s="41">
        <v>561700</v>
      </c>
      <c r="V1006" s="41">
        <v>560200</v>
      </c>
      <c r="W1006" s="41">
        <v>556400</v>
      </c>
      <c r="X1006" s="41">
        <v>555300</v>
      </c>
      <c r="Y1006" s="41">
        <v>559400</v>
      </c>
      <c r="Z1006" s="41">
        <v>563000</v>
      </c>
      <c r="AA1006" s="41">
        <v>569200</v>
      </c>
      <c r="AB1006" s="41">
        <v>571700</v>
      </c>
      <c r="AC1006" s="41">
        <v>562600</v>
      </c>
      <c r="AD1006" s="41">
        <v>556200</v>
      </c>
      <c r="AE1006" s="41">
        <v>564200</v>
      </c>
      <c r="AF1006" s="41">
        <v>570000</v>
      </c>
      <c r="AG1006" s="41">
        <v>566200</v>
      </c>
      <c r="AH1006" s="41">
        <v>563700</v>
      </c>
      <c r="AI1006" s="41">
        <v>567300</v>
      </c>
      <c r="AJ1006" s="41">
        <v>572800</v>
      </c>
      <c r="AK1006" s="41">
        <v>574200</v>
      </c>
      <c r="AL1006" s="41">
        <v>568800</v>
      </c>
      <c r="AM1006" s="41">
        <v>553000</v>
      </c>
      <c r="AN1006" s="41">
        <v>541000</v>
      </c>
      <c r="AO1006" s="41">
        <v>534900</v>
      </c>
      <c r="AP1006" s="41">
        <v>531700</v>
      </c>
      <c r="AQ1006" s="41">
        <v>519400</v>
      </c>
      <c r="AR1006" s="41">
        <v>507500</v>
      </c>
      <c r="AS1006" s="41">
        <v>498300</v>
      </c>
      <c r="AT1006" s="41">
        <v>489900</v>
      </c>
      <c r="AU1006" s="41">
        <v>469300</v>
      </c>
      <c r="AV1006" s="41">
        <v>441500</v>
      </c>
      <c r="AW1006" s="41">
        <v>419000</v>
      </c>
      <c r="AX1006" s="41">
        <v>407100</v>
      </c>
      <c r="AY1006" s="41">
        <v>398000</v>
      </c>
      <c r="AZ1006" s="41">
        <v>386500</v>
      </c>
      <c r="BA1006" s="41">
        <v>384900</v>
      </c>
      <c r="BB1006" s="41">
        <v>391400</v>
      </c>
      <c r="BC1006" s="41">
        <v>400100</v>
      </c>
      <c r="BD1006" s="41">
        <v>399400</v>
      </c>
      <c r="BE1006" s="41">
        <v>392200</v>
      </c>
      <c r="BF1006" s="41">
        <v>391000</v>
      </c>
      <c r="BG1006" s="41">
        <v>400000</v>
      </c>
      <c r="BH1006" s="41">
        <v>408200</v>
      </c>
      <c r="BI1006" s="41">
        <v>415100</v>
      </c>
      <c r="BJ1006" s="41">
        <v>422400</v>
      </c>
      <c r="BK1006" s="41">
        <v>424100</v>
      </c>
      <c r="BL1006" s="41">
        <v>423700</v>
      </c>
      <c r="BM1006" s="41">
        <v>425700</v>
      </c>
      <c r="BN1006" s="41">
        <v>423200</v>
      </c>
      <c r="BO1006" s="41">
        <v>411700</v>
      </c>
      <c r="BP1006" s="41">
        <v>404100</v>
      </c>
      <c r="BQ1006" s="41">
        <v>411100</v>
      </c>
      <c r="BR1006" s="41">
        <v>423300</v>
      </c>
      <c r="BS1006" s="41">
        <v>434100</v>
      </c>
      <c r="BT1006" s="41">
        <v>432200</v>
      </c>
      <c r="BU1006" s="41">
        <v>426200</v>
      </c>
      <c r="BV1006" s="41">
        <v>421700</v>
      </c>
      <c r="BW1006" s="41">
        <v>423400</v>
      </c>
      <c r="BX1006" s="41">
        <v>420800</v>
      </c>
      <c r="BY1006" s="41">
        <v>415000</v>
      </c>
      <c r="BZ1006" s="41">
        <v>404300</v>
      </c>
      <c r="CA1006" s="41">
        <v>389600</v>
      </c>
      <c r="CB1006" s="41">
        <v>376100</v>
      </c>
      <c r="CC1006" s="41">
        <v>369800</v>
      </c>
      <c r="CD1006" s="41">
        <v>360600</v>
      </c>
      <c r="CE1006" s="41">
        <v>352000</v>
      </c>
      <c r="CF1006" s="41">
        <v>356100</v>
      </c>
      <c r="CG1006" s="41">
        <v>361800</v>
      </c>
      <c r="CH1006" s="41">
        <v>358700</v>
      </c>
      <c r="CI1006" s="41">
        <v>350500</v>
      </c>
      <c r="CJ1006" s="41">
        <v>338900</v>
      </c>
      <c r="CK1006" s="41">
        <v>329800</v>
      </c>
      <c r="CL1006" s="41">
        <v>329000</v>
      </c>
      <c r="CM1006" s="41">
        <v>331100</v>
      </c>
      <c r="CN1006" s="41">
        <v>334700</v>
      </c>
      <c r="CO1006" s="41">
        <v>341500</v>
      </c>
      <c r="CP1006" s="41">
        <v>342400</v>
      </c>
      <c r="CQ1006" s="41">
        <v>336300</v>
      </c>
      <c r="CR1006" s="41">
        <v>333700</v>
      </c>
      <c r="CS1006" s="41">
        <v>336300</v>
      </c>
      <c r="CT1006" s="41">
        <v>335400</v>
      </c>
      <c r="CU1006" s="41">
        <v>335200</v>
      </c>
      <c r="CV1006" s="41">
        <v>343500</v>
      </c>
      <c r="CW1006" s="41">
        <v>352900</v>
      </c>
      <c r="CX1006" s="41">
        <v>353200</v>
      </c>
      <c r="CY1006" s="41">
        <v>354500</v>
      </c>
      <c r="CZ1006" s="41">
        <v>358100</v>
      </c>
      <c r="DA1006" s="41">
        <v>361500</v>
      </c>
      <c r="DB1006" s="41">
        <v>361000</v>
      </c>
      <c r="DC1006" s="41">
        <v>354600</v>
      </c>
      <c r="DD1006" s="41">
        <v>348100</v>
      </c>
      <c r="DE1006" s="41">
        <v>346800</v>
      </c>
      <c r="DF1006" s="41">
        <v>347200</v>
      </c>
      <c r="DG1006" s="41">
        <v>351400</v>
      </c>
      <c r="DH1006" s="41">
        <v>357400</v>
      </c>
      <c r="DI1006" s="41">
        <v>356900</v>
      </c>
      <c r="DJ1006" s="41">
        <v>357000</v>
      </c>
      <c r="DK1006" s="41">
        <v>362900</v>
      </c>
      <c r="DL1006" s="41">
        <v>374200</v>
      </c>
      <c r="DM1006" s="41">
        <v>378200</v>
      </c>
      <c r="DN1006" s="41">
        <v>381700</v>
      </c>
      <c r="DO1006" s="41">
        <v>389600</v>
      </c>
      <c r="DP1006" s="41">
        <v>398300</v>
      </c>
    </row>
    <row r="1007" spans="1:120">
      <c r="A1007" s="41">
        <v>95228</v>
      </c>
      <c r="B1007" s="41" t="s">
        <v>828</v>
      </c>
      <c r="C1007" s="41" t="s">
        <v>66</v>
      </c>
      <c r="E1007" s="41" t="s">
        <v>745</v>
      </c>
      <c r="F1007" s="41">
        <v>639200</v>
      </c>
      <c r="G1007" s="41">
        <v>650500</v>
      </c>
      <c r="H1007" s="41">
        <v>666400</v>
      </c>
      <c r="I1007" s="41">
        <v>681500</v>
      </c>
      <c r="J1007" s="41">
        <v>694200</v>
      </c>
      <c r="K1007" s="41">
        <v>718400</v>
      </c>
      <c r="L1007" s="41">
        <v>745300</v>
      </c>
      <c r="M1007" s="41">
        <v>755000</v>
      </c>
      <c r="N1007" s="41">
        <v>751400</v>
      </c>
      <c r="O1007" s="41">
        <v>748900</v>
      </c>
      <c r="P1007" s="41">
        <v>751900</v>
      </c>
      <c r="Q1007" s="41">
        <v>755700</v>
      </c>
      <c r="R1007" s="41">
        <v>755100</v>
      </c>
      <c r="S1007" s="41">
        <v>747200</v>
      </c>
      <c r="T1007" s="41">
        <v>741800</v>
      </c>
      <c r="U1007" s="41">
        <v>745900</v>
      </c>
      <c r="V1007" s="41">
        <v>750300</v>
      </c>
      <c r="W1007" s="41">
        <v>744200</v>
      </c>
      <c r="X1007" s="41">
        <v>738800</v>
      </c>
      <c r="Y1007" s="41">
        <v>736500</v>
      </c>
      <c r="Z1007" s="41">
        <v>733400</v>
      </c>
      <c r="AA1007" s="41">
        <v>739400</v>
      </c>
      <c r="AB1007" s="41">
        <v>755000</v>
      </c>
      <c r="AC1007" s="41">
        <v>762200</v>
      </c>
      <c r="AD1007" s="41">
        <v>766200</v>
      </c>
      <c r="AE1007" s="41">
        <v>771500</v>
      </c>
      <c r="AF1007" s="41">
        <v>771700</v>
      </c>
      <c r="AG1007" s="41">
        <v>761200</v>
      </c>
      <c r="AH1007" s="41">
        <v>752900</v>
      </c>
      <c r="AI1007" s="41">
        <v>750500</v>
      </c>
      <c r="AJ1007" s="41">
        <v>755100</v>
      </c>
      <c r="AK1007" s="41">
        <v>759600</v>
      </c>
      <c r="AL1007" s="41">
        <v>762700</v>
      </c>
      <c r="AM1007" s="41">
        <v>759300</v>
      </c>
      <c r="AN1007" s="41">
        <v>755200</v>
      </c>
      <c r="AO1007" s="41">
        <v>754700</v>
      </c>
      <c r="AP1007" s="41">
        <v>753900</v>
      </c>
      <c r="AQ1007" s="41">
        <v>744500</v>
      </c>
      <c r="AR1007" s="41">
        <v>731500</v>
      </c>
      <c r="AS1007" s="41">
        <v>723500</v>
      </c>
      <c r="AT1007" s="41">
        <v>718500</v>
      </c>
      <c r="AU1007" s="41">
        <v>699200</v>
      </c>
      <c r="AV1007" s="41">
        <v>667200</v>
      </c>
      <c r="AW1007" s="41">
        <v>641600</v>
      </c>
      <c r="AX1007" s="41">
        <v>626800</v>
      </c>
      <c r="AY1007" s="41">
        <v>612700</v>
      </c>
      <c r="AZ1007" s="41">
        <v>605300</v>
      </c>
      <c r="BA1007" s="41">
        <v>597000</v>
      </c>
      <c r="BB1007" s="41">
        <v>579900</v>
      </c>
      <c r="BC1007" s="41">
        <v>565900</v>
      </c>
      <c r="BD1007" s="41">
        <v>558800</v>
      </c>
      <c r="BE1007" s="41">
        <v>548800</v>
      </c>
      <c r="BF1007" s="41">
        <v>540300</v>
      </c>
      <c r="BG1007" s="41">
        <v>534600</v>
      </c>
      <c r="BH1007" s="41">
        <v>531300</v>
      </c>
      <c r="BI1007" s="41">
        <v>533300</v>
      </c>
      <c r="BJ1007" s="41">
        <v>532500</v>
      </c>
      <c r="BK1007" s="41">
        <v>522200</v>
      </c>
      <c r="BL1007" s="41">
        <v>508000</v>
      </c>
      <c r="BM1007" s="41">
        <v>498600</v>
      </c>
      <c r="BN1007" s="41">
        <v>491500</v>
      </c>
      <c r="BO1007" s="41">
        <v>480300</v>
      </c>
      <c r="BP1007" s="41">
        <v>466300</v>
      </c>
      <c r="BQ1007" s="41">
        <v>461000</v>
      </c>
      <c r="BR1007" s="41">
        <v>462700</v>
      </c>
      <c r="BS1007" s="41">
        <v>469700</v>
      </c>
      <c r="BT1007" s="41">
        <v>466000</v>
      </c>
      <c r="BU1007" s="41">
        <v>458300</v>
      </c>
      <c r="BV1007" s="41">
        <v>454100</v>
      </c>
      <c r="BW1007" s="41">
        <v>457800</v>
      </c>
      <c r="BX1007" s="41">
        <v>457000</v>
      </c>
      <c r="BY1007" s="41">
        <v>456900</v>
      </c>
      <c r="BZ1007" s="41">
        <v>455100</v>
      </c>
      <c r="CA1007" s="41">
        <v>451200</v>
      </c>
      <c r="CB1007" s="41">
        <v>445300</v>
      </c>
      <c r="CC1007" s="41">
        <v>436000</v>
      </c>
      <c r="CD1007" s="41">
        <v>418200</v>
      </c>
      <c r="CE1007" s="41">
        <v>406000</v>
      </c>
      <c r="CF1007" s="41">
        <v>409700</v>
      </c>
      <c r="CG1007" s="41">
        <v>409500</v>
      </c>
      <c r="CH1007" s="41">
        <v>396400</v>
      </c>
      <c r="CI1007" s="41">
        <v>379100</v>
      </c>
      <c r="CJ1007" s="41">
        <v>361300</v>
      </c>
      <c r="CK1007" s="41">
        <v>351000</v>
      </c>
      <c r="CL1007" s="41">
        <v>354500</v>
      </c>
      <c r="CM1007" s="41">
        <v>360700</v>
      </c>
      <c r="CN1007" s="41">
        <v>364700</v>
      </c>
      <c r="CO1007" s="41">
        <v>372700</v>
      </c>
      <c r="CP1007" s="41">
        <v>377300</v>
      </c>
      <c r="CQ1007" s="41">
        <v>373900</v>
      </c>
      <c r="CR1007" s="41">
        <v>372400</v>
      </c>
      <c r="CS1007" s="41">
        <v>378800</v>
      </c>
      <c r="CT1007" s="41">
        <v>386300</v>
      </c>
      <c r="CU1007" s="41">
        <v>393300</v>
      </c>
      <c r="CV1007" s="41">
        <v>405800</v>
      </c>
      <c r="CW1007" s="41">
        <v>417300</v>
      </c>
      <c r="CX1007" s="41">
        <v>420100</v>
      </c>
      <c r="CY1007" s="41">
        <v>427200</v>
      </c>
      <c r="CZ1007" s="41">
        <v>438100</v>
      </c>
      <c r="DA1007" s="41">
        <v>443400</v>
      </c>
      <c r="DB1007" s="41">
        <v>445000</v>
      </c>
      <c r="DC1007" s="41">
        <v>444000</v>
      </c>
      <c r="DD1007" s="41">
        <v>441200</v>
      </c>
      <c r="DE1007" s="41">
        <v>439500</v>
      </c>
      <c r="DF1007" s="41">
        <v>439400</v>
      </c>
      <c r="DG1007" s="41">
        <v>441600</v>
      </c>
      <c r="DH1007" s="41">
        <v>442500</v>
      </c>
      <c r="DI1007" s="41">
        <v>437000</v>
      </c>
      <c r="DJ1007" s="41">
        <v>431300</v>
      </c>
      <c r="DK1007" s="41">
        <v>427400</v>
      </c>
      <c r="DL1007" s="41">
        <v>432600</v>
      </c>
      <c r="DM1007" s="41">
        <v>444400</v>
      </c>
      <c r="DN1007" s="41">
        <v>459800</v>
      </c>
      <c r="DO1007" s="41">
        <v>472900</v>
      </c>
      <c r="DP1007" s="41">
        <v>482400</v>
      </c>
    </row>
    <row r="1008" spans="1:120">
      <c r="A1008" s="41">
        <v>92397</v>
      </c>
      <c r="B1008" s="41" t="s">
        <v>829</v>
      </c>
      <c r="C1008" s="41" t="s">
        <v>66</v>
      </c>
      <c r="D1008" s="41" t="s">
        <v>414</v>
      </c>
      <c r="E1008" s="41" t="s">
        <v>415</v>
      </c>
      <c r="F1008" s="41">
        <v>368600</v>
      </c>
      <c r="G1008" s="41">
        <v>373700</v>
      </c>
      <c r="H1008" s="41">
        <v>375200</v>
      </c>
      <c r="I1008" s="41">
        <v>375800</v>
      </c>
      <c r="J1008" s="41">
        <v>381300</v>
      </c>
      <c r="K1008" s="41">
        <v>388700</v>
      </c>
      <c r="L1008" s="41">
        <v>395100</v>
      </c>
      <c r="M1008" s="41">
        <v>401500</v>
      </c>
      <c r="N1008" s="41">
        <v>407200</v>
      </c>
      <c r="O1008" s="41">
        <v>411800</v>
      </c>
      <c r="P1008" s="41">
        <v>420000</v>
      </c>
      <c r="Q1008" s="41">
        <v>428800</v>
      </c>
      <c r="R1008" s="41">
        <v>436600</v>
      </c>
      <c r="S1008" s="41">
        <v>441600</v>
      </c>
      <c r="T1008" s="41">
        <v>444100</v>
      </c>
      <c r="U1008" s="41">
        <v>444600</v>
      </c>
      <c r="V1008" s="41">
        <v>446000</v>
      </c>
      <c r="W1008" s="41">
        <v>449500</v>
      </c>
      <c r="X1008" s="41">
        <v>453400</v>
      </c>
      <c r="Y1008" s="41">
        <v>459300</v>
      </c>
      <c r="Z1008" s="41">
        <v>463700</v>
      </c>
      <c r="AA1008" s="41">
        <v>470200</v>
      </c>
      <c r="AB1008" s="41">
        <v>477800</v>
      </c>
      <c r="AC1008" s="41">
        <v>483200</v>
      </c>
      <c r="AD1008" s="41">
        <v>481000</v>
      </c>
      <c r="AE1008" s="41">
        <v>476300</v>
      </c>
      <c r="AF1008" s="41">
        <v>472900</v>
      </c>
      <c r="AG1008" s="41">
        <v>472500</v>
      </c>
      <c r="AH1008" s="41">
        <v>471600</v>
      </c>
      <c r="AI1008" s="41">
        <v>469200</v>
      </c>
      <c r="AJ1008" s="41">
        <v>466300</v>
      </c>
      <c r="AK1008" s="41">
        <v>460400</v>
      </c>
      <c r="AL1008" s="41">
        <v>455600</v>
      </c>
      <c r="AM1008" s="41">
        <v>452300</v>
      </c>
      <c r="AN1008" s="41">
        <v>444900</v>
      </c>
      <c r="AO1008" s="41">
        <v>430300</v>
      </c>
      <c r="AP1008" s="41">
        <v>419200</v>
      </c>
      <c r="AQ1008" s="41">
        <v>414700</v>
      </c>
      <c r="AR1008" s="41">
        <v>411300</v>
      </c>
      <c r="AS1008" s="41">
        <v>403000</v>
      </c>
      <c r="AT1008" s="41">
        <v>390500</v>
      </c>
      <c r="AU1008" s="41">
        <v>376000</v>
      </c>
      <c r="AV1008" s="41">
        <v>363700</v>
      </c>
      <c r="AW1008" s="41">
        <v>354800</v>
      </c>
      <c r="AX1008" s="41">
        <v>347000</v>
      </c>
      <c r="AY1008" s="41">
        <v>337700</v>
      </c>
      <c r="AZ1008" s="41">
        <v>326500</v>
      </c>
      <c r="BA1008" s="41">
        <v>323300</v>
      </c>
      <c r="BB1008" s="41">
        <v>328700</v>
      </c>
      <c r="BC1008" s="41">
        <v>333000</v>
      </c>
      <c r="BD1008" s="41">
        <v>331600</v>
      </c>
      <c r="BE1008" s="41">
        <v>328800</v>
      </c>
      <c r="BF1008" s="41">
        <v>325000</v>
      </c>
      <c r="BG1008" s="41">
        <v>322400</v>
      </c>
      <c r="BH1008" s="41">
        <v>321700</v>
      </c>
      <c r="BI1008" s="41">
        <v>323300</v>
      </c>
      <c r="BJ1008" s="41">
        <v>325900</v>
      </c>
      <c r="BK1008" s="41">
        <v>327100</v>
      </c>
      <c r="BL1008" s="41">
        <v>325400</v>
      </c>
      <c r="BM1008" s="41">
        <v>323300</v>
      </c>
      <c r="BN1008" s="41">
        <v>321300</v>
      </c>
      <c r="BO1008" s="41">
        <v>317300</v>
      </c>
      <c r="BP1008" s="41">
        <v>314100</v>
      </c>
      <c r="BQ1008" s="41">
        <v>311900</v>
      </c>
      <c r="BR1008" s="41">
        <v>309700</v>
      </c>
      <c r="BS1008" s="41">
        <v>306500</v>
      </c>
      <c r="BT1008" s="41">
        <v>302600</v>
      </c>
      <c r="BU1008" s="41">
        <v>296100</v>
      </c>
      <c r="BV1008" s="41">
        <v>289500</v>
      </c>
      <c r="BW1008" s="41">
        <v>282200</v>
      </c>
      <c r="BX1008" s="41">
        <v>275100</v>
      </c>
      <c r="BY1008" s="41">
        <v>271100</v>
      </c>
      <c r="BZ1008" s="41">
        <v>268300</v>
      </c>
      <c r="CA1008" s="41">
        <v>264100</v>
      </c>
      <c r="CB1008" s="41">
        <v>260800</v>
      </c>
      <c r="CC1008" s="41">
        <v>258600</v>
      </c>
      <c r="CD1008" s="41">
        <v>257000</v>
      </c>
      <c r="CE1008" s="41">
        <v>256400</v>
      </c>
      <c r="CF1008" s="41">
        <v>256000</v>
      </c>
      <c r="CG1008" s="41">
        <v>256300</v>
      </c>
      <c r="CH1008" s="41">
        <v>258100</v>
      </c>
      <c r="CI1008" s="41">
        <v>259900</v>
      </c>
      <c r="CJ1008" s="41">
        <v>262000</v>
      </c>
      <c r="CK1008" s="41">
        <v>263700</v>
      </c>
      <c r="CL1008" s="41">
        <v>263500</v>
      </c>
      <c r="CM1008" s="41">
        <v>263000</v>
      </c>
      <c r="CN1008" s="41">
        <v>262000</v>
      </c>
      <c r="CO1008" s="41">
        <v>260600</v>
      </c>
      <c r="CP1008" s="41">
        <v>258700</v>
      </c>
      <c r="CQ1008" s="41">
        <v>256600</v>
      </c>
      <c r="CR1008" s="41">
        <v>256100</v>
      </c>
      <c r="CS1008" s="41">
        <v>255300</v>
      </c>
      <c r="CT1008" s="41">
        <v>252800</v>
      </c>
      <c r="CU1008" s="41">
        <v>253100</v>
      </c>
      <c r="CV1008" s="41">
        <v>254800</v>
      </c>
      <c r="CW1008" s="41">
        <v>253200</v>
      </c>
      <c r="CX1008" s="41">
        <v>251600</v>
      </c>
      <c r="CY1008" s="41">
        <v>253800</v>
      </c>
      <c r="CZ1008" s="41">
        <v>258300</v>
      </c>
      <c r="DA1008" s="41">
        <v>266000</v>
      </c>
      <c r="DB1008" s="41">
        <v>275300</v>
      </c>
      <c r="DC1008" s="41">
        <v>282800</v>
      </c>
      <c r="DD1008" s="41">
        <v>286300</v>
      </c>
      <c r="DE1008" s="41">
        <v>286100</v>
      </c>
      <c r="DF1008" s="41">
        <v>285700</v>
      </c>
      <c r="DG1008" s="41">
        <v>288900</v>
      </c>
      <c r="DH1008" s="41">
        <v>297300</v>
      </c>
      <c r="DI1008" s="41">
        <v>303800</v>
      </c>
      <c r="DJ1008" s="41">
        <v>305300</v>
      </c>
      <c r="DK1008" s="41">
        <v>305800</v>
      </c>
      <c r="DL1008" s="41">
        <v>309600</v>
      </c>
      <c r="DM1008" s="41">
        <v>312100</v>
      </c>
      <c r="DN1008" s="41">
        <v>313200</v>
      </c>
      <c r="DO1008" s="41">
        <v>315000</v>
      </c>
      <c r="DP1008" s="41">
        <v>317200</v>
      </c>
    </row>
    <row r="1009" spans="1:120">
      <c r="A1009" s="41">
        <v>93219</v>
      </c>
      <c r="B1009" s="41" t="s">
        <v>938</v>
      </c>
      <c r="C1009" s="41" t="s">
        <v>66</v>
      </c>
      <c r="D1009" s="41" t="s">
        <v>436</v>
      </c>
      <c r="E1009" s="41" t="s">
        <v>437</v>
      </c>
      <c r="F1009" s="41">
        <v>109100</v>
      </c>
      <c r="G1009" s="41">
        <v>110900</v>
      </c>
      <c r="H1009" s="41">
        <v>113100</v>
      </c>
      <c r="I1009" s="41">
        <v>113100</v>
      </c>
      <c r="J1009" s="41">
        <v>111900</v>
      </c>
      <c r="K1009" s="41">
        <v>111700</v>
      </c>
      <c r="L1009" s="41">
        <v>113500</v>
      </c>
      <c r="M1009" s="41">
        <v>117100</v>
      </c>
      <c r="N1009" s="41">
        <v>120000</v>
      </c>
      <c r="O1009" s="41">
        <v>120700</v>
      </c>
      <c r="P1009" s="41">
        <v>121000</v>
      </c>
      <c r="Q1009" s="41">
        <v>123000</v>
      </c>
      <c r="R1009" s="41">
        <v>126600</v>
      </c>
      <c r="S1009" s="41">
        <v>128900</v>
      </c>
      <c r="T1009" s="41">
        <v>130800</v>
      </c>
      <c r="U1009" s="41">
        <v>135600</v>
      </c>
      <c r="V1009" s="41">
        <v>144200</v>
      </c>
      <c r="W1009" s="41">
        <v>154100</v>
      </c>
      <c r="X1009" s="41">
        <v>160900</v>
      </c>
      <c r="Y1009" s="41">
        <v>162900</v>
      </c>
      <c r="Z1009" s="41">
        <v>164500</v>
      </c>
      <c r="AA1009" s="41">
        <v>168300</v>
      </c>
      <c r="AB1009" s="41">
        <v>173300</v>
      </c>
      <c r="AC1009" s="41">
        <v>177300</v>
      </c>
      <c r="AD1009" s="41">
        <v>178100</v>
      </c>
      <c r="AE1009" s="41">
        <v>177400</v>
      </c>
      <c r="AF1009" s="41">
        <v>177500</v>
      </c>
      <c r="AG1009" s="41">
        <v>178400</v>
      </c>
      <c r="AH1009" s="41">
        <v>179900</v>
      </c>
      <c r="AI1009" s="41">
        <v>183700</v>
      </c>
      <c r="AJ1009" s="41">
        <v>189000</v>
      </c>
      <c r="AK1009" s="41">
        <v>192200</v>
      </c>
      <c r="AL1009" s="41">
        <v>193200</v>
      </c>
      <c r="AM1009" s="41">
        <v>194300</v>
      </c>
      <c r="AN1009" s="41">
        <v>195100</v>
      </c>
      <c r="AO1009" s="41">
        <v>194200</v>
      </c>
      <c r="AP1009" s="41">
        <v>191800</v>
      </c>
      <c r="AQ1009" s="41">
        <v>188400</v>
      </c>
      <c r="AR1009" s="41">
        <v>184300</v>
      </c>
      <c r="AS1009" s="41">
        <v>179600</v>
      </c>
      <c r="AT1009" s="41">
        <v>174900</v>
      </c>
      <c r="AU1009" s="41">
        <v>171400</v>
      </c>
      <c r="AV1009" s="41">
        <v>169400</v>
      </c>
      <c r="AW1009" s="41">
        <v>167900</v>
      </c>
      <c r="AX1009" s="41">
        <v>166000</v>
      </c>
      <c r="AY1009" s="41">
        <v>163500</v>
      </c>
      <c r="AZ1009" s="41">
        <v>160700</v>
      </c>
      <c r="BA1009" s="41">
        <v>158800</v>
      </c>
      <c r="BB1009" s="41">
        <v>157400</v>
      </c>
      <c r="BC1009" s="41">
        <v>154500</v>
      </c>
      <c r="BD1009" s="41">
        <v>150700</v>
      </c>
      <c r="BE1009" s="41">
        <v>147600</v>
      </c>
      <c r="BF1009" s="41">
        <v>143700</v>
      </c>
      <c r="BG1009" s="41">
        <v>137400</v>
      </c>
      <c r="BH1009" s="41">
        <v>131800</v>
      </c>
      <c r="BI1009" s="41">
        <v>128800</v>
      </c>
      <c r="BJ1009" s="41">
        <v>125700</v>
      </c>
      <c r="BK1009" s="41">
        <v>122200</v>
      </c>
      <c r="BL1009" s="41">
        <v>120700</v>
      </c>
      <c r="BM1009" s="41">
        <v>118400</v>
      </c>
      <c r="BN1009" s="41">
        <v>116400</v>
      </c>
      <c r="BO1009" s="41">
        <v>117000</v>
      </c>
      <c r="BP1009" s="41">
        <v>119600</v>
      </c>
      <c r="BQ1009" s="41">
        <v>120900</v>
      </c>
      <c r="BR1009" s="41">
        <v>120100</v>
      </c>
      <c r="BS1009" s="41">
        <v>117100</v>
      </c>
      <c r="BT1009" s="41">
        <v>115600</v>
      </c>
      <c r="BU1009" s="41">
        <v>116300</v>
      </c>
      <c r="BV1009" s="41">
        <v>115500</v>
      </c>
      <c r="BW1009" s="41">
        <v>113900</v>
      </c>
      <c r="BX1009" s="41">
        <v>114200</v>
      </c>
      <c r="BY1009" s="41">
        <v>115900</v>
      </c>
      <c r="BZ1009" s="41">
        <v>116600</v>
      </c>
      <c r="CA1009" s="41">
        <v>115600</v>
      </c>
      <c r="CB1009" s="41">
        <v>114700</v>
      </c>
      <c r="CC1009" s="41">
        <v>114200</v>
      </c>
      <c r="CD1009" s="41">
        <v>113900</v>
      </c>
      <c r="CE1009" s="41">
        <v>113100</v>
      </c>
      <c r="CF1009" s="41">
        <v>112000</v>
      </c>
      <c r="CG1009" s="41">
        <v>110400</v>
      </c>
      <c r="CH1009" s="41">
        <v>109700</v>
      </c>
      <c r="CI1009" s="41">
        <v>109800</v>
      </c>
      <c r="CJ1009" s="41">
        <v>110100</v>
      </c>
      <c r="CK1009" s="41">
        <v>110200</v>
      </c>
      <c r="CL1009" s="41">
        <v>110300</v>
      </c>
      <c r="CM1009" s="41">
        <v>110800</v>
      </c>
      <c r="CN1009" s="41">
        <v>111100</v>
      </c>
      <c r="CO1009" s="41">
        <v>111300</v>
      </c>
      <c r="CP1009" s="41">
        <v>111500</v>
      </c>
      <c r="CQ1009" s="41">
        <v>112200</v>
      </c>
      <c r="CR1009" s="41">
        <v>112700</v>
      </c>
      <c r="CS1009" s="41">
        <v>112400</v>
      </c>
      <c r="CT1009" s="41">
        <v>111400</v>
      </c>
      <c r="CU1009" s="41">
        <v>111300</v>
      </c>
      <c r="CV1009" s="41">
        <v>111600</v>
      </c>
      <c r="CW1009" s="41">
        <v>111600</v>
      </c>
      <c r="CX1009" s="41">
        <v>109700</v>
      </c>
      <c r="CY1009" s="41">
        <v>108800</v>
      </c>
      <c r="CZ1009" s="41">
        <v>109000</v>
      </c>
      <c r="DA1009" s="41">
        <v>109500</v>
      </c>
      <c r="DB1009" s="41">
        <v>109200</v>
      </c>
      <c r="DC1009" s="41">
        <v>109700</v>
      </c>
      <c r="DD1009" s="41">
        <v>109900</v>
      </c>
      <c r="DE1009" s="41">
        <v>111400</v>
      </c>
      <c r="DF1009" s="41">
        <v>113700</v>
      </c>
      <c r="DG1009" s="41">
        <v>114800</v>
      </c>
      <c r="DH1009" s="41">
        <v>112100</v>
      </c>
      <c r="DI1009" s="41">
        <v>110000</v>
      </c>
      <c r="DJ1009" s="41">
        <v>112700</v>
      </c>
      <c r="DK1009" s="41">
        <v>117300</v>
      </c>
      <c r="DL1009" s="41">
        <v>120000</v>
      </c>
      <c r="DM1009" s="41">
        <v>121900</v>
      </c>
      <c r="DN1009" s="41">
        <v>125600</v>
      </c>
      <c r="DO1009" s="41">
        <v>130000</v>
      </c>
      <c r="DP1009" s="41">
        <v>133200</v>
      </c>
    </row>
    <row r="1010" spans="1:120">
      <c r="A1010" s="41">
        <v>95709</v>
      </c>
      <c r="B1010" s="41" t="s">
        <v>830</v>
      </c>
      <c r="C1010" s="41" t="s">
        <v>66</v>
      </c>
      <c r="D1010" s="41" t="s">
        <v>406</v>
      </c>
      <c r="E1010" s="41" t="s">
        <v>547</v>
      </c>
      <c r="F1010" s="41">
        <v>496100</v>
      </c>
      <c r="G1010" s="41">
        <v>501400</v>
      </c>
      <c r="H1010" s="41">
        <v>508700</v>
      </c>
      <c r="I1010" s="41">
        <v>517600</v>
      </c>
      <c r="J1010" s="41">
        <v>525300</v>
      </c>
      <c r="K1010" s="41">
        <v>528500</v>
      </c>
      <c r="L1010" s="41">
        <v>530700</v>
      </c>
      <c r="M1010" s="41">
        <v>537300</v>
      </c>
      <c r="N1010" s="41">
        <v>546700</v>
      </c>
      <c r="O1010" s="41">
        <v>551800</v>
      </c>
      <c r="P1010" s="41">
        <v>556100</v>
      </c>
      <c r="Q1010" s="41">
        <v>559600</v>
      </c>
      <c r="R1010" s="41">
        <v>557600</v>
      </c>
      <c r="S1010" s="41">
        <v>552500</v>
      </c>
      <c r="T1010" s="41">
        <v>551300</v>
      </c>
      <c r="U1010" s="41">
        <v>548700</v>
      </c>
      <c r="V1010" s="41">
        <v>546200</v>
      </c>
      <c r="W1010" s="41">
        <v>547900</v>
      </c>
      <c r="X1010" s="41">
        <v>549100</v>
      </c>
      <c r="Y1010" s="41">
        <v>545100</v>
      </c>
      <c r="Z1010" s="41">
        <v>538500</v>
      </c>
      <c r="AA1010" s="41">
        <v>532300</v>
      </c>
      <c r="AB1010" s="41">
        <v>522900</v>
      </c>
      <c r="AC1010" s="41">
        <v>513600</v>
      </c>
      <c r="AD1010" s="41">
        <v>505800</v>
      </c>
      <c r="AE1010" s="41">
        <v>505100</v>
      </c>
      <c r="AF1010" s="41">
        <v>505200</v>
      </c>
      <c r="AG1010" s="41">
        <v>502500</v>
      </c>
      <c r="AH1010" s="41">
        <v>500200</v>
      </c>
      <c r="AI1010" s="41">
        <v>501500</v>
      </c>
      <c r="AJ1010" s="41">
        <v>501800</v>
      </c>
      <c r="AK1010" s="41">
        <v>503000</v>
      </c>
      <c r="AL1010" s="41">
        <v>502200</v>
      </c>
      <c r="AM1010" s="41">
        <v>497500</v>
      </c>
      <c r="AN1010" s="41">
        <v>492500</v>
      </c>
      <c r="AO1010" s="41">
        <v>490300</v>
      </c>
      <c r="AP1010" s="41">
        <v>487000</v>
      </c>
      <c r="AQ1010" s="41">
        <v>479800</v>
      </c>
      <c r="AR1010" s="41">
        <v>472500</v>
      </c>
      <c r="AS1010" s="41">
        <v>466600</v>
      </c>
      <c r="AT1010" s="41">
        <v>460500</v>
      </c>
      <c r="AU1010" s="41">
        <v>451100</v>
      </c>
      <c r="AV1010" s="41">
        <v>441900</v>
      </c>
      <c r="AW1010" s="41">
        <v>438100</v>
      </c>
      <c r="AX1010" s="41">
        <v>438700</v>
      </c>
      <c r="AY1010" s="41">
        <v>433600</v>
      </c>
      <c r="AZ1010" s="41">
        <v>427300</v>
      </c>
      <c r="BA1010" s="41">
        <v>430900</v>
      </c>
      <c r="BB1010" s="41">
        <v>435300</v>
      </c>
      <c r="BC1010" s="41">
        <v>431300</v>
      </c>
      <c r="BD1010" s="41">
        <v>423400</v>
      </c>
      <c r="BE1010" s="41">
        <v>420300</v>
      </c>
      <c r="BF1010" s="41">
        <v>420800</v>
      </c>
      <c r="BG1010" s="41">
        <v>418100</v>
      </c>
      <c r="BH1010" s="41">
        <v>412300</v>
      </c>
      <c r="BI1010" s="41">
        <v>411300</v>
      </c>
      <c r="BJ1010" s="41">
        <v>414800</v>
      </c>
      <c r="BK1010" s="41">
        <v>416700</v>
      </c>
      <c r="BL1010" s="41">
        <v>418200</v>
      </c>
      <c r="BM1010" s="41">
        <v>411600</v>
      </c>
      <c r="BN1010" s="41">
        <v>402600</v>
      </c>
      <c r="BO1010" s="41">
        <v>402300</v>
      </c>
      <c r="BP1010" s="41">
        <v>408600</v>
      </c>
      <c r="BQ1010" s="41">
        <v>407800</v>
      </c>
      <c r="BR1010" s="41">
        <v>403800</v>
      </c>
      <c r="BS1010" s="41">
        <v>401700</v>
      </c>
      <c r="BT1010" s="41">
        <v>402900</v>
      </c>
      <c r="BU1010" s="41">
        <v>390700</v>
      </c>
      <c r="BV1010" s="41">
        <v>373800</v>
      </c>
      <c r="BW1010" s="41">
        <v>368100</v>
      </c>
      <c r="BX1010" s="41">
        <v>361600</v>
      </c>
      <c r="BY1010" s="41">
        <v>343800</v>
      </c>
      <c r="BZ1010" s="41">
        <v>338300</v>
      </c>
      <c r="CA1010" s="41">
        <v>340400</v>
      </c>
      <c r="CB1010" s="41">
        <v>335000</v>
      </c>
      <c r="CC1010" s="41">
        <v>329100</v>
      </c>
      <c r="CD1010" s="41">
        <v>330700</v>
      </c>
      <c r="CE1010" s="41">
        <v>333000</v>
      </c>
      <c r="CF1010" s="41">
        <v>333900</v>
      </c>
      <c r="CG1010" s="41">
        <v>333500</v>
      </c>
      <c r="CH1010" s="41">
        <v>328300</v>
      </c>
      <c r="CI1010" s="41">
        <v>323000</v>
      </c>
      <c r="CJ1010" s="41">
        <v>324900</v>
      </c>
      <c r="CK1010" s="41">
        <v>332600</v>
      </c>
      <c r="CL1010" s="41">
        <v>333100</v>
      </c>
      <c r="CM1010" s="41">
        <v>326000</v>
      </c>
      <c r="CN1010" s="41">
        <v>323300</v>
      </c>
      <c r="CO1010" s="41">
        <v>329800</v>
      </c>
      <c r="CP1010" s="41">
        <v>329100</v>
      </c>
      <c r="CQ1010" s="41">
        <v>324400</v>
      </c>
      <c r="CR1010" s="41">
        <v>327300</v>
      </c>
      <c r="CS1010" s="41">
        <v>333600</v>
      </c>
      <c r="CT1010" s="41">
        <v>337800</v>
      </c>
      <c r="CU1010" s="41">
        <v>342800</v>
      </c>
      <c r="CV1010" s="41">
        <v>345100</v>
      </c>
      <c r="CW1010" s="41">
        <v>351100</v>
      </c>
      <c r="CX1010" s="41">
        <v>359800</v>
      </c>
      <c r="CY1010" s="41">
        <v>366800</v>
      </c>
      <c r="CZ1010" s="41">
        <v>371400</v>
      </c>
      <c r="DA1010" s="41">
        <v>375900</v>
      </c>
      <c r="DB1010" s="41">
        <v>381800</v>
      </c>
      <c r="DC1010" s="41">
        <v>386800</v>
      </c>
      <c r="DD1010" s="41">
        <v>386500</v>
      </c>
      <c r="DE1010" s="41">
        <v>385900</v>
      </c>
      <c r="DF1010" s="41">
        <v>387400</v>
      </c>
      <c r="DG1010" s="41">
        <v>389800</v>
      </c>
      <c r="DH1010" s="41">
        <v>393100</v>
      </c>
      <c r="DI1010" s="41">
        <v>394100</v>
      </c>
      <c r="DJ1010" s="41">
        <v>394300</v>
      </c>
      <c r="DK1010" s="41">
        <v>397900</v>
      </c>
      <c r="DL1010" s="41">
        <v>401900</v>
      </c>
      <c r="DM1010" s="41">
        <v>401400</v>
      </c>
      <c r="DN1010" s="41">
        <v>398200</v>
      </c>
      <c r="DO1010" s="41">
        <v>398600</v>
      </c>
      <c r="DP1010" s="41">
        <v>400400</v>
      </c>
    </row>
    <row r="1011" spans="1:120">
      <c r="A1011" s="41">
        <v>95467</v>
      </c>
      <c r="B1011" s="41" t="s">
        <v>939</v>
      </c>
      <c r="C1011" s="41" t="s">
        <v>66</v>
      </c>
      <c r="D1011" s="41" t="s">
        <v>711</v>
      </c>
      <c r="E1011" s="41" t="s">
        <v>409</v>
      </c>
      <c r="F1011" s="41">
        <v>403000</v>
      </c>
      <c r="G1011" s="41">
        <v>408900</v>
      </c>
      <c r="H1011" s="41">
        <v>420200</v>
      </c>
      <c r="I1011" s="41">
        <v>432700</v>
      </c>
      <c r="J1011" s="41">
        <v>442700</v>
      </c>
      <c r="K1011" s="41">
        <v>452600</v>
      </c>
      <c r="L1011" s="41">
        <v>463200</v>
      </c>
      <c r="M1011" s="41">
        <v>467100</v>
      </c>
      <c r="N1011" s="41">
        <v>469000</v>
      </c>
      <c r="O1011" s="41">
        <v>467400</v>
      </c>
      <c r="P1011" s="41">
        <v>460500</v>
      </c>
      <c r="Q1011" s="41">
        <v>454000</v>
      </c>
      <c r="R1011" s="41">
        <v>455100</v>
      </c>
      <c r="S1011" s="41">
        <v>456400</v>
      </c>
      <c r="T1011" s="41">
        <v>454400</v>
      </c>
      <c r="U1011" s="41">
        <v>450800</v>
      </c>
      <c r="V1011" s="41">
        <v>449200</v>
      </c>
      <c r="W1011" s="41">
        <v>449100</v>
      </c>
      <c r="X1011" s="41">
        <v>446400</v>
      </c>
      <c r="Y1011" s="41">
        <v>440600</v>
      </c>
      <c r="Z1011" s="41">
        <v>435800</v>
      </c>
      <c r="AA1011" s="41">
        <v>434900</v>
      </c>
      <c r="AB1011" s="41">
        <v>435100</v>
      </c>
      <c r="AC1011" s="41">
        <v>435700</v>
      </c>
      <c r="AD1011" s="41">
        <v>437200</v>
      </c>
      <c r="AE1011" s="41">
        <v>440900</v>
      </c>
      <c r="AF1011" s="41">
        <v>442500</v>
      </c>
      <c r="AG1011" s="41">
        <v>437900</v>
      </c>
      <c r="AH1011" s="41">
        <v>425900</v>
      </c>
      <c r="AI1011" s="41">
        <v>412100</v>
      </c>
      <c r="AJ1011" s="41">
        <v>399600</v>
      </c>
      <c r="AK1011" s="41">
        <v>389200</v>
      </c>
      <c r="AL1011" s="41">
        <v>380300</v>
      </c>
      <c r="AM1011" s="41">
        <v>373100</v>
      </c>
      <c r="AN1011" s="41">
        <v>367400</v>
      </c>
      <c r="AO1011" s="41">
        <v>364600</v>
      </c>
      <c r="AP1011" s="41">
        <v>368200</v>
      </c>
      <c r="AQ1011" s="41">
        <v>374000</v>
      </c>
      <c r="AR1011" s="41">
        <v>374100</v>
      </c>
      <c r="AS1011" s="41">
        <v>368800</v>
      </c>
      <c r="AT1011" s="41">
        <v>362900</v>
      </c>
      <c r="AU1011" s="41">
        <v>362500</v>
      </c>
      <c r="AV1011" s="41">
        <v>368400</v>
      </c>
      <c r="AW1011" s="41">
        <v>377700</v>
      </c>
      <c r="AX1011" s="41">
        <v>381500</v>
      </c>
      <c r="AY1011" s="41">
        <v>378200</v>
      </c>
      <c r="AZ1011" s="41">
        <v>375100</v>
      </c>
      <c r="BA1011" s="41">
        <v>363100</v>
      </c>
      <c r="BB1011" s="41">
        <v>335500</v>
      </c>
      <c r="BC1011" s="41">
        <v>311200</v>
      </c>
      <c r="BD1011" s="41">
        <v>299100</v>
      </c>
      <c r="BE1011" s="41">
        <v>291200</v>
      </c>
      <c r="BF1011" s="41">
        <v>283800</v>
      </c>
      <c r="BG1011" s="41">
        <v>275400</v>
      </c>
      <c r="BH1011" s="41">
        <v>268800</v>
      </c>
      <c r="BI1011" s="41">
        <v>267200</v>
      </c>
      <c r="BJ1011" s="41">
        <v>266400</v>
      </c>
      <c r="BK1011" s="41">
        <v>260700</v>
      </c>
      <c r="BL1011" s="41">
        <v>253900</v>
      </c>
      <c r="BM1011" s="41">
        <v>252700</v>
      </c>
      <c r="BN1011" s="41">
        <v>253100</v>
      </c>
      <c r="BO1011" s="41">
        <v>245200</v>
      </c>
      <c r="BP1011" s="41">
        <v>238800</v>
      </c>
      <c r="BQ1011" s="41">
        <v>240400</v>
      </c>
      <c r="BR1011" s="41">
        <v>242400</v>
      </c>
      <c r="BS1011" s="41">
        <v>240700</v>
      </c>
      <c r="BT1011" s="41">
        <v>235500</v>
      </c>
      <c r="BU1011" s="41">
        <v>228800</v>
      </c>
      <c r="BV1011" s="41">
        <v>224100</v>
      </c>
      <c r="BW1011" s="41">
        <v>225600</v>
      </c>
      <c r="BX1011" s="41">
        <v>228800</v>
      </c>
      <c r="BY1011" s="41">
        <v>229200</v>
      </c>
      <c r="BZ1011" s="41">
        <v>229000</v>
      </c>
      <c r="CA1011" s="41">
        <v>227800</v>
      </c>
      <c r="CB1011" s="41">
        <v>223500</v>
      </c>
      <c r="CC1011" s="41">
        <v>222000</v>
      </c>
      <c r="CD1011" s="41">
        <v>222400</v>
      </c>
      <c r="CE1011" s="41">
        <v>217000</v>
      </c>
      <c r="CF1011" s="41">
        <v>210600</v>
      </c>
      <c r="CG1011" s="41">
        <v>205800</v>
      </c>
      <c r="CH1011" s="41">
        <v>201900</v>
      </c>
      <c r="CI1011" s="41">
        <v>196600</v>
      </c>
      <c r="CJ1011" s="41">
        <v>192800</v>
      </c>
      <c r="CK1011" s="41">
        <v>193500</v>
      </c>
      <c r="CL1011" s="41">
        <v>198100</v>
      </c>
      <c r="CM1011" s="41">
        <v>204000</v>
      </c>
      <c r="CN1011" s="41">
        <v>205900</v>
      </c>
      <c r="CO1011" s="41">
        <v>197800</v>
      </c>
      <c r="CP1011" s="41">
        <v>191600</v>
      </c>
      <c r="CQ1011" s="41">
        <v>194300</v>
      </c>
      <c r="CR1011" s="41">
        <v>198800</v>
      </c>
      <c r="CS1011" s="41">
        <v>199900</v>
      </c>
      <c r="CT1011" s="41">
        <v>202600</v>
      </c>
      <c r="CU1011" s="41">
        <v>208700</v>
      </c>
      <c r="CV1011" s="41">
        <v>214700</v>
      </c>
      <c r="CW1011" s="41">
        <v>218900</v>
      </c>
      <c r="CX1011" s="41">
        <v>221000</v>
      </c>
      <c r="CY1011" s="41">
        <v>224000</v>
      </c>
      <c r="CZ1011" s="41">
        <v>227000</v>
      </c>
      <c r="DA1011" s="41">
        <v>230100</v>
      </c>
      <c r="DB1011" s="41">
        <v>234300</v>
      </c>
      <c r="DC1011" s="41">
        <v>243100</v>
      </c>
      <c r="DD1011" s="41">
        <v>250200</v>
      </c>
      <c r="DE1011" s="41">
        <v>249500</v>
      </c>
      <c r="DF1011" s="41">
        <v>246100</v>
      </c>
      <c r="DG1011" s="41">
        <v>247300</v>
      </c>
      <c r="DH1011" s="41">
        <v>249900</v>
      </c>
      <c r="DI1011" s="41">
        <v>248300</v>
      </c>
      <c r="DJ1011" s="41">
        <v>244000</v>
      </c>
      <c r="DK1011" s="41">
        <v>248300</v>
      </c>
      <c r="DL1011" s="41">
        <v>261900</v>
      </c>
      <c r="DM1011" s="41">
        <v>273100</v>
      </c>
      <c r="DN1011" s="41">
        <v>276500</v>
      </c>
      <c r="DO1011" s="41">
        <v>279000</v>
      </c>
      <c r="DP1011" s="41">
        <v>281000</v>
      </c>
    </row>
    <row r="1012" spans="1:120">
      <c r="A1012" s="41">
        <v>93225</v>
      </c>
      <c r="B1012" s="41" t="s">
        <v>831</v>
      </c>
      <c r="C1012" s="41" t="s">
        <v>66</v>
      </c>
      <c r="D1012" s="41" t="s">
        <v>430</v>
      </c>
      <c r="E1012" s="41" t="s">
        <v>431</v>
      </c>
      <c r="F1012" s="41">
        <v>330000</v>
      </c>
      <c r="G1012" s="41">
        <v>338000</v>
      </c>
      <c r="H1012" s="41">
        <v>345200</v>
      </c>
      <c r="I1012" s="41">
        <v>352000</v>
      </c>
      <c r="J1012" s="41">
        <v>356900</v>
      </c>
      <c r="K1012" s="41">
        <v>354700</v>
      </c>
      <c r="L1012" s="41">
        <v>355200</v>
      </c>
      <c r="M1012" s="41">
        <v>357700</v>
      </c>
      <c r="N1012" s="41">
        <v>352100</v>
      </c>
      <c r="O1012" s="41">
        <v>342500</v>
      </c>
      <c r="P1012" s="41">
        <v>341800</v>
      </c>
      <c r="Q1012" s="41">
        <v>347800</v>
      </c>
      <c r="R1012" s="41">
        <v>350900</v>
      </c>
      <c r="S1012" s="41">
        <v>352400</v>
      </c>
      <c r="T1012" s="41">
        <v>357800</v>
      </c>
      <c r="U1012" s="41">
        <v>365100</v>
      </c>
      <c r="V1012" s="41">
        <v>367800</v>
      </c>
      <c r="W1012" s="41">
        <v>367900</v>
      </c>
      <c r="X1012" s="41">
        <v>366200</v>
      </c>
      <c r="Y1012" s="41">
        <v>365200</v>
      </c>
      <c r="Z1012" s="41">
        <v>366000</v>
      </c>
      <c r="AA1012" s="41">
        <v>367700</v>
      </c>
      <c r="AB1012" s="41">
        <v>369200</v>
      </c>
      <c r="AC1012" s="41">
        <v>367900</v>
      </c>
      <c r="AD1012" s="41">
        <v>363100</v>
      </c>
      <c r="AE1012" s="41">
        <v>360800</v>
      </c>
      <c r="AF1012" s="41">
        <v>360500</v>
      </c>
      <c r="AG1012" s="41">
        <v>356500</v>
      </c>
      <c r="AH1012" s="41">
        <v>351300</v>
      </c>
      <c r="AI1012" s="41">
        <v>346600</v>
      </c>
      <c r="AJ1012" s="41">
        <v>342800</v>
      </c>
      <c r="AK1012" s="41">
        <v>342200</v>
      </c>
      <c r="AL1012" s="41">
        <v>343600</v>
      </c>
      <c r="AM1012" s="41">
        <v>342200</v>
      </c>
      <c r="AN1012" s="41">
        <v>338900</v>
      </c>
      <c r="AO1012" s="41">
        <v>334700</v>
      </c>
      <c r="AP1012" s="41">
        <v>330300</v>
      </c>
      <c r="AQ1012" s="41">
        <v>326200</v>
      </c>
      <c r="AR1012" s="41">
        <v>322200</v>
      </c>
      <c r="AS1012" s="41">
        <v>315800</v>
      </c>
      <c r="AT1012" s="41">
        <v>307700</v>
      </c>
      <c r="AU1012" s="41">
        <v>303000</v>
      </c>
      <c r="AV1012" s="41">
        <v>298900</v>
      </c>
      <c r="AW1012" s="41">
        <v>294500</v>
      </c>
      <c r="AX1012" s="41">
        <v>293100</v>
      </c>
      <c r="AY1012" s="41">
        <v>291000</v>
      </c>
      <c r="AZ1012" s="41">
        <v>282400</v>
      </c>
      <c r="BA1012" s="41">
        <v>276300</v>
      </c>
      <c r="BB1012" s="41">
        <v>277500</v>
      </c>
      <c r="BC1012" s="41">
        <v>279800</v>
      </c>
      <c r="BD1012" s="41">
        <v>277700</v>
      </c>
      <c r="BE1012" s="41">
        <v>276100</v>
      </c>
      <c r="BF1012" s="41">
        <v>274800</v>
      </c>
      <c r="BG1012" s="41">
        <v>273500</v>
      </c>
      <c r="BH1012" s="41">
        <v>272800</v>
      </c>
      <c r="BI1012" s="41">
        <v>272800</v>
      </c>
      <c r="BJ1012" s="41">
        <v>270700</v>
      </c>
      <c r="BK1012" s="41">
        <v>267700</v>
      </c>
      <c r="BL1012" s="41">
        <v>264400</v>
      </c>
      <c r="BM1012" s="41">
        <v>260800</v>
      </c>
      <c r="BN1012" s="41">
        <v>258800</v>
      </c>
      <c r="BO1012" s="41">
        <v>259400</v>
      </c>
      <c r="BP1012" s="41">
        <v>258900</v>
      </c>
      <c r="BQ1012" s="41">
        <v>256300</v>
      </c>
      <c r="BR1012" s="41">
        <v>255500</v>
      </c>
      <c r="BS1012" s="41">
        <v>256300</v>
      </c>
      <c r="BT1012" s="41">
        <v>255100</v>
      </c>
      <c r="BU1012" s="41">
        <v>251100</v>
      </c>
      <c r="BV1012" s="41">
        <v>248800</v>
      </c>
      <c r="BW1012" s="41">
        <v>249100</v>
      </c>
      <c r="BX1012" s="41">
        <v>250100</v>
      </c>
      <c r="BY1012" s="41">
        <v>251100</v>
      </c>
      <c r="BZ1012" s="41">
        <v>252300</v>
      </c>
      <c r="CA1012" s="41">
        <v>250500</v>
      </c>
      <c r="CB1012" s="41">
        <v>246100</v>
      </c>
      <c r="CC1012" s="41">
        <v>243400</v>
      </c>
      <c r="CD1012" s="41">
        <v>241100</v>
      </c>
      <c r="CE1012" s="41">
        <v>235900</v>
      </c>
      <c r="CF1012" s="41">
        <v>230800</v>
      </c>
      <c r="CG1012" s="41">
        <v>228100</v>
      </c>
      <c r="CH1012" s="41">
        <v>222700</v>
      </c>
      <c r="CI1012" s="41">
        <v>217800</v>
      </c>
      <c r="CJ1012" s="41">
        <v>215300</v>
      </c>
      <c r="CK1012" s="41">
        <v>212400</v>
      </c>
      <c r="CL1012" s="41">
        <v>206400</v>
      </c>
      <c r="CM1012" s="41">
        <v>200600</v>
      </c>
      <c r="CN1012" s="41">
        <v>198100</v>
      </c>
      <c r="CO1012" s="41">
        <v>197000</v>
      </c>
      <c r="CP1012" s="41">
        <v>195300</v>
      </c>
      <c r="CQ1012" s="41">
        <v>194400</v>
      </c>
      <c r="CR1012" s="41">
        <v>195900</v>
      </c>
      <c r="CS1012" s="41">
        <v>198500</v>
      </c>
      <c r="CT1012" s="41">
        <v>202700</v>
      </c>
      <c r="CU1012" s="41">
        <v>207100</v>
      </c>
      <c r="CV1012" s="41">
        <v>211000</v>
      </c>
      <c r="CW1012" s="41">
        <v>213700</v>
      </c>
      <c r="CX1012" s="41">
        <v>214300</v>
      </c>
      <c r="CY1012" s="41">
        <v>214200</v>
      </c>
      <c r="CZ1012" s="41">
        <v>214900</v>
      </c>
      <c r="DA1012" s="41">
        <v>217500</v>
      </c>
      <c r="DB1012" s="41">
        <v>221400</v>
      </c>
      <c r="DC1012" s="41">
        <v>227000</v>
      </c>
      <c r="DD1012" s="41">
        <v>231900</v>
      </c>
      <c r="DE1012" s="41">
        <v>232400</v>
      </c>
      <c r="DF1012" s="41">
        <v>229800</v>
      </c>
      <c r="DG1012" s="41">
        <v>228200</v>
      </c>
      <c r="DH1012" s="41">
        <v>228400</v>
      </c>
      <c r="DI1012" s="41">
        <v>228400</v>
      </c>
      <c r="DJ1012" s="41">
        <v>228500</v>
      </c>
      <c r="DK1012" s="41">
        <v>229300</v>
      </c>
      <c r="DL1012" s="41">
        <v>230900</v>
      </c>
      <c r="DM1012" s="41">
        <v>232300</v>
      </c>
      <c r="DN1012" s="41">
        <v>234700</v>
      </c>
      <c r="DO1012" s="41">
        <v>237300</v>
      </c>
      <c r="DP1012" s="41">
        <v>239100</v>
      </c>
    </row>
    <row r="1013" spans="1:120">
      <c r="A1013" s="41">
        <v>93234</v>
      </c>
      <c r="B1013" s="41" t="s">
        <v>670</v>
      </c>
      <c r="C1013" s="41" t="s">
        <v>66</v>
      </c>
      <c r="D1013" s="41" t="s">
        <v>442</v>
      </c>
      <c r="E1013" s="41" t="s">
        <v>442</v>
      </c>
      <c r="F1013" s="41">
        <v>134800</v>
      </c>
      <c r="G1013" s="41">
        <v>138600</v>
      </c>
      <c r="H1013" s="41">
        <v>143600</v>
      </c>
      <c r="I1013" s="41">
        <v>146500</v>
      </c>
      <c r="J1013" s="41">
        <v>148000</v>
      </c>
      <c r="K1013" s="41">
        <v>150700</v>
      </c>
      <c r="L1013" s="41">
        <v>154200</v>
      </c>
      <c r="M1013" s="41">
        <v>153000</v>
      </c>
      <c r="N1013" s="41">
        <v>149800</v>
      </c>
      <c r="O1013" s="41">
        <v>149200</v>
      </c>
      <c r="P1013" s="41">
        <v>152100</v>
      </c>
      <c r="Q1013" s="41">
        <v>154800</v>
      </c>
      <c r="R1013" s="41">
        <v>156400</v>
      </c>
      <c r="S1013" s="41">
        <v>157500</v>
      </c>
      <c r="T1013" s="41">
        <v>159200</v>
      </c>
      <c r="U1013" s="41">
        <v>163800</v>
      </c>
      <c r="V1013" s="41">
        <v>170400</v>
      </c>
      <c r="W1013" s="41">
        <v>176500</v>
      </c>
      <c r="X1013" s="41">
        <v>180300</v>
      </c>
      <c r="Y1013" s="41">
        <v>182300</v>
      </c>
      <c r="Z1013" s="41">
        <v>184300</v>
      </c>
      <c r="AA1013" s="41">
        <v>187800</v>
      </c>
      <c r="AB1013" s="41">
        <v>191800</v>
      </c>
      <c r="AC1013" s="41">
        <v>194600</v>
      </c>
      <c r="AD1013" s="41">
        <v>195800</v>
      </c>
      <c r="AE1013" s="41">
        <v>195900</v>
      </c>
      <c r="AF1013" s="41">
        <v>197000</v>
      </c>
      <c r="AG1013" s="41">
        <v>198600</v>
      </c>
      <c r="AH1013" s="41">
        <v>198700</v>
      </c>
      <c r="AI1013" s="41">
        <v>197900</v>
      </c>
      <c r="AJ1013" s="41">
        <v>197200</v>
      </c>
      <c r="AK1013" s="41">
        <v>195900</v>
      </c>
      <c r="AL1013" s="41">
        <v>194300</v>
      </c>
      <c r="AM1013" s="41">
        <v>192600</v>
      </c>
      <c r="AN1013" s="41">
        <v>189800</v>
      </c>
      <c r="AO1013" s="41">
        <v>188000</v>
      </c>
      <c r="AP1013" s="41">
        <v>187200</v>
      </c>
      <c r="AQ1013" s="41">
        <v>184100</v>
      </c>
      <c r="AR1013" s="41">
        <v>180200</v>
      </c>
      <c r="AS1013" s="41">
        <v>177600</v>
      </c>
      <c r="AT1013" s="41">
        <v>175600</v>
      </c>
      <c r="AU1013" s="41">
        <v>173300</v>
      </c>
      <c r="AV1013" s="41">
        <v>170000</v>
      </c>
      <c r="AW1013" s="41">
        <v>166800</v>
      </c>
      <c r="AX1013" s="41">
        <v>164500</v>
      </c>
      <c r="AY1013" s="41">
        <v>161700</v>
      </c>
      <c r="AZ1013" s="41">
        <v>159000</v>
      </c>
      <c r="BA1013" s="41">
        <v>157200</v>
      </c>
      <c r="BB1013" s="41">
        <v>156300</v>
      </c>
      <c r="BC1013" s="41">
        <v>154500</v>
      </c>
      <c r="BD1013" s="41">
        <v>151100</v>
      </c>
      <c r="BE1013" s="41">
        <v>148000</v>
      </c>
      <c r="BF1013" s="41">
        <v>146500</v>
      </c>
      <c r="BG1013" s="41">
        <v>144300</v>
      </c>
      <c r="BH1013" s="41">
        <v>142600</v>
      </c>
      <c r="BI1013" s="41">
        <v>143900</v>
      </c>
      <c r="BJ1013" s="41">
        <v>148100</v>
      </c>
      <c r="BK1013" s="41">
        <v>152100</v>
      </c>
      <c r="BL1013" s="41">
        <v>154000</v>
      </c>
      <c r="BM1013" s="41">
        <v>153900</v>
      </c>
      <c r="BN1013" s="41">
        <v>153200</v>
      </c>
      <c r="BO1013" s="41">
        <v>153800</v>
      </c>
      <c r="BP1013" s="41">
        <v>153400</v>
      </c>
      <c r="BQ1013" s="41">
        <v>151200</v>
      </c>
      <c r="BR1013" s="41">
        <v>148500</v>
      </c>
      <c r="BS1013" s="41">
        <v>146300</v>
      </c>
      <c r="BT1013" s="41">
        <v>146300</v>
      </c>
      <c r="BU1013" s="41">
        <v>147300</v>
      </c>
      <c r="BV1013" s="41">
        <v>145400</v>
      </c>
      <c r="BW1013" s="41">
        <v>142700</v>
      </c>
      <c r="BX1013" s="41">
        <v>142000</v>
      </c>
      <c r="BY1013" s="41">
        <v>139700</v>
      </c>
      <c r="BZ1013" s="41">
        <v>134800</v>
      </c>
      <c r="CA1013" s="41">
        <v>133400</v>
      </c>
      <c r="CB1013" s="41">
        <v>135000</v>
      </c>
      <c r="CC1013" s="41">
        <v>132700</v>
      </c>
      <c r="CD1013" s="41">
        <v>128300</v>
      </c>
      <c r="CE1013" s="41">
        <v>126400</v>
      </c>
      <c r="CF1013" s="41">
        <v>124400</v>
      </c>
      <c r="CG1013" s="41">
        <v>122700</v>
      </c>
      <c r="CH1013" s="41">
        <v>120800</v>
      </c>
      <c r="CI1013" s="41">
        <v>117300</v>
      </c>
      <c r="CJ1013" s="41">
        <v>113900</v>
      </c>
      <c r="CK1013" s="41">
        <v>112200</v>
      </c>
      <c r="CL1013" s="41">
        <v>111400</v>
      </c>
      <c r="CM1013" s="41">
        <v>111900</v>
      </c>
      <c r="CN1013" s="41">
        <v>112500</v>
      </c>
      <c r="CO1013" s="41">
        <v>114100</v>
      </c>
      <c r="CP1013" s="41">
        <v>115900</v>
      </c>
      <c r="CQ1013" s="41">
        <v>117700</v>
      </c>
      <c r="CR1013" s="41">
        <v>119100</v>
      </c>
      <c r="CS1013" s="41">
        <v>119300</v>
      </c>
      <c r="CT1013" s="41">
        <v>119400</v>
      </c>
      <c r="CU1013" s="41">
        <v>120000</v>
      </c>
      <c r="CV1013" s="41">
        <v>119300</v>
      </c>
      <c r="CW1013" s="41">
        <v>118700</v>
      </c>
      <c r="CX1013" s="41">
        <v>119500</v>
      </c>
      <c r="CY1013" s="41">
        <v>119600</v>
      </c>
      <c r="CZ1013" s="41">
        <v>119200</v>
      </c>
      <c r="DA1013" s="41">
        <v>120000</v>
      </c>
      <c r="DB1013" s="41">
        <v>122700</v>
      </c>
      <c r="DC1013" s="41">
        <v>125900</v>
      </c>
      <c r="DD1013" s="41">
        <v>127600</v>
      </c>
      <c r="DE1013" s="41">
        <v>128400</v>
      </c>
      <c r="DF1013" s="41">
        <v>128600</v>
      </c>
      <c r="DG1013" s="41">
        <v>129500</v>
      </c>
      <c r="DH1013" s="41">
        <v>130900</v>
      </c>
      <c r="DI1013" s="41">
        <v>133100</v>
      </c>
      <c r="DJ1013" s="41">
        <v>134900</v>
      </c>
      <c r="DK1013" s="41">
        <v>135900</v>
      </c>
      <c r="DL1013" s="41">
        <v>136300</v>
      </c>
      <c r="DM1013" s="41">
        <v>137600</v>
      </c>
      <c r="DN1013" s="41">
        <v>138000</v>
      </c>
      <c r="DO1013" s="41">
        <v>137100</v>
      </c>
      <c r="DP1013" s="41">
        <v>136200</v>
      </c>
    </row>
    <row r="1014" spans="1:120">
      <c r="A1014" s="41">
        <v>95223</v>
      </c>
      <c r="B1014" s="41" t="s">
        <v>580</v>
      </c>
      <c r="C1014" s="41" t="s">
        <v>66</v>
      </c>
      <c r="E1014" s="41" t="s">
        <v>745</v>
      </c>
      <c r="F1014" s="41">
        <v>427800</v>
      </c>
      <c r="G1014" s="41">
        <v>430000</v>
      </c>
      <c r="H1014" s="41">
        <v>436100</v>
      </c>
      <c r="I1014" s="41">
        <v>443200</v>
      </c>
      <c r="J1014" s="41">
        <v>447100</v>
      </c>
      <c r="K1014" s="41">
        <v>449900</v>
      </c>
      <c r="L1014" s="41">
        <v>454900</v>
      </c>
      <c r="M1014" s="41">
        <v>461500</v>
      </c>
      <c r="N1014" s="41">
        <v>465700</v>
      </c>
      <c r="O1014" s="41">
        <v>467700</v>
      </c>
      <c r="P1014" s="41">
        <v>470200</v>
      </c>
      <c r="Q1014" s="41">
        <v>472000</v>
      </c>
      <c r="R1014" s="41">
        <v>469700</v>
      </c>
      <c r="S1014" s="41">
        <v>469600</v>
      </c>
      <c r="T1014" s="41">
        <v>471500</v>
      </c>
      <c r="U1014" s="41">
        <v>473800</v>
      </c>
      <c r="V1014" s="41">
        <v>476200</v>
      </c>
      <c r="W1014" s="41">
        <v>480100</v>
      </c>
      <c r="X1014" s="41">
        <v>480500</v>
      </c>
      <c r="Y1014" s="41">
        <v>477100</v>
      </c>
      <c r="Z1014" s="41">
        <v>473400</v>
      </c>
      <c r="AA1014" s="41">
        <v>474300</v>
      </c>
      <c r="AB1014" s="41">
        <v>476900</v>
      </c>
      <c r="AC1014" s="41">
        <v>477200</v>
      </c>
      <c r="AD1014" s="41">
        <v>477900</v>
      </c>
      <c r="AE1014" s="41">
        <v>481600</v>
      </c>
      <c r="AF1014" s="41">
        <v>483600</v>
      </c>
      <c r="AG1014" s="41">
        <v>481000</v>
      </c>
      <c r="AH1014" s="41">
        <v>479600</v>
      </c>
      <c r="AI1014" s="41">
        <v>478800</v>
      </c>
      <c r="AJ1014" s="41">
        <v>476400</v>
      </c>
      <c r="AK1014" s="41">
        <v>472500</v>
      </c>
      <c r="AL1014" s="41">
        <v>469800</v>
      </c>
      <c r="AM1014" s="41">
        <v>465800</v>
      </c>
      <c r="AN1014" s="41">
        <v>463500</v>
      </c>
      <c r="AO1014" s="41">
        <v>458900</v>
      </c>
      <c r="AP1014" s="41">
        <v>452600</v>
      </c>
      <c r="AQ1014" s="41">
        <v>442300</v>
      </c>
      <c r="AR1014" s="41">
        <v>431200</v>
      </c>
      <c r="AS1014" s="41">
        <v>418900</v>
      </c>
      <c r="AT1014" s="41">
        <v>408700</v>
      </c>
      <c r="AU1014" s="41">
        <v>394400</v>
      </c>
      <c r="AV1014" s="41">
        <v>380500</v>
      </c>
      <c r="AW1014" s="41">
        <v>370200</v>
      </c>
      <c r="AX1014" s="41">
        <v>362100</v>
      </c>
      <c r="AY1014" s="41">
        <v>353900</v>
      </c>
      <c r="AZ1014" s="41">
        <v>349100</v>
      </c>
      <c r="BA1014" s="41">
        <v>346700</v>
      </c>
      <c r="BB1014" s="41">
        <v>345800</v>
      </c>
      <c r="BC1014" s="41">
        <v>346500</v>
      </c>
      <c r="BD1014" s="41">
        <v>343600</v>
      </c>
      <c r="BE1014" s="41">
        <v>337100</v>
      </c>
      <c r="BF1014" s="41">
        <v>333300</v>
      </c>
      <c r="BG1014" s="41">
        <v>332500</v>
      </c>
      <c r="BH1014" s="41">
        <v>332400</v>
      </c>
      <c r="BI1014" s="41">
        <v>334000</v>
      </c>
      <c r="BJ1014" s="41">
        <v>335200</v>
      </c>
      <c r="BK1014" s="41">
        <v>331900</v>
      </c>
      <c r="BL1014" s="41">
        <v>328100</v>
      </c>
      <c r="BM1014" s="41">
        <v>327900</v>
      </c>
      <c r="BN1014" s="41">
        <v>326400</v>
      </c>
      <c r="BO1014" s="41">
        <v>319200</v>
      </c>
      <c r="BP1014" s="41">
        <v>312100</v>
      </c>
      <c r="BQ1014" s="41">
        <v>313700</v>
      </c>
      <c r="BR1014" s="41">
        <v>321000</v>
      </c>
      <c r="BS1014" s="41">
        <v>331200</v>
      </c>
      <c r="BT1014" s="41">
        <v>334400</v>
      </c>
      <c r="BU1014" s="41">
        <v>333200</v>
      </c>
      <c r="BV1014" s="41">
        <v>333400</v>
      </c>
      <c r="BW1014" s="41">
        <v>338200</v>
      </c>
      <c r="BX1014" s="41">
        <v>335400</v>
      </c>
      <c r="BY1014" s="41">
        <v>327700</v>
      </c>
      <c r="BZ1014" s="41">
        <v>319300</v>
      </c>
      <c r="CA1014" s="41">
        <v>314000</v>
      </c>
      <c r="CB1014" s="41">
        <v>311000</v>
      </c>
      <c r="CC1014" s="41">
        <v>310500</v>
      </c>
      <c r="CD1014" s="41">
        <v>307000</v>
      </c>
      <c r="CE1014" s="41">
        <v>306500</v>
      </c>
      <c r="CF1014" s="41">
        <v>312700</v>
      </c>
      <c r="CG1014" s="41">
        <v>315800</v>
      </c>
      <c r="CH1014" s="41">
        <v>310500</v>
      </c>
      <c r="CI1014" s="41">
        <v>303100</v>
      </c>
      <c r="CJ1014" s="41">
        <v>292800</v>
      </c>
      <c r="CK1014" s="41">
        <v>285600</v>
      </c>
      <c r="CL1014" s="41">
        <v>287000</v>
      </c>
      <c r="CM1014" s="41">
        <v>290000</v>
      </c>
      <c r="CN1014" s="41">
        <v>289600</v>
      </c>
      <c r="CO1014" s="41">
        <v>290200</v>
      </c>
      <c r="CP1014" s="41">
        <v>288000</v>
      </c>
      <c r="CQ1014" s="41">
        <v>281400</v>
      </c>
      <c r="CR1014" s="41">
        <v>275200</v>
      </c>
      <c r="CS1014" s="41">
        <v>273100</v>
      </c>
      <c r="CT1014" s="41">
        <v>271600</v>
      </c>
      <c r="CU1014" s="41">
        <v>271400</v>
      </c>
      <c r="CV1014" s="41">
        <v>277300</v>
      </c>
      <c r="CW1014" s="41">
        <v>287100</v>
      </c>
      <c r="CX1014" s="41">
        <v>291300</v>
      </c>
      <c r="CY1014" s="41">
        <v>295700</v>
      </c>
      <c r="CZ1014" s="41">
        <v>302500</v>
      </c>
      <c r="DA1014" s="41">
        <v>308700</v>
      </c>
      <c r="DB1014" s="41">
        <v>309800</v>
      </c>
      <c r="DC1014" s="41">
        <v>307300</v>
      </c>
      <c r="DD1014" s="41">
        <v>305400</v>
      </c>
      <c r="DE1014" s="41">
        <v>305300</v>
      </c>
      <c r="DF1014" s="41">
        <v>305700</v>
      </c>
      <c r="DG1014" s="41">
        <v>308100</v>
      </c>
      <c r="DH1014" s="41">
        <v>311300</v>
      </c>
      <c r="DI1014" s="41">
        <v>311700</v>
      </c>
      <c r="DJ1014" s="41">
        <v>314700</v>
      </c>
      <c r="DK1014" s="41">
        <v>319300</v>
      </c>
      <c r="DL1014" s="41">
        <v>328000</v>
      </c>
      <c r="DM1014" s="41">
        <v>331100</v>
      </c>
      <c r="DN1014" s="41">
        <v>329500</v>
      </c>
      <c r="DO1014" s="41">
        <v>329600</v>
      </c>
      <c r="DP1014" s="41">
        <v>332800</v>
      </c>
    </row>
    <row r="1015" spans="1:120">
      <c r="A1015" s="41">
        <v>92382</v>
      </c>
      <c r="B1015" s="41" t="s">
        <v>757</v>
      </c>
      <c r="C1015" s="41" t="s">
        <v>66</v>
      </c>
      <c r="D1015" s="41" t="s">
        <v>414</v>
      </c>
      <c r="E1015" s="41" t="s">
        <v>415</v>
      </c>
      <c r="F1015" s="41">
        <v>299400</v>
      </c>
      <c r="G1015" s="41">
        <v>303300</v>
      </c>
      <c r="H1015" s="41">
        <v>310000</v>
      </c>
      <c r="I1015" s="41">
        <v>317800</v>
      </c>
      <c r="J1015" s="41">
        <v>325700</v>
      </c>
      <c r="K1015" s="41">
        <v>332200</v>
      </c>
      <c r="L1015" s="41">
        <v>335900</v>
      </c>
      <c r="M1015" s="41">
        <v>338600</v>
      </c>
      <c r="N1015" s="41">
        <v>341400</v>
      </c>
      <c r="O1015" s="41">
        <v>344400</v>
      </c>
      <c r="P1015" s="41">
        <v>349300</v>
      </c>
      <c r="Q1015" s="41">
        <v>355200</v>
      </c>
      <c r="R1015" s="41">
        <v>360700</v>
      </c>
      <c r="S1015" s="41">
        <v>364500</v>
      </c>
      <c r="T1015" s="41">
        <v>366600</v>
      </c>
      <c r="U1015" s="41">
        <v>373000</v>
      </c>
      <c r="V1015" s="41">
        <v>381800</v>
      </c>
      <c r="W1015" s="41">
        <v>387800</v>
      </c>
      <c r="X1015" s="41">
        <v>392200</v>
      </c>
      <c r="Y1015" s="41">
        <v>400600</v>
      </c>
      <c r="Z1015" s="41">
        <v>406000</v>
      </c>
      <c r="AA1015" s="41">
        <v>408100</v>
      </c>
      <c r="AB1015" s="41">
        <v>408000</v>
      </c>
      <c r="AC1015" s="41">
        <v>402100</v>
      </c>
      <c r="AD1015" s="41">
        <v>392500</v>
      </c>
      <c r="AE1015" s="41">
        <v>385300</v>
      </c>
      <c r="AF1015" s="41">
        <v>382300</v>
      </c>
      <c r="AG1015" s="41">
        <v>379700</v>
      </c>
      <c r="AH1015" s="41">
        <v>377600</v>
      </c>
      <c r="AI1015" s="41">
        <v>372900</v>
      </c>
      <c r="AJ1015" s="41">
        <v>366200</v>
      </c>
      <c r="AK1015" s="41">
        <v>356900</v>
      </c>
      <c r="AL1015" s="41">
        <v>348900</v>
      </c>
      <c r="AM1015" s="41">
        <v>344200</v>
      </c>
      <c r="AN1015" s="41">
        <v>342900</v>
      </c>
      <c r="AO1015" s="41">
        <v>339900</v>
      </c>
      <c r="AP1015" s="41">
        <v>335800</v>
      </c>
      <c r="AQ1015" s="41">
        <v>332300</v>
      </c>
      <c r="AR1015" s="41">
        <v>327300</v>
      </c>
      <c r="AS1015" s="41">
        <v>320500</v>
      </c>
      <c r="AT1015" s="41">
        <v>310900</v>
      </c>
      <c r="AU1015" s="41">
        <v>302200</v>
      </c>
      <c r="AV1015" s="41">
        <v>299300</v>
      </c>
      <c r="AW1015" s="41">
        <v>299600</v>
      </c>
      <c r="AX1015" s="41">
        <v>298100</v>
      </c>
      <c r="AY1015" s="41">
        <v>293900</v>
      </c>
      <c r="AZ1015" s="41">
        <v>286800</v>
      </c>
      <c r="BA1015" s="41">
        <v>281700</v>
      </c>
      <c r="BB1015" s="41">
        <v>281700</v>
      </c>
      <c r="BC1015" s="41">
        <v>280700</v>
      </c>
      <c r="BD1015" s="41">
        <v>277700</v>
      </c>
      <c r="BE1015" s="41">
        <v>274900</v>
      </c>
      <c r="BF1015" s="41">
        <v>272200</v>
      </c>
      <c r="BG1015" s="41">
        <v>268700</v>
      </c>
      <c r="BH1015" s="41">
        <v>264700</v>
      </c>
      <c r="BI1015" s="41">
        <v>261800</v>
      </c>
      <c r="BJ1015" s="41">
        <v>261500</v>
      </c>
      <c r="BK1015" s="41">
        <v>261400</v>
      </c>
      <c r="BL1015" s="41">
        <v>260400</v>
      </c>
      <c r="BM1015" s="41">
        <v>265000</v>
      </c>
      <c r="BN1015" s="41">
        <v>271500</v>
      </c>
      <c r="BO1015" s="41">
        <v>271600</v>
      </c>
      <c r="BP1015" s="41">
        <v>266800</v>
      </c>
      <c r="BQ1015" s="41">
        <v>262400</v>
      </c>
      <c r="BR1015" s="41">
        <v>259500</v>
      </c>
      <c r="BS1015" s="41">
        <v>258700</v>
      </c>
      <c r="BT1015" s="41">
        <v>258400</v>
      </c>
      <c r="BU1015" s="41">
        <v>255000</v>
      </c>
      <c r="BV1015" s="41">
        <v>249900</v>
      </c>
      <c r="BW1015" s="41">
        <v>245500</v>
      </c>
      <c r="BX1015" s="41">
        <v>242100</v>
      </c>
      <c r="BY1015" s="41">
        <v>238100</v>
      </c>
      <c r="BZ1015" s="41">
        <v>235100</v>
      </c>
      <c r="CA1015" s="41">
        <v>234100</v>
      </c>
      <c r="CB1015" s="41">
        <v>234300</v>
      </c>
      <c r="CC1015" s="41">
        <v>234500</v>
      </c>
      <c r="CD1015" s="41">
        <v>234000</v>
      </c>
      <c r="CE1015" s="41">
        <v>230100</v>
      </c>
      <c r="CF1015" s="41">
        <v>225000</v>
      </c>
      <c r="CG1015" s="41">
        <v>223700</v>
      </c>
      <c r="CH1015" s="41">
        <v>222600</v>
      </c>
      <c r="CI1015" s="41">
        <v>221000</v>
      </c>
      <c r="CJ1015" s="41">
        <v>222100</v>
      </c>
      <c r="CK1015" s="41">
        <v>223500</v>
      </c>
      <c r="CL1015" s="41">
        <v>220900</v>
      </c>
      <c r="CM1015" s="41">
        <v>218900</v>
      </c>
      <c r="CN1015" s="41">
        <v>217600</v>
      </c>
      <c r="CO1015" s="41">
        <v>214100</v>
      </c>
      <c r="CP1015" s="41">
        <v>211000</v>
      </c>
      <c r="CQ1015" s="41">
        <v>213700</v>
      </c>
      <c r="CR1015" s="41">
        <v>218800</v>
      </c>
      <c r="CS1015" s="41">
        <v>219100</v>
      </c>
      <c r="CT1015" s="41">
        <v>216500</v>
      </c>
      <c r="CU1015" s="41">
        <v>214600</v>
      </c>
      <c r="CV1015" s="41">
        <v>211900</v>
      </c>
      <c r="CW1015" s="41">
        <v>208700</v>
      </c>
      <c r="CX1015" s="41">
        <v>207300</v>
      </c>
      <c r="CY1015" s="41">
        <v>208600</v>
      </c>
      <c r="CZ1015" s="41">
        <v>212500</v>
      </c>
      <c r="DA1015" s="41">
        <v>219500</v>
      </c>
      <c r="DB1015" s="41">
        <v>226900</v>
      </c>
      <c r="DC1015" s="41">
        <v>233200</v>
      </c>
      <c r="DD1015" s="41">
        <v>234400</v>
      </c>
      <c r="DE1015" s="41">
        <v>232500</v>
      </c>
      <c r="DF1015" s="41">
        <v>232300</v>
      </c>
      <c r="DG1015" s="41">
        <v>234800</v>
      </c>
      <c r="DH1015" s="41">
        <v>239100</v>
      </c>
      <c r="DI1015" s="41">
        <v>242500</v>
      </c>
      <c r="DJ1015" s="41">
        <v>243200</v>
      </c>
      <c r="DK1015" s="41">
        <v>245000</v>
      </c>
      <c r="DL1015" s="41">
        <v>250000</v>
      </c>
      <c r="DM1015" s="41">
        <v>249800</v>
      </c>
      <c r="DN1015" s="41">
        <v>245300</v>
      </c>
      <c r="DO1015" s="41">
        <v>242300</v>
      </c>
      <c r="DP1015" s="41">
        <v>241400</v>
      </c>
    </row>
    <row r="1016" spans="1:120">
      <c r="A1016" s="41">
        <v>93430</v>
      </c>
      <c r="B1016" s="41" t="s">
        <v>832</v>
      </c>
      <c r="C1016" s="41" t="s">
        <v>66</v>
      </c>
      <c r="D1016" s="41" t="s">
        <v>514</v>
      </c>
      <c r="E1016" s="41" t="s">
        <v>514</v>
      </c>
      <c r="F1016" s="41">
        <v>993600</v>
      </c>
      <c r="G1016" s="41">
        <v>1020900</v>
      </c>
      <c r="H1016" s="41">
        <v>1048800</v>
      </c>
      <c r="I1016" s="41">
        <v>1073200</v>
      </c>
      <c r="J1016" s="41">
        <v>1097500</v>
      </c>
      <c r="K1016" s="41">
        <v>1118100</v>
      </c>
      <c r="L1016" s="41">
        <v>1136600</v>
      </c>
      <c r="M1016" s="41">
        <v>1156800</v>
      </c>
      <c r="N1016" s="41">
        <v>1180100</v>
      </c>
      <c r="O1016" s="41">
        <v>1216600</v>
      </c>
      <c r="P1016" s="41">
        <v>1257200</v>
      </c>
      <c r="Q1016" s="41">
        <v>1267900</v>
      </c>
      <c r="R1016" s="41">
        <v>1270500</v>
      </c>
      <c r="S1016" s="41">
        <v>1283500</v>
      </c>
      <c r="T1016" s="41">
        <v>1284600</v>
      </c>
      <c r="U1016" s="41">
        <v>1263400</v>
      </c>
      <c r="V1016" s="41">
        <v>1252900</v>
      </c>
      <c r="W1016" s="41">
        <v>1258300</v>
      </c>
      <c r="X1016" s="41">
        <v>1259000</v>
      </c>
      <c r="Y1016" s="41">
        <v>1250500</v>
      </c>
      <c r="Z1016" s="41">
        <v>1248300</v>
      </c>
      <c r="AA1016" s="41">
        <v>1256400</v>
      </c>
      <c r="AB1016" s="41">
        <v>1252800</v>
      </c>
      <c r="AC1016" s="41">
        <v>1246400</v>
      </c>
      <c r="AD1016" s="41">
        <v>1234900</v>
      </c>
      <c r="AE1016" s="41">
        <v>1226100</v>
      </c>
      <c r="AF1016" s="41">
        <v>1225600</v>
      </c>
      <c r="AG1016" s="41">
        <v>1234800</v>
      </c>
      <c r="AH1016" s="41">
        <v>1244900</v>
      </c>
      <c r="AI1016" s="41">
        <v>1242300</v>
      </c>
      <c r="AJ1016" s="41">
        <v>1220200</v>
      </c>
      <c r="AK1016" s="41">
        <v>1210000</v>
      </c>
      <c r="AL1016" s="41">
        <v>1224300</v>
      </c>
      <c r="AM1016" s="41">
        <v>1227400</v>
      </c>
      <c r="AN1016" s="41">
        <v>1222600</v>
      </c>
      <c r="AO1016" s="41">
        <v>1213500</v>
      </c>
      <c r="AP1016" s="41">
        <v>1207100</v>
      </c>
      <c r="AQ1016" s="41">
        <v>1185200</v>
      </c>
      <c r="AR1016" s="41">
        <v>1150700</v>
      </c>
      <c r="AS1016" s="41">
        <v>1110000</v>
      </c>
      <c r="AT1016" s="41">
        <v>1085600</v>
      </c>
      <c r="AU1016" s="41">
        <v>1066100</v>
      </c>
      <c r="AV1016" s="41">
        <v>1044000</v>
      </c>
      <c r="AW1016" s="41">
        <v>1016100</v>
      </c>
      <c r="AX1016" s="41">
        <v>999600</v>
      </c>
      <c r="AY1016" s="41">
        <v>991200</v>
      </c>
      <c r="AZ1016" s="41">
        <v>981500</v>
      </c>
      <c r="BA1016" s="41">
        <v>966100</v>
      </c>
      <c r="BB1016" s="41">
        <v>953300</v>
      </c>
      <c r="BC1016" s="41">
        <v>955000</v>
      </c>
      <c r="BD1016" s="41">
        <v>963200</v>
      </c>
      <c r="BE1016" s="41">
        <v>962400</v>
      </c>
      <c r="BF1016" s="41">
        <v>945200</v>
      </c>
      <c r="BG1016" s="41">
        <v>922900</v>
      </c>
      <c r="BH1016" s="41">
        <v>905700</v>
      </c>
      <c r="BI1016" s="41">
        <v>900000</v>
      </c>
      <c r="BJ1016" s="41">
        <v>890300</v>
      </c>
      <c r="BK1016" s="41">
        <v>877900</v>
      </c>
      <c r="BL1016" s="41">
        <v>874800</v>
      </c>
      <c r="BM1016" s="41">
        <v>879800</v>
      </c>
      <c r="BN1016" s="41">
        <v>868100</v>
      </c>
      <c r="BO1016" s="41">
        <v>855100</v>
      </c>
      <c r="BP1016" s="41">
        <v>856000</v>
      </c>
      <c r="BQ1016" s="41">
        <v>867800</v>
      </c>
      <c r="BR1016" s="41">
        <v>864300</v>
      </c>
      <c r="BS1016" s="41">
        <v>861500</v>
      </c>
      <c r="BT1016" s="41">
        <v>862700</v>
      </c>
      <c r="BU1016" s="41">
        <v>858000</v>
      </c>
      <c r="BV1016" s="41">
        <v>838500</v>
      </c>
      <c r="BW1016" s="41">
        <v>815700</v>
      </c>
      <c r="BX1016" s="41">
        <v>788400</v>
      </c>
      <c r="BY1016" s="41">
        <v>788700</v>
      </c>
      <c r="BZ1016" s="41">
        <v>799900</v>
      </c>
      <c r="CA1016" s="41">
        <v>787800</v>
      </c>
      <c r="CB1016" s="41">
        <v>774600</v>
      </c>
      <c r="CC1016" s="41">
        <v>785600</v>
      </c>
      <c r="CD1016" s="41">
        <v>792700</v>
      </c>
      <c r="CE1016" s="41">
        <v>797800</v>
      </c>
      <c r="CF1016" s="41">
        <v>813200</v>
      </c>
      <c r="CG1016" s="41">
        <v>825500</v>
      </c>
      <c r="CH1016" s="41">
        <v>822000</v>
      </c>
      <c r="CI1016" s="41">
        <v>810800</v>
      </c>
      <c r="CJ1016" s="41">
        <v>806900</v>
      </c>
      <c r="CK1016" s="41">
        <v>805000</v>
      </c>
      <c r="CL1016" s="41">
        <v>805600</v>
      </c>
      <c r="CM1016" s="41">
        <v>806000</v>
      </c>
      <c r="CN1016" s="41">
        <v>809300</v>
      </c>
      <c r="CO1016" s="41">
        <v>817300</v>
      </c>
      <c r="CP1016" s="41">
        <v>830200</v>
      </c>
      <c r="CQ1016" s="41">
        <v>838000</v>
      </c>
      <c r="CR1016" s="41">
        <v>844300</v>
      </c>
      <c r="CS1016" s="41">
        <v>854600</v>
      </c>
      <c r="CT1016" s="41">
        <v>862400</v>
      </c>
      <c r="CU1016" s="41">
        <v>872400</v>
      </c>
      <c r="CV1016" s="41">
        <v>883100</v>
      </c>
      <c r="CW1016" s="41">
        <v>889700</v>
      </c>
      <c r="CX1016" s="41">
        <v>894300</v>
      </c>
      <c r="CY1016" s="41">
        <v>905700</v>
      </c>
      <c r="CZ1016" s="41">
        <v>918300</v>
      </c>
      <c r="DA1016" s="41">
        <v>922700</v>
      </c>
      <c r="DB1016" s="41">
        <v>926900</v>
      </c>
      <c r="DC1016" s="41">
        <v>942700</v>
      </c>
      <c r="DD1016" s="41">
        <v>957500</v>
      </c>
      <c r="DE1016" s="41">
        <v>963200</v>
      </c>
      <c r="DF1016" s="41">
        <v>975600</v>
      </c>
      <c r="DG1016" s="41">
        <v>991700</v>
      </c>
      <c r="DH1016" s="41">
        <v>1004200</v>
      </c>
      <c r="DI1016" s="41">
        <v>1008400</v>
      </c>
      <c r="DJ1016" s="41">
        <v>1024000</v>
      </c>
      <c r="DK1016" s="41">
        <v>1051400</v>
      </c>
      <c r="DL1016" s="41">
        <v>1065100</v>
      </c>
      <c r="DM1016" s="41">
        <v>1050200</v>
      </c>
      <c r="DN1016" s="41">
        <v>1050400</v>
      </c>
      <c r="DO1016" s="41">
        <v>1056000</v>
      </c>
      <c r="DP1016" s="41">
        <v>1055300</v>
      </c>
    </row>
    <row r="1017" spans="1:120">
      <c r="A1017" s="41">
        <v>95139</v>
      </c>
      <c r="B1017" s="41" t="s">
        <v>109</v>
      </c>
      <c r="C1017" s="41" t="s">
        <v>66</v>
      </c>
      <c r="D1017" s="41" t="s">
        <v>109</v>
      </c>
      <c r="E1017" s="41" t="s">
        <v>110</v>
      </c>
      <c r="F1017" s="41">
        <v>640300</v>
      </c>
      <c r="G1017" s="41">
        <v>650100</v>
      </c>
      <c r="H1017" s="41">
        <v>664100</v>
      </c>
      <c r="I1017" s="41">
        <v>681200</v>
      </c>
      <c r="J1017" s="41">
        <v>695800</v>
      </c>
      <c r="K1017" s="41">
        <v>705200</v>
      </c>
      <c r="L1017" s="41">
        <v>713200</v>
      </c>
      <c r="M1017" s="41">
        <v>720000</v>
      </c>
      <c r="N1017" s="41">
        <v>723000</v>
      </c>
      <c r="O1017" s="41">
        <v>725400</v>
      </c>
      <c r="P1017" s="41">
        <v>730600</v>
      </c>
      <c r="Q1017" s="41">
        <v>734400</v>
      </c>
      <c r="R1017" s="41">
        <v>734900</v>
      </c>
      <c r="S1017" s="41">
        <v>734800</v>
      </c>
      <c r="T1017" s="41">
        <v>735900</v>
      </c>
      <c r="U1017" s="41">
        <v>738400</v>
      </c>
      <c r="V1017" s="41">
        <v>740400</v>
      </c>
      <c r="W1017" s="41">
        <v>738900</v>
      </c>
      <c r="X1017" s="41">
        <v>735800</v>
      </c>
      <c r="Y1017" s="41">
        <v>731500</v>
      </c>
      <c r="Z1017" s="41">
        <v>728100</v>
      </c>
      <c r="AA1017" s="41">
        <v>727200</v>
      </c>
      <c r="AB1017" s="41">
        <v>728600</v>
      </c>
      <c r="AC1017" s="41">
        <v>728800</v>
      </c>
      <c r="AD1017" s="41">
        <v>729900</v>
      </c>
      <c r="AE1017" s="41">
        <v>729200</v>
      </c>
      <c r="AF1017" s="41">
        <v>725200</v>
      </c>
      <c r="AG1017" s="41">
        <v>719300</v>
      </c>
      <c r="AH1017" s="41">
        <v>713900</v>
      </c>
      <c r="AI1017" s="41">
        <v>709400</v>
      </c>
      <c r="AJ1017" s="41">
        <v>705700</v>
      </c>
      <c r="AK1017" s="41">
        <v>703300</v>
      </c>
      <c r="AL1017" s="41">
        <v>703300</v>
      </c>
      <c r="AM1017" s="41">
        <v>703100</v>
      </c>
      <c r="AN1017" s="41">
        <v>700300</v>
      </c>
      <c r="AO1017" s="41">
        <v>691300</v>
      </c>
      <c r="AP1017" s="41">
        <v>678500</v>
      </c>
      <c r="AQ1017" s="41">
        <v>664100</v>
      </c>
      <c r="AR1017" s="41">
        <v>650800</v>
      </c>
      <c r="AS1017" s="41">
        <v>637500</v>
      </c>
      <c r="AT1017" s="41">
        <v>625100</v>
      </c>
      <c r="AU1017" s="41">
        <v>614600</v>
      </c>
      <c r="AV1017" s="41">
        <v>605400</v>
      </c>
      <c r="AW1017" s="41">
        <v>595300</v>
      </c>
      <c r="AX1017" s="41">
        <v>585400</v>
      </c>
      <c r="AY1017" s="41">
        <v>576200</v>
      </c>
      <c r="AZ1017" s="41">
        <v>565700</v>
      </c>
      <c r="BA1017" s="41">
        <v>555800</v>
      </c>
      <c r="BB1017" s="41">
        <v>545900</v>
      </c>
      <c r="BC1017" s="41">
        <v>534000</v>
      </c>
      <c r="BD1017" s="41">
        <v>523900</v>
      </c>
      <c r="BE1017" s="41">
        <v>518600</v>
      </c>
      <c r="BF1017" s="41">
        <v>515000</v>
      </c>
      <c r="BG1017" s="41">
        <v>512600</v>
      </c>
      <c r="BH1017" s="41">
        <v>511800</v>
      </c>
      <c r="BI1017" s="41">
        <v>511200</v>
      </c>
      <c r="BJ1017" s="41">
        <v>509000</v>
      </c>
      <c r="BK1017" s="41">
        <v>507400</v>
      </c>
      <c r="BL1017" s="41">
        <v>506600</v>
      </c>
      <c r="BM1017" s="41">
        <v>510400</v>
      </c>
      <c r="BN1017" s="41">
        <v>516600</v>
      </c>
      <c r="BO1017" s="41">
        <v>522200</v>
      </c>
      <c r="BP1017" s="41">
        <v>523800</v>
      </c>
      <c r="BQ1017" s="41">
        <v>521800</v>
      </c>
      <c r="BR1017" s="41">
        <v>518700</v>
      </c>
      <c r="BS1017" s="41">
        <v>516800</v>
      </c>
      <c r="BT1017" s="41">
        <v>514100</v>
      </c>
      <c r="BU1017" s="41">
        <v>514500</v>
      </c>
      <c r="BV1017" s="41">
        <v>517900</v>
      </c>
      <c r="BW1017" s="41">
        <v>518300</v>
      </c>
      <c r="BX1017" s="41">
        <v>513400</v>
      </c>
      <c r="BY1017" s="41">
        <v>510600</v>
      </c>
      <c r="BZ1017" s="41">
        <v>509000</v>
      </c>
      <c r="CA1017" s="41">
        <v>509900</v>
      </c>
      <c r="CB1017" s="41">
        <v>510600</v>
      </c>
      <c r="CC1017" s="41">
        <v>511000</v>
      </c>
      <c r="CD1017" s="41">
        <v>509700</v>
      </c>
      <c r="CE1017" s="41">
        <v>510000</v>
      </c>
      <c r="CF1017" s="41">
        <v>510400</v>
      </c>
      <c r="CG1017" s="41">
        <v>509300</v>
      </c>
      <c r="CH1017" s="41">
        <v>506200</v>
      </c>
      <c r="CI1017" s="41">
        <v>503300</v>
      </c>
      <c r="CJ1017" s="41">
        <v>501900</v>
      </c>
      <c r="CK1017" s="41">
        <v>502400</v>
      </c>
      <c r="CL1017" s="41">
        <v>505600</v>
      </c>
      <c r="CM1017" s="41">
        <v>509800</v>
      </c>
      <c r="CN1017" s="41">
        <v>512000</v>
      </c>
      <c r="CO1017" s="41">
        <v>515100</v>
      </c>
      <c r="CP1017" s="41">
        <v>521600</v>
      </c>
      <c r="CQ1017" s="41">
        <v>527000</v>
      </c>
      <c r="CR1017" s="41">
        <v>530300</v>
      </c>
      <c r="CS1017" s="41">
        <v>532800</v>
      </c>
      <c r="CT1017" s="41">
        <v>535500</v>
      </c>
      <c r="CU1017" s="41">
        <v>541100</v>
      </c>
      <c r="CV1017" s="41">
        <v>553100</v>
      </c>
      <c r="CW1017" s="41">
        <v>560400</v>
      </c>
      <c r="CX1017" s="41">
        <v>564200</v>
      </c>
      <c r="CY1017" s="41">
        <v>573800</v>
      </c>
      <c r="CZ1017" s="41">
        <v>588900</v>
      </c>
      <c r="DA1017" s="41">
        <v>598300</v>
      </c>
      <c r="DB1017" s="41">
        <v>600000</v>
      </c>
      <c r="DC1017" s="41">
        <v>599300</v>
      </c>
      <c r="DD1017" s="41">
        <v>602400</v>
      </c>
      <c r="DE1017" s="41">
        <v>610300</v>
      </c>
      <c r="DF1017" s="41">
        <v>623600</v>
      </c>
      <c r="DG1017" s="41">
        <v>636300</v>
      </c>
      <c r="DH1017" s="41">
        <v>645000</v>
      </c>
      <c r="DI1017" s="41">
        <v>650100</v>
      </c>
      <c r="DJ1017" s="41">
        <v>659400</v>
      </c>
      <c r="DK1017" s="41">
        <v>671100</v>
      </c>
      <c r="DL1017" s="41">
        <v>685400</v>
      </c>
      <c r="DM1017" s="41">
        <v>698600</v>
      </c>
      <c r="DN1017" s="41">
        <v>711800</v>
      </c>
      <c r="DO1017" s="41">
        <v>720900</v>
      </c>
      <c r="DP1017" s="41">
        <v>728200</v>
      </c>
    </row>
    <row r="1018" spans="1:120">
      <c r="A1018" s="41">
        <v>95236</v>
      </c>
      <c r="B1018" s="41" t="s">
        <v>545</v>
      </c>
      <c r="C1018" s="41" t="s">
        <v>66</v>
      </c>
      <c r="D1018" s="41" t="s">
        <v>496</v>
      </c>
      <c r="E1018" s="41" t="s">
        <v>497</v>
      </c>
      <c r="F1018" s="41">
        <v>432700</v>
      </c>
      <c r="G1018" s="41">
        <v>437700</v>
      </c>
      <c r="H1018" s="41">
        <v>449700</v>
      </c>
      <c r="I1018" s="41">
        <v>461200</v>
      </c>
      <c r="J1018" s="41">
        <v>471500</v>
      </c>
      <c r="K1018" s="41">
        <v>486100</v>
      </c>
      <c r="L1018" s="41">
        <v>503500</v>
      </c>
      <c r="M1018" s="41">
        <v>520100</v>
      </c>
      <c r="N1018" s="41">
        <v>534800</v>
      </c>
      <c r="O1018" s="41">
        <v>542600</v>
      </c>
      <c r="P1018" s="41">
        <v>551200</v>
      </c>
      <c r="Q1018" s="41">
        <v>558300</v>
      </c>
      <c r="R1018" s="41">
        <v>557900</v>
      </c>
      <c r="S1018" s="41">
        <v>552400</v>
      </c>
      <c r="T1018" s="41">
        <v>548900</v>
      </c>
      <c r="U1018" s="41">
        <v>546100</v>
      </c>
      <c r="V1018" s="41">
        <v>547000</v>
      </c>
      <c r="W1018" s="41">
        <v>545900</v>
      </c>
      <c r="X1018" s="41">
        <v>538300</v>
      </c>
      <c r="Y1018" s="41">
        <v>527300</v>
      </c>
      <c r="Z1018" s="41">
        <v>519400</v>
      </c>
      <c r="AA1018" s="41">
        <v>515900</v>
      </c>
      <c r="AB1018" s="41">
        <v>512200</v>
      </c>
      <c r="AC1018" s="41">
        <v>504400</v>
      </c>
      <c r="AD1018" s="41">
        <v>495900</v>
      </c>
      <c r="AE1018" s="41">
        <v>491600</v>
      </c>
      <c r="AF1018" s="41">
        <v>489200</v>
      </c>
      <c r="AG1018" s="41">
        <v>484300</v>
      </c>
      <c r="AH1018" s="41">
        <v>476300</v>
      </c>
      <c r="AI1018" s="41">
        <v>470200</v>
      </c>
      <c r="AJ1018" s="41">
        <v>467900</v>
      </c>
      <c r="AK1018" s="41">
        <v>464100</v>
      </c>
      <c r="AL1018" s="41">
        <v>457800</v>
      </c>
      <c r="AM1018" s="41">
        <v>450600</v>
      </c>
      <c r="AN1018" s="41">
        <v>443200</v>
      </c>
      <c r="AO1018" s="41">
        <v>433000</v>
      </c>
      <c r="AP1018" s="41">
        <v>420500</v>
      </c>
      <c r="AQ1018" s="41">
        <v>407900</v>
      </c>
      <c r="AR1018" s="41">
        <v>395800</v>
      </c>
      <c r="AS1018" s="41">
        <v>386100</v>
      </c>
      <c r="AT1018" s="41">
        <v>379300</v>
      </c>
      <c r="AU1018" s="41">
        <v>374200</v>
      </c>
      <c r="AV1018" s="41">
        <v>368100</v>
      </c>
      <c r="AW1018" s="41">
        <v>361500</v>
      </c>
      <c r="AX1018" s="41">
        <v>353400</v>
      </c>
      <c r="AY1018" s="41">
        <v>346200</v>
      </c>
      <c r="AZ1018" s="41">
        <v>337600</v>
      </c>
      <c r="BA1018" s="41">
        <v>336100</v>
      </c>
      <c r="BB1018" s="41">
        <v>344000</v>
      </c>
      <c r="BC1018" s="41">
        <v>352200</v>
      </c>
      <c r="BD1018" s="41">
        <v>353700</v>
      </c>
      <c r="BE1018" s="41">
        <v>355400</v>
      </c>
      <c r="BF1018" s="41">
        <v>354100</v>
      </c>
      <c r="BG1018" s="41">
        <v>350600</v>
      </c>
      <c r="BH1018" s="41">
        <v>347200</v>
      </c>
      <c r="BI1018" s="41">
        <v>344200</v>
      </c>
      <c r="BJ1018" s="41">
        <v>341900</v>
      </c>
      <c r="BK1018" s="41">
        <v>342000</v>
      </c>
      <c r="BL1018" s="41">
        <v>342700</v>
      </c>
      <c r="BM1018" s="41">
        <v>342100</v>
      </c>
      <c r="BN1018" s="41">
        <v>345200</v>
      </c>
      <c r="BO1018" s="41">
        <v>350400</v>
      </c>
      <c r="BP1018" s="41">
        <v>351700</v>
      </c>
      <c r="BQ1018" s="41">
        <v>349600</v>
      </c>
      <c r="BR1018" s="41">
        <v>349100</v>
      </c>
      <c r="BS1018" s="41">
        <v>340900</v>
      </c>
      <c r="BT1018" s="41">
        <v>326400</v>
      </c>
      <c r="BU1018" s="41">
        <v>317300</v>
      </c>
      <c r="BV1018" s="41">
        <v>318100</v>
      </c>
      <c r="BW1018" s="41">
        <v>319700</v>
      </c>
      <c r="BX1018" s="41">
        <v>316100</v>
      </c>
      <c r="BY1018" s="41">
        <v>312400</v>
      </c>
      <c r="BZ1018" s="41">
        <v>310800</v>
      </c>
      <c r="CA1018" s="41">
        <v>304100</v>
      </c>
      <c r="CB1018" s="41">
        <v>295700</v>
      </c>
      <c r="CC1018" s="41">
        <v>291200</v>
      </c>
      <c r="CD1018" s="41">
        <v>287400</v>
      </c>
      <c r="CE1018" s="41">
        <v>283900</v>
      </c>
      <c r="CF1018" s="41">
        <v>279400</v>
      </c>
      <c r="CG1018" s="41">
        <v>275500</v>
      </c>
      <c r="CH1018" s="41">
        <v>273900</v>
      </c>
      <c r="CI1018" s="41">
        <v>273500</v>
      </c>
      <c r="CJ1018" s="41">
        <v>272200</v>
      </c>
      <c r="CK1018" s="41">
        <v>272600</v>
      </c>
      <c r="CL1018" s="41">
        <v>272700</v>
      </c>
      <c r="CM1018" s="41">
        <v>271700</v>
      </c>
      <c r="CN1018" s="41">
        <v>270800</v>
      </c>
      <c r="CO1018" s="41">
        <v>272300</v>
      </c>
      <c r="CP1018" s="41">
        <v>275200</v>
      </c>
      <c r="CQ1018" s="41">
        <v>275800</v>
      </c>
      <c r="CR1018" s="41">
        <v>279600</v>
      </c>
      <c r="CS1018" s="41">
        <v>285500</v>
      </c>
      <c r="CT1018" s="41">
        <v>288800</v>
      </c>
      <c r="CU1018" s="41">
        <v>287100</v>
      </c>
      <c r="CV1018" s="41">
        <v>289700</v>
      </c>
      <c r="CW1018" s="41">
        <v>293700</v>
      </c>
      <c r="CX1018" s="41">
        <v>295600</v>
      </c>
      <c r="CY1018" s="41">
        <v>300800</v>
      </c>
      <c r="CZ1018" s="41">
        <v>309400</v>
      </c>
      <c r="DA1018" s="41">
        <v>315100</v>
      </c>
      <c r="DB1018" s="41">
        <v>322300</v>
      </c>
      <c r="DC1018" s="41">
        <v>339400</v>
      </c>
      <c r="DD1018" s="41">
        <v>357500</v>
      </c>
      <c r="DE1018" s="41">
        <v>366900</v>
      </c>
      <c r="DF1018" s="41">
        <v>368000</v>
      </c>
      <c r="DG1018" s="41">
        <v>371100</v>
      </c>
      <c r="DH1018" s="41">
        <v>376500</v>
      </c>
      <c r="DI1018" s="41">
        <v>375800</v>
      </c>
      <c r="DJ1018" s="41">
        <v>369100</v>
      </c>
      <c r="DK1018" s="41">
        <v>365800</v>
      </c>
      <c r="DL1018" s="41">
        <v>371700</v>
      </c>
      <c r="DM1018" s="41">
        <v>375900</v>
      </c>
      <c r="DN1018" s="41">
        <v>376800</v>
      </c>
      <c r="DO1018" s="41">
        <v>378600</v>
      </c>
      <c r="DP1018" s="41">
        <v>381600</v>
      </c>
    </row>
    <row r="1019" spans="1:120">
      <c r="A1019" s="41">
        <v>95722</v>
      </c>
      <c r="B1019" s="41" t="s">
        <v>833</v>
      </c>
      <c r="C1019" s="41" t="s">
        <v>66</v>
      </c>
      <c r="D1019" s="41" t="s">
        <v>406</v>
      </c>
      <c r="E1019" s="41" t="s">
        <v>446</v>
      </c>
      <c r="F1019" s="41">
        <v>679000</v>
      </c>
      <c r="G1019" s="41">
        <v>696200</v>
      </c>
      <c r="H1019" s="41">
        <v>716500</v>
      </c>
      <c r="I1019" s="41">
        <v>734500</v>
      </c>
      <c r="J1019" s="41">
        <v>745200</v>
      </c>
      <c r="K1019" s="41">
        <v>749600</v>
      </c>
      <c r="L1019" s="41">
        <v>746600</v>
      </c>
      <c r="M1019" s="41">
        <v>742300</v>
      </c>
      <c r="N1019" s="41">
        <v>738800</v>
      </c>
      <c r="O1019" s="41">
        <v>736200</v>
      </c>
      <c r="P1019" s="41">
        <v>733200</v>
      </c>
      <c r="Q1019" s="41">
        <v>730000</v>
      </c>
      <c r="R1019" s="41">
        <v>727600</v>
      </c>
      <c r="S1019" s="41">
        <v>722200</v>
      </c>
      <c r="T1019" s="41">
        <v>712100</v>
      </c>
      <c r="U1019" s="41">
        <v>704500</v>
      </c>
      <c r="V1019" s="41">
        <v>708500</v>
      </c>
      <c r="W1019" s="41">
        <v>724100</v>
      </c>
      <c r="X1019" s="41">
        <v>738100</v>
      </c>
      <c r="Y1019" s="41">
        <v>742900</v>
      </c>
      <c r="Z1019" s="41">
        <v>747400</v>
      </c>
      <c r="AA1019" s="41">
        <v>756500</v>
      </c>
      <c r="AB1019" s="41">
        <v>759100</v>
      </c>
      <c r="AC1019" s="41">
        <v>754900</v>
      </c>
      <c r="AD1019" s="41">
        <v>750600</v>
      </c>
      <c r="AE1019" s="41">
        <v>746700</v>
      </c>
      <c r="AF1019" s="41">
        <v>741600</v>
      </c>
      <c r="AG1019" s="41">
        <v>734200</v>
      </c>
      <c r="AH1019" s="41">
        <v>723400</v>
      </c>
      <c r="AI1019" s="41">
        <v>710300</v>
      </c>
      <c r="AJ1019" s="41">
        <v>698400</v>
      </c>
      <c r="AK1019" s="41">
        <v>690700</v>
      </c>
      <c r="AL1019" s="41">
        <v>687600</v>
      </c>
      <c r="AM1019" s="41">
        <v>681900</v>
      </c>
      <c r="AN1019" s="41">
        <v>675700</v>
      </c>
      <c r="AO1019" s="41">
        <v>671700</v>
      </c>
      <c r="AP1019" s="41">
        <v>664800</v>
      </c>
      <c r="AQ1019" s="41">
        <v>649100</v>
      </c>
      <c r="AR1019" s="41">
        <v>632100</v>
      </c>
      <c r="AS1019" s="41">
        <v>620400</v>
      </c>
      <c r="AT1019" s="41">
        <v>609900</v>
      </c>
      <c r="AU1019" s="41">
        <v>602500</v>
      </c>
      <c r="AV1019" s="41">
        <v>604800</v>
      </c>
      <c r="AW1019" s="41">
        <v>607000</v>
      </c>
      <c r="AX1019" s="41">
        <v>602300</v>
      </c>
      <c r="AY1019" s="41">
        <v>596600</v>
      </c>
      <c r="AZ1019" s="41">
        <v>590000</v>
      </c>
      <c r="BA1019" s="41">
        <v>584100</v>
      </c>
      <c r="BB1019" s="41">
        <v>583500</v>
      </c>
      <c r="BC1019" s="41">
        <v>585500</v>
      </c>
      <c r="BD1019" s="41">
        <v>584900</v>
      </c>
      <c r="BE1019" s="41">
        <v>582500</v>
      </c>
      <c r="BF1019" s="41">
        <v>584200</v>
      </c>
      <c r="BG1019" s="41">
        <v>593400</v>
      </c>
      <c r="BH1019" s="41">
        <v>598100</v>
      </c>
      <c r="BI1019" s="41">
        <v>593300</v>
      </c>
      <c r="BJ1019" s="41">
        <v>584500</v>
      </c>
      <c r="BK1019" s="41">
        <v>575600</v>
      </c>
      <c r="BL1019" s="41">
        <v>564200</v>
      </c>
      <c r="BM1019" s="41">
        <v>548100</v>
      </c>
      <c r="BN1019" s="41">
        <v>531200</v>
      </c>
      <c r="BO1019" s="41">
        <v>522900</v>
      </c>
      <c r="BP1019" s="41">
        <v>519500</v>
      </c>
      <c r="BQ1019" s="41">
        <v>508800</v>
      </c>
      <c r="BR1019" s="41">
        <v>494300</v>
      </c>
      <c r="BS1019" s="41">
        <v>482100</v>
      </c>
      <c r="BT1019" s="41">
        <v>474500</v>
      </c>
      <c r="BU1019" s="41">
        <v>467600</v>
      </c>
      <c r="BV1019" s="41">
        <v>459400</v>
      </c>
      <c r="BW1019" s="41">
        <v>451500</v>
      </c>
      <c r="BX1019" s="41">
        <v>447700</v>
      </c>
      <c r="BY1019" s="41">
        <v>450000</v>
      </c>
      <c r="BZ1019" s="41">
        <v>451000</v>
      </c>
      <c r="CA1019" s="41">
        <v>449500</v>
      </c>
      <c r="CB1019" s="41">
        <v>450200</v>
      </c>
      <c r="CC1019" s="41">
        <v>455600</v>
      </c>
      <c r="CD1019" s="41">
        <v>453500</v>
      </c>
      <c r="CE1019" s="41">
        <v>445000</v>
      </c>
      <c r="CF1019" s="41">
        <v>435500</v>
      </c>
      <c r="CG1019" s="41">
        <v>435300</v>
      </c>
      <c r="CH1019" s="41">
        <v>439400</v>
      </c>
      <c r="CI1019" s="41">
        <v>438500</v>
      </c>
      <c r="CJ1019" s="41">
        <v>434400</v>
      </c>
      <c r="CK1019" s="41">
        <v>437300</v>
      </c>
      <c r="CL1019" s="41">
        <v>443200</v>
      </c>
      <c r="CM1019" s="41">
        <v>442100</v>
      </c>
      <c r="CN1019" s="41">
        <v>437100</v>
      </c>
      <c r="CO1019" s="41">
        <v>434500</v>
      </c>
      <c r="CP1019" s="41">
        <v>437800</v>
      </c>
      <c r="CQ1019" s="41">
        <v>440600</v>
      </c>
      <c r="CR1019" s="41">
        <v>444700</v>
      </c>
      <c r="CS1019" s="41">
        <v>448800</v>
      </c>
      <c r="CT1019" s="41">
        <v>451000</v>
      </c>
      <c r="CU1019" s="41">
        <v>455300</v>
      </c>
      <c r="CV1019" s="41">
        <v>464500</v>
      </c>
      <c r="CW1019" s="41">
        <v>468700</v>
      </c>
      <c r="CX1019" s="41">
        <v>472400</v>
      </c>
      <c r="CY1019" s="41">
        <v>477500</v>
      </c>
      <c r="CZ1019" s="41">
        <v>480000</v>
      </c>
      <c r="DA1019" s="41">
        <v>486300</v>
      </c>
      <c r="DB1019" s="41">
        <v>497100</v>
      </c>
      <c r="DC1019" s="41">
        <v>497800</v>
      </c>
      <c r="DD1019" s="41">
        <v>491000</v>
      </c>
      <c r="DE1019" s="41">
        <v>485300</v>
      </c>
      <c r="DF1019" s="41">
        <v>483800</v>
      </c>
      <c r="DG1019" s="41">
        <v>482600</v>
      </c>
      <c r="DH1019" s="41">
        <v>485600</v>
      </c>
      <c r="DI1019" s="41">
        <v>490100</v>
      </c>
      <c r="DJ1019" s="41">
        <v>489000</v>
      </c>
      <c r="DK1019" s="41">
        <v>488100</v>
      </c>
      <c r="DL1019" s="41">
        <v>498200</v>
      </c>
      <c r="DM1019" s="41">
        <v>510700</v>
      </c>
      <c r="DN1019" s="41">
        <v>517600</v>
      </c>
      <c r="DO1019" s="41">
        <v>520900</v>
      </c>
      <c r="DP1019" s="41">
        <v>522600</v>
      </c>
    </row>
    <row r="1020" spans="1:120">
      <c r="A1020" s="41">
        <v>93434</v>
      </c>
      <c r="B1020" s="41" t="s">
        <v>834</v>
      </c>
      <c r="C1020" s="41" t="s">
        <v>66</v>
      </c>
      <c r="D1020" s="41" t="s">
        <v>490</v>
      </c>
      <c r="E1020" s="41" t="s">
        <v>490</v>
      </c>
      <c r="F1020" s="41">
        <v>372000</v>
      </c>
      <c r="G1020" s="41">
        <v>379100</v>
      </c>
      <c r="H1020" s="41">
        <v>387300</v>
      </c>
      <c r="I1020" s="41">
        <v>396400</v>
      </c>
      <c r="J1020" s="41">
        <v>403000</v>
      </c>
      <c r="K1020" s="41">
        <v>408900</v>
      </c>
      <c r="L1020" s="41">
        <v>413100</v>
      </c>
      <c r="M1020" s="41">
        <v>417100</v>
      </c>
      <c r="N1020" s="41">
        <v>421800</v>
      </c>
      <c r="O1020" s="41">
        <v>427100</v>
      </c>
      <c r="P1020" s="41">
        <v>432600</v>
      </c>
      <c r="Q1020" s="41">
        <v>434900</v>
      </c>
      <c r="R1020" s="41">
        <v>432700</v>
      </c>
      <c r="S1020" s="41">
        <v>431100</v>
      </c>
      <c r="T1020" s="41">
        <v>431800</v>
      </c>
      <c r="U1020" s="41">
        <v>431700</v>
      </c>
      <c r="V1020" s="41">
        <v>431500</v>
      </c>
      <c r="W1020" s="41">
        <v>432100</v>
      </c>
      <c r="X1020" s="41">
        <v>431900</v>
      </c>
      <c r="Y1020" s="41">
        <v>428800</v>
      </c>
      <c r="Z1020" s="41">
        <v>424000</v>
      </c>
      <c r="AA1020" s="41">
        <v>419100</v>
      </c>
      <c r="AB1020" s="41">
        <v>415800</v>
      </c>
      <c r="AC1020" s="41">
        <v>412000</v>
      </c>
      <c r="AD1020" s="41">
        <v>405400</v>
      </c>
      <c r="AE1020" s="41">
        <v>396900</v>
      </c>
      <c r="AF1020" s="41">
        <v>391200</v>
      </c>
      <c r="AG1020" s="41">
        <v>389400</v>
      </c>
      <c r="AH1020" s="41">
        <v>389700</v>
      </c>
      <c r="AI1020" s="41">
        <v>389900</v>
      </c>
      <c r="AJ1020" s="41">
        <v>388800</v>
      </c>
      <c r="AK1020" s="41">
        <v>383200</v>
      </c>
      <c r="AL1020" s="41">
        <v>374600</v>
      </c>
      <c r="AM1020" s="41">
        <v>368700</v>
      </c>
      <c r="AN1020" s="41">
        <v>366600</v>
      </c>
      <c r="AO1020" s="41">
        <v>363500</v>
      </c>
      <c r="AP1020" s="41">
        <v>357800</v>
      </c>
      <c r="AQ1020" s="41">
        <v>348400</v>
      </c>
      <c r="AR1020" s="41">
        <v>338100</v>
      </c>
      <c r="AS1020" s="41">
        <v>329400</v>
      </c>
      <c r="AT1020" s="41">
        <v>321100</v>
      </c>
      <c r="AU1020" s="41">
        <v>309600</v>
      </c>
      <c r="AV1020" s="41">
        <v>297600</v>
      </c>
      <c r="AW1020" s="41">
        <v>287900</v>
      </c>
      <c r="AX1020" s="41">
        <v>278500</v>
      </c>
      <c r="AY1020" s="41">
        <v>266500</v>
      </c>
      <c r="AZ1020" s="41">
        <v>252200</v>
      </c>
      <c r="BA1020" s="41">
        <v>245200</v>
      </c>
      <c r="BB1020" s="41">
        <v>248800</v>
      </c>
      <c r="BC1020" s="41">
        <v>251600</v>
      </c>
      <c r="BD1020" s="41">
        <v>247900</v>
      </c>
      <c r="BE1020" s="41">
        <v>242500</v>
      </c>
      <c r="BF1020" s="41">
        <v>237400</v>
      </c>
      <c r="BG1020" s="41">
        <v>232100</v>
      </c>
      <c r="BH1020" s="41">
        <v>228800</v>
      </c>
      <c r="BI1020" s="41">
        <v>227800</v>
      </c>
      <c r="BJ1020" s="41">
        <v>227300</v>
      </c>
      <c r="BK1020" s="41">
        <v>226000</v>
      </c>
      <c r="BL1020" s="41">
        <v>225900</v>
      </c>
      <c r="BM1020" s="41">
        <v>223100</v>
      </c>
      <c r="BN1020" s="41">
        <v>220600</v>
      </c>
      <c r="BO1020" s="41">
        <v>221000</v>
      </c>
      <c r="BP1020" s="41">
        <v>224000</v>
      </c>
      <c r="BQ1020" s="41">
        <v>225000</v>
      </c>
      <c r="BR1020" s="41">
        <v>226800</v>
      </c>
      <c r="BS1020" s="41">
        <v>224500</v>
      </c>
      <c r="BT1020" s="41">
        <v>221600</v>
      </c>
      <c r="BU1020" s="41">
        <v>220700</v>
      </c>
      <c r="BV1020" s="41">
        <v>222100</v>
      </c>
      <c r="BW1020" s="41">
        <v>225300</v>
      </c>
      <c r="BX1020" s="41">
        <v>226500</v>
      </c>
      <c r="BY1020" s="41">
        <v>225500</v>
      </c>
      <c r="BZ1020" s="41">
        <v>219900</v>
      </c>
      <c r="CA1020" s="41">
        <v>216700</v>
      </c>
      <c r="CB1020" s="41">
        <v>216100</v>
      </c>
      <c r="CC1020" s="41">
        <v>215200</v>
      </c>
      <c r="CD1020" s="41">
        <v>210300</v>
      </c>
      <c r="CE1020" s="41">
        <v>210000</v>
      </c>
      <c r="CF1020" s="41">
        <v>210000</v>
      </c>
      <c r="CG1020" s="41">
        <v>209000</v>
      </c>
      <c r="CH1020" s="41">
        <v>207600</v>
      </c>
      <c r="CI1020" s="41">
        <v>205300</v>
      </c>
      <c r="CJ1020" s="41">
        <v>205600</v>
      </c>
      <c r="CK1020" s="41">
        <v>207400</v>
      </c>
      <c r="CL1020" s="41">
        <v>205200</v>
      </c>
      <c r="CM1020" s="41">
        <v>202700</v>
      </c>
      <c r="CN1020" s="41">
        <v>201500</v>
      </c>
      <c r="CO1020" s="41">
        <v>199200</v>
      </c>
      <c r="CP1020" s="41">
        <v>195600</v>
      </c>
      <c r="CQ1020" s="41">
        <v>196400</v>
      </c>
      <c r="CR1020" s="41">
        <v>200200</v>
      </c>
      <c r="CS1020" s="41">
        <v>203300</v>
      </c>
      <c r="CT1020" s="41">
        <v>204200</v>
      </c>
      <c r="CU1020" s="41">
        <v>206800</v>
      </c>
      <c r="CV1020" s="41">
        <v>207900</v>
      </c>
      <c r="CW1020" s="41">
        <v>206900</v>
      </c>
      <c r="CX1020" s="41">
        <v>208000</v>
      </c>
      <c r="CY1020" s="41">
        <v>211300</v>
      </c>
      <c r="CZ1020" s="41">
        <v>216000</v>
      </c>
      <c r="DA1020" s="41">
        <v>219100</v>
      </c>
      <c r="DB1020" s="41">
        <v>221000</v>
      </c>
      <c r="DC1020" s="41">
        <v>221900</v>
      </c>
      <c r="DD1020" s="41">
        <v>225000</v>
      </c>
      <c r="DE1020" s="41">
        <v>228100</v>
      </c>
      <c r="DF1020" s="41">
        <v>232200</v>
      </c>
      <c r="DG1020" s="41">
        <v>234800</v>
      </c>
      <c r="DH1020" s="41">
        <v>234300</v>
      </c>
      <c r="DI1020" s="41">
        <v>234200</v>
      </c>
      <c r="DJ1020" s="41">
        <v>236400</v>
      </c>
      <c r="DK1020" s="41">
        <v>237200</v>
      </c>
      <c r="DL1020" s="41">
        <v>235900</v>
      </c>
      <c r="DM1020" s="41">
        <v>238800</v>
      </c>
      <c r="DN1020" s="41">
        <v>248800</v>
      </c>
      <c r="DO1020" s="41">
        <v>259600</v>
      </c>
      <c r="DP1020" s="41">
        <v>265500</v>
      </c>
    </row>
    <row r="1021" spans="1:120">
      <c r="A1021" s="41">
        <v>94005</v>
      </c>
      <c r="B1021" s="41" t="s">
        <v>198</v>
      </c>
      <c r="C1021" s="41" t="s">
        <v>66</v>
      </c>
      <c r="D1021" s="41" t="s">
        <v>65</v>
      </c>
      <c r="E1021" s="41" t="s">
        <v>114</v>
      </c>
      <c r="F1021" s="41">
        <v>932700</v>
      </c>
      <c r="G1021" s="41">
        <v>949400</v>
      </c>
      <c r="H1021" s="41">
        <v>959600</v>
      </c>
      <c r="I1021" s="41">
        <v>955300</v>
      </c>
      <c r="J1021" s="41">
        <v>955800</v>
      </c>
      <c r="K1021" s="41">
        <v>964100</v>
      </c>
      <c r="L1021" s="41">
        <v>971600</v>
      </c>
      <c r="M1021" s="41">
        <v>984700</v>
      </c>
      <c r="N1021" s="41">
        <v>993000</v>
      </c>
      <c r="O1021" s="41">
        <v>985500</v>
      </c>
      <c r="P1021" s="41">
        <v>972900</v>
      </c>
      <c r="Q1021" s="41">
        <v>963500</v>
      </c>
      <c r="R1021" s="41">
        <v>964200</v>
      </c>
      <c r="S1021" s="41">
        <v>972100</v>
      </c>
      <c r="T1021" s="41">
        <v>981000</v>
      </c>
      <c r="U1021" s="41">
        <v>987900</v>
      </c>
      <c r="V1021" s="41">
        <v>1001800</v>
      </c>
      <c r="W1021" s="41">
        <v>1017200</v>
      </c>
      <c r="X1021" s="41">
        <v>1024300</v>
      </c>
      <c r="Y1021" s="41">
        <v>1030300</v>
      </c>
      <c r="Z1021" s="41">
        <v>1040800</v>
      </c>
      <c r="AA1021" s="41">
        <v>1054500</v>
      </c>
      <c r="AB1021" s="41">
        <v>1073700</v>
      </c>
      <c r="AC1021" s="41">
        <v>1102900</v>
      </c>
      <c r="AD1021" s="41">
        <v>1119100</v>
      </c>
      <c r="AE1021" s="41">
        <v>1103600</v>
      </c>
      <c r="AF1021" s="41">
        <v>1078400</v>
      </c>
      <c r="AG1021" s="41">
        <v>1067500</v>
      </c>
      <c r="AH1021" s="41">
        <v>1061000</v>
      </c>
      <c r="AI1021" s="41">
        <v>1053600</v>
      </c>
      <c r="AJ1021" s="41">
        <v>1049200</v>
      </c>
      <c r="AK1021" s="41">
        <v>1039000</v>
      </c>
      <c r="AL1021" s="41">
        <v>1027200</v>
      </c>
      <c r="AM1021" s="41">
        <v>1024100</v>
      </c>
      <c r="AN1021" s="41">
        <v>1021400</v>
      </c>
      <c r="AO1021" s="41">
        <v>1013700</v>
      </c>
      <c r="AP1021" s="41">
        <v>1001600</v>
      </c>
      <c r="AQ1021" s="41">
        <v>992400</v>
      </c>
      <c r="AR1021" s="41">
        <v>990900</v>
      </c>
      <c r="AS1021" s="41">
        <v>991100</v>
      </c>
      <c r="AT1021" s="41">
        <v>979600</v>
      </c>
      <c r="AU1021" s="41">
        <v>965800</v>
      </c>
      <c r="AV1021" s="41">
        <v>952200</v>
      </c>
      <c r="AW1021" s="41">
        <v>935200</v>
      </c>
      <c r="AX1021" s="41">
        <v>917700</v>
      </c>
      <c r="AY1021" s="41">
        <v>900500</v>
      </c>
      <c r="AZ1021" s="41">
        <v>884700</v>
      </c>
      <c r="BA1021" s="41">
        <v>883300</v>
      </c>
      <c r="BB1021" s="41">
        <v>894600</v>
      </c>
      <c r="BC1021" s="41">
        <v>902600</v>
      </c>
      <c r="BD1021" s="41">
        <v>902200</v>
      </c>
      <c r="BE1021" s="41">
        <v>891900</v>
      </c>
      <c r="BF1021" s="41">
        <v>880800</v>
      </c>
      <c r="BG1021" s="41">
        <v>881400</v>
      </c>
      <c r="BH1021" s="41">
        <v>895600</v>
      </c>
      <c r="BI1021" s="41">
        <v>911800</v>
      </c>
      <c r="BJ1021" s="41">
        <v>920200</v>
      </c>
      <c r="BK1021" s="41">
        <v>916100</v>
      </c>
      <c r="BL1021" s="41">
        <v>900500</v>
      </c>
      <c r="BM1021" s="41">
        <v>882900</v>
      </c>
      <c r="BN1021" s="41">
        <v>867500</v>
      </c>
      <c r="BO1021" s="41">
        <v>855600</v>
      </c>
      <c r="BP1021" s="41">
        <v>837500</v>
      </c>
      <c r="BQ1021" s="41">
        <v>832400</v>
      </c>
      <c r="BR1021" s="41">
        <v>829400</v>
      </c>
      <c r="BS1021" s="41">
        <v>813300</v>
      </c>
      <c r="BT1021" s="41">
        <v>793300</v>
      </c>
      <c r="BU1021" s="41">
        <v>787100</v>
      </c>
      <c r="BV1021" s="41">
        <v>770000</v>
      </c>
      <c r="BW1021" s="41">
        <v>755900</v>
      </c>
      <c r="BX1021" s="41">
        <v>753900</v>
      </c>
      <c r="BY1021" s="41">
        <v>754900</v>
      </c>
      <c r="BZ1021" s="41">
        <v>748300</v>
      </c>
      <c r="CA1021" s="41">
        <v>747700</v>
      </c>
      <c r="CB1021" s="41">
        <v>748800</v>
      </c>
      <c r="CC1021" s="41">
        <v>750300</v>
      </c>
      <c r="CD1021" s="41">
        <v>750800</v>
      </c>
      <c r="CE1021" s="41">
        <v>750600</v>
      </c>
      <c r="CF1021" s="41">
        <v>746800</v>
      </c>
      <c r="CG1021" s="41">
        <v>746400</v>
      </c>
      <c r="CH1021" s="41">
        <v>754600</v>
      </c>
      <c r="CI1021" s="41">
        <v>762200</v>
      </c>
      <c r="CJ1021" s="41">
        <v>756100</v>
      </c>
      <c r="CK1021" s="41">
        <v>733800</v>
      </c>
      <c r="CL1021" s="41">
        <v>712700</v>
      </c>
      <c r="CM1021" s="41">
        <v>702200</v>
      </c>
      <c r="CN1021" s="41">
        <v>703400</v>
      </c>
      <c r="CO1021" s="41">
        <v>706000</v>
      </c>
      <c r="CP1021" s="41">
        <v>714100</v>
      </c>
      <c r="CQ1021" s="41">
        <v>722900</v>
      </c>
      <c r="CR1021" s="41">
        <v>728600</v>
      </c>
      <c r="CS1021" s="41">
        <v>727700</v>
      </c>
      <c r="CT1021" s="41">
        <v>731400</v>
      </c>
      <c r="CU1021" s="41">
        <v>740300</v>
      </c>
      <c r="CV1021" s="41">
        <v>765600</v>
      </c>
      <c r="CW1021" s="41">
        <v>803400</v>
      </c>
      <c r="CX1021" s="41">
        <v>842200</v>
      </c>
      <c r="CY1021" s="41">
        <v>865900</v>
      </c>
      <c r="CZ1021" s="41">
        <v>876700</v>
      </c>
      <c r="DA1021" s="41">
        <v>891900</v>
      </c>
      <c r="DB1021" s="41">
        <v>914400</v>
      </c>
      <c r="DC1021" s="41">
        <v>928000</v>
      </c>
      <c r="DD1021" s="41">
        <v>929700</v>
      </c>
      <c r="DE1021" s="41">
        <v>930200</v>
      </c>
      <c r="DF1021" s="41">
        <v>937900</v>
      </c>
      <c r="DG1021" s="41">
        <v>947200</v>
      </c>
      <c r="DH1021" s="41">
        <v>943100</v>
      </c>
      <c r="DI1021" s="41">
        <v>922500</v>
      </c>
      <c r="DJ1021" s="41">
        <v>911000</v>
      </c>
      <c r="DK1021" s="41">
        <v>918600</v>
      </c>
      <c r="DL1021" s="41">
        <v>943100</v>
      </c>
      <c r="DM1021" s="41">
        <v>947900</v>
      </c>
      <c r="DN1021" s="41">
        <v>935700</v>
      </c>
      <c r="DO1021" s="41">
        <v>932100</v>
      </c>
      <c r="DP1021" s="41">
        <v>940900</v>
      </c>
    </row>
    <row r="1022" spans="1:120">
      <c r="A1022" s="41">
        <v>92249</v>
      </c>
      <c r="B1022" s="41" t="s">
        <v>940</v>
      </c>
      <c r="C1022" s="41" t="s">
        <v>66</v>
      </c>
      <c r="D1022" s="41" t="s">
        <v>571</v>
      </c>
      <c r="E1022" s="41" t="s">
        <v>572</v>
      </c>
      <c r="F1022" s="41">
        <v>188200</v>
      </c>
      <c r="G1022" s="41">
        <v>192700</v>
      </c>
      <c r="H1022" s="41">
        <v>199200</v>
      </c>
      <c r="I1022" s="41">
        <v>205500</v>
      </c>
      <c r="J1022" s="41">
        <v>210000</v>
      </c>
      <c r="K1022" s="41">
        <v>212600</v>
      </c>
      <c r="L1022" s="41">
        <v>214800</v>
      </c>
      <c r="M1022" s="41">
        <v>218200</v>
      </c>
      <c r="N1022" s="41">
        <v>223200</v>
      </c>
      <c r="O1022" s="41">
        <v>226400</v>
      </c>
      <c r="P1022" s="41">
        <v>228500</v>
      </c>
      <c r="Q1022" s="41">
        <v>233600</v>
      </c>
      <c r="R1022" s="41">
        <v>242300</v>
      </c>
      <c r="S1022" s="41">
        <v>249900</v>
      </c>
      <c r="T1022" s="41">
        <v>255300</v>
      </c>
      <c r="U1022" s="41">
        <v>259900</v>
      </c>
      <c r="V1022" s="41">
        <v>266800</v>
      </c>
      <c r="W1022" s="41">
        <v>274800</v>
      </c>
      <c r="X1022" s="41">
        <v>280400</v>
      </c>
      <c r="Y1022" s="41">
        <v>283000</v>
      </c>
      <c r="Z1022" s="41">
        <v>284200</v>
      </c>
      <c r="AA1022" s="41">
        <v>284000</v>
      </c>
      <c r="AB1022" s="41">
        <v>281900</v>
      </c>
      <c r="AC1022" s="41">
        <v>278600</v>
      </c>
      <c r="AD1022" s="41">
        <v>276000</v>
      </c>
      <c r="AE1022" s="41">
        <v>276200</v>
      </c>
      <c r="AF1022" s="41">
        <v>277700</v>
      </c>
      <c r="AG1022" s="41">
        <v>279100</v>
      </c>
      <c r="AH1022" s="41">
        <v>278700</v>
      </c>
      <c r="AI1022" s="41">
        <v>275600</v>
      </c>
      <c r="AJ1022" s="41">
        <v>271300</v>
      </c>
      <c r="AK1022" s="41">
        <v>267000</v>
      </c>
      <c r="AL1022" s="41">
        <v>262400</v>
      </c>
      <c r="AM1022" s="41">
        <v>256900</v>
      </c>
      <c r="AN1022" s="41">
        <v>249800</v>
      </c>
      <c r="AO1022" s="41">
        <v>244200</v>
      </c>
      <c r="AP1022" s="41">
        <v>241900</v>
      </c>
      <c r="AQ1022" s="41">
        <v>239800</v>
      </c>
      <c r="AR1022" s="41">
        <v>234400</v>
      </c>
      <c r="AS1022" s="41">
        <v>228000</v>
      </c>
      <c r="AT1022" s="41">
        <v>222800</v>
      </c>
      <c r="AU1022" s="41">
        <v>218900</v>
      </c>
      <c r="AV1022" s="41">
        <v>215900</v>
      </c>
      <c r="AW1022" s="41">
        <v>210500</v>
      </c>
      <c r="AX1022" s="41">
        <v>204900</v>
      </c>
      <c r="AY1022" s="41">
        <v>202500</v>
      </c>
      <c r="AZ1022" s="41">
        <v>202400</v>
      </c>
      <c r="BA1022" s="41">
        <v>195800</v>
      </c>
      <c r="BB1022" s="41">
        <v>182600</v>
      </c>
      <c r="BC1022" s="41">
        <v>168700</v>
      </c>
      <c r="BD1022" s="41">
        <v>159100</v>
      </c>
      <c r="BE1022" s="41">
        <v>152700</v>
      </c>
      <c r="BF1022" s="41">
        <v>147700</v>
      </c>
      <c r="BG1022" s="41">
        <v>143300</v>
      </c>
      <c r="BH1022" s="41">
        <v>140800</v>
      </c>
      <c r="BI1022" s="41">
        <v>139300</v>
      </c>
      <c r="BJ1022" s="41">
        <v>137500</v>
      </c>
      <c r="BK1022" s="41">
        <v>135800</v>
      </c>
      <c r="BL1022" s="41">
        <v>135200</v>
      </c>
      <c r="BM1022" s="41">
        <v>136200</v>
      </c>
      <c r="BN1022" s="41">
        <v>138600</v>
      </c>
      <c r="BO1022" s="41">
        <v>139700</v>
      </c>
      <c r="BP1022" s="41">
        <v>138400</v>
      </c>
      <c r="BQ1022" s="41">
        <v>135500</v>
      </c>
      <c r="BR1022" s="41">
        <v>133400</v>
      </c>
      <c r="BS1022" s="41">
        <v>133800</v>
      </c>
      <c r="BT1022" s="41">
        <v>135000</v>
      </c>
      <c r="BU1022" s="41">
        <v>134900</v>
      </c>
      <c r="BV1022" s="41">
        <v>133400</v>
      </c>
      <c r="BW1022" s="41">
        <v>133400</v>
      </c>
      <c r="BX1022" s="41">
        <v>135400</v>
      </c>
      <c r="BY1022" s="41">
        <v>137500</v>
      </c>
      <c r="BZ1022" s="41">
        <v>137600</v>
      </c>
      <c r="CA1022" s="41">
        <v>137500</v>
      </c>
      <c r="CB1022" s="41">
        <v>137300</v>
      </c>
      <c r="CC1022" s="41">
        <v>137900</v>
      </c>
      <c r="CD1022" s="41">
        <v>138200</v>
      </c>
      <c r="CE1022" s="41">
        <v>137300</v>
      </c>
      <c r="CF1022" s="41">
        <v>133300</v>
      </c>
      <c r="CG1022" s="41">
        <v>131000</v>
      </c>
      <c r="CH1022" s="41">
        <v>131700</v>
      </c>
      <c r="CI1022" s="41">
        <v>132300</v>
      </c>
      <c r="CJ1022" s="41">
        <v>130500</v>
      </c>
      <c r="CK1022" s="41">
        <v>129600</v>
      </c>
      <c r="CL1022" s="41">
        <v>129500</v>
      </c>
      <c r="CM1022" s="41">
        <v>129300</v>
      </c>
      <c r="CN1022" s="41">
        <v>130700</v>
      </c>
      <c r="CO1022" s="41">
        <v>133100</v>
      </c>
      <c r="CP1022" s="41">
        <v>134000</v>
      </c>
      <c r="CQ1022" s="41">
        <v>133500</v>
      </c>
      <c r="CR1022" s="41">
        <v>133900</v>
      </c>
      <c r="CS1022" s="41">
        <v>135900</v>
      </c>
      <c r="CT1022" s="41">
        <v>137400</v>
      </c>
      <c r="CU1022" s="41">
        <v>137600</v>
      </c>
      <c r="CV1022" s="41">
        <v>138100</v>
      </c>
      <c r="CW1022" s="41">
        <v>138400</v>
      </c>
      <c r="CX1022" s="41">
        <v>137700</v>
      </c>
      <c r="CY1022" s="41">
        <v>137700</v>
      </c>
      <c r="CZ1022" s="41">
        <v>139500</v>
      </c>
      <c r="DA1022" s="41">
        <v>142500</v>
      </c>
      <c r="DB1022" s="41">
        <v>145500</v>
      </c>
      <c r="DC1022" s="41">
        <v>147000</v>
      </c>
      <c r="DD1022" s="41">
        <v>147600</v>
      </c>
      <c r="DE1022" s="41">
        <v>148000</v>
      </c>
      <c r="DF1022" s="41">
        <v>149500</v>
      </c>
      <c r="DG1022" s="41">
        <v>148900</v>
      </c>
      <c r="DH1022" s="41">
        <v>146800</v>
      </c>
      <c r="DI1022" s="41">
        <v>146800</v>
      </c>
      <c r="DJ1022" s="41">
        <v>150500</v>
      </c>
      <c r="DK1022" s="41">
        <v>154400</v>
      </c>
      <c r="DL1022" s="41">
        <v>156900</v>
      </c>
      <c r="DM1022" s="41">
        <v>157700</v>
      </c>
      <c r="DN1022" s="41">
        <v>160000</v>
      </c>
      <c r="DO1022" s="41">
        <v>163000</v>
      </c>
      <c r="DP1022" s="41">
        <v>164700</v>
      </c>
    </row>
    <row r="1023" spans="1:120">
      <c r="A1023" s="41">
        <v>93265</v>
      </c>
      <c r="B1023" s="41" t="s">
        <v>838</v>
      </c>
      <c r="C1023" s="41" t="s">
        <v>66</v>
      </c>
      <c r="D1023" s="41" t="s">
        <v>436</v>
      </c>
      <c r="E1023" s="41" t="s">
        <v>437</v>
      </c>
      <c r="F1023" s="41">
        <v>392200</v>
      </c>
      <c r="G1023" s="41">
        <v>408400</v>
      </c>
      <c r="H1023" s="41">
        <v>425500</v>
      </c>
      <c r="I1023" s="41">
        <v>436900</v>
      </c>
      <c r="J1023" s="41">
        <v>442000</v>
      </c>
      <c r="K1023" s="41">
        <v>447900</v>
      </c>
      <c r="L1023" s="41">
        <v>459500</v>
      </c>
      <c r="M1023" s="41">
        <v>470200</v>
      </c>
      <c r="N1023" s="41">
        <v>478200</v>
      </c>
      <c r="O1023" s="41">
        <v>488500</v>
      </c>
      <c r="P1023" s="41">
        <v>500600</v>
      </c>
      <c r="Q1023" s="41">
        <v>505300</v>
      </c>
      <c r="R1023" s="41">
        <v>505700</v>
      </c>
      <c r="S1023" s="41">
        <v>509800</v>
      </c>
      <c r="T1023" s="41">
        <v>514700</v>
      </c>
      <c r="U1023" s="41">
        <v>517600</v>
      </c>
      <c r="V1023" s="41">
        <v>522600</v>
      </c>
      <c r="W1023" s="41">
        <v>529000</v>
      </c>
      <c r="X1023" s="41">
        <v>528400</v>
      </c>
      <c r="Y1023" s="41">
        <v>521600</v>
      </c>
      <c r="Z1023" s="41">
        <v>515800</v>
      </c>
      <c r="AA1023" s="41">
        <v>508300</v>
      </c>
      <c r="AB1023" s="41">
        <v>500500</v>
      </c>
      <c r="AC1023" s="41">
        <v>499200</v>
      </c>
      <c r="AD1023" s="41">
        <v>498500</v>
      </c>
      <c r="AE1023" s="41">
        <v>489800</v>
      </c>
      <c r="AF1023" s="41">
        <v>479400</v>
      </c>
      <c r="AG1023" s="41">
        <v>476900</v>
      </c>
      <c r="AH1023" s="41">
        <v>480400</v>
      </c>
      <c r="AI1023" s="41">
        <v>481900</v>
      </c>
      <c r="AJ1023" s="41">
        <v>480300</v>
      </c>
      <c r="AK1023" s="41">
        <v>479500</v>
      </c>
      <c r="AL1023" s="41">
        <v>478000</v>
      </c>
      <c r="AM1023" s="41">
        <v>474700</v>
      </c>
      <c r="AN1023" s="41">
        <v>471900</v>
      </c>
      <c r="AO1023" s="41">
        <v>472300</v>
      </c>
      <c r="AP1023" s="41">
        <v>472400</v>
      </c>
      <c r="AQ1023" s="41">
        <v>470300</v>
      </c>
      <c r="AR1023" s="41">
        <v>463400</v>
      </c>
      <c r="AS1023" s="41">
        <v>453900</v>
      </c>
      <c r="AT1023" s="41">
        <v>443900</v>
      </c>
      <c r="AU1023" s="41">
        <v>438300</v>
      </c>
      <c r="AV1023" s="41">
        <v>436400</v>
      </c>
      <c r="AW1023" s="41">
        <v>434700</v>
      </c>
      <c r="AX1023" s="41">
        <v>430400</v>
      </c>
      <c r="AY1023" s="41">
        <v>426300</v>
      </c>
      <c r="AZ1023" s="41">
        <v>420400</v>
      </c>
      <c r="BA1023" s="41">
        <v>412000</v>
      </c>
      <c r="BB1023" s="41">
        <v>403300</v>
      </c>
      <c r="BC1023" s="41">
        <v>394300</v>
      </c>
      <c r="BD1023" s="41">
        <v>385600</v>
      </c>
      <c r="BE1023" s="41">
        <v>378800</v>
      </c>
      <c r="BF1023" s="41">
        <v>372600</v>
      </c>
      <c r="BG1023" s="41">
        <v>367700</v>
      </c>
      <c r="BH1023" s="41">
        <v>363200</v>
      </c>
      <c r="BI1023" s="41">
        <v>358900</v>
      </c>
      <c r="BJ1023" s="41">
        <v>358000</v>
      </c>
      <c r="BK1023" s="41">
        <v>360000</v>
      </c>
      <c r="BL1023" s="41">
        <v>362100</v>
      </c>
      <c r="BM1023" s="41">
        <v>359400</v>
      </c>
      <c r="BN1023" s="41">
        <v>359400</v>
      </c>
      <c r="BO1023" s="41">
        <v>365100</v>
      </c>
      <c r="BP1023" s="41">
        <v>373200</v>
      </c>
      <c r="BQ1023" s="41">
        <v>375400</v>
      </c>
      <c r="BR1023" s="41">
        <v>370300</v>
      </c>
      <c r="BS1023" s="41">
        <v>355900</v>
      </c>
      <c r="BT1023" s="41">
        <v>346200</v>
      </c>
      <c r="BU1023" s="41">
        <v>348400</v>
      </c>
      <c r="BV1023" s="41">
        <v>351300</v>
      </c>
      <c r="BW1023" s="41">
        <v>349300</v>
      </c>
      <c r="BX1023" s="41">
        <v>349700</v>
      </c>
      <c r="BY1023" s="41">
        <v>351600</v>
      </c>
      <c r="BZ1023" s="41">
        <v>350000</v>
      </c>
      <c r="CA1023" s="41">
        <v>344200</v>
      </c>
      <c r="CB1023" s="41">
        <v>338700</v>
      </c>
      <c r="CC1023" s="41">
        <v>333000</v>
      </c>
      <c r="CD1023" s="41">
        <v>327900</v>
      </c>
      <c r="CE1023" s="41">
        <v>323700</v>
      </c>
      <c r="CF1023" s="41">
        <v>322500</v>
      </c>
      <c r="CG1023" s="41">
        <v>319900</v>
      </c>
      <c r="CH1023" s="41">
        <v>317300</v>
      </c>
      <c r="CI1023" s="41">
        <v>315000</v>
      </c>
      <c r="CJ1023" s="41">
        <v>315100</v>
      </c>
      <c r="CK1023" s="41">
        <v>314300</v>
      </c>
      <c r="CL1023" s="41">
        <v>312900</v>
      </c>
      <c r="CM1023" s="41">
        <v>313700</v>
      </c>
      <c r="CN1023" s="41">
        <v>315200</v>
      </c>
      <c r="CO1023" s="41">
        <v>314500</v>
      </c>
      <c r="CP1023" s="41">
        <v>315700</v>
      </c>
      <c r="CQ1023" s="41">
        <v>319400</v>
      </c>
      <c r="CR1023" s="41">
        <v>322500</v>
      </c>
      <c r="CS1023" s="41">
        <v>322500</v>
      </c>
      <c r="CT1023" s="41">
        <v>321300</v>
      </c>
      <c r="CU1023" s="41">
        <v>320100</v>
      </c>
      <c r="CV1023" s="41">
        <v>318800</v>
      </c>
      <c r="CW1023" s="41">
        <v>321400</v>
      </c>
      <c r="CX1023" s="41">
        <v>322700</v>
      </c>
      <c r="CY1023" s="41">
        <v>322800</v>
      </c>
      <c r="CZ1023" s="41">
        <v>324000</v>
      </c>
      <c r="DA1023" s="41">
        <v>330900</v>
      </c>
      <c r="DB1023" s="41">
        <v>336300</v>
      </c>
      <c r="DC1023" s="41">
        <v>341600</v>
      </c>
      <c r="DD1023" s="41">
        <v>344600</v>
      </c>
      <c r="DE1023" s="41">
        <v>348100</v>
      </c>
      <c r="DF1023" s="41">
        <v>350000</v>
      </c>
      <c r="DG1023" s="41">
        <v>351600</v>
      </c>
      <c r="DH1023" s="41">
        <v>348900</v>
      </c>
      <c r="DI1023" s="41">
        <v>346200</v>
      </c>
      <c r="DJ1023" s="41">
        <v>348100</v>
      </c>
      <c r="DK1023" s="41">
        <v>350900</v>
      </c>
      <c r="DL1023" s="41">
        <v>348300</v>
      </c>
      <c r="DM1023" s="41">
        <v>347200</v>
      </c>
      <c r="DN1023" s="41">
        <v>355100</v>
      </c>
      <c r="DO1023" s="41">
        <v>366700</v>
      </c>
      <c r="DP1023" s="41">
        <v>374400</v>
      </c>
    </row>
    <row r="1024" spans="1:120">
      <c r="A1024" s="41">
        <v>92549</v>
      </c>
      <c r="B1024" s="41" t="s">
        <v>839</v>
      </c>
      <c r="C1024" s="41" t="s">
        <v>66</v>
      </c>
      <c r="D1024" s="41" t="s">
        <v>414</v>
      </c>
      <c r="E1024" s="41" t="s">
        <v>414</v>
      </c>
      <c r="F1024" s="41">
        <v>365800</v>
      </c>
      <c r="G1024" s="41">
        <v>369900</v>
      </c>
      <c r="H1024" s="41">
        <v>373300</v>
      </c>
      <c r="I1024" s="41">
        <v>386300</v>
      </c>
      <c r="J1024" s="41">
        <v>406200</v>
      </c>
      <c r="K1024" s="41">
        <v>419400</v>
      </c>
      <c r="L1024" s="41">
        <v>424700</v>
      </c>
      <c r="M1024" s="41">
        <v>427200</v>
      </c>
      <c r="N1024" s="41">
        <v>421800</v>
      </c>
      <c r="O1024" s="41">
        <v>417000</v>
      </c>
      <c r="P1024" s="41">
        <v>420700</v>
      </c>
      <c r="Q1024" s="41">
        <v>426700</v>
      </c>
      <c r="R1024" s="41">
        <v>428600</v>
      </c>
      <c r="S1024" s="41">
        <v>430600</v>
      </c>
      <c r="T1024" s="41">
        <v>431600</v>
      </c>
      <c r="U1024" s="41">
        <v>425600</v>
      </c>
      <c r="V1024" s="41">
        <v>418300</v>
      </c>
      <c r="W1024" s="41">
        <v>420700</v>
      </c>
      <c r="X1024" s="41">
        <v>429200</v>
      </c>
      <c r="Y1024" s="41">
        <v>434000</v>
      </c>
      <c r="Z1024" s="41">
        <v>434100</v>
      </c>
      <c r="AA1024" s="41">
        <v>430600</v>
      </c>
      <c r="AB1024" s="41">
        <v>426300</v>
      </c>
      <c r="AC1024" s="41">
        <v>424700</v>
      </c>
      <c r="AD1024" s="41">
        <v>423300</v>
      </c>
      <c r="AE1024" s="41">
        <v>418900</v>
      </c>
      <c r="AF1024" s="41">
        <v>416600</v>
      </c>
      <c r="AG1024" s="41">
        <v>416600</v>
      </c>
      <c r="AH1024" s="41">
        <v>413600</v>
      </c>
      <c r="AI1024" s="41">
        <v>405600</v>
      </c>
      <c r="AJ1024" s="41">
        <v>396200</v>
      </c>
      <c r="AK1024" s="41">
        <v>387800</v>
      </c>
      <c r="AL1024" s="41">
        <v>382900</v>
      </c>
      <c r="AM1024" s="41">
        <v>379500</v>
      </c>
      <c r="AN1024" s="41">
        <v>374300</v>
      </c>
      <c r="AO1024" s="41">
        <v>368000</v>
      </c>
      <c r="AP1024" s="41">
        <v>362000</v>
      </c>
      <c r="AQ1024" s="41">
        <v>354900</v>
      </c>
      <c r="AR1024" s="41">
        <v>346300</v>
      </c>
      <c r="AS1024" s="41">
        <v>340500</v>
      </c>
      <c r="AT1024" s="41">
        <v>334900</v>
      </c>
      <c r="AU1024" s="41">
        <v>330700</v>
      </c>
      <c r="AV1024" s="41">
        <v>332600</v>
      </c>
      <c r="AW1024" s="41">
        <v>338300</v>
      </c>
      <c r="AX1024" s="41">
        <v>338900</v>
      </c>
      <c r="AY1024" s="41">
        <v>334500</v>
      </c>
      <c r="AZ1024" s="41">
        <v>325900</v>
      </c>
      <c r="BA1024" s="41">
        <v>318300</v>
      </c>
      <c r="BB1024" s="41">
        <v>315200</v>
      </c>
      <c r="BC1024" s="41">
        <v>313400</v>
      </c>
      <c r="BD1024" s="41">
        <v>309200</v>
      </c>
      <c r="BE1024" s="41">
        <v>306000</v>
      </c>
      <c r="BF1024" s="41">
        <v>304500</v>
      </c>
      <c r="BG1024" s="41">
        <v>303800</v>
      </c>
      <c r="BH1024" s="41">
        <v>302400</v>
      </c>
      <c r="BI1024" s="41">
        <v>300100</v>
      </c>
      <c r="BJ1024" s="41">
        <v>298100</v>
      </c>
      <c r="BK1024" s="41">
        <v>298200</v>
      </c>
      <c r="BL1024" s="41">
        <v>300300</v>
      </c>
      <c r="BM1024" s="41">
        <v>300100</v>
      </c>
      <c r="BN1024" s="41">
        <v>298500</v>
      </c>
      <c r="BO1024" s="41">
        <v>300800</v>
      </c>
      <c r="BP1024" s="41">
        <v>304400</v>
      </c>
      <c r="BQ1024" s="41">
        <v>305000</v>
      </c>
      <c r="BR1024" s="41">
        <v>304900</v>
      </c>
      <c r="BS1024" s="41">
        <v>303700</v>
      </c>
      <c r="BT1024" s="41">
        <v>296900</v>
      </c>
      <c r="BU1024" s="41">
        <v>292600</v>
      </c>
      <c r="BV1024" s="41">
        <v>296000</v>
      </c>
      <c r="BW1024" s="41">
        <v>300100</v>
      </c>
      <c r="BX1024" s="41">
        <v>300100</v>
      </c>
      <c r="BY1024" s="41">
        <v>299600</v>
      </c>
      <c r="BZ1024" s="41">
        <v>299500</v>
      </c>
      <c r="CA1024" s="41">
        <v>296500</v>
      </c>
      <c r="CB1024" s="41">
        <v>292000</v>
      </c>
      <c r="CC1024" s="41">
        <v>288000</v>
      </c>
      <c r="CD1024" s="41">
        <v>285300</v>
      </c>
      <c r="CE1024" s="41">
        <v>283000</v>
      </c>
      <c r="CF1024" s="41">
        <v>282500</v>
      </c>
      <c r="CG1024" s="41">
        <v>280700</v>
      </c>
      <c r="CH1024" s="41">
        <v>276000</v>
      </c>
      <c r="CI1024" s="41">
        <v>273900</v>
      </c>
      <c r="CJ1024" s="41">
        <v>276800</v>
      </c>
      <c r="CK1024" s="41">
        <v>278100</v>
      </c>
      <c r="CL1024" s="41">
        <v>273300</v>
      </c>
      <c r="CM1024" s="41">
        <v>269100</v>
      </c>
      <c r="CN1024" s="41">
        <v>267200</v>
      </c>
      <c r="CO1024" s="41">
        <v>263200</v>
      </c>
      <c r="CP1024" s="41">
        <v>259100</v>
      </c>
      <c r="CQ1024" s="41">
        <v>261800</v>
      </c>
      <c r="CR1024" s="41">
        <v>270000</v>
      </c>
      <c r="CS1024" s="41">
        <v>278600</v>
      </c>
      <c r="CT1024" s="41">
        <v>285000</v>
      </c>
      <c r="CU1024" s="41">
        <v>287000</v>
      </c>
      <c r="CV1024" s="41">
        <v>285700</v>
      </c>
      <c r="CW1024" s="41">
        <v>286700</v>
      </c>
      <c r="CX1024" s="41">
        <v>289800</v>
      </c>
      <c r="CY1024" s="41">
        <v>293300</v>
      </c>
      <c r="CZ1024" s="41">
        <v>296900</v>
      </c>
      <c r="DA1024" s="41">
        <v>300300</v>
      </c>
      <c r="DB1024" s="41">
        <v>302200</v>
      </c>
      <c r="DC1024" s="41">
        <v>299000</v>
      </c>
      <c r="DD1024" s="41">
        <v>289700</v>
      </c>
      <c r="DE1024" s="41">
        <v>280700</v>
      </c>
      <c r="DF1024" s="41">
        <v>281200</v>
      </c>
      <c r="DG1024" s="41">
        <v>286500</v>
      </c>
      <c r="DH1024" s="41">
        <v>289100</v>
      </c>
      <c r="DI1024" s="41">
        <v>286900</v>
      </c>
      <c r="DJ1024" s="41">
        <v>288500</v>
      </c>
      <c r="DK1024" s="41">
        <v>291500</v>
      </c>
      <c r="DL1024" s="41">
        <v>295300</v>
      </c>
      <c r="DM1024" s="41">
        <v>301700</v>
      </c>
      <c r="DN1024" s="41">
        <v>312300</v>
      </c>
      <c r="DO1024" s="41">
        <v>320400</v>
      </c>
      <c r="DP1024" s="41">
        <v>325600</v>
      </c>
    </row>
    <row r="1025" spans="1:120">
      <c r="A1025" s="41">
        <v>96073</v>
      </c>
      <c r="B1025" s="41" t="s">
        <v>941</v>
      </c>
      <c r="C1025" s="41" t="s">
        <v>66</v>
      </c>
      <c r="D1025" s="41" t="s">
        <v>483</v>
      </c>
      <c r="E1025" s="41" t="s">
        <v>484</v>
      </c>
      <c r="F1025" s="41">
        <v>459000</v>
      </c>
      <c r="G1025" s="41">
        <v>465700</v>
      </c>
      <c r="H1025" s="41">
        <v>476100</v>
      </c>
      <c r="I1025" s="41">
        <v>486600</v>
      </c>
      <c r="J1025" s="41">
        <v>489800</v>
      </c>
      <c r="K1025" s="41">
        <v>485300</v>
      </c>
      <c r="L1025" s="41">
        <v>481700</v>
      </c>
      <c r="M1025" s="41">
        <v>482000</v>
      </c>
      <c r="N1025" s="41">
        <v>484300</v>
      </c>
      <c r="O1025" s="41">
        <v>486000</v>
      </c>
      <c r="P1025" s="41">
        <v>491300</v>
      </c>
      <c r="Q1025" s="41">
        <v>498100</v>
      </c>
      <c r="R1025" s="41">
        <v>502500</v>
      </c>
      <c r="S1025" s="41">
        <v>506200</v>
      </c>
      <c r="T1025" s="41">
        <v>508600</v>
      </c>
      <c r="U1025" s="41">
        <v>509800</v>
      </c>
      <c r="V1025" s="41">
        <v>509900</v>
      </c>
      <c r="W1025" s="41">
        <v>511400</v>
      </c>
      <c r="X1025" s="41">
        <v>513500</v>
      </c>
      <c r="Y1025" s="41">
        <v>515000</v>
      </c>
      <c r="Z1025" s="41">
        <v>514000</v>
      </c>
      <c r="AA1025" s="41">
        <v>515200</v>
      </c>
      <c r="AB1025" s="41">
        <v>520700</v>
      </c>
      <c r="AC1025" s="41">
        <v>524100</v>
      </c>
      <c r="AD1025" s="41">
        <v>518600</v>
      </c>
      <c r="AE1025" s="41">
        <v>510600</v>
      </c>
      <c r="AF1025" s="41">
        <v>506700</v>
      </c>
      <c r="AG1025" s="41">
        <v>504900</v>
      </c>
      <c r="AH1025" s="41">
        <v>497300</v>
      </c>
      <c r="AI1025" s="41">
        <v>495800</v>
      </c>
      <c r="AJ1025" s="41">
        <v>501000</v>
      </c>
      <c r="AK1025" s="41">
        <v>501200</v>
      </c>
      <c r="AL1025" s="41">
        <v>495800</v>
      </c>
      <c r="AM1025" s="41">
        <v>496500</v>
      </c>
      <c r="AN1025" s="41">
        <v>495500</v>
      </c>
      <c r="AO1025" s="41">
        <v>490100</v>
      </c>
      <c r="AP1025" s="41">
        <v>489900</v>
      </c>
      <c r="AQ1025" s="41">
        <v>488600</v>
      </c>
      <c r="AR1025" s="41">
        <v>479300</v>
      </c>
      <c r="AS1025" s="41">
        <v>469300</v>
      </c>
      <c r="AT1025" s="41">
        <v>467100</v>
      </c>
      <c r="AU1025" s="41">
        <v>465500</v>
      </c>
      <c r="AV1025" s="41">
        <v>462800</v>
      </c>
      <c r="AW1025" s="41">
        <v>461200</v>
      </c>
      <c r="AX1025" s="41">
        <v>456400</v>
      </c>
      <c r="AY1025" s="41">
        <v>449700</v>
      </c>
      <c r="AZ1025" s="41">
        <v>440500</v>
      </c>
      <c r="BA1025" s="41">
        <v>432600</v>
      </c>
      <c r="BB1025" s="41">
        <v>427900</v>
      </c>
      <c r="BC1025" s="41">
        <v>425400</v>
      </c>
      <c r="BD1025" s="41">
        <v>419300</v>
      </c>
      <c r="BE1025" s="41">
        <v>414200</v>
      </c>
      <c r="BF1025" s="41">
        <v>408900</v>
      </c>
      <c r="BG1025" s="41">
        <v>405500</v>
      </c>
      <c r="BH1025" s="41">
        <v>402100</v>
      </c>
      <c r="BI1025" s="41">
        <v>396000</v>
      </c>
      <c r="BJ1025" s="41">
        <v>390900</v>
      </c>
      <c r="BK1025" s="41">
        <v>387800</v>
      </c>
      <c r="BL1025" s="41">
        <v>384300</v>
      </c>
      <c r="BM1025" s="41">
        <v>376000</v>
      </c>
      <c r="BN1025" s="41">
        <v>368400</v>
      </c>
      <c r="BO1025" s="41">
        <v>364400</v>
      </c>
      <c r="BP1025" s="41">
        <v>362200</v>
      </c>
      <c r="BQ1025" s="41">
        <v>358900</v>
      </c>
      <c r="BR1025" s="41">
        <v>359800</v>
      </c>
      <c r="BS1025" s="41">
        <v>360100</v>
      </c>
      <c r="BT1025" s="41">
        <v>353100</v>
      </c>
      <c r="BU1025" s="41">
        <v>344700</v>
      </c>
      <c r="BV1025" s="41">
        <v>340800</v>
      </c>
      <c r="BW1025" s="41">
        <v>337300</v>
      </c>
      <c r="BX1025" s="41">
        <v>333300</v>
      </c>
      <c r="BY1025" s="41">
        <v>333500</v>
      </c>
      <c r="BZ1025" s="41">
        <v>334500</v>
      </c>
      <c r="CA1025" s="41">
        <v>334800</v>
      </c>
      <c r="CB1025" s="41">
        <v>333200</v>
      </c>
      <c r="CC1025" s="41">
        <v>331600</v>
      </c>
      <c r="CD1025" s="41">
        <v>327700</v>
      </c>
      <c r="CE1025" s="41">
        <v>320800</v>
      </c>
      <c r="CF1025" s="41">
        <v>318500</v>
      </c>
      <c r="CG1025" s="41">
        <v>324000</v>
      </c>
      <c r="CH1025" s="41">
        <v>324400</v>
      </c>
      <c r="CI1025" s="41">
        <v>315600</v>
      </c>
      <c r="CJ1025" s="41">
        <v>313200</v>
      </c>
      <c r="CK1025" s="41">
        <v>319800</v>
      </c>
      <c r="CL1025" s="41">
        <v>322100</v>
      </c>
      <c r="CM1025" s="41">
        <v>316400</v>
      </c>
      <c r="CN1025" s="41">
        <v>319500</v>
      </c>
      <c r="CO1025" s="41">
        <v>324700</v>
      </c>
      <c r="CP1025" s="41">
        <v>328400</v>
      </c>
      <c r="CQ1025" s="41">
        <v>326100</v>
      </c>
      <c r="CR1025" s="41">
        <v>325500</v>
      </c>
      <c r="CS1025" s="41">
        <v>327600</v>
      </c>
      <c r="CT1025" s="41">
        <v>333500</v>
      </c>
      <c r="CU1025" s="41">
        <v>337400</v>
      </c>
      <c r="CV1025" s="41">
        <v>341800</v>
      </c>
      <c r="CW1025" s="41">
        <v>340400</v>
      </c>
      <c r="CX1025" s="41">
        <v>336600</v>
      </c>
      <c r="CY1025" s="41">
        <v>340700</v>
      </c>
      <c r="CZ1025" s="41">
        <v>343500</v>
      </c>
      <c r="DA1025" s="41">
        <v>341500</v>
      </c>
      <c r="DB1025" s="41">
        <v>340500</v>
      </c>
      <c r="DC1025" s="41">
        <v>344100</v>
      </c>
      <c r="DD1025" s="41">
        <v>342500</v>
      </c>
      <c r="DE1025" s="41">
        <v>341300</v>
      </c>
      <c r="DF1025" s="41">
        <v>348800</v>
      </c>
      <c r="DG1025" s="41">
        <v>355000</v>
      </c>
      <c r="DH1025" s="41">
        <v>347300</v>
      </c>
      <c r="DI1025" s="41">
        <v>338300</v>
      </c>
      <c r="DJ1025" s="41">
        <v>342400</v>
      </c>
      <c r="DK1025" s="41">
        <v>349500</v>
      </c>
      <c r="DL1025" s="41">
        <v>357200</v>
      </c>
      <c r="DM1025" s="41">
        <v>368400</v>
      </c>
      <c r="DN1025" s="41">
        <v>377600</v>
      </c>
      <c r="DO1025" s="41">
        <v>382100</v>
      </c>
      <c r="DP1025" s="41">
        <v>388000</v>
      </c>
    </row>
    <row r="1026" spans="1:120">
      <c r="A1026" s="41">
        <v>96137</v>
      </c>
      <c r="B1026" s="41" t="s">
        <v>742</v>
      </c>
      <c r="C1026" s="41" t="s">
        <v>66</v>
      </c>
      <c r="E1026" s="41" t="s">
        <v>806</v>
      </c>
      <c r="F1026" s="41">
        <v>625700</v>
      </c>
      <c r="G1026" s="41">
        <v>644700</v>
      </c>
      <c r="H1026" s="41">
        <v>663300</v>
      </c>
      <c r="I1026" s="41">
        <v>678700</v>
      </c>
      <c r="J1026" s="41">
        <v>693700</v>
      </c>
      <c r="K1026" s="41">
        <v>714600</v>
      </c>
      <c r="L1026" s="41">
        <v>736500</v>
      </c>
      <c r="M1026" s="41">
        <v>738300</v>
      </c>
      <c r="N1026" s="41">
        <v>731900</v>
      </c>
      <c r="O1026" s="41">
        <v>734200</v>
      </c>
      <c r="P1026" s="41">
        <v>741700</v>
      </c>
      <c r="Q1026" s="41">
        <v>750800</v>
      </c>
      <c r="R1026" s="41">
        <v>763900</v>
      </c>
      <c r="S1026" s="41">
        <v>770900</v>
      </c>
      <c r="T1026" s="41">
        <v>774300</v>
      </c>
      <c r="U1026" s="41">
        <v>785900</v>
      </c>
      <c r="V1026" s="41">
        <v>790500</v>
      </c>
      <c r="W1026" s="41">
        <v>789000</v>
      </c>
      <c r="X1026" s="41">
        <v>784000</v>
      </c>
      <c r="Y1026" s="41">
        <v>767900</v>
      </c>
      <c r="Z1026" s="41">
        <v>746200</v>
      </c>
      <c r="AA1026" s="41">
        <v>734200</v>
      </c>
      <c r="AB1026" s="41">
        <v>729300</v>
      </c>
      <c r="AC1026" s="41">
        <v>719300</v>
      </c>
      <c r="AD1026" s="41">
        <v>707800</v>
      </c>
      <c r="AE1026" s="41">
        <v>706300</v>
      </c>
      <c r="AF1026" s="41">
        <v>710900</v>
      </c>
      <c r="AG1026" s="41">
        <v>699600</v>
      </c>
      <c r="AH1026" s="41">
        <v>694400</v>
      </c>
      <c r="AI1026" s="41">
        <v>704400</v>
      </c>
      <c r="AJ1026" s="41">
        <v>714300</v>
      </c>
      <c r="AK1026" s="41">
        <v>709800</v>
      </c>
      <c r="AL1026" s="41">
        <v>698200</v>
      </c>
      <c r="AM1026" s="41">
        <v>685700</v>
      </c>
      <c r="AN1026" s="41">
        <v>675600</v>
      </c>
      <c r="AO1026" s="41">
        <v>674400</v>
      </c>
      <c r="AP1026" s="41">
        <v>678900</v>
      </c>
      <c r="AQ1026" s="41">
        <v>676900</v>
      </c>
      <c r="AR1026" s="41">
        <v>658000</v>
      </c>
      <c r="AS1026" s="41">
        <v>645600</v>
      </c>
      <c r="AT1026" s="41">
        <v>647900</v>
      </c>
      <c r="AU1026" s="41">
        <v>666100</v>
      </c>
      <c r="AV1026" s="41">
        <v>669500</v>
      </c>
      <c r="AW1026" s="41">
        <v>650900</v>
      </c>
      <c r="AX1026" s="41">
        <v>631700</v>
      </c>
      <c r="AY1026" s="41">
        <v>621400</v>
      </c>
      <c r="AZ1026" s="41">
        <v>619300</v>
      </c>
      <c r="BA1026" s="41">
        <v>616800</v>
      </c>
      <c r="BB1026" s="41">
        <v>594900</v>
      </c>
      <c r="BC1026" s="41">
        <v>566500</v>
      </c>
      <c r="BD1026" s="41">
        <v>558300</v>
      </c>
      <c r="BE1026" s="41">
        <v>551300</v>
      </c>
      <c r="BF1026" s="41">
        <v>531900</v>
      </c>
      <c r="BG1026" s="41">
        <v>509600</v>
      </c>
      <c r="BH1026" s="41">
        <v>490500</v>
      </c>
      <c r="BI1026" s="41">
        <v>477100</v>
      </c>
      <c r="BJ1026" s="41">
        <v>471600</v>
      </c>
      <c r="BK1026" s="41">
        <v>466100</v>
      </c>
      <c r="BL1026" s="41">
        <v>454900</v>
      </c>
      <c r="BM1026" s="41">
        <v>443900</v>
      </c>
      <c r="BN1026" s="41">
        <v>436100</v>
      </c>
      <c r="BO1026" s="41">
        <v>428600</v>
      </c>
      <c r="BP1026" s="41">
        <v>428400</v>
      </c>
      <c r="BQ1026" s="41">
        <v>434700</v>
      </c>
      <c r="BR1026" s="41">
        <v>431100</v>
      </c>
      <c r="BS1026" s="41">
        <v>413100</v>
      </c>
      <c r="BT1026" s="41">
        <v>400000</v>
      </c>
      <c r="BU1026" s="41">
        <v>406000</v>
      </c>
      <c r="BV1026" s="41">
        <v>412200</v>
      </c>
      <c r="BW1026" s="41">
        <v>413900</v>
      </c>
      <c r="BX1026" s="41">
        <v>430500</v>
      </c>
      <c r="BY1026" s="41">
        <v>457500</v>
      </c>
      <c r="BZ1026" s="41">
        <v>474600</v>
      </c>
      <c r="CA1026" s="41">
        <v>487400</v>
      </c>
      <c r="CB1026" s="41">
        <v>497700</v>
      </c>
      <c r="CC1026" s="41">
        <v>499800</v>
      </c>
      <c r="CD1026" s="41">
        <v>498200</v>
      </c>
      <c r="CE1026" s="41">
        <v>485500</v>
      </c>
      <c r="CF1026" s="41">
        <v>477100</v>
      </c>
      <c r="CG1026" s="41">
        <v>479100</v>
      </c>
      <c r="CH1026" s="41">
        <v>484100</v>
      </c>
      <c r="CI1026" s="41">
        <v>480700</v>
      </c>
      <c r="CJ1026" s="41">
        <v>456100</v>
      </c>
      <c r="CK1026" s="41">
        <v>421200</v>
      </c>
      <c r="CL1026" s="41">
        <v>405000</v>
      </c>
      <c r="CM1026" s="41">
        <v>409900</v>
      </c>
      <c r="CN1026" s="41">
        <v>410300</v>
      </c>
      <c r="CO1026" s="41">
        <v>399900</v>
      </c>
      <c r="CP1026" s="41">
        <v>386800</v>
      </c>
      <c r="CQ1026" s="41">
        <v>377600</v>
      </c>
      <c r="CR1026" s="41">
        <v>375400</v>
      </c>
      <c r="CS1026" s="41">
        <v>376800</v>
      </c>
      <c r="CT1026" s="41">
        <v>376000</v>
      </c>
      <c r="CU1026" s="41">
        <v>374000</v>
      </c>
      <c r="CV1026" s="41">
        <v>369300</v>
      </c>
      <c r="CW1026" s="41">
        <v>359500</v>
      </c>
      <c r="CX1026" s="41">
        <v>354300</v>
      </c>
      <c r="CY1026" s="41">
        <v>348700</v>
      </c>
      <c r="CZ1026" s="41">
        <v>337700</v>
      </c>
      <c r="DA1026" s="41">
        <v>331900</v>
      </c>
      <c r="DB1026" s="41">
        <v>334500</v>
      </c>
      <c r="DC1026" s="41">
        <v>335700</v>
      </c>
      <c r="DD1026" s="41">
        <v>342000</v>
      </c>
      <c r="DE1026" s="41">
        <v>353700</v>
      </c>
      <c r="DF1026" s="41">
        <v>361300</v>
      </c>
      <c r="DG1026" s="41">
        <v>353500</v>
      </c>
      <c r="DH1026" s="41">
        <v>351200</v>
      </c>
      <c r="DI1026" s="41">
        <v>359300</v>
      </c>
      <c r="DJ1026" s="41">
        <v>367600</v>
      </c>
      <c r="DK1026" s="41">
        <v>361500</v>
      </c>
      <c r="DL1026" s="41">
        <v>350200</v>
      </c>
      <c r="DM1026" s="41">
        <v>350100</v>
      </c>
      <c r="DN1026" s="41">
        <v>363600</v>
      </c>
      <c r="DO1026" s="41">
        <v>379000</v>
      </c>
      <c r="DP1026" s="41">
        <v>389400</v>
      </c>
    </row>
    <row r="1027" spans="1:120">
      <c r="A1027" s="41">
        <v>95692</v>
      </c>
      <c r="B1027" s="41" t="s">
        <v>837</v>
      </c>
      <c r="C1027" s="41" t="s">
        <v>66</v>
      </c>
      <c r="D1027" s="41" t="s">
        <v>604</v>
      </c>
      <c r="E1027" s="41" t="s">
        <v>605</v>
      </c>
      <c r="F1027" s="41">
        <v>347700</v>
      </c>
      <c r="G1027" s="41">
        <v>350700</v>
      </c>
      <c r="H1027" s="41">
        <v>355600</v>
      </c>
      <c r="I1027" s="41">
        <v>361700</v>
      </c>
      <c r="J1027" s="41">
        <v>367500</v>
      </c>
      <c r="K1027" s="41">
        <v>374500</v>
      </c>
      <c r="L1027" s="41">
        <v>381600</v>
      </c>
      <c r="M1027" s="41">
        <v>386600</v>
      </c>
      <c r="N1027" s="41">
        <v>389700</v>
      </c>
      <c r="O1027" s="41">
        <v>392100</v>
      </c>
      <c r="P1027" s="41">
        <v>392300</v>
      </c>
      <c r="Q1027" s="41">
        <v>390300</v>
      </c>
      <c r="R1027" s="41">
        <v>386400</v>
      </c>
      <c r="S1027" s="41">
        <v>381500</v>
      </c>
      <c r="T1027" s="41">
        <v>375300</v>
      </c>
      <c r="U1027" s="41">
        <v>370900</v>
      </c>
      <c r="V1027" s="41">
        <v>370800</v>
      </c>
      <c r="W1027" s="41">
        <v>373400</v>
      </c>
      <c r="X1027" s="41">
        <v>373800</v>
      </c>
      <c r="Y1027" s="41">
        <v>372800</v>
      </c>
      <c r="Z1027" s="41">
        <v>371800</v>
      </c>
      <c r="AA1027" s="41">
        <v>371300</v>
      </c>
      <c r="AB1027" s="41">
        <v>370200</v>
      </c>
      <c r="AC1027" s="41">
        <v>368900</v>
      </c>
      <c r="AD1027" s="41">
        <v>366700</v>
      </c>
      <c r="AE1027" s="41">
        <v>362900</v>
      </c>
      <c r="AF1027" s="41">
        <v>360100</v>
      </c>
      <c r="AG1027" s="41">
        <v>357600</v>
      </c>
      <c r="AH1027" s="41">
        <v>351900</v>
      </c>
      <c r="AI1027" s="41">
        <v>343000</v>
      </c>
      <c r="AJ1027" s="41">
        <v>334100</v>
      </c>
      <c r="AK1027" s="41">
        <v>324000</v>
      </c>
      <c r="AL1027" s="41">
        <v>313700</v>
      </c>
      <c r="AM1027" s="41">
        <v>305100</v>
      </c>
      <c r="AN1027" s="41">
        <v>299100</v>
      </c>
      <c r="AO1027" s="41">
        <v>294700</v>
      </c>
      <c r="AP1027" s="41">
        <v>288700</v>
      </c>
      <c r="AQ1027" s="41">
        <v>279600</v>
      </c>
      <c r="AR1027" s="41">
        <v>270900</v>
      </c>
      <c r="AS1027" s="41">
        <v>264500</v>
      </c>
      <c r="AT1027" s="41">
        <v>258600</v>
      </c>
      <c r="AU1027" s="41">
        <v>253200</v>
      </c>
      <c r="AV1027" s="41">
        <v>247300</v>
      </c>
      <c r="AW1027" s="41">
        <v>241000</v>
      </c>
      <c r="AX1027" s="41">
        <v>237000</v>
      </c>
      <c r="AY1027" s="41">
        <v>235400</v>
      </c>
      <c r="AZ1027" s="41">
        <v>234100</v>
      </c>
      <c r="BA1027" s="41">
        <v>236400</v>
      </c>
      <c r="BB1027" s="41">
        <v>242000</v>
      </c>
      <c r="BC1027" s="41">
        <v>248700</v>
      </c>
      <c r="BD1027" s="41">
        <v>254900</v>
      </c>
      <c r="BE1027" s="41">
        <v>260100</v>
      </c>
      <c r="BF1027" s="41">
        <v>259300</v>
      </c>
      <c r="BG1027" s="41">
        <v>251500</v>
      </c>
      <c r="BH1027" s="41">
        <v>243900</v>
      </c>
      <c r="BI1027" s="41">
        <v>243500</v>
      </c>
      <c r="BJ1027" s="41">
        <v>245400</v>
      </c>
      <c r="BK1027" s="41">
        <v>243800</v>
      </c>
      <c r="BL1027" s="41">
        <v>241000</v>
      </c>
      <c r="BM1027" s="41">
        <v>235000</v>
      </c>
      <c r="BN1027" s="41">
        <v>231300</v>
      </c>
      <c r="BO1027" s="41">
        <v>231100</v>
      </c>
      <c r="BP1027" s="41">
        <v>230100</v>
      </c>
      <c r="BQ1027" s="41">
        <v>224600</v>
      </c>
      <c r="BR1027" s="41">
        <v>221700</v>
      </c>
      <c r="BS1027" s="41">
        <v>218600</v>
      </c>
      <c r="BT1027" s="41">
        <v>214900</v>
      </c>
      <c r="BU1027" s="41">
        <v>211200</v>
      </c>
      <c r="BV1027" s="41">
        <v>208100</v>
      </c>
      <c r="BW1027" s="41">
        <v>205100</v>
      </c>
      <c r="BX1027" s="41">
        <v>202200</v>
      </c>
      <c r="BY1027" s="41">
        <v>200100</v>
      </c>
      <c r="BZ1027" s="41">
        <v>198300</v>
      </c>
      <c r="CA1027" s="41">
        <v>195500</v>
      </c>
      <c r="CB1027" s="41">
        <v>188900</v>
      </c>
      <c r="CC1027" s="41">
        <v>182600</v>
      </c>
      <c r="CD1027" s="41">
        <v>179200</v>
      </c>
      <c r="CE1027" s="41">
        <v>179800</v>
      </c>
      <c r="CF1027" s="41">
        <v>182500</v>
      </c>
      <c r="CG1027" s="41">
        <v>183300</v>
      </c>
      <c r="CH1027" s="41">
        <v>179800</v>
      </c>
      <c r="CI1027" s="41">
        <v>177100</v>
      </c>
      <c r="CJ1027" s="41">
        <v>176200</v>
      </c>
      <c r="CK1027" s="41">
        <v>175000</v>
      </c>
      <c r="CL1027" s="41">
        <v>172300</v>
      </c>
      <c r="CM1027" s="41">
        <v>168800</v>
      </c>
      <c r="CN1027" s="41">
        <v>167400</v>
      </c>
      <c r="CO1027" s="41">
        <v>168900</v>
      </c>
      <c r="CP1027" s="41">
        <v>170600</v>
      </c>
      <c r="CQ1027" s="41">
        <v>171400</v>
      </c>
      <c r="CR1027" s="41">
        <v>171400</v>
      </c>
      <c r="CS1027" s="41">
        <v>170500</v>
      </c>
      <c r="CT1027" s="41">
        <v>172100</v>
      </c>
      <c r="CU1027" s="41">
        <v>174900</v>
      </c>
      <c r="CV1027" s="41">
        <v>175900</v>
      </c>
      <c r="CW1027" s="41">
        <v>176200</v>
      </c>
      <c r="CX1027" s="41">
        <v>175400</v>
      </c>
      <c r="CY1027" s="41">
        <v>178100</v>
      </c>
      <c r="CZ1027" s="41">
        <v>185900</v>
      </c>
      <c r="DA1027" s="41">
        <v>192300</v>
      </c>
      <c r="DB1027" s="41">
        <v>194600</v>
      </c>
      <c r="DC1027" s="41">
        <v>201000</v>
      </c>
      <c r="DD1027" s="41">
        <v>208200</v>
      </c>
      <c r="DE1027" s="41">
        <v>212500</v>
      </c>
      <c r="DF1027" s="41">
        <v>218400</v>
      </c>
      <c r="DG1027" s="41">
        <v>224800</v>
      </c>
      <c r="DH1027" s="41">
        <v>227200</v>
      </c>
      <c r="DI1027" s="41">
        <v>227300</v>
      </c>
      <c r="DJ1027" s="41">
        <v>229400</v>
      </c>
      <c r="DK1027" s="41">
        <v>232600</v>
      </c>
      <c r="DL1027" s="41">
        <v>234300</v>
      </c>
      <c r="DM1027" s="41">
        <v>234000</v>
      </c>
      <c r="DN1027" s="41">
        <v>237200</v>
      </c>
      <c r="DO1027" s="41">
        <v>241800</v>
      </c>
      <c r="DP1027" s="41">
        <v>244000</v>
      </c>
    </row>
    <row r="1028" spans="1:120">
      <c r="A1028" s="41">
        <v>92372</v>
      </c>
      <c r="B1028" s="41" t="s">
        <v>942</v>
      </c>
      <c r="C1028" s="41" t="s">
        <v>66</v>
      </c>
      <c r="D1028" s="41" t="s">
        <v>414</v>
      </c>
      <c r="E1028" s="41" t="s">
        <v>415</v>
      </c>
      <c r="F1028" s="41">
        <v>333300</v>
      </c>
      <c r="G1028" s="41">
        <v>342500</v>
      </c>
      <c r="H1028" s="41">
        <v>348500</v>
      </c>
      <c r="I1028" s="41">
        <v>353100</v>
      </c>
      <c r="J1028" s="41">
        <v>359200</v>
      </c>
      <c r="K1028" s="41">
        <v>366600</v>
      </c>
      <c r="L1028" s="41">
        <v>373100</v>
      </c>
      <c r="M1028" s="41">
        <v>381500</v>
      </c>
      <c r="N1028" s="41">
        <v>390300</v>
      </c>
      <c r="O1028" s="41">
        <v>399900</v>
      </c>
      <c r="P1028" s="41">
        <v>409800</v>
      </c>
      <c r="Q1028" s="41">
        <v>417100</v>
      </c>
      <c r="R1028" s="41">
        <v>419800</v>
      </c>
      <c r="S1028" s="41">
        <v>420500</v>
      </c>
      <c r="T1028" s="41">
        <v>421500</v>
      </c>
      <c r="U1028" s="41">
        <v>421200</v>
      </c>
      <c r="V1028" s="41">
        <v>421400</v>
      </c>
      <c r="W1028" s="41">
        <v>421900</v>
      </c>
      <c r="X1028" s="41">
        <v>422900</v>
      </c>
      <c r="Y1028" s="41">
        <v>423600</v>
      </c>
      <c r="Z1028" s="41">
        <v>425700</v>
      </c>
      <c r="AA1028" s="41">
        <v>427000</v>
      </c>
      <c r="AB1028" s="41">
        <v>429000</v>
      </c>
      <c r="AC1028" s="41">
        <v>431000</v>
      </c>
      <c r="AD1028" s="41">
        <v>433200</v>
      </c>
      <c r="AE1028" s="41">
        <v>434000</v>
      </c>
      <c r="AF1028" s="41">
        <v>434700</v>
      </c>
      <c r="AG1028" s="41">
        <v>434600</v>
      </c>
      <c r="AH1028" s="41">
        <v>431500</v>
      </c>
      <c r="AI1028" s="41">
        <v>426700</v>
      </c>
      <c r="AJ1028" s="41">
        <v>422500</v>
      </c>
      <c r="AK1028" s="41">
        <v>418100</v>
      </c>
      <c r="AL1028" s="41">
        <v>410400</v>
      </c>
      <c r="AM1028" s="41">
        <v>400600</v>
      </c>
      <c r="AN1028" s="41">
        <v>389400</v>
      </c>
      <c r="AO1028" s="41">
        <v>378200</v>
      </c>
      <c r="AP1028" s="41">
        <v>370600</v>
      </c>
      <c r="AQ1028" s="41">
        <v>366900</v>
      </c>
      <c r="AR1028" s="41">
        <v>361500</v>
      </c>
      <c r="AS1028" s="41">
        <v>351100</v>
      </c>
      <c r="AT1028" s="41">
        <v>339300</v>
      </c>
      <c r="AU1028" s="41">
        <v>329000</v>
      </c>
      <c r="AV1028" s="41">
        <v>320100</v>
      </c>
      <c r="AW1028" s="41">
        <v>311300</v>
      </c>
      <c r="AX1028" s="41">
        <v>302900</v>
      </c>
      <c r="AY1028" s="41">
        <v>294300</v>
      </c>
      <c r="AZ1028" s="41">
        <v>286400</v>
      </c>
      <c r="BA1028" s="41">
        <v>281000</v>
      </c>
      <c r="BB1028" s="41">
        <v>276800</v>
      </c>
      <c r="BC1028" s="41">
        <v>272400</v>
      </c>
      <c r="BD1028" s="41">
        <v>267200</v>
      </c>
      <c r="BE1028" s="41">
        <v>263000</v>
      </c>
      <c r="BF1028" s="41">
        <v>256200</v>
      </c>
      <c r="BG1028" s="41">
        <v>246900</v>
      </c>
      <c r="BH1028" s="41">
        <v>238700</v>
      </c>
      <c r="BI1028" s="41">
        <v>233400</v>
      </c>
      <c r="BJ1028" s="41">
        <v>229100</v>
      </c>
      <c r="BK1028" s="41">
        <v>224600</v>
      </c>
      <c r="BL1028" s="41">
        <v>218800</v>
      </c>
      <c r="BM1028" s="41">
        <v>215300</v>
      </c>
      <c r="BN1028" s="41">
        <v>213800</v>
      </c>
      <c r="BO1028" s="41">
        <v>211000</v>
      </c>
      <c r="BP1028" s="41">
        <v>208400</v>
      </c>
      <c r="BQ1028" s="41">
        <v>206600</v>
      </c>
      <c r="BR1028" s="41">
        <v>204800</v>
      </c>
      <c r="BS1028" s="41">
        <v>203500</v>
      </c>
      <c r="BT1028" s="41">
        <v>202700</v>
      </c>
      <c r="BU1028" s="41">
        <v>201300</v>
      </c>
      <c r="BV1028" s="41">
        <v>201100</v>
      </c>
      <c r="BW1028" s="41">
        <v>201800</v>
      </c>
      <c r="BX1028" s="41">
        <v>201900</v>
      </c>
      <c r="BY1028" s="41">
        <v>199500</v>
      </c>
      <c r="BZ1028" s="41">
        <v>196100</v>
      </c>
      <c r="CA1028" s="41">
        <v>193100</v>
      </c>
      <c r="CB1028" s="41">
        <v>191600</v>
      </c>
      <c r="CC1028" s="41">
        <v>189600</v>
      </c>
      <c r="CD1028" s="41">
        <v>187500</v>
      </c>
      <c r="CE1028" s="41">
        <v>185900</v>
      </c>
      <c r="CF1028" s="41">
        <v>184800</v>
      </c>
      <c r="CG1028" s="41">
        <v>184800</v>
      </c>
      <c r="CH1028" s="41">
        <v>185800</v>
      </c>
      <c r="CI1028" s="41">
        <v>187100</v>
      </c>
      <c r="CJ1028" s="41">
        <v>188800</v>
      </c>
      <c r="CK1028" s="41">
        <v>190300</v>
      </c>
      <c r="CL1028" s="41">
        <v>190200</v>
      </c>
      <c r="CM1028" s="41">
        <v>190300</v>
      </c>
      <c r="CN1028" s="41">
        <v>191400</v>
      </c>
      <c r="CO1028" s="41">
        <v>192700</v>
      </c>
      <c r="CP1028" s="41">
        <v>193700</v>
      </c>
      <c r="CQ1028" s="41">
        <v>195300</v>
      </c>
      <c r="CR1028" s="41">
        <v>198800</v>
      </c>
      <c r="CS1028" s="41">
        <v>201600</v>
      </c>
      <c r="CT1028" s="41">
        <v>202300</v>
      </c>
      <c r="CU1028" s="41">
        <v>203000</v>
      </c>
      <c r="CV1028" s="41">
        <v>203900</v>
      </c>
      <c r="CW1028" s="41">
        <v>204400</v>
      </c>
      <c r="CX1028" s="41">
        <v>205900</v>
      </c>
      <c r="CY1028" s="41">
        <v>209400</v>
      </c>
      <c r="CZ1028" s="41">
        <v>213100</v>
      </c>
      <c r="DA1028" s="41">
        <v>217700</v>
      </c>
      <c r="DB1028" s="41">
        <v>224100</v>
      </c>
      <c r="DC1028" s="41">
        <v>231200</v>
      </c>
      <c r="DD1028" s="41">
        <v>235900</v>
      </c>
      <c r="DE1028" s="41">
        <v>238400</v>
      </c>
      <c r="DF1028" s="41">
        <v>241300</v>
      </c>
      <c r="DG1028" s="41">
        <v>245300</v>
      </c>
      <c r="DH1028" s="41">
        <v>251500</v>
      </c>
      <c r="DI1028" s="41">
        <v>256500</v>
      </c>
      <c r="DJ1028" s="41">
        <v>257500</v>
      </c>
      <c r="DK1028" s="41">
        <v>258400</v>
      </c>
      <c r="DL1028" s="41">
        <v>261300</v>
      </c>
      <c r="DM1028" s="41">
        <v>263400</v>
      </c>
      <c r="DN1028" s="41">
        <v>265300</v>
      </c>
      <c r="DO1028" s="41">
        <v>267400</v>
      </c>
      <c r="DP1028" s="41">
        <v>268600</v>
      </c>
    </row>
    <row r="1029" spans="1:120">
      <c r="A1029" s="41">
        <v>92861</v>
      </c>
      <c r="B1029" s="41" t="s">
        <v>643</v>
      </c>
      <c r="C1029" s="41" t="s">
        <v>66</v>
      </c>
      <c r="D1029" s="41" t="s">
        <v>394</v>
      </c>
      <c r="E1029" s="41" t="s">
        <v>399</v>
      </c>
      <c r="F1029" s="41">
        <v>1095400</v>
      </c>
      <c r="G1029" s="41">
        <v>1090700</v>
      </c>
      <c r="H1029" s="41">
        <v>1091800</v>
      </c>
      <c r="I1029" s="41">
        <v>1110000</v>
      </c>
      <c r="J1029" s="41">
        <v>1159200</v>
      </c>
      <c r="K1029" s="41">
        <v>1206500</v>
      </c>
      <c r="L1029" s="41">
        <v>1222500</v>
      </c>
      <c r="M1029" s="41">
        <v>1247900</v>
      </c>
      <c r="N1029" s="41">
        <v>1304800</v>
      </c>
      <c r="O1029" s="41">
        <v>1345000</v>
      </c>
      <c r="P1029" s="41">
        <v>1365800</v>
      </c>
      <c r="Q1029" s="41">
        <v>1395800</v>
      </c>
      <c r="R1029" s="41">
        <v>1439800</v>
      </c>
      <c r="S1029" s="41">
        <v>1450000</v>
      </c>
      <c r="T1029" s="41">
        <v>1436400</v>
      </c>
      <c r="U1029" s="41">
        <v>1428100</v>
      </c>
      <c r="V1029" s="41">
        <v>1445900</v>
      </c>
      <c r="W1029" s="41">
        <v>1436000</v>
      </c>
      <c r="X1029" s="41">
        <v>1406900</v>
      </c>
      <c r="Y1029" s="41">
        <v>1375700</v>
      </c>
      <c r="Z1029" s="41">
        <v>1348200</v>
      </c>
      <c r="AA1029" s="41">
        <v>1320100</v>
      </c>
      <c r="AB1029" s="41">
        <v>1299800</v>
      </c>
      <c r="AC1029" s="41">
        <v>1280500</v>
      </c>
      <c r="AD1029" s="41">
        <v>1266600</v>
      </c>
      <c r="AE1029" s="41">
        <v>1261300</v>
      </c>
      <c r="AF1029" s="41">
        <v>1259400</v>
      </c>
      <c r="AG1029" s="41">
        <v>1267400</v>
      </c>
      <c r="AH1029" s="41">
        <v>1272200</v>
      </c>
      <c r="AI1029" s="41">
        <v>1274000</v>
      </c>
      <c r="AJ1029" s="41">
        <v>1274800</v>
      </c>
      <c r="AK1029" s="41">
        <v>1276000</v>
      </c>
      <c r="AL1029" s="41">
        <v>1267400</v>
      </c>
      <c r="AM1029" s="41">
        <v>1255300</v>
      </c>
      <c r="AN1029" s="41">
        <v>1244100</v>
      </c>
      <c r="AO1029" s="41">
        <v>1238400</v>
      </c>
      <c r="AP1029" s="41">
        <v>1225000</v>
      </c>
      <c r="AQ1029" s="41">
        <v>1220100</v>
      </c>
      <c r="AR1029" s="41">
        <v>1238900</v>
      </c>
      <c r="AS1029" s="41">
        <v>1266400</v>
      </c>
      <c r="AT1029" s="41">
        <v>1272200</v>
      </c>
      <c r="AU1029" s="41">
        <v>1264200</v>
      </c>
      <c r="AV1029" s="41">
        <v>1248700</v>
      </c>
      <c r="AW1029" s="41">
        <v>1216600</v>
      </c>
      <c r="AX1029" s="41">
        <v>1185000</v>
      </c>
      <c r="AY1029" s="41">
        <v>1174500</v>
      </c>
      <c r="AZ1029" s="41">
        <v>1169300</v>
      </c>
      <c r="BA1029" s="41">
        <v>1147700</v>
      </c>
      <c r="BB1029" s="41">
        <v>1122400</v>
      </c>
      <c r="BC1029" s="41">
        <v>1088800</v>
      </c>
      <c r="BD1029" s="41">
        <v>1056000</v>
      </c>
      <c r="BE1029" s="41">
        <v>1040400</v>
      </c>
      <c r="BF1029" s="41">
        <v>1037000</v>
      </c>
      <c r="BG1029" s="41">
        <v>1034500</v>
      </c>
      <c r="BH1029" s="41">
        <v>1034000</v>
      </c>
      <c r="BI1029" s="41">
        <v>1036100</v>
      </c>
      <c r="BJ1029" s="41">
        <v>1036700</v>
      </c>
      <c r="BK1029" s="41">
        <v>1041100</v>
      </c>
      <c r="BL1029" s="41">
        <v>1049000</v>
      </c>
      <c r="BM1029" s="41">
        <v>1041900</v>
      </c>
      <c r="BN1029" s="41">
        <v>1022800</v>
      </c>
      <c r="BO1029" s="41">
        <v>1020500</v>
      </c>
      <c r="BP1029" s="41">
        <v>1032200</v>
      </c>
      <c r="BQ1029" s="41">
        <v>1028700</v>
      </c>
      <c r="BR1029" s="41">
        <v>1014700</v>
      </c>
      <c r="BS1029" s="41">
        <v>1007400</v>
      </c>
      <c r="BT1029" s="41">
        <v>1009000</v>
      </c>
      <c r="BU1029" s="41">
        <v>1008700</v>
      </c>
      <c r="BV1029" s="41">
        <v>990300</v>
      </c>
      <c r="BW1029" s="41">
        <v>970300</v>
      </c>
      <c r="BX1029" s="41">
        <v>963300</v>
      </c>
      <c r="BY1029" s="41">
        <v>973500</v>
      </c>
      <c r="BZ1029" s="41">
        <v>983100</v>
      </c>
      <c r="CA1029" s="41">
        <v>984700</v>
      </c>
      <c r="CB1029" s="41">
        <v>975000</v>
      </c>
      <c r="CC1029" s="41">
        <v>965300</v>
      </c>
      <c r="CD1029" s="41">
        <v>957400</v>
      </c>
      <c r="CE1029" s="41">
        <v>956800</v>
      </c>
      <c r="CF1029" s="41">
        <v>958600</v>
      </c>
      <c r="CG1029" s="41">
        <v>954000</v>
      </c>
      <c r="CH1029" s="41">
        <v>947000</v>
      </c>
      <c r="CI1029" s="41">
        <v>939900</v>
      </c>
      <c r="CJ1029" s="41">
        <v>927900</v>
      </c>
      <c r="CK1029" s="41">
        <v>920300</v>
      </c>
      <c r="CL1029" s="41">
        <v>923700</v>
      </c>
      <c r="CM1029" s="41">
        <v>933500</v>
      </c>
      <c r="CN1029" s="41">
        <v>952000</v>
      </c>
      <c r="CO1029" s="41">
        <v>973500</v>
      </c>
      <c r="CP1029" s="41">
        <v>982900</v>
      </c>
      <c r="CQ1029" s="41">
        <v>989400</v>
      </c>
      <c r="CR1029" s="41">
        <v>997100</v>
      </c>
      <c r="CS1029" s="41">
        <v>1004700</v>
      </c>
      <c r="CT1029" s="41">
        <v>1021100</v>
      </c>
      <c r="CU1029" s="41">
        <v>1036300</v>
      </c>
      <c r="CV1029" s="41">
        <v>1040200</v>
      </c>
      <c r="CW1029" s="41">
        <v>1053400</v>
      </c>
      <c r="CX1029" s="41">
        <v>1070800</v>
      </c>
      <c r="CY1029" s="41">
        <v>1079400</v>
      </c>
      <c r="CZ1029" s="41">
        <v>1090000</v>
      </c>
      <c r="DA1029" s="41">
        <v>1113000</v>
      </c>
      <c r="DB1029" s="41">
        <v>1137000</v>
      </c>
      <c r="DC1029" s="41">
        <v>1151100</v>
      </c>
      <c r="DD1029" s="41">
        <v>1155800</v>
      </c>
      <c r="DE1029" s="41">
        <v>1167100</v>
      </c>
      <c r="DF1029" s="41">
        <v>1172300</v>
      </c>
      <c r="DG1029" s="41">
        <v>1167100</v>
      </c>
      <c r="DH1029" s="41">
        <v>1168200</v>
      </c>
      <c r="DI1029" s="41">
        <v>1176800</v>
      </c>
      <c r="DJ1029" s="41">
        <v>1187200</v>
      </c>
      <c r="DK1029" s="41">
        <v>1207100</v>
      </c>
      <c r="DL1029" s="41">
        <v>1226500</v>
      </c>
      <c r="DM1029" s="41">
        <v>1212800</v>
      </c>
      <c r="DN1029" s="41">
        <v>1175700</v>
      </c>
      <c r="DO1029" s="41">
        <v>1148600</v>
      </c>
      <c r="DP1029" s="41">
        <v>1136800</v>
      </c>
    </row>
    <row r="1030" spans="1:120">
      <c r="A1030" s="41">
        <v>93656</v>
      </c>
      <c r="B1030" s="41" t="s">
        <v>657</v>
      </c>
      <c r="C1030" s="41" t="s">
        <v>66</v>
      </c>
      <c r="D1030" s="41" t="s">
        <v>442</v>
      </c>
      <c r="E1030" s="41" t="s">
        <v>442</v>
      </c>
      <c r="F1030" s="41">
        <v>185500</v>
      </c>
      <c r="G1030" s="41">
        <v>189800</v>
      </c>
      <c r="H1030" s="41">
        <v>192900</v>
      </c>
      <c r="I1030" s="41">
        <v>196300</v>
      </c>
      <c r="J1030" s="41">
        <v>200200</v>
      </c>
      <c r="K1030" s="41">
        <v>205700</v>
      </c>
      <c r="L1030" s="41">
        <v>211100</v>
      </c>
      <c r="M1030" s="41">
        <v>215100</v>
      </c>
      <c r="N1030" s="41">
        <v>217100</v>
      </c>
      <c r="O1030" s="41">
        <v>218000</v>
      </c>
      <c r="P1030" s="41">
        <v>219000</v>
      </c>
      <c r="Q1030" s="41">
        <v>220000</v>
      </c>
      <c r="R1030" s="41">
        <v>221400</v>
      </c>
      <c r="S1030" s="41">
        <v>222100</v>
      </c>
      <c r="T1030" s="41">
        <v>223100</v>
      </c>
      <c r="U1030" s="41">
        <v>227200</v>
      </c>
      <c r="V1030" s="41">
        <v>231300</v>
      </c>
      <c r="W1030" s="41">
        <v>231100</v>
      </c>
      <c r="X1030" s="41">
        <v>229500</v>
      </c>
      <c r="Y1030" s="41">
        <v>227800</v>
      </c>
      <c r="Z1030" s="41">
        <v>226100</v>
      </c>
      <c r="AA1030" s="41">
        <v>225500</v>
      </c>
      <c r="AB1030" s="41">
        <v>226300</v>
      </c>
      <c r="AC1030" s="41">
        <v>226500</v>
      </c>
      <c r="AD1030" s="41">
        <v>226200</v>
      </c>
      <c r="AE1030" s="41">
        <v>225100</v>
      </c>
      <c r="AF1030" s="41">
        <v>225100</v>
      </c>
      <c r="AG1030" s="41">
        <v>224700</v>
      </c>
      <c r="AH1030" s="41">
        <v>224800</v>
      </c>
      <c r="AI1030" s="41">
        <v>223600</v>
      </c>
      <c r="AJ1030" s="41">
        <v>221700</v>
      </c>
      <c r="AK1030" s="41">
        <v>218300</v>
      </c>
      <c r="AL1030" s="41">
        <v>216200</v>
      </c>
      <c r="AM1030" s="41">
        <v>214800</v>
      </c>
      <c r="AN1030" s="41">
        <v>214900</v>
      </c>
      <c r="AO1030" s="41">
        <v>215800</v>
      </c>
      <c r="AP1030" s="41">
        <v>216100</v>
      </c>
      <c r="AQ1030" s="41">
        <v>214100</v>
      </c>
      <c r="AR1030" s="41">
        <v>211700</v>
      </c>
      <c r="AS1030" s="41">
        <v>208800</v>
      </c>
      <c r="AT1030" s="41">
        <v>205200</v>
      </c>
      <c r="AU1030" s="41">
        <v>201200</v>
      </c>
      <c r="AV1030" s="41">
        <v>197800</v>
      </c>
      <c r="AW1030" s="41">
        <v>192700</v>
      </c>
      <c r="AX1030" s="41">
        <v>186900</v>
      </c>
      <c r="AY1030" s="41">
        <v>181800</v>
      </c>
      <c r="AZ1030" s="41">
        <v>176800</v>
      </c>
      <c r="BA1030" s="41">
        <v>174700</v>
      </c>
      <c r="BB1030" s="41">
        <v>175800</v>
      </c>
      <c r="BC1030" s="41">
        <v>174600</v>
      </c>
      <c r="BD1030" s="41">
        <v>169900</v>
      </c>
      <c r="BE1030" s="41">
        <v>165800</v>
      </c>
      <c r="BF1030" s="41">
        <v>163600</v>
      </c>
      <c r="BG1030" s="41">
        <v>162100</v>
      </c>
      <c r="BH1030" s="41">
        <v>159800</v>
      </c>
      <c r="BI1030" s="41">
        <v>159200</v>
      </c>
      <c r="BJ1030" s="41">
        <v>160500</v>
      </c>
      <c r="BK1030" s="41">
        <v>162300</v>
      </c>
      <c r="BL1030" s="41">
        <v>163800</v>
      </c>
      <c r="BM1030" s="41">
        <v>164400</v>
      </c>
      <c r="BN1030" s="41">
        <v>162500</v>
      </c>
      <c r="BO1030" s="41">
        <v>162600</v>
      </c>
      <c r="BP1030" s="41">
        <v>164600</v>
      </c>
      <c r="BQ1030" s="41">
        <v>165000</v>
      </c>
      <c r="BR1030" s="41">
        <v>161600</v>
      </c>
      <c r="BS1030" s="41">
        <v>158100</v>
      </c>
      <c r="BT1030" s="41">
        <v>158000</v>
      </c>
      <c r="BU1030" s="41">
        <v>158500</v>
      </c>
      <c r="BV1030" s="41">
        <v>156200</v>
      </c>
      <c r="BW1030" s="41">
        <v>152600</v>
      </c>
      <c r="BX1030" s="41">
        <v>150400</v>
      </c>
      <c r="BY1030" s="41">
        <v>147200</v>
      </c>
      <c r="BZ1030" s="41">
        <v>142400</v>
      </c>
      <c r="CA1030" s="41">
        <v>141400</v>
      </c>
      <c r="CB1030" s="41">
        <v>144300</v>
      </c>
      <c r="CC1030" s="41">
        <v>144300</v>
      </c>
      <c r="CD1030" s="41">
        <v>141800</v>
      </c>
      <c r="CE1030" s="41">
        <v>139900</v>
      </c>
      <c r="CF1030" s="41">
        <v>136600</v>
      </c>
      <c r="CG1030" s="41">
        <v>133900</v>
      </c>
      <c r="CH1030" s="41">
        <v>132900</v>
      </c>
      <c r="CI1030" s="41">
        <v>131600</v>
      </c>
      <c r="CJ1030" s="41">
        <v>130000</v>
      </c>
      <c r="CK1030" s="41">
        <v>127200</v>
      </c>
      <c r="CL1030" s="41">
        <v>124900</v>
      </c>
      <c r="CM1030" s="41">
        <v>124900</v>
      </c>
      <c r="CN1030" s="41">
        <v>125100</v>
      </c>
      <c r="CO1030" s="41">
        <v>124900</v>
      </c>
      <c r="CP1030" s="41">
        <v>125400</v>
      </c>
      <c r="CQ1030" s="41">
        <v>127000</v>
      </c>
      <c r="CR1030" s="41">
        <v>128300</v>
      </c>
      <c r="CS1030" s="41">
        <v>128900</v>
      </c>
      <c r="CT1030" s="41">
        <v>128700</v>
      </c>
      <c r="CU1030" s="41">
        <v>128900</v>
      </c>
      <c r="CV1030" s="41">
        <v>129300</v>
      </c>
      <c r="CW1030" s="41">
        <v>130600</v>
      </c>
      <c r="CX1030" s="41">
        <v>132800</v>
      </c>
      <c r="CY1030" s="41">
        <v>134400</v>
      </c>
      <c r="CZ1030" s="41">
        <v>134800</v>
      </c>
      <c r="DA1030" s="41">
        <v>135000</v>
      </c>
      <c r="DB1030" s="41">
        <v>136300</v>
      </c>
      <c r="DC1030" s="41">
        <v>139700</v>
      </c>
      <c r="DD1030" s="41">
        <v>143400</v>
      </c>
      <c r="DE1030" s="41">
        <v>144300</v>
      </c>
      <c r="DF1030" s="41">
        <v>143000</v>
      </c>
      <c r="DG1030" s="41">
        <v>144100</v>
      </c>
      <c r="DH1030" s="41">
        <v>146700</v>
      </c>
      <c r="DI1030" s="41">
        <v>148900</v>
      </c>
      <c r="DJ1030" s="41">
        <v>150100</v>
      </c>
      <c r="DK1030" s="41">
        <v>149800</v>
      </c>
      <c r="DL1030" s="41">
        <v>148400</v>
      </c>
      <c r="DM1030" s="41">
        <v>151300</v>
      </c>
      <c r="DN1030" s="41">
        <v>157100</v>
      </c>
      <c r="DO1030" s="41">
        <v>158900</v>
      </c>
      <c r="DP1030" s="41">
        <v>157500</v>
      </c>
    </row>
    <row r="1031" spans="1:120">
      <c r="A1031" s="41">
        <v>94951</v>
      </c>
      <c r="B1031" s="41" t="s">
        <v>841</v>
      </c>
      <c r="C1031" s="41" t="s">
        <v>66</v>
      </c>
      <c r="D1031" s="41" t="s">
        <v>503</v>
      </c>
      <c r="E1031" s="41" t="s">
        <v>504</v>
      </c>
      <c r="F1031" s="41">
        <v>934200</v>
      </c>
      <c r="G1031" s="41">
        <v>951000</v>
      </c>
      <c r="H1031" s="41">
        <v>967000</v>
      </c>
      <c r="I1031" s="41">
        <v>979100</v>
      </c>
      <c r="J1031" s="41">
        <v>985900</v>
      </c>
      <c r="K1031" s="41">
        <v>991500</v>
      </c>
      <c r="L1031" s="41">
        <v>998000</v>
      </c>
      <c r="M1031" s="41">
        <v>1007200</v>
      </c>
      <c r="N1031" s="41">
        <v>1017400</v>
      </c>
      <c r="O1031" s="41">
        <v>1029500</v>
      </c>
      <c r="P1031" s="41">
        <v>1033900</v>
      </c>
      <c r="Q1031" s="41">
        <v>1026200</v>
      </c>
      <c r="R1031" s="41">
        <v>1013300</v>
      </c>
      <c r="S1031" s="41">
        <v>1007700</v>
      </c>
      <c r="T1031" s="41">
        <v>1005600</v>
      </c>
      <c r="U1031" s="41">
        <v>998500</v>
      </c>
      <c r="V1031" s="41">
        <v>986500</v>
      </c>
      <c r="W1031" s="41">
        <v>975400</v>
      </c>
      <c r="X1031" s="41">
        <v>965600</v>
      </c>
      <c r="Y1031" s="41">
        <v>955100</v>
      </c>
      <c r="Z1031" s="41">
        <v>945000</v>
      </c>
      <c r="AA1031" s="41">
        <v>937300</v>
      </c>
      <c r="AB1031" s="41">
        <v>934500</v>
      </c>
      <c r="AC1031" s="41">
        <v>937000</v>
      </c>
      <c r="AD1031" s="41">
        <v>941500</v>
      </c>
      <c r="AE1031" s="41">
        <v>945500</v>
      </c>
      <c r="AF1031" s="41">
        <v>948900</v>
      </c>
      <c r="AG1031" s="41">
        <v>952200</v>
      </c>
      <c r="AH1031" s="41">
        <v>953200</v>
      </c>
      <c r="AI1031" s="41">
        <v>949600</v>
      </c>
      <c r="AJ1031" s="41">
        <v>944400</v>
      </c>
      <c r="AK1031" s="41">
        <v>939700</v>
      </c>
      <c r="AL1031" s="41">
        <v>935100</v>
      </c>
      <c r="AM1031" s="41">
        <v>926500</v>
      </c>
      <c r="AN1031" s="41">
        <v>912100</v>
      </c>
      <c r="AO1031" s="41">
        <v>895500</v>
      </c>
      <c r="AP1031" s="41">
        <v>877000</v>
      </c>
      <c r="AQ1031" s="41">
        <v>862700</v>
      </c>
      <c r="AR1031" s="41">
        <v>853500</v>
      </c>
      <c r="AS1031" s="41">
        <v>843700</v>
      </c>
      <c r="AT1031" s="41">
        <v>835500</v>
      </c>
      <c r="AU1031" s="41">
        <v>834500</v>
      </c>
      <c r="AV1031" s="41">
        <v>829700</v>
      </c>
      <c r="AW1031" s="41">
        <v>816800</v>
      </c>
      <c r="AX1031" s="41">
        <v>800100</v>
      </c>
      <c r="AY1031" s="41">
        <v>782300</v>
      </c>
      <c r="AZ1031" s="41">
        <v>765900</v>
      </c>
      <c r="BA1031" s="41">
        <v>762000</v>
      </c>
      <c r="BB1031" s="41">
        <v>764800</v>
      </c>
      <c r="BC1031" s="41">
        <v>764200</v>
      </c>
      <c r="BD1031" s="41">
        <v>758700</v>
      </c>
      <c r="BE1031" s="41">
        <v>753800</v>
      </c>
      <c r="BF1031" s="41">
        <v>746100</v>
      </c>
      <c r="BG1031" s="41">
        <v>745000</v>
      </c>
      <c r="BH1031" s="41">
        <v>749800</v>
      </c>
      <c r="BI1031" s="41">
        <v>750900</v>
      </c>
      <c r="BJ1031" s="41">
        <v>751700</v>
      </c>
      <c r="BK1031" s="41">
        <v>760400</v>
      </c>
      <c r="BL1031" s="41">
        <v>768900</v>
      </c>
      <c r="BM1031" s="41">
        <v>767000</v>
      </c>
      <c r="BN1031" s="41">
        <v>767700</v>
      </c>
      <c r="BO1031" s="41">
        <v>767200</v>
      </c>
      <c r="BP1031" s="41">
        <v>763700</v>
      </c>
      <c r="BQ1031" s="41">
        <v>756200</v>
      </c>
      <c r="BR1031" s="41">
        <v>750400</v>
      </c>
      <c r="BS1031" s="41">
        <v>737700</v>
      </c>
      <c r="BT1031" s="41">
        <v>722100</v>
      </c>
      <c r="BU1031" s="41">
        <v>709600</v>
      </c>
      <c r="BV1031" s="41">
        <v>703600</v>
      </c>
      <c r="BW1031" s="41">
        <v>690400</v>
      </c>
      <c r="BX1031" s="41">
        <v>682400</v>
      </c>
      <c r="BY1031" s="41">
        <v>676100</v>
      </c>
      <c r="BZ1031" s="41">
        <v>665500</v>
      </c>
      <c r="CA1031" s="41">
        <v>650800</v>
      </c>
      <c r="CB1031" s="41">
        <v>636400</v>
      </c>
      <c r="CC1031" s="41">
        <v>628500</v>
      </c>
      <c r="CD1031" s="41">
        <v>631500</v>
      </c>
      <c r="CE1031" s="41">
        <v>634000</v>
      </c>
      <c r="CF1031" s="41">
        <v>635200</v>
      </c>
      <c r="CG1031" s="41">
        <v>634700</v>
      </c>
      <c r="CH1031" s="41">
        <v>630600</v>
      </c>
      <c r="CI1031" s="41">
        <v>631900</v>
      </c>
      <c r="CJ1031" s="41">
        <v>629000</v>
      </c>
      <c r="CK1031" s="41">
        <v>617100</v>
      </c>
      <c r="CL1031" s="41">
        <v>612400</v>
      </c>
      <c r="CM1031" s="41">
        <v>613500</v>
      </c>
      <c r="CN1031" s="41">
        <v>619600</v>
      </c>
      <c r="CO1031" s="41">
        <v>628700</v>
      </c>
      <c r="CP1031" s="41">
        <v>630400</v>
      </c>
      <c r="CQ1031" s="41">
        <v>628500</v>
      </c>
      <c r="CR1031" s="41">
        <v>633100</v>
      </c>
      <c r="CS1031" s="41">
        <v>645600</v>
      </c>
      <c r="CT1031" s="41">
        <v>660600</v>
      </c>
      <c r="CU1031" s="41">
        <v>674900</v>
      </c>
      <c r="CV1031" s="41">
        <v>681200</v>
      </c>
      <c r="CW1031" s="41">
        <v>689900</v>
      </c>
      <c r="CX1031" s="41">
        <v>698300</v>
      </c>
      <c r="CY1031" s="41">
        <v>711400</v>
      </c>
      <c r="CZ1031" s="41">
        <v>720500</v>
      </c>
      <c r="DA1031" s="41">
        <v>727500</v>
      </c>
      <c r="DB1031" s="41">
        <v>734600</v>
      </c>
      <c r="DC1031" s="41">
        <v>742700</v>
      </c>
      <c r="DD1031" s="41">
        <v>740900</v>
      </c>
      <c r="DE1031" s="41">
        <v>738200</v>
      </c>
      <c r="DF1031" s="41">
        <v>738400</v>
      </c>
      <c r="DG1031" s="41">
        <v>741000</v>
      </c>
      <c r="DH1031" s="41">
        <v>752400</v>
      </c>
      <c r="DI1031" s="41">
        <v>768200</v>
      </c>
      <c r="DJ1031" s="41">
        <v>775500</v>
      </c>
      <c r="DK1031" s="41">
        <v>784500</v>
      </c>
      <c r="DL1031" s="41">
        <v>804200</v>
      </c>
      <c r="DM1031" s="41">
        <v>818500</v>
      </c>
      <c r="DN1031" s="41">
        <v>825400</v>
      </c>
      <c r="DO1031" s="41">
        <v>832000</v>
      </c>
      <c r="DP1031" s="41">
        <v>837800</v>
      </c>
    </row>
    <row r="1032" spans="1:120">
      <c r="A1032" s="41">
        <v>93609</v>
      </c>
      <c r="B1032" s="41" t="s">
        <v>943</v>
      </c>
      <c r="C1032" s="41" t="s">
        <v>66</v>
      </c>
      <c r="D1032" s="41" t="s">
        <v>442</v>
      </c>
      <c r="E1032" s="41" t="s">
        <v>442</v>
      </c>
      <c r="F1032" s="41">
        <v>186400</v>
      </c>
      <c r="G1032" s="41">
        <v>190800</v>
      </c>
      <c r="H1032" s="41">
        <v>193600</v>
      </c>
      <c r="I1032" s="41">
        <v>196700</v>
      </c>
      <c r="J1032" s="41">
        <v>200500</v>
      </c>
      <c r="K1032" s="41">
        <v>205100</v>
      </c>
      <c r="L1032" s="41">
        <v>210600</v>
      </c>
      <c r="M1032" s="41">
        <v>215700</v>
      </c>
      <c r="N1032" s="41">
        <v>220500</v>
      </c>
      <c r="O1032" s="41">
        <v>226500</v>
      </c>
      <c r="P1032" s="41">
        <v>232900</v>
      </c>
      <c r="Q1032" s="41">
        <v>238200</v>
      </c>
      <c r="R1032" s="41">
        <v>241400</v>
      </c>
      <c r="S1032" s="41">
        <v>242600</v>
      </c>
      <c r="T1032" s="41">
        <v>240300</v>
      </c>
      <c r="U1032" s="41">
        <v>235700</v>
      </c>
      <c r="V1032" s="41">
        <v>234200</v>
      </c>
      <c r="W1032" s="41">
        <v>234700</v>
      </c>
      <c r="X1032" s="41">
        <v>234500</v>
      </c>
      <c r="Y1032" s="41">
        <v>236000</v>
      </c>
      <c r="Z1032" s="41">
        <v>239300</v>
      </c>
      <c r="AA1032" s="41">
        <v>241400</v>
      </c>
      <c r="AB1032" s="41">
        <v>242700</v>
      </c>
      <c r="AC1032" s="41">
        <v>244100</v>
      </c>
      <c r="AD1032" s="41">
        <v>245300</v>
      </c>
      <c r="AE1032" s="41">
        <v>245400</v>
      </c>
      <c r="AF1032" s="41">
        <v>245200</v>
      </c>
      <c r="AG1032" s="41">
        <v>244900</v>
      </c>
      <c r="AH1032" s="41">
        <v>244100</v>
      </c>
      <c r="AI1032" s="41">
        <v>241900</v>
      </c>
      <c r="AJ1032" s="41">
        <v>239000</v>
      </c>
      <c r="AK1032" s="41">
        <v>234800</v>
      </c>
      <c r="AL1032" s="41">
        <v>230300</v>
      </c>
      <c r="AM1032" s="41">
        <v>224200</v>
      </c>
      <c r="AN1032" s="41">
        <v>218900</v>
      </c>
      <c r="AO1032" s="41">
        <v>215900</v>
      </c>
      <c r="AP1032" s="41">
        <v>213800</v>
      </c>
      <c r="AQ1032" s="41">
        <v>209600</v>
      </c>
      <c r="AR1032" s="41">
        <v>205300</v>
      </c>
      <c r="AS1032" s="41">
        <v>201100</v>
      </c>
      <c r="AT1032" s="41">
        <v>196300</v>
      </c>
      <c r="AU1032" s="41">
        <v>192100</v>
      </c>
      <c r="AV1032" s="41">
        <v>189100</v>
      </c>
      <c r="AW1032" s="41">
        <v>186100</v>
      </c>
      <c r="AX1032" s="41">
        <v>181300</v>
      </c>
      <c r="AY1032" s="41">
        <v>174300</v>
      </c>
      <c r="AZ1032" s="41">
        <v>166100</v>
      </c>
      <c r="BA1032" s="41">
        <v>161600</v>
      </c>
      <c r="BB1032" s="41">
        <v>160700</v>
      </c>
      <c r="BC1032" s="41">
        <v>159000</v>
      </c>
      <c r="BD1032" s="41">
        <v>156700</v>
      </c>
      <c r="BE1032" s="41">
        <v>155700</v>
      </c>
      <c r="BF1032" s="41">
        <v>155400</v>
      </c>
      <c r="BG1032" s="41">
        <v>153500</v>
      </c>
      <c r="BH1032" s="41">
        <v>150600</v>
      </c>
      <c r="BI1032" s="41">
        <v>147800</v>
      </c>
      <c r="BJ1032" s="41">
        <v>147500</v>
      </c>
      <c r="BK1032" s="41">
        <v>149300</v>
      </c>
      <c r="BL1032" s="41">
        <v>151800</v>
      </c>
      <c r="BM1032" s="41">
        <v>152300</v>
      </c>
      <c r="BN1032" s="41">
        <v>150000</v>
      </c>
      <c r="BO1032" s="41">
        <v>149800</v>
      </c>
      <c r="BP1032" s="41">
        <v>150300</v>
      </c>
      <c r="BQ1032" s="41">
        <v>148900</v>
      </c>
      <c r="BR1032" s="41">
        <v>146300</v>
      </c>
      <c r="BS1032" s="41">
        <v>143300</v>
      </c>
      <c r="BT1032" s="41">
        <v>141400</v>
      </c>
      <c r="BU1032" s="41">
        <v>140100</v>
      </c>
      <c r="BV1032" s="41">
        <v>137900</v>
      </c>
      <c r="BW1032" s="41">
        <v>136600</v>
      </c>
      <c r="BX1032" s="41">
        <v>136200</v>
      </c>
      <c r="BY1032" s="41">
        <v>132100</v>
      </c>
      <c r="BZ1032" s="41">
        <v>126200</v>
      </c>
      <c r="CA1032" s="41">
        <v>125800</v>
      </c>
      <c r="CB1032" s="41">
        <v>128800</v>
      </c>
      <c r="CC1032" s="41">
        <v>127600</v>
      </c>
      <c r="CD1032" s="41">
        <v>124000</v>
      </c>
      <c r="CE1032" s="41">
        <v>122600</v>
      </c>
      <c r="CF1032" s="41">
        <v>121300</v>
      </c>
      <c r="CG1032" s="41">
        <v>120200</v>
      </c>
      <c r="CH1032" s="41">
        <v>119300</v>
      </c>
      <c r="CI1032" s="41">
        <v>118000</v>
      </c>
      <c r="CJ1032" s="41">
        <v>117200</v>
      </c>
      <c r="CK1032" s="41">
        <v>116400</v>
      </c>
      <c r="CL1032" s="41">
        <v>116100</v>
      </c>
      <c r="CM1032" s="41">
        <v>117500</v>
      </c>
      <c r="CN1032" s="41">
        <v>118800</v>
      </c>
      <c r="CO1032" s="41">
        <v>119700</v>
      </c>
      <c r="CP1032" s="41">
        <v>120900</v>
      </c>
      <c r="CQ1032" s="41">
        <v>122700</v>
      </c>
      <c r="CR1032" s="41">
        <v>123600</v>
      </c>
      <c r="CS1032" s="41">
        <v>123000</v>
      </c>
      <c r="CT1032" s="41">
        <v>122200</v>
      </c>
      <c r="CU1032" s="41">
        <v>122100</v>
      </c>
      <c r="CV1032" s="41">
        <v>121000</v>
      </c>
      <c r="CW1032" s="41">
        <v>121000</v>
      </c>
      <c r="CX1032" s="41">
        <v>122500</v>
      </c>
      <c r="CY1032" s="41">
        <v>122300</v>
      </c>
      <c r="CZ1032" s="41">
        <v>121400</v>
      </c>
      <c r="DA1032" s="41">
        <v>123500</v>
      </c>
      <c r="DB1032" s="41">
        <v>127500</v>
      </c>
      <c r="DC1032" s="41">
        <v>130500</v>
      </c>
      <c r="DD1032" s="41">
        <v>131500</v>
      </c>
      <c r="DE1032" s="41">
        <v>132400</v>
      </c>
      <c r="DF1032" s="41">
        <v>133200</v>
      </c>
      <c r="DG1032" s="41">
        <v>134400</v>
      </c>
      <c r="DH1032" s="41">
        <v>135800</v>
      </c>
      <c r="DI1032" s="41">
        <v>138300</v>
      </c>
      <c r="DJ1032" s="41">
        <v>140600</v>
      </c>
      <c r="DK1032" s="41">
        <v>140500</v>
      </c>
      <c r="DL1032" s="41">
        <v>140600</v>
      </c>
      <c r="DM1032" s="41">
        <v>141900</v>
      </c>
      <c r="DN1032" s="41">
        <v>141200</v>
      </c>
      <c r="DO1032" s="41">
        <v>139800</v>
      </c>
      <c r="DP1032" s="41">
        <v>139900</v>
      </c>
    </row>
    <row r="1033" spans="1:120">
      <c r="A1033" s="41">
        <v>95442</v>
      </c>
      <c r="B1033" s="41" t="s">
        <v>944</v>
      </c>
      <c r="C1033" s="41" t="s">
        <v>66</v>
      </c>
      <c r="D1033" s="41" t="s">
        <v>503</v>
      </c>
      <c r="E1033" s="41" t="s">
        <v>504</v>
      </c>
      <c r="F1033" s="41">
        <v>1011300</v>
      </c>
      <c r="G1033" s="41">
        <v>1033700</v>
      </c>
      <c r="H1033" s="41">
        <v>1037200</v>
      </c>
      <c r="I1033" s="41">
        <v>1044900</v>
      </c>
      <c r="J1033" s="41">
        <v>1063900</v>
      </c>
      <c r="K1033" s="41">
        <v>1089000</v>
      </c>
      <c r="L1033" s="41">
        <v>1117400</v>
      </c>
      <c r="M1033" s="41">
        <v>1136700</v>
      </c>
      <c r="N1033" s="41">
        <v>1145300</v>
      </c>
      <c r="O1033" s="41">
        <v>1155400</v>
      </c>
      <c r="P1033" s="41">
        <v>1156100</v>
      </c>
      <c r="Q1033" s="41">
        <v>1144000</v>
      </c>
      <c r="R1033" s="41">
        <v>1130800</v>
      </c>
      <c r="S1033" s="41">
        <v>1115700</v>
      </c>
      <c r="T1033" s="41">
        <v>1103800</v>
      </c>
      <c r="U1033" s="41">
        <v>1103700</v>
      </c>
      <c r="V1033" s="41">
        <v>1109000</v>
      </c>
      <c r="W1033" s="41">
        <v>1097000</v>
      </c>
      <c r="X1033" s="41">
        <v>1071200</v>
      </c>
      <c r="Y1033" s="41">
        <v>1056400</v>
      </c>
      <c r="Z1033" s="41">
        <v>1058800</v>
      </c>
      <c r="AA1033" s="41">
        <v>1059700</v>
      </c>
      <c r="AB1033" s="41">
        <v>1055500</v>
      </c>
      <c r="AC1033" s="41">
        <v>1054700</v>
      </c>
      <c r="AD1033" s="41">
        <v>1059300</v>
      </c>
      <c r="AE1033" s="41">
        <v>1071600</v>
      </c>
      <c r="AF1033" s="41">
        <v>1091400</v>
      </c>
      <c r="AG1033" s="41">
        <v>1105100</v>
      </c>
      <c r="AH1033" s="41">
        <v>1115000</v>
      </c>
      <c r="AI1033" s="41">
        <v>1124800</v>
      </c>
      <c r="AJ1033" s="41">
        <v>1128200</v>
      </c>
      <c r="AK1033" s="41">
        <v>1124900</v>
      </c>
      <c r="AL1033" s="41">
        <v>1107300</v>
      </c>
      <c r="AM1033" s="41">
        <v>1075100</v>
      </c>
      <c r="AN1033" s="41">
        <v>1053600</v>
      </c>
      <c r="AO1033" s="41">
        <v>1051200</v>
      </c>
      <c r="AP1033" s="41">
        <v>1049300</v>
      </c>
      <c r="AQ1033" s="41">
        <v>1043100</v>
      </c>
      <c r="AR1033" s="41">
        <v>1031300</v>
      </c>
      <c r="AS1033" s="41">
        <v>1008500</v>
      </c>
      <c r="AT1033" s="41">
        <v>982800</v>
      </c>
      <c r="AU1033" s="41">
        <v>968800</v>
      </c>
      <c r="AV1033" s="41">
        <v>957800</v>
      </c>
      <c r="AW1033" s="41">
        <v>941000</v>
      </c>
      <c r="AX1033" s="41">
        <v>930000</v>
      </c>
      <c r="AY1033" s="41">
        <v>921200</v>
      </c>
      <c r="AZ1033" s="41">
        <v>907900</v>
      </c>
      <c r="BA1033" s="41">
        <v>906900</v>
      </c>
      <c r="BB1033" s="41">
        <v>917900</v>
      </c>
      <c r="BC1033" s="41">
        <v>922000</v>
      </c>
      <c r="BD1033" s="41">
        <v>915700</v>
      </c>
      <c r="BE1033" s="41">
        <v>907000</v>
      </c>
      <c r="BF1033" s="41">
        <v>900500</v>
      </c>
      <c r="BG1033" s="41">
        <v>898100</v>
      </c>
      <c r="BH1033" s="41">
        <v>897200</v>
      </c>
      <c r="BI1033" s="41">
        <v>903500</v>
      </c>
      <c r="BJ1033" s="41">
        <v>922600</v>
      </c>
      <c r="BK1033" s="41">
        <v>947000</v>
      </c>
      <c r="BL1033" s="41">
        <v>965600</v>
      </c>
      <c r="BM1033" s="41">
        <v>974800</v>
      </c>
      <c r="BN1033" s="41">
        <v>982600</v>
      </c>
      <c r="BO1033" s="41">
        <v>986700</v>
      </c>
      <c r="BP1033" s="41">
        <v>989300</v>
      </c>
      <c r="BQ1033" s="41">
        <v>989900</v>
      </c>
      <c r="BR1033" s="41">
        <v>986500</v>
      </c>
      <c r="BS1033" s="41">
        <v>984900</v>
      </c>
      <c r="BT1033" s="41">
        <v>999100</v>
      </c>
      <c r="BU1033" s="41">
        <v>1009200</v>
      </c>
      <c r="BV1033" s="41">
        <v>1001000</v>
      </c>
      <c r="BW1033" s="41">
        <v>981500</v>
      </c>
      <c r="BX1033" s="41">
        <v>977500</v>
      </c>
      <c r="BY1033" s="41">
        <v>974400</v>
      </c>
      <c r="BZ1033" s="41">
        <v>960500</v>
      </c>
      <c r="CA1033" s="41">
        <v>941000</v>
      </c>
      <c r="CB1033" s="41">
        <v>924400</v>
      </c>
      <c r="CC1033" s="41">
        <v>914300</v>
      </c>
      <c r="CD1033" s="41">
        <v>906200</v>
      </c>
      <c r="CE1033" s="41">
        <v>889700</v>
      </c>
      <c r="CF1033" s="41">
        <v>869400</v>
      </c>
      <c r="CG1033" s="41">
        <v>860200</v>
      </c>
      <c r="CH1033" s="41">
        <v>855300</v>
      </c>
      <c r="CI1033" s="41">
        <v>865400</v>
      </c>
      <c r="CJ1033" s="41">
        <v>870800</v>
      </c>
      <c r="CK1033" s="41">
        <v>859200</v>
      </c>
      <c r="CL1033" s="41">
        <v>845800</v>
      </c>
      <c r="CM1033" s="41">
        <v>847800</v>
      </c>
      <c r="CN1033" s="41">
        <v>869000</v>
      </c>
      <c r="CO1033" s="41">
        <v>898400</v>
      </c>
      <c r="CP1033" s="41">
        <v>915600</v>
      </c>
      <c r="CQ1033" s="41">
        <v>922100</v>
      </c>
      <c r="CR1033" s="41">
        <v>932000</v>
      </c>
      <c r="CS1033" s="41">
        <v>939700</v>
      </c>
      <c r="CT1033" s="41">
        <v>947200</v>
      </c>
      <c r="CU1033" s="41">
        <v>951000</v>
      </c>
      <c r="CV1033" s="41">
        <v>945000</v>
      </c>
      <c r="CW1033" s="41">
        <v>949800</v>
      </c>
      <c r="CX1033" s="41">
        <v>964400</v>
      </c>
      <c r="CY1033" s="41">
        <v>972500</v>
      </c>
      <c r="CZ1033" s="41">
        <v>962100</v>
      </c>
      <c r="DA1033" s="41">
        <v>953800</v>
      </c>
      <c r="DB1033" s="41">
        <v>969400</v>
      </c>
      <c r="DC1033" s="41">
        <v>998600</v>
      </c>
      <c r="DD1033" s="41">
        <v>998900</v>
      </c>
      <c r="DE1033" s="41">
        <v>982100</v>
      </c>
      <c r="DF1033" s="41">
        <v>985200</v>
      </c>
      <c r="DG1033" s="41">
        <v>1011700</v>
      </c>
      <c r="DH1033" s="41">
        <v>1051000</v>
      </c>
      <c r="DI1033" s="41">
        <v>1075000</v>
      </c>
      <c r="DJ1033" s="41">
        <v>1075500</v>
      </c>
      <c r="DK1033" s="41">
        <v>1083700</v>
      </c>
      <c r="DL1033" s="41">
        <v>1116800</v>
      </c>
      <c r="DM1033" s="41">
        <v>1148000</v>
      </c>
      <c r="DN1033" s="41">
        <v>1155300</v>
      </c>
      <c r="DO1033" s="41">
        <v>1147700</v>
      </c>
      <c r="DP1033" s="41">
        <v>1142200</v>
      </c>
    </row>
    <row r="1034" spans="1:120">
      <c r="A1034" s="41">
        <v>95938</v>
      </c>
      <c r="B1034" s="41" t="s">
        <v>441</v>
      </c>
      <c r="C1034" s="41" t="s">
        <v>66</v>
      </c>
      <c r="D1034" s="41" t="s">
        <v>556</v>
      </c>
      <c r="E1034" s="41" t="s">
        <v>557</v>
      </c>
      <c r="F1034" s="41">
        <v>529700</v>
      </c>
      <c r="G1034" s="41">
        <v>545900</v>
      </c>
      <c r="H1034" s="41">
        <v>556100</v>
      </c>
      <c r="I1034" s="41">
        <v>560900</v>
      </c>
      <c r="J1034" s="41">
        <v>566500</v>
      </c>
      <c r="K1034" s="41">
        <v>575000</v>
      </c>
      <c r="L1034" s="41">
        <v>585400</v>
      </c>
      <c r="M1034" s="41">
        <v>597000</v>
      </c>
      <c r="N1034" s="41">
        <v>605100</v>
      </c>
      <c r="O1034" s="41">
        <v>607900</v>
      </c>
      <c r="P1034" s="41">
        <v>610300</v>
      </c>
      <c r="Q1034" s="41">
        <v>617200</v>
      </c>
      <c r="R1034" s="41">
        <v>618900</v>
      </c>
      <c r="S1034" s="41">
        <v>616100</v>
      </c>
      <c r="T1034" s="41">
        <v>615300</v>
      </c>
      <c r="U1034" s="41">
        <v>615200</v>
      </c>
      <c r="V1034" s="41">
        <v>614500</v>
      </c>
      <c r="W1034" s="41">
        <v>613700</v>
      </c>
      <c r="X1034" s="41">
        <v>608700</v>
      </c>
      <c r="Y1034" s="41">
        <v>604200</v>
      </c>
      <c r="Z1034" s="41">
        <v>606100</v>
      </c>
      <c r="AA1034" s="41">
        <v>607000</v>
      </c>
      <c r="AB1034" s="41">
        <v>602800</v>
      </c>
      <c r="AC1034" s="41">
        <v>600500</v>
      </c>
      <c r="AD1034" s="41">
        <v>602200</v>
      </c>
      <c r="AE1034" s="41">
        <v>603200</v>
      </c>
      <c r="AF1034" s="41">
        <v>602000</v>
      </c>
      <c r="AG1034" s="41">
        <v>602600</v>
      </c>
      <c r="AH1034" s="41">
        <v>607600</v>
      </c>
      <c r="AI1034" s="41">
        <v>614900</v>
      </c>
      <c r="AJ1034" s="41">
        <v>617600</v>
      </c>
      <c r="AK1034" s="41">
        <v>618400</v>
      </c>
      <c r="AL1034" s="41">
        <v>621600</v>
      </c>
      <c r="AM1034" s="41">
        <v>624300</v>
      </c>
      <c r="AN1034" s="41">
        <v>624800</v>
      </c>
      <c r="AO1034" s="41">
        <v>622200</v>
      </c>
      <c r="AP1034" s="41">
        <v>612700</v>
      </c>
      <c r="AQ1034" s="41">
        <v>599500</v>
      </c>
      <c r="AR1034" s="41">
        <v>591900</v>
      </c>
      <c r="AS1034" s="41">
        <v>582200</v>
      </c>
      <c r="AT1034" s="41">
        <v>569600</v>
      </c>
      <c r="AU1034" s="41">
        <v>559600</v>
      </c>
      <c r="AV1034" s="41">
        <v>552600</v>
      </c>
      <c r="AW1034" s="41">
        <v>544600</v>
      </c>
      <c r="AX1034" s="41">
        <v>541100</v>
      </c>
      <c r="AY1034" s="41">
        <v>540900</v>
      </c>
      <c r="AZ1034" s="41">
        <v>539400</v>
      </c>
      <c r="BA1034" s="41">
        <v>539600</v>
      </c>
      <c r="BB1034" s="41">
        <v>540900</v>
      </c>
      <c r="BC1034" s="41">
        <v>538700</v>
      </c>
      <c r="BD1034" s="41">
        <v>535100</v>
      </c>
      <c r="BE1034" s="41">
        <v>529300</v>
      </c>
      <c r="BF1034" s="41">
        <v>520600</v>
      </c>
      <c r="BG1034" s="41">
        <v>512300</v>
      </c>
      <c r="BH1034" s="41">
        <v>505200</v>
      </c>
      <c r="BI1034" s="41">
        <v>499400</v>
      </c>
      <c r="BJ1034" s="41">
        <v>495500</v>
      </c>
      <c r="BK1034" s="41">
        <v>491200</v>
      </c>
      <c r="BL1034" s="41">
        <v>489400</v>
      </c>
      <c r="BM1034" s="41">
        <v>485100</v>
      </c>
      <c r="BN1034" s="41">
        <v>482900</v>
      </c>
      <c r="BO1034" s="41">
        <v>480500</v>
      </c>
      <c r="BP1034" s="41">
        <v>468200</v>
      </c>
      <c r="BQ1034" s="41">
        <v>462600</v>
      </c>
      <c r="BR1034" s="41">
        <v>470400</v>
      </c>
      <c r="BS1034" s="41">
        <v>469000</v>
      </c>
      <c r="BT1034" s="41">
        <v>460100</v>
      </c>
      <c r="BU1034" s="41">
        <v>454600</v>
      </c>
      <c r="BV1034" s="41">
        <v>449400</v>
      </c>
      <c r="BW1034" s="41">
        <v>444100</v>
      </c>
      <c r="BX1034" s="41">
        <v>436700</v>
      </c>
      <c r="BY1034" s="41">
        <v>428500</v>
      </c>
      <c r="BZ1034" s="41">
        <v>422800</v>
      </c>
      <c r="CA1034" s="41">
        <v>423000</v>
      </c>
      <c r="CB1034" s="41">
        <v>426800</v>
      </c>
      <c r="CC1034" s="41">
        <v>429200</v>
      </c>
      <c r="CD1034" s="41">
        <v>426200</v>
      </c>
      <c r="CE1034" s="41">
        <v>428600</v>
      </c>
      <c r="CF1034" s="41">
        <v>441300</v>
      </c>
      <c r="CG1034" s="41">
        <v>451500</v>
      </c>
      <c r="CH1034" s="41">
        <v>443100</v>
      </c>
      <c r="CI1034" s="41">
        <v>433300</v>
      </c>
      <c r="CJ1034" s="41">
        <v>431300</v>
      </c>
      <c r="CK1034" s="41">
        <v>428500</v>
      </c>
      <c r="CL1034" s="41">
        <v>425100</v>
      </c>
      <c r="CM1034" s="41">
        <v>429600</v>
      </c>
      <c r="CN1034" s="41">
        <v>434600</v>
      </c>
      <c r="CO1034" s="41">
        <v>437600</v>
      </c>
      <c r="CP1034" s="41">
        <v>439900</v>
      </c>
      <c r="CQ1034" s="41">
        <v>445000</v>
      </c>
      <c r="CR1034" s="41">
        <v>445700</v>
      </c>
      <c r="CS1034" s="41">
        <v>442500</v>
      </c>
      <c r="CT1034" s="41">
        <v>443100</v>
      </c>
      <c r="CU1034" s="41">
        <v>451800</v>
      </c>
      <c r="CV1034" s="41">
        <v>457300</v>
      </c>
      <c r="CW1034" s="41">
        <v>458800</v>
      </c>
      <c r="CX1034" s="41">
        <v>459900</v>
      </c>
      <c r="CY1034" s="41">
        <v>469500</v>
      </c>
      <c r="CZ1034" s="41">
        <v>477900</v>
      </c>
      <c r="DA1034" s="41">
        <v>477100</v>
      </c>
      <c r="DB1034" s="41">
        <v>470900</v>
      </c>
      <c r="DC1034" s="41">
        <v>467200</v>
      </c>
      <c r="DD1034" s="41">
        <v>466800</v>
      </c>
      <c r="DE1034" s="41">
        <v>472100</v>
      </c>
      <c r="DF1034" s="41">
        <v>476500</v>
      </c>
      <c r="DG1034" s="41">
        <v>476100</v>
      </c>
      <c r="DH1034" s="41">
        <v>479000</v>
      </c>
      <c r="DI1034" s="41">
        <v>479900</v>
      </c>
      <c r="DJ1034" s="41">
        <v>482100</v>
      </c>
      <c r="DK1034" s="41">
        <v>478400</v>
      </c>
      <c r="DL1034" s="41">
        <v>483400</v>
      </c>
      <c r="DM1034" s="41">
        <v>498400</v>
      </c>
      <c r="DN1034" s="41">
        <v>515000</v>
      </c>
      <c r="DO1034" s="41">
        <v>518300</v>
      </c>
      <c r="DP1034" s="41">
        <v>521700</v>
      </c>
    </row>
    <row r="1035" spans="1:120">
      <c r="A1035" s="41">
        <v>95222</v>
      </c>
      <c r="B1035" s="41" t="s">
        <v>842</v>
      </c>
      <c r="C1035" s="41" t="s">
        <v>66</v>
      </c>
      <c r="E1035" s="41" t="s">
        <v>745</v>
      </c>
      <c r="F1035" s="41">
        <v>470200</v>
      </c>
      <c r="G1035" s="41">
        <v>476200</v>
      </c>
      <c r="H1035" s="41">
        <v>485000</v>
      </c>
      <c r="I1035" s="41">
        <v>487800</v>
      </c>
      <c r="J1035" s="41">
        <v>485100</v>
      </c>
      <c r="K1035" s="41">
        <v>490000</v>
      </c>
      <c r="L1035" s="41">
        <v>498800</v>
      </c>
      <c r="M1035" s="41">
        <v>505000</v>
      </c>
      <c r="N1035" s="41">
        <v>509600</v>
      </c>
      <c r="O1035" s="41">
        <v>515700</v>
      </c>
      <c r="P1035" s="41">
        <v>521400</v>
      </c>
      <c r="Q1035" s="41">
        <v>525900</v>
      </c>
      <c r="R1035" s="41">
        <v>527800</v>
      </c>
      <c r="S1035" s="41">
        <v>538600</v>
      </c>
      <c r="T1035" s="41">
        <v>554300</v>
      </c>
      <c r="U1035" s="41">
        <v>563200</v>
      </c>
      <c r="V1035" s="41">
        <v>560500</v>
      </c>
      <c r="W1035" s="41">
        <v>557100</v>
      </c>
      <c r="X1035" s="41">
        <v>552600</v>
      </c>
      <c r="Y1035" s="41">
        <v>549900</v>
      </c>
      <c r="Z1035" s="41">
        <v>548100</v>
      </c>
      <c r="AA1035" s="41">
        <v>551000</v>
      </c>
      <c r="AB1035" s="41">
        <v>564000</v>
      </c>
      <c r="AC1035" s="41">
        <v>575600</v>
      </c>
      <c r="AD1035" s="41">
        <v>583700</v>
      </c>
      <c r="AE1035" s="41">
        <v>580600</v>
      </c>
      <c r="AF1035" s="41">
        <v>569900</v>
      </c>
      <c r="AG1035" s="41">
        <v>561100</v>
      </c>
      <c r="AH1035" s="41">
        <v>570300</v>
      </c>
      <c r="AI1035" s="41">
        <v>567600</v>
      </c>
      <c r="AJ1035" s="41">
        <v>554500</v>
      </c>
      <c r="AK1035" s="41">
        <v>537000</v>
      </c>
      <c r="AL1035" s="41">
        <v>525100</v>
      </c>
      <c r="AM1035" s="41">
        <v>511300</v>
      </c>
      <c r="AN1035" s="41">
        <v>501000</v>
      </c>
      <c r="AO1035" s="41">
        <v>483300</v>
      </c>
      <c r="AP1035" s="41">
        <v>464100</v>
      </c>
      <c r="AQ1035" s="41">
        <v>442100</v>
      </c>
      <c r="AR1035" s="41">
        <v>429200</v>
      </c>
      <c r="AS1035" s="41">
        <v>419000</v>
      </c>
      <c r="AT1035" s="41">
        <v>409400</v>
      </c>
      <c r="AU1035" s="41">
        <v>395600</v>
      </c>
      <c r="AV1035" s="41">
        <v>380600</v>
      </c>
      <c r="AW1035" s="41">
        <v>363400</v>
      </c>
      <c r="AX1035" s="41">
        <v>349700</v>
      </c>
      <c r="AY1035" s="41">
        <v>339100</v>
      </c>
      <c r="AZ1035" s="41">
        <v>328500</v>
      </c>
      <c r="BA1035" s="41">
        <v>324700</v>
      </c>
      <c r="BB1035" s="41">
        <v>327300</v>
      </c>
      <c r="BC1035" s="41">
        <v>335000</v>
      </c>
      <c r="BD1035" s="41">
        <v>336100</v>
      </c>
      <c r="BE1035" s="41">
        <v>331000</v>
      </c>
      <c r="BF1035" s="41">
        <v>326000</v>
      </c>
      <c r="BG1035" s="41">
        <v>328300</v>
      </c>
      <c r="BH1035" s="41">
        <v>333700</v>
      </c>
      <c r="BI1035" s="41">
        <v>341900</v>
      </c>
      <c r="BJ1035" s="41">
        <v>346600</v>
      </c>
      <c r="BK1035" s="41">
        <v>345700</v>
      </c>
      <c r="BL1035" s="41">
        <v>343800</v>
      </c>
      <c r="BM1035" s="41">
        <v>343400</v>
      </c>
      <c r="BN1035" s="41">
        <v>340700</v>
      </c>
      <c r="BO1035" s="41">
        <v>334200</v>
      </c>
      <c r="BP1035" s="41">
        <v>327200</v>
      </c>
      <c r="BQ1035" s="41">
        <v>327700</v>
      </c>
      <c r="BR1035" s="41">
        <v>332700</v>
      </c>
      <c r="BS1035" s="41">
        <v>340800</v>
      </c>
      <c r="BT1035" s="41">
        <v>342300</v>
      </c>
      <c r="BU1035" s="41">
        <v>341700</v>
      </c>
      <c r="BV1035" s="41">
        <v>343400</v>
      </c>
      <c r="BW1035" s="41">
        <v>349000</v>
      </c>
      <c r="BX1035" s="41">
        <v>345100</v>
      </c>
      <c r="BY1035" s="41">
        <v>338300</v>
      </c>
      <c r="BZ1035" s="41">
        <v>329900</v>
      </c>
      <c r="CA1035" s="41">
        <v>320700</v>
      </c>
      <c r="CB1035" s="41">
        <v>312200</v>
      </c>
      <c r="CC1035" s="41">
        <v>307300</v>
      </c>
      <c r="CD1035" s="41">
        <v>298900</v>
      </c>
      <c r="CE1035" s="41">
        <v>292600</v>
      </c>
      <c r="CF1035" s="41">
        <v>296500</v>
      </c>
      <c r="CG1035" s="41">
        <v>301000</v>
      </c>
      <c r="CH1035" s="41">
        <v>295500</v>
      </c>
      <c r="CI1035" s="41">
        <v>284700</v>
      </c>
      <c r="CJ1035" s="41">
        <v>272700</v>
      </c>
      <c r="CK1035" s="41">
        <v>265500</v>
      </c>
      <c r="CL1035" s="41">
        <v>267100</v>
      </c>
      <c r="CM1035" s="41">
        <v>272100</v>
      </c>
      <c r="CN1035" s="41">
        <v>275200</v>
      </c>
      <c r="CO1035" s="41">
        <v>278200</v>
      </c>
      <c r="CP1035" s="41">
        <v>278100</v>
      </c>
      <c r="CQ1035" s="41">
        <v>276100</v>
      </c>
      <c r="CR1035" s="41">
        <v>275800</v>
      </c>
      <c r="CS1035" s="41">
        <v>278600</v>
      </c>
      <c r="CT1035" s="41">
        <v>282000</v>
      </c>
      <c r="CU1035" s="41">
        <v>289600</v>
      </c>
      <c r="CV1035" s="41">
        <v>303800</v>
      </c>
      <c r="CW1035" s="41">
        <v>319700</v>
      </c>
      <c r="CX1035" s="41">
        <v>327100</v>
      </c>
      <c r="CY1035" s="41">
        <v>333800</v>
      </c>
      <c r="CZ1035" s="41">
        <v>344100</v>
      </c>
      <c r="DA1035" s="41">
        <v>358500</v>
      </c>
      <c r="DB1035" s="41">
        <v>366500</v>
      </c>
      <c r="DC1035" s="41">
        <v>367100</v>
      </c>
      <c r="DD1035" s="41">
        <v>364000</v>
      </c>
      <c r="DE1035" s="41">
        <v>362700</v>
      </c>
      <c r="DF1035" s="41">
        <v>360900</v>
      </c>
      <c r="DG1035" s="41">
        <v>362300</v>
      </c>
      <c r="DH1035" s="41">
        <v>362700</v>
      </c>
      <c r="DI1035" s="41">
        <v>358600</v>
      </c>
      <c r="DJ1035" s="41">
        <v>357000</v>
      </c>
      <c r="DK1035" s="41">
        <v>358800</v>
      </c>
      <c r="DL1035" s="41">
        <v>360800</v>
      </c>
      <c r="DM1035" s="41">
        <v>360000</v>
      </c>
      <c r="DN1035" s="41">
        <v>364700</v>
      </c>
      <c r="DO1035" s="41">
        <v>370600</v>
      </c>
      <c r="DP1035" s="41">
        <v>373400</v>
      </c>
    </row>
    <row r="1036" spans="1:120">
      <c r="A1036" s="41">
        <v>96143</v>
      </c>
      <c r="B1036" s="41" t="s">
        <v>843</v>
      </c>
      <c r="C1036" s="41" t="s">
        <v>66</v>
      </c>
      <c r="D1036" s="41" t="s">
        <v>406</v>
      </c>
      <c r="E1036" s="41" t="s">
        <v>446</v>
      </c>
      <c r="F1036" s="41">
        <v>648400</v>
      </c>
      <c r="G1036" s="41">
        <v>668800</v>
      </c>
      <c r="H1036" s="41">
        <v>688900</v>
      </c>
      <c r="I1036" s="41">
        <v>699800</v>
      </c>
      <c r="J1036" s="41">
        <v>699900</v>
      </c>
      <c r="K1036" s="41">
        <v>700000</v>
      </c>
      <c r="L1036" s="41">
        <v>705900</v>
      </c>
      <c r="M1036" s="41">
        <v>714600</v>
      </c>
      <c r="N1036" s="41">
        <v>714700</v>
      </c>
      <c r="O1036" s="41">
        <v>703700</v>
      </c>
      <c r="P1036" s="41">
        <v>696900</v>
      </c>
      <c r="Q1036" s="41">
        <v>700400</v>
      </c>
      <c r="R1036" s="41">
        <v>702900</v>
      </c>
      <c r="S1036" s="41">
        <v>700900</v>
      </c>
      <c r="T1036" s="41">
        <v>700600</v>
      </c>
      <c r="U1036" s="41">
        <v>706700</v>
      </c>
      <c r="V1036" s="41">
        <v>714900</v>
      </c>
      <c r="W1036" s="41">
        <v>721100</v>
      </c>
      <c r="X1036" s="41">
        <v>720200</v>
      </c>
      <c r="Y1036" s="41">
        <v>714700</v>
      </c>
      <c r="Z1036" s="41">
        <v>708600</v>
      </c>
      <c r="AA1036" s="41">
        <v>706600</v>
      </c>
      <c r="AB1036" s="41">
        <v>710900</v>
      </c>
      <c r="AC1036" s="41">
        <v>715800</v>
      </c>
      <c r="AD1036" s="41">
        <v>716600</v>
      </c>
      <c r="AE1036" s="41">
        <v>709500</v>
      </c>
      <c r="AF1036" s="41">
        <v>697600</v>
      </c>
      <c r="AG1036" s="41">
        <v>683100</v>
      </c>
      <c r="AH1036" s="41">
        <v>673800</v>
      </c>
      <c r="AI1036" s="41">
        <v>663400</v>
      </c>
      <c r="AJ1036" s="41">
        <v>652000</v>
      </c>
      <c r="AK1036" s="41">
        <v>644800</v>
      </c>
      <c r="AL1036" s="41">
        <v>641200</v>
      </c>
      <c r="AM1036" s="41">
        <v>640100</v>
      </c>
      <c r="AN1036" s="41">
        <v>638700</v>
      </c>
      <c r="AO1036" s="41">
        <v>624800</v>
      </c>
      <c r="AP1036" s="41">
        <v>594900</v>
      </c>
      <c r="AQ1036" s="41">
        <v>572000</v>
      </c>
      <c r="AR1036" s="41">
        <v>566900</v>
      </c>
      <c r="AS1036" s="41">
        <v>567800</v>
      </c>
      <c r="AT1036" s="41">
        <v>562000</v>
      </c>
      <c r="AU1036" s="41">
        <v>557200</v>
      </c>
      <c r="AV1036" s="41">
        <v>552100</v>
      </c>
      <c r="AW1036" s="41">
        <v>548400</v>
      </c>
      <c r="AX1036" s="41">
        <v>549700</v>
      </c>
      <c r="AY1036" s="41">
        <v>555100</v>
      </c>
      <c r="AZ1036" s="41">
        <v>538300</v>
      </c>
      <c r="BA1036" s="41">
        <v>527500</v>
      </c>
      <c r="BB1036" s="41">
        <v>547800</v>
      </c>
      <c r="BC1036" s="41">
        <v>577200</v>
      </c>
      <c r="BD1036" s="41">
        <v>584000</v>
      </c>
      <c r="BE1036" s="41">
        <v>586100</v>
      </c>
      <c r="BF1036" s="41">
        <v>591600</v>
      </c>
      <c r="BG1036" s="41">
        <v>595200</v>
      </c>
      <c r="BH1036" s="41">
        <v>592300</v>
      </c>
      <c r="BI1036" s="41">
        <v>587000</v>
      </c>
      <c r="BJ1036" s="41">
        <v>588400</v>
      </c>
      <c r="BK1036" s="41">
        <v>593200</v>
      </c>
      <c r="BL1036" s="41">
        <v>598600</v>
      </c>
      <c r="BM1036" s="41">
        <v>595600</v>
      </c>
      <c r="BN1036" s="41">
        <v>584100</v>
      </c>
      <c r="BO1036" s="41">
        <v>583000</v>
      </c>
      <c r="BP1036" s="41">
        <v>587800</v>
      </c>
      <c r="BQ1036" s="41">
        <v>575300</v>
      </c>
      <c r="BR1036" s="41">
        <v>556300</v>
      </c>
      <c r="BS1036" s="41">
        <v>551400</v>
      </c>
      <c r="BT1036" s="41">
        <v>555800</v>
      </c>
      <c r="BU1036" s="41">
        <v>556600</v>
      </c>
      <c r="BV1036" s="41">
        <v>547500</v>
      </c>
      <c r="BW1036" s="41">
        <v>530900</v>
      </c>
      <c r="BX1036" s="41">
        <v>521800</v>
      </c>
      <c r="BY1036" s="41">
        <v>524700</v>
      </c>
      <c r="BZ1036" s="41">
        <v>527300</v>
      </c>
      <c r="CA1036" s="41">
        <v>519300</v>
      </c>
      <c r="CB1036" s="41">
        <v>502900</v>
      </c>
      <c r="CC1036" s="41">
        <v>490300</v>
      </c>
      <c r="CD1036" s="41">
        <v>480400</v>
      </c>
      <c r="CE1036" s="41">
        <v>471000</v>
      </c>
      <c r="CF1036" s="41">
        <v>468300</v>
      </c>
      <c r="CG1036" s="41">
        <v>471800</v>
      </c>
      <c r="CH1036" s="41">
        <v>469800</v>
      </c>
      <c r="CI1036" s="41">
        <v>463100</v>
      </c>
      <c r="CJ1036" s="41">
        <v>462200</v>
      </c>
      <c r="CK1036" s="41">
        <v>465500</v>
      </c>
      <c r="CL1036" s="41">
        <v>467500</v>
      </c>
      <c r="CM1036" s="41">
        <v>463800</v>
      </c>
      <c r="CN1036" s="41">
        <v>463100</v>
      </c>
      <c r="CO1036" s="41">
        <v>464500</v>
      </c>
      <c r="CP1036" s="41">
        <v>467800</v>
      </c>
      <c r="CQ1036" s="41">
        <v>471600</v>
      </c>
      <c r="CR1036" s="41">
        <v>479700</v>
      </c>
      <c r="CS1036" s="41">
        <v>485100</v>
      </c>
      <c r="CT1036" s="41">
        <v>491800</v>
      </c>
      <c r="CU1036" s="41">
        <v>506300</v>
      </c>
      <c r="CV1036" s="41">
        <v>523100</v>
      </c>
      <c r="CW1036" s="41">
        <v>530900</v>
      </c>
      <c r="CX1036" s="41">
        <v>537900</v>
      </c>
      <c r="CY1036" s="41">
        <v>540400</v>
      </c>
      <c r="CZ1036" s="41">
        <v>547900</v>
      </c>
      <c r="DA1036" s="41">
        <v>572400</v>
      </c>
      <c r="DB1036" s="41">
        <v>599500</v>
      </c>
      <c r="DC1036" s="41">
        <v>605600</v>
      </c>
      <c r="DD1036" s="41">
        <v>599000</v>
      </c>
      <c r="DE1036" s="41">
        <v>589700</v>
      </c>
      <c r="DF1036" s="41">
        <v>584400</v>
      </c>
      <c r="DG1036" s="41">
        <v>576600</v>
      </c>
      <c r="DH1036" s="41">
        <v>567700</v>
      </c>
      <c r="DI1036" s="41">
        <v>561500</v>
      </c>
      <c r="DJ1036" s="41">
        <v>554600</v>
      </c>
      <c r="DK1036" s="41">
        <v>549700</v>
      </c>
      <c r="DL1036" s="41">
        <v>552100</v>
      </c>
      <c r="DM1036" s="41">
        <v>554700</v>
      </c>
      <c r="DN1036" s="41">
        <v>559000</v>
      </c>
      <c r="DO1036" s="41">
        <v>565300</v>
      </c>
      <c r="DP1036" s="41">
        <v>568300</v>
      </c>
    </row>
    <row r="1037" spans="1:120">
      <c r="A1037" s="41">
        <v>95672</v>
      </c>
      <c r="B1037" s="41" t="s">
        <v>945</v>
      </c>
      <c r="C1037" s="41" t="s">
        <v>66</v>
      </c>
      <c r="D1037" s="41" t="s">
        <v>406</v>
      </c>
      <c r="E1037" s="41" t="s">
        <v>547</v>
      </c>
      <c r="F1037" s="41">
        <v>533900</v>
      </c>
      <c r="G1037" s="41">
        <v>536100</v>
      </c>
      <c r="H1037" s="41">
        <v>538300</v>
      </c>
      <c r="I1037" s="41">
        <v>541400</v>
      </c>
      <c r="J1037" s="41">
        <v>550000</v>
      </c>
      <c r="K1037" s="41">
        <v>558600</v>
      </c>
      <c r="L1037" s="41">
        <v>565500</v>
      </c>
      <c r="M1037" s="41">
        <v>571000</v>
      </c>
      <c r="N1037" s="41">
        <v>578100</v>
      </c>
      <c r="O1037" s="41">
        <v>584200</v>
      </c>
      <c r="P1037" s="41">
        <v>585500</v>
      </c>
      <c r="Q1037" s="41">
        <v>582800</v>
      </c>
      <c r="R1037" s="41">
        <v>579400</v>
      </c>
      <c r="S1037" s="41">
        <v>573100</v>
      </c>
      <c r="T1037" s="41">
        <v>570300</v>
      </c>
      <c r="U1037" s="41">
        <v>576900</v>
      </c>
      <c r="V1037" s="41">
        <v>580600</v>
      </c>
      <c r="W1037" s="41">
        <v>571000</v>
      </c>
      <c r="X1037" s="41">
        <v>561600</v>
      </c>
      <c r="Y1037" s="41">
        <v>558600</v>
      </c>
      <c r="Z1037" s="41">
        <v>555600</v>
      </c>
      <c r="AA1037" s="41">
        <v>549500</v>
      </c>
      <c r="AB1037" s="41">
        <v>543900</v>
      </c>
      <c r="AC1037" s="41">
        <v>542100</v>
      </c>
      <c r="AD1037" s="41">
        <v>543300</v>
      </c>
      <c r="AE1037" s="41">
        <v>548300</v>
      </c>
      <c r="AF1037" s="41">
        <v>553500</v>
      </c>
      <c r="AG1037" s="41">
        <v>555000</v>
      </c>
      <c r="AH1037" s="41">
        <v>555200</v>
      </c>
      <c r="AI1037" s="41">
        <v>558200</v>
      </c>
      <c r="AJ1037" s="41">
        <v>561400</v>
      </c>
      <c r="AK1037" s="41">
        <v>564700</v>
      </c>
      <c r="AL1037" s="41">
        <v>561300</v>
      </c>
      <c r="AM1037" s="41">
        <v>550500</v>
      </c>
      <c r="AN1037" s="41">
        <v>537800</v>
      </c>
      <c r="AO1037" s="41">
        <v>533400</v>
      </c>
      <c r="AP1037" s="41">
        <v>530300</v>
      </c>
      <c r="AQ1037" s="41">
        <v>523000</v>
      </c>
      <c r="AR1037" s="41">
        <v>511100</v>
      </c>
      <c r="AS1037" s="41">
        <v>504800</v>
      </c>
      <c r="AT1037" s="41">
        <v>503600</v>
      </c>
      <c r="AU1037" s="41">
        <v>505500</v>
      </c>
      <c r="AV1037" s="41">
        <v>502100</v>
      </c>
      <c r="AW1037" s="41">
        <v>498700</v>
      </c>
      <c r="AX1037" s="41">
        <v>499400</v>
      </c>
      <c r="AY1037" s="41">
        <v>495400</v>
      </c>
      <c r="AZ1037" s="41">
        <v>482700</v>
      </c>
      <c r="BA1037" s="41">
        <v>475200</v>
      </c>
      <c r="BB1037" s="41">
        <v>472300</v>
      </c>
      <c r="BC1037" s="41">
        <v>463200</v>
      </c>
      <c r="BD1037" s="41">
        <v>450100</v>
      </c>
      <c r="BE1037" s="41">
        <v>437300</v>
      </c>
      <c r="BF1037" s="41">
        <v>420900</v>
      </c>
      <c r="BG1037" s="41">
        <v>404200</v>
      </c>
      <c r="BH1037" s="41">
        <v>394900</v>
      </c>
      <c r="BI1037" s="41">
        <v>391000</v>
      </c>
      <c r="BJ1037" s="41">
        <v>386500</v>
      </c>
      <c r="BK1037" s="41">
        <v>378600</v>
      </c>
      <c r="BL1037" s="41">
        <v>372800</v>
      </c>
      <c r="BM1037" s="41">
        <v>361200</v>
      </c>
      <c r="BN1037" s="41">
        <v>351400</v>
      </c>
      <c r="BO1037" s="41">
        <v>353700</v>
      </c>
      <c r="BP1037" s="41">
        <v>360800</v>
      </c>
      <c r="BQ1037" s="41">
        <v>354900</v>
      </c>
      <c r="BR1037" s="41">
        <v>352000</v>
      </c>
      <c r="BS1037" s="41">
        <v>358600</v>
      </c>
      <c r="BT1037" s="41">
        <v>366800</v>
      </c>
      <c r="BU1037" s="41">
        <v>364500</v>
      </c>
      <c r="BV1037" s="41">
        <v>364800</v>
      </c>
      <c r="BW1037" s="41">
        <v>371700</v>
      </c>
      <c r="BX1037" s="41">
        <v>373000</v>
      </c>
      <c r="BY1037" s="41">
        <v>362300</v>
      </c>
      <c r="BZ1037" s="41">
        <v>358400</v>
      </c>
      <c r="CA1037" s="41">
        <v>356200</v>
      </c>
      <c r="CB1037" s="41">
        <v>350100</v>
      </c>
      <c r="CC1037" s="41">
        <v>346300</v>
      </c>
      <c r="CD1037" s="41">
        <v>348100</v>
      </c>
      <c r="CE1037" s="41">
        <v>346800</v>
      </c>
      <c r="CF1037" s="41">
        <v>347100</v>
      </c>
      <c r="CG1037" s="41">
        <v>348800</v>
      </c>
      <c r="CH1037" s="41">
        <v>342400</v>
      </c>
      <c r="CI1037" s="41">
        <v>334900</v>
      </c>
      <c r="CJ1037" s="41">
        <v>338200</v>
      </c>
      <c r="CK1037" s="41">
        <v>347300</v>
      </c>
      <c r="CL1037" s="41">
        <v>348100</v>
      </c>
      <c r="CM1037" s="41">
        <v>339100</v>
      </c>
      <c r="CN1037" s="41">
        <v>335000</v>
      </c>
      <c r="CO1037" s="41">
        <v>343300</v>
      </c>
      <c r="CP1037" s="41">
        <v>349900</v>
      </c>
      <c r="CQ1037" s="41">
        <v>351000</v>
      </c>
      <c r="CR1037" s="41">
        <v>352100</v>
      </c>
      <c r="CS1037" s="41">
        <v>349100</v>
      </c>
      <c r="CT1037" s="41">
        <v>348500</v>
      </c>
      <c r="CU1037" s="41">
        <v>354900</v>
      </c>
      <c r="CV1037" s="41">
        <v>359500</v>
      </c>
      <c r="CW1037" s="41">
        <v>367700</v>
      </c>
      <c r="CX1037" s="41">
        <v>377900</v>
      </c>
      <c r="CY1037" s="41">
        <v>387100</v>
      </c>
      <c r="CZ1037" s="41">
        <v>392200</v>
      </c>
      <c r="DA1037" s="41">
        <v>399200</v>
      </c>
      <c r="DB1037" s="41">
        <v>403700</v>
      </c>
      <c r="DC1037" s="41">
        <v>403600</v>
      </c>
      <c r="DD1037" s="41">
        <v>399900</v>
      </c>
      <c r="DE1037" s="41">
        <v>403900</v>
      </c>
      <c r="DF1037" s="41">
        <v>407600</v>
      </c>
      <c r="DG1037" s="41">
        <v>409000</v>
      </c>
      <c r="DH1037" s="41">
        <v>412000</v>
      </c>
      <c r="DI1037" s="41">
        <v>413700</v>
      </c>
      <c r="DJ1037" s="41">
        <v>411500</v>
      </c>
      <c r="DK1037" s="41">
        <v>416100</v>
      </c>
      <c r="DL1037" s="41">
        <v>429400</v>
      </c>
      <c r="DM1037" s="41">
        <v>436500</v>
      </c>
      <c r="DN1037" s="41">
        <v>437900</v>
      </c>
      <c r="DO1037" s="41">
        <v>443700</v>
      </c>
      <c r="DP1037" s="41">
        <v>450000</v>
      </c>
    </row>
    <row r="1038" spans="1:120">
      <c r="A1038" s="41">
        <v>92352</v>
      </c>
      <c r="B1038" s="41" t="s">
        <v>846</v>
      </c>
      <c r="C1038" s="41" t="s">
        <v>66</v>
      </c>
      <c r="D1038" s="41" t="s">
        <v>414</v>
      </c>
      <c r="E1038" s="41" t="s">
        <v>415</v>
      </c>
      <c r="F1038" s="41">
        <v>462100</v>
      </c>
      <c r="G1038" s="41">
        <v>470600</v>
      </c>
      <c r="H1038" s="41">
        <v>484000</v>
      </c>
      <c r="I1038" s="41">
        <v>500900</v>
      </c>
      <c r="J1038" s="41">
        <v>514600</v>
      </c>
      <c r="K1038" s="41">
        <v>525400</v>
      </c>
      <c r="L1038" s="41">
        <v>537600</v>
      </c>
      <c r="M1038" s="41">
        <v>549800</v>
      </c>
      <c r="N1038" s="41">
        <v>562600</v>
      </c>
      <c r="O1038" s="41">
        <v>577000</v>
      </c>
      <c r="P1038" s="41">
        <v>593800</v>
      </c>
      <c r="Q1038" s="41">
        <v>604600</v>
      </c>
      <c r="R1038" s="41">
        <v>608300</v>
      </c>
      <c r="S1038" s="41">
        <v>610500</v>
      </c>
      <c r="T1038" s="41">
        <v>613600</v>
      </c>
      <c r="U1038" s="41">
        <v>613100</v>
      </c>
      <c r="V1038" s="41">
        <v>613600</v>
      </c>
      <c r="W1038" s="41">
        <v>618800</v>
      </c>
      <c r="X1038" s="41">
        <v>620100</v>
      </c>
      <c r="Y1038" s="41">
        <v>611800</v>
      </c>
      <c r="Z1038" s="41">
        <v>601800</v>
      </c>
      <c r="AA1038" s="41">
        <v>598600</v>
      </c>
      <c r="AB1038" s="41">
        <v>595000</v>
      </c>
      <c r="AC1038" s="41">
        <v>584800</v>
      </c>
      <c r="AD1038" s="41">
        <v>574000</v>
      </c>
      <c r="AE1038" s="41">
        <v>568400</v>
      </c>
      <c r="AF1038" s="41">
        <v>567400</v>
      </c>
      <c r="AG1038" s="41">
        <v>573000</v>
      </c>
      <c r="AH1038" s="41">
        <v>581600</v>
      </c>
      <c r="AI1038" s="41">
        <v>585500</v>
      </c>
      <c r="AJ1038" s="41">
        <v>587400</v>
      </c>
      <c r="AK1038" s="41">
        <v>592500</v>
      </c>
      <c r="AL1038" s="41">
        <v>596800</v>
      </c>
      <c r="AM1038" s="41">
        <v>596100</v>
      </c>
      <c r="AN1038" s="41">
        <v>591500</v>
      </c>
      <c r="AO1038" s="41">
        <v>584100</v>
      </c>
      <c r="AP1038" s="41">
        <v>573700</v>
      </c>
      <c r="AQ1038" s="41">
        <v>561700</v>
      </c>
      <c r="AR1038" s="41">
        <v>547800</v>
      </c>
      <c r="AS1038" s="41">
        <v>532800</v>
      </c>
      <c r="AT1038" s="41">
        <v>519500</v>
      </c>
      <c r="AU1038" s="41">
        <v>514900</v>
      </c>
      <c r="AV1038" s="41">
        <v>512500</v>
      </c>
      <c r="AW1038" s="41">
        <v>506600</v>
      </c>
      <c r="AX1038" s="41">
        <v>499000</v>
      </c>
      <c r="AY1038" s="41">
        <v>494800</v>
      </c>
      <c r="AZ1038" s="41">
        <v>487300</v>
      </c>
      <c r="BA1038" s="41">
        <v>488400</v>
      </c>
      <c r="BB1038" s="41">
        <v>502100</v>
      </c>
      <c r="BC1038" s="41">
        <v>516500</v>
      </c>
      <c r="BD1038" s="41">
        <v>520500</v>
      </c>
      <c r="BE1038" s="41">
        <v>523000</v>
      </c>
      <c r="BF1038" s="41">
        <v>525000</v>
      </c>
      <c r="BG1038" s="41">
        <v>524900</v>
      </c>
      <c r="BH1038" s="41">
        <v>522100</v>
      </c>
      <c r="BI1038" s="41">
        <v>519100</v>
      </c>
      <c r="BJ1038" s="41">
        <v>517400</v>
      </c>
      <c r="BK1038" s="41">
        <v>515900</v>
      </c>
      <c r="BL1038" s="41">
        <v>514200</v>
      </c>
      <c r="BM1038" s="41">
        <v>513400</v>
      </c>
      <c r="BN1038" s="41">
        <v>512200</v>
      </c>
      <c r="BO1038" s="41">
        <v>506500</v>
      </c>
      <c r="BP1038" s="41">
        <v>499900</v>
      </c>
      <c r="BQ1038" s="41">
        <v>491400</v>
      </c>
      <c r="BR1038" s="41">
        <v>481300</v>
      </c>
      <c r="BS1038" s="41">
        <v>470200</v>
      </c>
      <c r="BT1038" s="41">
        <v>461000</v>
      </c>
      <c r="BU1038" s="41">
        <v>454100</v>
      </c>
      <c r="BV1038" s="41">
        <v>450500</v>
      </c>
      <c r="BW1038" s="41">
        <v>448800</v>
      </c>
      <c r="BX1038" s="41">
        <v>450000</v>
      </c>
      <c r="BY1038" s="41">
        <v>451200</v>
      </c>
      <c r="BZ1038" s="41">
        <v>449800</v>
      </c>
      <c r="CA1038" s="41">
        <v>447400</v>
      </c>
      <c r="CB1038" s="41">
        <v>448300</v>
      </c>
      <c r="CC1038" s="41">
        <v>449600</v>
      </c>
      <c r="CD1038" s="41">
        <v>446500</v>
      </c>
      <c r="CE1038" s="41">
        <v>439000</v>
      </c>
      <c r="CF1038" s="41">
        <v>433200</v>
      </c>
      <c r="CG1038" s="41">
        <v>431200</v>
      </c>
      <c r="CH1038" s="41">
        <v>429800</v>
      </c>
      <c r="CI1038" s="41">
        <v>426000</v>
      </c>
      <c r="CJ1038" s="41">
        <v>420900</v>
      </c>
      <c r="CK1038" s="41">
        <v>414100</v>
      </c>
      <c r="CL1038" s="41">
        <v>406800</v>
      </c>
      <c r="CM1038" s="41">
        <v>402500</v>
      </c>
      <c r="CN1038" s="41">
        <v>401000</v>
      </c>
      <c r="CO1038" s="41">
        <v>401900</v>
      </c>
      <c r="CP1038" s="41">
        <v>403200</v>
      </c>
      <c r="CQ1038" s="41">
        <v>403900</v>
      </c>
      <c r="CR1038" s="41">
        <v>407500</v>
      </c>
      <c r="CS1038" s="41">
        <v>412200</v>
      </c>
      <c r="CT1038" s="41">
        <v>413500</v>
      </c>
      <c r="CU1038" s="41">
        <v>416500</v>
      </c>
      <c r="CV1038" s="41">
        <v>421800</v>
      </c>
      <c r="CW1038" s="41">
        <v>424800</v>
      </c>
      <c r="CX1038" s="41">
        <v>428200</v>
      </c>
      <c r="CY1038" s="41">
        <v>437500</v>
      </c>
      <c r="CZ1038" s="41">
        <v>446400</v>
      </c>
      <c r="DA1038" s="41">
        <v>449600</v>
      </c>
      <c r="DB1038" s="41">
        <v>453700</v>
      </c>
      <c r="DC1038" s="41">
        <v>460800</v>
      </c>
      <c r="DD1038" s="41">
        <v>463800</v>
      </c>
      <c r="DE1038" s="41">
        <v>463500</v>
      </c>
      <c r="DF1038" s="41">
        <v>465100</v>
      </c>
      <c r="DG1038" s="41">
        <v>463200</v>
      </c>
      <c r="DH1038" s="41">
        <v>461400</v>
      </c>
      <c r="DI1038" s="41">
        <v>461100</v>
      </c>
      <c r="DJ1038" s="41">
        <v>459600</v>
      </c>
      <c r="DK1038" s="41">
        <v>456500</v>
      </c>
      <c r="DL1038" s="41">
        <v>458700</v>
      </c>
      <c r="DM1038" s="41">
        <v>463800</v>
      </c>
      <c r="DN1038" s="41">
        <v>468600</v>
      </c>
      <c r="DO1038" s="41">
        <v>469300</v>
      </c>
      <c r="DP1038" s="41">
        <v>468300</v>
      </c>
    </row>
    <row r="1039" spans="1:120">
      <c r="A1039" s="41">
        <v>94525</v>
      </c>
      <c r="B1039" s="41" t="s">
        <v>188</v>
      </c>
      <c r="C1039" s="41" t="s">
        <v>66</v>
      </c>
      <c r="D1039" s="41" t="s">
        <v>65</v>
      </c>
      <c r="E1039" s="41" t="s">
        <v>342</v>
      </c>
      <c r="F1039" s="41">
        <v>539600</v>
      </c>
      <c r="G1039" s="41">
        <v>547100</v>
      </c>
      <c r="H1039" s="41">
        <v>560900</v>
      </c>
      <c r="I1039" s="41">
        <v>579100</v>
      </c>
      <c r="J1039" s="41">
        <v>591800</v>
      </c>
      <c r="K1039" s="41">
        <v>603100</v>
      </c>
      <c r="L1039" s="41">
        <v>610700</v>
      </c>
      <c r="M1039" s="41">
        <v>613700</v>
      </c>
      <c r="N1039" s="41">
        <v>615200</v>
      </c>
      <c r="O1039" s="41">
        <v>620700</v>
      </c>
      <c r="P1039" s="41">
        <v>626400</v>
      </c>
      <c r="Q1039" s="41">
        <v>629000</v>
      </c>
      <c r="R1039" s="41">
        <v>626000</v>
      </c>
      <c r="S1039" s="41">
        <v>621500</v>
      </c>
      <c r="T1039" s="41">
        <v>617500</v>
      </c>
      <c r="U1039" s="41">
        <v>612600</v>
      </c>
      <c r="V1039" s="41">
        <v>608200</v>
      </c>
      <c r="W1039" s="41">
        <v>607200</v>
      </c>
      <c r="X1039" s="41">
        <v>611000</v>
      </c>
      <c r="Y1039" s="41">
        <v>616500</v>
      </c>
      <c r="Z1039" s="41">
        <v>618800</v>
      </c>
      <c r="AA1039" s="41">
        <v>619400</v>
      </c>
      <c r="AB1039" s="41">
        <v>621400</v>
      </c>
      <c r="AC1039" s="41">
        <v>619800</v>
      </c>
      <c r="AD1039" s="41">
        <v>613500</v>
      </c>
      <c r="AE1039" s="41">
        <v>606000</v>
      </c>
      <c r="AF1039" s="41">
        <v>603500</v>
      </c>
      <c r="AG1039" s="41">
        <v>604400</v>
      </c>
      <c r="AH1039" s="41">
        <v>603500</v>
      </c>
      <c r="AI1039" s="41">
        <v>596600</v>
      </c>
      <c r="AJ1039" s="41">
        <v>589900</v>
      </c>
      <c r="AK1039" s="41">
        <v>584800</v>
      </c>
      <c r="AL1039" s="41">
        <v>579700</v>
      </c>
      <c r="AM1039" s="41">
        <v>572600</v>
      </c>
      <c r="AN1039" s="41">
        <v>561400</v>
      </c>
      <c r="AO1039" s="41">
        <v>546200</v>
      </c>
      <c r="AP1039" s="41">
        <v>532400</v>
      </c>
      <c r="AQ1039" s="41">
        <v>517700</v>
      </c>
      <c r="AR1039" s="41">
        <v>500600</v>
      </c>
      <c r="AS1039" s="41">
        <v>480000</v>
      </c>
      <c r="AT1039" s="41">
        <v>464500</v>
      </c>
      <c r="AU1039" s="41">
        <v>454900</v>
      </c>
      <c r="AV1039" s="41">
        <v>445900</v>
      </c>
      <c r="AW1039" s="41">
        <v>431500</v>
      </c>
      <c r="AX1039" s="41">
        <v>417500</v>
      </c>
      <c r="AY1039" s="41">
        <v>403500</v>
      </c>
      <c r="AZ1039" s="41">
        <v>389900</v>
      </c>
      <c r="BA1039" s="41">
        <v>386600</v>
      </c>
      <c r="BB1039" s="41">
        <v>397800</v>
      </c>
      <c r="BC1039" s="41">
        <v>405400</v>
      </c>
      <c r="BD1039" s="41">
        <v>399500</v>
      </c>
      <c r="BE1039" s="41">
        <v>396300</v>
      </c>
      <c r="BF1039" s="41">
        <v>400600</v>
      </c>
      <c r="BG1039" s="41">
        <v>399800</v>
      </c>
      <c r="BH1039" s="41">
        <v>395000</v>
      </c>
      <c r="BI1039" s="41">
        <v>394500</v>
      </c>
      <c r="BJ1039" s="41">
        <v>394200</v>
      </c>
      <c r="BK1039" s="41">
        <v>391300</v>
      </c>
      <c r="BL1039" s="41">
        <v>391000</v>
      </c>
      <c r="BM1039" s="41">
        <v>389600</v>
      </c>
      <c r="BN1039" s="41">
        <v>384900</v>
      </c>
      <c r="BO1039" s="41">
        <v>385700</v>
      </c>
      <c r="BP1039" s="41">
        <v>388200</v>
      </c>
      <c r="BQ1039" s="41">
        <v>384300</v>
      </c>
      <c r="BR1039" s="41">
        <v>374600</v>
      </c>
      <c r="BS1039" s="41">
        <v>369000</v>
      </c>
      <c r="BT1039" s="41">
        <v>365800</v>
      </c>
      <c r="BU1039" s="41">
        <v>363300</v>
      </c>
      <c r="BV1039" s="41">
        <v>365400</v>
      </c>
      <c r="BW1039" s="41">
        <v>372300</v>
      </c>
      <c r="BX1039" s="41">
        <v>373700</v>
      </c>
      <c r="BY1039" s="41">
        <v>370200</v>
      </c>
      <c r="BZ1039" s="41">
        <v>364000</v>
      </c>
      <c r="CA1039" s="41">
        <v>359400</v>
      </c>
      <c r="CB1039" s="41">
        <v>358700</v>
      </c>
      <c r="CC1039" s="41">
        <v>358900</v>
      </c>
      <c r="CD1039" s="41">
        <v>353200</v>
      </c>
      <c r="CE1039" s="41">
        <v>346500</v>
      </c>
      <c r="CF1039" s="41">
        <v>343300</v>
      </c>
      <c r="CG1039" s="41">
        <v>343600</v>
      </c>
      <c r="CH1039" s="41">
        <v>339500</v>
      </c>
      <c r="CI1039" s="41">
        <v>335800</v>
      </c>
      <c r="CJ1039" s="41">
        <v>334900</v>
      </c>
      <c r="CK1039" s="41">
        <v>335700</v>
      </c>
      <c r="CL1039" s="41">
        <v>333900</v>
      </c>
      <c r="CM1039" s="41">
        <v>331800</v>
      </c>
      <c r="CN1039" s="41">
        <v>331600</v>
      </c>
      <c r="CO1039" s="41">
        <v>336000</v>
      </c>
      <c r="CP1039" s="41">
        <v>341200</v>
      </c>
      <c r="CQ1039" s="41">
        <v>343300</v>
      </c>
      <c r="CR1039" s="41">
        <v>345400</v>
      </c>
      <c r="CS1039" s="41">
        <v>343800</v>
      </c>
      <c r="CT1039" s="41">
        <v>339900</v>
      </c>
      <c r="CU1039" s="41">
        <v>338700</v>
      </c>
      <c r="CV1039" s="41">
        <v>343700</v>
      </c>
      <c r="CW1039" s="41">
        <v>349600</v>
      </c>
      <c r="CX1039" s="41">
        <v>357400</v>
      </c>
      <c r="CY1039" s="41">
        <v>365800</v>
      </c>
      <c r="CZ1039" s="41">
        <v>374600</v>
      </c>
      <c r="DA1039" s="41">
        <v>380700</v>
      </c>
      <c r="DB1039" s="41">
        <v>386200</v>
      </c>
      <c r="DC1039" s="41">
        <v>394900</v>
      </c>
      <c r="DD1039" s="41">
        <v>404200</v>
      </c>
      <c r="DE1039" s="41">
        <v>412300</v>
      </c>
      <c r="DF1039" s="41">
        <v>417300</v>
      </c>
      <c r="DG1039" s="41">
        <v>413600</v>
      </c>
      <c r="DH1039" s="41">
        <v>407400</v>
      </c>
      <c r="DI1039" s="41">
        <v>405900</v>
      </c>
      <c r="DJ1039" s="41">
        <v>402700</v>
      </c>
      <c r="DK1039" s="41">
        <v>398500</v>
      </c>
      <c r="DL1039" s="41">
        <v>402400</v>
      </c>
      <c r="DM1039" s="41">
        <v>408900</v>
      </c>
      <c r="DN1039" s="41">
        <v>416800</v>
      </c>
      <c r="DO1039" s="41">
        <v>424400</v>
      </c>
      <c r="DP1039" s="41">
        <v>429900</v>
      </c>
    </row>
    <row r="1040" spans="1:120">
      <c r="A1040" s="41">
        <v>92121</v>
      </c>
      <c r="B1040" s="41" t="s">
        <v>402</v>
      </c>
      <c r="C1040" s="41" t="s">
        <v>66</v>
      </c>
      <c r="D1040" s="41" t="s">
        <v>402</v>
      </c>
      <c r="E1040" s="41" t="s">
        <v>402</v>
      </c>
      <c r="F1040" s="41">
        <v>820400</v>
      </c>
      <c r="G1040" s="41">
        <v>821300</v>
      </c>
      <c r="H1040" s="41">
        <v>825400</v>
      </c>
      <c r="I1040" s="41">
        <v>833000</v>
      </c>
      <c r="J1040" s="41">
        <v>839900</v>
      </c>
      <c r="K1040" s="41">
        <v>844700</v>
      </c>
      <c r="L1040" s="41">
        <v>852900</v>
      </c>
      <c r="M1040" s="41">
        <v>858100</v>
      </c>
      <c r="N1040" s="41">
        <v>857200</v>
      </c>
      <c r="O1040" s="41">
        <v>851100</v>
      </c>
      <c r="P1040" s="41">
        <v>850300</v>
      </c>
      <c r="Q1040" s="41">
        <v>851400</v>
      </c>
      <c r="R1040" s="41">
        <v>851700</v>
      </c>
      <c r="S1040" s="41">
        <v>852300</v>
      </c>
      <c r="T1040" s="41">
        <v>854700</v>
      </c>
      <c r="U1040" s="41">
        <v>853300</v>
      </c>
      <c r="V1040" s="41">
        <v>849700</v>
      </c>
      <c r="W1040" s="41">
        <v>843700</v>
      </c>
      <c r="X1040" s="41">
        <v>833700</v>
      </c>
      <c r="Y1040" s="41">
        <v>823500</v>
      </c>
      <c r="Z1040" s="41">
        <v>814800</v>
      </c>
      <c r="AA1040" s="41">
        <v>807300</v>
      </c>
      <c r="AB1040" s="41">
        <v>803300</v>
      </c>
      <c r="AC1040" s="41">
        <v>801900</v>
      </c>
      <c r="AD1040" s="41">
        <v>798600</v>
      </c>
      <c r="AE1040" s="41">
        <v>796400</v>
      </c>
      <c r="AF1040" s="41">
        <v>796400</v>
      </c>
      <c r="AG1040" s="41">
        <v>796000</v>
      </c>
      <c r="AH1040" s="41">
        <v>795500</v>
      </c>
      <c r="AI1040" s="41">
        <v>793400</v>
      </c>
      <c r="AJ1040" s="41">
        <v>790900</v>
      </c>
      <c r="AK1040" s="41">
        <v>793500</v>
      </c>
      <c r="AL1040" s="41">
        <v>797300</v>
      </c>
      <c r="AM1040" s="41">
        <v>799200</v>
      </c>
      <c r="AN1040" s="41">
        <v>801400</v>
      </c>
      <c r="AO1040" s="41">
        <v>800900</v>
      </c>
      <c r="AP1040" s="41">
        <v>793900</v>
      </c>
      <c r="AQ1040" s="41">
        <v>780800</v>
      </c>
      <c r="AR1040" s="41">
        <v>764100</v>
      </c>
      <c r="AS1040" s="41">
        <v>747800</v>
      </c>
      <c r="AT1040" s="41">
        <v>735300</v>
      </c>
      <c r="AU1040" s="41">
        <v>725000</v>
      </c>
      <c r="AV1040" s="41">
        <v>716500</v>
      </c>
      <c r="AW1040" s="41">
        <v>705800</v>
      </c>
      <c r="AX1040" s="41">
        <v>696800</v>
      </c>
      <c r="AY1040" s="41">
        <v>690000</v>
      </c>
      <c r="AZ1040" s="41">
        <v>682200</v>
      </c>
      <c r="BA1040" s="41">
        <v>679500</v>
      </c>
      <c r="BB1040" s="41">
        <v>680700</v>
      </c>
      <c r="BC1040" s="41">
        <v>681700</v>
      </c>
      <c r="BD1040" s="41">
        <v>686100</v>
      </c>
      <c r="BE1040" s="41">
        <v>693800</v>
      </c>
      <c r="BF1040" s="41">
        <v>696200</v>
      </c>
      <c r="BG1040" s="41">
        <v>697400</v>
      </c>
      <c r="BH1040" s="41">
        <v>696900</v>
      </c>
      <c r="BI1040" s="41">
        <v>697000</v>
      </c>
      <c r="BJ1040" s="41">
        <v>699300</v>
      </c>
      <c r="BK1040" s="41">
        <v>700400</v>
      </c>
      <c r="BL1040" s="41">
        <v>701900</v>
      </c>
      <c r="BM1040" s="41">
        <v>701100</v>
      </c>
      <c r="BN1040" s="41">
        <v>703500</v>
      </c>
      <c r="BO1040" s="41">
        <v>708800</v>
      </c>
      <c r="BP1040" s="41">
        <v>709200</v>
      </c>
      <c r="BQ1040" s="41">
        <v>706800</v>
      </c>
      <c r="BR1040" s="41">
        <v>708300</v>
      </c>
      <c r="BS1040" s="41">
        <v>707900</v>
      </c>
      <c r="BT1040" s="41">
        <v>704300</v>
      </c>
      <c r="BU1040" s="41">
        <v>700500</v>
      </c>
      <c r="BV1040" s="41">
        <v>692600</v>
      </c>
      <c r="BW1040" s="41">
        <v>688500</v>
      </c>
      <c r="BX1040" s="41">
        <v>690200</v>
      </c>
      <c r="BY1040" s="41">
        <v>687300</v>
      </c>
      <c r="BZ1040" s="41">
        <v>680400</v>
      </c>
      <c r="CA1040" s="41">
        <v>677900</v>
      </c>
      <c r="CB1040" s="41">
        <v>677300</v>
      </c>
      <c r="CC1040" s="41">
        <v>675100</v>
      </c>
      <c r="CD1040" s="41">
        <v>676400</v>
      </c>
      <c r="CE1040" s="41">
        <v>681300</v>
      </c>
      <c r="CF1040" s="41">
        <v>686400</v>
      </c>
      <c r="CG1040" s="41">
        <v>688300</v>
      </c>
      <c r="CH1040" s="41">
        <v>687600</v>
      </c>
      <c r="CI1040" s="41">
        <v>689100</v>
      </c>
      <c r="CJ1040" s="41">
        <v>683900</v>
      </c>
      <c r="CK1040" s="41">
        <v>679900</v>
      </c>
      <c r="CL1040" s="41">
        <v>681000</v>
      </c>
      <c r="CM1040" s="41">
        <v>685000</v>
      </c>
      <c r="CN1040" s="41">
        <v>687300</v>
      </c>
      <c r="CO1040" s="41">
        <v>693300</v>
      </c>
      <c r="CP1040" s="41">
        <v>693100</v>
      </c>
      <c r="CQ1040" s="41">
        <v>691600</v>
      </c>
      <c r="CR1040" s="41">
        <v>692300</v>
      </c>
      <c r="CS1040" s="41">
        <v>695100</v>
      </c>
      <c r="CT1040" s="41">
        <v>697700</v>
      </c>
      <c r="CU1040" s="41">
        <v>705500</v>
      </c>
      <c r="CV1040" s="41">
        <v>715500</v>
      </c>
      <c r="CW1040" s="41">
        <v>727700</v>
      </c>
      <c r="CX1040" s="41">
        <v>742800</v>
      </c>
      <c r="CY1040" s="41">
        <v>753300</v>
      </c>
      <c r="CZ1040" s="41">
        <v>760500</v>
      </c>
      <c r="DA1040" s="41">
        <v>767500</v>
      </c>
      <c r="DB1040" s="41">
        <v>779700</v>
      </c>
      <c r="DC1040" s="41">
        <v>795500</v>
      </c>
      <c r="DD1040" s="41">
        <v>809200</v>
      </c>
      <c r="DE1040" s="41">
        <v>813200</v>
      </c>
      <c r="DF1040" s="41">
        <v>820800</v>
      </c>
      <c r="DG1040" s="41">
        <v>830300</v>
      </c>
      <c r="DH1040" s="41">
        <v>834200</v>
      </c>
      <c r="DI1040" s="41">
        <v>835300</v>
      </c>
      <c r="DJ1040" s="41">
        <v>840500</v>
      </c>
      <c r="DK1040" s="41">
        <v>849500</v>
      </c>
      <c r="DL1040" s="41">
        <v>859000</v>
      </c>
      <c r="DM1040" s="41">
        <v>861500</v>
      </c>
      <c r="DN1040" s="41">
        <v>857700</v>
      </c>
      <c r="DO1040" s="41">
        <v>853200</v>
      </c>
      <c r="DP1040" s="41">
        <v>849300</v>
      </c>
    </row>
    <row r="1041" spans="1:120">
      <c r="A1041" s="41">
        <v>92590</v>
      </c>
      <c r="B1041" s="41" t="s">
        <v>427</v>
      </c>
      <c r="C1041" s="41" t="s">
        <v>66</v>
      </c>
      <c r="D1041" s="41" t="s">
        <v>414</v>
      </c>
      <c r="E1041" s="41" t="s">
        <v>414</v>
      </c>
      <c r="F1041" s="41">
        <v>1125200</v>
      </c>
      <c r="G1041" s="41">
        <v>1141600</v>
      </c>
      <c r="H1041" s="41">
        <v>1154800</v>
      </c>
      <c r="I1041" s="41">
        <v>1170600</v>
      </c>
      <c r="J1041" s="41">
        <v>1197000</v>
      </c>
      <c r="K1041" s="41">
        <v>1216800</v>
      </c>
      <c r="L1041" s="41">
        <v>1219900</v>
      </c>
      <c r="M1041" s="41">
        <v>1218200</v>
      </c>
      <c r="N1041" s="41">
        <v>1229800</v>
      </c>
      <c r="O1041" s="41">
        <v>1245100</v>
      </c>
      <c r="P1041" s="41">
        <v>1248800</v>
      </c>
      <c r="Q1041" s="41">
        <v>1251100</v>
      </c>
      <c r="R1041" s="41">
        <v>1261600</v>
      </c>
      <c r="S1041" s="41">
        <v>1273900</v>
      </c>
      <c r="T1041" s="41">
        <v>1287100</v>
      </c>
      <c r="U1041" s="41">
        <v>1308400</v>
      </c>
      <c r="V1041" s="41">
        <v>1323900</v>
      </c>
      <c r="W1041" s="41">
        <v>1338500</v>
      </c>
      <c r="X1041" s="41">
        <v>1353900</v>
      </c>
      <c r="Y1041" s="41">
        <v>1361400</v>
      </c>
      <c r="Z1041" s="41">
        <v>1358000</v>
      </c>
      <c r="AA1041" s="41">
        <v>1353600</v>
      </c>
      <c r="AB1041" s="41">
        <v>1350100</v>
      </c>
      <c r="AC1041" s="41">
        <v>1341400</v>
      </c>
      <c r="AD1041" s="41">
        <v>1327100</v>
      </c>
      <c r="AE1041" s="41">
        <v>1314300</v>
      </c>
      <c r="AF1041" s="41">
        <v>1308900</v>
      </c>
      <c r="AG1041" s="41">
        <v>1301300</v>
      </c>
      <c r="AH1041" s="41">
        <v>1279700</v>
      </c>
      <c r="AI1041" s="41">
        <v>1255400</v>
      </c>
      <c r="AJ1041" s="41">
        <v>1243100</v>
      </c>
      <c r="AK1041" s="41">
        <v>1229500</v>
      </c>
      <c r="AL1041" s="41">
        <v>1214700</v>
      </c>
      <c r="AM1041" s="41">
        <v>1218200</v>
      </c>
      <c r="AN1041" s="41">
        <v>1226300</v>
      </c>
      <c r="AO1041" s="41">
        <v>1226700</v>
      </c>
      <c r="AP1041" s="41">
        <v>1224400</v>
      </c>
      <c r="AQ1041" s="41">
        <v>1220400</v>
      </c>
      <c r="AR1041" s="41">
        <v>1211000</v>
      </c>
      <c r="AS1041" s="41">
        <v>1199900</v>
      </c>
      <c r="AT1041" s="41">
        <v>1197000</v>
      </c>
      <c r="AU1041" s="41">
        <v>1202100</v>
      </c>
      <c r="AV1041" s="41">
        <v>1204400</v>
      </c>
      <c r="AW1041" s="41">
        <v>1197300</v>
      </c>
      <c r="AX1041" s="41">
        <v>1184700</v>
      </c>
      <c r="AY1041" s="41">
        <v>1164900</v>
      </c>
      <c r="AZ1041" s="41">
        <v>1146600</v>
      </c>
      <c r="BA1041" s="41">
        <v>1132000</v>
      </c>
      <c r="BB1041" s="41">
        <v>1115100</v>
      </c>
      <c r="BC1041" s="41">
        <v>1094300</v>
      </c>
      <c r="BD1041" s="41">
        <v>1075300</v>
      </c>
      <c r="BE1041" s="41">
        <v>1057900</v>
      </c>
      <c r="BF1041" s="41">
        <v>1038300</v>
      </c>
      <c r="BG1041" s="41">
        <v>1017100</v>
      </c>
      <c r="BH1041" s="41">
        <v>994500</v>
      </c>
      <c r="BI1041" s="41">
        <v>980100</v>
      </c>
      <c r="BJ1041" s="41">
        <v>969600</v>
      </c>
      <c r="BK1041" s="41">
        <v>958700</v>
      </c>
      <c r="BL1041" s="41">
        <v>946000</v>
      </c>
      <c r="BM1041" s="41">
        <v>934600</v>
      </c>
      <c r="BN1041" s="41">
        <v>927000</v>
      </c>
      <c r="BO1041" s="41">
        <v>926300</v>
      </c>
      <c r="BP1041" s="41">
        <v>920600</v>
      </c>
      <c r="BQ1041" s="41">
        <v>909900</v>
      </c>
      <c r="BR1041" s="41">
        <v>896800</v>
      </c>
      <c r="BS1041" s="41">
        <v>880800</v>
      </c>
      <c r="BT1041" s="41">
        <v>872700</v>
      </c>
      <c r="BU1041" s="41">
        <v>877700</v>
      </c>
      <c r="BV1041" s="41">
        <v>870600</v>
      </c>
      <c r="BW1041" s="41">
        <v>851800</v>
      </c>
      <c r="BX1041" s="41">
        <v>838300</v>
      </c>
      <c r="BY1041" s="41">
        <v>828700</v>
      </c>
      <c r="BZ1041" s="41">
        <v>819900</v>
      </c>
      <c r="CA1041" s="41">
        <v>822200</v>
      </c>
      <c r="CB1041" s="41">
        <v>829900</v>
      </c>
      <c r="CC1041" s="41">
        <v>832800</v>
      </c>
      <c r="CD1041" s="41">
        <v>834300</v>
      </c>
      <c r="CE1041" s="41">
        <v>839900</v>
      </c>
      <c r="CF1041" s="41">
        <v>850600</v>
      </c>
      <c r="CG1041" s="41">
        <v>853500</v>
      </c>
      <c r="CH1041" s="41">
        <v>851900</v>
      </c>
      <c r="CI1041" s="41">
        <v>855500</v>
      </c>
      <c r="CJ1041" s="41">
        <v>863900</v>
      </c>
      <c r="CK1041" s="41">
        <v>867400</v>
      </c>
      <c r="CL1041" s="41">
        <v>865400</v>
      </c>
      <c r="CM1041" s="41">
        <v>863000</v>
      </c>
      <c r="CN1041" s="41">
        <v>865600</v>
      </c>
      <c r="CO1041" s="41">
        <v>866900</v>
      </c>
      <c r="CP1041" s="41">
        <v>865900</v>
      </c>
      <c r="CQ1041" s="41">
        <v>870500</v>
      </c>
      <c r="CR1041" s="41">
        <v>874300</v>
      </c>
      <c r="CS1041" s="41">
        <v>872100</v>
      </c>
      <c r="CT1041" s="41">
        <v>872600</v>
      </c>
      <c r="CU1041" s="41">
        <v>868300</v>
      </c>
      <c r="CV1041" s="41">
        <v>858300</v>
      </c>
      <c r="CW1041" s="41">
        <v>857400</v>
      </c>
      <c r="CX1041" s="41">
        <v>865500</v>
      </c>
      <c r="CY1041" s="41">
        <v>863400</v>
      </c>
      <c r="CZ1041" s="41">
        <v>860600</v>
      </c>
      <c r="DA1041" s="41">
        <v>869200</v>
      </c>
      <c r="DB1041" s="41">
        <v>879400</v>
      </c>
      <c r="DC1041" s="41">
        <v>880100</v>
      </c>
      <c r="DD1041" s="41">
        <v>878100</v>
      </c>
      <c r="DE1041" s="41">
        <v>878800</v>
      </c>
      <c r="DF1041" s="41">
        <v>879200</v>
      </c>
      <c r="DG1041" s="41">
        <v>878700</v>
      </c>
      <c r="DH1041" s="41">
        <v>873700</v>
      </c>
      <c r="DI1041" s="41">
        <v>868200</v>
      </c>
      <c r="DJ1041" s="41">
        <v>864700</v>
      </c>
      <c r="DK1041" s="41">
        <v>865600</v>
      </c>
      <c r="DL1041" s="41">
        <v>857600</v>
      </c>
      <c r="DM1041" s="41">
        <v>842900</v>
      </c>
      <c r="DN1041" s="41">
        <v>839000</v>
      </c>
      <c r="DO1041" s="41">
        <v>843100</v>
      </c>
      <c r="DP1041" s="41">
        <v>841600</v>
      </c>
    </row>
    <row r="1042" spans="1:120">
      <c r="A1042" s="41">
        <v>93602</v>
      </c>
      <c r="B1042" s="41" t="s">
        <v>851</v>
      </c>
      <c r="C1042" s="41" t="s">
        <v>66</v>
      </c>
      <c r="D1042" s="41" t="s">
        <v>442</v>
      </c>
      <c r="E1042" s="41" t="s">
        <v>442</v>
      </c>
      <c r="F1042" s="41">
        <v>426800</v>
      </c>
      <c r="G1042" s="41">
        <v>429000</v>
      </c>
      <c r="H1042" s="41">
        <v>432500</v>
      </c>
      <c r="I1042" s="41">
        <v>440600</v>
      </c>
      <c r="J1042" s="41">
        <v>451500</v>
      </c>
      <c r="K1042" s="41">
        <v>462400</v>
      </c>
      <c r="L1042" s="41">
        <v>472700</v>
      </c>
      <c r="M1042" s="41">
        <v>487000</v>
      </c>
      <c r="N1042" s="41">
        <v>500800</v>
      </c>
      <c r="O1042" s="41">
        <v>505500</v>
      </c>
      <c r="P1042" s="41">
        <v>506400</v>
      </c>
      <c r="Q1042" s="41">
        <v>511700</v>
      </c>
      <c r="R1042" s="41">
        <v>513800</v>
      </c>
      <c r="S1042" s="41">
        <v>510500</v>
      </c>
      <c r="T1042" s="41">
        <v>509500</v>
      </c>
      <c r="U1042" s="41">
        <v>512900</v>
      </c>
      <c r="V1042" s="41">
        <v>519100</v>
      </c>
      <c r="W1042" s="41">
        <v>529500</v>
      </c>
      <c r="X1042" s="41">
        <v>536400</v>
      </c>
      <c r="Y1042" s="41">
        <v>535500</v>
      </c>
      <c r="Z1042" s="41">
        <v>533800</v>
      </c>
      <c r="AA1042" s="41">
        <v>534700</v>
      </c>
      <c r="AB1042" s="41">
        <v>539200</v>
      </c>
      <c r="AC1042" s="41">
        <v>538800</v>
      </c>
      <c r="AD1042" s="41">
        <v>534000</v>
      </c>
      <c r="AE1042" s="41">
        <v>527600</v>
      </c>
      <c r="AF1042" s="41">
        <v>524100</v>
      </c>
      <c r="AG1042" s="41">
        <v>516700</v>
      </c>
      <c r="AH1042" s="41">
        <v>507700</v>
      </c>
      <c r="AI1042" s="41">
        <v>498700</v>
      </c>
      <c r="AJ1042" s="41">
        <v>497000</v>
      </c>
      <c r="AK1042" s="41">
        <v>496700</v>
      </c>
      <c r="AL1042" s="41">
        <v>495700</v>
      </c>
      <c r="AM1042" s="41">
        <v>489100</v>
      </c>
      <c r="AN1042" s="41">
        <v>479700</v>
      </c>
      <c r="AO1042" s="41">
        <v>478600</v>
      </c>
      <c r="AP1042" s="41">
        <v>483100</v>
      </c>
      <c r="AQ1042" s="41">
        <v>478400</v>
      </c>
      <c r="AR1042" s="41">
        <v>470500</v>
      </c>
      <c r="AS1042" s="41">
        <v>469900</v>
      </c>
      <c r="AT1042" s="41">
        <v>468200</v>
      </c>
      <c r="AU1042" s="41">
        <v>455400</v>
      </c>
      <c r="AV1042" s="41">
        <v>434300</v>
      </c>
      <c r="AW1042" s="41">
        <v>414800</v>
      </c>
      <c r="AX1042" s="41">
        <v>404300</v>
      </c>
      <c r="AY1042" s="41">
        <v>400500</v>
      </c>
      <c r="AZ1042" s="41">
        <v>393000</v>
      </c>
      <c r="BA1042" s="41">
        <v>389300</v>
      </c>
      <c r="BB1042" s="41">
        <v>397200</v>
      </c>
      <c r="BC1042" s="41">
        <v>404200</v>
      </c>
      <c r="BD1042" s="41">
        <v>402000</v>
      </c>
      <c r="BE1042" s="41">
        <v>398700</v>
      </c>
      <c r="BF1042" s="41">
        <v>394000</v>
      </c>
      <c r="BG1042" s="41">
        <v>387600</v>
      </c>
      <c r="BH1042" s="41">
        <v>383200</v>
      </c>
      <c r="BI1042" s="41">
        <v>378300</v>
      </c>
      <c r="BJ1042" s="41">
        <v>374500</v>
      </c>
      <c r="BK1042" s="41">
        <v>372600</v>
      </c>
      <c r="BL1042" s="41">
        <v>370300</v>
      </c>
      <c r="BM1042" s="41">
        <v>366500</v>
      </c>
      <c r="BN1042" s="41">
        <v>364100</v>
      </c>
      <c r="BO1042" s="41">
        <v>368000</v>
      </c>
      <c r="BP1042" s="41">
        <v>368700</v>
      </c>
      <c r="BQ1042" s="41">
        <v>360600</v>
      </c>
      <c r="BR1042" s="41">
        <v>349400</v>
      </c>
      <c r="BS1042" s="41">
        <v>342400</v>
      </c>
      <c r="BT1042" s="41">
        <v>338700</v>
      </c>
      <c r="BU1042" s="41">
        <v>336200</v>
      </c>
      <c r="BV1042" s="41">
        <v>330200</v>
      </c>
      <c r="BW1042" s="41">
        <v>324300</v>
      </c>
      <c r="BX1042" s="41">
        <v>320000</v>
      </c>
      <c r="BY1042" s="41">
        <v>309100</v>
      </c>
      <c r="BZ1042" s="41">
        <v>294100</v>
      </c>
      <c r="CA1042" s="41">
        <v>293100</v>
      </c>
      <c r="CB1042" s="41">
        <v>303500</v>
      </c>
      <c r="CC1042" s="41">
        <v>308500</v>
      </c>
      <c r="CD1042" s="41">
        <v>311600</v>
      </c>
      <c r="CE1042" s="41">
        <v>315400</v>
      </c>
      <c r="CF1042" s="41">
        <v>312400</v>
      </c>
      <c r="CG1042" s="41">
        <v>314100</v>
      </c>
      <c r="CH1042" s="41">
        <v>323400</v>
      </c>
      <c r="CI1042" s="41">
        <v>329100</v>
      </c>
      <c r="CJ1042" s="41">
        <v>333400</v>
      </c>
      <c r="CK1042" s="41">
        <v>332900</v>
      </c>
      <c r="CL1042" s="41">
        <v>324600</v>
      </c>
      <c r="CM1042" s="41">
        <v>316900</v>
      </c>
      <c r="CN1042" s="41">
        <v>312000</v>
      </c>
      <c r="CO1042" s="41">
        <v>308200</v>
      </c>
      <c r="CP1042" s="41">
        <v>305700</v>
      </c>
      <c r="CQ1042" s="41">
        <v>308700</v>
      </c>
      <c r="CR1042" s="41">
        <v>312400</v>
      </c>
      <c r="CS1042" s="41">
        <v>312200</v>
      </c>
      <c r="CT1042" s="41">
        <v>309500</v>
      </c>
      <c r="CU1042" s="41">
        <v>309500</v>
      </c>
      <c r="CV1042" s="41">
        <v>309200</v>
      </c>
      <c r="CW1042" s="41">
        <v>312300</v>
      </c>
      <c r="CX1042" s="41">
        <v>315900</v>
      </c>
      <c r="CY1042" s="41">
        <v>315900</v>
      </c>
      <c r="CZ1042" s="41">
        <v>313900</v>
      </c>
      <c r="DA1042" s="41">
        <v>315200</v>
      </c>
      <c r="DB1042" s="41">
        <v>319700</v>
      </c>
      <c r="DC1042" s="41">
        <v>322300</v>
      </c>
      <c r="DD1042" s="41">
        <v>323900</v>
      </c>
      <c r="DE1042" s="41">
        <v>326900</v>
      </c>
      <c r="DF1042" s="41">
        <v>327800</v>
      </c>
      <c r="DG1042" s="41">
        <v>328000</v>
      </c>
      <c r="DH1042" s="41">
        <v>330900</v>
      </c>
      <c r="DI1042" s="41">
        <v>336500</v>
      </c>
      <c r="DJ1042" s="41">
        <v>341900</v>
      </c>
      <c r="DK1042" s="41">
        <v>340800</v>
      </c>
      <c r="DL1042" s="41">
        <v>337800</v>
      </c>
      <c r="DM1042" s="41">
        <v>338500</v>
      </c>
      <c r="DN1042" s="41">
        <v>336900</v>
      </c>
      <c r="DO1042" s="41">
        <v>335400</v>
      </c>
      <c r="DP1042" s="41">
        <v>337900</v>
      </c>
    </row>
    <row r="1043" spans="1:120">
      <c r="A1043" s="41">
        <v>95655</v>
      </c>
      <c r="B1043" s="41" t="s">
        <v>946</v>
      </c>
      <c r="C1043" s="41" t="s">
        <v>66</v>
      </c>
      <c r="D1043" s="41" t="s">
        <v>406</v>
      </c>
      <c r="E1043" s="41" t="s">
        <v>406</v>
      </c>
      <c r="F1043" s="41">
        <v>468300</v>
      </c>
      <c r="G1043" s="41">
        <v>475500</v>
      </c>
      <c r="H1043" s="41">
        <v>482300</v>
      </c>
      <c r="I1043" s="41">
        <v>489200</v>
      </c>
      <c r="J1043" s="41">
        <v>494600</v>
      </c>
      <c r="K1043" s="41">
        <v>498700</v>
      </c>
      <c r="L1043" s="41">
        <v>502700</v>
      </c>
      <c r="M1043" s="41">
        <v>508000</v>
      </c>
      <c r="N1043" s="41">
        <v>514700</v>
      </c>
      <c r="O1043" s="41">
        <v>520900</v>
      </c>
      <c r="P1043" s="41">
        <v>524800</v>
      </c>
      <c r="Q1043" s="41">
        <v>526800</v>
      </c>
      <c r="R1043" s="41">
        <v>527600</v>
      </c>
      <c r="S1043" s="41">
        <v>525600</v>
      </c>
      <c r="T1043" s="41">
        <v>521200</v>
      </c>
      <c r="U1043" s="41">
        <v>516600</v>
      </c>
      <c r="V1043" s="41">
        <v>514200</v>
      </c>
      <c r="W1043" s="41">
        <v>512800</v>
      </c>
      <c r="X1043" s="41">
        <v>510800</v>
      </c>
      <c r="Y1043" s="41">
        <v>507900</v>
      </c>
      <c r="Z1043" s="41">
        <v>503800</v>
      </c>
      <c r="AA1043" s="41">
        <v>499200</v>
      </c>
      <c r="AB1043" s="41">
        <v>496000</v>
      </c>
      <c r="AC1043" s="41">
        <v>495000</v>
      </c>
      <c r="AD1043" s="41">
        <v>494800</v>
      </c>
      <c r="AE1043" s="41">
        <v>496600</v>
      </c>
      <c r="AF1043" s="41">
        <v>498500</v>
      </c>
      <c r="AG1043" s="41">
        <v>495000</v>
      </c>
      <c r="AH1043" s="41">
        <v>485100</v>
      </c>
      <c r="AI1043" s="41">
        <v>472500</v>
      </c>
      <c r="AJ1043" s="41">
        <v>462100</v>
      </c>
      <c r="AK1043" s="41">
        <v>456400</v>
      </c>
      <c r="AL1043" s="41">
        <v>454000</v>
      </c>
      <c r="AM1043" s="41">
        <v>450900</v>
      </c>
      <c r="AN1043" s="41">
        <v>447300</v>
      </c>
      <c r="AO1043" s="41">
        <v>439400</v>
      </c>
      <c r="AP1043" s="41">
        <v>424800</v>
      </c>
      <c r="AQ1043" s="41">
        <v>410400</v>
      </c>
      <c r="AR1043" s="41">
        <v>398700</v>
      </c>
      <c r="AS1043" s="41">
        <v>388600</v>
      </c>
      <c r="AT1043" s="41">
        <v>383400</v>
      </c>
      <c r="AU1043" s="41">
        <v>381200</v>
      </c>
      <c r="AV1043" s="41">
        <v>377900</v>
      </c>
      <c r="AW1043" s="41">
        <v>371700</v>
      </c>
      <c r="AX1043" s="41">
        <v>364300</v>
      </c>
      <c r="AY1043" s="41">
        <v>355500</v>
      </c>
      <c r="AZ1043" s="41">
        <v>347400</v>
      </c>
      <c r="BA1043" s="41">
        <v>342300</v>
      </c>
      <c r="BB1043" s="41">
        <v>340700</v>
      </c>
      <c r="BC1043" s="41">
        <v>337700</v>
      </c>
      <c r="BD1043" s="41">
        <v>333300</v>
      </c>
      <c r="BE1043" s="41">
        <v>330800</v>
      </c>
      <c r="BF1043" s="41">
        <v>328800</v>
      </c>
      <c r="BG1043" s="41">
        <v>326900</v>
      </c>
      <c r="BH1043" s="41">
        <v>323900</v>
      </c>
      <c r="BI1043" s="41">
        <v>319700</v>
      </c>
      <c r="BJ1043" s="41">
        <v>316400</v>
      </c>
      <c r="BK1043" s="41">
        <v>314200</v>
      </c>
      <c r="BL1043" s="41">
        <v>310900</v>
      </c>
      <c r="BM1043" s="41">
        <v>309900</v>
      </c>
      <c r="BN1043" s="41">
        <v>312700</v>
      </c>
      <c r="BO1043" s="41">
        <v>314600</v>
      </c>
      <c r="BP1043" s="41">
        <v>313600</v>
      </c>
      <c r="BQ1043" s="41">
        <v>311900</v>
      </c>
      <c r="BR1043" s="41">
        <v>309500</v>
      </c>
      <c r="BS1043" s="41">
        <v>306300</v>
      </c>
      <c r="BT1043" s="41">
        <v>303000</v>
      </c>
      <c r="BU1043" s="41">
        <v>300000</v>
      </c>
      <c r="BV1043" s="41">
        <v>297700</v>
      </c>
      <c r="BW1043" s="41">
        <v>295800</v>
      </c>
      <c r="BX1043" s="41">
        <v>293000</v>
      </c>
      <c r="BY1043" s="41">
        <v>287200</v>
      </c>
      <c r="BZ1043" s="41">
        <v>280000</v>
      </c>
      <c r="CA1043" s="41">
        <v>274300</v>
      </c>
      <c r="CB1043" s="41">
        <v>269600</v>
      </c>
      <c r="CC1043" s="41">
        <v>264400</v>
      </c>
      <c r="CD1043" s="41">
        <v>259700</v>
      </c>
      <c r="CE1043" s="41">
        <v>256600</v>
      </c>
      <c r="CF1043" s="41">
        <v>255000</v>
      </c>
      <c r="CG1043" s="41">
        <v>253500</v>
      </c>
      <c r="CH1043" s="41">
        <v>251000</v>
      </c>
      <c r="CI1043" s="41">
        <v>249300</v>
      </c>
      <c r="CJ1043" s="41">
        <v>249100</v>
      </c>
      <c r="CK1043" s="41">
        <v>248800</v>
      </c>
      <c r="CL1043" s="41">
        <v>247200</v>
      </c>
      <c r="CM1043" s="41">
        <v>246900</v>
      </c>
      <c r="CN1043" s="41">
        <v>248300</v>
      </c>
      <c r="CO1043" s="41">
        <v>252200</v>
      </c>
      <c r="CP1043" s="41">
        <v>256200</v>
      </c>
      <c r="CQ1043" s="41">
        <v>260100</v>
      </c>
      <c r="CR1043" s="41">
        <v>263800</v>
      </c>
      <c r="CS1043" s="41">
        <v>267600</v>
      </c>
      <c r="CT1043" s="41">
        <v>269100</v>
      </c>
      <c r="CU1043" s="41">
        <v>269800</v>
      </c>
      <c r="CV1043" s="41">
        <v>270500</v>
      </c>
      <c r="CW1043" s="41">
        <v>272800</v>
      </c>
      <c r="CX1043" s="41">
        <v>278300</v>
      </c>
      <c r="CY1043" s="41">
        <v>283300</v>
      </c>
      <c r="CZ1043" s="41">
        <v>289300</v>
      </c>
      <c r="DA1043" s="41">
        <v>295500</v>
      </c>
      <c r="DB1043" s="41">
        <v>301300</v>
      </c>
      <c r="DC1043" s="41">
        <v>305100</v>
      </c>
      <c r="DD1043" s="41">
        <v>307600</v>
      </c>
      <c r="DE1043" s="41">
        <v>309400</v>
      </c>
      <c r="DF1043" s="41">
        <v>312700</v>
      </c>
      <c r="DG1043" s="41">
        <v>317800</v>
      </c>
      <c r="DH1043" s="41">
        <v>324800</v>
      </c>
      <c r="DI1043" s="41">
        <v>333600</v>
      </c>
      <c r="DJ1043" s="41">
        <v>340200</v>
      </c>
      <c r="DK1043" s="41">
        <v>346100</v>
      </c>
      <c r="DL1043" s="41">
        <v>350900</v>
      </c>
      <c r="DM1043" s="41">
        <v>356400</v>
      </c>
      <c r="DN1043" s="41">
        <v>359600</v>
      </c>
      <c r="DO1043" s="41">
        <v>359900</v>
      </c>
      <c r="DP1043" s="41">
        <v>359600</v>
      </c>
    </row>
    <row r="1044" spans="1:120">
      <c r="A1044" s="41">
        <v>93737</v>
      </c>
      <c r="B1044" s="41" t="s">
        <v>442</v>
      </c>
      <c r="C1044" s="41" t="s">
        <v>66</v>
      </c>
      <c r="D1044" s="41" t="s">
        <v>442</v>
      </c>
      <c r="E1044" s="41" t="s">
        <v>442</v>
      </c>
      <c r="F1044" s="41">
        <v>383600</v>
      </c>
      <c r="G1044" s="41">
        <v>390800</v>
      </c>
      <c r="H1044" s="41">
        <v>395100</v>
      </c>
      <c r="I1044" s="41">
        <v>399200</v>
      </c>
      <c r="J1044" s="41">
        <v>406100</v>
      </c>
      <c r="K1044" s="41">
        <v>414200</v>
      </c>
      <c r="L1044" s="41">
        <v>422900</v>
      </c>
      <c r="M1044" s="41">
        <v>427600</v>
      </c>
      <c r="N1044" s="41">
        <v>429900</v>
      </c>
      <c r="O1044" s="41">
        <v>430800</v>
      </c>
      <c r="P1044" s="41">
        <v>433200</v>
      </c>
      <c r="Q1044" s="41">
        <v>437900</v>
      </c>
      <c r="R1044" s="41">
        <v>441800</v>
      </c>
      <c r="S1044" s="41">
        <v>440700</v>
      </c>
      <c r="T1044" s="41">
        <v>443200</v>
      </c>
      <c r="U1044" s="41">
        <v>450100</v>
      </c>
      <c r="V1044" s="41">
        <v>452500</v>
      </c>
      <c r="W1044" s="41">
        <v>452000</v>
      </c>
      <c r="X1044" s="41">
        <v>452000</v>
      </c>
      <c r="Y1044" s="41">
        <v>450700</v>
      </c>
      <c r="Z1044" s="41">
        <v>448500</v>
      </c>
      <c r="AA1044" s="41">
        <v>446700</v>
      </c>
      <c r="AB1044" s="41">
        <v>447800</v>
      </c>
      <c r="AC1044" s="41">
        <v>449600</v>
      </c>
      <c r="AD1044" s="41">
        <v>449800</v>
      </c>
      <c r="AE1044" s="41">
        <v>447800</v>
      </c>
      <c r="AF1044" s="41">
        <v>446900</v>
      </c>
      <c r="AG1044" s="41">
        <v>445600</v>
      </c>
      <c r="AH1044" s="41">
        <v>444200</v>
      </c>
      <c r="AI1044" s="41">
        <v>441000</v>
      </c>
      <c r="AJ1044" s="41">
        <v>436000</v>
      </c>
      <c r="AK1044" s="41">
        <v>429600</v>
      </c>
      <c r="AL1044" s="41">
        <v>423900</v>
      </c>
      <c r="AM1044" s="41">
        <v>420300</v>
      </c>
      <c r="AN1044" s="41">
        <v>417500</v>
      </c>
      <c r="AO1044" s="41">
        <v>415400</v>
      </c>
      <c r="AP1044" s="41">
        <v>410800</v>
      </c>
      <c r="AQ1044" s="41">
        <v>401900</v>
      </c>
      <c r="AR1044" s="41">
        <v>392300</v>
      </c>
      <c r="AS1044" s="41">
        <v>387600</v>
      </c>
      <c r="AT1044" s="41">
        <v>382800</v>
      </c>
      <c r="AU1044" s="41">
        <v>372400</v>
      </c>
      <c r="AV1044" s="41">
        <v>360900</v>
      </c>
      <c r="AW1044" s="41">
        <v>351500</v>
      </c>
      <c r="AX1044" s="41">
        <v>343800</v>
      </c>
      <c r="AY1044" s="41">
        <v>337200</v>
      </c>
      <c r="AZ1044" s="41">
        <v>328700</v>
      </c>
      <c r="BA1044" s="41">
        <v>321500</v>
      </c>
      <c r="BB1044" s="41">
        <v>320000</v>
      </c>
      <c r="BC1044" s="41">
        <v>317800</v>
      </c>
      <c r="BD1044" s="41">
        <v>313100</v>
      </c>
      <c r="BE1044" s="41">
        <v>308200</v>
      </c>
      <c r="BF1044" s="41">
        <v>306100</v>
      </c>
      <c r="BG1044" s="41">
        <v>307300</v>
      </c>
      <c r="BH1044" s="41">
        <v>312500</v>
      </c>
      <c r="BI1044" s="41">
        <v>318000</v>
      </c>
      <c r="BJ1044" s="41">
        <v>322200</v>
      </c>
      <c r="BK1044" s="41">
        <v>325300</v>
      </c>
      <c r="BL1044" s="41">
        <v>325500</v>
      </c>
      <c r="BM1044" s="41">
        <v>323900</v>
      </c>
      <c r="BN1044" s="41">
        <v>324800</v>
      </c>
      <c r="BO1044" s="41">
        <v>331200</v>
      </c>
      <c r="BP1044" s="41">
        <v>332300</v>
      </c>
      <c r="BQ1044" s="41">
        <v>329100</v>
      </c>
      <c r="BR1044" s="41">
        <v>327100</v>
      </c>
      <c r="BS1044" s="41">
        <v>326900</v>
      </c>
      <c r="BT1044" s="41">
        <v>326700</v>
      </c>
      <c r="BU1044" s="41">
        <v>327200</v>
      </c>
      <c r="BV1044" s="41">
        <v>324300</v>
      </c>
      <c r="BW1044" s="41">
        <v>321300</v>
      </c>
      <c r="BX1044" s="41">
        <v>322400</v>
      </c>
      <c r="BY1044" s="41">
        <v>319500</v>
      </c>
      <c r="BZ1044" s="41">
        <v>310800</v>
      </c>
      <c r="CA1044" s="41">
        <v>312100</v>
      </c>
      <c r="CB1044" s="41">
        <v>320800</v>
      </c>
      <c r="CC1044" s="41">
        <v>317800</v>
      </c>
      <c r="CD1044" s="41">
        <v>310100</v>
      </c>
      <c r="CE1044" s="41">
        <v>308100</v>
      </c>
      <c r="CF1044" s="41">
        <v>305900</v>
      </c>
      <c r="CG1044" s="41">
        <v>303900</v>
      </c>
      <c r="CH1044" s="41">
        <v>303100</v>
      </c>
      <c r="CI1044" s="41">
        <v>299200</v>
      </c>
      <c r="CJ1044" s="41">
        <v>296900</v>
      </c>
      <c r="CK1044" s="41">
        <v>294600</v>
      </c>
      <c r="CL1044" s="41">
        <v>292200</v>
      </c>
      <c r="CM1044" s="41">
        <v>293000</v>
      </c>
      <c r="CN1044" s="41">
        <v>294100</v>
      </c>
      <c r="CO1044" s="41">
        <v>293100</v>
      </c>
      <c r="CP1044" s="41">
        <v>291000</v>
      </c>
      <c r="CQ1044" s="41">
        <v>289500</v>
      </c>
      <c r="CR1044" s="41">
        <v>288400</v>
      </c>
      <c r="CS1044" s="41">
        <v>288400</v>
      </c>
      <c r="CT1044" s="41">
        <v>290100</v>
      </c>
      <c r="CU1044" s="41">
        <v>294100</v>
      </c>
      <c r="CV1044" s="41">
        <v>298100</v>
      </c>
      <c r="CW1044" s="41">
        <v>303100</v>
      </c>
      <c r="CX1044" s="41">
        <v>306900</v>
      </c>
      <c r="CY1044" s="41">
        <v>307700</v>
      </c>
      <c r="CZ1044" s="41">
        <v>308800</v>
      </c>
      <c r="DA1044" s="41">
        <v>314100</v>
      </c>
      <c r="DB1044" s="41">
        <v>320800</v>
      </c>
      <c r="DC1044" s="41">
        <v>325400</v>
      </c>
      <c r="DD1044" s="41">
        <v>329200</v>
      </c>
      <c r="DE1044" s="41">
        <v>334000</v>
      </c>
      <c r="DF1044" s="41">
        <v>334900</v>
      </c>
      <c r="DG1044" s="41">
        <v>333100</v>
      </c>
      <c r="DH1044" s="41">
        <v>330100</v>
      </c>
      <c r="DI1044" s="41">
        <v>329500</v>
      </c>
      <c r="DJ1044" s="41">
        <v>328600</v>
      </c>
      <c r="DK1044" s="41">
        <v>325200</v>
      </c>
      <c r="DL1044" s="41">
        <v>325000</v>
      </c>
      <c r="DM1044" s="41">
        <v>333800</v>
      </c>
      <c r="DN1044" s="41">
        <v>341600</v>
      </c>
      <c r="DO1044" s="41">
        <v>344200</v>
      </c>
      <c r="DP1044" s="41">
        <v>346200</v>
      </c>
    </row>
    <row r="1045" spans="1:120">
      <c r="A1045" s="41">
        <v>93202</v>
      </c>
      <c r="B1045" s="41" t="s">
        <v>852</v>
      </c>
      <c r="C1045" s="41" t="s">
        <v>66</v>
      </c>
      <c r="D1045" s="41" t="s">
        <v>448</v>
      </c>
      <c r="E1045" s="41" t="s">
        <v>392</v>
      </c>
      <c r="F1045" s="41">
        <v>153700</v>
      </c>
      <c r="G1045" s="41">
        <v>156300</v>
      </c>
      <c r="H1045" s="41">
        <v>158200</v>
      </c>
      <c r="I1045" s="41">
        <v>160500</v>
      </c>
      <c r="J1045" s="41">
        <v>162900</v>
      </c>
      <c r="K1045" s="41">
        <v>165000</v>
      </c>
      <c r="L1045" s="41">
        <v>167100</v>
      </c>
      <c r="M1045" s="41">
        <v>170000</v>
      </c>
      <c r="N1045" s="41">
        <v>173500</v>
      </c>
      <c r="O1045" s="41">
        <v>176300</v>
      </c>
      <c r="P1045" s="41">
        <v>177900</v>
      </c>
      <c r="Q1045" s="41">
        <v>179900</v>
      </c>
      <c r="R1045" s="41">
        <v>182700</v>
      </c>
      <c r="S1045" s="41">
        <v>185200</v>
      </c>
      <c r="T1045" s="41">
        <v>187200</v>
      </c>
      <c r="U1045" s="41">
        <v>188700</v>
      </c>
      <c r="V1045" s="41">
        <v>191300</v>
      </c>
      <c r="W1045" s="41">
        <v>194400</v>
      </c>
      <c r="X1045" s="41">
        <v>195400</v>
      </c>
      <c r="Y1045" s="41">
        <v>194500</v>
      </c>
      <c r="Z1045" s="41">
        <v>195000</v>
      </c>
      <c r="AA1045" s="41">
        <v>196400</v>
      </c>
      <c r="AB1045" s="41">
        <v>198600</v>
      </c>
      <c r="AC1045" s="41">
        <v>200500</v>
      </c>
      <c r="AD1045" s="41">
        <v>201600</v>
      </c>
      <c r="AE1045" s="41">
        <v>202800</v>
      </c>
      <c r="AF1045" s="41">
        <v>204500</v>
      </c>
      <c r="AG1045" s="41">
        <v>205700</v>
      </c>
      <c r="AH1045" s="41">
        <v>206600</v>
      </c>
      <c r="AI1045" s="41">
        <v>206900</v>
      </c>
      <c r="AJ1045" s="41">
        <v>206500</v>
      </c>
      <c r="AK1045" s="41">
        <v>206100</v>
      </c>
      <c r="AL1045" s="41">
        <v>207100</v>
      </c>
      <c r="AM1045" s="41">
        <v>206200</v>
      </c>
      <c r="AN1045" s="41">
        <v>202800</v>
      </c>
      <c r="AO1045" s="41">
        <v>198800</v>
      </c>
      <c r="AP1045" s="41">
        <v>196400</v>
      </c>
      <c r="AQ1045" s="41">
        <v>195800</v>
      </c>
      <c r="AR1045" s="41">
        <v>196500</v>
      </c>
      <c r="AS1045" s="41">
        <v>197700</v>
      </c>
      <c r="AT1045" s="41">
        <v>198800</v>
      </c>
      <c r="AU1045" s="41">
        <v>198800</v>
      </c>
      <c r="AV1045" s="41">
        <v>197000</v>
      </c>
      <c r="AW1045" s="41">
        <v>195600</v>
      </c>
      <c r="AX1045" s="41">
        <v>194100</v>
      </c>
      <c r="AY1045" s="41">
        <v>191800</v>
      </c>
      <c r="AZ1045" s="41">
        <v>189600</v>
      </c>
      <c r="BA1045" s="41">
        <v>187900</v>
      </c>
      <c r="BB1045" s="41">
        <v>186100</v>
      </c>
      <c r="BC1045" s="41">
        <v>184100</v>
      </c>
      <c r="BD1045" s="41">
        <v>181400</v>
      </c>
      <c r="BE1045" s="41">
        <v>178900</v>
      </c>
      <c r="BF1045" s="41">
        <v>174700</v>
      </c>
      <c r="BG1045" s="41">
        <v>169900</v>
      </c>
      <c r="BH1045" s="41">
        <v>166800</v>
      </c>
      <c r="BI1045" s="41">
        <v>165500</v>
      </c>
      <c r="BJ1045" s="41">
        <v>163100</v>
      </c>
      <c r="BK1045" s="41">
        <v>160800</v>
      </c>
      <c r="BL1045" s="41">
        <v>158500</v>
      </c>
      <c r="BM1045" s="41">
        <v>157500</v>
      </c>
      <c r="BN1045" s="41">
        <v>155600</v>
      </c>
      <c r="BO1045" s="41">
        <v>151300</v>
      </c>
      <c r="BP1045" s="41">
        <v>147000</v>
      </c>
      <c r="BQ1045" s="41">
        <v>145800</v>
      </c>
      <c r="BR1045" s="41">
        <v>146600</v>
      </c>
      <c r="BS1045" s="41">
        <v>148400</v>
      </c>
      <c r="BT1045" s="41">
        <v>150300</v>
      </c>
      <c r="BU1045" s="41">
        <v>150300</v>
      </c>
      <c r="BV1045" s="41">
        <v>148900</v>
      </c>
      <c r="BW1045" s="41">
        <v>147600</v>
      </c>
      <c r="BX1045" s="41">
        <v>147500</v>
      </c>
      <c r="BY1045" s="41">
        <v>148000</v>
      </c>
      <c r="BZ1045" s="41">
        <v>149100</v>
      </c>
      <c r="CA1045" s="41">
        <v>151100</v>
      </c>
      <c r="CB1045" s="41">
        <v>151500</v>
      </c>
      <c r="CC1045" s="41">
        <v>146900</v>
      </c>
      <c r="CD1045" s="41">
        <v>141500</v>
      </c>
      <c r="CE1045" s="41">
        <v>139400</v>
      </c>
      <c r="CF1045" s="41">
        <v>138500</v>
      </c>
      <c r="CG1045" s="41">
        <v>136200</v>
      </c>
      <c r="CH1045" s="41">
        <v>135000</v>
      </c>
      <c r="CI1045" s="41">
        <v>135200</v>
      </c>
      <c r="CJ1045" s="41">
        <v>135000</v>
      </c>
      <c r="CK1045" s="41">
        <v>133100</v>
      </c>
      <c r="CL1045" s="41">
        <v>131200</v>
      </c>
      <c r="CM1045" s="41">
        <v>129900</v>
      </c>
      <c r="CN1045" s="41">
        <v>131300</v>
      </c>
      <c r="CO1045" s="41">
        <v>131700</v>
      </c>
      <c r="CP1045" s="41">
        <v>129900</v>
      </c>
      <c r="CQ1045" s="41">
        <v>125000</v>
      </c>
      <c r="CR1045" s="41">
        <v>120700</v>
      </c>
      <c r="CS1045" s="41">
        <v>119000</v>
      </c>
      <c r="CT1045" s="41">
        <v>118800</v>
      </c>
      <c r="CU1045" s="41">
        <v>117300</v>
      </c>
      <c r="CV1045" s="41">
        <v>115600</v>
      </c>
      <c r="CW1045" s="41">
        <v>115800</v>
      </c>
      <c r="CX1045" s="41">
        <v>118500</v>
      </c>
      <c r="CY1045" s="41">
        <v>120800</v>
      </c>
      <c r="CZ1045" s="41">
        <v>120300</v>
      </c>
      <c r="DA1045" s="41">
        <v>120600</v>
      </c>
      <c r="DB1045" s="41">
        <v>122900</v>
      </c>
      <c r="DC1045" s="41">
        <v>125400</v>
      </c>
      <c r="DD1045" s="41">
        <v>127700</v>
      </c>
      <c r="DE1045" s="41">
        <v>128400</v>
      </c>
      <c r="DF1045" s="41">
        <v>128000</v>
      </c>
      <c r="DG1045" s="41">
        <v>130500</v>
      </c>
      <c r="DH1045" s="41">
        <v>135100</v>
      </c>
      <c r="DI1045" s="41">
        <v>137300</v>
      </c>
      <c r="DJ1045" s="41">
        <v>136200</v>
      </c>
      <c r="DK1045" s="41">
        <v>135200</v>
      </c>
      <c r="DL1045" s="41">
        <v>135000</v>
      </c>
      <c r="DM1045" s="41">
        <v>136000</v>
      </c>
      <c r="DN1045" s="41">
        <v>137700</v>
      </c>
      <c r="DO1045" s="41">
        <v>140000</v>
      </c>
      <c r="DP1045" s="41">
        <v>141600</v>
      </c>
    </row>
    <row r="1046" spans="1:120">
      <c r="A1046" s="41">
        <v>93066</v>
      </c>
      <c r="B1046" s="41" t="s">
        <v>947</v>
      </c>
      <c r="C1046" s="41" t="s">
        <v>66</v>
      </c>
      <c r="D1046" s="41" t="s">
        <v>425</v>
      </c>
      <c r="E1046" s="41" t="s">
        <v>425</v>
      </c>
      <c r="F1046" s="41">
        <v>1018300</v>
      </c>
      <c r="G1046" s="41">
        <v>1027100</v>
      </c>
      <c r="H1046" s="41">
        <v>1033200</v>
      </c>
      <c r="I1046" s="41">
        <v>1042400</v>
      </c>
      <c r="J1046" s="41">
        <v>1057900</v>
      </c>
      <c r="K1046" s="41">
        <v>1079500</v>
      </c>
      <c r="L1046" s="41">
        <v>1095500</v>
      </c>
      <c r="M1046" s="41">
        <v>1110400</v>
      </c>
      <c r="N1046" s="41">
        <v>1122900</v>
      </c>
      <c r="O1046" s="41">
        <v>1137100</v>
      </c>
      <c r="P1046" s="41">
        <v>1147300</v>
      </c>
      <c r="Q1046" s="41">
        <v>1157700</v>
      </c>
      <c r="R1046" s="41">
        <v>1164800</v>
      </c>
      <c r="S1046" s="41">
        <v>1168300</v>
      </c>
      <c r="T1046" s="41">
        <v>1174600</v>
      </c>
      <c r="U1046" s="41">
        <v>1188900</v>
      </c>
      <c r="V1046" s="41">
        <v>1203000</v>
      </c>
      <c r="W1046" s="41">
        <v>1208600</v>
      </c>
      <c r="X1046" s="41">
        <v>1218400</v>
      </c>
      <c r="Y1046" s="41">
        <v>1225800</v>
      </c>
      <c r="Z1046" s="41">
        <v>1229500</v>
      </c>
      <c r="AA1046" s="41">
        <v>1226200</v>
      </c>
      <c r="AB1046" s="41">
        <v>1228900</v>
      </c>
      <c r="AC1046" s="41">
        <v>1220600</v>
      </c>
      <c r="AD1046" s="41">
        <v>1195800</v>
      </c>
      <c r="AE1046" s="41">
        <v>1165000</v>
      </c>
      <c r="AF1046" s="41">
        <v>1151300</v>
      </c>
      <c r="AG1046" s="41">
        <v>1150300</v>
      </c>
      <c r="AH1046" s="41">
        <v>1153400</v>
      </c>
      <c r="AI1046" s="41">
        <v>1146800</v>
      </c>
      <c r="AJ1046" s="41">
        <v>1123800</v>
      </c>
      <c r="AK1046" s="41">
        <v>1100600</v>
      </c>
      <c r="AL1046" s="41">
        <v>1088600</v>
      </c>
      <c r="AM1046" s="41">
        <v>1084800</v>
      </c>
      <c r="AN1046" s="41">
        <v>1085400</v>
      </c>
      <c r="AO1046" s="41">
        <v>1081200</v>
      </c>
      <c r="AP1046" s="41">
        <v>1065400</v>
      </c>
      <c r="AQ1046" s="41">
        <v>1054100</v>
      </c>
      <c r="AR1046" s="41">
        <v>1040100</v>
      </c>
      <c r="AS1046" s="41">
        <v>1010800</v>
      </c>
      <c r="AT1046" s="41">
        <v>979700</v>
      </c>
      <c r="AU1046" s="41">
        <v>969500</v>
      </c>
      <c r="AV1046" s="41">
        <v>966500</v>
      </c>
      <c r="AW1046" s="41">
        <v>953100</v>
      </c>
      <c r="AX1046" s="41">
        <v>944200</v>
      </c>
      <c r="AY1046" s="41">
        <v>938700</v>
      </c>
      <c r="AZ1046" s="41">
        <v>918600</v>
      </c>
      <c r="BA1046" s="41">
        <v>916300</v>
      </c>
      <c r="BB1046" s="41">
        <v>950800</v>
      </c>
      <c r="BC1046" s="41">
        <v>980700</v>
      </c>
      <c r="BD1046" s="41">
        <v>974100</v>
      </c>
      <c r="BE1046" s="41">
        <v>957600</v>
      </c>
      <c r="BF1046" s="41">
        <v>945300</v>
      </c>
      <c r="BG1046" s="41">
        <v>941400</v>
      </c>
      <c r="BH1046" s="41">
        <v>941800</v>
      </c>
      <c r="BI1046" s="41">
        <v>944500</v>
      </c>
      <c r="BJ1046" s="41">
        <v>944200</v>
      </c>
      <c r="BK1046" s="41">
        <v>941700</v>
      </c>
      <c r="BL1046" s="41">
        <v>945100</v>
      </c>
      <c r="BM1046" s="41">
        <v>954600</v>
      </c>
      <c r="BN1046" s="41">
        <v>957100</v>
      </c>
      <c r="BO1046" s="41">
        <v>954400</v>
      </c>
      <c r="BP1046" s="41">
        <v>954900</v>
      </c>
      <c r="BQ1046" s="41">
        <v>956000</v>
      </c>
      <c r="BR1046" s="41">
        <v>951900</v>
      </c>
      <c r="BS1046" s="41">
        <v>946400</v>
      </c>
      <c r="BT1046" s="41">
        <v>944700</v>
      </c>
      <c r="BU1046" s="41">
        <v>945600</v>
      </c>
      <c r="BV1046" s="41">
        <v>937100</v>
      </c>
      <c r="BW1046" s="41">
        <v>936200</v>
      </c>
      <c r="BX1046" s="41">
        <v>943400</v>
      </c>
      <c r="BY1046" s="41">
        <v>935200</v>
      </c>
      <c r="BZ1046" s="41">
        <v>925400</v>
      </c>
      <c r="CA1046" s="41">
        <v>915600</v>
      </c>
      <c r="CB1046" s="41">
        <v>903400</v>
      </c>
      <c r="CC1046" s="41">
        <v>903200</v>
      </c>
      <c r="CD1046" s="41">
        <v>917700</v>
      </c>
      <c r="CE1046" s="41">
        <v>908800</v>
      </c>
      <c r="CF1046" s="41">
        <v>890400</v>
      </c>
      <c r="CG1046" s="41">
        <v>879800</v>
      </c>
      <c r="CH1046" s="41">
        <v>876000</v>
      </c>
      <c r="CI1046" s="41">
        <v>870700</v>
      </c>
      <c r="CJ1046" s="41">
        <v>867200</v>
      </c>
      <c r="CK1046" s="41">
        <v>859000</v>
      </c>
      <c r="CL1046" s="41">
        <v>846400</v>
      </c>
      <c r="CM1046" s="41">
        <v>838800</v>
      </c>
      <c r="CN1046" s="41">
        <v>847300</v>
      </c>
      <c r="CO1046" s="41">
        <v>851000</v>
      </c>
      <c r="CP1046" s="41">
        <v>835900</v>
      </c>
      <c r="CQ1046" s="41">
        <v>821300</v>
      </c>
      <c r="CR1046" s="41">
        <v>822300</v>
      </c>
      <c r="CS1046" s="41">
        <v>830800</v>
      </c>
      <c r="CT1046" s="41">
        <v>841000</v>
      </c>
      <c r="CU1046" s="41">
        <v>843800</v>
      </c>
      <c r="CV1046" s="41">
        <v>833700</v>
      </c>
      <c r="CW1046" s="41">
        <v>826800</v>
      </c>
      <c r="CX1046" s="41">
        <v>829500</v>
      </c>
      <c r="CY1046" s="41">
        <v>844600</v>
      </c>
      <c r="CZ1046" s="41">
        <v>867100</v>
      </c>
      <c r="DA1046" s="41">
        <v>884200</v>
      </c>
      <c r="DB1046" s="41">
        <v>894900</v>
      </c>
      <c r="DC1046" s="41">
        <v>915100</v>
      </c>
      <c r="DD1046" s="41">
        <v>937100</v>
      </c>
      <c r="DE1046" s="41">
        <v>944800</v>
      </c>
      <c r="DF1046" s="41">
        <v>941700</v>
      </c>
      <c r="DG1046" s="41">
        <v>945500</v>
      </c>
      <c r="DH1046" s="41">
        <v>961700</v>
      </c>
      <c r="DI1046" s="41">
        <v>974600</v>
      </c>
      <c r="DJ1046" s="41">
        <v>975500</v>
      </c>
      <c r="DK1046" s="41">
        <v>974900</v>
      </c>
      <c r="DL1046" s="41">
        <v>975200</v>
      </c>
      <c r="DM1046" s="41">
        <v>988600</v>
      </c>
      <c r="DN1046" s="41">
        <v>1017400</v>
      </c>
      <c r="DO1046" s="41">
        <v>1039900</v>
      </c>
      <c r="DP1046" s="41">
        <v>1049700</v>
      </c>
    </row>
    <row r="1047" spans="1:120">
      <c r="A1047" s="41">
        <v>92823</v>
      </c>
      <c r="B1047" s="41" t="s">
        <v>582</v>
      </c>
      <c r="C1047" s="41" t="s">
        <v>66</v>
      </c>
      <c r="D1047" s="41" t="s">
        <v>394</v>
      </c>
      <c r="E1047" s="41" t="s">
        <v>399</v>
      </c>
      <c r="F1047" s="41">
        <v>709500</v>
      </c>
      <c r="G1047" s="41">
        <v>711700</v>
      </c>
      <c r="H1047" s="41">
        <v>717800</v>
      </c>
      <c r="I1047" s="41">
        <v>721900</v>
      </c>
      <c r="J1047" s="41">
        <v>725900</v>
      </c>
      <c r="K1047" s="41">
        <v>735500</v>
      </c>
      <c r="L1047" s="41">
        <v>745500</v>
      </c>
      <c r="M1047" s="41">
        <v>751400</v>
      </c>
      <c r="N1047" s="41">
        <v>756900</v>
      </c>
      <c r="O1047" s="41">
        <v>766600</v>
      </c>
      <c r="P1047" s="41">
        <v>777200</v>
      </c>
      <c r="Q1047" s="41">
        <v>788300</v>
      </c>
      <c r="R1047" s="41">
        <v>796300</v>
      </c>
      <c r="S1047" s="41">
        <v>795100</v>
      </c>
      <c r="T1047" s="41">
        <v>791400</v>
      </c>
      <c r="U1047" s="41">
        <v>793500</v>
      </c>
      <c r="V1047" s="41">
        <v>797700</v>
      </c>
      <c r="W1047" s="41">
        <v>799500</v>
      </c>
      <c r="X1047" s="41">
        <v>800500</v>
      </c>
      <c r="Y1047" s="41">
        <v>797700</v>
      </c>
      <c r="Z1047" s="41">
        <v>790200</v>
      </c>
      <c r="AA1047" s="41">
        <v>782400</v>
      </c>
      <c r="AB1047" s="41">
        <v>778700</v>
      </c>
      <c r="AC1047" s="41">
        <v>774500</v>
      </c>
      <c r="AD1047" s="41">
        <v>769600</v>
      </c>
      <c r="AE1047" s="41">
        <v>774000</v>
      </c>
      <c r="AF1047" s="41">
        <v>782600</v>
      </c>
      <c r="AG1047" s="41">
        <v>777000</v>
      </c>
      <c r="AH1047" s="41">
        <v>757600</v>
      </c>
      <c r="AI1047" s="41">
        <v>742900</v>
      </c>
      <c r="AJ1047" s="41">
        <v>737000</v>
      </c>
      <c r="AK1047" s="41">
        <v>730500</v>
      </c>
      <c r="AL1047" s="41">
        <v>720600</v>
      </c>
      <c r="AM1047" s="41">
        <v>712100</v>
      </c>
      <c r="AN1047" s="41">
        <v>705100</v>
      </c>
      <c r="AO1047" s="41">
        <v>699100</v>
      </c>
      <c r="AP1047" s="41">
        <v>694100</v>
      </c>
      <c r="AQ1047" s="41">
        <v>682500</v>
      </c>
      <c r="AR1047" s="41">
        <v>664900</v>
      </c>
      <c r="AS1047" s="41">
        <v>652800</v>
      </c>
      <c r="AT1047" s="41">
        <v>649500</v>
      </c>
      <c r="AU1047" s="41">
        <v>647000</v>
      </c>
      <c r="AV1047" s="41">
        <v>644700</v>
      </c>
      <c r="AW1047" s="41">
        <v>648900</v>
      </c>
      <c r="AX1047" s="41">
        <v>656700</v>
      </c>
      <c r="AY1047" s="41">
        <v>657300</v>
      </c>
      <c r="AZ1047" s="41">
        <v>649100</v>
      </c>
      <c r="BA1047" s="41">
        <v>640600</v>
      </c>
      <c r="BB1047" s="41">
        <v>630300</v>
      </c>
      <c r="BC1047" s="41">
        <v>615500</v>
      </c>
      <c r="BD1047" s="41">
        <v>600100</v>
      </c>
      <c r="BE1047" s="41">
        <v>591800</v>
      </c>
      <c r="BF1047" s="41">
        <v>590400</v>
      </c>
      <c r="BG1047" s="41">
        <v>593200</v>
      </c>
      <c r="BH1047" s="41">
        <v>592600</v>
      </c>
      <c r="BI1047" s="41">
        <v>591100</v>
      </c>
      <c r="BJ1047" s="41">
        <v>591200</v>
      </c>
      <c r="BK1047" s="41">
        <v>592200</v>
      </c>
      <c r="BL1047" s="41">
        <v>591600</v>
      </c>
      <c r="BM1047" s="41">
        <v>583100</v>
      </c>
      <c r="BN1047" s="41">
        <v>575600</v>
      </c>
      <c r="BO1047" s="41">
        <v>582200</v>
      </c>
      <c r="BP1047" s="41">
        <v>597800</v>
      </c>
      <c r="BQ1047" s="41">
        <v>604700</v>
      </c>
      <c r="BR1047" s="41">
        <v>602400</v>
      </c>
      <c r="BS1047" s="41">
        <v>593200</v>
      </c>
      <c r="BT1047" s="41">
        <v>584100</v>
      </c>
      <c r="BU1047" s="41">
        <v>581200</v>
      </c>
      <c r="BV1047" s="41">
        <v>580800</v>
      </c>
      <c r="BW1047" s="41">
        <v>577900</v>
      </c>
      <c r="BX1047" s="41">
        <v>575900</v>
      </c>
      <c r="BY1047" s="41">
        <v>581200</v>
      </c>
      <c r="BZ1047" s="41">
        <v>587400</v>
      </c>
      <c r="CA1047" s="41">
        <v>585700</v>
      </c>
      <c r="CB1047" s="41">
        <v>579000</v>
      </c>
      <c r="CC1047" s="41">
        <v>575400</v>
      </c>
      <c r="CD1047" s="41">
        <v>573300</v>
      </c>
      <c r="CE1047" s="41">
        <v>567700</v>
      </c>
      <c r="CF1047" s="41">
        <v>559900</v>
      </c>
      <c r="CG1047" s="41">
        <v>550900</v>
      </c>
      <c r="CH1047" s="41">
        <v>545400</v>
      </c>
      <c r="CI1047" s="41">
        <v>542400</v>
      </c>
      <c r="CJ1047" s="41">
        <v>539300</v>
      </c>
      <c r="CK1047" s="41">
        <v>535600</v>
      </c>
      <c r="CL1047" s="41">
        <v>535500</v>
      </c>
      <c r="CM1047" s="41">
        <v>535800</v>
      </c>
      <c r="CN1047" s="41">
        <v>536800</v>
      </c>
      <c r="CO1047" s="41">
        <v>538000</v>
      </c>
      <c r="CP1047" s="41">
        <v>535800</v>
      </c>
      <c r="CQ1047" s="41">
        <v>537100</v>
      </c>
      <c r="CR1047" s="41">
        <v>540700</v>
      </c>
      <c r="CS1047" s="41">
        <v>540100</v>
      </c>
      <c r="CT1047" s="41">
        <v>538800</v>
      </c>
      <c r="CU1047" s="41">
        <v>543200</v>
      </c>
      <c r="CV1047" s="41">
        <v>548500</v>
      </c>
      <c r="CW1047" s="41">
        <v>558500</v>
      </c>
      <c r="CX1047" s="41">
        <v>569500</v>
      </c>
      <c r="CY1047" s="41">
        <v>578600</v>
      </c>
      <c r="CZ1047" s="41">
        <v>589700</v>
      </c>
      <c r="DA1047" s="41">
        <v>605600</v>
      </c>
      <c r="DB1047" s="41">
        <v>623900</v>
      </c>
      <c r="DC1047" s="41">
        <v>639800</v>
      </c>
      <c r="DD1047" s="41">
        <v>647800</v>
      </c>
      <c r="DE1047" s="41">
        <v>650800</v>
      </c>
      <c r="DF1047" s="41">
        <v>653800</v>
      </c>
      <c r="DG1047" s="41">
        <v>662700</v>
      </c>
      <c r="DH1047" s="41">
        <v>673900</v>
      </c>
      <c r="DI1047" s="41">
        <v>680800</v>
      </c>
      <c r="DJ1047" s="41">
        <v>686300</v>
      </c>
      <c r="DK1047" s="41">
        <v>697000</v>
      </c>
      <c r="DL1047" s="41">
        <v>707500</v>
      </c>
      <c r="DM1047" s="41">
        <v>709300</v>
      </c>
      <c r="DN1047" s="41">
        <v>702400</v>
      </c>
      <c r="DO1047" s="41">
        <v>697400</v>
      </c>
      <c r="DP1047" s="41">
        <v>697100</v>
      </c>
    </row>
    <row r="1048" spans="1:120">
      <c r="A1048" s="41">
        <v>94038</v>
      </c>
      <c r="B1048" s="41" t="s">
        <v>200</v>
      </c>
      <c r="C1048" s="41" t="s">
        <v>66</v>
      </c>
      <c r="D1048" s="41" t="s">
        <v>65</v>
      </c>
      <c r="E1048" s="41" t="s">
        <v>114</v>
      </c>
      <c r="F1048" s="41">
        <v>898700</v>
      </c>
      <c r="G1048" s="41">
        <v>920600</v>
      </c>
      <c r="H1048" s="41">
        <v>935200</v>
      </c>
      <c r="I1048" s="41">
        <v>940900</v>
      </c>
      <c r="J1048" s="41">
        <v>937600</v>
      </c>
      <c r="K1048" s="41">
        <v>934500</v>
      </c>
      <c r="L1048" s="41">
        <v>938000</v>
      </c>
      <c r="M1048" s="41">
        <v>937400</v>
      </c>
      <c r="N1048" s="41">
        <v>933100</v>
      </c>
      <c r="O1048" s="41">
        <v>937900</v>
      </c>
      <c r="P1048" s="41">
        <v>951600</v>
      </c>
      <c r="Q1048" s="41">
        <v>965100</v>
      </c>
      <c r="R1048" s="41">
        <v>975800</v>
      </c>
      <c r="S1048" s="41">
        <v>980500</v>
      </c>
      <c r="T1048" s="41">
        <v>980300</v>
      </c>
      <c r="U1048" s="41">
        <v>984200</v>
      </c>
      <c r="V1048" s="41">
        <v>992600</v>
      </c>
      <c r="W1048" s="41">
        <v>997700</v>
      </c>
      <c r="X1048" s="41">
        <v>999600</v>
      </c>
      <c r="Y1048" s="41">
        <v>1010100</v>
      </c>
      <c r="Z1048" s="41">
        <v>1031200</v>
      </c>
      <c r="AA1048" s="41">
        <v>1040900</v>
      </c>
      <c r="AB1048" s="41">
        <v>1025400</v>
      </c>
      <c r="AC1048" s="41">
        <v>1006200</v>
      </c>
      <c r="AD1048" s="41">
        <v>997700</v>
      </c>
      <c r="AE1048" s="41">
        <v>992500</v>
      </c>
      <c r="AF1048" s="41">
        <v>983600</v>
      </c>
      <c r="AG1048" s="41">
        <v>975800</v>
      </c>
      <c r="AH1048" s="41">
        <v>965200</v>
      </c>
      <c r="AI1048" s="41">
        <v>959000</v>
      </c>
      <c r="AJ1048" s="41">
        <v>962000</v>
      </c>
      <c r="AK1048" s="41">
        <v>964800</v>
      </c>
      <c r="AL1048" s="41">
        <v>964700</v>
      </c>
      <c r="AM1048" s="41">
        <v>970900</v>
      </c>
      <c r="AN1048" s="41">
        <v>975900</v>
      </c>
      <c r="AO1048" s="41">
        <v>972500</v>
      </c>
      <c r="AP1048" s="41">
        <v>962600</v>
      </c>
      <c r="AQ1048" s="41">
        <v>957900</v>
      </c>
      <c r="AR1048" s="41">
        <v>965700</v>
      </c>
      <c r="AS1048" s="41">
        <v>981300</v>
      </c>
      <c r="AT1048" s="41">
        <v>996500</v>
      </c>
      <c r="AU1048" s="41">
        <v>1001700</v>
      </c>
      <c r="AV1048" s="41">
        <v>987000</v>
      </c>
      <c r="AW1048" s="41">
        <v>964400</v>
      </c>
      <c r="AX1048" s="41">
        <v>950000</v>
      </c>
      <c r="AY1048" s="41">
        <v>932500</v>
      </c>
      <c r="AZ1048" s="41">
        <v>925200</v>
      </c>
      <c r="BA1048" s="41">
        <v>917600</v>
      </c>
      <c r="BB1048" s="41">
        <v>893200</v>
      </c>
      <c r="BC1048" s="41">
        <v>861500</v>
      </c>
      <c r="BD1048" s="41">
        <v>845900</v>
      </c>
      <c r="BE1048" s="41">
        <v>831000</v>
      </c>
      <c r="BF1048" s="41">
        <v>815900</v>
      </c>
      <c r="BG1048" s="41">
        <v>811800</v>
      </c>
      <c r="BH1048" s="41">
        <v>821900</v>
      </c>
      <c r="BI1048" s="41">
        <v>830000</v>
      </c>
      <c r="BJ1048" s="41">
        <v>827800</v>
      </c>
      <c r="BK1048" s="41">
        <v>823700</v>
      </c>
      <c r="BL1048" s="41">
        <v>824300</v>
      </c>
      <c r="BM1048" s="41">
        <v>829300</v>
      </c>
      <c r="BN1048" s="41">
        <v>834200</v>
      </c>
      <c r="BO1048" s="41">
        <v>833300</v>
      </c>
      <c r="BP1048" s="41">
        <v>825900</v>
      </c>
      <c r="BQ1048" s="41">
        <v>829000</v>
      </c>
      <c r="BR1048" s="41">
        <v>834100</v>
      </c>
      <c r="BS1048" s="41">
        <v>826700</v>
      </c>
      <c r="BT1048" s="41">
        <v>814700</v>
      </c>
      <c r="BU1048" s="41">
        <v>811600</v>
      </c>
      <c r="BV1048" s="41">
        <v>797000</v>
      </c>
      <c r="BW1048" s="41">
        <v>774000</v>
      </c>
      <c r="BX1048" s="41">
        <v>756200</v>
      </c>
      <c r="BY1048" s="41">
        <v>745700</v>
      </c>
      <c r="BZ1048" s="41">
        <v>738300</v>
      </c>
      <c r="CA1048" s="41">
        <v>737400</v>
      </c>
      <c r="CB1048" s="41">
        <v>734800</v>
      </c>
      <c r="CC1048" s="41">
        <v>728400</v>
      </c>
      <c r="CD1048" s="41">
        <v>725800</v>
      </c>
      <c r="CE1048" s="41">
        <v>726800</v>
      </c>
      <c r="CF1048" s="41">
        <v>722400</v>
      </c>
      <c r="CG1048" s="41">
        <v>717000</v>
      </c>
      <c r="CH1048" s="41">
        <v>720000</v>
      </c>
      <c r="CI1048" s="41">
        <v>724800</v>
      </c>
      <c r="CJ1048" s="41">
        <v>721700</v>
      </c>
      <c r="CK1048" s="41">
        <v>716700</v>
      </c>
      <c r="CL1048" s="41">
        <v>722100</v>
      </c>
      <c r="CM1048" s="41">
        <v>736200</v>
      </c>
      <c r="CN1048" s="41">
        <v>749600</v>
      </c>
      <c r="CO1048" s="41">
        <v>760100</v>
      </c>
      <c r="CP1048" s="41">
        <v>775600</v>
      </c>
      <c r="CQ1048" s="41">
        <v>794000</v>
      </c>
      <c r="CR1048" s="41">
        <v>810900</v>
      </c>
      <c r="CS1048" s="41">
        <v>822300</v>
      </c>
      <c r="CT1048" s="41">
        <v>822800</v>
      </c>
      <c r="CU1048" s="41">
        <v>824900</v>
      </c>
      <c r="CV1048" s="41">
        <v>838000</v>
      </c>
      <c r="CW1048" s="41">
        <v>853900</v>
      </c>
      <c r="CX1048" s="41">
        <v>869900</v>
      </c>
      <c r="CY1048" s="41">
        <v>885100</v>
      </c>
      <c r="CZ1048" s="41">
        <v>885500</v>
      </c>
      <c r="DA1048" s="41">
        <v>874200</v>
      </c>
      <c r="DB1048" s="41">
        <v>861700</v>
      </c>
      <c r="DC1048" s="41">
        <v>849000</v>
      </c>
      <c r="DD1048" s="41">
        <v>836700</v>
      </c>
      <c r="DE1048" s="41">
        <v>834500</v>
      </c>
      <c r="DF1048" s="41">
        <v>850900</v>
      </c>
      <c r="DG1048" s="41">
        <v>876100</v>
      </c>
      <c r="DH1048" s="41">
        <v>891600</v>
      </c>
      <c r="DI1048" s="41">
        <v>898500</v>
      </c>
      <c r="DJ1048" s="41">
        <v>905700</v>
      </c>
      <c r="DK1048" s="41">
        <v>918300</v>
      </c>
      <c r="DL1048" s="41">
        <v>942300</v>
      </c>
      <c r="DM1048" s="41">
        <v>955200</v>
      </c>
      <c r="DN1048" s="41">
        <v>953200</v>
      </c>
      <c r="DO1048" s="41">
        <v>957900</v>
      </c>
      <c r="DP1048" s="41">
        <v>971700</v>
      </c>
    </row>
    <row r="1049" spans="1:120">
      <c r="A1049" s="41">
        <v>94037</v>
      </c>
      <c r="B1049" s="41" t="s">
        <v>201</v>
      </c>
      <c r="C1049" s="41" t="s">
        <v>66</v>
      </c>
      <c r="D1049" s="41" t="s">
        <v>65</v>
      </c>
      <c r="E1049" s="41" t="s">
        <v>114</v>
      </c>
      <c r="F1049" s="41">
        <v>915700</v>
      </c>
      <c r="G1049" s="41">
        <v>943400</v>
      </c>
      <c r="H1049" s="41">
        <v>963000</v>
      </c>
      <c r="I1049" s="41">
        <v>972900</v>
      </c>
      <c r="J1049" s="41">
        <v>971300</v>
      </c>
      <c r="K1049" s="41">
        <v>970000</v>
      </c>
      <c r="L1049" s="41">
        <v>977300</v>
      </c>
      <c r="M1049" s="41">
        <v>980600</v>
      </c>
      <c r="N1049" s="41">
        <v>973200</v>
      </c>
      <c r="O1049" s="41">
        <v>975500</v>
      </c>
      <c r="P1049" s="41">
        <v>987100</v>
      </c>
      <c r="Q1049" s="41">
        <v>999300</v>
      </c>
      <c r="R1049" s="41">
        <v>1009400</v>
      </c>
      <c r="S1049" s="41">
        <v>1012300</v>
      </c>
      <c r="T1049" s="41">
        <v>1009500</v>
      </c>
      <c r="U1049" s="41">
        <v>1013100</v>
      </c>
      <c r="V1049" s="41">
        <v>1019700</v>
      </c>
      <c r="W1049" s="41">
        <v>1024500</v>
      </c>
      <c r="X1049" s="41">
        <v>1027200</v>
      </c>
      <c r="Y1049" s="41">
        <v>1034900</v>
      </c>
      <c r="Z1049" s="41">
        <v>1053200</v>
      </c>
      <c r="AA1049" s="41">
        <v>1067300</v>
      </c>
      <c r="AB1049" s="41">
        <v>1058000</v>
      </c>
      <c r="AC1049" s="41">
        <v>1043200</v>
      </c>
      <c r="AD1049" s="41">
        <v>1036500</v>
      </c>
      <c r="AE1049" s="41">
        <v>1028500</v>
      </c>
      <c r="AF1049" s="41">
        <v>1020600</v>
      </c>
      <c r="AG1049" s="41">
        <v>1016800</v>
      </c>
      <c r="AH1049" s="41">
        <v>1010000</v>
      </c>
      <c r="AI1049" s="41">
        <v>1004400</v>
      </c>
      <c r="AJ1049" s="41">
        <v>1003000</v>
      </c>
      <c r="AK1049" s="41">
        <v>996700</v>
      </c>
      <c r="AL1049" s="41">
        <v>993700</v>
      </c>
      <c r="AM1049" s="41">
        <v>999700</v>
      </c>
      <c r="AN1049" s="41">
        <v>1007800</v>
      </c>
      <c r="AO1049" s="41">
        <v>1008600</v>
      </c>
      <c r="AP1049" s="41">
        <v>1000200</v>
      </c>
      <c r="AQ1049" s="41">
        <v>995600</v>
      </c>
      <c r="AR1049" s="41">
        <v>1000100</v>
      </c>
      <c r="AS1049" s="41">
        <v>1005800</v>
      </c>
      <c r="AT1049" s="41">
        <v>1011200</v>
      </c>
      <c r="AU1049" s="41">
        <v>1013800</v>
      </c>
      <c r="AV1049" s="41">
        <v>1001300</v>
      </c>
      <c r="AW1049" s="41">
        <v>980700</v>
      </c>
      <c r="AX1049" s="41">
        <v>967800</v>
      </c>
      <c r="AY1049" s="41">
        <v>954500</v>
      </c>
      <c r="AZ1049" s="41">
        <v>947300</v>
      </c>
      <c r="BA1049" s="41">
        <v>939000</v>
      </c>
      <c r="BB1049" s="41">
        <v>920600</v>
      </c>
      <c r="BC1049" s="41">
        <v>890700</v>
      </c>
      <c r="BD1049" s="41">
        <v>871400</v>
      </c>
      <c r="BE1049" s="41">
        <v>859200</v>
      </c>
      <c r="BF1049" s="41">
        <v>852000</v>
      </c>
      <c r="BG1049" s="41">
        <v>852000</v>
      </c>
      <c r="BH1049" s="41">
        <v>864200</v>
      </c>
      <c r="BI1049" s="41">
        <v>876800</v>
      </c>
      <c r="BJ1049" s="41">
        <v>879600</v>
      </c>
      <c r="BK1049" s="41">
        <v>881000</v>
      </c>
      <c r="BL1049" s="41">
        <v>886200</v>
      </c>
      <c r="BM1049" s="41">
        <v>889600</v>
      </c>
      <c r="BN1049" s="41">
        <v>887900</v>
      </c>
      <c r="BO1049" s="41">
        <v>883900</v>
      </c>
      <c r="BP1049" s="41">
        <v>875200</v>
      </c>
      <c r="BQ1049" s="41">
        <v>875200</v>
      </c>
      <c r="BR1049" s="41">
        <v>876500</v>
      </c>
      <c r="BS1049" s="41">
        <v>864400</v>
      </c>
      <c r="BT1049" s="41">
        <v>848900</v>
      </c>
      <c r="BU1049" s="41">
        <v>844000</v>
      </c>
      <c r="BV1049" s="41">
        <v>831500</v>
      </c>
      <c r="BW1049" s="41">
        <v>809600</v>
      </c>
      <c r="BX1049" s="41">
        <v>794400</v>
      </c>
      <c r="BY1049" s="41">
        <v>787700</v>
      </c>
      <c r="BZ1049" s="41">
        <v>782700</v>
      </c>
      <c r="CA1049" s="41">
        <v>779500</v>
      </c>
      <c r="CB1049" s="41">
        <v>777000</v>
      </c>
      <c r="CC1049" s="41">
        <v>769000</v>
      </c>
      <c r="CD1049" s="41">
        <v>761800</v>
      </c>
      <c r="CE1049" s="41">
        <v>757400</v>
      </c>
      <c r="CF1049" s="41">
        <v>753100</v>
      </c>
      <c r="CG1049" s="41">
        <v>749500</v>
      </c>
      <c r="CH1049" s="41">
        <v>751900</v>
      </c>
      <c r="CI1049" s="41">
        <v>749800</v>
      </c>
      <c r="CJ1049" s="41">
        <v>741300</v>
      </c>
      <c r="CK1049" s="41">
        <v>735600</v>
      </c>
      <c r="CL1049" s="41">
        <v>739700</v>
      </c>
      <c r="CM1049" s="41">
        <v>751000</v>
      </c>
      <c r="CN1049" s="41">
        <v>762000</v>
      </c>
      <c r="CO1049" s="41">
        <v>769600</v>
      </c>
      <c r="CP1049" s="41">
        <v>780300</v>
      </c>
      <c r="CQ1049" s="41">
        <v>791100</v>
      </c>
      <c r="CR1049" s="41">
        <v>800400</v>
      </c>
      <c r="CS1049" s="41">
        <v>812300</v>
      </c>
      <c r="CT1049" s="41">
        <v>816800</v>
      </c>
      <c r="CU1049" s="41">
        <v>817200</v>
      </c>
      <c r="CV1049" s="41">
        <v>827500</v>
      </c>
      <c r="CW1049" s="41">
        <v>843500</v>
      </c>
      <c r="CX1049" s="41">
        <v>862300</v>
      </c>
      <c r="CY1049" s="41">
        <v>884000</v>
      </c>
      <c r="CZ1049" s="41">
        <v>892700</v>
      </c>
      <c r="DA1049" s="41">
        <v>887300</v>
      </c>
      <c r="DB1049" s="41">
        <v>878000</v>
      </c>
      <c r="DC1049" s="41">
        <v>871500</v>
      </c>
      <c r="DD1049" s="41">
        <v>865500</v>
      </c>
      <c r="DE1049" s="41">
        <v>866100</v>
      </c>
      <c r="DF1049" s="41">
        <v>877800</v>
      </c>
      <c r="DG1049" s="41">
        <v>896900</v>
      </c>
      <c r="DH1049" s="41">
        <v>906800</v>
      </c>
      <c r="DI1049" s="41">
        <v>908300</v>
      </c>
      <c r="DJ1049" s="41">
        <v>910500</v>
      </c>
      <c r="DK1049" s="41">
        <v>921900</v>
      </c>
      <c r="DL1049" s="41">
        <v>945900</v>
      </c>
      <c r="DM1049" s="41">
        <v>969000</v>
      </c>
      <c r="DN1049" s="41">
        <v>985100</v>
      </c>
      <c r="DO1049" s="41">
        <v>1006400</v>
      </c>
      <c r="DP1049" s="41">
        <v>1031800</v>
      </c>
    </row>
    <row r="1050" spans="1:120">
      <c r="A1050" s="41">
        <v>95663</v>
      </c>
      <c r="B1050" s="41" t="s">
        <v>749</v>
      </c>
      <c r="C1050" s="41" t="s">
        <v>66</v>
      </c>
      <c r="D1050" s="41" t="s">
        <v>406</v>
      </c>
      <c r="E1050" s="41" t="s">
        <v>446</v>
      </c>
      <c r="F1050" s="41">
        <v>752100</v>
      </c>
      <c r="G1050" s="41">
        <v>762300</v>
      </c>
      <c r="H1050" s="41">
        <v>771500</v>
      </c>
      <c r="I1050" s="41">
        <v>772400</v>
      </c>
      <c r="J1050" s="41">
        <v>774500</v>
      </c>
      <c r="K1050" s="41">
        <v>782800</v>
      </c>
      <c r="L1050" s="41">
        <v>788400</v>
      </c>
      <c r="M1050" s="41">
        <v>789300</v>
      </c>
      <c r="N1050" s="41">
        <v>796000</v>
      </c>
      <c r="O1050" s="41">
        <v>800200</v>
      </c>
      <c r="P1050" s="41">
        <v>796200</v>
      </c>
      <c r="Q1050" s="41">
        <v>789900</v>
      </c>
      <c r="R1050" s="41">
        <v>785700</v>
      </c>
      <c r="S1050" s="41">
        <v>778900</v>
      </c>
      <c r="T1050" s="41">
        <v>772400</v>
      </c>
      <c r="U1050" s="41">
        <v>774300</v>
      </c>
      <c r="V1050" s="41">
        <v>779600</v>
      </c>
      <c r="W1050" s="41">
        <v>785100</v>
      </c>
      <c r="X1050" s="41">
        <v>785900</v>
      </c>
      <c r="Y1050" s="41">
        <v>785300</v>
      </c>
      <c r="Z1050" s="41">
        <v>779800</v>
      </c>
      <c r="AA1050" s="41">
        <v>770100</v>
      </c>
      <c r="AB1050" s="41">
        <v>761700</v>
      </c>
      <c r="AC1050" s="41">
        <v>755500</v>
      </c>
      <c r="AD1050" s="41">
        <v>744500</v>
      </c>
      <c r="AE1050" s="41">
        <v>733800</v>
      </c>
      <c r="AF1050" s="41">
        <v>727300</v>
      </c>
      <c r="AG1050" s="41">
        <v>718100</v>
      </c>
      <c r="AH1050" s="41">
        <v>703600</v>
      </c>
      <c r="AI1050" s="41">
        <v>687600</v>
      </c>
      <c r="AJ1050" s="41">
        <v>670800</v>
      </c>
      <c r="AK1050" s="41">
        <v>657300</v>
      </c>
      <c r="AL1050" s="41">
        <v>652200</v>
      </c>
      <c r="AM1050" s="41">
        <v>651900</v>
      </c>
      <c r="AN1050" s="41">
        <v>651200</v>
      </c>
      <c r="AO1050" s="41">
        <v>647400</v>
      </c>
      <c r="AP1050" s="41">
        <v>639200</v>
      </c>
      <c r="AQ1050" s="41">
        <v>629200</v>
      </c>
      <c r="AR1050" s="41">
        <v>622000</v>
      </c>
      <c r="AS1050" s="41">
        <v>614100</v>
      </c>
      <c r="AT1050" s="41">
        <v>602100</v>
      </c>
      <c r="AU1050" s="41">
        <v>588700</v>
      </c>
      <c r="AV1050" s="41">
        <v>582700</v>
      </c>
      <c r="AW1050" s="41">
        <v>578800</v>
      </c>
      <c r="AX1050" s="41">
        <v>565400</v>
      </c>
      <c r="AY1050" s="41">
        <v>553500</v>
      </c>
      <c r="AZ1050" s="41">
        <v>543400</v>
      </c>
      <c r="BA1050" s="41">
        <v>533500</v>
      </c>
      <c r="BB1050" s="41">
        <v>534600</v>
      </c>
      <c r="BC1050" s="41">
        <v>544300</v>
      </c>
      <c r="BD1050" s="41">
        <v>547900</v>
      </c>
      <c r="BE1050" s="41">
        <v>547300</v>
      </c>
      <c r="BF1050" s="41">
        <v>545300</v>
      </c>
      <c r="BG1050" s="41">
        <v>543800</v>
      </c>
      <c r="BH1050" s="41">
        <v>549300</v>
      </c>
      <c r="BI1050" s="41">
        <v>557800</v>
      </c>
      <c r="BJ1050" s="41">
        <v>564400</v>
      </c>
      <c r="BK1050" s="41">
        <v>568400</v>
      </c>
      <c r="BL1050" s="41">
        <v>572100</v>
      </c>
      <c r="BM1050" s="41">
        <v>570700</v>
      </c>
      <c r="BN1050" s="41">
        <v>562200</v>
      </c>
      <c r="BO1050" s="41">
        <v>557300</v>
      </c>
      <c r="BP1050" s="41">
        <v>558700</v>
      </c>
      <c r="BQ1050" s="41">
        <v>558300</v>
      </c>
      <c r="BR1050" s="41">
        <v>554200</v>
      </c>
      <c r="BS1050" s="41">
        <v>550000</v>
      </c>
      <c r="BT1050" s="41">
        <v>546100</v>
      </c>
      <c r="BU1050" s="41">
        <v>539500</v>
      </c>
      <c r="BV1050" s="41">
        <v>528000</v>
      </c>
      <c r="BW1050" s="41">
        <v>513200</v>
      </c>
      <c r="BX1050" s="41">
        <v>500600</v>
      </c>
      <c r="BY1050" s="41">
        <v>494800</v>
      </c>
      <c r="BZ1050" s="41">
        <v>493500</v>
      </c>
      <c r="CA1050" s="41">
        <v>487600</v>
      </c>
      <c r="CB1050" s="41">
        <v>475400</v>
      </c>
      <c r="CC1050" s="41">
        <v>466500</v>
      </c>
      <c r="CD1050" s="41">
        <v>463200</v>
      </c>
      <c r="CE1050" s="41">
        <v>462800</v>
      </c>
      <c r="CF1050" s="41">
        <v>461800</v>
      </c>
      <c r="CG1050" s="41">
        <v>462700</v>
      </c>
      <c r="CH1050" s="41">
        <v>462900</v>
      </c>
      <c r="CI1050" s="41">
        <v>459300</v>
      </c>
      <c r="CJ1050" s="41">
        <v>457800</v>
      </c>
      <c r="CK1050" s="41">
        <v>465600</v>
      </c>
      <c r="CL1050" s="41">
        <v>473800</v>
      </c>
      <c r="CM1050" s="41">
        <v>474800</v>
      </c>
      <c r="CN1050" s="41">
        <v>477200</v>
      </c>
      <c r="CO1050" s="41">
        <v>481600</v>
      </c>
      <c r="CP1050" s="41">
        <v>486100</v>
      </c>
      <c r="CQ1050" s="41">
        <v>490300</v>
      </c>
      <c r="CR1050" s="41">
        <v>494600</v>
      </c>
      <c r="CS1050" s="41">
        <v>494600</v>
      </c>
      <c r="CT1050" s="41">
        <v>497700</v>
      </c>
      <c r="CU1050" s="41">
        <v>508100</v>
      </c>
      <c r="CV1050" s="41">
        <v>520900</v>
      </c>
      <c r="CW1050" s="41">
        <v>527200</v>
      </c>
      <c r="CX1050" s="41">
        <v>533000</v>
      </c>
      <c r="CY1050" s="41">
        <v>537800</v>
      </c>
      <c r="CZ1050" s="41">
        <v>538900</v>
      </c>
      <c r="DA1050" s="41">
        <v>543000</v>
      </c>
      <c r="DB1050" s="41">
        <v>552300</v>
      </c>
      <c r="DC1050" s="41">
        <v>557700</v>
      </c>
      <c r="DD1050" s="41">
        <v>556400</v>
      </c>
      <c r="DE1050" s="41">
        <v>554000</v>
      </c>
      <c r="DF1050" s="41">
        <v>554200</v>
      </c>
      <c r="DG1050" s="41">
        <v>553700</v>
      </c>
      <c r="DH1050" s="41">
        <v>552600</v>
      </c>
      <c r="DI1050" s="41">
        <v>553300</v>
      </c>
      <c r="DJ1050" s="41">
        <v>554800</v>
      </c>
      <c r="DK1050" s="41">
        <v>562200</v>
      </c>
      <c r="DL1050" s="41">
        <v>572400</v>
      </c>
      <c r="DM1050" s="41">
        <v>581100</v>
      </c>
      <c r="DN1050" s="41">
        <v>589300</v>
      </c>
      <c r="DO1050" s="41">
        <v>599000</v>
      </c>
      <c r="DP1050" s="41">
        <v>604900</v>
      </c>
    </row>
    <row r="1051" spans="1:120">
      <c r="A1051" s="41">
        <v>93660</v>
      </c>
      <c r="B1051" s="41" t="s">
        <v>497</v>
      </c>
      <c r="C1051" s="41" t="s">
        <v>66</v>
      </c>
      <c r="D1051" s="41" t="s">
        <v>442</v>
      </c>
      <c r="E1051" s="41" t="s">
        <v>442</v>
      </c>
      <c r="F1051" s="41">
        <v>141500</v>
      </c>
      <c r="G1051" s="41">
        <v>146400</v>
      </c>
      <c r="H1051" s="41">
        <v>151500</v>
      </c>
      <c r="I1051" s="41">
        <v>154400</v>
      </c>
      <c r="J1051" s="41">
        <v>157800</v>
      </c>
      <c r="K1051" s="41">
        <v>162800</v>
      </c>
      <c r="L1051" s="41">
        <v>167200</v>
      </c>
      <c r="M1051" s="41">
        <v>171200</v>
      </c>
      <c r="N1051" s="41">
        <v>174400</v>
      </c>
      <c r="O1051" s="41">
        <v>176100</v>
      </c>
      <c r="P1051" s="41">
        <v>176500</v>
      </c>
      <c r="Q1051" s="41">
        <v>178000</v>
      </c>
      <c r="R1051" s="41">
        <v>180400</v>
      </c>
      <c r="S1051" s="41">
        <v>181300</v>
      </c>
      <c r="T1051" s="41">
        <v>180700</v>
      </c>
      <c r="U1051" s="41">
        <v>181200</v>
      </c>
      <c r="V1051" s="41">
        <v>184600</v>
      </c>
      <c r="W1051" s="41">
        <v>187900</v>
      </c>
      <c r="X1051" s="41">
        <v>189200</v>
      </c>
      <c r="Y1051" s="41">
        <v>190500</v>
      </c>
      <c r="Z1051" s="41">
        <v>193200</v>
      </c>
      <c r="AA1051" s="41">
        <v>195000</v>
      </c>
      <c r="AB1051" s="41">
        <v>196900</v>
      </c>
      <c r="AC1051" s="41">
        <v>198500</v>
      </c>
      <c r="AD1051" s="41">
        <v>198300</v>
      </c>
      <c r="AE1051" s="41">
        <v>196400</v>
      </c>
      <c r="AF1051" s="41">
        <v>195200</v>
      </c>
      <c r="AG1051" s="41">
        <v>195000</v>
      </c>
      <c r="AH1051" s="41">
        <v>194200</v>
      </c>
      <c r="AI1051" s="41">
        <v>192400</v>
      </c>
      <c r="AJ1051" s="41">
        <v>191600</v>
      </c>
      <c r="AK1051" s="41">
        <v>190400</v>
      </c>
      <c r="AL1051" s="41">
        <v>188400</v>
      </c>
      <c r="AM1051" s="41">
        <v>186400</v>
      </c>
      <c r="AN1051" s="41">
        <v>186200</v>
      </c>
      <c r="AO1051" s="41">
        <v>187500</v>
      </c>
      <c r="AP1051" s="41">
        <v>189000</v>
      </c>
      <c r="AQ1051" s="41">
        <v>188300</v>
      </c>
      <c r="AR1051" s="41">
        <v>186600</v>
      </c>
      <c r="AS1051" s="41">
        <v>185200</v>
      </c>
      <c r="AT1051" s="41">
        <v>183800</v>
      </c>
      <c r="AU1051" s="41">
        <v>182500</v>
      </c>
      <c r="AV1051" s="41">
        <v>180300</v>
      </c>
      <c r="AW1051" s="41">
        <v>175300</v>
      </c>
      <c r="AX1051" s="41">
        <v>169200</v>
      </c>
      <c r="AY1051" s="41">
        <v>163800</v>
      </c>
      <c r="AZ1051" s="41">
        <v>157900</v>
      </c>
      <c r="BA1051" s="41">
        <v>153800</v>
      </c>
      <c r="BB1051" s="41">
        <v>153800</v>
      </c>
      <c r="BC1051" s="41">
        <v>152900</v>
      </c>
      <c r="BD1051" s="41">
        <v>149000</v>
      </c>
      <c r="BE1051" s="41">
        <v>145600</v>
      </c>
      <c r="BF1051" s="41">
        <v>143100</v>
      </c>
      <c r="BG1051" s="41">
        <v>140800</v>
      </c>
      <c r="BH1051" s="41">
        <v>140100</v>
      </c>
      <c r="BI1051" s="41">
        <v>140200</v>
      </c>
      <c r="BJ1051" s="41">
        <v>140100</v>
      </c>
      <c r="BK1051" s="41">
        <v>140700</v>
      </c>
      <c r="BL1051" s="41">
        <v>141900</v>
      </c>
      <c r="BM1051" s="41">
        <v>142300</v>
      </c>
      <c r="BN1051" s="41">
        <v>140400</v>
      </c>
      <c r="BO1051" s="41">
        <v>139300</v>
      </c>
      <c r="BP1051" s="41">
        <v>137200</v>
      </c>
      <c r="BQ1051" s="41">
        <v>133500</v>
      </c>
      <c r="BR1051" s="41">
        <v>129200</v>
      </c>
      <c r="BS1051" s="41">
        <v>125800</v>
      </c>
      <c r="BT1051" s="41">
        <v>123200</v>
      </c>
      <c r="BU1051" s="41">
        <v>122000</v>
      </c>
      <c r="BV1051" s="41">
        <v>119800</v>
      </c>
      <c r="BW1051" s="41">
        <v>117500</v>
      </c>
      <c r="BX1051" s="41">
        <v>115000</v>
      </c>
      <c r="BY1051" s="41">
        <v>110800</v>
      </c>
      <c r="BZ1051" s="41">
        <v>105100</v>
      </c>
      <c r="CA1051" s="41">
        <v>104000</v>
      </c>
      <c r="CB1051" s="41">
        <v>107100</v>
      </c>
      <c r="CC1051" s="41">
        <v>108000</v>
      </c>
      <c r="CD1051" s="41">
        <v>106100</v>
      </c>
      <c r="CE1051" s="41">
        <v>104500</v>
      </c>
      <c r="CF1051" s="41">
        <v>101800</v>
      </c>
      <c r="CG1051" s="41">
        <v>100500</v>
      </c>
      <c r="CH1051" s="41">
        <v>101000</v>
      </c>
      <c r="CI1051" s="41">
        <v>100500</v>
      </c>
      <c r="CJ1051" s="41">
        <v>99800</v>
      </c>
      <c r="CK1051" s="41">
        <v>99900</v>
      </c>
      <c r="CL1051" s="41">
        <v>99400</v>
      </c>
      <c r="CM1051" s="41">
        <v>99000</v>
      </c>
      <c r="CN1051" s="41">
        <v>99700</v>
      </c>
      <c r="CO1051" s="41">
        <v>101500</v>
      </c>
      <c r="CP1051" s="41">
        <v>103300</v>
      </c>
      <c r="CQ1051" s="41">
        <v>105800</v>
      </c>
      <c r="CR1051" s="41">
        <v>108700</v>
      </c>
      <c r="CS1051" s="41">
        <v>110300</v>
      </c>
      <c r="CT1051" s="41">
        <v>111800</v>
      </c>
      <c r="CU1051" s="41">
        <v>113100</v>
      </c>
      <c r="CV1051" s="41">
        <v>113000</v>
      </c>
      <c r="CW1051" s="41">
        <v>113100</v>
      </c>
      <c r="CX1051" s="41">
        <v>114300</v>
      </c>
      <c r="CY1051" s="41">
        <v>113800</v>
      </c>
      <c r="CZ1051" s="41">
        <v>113500</v>
      </c>
      <c r="DA1051" s="41">
        <v>114700</v>
      </c>
      <c r="DB1051" s="41">
        <v>117400</v>
      </c>
      <c r="DC1051" s="41">
        <v>119400</v>
      </c>
      <c r="DD1051" s="41">
        <v>120300</v>
      </c>
      <c r="DE1051" s="41">
        <v>121000</v>
      </c>
      <c r="DF1051" s="41">
        <v>121500</v>
      </c>
      <c r="DG1051" s="41">
        <v>123300</v>
      </c>
      <c r="DH1051" s="41">
        <v>126200</v>
      </c>
      <c r="DI1051" s="41">
        <v>128800</v>
      </c>
      <c r="DJ1051" s="41">
        <v>130700</v>
      </c>
      <c r="DK1051" s="41">
        <v>131600</v>
      </c>
      <c r="DL1051" s="41">
        <v>131400</v>
      </c>
      <c r="DM1051" s="41">
        <v>132300</v>
      </c>
      <c r="DN1051" s="41">
        <v>133400</v>
      </c>
      <c r="DO1051" s="41">
        <v>133300</v>
      </c>
      <c r="DP1051" s="41">
        <v>132700</v>
      </c>
    </row>
    <row r="1052" spans="1:120">
      <c r="A1052" s="41">
        <v>95328</v>
      </c>
      <c r="B1052" s="41" t="s">
        <v>948</v>
      </c>
      <c r="C1052" s="41" t="s">
        <v>66</v>
      </c>
      <c r="D1052" s="41" t="s">
        <v>450</v>
      </c>
      <c r="E1052" s="41" t="s">
        <v>451</v>
      </c>
      <c r="F1052" s="41">
        <v>277500</v>
      </c>
      <c r="G1052" s="41">
        <v>286300</v>
      </c>
      <c r="H1052" s="41">
        <v>293400</v>
      </c>
      <c r="I1052" s="41">
        <v>299300</v>
      </c>
      <c r="J1052" s="41">
        <v>304300</v>
      </c>
      <c r="K1052" s="41">
        <v>310100</v>
      </c>
      <c r="L1052" s="41">
        <v>318200</v>
      </c>
      <c r="M1052" s="41">
        <v>328400</v>
      </c>
      <c r="N1052" s="41">
        <v>339400</v>
      </c>
      <c r="O1052" s="41">
        <v>348000</v>
      </c>
      <c r="P1052" s="41">
        <v>352600</v>
      </c>
      <c r="Q1052" s="41">
        <v>355600</v>
      </c>
      <c r="R1052" s="41">
        <v>357400</v>
      </c>
      <c r="S1052" s="41">
        <v>356500</v>
      </c>
      <c r="T1052" s="41">
        <v>353900</v>
      </c>
      <c r="U1052" s="41">
        <v>351500</v>
      </c>
      <c r="V1052" s="41">
        <v>348900</v>
      </c>
      <c r="W1052" s="41">
        <v>345400</v>
      </c>
      <c r="X1052" s="41">
        <v>342900</v>
      </c>
      <c r="Y1052" s="41">
        <v>340200</v>
      </c>
      <c r="Z1052" s="41">
        <v>339300</v>
      </c>
      <c r="AA1052" s="41">
        <v>343000</v>
      </c>
      <c r="AB1052" s="41">
        <v>346500</v>
      </c>
      <c r="AC1052" s="41">
        <v>344600</v>
      </c>
      <c r="AD1052" s="41">
        <v>341800</v>
      </c>
      <c r="AE1052" s="41">
        <v>340000</v>
      </c>
      <c r="AF1052" s="41">
        <v>339500</v>
      </c>
      <c r="AG1052" s="41">
        <v>337200</v>
      </c>
      <c r="AH1052" s="41">
        <v>333100</v>
      </c>
      <c r="AI1052" s="41">
        <v>328800</v>
      </c>
      <c r="AJ1052" s="41">
        <v>323600</v>
      </c>
      <c r="AK1052" s="41">
        <v>317600</v>
      </c>
      <c r="AL1052" s="41">
        <v>312500</v>
      </c>
      <c r="AM1052" s="41">
        <v>305400</v>
      </c>
      <c r="AN1052" s="41">
        <v>297400</v>
      </c>
      <c r="AO1052" s="41">
        <v>293900</v>
      </c>
      <c r="AP1052" s="41">
        <v>289700</v>
      </c>
      <c r="AQ1052" s="41">
        <v>281100</v>
      </c>
      <c r="AR1052" s="41">
        <v>271800</v>
      </c>
      <c r="AS1052" s="41">
        <v>263200</v>
      </c>
      <c r="AT1052" s="41">
        <v>253700</v>
      </c>
      <c r="AU1052" s="41">
        <v>246800</v>
      </c>
      <c r="AV1052" s="41">
        <v>241700</v>
      </c>
      <c r="AW1052" s="41">
        <v>236200</v>
      </c>
      <c r="AX1052" s="41">
        <v>228200</v>
      </c>
      <c r="AY1052" s="41">
        <v>217200</v>
      </c>
      <c r="AZ1052" s="41">
        <v>207600</v>
      </c>
      <c r="BA1052" s="41">
        <v>199600</v>
      </c>
      <c r="BB1052" s="41">
        <v>191400</v>
      </c>
      <c r="BC1052" s="41">
        <v>183000</v>
      </c>
      <c r="BD1052" s="41">
        <v>175500</v>
      </c>
      <c r="BE1052" s="41">
        <v>169600</v>
      </c>
      <c r="BF1052" s="41">
        <v>166700</v>
      </c>
      <c r="BG1052" s="41">
        <v>165700</v>
      </c>
      <c r="BH1052" s="41">
        <v>163300</v>
      </c>
      <c r="BI1052" s="41">
        <v>160500</v>
      </c>
      <c r="BJ1052" s="41">
        <v>159600</v>
      </c>
      <c r="BK1052" s="41">
        <v>160200</v>
      </c>
      <c r="BL1052" s="41">
        <v>160000</v>
      </c>
      <c r="BM1052" s="41">
        <v>158800</v>
      </c>
      <c r="BN1052" s="41">
        <v>159300</v>
      </c>
      <c r="BO1052" s="41">
        <v>162200</v>
      </c>
      <c r="BP1052" s="41">
        <v>163300</v>
      </c>
      <c r="BQ1052" s="41">
        <v>164300</v>
      </c>
      <c r="BR1052" s="41">
        <v>163900</v>
      </c>
      <c r="BS1052" s="41">
        <v>159700</v>
      </c>
      <c r="BT1052" s="41">
        <v>157000</v>
      </c>
      <c r="BU1052" s="41">
        <v>158100</v>
      </c>
      <c r="BV1052" s="41">
        <v>154900</v>
      </c>
      <c r="BW1052" s="41">
        <v>151400</v>
      </c>
      <c r="BX1052" s="41">
        <v>152000</v>
      </c>
      <c r="BY1052" s="41">
        <v>152300</v>
      </c>
      <c r="BZ1052" s="41">
        <v>150000</v>
      </c>
      <c r="CA1052" s="41">
        <v>147500</v>
      </c>
      <c r="CB1052" s="41">
        <v>144800</v>
      </c>
      <c r="CC1052" s="41">
        <v>143900</v>
      </c>
      <c r="CD1052" s="41">
        <v>145100</v>
      </c>
      <c r="CE1052" s="41">
        <v>143900</v>
      </c>
      <c r="CF1052" s="41">
        <v>141400</v>
      </c>
      <c r="CG1052" s="41">
        <v>139700</v>
      </c>
      <c r="CH1052" s="41">
        <v>139100</v>
      </c>
      <c r="CI1052" s="41">
        <v>137900</v>
      </c>
      <c r="CJ1052" s="41">
        <v>136600</v>
      </c>
      <c r="CK1052" s="41">
        <v>136000</v>
      </c>
      <c r="CL1052" s="41">
        <v>137200</v>
      </c>
      <c r="CM1052" s="41">
        <v>137700</v>
      </c>
      <c r="CN1052" s="41">
        <v>138100</v>
      </c>
      <c r="CO1052" s="41">
        <v>139500</v>
      </c>
      <c r="CP1052" s="41">
        <v>141500</v>
      </c>
      <c r="CQ1052" s="41">
        <v>142200</v>
      </c>
      <c r="CR1052" s="41">
        <v>142700</v>
      </c>
      <c r="CS1052" s="41">
        <v>144800</v>
      </c>
      <c r="CT1052" s="41">
        <v>147800</v>
      </c>
      <c r="CU1052" s="41">
        <v>151400</v>
      </c>
      <c r="CV1052" s="41">
        <v>154300</v>
      </c>
      <c r="CW1052" s="41">
        <v>154200</v>
      </c>
      <c r="CX1052" s="41">
        <v>154000</v>
      </c>
      <c r="CY1052" s="41">
        <v>159000</v>
      </c>
      <c r="CZ1052" s="41">
        <v>167800</v>
      </c>
      <c r="DA1052" s="41">
        <v>171600</v>
      </c>
      <c r="DB1052" s="41">
        <v>171000</v>
      </c>
      <c r="DC1052" s="41">
        <v>171600</v>
      </c>
      <c r="DD1052" s="41">
        <v>173600</v>
      </c>
      <c r="DE1052" s="41">
        <v>173500</v>
      </c>
      <c r="DF1052" s="41">
        <v>174300</v>
      </c>
      <c r="DG1052" s="41">
        <v>174200</v>
      </c>
      <c r="DH1052" s="41">
        <v>173500</v>
      </c>
      <c r="DI1052" s="41">
        <v>174900</v>
      </c>
      <c r="DJ1052" s="41">
        <v>177500</v>
      </c>
      <c r="DK1052" s="41">
        <v>178700</v>
      </c>
      <c r="DL1052" s="41">
        <v>179200</v>
      </c>
      <c r="DM1052" s="41">
        <v>178900</v>
      </c>
      <c r="DN1052" s="41">
        <v>178700</v>
      </c>
      <c r="DO1052" s="41">
        <v>182500</v>
      </c>
      <c r="DP1052" s="41">
        <v>188100</v>
      </c>
    </row>
    <row r="1053" spans="1:120">
      <c r="A1053" s="41">
        <v>94957</v>
      </c>
      <c r="B1053" s="41" t="s">
        <v>101</v>
      </c>
      <c r="C1053" s="41" t="s">
        <v>66</v>
      </c>
      <c r="D1053" s="41" t="s">
        <v>65</v>
      </c>
      <c r="E1053" s="41" t="s">
        <v>343</v>
      </c>
      <c r="F1053" s="41">
        <v>2476900</v>
      </c>
      <c r="G1053" s="41">
        <v>2503800</v>
      </c>
      <c r="H1053" s="41">
        <v>2535100</v>
      </c>
      <c r="I1053" s="41">
        <v>2563000</v>
      </c>
      <c r="J1053" s="41">
        <v>2582100</v>
      </c>
      <c r="K1053" s="41">
        <v>2607000</v>
      </c>
      <c r="L1053" s="41">
        <v>2639500</v>
      </c>
      <c r="M1053" s="41">
        <v>2653600</v>
      </c>
      <c r="N1053" s="41">
        <v>2648700</v>
      </c>
      <c r="O1053" s="41">
        <v>2648600</v>
      </c>
      <c r="P1053" s="41">
        <v>2657300</v>
      </c>
      <c r="Q1053" s="41">
        <v>2676600</v>
      </c>
      <c r="R1053" s="41">
        <v>2700500</v>
      </c>
      <c r="S1053" s="41">
        <v>2717100</v>
      </c>
      <c r="T1053" s="41">
        <v>2722600</v>
      </c>
      <c r="U1053" s="41">
        <v>2723900</v>
      </c>
      <c r="V1053" s="41">
        <v>2732900</v>
      </c>
      <c r="W1053" s="41">
        <v>2732000</v>
      </c>
      <c r="X1053" s="41">
        <v>2741200</v>
      </c>
      <c r="Y1053" s="41">
        <v>2750700</v>
      </c>
      <c r="Z1053" s="41">
        <v>2755200</v>
      </c>
      <c r="AA1053" s="41">
        <v>2759900</v>
      </c>
      <c r="AB1053" s="41">
        <v>2771300</v>
      </c>
      <c r="AC1053" s="41">
        <v>2779700</v>
      </c>
      <c r="AD1053" s="41">
        <v>2773900</v>
      </c>
      <c r="AE1053" s="41">
        <v>2752200</v>
      </c>
      <c r="AF1053" s="41">
        <v>2720300</v>
      </c>
      <c r="AG1053" s="41">
        <v>2703600</v>
      </c>
      <c r="AH1053" s="41">
        <v>2718800</v>
      </c>
      <c r="AI1053" s="41">
        <v>2747400</v>
      </c>
      <c r="AJ1053" s="41">
        <v>2749700</v>
      </c>
      <c r="AK1053" s="41">
        <v>2736700</v>
      </c>
      <c r="AL1053" s="41">
        <v>2740600</v>
      </c>
      <c r="AM1053" s="41">
        <v>2742400</v>
      </c>
      <c r="AN1053" s="41">
        <v>2720700</v>
      </c>
      <c r="AO1053" s="41">
        <v>2708600</v>
      </c>
      <c r="AP1053" s="41">
        <v>2723100</v>
      </c>
      <c r="AQ1053" s="41">
        <v>2729300</v>
      </c>
      <c r="AR1053" s="41">
        <v>2712000</v>
      </c>
      <c r="AS1053" s="41">
        <v>2701200</v>
      </c>
      <c r="AT1053" s="41">
        <v>2682000</v>
      </c>
      <c r="AU1053" s="41">
        <v>2657700</v>
      </c>
      <c r="AV1053" s="41">
        <v>2624600</v>
      </c>
      <c r="AW1053" s="41">
        <v>2601200</v>
      </c>
      <c r="AX1053" s="41">
        <v>2584200</v>
      </c>
      <c r="AY1053" s="41">
        <v>2554000</v>
      </c>
      <c r="AZ1053" s="41">
        <v>2498500</v>
      </c>
      <c r="BA1053" s="41">
        <v>2460600</v>
      </c>
      <c r="BB1053" s="41">
        <v>2447400</v>
      </c>
      <c r="BC1053" s="41">
        <v>2422200</v>
      </c>
      <c r="BD1053" s="41">
        <v>2375800</v>
      </c>
      <c r="BE1053" s="41">
        <v>2338400</v>
      </c>
      <c r="BF1053" s="41">
        <v>2306800</v>
      </c>
      <c r="BG1053" s="41">
        <v>2282900</v>
      </c>
      <c r="BH1053" s="41">
        <v>2273200</v>
      </c>
      <c r="BI1053" s="41">
        <v>2272800</v>
      </c>
      <c r="BJ1053" s="41">
        <v>2271500</v>
      </c>
      <c r="BK1053" s="41">
        <v>2280300</v>
      </c>
      <c r="BL1053" s="41">
        <v>2284500</v>
      </c>
      <c r="BM1053" s="41">
        <v>2260700</v>
      </c>
      <c r="BN1053" s="41">
        <v>2239700</v>
      </c>
      <c r="BO1053" s="41">
        <v>2267000</v>
      </c>
      <c r="BP1053" s="41">
        <v>2276300</v>
      </c>
      <c r="BQ1053" s="41">
        <v>2259400</v>
      </c>
      <c r="BR1053" s="41">
        <v>2272600</v>
      </c>
      <c r="BS1053" s="41">
        <v>2267400</v>
      </c>
      <c r="BT1053" s="41">
        <v>2209400</v>
      </c>
      <c r="BU1053" s="41">
        <v>2203000</v>
      </c>
      <c r="BV1053" s="41">
        <v>2204800</v>
      </c>
      <c r="BW1053" s="41">
        <v>2186000</v>
      </c>
      <c r="BX1053" s="41">
        <v>2180400</v>
      </c>
      <c r="BY1053" s="41">
        <v>2176500</v>
      </c>
      <c r="BZ1053" s="41">
        <v>2141900</v>
      </c>
      <c r="CA1053" s="41">
        <v>2103900</v>
      </c>
      <c r="CB1053" s="41">
        <v>2125500</v>
      </c>
      <c r="CC1053" s="41">
        <v>2153600</v>
      </c>
      <c r="CD1053" s="41">
        <v>2151300</v>
      </c>
      <c r="CE1053" s="41">
        <v>2151300</v>
      </c>
      <c r="CF1053" s="41">
        <v>2193500</v>
      </c>
      <c r="CG1053" s="41">
        <v>2197300</v>
      </c>
      <c r="CH1053" s="41">
        <v>2188200</v>
      </c>
      <c r="CI1053" s="41">
        <v>2177900</v>
      </c>
      <c r="CJ1053" s="41">
        <v>2195900</v>
      </c>
      <c r="CK1053" s="41">
        <v>2212100</v>
      </c>
      <c r="CL1053" s="41">
        <v>2164700</v>
      </c>
      <c r="CM1053" s="41">
        <v>2117400</v>
      </c>
      <c r="CN1053" s="41">
        <v>2166400</v>
      </c>
      <c r="CO1053" s="41">
        <v>2233000</v>
      </c>
      <c r="CP1053" s="41">
        <v>2240300</v>
      </c>
      <c r="CQ1053" s="41">
        <v>2240500</v>
      </c>
      <c r="CR1053" s="41">
        <v>2297600</v>
      </c>
      <c r="CS1053" s="41">
        <v>2319700</v>
      </c>
      <c r="CT1053" s="41">
        <v>2329600</v>
      </c>
      <c r="CU1053" s="41">
        <v>2359700</v>
      </c>
      <c r="CV1053" s="41">
        <v>2373600</v>
      </c>
      <c r="CW1053" s="41">
        <v>2347800</v>
      </c>
      <c r="CX1053" s="41">
        <v>2419700</v>
      </c>
      <c r="CY1053" s="41">
        <v>2553000</v>
      </c>
      <c r="CZ1053" s="41">
        <v>2650700</v>
      </c>
      <c r="DA1053" s="41">
        <v>2680800</v>
      </c>
      <c r="DB1053" s="41">
        <v>2672300</v>
      </c>
      <c r="DC1053" s="41">
        <v>2620300</v>
      </c>
      <c r="DD1053" s="41">
        <v>2586500</v>
      </c>
      <c r="DE1053" s="41">
        <v>2610700</v>
      </c>
      <c r="DF1053" s="41">
        <v>2624100</v>
      </c>
      <c r="DG1053" s="41">
        <v>2594900</v>
      </c>
      <c r="DH1053" s="41">
        <v>2617800</v>
      </c>
      <c r="DI1053" s="41">
        <v>2693100</v>
      </c>
      <c r="DJ1053" s="41">
        <v>2721500</v>
      </c>
      <c r="DK1053" s="41">
        <v>2694100</v>
      </c>
      <c r="DL1053" s="41">
        <v>2593400</v>
      </c>
      <c r="DM1053" s="41">
        <v>2492700</v>
      </c>
      <c r="DN1053" s="41">
        <v>2471700</v>
      </c>
      <c r="DO1053" s="41">
        <v>2524100</v>
      </c>
      <c r="DP1053" s="41">
        <v>2558600</v>
      </c>
    </row>
    <row r="1054" spans="1:120">
      <c r="A1054" s="41">
        <v>93222</v>
      </c>
      <c r="B1054" s="41" t="s">
        <v>831</v>
      </c>
      <c r="C1054" s="41" t="s">
        <v>66</v>
      </c>
      <c r="D1054" s="41" t="s">
        <v>430</v>
      </c>
      <c r="E1054" s="41" t="s">
        <v>431</v>
      </c>
      <c r="F1054" s="41">
        <v>363200</v>
      </c>
      <c r="G1054" s="41">
        <v>370800</v>
      </c>
      <c r="H1054" s="41">
        <v>375100</v>
      </c>
      <c r="I1054" s="41">
        <v>373200</v>
      </c>
      <c r="J1054" s="41">
        <v>371300</v>
      </c>
      <c r="K1054" s="41">
        <v>373400</v>
      </c>
      <c r="L1054" s="41">
        <v>376800</v>
      </c>
      <c r="M1054" s="41">
        <v>379900</v>
      </c>
      <c r="N1054" s="41">
        <v>382100</v>
      </c>
      <c r="O1054" s="41">
        <v>385000</v>
      </c>
      <c r="P1054" s="41">
        <v>391800</v>
      </c>
      <c r="Q1054" s="41">
        <v>398100</v>
      </c>
      <c r="R1054" s="41">
        <v>398300</v>
      </c>
      <c r="S1054" s="41">
        <v>395500</v>
      </c>
      <c r="T1054" s="41">
        <v>393900</v>
      </c>
      <c r="U1054" s="41">
        <v>392800</v>
      </c>
      <c r="V1054" s="41">
        <v>390500</v>
      </c>
      <c r="W1054" s="41">
        <v>386400</v>
      </c>
      <c r="X1054" s="41">
        <v>384800</v>
      </c>
      <c r="Y1054" s="41">
        <v>386200</v>
      </c>
      <c r="Z1054" s="41">
        <v>387800</v>
      </c>
      <c r="AA1054" s="41">
        <v>389000</v>
      </c>
      <c r="AB1054" s="41">
        <v>391600</v>
      </c>
      <c r="AC1054" s="41">
        <v>390100</v>
      </c>
      <c r="AD1054" s="41">
        <v>384600</v>
      </c>
      <c r="AE1054" s="41">
        <v>383500</v>
      </c>
      <c r="AF1054" s="41">
        <v>388900</v>
      </c>
      <c r="AG1054" s="41">
        <v>393500</v>
      </c>
      <c r="AH1054" s="41">
        <v>394500</v>
      </c>
      <c r="AI1054" s="41">
        <v>392800</v>
      </c>
      <c r="AJ1054" s="41">
        <v>389400</v>
      </c>
      <c r="AK1054" s="41">
        <v>387000</v>
      </c>
      <c r="AL1054" s="41">
        <v>383600</v>
      </c>
      <c r="AM1054" s="41">
        <v>377900</v>
      </c>
      <c r="AN1054" s="41">
        <v>372400</v>
      </c>
      <c r="AO1054" s="41">
        <v>366600</v>
      </c>
      <c r="AP1054" s="41">
        <v>359800</v>
      </c>
      <c r="AQ1054" s="41">
        <v>352600</v>
      </c>
      <c r="AR1054" s="41">
        <v>344300</v>
      </c>
      <c r="AS1054" s="41">
        <v>334300</v>
      </c>
      <c r="AT1054" s="41">
        <v>324300</v>
      </c>
      <c r="AU1054" s="41">
        <v>317400</v>
      </c>
      <c r="AV1054" s="41">
        <v>311600</v>
      </c>
      <c r="AW1054" s="41">
        <v>304500</v>
      </c>
      <c r="AX1054" s="41">
        <v>299700</v>
      </c>
      <c r="AY1054" s="41">
        <v>296300</v>
      </c>
      <c r="AZ1054" s="41">
        <v>289600</v>
      </c>
      <c r="BA1054" s="41">
        <v>287300</v>
      </c>
      <c r="BB1054" s="41">
        <v>293800</v>
      </c>
      <c r="BC1054" s="41">
        <v>299400</v>
      </c>
      <c r="BD1054" s="41">
        <v>299800</v>
      </c>
      <c r="BE1054" s="41">
        <v>299100</v>
      </c>
      <c r="BF1054" s="41">
        <v>299000</v>
      </c>
      <c r="BG1054" s="41">
        <v>298400</v>
      </c>
      <c r="BH1054" s="41">
        <v>299200</v>
      </c>
      <c r="BI1054" s="41">
        <v>301300</v>
      </c>
      <c r="BJ1054" s="41">
        <v>300700</v>
      </c>
      <c r="BK1054" s="41">
        <v>295300</v>
      </c>
      <c r="BL1054" s="41">
        <v>289700</v>
      </c>
      <c r="BM1054" s="41">
        <v>286300</v>
      </c>
      <c r="BN1054" s="41">
        <v>282400</v>
      </c>
      <c r="BO1054" s="41">
        <v>279000</v>
      </c>
      <c r="BP1054" s="41">
        <v>279300</v>
      </c>
      <c r="BQ1054" s="41">
        <v>280700</v>
      </c>
      <c r="BR1054" s="41">
        <v>279900</v>
      </c>
      <c r="BS1054" s="41">
        <v>276000</v>
      </c>
      <c r="BT1054" s="41">
        <v>270100</v>
      </c>
      <c r="BU1054" s="41">
        <v>262300</v>
      </c>
      <c r="BV1054" s="41">
        <v>258600</v>
      </c>
      <c r="BW1054" s="41">
        <v>258300</v>
      </c>
      <c r="BX1054" s="41">
        <v>257500</v>
      </c>
      <c r="BY1054" s="41">
        <v>256400</v>
      </c>
      <c r="BZ1054" s="41">
        <v>257600</v>
      </c>
      <c r="CA1054" s="41">
        <v>255000</v>
      </c>
      <c r="CB1054" s="41">
        <v>249300</v>
      </c>
      <c r="CC1054" s="41">
        <v>245900</v>
      </c>
      <c r="CD1054" s="41">
        <v>245100</v>
      </c>
      <c r="CE1054" s="41">
        <v>242200</v>
      </c>
      <c r="CF1054" s="41">
        <v>240200</v>
      </c>
      <c r="CG1054" s="41">
        <v>239600</v>
      </c>
      <c r="CH1054" s="41">
        <v>234700</v>
      </c>
      <c r="CI1054" s="41">
        <v>228100</v>
      </c>
      <c r="CJ1054" s="41">
        <v>222700</v>
      </c>
      <c r="CK1054" s="41">
        <v>218000</v>
      </c>
      <c r="CL1054" s="41">
        <v>212400</v>
      </c>
      <c r="CM1054" s="41">
        <v>208000</v>
      </c>
      <c r="CN1054" s="41">
        <v>206200</v>
      </c>
      <c r="CO1054" s="41">
        <v>205700</v>
      </c>
      <c r="CP1054" s="41">
        <v>202200</v>
      </c>
      <c r="CQ1054" s="41">
        <v>200500</v>
      </c>
      <c r="CR1054" s="41">
        <v>203000</v>
      </c>
      <c r="CS1054" s="41">
        <v>206600</v>
      </c>
      <c r="CT1054" s="41">
        <v>209100</v>
      </c>
      <c r="CU1054" s="41">
        <v>213700</v>
      </c>
      <c r="CV1054" s="41">
        <v>218700</v>
      </c>
      <c r="CW1054" s="41">
        <v>222300</v>
      </c>
      <c r="CX1054" s="41">
        <v>223200</v>
      </c>
      <c r="CY1054" s="41">
        <v>224100</v>
      </c>
      <c r="CZ1054" s="41">
        <v>223500</v>
      </c>
      <c r="DA1054" s="41">
        <v>223700</v>
      </c>
      <c r="DB1054" s="41">
        <v>226300</v>
      </c>
      <c r="DC1054" s="41">
        <v>230800</v>
      </c>
      <c r="DD1054" s="41">
        <v>235000</v>
      </c>
      <c r="DE1054" s="41">
        <v>237300</v>
      </c>
      <c r="DF1054" s="41">
        <v>237100</v>
      </c>
      <c r="DG1054" s="41">
        <v>236900</v>
      </c>
      <c r="DH1054" s="41">
        <v>239200</v>
      </c>
      <c r="DI1054" s="41">
        <v>241000</v>
      </c>
      <c r="DJ1054" s="41">
        <v>243000</v>
      </c>
      <c r="DK1054" s="41">
        <v>246100</v>
      </c>
      <c r="DL1054" s="41">
        <v>247600</v>
      </c>
      <c r="DM1054" s="41">
        <v>251500</v>
      </c>
      <c r="DN1054" s="41">
        <v>261400</v>
      </c>
      <c r="DO1054" s="41">
        <v>270500</v>
      </c>
      <c r="DP1054" s="41">
        <v>275000</v>
      </c>
    </row>
    <row r="1055" spans="1:120">
      <c r="A1055" s="41">
        <v>96146</v>
      </c>
      <c r="B1055" s="41" t="s">
        <v>949</v>
      </c>
      <c r="C1055" s="41" t="s">
        <v>66</v>
      </c>
      <c r="D1055" s="41" t="s">
        <v>406</v>
      </c>
      <c r="E1055" s="41" t="s">
        <v>446</v>
      </c>
      <c r="F1055" s="41">
        <v>991400</v>
      </c>
      <c r="G1055" s="41">
        <v>1001300</v>
      </c>
      <c r="H1055" s="41">
        <v>1014000</v>
      </c>
      <c r="I1055" s="41">
        <v>1030700</v>
      </c>
      <c r="J1055" s="41">
        <v>1046300</v>
      </c>
      <c r="K1055" s="41">
        <v>1065300</v>
      </c>
      <c r="L1055" s="41">
        <v>1084200</v>
      </c>
      <c r="M1055" s="41">
        <v>1102300</v>
      </c>
      <c r="N1055" s="41">
        <v>1112700</v>
      </c>
      <c r="O1055" s="41">
        <v>1106600</v>
      </c>
      <c r="P1055" s="41">
        <v>1097200</v>
      </c>
      <c r="Q1055" s="41">
        <v>1101900</v>
      </c>
      <c r="R1055" s="41">
        <v>1123400</v>
      </c>
      <c r="S1055" s="41">
        <v>1136900</v>
      </c>
      <c r="T1055" s="41">
        <v>1127200</v>
      </c>
      <c r="U1055" s="41">
        <v>1113000</v>
      </c>
      <c r="V1055" s="41">
        <v>1122600</v>
      </c>
      <c r="W1055" s="41">
        <v>1131300</v>
      </c>
      <c r="X1055" s="41">
        <v>1133000</v>
      </c>
      <c r="Y1055" s="41">
        <v>1131500</v>
      </c>
      <c r="Z1055" s="41">
        <v>1127100</v>
      </c>
      <c r="AA1055" s="41">
        <v>1116300</v>
      </c>
      <c r="AB1055" s="41">
        <v>1109100</v>
      </c>
      <c r="AC1055" s="41">
        <v>1101900</v>
      </c>
      <c r="AD1055" s="41">
        <v>1098700</v>
      </c>
      <c r="AE1055" s="41">
        <v>1095300</v>
      </c>
      <c r="AF1055" s="41">
        <v>1097200</v>
      </c>
      <c r="AG1055" s="41">
        <v>1101300</v>
      </c>
      <c r="AH1055" s="41">
        <v>1100900</v>
      </c>
      <c r="AI1055" s="41">
        <v>1095800</v>
      </c>
      <c r="AJ1055" s="41">
        <v>1094900</v>
      </c>
      <c r="AK1055" s="41">
        <v>1095400</v>
      </c>
      <c r="AL1055" s="41">
        <v>1088800</v>
      </c>
      <c r="AM1055" s="41">
        <v>1076900</v>
      </c>
      <c r="AN1055" s="41">
        <v>1069900</v>
      </c>
      <c r="AO1055" s="41">
        <v>1058700</v>
      </c>
      <c r="AP1055" s="41">
        <v>1038300</v>
      </c>
      <c r="AQ1055" s="41">
        <v>1016000</v>
      </c>
      <c r="AR1055" s="41">
        <v>1003400</v>
      </c>
      <c r="AS1055" s="41">
        <v>999600</v>
      </c>
      <c r="AT1055" s="41">
        <v>996400</v>
      </c>
      <c r="AU1055" s="41">
        <v>984800</v>
      </c>
      <c r="AV1055" s="41">
        <v>964700</v>
      </c>
      <c r="AW1055" s="41">
        <v>948000</v>
      </c>
      <c r="AX1055" s="41">
        <v>947500</v>
      </c>
      <c r="AY1055" s="41">
        <v>956100</v>
      </c>
      <c r="AZ1055" s="41">
        <v>945000</v>
      </c>
      <c r="BA1055" s="41">
        <v>925900</v>
      </c>
      <c r="BB1055" s="41">
        <v>915800</v>
      </c>
      <c r="BC1055" s="41">
        <v>911400</v>
      </c>
      <c r="BD1055" s="41">
        <v>902500</v>
      </c>
      <c r="BE1055" s="41">
        <v>897200</v>
      </c>
      <c r="BF1055" s="41">
        <v>889600</v>
      </c>
      <c r="BG1055" s="41">
        <v>888500</v>
      </c>
      <c r="BH1055" s="41">
        <v>889900</v>
      </c>
      <c r="BI1055" s="41">
        <v>886700</v>
      </c>
      <c r="BJ1055" s="41">
        <v>877600</v>
      </c>
      <c r="BK1055" s="41">
        <v>877600</v>
      </c>
      <c r="BL1055" s="41">
        <v>886300</v>
      </c>
      <c r="BM1055" s="41">
        <v>883600</v>
      </c>
      <c r="BN1055" s="41">
        <v>870300</v>
      </c>
      <c r="BO1055" s="41">
        <v>867700</v>
      </c>
      <c r="BP1055" s="41">
        <v>874100</v>
      </c>
      <c r="BQ1055" s="41">
        <v>864200</v>
      </c>
      <c r="BR1055" s="41">
        <v>847800</v>
      </c>
      <c r="BS1055" s="41">
        <v>841800</v>
      </c>
      <c r="BT1055" s="41">
        <v>853700</v>
      </c>
      <c r="BU1055" s="41">
        <v>865700</v>
      </c>
      <c r="BV1055" s="41">
        <v>869400</v>
      </c>
      <c r="BW1055" s="41">
        <v>864700</v>
      </c>
      <c r="BX1055" s="41">
        <v>855200</v>
      </c>
      <c r="BY1055" s="41">
        <v>851800</v>
      </c>
      <c r="BZ1055" s="41">
        <v>856900</v>
      </c>
      <c r="CA1055" s="41">
        <v>857300</v>
      </c>
      <c r="CB1055" s="41">
        <v>852300</v>
      </c>
      <c r="CC1055" s="41">
        <v>854600</v>
      </c>
      <c r="CD1055" s="41">
        <v>866300</v>
      </c>
      <c r="CE1055" s="41">
        <v>876100</v>
      </c>
      <c r="CF1055" s="41">
        <v>877100</v>
      </c>
      <c r="CG1055" s="41">
        <v>885400</v>
      </c>
      <c r="CH1055" s="41">
        <v>899500</v>
      </c>
      <c r="CI1055" s="41">
        <v>916100</v>
      </c>
      <c r="CJ1055" s="41">
        <v>938900</v>
      </c>
      <c r="CK1055" s="41">
        <v>969400</v>
      </c>
      <c r="CL1055" s="41">
        <v>995400</v>
      </c>
      <c r="CM1055" s="41">
        <v>1013200</v>
      </c>
      <c r="CN1055" s="41">
        <v>1023800</v>
      </c>
      <c r="CO1055" s="41">
        <v>1041400</v>
      </c>
      <c r="CP1055" s="41">
        <v>1073200</v>
      </c>
      <c r="CQ1055" s="41">
        <v>1082100</v>
      </c>
      <c r="CR1055" s="41">
        <v>1060800</v>
      </c>
      <c r="CS1055" s="41">
        <v>1028100</v>
      </c>
      <c r="CT1055" s="41">
        <v>1017800</v>
      </c>
      <c r="CU1055" s="41">
        <v>1027200</v>
      </c>
      <c r="CV1055" s="41">
        <v>1049100</v>
      </c>
      <c r="CW1055" s="41">
        <v>1064900</v>
      </c>
      <c r="CX1055" s="41">
        <v>1079700</v>
      </c>
      <c r="CY1055" s="41">
        <v>1092400</v>
      </c>
      <c r="CZ1055" s="41">
        <v>1100500</v>
      </c>
      <c r="DA1055" s="41">
        <v>1118700</v>
      </c>
      <c r="DB1055" s="41">
        <v>1138700</v>
      </c>
      <c r="DC1055" s="41">
        <v>1144800</v>
      </c>
      <c r="DD1055" s="41">
        <v>1140800</v>
      </c>
      <c r="DE1055" s="41">
        <v>1154300</v>
      </c>
      <c r="DF1055" s="41">
        <v>1165500</v>
      </c>
      <c r="DG1055" s="41">
        <v>1139400</v>
      </c>
      <c r="DH1055" s="41">
        <v>1102900</v>
      </c>
      <c r="DI1055" s="41">
        <v>1091100</v>
      </c>
      <c r="DJ1055" s="41">
        <v>1086600</v>
      </c>
      <c r="DK1055" s="41">
        <v>1091500</v>
      </c>
      <c r="DL1055" s="41">
        <v>1126200</v>
      </c>
      <c r="DM1055" s="41">
        <v>1150800</v>
      </c>
      <c r="DN1055" s="41">
        <v>1123900</v>
      </c>
      <c r="DO1055" s="41">
        <v>1096100</v>
      </c>
      <c r="DP1055" s="41">
        <v>1091500</v>
      </c>
    </row>
    <row r="1056" spans="1:120">
      <c r="A1056" s="41">
        <v>92391</v>
      </c>
      <c r="B1056" s="41" t="s">
        <v>875</v>
      </c>
      <c r="C1056" s="41" t="s">
        <v>66</v>
      </c>
      <c r="D1056" s="41" t="s">
        <v>414</v>
      </c>
      <c r="E1056" s="41" t="s">
        <v>415</v>
      </c>
      <c r="F1056" s="41">
        <v>300100</v>
      </c>
      <c r="G1056" s="41">
        <v>303700</v>
      </c>
      <c r="H1056" s="41">
        <v>307400</v>
      </c>
      <c r="I1056" s="41">
        <v>312400</v>
      </c>
      <c r="J1056" s="41">
        <v>318600</v>
      </c>
      <c r="K1056" s="41">
        <v>325800</v>
      </c>
      <c r="L1056" s="41">
        <v>333100</v>
      </c>
      <c r="M1056" s="41">
        <v>338800</v>
      </c>
      <c r="N1056" s="41">
        <v>341200</v>
      </c>
      <c r="O1056" s="41">
        <v>343900</v>
      </c>
      <c r="P1056" s="41">
        <v>347400</v>
      </c>
      <c r="Q1056" s="41">
        <v>352200</v>
      </c>
      <c r="R1056" s="41">
        <v>358100</v>
      </c>
      <c r="S1056" s="41">
        <v>364600</v>
      </c>
      <c r="T1056" s="41">
        <v>369100</v>
      </c>
      <c r="U1056" s="41">
        <v>372600</v>
      </c>
      <c r="V1056" s="41">
        <v>374100</v>
      </c>
      <c r="W1056" s="41">
        <v>373000</v>
      </c>
      <c r="X1056" s="41">
        <v>371700</v>
      </c>
      <c r="Y1056" s="41">
        <v>375100</v>
      </c>
      <c r="Z1056" s="41">
        <v>378000</v>
      </c>
      <c r="AA1056" s="41">
        <v>377400</v>
      </c>
      <c r="AB1056" s="41">
        <v>377500</v>
      </c>
      <c r="AC1056" s="41">
        <v>375000</v>
      </c>
      <c r="AD1056" s="41">
        <v>367400</v>
      </c>
      <c r="AE1056" s="41">
        <v>362200</v>
      </c>
      <c r="AF1056" s="41">
        <v>361000</v>
      </c>
      <c r="AG1056" s="41">
        <v>360500</v>
      </c>
      <c r="AH1056" s="41">
        <v>359000</v>
      </c>
      <c r="AI1056" s="41">
        <v>356200</v>
      </c>
      <c r="AJ1056" s="41">
        <v>353600</v>
      </c>
      <c r="AK1056" s="41">
        <v>352200</v>
      </c>
      <c r="AL1056" s="41">
        <v>353100</v>
      </c>
      <c r="AM1056" s="41">
        <v>357600</v>
      </c>
      <c r="AN1056" s="41">
        <v>358300</v>
      </c>
      <c r="AO1056" s="41">
        <v>351000</v>
      </c>
      <c r="AP1056" s="41">
        <v>343700</v>
      </c>
      <c r="AQ1056" s="41">
        <v>340600</v>
      </c>
      <c r="AR1056" s="41">
        <v>334700</v>
      </c>
      <c r="AS1056" s="41">
        <v>328500</v>
      </c>
      <c r="AT1056" s="41">
        <v>329300</v>
      </c>
      <c r="AU1056" s="41">
        <v>334900</v>
      </c>
      <c r="AV1056" s="41">
        <v>336000</v>
      </c>
      <c r="AW1056" s="41">
        <v>333400</v>
      </c>
      <c r="AX1056" s="41">
        <v>330100</v>
      </c>
      <c r="AY1056" s="41">
        <v>326700</v>
      </c>
      <c r="AZ1056" s="41">
        <v>321600</v>
      </c>
      <c r="BA1056" s="41">
        <v>315800</v>
      </c>
      <c r="BB1056" s="41">
        <v>309500</v>
      </c>
      <c r="BC1056" s="41">
        <v>303200</v>
      </c>
      <c r="BD1056" s="41">
        <v>297700</v>
      </c>
      <c r="BE1056" s="41">
        <v>294800</v>
      </c>
      <c r="BF1056" s="41">
        <v>293300</v>
      </c>
      <c r="BG1056" s="41">
        <v>288900</v>
      </c>
      <c r="BH1056" s="41">
        <v>283400</v>
      </c>
      <c r="BI1056" s="41">
        <v>276600</v>
      </c>
      <c r="BJ1056" s="41">
        <v>270400</v>
      </c>
      <c r="BK1056" s="41">
        <v>264900</v>
      </c>
      <c r="BL1056" s="41">
        <v>264300</v>
      </c>
      <c r="BM1056" s="41">
        <v>269300</v>
      </c>
      <c r="BN1056" s="41">
        <v>277100</v>
      </c>
      <c r="BO1056" s="41">
        <v>279000</v>
      </c>
      <c r="BP1056" s="41">
        <v>277800</v>
      </c>
      <c r="BQ1056" s="41">
        <v>273700</v>
      </c>
      <c r="BR1056" s="41">
        <v>267800</v>
      </c>
      <c r="BS1056" s="41">
        <v>263800</v>
      </c>
      <c r="BT1056" s="41">
        <v>264700</v>
      </c>
      <c r="BU1056" s="41">
        <v>266400</v>
      </c>
      <c r="BV1056" s="41">
        <v>266300</v>
      </c>
      <c r="BW1056" s="41">
        <v>265100</v>
      </c>
      <c r="BX1056" s="41">
        <v>263000</v>
      </c>
      <c r="BY1056" s="41">
        <v>261300</v>
      </c>
      <c r="BZ1056" s="41">
        <v>259100</v>
      </c>
      <c r="CA1056" s="41">
        <v>253900</v>
      </c>
      <c r="CB1056" s="41">
        <v>247800</v>
      </c>
      <c r="CC1056" s="41">
        <v>243100</v>
      </c>
      <c r="CD1056" s="41">
        <v>236700</v>
      </c>
      <c r="CE1056" s="41">
        <v>229900</v>
      </c>
      <c r="CF1056" s="41">
        <v>224400</v>
      </c>
      <c r="CG1056" s="41">
        <v>218400</v>
      </c>
      <c r="CH1056" s="41">
        <v>212400</v>
      </c>
      <c r="CI1056" s="41">
        <v>210600</v>
      </c>
      <c r="CJ1056" s="41">
        <v>211600</v>
      </c>
      <c r="CK1056" s="41">
        <v>211400</v>
      </c>
      <c r="CL1056" s="41">
        <v>210300</v>
      </c>
      <c r="CM1056" s="41">
        <v>209800</v>
      </c>
      <c r="CN1056" s="41">
        <v>209500</v>
      </c>
      <c r="CO1056" s="41">
        <v>211000</v>
      </c>
      <c r="CP1056" s="41">
        <v>212900</v>
      </c>
      <c r="CQ1056" s="41">
        <v>213300</v>
      </c>
      <c r="CR1056" s="41">
        <v>213100</v>
      </c>
      <c r="CS1056" s="41">
        <v>211900</v>
      </c>
      <c r="CT1056" s="41">
        <v>209200</v>
      </c>
      <c r="CU1056" s="41">
        <v>208100</v>
      </c>
      <c r="CV1056" s="41">
        <v>206800</v>
      </c>
      <c r="CW1056" s="41">
        <v>205700</v>
      </c>
      <c r="CX1056" s="41">
        <v>205200</v>
      </c>
      <c r="CY1056" s="41">
        <v>208100</v>
      </c>
      <c r="CZ1056" s="41">
        <v>213800</v>
      </c>
      <c r="DA1056" s="41">
        <v>221900</v>
      </c>
      <c r="DB1056" s="41">
        <v>230000</v>
      </c>
      <c r="DC1056" s="41">
        <v>237100</v>
      </c>
      <c r="DD1056" s="41">
        <v>239100</v>
      </c>
      <c r="DE1056" s="41">
        <v>238900</v>
      </c>
      <c r="DF1056" s="41">
        <v>241600</v>
      </c>
      <c r="DG1056" s="41">
        <v>242500</v>
      </c>
      <c r="DH1056" s="41">
        <v>242200</v>
      </c>
      <c r="DI1056" s="41">
        <v>242900</v>
      </c>
      <c r="DJ1056" s="41">
        <v>243600</v>
      </c>
      <c r="DK1056" s="41">
        <v>245800</v>
      </c>
      <c r="DL1056" s="41">
        <v>246700</v>
      </c>
      <c r="DM1056" s="41">
        <v>237400</v>
      </c>
      <c r="DN1056" s="41">
        <v>227900</v>
      </c>
      <c r="DO1056" s="41">
        <v>227200</v>
      </c>
      <c r="DP1056" s="41">
        <v>228700</v>
      </c>
    </row>
    <row r="1057" spans="1:120">
      <c r="A1057" s="41">
        <v>92091</v>
      </c>
      <c r="B1057" s="41" t="s">
        <v>878</v>
      </c>
      <c r="C1057" s="41" t="s">
        <v>66</v>
      </c>
      <c r="D1057" s="41" t="s">
        <v>402</v>
      </c>
      <c r="E1057" s="41" t="s">
        <v>402</v>
      </c>
      <c r="F1057" s="41">
        <v>2608100</v>
      </c>
      <c r="G1057" s="41">
        <v>2609900</v>
      </c>
      <c r="H1057" s="41">
        <v>2622900</v>
      </c>
      <c r="I1057" s="41">
        <v>2648200</v>
      </c>
      <c r="J1057" s="41">
        <v>2659900</v>
      </c>
      <c r="K1057" s="41">
        <v>2664100</v>
      </c>
      <c r="L1057" s="41">
        <v>2675900</v>
      </c>
      <c r="M1057" s="41">
        <v>2690300</v>
      </c>
      <c r="N1057" s="41">
        <v>2697100</v>
      </c>
      <c r="O1057" s="41">
        <v>2706900</v>
      </c>
      <c r="P1057" s="41">
        <v>2710600</v>
      </c>
      <c r="Q1057" s="41">
        <v>2714600</v>
      </c>
      <c r="R1057" s="41">
        <v>2709600</v>
      </c>
      <c r="S1057" s="41">
        <v>2701100</v>
      </c>
      <c r="T1057" s="41">
        <v>2699100</v>
      </c>
      <c r="U1057" s="41">
        <v>2717100</v>
      </c>
      <c r="V1057" s="41">
        <v>2734400</v>
      </c>
      <c r="W1057" s="41">
        <v>2734700</v>
      </c>
      <c r="X1057" s="41">
        <v>2713800</v>
      </c>
      <c r="Y1057" s="41">
        <v>2690600</v>
      </c>
      <c r="Z1057" s="41">
        <v>2681500</v>
      </c>
      <c r="AA1057" s="41">
        <v>2675700</v>
      </c>
      <c r="AB1057" s="41">
        <v>2658600</v>
      </c>
      <c r="AC1057" s="41">
        <v>2652500</v>
      </c>
      <c r="AD1057" s="41">
        <v>2670100</v>
      </c>
      <c r="AE1057" s="41">
        <v>2666800</v>
      </c>
      <c r="AF1057" s="41">
        <v>2648100</v>
      </c>
      <c r="AG1057" s="41">
        <v>2629600</v>
      </c>
      <c r="AH1057" s="41">
        <v>2607000</v>
      </c>
      <c r="AI1057" s="41">
        <v>2579300</v>
      </c>
      <c r="AJ1057" s="41">
        <v>2566200</v>
      </c>
      <c r="AK1057" s="41">
        <v>2553800</v>
      </c>
      <c r="AL1057" s="41">
        <v>2549800</v>
      </c>
      <c r="AM1057" s="41">
        <v>2551300</v>
      </c>
      <c r="AN1057" s="41">
        <v>2570000</v>
      </c>
      <c r="AO1057" s="41">
        <v>2587700</v>
      </c>
      <c r="AP1057" s="41">
        <v>2572300</v>
      </c>
      <c r="AQ1057" s="41">
        <v>2526200</v>
      </c>
      <c r="AR1057" s="41">
        <v>2482900</v>
      </c>
      <c r="AS1057" s="41">
        <v>2456700</v>
      </c>
      <c r="AT1057" s="41">
        <v>2456600</v>
      </c>
      <c r="AU1057" s="41">
        <v>2460800</v>
      </c>
      <c r="AV1057" s="41">
        <v>2450500</v>
      </c>
      <c r="AW1057" s="41">
        <v>2433200</v>
      </c>
      <c r="AX1057" s="41">
        <v>2415300</v>
      </c>
      <c r="AY1057" s="41">
        <v>2387700</v>
      </c>
      <c r="AZ1057" s="41">
        <v>2369700</v>
      </c>
      <c r="BA1057" s="41">
        <v>2369200</v>
      </c>
      <c r="BB1057" s="41">
        <v>2365200</v>
      </c>
      <c r="BC1057" s="41">
        <v>2351800</v>
      </c>
      <c r="BD1057" s="41">
        <v>2328400</v>
      </c>
      <c r="BE1057" s="41">
        <v>2299100</v>
      </c>
      <c r="BF1057" s="41">
        <v>2272400</v>
      </c>
      <c r="BG1057" s="41">
        <v>2260700</v>
      </c>
      <c r="BH1057" s="41">
        <v>2252900</v>
      </c>
      <c r="BI1057" s="41">
        <v>2249800</v>
      </c>
      <c r="BJ1057" s="41">
        <v>2241600</v>
      </c>
      <c r="BK1057" s="41">
        <v>2231500</v>
      </c>
      <c r="BL1057" s="41">
        <v>2229000</v>
      </c>
      <c r="BM1057" s="41">
        <v>2218900</v>
      </c>
      <c r="BN1057" s="41">
        <v>2220400</v>
      </c>
      <c r="BO1057" s="41">
        <v>2245200</v>
      </c>
      <c r="BP1057" s="41">
        <v>2269200</v>
      </c>
      <c r="BQ1057" s="41">
        <v>2269800</v>
      </c>
      <c r="BR1057" s="41">
        <v>2262100</v>
      </c>
      <c r="BS1057" s="41">
        <v>2250000</v>
      </c>
      <c r="BT1057" s="41">
        <v>2233800</v>
      </c>
      <c r="BU1057" s="41">
        <v>2217700</v>
      </c>
      <c r="BV1057" s="41">
        <v>2193700</v>
      </c>
      <c r="BW1057" s="41">
        <v>2177800</v>
      </c>
      <c r="BX1057" s="41">
        <v>2165600</v>
      </c>
      <c r="BY1057" s="41">
        <v>2136300</v>
      </c>
      <c r="BZ1057" s="41">
        <v>2102500</v>
      </c>
      <c r="CA1057" s="41">
        <v>2100900</v>
      </c>
      <c r="CB1057" s="41">
        <v>2109100</v>
      </c>
      <c r="CC1057" s="41">
        <v>2100300</v>
      </c>
      <c r="CD1057" s="41">
        <v>2088900</v>
      </c>
      <c r="CE1057" s="41">
        <v>2086800</v>
      </c>
      <c r="CF1057" s="41">
        <v>2090700</v>
      </c>
      <c r="CG1057" s="41">
        <v>2086200</v>
      </c>
      <c r="CH1057" s="41">
        <v>2073300</v>
      </c>
      <c r="CI1057" s="41">
        <v>2072300</v>
      </c>
      <c r="CJ1057" s="41">
        <v>2066900</v>
      </c>
      <c r="CK1057" s="41">
        <v>2056000</v>
      </c>
      <c r="CL1057" s="41">
        <v>2046900</v>
      </c>
      <c r="CM1057" s="41">
        <v>2042000</v>
      </c>
      <c r="CN1057" s="41">
        <v>2044700</v>
      </c>
      <c r="CO1057" s="41">
        <v>2066800</v>
      </c>
      <c r="CP1057" s="41">
        <v>2082300</v>
      </c>
      <c r="CQ1057" s="41">
        <v>2096800</v>
      </c>
      <c r="CR1057" s="41">
        <v>2118300</v>
      </c>
      <c r="CS1057" s="41">
        <v>2146400</v>
      </c>
      <c r="CT1057" s="41">
        <v>2174000</v>
      </c>
      <c r="CU1057" s="41">
        <v>2198300</v>
      </c>
      <c r="CV1057" s="41">
        <v>2208200</v>
      </c>
      <c r="CW1057" s="41">
        <v>2223700</v>
      </c>
      <c r="CX1057" s="41">
        <v>2255100</v>
      </c>
      <c r="CY1057" s="41">
        <v>2279900</v>
      </c>
      <c r="CZ1057" s="41">
        <v>2310300</v>
      </c>
      <c r="DA1057" s="41">
        <v>2342800</v>
      </c>
      <c r="DB1057" s="41">
        <v>2356200</v>
      </c>
      <c r="DC1057" s="41">
        <v>2349700</v>
      </c>
      <c r="DD1057" s="41">
        <v>2344900</v>
      </c>
      <c r="DE1057" s="41">
        <v>2336200</v>
      </c>
      <c r="DF1057" s="41">
        <v>2335100</v>
      </c>
      <c r="DG1057" s="41">
        <v>2339000</v>
      </c>
      <c r="DH1057" s="41">
        <v>2332000</v>
      </c>
      <c r="DI1057" s="41">
        <v>2323600</v>
      </c>
      <c r="DJ1057" s="41">
        <v>2324400</v>
      </c>
      <c r="DK1057" s="41">
        <v>2349100</v>
      </c>
      <c r="DL1057" s="41">
        <v>2346100</v>
      </c>
      <c r="DM1057" s="41">
        <v>2306600</v>
      </c>
      <c r="DN1057" s="41">
        <v>2279800</v>
      </c>
      <c r="DO1057" s="41">
        <v>2287300</v>
      </c>
      <c r="DP1057" s="41">
        <v>2288900</v>
      </c>
    </row>
    <row r="1058" spans="1:120">
      <c r="A1058" s="41">
        <v>96140</v>
      </c>
      <c r="B1058" s="41" t="s">
        <v>879</v>
      </c>
      <c r="C1058" s="41" t="s">
        <v>66</v>
      </c>
      <c r="D1058" s="41" t="s">
        <v>406</v>
      </c>
      <c r="E1058" s="41" t="s">
        <v>446</v>
      </c>
      <c r="F1058" s="41">
        <v>681100</v>
      </c>
      <c r="G1058" s="41">
        <v>701200</v>
      </c>
      <c r="H1058" s="41">
        <v>713900</v>
      </c>
      <c r="I1058" s="41">
        <v>722000</v>
      </c>
      <c r="J1058" s="41">
        <v>729600</v>
      </c>
      <c r="K1058" s="41">
        <v>740000</v>
      </c>
      <c r="L1058" s="41">
        <v>754900</v>
      </c>
      <c r="M1058" s="41">
        <v>775300</v>
      </c>
      <c r="N1058" s="41">
        <v>783400</v>
      </c>
      <c r="O1058" s="41">
        <v>782700</v>
      </c>
      <c r="P1058" s="41">
        <v>784700</v>
      </c>
      <c r="Q1058" s="41">
        <v>786100</v>
      </c>
      <c r="R1058" s="41">
        <v>775500</v>
      </c>
      <c r="S1058" s="41">
        <v>767300</v>
      </c>
      <c r="T1058" s="41">
        <v>765800</v>
      </c>
      <c r="U1058" s="41">
        <v>763100</v>
      </c>
      <c r="V1058" s="41">
        <v>762400</v>
      </c>
      <c r="W1058" s="41">
        <v>763400</v>
      </c>
      <c r="X1058" s="41">
        <v>759500</v>
      </c>
      <c r="Y1058" s="41">
        <v>744500</v>
      </c>
      <c r="Z1058" s="41">
        <v>727000</v>
      </c>
      <c r="AA1058" s="41">
        <v>721300</v>
      </c>
      <c r="AB1058" s="41">
        <v>730300</v>
      </c>
      <c r="AC1058" s="41">
        <v>742700</v>
      </c>
      <c r="AD1058" s="41">
        <v>746700</v>
      </c>
      <c r="AE1058" s="41">
        <v>746500</v>
      </c>
      <c r="AF1058" s="41">
        <v>741900</v>
      </c>
      <c r="AG1058" s="41">
        <v>727000</v>
      </c>
      <c r="AH1058" s="41">
        <v>709000</v>
      </c>
      <c r="AI1058" s="41">
        <v>697700</v>
      </c>
      <c r="AJ1058" s="41">
        <v>688800</v>
      </c>
      <c r="AK1058" s="41">
        <v>683100</v>
      </c>
      <c r="AL1058" s="41">
        <v>683100</v>
      </c>
      <c r="AM1058" s="41">
        <v>683400</v>
      </c>
      <c r="AN1058" s="41">
        <v>677000</v>
      </c>
      <c r="AO1058" s="41">
        <v>664000</v>
      </c>
      <c r="AP1058" s="41">
        <v>648100</v>
      </c>
      <c r="AQ1058" s="41">
        <v>633400</v>
      </c>
      <c r="AR1058" s="41">
        <v>619200</v>
      </c>
      <c r="AS1058" s="41">
        <v>612600</v>
      </c>
      <c r="AT1058" s="41">
        <v>614400</v>
      </c>
      <c r="AU1058" s="41">
        <v>616400</v>
      </c>
      <c r="AV1058" s="41">
        <v>610900</v>
      </c>
      <c r="AW1058" s="41">
        <v>602000</v>
      </c>
      <c r="AX1058" s="41">
        <v>595800</v>
      </c>
      <c r="AY1058" s="41">
        <v>591900</v>
      </c>
      <c r="AZ1058" s="41">
        <v>584100</v>
      </c>
      <c r="BA1058" s="41">
        <v>579800</v>
      </c>
      <c r="BB1058" s="41">
        <v>584700</v>
      </c>
      <c r="BC1058" s="41">
        <v>592200</v>
      </c>
      <c r="BD1058" s="41">
        <v>597200</v>
      </c>
      <c r="BE1058" s="41">
        <v>601700</v>
      </c>
      <c r="BF1058" s="41">
        <v>600400</v>
      </c>
      <c r="BG1058" s="41">
        <v>597200</v>
      </c>
      <c r="BH1058" s="41">
        <v>594800</v>
      </c>
      <c r="BI1058" s="41">
        <v>587800</v>
      </c>
      <c r="BJ1058" s="41">
        <v>584300</v>
      </c>
      <c r="BK1058" s="41">
        <v>589500</v>
      </c>
      <c r="BL1058" s="41">
        <v>595400</v>
      </c>
      <c r="BM1058" s="41">
        <v>591000</v>
      </c>
      <c r="BN1058" s="41">
        <v>577800</v>
      </c>
      <c r="BO1058" s="41">
        <v>570500</v>
      </c>
      <c r="BP1058" s="41">
        <v>574400</v>
      </c>
      <c r="BQ1058" s="41">
        <v>570800</v>
      </c>
      <c r="BR1058" s="41">
        <v>561100</v>
      </c>
      <c r="BS1058" s="41">
        <v>558000</v>
      </c>
      <c r="BT1058" s="41">
        <v>562600</v>
      </c>
      <c r="BU1058" s="41">
        <v>563800</v>
      </c>
      <c r="BV1058" s="41">
        <v>556700</v>
      </c>
      <c r="BW1058" s="41">
        <v>538700</v>
      </c>
      <c r="BX1058" s="41">
        <v>520900</v>
      </c>
      <c r="BY1058" s="41">
        <v>514300</v>
      </c>
      <c r="BZ1058" s="41">
        <v>517800</v>
      </c>
      <c r="CA1058" s="41">
        <v>513900</v>
      </c>
      <c r="CB1058" s="41">
        <v>504800</v>
      </c>
      <c r="CC1058" s="41">
        <v>504200</v>
      </c>
      <c r="CD1058" s="41">
        <v>506900</v>
      </c>
      <c r="CE1058" s="41">
        <v>506300</v>
      </c>
      <c r="CF1058" s="41">
        <v>507100</v>
      </c>
      <c r="CG1058" s="41">
        <v>519000</v>
      </c>
      <c r="CH1058" s="41">
        <v>534100</v>
      </c>
      <c r="CI1058" s="41">
        <v>540900</v>
      </c>
      <c r="CJ1058" s="41">
        <v>542500</v>
      </c>
      <c r="CK1058" s="41">
        <v>547700</v>
      </c>
      <c r="CL1058" s="41">
        <v>553400</v>
      </c>
      <c r="CM1058" s="41">
        <v>560800</v>
      </c>
      <c r="CN1058" s="41">
        <v>573500</v>
      </c>
      <c r="CO1058" s="41">
        <v>583000</v>
      </c>
      <c r="CP1058" s="41">
        <v>584900</v>
      </c>
      <c r="CQ1058" s="41">
        <v>577100</v>
      </c>
      <c r="CR1058" s="41">
        <v>565200</v>
      </c>
      <c r="CS1058" s="41">
        <v>553500</v>
      </c>
      <c r="CT1058" s="41">
        <v>550100</v>
      </c>
      <c r="CU1058" s="41">
        <v>558500</v>
      </c>
      <c r="CV1058" s="41">
        <v>566500</v>
      </c>
      <c r="CW1058" s="41">
        <v>566000</v>
      </c>
      <c r="CX1058" s="41">
        <v>570300</v>
      </c>
      <c r="CY1058" s="41">
        <v>574600</v>
      </c>
      <c r="CZ1058" s="41">
        <v>571200</v>
      </c>
      <c r="DA1058" s="41">
        <v>576300</v>
      </c>
      <c r="DB1058" s="41">
        <v>594100</v>
      </c>
      <c r="DC1058" s="41">
        <v>607400</v>
      </c>
      <c r="DD1058" s="41">
        <v>613900</v>
      </c>
      <c r="DE1058" s="41">
        <v>620700</v>
      </c>
      <c r="DF1058" s="41">
        <v>626500</v>
      </c>
      <c r="DG1058" s="41">
        <v>625600</v>
      </c>
      <c r="DH1058" s="41">
        <v>624600</v>
      </c>
      <c r="DI1058" s="41">
        <v>630400</v>
      </c>
      <c r="DJ1058" s="41">
        <v>634600</v>
      </c>
      <c r="DK1058" s="41">
        <v>645000</v>
      </c>
      <c r="DL1058" s="41">
        <v>657600</v>
      </c>
      <c r="DM1058" s="41">
        <v>657800</v>
      </c>
      <c r="DN1058" s="41">
        <v>645400</v>
      </c>
      <c r="DO1058" s="41">
        <v>639200</v>
      </c>
      <c r="DP1058" s="41">
        <v>635300</v>
      </c>
    </row>
    <row r="1059" spans="1:120">
      <c r="A1059" s="41">
        <v>93604</v>
      </c>
      <c r="B1059" s="41" t="s">
        <v>950</v>
      </c>
      <c r="C1059" s="41" t="s">
        <v>66</v>
      </c>
      <c r="D1059" s="41" t="s">
        <v>637</v>
      </c>
      <c r="E1059" s="41" t="s">
        <v>637</v>
      </c>
      <c r="F1059" s="41">
        <v>550600</v>
      </c>
      <c r="G1059" s="41">
        <v>561200</v>
      </c>
      <c r="H1059" s="41">
        <v>566700</v>
      </c>
      <c r="I1059" s="41">
        <v>569300</v>
      </c>
      <c r="J1059" s="41">
        <v>577800</v>
      </c>
      <c r="K1059" s="41">
        <v>582700</v>
      </c>
      <c r="L1059" s="41">
        <v>578000</v>
      </c>
      <c r="M1059" s="41">
        <v>579000</v>
      </c>
      <c r="N1059" s="41">
        <v>584500</v>
      </c>
      <c r="O1059" s="41">
        <v>589400</v>
      </c>
      <c r="P1059" s="41">
        <v>594900</v>
      </c>
      <c r="Q1059" s="41">
        <v>598500</v>
      </c>
      <c r="R1059" s="41">
        <v>595600</v>
      </c>
      <c r="S1059" s="41">
        <v>592700</v>
      </c>
      <c r="T1059" s="41">
        <v>589500</v>
      </c>
      <c r="U1059" s="41">
        <v>595000</v>
      </c>
      <c r="V1059" s="41">
        <v>608700</v>
      </c>
      <c r="W1059" s="41">
        <v>618500</v>
      </c>
      <c r="X1059" s="41">
        <v>624600</v>
      </c>
      <c r="Y1059" s="41">
        <v>628800</v>
      </c>
      <c r="Z1059" s="41">
        <v>632500</v>
      </c>
      <c r="AA1059" s="41">
        <v>639300</v>
      </c>
      <c r="AB1059" s="41">
        <v>646100</v>
      </c>
      <c r="AC1059" s="41">
        <v>644200</v>
      </c>
      <c r="AD1059" s="41">
        <v>638400</v>
      </c>
      <c r="AE1059" s="41">
        <v>633300</v>
      </c>
      <c r="AF1059" s="41">
        <v>631400</v>
      </c>
      <c r="AG1059" s="41">
        <v>631300</v>
      </c>
      <c r="AH1059" s="41">
        <v>624900</v>
      </c>
      <c r="AI1059" s="41">
        <v>607200</v>
      </c>
      <c r="AJ1059" s="41">
        <v>588800</v>
      </c>
      <c r="AK1059" s="41">
        <v>575800</v>
      </c>
      <c r="AL1059" s="41">
        <v>561500</v>
      </c>
      <c r="AM1059" s="41">
        <v>543000</v>
      </c>
      <c r="AN1059" s="41">
        <v>524600</v>
      </c>
      <c r="AO1059" s="41">
        <v>512400</v>
      </c>
      <c r="AP1059" s="41">
        <v>509000</v>
      </c>
      <c r="AQ1059" s="41">
        <v>510100</v>
      </c>
      <c r="AR1059" s="41">
        <v>506200</v>
      </c>
      <c r="AS1059" s="41">
        <v>496900</v>
      </c>
      <c r="AT1059" s="41">
        <v>489800</v>
      </c>
      <c r="AU1059" s="41">
        <v>485700</v>
      </c>
      <c r="AV1059" s="41">
        <v>477400</v>
      </c>
      <c r="AW1059" s="41">
        <v>469000</v>
      </c>
      <c r="AX1059" s="41">
        <v>466100</v>
      </c>
      <c r="AY1059" s="41">
        <v>467400</v>
      </c>
      <c r="AZ1059" s="41">
        <v>469600</v>
      </c>
      <c r="BA1059" s="41">
        <v>474000</v>
      </c>
      <c r="BB1059" s="41">
        <v>467700</v>
      </c>
      <c r="BC1059" s="41">
        <v>451100</v>
      </c>
      <c r="BD1059" s="41">
        <v>437800</v>
      </c>
      <c r="BE1059" s="41">
        <v>430800</v>
      </c>
      <c r="BF1059" s="41">
        <v>420600</v>
      </c>
      <c r="BG1059" s="41">
        <v>412600</v>
      </c>
      <c r="BH1059" s="41">
        <v>412300</v>
      </c>
      <c r="BI1059" s="41">
        <v>419000</v>
      </c>
      <c r="BJ1059" s="41">
        <v>424600</v>
      </c>
      <c r="BK1059" s="41">
        <v>429300</v>
      </c>
      <c r="BL1059" s="41">
        <v>434100</v>
      </c>
      <c r="BM1059" s="41">
        <v>438600</v>
      </c>
      <c r="BN1059" s="41">
        <v>442600</v>
      </c>
      <c r="BO1059" s="41">
        <v>454100</v>
      </c>
      <c r="BP1059" s="41">
        <v>466600</v>
      </c>
      <c r="BQ1059" s="41">
        <v>468000</v>
      </c>
      <c r="BR1059" s="41">
        <v>459000</v>
      </c>
      <c r="BS1059" s="41">
        <v>460000</v>
      </c>
      <c r="BT1059" s="41">
        <v>465600</v>
      </c>
      <c r="BU1059" s="41">
        <v>463200</v>
      </c>
      <c r="BV1059" s="41">
        <v>461400</v>
      </c>
      <c r="BW1059" s="41">
        <v>464200</v>
      </c>
      <c r="BX1059" s="41">
        <v>453700</v>
      </c>
      <c r="BY1059" s="41">
        <v>442600</v>
      </c>
      <c r="BZ1059" s="41">
        <v>444300</v>
      </c>
      <c r="CA1059" s="41">
        <v>451900</v>
      </c>
      <c r="CB1059" s="41">
        <v>454900</v>
      </c>
      <c r="CC1059" s="41">
        <v>449400</v>
      </c>
      <c r="CD1059" s="41">
        <v>441400</v>
      </c>
      <c r="CE1059" s="41">
        <v>443500</v>
      </c>
      <c r="CF1059" s="41">
        <v>452000</v>
      </c>
      <c r="CG1059" s="41">
        <v>453900</v>
      </c>
      <c r="CH1059" s="41">
        <v>452900</v>
      </c>
      <c r="CI1059" s="41">
        <v>452000</v>
      </c>
      <c r="CJ1059" s="41">
        <v>448800</v>
      </c>
      <c r="CK1059" s="41">
        <v>437800</v>
      </c>
      <c r="CL1059" s="41">
        <v>428000</v>
      </c>
      <c r="CM1059" s="41">
        <v>425000</v>
      </c>
      <c r="CN1059" s="41">
        <v>433100</v>
      </c>
      <c r="CO1059" s="41">
        <v>447700</v>
      </c>
      <c r="CP1059" s="41">
        <v>464100</v>
      </c>
      <c r="CQ1059" s="41">
        <v>467300</v>
      </c>
      <c r="CR1059" s="41">
        <v>462800</v>
      </c>
      <c r="CS1059" s="41">
        <v>457500</v>
      </c>
      <c r="CT1059" s="41">
        <v>463800</v>
      </c>
      <c r="CU1059" s="41">
        <v>474000</v>
      </c>
      <c r="CV1059" s="41">
        <v>483600</v>
      </c>
      <c r="CW1059" s="41">
        <v>490600</v>
      </c>
      <c r="CX1059" s="41">
        <v>495700</v>
      </c>
      <c r="CY1059" s="41">
        <v>490700</v>
      </c>
      <c r="CZ1059" s="41">
        <v>493000</v>
      </c>
      <c r="DA1059" s="41">
        <v>505400</v>
      </c>
      <c r="DB1059" s="41">
        <v>521600</v>
      </c>
      <c r="DC1059" s="41">
        <v>535800</v>
      </c>
      <c r="DD1059" s="41">
        <v>552800</v>
      </c>
      <c r="DE1059" s="41">
        <v>563800</v>
      </c>
      <c r="DF1059" s="41">
        <v>552400</v>
      </c>
      <c r="DG1059" s="41">
        <v>531600</v>
      </c>
      <c r="DH1059" s="41">
        <v>531600</v>
      </c>
      <c r="DI1059" s="41">
        <v>542900</v>
      </c>
      <c r="DJ1059" s="41">
        <v>549600</v>
      </c>
      <c r="DK1059" s="41">
        <v>549200</v>
      </c>
      <c r="DL1059" s="41">
        <v>543100</v>
      </c>
      <c r="DM1059" s="41">
        <v>542300</v>
      </c>
      <c r="DN1059" s="41">
        <v>552300</v>
      </c>
      <c r="DO1059" s="41">
        <v>557800</v>
      </c>
      <c r="DP1059" s="41">
        <v>558400</v>
      </c>
    </row>
    <row r="1060" spans="1:120">
      <c r="A1060" s="41">
        <v>96142</v>
      </c>
      <c r="B1060" s="41" t="s">
        <v>885</v>
      </c>
      <c r="C1060" s="41" t="s">
        <v>66</v>
      </c>
      <c r="D1060" s="41" t="s">
        <v>406</v>
      </c>
      <c r="E1060" s="41" t="s">
        <v>547</v>
      </c>
      <c r="F1060" s="41">
        <v>636500</v>
      </c>
      <c r="G1060" s="41">
        <v>650400</v>
      </c>
      <c r="H1060" s="41">
        <v>664600</v>
      </c>
      <c r="I1060" s="41">
        <v>667400</v>
      </c>
      <c r="J1060" s="41">
        <v>662700</v>
      </c>
      <c r="K1060" s="41">
        <v>661900</v>
      </c>
      <c r="L1060" s="41">
        <v>663000</v>
      </c>
      <c r="M1060" s="41">
        <v>665700</v>
      </c>
      <c r="N1060" s="41">
        <v>668400</v>
      </c>
      <c r="O1060" s="41">
        <v>673600</v>
      </c>
      <c r="P1060" s="41">
        <v>684200</v>
      </c>
      <c r="Q1060" s="41">
        <v>695500</v>
      </c>
      <c r="R1060" s="41">
        <v>700100</v>
      </c>
      <c r="S1060" s="41">
        <v>689200</v>
      </c>
      <c r="T1060" s="41">
        <v>674100</v>
      </c>
      <c r="U1060" s="41">
        <v>670300</v>
      </c>
      <c r="V1060" s="41">
        <v>678300</v>
      </c>
      <c r="W1060" s="41">
        <v>682600</v>
      </c>
      <c r="X1060" s="41">
        <v>685200</v>
      </c>
      <c r="Y1060" s="41">
        <v>688400</v>
      </c>
      <c r="Z1060" s="41">
        <v>686200</v>
      </c>
      <c r="AA1060" s="41">
        <v>678800</v>
      </c>
      <c r="AB1060" s="41">
        <v>671400</v>
      </c>
      <c r="AC1060" s="41">
        <v>666800</v>
      </c>
      <c r="AD1060" s="41">
        <v>660600</v>
      </c>
      <c r="AE1060" s="41">
        <v>651200</v>
      </c>
      <c r="AF1060" s="41">
        <v>643100</v>
      </c>
      <c r="AG1060" s="41">
        <v>641200</v>
      </c>
      <c r="AH1060" s="41">
        <v>643100</v>
      </c>
      <c r="AI1060" s="41">
        <v>641300</v>
      </c>
      <c r="AJ1060" s="41">
        <v>640200</v>
      </c>
      <c r="AK1060" s="41">
        <v>648800</v>
      </c>
      <c r="AL1060" s="41">
        <v>669300</v>
      </c>
      <c r="AM1060" s="41">
        <v>680800</v>
      </c>
      <c r="AN1060" s="41">
        <v>688400</v>
      </c>
      <c r="AO1060" s="41">
        <v>694900</v>
      </c>
      <c r="AP1060" s="41">
        <v>689600</v>
      </c>
      <c r="AQ1060" s="41">
        <v>670700</v>
      </c>
      <c r="AR1060" s="41">
        <v>660100</v>
      </c>
      <c r="AS1060" s="41">
        <v>650300</v>
      </c>
      <c r="AT1060" s="41">
        <v>638800</v>
      </c>
      <c r="AU1060" s="41">
        <v>628700</v>
      </c>
      <c r="AV1060" s="41">
        <v>616000</v>
      </c>
      <c r="AW1060" s="41">
        <v>599000</v>
      </c>
      <c r="AX1060" s="41">
        <v>587200</v>
      </c>
      <c r="AY1060" s="41">
        <v>578800</v>
      </c>
      <c r="AZ1060" s="41">
        <v>563500</v>
      </c>
      <c r="BA1060" s="41">
        <v>552600</v>
      </c>
      <c r="BB1060" s="41">
        <v>550900</v>
      </c>
      <c r="BC1060" s="41">
        <v>555000</v>
      </c>
      <c r="BD1060" s="41">
        <v>554300</v>
      </c>
      <c r="BE1060" s="41">
        <v>555400</v>
      </c>
      <c r="BF1060" s="41">
        <v>550100</v>
      </c>
      <c r="BG1060" s="41">
        <v>543000</v>
      </c>
      <c r="BH1060" s="41">
        <v>541400</v>
      </c>
      <c r="BI1060" s="41">
        <v>546500</v>
      </c>
      <c r="BJ1060" s="41">
        <v>538700</v>
      </c>
      <c r="BK1060" s="41">
        <v>523100</v>
      </c>
      <c r="BL1060" s="41">
        <v>510400</v>
      </c>
      <c r="BM1060" s="41">
        <v>494200</v>
      </c>
      <c r="BN1060" s="41">
        <v>481800</v>
      </c>
      <c r="BO1060" s="41">
        <v>487200</v>
      </c>
      <c r="BP1060" s="41">
        <v>498200</v>
      </c>
      <c r="BQ1060" s="41">
        <v>492800</v>
      </c>
      <c r="BR1060" s="41">
        <v>487200</v>
      </c>
      <c r="BS1060" s="41">
        <v>490000</v>
      </c>
      <c r="BT1060" s="41">
        <v>488700</v>
      </c>
      <c r="BU1060" s="41">
        <v>472800</v>
      </c>
      <c r="BV1060" s="41">
        <v>465900</v>
      </c>
      <c r="BW1060" s="41">
        <v>472700</v>
      </c>
      <c r="BX1060" s="41">
        <v>470800</v>
      </c>
      <c r="BY1060" s="41">
        <v>455300</v>
      </c>
      <c r="BZ1060" s="41">
        <v>457100</v>
      </c>
      <c r="CA1060" s="41">
        <v>467500</v>
      </c>
      <c r="CB1060" s="41">
        <v>466700</v>
      </c>
      <c r="CC1060" s="41">
        <v>464300</v>
      </c>
      <c r="CD1060" s="41">
        <v>468900</v>
      </c>
      <c r="CE1060" s="41">
        <v>469100</v>
      </c>
      <c r="CF1060" s="41">
        <v>471600</v>
      </c>
      <c r="CG1060" s="41">
        <v>475500</v>
      </c>
      <c r="CH1060" s="41">
        <v>468300</v>
      </c>
      <c r="CI1060" s="41">
        <v>465000</v>
      </c>
      <c r="CJ1060" s="41">
        <v>478400</v>
      </c>
      <c r="CK1060" s="41">
        <v>497200</v>
      </c>
      <c r="CL1060" s="41">
        <v>502800</v>
      </c>
      <c r="CM1060" s="41">
        <v>499800</v>
      </c>
      <c r="CN1060" s="41">
        <v>502000</v>
      </c>
      <c r="CO1060" s="41">
        <v>521100</v>
      </c>
      <c r="CP1060" s="41">
        <v>531400</v>
      </c>
      <c r="CQ1060" s="41">
        <v>530900</v>
      </c>
      <c r="CR1060" s="41">
        <v>532700</v>
      </c>
      <c r="CS1060" s="41">
        <v>538200</v>
      </c>
      <c r="CT1060" s="41">
        <v>545100</v>
      </c>
      <c r="CU1060" s="41">
        <v>550500</v>
      </c>
      <c r="CV1060" s="41">
        <v>553000</v>
      </c>
      <c r="CW1060" s="41">
        <v>561800</v>
      </c>
      <c r="CX1060" s="41">
        <v>569300</v>
      </c>
      <c r="CY1060" s="41">
        <v>562300</v>
      </c>
      <c r="CZ1060" s="41">
        <v>554600</v>
      </c>
      <c r="DA1060" s="41">
        <v>551400</v>
      </c>
      <c r="DB1060" s="41">
        <v>559700</v>
      </c>
      <c r="DC1060" s="41">
        <v>569700</v>
      </c>
      <c r="DD1060" s="41">
        <v>568000</v>
      </c>
      <c r="DE1060" s="41">
        <v>562200</v>
      </c>
      <c r="DF1060" s="41">
        <v>562700</v>
      </c>
      <c r="DG1060" s="41">
        <v>564000</v>
      </c>
      <c r="DH1060" s="41">
        <v>563700</v>
      </c>
      <c r="DI1060" s="41">
        <v>564100</v>
      </c>
      <c r="DJ1060" s="41">
        <v>564900</v>
      </c>
      <c r="DK1060" s="41">
        <v>570600</v>
      </c>
      <c r="DL1060" s="41">
        <v>574900</v>
      </c>
      <c r="DM1060" s="41">
        <v>570900</v>
      </c>
      <c r="DN1060" s="41">
        <v>563700</v>
      </c>
      <c r="DO1060" s="41">
        <v>562100</v>
      </c>
      <c r="DP1060" s="41">
        <v>561300</v>
      </c>
    </row>
    <row r="1061" spans="1:120">
      <c r="A1061" s="41">
        <v>96141</v>
      </c>
      <c r="B1061" s="41" t="s">
        <v>590</v>
      </c>
      <c r="C1061" s="41" t="s">
        <v>66</v>
      </c>
      <c r="D1061" s="41" t="s">
        <v>406</v>
      </c>
      <c r="E1061" s="41" t="s">
        <v>446</v>
      </c>
      <c r="F1061" s="41">
        <v>744200</v>
      </c>
      <c r="G1061" s="41">
        <v>763800</v>
      </c>
      <c r="H1061" s="41">
        <v>776600</v>
      </c>
      <c r="I1061" s="41">
        <v>778100</v>
      </c>
      <c r="J1061" s="41">
        <v>784500</v>
      </c>
      <c r="K1061" s="41">
        <v>800100</v>
      </c>
      <c r="L1061" s="41">
        <v>806600</v>
      </c>
      <c r="M1061" s="41">
        <v>814900</v>
      </c>
      <c r="N1061" s="41">
        <v>822400</v>
      </c>
      <c r="O1061" s="41">
        <v>827500</v>
      </c>
      <c r="P1061" s="41">
        <v>834900</v>
      </c>
      <c r="Q1061" s="41">
        <v>853500</v>
      </c>
      <c r="R1061" s="41">
        <v>868400</v>
      </c>
      <c r="S1061" s="41">
        <v>859800</v>
      </c>
      <c r="T1061" s="41">
        <v>832500</v>
      </c>
      <c r="U1061" s="41">
        <v>818500</v>
      </c>
      <c r="V1061" s="41">
        <v>816800</v>
      </c>
      <c r="W1061" s="41">
        <v>817100</v>
      </c>
      <c r="X1061" s="41">
        <v>813100</v>
      </c>
      <c r="Y1061" s="41">
        <v>807900</v>
      </c>
      <c r="Z1061" s="41">
        <v>804300</v>
      </c>
      <c r="AA1061" s="41">
        <v>812900</v>
      </c>
      <c r="AB1061" s="41">
        <v>817900</v>
      </c>
      <c r="AC1061" s="41">
        <v>812500</v>
      </c>
      <c r="AD1061" s="41">
        <v>807300</v>
      </c>
      <c r="AE1061" s="41">
        <v>815000</v>
      </c>
      <c r="AF1061" s="41">
        <v>826000</v>
      </c>
      <c r="AG1061" s="41">
        <v>828700</v>
      </c>
      <c r="AH1061" s="41">
        <v>826200</v>
      </c>
      <c r="AI1061" s="41">
        <v>823400</v>
      </c>
      <c r="AJ1061" s="41">
        <v>812800</v>
      </c>
      <c r="AK1061" s="41">
        <v>803300</v>
      </c>
      <c r="AL1061" s="41">
        <v>802000</v>
      </c>
      <c r="AM1061" s="41">
        <v>799400</v>
      </c>
      <c r="AN1061" s="41">
        <v>795400</v>
      </c>
      <c r="AO1061" s="41">
        <v>791700</v>
      </c>
      <c r="AP1061" s="41">
        <v>770700</v>
      </c>
      <c r="AQ1061" s="41">
        <v>743800</v>
      </c>
      <c r="AR1061" s="41">
        <v>729200</v>
      </c>
      <c r="AS1061" s="41">
        <v>715100</v>
      </c>
      <c r="AT1061" s="41">
        <v>695500</v>
      </c>
      <c r="AU1061" s="41">
        <v>684900</v>
      </c>
      <c r="AV1061" s="41">
        <v>682400</v>
      </c>
      <c r="AW1061" s="41">
        <v>672700</v>
      </c>
      <c r="AX1061" s="41">
        <v>666100</v>
      </c>
      <c r="AY1061" s="41">
        <v>672300</v>
      </c>
      <c r="AZ1061" s="41">
        <v>668600</v>
      </c>
      <c r="BA1061" s="41">
        <v>661000</v>
      </c>
      <c r="BB1061" s="41">
        <v>669200</v>
      </c>
      <c r="BC1061" s="41">
        <v>676300</v>
      </c>
      <c r="BD1061" s="41">
        <v>669700</v>
      </c>
      <c r="BE1061" s="41">
        <v>672800</v>
      </c>
      <c r="BF1061" s="41">
        <v>679000</v>
      </c>
      <c r="BG1061" s="41">
        <v>676300</v>
      </c>
      <c r="BH1061" s="41">
        <v>676000</v>
      </c>
      <c r="BI1061" s="41">
        <v>679000</v>
      </c>
      <c r="BJ1061" s="41">
        <v>669600</v>
      </c>
      <c r="BK1061" s="41">
        <v>651200</v>
      </c>
      <c r="BL1061" s="41">
        <v>637500</v>
      </c>
      <c r="BM1061" s="41">
        <v>624600</v>
      </c>
      <c r="BN1061" s="41">
        <v>612700</v>
      </c>
      <c r="BO1061" s="41">
        <v>616100</v>
      </c>
      <c r="BP1061" s="41">
        <v>633900</v>
      </c>
      <c r="BQ1061" s="41">
        <v>645700</v>
      </c>
      <c r="BR1061" s="41">
        <v>650500</v>
      </c>
      <c r="BS1061" s="41">
        <v>647000</v>
      </c>
      <c r="BT1061" s="41">
        <v>638400</v>
      </c>
      <c r="BU1061" s="41">
        <v>635300</v>
      </c>
      <c r="BV1061" s="41">
        <v>630600</v>
      </c>
      <c r="BW1061" s="41">
        <v>605600</v>
      </c>
      <c r="BX1061" s="41">
        <v>578700</v>
      </c>
      <c r="BY1061" s="41">
        <v>568000</v>
      </c>
      <c r="BZ1061" s="41">
        <v>565900</v>
      </c>
      <c r="CA1061" s="41">
        <v>561400</v>
      </c>
      <c r="CB1061" s="41">
        <v>552900</v>
      </c>
      <c r="CC1061" s="41">
        <v>541600</v>
      </c>
      <c r="CD1061" s="41">
        <v>529500</v>
      </c>
      <c r="CE1061" s="41">
        <v>524800</v>
      </c>
      <c r="CF1061" s="41">
        <v>539000</v>
      </c>
      <c r="CG1061" s="41">
        <v>552000</v>
      </c>
      <c r="CH1061" s="41">
        <v>554300</v>
      </c>
      <c r="CI1061" s="41">
        <v>559800</v>
      </c>
      <c r="CJ1061" s="41">
        <v>574600</v>
      </c>
      <c r="CK1061" s="41">
        <v>587400</v>
      </c>
      <c r="CL1061" s="41">
        <v>607400</v>
      </c>
      <c r="CM1061" s="41">
        <v>620600</v>
      </c>
      <c r="CN1061" s="41">
        <v>623900</v>
      </c>
      <c r="CO1061" s="41">
        <v>634000</v>
      </c>
      <c r="CP1061" s="41">
        <v>649300</v>
      </c>
      <c r="CQ1061" s="41">
        <v>661600</v>
      </c>
      <c r="CR1061" s="41">
        <v>673400</v>
      </c>
      <c r="CS1061" s="41">
        <v>682200</v>
      </c>
      <c r="CT1061" s="41">
        <v>689600</v>
      </c>
      <c r="CU1061" s="41">
        <v>709000</v>
      </c>
      <c r="CV1061" s="41">
        <v>741400</v>
      </c>
      <c r="CW1061" s="41">
        <v>766300</v>
      </c>
      <c r="CX1061" s="41">
        <v>772100</v>
      </c>
      <c r="CY1061" s="41">
        <v>764200</v>
      </c>
      <c r="CZ1061" s="41">
        <v>754800</v>
      </c>
      <c r="DA1061" s="41">
        <v>749100</v>
      </c>
      <c r="DB1061" s="41">
        <v>754500</v>
      </c>
      <c r="DC1061" s="41">
        <v>757000</v>
      </c>
      <c r="DD1061" s="41">
        <v>755100</v>
      </c>
      <c r="DE1061" s="41">
        <v>757500</v>
      </c>
      <c r="DF1061" s="41">
        <v>760400</v>
      </c>
      <c r="DG1061" s="41">
        <v>743700</v>
      </c>
      <c r="DH1061" s="41">
        <v>722000</v>
      </c>
      <c r="DI1061" s="41">
        <v>713400</v>
      </c>
      <c r="DJ1061" s="41">
        <v>705600</v>
      </c>
      <c r="DK1061" s="41">
        <v>703700</v>
      </c>
      <c r="DL1061" s="41">
        <v>714300</v>
      </c>
      <c r="DM1061" s="41">
        <v>725200</v>
      </c>
      <c r="DN1061" s="41">
        <v>729800</v>
      </c>
      <c r="DO1061" s="41">
        <v>736000</v>
      </c>
      <c r="DP1061" s="41">
        <v>737600</v>
      </c>
    </row>
    <row r="1062" spans="1:120">
      <c r="A1062" s="41">
        <v>91008</v>
      </c>
      <c r="B1062" s="41" t="s">
        <v>951</v>
      </c>
      <c r="C1062" s="41" t="s">
        <v>66</v>
      </c>
      <c r="D1062" s="41" t="s">
        <v>394</v>
      </c>
      <c r="E1062" s="41" t="s">
        <v>394</v>
      </c>
      <c r="BO1062" s="41">
        <v>1378700</v>
      </c>
      <c r="BP1062" s="41">
        <v>1443300</v>
      </c>
      <c r="BQ1062" s="41">
        <v>1472800</v>
      </c>
      <c r="BR1062" s="41">
        <v>1465500</v>
      </c>
      <c r="BS1062" s="41">
        <v>1420200</v>
      </c>
      <c r="BT1062" s="41">
        <v>1362200</v>
      </c>
      <c r="BU1062" s="41">
        <v>1310200</v>
      </c>
      <c r="BV1062" s="41">
        <v>1290200</v>
      </c>
      <c r="BW1062" s="41">
        <v>1288300</v>
      </c>
      <c r="BX1062" s="41">
        <v>1294200</v>
      </c>
      <c r="BY1062" s="41">
        <v>1299100</v>
      </c>
      <c r="BZ1062" s="41">
        <v>1292100</v>
      </c>
      <c r="CA1062" s="41">
        <v>1274100</v>
      </c>
      <c r="CB1062" s="41">
        <v>1302300</v>
      </c>
      <c r="CC1062" s="41">
        <v>1388900</v>
      </c>
      <c r="CD1062" s="41">
        <v>1448200</v>
      </c>
      <c r="CE1062" s="41">
        <v>1417800</v>
      </c>
      <c r="CF1062" s="41">
        <v>1360700</v>
      </c>
      <c r="CG1062" s="41">
        <v>1346000</v>
      </c>
      <c r="CH1062" s="41">
        <v>1377700</v>
      </c>
      <c r="CI1062" s="41">
        <v>1416800</v>
      </c>
      <c r="CJ1062" s="41">
        <v>1447200</v>
      </c>
      <c r="CK1062" s="41">
        <v>1464400</v>
      </c>
      <c r="CL1062" s="41">
        <v>1456700</v>
      </c>
      <c r="CM1062" s="41">
        <v>1441600</v>
      </c>
      <c r="CN1062" s="41">
        <v>1422200</v>
      </c>
      <c r="CO1062" s="41">
        <v>1391200</v>
      </c>
      <c r="CP1062" s="41">
        <v>1380000</v>
      </c>
      <c r="CQ1062" s="41">
        <v>1392600</v>
      </c>
      <c r="CR1062" s="41">
        <v>1423500</v>
      </c>
      <c r="CS1062" s="41">
        <v>1468600</v>
      </c>
      <c r="CT1062" s="41">
        <v>1505600</v>
      </c>
      <c r="CU1062" s="41">
        <v>1519800</v>
      </c>
      <c r="CV1062" s="41">
        <v>1534200</v>
      </c>
      <c r="CW1062" s="41">
        <v>1560400</v>
      </c>
      <c r="CX1062" s="41">
        <v>1591400</v>
      </c>
      <c r="CY1062" s="41">
        <v>1618900</v>
      </c>
      <c r="CZ1062" s="41">
        <v>1618000</v>
      </c>
      <c r="DA1062" s="41">
        <v>1615200</v>
      </c>
      <c r="DB1062" s="41">
        <v>1631400</v>
      </c>
      <c r="DC1062" s="41">
        <v>1645300</v>
      </c>
      <c r="DD1062" s="41">
        <v>1658800</v>
      </c>
      <c r="DE1062" s="41">
        <v>1672800</v>
      </c>
      <c r="DF1062" s="41">
        <v>1671500</v>
      </c>
      <c r="DG1062" s="41">
        <v>1670200</v>
      </c>
      <c r="DH1062" s="41">
        <v>1689800</v>
      </c>
      <c r="DI1062" s="41">
        <v>1682600</v>
      </c>
      <c r="DJ1062" s="41">
        <v>1670400</v>
      </c>
      <c r="DK1062" s="41">
        <v>1682000</v>
      </c>
      <c r="DL1062" s="41">
        <v>1702800</v>
      </c>
      <c r="DM1062" s="41">
        <v>1712300</v>
      </c>
      <c r="DN1062" s="41">
        <v>1732200</v>
      </c>
      <c r="DO1062" s="41">
        <v>1760300</v>
      </c>
      <c r="DP1062" s="41">
        <v>1780700</v>
      </c>
    </row>
    <row r="1063" spans="1:120">
      <c r="A1063" s="41">
        <v>96148</v>
      </c>
      <c r="B1063" s="41" t="s">
        <v>887</v>
      </c>
      <c r="C1063" s="41" t="s">
        <v>66</v>
      </c>
      <c r="D1063" s="41" t="s">
        <v>406</v>
      </c>
      <c r="E1063" s="41" t="s">
        <v>446</v>
      </c>
      <c r="F1063" s="41">
        <v>810600</v>
      </c>
      <c r="G1063" s="41">
        <v>822000</v>
      </c>
      <c r="H1063" s="41">
        <v>831400</v>
      </c>
      <c r="I1063" s="41">
        <v>840300</v>
      </c>
      <c r="J1063" s="41">
        <v>847700</v>
      </c>
      <c r="K1063" s="41">
        <v>852200</v>
      </c>
      <c r="L1063" s="41">
        <v>848100</v>
      </c>
      <c r="M1063" s="41">
        <v>844300</v>
      </c>
      <c r="N1063" s="41">
        <v>837600</v>
      </c>
      <c r="O1063" s="41">
        <v>827300</v>
      </c>
      <c r="P1063" s="41">
        <v>827200</v>
      </c>
      <c r="Q1063" s="41">
        <v>838200</v>
      </c>
      <c r="R1063" s="41">
        <v>841200</v>
      </c>
      <c r="S1063" s="41">
        <v>832600</v>
      </c>
      <c r="T1063" s="41">
        <v>822600</v>
      </c>
      <c r="U1063" s="41">
        <v>817400</v>
      </c>
      <c r="V1063" s="41">
        <v>819900</v>
      </c>
      <c r="W1063" s="41">
        <v>824600</v>
      </c>
      <c r="X1063" s="41">
        <v>822600</v>
      </c>
      <c r="Y1063" s="41">
        <v>817000</v>
      </c>
      <c r="Z1063" s="41">
        <v>809200</v>
      </c>
      <c r="AA1063" s="41">
        <v>797400</v>
      </c>
      <c r="AB1063" s="41">
        <v>789600</v>
      </c>
      <c r="AC1063" s="41">
        <v>789600</v>
      </c>
      <c r="AD1063" s="41">
        <v>790500</v>
      </c>
      <c r="AE1063" s="41">
        <v>793500</v>
      </c>
      <c r="AF1063" s="41">
        <v>795400</v>
      </c>
      <c r="AG1063" s="41">
        <v>788800</v>
      </c>
      <c r="AH1063" s="41">
        <v>776500</v>
      </c>
      <c r="AI1063" s="41">
        <v>772100</v>
      </c>
      <c r="AJ1063" s="41">
        <v>773200</v>
      </c>
      <c r="AK1063" s="41">
        <v>778700</v>
      </c>
      <c r="AL1063" s="41">
        <v>787100</v>
      </c>
      <c r="AM1063" s="41">
        <v>790600</v>
      </c>
      <c r="AN1063" s="41">
        <v>793800</v>
      </c>
      <c r="AO1063" s="41">
        <v>809700</v>
      </c>
      <c r="AP1063" s="41">
        <v>824300</v>
      </c>
      <c r="AQ1063" s="41">
        <v>816300</v>
      </c>
      <c r="AR1063" s="41">
        <v>800300</v>
      </c>
      <c r="AS1063" s="41">
        <v>787900</v>
      </c>
      <c r="AT1063" s="41">
        <v>774100</v>
      </c>
      <c r="AU1063" s="41">
        <v>762000</v>
      </c>
      <c r="AV1063" s="41">
        <v>761000</v>
      </c>
      <c r="AW1063" s="41">
        <v>758500</v>
      </c>
      <c r="AX1063" s="41">
        <v>759000</v>
      </c>
      <c r="AY1063" s="41">
        <v>764900</v>
      </c>
      <c r="AZ1063" s="41">
        <v>758300</v>
      </c>
      <c r="BA1063" s="41">
        <v>737200</v>
      </c>
      <c r="BB1063" s="41">
        <v>716600</v>
      </c>
      <c r="BC1063" s="41">
        <v>699300</v>
      </c>
      <c r="BD1063" s="41">
        <v>689100</v>
      </c>
      <c r="BE1063" s="41">
        <v>686200</v>
      </c>
      <c r="BF1063" s="41">
        <v>679900</v>
      </c>
      <c r="BG1063" s="41">
        <v>670500</v>
      </c>
      <c r="BH1063" s="41">
        <v>665300</v>
      </c>
      <c r="BI1063" s="41">
        <v>663100</v>
      </c>
      <c r="BJ1063" s="41">
        <v>660200</v>
      </c>
      <c r="BK1063" s="41">
        <v>663800</v>
      </c>
      <c r="BL1063" s="41">
        <v>664200</v>
      </c>
      <c r="BM1063" s="41">
        <v>646800</v>
      </c>
      <c r="BN1063" s="41">
        <v>632200</v>
      </c>
      <c r="BO1063" s="41">
        <v>639800</v>
      </c>
      <c r="BP1063" s="41">
        <v>649200</v>
      </c>
      <c r="BQ1063" s="41">
        <v>640300</v>
      </c>
      <c r="BR1063" s="41">
        <v>629200</v>
      </c>
      <c r="BS1063" s="41">
        <v>625700</v>
      </c>
      <c r="BT1063" s="41">
        <v>625700</v>
      </c>
      <c r="BU1063" s="41">
        <v>621400</v>
      </c>
      <c r="BV1063" s="41">
        <v>615100</v>
      </c>
      <c r="BW1063" s="41">
        <v>607300</v>
      </c>
      <c r="BX1063" s="41">
        <v>598900</v>
      </c>
      <c r="BY1063" s="41">
        <v>593700</v>
      </c>
      <c r="BZ1063" s="41">
        <v>590000</v>
      </c>
      <c r="CA1063" s="41">
        <v>583500</v>
      </c>
      <c r="CB1063" s="41">
        <v>576100</v>
      </c>
      <c r="CC1063" s="41">
        <v>574500</v>
      </c>
      <c r="CD1063" s="41">
        <v>570800</v>
      </c>
      <c r="CE1063" s="41">
        <v>563800</v>
      </c>
      <c r="CF1063" s="41">
        <v>561300</v>
      </c>
      <c r="CG1063" s="41">
        <v>564100</v>
      </c>
      <c r="CH1063" s="41">
        <v>560300</v>
      </c>
      <c r="CI1063" s="41">
        <v>552600</v>
      </c>
      <c r="CJ1063" s="41">
        <v>552300</v>
      </c>
      <c r="CK1063" s="41">
        <v>559800</v>
      </c>
      <c r="CL1063" s="41">
        <v>566300</v>
      </c>
      <c r="CM1063" s="41">
        <v>566900</v>
      </c>
      <c r="CN1063" s="41">
        <v>567000</v>
      </c>
      <c r="CO1063" s="41">
        <v>574200</v>
      </c>
      <c r="CP1063" s="41">
        <v>592300</v>
      </c>
      <c r="CQ1063" s="41">
        <v>614700</v>
      </c>
      <c r="CR1063" s="41">
        <v>629100</v>
      </c>
      <c r="CS1063" s="41">
        <v>625100</v>
      </c>
      <c r="CT1063" s="41">
        <v>615400</v>
      </c>
      <c r="CU1063" s="41">
        <v>615900</v>
      </c>
      <c r="CV1063" s="41">
        <v>622800</v>
      </c>
      <c r="CW1063" s="41">
        <v>622400</v>
      </c>
      <c r="CX1063" s="41">
        <v>625200</v>
      </c>
      <c r="CY1063" s="41">
        <v>631100</v>
      </c>
      <c r="CZ1063" s="41">
        <v>634500</v>
      </c>
      <c r="DA1063" s="41">
        <v>647100</v>
      </c>
      <c r="DB1063" s="41">
        <v>663800</v>
      </c>
      <c r="DC1063" s="41">
        <v>658200</v>
      </c>
      <c r="DD1063" s="41">
        <v>639800</v>
      </c>
      <c r="DE1063" s="41">
        <v>637300</v>
      </c>
      <c r="DF1063" s="41">
        <v>640300</v>
      </c>
      <c r="DG1063" s="41">
        <v>630700</v>
      </c>
      <c r="DH1063" s="41">
        <v>615100</v>
      </c>
      <c r="DI1063" s="41">
        <v>607900</v>
      </c>
      <c r="DJ1063" s="41">
        <v>601400</v>
      </c>
      <c r="DK1063" s="41">
        <v>604000</v>
      </c>
      <c r="DL1063" s="41">
        <v>613300</v>
      </c>
      <c r="DM1063" s="41">
        <v>619700</v>
      </c>
      <c r="DN1063" s="41">
        <v>622100</v>
      </c>
      <c r="DO1063" s="41">
        <v>625300</v>
      </c>
      <c r="DP1063" s="41">
        <v>623900</v>
      </c>
    </row>
    <row r="1064" spans="1:120">
      <c r="A1064" s="41">
        <v>95728</v>
      </c>
      <c r="B1064" s="41" t="s">
        <v>615</v>
      </c>
      <c r="C1064" s="41" t="s">
        <v>66</v>
      </c>
      <c r="D1064" s="41" t="s">
        <v>615</v>
      </c>
      <c r="E1064" s="41" t="s">
        <v>616</v>
      </c>
      <c r="F1064" s="41">
        <v>646400</v>
      </c>
      <c r="G1064" s="41">
        <v>666000</v>
      </c>
      <c r="H1064" s="41">
        <v>690600</v>
      </c>
      <c r="I1064" s="41">
        <v>715200</v>
      </c>
      <c r="J1064" s="41">
        <v>733700</v>
      </c>
      <c r="K1064" s="41">
        <v>744500</v>
      </c>
      <c r="L1064" s="41">
        <v>751100</v>
      </c>
      <c r="M1064" s="41">
        <v>744900</v>
      </c>
      <c r="N1064" s="41">
        <v>730100</v>
      </c>
      <c r="O1064" s="41">
        <v>717700</v>
      </c>
      <c r="P1064" s="41">
        <v>704000</v>
      </c>
      <c r="Q1064" s="41">
        <v>686900</v>
      </c>
      <c r="R1064" s="41">
        <v>666600</v>
      </c>
      <c r="S1064" s="41">
        <v>651000</v>
      </c>
      <c r="T1064" s="41">
        <v>637600</v>
      </c>
      <c r="U1064" s="41">
        <v>628200</v>
      </c>
      <c r="V1064" s="41">
        <v>620600</v>
      </c>
      <c r="W1064" s="41">
        <v>618900</v>
      </c>
      <c r="X1064" s="41">
        <v>616000</v>
      </c>
      <c r="Y1064" s="41">
        <v>613600</v>
      </c>
      <c r="Z1064" s="41">
        <v>616500</v>
      </c>
      <c r="AA1064" s="41">
        <v>623900</v>
      </c>
      <c r="AB1064" s="41">
        <v>625800</v>
      </c>
      <c r="AC1064" s="41">
        <v>620100</v>
      </c>
      <c r="AD1064" s="41">
        <v>620000</v>
      </c>
      <c r="AE1064" s="41">
        <v>631100</v>
      </c>
      <c r="AF1064" s="41">
        <v>637600</v>
      </c>
      <c r="AG1064" s="41">
        <v>634400</v>
      </c>
      <c r="AH1064" s="41">
        <v>629700</v>
      </c>
      <c r="AI1064" s="41">
        <v>622900</v>
      </c>
      <c r="AJ1064" s="41">
        <v>616200</v>
      </c>
      <c r="AK1064" s="41">
        <v>615200</v>
      </c>
      <c r="AL1064" s="41">
        <v>617500</v>
      </c>
      <c r="AM1064" s="41">
        <v>616400</v>
      </c>
      <c r="AN1064" s="41">
        <v>616600</v>
      </c>
      <c r="AO1064" s="41">
        <v>626500</v>
      </c>
      <c r="AP1064" s="41">
        <v>633500</v>
      </c>
      <c r="AQ1064" s="41">
        <v>623800</v>
      </c>
      <c r="AR1064" s="41">
        <v>606100</v>
      </c>
      <c r="AS1064" s="41">
        <v>595000</v>
      </c>
      <c r="AT1064" s="41">
        <v>587000</v>
      </c>
      <c r="AU1064" s="41">
        <v>583600</v>
      </c>
      <c r="AV1064" s="41">
        <v>583700</v>
      </c>
      <c r="AW1064" s="41">
        <v>584400</v>
      </c>
      <c r="AX1064" s="41">
        <v>581700</v>
      </c>
      <c r="AY1064" s="41">
        <v>575700</v>
      </c>
      <c r="AZ1064" s="41">
        <v>561100</v>
      </c>
      <c r="BA1064" s="41">
        <v>553000</v>
      </c>
      <c r="BB1064" s="41">
        <v>558200</v>
      </c>
      <c r="BC1064" s="41">
        <v>561400</v>
      </c>
      <c r="BD1064" s="41">
        <v>561600</v>
      </c>
      <c r="BE1064" s="41">
        <v>562200</v>
      </c>
      <c r="BF1064" s="41">
        <v>553700</v>
      </c>
      <c r="BG1064" s="41">
        <v>537800</v>
      </c>
      <c r="BH1064" s="41">
        <v>525500</v>
      </c>
      <c r="BI1064" s="41">
        <v>520600</v>
      </c>
      <c r="BJ1064" s="41">
        <v>524300</v>
      </c>
      <c r="BK1064" s="41">
        <v>531700</v>
      </c>
      <c r="BL1064" s="41">
        <v>538700</v>
      </c>
      <c r="BM1064" s="41">
        <v>547100</v>
      </c>
      <c r="BN1064" s="41">
        <v>542800</v>
      </c>
      <c r="BO1064" s="41">
        <v>524700</v>
      </c>
      <c r="BP1064" s="41">
        <v>513700</v>
      </c>
      <c r="BQ1064" s="41">
        <v>514800</v>
      </c>
      <c r="BR1064" s="41">
        <v>522300</v>
      </c>
      <c r="BS1064" s="41">
        <v>525400</v>
      </c>
      <c r="BT1064" s="41">
        <v>521700</v>
      </c>
      <c r="BU1064" s="41">
        <v>508400</v>
      </c>
      <c r="BV1064" s="41">
        <v>496200</v>
      </c>
      <c r="BW1064" s="41">
        <v>480400</v>
      </c>
      <c r="BX1064" s="41">
        <v>466500</v>
      </c>
      <c r="BY1064" s="41">
        <v>453500</v>
      </c>
      <c r="BZ1064" s="41">
        <v>449600</v>
      </c>
      <c r="CA1064" s="41">
        <v>448100</v>
      </c>
      <c r="CB1064" s="41">
        <v>445700</v>
      </c>
      <c r="CC1064" s="41">
        <v>432500</v>
      </c>
      <c r="CD1064" s="41">
        <v>420000</v>
      </c>
      <c r="CE1064" s="41">
        <v>421600</v>
      </c>
      <c r="CF1064" s="41">
        <v>439300</v>
      </c>
      <c r="CG1064" s="41">
        <v>453600</v>
      </c>
      <c r="CH1064" s="41">
        <v>465600</v>
      </c>
      <c r="CI1064" s="41">
        <v>482200</v>
      </c>
      <c r="CJ1064" s="41">
        <v>492200</v>
      </c>
      <c r="CK1064" s="41">
        <v>479600</v>
      </c>
      <c r="CL1064" s="41">
        <v>465200</v>
      </c>
      <c r="CM1064" s="41">
        <v>471300</v>
      </c>
      <c r="CN1064" s="41">
        <v>485000</v>
      </c>
      <c r="CO1064" s="41">
        <v>491500</v>
      </c>
      <c r="CP1064" s="41">
        <v>500200</v>
      </c>
      <c r="CQ1064" s="41">
        <v>513500</v>
      </c>
      <c r="CR1064" s="41">
        <v>522000</v>
      </c>
      <c r="CS1064" s="41">
        <v>529700</v>
      </c>
      <c r="CT1064" s="41">
        <v>532500</v>
      </c>
      <c r="CU1064" s="41">
        <v>517100</v>
      </c>
      <c r="CV1064" s="41">
        <v>507000</v>
      </c>
      <c r="CW1064" s="41">
        <v>514700</v>
      </c>
      <c r="CX1064" s="41">
        <v>528100</v>
      </c>
      <c r="CY1064" s="41">
        <v>548400</v>
      </c>
      <c r="CZ1064" s="41">
        <v>562800</v>
      </c>
      <c r="DA1064" s="41">
        <v>571200</v>
      </c>
      <c r="DB1064" s="41">
        <v>564700</v>
      </c>
      <c r="DC1064" s="41">
        <v>555500</v>
      </c>
      <c r="DD1064" s="41">
        <v>551200</v>
      </c>
      <c r="DE1064" s="41">
        <v>553000</v>
      </c>
      <c r="DF1064" s="41">
        <v>540100</v>
      </c>
      <c r="DG1064" s="41">
        <v>538400</v>
      </c>
      <c r="DH1064" s="41">
        <v>548100</v>
      </c>
      <c r="DI1064" s="41">
        <v>544200</v>
      </c>
      <c r="DJ1064" s="41">
        <v>527600</v>
      </c>
      <c r="DK1064" s="41">
        <v>513800</v>
      </c>
      <c r="DL1064" s="41">
        <v>515700</v>
      </c>
      <c r="DM1064" s="41">
        <v>520100</v>
      </c>
      <c r="DN1064" s="41">
        <v>528800</v>
      </c>
      <c r="DO1064" s="41">
        <v>530300</v>
      </c>
      <c r="DP1064" s="41">
        <v>528100</v>
      </c>
    </row>
  </sheetData>
  <autoFilter ref="A1:HQ1064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P1023"/>
  <sheetViews>
    <sheetView workbookViewId="0">
      <selection activeCell="E13" sqref="E13"/>
    </sheetView>
  </sheetViews>
  <sheetFormatPr baseColWidth="10" defaultColWidth="8.5" defaultRowHeight="18" x14ac:dyDescent="0"/>
  <cols>
    <col min="1" max="1" width="13" style="41" bestFit="1" customWidth="1"/>
    <col min="2" max="4" width="8.5" style="41"/>
    <col min="5" max="5" width="19.5" style="41" bestFit="1" customWidth="1"/>
    <col min="6" max="119" width="8.5" style="41"/>
    <col min="120" max="120" width="14.33203125" style="41" customWidth="1"/>
    <col min="121" max="16384" width="8.5" style="41"/>
  </cols>
  <sheetData>
    <row r="1" spans="1:120">
      <c r="A1" s="41" t="s">
        <v>270</v>
      </c>
      <c r="B1" s="41" t="s">
        <v>60</v>
      </c>
      <c r="C1" s="41" t="s">
        <v>61</v>
      </c>
      <c r="D1" s="41" t="s">
        <v>271</v>
      </c>
      <c r="E1" s="41" t="s">
        <v>272</v>
      </c>
      <c r="F1" s="41" t="s">
        <v>346</v>
      </c>
      <c r="G1" s="41" t="s">
        <v>347</v>
      </c>
      <c r="H1" s="41" t="s">
        <v>348</v>
      </c>
      <c r="I1" s="41" t="s">
        <v>349</v>
      </c>
      <c r="J1" s="41" t="s">
        <v>350</v>
      </c>
      <c r="K1" s="41" t="s">
        <v>351</v>
      </c>
      <c r="L1" s="41" t="s">
        <v>352</v>
      </c>
      <c r="M1" s="41" t="s">
        <v>353</v>
      </c>
      <c r="N1" s="41" t="s">
        <v>354</v>
      </c>
      <c r="O1" s="41" t="s">
        <v>355</v>
      </c>
      <c r="P1" s="41" t="s">
        <v>356</v>
      </c>
      <c r="Q1" s="41" t="s">
        <v>357</v>
      </c>
      <c r="R1" s="41" t="s">
        <v>358</v>
      </c>
      <c r="S1" s="41" t="s">
        <v>359</v>
      </c>
      <c r="T1" s="41" t="s">
        <v>360</v>
      </c>
      <c r="U1" s="41" t="s">
        <v>361</v>
      </c>
      <c r="V1" s="41" t="s">
        <v>362</v>
      </c>
      <c r="W1" s="41" t="s">
        <v>363</v>
      </c>
      <c r="X1" s="41" t="s">
        <v>364</v>
      </c>
      <c r="Y1" s="41" t="s">
        <v>365</v>
      </c>
      <c r="Z1" s="41" t="s">
        <v>366</v>
      </c>
      <c r="AA1" s="41" t="s">
        <v>367</v>
      </c>
      <c r="AB1" s="41" t="s">
        <v>368</v>
      </c>
      <c r="AC1" s="41" t="s">
        <v>369</v>
      </c>
      <c r="AD1" s="41" t="s">
        <v>370</v>
      </c>
      <c r="AE1" s="41" t="s">
        <v>371</v>
      </c>
      <c r="AF1" s="41" t="s">
        <v>372</v>
      </c>
      <c r="AG1" s="41" t="s">
        <v>373</v>
      </c>
      <c r="AH1" s="41" t="s">
        <v>374</v>
      </c>
      <c r="AI1" s="41" t="s">
        <v>375</v>
      </c>
      <c r="AJ1" s="41" t="s">
        <v>376</v>
      </c>
      <c r="AK1" s="41" t="s">
        <v>377</v>
      </c>
      <c r="AL1" s="41" t="s">
        <v>378</v>
      </c>
      <c r="AM1" s="41" t="s">
        <v>379</v>
      </c>
      <c r="AN1" s="41" t="s">
        <v>380</v>
      </c>
      <c r="AO1" s="41" t="s">
        <v>381</v>
      </c>
      <c r="AP1" s="41" t="s">
        <v>382</v>
      </c>
      <c r="AQ1" s="41" t="s">
        <v>383</v>
      </c>
      <c r="AR1" s="41" t="s">
        <v>384</v>
      </c>
      <c r="AS1" s="41" t="s">
        <v>385</v>
      </c>
      <c r="AT1" s="41" t="s">
        <v>386</v>
      </c>
      <c r="AU1" s="41" t="s">
        <v>387</v>
      </c>
      <c r="AV1" s="41" t="s">
        <v>388</v>
      </c>
      <c r="AW1" s="41" t="s">
        <v>389</v>
      </c>
      <c r="AX1" s="41" t="s">
        <v>390</v>
      </c>
      <c r="AY1" s="41" t="s">
        <v>273</v>
      </c>
      <c r="AZ1" s="41" t="s">
        <v>274</v>
      </c>
      <c r="BA1" s="41" t="s">
        <v>275</v>
      </c>
      <c r="BB1" s="41" t="s">
        <v>276</v>
      </c>
      <c r="BC1" s="41" t="s">
        <v>277</v>
      </c>
      <c r="BD1" s="41" t="s">
        <v>278</v>
      </c>
      <c r="BE1" s="41" t="s">
        <v>279</v>
      </c>
      <c r="BF1" s="41" t="s">
        <v>280</v>
      </c>
      <c r="BG1" s="41" t="s">
        <v>281</v>
      </c>
      <c r="BH1" s="41" t="s">
        <v>282</v>
      </c>
      <c r="BI1" s="41" t="s">
        <v>283</v>
      </c>
      <c r="BJ1" s="41" t="s">
        <v>284</v>
      </c>
      <c r="BK1" s="41" t="s">
        <v>285</v>
      </c>
      <c r="BL1" s="41" t="s">
        <v>286</v>
      </c>
      <c r="BM1" s="41" t="s">
        <v>287</v>
      </c>
      <c r="BN1" s="41" t="s">
        <v>288</v>
      </c>
      <c r="BO1" s="41" t="s">
        <v>289</v>
      </c>
      <c r="BP1" s="41" t="s">
        <v>290</v>
      </c>
      <c r="BQ1" s="41" t="s">
        <v>291</v>
      </c>
      <c r="BR1" s="41" t="s">
        <v>292</v>
      </c>
      <c r="BS1" s="41" t="s">
        <v>293</v>
      </c>
      <c r="BT1" s="41" t="s">
        <v>294</v>
      </c>
      <c r="BU1" s="41" t="s">
        <v>295</v>
      </c>
      <c r="BV1" s="41" t="s">
        <v>296</v>
      </c>
      <c r="BW1" s="41" t="s">
        <v>297</v>
      </c>
      <c r="BX1" s="41" t="s">
        <v>298</v>
      </c>
      <c r="BY1" s="41" t="s">
        <v>299</v>
      </c>
      <c r="BZ1" s="41" t="s">
        <v>300</v>
      </c>
      <c r="CA1" s="41" t="s">
        <v>301</v>
      </c>
      <c r="CB1" s="41" t="s">
        <v>302</v>
      </c>
      <c r="CC1" s="41" t="s">
        <v>303</v>
      </c>
      <c r="CD1" s="41" t="s">
        <v>304</v>
      </c>
      <c r="CE1" s="41" t="s">
        <v>305</v>
      </c>
      <c r="CF1" s="41" t="s">
        <v>306</v>
      </c>
      <c r="CG1" s="41" t="s">
        <v>307</v>
      </c>
      <c r="CH1" s="41" t="s">
        <v>308</v>
      </c>
      <c r="CI1" s="41" t="s">
        <v>309</v>
      </c>
      <c r="CJ1" s="41" t="s">
        <v>310</v>
      </c>
      <c r="CK1" s="41" t="s">
        <v>311</v>
      </c>
      <c r="CL1" s="41" t="s">
        <v>312</v>
      </c>
      <c r="CM1" s="41" t="s">
        <v>313</v>
      </c>
      <c r="CN1" s="41" t="s">
        <v>314</v>
      </c>
      <c r="CO1" s="41" t="s">
        <v>315</v>
      </c>
      <c r="CP1" s="41" t="s">
        <v>316</v>
      </c>
      <c r="CQ1" s="41" t="s">
        <v>317</v>
      </c>
      <c r="CR1" s="41" t="s">
        <v>318</v>
      </c>
      <c r="CS1" s="41" t="s">
        <v>319</v>
      </c>
      <c r="CT1" s="41" t="s">
        <v>320</v>
      </c>
      <c r="CU1" s="41" t="s">
        <v>321</v>
      </c>
      <c r="CV1" s="41" t="s">
        <v>322</v>
      </c>
      <c r="CW1" s="41" t="s">
        <v>323</v>
      </c>
      <c r="CX1" s="41" t="s">
        <v>324</v>
      </c>
      <c r="CY1" s="41" t="s">
        <v>325</v>
      </c>
      <c r="CZ1" s="41" t="s">
        <v>326</v>
      </c>
      <c r="DA1" s="41" t="s">
        <v>327</v>
      </c>
      <c r="DB1" s="41" t="s">
        <v>328</v>
      </c>
      <c r="DC1" s="41" t="s">
        <v>329</v>
      </c>
      <c r="DD1" s="41" t="s">
        <v>330</v>
      </c>
      <c r="DE1" s="41" t="s">
        <v>331</v>
      </c>
      <c r="DF1" s="41" t="s">
        <v>332</v>
      </c>
      <c r="DG1" s="41" t="s">
        <v>333</v>
      </c>
      <c r="DH1" s="41" t="s">
        <v>334</v>
      </c>
      <c r="DI1" s="41" t="s">
        <v>335</v>
      </c>
      <c r="DJ1" s="41" t="s">
        <v>336</v>
      </c>
      <c r="DK1" s="41" t="s">
        <v>337</v>
      </c>
      <c r="DL1" s="41" t="s">
        <v>338</v>
      </c>
      <c r="DM1" s="41" t="s">
        <v>339</v>
      </c>
      <c r="DN1" s="41" t="s">
        <v>340</v>
      </c>
      <c r="DO1" s="41" t="s">
        <v>341</v>
      </c>
      <c r="DP1" s="41" t="s">
        <v>391</v>
      </c>
    </row>
    <row r="2" spans="1:120">
      <c r="A2" s="41">
        <v>94109</v>
      </c>
      <c r="B2" s="41" t="s">
        <v>65</v>
      </c>
      <c r="C2" s="41" t="s">
        <v>66</v>
      </c>
      <c r="D2" s="41" t="s">
        <v>65</v>
      </c>
      <c r="E2" s="41" t="s">
        <v>65</v>
      </c>
      <c r="F2" s="41">
        <v>784100</v>
      </c>
      <c r="G2" s="41">
        <v>797100</v>
      </c>
      <c r="H2" s="41">
        <v>810500</v>
      </c>
      <c r="I2" s="41">
        <v>816700</v>
      </c>
      <c r="J2" s="41">
        <v>819400</v>
      </c>
      <c r="K2" s="41">
        <v>823500</v>
      </c>
      <c r="L2" s="41">
        <v>830000</v>
      </c>
      <c r="M2" s="41">
        <v>833200</v>
      </c>
      <c r="N2" s="41">
        <v>834900</v>
      </c>
      <c r="O2" s="41">
        <v>836100</v>
      </c>
      <c r="P2" s="41">
        <v>835500</v>
      </c>
      <c r="Q2" s="41">
        <v>834200</v>
      </c>
      <c r="R2" s="41">
        <v>834300</v>
      </c>
      <c r="S2" s="41">
        <v>831000</v>
      </c>
      <c r="T2" s="41">
        <v>823900</v>
      </c>
      <c r="U2" s="41">
        <v>822700</v>
      </c>
      <c r="V2" s="41">
        <v>826100</v>
      </c>
      <c r="W2" s="41">
        <v>828700</v>
      </c>
      <c r="X2" s="41">
        <v>827100</v>
      </c>
      <c r="Y2" s="41">
        <v>825900</v>
      </c>
      <c r="Z2" s="41">
        <v>827100</v>
      </c>
      <c r="AA2" s="41">
        <v>832800</v>
      </c>
      <c r="AB2" s="41">
        <v>836500</v>
      </c>
      <c r="AC2" s="41">
        <v>841900</v>
      </c>
      <c r="AD2" s="41">
        <v>848600</v>
      </c>
      <c r="AE2" s="41">
        <v>853500</v>
      </c>
      <c r="AF2" s="41">
        <v>855900</v>
      </c>
      <c r="AG2" s="41">
        <v>860400</v>
      </c>
      <c r="AH2" s="41">
        <v>861800</v>
      </c>
      <c r="AI2" s="41">
        <v>860200</v>
      </c>
      <c r="AJ2" s="41">
        <v>861600</v>
      </c>
      <c r="AK2" s="41">
        <v>862500</v>
      </c>
      <c r="AL2" s="41">
        <v>859300</v>
      </c>
      <c r="AM2" s="41">
        <v>853200</v>
      </c>
      <c r="AN2" s="41">
        <v>850300</v>
      </c>
      <c r="AO2" s="41">
        <v>849500</v>
      </c>
      <c r="AP2" s="41">
        <v>846200</v>
      </c>
      <c r="AQ2" s="41">
        <v>840200</v>
      </c>
      <c r="AR2" s="41">
        <v>838500</v>
      </c>
      <c r="AS2" s="41">
        <v>843500</v>
      </c>
      <c r="AT2" s="41">
        <v>850400</v>
      </c>
      <c r="AU2" s="41">
        <v>856800</v>
      </c>
      <c r="AV2" s="41">
        <v>861200</v>
      </c>
      <c r="AW2" s="41">
        <v>862800</v>
      </c>
      <c r="AX2" s="41">
        <v>858300</v>
      </c>
      <c r="AY2" s="41">
        <v>848400</v>
      </c>
      <c r="AZ2" s="41">
        <v>845800</v>
      </c>
      <c r="BA2" s="41">
        <v>840400</v>
      </c>
      <c r="BB2" s="41">
        <v>816700</v>
      </c>
      <c r="BC2" s="41">
        <v>785600</v>
      </c>
      <c r="BD2" s="41">
        <v>765600</v>
      </c>
      <c r="BE2" s="41">
        <v>753200</v>
      </c>
      <c r="BF2" s="41">
        <v>744900</v>
      </c>
      <c r="BG2" s="41">
        <v>743000</v>
      </c>
      <c r="BH2" s="41">
        <v>748000</v>
      </c>
      <c r="BI2" s="41">
        <v>752200</v>
      </c>
      <c r="BJ2" s="41">
        <v>752400</v>
      </c>
      <c r="BK2" s="41">
        <v>753300</v>
      </c>
      <c r="BL2" s="41">
        <v>758700</v>
      </c>
      <c r="BM2" s="41">
        <v>753100</v>
      </c>
      <c r="BN2" s="41">
        <v>753100</v>
      </c>
      <c r="BO2" s="41">
        <v>761500</v>
      </c>
      <c r="BP2" s="41">
        <v>761600</v>
      </c>
      <c r="BQ2" s="41">
        <v>749400</v>
      </c>
      <c r="BR2" s="41">
        <v>749500</v>
      </c>
      <c r="BS2" s="41">
        <v>746200</v>
      </c>
      <c r="BT2" s="41">
        <v>734800</v>
      </c>
      <c r="BU2" s="41">
        <v>736100</v>
      </c>
      <c r="BV2" s="41">
        <v>736900</v>
      </c>
      <c r="BW2" s="41">
        <v>726300</v>
      </c>
      <c r="BX2" s="41">
        <v>712700</v>
      </c>
      <c r="BY2" s="41">
        <v>714700</v>
      </c>
      <c r="BZ2" s="41">
        <v>719100</v>
      </c>
      <c r="CA2" s="41">
        <v>725600</v>
      </c>
      <c r="CB2" s="41">
        <v>729300</v>
      </c>
      <c r="CC2" s="41">
        <v>736200</v>
      </c>
      <c r="CD2" s="41">
        <v>736300</v>
      </c>
      <c r="CE2" s="41">
        <v>736500</v>
      </c>
      <c r="CF2" s="41">
        <v>740600</v>
      </c>
      <c r="CG2" s="41">
        <v>743400</v>
      </c>
      <c r="CH2" s="41">
        <v>741800</v>
      </c>
      <c r="CI2" s="41">
        <v>742100</v>
      </c>
      <c r="CJ2" s="41">
        <v>744600</v>
      </c>
      <c r="CK2" s="41">
        <v>741200</v>
      </c>
      <c r="CL2" s="41">
        <v>741900</v>
      </c>
      <c r="CM2" s="41">
        <v>757500</v>
      </c>
      <c r="CN2" s="41">
        <v>780800</v>
      </c>
      <c r="CO2" s="41">
        <v>793700</v>
      </c>
      <c r="CP2" s="41">
        <v>798200</v>
      </c>
      <c r="CQ2" s="41">
        <v>799300</v>
      </c>
      <c r="CR2" s="41">
        <v>797600</v>
      </c>
      <c r="CS2" s="41">
        <v>794100</v>
      </c>
      <c r="CT2" s="41">
        <v>805200</v>
      </c>
      <c r="CU2" s="41">
        <v>824100</v>
      </c>
      <c r="CV2" s="41">
        <v>830300</v>
      </c>
      <c r="CW2" s="41">
        <v>830200</v>
      </c>
      <c r="CX2" s="41">
        <v>844600</v>
      </c>
      <c r="CY2" s="41">
        <v>862200</v>
      </c>
      <c r="CZ2" s="41">
        <v>876100</v>
      </c>
      <c r="DA2" s="41">
        <v>888800</v>
      </c>
      <c r="DB2" s="41">
        <v>903600</v>
      </c>
      <c r="DC2" s="41">
        <v>919800</v>
      </c>
      <c r="DD2" s="41">
        <v>926500</v>
      </c>
      <c r="DE2" s="41">
        <v>927900</v>
      </c>
      <c r="DF2" s="41">
        <v>940900</v>
      </c>
      <c r="DG2" s="41">
        <v>957600</v>
      </c>
      <c r="DH2" s="41">
        <v>956900</v>
      </c>
      <c r="DI2" s="41">
        <v>960400</v>
      </c>
      <c r="DJ2" s="41">
        <v>977800</v>
      </c>
      <c r="DK2" s="41">
        <v>997100</v>
      </c>
      <c r="DL2" s="41">
        <v>1012200</v>
      </c>
      <c r="DM2" s="41">
        <v>1024500</v>
      </c>
      <c r="DN2" s="41">
        <v>1027500</v>
      </c>
      <c r="DO2" s="41">
        <v>1034700</v>
      </c>
      <c r="DP2" s="41">
        <v>1047300</v>
      </c>
    </row>
    <row r="3" spans="1:120">
      <c r="A3" s="41">
        <v>90250</v>
      </c>
      <c r="B3" s="41" t="s">
        <v>393</v>
      </c>
      <c r="C3" s="41" t="s">
        <v>66</v>
      </c>
      <c r="D3" s="41" t="s">
        <v>394</v>
      </c>
      <c r="E3" s="41" t="s">
        <v>394</v>
      </c>
      <c r="F3" s="41">
        <v>399000</v>
      </c>
      <c r="G3" s="41">
        <v>403500</v>
      </c>
      <c r="H3" s="41">
        <v>409600</v>
      </c>
      <c r="I3" s="41">
        <v>415800</v>
      </c>
      <c r="J3" s="41">
        <v>422400</v>
      </c>
      <c r="K3" s="41">
        <v>432000</v>
      </c>
      <c r="L3" s="41">
        <v>443000</v>
      </c>
      <c r="M3" s="41">
        <v>454000</v>
      </c>
      <c r="N3" s="41">
        <v>464900</v>
      </c>
      <c r="O3" s="41">
        <v>473000</v>
      </c>
      <c r="P3" s="41">
        <v>476500</v>
      </c>
      <c r="Q3" s="41">
        <v>479500</v>
      </c>
      <c r="R3" s="41">
        <v>483600</v>
      </c>
      <c r="S3" s="41">
        <v>486500</v>
      </c>
      <c r="T3" s="41">
        <v>486900</v>
      </c>
      <c r="U3" s="41">
        <v>487500</v>
      </c>
      <c r="V3" s="41">
        <v>490100</v>
      </c>
      <c r="W3" s="41">
        <v>492900</v>
      </c>
      <c r="X3" s="41">
        <v>493600</v>
      </c>
      <c r="Y3" s="41">
        <v>493200</v>
      </c>
      <c r="Z3" s="41">
        <v>492700</v>
      </c>
      <c r="AA3" s="41">
        <v>492200</v>
      </c>
      <c r="AB3" s="41">
        <v>491800</v>
      </c>
      <c r="AC3" s="41">
        <v>491100</v>
      </c>
      <c r="AD3" s="41">
        <v>491000</v>
      </c>
      <c r="AE3" s="41">
        <v>490500</v>
      </c>
      <c r="AF3" s="41">
        <v>488100</v>
      </c>
      <c r="AG3" s="41">
        <v>485800</v>
      </c>
      <c r="AH3" s="41">
        <v>483700</v>
      </c>
      <c r="AI3" s="41">
        <v>479200</v>
      </c>
      <c r="AJ3" s="41">
        <v>472700</v>
      </c>
      <c r="AK3" s="41">
        <v>466200</v>
      </c>
      <c r="AL3" s="41">
        <v>462100</v>
      </c>
      <c r="AM3" s="41">
        <v>460000</v>
      </c>
      <c r="AN3" s="41">
        <v>456900</v>
      </c>
      <c r="AO3" s="41">
        <v>451100</v>
      </c>
      <c r="AP3" s="41">
        <v>444600</v>
      </c>
      <c r="AQ3" s="41">
        <v>437500</v>
      </c>
      <c r="AR3" s="41">
        <v>428600</v>
      </c>
      <c r="AS3" s="41">
        <v>418900</v>
      </c>
      <c r="AT3" s="41">
        <v>411000</v>
      </c>
      <c r="AU3" s="41">
        <v>404600</v>
      </c>
      <c r="AV3" s="41">
        <v>396200</v>
      </c>
      <c r="AW3" s="41">
        <v>386100</v>
      </c>
      <c r="AX3" s="41">
        <v>377100</v>
      </c>
      <c r="AY3" s="41">
        <v>370300</v>
      </c>
      <c r="AZ3" s="41">
        <v>363600</v>
      </c>
      <c r="BA3" s="41">
        <v>356300</v>
      </c>
      <c r="BB3" s="41">
        <v>350300</v>
      </c>
      <c r="BC3" s="41">
        <v>345500</v>
      </c>
      <c r="BD3" s="41">
        <v>342600</v>
      </c>
      <c r="BE3" s="41">
        <v>341400</v>
      </c>
      <c r="BF3" s="41">
        <v>338700</v>
      </c>
      <c r="BG3" s="41">
        <v>335100</v>
      </c>
      <c r="BH3" s="41">
        <v>332700</v>
      </c>
      <c r="BI3" s="41">
        <v>331600</v>
      </c>
      <c r="BJ3" s="41">
        <v>330900</v>
      </c>
      <c r="BK3" s="41">
        <v>329900</v>
      </c>
      <c r="BL3" s="41">
        <v>328800</v>
      </c>
      <c r="BM3" s="41">
        <v>328800</v>
      </c>
      <c r="BN3" s="41">
        <v>330100</v>
      </c>
      <c r="BO3" s="41">
        <v>330700</v>
      </c>
      <c r="BP3" s="41">
        <v>328700</v>
      </c>
      <c r="BQ3" s="41">
        <v>323000</v>
      </c>
      <c r="BR3" s="41">
        <v>317000</v>
      </c>
      <c r="BS3" s="41">
        <v>313300</v>
      </c>
      <c r="BT3" s="41">
        <v>311500</v>
      </c>
      <c r="BU3" s="41">
        <v>311300</v>
      </c>
      <c r="BV3" s="41">
        <v>311000</v>
      </c>
      <c r="BW3" s="41">
        <v>309800</v>
      </c>
      <c r="BX3" s="41">
        <v>307400</v>
      </c>
      <c r="BY3" s="41">
        <v>304000</v>
      </c>
      <c r="BZ3" s="41">
        <v>300500</v>
      </c>
      <c r="CA3" s="41">
        <v>301600</v>
      </c>
      <c r="CB3" s="41">
        <v>304600</v>
      </c>
      <c r="CC3" s="41">
        <v>306800</v>
      </c>
      <c r="CD3" s="41">
        <v>307900</v>
      </c>
      <c r="CE3" s="41">
        <v>309200</v>
      </c>
      <c r="CF3" s="41">
        <v>309400</v>
      </c>
      <c r="CG3" s="41">
        <v>307700</v>
      </c>
      <c r="CH3" s="41">
        <v>303800</v>
      </c>
      <c r="CI3" s="41">
        <v>301700</v>
      </c>
      <c r="CJ3" s="41">
        <v>304500</v>
      </c>
      <c r="CK3" s="41">
        <v>308800</v>
      </c>
      <c r="CL3" s="41">
        <v>311000</v>
      </c>
      <c r="CM3" s="41">
        <v>310600</v>
      </c>
      <c r="CN3" s="41">
        <v>309200</v>
      </c>
      <c r="CO3" s="41">
        <v>308000</v>
      </c>
      <c r="CP3" s="41">
        <v>307700</v>
      </c>
      <c r="CQ3" s="41">
        <v>306500</v>
      </c>
      <c r="CR3" s="41">
        <v>305000</v>
      </c>
      <c r="CS3" s="41">
        <v>304100</v>
      </c>
      <c r="CT3" s="41">
        <v>303200</v>
      </c>
      <c r="CU3" s="41">
        <v>302300</v>
      </c>
      <c r="CV3" s="41">
        <v>302000</v>
      </c>
      <c r="CW3" s="41">
        <v>305900</v>
      </c>
      <c r="CX3" s="41">
        <v>313300</v>
      </c>
      <c r="CY3" s="41">
        <v>319400</v>
      </c>
      <c r="CZ3" s="41">
        <v>325200</v>
      </c>
      <c r="DA3" s="41">
        <v>333900</v>
      </c>
      <c r="DB3" s="41">
        <v>340200</v>
      </c>
      <c r="DC3" s="41">
        <v>342000</v>
      </c>
      <c r="DD3" s="41">
        <v>344800</v>
      </c>
      <c r="DE3" s="41">
        <v>350900</v>
      </c>
      <c r="DF3" s="41">
        <v>357400</v>
      </c>
      <c r="DG3" s="41">
        <v>360700</v>
      </c>
      <c r="DH3" s="41">
        <v>363700</v>
      </c>
      <c r="DI3" s="41">
        <v>365400</v>
      </c>
      <c r="DJ3" s="41">
        <v>365400</v>
      </c>
      <c r="DK3" s="41">
        <v>365600</v>
      </c>
      <c r="DL3" s="41">
        <v>371100</v>
      </c>
      <c r="DM3" s="41">
        <v>380200</v>
      </c>
      <c r="DN3" s="41">
        <v>390100</v>
      </c>
      <c r="DO3" s="41">
        <v>395900</v>
      </c>
      <c r="DP3" s="41">
        <v>399100</v>
      </c>
    </row>
    <row r="4" spans="1:120">
      <c r="A4" s="41">
        <v>90046</v>
      </c>
      <c r="B4" s="41" t="s">
        <v>394</v>
      </c>
      <c r="C4" s="41" t="s">
        <v>66</v>
      </c>
      <c r="D4" s="41" t="s">
        <v>394</v>
      </c>
      <c r="E4" s="41" t="s">
        <v>394</v>
      </c>
      <c r="F4" s="41">
        <v>749600</v>
      </c>
      <c r="G4" s="41">
        <v>757300</v>
      </c>
      <c r="H4" s="41">
        <v>762100</v>
      </c>
      <c r="I4" s="41">
        <v>769200</v>
      </c>
      <c r="J4" s="41">
        <v>779600</v>
      </c>
      <c r="K4" s="41">
        <v>792700</v>
      </c>
      <c r="L4" s="41">
        <v>807400</v>
      </c>
      <c r="M4" s="41">
        <v>816600</v>
      </c>
      <c r="N4" s="41">
        <v>819600</v>
      </c>
      <c r="O4" s="41">
        <v>825400</v>
      </c>
      <c r="P4" s="41">
        <v>836200</v>
      </c>
      <c r="Q4" s="41">
        <v>842900</v>
      </c>
      <c r="R4" s="41">
        <v>842600</v>
      </c>
      <c r="S4" s="41">
        <v>845800</v>
      </c>
      <c r="T4" s="41">
        <v>855900</v>
      </c>
      <c r="U4" s="41">
        <v>865200</v>
      </c>
      <c r="V4" s="41">
        <v>868600</v>
      </c>
      <c r="W4" s="41">
        <v>864700</v>
      </c>
      <c r="X4" s="41">
        <v>857300</v>
      </c>
      <c r="Y4" s="41">
        <v>850100</v>
      </c>
      <c r="Z4" s="41">
        <v>843600</v>
      </c>
      <c r="AA4" s="41">
        <v>837300</v>
      </c>
      <c r="AB4" s="41">
        <v>834500</v>
      </c>
      <c r="AC4" s="41">
        <v>831600</v>
      </c>
      <c r="AD4" s="41">
        <v>828600</v>
      </c>
      <c r="AE4" s="41">
        <v>828100</v>
      </c>
      <c r="AF4" s="41">
        <v>831000</v>
      </c>
      <c r="AG4" s="41">
        <v>832800</v>
      </c>
      <c r="AH4" s="41">
        <v>830600</v>
      </c>
      <c r="AI4" s="41">
        <v>828200</v>
      </c>
      <c r="AJ4" s="41">
        <v>828700</v>
      </c>
      <c r="AK4" s="41">
        <v>830900</v>
      </c>
      <c r="AL4" s="41">
        <v>831000</v>
      </c>
      <c r="AM4" s="41">
        <v>827000</v>
      </c>
      <c r="AN4" s="41">
        <v>817200</v>
      </c>
      <c r="AO4" s="41">
        <v>807400</v>
      </c>
      <c r="AP4" s="41">
        <v>801200</v>
      </c>
      <c r="AQ4" s="41">
        <v>795700</v>
      </c>
      <c r="AR4" s="41">
        <v>783400</v>
      </c>
      <c r="AS4" s="41">
        <v>767300</v>
      </c>
      <c r="AT4" s="41">
        <v>756100</v>
      </c>
      <c r="AU4" s="41">
        <v>750100</v>
      </c>
      <c r="AV4" s="41">
        <v>742000</v>
      </c>
      <c r="AW4" s="41">
        <v>731300</v>
      </c>
      <c r="AX4" s="41">
        <v>724600</v>
      </c>
      <c r="AY4" s="41">
        <v>721400</v>
      </c>
      <c r="AZ4" s="41">
        <v>715900</v>
      </c>
      <c r="BA4" s="41">
        <v>710600</v>
      </c>
      <c r="BB4" s="41">
        <v>707300</v>
      </c>
      <c r="BC4" s="41">
        <v>704600</v>
      </c>
      <c r="BD4" s="41">
        <v>703300</v>
      </c>
      <c r="BE4" s="41">
        <v>708200</v>
      </c>
      <c r="BF4" s="41">
        <v>711500</v>
      </c>
      <c r="BG4" s="41">
        <v>712200</v>
      </c>
      <c r="BH4" s="41">
        <v>715900</v>
      </c>
      <c r="BI4" s="41">
        <v>723600</v>
      </c>
      <c r="BJ4" s="41">
        <v>730700</v>
      </c>
      <c r="BK4" s="41">
        <v>733900</v>
      </c>
      <c r="BL4" s="41">
        <v>730800</v>
      </c>
      <c r="BM4" s="41">
        <v>724100</v>
      </c>
      <c r="BN4" s="41">
        <v>720100</v>
      </c>
      <c r="BO4" s="41">
        <v>719700</v>
      </c>
      <c r="BP4" s="41">
        <v>715200</v>
      </c>
      <c r="BQ4" s="41">
        <v>702200</v>
      </c>
      <c r="BR4" s="41">
        <v>688600</v>
      </c>
      <c r="BS4" s="41">
        <v>680100</v>
      </c>
      <c r="BT4" s="41">
        <v>672400</v>
      </c>
      <c r="BU4" s="41">
        <v>666400</v>
      </c>
      <c r="BV4" s="41">
        <v>661400</v>
      </c>
      <c r="BW4" s="41">
        <v>659900</v>
      </c>
      <c r="BX4" s="41">
        <v>660600</v>
      </c>
      <c r="BY4" s="41">
        <v>661700</v>
      </c>
      <c r="BZ4" s="41">
        <v>660300</v>
      </c>
      <c r="CA4" s="41">
        <v>657800</v>
      </c>
      <c r="CB4" s="41">
        <v>653500</v>
      </c>
      <c r="CC4" s="41">
        <v>650700</v>
      </c>
      <c r="CD4" s="41">
        <v>647900</v>
      </c>
      <c r="CE4" s="41">
        <v>644200</v>
      </c>
      <c r="CF4" s="41">
        <v>641100</v>
      </c>
      <c r="CG4" s="41">
        <v>640100</v>
      </c>
      <c r="CH4" s="41">
        <v>639500</v>
      </c>
      <c r="CI4" s="41">
        <v>639000</v>
      </c>
      <c r="CJ4" s="41">
        <v>643100</v>
      </c>
      <c r="CK4" s="41">
        <v>649500</v>
      </c>
      <c r="CL4" s="41">
        <v>653300</v>
      </c>
      <c r="CM4" s="41">
        <v>653100</v>
      </c>
      <c r="CN4" s="41">
        <v>653600</v>
      </c>
      <c r="CO4" s="41">
        <v>654900</v>
      </c>
      <c r="CP4" s="41">
        <v>657700</v>
      </c>
      <c r="CQ4" s="41">
        <v>657100</v>
      </c>
      <c r="CR4" s="41">
        <v>656500</v>
      </c>
      <c r="CS4" s="41">
        <v>661600</v>
      </c>
      <c r="CT4" s="41">
        <v>669800</v>
      </c>
      <c r="CU4" s="41">
        <v>675600</v>
      </c>
      <c r="CV4" s="41">
        <v>680500</v>
      </c>
      <c r="CW4" s="41">
        <v>687500</v>
      </c>
      <c r="CX4" s="41">
        <v>699200</v>
      </c>
      <c r="CY4" s="41">
        <v>715000</v>
      </c>
      <c r="CZ4" s="41">
        <v>730100</v>
      </c>
      <c r="DA4" s="41">
        <v>744100</v>
      </c>
      <c r="DB4" s="41">
        <v>758700</v>
      </c>
      <c r="DC4" s="41">
        <v>773900</v>
      </c>
      <c r="DD4" s="41">
        <v>786300</v>
      </c>
      <c r="DE4" s="41">
        <v>796400</v>
      </c>
      <c r="DF4" s="41">
        <v>807000</v>
      </c>
      <c r="DG4" s="41">
        <v>816000</v>
      </c>
      <c r="DH4" s="41">
        <v>823700</v>
      </c>
      <c r="DI4" s="41">
        <v>826600</v>
      </c>
      <c r="DJ4" s="41">
        <v>825700</v>
      </c>
      <c r="DK4" s="41">
        <v>826600</v>
      </c>
      <c r="DL4" s="41">
        <v>836000</v>
      </c>
      <c r="DM4" s="41">
        <v>847600</v>
      </c>
      <c r="DN4" s="41">
        <v>860000</v>
      </c>
      <c r="DO4" s="41">
        <v>871300</v>
      </c>
      <c r="DP4" s="41">
        <v>880600</v>
      </c>
    </row>
    <row r="5" spans="1:120">
      <c r="A5" s="41">
        <v>94501</v>
      </c>
      <c r="B5" s="41" t="s">
        <v>78</v>
      </c>
      <c r="C5" s="41" t="s">
        <v>66</v>
      </c>
      <c r="D5" s="41" t="s">
        <v>65</v>
      </c>
      <c r="E5" s="41" t="s">
        <v>78</v>
      </c>
      <c r="F5" s="41">
        <v>537300</v>
      </c>
      <c r="G5" s="41">
        <v>542200</v>
      </c>
      <c r="H5" s="41">
        <v>545200</v>
      </c>
      <c r="I5" s="41">
        <v>548900</v>
      </c>
      <c r="J5" s="41">
        <v>551500</v>
      </c>
      <c r="K5" s="41">
        <v>554900</v>
      </c>
      <c r="L5" s="41">
        <v>558000</v>
      </c>
      <c r="M5" s="41">
        <v>559700</v>
      </c>
      <c r="N5" s="41">
        <v>563700</v>
      </c>
      <c r="O5" s="41">
        <v>570900</v>
      </c>
      <c r="P5" s="41">
        <v>576400</v>
      </c>
      <c r="Q5" s="41">
        <v>579000</v>
      </c>
      <c r="R5" s="41">
        <v>580800</v>
      </c>
      <c r="S5" s="41">
        <v>581800</v>
      </c>
      <c r="T5" s="41">
        <v>581400</v>
      </c>
      <c r="U5" s="41">
        <v>580400</v>
      </c>
      <c r="V5" s="41">
        <v>580400</v>
      </c>
      <c r="W5" s="41">
        <v>580200</v>
      </c>
      <c r="X5" s="41">
        <v>579400</v>
      </c>
      <c r="Y5" s="41">
        <v>580000</v>
      </c>
      <c r="Z5" s="41">
        <v>580700</v>
      </c>
      <c r="AA5" s="41">
        <v>580300</v>
      </c>
      <c r="AB5" s="41">
        <v>579000</v>
      </c>
      <c r="AC5" s="41">
        <v>577300</v>
      </c>
      <c r="AD5" s="41">
        <v>576500</v>
      </c>
      <c r="AE5" s="41">
        <v>576700</v>
      </c>
      <c r="AF5" s="41">
        <v>577100</v>
      </c>
      <c r="AG5" s="41">
        <v>576600</v>
      </c>
      <c r="AH5" s="41">
        <v>575600</v>
      </c>
      <c r="AI5" s="41">
        <v>575400</v>
      </c>
      <c r="AJ5" s="41">
        <v>575900</v>
      </c>
      <c r="AK5" s="41">
        <v>574900</v>
      </c>
      <c r="AL5" s="41">
        <v>572500</v>
      </c>
      <c r="AM5" s="41">
        <v>569400</v>
      </c>
      <c r="AN5" s="41">
        <v>565000</v>
      </c>
      <c r="AO5" s="41">
        <v>559000</v>
      </c>
      <c r="AP5" s="41">
        <v>552200</v>
      </c>
      <c r="AQ5" s="41">
        <v>543900</v>
      </c>
      <c r="AR5" s="41">
        <v>533300</v>
      </c>
      <c r="AS5" s="41">
        <v>523100</v>
      </c>
      <c r="AT5" s="41">
        <v>514500</v>
      </c>
      <c r="AU5" s="41">
        <v>507300</v>
      </c>
      <c r="AV5" s="41">
        <v>501700</v>
      </c>
      <c r="AW5" s="41">
        <v>496300</v>
      </c>
      <c r="AX5" s="41">
        <v>490900</v>
      </c>
      <c r="AY5" s="41">
        <v>485900</v>
      </c>
      <c r="AZ5" s="41">
        <v>481500</v>
      </c>
      <c r="BA5" s="41">
        <v>480600</v>
      </c>
      <c r="BB5" s="41">
        <v>480700</v>
      </c>
      <c r="BC5" s="41">
        <v>479000</v>
      </c>
      <c r="BD5" s="41">
        <v>477500</v>
      </c>
      <c r="BE5" s="41">
        <v>476300</v>
      </c>
      <c r="BF5" s="41">
        <v>474800</v>
      </c>
      <c r="BG5" s="41">
        <v>474200</v>
      </c>
      <c r="BH5" s="41">
        <v>474500</v>
      </c>
      <c r="BI5" s="41">
        <v>474000</v>
      </c>
      <c r="BJ5" s="41">
        <v>472400</v>
      </c>
      <c r="BK5" s="41">
        <v>470800</v>
      </c>
      <c r="BL5" s="41">
        <v>472400</v>
      </c>
      <c r="BM5" s="41">
        <v>472600</v>
      </c>
      <c r="BN5" s="41">
        <v>473800</v>
      </c>
      <c r="BO5" s="41">
        <v>474400</v>
      </c>
      <c r="BP5" s="41">
        <v>469300</v>
      </c>
      <c r="BQ5" s="41">
        <v>461300</v>
      </c>
      <c r="BR5" s="41">
        <v>458200</v>
      </c>
      <c r="BS5" s="41">
        <v>455000</v>
      </c>
      <c r="BT5" s="41">
        <v>450100</v>
      </c>
      <c r="BU5" s="41">
        <v>448300</v>
      </c>
      <c r="BV5" s="41">
        <v>450300</v>
      </c>
      <c r="BW5" s="41">
        <v>452600</v>
      </c>
      <c r="BX5" s="41">
        <v>450200</v>
      </c>
      <c r="BY5" s="41">
        <v>447500</v>
      </c>
      <c r="BZ5" s="41">
        <v>444100</v>
      </c>
      <c r="CA5" s="41">
        <v>439400</v>
      </c>
      <c r="CB5" s="41">
        <v>438100</v>
      </c>
      <c r="CC5" s="41">
        <v>438800</v>
      </c>
      <c r="CD5" s="41">
        <v>433700</v>
      </c>
      <c r="CE5" s="41">
        <v>429300</v>
      </c>
      <c r="CF5" s="41">
        <v>426700</v>
      </c>
      <c r="CG5" s="41">
        <v>422600</v>
      </c>
      <c r="CH5" s="41">
        <v>416900</v>
      </c>
      <c r="CI5" s="41">
        <v>413400</v>
      </c>
      <c r="CJ5" s="41">
        <v>412800</v>
      </c>
      <c r="CK5" s="41">
        <v>410400</v>
      </c>
      <c r="CL5" s="41">
        <v>406700</v>
      </c>
      <c r="CM5" s="41">
        <v>409100</v>
      </c>
      <c r="CN5" s="41">
        <v>414800</v>
      </c>
      <c r="CO5" s="41">
        <v>418500</v>
      </c>
      <c r="CP5" s="41">
        <v>425700</v>
      </c>
      <c r="CQ5" s="41">
        <v>434000</v>
      </c>
      <c r="CR5" s="41">
        <v>442900</v>
      </c>
      <c r="CS5" s="41">
        <v>452700</v>
      </c>
      <c r="CT5" s="41">
        <v>462600</v>
      </c>
      <c r="CU5" s="41">
        <v>471000</v>
      </c>
      <c r="CV5" s="41">
        <v>479700</v>
      </c>
      <c r="CW5" s="41">
        <v>486500</v>
      </c>
      <c r="CX5" s="41">
        <v>490800</v>
      </c>
      <c r="CY5" s="41">
        <v>501400</v>
      </c>
      <c r="CZ5" s="41">
        <v>517300</v>
      </c>
      <c r="DA5" s="41">
        <v>536200</v>
      </c>
      <c r="DB5" s="41">
        <v>551100</v>
      </c>
      <c r="DC5" s="41">
        <v>562000</v>
      </c>
      <c r="DD5" s="41">
        <v>564900</v>
      </c>
      <c r="DE5" s="41">
        <v>566400</v>
      </c>
      <c r="DF5" s="41">
        <v>566500</v>
      </c>
      <c r="DG5" s="41">
        <v>567100</v>
      </c>
      <c r="DH5" s="41">
        <v>569600</v>
      </c>
      <c r="DI5" s="41">
        <v>575000</v>
      </c>
      <c r="DJ5" s="41">
        <v>582100</v>
      </c>
      <c r="DK5" s="41">
        <v>588900</v>
      </c>
      <c r="DL5" s="41">
        <v>598600</v>
      </c>
      <c r="DM5" s="41">
        <v>610500</v>
      </c>
      <c r="DN5" s="41">
        <v>617900</v>
      </c>
      <c r="DO5" s="41">
        <v>619900</v>
      </c>
      <c r="DP5" s="41">
        <v>621900</v>
      </c>
    </row>
    <row r="6" spans="1:120">
      <c r="A6" s="41">
        <v>90034</v>
      </c>
      <c r="B6" s="41" t="s">
        <v>394</v>
      </c>
      <c r="C6" s="41" t="s">
        <v>66</v>
      </c>
      <c r="D6" s="41" t="s">
        <v>394</v>
      </c>
      <c r="E6" s="41" t="s">
        <v>394</v>
      </c>
      <c r="F6" s="41">
        <v>612800</v>
      </c>
      <c r="G6" s="41">
        <v>620400</v>
      </c>
      <c r="H6" s="41">
        <v>625200</v>
      </c>
      <c r="I6" s="41">
        <v>629000</v>
      </c>
      <c r="J6" s="41">
        <v>634100</v>
      </c>
      <c r="K6" s="41">
        <v>640700</v>
      </c>
      <c r="L6" s="41">
        <v>649500</v>
      </c>
      <c r="M6" s="41">
        <v>658700</v>
      </c>
      <c r="N6" s="41">
        <v>666400</v>
      </c>
      <c r="O6" s="41">
        <v>674000</v>
      </c>
      <c r="P6" s="41">
        <v>683400</v>
      </c>
      <c r="Q6" s="41">
        <v>692000</v>
      </c>
      <c r="R6" s="41">
        <v>697500</v>
      </c>
      <c r="S6" s="41">
        <v>701400</v>
      </c>
      <c r="T6" s="41">
        <v>703300</v>
      </c>
      <c r="U6" s="41">
        <v>700900</v>
      </c>
      <c r="V6" s="41">
        <v>698900</v>
      </c>
      <c r="W6" s="41">
        <v>701600</v>
      </c>
      <c r="X6" s="41">
        <v>701600</v>
      </c>
      <c r="Y6" s="41">
        <v>694700</v>
      </c>
      <c r="Z6" s="41">
        <v>688100</v>
      </c>
      <c r="AA6" s="41">
        <v>684300</v>
      </c>
      <c r="AB6" s="41">
        <v>681800</v>
      </c>
      <c r="AC6" s="41">
        <v>678800</v>
      </c>
      <c r="AD6" s="41">
        <v>675900</v>
      </c>
      <c r="AE6" s="41">
        <v>673300</v>
      </c>
      <c r="AF6" s="41">
        <v>671800</v>
      </c>
      <c r="AG6" s="41">
        <v>671100</v>
      </c>
      <c r="AH6" s="41">
        <v>672600</v>
      </c>
      <c r="AI6" s="41">
        <v>676700</v>
      </c>
      <c r="AJ6" s="41">
        <v>682400</v>
      </c>
      <c r="AK6" s="41">
        <v>686200</v>
      </c>
      <c r="AL6" s="41">
        <v>686000</v>
      </c>
      <c r="AM6" s="41">
        <v>683500</v>
      </c>
      <c r="AN6" s="41">
        <v>680200</v>
      </c>
      <c r="AO6" s="41">
        <v>676400</v>
      </c>
      <c r="AP6" s="41">
        <v>671200</v>
      </c>
      <c r="AQ6" s="41">
        <v>663400</v>
      </c>
      <c r="AR6" s="41">
        <v>653000</v>
      </c>
      <c r="AS6" s="41">
        <v>643300</v>
      </c>
      <c r="AT6" s="41">
        <v>637000</v>
      </c>
      <c r="AU6" s="41">
        <v>630900</v>
      </c>
      <c r="AV6" s="41">
        <v>622600</v>
      </c>
      <c r="AW6" s="41">
        <v>613800</v>
      </c>
      <c r="AX6" s="41">
        <v>607100</v>
      </c>
      <c r="AY6" s="41">
        <v>601300</v>
      </c>
      <c r="AZ6" s="41">
        <v>594100</v>
      </c>
      <c r="BA6" s="41">
        <v>589700</v>
      </c>
      <c r="BB6" s="41">
        <v>588800</v>
      </c>
      <c r="BC6" s="41">
        <v>585800</v>
      </c>
      <c r="BD6" s="41">
        <v>579600</v>
      </c>
      <c r="BE6" s="41">
        <v>575200</v>
      </c>
      <c r="BF6" s="41">
        <v>570300</v>
      </c>
      <c r="BG6" s="41">
        <v>567700</v>
      </c>
      <c r="BH6" s="41">
        <v>568400</v>
      </c>
      <c r="BI6" s="41">
        <v>568300</v>
      </c>
      <c r="BJ6" s="41">
        <v>566800</v>
      </c>
      <c r="BK6" s="41">
        <v>569000</v>
      </c>
      <c r="BL6" s="41">
        <v>576200</v>
      </c>
      <c r="BM6" s="41">
        <v>585800</v>
      </c>
      <c r="BN6" s="41">
        <v>590700</v>
      </c>
      <c r="BO6" s="41">
        <v>593900</v>
      </c>
      <c r="BP6" s="41">
        <v>598200</v>
      </c>
      <c r="BQ6" s="41">
        <v>596300</v>
      </c>
      <c r="BR6" s="41">
        <v>587800</v>
      </c>
      <c r="BS6" s="41">
        <v>579600</v>
      </c>
      <c r="BT6" s="41">
        <v>573600</v>
      </c>
      <c r="BU6" s="41">
        <v>570600</v>
      </c>
      <c r="BV6" s="41">
        <v>569500</v>
      </c>
      <c r="BW6" s="41">
        <v>567800</v>
      </c>
      <c r="BX6" s="41">
        <v>566500</v>
      </c>
      <c r="BY6" s="41">
        <v>563800</v>
      </c>
      <c r="BZ6" s="41">
        <v>558600</v>
      </c>
      <c r="CA6" s="41">
        <v>553500</v>
      </c>
      <c r="CB6" s="41">
        <v>550900</v>
      </c>
      <c r="CC6" s="41">
        <v>551200</v>
      </c>
      <c r="CD6" s="41">
        <v>545400</v>
      </c>
      <c r="CE6" s="41">
        <v>532400</v>
      </c>
      <c r="CF6" s="41">
        <v>522800</v>
      </c>
      <c r="CG6" s="41">
        <v>520300</v>
      </c>
      <c r="CH6" s="41">
        <v>516500</v>
      </c>
      <c r="CI6" s="41">
        <v>510500</v>
      </c>
      <c r="CJ6" s="41">
        <v>507200</v>
      </c>
      <c r="CK6" s="41">
        <v>505400</v>
      </c>
      <c r="CL6" s="41">
        <v>503000</v>
      </c>
      <c r="CM6" s="41">
        <v>500400</v>
      </c>
      <c r="CN6" s="41">
        <v>498800</v>
      </c>
      <c r="CO6" s="41">
        <v>499600</v>
      </c>
      <c r="CP6" s="41">
        <v>506300</v>
      </c>
      <c r="CQ6" s="41">
        <v>514400</v>
      </c>
      <c r="CR6" s="41">
        <v>521300</v>
      </c>
      <c r="CS6" s="41">
        <v>530000</v>
      </c>
      <c r="CT6" s="41">
        <v>542100</v>
      </c>
      <c r="CU6" s="41">
        <v>553000</v>
      </c>
      <c r="CV6" s="41">
        <v>557500</v>
      </c>
      <c r="CW6" s="41">
        <v>558900</v>
      </c>
      <c r="CX6" s="41">
        <v>568200</v>
      </c>
      <c r="CY6" s="41">
        <v>585200</v>
      </c>
      <c r="CZ6" s="41">
        <v>602500</v>
      </c>
      <c r="DA6" s="41">
        <v>620200</v>
      </c>
      <c r="DB6" s="41">
        <v>640400</v>
      </c>
      <c r="DC6" s="41">
        <v>659400</v>
      </c>
      <c r="DD6" s="41">
        <v>672500</v>
      </c>
      <c r="DE6" s="41">
        <v>677800</v>
      </c>
      <c r="DF6" s="41">
        <v>679600</v>
      </c>
      <c r="DG6" s="41">
        <v>681800</v>
      </c>
      <c r="DH6" s="41">
        <v>686300</v>
      </c>
      <c r="DI6" s="41">
        <v>690400</v>
      </c>
      <c r="DJ6" s="41">
        <v>694800</v>
      </c>
      <c r="DK6" s="41">
        <v>698500</v>
      </c>
      <c r="DL6" s="41">
        <v>703900</v>
      </c>
      <c r="DM6" s="41">
        <v>708100</v>
      </c>
      <c r="DN6" s="41">
        <v>715400</v>
      </c>
      <c r="DO6" s="41">
        <v>723200</v>
      </c>
      <c r="DP6" s="41">
        <v>729700</v>
      </c>
    </row>
    <row r="7" spans="1:120">
      <c r="A7" s="41">
        <v>94110</v>
      </c>
      <c r="B7" s="41" t="s">
        <v>65</v>
      </c>
      <c r="C7" s="41" t="s">
        <v>66</v>
      </c>
      <c r="D7" s="41" t="s">
        <v>65</v>
      </c>
      <c r="E7" s="41" t="s">
        <v>65</v>
      </c>
      <c r="F7" s="41">
        <v>669800</v>
      </c>
      <c r="G7" s="41">
        <v>683200</v>
      </c>
      <c r="H7" s="41">
        <v>699700</v>
      </c>
      <c r="I7" s="41">
        <v>715700</v>
      </c>
      <c r="J7" s="41">
        <v>729100</v>
      </c>
      <c r="K7" s="41">
        <v>738900</v>
      </c>
      <c r="L7" s="41">
        <v>746100</v>
      </c>
      <c r="M7" s="41">
        <v>752300</v>
      </c>
      <c r="N7" s="41">
        <v>759000</v>
      </c>
      <c r="O7" s="41">
        <v>764600</v>
      </c>
      <c r="P7" s="41">
        <v>770200</v>
      </c>
      <c r="Q7" s="41">
        <v>776500</v>
      </c>
      <c r="R7" s="41">
        <v>779200</v>
      </c>
      <c r="S7" s="41">
        <v>776000</v>
      </c>
      <c r="T7" s="41">
        <v>771500</v>
      </c>
      <c r="U7" s="41">
        <v>771500</v>
      </c>
      <c r="V7" s="41">
        <v>767800</v>
      </c>
      <c r="W7" s="41">
        <v>760800</v>
      </c>
      <c r="X7" s="41">
        <v>757300</v>
      </c>
      <c r="Y7" s="41">
        <v>757600</v>
      </c>
      <c r="Z7" s="41">
        <v>755300</v>
      </c>
      <c r="AA7" s="41">
        <v>748000</v>
      </c>
      <c r="AB7" s="41">
        <v>736800</v>
      </c>
      <c r="AC7" s="41">
        <v>727300</v>
      </c>
      <c r="AD7" s="41">
        <v>722500</v>
      </c>
      <c r="AE7" s="41">
        <v>723700</v>
      </c>
      <c r="AF7" s="41">
        <v>729800</v>
      </c>
      <c r="AG7" s="41">
        <v>734500</v>
      </c>
      <c r="AH7" s="41">
        <v>738800</v>
      </c>
      <c r="AI7" s="41">
        <v>747800</v>
      </c>
      <c r="AJ7" s="41">
        <v>759000</v>
      </c>
      <c r="AK7" s="41">
        <v>765900</v>
      </c>
      <c r="AL7" s="41">
        <v>772200</v>
      </c>
      <c r="AM7" s="41">
        <v>776100</v>
      </c>
      <c r="AN7" s="41">
        <v>778400</v>
      </c>
      <c r="AO7" s="41">
        <v>781600</v>
      </c>
      <c r="AP7" s="41">
        <v>785400</v>
      </c>
      <c r="AQ7" s="41">
        <v>781700</v>
      </c>
      <c r="AR7" s="41">
        <v>770800</v>
      </c>
      <c r="AS7" s="41">
        <v>757200</v>
      </c>
      <c r="AT7" s="41">
        <v>743700</v>
      </c>
      <c r="AU7" s="41">
        <v>731400</v>
      </c>
      <c r="AV7" s="41">
        <v>723300</v>
      </c>
      <c r="AW7" s="41">
        <v>716600</v>
      </c>
      <c r="AX7" s="41">
        <v>705900</v>
      </c>
      <c r="AY7" s="41">
        <v>697300</v>
      </c>
      <c r="AZ7" s="41">
        <v>697600</v>
      </c>
      <c r="BA7" s="41">
        <v>697000</v>
      </c>
      <c r="BB7" s="41">
        <v>686200</v>
      </c>
      <c r="BC7" s="41">
        <v>672300</v>
      </c>
      <c r="BD7" s="41">
        <v>662800</v>
      </c>
      <c r="BE7" s="41">
        <v>655900</v>
      </c>
      <c r="BF7" s="41">
        <v>649400</v>
      </c>
      <c r="BG7" s="41">
        <v>645100</v>
      </c>
      <c r="BH7" s="41">
        <v>645600</v>
      </c>
      <c r="BI7" s="41">
        <v>648900</v>
      </c>
      <c r="BJ7" s="41">
        <v>649400</v>
      </c>
      <c r="BK7" s="41">
        <v>648700</v>
      </c>
      <c r="BL7" s="41">
        <v>655900</v>
      </c>
      <c r="BM7" s="41">
        <v>658700</v>
      </c>
      <c r="BN7" s="41">
        <v>662500</v>
      </c>
      <c r="BO7" s="41">
        <v>668700</v>
      </c>
      <c r="BP7" s="41">
        <v>669800</v>
      </c>
      <c r="BQ7" s="41">
        <v>666800</v>
      </c>
      <c r="BR7" s="41">
        <v>674900</v>
      </c>
      <c r="BS7" s="41">
        <v>677700</v>
      </c>
      <c r="BT7" s="41">
        <v>671300</v>
      </c>
      <c r="BU7" s="41">
        <v>673400</v>
      </c>
      <c r="BV7" s="41">
        <v>674300</v>
      </c>
      <c r="BW7" s="41">
        <v>669000</v>
      </c>
      <c r="BX7" s="41">
        <v>661600</v>
      </c>
      <c r="BY7" s="41">
        <v>663900</v>
      </c>
      <c r="BZ7" s="41">
        <v>665300</v>
      </c>
      <c r="CA7" s="41">
        <v>669200</v>
      </c>
      <c r="CB7" s="41">
        <v>670100</v>
      </c>
      <c r="CC7" s="41">
        <v>669200</v>
      </c>
      <c r="CD7" s="41">
        <v>663600</v>
      </c>
      <c r="CE7" s="41">
        <v>664500</v>
      </c>
      <c r="CF7" s="41">
        <v>669300</v>
      </c>
      <c r="CG7" s="41">
        <v>671300</v>
      </c>
      <c r="CH7" s="41">
        <v>671700</v>
      </c>
      <c r="CI7" s="41">
        <v>674200</v>
      </c>
      <c r="CJ7" s="41">
        <v>677000</v>
      </c>
      <c r="CK7" s="41">
        <v>673000</v>
      </c>
      <c r="CL7" s="41">
        <v>669200</v>
      </c>
      <c r="CM7" s="41">
        <v>673500</v>
      </c>
      <c r="CN7" s="41">
        <v>685900</v>
      </c>
      <c r="CO7" s="41">
        <v>694600</v>
      </c>
      <c r="CP7" s="41">
        <v>699100</v>
      </c>
      <c r="CQ7" s="41">
        <v>703600</v>
      </c>
      <c r="CR7" s="41">
        <v>707600</v>
      </c>
      <c r="CS7" s="41">
        <v>707500</v>
      </c>
      <c r="CT7" s="41">
        <v>720900</v>
      </c>
      <c r="CU7" s="41">
        <v>746700</v>
      </c>
      <c r="CV7" s="41">
        <v>760900</v>
      </c>
      <c r="CW7" s="41">
        <v>765500</v>
      </c>
      <c r="CX7" s="41">
        <v>782600</v>
      </c>
      <c r="CY7" s="41">
        <v>801900</v>
      </c>
      <c r="CZ7" s="41">
        <v>815600</v>
      </c>
      <c r="DA7" s="41">
        <v>830500</v>
      </c>
      <c r="DB7" s="41">
        <v>851200</v>
      </c>
      <c r="DC7" s="41">
        <v>874600</v>
      </c>
      <c r="DD7" s="41">
        <v>885500</v>
      </c>
      <c r="DE7" s="41">
        <v>885100</v>
      </c>
      <c r="DF7" s="41">
        <v>895100</v>
      </c>
      <c r="DG7" s="41">
        <v>911500</v>
      </c>
      <c r="DH7" s="41">
        <v>911800</v>
      </c>
      <c r="DI7" s="41">
        <v>916600</v>
      </c>
      <c r="DJ7" s="41">
        <v>936300</v>
      </c>
      <c r="DK7" s="41">
        <v>958400</v>
      </c>
      <c r="DL7" s="41">
        <v>982700</v>
      </c>
      <c r="DM7" s="41">
        <v>1011500</v>
      </c>
      <c r="DN7" s="41">
        <v>1026600</v>
      </c>
      <c r="DO7" s="41">
        <v>1030100</v>
      </c>
      <c r="DP7" s="41">
        <v>1034700</v>
      </c>
    </row>
    <row r="8" spans="1:120">
      <c r="A8" s="41">
        <v>90650</v>
      </c>
      <c r="B8" s="41" t="s">
        <v>396</v>
      </c>
      <c r="C8" s="41" t="s">
        <v>66</v>
      </c>
      <c r="D8" s="41" t="s">
        <v>394</v>
      </c>
      <c r="E8" s="41" t="s">
        <v>394</v>
      </c>
      <c r="F8" s="41">
        <v>346600</v>
      </c>
      <c r="G8" s="41">
        <v>351200</v>
      </c>
      <c r="H8" s="41">
        <v>355500</v>
      </c>
      <c r="I8" s="41">
        <v>360700</v>
      </c>
      <c r="J8" s="41">
        <v>368000</v>
      </c>
      <c r="K8" s="41">
        <v>376900</v>
      </c>
      <c r="L8" s="41">
        <v>385500</v>
      </c>
      <c r="M8" s="41">
        <v>393200</v>
      </c>
      <c r="N8" s="41">
        <v>400100</v>
      </c>
      <c r="O8" s="41">
        <v>407600</v>
      </c>
      <c r="P8" s="41">
        <v>416400</v>
      </c>
      <c r="Q8" s="41">
        <v>424100</v>
      </c>
      <c r="R8" s="41">
        <v>428700</v>
      </c>
      <c r="S8" s="41">
        <v>432400</v>
      </c>
      <c r="T8" s="41">
        <v>436400</v>
      </c>
      <c r="U8" s="41">
        <v>439700</v>
      </c>
      <c r="V8" s="41">
        <v>442500</v>
      </c>
      <c r="W8" s="41">
        <v>445700</v>
      </c>
      <c r="X8" s="41">
        <v>448000</v>
      </c>
      <c r="Y8" s="41">
        <v>448900</v>
      </c>
      <c r="Z8" s="41">
        <v>448200</v>
      </c>
      <c r="AA8" s="41">
        <v>445700</v>
      </c>
      <c r="AB8" s="41">
        <v>442600</v>
      </c>
      <c r="AC8" s="41">
        <v>439800</v>
      </c>
      <c r="AD8" s="41">
        <v>437900</v>
      </c>
      <c r="AE8" s="41">
        <v>436700</v>
      </c>
      <c r="AF8" s="41">
        <v>435000</v>
      </c>
      <c r="AG8" s="41">
        <v>432700</v>
      </c>
      <c r="AH8" s="41">
        <v>429700</v>
      </c>
      <c r="AI8" s="41">
        <v>426400</v>
      </c>
      <c r="AJ8" s="41">
        <v>423000</v>
      </c>
      <c r="AK8" s="41">
        <v>419500</v>
      </c>
      <c r="AL8" s="41">
        <v>415100</v>
      </c>
      <c r="AM8" s="41">
        <v>410700</v>
      </c>
      <c r="AN8" s="41">
        <v>405100</v>
      </c>
      <c r="AO8" s="41">
        <v>397800</v>
      </c>
      <c r="AP8" s="41">
        <v>390200</v>
      </c>
      <c r="AQ8" s="41">
        <v>380100</v>
      </c>
      <c r="AR8" s="41">
        <v>367100</v>
      </c>
      <c r="AS8" s="41">
        <v>353300</v>
      </c>
      <c r="AT8" s="41">
        <v>339600</v>
      </c>
      <c r="AU8" s="41">
        <v>324800</v>
      </c>
      <c r="AV8" s="41">
        <v>310600</v>
      </c>
      <c r="AW8" s="41">
        <v>297400</v>
      </c>
      <c r="AX8" s="41">
        <v>285500</v>
      </c>
      <c r="AY8" s="41">
        <v>275600</v>
      </c>
      <c r="AZ8" s="41">
        <v>267600</v>
      </c>
      <c r="BA8" s="41">
        <v>261400</v>
      </c>
      <c r="BB8" s="41">
        <v>255800</v>
      </c>
      <c r="BC8" s="41">
        <v>250900</v>
      </c>
      <c r="BD8" s="41">
        <v>246500</v>
      </c>
      <c r="BE8" s="41">
        <v>242600</v>
      </c>
      <c r="BF8" s="41">
        <v>238700</v>
      </c>
      <c r="BG8" s="41">
        <v>235300</v>
      </c>
      <c r="BH8" s="41">
        <v>232200</v>
      </c>
      <c r="BI8" s="41">
        <v>230400</v>
      </c>
      <c r="BJ8" s="41">
        <v>230100</v>
      </c>
      <c r="BK8" s="41">
        <v>230700</v>
      </c>
      <c r="BL8" s="41">
        <v>231700</v>
      </c>
      <c r="BM8" s="41">
        <v>233400</v>
      </c>
      <c r="BN8" s="41">
        <v>234600</v>
      </c>
      <c r="BO8" s="41">
        <v>236100</v>
      </c>
      <c r="BP8" s="41">
        <v>237800</v>
      </c>
      <c r="BQ8" s="41">
        <v>238700</v>
      </c>
      <c r="BR8" s="41">
        <v>239400</v>
      </c>
      <c r="BS8" s="41">
        <v>241200</v>
      </c>
      <c r="BT8" s="41">
        <v>242500</v>
      </c>
      <c r="BU8" s="41">
        <v>242600</v>
      </c>
      <c r="BV8" s="41">
        <v>242700</v>
      </c>
      <c r="BW8" s="41">
        <v>243800</v>
      </c>
      <c r="BX8" s="41">
        <v>244300</v>
      </c>
      <c r="BY8" s="41">
        <v>243400</v>
      </c>
      <c r="BZ8" s="41">
        <v>241900</v>
      </c>
      <c r="CA8" s="41">
        <v>240800</v>
      </c>
      <c r="CB8" s="41">
        <v>240900</v>
      </c>
      <c r="CC8" s="41">
        <v>242500</v>
      </c>
      <c r="CD8" s="41">
        <v>243600</v>
      </c>
      <c r="CE8" s="41">
        <v>243700</v>
      </c>
      <c r="CF8" s="41">
        <v>243300</v>
      </c>
      <c r="CG8" s="41">
        <v>242500</v>
      </c>
      <c r="CH8" s="41">
        <v>240700</v>
      </c>
      <c r="CI8" s="41">
        <v>238200</v>
      </c>
      <c r="CJ8" s="41">
        <v>236200</v>
      </c>
      <c r="CK8" s="41">
        <v>234500</v>
      </c>
      <c r="CL8" s="41">
        <v>233300</v>
      </c>
      <c r="CM8" s="41">
        <v>232500</v>
      </c>
      <c r="CN8" s="41">
        <v>232200</v>
      </c>
      <c r="CO8" s="41">
        <v>232400</v>
      </c>
      <c r="CP8" s="41">
        <v>233300</v>
      </c>
      <c r="CQ8" s="41">
        <v>233500</v>
      </c>
      <c r="CR8" s="41">
        <v>234300</v>
      </c>
      <c r="CS8" s="41">
        <v>236600</v>
      </c>
      <c r="CT8" s="41">
        <v>239500</v>
      </c>
      <c r="CU8" s="41">
        <v>241400</v>
      </c>
      <c r="CV8" s="41">
        <v>243000</v>
      </c>
      <c r="CW8" s="41">
        <v>245900</v>
      </c>
      <c r="CX8" s="41">
        <v>250500</v>
      </c>
      <c r="CY8" s="41">
        <v>255700</v>
      </c>
      <c r="CZ8" s="41">
        <v>260200</v>
      </c>
      <c r="DA8" s="41">
        <v>264900</v>
      </c>
      <c r="DB8" s="41">
        <v>270600</v>
      </c>
      <c r="DC8" s="41">
        <v>276800</v>
      </c>
      <c r="DD8" s="41">
        <v>281100</v>
      </c>
      <c r="DE8" s="41">
        <v>283900</v>
      </c>
      <c r="DF8" s="41">
        <v>286900</v>
      </c>
      <c r="DG8" s="41">
        <v>290400</v>
      </c>
      <c r="DH8" s="41">
        <v>294800</v>
      </c>
      <c r="DI8" s="41">
        <v>298200</v>
      </c>
      <c r="DJ8" s="41">
        <v>300700</v>
      </c>
      <c r="DK8" s="41">
        <v>304200</v>
      </c>
      <c r="DL8" s="41">
        <v>310200</v>
      </c>
      <c r="DM8" s="41">
        <v>315400</v>
      </c>
      <c r="DN8" s="41">
        <v>319200</v>
      </c>
      <c r="DO8" s="41">
        <v>322100</v>
      </c>
      <c r="DP8" s="41">
        <v>325100</v>
      </c>
    </row>
    <row r="9" spans="1:120">
      <c r="A9" s="41">
        <v>90044</v>
      </c>
      <c r="B9" s="41" t="s">
        <v>394</v>
      </c>
      <c r="C9" s="41" t="s">
        <v>66</v>
      </c>
      <c r="D9" s="41" t="s">
        <v>394</v>
      </c>
      <c r="E9" s="41" t="s">
        <v>394</v>
      </c>
      <c r="F9" s="41">
        <v>274100</v>
      </c>
      <c r="G9" s="41">
        <v>280500</v>
      </c>
      <c r="H9" s="41">
        <v>287300</v>
      </c>
      <c r="I9" s="41">
        <v>295600</v>
      </c>
      <c r="J9" s="41">
        <v>304900</v>
      </c>
      <c r="K9" s="41">
        <v>314200</v>
      </c>
      <c r="L9" s="41">
        <v>323000</v>
      </c>
      <c r="M9" s="41">
        <v>331200</v>
      </c>
      <c r="N9" s="41">
        <v>339900</v>
      </c>
      <c r="O9" s="41">
        <v>348900</v>
      </c>
      <c r="P9" s="41">
        <v>357600</v>
      </c>
      <c r="Q9" s="41">
        <v>365300</v>
      </c>
      <c r="R9" s="41">
        <v>370900</v>
      </c>
      <c r="S9" s="41">
        <v>373800</v>
      </c>
      <c r="T9" s="41">
        <v>375000</v>
      </c>
      <c r="U9" s="41">
        <v>376600</v>
      </c>
      <c r="V9" s="41">
        <v>380600</v>
      </c>
      <c r="W9" s="41">
        <v>387600</v>
      </c>
      <c r="X9" s="41">
        <v>395600</v>
      </c>
      <c r="Y9" s="41">
        <v>401600</v>
      </c>
      <c r="Z9" s="41">
        <v>404600</v>
      </c>
      <c r="AA9" s="41">
        <v>405800</v>
      </c>
      <c r="AB9" s="41">
        <v>406400</v>
      </c>
      <c r="AC9" s="41">
        <v>407800</v>
      </c>
      <c r="AD9" s="41">
        <v>409800</v>
      </c>
      <c r="AE9" s="41">
        <v>411300</v>
      </c>
      <c r="AF9" s="41">
        <v>412000</v>
      </c>
      <c r="AG9" s="41">
        <v>412400</v>
      </c>
      <c r="AH9" s="41">
        <v>411800</v>
      </c>
      <c r="AI9" s="41">
        <v>410100</v>
      </c>
      <c r="AJ9" s="41">
        <v>408900</v>
      </c>
      <c r="AK9" s="41">
        <v>408100</v>
      </c>
      <c r="AL9" s="41">
        <v>406600</v>
      </c>
      <c r="AM9" s="41">
        <v>403200</v>
      </c>
      <c r="AN9" s="41">
        <v>398700</v>
      </c>
      <c r="AO9" s="41">
        <v>394300</v>
      </c>
      <c r="AP9" s="41">
        <v>390200</v>
      </c>
      <c r="AQ9" s="41">
        <v>383300</v>
      </c>
      <c r="AR9" s="41">
        <v>373700</v>
      </c>
      <c r="AS9" s="41">
        <v>362700</v>
      </c>
      <c r="AT9" s="41">
        <v>351100</v>
      </c>
      <c r="AU9" s="41">
        <v>338200</v>
      </c>
      <c r="AV9" s="41">
        <v>323300</v>
      </c>
      <c r="AW9" s="41">
        <v>307800</v>
      </c>
      <c r="AX9" s="41">
        <v>294300</v>
      </c>
      <c r="AY9" s="41">
        <v>282700</v>
      </c>
      <c r="AZ9" s="41">
        <v>272600</v>
      </c>
      <c r="BA9" s="41">
        <v>261000</v>
      </c>
      <c r="BB9" s="41">
        <v>248600</v>
      </c>
      <c r="BC9" s="41">
        <v>239600</v>
      </c>
      <c r="BD9" s="41">
        <v>233200</v>
      </c>
      <c r="BE9" s="41">
        <v>225500</v>
      </c>
      <c r="BF9" s="41">
        <v>217600</v>
      </c>
      <c r="BG9" s="41">
        <v>209900</v>
      </c>
      <c r="BH9" s="41">
        <v>203600</v>
      </c>
      <c r="BI9" s="41">
        <v>198300</v>
      </c>
      <c r="BJ9" s="41">
        <v>193500</v>
      </c>
      <c r="BK9" s="41">
        <v>189500</v>
      </c>
      <c r="BL9" s="41">
        <v>187400</v>
      </c>
      <c r="BM9" s="41">
        <v>186700</v>
      </c>
      <c r="BN9" s="41">
        <v>186300</v>
      </c>
      <c r="BO9" s="41">
        <v>186500</v>
      </c>
      <c r="BP9" s="41">
        <v>187100</v>
      </c>
      <c r="BQ9" s="41">
        <v>187300</v>
      </c>
      <c r="BR9" s="41">
        <v>187100</v>
      </c>
      <c r="BS9" s="41">
        <v>188300</v>
      </c>
      <c r="BT9" s="41">
        <v>189700</v>
      </c>
      <c r="BU9" s="41">
        <v>190500</v>
      </c>
      <c r="BV9" s="41">
        <v>190900</v>
      </c>
      <c r="BW9" s="41">
        <v>190900</v>
      </c>
      <c r="BX9" s="41">
        <v>189400</v>
      </c>
      <c r="BY9" s="41">
        <v>187600</v>
      </c>
      <c r="BZ9" s="41">
        <v>186500</v>
      </c>
      <c r="CA9" s="41">
        <v>186300</v>
      </c>
      <c r="CB9" s="41">
        <v>185800</v>
      </c>
      <c r="CC9" s="41">
        <v>185100</v>
      </c>
      <c r="CD9" s="41">
        <v>183900</v>
      </c>
      <c r="CE9" s="41">
        <v>182800</v>
      </c>
      <c r="CF9" s="41">
        <v>182000</v>
      </c>
      <c r="CG9" s="41">
        <v>181400</v>
      </c>
      <c r="CH9" s="41">
        <v>180400</v>
      </c>
      <c r="CI9" s="41">
        <v>179800</v>
      </c>
      <c r="CJ9" s="41">
        <v>180100</v>
      </c>
      <c r="CK9" s="41">
        <v>180500</v>
      </c>
      <c r="CL9" s="41">
        <v>180700</v>
      </c>
      <c r="CM9" s="41">
        <v>180700</v>
      </c>
      <c r="CN9" s="41">
        <v>181700</v>
      </c>
      <c r="CO9" s="41">
        <v>183900</v>
      </c>
      <c r="CP9" s="41">
        <v>186700</v>
      </c>
      <c r="CQ9" s="41">
        <v>188600</v>
      </c>
      <c r="CR9" s="41">
        <v>190200</v>
      </c>
      <c r="CS9" s="41">
        <v>192900</v>
      </c>
      <c r="CT9" s="41">
        <v>196100</v>
      </c>
      <c r="CU9" s="41">
        <v>199400</v>
      </c>
      <c r="CV9" s="41">
        <v>201900</v>
      </c>
      <c r="CW9" s="41">
        <v>205600</v>
      </c>
      <c r="CX9" s="41">
        <v>211600</v>
      </c>
      <c r="CY9" s="41">
        <v>217400</v>
      </c>
      <c r="CZ9" s="41">
        <v>220600</v>
      </c>
      <c r="DA9" s="41">
        <v>224000</v>
      </c>
      <c r="DB9" s="41">
        <v>228500</v>
      </c>
      <c r="DC9" s="41">
        <v>232200</v>
      </c>
      <c r="DD9" s="41">
        <v>235300</v>
      </c>
      <c r="DE9" s="41">
        <v>238800</v>
      </c>
      <c r="DF9" s="41">
        <v>243000</v>
      </c>
      <c r="DG9" s="41">
        <v>246800</v>
      </c>
      <c r="DH9" s="41">
        <v>250300</v>
      </c>
      <c r="DI9" s="41">
        <v>252900</v>
      </c>
      <c r="DJ9" s="41">
        <v>255000</v>
      </c>
      <c r="DK9" s="41">
        <v>257500</v>
      </c>
      <c r="DL9" s="41">
        <v>261700</v>
      </c>
      <c r="DM9" s="41">
        <v>266400</v>
      </c>
      <c r="DN9" s="41">
        <v>271000</v>
      </c>
      <c r="DO9" s="41">
        <v>274900</v>
      </c>
      <c r="DP9" s="41">
        <v>278000</v>
      </c>
    </row>
    <row r="10" spans="1:120">
      <c r="A10" s="41">
        <v>92683</v>
      </c>
      <c r="B10" s="41" t="s">
        <v>398</v>
      </c>
      <c r="C10" s="41" t="s">
        <v>66</v>
      </c>
      <c r="D10" s="41" t="s">
        <v>394</v>
      </c>
      <c r="E10" s="41" t="s">
        <v>399</v>
      </c>
      <c r="F10" s="41">
        <v>417100</v>
      </c>
      <c r="G10" s="41">
        <v>419500</v>
      </c>
      <c r="H10" s="41">
        <v>421000</v>
      </c>
      <c r="I10" s="41">
        <v>427600</v>
      </c>
      <c r="J10" s="41">
        <v>438200</v>
      </c>
      <c r="K10" s="41">
        <v>450500</v>
      </c>
      <c r="L10" s="41">
        <v>463700</v>
      </c>
      <c r="M10" s="41">
        <v>475900</v>
      </c>
      <c r="N10" s="41">
        <v>485100</v>
      </c>
      <c r="O10" s="41">
        <v>492300</v>
      </c>
      <c r="P10" s="41">
        <v>500100</v>
      </c>
      <c r="Q10" s="41">
        <v>505500</v>
      </c>
      <c r="R10" s="41">
        <v>508900</v>
      </c>
      <c r="S10" s="41">
        <v>509900</v>
      </c>
      <c r="T10" s="41">
        <v>513000</v>
      </c>
      <c r="U10" s="41">
        <v>516600</v>
      </c>
      <c r="V10" s="41">
        <v>519400</v>
      </c>
      <c r="W10" s="41">
        <v>518700</v>
      </c>
      <c r="X10" s="41">
        <v>518200</v>
      </c>
      <c r="Y10" s="41">
        <v>515500</v>
      </c>
      <c r="Z10" s="41">
        <v>511700</v>
      </c>
      <c r="AA10" s="41">
        <v>507900</v>
      </c>
      <c r="AB10" s="41">
        <v>505500</v>
      </c>
      <c r="AC10" s="41">
        <v>504400</v>
      </c>
      <c r="AD10" s="41">
        <v>503600</v>
      </c>
      <c r="AE10" s="41">
        <v>498500</v>
      </c>
      <c r="AF10" s="41">
        <v>490200</v>
      </c>
      <c r="AG10" s="41">
        <v>483800</v>
      </c>
      <c r="AH10" s="41">
        <v>480500</v>
      </c>
      <c r="AI10" s="41">
        <v>478300</v>
      </c>
      <c r="AJ10" s="41">
        <v>474600</v>
      </c>
      <c r="AK10" s="41">
        <v>467900</v>
      </c>
      <c r="AL10" s="41">
        <v>461900</v>
      </c>
      <c r="AM10" s="41">
        <v>458500</v>
      </c>
      <c r="AN10" s="41">
        <v>458100</v>
      </c>
      <c r="AO10" s="41">
        <v>458300</v>
      </c>
      <c r="AP10" s="41">
        <v>457300</v>
      </c>
      <c r="AQ10" s="41">
        <v>453400</v>
      </c>
      <c r="AR10" s="41">
        <v>445400</v>
      </c>
      <c r="AS10" s="41">
        <v>434400</v>
      </c>
      <c r="AT10" s="41">
        <v>422800</v>
      </c>
      <c r="AU10" s="41">
        <v>413700</v>
      </c>
      <c r="AV10" s="41">
        <v>408600</v>
      </c>
      <c r="AW10" s="41">
        <v>406300</v>
      </c>
      <c r="AX10" s="41">
        <v>404000</v>
      </c>
      <c r="AY10" s="41">
        <v>400500</v>
      </c>
      <c r="AZ10" s="41">
        <v>394100</v>
      </c>
      <c r="BA10" s="41">
        <v>385700</v>
      </c>
      <c r="BB10" s="41">
        <v>377600</v>
      </c>
      <c r="BC10" s="41">
        <v>368300</v>
      </c>
      <c r="BD10" s="41">
        <v>356800</v>
      </c>
      <c r="BE10" s="41">
        <v>347400</v>
      </c>
      <c r="BF10" s="41">
        <v>342800</v>
      </c>
      <c r="BG10" s="41">
        <v>340500</v>
      </c>
      <c r="BH10" s="41">
        <v>340700</v>
      </c>
      <c r="BI10" s="41">
        <v>343900</v>
      </c>
      <c r="BJ10" s="41">
        <v>346800</v>
      </c>
      <c r="BK10" s="41">
        <v>347900</v>
      </c>
      <c r="BL10" s="41">
        <v>348200</v>
      </c>
      <c r="BM10" s="41">
        <v>345100</v>
      </c>
      <c r="BN10" s="41">
        <v>341200</v>
      </c>
      <c r="BO10" s="41">
        <v>345200</v>
      </c>
      <c r="BP10" s="41">
        <v>355500</v>
      </c>
      <c r="BQ10" s="41">
        <v>360900</v>
      </c>
      <c r="BR10" s="41">
        <v>355800</v>
      </c>
      <c r="BS10" s="41">
        <v>345400</v>
      </c>
      <c r="BT10" s="41">
        <v>336200</v>
      </c>
      <c r="BU10" s="41">
        <v>332400</v>
      </c>
      <c r="BV10" s="41">
        <v>329600</v>
      </c>
      <c r="BW10" s="41">
        <v>326500</v>
      </c>
      <c r="BX10" s="41">
        <v>324700</v>
      </c>
      <c r="BY10" s="41">
        <v>323800</v>
      </c>
      <c r="BZ10" s="41">
        <v>323000</v>
      </c>
      <c r="CA10" s="41">
        <v>323000</v>
      </c>
      <c r="CB10" s="41">
        <v>323600</v>
      </c>
      <c r="CC10" s="41">
        <v>323000</v>
      </c>
      <c r="CD10" s="41">
        <v>323100</v>
      </c>
      <c r="CE10" s="41">
        <v>321400</v>
      </c>
      <c r="CF10" s="41">
        <v>318300</v>
      </c>
      <c r="CG10" s="41">
        <v>313500</v>
      </c>
      <c r="CH10" s="41">
        <v>310400</v>
      </c>
      <c r="CI10" s="41">
        <v>307100</v>
      </c>
      <c r="CJ10" s="41">
        <v>304900</v>
      </c>
      <c r="CK10" s="41">
        <v>304200</v>
      </c>
      <c r="CL10" s="41">
        <v>305100</v>
      </c>
      <c r="CM10" s="41">
        <v>305400</v>
      </c>
      <c r="CN10" s="41">
        <v>306500</v>
      </c>
      <c r="CO10" s="41">
        <v>309300</v>
      </c>
      <c r="CP10" s="41">
        <v>312700</v>
      </c>
      <c r="CQ10" s="41">
        <v>317600</v>
      </c>
      <c r="CR10" s="41">
        <v>322500</v>
      </c>
      <c r="CS10" s="41">
        <v>326000</v>
      </c>
      <c r="CT10" s="41">
        <v>329600</v>
      </c>
      <c r="CU10" s="41">
        <v>331900</v>
      </c>
      <c r="CV10" s="41">
        <v>328900</v>
      </c>
      <c r="CW10" s="41">
        <v>325700</v>
      </c>
      <c r="CX10" s="41">
        <v>325700</v>
      </c>
      <c r="CY10" s="41">
        <v>327300</v>
      </c>
      <c r="CZ10" s="41">
        <v>331200</v>
      </c>
      <c r="DA10" s="41">
        <v>337300</v>
      </c>
      <c r="DB10" s="41">
        <v>342700</v>
      </c>
      <c r="DC10" s="41">
        <v>346700</v>
      </c>
      <c r="DD10" s="41">
        <v>349800</v>
      </c>
      <c r="DE10" s="41">
        <v>352900</v>
      </c>
      <c r="DF10" s="41">
        <v>354800</v>
      </c>
      <c r="DG10" s="41">
        <v>354500</v>
      </c>
      <c r="DH10" s="41">
        <v>355600</v>
      </c>
      <c r="DI10" s="41">
        <v>360400</v>
      </c>
      <c r="DJ10" s="41">
        <v>366400</v>
      </c>
      <c r="DK10" s="41">
        <v>371600</v>
      </c>
      <c r="DL10" s="41">
        <v>374700</v>
      </c>
      <c r="DM10" s="41">
        <v>382100</v>
      </c>
      <c r="DN10" s="41">
        <v>395200</v>
      </c>
      <c r="DO10" s="41">
        <v>410500</v>
      </c>
      <c r="DP10" s="41">
        <v>422300</v>
      </c>
    </row>
    <row r="11" spans="1:120">
      <c r="A11" s="41">
        <v>90805</v>
      </c>
      <c r="B11" s="41" t="s">
        <v>400</v>
      </c>
      <c r="C11" s="41" t="s">
        <v>66</v>
      </c>
      <c r="D11" s="41" t="s">
        <v>394</v>
      </c>
      <c r="E11" s="41" t="s">
        <v>394</v>
      </c>
      <c r="F11" s="41">
        <v>337600</v>
      </c>
      <c r="G11" s="41">
        <v>344600</v>
      </c>
      <c r="H11" s="41">
        <v>351200</v>
      </c>
      <c r="I11" s="41">
        <v>356900</v>
      </c>
      <c r="J11" s="41">
        <v>362500</v>
      </c>
      <c r="K11" s="41">
        <v>368100</v>
      </c>
      <c r="L11" s="41">
        <v>373800</v>
      </c>
      <c r="M11" s="41">
        <v>380000</v>
      </c>
      <c r="N11" s="41">
        <v>387500</v>
      </c>
      <c r="O11" s="41">
        <v>396100</v>
      </c>
      <c r="P11" s="41">
        <v>404400</v>
      </c>
      <c r="Q11" s="41">
        <v>410400</v>
      </c>
      <c r="R11" s="41">
        <v>413900</v>
      </c>
      <c r="S11" s="41">
        <v>415800</v>
      </c>
      <c r="T11" s="41">
        <v>417900</v>
      </c>
      <c r="U11" s="41">
        <v>421500</v>
      </c>
      <c r="V11" s="41">
        <v>426600</v>
      </c>
      <c r="W11" s="41">
        <v>431600</v>
      </c>
      <c r="X11" s="41">
        <v>435100</v>
      </c>
      <c r="Y11" s="41">
        <v>437300</v>
      </c>
      <c r="Z11" s="41">
        <v>438000</v>
      </c>
      <c r="AA11" s="41">
        <v>436800</v>
      </c>
      <c r="AB11" s="41">
        <v>434300</v>
      </c>
      <c r="AC11" s="41">
        <v>432400</v>
      </c>
      <c r="AD11" s="41">
        <v>430800</v>
      </c>
      <c r="AE11" s="41">
        <v>429500</v>
      </c>
      <c r="AF11" s="41">
        <v>428000</v>
      </c>
      <c r="AG11" s="41">
        <v>426300</v>
      </c>
      <c r="AH11" s="41">
        <v>423700</v>
      </c>
      <c r="AI11" s="41">
        <v>420400</v>
      </c>
      <c r="AJ11" s="41">
        <v>416600</v>
      </c>
      <c r="AK11" s="41">
        <v>412800</v>
      </c>
      <c r="AL11" s="41">
        <v>409200</v>
      </c>
      <c r="AM11" s="41">
        <v>405500</v>
      </c>
      <c r="AN11" s="41">
        <v>400300</v>
      </c>
      <c r="AO11" s="41">
        <v>393700</v>
      </c>
      <c r="AP11" s="41">
        <v>387200</v>
      </c>
      <c r="AQ11" s="41">
        <v>379100</v>
      </c>
      <c r="AR11" s="41">
        <v>368700</v>
      </c>
      <c r="AS11" s="41">
        <v>356900</v>
      </c>
      <c r="AT11" s="41">
        <v>344200</v>
      </c>
      <c r="AU11" s="41">
        <v>330300</v>
      </c>
      <c r="AV11" s="41">
        <v>316800</v>
      </c>
      <c r="AW11" s="41">
        <v>303300</v>
      </c>
      <c r="AX11" s="41">
        <v>290100</v>
      </c>
      <c r="AY11" s="41">
        <v>278700</v>
      </c>
      <c r="AZ11" s="41">
        <v>269900</v>
      </c>
      <c r="BA11" s="41">
        <v>261700</v>
      </c>
      <c r="BB11" s="41">
        <v>253100</v>
      </c>
      <c r="BC11" s="41">
        <v>244900</v>
      </c>
      <c r="BD11" s="41">
        <v>237700</v>
      </c>
      <c r="BE11" s="41">
        <v>231000</v>
      </c>
      <c r="BF11" s="41">
        <v>224900</v>
      </c>
      <c r="BG11" s="41">
        <v>220700</v>
      </c>
      <c r="BH11" s="41">
        <v>218200</v>
      </c>
      <c r="BI11" s="41">
        <v>216600</v>
      </c>
      <c r="BJ11" s="41">
        <v>216400</v>
      </c>
      <c r="BK11" s="41">
        <v>217600</v>
      </c>
      <c r="BL11" s="41">
        <v>218900</v>
      </c>
      <c r="BM11" s="41">
        <v>220400</v>
      </c>
      <c r="BN11" s="41">
        <v>222000</v>
      </c>
      <c r="BO11" s="41">
        <v>224100</v>
      </c>
      <c r="BP11" s="41">
        <v>226700</v>
      </c>
      <c r="BQ11" s="41">
        <v>228900</v>
      </c>
      <c r="BR11" s="41">
        <v>230100</v>
      </c>
      <c r="BS11" s="41">
        <v>231900</v>
      </c>
      <c r="BT11" s="41">
        <v>232900</v>
      </c>
      <c r="BU11" s="41">
        <v>232500</v>
      </c>
      <c r="BV11" s="41">
        <v>231700</v>
      </c>
      <c r="BW11" s="41">
        <v>231600</v>
      </c>
      <c r="BX11" s="41">
        <v>231100</v>
      </c>
      <c r="BY11" s="41">
        <v>229800</v>
      </c>
      <c r="BZ11" s="41">
        <v>228600</v>
      </c>
      <c r="CA11" s="41">
        <v>228500</v>
      </c>
      <c r="CB11" s="41">
        <v>228700</v>
      </c>
      <c r="CC11" s="41">
        <v>229000</v>
      </c>
      <c r="CD11" s="41">
        <v>228700</v>
      </c>
      <c r="CE11" s="41">
        <v>228100</v>
      </c>
      <c r="CF11" s="41">
        <v>227000</v>
      </c>
      <c r="CG11" s="41">
        <v>225400</v>
      </c>
      <c r="CH11" s="41">
        <v>223200</v>
      </c>
      <c r="CI11" s="41">
        <v>221000</v>
      </c>
      <c r="CJ11" s="41">
        <v>220000</v>
      </c>
      <c r="CK11" s="41">
        <v>219900</v>
      </c>
      <c r="CL11" s="41">
        <v>219700</v>
      </c>
      <c r="CM11" s="41">
        <v>219800</v>
      </c>
      <c r="CN11" s="41">
        <v>221800</v>
      </c>
      <c r="CO11" s="41">
        <v>224400</v>
      </c>
      <c r="CP11" s="41">
        <v>227300</v>
      </c>
      <c r="CQ11" s="41">
        <v>228900</v>
      </c>
      <c r="CR11" s="41">
        <v>230100</v>
      </c>
      <c r="CS11" s="41">
        <v>232400</v>
      </c>
      <c r="CT11" s="41">
        <v>235300</v>
      </c>
      <c r="CU11" s="41">
        <v>237400</v>
      </c>
      <c r="CV11" s="41">
        <v>238900</v>
      </c>
      <c r="CW11" s="41">
        <v>241200</v>
      </c>
      <c r="CX11" s="41">
        <v>245600</v>
      </c>
      <c r="CY11" s="41">
        <v>250400</v>
      </c>
      <c r="CZ11" s="41">
        <v>254300</v>
      </c>
      <c r="DA11" s="41">
        <v>259600</v>
      </c>
      <c r="DB11" s="41">
        <v>266900</v>
      </c>
      <c r="DC11" s="41">
        <v>273400</v>
      </c>
      <c r="DD11" s="41">
        <v>278400</v>
      </c>
      <c r="DE11" s="41">
        <v>283900</v>
      </c>
      <c r="DF11" s="41">
        <v>289400</v>
      </c>
      <c r="DG11" s="41">
        <v>293000</v>
      </c>
      <c r="DH11" s="41">
        <v>295800</v>
      </c>
      <c r="DI11" s="41">
        <v>298400</v>
      </c>
      <c r="DJ11" s="41">
        <v>301400</v>
      </c>
      <c r="DK11" s="41">
        <v>305100</v>
      </c>
      <c r="DL11" s="41">
        <v>309100</v>
      </c>
      <c r="DM11" s="41">
        <v>311500</v>
      </c>
      <c r="DN11" s="41">
        <v>312700</v>
      </c>
      <c r="DO11" s="41">
        <v>314200</v>
      </c>
      <c r="DP11" s="41">
        <v>316300</v>
      </c>
    </row>
    <row r="12" spans="1:120">
      <c r="A12" s="41">
        <v>90026</v>
      </c>
      <c r="B12" s="41" t="s">
        <v>394</v>
      </c>
      <c r="C12" s="41" t="s">
        <v>66</v>
      </c>
      <c r="D12" s="41" t="s">
        <v>394</v>
      </c>
      <c r="E12" s="41" t="s">
        <v>394</v>
      </c>
      <c r="F12" s="41">
        <v>483500</v>
      </c>
      <c r="G12" s="41">
        <v>481400</v>
      </c>
      <c r="H12" s="41">
        <v>487100</v>
      </c>
      <c r="I12" s="41">
        <v>498600</v>
      </c>
      <c r="J12" s="41">
        <v>513400</v>
      </c>
      <c r="K12" s="41">
        <v>526600</v>
      </c>
      <c r="L12" s="41">
        <v>532900</v>
      </c>
      <c r="M12" s="41">
        <v>535300</v>
      </c>
      <c r="N12" s="41">
        <v>545600</v>
      </c>
      <c r="O12" s="41">
        <v>562800</v>
      </c>
      <c r="P12" s="41">
        <v>577400</v>
      </c>
      <c r="Q12" s="41">
        <v>588600</v>
      </c>
      <c r="R12" s="41">
        <v>596700</v>
      </c>
      <c r="S12" s="41">
        <v>599200</v>
      </c>
      <c r="T12" s="41">
        <v>597500</v>
      </c>
      <c r="U12" s="41">
        <v>599000</v>
      </c>
      <c r="V12" s="41">
        <v>608000</v>
      </c>
      <c r="W12" s="41">
        <v>618000</v>
      </c>
      <c r="X12" s="41">
        <v>622400</v>
      </c>
      <c r="Y12" s="41">
        <v>621900</v>
      </c>
      <c r="Z12" s="41">
        <v>617200</v>
      </c>
      <c r="AA12" s="41">
        <v>611200</v>
      </c>
      <c r="AB12" s="41">
        <v>609600</v>
      </c>
      <c r="AC12" s="41">
        <v>611600</v>
      </c>
      <c r="AD12" s="41">
        <v>617500</v>
      </c>
      <c r="AE12" s="41">
        <v>622500</v>
      </c>
      <c r="AF12" s="41">
        <v>620600</v>
      </c>
      <c r="AG12" s="41">
        <v>610900</v>
      </c>
      <c r="AH12" s="41">
        <v>599600</v>
      </c>
      <c r="AI12" s="41">
        <v>594200</v>
      </c>
      <c r="AJ12" s="41">
        <v>595600</v>
      </c>
      <c r="AK12" s="41">
        <v>596600</v>
      </c>
      <c r="AL12" s="41">
        <v>592800</v>
      </c>
      <c r="AM12" s="41">
        <v>585900</v>
      </c>
      <c r="AN12" s="41">
        <v>578500</v>
      </c>
      <c r="AO12" s="41">
        <v>574800</v>
      </c>
      <c r="AP12" s="41">
        <v>571600</v>
      </c>
      <c r="AQ12" s="41">
        <v>565300</v>
      </c>
      <c r="AR12" s="41">
        <v>557500</v>
      </c>
      <c r="AS12" s="41">
        <v>549900</v>
      </c>
      <c r="AT12" s="41">
        <v>540900</v>
      </c>
      <c r="AU12" s="41">
        <v>529200</v>
      </c>
      <c r="AV12" s="41">
        <v>518000</v>
      </c>
      <c r="AW12" s="41">
        <v>508000</v>
      </c>
      <c r="AX12" s="41">
        <v>501200</v>
      </c>
      <c r="AY12" s="41">
        <v>498100</v>
      </c>
      <c r="AZ12" s="41">
        <v>497700</v>
      </c>
      <c r="BA12" s="41">
        <v>493600</v>
      </c>
      <c r="BB12" s="41">
        <v>487200</v>
      </c>
      <c r="BC12" s="41">
        <v>481400</v>
      </c>
      <c r="BD12" s="41">
        <v>476800</v>
      </c>
      <c r="BE12" s="41">
        <v>473100</v>
      </c>
      <c r="BF12" s="41">
        <v>470200</v>
      </c>
      <c r="BG12" s="41">
        <v>468100</v>
      </c>
      <c r="BH12" s="41">
        <v>466800</v>
      </c>
      <c r="BI12" s="41">
        <v>464900</v>
      </c>
      <c r="BJ12" s="41">
        <v>461600</v>
      </c>
      <c r="BK12" s="41">
        <v>459100</v>
      </c>
      <c r="BL12" s="41">
        <v>454000</v>
      </c>
      <c r="BM12" s="41">
        <v>449600</v>
      </c>
      <c r="BN12" s="41">
        <v>448700</v>
      </c>
      <c r="BO12" s="41">
        <v>446900</v>
      </c>
      <c r="BP12" s="41">
        <v>442600</v>
      </c>
      <c r="BQ12" s="41">
        <v>443800</v>
      </c>
      <c r="BR12" s="41">
        <v>447600</v>
      </c>
      <c r="BS12" s="41">
        <v>449100</v>
      </c>
      <c r="BT12" s="41">
        <v>446600</v>
      </c>
      <c r="BU12" s="41">
        <v>443500</v>
      </c>
      <c r="BV12" s="41">
        <v>443500</v>
      </c>
      <c r="BW12" s="41">
        <v>446100</v>
      </c>
      <c r="BX12" s="41">
        <v>447900</v>
      </c>
      <c r="BY12" s="41">
        <v>445900</v>
      </c>
      <c r="BZ12" s="41">
        <v>439500</v>
      </c>
      <c r="CA12" s="41">
        <v>437900</v>
      </c>
      <c r="CB12" s="41">
        <v>441500</v>
      </c>
      <c r="CC12" s="41">
        <v>441700</v>
      </c>
      <c r="CD12" s="41">
        <v>438900</v>
      </c>
      <c r="CE12" s="41">
        <v>438500</v>
      </c>
      <c r="CF12" s="41">
        <v>437500</v>
      </c>
      <c r="CG12" s="41">
        <v>436400</v>
      </c>
      <c r="CH12" s="41">
        <v>436200</v>
      </c>
      <c r="CI12" s="41">
        <v>439200</v>
      </c>
      <c r="CJ12" s="41">
        <v>447300</v>
      </c>
      <c r="CK12" s="41">
        <v>456600</v>
      </c>
      <c r="CL12" s="41">
        <v>462000</v>
      </c>
      <c r="CM12" s="41">
        <v>464200</v>
      </c>
      <c r="CN12" s="41">
        <v>466800</v>
      </c>
      <c r="CO12" s="41">
        <v>470700</v>
      </c>
      <c r="CP12" s="41">
        <v>475300</v>
      </c>
      <c r="CQ12" s="41">
        <v>478500</v>
      </c>
      <c r="CR12" s="41">
        <v>485400</v>
      </c>
      <c r="CS12" s="41">
        <v>496000</v>
      </c>
      <c r="CT12" s="41">
        <v>503900</v>
      </c>
      <c r="CU12" s="41">
        <v>508000</v>
      </c>
      <c r="CV12" s="41">
        <v>511300</v>
      </c>
      <c r="CW12" s="41">
        <v>515900</v>
      </c>
      <c r="CX12" s="41">
        <v>525000</v>
      </c>
      <c r="CY12" s="41">
        <v>538900</v>
      </c>
      <c r="CZ12" s="41">
        <v>549600</v>
      </c>
      <c r="DA12" s="41">
        <v>559100</v>
      </c>
      <c r="DB12" s="41">
        <v>575300</v>
      </c>
      <c r="DC12" s="41">
        <v>594500</v>
      </c>
      <c r="DD12" s="41">
        <v>602500</v>
      </c>
      <c r="DE12" s="41">
        <v>600600</v>
      </c>
      <c r="DF12" s="41">
        <v>599700</v>
      </c>
      <c r="DG12" s="41">
        <v>600100</v>
      </c>
      <c r="DH12" s="41">
        <v>604900</v>
      </c>
      <c r="DI12" s="41">
        <v>610300</v>
      </c>
      <c r="DJ12" s="41">
        <v>613200</v>
      </c>
      <c r="DK12" s="41">
        <v>615400</v>
      </c>
      <c r="DL12" s="41">
        <v>626000</v>
      </c>
      <c r="DM12" s="41">
        <v>633600</v>
      </c>
      <c r="DN12" s="41">
        <v>629600</v>
      </c>
      <c r="DO12" s="41">
        <v>619700</v>
      </c>
      <c r="DP12" s="41">
        <v>614500</v>
      </c>
    </row>
    <row r="13" spans="1:120">
      <c r="A13" s="41">
        <v>91910</v>
      </c>
      <c r="B13" s="41" t="s">
        <v>401</v>
      </c>
      <c r="C13" s="41" t="s">
        <v>66</v>
      </c>
      <c r="D13" s="41" t="s">
        <v>402</v>
      </c>
      <c r="E13" s="41" t="s">
        <v>402</v>
      </c>
      <c r="F13" s="41">
        <v>392500</v>
      </c>
      <c r="G13" s="41">
        <v>394900</v>
      </c>
      <c r="H13" s="41">
        <v>399400</v>
      </c>
      <c r="I13" s="41">
        <v>404800</v>
      </c>
      <c r="J13" s="41">
        <v>407200</v>
      </c>
      <c r="K13" s="41">
        <v>405700</v>
      </c>
      <c r="L13" s="41">
        <v>404100</v>
      </c>
      <c r="M13" s="41">
        <v>404400</v>
      </c>
      <c r="N13" s="41">
        <v>404700</v>
      </c>
      <c r="O13" s="41">
        <v>403000</v>
      </c>
      <c r="P13" s="41">
        <v>402700</v>
      </c>
      <c r="Q13" s="41">
        <v>405600</v>
      </c>
      <c r="R13" s="41">
        <v>409000</v>
      </c>
      <c r="S13" s="41">
        <v>409500</v>
      </c>
      <c r="T13" s="41">
        <v>407800</v>
      </c>
      <c r="U13" s="41">
        <v>406300</v>
      </c>
      <c r="V13" s="41">
        <v>405200</v>
      </c>
      <c r="W13" s="41">
        <v>404700</v>
      </c>
      <c r="X13" s="41">
        <v>403600</v>
      </c>
      <c r="Y13" s="41">
        <v>402100</v>
      </c>
      <c r="Z13" s="41">
        <v>400100</v>
      </c>
      <c r="AA13" s="41">
        <v>397200</v>
      </c>
      <c r="AB13" s="41">
        <v>393400</v>
      </c>
      <c r="AC13" s="41">
        <v>391100</v>
      </c>
      <c r="AD13" s="41">
        <v>389400</v>
      </c>
      <c r="AE13" s="41">
        <v>386600</v>
      </c>
      <c r="AF13" s="41">
        <v>382000</v>
      </c>
      <c r="AG13" s="41">
        <v>377500</v>
      </c>
      <c r="AH13" s="41">
        <v>374100</v>
      </c>
      <c r="AI13" s="41">
        <v>372100</v>
      </c>
      <c r="AJ13" s="41">
        <v>369900</v>
      </c>
      <c r="AK13" s="41">
        <v>365400</v>
      </c>
      <c r="AL13" s="41">
        <v>359600</v>
      </c>
      <c r="AM13" s="41">
        <v>354300</v>
      </c>
      <c r="AN13" s="41">
        <v>347500</v>
      </c>
      <c r="AO13" s="41">
        <v>339200</v>
      </c>
      <c r="AP13" s="41">
        <v>330100</v>
      </c>
      <c r="AQ13" s="41">
        <v>320500</v>
      </c>
      <c r="AR13" s="41">
        <v>311100</v>
      </c>
      <c r="AS13" s="41">
        <v>302200</v>
      </c>
      <c r="AT13" s="41">
        <v>293400</v>
      </c>
      <c r="AU13" s="41">
        <v>283100</v>
      </c>
      <c r="AV13" s="41">
        <v>270600</v>
      </c>
      <c r="AW13" s="41">
        <v>259500</v>
      </c>
      <c r="AX13" s="41">
        <v>251300</v>
      </c>
      <c r="AY13" s="41">
        <v>243800</v>
      </c>
      <c r="AZ13" s="41">
        <v>235400</v>
      </c>
      <c r="BA13" s="41">
        <v>229400</v>
      </c>
      <c r="BB13" s="41">
        <v>226700</v>
      </c>
      <c r="BC13" s="41">
        <v>224000</v>
      </c>
      <c r="BD13" s="41">
        <v>220100</v>
      </c>
      <c r="BE13" s="41">
        <v>216700</v>
      </c>
      <c r="BF13" s="41">
        <v>213000</v>
      </c>
      <c r="BG13" s="41">
        <v>209400</v>
      </c>
      <c r="BH13" s="41">
        <v>207300</v>
      </c>
      <c r="BI13" s="41">
        <v>206500</v>
      </c>
      <c r="BJ13" s="41">
        <v>206200</v>
      </c>
      <c r="BK13" s="41">
        <v>205800</v>
      </c>
      <c r="BL13" s="41">
        <v>207100</v>
      </c>
      <c r="BM13" s="41">
        <v>207000</v>
      </c>
      <c r="BN13" s="41">
        <v>206800</v>
      </c>
      <c r="BO13" s="41">
        <v>209200</v>
      </c>
      <c r="BP13" s="41">
        <v>212900</v>
      </c>
      <c r="BQ13" s="41">
        <v>213800</v>
      </c>
      <c r="BR13" s="41">
        <v>213600</v>
      </c>
      <c r="BS13" s="41">
        <v>213200</v>
      </c>
      <c r="BT13" s="41">
        <v>211900</v>
      </c>
      <c r="BU13" s="41">
        <v>210000</v>
      </c>
      <c r="BV13" s="41">
        <v>207900</v>
      </c>
      <c r="BW13" s="41">
        <v>207700</v>
      </c>
      <c r="BX13" s="41">
        <v>208300</v>
      </c>
      <c r="BY13" s="41">
        <v>205700</v>
      </c>
      <c r="BZ13" s="41">
        <v>201700</v>
      </c>
      <c r="CA13" s="41">
        <v>200600</v>
      </c>
      <c r="CB13" s="41">
        <v>199800</v>
      </c>
      <c r="CC13" s="41">
        <v>197200</v>
      </c>
      <c r="CD13" s="41">
        <v>195600</v>
      </c>
      <c r="CE13" s="41">
        <v>195300</v>
      </c>
      <c r="CF13" s="41">
        <v>195700</v>
      </c>
      <c r="CG13" s="41">
        <v>196200</v>
      </c>
      <c r="CH13" s="41">
        <v>195400</v>
      </c>
      <c r="CI13" s="41">
        <v>194500</v>
      </c>
      <c r="CJ13" s="41">
        <v>192300</v>
      </c>
      <c r="CK13" s="41">
        <v>191300</v>
      </c>
      <c r="CL13" s="41">
        <v>191400</v>
      </c>
      <c r="CM13" s="41">
        <v>191600</v>
      </c>
      <c r="CN13" s="41">
        <v>191700</v>
      </c>
      <c r="CO13" s="41">
        <v>193800</v>
      </c>
      <c r="CP13" s="41">
        <v>195300</v>
      </c>
      <c r="CQ13" s="41">
        <v>198700</v>
      </c>
      <c r="CR13" s="41">
        <v>203200</v>
      </c>
      <c r="CS13" s="41">
        <v>207500</v>
      </c>
      <c r="CT13" s="41">
        <v>209700</v>
      </c>
      <c r="CU13" s="41">
        <v>212400</v>
      </c>
      <c r="CV13" s="41">
        <v>216600</v>
      </c>
      <c r="CW13" s="41">
        <v>221200</v>
      </c>
      <c r="CX13" s="41">
        <v>224400</v>
      </c>
      <c r="CY13" s="41">
        <v>225300</v>
      </c>
      <c r="CZ13" s="41">
        <v>227500</v>
      </c>
      <c r="DA13" s="41">
        <v>230700</v>
      </c>
      <c r="DB13" s="41">
        <v>235000</v>
      </c>
      <c r="DC13" s="41">
        <v>240000</v>
      </c>
      <c r="DD13" s="41">
        <v>243800</v>
      </c>
      <c r="DE13" s="41">
        <v>243700</v>
      </c>
      <c r="DF13" s="41">
        <v>245400</v>
      </c>
      <c r="DG13" s="41">
        <v>250000</v>
      </c>
      <c r="DH13" s="41">
        <v>254900</v>
      </c>
      <c r="DI13" s="41">
        <v>260000</v>
      </c>
      <c r="DJ13" s="41">
        <v>265000</v>
      </c>
      <c r="DK13" s="41">
        <v>270100</v>
      </c>
      <c r="DL13" s="41">
        <v>275200</v>
      </c>
      <c r="DM13" s="41">
        <v>279900</v>
      </c>
      <c r="DN13" s="41">
        <v>282800</v>
      </c>
      <c r="DO13" s="41">
        <v>283700</v>
      </c>
      <c r="DP13" s="41">
        <v>283300</v>
      </c>
    </row>
    <row r="14" spans="1:120">
      <c r="A14" s="41">
        <v>94558</v>
      </c>
      <c r="B14" s="41" t="s">
        <v>403</v>
      </c>
      <c r="C14" s="41" t="s">
        <v>66</v>
      </c>
      <c r="D14" s="41" t="s">
        <v>403</v>
      </c>
      <c r="E14" s="41" t="s">
        <v>403</v>
      </c>
      <c r="F14" s="41">
        <v>438900</v>
      </c>
      <c r="G14" s="41">
        <v>443700</v>
      </c>
      <c r="H14" s="41">
        <v>448700</v>
      </c>
      <c r="I14" s="41">
        <v>453500</v>
      </c>
      <c r="J14" s="41">
        <v>458400</v>
      </c>
      <c r="K14" s="41">
        <v>464200</v>
      </c>
      <c r="L14" s="41">
        <v>468700</v>
      </c>
      <c r="M14" s="41">
        <v>471700</v>
      </c>
      <c r="N14" s="41">
        <v>476500</v>
      </c>
      <c r="O14" s="41">
        <v>478900</v>
      </c>
      <c r="P14" s="41">
        <v>479200</v>
      </c>
      <c r="Q14" s="41">
        <v>482000</v>
      </c>
      <c r="R14" s="41">
        <v>486600</v>
      </c>
      <c r="S14" s="41">
        <v>487100</v>
      </c>
      <c r="T14" s="41">
        <v>485300</v>
      </c>
      <c r="U14" s="41">
        <v>484200</v>
      </c>
      <c r="V14" s="41">
        <v>482300</v>
      </c>
      <c r="W14" s="41">
        <v>478000</v>
      </c>
      <c r="X14" s="41">
        <v>472700</v>
      </c>
      <c r="Y14" s="41">
        <v>469200</v>
      </c>
      <c r="Z14" s="41">
        <v>469500</v>
      </c>
      <c r="AA14" s="41">
        <v>473900</v>
      </c>
      <c r="AB14" s="41">
        <v>476000</v>
      </c>
      <c r="AC14" s="41">
        <v>474200</v>
      </c>
      <c r="AD14" s="41">
        <v>471200</v>
      </c>
      <c r="AE14" s="41">
        <v>467900</v>
      </c>
      <c r="AF14" s="41">
        <v>464500</v>
      </c>
      <c r="AG14" s="41">
        <v>461300</v>
      </c>
      <c r="AH14" s="41">
        <v>457000</v>
      </c>
      <c r="AI14" s="41">
        <v>451300</v>
      </c>
      <c r="AJ14" s="41">
        <v>442800</v>
      </c>
      <c r="AK14" s="41">
        <v>431300</v>
      </c>
      <c r="AL14" s="41">
        <v>420700</v>
      </c>
      <c r="AM14" s="41">
        <v>413400</v>
      </c>
      <c r="AN14" s="41">
        <v>407600</v>
      </c>
      <c r="AO14" s="41">
        <v>402900</v>
      </c>
      <c r="AP14" s="41">
        <v>399500</v>
      </c>
      <c r="AQ14" s="41">
        <v>395200</v>
      </c>
      <c r="AR14" s="41">
        <v>388800</v>
      </c>
      <c r="AS14" s="41">
        <v>383200</v>
      </c>
      <c r="AT14" s="41">
        <v>377300</v>
      </c>
      <c r="AU14" s="41">
        <v>371000</v>
      </c>
      <c r="AV14" s="41">
        <v>366000</v>
      </c>
      <c r="AW14" s="41">
        <v>366300</v>
      </c>
      <c r="AX14" s="41">
        <v>365600</v>
      </c>
      <c r="AY14" s="41">
        <v>358200</v>
      </c>
      <c r="AZ14" s="41">
        <v>348300</v>
      </c>
      <c r="BA14" s="41">
        <v>345500</v>
      </c>
      <c r="BB14" s="41">
        <v>346200</v>
      </c>
      <c r="BC14" s="41">
        <v>345800</v>
      </c>
      <c r="BD14" s="41">
        <v>340500</v>
      </c>
      <c r="BE14" s="41">
        <v>335300</v>
      </c>
      <c r="BF14" s="41">
        <v>334800</v>
      </c>
      <c r="BG14" s="41">
        <v>334800</v>
      </c>
      <c r="BH14" s="41">
        <v>330400</v>
      </c>
      <c r="BI14" s="41">
        <v>322800</v>
      </c>
      <c r="BJ14" s="41">
        <v>314900</v>
      </c>
      <c r="BK14" s="41">
        <v>308600</v>
      </c>
      <c r="BL14" s="41">
        <v>305900</v>
      </c>
      <c r="BM14" s="41">
        <v>303000</v>
      </c>
      <c r="BN14" s="41">
        <v>297500</v>
      </c>
      <c r="BO14" s="41">
        <v>291900</v>
      </c>
      <c r="BP14" s="41">
        <v>288300</v>
      </c>
      <c r="BQ14" s="41">
        <v>283800</v>
      </c>
      <c r="BR14" s="41">
        <v>276100</v>
      </c>
      <c r="BS14" s="41">
        <v>269600</v>
      </c>
      <c r="BT14" s="41">
        <v>270900</v>
      </c>
      <c r="BU14" s="41">
        <v>274900</v>
      </c>
      <c r="BV14" s="41">
        <v>271700</v>
      </c>
      <c r="BW14" s="41">
        <v>262500</v>
      </c>
      <c r="BX14" s="41">
        <v>255600</v>
      </c>
      <c r="BY14" s="41">
        <v>252000</v>
      </c>
      <c r="BZ14" s="41">
        <v>250300</v>
      </c>
      <c r="CA14" s="41">
        <v>249000</v>
      </c>
      <c r="CB14" s="41">
        <v>248400</v>
      </c>
      <c r="CC14" s="41">
        <v>247300</v>
      </c>
      <c r="CD14" s="41">
        <v>246300</v>
      </c>
      <c r="CE14" s="41">
        <v>244300</v>
      </c>
      <c r="CF14" s="41">
        <v>243000</v>
      </c>
      <c r="CG14" s="41">
        <v>240300</v>
      </c>
      <c r="CH14" s="41">
        <v>236800</v>
      </c>
      <c r="CI14" s="41">
        <v>237300</v>
      </c>
      <c r="CJ14" s="41">
        <v>239700</v>
      </c>
      <c r="CK14" s="41">
        <v>236900</v>
      </c>
      <c r="CL14" s="41">
        <v>231600</v>
      </c>
      <c r="CM14" s="41">
        <v>230200</v>
      </c>
      <c r="CN14" s="41">
        <v>233000</v>
      </c>
      <c r="CO14" s="41">
        <v>235600</v>
      </c>
      <c r="CP14" s="41">
        <v>235600</v>
      </c>
      <c r="CQ14" s="41">
        <v>235600</v>
      </c>
      <c r="CR14" s="41">
        <v>236700</v>
      </c>
      <c r="CS14" s="41">
        <v>239800</v>
      </c>
      <c r="CT14" s="41">
        <v>245000</v>
      </c>
      <c r="CU14" s="41">
        <v>254700</v>
      </c>
      <c r="CV14" s="41">
        <v>263000</v>
      </c>
      <c r="CW14" s="41">
        <v>266500</v>
      </c>
      <c r="CX14" s="41">
        <v>267100</v>
      </c>
      <c r="CY14" s="41">
        <v>273200</v>
      </c>
      <c r="CZ14" s="41">
        <v>284900</v>
      </c>
      <c r="DA14" s="41">
        <v>297800</v>
      </c>
      <c r="DB14" s="41">
        <v>307000</v>
      </c>
      <c r="DC14" s="41">
        <v>313700</v>
      </c>
      <c r="DD14" s="41">
        <v>315500</v>
      </c>
      <c r="DE14" s="41">
        <v>315600</v>
      </c>
      <c r="DF14" s="41">
        <v>322600</v>
      </c>
      <c r="DG14" s="41">
        <v>328700</v>
      </c>
      <c r="DH14" s="41">
        <v>332100</v>
      </c>
      <c r="DI14" s="41">
        <v>337700</v>
      </c>
      <c r="DJ14" s="41">
        <v>343900</v>
      </c>
      <c r="DK14" s="41">
        <v>344800</v>
      </c>
      <c r="DL14" s="41">
        <v>346400</v>
      </c>
      <c r="DM14" s="41">
        <v>345100</v>
      </c>
      <c r="DN14" s="41">
        <v>346200</v>
      </c>
      <c r="DO14" s="41">
        <v>351700</v>
      </c>
      <c r="DP14" s="41">
        <v>358500</v>
      </c>
    </row>
    <row r="15" spans="1:120">
      <c r="A15" s="41">
        <v>95630</v>
      </c>
      <c r="B15" s="41" t="s">
        <v>405</v>
      </c>
      <c r="C15" s="41" t="s">
        <v>66</v>
      </c>
      <c r="D15" s="41" t="s">
        <v>406</v>
      </c>
      <c r="E15" s="41" t="s">
        <v>406</v>
      </c>
      <c r="F15" s="41">
        <v>321500</v>
      </c>
      <c r="G15" s="41">
        <v>320800</v>
      </c>
      <c r="H15" s="41">
        <v>322000</v>
      </c>
      <c r="I15" s="41">
        <v>323900</v>
      </c>
      <c r="J15" s="41">
        <v>326200</v>
      </c>
      <c r="K15" s="41">
        <v>328900</v>
      </c>
      <c r="L15" s="41">
        <v>331800</v>
      </c>
      <c r="M15" s="41">
        <v>335200</v>
      </c>
      <c r="N15" s="41">
        <v>340000</v>
      </c>
      <c r="O15" s="41">
        <v>345400</v>
      </c>
      <c r="P15" s="41">
        <v>348700</v>
      </c>
      <c r="Q15" s="41">
        <v>348000</v>
      </c>
      <c r="R15" s="41">
        <v>345500</v>
      </c>
      <c r="S15" s="41">
        <v>343700</v>
      </c>
      <c r="T15" s="41">
        <v>342200</v>
      </c>
      <c r="U15" s="41">
        <v>339200</v>
      </c>
      <c r="V15" s="41">
        <v>337100</v>
      </c>
      <c r="W15" s="41">
        <v>336400</v>
      </c>
      <c r="X15" s="41">
        <v>335700</v>
      </c>
      <c r="Y15" s="41">
        <v>333100</v>
      </c>
      <c r="Z15" s="41">
        <v>328800</v>
      </c>
      <c r="AA15" s="41">
        <v>324800</v>
      </c>
      <c r="AB15" s="41">
        <v>322100</v>
      </c>
      <c r="AC15" s="41">
        <v>319200</v>
      </c>
      <c r="AD15" s="41">
        <v>315400</v>
      </c>
      <c r="AE15" s="41">
        <v>312800</v>
      </c>
      <c r="AF15" s="41">
        <v>311900</v>
      </c>
      <c r="AG15" s="41">
        <v>311500</v>
      </c>
      <c r="AH15" s="41">
        <v>310200</v>
      </c>
      <c r="AI15" s="41">
        <v>309200</v>
      </c>
      <c r="AJ15" s="41">
        <v>309100</v>
      </c>
      <c r="AK15" s="41">
        <v>308200</v>
      </c>
      <c r="AL15" s="41">
        <v>305400</v>
      </c>
      <c r="AM15" s="41">
        <v>301500</v>
      </c>
      <c r="AN15" s="41">
        <v>297300</v>
      </c>
      <c r="AO15" s="41">
        <v>292500</v>
      </c>
      <c r="AP15" s="41">
        <v>287300</v>
      </c>
      <c r="AQ15" s="41">
        <v>281000</v>
      </c>
      <c r="AR15" s="41">
        <v>274600</v>
      </c>
      <c r="AS15" s="41">
        <v>267200</v>
      </c>
      <c r="AT15" s="41">
        <v>260400</v>
      </c>
      <c r="AU15" s="41">
        <v>256100</v>
      </c>
      <c r="AV15" s="41">
        <v>252600</v>
      </c>
      <c r="AW15" s="41">
        <v>246300</v>
      </c>
      <c r="AX15" s="41">
        <v>238200</v>
      </c>
      <c r="AY15" s="41">
        <v>231100</v>
      </c>
      <c r="AZ15" s="41">
        <v>226000</v>
      </c>
      <c r="BA15" s="41">
        <v>227000</v>
      </c>
      <c r="BB15" s="41">
        <v>232400</v>
      </c>
      <c r="BC15" s="41">
        <v>235500</v>
      </c>
      <c r="BD15" s="41">
        <v>234300</v>
      </c>
      <c r="BE15" s="41">
        <v>233600</v>
      </c>
      <c r="BF15" s="41">
        <v>231300</v>
      </c>
      <c r="BG15" s="41">
        <v>226500</v>
      </c>
      <c r="BH15" s="41">
        <v>220600</v>
      </c>
      <c r="BI15" s="41">
        <v>216100</v>
      </c>
      <c r="BJ15" s="41">
        <v>213700</v>
      </c>
      <c r="BK15" s="41">
        <v>212700</v>
      </c>
      <c r="BL15" s="41">
        <v>212200</v>
      </c>
      <c r="BM15" s="41">
        <v>213300</v>
      </c>
      <c r="BN15" s="41">
        <v>214900</v>
      </c>
      <c r="BO15" s="41">
        <v>215100</v>
      </c>
      <c r="BP15" s="41">
        <v>213800</v>
      </c>
      <c r="BQ15" s="41">
        <v>212100</v>
      </c>
      <c r="BR15" s="41">
        <v>209800</v>
      </c>
      <c r="BS15" s="41">
        <v>207600</v>
      </c>
      <c r="BT15" s="41">
        <v>206300</v>
      </c>
      <c r="BU15" s="41">
        <v>206000</v>
      </c>
      <c r="BV15" s="41">
        <v>206300</v>
      </c>
      <c r="BW15" s="41">
        <v>206100</v>
      </c>
      <c r="BX15" s="41">
        <v>204000</v>
      </c>
      <c r="BY15" s="41">
        <v>198900</v>
      </c>
      <c r="BZ15" s="41">
        <v>193200</v>
      </c>
      <c r="CA15" s="41">
        <v>191200</v>
      </c>
      <c r="CB15" s="41">
        <v>192200</v>
      </c>
      <c r="CC15" s="41">
        <v>192400</v>
      </c>
      <c r="CD15" s="41">
        <v>191900</v>
      </c>
      <c r="CE15" s="41">
        <v>190200</v>
      </c>
      <c r="CF15" s="41">
        <v>187300</v>
      </c>
      <c r="CG15" s="41">
        <v>184700</v>
      </c>
      <c r="CH15" s="41">
        <v>183300</v>
      </c>
      <c r="CI15" s="41">
        <v>182700</v>
      </c>
      <c r="CJ15" s="41">
        <v>183200</v>
      </c>
      <c r="CK15" s="41">
        <v>182400</v>
      </c>
      <c r="CL15" s="41">
        <v>180500</v>
      </c>
      <c r="CM15" s="41">
        <v>179700</v>
      </c>
      <c r="CN15" s="41">
        <v>179900</v>
      </c>
      <c r="CO15" s="41">
        <v>181600</v>
      </c>
      <c r="CP15" s="41">
        <v>183500</v>
      </c>
      <c r="CQ15" s="41">
        <v>185600</v>
      </c>
      <c r="CR15" s="41">
        <v>188700</v>
      </c>
      <c r="CS15" s="41">
        <v>193000</v>
      </c>
      <c r="CT15" s="41">
        <v>196500</v>
      </c>
      <c r="CU15" s="41">
        <v>199300</v>
      </c>
      <c r="CV15" s="41">
        <v>202200</v>
      </c>
      <c r="CW15" s="41">
        <v>205500</v>
      </c>
      <c r="CX15" s="41">
        <v>210100</v>
      </c>
      <c r="CY15" s="41">
        <v>214200</v>
      </c>
      <c r="CZ15" s="41">
        <v>220700</v>
      </c>
      <c r="DA15" s="41">
        <v>227800</v>
      </c>
      <c r="DB15" s="41">
        <v>235900</v>
      </c>
      <c r="DC15" s="41">
        <v>243400</v>
      </c>
      <c r="DD15" s="41">
        <v>248700</v>
      </c>
      <c r="DE15" s="41">
        <v>250700</v>
      </c>
      <c r="DF15" s="41">
        <v>253200</v>
      </c>
      <c r="DG15" s="41">
        <v>254500</v>
      </c>
      <c r="DH15" s="41">
        <v>254900</v>
      </c>
      <c r="DI15" s="41">
        <v>255900</v>
      </c>
      <c r="DJ15" s="41">
        <v>257100</v>
      </c>
      <c r="DK15" s="41">
        <v>258800</v>
      </c>
      <c r="DL15" s="41">
        <v>258900</v>
      </c>
      <c r="DM15" s="41">
        <v>259900</v>
      </c>
      <c r="DN15" s="41">
        <v>261300</v>
      </c>
      <c r="DO15" s="41">
        <v>262200</v>
      </c>
      <c r="DP15" s="41">
        <v>262400</v>
      </c>
    </row>
    <row r="16" spans="1:120">
      <c r="A16" s="41">
        <v>90066</v>
      </c>
      <c r="B16" s="41" t="s">
        <v>394</v>
      </c>
      <c r="C16" s="41" t="s">
        <v>66</v>
      </c>
      <c r="D16" s="41" t="s">
        <v>394</v>
      </c>
      <c r="E16" s="41" t="s">
        <v>394</v>
      </c>
      <c r="F16" s="41">
        <v>629800</v>
      </c>
      <c r="G16" s="41">
        <v>641600</v>
      </c>
      <c r="H16" s="41">
        <v>652700</v>
      </c>
      <c r="I16" s="41">
        <v>664700</v>
      </c>
      <c r="J16" s="41">
        <v>676500</v>
      </c>
      <c r="K16" s="41">
        <v>689100</v>
      </c>
      <c r="L16" s="41">
        <v>699400</v>
      </c>
      <c r="M16" s="41">
        <v>707500</v>
      </c>
      <c r="N16" s="41">
        <v>712800</v>
      </c>
      <c r="O16" s="41">
        <v>719700</v>
      </c>
      <c r="P16" s="41">
        <v>729300</v>
      </c>
      <c r="Q16" s="41">
        <v>737800</v>
      </c>
      <c r="R16" s="41">
        <v>743300</v>
      </c>
      <c r="S16" s="41">
        <v>746600</v>
      </c>
      <c r="T16" s="41">
        <v>745900</v>
      </c>
      <c r="U16" s="41">
        <v>740600</v>
      </c>
      <c r="V16" s="41">
        <v>735500</v>
      </c>
      <c r="W16" s="41">
        <v>733000</v>
      </c>
      <c r="X16" s="41">
        <v>731100</v>
      </c>
      <c r="Y16" s="41">
        <v>729300</v>
      </c>
      <c r="Z16" s="41">
        <v>726000</v>
      </c>
      <c r="AA16" s="41">
        <v>722600</v>
      </c>
      <c r="AB16" s="41">
        <v>722500</v>
      </c>
      <c r="AC16" s="41">
        <v>723100</v>
      </c>
      <c r="AD16" s="41">
        <v>721800</v>
      </c>
      <c r="AE16" s="41">
        <v>719900</v>
      </c>
      <c r="AF16" s="41">
        <v>717400</v>
      </c>
      <c r="AG16" s="41">
        <v>712200</v>
      </c>
      <c r="AH16" s="41">
        <v>706200</v>
      </c>
      <c r="AI16" s="41">
        <v>701500</v>
      </c>
      <c r="AJ16" s="41">
        <v>699600</v>
      </c>
      <c r="AK16" s="41">
        <v>699600</v>
      </c>
      <c r="AL16" s="41">
        <v>700200</v>
      </c>
      <c r="AM16" s="41">
        <v>698000</v>
      </c>
      <c r="AN16" s="41">
        <v>691900</v>
      </c>
      <c r="AO16" s="41">
        <v>684900</v>
      </c>
      <c r="AP16" s="41">
        <v>678400</v>
      </c>
      <c r="AQ16" s="41">
        <v>671500</v>
      </c>
      <c r="AR16" s="41">
        <v>664200</v>
      </c>
      <c r="AS16" s="41">
        <v>656700</v>
      </c>
      <c r="AT16" s="41">
        <v>649800</v>
      </c>
      <c r="AU16" s="41">
        <v>643100</v>
      </c>
      <c r="AV16" s="41">
        <v>634800</v>
      </c>
      <c r="AW16" s="41">
        <v>626000</v>
      </c>
      <c r="AX16" s="41">
        <v>621200</v>
      </c>
      <c r="AY16" s="41">
        <v>618000</v>
      </c>
      <c r="AZ16" s="41">
        <v>611300</v>
      </c>
      <c r="BA16" s="41">
        <v>602400</v>
      </c>
      <c r="BB16" s="41">
        <v>595200</v>
      </c>
      <c r="BC16" s="41">
        <v>588500</v>
      </c>
      <c r="BD16" s="41">
        <v>582100</v>
      </c>
      <c r="BE16" s="41">
        <v>576500</v>
      </c>
      <c r="BF16" s="41">
        <v>572800</v>
      </c>
      <c r="BG16" s="41">
        <v>572400</v>
      </c>
      <c r="BH16" s="41">
        <v>574800</v>
      </c>
      <c r="BI16" s="41">
        <v>576400</v>
      </c>
      <c r="BJ16" s="41">
        <v>578800</v>
      </c>
      <c r="BK16" s="41">
        <v>584500</v>
      </c>
      <c r="BL16" s="41">
        <v>594500</v>
      </c>
      <c r="BM16" s="41">
        <v>607100</v>
      </c>
      <c r="BN16" s="41">
        <v>615900</v>
      </c>
      <c r="BO16" s="41">
        <v>618800</v>
      </c>
      <c r="BP16" s="41">
        <v>619200</v>
      </c>
      <c r="BQ16" s="41">
        <v>619400</v>
      </c>
      <c r="BR16" s="41">
        <v>619600</v>
      </c>
      <c r="BS16" s="41">
        <v>620200</v>
      </c>
      <c r="BT16" s="41">
        <v>617200</v>
      </c>
      <c r="BU16" s="41">
        <v>610200</v>
      </c>
      <c r="BV16" s="41">
        <v>602000</v>
      </c>
      <c r="BW16" s="41">
        <v>596200</v>
      </c>
      <c r="BX16" s="41">
        <v>592000</v>
      </c>
      <c r="BY16" s="41">
        <v>587200</v>
      </c>
      <c r="BZ16" s="41">
        <v>580200</v>
      </c>
      <c r="CA16" s="41">
        <v>572800</v>
      </c>
      <c r="CB16" s="41">
        <v>567600</v>
      </c>
      <c r="CC16" s="41">
        <v>567200</v>
      </c>
      <c r="CD16" s="41">
        <v>567200</v>
      </c>
      <c r="CE16" s="41">
        <v>563300</v>
      </c>
      <c r="CF16" s="41">
        <v>556900</v>
      </c>
      <c r="CG16" s="41">
        <v>552900</v>
      </c>
      <c r="CH16" s="41">
        <v>551400</v>
      </c>
      <c r="CI16" s="41">
        <v>549900</v>
      </c>
      <c r="CJ16" s="41">
        <v>548300</v>
      </c>
      <c r="CK16" s="41">
        <v>544700</v>
      </c>
      <c r="CL16" s="41">
        <v>541200</v>
      </c>
      <c r="CM16" s="41">
        <v>539300</v>
      </c>
      <c r="CN16" s="41">
        <v>539900</v>
      </c>
      <c r="CO16" s="41">
        <v>544200</v>
      </c>
      <c r="CP16" s="41">
        <v>551100</v>
      </c>
      <c r="CQ16" s="41">
        <v>555000</v>
      </c>
      <c r="CR16" s="41">
        <v>556900</v>
      </c>
      <c r="CS16" s="41">
        <v>561300</v>
      </c>
      <c r="CT16" s="41">
        <v>568500</v>
      </c>
      <c r="CU16" s="41">
        <v>576400</v>
      </c>
      <c r="CV16" s="41">
        <v>583200</v>
      </c>
      <c r="CW16" s="41">
        <v>591200</v>
      </c>
      <c r="CX16" s="41">
        <v>606200</v>
      </c>
      <c r="CY16" s="41">
        <v>627300</v>
      </c>
      <c r="CZ16" s="41">
        <v>648400</v>
      </c>
      <c r="DA16" s="41">
        <v>666000</v>
      </c>
      <c r="DB16" s="41">
        <v>682200</v>
      </c>
      <c r="DC16" s="41">
        <v>694400</v>
      </c>
      <c r="DD16" s="41">
        <v>703200</v>
      </c>
      <c r="DE16" s="41">
        <v>713200</v>
      </c>
      <c r="DF16" s="41">
        <v>724900</v>
      </c>
      <c r="DG16" s="41">
        <v>732000</v>
      </c>
      <c r="DH16" s="41">
        <v>740300</v>
      </c>
      <c r="DI16" s="41">
        <v>750500</v>
      </c>
      <c r="DJ16" s="41">
        <v>757400</v>
      </c>
      <c r="DK16" s="41">
        <v>761300</v>
      </c>
      <c r="DL16" s="41">
        <v>767100</v>
      </c>
      <c r="DM16" s="41">
        <v>771400</v>
      </c>
      <c r="DN16" s="41">
        <v>773900</v>
      </c>
      <c r="DO16" s="41">
        <v>778600</v>
      </c>
      <c r="DP16" s="41">
        <v>784300</v>
      </c>
    </row>
    <row r="17" spans="1:120">
      <c r="A17" s="41">
        <v>94533</v>
      </c>
      <c r="B17" s="41" t="s">
        <v>410</v>
      </c>
      <c r="C17" s="41" t="s">
        <v>66</v>
      </c>
      <c r="D17" s="41" t="s">
        <v>411</v>
      </c>
      <c r="E17" s="41" t="s">
        <v>412</v>
      </c>
      <c r="F17" s="41">
        <v>258200</v>
      </c>
      <c r="G17" s="41">
        <v>263000</v>
      </c>
      <c r="H17" s="41">
        <v>269400</v>
      </c>
      <c r="I17" s="41">
        <v>276000</v>
      </c>
      <c r="J17" s="41">
        <v>282900</v>
      </c>
      <c r="K17" s="41">
        <v>289700</v>
      </c>
      <c r="L17" s="41">
        <v>295900</v>
      </c>
      <c r="M17" s="41">
        <v>301400</v>
      </c>
      <c r="N17" s="41">
        <v>306200</v>
      </c>
      <c r="O17" s="41">
        <v>309700</v>
      </c>
      <c r="P17" s="41">
        <v>312400</v>
      </c>
      <c r="Q17" s="41">
        <v>313500</v>
      </c>
      <c r="R17" s="41">
        <v>312900</v>
      </c>
      <c r="S17" s="41">
        <v>311700</v>
      </c>
      <c r="T17" s="41">
        <v>311700</v>
      </c>
      <c r="U17" s="41">
        <v>312500</v>
      </c>
      <c r="V17" s="41">
        <v>312900</v>
      </c>
      <c r="W17" s="41">
        <v>311300</v>
      </c>
      <c r="X17" s="41">
        <v>307400</v>
      </c>
      <c r="Y17" s="41">
        <v>303200</v>
      </c>
      <c r="Z17" s="41">
        <v>301600</v>
      </c>
      <c r="AA17" s="41">
        <v>300000</v>
      </c>
      <c r="AB17" s="41">
        <v>298300</v>
      </c>
      <c r="AC17" s="41">
        <v>296100</v>
      </c>
      <c r="AD17" s="41">
        <v>293500</v>
      </c>
      <c r="AE17" s="41">
        <v>290000</v>
      </c>
      <c r="AF17" s="41">
        <v>286700</v>
      </c>
      <c r="AG17" s="41">
        <v>284200</v>
      </c>
      <c r="AH17" s="41">
        <v>283200</v>
      </c>
      <c r="AI17" s="41">
        <v>281100</v>
      </c>
      <c r="AJ17" s="41">
        <v>278400</v>
      </c>
      <c r="AK17" s="41">
        <v>275600</v>
      </c>
      <c r="AL17" s="41">
        <v>270900</v>
      </c>
      <c r="AM17" s="41">
        <v>266000</v>
      </c>
      <c r="AN17" s="41">
        <v>262900</v>
      </c>
      <c r="AO17" s="41">
        <v>257700</v>
      </c>
      <c r="AP17" s="41">
        <v>248000</v>
      </c>
      <c r="AQ17" s="41">
        <v>237400</v>
      </c>
      <c r="AR17" s="41">
        <v>226900</v>
      </c>
      <c r="AS17" s="41">
        <v>215800</v>
      </c>
      <c r="AT17" s="41">
        <v>204500</v>
      </c>
      <c r="AU17" s="41">
        <v>193700</v>
      </c>
      <c r="AV17" s="41">
        <v>184500</v>
      </c>
      <c r="AW17" s="41">
        <v>175900</v>
      </c>
      <c r="AX17" s="41">
        <v>167600</v>
      </c>
      <c r="AY17" s="41">
        <v>159800</v>
      </c>
      <c r="AZ17" s="41">
        <v>151700</v>
      </c>
      <c r="BA17" s="41">
        <v>147300</v>
      </c>
      <c r="BB17" s="41">
        <v>145900</v>
      </c>
      <c r="BC17" s="41">
        <v>142400</v>
      </c>
      <c r="BD17" s="41">
        <v>136700</v>
      </c>
      <c r="BE17" s="41">
        <v>132300</v>
      </c>
      <c r="BF17" s="41">
        <v>126800</v>
      </c>
      <c r="BG17" s="41">
        <v>121200</v>
      </c>
      <c r="BH17" s="41">
        <v>116900</v>
      </c>
      <c r="BI17" s="41">
        <v>112700</v>
      </c>
      <c r="BJ17" s="41">
        <v>109200</v>
      </c>
      <c r="BK17" s="41">
        <v>108400</v>
      </c>
      <c r="BL17" s="41">
        <v>108200</v>
      </c>
      <c r="BM17" s="41">
        <v>106500</v>
      </c>
      <c r="BN17" s="41">
        <v>105600</v>
      </c>
      <c r="BO17" s="41">
        <v>105400</v>
      </c>
      <c r="BP17" s="41">
        <v>103400</v>
      </c>
      <c r="BQ17" s="41">
        <v>101700</v>
      </c>
      <c r="BR17" s="41">
        <v>101100</v>
      </c>
      <c r="BS17" s="41">
        <v>100400</v>
      </c>
      <c r="BT17" s="41">
        <v>100200</v>
      </c>
      <c r="BU17" s="41">
        <v>100800</v>
      </c>
      <c r="BV17" s="41">
        <v>100800</v>
      </c>
      <c r="BW17" s="41">
        <v>98500</v>
      </c>
      <c r="BX17" s="41">
        <v>96100</v>
      </c>
      <c r="BY17" s="41">
        <v>95200</v>
      </c>
      <c r="BZ17" s="41">
        <v>94200</v>
      </c>
      <c r="CA17" s="41">
        <v>93400</v>
      </c>
      <c r="CB17" s="41">
        <v>93600</v>
      </c>
      <c r="CC17" s="41">
        <v>92000</v>
      </c>
      <c r="CD17" s="41">
        <v>89600</v>
      </c>
      <c r="CE17" s="41">
        <v>88500</v>
      </c>
      <c r="CF17" s="41">
        <v>87700</v>
      </c>
      <c r="CG17" s="41">
        <v>87000</v>
      </c>
      <c r="CH17" s="41">
        <v>85900</v>
      </c>
      <c r="CI17" s="41">
        <v>84600</v>
      </c>
      <c r="CJ17" s="41">
        <v>84000</v>
      </c>
      <c r="CK17" s="41">
        <v>83400</v>
      </c>
      <c r="CL17" s="41">
        <v>81800</v>
      </c>
      <c r="CM17" s="41">
        <v>80800</v>
      </c>
      <c r="CN17" s="41">
        <v>80800</v>
      </c>
      <c r="CO17" s="41">
        <v>81500</v>
      </c>
      <c r="CP17" s="41">
        <v>82800</v>
      </c>
      <c r="CQ17" s="41">
        <v>83000</v>
      </c>
      <c r="CR17" s="41">
        <v>82400</v>
      </c>
      <c r="CS17" s="41">
        <v>82600</v>
      </c>
      <c r="CT17" s="41">
        <v>83900</v>
      </c>
      <c r="CU17" s="41">
        <v>84700</v>
      </c>
      <c r="CV17" s="41">
        <v>85200</v>
      </c>
      <c r="CW17" s="41">
        <v>85700</v>
      </c>
      <c r="CX17" s="41">
        <v>87500</v>
      </c>
      <c r="CY17" s="41">
        <v>90600</v>
      </c>
      <c r="CZ17" s="41">
        <v>93400</v>
      </c>
      <c r="DA17" s="41">
        <v>95700</v>
      </c>
      <c r="DB17" s="41">
        <v>99400</v>
      </c>
      <c r="DC17" s="41">
        <v>103800</v>
      </c>
      <c r="DD17" s="41">
        <v>106800</v>
      </c>
      <c r="DE17" s="41">
        <v>109100</v>
      </c>
      <c r="DF17" s="41">
        <v>111700</v>
      </c>
      <c r="DG17" s="41">
        <v>114300</v>
      </c>
      <c r="DH17" s="41">
        <v>116100</v>
      </c>
      <c r="DI17" s="41">
        <v>117300</v>
      </c>
      <c r="DJ17" s="41">
        <v>119500</v>
      </c>
      <c r="DK17" s="41">
        <v>122700</v>
      </c>
      <c r="DL17" s="41">
        <v>127300</v>
      </c>
      <c r="DM17" s="41">
        <v>130300</v>
      </c>
      <c r="DN17" s="41">
        <v>133700</v>
      </c>
      <c r="DO17" s="41">
        <v>140400</v>
      </c>
      <c r="DP17" s="41">
        <v>147700</v>
      </c>
    </row>
    <row r="18" spans="1:120">
      <c r="A18" s="41">
        <v>91709</v>
      </c>
      <c r="B18" s="41" t="s">
        <v>413</v>
      </c>
      <c r="C18" s="41" t="s">
        <v>66</v>
      </c>
      <c r="D18" s="41" t="s">
        <v>414</v>
      </c>
      <c r="E18" s="41" t="s">
        <v>415</v>
      </c>
      <c r="F18" s="41">
        <v>339000</v>
      </c>
      <c r="G18" s="41">
        <v>341600</v>
      </c>
      <c r="H18" s="41">
        <v>343800</v>
      </c>
      <c r="I18" s="41">
        <v>347200</v>
      </c>
      <c r="J18" s="41">
        <v>351600</v>
      </c>
      <c r="K18" s="41">
        <v>356400</v>
      </c>
      <c r="L18" s="41">
        <v>362000</v>
      </c>
      <c r="M18" s="41">
        <v>368200</v>
      </c>
      <c r="N18" s="41">
        <v>374800</v>
      </c>
      <c r="O18" s="41">
        <v>382100</v>
      </c>
      <c r="P18" s="41">
        <v>388300</v>
      </c>
      <c r="Q18" s="41">
        <v>392800</v>
      </c>
      <c r="R18" s="41">
        <v>395400</v>
      </c>
      <c r="S18" s="41">
        <v>398100</v>
      </c>
      <c r="T18" s="41">
        <v>402200</v>
      </c>
      <c r="U18" s="41">
        <v>406000</v>
      </c>
      <c r="V18" s="41">
        <v>406700</v>
      </c>
      <c r="W18" s="41">
        <v>405400</v>
      </c>
      <c r="X18" s="41">
        <v>404500</v>
      </c>
      <c r="Y18" s="41">
        <v>404400</v>
      </c>
      <c r="Z18" s="41">
        <v>404500</v>
      </c>
      <c r="AA18" s="41">
        <v>403900</v>
      </c>
      <c r="AB18" s="41">
        <v>401400</v>
      </c>
      <c r="AC18" s="41">
        <v>396400</v>
      </c>
      <c r="AD18" s="41">
        <v>391500</v>
      </c>
      <c r="AE18" s="41">
        <v>387600</v>
      </c>
      <c r="AF18" s="41">
        <v>383800</v>
      </c>
      <c r="AG18" s="41">
        <v>380400</v>
      </c>
      <c r="AH18" s="41">
        <v>377900</v>
      </c>
      <c r="AI18" s="41">
        <v>374800</v>
      </c>
      <c r="AJ18" s="41">
        <v>370800</v>
      </c>
      <c r="AK18" s="41">
        <v>367300</v>
      </c>
      <c r="AL18" s="41">
        <v>363800</v>
      </c>
      <c r="AM18" s="41">
        <v>359700</v>
      </c>
      <c r="AN18" s="41">
        <v>354500</v>
      </c>
      <c r="AO18" s="41">
        <v>348300</v>
      </c>
      <c r="AP18" s="41">
        <v>341800</v>
      </c>
      <c r="AQ18" s="41">
        <v>334000</v>
      </c>
      <c r="AR18" s="41">
        <v>324100</v>
      </c>
      <c r="AS18" s="41">
        <v>314700</v>
      </c>
      <c r="AT18" s="41">
        <v>306500</v>
      </c>
      <c r="AU18" s="41">
        <v>300000</v>
      </c>
      <c r="AV18" s="41">
        <v>294700</v>
      </c>
      <c r="AW18" s="41">
        <v>289800</v>
      </c>
      <c r="AX18" s="41">
        <v>284500</v>
      </c>
      <c r="AY18" s="41">
        <v>278100</v>
      </c>
      <c r="AZ18" s="41">
        <v>271700</v>
      </c>
      <c r="BA18" s="41">
        <v>268100</v>
      </c>
      <c r="BB18" s="41">
        <v>266100</v>
      </c>
      <c r="BC18" s="41">
        <v>263400</v>
      </c>
      <c r="BD18" s="41">
        <v>259700</v>
      </c>
      <c r="BE18" s="41">
        <v>257000</v>
      </c>
      <c r="BF18" s="41">
        <v>255600</v>
      </c>
      <c r="BG18" s="41">
        <v>254900</v>
      </c>
      <c r="BH18" s="41">
        <v>253600</v>
      </c>
      <c r="BI18" s="41">
        <v>253000</v>
      </c>
      <c r="BJ18" s="41">
        <v>253100</v>
      </c>
      <c r="BK18" s="41">
        <v>255200</v>
      </c>
      <c r="BL18" s="41">
        <v>257800</v>
      </c>
      <c r="BM18" s="41">
        <v>261200</v>
      </c>
      <c r="BN18" s="41">
        <v>265000</v>
      </c>
      <c r="BO18" s="41">
        <v>266800</v>
      </c>
      <c r="BP18" s="41">
        <v>267500</v>
      </c>
      <c r="BQ18" s="41">
        <v>267600</v>
      </c>
      <c r="BR18" s="41">
        <v>267100</v>
      </c>
      <c r="BS18" s="41">
        <v>266800</v>
      </c>
      <c r="BT18" s="41">
        <v>266800</v>
      </c>
      <c r="BU18" s="41">
        <v>265600</v>
      </c>
      <c r="BV18" s="41">
        <v>265400</v>
      </c>
      <c r="BW18" s="41">
        <v>266200</v>
      </c>
      <c r="BX18" s="41">
        <v>266600</v>
      </c>
      <c r="BY18" s="41">
        <v>266200</v>
      </c>
      <c r="BZ18" s="41">
        <v>265800</v>
      </c>
      <c r="CA18" s="41">
        <v>264700</v>
      </c>
      <c r="CB18" s="41">
        <v>263300</v>
      </c>
      <c r="CC18" s="41">
        <v>260800</v>
      </c>
      <c r="CD18" s="41">
        <v>257900</v>
      </c>
      <c r="CE18" s="41">
        <v>254100</v>
      </c>
      <c r="CF18" s="41">
        <v>248800</v>
      </c>
      <c r="CG18" s="41">
        <v>243600</v>
      </c>
      <c r="CH18" s="41">
        <v>239100</v>
      </c>
      <c r="CI18" s="41">
        <v>235100</v>
      </c>
      <c r="CJ18" s="41">
        <v>232900</v>
      </c>
      <c r="CK18" s="41">
        <v>231600</v>
      </c>
      <c r="CL18" s="41">
        <v>230000</v>
      </c>
      <c r="CM18" s="41">
        <v>230400</v>
      </c>
      <c r="CN18" s="41">
        <v>231900</v>
      </c>
      <c r="CO18" s="41">
        <v>234100</v>
      </c>
      <c r="CP18" s="41">
        <v>236500</v>
      </c>
      <c r="CQ18" s="41">
        <v>238300</v>
      </c>
      <c r="CR18" s="41">
        <v>240400</v>
      </c>
      <c r="CS18" s="41">
        <v>242100</v>
      </c>
      <c r="CT18" s="41">
        <v>242600</v>
      </c>
      <c r="CU18" s="41">
        <v>243900</v>
      </c>
      <c r="CV18" s="41">
        <v>246100</v>
      </c>
      <c r="CW18" s="41">
        <v>247400</v>
      </c>
      <c r="CX18" s="41">
        <v>249400</v>
      </c>
      <c r="CY18" s="41">
        <v>253600</v>
      </c>
      <c r="CZ18" s="41">
        <v>260400</v>
      </c>
      <c r="DA18" s="41">
        <v>267300</v>
      </c>
      <c r="DB18" s="41">
        <v>272500</v>
      </c>
      <c r="DC18" s="41">
        <v>278400</v>
      </c>
      <c r="DD18" s="41">
        <v>286700</v>
      </c>
      <c r="DE18" s="41">
        <v>294600</v>
      </c>
      <c r="DF18" s="41">
        <v>300600</v>
      </c>
      <c r="DG18" s="41">
        <v>303800</v>
      </c>
      <c r="DH18" s="41">
        <v>307600</v>
      </c>
      <c r="DI18" s="41">
        <v>311700</v>
      </c>
      <c r="DJ18" s="41">
        <v>313700</v>
      </c>
      <c r="DK18" s="41">
        <v>315900</v>
      </c>
      <c r="DL18" s="41">
        <v>321400</v>
      </c>
      <c r="DM18" s="41">
        <v>327400</v>
      </c>
      <c r="DN18" s="41">
        <v>332300</v>
      </c>
      <c r="DO18" s="41">
        <v>336100</v>
      </c>
      <c r="DP18" s="41">
        <v>338500</v>
      </c>
    </row>
    <row r="19" spans="1:120">
      <c r="A19" s="41">
        <v>92677</v>
      </c>
      <c r="B19" s="41" t="s">
        <v>416</v>
      </c>
      <c r="C19" s="41" t="s">
        <v>66</v>
      </c>
      <c r="D19" s="41" t="s">
        <v>394</v>
      </c>
      <c r="E19" s="41" t="s">
        <v>399</v>
      </c>
      <c r="F19" s="41">
        <v>520600</v>
      </c>
      <c r="G19" s="41">
        <v>520300</v>
      </c>
      <c r="H19" s="41">
        <v>520500</v>
      </c>
      <c r="I19" s="41">
        <v>525300</v>
      </c>
      <c r="J19" s="41">
        <v>532700</v>
      </c>
      <c r="K19" s="41">
        <v>536800</v>
      </c>
      <c r="L19" s="41">
        <v>537900</v>
      </c>
      <c r="M19" s="41">
        <v>542000</v>
      </c>
      <c r="N19" s="41">
        <v>546800</v>
      </c>
      <c r="O19" s="41">
        <v>547600</v>
      </c>
      <c r="P19" s="41">
        <v>549700</v>
      </c>
      <c r="Q19" s="41">
        <v>555600</v>
      </c>
      <c r="R19" s="41">
        <v>562100</v>
      </c>
      <c r="S19" s="41">
        <v>563400</v>
      </c>
      <c r="T19" s="41">
        <v>563200</v>
      </c>
      <c r="U19" s="41">
        <v>560800</v>
      </c>
      <c r="V19" s="41">
        <v>557500</v>
      </c>
      <c r="W19" s="41">
        <v>554000</v>
      </c>
      <c r="X19" s="41">
        <v>551900</v>
      </c>
      <c r="Y19" s="41">
        <v>547600</v>
      </c>
      <c r="Z19" s="41">
        <v>542600</v>
      </c>
      <c r="AA19" s="41">
        <v>538500</v>
      </c>
      <c r="AB19" s="41">
        <v>533900</v>
      </c>
      <c r="AC19" s="41">
        <v>528200</v>
      </c>
      <c r="AD19" s="41">
        <v>523200</v>
      </c>
      <c r="AE19" s="41">
        <v>521000</v>
      </c>
      <c r="AF19" s="41">
        <v>519400</v>
      </c>
      <c r="AG19" s="41">
        <v>516400</v>
      </c>
      <c r="AH19" s="41">
        <v>511300</v>
      </c>
      <c r="AI19" s="41">
        <v>507400</v>
      </c>
      <c r="AJ19" s="41">
        <v>506000</v>
      </c>
      <c r="AK19" s="41">
        <v>503700</v>
      </c>
      <c r="AL19" s="41">
        <v>496400</v>
      </c>
      <c r="AM19" s="41">
        <v>487800</v>
      </c>
      <c r="AN19" s="41">
        <v>480700</v>
      </c>
      <c r="AO19" s="41">
        <v>476300</v>
      </c>
      <c r="AP19" s="41">
        <v>472200</v>
      </c>
      <c r="AQ19" s="41">
        <v>464900</v>
      </c>
      <c r="AR19" s="41">
        <v>452800</v>
      </c>
      <c r="AS19" s="41">
        <v>443500</v>
      </c>
      <c r="AT19" s="41">
        <v>439500</v>
      </c>
      <c r="AU19" s="41">
        <v>436100</v>
      </c>
      <c r="AV19" s="41">
        <v>429700</v>
      </c>
      <c r="AW19" s="41">
        <v>424000</v>
      </c>
      <c r="AX19" s="41">
        <v>421200</v>
      </c>
      <c r="AY19" s="41">
        <v>419600</v>
      </c>
      <c r="AZ19" s="41">
        <v>416000</v>
      </c>
      <c r="BA19" s="41">
        <v>410800</v>
      </c>
      <c r="BB19" s="41">
        <v>406000</v>
      </c>
      <c r="BC19" s="41">
        <v>399900</v>
      </c>
      <c r="BD19" s="41">
        <v>393300</v>
      </c>
      <c r="BE19" s="41">
        <v>387800</v>
      </c>
      <c r="BF19" s="41">
        <v>382600</v>
      </c>
      <c r="BG19" s="41">
        <v>377100</v>
      </c>
      <c r="BH19" s="41">
        <v>373200</v>
      </c>
      <c r="BI19" s="41">
        <v>371900</v>
      </c>
      <c r="BJ19" s="41">
        <v>373600</v>
      </c>
      <c r="BK19" s="41">
        <v>376000</v>
      </c>
      <c r="BL19" s="41">
        <v>378300</v>
      </c>
      <c r="BM19" s="41">
        <v>376100</v>
      </c>
      <c r="BN19" s="41">
        <v>371000</v>
      </c>
      <c r="BO19" s="41">
        <v>370300</v>
      </c>
      <c r="BP19" s="41">
        <v>373200</v>
      </c>
      <c r="BQ19" s="41">
        <v>370900</v>
      </c>
      <c r="BR19" s="41">
        <v>365500</v>
      </c>
      <c r="BS19" s="41">
        <v>360300</v>
      </c>
      <c r="BT19" s="41">
        <v>356500</v>
      </c>
      <c r="BU19" s="41">
        <v>354600</v>
      </c>
      <c r="BV19" s="41">
        <v>350900</v>
      </c>
      <c r="BW19" s="41">
        <v>344200</v>
      </c>
      <c r="BX19" s="41">
        <v>338000</v>
      </c>
      <c r="BY19" s="41">
        <v>334600</v>
      </c>
      <c r="BZ19" s="41">
        <v>332000</v>
      </c>
      <c r="CA19" s="41">
        <v>329900</v>
      </c>
      <c r="CB19" s="41">
        <v>329100</v>
      </c>
      <c r="CC19" s="41">
        <v>329200</v>
      </c>
      <c r="CD19" s="41">
        <v>328800</v>
      </c>
      <c r="CE19" s="41">
        <v>328000</v>
      </c>
      <c r="CF19" s="41">
        <v>326300</v>
      </c>
      <c r="CG19" s="41">
        <v>321900</v>
      </c>
      <c r="CH19" s="41">
        <v>318700</v>
      </c>
      <c r="CI19" s="41">
        <v>318100</v>
      </c>
      <c r="CJ19" s="41">
        <v>319600</v>
      </c>
      <c r="CK19" s="41">
        <v>321500</v>
      </c>
      <c r="CL19" s="41">
        <v>323900</v>
      </c>
      <c r="CM19" s="41">
        <v>325700</v>
      </c>
      <c r="CN19" s="41">
        <v>326900</v>
      </c>
      <c r="CO19" s="41">
        <v>328700</v>
      </c>
      <c r="CP19" s="41">
        <v>329800</v>
      </c>
      <c r="CQ19" s="41">
        <v>331900</v>
      </c>
      <c r="CR19" s="41">
        <v>333500</v>
      </c>
      <c r="CS19" s="41">
        <v>333800</v>
      </c>
      <c r="CT19" s="41">
        <v>334800</v>
      </c>
      <c r="CU19" s="41">
        <v>339200</v>
      </c>
      <c r="CV19" s="41">
        <v>341500</v>
      </c>
      <c r="CW19" s="41">
        <v>346600</v>
      </c>
      <c r="CX19" s="41">
        <v>353400</v>
      </c>
      <c r="CY19" s="41">
        <v>360500</v>
      </c>
      <c r="CZ19" s="41">
        <v>369300</v>
      </c>
      <c r="DA19" s="41">
        <v>382200</v>
      </c>
      <c r="DB19" s="41">
        <v>394200</v>
      </c>
      <c r="DC19" s="41">
        <v>404400</v>
      </c>
      <c r="DD19" s="41">
        <v>411900</v>
      </c>
      <c r="DE19" s="41">
        <v>418000</v>
      </c>
      <c r="DF19" s="41">
        <v>424200</v>
      </c>
      <c r="DG19" s="41">
        <v>431400</v>
      </c>
      <c r="DH19" s="41">
        <v>439200</v>
      </c>
      <c r="DI19" s="41">
        <v>446000</v>
      </c>
      <c r="DJ19" s="41">
        <v>452400</v>
      </c>
      <c r="DK19" s="41">
        <v>459200</v>
      </c>
      <c r="DL19" s="41">
        <v>465200</v>
      </c>
      <c r="DM19" s="41">
        <v>466300</v>
      </c>
      <c r="DN19" s="41">
        <v>465000</v>
      </c>
      <c r="DO19" s="41">
        <v>466500</v>
      </c>
      <c r="DP19" s="41">
        <v>469400</v>
      </c>
    </row>
    <row r="20" spans="1:120">
      <c r="A20" s="41">
        <v>95823</v>
      </c>
      <c r="B20" s="41" t="s">
        <v>406</v>
      </c>
      <c r="C20" s="41" t="s">
        <v>66</v>
      </c>
      <c r="D20" s="41" t="s">
        <v>406</v>
      </c>
      <c r="E20" s="41" t="s">
        <v>406</v>
      </c>
      <c r="F20" s="41">
        <v>207100</v>
      </c>
      <c r="G20" s="41">
        <v>212200</v>
      </c>
      <c r="H20" s="41">
        <v>218700</v>
      </c>
      <c r="I20" s="41">
        <v>225600</v>
      </c>
      <c r="J20" s="41">
        <v>230600</v>
      </c>
      <c r="K20" s="41">
        <v>235600</v>
      </c>
      <c r="L20" s="41">
        <v>240300</v>
      </c>
      <c r="M20" s="41">
        <v>244500</v>
      </c>
      <c r="N20" s="41">
        <v>247500</v>
      </c>
      <c r="O20" s="41">
        <v>250600</v>
      </c>
      <c r="P20" s="41">
        <v>251700</v>
      </c>
      <c r="Q20" s="41">
        <v>249500</v>
      </c>
      <c r="R20" s="41">
        <v>245400</v>
      </c>
      <c r="S20" s="41">
        <v>243400</v>
      </c>
      <c r="T20" s="41">
        <v>242600</v>
      </c>
      <c r="U20" s="41">
        <v>241100</v>
      </c>
      <c r="V20" s="41">
        <v>240200</v>
      </c>
      <c r="W20" s="41">
        <v>240800</v>
      </c>
      <c r="X20" s="41">
        <v>242200</v>
      </c>
      <c r="Y20" s="41">
        <v>242700</v>
      </c>
      <c r="Z20" s="41">
        <v>241500</v>
      </c>
      <c r="AA20" s="41">
        <v>238600</v>
      </c>
      <c r="AB20" s="41">
        <v>236600</v>
      </c>
      <c r="AC20" s="41">
        <v>234700</v>
      </c>
      <c r="AD20" s="41">
        <v>232500</v>
      </c>
      <c r="AE20" s="41">
        <v>230000</v>
      </c>
      <c r="AF20" s="41">
        <v>228200</v>
      </c>
      <c r="AG20" s="41">
        <v>225500</v>
      </c>
      <c r="AH20" s="41">
        <v>222100</v>
      </c>
      <c r="AI20" s="41">
        <v>218100</v>
      </c>
      <c r="AJ20" s="41">
        <v>213100</v>
      </c>
      <c r="AK20" s="41">
        <v>206800</v>
      </c>
      <c r="AL20" s="41">
        <v>200200</v>
      </c>
      <c r="AM20" s="41">
        <v>194600</v>
      </c>
      <c r="AN20" s="41">
        <v>190400</v>
      </c>
      <c r="AO20" s="41">
        <v>187400</v>
      </c>
      <c r="AP20" s="41">
        <v>183400</v>
      </c>
      <c r="AQ20" s="41">
        <v>176700</v>
      </c>
      <c r="AR20" s="41">
        <v>168400</v>
      </c>
      <c r="AS20" s="41">
        <v>160200</v>
      </c>
      <c r="AT20" s="41">
        <v>151900</v>
      </c>
      <c r="AU20" s="41">
        <v>143700</v>
      </c>
      <c r="AV20" s="41">
        <v>136000</v>
      </c>
      <c r="AW20" s="41">
        <v>128800</v>
      </c>
      <c r="AX20" s="41">
        <v>124100</v>
      </c>
      <c r="AY20" s="41">
        <v>120500</v>
      </c>
      <c r="AZ20" s="41">
        <v>115300</v>
      </c>
      <c r="BA20" s="41">
        <v>110200</v>
      </c>
      <c r="BB20" s="41">
        <v>107000</v>
      </c>
      <c r="BC20" s="41">
        <v>103400</v>
      </c>
      <c r="BD20" s="41">
        <v>98900</v>
      </c>
      <c r="BE20" s="41">
        <v>95300</v>
      </c>
      <c r="BF20" s="41">
        <v>92500</v>
      </c>
      <c r="BG20" s="41">
        <v>89600</v>
      </c>
      <c r="BH20" s="41">
        <v>86700</v>
      </c>
      <c r="BI20" s="41">
        <v>84100</v>
      </c>
      <c r="BJ20" s="41">
        <v>81900</v>
      </c>
      <c r="BK20" s="41">
        <v>80000</v>
      </c>
      <c r="BL20" s="41">
        <v>79000</v>
      </c>
      <c r="BM20" s="41">
        <v>79300</v>
      </c>
      <c r="BN20" s="41">
        <v>80100</v>
      </c>
      <c r="BO20" s="41">
        <v>80100</v>
      </c>
      <c r="BP20" s="41">
        <v>79100</v>
      </c>
      <c r="BQ20" s="41">
        <v>78000</v>
      </c>
      <c r="BR20" s="41">
        <v>76900</v>
      </c>
      <c r="BS20" s="41">
        <v>75500</v>
      </c>
      <c r="BT20" s="41">
        <v>74600</v>
      </c>
      <c r="BU20" s="41">
        <v>74600</v>
      </c>
      <c r="BV20" s="41">
        <v>74200</v>
      </c>
      <c r="BW20" s="41">
        <v>73700</v>
      </c>
      <c r="BX20" s="41">
        <v>73600</v>
      </c>
      <c r="BY20" s="41">
        <v>72400</v>
      </c>
      <c r="BZ20" s="41">
        <v>70500</v>
      </c>
      <c r="CA20" s="41">
        <v>69500</v>
      </c>
      <c r="CB20" s="41">
        <v>69600</v>
      </c>
      <c r="CC20" s="41">
        <v>69600</v>
      </c>
      <c r="CD20" s="41">
        <v>69100</v>
      </c>
      <c r="CE20" s="41">
        <v>69000</v>
      </c>
      <c r="CF20" s="41">
        <v>69500</v>
      </c>
      <c r="CG20" s="41">
        <v>69100</v>
      </c>
      <c r="CH20" s="41">
        <v>68300</v>
      </c>
      <c r="CI20" s="41">
        <v>67500</v>
      </c>
      <c r="CJ20" s="41">
        <v>66600</v>
      </c>
      <c r="CK20" s="41">
        <v>65900</v>
      </c>
      <c r="CL20" s="41">
        <v>65700</v>
      </c>
      <c r="CM20" s="41">
        <v>66200</v>
      </c>
      <c r="CN20" s="41">
        <v>66300</v>
      </c>
      <c r="CO20" s="41">
        <v>66300</v>
      </c>
      <c r="CP20" s="41">
        <v>66300</v>
      </c>
      <c r="CQ20" s="41">
        <v>66100</v>
      </c>
      <c r="CR20" s="41">
        <v>66400</v>
      </c>
      <c r="CS20" s="41">
        <v>67900</v>
      </c>
      <c r="CT20" s="41">
        <v>69500</v>
      </c>
      <c r="CU20" s="41">
        <v>71500</v>
      </c>
      <c r="CV20" s="41">
        <v>74300</v>
      </c>
      <c r="CW20" s="41">
        <v>76800</v>
      </c>
      <c r="CX20" s="41">
        <v>78700</v>
      </c>
      <c r="CY20" s="41">
        <v>80400</v>
      </c>
      <c r="CZ20" s="41">
        <v>84100</v>
      </c>
      <c r="DA20" s="41">
        <v>88100</v>
      </c>
      <c r="DB20" s="41">
        <v>91500</v>
      </c>
      <c r="DC20" s="41">
        <v>93100</v>
      </c>
      <c r="DD20" s="41">
        <v>94100</v>
      </c>
      <c r="DE20" s="41">
        <v>94900</v>
      </c>
      <c r="DF20" s="41">
        <v>96400</v>
      </c>
      <c r="DG20" s="41">
        <v>96200</v>
      </c>
      <c r="DH20" s="41">
        <v>95400</v>
      </c>
      <c r="DI20" s="41">
        <v>95000</v>
      </c>
      <c r="DJ20" s="41">
        <v>94900</v>
      </c>
      <c r="DK20" s="41">
        <v>95100</v>
      </c>
      <c r="DL20" s="41">
        <v>94300</v>
      </c>
      <c r="DM20" s="41">
        <v>94800</v>
      </c>
      <c r="DN20" s="41">
        <v>98400</v>
      </c>
      <c r="DO20" s="41">
        <v>102800</v>
      </c>
      <c r="DP20" s="41">
        <v>105400</v>
      </c>
    </row>
    <row r="21" spans="1:120">
      <c r="A21" s="41">
        <v>90019</v>
      </c>
      <c r="B21" s="41" t="s">
        <v>394</v>
      </c>
      <c r="C21" s="41" t="s">
        <v>66</v>
      </c>
      <c r="D21" s="41" t="s">
        <v>394</v>
      </c>
      <c r="E21" s="41" t="s">
        <v>394</v>
      </c>
      <c r="F21" s="41">
        <v>560700</v>
      </c>
      <c r="G21" s="41">
        <v>571500</v>
      </c>
      <c r="H21" s="41">
        <v>581900</v>
      </c>
      <c r="I21" s="41">
        <v>590600</v>
      </c>
      <c r="J21" s="41">
        <v>595700</v>
      </c>
      <c r="K21" s="41">
        <v>598000</v>
      </c>
      <c r="L21" s="41">
        <v>603100</v>
      </c>
      <c r="M21" s="41">
        <v>619100</v>
      </c>
      <c r="N21" s="41">
        <v>641000</v>
      </c>
      <c r="O21" s="41">
        <v>657900</v>
      </c>
      <c r="P21" s="41">
        <v>669000</v>
      </c>
      <c r="Q21" s="41">
        <v>677800</v>
      </c>
      <c r="R21" s="41">
        <v>684300</v>
      </c>
      <c r="S21" s="41">
        <v>688000</v>
      </c>
      <c r="T21" s="41">
        <v>691100</v>
      </c>
      <c r="U21" s="41">
        <v>695500</v>
      </c>
      <c r="V21" s="41">
        <v>702000</v>
      </c>
      <c r="W21" s="41">
        <v>703300</v>
      </c>
      <c r="X21" s="41">
        <v>697000</v>
      </c>
      <c r="Y21" s="41">
        <v>689500</v>
      </c>
      <c r="Z21" s="41">
        <v>686900</v>
      </c>
      <c r="AA21" s="41">
        <v>686100</v>
      </c>
      <c r="AB21" s="41">
        <v>685500</v>
      </c>
      <c r="AC21" s="41">
        <v>684100</v>
      </c>
      <c r="AD21" s="41">
        <v>683000</v>
      </c>
      <c r="AE21" s="41">
        <v>681800</v>
      </c>
      <c r="AF21" s="41">
        <v>681100</v>
      </c>
      <c r="AG21" s="41">
        <v>682400</v>
      </c>
      <c r="AH21" s="41">
        <v>685600</v>
      </c>
      <c r="AI21" s="41">
        <v>687700</v>
      </c>
      <c r="AJ21" s="41">
        <v>687700</v>
      </c>
      <c r="AK21" s="41">
        <v>687600</v>
      </c>
      <c r="AL21" s="41">
        <v>686100</v>
      </c>
      <c r="AM21" s="41">
        <v>681800</v>
      </c>
      <c r="AN21" s="41">
        <v>675600</v>
      </c>
      <c r="AO21" s="41">
        <v>672500</v>
      </c>
      <c r="AP21" s="41">
        <v>672400</v>
      </c>
      <c r="AQ21" s="41">
        <v>669900</v>
      </c>
      <c r="AR21" s="41">
        <v>659600</v>
      </c>
      <c r="AS21" s="41">
        <v>645600</v>
      </c>
      <c r="AT21" s="41">
        <v>634100</v>
      </c>
      <c r="AU21" s="41">
        <v>627400</v>
      </c>
      <c r="AV21" s="41">
        <v>620500</v>
      </c>
      <c r="AW21" s="41">
        <v>608200</v>
      </c>
      <c r="AX21" s="41">
        <v>590100</v>
      </c>
      <c r="AY21" s="41">
        <v>574900</v>
      </c>
      <c r="AZ21" s="41">
        <v>564400</v>
      </c>
      <c r="BA21" s="41">
        <v>553500</v>
      </c>
      <c r="BB21" s="41">
        <v>539800</v>
      </c>
      <c r="BC21" s="41">
        <v>525900</v>
      </c>
      <c r="BD21" s="41">
        <v>513200</v>
      </c>
      <c r="BE21" s="41">
        <v>504400</v>
      </c>
      <c r="BF21" s="41">
        <v>498900</v>
      </c>
      <c r="BG21" s="41">
        <v>496200</v>
      </c>
      <c r="BH21" s="41">
        <v>494300</v>
      </c>
      <c r="BI21" s="41">
        <v>490900</v>
      </c>
      <c r="BJ21" s="41">
        <v>488100</v>
      </c>
      <c r="BK21" s="41">
        <v>488500</v>
      </c>
      <c r="BL21" s="41">
        <v>487000</v>
      </c>
      <c r="BM21" s="41">
        <v>482900</v>
      </c>
      <c r="BN21" s="41">
        <v>478100</v>
      </c>
      <c r="BO21" s="41">
        <v>475700</v>
      </c>
      <c r="BP21" s="41">
        <v>475600</v>
      </c>
      <c r="BQ21" s="41">
        <v>472100</v>
      </c>
      <c r="BR21" s="41">
        <v>464500</v>
      </c>
      <c r="BS21" s="41">
        <v>461000</v>
      </c>
      <c r="BT21" s="41">
        <v>459600</v>
      </c>
      <c r="BU21" s="41">
        <v>457500</v>
      </c>
      <c r="BV21" s="41">
        <v>457100</v>
      </c>
      <c r="BW21" s="41">
        <v>458100</v>
      </c>
      <c r="BX21" s="41">
        <v>456800</v>
      </c>
      <c r="BY21" s="41">
        <v>455600</v>
      </c>
      <c r="BZ21" s="41">
        <v>455200</v>
      </c>
      <c r="CA21" s="41">
        <v>455000</v>
      </c>
      <c r="CB21" s="41">
        <v>455500</v>
      </c>
      <c r="CC21" s="41">
        <v>457800</v>
      </c>
      <c r="CD21" s="41">
        <v>459000</v>
      </c>
      <c r="CE21" s="41">
        <v>455700</v>
      </c>
      <c r="CF21" s="41">
        <v>449400</v>
      </c>
      <c r="CG21" s="41">
        <v>447600</v>
      </c>
      <c r="CH21" s="41">
        <v>451000</v>
      </c>
      <c r="CI21" s="41">
        <v>451900</v>
      </c>
      <c r="CJ21" s="41">
        <v>447700</v>
      </c>
      <c r="CK21" s="41">
        <v>442900</v>
      </c>
      <c r="CL21" s="41">
        <v>442700</v>
      </c>
      <c r="CM21" s="41">
        <v>445400</v>
      </c>
      <c r="CN21" s="41">
        <v>450100</v>
      </c>
      <c r="CO21" s="41">
        <v>453000</v>
      </c>
      <c r="CP21" s="41">
        <v>451900</v>
      </c>
      <c r="CQ21" s="41">
        <v>448800</v>
      </c>
      <c r="CR21" s="41">
        <v>452100</v>
      </c>
      <c r="CS21" s="41">
        <v>460800</v>
      </c>
      <c r="CT21" s="41">
        <v>469900</v>
      </c>
      <c r="CU21" s="41">
        <v>479900</v>
      </c>
      <c r="CV21" s="41">
        <v>495600</v>
      </c>
      <c r="CW21" s="41">
        <v>511300</v>
      </c>
      <c r="CX21" s="41">
        <v>522600</v>
      </c>
      <c r="CY21" s="41">
        <v>532800</v>
      </c>
      <c r="CZ21" s="41">
        <v>546900</v>
      </c>
      <c r="DA21" s="41">
        <v>565900</v>
      </c>
      <c r="DB21" s="41">
        <v>589300</v>
      </c>
      <c r="DC21" s="41">
        <v>607000</v>
      </c>
      <c r="DD21" s="41">
        <v>613300</v>
      </c>
      <c r="DE21" s="41">
        <v>614500</v>
      </c>
      <c r="DF21" s="41">
        <v>616700</v>
      </c>
      <c r="DG21" s="41">
        <v>622600</v>
      </c>
      <c r="DH21" s="41">
        <v>636000</v>
      </c>
      <c r="DI21" s="41">
        <v>648600</v>
      </c>
      <c r="DJ21" s="41">
        <v>655600</v>
      </c>
      <c r="DK21" s="41">
        <v>662500</v>
      </c>
      <c r="DL21" s="41">
        <v>669700</v>
      </c>
      <c r="DM21" s="41">
        <v>674300</v>
      </c>
      <c r="DN21" s="41">
        <v>677900</v>
      </c>
      <c r="DO21" s="41">
        <v>682400</v>
      </c>
      <c r="DP21" s="41">
        <v>686300</v>
      </c>
    </row>
    <row r="22" spans="1:120">
      <c r="A22" s="41">
        <v>92804</v>
      </c>
      <c r="B22" s="41" t="s">
        <v>417</v>
      </c>
      <c r="C22" s="41" t="s">
        <v>66</v>
      </c>
      <c r="D22" s="41" t="s">
        <v>394</v>
      </c>
      <c r="E22" s="41" t="s">
        <v>399</v>
      </c>
      <c r="F22" s="41">
        <v>340700</v>
      </c>
      <c r="G22" s="41">
        <v>342800</v>
      </c>
      <c r="H22" s="41">
        <v>346200</v>
      </c>
      <c r="I22" s="41">
        <v>349700</v>
      </c>
      <c r="J22" s="41">
        <v>353000</v>
      </c>
      <c r="K22" s="41">
        <v>356300</v>
      </c>
      <c r="L22" s="41">
        <v>360400</v>
      </c>
      <c r="M22" s="41">
        <v>364200</v>
      </c>
      <c r="N22" s="41">
        <v>367900</v>
      </c>
      <c r="O22" s="41">
        <v>371900</v>
      </c>
      <c r="P22" s="41">
        <v>375600</v>
      </c>
      <c r="Q22" s="41">
        <v>379300</v>
      </c>
      <c r="R22" s="41">
        <v>383400</v>
      </c>
      <c r="S22" s="41">
        <v>386900</v>
      </c>
      <c r="T22" s="41">
        <v>389700</v>
      </c>
      <c r="U22" s="41">
        <v>391700</v>
      </c>
      <c r="V22" s="41">
        <v>394200</v>
      </c>
      <c r="W22" s="41">
        <v>396400</v>
      </c>
      <c r="X22" s="41">
        <v>397600</v>
      </c>
      <c r="Y22" s="41">
        <v>397100</v>
      </c>
      <c r="Z22" s="41">
        <v>395900</v>
      </c>
      <c r="AA22" s="41">
        <v>395100</v>
      </c>
      <c r="AB22" s="41">
        <v>395900</v>
      </c>
      <c r="AC22" s="41">
        <v>396600</v>
      </c>
      <c r="AD22" s="41">
        <v>395400</v>
      </c>
      <c r="AE22" s="41">
        <v>391200</v>
      </c>
      <c r="AF22" s="41">
        <v>385500</v>
      </c>
      <c r="AG22" s="41">
        <v>381900</v>
      </c>
      <c r="AH22" s="41">
        <v>379900</v>
      </c>
      <c r="AI22" s="41">
        <v>375500</v>
      </c>
      <c r="AJ22" s="41">
        <v>368500</v>
      </c>
      <c r="AK22" s="41">
        <v>360900</v>
      </c>
      <c r="AL22" s="41">
        <v>353300</v>
      </c>
      <c r="AM22" s="41">
        <v>346300</v>
      </c>
      <c r="AN22" s="41">
        <v>339300</v>
      </c>
      <c r="AO22" s="41">
        <v>332300</v>
      </c>
      <c r="AP22" s="41">
        <v>326900</v>
      </c>
      <c r="AQ22" s="41">
        <v>323300</v>
      </c>
      <c r="AR22" s="41">
        <v>318800</v>
      </c>
      <c r="AS22" s="41">
        <v>309900</v>
      </c>
      <c r="AT22" s="41">
        <v>297300</v>
      </c>
      <c r="AU22" s="41">
        <v>285600</v>
      </c>
      <c r="AV22" s="41">
        <v>277100</v>
      </c>
      <c r="AW22" s="41">
        <v>272200</v>
      </c>
      <c r="AX22" s="41">
        <v>269000</v>
      </c>
      <c r="AY22" s="41">
        <v>267000</v>
      </c>
      <c r="AZ22" s="41">
        <v>262600</v>
      </c>
      <c r="BA22" s="41">
        <v>255100</v>
      </c>
      <c r="BB22" s="41">
        <v>248100</v>
      </c>
      <c r="BC22" s="41">
        <v>244500</v>
      </c>
      <c r="BD22" s="41">
        <v>240900</v>
      </c>
      <c r="BE22" s="41">
        <v>236900</v>
      </c>
      <c r="BF22" s="41">
        <v>234600</v>
      </c>
      <c r="BG22" s="41">
        <v>234600</v>
      </c>
      <c r="BH22" s="41">
        <v>234700</v>
      </c>
      <c r="BI22" s="41">
        <v>234900</v>
      </c>
      <c r="BJ22" s="41">
        <v>235900</v>
      </c>
      <c r="BK22" s="41">
        <v>236400</v>
      </c>
      <c r="BL22" s="41">
        <v>236900</v>
      </c>
      <c r="BM22" s="41">
        <v>237100</v>
      </c>
      <c r="BN22" s="41">
        <v>237500</v>
      </c>
      <c r="BO22" s="41">
        <v>239100</v>
      </c>
      <c r="BP22" s="41">
        <v>241500</v>
      </c>
      <c r="BQ22" s="41">
        <v>242000</v>
      </c>
      <c r="BR22" s="41">
        <v>241700</v>
      </c>
      <c r="BS22" s="41">
        <v>240900</v>
      </c>
      <c r="BT22" s="41">
        <v>239200</v>
      </c>
      <c r="BU22" s="41">
        <v>237500</v>
      </c>
      <c r="BV22" s="41">
        <v>234800</v>
      </c>
      <c r="BW22" s="41">
        <v>231200</v>
      </c>
      <c r="BX22" s="41">
        <v>229000</v>
      </c>
      <c r="BY22" s="41">
        <v>228700</v>
      </c>
      <c r="BZ22" s="41">
        <v>228300</v>
      </c>
      <c r="CA22" s="41">
        <v>227200</v>
      </c>
      <c r="CB22" s="41">
        <v>225600</v>
      </c>
      <c r="CC22" s="41">
        <v>223400</v>
      </c>
      <c r="CD22" s="41">
        <v>221700</v>
      </c>
      <c r="CE22" s="41">
        <v>220500</v>
      </c>
      <c r="CF22" s="41">
        <v>220100</v>
      </c>
      <c r="CG22" s="41">
        <v>219200</v>
      </c>
      <c r="CH22" s="41">
        <v>218400</v>
      </c>
      <c r="CI22" s="41">
        <v>217600</v>
      </c>
      <c r="CJ22" s="41">
        <v>216900</v>
      </c>
      <c r="CK22" s="41">
        <v>216000</v>
      </c>
      <c r="CL22" s="41">
        <v>216000</v>
      </c>
      <c r="CM22" s="41">
        <v>216100</v>
      </c>
      <c r="CN22" s="41">
        <v>216700</v>
      </c>
      <c r="CO22" s="41">
        <v>219000</v>
      </c>
      <c r="CP22" s="41">
        <v>220800</v>
      </c>
      <c r="CQ22" s="41">
        <v>222600</v>
      </c>
      <c r="CR22" s="41">
        <v>223100</v>
      </c>
      <c r="CS22" s="41">
        <v>222500</v>
      </c>
      <c r="CT22" s="41">
        <v>223500</v>
      </c>
      <c r="CU22" s="41">
        <v>227100</v>
      </c>
      <c r="CV22" s="41">
        <v>229300</v>
      </c>
      <c r="CW22" s="41">
        <v>232700</v>
      </c>
      <c r="CX22" s="41">
        <v>235200</v>
      </c>
      <c r="CY22" s="41">
        <v>235000</v>
      </c>
      <c r="CZ22" s="41">
        <v>237100</v>
      </c>
      <c r="DA22" s="41">
        <v>243900</v>
      </c>
      <c r="DB22" s="41">
        <v>251100</v>
      </c>
      <c r="DC22" s="41">
        <v>257400</v>
      </c>
      <c r="DD22" s="41">
        <v>263500</v>
      </c>
      <c r="DE22" s="41">
        <v>268200</v>
      </c>
      <c r="DF22" s="41">
        <v>270900</v>
      </c>
      <c r="DG22" s="41">
        <v>272300</v>
      </c>
      <c r="DH22" s="41">
        <v>275800</v>
      </c>
      <c r="DI22" s="41">
        <v>281500</v>
      </c>
      <c r="DJ22" s="41">
        <v>287000</v>
      </c>
      <c r="DK22" s="41">
        <v>290600</v>
      </c>
      <c r="DL22" s="41">
        <v>293000</v>
      </c>
      <c r="DM22" s="41">
        <v>295900</v>
      </c>
      <c r="DN22" s="41">
        <v>298800</v>
      </c>
      <c r="DO22" s="41">
        <v>301000</v>
      </c>
      <c r="DP22" s="41">
        <v>302700</v>
      </c>
    </row>
    <row r="23" spans="1:120">
      <c r="A23" s="41">
        <v>92109</v>
      </c>
      <c r="B23" s="41" t="s">
        <v>402</v>
      </c>
      <c r="C23" s="41" t="s">
        <v>66</v>
      </c>
      <c r="D23" s="41" t="s">
        <v>402</v>
      </c>
      <c r="E23" s="41" t="s">
        <v>402</v>
      </c>
      <c r="F23" s="41">
        <v>594900</v>
      </c>
      <c r="G23" s="41">
        <v>608100</v>
      </c>
      <c r="H23" s="41">
        <v>617600</v>
      </c>
      <c r="I23" s="41">
        <v>618000</v>
      </c>
      <c r="J23" s="41">
        <v>614400</v>
      </c>
      <c r="K23" s="41">
        <v>611700</v>
      </c>
      <c r="L23" s="41">
        <v>611000</v>
      </c>
      <c r="M23" s="41">
        <v>614600</v>
      </c>
      <c r="N23" s="41">
        <v>621600</v>
      </c>
      <c r="O23" s="41">
        <v>628700</v>
      </c>
      <c r="P23" s="41">
        <v>632300</v>
      </c>
      <c r="Q23" s="41">
        <v>630400</v>
      </c>
      <c r="R23" s="41">
        <v>625100</v>
      </c>
      <c r="S23" s="41">
        <v>621700</v>
      </c>
      <c r="T23" s="41">
        <v>619800</v>
      </c>
      <c r="U23" s="41">
        <v>616900</v>
      </c>
      <c r="V23" s="41">
        <v>611700</v>
      </c>
      <c r="W23" s="41">
        <v>603100</v>
      </c>
      <c r="X23" s="41">
        <v>592200</v>
      </c>
      <c r="Y23" s="41">
        <v>582900</v>
      </c>
      <c r="Z23" s="41">
        <v>577300</v>
      </c>
      <c r="AA23" s="41">
        <v>573500</v>
      </c>
      <c r="AB23" s="41">
        <v>573500</v>
      </c>
      <c r="AC23" s="41">
        <v>574200</v>
      </c>
      <c r="AD23" s="41">
        <v>570600</v>
      </c>
      <c r="AE23" s="41">
        <v>562200</v>
      </c>
      <c r="AF23" s="41">
        <v>556100</v>
      </c>
      <c r="AG23" s="41">
        <v>556500</v>
      </c>
      <c r="AH23" s="41">
        <v>559900</v>
      </c>
      <c r="AI23" s="41">
        <v>560600</v>
      </c>
      <c r="AJ23" s="41">
        <v>560700</v>
      </c>
      <c r="AK23" s="41">
        <v>560600</v>
      </c>
      <c r="AL23" s="41">
        <v>558500</v>
      </c>
      <c r="AM23" s="41">
        <v>555700</v>
      </c>
      <c r="AN23" s="41">
        <v>552900</v>
      </c>
      <c r="AO23" s="41">
        <v>549500</v>
      </c>
      <c r="AP23" s="41">
        <v>543700</v>
      </c>
      <c r="AQ23" s="41">
        <v>534400</v>
      </c>
      <c r="AR23" s="41">
        <v>526000</v>
      </c>
      <c r="AS23" s="41">
        <v>518100</v>
      </c>
      <c r="AT23" s="41">
        <v>510000</v>
      </c>
      <c r="AU23" s="41">
        <v>504000</v>
      </c>
      <c r="AV23" s="41">
        <v>499400</v>
      </c>
      <c r="AW23" s="41">
        <v>492600</v>
      </c>
      <c r="AX23" s="41">
        <v>487000</v>
      </c>
      <c r="AY23" s="41">
        <v>483400</v>
      </c>
      <c r="AZ23" s="41">
        <v>480700</v>
      </c>
      <c r="BA23" s="41">
        <v>482600</v>
      </c>
      <c r="BB23" s="41">
        <v>488500</v>
      </c>
      <c r="BC23" s="41">
        <v>490900</v>
      </c>
      <c r="BD23" s="41">
        <v>490300</v>
      </c>
      <c r="BE23" s="41">
        <v>491900</v>
      </c>
      <c r="BF23" s="41">
        <v>496600</v>
      </c>
      <c r="BG23" s="41">
        <v>502400</v>
      </c>
      <c r="BH23" s="41">
        <v>508100</v>
      </c>
      <c r="BI23" s="41">
        <v>513300</v>
      </c>
      <c r="BJ23" s="41">
        <v>520000</v>
      </c>
      <c r="BK23" s="41">
        <v>522800</v>
      </c>
      <c r="BL23" s="41">
        <v>523900</v>
      </c>
      <c r="BM23" s="41">
        <v>523900</v>
      </c>
      <c r="BN23" s="41">
        <v>525700</v>
      </c>
      <c r="BO23" s="41">
        <v>529200</v>
      </c>
      <c r="BP23" s="41">
        <v>530600</v>
      </c>
      <c r="BQ23" s="41">
        <v>529600</v>
      </c>
      <c r="BR23" s="41">
        <v>529500</v>
      </c>
      <c r="BS23" s="41">
        <v>527300</v>
      </c>
      <c r="BT23" s="41">
        <v>521300</v>
      </c>
      <c r="BU23" s="41">
        <v>517000</v>
      </c>
      <c r="BV23" s="41">
        <v>513700</v>
      </c>
      <c r="BW23" s="41">
        <v>513000</v>
      </c>
      <c r="BX23" s="41">
        <v>511200</v>
      </c>
      <c r="BY23" s="41">
        <v>502400</v>
      </c>
      <c r="BZ23" s="41">
        <v>493000</v>
      </c>
      <c r="CA23" s="41">
        <v>490600</v>
      </c>
      <c r="CB23" s="41">
        <v>489200</v>
      </c>
      <c r="CC23" s="41">
        <v>484200</v>
      </c>
      <c r="CD23" s="41">
        <v>479400</v>
      </c>
      <c r="CE23" s="41">
        <v>477700</v>
      </c>
      <c r="CF23" s="41">
        <v>477400</v>
      </c>
      <c r="CG23" s="41">
        <v>476500</v>
      </c>
      <c r="CH23" s="41">
        <v>471100</v>
      </c>
      <c r="CI23" s="41">
        <v>468800</v>
      </c>
      <c r="CJ23" s="41">
        <v>468300</v>
      </c>
      <c r="CK23" s="41">
        <v>469400</v>
      </c>
      <c r="CL23" s="41">
        <v>469500</v>
      </c>
      <c r="CM23" s="41">
        <v>473900</v>
      </c>
      <c r="CN23" s="41">
        <v>480200</v>
      </c>
      <c r="CO23" s="41">
        <v>488800</v>
      </c>
      <c r="CP23" s="41">
        <v>492500</v>
      </c>
      <c r="CQ23" s="41">
        <v>494700</v>
      </c>
      <c r="CR23" s="41">
        <v>497100</v>
      </c>
      <c r="CS23" s="41">
        <v>499200</v>
      </c>
      <c r="CT23" s="41">
        <v>499100</v>
      </c>
      <c r="CU23" s="41">
        <v>501900</v>
      </c>
      <c r="CV23" s="41">
        <v>506900</v>
      </c>
      <c r="CW23" s="41">
        <v>513300</v>
      </c>
      <c r="CX23" s="41">
        <v>522000</v>
      </c>
      <c r="CY23" s="41">
        <v>528600</v>
      </c>
      <c r="CZ23" s="41">
        <v>535600</v>
      </c>
      <c r="DA23" s="41">
        <v>544400</v>
      </c>
      <c r="DB23" s="41">
        <v>556600</v>
      </c>
      <c r="DC23" s="41">
        <v>570700</v>
      </c>
      <c r="DD23" s="41">
        <v>582800</v>
      </c>
      <c r="DE23" s="41">
        <v>587500</v>
      </c>
      <c r="DF23" s="41">
        <v>590900</v>
      </c>
      <c r="DG23" s="41">
        <v>590400</v>
      </c>
      <c r="DH23" s="41">
        <v>583800</v>
      </c>
      <c r="DI23" s="41">
        <v>580700</v>
      </c>
      <c r="DJ23" s="41">
        <v>582500</v>
      </c>
      <c r="DK23" s="41">
        <v>586200</v>
      </c>
      <c r="DL23" s="41">
        <v>590900</v>
      </c>
      <c r="DM23" s="41">
        <v>590900</v>
      </c>
      <c r="DN23" s="41">
        <v>585900</v>
      </c>
      <c r="DO23" s="41">
        <v>581400</v>
      </c>
      <c r="DP23" s="41">
        <v>578100</v>
      </c>
    </row>
    <row r="24" spans="1:120">
      <c r="A24" s="41">
        <v>91911</v>
      </c>
      <c r="B24" s="41" t="s">
        <v>401</v>
      </c>
      <c r="C24" s="41" t="s">
        <v>66</v>
      </c>
      <c r="D24" s="41" t="s">
        <v>402</v>
      </c>
      <c r="E24" s="41" t="s">
        <v>402</v>
      </c>
      <c r="F24" s="41">
        <v>358000</v>
      </c>
      <c r="G24" s="41">
        <v>364900</v>
      </c>
      <c r="H24" s="41">
        <v>371500</v>
      </c>
      <c r="I24" s="41">
        <v>376700</v>
      </c>
      <c r="J24" s="41">
        <v>379300</v>
      </c>
      <c r="K24" s="41">
        <v>377800</v>
      </c>
      <c r="L24" s="41">
        <v>370500</v>
      </c>
      <c r="M24" s="41">
        <v>367700</v>
      </c>
      <c r="N24" s="41">
        <v>372800</v>
      </c>
      <c r="O24" s="41">
        <v>377100</v>
      </c>
      <c r="P24" s="41">
        <v>378300</v>
      </c>
      <c r="Q24" s="41">
        <v>380400</v>
      </c>
      <c r="R24" s="41">
        <v>383600</v>
      </c>
      <c r="S24" s="41">
        <v>386000</v>
      </c>
      <c r="T24" s="41">
        <v>386600</v>
      </c>
      <c r="U24" s="41">
        <v>385100</v>
      </c>
      <c r="V24" s="41">
        <v>383200</v>
      </c>
      <c r="W24" s="41">
        <v>381100</v>
      </c>
      <c r="X24" s="41">
        <v>379200</v>
      </c>
      <c r="Y24" s="41">
        <v>375500</v>
      </c>
      <c r="Z24" s="41">
        <v>370100</v>
      </c>
      <c r="AA24" s="41">
        <v>367500</v>
      </c>
      <c r="AB24" s="41">
        <v>365100</v>
      </c>
      <c r="AC24" s="41">
        <v>360200</v>
      </c>
      <c r="AD24" s="41">
        <v>356500</v>
      </c>
      <c r="AE24" s="41">
        <v>356200</v>
      </c>
      <c r="AF24" s="41">
        <v>355900</v>
      </c>
      <c r="AG24" s="41">
        <v>353400</v>
      </c>
      <c r="AH24" s="41">
        <v>350000</v>
      </c>
      <c r="AI24" s="41">
        <v>347600</v>
      </c>
      <c r="AJ24" s="41">
        <v>346900</v>
      </c>
      <c r="AK24" s="41">
        <v>343900</v>
      </c>
      <c r="AL24" s="41">
        <v>336900</v>
      </c>
      <c r="AM24" s="41">
        <v>329300</v>
      </c>
      <c r="AN24" s="41">
        <v>323300</v>
      </c>
      <c r="AO24" s="41">
        <v>317700</v>
      </c>
      <c r="AP24" s="41">
        <v>309400</v>
      </c>
      <c r="AQ24" s="41">
        <v>299100</v>
      </c>
      <c r="AR24" s="41">
        <v>289700</v>
      </c>
      <c r="AS24" s="41">
        <v>281400</v>
      </c>
      <c r="AT24" s="41">
        <v>272700</v>
      </c>
      <c r="AU24" s="41">
        <v>259800</v>
      </c>
      <c r="AV24" s="41">
        <v>243800</v>
      </c>
      <c r="AW24" s="41">
        <v>229500</v>
      </c>
      <c r="AX24" s="41">
        <v>220600</v>
      </c>
      <c r="AY24" s="41">
        <v>214700</v>
      </c>
      <c r="AZ24" s="41">
        <v>208200</v>
      </c>
      <c r="BA24" s="41">
        <v>201100</v>
      </c>
      <c r="BB24" s="41">
        <v>194400</v>
      </c>
      <c r="BC24" s="41">
        <v>187500</v>
      </c>
      <c r="BD24" s="41">
        <v>180300</v>
      </c>
      <c r="BE24" s="41">
        <v>174300</v>
      </c>
      <c r="BF24" s="41">
        <v>170300</v>
      </c>
      <c r="BG24" s="41">
        <v>169000</v>
      </c>
      <c r="BH24" s="41">
        <v>170000</v>
      </c>
      <c r="BI24" s="41">
        <v>170500</v>
      </c>
      <c r="BJ24" s="41">
        <v>168800</v>
      </c>
      <c r="BK24" s="41">
        <v>165700</v>
      </c>
      <c r="BL24" s="41">
        <v>165200</v>
      </c>
      <c r="BM24" s="41">
        <v>167100</v>
      </c>
      <c r="BN24" s="41">
        <v>170500</v>
      </c>
      <c r="BO24" s="41">
        <v>173000</v>
      </c>
      <c r="BP24" s="41">
        <v>174200</v>
      </c>
      <c r="BQ24" s="41">
        <v>174900</v>
      </c>
      <c r="BR24" s="41">
        <v>175500</v>
      </c>
      <c r="BS24" s="41">
        <v>175400</v>
      </c>
      <c r="BT24" s="41">
        <v>174600</v>
      </c>
      <c r="BU24" s="41">
        <v>173300</v>
      </c>
      <c r="BV24" s="41">
        <v>172900</v>
      </c>
      <c r="BW24" s="41">
        <v>172300</v>
      </c>
      <c r="BX24" s="41">
        <v>171000</v>
      </c>
      <c r="BY24" s="41">
        <v>168000</v>
      </c>
      <c r="BZ24" s="41">
        <v>164600</v>
      </c>
      <c r="CA24" s="41">
        <v>161000</v>
      </c>
      <c r="CB24" s="41">
        <v>159000</v>
      </c>
      <c r="CC24" s="41">
        <v>157800</v>
      </c>
      <c r="CD24" s="41">
        <v>157900</v>
      </c>
      <c r="CE24" s="41">
        <v>158700</v>
      </c>
      <c r="CF24" s="41">
        <v>159400</v>
      </c>
      <c r="CG24" s="41">
        <v>160300</v>
      </c>
      <c r="CH24" s="41">
        <v>161500</v>
      </c>
      <c r="CI24" s="41">
        <v>163000</v>
      </c>
      <c r="CJ24" s="41">
        <v>162000</v>
      </c>
      <c r="CK24" s="41">
        <v>159600</v>
      </c>
      <c r="CL24" s="41">
        <v>157300</v>
      </c>
      <c r="CM24" s="41">
        <v>158000</v>
      </c>
      <c r="CN24" s="41">
        <v>161500</v>
      </c>
      <c r="CO24" s="41">
        <v>166900</v>
      </c>
      <c r="CP24" s="41">
        <v>168300</v>
      </c>
      <c r="CQ24" s="41">
        <v>166800</v>
      </c>
      <c r="CR24" s="41">
        <v>166400</v>
      </c>
      <c r="CS24" s="41">
        <v>167700</v>
      </c>
      <c r="CT24" s="41">
        <v>167000</v>
      </c>
      <c r="CU24" s="41">
        <v>166900</v>
      </c>
      <c r="CV24" s="41">
        <v>167800</v>
      </c>
      <c r="CW24" s="41">
        <v>168900</v>
      </c>
      <c r="CX24" s="41">
        <v>169500</v>
      </c>
      <c r="CY24" s="41">
        <v>172200</v>
      </c>
      <c r="CZ24" s="41">
        <v>177700</v>
      </c>
      <c r="DA24" s="41">
        <v>182800</v>
      </c>
      <c r="DB24" s="41">
        <v>187200</v>
      </c>
      <c r="DC24" s="41">
        <v>193600</v>
      </c>
      <c r="DD24" s="41">
        <v>200500</v>
      </c>
      <c r="DE24" s="41">
        <v>204200</v>
      </c>
      <c r="DF24" s="41">
        <v>207000</v>
      </c>
      <c r="DG24" s="41">
        <v>211100</v>
      </c>
      <c r="DH24" s="41">
        <v>216100</v>
      </c>
      <c r="DI24" s="41">
        <v>222300</v>
      </c>
      <c r="DJ24" s="41">
        <v>228700</v>
      </c>
      <c r="DK24" s="41">
        <v>235400</v>
      </c>
      <c r="DL24" s="41">
        <v>238600</v>
      </c>
      <c r="DM24" s="41">
        <v>240800</v>
      </c>
      <c r="DN24" s="41">
        <v>245000</v>
      </c>
      <c r="DO24" s="41">
        <v>251500</v>
      </c>
      <c r="DP24" s="41">
        <v>255400</v>
      </c>
    </row>
    <row r="25" spans="1:120">
      <c r="A25" s="41">
        <v>94536</v>
      </c>
      <c r="B25" s="41" t="s">
        <v>95</v>
      </c>
      <c r="C25" s="41" t="s">
        <v>66</v>
      </c>
      <c r="D25" s="41" t="s">
        <v>65</v>
      </c>
      <c r="E25" s="41" t="s">
        <v>78</v>
      </c>
      <c r="F25" s="41">
        <v>401800</v>
      </c>
      <c r="G25" s="41">
        <v>408800</v>
      </c>
      <c r="H25" s="41">
        <v>417700</v>
      </c>
      <c r="I25" s="41">
        <v>428500</v>
      </c>
      <c r="J25" s="41">
        <v>436200</v>
      </c>
      <c r="K25" s="41">
        <v>440400</v>
      </c>
      <c r="L25" s="41">
        <v>446100</v>
      </c>
      <c r="M25" s="41">
        <v>453600</v>
      </c>
      <c r="N25" s="41">
        <v>459200</v>
      </c>
      <c r="O25" s="41">
        <v>461200</v>
      </c>
      <c r="P25" s="41">
        <v>462600</v>
      </c>
      <c r="Q25" s="41">
        <v>463400</v>
      </c>
      <c r="R25" s="41">
        <v>462800</v>
      </c>
      <c r="S25" s="41">
        <v>462100</v>
      </c>
      <c r="T25" s="41">
        <v>459900</v>
      </c>
      <c r="U25" s="41">
        <v>455300</v>
      </c>
      <c r="V25" s="41">
        <v>451800</v>
      </c>
      <c r="W25" s="41">
        <v>451200</v>
      </c>
      <c r="X25" s="41">
        <v>453000</v>
      </c>
      <c r="Y25" s="41">
        <v>452700</v>
      </c>
      <c r="Z25" s="41">
        <v>450700</v>
      </c>
      <c r="AA25" s="41">
        <v>448900</v>
      </c>
      <c r="AB25" s="41">
        <v>447600</v>
      </c>
      <c r="AC25" s="41">
        <v>445500</v>
      </c>
      <c r="AD25" s="41">
        <v>444500</v>
      </c>
      <c r="AE25" s="41">
        <v>442500</v>
      </c>
      <c r="AF25" s="41">
        <v>440100</v>
      </c>
      <c r="AG25" s="41">
        <v>441000</v>
      </c>
      <c r="AH25" s="41">
        <v>444400</v>
      </c>
      <c r="AI25" s="41">
        <v>442500</v>
      </c>
      <c r="AJ25" s="41">
        <v>434700</v>
      </c>
      <c r="AK25" s="41">
        <v>429600</v>
      </c>
      <c r="AL25" s="41">
        <v>426600</v>
      </c>
      <c r="AM25" s="41">
        <v>422300</v>
      </c>
      <c r="AN25" s="41">
        <v>418000</v>
      </c>
      <c r="AO25" s="41">
        <v>414900</v>
      </c>
      <c r="AP25" s="41">
        <v>409000</v>
      </c>
      <c r="AQ25" s="41">
        <v>401300</v>
      </c>
      <c r="AR25" s="41">
        <v>394300</v>
      </c>
      <c r="AS25" s="41">
        <v>386800</v>
      </c>
      <c r="AT25" s="41">
        <v>377200</v>
      </c>
      <c r="AU25" s="41">
        <v>369300</v>
      </c>
      <c r="AV25" s="41">
        <v>364300</v>
      </c>
      <c r="AW25" s="41">
        <v>357400</v>
      </c>
      <c r="AX25" s="41">
        <v>348900</v>
      </c>
      <c r="AY25" s="41">
        <v>341400</v>
      </c>
      <c r="AZ25" s="41">
        <v>332800</v>
      </c>
      <c r="BA25" s="41">
        <v>326200</v>
      </c>
      <c r="BB25" s="41">
        <v>323900</v>
      </c>
      <c r="BC25" s="41">
        <v>320500</v>
      </c>
      <c r="BD25" s="41">
        <v>313600</v>
      </c>
      <c r="BE25" s="41">
        <v>307300</v>
      </c>
      <c r="BF25" s="41">
        <v>302300</v>
      </c>
      <c r="BG25" s="41">
        <v>298500</v>
      </c>
      <c r="BH25" s="41">
        <v>294800</v>
      </c>
      <c r="BI25" s="41">
        <v>290800</v>
      </c>
      <c r="BJ25" s="41">
        <v>287400</v>
      </c>
      <c r="BK25" s="41">
        <v>285200</v>
      </c>
      <c r="BL25" s="41">
        <v>284300</v>
      </c>
      <c r="BM25" s="41">
        <v>282600</v>
      </c>
      <c r="BN25" s="41">
        <v>283200</v>
      </c>
      <c r="BO25" s="41">
        <v>285600</v>
      </c>
      <c r="BP25" s="41">
        <v>284500</v>
      </c>
      <c r="BQ25" s="41">
        <v>280000</v>
      </c>
      <c r="BR25" s="41">
        <v>278800</v>
      </c>
      <c r="BS25" s="41">
        <v>279800</v>
      </c>
      <c r="BT25" s="41">
        <v>280500</v>
      </c>
      <c r="BU25" s="41">
        <v>281200</v>
      </c>
      <c r="BV25" s="41">
        <v>282300</v>
      </c>
      <c r="BW25" s="41">
        <v>283100</v>
      </c>
      <c r="BX25" s="41">
        <v>281500</v>
      </c>
      <c r="BY25" s="41">
        <v>278000</v>
      </c>
      <c r="BZ25" s="41">
        <v>271500</v>
      </c>
      <c r="CA25" s="41">
        <v>264100</v>
      </c>
      <c r="CB25" s="41">
        <v>260400</v>
      </c>
      <c r="CC25" s="41">
        <v>258000</v>
      </c>
      <c r="CD25" s="41">
        <v>254000</v>
      </c>
      <c r="CE25" s="41">
        <v>251600</v>
      </c>
      <c r="CF25" s="41">
        <v>251500</v>
      </c>
      <c r="CG25" s="41">
        <v>251000</v>
      </c>
      <c r="CH25" s="41">
        <v>248700</v>
      </c>
      <c r="CI25" s="41">
        <v>247000</v>
      </c>
      <c r="CJ25" s="41">
        <v>247800</v>
      </c>
      <c r="CK25" s="41">
        <v>247700</v>
      </c>
      <c r="CL25" s="41">
        <v>245200</v>
      </c>
      <c r="CM25" s="41">
        <v>245800</v>
      </c>
      <c r="CN25" s="41">
        <v>249400</v>
      </c>
      <c r="CO25" s="41">
        <v>252700</v>
      </c>
      <c r="CP25" s="41">
        <v>258000</v>
      </c>
      <c r="CQ25" s="41">
        <v>263700</v>
      </c>
      <c r="CR25" s="41">
        <v>266100</v>
      </c>
      <c r="CS25" s="41">
        <v>266100</v>
      </c>
      <c r="CT25" s="41">
        <v>267800</v>
      </c>
      <c r="CU25" s="41">
        <v>270400</v>
      </c>
      <c r="CV25" s="41">
        <v>274000</v>
      </c>
      <c r="CW25" s="41">
        <v>279400</v>
      </c>
      <c r="CX25" s="41">
        <v>285800</v>
      </c>
      <c r="CY25" s="41">
        <v>295600</v>
      </c>
      <c r="CZ25" s="41">
        <v>308900</v>
      </c>
      <c r="DA25" s="41">
        <v>322400</v>
      </c>
      <c r="DB25" s="41">
        <v>329800</v>
      </c>
      <c r="DC25" s="41">
        <v>334500</v>
      </c>
      <c r="DD25" s="41">
        <v>338100</v>
      </c>
      <c r="DE25" s="41">
        <v>346000</v>
      </c>
      <c r="DF25" s="41">
        <v>354700</v>
      </c>
      <c r="DG25" s="41">
        <v>362700</v>
      </c>
      <c r="DH25" s="41">
        <v>368900</v>
      </c>
      <c r="DI25" s="41">
        <v>376900</v>
      </c>
      <c r="DJ25" s="41">
        <v>386200</v>
      </c>
      <c r="DK25" s="41">
        <v>394900</v>
      </c>
      <c r="DL25" s="41">
        <v>402900</v>
      </c>
      <c r="DM25" s="41">
        <v>411500</v>
      </c>
      <c r="DN25" s="41">
        <v>417500</v>
      </c>
      <c r="DO25" s="41">
        <v>421400</v>
      </c>
      <c r="DP25" s="41">
        <v>425600</v>
      </c>
    </row>
    <row r="26" spans="1:120">
      <c r="A26" s="41">
        <v>90201</v>
      </c>
      <c r="B26" s="41" t="s">
        <v>418</v>
      </c>
      <c r="C26" s="41" t="s">
        <v>66</v>
      </c>
      <c r="D26" s="41" t="s">
        <v>394</v>
      </c>
      <c r="E26" s="41" t="s">
        <v>394</v>
      </c>
      <c r="F26" s="41">
        <v>321200</v>
      </c>
      <c r="G26" s="41">
        <v>327200</v>
      </c>
      <c r="H26" s="41">
        <v>333600</v>
      </c>
      <c r="I26" s="41">
        <v>339900</v>
      </c>
      <c r="J26" s="41">
        <v>346200</v>
      </c>
      <c r="K26" s="41">
        <v>352500</v>
      </c>
      <c r="L26" s="41">
        <v>358900</v>
      </c>
      <c r="M26" s="41">
        <v>365000</v>
      </c>
      <c r="N26" s="41">
        <v>371400</v>
      </c>
      <c r="O26" s="41">
        <v>378100</v>
      </c>
      <c r="P26" s="41">
        <v>385100</v>
      </c>
      <c r="Q26" s="41">
        <v>391000</v>
      </c>
      <c r="R26" s="41">
        <v>395600</v>
      </c>
      <c r="S26" s="41">
        <v>399700</v>
      </c>
      <c r="T26" s="41">
        <v>404200</v>
      </c>
      <c r="U26" s="41">
        <v>409500</v>
      </c>
      <c r="V26" s="41">
        <v>416300</v>
      </c>
      <c r="W26" s="41">
        <v>424200</v>
      </c>
      <c r="X26" s="41">
        <v>430900</v>
      </c>
      <c r="Y26" s="41">
        <v>436000</v>
      </c>
      <c r="Z26" s="41">
        <v>440100</v>
      </c>
      <c r="AA26" s="41">
        <v>442200</v>
      </c>
      <c r="AB26" s="41">
        <v>441800</v>
      </c>
      <c r="AC26" s="41">
        <v>442300</v>
      </c>
      <c r="AD26" s="41">
        <v>444600</v>
      </c>
      <c r="AE26" s="41">
        <v>445800</v>
      </c>
      <c r="AF26" s="41">
        <v>444400</v>
      </c>
      <c r="AG26" s="41">
        <v>442600</v>
      </c>
      <c r="AH26" s="41">
        <v>441500</v>
      </c>
      <c r="AI26" s="41">
        <v>440800</v>
      </c>
      <c r="AJ26" s="41">
        <v>439500</v>
      </c>
      <c r="AK26" s="41">
        <v>437000</v>
      </c>
      <c r="AL26" s="41">
        <v>433800</v>
      </c>
      <c r="AM26" s="41">
        <v>430300</v>
      </c>
      <c r="AN26" s="41">
        <v>425300</v>
      </c>
      <c r="AO26" s="41">
        <v>418100</v>
      </c>
      <c r="AP26" s="41">
        <v>410500</v>
      </c>
      <c r="AQ26" s="41">
        <v>402500</v>
      </c>
      <c r="AR26" s="41">
        <v>392400</v>
      </c>
      <c r="AS26" s="41">
        <v>380200</v>
      </c>
      <c r="AT26" s="41">
        <v>367500</v>
      </c>
      <c r="AU26" s="41">
        <v>354000</v>
      </c>
      <c r="AV26" s="41">
        <v>339400</v>
      </c>
      <c r="AW26" s="41">
        <v>325800</v>
      </c>
      <c r="AX26" s="41">
        <v>314300</v>
      </c>
      <c r="AY26" s="41">
        <v>304400</v>
      </c>
      <c r="AZ26" s="41">
        <v>295800</v>
      </c>
      <c r="BA26" s="41">
        <v>287800</v>
      </c>
      <c r="BB26" s="41">
        <v>279000</v>
      </c>
      <c r="BC26" s="41">
        <v>270700</v>
      </c>
      <c r="BD26" s="41">
        <v>263400</v>
      </c>
      <c r="BE26" s="41">
        <v>255900</v>
      </c>
      <c r="BF26" s="41">
        <v>247700</v>
      </c>
      <c r="BG26" s="41">
        <v>241300</v>
      </c>
      <c r="BH26" s="41">
        <v>237900</v>
      </c>
      <c r="BI26" s="41">
        <v>236100</v>
      </c>
      <c r="BJ26" s="41">
        <v>234000</v>
      </c>
      <c r="BK26" s="41">
        <v>232700</v>
      </c>
      <c r="BL26" s="41">
        <v>232900</v>
      </c>
      <c r="BM26" s="41">
        <v>233600</v>
      </c>
      <c r="BN26" s="41">
        <v>233600</v>
      </c>
      <c r="BO26" s="41">
        <v>233000</v>
      </c>
      <c r="BP26" s="41">
        <v>232200</v>
      </c>
      <c r="BQ26" s="41">
        <v>231700</v>
      </c>
      <c r="BR26" s="41">
        <v>231600</v>
      </c>
      <c r="BS26" s="41">
        <v>231300</v>
      </c>
      <c r="BT26" s="41">
        <v>229200</v>
      </c>
      <c r="BU26" s="41">
        <v>226000</v>
      </c>
      <c r="BV26" s="41">
        <v>223700</v>
      </c>
      <c r="BW26" s="41">
        <v>222800</v>
      </c>
      <c r="BX26" s="41">
        <v>221900</v>
      </c>
      <c r="BY26" s="41">
        <v>220800</v>
      </c>
      <c r="BZ26" s="41">
        <v>220200</v>
      </c>
      <c r="CA26" s="41">
        <v>220000</v>
      </c>
      <c r="CB26" s="41">
        <v>219800</v>
      </c>
      <c r="CC26" s="41">
        <v>220400</v>
      </c>
      <c r="CD26" s="41">
        <v>221400</v>
      </c>
      <c r="CE26" s="41">
        <v>221700</v>
      </c>
      <c r="CF26" s="41">
        <v>221500</v>
      </c>
      <c r="CG26" s="41">
        <v>220500</v>
      </c>
      <c r="CH26" s="41">
        <v>218700</v>
      </c>
      <c r="CI26" s="41">
        <v>216600</v>
      </c>
      <c r="CJ26" s="41">
        <v>215300</v>
      </c>
      <c r="CK26" s="41">
        <v>214900</v>
      </c>
      <c r="CL26" s="41">
        <v>214900</v>
      </c>
      <c r="CM26" s="41">
        <v>214800</v>
      </c>
      <c r="CN26" s="41">
        <v>215300</v>
      </c>
      <c r="CO26" s="41">
        <v>217100</v>
      </c>
      <c r="CP26" s="41">
        <v>218700</v>
      </c>
      <c r="CQ26" s="41">
        <v>219200</v>
      </c>
      <c r="CR26" s="41">
        <v>220100</v>
      </c>
      <c r="CS26" s="41">
        <v>222100</v>
      </c>
      <c r="CT26" s="41">
        <v>224600</v>
      </c>
      <c r="CU26" s="41">
        <v>227100</v>
      </c>
      <c r="CV26" s="41">
        <v>228500</v>
      </c>
      <c r="CW26" s="41">
        <v>229900</v>
      </c>
      <c r="CX26" s="41">
        <v>233100</v>
      </c>
      <c r="CY26" s="41">
        <v>238100</v>
      </c>
      <c r="CZ26" s="41">
        <v>243600</v>
      </c>
      <c r="DA26" s="41">
        <v>249000</v>
      </c>
      <c r="DB26" s="41">
        <v>254600</v>
      </c>
      <c r="DC26" s="41">
        <v>260100</v>
      </c>
      <c r="DD26" s="41">
        <v>263700</v>
      </c>
      <c r="DE26" s="41">
        <v>267900</v>
      </c>
      <c r="DF26" s="41">
        <v>273400</v>
      </c>
      <c r="DG26" s="41">
        <v>277600</v>
      </c>
      <c r="DH26" s="41">
        <v>280600</v>
      </c>
      <c r="DI26" s="41">
        <v>282900</v>
      </c>
      <c r="DJ26" s="41">
        <v>284100</v>
      </c>
      <c r="DK26" s="41">
        <v>286200</v>
      </c>
      <c r="DL26" s="41">
        <v>291200</v>
      </c>
      <c r="DM26" s="41">
        <v>296000</v>
      </c>
      <c r="DN26" s="41">
        <v>299200</v>
      </c>
      <c r="DO26" s="41">
        <v>301100</v>
      </c>
      <c r="DP26" s="41">
        <v>303100</v>
      </c>
    </row>
    <row r="27" spans="1:120">
      <c r="A27" s="41">
        <v>92345</v>
      </c>
      <c r="B27" s="41" t="s">
        <v>419</v>
      </c>
      <c r="C27" s="41" t="s">
        <v>66</v>
      </c>
      <c r="D27" s="41" t="s">
        <v>414</v>
      </c>
      <c r="E27" s="41" t="s">
        <v>415</v>
      </c>
      <c r="F27" s="41">
        <v>169000</v>
      </c>
      <c r="G27" s="41">
        <v>174100</v>
      </c>
      <c r="H27" s="41">
        <v>179300</v>
      </c>
      <c r="I27" s="41">
        <v>184900</v>
      </c>
      <c r="J27" s="41">
        <v>191200</v>
      </c>
      <c r="K27" s="41">
        <v>197900</v>
      </c>
      <c r="L27" s="41">
        <v>204600</v>
      </c>
      <c r="M27" s="41">
        <v>210800</v>
      </c>
      <c r="N27" s="41">
        <v>215700</v>
      </c>
      <c r="O27" s="41">
        <v>219900</v>
      </c>
      <c r="P27" s="41">
        <v>224700</v>
      </c>
      <c r="Q27" s="41">
        <v>230400</v>
      </c>
      <c r="R27" s="41">
        <v>235800</v>
      </c>
      <c r="S27" s="41">
        <v>240100</v>
      </c>
      <c r="T27" s="41">
        <v>243600</v>
      </c>
      <c r="U27" s="41">
        <v>246800</v>
      </c>
      <c r="V27" s="41">
        <v>248700</v>
      </c>
      <c r="W27" s="41">
        <v>249700</v>
      </c>
      <c r="X27" s="41">
        <v>250400</v>
      </c>
      <c r="Y27" s="41">
        <v>250600</v>
      </c>
      <c r="Z27" s="41">
        <v>249500</v>
      </c>
      <c r="AA27" s="41">
        <v>247300</v>
      </c>
      <c r="AB27" s="41">
        <v>245000</v>
      </c>
      <c r="AC27" s="41">
        <v>242200</v>
      </c>
      <c r="AD27" s="41">
        <v>239100</v>
      </c>
      <c r="AE27" s="41">
        <v>237100</v>
      </c>
      <c r="AF27" s="41">
        <v>235000</v>
      </c>
      <c r="AG27" s="41">
        <v>232300</v>
      </c>
      <c r="AH27" s="41">
        <v>229800</v>
      </c>
      <c r="AI27" s="41">
        <v>227300</v>
      </c>
      <c r="AJ27" s="41">
        <v>224800</v>
      </c>
      <c r="AK27" s="41">
        <v>222900</v>
      </c>
      <c r="AL27" s="41">
        <v>220600</v>
      </c>
      <c r="AM27" s="41">
        <v>217400</v>
      </c>
      <c r="AN27" s="41">
        <v>213300</v>
      </c>
      <c r="AO27" s="41">
        <v>208000</v>
      </c>
      <c r="AP27" s="41">
        <v>202600</v>
      </c>
      <c r="AQ27" s="41">
        <v>197000</v>
      </c>
      <c r="AR27" s="41">
        <v>189500</v>
      </c>
      <c r="AS27" s="41">
        <v>180000</v>
      </c>
      <c r="AT27" s="41">
        <v>170700</v>
      </c>
      <c r="AU27" s="41">
        <v>162300</v>
      </c>
      <c r="AV27" s="41">
        <v>153300</v>
      </c>
      <c r="AW27" s="41">
        <v>143300</v>
      </c>
      <c r="AX27" s="41">
        <v>134800</v>
      </c>
      <c r="AY27" s="41">
        <v>128500</v>
      </c>
      <c r="AZ27" s="41">
        <v>122500</v>
      </c>
      <c r="BA27" s="41">
        <v>117700</v>
      </c>
      <c r="BB27" s="41">
        <v>112500</v>
      </c>
      <c r="BC27" s="41">
        <v>105200</v>
      </c>
      <c r="BD27" s="41">
        <v>98000</v>
      </c>
      <c r="BE27" s="41">
        <v>92900</v>
      </c>
      <c r="BF27" s="41">
        <v>89100</v>
      </c>
      <c r="BG27" s="41">
        <v>85200</v>
      </c>
      <c r="BH27" s="41">
        <v>81800</v>
      </c>
      <c r="BI27" s="41">
        <v>79200</v>
      </c>
      <c r="BJ27" s="41">
        <v>77400</v>
      </c>
      <c r="BK27" s="41">
        <v>75600</v>
      </c>
      <c r="BL27" s="41">
        <v>73900</v>
      </c>
      <c r="BM27" s="41">
        <v>72100</v>
      </c>
      <c r="BN27" s="41">
        <v>71200</v>
      </c>
      <c r="BO27" s="41">
        <v>70800</v>
      </c>
      <c r="BP27" s="41">
        <v>71000</v>
      </c>
      <c r="BQ27" s="41">
        <v>71400</v>
      </c>
      <c r="BR27" s="41">
        <v>72000</v>
      </c>
      <c r="BS27" s="41">
        <v>72200</v>
      </c>
      <c r="BT27" s="41">
        <v>72400</v>
      </c>
      <c r="BU27" s="41">
        <v>72600</v>
      </c>
      <c r="BV27" s="41">
        <v>72500</v>
      </c>
      <c r="BW27" s="41">
        <v>72000</v>
      </c>
      <c r="BX27" s="41">
        <v>71300</v>
      </c>
      <c r="BY27" s="41">
        <v>70700</v>
      </c>
      <c r="BZ27" s="41">
        <v>70200</v>
      </c>
      <c r="CA27" s="41">
        <v>70100</v>
      </c>
      <c r="CB27" s="41">
        <v>70100</v>
      </c>
      <c r="CC27" s="41">
        <v>69900</v>
      </c>
      <c r="CD27" s="41">
        <v>69200</v>
      </c>
      <c r="CE27" s="41">
        <v>68300</v>
      </c>
      <c r="CF27" s="41">
        <v>67000</v>
      </c>
      <c r="CG27" s="41">
        <v>66100</v>
      </c>
      <c r="CH27" s="41">
        <v>65400</v>
      </c>
      <c r="CI27" s="41">
        <v>64800</v>
      </c>
      <c r="CJ27" s="41">
        <v>64300</v>
      </c>
      <c r="CK27" s="41">
        <v>64400</v>
      </c>
      <c r="CL27" s="41">
        <v>64400</v>
      </c>
      <c r="CM27" s="41">
        <v>65000</v>
      </c>
      <c r="CN27" s="41">
        <v>66200</v>
      </c>
      <c r="CO27" s="41">
        <v>67200</v>
      </c>
      <c r="CP27" s="41">
        <v>67800</v>
      </c>
      <c r="CQ27" s="41">
        <v>68900</v>
      </c>
      <c r="CR27" s="41">
        <v>70400</v>
      </c>
      <c r="CS27" s="41">
        <v>71300</v>
      </c>
      <c r="CT27" s="41">
        <v>71700</v>
      </c>
      <c r="CU27" s="41">
        <v>72900</v>
      </c>
      <c r="CV27" s="41">
        <v>74800</v>
      </c>
      <c r="CW27" s="41">
        <v>76300</v>
      </c>
      <c r="CX27" s="41">
        <v>77800</v>
      </c>
      <c r="CY27" s="41">
        <v>80000</v>
      </c>
      <c r="CZ27" s="41">
        <v>82000</v>
      </c>
      <c r="DA27" s="41">
        <v>83900</v>
      </c>
      <c r="DB27" s="41">
        <v>86000</v>
      </c>
      <c r="DC27" s="41">
        <v>88000</v>
      </c>
      <c r="DD27" s="41">
        <v>89900</v>
      </c>
      <c r="DE27" s="41">
        <v>92600</v>
      </c>
      <c r="DF27" s="41">
        <v>95800</v>
      </c>
      <c r="DG27" s="41">
        <v>98000</v>
      </c>
      <c r="DH27" s="41">
        <v>100300</v>
      </c>
      <c r="DI27" s="41">
        <v>102300</v>
      </c>
      <c r="DJ27" s="41">
        <v>103400</v>
      </c>
      <c r="DK27" s="41">
        <v>104700</v>
      </c>
      <c r="DL27" s="41">
        <v>107900</v>
      </c>
      <c r="DM27" s="41">
        <v>111200</v>
      </c>
      <c r="DN27" s="41">
        <v>114700</v>
      </c>
      <c r="DO27" s="41">
        <v>118200</v>
      </c>
      <c r="DP27" s="41">
        <v>121300</v>
      </c>
    </row>
    <row r="28" spans="1:120">
      <c r="A28" s="41">
        <v>92503</v>
      </c>
      <c r="B28" s="41" t="s">
        <v>414</v>
      </c>
      <c r="C28" s="41" t="s">
        <v>66</v>
      </c>
      <c r="D28" s="41" t="s">
        <v>414</v>
      </c>
      <c r="E28" s="41" t="s">
        <v>414</v>
      </c>
      <c r="F28" s="41">
        <v>263200</v>
      </c>
      <c r="G28" s="41">
        <v>267200</v>
      </c>
      <c r="H28" s="41">
        <v>267400</v>
      </c>
      <c r="I28" s="41">
        <v>268400</v>
      </c>
      <c r="J28" s="41">
        <v>274000</v>
      </c>
      <c r="K28" s="41">
        <v>281300</v>
      </c>
      <c r="L28" s="41">
        <v>287600</v>
      </c>
      <c r="M28" s="41">
        <v>292100</v>
      </c>
      <c r="N28" s="41">
        <v>295300</v>
      </c>
      <c r="O28" s="41">
        <v>300300</v>
      </c>
      <c r="P28" s="41">
        <v>305600</v>
      </c>
      <c r="Q28" s="41">
        <v>310000</v>
      </c>
      <c r="R28" s="41">
        <v>316000</v>
      </c>
      <c r="S28" s="41">
        <v>322900</v>
      </c>
      <c r="T28" s="41">
        <v>328900</v>
      </c>
      <c r="U28" s="41">
        <v>335100</v>
      </c>
      <c r="V28" s="41">
        <v>339200</v>
      </c>
      <c r="W28" s="41">
        <v>342000</v>
      </c>
      <c r="X28" s="41">
        <v>342700</v>
      </c>
      <c r="Y28" s="41">
        <v>341700</v>
      </c>
      <c r="Z28" s="41">
        <v>339600</v>
      </c>
      <c r="AA28" s="41">
        <v>336900</v>
      </c>
      <c r="AB28" s="41">
        <v>332800</v>
      </c>
      <c r="AC28" s="41">
        <v>329400</v>
      </c>
      <c r="AD28" s="41">
        <v>327200</v>
      </c>
      <c r="AE28" s="41">
        <v>325400</v>
      </c>
      <c r="AF28" s="41">
        <v>325800</v>
      </c>
      <c r="AG28" s="41">
        <v>327900</v>
      </c>
      <c r="AH28" s="41">
        <v>327700</v>
      </c>
      <c r="AI28" s="41">
        <v>325800</v>
      </c>
      <c r="AJ28" s="41">
        <v>323900</v>
      </c>
      <c r="AK28" s="41">
        <v>320500</v>
      </c>
      <c r="AL28" s="41">
        <v>314700</v>
      </c>
      <c r="AM28" s="41">
        <v>307800</v>
      </c>
      <c r="AN28" s="41">
        <v>301500</v>
      </c>
      <c r="AO28" s="41">
        <v>296300</v>
      </c>
      <c r="AP28" s="41">
        <v>290700</v>
      </c>
      <c r="AQ28" s="41">
        <v>283500</v>
      </c>
      <c r="AR28" s="41">
        <v>276000</v>
      </c>
      <c r="AS28" s="41">
        <v>263900</v>
      </c>
      <c r="AT28" s="41">
        <v>249100</v>
      </c>
      <c r="AU28" s="41">
        <v>236500</v>
      </c>
      <c r="AV28" s="41">
        <v>228000</v>
      </c>
      <c r="AW28" s="41">
        <v>221200</v>
      </c>
      <c r="AX28" s="41">
        <v>213500</v>
      </c>
      <c r="AY28" s="41">
        <v>203800</v>
      </c>
      <c r="AZ28" s="41">
        <v>193600</v>
      </c>
      <c r="BA28" s="41">
        <v>184600</v>
      </c>
      <c r="BB28" s="41">
        <v>176800</v>
      </c>
      <c r="BC28" s="41">
        <v>171300</v>
      </c>
      <c r="BD28" s="41">
        <v>164700</v>
      </c>
      <c r="BE28" s="41">
        <v>155900</v>
      </c>
      <c r="BF28" s="41">
        <v>147100</v>
      </c>
      <c r="BG28" s="41">
        <v>141300</v>
      </c>
      <c r="BH28" s="41">
        <v>137000</v>
      </c>
      <c r="BI28" s="41">
        <v>133600</v>
      </c>
      <c r="BJ28" s="41">
        <v>131700</v>
      </c>
      <c r="BK28" s="41">
        <v>130900</v>
      </c>
      <c r="BL28" s="41">
        <v>129900</v>
      </c>
      <c r="BM28" s="41">
        <v>128000</v>
      </c>
      <c r="BN28" s="41">
        <v>126800</v>
      </c>
      <c r="BO28" s="41">
        <v>126400</v>
      </c>
      <c r="BP28" s="41">
        <v>125600</v>
      </c>
      <c r="BQ28" s="41">
        <v>125700</v>
      </c>
      <c r="BR28" s="41">
        <v>127300</v>
      </c>
      <c r="BS28" s="41">
        <v>127400</v>
      </c>
      <c r="BT28" s="41">
        <v>126300</v>
      </c>
      <c r="BU28" s="41">
        <v>125600</v>
      </c>
      <c r="BV28" s="41">
        <v>124900</v>
      </c>
      <c r="BW28" s="41">
        <v>124400</v>
      </c>
      <c r="BX28" s="41">
        <v>124400</v>
      </c>
      <c r="BY28" s="41">
        <v>124000</v>
      </c>
      <c r="BZ28" s="41">
        <v>123200</v>
      </c>
      <c r="CA28" s="41">
        <v>123800</v>
      </c>
      <c r="CB28" s="41">
        <v>124100</v>
      </c>
      <c r="CC28" s="41">
        <v>123100</v>
      </c>
      <c r="CD28" s="41">
        <v>122500</v>
      </c>
      <c r="CE28" s="41">
        <v>123200</v>
      </c>
      <c r="CF28" s="41">
        <v>123500</v>
      </c>
      <c r="CG28" s="41">
        <v>124100</v>
      </c>
      <c r="CH28" s="41">
        <v>125200</v>
      </c>
      <c r="CI28" s="41">
        <v>126600</v>
      </c>
      <c r="CJ28" s="41">
        <v>127900</v>
      </c>
      <c r="CK28" s="41">
        <v>128100</v>
      </c>
      <c r="CL28" s="41">
        <v>126000</v>
      </c>
      <c r="CM28" s="41">
        <v>123400</v>
      </c>
      <c r="CN28" s="41">
        <v>122900</v>
      </c>
      <c r="CO28" s="41">
        <v>123900</v>
      </c>
      <c r="CP28" s="41">
        <v>125100</v>
      </c>
      <c r="CQ28" s="41">
        <v>126600</v>
      </c>
      <c r="CR28" s="41">
        <v>127900</v>
      </c>
      <c r="CS28" s="41">
        <v>129500</v>
      </c>
      <c r="CT28" s="41">
        <v>132400</v>
      </c>
      <c r="CU28" s="41">
        <v>135300</v>
      </c>
      <c r="CV28" s="41">
        <v>137600</v>
      </c>
      <c r="CW28" s="41">
        <v>141600</v>
      </c>
      <c r="CX28" s="41">
        <v>147600</v>
      </c>
      <c r="CY28" s="41">
        <v>152900</v>
      </c>
      <c r="CZ28" s="41">
        <v>157000</v>
      </c>
      <c r="DA28" s="41">
        <v>161500</v>
      </c>
      <c r="DB28" s="41">
        <v>166900</v>
      </c>
      <c r="DC28" s="41">
        <v>172300</v>
      </c>
      <c r="DD28" s="41">
        <v>177400</v>
      </c>
      <c r="DE28" s="41">
        <v>181700</v>
      </c>
      <c r="DF28" s="41">
        <v>184200</v>
      </c>
      <c r="DG28" s="41">
        <v>183900</v>
      </c>
      <c r="DH28" s="41">
        <v>183200</v>
      </c>
      <c r="DI28" s="41">
        <v>183800</v>
      </c>
      <c r="DJ28" s="41">
        <v>185600</v>
      </c>
      <c r="DK28" s="41">
        <v>186700</v>
      </c>
      <c r="DL28" s="41">
        <v>191300</v>
      </c>
      <c r="DM28" s="41">
        <v>199800</v>
      </c>
      <c r="DN28" s="41">
        <v>207200</v>
      </c>
      <c r="DO28" s="41">
        <v>210300</v>
      </c>
      <c r="DP28" s="41">
        <v>212600</v>
      </c>
    </row>
    <row r="29" spans="1:120">
      <c r="A29" s="41">
        <v>90280</v>
      </c>
      <c r="B29" s="41" t="s">
        <v>420</v>
      </c>
      <c r="C29" s="41" t="s">
        <v>66</v>
      </c>
      <c r="D29" s="41" t="s">
        <v>394</v>
      </c>
      <c r="E29" s="41" t="s">
        <v>394</v>
      </c>
      <c r="F29" s="41">
        <v>334100</v>
      </c>
      <c r="G29" s="41">
        <v>340300</v>
      </c>
      <c r="H29" s="41">
        <v>345900</v>
      </c>
      <c r="I29" s="41">
        <v>351600</v>
      </c>
      <c r="J29" s="41">
        <v>356800</v>
      </c>
      <c r="K29" s="41">
        <v>361800</v>
      </c>
      <c r="L29" s="41">
        <v>367000</v>
      </c>
      <c r="M29" s="41">
        <v>373200</v>
      </c>
      <c r="N29" s="41">
        <v>380000</v>
      </c>
      <c r="O29" s="41">
        <v>387300</v>
      </c>
      <c r="P29" s="41">
        <v>394500</v>
      </c>
      <c r="Q29" s="41">
        <v>400900</v>
      </c>
      <c r="R29" s="41">
        <v>404900</v>
      </c>
      <c r="S29" s="41">
        <v>406500</v>
      </c>
      <c r="T29" s="41">
        <v>408100</v>
      </c>
      <c r="U29" s="41">
        <v>411600</v>
      </c>
      <c r="V29" s="41">
        <v>418000</v>
      </c>
      <c r="W29" s="41">
        <v>426400</v>
      </c>
      <c r="X29" s="41">
        <v>434700</v>
      </c>
      <c r="Y29" s="41">
        <v>440700</v>
      </c>
      <c r="Z29" s="41">
        <v>443800</v>
      </c>
      <c r="AA29" s="41">
        <v>444000</v>
      </c>
      <c r="AB29" s="41">
        <v>442700</v>
      </c>
      <c r="AC29" s="41">
        <v>442400</v>
      </c>
      <c r="AD29" s="41">
        <v>443600</v>
      </c>
      <c r="AE29" s="41">
        <v>445000</v>
      </c>
      <c r="AF29" s="41">
        <v>445100</v>
      </c>
      <c r="AG29" s="41">
        <v>443800</v>
      </c>
      <c r="AH29" s="41">
        <v>440900</v>
      </c>
      <c r="AI29" s="41">
        <v>437300</v>
      </c>
      <c r="AJ29" s="41">
        <v>434000</v>
      </c>
      <c r="AK29" s="41">
        <v>430600</v>
      </c>
      <c r="AL29" s="41">
        <v>427300</v>
      </c>
      <c r="AM29" s="41">
        <v>424600</v>
      </c>
      <c r="AN29" s="41">
        <v>420700</v>
      </c>
      <c r="AO29" s="41">
        <v>413300</v>
      </c>
      <c r="AP29" s="41">
        <v>404300</v>
      </c>
      <c r="AQ29" s="41">
        <v>394900</v>
      </c>
      <c r="AR29" s="41">
        <v>384400</v>
      </c>
      <c r="AS29" s="41">
        <v>372000</v>
      </c>
      <c r="AT29" s="41">
        <v>359000</v>
      </c>
      <c r="AU29" s="41">
        <v>344800</v>
      </c>
      <c r="AV29" s="41">
        <v>329500</v>
      </c>
      <c r="AW29" s="41">
        <v>314200</v>
      </c>
      <c r="AX29" s="41">
        <v>300200</v>
      </c>
      <c r="AY29" s="41">
        <v>288600</v>
      </c>
      <c r="AZ29" s="41">
        <v>279300</v>
      </c>
      <c r="BA29" s="41">
        <v>271000</v>
      </c>
      <c r="BB29" s="41">
        <v>263000</v>
      </c>
      <c r="BC29" s="41">
        <v>256200</v>
      </c>
      <c r="BD29" s="41">
        <v>250000</v>
      </c>
      <c r="BE29" s="41">
        <v>244100</v>
      </c>
      <c r="BF29" s="41">
        <v>238700</v>
      </c>
      <c r="BG29" s="41">
        <v>234300</v>
      </c>
      <c r="BH29" s="41">
        <v>231500</v>
      </c>
      <c r="BI29" s="41">
        <v>230000</v>
      </c>
      <c r="BJ29" s="41">
        <v>228900</v>
      </c>
      <c r="BK29" s="41">
        <v>227700</v>
      </c>
      <c r="BL29" s="41">
        <v>226900</v>
      </c>
      <c r="BM29" s="41">
        <v>227500</v>
      </c>
      <c r="BN29" s="41">
        <v>228700</v>
      </c>
      <c r="BO29" s="41">
        <v>229700</v>
      </c>
      <c r="BP29" s="41">
        <v>230700</v>
      </c>
      <c r="BQ29" s="41">
        <v>231800</v>
      </c>
      <c r="BR29" s="41">
        <v>232300</v>
      </c>
      <c r="BS29" s="41">
        <v>232700</v>
      </c>
      <c r="BT29" s="41">
        <v>232300</v>
      </c>
      <c r="BU29" s="41">
        <v>231000</v>
      </c>
      <c r="BV29" s="41">
        <v>229600</v>
      </c>
      <c r="BW29" s="41">
        <v>228900</v>
      </c>
      <c r="BX29" s="41">
        <v>227600</v>
      </c>
      <c r="BY29" s="41">
        <v>225700</v>
      </c>
      <c r="BZ29" s="41">
        <v>224200</v>
      </c>
      <c r="CA29" s="41">
        <v>224200</v>
      </c>
      <c r="CB29" s="41">
        <v>225000</v>
      </c>
      <c r="CC29" s="41">
        <v>225700</v>
      </c>
      <c r="CD29" s="41">
        <v>225600</v>
      </c>
      <c r="CE29" s="41">
        <v>225100</v>
      </c>
      <c r="CF29" s="41">
        <v>225300</v>
      </c>
      <c r="CG29" s="41">
        <v>226000</v>
      </c>
      <c r="CH29" s="41">
        <v>226200</v>
      </c>
      <c r="CI29" s="41">
        <v>225500</v>
      </c>
      <c r="CJ29" s="41">
        <v>225600</v>
      </c>
      <c r="CK29" s="41">
        <v>226400</v>
      </c>
      <c r="CL29" s="41">
        <v>227100</v>
      </c>
      <c r="CM29" s="41">
        <v>227200</v>
      </c>
      <c r="CN29" s="41">
        <v>227900</v>
      </c>
      <c r="CO29" s="41">
        <v>229500</v>
      </c>
      <c r="CP29" s="41">
        <v>231400</v>
      </c>
      <c r="CQ29" s="41">
        <v>231700</v>
      </c>
      <c r="CR29" s="41">
        <v>231500</v>
      </c>
      <c r="CS29" s="41">
        <v>233300</v>
      </c>
      <c r="CT29" s="41">
        <v>236300</v>
      </c>
      <c r="CU29" s="41">
        <v>238500</v>
      </c>
      <c r="CV29" s="41">
        <v>240000</v>
      </c>
      <c r="CW29" s="41">
        <v>241900</v>
      </c>
      <c r="CX29" s="41">
        <v>245300</v>
      </c>
      <c r="CY29" s="41">
        <v>248800</v>
      </c>
      <c r="CZ29" s="41">
        <v>251000</v>
      </c>
      <c r="DA29" s="41">
        <v>253900</v>
      </c>
      <c r="DB29" s="41">
        <v>259000</v>
      </c>
      <c r="DC29" s="41">
        <v>264400</v>
      </c>
      <c r="DD29" s="41">
        <v>268600</v>
      </c>
      <c r="DE29" s="41">
        <v>272200</v>
      </c>
      <c r="DF29" s="41">
        <v>275000</v>
      </c>
      <c r="DG29" s="41">
        <v>277100</v>
      </c>
      <c r="DH29" s="41">
        <v>279600</v>
      </c>
      <c r="DI29" s="41">
        <v>281700</v>
      </c>
      <c r="DJ29" s="41">
        <v>283400</v>
      </c>
      <c r="DK29" s="41">
        <v>286600</v>
      </c>
      <c r="DL29" s="41">
        <v>291700</v>
      </c>
      <c r="DM29" s="41">
        <v>296600</v>
      </c>
      <c r="DN29" s="41">
        <v>300000</v>
      </c>
      <c r="DO29" s="41">
        <v>303300</v>
      </c>
      <c r="DP29" s="41">
        <v>306700</v>
      </c>
    </row>
    <row r="30" spans="1:120">
      <c r="A30" s="41">
        <v>90004</v>
      </c>
      <c r="B30" s="41" t="s">
        <v>394</v>
      </c>
      <c r="C30" s="41" t="s">
        <v>66</v>
      </c>
      <c r="D30" s="41" t="s">
        <v>394</v>
      </c>
      <c r="E30" s="41" t="s">
        <v>394</v>
      </c>
      <c r="F30" s="41">
        <v>570200</v>
      </c>
      <c r="G30" s="41">
        <v>572000</v>
      </c>
      <c r="H30" s="41">
        <v>574200</v>
      </c>
      <c r="I30" s="41">
        <v>583700</v>
      </c>
      <c r="J30" s="41">
        <v>597200</v>
      </c>
      <c r="K30" s="41">
        <v>611800</v>
      </c>
      <c r="L30" s="41">
        <v>625100</v>
      </c>
      <c r="M30" s="41">
        <v>635800</v>
      </c>
      <c r="N30" s="41">
        <v>646700</v>
      </c>
      <c r="O30" s="41">
        <v>661400</v>
      </c>
      <c r="P30" s="41">
        <v>671300</v>
      </c>
      <c r="Q30" s="41">
        <v>678200</v>
      </c>
      <c r="R30" s="41">
        <v>686700</v>
      </c>
      <c r="S30" s="41">
        <v>696500</v>
      </c>
      <c r="T30" s="41">
        <v>701600</v>
      </c>
      <c r="U30" s="41">
        <v>703200</v>
      </c>
      <c r="V30" s="41">
        <v>705100</v>
      </c>
      <c r="W30" s="41">
        <v>708200</v>
      </c>
      <c r="X30" s="41">
        <v>706400</v>
      </c>
      <c r="Y30" s="41">
        <v>702200</v>
      </c>
      <c r="Z30" s="41">
        <v>698200</v>
      </c>
      <c r="AA30" s="41">
        <v>691000</v>
      </c>
      <c r="AB30" s="41">
        <v>684500</v>
      </c>
      <c r="AC30" s="41">
        <v>681500</v>
      </c>
      <c r="AD30" s="41">
        <v>677900</v>
      </c>
      <c r="AE30" s="41">
        <v>672900</v>
      </c>
      <c r="AF30" s="41">
        <v>670300</v>
      </c>
      <c r="AG30" s="41">
        <v>670400</v>
      </c>
      <c r="AH30" s="41">
        <v>668900</v>
      </c>
      <c r="AI30" s="41">
        <v>661700</v>
      </c>
      <c r="AJ30" s="41">
        <v>655500</v>
      </c>
      <c r="AK30" s="41">
        <v>653700</v>
      </c>
      <c r="AL30" s="41">
        <v>654100</v>
      </c>
      <c r="AM30" s="41">
        <v>653600</v>
      </c>
      <c r="AN30" s="41">
        <v>652100</v>
      </c>
      <c r="AO30" s="41">
        <v>649300</v>
      </c>
      <c r="AP30" s="41">
        <v>647300</v>
      </c>
      <c r="AQ30" s="41">
        <v>642500</v>
      </c>
      <c r="AR30" s="41">
        <v>635100</v>
      </c>
      <c r="AS30" s="41">
        <v>623400</v>
      </c>
      <c r="AT30" s="41">
        <v>610400</v>
      </c>
      <c r="AU30" s="41">
        <v>598600</v>
      </c>
      <c r="AV30" s="41">
        <v>588400</v>
      </c>
      <c r="AW30" s="41">
        <v>576700</v>
      </c>
      <c r="AX30" s="41">
        <v>566900</v>
      </c>
      <c r="AY30" s="41">
        <v>559900</v>
      </c>
      <c r="AZ30" s="41">
        <v>554000</v>
      </c>
      <c r="BA30" s="41">
        <v>548800</v>
      </c>
      <c r="BB30" s="41">
        <v>546300</v>
      </c>
      <c r="BC30" s="41">
        <v>543600</v>
      </c>
      <c r="BD30" s="41">
        <v>537100</v>
      </c>
      <c r="BE30" s="41">
        <v>527200</v>
      </c>
      <c r="BF30" s="41">
        <v>517600</v>
      </c>
      <c r="BG30" s="41">
        <v>509900</v>
      </c>
      <c r="BH30" s="41">
        <v>504000</v>
      </c>
      <c r="BI30" s="41">
        <v>500900</v>
      </c>
      <c r="BJ30" s="41">
        <v>499700</v>
      </c>
      <c r="BK30" s="41">
        <v>497200</v>
      </c>
      <c r="BL30" s="41">
        <v>492700</v>
      </c>
      <c r="BM30" s="41">
        <v>488100</v>
      </c>
      <c r="BN30" s="41">
        <v>484100</v>
      </c>
      <c r="BO30" s="41">
        <v>484500</v>
      </c>
      <c r="BP30" s="41">
        <v>490700</v>
      </c>
      <c r="BQ30" s="41">
        <v>494800</v>
      </c>
      <c r="BR30" s="41">
        <v>491400</v>
      </c>
      <c r="BS30" s="41">
        <v>485800</v>
      </c>
      <c r="BT30" s="41">
        <v>481200</v>
      </c>
      <c r="BU30" s="41">
        <v>476600</v>
      </c>
      <c r="BV30" s="41">
        <v>471900</v>
      </c>
      <c r="BW30" s="41">
        <v>469400</v>
      </c>
      <c r="BX30" s="41">
        <v>467600</v>
      </c>
      <c r="BY30" s="41">
        <v>465200</v>
      </c>
      <c r="BZ30" s="41">
        <v>462600</v>
      </c>
      <c r="CA30" s="41">
        <v>459000</v>
      </c>
      <c r="CB30" s="41">
        <v>455700</v>
      </c>
      <c r="CC30" s="41">
        <v>454700</v>
      </c>
      <c r="CD30" s="41">
        <v>453100</v>
      </c>
      <c r="CE30" s="41">
        <v>451300</v>
      </c>
      <c r="CF30" s="41">
        <v>452800</v>
      </c>
      <c r="CG30" s="41">
        <v>456300</v>
      </c>
      <c r="CH30" s="41">
        <v>456800</v>
      </c>
      <c r="CI30" s="41">
        <v>455900</v>
      </c>
      <c r="CJ30" s="41">
        <v>458700</v>
      </c>
      <c r="CK30" s="41">
        <v>463300</v>
      </c>
      <c r="CL30" s="41">
        <v>464500</v>
      </c>
      <c r="CM30" s="41">
        <v>465200</v>
      </c>
      <c r="CN30" s="41">
        <v>464600</v>
      </c>
      <c r="CO30" s="41">
        <v>461700</v>
      </c>
      <c r="CP30" s="41">
        <v>458600</v>
      </c>
      <c r="CQ30" s="41">
        <v>456700</v>
      </c>
      <c r="CR30" s="41">
        <v>458500</v>
      </c>
      <c r="CS30" s="41">
        <v>466000</v>
      </c>
      <c r="CT30" s="41">
        <v>472300</v>
      </c>
      <c r="CU30" s="41">
        <v>477000</v>
      </c>
      <c r="CV30" s="41">
        <v>482300</v>
      </c>
      <c r="CW30" s="41">
        <v>487500</v>
      </c>
      <c r="CX30" s="41">
        <v>492900</v>
      </c>
      <c r="CY30" s="41">
        <v>504200</v>
      </c>
      <c r="CZ30" s="41">
        <v>517900</v>
      </c>
      <c r="DA30" s="41">
        <v>529600</v>
      </c>
      <c r="DB30" s="41">
        <v>541700</v>
      </c>
      <c r="DC30" s="41">
        <v>550900</v>
      </c>
      <c r="DD30" s="41">
        <v>555700</v>
      </c>
      <c r="DE30" s="41">
        <v>559900</v>
      </c>
      <c r="DF30" s="41">
        <v>564200</v>
      </c>
      <c r="DG30" s="41">
        <v>565800</v>
      </c>
      <c r="DH30" s="41">
        <v>571800</v>
      </c>
      <c r="DI30" s="41">
        <v>580300</v>
      </c>
      <c r="DJ30" s="41">
        <v>589700</v>
      </c>
      <c r="DK30" s="41">
        <v>596400</v>
      </c>
      <c r="DL30" s="41">
        <v>602000</v>
      </c>
      <c r="DM30" s="41">
        <v>615400</v>
      </c>
      <c r="DN30" s="41">
        <v>642000</v>
      </c>
      <c r="DO30" s="41">
        <v>669700</v>
      </c>
      <c r="DP30" s="41">
        <v>689400</v>
      </c>
    </row>
    <row r="31" spans="1:120">
      <c r="A31" s="41">
        <v>92335</v>
      </c>
      <c r="B31" s="41" t="s">
        <v>421</v>
      </c>
      <c r="C31" s="41" t="s">
        <v>66</v>
      </c>
      <c r="D31" s="41" t="s">
        <v>414</v>
      </c>
      <c r="E31" s="41" t="s">
        <v>415</v>
      </c>
      <c r="F31" s="41">
        <v>232000</v>
      </c>
      <c r="G31" s="41">
        <v>238600</v>
      </c>
      <c r="H31" s="41">
        <v>245800</v>
      </c>
      <c r="I31" s="41">
        <v>252400</v>
      </c>
      <c r="J31" s="41">
        <v>258200</v>
      </c>
      <c r="K31" s="41">
        <v>264400</v>
      </c>
      <c r="L31" s="41">
        <v>270300</v>
      </c>
      <c r="M31" s="41">
        <v>276600</v>
      </c>
      <c r="N31" s="41">
        <v>283700</v>
      </c>
      <c r="O31" s="41">
        <v>290800</v>
      </c>
      <c r="P31" s="41">
        <v>298000</v>
      </c>
      <c r="Q31" s="41">
        <v>305300</v>
      </c>
      <c r="R31" s="41">
        <v>312500</v>
      </c>
      <c r="S31" s="41">
        <v>317800</v>
      </c>
      <c r="T31" s="41">
        <v>322300</v>
      </c>
      <c r="U31" s="41">
        <v>326600</v>
      </c>
      <c r="V31" s="41">
        <v>330400</v>
      </c>
      <c r="W31" s="41">
        <v>332800</v>
      </c>
      <c r="X31" s="41">
        <v>334300</v>
      </c>
      <c r="Y31" s="41">
        <v>334900</v>
      </c>
      <c r="Z31" s="41">
        <v>334500</v>
      </c>
      <c r="AA31" s="41">
        <v>334000</v>
      </c>
      <c r="AB31" s="41">
        <v>333100</v>
      </c>
      <c r="AC31" s="41">
        <v>331200</v>
      </c>
      <c r="AD31" s="41">
        <v>329600</v>
      </c>
      <c r="AE31" s="41">
        <v>329300</v>
      </c>
      <c r="AF31" s="41">
        <v>328500</v>
      </c>
      <c r="AG31" s="41">
        <v>325700</v>
      </c>
      <c r="AH31" s="41">
        <v>321300</v>
      </c>
      <c r="AI31" s="41">
        <v>316800</v>
      </c>
      <c r="AJ31" s="41">
        <v>312800</v>
      </c>
      <c r="AK31" s="41">
        <v>308400</v>
      </c>
      <c r="AL31" s="41">
        <v>301800</v>
      </c>
      <c r="AM31" s="41">
        <v>293400</v>
      </c>
      <c r="AN31" s="41">
        <v>285000</v>
      </c>
      <c r="AO31" s="41">
        <v>277300</v>
      </c>
      <c r="AP31" s="41">
        <v>270700</v>
      </c>
      <c r="AQ31" s="41">
        <v>263700</v>
      </c>
      <c r="AR31" s="41">
        <v>254600</v>
      </c>
      <c r="AS31" s="41">
        <v>243400</v>
      </c>
      <c r="AT31" s="41">
        <v>232100</v>
      </c>
      <c r="AU31" s="41">
        <v>220900</v>
      </c>
      <c r="AV31" s="41">
        <v>210700</v>
      </c>
      <c r="AW31" s="41">
        <v>199400</v>
      </c>
      <c r="AX31" s="41">
        <v>187900</v>
      </c>
      <c r="AY31" s="41">
        <v>177100</v>
      </c>
      <c r="AZ31" s="41">
        <v>166400</v>
      </c>
      <c r="BA31" s="41">
        <v>156500</v>
      </c>
      <c r="BB31" s="41">
        <v>147200</v>
      </c>
      <c r="BC31" s="41">
        <v>136700</v>
      </c>
      <c r="BD31" s="41">
        <v>126600</v>
      </c>
      <c r="BE31" s="41">
        <v>119200</v>
      </c>
      <c r="BF31" s="41">
        <v>113600</v>
      </c>
      <c r="BG31" s="41">
        <v>109500</v>
      </c>
      <c r="BH31" s="41">
        <v>106700</v>
      </c>
      <c r="BI31" s="41">
        <v>104800</v>
      </c>
      <c r="BJ31" s="41">
        <v>103800</v>
      </c>
      <c r="BK31" s="41">
        <v>103900</v>
      </c>
      <c r="BL31" s="41">
        <v>104700</v>
      </c>
      <c r="BM31" s="41">
        <v>104800</v>
      </c>
      <c r="BN31" s="41">
        <v>104200</v>
      </c>
      <c r="BO31" s="41">
        <v>103300</v>
      </c>
      <c r="BP31" s="41">
        <v>103000</v>
      </c>
      <c r="BQ31" s="41">
        <v>102100</v>
      </c>
      <c r="BR31" s="41">
        <v>101100</v>
      </c>
      <c r="BS31" s="41">
        <v>100400</v>
      </c>
      <c r="BT31" s="41">
        <v>99700</v>
      </c>
      <c r="BU31" s="41">
        <v>99900</v>
      </c>
      <c r="BV31" s="41">
        <v>101300</v>
      </c>
      <c r="BW31" s="41">
        <v>102800</v>
      </c>
      <c r="BX31" s="41">
        <v>102500</v>
      </c>
      <c r="BY31" s="41">
        <v>102200</v>
      </c>
      <c r="BZ31" s="41">
        <v>102800</v>
      </c>
      <c r="CA31" s="41">
        <v>104200</v>
      </c>
      <c r="CB31" s="41">
        <v>105200</v>
      </c>
      <c r="CC31" s="41">
        <v>106200</v>
      </c>
      <c r="CD31" s="41">
        <v>107300</v>
      </c>
      <c r="CE31" s="41">
        <v>108300</v>
      </c>
      <c r="CF31" s="41">
        <v>108800</v>
      </c>
      <c r="CG31" s="41">
        <v>109400</v>
      </c>
      <c r="CH31" s="41">
        <v>109700</v>
      </c>
      <c r="CI31" s="41">
        <v>109400</v>
      </c>
      <c r="CJ31" s="41">
        <v>109400</v>
      </c>
      <c r="CK31" s="41">
        <v>109700</v>
      </c>
      <c r="CL31" s="41">
        <v>109900</v>
      </c>
      <c r="CM31" s="41">
        <v>111000</v>
      </c>
      <c r="CN31" s="41">
        <v>113300</v>
      </c>
      <c r="CO31" s="41">
        <v>115800</v>
      </c>
      <c r="CP31" s="41">
        <v>117900</v>
      </c>
      <c r="CQ31" s="41">
        <v>120000</v>
      </c>
      <c r="CR31" s="41">
        <v>122900</v>
      </c>
      <c r="CS31" s="41">
        <v>125200</v>
      </c>
      <c r="CT31" s="41">
        <v>126200</v>
      </c>
      <c r="CU31" s="41">
        <v>128100</v>
      </c>
      <c r="CV31" s="41">
        <v>130800</v>
      </c>
      <c r="CW31" s="41">
        <v>133000</v>
      </c>
      <c r="CX31" s="41">
        <v>135100</v>
      </c>
      <c r="CY31" s="41">
        <v>138700</v>
      </c>
      <c r="CZ31" s="41">
        <v>142500</v>
      </c>
      <c r="DA31" s="41">
        <v>146300</v>
      </c>
      <c r="DB31" s="41">
        <v>150800</v>
      </c>
      <c r="DC31" s="41">
        <v>155800</v>
      </c>
      <c r="DD31" s="41">
        <v>158500</v>
      </c>
      <c r="DE31" s="41">
        <v>159600</v>
      </c>
      <c r="DF31" s="41">
        <v>160400</v>
      </c>
      <c r="DG31" s="41">
        <v>161300</v>
      </c>
      <c r="DH31" s="41">
        <v>163600</v>
      </c>
      <c r="DI31" s="41">
        <v>166800</v>
      </c>
      <c r="DJ31" s="41">
        <v>169200</v>
      </c>
      <c r="DK31" s="41">
        <v>171300</v>
      </c>
      <c r="DL31" s="41">
        <v>175600</v>
      </c>
      <c r="DM31" s="41">
        <v>180500</v>
      </c>
      <c r="DN31" s="41">
        <v>184300</v>
      </c>
      <c r="DO31" s="41">
        <v>186800</v>
      </c>
      <c r="DP31" s="41">
        <v>188700</v>
      </c>
    </row>
    <row r="32" spans="1:120">
      <c r="A32" s="41">
        <v>92021</v>
      </c>
      <c r="B32" s="41" t="s">
        <v>422</v>
      </c>
      <c r="C32" s="41" t="s">
        <v>66</v>
      </c>
      <c r="D32" s="41" t="s">
        <v>402</v>
      </c>
      <c r="E32" s="41" t="s">
        <v>402</v>
      </c>
      <c r="F32" s="41">
        <v>348800</v>
      </c>
      <c r="G32" s="41">
        <v>352700</v>
      </c>
      <c r="H32" s="41">
        <v>358300</v>
      </c>
      <c r="I32" s="41">
        <v>361700</v>
      </c>
      <c r="J32" s="41">
        <v>363100</v>
      </c>
      <c r="K32" s="41">
        <v>362700</v>
      </c>
      <c r="L32" s="41">
        <v>361300</v>
      </c>
      <c r="M32" s="41">
        <v>361800</v>
      </c>
      <c r="N32" s="41">
        <v>363600</v>
      </c>
      <c r="O32" s="41">
        <v>365300</v>
      </c>
      <c r="P32" s="41">
        <v>367600</v>
      </c>
      <c r="Q32" s="41">
        <v>368800</v>
      </c>
      <c r="R32" s="41">
        <v>366600</v>
      </c>
      <c r="S32" s="41">
        <v>365400</v>
      </c>
      <c r="T32" s="41">
        <v>367100</v>
      </c>
      <c r="U32" s="41">
        <v>368700</v>
      </c>
      <c r="V32" s="41">
        <v>364800</v>
      </c>
      <c r="W32" s="41">
        <v>361100</v>
      </c>
      <c r="X32" s="41">
        <v>361600</v>
      </c>
      <c r="Y32" s="41">
        <v>364200</v>
      </c>
      <c r="Z32" s="41">
        <v>363600</v>
      </c>
      <c r="AA32" s="41">
        <v>361500</v>
      </c>
      <c r="AB32" s="41">
        <v>358500</v>
      </c>
      <c r="AC32" s="41">
        <v>355800</v>
      </c>
      <c r="AD32" s="41">
        <v>356000</v>
      </c>
      <c r="AE32" s="41">
        <v>355700</v>
      </c>
      <c r="AF32" s="41">
        <v>351000</v>
      </c>
      <c r="AG32" s="41">
        <v>344900</v>
      </c>
      <c r="AH32" s="41">
        <v>341000</v>
      </c>
      <c r="AI32" s="41">
        <v>336000</v>
      </c>
      <c r="AJ32" s="41">
        <v>330600</v>
      </c>
      <c r="AK32" s="41">
        <v>325500</v>
      </c>
      <c r="AL32" s="41">
        <v>321000</v>
      </c>
      <c r="AM32" s="41">
        <v>315700</v>
      </c>
      <c r="AN32" s="41">
        <v>308900</v>
      </c>
      <c r="AO32" s="41">
        <v>303400</v>
      </c>
      <c r="AP32" s="41">
        <v>297800</v>
      </c>
      <c r="AQ32" s="41">
        <v>289300</v>
      </c>
      <c r="AR32" s="41">
        <v>279600</v>
      </c>
      <c r="AS32" s="41">
        <v>273800</v>
      </c>
      <c r="AT32" s="41">
        <v>271300</v>
      </c>
      <c r="AU32" s="41">
        <v>270800</v>
      </c>
      <c r="AV32" s="41">
        <v>268700</v>
      </c>
      <c r="AW32" s="41">
        <v>263900</v>
      </c>
      <c r="AX32" s="41">
        <v>257000</v>
      </c>
      <c r="AY32" s="41">
        <v>248500</v>
      </c>
      <c r="AZ32" s="41">
        <v>240300</v>
      </c>
      <c r="BA32" s="41">
        <v>235100</v>
      </c>
      <c r="BB32" s="41">
        <v>230600</v>
      </c>
      <c r="BC32" s="41">
        <v>223700</v>
      </c>
      <c r="BD32" s="41">
        <v>216600</v>
      </c>
      <c r="BE32" s="41">
        <v>209700</v>
      </c>
      <c r="BF32" s="41">
        <v>202100</v>
      </c>
      <c r="BG32" s="41">
        <v>195200</v>
      </c>
      <c r="BH32" s="41">
        <v>189400</v>
      </c>
      <c r="BI32" s="41">
        <v>185200</v>
      </c>
      <c r="BJ32" s="41">
        <v>184800</v>
      </c>
      <c r="BK32" s="41">
        <v>187300</v>
      </c>
      <c r="BL32" s="41">
        <v>190200</v>
      </c>
      <c r="BM32" s="41">
        <v>191500</v>
      </c>
      <c r="BN32" s="41">
        <v>191600</v>
      </c>
      <c r="BO32" s="41">
        <v>191200</v>
      </c>
      <c r="BP32" s="41">
        <v>190600</v>
      </c>
      <c r="BQ32" s="41">
        <v>190800</v>
      </c>
      <c r="BR32" s="41">
        <v>191600</v>
      </c>
      <c r="BS32" s="41">
        <v>191200</v>
      </c>
      <c r="BT32" s="41">
        <v>190300</v>
      </c>
      <c r="BU32" s="41">
        <v>189700</v>
      </c>
      <c r="BV32" s="41">
        <v>188600</v>
      </c>
      <c r="BW32" s="41">
        <v>189000</v>
      </c>
      <c r="BX32" s="41">
        <v>191600</v>
      </c>
      <c r="BY32" s="41">
        <v>191100</v>
      </c>
      <c r="BZ32" s="41">
        <v>187900</v>
      </c>
      <c r="CA32" s="41">
        <v>187800</v>
      </c>
      <c r="CB32" s="41">
        <v>190500</v>
      </c>
      <c r="CC32" s="41">
        <v>191400</v>
      </c>
      <c r="CD32" s="41">
        <v>191100</v>
      </c>
      <c r="CE32" s="41">
        <v>189100</v>
      </c>
      <c r="CF32" s="41">
        <v>186800</v>
      </c>
      <c r="CG32" s="41">
        <v>185900</v>
      </c>
      <c r="CH32" s="41">
        <v>186000</v>
      </c>
      <c r="CI32" s="41">
        <v>185500</v>
      </c>
      <c r="CJ32" s="41">
        <v>182300</v>
      </c>
      <c r="CK32" s="41">
        <v>178100</v>
      </c>
      <c r="CL32" s="41">
        <v>176400</v>
      </c>
      <c r="CM32" s="41">
        <v>178600</v>
      </c>
      <c r="CN32" s="41">
        <v>181200</v>
      </c>
      <c r="CO32" s="41">
        <v>183600</v>
      </c>
      <c r="CP32" s="41">
        <v>184600</v>
      </c>
      <c r="CQ32" s="41">
        <v>186000</v>
      </c>
      <c r="CR32" s="41">
        <v>186900</v>
      </c>
      <c r="CS32" s="41">
        <v>187700</v>
      </c>
      <c r="CT32" s="41">
        <v>188200</v>
      </c>
      <c r="CU32" s="41">
        <v>190300</v>
      </c>
      <c r="CV32" s="41">
        <v>192900</v>
      </c>
      <c r="CW32" s="41">
        <v>197000</v>
      </c>
      <c r="CX32" s="41">
        <v>202600</v>
      </c>
      <c r="CY32" s="41">
        <v>207500</v>
      </c>
      <c r="CZ32" s="41">
        <v>210200</v>
      </c>
      <c r="DA32" s="41">
        <v>210100</v>
      </c>
      <c r="DB32" s="41">
        <v>210000</v>
      </c>
      <c r="DC32" s="41">
        <v>213900</v>
      </c>
      <c r="DD32" s="41">
        <v>220300</v>
      </c>
      <c r="DE32" s="41">
        <v>224600</v>
      </c>
      <c r="DF32" s="41">
        <v>227300</v>
      </c>
      <c r="DG32" s="41">
        <v>230800</v>
      </c>
      <c r="DH32" s="41">
        <v>233300</v>
      </c>
      <c r="DI32" s="41">
        <v>235300</v>
      </c>
      <c r="DJ32" s="41">
        <v>236500</v>
      </c>
      <c r="DK32" s="41">
        <v>239000</v>
      </c>
      <c r="DL32" s="41">
        <v>241000</v>
      </c>
      <c r="DM32" s="41">
        <v>244900</v>
      </c>
      <c r="DN32" s="41">
        <v>253000</v>
      </c>
      <c r="DO32" s="41">
        <v>260900</v>
      </c>
      <c r="DP32" s="41">
        <v>264700</v>
      </c>
    </row>
    <row r="33" spans="1:120">
      <c r="A33" s="41">
        <v>90706</v>
      </c>
      <c r="B33" s="41" t="s">
        <v>423</v>
      </c>
      <c r="C33" s="41" t="s">
        <v>66</v>
      </c>
      <c r="D33" s="41" t="s">
        <v>394</v>
      </c>
      <c r="E33" s="41" t="s">
        <v>394</v>
      </c>
      <c r="F33" s="41">
        <v>368600</v>
      </c>
      <c r="G33" s="41">
        <v>375700</v>
      </c>
      <c r="H33" s="41">
        <v>382900</v>
      </c>
      <c r="I33" s="41">
        <v>389100</v>
      </c>
      <c r="J33" s="41">
        <v>394500</v>
      </c>
      <c r="K33" s="41">
        <v>400400</v>
      </c>
      <c r="L33" s="41">
        <v>407400</v>
      </c>
      <c r="M33" s="41">
        <v>413700</v>
      </c>
      <c r="N33" s="41">
        <v>419300</v>
      </c>
      <c r="O33" s="41">
        <v>425400</v>
      </c>
      <c r="P33" s="41">
        <v>432100</v>
      </c>
      <c r="Q33" s="41">
        <v>437800</v>
      </c>
      <c r="R33" s="41">
        <v>442300</v>
      </c>
      <c r="S33" s="41">
        <v>446100</v>
      </c>
      <c r="T33" s="41">
        <v>449200</v>
      </c>
      <c r="U33" s="41">
        <v>451300</v>
      </c>
      <c r="V33" s="41">
        <v>453700</v>
      </c>
      <c r="W33" s="41">
        <v>456400</v>
      </c>
      <c r="X33" s="41">
        <v>458000</v>
      </c>
      <c r="Y33" s="41">
        <v>458000</v>
      </c>
      <c r="Z33" s="41">
        <v>457100</v>
      </c>
      <c r="AA33" s="41">
        <v>456600</v>
      </c>
      <c r="AB33" s="41">
        <v>456500</v>
      </c>
      <c r="AC33" s="41">
        <v>455700</v>
      </c>
      <c r="AD33" s="41">
        <v>454800</v>
      </c>
      <c r="AE33" s="41">
        <v>454500</v>
      </c>
      <c r="AF33" s="41">
        <v>453900</v>
      </c>
      <c r="AG33" s="41">
        <v>453000</v>
      </c>
      <c r="AH33" s="41">
        <v>451200</v>
      </c>
      <c r="AI33" s="41">
        <v>446900</v>
      </c>
      <c r="AJ33" s="41">
        <v>440700</v>
      </c>
      <c r="AK33" s="41">
        <v>435300</v>
      </c>
      <c r="AL33" s="41">
        <v>430400</v>
      </c>
      <c r="AM33" s="41">
        <v>425000</v>
      </c>
      <c r="AN33" s="41">
        <v>417700</v>
      </c>
      <c r="AO33" s="41">
        <v>409300</v>
      </c>
      <c r="AP33" s="41">
        <v>401200</v>
      </c>
      <c r="AQ33" s="41">
        <v>391600</v>
      </c>
      <c r="AR33" s="41">
        <v>379800</v>
      </c>
      <c r="AS33" s="41">
        <v>368600</v>
      </c>
      <c r="AT33" s="41">
        <v>358900</v>
      </c>
      <c r="AU33" s="41">
        <v>348200</v>
      </c>
      <c r="AV33" s="41">
        <v>335900</v>
      </c>
      <c r="AW33" s="41">
        <v>324400</v>
      </c>
      <c r="AX33" s="41">
        <v>315800</v>
      </c>
      <c r="AY33" s="41">
        <v>308600</v>
      </c>
      <c r="AZ33" s="41">
        <v>302500</v>
      </c>
      <c r="BA33" s="41">
        <v>298500</v>
      </c>
      <c r="BB33" s="41">
        <v>294800</v>
      </c>
      <c r="BC33" s="41">
        <v>290200</v>
      </c>
      <c r="BD33" s="41">
        <v>285400</v>
      </c>
      <c r="BE33" s="41">
        <v>280400</v>
      </c>
      <c r="BF33" s="41">
        <v>274800</v>
      </c>
      <c r="BG33" s="41">
        <v>269300</v>
      </c>
      <c r="BH33" s="41">
        <v>264900</v>
      </c>
      <c r="BI33" s="41">
        <v>262100</v>
      </c>
      <c r="BJ33" s="41">
        <v>261200</v>
      </c>
      <c r="BK33" s="41">
        <v>261400</v>
      </c>
      <c r="BL33" s="41">
        <v>260900</v>
      </c>
      <c r="BM33" s="41">
        <v>260400</v>
      </c>
      <c r="BN33" s="41">
        <v>260200</v>
      </c>
      <c r="BO33" s="41">
        <v>261300</v>
      </c>
      <c r="BP33" s="41">
        <v>262800</v>
      </c>
      <c r="BQ33" s="41">
        <v>263300</v>
      </c>
      <c r="BR33" s="41">
        <v>262800</v>
      </c>
      <c r="BS33" s="41">
        <v>264300</v>
      </c>
      <c r="BT33" s="41">
        <v>267000</v>
      </c>
      <c r="BU33" s="41">
        <v>267800</v>
      </c>
      <c r="BV33" s="41">
        <v>267200</v>
      </c>
      <c r="BW33" s="41">
        <v>267000</v>
      </c>
      <c r="BX33" s="41">
        <v>266800</v>
      </c>
      <c r="BY33" s="41">
        <v>264800</v>
      </c>
      <c r="BZ33" s="41">
        <v>262400</v>
      </c>
      <c r="CA33" s="41">
        <v>261100</v>
      </c>
      <c r="CB33" s="41">
        <v>260100</v>
      </c>
      <c r="CC33" s="41">
        <v>260500</v>
      </c>
      <c r="CD33" s="41">
        <v>260900</v>
      </c>
      <c r="CE33" s="41">
        <v>260000</v>
      </c>
      <c r="CF33" s="41">
        <v>259000</v>
      </c>
      <c r="CG33" s="41">
        <v>258800</v>
      </c>
      <c r="CH33" s="41">
        <v>257700</v>
      </c>
      <c r="CI33" s="41">
        <v>256000</v>
      </c>
      <c r="CJ33" s="41">
        <v>255600</v>
      </c>
      <c r="CK33" s="41">
        <v>256100</v>
      </c>
      <c r="CL33" s="41">
        <v>256200</v>
      </c>
      <c r="CM33" s="41">
        <v>255700</v>
      </c>
      <c r="CN33" s="41">
        <v>256600</v>
      </c>
      <c r="CO33" s="41">
        <v>258100</v>
      </c>
      <c r="CP33" s="41">
        <v>259700</v>
      </c>
      <c r="CQ33" s="41">
        <v>260400</v>
      </c>
      <c r="CR33" s="41">
        <v>260900</v>
      </c>
      <c r="CS33" s="41">
        <v>261700</v>
      </c>
      <c r="CT33" s="41">
        <v>262900</v>
      </c>
      <c r="CU33" s="41">
        <v>263500</v>
      </c>
      <c r="CV33" s="41">
        <v>263900</v>
      </c>
      <c r="CW33" s="41">
        <v>265500</v>
      </c>
      <c r="CX33" s="41">
        <v>267800</v>
      </c>
      <c r="CY33" s="41">
        <v>270800</v>
      </c>
      <c r="CZ33" s="41">
        <v>272800</v>
      </c>
      <c r="DA33" s="41">
        <v>275200</v>
      </c>
      <c r="DB33" s="41">
        <v>280500</v>
      </c>
      <c r="DC33" s="41">
        <v>287800</v>
      </c>
      <c r="DD33" s="41">
        <v>292600</v>
      </c>
      <c r="DE33" s="41">
        <v>296500</v>
      </c>
      <c r="DF33" s="41">
        <v>301100</v>
      </c>
      <c r="DG33" s="41">
        <v>305900</v>
      </c>
      <c r="DH33" s="41">
        <v>311100</v>
      </c>
      <c r="DI33" s="41">
        <v>314800</v>
      </c>
      <c r="DJ33" s="41">
        <v>316900</v>
      </c>
      <c r="DK33" s="41">
        <v>319600</v>
      </c>
      <c r="DL33" s="41">
        <v>325300</v>
      </c>
      <c r="DM33" s="41">
        <v>331400</v>
      </c>
      <c r="DN33" s="41">
        <v>335900</v>
      </c>
      <c r="DO33" s="41">
        <v>339200</v>
      </c>
      <c r="DP33" s="41">
        <v>342600</v>
      </c>
    </row>
    <row r="34" spans="1:120">
      <c r="A34" s="41">
        <v>93065</v>
      </c>
      <c r="B34" s="41" t="s">
        <v>424</v>
      </c>
      <c r="C34" s="41" t="s">
        <v>66</v>
      </c>
      <c r="D34" s="41" t="s">
        <v>425</v>
      </c>
      <c r="E34" s="41" t="s">
        <v>425</v>
      </c>
      <c r="F34" s="41">
        <v>390600</v>
      </c>
      <c r="G34" s="41">
        <v>393100</v>
      </c>
      <c r="H34" s="41">
        <v>397100</v>
      </c>
      <c r="I34" s="41">
        <v>402700</v>
      </c>
      <c r="J34" s="41">
        <v>409300</v>
      </c>
      <c r="K34" s="41">
        <v>416200</v>
      </c>
      <c r="L34" s="41">
        <v>421900</v>
      </c>
      <c r="M34" s="41">
        <v>425900</v>
      </c>
      <c r="N34" s="41">
        <v>429400</v>
      </c>
      <c r="O34" s="41">
        <v>432900</v>
      </c>
      <c r="P34" s="41">
        <v>436800</v>
      </c>
      <c r="Q34" s="41">
        <v>440600</v>
      </c>
      <c r="R34" s="41">
        <v>441700</v>
      </c>
      <c r="S34" s="41">
        <v>440200</v>
      </c>
      <c r="T34" s="41">
        <v>441100</v>
      </c>
      <c r="U34" s="41">
        <v>443300</v>
      </c>
      <c r="V34" s="41">
        <v>443500</v>
      </c>
      <c r="W34" s="41">
        <v>441800</v>
      </c>
      <c r="X34" s="41">
        <v>441000</v>
      </c>
      <c r="Y34" s="41">
        <v>440600</v>
      </c>
      <c r="Z34" s="41">
        <v>439600</v>
      </c>
      <c r="AA34" s="41">
        <v>435200</v>
      </c>
      <c r="AB34" s="41">
        <v>429600</v>
      </c>
      <c r="AC34" s="41">
        <v>425000</v>
      </c>
      <c r="AD34" s="41">
        <v>420600</v>
      </c>
      <c r="AE34" s="41">
        <v>414800</v>
      </c>
      <c r="AF34" s="41">
        <v>409600</v>
      </c>
      <c r="AG34" s="41">
        <v>405200</v>
      </c>
      <c r="AH34" s="41">
        <v>400800</v>
      </c>
      <c r="AI34" s="41">
        <v>397600</v>
      </c>
      <c r="AJ34" s="41">
        <v>394500</v>
      </c>
      <c r="AK34" s="41">
        <v>389900</v>
      </c>
      <c r="AL34" s="41">
        <v>385400</v>
      </c>
      <c r="AM34" s="41">
        <v>383200</v>
      </c>
      <c r="AN34" s="41">
        <v>381600</v>
      </c>
      <c r="AO34" s="41">
        <v>380300</v>
      </c>
      <c r="AP34" s="41">
        <v>380100</v>
      </c>
      <c r="AQ34" s="41">
        <v>377500</v>
      </c>
      <c r="AR34" s="41">
        <v>369900</v>
      </c>
      <c r="AS34" s="41">
        <v>361000</v>
      </c>
      <c r="AT34" s="41">
        <v>354500</v>
      </c>
      <c r="AU34" s="41">
        <v>348700</v>
      </c>
      <c r="AV34" s="41">
        <v>342800</v>
      </c>
      <c r="AW34" s="41">
        <v>336900</v>
      </c>
      <c r="AX34" s="41">
        <v>331800</v>
      </c>
      <c r="AY34" s="41">
        <v>326200</v>
      </c>
      <c r="AZ34" s="41">
        <v>318400</v>
      </c>
      <c r="BA34" s="41">
        <v>312100</v>
      </c>
      <c r="BB34" s="41">
        <v>309200</v>
      </c>
      <c r="BC34" s="41">
        <v>307200</v>
      </c>
      <c r="BD34" s="41">
        <v>304000</v>
      </c>
      <c r="BE34" s="41">
        <v>299700</v>
      </c>
      <c r="BF34" s="41">
        <v>294400</v>
      </c>
      <c r="BG34" s="41">
        <v>289900</v>
      </c>
      <c r="BH34" s="41">
        <v>287500</v>
      </c>
      <c r="BI34" s="41">
        <v>287900</v>
      </c>
      <c r="BJ34" s="41">
        <v>289200</v>
      </c>
      <c r="BK34" s="41">
        <v>289000</v>
      </c>
      <c r="BL34" s="41">
        <v>287700</v>
      </c>
      <c r="BM34" s="41">
        <v>286500</v>
      </c>
      <c r="BN34" s="41">
        <v>285900</v>
      </c>
      <c r="BO34" s="41">
        <v>288800</v>
      </c>
      <c r="BP34" s="41">
        <v>291800</v>
      </c>
      <c r="BQ34" s="41">
        <v>292400</v>
      </c>
      <c r="BR34" s="41">
        <v>290600</v>
      </c>
      <c r="BS34" s="41">
        <v>288100</v>
      </c>
      <c r="BT34" s="41">
        <v>286500</v>
      </c>
      <c r="BU34" s="41">
        <v>286100</v>
      </c>
      <c r="BV34" s="41">
        <v>283600</v>
      </c>
      <c r="BW34" s="41">
        <v>281700</v>
      </c>
      <c r="BX34" s="41">
        <v>281300</v>
      </c>
      <c r="BY34" s="41">
        <v>278600</v>
      </c>
      <c r="BZ34" s="41">
        <v>276100</v>
      </c>
      <c r="CA34" s="41">
        <v>272900</v>
      </c>
      <c r="CB34" s="41">
        <v>269100</v>
      </c>
      <c r="CC34" s="41">
        <v>269200</v>
      </c>
      <c r="CD34" s="41">
        <v>272000</v>
      </c>
      <c r="CE34" s="41">
        <v>268600</v>
      </c>
      <c r="CF34" s="41">
        <v>263300</v>
      </c>
      <c r="CG34" s="41">
        <v>260500</v>
      </c>
      <c r="CH34" s="41">
        <v>258000</v>
      </c>
      <c r="CI34" s="41">
        <v>256000</v>
      </c>
      <c r="CJ34" s="41">
        <v>257700</v>
      </c>
      <c r="CK34" s="41">
        <v>259300</v>
      </c>
      <c r="CL34" s="41">
        <v>256100</v>
      </c>
      <c r="CM34" s="41">
        <v>252900</v>
      </c>
      <c r="CN34" s="41">
        <v>254600</v>
      </c>
      <c r="CO34" s="41">
        <v>256400</v>
      </c>
      <c r="CP34" s="41">
        <v>254900</v>
      </c>
      <c r="CQ34" s="41">
        <v>255900</v>
      </c>
      <c r="CR34" s="41">
        <v>258300</v>
      </c>
      <c r="CS34" s="41">
        <v>259700</v>
      </c>
      <c r="CT34" s="41">
        <v>261900</v>
      </c>
      <c r="CU34" s="41">
        <v>264500</v>
      </c>
      <c r="CV34" s="41">
        <v>265300</v>
      </c>
      <c r="CW34" s="41">
        <v>267400</v>
      </c>
      <c r="CX34" s="41">
        <v>270500</v>
      </c>
      <c r="CY34" s="41">
        <v>275000</v>
      </c>
      <c r="CZ34" s="41">
        <v>280700</v>
      </c>
      <c r="DA34" s="41">
        <v>286100</v>
      </c>
      <c r="DB34" s="41">
        <v>290600</v>
      </c>
      <c r="DC34" s="41">
        <v>296700</v>
      </c>
      <c r="DD34" s="41">
        <v>303400</v>
      </c>
      <c r="DE34" s="41">
        <v>308300</v>
      </c>
      <c r="DF34" s="41">
        <v>311800</v>
      </c>
      <c r="DG34" s="41">
        <v>315500</v>
      </c>
      <c r="DH34" s="41">
        <v>320800</v>
      </c>
      <c r="DI34" s="41">
        <v>326900</v>
      </c>
      <c r="DJ34" s="41">
        <v>330800</v>
      </c>
      <c r="DK34" s="41">
        <v>333100</v>
      </c>
      <c r="DL34" s="41">
        <v>334300</v>
      </c>
      <c r="DM34" s="41">
        <v>338600</v>
      </c>
      <c r="DN34" s="41">
        <v>347000</v>
      </c>
      <c r="DO34" s="41">
        <v>355100</v>
      </c>
      <c r="DP34" s="41">
        <v>360100</v>
      </c>
    </row>
    <row r="35" spans="1:120">
      <c r="A35" s="41">
        <v>91730</v>
      </c>
      <c r="B35" s="41" t="s">
        <v>426</v>
      </c>
      <c r="C35" s="41" t="s">
        <v>66</v>
      </c>
      <c r="D35" s="41" t="s">
        <v>414</v>
      </c>
      <c r="E35" s="41" t="s">
        <v>415</v>
      </c>
      <c r="F35" s="41">
        <v>294000</v>
      </c>
      <c r="G35" s="41">
        <v>296600</v>
      </c>
      <c r="H35" s="41">
        <v>299200</v>
      </c>
      <c r="I35" s="41">
        <v>303200</v>
      </c>
      <c r="J35" s="41">
        <v>306700</v>
      </c>
      <c r="K35" s="41">
        <v>309800</v>
      </c>
      <c r="L35" s="41">
        <v>313800</v>
      </c>
      <c r="M35" s="41">
        <v>318500</v>
      </c>
      <c r="N35" s="41">
        <v>323500</v>
      </c>
      <c r="O35" s="41">
        <v>328500</v>
      </c>
      <c r="P35" s="41">
        <v>333200</v>
      </c>
      <c r="Q35" s="41">
        <v>336200</v>
      </c>
      <c r="R35" s="41">
        <v>338500</v>
      </c>
      <c r="S35" s="41">
        <v>341100</v>
      </c>
      <c r="T35" s="41">
        <v>343900</v>
      </c>
      <c r="U35" s="41">
        <v>345300</v>
      </c>
      <c r="V35" s="41">
        <v>345600</v>
      </c>
      <c r="W35" s="41">
        <v>345200</v>
      </c>
      <c r="X35" s="41">
        <v>344800</v>
      </c>
      <c r="Y35" s="41">
        <v>344700</v>
      </c>
      <c r="Z35" s="41">
        <v>344800</v>
      </c>
      <c r="AA35" s="41">
        <v>344800</v>
      </c>
      <c r="AB35" s="41">
        <v>343700</v>
      </c>
      <c r="AC35" s="41">
        <v>340300</v>
      </c>
      <c r="AD35" s="41">
        <v>336200</v>
      </c>
      <c r="AE35" s="41">
        <v>333100</v>
      </c>
      <c r="AF35" s="41">
        <v>330800</v>
      </c>
      <c r="AG35" s="41">
        <v>328800</v>
      </c>
      <c r="AH35" s="41">
        <v>326600</v>
      </c>
      <c r="AI35" s="41">
        <v>323500</v>
      </c>
      <c r="AJ35" s="41">
        <v>319800</v>
      </c>
      <c r="AK35" s="41">
        <v>317100</v>
      </c>
      <c r="AL35" s="41">
        <v>314800</v>
      </c>
      <c r="AM35" s="41">
        <v>311500</v>
      </c>
      <c r="AN35" s="41">
        <v>306300</v>
      </c>
      <c r="AO35" s="41">
        <v>299400</v>
      </c>
      <c r="AP35" s="41">
        <v>292300</v>
      </c>
      <c r="AQ35" s="41">
        <v>285000</v>
      </c>
      <c r="AR35" s="41">
        <v>276700</v>
      </c>
      <c r="AS35" s="41">
        <v>268900</v>
      </c>
      <c r="AT35" s="41">
        <v>261800</v>
      </c>
      <c r="AU35" s="41">
        <v>255000</v>
      </c>
      <c r="AV35" s="41">
        <v>248100</v>
      </c>
      <c r="AW35" s="41">
        <v>240600</v>
      </c>
      <c r="AX35" s="41">
        <v>232500</v>
      </c>
      <c r="AY35" s="41">
        <v>224600</v>
      </c>
      <c r="AZ35" s="41">
        <v>217100</v>
      </c>
      <c r="BA35" s="41">
        <v>211500</v>
      </c>
      <c r="BB35" s="41">
        <v>207900</v>
      </c>
      <c r="BC35" s="41">
        <v>204500</v>
      </c>
      <c r="BD35" s="41">
        <v>199700</v>
      </c>
      <c r="BE35" s="41">
        <v>194800</v>
      </c>
      <c r="BF35" s="41">
        <v>190800</v>
      </c>
      <c r="BG35" s="41">
        <v>188100</v>
      </c>
      <c r="BH35" s="41">
        <v>185500</v>
      </c>
      <c r="BI35" s="41">
        <v>182900</v>
      </c>
      <c r="BJ35" s="41">
        <v>180500</v>
      </c>
      <c r="BK35" s="41">
        <v>179300</v>
      </c>
      <c r="BL35" s="41">
        <v>179700</v>
      </c>
      <c r="BM35" s="41">
        <v>180900</v>
      </c>
      <c r="BN35" s="41">
        <v>182400</v>
      </c>
      <c r="BO35" s="41">
        <v>182600</v>
      </c>
      <c r="BP35" s="41">
        <v>182500</v>
      </c>
      <c r="BQ35" s="41">
        <v>181000</v>
      </c>
      <c r="BR35" s="41">
        <v>179100</v>
      </c>
      <c r="BS35" s="41">
        <v>177800</v>
      </c>
      <c r="BT35" s="41">
        <v>176700</v>
      </c>
      <c r="BU35" s="41">
        <v>175000</v>
      </c>
      <c r="BV35" s="41">
        <v>174600</v>
      </c>
      <c r="BW35" s="41">
        <v>174200</v>
      </c>
      <c r="BX35" s="41">
        <v>172800</v>
      </c>
      <c r="BY35" s="41">
        <v>171200</v>
      </c>
      <c r="BZ35" s="41">
        <v>170400</v>
      </c>
      <c r="CA35" s="41">
        <v>169500</v>
      </c>
      <c r="CB35" s="41">
        <v>168800</v>
      </c>
      <c r="CC35" s="41">
        <v>168200</v>
      </c>
      <c r="CD35" s="41">
        <v>167200</v>
      </c>
      <c r="CE35" s="41">
        <v>166100</v>
      </c>
      <c r="CF35" s="41">
        <v>165300</v>
      </c>
      <c r="CG35" s="41">
        <v>165100</v>
      </c>
      <c r="CH35" s="41">
        <v>164000</v>
      </c>
      <c r="CI35" s="41">
        <v>162800</v>
      </c>
      <c r="CJ35" s="41">
        <v>162500</v>
      </c>
      <c r="CK35" s="41">
        <v>162700</v>
      </c>
      <c r="CL35" s="41">
        <v>162300</v>
      </c>
      <c r="CM35" s="41">
        <v>162900</v>
      </c>
      <c r="CN35" s="41">
        <v>164400</v>
      </c>
      <c r="CO35" s="41">
        <v>166500</v>
      </c>
      <c r="CP35" s="41">
        <v>168600</v>
      </c>
      <c r="CQ35" s="41">
        <v>170500</v>
      </c>
      <c r="CR35" s="41">
        <v>173000</v>
      </c>
      <c r="CS35" s="41">
        <v>175100</v>
      </c>
      <c r="CT35" s="41">
        <v>176200</v>
      </c>
      <c r="CU35" s="41">
        <v>178400</v>
      </c>
      <c r="CV35" s="41">
        <v>181500</v>
      </c>
      <c r="CW35" s="41">
        <v>183400</v>
      </c>
      <c r="CX35" s="41">
        <v>185000</v>
      </c>
      <c r="CY35" s="41">
        <v>188600</v>
      </c>
      <c r="CZ35" s="41">
        <v>195500</v>
      </c>
      <c r="DA35" s="41">
        <v>203600</v>
      </c>
      <c r="DB35" s="41">
        <v>211100</v>
      </c>
      <c r="DC35" s="41">
        <v>219200</v>
      </c>
      <c r="DD35" s="41">
        <v>225800</v>
      </c>
      <c r="DE35" s="41">
        <v>230100</v>
      </c>
      <c r="DF35" s="41">
        <v>234600</v>
      </c>
      <c r="DG35" s="41">
        <v>238300</v>
      </c>
      <c r="DH35" s="41">
        <v>242000</v>
      </c>
      <c r="DI35" s="41">
        <v>246900</v>
      </c>
      <c r="DJ35" s="41">
        <v>250600</v>
      </c>
      <c r="DK35" s="41">
        <v>252600</v>
      </c>
      <c r="DL35" s="41">
        <v>255500</v>
      </c>
      <c r="DM35" s="41">
        <v>258600</v>
      </c>
      <c r="DN35" s="41">
        <v>262100</v>
      </c>
      <c r="DO35" s="41">
        <v>265200</v>
      </c>
      <c r="DP35" s="41">
        <v>266900</v>
      </c>
    </row>
    <row r="36" spans="1:120">
      <c r="A36" s="41">
        <v>92336</v>
      </c>
      <c r="B36" s="41" t="s">
        <v>421</v>
      </c>
      <c r="C36" s="41" t="s">
        <v>66</v>
      </c>
      <c r="D36" s="41" t="s">
        <v>414</v>
      </c>
      <c r="E36" s="41" t="s">
        <v>415</v>
      </c>
      <c r="F36" s="41">
        <v>232000</v>
      </c>
      <c r="G36" s="41">
        <v>238200</v>
      </c>
      <c r="H36" s="41">
        <v>245500</v>
      </c>
      <c r="I36" s="41">
        <v>253400</v>
      </c>
      <c r="J36" s="41">
        <v>260900</v>
      </c>
      <c r="K36" s="41">
        <v>268600</v>
      </c>
      <c r="L36" s="41">
        <v>277700</v>
      </c>
      <c r="M36" s="41">
        <v>287200</v>
      </c>
      <c r="N36" s="41">
        <v>295000</v>
      </c>
      <c r="O36" s="41">
        <v>301400</v>
      </c>
      <c r="P36" s="41">
        <v>306100</v>
      </c>
      <c r="Q36" s="41">
        <v>311100</v>
      </c>
      <c r="R36" s="41">
        <v>316400</v>
      </c>
      <c r="S36" s="41">
        <v>320600</v>
      </c>
      <c r="T36" s="41">
        <v>323800</v>
      </c>
      <c r="U36" s="41">
        <v>328800</v>
      </c>
      <c r="V36" s="41">
        <v>333600</v>
      </c>
      <c r="W36" s="41">
        <v>336300</v>
      </c>
      <c r="X36" s="41">
        <v>338100</v>
      </c>
      <c r="Y36" s="41">
        <v>339800</v>
      </c>
      <c r="Z36" s="41">
        <v>339900</v>
      </c>
      <c r="AA36" s="41">
        <v>338500</v>
      </c>
      <c r="AB36" s="41">
        <v>335400</v>
      </c>
      <c r="AC36" s="41">
        <v>331900</v>
      </c>
      <c r="AD36" s="41">
        <v>329500</v>
      </c>
      <c r="AE36" s="41">
        <v>328000</v>
      </c>
      <c r="AF36" s="41">
        <v>327300</v>
      </c>
      <c r="AG36" s="41">
        <v>327200</v>
      </c>
      <c r="AH36" s="41">
        <v>325100</v>
      </c>
      <c r="AI36" s="41">
        <v>320500</v>
      </c>
      <c r="AJ36" s="41">
        <v>314600</v>
      </c>
      <c r="AK36" s="41">
        <v>307600</v>
      </c>
      <c r="AL36" s="41">
        <v>299900</v>
      </c>
      <c r="AM36" s="41">
        <v>293500</v>
      </c>
      <c r="AN36" s="41">
        <v>286800</v>
      </c>
      <c r="AO36" s="41">
        <v>279200</v>
      </c>
      <c r="AP36" s="41">
        <v>273200</v>
      </c>
      <c r="AQ36" s="41">
        <v>267600</v>
      </c>
      <c r="AR36" s="41">
        <v>259500</v>
      </c>
      <c r="AS36" s="41">
        <v>249300</v>
      </c>
      <c r="AT36" s="41">
        <v>240100</v>
      </c>
      <c r="AU36" s="41">
        <v>232900</v>
      </c>
      <c r="AV36" s="41">
        <v>226600</v>
      </c>
      <c r="AW36" s="41">
        <v>218800</v>
      </c>
      <c r="AX36" s="41">
        <v>210300</v>
      </c>
      <c r="AY36" s="41">
        <v>202200</v>
      </c>
      <c r="AZ36" s="41">
        <v>195600</v>
      </c>
      <c r="BA36" s="41">
        <v>187100</v>
      </c>
      <c r="BB36" s="41">
        <v>175200</v>
      </c>
      <c r="BC36" s="41">
        <v>163500</v>
      </c>
      <c r="BD36" s="41">
        <v>155200</v>
      </c>
      <c r="BE36" s="41">
        <v>147900</v>
      </c>
      <c r="BF36" s="41">
        <v>141200</v>
      </c>
      <c r="BG36" s="41">
        <v>135500</v>
      </c>
      <c r="BH36" s="41">
        <v>130500</v>
      </c>
      <c r="BI36" s="41">
        <v>127100</v>
      </c>
      <c r="BJ36" s="41">
        <v>125400</v>
      </c>
      <c r="BK36" s="41">
        <v>124200</v>
      </c>
      <c r="BL36" s="41">
        <v>123700</v>
      </c>
      <c r="BM36" s="41">
        <v>124400</v>
      </c>
      <c r="BN36" s="41">
        <v>126800</v>
      </c>
      <c r="BO36" s="41">
        <v>128000</v>
      </c>
      <c r="BP36" s="41">
        <v>126900</v>
      </c>
      <c r="BQ36" s="41">
        <v>125900</v>
      </c>
      <c r="BR36" s="41">
        <v>126000</v>
      </c>
      <c r="BS36" s="41">
        <v>125700</v>
      </c>
      <c r="BT36" s="41">
        <v>125100</v>
      </c>
      <c r="BU36" s="41">
        <v>124800</v>
      </c>
      <c r="BV36" s="41">
        <v>124600</v>
      </c>
      <c r="BW36" s="41">
        <v>124400</v>
      </c>
      <c r="BX36" s="41">
        <v>123700</v>
      </c>
      <c r="BY36" s="41">
        <v>123800</v>
      </c>
      <c r="BZ36" s="41">
        <v>124000</v>
      </c>
      <c r="CA36" s="41">
        <v>124100</v>
      </c>
      <c r="CB36" s="41">
        <v>124300</v>
      </c>
      <c r="CC36" s="41">
        <v>124600</v>
      </c>
      <c r="CD36" s="41">
        <v>124200</v>
      </c>
      <c r="CE36" s="41">
        <v>124300</v>
      </c>
      <c r="CF36" s="41">
        <v>124900</v>
      </c>
      <c r="CG36" s="41">
        <v>125500</v>
      </c>
      <c r="CH36" s="41">
        <v>125300</v>
      </c>
      <c r="CI36" s="41">
        <v>125300</v>
      </c>
      <c r="CJ36" s="41">
        <v>125900</v>
      </c>
      <c r="CK36" s="41">
        <v>126200</v>
      </c>
      <c r="CL36" s="41">
        <v>125100</v>
      </c>
      <c r="CM36" s="41">
        <v>125000</v>
      </c>
      <c r="CN36" s="41">
        <v>126600</v>
      </c>
      <c r="CO36" s="41">
        <v>128000</v>
      </c>
      <c r="CP36" s="41">
        <v>128400</v>
      </c>
      <c r="CQ36" s="41">
        <v>129500</v>
      </c>
      <c r="CR36" s="41">
        <v>132100</v>
      </c>
      <c r="CS36" s="41">
        <v>133700</v>
      </c>
      <c r="CT36" s="41">
        <v>133400</v>
      </c>
      <c r="CU36" s="41">
        <v>134200</v>
      </c>
      <c r="CV36" s="41">
        <v>136900</v>
      </c>
      <c r="CW36" s="41">
        <v>139400</v>
      </c>
      <c r="CX36" s="41">
        <v>142600</v>
      </c>
      <c r="CY36" s="41">
        <v>147500</v>
      </c>
      <c r="CZ36" s="41">
        <v>152000</v>
      </c>
      <c r="DA36" s="41">
        <v>156200</v>
      </c>
      <c r="DB36" s="41">
        <v>161000</v>
      </c>
      <c r="DC36" s="41">
        <v>166400</v>
      </c>
      <c r="DD36" s="41">
        <v>171200</v>
      </c>
      <c r="DE36" s="41">
        <v>177200</v>
      </c>
      <c r="DF36" s="41">
        <v>185700</v>
      </c>
      <c r="DG36" s="41">
        <v>192000</v>
      </c>
      <c r="DH36" s="41">
        <v>193900</v>
      </c>
      <c r="DI36" s="41">
        <v>194900</v>
      </c>
      <c r="DJ36" s="41">
        <v>197100</v>
      </c>
      <c r="DK36" s="41">
        <v>197900</v>
      </c>
      <c r="DL36" s="41">
        <v>200100</v>
      </c>
      <c r="DM36" s="41">
        <v>206000</v>
      </c>
      <c r="DN36" s="41">
        <v>213400</v>
      </c>
      <c r="DO36" s="41">
        <v>219200</v>
      </c>
      <c r="DP36" s="41">
        <v>223800</v>
      </c>
    </row>
    <row r="37" spans="1:120">
      <c r="A37" s="41">
        <v>90011</v>
      </c>
      <c r="B37" s="41" t="s">
        <v>394</v>
      </c>
      <c r="C37" s="41" t="s">
        <v>66</v>
      </c>
      <c r="D37" s="41" t="s">
        <v>394</v>
      </c>
      <c r="E37" s="41" t="s">
        <v>394</v>
      </c>
      <c r="F37" s="41">
        <v>257800</v>
      </c>
      <c r="G37" s="41">
        <v>266600</v>
      </c>
      <c r="H37" s="41">
        <v>275600</v>
      </c>
      <c r="I37" s="41">
        <v>285700</v>
      </c>
      <c r="J37" s="41">
        <v>295900</v>
      </c>
      <c r="K37" s="41">
        <v>304300</v>
      </c>
      <c r="L37" s="41">
        <v>311400</v>
      </c>
      <c r="M37" s="41">
        <v>320600</v>
      </c>
      <c r="N37" s="41">
        <v>332500</v>
      </c>
      <c r="O37" s="41">
        <v>342400</v>
      </c>
      <c r="P37" s="41">
        <v>348000</v>
      </c>
      <c r="Q37" s="41">
        <v>351800</v>
      </c>
      <c r="R37" s="41">
        <v>356100</v>
      </c>
      <c r="S37" s="41">
        <v>360300</v>
      </c>
      <c r="T37" s="41">
        <v>364200</v>
      </c>
      <c r="U37" s="41">
        <v>369600</v>
      </c>
      <c r="V37" s="41">
        <v>376300</v>
      </c>
      <c r="W37" s="41">
        <v>384200</v>
      </c>
      <c r="X37" s="41">
        <v>393600</v>
      </c>
      <c r="Y37" s="41">
        <v>402000</v>
      </c>
      <c r="Z37" s="41">
        <v>406600</v>
      </c>
      <c r="AA37" s="41">
        <v>408200</v>
      </c>
      <c r="AB37" s="41">
        <v>407500</v>
      </c>
      <c r="AC37" s="41">
        <v>406700</v>
      </c>
      <c r="AD37" s="41">
        <v>405800</v>
      </c>
      <c r="AE37" s="41">
        <v>404100</v>
      </c>
      <c r="AF37" s="41">
        <v>402900</v>
      </c>
      <c r="AG37" s="41">
        <v>403400</v>
      </c>
      <c r="AH37" s="41">
        <v>403500</v>
      </c>
      <c r="AI37" s="41">
        <v>402300</v>
      </c>
      <c r="AJ37" s="41">
        <v>401100</v>
      </c>
      <c r="AK37" s="41">
        <v>399200</v>
      </c>
      <c r="AL37" s="41">
        <v>395100</v>
      </c>
      <c r="AM37" s="41">
        <v>391300</v>
      </c>
      <c r="AN37" s="41">
        <v>389400</v>
      </c>
      <c r="AO37" s="41">
        <v>386700</v>
      </c>
      <c r="AP37" s="41">
        <v>383900</v>
      </c>
      <c r="AQ37" s="41">
        <v>379900</v>
      </c>
      <c r="AR37" s="41">
        <v>372700</v>
      </c>
      <c r="AS37" s="41">
        <v>361300</v>
      </c>
      <c r="AT37" s="41">
        <v>349200</v>
      </c>
      <c r="AU37" s="41">
        <v>337900</v>
      </c>
      <c r="AV37" s="41">
        <v>328100</v>
      </c>
      <c r="AW37" s="41">
        <v>316700</v>
      </c>
      <c r="AX37" s="41">
        <v>303400</v>
      </c>
      <c r="AY37" s="41">
        <v>291400</v>
      </c>
      <c r="AZ37" s="41">
        <v>280400</v>
      </c>
      <c r="BA37" s="41">
        <v>267600</v>
      </c>
      <c r="BB37" s="41">
        <v>253600</v>
      </c>
      <c r="BC37" s="41">
        <v>242800</v>
      </c>
      <c r="BD37" s="41">
        <v>232500</v>
      </c>
      <c r="BE37" s="41">
        <v>220300</v>
      </c>
      <c r="BF37" s="41">
        <v>209400</v>
      </c>
      <c r="BG37" s="41">
        <v>202100</v>
      </c>
      <c r="BH37" s="41">
        <v>196500</v>
      </c>
      <c r="BI37" s="41">
        <v>192400</v>
      </c>
      <c r="BJ37" s="41">
        <v>189300</v>
      </c>
      <c r="BK37" s="41">
        <v>186100</v>
      </c>
      <c r="BL37" s="41">
        <v>183700</v>
      </c>
      <c r="BM37" s="41">
        <v>181300</v>
      </c>
      <c r="BN37" s="41">
        <v>177400</v>
      </c>
      <c r="BO37" s="41">
        <v>174100</v>
      </c>
      <c r="BP37" s="41">
        <v>173300</v>
      </c>
      <c r="BQ37" s="41">
        <v>173200</v>
      </c>
      <c r="BR37" s="41">
        <v>171600</v>
      </c>
      <c r="BS37" s="41">
        <v>169100</v>
      </c>
      <c r="BT37" s="41">
        <v>165700</v>
      </c>
      <c r="BU37" s="41">
        <v>162500</v>
      </c>
      <c r="BV37" s="41">
        <v>160400</v>
      </c>
      <c r="BW37" s="41">
        <v>160300</v>
      </c>
      <c r="BX37" s="41">
        <v>160600</v>
      </c>
      <c r="BY37" s="41">
        <v>161300</v>
      </c>
      <c r="BZ37" s="41">
        <v>161700</v>
      </c>
      <c r="CA37" s="41">
        <v>162100</v>
      </c>
      <c r="CB37" s="41">
        <v>162100</v>
      </c>
      <c r="CC37" s="41">
        <v>162800</v>
      </c>
      <c r="CD37" s="41">
        <v>163800</v>
      </c>
      <c r="CE37" s="41">
        <v>164700</v>
      </c>
      <c r="CF37" s="41">
        <v>165700</v>
      </c>
      <c r="CG37" s="41">
        <v>166600</v>
      </c>
      <c r="CH37" s="41">
        <v>167300</v>
      </c>
      <c r="CI37" s="41">
        <v>167400</v>
      </c>
      <c r="CJ37" s="41">
        <v>167700</v>
      </c>
      <c r="CK37" s="41">
        <v>168300</v>
      </c>
      <c r="CL37" s="41">
        <v>169500</v>
      </c>
      <c r="CM37" s="41">
        <v>169400</v>
      </c>
      <c r="CN37" s="41">
        <v>170200</v>
      </c>
      <c r="CO37" s="41">
        <v>173300</v>
      </c>
      <c r="CP37" s="41">
        <v>176700</v>
      </c>
      <c r="CQ37" s="41">
        <v>179000</v>
      </c>
      <c r="CR37" s="41">
        <v>183600</v>
      </c>
      <c r="CS37" s="41">
        <v>190700</v>
      </c>
      <c r="CT37" s="41">
        <v>197600</v>
      </c>
      <c r="CU37" s="41">
        <v>202700</v>
      </c>
      <c r="CV37" s="41">
        <v>206600</v>
      </c>
      <c r="CW37" s="41">
        <v>210200</v>
      </c>
      <c r="CX37" s="41">
        <v>215300</v>
      </c>
      <c r="CY37" s="41">
        <v>221700</v>
      </c>
      <c r="CZ37" s="41">
        <v>226500</v>
      </c>
      <c r="DA37" s="41">
        <v>228500</v>
      </c>
      <c r="DB37" s="41">
        <v>230600</v>
      </c>
      <c r="DC37" s="41">
        <v>233200</v>
      </c>
      <c r="DD37" s="41">
        <v>234000</v>
      </c>
      <c r="DE37" s="41">
        <v>233200</v>
      </c>
      <c r="DF37" s="41">
        <v>233000</v>
      </c>
      <c r="DG37" s="41">
        <v>231800</v>
      </c>
      <c r="DH37" s="41">
        <v>229300</v>
      </c>
      <c r="DI37" s="41">
        <v>228300</v>
      </c>
      <c r="DJ37" s="41">
        <v>231100</v>
      </c>
      <c r="DK37" s="41">
        <v>236100</v>
      </c>
      <c r="DL37" s="41">
        <v>240900</v>
      </c>
      <c r="DM37" s="41">
        <v>247300</v>
      </c>
      <c r="DN37" s="41">
        <v>256000</v>
      </c>
      <c r="DO37" s="41">
        <v>263000</v>
      </c>
      <c r="DP37" s="41">
        <v>266800</v>
      </c>
    </row>
    <row r="38" spans="1:120">
      <c r="A38" s="41">
        <v>91342</v>
      </c>
      <c r="B38" s="41" t="s">
        <v>394</v>
      </c>
      <c r="C38" s="41" t="s">
        <v>66</v>
      </c>
      <c r="D38" s="41" t="s">
        <v>394</v>
      </c>
      <c r="E38" s="41" t="s">
        <v>394</v>
      </c>
      <c r="F38" s="41">
        <v>335600</v>
      </c>
      <c r="G38" s="41">
        <v>342700</v>
      </c>
      <c r="H38" s="41">
        <v>349900</v>
      </c>
      <c r="I38" s="41">
        <v>356200</v>
      </c>
      <c r="J38" s="41">
        <v>363800</v>
      </c>
      <c r="K38" s="41">
        <v>374700</v>
      </c>
      <c r="L38" s="41">
        <v>386300</v>
      </c>
      <c r="M38" s="41">
        <v>396200</v>
      </c>
      <c r="N38" s="41">
        <v>403700</v>
      </c>
      <c r="O38" s="41">
        <v>409300</v>
      </c>
      <c r="P38" s="41">
        <v>415100</v>
      </c>
      <c r="Q38" s="41">
        <v>419500</v>
      </c>
      <c r="R38" s="41">
        <v>421200</v>
      </c>
      <c r="S38" s="41">
        <v>421300</v>
      </c>
      <c r="T38" s="41">
        <v>423600</v>
      </c>
      <c r="U38" s="41">
        <v>431600</v>
      </c>
      <c r="V38" s="41">
        <v>441400</v>
      </c>
      <c r="W38" s="41">
        <v>446900</v>
      </c>
      <c r="X38" s="41">
        <v>446900</v>
      </c>
      <c r="Y38" s="41">
        <v>445000</v>
      </c>
      <c r="Z38" s="41">
        <v>442200</v>
      </c>
      <c r="AA38" s="41">
        <v>440000</v>
      </c>
      <c r="AB38" s="41">
        <v>437500</v>
      </c>
      <c r="AC38" s="41">
        <v>436400</v>
      </c>
      <c r="AD38" s="41">
        <v>438200</v>
      </c>
      <c r="AE38" s="41">
        <v>440100</v>
      </c>
      <c r="AF38" s="41">
        <v>437500</v>
      </c>
      <c r="AG38" s="41">
        <v>433600</v>
      </c>
      <c r="AH38" s="41">
        <v>428800</v>
      </c>
      <c r="AI38" s="41">
        <v>423400</v>
      </c>
      <c r="AJ38" s="41">
        <v>419200</v>
      </c>
      <c r="AK38" s="41">
        <v>414300</v>
      </c>
      <c r="AL38" s="41">
        <v>407500</v>
      </c>
      <c r="AM38" s="41">
        <v>402500</v>
      </c>
      <c r="AN38" s="41">
        <v>398100</v>
      </c>
      <c r="AO38" s="41">
        <v>390800</v>
      </c>
      <c r="AP38" s="41">
        <v>384300</v>
      </c>
      <c r="AQ38" s="41">
        <v>378500</v>
      </c>
      <c r="AR38" s="41">
        <v>369800</v>
      </c>
      <c r="AS38" s="41">
        <v>357400</v>
      </c>
      <c r="AT38" s="41">
        <v>344700</v>
      </c>
      <c r="AU38" s="41">
        <v>330200</v>
      </c>
      <c r="AV38" s="41">
        <v>313800</v>
      </c>
      <c r="AW38" s="41">
        <v>299300</v>
      </c>
      <c r="AX38" s="41">
        <v>287800</v>
      </c>
      <c r="AY38" s="41">
        <v>276100</v>
      </c>
      <c r="AZ38" s="41">
        <v>264200</v>
      </c>
      <c r="BA38" s="41">
        <v>252100</v>
      </c>
      <c r="BB38" s="41">
        <v>240000</v>
      </c>
      <c r="BC38" s="41">
        <v>229500</v>
      </c>
      <c r="BD38" s="41">
        <v>221900</v>
      </c>
      <c r="BE38" s="41">
        <v>215900</v>
      </c>
      <c r="BF38" s="41">
        <v>211500</v>
      </c>
      <c r="BG38" s="41">
        <v>208700</v>
      </c>
      <c r="BH38" s="41">
        <v>207700</v>
      </c>
      <c r="BI38" s="41">
        <v>207400</v>
      </c>
      <c r="BJ38" s="41">
        <v>207600</v>
      </c>
      <c r="BK38" s="41">
        <v>208500</v>
      </c>
      <c r="BL38" s="41">
        <v>210900</v>
      </c>
      <c r="BM38" s="41">
        <v>215400</v>
      </c>
      <c r="BN38" s="41">
        <v>218900</v>
      </c>
      <c r="BO38" s="41">
        <v>222000</v>
      </c>
      <c r="BP38" s="41">
        <v>224700</v>
      </c>
      <c r="BQ38" s="41">
        <v>224800</v>
      </c>
      <c r="BR38" s="41">
        <v>222300</v>
      </c>
      <c r="BS38" s="41">
        <v>222300</v>
      </c>
      <c r="BT38" s="41">
        <v>222900</v>
      </c>
      <c r="BU38" s="41">
        <v>221800</v>
      </c>
      <c r="BV38" s="41">
        <v>219400</v>
      </c>
      <c r="BW38" s="41">
        <v>218700</v>
      </c>
      <c r="BX38" s="41">
        <v>218000</v>
      </c>
      <c r="BY38" s="41">
        <v>216200</v>
      </c>
      <c r="BZ38" s="41">
        <v>213900</v>
      </c>
      <c r="CA38" s="41">
        <v>213800</v>
      </c>
      <c r="CB38" s="41">
        <v>214100</v>
      </c>
      <c r="CC38" s="41">
        <v>214200</v>
      </c>
      <c r="CD38" s="41">
        <v>212800</v>
      </c>
      <c r="CE38" s="41">
        <v>210300</v>
      </c>
      <c r="CF38" s="41">
        <v>208000</v>
      </c>
      <c r="CG38" s="41">
        <v>207300</v>
      </c>
      <c r="CH38" s="41">
        <v>206900</v>
      </c>
      <c r="CI38" s="41">
        <v>205500</v>
      </c>
      <c r="CJ38" s="41">
        <v>204100</v>
      </c>
      <c r="CK38" s="41">
        <v>203400</v>
      </c>
      <c r="CL38" s="41">
        <v>203500</v>
      </c>
      <c r="CM38" s="41">
        <v>203800</v>
      </c>
      <c r="CN38" s="41">
        <v>203900</v>
      </c>
      <c r="CO38" s="41">
        <v>205700</v>
      </c>
      <c r="CP38" s="41">
        <v>209400</v>
      </c>
      <c r="CQ38" s="41">
        <v>211500</v>
      </c>
      <c r="CR38" s="41">
        <v>211800</v>
      </c>
      <c r="CS38" s="41">
        <v>214100</v>
      </c>
      <c r="CT38" s="41">
        <v>218000</v>
      </c>
      <c r="CU38" s="41">
        <v>220100</v>
      </c>
      <c r="CV38" s="41">
        <v>221700</v>
      </c>
      <c r="CW38" s="41">
        <v>225200</v>
      </c>
      <c r="CX38" s="41">
        <v>230600</v>
      </c>
      <c r="CY38" s="41">
        <v>234500</v>
      </c>
      <c r="CZ38" s="41">
        <v>238100</v>
      </c>
      <c r="DA38" s="41">
        <v>243600</v>
      </c>
      <c r="DB38" s="41">
        <v>248600</v>
      </c>
      <c r="DC38" s="41">
        <v>252900</v>
      </c>
      <c r="DD38" s="41">
        <v>258600</v>
      </c>
      <c r="DE38" s="41">
        <v>265100</v>
      </c>
      <c r="DF38" s="41">
        <v>270500</v>
      </c>
      <c r="DG38" s="41">
        <v>275000</v>
      </c>
      <c r="DH38" s="41">
        <v>278600</v>
      </c>
      <c r="DI38" s="41">
        <v>281800</v>
      </c>
      <c r="DJ38" s="41">
        <v>284900</v>
      </c>
      <c r="DK38" s="41">
        <v>287100</v>
      </c>
      <c r="DL38" s="41">
        <v>291000</v>
      </c>
      <c r="DM38" s="41">
        <v>295600</v>
      </c>
      <c r="DN38" s="41">
        <v>299800</v>
      </c>
      <c r="DO38" s="41">
        <v>303200</v>
      </c>
      <c r="DP38" s="41">
        <v>307200</v>
      </c>
    </row>
    <row r="39" spans="1:120">
      <c r="A39" s="41">
        <v>92126</v>
      </c>
      <c r="B39" s="41" t="s">
        <v>402</v>
      </c>
      <c r="C39" s="41" t="s">
        <v>66</v>
      </c>
      <c r="D39" s="41" t="s">
        <v>402</v>
      </c>
      <c r="E39" s="41" t="s">
        <v>402</v>
      </c>
      <c r="F39" s="41">
        <v>365700</v>
      </c>
      <c r="G39" s="41">
        <v>365800</v>
      </c>
      <c r="H39" s="41">
        <v>365700</v>
      </c>
      <c r="I39" s="41">
        <v>364200</v>
      </c>
      <c r="J39" s="41">
        <v>360900</v>
      </c>
      <c r="K39" s="41">
        <v>356700</v>
      </c>
      <c r="L39" s="41">
        <v>354300</v>
      </c>
      <c r="M39" s="41">
        <v>353200</v>
      </c>
      <c r="N39" s="41">
        <v>352500</v>
      </c>
      <c r="O39" s="41">
        <v>351300</v>
      </c>
      <c r="P39" s="41">
        <v>350000</v>
      </c>
      <c r="Q39" s="41">
        <v>348600</v>
      </c>
      <c r="R39" s="41">
        <v>348700</v>
      </c>
      <c r="S39" s="41">
        <v>348900</v>
      </c>
      <c r="T39" s="41">
        <v>348200</v>
      </c>
      <c r="U39" s="41">
        <v>346300</v>
      </c>
      <c r="V39" s="41">
        <v>342900</v>
      </c>
      <c r="W39" s="41">
        <v>337600</v>
      </c>
      <c r="X39" s="41">
        <v>331500</v>
      </c>
      <c r="Y39" s="41">
        <v>327300</v>
      </c>
      <c r="Z39" s="41">
        <v>324400</v>
      </c>
      <c r="AA39" s="41">
        <v>322100</v>
      </c>
      <c r="AB39" s="41">
        <v>320200</v>
      </c>
      <c r="AC39" s="41">
        <v>319800</v>
      </c>
      <c r="AD39" s="41">
        <v>319100</v>
      </c>
      <c r="AE39" s="41">
        <v>317800</v>
      </c>
      <c r="AF39" s="41">
        <v>316200</v>
      </c>
      <c r="AG39" s="41">
        <v>313700</v>
      </c>
      <c r="AH39" s="41">
        <v>310700</v>
      </c>
      <c r="AI39" s="41">
        <v>307900</v>
      </c>
      <c r="AJ39" s="41">
        <v>305400</v>
      </c>
      <c r="AK39" s="41">
        <v>302600</v>
      </c>
      <c r="AL39" s="41">
        <v>300000</v>
      </c>
      <c r="AM39" s="41">
        <v>297700</v>
      </c>
      <c r="AN39" s="41">
        <v>294500</v>
      </c>
      <c r="AO39" s="41">
        <v>289600</v>
      </c>
      <c r="AP39" s="41">
        <v>283200</v>
      </c>
      <c r="AQ39" s="41">
        <v>275900</v>
      </c>
      <c r="AR39" s="41">
        <v>268800</v>
      </c>
      <c r="AS39" s="41">
        <v>263000</v>
      </c>
      <c r="AT39" s="41">
        <v>258500</v>
      </c>
      <c r="AU39" s="41">
        <v>253200</v>
      </c>
      <c r="AV39" s="41">
        <v>245700</v>
      </c>
      <c r="AW39" s="41">
        <v>237900</v>
      </c>
      <c r="AX39" s="41">
        <v>232900</v>
      </c>
      <c r="AY39" s="41">
        <v>229300</v>
      </c>
      <c r="AZ39" s="41">
        <v>225900</v>
      </c>
      <c r="BA39" s="41">
        <v>223700</v>
      </c>
      <c r="BB39" s="41">
        <v>222100</v>
      </c>
      <c r="BC39" s="41">
        <v>219500</v>
      </c>
      <c r="BD39" s="41">
        <v>216500</v>
      </c>
      <c r="BE39" s="41">
        <v>214300</v>
      </c>
      <c r="BF39" s="41">
        <v>212900</v>
      </c>
      <c r="BG39" s="41">
        <v>212300</v>
      </c>
      <c r="BH39" s="41">
        <v>212700</v>
      </c>
      <c r="BI39" s="41">
        <v>213200</v>
      </c>
      <c r="BJ39" s="41">
        <v>212900</v>
      </c>
      <c r="BK39" s="41">
        <v>212100</v>
      </c>
      <c r="BL39" s="41">
        <v>212400</v>
      </c>
      <c r="BM39" s="41">
        <v>213300</v>
      </c>
      <c r="BN39" s="41">
        <v>215800</v>
      </c>
      <c r="BO39" s="41">
        <v>219100</v>
      </c>
      <c r="BP39" s="41">
        <v>221800</v>
      </c>
      <c r="BQ39" s="41">
        <v>223000</v>
      </c>
      <c r="BR39" s="41">
        <v>224300</v>
      </c>
      <c r="BS39" s="41">
        <v>225900</v>
      </c>
      <c r="BT39" s="41">
        <v>227300</v>
      </c>
      <c r="BU39" s="41">
        <v>227800</v>
      </c>
      <c r="BV39" s="41">
        <v>227200</v>
      </c>
      <c r="BW39" s="41">
        <v>228400</v>
      </c>
      <c r="BX39" s="41">
        <v>230400</v>
      </c>
      <c r="BY39" s="41">
        <v>228400</v>
      </c>
      <c r="BZ39" s="41">
        <v>224200</v>
      </c>
      <c r="CA39" s="41">
        <v>222600</v>
      </c>
      <c r="CB39" s="41">
        <v>222600</v>
      </c>
      <c r="CC39" s="41">
        <v>220900</v>
      </c>
      <c r="CD39" s="41">
        <v>218400</v>
      </c>
      <c r="CE39" s="41">
        <v>216200</v>
      </c>
      <c r="CF39" s="41">
        <v>214600</v>
      </c>
      <c r="CG39" s="41">
        <v>214000</v>
      </c>
      <c r="CH39" s="41">
        <v>213200</v>
      </c>
      <c r="CI39" s="41">
        <v>211900</v>
      </c>
      <c r="CJ39" s="41">
        <v>209000</v>
      </c>
      <c r="CK39" s="41">
        <v>206900</v>
      </c>
      <c r="CL39" s="41">
        <v>205600</v>
      </c>
      <c r="CM39" s="41">
        <v>205900</v>
      </c>
      <c r="CN39" s="41">
        <v>206300</v>
      </c>
      <c r="CO39" s="41">
        <v>207200</v>
      </c>
      <c r="CP39" s="41">
        <v>206800</v>
      </c>
      <c r="CQ39" s="41">
        <v>207600</v>
      </c>
      <c r="CR39" s="41">
        <v>208900</v>
      </c>
      <c r="CS39" s="41">
        <v>209900</v>
      </c>
      <c r="CT39" s="41">
        <v>210400</v>
      </c>
      <c r="CU39" s="41">
        <v>212100</v>
      </c>
      <c r="CV39" s="41">
        <v>214000</v>
      </c>
      <c r="CW39" s="41">
        <v>217700</v>
      </c>
      <c r="CX39" s="41">
        <v>223200</v>
      </c>
      <c r="CY39" s="41">
        <v>227800</v>
      </c>
      <c r="CZ39" s="41">
        <v>232200</v>
      </c>
      <c r="DA39" s="41">
        <v>238200</v>
      </c>
      <c r="DB39" s="41">
        <v>245700</v>
      </c>
      <c r="DC39" s="41">
        <v>253300</v>
      </c>
      <c r="DD39" s="41">
        <v>260400</v>
      </c>
      <c r="DE39" s="41">
        <v>264600</v>
      </c>
      <c r="DF39" s="41">
        <v>267500</v>
      </c>
      <c r="DG39" s="41">
        <v>270200</v>
      </c>
      <c r="DH39" s="41">
        <v>272800</v>
      </c>
      <c r="DI39" s="41">
        <v>275100</v>
      </c>
      <c r="DJ39" s="41">
        <v>276800</v>
      </c>
      <c r="DK39" s="41">
        <v>278400</v>
      </c>
      <c r="DL39" s="41">
        <v>280300</v>
      </c>
      <c r="DM39" s="41">
        <v>282700</v>
      </c>
      <c r="DN39" s="41">
        <v>285500</v>
      </c>
      <c r="DO39" s="41">
        <v>287400</v>
      </c>
      <c r="DP39" s="41">
        <v>288200</v>
      </c>
    </row>
    <row r="40" spans="1:120">
      <c r="A40" s="41">
        <v>90027</v>
      </c>
      <c r="B40" s="41" t="s">
        <v>394</v>
      </c>
      <c r="C40" s="41" t="s">
        <v>66</v>
      </c>
      <c r="D40" s="41" t="s">
        <v>394</v>
      </c>
      <c r="E40" s="41" t="s">
        <v>394</v>
      </c>
      <c r="F40" s="41">
        <v>667000</v>
      </c>
      <c r="G40" s="41">
        <v>673700</v>
      </c>
      <c r="H40" s="41">
        <v>677400</v>
      </c>
      <c r="I40" s="41">
        <v>683000</v>
      </c>
      <c r="J40" s="41">
        <v>688600</v>
      </c>
      <c r="K40" s="41">
        <v>690900</v>
      </c>
      <c r="L40" s="41">
        <v>693200</v>
      </c>
      <c r="M40" s="41">
        <v>698500</v>
      </c>
      <c r="N40" s="41">
        <v>703800</v>
      </c>
      <c r="O40" s="41">
        <v>707100</v>
      </c>
      <c r="P40" s="41">
        <v>709600</v>
      </c>
      <c r="Q40" s="41">
        <v>712700</v>
      </c>
      <c r="R40" s="41">
        <v>718100</v>
      </c>
      <c r="S40" s="41">
        <v>721400</v>
      </c>
      <c r="T40" s="41">
        <v>718100</v>
      </c>
      <c r="U40" s="41">
        <v>708600</v>
      </c>
      <c r="V40" s="41">
        <v>705600</v>
      </c>
      <c r="W40" s="41">
        <v>711200</v>
      </c>
      <c r="X40" s="41">
        <v>718800</v>
      </c>
      <c r="Y40" s="41">
        <v>725400</v>
      </c>
      <c r="Z40" s="41">
        <v>727900</v>
      </c>
      <c r="AA40" s="41">
        <v>719900</v>
      </c>
      <c r="AB40" s="41">
        <v>709700</v>
      </c>
      <c r="AC40" s="41">
        <v>704400</v>
      </c>
      <c r="AD40" s="41">
        <v>703600</v>
      </c>
      <c r="AE40" s="41">
        <v>704100</v>
      </c>
      <c r="AF40" s="41">
        <v>707700</v>
      </c>
      <c r="AG40" s="41">
        <v>713600</v>
      </c>
      <c r="AH40" s="41">
        <v>719100</v>
      </c>
      <c r="AI40" s="41">
        <v>722100</v>
      </c>
      <c r="AJ40" s="41">
        <v>724700</v>
      </c>
      <c r="AK40" s="41">
        <v>728000</v>
      </c>
      <c r="AL40" s="41">
        <v>729900</v>
      </c>
      <c r="AM40" s="41">
        <v>728900</v>
      </c>
      <c r="AN40" s="41">
        <v>724600</v>
      </c>
      <c r="AO40" s="41">
        <v>719300</v>
      </c>
      <c r="AP40" s="41">
        <v>713700</v>
      </c>
      <c r="AQ40" s="41">
        <v>709000</v>
      </c>
      <c r="AR40" s="41">
        <v>703300</v>
      </c>
      <c r="AS40" s="41">
        <v>695000</v>
      </c>
      <c r="AT40" s="41">
        <v>684300</v>
      </c>
      <c r="AU40" s="41">
        <v>672800</v>
      </c>
      <c r="AV40" s="41">
        <v>660900</v>
      </c>
      <c r="AW40" s="41">
        <v>652700</v>
      </c>
      <c r="AX40" s="41">
        <v>652800</v>
      </c>
      <c r="AY40" s="41">
        <v>656300</v>
      </c>
      <c r="AZ40" s="41">
        <v>653900</v>
      </c>
      <c r="BA40" s="41">
        <v>644600</v>
      </c>
      <c r="BB40" s="41">
        <v>634600</v>
      </c>
      <c r="BC40" s="41">
        <v>628600</v>
      </c>
      <c r="BD40" s="41">
        <v>627100</v>
      </c>
      <c r="BE40" s="41">
        <v>629000</v>
      </c>
      <c r="BF40" s="41">
        <v>633800</v>
      </c>
      <c r="BG40" s="41">
        <v>643200</v>
      </c>
      <c r="BH40" s="41">
        <v>657300</v>
      </c>
      <c r="BI40" s="41">
        <v>669500</v>
      </c>
      <c r="BJ40" s="41">
        <v>675100</v>
      </c>
      <c r="BK40" s="41">
        <v>677400</v>
      </c>
      <c r="BL40" s="41">
        <v>678300</v>
      </c>
      <c r="BM40" s="41">
        <v>679400</v>
      </c>
      <c r="BN40" s="41">
        <v>679000</v>
      </c>
      <c r="BO40" s="41">
        <v>675000</v>
      </c>
      <c r="BP40" s="41">
        <v>671500</v>
      </c>
      <c r="BQ40" s="41">
        <v>670100</v>
      </c>
      <c r="BR40" s="41">
        <v>665300</v>
      </c>
      <c r="BS40" s="41">
        <v>659400</v>
      </c>
      <c r="BT40" s="41">
        <v>651700</v>
      </c>
      <c r="BU40" s="41">
        <v>638700</v>
      </c>
      <c r="BV40" s="41">
        <v>630700</v>
      </c>
      <c r="BW40" s="41">
        <v>633300</v>
      </c>
      <c r="BX40" s="41">
        <v>637500</v>
      </c>
      <c r="BY40" s="41">
        <v>638000</v>
      </c>
      <c r="BZ40" s="41">
        <v>637000</v>
      </c>
      <c r="CA40" s="41">
        <v>636100</v>
      </c>
      <c r="CB40" s="41">
        <v>634900</v>
      </c>
      <c r="CC40" s="41">
        <v>635700</v>
      </c>
      <c r="CD40" s="41">
        <v>638900</v>
      </c>
      <c r="CE40" s="41">
        <v>641800</v>
      </c>
      <c r="CF40" s="41">
        <v>641700</v>
      </c>
      <c r="CG40" s="41">
        <v>642200</v>
      </c>
      <c r="CH40" s="41">
        <v>643300</v>
      </c>
      <c r="CI40" s="41">
        <v>644900</v>
      </c>
      <c r="CJ40" s="41">
        <v>649100</v>
      </c>
      <c r="CK40" s="41">
        <v>654500</v>
      </c>
      <c r="CL40" s="41">
        <v>658900</v>
      </c>
      <c r="CM40" s="41">
        <v>660900</v>
      </c>
      <c r="CN40" s="41">
        <v>662300</v>
      </c>
      <c r="CO40" s="41">
        <v>665500</v>
      </c>
      <c r="CP40" s="41">
        <v>669700</v>
      </c>
      <c r="CQ40" s="41">
        <v>667800</v>
      </c>
      <c r="CR40" s="41">
        <v>666300</v>
      </c>
      <c r="CS40" s="41">
        <v>672200</v>
      </c>
      <c r="CT40" s="41">
        <v>680200</v>
      </c>
      <c r="CU40" s="41">
        <v>685600</v>
      </c>
      <c r="CV40" s="41">
        <v>690500</v>
      </c>
      <c r="CW40" s="41">
        <v>697200</v>
      </c>
      <c r="CX40" s="41">
        <v>708800</v>
      </c>
      <c r="CY40" s="41">
        <v>724300</v>
      </c>
      <c r="CZ40" s="41">
        <v>735300</v>
      </c>
      <c r="DA40" s="41">
        <v>742900</v>
      </c>
      <c r="DB40" s="41">
        <v>752700</v>
      </c>
      <c r="DC40" s="41">
        <v>762600</v>
      </c>
      <c r="DD40" s="41">
        <v>766400</v>
      </c>
      <c r="DE40" s="41">
        <v>764800</v>
      </c>
      <c r="DF40" s="41">
        <v>759500</v>
      </c>
      <c r="DG40" s="41">
        <v>756300</v>
      </c>
      <c r="DH40" s="41">
        <v>765400</v>
      </c>
      <c r="DI40" s="41">
        <v>778400</v>
      </c>
      <c r="DJ40" s="41">
        <v>787000</v>
      </c>
      <c r="DK40" s="41">
        <v>795900</v>
      </c>
      <c r="DL40" s="41">
        <v>815100</v>
      </c>
      <c r="DM40" s="41">
        <v>827900</v>
      </c>
      <c r="DN40" s="41">
        <v>828800</v>
      </c>
      <c r="DO40" s="41">
        <v>826800</v>
      </c>
      <c r="DP40" s="41">
        <v>829300</v>
      </c>
    </row>
    <row r="41" spans="1:120">
      <c r="A41" s="41">
        <v>92592</v>
      </c>
      <c r="B41" s="41" t="s">
        <v>427</v>
      </c>
      <c r="C41" s="41" t="s">
        <v>66</v>
      </c>
      <c r="D41" s="41" t="s">
        <v>414</v>
      </c>
      <c r="E41" s="41" t="s">
        <v>414</v>
      </c>
      <c r="F41" s="41">
        <v>326800</v>
      </c>
      <c r="G41" s="41">
        <v>328700</v>
      </c>
      <c r="H41" s="41">
        <v>329900</v>
      </c>
      <c r="I41" s="41">
        <v>331200</v>
      </c>
      <c r="J41" s="41">
        <v>331900</v>
      </c>
      <c r="K41" s="41">
        <v>334700</v>
      </c>
      <c r="L41" s="41">
        <v>339100</v>
      </c>
      <c r="M41" s="41">
        <v>343700</v>
      </c>
      <c r="N41" s="41">
        <v>347000</v>
      </c>
      <c r="O41" s="41">
        <v>350000</v>
      </c>
      <c r="P41" s="41">
        <v>350200</v>
      </c>
      <c r="Q41" s="41">
        <v>350500</v>
      </c>
      <c r="R41" s="41">
        <v>352000</v>
      </c>
      <c r="S41" s="41">
        <v>350700</v>
      </c>
      <c r="T41" s="41">
        <v>349000</v>
      </c>
      <c r="U41" s="41">
        <v>350800</v>
      </c>
      <c r="V41" s="41">
        <v>353500</v>
      </c>
      <c r="W41" s="41">
        <v>351800</v>
      </c>
      <c r="X41" s="41">
        <v>347200</v>
      </c>
      <c r="Y41" s="41">
        <v>342700</v>
      </c>
      <c r="Z41" s="41">
        <v>339000</v>
      </c>
      <c r="AA41" s="41">
        <v>334800</v>
      </c>
      <c r="AB41" s="41">
        <v>332000</v>
      </c>
      <c r="AC41" s="41">
        <v>330400</v>
      </c>
      <c r="AD41" s="41">
        <v>327900</v>
      </c>
      <c r="AE41" s="41">
        <v>325500</v>
      </c>
      <c r="AF41" s="41">
        <v>323100</v>
      </c>
      <c r="AG41" s="41">
        <v>320300</v>
      </c>
      <c r="AH41" s="41">
        <v>317700</v>
      </c>
      <c r="AI41" s="41">
        <v>316000</v>
      </c>
      <c r="AJ41" s="41">
        <v>313200</v>
      </c>
      <c r="AK41" s="41">
        <v>309300</v>
      </c>
      <c r="AL41" s="41">
        <v>304100</v>
      </c>
      <c r="AM41" s="41">
        <v>298800</v>
      </c>
      <c r="AN41" s="41">
        <v>293300</v>
      </c>
      <c r="AO41" s="41">
        <v>287300</v>
      </c>
      <c r="AP41" s="41">
        <v>280600</v>
      </c>
      <c r="AQ41" s="41">
        <v>274900</v>
      </c>
      <c r="AR41" s="41">
        <v>268900</v>
      </c>
      <c r="AS41" s="41">
        <v>262600</v>
      </c>
      <c r="AT41" s="41">
        <v>255800</v>
      </c>
      <c r="AU41" s="41">
        <v>247400</v>
      </c>
      <c r="AV41" s="41">
        <v>238100</v>
      </c>
      <c r="AW41" s="41">
        <v>228400</v>
      </c>
      <c r="AX41" s="41">
        <v>220700</v>
      </c>
      <c r="AY41" s="41">
        <v>215200</v>
      </c>
      <c r="AZ41" s="41">
        <v>210300</v>
      </c>
      <c r="BA41" s="41">
        <v>204600</v>
      </c>
      <c r="BB41" s="41">
        <v>198100</v>
      </c>
      <c r="BC41" s="41">
        <v>189100</v>
      </c>
      <c r="BD41" s="41">
        <v>180700</v>
      </c>
      <c r="BE41" s="41">
        <v>175400</v>
      </c>
      <c r="BF41" s="41">
        <v>171600</v>
      </c>
      <c r="BG41" s="41">
        <v>167600</v>
      </c>
      <c r="BH41" s="41">
        <v>164900</v>
      </c>
      <c r="BI41" s="41">
        <v>164500</v>
      </c>
      <c r="BJ41" s="41">
        <v>165000</v>
      </c>
      <c r="BK41" s="41">
        <v>166200</v>
      </c>
      <c r="BL41" s="41">
        <v>168100</v>
      </c>
      <c r="BM41" s="41">
        <v>169300</v>
      </c>
      <c r="BN41" s="41">
        <v>171600</v>
      </c>
      <c r="BO41" s="41">
        <v>175700</v>
      </c>
      <c r="BP41" s="41">
        <v>176700</v>
      </c>
      <c r="BQ41" s="41">
        <v>174500</v>
      </c>
      <c r="BR41" s="41">
        <v>172800</v>
      </c>
      <c r="BS41" s="41">
        <v>171600</v>
      </c>
      <c r="BT41" s="41">
        <v>169500</v>
      </c>
      <c r="BU41" s="41">
        <v>167700</v>
      </c>
      <c r="BV41" s="41">
        <v>164800</v>
      </c>
      <c r="BW41" s="41">
        <v>162000</v>
      </c>
      <c r="BX41" s="41">
        <v>162300</v>
      </c>
      <c r="BY41" s="41">
        <v>163400</v>
      </c>
      <c r="BZ41" s="41">
        <v>162600</v>
      </c>
      <c r="CA41" s="41">
        <v>162000</v>
      </c>
      <c r="CB41" s="41">
        <v>161900</v>
      </c>
      <c r="CC41" s="41">
        <v>160700</v>
      </c>
      <c r="CD41" s="41">
        <v>161200</v>
      </c>
      <c r="CE41" s="41">
        <v>162900</v>
      </c>
      <c r="CF41" s="41">
        <v>163000</v>
      </c>
      <c r="CG41" s="41">
        <v>161900</v>
      </c>
      <c r="CH41" s="41">
        <v>161400</v>
      </c>
      <c r="CI41" s="41">
        <v>161300</v>
      </c>
      <c r="CJ41" s="41">
        <v>161500</v>
      </c>
      <c r="CK41" s="41">
        <v>162800</v>
      </c>
      <c r="CL41" s="41">
        <v>163300</v>
      </c>
      <c r="CM41" s="41">
        <v>163800</v>
      </c>
      <c r="CN41" s="41">
        <v>168400</v>
      </c>
      <c r="CO41" s="41">
        <v>172200</v>
      </c>
      <c r="CP41" s="41">
        <v>170300</v>
      </c>
      <c r="CQ41" s="41">
        <v>170400</v>
      </c>
      <c r="CR41" s="41">
        <v>175300</v>
      </c>
      <c r="CS41" s="41">
        <v>178900</v>
      </c>
      <c r="CT41" s="41">
        <v>181200</v>
      </c>
      <c r="CU41" s="41">
        <v>183100</v>
      </c>
      <c r="CV41" s="41">
        <v>184900</v>
      </c>
      <c r="CW41" s="41">
        <v>189200</v>
      </c>
      <c r="CX41" s="41">
        <v>194400</v>
      </c>
      <c r="CY41" s="41">
        <v>197300</v>
      </c>
      <c r="CZ41" s="41">
        <v>199700</v>
      </c>
      <c r="DA41" s="41">
        <v>204900</v>
      </c>
      <c r="DB41" s="41">
        <v>211600</v>
      </c>
      <c r="DC41" s="41">
        <v>217500</v>
      </c>
      <c r="DD41" s="41">
        <v>222400</v>
      </c>
      <c r="DE41" s="41">
        <v>227600</v>
      </c>
      <c r="DF41" s="41">
        <v>233800</v>
      </c>
      <c r="DG41" s="41">
        <v>239700</v>
      </c>
      <c r="DH41" s="41">
        <v>242100</v>
      </c>
      <c r="DI41" s="41">
        <v>242200</v>
      </c>
      <c r="DJ41" s="41">
        <v>243300</v>
      </c>
      <c r="DK41" s="41">
        <v>245500</v>
      </c>
      <c r="DL41" s="41">
        <v>248700</v>
      </c>
      <c r="DM41" s="41">
        <v>253400</v>
      </c>
      <c r="DN41" s="41">
        <v>258000</v>
      </c>
      <c r="DO41" s="41">
        <v>259600</v>
      </c>
      <c r="DP41" s="41">
        <v>259900</v>
      </c>
    </row>
    <row r="42" spans="1:120">
      <c r="A42" s="41">
        <v>90025</v>
      </c>
      <c r="B42" s="41" t="s">
        <v>394</v>
      </c>
      <c r="C42" s="41" t="s">
        <v>66</v>
      </c>
      <c r="D42" s="41" t="s">
        <v>394</v>
      </c>
      <c r="E42" s="41" t="s">
        <v>394</v>
      </c>
      <c r="F42" s="41">
        <v>620800</v>
      </c>
      <c r="G42" s="41">
        <v>632300</v>
      </c>
      <c r="H42" s="41">
        <v>644000</v>
      </c>
      <c r="I42" s="41">
        <v>656100</v>
      </c>
      <c r="J42" s="41">
        <v>669000</v>
      </c>
      <c r="K42" s="41">
        <v>680600</v>
      </c>
      <c r="L42" s="41">
        <v>688900</v>
      </c>
      <c r="M42" s="41">
        <v>694000</v>
      </c>
      <c r="N42" s="41">
        <v>696100</v>
      </c>
      <c r="O42" s="41">
        <v>698800</v>
      </c>
      <c r="P42" s="41">
        <v>702800</v>
      </c>
      <c r="Q42" s="41">
        <v>704100</v>
      </c>
      <c r="R42" s="41">
        <v>701900</v>
      </c>
      <c r="S42" s="41">
        <v>698100</v>
      </c>
      <c r="T42" s="41">
        <v>692600</v>
      </c>
      <c r="U42" s="41">
        <v>688000</v>
      </c>
      <c r="V42" s="41">
        <v>686800</v>
      </c>
      <c r="W42" s="41">
        <v>686300</v>
      </c>
      <c r="X42" s="41">
        <v>685000</v>
      </c>
      <c r="Y42" s="41">
        <v>683900</v>
      </c>
      <c r="Z42" s="41">
        <v>681100</v>
      </c>
      <c r="AA42" s="41">
        <v>675600</v>
      </c>
      <c r="AB42" s="41">
        <v>670200</v>
      </c>
      <c r="AC42" s="41">
        <v>665000</v>
      </c>
      <c r="AD42" s="41">
        <v>661900</v>
      </c>
      <c r="AE42" s="41">
        <v>661100</v>
      </c>
      <c r="AF42" s="41">
        <v>659800</v>
      </c>
      <c r="AG42" s="41">
        <v>657200</v>
      </c>
      <c r="AH42" s="41">
        <v>654500</v>
      </c>
      <c r="AI42" s="41">
        <v>654200</v>
      </c>
      <c r="AJ42" s="41">
        <v>657400</v>
      </c>
      <c r="AK42" s="41">
        <v>660900</v>
      </c>
      <c r="AL42" s="41">
        <v>661200</v>
      </c>
      <c r="AM42" s="41">
        <v>658200</v>
      </c>
      <c r="AN42" s="41">
        <v>651700</v>
      </c>
      <c r="AO42" s="41">
        <v>647400</v>
      </c>
      <c r="AP42" s="41">
        <v>646700</v>
      </c>
      <c r="AQ42" s="41">
        <v>644000</v>
      </c>
      <c r="AR42" s="41">
        <v>636900</v>
      </c>
      <c r="AS42" s="41">
        <v>627900</v>
      </c>
      <c r="AT42" s="41">
        <v>618800</v>
      </c>
      <c r="AU42" s="41">
        <v>608800</v>
      </c>
      <c r="AV42" s="41">
        <v>598500</v>
      </c>
      <c r="AW42" s="41">
        <v>593300</v>
      </c>
      <c r="AX42" s="41">
        <v>595600</v>
      </c>
      <c r="AY42" s="41">
        <v>598900</v>
      </c>
      <c r="AZ42" s="41">
        <v>597800</v>
      </c>
      <c r="BA42" s="41">
        <v>596000</v>
      </c>
      <c r="BB42" s="41">
        <v>596200</v>
      </c>
      <c r="BC42" s="41">
        <v>594900</v>
      </c>
      <c r="BD42" s="41">
        <v>590900</v>
      </c>
      <c r="BE42" s="41">
        <v>587700</v>
      </c>
      <c r="BF42" s="41">
        <v>587300</v>
      </c>
      <c r="BG42" s="41">
        <v>589300</v>
      </c>
      <c r="BH42" s="41">
        <v>590600</v>
      </c>
      <c r="BI42" s="41">
        <v>590400</v>
      </c>
      <c r="BJ42" s="41">
        <v>591800</v>
      </c>
      <c r="BK42" s="41">
        <v>596800</v>
      </c>
      <c r="BL42" s="41">
        <v>603300</v>
      </c>
      <c r="BM42" s="41">
        <v>609000</v>
      </c>
      <c r="BN42" s="41">
        <v>610000</v>
      </c>
      <c r="BO42" s="41">
        <v>611800</v>
      </c>
      <c r="BP42" s="41">
        <v>616700</v>
      </c>
      <c r="BQ42" s="41">
        <v>620100</v>
      </c>
      <c r="BR42" s="41">
        <v>617600</v>
      </c>
      <c r="BS42" s="41">
        <v>616100</v>
      </c>
      <c r="BT42" s="41">
        <v>612200</v>
      </c>
      <c r="BU42" s="41">
        <v>602500</v>
      </c>
      <c r="BV42" s="41">
        <v>589700</v>
      </c>
      <c r="BW42" s="41">
        <v>581500</v>
      </c>
      <c r="BX42" s="41">
        <v>577700</v>
      </c>
      <c r="BY42" s="41">
        <v>574000</v>
      </c>
      <c r="BZ42" s="41">
        <v>569000</v>
      </c>
      <c r="CA42" s="41">
        <v>566500</v>
      </c>
      <c r="CB42" s="41">
        <v>565700</v>
      </c>
      <c r="CC42" s="41">
        <v>565400</v>
      </c>
      <c r="CD42" s="41">
        <v>562800</v>
      </c>
      <c r="CE42" s="41">
        <v>557700</v>
      </c>
      <c r="CF42" s="41">
        <v>554600</v>
      </c>
      <c r="CG42" s="41">
        <v>555500</v>
      </c>
      <c r="CH42" s="41">
        <v>553800</v>
      </c>
      <c r="CI42" s="41">
        <v>547500</v>
      </c>
      <c r="CJ42" s="41">
        <v>542300</v>
      </c>
      <c r="CK42" s="41">
        <v>539500</v>
      </c>
      <c r="CL42" s="41">
        <v>537500</v>
      </c>
      <c r="CM42" s="41">
        <v>535600</v>
      </c>
      <c r="CN42" s="41">
        <v>535400</v>
      </c>
      <c r="CO42" s="41">
        <v>538500</v>
      </c>
      <c r="CP42" s="41">
        <v>543600</v>
      </c>
      <c r="CQ42" s="41">
        <v>546200</v>
      </c>
      <c r="CR42" s="41">
        <v>549000</v>
      </c>
      <c r="CS42" s="41">
        <v>554800</v>
      </c>
      <c r="CT42" s="41">
        <v>562000</v>
      </c>
      <c r="CU42" s="41">
        <v>568500</v>
      </c>
      <c r="CV42" s="41">
        <v>574700</v>
      </c>
      <c r="CW42" s="41">
        <v>581200</v>
      </c>
      <c r="CX42" s="41">
        <v>591900</v>
      </c>
      <c r="CY42" s="41">
        <v>604200</v>
      </c>
      <c r="CZ42" s="41">
        <v>613300</v>
      </c>
      <c r="DA42" s="41">
        <v>620300</v>
      </c>
      <c r="DB42" s="41">
        <v>630800</v>
      </c>
      <c r="DC42" s="41">
        <v>640200</v>
      </c>
      <c r="DD42" s="41">
        <v>645400</v>
      </c>
      <c r="DE42" s="41">
        <v>648900</v>
      </c>
      <c r="DF42" s="41">
        <v>653100</v>
      </c>
      <c r="DG42" s="41">
        <v>657300</v>
      </c>
      <c r="DH42" s="41">
        <v>666400</v>
      </c>
      <c r="DI42" s="41">
        <v>674400</v>
      </c>
      <c r="DJ42" s="41">
        <v>677200</v>
      </c>
      <c r="DK42" s="41">
        <v>677000</v>
      </c>
      <c r="DL42" s="41">
        <v>681700</v>
      </c>
      <c r="DM42" s="41">
        <v>684100</v>
      </c>
      <c r="DN42" s="41">
        <v>683700</v>
      </c>
      <c r="DO42" s="41">
        <v>685200</v>
      </c>
      <c r="DP42" s="41">
        <v>690100</v>
      </c>
    </row>
    <row r="43" spans="1:120">
      <c r="A43" s="41">
        <v>92627</v>
      </c>
      <c r="B43" s="41" t="s">
        <v>428</v>
      </c>
      <c r="C43" s="41" t="s">
        <v>66</v>
      </c>
      <c r="D43" s="41" t="s">
        <v>394</v>
      </c>
      <c r="E43" s="41" t="s">
        <v>399</v>
      </c>
      <c r="F43" s="41">
        <v>594000</v>
      </c>
      <c r="G43" s="41">
        <v>600800</v>
      </c>
      <c r="H43" s="41">
        <v>607700</v>
      </c>
      <c r="I43" s="41">
        <v>616200</v>
      </c>
      <c r="J43" s="41">
        <v>624700</v>
      </c>
      <c r="K43" s="41">
        <v>627800</v>
      </c>
      <c r="L43" s="41">
        <v>629700</v>
      </c>
      <c r="M43" s="41">
        <v>634800</v>
      </c>
      <c r="N43" s="41">
        <v>644700</v>
      </c>
      <c r="O43" s="41">
        <v>655900</v>
      </c>
      <c r="P43" s="41">
        <v>667500</v>
      </c>
      <c r="Q43" s="41">
        <v>675500</v>
      </c>
      <c r="R43" s="41">
        <v>679500</v>
      </c>
      <c r="S43" s="41">
        <v>683200</v>
      </c>
      <c r="T43" s="41">
        <v>689600</v>
      </c>
      <c r="U43" s="41">
        <v>693700</v>
      </c>
      <c r="V43" s="41">
        <v>694000</v>
      </c>
      <c r="W43" s="41">
        <v>694100</v>
      </c>
      <c r="X43" s="41">
        <v>693100</v>
      </c>
      <c r="Y43" s="41">
        <v>691600</v>
      </c>
      <c r="Z43" s="41">
        <v>689100</v>
      </c>
      <c r="AA43" s="41">
        <v>683900</v>
      </c>
      <c r="AB43" s="41">
        <v>677400</v>
      </c>
      <c r="AC43" s="41">
        <v>671500</v>
      </c>
      <c r="AD43" s="41">
        <v>668700</v>
      </c>
      <c r="AE43" s="41">
        <v>669900</v>
      </c>
      <c r="AF43" s="41">
        <v>666000</v>
      </c>
      <c r="AG43" s="41">
        <v>657900</v>
      </c>
      <c r="AH43" s="41">
        <v>653600</v>
      </c>
      <c r="AI43" s="41">
        <v>651100</v>
      </c>
      <c r="AJ43" s="41">
        <v>645600</v>
      </c>
      <c r="AK43" s="41">
        <v>638200</v>
      </c>
      <c r="AL43" s="41">
        <v>633500</v>
      </c>
      <c r="AM43" s="41">
        <v>629400</v>
      </c>
      <c r="AN43" s="41">
        <v>622500</v>
      </c>
      <c r="AO43" s="41">
        <v>613600</v>
      </c>
      <c r="AP43" s="41">
        <v>604600</v>
      </c>
      <c r="AQ43" s="41">
        <v>589500</v>
      </c>
      <c r="AR43" s="41">
        <v>569900</v>
      </c>
      <c r="AS43" s="41">
        <v>552100</v>
      </c>
      <c r="AT43" s="41">
        <v>538900</v>
      </c>
      <c r="AU43" s="41">
        <v>528700</v>
      </c>
      <c r="AV43" s="41">
        <v>519900</v>
      </c>
      <c r="AW43" s="41">
        <v>513400</v>
      </c>
      <c r="AX43" s="41">
        <v>508700</v>
      </c>
      <c r="AY43" s="41">
        <v>504400</v>
      </c>
      <c r="AZ43" s="41">
        <v>499200</v>
      </c>
      <c r="BA43" s="41">
        <v>494300</v>
      </c>
      <c r="BB43" s="41">
        <v>488200</v>
      </c>
      <c r="BC43" s="41">
        <v>480600</v>
      </c>
      <c r="BD43" s="41">
        <v>472100</v>
      </c>
      <c r="BE43" s="41">
        <v>464600</v>
      </c>
      <c r="BF43" s="41">
        <v>461500</v>
      </c>
      <c r="BG43" s="41">
        <v>463100</v>
      </c>
      <c r="BH43" s="41">
        <v>467100</v>
      </c>
      <c r="BI43" s="41">
        <v>468400</v>
      </c>
      <c r="BJ43" s="41">
        <v>465700</v>
      </c>
      <c r="BK43" s="41">
        <v>461900</v>
      </c>
      <c r="BL43" s="41">
        <v>461200</v>
      </c>
      <c r="BM43" s="41">
        <v>460100</v>
      </c>
      <c r="BN43" s="41">
        <v>459800</v>
      </c>
      <c r="BO43" s="41">
        <v>463700</v>
      </c>
      <c r="BP43" s="41">
        <v>470200</v>
      </c>
      <c r="BQ43" s="41">
        <v>471000</v>
      </c>
      <c r="BR43" s="41">
        <v>463300</v>
      </c>
      <c r="BS43" s="41">
        <v>453100</v>
      </c>
      <c r="BT43" s="41">
        <v>447000</v>
      </c>
      <c r="BU43" s="41">
        <v>445900</v>
      </c>
      <c r="BV43" s="41">
        <v>446600</v>
      </c>
      <c r="BW43" s="41">
        <v>446300</v>
      </c>
      <c r="BX43" s="41">
        <v>446800</v>
      </c>
      <c r="BY43" s="41">
        <v>449300</v>
      </c>
      <c r="BZ43" s="41">
        <v>449100</v>
      </c>
      <c r="CA43" s="41">
        <v>445000</v>
      </c>
      <c r="CB43" s="41">
        <v>443800</v>
      </c>
      <c r="CC43" s="41">
        <v>447700</v>
      </c>
      <c r="CD43" s="41">
        <v>454700</v>
      </c>
      <c r="CE43" s="41">
        <v>457600</v>
      </c>
      <c r="CF43" s="41">
        <v>452500</v>
      </c>
      <c r="CG43" s="41">
        <v>442400</v>
      </c>
      <c r="CH43" s="41">
        <v>435800</v>
      </c>
      <c r="CI43" s="41">
        <v>431900</v>
      </c>
      <c r="CJ43" s="41">
        <v>427400</v>
      </c>
      <c r="CK43" s="41">
        <v>422500</v>
      </c>
      <c r="CL43" s="41">
        <v>419500</v>
      </c>
      <c r="CM43" s="41">
        <v>420300</v>
      </c>
      <c r="CN43" s="41">
        <v>424800</v>
      </c>
      <c r="CO43" s="41">
        <v>430400</v>
      </c>
      <c r="CP43" s="41">
        <v>434900</v>
      </c>
      <c r="CQ43" s="41">
        <v>445300</v>
      </c>
      <c r="CR43" s="41">
        <v>458800</v>
      </c>
      <c r="CS43" s="41">
        <v>468300</v>
      </c>
      <c r="CT43" s="41">
        <v>474500</v>
      </c>
      <c r="CU43" s="41">
        <v>483100</v>
      </c>
      <c r="CV43" s="41">
        <v>488400</v>
      </c>
      <c r="CW43" s="41">
        <v>493600</v>
      </c>
      <c r="CX43" s="41">
        <v>500900</v>
      </c>
      <c r="CY43" s="41">
        <v>509700</v>
      </c>
      <c r="CZ43" s="41">
        <v>517900</v>
      </c>
      <c r="DA43" s="41">
        <v>528000</v>
      </c>
      <c r="DB43" s="41">
        <v>540900</v>
      </c>
      <c r="DC43" s="41">
        <v>553200</v>
      </c>
      <c r="DD43" s="41">
        <v>559500</v>
      </c>
      <c r="DE43" s="41">
        <v>560600</v>
      </c>
      <c r="DF43" s="41">
        <v>557500</v>
      </c>
      <c r="DG43" s="41">
        <v>555700</v>
      </c>
      <c r="DH43" s="41">
        <v>559100</v>
      </c>
      <c r="DI43" s="41">
        <v>566800</v>
      </c>
      <c r="DJ43" s="41">
        <v>575700</v>
      </c>
      <c r="DK43" s="41">
        <v>584400</v>
      </c>
      <c r="DL43" s="41">
        <v>591500</v>
      </c>
      <c r="DM43" s="41">
        <v>592800</v>
      </c>
      <c r="DN43" s="41">
        <v>584700</v>
      </c>
      <c r="DO43" s="41">
        <v>576200</v>
      </c>
      <c r="DP43" s="41">
        <v>572600</v>
      </c>
    </row>
    <row r="44" spans="1:120">
      <c r="A44" s="41">
        <v>91335</v>
      </c>
      <c r="B44" s="41" t="s">
        <v>394</v>
      </c>
      <c r="C44" s="41" t="s">
        <v>66</v>
      </c>
      <c r="D44" s="41" t="s">
        <v>394</v>
      </c>
      <c r="E44" s="41" t="s">
        <v>394</v>
      </c>
      <c r="F44" s="41">
        <v>387000</v>
      </c>
      <c r="G44" s="41">
        <v>395300</v>
      </c>
      <c r="H44" s="41">
        <v>404200</v>
      </c>
      <c r="I44" s="41">
        <v>411500</v>
      </c>
      <c r="J44" s="41">
        <v>417200</v>
      </c>
      <c r="K44" s="41">
        <v>423500</v>
      </c>
      <c r="L44" s="41">
        <v>431300</v>
      </c>
      <c r="M44" s="41">
        <v>439300</v>
      </c>
      <c r="N44" s="41">
        <v>447400</v>
      </c>
      <c r="O44" s="41">
        <v>453000</v>
      </c>
      <c r="P44" s="41">
        <v>455600</v>
      </c>
      <c r="Q44" s="41">
        <v>458200</v>
      </c>
      <c r="R44" s="41">
        <v>461900</v>
      </c>
      <c r="S44" s="41">
        <v>464100</v>
      </c>
      <c r="T44" s="41">
        <v>468300</v>
      </c>
      <c r="U44" s="41">
        <v>476000</v>
      </c>
      <c r="V44" s="41">
        <v>485100</v>
      </c>
      <c r="W44" s="41">
        <v>490300</v>
      </c>
      <c r="X44" s="41">
        <v>490700</v>
      </c>
      <c r="Y44" s="41">
        <v>488700</v>
      </c>
      <c r="Z44" s="41">
        <v>486200</v>
      </c>
      <c r="AA44" s="41">
        <v>480500</v>
      </c>
      <c r="AB44" s="41">
        <v>472800</v>
      </c>
      <c r="AC44" s="41">
        <v>466500</v>
      </c>
      <c r="AD44" s="41">
        <v>463400</v>
      </c>
      <c r="AE44" s="41">
        <v>460800</v>
      </c>
      <c r="AF44" s="41">
        <v>458000</v>
      </c>
      <c r="AG44" s="41">
        <v>456800</v>
      </c>
      <c r="AH44" s="41">
        <v>455600</v>
      </c>
      <c r="AI44" s="41">
        <v>453000</v>
      </c>
      <c r="AJ44" s="41">
        <v>449800</v>
      </c>
      <c r="AK44" s="41">
        <v>445300</v>
      </c>
      <c r="AL44" s="41">
        <v>439200</v>
      </c>
      <c r="AM44" s="41">
        <v>435500</v>
      </c>
      <c r="AN44" s="41">
        <v>432300</v>
      </c>
      <c r="AO44" s="41">
        <v>426200</v>
      </c>
      <c r="AP44" s="41">
        <v>415600</v>
      </c>
      <c r="AQ44" s="41">
        <v>402300</v>
      </c>
      <c r="AR44" s="41">
        <v>388800</v>
      </c>
      <c r="AS44" s="41">
        <v>375900</v>
      </c>
      <c r="AT44" s="41">
        <v>361100</v>
      </c>
      <c r="AU44" s="41">
        <v>346200</v>
      </c>
      <c r="AV44" s="41">
        <v>332200</v>
      </c>
      <c r="AW44" s="41">
        <v>319800</v>
      </c>
      <c r="AX44" s="41">
        <v>309700</v>
      </c>
      <c r="AY44" s="41">
        <v>300400</v>
      </c>
      <c r="AZ44" s="41">
        <v>288600</v>
      </c>
      <c r="BA44" s="41">
        <v>277300</v>
      </c>
      <c r="BB44" s="41">
        <v>268800</v>
      </c>
      <c r="BC44" s="41">
        <v>262500</v>
      </c>
      <c r="BD44" s="41">
        <v>257100</v>
      </c>
      <c r="BE44" s="41">
        <v>252800</v>
      </c>
      <c r="BF44" s="41">
        <v>250300</v>
      </c>
      <c r="BG44" s="41">
        <v>248000</v>
      </c>
      <c r="BH44" s="41">
        <v>245900</v>
      </c>
      <c r="BI44" s="41">
        <v>244700</v>
      </c>
      <c r="BJ44" s="41">
        <v>244700</v>
      </c>
      <c r="BK44" s="41">
        <v>245200</v>
      </c>
      <c r="BL44" s="41">
        <v>248100</v>
      </c>
      <c r="BM44" s="41">
        <v>252200</v>
      </c>
      <c r="BN44" s="41">
        <v>255600</v>
      </c>
      <c r="BO44" s="41">
        <v>257300</v>
      </c>
      <c r="BP44" s="41">
        <v>257500</v>
      </c>
      <c r="BQ44" s="41">
        <v>256100</v>
      </c>
      <c r="BR44" s="41">
        <v>254700</v>
      </c>
      <c r="BS44" s="41">
        <v>255600</v>
      </c>
      <c r="BT44" s="41">
        <v>257100</v>
      </c>
      <c r="BU44" s="41">
        <v>257000</v>
      </c>
      <c r="BV44" s="41">
        <v>256000</v>
      </c>
      <c r="BW44" s="41">
        <v>255800</v>
      </c>
      <c r="BX44" s="41">
        <v>255600</v>
      </c>
      <c r="BY44" s="41">
        <v>255000</v>
      </c>
      <c r="BZ44" s="41">
        <v>253900</v>
      </c>
      <c r="CA44" s="41">
        <v>254900</v>
      </c>
      <c r="CB44" s="41">
        <v>255000</v>
      </c>
      <c r="CC44" s="41">
        <v>253300</v>
      </c>
      <c r="CD44" s="41">
        <v>251100</v>
      </c>
      <c r="CE44" s="41">
        <v>251700</v>
      </c>
      <c r="CF44" s="41">
        <v>253600</v>
      </c>
      <c r="CG44" s="41">
        <v>255000</v>
      </c>
      <c r="CH44" s="41">
        <v>254100</v>
      </c>
      <c r="CI44" s="41">
        <v>252800</v>
      </c>
      <c r="CJ44" s="41">
        <v>252400</v>
      </c>
      <c r="CK44" s="41">
        <v>252400</v>
      </c>
      <c r="CL44" s="41">
        <v>251200</v>
      </c>
      <c r="CM44" s="41">
        <v>248600</v>
      </c>
      <c r="CN44" s="41">
        <v>246500</v>
      </c>
      <c r="CO44" s="41">
        <v>247800</v>
      </c>
      <c r="CP44" s="41">
        <v>253600</v>
      </c>
      <c r="CQ44" s="41">
        <v>259100</v>
      </c>
      <c r="CR44" s="41">
        <v>263200</v>
      </c>
      <c r="CS44" s="41">
        <v>266900</v>
      </c>
      <c r="CT44" s="41">
        <v>269400</v>
      </c>
      <c r="CU44" s="41">
        <v>270900</v>
      </c>
      <c r="CV44" s="41">
        <v>273500</v>
      </c>
      <c r="CW44" s="41">
        <v>277700</v>
      </c>
      <c r="CX44" s="41">
        <v>285100</v>
      </c>
      <c r="CY44" s="41">
        <v>298100</v>
      </c>
      <c r="CZ44" s="41">
        <v>311800</v>
      </c>
      <c r="DA44" s="41">
        <v>320800</v>
      </c>
      <c r="DB44" s="41">
        <v>323900</v>
      </c>
      <c r="DC44" s="41">
        <v>325900</v>
      </c>
      <c r="DD44" s="41">
        <v>327000</v>
      </c>
      <c r="DE44" s="41">
        <v>328400</v>
      </c>
      <c r="DF44" s="41">
        <v>330500</v>
      </c>
      <c r="DG44" s="41">
        <v>333400</v>
      </c>
      <c r="DH44" s="41">
        <v>337600</v>
      </c>
      <c r="DI44" s="41">
        <v>342400</v>
      </c>
      <c r="DJ44" s="41">
        <v>347000</v>
      </c>
      <c r="DK44" s="41">
        <v>352000</v>
      </c>
      <c r="DL44" s="41">
        <v>358900</v>
      </c>
      <c r="DM44" s="41">
        <v>362100</v>
      </c>
      <c r="DN44" s="41">
        <v>361600</v>
      </c>
      <c r="DO44" s="41">
        <v>360400</v>
      </c>
      <c r="DP44" s="41">
        <v>360700</v>
      </c>
    </row>
    <row r="45" spans="1:120">
      <c r="A45" s="41">
        <v>90731</v>
      </c>
      <c r="B45" s="41" t="s">
        <v>394</v>
      </c>
      <c r="C45" s="41" t="s">
        <v>66</v>
      </c>
      <c r="D45" s="41" t="s">
        <v>394</v>
      </c>
      <c r="E45" s="41" t="s">
        <v>394</v>
      </c>
      <c r="F45" s="41">
        <v>445100</v>
      </c>
      <c r="G45" s="41">
        <v>447900</v>
      </c>
      <c r="H45" s="41">
        <v>451000</v>
      </c>
      <c r="I45" s="41">
        <v>456100</v>
      </c>
      <c r="J45" s="41">
        <v>461700</v>
      </c>
      <c r="K45" s="41">
        <v>467100</v>
      </c>
      <c r="L45" s="41">
        <v>475000</v>
      </c>
      <c r="M45" s="41">
        <v>483000</v>
      </c>
      <c r="N45" s="41">
        <v>489900</v>
      </c>
      <c r="O45" s="41">
        <v>497100</v>
      </c>
      <c r="P45" s="41">
        <v>505000</v>
      </c>
      <c r="Q45" s="41">
        <v>510100</v>
      </c>
      <c r="R45" s="41">
        <v>512600</v>
      </c>
      <c r="S45" s="41">
        <v>513800</v>
      </c>
      <c r="T45" s="41">
        <v>516600</v>
      </c>
      <c r="U45" s="41">
        <v>519500</v>
      </c>
      <c r="V45" s="41">
        <v>522600</v>
      </c>
      <c r="W45" s="41">
        <v>529500</v>
      </c>
      <c r="X45" s="41">
        <v>536500</v>
      </c>
      <c r="Y45" s="41">
        <v>535300</v>
      </c>
      <c r="Z45" s="41">
        <v>527400</v>
      </c>
      <c r="AA45" s="41">
        <v>520100</v>
      </c>
      <c r="AB45" s="41">
        <v>514000</v>
      </c>
      <c r="AC45" s="41">
        <v>509000</v>
      </c>
      <c r="AD45" s="41">
        <v>506100</v>
      </c>
      <c r="AE45" s="41">
        <v>505200</v>
      </c>
      <c r="AF45" s="41">
        <v>502800</v>
      </c>
      <c r="AG45" s="41">
        <v>501100</v>
      </c>
      <c r="AH45" s="41">
        <v>500400</v>
      </c>
      <c r="AI45" s="41">
        <v>496700</v>
      </c>
      <c r="AJ45" s="41">
        <v>490600</v>
      </c>
      <c r="AK45" s="41">
        <v>487100</v>
      </c>
      <c r="AL45" s="41">
        <v>484700</v>
      </c>
      <c r="AM45" s="41">
        <v>482800</v>
      </c>
      <c r="AN45" s="41">
        <v>481100</v>
      </c>
      <c r="AO45" s="41">
        <v>478300</v>
      </c>
      <c r="AP45" s="41">
        <v>474300</v>
      </c>
      <c r="AQ45" s="41">
        <v>468200</v>
      </c>
      <c r="AR45" s="41">
        <v>459300</v>
      </c>
      <c r="AS45" s="41">
        <v>446800</v>
      </c>
      <c r="AT45" s="41">
        <v>432300</v>
      </c>
      <c r="AU45" s="41">
        <v>417700</v>
      </c>
      <c r="AV45" s="41">
        <v>405600</v>
      </c>
      <c r="AW45" s="41">
        <v>394600</v>
      </c>
      <c r="AX45" s="41">
        <v>384600</v>
      </c>
      <c r="AY45" s="41">
        <v>374700</v>
      </c>
      <c r="AZ45" s="41">
        <v>370600</v>
      </c>
      <c r="BA45" s="41">
        <v>372900</v>
      </c>
      <c r="BB45" s="41">
        <v>374400</v>
      </c>
      <c r="BC45" s="41">
        <v>370700</v>
      </c>
      <c r="BD45" s="41">
        <v>367300</v>
      </c>
      <c r="BE45" s="41">
        <v>365700</v>
      </c>
      <c r="BF45" s="41">
        <v>363900</v>
      </c>
      <c r="BG45" s="41">
        <v>361800</v>
      </c>
      <c r="BH45" s="41">
        <v>360400</v>
      </c>
      <c r="BI45" s="41">
        <v>359800</v>
      </c>
      <c r="BJ45" s="41">
        <v>360600</v>
      </c>
      <c r="BK45" s="41">
        <v>362300</v>
      </c>
      <c r="BL45" s="41">
        <v>361400</v>
      </c>
      <c r="BM45" s="41">
        <v>359300</v>
      </c>
      <c r="BN45" s="41">
        <v>358100</v>
      </c>
      <c r="BO45" s="41">
        <v>358700</v>
      </c>
      <c r="BP45" s="41">
        <v>359100</v>
      </c>
      <c r="BQ45" s="41">
        <v>358900</v>
      </c>
      <c r="BR45" s="41">
        <v>360100</v>
      </c>
      <c r="BS45" s="41">
        <v>361500</v>
      </c>
      <c r="BT45" s="41">
        <v>359200</v>
      </c>
      <c r="BU45" s="41">
        <v>356000</v>
      </c>
      <c r="BV45" s="41">
        <v>353500</v>
      </c>
      <c r="BW45" s="41">
        <v>351800</v>
      </c>
      <c r="BX45" s="41">
        <v>349900</v>
      </c>
      <c r="BY45" s="41">
        <v>346200</v>
      </c>
      <c r="BZ45" s="41">
        <v>341900</v>
      </c>
      <c r="CA45" s="41">
        <v>341100</v>
      </c>
      <c r="CB45" s="41">
        <v>341300</v>
      </c>
      <c r="CC45" s="41">
        <v>340500</v>
      </c>
      <c r="CD45" s="41">
        <v>337300</v>
      </c>
      <c r="CE45" s="41">
        <v>333800</v>
      </c>
      <c r="CF45" s="41">
        <v>330000</v>
      </c>
      <c r="CG45" s="41">
        <v>326500</v>
      </c>
      <c r="CH45" s="41">
        <v>322100</v>
      </c>
      <c r="CI45" s="41">
        <v>318000</v>
      </c>
      <c r="CJ45" s="41">
        <v>314900</v>
      </c>
      <c r="CK45" s="41">
        <v>312500</v>
      </c>
      <c r="CL45" s="41">
        <v>310700</v>
      </c>
      <c r="CM45" s="41">
        <v>308700</v>
      </c>
      <c r="CN45" s="41">
        <v>306500</v>
      </c>
      <c r="CO45" s="41">
        <v>305000</v>
      </c>
      <c r="CP45" s="41">
        <v>304700</v>
      </c>
      <c r="CQ45" s="41">
        <v>303500</v>
      </c>
      <c r="CR45" s="41">
        <v>303700</v>
      </c>
      <c r="CS45" s="41">
        <v>306400</v>
      </c>
      <c r="CT45" s="41">
        <v>310300</v>
      </c>
      <c r="CU45" s="41">
        <v>313600</v>
      </c>
      <c r="CV45" s="41">
        <v>315700</v>
      </c>
      <c r="CW45" s="41">
        <v>318000</v>
      </c>
      <c r="CX45" s="41">
        <v>322200</v>
      </c>
      <c r="CY45" s="41">
        <v>327300</v>
      </c>
      <c r="CZ45" s="41">
        <v>332600</v>
      </c>
      <c r="DA45" s="41">
        <v>339000</v>
      </c>
      <c r="DB45" s="41">
        <v>344900</v>
      </c>
      <c r="DC45" s="41">
        <v>350000</v>
      </c>
      <c r="DD45" s="41">
        <v>355800</v>
      </c>
      <c r="DE45" s="41">
        <v>362200</v>
      </c>
      <c r="DF45" s="41">
        <v>367800</v>
      </c>
      <c r="DG45" s="41">
        <v>370300</v>
      </c>
      <c r="DH45" s="41">
        <v>372400</v>
      </c>
      <c r="DI45" s="41">
        <v>374200</v>
      </c>
      <c r="DJ45" s="41">
        <v>376700</v>
      </c>
      <c r="DK45" s="41">
        <v>380400</v>
      </c>
      <c r="DL45" s="41">
        <v>387500</v>
      </c>
      <c r="DM45" s="41">
        <v>397200</v>
      </c>
      <c r="DN45" s="41">
        <v>408600</v>
      </c>
      <c r="DO45" s="41">
        <v>417200</v>
      </c>
      <c r="DP45" s="41">
        <v>422800</v>
      </c>
    </row>
    <row r="46" spans="1:120">
      <c r="A46" s="41">
        <v>94122</v>
      </c>
      <c r="B46" s="41" t="s">
        <v>65</v>
      </c>
      <c r="C46" s="41" t="s">
        <v>66</v>
      </c>
      <c r="D46" s="41" t="s">
        <v>65</v>
      </c>
      <c r="E46" s="41" t="s">
        <v>65</v>
      </c>
      <c r="F46" s="41">
        <v>724700</v>
      </c>
      <c r="G46" s="41">
        <v>740900</v>
      </c>
      <c r="H46" s="41">
        <v>754800</v>
      </c>
      <c r="I46" s="41">
        <v>761800</v>
      </c>
      <c r="J46" s="41">
        <v>762100</v>
      </c>
      <c r="K46" s="41">
        <v>762800</v>
      </c>
      <c r="L46" s="41">
        <v>767000</v>
      </c>
      <c r="M46" s="41">
        <v>770200</v>
      </c>
      <c r="N46" s="41">
        <v>772100</v>
      </c>
      <c r="O46" s="41">
        <v>773400</v>
      </c>
      <c r="P46" s="41">
        <v>768700</v>
      </c>
      <c r="Q46" s="41">
        <v>763000</v>
      </c>
      <c r="R46" s="41">
        <v>758500</v>
      </c>
      <c r="S46" s="41">
        <v>751800</v>
      </c>
      <c r="T46" s="41">
        <v>742600</v>
      </c>
      <c r="U46" s="41">
        <v>739900</v>
      </c>
      <c r="V46" s="41">
        <v>741500</v>
      </c>
      <c r="W46" s="41">
        <v>741300</v>
      </c>
      <c r="X46" s="41">
        <v>739300</v>
      </c>
      <c r="Y46" s="41">
        <v>738500</v>
      </c>
      <c r="Z46" s="41">
        <v>737300</v>
      </c>
      <c r="AA46" s="41">
        <v>734000</v>
      </c>
      <c r="AB46" s="41">
        <v>731500</v>
      </c>
      <c r="AC46" s="41">
        <v>731800</v>
      </c>
      <c r="AD46" s="41">
        <v>734300</v>
      </c>
      <c r="AE46" s="41">
        <v>739800</v>
      </c>
      <c r="AF46" s="41">
        <v>749300</v>
      </c>
      <c r="AG46" s="41">
        <v>759100</v>
      </c>
      <c r="AH46" s="41">
        <v>770200</v>
      </c>
      <c r="AI46" s="41">
        <v>781900</v>
      </c>
      <c r="AJ46" s="41">
        <v>791200</v>
      </c>
      <c r="AK46" s="41">
        <v>795800</v>
      </c>
      <c r="AL46" s="41">
        <v>800200</v>
      </c>
      <c r="AM46" s="41">
        <v>803000</v>
      </c>
      <c r="AN46" s="41">
        <v>803900</v>
      </c>
      <c r="AO46" s="41">
        <v>800600</v>
      </c>
      <c r="AP46" s="41">
        <v>793200</v>
      </c>
      <c r="AQ46" s="41">
        <v>781200</v>
      </c>
      <c r="AR46" s="41">
        <v>768500</v>
      </c>
      <c r="AS46" s="41">
        <v>757700</v>
      </c>
      <c r="AT46" s="41">
        <v>749100</v>
      </c>
      <c r="AU46" s="41">
        <v>742100</v>
      </c>
      <c r="AV46" s="41">
        <v>734900</v>
      </c>
      <c r="AW46" s="41">
        <v>725800</v>
      </c>
      <c r="AX46" s="41">
        <v>716000</v>
      </c>
      <c r="AY46" s="41">
        <v>711200</v>
      </c>
      <c r="AZ46" s="41">
        <v>714900</v>
      </c>
      <c r="BA46" s="41">
        <v>719800</v>
      </c>
      <c r="BB46" s="41">
        <v>713600</v>
      </c>
      <c r="BC46" s="41">
        <v>700800</v>
      </c>
      <c r="BD46" s="41">
        <v>691700</v>
      </c>
      <c r="BE46" s="41">
        <v>686700</v>
      </c>
      <c r="BF46" s="41">
        <v>682500</v>
      </c>
      <c r="BG46" s="41">
        <v>681400</v>
      </c>
      <c r="BH46" s="41">
        <v>686300</v>
      </c>
      <c r="BI46" s="41">
        <v>692500</v>
      </c>
      <c r="BJ46" s="41">
        <v>694600</v>
      </c>
      <c r="BK46" s="41">
        <v>693400</v>
      </c>
      <c r="BL46" s="41">
        <v>696900</v>
      </c>
      <c r="BM46" s="41">
        <v>694300</v>
      </c>
      <c r="BN46" s="41">
        <v>696200</v>
      </c>
      <c r="BO46" s="41">
        <v>703800</v>
      </c>
      <c r="BP46" s="41">
        <v>705000</v>
      </c>
      <c r="BQ46" s="41">
        <v>697100</v>
      </c>
      <c r="BR46" s="41">
        <v>698600</v>
      </c>
      <c r="BS46" s="41">
        <v>696700</v>
      </c>
      <c r="BT46" s="41">
        <v>687500</v>
      </c>
      <c r="BU46" s="41">
        <v>688500</v>
      </c>
      <c r="BV46" s="41">
        <v>687300</v>
      </c>
      <c r="BW46" s="41">
        <v>679500</v>
      </c>
      <c r="BX46" s="41">
        <v>671800</v>
      </c>
      <c r="BY46" s="41">
        <v>674500</v>
      </c>
      <c r="BZ46" s="41">
        <v>674800</v>
      </c>
      <c r="CA46" s="41">
        <v>677000</v>
      </c>
      <c r="CB46" s="41">
        <v>676800</v>
      </c>
      <c r="CC46" s="41">
        <v>676100</v>
      </c>
      <c r="CD46" s="41">
        <v>669300</v>
      </c>
      <c r="CE46" s="41">
        <v>666100</v>
      </c>
      <c r="CF46" s="41">
        <v>667900</v>
      </c>
      <c r="CG46" s="41">
        <v>665200</v>
      </c>
      <c r="CH46" s="41">
        <v>658600</v>
      </c>
      <c r="CI46" s="41">
        <v>655600</v>
      </c>
      <c r="CJ46" s="41">
        <v>654300</v>
      </c>
      <c r="CK46" s="41">
        <v>644600</v>
      </c>
      <c r="CL46" s="41">
        <v>635600</v>
      </c>
      <c r="CM46" s="41">
        <v>636600</v>
      </c>
      <c r="CN46" s="41">
        <v>646000</v>
      </c>
      <c r="CO46" s="41">
        <v>652400</v>
      </c>
      <c r="CP46" s="41">
        <v>655400</v>
      </c>
      <c r="CQ46" s="41">
        <v>658200</v>
      </c>
      <c r="CR46" s="41">
        <v>662300</v>
      </c>
      <c r="CS46" s="41">
        <v>667100</v>
      </c>
      <c r="CT46" s="41">
        <v>684700</v>
      </c>
      <c r="CU46" s="41">
        <v>710400</v>
      </c>
      <c r="CV46" s="41">
        <v>722900</v>
      </c>
      <c r="CW46" s="41">
        <v>726200</v>
      </c>
      <c r="CX46" s="41">
        <v>741800</v>
      </c>
      <c r="CY46" s="41">
        <v>760700</v>
      </c>
      <c r="CZ46" s="41">
        <v>778800</v>
      </c>
      <c r="DA46" s="41">
        <v>798300</v>
      </c>
      <c r="DB46" s="41">
        <v>815000</v>
      </c>
      <c r="DC46" s="41">
        <v>826000</v>
      </c>
      <c r="DD46" s="41">
        <v>828000</v>
      </c>
      <c r="DE46" s="41">
        <v>826100</v>
      </c>
      <c r="DF46" s="41">
        <v>833500</v>
      </c>
      <c r="DG46" s="41">
        <v>840200</v>
      </c>
      <c r="DH46" s="41">
        <v>831800</v>
      </c>
      <c r="DI46" s="41">
        <v>831700</v>
      </c>
      <c r="DJ46" s="41">
        <v>846100</v>
      </c>
      <c r="DK46" s="41">
        <v>860900</v>
      </c>
      <c r="DL46" s="41">
        <v>873800</v>
      </c>
      <c r="DM46" s="41">
        <v>887400</v>
      </c>
      <c r="DN46" s="41">
        <v>895500</v>
      </c>
      <c r="DO46" s="41">
        <v>902100</v>
      </c>
      <c r="DP46" s="41">
        <v>909800</v>
      </c>
    </row>
    <row r="47" spans="1:120">
      <c r="A47" s="41">
        <v>93309</v>
      </c>
      <c r="B47" s="41" t="s">
        <v>430</v>
      </c>
      <c r="C47" s="41" t="s">
        <v>66</v>
      </c>
      <c r="D47" s="41" t="s">
        <v>430</v>
      </c>
      <c r="E47" s="41" t="s">
        <v>431</v>
      </c>
      <c r="F47" s="41">
        <v>147100</v>
      </c>
      <c r="G47" s="41">
        <v>151200</v>
      </c>
      <c r="H47" s="41">
        <v>155400</v>
      </c>
      <c r="I47" s="41">
        <v>159600</v>
      </c>
      <c r="J47" s="41">
        <v>163700</v>
      </c>
      <c r="K47" s="41">
        <v>168200</v>
      </c>
      <c r="L47" s="41">
        <v>173900</v>
      </c>
      <c r="M47" s="41">
        <v>179300</v>
      </c>
      <c r="N47" s="41">
        <v>184000</v>
      </c>
      <c r="O47" s="41">
        <v>188800</v>
      </c>
      <c r="P47" s="41">
        <v>192600</v>
      </c>
      <c r="Q47" s="41">
        <v>193800</v>
      </c>
      <c r="R47" s="41">
        <v>194000</v>
      </c>
      <c r="S47" s="41">
        <v>195400</v>
      </c>
      <c r="T47" s="41">
        <v>197900</v>
      </c>
      <c r="U47" s="41">
        <v>199300</v>
      </c>
      <c r="V47" s="41">
        <v>199100</v>
      </c>
      <c r="W47" s="41">
        <v>198200</v>
      </c>
      <c r="X47" s="41">
        <v>197100</v>
      </c>
      <c r="Y47" s="41">
        <v>196300</v>
      </c>
      <c r="Z47" s="41">
        <v>195700</v>
      </c>
      <c r="AA47" s="41">
        <v>192600</v>
      </c>
      <c r="AB47" s="41">
        <v>188700</v>
      </c>
      <c r="AC47" s="41">
        <v>186500</v>
      </c>
      <c r="AD47" s="41">
        <v>185500</v>
      </c>
      <c r="AE47" s="41">
        <v>184300</v>
      </c>
      <c r="AF47" s="41">
        <v>182200</v>
      </c>
      <c r="AG47" s="41">
        <v>179800</v>
      </c>
      <c r="AH47" s="41">
        <v>177300</v>
      </c>
      <c r="AI47" s="41">
        <v>174100</v>
      </c>
      <c r="AJ47" s="41">
        <v>170800</v>
      </c>
      <c r="AK47" s="41">
        <v>168200</v>
      </c>
      <c r="AL47" s="41">
        <v>165100</v>
      </c>
      <c r="AM47" s="41">
        <v>162000</v>
      </c>
      <c r="AN47" s="41">
        <v>160200</v>
      </c>
      <c r="AO47" s="41">
        <v>158500</v>
      </c>
      <c r="AP47" s="41">
        <v>156300</v>
      </c>
      <c r="AQ47" s="41">
        <v>153400</v>
      </c>
      <c r="AR47" s="41">
        <v>149900</v>
      </c>
      <c r="AS47" s="41">
        <v>146200</v>
      </c>
      <c r="AT47" s="41">
        <v>143200</v>
      </c>
      <c r="AU47" s="41">
        <v>140500</v>
      </c>
      <c r="AV47" s="41">
        <v>137300</v>
      </c>
      <c r="AW47" s="41">
        <v>133400</v>
      </c>
      <c r="AX47" s="41">
        <v>129600</v>
      </c>
      <c r="AY47" s="41">
        <v>126500</v>
      </c>
      <c r="AZ47" s="41">
        <v>123200</v>
      </c>
      <c r="BA47" s="41">
        <v>119700</v>
      </c>
      <c r="BB47" s="41">
        <v>117000</v>
      </c>
      <c r="BC47" s="41">
        <v>115000</v>
      </c>
      <c r="BD47" s="41">
        <v>112100</v>
      </c>
      <c r="BE47" s="41">
        <v>108100</v>
      </c>
      <c r="BF47" s="41">
        <v>104400</v>
      </c>
      <c r="BG47" s="41">
        <v>102400</v>
      </c>
      <c r="BH47" s="41">
        <v>101100</v>
      </c>
      <c r="BI47" s="41">
        <v>98700</v>
      </c>
      <c r="BJ47" s="41">
        <v>95600</v>
      </c>
      <c r="BK47" s="41">
        <v>93300</v>
      </c>
      <c r="BL47" s="41">
        <v>91900</v>
      </c>
      <c r="BM47" s="41">
        <v>91100</v>
      </c>
      <c r="BN47" s="41">
        <v>90000</v>
      </c>
      <c r="BO47" s="41">
        <v>88300</v>
      </c>
      <c r="BP47" s="41">
        <v>87000</v>
      </c>
      <c r="BQ47" s="41">
        <v>86400</v>
      </c>
      <c r="BR47" s="41">
        <v>85800</v>
      </c>
      <c r="BS47" s="41">
        <v>85000</v>
      </c>
      <c r="BT47" s="41">
        <v>83400</v>
      </c>
      <c r="BU47" s="41">
        <v>81100</v>
      </c>
      <c r="BV47" s="41">
        <v>79800</v>
      </c>
      <c r="BW47" s="41">
        <v>80100</v>
      </c>
      <c r="BX47" s="41">
        <v>79900</v>
      </c>
      <c r="BY47" s="41">
        <v>78600</v>
      </c>
      <c r="BZ47" s="41">
        <v>77000</v>
      </c>
      <c r="CA47" s="41">
        <v>75800</v>
      </c>
      <c r="CB47" s="41">
        <v>75000</v>
      </c>
      <c r="CC47" s="41">
        <v>74900</v>
      </c>
      <c r="CD47" s="41">
        <v>75000</v>
      </c>
      <c r="CE47" s="41">
        <v>74800</v>
      </c>
      <c r="CF47" s="41">
        <v>74700</v>
      </c>
      <c r="CG47" s="41">
        <v>75700</v>
      </c>
      <c r="CH47" s="41">
        <v>76800</v>
      </c>
      <c r="CI47" s="41">
        <v>76400</v>
      </c>
      <c r="CJ47" s="41">
        <v>75500</v>
      </c>
      <c r="CK47" s="41">
        <v>75800</v>
      </c>
      <c r="CL47" s="41">
        <v>76100</v>
      </c>
      <c r="CM47" s="41">
        <v>75700</v>
      </c>
      <c r="CN47" s="41">
        <v>75800</v>
      </c>
      <c r="CO47" s="41">
        <v>75800</v>
      </c>
      <c r="CP47" s="41">
        <v>74600</v>
      </c>
      <c r="CQ47" s="41">
        <v>73100</v>
      </c>
      <c r="CR47" s="41">
        <v>72000</v>
      </c>
      <c r="CS47" s="41">
        <v>71900</v>
      </c>
      <c r="CT47" s="41">
        <v>72400</v>
      </c>
      <c r="CU47" s="41">
        <v>73200</v>
      </c>
      <c r="CV47" s="41">
        <v>73900</v>
      </c>
      <c r="CW47" s="41">
        <v>75600</v>
      </c>
      <c r="CX47" s="41">
        <v>77200</v>
      </c>
      <c r="CY47" s="41">
        <v>78500</v>
      </c>
      <c r="CZ47" s="41">
        <v>80200</v>
      </c>
      <c r="DA47" s="41">
        <v>83800</v>
      </c>
      <c r="DB47" s="41">
        <v>87100</v>
      </c>
      <c r="DC47" s="41">
        <v>89300</v>
      </c>
      <c r="DD47" s="41">
        <v>92100</v>
      </c>
      <c r="DE47" s="41">
        <v>95600</v>
      </c>
      <c r="DF47" s="41">
        <v>98100</v>
      </c>
      <c r="DG47" s="41">
        <v>99800</v>
      </c>
      <c r="DH47" s="41">
        <v>101400</v>
      </c>
      <c r="DI47" s="41">
        <v>102200</v>
      </c>
      <c r="DJ47" s="41">
        <v>103700</v>
      </c>
      <c r="DK47" s="41">
        <v>106300</v>
      </c>
      <c r="DL47" s="41">
        <v>107900</v>
      </c>
      <c r="DM47" s="41">
        <v>108700</v>
      </c>
      <c r="DN47" s="41">
        <v>110600</v>
      </c>
      <c r="DO47" s="41">
        <v>112800</v>
      </c>
      <c r="DP47" s="41">
        <v>113800</v>
      </c>
    </row>
    <row r="48" spans="1:120">
      <c r="A48" s="41">
        <v>94509</v>
      </c>
      <c r="B48" s="41" t="s">
        <v>103</v>
      </c>
      <c r="C48" s="41" t="s">
        <v>66</v>
      </c>
      <c r="D48" s="41" t="s">
        <v>65</v>
      </c>
      <c r="E48" s="41" t="s">
        <v>342</v>
      </c>
      <c r="F48" s="41">
        <v>291600</v>
      </c>
      <c r="G48" s="41">
        <v>299900</v>
      </c>
      <c r="H48" s="41">
        <v>306900</v>
      </c>
      <c r="I48" s="41">
        <v>311200</v>
      </c>
      <c r="J48" s="41">
        <v>315300</v>
      </c>
      <c r="K48" s="41">
        <v>322000</v>
      </c>
      <c r="L48" s="41">
        <v>331000</v>
      </c>
      <c r="M48" s="41">
        <v>339900</v>
      </c>
      <c r="N48" s="41">
        <v>347900</v>
      </c>
      <c r="O48" s="41">
        <v>352900</v>
      </c>
      <c r="P48" s="41">
        <v>355300</v>
      </c>
      <c r="Q48" s="41">
        <v>355500</v>
      </c>
      <c r="R48" s="41">
        <v>356300</v>
      </c>
      <c r="S48" s="41">
        <v>357700</v>
      </c>
      <c r="T48" s="41">
        <v>358000</v>
      </c>
      <c r="U48" s="41">
        <v>356600</v>
      </c>
      <c r="V48" s="41">
        <v>353400</v>
      </c>
      <c r="W48" s="41">
        <v>348200</v>
      </c>
      <c r="X48" s="41">
        <v>344700</v>
      </c>
      <c r="Y48" s="41">
        <v>343200</v>
      </c>
      <c r="Z48" s="41">
        <v>339000</v>
      </c>
      <c r="AA48" s="41">
        <v>331900</v>
      </c>
      <c r="AB48" s="41">
        <v>326000</v>
      </c>
      <c r="AC48" s="41">
        <v>322700</v>
      </c>
      <c r="AD48" s="41">
        <v>316900</v>
      </c>
      <c r="AE48" s="41">
        <v>309100</v>
      </c>
      <c r="AF48" s="41">
        <v>304500</v>
      </c>
      <c r="AG48" s="41">
        <v>303100</v>
      </c>
      <c r="AH48" s="41">
        <v>300400</v>
      </c>
      <c r="AI48" s="41">
        <v>296700</v>
      </c>
      <c r="AJ48" s="41">
        <v>293200</v>
      </c>
      <c r="AK48" s="41">
        <v>289100</v>
      </c>
      <c r="AL48" s="41">
        <v>283700</v>
      </c>
      <c r="AM48" s="41">
        <v>277000</v>
      </c>
      <c r="AN48" s="41">
        <v>269400</v>
      </c>
      <c r="AO48" s="41">
        <v>261700</v>
      </c>
      <c r="AP48" s="41">
        <v>256200</v>
      </c>
      <c r="AQ48" s="41">
        <v>249900</v>
      </c>
      <c r="AR48" s="41">
        <v>241100</v>
      </c>
      <c r="AS48" s="41">
        <v>230900</v>
      </c>
      <c r="AT48" s="41">
        <v>221200</v>
      </c>
      <c r="AU48" s="41">
        <v>210900</v>
      </c>
      <c r="AV48" s="41">
        <v>200300</v>
      </c>
      <c r="AW48" s="41">
        <v>190600</v>
      </c>
      <c r="AX48" s="41">
        <v>184600</v>
      </c>
      <c r="AY48" s="41">
        <v>181700</v>
      </c>
      <c r="AZ48" s="41">
        <v>180800</v>
      </c>
      <c r="BA48" s="41">
        <v>176500</v>
      </c>
      <c r="BB48" s="41">
        <v>166500</v>
      </c>
      <c r="BC48" s="41">
        <v>154500</v>
      </c>
      <c r="BD48" s="41">
        <v>144400</v>
      </c>
      <c r="BE48" s="41">
        <v>136100</v>
      </c>
      <c r="BF48" s="41">
        <v>129300</v>
      </c>
      <c r="BG48" s="41">
        <v>124200</v>
      </c>
      <c r="BH48" s="41">
        <v>119400</v>
      </c>
      <c r="BI48" s="41">
        <v>115900</v>
      </c>
      <c r="BJ48" s="41">
        <v>112200</v>
      </c>
      <c r="BK48" s="41">
        <v>108000</v>
      </c>
      <c r="BL48" s="41">
        <v>103300</v>
      </c>
      <c r="BM48" s="41">
        <v>100600</v>
      </c>
      <c r="BN48" s="41">
        <v>99900</v>
      </c>
      <c r="BO48" s="41">
        <v>100700</v>
      </c>
      <c r="BP48" s="41">
        <v>101500</v>
      </c>
      <c r="BQ48" s="41">
        <v>102700</v>
      </c>
      <c r="BR48" s="41">
        <v>104200</v>
      </c>
      <c r="BS48" s="41">
        <v>105300</v>
      </c>
      <c r="BT48" s="41">
        <v>105100</v>
      </c>
      <c r="BU48" s="41">
        <v>103900</v>
      </c>
      <c r="BV48" s="41">
        <v>103300</v>
      </c>
      <c r="BW48" s="41">
        <v>103700</v>
      </c>
      <c r="BX48" s="41">
        <v>103400</v>
      </c>
      <c r="BY48" s="41">
        <v>102500</v>
      </c>
      <c r="BZ48" s="41">
        <v>100800</v>
      </c>
      <c r="CA48" s="41">
        <v>99400</v>
      </c>
      <c r="CB48" s="41">
        <v>98600</v>
      </c>
      <c r="CC48" s="41">
        <v>98300</v>
      </c>
      <c r="CD48" s="41">
        <v>97500</v>
      </c>
      <c r="CE48" s="41">
        <v>96400</v>
      </c>
      <c r="CF48" s="41">
        <v>95100</v>
      </c>
      <c r="CG48" s="41">
        <v>94400</v>
      </c>
      <c r="CH48" s="41">
        <v>93800</v>
      </c>
      <c r="CI48" s="41">
        <v>93300</v>
      </c>
      <c r="CJ48" s="41">
        <v>93000</v>
      </c>
      <c r="CK48" s="41">
        <v>92400</v>
      </c>
      <c r="CL48" s="41">
        <v>92500</v>
      </c>
      <c r="CM48" s="41">
        <v>92700</v>
      </c>
      <c r="CN48" s="41">
        <v>92700</v>
      </c>
      <c r="CO48" s="41">
        <v>92500</v>
      </c>
      <c r="CP48" s="41">
        <v>92200</v>
      </c>
      <c r="CQ48" s="41">
        <v>91700</v>
      </c>
      <c r="CR48" s="41">
        <v>92800</v>
      </c>
      <c r="CS48" s="41">
        <v>93800</v>
      </c>
      <c r="CT48" s="41">
        <v>94700</v>
      </c>
      <c r="CU48" s="41">
        <v>95900</v>
      </c>
      <c r="CV48" s="41">
        <v>97900</v>
      </c>
      <c r="CW48" s="41">
        <v>99600</v>
      </c>
      <c r="CX48" s="41">
        <v>102300</v>
      </c>
      <c r="CY48" s="41">
        <v>105400</v>
      </c>
      <c r="CZ48" s="41">
        <v>108600</v>
      </c>
      <c r="DA48" s="41">
        <v>112000</v>
      </c>
      <c r="DB48" s="41">
        <v>115400</v>
      </c>
      <c r="DC48" s="41">
        <v>117700</v>
      </c>
      <c r="DD48" s="41">
        <v>120000</v>
      </c>
      <c r="DE48" s="41">
        <v>123100</v>
      </c>
      <c r="DF48" s="41">
        <v>125700</v>
      </c>
      <c r="DG48" s="41">
        <v>127700</v>
      </c>
      <c r="DH48" s="41">
        <v>129600</v>
      </c>
      <c r="DI48" s="41">
        <v>132600</v>
      </c>
      <c r="DJ48" s="41">
        <v>137200</v>
      </c>
      <c r="DK48" s="41">
        <v>144100</v>
      </c>
      <c r="DL48" s="41">
        <v>150600</v>
      </c>
      <c r="DM48" s="41">
        <v>155300</v>
      </c>
      <c r="DN48" s="41">
        <v>160400</v>
      </c>
      <c r="DO48" s="41">
        <v>167800</v>
      </c>
      <c r="DP48" s="41">
        <v>174400</v>
      </c>
    </row>
    <row r="49" spans="1:120">
      <c r="A49" s="41">
        <v>94544</v>
      </c>
      <c r="B49" s="41" t="s">
        <v>104</v>
      </c>
      <c r="C49" s="41" t="s">
        <v>66</v>
      </c>
      <c r="D49" s="41" t="s">
        <v>65</v>
      </c>
      <c r="E49" s="41" t="s">
        <v>78</v>
      </c>
      <c r="F49" s="41">
        <v>389800</v>
      </c>
      <c r="G49" s="41">
        <v>396200</v>
      </c>
      <c r="H49" s="41">
        <v>403400</v>
      </c>
      <c r="I49" s="41">
        <v>411000</v>
      </c>
      <c r="J49" s="41">
        <v>420500</v>
      </c>
      <c r="K49" s="41">
        <v>431500</v>
      </c>
      <c r="L49" s="41">
        <v>442500</v>
      </c>
      <c r="M49" s="41">
        <v>451700</v>
      </c>
      <c r="N49" s="41">
        <v>458400</v>
      </c>
      <c r="O49" s="41">
        <v>462000</v>
      </c>
      <c r="P49" s="41">
        <v>465100</v>
      </c>
      <c r="Q49" s="41">
        <v>467900</v>
      </c>
      <c r="R49" s="41">
        <v>469000</v>
      </c>
      <c r="S49" s="41">
        <v>467800</v>
      </c>
      <c r="T49" s="41">
        <v>466200</v>
      </c>
      <c r="U49" s="41">
        <v>463800</v>
      </c>
      <c r="V49" s="41">
        <v>460800</v>
      </c>
      <c r="W49" s="41">
        <v>456100</v>
      </c>
      <c r="X49" s="41">
        <v>452500</v>
      </c>
      <c r="Y49" s="41">
        <v>451500</v>
      </c>
      <c r="Z49" s="41">
        <v>451500</v>
      </c>
      <c r="AA49" s="41">
        <v>451100</v>
      </c>
      <c r="AB49" s="41">
        <v>451800</v>
      </c>
      <c r="AC49" s="41">
        <v>450900</v>
      </c>
      <c r="AD49" s="41">
        <v>447100</v>
      </c>
      <c r="AE49" s="41">
        <v>441600</v>
      </c>
      <c r="AF49" s="41">
        <v>437300</v>
      </c>
      <c r="AG49" s="41">
        <v>433900</v>
      </c>
      <c r="AH49" s="41">
        <v>431500</v>
      </c>
      <c r="AI49" s="41">
        <v>429500</v>
      </c>
      <c r="AJ49" s="41">
        <v>426500</v>
      </c>
      <c r="AK49" s="41">
        <v>421600</v>
      </c>
      <c r="AL49" s="41">
        <v>415300</v>
      </c>
      <c r="AM49" s="41">
        <v>407700</v>
      </c>
      <c r="AN49" s="41">
        <v>399500</v>
      </c>
      <c r="AO49" s="41">
        <v>393400</v>
      </c>
      <c r="AP49" s="41">
        <v>385800</v>
      </c>
      <c r="AQ49" s="41">
        <v>374600</v>
      </c>
      <c r="AR49" s="41">
        <v>362500</v>
      </c>
      <c r="AS49" s="41">
        <v>351700</v>
      </c>
      <c r="AT49" s="41">
        <v>338100</v>
      </c>
      <c r="AU49" s="41">
        <v>323700</v>
      </c>
      <c r="AV49" s="41">
        <v>308200</v>
      </c>
      <c r="AW49" s="41">
        <v>290500</v>
      </c>
      <c r="AX49" s="41">
        <v>273800</v>
      </c>
      <c r="AY49" s="41">
        <v>261500</v>
      </c>
      <c r="AZ49" s="41">
        <v>249400</v>
      </c>
      <c r="BA49" s="41">
        <v>239600</v>
      </c>
      <c r="BB49" s="41">
        <v>233500</v>
      </c>
      <c r="BC49" s="41">
        <v>227400</v>
      </c>
      <c r="BD49" s="41">
        <v>218400</v>
      </c>
      <c r="BE49" s="41">
        <v>211000</v>
      </c>
      <c r="BF49" s="41">
        <v>206100</v>
      </c>
      <c r="BG49" s="41">
        <v>201600</v>
      </c>
      <c r="BH49" s="41">
        <v>197200</v>
      </c>
      <c r="BI49" s="41">
        <v>194600</v>
      </c>
      <c r="BJ49" s="41">
        <v>194600</v>
      </c>
      <c r="BK49" s="41">
        <v>195000</v>
      </c>
      <c r="BL49" s="41">
        <v>195400</v>
      </c>
      <c r="BM49" s="41">
        <v>195100</v>
      </c>
      <c r="BN49" s="41">
        <v>197100</v>
      </c>
      <c r="BO49" s="41">
        <v>199400</v>
      </c>
      <c r="BP49" s="41">
        <v>197900</v>
      </c>
      <c r="BQ49" s="41">
        <v>193000</v>
      </c>
      <c r="BR49" s="41">
        <v>190200</v>
      </c>
      <c r="BS49" s="41">
        <v>188800</v>
      </c>
      <c r="BT49" s="41">
        <v>188300</v>
      </c>
      <c r="BU49" s="41">
        <v>187600</v>
      </c>
      <c r="BV49" s="41">
        <v>187000</v>
      </c>
      <c r="BW49" s="41">
        <v>186300</v>
      </c>
      <c r="BX49" s="41">
        <v>184300</v>
      </c>
      <c r="BY49" s="41">
        <v>181800</v>
      </c>
      <c r="BZ49" s="41">
        <v>178500</v>
      </c>
      <c r="CA49" s="41">
        <v>175600</v>
      </c>
      <c r="CB49" s="41">
        <v>175300</v>
      </c>
      <c r="CC49" s="41">
        <v>175400</v>
      </c>
      <c r="CD49" s="41">
        <v>174600</v>
      </c>
      <c r="CE49" s="41">
        <v>175200</v>
      </c>
      <c r="CF49" s="41">
        <v>176400</v>
      </c>
      <c r="CG49" s="41">
        <v>175800</v>
      </c>
      <c r="CH49" s="41">
        <v>172900</v>
      </c>
      <c r="CI49" s="41">
        <v>169400</v>
      </c>
      <c r="CJ49" s="41">
        <v>166900</v>
      </c>
      <c r="CK49" s="41">
        <v>164100</v>
      </c>
      <c r="CL49" s="41">
        <v>161100</v>
      </c>
      <c r="CM49" s="41">
        <v>160600</v>
      </c>
      <c r="CN49" s="41">
        <v>162100</v>
      </c>
      <c r="CO49" s="41">
        <v>163200</v>
      </c>
      <c r="CP49" s="41">
        <v>165100</v>
      </c>
      <c r="CQ49" s="41">
        <v>166100</v>
      </c>
      <c r="CR49" s="41">
        <v>166300</v>
      </c>
      <c r="CS49" s="41">
        <v>166900</v>
      </c>
      <c r="CT49" s="41">
        <v>168600</v>
      </c>
      <c r="CU49" s="41">
        <v>170500</v>
      </c>
      <c r="CV49" s="41">
        <v>174400</v>
      </c>
      <c r="CW49" s="41">
        <v>179500</v>
      </c>
      <c r="CX49" s="41">
        <v>183000</v>
      </c>
      <c r="CY49" s="41">
        <v>189400</v>
      </c>
      <c r="CZ49" s="41">
        <v>198900</v>
      </c>
      <c r="DA49" s="41">
        <v>208000</v>
      </c>
      <c r="DB49" s="41">
        <v>211900</v>
      </c>
      <c r="DC49" s="41">
        <v>216300</v>
      </c>
      <c r="DD49" s="41">
        <v>223300</v>
      </c>
      <c r="DE49" s="41">
        <v>234100</v>
      </c>
      <c r="DF49" s="41">
        <v>243100</v>
      </c>
      <c r="DG49" s="41">
        <v>251000</v>
      </c>
      <c r="DH49" s="41">
        <v>257600</v>
      </c>
      <c r="DI49" s="41">
        <v>263600</v>
      </c>
      <c r="DJ49" s="41">
        <v>268700</v>
      </c>
      <c r="DK49" s="41">
        <v>273200</v>
      </c>
      <c r="DL49" s="41">
        <v>279900</v>
      </c>
      <c r="DM49" s="41">
        <v>293000</v>
      </c>
      <c r="DN49" s="41">
        <v>308200</v>
      </c>
      <c r="DO49" s="41">
        <v>317800</v>
      </c>
      <c r="DP49" s="41">
        <v>323600</v>
      </c>
    </row>
    <row r="50" spans="1:120">
      <c r="A50" s="41">
        <v>95758</v>
      </c>
      <c r="B50" s="41" t="s">
        <v>432</v>
      </c>
      <c r="C50" s="41" t="s">
        <v>66</v>
      </c>
      <c r="D50" s="41" t="s">
        <v>406</v>
      </c>
      <c r="E50" s="41" t="s">
        <v>406</v>
      </c>
      <c r="F50" s="41">
        <v>289000</v>
      </c>
      <c r="G50" s="41">
        <v>293300</v>
      </c>
      <c r="H50" s="41">
        <v>298400</v>
      </c>
      <c r="I50" s="41">
        <v>303300</v>
      </c>
      <c r="J50" s="41">
        <v>307500</v>
      </c>
      <c r="K50" s="41">
        <v>310500</v>
      </c>
      <c r="L50" s="41">
        <v>313500</v>
      </c>
      <c r="M50" s="41">
        <v>316900</v>
      </c>
      <c r="N50" s="41">
        <v>319000</v>
      </c>
      <c r="O50" s="41">
        <v>319500</v>
      </c>
      <c r="P50" s="41">
        <v>320800</v>
      </c>
      <c r="Q50" s="41">
        <v>321300</v>
      </c>
      <c r="R50" s="41">
        <v>320100</v>
      </c>
      <c r="S50" s="41">
        <v>317400</v>
      </c>
      <c r="T50" s="41">
        <v>314100</v>
      </c>
      <c r="U50" s="41">
        <v>310300</v>
      </c>
      <c r="V50" s="41">
        <v>308200</v>
      </c>
      <c r="W50" s="41">
        <v>306400</v>
      </c>
      <c r="X50" s="41">
        <v>303000</v>
      </c>
      <c r="Y50" s="41">
        <v>299300</v>
      </c>
      <c r="Z50" s="41">
        <v>297100</v>
      </c>
      <c r="AA50" s="41">
        <v>295400</v>
      </c>
      <c r="AB50" s="41">
        <v>293200</v>
      </c>
      <c r="AC50" s="41">
        <v>290500</v>
      </c>
      <c r="AD50" s="41">
        <v>288000</v>
      </c>
      <c r="AE50" s="41">
        <v>286000</v>
      </c>
      <c r="AF50" s="41">
        <v>283400</v>
      </c>
      <c r="AG50" s="41">
        <v>279100</v>
      </c>
      <c r="AH50" s="41">
        <v>273600</v>
      </c>
      <c r="AI50" s="41">
        <v>268300</v>
      </c>
      <c r="AJ50" s="41">
        <v>263600</v>
      </c>
      <c r="AK50" s="41">
        <v>258600</v>
      </c>
      <c r="AL50" s="41">
        <v>253600</v>
      </c>
      <c r="AM50" s="41">
        <v>248600</v>
      </c>
      <c r="AN50" s="41">
        <v>243500</v>
      </c>
      <c r="AO50" s="41">
        <v>237900</v>
      </c>
      <c r="AP50" s="41">
        <v>232100</v>
      </c>
      <c r="AQ50" s="41">
        <v>226100</v>
      </c>
      <c r="AR50" s="41">
        <v>220000</v>
      </c>
      <c r="AS50" s="41">
        <v>214000</v>
      </c>
      <c r="AT50" s="41">
        <v>208800</v>
      </c>
      <c r="AU50" s="41">
        <v>204600</v>
      </c>
      <c r="AV50" s="41">
        <v>200800</v>
      </c>
      <c r="AW50" s="41">
        <v>195500</v>
      </c>
      <c r="AX50" s="41">
        <v>188700</v>
      </c>
      <c r="AY50" s="41">
        <v>182200</v>
      </c>
      <c r="AZ50" s="41">
        <v>177300</v>
      </c>
      <c r="BA50" s="41">
        <v>173600</v>
      </c>
      <c r="BB50" s="41">
        <v>169800</v>
      </c>
      <c r="BC50" s="41">
        <v>165500</v>
      </c>
      <c r="BD50" s="41">
        <v>161600</v>
      </c>
      <c r="BE50" s="41">
        <v>158300</v>
      </c>
      <c r="BF50" s="41">
        <v>154600</v>
      </c>
      <c r="BG50" s="41">
        <v>150500</v>
      </c>
      <c r="BH50" s="41">
        <v>145900</v>
      </c>
      <c r="BI50" s="41">
        <v>141900</v>
      </c>
      <c r="BJ50" s="41">
        <v>139500</v>
      </c>
      <c r="BK50" s="41">
        <v>137900</v>
      </c>
      <c r="BL50" s="41">
        <v>136500</v>
      </c>
      <c r="BM50" s="41">
        <v>137100</v>
      </c>
      <c r="BN50" s="41">
        <v>139400</v>
      </c>
      <c r="BO50" s="41">
        <v>140500</v>
      </c>
      <c r="BP50" s="41">
        <v>139900</v>
      </c>
      <c r="BQ50" s="41">
        <v>138800</v>
      </c>
      <c r="BR50" s="41">
        <v>137400</v>
      </c>
      <c r="BS50" s="41">
        <v>136500</v>
      </c>
      <c r="BT50" s="41">
        <v>135900</v>
      </c>
      <c r="BU50" s="41">
        <v>135500</v>
      </c>
      <c r="BV50" s="41">
        <v>135400</v>
      </c>
      <c r="BW50" s="41">
        <v>135500</v>
      </c>
      <c r="BX50" s="41">
        <v>134600</v>
      </c>
      <c r="BY50" s="41">
        <v>132600</v>
      </c>
      <c r="BZ50" s="41">
        <v>130100</v>
      </c>
      <c r="CA50" s="41">
        <v>128800</v>
      </c>
      <c r="CB50" s="41">
        <v>128000</v>
      </c>
      <c r="CC50" s="41">
        <v>127000</v>
      </c>
      <c r="CD50" s="41">
        <v>126000</v>
      </c>
      <c r="CE50" s="41">
        <v>125400</v>
      </c>
      <c r="CF50" s="41">
        <v>125000</v>
      </c>
      <c r="CG50" s="41">
        <v>125000</v>
      </c>
      <c r="CH50" s="41">
        <v>124600</v>
      </c>
      <c r="CI50" s="41">
        <v>123500</v>
      </c>
      <c r="CJ50" s="41">
        <v>121800</v>
      </c>
      <c r="CK50" s="41">
        <v>119500</v>
      </c>
      <c r="CL50" s="41">
        <v>117700</v>
      </c>
      <c r="CM50" s="41">
        <v>117700</v>
      </c>
      <c r="CN50" s="41">
        <v>118000</v>
      </c>
      <c r="CO50" s="41">
        <v>118200</v>
      </c>
      <c r="CP50" s="41">
        <v>118600</v>
      </c>
      <c r="CQ50" s="41">
        <v>119400</v>
      </c>
      <c r="CR50" s="41">
        <v>121100</v>
      </c>
      <c r="CS50" s="41">
        <v>123200</v>
      </c>
      <c r="CT50" s="41">
        <v>124400</v>
      </c>
      <c r="CU50" s="41">
        <v>125600</v>
      </c>
      <c r="CV50" s="41">
        <v>128000</v>
      </c>
      <c r="CW50" s="41">
        <v>131600</v>
      </c>
      <c r="CX50" s="41">
        <v>135400</v>
      </c>
      <c r="CY50" s="41">
        <v>137400</v>
      </c>
      <c r="CZ50" s="41">
        <v>139900</v>
      </c>
      <c r="DA50" s="41">
        <v>143700</v>
      </c>
      <c r="DB50" s="41">
        <v>148300</v>
      </c>
      <c r="DC50" s="41">
        <v>152100</v>
      </c>
      <c r="DD50" s="41">
        <v>154700</v>
      </c>
      <c r="DE50" s="41">
        <v>156600</v>
      </c>
      <c r="DF50" s="41">
        <v>159200</v>
      </c>
      <c r="DG50" s="41">
        <v>161900</v>
      </c>
      <c r="DH50" s="41">
        <v>164500</v>
      </c>
      <c r="DI50" s="41">
        <v>166700</v>
      </c>
      <c r="DJ50" s="41">
        <v>168200</v>
      </c>
      <c r="DK50" s="41">
        <v>171000</v>
      </c>
      <c r="DL50" s="41">
        <v>176300</v>
      </c>
      <c r="DM50" s="41">
        <v>183900</v>
      </c>
      <c r="DN50" s="41">
        <v>190500</v>
      </c>
      <c r="DO50" s="41">
        <v>194100</v>
      </c>
      <c r="DP50" s="41">
        <v>196000</v>
      </c>
    </row>
    <row r="51" spans="1:120">
      <c r="A51" s="41">
        <v>93536</v>
      </c>
      <c r="B51" s="41" t="s">
        <v>408</v>
      </c>
      <c r="C51" s="41" t="s">
        <v>66</v>
      </c>
      <c r="D51" s="41" t="s">
        <v>394</v>
      </c>
      <c r="E51" s="41" t="s">
        <v>394</v>
      </c>
      <c r="F51" s="41">
        <v>203700</v>
      </c>
      <c r="G51" s="41">
        <v>208300</v>
      </c>
      <c r="H51" s="41">
        <v>213900</v>
      </c>
      <c r="I51" s="41">
        <v>220900</v>
      </c>
      <c r="J51" s="41">
        <v>229500</v>
      </c>
      <c r="K51" s="41">
        <v>235400</v>
      </c>
      <c r="L51" s="41">
        <v>238800</v>
      </c>
      <c r="M51" s="41">
        <v>242500</v>
      </c>
      <c r="N51" s="41">
        <v>248100</v>
      </c>
      <c r="O51" s="41">
        <v>255100</v>
      </c>
      <c r="P51" s="41">
        <v>263300</v>
      </c>
      <c r="Q51" s="41">
        <v>269400</v>
      </c>
      <c r="R51" s="41">
        <v>273000</v>
      </c>
      <c r="S51" s="41">
        <v>275700</v>
      </c>
      <c r="T51" s="41">
        <v>274300</v>
      </c>
      <c r="U51" s="41">
        <v>270500</v>
      </c>
      <c r="V51" s="41">
        <v>270400</v>
      </c>
      <c r="W51" s="41">
        <v>275500</v>
      </c>
      <c r="X51" s="41">
        <v>280500</v>
      </c>
      <c r="Y51" s="41">
        <v>283100</v>
      </c>
      <c r="Z51" s="41">
        <v>282700</v>
      </c>
      <c r="AA51" s="41">
        <v>282500</v>
      </c>
      <c r="AB51" s="41">
        <v>282600</v>
      </c>
      <c r="AC51" s="41">
        <v>284100</v>
      </c>
      <c r="AD51" s="41">
        <v>286300</v>
      </c>
      <c r="AE51" s="41">
        <v>285800</v>
      </c>
      <c r="AF51" s="41">
        <v>284000</v>
      </c>
      <c r="AG51" s="41">
        <v>282800</v>
      </c>
      <c r="AH51" s="41">
        <v>281200</v>
      </c>
      <c r="AI51" s="41">
        <v>278100</v>
      </c>
      <c r="AJ51" s="41">
        <v>273600</v>
      </c>
      <c r="AK51" s="41">
        <v>266400</v>
      </c>
      <c r="AL51" s="41">
        <v>259000</v>
      </c>
      <c r="AM51" s="41">
        <v>253500</v>
      </c>
      <c r="AN51" s="41">
        <v>249700</v>
      </c>
      <c r="AO51" s="41">
        <v>245000</v>
      </c>
      <c r="AP51" s="41">
        <v>240300</v>
      </c>
      <c r="AQ51" s="41">
        <v>236600</v>
      </c>
      <c r="AR51" s="41">
        <v>233300</v>
      </c>
      <c r="AS51" s="41">
        <v>227900</v>
      </c>
      <c r="AT51" s="41">
        <v>220100</v>
      </c>
      <c r="AU51" s="41">
        <v>212300</v>
      </c>
      <c r="AV51" s="41">
        <v>205300</v>
      </c>
      <c r="AW51" s="41">
        <v>199900</v>
      </c>
      <c r="AX51" s="41">
        <v>198600</v>
      </c>
      <c r="AY51" s="41">
        <v>199700</v>
      </c>
      <c r="AZ51" s="41">
        <v>198800</v>
      </c>
      <c r="BA51" s="41">
        <v>196300</v>
      </c>
      <c r="BB51" s="41">
        <v>193300</v>
      </c>
      <c r="BC51" s="41">
        <v>187900</v>
      </c>
      <c r="BD51" s="41">
        <v>181400</v>
      </c>
      <c r="BE51" s="41">
        <v>177000</v>
      </c>
      <c r="BF51" s="41">
        <v>173900</v>
      </c>
      <c r="BG51" s="41">
        <v>169200</v>
      </c>
      <c r="BH51" s="41">
        <v>162900</v>
      </c>
      <c r="BI51" s="41">
        <v>157600</v>
      </c>
      <c r="BJ51" s="41">
        <v>153100</v>
      </c>
      <c r="BK51" s="41">
        <v>147300</v>
      </c>
      <c r="BL51" s="41">
        <v>141800</v>
      </c>
      <c r="BM51" s="41">
        <v>139100</v>
      </c>
      <c r="BN51" s="41">
        <v>137300</v>
      </c>
      <c r="BO51" s="41">
        <v>136300</v>
      </c>
      <c r="BP51" s="41">
        <v>137600</v>
      </c>
      <c r="BQ51" s="41">
        <v>139200</v>
      </c>
      <c r="BR51" s="41">
        <v>140700</v>
      </c>
      <c r="BS51" s="41">
        <v>144100</v>
      </c>
      <c r="BT51" s="41">
        <v>147600</v>
      </c>
      <c r="BU51" s="41">
        <v>149000</v>
      </c>
      <c r="BV51" s="41">
        <v>148000</v>
      </c>
      <c r="BW51" s="41">
        <v>146400</v>
      </c>
      <c r="BX51" s="41">
        <v>144200</v>
      </c>
      <c r="BY51" s="41">
        <v>142100</v>
      </c>
      <c r="BZ51" s="41">
        <v>141700</v>
      </c>
      <c r="CA51" s="41">
        <v>144400</v>
      </c>
      <c r="CB51" s="41">
        <v>145200</v>
      </c>
      <c r="CC51" s="41">
        <v>144400</v>
      </c>
      <c r="CD51" s="41">
        <v>143700</v>
      </c>
      <c r="CE51" s="41">
        <v>143700</v>
      </c>
      <c r="CF51" s="41">
        <v>141800</v>
      </c>
      <c r="CG51" s="41">
        <v>138800</v>
      </c>
      <c r="CH51" s="41">
        <v>136100</v>
      </c>
      <c r="CI51" s="41">
        <v>134400</v>
      </c>
      <c r="CJ51" s="41">
        <v>133400</v>
      </c>
      <c r="CK51" s="41">
        <v>131600</v>
      </c>
      <c r="CL51" s="41">
        <v>128900</v>
      </c>
      <c r="CM51" s="41">
        <v>125900</v>
      </c>
      <c r="CN51" s="41">
        <v>125600</v>
      </c>
      <c r="CO51" s="41">
        <v>126900</v>
      </c>
      <c r="CP51" s="41">
        <v>127100</v>
      </c>
      <c r="CQ51" s="41">
        <v>125000</v>
      </c>
      <c r="CR51" s="41">
        <v>124100</v>
      </c>
      <c r="CS51" s="41">
        <v>124800</v>
      </c>
      <c r="CT51" s="41">
        <v>125500</v>
      </c>
      <c r="CU51" s="41">
        <v>129100</v>
      </c>
      <c r="CV51" s="41">
        <v>136100</v>
      </c>
      <c r="CW51" s="41">
        <v>141000</v>
      </c>
      <c r="CX51" s="41">
        <v>141700</v>
      </c>
      <c r="CY51" s="41">
        <v>141200</v>
      </c>
      <c r="CZ51" s="41">
        <v>142400</v>
      </c>
      <c r="DA51" s="41">
        <v>144900</v>
      </c>
      <c r="DB51" s="41">
        <v>147800</v>
      </c>
      <c r="DC51" s="41">
        <v>149800</v>
      </c>
      <c r="DD51" s="41">
        <v>152900</v>
      </c>
      <c r="DE51" s="41">
        <v>157000</v>
      </c>
      <c r="DF51" s="41">
        <v>161700</v>
      </c>
      <c r="DG51" s="41">
        <v>161900</v>
      </c>
      <c r="DH51" s="41">
        <v>158900</v>
      </c>
      <c r="DI51" s="41">
        <v>156800</v>
      </c>
      <c r="DJ51" s="41">
        <v>158400</v>
      </c>
      <c r="DK51" s="41">
        <v>161700</v>
      </c>
      <c r="DL51" s="41">
        <v>163600</v>
      </c>
      <c r="DM51" s="41">
        <v>164400</v>
      </c>
      <c r="DN51" s="41">
        <v>166200</v>
      </c>
      <c r="DO51" s="41">
        <v>168500</v>
      </c>
      <c r="DP51" s="41">
        <v>169600</v>
      </c>
    </row>
    <row r="52" spans="1:120">
      <c r="A52" s="41">
        <v>95687</v>
      </c>
      <c r="B52" s="41" t="s">
        <v>433</v>
      </c>
      <c r="C52" s="41" t="s">
        <v>66</v>
      </c>
      <c r="D52" s="41" t="s">
        <v>411</v>
      </c>
      <c r="E52" s="41" t="s">
        <v>412</v>
      </c>
      <c r="F52" s="41">
        <v>300000</v>
      </c>
      <c r="G52" s="41">
        <v>303900</v>
      </c>
      <c r="H52" s="41">
        <v>308000</v>
      </c>
      <c r="I52" s="41">
        <v>312500</v>
      </c>
      <c r="J52" s="41">
        <v>318900</v>
      </c>
      <c r="K52" s="41">
        <v>326700</v>
      </c>
      <c r="L52" s="41">
        <v>334100</v>
      </c>
      <c r="M52" s="41">
        <v>339400</v>
      </c>
      <c r="N52" s="41">
        <v>343300</v>
      </c>
      <c r="O52" s="41">
        <v>347000</v>
      </c>
      <c r="P52" s="41">
        <v>349500</v>
      </c>
      <c r="Q52" s="41">
        <v>350300</v>
      </c>
      <c r="R52" s="41">
        <v>349300</v>
      </c>
      <c r="S52" s="41">
        <v>348000</v>
      </c>
      <c r="T52" s="41">
        <v>347800</v>
      </c>
      <c r="U52" s="41">
        <v>347500</v>
      </c>
      <c r="V52" s="41">
        <v>345000</v>
      </c>
      <c r="W52" s="41">
        <v>341000</v>
      </c>
      <c r="X52" s="41">
        <v>336900</v>
      </c>
      <c r="Y52" s="41">
        <v>332600</v>
      </c>
      <c r="Z52" s="41">
        <v>328400</v>
      </c>
      <c r="AA52" s="41">
        <v>324200</v>
      </c>
      <c r="AB52" s="41">
        <v>320600</v>
      </c>
      <c r="AC52" s="41">
        <v>316500</v>
      </c>
      <c r="AD52" s="41">
        <v>312000</v>
      </c>
      <c r="AE52" s="41">
        <v>308000</v>
      </c>
      <c r="AF52" s="41">
        <v>304200</v>
      </c>
      <c r="AG52" s="41">
        <v>300300</v>
      </c>
      <c r="AH52" s="41">
        <v>296400</v>
      </c>
      <c r="AI52" s="41">
        <v>291900</v>
      </c>
      <c r="AJ52" s="41">
        <v>287300</v>
      </c>
      <c r="AK52" s="41">
        <v>282600</v>
      </c>
      <c r="AL52" s="41">
        <v>277500</v>
      </c>
      <c r="AM52" s="41">
        <v>272900</v>
      </c>
      <c r="AN52" s="41">
        <v>269500</v>
      </c>
      <c r="AO52" s="41">
        <v>264400</v>
      </c>
      <c r="AP52" s="41">
        <v>256100</v>
      </c>
      <c r="AQ52" s="41">
        <v>246500</v>
      </c>
      <c r="AR52" s="41">
        <v>238300</v>
      </c>
      <c r="AS52" s="41">
        <v>230800</v>
      </c>
      <c r="AT52" s="41">
        <v>223300</v>
      </c>
      <c r="AU52" s="41">
        <v>215700</v>
      </c>
      <c r="AV52" s="41">
        <v>208100</v>
      </c>
      <c r="AW52" s="41">
        <v>200900</v>
      </c>
      <c r="AX52" s="41">
        <v>195600</v>
      </c>
      <c r="AY52" s="41">
        <v>191500</v>
      </c>
      <c r="AZ52" s="41">
        <v>187200</v>
      </c>
      <c r="BA52" s="41">
        <v>185900</v>
      </c>
      <c r="BB52" s="41">
        <v>187900</v>
      </c>
      <c r="BC52" s="41">
        <v>188700</v>
      </c>
      <c r="BD52" s="41">
        <v>186700</v>
      </c>
      <c r="BE52" s="41">
        <v>184400</v>
      </c>
      <c r="BF52" s="41">
        <v>181900</v>
      </c>
      <c r="BG52" s="41">
        <v>180000</v>
      </c>
      <c r="BH52" s="41">
        <v>179000</v>
      </c>
      <c r="BI52" s="41">
        <v>178400</v>
      </c>
      <c r="BJ52" s="41">
        <v>178000</v>
      </c>
      <c r="BK52" s="41">
        <v>177800</v>
      </c>
      <c r="BL52" s="41">
        <v>176500</v>
      </c>
      <c r="BM52" s="41">
        <v>174300</v>
      </c>
      <c r="BN52" s="41">
        <v>173500</v>
      </c>
      <c r="BO52" s="41">
        <v>173300</v>
      </c>
      <c r="BP52" s="41">
        <v>171800</v>
      </c>
      <c r="BQ52" s="41">
        <v>172300</v>
      </c>
      <c r="BR52" s="41">
        <v>173100</v>
      </c>
      <c r="BS52" s="41">
        <v>171700</v>
      </c>
      <c r="BT52" s="41">
        <v>169300</v>
      </c>
      <c r="BU52" s="41">
        <v>168800</v>
      </c>
      <c r="BV52" s="41">
        <v>168500</v>
      </c>
      <c r="BW52" s="41">
        <v>166700</v>
      </c>
      <c r="BX52" s="41">
        <v>165200</v>
      </c>
      <c r="BY52" s="41">
        <v>165000</v>
      </c>
      <c r="BZ52" s="41">
        <v>164500</v>
      </c>
      <c r="CA52" s="41">
        <v>163600</v>
      </c>
      <c r="CB52" s="41">
        <v>165000</v>
      </c>
      <c r="CC52" s="41">
        <v>163800</v>
      </c>
      <c r="CD52" s="41">
        <v>160200</v>
      </c>
      <c r="CE52" s="41">
        <v>158000</v>
      </c>
      <c r="CF52" s="41">
        <v>157900</v>
      </c>
      <c r="CG52" s="41">
        <v>157400</v>
      </c>
      <c r="CH52" s="41">
        <v>155100</v>
      </c>
      <c r="CI52" s="41">
        <v>152800</v>
      </c>
      <c r="CJ52" s="41">
        <v>151100</v>
      </c>
      <c r="CK52" s="41">
        <v>148200</v>
      </c>
      <c r="CL52" s="41">
        <v>143000</v>
      </c>
      <c r="CM52" s="41">
        <v>140400</v>
      </c>
      <c r="CN52" s="41">
        <v>139800</v>
      </c>
      <c r="CO52" s="41">
        <v>141000</v>
      </c>
      <c r="CP52" s="41">
        <v>143400</v>
      </c>
      <c r="CQ52" s="41">
        <v>144000</v>
      </c>
      <c r="CR52" s="41">
        <v>143100</v>
      </c>
      <c r="CS52" s="41">
        <v>143200</v>
      </c>
      <c r="CT52" s="41">
        <v>145000</v>
      </c>
      <c r="CU52" s="41">
        <v>147100</v>
      </c>
      <c r="CV52" s="41">
        <v>150600</v>
      </c>
      <c r="CW52" s="41">
        <v>154600</v>
      </c>
      <c r="CX52" s="41">
        <v>160400</v>
      </c>
      <c r="CY52" s="41">
        <v>167800</v>
      </c>
      <c r="CZ52" s="41">
        <v>174000</v>
      </c>
      <c r="DA52" s="41">
        <v>178000</v>
      </c>
      <c r="DB52" s="41">
        <v>183700</v>
      </c>
      <c r="DC52" s="41">
        <v>191000</v>
      </c>
      <c r="DD52" s="41">
        <v>197400</v>
      </c>
      <c r="DE52" s="41">
        <v>203100</v>
      </c>
      <c r="DF52" s="41">
        <v>208400</v>
      </c>
      <c r="DG52" s="41">
        <v>213600</v>
      </c>
      <c r="DH52" s="41">
        <v>217800</v>
      </c>
      <c r="DI52" s="41">
        <v>220400</v>
      </c>
      <c r="DJ52" s="41">
        <v>223000</v>
      </c>
      <c r="DK52" s="41">
        <v>225500</v>
      </c>
      <c r="DL52" s="41">
        <v>227000</v>
      </c>
      <c r="DM52" s="41">
        <v>225300</v>
      </c>
      <c r="DN52" s="41">
        <v>226900</v>
      </c>
      <c r="DO52" s="41">
        <v>235000</v>
      </c>
      <c r="DP52" s="41">
        <v>243600</v>
      </c>
    </row>
    <row r="53" spans="1:120">
      <c r="A53" s="41">
        <v>93550</v>
      </c>
      <c r="B53" s="41" t="s">
        <v>434</v>
      </c>
      <c r="C53" s="41" t="s">
        <v>66</v>
      </c>
      <c r="D53" s="41" t="s">
        <v>394</v>
      </c>
      <c r="E53" s="41" t="s">
        <v>394</v>
      </c>
      <c r="F53" s="41">
        <v>209100</v>
      </c>
      <c r="G53" s="41">
        <v>214500</v>
      </c>
      <c r="H53" s="41">
        <v>219600</v>
      </c>
      <c r="I53" s="41">
        <v>223700</v>
      </c>
      <c r="J53" s="41">
        <v>228200</v>
      </c>
      <c r="K53" s="41">
        <v>232400</v>
      </c>
      <c r="L53" s="41">
        <v>236600</v>
      </c>
      <c r="M53" s="41">
        <v>242000</v>
      </c>
      <c r="N53" s="41">
        <v>249800</v>
      </c>
      <c r="O53" s="41">
        <v>257100</v>
      </c>
      <c r="P53" s="41">
        <v>262800</v>
      </c>
      <c r="Q53" s="41">
        <v>265700</v>
      </c>
      <c r="R53" s="41">
        <v>266800</v>
      </c>
      <c r="S53" s="41">
        <v>268300</v>
      </c>
      <c r="T53" s="41">
        <v>272400</v>
      </c>
      <c r="U53" s="41">
        <v>276800</v>
      </c>
      <c r="V53" s="41">
        <v>279600</v>
      </c>
      <c r="W53" s="41">
        <v>282400</v>
      </c>
      <c r="X53" s="41">
        <v>285000</v>
      </c>
      <c r="Y53" s="41">
        <v>284300</v>
      </c>
      <c r="Z53" s="41">
        <v>281900</v>
      </c>
      <c r="AA53" s="41">
        <v>280100</v>
      </c>
      <c r="AB53" s="41">
        <v>279000</v>
      </c>
      <c r="AC53" s="41">
        <v>279300</v>
      </c>
      <c r="AD53" s="41">
        <v>280000</v>
      </c>
      <c r="AE53" s="41">
        <v>277300</v>
      </c>
      <c r="AF53" s="41">
        <v>272300</v>
      </c>
      <c r="AG53" s="41">
        <v>271000</v>
      </c>
      <c r="AH53" s="41">
        <v>270100</v>
      </c>
      <c r="AI53" s="41">
        <v>267300</v>
      </c>
      <c r="AJ53" s="41">
        <v>264300</v>
      </c>
      <c r="AK53" s="41">
        <v>261900</v>
      </c>
      <c r="AL53" s="41">
        <v>258600</v>
      </c>
      <c r="AM53" s="41">
        <v>253800</v>
      </c>
      <c r="AN53" s="41">
        <v>246800</v>
      </c>
      <c r="AO53" s="41">
        <v>240000</v>
      </c>
      <c r="AP53" s="41">
        <v>235100</v>
      </c>
      <c r="AQ53" s="41">
        <v>230600</v>
      </c>
      <c r="AR53" s="41">
        <v>227300</v>
      </c>
      <c r="AS53" s="41">
        <v>223600</v>
      </c>
      <c r="AT53" s="41">
        <v>216900</v>
      </c>
      <c r="AU53" s="41">
        <v>207900</v>
      </c>
      <c r="AV53" s="41">
        <v>199300</v>
      </c>
      <c r="AW53" s="41">
        <v>193400</v>
      </c>
      <c r="AX53" s="41">
        <v>189400</v>
      </c>
      <c r="AY53" s="41">
        <v>184400</v>
      </c>
      <c r="AZ53" s="41">
        <v>179600</v>
      </c>
      <c r="BA53" s="41">
        <v>169700</v>
      </c>
      <c r="BB53" s="41">
        <v>156200</v>
      </c>
      <c r="BC53" s="41">
        <v>144800</v>
      </c>
      <c r="BD53" s="41">
        <v>135800</v>
      </c>
      <c r="BE53" s="41">
        <v>127200</v>
      </c>
      <c r="BF53" s="41">
        <v>122000</v>
      </c>
      <c r="BG53" s="41">
        <v>117700</v>
      </c>
      <c r="BH53" s="41">
        <v>112400</v>
      </c>
      <c r="BI53" s="41">
        <v>107600</v>
      </c>
      <c r="BJ53" s="41">
        <v>103800</v>
      </c>
      <c r="BK53" s="41">
        <v>100900</v>
      </c>
      <c r="BL53" s="41">
        <v>99200</v>
      </c>
      <c r="BM53" s="41">
        <v>100200</v>
      </c>
      <c r="BN53" s="41">
        <v>103100</v>
      </c>
      <c r="BO53" s="41">
        <v>105500</v>
      </c>
      <c r="BP53" s="41">
        <v>105000</v>
      </c>
      <c r="BQ53" s="41">
        <v>103200</v>
      </c>
      <c r="BR53" s="41">
        <v>101700</v>
      </c>
      <c r="BS53" s="41">
        <v>101800</v>
      </c>
      <c r="BT53" s="41">
        <v>102000</v>
      </c>
      <c r="BU53" s="41">
        <v>101200</v>
      </c>
      <c r="BV53" s="41">
        <v>100200</v>
      </c>
      <c r="BW53" s="41">
        <v>100500</v>
      </c>
      <c r="BX53" s="41">
        <v>101200</v>
      </c>
      <c r="BY53" s="41">
        <v>102100</v>
      </c>
      <c r="BZ53" s="41">
        <v>103400</v>
      </c>
      <c r="CA53" s="41">
        <v>105200</v>
      </c>
      <c r="CB53" s="41">
        <v>106200</v>
      </c>
      <c r="CC53" s="41">
        <v>106600</v>
      </c>
      <c r="CD53" s="41">
        <v>107400</v>
      </c>
      <c r="CE53" s="41">
        <v>108500</v>
      </c>
      <c r="CF53" s="41">
        <v>108800</v>
      </c>
      <c r="CG53" s="41">
        <v>108200</v>
      </c>
      <c r="CH53" s="41">
        <v>106700</v>
      </c>
      <c r="CI53" s="41">
        <v>104700</v>
      </c>
      <c r="CJ53" s="41">
        <v>103400</v>
      </c>
      <c r="CK53" s="41">
        <v>102500</v>
      </c>
      <c r="CL53" s="41">
        <v>101900</v>
      </c>
      <c r="CM53" s="41">
        <v>101800</v>
      </c>
      <c r="CN53" s="41">
        <v>102400</v>
      </c>
      <c r="CO53" s="41">
        <v>102800</v>
      </c>
      <c r="CP53" s="41">
        <v>102500</v>
      </c>
      <c r="CQ53" s="41">
        <v>102500</v>
      </c>
      <c r="CR53" s="41">
        <v>104700</v>
      </c>
      <c r="CS53" s="41">
        <v>108200</v>
      </c>
      <c r="CT53" s="41">
        <v>111200</v>
      </c>
      <c r="CU53" s="41">
        <v>113900</v>
      </c>
      <c r="CV53" s="41">
        <v>114800</v>
      </c>
      <c r="CW53" s="41">
        <v>114400</v>
      </c>
      <c r="CX53" s="41">
        <v>114400</v>
      </c>
      <c r="CY53" s="41">
        <v>116400</v>
      </c>
      <c r="CZ53" s="41">
        <v>119700</v>
      </c>
      <c r="DA53" s="41">
        <v>123200</v>
      </c>
      <c r="DB53" s="41">
        <v>124900</v>
      </c>
      <c r="DC53" s="41">
        <v>126600</v>
      </c>
      <c r="DD53" s="41">
        <v>128700</v>
      </c>
      <c r="DE53" s="41">
        <v>129600</v>
      </c>
      <c r="DF53" s="41">
        <v>129300</v>
      </c>
      <c r="DG53" s="41">
        <v>129400</v>
      </c>
      <c r="DH53" s="41">
        <v>131400</v>
      </c>
      <c r="DI53" s="41">
        <v>133900</v>
      </c>
      <c r="DJ53" s="41">
        <v>135700</v>
      </c>
      <c r="DK53" s="41">
        <v>137000</v>
      </c>
      <c r="DL53" s="41">
        <v>139300</v>
      </c>
      <c r="DM53" s="41">
        <v>142000</v>
      </c>
      <c r="DN53" s="41">
        <v>143700</v>
      </c>
      <c r="DO53" s="41">
        <v>145000</v>
      </c>
      <c r="DP53" s="41">
        <v>146200</v>
      </c>
    </row>
    <row r="54" spans="1:120">
      <c r="A54" s="41">
        <v>93257</v>
      </c>
      <c r="B54" s="41" t="s">
        <v>435</v>
      </c>
      <c r="C54" s="41" t="s">
        <v>66</v>
      </c>
      <c r="D54" s="41" t="s">
        <v>436</v>
      </c>
      <c r="E54" s="41" t="s">
        <v>437</v>
      </c>
      <c r="F54" s="41">
        <v>101200</v>
      </c>
      <c r="G54" s="41">
        <v>103900</v>
      </c>
      <c r="H54" s="41">
        <v>107200</v>
      </c>
      <c r="I54" s="41">
        <v>110400</v>
      </c>
      <c r="J54" s="41">
        <v>113400</v>
      </c>
      <c r="K54" s="41">
        <v>115900</v>
      </c>
      <c r="L54" s="41">
        <v>118300</v>
      </c>
      <c r="M54" s="41">
        <v>120700</v>
      </c>
      <c r="N54" s="41">
        <v>123500</v>
      </c>
      <c r="O54" s="41">
        <v>126500</v>
      </c>
      <c r="P54" s="41">
        <v>130000</v>
      </c>
      <c r="Q54" s="41">
        <v>133600</v>
      </c>
      <c r="R54" s="41">
        <v>136400</v>
      </c>
      <c r="S54" s="41">
        <v>138500</v>
      </c>
      <c r="T54" s="41">
        <v>140800</v>
      </c>
      <c r="U54" s="41">
        <v>142700</v>
      </c>
      <c r="V54" s="41">
        <v>144200</v>
      </c>
      <c r="W54" s="41">
        <v>146600</v>
      </c>
      <c r="X54" s="41">
        <v>148800</v>
      </c>
      <c r="Y54" s="41">
        <v>149100</v>
      </c>
      <c r="Z54" s="41">
        <v>148000</v>
      </c>
      <c r="AA54" s="41">
        <v>146500</v>
      </c>
      <c r="AB54" s="41">
        <v>144800</v>
      </c>
      <c r="AC54" s="41">
        <v>144400</v>
      </c>
      <c r="AD54" s="41">
        <v>144800</v>
      </c>
      <c r="AE54" s="41">
        <v>144100</v>
      </c>
      <c r="AF54" s="41">
        <v>142800</v>
      </c>
      <c r="AG54" s="41">
        <v>143000</v>
      </c>
      <c r="AH54" s="41">
        <v>144100</v>
      </c>
      <c r="AI54" s="41">
        <v>144700</v>
      </c>
      <c r="AJ54" s="41">
        <v>144400</v>
      </c>
      <c r="AK54" s="41">
        <v>143400</v>
      </c>
      <c r="AL54" s="41">
        <v>142800</v>
      </c>
      <c r="AM54" s="41">
        <v>142500</v>
      </c>
      <c r="AN54" s="41">
        <v>142000</v>
      </c>
      <c r="AO54" s="41">
        <v>141800</v>
      </c>
      <c r="AP54" s="41">
        <v>141200</v>
      </c>
      <c r="AQ54" s="41">
        <v>139000</v>
      </c>
      <c r="AR54" s="41">
        <v>135500</v>
      </c>
      <c r="AS54" s="41">
        <v>131100</v>
      </c>
      <c r="AT54" s="41">
        <v>126200</v>
      </c>
      <c r="AU54" s="41">
        <v>122100</v>
      </c>
      <c r="AV54" s="41">
        <v>119900</v>
      </c>
      <c r="AW54" s="41">
        <v>118300</v>
      </c>
      <c r="AX54" s="41">
        <v>116500</v>
      </c>
      <c r="AY54" s="41">
        <v>115000</v>
      </c>
      <c r="AZ54" s="41">
        <v>112600</v>
      </c>
      <c r="BA54" s="41">
        <v>109700</v>
      </c>
      <c r="BB54" s="41">
        <v>108500</v>
      </c>
      <c r="BC54" s="41">
        <v>107700</v>
      </c>
      <c r="BD54" s="41">
        <v>105800</v>
      </c>
      <c r="BE54" s="41">
        <v>103500</v>
      </c>
      <c r="BF54" s="41">
        <v>100900</v>
      </c>
      <c r="BG54" s="41">
        <v>98000</v>
      </c>
      <c r="BH54" s="41">
        <v>94800</v>
      </c>
      <c r="BI54" s="41">
        <v>92400</v>
      </c>
      <c r="BJ54" s="41">
        <v>90800</v>
      </c>
      <c r="BK54" s="41">
        <v>89100</v>
      </c>
      <c r="BL54" s="41">
        <v>87900</v>
      </c>
      <c r="BM54" s="41">
        <v>85400</v>
      </c>
      <c r="BN54" s="41">
        <v>82000</v>
      </c>
      <c r="BO54" s="41">
        <v>80000</v>
      </c>
      <c r="BP54" s="41">
        <v>80700</v>
      </c>
      <c r="BQ54" s="41">
        <v>81200</v>
      </c>
      <c r="BR54" s="41">
        <v>80300</v>
      </c>
      <c r="BS54" s="41">
        <v>77900</v>
      </c>
      <c r="BT54" s="41">
        <v>76700</v>
      </c>
      <c r="BU54" s="41">
        <v>77200</v>
      </c>
      <c r="BV54" s="41">
        <v>76700</v>
      </c>
      <c r="BW54" s="41">
        <v>75200</v>
      </c>
      <c r="BX54" s="41">
        <v>74300</v>
      </c>
      <c r="BY54" s="41">
        <v>73800</v>
      </c>
      <c r="BZ54" s="41">
        <v>72800</v>
      </c>
      <c r="CA54" s="41">
        <v>71000</v>
      </c>
      <c r="CB54" s="41">
        <v>69000</v>
      </c>
      <c r="CC54" s="41">
        <v>67400</v>
      </c>
      <c r="CD54" s="41">
        <v>66500</v>
      </c>
      <c r="CE54" s="41">
        <v>65400</v>
      </c>
      <c r="CF54" s="41">
        <v>64700</v>
      </c>
      <c r="CG54" s="41">
        <v>63600</v>
      </c>
      <c r="CH54" s="41">
        <v>63000</v>
      </c>
      <c r="CI54" s="41">
        <v>62600</v>
      </c>
      <c r="CJ54" s="41">
        <v>62700</v>
      </c>
      <c r="CK54" s="41">
        <v>62800</v>
      </c>
      <c r="CL54" s="41">
        <v>62600</v>
      </c>
      <c r="CM54" s="41">
        <v>62200</v>
      </c>
      <c r="CN54" s="41">
        <v>61800</v>
      </c>
      <c r="CO54" s="41">
        <v>61400</v>
      </c>
      <c r="CP54" s="41">
        <v>61300</v>
      </c>
      <c r="CQ54" s="41">
        <v>62100</v>
      </c>
      <c r="CR54" s="41">
        <v>62900</v>
      </c>
      <c r="CS54" s="41">
        <v>63000</v>
      </c>
      <c r="CT54" s="41">
        <v>62900</v>
      </c>
      <c r="CU54" s="41">
        <v>63300</v>
      </c>
      <c r="CV54" s="41">
        <v>63900</v>
      </c>
      <c r="CW54" s="41">
        <v>64900</v>
      </c>
      <c r="CX54" s="41">
        <v>65300</v>
      </c>
      <c r="CY54" s="41">
        <v>66200</v>
      </c>
      <c r="CZ54" s="41">
        <v>67800</v>
      </c>
      <c r="DA54" s="41">
        <v>69900</v>
      </c>
      <c r="DB54" s="41">
        <v>71300</v>
      </c>
      <c r="DC54" s="41">
        <v>72700</v>
      </c>
      <c r="DD54" s="41">
        <v>73400</v>
      </c>
      <c r="DE54" s="41">
        <v>74600</v>
      </c>
      <c r="DF54" s="41">
        <v>75400</v>
      </c>
      <c r="DG54" s="41">
        <v>75900</v>
      </c>
      <c r="DH54" s="41">
        <v>75400</v>
      </c>
      <c r="DI54" s="41">
        <v>75200</v>
      </c>
      <c r="DJ54" s="41">
        <v>76400</v>
      </c>
      <c r="DK54" s="41">
        <v>78800</v>
      </c>
      <c r="DL54" s="41">
        <v>79300</v>
      </c>
      <c r="DM54" s="41">
        <v>78900</v>
      </c>
      <c r="DN54" s="41">
        <v>81000</v>
      </c>
      <c r="DO54" s="41">
        <v>84600</v>
      </c>
      <c r="DP54" s="41">
        <v>86700</v>
      </c>
    </row>
    <row r="55" spans="1:120">
      <c r="A55" s="41">
        <v>95076</v>
      </c>
      <c r="B55" s="41" t="s">
        <v>438</v>
      </c>
      <c r="C55" s="41" t="s">
        <v>66</v>
      </c>
      <c r="D55" s="41" t="s">
        <v>439</v>
      </c>
      <c r="E55" s="41" t="s">
        <v>439</v>
      </c>
      <c r="F55" s="41">
        <v>495200</v>
      </c>
      <c r="G55" s="41">
        <v>503700</v>
      </c>
      <c r="H55" s="41">
        <v>513400</v>
      </c>
      <c r="I55" s="41">
        <v>523000</v>
      </c>
      <c r="J55" s="41">
        <v>532700</v>
      </c>
      <c r="K55" s="41">
        <v>544100</v>
      </c>
      <c r="L55" s="41">
        <v>555900</v>
      </c>
      <c r="M55" s="41">
        <v>564000</v>
      </c>
      <c r="N55" s="41">
        <v>569400</v>
      </c>
      <c r="O55" s="41">
        <v>572800</v>
      </c>
      <c r="P55" s="41">
        <v>574000</v>
      </c>
      <c r="Q55" s="41">
        <v>576000</v>
      </c>
      <c r="R55" s="41">
        <v>580100</v>
      </c>
      <c r="S55" s="41">
        <v>581900</v>
      </c>
      <c r="T55" s="41">
        <v>579400</v>
      </c>
      <c r="U55" s="41">
        <v>575100</v>
      </c>
      <c r="V55" s="41">
        <v>570400</v>
      </c>
      <c r="W55" s="41">
        <v>566000</v>
      </c>
      <c r="X55" s="41">
        <v>563400</v>
      </c>
      <c r="Y55" s="41">
        <v>562500</v>
      </c>
      <c r="Z55" s="41">
        <v>562200</v>
      </c>
      <c r="AA55" s="41">
        <v>561300</v>
      </c>
      <c r="AB55" s="41">
        <v>558200</v>
      </c>
      <c r="AC55" s="41">
        <v>552500</v>
      </c>
      <c r="AD55" s="41">
        <v>545400</v>
      </c>
      <c r="AE55" s="41">
        <v>541800</v>
      </c>
      <c r="AF55" s="41">
        <v>542600</v>
      </c>
      <c r="AG55" s="41">
        <v>542700</v>
      </c>
      <c r="AH55" s="41">
        <v>538900</v>
      </c>
      <c r="AI55" s="41">
        <v>534200</v>
      </c>
      <c r="AJ55" s="41">
        <v>526900</v>
      </c>
      <c r="AK55" s="41">
        <v>517500</v>
      </c>
      <c r="AL55" s="41">
        <v>506900</v>
      </c>
      <c r="AM55" s="41">
        <v>498100</v>
      </c>
      <c r="AN55" s="41">
        <v>490800</v>
      </c>
      <c r="AO55" s="41">
        <v>483500</v>
      </c>
      <c r="AP55" s="41">
        <v>471200</v>
      </c>
      <c r="AQ55" s="41">
        <v>450100</v>
      </c>
      <c r="AR55" s="41">
        <v>427200</v>
      </c>
      <c r="AS55" s="41">
        <v>408900</v>
      </c>
      <c r="AT55" s="41">
        <v>393100</v>
      </c>
      <c r="AU55" s="41">
        <v>375300</v>
      </c>
      <c r="AV55" s="41">
        <v>358100</v>
      </c>
      <c r="AW55" s="41">
        <v>345100</v>
      </c>
      <c r="AX55" s="41">
        <v>331800</v>
      </c>
      <c r="AY55" s="41">
        <v>314500</v>
      </c>
      <c r="AZ55" s="41">
        <v>296300</v>
      </c>
      <c r="BA55" s="41">
        <v>286200</v>
      </c>
      <c r="BB55" s="41">
        <v>283200</v>
      </c>
      <c r="BC55" s="41">
        <v>280900</v>
      </c>
      <c r="BD55" s="41">
        <v>274500</v>
      </c>
      <c r="BE55" s="41">
        <v>268500</v>
      </c>
      <c r="BF55" s="41">
        <v>264700</v>
      </c>
      <c r="BG55" s="41">
        <v>260700</v>
      </c>
      <c r="BH55" s="41">
        <v>253400</v>
      </c>
      <c r="BI55" s="41">
        <v>245900</v>
      </c>
      <c r="BJ55" s="41">
        <v>240600</v>
      </c>
      <c r="BK55" s="41">
        <v>236700</v>
      </c>
      <c r="BL55" s="41">
        <v>232800</v>
      </c>
      <c r="BM55" s="41">
        <v>229100</v>
      </c>
      <c r="BN55" s="41">
        <v>226500</v>
      </c>
      <c r="BO55" s="41">
        <v>229500</v>
      </c>
      <c r="BP55" s="41">
        <v>233300</v>
      </c>
      <c r="BQ55" s="41">
        <v>230500</v>
      </c>
      <c r="BR55" s="41">
        <v>225100</v>
      </c>
      <c r="BS55" s="41">
        <v>222200</v>
      </c>
      <c r="BT55" s="41">
        <v>226600</v>
      </c>
      <c r="BU55" s="41">
        <v>232500</v>
      </c>
      <c r="BV55" s="41">
        <v>234200</v>
      </c>
      <c r="BW55" s="41">
        <v>230400</v>
      </c>
      <c r="BX55" s="41">
        <v>229500</v>
      </c>
      <c r="BY55" s="41">
        <v>228100</v>
      </c>
      <c r="BZ55" s="41">
        <v>225700</v>
      </c>
      <c r="CA55" s="41">
        <v>223500</v>
      </c>
      <c r="CB55" s="41">
        <v>222700</v>
      </c>
      <c r="CC55" s="41">
        <v>222600</v>
      </c>
      <c r="CD55" s="41">
        <v>224200</v>
      </c>
      <c r="CE55" s="41">
        <v>226100</v>
      </c>
      <c r="CF55" s="41">
        <v>224300</v>
      </c>
      <c r="CG55" s="41">
        <v>218600</v>
      </c>
      <c r="CH55" s="41">
        <v>215200</v>
      </c>
      <c r="CI55" s="41">
        <v>217500</v>
      </c>
      <c r="CJ55" s="41">
        <v>220700</v>
      </c>
      <c r="CK55" s="41">
        <v>218700</v>
      </c>
      <c r="CL55" s="41">
        <v>218800</v>
      </c>
      <c r="CM55" s="41">
        <v>220100</v>
      </c>
      <c r="CN55" s="41">
        <v>222200</v>
      </c>
      <c r="CO55" s="41">
        <v>224100</v>
      </c>
      <c r="CP55" s="41">
        <v>224100</v>
      </c>
      <c r="CQ55" s="41">
        <v>225800</v>
      </c>
      <c r="CR55" s="41">
        <v>228900</v>
      </c>
      <c r="CS55" s="41">
        <v>230800</v>
      </c>
      <c r="CT55" s="41">
        <v>232100</v>
      </c>
      <c r="CU55" s="41">
        <v>238800</v>
      </c>
      <c r="CV55" s="41">
        <v>247300</v>
      </c>
      <c r="CW55" s="41">
        <v>255300</v>
      </c>
      <c r="CX55" s="41">
        <v>258000</v>
      </c>
      <c r="CY55" s="41">
        <v>257600</v>
      </c>
      <c r="CZ55" s="41">
        <v>259200</v>
      </c>
      <c r="DA55" s="41">
        <v>265600</v>
      </c>
      <c r="DB55" s="41">
        <v>273700</v>
      </c>
      <c r="DC55" s="41">
        <v>276300</v>
      </c>
      <c r="DD55" s="41">
        <v>279400</v>
      </c>
      <c r="DE55" s="41">
        <v>285900</v>
      </c>
      <c r="DF55" s="41">
        <v>293300</v>
      </c>
      <c r="DG55" s="41">
        <v>299400</v>
      </c>
      <c r="DH55" s="41">
        <v>301500</v>
      </c>
      <c r="DI55" s="41">
        <v>302100</v>
      </c>
      <c r="DJ55" s="41">
        <v>304600</v>
      </c>
      <c r="DK55" s="41">
        <v>309500</v>
      </c>
      <c r="DL55" s="41">
        <v>316300</v>
      </c>
      <c r="DM55" s="41">
        <v>320200</v>
      </c>
      <c r="DN55" s="41">
        <v>321400</v>
      </c>
      <c r="DO55" s="41">
        <v>328400</v>
      </c>
      <c r="DP55" s="41">
        <v>336500</v>
      </c>
    </row>
    <row r="56" spans="1:120">
      <c r="A56" s="41">
        <v>90802</v>
      </c>
      <c r="B56" s="41" t="s">
        <v>400</v>
      </c>
      <c r="C56" s="41" t="s">
        <v>66</v>
      </c>
      <c r="D56" s="41" t="s">
        <v>394</v>
      </c>
      <c r="E56" s="41" t="s">
        <v>394</v>
      </c>
      <c r="F56" s="41">
        <v>387400</v>
      </c>
      <c r="G56" s="41">
        <v>391500</v>
      </c>
      <c r="H56" s="41">
        <v>395100</v>
      </c>
      <c r="I56" s="41">
        <v>398700</v>
      </c>
      <c r="J56" s="41">
        <v>403100</v>
      </c>
      <c r="K56" s="41">
        <v>408300</v>
      </c>
      <c r="L56" s="41">
        <v>412700</v>
      </c>
      <c r="M56" s="41">
        <v>417300</v>
      </c>
      <c r="N56" s="41">
        <v>425400</v>
      </c>
      <c r="O56" s="41">
        <v>435300</v>
      </c>
      <c r="P56" s="41">
        <v>440200</v>
      </c>
      <c r="Q56" s="41">
        <v>438700</v>
      </c>
      <c r="R56" s="41">
        <v>435400</v>
      </c>
      <c r="S56" s="41">
        <v>435400</v>
      </c>
      <c r="T56" s="41">
        <v>438000</v>
      </c>
      <c r="U56" s="41">
        <v>439600</v>
      </c>
      <c r="V56" s="41">
        <v>441100</v>
      </c>
      <c r="W56" s="41">
        <v>445400</v>
      </c>
      <c r="X56" s="41">
        <v>450700</v>
      </c>
      <c r="Y56" s="41">
        <v>454000</v>
      </c>
      <c r="Z56" s="41">
        <v>455100</v>
      </c>
      <c r="AA56" s="41">
        <v>455200</v>
      </c>
      <c r="AB56" s="41">
        <v>453800</v>
      </c>
      <c r="AC56" s="41">
        <v>453200</v>
      </c>
      <c r="AD56" s="41">
        <v>454800</v>
      </c>
      <c r="AE56" s="41">
        <v>454300</v>
      </c>
      <c r="AF56" s="41">
        <v>448700</v>
      </c>
      <c r="AG56" s="41">
        <v>440900</v>
      </c>
      <c r="AH56" s="41">
        <v>433500</v>
      </c>
      <c r="AI56" s="41">
        <v>428600</v>
      </c>
      <c r="AJ56" s="41">
        <v>426500</v>
      </c>
      <c r="AK56" s="41">
        <v>423800</v>
      </c>
      <c r="AL56" s="41">
        <v>418200</v>
      </c>
      <c r="AM56" s="41">
        <v>412400</v>
      </c>
      <c r="AN56" s="41">
        <v>410200</v>
      </c>
      <c r="AO56" s="41">
        <v>410700</v>
      </c>
      <c r="AP56" s="41">
        <v>409800</v>
      </c>
      <c r="AQ56" s="41">
        <v>406400</v>
      </c>
      <c r="AR56" s="41">
        <v>400600</v>
      </c>
      <c r="AS56" s="41">
        <v>395800</v>
      </c>
      <c r="AT56" s="41">
        <v>392900</v>
      </c>
      <c r="AU56" s="41">
        <v>385000</v>
      </c>
      <c r="AV56" s="41">
        <v>372800</v>
      </c>
      <c r="AW56" s="41">
        <v>362100</v>
      </c>
      <c r="AX56" s="41">
        <v>352400</v>
      </c>
      <c r="AY56" s="41">
        <v>341800</v>
      </c>
      <c r="AZ56" s="41">
        <v>337900</v>
      </c>
      <c r="BA56" s="41">
        <v>336900</v>
      </c>
      <c r="BB56" s="41">
        <v>330400</v>
      </c>
      <c r="BC56" s="41">
        <v>320500</v>
      </c>
      <c r="BD56" s="41">
        <v>313800</v>
      </c>
      <c r="BE56" s="41">
        <v>311100</v>
      </c>
      <c r="BF56" s="41">
        <v>308200</v>
      </c>
      <c r="BG56" s="41">
        <v>304400</v>
      </c>
      <c r="BH56" s="41">
        <v>301200</v>
      </c>
      <c r="BI56" s="41">
        <v>299200</v>
      </c>
      <c r="BJ56" s="41">
        <v>297700</v>
      </c>
      <c r="BK56" s="41">
        <v>298400</v>
      </c>
      <c r="BL56" s="41">
        <v>294900</v>
      </c>
      <c r="BM56" s="41">
        <v>290700</v>
      </c>
      <c r="BN56" s="41">
        <v>290000</v>
      </c>
      <c r="BO56" s="41">
        <v>291600</v>
      </c>
      <c r="BP56" s="41">
        <v>291900</v>
      </c>
      <c r="BQ56" s="41">
        <v>291500</v>
      </c>
      <c r="BR56" s="41">
        <v>290300</v>
      </c>
      <c r="BS56" s="41">
        <v>290400</v>
      </c>
      <c r="BT56" s="41">
        <v>289900</v>
      </c>
      <c r="BU56" s="41">
        <v>287100</v>
      </c>
      <c r="BV56" s="41">
        <v>284200</v>
      </c>
      <c r="BW56" s="41">
        <v>281000</v>
      </c>
      <c r="BX56" s="41">
        <v>275300</v>
      </c>
      <c r="BY56" s="41">
        <v>268500</v>
      </c>
      <c r="BZ56" s="41">
        <v>263600</v>
      </c>
      <c r="CA56" s="41">
        <v>261500</v>
      </c>
      <c r="CB56" s="41">
        <v>261700</v>
      </c>
      <c r="CC56" s="41">
        <v>263200</v>
      </c>
      <c r="CD56" s="41">
        <v>262300</v>
      </c>
      <c r="CE56" s="41">
        <v>259800</v>
      </c>
      <c r="CF56" s="41">
        <v>256700</v>
      </c>
      <c r="CG56" s="41">
        <v>253000</v>
      </c>
      <c r="CH56" s="41">
        <v>251600</v>
      </c>
      <c r="CI56" s="41">
        <v>252500</v>
      </c>
      <c r="CJ56" s="41">
        <v>253800</v>
      </c>
      <c r="CK56" s="41">
        <v>252600</v>
      </c>
      <c r="CL56" s="41">
        <v>249700</v>
      </c>
      <c r="CM56" s="41">
        <v>245500</v>
      </c>
      <c r="CN56" s="41">
        <v>249000</v>
      </c>
      <c r="CO56" s="41">
        <v>255900</v>
      </c>
      <c r="CP56" s="41">
        <v>259500</v>
      </c>
      <c r="CQ56" s="41">
        <v>256900</v>
      </c>
      <c r="CR56" s="41">
        <v>254000</v>
      </c>
      <c r="CS56" s="41">
        <v>252600</v>
      </c>
      <c r="CT56" s="41">
        <v>250600</v>
      </c>
      <c r="CU56" s="41">
        <v>248000</v>
      </c>
      <c r="CV56" s="41">
        <v>247200</v>
      </c>
      <c r="CW56" s="41">
        <v>249500</v>
      </c>
      <c r="CX56" s="41">
        <v>253800</v>
      </c>
      <c r="CY56" s="41">
        <v>260500</v>
      </c>
      <c r="CZ56" s="41">
        <v>264200</v>
      </c>
      <c r="DA56" s="41">
        <v>267400</v>
      </c>
      <c r="DB56" s="41">
        <v>276200</v>
      </c>
      <c r="DC56" s="41">
        <v>286700</v>
      </c>
      <c r="DD56" s="41">
        <v>294400</v>
      </c>
      <c r="DE56" s="41">
        <v>301500</v>
      </c>
      <c r="DF56" s="41">
        <v>309600</v>
      </c>
      <c r="DG56" s="41">
        <v>314600</v>
      </c>
      <c r="DH56" s="41">
        <v>319500</v>
      </c>
      <c r="DI56" s="41">
        <v>327500</v>
      </c>
      <c r="DJ56" s="41">
        <v>337600</v>
      </c>
      <c r="DK56" s="41">
        <v>346900</v>
      </c>
      <c r="DL56" s="41">
        <v>348400</v>
      </c>
      <c r="DM56" s="41">
        <v>341600</v>
      </c>
      <c r="DN56" s="41">
        <v>336300</v>
      </c>
      <c r="DO56" s="41">
        <v>339200</v>
      </c>
      <c r="DP56" s="41">
        <v>343000</v>
      </c>
    </row>
    <row r="57" spans="1:120">
      <c r="A57" s="41">
        <v>93306</v>
      </c>
      <c r="B57" s="41" t="s">
        <v>430</v>
      </c>
      <c r="C57" s="41" t="s">
        <v>66</v>
      </c>
      <c r="D57" s="41" t="s">
        <v>430</v>
      </c>
      <c r="E57" s="41" t="s">
        <v>431</v>
      </c>
      <c r="F57" s="41">
        <v>135100</v>
      </c>
      <c r="G57" s="41">
        <v>138600</v>
      </c>
      <c r="H57" s="41">
        <v>142700</v>
      </c>
      <c r="I57" s="41">
        <v>145900</v>
      </c>
      <c r="J57" s="41">
        <v>149400</v>
      </c>
      <c r="K57" s="41">
        <v>155900</v>
      </c>
      <c r="L57" s="41">
        <v>163900</v>
      </c>
      <c r="M57" s="41">
        <v>169600</v>
      </c>
      <c r="N57" s="41">
        <v>174000</v>
      </c>
      <c r="O57" s="41">
        <v>179500</v>
      </c>
      <c r="P57" s="41">
        <v>185800</v>
      </c>
      <c r="Q57" s="41">
        <v>191100</v>
      </c>
      <c r="R57" s="41">
        <v>195000</v>
      </c>
      <c r="S57" s="41">
        <v>198400</v>
      </c>
      <c r="T57" s="41">
        <v>201700</v>
      </c>
      <c r="U57" s="41">
        <v>204400</v>
      </c>
      <c r="V57" s="41">
        <v>205700</v>
      </c>
      <c r="W57" s="41">
        <v>205200</v>
      </c>
      <c r="X57" s="41">
        <v>203900</v>
      </c>
      <c r="Y57" s="41">
        <v>203200</v>
      </c>
      <c r="Z57" s="41">
        <v>201900</v>
      </c>
      <c r="AA57" s="41">
        <v>199900</v>
      </c>
      <c r="AB57" s="41">
        <v>198000</v>
      </c>
      <c r="AC57" s="41">
        <v>196300</v>
      </c>
      <c r="AD57" s="41">
        <v>194800</v>
      </c>
      <c r="AE57" s="41">
        <v>193900</v>
      </c>
      <c r="AF57" s="41">
        <v>193200</v>
      </c>
      <c r="AG57" s="41">
        <v>192700</v>
      </c>
      <c r="AH57" s="41">
        <v>190900</v>
      </c>
      <c r="AI57" s="41">
        <v>186600</v>
      </c>
      <c r="AJ57" s="41">
        <v>182200</v>
      </c>
      <c r="AK57" s="41">
        <v>179300</v>
      </c>
      <c r="AL57" s="41">
        <v>176700</v>
      </c>
      <c r="AM57" s="41">
        <v>173100</v>
      </c>
      <c r="AN57" s="41">
        <v>169000</v>
      </c>
      <c r="AO57" s="41">
        <v>165100</v>
      </c>
      <c r="AP57" s="41">
        <v>162400</v>
      </c>
      <c r="AQ57" s="41">
        <v>159500</v>
      </c>
      <c r="AR57" s="41">
        <v>156400</v>
      </c>
      <c r="AS57" s="41">
        <v>152800</v>
      </c>
      <c r="AT57" s="41">
        <v>148700</v>
      </c>
      <c r="AU57" s="41">
        <v>144500</v>
      </c>
      <c r="AV57" s="41">
        <v>140400</v>
      </c>
      <c r="AW57" s="41">
        <v>135300</v>
      </c>
      <c r="AX57" s="41">
        <v>130300</v>
      </c>
      <c r="AY57" s="41">
        <v>125800</v>
      </c>
      <c r="AZ57" s="41">
        <v>121800</v>
      </c>
      <c r="BA57" s="41">
        <v>117800</v>
      </c>
      <c r="BB57" s="41">
        <v>112300</v>
      </c>
      <c r="BC57" s="41">
        <v>106000</v>
      </c>
      <c r="BD57" s="41">
        <v>100300</v>
      </c>
      <c r="BE57" s="41">
        <v>95800</v>
      </c>
      <c r="BF57" s="41">
        <v>93000</v>
      </c>
      <c r="BG57" s="41">
        <v>91800</v>
      </c>
      <c r="BH57" s="41">
        <v>91000</v>
      </c>
      <c r="BI57" s="41">
        <v>89600</v>
      </c>
      <c r="BJ57" s="41">
        <v>87000</v>
      </c>
      <c r="BK57" s="41">
        <v>83900</v>
      </c>
      <c r="BL57" s="41">
        <v>81000</v>
      </c>
      <c r="BM57" s="41">
        <v>78100</v>
      </c>
      <c r="BN57" s="41">
        <v>77500</v>
      </c>
      <c r="BO57" s="41">
        <v>78000</v>
      </c>
      <c r="BP57" s="41">
        <v>77500</v>
      </c>
      <c r="BQ57" s="41">
        <v>76700</v>
      </c>
      <c r="BR57" s="41">
        <v>76800</v>
      </c>
      <c r="BS57" s="41">
        <v>76200</v>
      </c>
      <c r="BT57" s="41">
        <v>75000</v>
      </c>
      <c r="BU57" s="41">
        <v>73400</v>
      </c>
      <c r="BV57" s="41">
        <v>72900</v>
      </c>
      <c r="BW57" s="41">
        <v>73700</v>
      </c>
      <c r="BX57" s="41">
        <v>74400</v>
      </c>
      <c r="BY57" s="41">
        <v>74000</v>
      </c>
      <c r="BZ57" s="41">
        <v>72900</v>
      </c>
      <c r="CA57" s="41">
        <v>71800</v>
      </c>
      <c r="CB57" s="41">
        <v>71100</v>
      </c>
      <c r="CC57" s="41">
        <v>70400</v>
      </c>
      <c r="CD57" s="41">
        <v>70100</v>
      </c>
      <c r="CE57" s="41">
        <v>68800</v>
      </c>
      <c r="CF57" s="41">
        <v>66600</v>
      </c>
      <c r="CG57" s="41">
        <v>65100</v>
      </c>
      <c r="CH57" s="41">
        <v>64300</v>
      </c>
      <c r="CI57" s="41">
        <v>62900</v>
      </c>
      <c r="CJ57" s="41">
        <v>61600</v>
      </c>
      <c r="CK57" s="41">
        <v>61900</v>
      </c>
      <c r="CL57" s="41">
        <v>62100</v>
      </c>
      <c r="CM57" s="41">
        <v>61800</v>
      </c>
      <c r="CN57" s="41">
        <v>61800</v>
      </c>
      <c r="CO57" s="41">
        <v>62200</v>
      </c>
      <c r="CP57" s="41">
        <v>61900</v>
      </c>
      <c r="CQ57" s="41">
        <v>62200</v>
      </c>
      <c r="CR57" s="41">
        <v>62900</v>
      </c>
      <c r="CS57" s="41">
        <v>63500</v>
      </c>
      <c r="CT57" s="41">
        <v>64200</v>
      </c>
      <c r="CU57" s="41">
        <v>65700</v>
      </c>
      <c r="CV57" s="41">
        <v>67300</v>
      </c>
      <c r="CW57" s="41">
        <v>69300</v>
      </c>
      <c r="CX57" s="41">
        <v>70500</v>
      </c>
      <c r="CY57" s="41">
        <v>71500</v>
      </c>
      <c r="CZ57" s="41">
        <v>72600</v>
      </c>
      <c r="DA57" s="41">
        <v>74700</v>
      </c>
      <c r="DB57" s="41">
        <v>77200</v>
      </c>
      <c r="DC57" s="41">
        <v>79400</v>
      </c>
      <c r="DD57" s="41">
        <v>81400</v>
      </c>
      <c r="DE57" s="41">
        <v>83600</v>
      </c>
      <c r="DF57" s="41">
        <v>85400</v>
      </c>
      <c r="DG57" s="41">
        <v>86100</v>
      </c>
      <c r="DH57" s="41">
        <v>86600</v>
      </c>
      <c r="DI57" s="41">
        <v>87300</v>
      </c>
      <c r="DJ57" s="41">
        <v>89200</v>
      </c>
      <c r="DK57" s="41">
        <v>91300</v>
      </c>
      <c r="DL57" s="41">
        <v>92800</v>
      </c>
      <c r="DM57" s="41">
        <v>93700</v>
      </c>
      <c r="DN57" s="41">
        <v>94200</v>
      </c>
      <c r="DO57" s="41">
        <v>95000</v>
      </c>
      <c r="DP57" s="41">
        <v>96000</v>
      </c>
    </row>
    <row r="58" spans="1:120">
      <c r="A58" s="41">
        <v>93307</v>
      </c>
      <c r="B58" s="41" t="s">
        <v>430</v>
      </c>
      <c r="C58" s="41" t="s">
        <v>66</v>
      </c>
      <c r="D58" s="41" t="s">
        <v>430</v>
      </c>
      <c r="E58" s="41" t="s">
        <v>431</v>
      </c>
      <c r="F58" s="41">
        <v>105200</v>
      </c>
      <c r="G58" s="41">
        <v>108500</v>
      </c>
      <c r="H58" s="41">
        <v>110600</v>
      </c>
      <c r="I58" s="41">
        <v>112300</v>
      </c>
      <c r="J58" s="41">
        <v>114500</v>
      </c>
      <c r="K58" s="41">
        <v>118600</v>
      </c>
      <c r="L58" s="41">
        <v>123500</v>
      </c>
      <c r="M58" s="41">
        <v>128000</v>
      </c>
      <c r="N58" s="41">
        <v>132400</v>
      </c>
      <c r="O58" s="41">
        <v>136500</v>
      </c>
      <c r="P58" s="41">
        <v>140000</v>
      </c>
      <c r="Q58" s="41">
        <v>143900</v>
      </c>
      <c r="R58" s="41">
        <v>147600</v>
      </c>
      <c r="S58" s="41">
        <v>151800</v>
      </c>
      <c r="T58" s="41">
        <v>156200</v>
      </c>
      <c r="U58" s="41">
        <v>160100</v>
      </c>
      <c r="V58" s="41">
        <v>163400</v>
      </c>
      <c r="W58" s="41">
        <v>165100</v>
      </c>
      <c r="X58" s="41">
        <v>164800</v>
      </c>
      <c r="Y58" s="41">
        <v>164800</v>
      </c>
      <c r="Z58" s="41">
        <v>165200</v>
      </c>
      <c r="AA58" s="41">
        <v>165400</v>
      </c>
      <c r="AB58" s="41">
        <v>164700</v>
      </c>
      <c r="AC58" s="41">
        <v>163000</v>
      </c>
      <c r="AD58" s="41">
        <v>161200</v>
      </c>
      <c r="AE58" s="41">
        <v>160600</v>
      </c>
      <c r="AF58" s="41">
        <v>160500</v>
      </c>
      <c r="AG58" s="41">
        <v>159600</v>
      </c>
      <c r="AH58" s="41">
        <v>157100</v>
      </c>
      <c r="AI58" s="41">
        <v>154500</v>
      </c>
      <c r="AJ58" s="41">
        <v>153000</v>
      </c>
      <c r="AK58" s="41">
        <v>150300</v>
      </c>
      <c r="AL58" s="41">
        <v>145800</v>
      </c>
      <c r="AM58" s="41">
        <v>140800</v>
      </c>
      <c r="AN58" s="41">
        <v>136800</v>
      </c>
      <c r="AO58" s="41">
        <v>132500</v>
      </c>
      <c r="AP58" s="41">
        <v>127900</v>
      </c>
      <c r="AQ58" s="41">
        <v>122300</v>
      </c>
      <c r="AR58" s="41">
        <v>117400</v>
      </c>
      <c r="AS58" s="41">
        <v>113600</v>
      </c>
      <c r="AT58" s="41">
        <v>110100</v>
      </c>
      <c r="AU58" s="41">
        <v>106500</v>
      </c>
      <c r="AV58" s="41">
        <v>103200</v>
      </c>
      <c r="AW58" s="41">
        <v>100000</v>
      </c>
      <c r="AX58" s="41">
        <v>96300</v>
      </c>
      <c r="AY58" s="41">
        <v>92500</v>
      </c>
      <c r="AZ58" s="41">
        <v>88500</v>
      </c>
      <c r="BA58" s="41">
        <v>85600</v>
      </c>
      <c r="BB58" s="41">
        <v>82400</v>
      </c>
      <c r="BC58" s="41">
        <v>78900</v>
      </c>
      <c r="BD58" s="41">
        <v>75300</v>
      </c>
      <c r="BE58" s="41">
        <v>72400</v>
      </c>
      <c r="BF58" s="41">
        <v>70100</v>
      </c>
      <c r="BG58" s="41">
        <v>67600</v>
      </c>
      <c r="BH58" s="41">
        <v>63400</v>
      </c>
      <c r="BI58" s="41">
        <v>59300</v>
      </c>
      <c r="BJ58" s="41">
        <v>56800</v>
      </c>
      <c r="BK58" s="41">
        <v>55200</v>
      </c>
      <c r="BL58" s="41">
        <v>54200</v>
      </c>
      <c r="BM58" s="41">
        <v>54200</v>
      </c>
      <c r="BN58" s="41">
        <v>54700</v>
      </c>
      <c r="BO58" s="41">
        <v>54700</v>
      </c>
      <c r="BP58" s="41">
        <v>54200</v>
      </c>
      <c r="BQ58" s="41">
        <v>53500</v>
      </c>
      <c r="BR58" s="41">
        <v>52700</v>
      </c>
      <c r="BS58" s="41">
        <v>51900</v>
      </c>
      <c r="BT58" s="41">
        <v>51200</v>
      </c>
      <c r="BU58" s="41">
        <v>49800</v>
      </c>
      <c r="BV58" s="41">
        <v>48400</v>
      </c>
      <c r="BW58" s="41">
        <v>47500</v>
      </c>
      <c r="BX58" s="41">
        <v>46800</v>
      </c>
      <c r="BY58" s="41">
        <v>46100</v>
      </c>
      <c r="BZ58" s="41">
        <v>45800</v>
      </c>
      <c r="CA58" s="41">
        <v>45600</v>
      </c>
      <c r="CB58" s="41">
        <v>45400</v>
      </c>
      <c r="CC58" s="41">
        <v>45300</v>
      </c>
      <c r="CD58" s="41">
        <v>45500</v>
      </c>
      <c r="CE58" s="41">
        <v>45200</v>
      </c>
      <c r="CF58" s="41">
        <v>44700</v>
      </c>
      <c r="CG58" s="41">
        <v>44600</v>
      </c>
      <c r="CH58" s="41">
        <v>44700</v>
      </c>
      <c r="CI58" s="41">
        <v>44500</v>
      </c>
      <c r="CJ58" s="41">
        <v>44200</v>
      </c>
      <c r="CK58" s="41">
        <v>44200</v>
      </c>
      <c r="CL58" s="41">
        <v>44100</v>
      </c>
      <c r="CM58" s="41">
        <v>44200</v>
      </c>
      <c r="CN58" s="41">
        <v>44700</v>
      </c>
      <c r="CO58" s="41">
        <v>45300</v>
      </c>
      <c r="CP58" s="41">
        <v>45400</v>
      </c>
      <c r="CQ58" s="41">
        <v>45700</v>
      </c>
      <c r="CR58" s="41">
        <v>46500</v>
      </c>
      <c r="CS58" s="41">
        <v>47300</v>
      </c>
      <c r="CT58" s="41">
        <v>48000</v>
      </c>
      <c r="CU58" s="41">
        <v>48900</v>
      </c>
      <c r="CV58" s="41">
        <v>49700</v>
      </c>
      <c r="CW58" s="41">
        <v>50200</v>
      </c>
      <c r="CX58" s="41">
        <v>50200</v>
      </c>
      <c r="CY58" s="41">
        <v>50300</v>
      </c>
      <c r="CZ58" s="41">
        <v>50400</v>
      </c>
      <c r="DA58" s="41">
        <v>50900</v>
      </c>
      <c r="DB58" s="41">
        <v>52100</v>
      </c>
      <c r="DC58" s="41">
        <v>54000</v>
      </c>
      <c r="DD58" s="41">
        <v>56800</v>
      </c>
      <c r="DE58" s="41">
        <v>59500</v>
      </c>
      <c r="DF58" s="41">
        <v>61900</v>
      </c>
      <c r="DG58" s="41">
        <v>64100</v>
      </c>
      <c r="DH58" s="41">
        <v>66500</v>
      </c>
      <c r="DI58" s="41">
        <v>67500</v>
      </c>
      <c r="DJ58" s="41">
        <v>68400</v>
      </c>
      <c r="DK58" s="41">
        <v>70100</v>
      </c>
      <c r="DL58" s="41">
        <v>71400</v>
      </c>
      <c r="DM58" s="41">
        <v>72000</v>
      </c>
      <c r="DN58" s="41">
        <v>73100</v>
      </c>
      <c r="DO58" s="41">
        <v>74400</v>
      </c>
      <c r="DP58" s="41">
        <v>75000</v>
      </c>
    </row>
    <row r="59" spans="1:120">
      <c r="A59" s="41">
        <v>94538</v>
      </c>
      <c r="B59" s="41" t="s">
        <v>95</v>
      </c>
      <c r="C59" s="41" t="s">
        <v>66</v>
      </c>
      <c r="D59" s="41" t="s">
        <v>65</v>
      </c>
      <c r="E59" s="41" t="s">
        <v>78</v>
      </c>
      <c r="F59" s="41">
        <v>389500</v>
      </c>
      <c r="G59" s="41">
        <v>394200</v>
      </c>
      <c r="H59" s="41">
        <v>397800</v>
      </c>
      <c r="I59" s="41">
        <v>401500</v>
      </c>
      <c r="J59" s="41">
        <v>407600</v>
      </c>
      <c r="K59" s="41">
        <v>415800</v>
      </c>
      <c r="L59" s="41">
        <v>420600</v>
      </c>
      <c r="M59" s="41">
        <v>421200</v>
      </c>
      <c r="N59" s="41">
        <v>422600</v>
      </c>
      <c r="O59" s="41">
        <v>425100</v>
      </c>
      <c r="P59" s="41">
        <v>426600</v>
      </c>
      <c r="Q59" s="41">
        <v>429100</v>
      </c>
      <c r="R59" s="41">
        <v>433500</v>
      </c>
      <c r="S59" s="41">
        <v>434900</v>
      </c>
      <c r="T59" s="41">
        <v>434000</v>
      </c>
      <c r="U59" s="41">
        <v>433100</v>
      </c>
      <c r="V59" s="41">
        <v>432900</v>
      </c>
      <c r="W59" s="41">
        <v>431100</v>
      </c>
      <c r="X59" s="41">
        <v>431100</v>
      </c>
      <c r="Y59" s="41">
        <v>433500</v>
      </c>
      <c r="Z59" s="41">
        <v>436200</v>
      </c>
      <c r="AA59" s="41">
        <v>438000</v>
      </c>
      <c r="AB59" s="41">
        <v>439400</v>
      </c>
      <c r="AC59" s="41">
        <v>437500</v>
      </c>
      <c r="AD59" s="41">
        <v>433500</v>
      </c>
      <c r="AE59" s="41">
        <v>432800</v>
      </c>
      <c r="AF59" s="41">
        <v>435100</v>
      </c>
      <c r="AG59" s="41">
        <v>435600</v>
      </c>
      <c r="AH59" s="41">
        <v>433500</v>
      </c>
      <c r="AI59" s="41">
        <v>429900</v>
      </c>
      <c r="AJ59" s="41">
        <v>423800</v>
      </c>
      <c r="AK59" s="41">
        <v>417200</v>
      </c>
      <c r="AL59" s="41">
        <v>413100</v>
      </c>
      <c r="AM59" s="41">
        <v>410800</v>
      </c>
      <c r="AN59" s="41">
        <v>406300</v>
      </c>
      <c r="AO59" s="41">
        <v>400500</v>
      </c>
      <c r="AP59" s="41">
        <v>394400</v>
      </c>
      <c r="AQ59" s="41">
        <v>387000</v>
      </c>
      <c r="AR59" s="41">
        <v>380000</v>
      </c>
      <c r="AS59" s="41">
        <v>374900</v>
      </c>
      <c r="AT59" s="41">
        <v>369000</v>
      </c>
      <c r="AU59" s="41">
        <v>362300</v>
      </c>
      <c r="AV59" s="41">
        <v>356800</v>
      </c>
      <c r="AW59" s="41">
        <v>349900</v>
      </c>
      <c r="AX59" s="41">
        <v>340000</v>
      </c>
      <c r="AY59" s="41">
        <v>327300</v>
      </c>
      <c r="AZ59" s="41">
        <v>313500</v>
      </c>
      <c r="BA59" s="41">
        <v>305800</v>
      </c>
      <c r="BB59" s="41">
        <v>302800</v>
      </c>
      <c r="BC59" s="41">
        <v>297200</v>
      </c>
      <c r="BD59" s="41">
        <v>287800</v>
      </c>
      <c r="BE59" s="41">
        <v>280200</v>
      </c>
      <c r="BF59" s="41">
        <v>274200</v>
      </c>
      <c r="BG59" s="41">
        <v>269600</v>
      </c>
      <c r="BH59" s="41">
        <v>267800</v>
      </c>
      <c r="BI59" s="41">
        <v>267300</v>
      </c>
      <c r="BJ59" s="41">
        <v>266000</v>
      </c>
      <c r="BK59" s="41">
        <v>264500</v>
      </c>
      <c r="BL59" s="41">
        <v>266300</v>
      </c>
      <c r="BM59" s="41">
        <v>268500</v>
      </c>
      <c r="BN59" s="41">
        <v>273000</v>
      </c>
      <c r="BO59" s="41">
        <v>279500</v>
      </c>
      <c r="BP59" s="41">
        <v>283100</v>
      </c>
      <c r="BQ59" s="41">
        <v>282200</v>
      </c>
      <c r="BR59" s="41">
        <v>282900</v>
      </c>
      <c r="BS59" s="41">
        <v>283400</v>
      </c>
      <c r="BT59" s="41">
        <v>282600</v>
      </c>
      <c r="BU59" s="41">
        <v>281300</v>
      </c>
      <c r="BV59" s="41">
        <v>280300</v>
      </c>
      <c r="BW59" s="41">
        <v>279100</v>
      </c>
      <c r="BX59" s="41">
        <v>277300</v>
      </c>
      <c r="BY59" s="41">
        <v>275300</v>
      </c>
      <c r="BZ59" s="41">
        <v>269500</v>
      </c>
      <c r="CA59" s="41">
        <v>260900</v>
      </c>
      <c r="CB59" s="41">
        <v>255500</v>
      </c>
      <c r="CC59" s="41">
        <v>254700</v>
      </c>
      <c r="CD59" s="41">
        <v>253500</v>
      </c>
      <c r="CE59" s="41">
        <v>252800</v>
      </c>
      <c r="CF59" s="41">
        <v>252000</v>
      </c>
      <c r="CG59" s="41">
        <v>249500</v>
      </c>
      <c r="CH59" s="41">
        <v>245700</v>
      </c>
      <c r="CI59" s="41">
        <v>245000</v>
      </c>
      <c r="CJ59" s="41">
        <v>247400</v>
      </c>
      <c r="CK59" s="41">
        <v>246800</v>
      </c>
      <c r="CL59" s="41">
        <v>243100</v>
      </c>
      <c r="CM59" s="41">
        <v>242600</v>
      </c>
      <c r="CN59" s="41">
        <v>246200</v>
      </c>
      <c r="CO59" s="41">
        <v>249300</v>
      </c>
      <c r="CP59" s="41">
        <v>252800</v>
      </c>
      <c r="CQ59" s="41">
        <v>255500</v>
      </c>
      <c r="CR59" s="41">
        <v>259300</v>
      </c>
      <c r="CS59" s="41">
        <v>263900</v>
      </c>
      <c r="CT59" s="41">
        <v>267600</v>
      </c>
      <c r="CU59" s="41">
        <v>270400</v>
      </c>
      <c r="CV59" s="41">
        <v>275000</v>
      </c>
      <c r="CW59" s="41">
        <v>281300</v>
      </c>
      <c r="CX59" s="41">
        <v>285900</v>
      </c>
      <c r="CY59" s="41">
        <v>291600</v>
      </c>
      <c r="CZ59" s="41">
        <v>300900</v>
      </c>
      <c r="DA59" s="41">
        <v>309300</v>
      </c>
      <c r="DB59" s="41">
        <v>312800</v>
      </c>
      <c r="DC59" s="41">
        <v>316800</v>
      </c>
      <c r="DD59" s="41">
        <v>321200</v>
      </c>
      <c r="DE59" s="41">
        <v>326000</v>
      </c>
      <c r="DF59" s="41">
        <v>333800</v>
      </c>
      <c r="DG59" s="41">
        <v>341900</v>
      </c>
      <c r="DH59" s="41">
        <v>347300</v>
      </c>
      <c r="DI59" s="41">
        <v>352100</v>
      </c>
      <c r="DJ59" s="41">
        <v>359200</v>
      </c>
      <c r="DK59" s="41">
        <v>369400</v>
      </c>
      <c r="DL59" s="41">
        <v>376500</v>
      </c>
      <c r="DM59" s="41">
        <v>381800</v>
      </c>
      <c r="DN59" s="41">
        <v>390000</v>
      </c>
      <c r="DO59" s="41">
        <v>400100</v>
      </c>
      <c r="DP59" s="41">
        <v>407000</v>
      </c>
    </row>
    <row r="60" spans="1:120">
      <c r="A60" s="41">
        <v>95123</v>
      </c>
      <c r="B60" s="41" t="s">
        <v>109</v>
      </c>
      <c r="C60" s="41" t="s">
        <v>66</v>
      </c>
      <c r="D60" s="41" t="s">
        <v>109</v>
      </c>
      <c r="E60" s="41" t="s">
        <v>110</v>
      </c>
      <c r="F60" s="41">
        <v>338000</v>
      </c>
      <c r="G60" s="41">
        <v>344300</v>
      </c>
      <c r="H60" s="41">
        <v>351300</v>
      </c>
      <c r="I60" s="41">
        <v>359600</v>
      </c>
      <c r="J60" s="41">
        <v>367200</v>
      </c>
      <c r="K60" s="41">
        <v>372800</v>
      </c>
      <c r="L60" s="41">
        <v>379500</v>
      </c>
      <c r="M60" s="41">
        <v>386800</v>
      </c>
      <c r="N60" s="41">
        <v>392100</v>
      </c>
      <c r="O60" s="41">
        <v>394800</v>
      </c>
      <c r="P60" s="41">
        <v>395600</v>
      </c>
      <c r="Q60" s="41">
        <v>395400</v>
      </c>
      <c r="R60" s="41">
        <v>395400</v>
      </c>
      <c r="S60" s="41">
        <v>396300</v>
      </c>
      <c r="T60" s="41">
        <v>398100</v>
      </c>
      <c r="U60" s="41">
        <v>401100</v>
      </c>
      <c r="V60" s="41">
        <v>404200</v>
      </c>
      <c r="W60" s="41">
        <v>407700</v>
      </c>
      <c r="X60" s="41">
        <v>410000</v>
      </c>
      <c r="Y60" s="41">
        <v>408800</v>
      </c>
      <c r="Z60" s="41">
        <v>407600</v>
      </c>
      <c r="AA60" s="41">
        <v>410300</v>
      </c>
      <c r="AB60" s="41">
        <v>414400</v>
      </c>
      <c r="AC60" s="41">
        <v>415400</v>
      </c>
      <c r="AD60" s="41">
        <v>414600</v>
      </c>
      <c r="AE60" s="41">
        <v>413900</v>
      </c>
      <c r="AF60" s="41">
        <v>413100</v>
      </c>
      <c r="AG60" s="41">
        <v>410400</v>
      </c>
      <c r="AH60" s="41">
        <v>407500</v>
      </c>
      <c r="AI60" s="41">
        <v>406400</v>
      </c>
      <c r="AJ60" s="41">
        <v>406400</v>
      </c>
      <c r="AK60" s="41">
        <v>405300</v>
      </c>
      <c r="AL60" s="41">
        <v>402400</v>
      </c>
      <c r="AM60" s="41">
        <v>398400</v>
      </c>
      <c r="AN60" s="41">
        <v>394000</v>
      </c>
      <c r="AO60" s="41">
        <v>387000</v>
      </c>
      <c r="AP60" s="41">
        <v>378100</v>
      </c>
      <c r="AQ60" s="41">
        <v>366700</v>
      </c>
      <c r="AR60" s="41">
        <v>353600</v>
      </c>
      <c r="AS60" s="41">
        <v>340900</v>
      </c>
      <c r="AT60" s="41">
        <v>331300</v>
      </c>
      <c r="AU60" s="41">
        <v>321700</v>
      </c>
      <c r="AV60" s="41">
        <v>313100</v>
      </c>
      <c r="AW60" s="41">
        <v>306400</v>
      </c>
      <c r="AX60" s="41">
        <v>300400</v>
      </c>
      <c r="AY60" s="41">
        <v>293200</v>
      </c>
      <c r="AZ60" s="41">
        <v>287200</v>
      </c>
      <c r="BA60" s="41">
        <v>283800</v>
      </c>
      <c r="BB60" s="41">
        <v>281500</v>
      </c>
      <c r="BC60" s="41">
        <v>276700</v>
      </c>
      <c r="BD60" s="41">
        <v>270300</v>
      </c>
      <c r="BE60" s="41">
        <v>266000</v>
      </c>
      <c r="BF60" s="41">
        <v>261000</v>
      </c>
      <c r="BG60" s="41">
        <v>252900</v>
      </c>
      <c r="BH60" s="41">
        <v>245900</v>
      </c>
      <c r="BI60" s="41">
        <v>241100</v>
      </c>
      <c r="BJ60" s="41">
        <v>236200</v>
      </c>
      <c r="BK60" s="41">
        <v>231500</v>
      </c>
      <c r="BL60" s="41">
        <v>226000</v>
      </c>
      <c r="BM60" s="41">
        <v>221800</v>
      </c>
      <c r="BN60" s="41">
        <v>218800</v>
      </c>
      <c r="BO60" s="41">
        <v>216100</v>
      </c>
      <c r="BP60" s="41">
        <v>214600</v>
      </c>
      <c r="BQ60" s="41">
        <v>214000</v>
      </c>
      <c r="BR60" s="41">
        <v>212100</v>
      </c>
      <c r="BS60" s="41">
        <v>209500</v>
      </c>
      <c r="BT60" s="41">
        <v>205500</v>
      </c>
      <c r="BU60" s="41">
        <v>202200</v>
      </c>
      <c r="BV60" s="41">
        <v>200600</v>
      </c>
      <c r="BW60" s="41">
        <v>199400</v>
      </c>
      <c r="BX60" s="41">
        <v>197200</v>
      </c>
      <c r="BY60" s="41">
        <v>196100</v>
      </c>
      <c r="BZ60" s="41">
        <v>195400</v>
      </c>
      <c r="CA60" s="41">
        <v>195700</v>
      </c>
      <c r="CB60" s="41">
        <v>196000</v>
      </c>
      <c r="CC60" s="41">
        <v>195500</v>
      </c>
      <c r="CD60" s="41">
        <v>195000</v>
      </c>
      <c r="CE60" s="41">
        <v>195800</v>
      </c>
      <c r="CF60" s="41">
        <v>195700</v>
      </c>
      <c r="CG60" s="41">
        <v>193800</v>
      </c>
      <c r="CH60" s="41">
        <v>191800</v>
      </c>
      <c r="CI60" s="41">
        <v>190200</v>
      </c>
      <c r="CJ60" s="41">
        <v>189400</v>
      </c>
      <c r="CK60" s="41">
        <v>189400</v>
      </c>
      <c r="CL60" s="41">
        <v>190300</v>
      </c>
      <c r="CM60" s="41">
        <v>191800</v>
      </c>
      <c r="CN60" s="41">
        <v>193000</v>
      </c>
      <c r="CO60" s="41">
        <v>194200</v>
      </c>
      <c r="CP60" s="41">
        <v>196400</v>
      </c>
      <c r="CQ60" s="41">
        <v>199100</v>
      </c>
      <c r="CR60" s="41">
        <v>201600</v>
      </c>
      <c r="CS60" s="41">
        <v>203900</v>
      </c>
      <c r="CT60" s="41">
        <v>206800</v>
      </c>
      <c r="CU60" s="41">
        <v>211600</v>
      </c>
      <c r="CV60" s="41">
        <v>218700</v>
      </c>
      <c r="CW60" s="41">
        <v>223600</v>
      </c>
      <c r="CX60" s="41">
        <v>227100</v>
      </c>
      <c r="CY60" s="41">
        <v>234500</v>
      </c>
      <c r="CZ60" s="41">
        <v>244700</v>
      </c>
      <c r="DA60" s="41">
        <v>253100</v>
      </c>
      <c r="DB60" s="41">
        <v>259100</v>
      </c>
      <c r="DC60" s="41">
        <v>266400</v>
      </c>
      <c r="DD60" s="41">
        <v>274400</v>
      </c>
      <c r="DE60" s="41">
        <v>282300</v>
      </c>
      <c r="DF60" s="41">
        <v>289300</v>
      </c>
      <c r="DG60" s="41">
        <v>296100</v>
      </c>
      <c r="DH60" s="41">
        <v>302300</v>
      </c>
      <c r="DI60" s="41">
        <v>307900</v>
      </c>
      <c r="DJ60" s="41">
        <v>313800</v>
      </c>
      <c r="DK60" s="41">
        <v>319200</v>
      </c>
      <c r="DL60" s="41">
        <v>324200</v>
      </c>
      <c r="DM60" s="41">
        <v>328900</v>
      </c>
      <c r="DN60" s="41">
        <v>335200</v>
      </c>
      <c r="DO60" s="41">
        <v>341000</v>
      </c>
      <c r="DP60" s="41">
        <v>345900</v>
      </c>
    </row>
    <row r="61" spans="1:120">
      <c r="A61" s="41">
        <v>93727</v>
      </c>
      <c r="B61" s="41" t="s">
        <v>442</v>
      </c>
      <c r="C61" s="41" t="s">
        <v>66</v>
      </c>
      <c r="D61" s="41" t="s">
        <v>442</v>
      </c>
      <c r="E61" s="41" t="s">
        <v>442</v>
      </c>
      <c r="F61" s="41">
        <v>151800</v>
      </c>
      <c r="G61" s="41">
        <v>156300</v>
      </c>
      <c r="H61" s="41">
        <v>161500</v>
      </c>
      <c r="I61" s="41">
        <v>167100</v>
      </c>
      <c r="J61" s="41">
        <v>172000</v>
      </c>
      <c r="K61" s="41">
        <v>175800</v>
      </c>
      <c r="L61" s="41">
        <v>180300</v>
      </c>
      <c r="M61" s="41">
        <v>185600</v>
      </c>
      <c r="N61" s="41">
        <v>190000</v>
      </c>
      <c r="O61" s="41">
        <v>191400</v>
      </c>
      <c r="P61" s="41">
        <v>192200</v>
      </c>
      <c r="Q61" s="41">
        <v>193900</v>
      </c>
      <c r="R61" s="41">
        <v>195100</v>
      </c>
      <c r="S61" s="41">
        <v>195200</v>
      </c>
      <c r="T61" s="41">
        <v>194900</v>
      </c>
      <c r="U61" s="41">
        <v>194700</v>
      </c>
      <c r="V61" s="41">
        <v>195500</v>
      </c>
      <c r="W61" s="41">
        <v>196800</v>
      </c>
      <c r="X61" s="41">
        <v>196600</v>
      </c>
      <c r="Y61" s="41">
        <v>197400</v>
      </c>
      <c r="Z61" s="41">
        <v>197600</v>
      </c>
      <c r="AA61" s="41">
        <v>196700</v>
      </c>
      <c r="AB61" s="41">
        <v>195400</v>
      </c>
      <c r="AC61" s="41">
        <v>193700</v>
      </c>
      <c r="AD61" s="41">
        <v>191500</v>
      </c>
      <c r="AE61" s="41">
        <v>188800</v>
      </c>
      <c r="AF61" s="41">
        <v>186200</v>
      </c>
      <c r="AG61" s="41">
        <v>184100</v>
      </c>
      <c r="AH61" s="41">
        <v>183100</v>
      </c>
      <c r="AI61" s="41">
        <v>182600</v>
      </c>
      <c r="AJ61" s="41">
        <v>182100</v>
      </c>
      <c r="AK61" s="41">
        <v>179800</v>
      </c>
      <c r="AL61" s="41">
        <v>176800</v>
      </c>
      <c r="AM61" s="41">
        <v>173700</v>
      </c>
      <c r="AN61" s="41">
        <v>171500</v>
      </c>
      <c r="AO61" s="41">
        <v>170100</v>
      </c>
      <c r="AP61" s="41">
        <v>168800</v>
      </c>
      <c r="AQ61" s="41">
        <v>164400</v>
      </c>
      <c r="AR61" s="41">
        <v>158300</v>
      </c>
      <c r="AS61" s="41">
        <v>153900</v>
      </c>
      <c r="AT61" s="41">
        <v>151000</v>
      </c>
      <c r="AU61" s="41">
        <v>146200</v>
      </c>
      <c r="AV61" s="41">
        <v>139600</v>
      </c>
      <c r="AW61" s="41">
        <v>133800</v>
      </c>
      <c r="AX61" s="41">
        <v>129800</v>
      </c>
      <c r="AY61" s="41">
        <v>126700</v>
      </c>
      <c r="AZ61" s="41">
        <v>122600</v>
      </c>
      <c r="BA61" s="41">
        <v>119800</v>
      </c>
      <c r="BB61" s="41">
        <v>118900</v>
      </c>
      <c r="BC61" s="41">
        <v>116100</v>
      </c>
      <c r="BD61" s="41">
        <v>111600</v>
      </c>
      <c r="BE61" s="41">
        <v>108400</v>
      </c>
      <c r="BF61" s="41">
        <v>106100</v>
      </c>
      <c r="BG61" s="41">
        <v>103700</v>
      </c>
      <c r="BH61" s="41">
        <v>101300</v>
      </c>
      <c r="BI61" s="41">
        <v>98100</v>
      </c>
      <c r="BJ61" s="41">
        <v>95200</v>
      </c>
      <c r="BK61" s="41">
        <v>93400</v>
      </c>
      <c r="BL61" s="41">
        <v>92200</v>
      </c>
      <c r="BM61" s="41">
        <v>90600</v>
      </c>
      <c r="BN61" s="41">
        <v>89000</v>
      </c>
      <c r="BO61" s="41">
        <v>89000</v>
      </c>
      <c r="BP61" s="41">
        <v>89300</v>
      </c>
      <c r="BQ61" s="41">
        <v>87200</v>
      </c>
      <c r="BR61" s="41">
        <v>83600</v>
      </c>
      <c r="BS61" s="41">
        <v>81000</v>
      </c>
      <c r="BT61" s="41">
        <v>80800</v>
      </c>
      <c r="BU61" s="41">
        <v>81300</v>
      </c>
      <c r="BV61" s="41">
        <v>80400</v>
      </c>
      <c r="BW61" s="41">
        <v>79000</v>
      </c>
      <c r="BX61" s="41">
        <v>78500</v>
      </c>
      <c r="BY61" s="41">
        <v>77100</v>
      </c>
      <c r="BZ61" s="41">
        <v>74000</v>
      </c>
      <c r="CA61" s="41">
        <v>73200</v>
      </c>
      <c r="CB61" s="41">
        <v>75200</v>
      </c>
      <c r="CC61" s="41">
        <v>75800</v>
      </c>
      <c r="CD61" s="41">
        <v>74900</v>
      </c>
      <c r="CE61" s="41">
        <v>75100</v>
      </c>
      <c r="CF61" s="41">
        <v>75100</v>
      </c>
      <c r="CG61" s="41">
        <v>74900</v>
      </c>
      <c r="CH61" s="41">
        <v>74500</v>
      </c>
      <c r="CI61" s="41">
        <v>73900</v>
      </c>
      <c r="CJ61" s="41">
        <v>73700</v>
      </c>
      <c r="CK61" s="41">
        <v>73900</v>
      </c>
      <c r="CL61" s="41">
        <v>73900</v>
      </c>
      <c r="CM61" s="41">
        <v>74300</v>
      </c>
      <c r="CN61" s="41">
        <v>74500</v>
      </c>
      <c r="CO61" s="41">
        <v>74200</v>
      </c>
      <c r="CP61" s="41">
        <v>72900</v>
      </c>
      <c r="CQ61" s="41">
        <v>71800</v>
      </c>
      <c r="CR61" s="41">
        <v>70900</v>
      </c>
      <c r="CS61" s="41">
        <v>70600</v>
      </c>
      <c r="CT61" s="41">
        <v>71400</v>
      </c>
      <c r="CU61" s="41">
        <v>72600</v>
      </c>
      <c r="CV61" s="41">
        <v>72600</v>
      </c>
      <c r="CW61" s="41">
        <v>73000</v>
      </c>
      <c r="CX61" s="41">
        <v>74500</v>
      </c>
      <c r="CY61" s="41">
        <v>76000</v>
      </c>
      <c r="CZ61" s="41">
        <v>76900</v>
      </c>
      <c r="DA61" s="41">
        <v>78900</v>
      </c>
      <c r="DB61" s="41">
        <v>83100</v>
      </c>
      <c r="DC61" s="41">
        <v>87100</v>
      </c>
      <c r="DD61" s="41">
        <v>89800</v>
      </c>
      <c r="DE61" s="41">
        <v>92100</v>
      </c>
      <c r="DF61" s="41">
        <v>93900</v>
      </c>
      <c r="DG61" s="41">
        <v>95200</v>
      </c>
      <c r="DH61" s="41">
        <v>96500</v>
      </c>
      <c r="DI61" s="41">
        <v>97500</v>
      </c>
      <c r="DJ61" s="41">
        <v>98000</v>
      </c>
      <c r="DK61" s="41">
        <v>97900</v>
      </c>
      <c r="DL61" s="41">
        <v>97600</v>
      </c>
      <c r="DM61" s="41">
        <v>98500</v>
      </c>
      <c r="DN61" s="41">
        <v>100200</v>
      </c>
      <c r="DO61" s="41">
        <v>101700</v>
      </c>
      <c r="DP61" s="41">
        <v>102800</v>
      </c>
    </row>
    <row r="62" spans="1:120">
      <c r="A62" s="41">
        <v>90631</v>
      </c>
      <c r="B62" s="41" t="s">
        <v>443</v>
      </c>
      <c r="C62" s="41" t="s">
        <v>66</v>
      </c>
      <c r="D62" s="41" t="s">
        <v>394</v>
      </c>
      <c r="E62" s="41" t="s">
        <v>399</v>
      </c>
      <c r="F62" s="41">
        <v>373400</v>
      </c>
      <c r="G62" s="41">
        <v>378400</v>
      </c>
      <c r="H62" s="41">
        <v>385100</v>
      </c>
      <c r="I62" s="41">
        <v>392100</v>
      </c>
      <c r="J62" s="41">
        <v>398900</v>
      </c>
      <c r="K62" s="41">
        <v>406000</v>
      </c>
      <c r="L62" s="41">
        <v>412900</v>
      </c>
      <c r="M62" s="41">
        <v>419800</v>
      </c>
      <c r="N62" s="41">
        <v>426800</v>
      </c>
      <c r="O62" s="41">
        <v>433100</v>
      </c>
      <c r="P62" s="41">
        <v>438100</v>
      </c>
      <c r="Q62" s="41">
        <v>441200</v>
      </c>
      <c r="R62" s="41">
        <v>442900</v>
      </c>
      <c r="S62" s="41">
        <v>442700</v>
      </c>
      <c r="T62" s="41">
        <v>441300</v>
      </c>
      <c r="U62" s="41">
        <v>440500</v>
      </c>
      <c r="V62" s="41">
        <v>441700</v>
      </c>
      <c r="W62" s="41">
        <v>443000</v>
      </c>
      <c r="X62" s="41">
        <v>443600</v>
      </c>
      <c r="Y62" s="41">
        <v>443800</v>
      </c>
      <c r="Z62" s="41">
        <v>445200</v>
      </c>
      <c r="AA62" s="41">
        <v>447700</v>
      </c>
      <c r="AB62" s="41">
        <v>450500</v>
      </c>
      <c r="AC62" s="41">
        <v>453900</v>
      </c>
      <c r="AD62" s="41">
        <v>457500</v>
      </c>
      <c r="AE62" s="41">
        <v>458100</v>
      </c>
      <c r="AF62" s="41">
        <v>455500</v>
      </c>
      <c r="AG62" s="41">
        <v>452900</v>
      </c>
      <c r="AH62" s="41">
        <v>449700</v>
      </c>
      <c r="AI62" s="41">
        <v>444900</v>
      </c>
      <c r="AJ62" s="41">
        <v>439000</v>
      </c>
      <c r="AK62" s="41">
        <v>434200</v>
      </c>
      <c r="AL62" s="41">
        <v>428500</v>
      </c>
      <c r="AM62" s="41">
        <v>424300</v>
      </c>
      <c r="AN62" s="41">
        <v>420400</v>
      </c>
      <c r="AO62" s="41">
        <v>416800</v>
      </c>
      <c r="AP62" s="41">
        <v>413200</v>
      </c>
      <c r="AQ62" s="41">
        <v>408700</v>
      </c>
      <c r="AR62" s="41">
        <v>398400</v>
      </c>
      <c r="AS62" s="41">
        <v>383900</v>
      </c>
      <c r="AT62" s="41">
        <v>368000</v>
      </c>
      <c r="AU62" s="41">
        <v>355300</v>
      </c>
      <c r="AV62" s="41">
        <v>345300</v>
      </c>
      <c r="AW62" s="41">
        <v>334600</v>
      </c>
      <c r="AX62" s="41">
        <v>322500</v>
      </c>
      <c r="AY62" s="41">
        <v>311500</v>
      </c>
      <c r="AZ62" s="41">
        <v>302600</v>
      </c>
      <c r="BA62" s="41">
        <v>294200</v>
      </c>
      <c r="BB62" s="41">
        <v>284100</v>
      </c>
      <c r="BC62" s="41">
        <v>273800</v>
      </c>
      <c r="BD62" s="41">
        <v>267100</v>
      </c>
      <c r="BE62" s="41">
        <v>263300</v>
      </c>
      <c r="BF62" s="41">
        <v>261500</v>
      </c>
      <c r="BG62" s="41">
        <v>260900</v>
      </c>
      <c r="BH62" s="41">
        <v>260500</v>
      </c>
      <c r="BI62" s="41">
        <v>260500</v>
      </c>
      <c r="BJ62" s="41">
        <v>262400</v>
      </c>
      <c r="BK62" s="41">
        <v>265000</v>
      </c>
      <c r="BL62" s="41">
        <v>264800</v>
      </c>
      <c r="BM62" s="41">
        <v>258600</v>
      </c>
      <c r="BN62" s="41">
        <v>253900</v>
      </c>
      <c r="BO62" s="41">
        <v>256800</v>
      </c>
      <c r="BP62" s="41">
        <v>263500</v>
      </c>
      <c r="BQ62" s="41">
        <v>265900</v>
      </c>
      <c r="BR62" s="41">
        <v>265000</v>
      </c>
      <c r="BS62" s="41">
        <v>264100</v>
      </c>
      <c r="BT62" s="41">
        <v>265500</v>
      </c>
      <c r="BU62" s="41">
        <v>267900</v>
      </c>
      <c r="BV62" s="41">
        <v>269300</v>
      </c>
      <c r="BW62" s="41">
        <v>267900</v>
      </c>
      <c r="BX62" s="41">
        <v>265500</v>
      </c>
      <c r="BY62" s="41">
        <v>265700</v>
      </c>
      <c r="BZ62" s="41">
        <v>267400</v>
      </c>
      <c r="CA62" s="41">
        <v>267200</v>
      </c>
      <c r="CB62" s="41">
        <v>265300</v>
      </c>
      <c r="CC62" s="41">
        <v>263600</v>
      </c>
      <c r="CD62" s="41">
        <v>262700</v>
      </c>
      <c r="CE62" s="41">
        <v>259400</v>
      </c>
      <c r="CF62" s="41">
        <v>255300</v>
      </c>
      <c r="CG62" s="41">
        <v>252500</v>
      </c>
      <c r="CH62" s="41">
        <v>252000</v>
      </c>
      <c r="CI62" s="41">
        <v>252300</v>
      </c>
      <c r="CJ62" s="41">
        <v>253600</v>
      </c>
      <c r="CK62" s="41">
        <v>252700</v>
      </c>
      <c r="CL62" s="41">
        <v>249300</v>
      </c>
      <c r="CM62" s="41">
        <v>246400</v>
      </c>
      <c r="CN62" s="41">
        <v>246000</v>
      </c>
      <c r="CO62" s="41">
        <v>246700</v>
      </c>
      <c r="CP62" s="41">
        <v>245100</v>
      </c>
      <c r="CQ62" s="41">
        <v>244900</v>
      </c>
      <c r="CR62" s="41">
        <v>246200</v>
      </c>
      <c r="CS62" s="41">
        <v>246300</v>
      </c>
      <c r="CT62" s="41">
        <v>245700</v>
      </c>
      <c r="CU62" s="41">
        <v>246900</v>
      </c>
      <c r="CV62" s="41">
        <v>247500</v>
      </c>
      <c r="CW62" s="41">
        <v>250500</v>
      </c>
      <c r="CX62" s="41">
        <v>254800</v>
      </c>
      <c r="CY62" s="41">
        <v>256600</v>
      </c>
      <c r="CZ62" s="41">
        <v>257700</v>
      </c>
      <c r="DA62" s="41">
        <v>263000</v>
      </c>
      <c r="DB62" s="41">
        <v>273600</v>
      </c>
      <c r="DC62" s="41">
        <v>284300</v>
      </c>
      <c r="DD62" s="41">
        <v>290500</v>
      </c>
      <c r="DE62" s="41">
        <v>293600</v>
      </c>
      <c r="DF62" s="41">
        <v>295300</v>
      </c>
      <c r="DG62" s="41">
        <v>295100</v>
      </c>
      <c r="DH62" s="41">
        <v>297400</v>
      </c>
      <c r="DI62" s="41">
        <v>305000</v>
      </c>
      <c r="DJ62" s="41">
        <v>314800</v>
      </c>
      <c r="DK62" s="41">
        <v>323800</v>
      </c>
      <c r="DL62" s="41">
        <v>330700</v>
      </c>
      <c r="DM62" s="41">
        <v>335400</v>
      </c>
      <c r="DN62" s="41">
        <v>339200</v>
      </c>
      <c r="DO62" s="41">
        <v>343300</v>
      </c>
      <c r="DP62" s="41">
        <v>346200</v>
      </c>
    </row>
    <row r="63" spans="1:120">
      <c r="A63" s="41">
        <v>94541</v>
      </c>
      <c r="B63" s="41" t="s">
        <v>104</v>
      </c>
      <c r="C63" s="41" t="s">
        <v>66</v>
      </c>
      <c r="D63" s="41" t="s">
        <v>65</v>
      </c>
      <c r="E63" s="41" t="s">
        <v>78</v>
      </c>
      <c r="F63" s="41">
        <v>427800</v>
      </c>
      <c r="G63" s="41">
        <v>436200</v>
      </c>
      <c r="H63" s="41">
        <v>444300</v>
      </c>
      <c r="I63" s="41">
        <v>453500</v>
      </c>
      <c r="J63" s="41">
        <v>463200</v>
      </c>
      <c r="K63" s="41">
        <v>472000</v>
      </c>
      <c r="L63" s="41">
        <v>479800</v>
      </c>
      <c r="M63" s="41">
        <v>487100</v>
      </c>
      <c r="N63" s="41">
        <v>492300</v>
      </c>
      <c r="O63" s="41">
        <v>495200</v>
      </c>
      <c r="P63" s="41">
        <v>498100</v>
      </c>
      <c r="Q63" s="41">
        <v>500900</v>
      </c>
      <c r="R63" s="41">
        <v>503100</v>
      </c>
      <c r="S63" s="41">
        <v>504300</v>
      </c>
      <c r="T63" s="41">
        <v>504300</v>
      </c>
      <c r="U63" s="41">
        <v>502600</v>
      </c>
      <c r="V63" s="41">
        <v>501300</v>
      </c>
      <c r="W63" s="41">
        <v>502300</v>
      </c>
      <c r="X63" s="41">
        <v>505300</v>
      </c>
      <c r="Y63" s="41">
        <v>507200</v>
      </c>
      <c r="Z63" s="41">
        <v>505800</v>
      </c>
      <c r="AA63" s="41">
        <v>502600</v>
      </c>
      <c r="AB63" s="41">
        <v>498100</v>
      </c>
      <c r="AC63" s="41">
        <v>493700</v>
      </c>
      <c r="AD63" s="41">
        <v>490500</v>
      </c>
      <c r="AE63" s="41">
        <v>488300</v>
      </c>
      <c r="AF63" s="41">
        <v>485800</v>
      </c>
      <c r="AG63" s="41">
        <v>483400</v>
      </c>
      <c r="AH63" s="41">
        <v>479300</v>
      </c>
      <c r="AI63" s="41">
        <v>473600</v>
      </c>
      <c r="AJ63" s="41">
        <v>468100</v>
      </c>
      <c r="AK63" s="41">
        <v>462600</v>
      </c>
      <c r="AL63" s="41">
        <v>454600</v>
      </c>
      <c r="AM63" s="41">
        <v>446900</v>
      </c>
      <c r="AN63" s="41">
        <v>439500</v>
      </c>
      <c r="AO63" s="41">
        <v>430300</v>
      </c>
      <c r="AP63" s="41">
        <v>417100</v>
      </c>
      <c r="AQ63" s="41">
        <v>401800</v>
      </c>
      <c r="AR63" s="41">
        <v>387700</v>
      </c>
      <c r="AS63" s="41">
        <v>375000</v>
      </c>
      <c r="AT63" s="41">
        <v>362100</v>
      </c>
      <c r="AU63" s="41">
        <v>349300</v>
      </c>
      <c r="AV63" s="41">
        <v>335200</v>
      </c>
      <c r="AW63" s="41">
        <v>319300</v>
      </c>
      <c r="AX63" s="41">
        <v>305200</v>
      </c>
      <c r="AY63" s="41">
        <v>293900</v>
      </c>
      <c r="AZ63" s="41">
        <v>282800</v>
      </c>
      <c r="BA63" s="41">
        <v>275100</v>
      </c>
      <c r="BB63" s="41">
        <v>270100</v>
      </c>
      <c r="BC63" s="41">
        <v>261700</v>
      </c>
      <c r="BD63" s="41">
        <v>249700</v>
      </c>
      <c r="BE63" s="41">
        <v>239300</v>
      </c>
      <c r="BF63" s="41">
        <v>230600</v>
      </c>
      <c r="BG63" s="41">
        <v>222800</v>
      </c>
      <c r="BH63" s="41">
        <v>217400</v>
      </c>
      <c r="BI63" s="41">
        <v>215200</v>
      </c>
      <c r="BJ63" s="41">
        <v>215700</v>
      </c>
      <c r="BK63" s="41">
        <v>217100</v>
      </c>
      <c r="BL63" s="41">
        <v>219300</v>
      </c>
      <c r="BM63" s="41">
        <v>219500</v>
      </c>
      <c r="BN63" s="41">
        <v>221400</v>
      </c>
      <c r="BO63" s="41">
        <v>226500</v>
      </c>
      <c r="BP63" s="41">
        <v>230200</v>
      </c>
      <c r="BQ63" s="41">
        <v>230200</v>
      </c>
      <c r="BR63" s="41">
        <v>231300</v>
      </c>
      <c r="BS63" s="41">
        <v>232300</v>
      </c>
      <c r="BT63" s="41">
        <v>231500</v>
      </c>
      <c r="BU63" s="41">
        <v>231300</v>
      </c>
      <c r="BV63" s="41">
        <v>232500</v>
      </c>
      <c r="BW63" s="41">
        <v>231800</v>
      </c>
      <c r="BX63" s="41">
        <v>227700</v>
      </c>
      <c r="BY63" s="41">
        <v>223900</v>
      </c>
      <c r="BZ63" s="41">
        <v>220500</v>
      </c>
      <c r="CA63" s="41">
        <v>216900</v>
      </c>
      <c r="CB63" s="41">
        <v>215000</v>
      </c>
      <c r="CC63" s="41">
        <v>213900</v>
      </c>
      <c r="CD63" s="41">
        <v>211800</v>
      </c>
      <c r="CE63" s="41">
        <v>211200</v>
      </c>
      <c r="CF63" s="41">
        <v>210200</v>
      </c>
      <c r="CG63" s="41">
        <v>205700</v>
      </c>
      <c r="CH63" s="41">
        <v>199200</v>
      </c>
      <c r="CI63" s="41">
        <v>194700</v>
      </c>
      <c r="CJ63" s="41">
        <v>193300</v>
      </c>
      <c r="CK63" s="41">
        <v>191700</v>
      </c>
      <c r="CL63" s="41">
        <v>188100</v>
      </c>
      <c r="CM63" s="41">
        <v>185800</v>
      </c>
      <c r="CN63" s="41">
        <v>185900</v>
      </c>
      <c r="CO63" s="41">
        <v>186500</v>
      </c>
      <c r="CP63" s="41">
        <v>189500</v>
      </c>
      <c r="CQ63" s="41">
        <v>192500</v>
      </c>
      <c r="CR63" s="41">
        <v>195900</v>
      </c>
      <c r="CS63" s="41">
        <v>200700</v>
      </c>
      <c r="CT63" s="41">
        <v>206200</v>
      </c>
      <c r="CU63" s="41">
        <v>209900</v>
      </c>
      <c r="CV63" s="41">
        <v>214000</v>
      </c>
      <c r="CW63" s="41">
        <v>219600</v>
      </c>
      <c r="CX63" s="41">
        <v>225200</v>
      </c>
      <c r="CY63" s="41">
        <v>233000</v>
      </c>
      <c r="CZ63" s="41">
        <v>243300</v>
      </c>
      <c r="DA63" s="41">
        <v>254600</v>
      </c>
      <c r="DB63" s="41">
        <v>262000</v>
      </c>
      <c r="DC63" s="41">
        <v>268300</v>
      </c>
      <c r="DD63" s="41">
        <v>274600</v>
      </c>
      <c r="DE63" s="41">
        <v>283300</v>
      </c>
      <c r="DF63" s="41">
        <v>291000</v>
      </c>
      <c r="DG63" s="41">
        <v>297000</v>
      </c>
      <c r="DH63" s="41">
        <v>302000</v>
      </c>
      <c r="DI63" s="41">
        <v>307600</v>
      </c>
      <c r="DJ63" s="41">
        <v>313400</v>
      </c>
      <c r="DK63" s="41">
        <v>320000</v>
      </c>
      <c r="DL63" s="41">
        <v>327900</v>
      </c>
      <c r="DM63" s="41">
        <v>338100</v>
      </c>
      <c r="DN63" s="41">
        <v>349000</v>
      </c>
      <c r="DO63" s="41">
        <v>357500</v>
      </c>
      <c r="DP63" s="41">
        <v>363300</v>
      </c>
    </row>
    <row r="64" spans="1:120">
      <c r="A64" s="41">
        <v>94587</v>
      </c>
      <c r="B64" s="41" t="s">
        <v>105</v>
      </c>
      <c r="C64" s="41" t="s">
        <v>66</v>
      </c>
      <c r="D64" s="41" t="s">
        <v>65</v>
      </c>
      <c r="E64" s="41" t="s">
        <v>78</v>
      </c>
      <c r="F64" s="41">
        <v>335300</v>
      </c>
      <c r="G64" s="41">
        <v>342300</v>
      </c>
      <c r="H64" s="41">
        <v>350000</v>
      </c>
      <c r="I64" s="41">
        <v>356100</v>
      </c>
      <c r="J64" s="41">
        <v>360100</v>
      </c>
      <c r="K64" s="41">
        <v>363900</v>
      </c>
      <c r="L64" s="41">
        <v>368300</v>
      </c>
      <c r="M64" s="41">
        <v>373700</v>
      </c>
      <c r="N64" s="41">
        <v>379300</v>
      </c>
      <c r="O64" s="41">
        <v>384200</v>
      </c>
      <c r="P64" s="41">
        <v>388400</v>
      </c>
      <c r="Q64" s="41">
        <v>391400</v>
      </c>
      <c r="R64" s="41">
        <v>393400</v>
      </c>
      <c r="S64" s="41">
        <v>394400</v>
      </c>
      <c r="T64" s="41">
        <v>394800</v>
      </c>
      <c r="U64" s="41">
        <v>394300</v>
      </c>
      <c r="V64" s="41">
        <v>393600</v>
      </c>
      <c r="W64" s="41">
        <v>393000</v>
      </c>
      <c r="X64" s="41">
        <v>393900</v>
      </c>
      <c r="Y64" s="41">
        <v>394200</v>
      </c>
      <c r="Z64" s="41">
        <v>393200</v>
      </c>
      <c r="AA64" s="41">
        <v>392700</v>
      </c>
      <c r="AB64" s="41">
        <v>392300</v>
      </c>
      <c r="AC64" s="41">
        <v>390200</v>
      </c>
      <c r="AD64" s="41">
        <v>387800</v>
      </c>
      <c r="AE64" s="41">
        <v>385700</v>
      </c>
      <c r="AF64" s="41">
        <v>383000</v>
      </c>
      <c r="AG64" s="41">
        <v>380100</v>
      </c>
      <c r="AH64" s="41">
        <v>377500</v>
      </c>
      <c r="AI64" s="41">
        <v>374800</v>
      </c>
      <c r="AJ64" s="41">
        <v>371600</v>
      </c>
      <c r="AK64" s="41">
        <v>368200</v>
      </c>
      <c r="AL64" s="41">
        <v>364400</v>
      </c>
      <c r="AM64" s="41">
        <v>359800</v>
      </c>
      <c r="AN64" s="41">
        <v>353400</v>
      </c>
      <c r="AO64" s="41">
        <v>345200</v>
      </c>
      <c r="AP64" s="41">
        <v>335900</v>
      </c>
      <c r="AQ64" s="41">
        <v>327300</v>
      </c>
      <c r="AR64" s="41">
        <v>319000</v>
      </c>
      <c r="AS64" s="41">
        <v>309000</v>
      </c>
      <c r="AT64" s="41">
        <v>298200</v>
      </c>
      <c r="AU64" s="41">
        <v>287300</v>
      </c>
      <c r="AV64" s="41">
        <v>274900</v>
      </c>
      <c r="AW64" s="41">
        <v>261900</v>
      </c>
      <c r="AX64" s="41">
        <v>250700</v>
      </c>
      <c r="AY64" s="41">
        <v>241000</v>
      </c>
      <c r="AZ64" s="41">
        <v>232400</v>
      </c>
      <c r="BA64" s="41">
        <v>227800</v>
      </c>
      <c r="BB64" s="41">
        <v>223800</v>
      </c>
      <c r="BC64" s="41">
        <v>217400</v>
      </c>
      <c r="BD64" s="41">
        <v>210300</v>
      </c>
      <c r="BE64" s="41">
        <v>206300</v>
      </c>
      <c r="BF64" s="41">
        <v>203900</v>
      </c>
      <c r="BG64" s="41">
        <v>202600</v>
      </c>
      <c r="BH64" s="41">
        <v>201600</v>
      </c>
      <c r="BI64" s="41">
        <v>200500</v>
      </c>
      <c r="BJ64" s="41">
        <v>198500</v>
      </c>
      <c r="BK64" s="41">
        <v>195000</v>
      </c>
      <c r="BL64" s="41">
        <v>191700</v>
      </c>
      <c r="BM64" s="41">
        <v>188900</v>
      </c>
      <c r="BN64" s="41">
        <v>189200</v>
      </c>
      <c r="BO64" s="41">
        <v>191300</v>
      </c>
      <c r="BP64" s="41">
        <v>191200</v>
      </c>
      <c r="BQ64" s="41">
        <v>189600</v>
      </c>
      <c r="BR64" s="41">
        <v>190300</v>
      </c>
      <c r="BS64" s="41">
        <v>190900</v>
      </c>
      <c r="BT64" s="41">
        <v>190100</v>
      </c>
      <c r="BU64" s="41">
        <v>190200</v>
      </c>
      <c r="BV64" s="41">
        <v>191900</v>
      </c>
      <c r="BW64" s="41">
        <v>193100</v>
      </c>
      <c r="BX64" s="41">
        <v>192400</v>
      </c>
      <c r="BY64" s="41">
        <v>192000</v>
      </c>
      <c r="BZ64" s="41">
        <v>191500</v>
      </c>
      <c r="CA64" s="41">
        <v>188500</v>
      </c>
      <c r="CB64" s="41">
        <v>185500</v>
      </c>
      <c r="CC64" s="41">
        <v>183000</v>
      </c>
      <c r="CD64" s="41">
        <v>179800</v>
      </c>
      <c r="CE64" s="41">
        <v>177800</v>
      </c>
      <c r="CF64" s="41">
        <v>176800</v>
      </c>
      <c r="CG64" s="41">
        <v>174800</v>
      </c>
      <c r="CH64" s="41">
        <v>171900</v>
      </c>
      <c r="CI64" s="41">
        <v>170500</v>
      </c>
      <c r="CJ64" s="41">
        <v>170500</v>
      </c>
      <c r="CK64" s="41">
        <v>168900</v>
      </c>
      <c r="CL64" s="41">
        <v>165300</v>
      </c>
      <c r="CM64" s="41">
        <v>164400</v>
      </c>
      <c r="CN64" s="41">
        <v>166900</v>
      </c>
      <c r="CO64" s="41">
        <v>169700</v>
      </c>
      <c r="CP64" s="41">
        <v>173200</v>
      </c>
      <c r="CQ64" s="41">
        <v>176500</v>
      </c>
      <c r="CR64" s="41">
        <v>180000</v>
      </c>
      <c r="CS64" s="41">
        <v>182800</v>
      </c>
      <c r="CT64" s="41">
        <v>185400</v>
      </c>
      <c r="CU64" s="41">
        <v>188200</v>
      </c>
      <c r="CV64" s="41">
        <v>192400</v>
      </c>
      <c r="CW64" s="41">
        <v>197500</v>
      </c>
      <c r="CX64" s="41">
        <v>203400</v>
      </c>
      <c r="CY64" s="41">
        <v>211900</v>
      </c>
      <c r="CZ64" s="41">
        <v>221300</v>
      </c>
      <c r="DA64" s="41">
        <v>230400</v>
      </c>
      <c r="DB64" s="41">
        <v>234900</v>
      </c>
      <c r="DC64" s="41">
        <v>237900</v>
      </c>
      <c r="DD64" s="41">
        <v>242300</v>
      </c>
      <c r="DE64" s="41">
        <v>250500</v>
      </c>
      <c r="DF64" s="41">
        <v>258400</v>
      </c>
      <c r="DG64" s="41">
        <v>265500</v>
      </c>
      <c r="DH64" s="41">
        <v>272100</v>
      </c>
      <c r="DI64" s="41">
        <v>278700</v>
      </c>
      <c r="DJ64" s="41">
        <v>284600</v>
      </c>
      <c r="DK64" s="41">
        <v>290500</v>
      </c>
      <c r="DL64" s="41">
        <v>298000</v>
      </c>
      <c r="DM64" s="41">
        <v>306900</v>
      </c>
      <c r="DN64" s="41">
        <v>314400</v>
      </c>
      <c r="DO64" s="41">
        <v>320000</v>
      </c>
      <c r="DP64" s="41">
        <v>324400</v>
      </c>
    </row>
    <row r="65" spans="1:120">
      <c r="A65" s="41">
        <v>92646</v>
      </c>
      <c r="B65" s="41" t="s">
        <v>444</v>
      </c>
      <c r="C65" s="41" t="s">
        <v>66</v>
      </c>
      <c r="D65" s="41" t="s">
        <v>394</v>
      </c>
      <c r="E65" s="41" t="s">
        <v>399</v>
      </c>
      <c r="F65" s="41">
        <v>427100</v>
      </c>
      <c r="G65" s="41">
        <v>429900</v>
      </c>
      <c r="H65" s="41">
        <v>434800</v>
      </c>
      <c r="I65" s="41">
        <v>440600</v>
      </c>
      <c r="J65" s="41">
        <v>444600</v>
      </c>
      <c r="K65" s="41">
        <v>447000</v>
      </c>
      <c r="L65" s="41">
        <v>452600</v>
      </c>
      <c r="M65" s="41">
        <v>462200</v>
      </c>
      <c r="N65" s="41">
        <v>473500</v>
      </c>
      <c r="O65" s="41">
        <v>484400</v>
      </c>
      <c r="P65" s="41">
        <v>493700</v>
      </c>
      <c r="Q65" s="41">
        <v>500700</v>
      </c>
      <c r="R65" s="41">
        <v>506900</v>
      </c>
      <c r="S65" s="41">
        <v>512600</v>
      </c>
      <c r="T65" s="41">
        <v>516900</v>
      </c>
      <c r="U65" s="41">
        <v>517500</v>
      </c>
      <c r="V65" s="41">
        <v>514600</v>
      </c>
      <c r="W65" s="41">
        <v>510300</v>
      </c>
      <c r="X65" s="41">
        <v>506300</v>
      </c>
      <c r="Y65" s="41">
        <v>502600</v>
      </c>
      <c r="Z65" s="41">
        <v>500400</v>
      </c>
      <c r="AA65" s="41">
        <v>499900</v>
      </c>
      <c r="AB65" s="41">
        <v>497700</v>
      </c>
      <c r="AC65" s="41">
        <v>492700</v>
      </c>
      <c r="AD65" s="41">
        <v>486700</v>
      </c>
      <c r="AE65" s="41">
        <v>484400</v>
      </c>
      <c r="AF65" s="41">
        <v>482400</v>
      </c>
      <c r="AG65" s="41">
        <v>478300</v>
      </c>
      <c r="AH65" s="41">
        <v>473400</v>
      </c>
      <c r="AI65" s="41">
        <v>469900</v>
      </c>
      <c r="AJ65" s="41">
        <v>464800</v>
      </c>
      <c r="AK65" s="41">
        <v>458600</v>
      </c>
      <c r="AL65" s="41">
        <v>452500</v>
      </c>
      <c r="AM65" s="41">
        <v>447600</v>
      </c>
      <c r="AN65" s="41">
        <v>443500</v>
      </c>
      <c r="AO65" s="41">
        <v>438200</v>
      </c>
      <c r="AP65" s="41">
        <v>432400</v>
      </c>
      <c r="AQ65" s="41">
        <v>425800</v>
      </c>
      <c r="AR65" s="41">
        <v>415100</v>
      </c>
      <c r="AS65" s="41">
        <v>403000</v>
      </c>
      <c r="AT65" s="41">
        <v>394500</v>
      </c>
      <c r="AU65" s="41">
        <v>388100</v>
      </c>
      <c r="AV65" s="41">
        <v>382000</v>
      </c>
      <c r="AW65" s="41">
        <v>378500</v>
      </c>
      <c r="AX65" s="41">
        <v>378100</v>
      </c>
      <c r="AY65" s="41">
        <v>378200</v>
      </c>
      <c r="AZ65" s="41">
        <v>376400</v>
      </c>
      <c r="BA65" s="41">
        <v>375000</v>
      </c>
      <c r="BB65" s="41">
        <v>374100</v>
      </c>
      <c r="BC65" s="41">
        <v>370100</v>
      </c>
      <c r="BD65" s="41">
        <v>364600</v>
      </c>
      <c r="BE65" s="41">
        <v>362000</v>
      </c>
      <c r="BF65" s="41">
        <v>363700</v>
      </c>
      <c r="BG65" s="41">
        <v>365600</v>
      </c>
      <c r="BH65" s="41">
        <v>367100</v>
      </c>
      <c r="BI65" s="41">
        <v>367600</v>
      </c>
      <c r="BJ65" s="41">
        <v>366600</v>
      </c>
      <c r="BK65" s="41">
        <v>363700</v>
      </c>
      <c r="BL65" s="41">
        <v>362800</v>
      </c>
      <c r="BM65" s="41">
        <v>360300</v>
      </c>
      <c r="BN65" s="41">
        <v>357600</v>
      </c>
      <c r="BO65" s="41">
        <v>359100</v>
      </c>
      <c r="BP65" s="41">
        <v>365300</v>
      </c>
      <c r="BQ65" s="41">
        <v>369300</v>
      </c>
      <c r="BR65" s="41">
        <v>368500</v>
      </c>
      <c r="BS65" s="41">
        <v>365100</v>
      </c>
      <c r="BT65" s="41">
        <v>361600</v>
      </c>
      <c r="BU65" s="41">
        <v>358100</v>
      </c>
      <c r="BV65" s="41">
        <v>352300</v>
      </c>
      <c r="BW65" s="41">
        <v>345400</v>
      </c>
      <c r="BX65" s="41">
        <v>340100</v>
      </c>
      <c r="BY65" s="41">
        <v>337900</v>
      </c>
      <c r="BZ65" s="41">
        <v>335500</v>
      </c>
      <c r="CA65" s="41">
        <v>330900</v>
      </c>
      <c r="CB65" s="41">
        <v>325400</v>
      </c>
      <c r="CC65" s="41">
        <v>320500</v>
      </c>
      <c r="CD65" s="41">
        <v>316100</v>
      </c>
      <c r="CE65" s="41">
        <v>311300</v>
      </c>
      <c r="CF65" s="41">
        <v>308200</v>
      </c>
      <c r="CG65" s="41">
        <v>304900</v>
      </c>
      <c r="CH65" s="41">
        <v>302500</v>
      </c>
      <c r="CI65" s="41">
        <v>299400</v>
      </c>
      <c r="CJ65" s="41">
        <v>297200</v>
      </c>
      <c r="CK65" s="41">
        <v>297500</v>
      </c>
      <c r="CL65" s="41">
        <v>301500</v>
      </c>
      <c r="CM65" s="41">
        <v>305300</v>
      </c>
      <c r="CN65" s="41">
        <v>310100</v>
      </c>
      <c r="CO65" s="41">
        <v>315300</v>
      </c>
      <c r="CP65" s="41">
        <v>317900</v>
      </c>
      <c r="CQ65" s="41">
        <v>320900</v>
      </c>
      <c r="CR65" s="41">
        <v>324500</v>
      </c>
      <c r="CS65" s="41">
        <v>325300</v>
      </c>
      <c r="CT65" s="41">
        <v>325900</v>
      </c>
      <c r="CU65" s="41">
        <v>329300</v>
      </c>
      <c r="CV65" s="41">
        <v>331800</v>
      </c>
      <c r="CW65" s="41">
        <v>336600</v>
      </c>
      <c r="CX65" s="41">
        <v>341800</v>
      </c>
      <c r="CY65" s="41">
        <v>345400</v>
      </c>
      <c r="CZ65" s="41">
        <v>350100</v>
      </c>
      <c r="DA65" s="41">
        <v>359100</v>
      </c>
      <c r="DB65" s="41">
        <v>370200</v>
      </c>
      <c r="DC65" s="41">
        <v>380600</v>
      </c>
      <c r="DD65" s="41">
        <v>388700</v>
      </c>
      <c r="DE65" s="41">
        <v>395600</v>
      </c>
      <c r="DF65" s="41">
        <v>401100</v>
      </c>
      <c r="DG65" s="41">
        <v>405100</v>
      </c>
      <c r="DH65" s="41">
        <v>410000</v>
      </c>
      <c r="DI65" s="41">
        <v>415500</v>
      </c>
      <c r="DJ65" s="41">
        <v>420800</v>
      </c>
      <c r="DK65" s="41">
        <v>427000</v>
      </c>
      <c r="DL65" s="41">
        <v>432700</v>
      </c>
      <c r="DM65" s="41">
        <v>435000</v>
      </c>
      <c r="DN65" s="41">
        <v>434900</v>
      </c>
      <c r="DO65" s="41">
        <v>437600</v>
      </c>
      <c r="DP65" s="41">
        <v>441500</v>
      </c>
    </row>
    <row r="66" spans="1:120">
      <c r="A66" s="41">
        <v>95747</v>
      </c>
      <c r="B66" s="41" t="s">
        <v>445</v>
      </c>
      <c r="C66" s="41" t="s">
        <v>66</v>
      </c>
      <c r="D66" s="41" t="s">
        <v>406</v>
      </c>
      <c r="E66" s="41" t="s">
        <v>446</v>
      </c>
      <c r="F66" s="41">
        <v>362000</v>
      </c>
      <c r="G66" s="41">
        <v>364800</v>
      </c>
      <c r="H66" s="41">
        <v>368100</v>
      </c>
      <c r="I66" s="41">
        <v>373200</v>
      </c>
      <c r="J66" s="41">
        <v>379500</v>
      </c>
      <c r="K66" s="41">
        <v>385400</v>
      </c>
      <c r="L66" s="41">
        <v>388600</v>
      </c>
      <c r="M66" s="41">
        <v>389800</v>
      </c>
      <c r="N66" s="41">
        <v>390600</v>
      </c>
      <c r="O66" s="41">
        <v>391300</v>
      </c>
      <c r="P66" s="41">
        <v>391000</v>
      </c>
      <c r="Q66" s="41">
        <v>390100</v>
      </c>
      <c r="R66" s="41">
        <v>389400</v>
      </c>
      <c r="S66" s="41">
        <v>387800</v>
      </c>
      <c r="T66" s="41">
        <v>385100</v>
      </c>
      <c r="U66" s="41">
        <v>381700</v>
      </c>
      <c r="V66" s="41">
        <v>379000</v>
      </c>
      <c r="W66" s="41">
        <v>375900</v>
      </c>
      <c r="X66" s="41">
        <v>372000</v>
      </c>
      <c r="Y66" s="41">
        <v>366000</v>
      </c>
      <c r="Z66" s="41">
        <v>360300</v>
      </c>
      <c r="AA66" s="41">
        <v>356000</v>
      </c>
      <c r="AB66" s="41">
        <v>351500</v>
      </c>
      <c r="AC66" s="41">
        <v>347600</v>
      </c>
      <c r="AD66" s="41">
        <v>346700</v>
      </c>
      <c r="AE66" s="41">
        <v>346000</v>
      </c>
      <c r="AF66" s="41">
        <v>342500</v>
      </c>
      <c r="AG66" s="41">
        <v>338100</v>
      </c>
      <c r="AH66" s="41">
        <v>335500</v>
      </c>
      <c r="AI66" s="41">
        <v>334500</v>
      </c>
      <c r="AJ66" s="41">
        <v>333300</v>
      </c>
      <c r="AK66" s="41">
        <v>332500</v>
      </c>
      <c r="AL66" s="41">
        <v>331700</v>
      </c>
      <c r="AM66" s="41">
        <v>329600</v>
      </c>
      <c r="AN66" s="41">
        <v>328400</v>
      </c>
      <c r="AO66" s="41">
        <v>328300</v>
      </c>
      <c r="AP66" s="41">
        <v>326200</v>
      </c>
      <c r="AQ66" s="41">
        <v>321300</v>
      </c>
      <c r="AR66" s="41">
        <v>316300</v>
      </c>
      <c r="AS66" s="41">
        <v>312400</v>
      </c>
      <c r="AT66" s="41">
        <v>308500</v>
      </c>
      <c r="AU66" s="41">
        <v>304000</v>
      </c>
      <c r="AV66" s="41">
        <v>299500</v>
      </c>
      <c r="AW66" s="41">
        <v>296500</v>
      </c>
      <c r="AX66" s="41">
        <v>295600</v>
      </c>
      <c r="AY66" s="41">
        <v>294700</v>
      </c>
      <c r="AZ66" s="41">
        <v>291000</v>
      </c>
      <c r="BA66" s="41">
        <v>285800</v>
      </c>
      <c r="BB66" s="41">
        <v>281800</v>
      </c>
      <c r="BC66" s="41">
        <v>279300</v>
      </c>
      <c r="BD66" s="41">
        <v>277700</v>
      </c>
      <c r="BE66" s="41">
        <v>275800</v>
      </c>
      <c r="BF66" s="41">
        <v>272700</v>
      </c>
      <c r="BG66" s="41">
        <v>269500</v>
      </c>
      <c r="BH66" s="41">
        <v>268000</v>
      </c>
      <c r="BI66" s="41">
        <v>267100</v>
      </c>
      <c r="BJ66" s="41">
        <v>265700</v>
      </c>
      <c r="BK66" s="41">
        <v>264900</v>
      </c>
      <c r="BL66" s="41">
        <v>265000</v>
      </c>
      <c r="BM66" s="41">
        <v>263100</v>
      </c>
      <c r="BN66" s="41">
        <v>258900</v>
      </c>
      <c r="BO66" s="41">
        <v>258600</v>
      </c>
      <c r="BP66" s="41">
        <v>261500</v>
      </c>
      <c r="BQ66" s="41">
        <v>260700</v>
      </c>
      <c r="BR66" s="41">
        <v>257000</v>
      </c>
      <c r="BS66" s="41">
        <v>256000</v>
      </c>
      <c r="BT66" s="41">
        <v>257300</v>
      </c>
      <c r="BU66" s="41">
        <v>257000</v>
      </c>
      <c r="BV66" s="41">
        <v>254300</v>
      </c>
      <c r="BW66" s="41">
        <v>250400</v>
      </c>
      <c r="BX66" s="41">
        <v>246900</v>
      </c>
      <c r="BY66" s="41">
        <v>246400</v>
      </c>
      <c r="BZ66" s="41">
        <v>247400</v>
      </c>
      <c r="CA66" s="41">
        <v>246500</v>
      </c>
      <c r="CB66" s="41">
        <v>245000</v>
      </c>
      <c r="CC66" s="41">
        <v>246600</v>
      </c>
      <c r="CD66" s="41">
        <v>247400</v>
      </c>
      <c r="CE66" s="41">
        <v>245200</v>
      </c>
      <c r="CF66" s="41">
        <v>243500</v>
      </c>
      <c r="CG66" s="41">
        <v>244800</v>
      </c>
      <c r="CH66" s="41">
        <v>245200</v>
      </c>
      <c r="CI66" s="41">
        <v>243800</v>
      </c>
      <c r="CJ66" s="41">
        <v>243100</v>
      </c>
      <c r="CK66" s="41">
        <v>244700</v>
      </c>
      <c r="CL66" s="41">
        <v>247300</v>
      </c>
      <c r="CM66" s="41">
        <v>248000</v>
      </c>
      <c r="CN66" s="41">
        <v>247700</v>
      </c>
      <c r="CO66" s="41">
        <v>247200</v>
      </c>
      <c r="CP66" s="41">
        <v>248400</v>
      </c>
      <c r="CQ66" s="41">
        <v>249600</v>
      </c>
      <c r="CR66" s="41">
        <v>251100</v>
      </c>
      <c r="CS66" s="41">
        <v>251400</v>
      </c>
      <c r="CT66" s="41">
        <v>252500</v>
      </c>
      <c r="CU66" s="41">
        <v>256200</v>
      </c>
      <c r="CV66" s="41">
        <v>260900</v>
      </c>
      <c r="CW66" s="41">
        <v>263700</v>
      </c>
      <c r="CX66" s="41">
        <v>268400</v>
      </c>
      <c r="CY66" s="41">
        <v>273600</v>
      </c>
      <c r="CZ66" s="41">
        <v>276700</v>
      </c>
      <c r="DA66" s="41">
        <v>282200</v>
      </c>
      <c r="DB66" s="41">
        <v>290200</v>
      </c>
      <c r="DC66" s="41">
        <v>295100</v>
      </c>
      <c r="DD66" s="41">
        <v>296400</v>
      </c>
      <c r="DE66" s="41">
        <v>297600</v>
      </c>
      <c r="DF66" s="41">
        <v>299500</v>
      </c>
      <c r="DG66" s="41">
        <v>300200</v>
      </c>
      <c r="DH66" s="41">
        <v>301100</v>
      </c>
      <c r="DI66" s="41">
        <v>304400</v>
      </c>
      <c r="DJ66" s="41">
        <v>305300</v>
      </c>
      <c r="DK66" s="41">
        <v>307700</v>
      </c>
      <c r="DL66" s="41">
        <v>313300</v>
      </c>
      <c r="DM66" s="41">
        <v>317900</v>
      </c>
      <c r="DN66" s="41">
        <v>320800</v>
      </c>
      <c r="DO66" s="41">
        <v>325300</v>
      </c>
      <c r="DP66" s="41">
        <v>328300</v>
      </c>
    </row>
    <row r="67" spans="1:120">
      <c r="A67" s="41">
        <v>92104</v>
      </c>
      <c r="B67" s="41" t="s">
        <v>402</v>
      </c>
      <c r="C67" s="41" t="s">
        <v>66</v>
      </c>
      <c r="D67" s="41" t="s">
        <v>402</v>
      </c>
      <c r="E67" s="41" t="s">
        <v>402</v>
      </c>
      <c r="F67" s="41">
        <v>445400</v>
      </c>
      <c r="G67" s="41">
        <v>444800</v>
      </c>
      <c r="H67" s="41">
        <v>443900</v>
      </c>
      <c r="I67" s="41">
        <v>442700</v>
      </c>
      <c r="J67" s="41">
        <v>441000</v>
      </c>
      <c r="K67" s="41">
        <v>437900</v>
      </c>
      <c r="L67" s="41">
        <v>434400</v>
      </c>
      <c r="M67" s="41">
        <v>433300</v>
      </c>
      <c r="N67" s="41">
        <v>435600</v>
      </c>
      <c r="O67" s="41">
        <v>437100</v>
      </c>
      <c r="P67" s="41">
        <v>436900</v>
      </c>
      <c r="Q67" s="41">
        <v>437500</v>
      </c>
      <c r="R67" s="41">
        <v>440200</v>
      </c>
      <c r="S67" s="41">
        <v>441400</v>
      </c>
      <c r="T67" s="41">
        <v>441700</v>
      </c>
      <c r="U67" s="41">
        <v>440700</v>
      </c>
      <c r="V67" s="41">
        <v>438800</v>
      </c>
      <c r="W67" s="41">
        <v>434500</v>
      </c>
      <c r="X67" s="41">
        <v>430100</v>
      </c>
      <c r="Y67" s="41">
        <v>427700</v>
      </c>
      <c r="Z67" s="41">
        <v>426300</v>
      </c>
      <c r="AA67" s="41">
        <v>424100</v>
      </c>
      <c r="AB67" s="41">
        <v>421900</v>
      </c>
      <c r="AC67" s="41">
        <v>421400</v>
      </c>
      <c r="AD67" s="41">
        <v>419400</v>
      </c>
      <c r="AE67" s="41">
        <v>416400</v>
      </c>
      <c r="AF67" s="41">
        <v>413600</v>
      </c>
      <c r="AG67" s="41">
        <v>411500</v>
      </c>
      <c r="AH67" s="41">
        <v>408200</v>
      </c>
      <c r="AI67" s="41">
        <v>404700</v>
      </c>
      <c r="AJ67" s="41">
        <v>401000</v>
      </c>
      <c r="AK67" s="41">
        <v>396100</v>
      </c>
      <c r="AL67" s="41">
        <v>389000</v>
      </c>
      <c r="AM67" s="41">
        <v>382300</v>
      </c>
      <c r="AN67" s="41">
        <v>377400</v>
      </c>
      <c r="AO67" s="41">
        <v>373800</v>
      </c>
      <c r="AP67" s="41">
        <v>370000</v>
      </c>
      <c r="AQ67" s="41">
        <v>363900</v>
      </c>
      <c r="AR67" s="41">
        <v>355800</v>
      </c>
      <c r="AS67" s="41">
        <v>350100</v>
      </c>
      <c r="AT67" s="41">
        <v>347900</v>
      </c>
      <c r="AU67" s="41">
        <v>345000</v>
      </c>
      <c r="AV67" s="41">
        <v>341600</v>
      </c>
      <c r="AW67" s="41">
        <v>338300</v>
      </c>
      <c r="AX67" s="41">
        <v>335500</v>
      </c>
      <c r="AY67" s="41">
        <v>331300</v>
      </c>
      <c r="AZ67" s="41">
        <v>325900</v>
      </c>
      <c r="BA67" s="41">
        <v>320800</v>
      </c>
      <c r="BB67" s="41">
        <v>317300</v>
      </c>
      <c r="BC67" s="41">
        <v>314000</v>
      </c>
      <c r="BD67" s="41">
        <v>311600</v>
      </c>
      <c r="BE67" s="41">
        <v>309600</v>
      </c>
      <c r="BF67" s="41">
        <v>308300</v>
      </c>
      <c r="BG67" s="41">
        <v>308700</v>
      </c>
      <c r="BH67" s="41">
        <v>310400</v>
      </c>
      <c r="BI67" s="41">
        <v>312200</v>
      </c>
      <c r="BJ67" s="41">
        <v>314800</v>
      </c>
      <c r="BK67" s="41">
        <v>316000</v>
      </c>
      <c r="BL67" s="41">
        <v>317200</v>
      </c>
      <c r="BM67" s="41">
        <v>317400</v>
      </c>
      <c r="BN67" s="41">
        <v>318200</v>
      </c>
      <c r="BO67" s="41">
        <v>321700</v>
      </c>
      <c r="BP67" s="41">
        <v>327200</v>
      </c>
      <c r="BQ67" s="41">
        <v>331300</v>
      </c>
      <c r="BR67" s="41">
        <v>331800</v>
      </c>
      <c r="BS67" s="41">
        <v>329300</v>
      </c>
      <c r="BT67" s="41">
        <v>325600</v>
      </c>
      <c r="BU67" s="41">
        <v>322600</v>
      </c>
      <c r="BV67" s="41">
        <v>319200</v>
      </c>
      <c r="BW67" s="41">
        <v>319300</v>
      </c>
      <c r="BX67" s="41">
        <v>321000</v>
      </c>
      <c r="BY67" s="41">
        <v>317500</v>
      </c>
      <c r="BZ67" s="41">
        <v>311600</v>
      </c>
      <c r="CA67" s="41">
        <v>310200</v>
      </c>
      <c r="CB67" s="41">
        <v>311000</v>
      </c>
      <c r="CC67" s="41">
        <v>308500</v>
      </c>
      <c r="CD67" s="41">
        <v>306500</v>
      </c>
      <c r="CE67" s="41">
        <v>306000</v>
      </c>
      <c r="CF67" s="41">
        <v>304600</v>
      </c>
      <c r="CG67" s="41">
        <v>301900</v>
      </c>
      <c r="CH67" s="41">
        <v>299400</v>
      </c>
      <c r="CI67" s="41">
        <v>298400</v>
      </c>
      <c r="CJ67" s="41">
        <v>298200</v>
      </c>
      <c r="CK67" s="41">
        <v>300900</v>
      </c>
      <c r="CL67" s="41">
        <v>303700</v>
      </c>
      <c r="CM67" s="41">
        <v>306200</v>
      </c>
      <c r="CN67" s="41">
        <v>307200</v>
      </c>
      <c r="CO67" s="41">
        <v>309000</v>
      </c>
      <c r="CP67" s="41">
        <v>309200</v>
      </c>
      <c r="CQ67" s="41">
        <v>310000</v>
      </c>
      <c r="CR67" s="41">
        <v>311800</v>
      </c>
      <c r="CS67" s="41">
        <v>316800</v>
      </c>
      <c r="CT67" s="41">
        <v>323600</v>
      </c>
      <c r="CU67" s="41">
        <v>332900</v>
      </c>
      <c r="CV67" s="41">
        <v>341900</v>
      </c>
      <c r="CW67" s="41">
        <v>351400</v>
      </c>
      <c r="CX67" s="41">
        <v>361900</v>
      </c>
      <c r="CY67" s="41">
        <v>369600</v>
      </c>
      <c r="CZ67" s="41">
        <v>376000</v>
      </c>
      <c r="DA67" s="41">
        <v>384700</v>
      </c>
      <c r="DB67" s="41">
        <v>394400</v>
      </c>
      <c r="DC67" s="41">
        <v>404700</v>
      </c>
      <c r="DD67" s="41">
        <v>414400</v>
      </c>
      <c r="DE67" s="41">
        <v>417600</v>
      </c>
      <c r="DF67" s="41">
        <v>417100</v>
      </c>
      <c r="DG67" s="41">
        <v>417900</v>
      </c>
      <c r="DH67" s="41">
        <v>419400</v>
      </c>
      <c r="DI67" s="41">
        <v>423000</v>
      </c>
      <c r="DJ67" s="41">
        <v>427600</v>
      </c>
      <c r="DK67" s="41">
        <v>432600</v>
      </c>
      <c r="DL67" s="41">
        <v>436300</v>
      </c>
      <c r="DM67" s="41">
        <v>437800</v>
      </c>
      <c r="DN67" s="41">
        <v>438100</v>
      </c>
      <c r="DO67" s="41">
        <v>439600</v>
      </c>
      <c r="DP67" s="41">
        <v>440700</v>
      </c>
    </row>
    <row r="68" spans="1:120">
      <c r="A68" s="41">
        <v>91710</v>
      </c>
      <c r="B68" s="41" t="s">
        <v>447</v>
      </c>
      <c r="C68" s="41" t="s">
        <v>66</v>
      </c>
      <c r="D68" s="41" t="s">
        <v>414</v>
      </c>
      <c r="E68" s="41" t="s">
        <v>415</v>
      </c>
      <c r="F68" s="41">
        <v>278200</v>
      </c>
      <c r="G68" s="41">
        <v>280200</v>
      </c>
      <c r="H68" s="41">
        <v>283200</v>
      </c>
      <c r="I68" s="41">
        <v>287600</v>
      </c>
      <c r="J68" s="41">
        <v>291600</v>
      </c>
      <c r="K68" s="41">
        <v>296200</v>
      </c>
      <c r="L68" s="41">
        <v>303100</v>
      </c>
      <c r="M68" s="41">
        <v>311400</v>
      </c>
      <c r="N68" s="41">
        <v>319200</v>
      </c>
      <c r="O68" s="41">
        <v>325400</v>
      </c>
      <c r="P68" s="41">
        <v>331300</v>
      </c>
      <c r="Q68" s="41">
        <v>337500</v>
      </c>
      <c r="R68" s="41">
        <v>343700</v>
      </c>
      <c r="S68" s="41">
        <v>349900</v>
      </c>
      <c r="T68" s="41">
        <v>354200</v>
      </c>
      <c r="U68" s="41">
        <v>356700</v>
      </c>
      <c r="V68" s="41">
        <v>358100</v>
      </c>
      <c r="W68" s="41">
        <v>359100</v>
      </c>
      <c r="X68" s="41">
        <v>359300</v>
      </c>
      <c r="Y68" s="41">
        <v>359700</v>
      </c>
      <c r="Z68" s="41">
        <v>359100</v>
      </c>
      <c r="AA68" s="41">
        <v>357500</v>
      </c>
      <c r="AB68" s="41">
        <v>354800</v>
      </c>
      <c r="AC68" s="41">
        <v>349700</v>
      </c>
      <c r="AD68" s="41">
        <v>344500</v>
      </c>
      <c r="AE68" s="41">
        <v>341900</v>
      </c>
      <c r="AF68" s="41">
        <v>341400</v>
      </c>
      <c r="AG68" s="41">
        <v>338800</v>
      </c>
      <c r="AH68" s="41">
        <v>333300</v>
      </c>
      <c r="AI68" s="41">
        <v>325800</v>
      </c>
      <c r="AJ68" s="41">
        <v>318800</v>
      </c>
      <c r="AK68" s="41">
        <v>314700</v>
      </c>
      <c r="AL68" s="41">
        <v>312600</v>
      </c>
      <c r="AM68" s="41">
        <v>309200</v>
      </c>
      <c r="AN68" s="41">
        <v>303000</v>
      </c>
      <c r="AO68" s="41">
        <v>295600</v>
      </c>
      <c r="AP68" s="41">
        <v>290300</v>
      </c>
      <c r="AQ68" s="41">
        <v>285000</v>
      </c>
      <c r="AR68" s="41">
        <v>276500</v>
      </c>
      <c r="AS68" s="41">
        <v>266500</v>
      </c>
      <c r="AT68" s="41">
        <v>258800</v>
      </c>
      <c r="AU68" s="41">
        <v>252900</v>
      </c>
      <c r="AV68" s="41">
        <v>247600</v>
      </c>
      <c r="AW68" s="41">
        <v>241300</v>
      </c>
      <c r="AX68" s="41">
        <v>233400</v>
      </c>
      <c r="AY68" s="41">
        <v>224000</v>
      </c>
      <c r="AZ68" s="41">
        <v>214800</v>
      </c>
      <c r="BA68" s="41">
        <v>206600</v>
      </c>
      <c r="BB68" s="41">
        <v>198700</v>
      </c>
      <c r="BC68" s="41">
        <v>191100</v>
      </c>
      <c r="BD68" s="41">
        <v>184500</v>
      </c>
      <c r="BE68" s="41">
        <v>178900</v>
      </c>
      <c r="BF68" s="41">
        <v>174500</v>
      </c>
      <c r="BG68" s="41">
        <v>171800</v>
      </c>
      <c r="BH68" s="41">
        <v>170100</v>
      </c>
      <c r="BI68" s="41">
        <v>168900</v>
      </c>
      <c r="BJ68" s="41">
        <v>168600</v>
      </c>
      <c r="BK68" s="41">
        <v>170000</v>
      </c>
      <c r="BL68" s="41">
        <v>171600</v>
      </c>
      <c r="BM68" s="41">
        <v>173700</v>
      </c>
      <c r="BN68" s="41">
        <v>175800</v>
      </c>
      <c r="BO68" s="41">
        <v>176000</v>
      </c>
      <c r="BP68" s="41">
        <v>175400</v>
      </c>
      <c r="BQ68" s="41">
        <v>175100</v>
      </c>
      <c r="BR68" s="41">
        <v>174600</v>
      </c>
      <c r="BS68" s="41">
        <v>173600</v>
      </c>
      <c r="BT68" s="41">
        <v>172800</v>
      </c>
      <c r="BU68" s="41">
        <v>171200</v>
      </c>
      <c r="BV68" s="41">
        <v>169900</v>
      </c>
      <c r="BW68" s="41">
        <v>168700</v>
      </c>
      <c r="BX68" s="41">
        <v>167500</v>
      </c>
      <c r="BY68" s="41">
        <v>167700</v>
      </c>
      <c r="BZ68" s="41">
        <v>168400</v>
      </c>
      <c r="CA68" s="41">
        <v>168600</v>
      </c>
      <c r="CB68" s="41">
        <v>168000</v>
      </c>
      <c r="CC68" s="41">
        <v>168500</v>
      </c>
      <c r="CD68" s="41">
        <v>169200</v>
      </c>
      <c r="CE68" s="41">
        <v>169800</v>
      </c>
      <c r="CF68" s="41">
        <v>169400</v>
      </c>
      <c r="CG68" s="41">
        <v>169200</v>
      </c>
      <c r="CH68" s="41">
        <v>169000</v>
      </c>
      <c r="CI68" s="41">
        <v>169500</v>
      </c>
      <c r="CJ68" s="41">
        <v>168800</v>
      </c>
      <c r="CK68" s="41">
        <v>166200</v>
      </c>
      <c r="CL68" s="41">
        <v>164200</v>
      </c>
      <c r="CM68" s="41">
        <v>164800</v>
      </c>
      <c r="CN68" s="41">
        <v>166200</v>
      </c>
      <c r="CO68" s="41">
        <v>168000</v>
      </c>
      <c r="CP68" s="41">
        <v>168000</v>
      </c>
      <c r="CQ68" s="41">
        <v>166200</v>
      </c>
      <c r="CR68" s="41">
        <v>165900</v>
      </c>
      <c r="CS68" s="41">
        <v>166400</v>
      </c>
      <c r="CT68" s="41">
        <v>166300</v>
      </c>
      <c r="CU68" s="41">
        <v>167400</v>
      </c>
      <c r="CV68" s="41">
        <v>172500</v>
      </c>
      <c r="CW68" s="41">
        <v>178600</v>
      </c>
      <c r="CX68" s="41">
        <v>184100</v>
      </c>
      <c r="CY68" s="41">
        <v>188400</v>
      </c>
      <c r="CZ68" s="41">
        <v>191800</v>
      </c>
      <c r="DA68" s="41">
        <v>193000</v>
      </c>
      <c r="DB68" s="41">
        <v>196000</v>
      </c>
      <c r="DC68" s="41">
        <v>200900</v>
      </c>
      <c r="DD68" s="41">
        <v>205700</v>
      </c>
      <c r="DE68" s="41">
        <v>209800</v>
      </c>
      <c r="DF68" s="41">
        <v>213100</v>
      </c>
      <c r="DG68" s="41">
        <v>214400</v>
      </c>
      <c r="DH68" s="41">
        <v>216900</v>
      </c>
      <c r="DI68" s="41">
        <v>219800</v>
      </c>
      <c r="DJ68" s="41">
        <v>220800</v>
      </c>
      <c r="DK68" s="41">
        <v>223000</v>
      </c>
      <c r="DL68" s="41">
        <v>230800</v>
      </c>
      <c r="DM68" s="41">
        <v>241300</v>
      </c>
      <c r="DN68" s="41">
        <v>251000</v>
      </c>
      <c r="DO68" s="41">
        <v>258500</v>
      </c>
      <c r="DP68" s="41">
        <v>264100</v>
      </c>
    </row>
    <row r="69" spans="1:120">
      <c r="A69" s="41">
        <v>92101</v>
      </c>
      <c r="B69" s="41" t="s">
        <v>402</v>
      </c>
      <c r="C69" s="41" t="s">
        <v>66</v>
      </c>
      <c r="D69" s="41" t="s">
        <v>402</v>
      </c>
      <c r="E69" s="41" t="s">
        <v>402</v>
      </c>
      <c r="F69" s="41">
        <v>631500</v>
      </c>
      <c r="G69" s="41">
        <v>633000</v>
      </c>
      <c r="H69" s="41">
        <v>636200</v>
      </c>
      <c r="I69" s="41">
        <v>640300</v>
      </c>
      <c r="J69" s="41">
        <v>642500</v>
      </c>
      <c r="K69" s="41">
        <v>644600</v>
      </c>
      <c r="L69" s="41">
        <v>646600</v>
      </c>
      <c r="M69" s="41">
        <v>647500</v>
      </c>
      <c r="N69" s="41">
        <v>648200</v>
      </c>
      <c r="O69" s="41">
        <v>647800</v>
      </c>
      <c r="P69" s="41">
        <v>645600</v>
      </c>
      <c r="Q69" s="41">
        <v>644200</v>
      </c>
      <c r="R69" s="41">
        <v>641600</v>
      </c>
      <c r="S69" s="41">
        <v>635900</v>
      </c>
      <c r="T69" s="41">
        <v>629300</v>
      </c>
      <c r="U69" s="41">
        <v>627000</v>
      </c>
      <c r="V69" s="41">
        <v>628400</v>
      </c>
      <c r="W69" s="41">
        <v>630300</v>
      </c>
      <c r="X69" s="41">
        <v>631300</v>
      </c>
      <c r="Y69" s="41">
        <v>630100</v>
      </c>
      <c r="Z69" s="41">
        <v>627100</v>
      </c>
      <c r="AA69" s="41">
        <v>628700</v>
      </c>
      <c r="AB69" s="41">
        <v>635900</v>
      </c>
      <c r="AC69" s="41">
        <v>640300</v>
      </c>
      <c r="AD69" s="41">
        <v>641700</v>
      </c>
      <c r="AE69" s="41">
        <v>644100</v>
      </c>
      <c r="AF69" s="41">
        <v>645800</v>
      </c>
      <c r="AG69" s="41">
        <v>642200</v>
      </c>
      <c r="AH69" s="41">
        <v>637200</v>
      </c>
      <c r="AI69" s="41">
        <v>628800</v>
      </c>
      <c r="AJ69" s="41">
        <v>621900</v>
      </c>
      <c r="AK69" s="41">
        <v>618600</v>
      </c>
      <c r="AL69" s="41">
        <v>618300</v>
      </c>
      <c r="AM69" s="41">
        <v>619200</v>
      </c>
      <c r="AN69" s="41">
        <v>617300</v>
      </c>
      <c r="AO69" s="41">
        <v>613100</v>
      </c>
      <c r="AP69" s="41">
        <v>610300</v>
      </c>
      <c r="AQ69" s="41">
        <v>609300</v>
      </c>
      <c r="AR69" s="41">
        <v>604000</v>
      </c>
      <c r="AS69" s="41">
        <v>597800</v>
      </c>
      <c r="AT69" s="41">
        <v>592100</v>
      </c>
      <c r="AU69" s="41">
        <v>584100</v>
      </c>
      <c r="AV69" s="41">
        <v>573100</v>
      </c>
      <c r="AW69" s="41">
        <v>565200</v>
      </c>
      <c r="AX69" s="41">
        <v>561700</v>
      </c>
      <c r="AY69" s="41">
        <v>554400</v>
      </c>
      <c r="AZ69" s="41">
        <v>544000</v>
      </c>
      <c r="BA69" s="41">
        <v>539000</v>
      </c>
      <c r="BB69" s="41">
        <v>538300</v>
      </c>
      <c r="BC69" s="41">
        <v>533400</v>
      </c>
      <c r="BD69" s="41">
        <v>527500</v>
      </c>
      <c r="BE69" s="41">
        <v>525400</v>
      </c>
      <c r="BF69" s="41">
        <v>525400</v>
      </c>
      <c r="BG69" s="41">
        <v>525100</v>
      </c>
      <c r="BH69" s="41">
        <v>525800</v>
      </c>
      <c r="BI69" s="41">
        <v>529500</v>
      </c>
      <c r="BJ69" s="41">
        <v>534900</v>
      </c>
      <c r="BK69" s="41">
        <v>536600</v>
      </c>
      <c r="BL69" s="41">
        <v>536400</v>
      </c>
      <c r="BM69" s="41">
        <v>533600</v>
      </c>
      <c r="BN69" s="41">
        <v>529700</v>
      </c>
      <c r="BO69" s="41">
        <v>528800</v>
      </c>
      <c r="BP69" s="41">
        <v>528700</v>
      </c>
      <c r="BQ69" s="41">
        <v>527200</v>
      </c>
      <c r="BR69" s="41">
        <v>522900</v>
      </c>
      <c r="BS69" s="41">
        <v>520100</v>
      </c>
      <c r="BT69" s="41">
        <v>517500</v>
      </c>
      <c r="BU69" s="41">
        <v>511400</v>
      </c>
      <c r="BV69" s="41">
        <v>499000</v>
      </c>
      <c r="BW69" s="41">
        <v>491900</v>
      </c>
      <c r="BX69" s="41">
        <v>491000</v>
      </c>
      <c r="BY69" s="41">
        <v>487500</v>
      </c>
      <c r="BZ69" s="41">
        <v>483300</v>
      </c>
      <c r="CA69" s="41">
        <v>486200</v>
      </c>
      <c r="CB69" s="41">
        <v>489400</v>
      </c>
      <c r="CC69" s="41">
        <v>485100</v>
      </c>
      <c r="CD69" s="41">
        <v>476400</v>
      </c>
      <c r="CE69" s="41">
        <v>468800</v>
      </c>
      <c r="CF69" s="41">
        <v>465000</v>
      </c>
      <c r="CG69" s="41">
        <v>464000</v>
      </c>
      <c r="CH69" s="41">
        <v>462600</v>
      </c>
      <c r="CI69" s="41">
        <v>463600</v>
      </c>
      <c r="CJ69" s="41">
        <v>463800</v>
      </c>
      <c r="CK69" s="41">
        <v>465500</v>
      </c>
      <c r="CL69" s="41">
        <v>467300</v>
      </c>
      <c r="CM69" s="41">
        <v>469500</v>
      </c>
      <c r="CN69" s="41">
        <v>470900</v>
      </c>
      <c r="CO69" s="41">
        <v>476000</v>
      </c>
      <c r="CP69" s="41">
        <v>482600</v>
      </c>
      <c r="CQ69" s="41">
        <v>492800</v>
      </c>
      <c r="CR69" s="41">
        <v>500100</v>
      </c>
      <c r="CS69" s="41">
        <v>506900</v>
      </c>
      <c r="CT69" s="41">
        <v>514400</v>
      </c>
      <c r="CU69" s="41">
        <v>523400</v>
      </c>
      <c r="CV69" s="41">
        <v>530200</v>
      </c>
      <c r="CW69" s="41">
        <v>538600</v>
      </c>
      <c r="CX69" s="41">
        <v>548200</v>
      </c>
      <c r="CY69" s="41">
        <v>552900</v>
      </c>
      <c r="CZ69" s="41">
        <v>559100</v>
      </c>
      <c r="DA69" s="41">
        <v>567300</v>
      </c>
      <c r="DB69" s="41">
        <v>576200</v>
      </c>
      <c r="DC69" s="41">
        <v>582800</v>
      </c>
      <c r="DD69" s="41">
        <v>590600</v>
      </c>
      <c r="DE69" s="41">
        <v>594400</v>
      </c>
      <c r="DF69" s="41">
        <v>597900</v>
      </c>
      <c r="DG69" s="41">
        <v>600100</v>
      </c>
      <c r="DH69" s="41">
        <v>601700</v>
      </c>
      <c r="DI69" s="41">
        <v>603400</v>
      </c>
      <c r="DJ69" s="41">
        <v>603500</v>
      </c>
      <c r="DK69" s="41">
        <v>604800</v>
      </c>
      <c r="DL69" s="41">
        <v>605800</v>
      </c>
      <c r="DM69" s="41">
        <v>604300</v>
      </c>
      <c r="DN69" s="41">
        <v>601400</v>
      </c>
      <c r="DO69" s="41">
        <v>600300</v>
      </c>
      <c r="DP69" s="41">
        <v>598700</v>
      </c>
    </row>
    <row r="70" spans="1:120">
      <c r="A70" s="41">
        <v>93230</v>
      </c>
      <c r="B70" s="41" t="s">
        <v>448</v>
      </c>
      <c r="C70" s="41" t="s">
        <v>66</v>
      </c>
      <c r="D70" s="41" t="s">
        <v>448</v>
      </c>
      <c r="E70" s="41" t="s">
        <v>392</v>
      </c>
      <c r="F70" s="41">
        <v>119100</v>
      </c>
      <c r="G70" s="41">
        <v>121600</v>
      </c>
      <c r="H70" s="41">
        <v>124800</v>
      </c>
      <c r="I70" s="41">
        <v>128600</v>
      </c>
      <c r="J70" s="41">
        <v>132600</v>
      </c>
      <c r="K70" s="41">
        <v>136500</v>
      </c>
      <c r="L70" s="41">
        <v>140000</v>
      </c>
      <c r="M70" s="41">
        <v>143000</v>
      </c>
      <c r="N70" s="41">
        <v>145800</v>
      </c>
      <c r="O70" s="41">
        <v>149300</v>
      </c>
      <c r="P70" s="41">
        <v>153600</v>
      </c>
      <c r="Q70" s="41">
        <v>157400</v>
      </c>
      <c r="R70" s="41">
        <v>159600</v>
      </c>
      <c r="S70" s="41">
        <v>161100</v>
      </c>
      <c r="T70" s="41">
        <v>162500</v>
      </c>
      <c r="U70" s="41">
        <v>163500</v>
      </c>
      <c r="V70" s="41">
        <v>163100</v>
      </c>
      <c r="W70" s="41">
        <v>163000</v>
      </c>
      <c r="X70" s="41">
        <v>163200</v>
      </c>
      <c r="Y70" s="41">
        <v>163100</v>
      </c>
      <c r="Z70" s="41">
        <v>163100</v>
      </c>
      <c r="AA70" s="41">
        <v>164000</v>
      </c>
      <c r="AB70" s="41">
        <v>165300</v>
      </c>
      <c r="AC70" s="41">
        <v>165400</v>
      </c>
      <c r="AD70" s="41">
        <v>163600</v>
      </c>
      <c r="AE70" s="41">
        <v>162900</v>
      </c>
      <c r="AF70" s="41">
        <v>164300</v>
      </c>
      <c r="AG70" s="41">
        <v>166700</v>
      </c>
      <c r="AH70" s="41">
        <v>168300</v>
      </c>
      <c r="AI70" s="41">
        <v>168700</v>
      </c>
      <c r="AJ70" s="41">
        <v>168300</v>
      </c>
      <c r="AK70" s="41">
        <v>167900</v>
      </c>
      <c r="AL70" s="41">
        <v>166800</v>
      </c>
      <c r="AM70" s="41">
        <v>164200</v>
      </c>
      <c r="AN70" s="41">
        <v>160200</v>
      </c>
      <c r="AO70" s="41">
        <v>155600</v>
      </c>
      <c r="AP70" s="41">
        <v>152600</v>
      </c>
      <c r="AQ70" s="41">
        <v>150100</v>
      </c>
      <c r="AR70" s="41">
        <v>146800</v>
      </c>
      <c r="AS70" s="41">
        <v>142900</v>
      </c>
      <c r="AT70" s="41">
        <v>140300</v>
      </c>
      <c r="AU70" s="41">
        <v>138500</v>
      </c>
      <c r="AV70" s="41">
        <v>136100</v>
      </c>
      <c r="AW70" s="41">
        <v>133300</v>
      </c>
      <c r="AX70" s="41">
        <v>130900</v>
      </c>
      <c r="AY70" s="41">
        <v>129000</v>
      </c>
      <c r="AZ70" s="41">
        <v>126600</v>
      </c>
      <c r="BA70" s="41">
        <v>126600</v>
      </c>
      <c r="BB70" s="41">
        <v>129600</v>
      </c>
      <c r="BC70" s="41">
        <v>132300</v>
      </c>
      <c r="BD70" s="41">
        <v>132300</v>
      </c>
      <c r="BE70" s="41">
        <v>131700</v>
      </c>
      <c r="BF70" s="41">
        <v>131200</v>
      </c>
      <c r="BG70" s="41">
        <v>130300</v>
      </c>
      <c r="BH70" s="41">
        <v>128300</v>
      </c>
      <c r="BI70" s="41">
        <v>126300</v>
      </c>
      <c r="BJ70" s="41">
        <v>124400</v>
      </c>
      <c r="BK70" s="41">
        <v>122300</v>
      </c>
      <c r="BL70" s="41">
        <v>121100</v>
      </c>
      <c r="BM70" s="41">
        <v>121800</v>
      </c>
      <c r="BN70" s="41">
        <v>121400</v>
      </c>
      <c r="BO70" s="41">
        <v>119200</v>
      </c>
      <c r="BP70" s="41">
        <v>117100</v>
      </c>
      <c r="BQ70" s="41">
        <v>116000</v>
      </c>
      <c r="BR70" s="41">
        <v>114200</v>
      </c>
      <c r="BS70" s="41">
        <v>112700</v>
      </c>
      <c r="BT70" s="41">
        <v>112300</v>
      </c>
      <c r="BU70" s="41">
        <v>112000</v>
      </c>
      <c r="BV70" s="41">
        <v>110800</v>
      </c>
      <c r="BW70" s="41">
        <v>108700</v>
      </c>
      <c r="BX70" s="41">
        <v>106600</v>
      </c>
      <c r="BY70" s="41">
        <v>105200</v>
      </c>
      <c r="BZ70" s="41">
        <v>103500</v>
      </c>
      <c r="CA70" s="41">
        <v>101200</v>
      </c>
      <c r="CB70" s="41">
        <v>99300</v>
      </c>
      <c r="CC70" s="41">
        <v>97300</v>
      </c>
      <c r="CD70" s="41">
        <v>94800</v>
      </c>
      <c r="CE70" s="41">
        <v>92100</v>
      </c>
      <c r="CF70" s="41">
        <v>89200</v>
      </c>
      <c r="CG70" s="41">
        <v>86700</v>
      </c>
      <c r="CH70" s="41">
        <v>85200</v>
      </c>
      <c r="CI70" s="41">
        <v>84200</v>
      </c>
      <c r="CJ70" s="41">
        <v>83000</v>
      </c>
      <c r="CK70" s="41">
        <v>81000</v>
      </c>
      <c r="CL70" s="41">
        <v>79400</v>
      </c>
      <c r="CM70" s="41">
        <v>79100</v>
      </c>
      <c r="CN70" s="41">
        <v>79600</v>
      </c>
      <c r="CO70" s="41">
        <v>79600</v>
      </c>
      <c r="CP70" s="41">
        <v>79300</v>
      </c>
      <c r="CQ70" s="41">
        <v>79000</v>
      </c>
      <c r="CR70" s="41">
        <v>79200</v>
      </c>
      <c r="CS70" s="41">
        <v>80500</v>
      </c>
      <c r="CT70" s="41">
        <v>82000</v>
      </c>
      <c r="CU70" s="41">
        <v>82200</v>
      </c>
      <c r="CV70" s="41">
        <v>81100</v>
      </c>
      <c r="CW70" s="41">
        <v>79800</v>
      </c>
      <c r="CX70" s="41">
        <v>79100</v>
      </c>
      <c r="CY70" s="41">
        <v>78600</v>
      </c>
      <c r="CZ70" s="41">
        <v>77800</v>
      </c>
      <c r="DA70" s="41">
        <v>77600</v>
      </c>
      <c r="DB70" s="41">
        <v>78600</v>
      </c>
      <c r="DC70" s="41">
        <v>80400</v>
      </c>
      <c r="DD70" s="41">
        <v>82300</v>
      </c>
      <c r="DE70" s="41">
        <v>82900</v>
      </c>
      <c r="DF70" s="41">
        <v>82900</v>
      </c>
      <c r="DG70" s="41">
        <v>85000</v>
      </c>
      <c r="DH70" s="41">
        <v>88700</v>
      </c>
      <c r="DI70" s="41">
        <v>91300</v>
      </c>
      <c r="DJ70" s="41">
        <v>92700</v>
      </c>
      <c r="DK70" s="41">
        <v>94200</v>
      </c>
      <c r="DL70" s="41">
        <v>95000</v>
      </c>
      <c r="DM70" s="41">
        <v>95000</v>
      </c>
      <c r="DN70" s="41">
        <v>95400</v>
      </c>
      <c r="DO70" s="41">
        <v>96100</v>
      </c>
      <c r="DP70" s="41">
        <v>96300</v>
      </c>
    </row>
    <row r="71" spans="1:120">
      <c r="A71" s="41">
        <v>92115</v>
      </c>
      <c r="B71" s="41" t="s">
        <v>402</v>
      </c>
      <c r="C71" s="41" t="s">
        <v>66</v>
      </c>
      <c r="D71" s="41" t="s">
        <v>402</v>
      </c>
      <c r="E71" s="41" t="s">
        <v>402</v>
      </c>
      <c r="F71" s="41">
        <v>400100</v>
      </c>
      <c r="G71" s="41">
        <v>400800</v>
      </c>
      <c r="H71" s="41">
        <v>402600</v>
      </c>
      <c r="I71" s="41">
        <v>404300</v>
      </c>
      <c r="J71" s="41">
        <v>405000</v>
      </c>
      <c r="K71" s="41">
        <v>405600</v>
      </c>
      <c r="L71" s="41">
        <v>405900</v>
      </c>
      <c r="M71" s="41">
        <v>405100</v>
      </c>
      <c r="N71" s="41">
        <v>404400</v>
      </c>
      <c r="O71" s="41">
        <v>404200</v>
      </c>
      <c r="P71" s="41">
        <v>404700</v>
      </c>
      <c r="Q71" s="41">
        <v>405100</v>
      </c>
      <c r="R71" s="41">
        <v>405700</v>
      </c>
      <c r="S71" s="41">
        <v>406600</v>
      </c>
      <c r="T71" s="41">
        <v>407400</v>
      </c>
      <c r="U71" s="41">
        <v>407200</v>
      </c>
      <c r="V71" s="41">
        <v>405400</v>
      </c>
      <c r="W71" s="41">
        <v>400300</v>
      </c>
      <c r="X71" s="41">
        <v>394200</v>
      </c>
      <c r="Y71" s="41">
        <v>389900</v>
      </c>
      <c r="Z71" s="41">
        <v>386000</v>
      </c>
      <c r="AA71" s="41">
        <v>382300</v>
      </c>
      <c r="AB71" s="41">
        <v>380900</v>
      </c>
      <c r="AC71" s="41">
        <v>380200</v>
      </c>
      <c r="AD71" s="41">
        <v>377800</v>
      </c>
      <c r="AE71" s="41">
        <v>375000</v>
      </c>
      <c r="AF71" s="41">
        <v>373300</v>
      </c>
      <c r="AG71" s="41">
        <v>372000</v>
      </c>
      <c r="AH71" s="41">
        <v>370900</v>
      </c>
      <c r="AI71" s="41">
        <v>369500</v>
      </c>
      <c r="AJ71" s="41">
        <v>366300</v>
      </c>
      <c r="AK71" s="41">
        <v>360700</v>
      </c>
      <c r="AL71" s="41">
        <v>355500</v>
      </c>
      <c r="AM71" s="41">
        <v>351500</v>
      </c>
      <c r="AN71" s="41">
        <v>347100</v>
      </c>
      <c r="AO71" s="41">
        <v>341000</v>
      </c>
      <c r="AP71" s="41">
        <v>333700</v>
      </c>
      <c r="AQ71" s="41">
        <v>323700</v>
      </c>
      <c r="AR71" s="41">
        <v>311200</v>
      </c>
      <c r="AS71" s="41">
        <v>299800</v>
      </c>
      <c r="AT71" s="41">
        <v>291400</v>
      </c>
      <c r="AU71" s="41">
        <v>284400</v>
      </c>
      <c r="AV71" s="41">
        <v>278000</v>
      </c>
      <c r="AW71" s="41">
        <v>272500</v>
      </c>
      <c r="AX71" s="41">
        <v>267400</v>
      </c>
      <c r="AY71" s="41">
        <v>260900</v>
      </c>
      <c r="AZ71" s="41">
        <v>253600</v>
      </c>
      <c r="BA71" s="41">
        <v>249300</v>
      </c>
      <c r="BB71" s="41">
        <v>247200</v>
      </c>
      <c r="BC71" s="41">
        <v>244700</v>
      </c>
      <c r="BD71" s="41">
        <v>242500</v>
      </c>
      <c r="BE71" s="41">
        <v>241000</v>
      </c>
      <c r="BF71" s="41">
        <v>238500</v>
      </c>
      <c r="BG71" s="41">
        <v>236100</v>
      </c>
      <c r="BH71" s="41">
        <v>234700</v>
      </c>
      <c r="BI71" s="41">
        <v>234100</v>
      </c>
      <c r="BJ71" s="41">
        <v>234400</v>
      </c>
      <c r="BK71" s="41">
        <v>235100</v>
      </c>
      <c r="BL71" s="41">
        <v>237800</v>
      </c>
      <c r="BM71" s="41">
        <v>240000</v>
      </c>
      <c r="BN71" s="41">
        <v>242900</v>
      </c>
      <c r="BO71" s="41">
        <v>246900</v>
      </c>
      <c r="BP71" s="41">
        <v>250300</v>
      </c>
      <c r="BQ71" s="41">
        <v>251700</v>
      </c>
      <c r="BR71" s="41">
        <v>253100</v>
      </c>
      <c r="BS71" s="41">
        <v>253100</v>
      </c>
      <c r="BT71" s="41">
        <v>251400</v>
      </c>
      <c r="BU71" s="41">
        <v>249600</v>
      </c>
      <c r="BV71" s="41">
        <v>248000</v>
      </c>
      <c r="BW71" s="41">
        <v>248100</v>
      </c>
      <c r="BX71" s="41">
        <v>248500</v>
      </c>
      <c r="BY71" s="41">
        <v>245600</v>
      </c>
      <c r="BZ71" s="41">
        <v>241700</v>
      </c>
      <c r="CA71" s="41">
        <v>240900</v>
      </c>
      <c r="CB71" s="41">
        <v>240700</v>
      </c>
      <c r="CC71" s="41">
        <v>237400</v>
      </c>
      <c r="CD71" s="41">
        <v>232800</v>
      </c>
      <c r="CE71" s="41">
        <v>230200</v>
      </c>
      <c r="CF71" s="41">
        <v>229400</v>
      </c>
      <c r="CG71" s="41">
        <v>228800</v>
      </c>
      <c r="CH71" s="41">
        <v>226600</v>
      </c>
      <c r="CI71" s="41">
        <v>224700</v>
      </c>
      <c r="CJ71" s="41">
        <v>223000</v>
      </c>
      <c r="CK71" s="41">
        <v>223100</v>
      </c>
      <c r="CL71" s="41">
        <v>223600</v>
      </c>
      <c r="CM71" s="41">
        <v>224300</v>
      </c>
      <c r="CN71" s="41">
        <v>224800</v>
      </c>
      <c r="CO71" s="41">
        <v>226800</v>
      </c>
      <c r="CP71" s="41">
        <v>228100</v>
      </c>
      <c r="CQ71" s="41">
        <v>230300</v>
      </c>
      <c r="CR71" s="41">
        <v>234100</v>
      </c>
      <c r="CS71" s="41">
        <v>239100</v>
      </c>
      <c r="CT71" s="41">
        <v>243700</v>
      </c>
      <c r="CU71" s="41">
        <v>248100</v>
      </c>
      <c r="CV71" s="41">
        <v>251400</v>
      </c>
      <c r="CW71" s="41">
        <v>255800</v>
      </c>
      <c r="CX71" s="41">
        <v>261700</v>
      </c>
      <c r="CY71" s="41">
        <v>267200</v>
      </c>
      <c r="CZ71" s="41">
        <v>273500</v>
      </c>
      <c r="DA71" s="41">
        <v>282400</v>
      </c>
      <c r="DB71" s="41">
        <v>293300</v>
      </c>
      <c r="DC71" s="41">
        <v>303400</v>
      </c>
      <c r="DD71" s="41">
        <v>309800</v>
      </c>
      <c r="DE71" s="41">
        <v>311300</v>
      </c>
      <c r="DF71" s="41">
        <v>313900</v>
      </c>
      <c r="DG71" s="41">
        <v>318700</v>
      </c>
      <c r="DH71" s="41">
        <v>322700</v>
      </c>
      <c r="DI71" s="41">
        <v>325400</v>
      </c>
      <c r="DJ71" s="41">
        <v>327800</v>
      </c>
      <c r="DK71" s="41">
        <v>331300</v>
      </c>
      <c r="DL71" s="41">
        <v>335600</v>
      </c>
      <c r="DM71" s="41">
        <v>340100</v>
      </c>
      <c r="DN71" s="41">
        <v>343800</v>
      </c>
      <c r="DO71" s="41">
        <v>345900</v>
      </c>
      <c r="DP71" s="41">
        <v>346300</v>
      </c>
    </row>
    <row r="72" spans="1:120">
      <c r="A72" s="41">
        <v>92376</v>
      </c>
      <c r="B72" s="41" t="s">
        <v>449</v>
      </c>
      <c r="C72" s="41" t="s">
        <v>66</v>
      </c>
      <c r="D72" s="41" t="s">
        <v>414</v>
      </c>
      <c r="E72" s="41" t="s">
        <v>415</v>
      </c>
      <c r="F72" s="41">
        <v>215200</v>
      </c>
      <c r="G72" s="41">
        <v>217800</v>
      </c>
      <c r="H72" s="41">
        <v>221800</v>
      </c>
      <c r="I72" s="41">
        <v>228100</v>
      </c>
      <c r="J72" s="41">
        <v>235000</v>
      </c>
      <c r="K72" s="41">
        <v>240900</v>
      </c>
      <c r="L72" s="41">
        <v>246700</v>
      </c>
      <c r="M72" s="41">
        <v>254600</v>
      </c>
      <c r="N72" s="41">
        <v>263000</v>
      </c>
      <c r="O72" s="41">
        <v>271300</v>
      </c>
      <c r="P72" s="41">
        <v>278600</v>
      </c>
      <c r="Q72" s="41">
        <v>284200</v>
      </c>
      <c r="R72" s="41">
        <v>289300</v>
      </c>
      <c r="S72" s="41">
        <v>294000</v>
      </c>
      <c r="T72" s="41">
        <v>298100</v>
      </c>
      <c r="U72" s="41">
        <v>301700</v>
      </c>
      <c r="V72" s="41">
        <v>302500</v>
      </c>
      <c r="W72" s="41">
        <v>305200</v>
      </c>
      <c r="X72" s="41">
        <v>309900</v>
      </c>
      <c r="Y72" s="41">
        <v>309500</v>
      </c>
      <c r="Z72" s="41">
        <v>303300</v>
      </c>
      <c r="AA72" s="41">
        <v>299900</v>
      </c>
      <c r="AB72" s="41">
        <v>300700</v>
      </c>
      <c r="AC72" s="41">
        <v>300300</v>
      </c>
      <c r="AD72" s="41">
        <v>298300</v>
      </c>
      <c r="AE72" s="41">
        <v>295700</v>
      </c>
      <c r="AF72" s="41">
        <v>293000</v>
      </c>
      <c r="AG72" s="41">
        <v>289800</v>
      </c>
      <c r="AH72" s="41">
        <v>286800</v>
      </c>
      <c r="AI72" s="41">
        <v>282100</v>
      </c>
      <c r="AJ72" s="41">
        <v>276600</v>
      </c>
      <c r="AK72" s="41">
        <v>272300</v>
      </c>
      <c r="AL72" s="41">
        <v>269600</v>
      </c>
      <c r="AM72" s="41">
        <v>264700</v>
      </c>
      <c r="AN72" s="41">
        <v>257600</v>
      </c>
      <c r="AO72" s="41">
        <v>251300</v>
      </c>
      <c r="AP72" s="41">
        <v>247400</v>
      </c>
      <c r="AQ72" s="41">
        <v>242800</v>
      </c>
      <c r="AR72" s="41">
        <v>235500</v>
      </c>
      <c r="AS72" s="41">
        <v>224500</v>
      </c>
      <c r="AT72" s="41">
        <v>213900</v>
      </c>
      <c r="AU72" s="41">
        <v>202700</v>
      </c>
      <c r="AV72" s="41">
        <v>188600</v>
      </c>
      <c r="AW72" s="41">
        <v>175200</v>
      </c>
      <c r="AX72" s="41">
        <v>164800</v>
      </c>
      <c r="AY72" s="41">
        <v>156100</v>
      </c>
      <c r="AZ72" s="41">
        <v>148000</v>
      </c>
      <c r="BA72" s="41">
        <v>141000</v>
      </c>
      <c r="BB72" s="41">
        <v>134400</v>
      </c>
      <c r="BC72" s="41">
        <v>127300</v>
      </c>
      <c r="BD72" s="41">
        <v>119300</v>
      </c>
      <c r="BE72" s="41">
        <v>113300</v>
      </c>
      <c r="BF72" s="41">
        <v>110100</v>
      </c>
      <c r="BG72" s="41">
        <v>107300</v>
      </c>
      <c r="BH72" s="41">
        <v>104400</v>
      </c>
      <c r="BI72" s="41">
        <v>102100</v>
      </c>
      <c r="BJ72" s="41">
        <v>100700</v>
      </c>
      <c r="BK72" s="41">
        <v>100100</v>
      </c>
      <c r="BL72" s="41">
        <v>99900</v>
      </c>
      <c r="BM72" s="41">
        <v>100000</v>
      </c>
      <c r="BN72" s="41">
        <v>100400</v>
      </c>
      <c r="BO72" s="41">
        <v>100600</v>
      </c>
      <c r="BP72" s="41">
        <v>100500</v>
      </c>
      <c r="BQ72" s="41">
        <v>100200</v>
      </c>
      <c r="BR72" s="41">
        <v>99100</v>
      </c>
      <c r="BS72" s="41">
        <v>98000</v>
      </c>
      <c r="BT72" s="41">
        <v>98900</v>
      </c>
      <c r="BU72" s="41">
        <v>101200</v>
      </c>
      <c r="BV72" s="41">
        <v>102700</v>
      </c>
      <c r="BW72" s="41">
        <v>102100</v>
      </c>
      <c r="BX72" s="41">
        <v>100900</v>
      </c>
      <c r="BY72" s="41">
        <v>100500</v>
      </c>
      <c r="BZ72" s="41">
        <v>100900</v>
      </c>
      <c r="CA72" s="41">
        <v>101500</v>
      </c>
      <c r="CB72" s="41">
        <v>102400</v>
      </c>
      <c r="CC72" s="41">
        <v>103000</v>
      </c>
      <c r="CD72" s="41">
        <v>102800</v>
      </c>
      <c r="CE72" s="41">
        <v>102700</v>
      </c>
      <c r="CF72" s="41">
        <v>102600</v>
      </c>
      <c r="CG72" s="41">
        <v>102300</v>
      </c>
      <c r="CH72" s="41">
        <v>102400</v>
      </c>
      <c r="CI72" s="41">
        <v>103000</v>
      </c>
      <c r="CJ72" s="41">
        <v>104100</v>
      </c>
      <c r="CK72" s="41">
        <v>105000</v>
      </c>
      <c r="CL72" s="41">
        <v>105200</v>
      </c>
      <c r="CM72" s="41">
        <v>105600</v>
      </c>
      <c r="CN72" s="41">
        <v>106800</v>
      </c>
      <c r="CO72" s="41">
        <v>108600</v>
      </c>
      <c r="CP72" s="41">
        <v>110500</v>
      </c>
      <c r="CQ72" s="41">
        <v>112700</v>
      </c>
      <c r="CR72" s="41">
        <v>115500</v>
      </c>
      <c r="CS72" s="41">
        <v>117600</v>
      </c>
      <c r="CT72" s="41">
        <v>119400</v>
      </c>
      <c r="CU72" s="41">
        <v>123200</v>
      </c>
      <c r="CV72" s="41">
        <v>127100</v>
      </c>
      <c r="CW72" s="41">
        <v>129300</v>
      </c>
      <c r="CX72" s="41">
        <v>131000</v>
      </c>
      <c r="CY72" s="41">
        <v>134000</v>
      </c>
      <c r="CZ72" s="41">
        <v>137700</v>
      </c>
      <c r="DA72" s="41">
        <v>141800</v>
      </c>
      <c r="DB72" s="41">
        <v>146100</v>
      </c>
      <c r="DC72" s="41">
        <v>150600</v>
      </c>
      <c r="DD72" s="41">
        <v>154100</v>
      </c>
      <c r="DE72" s="41">
        <v>157500</v>
      </c>
      <c r="DF72" s="41">
        <v>160400</v>
      </c>
      <c r="DG72" s="41">
        <v>161000</v>
      </c>
      <c r="DH72" s="41">
        <v>161400</v>
      </c>
      <c r="DI72" s="41">
        <v>162400</v>
      </c>
      <c r="DJ72" s="41">
        <v>163200</v>
      </c>
      <c r="DK72" s="41">
        <v>164800</v>
      </c>
      <c r="DL72" s="41">
        <v>169200</v>
      </c>
      <c r="DM72" s="41">
        <v>174500</v>
      </c>
      <c r="DN72" s="41">
        <v>179900</v>
      </c>
      <c r="DO72" s="41">
        <v>184300</v>
      </c>
      <c r="DP72" s="41">
        <v>187400</v>
      </c>
    </row>
    <row r="73" spans="1:120">
      <c r="A73" s="41">
        <v>95355</v>
      </c>
      <c r="B73" s="41" t="s">
        <v>450</v>
      </c>
      <c r="C73" s="41" t="s">
        <v>66</v>
      </c>
      <c r="D73" s="41" t="s">
        <v>450</v>
      </c>
      <c r="E73" s="41" t="s">
        <v>451</v>
      </c>
      <c r="F73" s="41">
        <v>258100</v>
      </c>
      <c r="G73" s="41">
        <v>263900</v>
      </c>
      <c r="H73" s="41">
        <v>268900</v>
      </c>
      <c r="I73" s="41">
        <v>275300</v>
      </c>
      <c r="J73" s="41">
        <v>283500</v>
      </c>
      <c r="K73" s="41">
        <v>291100</v>
      </c>
      <c r="L73" s="41">
        <v>297100</v>
      </c>
      <c r="M73" s="41">
        <v>303500</v>
      </c>
      <c r="N73" s="41">
        <v>310100</v>
      </c>
      <c r="O73" s="41">
        <v>315300</v>
      </c>
      <c r="P73" s="41">
        <v>318500</v>
      </c>
      <c r="Q73" s="41">
        <v>320400</v>
      </c>
      <c r="R73" s="41">
        <v>321400</v>
      </c>
      <c r="S73" s="41">
        <v>321300</v>
      </c>
      <c r="T73" s="41">
        <v>319700</v>
      </c>
      <c r="U73" s="41">
        <v>315800</v>
      </c>
      <c r="V73" s="41">
        <v>311900</v>
      </c>
      <c r="W73" s="41">
        <v>309000</v>
      </c>
      <c r="X73" s="41">
        <v>305100</v>
      </c>
      <c r="Y73" s="41">
        <v>299600</v>
      </c>
      <c r="Z73" s="41">
        <v>295500</v>
      </c>
      <c r="AA73" s="41">
        <v>292500</v>
      </c>
      <c r="AB73" s="41">
        <v>289900</v>
      </c>
      <c r="AC73" s="41">
        <v>285900</v>
      </c>
      <c r="AD73" s="41">
        <v>280400</v>
      </c>
      <c r="AE73" s="41">
        <v>274700</v>
      </c>
      <c r="AF73" s="41">
        <v>270800</v>
      </c>
      <c r="AG73" s="41">
        <v>267500</v>
      </c>
      <c r="AH73" s="41">
        <v>263000</v>
      </c>
      <c r="AI73" s="41">
        <v>258100</v>
      </c>
      <c r="AJ73" s="41">
        <v>253500</v>
      </c>
      <c r="AK73" s="41">
        <v>250200</v>
      </c>
      <c r="AL73" s="41">
        <v>247500</v>
      </c>
      <c r="AM73" s="41">
        <v>242400</v>
      </c>
      <c r="AN73" s="41">
        <v>235700</v>
      </c>
      <c r="AO73" s="41">
        <v>230800</v>
      </c>
      <c r="AP73" s="41">
        <v>225400</v>
      </c>
      <c r="AQ73" s="41">
        <v>217300</v>
      </c>
      <c r="AR73" s="41">
        <v>209100</v>
      </c>
      <c r="AS73" s="41">
        <v>200900</v>
      </c>
      <c r="AT73" s="41">
        <v>193100</v>
      </c>
      <c r="AU73" s="41">
        <v>187800</v>
      </c>
      <c r="AV73" s="41">
        <v>183600</v>
      </c>
      <c r="AW73" s="41">
        <v>177200</v>
      </c>
      <c r="AX73" s="41">
        <v>169900</v>
      </c>
      <c r="AY73" s="41">
        <v>164800</v>
      </c>
      <c r="AZ73" s="41">
        <v>160700</v>
      </c>
      <c r="BA73" s="41">
        <v>157100</v>
      </c>
      <c r="BB73" s="41">
        <v>154300</v>
      </c>
      <c r="BC73" s="41">
        <v>151600</v>
      </c>
      <c r="BD73" s="41">
        <v>147800</v>
      </c>
      <c r="BE73" s="41">
        <v>144000</v>
      </c>
      <c r="BF73" s="41">
        <v>140800</v>
      </c>
      <c r="BG73" s="41">
        <v>138200</v>
      </c>
      <c r="BH73" s="41">
        <v>135100</v>
      </c>
      <c r="BI73" s="41">
        <v>132200</v>
      </c>
      <c r="BJ73" s="41">
        <v>130400</v>
      </c>
      <c r="BK73" s="41">
        <v>129200</v>
      </c>
      <c r="BL73" s="41">
        <v>127500</v>
      </c>
      <c r="BM73" s="41">
        <v>124800</v>
      </c>
      <c r="BN73" s="41">
        <v>124500</v>
      </c>
      <c r="BO73" s="41">
        <v>126600</v>
      </c>
      <c r="BP73" s="41">
        <v>126600</v>
      </c>
      <c r="BQ73" s="41">
        <v>125900</v>
      </c>
      <c r="BR73" s="41">
        <v>125400</v>
      </c>
      <c r="BS73" s="41">
        <v>123700</v>
      </c>
      <c r="BT73" s="41">
        <v>122900</v>
      </c>
      <c r="BU73" s="41">
        <v>123600</v>
      </c>
      <c r="BV73" s="41">
        <v>121100</v>
      </c>
      <c r="BW73" s="41">
        <v>118900</v>
      </c>
      <c r="BX73" s="41">
        <v>119200</v>
      </c>
      <c r="BY73" s="41">
        <v>118900</v>
      </c>
      <c r="BZ73" s="41">
        <v>116400</v>
      </c>
      <c r="CA73" s="41">
        <v>114700</v>
      </c>
      <c r="CB73" s="41">
        <v>113900</v>
      </c>
      <c r="CC73" s="41">
        <v>112800</v>
      </c>
      <c r="CD73" s="41">
        <v>111200</v>
      </c>
      <c r="CE73" s="41">
        <v>109900</v>
      </c>
      <c r="CF73" s="41">
        <v>109800</v>
      </c>
      <c r="CG73" s="41">
        <v>110300</v>
      </c>
      <c r="CH73" s="41">
        <v>110800</v>
      </c>
      <c r="CI73" s="41">
        <v>110400</v>
      </c>
      <c r="CJ73" s="41">
        <v>109700</v>
      </c>
      <c r="CK73" s="41">
        <v>109200</v>
      </c>
      <c r="CL73" s="41">
        <v>109600</v>
      </c>
      <c r="CM73" s="41">
        <v>109000</v>
      </c>
      <c r="CN73" s="41">
        <v>109000</v>
      </c>
      <c r="CO73" s="41">
        <v>110000</v>
      </c>
      <c r="CP73" s="41">
        <v>112000</v>
      </c>
      <c r="CQ73" s="41">
        <v>112500</v>
      </c>
      <c r="CR73" s="41">
        <v>113100</v>
      </c>
      <c r="CS73" s="41">
        <v>115300</v>
      </c>
      <c r="CT73" s="41">
        <v>117500</v>
      </c>
      <c r="CU73" s="41">
        <v>119200</v>
      </c>
      <c r="CV73" s="41">
        <v>121500</v>
      </c>
      <c r="CW73" s="41">
        <v>123400</v>
      </c>
      <c r="CX73" s="41">
        <v>123800</v>
      </c>
      <c r="CY73" s="41">
        <v>125700</v>
      </c>
      <c r="CZ73" s="41">
        <v>130800</v>
      </c>
      <c r="DA73" s="41">
        <v>135100</v>
      </c>
      <c r="DB73" s="41">
        <v>137900</v>
      </c>
      <c r="DC73" s="41">
        <v>140200</v>
      </c>
      <c r="DD73" s="41">
        <v>142000</v>
      </c>
      <c r="DE73" s="41">
        <v>143500</v>
      </c>
      <c r="DF73" s="41">
        <v>147200</v>
      </c>
      <c r="DG73" s="41">
        <v>149000</v>
      </c>
      <c r="DH73" s="41">
        <v>149200</v>
      </c>
      <c r="DI73" s="41">
        <v>150800</v>
      </c>
      <c r="DJ73" s="41">
        <v>153000</v>
      </c>
      <c r="DK73" s="41">
        <v>154900</v>
      </c>
      <c r="DL73" s="41">
        <v>157300</v>
      </c>
      <c r="DM73" s="41">
        <v>161500</v>
      </c>
      <c r="DN73" s="41">
        <v>165600</v>
      </c>
      <c r="DO73" s="41">
        <v>170600</v>
      </c>
      <c r="DP73" s="41">
        <v>175500</v>
      </c>
    </row>
    <row r="74" spans="1:120">
      <c r="A74" s="41">
        <v>93274</v>
      </c>
      <c r="B74" s="41" t="s">
        <v>437</v>
      </c>
      <c r="C74" s="41" t="s">
        <v>66</v>
      </c>
      <c r="D74" s="41" t="s">
        <v>436</v>
      </c>
      <c r="E74" s="41" t="s">
        <v>437</v>
      </c>
      <c r="F74" s="41">
        <v>109100</v>
      </c>
      <c r="G74" s="41">
        <v>112600</v>
      </c>
      <c r="H74" s="41">
        <v>115900</v>
      </c>
      <c r="I74" s="41">
        <v>119800</v>
      </c>
      <c r="J74" s="41">
        <v>124300</v>
      </c>
      <c r="K74" s="41">
        <v>128200</v>
      </c>
      <c r="L74" s="41">
        <v>132200</v>
      </c>
      <c r="M74" s="41">
        <v>137400</v>
      </c>
      <c r="N74" s="41">
        <v>142700</v>
      </c>
      <c r="O74" s="41">
        <v>147400</v>
      </c>
      <c r="P74" s="41">
        <v>152000</v>
      </c>
      <c r="Q74" s="41">
        <v>156500</v>
      </c>
      <c r="R74" s="41">
        <v>159700</v>
      </c>
      <c r="S74" s="41">
        <v>161800</v>
      </c>
      <c r="T74" s="41">
        <v>163500</v>
      </c>
      <c r="U74" s="41">
        <v>164400</v>
      </c>
      <c r="V74" s="41">
        <v>164100</v>
      </c>
      <c r="W74" s="41">
        <v>164200</v>
      </c>
      <c r="X74" s="41">
        <v>164700</v>
      </c>
      <c r="Y74" s="41">
        <v>164000</v>
      </c>
      <c r="Z74" s="41">
        <v>161800</v>
      </c>
      <c r="AA74" s="41">
        <v>159300</v>
      </c>
      <c r="AB74" s="41">
        <v>156400</v>
      </c>
      <c r="AC74" s="41">
        <v>154300</v>
      </c>
      <c r="AD74" s="41">
        <v>152800</v>
      </c>
      <c r="AE74" s="41">
        <v>151200</v>
      </c>
      <c r="AF74" s="41">
        <v>150000</v>
      </c>
      <c r="AG74" s="41">
        <v>149700</v>
      </c>
      <c r="AH74" s="41">
        <v>149300</v>
      </c>
      <c r="AI74" s="41">
        <v>148400</v>
      </c>
      <c r="AJ74" s="41">
        <v>146900</v>
      </c>
      <c r="AK74" s="41">
        <v>145300</v>
      </c>
      <c r="AL74" s="41">
        <v>143400</v>
      </c>
      <c r="AM74" s="41">
        <v>140600</v>
      </c>
      <c r="AN74" s="41">
        <v>137100</v>
      </c>
      <c r="AO74" s="41">
        <v>133400</v>
      </c>
      <c r="AP74" s="41">
        <v>129800</v>
      </c>
      <c r="AQ74" s="41">
        <v>126900</v>
      </c>
      <c r="AR74" s="41">
        <v>124200</v>
      </c>
      <c r="AS74" s="41">
        <v>120500</v>
      </c>
      <c r="AT74" s="41">
        <v>116800</v>
      </c>
      <c r="AU74" s="41">
        <v>114400</v>
      </c>
      <c r="AV74" s="41">
        <v>112700</v>
      </c>
      <c r="AW74" s="41">
        <v>111100</v>
      </c>
      <c r="AX74" s="41">
        <v>110500</v>
      </c>
      <c r="AY74" s="41">
        <v>110600</v>
      </c>
      <c r="AZ74" s="41">
        <v>110400</v>
      </c>
      <c r="BA74" s="41">
        <v>109200</v>
      </c>
      <c r="BB74" s="41">
        <v>106800</v>
      </c>
      <c r="BC74" s="41">
        <v>102900</v>
      </c>
      <c r="BD74" s="41">
        <v>98600</v>
      </c>
      <c r="BE74" s="41">
        <v>94800</v>
      </c>
      <c r="BF74" s="41">
        <v>91700</v>
      </c>
      <c r="BG74" s="41">
        <v>88800</v>
      </c>
      <c r="BH74" s="41">
        <v>85800</v>
      </c>
      <c r="BI74" s="41">
        <v>82900</v>
      </c>
      <c r="BJ74" s="41">
        <v>80600</v>
      </c>
      <c r="BK74" s="41">
        <v>78300</v>
      </c>
      <c r="BL74" s="41">
        <v>76100</v>
      </c>
      <c r="BM74" s="41">
        <v>73600</v>
      </c>
      <c r="BN74" s="41">
        <v>71600</v>
      </c>
      <c r="BO74" s="41">
        <v>71600</v>
      </c>
      <c r="BP74" s="41">
        <v>73300</v>
      </c>
      <c r="BQ74" s="41">
        <v>74600</v>
      </c>
      <c r="BR74" s="41">
        <v>74600</v>
      </c>
      <c r="BS74" s="41">
        <v>73100</v>
      </c>
      <c r="BT74" s="41">
        <v>71700</v>
      </c>
      <c r="BU74" s="41">
        <v>71500</v>
      </c>
      <c r="BV74" s="41">
        <v>70700</v>
      </c>
      <c r="BW74" s="41">
        <v>69700</v>
      </c>
      <c r="BX74" s="41">
        <v>69700</v>
      </c>
      <c r="BY74" s="41">
        <v>70000</v>
      </c>
      <c r="BZ74" s="41">
        <v>70100</v>
      </c>
      <c r="CA74" s="41">
        <v>68800</v>
      </c>
      <c r="CB74" s="41">
        <v>66700</v>
      </c>
      <c r="CC74" s="41">
        <v>65000</v>
      </c>
      <c r="CD74" s="41">
        <v>64100</v>
      </c>
      <c r="CE74" s="41">
        <v>63300</v>
      </c>
      <c r="CF74" s="41">
        <v>62500</v>
      </c>
      <c r="CG74" s="41">
        <v>61100</v>
      </c>
      <c r="CH74" s="41">
        <v>59800</v>
      </c>
      <c r="CI74" s="41">
        <v>59500</v>
      </c>
      <c r="CJ74" s="41">
        <v>59400</v>
      </c>
      <c r="CK74" s="41">
        <v>59000</v>
      </c>
      <c r="CL74" s="41">
        <v>58500</v>
      </c>
      <c r="CM74" s="41">
        <v>58500</v>
      </c>
      <c r="CN74" s="41">
        <v>58400</v>
      </c>
      <c r="CO74" s="41">
        <v>58500</v>
      </c>
      <c r="CP74" s="41">
        <v>58700</v>
      </c>
      <c r="CQ74" s="41">
        <v>59200</v>
      </c>
      <c r="CR74" s="41">
        <v>59900</v>
      </c>
      <c r="CS74" s="41">
        <v>60400</v>
      </c>
      <c r="CT74" s="41">
        <v>61000</v>
      </c>
      <c r="CU74" s="41">
        <v>61700</v>
      </c>
      <c r="CV74" s="41">
        <v>62600</v>
      </c>
      <c r="CW74" s="41">
        <v>63800</v>
      </c>
      <c r="CX74" s="41">
        <v>64700</v>
      </c>
      <c r="CY74" s="41">
        <v>66400</v>
      </c>
      <c r="CZ74" s="41">
        <v>68600</v>
      </c>
      <c r="DA74" s="41">
        <v>70900</v>
      </c>
      <c r="DB74" s="41">
        <v>72500</v>
      </c>
      <c r="DC74" s="41">
        <v>74400</v>
      </c>
      <c r="DD74" s="41">
        <v>75900</v>
      </c>
      <c r="DE74" s="41">
        <v>77800</v>
      </c>
      <c r="DF74" s="41">
        <v>78800</v>
      </c>
      <c r="DG74" s="41">
        <v>79500</v>
      </c>
      <c r="DH74" s="41">
        <v>79400</v>
      </c>
      <c r="DI74" s="41">
        <v>79700</v>
      </c>
      <c r="DJ74" s="41">
        <v>81600</v>
      </c>
      <c r="DK74" s="41">
        <v>84200</v>
      </c>
      <c r="DL74" s="41">
        <v>85500</v>
      </c>
      <c r="DM74" s="41">
        <v>85500</v>
      </c>
      <c r="DN74" s="41">
        <v>86700</v>
      </c>
      <c r="DO74" s="41">
        <v>88900</v>
      </c>
      <c r="DP74" s="41">
        <v>90500</v>
      </c>
    </row>
    <row r="75" spans="1:120">
      <c r="A75" s="41">
        <v>92105</v>
      </c>
      <c r="B75" s="41" t="s">
        <v>402</v>
      </c>
      <c r="C75" s="41" t="s">
        <v>66</v>
      </c>
      <c r="D75" s="41" t="s">
        <v>402</v>
      </c>
      <c r="E75" s="41" t="s">
        <v>402</v>
      </c>
      <c r="F75" s="41">
        <v>349600</v>
      </c>
      <c r="G75" s="41">
        <v>352600</v>
      </c>
      <c r="H75" s="41">
        <v>354900</v>
      </c>
      <c r="I75" s="41">
        <v>357500</v>
      </c>
      <c r="J75" s="41">
        <v>359700</v>
      </c>
      <c r="K75" s="41">
        <v>361000</v>
      </c>
      <c r="L75" s="41">
        <v>363100</v>
      </c>
      <c r="M75" s="41">
        <v>366700</v>
      </c>
      <c r="N75" s="41">
        <v>370800</v>
      </c>
      <c r="O75" s="41">
        <v>374300</v>
      </c>
      <c r="P75" s="41">
        <v>376700</v>
      </c>
      <c r="Q75" s="41">
        <v>378200</v>
      </c>
      <c r="R75" s="41">
        <v>379200</v>
      </c>
      <c r="S75" s="41">
        <v>379400</v>
      </c>
      <c r="T75" s="41">
        <v>378800</v>
      </c>
      <c r="U75" s="41">
        <v>377800</v>
      </c>
      <c r="V75" s="41">
        <v>375900</v>
      </c>
      <c r="W75" s="41">
        <v>373000</v>
      </c>
      <c r="X75" s="41">
        <v>370400</v>
      </c>
      <c r="Y75" s="41">
        <v>367700</v>
      </c>
      <c r="Z75" s="41">
        <v>363200</v>
      </c>
      <c r="AA75" s="41">
        <v>357900</v>
      </c>
      <c r="AB75" s="41">
        <v>354600</v>
      </c>
      <c r="AC75" s="41">
        <v>353200</v>
      </c>
      <c r="AD75" s="41">
        <v>352500</v>
      </c>
      <c r="AE75" s="41">
        <v>352500</v>
      </c>
      <c r="AF75" s="41">
        <v>352700</v>
      </c>
      <c r="AG75" s="41">
        <v>351400</v>
      </c>
      <c r="AH75" s="41">
        <v>349200</v>
      </c>
      <c r="AI75" s="41">
        <v>346300</v>
      </c>
      <c r="AJ75" s="41">
        <v>341700</v>
      </c>
      <c r="AK75" s="41">
        <v>335800</v>
      </c>
      <c r="AL75" s="41">
        <v>330400</v>
      </c>
      <c r="AM75" s="41">
        <v>325400</v>
      </c>
      <c r="AN75" s="41">
        <v>319100</v>
      </c>
      <c r="AO75" s="41">
        <v>311900</v>
      </c>
      <c r="AP75" s="41">
        <v>303800</v>
      </c>
      <c r="AQ75" s="41">
        <v>293300</v>
      </c>
      <c r="AR75" s="41">
        <v>280400</v>
      </c>
      <c r="AS75" s="41">
        <v>268200</v>
      </c>
      <c r="AT75" s="41">
        <v>258300</v>
      </c>
      <c r="AU75" s="41">
        <v>248400</v>
      </c>
      <c r="AV75" s="41">
        <v>236400</v>
      </c>
      <c r="AW75" s="41">
        <v>224900</v>
      </c>
      <c r="AX75" s="41">
        <v>215900</v>
      </c>
      <c r="AY75" s="41">
        <v>206900</v>
      </c>
      <c r="AZ75" s="41">
        <v>197700</v>
      </c>
      <c r="BA75" s="41">
        <v>190500</v>
      </c>
      <c r="BB75" s="41">
        <v>184400</v>
      </c>
      <c r="BC75" s="41">
        <v>179000</v>
      </c>
      <c r="BD75" s="41">
        <v>175500</v>
      </c>
      <c r="BE75" s="41">
        <v>173000</v>
      </c>
      <c r="BF75" s="41">
        <v>170700</v>
      </c>
      <c r="BG75" s="41">
        <v>169300</v>
      </c>
      <c r="BH75" s="41">
        <v>168300</v>
      </c>
      <c r="BI75" s="41">
        <v>167300</v>
      </c>
      <c r="BJ75" s="41">
        <v>166800</v>
      </c>
      <c r="BK75" s="41">
        <v>167000</v>
      </c>
      <c r="BL75" s="41">
        <v>169000</v>
      </c>
      <c r="BM75" s="41">
        <v>171500</v>
      </c>
      <c r="BN75" s="41">
        <v>174200</v>
      </c>
      <c r="BO75" s="41">
        <v>177100</v>
      </c>
      <c r="BP75" s="41">
        <v>179300</v>
      </c>
      <c r="BQ75" s="41">
        <v>180100</v>
      </c>
      <c r="BR75" s="41">
        <v>180400</v>
      </c>
      <c r="BS75" s="41">
        <v>181200</v>
      </c>
      <c r="BT75" s="41">
        <v>182800</v>
      </c>
      <c r="BU75" s="41">
        <v>184500</v>
      </c>
      <c r="BV75" s="41">
        <v>185900</v>
      </c>
      <c r="BW75" s="41">
        <v>188300</v>
      </c>
      <c r="BX75" s="41">
        <v>190500</v>
      </c>
      <c r="BY75" s="41">
        <v>189100</v>
      </c>
      <c r="BZ75" s="41">
        <v>186100</v>
      </c>
      <c r="CA75" s="41">
        <v>184400</v>
      </c>
      <c r="CB75" s="41">
        <v>183900</v>
      </c>
      <c r="CC75" s="41">
        <v>182600</v>
      </c>
      <c r="CD75" s="41">
        <v>180400</v>
      </c>
      <c r="CE75" s="41">
        <v>178300</v>
      </c>
      <c r="CF75" s="41">
        <v>177800</v>
      </c>
      <c r="CG75" s="41">
        <v>177000</v>
      </c>
      <c r="CH75" s="41">
        <v>174600</v>
      </c>
      <c r="CI75" s="41">
        <v>172800</v>
      </c>
      <c r="CJ75" s="41">
        <v>171200</v>
      </c>
      <c r="CK75" s="41">
        <v>170300</v>
      </c>
      <c r="CL75" s="41">
        <v>170200</v>
      </c>
      <c r="CM75" s="41">
        <v>171300</v>
      </c>
      <c r="CN75" s="41">
        <v>172300</v>
      </c>
      <c r="CO75" s="41">
        <v>173400</v>
      </c>
      <c r="CP75" s="41">
        <v>174400</v>
      </c>
      <c r="CQ75" s="41">
        <v>176900</v>
      </c>
      <c r="CR75" s="41">
        <v>179900</v>
      </c>
      <c r="CS75" s="41">
        <v>183600</v>
      </c>
      <c r="CT75" s="41">
        <v>187900</v>
      </c>
      <c r="CU75" s="41">
        <v>192400</v>
      </c>
      <c r="CV75" s="41">
        <v>195600</v>
      </c>
      <c r="CW75" s="41">
        <v>199800</v>
      </c>
      <c r="CX75" s="41">
        <v>206100</v>
      </c>
      <c r="CY75" s="41">
        <v>212500</v>
      </c>
      <c r="CZ75" s="41">
        <v>219200</v>
      </c>
      <c r="DA75" s="41">
        <v>226400</v>
      </c>
      <c r="DB75" s="41">
        <v>233800</v>
      </c>
      <c r="DC75" s="41">
        <v>240800</v>
      </c>
      <c r="DD75" s="41">
        <v>246800</v>
      </c>
      <c r="DE75" s="41">
        <v>249800</v>
      </c>
      <c r="DF75" s="41">
        <v>253500</v>
      </c>
      <c r="DG75" s="41">
        <v>258900</v>
      </c>
      <c r="DH75" s="41">
        <v>263900</v>
      </c>
      <c r="DI75" s="41">
        <v>267400</v>
      </c>
      <c r="DJ75" s="41">
        <v>269700</v>
      </c>
      <c r="DK75" s="41">
        <v>272100</v>
      </c>
      <c r="DL75" s="41">
        <v>274200</v>
      </c>
      <c r="DM75" s="41">
        <v>277200</v>
      </c>
      <c r="DN75" s="41">
        <v>281200</v>
      </c>
      <c r="DO75" s="41">
        <v>284400</v>
      </c>
      <c r="DP75" s="41">
        <v>285500</v>
      </c>
    </row>
    <row r="76" spans="1:120">
      <c r="A76" s="41">
        <v>94080</v>
      </c>
      <c r="B76" s="41" t="s">
        <v>113</v>
      </c>
      <c r="C76" s="41" t="s">
        <v>66</v>
      </c>
      <c r="D76" s="41" t="s">
        <v>65</v>
      </c>
      <c r="E76" s="41" t="s">
        <v>114</v>
      </c>
      <c r="F76" s="41">
        <v>555500</v>
      </c>
      <c r="G76" s="41">
        <v>564300</v>
      </c>
      <c r="H76" s="41">
        <v>573400</v>
      </c>
      <c r="I76" s="41">
        <v>581000</v>
      </c>
      <c r="J76" s="41">
        <v>588200</v>
      </c>
      <c r="K76" s="41">
        <v>594300</v>
      </c>
      <c r="L76" s="41">
        <v>599200</v>
      </c>
      <c r="M76" s="41">
        <v>604500</v>
      </c>
      <c r="N76" s="41">
        <v>611400</v>
      </c>
      <c r="O76" s="41">
        <v>615900</v>
      </c>
      <c r="P76" s="41">
        <v>618500</v>
      </c>
      <c r="Q76" s="41">
        <v>618400</v>
      </c>
      <c r="R76" s="41">
        <v>617000</v>
      </c>
      <c r="S76" s="41">
        <v>613700</v>
      </c>
      <c r="T76" s="41">
        <v>609800</v>
      </c>
      <c r="U76" s="41">
        <v>605300</v>
      </c>
      <c r="V76" s="41">
        <v>603700</v>
      </c>
      <c r="W76" s="41">
        <v>603700</v>
      </c>
      <c r="X76" s="41">
        <v>602900</v>
      </c>
      <c r="Y76" s="41">
        <v>601500</v>
      </c>
      <c r="Z76" s="41">
        <v>602600</v>
      </c>
      <c r="AA76" s="41">
        <v>605600</v>
      </c>
      <c r="AB76" s="41">
        <v>607300</v>
      </c>
      <c r="AC76" s="41">
        <v>607500</v>
      </c>
      <c r="AD76" s="41">
        <v>607100</v>
      </c>
      <c r="AE76" s="41">
        <v>608300</v>
      </c>
      <c r="AF76" s="41">
        <v>612800</v>
      </c>
      <c r="AG76" s="41">
        <v>618300</v>
      </c>
      <c r="AH76" s="41">
        <v>620500</v>
      </c>
      <c r="AI76" s="41">
        <v>620000</v>
      </c>
      <c r="AJ76" s="41">
        <v>619300</v>
      </c>
      <c r="AK76" s="41">
        <v>614900</v>
      </c>
      <c r="AL76" s="41">
        <v>607600</v>
      </c>
      <c r="AM76" s="41">
        <v>601000</v>
      </c>
      <c r="AN76" s="41">
        <v>594100</v>
      </c>
      <c r="AO76" s="41">
        <v>582600</v>
      </c>
      <c r="AP76" s="41">
        <v>569200</v>
      </c>
      <c r="AQ76" s="41">
        <v>557200</v>
      </c>
      <c r="AR76" s="41">
        <v>545200</v>
      </c>
      <c r="AS76" s="41">
        <v>534100</v>
      </c>
      <c r="AT76" s="41">
        <v>525000</v>
      </c>
      <c r="AU76" s="41">
        <v>517300</v>
      </c>
      <c r="AV76" s="41">
        <v>506800</v>
      </c>
      <c r="AW76" s="41">
        <v>493300</v>
      </c>
      <c r="AX76" s="41">
        <v>480700</v>
      </c>
      <c r="AY76" s="41">
        <v>469200</v>
      </c>
      <c r="AZ76" s="41">
        <v>457400</v>
      </c>
      <c r="BA76" s="41">
        <v>450200</v>
      </c>
      <c r="BB76" s="41">
        <v>447800</v>
      </c>
      <c r="BC76" s="41">
        <v>443000</v>
      </c>
      <c r="BD76" s="41">
        <v>435900</v>
      </c>
      <c r="BE76" s="41">
        <v>429800</v>
      </c>
      <c r="BF76" s="41">
        <v>425300</v>
      </c>
      <c r="BG76" s="41">
        <v>422800</v>
      </c>
      <c r="BH76" s="41">
        <v>422200</v>
      </c>
      <c r="BI76" s="41">
        <v>421600</v>
      </c>
      <c r="BJ76" s="41">
        <v>420200</v>
      </c>
      <c r="BK76" s="41">
        <v>419500</v>
      </c>
      <c r="BL76" s="41">
        <v>419600</v>
      </c>
      <c r="BM76" s="41">
        <v>421800</v>
      </c>
      <c r="BN76" s="41">
        <v>422600</v>
      </c>
      <c r="BO76" s="41">
        <v>420700</v>
      </c>
      <c r="BP76" s="41">
        <v>416900</v>
      </c>
      <c r="BQ76" s="41">
        <v>418000</v>
      </c>
      <c r="BR76" s="41">
        <v>420000</v>
      </c>
      <c r="BS76" s="41">
        <v>418400</v>
      </c>
      <c r="BT76" s="41">
        <v>415400</v>
      </c>
      <c r="BU76" s="41">
        <v>415900</v>
      </c>
      <c r="BV76" s="41">
        <v>412900</v>
      </c>
      <c r="BW76" s="41">
        <v>408100</v>
      </c>
      <c r="BX76" s="41">
        <v>407900</v>
      </c>
      <c r="BY76" s="41">
        <v>408300</v>
      </c>
      <c r="BZ76" s="41">
        <v>405700</v>
      </c>
      <c r="CA76" s="41">
        <v>404600</v>
      </c>
      <c r="CB76" s="41">
        <v>404200</v>
      </c>
      <c r="CC76" s="41">
        <v>399700</v>
      </c>
      <c r="CD76" s="41">
        <v>395300</v>
      </c>
      <c r="CE76" s="41">
        <v>392300</v>
      </c>
      <c r="CF76" s="41">
        <v>390600</v>
      </c>
      <c r="CG76" s="41">
        <v>388800</v>
      </c>
      <c r="CH76" s="41">
        <v>388100</v>
      </c>
      <c r="CI76" s="41">
        <v>386900</v>
      </c>
      <c r="CJ76" s="41">
        <v>384000</v>
      </c>
      <c r="CK76" s="41">
        <v>378800</v>
      </c>
      <c r="CL76" s="41">
        <v>375700</v>
      </c>
      <c r="CM76" s="41">
        <v>376300</v>
      </c>
      <c r="CN76" s="41">
        <v>378800</v>
      </c>
      <c r="CO76" s="41">
        <v>380200</v>
      </c>
      <c r="CP76" s="41">
        <v>381400</v>
      </c>
      <c r="CQ76" s="41">
        <v>383100</v>
      </c>
      <c r="CR76" s="41">
        <v>384000</v>
      </c>
      <c r="CS76" s="41">
        <v>386400</v>
      </c>
      <c r="CT76" s="41">
        <v>388700</v>
      </c>
      <c r="CU76" s="41">
        <v>389600</v>
      </c>
      <c r="CV76" s="41">
        <v>391400</v>
      </c>
      <c r="CW76" s="41">
        <v>396300</v>
      </c>
      <c r="CX76" s="41">
        <v>403600</v>
      </c>
      <c r="CY76" s="41">
        <v>413800</v>
      </c>
      <c r="CZ76" s="41">
        <v>423600</v>
      </c>
      <c r="DA76" s="41">
        <v>434300</v>
      </c>
      <c r="DB76" s="41">
        <v>444600</v>
      </c>
      <c r="DC76" s="41">
        <v>453800</v>
      </c>
      <c r="DD76" s="41">
        <v>461000</v>
      </c>
      <c r="DE76" s="41">
        <v>471000</v>
      </c>
      <c r="DF76" s="41">
        <v>484200</v>
      </c>
      <c r="DG76" s="41">
        <v>498900</v>
      </c>
      <c r="DH76" s="41">
        <v>508900</v>
      </c>
      <c r="DI76" s="41">
        <v>514700</v>
      </c>
      <c r="DJ76" s="41">
        <v>519800</v>
      </c>
      <c r="DK76" s="41">
        <v>527600</v>
      </c>
      <c r="DL76" s="41">
        <v>544800</v>
      </c>
      <c r="DM76" s="41">
        <v>558900</v>
      </c>
      <c r="DN76" s="41">
        <v>564300</v>
      </c>
      <c r="DO76" s="41">
        <v>568700</v>
      </c>
      <c r="DP76" s="41">
        <v>576700</v>
      </c>
    </row>
    <row r="77" spans="1:120">
      <c r="A77" s="41">
        <v>90640</v>
      </c>
      <c r="B77" s="41" t="s">
        <v>452</v>
      </c>
      <c r="C77" s="41" t="s">
        <v>66</v>
      </c>
      <c r="D77" s="41" t="s">
        <v>394</v>
      </c>
      <c r="E77" s="41" t="s">
        <v>394</v>
      </c>
      <c r="F77" s="41">
        <v>350400</v>
      </c>
      <c r="G77" s="41">
        <v>355900</v>
      </c>
      <c r="H77" s="41">
        <v>362500</v>
      </c>
      <c r="I77" s="41">
        <v>370500</v>
      </c>
      <c r="J77" s="41">
        <v>377600</v>
      </c>
      <c r="K77" s="41">
        <v>383200</v>
      </c>
      <c r="L77" s="41">
        <v>389800</v>
      </c>
      <c r="M77" s="41">
        <v>396600</v>
      </c>
      <c r="N77" s="41">
        <v>402600</v>
      </c>
      <c r="O77" s="41">
        <v>409200</v>
      </c>
      <c r="P77" s="41">
        <v>417000</v>
      </c>
      <c r="Q77" s="41">
        <v>423900</v>
      </c>
      <c r="R77" s="41">
        <v>429400</v>
      </c>
      <c r="S77" s="41">
        <v>434400</v>
      </c>
      <c r="T77" s="41">
        <v>438500</v>
      </c>
      <c r="U77" s="41">
        <v>440800</v>
      </c>
      <c r="V77" s="41">
        <v>443800</v>
      </c>
      <c r="W77" s="41">
        <v>448900</v>
      </c>
      <c r="X77" s="41">
        <v>453700</v>
      </c>
      <c r="Y77" s="41">
        <v>456000</v>
      </c>
      <c r="Z77" s="41">
        <v>456700</v>
      </c>
      <c r="AA77" s="41">
        <v>456000</v>
      </c>
      <c r="AB77" s="41">
        <v>454800</v>
      </c>
      <c r="AC77" s="41">
        <v>452400</v>
      </c>
      <c r="AD77" s="41">
        <v>450500</v>
      </c>
      <c r="AE77" s="41">
        <v>450800</v>
      </c>
      <c r="AF77" s="41">
        <v>452600</v>
      </c>
      <c r="AG77" s="41">
        <v>453000</v>
      </c>
      <c r="AH77" s="41">
        <v>449000</v>
      </c>
      <c r="AI77" s="41">
        <v>442100</v>
      </c>
      <c r="AJ77" s="41">
        <v>436200</v>
      </c>
      <c r="AK77" s="41">
        <v>432900</v>
      </c>
      <c r="AL77" s="41">
        <v>429700</v>
      </c>
      <c r="AM77" s="41">
        <v>425400</v>
      </c>
      <c r="AN77" s="41">
        <v>420800</v>
      </c>
      <c r="AO77" s="41">
        <v>414900</v>
      </c>
      <c r="AP77" s="41">
        <v>406900</v>
      </c>
      <c r="AQ77" s="41">
        <v>396900</v>
      </c>
      <c r="AR77" s="41">
        <v>384700</v>
      </c>
      <c r="AS77" s="41">
        <v>372300</v>
      </c>
      <c r="AT77" s="41">
        <v>362200</v>
      </c>
      <c r="AU77" s="41">
        <v>353400</v>
      </c>
      <c r="AV77" s="41">
        <v>343700</v>
      </c>
      <c r="AW77" s="41">
        <v>333000</v>
      </c>
      <c r="AX77" s="41">
        <v>323600</v>
      </c>
      <c r="AY77" s="41">
        <v>316400</v>
      </c>
      <c r="AZ77" s="41">
        <v>309700</v>
      </c>
      <c r="BA77" s="41">
        <v>304200</v>
      </c>
      <c r="BB77" s="41">
        <v>300500</v>
      </c>
      <c r="BC77" s="41">
        <v>296300</v>
      </c>
      <c r="BD77" s="41">
        <v>291200</v>
      </c>
      <c r="BE77" s="41">
        <v>286200</v>
      </c>
      <c r="BF77" s="41">
        <v>281300</v>
      </c>
      <c r="BG77" s="41">
        <v>276700</v>
      </c>
      <c r="BH77" s="41">
        <v>274100</v>
      </c>
      <c r="BI77" s="41">
        <v>273300</v>
      </c>
      <c r="BJ77" s="41">
        <v>273700</v>
      </c>
      <c r="BK77" s="41">
        <v>274300</v>
      </c>
      <c r="BL77" s="41">
        <v>274500</v>
      </c>
      <c r="BM77" s="41">
        <v>274200</v>
      </c>
      <c r="BN77" s="41">
        <v>273300</v>
      </c>
      <c r="BO77" s="41">
        <v>272600</v>
      </c>
      <c r="BP77" s="41">
        <v>272600</v>
      </c>
      <c r="BQ77" s="41">
        <v>273100</v>
      </c>
      <c r="BR77" s="41">
        <v>273600</v>
      </c>
      <c r="BS77" s="41">
        <v>274600</v>
      </c>
      <c r="BT77" s="41">
        <v>274700</v>
      </c>
      <c r="BU77" s="41">
        <v>273800</v>
      </c>
      <c r="BV77" s="41">
        <v>272800</v>
      </c>
      <c r="BW77" s="41">
        <v>272000</v>
      </c>
      <c r="BX77" s="41">
        <v>271300</v>
      </c>
      <c r="BY77" s="41">
        <v>270200</v>
      </c>
      <c r="BZ77" s="41">
        <v>269200</v>
      </c>
      <c r="CA77" s="41">
        <v>270000</v>
      </c>
      <c r="CB77" s="41">
        <v>271400</v>
      </c>
      <c r="CC77" s="41">
        <v>271400</v>
      </c>
      <c r="CD77" s="41">
        <v>269600</v>
      </c>
      <c r="CE77" s="41">
        <v>267500</v>
      </c>
      <c r="CF77" s="41">
        <v>266900</v>
      </c>
      <c r="CG77" s="41">
        <v>267200</v>
      </c>
      <c r="CH77" s="41">
        <v>266400</v>
      </c>
      <c r="CI77" s="41">
        <v>265200</v>
      </c>
      <c r="CJ77" s="41">
        <v>265000</v>
      </c>
      <c r="CK77" s="41">
        <v>265200</v>
      </c>
      <c r="CL77" s="41">
        <v>264300</v>
      </c>
      <c r="CM77" s="41">
        <v>262400</v>
      </c>
      <c r="CN77" s="41">
        <v>261100</v>
      </c>
      <c r="CO77" s="41">
        <v>260900</v>
      </c>
      <c r="CP77" s="41">
        <v>261800</v>
      </c>
      <c r="CQ77" s="41">
        <v>262200</v>
      </c>
      <c r="CR77" s="41">
        <v>262700</v>
      </c>
      <c r="CS77" s="41">
        <v>263900</v>
      </c>
      <c r="CT77" s="41">
        <v>265800</v>
      </c>
      <c r="CU77" s="41">
        <v>267400</v>
      </c>
      <c r="CV77" s="41">
        <v>268500</v>
      </c>
      <c r="CW77" s="41">
        <v>270000</v>
      </c>
      <c r="CX77" s="41">
        <v>273100</v>
      </c>
      <c r="CY77" s="41">
        <v>277100</v>
      </c>
      <c r="CZ77" s="41">
        <v>281500</v>
      </c>
      <c r="DA77" s="41">
        <v>286800</v>
      </c>
      <c r="DB77" s="41">
        <v>292700</v>
      </c>
      <c r="DC77" s="41">
        <v>298500</v>
      </c>
      <c r="DD77" s="41">
        <v>301800</v>
      </c>
      <c r="DE77" s="41">
        <v>304100</v>
      </c>
      <c r="DF77" s="41">
        <v>307100</v>
      </c>
      <c r="DG77" s="41">
        <v>309400</v>
      </c>
      <c r="DH77" s="41">
        <v>311400</v>
      </c>
      <c r="DI77" s="41">
        <v>313700</v>
      </c>
      <c r="DJ77" s="41">
        <v>316000</v>
      </c>
      <c r="DK77" s="41">
        <v>319700</v>
      </c>
      <c r="DL77" s="41">
        <v>326500</v>
      </c>
      <c r="DM77" s="41">
        <v>334200</v>
      </c>
      <c r="DN77" s="41">
        <v>341300</v>
      </c>
      <c r="DO77" s="41">
        <v>346100</v>
      </c>
      <c r="DP77" s="41">
        <v>349700</v>
      </c>
    </row>
    <row r="78" spans="1:120">
      <c r="A78" s="41">
        <v>92154</v>
      </c>
      <c r="B78" s="41" t="s">
        <v>402</v>
      </c>
      <c r="C78" s="41" t="s">
        <v>66</v>
      </c>
      <c r="D78" s="41" t="s">
        <v>402</v>
      </c>
      <c r="E78" s="41" t="s">
        <v>402</v>
      </c>
      <c r="F78" s="41">
        <v>336700</v>
      </c>
      <c r="G78" s="41">
        <v>337000</v>
      </c>
      <c r="H78" s="41">
        <v>334500</v>
      </c>
      <c r="I78" s="41">
        <v>336100</v>
      </c>
      <c r="J78" s="41">
        <v>339000</v>
      </c>
      <c r="K78" s="41">
        <v>341200</v>
      </c>
      <c r="L78" s="41">
        <v>342600</v>
      </c>
      <c r="M78" s="41">
        <v>343600</v>
      </c>
      <c r="N78" s="41">
        <v>345000</v>
      </c>
      <c r="O78" s="41">
        <v>347100</v>
      </c>
      <c r="P78" s="41">
        <v>349800</v>
      </c>
      <c r="Q78" s="41">
        <v>352900</v>
      </c>
      <c r="R78" s="41">
        <v>354200</v>
      </c>
      <c r="S78" s="41">
        <v>353000</v>
      </c>
      <c r="T78" s="41">
        <v>352400</v>
      </c>
      <c r="U78" s="41">
        <v>351800</v>
      </c>
      <c r="V78" s="41">
        <v>348900</v>
      </c>
      <c r="W78" s="41">
        <v>345600</v>
      </c>
      <c r="X78" s="41">
        <v>343200</v>
      </c>
      <c r="Y78" s="41">
        <v>340500</v>
      </c>
      <c r="Z78" s="41">
        <v>336800</v>
      </c>
      <c r="AA78" s="41">
        <v>334700</v>
      </c>
      <c r="AB78" s="41">
        <v>333600</v>
      </c>
      <c r="AC78" s="41">
        <v>331400</v>
      </c>
      <c r="AD78" s="41">
        <v>328600</v>
      </c>
      <c r="AE78" s="41">
        <v>327700</v>
      </c>
      <c r="AF78" s="41">
        <v>327000</v>
      </c>
      <c r="AG78" s="41">
        <v>324200</v>
      </c>
      <c r="AH78" s="41">
        <v>319900</v>
      </c>
      <c r="AI78" s="41">
        <v>315600</v>
      </c>
      <c r="AJ78" s="41">
        <v>312000</v>
      </c>
      <c r="AK78" s="41">
        <v>307000</v>
      </c>
      <c r="AL78" s="41">
        <v>300800</v>
      </c>
      <c r="AM78" s="41">
        <v>295300</v>
      </c>
      <c r="AN78" s="41">
        <v>288900</v>
      </c>
      <c r="AO78" s="41">
        <v>281100</v>
      </c>
      <c r="AP78" s="41">
        <v>275700</v>
      </c>
      <c r="AQ78" s="41">
        <v>269600</v>
      </c>
      <c r="AR78" s="41">
        <v>261300</v>
      </c>
      <c r="AS78" s="41">
        <v>255000</v>
      </c>
      <c r="AT78" s="41">
        <v>251000</v>
      </c>
      <c r="AU78" s="41">
        <v>243200</v>
      </c>
      <c r="AV78" s="41">
        <v>232500</v>
      </c>
      <c r="AW78" s="41">
        <v>222200</v>
      </c>
      <c r="AX78" s="41">
        <v>212900</v>
      </c>
      <c r="AY78" s="41">
        <v>203000</v>
      </c>
      <c r="AZ78" s="41">
        <v>194700</v>
      </c>
      <c r="BA78" s="41">
        <v>188200</v>
      </c>
      <c r="BB78" s="41">
        <v>181500</v>
      </c>
      <c r="BC78" s="41">
        <v>173600</v>
      </c>
      <c r="BD78" s="41">
        <v>166400</v>
      </c>
      <c r="BE78" s="41">
        <v>161000</v>
      </c>
      <c r="BF78" s="41">
        <v>157600</v>
      </c>
      <c r="BG78" s="41">
        <v>154900</v>
      </c>
      <c r="BH78" s="41">
        <v>153200</v>
      </c>
      <c r="BI78" s="41">
        <v>152800</v>
      </c>
      <c r="BJ78" s="41">
        <v>153100</v>
      </c>
      <c r="BK78" s="41">
        <v>152900</v>
      </c>
      <c r="BL78" s="41">
        <v>153600</v>
      </c>
      <c r="BM78" s="41">
        <v>154100</v>
      </c>
      <c r="BN78" s="41">
        <v>155600</v>
      </c>
      <c r="BO78" s="41">
        <v>158200</v>
      </c>
      <c r="BP78" s="41">
        <v>159000</v>
      </c>
      <c r="BQ78" s="41">
        <v>155600</v>
      </c>
      <c r="BR78" s="41">
        <v>152000</v>
      </c>
      <c r="BS78" s="41">
        <v>151300</v>
      </c>
      <c r="BT78" s="41">
        <v>151400</v>
      </c>
      <c r="BU78" s="41">
        <v>151400</v>
      </c>
      <c r="BV78" s="41">
        <v>151600</v>
      </c>
      <c r="BW78" s="41">
        <v>152600</v>
      </c>
      <c r="BX78" s="41">
        <v>152900</v>
      </c>
      <c r="BY78" s="41">
        <v>150400</v>
      </c>
      <c r="BZ78" s="41">
        <v>146400</v>
      </c>
      <c r="CA78" s="41">
        <v>145500</v>
      </c>
      <c r="CB78" s="41">
        <v>146100</v>
      </c>
      <c r="CC78" s="41">
        <v>145800</v>
      </c>
      <c r="CD78" s="41">
        <v>147600</v>
      </c>
      <c r="CE78" s="41">
        <v>151200</v>
      </c>
      <c r="CF78" s="41">
        <v>153500</v>
      </c>
      <c r="CG78" s="41">
        <v>154100</v>
      </c>
      <c r="CH78" s="41">
        <v>152000</v>
      </c>
      <c r="CI78" s="41">
        <v>149500</v>
      </c>
      <c r="CJ78" s="41">
        <v>147600</v>
      </c>
      <c r="CK78" s="41">
        <v>147300</v>
      </c>
      <c r="CL78" s="41">
        <v>145900</v>
      </c>
      <c r="CM78" s="41">
        <v>143500</v>
      </c>
      <c r="CN78" s="41">
        <v>141700</v>
      </c>
      <c r="CO78" s="41">
        <v>142200</v>
      </c>
      <c r="CP78" s="41">
        <v>142500</v>
      </c>
      <c r="CQ78" s="41">
        <v>142900</v>
      </c>
      <c r="CR78" s="41">
        <v>143300</v>
      </c>
      <c r="CS78" s="41">
        <v>146900</v>
      </c>
      <c r="CT78" s="41">
        <v>152400</v>
      </c>
      <c r="CU78" s="41">
        <v>155300</v>
      </c>
      <c r="CV78" s="41">
        <v>154700</v>
      </c>
      <c r="CW78" s="41">
        <v>155900</v>
      </c>
      <c r="CX78" s="41">
        <v>158300</v>
      </c>
      <c r="CY78" s="41">
        <v>160100</v>
      </c>
      <c r="CZ78" s="41">
        <v>164300</v>
      </c>
      <c r="DA78" s="41">
        <v>171200</v>
      </c>
      <c r="DB78" s="41">
        <v>176100</v>
      </c>
      <c r="DC78" s="41">
        <v>176900</v>
      </c>
      <c r="DD78" s="41">
        <v>176400</v>
      </c>
      <c r="DE78" s="41">
        <v>174400</v>
      </c>
      <c r="DF78" s="41">
        <v>173100</v>
      </c>
      <c r="DG78" s="41">
        <v>175400</v>
      </c>
      <c r="DH78" s="41">
        <v>179100</v>
      </c>
      <c r="DI78" s="41">
        <v>182900</v>
      </c>
      <c r="DJ78" s="41">
        <v>188600</v>
      </c>
      <c r="DK78" s="41">
        <v>196700</v>
      </c>
      <c r="DL78" s="41">
        <v>203900</v>
      </c>
      <c r="DM78" s="41">
        <v>208500</v>
      </c>
      <c r="DN78" s="41">
        <v>210000</v>
      </c>
      <c r="DO78" s="41">
        <v>212100</v>
      </c>
      <c r="DP78" s="41">
        <v>214800</v>
      </c>
    </row>
    <row r="79" spans="1:120">
      <c r="A79" s="41">
        <v>95051</v>
      </c>
      <c r="B79" s="41" t="s">
        <v>110</v>
      </c>
      <c r="C79" s="41" t="s">
        <v>66</v>
      </c>
      <c r="D79" s="41" t="s">
        <v>109</v>
      </c>
      <c r="E79" s="41" t="s">
        <v>110</v>
      </c>
      <c r="F79" s="41">
        <v>392200</v>
      </c>
      <c r="G79" s="41">
        <v>398900</v>
      </c>
      <c r="H79" s="41">
        <v>406700</v>
      </c>
      <c r="I79" s="41">
        <v>415300</v>
      </c>
      <c r="J79" s="41">
        <v>423400</v>
      </c>
      <c r="K79" s="41">
        <v>430500</v>
      </c>
      <c r="L79" s="41">
        <v>438100</v>
      </c>
      <c r="M79" s="41">
        <v>446800</v>
      </c>
      <c r="N79" s="41">
        <v>454900</v>
      </c>
      <c r="O79" s="41">
        <v>460900</v>
      </c>
      <c r="P79" s="41">
        <v>466100</v>
      </c>
      <c r="Q79" s="41">
        <v>469900</v>
      </c>
      <c r="R79" s="41">
        <v>472400</v>
      </c>
      <c r="S79" s="41">
        <v>474200</v>
      </c>
      <c r="T79" s="41">
        <v>474800</v>
      </c>
      <c r="U79" s="41">
        <v>471900</v>
      </c>
      <c r="V79" s="41">
        <v>466100</v>
      </c>
      <c r="W79" s="41">
        <v>460500</v>
      </c>
      <c r="X79" s="41">
        <v>457000</v>
      </c>
      <c r="Y79" s="41">
        <v>454500</v>
      </c>
      <c r="Z79" s="41">
        <v>452900</v>
      </c>
      <c r="AA79" s="41">
        <v>451300</v>
      </c>
      <c r="AB79" s="41">
        <v>449400</v>
      </c>
      <c r="AC79" s="41">
        <v>447100</v>
      </c>
      <c r="AD79" s="41">
        <v>445600</v>
      </c>
      <c r="AE79" s="41">
        <v>444400</v>
      </c>
      <c r="AF79" s="41">
        <v>443100</v>
      </c>
      <c r="AG79" s="41">
        <v>442100</v>
      </c>
      <c r="AH79" s="41">
        <v>442400</v>
      </c>
      <c r="AI79" s="41">
        <v>443000</v>
      </c>
      <c r="AJ79" s="41">
        <v>443000</v>
      </c>
      <c r="AK79" s="41">
        <v>442000</v>
      </c>
      <c r="AL79" s="41">
        <v>440400</v>
      </c>
      <c r="AM79" s="41">
        <v>438700</v>
      </c>
      <c r="AN79" s="41">
        <v>436000</v>
      </c>
      <c r="AO79" s="41">
        <v>429900</v>
      </c>
      <c r="AP79" s="41">
        <v>421200</v>
      </c>
      <c r="AQ79" s="41">
        <v>411900</v>
      </c>
      <c r="AR79" s="41">
        <v>405000</v>
      </c>
      <c r="AS79" s="41">
        <v>400500</v>
      </c>
      <c r="AT79" s="41">
        <v>396400</v>
      </c>
      <c r="AU79" s="41">
        <v>390400</v>
      </c>
      <c r="AV79" s="41">
        <v>383700</v>
      </c>
      <c r="AW79" s="41">
        <v>376700</v>
      </c>
      <c r="AX79" s="41">
        <v>370100</v>
      </c>
      <c r="AY79" s="41">
        <v>364200</v>
      </c>
      <c r="AZ79" s="41">
        <v>359400</v>
      </c>
      <c r="BA79" s="41">
        <v>356300</v>
      </c>
      <c r="BB79" s="41">
        <v>354200</v>
      </c>
      <c r="BC79" s="41">
        <v>350900</v>
      </c>
      <c r="BD79" s="41">
        <v>346500</v>
      </c>
      <c r="BE79" s="41">
        <v>342900</v>
      </c>
      <c r="BF79" s="41">
        <v>339600</v>
      </c>
      <c r="BG79" s="41">
        <v>337500</v>
      </c>
      <c r="BH79" s="41">
        <v>336200</v>
      </c>
      <c r="BI79" s="41">
        <v>334800</v>
      </c>
      <c r="BJ79" s="41">
        <v>333500</v>
      </c>
      <c r="BK79" s="41">
        <v>333600</v>
      </c>
      <c r="BL79" s="41">
        <v>334400</v>
      </c>
      <c r="BM79" s="41">
        <v>336500</v>
      </c>
      <c r="BN79" s="41">
        <v>339600</v>
      </c>
      <c r="BO79" s="41">
        <v>341300</v>
      </c>
      <c r="BP79" s="41">
        <v>339400</v>
      </c>
      <c r="BQ79" s="41">
        <v>335800</v>
      </c>
      <c r="BR79" s="41">
        <v>333900</v>
      </c>
      <c r="BS79" s="41">
        <v>332600</v>
      </c>
      <c r="BT79" s="41">
        <v>329700</v>
      </c>
      <c r="BU79" s="41">
        <v>328900</v>
      </c>
      <c r="BV79" s="41">
        <v>330800</v>
      </c>
      <c r="BW79" s="41">
        <v>331000</v>
      </c>
      <c r="BX79" s="41">
        <v>326600</v>
      </c>
      <c r="BY79" s="41">
        <v>322200</v>
      </c>
      <c r="BZ79" s="41">
        <v>318600</v>
      </c>
      <c r="CA79" s="41">
        <v>316100</v>
      </c>
      <c r="CB79" s="41">
        <v>312000</v>
      </c>
      <c r="CC79" s="41">
        <v>306700</v>
      </c>
      <c r="CD79" s="41">
        <v>300600</v>
      </c>
      <c r="CE79" s="41">
        <v>296300</v>
      </c>
      <c r="CF79" s="41">
        <v>292900</v>
      </c>
      <c r="CG79" s="41">
        <v>289500</v>
      </c>
      <c r="CH79" s="41">
        <v>286300</v>
      </c>
      <c r="CI79" s="41">
        <v>285100</v>
      </c>
      <c r="CJ79" s="41">
        <v>285400</v>
      </c>
      <c r="CK79" s="41">
        <v>286200</v>
      </c>
      <c r="CL79" s="41">
        <v>287800</v>
      </c>
      <c r="CM79" s="41">
        <v>290500</v>
      </c>
      <c r="CN79" s="41">
        <v>294400</v>
      </c>
      <c r="CO79" s="41">
        <v>299900</v>
      </c>
      <c r="CP79" s="41">
        <v>307100</v>
      </c>
      <c r="CQ79" s="41">
        <v>314900</v>
      </c>
      <c r="CR79" s="41">
        <v>323900</v>
      </c>
      <c r="CS79" s="41">
        <v>332500</v>
      </c>
      <c r="CT79" s="41">
        <v>339100</v>
      </c>
      <c r="CU79" s="41">
        <v>343600</v>
      </c>
      <c r="CV79" s="41">
        <v>350600</v>
      </c>
      <c r="CW79" s="41">
        <v>359200</v>
      </c>
      <c r="CX79" s="41">
        <v>369200</v>
      </c>
      <c r="CY79" s="41">
        <v>381800</v>
      </c>
      <c r="CZ79" s="41">
        <v>392700</v>
      </c>
      <c r="DA79" s="41">
        <v>403200</v>
      </c>
      <c r="DB79" s="41">
        <v>414300</v>
      </c>
      <c r="DC79" s="41">
        <v>422300</v>
      </c>
      <c r="DD79" s="41">
        <v>425300</v>
      </c>
      <c r="DE79" s="41">
        <v>427600</v>
      </c>
      <c r="DF79" s="41">
        <v>429300</v>
      </c>
      <c r="DG79" s="41">
        <v>430900</v>
      </c>
      <c r="DH79" s="41">
        <v>434200</v>
      </c>
      <c r="DI79" s="41">
        <v>435900</v>
      </c>
      <c r="DJ79" s="41">
        <v>438300</v>
      </c>
      <c r="DK79" s="41">
        <v>443600</v>
      </c>
      <c r="DL79" s="41">
        <v>456100</v>
      </c>
      <c r="DM79" s="41">
        <v>467400</v>
      </c>
      <c r="DN79" s="41">
        <v>474000</v>
      </c>
      <c r="DO79" s="41">
        <v>477700</v>
      </c>
      <c r="DP79" s="41">
        <v>482700</v>
      </c>
    </row>
    <row r="80" spans="1:120">
      <c r="A80" s="41">
        <v>95670</v>
      </c>
      <c r="B80" s="41" t="s">
        <v>453</v>
      </c>
      <c r="C80" s="41" t="s">
        <v>66</v>
      </c>
      <c r="D80" s="41" t="s">
        <v>406</v>
      </c>
      <c r="E80" s="41" t="s">
        <v>406</v>
      </c>
      <c r="F80" s="41">
        <v>239400</v>
      </c>
      <c r="G80" s="41">
        <v>244800</v>
      </c>
      <c r="H80" s="41">
        <v>249800</v>
      </c>
      <c r="I80" s="41">
        <v>254200</v>
      </c>
      <c r="J80" s="41">
        <v>258200</v>
      </c>
      <c r="K80" s="41">
        <v>261900</v>
      </c>
      <c r="L80" s="41">
        <v>264400</v>
      </c>
      <c r="M80" s="41">
        <v>263700</v>
      </c>
      <c r="N80" s="41">
        <v>262500</v>
      </c>
      <c r="O80" s="41">
        <v>262700</v>
      </c>
      <c r="P80" s="41">
        <v>264500</v>
      </c>
      <c r="Q80" s="41">
        <v>265600</v>
      </c>
      <c r="R80" s="41">
        <v>265500</v>
      </c>
      <c r="S80" s="41">
        <v>264100</v>
      </c>
      <c r="T80" s="41">
        <v>262400</v>
      </c>
      <c r="U80" s="41">
        <v>259900</v>
      </c>
      <c r="V80" s="41">
        <v>258400</v>
      </c>
      <c r="W80" s="41">
        <v>259600</v>
      </c>
      <c r="X80" s="41">
        <v>263300</v>
      </c>
      <c r="Y80" s="41">
        <v>265000</v>
      </c>
      <c r="Z80" s="41">
        <v>261500</v>
      </c>
      <c r="AA80" s="41">
        <v>254800</v>
      </c>
      <c r="AB80" s="41">
        <v>249000</v>
      </c>
      <c r="AC80" s="41">
        <v>243700</v>
      </c>
      <c r="AD80" s="41">
        <v>238700</v>
      </c>
      <c r="AE80" s="41">
        <v>234300</v>
      </c>
      <c r="AF80" s="41">
        <v>230500</v>
      </c>
      <c r="AG80" s="41">
        <v>227400</v>
      </c>
      <c r="AH80" s="41">
        <v>225400</v>
      </c>
      <c r="AI80" s="41">
        <v>223200</v>
      </c>
      <c r="AJ80" s="41">
        <v>219600</v>
      </c>
      <c r="AK80" s="41">
        <v>217000</v>
      </c>
      <c r="AL80" s="41">
        <v>216000</v>
      </c>
      <c r="AM80" s="41">
        <v>216000</v>
      </c>
      <c r="AN80" s="41">
        <v>214300</v>
      </c>
      <c r="AO80" s="41">
        <v>211800</v>
      </c>
      <c r="AP80" s="41">
        <v>208000</v>
      </c>
      <c r="AQ80" s="41">
        <v>203400</v>
      </c>
      <c r="AR80" s="41">
        <v>198600</v>
      </c>
      <c r="AS80" s="41">
        <v>193500</v>
      </c>
      <c r="AT80" s="41">
        <v>187300</v>
      </c>
      <c r="AU80" s="41">
        <v>181300</v>
      </c>
      <c r="AV80" s="41">
        <v>176200</v>
      </c>
      <c r="AW80" s="41">
        <v>171100</v>
      </c>
      <c r="AX80" s="41">
        <v>168600</v>
      </c>
      <c r="AY80" s="41">
        <v>168300</v>
      </c>
      <c r="AZ80" s="41">
        <v>165900</v>
      </c>
      <c r="BA80" s="41">
        <v>162800</v>
      </c>
      <c r="BB80" s="41">
        <v>162400</v>
      </c>
      <c r="BC80" s="41">
        <v>163600</v>
      </c>
      <c r="BD80" s="41">
        <v>164000</v>
      </c>
      <c r="BE80" s="41">
        <v>164000</v>
      </c>
      <c r="BF80" s="41">
        <v>162100</v>
      </c>
      <c r="BG80" s="41">
        <v>158200</v>
      </c>
      <c r="BH80" s="41">
        <v>152900</v>
      </c>
      <c r="BI80" s="41">
        <v>148400</v>
      </c>
      <c r="BJ80" s="41">
        <v>145700</v>
      </c>
      <c r="BK80" s="41">
        <v>143900</v>
      </c>
      <c r="BL80" s="41">
        <v>142800</v>
      </c>
      <c r="BM80" s="41">
        <v>143400</v>
      </c>
      <c r="BN80" s="41">
        <v>143800</v>
      </c>
      <c r="BO80" s="41">
        <v>142200</v>
      </c>
      <c r="BP80" s="41">
        <v>141000</v>
      </c>
      <c r="BQ80" s="41">
        <v>141100</v>
      </c>
      <c r="BR80" s="41">
        <v>140800</v>
      </c>
      <c r="BS80" s="41">
        <v>139900</v>
      </c>
      <c r="BT80" s="41">
        <v>138700</v>
      </c>
      <c r="BU80" s="41">
        <v>138100</v>
      </c>
      <c r="BV80" s="41">
        <v>136900</v>
      </c>
      <c r="BW80" s="41">
        <v>136600</v>
      </c>
      <c r="BX80" s="41">
        <v>137300</v>
      </c>
      <c r="BY80" s="41">
        <v>136100</v>
      </c>
      <c r="BZ80" s="41">
        <v>133600</v>
      </c>
      <c r="CA80" s="41">
        <v>132900</v>
      </c>
      <c r="CB80" s="41">
        <v>131800</v>
      </c>
      <c r="CC80" s="41">
        <v>129000</v>
      </c>
      <c r="CD80" s="41">
        <v>127700</v>
      </c>
      <c r="CE80" s="41">
        <v>128200</v>
      </c>
      <c r="CF80" s="41">
        <v>128200</v>
      </c>
      <c r="CG80" s="41">
        <v>126700</v>
      </c>
      <c r="CH80" s="41">
        <v>124200</v>
      </c>
      <c r="CI80" s="41">
        <v>121100</v>
      </c>
      <c r="CJ80" s="41">
        <v>118800</v>
      </c>
      <c r="CK80" s="41">
        <v>117100</v>
      </c>
      <c r="CL80" s="41">
        <v>115600</v>
      </c>
      <c r="CM80" s="41">
        <v>113900</v>
      </c>
      <c r="CN80" s="41">
        <v>111100</v>
      </c>
      <c r="CO80" s="41">
        <v>109400</v>
      </c>
      <c r="CP80" s="41">
        <v>109200</v>
      </c>
      <c r="CQ80" s="41">
        <v>109100</v>
      </c>
      <c r="CR80" s="41">
        <v>109000</v>
      </c>
      <c r="CS80" s="41">
        <v>109300</v>
      </c>
      <c r="CT80" s="41">
        <v>108800</v>
      </c>
      <c r="CU80" s="41">
        <v>108000</v>
      </c>
      <c r="CV80" s="41">
        <v>107800</v>
      </c>
      <c r="CW80" s="41">
        <v>108600</v>
      </c>
      <c r="CX80" s="41">
        <v>109700</v>
      </c>
      <c r="CY80" s="41">
        <v>111000</v>
      </c>
      <c r="CZ80" s="41">
        <v>115200</v>
      </c>
      <c r="DA80" s="41">
        <v>121100</v>
      </c>
      <c r="DB80" s="41">
        <v>125800</v>
      </c>
      <c r="DC80" s="41">
        <v>128900</v>
      </c>
      <c r="DD80" s="41">
        <v>131600</v>
      </c>
      <c r="DE80" s="41">
        <v>135400</v>
      </c>
      <c r="DF80" s="41">
        <v>140700</v>
      </c>
      <c r="DG80" s="41">
        <v>145200</v>
      </c>
      <c r="DH80" s="41">
        <v>148800</v>
      </c>
      <c r="DI80" s="41">
        <v>152900</v>
      </c>
      <c r="DJ80" s="41">
        <v>156400</v>
      </c>
      <c r="DK80" s="41">
        <v>159500</v>
      </c>
      <c r="DL80" s="41">
        <v>161600</v>
      </c>
      <c r="DM80" s="41">
        <v>162500</v>
      </c>
      <c r="DN80" s="41">
        <v>163700</v>
      </c>
      <c r="DO80" s="41">
        <v>165400</v>
      </c>
      <c r="DP80" s="41">
        <v>166700</v>
      </c>
    </row>
    <row r="81" spans="1:120">
      <c r="A81" s="41">
        <v>95014</v>
      </c>
      <c r="B81" s="41" t="s">
        <v>115</v>
      </c>
      <c r="C81" s="41" t="s">
        <v>66</v>
      </c>
      <c r="D81" s="41" t="s">
        <v>109</v>
      </c>
      <c r="E81" s="41" t="s">
        <v>110</v>
      </c>
      <c r="F81" s="41">
        <v>568600</v>
      </c>
      <c r="G81" s="41">
        <v>577500</v>
      </c>
      <c r="H81" s="41">
        <v>587700</v>
      </c>
      <c r="I81" s="41">
        <v>596000</v>
      </c>
      <c r="J81" s="41">
        <v>603800</v>
      </c>
      <c r="K81" s="41">
        <v>610400</v>
      </c>
      <c r="L81" s="41">
        <v>617100</v>
      </c>
      <c r="M81" s="41">
        <v>625700</v>
      </c>
      <c r="N81" s="41">
        <v>633800</v>
      </c>
      <c r="O81" s="41">
        <v>638600</v>
      </c>
      <c r="P81" s="41">
        <v>640900</v>
      </c>
      <c r="Q81" s="41">
        <v>641300</v>
      </c>
      <c r="R81" s="41">
        <v>641000</v>
      </c>
      <c r="S81" s="41">
        <v>640700</v>
      </c>
      <c r="T81" s="41">
        <v>640300</v>
      </c>
      <c r="U81" s="41">
        <v>639000</v>
      </c>
      <c r="V81" s="41">
        <v>635300</v>
      </c>
      <c r="W81" s="41">
        <v>630300</v>
      </c>
      <c r="X81" s="41">
        <v>627900</v>
      </c>
      <c r="Y81" s="41">
        <v>626900</v>
      </c>
      <c r="Z81" s="41">
        <v>625400</v>
      </c>
      <c r="AA81" s="41">
        <v>624700</v>
      </c>
      <c r="AB81" s="41">
        <v>625500</v>
      </c>
      <c r="AC81" s="41">
        <v>627300</v>
      </c>
      <c r="AD81" s="41">
        <v>631800</v>
      </c>
      <c r="AE81" s="41">
        <v>637000</v>
      </c>
      <c r="AF81" s="41">
        <v>641600</v>
      </c>
      <c r="AG81" s="41">
        <v>644900</v>
      </c>
      <c r="AH81" s="41">
        <v>647400</v>
      </c>
      <c r="AI81" s="41">
        <v>650000</v>
      </c>
      <c r="AJ81" s="41">
        <v>652000</v>
      </c>
      <c r="AK81" s="41">
        <v>649300</v>
      </c>
      <c r="AL81" s="41">
        <v>645700</v>
      </c>
      <c r="AM81" s="41">
        <v>644700</v>
      </c>
      <c r="AN81" s="41">
        <v>646600</v>
      </c>
      <c r="AO81" s="41">
        <v>646100</v>
      </c>
      <c r="AP81" s="41">
        <v>642400</v>
      </c>
      <c r="AQ81" s="41">
        <v>639900</v>
      </c>
      <c r="AR81" s="41">
        <v>640300</v>
      </c>
      <c r="AS81" s="41">
        <v>639800</v>
      </c>
      <c r="AT81" s="41">
        <v>636800</v>
      </c>
      <c r="AU81" s="41">
        <v>633300</v>
      </c>
      <c r="AV81" s="41">
        <v>628300</v>
      </c>
      <c r="AW81" s="41">
        <v>622500</v>
      </c>
      <c r="AX81" s="41">
        <v>619200</v>
      </c>
      <c r="AY81" s="41">
        <v>617200</v>
      </c>
      <c r="AZ81" s="41">
        <v>614200</v>
      </c>
      <c r="BA81" s="41">
        <v>609000</v>
      </c>
      <c r="BB81" s="41">
        <v>600000</v>
      </c>
      <c r="BC81" s="41">
        <v>587600</v>
      </c>
      <c r="BD81" s="41">
        <v>577400</v>
      </c>
      <c r="BE81" s="41">
        <v>572100</v>
      </c>
      <c r="BF81" s="41">
        <v>572500</v>
      </c>
      <c r="BG81" s="41">
        <v>576000</v>
      </c>
      <c r="BH81" s="41">
        <v>581200</v>
      </c>
      <c r="BI81" s="41">
        <v>586400</v>
      </c>
      <c r="BJ81" s="41">
        <v>590600</v>
      </c>
      <c r="BK81" s="41">
        <v>594400</v>
      </c>
      <c r="BL81" s="41">
        <v>598800</v>
      </c>
      <c r="BM81" s="41">
        <v>605100</v>
      </c>
      <c r="BN81" s="41">
        <v>612800</v>
      </c>
      <c r="BO81" s="41">
        <v>619100</v>
      </c>
      <c r="BP81" s="41">
        <v>620200</v>
      </c>
      <c r="BQ81" s="41">
        <v>618100</v>
      </c>
      <c r="BR81" s="41">
        <v>615100</v>
      </c>
      <c r="BS81" s="41">
        <v>612400</v>
      </c>
      <c r="BT81" s="41">
        <v>607700</v>
      </c>
      <c r="BU81" s="41">
        <v>604800</v>
      </c>
      <c r="BV81" s="41">
        <v>603800</v>
      </c>
      <c r="BW81" s="41">
        <v>603000</v>
      </c>
      <c r="BX81" s="41">
        <v>596100</v>
      </c>
      <c r="BY81" s="41">
        <v>589700</v>
      </c>
      <c r="BZ81" s="41">
        <v>585800</v>
      </c>
      <c r="CA81" s="41">
        <v>588100</v>
      </c>
      <c r="CB81" s="41">
        <v>589900</v>
      </c>
      <c r="CC81" s="41">
        <v>590300</v>
      </c>
      <c r="CD81" s="41">
        <v>590100</v>
      </c>
      <c r="CE81" s="41">
        <v>592100</v>
      </c>
      <c r="CF81" s="41">
        <v>592100</v>
      </c>
      <c r="CG81" s="41">
        <v>590600</v>
      </c>
      <c r="CH81" s="41">
        <v>587900</v>
      </c>
      <c r="CI81" s="41">
        <v>586600</v>
      </c>
      <c r="CJ81" s="41">
        <v>587600</v>
      </c>
      <c r="CK81" s="41">
        <v>591300</v>
      </c>
      <c r="CL81" s="41">
        <v>595800</v>
      </c>
      <c r="CM81" s="41">
        <v>598900</v>
      </c>
      <c r="CN81" s="41">
        <v>598800</v>
      </c>
      <c r="CO81" s="41">
        <v>599900</v>
      </c>
      <c r="CP81" s="41">
        <v>605500</v>
      </c>
      <c r="CQ81" s="41">
        <v>612800</v>
      </c>
      <c r="CR81" s="41">
        <v>620900</v>
      </c>
      <c r="CS81" s="41">
        <v>629200</v>
      </c>
      <c r="CT81" s="41">
        <v>636600</v>
      </c>
      <c r="CU81" s="41">
        <v>643100</v>
      </c>
      <c r="CV81" s="41">
        <v>654000</v>
      </c>
      <c r="CW81" s="41">
        <v>664000</v>
      </c>
      <c r="CX81" s="41">
        <v>673600</v>
      </c>
      <c r="CY81" s="41">
        <v>686800</v>
      </c>
      <c r="CZ81" s="41">
        <v>705400</v>
      </c>
      <c r="DA81" s="41">
        <v>727200</v>
      </c>
      <c r="DB81" s="41">
        <v>746600</v>
      </c>
      <c r="DC81" s="41">
        <v>756600</v>
      </c>
      <c r="DD81" s="41">
        <v>762400</v>
      </c>
      <c r="DE81" s="41">
        <v>769200</v>
      </c>
      <c r="DF81" s="41">
        <v>776500</v>
      </c>
      <c r="DG81" s="41">
        <v>783400</v>
      </c>
      <c r="DH81" s="41">
        <v>793100</v>
      </c>
      <c r="DI81" s="41">
        <v>797900</v>
      </c>
      <c r="DJ81" s="41">
        <v>803500</v>
      </c>
      <c r="DK81" s="41">
        <v>812200</v>
      </c>
      <c r="DL81" s="41">
        <v>829800</v>
      </c>
      <c r="DM81" s="41">
        <v>842000</v>
      </c>
      <c r="DN81" s="41">
        <v>846000</v>
      </c>
      <c r="DO81" s="41">
        <v>845900</v>
      </c>
      <c r="DP81" s="41">
        <v>850000</v>
      </c>
    </row>
    <row r="82" spans="1:120">
      <c r="A82" s="41">
        <v>94087</v>
      </c>
      <c r="B82" s="41" t="s">
        <v>117</v>
      </c>
      <c r="C82" s="41" t="s">
        <v>66</v>
      </c>
      <c r="D82" s="41" t="s">
        <v>109</v>
      </c>
      <c r="E82" s="41" t="s">
        <v>110</v>
      </c>
      <c r="F82" s="41">
        <v>503700</v>
      </c>
      <c r="G82" s="41">
        <v>511000</v>
      </c>
      <c r="H82" s="41">
        <v>517900</v>
      </c>
      <c r="I82" s="41">
        <v>524700</v>
      </c>
      <c r="J82" s="41">
        <v>531500</v>
      </c>
      <c r="K82" s="41">
        <v>537800</v>
      </c>
      <c r="L82" s="41">
        <v>542700</v>
      </c>
      <c r="M82" s="41">
        <v>547800</v>
      </c>
      <c r="N82" s="41">
        <v>554100</v>
      </c>
      <c r="O82" s="41">
        <v>560600</v>
      </c>
      <c r="P82" s="41">
        <v>564900</v>
      </c>
      <c r="Q82" s="41">
        <v>568500</v>
      </c>
      <c r="R82" s="41">
        <v>571500</v>
      </c>
      <c r="S82" s="41">
        <v>574200</v>
      </c>
      <c r="T82" s="41">
        <v>575600</v>
      </c>
      <c r="U82" s="41">
        <v>573800</v>
      </c>
      <c r="V82" s="41">
        <v>565600</v>
      </c>
      <c r="W82" s="41">
        <v>556800</v>
      </c>
      <c r="X82" s="41">
        <v>551400</v>
      </c>
      <c r="Y82" s="41">
        <v>547500</v>
      </c>
      <c r="Z82" s="41">
        <v>543400</v>
      </c>
      <c r="AA82" s="41">
        <v>541800</v>
      </c>
      <c r="AB82" s="41">
        <v>544400</v>
      </c>
      <c r="AC82" s="41">
        <v>548300</v>
      </c>
      <c r="AD82" s="41">
        <v>551100</v>
      </c>
      <c r="AE82" s="41">
        <v>552000</v>
      </c>
      <c r="AF82" s="41">
        <v>553600</v>
      </c>
      <c r="AG82" s="41">
        <v>557200</v>
      </c>
      <c r="AH82" s="41">
        <v>562500</v>
      </c>
      <c r="AI82" s="41">
        <v>567400</v>
      </c>
      <c r="AJ82" s="41">
        <v>572200</v>
      </c>
      <c r="AK82" s="41">
        <v>576100</v>
      </c>
      <c r="AL82" s="41">
        <v>579100</v>
      </c>
      <c r="AM82" s="41">
        <v>580300</v>
      </c>
      <c r="AN82" s="41">
        <v>582100</v>
      </c>
      <c r="AO82" s="41">
        <v>583000</v>
      </c>
      <c r="AP82" s="41">
        <v>580200</v>
      </c>
      <c r="AQ82" s="41">
        <v>575700</v>
      </c>
      <c r="AR82" s="41">
        <v>573300</v>
      </c>
      <c r="AS82" s="41">
        <v>571000</v>
      </c>
      <c r="AT82" s="41">
        <v>566000</v>
      </c>
      <c r="AU82" s="41">
        <v>560600</v>
      </c>
      <c r="AV82" s="41">
        <v>556100</v>
      </c>
      <c r="AW82" s="41">
        <v>551600</v>
      </c>
      <c r="AX82" s="41">
        <v>547300</v>
      </c>
      <c r="AY82" s="41">
        <v>543000</v>
      </c>
      <c r="AZ82" s="41">
        <v>534100</v>
      </c>
      <c r="BA82" s="41">
        <v>521300</v>
      </c>
      <c r="BB82" s="41">
        <v>510600</v>
      </c>
      <c r="BC82" s="41">
        <v>501900</v>
      </c>
      <c r="BD82" s="41">
        <v>491800</v>
      </c>
      <c r="BE82" s="41">
        <v>482900</v>
      </c>
      <c r="BF82" s="41">
        <v>479000</v>
      </c>
      <c r="BG82" s="41">
        <v>478700</v>
      </c>
      <c r="BH82" s="41">
        <v>480600</v>
      </c>
      <c r="BI82" s="41">
        <v>484800</v>
      </c>
      <c r="BJ82" s="41">
        <v>489500</v>
      </c>
      <c r="BK82" s="41">
        <v>494300</v>
      </c>
      <c r="BL82" s="41">
        <v>500400</v>
      </c>
      <c r="BM82" s="41">
        <v>508500</v>
      </c>
      <c r="BN82" s="41">
        <v>515400</v>
      </c>
      <c r="BO82" s="41">
        <v>519200</v>
      </c>
      <c r="BP82" s="41">
        <v>520000</v>
      </c>
      <c r="BQ82" s="41">
        <v>518900</v>
      </c>
      <c r="BR82" s="41">
        <v>518600</v>
      </c>
      <c r="BS82" s="41">
        <v>519300</v>
      </c>
      <c r="BT82" s="41">
        <v>519000</v>
      </c>
      <c r="BU82" s="41">
        <v>520300</v>
      </c>
      <c r="BV82" s="41">
        <v>522200</v>
      </c>
      <c r="BW82" s="41">
        <v>521200</v>
      </c>
      <c r="BX82" s="41">
        <v>510900</v>
      </c>
      <c r="BY82" s="41">
        <v>498900</v>
      </c>
      <c r="BZ82" s="41">
        <v>492700</v>
      </c>
      <c r="CA82" s="41">
        <v>496100</v>
      </c>
      <c r="CB82" s="41">
        <v>498900</v>
      </c>
      <c r="CC82" s="41">
        <v>497000</v>
      </c>
      <c r="CD82" s="41">
        <v>495000</v>
      </c>
      <c r="CE82" s="41">
        <v>496600</v>
      </c>
      <c r="CF82" s="41">
        <v>496200</v>
      </c>
      <c r="CG82" s="41">
        <v>492200</v>
      </c>
      <c r="CH82" s="41">
        <v>489000</v>
      </c>
      <c r="CI82" s="41">
        <v>486800</v>
      </c>
      <c r="CJ82" s="41">
        <v>488800</v>
      </c>
      <c r="CK82" s="41">
        <v>494400</v>
      </c>
      <c r="CL82" s="41">
        <v>498400</v>
      </c>
      <c r="CM82" s="41">
        <v>497800</v>
      </c>
      <c r="CN82" s="41">
        <v>499000</v>
      </c>
      <c r="CO82" s="41">
        <v>506500</v>
      </c>
      <c r="CP82" s="41">
        <v>518700</v>
      </c>
      <c r="CQ82" s="41">
        <v>528800</v>
      </c>
      <c r="CR82" s="41">
        <v>535900</v>
      </c>
      <c r="CS82" s="41">
        <v>542600</v>
      </c>
      <c r="CT82" s="41">
        <v>548800</v>
      </c>
      <c r="CU82" s="41">
        <v>554900</v>
      </c>
      <c r="CV82" s="41">
        <v>565100</v>
      </c>
      <c r="CW82" s="41">
        <v>573500</v>
      </c>
      <c r="CX82" s="41">
        <v>581700</v>
      </c>
      <c r="CY82" s="41">
        <v>594000</v>
      </c>
      <c r="CZ82" s="41">
        <v>609200</v>
      </c>
      <c r="DA82" s="41">
        <v>627800</v>
      </c>
      <c r="DB82" s="41">
        <v>645500</v>
      </c>
      <c r="DC82" s="41">
        <v>652900</v>
      </c>
      <c r="DD82" s="41">
        <v>655000</v>
      </c>
      <c r="DE82" s="41">
        <v>658100</v>
      </c>
      <c r="DF82" s="41">
        <v>661300</v>
      </c>
      <c r="DG82" s="41">
        <v>664500</v>
      </c>
      <c r="DH82" s="41">
        <v>671900</v>
      </c>
      <c r="DI82" s="41">
        <v>679100</v>
      </c>
      <c r="DJ82" s="41">
        <v>688600</v>
      </c>
      <c r="DK82" s="41">
        <v>702100</v>
      </c>
      <c r="DL82" s="41">
        <v>723800</v>
      </c>
      <c r="DM82" s="41">
        <v>739300</v>
      </c>
      <c r="DN82" s="41">
        <v>744300</v>
      </c>
      <c r="DO82" s="41">
        <v>745600</v>
      </c>
      <c r="DP82" s="41">
        <v>750700</v>
      </c>
    </row>
    <row r="83" spans="1:120">
      <c r="A83" s="41">
        <v>95125</v>
      </c>
      <c r="B83" s="41" t="s">
        <v>109</v>
      </c>
      <c r="C83" s="41" t="s">
        <v>66</v>
      </c>
      <c r="D83" s="41" t="s">
        <v>109</v>
      </c>
      <c r="E83" s="41" t="s">
        <v>110</v>
      </c>
      <c r="F83" s="41">
        <v>591200</v>
      </c>
      <c r="G83" s="41">
        <v>598400</v>
      </c>
      <c r="H83" s="41">
        <v>606200</v>
      </c>
      <c r="I83" s="41">
        <v>613900</v>
      </c>
      <c r="J83" s="41">
        <v>623000</v>
      </c>
      <c r="K83" s="41">
        <v>633300</v>
      </c>
      <c r="L83" s="41">
        <v>644300</v>
      </c>
      <c r="M83" s="41">
        <v>655500</v>
      </c>
      <c r="N83" s="41">
        <v>665300</v>
      </c>
      <c r="O83" s="41">
        <v>670200</v>
      </c>
      <c r="P83" s="41">
        <v>672200</v>
      </c>
      <c r="Q83" s="41">
        <v>673100</v>
      </c>
      <c r="R83" s="41">
        <v>674100</v>
      </c>
      <c r="S83" s="41">
        <v>671000</v>
      </c>
      <c r="T83" s="41">
        <v>663500</v>
      </c>
      <c r="U83" s="41">
        <v>655200</v>
      </c>
      <c r="V83" s="41">
        <v>649300</v>
      </c>
      <c r="W83" s="41">
        <v>645000</v>
      </c>
      <c r="X83" s="41">
        <v>641200</v>
      </c>
      <c r="Y83" s="41">
        <v>638200</v>
      </c>
      <c r="Z83" s="41">
        <v>637800</v>
      </c>
      <c r="AA83" s="41">
        <v>640600</v>
      </c>
      <c r="AB83" s="41">
        <v>644800</v>
      </c>
      <c r="AC83" s="41">
        <v>649700</v>
      </c>
      <c r="AD83" s="41">
        <v>655100</v>
      </c>
      <c r="AE83" s="41">
        <v>660200</v>
      </c>
      <c r="AF83" s="41">
        <v>665300</v>
      </c>
      <c r="AG83" s="41">
        <v>669900</v>
      </c>
      <c r="AH83" s="41">
        <v>671400</v>
      </c>
      <c r="AI83" s="41">
        <v>671300</v>
      </c>
      <c r="AJ83" s="41">
        <v>672400</v>
      </c>
      <c r="AK83" s="41">
        <v>671500</v>
      </c>
      <c r="AL83" s="41">
        <v>668900</v>
      </c>
      <c r="AM83" s="41">
        <v>668300</v>
      </c>
      <c r="AN83" s="41">
        <v>667900</v>
      </c>
      <c r="AO83" s="41">
        <v>663900</v>
      </c>
      <c r="AP83" s="41">
        <v>657100</v>
      </c>
      <c r="AQ83" s="41">
        <v>649800</v>
      </c>
      <c r="AR83" s="41">
        <v>644100</v>
      </c>
      <c r="AS83" s="41">
        <v>639600</v>
      </c>
      <c r="AT83" s="41">
        <v>634800</v>
      </c>
      <c r="AU83" s="41">
        <v>628600</v>
      </c>
      <c r="AV83" s="41">
        <v>620300</v>
      </c>
      <c r="AW83" s="41">
        <v>609600</v>
      </c>
      <c r="AX83" s="41">
        <v>596800</v>
      </c>
      <c r="AY83" s="41">
        <v>585800</v>
      </c>
      <c r="AZ83" s="41">
        <v>579800</v>
      </c>
      <c r="BA83" s="41">
        <v>572700</v>
      </c>
      <c r="BB83" s="41">
        <v>558900</v>
      </c>
      <c r="BC83" s="41">
        <v>542000</v>
      </c>
      <c r="BD83" s="41">
        <v>528200</v>
      </c>
      <c r="BE83" s="41">
        <v>519800</v>
      </c>
      <c r="BF83" s="41">
        <v>514800</v>
      </c>
      <c r="BG83" s="41">
        <v>511900</v>
      </c>
      <c r="BH83" s="41">
        <v>511800</v>
      </c>
      <c r="BI83" s="41">
        <v>513900</v>
      </c>
      <c r="BJ83" s="41">
        <v>516300</v>
      </c>
      <c r="BK83" s="41">
        <v>518800</v>
      </c>
      <c r="BL83" s="41">
        <v>519600</v>
      </c>
      <c r="BM83" s="41">
        <v>522700</v>
      </c>
      <c r="BN83" s="41">
        <v>529000</v>
      </c>
      <c r="BO83" s="41">
        <v>533400</v>
      </c>
      <c r="BP83" s="41">
        <v>532600</v>
      </c>
      <c r="BQ83" s="41">
        <v>530500</v>
      </c>
      <c r="BR83" s="41">
        <v>530800</v>
      </c>
      <c r="BS83" s="41">
        <v>533100</v>
      </c>
      <c r="BT83" s="41">
        <v>533800</v>
      </c>
      <c r="BU83" s="41">
        <v>534600</v>
      </c>
      <c r="BV83" s="41">
        <v>537000</v>
      </c>
      <c r="BW83" s="41">
        <v>538600</v>
      </c>
      <c r="BX83" s="41">
        <v>533900</v>
      </c>
      <c r="BY83" s="41">
        <v>528400</v>
      </c>
      <c r="BZ83" s="41">
        <v>525300</v>
      </c>
      <c r="CA83" s="41">
        <v>526700</v>
      </c>
      <c r="CB83" s="41">
        <v>527300</v>
      </c>
      <c r="CC83" s="41">
        <v>526700</v>
      </c>
      <c r="CD83" s="41">
        <v>524300</v>
      </c>
      <c r="CE83" s="41">
        <v>521500</v>
      </c>
      <c r="CF83" s="41">
        <v>514800</v>
      </c>
      <c r="CG83" s="41">
        <v>507700</v>
      </c>
      <c r="CH83" s="41">
        <v>504700</v>
      </c>
      <c r="CI83" s="41">
        <v>502000</v>
      </c>
      <c r="CJ83" s="41">
        <v>495900</v>
      </c>
      <c r="CK83" s="41">
        <v>491600</v>
      </c>
      <c r="CL83" s="41">
        <v>491900</v>
      </c>
      <c r="CM83" s="41">
        <v>494900</v>
      </c>
      <c r="CN83" s="41">
        <v>499100</v>
      </c>
      <c r="CO83" s="41">
        <v>504300</v>
      </c>
      <c r="CP83" s="41">
        <v>511400</v>
      </c>
      <c r="CQ83" s="41">
        <v>520100</v>
      </c>
      <c r="CR83" s="41">
        <v>528100</v>
      </c>
      <c r="CS83" s="41">
        <v>535700</v>
      </c>
      <c r="CT83" s="41">
        <v>543000</v>
      </c>
      <c r="CU83" s="41">
        <v>552700</v>
      </c>
      <c r="CV83" s="41">
        <v>567000</v>
      </c>
      <c r="CW83" s="41">
        <v>580700</v>
      </c>
      <c r="CX83" s="41">
        <v>593700</v>
      </c>
      <c r="CY83" s="41">
        <v>614500</v>
      </c>
      <c r="CZ83" s="41">
        <v>638600</v>
      </c>
      <c r="DA83" s="41">
        <v>657700</v>
      </c>
      <c r="DB83" s="41">
        <v>668900</v>
      </c>
      <c r="DC83" s="41">
        <v>672600</v>
      </c>
      <c r="DD83" s="41">
        <v>673300</v>
      </c>
      <c r="DE83" s="41">
        <v>675300</v>
      </c>
      <c r="DF83" s="41">
        <v>677300</v>
      </c>
      <c r="DG83" s="41">
        <v>679100</v>
      </c>
      <c r="DH83" s="41">
        <v>686600</v>
      </c>
      <c r="DI83" s="41">
        <v>691900</v>
      </c>
      <c r="DJ83" s="41">
        <v>695600</v>
      </c>
      <c r="DK83" s="41">
        <v>699800</v>
      </c>
      <c r="DL83" s="41">
        <v>713300</v>
      </c>
      <c r="DM83" s="41">
        <v>724500</v>
      </c>
      <c r="DN83" s="41">
        <v>727800</v>
      </c>
      <c r="DO83" s="41">
        <v>725300</v>
      </c>
      <c r="DP83" s="41">
        <v>726600</v>
      </c>
    </row>
    <row r="84" spans="1:120">
      <c r="A84" s="41">
        <v>92122</v>
      </c>
      <c r="B84" s="41" t="s">
        <v>402</v>
      </c>
      <c r="C84" s="41" t="s">
        <v>66</v>
      </c>
      <c r="D84" s="41" t="s">
        <v>402</v>
      </c>
      <c r="E84" s="41" t="s">
        <v>402</v>
      </c>
      <c r="F84" s="41">
        <v>454800</v>
      </c>
      <c r="G84" s="41">
        <v>456200</v>
      </c>
      <c r="H84" s="41">
        <v>456700</v>
      </c>
      <c r="I84" s="41">
        <v>453900</v>
      </c>
      <c r="J84" s="41">
        <v>450000</v>
      </c>
      <c r="K84" s="41">
        <v>448900</v>
      </c>
      <c r="L84" s="41">
        <v>449800</v>
      </c>
      <c r="M84" s="41">
        <v>452200</v>
      </c>
      <c r="N84" s="41">
        <v>453700</v>
      </c>
      <c r="O84" s="41">
        <v>454800</v>
      </c>
      <c r="P84" s="41">
        <v>455700</v>
      </c>
      <c r="Q84" s="41">
        <v>455600</v>
      </c>
      <c r="R84" s="41">
        <v>454400</v>
      </c>
      <c r="S84" s="41">
        <v>452200</v>
      </c>
      <c r="T84" s="41">
        <v>448900</v>
      </c>
      <c r="U84" s="41">
        <v>444800</v>
      </c>
      <c r="V84" s="41">
        <v>440200</v>
      </c>
      <c r="W84" s="41">
        <v>434000</v>
      </c>
      <c r="X84" s="41">
        <v>427000</v>
      </c>
      <c r="Y84" s="41">
        <v>419400</v>
      </c>
      <c r="Z84" s="41">
        <v>411900</v>
      </c>
      <c r="AA84" s="41">
        <v>405100</v>
      </c>
      <c r="AB84" s="41">
        <v>399600</v>
      </c>
      <c r="AC84" s="41">
        <v>397500</v>
      </c>
      <c r="AD84" s="41">
        <v>397600</v>
      </c>
      <c r="AE84" s="41">
        <v>396700</v>
      </c>
      <c r="AF84" s="41">
        <v>393800</v>
      </c>
      <c r="AG84" s="41">
        <v>389800</v>
      </c>
      <c r="AH84" s="41">
        <v>385900</v>
      </c>
      <c r="AI84" s="41">
        <v>382000</v>
      </c>
      <c r="AJ84" s="41">
        <v>378000</v>
      </c>
      <c r="AK84" s="41">
        <v>374800</v>
      </c>
      <c r="AL84" s="41">
        <v>374500</v>
      </c>
      <c r="AM84" s="41">
        <v>373300</v>
      </c>
      <c r="AN84" s="41">
        <v>367600</v>
      </c>
      <c r="AO84" s="41">
        <v>359300</v>
      </c>
      <c r="AP84" s="41">
        <v>352000</v>
      </c>
      <c r="AQ84" s="41">
        <v>344100</v>
      </c>
      <c r="AR84" s="41">
        <v>336800</v>
      </c>
      <c r="AS84" s="41">
        <v>331200</v>
      </c>
      <c r="AT84" s="41">
        <v>327800</v>
      </c>
      <c r="AU84" s="41">
        <v>325800</v>
      </c>
      <c r="AV84" s="41">
        <v>324100</v>
      </c>
      <c r="AW84" s="41">
        <v>321000</v>
      </c>
      <c r="AX84" s="41">
        <v>318400</v>
      </c>
      <c r="AY84" s="41">
        <v>317000</v>
      </c>
      <c r="AZ84" s="41">
        <v>317500</v>
      </c>
      <c r="BA84" s="41">
        <v>316600</v>
      </c>
      <c r="BB84" s="41">
        <v>313500</v>
      </c>
      <c r="BC84" s="41">
        <v>311300</v>
      </c>
      <c r="BD84" s="41">
        <v>312200</v>
      </c>
      <c r="BE84" s="41">
        <v>313800</v>
      </c>
      <c r="BF84" s="41">
        <v>314300</v>
      </c>
      <c r="BG84" s="41">
        <v>314400</v>
      </c>
      <c r="BH84" s="41">
        <v>314400</v>
      </c>
      <c r="BI84" s="41">
        <v>315000</v>
      </c>
      <c r="BJ84" s="41">
        <v>315100</v>
      </c>
      <c r="BK84" s="41">
        <v>313600</v>
      </c>
      <c r="BL84" s="41">
        <v>312900</v>
      </c>
      <c r="BM84" s="41">
        <v>314100</v>
      </c>
      <c r="BN84" s="41">
        <v>318200</v>
      </c>
      <c r="BO84" s="41">
        <v>322900</v>
      </c>
      <c r="BP84" s="41">
        <v>325400</v>
      </c>
      <c r="BQ84" s="41">
        <v>327100</v>
      </c>
      <c r="BR84" s="41">
        <v>330300</v>
      </c>
      <c r="BS84" s="41">
        <v>333000</v>
      </c>
      <c r="BT84" s="41">
        <v>334000</v>
      </c>
      <c r="BU84" s="41">
        <v>333400</v>
      </c>
      <c r="BV84" s="41">
        <v>330700</v>
      </c>
      <c r="BW84" s="41">
        <v>328300</v>
      </c>
      <c r="BX84" s="41">
        <v>328000</v>
      </c>
      <c r="BY84" s="41">
        <v>326500</v>
      </c>
      <c r="BZ84" s="41">
        <v>323800</v>
      </c>
      <c r="CA84" s="41">
        <v>323300</v>
      </c>
      <c r="CB84" s="41">
        <v>321500</v>
      </c>
      <c r="CC84" s="41">
        <v>314500</v>
      </c>
      <c r="CD84" s="41">
        <v>308000</v>
      </c>
      <c r="CE84" s="41">
        <v>304800</v>
      </c>
      <c r="CF84" s="41">
        <v>303600</v>
      </c>
      <c r="CG84" s="41">
        <v>301700</v>
      </c>
      <c r="CH84" s="41">
        <v>298600</v>
      </c>
      <c r="CI84" s="41">
        <v>297300</v>
      </c>
      <c r="CJ84" s="41">
        <v>296500</v>
      </c>
      <c r="CK84" s="41">
        <v>296200</v>
      </c>
      <c r="CL84" s="41">
        <v>296900</v>
      </c>
      <c r="CM84" s="41">
        <v>299100</v>
      </c>
      <c r="CN84" s="41">
        <v>300500</v>
      </c>
      <c r="CO84" s="41">
        <v>302700</v>
      </c>
      <c r="CP84" s="41">
        <v>303500</v>
      </c>
      <c r="CQ84" s="41">
        <v>305500</v>
      </c>
      <c r="CR84" s="41">
        <v>307200</v>
      </c>
      <c r="CS84" s="41">
        <v>309100</v>
      </c>
      <c r="CT84" s="41">
        <v>310400</v>
      </c>
      <c r="CU84" s="41">
        <v>313800</v>
      </c>
      <c r="CV84" s="41">
        <v>317400</v>
      </c>
      <c r="CW84" s="41">
        <v>321900</v>
      </c>
      <c r="CX84" s="41">
        <v>325700</v>
      </c>
      <c r="CY84" s="41">
        <v>327900</v>
      </c>
      <c r="CZ84" s="41">
        <v>330600</v>
      </c>
      <c r="DA84" s="41">
        <v>334900</v>
      </c>
      <c r="DB84" s="41">
        <v>338200</v>
      </c>
      <c r="DC84" s="41">
        <v>340100</v>
      </c>
      <c r="DD84" s="41">
        <v>341100</v>
      </c>
      <c r="DE84" s="41">
        <v>343100</v>
      </c>
      <c r="DF84" s="41">
        <v>347700</v>
      </c>
      <c r="DG84" s="41">
        <v>351400</v>
      </c>
      <c r="DH84" s="41">
        <v>352200</v>
      </c>
      <c r="DI84" s="41">
        <v>354600</v>
      </c>
      <c r="DJ84" s="41">
        <v>357400</v>
      </c>
      <c r="DK84" s="41">
        <v>359800</v>
      </c>
      <c r="DL84" s="41">
        <v>363300</v>
      </c>
      <c r="DM84" s="41">
        <v>368900</v>
      </c>
      <c r="DN84" s="41">
        <v>372500</v>
      </c>
      <c r="DO84" s="41">
        <v>372700</v>
      </c>
      <c r="DP84" s="41">
        <v>372000</v>
      </c>
    </row>
    <row r="85" spans="1:120">
      <c r="A85" s="41">
        <v>94112</v>
      </c>
      <c r="B85" s="41" t="s">
        <v>65</v>
      </c>
      <c r="C85" s="41" t="s">
        <v>66</v>
      </c>
      <c r="D85" s="41" t="s">
        <v>65</v>
      </c>
      <c r="E85" s="41" t="s">
        <v>65</v>
      </c>
      <c r="F85" s="41">
        <v>608500</v>
      </c>
      <c r="G85" s="41">
        <v>619800</v>
      </c>
      <c r="H85" s="41">
        <v>630600</v>
      </c>
      <c r="I85" s="41">
        <v>637800</v>
      </c>
      <c r="J85" s="41">
        <v>644600</v>
      </c>
      <c r="K85" s="41">
        <v>650300</v>
      </c>
      <c r="L85" s="41">
        <v>655200</v>
      </c>
      <c r="M85" s="41">
        <v>662600</v>
      </c>
      <c r="N85" s="41">
        <v>669600</v>
      </c>
      <c r="O85" s="41">
        <v>669200</v>
      </c>
      <c r="P85" s="41">
        <v>665200</v>
      </c>
      <c r="Q85" s="41">
        <v>665200</v>
      </c>
      <c r="R85" s="41">
        <v>666800</v>
      </c>
      <c r="S85" s="41">
        <v>668200</v>
      </c>
      <c r="T85" s="41">
        <v>669300</v>
      </c>
      <c r="U85" s="41">
        <v>670500</v>
      </c>
      <c r="V85" s="41">
        <v>672600</v>
      </c>
      <c r="W85" s="41">
        <v>676200</v>
      </c>
      <c r="X85" s="41">
        <v>678200</v>
      </c>
      <c r="Y85" s="41">
        <v>677800</v>
      </c>
      <c r="Z85" s="41">
        <v>677300</v>
      </c>
      <c r="AA85" s="41">
        <v>677000</v>
      </c>
      <c r="AB85" s="41">
        <v>675100</v>
      </c>
      <c r="AC85" s="41">
        <v>676400</v>
      </c>
      <c r="AD85" s="41">
        <v>681000</v>
      </c>
      <c r="AE85" s="41">
        <v>684400</v>
      </c>
      <c r="AF85" s="41">
        <v>685800</v>
      </c>
      <c r="AG85" s="41">
        <v>690200</v>
      </c>
      <c r="AH85" s="41">
        <v>693500</v>
      </c>
      <c r="AI85" s="41">
        <v>695800</v>
      </c>
      <c r="AJ85" s="41">
        <v>698200</v>
      </c>
      <c r="AK85" s="41">
        <v>696000</v>
      </c>
      <c r="AL85" s="41">
        <v>689700</v>
      </c>
      <c r="AM85" s="41">
        <v>685500</v>
      </c>
      <c r="AN85" s="41">
        <v>680900</v>
      </c>
      <c r="AO85" s="41">
        <v>673700</v>
      </c>
      <c r="AP85" s="41">
        <v>664100</v>
      </c>
      <c r="AQ85" s="41">
        <v>651200</v>
      </c>
      <c r="AR85" s="41">
        <v>637600</v>
      </c>
      <c r="AS85" s="41">
        <v>626200</v>
      </c>
      <c r="AT85" s="41">
        <v>615900</v>
      </c>
      <c r="AU85" s="41">
        <v>606000</v>
      </c>
      <c r="AV85" s="41">
        <v>597700</v>
      </c>
      <c r="AW85" s="41">
        <v>589700</v>
      </c>
      <c r="AX85" s="41">
        <v>582600</v>
      </c>
      <c r="AY85" s="41">
        <v>575600</v>
      </c>
      <c r="AZ85" s="41">
        <v>572900</v>
      </c>
      <c r="BA85" s="41">
        <v>571100</v>
      </c>
      <c r="BB85" s="41">
        <v>562200</v>
      </c>
      <c r="BC85" s="41">
        <v>548000</v>
      </c>
      <c r="BD85" s="41">
        <v>536100</v>
      </c>
      <c r="BE85" s="41">
        <v>526600</v>
      </c>
      <c r="BF85" s="41">
        <v>517600</v>
      </c>
      <c r="BG85" s="41">
        <v>512300</v>
      </c>
      <c r="BH85" s="41">
        <v>512600</v>
      </c>
      <c r="BI85" s="41">
        <v>514200</v>
      </c>
      <c r="BJ85" s="41">
        <v>514000</v>
      </c>
      <c r="BK85" s="41">
        <v>514100</v>
      </c>
      <c r="BL85" s="41">
        <v>519400</v>
      </c>
      <c r="BM85" s="41">
        <v>517900</v>
      </c>
      <c r="BN85" s="41">
        <v>518400</v>
      </c>
      <c r="BO85" s="41">
        <v>523700</v>
      </c>
      <c r="BP85" s="41">
        <v>526500</v>
      </c>
      <c r="BQ85" s="41">
        <v>522700</v>
      </c>
      <c r="BR85" s="41">
        <v>525100</v>
      </c>
      <c r="BS85" s="41">
        <v>524200</v>
      </c>
      <c r="BT85" s="41">
        <v>518300</v>
      </c>
      <c r="BU85" s="41">
        <v>518800</v>
      </c>
      <c r="BV85" s="41">
        <v>517000</v>
      </c>
      <c r="BW85" s="41">
        <v>510700</v>
      </c>
      <c r="BX85" s="41">
        <v>504800</v>
      </c>
      <c r="BY85" s="41">
        <v>505500</v>
      </c>
      <c r="BZ85" s="41">
        <v>503000</v>
      </c>
      <c r="CA85" s="41">
        <v>503700</v>
      </c>
      <c r="CB85" s="41">
        <v>505000</v>
      </c>
      <c r="CC85" s="41">
        <v>505400</v>
      </c>
      <c r="CD85" s="41">
        <v>499700</v>
      </c>
      <c r="CE85" s="41">
        <v>495700</v>
      </c>
      <c r="CF85" s="41">
        <v>494900</v>
      </c>
      <c r="CG85" s="41">
        <v>493400</v>
      </c>
      <c r="CH85" s="41">
        <v>490100</v>
      </c>
      <c r="CI85" s="41">
        <v>488900</v>
      </c>
      <c r="CJ85" s="41">
        <v>489800</v>
      </c>
      <c r="CK85" s="41">
        <v>486700</v>
      </c>
      <c r="CL85" s="41">
        <v>484400</v>
      </c>
      <c r="CM85" s="41">
        <v>489000</v>
      </c>
      <c r="CN85" s="41">
        <v>497300</v>
      </c>
      <c r="CO85" s="41">
        <v>500500</v>
      </c>
      <c r="CP85" s="41">
        <v>501800</v>
      </c>
      <c r="CQ85" s="41">
        <v>503900</v>
      </c>
      <c r="CR85" s="41">
        <v>504100</v>
      </c>
      <c r="CS85" s="41">
        <v>502600</v>
      </c>
      <c r="CT85" s="41">
        <v>513000</v>
      </c>
      <c r="CU85" s="41">
        <v>531600</v>
      </c>
      <c r="CV85" s="41">
        <v>540800</v>
      </c>
      <c r="CW85" s="41">
        <v>541900</v>
      </c>
      <c r="CX85" s="41">
        <v>552200</v>
      </c>
      <c r="CY85" s="41">
        <v>564600</v>
      </c>
      <c r="CZ85" s="41">
        <v>575000</v>
      </c>
      <c r="DA85" s="41">
        <v>585700</v>
      </c>
      <c r="DB85" s="41">
        <v>597100</v>
      </c>
      <c r="DC85" s="41">
        <v>609100</v>
      </c>
      <c r="DD85" s="41">
        <v>617300</v>
      </c>
      <c r="DE85" s="41">
        <v>621600</v>
      </c>
      <c r="DF85" s="41">
        <v>629600</v>
      </c>
      <c r="DG85" s="41">
        <v>636600</v>
      </c>
      <c r="DH85" s="41">
        <v>630900</v>
      </c>
      <c r="DI85" s="41">
        <v>630300</v>
      </c>
      <c r="DJ85" s="41">
        <v>640200</v>
      </c>
      <c r="DK85" s="41">
        <v>650600</v>
      </c>
      <c r="DL85" s="41">
        <v>659600</v>
      </c>
      <c r="DM85" s="41">
        <v>672600</v>
      </c>
      <c r="DN85" s="41">
        <v>683300</v>
      </c>
      <c r="DO85" s="41">
        <v>691400</v>
      </c>
      <c r="DP85" s="41">
        <v>698900</v>
      </c>
    </row>
    <row r="86" spans="1:120">
      <c r="A86" s="41">
        <v>92562</v>
      </c>
      <c r="B86" s="41" t="s">
        <v>454</v>
      </c>
      <c r="C86" s="41" t="s">
        <v>66</v>
      </c>
      <c r="D86" s="41" t="s">
        <v>414</v>
      </c>
      <c r="E86" s="41" t="s">
        <v>414</v>
      </c>
      <c r="F86" s="41">
        <v>319100</v>
      </c>
      <c r="G86" s="41">
        <v>322000</v>
      </c>
      <c r="H86" s="41">
        <v>324300</v>
      </c>
      <c r="I86" s="41">
        <v>324400</v>
      </c>
      <c r="J86" s="41">
        <v>323200</v>
      </c>
      <c r="K86" s="41">
        <v>323400</v>
      </c>
      <c r="L86" s="41">
        <v>328700</v>
      </c>
      <c r="M86" s="41">
        <v>335600</v>
      </c>
      <c r="N86" s="41">
        <v>340400</v>
      </c>
      <c r="O86" s="41">
        <v>340500</v>
      </c>
      <c r="P86" s="41">
        <v>339300</v>
      </c>
      <c r="Q86" s="41">
        <v>340000</v>
      </c>
      <c r="R86" s="41">
        <v>341400</v>
      </c>
      <c r="S86" s="41">
        <v>338300</v>
      </c>
      <c r="T86" s="41">
        <v>332600</v>
      </c>
      <c r="U86" s="41">
        <v>331100</v>
      </c>
      <c r="V86" s="41">
        <v>333600</v>
      </c>
      <c r="W86" s="41">
        <v>335800</v>
      </c>
      <c r="X86" s="41">
        <v>335400</v>
      </c>
      <c r="Y86" s="41">
        <v>333200</v>
      </c>
      <c r="Z86" s="41">
        <v>330100</v>
      </c>
      <c r="AA86" s="41">
        <v>327900</v>
      </c>
      <c r="AB86" s="41">
        <v>327500</v>
      </c>
      <c r="AC86" s="41">
        <v>326800</v>
      </c>
      <c r="AD86" s="41">
        <v>324800</v>
      </c>
      <c r="AE86" s="41">
        <v>323200</v>
      </c>
      <c r="AF86" s="41">
        <v>323400</v>
      </c>
      <c r="AG86" s="41">
        <v>323600</v>
      </c>
      <c r="AH86" s="41">
        <v>321000</v>
      </c>
      <c r="AI86" s="41">
        <v>316200</v>
      </c>
      <c r="AJ86" s="41">
        <v>310800</v>
      </c>
      <c r="AK86" s="41">
        <v>306900</v>
      </c>
      <c r="AL86" s="41">
        <v>302600</v>
      </c>
      <c r="AM86" s="41">
        <v>297100</v>
      </c>
      <c r="AN86" s="41">
        <v>290700</v>
      </c>
      <c r="AO86" s="41">
        <v>285700</v>
      </c>
      <c r="AP86" s="41">
        <v>281200</v>
      </c>
      <c r="AQ86" s="41">
        <v>276800</v>
      </c>
      <c r="AR86" s="41">
        <v>271000</v>
      </c>
      <c r="AS86" s="41">
        <v>262600</v>
      </c>
      <c r="AT86" s="41">
        <v>252300</v>
      </c>
      <c r="AU86" s="41">
        <v>242000</v>
      </c>
      <c r="AV86" s="41">
        <v>232800</v>
      </c>
      <c r="AW86" s="41">
        <v>222700</v>
      </c>
      <c r="AX86" s="41">
        <v>214000</v>
      </c>
      <c r="AY86" s="41">
        <v>207500</v>
      </c>
      <c r="AZ86" s="41">
        <v>202100</v>
      </c>
      <c r="BA86" s="41">
        <v>197700</v>
      </c>
      <c r="BB86" s="41">
        <v>195700</v>
      </c>
      <c r="BC86" s="41">
        <v>192300</v>
      </c>
      <c r="BD86" s="41">
        <v>188400</v>
      </c>
      <c r="BE86" s="41">
        <v>185800</v>
      </c>
      <c r="BF86" s="41">
        <v>184300</v>
      </c>
      <c r="BG86" s="41">
        <v>182900</v>
      </c>
      <c r="BH86" s="41">
        <v>181700</v>
      </c>
      <c r="BI86" s="41">
        <v>181400</v>
      </c>
      <c r="BJ86" s="41">
        <v>181600</v>
      </c>
      <c r="BK86" s="41">
        <v>180900</v>
      </c>
      <c r="BL86" s="41">
        <v>180300</v>
      </c>
      <c r="BM86" s="41">
        <v>181200</v>
      </c>
      <c r="BN86" s="41">
        <v>182700</v>
      </c>
      <c r="BO86" s="41">
        <v>184900</v>
      </c>
      <c r="BP86" s="41">
        <v>186100</v>
      </c>
      <c r="BQ86" s="41">
        <v>186600</v>
      </c>
      <c r="BR86" s="41">
        <v>186100</v>
      </c>
      <c r="BS86" s="41">
        <v>184600</v>
      </c>
      <c r="BT86" s="41">
        <v>183000</v>
      </c>
      <c r="BU86" s="41">
        <v>183300</v>
      </c>
      <c r="BV86" s="41">
        <v>182900</v>
      </c>
      <c r="BW86" s="41">
        <v>181700</v>
      </c>
      <c r="BX86" s="41">
        <v>179700</v>
      </c>
      <c r="BY86" s="41">
        <v>175600</v>
      </c>
      <c r="BZ86" s="41">
        <v>171600</v>
      </c>
      <c r="CA86" s="41">
        <v>170500</v>
      </c>
      <c r="CB86" s="41">
        <v>170000</v>
      </c>
      <c r="CC86" s="41">
        <v>169500</v>
      </c>
      <c r="CD86" s="41">
        <v>170700</v>
      </c>
      <c r="CE86" s="41">
        <v>171800</v>
      </c>
      <c r="CF86" s="41">
        <v>170800</v>
      </c>
      <c r="CG86" s="41">
        <v>169100</v>
      </c>
      <c r="CH86" s="41">
        <v>167200</v>
      </c>
      <c r="CI86" s="41">
        <v>166500</v>
      </c>
      <c r="CJ86" s="41">
        <v>167600</v>
      </c>
      <c r="CK86" s="41">
        <v>168200</v>
      </c>
      <c r="CL86" s="41">
        <v>167000</v>
      </c>
      <c r="CM86" s="41">
        <v>166600</v>
      </c>
      <c r="CN86" s="41">
        <v>167900</v>
      </c>
      <c r="CO86" s="41">
        <v>168100</v>
      </c>
      <c r="CP86" s="41">
        <v>167900</v>
      </c>
      <c r="CQ86" s="41">
        <v>170300</v>
      </c>
      <c r="CR86" s="41">
        <v>175000</v>
      </c>
      <c r="CS86" s="41">
        <v>179400</v>
      </c>
      <c r="CT86" s="41">
        <v>184400</v>
      </c>
      <c r="CU86" s="41">
        <v>188300</v>
      </c>
      <c r="CV86" s="41">
        <v>190800</v>
      </c>
      <c r="CW86" s="41">
        <v>193700</v>
      </c>
      <c r="CX86" s="41">
        <v>197300</v>
      </c>
      <c r="CY86" s="41">
        <v>200000</v>
      </c>
      <c r="CZ86" s="41">
        <v>203100</v>
      </c>
      <c r="DA86" s="41">
        <v>207200</v>
      </c>
      <c r="DB86" s="41">
        <v>211800</v>
      </c>
      <c r="DC86" s="41">
        <v>217800</v>
      </c>
      <c r="DD86" s="41">
        <v>222800</v>
      </c>
      <c r="DE86" s="41">
        <v>225100</v>
      </c>
      <c r="DF86" s="41">
        <v>226900</v>
      </c>
      <c r="DG86" s="41">
        <v>230700</v>
      </c>
      <c r="DH86" s="41">
        <v>233900</v>
      </c>
      <c r="DI86" s="41">
        <v>236000</v>
      </c>
      <c r="DJ86" s="41">
        <v>238400</v>
      </c>
      <c r="DK86" s="41">
        <v>240900</v>
      </c>
      <c r="DL86" s="41">
        <v>244600</v>
      </c>
      <c r="DM86" s="41">
        <v>249600</v>
      </c>
      <c r="DN86" s="41">
        <v>254300</v>
      </c>
      <c r="DO86" s="41">
        <v>256900</v>
      </c>
      <c r="DP86" s="41">
        <v>258800</v>
      </c>
    </row>
    <row r="87" spans="1:120">
      <c r="A87" s="41">
        <v>92117</v>
      </c>
      <c r="B87" s="41" t="s">
        <v>402</v>
      </c>
      <c r="C87" s="41" t="s">
        <v>66</v>
      </c>
      <c r="D87" s="41" t="s">
        <v>402</v>
      </c>
      <c r="E87" s="41" t="s">
        <v>402</v>
      </c>
      <c r="F87" s="41">
        <v>442300</v>
      </c>
      <c r="G87" s="41">
        <v>442200</v>
      </c>
      <c r="H87" s="41">
        <v>440500</v>
      </c>
      <c r="I87" s="41">
        <v>437900</v>
      </c>
      <c r="J87" s="41">
        <v>437400</v>
      </c>
      <c r="K87" s="41">
        <v>439900</v>
      </c>
      <c r="L87" s="41">
        <v>439100</v>
      </c>
      <c r="M87" s="41">
        <v>434500</v>
      </c>
      <c r="N87" s="41">
        <v>432700</v>
      </c>
      <c r="O87" s="41">
        <v>437200</v>
      </c>
      <c r="P87" s="41">
        <v>442600</v>
      </c>
      <c r="Q87" s="41">
        <v>447000</v>
      </c>
      <c r="R87" s="41">
        <v>452400</v>
      </c>
      <c r="S87" s="41">
        <v>453500</v>
      </c>
      <c r="T87" s="41">
        <v>448900</v>
      </c>
      <c r="U87" s="41">
        <v>442900</v>
      </c>
      <c r="V87" s="41">
        <v>434500</v>
      </c>
      <c r="W87" s="41">
        <v>423400</v>
      </c>
      <c r="X87" s="41">
        <v>415000</v>
      </c>
      <c r="Y87" s="41">
        <v>412100</v>
      </c>
      <c r="Z87" s="41">
        <v>413600</v>
      </c>
      <c r="AA87" s="41">
        <v>414800</v>
      </c>
      <c r="AB87" s="41">
        <v>414200</v>
      </c>
      <c r="AC87" s="41">
        <v>412500</v>
      </c>
      <c r="AD87" s="41">
        <v>410500</v>
      </c>
      <c r="AE87" s="41">
        <v>410900</v>
      </c>
      <c r="AF87" s="41">
        <v>415000</v>
      </c>
      <c r="AG87" s="41">
        <v>418100</v>
      </c>
      <c r="AH87" s="41">
        <v>417500</v>
      </c>
      <c r="AI87" s="41">
        <v>414000</v>
      </c>
      <c r="AJ87" s="41">
        <v>410300</v>
      </c>
      <c r="AK87" s="41">
        <v>407500</v>
      </c>
      <c r="AL87" s="41">
        <v>402500</v>
      </c>
      <c r="AM87" s="41">
        <v>394500</v>
      </c>
      <c r="AN87" s="41">
        <v>386900</v>
      </c>
      <c r="AO87" s="41">
        <v>382100</v>
      </c>
      <c r="AP87" s="41">
        <v>377600</v>
      </c>
      <c r="AQ87" s="41">
        <v>371000</v>
      </c>
      <c r="AR87" s="41">
        <v>362300</v>
      </c>
      <c r="AS87" s="41">
        <v>353600</v>
      </c>
      <c r="AT87" s="41">
        <v>348200</v>
      </c>
      <c r="AU87" s="41">
        <v>345000</v>
      </c>
      <c r="AV87" s="41">
        <v>341300</v>
      </c>
      <c r="AW87" s="41">
        <v>335400</v>
      </c>
      <c r="AX87" s="41">
        <v>330500</v>
      </c>
      <c r="AY87" s="41">
        <v>325600</v>
      </c>
      <c r="AZ87" s="41">
        <v>320600</v>
      </c>
      <c r="BA87" s="41">
        <v>317200</v>
      </c>
      <c r="BB87" s="41">
        <v>314500</v>
      </c>
      <c r="BC87" s="41">
        <v>309500</v>
      </c>
      <c r="BD87" s="41">
        <v>304600</v>
      </c>
      <c r="BE87" s="41">
        <v>301700</v>
      </c>
      <c r="BF87" s="41">
        <v>299800</v>
      </c>
      <c r="BG87" s="41">
        <v>300500</v>
      </c>
      <c r="BH87" s="41">
        <v>304100</v>
      </c>
      <c r="BI87" s="41">
        <v>309900</v>
      </c>
      <c r="BJ87" s="41">
        <v>315300</v>
      </c>
      <c r="BK87" s="41">
        <v>317000</v>
      </c>
      <c r="BL87" s="41">
        <v>316900</v>
      </c>
      <c r="BM87" s="41">
        <v>317600</v>
      </c>
      <c r="BN87" s="41">
        <v>319800</v>
      </c>
      <c r="BO87" s="41">
        <v>322200</v>
      </c>
      <c r="BP87" s="41">
        <v>325400</v>
      </c>
      <c r="BQ87" s="41">
        <v>330800</v>
      </c>
      <c r="BR87" s="41">
        <v>334100</v>
      </c>
      <c r="BS87" s="41">
        <v>333200</v>
      </c>
      <c r="BT87" s="41">
        <v>332500</v>
      </c>
      <c r="BU87" s="41">
        <v>334600</v>
      </c>
      <c r="BV87" s="41">
        <v>332500</v>
      </c>
      <c r="BW87" s="41">
        <v>330200</v>
      </c>
      <c r="BX87" s="41">
        <v>331200</v>
      </c>
      <c r="BY87" s="41">
        <v>331500</v>
      </c>
      <c r="BZ87" s="41">
        <v>327900</v>
      </c>
      <c r="CA87" s="41">
        <v>325500</v>
      </c>
      <c r="CB87" s="41">
        <v>324200</v>
      </c>
      <c r="CC87" s="41">
        <v>322400</v>
      </c>
      <c r="CD87" s="41">
        <v>321300</v>
      </c>
      <c r="CE87" s="41">
        <v>320200</v>
      </c>
      <c r="CF87" s="41">
        <v>318500</v>
      </c>
      <c r="CG87" s="41">
        <v>315700</v>
      </c>
      <c r="CH87" s="41">
        <v>312000</v>
      </c>
      <c r="CI87" s="41">
        <v>311700</v>
      </c>
      <c r="CJ87" s="41">
        <v>309700</v>
      </c>
      <c r="CK87" s="41">
        <v>305100</v>
      </c>
      <c r="CL87" s="41">
        <v>302100</v>
      </c>
      <c r="CM87" s="41">
        <v>302600</v>
      </c>
      <c r="CN87" s="41">
        <v>302700</v>
      </c>
      <c r="CO87" s="41">
        <v>303400</v>
      </c>
      <c r="CP87" s="41">
        <v>304400</v>
      </c>
      <c r="CQ87" s="41">
        <v>306100</v>
      </c>
      <c r="CR87" s="41">
        <v>306200</v>
      </c>
      <c r="CS87" s="41">
        <v>303800</v>
      </c>
      <c r="CT87" s="41">
        <v>302600</v>
      </c>
      <c r="CU87" s="41">
        <v>303700</v>
      </c>
      <c r="CV87" s="41">
        <v>304400</v>
      </c>
      <c r="CW87" s="41">
        <v>304900</v>
      </c>
      <c r="CX87" s="41">
        <v>308200</v>
      </c>
      <c r="CY87" s="41">
        <v>313200</v>
      </c>
      <c r="CZ87" s="41">
        <v>322600</v>
      </c>
      <c r="DA87" s="41">
        <v>331300</v>
      </c>
      <c r="DB87" s="41">
        <v>339600</v>
      </c>
      <c r="DC87" s="41">
        <v>347000</v>
      </c>
      <c r="DD87" s="41">
        <v>352300</v>
      </c>
      <c r="DE87" s="41">
        <v>352100</v>
      </c>
      <c r="DF87" s="41">
        <v>353700</v>
      </c>
      <c r="DG87" s="41">
        <v>356500</v>
      </c>
      <c r="DH87" s="41">
        <v>360300</v>
      </c>
      <c r="DI87" s="41">
        <v>365600</v>
      </c>
      <c r="DJ87" s="41">
        <v>371200</v>
      </c>
      <c r="DK87" s="41">
        <v>379500</v>
      </c>
      <c r="DL87" s="41">
        <v>382200</v>
      </c>
      <c r="DM87" s="41">
        <v>376800</v>
      </c>
      <c r="DN87" s="41">
        <v>372500</v>
      </c>
      <c r="DO87" s="41">
        <v>376900</v>
      </c>
      <c r="DP87" s="41">
        <v>380500</v>
      </c>
    </row>
    <row r="88" spans="1:120">
      <c r="A88" s="41">
        <v>92647</v>
      </c>
      <c r="B88" s="41" t="s">
        <v>444</v>
      </c>
      <c r="C88" s="41" t="s">
        <v>66</v>
      </c>
      <c r="D88" s="41" t="s">
        <v>394</v>
      </c>
      <c r="E88" s="41" t="s">
        <v>399</v>
      </c>
      <c r="F88" s="41">
        <v>358500</v>
      </c>
      <c r="G88" s="41">
        <v>360700</v>
      </c>
      <c r="H88" s="41">
        <v>362200</v>
      </c>
      <c r="I88" s="41">
        <v>364600</v>
      </c>
      <c r="J88" s="41">
        <v>367700</v>
      </c>
      <c r="K88" s="41">
        <v>370500</v>
      </c>
      <c r="L88" s="41">
        <v>373200</v>
      </c>
      <c r="M88" s="41">
        <v>378700</v>
      </c>
      <c r="N88" s="41">
        <v>388700</v>
      </c>
      <c r="O88" s="41">
        <v>399000</v>
      </c>
      <c r="P88" s="41">
        <v>407000</v>
      </c>
      <c r="Q88" s="41">
        <v>411000</v>
      </c>
      <c r="R88" s="41">
        <v>412800</v>
      </c>
      <c r="S88" s="41">
        <v>414700</v>
      </c>
      <c r="T88" s="41">
        <v>416400</v>
      </c>
      <c r="U88" s="41">
        <v>417100</v>
      </c>
      <c r="V88" s="41">
        <v>418300</v>
      </c>
      <c r="W88" s="41">
        <v>420100</v>
      </c>
      <c r="X88" s="41">
        <v>420000</v>
      </c>
      <c r="Y88" s="41">
        <v>417800</v>
      </c>
      <c r="Z88" s="41">
        <v>413700</v>
      </c>
      <c r="AA88" s="41">
        <v>408000</v>
      </c>
      <c r="AB88" s="41">
        <v>401800</v>
      </c>
      <c r="AC88" s="41">
        <v>396900</v>
      </c>
      <c r="AD88" s="41">
        <v>393000</v>
      </c>
      <c r="AE88" s="41">
        <v>390300</v>
      </c>
      <c r="AF88" s="41">
        <v>388300</v>
      </c>
      <c r="AG88" s="41">
        <v>385900</v>
      </c>
      <c r="AH88" s="41">
        <v>384200</v>
      </c>
      <c r="AI88" s="41">
        <v>384800</v>
      </c>
      <c r="AJ88" s="41">
        <v>384300</v>
      </c>
      <c r="AK88" s="41">
        <v>380900</v>
      </c>
      <c r="AL88" s="41">
        <v>375300</v>
      </c>
      <c r="AM88" s="41">
        <v>371500</v>
      </c>
      <c r="AN88" s="41">
        <v>367500</v>
      </c>
      <c r="AO88" s="41">
        <v>362400</v>
      </c>
      <c r="AP88" s="41">
        <v>357700</v>
      </c>
      <c r="AQ88" s="41">
        <v>353600</v>
      </c>
      <c r="AR88" s="41">
        <v>346100</v>
      </c>
      <c r="AS88" s="41">
        <v>336100</v>
      </c>
      <c r="AT88" s="41">
        <v>325600</v>
      </c>
      <c r="AU88" s="41">
        <v>317200</v>
      </c>
      <c r="AV88" s="41">
        <v>312300</v>
      </c>
      <c r="AW88" s="41">
        <v>308600</v>
      </c>
      <c r="AX88" s="41">
        <v>303500</v>
      </c>
      <c r="AY88" s="41">
        <v>299000</v>
      </c>
      <c r="AZ88" s="41">
        <v>296600</v>
      </c>
      <c r="BA88" s="41">
        <v>294500</v>
      </c>
      <c r="BB88" s="41">
        <v>290700</v>
      </c>
      <c r="BC88" s="41">
        <v>286600</v>
      </c>
      <c r="BD88" s="41">
        <v>283200</v>
      </c>
      <c r="BE88" s="41">
        <v>281300</v>
      </c>
      <c r="BF88" s="41">
        <v>279900</v>
      </c>
      <c r="BG88" s="41">
        <v>277800</v>
      </c>
      <c r="BH88" s="41">
        <v>276300</v>
      </c>
      <c r="BI88" s="41">
        <v>275900</v>
      </c>
      <c r="BJ88" s="41">
        <v>275500</v>
      </c>
      <c r="BK88" s="41">
        <v>275000</v>
      </c>
      <c r="BL88" s="41">
        <v>275300</v>
      </c>
      <c r="BM88" s="41">
        <v>273400</v>
      </c>
      <c r="BN88" s="41">
        <v>269800</v>
      </c>
      <c r="BO88" s="41">
        <v>268600</v>
      </c>
      <c r="BP88" s="41">
        <v>270400</v>
      </c>
      <c r="BQ88" s="41">
        <v>270700</v>
      </c>
      <c r="BR88" s="41">
        <v>268100</v>
      </c>
      <c r="BS88" s="41">
        <v>264300</v>
      </c>
      <c r="BT88" s="41">
        <v>261800</v>
      </c>
      <c r="BU88" s="41">
        <v>260800</v>
      </c>
      <c r="BV88" s="41">
        <v>258200</v>
      </c>
      <c r="BW88" s="41">
        <v>253100</v>
      </c>
      <c r="BX88" s="41">
        <v>247000</v>
      </c>
      <c r="BY88" s="41">
        <v>243400</v>
      </c>
      <c r="BZ88" s="41">
        <v>242100</v>
      </c>
      <c r="CA88" s="41">
        <v>240900</v>
      </c>
      <c r="CB88" s="41">
        <v>238400</v>
      </c>
      <c r="CC88" s="41">
        <v>237100</v>
      </c>
      <c r="CD88" s="41">
        <v>235300</v>
      </c>
      <c r="CE88" s="41">
        <v>230600</v>
      </c>
      <c r="CF88" s="41">
        <v>225300</v>
      </c>
      <c r="CG88" s="41">
        <v>220600</v>
      </c>
      <c r="CH88" s="41">
        <v>216700</v>
      </c>
      <c r="CI88" s="41">
        <v>214100</v>
      </c>
      <c r="CJ88" s="41">
        <v>212600</v>
      </c>
      <c r="CK88" s="41">
        <v>211400</v>
      </c>
      <c r="CL88" s="41">
        <v>211500</v>
      </c>
      <c r="CM88" s="41">
        <v>213000</v>
      </c>
      <c r="CN88" s="41">
        <v>216100</v>
      </c>
      <c r="CO88" s="41">
        <v>220400</v>
      </c>
      <c r="CP88" s="41">
        <v>222800</v>
      </c>
      <c r="CQ88" s="41">
        <v>223300</v>
      </c>
      <c r="CR88" s="41">
        <v>222600</v>
      </c>
      <c r="CS88" s="41">
        <v>221900</v>
      </c>
      <c r="CT88" s="41">
        <v>222900</v>
      </c>
      <c r="CU88" s="41">
        <v>226100</v>
      </c>
      <c r="CV88" s="41">
        <v>229500</v>
      </c>
      <c r="CW88" s="41">
        <v>234000</v>
      </c>
      <c r="CX88" s="41">
        <v>238600</v>
      </c>
      <c r="CY88" s="41">
        <v>242300</v>
      </c>
      <c r="CZ88" s="41">
        <v>244000</v>
      </c>
      <c r="DA88" s="41">
        <v>246000</v>
      </c>
      <c r="DB88" s="41">
        <v>253500</v>
      </c>
      <c r="DC88" s="41">
        <v>267400</v>
      </c>
      <c r="DD88" s="41">
        <v>278500</v>
      </c>
      <c r="DE88" s="41">
        <v>284800</v>
      </c>
      <c r="DF88" s="41">
        <v>291400</v>
      </c>
      <c r="DG88" s="41">
        <v>297200</v>
      </c>
      <c r="DH88" s="41">
        <v>301100</v>
      </c>
      <c r="DI88" s="41">
        <v>306700</v>
      </c>
      <c r="DJ88" s="41">
        <v>312900</v>
      </c>
      <c r="DK88" s="41">
        <v>316000</v>
      </c>
      <c r="DL88" s="41">
        <v>321600</v>
      </c>
      <c r="DM88" s="41">
        <v>326700</v>
      </c>
      <c r="DN88" s="41">
        <v>327200</v>
      </c>
      <c r="DO88" s="41">
        <v>327900</v>
      </c>
      <c r="DP88" s="41">
        <v>331200</v>
      </c>
    </row>
    <row r="89" spans="1:120">
      <c r="A89" s="41">
        <v>92128</v>
      </c>
      <c r="B89" s="41" t="s">
        <v>402</v>
      </c>
      <c r="C89" s="41" t="s">
        <v>66</v>
      </c>
      <c r="D89" s="41" t="s">
        <v>402</v>
      </c>
      <c r="E89" s="41" t="s">
        <v>402</v>
      </c>
      <c r="F89" s="41">
        <v>426500</v>
      </c>
      <c r="G89" s="41">
        <v>428500</v>
      </c>
      <c r="H89" s="41">
        <v>430100</v>
      </c>
      <c r="I89" s="41">
        <v>429600</v>
      </c>
      <c r="J89" s="41">
        <v>427800</v>
      </c>
      <c r="K89" s="41">
        <v>425600</v>
      </c>
      <c r="L89" s="41">
        <v>421100</v>
      </c>
      <c r="M89" s="41">
        <v>417800</v>
      </c>
      <c r="N89" s="41">
        <v>417100</v>
      </c>
      <c r="O89" s="41">
        <v>416800</v>
      </c>
      <c r="P89" s="41">
        <v>415700</v>
      </c>
      <c r="Q89" s="41">
        <v>414300</v>
      </c>
      <c r="R89" s="41">
        <v>412600</v>
      </c>
      <c r="S89" s="41">
        <v>411700</v>
      </c>
      <c r="T89" s="41">
        <v>411600</v>
      </c>
      <c r="U89" s="41">
        <v>411500</v>
      </c>
      <c r="V89" s="41">
        <v>411100</v>
      </c>
      <c r="W89" s="41">
        <v>410700</v>
      </c>
      <c r="X89" s="41">
        <v>408200</v>
      </c>
      <c r="Y89" s="41">
        <v>402700</v>
      </c>
      <c r="Z89" s="41">
        <v>395500</v>
      </c>
      <c r="AA89" s="41">
        <v>388300</v>
      </c>
      <c r="AB89" s="41">
        <v>383000</v>
      </c>
      <c r="AC89" s="41">
        <v>380700</v>
      </c>
      <c r="AD89" s="41">
        <v>379900</v>
      </c>
      <c r="AE89" s="41">
        <v>378100</v>
      </c>
      <c r="AF89" s="41">
        <v>377000</v>
      </c>
      <c r="AG89" s="41">
        <v>376800</v>
      </c>
      <c r="AH89" s="41">
        <v>376500</v>
      </c>
      <c r="AI89" s="41">
        <v>375800</v>
      </c>
      <c r="AJ89" s="41">
        <v>376100</v>
      </c>
      <c r="AK89" s="41">
        <v>375900</v>
      </c>
      <c r="AL89" s="41">
        <v>374200</v>
      </c>
      <c r="AM89" s="41">
        <v>372000</v>
      </c>
      <c r="AN89" s="41">
        <v>370300</v>
      </c>
      <c r="AO89" s="41">
        <v>369100</v>
      </c>
      <c r="AP89" s="41">
        <v>367100</v>
      </c>
      <c r="AQ89" s="41">
        <v>362000</v>
      </c>
      <c r="AR89" s="41">
        <v>354200</v>
      </c>
      <c r="AS89" s="41">
        <v>348300</v>
      </c>
      <c r="AT89" s="41">
        <v>344800</v>
      </c>
      <c r="AU89" s="41">
        <v>340600</v>
      </c>
      <c r="AV89" s="41">
        <v>335900</v>
      </c>
      <c r="AW89" s="41">
        <v>331300</v>
      </c>
      <c r="AX89" s="41">
        <v>327300</v>
      </c>
      <c r="AY89" s="41">
        <v>323700</v>
      </c>
      <c r="AZ89" s="41">
        <v>320600</v>
      </c>
      <c r="BA89" s="41">
        <v>316800</v>
      </c>
      <c r="BB89" s="41">
        <v>312000</v>
      </c>
      <c r="BC89" s="41">
        <v>305100</v>
      </c>
      <c r="BD89" s="41">
        <v>298000</v>
      </c>
      <c r="BE89" s="41">
        <v>291500</v>
      </c>
      <c r="BF89" s="41">
        <v>287100</v>
      </c>
      <c r="BG89" s="41">
        <v>285900</v>
      </c>
      <c r="BH89" s="41">
        <v>287300</v>
      </c>
      <c r="BI89" s="41">
        <v>290200</v>
      </c>
      <c r="BJ89" s="41">
        <v>295600</v>
      </c>
      <c r="BK89" s="41">
        <v>300900</v>
      </c>
      <c r="BL89" s="41">
        <v>305400</v>
      </c>
      <c r="BM89" s="41">
        <v>307100</v>
      </c>
      <c r="BN89" s="41">
        <v>309000</v>
      </c>
      <c r="BO89" s="41">
        <v>312900</v>
      </c>
      <c r="BP89" s="41">
        <v>317300</v>
      </c>
      <c r="BQ89" s="41">
        <v>318900</v>
      </c>
      <c r="BR89" s="41">
        <v>318200</v>
      </c>
      <c r="BS89" s="41">
        <v>316400</v>
      </c>
      <c r="BT89" s="41">
        <v>314300</v>
      </c>
      <c r="BU89" s="41">
        <v>312200</v>
      </c>
      <c r="BV89" s="41">
        <v>309000</v>
      </c>
      <c r="BW89" s="41">
        <v>307600</v>
      </c>
      <c r="BX89" s="41">
        <v>307500</v>
      </c>
      <c r="BY89" s="41">
        <v>304200</v>
      </c>
      <c r="BZ89" s="41">
        <v>299400</v>
      </c>
      <c r="CA89" s="41">
        <v>298800</v>
      </c>
      <c r="CB89" s="41">
        <v>299100</v>
      </c>
      <c r="CC89" s="41">
        <v>297500</v>
      </c>
      <c r="CD89" s="41">
        <v>295000</v>
      </c>
      <c r="CE89" s="41">
        <v>292100</v>
      </c>
      <c r="CF89" s="41">
        <v>290100</v>
      </c>
      <c r="CG89" s="41">
        <v>290700</v>
      </c>
      <c r="CH89" s="41">
        <v>289400</v>
      </c>
      <c r="CI89" s="41">
        <v>286000</v>
      </c>
      <c r="CJ89" s="41">
        <v>281100</v>
      </c>
      <c r="CK89" s="41">
        <v>278500</v>
      </c>
      <c r="CL89" s="41">
        <v>278100</v>
      </c>
      <c r="CM89" s="41">
        <v>280100</v>
      </c>
      <c r="CN89" s="41">
        <v>282100</v>
      </c>
      <c r="CO89" s="41">
        <v>284200</v>
      </c>
      <c r="CP89" s="41">
        <v>284200</v>
      </c>
      <c r="CQ89" s="41">
        <v>286000</v>
      </c>
      <c r="CR89" s="41">
        <v>288100</v>
      </c>
      <c r="CS89" s="41">
        <v>289100</v>
      </c>
      <c r="CT89" s="41">
        <v>289800</v>
      </c>
      <c r="CU89" s="41">
        <v>292400</v>
      </c>
      <c r="CV89" s="41">
        <v>296100</v>
      </c>
      <c r="CW89" s="41">
        <v>302900</v>
      </c>
      <c r="CX89" s="41">
        <v>310100</v>
      </c>
      <c r="CY89" s="41">
        <v>313800</v>
      </c>
      <c r="CZ89" s="41">
        <v>319100</v>
      </c>
      <c r="DA89" s="41">
        <v>327400</v>
      </c>
      <c r="DB89" s="41">
        <v>336700</v>
      </c>
      <c r="DC89" s="41">
        <v>344000</v>
      </c>
      <c r="DD89" s="41">
        <v>348000</v>
      </c>
      <c r="DE89" s="41">
        <v>348500</v>
      </c>
      <c r="DF89" s="41">
        <v>350100</v>
      </c>
      <c r="DG89" s="41">
        <v>353100</v>
      </c>
      <c r="DH89" s="41">
        <v>356300</v>
      </c>
      <c r="DI89" s="41">
        <v>360700</v>
      </c>
      <c r="DJ89" s="41">
        <v>365000</v>
      </c>
      <c r="DK89" s="41">
        <v>369200</v>
      </c>
      <c r="DL89" s="41">
        <v>374000</v>
      </c>
      <c r="DM89" s="41">
        <v>377300</v>
      </c>
      <c r="DN89" s="41">
        <v>377400</v>
      </c>
      <c r="DO89" s="41">
        <v>377600</v>
      </c>
      <c r="DP89" s="41">
        <v>378200</v>
      </c>
    </row>
    <row r="90" spans="1:120">
      <c r="A90" s="41">
        <v>91331</v>
      </c>
      <c r="B90" s="41" t="s">
        <v>394</v>
      </c>
      <c r="C90" s="41" t="s">
        <v>66</v>
      </c>
      <c r="D90" s="41" t="s">
        <v>394</v>
      </c>
      <c r="E90" s="41" t="s">
        <v>394</v>
      </c>
      <c r="F90" s="41">
        <v>354200</v>
      </c>
      <c r="G90" s="41">
        <v>360200</v>
      </c>
      <c r="H90" s="41">
        <v>365800</v>
      </c>
      <c r="I90" s="41">
        <v>370700</v>
      </c>
      <c r="J90" s="41">
        <v>376100</v>
      </c>
      <c r="K90" s="41">
        <v>381200</v>
      </c>
      <c r="L90" s="41">
        <v>388100</v>
      </c>
      <c r="M90" s="41">
        <v>397200</v>
      </c>
      <c r="N90" s="41">
        <v>405500</v>
      </c>
      <c r="O90" s="41">
        <v>411600</v>
      </c>
      <c r="P90" s="41">
        <v>416100</v>
      </c>
      <c r="Q90" s="41">
        <v>419600</v>
      </c>
      <c r="R90" s="41">
        <v>422500</v>
      </c>
      <c r="S90" s="41">
        <v>428800</v>
      </c>
      <c r="T90" s="41">
        <v>438200</v>
      </c>
      <c r="U90" s="41">
        <v>447600</v>
      </c>
      <c r="V90" s="41">
        <v>454800</v>
      </c>
      <c r="W90" s="41">
        <v>460200</v>
      </c>
      <c r="X90" s="41">
        <v>462700</v>
      </c>
      <c r="Y90" s="41">
        <v>462800</v>
      </c>
      <c r="Z90" s="41">
        <v>462500</v>
      </c>
      <c r="AA90" s="41">
        <v>462000</v>
      </c>
      <c r="AB90" s="41">
        <v>459700</v>
      </c>
      <c r="AC90" s="41">
        <v>458800</v>
      </c>
      <c r="AD90" s="41">
        <v>460100</v>
      </c>
      <c r="AE90" s="41">
        <v>459800</v>
      </c>
      <c r="AF90" s="41">
        <v>455700</v>
      </c>
      <c r="AG90" s="41">
        <v>452600</v>
      </c>
      <c r="AH90" s="41">
        <v>449000</v>
      </c>
      <c r="AI90" s="41">
        <v>444600</v>
      </c>
      <c r="AJ90" s="41">
        <v>441100</v>
      </c>
      <c r="AK90" s="41">
        <v>437400</v>
      </c>
      <c r="AL90" s="41">
        <v>431200</v>
      </c>
      <c r="AM90" s="41">
        <v>425800</v>
      </c>
      <c r="AN90" s="41">
        <v>421000</v>
      </c>
      <c r="AO90" s="41">
        <v>414600</v>
      </c>
      <c r="AP90" s="41">
        <v>407000</v>
      </c>
      <c r="AQ90" s="41">
        <v>398100</v>
      </c>
      <c r="AR90" s="41">
        <v>386200</v>
      </c>
      <c r="AS90" s="41">
        <v>370000</v>
      </c>
      <c r="AT90" s="41">
        <v>351200</v>
      </c>
      <c r="AU90" s="41">
        <v>333800</v>
      </c>
      <c r="AV90" s="41">
        <v>317800</v>
      </c>
      <c r="AW90" s="41">
        <v>302600</v>
      </c>
      <c r="AX90" s="41">
        <v>289200</v>
      </c>
      <c r="AY90" s="41">
        <v>277800</v>
      </c>
      <c r="AZ90" s="41">
        <v>266500</v>
      </c>
      <c r="BA90" s="41">
        <v>253900</v>
      </c>
      <c r="BB90" s="41">
        <v>240900</v>
      </c>
      <c r="BC90" s="41">
        <v>228400</v>
      </c>
      <c r="BD90" s="41">
        <v>218100</v>
      </c>
      <c r="BE90" s="41">
        <v>209700</v>
      </c>
      <c r="BF90" s="41">
        <v>203400</v>
      </c>
      <c r="BG90" s="41">
        <v>197900</v>
      </c>
      <c r="BH90" s="41">
        <v>194000</v>
      </c>
      <c r="BI90" s="41">
        <v>191600</v>
      </c>
      <c r="BJ90" s="41">
        <v>191100</v>
      </c>
      <c r="BK90" s="41">
        <v>191100</v>
      </c>
      <c r="BL90" s="41">
        <v>192000</v>
      </c>
      <c r="BM90" s="41">
        <v>195200</v>
      </c>
      <c r="BN90" s="41">
        <v>199500</v>
      </c>
      <c r="BO90" s="41">
        <v>203100</v>
      </c>
      <c r="BP90" s="41">
        <v>206200</v>
      </c>
      <c r="BQ90" s="41">
        <v>209000</v>
      </c>
      <c r="BR90" s="41">
        <v>211000</v>
      </c>
      <c r="BS90" s="41">
        <v>212300</v>
      </c>
      <c r="BT90" s="41">
        <v>212100</v>
      </c>
      <c r="BU90" s="41">
        <v>210700</v>
      </c>
      <c r="BV90" s="41">
        <v>209300</v>
      </c>
      <c r="BW90" s="41">
        <v>208600</v>
      </c>
      <c r="BX90" s="41">
        <v>208500</v>
      </c>
      <c r="BY90" s="41">
        <v>208300</v>
      </c>
      <c r="BZ90" s="41">
        <v>207400</v>
      </c>
      <c r="CA90" s="41">
        <v>208000</v>
      </c>
      <c r="CB90" s="41">
        <v>209800</v>
      </c>
      <c r="CC90" s="41">
        <v>211700</v>
      </c>
      <c r="CD90" s="41">
        <v>212100</v>
      </c>
      <c r="CE90" s="41">
        <v>211300</v>
      </c>
      <c r="CF90" s="41">
        <v>209600</v>
      </c>
      <c r="CG90" s="41">
        <v>208600</v>
      </c>
      <c r="CH90" s="41">
        <v>207300</v>
      </c>
      <c r="CI90" s="41">
        <v>204700</v>
      </c>
      <c r="CJ90" s="41">
        <v>203200</v>
      </c>
      <c r="CK90" s="41">
        <v>203400</v>
      </c>
      <c r="CL90" s="41">
        <v>204700</v>
      </c>
      <c r="CM90" s="41">
        <v>205700</v>
      </c>
      <c r="CN90" s="41">
        <v>207300</v>
      </c>
      <c r="CO90" s="41">
        <v>209900</v>
      </c>
      <c r="CP90" s="41">
        <v>214300</v>
      </c>
      <c r="CQ90" s="41">
        <v>218000</v>
      </c>
      <c r="CR90" s="41">
        <v>221800</v>
      </c>
      <c r="CS90" s="41">
        <v>227600</v>
      </c>
      <c r="CT90" s="41">
        <v>233600</v>
      </c>
      <c r="CU90" s="41">
        <v>238100</v>
      </c>
      <c r="CV90" s="41">
        <v>241000</v>
      </c>
      <c r="CW90" s="41">
        <v>242400</v>
      </c>
      <c r="CX90" s="41">
        <v>244000</v>
      </c>
      <c r="CY90" s="41">
        <v>246700</v>
      </c>
      <c r="CZ90" s="41">
        <v>249600</v>
      </c>
      <c r="DA90" s="41">
        <v>253100</v>
      </c>
      <c r="DB90" s="41">
        <v>257200</v>
      </c>
      <c r="DC90" s="41">
        <v>261800</v>
      </c>
      <c r="DD90" s="41">
        <v>266300</v>
      </c>
      <c r="DE90" s="41">
        <v>270000</v>
      </c>
      <c r="DF90" s="41">
        <v>273500</v>
      </c>
      <c r="DG90" s="41">
        <v>277300</v>
      </c>
      <c r="DH90" s="41">
        <v>282200</v>
      </c>
      <c r="DI90" s="41">
        <v>286700</v>
      </c>
      <c r="DJ90" s="41">
        <v>289900</v>
      </c>
      <c r="DK90" s="41">
        <v>293400</v>
      </c>
      <c r="DL90" s="41">
        <v>296800</v>
      </c>
      <c r="DM90" s="41">
        <v>298100</v>
      </c>
      <c r="DN90" s="41">
        <v>299700</v>
      </c>
      <c r="DO90" s="41">
        <v>303500</v>
      </c>
      <c r="DP90" s="41">
        <v>307300</v>
      </c>
    </row>
    <row r="91" spans="1:120">
      <c r="A91" s="41">
        <v>94806</v>
      </c>
      <c r="B91" s="41" t="s">
        <v>121</v>
      </c>
      <c r="C91" s="41" t="s">
        <v>66</v>
      </c>
      <c r="D91" s="41" t="s">
        <v>65</v>
      </c>
      <c r="E91" s="41" t="s">
        <v>342</v>
      </c>
      <c r="F91" s="41">
        <v>333100</v>
      </c>
      <c r="G91" s="41">
        <v>339700</v>
      </c>
      <c r="H91" s="41">
        <v>347500</v>
      </c>
      <c r="I91" s="41">
        <v>355200</v>
      </c>
      <c r="J91" s="41">
        <v>361900</v>
      </c>
      <c r="K91" s="41">
        <v>367600</v>
      </c>
      <c r="L91" s="41">
        <v>373300</v>
      </c>
      <c r="M91" s="41">
        <v>380500</v>
      </c>
      <c r="N91" s="41">
        <v>388000</v>
      </c>
      <c r="O91" s="41">
        <v>394600</v>
      </c>
      <c r="P91" s="41">
        <v>401000</v>
      </c>
      <c r="Q91" s="41">
        <v>405200</v>
      </c>
      <c r="R91" s="41">
        <v>405600</v>
      </c>
      <c r="S91" s="41">
        <v>403500</v>
      </c>
      <c r="T91" s="41">
        <v>402500</v>
      </c>
      <c r="U91" s="41">
        <v>403100</v>
      </c>
      <c r="V91" s="41">
        <v>402700</v>
      </c>
      <c r="W91" s="41">
        <v>400200</v>
      </c>
      <c r="X91" s="41">
        <v>398900</v>
      </c>
      <c r="Y91" s="41">
        <v>397600</v>
      </c>
      <c r="Z91" s="41">
        <v>396000</v>
      </c>
      <c r="AA91" s="41">
        <v>394100</v>
      </c>
      <c r="AB91" s="41">
        <v>391800</v>
      </c>
      <c r="AC91" s="41">
        <v>386900</v>
      </c>
      <c r="AD91" s="41">
        <v>381400</v>
      </c>
      <c r="AE91" s="41">
        <v>377100</v>
      </c>
      <c r="AF91" s="41">
        <v>375900</v>
      </c>
      <c r="AG91" s="41">
        <v>375600</v>
      </c>
      <c r="AH91" s="41">
        <v>374000</v>
      </c>
      <c r="AI91" s="41">
        <v>370900</v>
      </c>
      <c r="AJ91" s="41">
        <v>368000</v>
      </c>
      <c r="AK91" s="41">
        <v>365100</v>
      </c>
      <c r="AL91" s="41">
        <v>360000</v>
      </c>
      <c r="AM91" s="41">
        <v>350700</v>
      </c>
      <c r="AN91" s="41">
        <v>340400</v>
      </c>
      <c r="AO91" s="41">
        <v>331000</v>
      </c>
      <c r="AP91" s="41">
        <v>321500</v>
      </c>
      <c r="AQ91" s="41">
        <v>310600</v>
      </c>
      <c r="AR91" s="41">
        <v>297200</v>
      </c>
      <c r="AS91" s="41">
        <v>281900</v>
      </c>
      <c r="AT91" s="41">
        <v>268700</v>
      </c>
      <c r="AU91" s="41">
        <v>258300</v>
      </c>
      <c r="AV91" s="41">
        <v>246300</v>
      </c>
      <c r="AW91" s="41">
        <v>231700</v>
      </c>
      <c r="AX91" s="41">
        <v>216600</v>
      </c>
      <c r="AY91" s="41">
        <v>203800</v>
      </c>
      <c r="AZ91" s="41">
        <v>193500</v>
      </c>
      <c r="BA91" s="41">
        <v>188600</v>
      </c>
      <c r="BB91" s="41">
        <v>186500</v>
      </c>
      <c r="BC91" s="41">
        <v>182200</v>
      </c>
      <c r="BD91" s="41">
        <v>173600</v>
      </c>
      <c r="BE91" s="41">
        <v>163800</v>
      </c>
      <c r="BF91" s="41">
        <v>156400</v>
      </c>
      <c r="BG91" s="41">
        <v>152800</v>
      </c>
      <c r="BH91" s="41">
        <v>150200</v>
      </c>
      <c r="BI91" s="41">
        <v>147200</v>
      </c>
      <c r="BJ91" s="41">
        <v>145000</v>
      </c>
      <c r="BK91" s="41">
        <v>144200</v>
      </c>
      <c r="BL91" s="41">
        <v>143400</v>
      </c>
      <c r="BM91" s="41">
        <v>140400</v>
      </c>
      <c r="BN91" s="41">
        <v>138000</v>
      </c>
      <c r="BO91" s="41">
        <v>137400</v>
      </c>
      <c r="BP91" s="41">
        <v>137000</v>
      </c>
      <c r="BQ91" s="41">
        <v>137000</v>
      </c>
      <c r="BR91" s="41">
        <v>136700</v>
      </c>
      <c r="BS91" s="41">
        <v>135000</v>
      </c>
      <c r="BT91" s="41">
        <v>132800</v>
      </c>
      <c r="BU91" s="41">
        <v>131500</v>
      </c>
      <c r="BV91" s="41">
        <v>130300</v>
      </c>
      <c r="BW91" s="41">
        <v>129000</v>
      </c>
      <c r="BX91" s="41">
        <v>126400</v>
      </c>
      <c r="BY91" s="41">
        <v>124300</v>
      </c>
      <c r="BZ91" s="41">
        <v>121700</v>
      </c>
      <c r="CA91" s="41">
        <v>120100</v>
      </c>
      <c r="CB91" s="41">
        <v>120200</v>
      </c>
      <c r="CC91" s="41">
        <v>120800</v>
      </c>
      <c r="CD91" s="41">
        <v>119400</v>
      </c>
      <c r="CE91" s="41">
        <v>117200</v>
      </c>
      <c r="CF91" s="41">
        <v>114900</v>
      </c>
      <c r="CG91" s="41">
        <v>113800</v>
      </c>
      <c r="CH91" s="41">
        <v>113100</v>
      </c>
      <c r="CI91" s="41">
        <v>112700</v>
      </c>
      <c r="CJ91" s="41">
        <v>111800</v>
      </c>
      <c r="CK91" s="41">
        <v>110800</v>
      </c>
      <c r="CL91" s="41">
        <v>110300</v>
      </c>
      <c r="CM91" s="41">
        <v>109900</v>
      </c>
      <c r="CN91" s="41">
        <v>109900</v>
      </c>
      <c r="CO91" s="41">
        <v>110600</v>
      </c>
      <c r="CP91" s="41">
        <v>111900</v>
      </c>
      <c r="CQ91" s="41">
        <v>112700</v>
      </c>
      <c r="CR91" s="41">
        <v>113300</v>
      </c>
      <c r="CS91" s="41">
        <v>113100</v>
      </c>
      <c r="CT91" s="41">
        <v>113900</v>
      </c>
      <c r="CU91" s="41">
        <v>115700</v>
      </c>
      <c r="CV91" s="41">
        <v>118600</v>
      </c>
      <c r="CW91" s="41">
        <v>120300</v>
      </c>
      <c r="CX91" s="41">
        <v>122200</v>
      </c>
      <c r="CY91" s="41">
        <v>125200</v>
      </c>
      <c r="CZ91" s="41">
        <v>129700</v>
      </c>
      <c r="DA91" s="41">
        <v>134500</v>
      </c>
      <c r="DB91" s="41">
        <v>140200</v>
      </c>
      <c r="DC91" s="41">
        <v>146200</v>
      </c>
      <c r="DD91" s="41">
        <v>151700</v>
      </c>
      <c r="DE91" s="41">
        <v>156200</v>
      </c>
      <c r="DF91" s="41">
        <v>160700</v>
      </c>
      <c r="DG91" s="41">
        <v>165800</v>
      </c>
      <c r="DH91" s="41">
        <v>171800</v>
      </c>
      <c r="DI91" s="41">
        <v>177900</v>
      </c>
      <c r="DJ91" s="41">
        <v>183800</v>
      </c>
      <c r="DK91" s="41">
        <v>188600</v>
      </c>
      <c r="DL91" s="41">
        <v>193000</v>
      </c>
      <c r="DM91" s="41">
        <v>196800</v>
      </c>
      <c r="DN91" s="41">
        <v>201100</v>
      </c>
      <c r="DO91" s="41">
        <v>205600</v>
      </c>
      <c r="DP91" s="41">
        <v>209400</v>
      </c>
    </row>
    <row r="92" spans="1:120">
      <c r="A92" s="41">
        <v>90042</v>
      </c>
      <c r="B92" s="41" t="s">
        <v>394</v>
      </c>
      <c r="C92" s="41" t="s">
        <v>66</v>
      </c>
      <c r="D92" s="41" t="s">
        <v>394</v>
      </c>
      <c r="E92" s="41" t="s">
        <v>394</v>
      </c>
      <c r="F92" s="41">
        <v>383000</v>
      </c>
      <c r="G92" s="41">
        <v>391000</v>
      </c>
      <c r="H92" s="41">
        <v>398600</v>
      </c>
      <c r="I92" s="41">
        <v>404400</v>
      </c>
      <c r="J92" s="41">
        <v>408900</v>
      </c>
      <c r="K92" s="41">
        <v>413900</v>
      </c>
      <c r="L92" s="41">
        <v>420400</v>
      </c>
      <c r="M92" s="41">
        <v>428100</v>
      </c>
      <c r="N92" s="41">
        <v>436100</v>
      </c>
      <c r="O92" s="41">
        <v>443500</v>
      </c>
      <c r="P92" s="41">
        <v>451300</v>
      </c>
      <c r="Q92" s="41">
        <v>458900</v>
      </c>
      <c r="R92" s="41">
        <v>464900</v>
      </c>
      <c r="S92" s="41">
        <v>468600</v>
      </c>
      <c r="T92" s="41">
        <v>471500</v>
      </c>
      <c r="U92" s="41">
        <v>472500</v>
      </c>
      <c r="V92" s="41">
        <v>472700</v>
      </c>
      <c r="W92" s="41">
        <v>473100</v>
      </c>
      <c r="X92" s="41">
        <v>473200</v>
      </c>
      <c r="Y92" s="41">
        <v>473200</v>
      </c>
      <c r="Z92" s="41">
        <v>473900</v>
      </c>
      <c r="AA92" s="41">
        <v>473900</v>
      </c>
      <c r="AB92" s="41">
        <v>471700</v>
      </c>
      <c r="AC92" s="41">
        <v>468100</v>
      </c>
      <c r="AD92" s="41">
        <v>464800</v>
      </c>
      <c r="AE92" s="41">
        <v>462200</v>
      </c>
      <c r="AF92" s="41">
        <v>461000</v>
      </c>
      <c r="AG92" s="41">
        <v>460600</v>
      </c>
      <c r="AH92" s="41">
        <v>458500</v>
      </c>
      <c r="AI92" s="41">
        <v>454500</v>
      </c>
      <c r="AJ92" s="41">
        <v>451700</v>
      </c>
      <c r="AK92" s="41">
        <v>449800</v>
      </c>
      <c r="AL92" s="41">
        <v>446400</v>
      </c>
      <c r="AM92" s="41">
        <v>442800</v>
      </c>
      <c r="AN92" s="41">
        <v>439700</v>
      </c>
      <c r="AO92" s="41">
        <v>436600</v>
      </c>
      <c r="AP92" s="41">
        <v>432800</v>
      </c>
      <c r="AQ92" s="41">
        <v>427000</v>
      </c>
      <c r="AR92" s="41">
        <v>419500</v>
      </c>
      <c r="AS92" s="41">
        <v>412500</v>
      </c>
      <c r="AT92" s="41">
        <v>406000</v>
      </c>
      <c r="AU92" s="41">
        <v>398200</v>
      </c>
      <c r="AV92" s="41">
        <v>388200</v>
      </c>
      <c r="AW92" s="41">
        <v>377600</v>
      </c>
      <c r="AX92" s="41">
        <v>370600</v>
      </c>
      <c r="AY92" s="41">
        <v>365800</v>
      </c>
      <c r="AZ92" s="41">
        <v>360600</v>
      </c>
      <c r="BA92" s="41">
        <v>354900</v>
      </c>
      <c r="BB92" s="41">
        <v>349300</v>
      </c>
      <c r="BC92" s="41">
        <v>343200</v>
      </c>
      <c r="BD92" s="41">
        <v>338100</v>
      </c>
      <c r="BE92" s="41">
        <v>334300</v>
      </c>
      <c r="BF92" s="41">
        <v>329900</v>
      </c>
      <c r="BG92" s="41">
        <v>325200</v>
      </c>
      <c r="BH92" s="41">
        <v>321900</v>
      </c>
      <c r="BI92" s="41">
        <v>319600</v>
      </c>
      <c r="BJ92" s="41">
        <v>317600</v>
      </c>
      <c r="BK92" s="41">
        <v>318100</v>
      </c>
      <c r="BL92" s="41">
        <v>319400</v>
      </c>
      <c r="BM92" s="41">
        <v>320600</v>
      </c>
      <c r="BN92" s="41">
        <v>321200</v>
      </c>
      <c r="BO92" s="41">
        <v>323500</v>
      </c>
      <c r="BP92" s="41">
        <v>325800</v>
      </c>
      <c r="BQ92" s="41">
        <v>325700</v>
      </c>
      <c r="BR92" s="41">
        <v>323400</v>
      </c>
      <c r="BS92" s="41">
        <v>322600</v>
      </c>
      <c r="BT92" s="41">
        <v>321900</v>
      </c>
      <c r="BU92" s="41">
        <v>321100</v>
      </c>
      <c r="BV92" s="41">
        <v>320200</v>
      </c>
      <c r="BW92" s="41">
        <v>320000</v>
      </c>
      <c r="BX92" s="41">
        <v>319600</v>
      </c>
      <c r="BY92" s="41">
        <v>319200</v>
      </c>
      <c r="BZ92" s="41">
        <v>319200</v>
      </c>
      <c r="CA92" s="41">
        <v>320100</v>
      </c>
      <c r="CB92" s="41">
        <v>319900</v>
      </c>
      <c r="CC92" s="41">
        <v>319500</v>
      </c>
      <c r="CD92" s="41">
        <v>320300</v>
      </c>
      <c r="CE92" s="41">
        <v>322400</v>
      </c>
      <c r="CF92" s="41">
        <v>323700</v>
      </c>
      <c r="CG92" s="41">
        <v>323200</v>
      </c>
      <c r="CH92" s="41">
        <v>321300</v>
      </c>
      <c r="CI92" s="41">
        <v>319300</v>
      </c>
      <c r="CJ92" s="41">
        <v>318800</v>
      </c>
      <c r="CK92" s="41">
        <v>319400</v>
      </c>
      <c r="CL92" s="41">
        <v>319700</v>
      </c>
      <c r="CM92" s="41">
        <v>318600</v>
      </c>
      <c r="CN92" s="41">
        <v>318200</v>
      </c>
      <c r="CO92" s="41">
        <v>319500</v>
      </c>
      <c r="CP92" s="41">
        <v>322800</v>
      </c>
      <c r="CQ92" s="41">
        <v>325600</v>
      </c>
      <c r="CR92" s="41">
        <v>329100</v>
      </c>
      <c r="CS92" s="41">
        <v>334200</v>
      </c>
      <c r="CT92" s="41">
        <v>339500</v>
      </c>
      <c r="CU92" s="41">
        <v>344100</v>
      </c>
      <c r="CV92" s="41">
        <v>349400</v>
      </c>
      <c r="CW92" s="41">
        <v>355600</v>
      </c>
      <c r="CX92" s="41">
        <v>363200</v>
      </c>
      <c r="CY92" s="41">
        <v>371700</v>
      </c>
      <c r="CZ92" s="41">
        <v>379600</v>
      </c>
      <c r="DA92" s="41">
        <v>388400</v>
      </c>
      <c r="DB92" s="41">
        <v>398500</v>
      </c>
      <c r="DC92" s="41">
        <v>407900</v>
      </c>
      <c r="DD92" s="41">
        <v>416900</v>
      </c>
      <c r="DE92" s="41">
        <v>425200</v>
      </c>
      <c r="DF92" s="41">
        <v>430500</v>
      </c>
      <c r="DG92" s="41">
        <v>432100</v>
      </c>
      <c r="DH92" s="41">
        <v>435000</v>
      </c>
      <c r="DI92" s="41">
        <v>438600</v>
      </c>
      <c r="DJ92" s="41">
        <v>442200</v>
      </c>
      <c r="DK92" s="41">
        <v>445800</v>
      </c>
      <c r="DL92" s="41">
        <v>452600</v>
      </c>
      <c r="DM92" s="41">
        <v>459000</v>
      </c>
      <c r="DN92" s="41">
        <v>463400</v>
      </c>
      <c r="DO92" s="41">
        <v>466400</v>
      </c>
      <c r="DP92" s="41">
        <v>469400</v>
      </c>
    </row>
    <row r="93" spans="1:120">
      <c r="A93" s="41">
        <v>92648</v>
      </c>
      <c r="B93" s="41" t="s">
        <v>444</v>
      </c>
      <c r="C93" s="41" t="s">
        <v>66</v>
      </c>
      <c r="D93" s="41" t="s">
        <v>394</v>
      </c>
      <c r="E93" s="41" t="s">
        <v>399</v>
      </c>
      <c r="F93" s="41">
        <v>607900</v>
      </c>
      <c r="G93" s="41">
        <v>613700</v>
      </c>
      <c r="H93" s="41">
        <v>619200</v>
      </c>
      <c r="I93" s="41">
        <v>623500</v>
      </c>
      <c r="J93" s="41">
        <v>628600</v>
      </c>
      <c r="K93" s="41">
        <v>637000</v>
      </c>
      <c r="L93" s="41">
        <v>647100</v>
      </c>
      <c r="M93" s="41">
        <v>655800</v>
      </c>
      <c r="N93" s="41">
        <v>660900</v>
      </c>
      <c r="O93" s="41">
        <v>663800</v>
      </c>
      <c r="P93" s="41">
        <v>667000</v>
      </c>
      <c r="Q93" s="41">
        <v>670000</v>
      </c>
      <c r="R93" s="41">
        <v>673200</v>
      </c>
      <c r="S93" s="41">
        <v>675900</v>
      </c>
      <c r="T93" s="41">
        <v>673600</v>
      </c>
      <c r="U93" s="41">
        <v>676800</v>
      </c>
      <c r="V93" s="41">
        <v>688000</v>
      </c>
      <c r="W93" s="41">
        <v>693200</v>
      </c>
      <c r="X93" s="41">
        <v>685600</v>
      </c>
      <c r="Y93" s="41">
        <v>677500</v>
      </c>
      <c r="Z93" s="41">
        <v>672200</v>
      </c>
      <c r="AA93" s="41">
        <v>669100</v>
      </c>
      <c r="AB93" s="41">
        <v>666200</v>
      </c>
      <c r="AC93" s="41">
        <v>663800</v>
      </c>
      <c r="AD93" s="41">
        <v>662900</v>
      </c>
      <c r="AE93" s="41">
        <v>662700</v>
      </c>
      <c r="AF93" s="41">
        <v>663000</v>
      </c>
      <c r="AG93" s="41">
        <v>656400</v>
      </c>
      <c r="AH93" s="41">
        <v>646100</v>
      </c>
      <c r="AI93" s="41">
        <v>638700</v>
      </c>
      <c r="AJ93" s="41">
        <v>634700</v>
      </c>
      <c r="AK93" s="41">
        <v>628400</v>
      </c>
      <c r="AL93" s="41">
        <v>621000</v>
      </c>
      <c r="AM93" s="41">
        <v>611200</v>
      </c>
      <c r="AN93" s="41">
        <v>602300</v>
      </c>
      <c r="AO93" s="41">
        <v>595200</v>
      </c>
      <c r="AP93" s="41">
        <v>582900</v>
      </c>
      <c r="AQ93" s="41">
        <v>564500</v>
      </c>
      <c r="AR93" s="41">
        <v>547300</v>
      </c>
      <c r="AS93" s="41">
        <v>534700</v>
      </c>
      <c r="AT93" s="41">
        <v>524700</v>
      </c>
      <c r="AU93" s="41">
        <v>516200</v>
      </c>
      <c r="AV93" s="41">
        <v>508300</v>
      </c>
      <c r="AW93" s="41">
        <v>502400</v>
      </c>
      <c r="AX93" s="41">
        <v>497300</v>
      </c>
      <c r="AY93" s="41">
        <v>493200</v>
      </c>
      <c r="AZ93" s="41">
        <v>490500</v>
      </c>
      <c r="BA93" s="41">
        <v>493300</v>
      </c>
      <c r="BB93" s="41">
        <v>501000</v>
      </c>
      <c r="BC93" s="41">
        <v>506400</v>
      </c>
      <c r="BD93" s="41">
        <v>507500</v>
      </c>
      <c r="BE93" s="41">
        <v>507700</v>
      </c>
      <c r="BF93" s="41">
        <v>508400</v>
      </c>
      <c r="BG93" s="41">
        <v>511800</v>
      </c>
      <c r="BH93" s="41">
        <v>519200</v>
      </c>
      <c r="BI93" s="41">
        <v>525400</v>
      </c>
      <c r="BJ93" s="41">
        <v>528700</v>
      </c>
      <c r="BK93" s="41">
        <v>529500</v>
      </c>
      <c r="BL93" s="41">
        <v>530400</v>
      </c>
      <c r="BM93" s="41">
        <v>525000</v>
      </c>
      <c r="BN93" s="41">
        <v>517900</v>
      </c>
      <c r="BO93" s="41">
        <v>516300</v>
      </c>
      <c r="BP93" s="41">
        <v>520700</v>
      </c>
      <c r="BQ93" s="41">
        <v>520600</v>
      </c>
      <c r="BR93" s="41">
        <v>515600</v>
      </c>
      <c r="BS93" s="41">
        <v>508600</v>
      </c>
      <c r="BT93" s="41">
        <v>504400</v>
      </c>
      <c r="BU93" s="41">
        <v>501800</v>
      </c>
      <c r="BV93" s="41">
        <v>497900</v>
      </c>
      <c r="BW93" s="41">
        <v>491600</v>
      </c>
      <c r="BX93" s="41">
        <v>486900</v>
      </c>
      <c r="BY93" s="41">
        <v>484700</v>
      </c>
      <c r="BZ93" s="41">
        <v>481900</v>
      </c>
      <c r="CA93" s="41">
        <v>477000</v>
      </c>
      <c r="CB93" s="41">
        <v>472100</v>
      </c>
      <c r="CC93" s="41">
        <v>468200</v>
      </c>
      <c r="CD93" s="41">
        <v>466900</v>
      </c>
      <c r="CE93" s="41">
        <v>466000</v>
      </c>
      <c r="CF93" s="41">
        <v>464500</v>
      </c>
      <c r="CG93" s="41">
        <v>461500</v>
      </c>
      <c r="CH93" s="41">
        <v>459600</v>
      </c>
      <c r="CI93" s="41">
        <v>457500</v>
      </c>
      <c r="CJ93" s="41">
        <v>456000</v>
      </c>
      <c r="CK93" s="41">
        <v>455100</v>
      </c>
      <c r="CL93" s="41">
        <v>455300</v>
      </c>
      <c r="CM93" s="41">
        <v>457800</v>
      </c>
      <c r="CN93" s="41">
        <v>463700</v>
      </c>
      <c r="CO93" s="41">
        <v>471900</v>
      </c>
      <c r="CP93" s="41">
        <v>477200</v>
      </c>
      <c r="CQ93" s="41">
        <v>481700</v>
      </c>
      <c r="CR93" s="41">
        <v>486200</v>
      </c>
      <c r="CS93" s="41">
        <v>489300</v>
      </c>
      <c r="CT93" s="41">
        <v>494000</v>
      </c>
      <c r="CU93" s="41">
        <v>502200</v>
      </c>
      <c r="CV93" s="41">
        <v>505900</v>
      </c>
      <c r="CW93" s="41">
        <v>510500</v>
      </c>
      <c r="CX93" s="41">
        <v>519300</v>
      </c>
      <c r="CY93" s="41">
        <v>528500</v>
      </c>
      <c r="CZ93" s="41">
        <v>539300</v>
      </c>
      <c r="DA93" s="41">
        <v>552800</v>
      </c>
      <c r="DB93" s="41">
        <v>562800</v>
      </c>
      <c r="DC93" s="41">
        <v>567100</v>
      </c>
      <c r="DD93" s="41">
        <v>564100</v>
      </c>
      <c r="DE93" s="41">
        <v>561200</v>
      </c>
      <c r="DF93" s="41">
        <v>562100</v>
      </c>
      <c r="DG93" s="41">
        <v>571200</v>
      </c>
      <c r="DH93" s="41">
        <v>583800</v>
      </c>
      <c r="DI93" s="41">
        <v>591000</v>
      </c>
      <c r="DJ93" s="41">
        <v>593100</v>
      </c>
      <c r="DK93" s="41">
        <v>600600</v>
      </c>
      <c r="DL93" s="41">
        <v>607700</v>
      </c>
      <c r="DM93" s="41">
        <v>609800</v>
      </c>
      <c r="DN93" s="41">
        <v>608800</v>
      </c>
      <c r="DO93" s="41">
        <v>609700</v>
      </c>
      <c r="DP93" s="41">
        <v>611600</v>
      </c>
    </row>
    <row r="94" spans="1:120">
      <c r="A94" s="41">
        <v>94591</v>
      </c>
      <c r="B94" s="41" t="s">
        <v>411</v>
      </c>
      <c r="C94" s="41" t="s">
        <v>66</v>
      </c>
      <c r="D94" s="41" t="s">
        <v>411</v>
      </c>
      <c r="E94" s="41" t="s">
        <v>412</v>
      </c>
      <c r="F94" s="41">
        <v>318100</v>
      </c>
      <c r="G94" s="41">
        <v>321700</v>
      </c>
      <c r="H94" s="41">
        <v>325100</v>
      </c>
      <c r="I94" s="41">
        <v>329100</v>
      </c>
      <c r="J94" s="41">
        <v>334500</v>
      </c>
      <c r="K94" s="41">
        <v>340700</v>
      </c>
      <c r="L94" s="41">
        <v>346600</v>
      </c>
      <c r="M94" s="41">
        <v>351800</v>
      </c>
      <c r="N94" s="41">
        <v>355500</v>
      </c>
      <c r="O94" s="41">
        <v>358600</v>
      </c>
      <c r="P94" s="41">
        <v>361300</v>
      </c>
      <c r="Q94" s="41">
        <v>362500</v>
      </c>
      <c r="R94" s="41">
        <v>363200</v>
      </c>
      <c r="S94" s="41">
        <v>364300</v>
      </c>
      <c r="T94" s="41">
        <v>364600</v>
      </c>
      <c r="U94" s="41">
        <v>363300</v>
      </c>
      <c r="V94" s="41">
        <v>361100</v>
      </c>
      <c r="W94" s="41">
        <v>359100</v>
      </c>
      <c r="X94" s="41">
        <v>356900</v>
      </c>
      <c r="Y94" s="41">
        <v>354400</v>
      </c>
      <c r="Z94" s="41">
        <v>351400</v>
      </c>
      <c r="AA94" s="41">
        <v>347700</v>
      </c>
      <c r="AB94" s="41">
        <v>342900</v>
      </c>
      <c r="AC94" s="41">
        <v>337500</v>
      </c>
      <c r="AD94" s="41">
        <v>332700</v>
      </c>
      <c r="AE94" s="41">
        <v>329000</v>
      </c>
      <c r="AF94" s="41">
        <v>324900</v>
      </c>
      <c r="AG94" s="41">
        <v>320300</v>
      </c>
      <c r="AH94" s="41">
        <v>317200</v>
      </c>
      <c r="AI94" s="41">
        <v>316100</v>
      </c>
      <c r="AJ94" s="41">
        <v>313900</v>
      </c>
      <c r="AK94" s="41">
        <v>309800</v>
      </c>
      <c r="AL94" s="41">
        <v>305500</v>
      </c>
      <c r="AM94" s="41">
        <v>302500</v>
      </c>
      <c r="AN94" s="41">
        <v>299800</v>
      </c>
      <c r="AO94" s="41">
        <v>294400</v>
      </c>
      <c r="AP94" s="41">
        <v>285500</v>
      </c>
      <c r="AQ94" s="41">
        <v>274300</v>
      </c>
      <c r="AR94" s="41">
        <v>262100</v>
      </c>
      <c r="AS94" s="41">
        <v>249600</v>
      </c>
      <c r="AT94" s="41">
        <v>238600</v>
      </c>
      <c r="AU94" s="41">
        <v>229000</v>
      </c>
      <c r="AV94" s="41">
        <v>220000</v>
      </c>
      <c r="AW94" s="41">
        <v>210400</v>
      </c>
      <c r="AX94" s="41">
        <v>201000</v>
      </c>
      <c r="AY94" s="41">
        <v>192900</v>
      </c>
      <c r="AZ94" s="41">
        <v>186100</v>
      </c>
      <c r="BA94" s="41">
        <v>181700</v>
      </c>
      <c r="BB94" s="41">
        <v>177800</v>
      </c>
      <c r="BC94" s="41">
        <v>172100</v>
      </c>
      <c r="BD94" s="41">
        <v>168400</v>
      </c>
      <c r="BE94" s="41">
        <v>166500</v>
      </c>
      <c r="BF94" s="41">
        <v>161300</v>
      </c>
      <c r="BG94" s="41">
        <v>153300</v>
      </c>
      <c r="BH94" s="41">
        <v>146100</v>
      </c>
      <c r="BI94" s="41">
        <v>140700</v>
      </c>
      <c r="BJ94" s="41">
        <v>136300</v>
      </c>
      <c r="BK94" s="41">
        <v>131400</v>
      </c>
      <c r="BL94" s="41">
        <v>125600</v>
      </c>
      <c r="BM94" s="41">
        <v>121400</v>
      </c>
      <c r="BN94" s="41">
        <v>120400</v>
      </c>
      <c r="BO94" s="41">
        <v>120500</v>
      </c>
      <c r="BP94" s="41">
        <v>119400</v>
      </c>
      <c r="BQ94" s="41">
        <v>119300</v>
      </c>
      <c r="BR94" s="41">
        <v>119900</v>
      </c>
      <c r="BS94" s="41">
        <v>118400</v>
      </c>
      <c r="BT94" s="41">
        <v>116400</v>
      </c>
      <c r="BU94" s="41">
        <v>116500</v>
      </c>
      <c r="BV94" s="41">
        <v>117000</v>
      </c>
      <c r="BW94" s="41">
        <v>115300</v>
      </c>
      <c r="BX94" s="41">
        <v>114000</v>
      </c>
      <c r="BY94" s="41">
        <v>114100</v>
      </c>
      <c r="BZ94" s="41">
        <v>113300</v>
      </c>
      <c r="CA94" s="41">
        <v>112100</v>
      </c>
      <c r="CB94" s="41">
        <v>112100</v>
      </c>
      <c r="CC94" s="41">
        <v>111100</v>
      </c>
      <c r="CD94" s="41">
        <v>108500</v>
      </c>
      <c r="CE94" s="41">
        <v>106200</v>
      </c>
      <c r="CF94" s="41">
        <v>104600</v>
      </c>
      <c r="CG94" s="41">
        <v>103500</v>
      </c>
      <c r="CH94" s="41">
        <v>101500</v>
      </c>
      <c r="CI94" s="41">
        <v>100300</v>
      </c>
      <c r="CJ94" s="41">
        <v>99400</v>
      </c>
      <c r="CK94" s="41">
        <v>98200</v>
      </c>
      <c r="CL94" s="41">
        <v>96000</v>
      </c>
      <c r="CM94" s="41">
        <v>94800</v>
      </c>
      <c r="CN94" s="41">
        <v>93800</v>
      </c>
      <c r="CO94" s="41">
        <v>93300</v>
      </c>
      <c r="CP94" s="41">
        <v>93900</v>
      </c>
      <c r="CQ94" s="41">
        <v>94300</v>
      </c>
      <c r="CR94" s="41">
        <v>94400</v>
      </c>
      <c r="CS94" s="41">
        <v>95600</v>
      </c>
      <c r="CT94" s="41">
        <v>98500</v>
      </c>
      <c r="CU94" s="41">
        <v>102000</v>
      </c>
      <c r="CV94" s="41">
        <v>105900</v>
      </c>
      <c r="CW94" s="41">
        <v>109200</v>
      </c>
      <c r="CX94" s="41">
        <v>112400</v>
      </c>
      <c r="CY94" s="41">
        <v>116700</v>
      </c>
      <c r="CZ94" s="41">
        <v>122000</v>
      </c>
      <c r="DA94" s="41">
        <v>127300</v>
      </c>
      <c r="DB94" s="41">
        <v>133300</v>
      </c>
      <c r="DC94" s="41">
        <v>139700</v>
      </c>
      <c r="DD94" s="41">
        <v>145700</v>
      </c>
      <c r="DE94" s="41">
        <v>149200</v>
      </c>
      <c r="DF94" s="41">
        <v>150700</v>
      </c>
      <c r="DG94" s="41">
        <v>153500</v>
      </c>
      <c r="DH94" s="41">
        <v>157100</v>
      </c>
      <c r="DI94" s="41">
        <v>158300</v>
      </c>
      <c r="DJ94" s="41">
        <v>159500</v>
      </c>
      <c r="DK94" s="41">
        <v>161600</v>
      </c>
      <c r="DL94" s="41">
        <v>162700</v>
      </c>
      <c r="DM94" s="41">
        <v>160400</v>
      </c>
      <c r="DN94" s="41">
        <v>160600</v>
      </c>
      <c r="DO94" s="41">
        <v>167300</v>
      </c>
      <c r="DP94" s="41">
        <v>175600</v>
      </c>
    </row>
    <row r="95" spans="1:120">
      <c r="A95" s="41">
        <v>95035</v>
      </c>
      <c r="B95" s="41" t="s">
        <v>122</v>
      </c>
      <c r="C95" s="41" t="s">
        <v>66</v>
      </c>
      <c r="D95" s="41" t="s">
        <v>109</v>
      </c>
      <c r="E95" s="41" t="s">
        <v>110</v>
      </c>
      <c r="F95" s="41">
        <v>465400</v>
      </c>
      <c r="G95" s="41">
        <v>468900</v>
      </c>
      <c r="H95" s="41">
        <v>477000</v>
      </c>
      <c r="I95" s="41">
        <v>489300</v>
      </c>
      <c r="J95" s="41">
        <v>495100</v>
      </c>
      <c r="K95" s="41">
        <v>495600</v>
      </c>
      <c r="L95" s="41">
        <v>500300</v>
      </c>
      <c r="M95" s="41">
        <v>508600</v>
      </c>
      <c r="N95" s="41">
        <v>517300</v>
      </c>
      <c r="O95" s="41">
        <v>525000</v>
      </c>
      <c r="P95" s="41">
        <v>529800</v>
      </c>
      <c r="Q95" s="41">
        <v>530600</v>
      </c>
      <c r="R95" s="41">
        <v>530200</v>
      </c>
      <c r="S95" s="41">
        <v>529300</v>
      </c>
      <c r="T95" s="41">
        <v>529400</v>
      </c>
      <c r="U95" s="41">
        <v>529700</v>
      </c>
      <c r="V95" s="41">
        <v>528700</v>
      </c>
      <c r="W95" s="41">
        <v>527300</v>
      </c>
      <c r="X95" s="41">
        <v>526800</v>
      </c>
      <c r="Y95" s="41">
        <v>525800</v>
      </c>
      <c r="Z95" s="41">
        <v>524800</v>
      </c>
      <c r="AA95" s="41">
        <v>523400</v>
      </c>
      <c r="AB95" s="41">
        <v>521200</v>
      </c>
      <c r="AC95" s="41">
        <v>520600</v>
      </c>
      <c r="AD95" s="41">
        <v>523100</v>
      </c>
      <c r="AE95" s="41">
        <v>526100</v>
      </c>
      <c r="AF95" s="41">
        <v>527300</v>
      </c>
      <c r="AG95" s="41">
        <v>524600</v>
      </c>
      <c r="AH95" s="41">
        <v>520300</v>
      </c>
      <c r="AI95" s="41">
        <v>517500</v>
      </c>
      <c r="AJ95" s="41">
        <v>513900</v>
      </c>
      <c r="AK95" s="41">
        <v>508800</v>
      </c>
      <c r="AL95" s="41">
        <v>503200</v>
      </c>
      <c r="AM95" s="41">
        <v>496700</v>
      </c>
      <c r="AN95" s="41">
        <v>488300</v>
      </c>
      <c r="AO95" s="41">
        <v>478900</v>
      </c>
      <c r="AP95" s="41">
        <v>468600</v>
      </c>
      <c r="AQ95" s="41">
        <v>457800</v>
      </c>
      <c r="AR95" s="41">
        <v>446900</v>
      </c>
      <c r="AS95" s="41">
        <v>436700</v>
      </c>
      <c r="AT95" s="41">
        <v>428000</v>
      </c>
      <c r="AU95" s="41">
        <v>418800</v>
      </c>
      <c r="AV95" s="41">
        <v>408400</v>
      </c>
      <c r="AW95" s="41">
        <v>398200</v>
      </c>
      <c r="AX95" s="41">
        <v>394100</v>
      </c>
      <c r="AY95" s="41">
        <v>395100</v>
      </c>
      <c r="AZ95" s="41">
        <v>396000</v>
      </c>
      <c r="BA95" s="41">
        <v>394300</v>
      </c>
      <c r="BB95" s="41">
        <v>390000</v>
      </c>
      <c r="BC95" s="41">
        <v>382200</v>
      </c>
      <c r="BD95" s="41">
        <v>372300</v>
      </c>
      <c r="BE95" s="41">
        <v>364500</v>
      </c>
      <c r="BF95" s="41">
        <v>359000</v>
      </c>
      <c r="BG95" s="41">
        <v>356000</v>
      </c>
      <c r="BH95" s="41">
        <v>355600</v>
      </c>
      <c r="BI95" s="41">
        <v>356100</v>
      </c>
      <c r="BJ95" s="41">
        <v>353900</v>
      </c>
      <c r="BK95" s="41">
        <v>350700</v>
      </c>
      <c r="BL95" s="41">
        <v>350100</v>
      </c>
      <c r="BM95" s="41">
        <v>353200</v>
      </c>
      <c r="BN95" s="41">
        <v>357700</v>
      </c>
      <c r="BO95" s="41">
        <v>362100</v>
      </c>
      <c r="BP95" s="41">
        <v>366800</v>
      </c>
      <c r="BQ95" s="41">
        <v>367400</v>
      </c>
      <c r="BR95" s="41">
        <v>366700</v>
      </c>
      <c r="BS95" s="41">
        <v>367500</v>
      </c>
      <c r="BT95" s="41">
        <v>366900</v>
      </c>
      <c r="BU95" s="41">
        <v>365700</v>
      </c>
      <c r="BV95" s="41">
        <v>367600</v>
      </c>
      <c r="BW95" s="41">
        <v>368700</v>
      </c>
      <c r="BX95" s="41">
        <v>366100</v>
      </c>
      <c r="BY95" s="41">
        <v>364400</v>
      </c>
      <c r="BZ95" s="41">
        <v>362800</v>
      </c>
      <c r="CA95" s="41">
        <v>361400</v>
      </c>
      <c r="CB95" s="41">
        <v>360200</v>
      </c>
      <c r="CC95" s="41">
        <v>360400</v>
      </c>
      <c r="CD95" s="41">
        <v>360700</v>
      </c>
      <c r="CE95" s="41">
        <v>359900</v>
      </c>
      <c r="CF95" s="41">
        <v>356500</v>
      </c>
      <c r="CG95" s="41">
        <v>352300</v>
      </c>
      <c r="CH95" s="41">
        <v>350100</v>
      </c>
      <c r="CI95" s="41">
        <v>349800</v>
      </c>
      <c r="CJ95" s="41">
        <v>349300</v>
      </c>
      <c r="CK95" s="41">
        <v>347800</v>
      </c>
      <c r="CL95" s="41">
        <v>347800</v>
      </c>
      <c r="CM95" s="41">
        <v>348600</v>
      </c>
      <c r="CN95" s="41">
        <v>348700</v>
      </c>
      <c r="CO95" s="41">
        <v>350200</v>
      </c>
      <c r="CP95" s="41">
        <v>354000</v>
      </c>
      <c r="CQ95" s="41">
        <v>358300</v>
      </c>
      <c r="CR95" s="41">
        <v>362300</v>
      </c>
      <c r="CS95" s="41">
        <v>367100</v>
      </c>
      <c r="CT95" s="41">
        <v>369900</v>
      </c>
      <c r="CU95" s="41">
        <v>372700</v>
      </c>
      <c r="CV95" s="41">
        <v>377900</v>
      </c>
      <c r="CW95" s="41">
        <v>381200</v>
      </c>
      <c r="CX95" s="41">
        <v>383000</v>
      </c>
      <c r="CY95" s="41">
        <v>392000</v>
      </c>
      <c r="CZ95" s="41">
        <v>406300</v>
      </c>
      <c r="DA95" s="41">
        <v>418800</v>
      </c>
      <c r="DB95" s="41">
        <v>428600</v>
      </c>
      <c r="DC95" s="41">
        <v>439200</v>
      </c>
      <c r="DD95" s="41">
        <v>450200</v>
      </c>
      <c r="DE95" s="41">
        <v>458300</v>
      </c>
      <c r="DF95" s="41">
        <v>461900</v>
      </c>
      <c r="DG95" s="41">
        <v>466100</v>
      </c>
      <c r="DH95" s="41">
        <v>474800</v>
      </c>
      <c r="DI95" s="41">
        <v>483600</v>
      </c>
      <c r="DJ95" s="41">
        <v>492200</v>
      </c>
      <c r="DK95" s="41">
        <v>501400</v>
      </c>
      <c r="DL95" s="41">
        <v>511600</v>
      </c>
      <c r="DM95" s="41">
        <v>517800</v>
      </c>
      <c r="DN95" s="41">
        <v>522900</v>
      </c>
      <c r="DO95" s="41">
        <v>529300</v>
      </c>
      <c r="DP95" s="41">
        <v>536400</v>
      </c>
    </row>
    <row r="96" spans="1:120">
      <c r="A96" s="41">
        <v>90036</v>
      </c>
      <c r="B96" s="41" t="s">
        <v>394</v>
      </c>
      <c r="C96" s="41" t="s">
        <v>66</v>
      </c>
      <c r="D96" s="41" t="s">
        <v>394</v>
      </c>
      <c r="E96" s="41" t="s">
        <v>394</v>
      </c>
      <c r="F96" s="41">
        <v>691100</v>
      </c>
      <c r="G96" s="41">
        <v>700200</v>
      </c>
      <c r="H96" s="41">
        <v>708400</v>
      </c>
      <c r="I96" s="41">
        <v>715400</v>
      </c>
      <c r="J96" s="41">
        <v>726700</v>
      </c>
      <c r="K96" s="41">
        <v>746400</v>
      </c>
      <c r="L96" s="41">
        <v>769700</v>
      </c>
      <c r="M96" s="41">
        <v>788800</v>
      </c>
      <c r="N96" s="41">
        <v>798800</v>
      </c>
      <c r="O96" s="41">
        <v>807300</v>
      </c>
      <c r="P96" s="41">
        <v>816200</v>
      </c>
      <c r="Q96" s="41">
        <v>825800</v>
      </c>
      <c r="R96" s="41">
        <v>829400</v>
      </c>
      <c r="S96" s="41">
        <v>831300</v>
      </c>
      <c r="T96" s="41">
        <v>834200</v>
      </c>
      <c r="U96" s="41">
        <v>838300</v>
      </c>
      <c r="V96" s="41">
        <v>832800</v>
      </c>
      <c r="W96" s="41">
        <v>822500</v>
      </c>
      <c r="X96" s="41">
        <v>816800</v>
      </c>
      <c r="Y96" s="41">
        <v>814800</v>
      </c>
      <c r="Z96" s="41">
        <v>812800</v>
      </c>
      <c r="AA96" s="41">
        <v>807600</v>
      </c>
      <c r="AB96" s="41">
        <v>803900</v>
      </c>
      <c r="AC96" s="41">
        <v>802900</v>
      </c>
      <c r="AD96" s="41">
        <v>802100</v>
      </c>
      <c r="AE96" s="41">
        <v>803000</v>
      </c>
      <c r="AF96" s="41">
        <v>810900</v>
      </c>
      <c r="AG96" s="41">
        <v>822700</v>
      </c>
      <c r="AH96" s="41">
        <v>829200</v>
      </c>
      <c r="AI96" s="41">
        <v>826900</v>
      </c>
      <c r="AJ96" s="41">
        <v>823900</v>
      </c>
      <c r="AK96" s="41">
        <v>823400</v>
      </c>
      <c r="AL96" s="41">
        <v>814300</v>
      </c>
      <c r="AM96" s="41">
        <v>799800</v>
      </c>
      <c r="AN96" s="41">
        <v>791400</v>
      </c>
      <c r="AO96" s="41">
        <v>788200</v>
      </c>
      <c r="AP96" s="41">
        <v>788800</v>
      </c>
      <c r="AQ96" s="41">
        <v>790100</v>
      </c>
      <c r="AR96" s="41">
        <v>783100</v>
      </c>
      <c r="AS96" s="41">
        <v>767000</v>
      </c>
      <c r="AT96" s="41">
        <v>755100</v>
      </c>
      <c r="AU96" s="41">
        <v>748700</v>
      </c>
      <c r="AV96" s="41">
        <v>743200</v>
      </c>
      <c r="AW96" s="41">
        <v>737000</v>
      </c>
      <c r="AX96" s="41">
        <v>731500</v>
      </c>
      <c r="AY96" s="41">
        <v>724700</v>
      </c>
      <c r="AZ96" s="41">
        <v>711800</v>
      </c>
      <c r="BA96" s="41">
        <v>698300</v>
      </c>
      <c r="BB96" s="41">
        <v>687200</v>
      </c>
      <c r="BC96" s="41">
        <v>677300</v>
      </c>
      <c r="BD96" s="41">
        <v>666700</v>
      </c>
      <c r="BE96" s="41">
        <v>657900</v>
      </c>
      <c r="BF96" s="41">
        <v>650200</v>
      </c>
      <c r="BG96" s="41">
        <v>646600</v>
      </c>
      <c r="BH96" s="41">
        <v>644800</v>
      </c>
      <c r="BI96" s="41">
        <v>645900</v>
      </c>
      <c r="BJ96" s="41">
        <v>653000</v>
      </c>
      <c r="BK96" s="41">
        <v>656000</v>
      </c>
      <c r="BL96" s="41">
        <v>651300</v>
      </c>
      <c r="BM96" s="41">
        <v>645500</v>
      </c>
      <c r="BN96" s="41">
        <v>644300</v>
      </c>
      <c r="BO96" s="41">
        <v>645100</v>
      </c>
      <c r="BP96" s="41">
        <v>643900</v>
      </c>
      <c r="BQ96" s="41">
        <v>640100</v>
      </c>
      <c r="BR96" s="41">
        <v>640600</v>
      </c>
      <c r="BS96" s="41">
        <v>645700</v>
      </c>
      <c r="BT96" s="41">
        <v>648800</v>
      </c>
      <c r="BU96" s="41">
        <v>649900</v>
      </c>
      <c r="BV96" s="41">
        <v>651800</v>
      </c>
      <c r="BW96" s="41">
        <v>655900</v>
      </c>
      <c r="BX96" s="41">
        <v>658500</v>
      </c>
      <c r="BY96" s="41">
        <v>662300</v>
      </c>
      <c r="BZ96" s="41">
        <v>667000</v>
      </c>
      <c r="CA96" s="41">
        <v>668200</v>
      </c>
      <c r="CB96" s="41">
        <v>665400</v>
      </c>
      <c r="CC96" s="41">
        <v>664900</v>
      </c>
      <c r="CD96" s="41">
        <v>663200</v>
      </c>
      <c r="CE96" s="41">
        <v>662100</v>
      </c>
      <c r="CF96" s="41">
        <v>661700</v>
      </c>
      <c r="CG96" s="41">
        <v>658800</v>
      </c>
      <c r="CH96" s="41">
        <v>653200</v>
      </c>
      <c r="CI96" s="41">
        <v>653400</v>
      </c>
      <c r="CJ96" s="41">
        <v>659600</v>
      </c>
      <c r="CK96" s="41">
        <v>662400</v>
      </c>
      <c r="CL96" s="41">
        <v>660200</v>
      </c>
      <c r="CM96" s="41">
        <v>657900</v>
      </c>
      <c r="CN96" s="41">
        <v>660600</v>
      </c>
      <c r="CO96" s="41">
        <v>664500</v>
      </c>
      <c r="CP96" s="41">
        <v>667600</v>
      </c>
      <c r="CQ96" s="41">
        <v>664800</v>
      </c>
      <c r="CR96" s="41">
        <v>664500</v>
      </c>
      <c r="CS96" s="41">
        <v>670200</v>
      </c>
      <c r="CT96" s="41">
        <v>681400</v>
      </c>
      <c r="CU96" s="41">
        <v>695000</v>
      </c>
      <c r="CV96" s="41">
        <v>709100</v>
      </c>
      <c r="CW96" s="41">
        <v>716500</v>
      </c>
      <c r="CX96" s="41">
        <v>726300</v>
      </c>
      <c r="CY96" s="41">
        <v>744500</v>
      </c>
      <c r="CZ96" s="41">
        <v>761900</v>
      </c>
      <c r="DA96" s="41">
        <v>773000</v>
      </c>
      <c r="DB96" s="41">
        <v>785100</v>
      </c>
      <c r="DC96" s="41">
        <v>795700</v>
      </c>
      <c r="DD96" s="41">
        <v>801600</v>
      </c>
      <c r="DE96" s="41">
        <v>802500</v>
      </c>
      <c r="DF96" s="41">
        <v>801900</v>
      </c>
      <c r="DG96" s="41">
        <v>797800</v>
      </c>
      <c r="DH96" s="41">
        <v>798600</v>
      </c>
      <c r="DI96" s="41">
        <v>803300</v>
      </c>
      <c r="DJ96" s="41">
        <v>804400</v>
      </c>
      <c r="DK96" s="41">
        <v>801500</v>
      </c>
      <c r="DL96" s="41">
        <v>813700</v>
      </c>
      <c r="DM96" s="41">
        <v>832000</v>
      </c>
      <c r="DN96" s="41">
        <v>842300</v>
      </c>
      <c r="DO96" s="41">
        <v>844200</v>
      </c>
      <c r="DP96" s="41">
        <v>846200</v>
      </c>
    </row>
    <row r="97" spans="1:120">
      <c r="A97" s="41">
        <v>92630</v>
      </c>
      <c r="B97" s="41" t="s">
        <v>458</v>
      </c>
      <c r="C97" s="41" t="s">
        <v>66</v>
      </c>
      <c r="D97" s="41" t="s">
        <v>394</v>
      </c>
      <c r="E97" s="41" t="s">
        <v>399</v>
      </c>
      <c r="F97" s="41">
        <v>368200</v>
      </c>
      <c r="G97" s="41">
        <v>367500</v>
      </c>
      <c r="H97" s="41">
        <v>367400</v>
      </c>
      <c r="I97" s="41">
        <v>368300</v>
      </c>
      <c r="J97" s="41">
        <v>370700</v>
      </c>
      <c r="K97" s="41">
        <v>373700</v>
      </c>
      <c r="L97" s="41">
        <v>378500</v>
      </c>
      <c r="M97" s="41">
        <v>383900</v>
      </c>
      <c r="N97" s="41">
        <v>389000</v>
      </c>
      <c r="O97" s="41">
        <v>394000</v>
      </c>
      <c r="P97" s="41">
        <v>398700</v>
      </c>
      <c r="Q97" s="41">
        <v>402900</v>
      </c>
      <c r="R97" s="41">
        <v>407200</v>
      </c>
      <c r="S97" s="41">
        <v>409800</v>
      </c>
      <c r="T97" s="41">
        <v>410500</v>
      </c>
      <c r="U97" s="41">
        <v>410600</v>
      </c>
      <c r="V97" s="41">
        <v>410600</v>
      </c>
      <c r="W97" s="41">
        <v>410400</v>
      </c>
      <c r="X97" s="41">
        <v>410200</v>
      </c>
      <c r="Y97" s="41">
        <v>409800</v>
      </c>
      <c r="Z97" s="41">
        <v>409300</v>
      </c>
      <c r="AA97" s="41">
        <v>408700</v>
      </c>
      <c r="AB97" s="41">
        <v>406800</v>
      </c>
      <c r="AC97" s="41">
        <v>404300</v>
      </c>
      <c r="AD97" s="41">
        <v>402000</v>
      </c>
      <c r="AE97" s="41">
        <v>398200</v>
      </c>
      <c r="AF97" s="41">
        <v>393900</v>
      </c>
      <c r="AG97" s="41">
        <v>391100</v>
      </c>
      <c r="AH97" s="41">
        <v>388000</v>
      </c>
      <c r="AI97" s="41">
        <v>383200</v>
      </c>
      <c r="AJ97" s="41">
        <v>377200</v>
      </c>
      <c r="AK97" s="41">
        <v>370600</v>
      </c>
      <c r="AL97" s="41">
        <v>364500</v>
      </c>
      <c r="AM97" s="41">
        <v>361000</v>
      </c>
      <c r="AN97" s="41">
        <v>357300</v>
      </c>
      <c r="AO97" s="41">
        <v>351800</v>
      </c>
      <c r="AP97" s="41">
        <v>345300</v>
      </c>
      <c r="AQ97" s="41">
        <v>340200</v>
      </c>
      <c r="AR97" s="41">
        <v>333900</v>
      </c>
      <c r="AS97" s="41">
        <v>324100</v>
      </c>
      <c r="AT97" s="41">
        <v>313900</v>
      </c>
      <c r="AU97" s="41">
        <v>306000</v>
      </c>
      <c r="AV97" s="41">
        <v>298000</v>
      </c>
      <c r="AW97" s="41">
        <v>290400</v>
      </c>
      <c r="AX97" s="41">
        <v>286100</v>
      </c>
      <c r="AY97" s="41">
        <v>283100</v>
      </c>
      <c r="AZ97" s="41">
        <v>279000</v>
      </c>
      <c r="BA97" s="41">
        <v>274000</v>
      </c>
      <c r="BB97" s="41">
        <v>268300</v>
      </c>
      <c r="BC97" s="41">
        <v>261800</v>
      </c>
      <c r="BD97" s="41">
        <v>255000</v>
      </c>
      <c r="BE97" s="41">
        <v>249500</v>
      </c>
      <c r="BF97" s="41">
        <v>246200</v>
      </c>
      <c r="BG97" s="41">
        <v>242900</v>
      </c>
      <c r="BH97" s="41">
        <v>238500</v>
      </c>
      <c r="BI97" s="41">
        <v>235400</v>
      </c>
      <c r="BJ97" s="41">
        <v>233800</v>
      </c>
      <c r="BK97" s="41">
        <v>232400</v>
      </c>
      <c r="BL97" s="41">
        <v>232700</v>
      </c>
      <c r="BM97" s="41">
        <v>232500</v>
      </c>
      <c r="BN97" s="41">
        <v>231200</v>
      </c>
      <c r="BO97" s="41">
        <v>231700</v>
      </c>
      <c r="BP97" s="41">
        <v>234200</v>
      </c>
      <c r="BQ97" s="41">
        <v>235100</v>
      </c>
      <c r="BR97" s="41">
        <v>235300</v>
      </c>
      <c r="BS97" s="41">
        <v>234700</v>
      </c>
      <c r="BT97" s="41">
        <v>233400</v>
      </c>
      <c r="BU97" s="41">
        <v>231300</v>
      </c>
      <c r="BV97" s="41">
        <v>227600</v>
      </c>
      <c r="BW97" s="41">
        <v>222600</v>
      </c>
      <c r="BX97" s="41">
        <v>219100</v>
      </c>
      <c r="BY97" s="41">
        <v>218300</v>
      </c>
      <c r="BZ97" s="41">
        <v>218100</v>
      </c>
      <c r="CA97" s="41">
        <v>217700</v>
      </c>
      <c r="CB97" s="41">
        <v>218500</v>
      </c>
      <c r="CC97" s="41">
        <v>219500</v>
      </c>
      <c r="CD97" s="41">
        <v>219500</v>
      </c>
      <c r="CE97" s="41">
        <v>218900</v>
      </c>
      <c r="CF97" s="41">
        <v>217500</v>
      </c>
      <c r="CG97" s="41">
        <v>214400</v>
      </c>
      <c r="CH97" s="41">
        <v>211400</v>
      </c>
      <c r="CI97" s="41">
        <v>209000</v>
      </c>
      <c r="CJ97" s="41">
        <v>206900</v>
      </c>
      <c r="CK97" s="41">
        <v>205600</v>
      </c>
      <c r="CL97" s="41">
        <v>205700</v>
      </c>
      <c r="CM97" s="41">
        <v>205800</v>
      </c>
      <c r="CN97" s="41">
        <v>205900</v>
      </c>
      <c r="CO97" s="41">
        <v>207300</v>
      </c>
      <c r="CP97" s="41">
        <v>208100</v>
      </c>
      <c r="CQ97" s="41">
        <v>208900</v>
      </c>
      <c r="CR97" s="41">
        <v>210200</v>
      </c>
      <c r="CS97" s="41">
        <v>212100</v>
      </c>
      <c r="CT97" s="41">
        <v>214700</v>
      </c>
      <c r="CU97" s="41">
        <v>219700</v>
      </c>
      <c r="CV97" s="41">
        <v>224500</v>
      </c>
      <c r="CW97" s="41">
        <v>230300</v>
      </c>
      <c r="CX97" s="41">
        <v>236000</v>
      </c>
      <c r="CY97" s="41">
        <v>241100</v>
      </c>
      <c r="CZ97" s="41">
        <v>247400</v>
      </c>
      <c r="DA97" s="41">
        <v>257000</v>
      </c>
      <c r="DB97" s="41">
        <v>266000</v>
      </c>
      <c r="DC97" s="41">
        <v>274100</v>
      </c>
      <c r="DD97" s="41">
        <v>283300</v>
      </c>
      <c r="DE97" s="41">
        <v>294700</v>
      </c>
      <c r="DF97" s="41">
        <v>304100</v>
      </c>
      <c r="DG97" s="41">
        <v>309800</v>
      </c>
      <c r="DH97" s="41">
        <v>314000</v>
      </c>
      <c r="DI97" s="41">
        <v>318800</v>
      </c>
      <c r="DJ97" s="41">
        <v>324700</v>
      </c>
      <c r="DK97" s="41">
        <v>330100</v>
      </c>
      <c r="DL97" s="41">
        <v>332200</v>
      </c>
      <c r="DM97" s="41">
        <v>330200</v>
      </c>
      <c r="DN97" s="41">
        <v>328300</v>
      </c>
      <c r="DO97" s="41">
        <v>330800</v>
      </c>
      <c r="DP97" s="41">
        <v>334500</v>
      </c>
    </row>
    <row r="98" spans="1:120">
      <c r="A98" s="41">
        <v>90024</v>
      </c>
      <c r="B98" s="41" t="s">
        <v>394</v>
      </c>
      <c r="C98" s="41" t="s">
        <v>66</v>
      </c>
      <c r="D98" s="41" t="s">
        <v>394</v>
      </c>
      <c r="E98" s="41" t="s">
        <v>394</v>
      </c>
      <c r="F98" s="41">
        <v>677700</v>
      </c>
      <c r="G98" s="41">
        <v>686100</v>
      </c>
      <c r="H98" s="41">
        <v>692000</v>
      </c>
      <c r="I98" s="41">
        <v>697100</v>
      </c>
      <c r="J98" s="41">
        <v>702300</v>
      </c>
      <c r="K98" s="41">
        <v>707100</v>
      </c>
      <c r="L98" s="41">
        <v>712300</v>
      </c>
      <c r="M98" s="41">
        <v>720100</v>
      </c>
      <c r="N98" s="41">
        <v>729100</v>
      </c>
      <c r="O98" s="41">
        <v>740000</v>
      </c>
      <c r="P98" s="41">
        <v>747300</v>
      </c>
      <c r="Q98" s="41">
        <v>747800</v>
      </c>
      <c r="R98" s="41">
        <v>748600</v>
      </c>
      <c r="S98" s="41">
        <v>753600</v>
      </c>
      <c r="T98" s="41">
        <v>758000</v>
      </c>
      <c r="U98" s="41">
        <v>763100</v>
      </c>
      <c r="V98" s="41">
        <v>767600</v>
      </c>
      <c r="W98" s="41">
        <v>770400</v>
      </c>
      <c r="X98" s="41">
        <v>770700</v>
      </c>
      <c r="Y98" s="41">
        <v>766700</v>
      </c>
      <c r="Z98" s="41">
        <v>757500</v>
      </c>
      <c r="AA98" s="41">
        <v>742800</v>
      </c>
      <c r="AB98" s="41">
        <v>730500</v>
      </c>
      <c r="AC98" s="41">
        <v>728900</v>
      </c>
      <c r="AD98" s="41">
        <v>731400</v>
      </c>
      <c r="AE98" s="41">
        <v>730900</v>
      </c>
      <c r="AF98" s="41">
        <v>732800</v>
      </c>
      <c r="AG98" s="41">
        <v>737200</v>
      </c>
      <c r="AH98" s="41">
        <v>740000</v>
      </c>
      <c r="AI98" s="41">
        <v>741500</v>
      </c>
      <c r="AJ98" s="41">
        <v>741900</v>
      </c>
      <c r="AK98" s="41">
        <v>739800</v>
      </c>
      <c r="AL98" s="41">
        <v>738100</v>
      </c>
      <c r="AM98" s="41">
        <v>738500</v>
      </c>
      <c r="AN98" s="41">
        <v>736000</v>
      </c>
      <c r="AO98" s="41">
        <v>727700</v>
      </c>
      <c r="AP98" s="41">
        <v>718100</v>
      </c>
      <c r="AQ98" s="41">
        <v>710400</v>
      </c>
      <c r="AR98" s="41">
        <v>701400</v>
      </c>
      <c r="AS98" s="41">
        <v>690900</v>
      </c>
      <c r="AT98" s="41">
        <v>680000</v>
      </c>
      <c r="AU98" s="41">
        <v>668100</v>
      </c>
      <c r="AV98" s="41">
        <v>656100</v>
      </c>
      <c r="AW98" s="41">
        <v>650300</v>
      </c>
      <c r="AX98" s="41">
        <v>650400</v>
      </c>
      <c r="AY98" s="41">
        <v>654600</v>
      </c>
      <c r="AZ98" s="41">
        <v>657600</v>
      </c>
      <c r="BA98" s="41">
        <v>659900</v>
      </c>
      <c r="BB98" s="41">
        <v>659800</v>
      </c>
      <c r="BC98" s="41">
        <v>656500</v>
      </c>
      <c r="BD98" s="41">
        <v>648800</v>
      </c>
      <c r="BE98" s="41">
        <v>642700</v>
      </c>
      <c r="BF98" s="41">
        <v>640500</v>
      </c>
      <c r="BG98" s="41">
        <v>639000</v>
      </c>
      <c r="BH98" s="41">
        <v>636900</v>
      </c>
      <c r="BI98" s="41">
        <v>637300</v>
      </c>
      <c r="BJ98" s="41">
        <v>640800</v>
      </c>
      <c r="BK98" s="41">
        <v>644400</v>
      </c>
      <c r="BL98" s="41">
        <v>649500</v>
      </c>
      <c r="BM98" s="41">
        <v>655800</v>
      </c>
      <c r="BN98" s="41">
        <v>658500</v>
      </c>
      <c r="BO98" s="41">
        <v>658400</v>
      </c>
      <c r="BP98" s="41">
        <v>660500</v>
      </c>
      <c r="BQ98" s="41">
        <v>659500</v>
      </c>
      <c r="BR98" s="41">
        <v>654200</v>
      </c>
      <c r="BS98" s="41">
        <v>653300</v>
      </c>
      <c r="BT98" s="41">
        <v>652100</v>
      </c>
      <c r="BU98" s="41">
        <v>642300</v>
      </c>
      <c r="BV98" s="41">
        <v>632300</v>
      </c>
      <c r="BW98" s="41">
        <v>629000</v>
      </c>
      <c r="BX98" s="41">
        <v>628600</v>
      </c>
      <c r="BY98" s="41">
        <v>624200</v>
      </c>
      <c r="BZ98" s="41">
        <v>615400</v>
      </c>
      <c r="CA98" s="41">
        <v>607100</v>
      </c>
      <c r="CB98" s="41">
        <v>603300</v>
      </c>
      <c r="CC98" s="41">
        <v>602000</v>
      </c>
      <c r="CD98" s="41">
        <v>600500</v>
      </c>
      <c r="CE98" s="41">
        <v>597700</v>
      </c>
      <c r="CF98" s="41">
        <v>594400</v>
      </c>
      <c r="CG98" s="41">
        <v>591400</v>
      </c>
      <c r="CH98" s="41">
        <v>588800</v>
      </c>
      <c r="CI98" s="41">
        <v>580800</v>
      </c>
      <c r="CJ98" s="41">
        <v>571800</v>
      </c>
      <c r="CK98" s="41">
        <v>568300</v>
      </c>
      <c r="CL98" s="41">
        <v>570900</v>
      </c>
      <c r="CM98" s="41">
        <v>574200</v>
      </c>
      <c r="CN98" s="41">
        <v>578100</v>
      </c>
      <c r="CO98" s="41">
        <v>586700</v>
      </c>
      <c r="CP98" s="41">
        <v>597300</v>
      </c>
      <c r="CQ98" s="41">
        <v>603300</v>
      </c>
      <c r="CR98" s="41">
        <v>608600</v>
      </c>
      <c r="CS98" s="41">
        <v>617200</v>
      </c>
      <c r="CT98" s="41">
        <v>621800</v>
      </c>
      <c r="CU98" s="41">
        <v>624500</v>
      </c>
      <c r="CV98" s="41">
        <v>628400</v>
      </c>
      <c r="CW98" s="41">
        <v>632100</v>
      </c>
      <c r="CX98" s="41">
        <v>646700</v>
      </c>
      <c r="CY98" s="41">
        <v>665000</v>
      </c>
      <c r="CZ98" s="41">
        <v>669200</v>
      </c>
      <c r="DA98" s="41">
        <v>666200</v>
      </c>
      <c r="DB98" s="41">
        <v>673300</v>
      </c>
      <c r="DC98" s="41">
        <v>684600</v>
      </c>
      <c r="DD98" s="41">
        <v>690600</v>
      </c>
      <c r="DE98" s="41">
        <v>693600</v>
      </c>
      <c r="DF98" s="41">
        <v>699700</v>
      </c>
      <c r="DG98" s="41">
        <v>709900</v>
      </c>
      <c r="DH98" s="41">
        <v>721000</v>
      </c>
      <c r="DI98" s="41">
        <v>729300</v>
      </c>
      <c r="DJ98" s="41">
        <v>734000</v>
      </c>
      <c r="DK98" s="41">
        <v>741600</v>
      </c>
      <c r="DL98" s="41">
        <v>752800</v>
      </c>
      <c r="DM98" s="41">
        <v>760200</v>
      </c>
      <c r="DN98" s="41">
        <v>763800</v>
      </c>
      <c r="DO98" s="41">
        <v>766800</v>
      </c>
      <c r="DP98" s="41">
        <v>770000</v>
      </c>
    </row>
    <row r="99" spans="1:120">
      <c r="A99" s="41">
        <v>92020</v>
      </c>
      <c r="B99" s="41" t="s">
        <v>422</v>
      </c>
      <c r="C99" s="41" t="s">
        <v>66</v>
      </c>
      <c r="D99" s="41" t="s">
        <v>402</v>
      </c>
      <c r="E99" s="41" t="s">
        <v>402</v>
      </c>
      <c r="F99" s="41">
        <v>360200</v>
      </c>
      <c r="G99" s="41">
        <v>360500</v>
      </c>
      <c r="H99" s="41">
        <v>361900</v>
      </c>
      <c r="I99" s="41">
        <v>362000</v>
      </c>
      <c r="J99" s="41">
        <v>362100</v>
      </c>
      <c r="K99" s="41">
        <v>362700</v>
      </c>
      <c r="L99" s="41">
        <v>361000</v>
      </c>
      <c r="M99" s="41">
        <v>357700</v>
      </c>
      <c r="N99" s="41">
        <v>356100</v>
      </c>
      <c r="O99" s="41">
        <v>358000</v>
      </c>
      <c r="P99" s="41">
        <v>360500</v>
      </c>
      <c r="Q99" s="41">
        <v>362400</v>
      </c>
      <c r="R99" s="41">
        <v>362100</v>
      </c>
      <c r="S99" s="41">
        <v>360800</v>
      </c>
      <c r="T99" s="41">
        <v>359500</v>
      </c>
      <c r="U99" s="41">
        <v>356900</v>
      </c>
      <c r="V99" s="41">
        <v>352200</v>
      </c>
      <c r="W99" s="41">
        <v>350400</v>
      </c>
      <c r="X99" s="41">
        <v>353800</v>
      </c>
      <c r="Y99" s="41">
        <v>358100</v>
      </c>
      <c r="Z99" s="41">
        <v>357800</v>
      </c>
      <c r="AA99" s="41">
        <v>353200</v>
      </c>
      <c r="AB99" s="41">
        <v>346800</v>
      </c>
      <c r="AC99" s="41">
        <v>342600</v>
      </c>
      <c r="AD99" s="41">
        <v>342000</v>
      </c>
      <c r="AE99" s="41">
        <v>343600</v>
      </c>
      <c r="AF99" s="41">
        <v>343500</v>
      </c>
      <c r="AG99" s="41">
        <v>340900</v>
      </c>
      <c r="AH99" s="41">
        <v>340600</v>
      </c>
      <c r="AI99" s="41">
        <v>341400</v>
      </c>
      <c r="AJ99" s="41">
        <v>339600</v>
      </c>
      <c r="AK99" s="41">
        <v>334400</v>
      </c>
      <c r="AL99" s="41">
        <v>329400</v>
      </c>
      <c r="AM99" s="41">
        <v>324400</v>
      </c>
      <c r="AN99" s="41">
        <v>319100</v>
      </c>
      <c r="AO99" s="41">
        <v>315000</v>
      </c>
      <c r="AP99" s="41">
        <v>311400</v>
      </c>
      <c r="AQ99" s="41">
        <v>305300</v>
      </c>
      <c r="AR99" s="41">
        <v>296600</v>
      </c>
      <c r="AS99" s="41">
        <v>289200</v>
      </c>
      <c r="AT99" s="41">
        <v>282200</v>
      </c>
      <c r="AU99" s="41">
        <v>275300</v>
      </c>
      <c r="AV99" s="41">
        <v>268900</v>
      </c>
      <c r="AW99" s="41">
        <v>262400</v>
      </c>
      <c r="AX99" s="41">
        <v>254900</v>
      </c>
      <c r="AY99" s="41">
        <v>247200</v>
      </c>
      <c r="AZ99" s="41">
        <v>240200</v>
      </c>
      <c r="BA99" s="41">
        <v>234400</v>
      </c>
      <c r="BB99" s="41">
        <v>229500</v>
      </c>
      <c r="BC99" s="41">
        <v>221500</v>
      </c>
      <c r="BD99" s="41">
        <v>212100</v>
      </c>
      <c r="BE99" s="41">
        <v>205300</v>
      </c>
      <c r="BF99" s="41">
        <v>200200</v>
      </c>
      <c r="BG99" s="41">
        <v>194300</v>
      </c>
      <c r="BH99" s="41">
        <v>188700</v>
      </c>
      <c r="BI99" s="41">
        <v>185400</v>
      </c>
      <c r="BJ99" s="41">
        <v>185300</v>
      </c>
      <c r="BK99" s="41">
        <v>186600</v>
      </c>
      <c r="BL99" s="41">
        <v>187600</v>
      </c>
      <c r="BM99" s="41">
        <v>186400</v>
      </c>
      <c r="BN99" s="41">
        <v>184900</v>
      </c>
      <c r="BO99" s="41">
        <v>184600</v>
      </c>
      <c r="BP99" s="41">
        <v>185200</v>
      </c>
      <c r="BQ99" s="41">
        <v>186100</v>
      </c>
      <c r="BR99" s="41">
        <v>186300</v>
      </c>
      <c r="BS99" s="41">
        <v>186000</v>
      </c>
      <c r="BT99" s="41">
        <v>185900</v>
      </c>
      <c r="BU99" s="41">
        <v>185000</v>
      </c>
      <c r="BV99" s="41">
        <v>181300</v>
      </c>
      <c r="BW99" s="41">
        <v>181300</v>
      </c>
      <c r="BX99" s="41">
        <v>185600</v>
      </c>
      <c r="BY99" s="41">
        <v>187500</v>
      </c>
      <c r="BZ99" s="41">
        <v>184900</v>
      </c>
      <c r="CA99" s="41">
        <v>184600</v>
      </c>
      <c r="CB99" s="41">
        <v>186400</v>
      </c>
      <c r="CC99" s="41">
        <v>186500</v>
      </c>
      <c r="CD99" s="41">
        <v>186000</v>
      </c>
      <c r="CE99" s="41">
        <v>186700</v>
      </c>
      <c r="CF99" s="41">
        <v>187900</v>
      </c>
      <c r="CG99" s="41">
        <v>188400</v>
      </c>
      <c r="CH99" s="41">
        <v>188300</v>
      </c>
      <c r="CI99" s="41">
        <v>187900</v>
      </c>
      <c r="CJ99" s="41">
        <v>185900</v>
      </c>
      <c r="CK99" s="41">
        <v>184100</v>
      </c>
      <c r="CL99" s="41">
        <v>184700</v>
      </c>
      <c r="CM99" s="41">
        <v>187300</v>
      </c>
      <c r="CN99" s="41">
        <v>188100</v>
      </c>
      <c r="CO99" s="41">
        <v>189000</v>
      </c>
      <c r="CP99" s="41">
        <v>189600</v>
      </c>
      <c r="CQ99" s="41">
        <v>190200</v>
      </c>
      <c r="CR99" s="41">
        <v>191200</v>
      </c>
      <c r="CS99" s="41">
        <v>194500</v>
      </c>
      <c r="CT99" s="41">
        <v>198500</v>
      </c>
      <c r="CU99" s="41">
        <v>201000</v>
      </c>
      <c r="CV99" s="41">
        <v>200400</v>
      </c>
      <c r="CW99" s="41">
        <v>200500</v>
      </c>
      <c r="CX99" s="41">
        <v>203200</v>
      </c>
      <c r="CY99" s="41">
        <v>206800</v>
      </c>
      <c r="CZ99" s="41">
        <v>212300</v>
      </c>
      <c r="DA99" s="41">
        <v>220000</v>
      </c>
      <c r="DB99" s="41">
        <v>227800</v>
      </c>
      <c r="DC99" s="41">
        <v>232300</v>
      </c>
      <c r="DD99" s="41">
        <v>233300</v>
      </c>
      <c r="DE99" s="41">
        <v>233500</v>
      </c>
      <c r="DF99" s="41">
        <v>235300</v>
      </c>
      <c r="DG99" s="41">
        <v>235100</v>
      </c>
      <c r="DH99" s="41">
        <v>235500</v>
      </c>
      <c r="DI99" s="41">
        <v>240200</v>
      </c>
      <c r="DJ99" s="41">
        <v>246000</v>
      </c>
      <c r="DK99" s="41">
        <v>249800</v>
      </c>
      <c r="DL99" s="41">
        <v>253100</v>
      </c>
      <c r="DM99" s="41">
        <v>254400</v>
      </c>
      <c r="DN99" s="41">
        <v>257000</v>
      </c>
      <c r="DO99" s="41">
        <v>260700</v>
      </c>
      <c r="DP99" s="41">
        <v>262500</v>
      </c>
    </row>
    <row r="100" spans="1:120">
      <c r="A100" s="41">
        <v>94553</v>
      </c>
      <c r="B100" s="41" t="s">
        <v>123</v>
      </c>
      <c r="C100" s="41" t="s">
        <v>66</v>
      </c>
      <c r="D100" s="41" t="s">
        <v>65</v>
      </c>
      <c r="E100" s="41" t="s">
        <v>342</v>
      </c>
      <c r="F100" s="41">
        <v>380300</v>
      </c>
      <c r="G100" s="41">
        <v>386300</v>
      </c>
      <c r="H100" s="41">
        <v>393000</v>
      </c>
      <c r="I100" s="41">
        <v>400000</v>
      </c>
      <c r="J100" s="41">
        <v>407300</v>
      </c>
      <c r="K100" s="41">
        <v>413800</v>
      </c>
      <c r="L100" s="41">
        <v>418700</v>
      </c>
      <c r="M100" s="41">
        <v>422300</v>
      </c>
      <c r="N100" s="41">
        <v>426200</v>
      </c>
      <c r="O100" s="41">
        <v>430400</v>
      </c>
      <c r="P100" s="41">
        <v>433200</v>
      </c>
      <c r="Q100" s="41">
        <v>434600</v>
      </c>
      <c r="R100" s="41">
        <v>434200</v>
      </c>
      <c r="S100" s="41">
        <v>432300</v>
      </c>
      <c r="T100" s="41">
        <v>430300</v>
      </c>
      <c r="U100" s="41">
        <v>429500</v>
      </c>
      <c r="V100" s="41">
        <v>428700</v>
      </c>
      <c r="W100" s="41">
        <v>427200</v>
      </c>
      <c r="X100" s="41">
        <v>425900</v>
      </c>
      <c r="Y100" s="41">
        <v>424200</v>
      </c>
      <c r="Z100" s="41">
        <v>420700</v>
      </c>
      <c r="AA100" s="41">
        <v>417100</v>
      </c>
      <c r="AB100" s="41">
        <v>413700</v>
      </c>
      <c r="AC100" s="41">
        <v>408300</v>
      </c>
      <c r="AD100" s="41">
        <v>403100</v>
      </c>
      <c r="AE100" s="41">
        <v>400600</v>
      </c>
      <c r="AF100" s="41">
        <v>399800</v>
      </c>
      <c r="AG100" s="41">
        <v>398100</v>
      </c>
      <c r="AH100" s="41">
        <v>396100</v>
      </c>
      <c r="AI100" s="41">
        <v>394300</v>
      </c>
      <c r="AJ100" s="41">
        <v>392300</v>
      </c>
      <c r="AK100" s="41">
        <v>389300</v>
      </c>
      <c r="AL100" s="41">
        <v>383600</v>
      </c>
      <c r="AM100" s="41">
        <v>372800</v>
      </c>
      <c r="AN100" s="41">
        <v>360600</v>
      </c>
      <c r="AO100" s="41">
        <v>350300</v>
      </c>
      <c r="AP100" s="41">
        <v>339900</v>
      </c>
      <c r="AQ100" s="41">
        <v>327300</v>
      </c>
      <c r="AR100" s="41">
        <v>314700</v>
      </c>
      <c r="AS100" s="41">
        <v>303700</v>
      </c>
      <c r="AT100" s="41">
        <v>295700</v>
      </c>
      <c r="AU100" s="41">
        <v>288400</v>
      </c>
      <c r="AV100" s="41">
        <v>280000</v>
      </c>
      <c r="AW100" s="41">
        <v>270900</v>
      </c>
      <c r="AX100" s="41">
        <v>263900</v>
      </c>
      <c r="AY100" s="41">
        <v>258800</v>
      </c>
      <c r="AZ100" s="41">
        <v>255200</v>
      </c>
      <c r="BA100" s="41">
        <v>254800</v>
      </c>
      <c r="BB100" s="41">
        <v>256600</v>
      </c>
      <c r="BC100" s="41">
        <v>256800</v>
      </c>
      <c r="BD100" s="41">
        <v>252700</v>
      </c>
      <c r="BE100" s="41">
        <v>247300</v>
      </c>
      <c r="BF100" s="41">
        <v>242600</v>
      </c>
      <c r="BG100" s="41">
        <v>238500</v>
      </c>
      <c r="BH100" s="41">
        <v>234500</v>
      </c>
      <c r="BI100" s="41">
        <v>231700</v>
      </c>
      <c r="BJ100" s="41">
        <v>228900</v>
      </c>
      <c r="BK100" s="41">
        <v>226500</v>
      </c>
      <c r="BL100" s="41">
        <v>225300</v>
      </c>
      <c r="BM100" s="41">
        <v>223300</v>
      </c>
      <c r="BN100" s="41">
        <v>220700</v>
      </c>
      <c r="BO100" s="41">
        <v>220200</v>
      </c>
      <c r="BP100" s="41">
        <v>220100</v>
      </c>
      <c r="BQ100" s="41">
        <v>219200</v>
      </c>
      <c r="BR100" s="41">
        <v>217900</v>
      </c>
      <c r="BS100" s="41">
        <v>216700</v>
      </c>
      <c r="BT100" s="41">
        <v>214100</v>
      </c>
      <c r="BU100" s="41">
        <v>210800</v>
      </c>
      <c r="BV100" s="41">
        <v>209500</v>
      </c>
      <c r="BW100" s="41">
        <v>210700</v>
      </c>
      <c r="BX100" s="41">
        <v>210700</v>
      </c>
      <c r="BY100" s="41">
        <v>209600</v>
      </c>
      <c r="BZ100" s="41">
        <v>207400</v>
      </c>
      <c r="CA100" s="41">
        <v>206000</v>
      </c>
      <c r="CB100" s="41">
        <v>204800</v>
      </c>
      <c r="CC100" s="41">
        <v>202100</v>
      </c>
      <c r="CD100" s="41">
        <v>196600</v>
      </c>
      <c r="CE100" s="41">
        <v>190900</v>
      </c>
      <c r="CF100" s="41">
        <v>186400</v>
      </c>
      <c r="CG100" s="41">
        <v>184200</v>
      </c>
      <c r="CH100" s="41">
        <v>181500</v>
      </c>
      <c r="CI100" s="41">
        <v>179200</v>
      </c>
      <c r="CJ100" s="41">
        <v>177900</v>
      </c>
      <c r="CK100" s="41">
        <v>176800</v>
      </c>
      <c r="CL100" s="41">
        <v>175700</v>
      </c>
      <c r="CM100" s="41">
        <v>174600</v>
      </c>
      <c r="CN100" s="41">
        <v>174800</v>
      </c>
      <c r="CO100" s="41">
        <v>177200</v>
      </c>
      <c r="CP100" s="41">
        <v>181200</v>
      </c>
      <c r="CQ100" s="41">
        <v>185300</v>
      </c>
      <c r="CR100" s="41">
        <v>191200</v>
      </c>
      <c r="CS100" s="41">
        <v>195900</v>
      </c>
      <c r="CT100" s="41">
        <v>199300</v>
      </c>
      <c r="CU100" s="41">
        <v>202600</v>
      </c>
      <c r="CV100" s="41">
        <v>207300</v>
      </c>
      <c r="CW100" s="41">
        <v>211200</v>
      </c>
      <c r="CX100" s="41">
        <v>215900</v>
      </c>
      <c r="CY100" s="41">
        <v>221000</v>
      </c>
      <c r="CZ100" s="41">
        <v>226500</v>
      </c>
      <c r="DA100" s="41">
        <v>232400</v>
      </c>
      <c r="DB100" s="41">
        <v>239300</v>
      </c>
      <c r="DC100" s="41">
        <v>245500</v>
      </c>
      <c r="DD100" s="41">
        <v>251100</v>
      </c>
      <c r="DE100" s="41">
        <v>257200</v>
      </c>
      <c r="DF100" s="41">
        <v>262300</v>
      </c>
      <c r="DG100" s="41">
        <v>264000</v>
      </c>
      <c r="DH100" s="41">
        <v>263600</v>
      </c>
      <c r="DI100" s="41">
        <v>264900</v>
      </c>
      <c r="DJ100" s="41">
        <v>268400</v>
      </c>
      <c r="DK100" s="41">
        <v>272100</v>
      </c>
      <c r="DL100" s="41">
        <v>279400</v>
      </c>
      <c r="DM100" s="41">
        <v>287900</v>
      </c>
      <c r="DN100" s="41">
        <v>295000</v>
      </c>
      <c r="DO100" s="41">
        <v>300600</v>
      </c>
      <c r="DP100" s="41">
        <v>306600</v>
      </c>
    </row>
    <row r="101" spans="1:120">
      <c r="A101" s="41">
        <v>95648</v>
      </c>
      <c r="B101" s="41" t="s">
        <v>459</v>
      </c>
      <c r="C101" s="41" t="s">
        <v>66</v>
      </c>
      <c r="D101" s="41" t="s">
        <v>406</v>
      </c>
      <c r="E101" s="41" t="s">
        <v>446</v>
      </c>
      <c r="F101" s="41">
        <v>418600</v>
      </c>
      <c r="G101" s="41">
        <v>425900</v>
      </c>
      <c r="H101" s="41">
        <v>432700</v>
      </c>
      <c r="I101" s="41">
        <v>440200</v>
      </c>
      <c r="J101" s="41">
        <v>445000</v>
      </c>
      <c r="K101" s="41">
        <v>446500</v>
      </c>
      <c r="L101" s="41">
        <v>448700</v>
      </c>
      <c r="M101" s="41">
        <v>451600</v>
      </c>
      <c r="N101" s="41">
        <v>454200</v>
      </c>
      <c r="O101" s="41">
        <v>455400</v>
      </c>
      <c r="P101" s="41">
        <v>456900</v>
      </c>
      <c r="Q101" s="41">
        <v>457300</v>
      </c>
      <c r="R101" s="41">
        <v>456300</v>
      </c>
      <c r="S101" s="41">
        <v>454600</v>
      </c>
      <c r="T101" s="41">
        <v>451900</v>
      </c>
      <c r="U101" s="41">
        <v>448100</v>
      </c>
      <c r="V101" s="41">
        <v>445300</v>
      </c>
      <c r="W101" s="41">
        <v>443500</v>
      </c>
      <c r="X101" s="41">
        <v>440700</v>
      </c>
      <c r="Y101" s="41">
        <v>437600</v>
      </c>
      <c r="Z101" s="41">
        <v>434600</v>
      </c>
      <c r="AA101" s="41">
        <v>433100</v>
      </c>
      <c r="AB101" s="41">
        <v>433500</v>
      </c>
      <c r="AC101" s="41">
        <v>432800</v>
      </c>
      <c r="AD101" s="41">
        <v>429600</v>
      </c>
      <c r="AE101" s="41">
        <v>426900</v>
      </c>
      <c r="AF101" s="41">
        <v>425300</v>
      </c>
      <c r="AG101" s="41">
        <v>423000</v>
      </c>
      <c r="AH101" s="41">
        <v>420700</v>
      </c>
      <c r="AI101" s="41">
        <v>418800</v>
      </c>
      <c r="AJ101" s="41">
        <v>413900</v>
      </c>
      <c r="AK101" s="41">
        <v>407000</v>
      </c>
      <c r="AL101" s="41">
        <v>404300</v>
      </c>
      <c r="AM101" s="41">
        <v>407200</v>
      </c>
      <c r="AN101" s="41">
        <v>409100</v>
      </c>
      <c r="AO101" s="41">
        <v>407200</v>
      </c>
      <c r="AP101" s="41">
        <v>401500</v>
      </c>
      <c r="AQ101" s="41">
        <v>393700</v>
      </c>
      <c r="AR101" s="41">
        <v>386400</v>
      </c>
      <c r="AS101" s="41">
        <v>381300</v>
      </c>
      <c r="AT101" s="41">
        <v>377900</v>
      </c>
      <c r="AU101" s="41">
        <v>375800</v>
      </c>
      <c r="AV101" s="41">
        <v>375100</v>
      </c>
      <c r="AW101" s="41">
        <v>375700</v>
      </c>
      <c r="AX101" s="41">
        <v>375300</v>
      </c>
      <c r="AY101" s="41">
        <v>370900</v>
      </c>
      <c r="AZ101" s="41">
        <v>362800</v>
      </c>
      <c r="BA101" s="41">
        <v>357100</v>
      </c>
      <c r="BB101" s="41">
        <v>356400</v>
      </c>
      <c r="BC101" s="41">
        <v>356000</v>
      </c>
      <c r="BD101" s="41">
        <v>352800</v>
      </c>
      <c r="BE101" s="41">
        <v>349400</v>
      </c>
      <c r="BF101" s="41">
        <v>346300</v>
      </c>
      <c r="BG101" s="41">
        <v>344400</v>
      </c>
      <c r="BH101" s="41">
        <v>343900</v>
      </c>
      <c r="BI101" s="41">
        <v>343400</v>
      </c>
      <c r="BJ101" s="41">
        <v>342300</v>
      </c>
      <c r="BK101" s="41">
        <v>341300</v>
      </c>
      <c r="BL101" s="41">
        <v>340900</v>
      </c>
      <c r="BM101" s="41">
        <v>338400</v>
      </c>
      <c r="BN101" s="41">
        <v>333800</v>
      </c>
      <c r="BO101" s="41">
        <v>334000</v>
      </c>
      <c r="BP101" s="41">
        <v>339800</v>
      </c>
      <c r="BQ101" s="41">
        <v>341900</v>
      </c>
      <c r="BR101" s="41">
        <v>339800</v>
      </c>
      <c r="BS101" s="41">
        <v>339100</v>
      </c>
      <c r="BT101" s="41">
        <v>340700</v>
      </c>
      <c r="BU101" s="41">
        <v>340800</v>
      </c>
      <c r="BV101" s="41">
        <v>337800</v>
      </c>
      <c r="BW101" s="41">
        <v>332700</v>
      </c>
      <c r="BX101" s="41">
        <v>329300</v>
      </c>
      <c r="BY101" s="41">
        <v>329800</v>
      </c>
      <c r="BZ101" s="41">
        <v>331300</v>
      </c>
      <c r="CA101" s="41">
        <v>329100</v>
      </c>
      <c r="CB101" s="41">
        <v>325000</v>
      </c>
      <c r="CC101" s="41">
        <v>324400</v>
      </c>
      <c r="CD101" s="41">
        <v>324200</v>
      </c>
      <c r="CE101" s="41">
        <v>321800</v>
      </c>
      <c r="CF101" s="41">
        <v>319300</v>
      </c>
      <c r="CG101" s="41">
        <v>319200</v>
      </c>
      <c r="CH101" s="41">
        <v>318400</v>
      </c>
      <c r="CI101" s="41">
        <v>316300</v>
      </c>
      <c r="CJ101" s="41">
        <v>314600</v>
      </c>
      <c r="CK101" s="41">
        <v>315000</v>
      </c>
      <c r="CL101" s="41">
        <v>317300</v>
      </c>
      <c r="CM101" s="41">
        <v>319000</v>
      </c>
      <c r="CN101" s="41">
        <v>320600</v>
      </c>
      <c r="CO101" s="41">
        <v>323000</v>
      </c>
      <c r="CP101" s="41">
        <v>326100</v>
      </c>
      <c r="CQ101" s="41">
        <v>328100</v>
      </c>
      <c r="CR101" s="41">
        <v>331400</v>
      </c>
      <c r="CS101" s="41">
        <v>334200</v>
      </c>
      <c r="CT101" s="41">
        <v>338300</v>
      </c>
      <c r="CU101" s="41">
        <v>345600</v>
      </c>
      <c r="CV101" s="41">
        <v>354300</v>
      </c>
      <c r="CW101" s="41">
        <v>360600</v>
      </c>
      <c r="CX101" s="41">
        <v>368900</v>
      </c>
      <c r="CY101" s="41">
        <v>376800</v>
      </c>
      <c r="CZ101" s="41">
        <v>383200</v>
      </c>
      <c r="DA101" s="41">
        <v>392800</v>
      </c>
      <c r="DB101" s="41">
        <v>403800</v>
      </c>
      <c r="DC101" s="41">
        <v>409300</v>
      </c>
      <c r="DD101" s="41">
        <v>410800</v>
      </c>
      <c r="DE101" s="41">
        <v>413800</v>
      </c>
      <c r="DF101" s="41">
        <v>417900</v>
      </c>
      <c r="DG101" s="41">
        <v>418200</v>
      </c>
      <c r="DH101" s="41">
        <v>416800</v>
      </c>
      <c r="DI101" s="41">
        <v>417800</v>
      </c>
      <c r="DJ101" s="41">
        <v>416300</v>
      </c>
      <c r="DK101" s="41">
        <v>417500</v>
      </c>
      <c r="DL101" s="41">
        <v>419500</v>
      </c>
      <c r="DM101" s="41">
        <v>418700</v>
      </c>
      <c r="DN101" s="41">
        <v>418000</v>
      </c>
      <c r="DO101" s="41">
        <v>420800</v>
      </c>
      <c r="DP101" s="41">
        <v>421300</v>
      </c>
    </row>
    <row r="102" spans="1:120">
      <c r="A102" s="41">
        <v>94015</v>
      </c>
      <c r="B102" s="41" t="s">
        <v>124</v>
      </c>
      <c r="C102" s="41" t="s">
        <v>66</v>
      </c>
      <c r="D102" s="41" t="s">
        <v>65</v>
      </c>
      <c r="E102" s="41" t="s">
        <v>114</v>
      </c>
      <c r="F102" s="41">
        <v>623800</v>
      </c>
      <c r="G102" s="41">
        <v>633800</v>
      </c>
      <c r="H102" s="41">
        <v>643100</v>
      </c>
      <c r="I102" s="41">
        <v>649600</v>
      </c>
      <c r="J102" s="41">
        <v>653700</v>
      </c>
      <c r="K102" s="41">
        <v>656800</v>
      </c>
      <c r="L102" s="41">
        <v>659000</v>
      </c>
      <c r="M102" s="41">
        <v>659700</v>
      </c>
      <c r="N102" s="41">
        <v>658300</v>
      </c>
      <c r="O102" s="41">
        <v>656900</v>
      </c>
      <c r="P102" s="41">
        <v>657200</v>
      </c>
      <c r="Q102" s="41">
        <v>656000</v>
      </c>
      <c r="R102" s="41">
        <v>651500</v>
      </c>
      <c r="S102" s="41">
        <v>645900</v>
      </c>
      <c r="T102" s="41">
        <v>640100</v>
      </c>
      <c r="U102" s="41">
        <v>635500</v>
      </c>
      <c r="V102" s="41">
        <v>636100</v>
      </c>
      <c r="W102" s="41">
        <v>638500</v>
      </c>
      <c r="X102" s="41">
        <v>640000</v>
      </c>
      <c r="Y102" s="41">
        <v>641900</v>
      </c>
      <c r="Z102" s="41">
        <v>644500</v>
      </c>
      <c r="AA102" s="41">
        <v>646200</v>
      </c>
      <c r="AB102" s="41">
        <v>646000</v>
      </c>
      <c r="AC102" s="41">
        <v>644500</v>
      </c>
      <c r="AD102" s="41">
        <v>644800</v>
      </c>
      <c r="AE102" s="41">
        <v>650600</v>
      </c>
      <c r="AF102" s="41">
        <v>660500</v>
      </c>
      <c r="AG102" s="41">
        <v>667600</v>
      </c>
      <c r="AH102" s="41">
        <v>670900</v>
      </c>
      <c r="AI102" s="41">
        <v>672400</v>
      </c>
      <c r="AJ102" s="41">
        <v>669700</v>
      </c>
      <c r="AK102" s="41">
        <v>660800</v>
      </c>
      <c r="AL102" s="41">
        <v>650800</v>
      </c>
      <c r="AM102" s="41">
        <v>642900</v>
      </c>
      <c r="AN102" s="41">
        <v>636600</v>
      </c>
      <c r="AO102" s="41">
        <v>628500</v>
      </c>
      <c r="AP102" s="41">
        <v>617100</v>
      </c>
      <c r="AQ102" s="41">
        <v>603900</v>
      </c>
      <c r="AR102" s="41">
        <v>590900</v>
      </c>
      <c r="AS102" s="41">
        <v>579600</v>
      </c>
      <c r="AT102" s="41">
        <v>572200</v>
      </c>
      <c r="AU102" s="41">
        <v>568100</v>
      </c>
      <c r="AV102" s="41">
        <v>561700</v>
      </c>
      <c r="AW102" s="41">
        <v>551600</v>
      </c>
      <c r="AX102" s="41">
        <v>541400</v>
      </c>
      <c r="AY102" s="41">
        <v>531700</v>
      </c>
      <c r="AZ102" s="41">
        <v>520800</v>
      </c>
      <c r="BA102" s="41">
        <v>515600</v>
      </c>
      <c r="BB102" s="41">
        <v>515100</v>
      </c>
      <c r="BC102" s="41">
        <v>511400</v>
      </c>
      <c r="BD102" s="41">
        <v>504400</v>
      </c>
      <c r="BE102" s="41">
        <v>500100</v>
      </c>
      <c r="BF102" s="41">
        <v>497500</v>
      </c>
      <c r="BG102" s="41">
        <v>497300</v>
      </c>
      <c r="BH102" s="41">
        <v>501200</v>
      </c>
      <c r="BI102" s="41">
        <v>504600</v>
      </c>
      <c r="BJ102" s="41">
        <v>505200</v>
      </c>
      <c r="BK102" s="41">
        <v>507500</v>
      </c>
      <c r="BL102" s="41">
        <v>511000</v>
      </c>
      <c r="BM102" s="41">
        <v>512800</v>
      </c>
      <c r="BN102" s="41">
        <v>509000</v>
      </c>
      <c r="BO102" s="41">
        <v>501600</v>
      </c>
      <c r="BP102" s="41">
        <v>495300</v>
      </c>
      <c r="BQ102" s="41">
        <v>497100</v>
      </c>
      <c r="BR102" s="41">
        <v>498600</v>
      </c>
      <c r="BS102" s="41">
        <v>492600</v>
      </c>
      <c r="BT102" s="41">
        <v>485200</v>
      </c>
      <c r="BU102" s="41">
        <v>484800</v>
      </c>
      <c r="BV102" s="41">
        <v>483400</v>
      </c>
      <c r="BW102" s="41">
        <v>480800</v>
      </c>
      <c r="BX102" s="41">
        <v>484200</v>
      </c>
      <c r="BY102" s="41">
        <v>488200</v>
      </c>
      <c r="BZ102" s="41">
        <v>488900</v>
      </c>
      <c r="CA102" s="41">
        <v>490500</v>
      </c>
      <c r="CB102" s="41">
        <v>492400</v>
      </c>
      <c r="CC102" s="41">
        <v>490200</v>
      </c>
      <c r="CD102" s="41">
        <v>485500</v>
      </c>
      <c r="CE102" s="41">
        <v>479000</v>
      </c>
      <c r="CF102" s="41">
        <v>474700</v>
      </c>
      <c r="CG102" s="41">
        <v>473700</v>
      </c>
      <c r="CH102" s="41">
        <v>475900</v>
      </c>
      <c r="CI102" s="41">
        <v>476200</v>
      </c>
      <c r="CJ102" s="41">
        <v>473700</v>
      </c>
      <c r="CK102" s="41">
        <v>469000</v>
      </c>
      <c r="CL102" s="41">
        <v>467500</v>
      </c>
      <c r="CM102" s="41">
        <v>470900</v>
      </c>
      <c r="CN102" s="41">
        <v>476400</v>
      </c>
      <c r="CO102" s="41">
        <v>478200</v>
      </c>
      <c r="CP102" s="41">
        <v>481000</v>
      </c>
      <c r="CQ102" s="41">
        <v>488100</v>
      </c>
      <c r="CR102" s="41">
        <v>494500</v>
      </c>
      <c r="CS102" s="41">
        <v>497400</v>
      </c>
      <c r="CT102" s="41">
        <v>498000</v>
      </c>
      <c r="CU102" s="41">
        <v>498700</v>
      </c>
      <c r="CV102" s="41">
        <v>501900</v>
      </c>
      <c r="CW102" s="41">
        <v>507900</v>
      </c>
      <c r="CX102" s="41">
        <v>518000</v>
      </c>
      <c r="CY102" s="41">
        <v>533000</v>
      </c>
      <c r="CZ102" s="41">
        <v>545400</v>
      </c>
      <c r="DA102" s="41">
        <v>556800</v>
      </c>
      <c r="DB102" s="41">
        <v>563800</v>
      </c>
      <c r="DC102" s="41">
        <v>563800</v>
      </c>
      <c r="DD102" s="41">
        <v>565300</v>
      </c>
      <c r="DE102" s="41">
        <v>579000</v>
      </c>
      <c r="DF102" s="41">
        <v>598500</v>
      </c>
      <c r="DG102" s="41">
        <v>612600</v>
      </c>
      <c r="DH102" s="41">
        <v>616000</v>
      </c>
      <c r="DI102" s="41">
        <v>615600</v>
      </c>
      <c r="DJ102" s="41">
        <v>619900</v>
      </c>
      <c r="DK102" s="41">
        <v>629200</v>
      </c>
      <c r="DL102" s="41">
        <v>642300</v>
      </c>
      <c r="DM102" s="41">
        <v>647800</v>
      </c>
      <c r="DN102" s="41">
        <v>653100</v>
      </c>
      <c r="DO102" s="41">
        <v>668400</v>
      </c>
      <c r="DP102" s="41">
        <v>686100</v>
      </c>
    </row>
    <row r="103" spans="1:120">
      <c r="A103" s="41">
        <v>94513</v>
      </c>
      <c r="B103" s="41" t="s">
        <v>125</v>
      </c>
      <c r="C103" s="41" t="s">
        <v>66</v>
      </c>
      <c r="D103" s="41" t="s">
        <v>65</v>
      </c>
      <c r="E103" s="41" t="s">
        <v>342</v>
      </c>
      <c r="F103" s="41">
        <v>452400</v>
      </c>
      <c r="G103" s="41">
        <v>464200</v>
      </c>
      <c r="H103" s="41">
        <v>481600</v>
      </c>
      <c r="I103" s="41">
        <v>500400</v>
      </c>
      <c r="J103" s="41">
        <v>515300</v>
      </c>
      <c r="K103" s="41">
        <v>526100</v>
      </c>
      <c r="L103" s="41">
        <v>534100</v>
      </c>
      <c r="M103" s="41">
        <v>541100</v>
      </c>
      <c r="N103" s="41">
        <v>548200</v>
      </c>
      <c r="O103" s="41">
        <v>554400</v>
      </c>
      <c r="P103" s="41">
        <v>561600</v>
      </c>
      <c r="Q103" s="41">
        <v>569100</v>
      </c>
      <c r="R103" s="41">
        <v>572900</v>
      </c>
      <c r="S103" s="41">
        <v>572500</v>
      </c>
      <c r="T103" s="41">
        <v>568800</v>
      </c>
      <c r="U103" s="41">
        <v>565200</v>
      </c>
      <c r="V103" s="41">
        <v>563000</v>
      </c>
      <c r="W103" s="41">
        <v>560700</v>
      </c>
      <c r="X103" s="41">
        <v>555800</v>
      </c>
      <c r="Y103" s="41">
        <v>549500</v>
      </c>
      <c r="Z103" s="41">
        <v>544200</v>
      </c>
      <c r="AA103" s="41">
        <v>538800</v>
      </c>
      <c r="AB103" s="41">
        <v>531800</v>
      </c>
      <c r="AC103" s="41">
        <v>522100</v>
      </c>
      <c r="AD103" s="41">
        <v>512900</v>
      </c>
      <c r="AE103" s="41">
        <v>505700</v>
      </c>
      <c r="AF103" s="41">
        <v>501900</v>
      </c>
      <c r="AG103" s="41">
        <v>498700</v>
      </c>
      <c r="AH103" s="41">
        <v>495500</v>
      </c>
      <c r="AI103" s="41">
        <v>491500</v>
      </c>
      <c r="AJ103" s="41">
        <v>488000</v>
      </c>
      <c r="AK103" s="41">
        <v>482600</v>
      </c>
      <c r="AL103" s="41">
        <v>474900</v>
      </c>
      <c r="AM103" s="41">
        <v>466800</v>
      </c>
      <c r="AN103" s="41">
        <v>461100</v>
      </c>
      <c r="AO103" s="41">
        <v>457200</v>
      </c>
      <c r="AP103" s="41">
        <v>451800</v>
      </c>
      <c r="AQ103" s="41">
        <v>444300</v>
      </c>
      <c r="AR103" s="41">
        <v>437200</v>
      </c>
      <c r="AS103" s="41">
        <v>430000</v>
      </c>
      <c r="AT103" s="41">
        <v>420900</v>
      </c>
      <c r="AU103" s="41">
        <v>411200</v>
      </c>
      <c r="AV103" s="41">
        <v>401000</v>
      </c>
      <c r="AW103" s="41">
        <v>390600</v>
      </c>
      <c r="AX103" s="41">
        <v>381400</v>
      </c>
      <c r="AY103" s="41">
        <v>373400</v>
      </c>
      <c r="AZ103" s="41">
        <v>365000</v>
      </c>
      <c r="BA103" s="41">
        <v>357300</v>
      </c>
      <c r="BB103" s="41">
        <v>351300</v>
      </c>
      <c r="BC103" s="41">
        <v>344800</v>
      </c>
      <c r="BD103" s="41">
        <v>335800</v>
      </c>
      <c r="BE103" s="41">
        <v>326700</v>
      </c>
      <c r="BF103" s="41">
        <v>319400</v>
      </c>
      <c r="BG103" s="41">
        <v>313800</v>
      </c>
      <c r="BH103" s="41">
        <v>310600</v>
      </c>
      <c r="BI103" s="41">
        <v>310700</v>
      </c>
      <c r="BJ103" s="41">
        <v>311100</v>
      </c>
      <c r="BK103" s="41">
        <v>310500</v>
      </c>
      <c r="BL103" s="41">
        <v>310800</v>
      </c>
      <c r="BM103" s="41">
        <v>311200</v>
      </c>
      <c r="BN103" s="41">
        <v>313100</v>
      </c>
      <c r="BO103" s="41">
        <v>316600</v>
      </c>
      <c r="BP103" s="41">
        <v>317400</v>
      </c>
      <c r="BQ103" s="41">
        <v>315400</v>
      </c>
      <c r="BR103" s="41">
        <v>314900</v>
      </c>
      <c r="BS103" s="41">
        <v>317300</v>
      </c>
      <c r="BT103" s="41">
        <v>316900</v>
      </c>
      <c r="BU103" s="41">
        <v>312600</v>
      </c>
      <c r="BV103" s="41">
        <v>310900</v>
      </c>
      <c r="BW103" s="41">
        <v>312500</v>
      </c>
      <c r="BX103" s="41">
        <v>310200</v>
      </c>
      <c r="BY103" s="41">
        <v>306500</v>
      </c>
      <c r="BZ103" s="41">
        <v>303300</v>
      </c>
      <c r="CA103" s="41">
        <v>302500</v>
      </c>
      <c r="CB103" s="41">
        <v>302700</v>
      </c>
      <c r="CC103" s="41">
        <v>302900</v>
      </c>
      <c r="CD103" s="41">
        <v>300900</v>
      </c>
      <c r="CE103" s="41">
        <v>298400</v>
      </c>
      <c r="CF103" s="41">
        <v>297500</v>
      </c>
      <c r="CG103" s="41">
        <v>299000</v>
      </c>
      <c r="CH103" s="41">
        <v>298400</v>
      </c>
      <c r="CI103" s="41">
        <v>296800</v>
      </c>
      <c r="CJ103" s="41">
        <v>295600</v>
      </c>
      <c r="CK103" s="41">
        <v>292700</v>
      </c>
      <c r="CL103" s="41">
        <v>289300</v>
      </c>
      <c r="CM103" s="41">
        <v>286500</v>
      </c>
      <c r="CN103" s="41">
        <v>285100</v>
      </c>
      <c r="CO103" s="41">
        <v>285700</v>
      </c>
      <c r="CP103" s="41">
        <v>288900</v>
      </c>
      <c r="CQ103" s="41">
        <v>293300</v>
      </c>
      <c r="CR103" s="41">
        <v>299400</v>
      </c>
      <c r="CS103" s="41">
        <v>303400</v>
      </c>
      <c r="CT103" s="41">
        <v>306300</v>
      </c>
      <c r="CU103" s="41">
        <v>309500</v>
      </c>
      <c r="CV103" s="41">
        <v>315100</v>
      </c>
      <c r="CW103" s="41">
        <v>321700</v>
      </c>
      <c r="CX103" s="41">
        <v>329300</v>
      </c>
      <c r="CY103" s="41">
        <v>336500</v>
      </c>
      <c r="CZ103" s="41">
        <v>345300</v>
      </c>
      <c r="DA103" s="41">
        <v>355200</v>
      </c>
      <c r="DB103" s="41">
        <v>362500</v>
      </c>
      <c r="DC103" s="41">
        <v>366400</v>
      </c>
      <c r="DD103" s="41">
        <v>367700</v>
      </c>
      <c r="DE103" s="41">
        <v>370000</v>
      </c>
      <c r="DF103" s="41">
        <v>373000</v>
      </c>
      <c r="DG103" s="41">
        <v>376300</v>
      </c>
      <c r="DH103" s="41">
        <v>378300</v>
      </c>
      <c r="DI103" s="41">
        <v>381600</v>
      </c>
      <c r="DJ103" s="41">
        <v>386200</v>
      </c>
      <c r="DK103" s="41">
        <v>390400</v>
      </c>
      <c r="DL103" s="41">
        <v>394000</v>
      </c>
      <c r="DM103" s="41">
        <v>396300</v>
      </c>
      <c r="DN103" s="41">
        <v>398700</v>
      </c>
      <c r="DO103" s="41">
        <v>400200</v>
      </c>
      <c r="DP103" s="41">
        <v>401200</v>
      </c>
    </row>
    <row r="104" spans="1:120">
      <c r="A104" s="41">
        <v>92704</v>
      </c>
      <c r="B104" s="41" t="s">
        <v>460</v>
      </c>
      <c r="C104" s="41" t="s">
        <v>66</v>
      </c>
      <c r="D104" s="41" t="s">
        <v>394</v>
      </c>
      <c r="E104" s="41" t="s">
        <v>399</v>
      </c>
      <c r="F104" s="41">
        <v>350400</v>
      </c>
      <c r="G104" s="41">
        <v>353700</v>
      </c>
      <c r="H104" s="41">
        <v>357700</v>
      </c>
      <c r="I104" s="41">
        <v>363400</v>
      </c>
      <c r="J104" s="41">
        <v>367100</v>
      </c>
      <c r="K104" s="41">
        <v>366300</v>
      </c>
      <c r="L104" s="41">
        <v>365100</v>
      </c>
      <c r="M104" s="41">
        <v>365500</v>
      </c>
      <c r="N104" s="41">
        <v>368900</v>
      </c>
      <c r="O104" s="41">
        <v>374900</v>
      </c>
      <c r="P104" s="41">
        <v>381000</v>
      </c>
      <c r="Q104" s="41">
        <v>386200</v>
      </c>
      <c r="R104" s="41">
        <v>389600</v>
      </c>
      <c r="S104" s="41">
        <v>392700</v>
      </c>
      <c r="T104" s="41">
        <v>395900</v>
      </c>
      <c r="U104" s="41">
        <v>398200</v>
      </c>
      <c r="V104" s="41">
        <v>399800</v>
      </c>
      <c r="W104" s="41">
        <v>401900</v>
      </c>
      <c r="X104" s="41">
        <v>402600</v>
      </c>
      <c r="Y104" s="41">
        <v>399700</v>
      </c>
      <c r="Z104" s="41">
        <v>396800</v>
      </c>
      <c r="AA104" s="41">
        <v>395600</v>
      </c>
      <c r="AB104" s="41">
        <v>394900</v>
      </c>
      <c r="AC104" s="41">
        <v>397900</v>
      </c>
      <c r="AD104" s="41">
        <v>400000</v>
      </c>
      <c r="AE104" s="41">
        <v>396200</v>
      </c>
      <c r="AF104" s="41">
        <v>390900</v>
      </c>
      <c r="AG104" s="41">
        <v>390900</v>
      </c>
      <c r="AH104" s="41">
        <v>392100</v>
      </c>
      <c r="AI104" s="41">
        <v>388300</v>
      </c>
      <c r="AJ104" s="41">
        <v>377100</v>
      </c>
      <c r="AK104" s="41">
        <v>366200</v>
      </c>
      <c r="AL104" s="41">
        <v>359900</v>
      </c>
      <c r="AM104" s="41">
        <v>355500</v>
      </c>
      <c r="AN104" s="41">
        <v>348900</v>
      </c>
      <c r="AO104" s="41">
        <v>343800</v>
      </c>
      <c r="AP104" s="41">
        <v>342300</v>
      </c>
      <c r="AQ104" s="41">
        <v>340200</v>
      </c>
      <c r="AR104" s="41">
        <v>335100</v>
      </c>
      <c r="AS104" s="41">
        <v>327800</v>
      </c>
      <c r="AT104" s="41">
        <v>318600</v>
      </c>
      <c r="AU104" s="41">
        <v>309600</v>
      </c>
      <c r="AV104" s="41">
        <v>301100</v>
      </c>
      <c r="AW104" s="41">
        <v>290600</v>
      </c>
      <c r="AX104" s="41">
        <v>279600</v>
      </c>
      <c r="AY104" s="41">
        <v>270900</v>
      </c>
      <c r="AZ104" s="41">
        <v>266300</v>
      </c>
      <c r="BA104" s="41">
        <v>261900</v>
      </c>
      <c r="BB104" s="41">
        <v>251800</v>
      </c>
      <c r="BC104" s="41">
        <v>239700</v>
      </c>
      <c r="BD104" s="41">
        <v>228200</v>
      </c>
      <c r="BE104" s="41">
        <v>217900</v>
      </c>
      <c r="BF104" s="41">
        <v>208900</v>
      </c>
      <c r="BG104" s="41">
        <v>202500</v>
      </c>
      <c r="BH104" s="41">
        <v>201400</v>
      </c>
      <c r="BI104" s="41">
        <v>209100</v>
      </c>
      <c r="BJ104" s="41">
        <v>217600</v>
      </c>
      <c r="BK104" s="41">
        <v>220300</v>
      </c>
      <c r="BL104" s="41">
        <v>217400</v>
      </c>
      <c r="BM104" s="41">
        <v>208300</v>
      </c>
      <c r="BN104" s="41">
        <v>202400</v>
      </c>
      <c r="BO104" s="41">
        <v>206500</v>
      </c>
      <c r="BP104" s="41">
        <v>213400</v>
      </c>
      <c r="BQ104" s="41">
        <v>214900</v>
      </c>
      <c r="BR104" s="41">
        <v>214600</v>
      </c>
      <c r="BS104" s="41">
        <v>214800</v>
      </c>
      <c r="BT104" s="41">
        <v>216200</v>
      </c>
      <c r="BU104" s="41">
        <v>216300</v>
      </c>
      <c r="BV104" s="41">
        <v>209800</v>
      </c>
      <c r="BW104" s="41">
        <v>200200</v>
      </c>
      <c r="BX104" s="41">
        <v>194300</v>
      </c>
      <c r="BY104" s="41">
        <v>191200</v>
      </c>
      <c r="BZ104" s="41">
        <v>191200</v>
      </c>
      <c r="CA104" s="41">
        <v>195100</v>
      </c>
      <c r="CB104" s="41">
        <v>195400</v>
      </c>
      <c r="CC104" s="41">
        <v>187500</v>
      </c>
      <c r="CD104" s="41">
        <v>180700</v>
      </c>
      <c r="CE104" s="41">
        <v>177800</v>
      </c>
      <c r="CF104" s="41">
        <v>176100</v>
      </c>
      <c r="CG104" s="41">
        <v>173100</v>
      </c>
      <c r="CH104" s="41">
        <v>175400</v>
      </c>
      <c r="CI104" s="41">
        <v>182700</v>
      </c>
      <c r="CJ104" s="41">
        <v>189100</v>
      </c>
      <c r="CK104" s="41">
        <v>191100</v>
      </c>
      <c r="CL104" s="41">
        <v>190600</v>
      </c>
      <c r="CM104" s="41">
        <v>186100</v>
      </c>
      <c r="CN104" s="41">
        <v>184600</v>
      </c>
      <c r="CO104" s="41">
        <v>188800</v>
      </c>
      <c r="CP104" s="41">
        <v>194600</v>
      </c>
      <c r="CQ104" s="41">
        <v>201500</v>
      </c>
      <c r="CR104" s="41">
        <v>210100</v>
      </c>
      <c r="CS104" s="41">
        <v>214500</v>
      </c>
      <c r="CT104" s="41">
        <v>214700</v>
      </c>
      <c r="CU104" s="41">
        <v>211200</v>
      </c>
      <c r="CV104" s="41">
        <v>207000</v>
      </c>
      <c r="CW104" s="41">
        <v>208300</v>
      </c>
      <c r="CX104" s="41">
        <v>212700</v>
      </c>
      <c r="CY104" s="41">
        <v>214100</v>
      </c>
      <c r="CZ104" s="41">
        <v>217400</v>
      </c>
      <c r="DA104" s="41">
        <v>221700</v>
      </c>
      <c r="DB104" s="41">
        <v>221000</v>
      </c>
      <c r="DC104" s="41">
        <v>219900</v>
      </c>
      <c r="DD104" s="41">
        <v>222200</v>
      </c>
      <c r="DE104" s="41">
        <v>225300</v>
      </c>
      <c r="DF104" s="41">
        <v>228000</v>
      </c>
      <c r="DG104" s="41">
        <v>231000</v>
      </c>
      <c r="DH104" s="41">
        <v>233300</v>
      </c>
      <c r="DI104" s="41">
        <v>237800</v>
      </c>
      <c r="DJ104" s="41">
        <v>241700</v>
      </c>
      <c r="DK104" s="41">
        <v>242700</v>
      </c>
      <c r="DL104" s="41">
        <v>242700</v>
      </c>
      <c r="DM104" s="41">
        <v>249000</v>
      </c>
      <c r="DN104" s="41">
        <v>261600</v>
      </c>
      <c r="DO104" s="41">
        <v>270500</v>
      </c>
      <c r="DP104" s="41">
        <v>272400</v>
      </c>
    </row>
    <row r="105" spans="1:120">
      <c r="A105" s="41">
        <v>92882</v>
      </c>
      <c r="B105" s="41" t="s">
        <v>461</v>
      </c>
      <c r="C105" s="41" t="s">
        <v>66</v>
      </c>
      <c r="D105" s="41" t="s">
        <v>414</v>
      </c>
      <c r="E105" s="41" t="s">
        <v>414</v>
      </c>
      <c r="F105" s="41">
        <v>276400</v>
      </c>
      <c r="G105" s="41">
        <v>279100</v>
      </c>
      <c r="H105" s="41">
        <v>283000</v>
      </c>
      <c r="I105" s="41">
        <v>288100</v>
      </c>
      <c r="J105" s="41">
        <v>294200</v>
      </c>
      <c r="K105" s="41">
        <v>301100</v>
      </c>
      <c r="L105" s="41">
        <v>307800</v>
      </c>
      <c r="M105" s="41">
        <v>314500</v>
      </c>
      <c r="N105" s="41">
        <v>319500</v>
      </c>
      <c r="O105" s="41">
        <v>321800</v>
      </c>
      <c r="P105" s="41">
        <v>322900</v>
      </c>
      <c r="Q105" s="41">
        <v>324700</v>
      </c>
      <c r="R105" s="41">
        <v>325900</v>
      </c>
      <c r="S105" s="41">
        <v>327200</v>
      </c>
      <c r="T105" s="41">
        <v>330100</v>
      </c>
      <c r="U105" s="41">
        <v>335600</v>
      </c>
      <c r="V105" s="41">
        <v>342100</v>
      </c>
      <c r="W105" s="41">
        <v>347700</v>
      </c>
      <c r="X105" s="41">
        <v>352400</v>
      </c>
      <c r="Y105" s="41">
        <v>355800</v>
      </c>
      <c r="Z105" s="41">
        <v>356500</v>
      </c>
      <c r="AA105" s="41">
        <v>355000</v>
      </c>
      <c r="AB105" s="41">
        <v>351500</v>
      </c>
      <c r="AC105" s="41">
        <v>347700</v>
      </c>
      <c r="AD105" s="41">
        <v>346000</v>
      </c>
      <c r="AE105" s="41">
        <v>343800</v>
      </c>
      <c r="AF105" s="41">
        <v>338900</v>
      </c>
      <c r="AG105" s="41">
        <v>334500</v>
      </c>
      <c r="AH105" s="41">
        <v>330800</v>
      </c>
      <c r="AI105" s="41">
        <v>327700</v>
      </c>
      <c r="AJ105" s="41">
        <v>324600</v>
      </c>
      <c r="AK105" s="41">
        <v>320300</v>
      </c>
      <c r="AL105" s="41">
        <v>312700</v>
      </c>
      <c r="AM105" s="41">
        <v>303100</v>
      </c>
      <c r="AN105" s="41">
        <v>293800</v>
      </c>
      <c r="AO105" s="41">
        <v>287100</v>
      </c>
      <c r="AP105" s="41">
        <v>280600</v>
      </c>
      <c r="AQ105" s="41">
        <v>273700</v>
      </c>
      <c r="AR105" s="41">
        <v>266600</v>
      </c>
      <c r="AS105" s="41">
        <v>257200</v>
      </c>
      <c r="AT105" s="41">
        <v>245600</v>
      </c>
      <c r="AU105" s="41">
        <v>233900</v>
      </c>
      <c r="AV105" s="41">
        <v>223000</v>
      </c>
      <c r="AW105" s="41">
        <v>212400</v>
      </c>
      <c r="AX105" s="41">
        <v>203900</v>
      </c>
      <c r="AY105" s="41">
        <v>197000</v>
      </c>
      <c r="AZ105" s="41">
        <v>190100</v>
      </c>
      <c r="BA105" s="41">
        <v>181500</v>
      </c>
      <c r="BB105" s="41">
        <v>172300</v>
      </c>
      <c r="BC105" s="41">
        <v>165200</v>
      </c>
      <c r="BD105" s="41">
        <v>159600</v>
      </c>
      <c r="BE105" s="41">
        <v>153500</v>
      </c>
      <c r="BF105" s="41">
        <v>147700</v>
      </c>
      <c r="BG105" s="41">
        <v>142900</v>
      </c>
      <c r="BH105" s="41">
        <v>137700</v>
      </c>
      <c r="BI105" s="41">
        <v>133500</v>
      </c>
      <c r="BJ105" s="41">
        <v>132100</v>
      </c>
      <c r="BK105" s="41">
        <v>133500</v>
      </c>
      <c r="BL105" s="41">
        <v>136600</v>
      </c>
      <c r="BM105" s="41">
        <v>140800</v>
      </c>
      <c r="BN105" s="41">
        <v>145600</v>
      </c>
      <c r="BO105" s="41">
        <v>149300</v>
      </c>
      <c r="BP105" s="41">
        <v>149800</v>
      </c>
      <c r="BQ105" s="41">
        <v>148600</v>
      </c>
      <c r="BR105" s="41">
        <v>146800</v>
      </c>
      <c r="BS105" s="41">
        <v>145300</v>
      </c>
      <c r="BT105" s="41">
        <v>145900</v>
      </c>
      <c r="BU105" s="41">
        <v>147200</v>
      </c>
      <c r="BV105" s="41">
        <v>146200</v>
      </c>
      <c r="BW105" s="41">
        <v>145000</v>
      </c>
      <c r="BX105" s="41">
        <v>145200</v>
      </c>
      <c r="BY105" s="41">
        <v>144900</v>
      </c>
      <c r="BZ105" s="41">
        <v>143400</v>
      </c>
      <c r="CA105" s="41">
        <v>142600</v>
      </c>
      <c r="CB105" s="41">
        <v>142800</v>
      </c>
      <c r="CC105" s="41">
        <v>142700</v>
      </c>
      <c r="CD105" s="41">
        <v>142600</v>
      </c>
      <c r="CE105" s="41">
        <v>142700</v>
      </c>
      <c r="CF105" s="41">
        <v>142800</v>
      </c>
      <c r="CG105" s="41">
        <v>142400</v>
      </c>
      <c r="CH105" s="41">
        <v>141300</v>
      </c>
      <c r="CI105" s="41">
        <v>139900</v>
      </c>
      <c r="CJ105" s="41">
        <v>139300</v>
      </c>
      <c r="CK105" s="41">
        <v>139000</v>
      </c>
      <c r="CL105" s="41">
        <v>138600</v>
      </c>
      <c r="CM105" s="41">
        <v>139500</v>
      </c>
      <c r="CN105" s="41">
        <v>140800</v>
      </c>
      <c r="CO105" s="41">
        <v>142400</v>
      </c>
      <c r="CP105" s="41">
        <v>145500</v>
      </c>
      <c r="CQ105" s="41">
        <v>149000</v>
      </c>
      <c r="CR105" s="41">
        <v>150500</v>
      </c>
      <c r="CS105" s="41">
        <v>151300</v>
      </c>
      <c r="CT105" s="41">
        <v>153100</v>
      </c>
      <c r="CU105" s="41">
        <v>154500</v>
      </c>
      <c r="CV105" s="41">
        <v>153300</v>
      </c>
      <c r="CW105" s="41">
        <v>153400</v>
      </c>
      <c r="CX105" s="41">
        <v>156900</v>
      </c>
      <c r="CY105" s="41">
        <v>160700</v>
      </c>
      <c r="CZ105" s="41">
        <v>163800</v>
      </c>
      <c r="DA105" s="41">
        <v>169600</v>
      </c>
      <c r="DB105" s="41">
        <v>177800</v>
      </c>
      <c r="DC105" s="41">
        <v>185800</v>
      </c>
      <c r="DD105" s="41">
        <v>191800</v>
      </c>
      <c r="DE105" s="41">
        <v>195100</v>
      </c>
      <c r="DF105" s="41">
        <v>197000</v>
      </c>
      <c r="DG105" s="41">
        <v>199000</v>
      </c>
      <c r="DH105" s="41">
        <v>200400</v>
      </c>
      <c r="DI105" s="41">
        <v>201500</v>
      </c>
      <c r="DJ105" s="41">
        <v>203600</v>
      </c>
      <c r="DK105" s="41">
        <v>204900</v>
      </c>
      <c r="DL105" s="41">
        <v>207800</v>
      </c>
      <c r="DM105" s="41">
        <v>212100</v>
      </c>
      <c r="DN105" s="41">
        <v>216000</v>
      </c>
      <c r="DO105" s="41">
        <v>218500</v>
      </c>
      <c r="DP105" s="41">
        <v>220900</v>
      </c>
    </row>
    <row r="106" spans="1:120">
      <c r="A106" s="41">
        <v>92399</v>
      </c>
      <c r="B106" s="41" t="s">
        <v>462</v>
      </c>
      <c r="C106" s="41" t="s">
        <v>66</v>
      </c>
      <c r="D106" s="41" t="s">
        <v>414</v>
      </c>
      <c r="E106" s="41" t="s">
        <v>415</v>
      </c>
      <c r="F106" s="41">
        <v>247200</v>
      </c>
      <c r="G106" s="41">
        <v>250400</v>
      </c>
      <c r="H106" s="41">
        <v>255000</v>
      </c>
      <c r="I106" s="41">
        <v>261200</v>
      </c>
      <c r="J106" s="41">
        <v>268400</v>
      </c>
      <c r="K106" s="41">
        <v>276200</v>
      </c>
      <c r="L106" s="41">
        <v>283800</v>
      </c>
      <c r="M106" s="41">
        <v>290400</v>
      </c>
      <c r="N106" s="41">
        <v>295500</v>
      </c>
      <c r="O106" s="41">
        <v>299300</v>
      </c>
      <c r="P106" s="41">
        <v>303000</v>
      </c>
      <c r="Q106" s="41">
        <v>305100</v>
      </c>
      <c r="R106" s="41">
        <v>306200</v>
      </c>
      <c r="S106" s="41">
        <v>307600</v>
      </c>
      <c r="T106" s="41">
        <v>309700</v>
      </c>
      <c r="U106" s="41">
        <v>310200</v>
      </c>
      <c r="V106" s="41">
        <v>310400</v>
      </c>
      <c r="W106" s="41">
        <v>310700</v>
      </c>
      <c r="X106" s="41">
        <v>311300</v>
      </c>
      <c r="Y106" s="41">
        <v>311600</v>
      </c>
      <c r="Z106" s="41">
        <v>310500</v>
      </c>
      <c r="AA106" s="41">
        <v>308300</v>
      </c>
      <c r="AB106" s="41">
        <v>306100</v>
      </c>
      <c r="AC106" s="41">
        <v>303200</v>
      </c>
      <c r="AD106" s="41">
        <v>300800</v>
      </c>
      <c r="AE106" s="41">
        <v>299300</v>
      </c>
      <c r="AF106" s="41">
        <v>295500</v>
      </c>
      <c r="AG106" s="41">
        <v>290400</v>
      </c>
      <c r="AH106" s="41">
        <v>286500</v>
      </c>
      <c r="AI106" s="41">
        <v>282700</v>
      </c>
      <c r="AJ106" s="41">
        <v>278400</v>
      </c>
      <c r="AK106" s="41">
        <v>274700</v>
      </c>
      <c r="AL106" s="41">
        <v>270100</v>
      </c>
      <c r="AM106" s="41">
        <v>264800</v>
      </c>
      <c r="AN106" s="41">
        <v>259500</v>
      </c>
      <c r="AO106" s="41">
        <v>254000</v>
      </c>
      <c r="AP106" s="41">
        <v>248700</v>
      </c>
      <c r="AQ106" s="41">
        <v>243000</v>
      </c>
      <c r="AR106" s="41">
        <v>235700</v>
      </c>
      <c r="AS106" s="41">
        <v>227900</v>
      </c>
      <c r="AT106" s="41">
        <v>220500</v>
      </c>
      <c r="AU106" s="41">
        <v>214100</v>
      </c>
      <c r="AV106" s="41">
        <v>209000</v>
      </c>
      <c r="AW106" s="41">
        <v>205500</v>
      </c>
      <c r="AX106" s="41">
        <v>202700</v>
      </c>
      <c r="AY106" s="41">
        <v>200000</v>
      </c>
      <c r="AZ106" s="41">
        <v>196200</v>
      </c>
      <c r="BA106" s="41">
        <v>192200</v>
      </c>
      <c r="BB106" s="41">
        <v>189300</v>
      </c>
      <c r="BC106" s="41">
        <v>186600</v>
      </c>
      <c r="BD106" s="41">
        <v>182800</v>
      </c>
      <c r="BE106" s="41">
        <v>179100</v>
      </c>
      <c r="BF106" s="41">
        <v>175800</v>
      </c>
      <c r="BG106" s="41">
        <v>172300</v>
      </c>
      <c r="BH106" s="41">
        <v>167600</v>
      </c>
      <c r="BI106" s="41">
        <v>162500</v>
      </c>
      <c r="BJ106" s="41">
        <v>158700</v>
      </c>
      <c r="BK106" s="41">
        <v>156300</v>
      </c>
      <c r="BL106" s="41">
        <v>155300</v>
      </c>
      <c r="BM106" s="41">
        <v>157300</v>
      </c>
      <c r="BN106" s="41">
        <v>159600</v>
      </c>
      <c r="BO106" s="41">
        <v>158400</v>
      </c>
      <c r="BP106" s="41">
        <v>155600</v>
      </c>
      <c r="BQ106" s="41">
        <v>153300</v>
      </c>
      <c r="BR106" s="41">
        <v>151000</v>
      </c>
      <c r="BS106" s="41">
        <v>149100</v>
      </c>
      <c r="BT106" s="41">
        <v>147600</v>
      </c>
      <c r="BU106" s="41">
        <v>145800</v>
      </c>
      <c r="BV106" s="41">
        <v>144200</v>
      </c>
      <c r="BW106" s="41">
        <v>142500</v>
      </c>
      <c r="BX106" s="41">
        <v>140700</v>
      </c>
      <c r="BY106" s="41">
        <v>139100</v>
      </c>
      <c r="BZ106" s="41">
        <v>137800</v>
      </c>
      <c r="CA106" s="41">
        <v>137100</v>
      </c>
      <c r="CB106" s="41">
        <v>137100</v>
      </c>
      <c r="CC106" s="41">
        <v>137200</v>
      </c>
      <c r="CD106" s="41">
        <v>136600</v>
      </c>
      <c r="CE106" s="41">
        <v>135100</v>
      </c>
      <c r="CF106" s="41">
        <v>133500</v>
      </c>
      <c r="CG106" s="41">
        <v>132800</v>
      </c>
      <c r="CH106" s="41">
        <v>132400</v>
      </c>
      <c r="CI106" s="41">
        <v>131500</v>
      </c>
      <c r="CJ106" s="41">
        <v>130200</v>
      </c>
      <c r="CK106" s="41">
        <v>129200</v>
      </c>
      <c r="CL106" s="41">
        <v>128000</v>
      </c>
      <c r="CM106" s="41">
        <v>127700</v>
      </c>
      <c r="CN106" s="41">
        <v>128900</v>
      </c>
      <c r="CO106" s="41">
        <v>130200</v>
      </c>
      <c r="CP106" s="41">
        <v>130300</v>
      </c>
      <c r="CQ106" s="41">
        <v>130700</v>
      </c>
      <c r="CR106" s="41">
        <v>132400</v>
      </c>
      <c r="CS106" s="41">
        <v>133500</v>
      </c>
      <c r="CT106" s="41">
        <v>133800</v>
      </c>
      <c r="CU106" s="41">
        <v>135500</v>
      </c>
      <c r="CV106" s="41">
        <v>137900</v>
      </c>
      <c r="CW106" s="41">
        <v>139200</v>
      </c>
      <c r="CX106" s="41">
        <v>140700</v>
      </c>
      <c r="CY106" s="41">
        <v>143400</v>
      </c>
      <c r="CZ106" s="41">
        <v>146500</v>
      </c>
      <c r="DA106" s="41">
        <v>149400</v>
      </c>
      <c r="DB106" s="41">
        <v>153100</v>
      </c>
      <c r="DC106" s="41">
        <v>157500</v>
      </c>
      <c r="DD106" s="41">
        <v>160600</v>
      </c>
      <c r="DE106" s="41">
        <v>162800</v>
      </c>
      <c r="DF106" s="41">
        <v>165200</v>
      </c>
      <c r="DG106" s="41">
        <v>168200</v>
      </c>
      <c r="DH106" s="41">
        <v>172400</v>
      </c>
      <c r="DI106" s="41">
        <v>176000</v>
      </c>
      <c r="DJ106" s="41">
        <v>177700</v>
      </c>
      <c r="DK106" s="41">
        <v>180000</v>
      </c>
      <c r="DL106" s="41">
        <v>184600</v>
      </c>
      <c r="DM106" s="41">
        <v>189600</v>
      </c>
      <c r="DN106" s="41">
        <v>194400</v>
      </c>
      <c r="DO106" s="41">
        <v>199500</v>
      </c>
      <c r="DP106" s="41">
        <v>203800</v>
      </c>
    </row>
    <row r="107" spans="1:120">
      <c r="A107" s="41">
        <v>91801</v>
      </c>
      <c r="B107" s="41" t="s">
        <v>464</v>
      </c>
      <c r="C107" s="41" t="s">
        <v>66</v>
      </c>
      <c r="D107" s="41" t="s">
        <v>394</v>
      </c>
      <c r="E107" s="41" t="s">
        <v>394</v>
      </c>
      <c r="F107" s="41">
        <v>402800</v>
      </c>
      <c r="G107" s="41">
        <v>404800</v>
      </c>
      <c r="H107" s="41">
        <v>408200</v>
      </c>
      <c r="I107" s="41">
        <v>414800</v>
      </c>
      <c r="J107" s="41">
        <v>422300</v>
      </c>
      <c r="K107" s="41">
        <v>430500</v>
      </c>
      <c r="L107" s="41">
        <v>440400</v>
      </c>
      <c r="M107" s="41">
        <v>449800</v>
      </c>
      <c r="N107" s="41">
        <v>458800</v>
      </c>
      <c r="O107" s="41">
        <v>467700</v>
      </c>
      <c r="P107" s="41">
        <v>475700</v>
      </c>
      <c r="Q107" s="41">
        <v>481500</v>
      </c>
      <c r="R107" s="41">
        <v>486500</v>
      </c>
      <c r="S107" s="41">
        <v>490700</v>
      </c>
      <c r="T107" s="41">
        <v>493300</v>
      </c>
      <c r="U107" s="41">
        <v>493900</v>
      </c>
      <c r="V107" s="41">
        <v>494000</v>
      </c>
      <c r="W107" s="41">
        <v>492700</v>
      </c>
      <c r="X107" s="41">
        <v>488600</v>
      </c>
      <c r="Y107" s="41">
        <v>484100</v>
      </c>
      <c r="Z107" s="41">
        <v>480300</v>
      </c>
      <c r="AA107" s="41">
        <v>476600</v>
      </c>
      <c r="AB107" s="41">
        <v>473700</v>
      </c>
      <c r="AC107" s="41">
        <v>471900</v>
      </c>
      <c r="AD107" s="41">
        <v>470500</v>
      </c>
      <c r="AE107" s="41">
        <v>469800</v>
      </c>
      <c r="AF107" s="41">
        <v>470000</v>
      </c>
      <c r="AG107" s="41">
        <v>470100</v>
      </c>
      <c r="AH107" s="41">
        <v>469800</v>
      </c>
      <c r="AI107" s="41">
        <v>469100</v>
      </c>
      <c r="AJ107" s="41">
        <v>467200</v>
      </c>
      <c r="AK107" s="41">
        <v>464600</v>
      </c>
      <c r="AL107" s="41">
        <v>460300</v>
      </c>
      <c r="AM107" s="41">
        <v>455100</v>
      </c>
      <c r="AN107" s="41">
        <v>448800</v>
      </c>
      <c r="AO107" s="41">
        <v>441700</v>
      </c>
      <c r="AP107" s="41">
        <v>434300</v>
      </c>
      <c r="AQ107" s="41">
        <v>427000</v>
      </c>
      <c r="AR107" s="41">
        <v>417600</v>
      </c>
      <c r="AS107" s="41">
        <v>407700</v>
      </c>
      <c r="AT107" s="41">
        <v>399900</v>
      </c>
      <c r="AU107" s="41">
        <v>394700</v>
      </c>
      <c r="AV107" s="41">
        <v>390600</v>
      </c>
      <c r="AW107" s="41">
        <v>388300</v>
      </c>
      <c r="AX107" s="41">
        <v>388000</v>
      </c>
      <c r="AY107" s="41">
        <v>387700</v>
      </c>
      <c r="AZ107" s="41">
        <v>386500</v>
      </c>
      <c r="BA107" s="41">
        <v>385200</v>
      </c>
      <c r="BB107" s="41">
        <v>385200</v>
      </c>
      <c r="BC107" s="41">
        <v>385400</v>
      </c>
      <c r="BD107" s="41">
        <v>384800</v>
      </c>
      <c r="BE107" s="41">
        <v>383400</v>
      </c>
      <c r="BF107" s="41">
        <v>382200</v>
      </c>
      <c r="BG107" s="41">
        <v>380400</v>
      </c>
      <c r="BH107" s="41">
        <v>379700</v>
      </c>
      <c r="BI107" s="41">
        <v>380200</v>
      </c>
      <c r="BJ107" s="41">
        <v>382100</v>
      </c>
      <c r="BK107" s="41">
        <v>384800</v>
      </c>
      <c r="BL107" s="41">
        <v>388200</v>
      </c>
      <c r="BM107" s="41">
        <v>392600</v>
      </c>
      <c r="BN107" s="41">
        <v>397200</v>
      </c>
      <c r="BO107" s="41">
        <v>402100</v>
      </c>
      <c r="BP107" s="41">
        <v>407200</v>
      </c>
      <c r="BQ107" s="41">
        <v>408400</v>
      </c>
      <c r="BR107" s="41">
        <v>405100</v>
      </c>
      <c r="BS107" s="41">
        <v>402100</v>
      </c>
      <c r="BT107" s="41">
        <v>399500</v>
      </c>
      <c r="BU107" s="41">
        <v>396400</v>
      </c>
      <c r="BV107" s="41">
        <v>393700</v>
      </c>
      <c r="BW107" s="41">
        <v>391400</v>
      </c>
      <c r="BX107" s="41">
        <v>387800</v>
      </c>
      <c r="BY107" s="41">
        <v>384100</v>
      </c>
      <c r="BZ107" s="41">
        <v>382800</v>
      </c>
      <c r="CA107" s="41">
        <v>382900</v>
      </c>
      <c r="CB107" s="41">
        <v>382800</v>
      </c>
      <c r="CC107" s="41">
        <v>383100</v>
      </c>
      <c r="CD107" s="41">
        <v>382600</v>
      </c>
      <c r="CE107" s="41">
        <v>381100</v>
      </c>
      <c r="CF107" s="41">
        <v>379900</v>
      </c>
      <c r="CG107" s="41">
        <v>379100</v>
      </c>
      <c r="CH107" s="41">
        <v>377500</v>
      </c>
      <c r="CI107" s="41">
        <v>376300</v>
      </c>
      <c r="CJ107" s="41">
        <v>376600</v>
      </c>
      <c r="CK107" s="41">
        <v>377600</v>
      </c>
      <c r="CL107" s="41">
        <v>377100</v>
      </c>
      <c r="CM107" s="41">
        <v>375300</v>
      </c>
      <c r="CN107" s="41">
        <v>374400</v>
      </c>
      <c r="CO107" s="41">
        <v>377200</v>
      </c>
      <c r="CP107" s="41">
        <v>382200</v>
      </c>
      <c r="CQ107" s="41">
        <v>384700</v>
      </c>
      <c r="CR107" s="41">
        <v>385700</v>
      </c>
      <c r="CS107" s="41">
        <v>388600</v>
      </c>
      <c r="CT107" s="41">
        <v>391700</v>
      </c>
      <c r="CU107" s="41">
        <v>394100</v>
      </c>
      <c r="CV107" s="41">
        <v>396700</v>
      </c>
      <c r="CW107" s="41">
        <v>400200</v>
      </c>
      <c r="CX107" s="41">
        <v>405100</v>
      </c>
      <c r="CY107" s="41">
        <v>411000</v>
      </c>
      <c r="CZ107" s="41">
        <v>416100</v>
      </c>
      <c r="DA107" s="41">
        <v>420800</v>
      </c>
      <c r="DB107" s="41">
        <v>427200</v>
      </c>
      <c r="DC107" s="41">
        <v>435700</v>
      </c>
      <c r="DD107" s="41">
        <v>441900</v>
      </c>
      <c r="DE107" s="41">
        <v>445400</v>
      </c>
      <c r="DF107" s="41">
        <v>449000</v>
      </c>
      <c r="DG107" s="41">
        <v>452100</v>
      </c>
      <c r="DH107" s="41">
        <v>455300</v>
      </c>
      <c r="DI107" s="41">
        <v>457700</v>
      </c>
      <c r="DJ107" s="41">
        <v>459500</v>
      </c>
      <c r="DK107" s="41">
        <v>462300</v>
      </c>
      <c r="DL107" s="41">
        <v>467100</v>
      </c>
      <c r="DM107" s="41">
        <v>470600</v>
      </c>
      <c r="DN107" s="41">
        <v>474000</v>
      </c>
      <c r="DO107" s="41">
        <v>477300</v>
      </c>
      <c r="DP107" s="41">
        <v>479900</v>
      </c>
    </row>
    <row r="108" spans="1:120">
      <c r="A108" s="41">
        <v>92056</v>
      </c>
      <c r="B108" s="41" t="s">
        <v>466</v>
      </c>
      <c r="C108" s="41" t="s">
        <v>66</v>
      </c>
      <c r="D108" s="41" t="s">
        <v>402</v>
      </c>
      <c r="E108" s="41" t="s">
        <v>402</v>
      </c>
      <c r="F108" s="41">
        <v>342000</v>
      </c>
      <c r="G108" s="41">
        <v>341900</v>
      </c>
      <c r="H108" s="41">
        <v>341400</v>
      </c>
      <c r="I108" s="41">
        <v>341200</v>
      </c>
      <c r="J108" s="41">
        <v>340300</v>
      </c>
      <c r="K108" s="41">
        <v>340200</v>
      </c>
      <c r="L108" s="41">
        <v>340400</v>
      </c>
      <c r="M108" s="41">
        <v>340600</v>
      </c>
      <c r="N108" s="41">
        <v>341800</v>
      </c>
      <c r="O108" s="41">
        <v>343600</v>
      </c>
      <c r="P108" s="41">
        <v>344100</v>
      </c>
      <c r="Q108" s="41">
        <v>343600</v>
      </c>
      <c r="R108" s="41">
        <v>345400</v>
      </c>
      <c r="S108" s="41">
        <v>347500</v>
      </c>
      <c r="T108" s="41">
        <v>348100</v>
      </c>
      <c r="U108" s="41">
        <v>347100</v>
      </c>
      <c r="V108" s="41">
        <v>345600</v>
      </c>
      <c r="W108" s="41">
        <v>343100</v>
      </c>
      <c r="X108" s="41">
        <v>341700</v>
      </c>
      <c r="Y108" s="41">
        <v>341700</v>
      </c>
      <c r="Z108" s="41">
        <v>339800</v>
      </c>
      <c r="AA108" s="41">
        <v>337400</v>
      </c>
      <c r="AB108" s="41">
        <v>336300</v>
      </c>
      <c r="AC108" s="41">
        <v>334600</v>
      </c>
      <c r="AD108" s="41">
        <v>331900</v>
      </c>
      <c r="AE108" s="41">
        <v>330900</v>
      </c>
      <c r="AF108" s="41">
        <v>329500</v>
      </c>
      <c r="AG108" s="41">
        <v>326200</v>
      </c>
      <c r="AH108" s="41">
        <v>322200</v>
      </c>
      <c r="AI108" s="41">
        <v>317900</v>
      </c>
      <c r="AJ108" s="41">
        <v>312900</v>
      </c>
      <c r="AK108" s="41">
        <v>307100</v>
      </c>
      <c r="AL108" s="41">
        <v>301700</v>
      </c>
      <c r="AM108" s="41">
        <v>296700</v>
      </c>
      <c r="AN108" s="41">
        <v>291800</v>
      </c>
      <c r="AO108" s="41">
        <v>288400</v>
      </c>
      <c r="AP108" s="41">
        <v>284600</v>
      </c>
      <c r="AQ108" s="41">
        <v>277300</v>
      </c>
      <c r="AR108" s="41">
        <v>270400</v>
      </c>
      <c r="AS108" s="41">
        <v>265300</v>
      </c>
      <c r="AT108" s="41">
        <v>260400</v>
      </c>
      <c r="AU108" s="41">
        <v>255700</v>
      </c>
      <c r="AV108" s="41">
        <v>251700</v>
      </c>
      <c r="AW108" s="41">
        <v>247400</v>
      </c>
      <c r="AX108" s="41">
        <v>244200</v>
      </c>
      <c r="AY108" s="41">
        <v>240500</v>
      </c>
      <c r="AZ108" s="41">
        <v>237000</v>
      </c>
      <c r="BA108" s="41">
        <v>233500</v>
      </c>
      <c r="BB108" s="41">
        <v>228100</v>
      </c>
      <c r="BC108" s="41">
        <v>222000</v>
      </c>
      <c r="BD108" s="41">
        <v>218300</v>
      </c>
      <c r="BE108" s="41">
        <v>217300</v>
      </c>
      <c r="BF108" s="41">
        <v>216900</v>
      </c>
      <c r="BG108" s="41">
        <v>214900</v>
      </c>
      <c r="BH108" s="41">
        <v>213400</v>
      </c>
      <c r="BI108" s="41">
        <v>213900</v>
      </c>
      <c r="BJ108" s="41">
        <v>214600</v>
      </c>
      <c r="BK108" s="41">
        <v>214200</v>
      </c>
      <c r="BL108" s="41">
        <v>214900</v>
      </c>
      <c r="BM108" s="41">
        <v>216000</v>
      </c>
      <c r="BN108" s="41">
        <v>219100</v>
      </c>
      <c r="BO108" s="41">
        <v>223300</v>
      </c>
      <c r="BP108" s="41">
        <v>226000</v>
      </c>
      <c r="BQ108" s="41">
        <v>225800</v>
      </c>
      <c r="BR108" s="41">
        <v>224800</v>
      </c>
      <c r="BS108" s="41">
        <v>223200</v>
      </c>
      <c r="BT108" s="41">
        <v>221000</v>
      </c>
      <c r="BU108" s="41">
        <v>219200</v>
      </c>
      <c r="BV108" s="41">
        <v>216900</v>
      </c>
      <c r="BW108" s="41">
        <v>215300</v>
      </c>
      <c r="BX108" s="41">
        <v>214400</v>
      </c>
      <c r="BY108" s="41">
        <v>211400</v>
      </c>
      <c r="BZ108" s="41">
        <v>207500</v>
      </c>
      <c r="CA108" s="41">
        <v>206400</v>
      </c>
      <c r="CB108" s="41">
        <v>205200</v>
      </c>
      <c r="CC108" s="41">
        <v>202700</v>
      </c>
      <c r="CD108" s="41">
        <v>201400</v>
      </c>
      <c r="CE108" s="41">
        <v>200600</v>
      </c>
      <c r="CF108" s="41">
        <v>198900</v>
      </c>
      <c r="CG108" s="41">
        <v>196500</v>
      </c>
      <c r="CH108" s="41">
        <v>194000</v>
      </c>
      <c r="CI108" s="41">
        <v>192500</v>
      </c>
      <c r="CJ108" s="41">
        <v>190700</v>
      </c>
      <c r="CK108" s="41">
        <v>190300</v>
      </c>
      <c r="CL108" s="41">
        <v>191200</v>
      </c>
      <c r="CM108" s="41">
        <v>192300</v>
      </c>
      <c r="CN108" s="41">
        <v>192500</v>
      </c>
      <c r="CO108" s="41">
        <v>193600</v>
      </c>
      <c r="CP108" s="41">
        <v>194400</v>
      </c>
      <c r="CQ108" s="41">
        <v>197000</v>
      </c>
      <c r="CR108" s="41">
        <v>199700</v>
      </c>
      <c r="CS108" s="41">
        <v>201300</v>
      </c>
      <c r="CT108" s="41">
        <v>201800</v>
      </c>
      <c r="CU108" s="41">
        <v>203200</v>
      </c>
      <c r="CV108" s="41">
        <v>204600</v>
      </c>
      <c r="CW108" s="41">
        <v>207500</v>
      </c>
      <c r="CX108" s="41">
        <v>211200</v>
      </c>
      <c r="CY108" s="41">
        <v>214000</v>
      </c>
      <c r="CZ108" s="41">
        <v>217000</v>
      </c>
      <c r="DA108" s="41">
        <v>219200</v>
      </c>
      <c r="DB108" s="41">
        <v>220400</v>
      </c>
      <c r="DC108" s="41">
        <v>223100</v>
      </c>
      <c r="DD108" s="41">
        <v>227400</v>
      </c>
      <c r="DE108" s="41">
        <v>230500</v>
      </c>
      <c r="DF108" s="41">
        <v>234600</v>
      </c>
      <c r="DG108" s="41">
        <v>240100</v>
      </c>
      <c r="DH108" s="41">
        <v>244200</v>
      </c>
      <c r="DI108" s="41">
        <v>247500</v>
      </c>
      <c r="DJ108" s="41">
        <v>250700</v>
      </c>
      <c r="DK108" s="41">
        <v>255400</v>
      </c>
      <c r="DL108" s="41">
        <v>261600</v>
      </c>
      <c r="DM108" s="41">
        <v>268000</v>
      </c>
      <c r="DN108" s="41">
        <v>273200</v>
      </c>
      <c r="DO108" s="41">
        <v>276800</v>
      </c>
      <c r="DP108" s="41">
        <v>278900</v>
      </c>
    </row>
    <row r="109" spans="1:120">
      <c r="A109" s="41">
        <v>90006</v>
      </c>
      <c r="B109" s="41" t="s">
        <v>394</v>
      </c>
      <c r="C109" s="41" t="s">
        <v>66</v>
      </c>
      <c r="D109" s="41" t="s">
        <v>394</v>
      </c>
      <c r="E109" s="41" t="s">
        <v>394</v>
      </c>
      <c r="F109" s="41">
        <v>389400</v>
      </c>
      <c r="G109" s="41">
        <v>397200</v>
      </c>
      <c r="H109" s="41">
        <v>408700</v>
      </c>
      <c r="I109" s="41">
        <v>420800</v>
      </c>
      <c r="J109" s="41">
        <v>429400</v>
      </c>
      <c r="K109" s="41">
        <v>437800</v>
      </c>
      <c r="L109" s="41">
        <v>445200</v>
      </c>
      <c r="M109" s="41">
        <v>452900</v>
      </c>
      <c r="N109" s="41">
        <v>462400</v>
      </c>
      <c r="O109" s="41">
        <v>475000</v>
      </c>
      <c r="P109" s="41">
        <v>486000</v>
      </c>
      <c r="Q109" s="41">
        <v>495700</v>
      </c>
      <c r="R109" s="41">
        <v>501400</v>
      </c>
      <c r="S109" s="41">
        <v>502200</v>
      </c>
      <c r="T109" s="41">
        <v>499100</v>
      </c>
      <c r="U109" s="41">
        <v>498200</v>
      </c>
      <c r="V109" s="41">
        <v>498000</v>
      </c>
      <c r="W109" s="41">
        <v>498900</v>
      </c>
      <c r="X109" s="41">
        <v>506600</v>
      </c>
      <c r="Y109" s="41">
        <v>517100</v>
      </c>
      <c r="Z109" s="41">
        <v>521000</v>
      </c>
      <c r="AA109" s="41">
        <v>518900</v>
      </c>
      <c r="AB109" s="41">
        <v>518700</v>
      </c>
      <c r="AC109" s="41">
        <v>520700</v>
      </c>
      <c r="AD109" s="41">
        <v>524800</v>
      </c>
      <c r="AE109" s="41">
        <v>528500</v>
      </c>
      <c r="AF109" s="41">
        <v>530500</v>
      </c>
      <c r="AG109" s="41">
        <v>530100</v>
      </c>
      <c r="AH109" s="41">
        <v>529200</v>
      </c>
      <c r="AI109" s="41">
        <v>528200</v>
      </c>
      <c r="AJ109" s="41">
        <v>526600</v>
      </c>
      <c r="AK109" s="41">
        <v>523100</v>
      </c>
      <c r="AL109" s="41">
        <v>520100</v>
      </c>
      <c r="AM109" s="41">
        <v>519000</v>
      </c>
      <c r="AN109" s="41">
        <v>517400</v>
      </c>
      <c r="AO109" s="41">
        <v>512100</v>
      </c>
      <c r="AP109" s="41">
        <v>503700</v>
      </c>
      <c r="AQ109" s="41">
        <v>494900</v>
      </c>
      <c r="AR109" s="41">
        <v>489500</v>
      </c>
      <c r="AS109" s="41">
        <v>484700</v>
      </c>
      <c r="AT109" s="41">
        <v>477500</v>
      </c>
      <c r="AU109" s="41">
        <v>469400</v>
      </c>
      <c r="AV109" s="41">
        <v>459400</v>
      </c>
      <c r="AW109" s="41">
        <v>446800</v>
      </c>
      <c r="AX109" s="41">
        <v>436700</v>
      </c>
      <c r="AY109" s="41">
        <v>431000</v>
      </c>
      <c r="AZ109" s="41">
        <v>426000</v>
      </c>
      <c r="BA109" s="41">
        <v>421300</v>
      </c>
      <c r="BB109" s="41">
        <v>418700</v>
      </c>
      <c r="BC109" s="41">
        <v>416200</v>
      </c>
      <c r="BD109" s="41">
        <v>412800</v>
      </c>
      <c r="BE109" s="41">
        <v>408700</v>
      </c>
      <c r="BF109" s="41">
        <v>401400</v>
      </c>
      <c r="BG109" s="41">
        <v>392400</v>
      </c>
      <c r="BH109" s="41">
        <v>385100</v>
      </c>
      <c r="BI109" s="41">
        <v>379200</v>
      </c>
      <c r="BJ109" s="41">
        <v>373300</v>
      </c>
      <c r="BK109" s="41">
        <v>370700</v>
      </c>
      <c r="BL109" s="41">
        <v>368500</v>
      </c>
      <c r="BM109" s="41">
        <v>364700</v>
      </c>
      <c r="BN109" s="41">
        <v>359700</v>
      </c>
      <c r="BO109" s="41">
        <v>357300</v>
      </c>
      <c r="BP109" s="41">
        <v>355000</v>
      </c>
      <c r="BQ109" s="41">
        <v>350400</v>
      </c>
      <c r="BR109" s="41">
        <v>344500</v>
      </c>
      <c r="BS109" s="41">
        <v>339900</v>
      </c>
      <c r="BT109" s="41">
        <v>335700</v>
      </c>
      <c r="BU109" s="41">
        <v>332000</v>
      </c>
      <c r="BV109" s="41">
        <v>328000</v>
      </c>
      <c r="BW109" s="41">
        <v>326400</v>
      </c>
      <c r="BX109" s="41">
        <v>325800</v>
      </c>
      <c r="BY109" s="41">
        <v>324500</v>
      </c>
      <c r="BZ109" s="41">
        <v>324000</v>
      </c>
      <c r="CA109" s="41">
        <v>326200</v>
      </c>
      <c r="CB109" s="41">
        <v>325700</v>
      </c>
      <c r="CC109" s="41">
        <v>323300</v>
      </c>
      <c r="CD109" s="41">
        <v>321300</v>
      </c>
      <c r="CE109" s="41">
        <v>318100</v>
      </c>
      <c r="CF109" s="41">
        <v>312900</v>
      </c>
      <c r="CG109" s="41">
        <v>309100</v>
      </c>
      <c r="CH109" s="41">
        <v>308700</v>
      </c>
      <c r="CI109" s="41">
        <v>309700</v>
      </c>
      <c r="CJ109" s="41">
        <v>309800</v>
      </c>
      <c r="CK109" s="41">
        <v>307300</v>
      </c>
      <c r="CL109" s="41">
        <v>304800</v>
      </c>
      <c r="CM109" s="41">
        <v>304800</v>
      </c>
      <c r="CN109" s="41">
        <v>306000</v>
      </c>
      <c r="CO109" s="41">
        <v>307200</v>
      </c>
      <c r="CP109" s="41">
        <v>310500</v>
      </c>
      <c r="CQ109" s="41">
        <v>314500</v>
      </c>
      <c r="CR109" s="41">
        <v>319000</v>
      </c>
      <c r="CS109" s="41">
        <v>323800</v>
      </c>
      <c r="CT109" s="41">
        <v>326900</v>
      </c>
      <c r="CU109" s="41">
        <v>329300</v>
      </c>
      <c r="CV109" s="41">
        <v>335200</v>
      </c>
      <c r="CW109" s="41">
        <v>345200</v>
      </c>
      <c r="CX109" s="41">
        <v>355000</v>
      </c>
      <c r="CY109" s="41">
        <v>361100</v>
      </c>
      <c r="CZ109" s="41">
        <v>367700</v>
      </c>
      <c r="DA109" s="41">
        <v>378200</v>
      </c>
      <c r="DB109" s="41">
        <v>390100</v>
      </c>
      <c r="DC109" s="41">
        <v>401100</v>
      </c>
      <c r="DD109" s="41">
        <v>410400</v>
      </c>
      <c r="DE109" s="41">
        <v>417400</v>
      </c>
      <c r="DF109" s="41">
        <v>426200</v>
      </c>
      <c r="DG109" s="41">
        <v>431200</v>
      </c>
      <c r="DH109" s="41">
        <v>433200</v>
      </c>
      <c r="DI109" s="41">
        <v>435000</v>
      </c>
      <c r="DJ109" s="41">
        <v>438000</v>
      </c>
      <c r="DK109" s="41">
        <v>440100</v>
      </c>
      <c r="DL109" s="41">
        <v>442600</v>
      </c>
      <c r="DM109" s="41">
        <v>442900</v>
      </c>
      <c r="DN109" s="41">
        <v>444300</v>
      </c>
      <c r="DO109" s="41">
        <v>448600</v>
      </c>
      <c r="DP109" s="41">
        <v>452900</v>
      </c>
    </row>
    <row r="110" spans="1:120">
      <c r="A110" s="41">
        <v>93308</v>
      </c>
      <c r="B110" s="41" t="s">
        <v>467</v>
      </c>
      <c r="C110" s="41" t="s">
        <v>66</v>
      </c>
      <c r="D110" s="41" t="s">
        <v>430</v>
      </c>
      <c r="E110" s="41" t="s">
        <v>431</v>
      </c>
      <c r="F110" s="41">
        <v>119600</v>
      </c>
      <c r="G110" s="41">
        <v>123800</v>
      </c>
      <c r="H110" s="41">
        <v>128500</v>
      </c>
      <c r="I110" s="41">
        <v>133500</v>
      </c>
      <c r="J110" s="41">
        <v>137600</v>
      </c>
      <c r="K110" s="41">
        <v>141900</v>
      </c>
      <c r="L110" s="41">
        <v>147500</v>
      </c>
      <c r="M110" s="41">
        <v>153500</v>
      </c>
      <c r="N110" s="41">
        <v>158600</v>
      </c>
      <c r="O110" s="41">
        <v>163600</v>
      </c>
      <c r="P110" s="41">
        <v>169000</v>
      </c>
      <c r="Q110" s="41">
        <v>173300</v>
      </c>
      <c r="R110" s="41">
        <v>175600</v>
      </c>
      <c r="S110" s="41">
        <v>177000</v>
      </c>
      <c r="T110" s="41">
        <v>178100</v>
      </c>
      <c r="U110" s="41">
        <v>178600</v>
      </c>
      <c r="V110" s="41">
        <v>179700</v>
      </c>
      <c r="W110" s="41">
        <v>181300</v>
      </c>
      <c r="X110" s="41">
        <v>182600</v>
      </c>
      <c r="Y110" s="41">
        <v>183100</v>
      </c>
      <c r="Z110" s="41">
        <v>183600</v>
      </c>
      <c r="AA110" s="41">
        <v>183000</v>
      </c>
      <c r="AB110" s="41">
        <v>181200</v>
      </c>
      <c r="AC110" s="41">
        <v>178700</v>
      </c>
      <c r="AD110" s="41">
        <v>175900</v>
      </c>
      <c r="AE110" s="41">
        <v>173800</v>
      </c>
      <c r="AF110" s="41">
        <v>172900</v>
      </c>
      <c r="AG110" s="41">
        <v>171800</v>
      </c>
      <c r="AH110" s="41">
        <v>170200</v>
      </c>
      <c r="AI110" s="41">
        <v>168200</v>
      </c>
      <c r="AJ110" s="41">
        <v>165600</v>
      </c>
      <c r="AK110" s="41">
        <v>163500</v>
      </c>
      <c r="AL110" s="41">
        <v>161200</v>
      </c>
      <c r="AM110" s="41">
        <v>158400</v>
      </c>
      <c r="AN110" s="41">
        <v>155200</v>
      </c>
      <c r="AO110" s="41">
        <v>151600</v>
      </c>
      <c r="AP110" s="41">
        <v>147400</v>
      </c>
      <c r="AQ110" s="41">
        <v>143200</v>
      </c>
      <c r="AR110" s="41">
        <v>139500</v>
      </c>
      <c r="AS110" s="41">
        <v>136200</v>
      </c>
      <c r="AT110" s="41">
        <v>131600</v>
      </c>
      <c r="AU110" s="41">
        <v>126200</v>
      </c>
      <c r="AV110" s="41">
        <v>119400</v>
      </c>
      <c r="AW110" s="41">
        <v>111500</v>
      </c>
      <c r="AX110" s="41">
        <v>104000</v>
      </c>
      <c r="AY110" s="41">
        <v>98400</v>
      </c>
      <c r="AZ110" s="41">
        <v>94000</v>
      </c>
      <c r="BA110" s="41">
        <v>91100</v>
      </c>
      <c r="BB110" s="41">
        <v>89100</v>
      </c>
      <c r="BC110" s="41">
        <v>86400</v>
      </c>
      <c r="BD110" s="41">
        <v>82600</v>
      </c>
      <c r="BE110" s="41">
        <v>78400</v>
      </c>
      <c r="BF110" s="41">
        <v>74700</v>
      </c>
      <c r="BG110" s="41">
        <v>71900</v>
      </c>
      <c r="BH110" s="41">
        <v>69700</v>
      </c>
      <c r="BI110" s="41">
        <v>67800</v>
      </c>
      <c r="BJ110" s="41">
        <v>66300</v>
      </c>
      <c r="BK110" s="41">
        <v>64900</v>
      </c>
      <c r="BL110" s="41">
        <v>64000</v>
      </c>
      <c r="BM110" s="41">
        <v>63500</v>
      </c>
      <c r="BN110" s="41">
        <v>63700</v>
      </c>
      <c r="BO110" s="41">
        <v>64100</v>
      </c>
      <c r="BP110" s="41">
        <v>63700</v>
      </c>
      <c r="BQ110" s="41">
        <v>62900</v>
      </c>
      <c r="BR110" s="41">
        <v>62500</v>
      </c>
      <c r="BS110" s="41">
        <v>62200</v>
      </c>
      <c r="BT110" s="41">
        <v>61700</v>
      </c>
      <c r="BU110" s="41">
        <v>60900</v>
      </c>
      <c r="BV110" s="41">
        <v>60200</v>
      </c>
      <c r="BW110" s="41">
        <v>59700</v>
      </c>
      <c r="BX110" s="41">
        <v>59100</v>
      </c>
      <c r="BY110" s="41">
        <v>58200</v>
      </c>
      <c r="BZ110" s="41">
        <v>57300</v>
      </c>
      <c r="CA110" s="41">
        <v>56500</v>
      </c>
      <c r="CB110" s="41">
        <v>55900</v>
      </c>
      <c r="CC110" s="41">
        <v>55400</v>
      </c>
      <c r="CD110" s="41">
        <v>55100</v>
      </c>
      <c r="CE110" s="41">
        <v>54500</v>
      </c>
      <c r="CF110" s="41">
        <v>54000</v>
      </c>
      <c r="CG110" s="41">
        <v>54100</v>
      </c>
      <c r="CH110" s="41">
        <v>54000</v>
      </c>
      <c r="CI110" s="41">
        <v>53800</v>
      </c>
      <c r="CJ110" s="41">
        <v>53800</v>
      </c>
      <c r="CK110" s="41">
        <v>54300</v>
      </c>
      <c r="CL110" s="41">
        <v>54500</v>
      </c>
      <c r="CM110" s="41">
        <v>54400</v>
      </c>
      <c r="CN110" s="41">
        <v>54600</v>
      </c>
      <c r="CO110" s="41">
        <v>54800</v>
      </c>
      <c r="CP110" s="41">
        <v>55000</v>
      </c>
      <c r="CQ110" s="41">
        <v>55800</v>
      </c>
      <c r="CR110" s="41">
        <v>56800</v>
      </c>
      <c r="CS110" s="41">
        <v>57400</v>
      </c>
      <c r="CT110" s="41">
        <v>58400</v>
      </c>
      <c r="CU110" s="41">
        <v>59600</v>
      </c>
      <c r="CV110" s="41">
        <v>60400</v>
      </c>
      <c r="CW110" s="41">
        <v>61400</v>
      </c>
      <c r="CX110" s="41">
        <v>62200</v>
      </c>
      <c r="CY110" s="41">
        <v>62700</v>
      </c>
      <c r="CZ110" s="41">
        <v>63700</v>
      </c>
      <c r="DA110" s="41">
        <v>66000</v>
      </c>
      <c r="DB110" s="41">
        <v>68600</v>
      </c>
      <c r="DC110" s="41">
        <v>70500</v>
      </c>
      <c r="DD110" s="41">
        <v>72600</v>
      </c>
      <c r="DE110" s="41">
        <v>74500</v>
      </c>
      <c r="DF110" s="41">
        <v>76100</v>
      </c>
      <c r="DG110" s="41">
        <v>77100</v>
      </c>
      <c r="DH110" s="41">
        <v>77800</v>
      </c>
      <c r="DI110" s="41">
        <v>77200</v>
      </c>
      <c r="DJ110" s="41">
        <v>77200</v>
      </c>
      <c r="DK110" s="41">
        <v>78300</v>
      </c>
      <c r="DL110" s="41">
        <v>79600</v>
      </c>
      <c r="DM110" s="41">
        <v>80900</v>
      </c>
      <c r="DN110" s="41">
        <v>82500</v>
      </c>
      <c r="DO110" s="41">
        <v>83600</v>
      </c>
      <c r="DP110" s="41">
        <v>84000</v>
      </c>
    </row>
    <row r="111" spans="1:120">
      <c r="A111" s="41">
        <v>92071</v>
      </c>
      <c r="B111" s="41" t="s">
        <v>468</v>
      </c>
      <c r="C111" s="41" t="s">
        <v>66</v>
      </c>
      <c r="D111" s="41" t="s">
        <v>402</v>
      </c>
      <c r="E111" s="41" t="s">
        <v>402</v>
      </c>
      <c r="F111" s="41">
        <v>328100</v>
      </c>
      <c r="G111" s="41">
        <v>328400</v>
      </c>
      <c r="H111" s="41">
        <v>328700</v>
      </c>
      <c r="I111" s="41">
        <v>326900</v>
      </c>
      <c r="J111" s="41">
        <v>324400</v>
      </c>
      <c r="K111" s="41">
        <v>322400</v>
      </c>
      <c r="L111" s="41">
        <v>321200</v>
      </c>
      <c r="M111" s="41">
        <v>319600</v>
      </c>
      <c r="N111" s="41">
        <v>318000</v>
      </c>
      <c r="O111" s="41">
        <v>316500</v>
      </c>
      <c r="P111" s="41">
        <v>314700</v>
      </c>
      <c r="Q111" s="41">
        <v>313500</v>
      </c>
      <c r="R111" s="41">
        <v>313800</v>
      </c>
      <c r="S111" s="41">
        <v>314200</v>
      </c>
      <c r="T111" s="41">
        <v>314700</v>
      </c>
      <c r="U111" s="41">
        <v>314500</v>
      </c>
      <c r="V111" s="41">
        <v>311300</v>
      </c>
      <c r="W111" s="41">
        <v>306100</v>
      </c>
      <c r="X111" s="41">
        <v>302400</v>
      </c>
      <c r="Y111" s="41">
        <v>301100</v>
      </c>
      <c r="Z111" s="41">
        <v>300400</v>
      </c>
      <c r="AA111" s="41">
        <v>298600</v>
      </c>
      <c r="AB111" s="41">
        <v>296500</v>
      </c>
      <c r="AC111" s="41">
        <v>295400</v>
      </c>
      <c r="AD111" s="41">
        <v>295000</v>
      </c>
      <c r="AE111" s="41">
        <v>294000</v>
      </c>
      <c r="AF111" s="41">
        <v>289900</v>
      </c>
      <c r="AG111" s="41">
        <v>284200</v>
      </c>
      <c r="AH111" s="41">
        <v>279100</v>
      </c>
      <c r="AI111" s="41">
        <v>276300</v>
      </c>
      <c r="AJ111" s="41">
        <v>273000</v>
      </c>
      <c r="AK111" s="41">
        <v>266900</v>
      </c>
      <c r="AL111" s="41">
        <v>261700</v>
      </c>
      <c r="AM111" s="41">
        <v>260300</v>
      </c>
      <c r="AN111" s="41">
        <v>258500</v>
      </c>
      <c r="AO111" s="41">
        <v>255400</v>
      </c>
      <c r="AP111" s="41">
        <v>250500</v>
      </c>
      <c r="AQ111" s="41">
        <v>245000</v>
      </c>
      <c r="AR111" s="41">
        <v>240100</v>
      </c>
      <c r="AS111" s="41">
        <v>236800</v>
      </c>
      <c r="AT111" s="41">
        <v>234600</v>
      </c>
      <c r="AU111" s="41">
        <v>233200</v>
      </c>
      <c r="AV111" s="41">
        <v>230500</v>
      </c>
      <c r="AW111" s="41">
        <v>224000</v>
      </c>
      <c r="AX111" s="41">
        <v>214200</v>
      </c>
      <c r="AY111" s="41">
        <v>204800</v>
      </c>
      <c r="AZ111" s="41">
        <v>198300</v>
      </c>
      <c r="BA111" s="41">
        <v>192100</v>
      </c>
      <c r="BB111" s="41">
        <v>185300</v>
      </c>
      <c r="BC111" s="41">
        <v>179400</v>
      </c>
      <c r="BD111" s="41">
        <v>175600</v>
      </c>
      <c r="BE111" s="41">
        <v>173500</v>
      </c>
      <c r="BF111" s="41">
        <v>171600</v>
      </c>
      <c r="BG111" s="41">
        <v>169100</v>
      </c>
      <c r="BH111" s="41">
        <v>166500</v>
      </c>
      <c r="BI111" s="41">
        <v>164900</v>
      </c>
      <c r="BJ111" s="41">
        <v>164800</v>
      </c>
      <c r="BK111" s="41">
        <v>165600</v>
      </c>
      <c r="BL111" s="41">
        <v>166800</v>
      </c>
      <c r="BM111" s="41">
        <v>167700</v>
      </c>
      <c r="BN111" s="41">
        <v>168800</v>
      </c>
      <c r="BO111" s="41">
        <v>170700</v>
      </c>
      <c r="BP111" s="41">
        <v>171300</v>
      </c>
      <c r="BQ111" s="41">
        <v>170000</v>
      </c>
      <c r="BR111" s="41">
        <v>168300</v>
      </c>
      <c r="BS111" s="41">
        <v>166700</v>
      </c>
      <c r="BT111" s="41">
        <v>166200</v>
      </c>
      <c r="BU111" s="41">
        <v>166300</v>
      </c>
      <c r="BV111" s="41">
        <v>166000</v>
      </c>
      <c r="BW111" s="41">
        <v>166000</v>
      </c>
      <c r="BX111" s="41">
        <v>166600</v>
      </c>
      <c r="BY111" s="41">
        <v>165100</v>
      </c>
      <c r="BZ111" s="41">
        <v>163000</v>
      </c>
      <c r="CA111" s="41">
        <v>162800</v>
      </c>
      <c r="CB111" s="41">
        <v>162900</v>
      </c>
      <c r="CC111" s="41">
        <v>161200</v>
      </c>
      <c r="CD111" s="41">
        <v>160100</v>
      </c>
      <c r="CE111" s="41">
        <v>159200</v>
      </c>
      <c r="CF111" s="41">
        <v>157500</v>
      </c>
      <c r="CG111" s="41">
        <v>156600</v>
      </c>
      <c r="CH111" s="41">
        <v>156000</v>
      </c>
      <c r="CI111" s="41">
        <v>155200</v>
      </c>
      <c r="CJ111" s="41">
        <v>154200</v>
      </c>
      <c r="CK111" s="41">
        <v>154100</v>
      </c>
      <c r="CL111" s="41">
        <v>155000</v>
      </c>
      <c r="CM111" s="41">
        <v>156100</v>
      </c>
      <c r="CN111" s="41">
        <v>156200</v>
      </c>
      <c r="CO111" s="41">
        <v>156900</v>
      </c>
      <c r="CP111" s="41">
        <v>157700</v>
      </c>
      <c r="CQ111" s="41">
        <v>158800</v>
      </c>
      <c r="CR111" s="41">
        <v>159800</v>
      </c>
      <c r="CS111" s="41">
        <v>161000</v>
      </c>
      <c r="CT111" s="41">
        <v>162900</v>
      </c>
      <c r="CU111" s="41">
        <v>163200</v>
      </c>
      <c r="CV111" s="41">
        <v>160900</v>
      </c>
      <c r="CW111" s="41">
        <v>160400</v>
      </c>
      <c r="CX111" s="41">
        <v>162400</v>
      </c>
      <c r="CY111" s="41">
        <v>163400</v>
      </c>
      <c r="CZ111" s="41">
        <v>166200</v>
      </c>
      <c r="DA111" s="41">
        <v>170600</v>
      </c>
      <c r="DB111" s="41">
        <v>174600</v>
      </c>
      <c r="DC111" s="41">
        <v>178100</v>
      </c>
      <c r="DD111" s="41">
        <v>181700</v>
      </c>
      <c r="DE111" s="41">
        <v>184400</v>
      </c>
      <c r="DF111" s="41">
        <v>187800</v>
      </c>
      <c r="DG111" s="41">
        <v>193200</v>
      </c>
      <c r="DH111" s="41">
        <v>198600</v>
      </c>
      <c r="DI111" s="41">
        <v>204100</v>
      </c>
      <c r="DJ111" s="41">
        <v>209100</v>
      </c>
      <c r="DK111" s="41">
        <v>213800</v>
      </c>
      <c r="DL111" s="41">
        <v>218900</v>
      </c>
      <c r="DM111" s="41">
        <v>221800</v>
      </c>
      <c r="DN111" s="41">
        <v>221800</v>
      </c>
      <c r="DO111" s="41">
        <v>222200</v>
      </c>
      <c r="DP111" s="41">
        <v>223800</v>
      </c>
    </row>
    <row r="112" spans="1:120">
      <c r="A112" s="41">
        <v>95112</v>
      </c>
      <c r="B112" s="41" t="s">
        <v>109</v>
      </c>
      <c r="C112" s="41" t="s">
        <v>66</v>
      </c>
      <c r="D112" s="41" t="s">
        <v>109</v>
      </c>
      <c r="E112" s="41" t="s">
        <v>110</v>
      </c>
      <c r="F112" s="41">
        <v>481900</v>
      </c>
      <c r="G112" s="41">
        <v>489300</v>
      </c>
      <c r="H112" s="41">
        <v>496400</v>
      </c>
      <c r="I112" s="41">
        <v>506100</v>
      </c>
      <c r="J112" s="41">
        <v>516200</v>
      </c>
      <c r="K112" s="41">
        <v>525100</v>
      </c>
      <c r="L112" s="41">
        <v>533700</v>
      </c>
      <c r="M112" s="41">
        <v>541500</v>
      </c>
      <c r="N112" s="41">
        <v>547500</v>
      </c>
      <c r="O112" s="41">
        <v>553400</v>
      </c>
      <c r="P112" s="41">
        <v>558700</v>
      </c>
      <c r="Q112" s="41">
        <v>561100</v>
      </c>
      <c r="R112" s="41">
        <v>561400</v>
      </c>
      <c r="S112" s="41">
        <v>561100</v>
      </c>
      <c r="T112" s="41">
        <v>561900</v>
      </c>
      <c r="U112" s="41">
        <v>563600</v>
      </c>
      <c r="V112" s="41">
        <v>565400</v>
      </c>
      <c r="W112" s="41">
        <v>566000</v>
      </c>
      <c r="X112" s="41">
        <v>565100</v>
      </c>
      <c r="Y112" s="41">
        <v>562200</v>
      </c>
      <c r="Z112" s="41">
        <v>559600</v>
      </c>
      <c r="AA112" s="41">
        <v>561500</v>
      </c>
      <c r="AB112" s="41">
        <v>566000</v>
      </c>
      <c r="AC112" s="41">
        <v>568600</v>
      </c>
      <c r="AD112" s="41">
        <v>569900</v>
      </c>
      <c r="AE112" s="41">
        <v>571400</v>
      </c>
      <c r="AF112" s="41">
        <v>571200</v>
      </c>
      <c r="AG112" s="41">
        <v>568700</v>
      </c>
      <c r="AH112" s="41">
        <v>565200</v>
      </c>
      <c r="AI112" s="41">
        <v>561100</v>
      </c>
      <c r="AJ112" s="41">
        <v>559400</v>
      </c>
      <c r="AK112" s="41">
        <v>558600</v>
      </c>
      <c r="AL112" s="41">
        <v>557600</v>
      </c>
      <c r="AM112" s="41">
        <v>556900</v>
      </c>
      <c r="AN112" s="41">
        <v>556100</v>
      </c>
      <c r="AO112" s="41">
        <v>550000</v>
      </c>
      <c r="AP112" s="41">
        <v>538200</v>
      </c>
      <c r="AQ112" s="41">
        <v>523900</v>
      </c>
      <c r="AR112" s="41">
        <v>510000</v>
      </c>
      <c r="AS112" s="41">
        <v>498100</v>
      </c>
      <c r="AT112" s="41">
        <v>489200</v>
      </c>
      <c r="AU112" s="41">
        <v>482300</v>
      </c>
      <c r="AV112" s="41">
        <v>472500</v>
      </c>
      <c r="AW112" s="41">
        <v>458400</v>
      </c>
      <c r="AX112" s="41">
        <v>443500</v>
      </c>
      <c r="AY112" s="41">
        <v>428500</v>
      </c>
      <c r="AZ112" s="41">
        <v>414700</v>
      </c>
      <c r="BA112" s="41">
        <v>407200</v>
      </c>
      <c r="BB112" s="41">
        <v>404500</v>
      </c>
      <c r="BC112" s="41">
        <v>401200</v>
      </c>
      <c r="BD112" s="41">
        <v>395200</v>
      </c>
      <c r="BE112" s="41">
        <v>386500</v>
      </c>
      <c r="BF112" s="41">
        <v>376500</v>
      </c>
      <c r="BG112" s="41">
        <v>369000</v>
      </c>
      <c r="BH112" s="41">
        <v>364800</v>
      </c>
      <c r="BI112" s="41">
        <v>363400</v>
      </c>
      <c r="BJ112" s="41">
        <v>362700</v>
      </c>
      <c r="BK112" s="41">
        <v>361000</v>
      </c>
      <c r="BL112" s="41">
        <v>357700</v>
      </c>
      <c r="BM112" s="41">
        <v>356700</v>
      </c>
      <c r="BN112" s="41">
        <v>358400</v>
      </c>
      <c r="BO112" s="41">
        <v>360700</v>
      </c>
      <c r="BP112" s="41">
        <v>361700</v>
      </c>
      <c r="BQ112" s="41">
        <v>360400</v>
      </c>
      <c r="BR112" s="41">
        <v>358600</v>
      </c>
      <c r="BS112" s="41">
        <v>357400</v>
      </c>
      <c r="BT112" s="41">
        <v>355000</v>
      </c>
      <c r="BU112" s="41">
        <v>353600</v>
      </c>
      <c r="BV112" s="41">
        <v>354100</v>
      </c>
      <c r="BW112" s="41">
        <v>354000</v>
      </c>
      <c r="BX112" s="41">
        <v>351100</v>
      </c>
      <c r="BY112" s="41">
        <v>349500</v>
      </c>
      <c r="BZ112" s="41">
        <v>347400</v>
      </c>
      <c r="CA112" s="41">
        <v>345200</v>
      </c>
      <c r="CB112" s="41">
        <v>342200</v>
      </c>
      <c r="CC112" s="41">
        <v>340100</v>
      </c>
      <c r="CD112" s="41">
        <v>337600</v>
      </c>
      <c r="CE112" s="41">
        <v>336400</v>
      </c>
      <c r="CF112" s="41">
        <v>335300</v>
      </c>
      <c r="CG112" s="41">
        <v>334500</v>
      </c>
      <c r="CH112" s="41">
        <v>334200</v>
      </c>
      <c r="CI112" s="41">
        <v>334500</v>
      </c>
      <c r="CJ112" s="41">
        <v>333700</v>
      </c>
      <c r="CK112" s="41">
        <v>332300</v>
      </c>
      <c r="CL112" s="41">
        <v>331600</v>
      </c>
      <c r="CM112" s="41">
        <v>332000</v>
      </c>
      <c r="CN112" s="41">
        <v>333100</v>
      </c>
      <c r="CO112" s="41">
        <v>335000</v>
      </c>
      <c r="CP112" s="41">
        <v>339200</v>
      </c>
      <c r="CQ112" s="41">
        <v>343700</v>
      </c>
      <c r="CR112" s="41">
        <v>346400</v>
      </c>
      <c r="CS112" s="41">
        <v>346900</v>
      </c>
      <c r="CT112" s="41">
        <v>348800</v>
      </c>
      <c r="CU112" s="41">
        <v>353500</v>
      </c>
      <c r="CV112" s="41">
        <v>361300</v>
      </c>
      <c r="CW112" s="41">
        <v>366900</v>
      </c>
      <c r="CX112" s="41">
        <v>370700</v>
      </c>
      <c r="CY112" s="41">
        <v>378100</v>
      </c>
      <c r="CZ112" s="41">
        <v>388500</v>
      </c>
      <c r="DA112" s="41">
        <v>401300</v>
      </c>
      <c r="DB112" s="41">
        <v>416100</v>
      </c>
      <c r="DC112" s="41">
        <v>429000</v>
      </c>
      <c r="DD112" s="41">
        <v>438100</v>
      </c>
      <c r="DE112" s="41">
        <v>447500</v>
      </c>
      <c r="DF112" s="41">
        <v>455300</v>
      </c>
      <c r="DG112" s="41">
        <v>460500</v>
      </c>
      <c r="DH112" s="41">
        <v>465700</v>
      </c>
      <c r="DI112" s="41">
        <v>469300</v>
      </c>
      <c r="DJ112" s="41">
        <v>474500</v>
      </c>
      <c r="DK112" s="41">
        <v>482300</v>
      </c>
      <c r="DL112" s="41">
        <v>497900</v>
      </c>
      <c r="DM112" s="41">
        <v>512000</v>
      </c>
      <c r="DN112" s="41">
        <v>517300</v>
      </c>
      <c r="DO112" s="41">
        <v>514900</v>
      </c>
      <c r="DP112" s="41">
        <v>514700</v>
      </c>
    </row>
    <row r="113" spans="1:120">
      <c r="A113" s="41">
        <v>95008</v>
      </c>
      <c r="B113" s="41" t="s">
        <v>130</v>
      </c>
      <c r="C113" s="41" t="s">
        <v>66</v>
      </c>
      <c r="D113" s="41" t="s">
        <v>109</v>
      </c>
      <c r="E113" s="41" t="s">
        <v>110</v>
      </c>
      <c r="F113" s="41">
        <v>483200</v>
      </c>
      <c r="G113" s="41">
        <v>492900</v>
      </c>
      <c r="H113" s="41">
        <v>502700</v>
      </c>
      <c r="I113" s="41">
        <v>510200</v>
      </c>
      <c r="J113" s="41">
        <v>515800</v>
      </c>
      <c r="K113" s="41">
        <v>522700</v>
      </c>
      <c r="L113" s="41">
        <v>531300</v>
      </c>
      <c r="M113" s="41">
        <v>539000</v>
      </c>
      <c r="N113" s="41">
        <v>546500</v>
      </c>
      <c r="O113" s="41">
        <v>552900</v>
      </c>
      <c r="P113" s="41">
        <v>557000</v>
      </c>
      <c r="Q113" s="41">
        <v>558100</v>
      </c>
      <c r="R113" s="41">
        <v>557200</v>
      </c>
      <c r="S113" s="41">
        <v>556100</v>
      </c>
      <c r="T113" s="41">
        <v>556900</v>
      </c>
      <c r="U113" s="41">
        <v>558400</v>
      </c>
      <c r="V113" s="41">
        <v>557800</v>
      </c>
      <c r="W113" s="41">
        <v>555700</v>
      </c>
      <c r="X113" s="41">
        <v>554000</v>
      </c>
      <c r="Y113" s="41">
        <v>552600</v>
      </c>
      <c r="Z113" s="41">
        <v>551000</v>
      </c>
      <c r="AA113" s="41">
        <v>550200</v>
      </c>
      <c r="AB113" s="41">
        <v>550200</v>
      </c>
      <c r="AC113" s="41">
        <v>550600</v>
      </c>
      <c r="AD113" s="41">
        <v>552000</v>
      </c>
      <c r="AE113" s="41">
        <v>553300</v>
      </c>
      <c r="AF113" s="41">
        <v>554700</v>
      </c>
      <c r="AG113" s="41">
        <v>555800</v>
      </c>
      <c r="AH113" s="41">
        <v>556700</v>
      </c>
      <c r="AI113" s="41">
        <v>557000</v>
      </c>
      <c r="AJ113" s="41">
        <v>555800</v>
      </c>
      <c r="AK113" s="41">
        <v>552500</v>
      </c>
      <c r="AL113" s="41">
        <v>549400</v>
      </c>
      <c r="AM113" s="41">
        <v>547200</v>
      </c>
      <c r="AN113" s="41">
        <v>547300</v>
      </c>
      <c r="AO113" s="41">
        <v>545300</v>
      </c>
      <c r="AP113" s="41">
        <v>538100</v>
      </c>
      <c r="AQ113" s="41">
        <v>528000</v>
      </c>
      <c r="AR113" s="41">
        <v>520800</v>
      </c>
      <c r="AS113" s="41">
        <v>515300</v>
      </c>
      <c r="AT113" s="41">
        <v>510200</v>
      </c>
      <c r="AU113" s="41">
        <v>503700</v>
      </c>
      <c r="AV113" s="41">
        <v>497400</v>
      </c>
      <c r="AW113" s="41">
        <v>491500</v>
      </c>
      <c r="AX113" s="41">
        <v>487000</v>
      </c>
      <c r="AY113" s="41">
        <v>483100</v>
      </c>
      <c r="AZ113" s="41">
        <v>477800</v>
      </c>
      <c r="BA113" s="41">
        <v>472500</v>
      </c>
      <c r="BB113" s="41">
        <v>468000</v>
      </c>
      <c r="BC113" s="41">
        <v>461700</v>
      </c>
      <c r="BD113" s="41">
        <v>452700</v>
      </c>
      <c r="BE113" s="41">
        <v>445900</v>
      </c>
      <c r="BF113" s="41">
        <v>441900</v>
      </c>
      <c r="BG113" s="41">
        <v>441600</v>
      </c>
      <c r="BH113" s="41">
        <v>444200</v>
      </c>
      <c r="BI113" s="41">
        <v>449300</v>
      </c>
      <c r="BJ113" s="41">
        <v>453400</v>
      </c>
      <c r="BK113" s="41">
        <v>457100</v>
      </c>
      <c r="BL113" s="41">
        <v>460900</v>
      </c>
      <c r="BM113" s="41">
        <v>466700</v>
      </c>
      <c r="BN113" s="41">
        <v>471900</v>
      </c>
      <c r="BO113" s="41">
        <v>475500</v>
      </c>
      <c r="BP113" s="41">
        <v>475400</v>
      </c>
      <c r="BQ113" s="41">
        <v>471500</v>
      </c>
      <c r="BR113" s="41">
        <v>467400</v>
      </c>
      <c r="BS113" s="41">
        <v>464300</v>
      </c>
      <c r="BT113" s="41">
        <v>457800</v>
      </c>
      <c r="BU113" s="41">
        <v>450800</v>
      </c>
      <c r="BV113" s="41">
        <v>446400</v>
      </c>
      <c r="BW113" s="41">
        <v>443300</v>
      </c>
      <c r="BX113" s="41">
        <v>437900</v>
      </c>
      <c r="BY113" s="41">
        <v>433600</v>
      </c>
      <c r="BZ113" s="41">
        <v>430900</v>
      </c>
      <c r="CA113" s="41">
        <v>431300</v>
      </c>
      <c r="CB113" s="41">
        <v>430100</v>
      </c>
      <c r="CC113" s="41">
        <v>425200</v>
      </c>
      <c r="CD113" s="41">
        <v>418900</v>
      </c>
      <c r="CE113" s="41">
        <v>415200</v>
      </c>
      <c r="CF113" s="41">
        <v>412900</v>
      </c>
      <c r="CG113" s="41">
        <v>411300</v>
      </c>
      <c r="CH113" s="41">
        <v>408900</v>
      </c>
      <c r="CI113" s="41">
        <v>404800</v>
      </c>
      <c r="CJ113" s="41">
        <v>399900</v>
      </c>
      <c r="CK113" s="41">
        <v>396100</v>
      </c>
      <c r="CL113" s="41">
        <v>395100</v>
      </c>
      <c r="CM113" s="41">
        <v>395500</v>
      </c>
      <c r="CN113" s="41">
        <v>396400</v>
      </c>
      <c r="CO113" s="41">
        <v>399800</v>
      </c>
      <c r="CP113" s="41">
        <v>406600</v>
      </c>
      <c r="CQ113" s="41">
        <v>413300</v>
      </c>
      <c r="CR113" s="41">
        <v>418300</v>
      </c>
      <c r="CS113" s="41">
        <v>423200</v>
      </c>
      <c r="CT113" s="41">
        <v>428200</v>
      </c>
      <c r="CU113" s="41">
        <v>432200</v>
      </c>
      <c r="CV113" s="41">
        <v>438600</v>
      </c>
      <c r="CW113" s="41">
        <v>447000</v>
      </c>
      <c r="CX113" s="41">
        <v>456000</v>
      </c>
      <c r="CY113" s="41">
        <v>466100</v>
      </c>
      <c r="CZ113" s="41">
        <v>479300</v>
      </c>
      <c r="DA113" s="41">
        <v>497800</v>
      </c>
      <c r="DB113" s="41">
        <v>514200</v>
      </c>
      <c r="DC113" s="41">
        <v>522400</v>
      </c>
      <c r="DD113" s="41">
        <v>527500</v>
      </c>
      <c r="DE113" s="41">
        <v>534100</v>
      </c>
      <c r="DF113" s="41">
        <v>539800</v>
      </c>
      <c r="DG113" s="41">
        <v>545700</v>
      </c>
      <c r="DH113" s="41">
        <v>552700</v>
      </c>
      <c r="DI113" s="41">
        <v>555700</v>
      </c>
      <c r="DJ113" s="41">
        <v>559200</v>
      </c>
      <c r="DK113" s="41">
        <v>567500</v>
      </c>
      <c r="DL113" s="41">
        <v>581800</v>
      </c>
      <c r="DM113" s="41">
        <v>592000</v>
      </c>
      <c r="DN113" s="41">
        <v>596800</v>
      </c>
      <c r="DO113" s="41">
        <v>599900</v>
      </c>
      <c r="DP113" s="41">
        <v>605100</v>
      </c>
    </row>
    <row r="114" spans="1:120">
      <c r="A114" s="41">
        <v>94086</v>
      </c>
      <c r="B114" s="41" t="s">
        <v>117</v>
      </c>
      <c r="C114" s="41" t="s">
        <v>66</v>
      </c>
      <c r="D114" s="41" t="s">
        <v>109</v>
      </c>
      <c r="E114" s="41" t="s">
        <v>110</v>
      </c>
      <c r="F114" s="41">
        <v>515400</v>
      </c>
      <c r="G114" s="41">
        <v>523800</v>
      </c>
      <c r="H114" s="41">
        <v>534000</v>
      </c>
      <c r="I114" s="41">
        <v>545800</v>
      </c>
      <c r="J114" s="41">
        <v>556400</v>
      </c>
      <c r="K114" s="41">
        <v>565500</v>
      </c>
      <c r="L114" s="41">
        <v>575100</v>
      </c>
      <c r="M114" s="41">
        <v>584600</v>
      </c>
      <c r="N114" s="41">
        <v>590700</v>
      </c>
      <c r="O114" s="41">
        <v>593600</v>
      </c>
      <c r="P114" s="41">
        <v>596100</v>
      </c>
      <c r="Q114" s="41">
        <v>600000</v>
      </c>
      <c r="R114" s="41">
        <v>603700</v>
      </c>
      <c r="S114" s="41">
        <v>606300</v>
      </c>
      <c r="T114" s="41">
        <v>607900</v>
      </c>
      <c r="U114" s="41">
        <v>608100</v>
      </c>
      <c r="V114" s="41">
        <v>606400</v>
      </c>
      <c r="W114" s="41">
        <v>603500</v>
      </c>
      <c r="X114" s="41">
        <v>599100</v>
      </c>
      <c r="Y114" s="41">
        <v>594700</v>
      </c>
      <c r="Z114" s="41">
        <v>591300</v>
      </c>
      <c r="AA114" s="41">
        <v>588200</v>
      </c>
      <c r="AB114" s="41">
        <v>586700</v>
      </c>
      <c r="AC114" s="41">
        <v>586000</v>
      </c>
      <c r="AD114" s="41">
        <v>585800</v>
      </c>
      <c r="AE114" s="41">
        <v>585500</v>
      </c>
      <c r="AF114" s="41">
        <v>585500</v>
      </c>
      <c r="AG114" s="41">
        <v>585900</v>
      </c>
      <c r="AH114" s="41">
        <v>587500</v>
      </c>
      <c r="AI114" s="41">
        <v>588600</v>
      </c>
      <c r="AJ114" s="41">
        <v>588100</v>
      </c>
      <c r="AK114" s="41">
        <v>585000</v>
      </c>
      <c r="AL114" s="41">
        <v>582900</v>
      </c>
      <c r="AM114" s="41">
        <v>584700</v>
      </c>
      <c r="AN114" s="41">
        <v>584900</v>
      </c>
      <c r="AO114" s="41">
        <v>578500</v>
      </c>
      <c r="AP114" s="41">
        <v>568600</v>
      </c>
      <c r="AQ114" s="41">
        <v>560700</v>
      </c>
      <c r="AR114" s="41">
        <v>554500</v>
      </c>
      <c r="AS114" s="41">
        <v>549000</v>
      </c>
      <c r="AT114" s="41">
        <v>543700</v>
      </c>
      <c r="AU114" s="41">
        <v>539200</v>
      </c>
      <c r="AV114" s="41">
        <v>535300</v>
      </c>
      <c r="AW114" s="41">
        <v>531400</v>
      </c>
      <c r="AX114" s="41">
        <v>528700</v>
      </c>
      <c r="AY114" s="41">
        <v>525200</v>
      </c>
      <c r="AZ114" s="41">
        <v>519800</v>
      </c>
      <c r="BA114" s="41">
        <v>514100</v>
      </c>
      <c r="BB114" s="41">
        <v>507800</v>
      </c>
      <c r="BC114" s="41">
        <v>498500</v>
      </c>
      <c r="BD114" s="41">
        <v>488500</v>
      </c>
      <c r="BE114" s="41">
        <v>480500</v>
      </c>
      <c r="BF114" s="41">
        <v>475500</v>
      </c>
      <c r="BG114" s="41">
        <v>472700</v>
      </c>
      <c r="BH114" s="41">
        <v>471800</v>
      </c>
      <c r="BI114" s="41">
        <v>473200</v>
      </c>
      <c r="BJ114" s="41">
        <v>474600</v>
      </c>
      <c r="BK114" s="41">
        <v>476000</v>
      </c>
      <c r="BL114" s="41">
        <v>477600</v>
      </c>
      <c r="BM114" s="41">
        <v>481000</v>
      </c>
      <c r="BN114" s="41">
        <v>483900</v>
      </c>
      <c r="BO114" s="41">
        <v>484700</v>
      </c>
      <c r="BP114" s="41">
        <v>482600</v>
      </c>
      <c r="BQ114" s="41">
        <v>479000</v>
      </c>
      <c r="BR114" s="41">
        <v>475400</v>
      </c>
      <c r="BS114" s="41">
        <v>471800</v>
      </c>
      <c r="BT114" s="41">
        <v>465900</v>
      </c>
      <c r="BU114" s="41">
        <v>461300</v>
      </c>
      <c r="BV114" s="41">
        <v>459100</v>
      </c>
      <c r="BW114" s="41">
        <v>456700</v>
      </c>
      <c r="BX114" s="41">
        <v>452400</v>
      </c>
      <c r="BY114" s="41">
        <v>449800</v>
      </c>
      <c r="BZ114" s="41">
        <v>447700</v>
      </c>
      <c r="CA114" s="41">
        <v>448500</v>
      </c>
      <c r="CB114" s="41">
        <v>449800</v>
      </c>
      <c r="CC114" s="41">
        <v>449600</v>
      </c>
      <c r="CD114" s="41">
        <v>448600</v>
      </c>
      <c r="CE114" s="41">
        <v>448200</v>
      </c>
      <c r="CF114" s="41">
        <v>446300</v>
      </c>
      <c r="CG114" s="41">
        <v>443200</v>
      </c>
      <c r="CH114" s="41">
        <v>440700</v>
      </c>
      <c r="CI114" s="41">
        <v>437900</v>
      </c>
      <c r="CJ114" s="41">
        <v>435400</v>
      </c>
      <c r="CK114" s="41">
        <v>434500</v>
      </c>
      <c r="CL114" s="41">
        <v>436700</v>
      </c>
      <c r="CM114" s="41">
        <v>440800</v>
      </c>
      <c r="CN114" s="41">
        <v>445000</v>
      </c>
      <c r="CO114" s="41">
        <v>451200</v>
      </c>
      <c r="CP114" s="41">
        <v>461300</v>
      </c>
      <c r="CQ114" s="41">
        <v>470200</v>
      </c>
      <c r="CR114" s="41">
        <v>476200</v>
      </c>
      <c r="CS114" s="41">
        <v>481600</v>
      </c>
      <c r="CT114" s="41">
        <v>486100</v>
      </c>
      <c r="CU114" s="41">
        <v>490200</v>
      </c>
      <c r="CV114" s="41">
        <v>497900</v>
      </c>
      <c r="CW114" s="41">
        <v>505000</v>
      </c>
      <c r="CX114" s="41">
        <v>512100</v>
      </c>
      <c r="CY114" s="41">
        <v>525200</v>
      </c>
      <c r="CZ114" s="41">
        <v>542200</v>
      </c>
      <c r="DA114" s="41">
        <v>557700</v>
      </c>
      <c r="DB114" s="41">
        <v>567800</v>
      </c>
      <c r="DC114" s="41">
        <v>576200</v>
      </c>
      <c r="DD114" s="41">
        <v>585500</v>
      </c>
      <c r="DE114" s="41">
        <v>594500</v>
      </c>
      <c r="DF114" s="41">
        <v>601200</v>
      </c>
      <c r="DG114" s="41">
        <v>608300</v>
      </c>
      <c r="DH114" s="41">
        <v>617000</v>
      </c>
      <c r="DI114" s="41">
        <v>626100</v>
      </c>
      <c r="DJ114" s="41">
        <v>638300</v>
      </c>
      <c r="DK114" s="41">
        <v>649600</v>
      </c>
      <c r="DL114" s="41">
        <v>667300</v>
      </c>
      <c r="DM114" s="41">
        <v>684600</v>
      </c>
      <c r="DN114" s="41">
        <v>694400</v>
      </c>
      <c r="DO114" s="41">
        <v>697800</v>
      </c>
      <c r="DP114" s="41">
        <v>704300</v>
      </c>
    </row>
    <row r="115" spans="1:120">
      <c r="A115" s="41">
        <v>95350</v>
      </c>
      <c r="B115" s="41" t="s">
        <v>450</v>
      </c>
      <c r="C115" s="41" t="s">
        <v>66</v>
      </c>
      <c r="D115" s="41" t="s">
        <v>450</v>
      </c>
      <c r="E115" s="41" t="s">
        <v>451</v>
      </c>
      <c r="F115" s="41">
        <v>231600</v>
      </c>
      <c r="G115" s="41">
        <v>236700</v>
      </c>
      <c r="H115" s="41">
        <v>241700</v>
      </c>
      <c r="I115" s="41">
        <v>246600</v>
      </c>
      <c r="J115" s="41">
        <v>252400</v>
      </c>
      <c r="K115" s="41">
        <v>258700</v>
      </c>
      <c r="L115" s="41">
        <v>263800</v>
      </c>
      <c r="M115" s="41">
        <v>266900</v>
      </c>
      <c r="N115" s="41">
        <v>270100</v>
      </c>
      <c r="O115" s="41">
        <v>273800</v>
      </c>
      <c r="P115" s="41">
        <v>276000</v>
      </c>
      <c r="Q115" s="41">
        <v>276900</v>
      </c>
      <c r="R115" s="41">
        <v>278200</v>
      </c>
      <c r="S115" s="41">
        <v>279300</v>
      </c>
      <c r="T115" s="41">
        <v>279700</v>
      </c>
      <c r="U115" s="41">
        <v>279500</v>
      </c>
      <c r="V115" s="41">
        <v>278500</v>
      </c>
      <c r="W115" s="41">
        <v>276800</v>
      </c>
      <c r="X115" s="41">
        <v>273600</v>
      </c>
      <c r="Y115" s="41">
        <v>269400</v>
      </c>
      <c r="Z115" s="41">
        <v>265700</v>
      </c>
      <c r="AA115" s="41">
        <v>262400</v>
      </c>
      <c r="AB115" s="41">
        <v>258800</v>
      </c>
      <c r="AC115" s="41">
        <v>254900</v>
      </c>
      <c r="AD115" s="41">
        <v>250200</v>
      </c>
      <c r="AE115" s="41">
        <v>245100</v>
      </c>
      <c r="AF115" s="41">
        <v>240900</v>
      </c>
      <c r="AG115" s="41">
        <v>237200</v>
      </c>
      <c r="AH115" s="41">
        <v>233400</v>
      </c>
      <c r="AI115" s="41">
        <v>230500</v>
      </c>
      <c r="AJ115" s="41">
        <v>227200</v>
      </c>
      <c r="AK115" s="41">
        <v>222400</v>
      </c>
      <c r="AL115" s="41">
        <v>217200</v>
      </c>
      <c r="AM115" s="41">
        <v>211700</v>
      </c>
      <c r="AN115" s="41">
        <v>206200</v>
      </c>
      <c r="AO115" s="41">
        <v>202800</v>
      </c>
      <c r="AP115" s="41">
        <v>199800</v>
      </c>
      <c r="AQ115" s="41">
        <v>193800</v>
      </c>
      <c r="AR115" s="41">
        <v>185600</v>
      </c>
      <c r="AS115" s="41">
        <v>176600</v>
      </c>
      <c r="AT115" s="41">
        <v>166700</v>
      </c>
      <c r="AU115" s="41">
        <v>157300</v>
      </c>
      <c r="AV115" s="41">
        <v>149800</v>
      </c>
      <c r="AW115" s="41">
        <v>143500</v>
      </c>
      <c r="AX115" s="41">
        <v>138600</v>
      </c>
      <c r="AY115" s="41">
        <v>134700</v>
      </c>
      <c r="AZ115" s="41">
        <v>130300</v>
      </c>
      <c r="BA115" s="41">
        <v>125400</v>
      </c>
      <c r="BB115" s="41">
        <v>120300</v>
      </c>
      <c r="BC115" s="41">
        <v>115400</v>
      </c>
      <c r="BD115" s="41">
        <v>111200</v>
      </c>
      <c r="BE115" s="41">
        <v>107600</v>
      </c>
      <c r="BF115" s="41">
        <v>104300</v>
      </c>
      <c r="BG115" s="41">
        <v>101600</v>
      </c>
      <c r="BH115" s="41">
        <v>99500</v>
      </c>
      <c r="BI115" s="41">
        <v>98000</v>
      </c>
      <c r="BJ115" s="41">
        <v>96900</v>
      </c>
      <c r="BK115" s="41">
        <v>95600</v>
      </c>
      <c r="BL115" s="41">
        <v>94900</v>
      </c>
      <c r="BM115" s="41">
        <v>94400</v>
      </c>
      <c r="BN115" s="41">
        <v>94400</v>
      </c>
      <c r="BO115" s="41">
        <v>94800</v>
      </c>
      <c r="BP115" s="41">
        <v>94500</v>
      </c>
      <c r="BQ115" s="41">
        <v>94800</v>
      </c>
      <c r="BR115" s="41">
        <v>95600</v>
      </c>
      <c r="BS115" s="41">
        <v>95000</v>
      </c>
      <c r="BT115" s="41">
        <v>94000</v>
      </c>
      <c r="BU115" s="41">
        <v>93400</v>
      </c>
      <c r="BV115" s="41">
        <v>90600</v>
      </c>
      <c r="BW115" s="41">
        <v>88100</v>
      </c>
      <c r="BX115" s="41">
        <v>87900</v>
      </c>
      <c r="BY115" s="41">
        <v>88400</v>
      </c>
      <c r="BZ115" s="41">
        <v>87600</v>
      </c>
      <c r="CA115" s="41">
        <v>87200</v>
      </c>
      <c r="CB115" s="41">
        <v>87500</v>
      </c>
      <c r="CC115" s="41">
        <v>87400</v>
      </c>
      <c r="CD115" s="41">
        <v>86700</v>
      </c>
      <c r="CE115" s="41">
        <v>85900</v>
      </c>
      <c r="CF115" s="41">
        <v>86400</v>
      </c>
      <c r="CG115" s="41">
        <v>88200</v>
      </c>
      <c r="CH115" s="41">
        <v>89600</v>
      </c>
      <c r="CI115" s="41">
        <v>89400</v>
      </c>
      <c r="CJ115" s="41">
        <v>88600</v>
      </c>
      <c r="CK115" s="41">
        <v>87700</v>
      </c>
      <c r="CL115" s="41">
        <v>87500</v>
      </c>
      <c r="CM115" s="41">
        <v>87300</v>
      </c>
      <c r="CN115" s="41">
        <v>86300</v>
      </c>
      <c r="CO115" s="41">
        <v>84900</v>
      </c>
      <c r="CP115" s="41">
        <v>84800</v>
      </c>
      <c r="CQ115" s="41">
        <v>85100</v>
      </c>
      <c r="CR115" s="41">
        <v>85200</v>
      </c>
      <c r="CS115" s="41">
        <v>85700</v>
      </c>
      <c r="CT115" s="41">
        <v>87400</v>
      </c>
      <c r="CU115" s="41">
        <v>90100</v>
      </c>
      <c r="CV115" s="41">
        <v>91900</v>
      </c>
      <c r="CW115" s="41">
        <v>91600</v>
      </c>
      <c r="CX115" s="41">
        <v>91600</v>
      </c>
      <c r="CY115" s="41">
        <v>93800</v>
      </c>
      <c r="CZ115" s="41">
        <v>98300</v>
      </c>
      <c r="DA115" s="41">
        <v>102700</v>
      </c>
      <c r="DB115" s="41">
        <v>107300</v>
      </c>
      <c r="DC115" s="41">
        <v>111800</v>
      </c>
      <c r="DD115" s="41">
        <v>115200</v>
      </c>
      <c r="DE115" s="41">
        <v>117000</v>
      </c>
      <c r="DF115" s="41">
        <v>119900</v>
      </c>
      <c r="DG115" s="41">
        <v>121500</v>
      </c>
      <c r="DH115" s="41">
        <v>122700</v>
      </c>
      <c r="DI115" s="41">
        <v>125400</v>
      </c>
      <c r="DJ115" s="41">
        <v>128500</v>
      </c>
      <c r="DK115" s="41">
        <v>130900</v>
      </c>
      <c r="DL115" s="41">
        <v>133300</v>
      </c>
      <c r="DM115" s="41">
        <v>135900</v>
      </c>
      <c r="DN115" s="41">
        <v>138300</v>
      </c>
      <c r="DO115" s="41">
        <v>141600</v>
      </c>
      <c r="DP115" s="41">
        <v>144700</v>
      </c>
    </row>
    <row r="116" spans="1:120">
      <c r="A116" s="41">
        <v>90255</v>
      </c>
      <c r="B116" s="41" t="s">
        <v>469</v>
      </c>
      <c r="C116" s="41" t="s">
        <v>66</v>
      </c>
      <c r="D116" s="41" t="s">
        <v>394</v>
      </c>
      <c r="E116" s="41" t="s">
        <v>394</v>
      </c>
      <c r="F116" s="41">
        <v>325300</v>
      </c>
      <c r="G116" s="41">
        <v>331700</v>
      </c>
      <c r="H116" s="41">
        <v>338200</v>
      </c>
      <c r="I116" s="41">
        <v>344700</v>
      </c>
      <c r="J116" s="41">
        <v>350200</v>
      </c>
      <c r="K116" s="41">
        <v>355900</v>
      </c>
      <c r="L116" s="41">
        <v>362400</v>
      </c>
      <c r="M116" s="41">
        <v>368100</v>
      </c>
      <c r="N116" s="41">
        <v>373100</v>
      </c>
      <c r="O116" s="41">
        <v>378200</v>
      </c>
      <c r="P116" s="41">
        <v>383300</v>
      </c>
      <c r="Q116" s="41">
        <v>388300</v>
      </c>
      <c r="R116" s="41">
        <v>392200</v>
      </c>
      <c r="S116" s="41">
        <v>394800</v>
      </c>
      <c r="T116" s="41">
        <v>397900</v>
      </c>
      <c r="U116" s="41">
        <v>403100</v>
      </c>
      <c r="V116" s="41">
        <v>410700</v>
      </c>
      <c r="W116" s="41">
        <v>420000</v>
      </c>
      <c r="X116" s="41">
        <v>428700</v>
      </c>
      <c r="Y116" s="41">
        <v>434800</v>
      </c>
      <c r="Z116" s="41">
        <v>437000</v>
      </c>
      <c r="AA116" s="41">
        <v>436700</v>
      </c>
      <c r="AB116" s="41">
        <v>435900</v>
      </c>
      <c r="AC116" s="41">
        <v>435800</v>
      </c>
      <c r="AD116" s="41">
        <v>435900</v>
      </c>
      <c r="AE116" s="41">
        <v>436100</v>
      </c>
      <c r="AF116" s="41">
        <v>436000</v>
      </c>
      <c r="AG116" s="41">
        <v>435900</v>
      </c>
      <c r="AH116" s="41">
        <v>434800</v>
      </c>
      <c r="AI116" s="41">
        <v>433300</v>
      </c>
      <c r="AJ116" s="41">
        <v>432200</v>
      </c>
      <c r="AK116" s="41">
        <v>430700</v>
      </c>
      <c r="AL116" s="41">
        <v>428800</v>
      </c>
      <c r="AM116" s="41">
        <v>426800</v>
      </c>
      <c r="AN116" s="41">
        <v>422800</v>
      </c>
      <c r="AO116" s="41">
        <v>414900</v>
      </c>
      <c r="AP116" s="41">
        <v>406400</v>
      </c>
      <c r="AQ116" s="41">
        <v>396800</v>
      </c>
      <c r="AR116" s="41">
        <v>384200</v>
      </c>
      <c r="AS116" s="41">
        <v>369500</v>
      </c>
      <c r="AT116" s="41">
        <v>356400</v>
      </c>
      <c r="AU116" s="41">
        <v>341700</v>
      </c>
      <c r="AV116" s="41">
        <v>326100</v>
      </c>
      <c r="AW116" s="41">
        <v>311900</v>
      </c>
      <c r="AX116" s="41">
        <v>300100</v>
      </c>
      <c r="AY116" s="41">
        <v>289300</v>
      </c>
      <c r="AZ116" s="41">
        <v>280000</v>
      </c>
      <c r="BA116" s="41">
        <v>271000</v>
      </c>
      <c r="BB116" s="41">
        <v>262300</v>
      </c>
      <c r="BC116" s="41">
        <v>254800</v>
      </c>
      <c r="BD116" s="41">
        <v>248200</v>
      </c>
      <c r="BE116" s="41">
        <v>241300</v>
      </c>
      <c r="BF116" s="41">
        <v>234300</v>
      </c>
      <c r="BG116" s="41">
        <v>229500</v>
      </c>
      <c r="BH116" s="41">
        <v>226100</v>
      </c>
      <c r="BI116" s="41">
        <v>222400</v>
      </c>
      <c r="BJ116" s="41">
        <v>218400</v>
      </c>
      <c r="BK116" s="41">
        <v>215400</v>
      </c>
      <c r="BL116" s="41">
        <v>213500</v>
      </c>
      <c r="BM116" s="41">
        <v>214400</v>
      </c>
      <c r="BN116" s="41">
        <v>217200</v>
      </c>
      <c r="BO116" s="41">
        <v>218900</v>
      </c>
      <c r="BP116" s="41">
        <v>219500</v>
      </c>
      <c r="BQ116" s="41">
        <v>220100</v>
      </c>
      <c r="BR116" s="41">
        <v>220700</v>
      </c>
      <c r="BS116" s="41">
        <v>221300</v>
      </c>
      <c r="BT116" s="41">
        <v>220000</v>
      </c>
      <c r="BU116" s="41">
        <v>218000</v>
      </c>
      <c r="BV116" s="41">
        <v>216500</v>
      </c>
      <c r="BW116" s="41">
        <v>215700</v>
      </c>
      <c r="BX116" s="41">
        <v>214500</v>
      </c>
      <c r="BY116" s="41">
        <v>212800</v>
      </c>
      <c r="BZ116" s="41">
        <v>210800</v>
      </c>
      <c r="CA116" s="41">
        <v>210500</v>
      </c>
      <c r="CB116" s="41">
        <v>211400</v>
      </c>
      <c r="CC116" s="41">
        <v>211900</v>
      </c>
      <c r="CD116" s="41">
        <v>211700</v>
      </c>
      <c r="CE116" s="41">
        <v>211300</v>
      </c>
      <c r="CF116" s="41">
        <v>210700</v>
      </c>
      <c r="CG116" s="41">
        <v>210500</v>
      </c>
      <c r="CH116" s="41">
        <v>211100</v>
      </c>
      <c r="CI116" s="41">
        <v>212000</v>
      </c>
      <c r="CJ116" s="41">
        <v>213300</v>
      </c>
      <c r="CK116" s="41">
        <v>214100</v>
      </c>
      <c r="CL116" s="41">
        <v>213600</v>
      </c>
      <c r="CM116" s="41">
        <v>213000</v>
      </c>
      <c r="CN116" s="41">
        <v>214200</v>
      </c>
      <c r="CO116" s="41">
        <v>216900</v>
      </c>
      <c r="CP116" s="41">
        <v>219300</v>
      </c>
      <c r="CQ116" s="41">
        <v>220300</v>
      </c>
      <c r="CR116" s="41">
        <v>221200</v>
      </c>
      <c r="CS116" s="41">
        <v>223200</v>
      </c>
      <c r="CT116" s="41">
        <v>225800</v>
      </c>
      <c r="CU116" s="41">
        <v>227300</v>
      </c>
      <c r="CV116" s="41">
        <v>227800</v>
      </c>
      <c r="CW116" s="41">
        <v>228600</v>
      </c>
      <c r="CX116" s="41">
        <v>230900</v>
      </c>
      <c r="CY116" s="41">
        <v>234600</v>
      </c>
      <c r="CZ116" s="41">
        <v>238600</v>
      </c>
      <c r="DA116" s="41">
        <v>242800</v>
      </c>
      <c r="DB116" s="41">
        <v>246400</v>
      </c>
      <c r="DC116" s="41">
        <v>249000</v>
      </c>
      <c r="DD116" s="41">
        <v>252100</v>
      </c>
      <c r="DE116" s="41">
        <v>256900</v>
      </c>
      <c r="DF116" s="41">
        <v>261600</v>
      </c>
      <c r="DG116" s="41">
        <v>265400</v>
      </c>
      <c r="DH116" s="41">
        <v>269900</v>
      </c>
      <c r="DI116" s="41">
        <v>273600</v>
      </c>
      <c r="DJ116" s="41">
        <v>276700</v>
      </c>
      <c r="DK116" s="41">
        <v>279900</v>
      </c>
      <c r="DL116" s="41">
        <v>283000</v>
      </c>
      <c r="DM116" s="41">
        <v>286500</v>
      </c>
      <c r="DN116" s="41">
        <v>291700</v>
      </c>
      <c r="DO116" s="41">
        <v>297000</v>
      </c>
      <c r="DP116" s="41">
        <v>301100</v>
      </c>
    </row>
    <row r="117" spans="1:120">
      <c r="A117" s="41">
        <v>92024</v>
      </c>
      <c r="B117" s="41" t="s">
        <v>470</v>
      </c>
      <c r="C117" s="41" t="s">
        <v>66</v>
      </c>
      <c r="D117" s="41" t="s">
        <v>402</v>
      </c>
      <c r="E117" s="41" t="s">
        <v>402</v>
      </c>
      <c r="F117" s="41">
        <v>569200</v>
      </c>
      <c r="G117" s="41">
        <v>567500</v>
      </c>
      <c r="H117" s="41">
        <v>556900</v>
      </c>
      <c r="I117" s="41">
        <v>550300</v>
      </c>
      <c r="J117" s="41">
        <v>554000</v>
      </c>
      <c r="K117" s="41">
        <v>562700</v>
      </c>
      <c r="L117" s="41">
        <v>570100</v>
      </c>
      <c r="M117" s="41">
        <v>571900</v>
      </c>
      <c r="N117" s="41">
        <v>568600</v>
      </c>
      <c r="O117" s="41">
        <v>561900</v>
      </c>
      <c r="P117" s="41">
        <v>551600</v>
      </c>
      <c r="Q117" s="41">
        <v>540900</v>
      </c>
      <c r="R117" s="41">
        <v>534000</v>
      </c>
      <c r="S117" s="41">
        <v>534700</v>
      </c>
      <c r="T117" s="41">
        <v>540900</v>
      </c>
      <c r="U117" s="41">
        <v>546600</v>
      </c>
      <c r="V117" s="41">
        <v>548500</v>
      </c>
      <c r="W117" s="41">
        <v>546300</v>
      </c>
      <c r="X117" s="41">
        <v>541500</v>
      </c>
      <c r="Y117" s="41">
        <v>537600</v>
      </c>
      <c r="Z117" s="41">
        <v>531300</v>
      </c>
      <c r="AA117" s="41">
        <v>522500</v>
      </c>
      <c r="AB117" s="41">
        <v>516400</v>
      </c>
      <c r="AC117" s="41">
        <v>515900</v>
      </c>
      <c r="AD117" s="41">
        <v>512800</v>
      </c>
      <c r="AE117" s="41">
        <v>506500</v>
      </c>
      <c r="AF117" s="41">
        <v>503400</v>
      </c>
      <c r="AG117" s="41">
        <v>504600</v>
      </c>
      <c r="AH117" s="41">
        <v>504800</v>
      </c>
      <c r="AI117" s="41">
        <v>501400</v>
      </c>
      <c r="AJ117" s="41">
        <v>499300</v>
      </c>
      <c r="AK117" s="41">
        <v>500100</v>
      </c>
      <c r="AL117" s="41">
        <v>499900</v>
      </c>
      <c r="AM117" s="41">
        <v>496800</v>
      </c>
      <c r="AN117" s="41">
        <v>495300</v>
      </c>
      <c r="AO117" s="41">
        <v>493100</v>
      </c>
      <c r="AP117" s="41">
        <v>490200</v>
      </c>
      <c r="AQ117" s="41">
        <v>484100</v>
      </c>
      <c r="AR117" s="41">
        <v>472600</v>
      </c>
      <c r="AS117" s="41">
        <v>460000</v>
      </c>
      <c r="AT117" s="41">
        <v>454300</v>
      </c>
      <c r="AU117" s="41">
        <v>454300</v>
      </c>
      <c r="AV117" s="41">
        <v>455600</v>
      </c>
      <c r="AW117" s="41">
        <v>454300</v>
      </c>
      <c r="AX117" s="41">
        <v>453400</v>
      </c>
      <c r="AY117" s="41">
        <v>452400</v>
      </c>
      <c r="AZ117" s="41">
        <v>450600</v>
      </c>
      <c r="BA117" s="41">
        <v>454000</v>
      </c>
      <c r="BB117" s="41">
        <v>460100</v>
      </c>
      <c r="BC117" s="41">
        <v>459700</v>
      </c>
      <c r="BD117" s="41">
        <v>454500</v>
      </c>
      <c r="BE117" s="41">
        <v>449400</v>
      </c>
      <c r="BF117" s="41">
        <v>443300</v>
      </c>
      <c r="BG117" s="41">
        <v>437000</v>
      </c>
      <c r="BH117" s="41">
        <v>433800</v>
      </c>
      <c r="BI117" s="41">
        <v>436000</v>
      </c>
      <c r="BJ117" s="41">
        <v>443600</v>
      </c>
      <c r="BK117" s="41">
        <v>451100</v>
      </c>
      <c r="BL117" s="41">
        <v>456600</v>
      </c>
      <c r="BM117" s="41">
        <v>457200</v>
      </c>
      <c r="BN117" s="41">
        <v>457200</v>
      </c>
      <c r="BO117" s="41">
        <v>460900</v>
      </c>
      <c r="BP117" s="41">
        <v>464800</v>
      </c>
      <c r="BQ117" s="41">
        <v>466900</v>
      </c>
      <c r="BR117" s="41">
        <v>469200</v>
      </c>
      <c r="BS117" s="41">
        <v>471800</v>
      </c>
      <c r="BT117" s="41">
        <v>470900</v>
      </c>
      <c r="BU117" s="41">
        <v>465100</v>
      </c>
      <c r="BV117" s="41">
        <v>457100</v>
      </c>
      <c r="BW117" s="41">
        <v>454800</v>
      </c>
      <c r="BX117" s="41">
        <v>454400</v>
      </c>
      <c r="BY117" s="41">
        <v>446500</v>
      </c>
      <c r="BZ117" s="41">
        <v>435000</v>
      </c>
      <c r="CA117" s="41">
        <v>431000</v>
      </c>
      <c r="CB117" s="41">
        <v>429600</v>
      </c>
      <c r="CC117" s="41">
        <v>427900</v>
      </c>
      <c r="CD117" s="41">
        <v>429200</v>
      </c>
      <c r="CE117" s="41">
        <v>431100</v>
      </c>
      <c r="CF117" s="41">
        <v>427900</v>
      </c>
      <c r="CG117" s="41">
        <v>425400</v>
      </c>
      <c r="CH117" s="41">
        <v>426100</v>
      </c>
      <c r="CI117" s="41">
        <v>429700</v>
      </c>
      <c r="CJ117" s="41">
        <v>430700</v>
      </c>
      <c r="CK117" s="41">
        <v>431800</v>
      </c>
      <c r="CL117" s="41">
        <v>432300</v>
      </c>
      <c r="CM117" s="41">
        <v>434900</v>
      </c>
      <c r="CN117" s="41">
        <v>442000</v>
      </c>
      <c r="CO117" s="41">
        <v>452400</v>
      </c>
      <c r="CP117" s="41">
        <v>456000</v>
      </c>
      <c r="CQ117" s="41">
        <v>459300</v>
      </c>
      <c r="CR117" s="41">
        <v>464100</v>
      </c>
      <c r="CS117" s="41">
        <v>466600</v>
      </c>
      <c r="CT117" s="41">
        <v>465600</v>
      </c>
      <c r="CU117" s="41">
        <v>465900</v>
      </c>
      <c r="CV117" s="41">
        <v>468100</v>
      </c>
      <c r="CW117" s="41">
        <v>478500</v>
      </c>
      <c r="CX117" s="41">
        <v>498700</v>
      </c>
      <c r="CY117" s="41">
        <v>518100</v>
      </c>
      <c r="CZ117" s="41">
        <v>535500</v>
      </c>
      <c r="DA117" s="41">
        <v>547200</v>
      </c>
      <c r="DB117" s="41">
        <v>551600</v>
      </c>
      <c r="DC117" s="41">
        <v>552500</v>
      </c>
      <c r="DD117" s="41">
        <v>558300</v>
      </c>
      <c r="DE117" s="41">
        <v>561700</v>
      </c>
      <c r="DF117" s="41">
        <v>563500</v>
      </c>
      <c r="DG117" s="41">
        <v>567400</v>
      </c>
      <c r="DH117" s="41">
        <v>572900</v>
      </c>
      <c r="DI117" s="41">
        <v>574200</v>
      </c>
      <c r="DJ117" s="41">
        <v>573300</v>
      </c>
      <c r="DK117" s="41">
        <v>578200</v>
      </c>
      <c r="DL117" s="41">
        <v>582400</v>
      </c>
      <c r="DM117" s="41">
        <v>577800</v>
      </c>
      <c r="DN117" s="41">
        <v>570600</v>
      </c>
      <c r="DO117" s="41">
        <v>568000</v>
      </c>
      <c r="DP117" s="41">
        <v>566100</v>
      </c>
    </row>
    <row r="118" spans="1:120">
      <c r="A118" s="41">
        <v>92656</v>
      </c>
      <c r="B118" s="41" t="s">
        <v>471</v>
      </c>
      <c r="C118" s="41" t="s">
        <v>66</v>
      </c>
      <c r="D118" s="41" t="s">
        <v>394</v>
      </c>
      <c r="E118" s="41" t="s">
        <v>399</v>
      </c>
      <c r="F118" s="41">
        <v>439800</v>
      </c>
      <c r="G118" s="41">
        <v>437700</v>
      </c>
      <c r="H118" s="41">
        <v>437600</v>
      </c>
      <c r="I118" s="41">
        <v>439700</v>
      </c>
      <c r="J118" s="41">
        <v>440900</v>
      </c>
      <c r="K118" s="41">
        <v>440600</v>
      </c>
      <c r="L118" s="41">
        <v>442600</v>
      </c>
      <c r="M118" s="41">
        <v>447800</v>
      </c>
      <c r="N118" s="41">
        <v>452600</v>
      </c>
      <c r="O118" s="41">
        <v>456200</v>
      </c>
      <c r="P118" s="41">
        <v>458400</v>
      </c>
      <c r="Q118" s="41">
        <v>460200</v>
      </c>
      <c r="R118" s="41">
        <v>461900</v>
      </c>
      <c r="S118" s="41">
        <v>464800</v>
      </c>
      <c r="T118" s="41">
        <v>467000</v>
      </c>
      <c r="U118" s="41">
        <v>466700</v>
      </c>
      <c r="V118" s="41">
        <v>465500</v>
      </c>
      <c r="W118" s="41">
        <v>466000</v>
      </c>
      <c r="X118" s="41">
        <v>466200</v>
      </c>
      <c r="Y118" s="41">
        <v>463900</v>
      </c>
      <c r="Z118" s="41">
        <v>461400</v>
      </c>
      <c r="AA118" s="41">
        <v>459900</v>
      </c>
      <c r="AB118" s="41">
        <v>458600</v>
      </c>
      <c r="AC118" s="41">
        <v>457400</v>
      </c>
      <c r="AD118" s="41">
        <v>455700</v>
      </c>
      <c r="AE118" s="41">
        <v>452100</v>
      </c>
      <c r="AF118" s="41">
        <v>447000</v>
      </c>
      <c r="AG118" s="41">
        <v>441900</v>
      </c>
      <c r="AH118" s="41">
        <v>436500</v>
      </c>
      <c r="AI118" s="41">
        <v>430400</v>
      </c>
      <c r="AJ118" s="41">
        <v>423300</v>
      </c>
      <c r="AK118" s="41">
        <v>416200</v>
      </c>
      <c r="AL118" s="41">
        <v>409700</v>
      </c>
      <c r="AM118" s="41">
        <v>404800</v>
      </c>
      <c r="AN118" s="41">
        <v>400000</v>
      </c>
      <c r="AO118" s="41">
        <v>394400</v>
      </c>
      <c r="AP118" s="41">
        <v>389300</v>
      </c>
      <c r="AQ118" s="41">
        <v>384500</v>
      </c>
      <c r="AR118" s="41">
        <v>377200</v>
      </c>
      <c r="AS118" s="41">
        <v>367900</v>
      </c>
      <c r="AT118" s="41">
        <v>359300</v>
      </c>
      <c r="AU118" s="41">
        <v>352600</v>
      </c>
      <c r="AV118" s="41">
        <v>347700</v>
      </c>
      <c r="AW118" s="41">
        <v>343100</v>
      </c>
      <c r="AX118" s="41">
        <v>339200</v>
      </c>
      <c r="AY118" s="41">
        <v>336000</v>
      </c>
      <c r="AZ118" s="41">
        <v>333000</v>
      </c>
      <c r="BA118" s="41">
        <v>328900</v>
      </c>
      <c r="BB118" s="41">
        <v>323900</v>
      </c>
      <c r="BC118" s="41">
        <v>318700</v>
      </c>
      <c r="BD118" s="41">
        <v>314200</v>
      </c>
      <c r="BE118" s="41">
        <v>310500</v>
      </c>
      <c r="BF118" s="41">
        <v>307100</v>
      </c>
      <c r="BG118" s="41">
        <v>305100</v>
      </c>
      <c r="BH118" s="41">
        <v>304400</v>
      </c>
      <c r="BI118" s="41">
        <v>304200</v>
      </c>
      <c r="BJ118" s="41">
        <v>304500</v>
      </c>
      <c r="BK118" s="41">
        <v>305600</v>
      </c>
      <c r="BL118" s="41">
        <v>308000</v>
      </c>
      <c r="BM118" s="41">
        <v>308300</v>
      </c>
      <c r="BN118" s="41">
        <v>306800</v>
      </c>
      <c r="BO118" s="41">
        <v>307400</v>
      </c>
      <c r="BP118" s="41">
        <v>309500</v>
      </c>
      <c r="BQ118" s="41">
        <v>309000</v>
      </c>
      <c r="BR118" s="41">
        <v>307500</v>
      </c>
      <c r="BS118" s="41">
        <v>305900</v>
      </c>
      <c r="BT118" s="41">
        <v>303400</v>
      </c>
      <c r="BU118" s="41">
        <v>301400</v>
      </c>
      <c r="BV118" s="41">
        <v>298600</v>
      </c>
      <c r="BW118" s="41">
        <v>294500</v>
      </c>
      <c r="BX118" s="41">
        <v>291100</v>
      </c>
      <c r="BY118" s="41">
        <v>289800</v>
      </c>
      <c r="BZ118" s="41">
        <v>288500</v>
      </c>
      <c r="CA118" s="41">
        <v>286100</v>
      </c>
      <c r="CB118" s="41">
        <v>283000</v>
      </c>
      <c r="CC118" s="41">
        <v>280200</v>
      </c>
      <c r="CD118" s="41">
        <v>279500</v>
      </c>
      <c r="CE118" s="41">
        <v>278600</v>
      </c>
      <c r="CF118" s="41">
        <v>275200</v>
      </c>
      <c r="CG118" s="41">
        <v>270400</v>
      </c>
      <c r="CH118" s="41">
        <v>267700</v>
      </c>
      <c r="CI118" s="41">
        <v>264700</v>
      </c>
      <c r="CJ118" s="41">
        <v>260700</v>
      </c>
      <c r="CK118" s="41">
        <v>258100</v>
      </c>
      <c r="CL118" s="41">
        <v>257700</v>
      </c>
      <c r="CM118" s="41">
        <v>258000</v>
      </c>
      <c r="CN118" s="41">
        <v>259800</v>
      </c>
      <c r="CO118" s="41">
        <v>263700</v>
      </c>
      <c r="CP118" s="41">
        <v>266800</v>
      </c>
      <c r="CQ118" s="41">
        <v>270900</v>
      </c>
      <c r="CR118" s="41">
        <v>275200</v>
      </c>
      <c r="CS118" s="41">
        <v>277900</v>
      </c>
      <c r="CT118" s="41">
        <v>280000</v>
      </c>
      <c r="CU118" s="41">
        <v>284000</v>
      </c>
      <c r="CV118" s="41">
        <v>287300</v>
      </c>
      <c r="CW118" s="41">
        <v>292800</v>
      </c>
      <c r="CX118" s="41">
        <v>300700</v>
      </c>
      <c r="CY118" s="41">
        <v>309000</v>
      </c>
      <c r="CZ118" s="41">
        <v>318700</v>
      </c>
      <c r="DA118" s="41">
        <v>330800</v>
      </c>
      <c r="DB118" s="41">
        <v>342600</v>
      </c>
      <c r="DC118" s="41">
        <v>352500</v>
      </c>
      <c r="DD118" s="41">
        <v>359600</v>
      </c>
      <c r="DE118" s="41">
        <v>363900</v>
      </c>
      <c r="DF118" s="41">
        <v>367400</v>
      </c>
      <c r="DG118" s="41">
        <v>372300</v>
      </c>
      <c r="DH118" s="41">
        <v>379600</v>
      </c>
      <c r="DI118" s="41">
        <v>387200</v>
      </c>
      <c r="DJ118" s="41">
        <v>393300</v>
      </c>
      <c r="DK118" s="41">
        <v>398000</v>
      </c>
      <c r="DL118" s="41">
        <v>402100</v>
      </c>
      <c r="DM118" s="41">
        <v>402200</v>
      </c>
      <c r="DN118" s="41">
        <v>398100</v>
      </c>
      <c r="DO118" s="41">
        <v>394600</v>
      </c>
      <c r="DP118" s="41">
        <v>393200</v>
      </c>
    </row>
    <row r="119" spans="1:120">
      <c r="A119" s="41">
        <v>95624</v>
      </c>
      <c r="B119" s="41" t="s">
        <v>432</v>
      </c>
      <c r="C119" s="41" t="s">
        <v>66</v>
      </c>
      <c r="D119" s="41" t="s">
        <v>406</v>
      </c>
      <c r="E119" s="41" t="s">
        <v>406</v>
      </c>
      <c r="F119" s="41">
        <v>271100</v>
      </c>
      <c r="G119" s="41">
        <v>274200</v>
      </c>
      <c r="H119" s="41">
        <v>277100</v>
      </c>
      <c r="I119" s="41">
        <v>278700</v>
      </c>
      <c r="J119" s="41">
        <v>280600</v>
      </c>
      <c r="K119" s="41">
        <v>284000</v>
      </c>
      <c r="L119" s="41">
        <v>288600</v>
      </c>
      <c r="M119" s="41">
        <v>292100</v>
      </c>
      <c r="N119" s="41">
        <v>295900</v>
      </c>
      <c r="O119" s="41">
        <v>299300</v>
      </c>
      <c r="P119" s="41">
        <v>301300</v>
      </c>
      <c r="Q119" s="41">
        <v>299700</v>
      </c>
      <c r="R119" s="41">
        <v>296700</v>
      </c>
      <c r="S119" s="41">
        <v>294400</v>
      </c>
      <c r="T119" s="41">
        <v>292900</v>
      </c>
      <c r="U119" s="41">
        <v>290200</v>
      </c>
      <c r="V119" s="41">
        <v>288100</v>
      </c>
      <c r="W119" s="41">
        <v>285800</v>
      </c>
      <c r="X119" s="41">
        <v>282000</v>
      </c>
      <c r="Y119" s="41">
        <v>278600</v>
      </c>
      <c r="Z119" s="41">
        <v>276900</v>
      </c>
      <c r="AA119" s="41">
        <v>275500</v>
      </c>
      <c r="AB119" s="41">
        <v>271800</v>
      </c>
      <c r="AC119" s="41">
        <v>267500</v>
      </c>
      <c r="AD119" s="41">
        <v>265400</v>
      </c>
      <c r="AE119" s="41">
        <v>264900</v>
      </c>
      <c r="AF119" s="41">
        <v>264100</v>
      </c>
      <c r="AG119" s="41">
        <v>262800</v>
      </c>
      <c r="AH119" s="41">
        <v>261400</v>
      </c>
      <c r="AI119" s="41">
        <v>259800</v>
      </c>
      <c r="AJ119" s="41">
        <v>257200</v>
      </c>
      <c r="AK119" s="41">
        <v>253200</v>
      </c>
      <c r="AL119" s="41">
        <v>248600</v>
      </c>
      <c r="AM119" s="41">
        <v>243400</v>
      </c>
      <c r="AN119" s="41">
        <v>238900</v>
      </c>
      <c r="AO119" s="41">
        <v>234600</v>
      </c>
      <c r="AP119" s="41">
        <v>229100</v>
      </c>
      <c r="AQ119" s="41">
        <v>223000</v>
      </c>
      <c r="AR119" s="41">
        <v>216800</v>
      </c>
      <c r="AS119" s="41">
        <v>210700</v>
      </c>
      <c r="AT119" s="41">
        <v>205800</v>
      </c>
      <c r="AU119" s="41">
        <v>202700</v>
      </c>
      <c r="AV119" s="41">
        <v>198800</v>
      </c>
      <c r="AW119" s="41">
        <v>192500</v>
      </c>
      <c r="AX119" s="41">
        <v>185000</v>
      </c>
      <c r="AY119" s="41">
        <v>178300</v>
      </c>
      <c r="AZ119" s="41">
        <v>173200</v>
      </c>
      <c r="BA119" s="41">
        <v>169900</v>
      </c>
      <c r="BB119" s="41">
        <v>167000</v>
      </c>
      <c r="BC119" s="41">
        <v>163300</v>
      </c>
      <c r="BD119" s="41">
        <v>159600</v>
      </c>
      <c r="BE119" s="41">
        <v>156400</v>
      </c>
      <c r="BF119" s="41">
        <v>152800</v>
      </c>
      <c r="BG119" s="41">
        <v>148600</v>
      </c>
      <c r="BH119" s="41">
        <v>145100</v>
      </c>
      <c r="BI119" s="41">
        <v>142100</v>
      </c>
      <c r="BJ119" s="41">
        <v>139100</v>
      </c>
      <c r="BK119" s="41">
        <v>136900</v>
      </c>
      <c r="BL119" s="41">
        <v>136200</v>
      </c>
      <c r="BM119" s="41">
        <v>136900</v>
      </c>
      <c r="BN119" s="41">
        <v>138500</v>
      </c>
      <c r="BO119" s="41">
        <v>138700</v>
      </c>
      <c r="BP119" s="41">
        <v>138300</v>
      </c>
      <c r="BQ119" s="41">
        <v>138600</v>
      </c>
      <c r="BR119" s="41">
        <v>137900</v>
      </c>
      <c r="BS119" s="41">
        <v>135800</v>
      </c>
      <c r="BT119" s="41">
        <v>133700</v>
      </c>
      <c r="BU119" s="41">
        <v>132600</v>
      </c>
      <c r="BV119" s="41">
        <v>132000</v>
      </c>
      <c r="BW119" s="41">
        <v>131800</v>
      </c>
      <c r="BX119" s="41">
        <v>131000</v>
      </c>
      <c r="BY119" s="41">
        <v>128700</v>
      </c>
      <c r="BZ119" s="41">
        <v>125600</v>
      </c>
      <c r="CA119" s="41">
        <v>123700</v>
      </c>
      <c r="CB119" s="41">
        <v>123000</v>
      </c>
      <c r="CC119" s="41">
        <v>121800</v>
      </c>
      <c r="CD119" s="41">
        <v>120700</v>
      </c>
      <c r="CE119" s="41">
        <v>119900</v>
      </c>
      <c r="CF119" s="41">
        <v>118500</v>
      </c>
      <c r="CG119" s="41">
        <v>117200</v>
      </c>
      <c r="CH119" s="41">
        <v>116100</v>
      </c>
      <c r="CI119" s="41">
        <v>114700</v>
      </c>
      <c r="CJ119" s="41">
        <v>113500</v>
      </c>
      <c r="CK119" s="41">
        <v>113500</v>
      </c>
      <c r="CL119" s="41">
        <v>114100</v>
      </c>
      <c r="CM119" s="41">
        <v>115300</v>
      </c>
      <c r="CN119" s="41">
        <v>116100</v>
      </c>
      <c r="CO119" s="41">
        <v>117600</v>
      </c>
      <c r="CP119" s="41">
        <v>119200</v>
      </c>
      <c r="CQ119" s="41">
        <v>121000</v>
      </c>
      <c r="CR119" s="41">
        <v>123400</v>
      </c>
      <c r="CS119" s="41">
        <v>125900</v>
      </c>
      <c r="CT119" s="41">
        <v>128000</v>
      </c>
      <c r="CU119" s="41">
        <v>129400</v>
      </c>
      <c r="CV119" s="41">
        <v>129700</v>
      </c>
      <c r="CW119" s="41">
        <v>129800</v>
      </c>
      <c r="CX119" s="41">
        <v>131700</v>
      </c>
      <c r="CY119" s="41">
        <v>134200</v>
      </c>
      <c r="CZ119" s="41">
        <v>138200</v>
      </c>
      <c r="DA119" s="41">
        <v>142000</v>
      </c>
      <c r="DB119" s="41">
        <v>145200</v>
      </c>
      <c r="DC119" s="41">
        <v>148500</v>
      </c>
      <c r="DD119" s="41">
        <v>150800</v>
      </c>
      <c r="DE119" s="41">
        <v>151900</v>
      </c>
      <c r="DF119" s="41">
        <v>154500</v>
      </c>
      <c r="DG119" s="41">
        <v>158700</v>
      </c>
      <c r="DH119" s="41">
        <v>163900</v>
      </c>
      <c r="DI119" s="41">
        <v>168200</v>
      </c>
      <c r="DJ119" s="41">
        <v>169500</v>
      </c>
      <c r="DK119" s="41">
        <v>169900</v>
      </c>
      <c r="DL119" s="41">
        <v>170100</v>
      </c>
      <c r="DM119" s="41">
        <v>173200</v>
      </c>
      <c r="DN119" s="41">
        <v>178700</v>
      </c>
      <c r="DO119" s="41">
        <v>182200</v>
      </c>
      <c r="DP119" s="41">
        <v>183000</v>
      </c>
    </row>
    <row r="120" spans="1:120">
      <c r="A120" s="41">
        <v>93003</v>
      </c>
      <c r="B120" s="41" t="s">
        <v>425</v>
      </c>
      <c r="C120" s="41" t="s">
        <v>66</v>
      </c>
      <c r="D120" s="41" t="s">
        <v>425</v>
      </c>
      <c r="E120" s="41" t="s">
        <v>425</v>
      </c>
      <c r="F120" s="41">
        <v>382500</v>
      </c>
      <c r="G120" s="41">
        <v>390300</v>
      </c>
      <c r="H120" s="41">
        <v>400300</v>
      </c>
      <c r="I120" s="41">
        <v>411000</v>
      </c>
      <c r="J120" s="41">
        <v>418800</v>
      </c>
      <c r="K120" s="41">
        <v>420800</v>
      </c>
      <c r="L120" s="41">
        <v>419600</v>
      </c>
      <c r="M120" s="41">
        <v>420000</v>
      </c>
      <c r="N120" s="41">
        <v>419400</v>
      </c>
      <c r="O120" s="41">
        <v>418700</v>
      </c>
      <c r="P120" s="41">
        <v>423800</v>
      </c>
      <c r="Q120" s="41">
        <v>434200</v>
      </c>
      <c r="R120" s="41">
        <v>443000</v>
      </c>
      <c r="S120" s="41">
        <v>445200</v>
      </c>
      <c r="T120" s="41">
        <v>442700</v>
      </c>
      <c r="U120" s="41">
        <v>439000</v>
      </c>
      <c r="V120" s="41">
        <v>433700</v>
      </c>
      <c r="W120" s="41">
        <v>427700</v>
      </c>
      <c r="X120" s="41">
        <v>423500</v>
      </c>
      <c r="Y120" s="41">
        <v>420100</v>
      </c>
      <c r="Z120" s="41">
        <v>417500</v>
      </c>
      <c r="AA120" s="41">
        <v>414500</v>
      </c>
      <c r="AB120" s="41">
        <v>408900</v>
      </c>
      <c r="AC120" s="41">
        <v>402300</v>
      </c>
      <c r="AD120" s="41">
        <v>395700</v>
      </c>
      <c r="AE120" s="41">
        <v>389800</v>
      </c>
      <c r="AF120" s="41">
        <v>384800</v>
      </c>
      <c r="AG120" s="41">
        <v>381800</v>
      </c>
      <c r="AH120" s="41">
        <v>379900</v>
      </c>
      <c r="AI120" s="41">
        <v>377000</v>
      </c>
      <c r="AJ120" s="41">
        <v>374500</v>
      </c>
      <c r="AK120" s="41">
        <v>372900</v>
      </c>
      <c r="AL120" s="41">
        <v>369500</v>
      </c>
      <c r="AM120" s="41">
        <v>365300</v>
      </c>
      <c r="AN120" s="41">
        <v>362100</v>
      </c>
      <c r="AO120" s="41">
        <v>356400</v>
      </c>
      <c r="AP120" s="41">
        <v>349700</v>
      </c>
      <c r="AQ120" s="41">
        <v>344500</v>
      </c>
      <c r="AR120" s="41">
        <v>340000</v>
      </c>
      <c r="AS120" s="41">
        <v>333600</v>
      </c>
      <c r="AT120" s="41">
        <v>326100</v>
      </c>
      <c r="AU120" s="41">
        <v>319600</v>
      </c>
      <c r="AV120" s="41">
        <v>313600</v>
      </c>
      <c r="AW120" s="41">
        <v>306600</v>
      </c>
      <c r="AX120" s="41">
        <v>300900</v>
      </c>
      <c r="AY120" s="41">
        <v>295000</v>
      </c>
      <c r="AZ120" s="41">
        <v>285700</v>
      </c>
      <c r="BA120" s="41">
        <v>279100</v>
      </c>
      <c r="BB120" s="41">
        <v>278600</v>
      </c>
      <c r="BC120" s="41">
        <v>279000</v>
      </c>
      <c r="BD120" s="41">
        <v>277700</v>
      </c>
      <c r="BE120" s="41">
        <v>277400</v>
      </c>
      <c r="BF120" s="41">
        <v>278400</v>
      </c>
      <c r="BG120" s="41">
        <v>280600</v>
      </c>
      <c r="BH120" s="41">
        <v>284300</v>
      </c>
      <c r="BI120" s="41">
        <v>288200</v>
      </c>
      <c r="BJ120" s="41">
        <v>291100</v>
      </c>
      <c r="BK120" s="41">
        <v>290900</v>
      </c>
      <c r="BL120" s="41">
        <v>289700</v>
      </c>
      <c r="BM120" s="41">
        <v>289100</v>
      </c>
      <c r="BN120" s="41">
        <v>288000</v>
      </c>
      <c r="BO120" s="41">
        <v>287200</v>
      </c>
      <c r="BP120" s="41">
        <v>285600</v>
      </c>
      <c r="BQ120" s="41">
        <v>283600</v>
      </c>
      <c r="BR120" s="41">
        <v>280000</v>
      </c>
      <c r="BS120" s="41">
        <v>275700</v>
      </c>
      <c r="BT120" s="41">
        <v>272500</v>
      </c>
      <c r="BU120" s="41">
        <v>272000</v>
      </c>
      <c r="BV120" s="41">
        <v>269200</v>
      </c>
      <c r="BW120" s="41">
        <v>267600</v>
      </c>
      <c r="BX120" s="41">
        <v>266300</v>
      </c>
      <c r="BY120" s="41">
        <v>261600</v>
      </c>
      <c r="BZ120" s="41">
        <v>257000</v>
      </c>
      <c r="CA120" s="41">
        <v>253300</v>
      </c>
      <c r="CB120" s="41">
        <v>249100</v>
      </c>
      <c r="CC120" s="41">
        <v>247200</v>
      </c>
      <c r="CD120" s="41">
        <v>249400</v>
      </c>
      <c r="CE120" s="41">
        <v>248000</v>
      </c>
      <c r="CF120" s="41">
        <v>244800</v>
      </c>
      <c r="CG120" s="41">
        <v>241800</v>
      </c>
      <c r="CH120" s="41">
        <v>240500</v>
      </c>
      <c r="CI120" s="41">
        <v>241700</v>
      </c>
      <c r="CJ120" s="41">
        <v>244600</v>
      </c>
      <c r="CK120" s="41">
        <v>243700</v>
      </c>
      <c r="CL120" s="41">
        <v>240600</v>
      </c>
      <c r="CM120" s="41">
        <v>240800</v>
      </c>
      <c r="CN120" s="41">
        <v>245100</v>
      </c>
      <c r="CO120" s="41">
        <v>247400</v>
      </c>
      <c r="CP120" s="41">
        <v>247400</v>
      </c>
      <c r="CQ120" s="41">
        <v>250900</v>
      </c>
      <c r="CR120" s="41">
        <v>254400</v>
      </c>
      <c r="CS120" s="41">
        <v>253700</v>
      </c>
      <c r="CT120" s="41">
        <v>253300</v>
      </c>
      <c r="CU120" s="41">
        <v>255000</v>
      </c>
      <c r="CV120" s="41">
        <v>255500</v>
      </c>
      <c r="CW120" s="41">
        <v>257700</v>
      </c>
      <c r="CX120" s="41">
        <v>261100</v>
      </c>
      <c r="CY120" s="41">
        <v>264900</v>
      </c>
      <c r="CZ120" s="41">
        <v>271100</v>
      </c>
      <c r="DA120" s="41">
        <v>277400</v>
      </c>
      <c r="DB120" s="41">
        <v>279800</v>
      </c>
      <c r="DC120" s="41">
        <v>281700</v>
      </c>
      <c r="DD120" s="41">
        <v>286000</v>
      </c>
      <c r="DE120" s="41">
        <v>289800</v>
      </c>
      <c r="DF120" s="41">
        <v>292500</v>
      </c>
      <c r="DG120" s="41">
        <v>295600</v>
      </c>
      <c r="DH120" s="41">
        <v>301800</v>
      </c>
      <c r="DI120" s="41">
        <v>310100</v>
      </c>
      <c r="DJ120" s="41">
        <v>316300</v>
      </c>
      <c r="DK120" s="41">
        <v>320300</v>
      </c>
      <c r="DL120" s="41">
        <v>320300</v>
      </c>
      <c r="DM120" s="41">
        <v>319500</v>
      </c>
      <c r="DN120" s="41">
        <v>321200</v>
      </c>
      <c r="DO120" s="41">
        <v>325800</v>
      </c>
      <c r="DP120" s="41">
        <v>328300</v>
      </c>
    </row>
    <row r="121" spans="1:120">
      <c r="A121" s="41">
        <v>92201</v>
      </c>
      <c r="B121" s="41" t="s">
        <v>474</v>
      </c>
      <c r="C121" s="41" t="s">
        <v>66</v>
      </c>
      <c r="D121" s="41" t="s">
        <v>414</v>
      </c>
      <c r="E121" s="41" t="s">
        <v>414</v>
      </c>
      <c r="F121" s="41">
        <v>229300</v>
      </c>
      <c r="G121" s="41">
        <v>236300</v>
      </c>
      <c r="H121" s="41">
        <v>243800</v>
      </c>
      <c r="I121" s="41">
        <v>247800</v>
      </c>
      <c r="J121" s="41">
        <v>251200</v>
      </c>
      <c r="K121" s="41">
        <v>257100</v>
      </c>
      <c r="L121" s="41">
        <v>263700</v>
      </c>
      <c r="M121" s="41">
        <v>268000</v>
      </c>
      <c r="N121" s="41">
        <v>271500</v>
      </c>
      <c r="O121" s="41">
        <v>275400</v>
      </c>
      <c r="P121" s="41">
        <v>279800</v>
      </c>
      <c r="Q121" s="41">
        <v>283900</v>
      </c>
      <c r="R121" s="41">
        <v>287300</v>
      </c>
      <c r="S121" s="41">
        <v>289600</v>
      </c>
      <c r="T121" s="41">
        <v>289800</v>
      </c>
      <c r="U121" s="41">
        <v>290400</v>
      </c>
      <c r="V121" s="41">
        <v>292100</v>
      </c>
      <c r="W121" s="41">
        <v>293000</v>
      </c>
      <c r="X121" s="41">
        <v>292900</v>
      </c>
      <c r="Y121" s="41">
        <v>291200</v>
      </c>
      <c r="Z121" s="41">
        <v>288500</v>
      </c>
      <c r="AA121" s="41">
        <v>286400</v>
      </c>
      <c r="AB121" s="41">
        <v>284900</v>
      </c>
      <c r="AC121" s="41">
        <v>281600</v>
      </c>
      <c r="AD121" s="41">
        <v>278800</v>
      </c>
      <c r="AE121" s="41">
        <v>276000</v>
      </c>
      <c r="AF121" s="41">
        <v>272300</v>
      </c>
      <c r="AG121" s="41">
        <v>268700</v>
      </c>
      <c r="AH121" s="41">
        <v>265300</v>
      </c>
      <c r="AI121" s="41">
        <v>261200</v>
      </c>
      <c r="AJ121" s="41">
        <v>256800</v>
      </c>
      <c r="AK121" s="41">
        <v>253000</v>
      </c>
      <c r="AL121" s="41">
        <v>249700</v>
      </c>
      <c r="AM121" s="41">
        <v>246800</v>
      </c>
      <c r="AN121" s="41">
        <v>242400</v>
      </c>
      <c r="AO121" s="41">
        <v>237000</v>
      </c>
      <c r="AP121" s="41">
        <v>231000</v>
      </c>
      <c r="AQ121" s="41">
        <v>224300</v>
      </c>
      <c r="AR121" s="41">
        <v>218100</v>
      </c>
      <c r="AS121" s="41">
        <v>212100</v>
      </c>
      <c r="AT121" s="41">
        <v>205700</v>
      </c>
      <c r="AU121" s="41">
        <v>199500</v>
      </c>
      <c r="AV121" s="41">
        <v>195300</v>
      </c>
      <c r="AW121" s="41">
        <v>191600</v>
      </c>
      <c r="AX121" s="41">
        <v>186200</v>
      </c>
      <c r="AY121" s="41">
        <v>178900</v>
      </c>
      <c r="AZ121" s="41">
        <v>171300</v>
      </c>
      <c r="BA121" s="41">
        <v>165700</v>
      </c>
      <c r="BB121" s="41">
        <v>162500</v>
      </c>
      <c r="BC121" s="41">
        <v>159500</v>
      </c>
      <c r="BD121" s="41">
        <v>156100</v>
      </c>
      <c r="BE121" s="41">
        <v>153200</v>
      </c>
      <c r="BF121" s="41">
        <v>151100</v>
      </c>
      <c r="BG121" s="41">
        <v>148900</v>
      </c>
      <c r="BH121" s="41">
        <v>146300</v>
      </c>
      <c r="BI121" s="41">
        <v>143300</v>
      </c>
      <c r="BJ121" s="41">
        <v>141500</v>
      </c>
      <c r="BK121" s="41">
        <v>141100</v>
      </c>
      <c r="BL121" s="41">
        <v>141700</v>
      </c>
      <c r="BM121" s="41">
        <v>141800</v>
      </c>
      <c r="BN121" s="41">
        <v>141800</v>
      </c>
      <c r="BO121" s="41">
        <v>142500</v>
      </c>
      <c r="BP121" s="41">
        <v>143800</v>
      </c>
      <c r="BQ121" s="41">
        <v>144500</v>
      </c>
      <c r="BR121" s="41">
        <v>144500</v>
      </c>
      <c r="BS121" s="41">
        <v>143600</v>
      </c>
      <c r="BT121" s="41">
        <v>142000</v>
      </c>
      <c r="BU121" s="41">
        <v>140300</v>
      </c>
      <c r="BV121" s="41">
        <v>138100</v>
      </c>
      <c r="BW121" s="41">
        <v>136500</v>
      </c>
      <c r="BX121" s="41">
        <v>135600</v>
      </c>
      <c r="BY121" s="41">
        <v>133800</v>
      </c>
      <c r="BZ121" s="41">
        <v>131500</v>
      </c>
      <c r="CA121" s="41">
        <v>131400</v>
      </c>
      <c r="CB121" s="41">
        <v>130200</v>
      </c>
      <c r="CC121" s="41">
        <v>126700</v>
      </c>
      <c r="CD121" s="41">
        <v>124800</v>
      </c>
      <c r="CE121" s="41">
        <v>124300</v>
      </c>
      <c r="CF121" s="41">
        <v>122900</v>
      </c>
      <c r="CG121" s="41">
        <v>121400</v>
      </c>
      <c r="CH121" s="41">
        <v>120600</v>
      </c>
      <c r="CI121" s="41">
        <v>119700</v>
      </c>
      <c r="CJ121" s="41">
        <v>118700</v>
      </c>
      <c r="CK121" s="41">
        <v>117400</v>
      </c>
      <c r="CL121" s="41">
        <v>115800</v>
      </c>
      <c r="CM121" s="41">
        <v>114800</v>
      </c>
      <c r="CN121" s="41">
        <v>115600</v>
      </c>
      <c r="CO121" s="41">
        <v>116700</v>
      </c>
      <c r="CP121" s="41">
        <v>117400</v>
      </c>
      <c r="CQ121" s="41">
        <v>118800</v>
      </c>
      <c r="CR121" s="41">
        <v>120100</v>
      </c>
      <c r="CS121" s="41">
        <v>121000</v>
      </c>
      <c r="CT121" s="41">
        <v>122700</v>
      </c>
      <c r="CU121" s="41">
        <v>124900</v>
      </c>
      <c r="CV121" s="41">
        <v>127000</v>
      </c>
      <c r="CW121" s="41">
        <v>129500</v>
      </c>
      <c r="CX121" s="41">
        <v>131200</v>
      </c>
      <c r="CY121" s="41">
        <v>131400</v>
      </c>
      <c r="CZ121" s="41">
        <v>132000</v>
      </c>
      <c r="DA121" s="41">
        <v>134900</v>
      </c>
      <c r="DB121" s="41">
        <v>138600</v>
      </c>
      <c r="DC121" s="41">
        <v>142500</v>
      </c>
      <c r="DD121" s="41">
        <v>146000</v>
      </c>
      <c r="DE121" s="41">
        <v>149000</v>
      </c>
      <c r="DF121" s="41">
        <v>151700</v>
      </c>
      <c r="DG121" s="41">
        <v>154300</v>
      </c>
      <c r="DH121" s="41">
        <v>157300</v>
      </c>
      <c r="DI121" s="41">
        <v>161100</v>
      </c>
      <c r="DJ121" s="41">
        <v>163100</v>
      </c>
      <c r="DK121" s="41">
        <v>163400</v>
      </c>
      <c r="DL121" s="41">
        <v>165300</v>
      </c>
      <c r="DM121" s="41">
        <v>169200</v>
      </c>
      <c r="DN121" s="41">
        <v>170900</v>
      </c>
      <c r="DO121" s="41">
        <v>169900</v>
      </c>
      <c r="DP121" s="41">
        <v>168700</v>
      </c>
    </row>
    <row r="122" spans="1:120">
      <c r="A122" s="41">
        <v>94568</v>
      </c>
      <c r="B122" s="41" t="s">
        <v>133</v>
      </c>
      <c r="C122" s="41" t="s">
        <v>66</v>
      </c>
      <c r="D122" s="41" t="s">
        <v>65</v>
      </c>
      <c r="E122" s="41" t="s">
        <v>78</v>
      </c>
      <c r="F122" s="41">
        <v>431000</v>
      </c>
      <c r="G122" s="41">
        <v>440100</v>
      </c>
      <c r="H122" s="41">
        <v>448800</v>
      </c>
      <c r="I122" s="41">
        <v>456400</v>
      </c>
      <c r="J122" s="41">
        <v>462900</v>
      </c>
      <c r="K122" s="41">
        <v>468200</v>
      </c>
      <c r="L122" s="41">
        <v>473300</v>
      </c>
      <c r="M122" s="41">
        <v>478500</v>
      </c>
      <c r="N122" s="41">
        <v>482700</v>
      </c>
      <c r="O122" s="41">
        <v>485600</v>
      </c>
      <c r="P122" s="41">
        <v>487600</v>
      </c>
      <c r="Q122" s="41">
        <v>488700</v>
      </c>
      <c r="R122" s="41">
        <v>489600</v>
      </c>
      <c r="S122" s="41">
        <v>491400</v>
      </c>
      <c r="T122" s="41">
        <v>493400</v>
      </c>
      <c r="U122" s="41">
        <v>494500</v>
      </c>
      <c r="V122" s="41">
        <v>496200</v>
      </c>
      <c r="W122" s="41">
        <v>498200</v>
      </c>
      <c r="X122" s="41">
        <v>499300</v>
      </c>
      <c r="Y122" s="41">
        <v>499000</v>
      </c>
      <c r="Z122" s="41">
        <v>499900</v>
      </c>
      <c r="AA122" s="41">
        <v>502000</v>
      </c>
      <c r="AB122" s="41">
        <v>503700</v>
      </c>
      <c r="AC122" s="41">
        <v>502400</v>
      </c>
      <c r="AD122" s="41">
        <v>499600</v>
      </c>
      <c r="AE122" s="41">
        <v>496600</v>
      </c>
      <c r="AF122" s="41">
        <v>495100</v>
      </c>
      <c r="AG122" s="41">
        <v>491700</v>
      </c>
      <c r="AH122" s="41">
        <v>484700</v>
      </c>
      <c r="AI122" s="41">
        <v>476500</v>
      </c>
      <c r="AJ122" s="41">
        <v>470000</v>
      </c>
      <c r="AK122" s="41">
        <v>465000</v>
      </c>
      <c r="AL122" s="41">
        <v>459200</v>
      </c>
      <c r="AM122" s="41">
        <v>454000</v>
      </c>
      <c r="AN122" s="41">
        <v>450200</v>
      </c>
      <c r="AO122" s="41">
        <v>444800</v>
      </c>
      <c r="AP122" s="41">
        <v>433100</v>
      </c>
      <c r="AQ122" s="41">
        <v>416000</v>
      </c>
      <c r="AR122" s="41">
        <v>399600</v>
      </c>
      <c r="AS122" s="41">
        <v>388800</v>
      </c>
      <c r="AT122" s="41">
        <v>381500</v>
      </c>
      <c r="AU122" s="41">
        <v>374400</v>
      </c>
      <c r="AV122" s="41">
        <v>367200</v>
      </c>
      <c r="AW122" s="41">
        <v>359300</v>
      </c>
      <c r="AX122" s="41">
        <v>350700</v>
      </c>
      <c r="AY122" s="41">
        <v>343200</v>
      </c>
      <c r="AZ122" s="41">
        <v>335400</v>
      </c>
      <c r="BA122" s="41">
        <v>330500</v>
      </c>
      <c r="BB122" s="41">
        <v>330800</v>
      </c>
      <c r="BC122" s="41">
        <v>331100</v>
      </c>
      <c r="BD122" s="41">
        <v>326900</v>
      </c>
      <c r="BE122" s="41">
        <v>322800</v>
      </c>
      <c r="BF122" s="41">
        <v>320600</v>
      </c>
      <c r="BG122" s="41">
        <v>320800</v>
      </c>
      <c r="BH122" s="41">
        <v>323200</v>
      </c>
      <c r="BI122" s="41">
        <v>325600</v>
      </c>
      <c r="BJ122" s="41">
        <v>326900</v>
      </c>
      <c r="BK122" s="41">
        <v>327700</v>
      </c>
      <c r="BL122" s="41">
        <v>328500</v>
      </c>
      <c r="BM122" s="41">
        <v>329600</v>
      </c>
      <c r="BN122" s="41">
        <v>334800</v>
      </c>
      <c r="BO122" s="41">
        <v>341700</v>
      </c>
      <c r="BP122" s="41">
        <v>344700</v>
      </c>
      <c r="BQ122" s="41">
        <v>344500</v>
      </c>
      <c r="BR122" s="41">
        <v>345200</v>
      </c>
      <c r="BS122" s="41">
        <v>343900</v>
      </c>
      <c r="BT122" s="41">
        <v>338300</v>
      </c>
      <c r="BU122" s="41">
        <v>331900</v>
      </c>
      <c r="BV122" s="41">
        <v>327400</v>
      </c>
      <c r="BW122" s="41">
        <v>322900</v>
      </c>
      <c r="BX122" s="41">
        <v>317100</v>
      </c>
      <c r="BY122" s="41">
        <v>312800</v>
      </c>
      <c r="BZ122" s="41">
        <v>308400</v>
      </c>
      <c r="CA122" s="41">
        <v>303100</v>
      </c>
      <c r="CB122" s="41">
        <v>300300</v>
      </c>
      <c r="CC122" s="41">
        <v>298300</v>
      </c>
      <c r="CD122" s="41">
        <v>295500</v>
      </c>
      <c r="CE122" s="41">
        <v>295500</v>
      </c>
      <c r="CF122" s="41">
        <v>296700</v>
      </c>
      <c r="CG122" s="41">
        <v>295300</v>
      </c>
      <c r="CH122" s="41">
        <v>291000</v>
      </c>
      <c r="CI122" s="41">
        <v>288500</v>
      </c>
      <c r="CJ122" s="41">
        <v>289400</v>
      </c>
      <c r="CK122" s="41">
        <v>288200</v>
      </c>
      <c r="CL122" s="41">
        <v>283700</v>
      </c>
      <c r="CM122" s="41">
        <v>282500</v>
      </c>
      <c r="CN122" s="41">
        <v>285900</v>
      </c>
      <c r="CO122" s="41">
        <v>288600</v>
      </c>
      <c r="CP122" s="41">
        <v>292600</v>
      </c>
      <c r="CQ122" s="41">
        <v>295500</v>
      </c>
      <c r="CR122" s="41">
        <v>297500</v>
      </c>
      <c r="CS122" s="41">
        <v>301000</v>
      </c>
      <c r="CT122" s="41">
        <v>306500</v>
      </c>
      <c r="CU122" s="41">
        <v>311000</v>
      </c>
      <c r="CV122" s="41">
        <v>316200</v>
      </c>
      <c r="CW122" s="41">
        <v>323300</v>
      </c>
      <c r="CX122" s="41">
        <v>329400</v>
      </c>
      <c r="CY122" s="41">
        <v>339400</v>
      </c>
      <c r="CZ122" s="41">
        <v>352600</v>
      </c>
      <c r="DA122" s="41">
        <v>365100</v>
      </c>
      <c r="DB122" s="41">
        <v>372300</v>
      </c>
      <c r="DC122" s="41">
        <v>378300</v>
      </c>
      <c r="DD122" s="41">
        <v>380800</v>
      </c>
      <c r="DE122" s="41">
        <v>385800</v>
      </c>
      <c r="DF122" s="41">
        <v>393000</v>
      </c>
      <c r="DG122" s="41">
        <v>400200</v>
      </c>
      <c r="DH122" s="41">
        <v>404600</v>
      </c>
      <c r="DI122" s="41">
        <v>411100</v>
      </c>
      <c r="DJ122" s="41">
        <v>420400</v>
      </c>
      <c r="DK122" s="41">
        <v>430200</v>
      </c>
      <c r="DL122" s="41">
        <v>437300</v>
      </c>
      <c r="DM122" s="41">
        <v>443900</v>
      </c>
      <c r="DN122" s="41">
        <v>447300</v>
      </c>
      <c r="DO122" s="41">
        <v>448600</v>
      </c>
      <c r="DP122" s="41">
        <v>450100</v>
      </c>
    </row>
    <row r="123" spans="1:120">
      <c r="A123" s="41">
        <v>94115</v>
      </c>
      <c r="B123" s="41" t="s">
        <v>65</v>
      </c>
      <c r="C123" s="41" t="s">
        <v>66</v>
      </c>
      <c r="D123" s="41" t="s">
        <v>65</v>
      </c>
      <c r="E123" s="41" t="s">
        <v>65</v>
      </c>
      <c r="F123" s="41">
        <v>801800</v>
      </c>
      <c r="G123" s="41">
        <v>815700</v>
      </c>
      <c r="H123" s="41">
        <v>829900</v>
      </c>
      <c r="I123" s="41">
        <v>836100</v>
      </c>
      <c r="J123" s="41">
        <v>831400</v>
      </c>
      <c r="K123" s="41">
        <v>829700</v>
      </c>
      <c r="L123" s="41">
        <v>837200</v>
      </c>
      <c r="M123" s="41">
        <v>845300</v>
      </c>
      <c r="N123" s="41">
        <v>849800</v>
      </c>
      <c r="O123" s="41">
        <v>852100</v>
      </c>
      <c r="P123" s="41">
        <v>854100</v>
      </c>
      <c r="Q123" s="41">
        <v>856800</v>
      </c>
      <c r="R123" s="41">
        <v>854700</v>
      </c>
      <c r="S123" s="41">
        <v>846800</v>
      </c>
      <c r="T123" s="41">
        <v>843000</v>
      </c>
      <c r="U123" s="41">
        <v>844100</v>
      </c>
      <c r="V123" s="41">
        <v>844200</v>
      </c>
      <c r="W123" s="41">
        <v>843900</v>
      </c>
      <c r="X123" s="41">
        <v>839700</v>
      </c>
      <c r="Y123" s="41">
        <v>832200</v>
      </c>
      <c r="Z123" s="41">
        <v>831000</v>
      </c>
      <c r="AA123" s="41">
        <v>834400</v>
      </c>
      <c r="AB123" s="41">
        <v>835000</v>
      </c>
      <c r="AC123" s="41">
        <v>835800</v>
      </c>
      <c r="AD123" s="41">
        <v>834300</v>
      </c>
      <c r="AE123" s="41">
        <v>830000</v>
      </c>
      <c r="AF123" s="41">
        <v>832600</v>
      </c>
      <c r="AG123" s="41">
        <v>839400</v>
      </c>
      <c r="AH123" s="41">
        <v>847300</v>
      </c>
      <c r="AI123" s="41">
        <v>857000</v>
      </c>
      <c r="AJ123" s="41">
        <v>868900</v>
      </c>
      <c r="AK123" s="41">
        <v>874500</v>
      </c>
      <c r="AL123" s="41">
        <v>876000</v>
      </c>
      <c r="AM123" s="41">
        <v>873700</v>
      </c>
      <c r="AN123" s="41">
        <v>872000</v>
      </c>
      <c r="AO123" s="41">
        <v>871200</v>
      </c>
      <c r="AP123" s="41">
        <v>868700</v>
      </c>
      <c r="AQ123" s="41">
        <v>865700</v>
      </c>
      <c r="AR123" s="41">
        <v>859100</v>
      </c>
      <c r="AS123" s="41">
        <v>852900</v>
      </c>
      <c r="AT123" s="41">
        <v>848300</v>
      </c>
      <c r="AU123" s="41">
        <v>844200</v>
      </c>
      <c r="AV123" s="41">
        <v>838100</v>
      </c>
      <c r="AW123" s="41">
        <v>835700</v>
      </c>
      <c r="AX123" s="41">
        <v>832100</v>
      </c>
      <c r="AY123" s="41">
        <v>824000</v>
      </c>
      <c r="AZ123" s="41">
        <v>823800</v>
      </c>
      <c r="BA123" s="41">
        <v>823700</v>
      </c>
      <c r="BB123" s="41">
        <v>806300</v>
      </c>
      <c r="BC123" s="41">
        <v>780600</v>
      </c>
      <c r="BD123" s="41">
        <v>763200</v>
      </c>
      <c r="BE123" s="41">
        <v>750000</v>
      </c>
      <c r="BF123" s="41">
        <v>738700</v>
      </c>
      <c r="BG123" s="41">
        <v>732800</v>
      </c>
      <c r="BH123" s="41">
        <v>735200</v>
      </c>
      <c r="BI123" s="41">
        <v>740400</v>
      </c>
      <c r="BJ123" s="41">
        <v>740900</v>
      </c>
      <c r="BK123" s="41">
        <v>738900</v>
      </c>
      <c r="BL123" s="41">
        <v>742800</v>
      </c>
      <c r="BM123" s="41">
        <v>740400</v>
      </c>
      <c r="BN123" s="41">
        <v>742200</v>
      </c>
      <c r="BO123" s="41">
        <v>751400</v>
      </c>
      <c r="BP123" s="41">
        <v>756900</v>
      </c>
      <c r="BQ123" s="41">
        <v>754300</v>
      </c>
      <c r="BR123" s="41">
        <v>761300</v>
      </c>
      <c r="BS123" s="41">
        <v>763800</v>
      </c>
      <c r="BT123" s="41">
        <v>758400</v>
      </c>
      <c r="BU123" s="41">
        <v>763200</v>
      </c>
      <c r="BV123" s="41">
        <v>766400</v>
      </c>
      <c r="BW123" s="41">
        <v>762600</v>
      </c>
      <c r="BX123" s="41">
        <v>755000</v>
      </c>
      <c r="BY123" s="41">
        <v>755400</v>
      </c>
      <c r="BZ123" s="41">
        <v>755000</v>
      </c>
      <c r="CA123" s="41">
        <v>758600</v>
      </c>
      <c r="CB123" s="41">
        <v>757100</v>
      </c>
      <c r="CC123" s="41">
        <v>756200</v>
      </c>
      <c r="CD123" s="41">
        <v>749200</v>
      </c>
      <c r="CE123" s="41">
        <v>746000</v>
      </c>
      <c r="CF123" s="41">
        <v>749400</v>
      </c>
      <c r="CG123" s="41">
        <v>751100</v>
      </c>
      <c r="CH123" s="41">
        <v>748700</v>
      </c>
      <c r="CI123" s="41">
        <v>751600</v>
      </c>
      <c r="CJ123" s="41">
        <v>756900</v>
      </c>
      <c r="CK123" s="41">
        <v>751200</v>
      </c>
      <c r="CL123" s="41">
        <v>747500</v>
      </c>
      <c r="CM123" s="41">
        <v>758600</v>
      </c>
      <c r="CN123" s="41">
        <v>777300</v>
      </c>
      <c r="CO123" s="41">
        <v>787800</v>
      </c>
      <c r="CP123" s="41">
        <v>793700</v>
      </c>
      <c r="CQ123" s="41">
        <v>798100</v>
      </c>
      <c r="CR123" s="41">
        <v>802300</v>
      </c>
      <c r="CS123" s="41">
        <v>807900</v>
      </c>
      <c r="CT123" s="41">
        <v>828000</v>
      </c>
      <c r="CU123" s="41">
        <v>852200</v>
      </c>
      <c r="CV123" s="41">
        <v>858100</v>
      </c>
      <c r="CW123" s="41">
        <v>854700</v>
      </c>
      <c r="CX123" s="41">
        <v>867700</v>
      </c>
      <c r="CY123" s="41">
        <v>888600</v>
      </c>
      <c r="CZ123" s="41">
        <v>907700</v>
      </c>
      <c r="DA123" s="41">
        <v>923300</v>
      </c>
      <c r="DB123" s="41">
        <v>934300</v>
      </c>
      <c r="DC123" s="41">
        <v>946400</v>
      </c>
      <c r="DD123" s="41">
        <v>948800</v>
      </c>
      <c r="DE123" s="41">
        <v>944400</v>
      </c>
      <c r="DF123" s="41">
        <v>949900</v>
      </c>
      <c r="DG123" s="41">
        <v>961700</v>
      </c>
      <c r="DH123" s="41">
        <v>959800</v>
      </c>
      <c r="DI123" s="41">
        <v>967000</v>
      </c>
      <c r="DJ123" s="41">
        <v>991200</v>
      </c>
      <c r="DK123" s="41">
        <v>1012900</v>
      </c>
      <c r="DL123" s="41">
        <v>1032900</v>
      </c>
      <c r="DM123" s="41">
        <v>1061300</v>
      </c>
      <c r="DN123" s="41">
        <v>1082200</v>
      </c>
      <c r="DO123" s="41">
        <v>1087800</v>
      </c>
      <c r="DP123" s="41">
        <v>1092700</v>
      </c>
    </row>
    <row r="124" spans="1:120">
      <c r="A124" s="41">
        <v>92626</v>
      </c>
      <c r="B124" s="41" t="s">
        <v>428</v>
      </c>
      <c r="C124" s="41" t="s">
        <v>66</v>
      </c>
      <c r="D124" s="41" t="s">
        <v>394</v>
      </c>
      <c r="E124" s="41" t="s">
        <v>399</v>
      </c>
      <c r="F124" s="41">
        <v>425800</v>
      </c>
      <c r="G124" s="41">
        <v>425900</v>
      </c>
      <c r="H124" s="41">
        <v>428300</v>
      </c>
      <c r="I124" s="41">
        <v>433600</v>
      </c>
      <c r="J124" s="41">
        <v>437700</v>
      </c>
      <c r="K124" s="41">
        <v>438700</v>
      </c>
      <c r="L124" s="41">
        <v>441400</v>
      </c>
      <c r="M124" s="41">
        <v>447300</v>
      </c>
      <c r="N124" s="41">
        <v>452700</v>
      </c>
      <c r="O124" s="41">
        <v>458200</v>
      </c>
      <c r="P124" s="41">
        <v>465400</v>
      </c>
      <c r="Q124" s="41">
        <v>474200</v>
      </c>
      <c r="R124" s="41">
        <v>482200</v>
      </c>
      <c r="S124" s="41">
        <v>489000</v>
      </c>
      <c r="T124" s="41">
        <v>494600</v>
      </c>
      <c r="U124" s="41">
        <v>497300</v>
      </c>
      <c r="V124" s="41">
        <v>497700</v>
      </c>
      <c r="W124" s="41">
        <v>498100</v>
      </c>
      <c r="X124" s="41">
        <v>497800</v>
      </c>
      <c r="Y124" s="41">
        <v>495000</v>
      </c>
      <c r="Z124" s="41">
        <v>492600</v>
      </c>
      <c r="AA124" s="41">
        <v>490700</v>
      </c>
      <c r="AB124" s="41">
        <v>487800</v>
      </c>
      <c r="AC124" s="41">
        <v>485200</v>
      </c>
      <c r="AD124" s="41">
        <v>484700</v>
      </c>
      <c r="AE124" s="41">
        <v>480900</v>
      </c>
      <c r="AF124" s="41">
        <v>470200</v>
      </c>
      <c r="AG124" s="41">
        <v>458500</v>
      </c>
      <c r="AH124" s="41">
        <v>450200</v>
      </c>
      <c r="AI124" s="41">
        <v>443000</v>
      </c>
      <c r="AJ124" s="41">
        <v>434400</v>
      </c>
      <c r="AK124" s="41">
        <v>426200</v>
      </c>
      <c r="AL124" s="41">
        <v>418400</v>
      </c>
      <c r="AM124" s="41">
        <v>412300</v>
      </c>
      <c r="AN124" s="41">
        <v>406300</v>
      </c>
      <c r="AO124" s="41">
        <v>399200</v>
      </c>
      <c r="AP124" s="41">
        <v>391600</v>
      </c>
      <c r="AQ124" s="41">
        <v>385800</v>
      </c>
      <c r="AR124" s="41">
        <v>378300</v>
      </c>
      <c r="AS124" s="41">
        <v>367200</v>
      </c>
      <c r="AT124" s="41">
        <v>355800</v>
      </c>
      <c r="AU124" s="41">
        <v>347200</v>
      </c>
      <c r="AV124" s="41">
        <v>340700</v>
      </c>
      <c r="AW124" s="41">
        <v>336200</v>
      </c>
      <c r="AX124" s="41">
        <v>333800</v>
      </c>
      <c r="AY124" s="41">
        <v>332500</v>
      </c>
      <c r="AZ124" s="41">
        <v>331900</v>
      </c>
      <c r="BA124" s="41">
        <v>330100</v>
      </c>
      <c r="BB124" s="41">
        <v>325200</v>
      </c>
      <c r="BC124" s="41">
        <v>319500</v>
      </c>
      <c r="BD124" s="41">
        <v>316000</v>
      </c>
      <c r="BE124" s="41">
        <v>313800</v>
      </c>
      <c r="BF124" s="41">
        <v>312900</v>
      </c>
      <c r="BG124" s="41">
        <v>314400</v>
      </c>
      <c r="BH124" s="41">
        <v>318400</v>
      </c>
      <c r="BI124" s="41">
        <v>321700</v>
      </c>
      <c r="BJ124" s="41">
        <v>321400</v>
      </c>
      <c r="BK124" s="41">
        <v>317500</v>
      </c>
      <c r="BL124" s="41">
        <v>314300</v>
      </c>
      <c r="BM124" s="41">
        <v>311800</v>
      </c>
      <c r="BN124" s="41">
        <v>310700</v>
      </c>
      <c r="BO124" s="41">
        <v>312400</v>
      </c>
      <c r="BP124" s="41">
        <v>315200</v>
      </c>
      <c r="BQ124" s="41">
        <v>315700</v>
      </c>
      <c r="BR124" s="41">
        <v>314900</v>
      </c>
      <c r="BS124" s="41">
        <v>310400</v>
      </c>
      <c r="BT124" s="41">
        <v>305000</v>
      </c>
      <c r="BU124" s="41">
        <v>302200</v>
      </c>
      <c r="BV124" s="41">
        <v>300000</v>
      </c>
      <c r="BW124" s="41">
        <v>296500</v>
      </c>
      <c r="BX124" s="41">
        <v>293900</v>
      </c>
      <c r="BY124" s="41">
        <v>292900</v>
      </c>
      <c r="BZ124" s="41">
        <v>293800</v>
      </c>
      <c r="CA124" s="41">
        <v>293000</v>
      </c>
      <c r="CB124" s="41">
        <v>291500</v>
      </c>
      <c r="CC124" s="41">
        <v>291800</v>
      </c>
      <c r="CD124" s="41">
        <v>291200</v>
      </c>
      <c r="CE124" s="41">
        <v>287000</v>
      </c>
      <c r="CF124" s="41">
        <v>283600</v>
      </c>
      <c r="CG124" s="41">
        <v>281800</v>
      </c>
      <c r="CH124" s="41">
        <v>281600</v>
      </c>
      <c r="CI124" s="41">
        <v>280900</v>
      </c>
      <c r="CJ124" s="41">
        <v>278500</v>
      </c>
      <c r="CK124" s="41">
        <v>274500</v>
      </c>
      <c r="CL124" s="41">
        <v>270500</v>
      </c>
      <c r="CM124" s="41">
        <v>267500</v>
      </c>
      <c r="CN124" s="41">
        <v>267400</v>
      </c>
      <c r="CO124" s="41">
        <v>269700</v>
      </c>
      <c r="CP124" s="41">
        <v>271600</v>
      </c>
      <c r="CQ124" s="41">
        <v>276200</v>
      </c>
      <c r="CR124" s="41">
        <v>278400</v>
      </c>
      <c r="CS124" s="41">
        <v>276100</v>
      </c>
      <c r="CT124" s="41">
        <v>274800</v>
      </c>
      <c r="CU124" s="41">
        <v>277400</v>
      </c>
      <c r="CV124" s="41">
        <v>278700</v>
      </c>
      <c r="CW124" s="41">
        <v>282800</v>
      </c>
      <c r="CX124" s="41">
        <v>288200</v>
      </c>
      <c r="CY124" s="41">
        <v>294300</v>
      </c>
      <c r="CZ124" s="41">
        <v>303400</v>
      </c>
      <c r="DA124" s="41">
        <v>315100</v>
      </c>
      <c r="DB124" s="41">
        <v>326900</v>
      </c>
      <c r="DC124" s="41">
        <v>338300</v>
      </c>
      <c r="DD124" s="41">
        <v>346400</v>
      </c>
      <c r="DE124" s="41">
        <v>350900</v>
      </c>
      <c r="DF124" s="41">
        <v>355200</v>
      </c>
      <c r="DG124" s="41">
        <v>361500</v>
      </c>
      <c r="DH124" s="41">
        <v>369800</v>
      </c>
      <c r="DI124" s="41">
        <v>375800</v>
      </c>
      <c r="DJ124" s="41">
        <v>381000</v>
      </c>
      <c r="DK124" s="41">
        <v>388400</v>
      </c>
      <c r="DL124" s="41">
        <v>393700</v>
      </c>
      <c r="DM124" s="41">
        <v>393600</v>
      </c>
      <c r="DN124" s="41">
        <v>393100</v>
      </c>
      <c r="DO124" s="41">
        <v>396000</v>
      </c>
      <c r="DP124" s="41">
        <v>399100</v>
      </c>
    </row>
    <row r="125" spans="1:120">
      <c r="A125" s="41">
        <v>92509</v>
      </c>
      <c r="B125" s="41" t="s">
        <v>475</v>
      </c>
      <c r="C125" s="41" t="s">
        <v>66</v>
      </c>
      <c r="D125" s="41" t="s">
        <v>414</v>
      </c>
      <c r="E125" s="41" t="s">
        <v>414</v>
      </c>
      <c r="F125" s="41">
        <v>226100</v>
      </c>
      <c r="G125" s="41">
        <v>230600</v>
      </c>
      <c r="H125" s="41">
        <v>235200</v>
      </c>
      <c r="I125" s="41">
        <v>240700</v>
      </c>
      <c r="J125" s="41">
        <v>247300</v>
      </c>
      <c r="K125" s="41">
        <v>252400</v>
      </c>
      <c r="L125" s="41">
        <v>258400</v>
      </c>
      <c r="M125" s="41">
        <v>266100</v>
      </c>
      <c r="N125" s="41">
        <v>272800</v>
      </c>
      <c r="O125" s="41">
        <v>277700</v>
      </c>
      <c r="P125" s="41">
        <v>284300</v>
      </c>
      <c r="Q125" s="41">
        <v>293000</v>
      </c>
      <c r="R125" s="41">
        <v>302200</v>
      </c>
      <c r="S125" s="41">
        <v>308400</v>
      </c>
      <c r="T125" s="41">
        <v>313000</v>
      </c>
      <c r="U125" s="41">
        <v>317600</v>
      </c>
      <c r="V125" s="41">
        <v>321800</v>
      </c>
      <c r="W125" s="41">
        <v>324600</v>
      </c>
      <c r="X125" s="41">
        <v>325300</v>
      </c>
      <c r="Y125" s="41">
        <v>323200</v>
      </c>
      <c r="Z125" s="41">
        <v>321900</v>
      </c>
      <c r="AA125" s="41">
        <v>322400</v>
      </c>
      <c r="AB125" s="41">
        <v>323200</v>
      </c>
      <c r="AC125" s="41">
        <v>323500</v>
      </c>
      <c r="AD125" s="41">
        <v>322400</v>
      </c>
      <c r="AE125" s="41">
        <v>319800</v>
      </c>
      <c r="AF125" s="41">
        <v>318600</v>
      </c>
      <c r="AG125" s="41">
        <v>319100</v>
      </c>
      <c r="AH125" s="41">
        <v>317700</v>
      </c>
      <c r="AI125" s="41">
        <v>314900</v>
      </c>
      <c r="AJ125" s="41">
        <v>311500</v>
      </c>
      <c r="AK125" s="41">
        <v>306800</v>
      </c>
      <c r="AL125" s="41">
        <v>299200</v>
      </c>
      <c r="AM125" s="41">
        <v>291000</v>
      </c>
      <c r="AN125" s="41">
        <v>284700</v>
      </c>
      <c r="AO125" s="41">
        <v>280300</v>
      </c>
      <c r="AP125" s="41">
        <v>275300</v>
      </c>
      <c r="AQ125" s="41">
        <v>268400</v>
      </c>
      <c r="AR125" s="41">
        <v>259600</v>
      </c>
      <c r="AS125" s="41">
        <v>250700</v>
      </c>
      <c r="AT125" s="41">
        <v>243400</v>
      </c>
      <c r="AU125" s="41">
        <v>237400</v>
      </c>
      <c r="AV125" s="41">
        <v>232700</v>
      </c>
      <c r="AW125" s="41">
        <v>227800</v>
      </c>
      <c r="AX125" s="41">
        <v>219900</v>
      </c>
      <c r="AY125" s="41">
        <v>210000</v>
      </c>
      <c r="AZ125" s="41">
        <v>199600</v>
      </c>
      <c r="BA125" s="41">
        <v>192400</v>
      </c>
      <c r="BB125" s="41">
        <v>188100</v>
      </c>
      <c r="BC125" s="41">
        <v>182200</v>
      </c>
      <c r="BD125" s="41">
        <v>172200</v>
      </c>
      <c r="BE125" s="41">
        <v>161900</v>
      </c>
      <c r="BF125" s="41">
        <v>152600</v>
      </c>
      <c r="BG125" s="41">
        <v>145600</v>
      </c>
      <c r="BH125" s="41">
        <v>139800</v>
      </c>
      <c r="BI125" s="41">
        <v>134300</v>
      </c>
      <c r="BJ125" s="41">
        <v>130700</v>
      </c>
      <c r="BK125" s="41">
        <v>128300</v>
      </c>
      <c r="BL125" s="41">
        <v>126100</v>
      </c>
      <c r="BM125" s="41">
        <v>123100</v>
      </c>
      <c r="BN125" s="41">
        <v>122100</v>
      </c>
      <c r="BO125" s="41">
        <v>124200</v>
      </c>
      <c r="BP125" s="41">
        <v>126000</v>
      </c>
      <c r="BQ125" s="41">
        <v>125000</v>
      </c>
      <c r="BR125" s="41">
        <v>122800</v>
      </c>
      <c r="BS125" s="41">
        <v>120500</v>
      </c>
      <c r="BT125" s="41">
        <v>119600</v>
      </c>
      <c r="BU125" s="41">
        <v>121300</v>
      </c>
      <c r="BV125" s="41">
        <v>122200</v>
      </c>
      <c r="BW125" s="41">
        <v>122100</v>
      </c>
      <c r="BX125" s="41">
        <v>121900</v>
      </c>
      <c r="BY125" s="41">
        <v>120200</v>
      </c>
      <c r="BZ125" s="41">
        <v>117000</v>
      </c>
      <c r="CA125" s="41">
        <v>114200</v>
      </c>
      <c r="CB125" s="41">
        <v>112100</v>
      </c>
      <c r="CC125" s="41">
        <v>111500</v>
      </c>
      <c r="CD125" s="41">
        <v>112400</v>
      </c>
      <c r="CE125" s="41">
        <v>112900</v>
      </c>
      <c r="CF125" s="41">
        <v>112400</v>
      </c>
      <c r="CG125" s="41">
        <v>111800</v>
      </c>
      <c r="CH125" s="41">
        <v>112200</v>
      </c>
      <c r="CI125" s="41">
        <v>114000</v>
      </c>
      <c r="CJ125" s="41">
        <v>116500</v>
      </c>
      <c r="CK125" s="41">
        <v>119100</v>
      </c>
      <c r="CL125" s="41">
        <v>119900</v>
      </c>
      <c r="CM125" s="41">
        <v>119700</v>
      </c>
      <c r="CN125" s="41">
        <v>120700</v>
      </c>
      <c r="CO125" s="41">
        <v>122400</v>
      </c>
      <c r="CP125" s="41">
        <v>122600</v>
      </c>
      <c r="CQ125" s="41">
        <v>124000</v>
      </c>
      <c r="CR125" s="41">
        <v>126100</v>
      </c>
      <c r="CS125" s="41">
        <v>126700</v>
      </c>
      <c r="CT125" s="41">
        <v>127200</v>
      </c>
      <c r="CU125" s="41">
        <v>128400</v>
      </c>
      <c r="CV125" s="41">
        <v>129900</v>
      </c>
      <c r="CW125" s="41">
        <v>132600</v>
      </c>
      <c r="CX125" s="41">
        <v>136800</v>
      </c>
      <c r="CY125" s="41">
        <v>140400</v>
      </c>
      <c r="CZ125" s="41">
        <v>143600</v>
      </c>
      <c r="DA125" s="41">
        <v>148200</v>
      </c>
      <c r="DB125" s="41">
        <v>155200</v>
      </c>
      <c r="DC125" s="41">
        <v>162200</v>
      </c>
      <c r="DD125" s="41">
        <v>167300</v>
      </c>
      <c r="DE125" s="41">
        <v>171200</v>
      </c>
      <c r="DF125" s="41">
        <v>173800</v>
      </c>
      <c r="DG125" s="41">
        <v>174400</v>
      </c>
      <c r="DH125" s="41">
        <v>174400</v>
      </c>
      <c r="DI125" s="41">
        <v>174500</v>
      </c>
      <c r="DJ125" s="41">
        <v>175600</v>
      </c>
      <c r="DK125" s="41">
        <v>177900</v>
      </c>
      <c r="DL125" s="41">
        <v>182000</v>
      </c>
      <c r="DM125" s="41">
        <v>186500</v>
      </c>
      <c r="DN125" s="41">
        <v>190700</v>
      </c>
      <c r="DO125" s="41">
        <v>193800</v>
      </c>
      <c r="DP125" s="41">
        <v>196100</v>
      </c>
    </row>
    <row r="126" spans="1:120">
      <c r="A126" s="41">
        <v>91786</v>
      </c>
      <c r="B126" s="41" t="s">
        <v>476</v>
      </c>
      <c r="C126" s="41" t="s">
        <v>66</v>
      </c>
      <c r="D126" s="41" t="s">
        <v>414</v>
      </c>
      <c r="E126" s="41" t="s">
        <v>415</v>
      </c>
      <c r="F126" s="41">
        <v>303600</v>
      </c>
      <c r="G126" s="41">
        <v>306400</v>
      </c>
      <c r="H126" s="41">
        <v>309900</v>
      </c>
      <c r="I126" s="41">
        <v>313300</v>
      </c>
      <c r="J126" s="41">
        <v>317400</v>
      </c>
      <c r="K126" s="41">
        <v>321300</v>
      </c>
      <c r="L126" s="41">
        <v>325100</v>
      </c>
      <c r="M126" s="41">
        <v>328800</v>
      </c>
      <c r="N126" s="41">
        <v>332600</v>
      </c>
      <c r="O126" s="41">
        <v>336200</v>
      </c>
      <c r="P126" s="41">
        <v>341400</v>
      </c>
      <c r="Q126" s="41">
        <v>345600</v>
      </c>
      <c r="R126" s="41">
        <v>350500</v>
      </c>
      <c r="S126" s="41">
        <v>359700</v>
      </c>
      <c r="T126" s="41">
        <v>370100</v>
      </c>
      <c r="U126" s="41">
        <v>374400</v>
      </c>
      <c r="V126" s="41">
        <v>372000</v>
      </c>
      <c r="W126" s="41">
        <v>368000</v>
      </c>
      <c r="X126" s="41">
        <v>365800</v>
      </c>
      <c r="Y126" s="41">
        <v>365200</v>
      </c>
      <c r="Z126" s="41">
        <v>365600</v>
      </c>
      <c r="AA126" s="41">
        <v>368400</v>
      </c>
      <c r="AB126" s="41">
        <v>371100</v>
      </c>
      <c r="AC126" s="41">
        <v>369300</v>
      </c>
      <c r="AD126" s="41">
        <v>364600</v>
      </c>
      <c r="AE126" s="41">
        <v>359600</v>
      </c>
      <c r="AF126" s="41">
        <v>355300</v>
      </c>
      <c r="AG126" s="41">
        <v>352400</v>
      </c>
      <c r="AH126" s="41">
        <v>350700</v>
      </c>
      <c r="AI126" s="41">
        <v>347800</v>
      </c>
      <c r="AJ126" s="41">
        <v>344700</v>
      </c>
      <c r="AK126" s="41">
        <v>342500</v>
      </c>
      <c r="AL126" s="41">
        <v>339400</v>
      </c>
      <c r="AM126" s="41">
        <v>333500</v>
      </c>
      <c r="AN126" s="41">
        <v>326000</v>
      </c>
      <c r="AO126" s="41">
        <v>319300</v>
      </c>
      <c r="AP126" s="41">
        <v>314200</v>
      </c>
      <c r="AQ126" s="41">
        <v>308200</v>
      </c>
      <c r="AR126" s="41">
        <v>298400</v>
      </c>
      <c r="AS126" s="41">
        <v>287100</v>
      </c>
      <c r="AT126" s="41">
        <v>276500</v>
      </c>
      <c r="AU126" s="41">
        <v>267000</v>
      </c>
      <c r="AV126" s="41">
        <v>257900</v>
      </c>
      <c r="AW126" s="41">
        <v>248600</v>
      </c>
      <c r="AX126" s="41">
        <v>239100</v>
      </c>
      <c r="AY126" s="41">
        <v>231500</v>
      </c>
      <c r="AZ126" s="41">
        <v>224200</v>
      </c>
      <c r="BA126" s="41">
        <v>220700</v>
      </c>
      <c r="BB126" s="41">
        <v>219800</v>
      </c>
      <c r="BC126" s="41">
        <v>216300</v>
      </c>
      <c r="BD126" s="41">
        <v>210400</v>
      </c>
      <c r="BE126" s="41">
        <v>207900</v>
      </c>
      <c r="BF126" s="41">
        <v>207700</v>
      </c>
      <c r="BG126" s="41">
        <v>209000</v>
      </c>
      <c r="BH126" s="41">
        <v>209700</v>
      </c>
      <c r="BI126" s="41">
        <v>207900</v>
      </c>
      <c r="BJ126" s="41">
        <v>204800</v>
      </c>
      <c r="BK126" s="41">
        <v>202800</v>
      </c>
      <c r="BL126" s="41">
        <v>200900</v>
      </c>
      <c r="BM126" s="41">
        <v>199700</v>
      </c>
      <c r="BN126" s="41">
        <v>199200</v>
      </c>
      <c r="BO126" s="41">
        <v>198200</v>
      </c>
      <c r="BP126" s="41">
        <v>197400</v>
      </c>
      <c r="BQ126" s="41">
        <v>196600</v>
      </c>
      <c r="BR126" s="41">
        <v>194900</v>
      </c>
      <c r="BS126" s="41">
        <v>192700</v>
      </c>
      <c r="BT126" s="41">
        <v>191300</v>
      </c>
      <c r="BU126" s="41">
        <v>190600</v>
      </c>
      <c r="BV126" s="41">
        <v>191300</v>
      </c>
      <c r="BW126" s="41">
        <v>191700</v>
      </c>
      <c r="BX126" s="41">
        <v>192600</v>
      </c>
      <c r="BY126" s="41">
        <v>192500</v>
      </c>
      <c r="BZ126" s="41">
        <v>190900</v>
      </c>
      <c r="CA126" s="41">
        <v>189500</v>
      </c>
      <c r="CB126" s="41">
        <v>189400</v>
      </c>
      <c r="CC126" s="41">
        <v>188200</v>
      </c>
      <c r="CD126" s="41">
        <v>186200</v>
      </c>
      <c r="CE126" s="41">
        <v>184700</v>
      </c>
      <c r="CF126" s="41">
        <v>184600</v>
      </c>
      <c r="CG126" s="41">
        <v>186100</v>
      </c>
      <c r="CH126" s="41">
        <v>187100</v>
      </c>
      <c r="CI126" s="41">
        <v>187100</v>
      </c>
      <c r="CJ126" s="41">
        <v>187000</v>
      </c>
      <c r="CK126" s="41">
        <v>185700</v>
      </c>
      <c r="CL126" s="41">
        <v>182300</v>
      </c>
      <c r="CM126" s="41">
        <v>180800</v>
      </c>
      <c r="CN126" s="41">
        <v>181700</v>
      </c>
      <c r="CO126" s="41">
        <v>184700</v>
      </c>
      <c r="CP126" s="41">
        <v>188500</v>
      </c>
      <c r="CQ126" s="41">
        <v>191600</v>
      </c>
      <c r="CR126" s="41">
        <v>193200</v>
      </c>
      <c r="CS126" s="41">
        <v>193500</v>
      </c>
      <c r="CT126" s="41">
        <v>193300</v>
      </c>
      <c r="CU126" s="41">
        <v>194500</v>
      </c>
      <c r="CV126" s="41">
        <v>196600</v>
      </c>
      <c r="CW126" s="41">
        <v>198900</v>
      </c>
      <c r="CX126" s="41">
        <v>203100</v>
      </c>
      <c r="CY126" s="41">
        <v>209600</v>
      </c>
      <c r="CZ126" s="41">
        <v>216400</v>
      </c>
      <c r="DA126" s="41">
        <v>222400</v>
      </c>
      <c r="DB126" s="41">
        <v>228900</v>
      </c>
      <c r="DC126" s="41">
        <v>235000</v>
      </c>
      <c r="DD126" s="41">
        <v>239000</v>
      </c>
      <c r="DE126" s="41">
        <v>243100</v>
      </c>
      <c r="DF126" s="41">
        <v>249800</v>
      </c>
      <c r="DG126" s="41">
        <v>255300</v>
      </c>
      <c r="DH126" s="41">
        <v>259500</v>
      </c>
      <c r="DI126" s="41">
        <v>263300</v>
      </c>
      <c r="DJ126" s="41">
        <v>265500</v>
      </c>
      <c r="DK126" s="41">
        <v>267600</v>
      </c>
      <c r="DL126" s="41">
        <v>273400</v>
      </c>
      <c r="DM126" s="41">
        <v>279300</v>
      </c>
      <c r="DN126" s="41">
        <v>283200</v>
      </c>
      <c r="DO126" s="41">
        <v>285900</v>
      </c>
      <c r="DP126" s="41">
        <v>288500</v>
      </c>
    </row>
    <row r="127" spans="1:120">
      <c r="A127" s="41">
        <v>92708</v>
      </c>
      <c r="B127" s="41" t="s">
        <v>477</v>
      </c>
      <c r="C127" s="41" t="s">
        <v>66</v>
      </c>
      <c r="D127" s="41" t="s">
        <v>394</v>
      </c>
      <c r="E127" s="41" t="s">
        <v>399</v>
      </c>
      <c r="F127" s="41">
        <v>403300</v>
      </c>
      <c r="G127" s="41">
        <v>405700</v>
      </c>
      <c r="H127" s="41">
        <v>405200</v>
      </c>
      <c r="I127" s="41">
        <v>403500</v>
      </c>
      <c r="J127" s="41">
        <v>405100</v>
      </c>
      <c r="K127" s="41">
        <v>409100</v>
      </c>
      <c r="L127" s="41">
        <v>415800</v>
      </c>
      <c r="M127" s="41">
        <v>425400</v>
      </c>
      <c r="N127" s="41">
        <v>435600</v>
      </c>
      <c r="O127" s="41">
        <v>440600</v>
      </c>
      <c r="P127" s="41">
        <v>447000</v>
      </c>
      <c r="Q127" s="41">
        <v>452400</v>
      </c>
      <c r="R127" s="41">
        <v>452700</v>
      </c>
      <c r="S127" s="41">
        <v>452500</v>
      </c>
      <c r="T127" s="41">
        <v>458200</v>
      </c>
      <c r="U127" s="41">
        <v>462600</v>
      </c>
      <c r="V127" s="41">
        <v>463500</v>
      </c>
      <c r="W127" s="41">
        <v>462900</v>
      </c>
      <c r="X127" s="41">
        <v>460200</v>
      </c>
      <c r="Y127" s="41">
        <v>453500</v>
      </c>
      <c r="Z127" s="41">
        <v>446800</v>
      </c>
      <c r="AA127" s="41">
        <v>444900</v>
      </c>
      <c r="AB127" s="41">
        <v>445500</v>
      </c>
      <c r="AC127" s="41">
        <v>447000</v>
      </c>
      <c r="AD127" s="41">
        <v>449600</v>
      </c>
      <c r="AE127" s="41">
        <v>450000</v>
      </c>
      <c r="AF127" s="41">
        <v>448700</v>
      </c>
      <c r="AG127" s="41">
        <v>447800</v>
      </c>
      <c r="AH127" s="41">
        <v>445300</v>
      </c>
      <c r="AI127" s="41">
        <v>441400</v>
      </c>
      <c r="AJ127" s="41">
        <v>437200</v>
      </c>
      <c r="AK127" s="41">
        <v>432700</v>
      </c>
      <c r="AL127" s="41">
        <v>429500</v>
      </c>
      <c r="AM127" s="41">
        <v>428800</v>
      </c>
      <c r="AN127" s="41">
        <v>425500</v>
      </c>
      <c r="AO127" s="41">
        <v>418500</v>
      </c>
      <c r="AP127" s="41">
        <v>412600</v>
      </c>
      <c r="AQ127" s="41">
        <v>409000</v>
      </c>
      <c r="AR127" s="41">
        <v>403500</v>
      </c>
      <c r="AS127" s="41">
        <v>394600</v>
      </c>
      <c r="AT127" s="41">
        <v>383300</v>
      </c>
      <c r="AU127" s="41">
        <v>374500</v>
      </c>
      <c r="AV127" s="41">
        <v>370200</v>
      </c>
      <c r="AW127" s="41">
        <v>368500</v>
      </c>
      <c r="AX127" s="41">
        <v>366500</v>
      </c>
      <c r="AY127" s="41">
        <v>364800</v>
      </c>
      <c r="AZ127" s="41">
        <v>363100</v>
      </c>
      <c r="BA127" s="41">
        <v>359300</v>
      </c>
      <c r="BB127" s="41">
        <v>354600</v>
      </c>
      <c r="BC127" s="41">
        <v>352300</v>
      </c>
      <c r="BD127" s="41">
        <v>349800</v>
      </c>
      <c r="BE127" s="41">
        <v>344400</v>
      </c>
      <c r="BF127" s="41">
        <v>341000</v>
      </c>
      <c r="BG127" s="41">
        <v>340900</v>
      </c>
      <c r="BH127" s="41">
        <v>342100</v>
      </c>
      <c r="BI127" s="41">
        <v>344500</v>
      </c>
      <c r="BJ127" s="41">
        <v>347700</v>
      </c>
      <c r="BK127" s="41">
        <v>348100</v>
      </c>
      <c r="BL127" s="41">
        <v>347200</v>
      </c>
      <c r="BM127" s="41">
        <v>343300</v>
      </c>
      <c r="BN127" s="41">
        <v>337400</v>
      </c>
      <c r="BO127" s="41">
        <v>336200</v>
      </c>
      <c r="BP127" s="41">
        <v>337900</v>
      </c>
      <c r="BQ127" s="41">
        <v>335400</v>
      </c>
      <c r="BR127" s="41">
        <v>332300</v>
      </c>
      <c r="BS127" s="41">
        <v>331400</v>
      </c>
      <c r="BT127" s="41">
        <v>330500</v>
      </c>
      <c r="BU127" s="41">
        <v>329600</v>
      </c>
      <c r="BV127" s="41">
        <v>327500</v>
      </c>
      <c r="BW127" s="41">
        <v>323800</v>
      </c>
      <c r="BX127" s="41">
        <v>320700</v>
      </c>
      <c r="BY127" s="41">
        <v>320000</v>
      </c>
      <c r="BZ127" s="41">
        <v>319900</v>
      </c>
      <c r="CA127" s="41">
        <v>317300</v>
      </c>
      <c r="CB127" s="41">
        <v>314100</v>
      </c>
      <c r="CC127" s="41">
        <v>313400</v>
      </c>
      <c r="CD127" s="41">
        <v>314000</v>
      </c>
      <c r="CE127" s="41">
        <v>310300</v>
      </c>
      <c r="CF127" s="41">
        <v>302200</v>
      </c>
      <c r="CG127" s="41">
        <v>293800</v>
      </c>
      <c r="CH127" s="41">
        <v>288700</v>
      </c>
      <c r="CI127" s="41">
        <v>283800</v>
      </c>
      <c r="CJ127" s="41">
        <v>278900</v>
      </c>
      <c r="CK127" s="41">
        <v>276500</v>
      </c>
      <c r="CL127" s="41">
        <v>276200</v>
      </c>
      <c r="CM127" s="41">
        <v>275300</v>
      </c>
      <c r="CN127" s="41">
        <v>276000</v>
      </c>
      <c r="CO127" s="41">
        <v>279700</v>
      </c>
      <c r="CP127" s="41">
        <v>282400</v>
      </c>
      <c r="CQ127" s="41">
        <v>284900</v>
      </c>
      <c r="CR127" s="41">
        <v>289900</v>
      </c>
      <c r="CS127" s="41">
        <v>294600</v>
      </c>
      <c r="CT127" s="41">
        <v>297300</v>
      </c>
      <c r="CU127" s="41">
        <v>300700</v>
      </c>
      <c r="CV127" s="41">
        <v>304000</v>
      </c>
      <c r="CW127" s="41">
        <v>309300</v>
      </c>
      <c r="CX127" s="41">
        <v>315700</v>
      </c>
      <c r="CY127" s="41">
        <v>320600</v>
      </c>
      <c r="CZ127" s="41">
        <v>324300</v>
      </c>
      <c r="DA127" s="41">
        <v>329600</v>
      </c>
      <c r="DB127" s="41">
        <v>334900</v>
      </c>
      <c r="DC127" s="41">
        <v>339200</v>
      </c>
      <c r="DD127" s="41">
        <v>343500</v>
      </c>
      <c r="DE127" s="41">
        <v>347400</v>
      </c>
      <c r="DF127" s="41">
        <v>349800</v>
      </c>
      <c r="DG127" s="41">
        <v>352900</v>
      </c>
      <c r="DH127" s="41">
        <v>358600</v>
      </c>
      <c r="DI127" s="41">
        <v>366200</v>
      </c>
      <c r="DJ127" s="41">
        <v>376000</v>
      </c>
      <c r="DK127" s="41">
        <v>383700</v>
      </c>
      <c r="DL127" s="41">
        <v>386400</v>
      </c>
      <c r="DM127" s="41">
        <v>393800</v>
      </c>
      <c r="DN127" s="41">
        <v>408600</v>
      </c>
      <c r="DO127" s="41">
        <v>421500</v>
      </c>
      <c r="DP127" s="41">
        <v>428200</v>
      </c>
    </row>
    <row r="128" spans="1:120">
      <c r="A128" s="41">
        <v>93312</v>
      </c>
      <c r="B128" s="41" t="s">
        <v>430</v>
      </c>
      <c r="C128" s="41" t="s">
        <v>66</v>
      </c>
      <c r="D128" s="41" t="s">
        <v>430</v>
      </c>
      <c r="E128" s="41" t="s">
        <v>431</v>
      </c>
      <c r="F128" s="41">
        <v>228300</v>
      </c>
      <c r="G128" s="41">
        <v>231500</v>
      </c>
      <c r="H128" s="41">
        <v>234900</v>
      </c>
      <c r="I128" s="41">
        <v>240500</v>
      </c>
      <c r="J128" s="41">
        <v>247700</v>
      </c>
      <c r="K128" s="41">
        <v>255100</v>
      </c>
      <c r="L128" s="41">
        <v>264000</v>
      </c>
      <c r="M128" s="41">
        <v>274300</v>
      </c>
      <c r="N128" s="41">
        <v>283300</v>
      </c>
      <c r="O128" s="41">
        <v>289100</v>
      </c>
      <c r="P128" s="41">
        <v>293100</v>
      </c>
      <c r="Q128" s="41">
        <v>295300</v>
      </c>
      <c r="R128" s="41">
        <v>297100</v>
      </c>
      <c r="S128" s="41">
        <v>300100</v>
      </c>
      <c r="T128" s="41">
        <v>303500</v>
      </c>
      <c r="U128" s="41">
        <v>305600</v>
      </c>
      <c r="V128" s="41">
        <v>308100</v>
      </c>
      <c r="W128" s="41">
        <v>309100</v>
      </c>
      <c r="X128" s="41">
        <v>307900</v>
      </c>
      <c r="Y128" s="41">
        <v>306300</v>
      </c>
      <c r="Z128" s="41">
        <v>306600</v>
      </c>
      <c r="AA128" s="41">
        <v>305600</v>
      </c>
      <c r="AB128" s="41">
        <v>302700</v>
      </c>
      <c r="AC128" s="41">
        <v>298800</v>
      </c>
      <c r="AD128" s="41">
        <v>294900</v>
      </c>
      <c r="AE128" s="41">
        <v>291500</v>
      </c>
      <c r="AF128" s="41">
        <v>288900</v>
      </c>
      <c r="AG128" s="41">
        <v>285800</v>
      </c>
      <c r="AH128" s="41">
        <v>282100</v>
      </c>
      <c r="AI128" s="41">
        <v>277700</v>
      </c>
      <c r="AJ128" s="41">
        <v>272800</v>
      </c>
      <c r="AK128" s="41">
        <v>268400</v>
      </c>
      <c r="AL128" s="41">
        <v>263100</v>
      </c>
      <c r="AM128" s="41">
        <v>256900</v>
      </c>
      <c r="AN128" s="41">
        <v>250700</v>
      </c>
      <c r="AO128" s="41">
        <v>244800</v>
      </c>
      <c r="AP128" s="41">
        <v>239700</v>
      </c>
      <c r="AQ128" s="41">
        <v>235000</v>
      </c>
      <c r="AR128" s="41">
        <v>229900</v>
      </c>
      <c r="AS128" s="41">
        <v>224300</v>
      </c>
      <c r="AT128" s="41">
        <v>218200</v>
      </c>
      <c r="AU128" s="41">
        <v>213100</v>
      </c>
      <c r="AV128" s="41">
        <v>208600</v>
      </c>
      <c r="AW128" s="41">
        <v>204000</v>
      </c>
      <c r="AX128" s="41">
        <v>200100</v>
      </c>
      <c r="AY128" s="41">
        <v>197100</v>
      </c>
      <c r="AZ128" s="41">
        <v>193900</v>
      </c>
      <c r="BA128" s="41">
        <v>191100</v>
      </c>
      <c r="BB128" s="41">
        <v>188700</v>
      </c>
      <c r="BC128" s="41">
        <v>186100</v>
      </c>
      <c r="BD128" s="41">
        <v>182400</v>
      </c>
      <c r="BE128" s="41">
        <v>178200</v>
      </c>
      <c r="BF128" s="41">
        <v>174700</v>
      </c>
      <c r="BG128" s="41">
        <v>172300</v>
      </c>
      <c r="BH128" s="41">
        <v>169900</v>
      </c>
      <c r="BI128" s="41">
        <v>166100</v>
      </c>
      <c r="BJ128" s="41">
        <v>161400</v>
      </c>
      <c r="BK128" s="41">
        <v>159000</v>
      </c>
      <c r="BL128" s="41">
        <v>158900</v>
      </c>
      <c r="BM128" s="41">
        <v>158800</v>
      </c>
      <c r="BN128" s="41">
        <v>159000</v>
      </c>
      <c r="BO128" s="41">
        <v>159400</v>
      </c>
      <c r="BP128" s="41">
        <v>159000</v>
      </c>
      <c r="BQ128" s="41">
        <v>158600</v>
      </c>
      <c r="BR128" s="41">
        <v>158300</v>
      </c>
      <c r="BS128" s="41">
        <v>157300</v>
      </c>
      <c r="BT128" s="41">
        <v>155400</v>
      </c>
      <c r="BU128" s="41">
        <v>152400</v>
      </c>
      <c r="BV128" s="41">
        <v>150100</v>
      </c>
      <c r="BW128" s="41">
        <v>149800</v>
      </c>
      <c r="BX128" s="41">
        <v>150200</v>
      </c>
      <c r="BY128" s="41">
        <v>150800</v>
      </c>
      <c r="BZ128" s="41">
        <v>151700</v>
      </c>
      <c r="CA128" s="41">
        <v>151500</v>
      </c>
      <c r="CB128" s="41">
        <v>150700</v>
      </c>
      <c r="CC128" s="41">
        <v>150800</v>
      </c>
      <c r="CD128" s="41">
        <v>151000</v>
      </c>
      <c r="CE128" s="41">
        <v>150200</v>
      </c>
      <c r="CF128" s="41">
        <v>148400</v>
      </c>
      <c r="CG128" s="41">
        <v>147700</v>
      </c>
      <c r="CH128" s="41">
        <v>147300</v>
      </c>
      <c r="CI128" s="41">
        <v>146400</v>
      </c>
      <c r="CJ128" s="41">
        <v>145200</v>
      </c>
      <c r="CK128" s="41">
        <v>145900</v>
      </c>
      <c r="CL128" s="41">
        <v>147200</v>
      </c>
      <c r="CM128" s="41">
        <v>148500</v>
      </c>
      <c r="CN128" s="41">
        <v>150800</v>
      </c>
      <c r="CO128" s="41">
        <v>152500</v>
      </c>
      <c r="CP128" s="41">
        <v>152500</v>
      </c>
      <c r="CQ128" s="41">
        <v>153100</v>
      </c>
      <c r="CR128" s="41">
        <v>155000</v>
      </c>
      <c r="CS128" s="41">
        <v>157400</v>
      </c>
      <c r="CT128" s="41">
        <v>160500</v>
      </c>
      <c r="CU128" s="41">
        <v>164400</v>
      </c>
      <c r="CV128" s="41">
        <v>166800</v>
      </c>
      <c r="CW128" s="41">
        <v>168000</v>
      </c>
      <c r="CX128" s="41">
        <v>167800</v>
      </c>
      <c r="CY128" s="41">
        <v>168800</v>
      </c>
      <c r="CZ128" s="41">
        <v>170600</v>
      </c>
      <c r="DA128" s="41">
        <v>173600</v>
      </c>
      <c r="DB128" s="41">
        <v>178500</v>
      </c>
      <c r="DC128" s="41">
        <v>184600</v>
      </c>
      <c r="DD128" s="41">
        <v>189300</v>
      </c>
      <c r="DE128" s="41">
        <v>193000</v>
      </c>
      <c r="DF128" s="41">
        <v>197000</v>
      </c>
      <c r="DG128" s="41">
        <v>200500</v>
      </c>
      <c r="DH128" s="41">
        <v>203400</v>
      </c>
      <c r="DI128" s="41">
        <v>204100</v>
      </c>
      <c r="DJ128" s="41">
        <v>205200</v>
      </c>
      <c r="DK128" s="41">
        <v>207500</v>
      </c>
      <c r="DL128" s="41">
        <v>211000</v>
      </c>
      <c r="DM128" s="41">
        <v>215700</v>
      </c>
      <c r="DN128" s="41">
        <v>220100</v>
      </c>
      <c r="DO128" s="41">
        <v>222100</v>
      </c>
      <c r="DP128" s="41">
        <v>223200</v>
      </c>
    </row>
    <row r="129" spans="1:120">
      <c r="A129" s="41">
        <v>93277</v>
      </c>
      <c r="B129" s="41" t="s">
        <v>436</v>
      </c>
      <c r="C129" s="41" t="s">
        <v>66</v>
      </c>
      <c r="D129" s="41" t="s">
        <v>436</v>
      </c>
      <c r="E129" s="41" t="s">
        <v>437</v>
      </c>
      <c r="F129" s="41">
        <v>145100</v>
      </c>
      <c r="G129" s="41">
        <v>149500</v>
      </c>
      <c r="H129" s="41">
        <v>154600</v>
      </c>
      <c r="I129" s="41">
        <v>159100</v>
      </c>
      <c r="J129" s="41">
        <v>164100</v>
      </c>
      <c r="K129" s="41">
        <v>169700</v>
      </c>
      <c r="L129" s="41">
        <v>174500</v>
      </c>
      <c r="M129" s="41">
        <v>178000</v>
      </c>
      <c r="N129" s="41">
        <v>182600</v>
      </c>
      <c r="O129" s="41">
        <v>187500</v>
      </c>
      <c r="P129" s="41">
        <v>191600</v>
      </c>
      <c r="Q129" s="41">
        <v>195200</v>
      </c>
      <c r="R129" s="41">
        <v>197900</v>
      </c>
      <c r="S129" s="41">
        <v>199300</v>
      </c>
      <c r="T129" s="41">
        <v>200800</v>
      </c>
      <c r="U129" s="41">
        <v>202000</v>
      </c>
      <c r="V129" s="41">
        <v>201500</v>
      </c>
      <c r="W129" s="41">
        <v>200900</v>
      </c>
      <c r="X129" s="41">
        <v>201200</v>
      </c>
      <c r="Y129" s="41">
        <v>201400</v>
      </c>
      <c r="Z129" s="41">
        <v>199400</v>
      </c>
      <c r="AA129" s="41">
        <v>194900</v>
      </c>
      <c r="AB129" s="41">
        <v>190100</v>
      </c>
      <c r="AC129" s="41">
        <v>187300</v>
      </c>
      <c r="AD129" s="41">
        <v>185400</v>
      </c>
      <c r="AE129" s="41">
        <v>182900</v>
      </c>
      <c r="AF129" s="41">
        <v>180500</v>
      </c>
      <c r="AG129" s="41">
        <v>180100</v>
      </c>
      <c r="AH129" s="41">
        <v>180000</v>
      </c>
      <c r="AI129" s="41">
        <v>179400</v>
      </c>
      <c r="AJ129" s="41">
        <v>177500</v>
      </c>
      <c r="AK129" s="41">
        <v>174300</v>
      </c>
      <c r="AL129" s="41">
        <v>170300</v>
      </c>
      <c r="AM129" s="41">
        <v>167200</v>
      </c>
      <c r="AN129" s="41">
        <v>164800</v>
      </c>
      <c r="AO129" s="41">
        <v>163100</v>
      </c>
      <c r="AP129" s="41">
        <v>162200</v>
      </c>
      <c r="AQ129" s="41">
        <v>160700</v>
      </c>
      <c r="AR129" s="41">
        <v>156300</v>
      </c>
      <c r="AS129" s="41">
        <v>149400</v>
      </c>
      <c r="AT129" s="41">
        <v>144400</v>
      </c>
      <c r="AU129" s="41">
        <v>142900</v>
      </c>
      <c r="AV129" s="41">
        <v>141800</v>
      </c>
      <c r="AW129" s="41">
        <v>139300</v>
      </c>
      <c r="AX129" s="41">
        <v>137300</v>
      </c>
      <c r="AY129" s="41">
        <v>135900</v>
      </c>
      <c r="AZ129" s="41">
        <v>134500</v>
      </c>
      <c r="BA129" s="41">
        <v>132700</v>
      </c>
      <c r="BB129" s="41">
        <v>130200</v>
      </c>
      <c r="BC129" s="41">
        <v>126900</v>
      </c>
      <c r="BD129" s="41">
        <v>123600</v>
      </c>
      <c r="BE129" s="41">
        <v>120300</v>
      </c>
      <c r="BF129" s="41">
        <v>116800</v>
      </c>
      <c r="BG129" s="41">
        <v>112900</v>
      </c>
      <c r="BH129" s="41">
        <v>109600</v>
      </c>
      <c r="BI129" s="41">
        <v>107400</v>
      </c>
      <c r="BJ129" s="41">
        <v>105400</v>
      </c>
      <c r="BK129" s="41">
        <v>102900</v>
      </c>
      <c r="BL129" s="41">
        <v>101700</v>
      </c>
      <c r="BM129" s="41">
        <v>100900</v>
      </c>
      <c r="BN129" s="41">
        <v>100500</v>
      </c>
      <c r="BO129" s="41">
        <v>101500</v>
      </c>
      <c r="BP129" s="41">
        <v>103500</v>
      </c>
      <c r="BQ129" s="41">
        <v>104600</v>
      </c>
      <c r="BR129" s="41">
        <v>104100</v>
      </c>
      <c r="BS129" s="41">
        <v>101800</v>
      </c>
      <c r="BT129" s="41">
        <v>99800</v>
      </c>
      <c r="BU129" s="41">
        <v>99100</v>
      </c>
      <c r="BV129" s="41">
        <v>98300</v>
      </c>
      <c r="BW129" s="41">
        <v>97900</v>
      </c>
      <c r="BX129" s="41">
        <v>97900</v>
      </c>
      <c r="BY129" s="41">
        <v>97000</v>
      </c>
      <c r="BZ129" s="41">
        <v>96000</v>
      </c>
      <c r="CA129" s="41">
        <v>94900</v>
      </c>
      <c r="CB129" s="41">
        <v>94000</v>
      </c>
      <c r="CC129" s="41">
        <v>93700</v>
      </c>
      <c r="CD129" s="41">
        <v>93800</v>
      </c>
      <c r="CE129" s="41">
        <v>92900</v>
      </c>
      <c r="CF129" s="41">
        <v>91600</v>
      </c>
      <c r="CG129" s="41">
        <v>90000</v>
      </c>
      <c r="CH129" s="41">
        <v>88600</v>
      </c>
      <c r="CI129" s="41">
        <v>87500</v>
      </c>
      <c r="CJ129" s="41">
        <v>86900</v>
      </c>
      <c r="CK129" s="41">
        <v>86400</v>
      </c>
      <c r="CL129" s="41">
        <v>85900</v>
      </c>
      <c r="CM129" s="41">
        <v>85400</v>
      </c>
      <c r="CN129" s="41">
        <v>85100</v>
      </c>
      <c r="CO129" s="41">
        <v>85300</v>
      </c>
      <c r="CP129" s="41">
        <v>85300</v>
      </c>
      <c r="CQ129" s="41">
        <v>85500</v>
      </c>
      <c r="CR129" s="41">
        <v>86500</v>
      </c>
      <c r="CS129" s="41">
        <v>87400</v>
      </c>
      <c r="CT129" s="41">
        <v>87800</v>
      </c>
      <c r="CU129" s="41">
        <v>88700</v>
      </c>
      <c r="CV129" s="41">
        <v>89600</v>
      </c>
      <c r="CW129" s="41">
        <v>90400</v>
      </c>
      <c r="CX129" s="41">
        <v>90200</v>
      </c>
      <c r="CY129" s="41">
        <v>89900</v>
      </c>
      <c r="CZ129" s="41">
        <v>90600</v>
      </c>
      <c r="DA129" s="41">
        <v>92800</v>
      </c>
      <c r="DB129" s="41">
        <v>94900</v>
      </c>
      <c r="DC129" s="41">
        <v>97500</v>
      </c>
      <c r="DD129" s="41">
        <v>99900</v>
      </c>
      <c r="DE129" s="41">
        <v>103300</v>
      </c>
      <c r="DF129" s="41">
        <v>106300</v>
      </c>
      <c r="DG129" s="41">
        <v>108300</v>
      </c>
      <c r="DH129" s="41">
        <v>108100</v>
      </c>
      <c r="DI129" s="41">
        <v>108100</v>
      </c>
      <c r="DJ129" s="41">
        <v>109900</v>
      </c>
      <c r="DK129" s="41">
        <v>112700</v>
      </c>
      <c r="DL129" s="41">
        <v>114100</v>
      </c>
      <c r="DM129" s="41">
        <v>114300</v>
      </c>
      <c r="DN129" s="41">
        <v>116300</v>
      </c>
      <c r="DO129" s="41">
        <v>119000</v>
      </c>
      <c r="DP129" s="41">
        <v>120500</v>
      </c>
    </row>
    <row r="130" spans="1:120">
      <c r="A130" s="41">
        <v>93063</v>
      </c>
      <c r="B130" s="41" t="s">
        <v>424</v>
      </c>
      <c r="C130" s="41" t="s">
        <v>66</v>
      </c>
      <c r="D130" s="41" t="s">
        <v>425</v>
      </c>
      <c r="E130" s="41" t="s">
        <v>425</v>
      </c>
      <c r="F130" s="41">
        <v>340400</v>
      </c>
      <c r="G130" s="41">
        <v>343500</v>
      </c>
      <c r="H130" s="41">
        <v>345900</v>
      </c>
      <c r="I130" s="41">
        <v>349200</v>
      </c>
      <c r="J130" s="41">
        <v>353300</v>
      </c>
      <c r="K130" s="41">
        <v>358300</v>
      </c>
      <c r="L130" s="41">
        <v>364800</v>
      </c>
      <c r="M130" s="41">
        <v>372100</v>
      </c>
      <c r="N130" s="41">
        <v>377600</v>
      </c>
      <c r="O130" s="41">
        <v>382000</v>
      </c>
      <c r="P130" s="41">
        <v>387100</v>
      </c>
      <c r="Q130" s="41">
        <v>392100</v>
      </c>
      <c r="R130" s="41">
        <v>396700</v>
      </c>
      <c r="S130" s="41">
        <v>400300</v>
      </c>
      <c r="T130" s="41">
        <v>401400</v>
      </c>
      <c r="U130" s="41">
        <v>400200</v>
      </c>
      <c r="V130" s="41">
        <v>398600</v>
      </c>
      <c r="W130" s="41">
        <v>395000</v>
      </c>
      <c r="X130" s="41">
        <v>389300</v>
      </c>
      <c r="Y130" s="41">
        <v>384200</v>
      </c>
      <c r="Z130" s="41">
        <v>379800</v>
      </c>
      <c r="AA130" s="41">
        <v>376100</v>
      </c>
      <c r="AB130" s="41">
        <v>374700</v>
      </c>
      <c r="AC130" s="41">
        <v>374400</v>
      </c>
      <c r="AD130" s="41">
        <v>372600</v>
      </c>
      <c r="AE130" s="41">
        <v>369300</v>
      </c>
      <c r="AF130" s="41">
        <v>366000</v>
      </c>
      <c r="AG130" s="41">
        <v>363800</v>
      </c>
      <c r="AH130" s="41">
        <v>361700</v>
      </c>
      <c r="AI130" s="41">
        <v>358700</v>
      </c>
      <c r="AJ130" s="41">
        <v>355500</v>
      </c>
      <c r="AK130" s="41">
        <v>353000</v>
      </c>
      <c r="AL130" s="41">
        <v>350100</v>
      </c>
      <c r="AM130" s="41">
        <v>347100</v>
      </c>
      <c r="AN130" s="41">
        <v>344600</v>
      </c>
      <c r="AO130" s="41">
        <v>339500</v>
      </c>
      <c r="AP130" s="41">
        <v>332200</v>
      </c>
      <c r="AQ130" s="41">
        <v>325900</v>
      </c>
      <c r="AR130" s="41">
        <v>320500</v>
      </c>
      <c r="AS130" s="41">
        <v>312700</v>
      </c>
      <c r="AT130" s="41">
        <v>305200</v>
      </c>
      <c r="AU130" s="41">
        <v>299600</v>
      </c>
      <c r="AV130" s="41">
        <v>294500</v>
      </c>
      <c r="AW130" s="41">
        <v>289500</v>
      </c>
      <c r="AX130" s="41">
        <v>285400</v>
      </c>
      <c r="AY130" s="41">
        <v>279400</v>
      </c>
      <c r="AZ130" s="41">
        <v>271100</v>
      </c>
      <c r="BA130" s="41">
        <v>266400</v>
      </c>
      <c r="BB130" s="41">
        <v>267200</v>
      </c>
      <c r="BC130" s="41">
        <v>268400</v>
      </c>
      <c r="BD130" s="41">
        <v>267300</v>
      </c>
      <c r="BE130" s="41">
        <v>265800</v>
      </c>
      <c r="BF130" s="41">
        <v>264600</v>
      </c>
      <c r="BG130" s="41">
        <v>264300</v>
      </c>
      <c r="BH130" s="41">
        <v>265800</v>
      </c>
      <c r="BI130" s="41">
        <v>268000</v>
      </c>
      <c r="BJ130" s="41">
        <v>269100</v>
      </c>
      <c r="BK130" s="41">
        <v>267400</v>
      </c>
      <c r="BL130" s="41">
        <v>265600</v>
      </c>
      <c r="BM130" s="41">
        <v>266200</v>
      </c>
      <c r="BN130" s="41">
        <v>266000</v>
      </c>
      <c r="BO130" s="41">
        <v>265600</v>
      </c>
      <c r="BP130" s="41">
        <v>265400</v>
      </c>
      <c r="BQ130" s="41">
        <v>265600</v>
      </c>
      <c r="BR130" s="41">
        <v>264300</v>
      </c>
      <c r="BS130" s="41">
        <v>263300</v>
      </c>
      <c r="BT130" s="41">
        <v>262500</v>
      </c>
      <c r="BU130" s="41">
        <v>261400</v>
      </c>
      <c r="BV130" s="41">
        <v>259200</v>
      </c>
      <c r="BW130" s="41">
        <v>260900</v>
      </c>
      <c r="BX130" s="41">
        <v>263000</v>
      </c>
      <c r="BY130" s="41">
        <v>259800</v>
      </c>
      <c r="BZ130" s="41">
        <v>256200</v>
      </c>
      <c r="CA130" s="41">
        <v>253100</v>
      </c>
      <c r="CB130" s="41">
        <v>248700</v>
      </c>
      <c r="CC130" s="41">
        <v>245200</v>
      </c>
      <c r="CD130" s="41">
        <v>244500</v>
      </c>
      <c r="CE130" s="41">
        <v>241500</v>
      </c>
      <c r="CF130" s="41">
        <v>238500</v>
      </c>
      <c r="CG130" s="41">
        <v>236000</v>
      </c>
      <c r="CH130" s="41">
        <v>233500</v>
      </c>
      <c r="CI130" s="41">
        <v>231600</v>
      </c>
      <c r="CJ130" s="41">
        <v>231800</v>
      </c>
      <c r="CK130" s="41">
        <v>230100</v>
      </c>
      <c r="CL130" s="41">
        <v>226100</v>
      </c>
      <c r="CM130" s="41">
        <v>223900</v>
      </c>
      <c r="CN130" s="41">
        <v>225500</v>
      </c>
      <c r="CO130" s="41">
        <v>227600</v>
      </c>
      <c r="CP130" s="41">
        <v>226900</v>
      </c>
      <c r="CQ130" s="41">
        <v>225400</v>
      </c>
      <c r="CR130" s="41">
        <v>224000</v>
      </c>
      <c r="CS130" s="41">
        <v>224500</v>
      </c>
      <c r="CT130" s="41">
        <v>226700</v>
      </c>
      <c r="CU130" s="41">
        <v>228800</v>
      </c>
      <c r="CV130" s="41">
        <v>229700</v>
      </c>
      <c r="CW130" s="41">
        <v>233200</v>
      </c>
      <c r="CX130" s="41">
        <v>237700</v>
      </c>
      <c r="CY130" s="41">
        <v>242500</v>
      </c>
      <c r="CZ130" s="41">
        <v>247100</v>
      </c>
      <c r="DA130" s="41">
        <v>251800</v>
      </c>
      <c r="DB130" s="41">
        <v>256000</v>
      </c>
      <c r="DC130" s="41">
        <v>260600</v>
      </c>
      <c r="DD130" s="41">
        <v>264900</v>
      </c>
      <c r="DE130" s="41">
        <v>267400</v>
      </c>
      <c r="DF130" s="41">
        <v>268000</v>
      </c>
      <c r="DG130" s="41">
        <v>268800</v>
      </c>
      <c r="DH130" s="41">
        <v>271700</v>
      </c>
      <c r="DI130" s="41">
        <v>275700</v>
      </c>
      <c r="DJ130" s="41">
        <v>278400</v>
      </c>
      <c r="DK130" s="41">
        <v>279400</v>
      </c>
      <c r="DL130" s="41">
        <v>281700</v>
      </c>
      <c r="DM130" s="41">
        <v>287100</v>
      </c>
      <c r="DN130" s="41">
        <v>294100</v>
      </c>
      <c r="DO130" s="41">
        <v>300300</v>
      </c>
      <c r="DP130" s="41">
        <v>305000</v>
      </c>
    </row>
    <row r="131" spans="1:120">
      <c r="A131" s="41">
        <v>92057</v>
      </c>
      <c r="B131" s="41" t="s">
        <v>466</v>
      </c>
      <c r="C131" s="41" t="s">
        <v>66</v>
      </c>
      <c r="D131" s="41" t="s">
        <v>402</v>
      </c>
      <c r="E131" s="41" t="s">
        <v>402</v>
      </c>
      <c r="F131" s="41">
        <v>302600</v>
      </c>
      <c r="G131" s="41">
        <v>300700</v>
      </c>
      <c r="H131" s="41">
        <v>299300</v>
      </c>
      <c r="I131" s="41">
        <v>299400</v>
      </c>
      <c r="J131" s="41">
        <v>299600</v>
      </c>
      <c r="K131" s="41">
        <v>298900</v>
      </c>
      <c r="L131" s="41">
        <v>298400</v>
      </c>
      <c r="M131" s="41">
        <v>299600</v>
      </c>
      <c r="N131" s="41">
        <v>302600</v>
      </c>
      <c r="O131" s="41">
        <v>303400</v>
      </c>
      <c r="P131" s="41">
        <v>302700</v>
      </c>
      <c r="Q131" s="41">
        <v>302600</v>
      </c>
      <c r="R131" s="41">
        <v>303600</v>
      </c>
      <c r="S131" s="41">
        <v>303400</v>
      </c>
      <c r="T131" s="41">
        <v>303300</v>
      </c>
      <c r="U131" s="41">
        <v>304400</v>
      </c>
      <c r="V131" s="41">
        <v>302600</v>
      </c>
      <c r="W131" s="41">
        <v>297800</v>
      </c>
      <c r="X131" s="41">
        <v>294400</v>
      </c>
      <c r="Y131" s="41">
        <v>292900</v>
      </c>
      <c r="Z131" s="41">
        <v>291500</v>
      </c>
      <c r="AA131" s="41">
        <v>290700</v>
      </c>
      <c r="AB131" s="41">
        <v>289500</v>
      </c>
      <c r="AC131" s="41">
        <v>285400</v>
      </c>
      <c r="AD131" s="41">
        <v>281800</v>
      </c>
      <c r="AE131" s="41">
        <v>282400</v>
      </c>
      <c r="AF131" s="41">
        <v>283800</v>
      </c>
      <c r="AG131" s="41">
        <v>281500</v>
      </c>
      <c r="AH131" s="41">
        <v>281500</v>
      </c>
      <c r="AI131" s="41">
        <v>284100</v>
      </c>
      <c r="AJ131" s="41">
        <v>283700</v>
      </c>
      <c r="AK131" s="41">
        <v>280800</v>
      </c>
      <c r="AL131" s="41">
        <v>278500</v>
      </c>
      <c r="AM131" s="41">
        <v>275100</v>
      </c>
      <c r="AN131" s="41">
        <v>270000</v>
      </c>
      <c r="AO131" s="41">
        <v>265000</v>
      </c>
      <c r="AP131" s="41">
        <v>258700</v>
      </c>
      <c r="AQ131" s="41">
        <v>250700</v>
      </c>
      <c r="AR131" s="41">
        <v>241900</v>
      </c>
      <c r="AS131" s="41">
        <v>233000</v>
      </c>
      <c r="AT131" s="41">
        <v>223400</v>
      </c>
      <c r="AU131" s="41">
        <v>213800</v>
      </c>
      <c r="AV131" s="41">
        <v>204700</v>
      </c>
      <c r="AW131" s="41">
        <v>196600</v>
      </c>
      <c r="AX131" s="41">
        <v>189100</v>
      </c>
      <c r="AY131" s="41">
        <v>182300</v>
      </c>
      <c r="AZ131" s="41">
        <v>177100</v>
      </c>
      <c r="BA131" s="41">
        <v>173300</v>
      </c>
      <c r="BB131" s="41">
        <v>169300</v>
      </c>
      <c r="BC131" s="41">
        <v>164800</v>
      </c>
      <c r="BD131" s="41">
        <v>161400</v>
      </c>
      <c r="BE131" s="41">
        <v>158900</v>
      </c>
      <c r="BF131" s="41">
        <v>157200</v>
      </c>
      <c r="BG131" s="41">
        <v>155500</v>
      </c>
      <c r="BH131" s="41">
        <v>153400</v>
      </c>
      <c r="BI131" s="41">
        <v>151500</v>
      </c>
      <c r="BJ131" s="41">
        <v>151000</v>
      </c>
      <c r="BK131" s="41">
        <v>150900</v>
      </c>
      <c r="BL131" s="41">
        <v>151100</v>
      </c>
      <c r="BM131" s="41">
        <v>151300</v>
      </c>
      <c r="BN131" s="41">
        <v>153200</v>
      </c>
      <c r="BO131" s="41">
        <v>155700</v>
      </c>
      <c r="BP131" s="41">
        <v>157200</v>
      </c>
      <c r="BQ131" s="41">
        <v>157900</v>
      </c>
      <c r="BR131" s="41">
        <v>158400</v>
      </c>
      <c r="BS131" s="41">
        <v>158900</v>
      </c>
      <c r="BT131" s="41">
        <v>159800</v>
      </c>
      <c r="BU131" s="41">
        <v>160100</v>
      </c>
      <c r="BV131" s="41">
        <v>158700</v>
      </c>
      <c r="BW131" s="41">
        <v>158500</v>
      </c>
      <c r="BX131" s="41">
        <v>158500</v>
      </c>
      <c r="BY131" s="41">
        <v>156000</v>
      </c>
      <c r="BZ131" s="41">
        <v>153000</v>
      </c>
      <c r="CA131" s="41">
        <v>152100</v>
      </c>
      <c r="CB131" s="41">
        <v>151800</v>
      </c>
      <c r="CC131" s="41">
        <v>150300</v>
      </c>
      <c r="CD131" s="41">
        <v>148900</v>
      </c>
      <c r="CE131" s="41">
        <v>148100</v>
      </c>
      <c r="CF131" s="41">
        <v>147600</v>
      </c>
      <c r="CG131" s="41">
        <v>146900</v>
      </c>
      <c r="CH131" s="41">
        <v>146000</v>
      </c>
      <c r="CI131" s="41">
        <v>145100</v>
      </c>
      <c r="CJ131" s="41">
        <v>143700</v>
      </c>
      <c r="CK131" s="41">
        <v>143300</v>
      </c>
      <c r="CL131" s="41">
        <v>143400</v>
      </c>
      <c r="CM131" s="41">
        <v>143800</v>
      </c>
      <c r="CN131" s="41">
        <v>144300</v>
      </c>
      <c r="CO131" s="41">
        <v>145600</v>
      </c>
      <c r="CP131" s="41">
        <v>145700</v>
      </c>
      <c r="CQ131" s="41">
        <v>146300</v>
      </c>
      <c r="CR131" s="41">
        <v>147600</v>
      </c>
      <c r="CS131" s="41">
        <v>148900</v>
      </c>
      <c r="CT131" s="41">
        <v>149800</v>
      </c>
      <c r="CU131" s="41">
        <v>151200</v>
      </c>
      <c r="CV131" s="41">
        <v>153400</v>
      </c>
      <c r="CW131" s="41">
        <v>156900</v>
      </c>
      <c r="CX131" s="41">
        <v>160500</v>
      </c>
      <c r="CY131" s="41">
        <v>162700</v>
      </c>
      <c r="CZ131" s="41">
        <v>166100</v>
      </c>
      <c r="DA131" s="41">
        <v>170700</v>
      </c>
      <c r="DB131" s="41">
        <v>175700</v>
      </c>
      <c r="DC131" s="41">
        <v>180200</v>
      </c>
      <c r="DD131" s="41">
        <v>185100</v>
      </c>
      <c r="DE131" s="41">
        <v>189100</v>
      </c>
      <c r="DF131" s="41">
        <v>192600</v>
      </c>
      <c r="DG131" s="41">
        <v>196900</v>
      </c>
      <c r="DH131" s="41">
        <v>201500</v>
      </c>
      <c r="DI131" s="41">
        <v>205500</v>
      </c>
      <c r="DJ131" s="41">
        <v>209100</v>
      </c>
      <c r="DK131" s="41">
        <v>213000</v>
      </c>
      <c r="DL131" s="41">
        <v>215500</v>
      </c>
      <c r="DM131" s="41">
        <v>218600</v>
      </c>
      <c r="DN131" s="41">
        <v>223200</v>
      </c>
      <c r="DO131" s="41">
        <v>227700</v>
      </c>
      <c r="DP131" s="41">
        <v>230100</v>
      </c>
    </row>
    <row r="132" spans="1:120">
      <c r="A132" s="41">
        <v>92234</v>
      </c>
      <c r="B132" s="41" t="s">
        <v>478</v>
      </c>
      <c r="C132" s="41" t="s">
        <v>66</v>
      </c>
      <c r="D132" s="41" t="s">
        <v>414</v>
      </c>
      <c r="E132" s="41" t="s">
        <v>414</v>
      </c>
      <c r="F132" s="41">
        <v>242500</v>
      </c>
      <c r="G132" s="41">
        <v>249400</v>
      </c>
      <c r="H132" s="41">
        <v>254400</v>
      </c>
      <c r="I132" s="41">
        <v>257800</v>
      </c>
      <c r="J132" s="41">
        <v>259900</v>
      </c>
      <c r="K132" s="41">
        <v>261600</v>
      </c>
      <c r="L132" s="41">
        <v>263900</v>
      </c>
      <c r="M132" s="41">
        <v>266300</v>
      </c>
      <c r="N132" s="41">
        <v>268700</v>
      </c>
      <c r="O132" s="41">
        <v>271700</v>
      </c>
      <c r="P132" s="41">
        <v>275600</v>
      </c>
      <c r="Q132" s="41">
        <v>279600</v>
      </c>
      <c r="R132" s="41">
        <v>283300</v>
      </c>
      <c r="S132" s="41">
        <v>285800</v>
      </c>
      <c r="T132" s="41">
        <v>287400</v>
      </c>
      <c r="U132" s="41">
        <v>285900</v>
      </c>
      <c r="V132" s="41">
        <v>282900</v>
      </c>
      <c r="W132" s="41">
        <v>280800</v>
      </c>
      <c r="X132" s="41">
        <v>281600</v>
      </c>
      <c r="Y132" s="41">
        <v>282500</v>
      </c>
      <c r="Z132" s="41">
        <v>279900</v>
      </c>
      <c r="AA132" s="41">
        <v>274000</v>
      </c>
      <c r="AB132" s="41">
        <v>268800</v>
      </c>
      <c r="AC132" s="41">
        <v>264200</v>
      </c>
      <c r="AD132" s="41">
        <v>258500</v>
      </c>
      <c r="AE132" s="41">
        <v>253600</v>
      </c>
      <c r="AF132" s="41">
        <v>249700</v>
      </c>
      <c r="AG132" s="41">
        <v>245900</v>
      </c>
      <c r="AH132" s="41">
        <v>241800</v>
      </c>
      <c r="AI132" s="41">
        <v>237900</v>
      </c>
      <c r="AJ132" s="41">
        <v>234100</v>
      </c>
      <c r="AK132" s="41">
        <v>231000</v>
      </c>
      <c r="AL132" s="41">
        <v>228500</v>
      </c>
      <c r="AM132" s="41">
        <v>226100</v>
      </c>
      <c r="AN132" s="41">
        <v>222900</v>
      </c>
      <c r="AO132" s="41">
        <v>219500</v>
      </c>
      <c r="AP132" s="41">
        <v>216300</v>
      </c>
      <c r="AQ132" s="41">
        <v>212200</v>
      </c>
      <c r="AR132" s="41">
        <v>207100</v>
      </c>
      <c r="AS132" s="41">
        <v>202900</v>
      </c>
      <c r="AT132" s="41">
        <v>199700</v>
      </c>
      <c r="AU132" s="41">
        <v>197100</v>
      </c>
      <c r="AV132" s="41">
        <v>195200</v>
      </c>
      <c r="AW132" s="41">
        <v>193300</v>
      </c>
      <c r="AX132" s="41">
        <v>189300</v>
      </c>
      <c r="AY132" s="41">
        <v>182700</v>
      </c>
      <c r="AZ132" s="41">
        <v>175800</v>
      </c>
      <c r="BA132" s="41">
        <v>172000</v>
      </c>
      <c r="BB132" s="41">
        <v>170700</v>
      </c>
      <c r="BC132" s="41">
        <v>168700</v>
      </c>
      <c r="BD132" s="41">
        <v>165900</v>
      </c>
      <c r="BE132" s="41">
        <v>163400</v>
      </c>
      <c r="BF132" s="41">
        <v>161600</v>
      </c>
      <c r="BG132" s="41">
        <v>160600</v>
      </c>
      <c r="BH132" s="41">
        <v>159900</v>
      </c>
      <c r="BI132" s="41">
        <v>158700</v>
      </c>
      <c r="BJ132" s="41">
        <v>158900</v>
      </c>
      <c r="BK132" s="41">
        <v>161100</v>
      </c>
      <c r="BL132" s="41">
        <v>163100</v>
      </c>
      <c r="BM132" s="41">
        <v>162400</v>
      </c>
      <c r="BN132" s="41">
        <v>161300</v>
      </c>
      <c r="BO132" s="41">
        <v>161600</v>
      </c>
      <c r="BP132" s="41">
        <v>161700</v>
      </c>
      <c r="BQ132" s="41">
        <v>162200</v>
      </c>
      <c r="BR132" s="41">
        <v>162400</v>
      </c>
      <c r="BS132" s="41">
        <v>160200</v>
      </c>
      <c r="BT132" s="41">
        <v>156900</v>
      </c>
      <c r="BU132" s="41">
        <v>154700</v>
      </c>
      <c r="BV132" s="41">
        <v>150900</v>
      </c>
      <c r="BW132" s="41">
        <v>146300</v>
      </c>
      <c r="BX132" s="41">
        <v>143500</v>
      </c>
      <c r="BY132" s="41">
        <v>141600</v>
      </c>
      <c r="BZ132" s="41">
        <v>140000</v>
      </c>
      <c r="CA132" s="41">
        <v>139700</v>
      </c>
      <c r="CB132" s="41">
        <v>139200</v>
      </c>
      <c r="CC132" s="41">
        <v>138100</v>
      </c>
      <c r="CD132" s="41">
        <v>138000</v>
      </c>
      <c r="CE132" s="41">
        <v>138600</v>
      </c>
      <c r="CF132" s="41">
        <v>138400</v>
      </c>
      <c r="CG132" s="41">
        <v>137100</v>
      </c>
      <c r="CH132" s="41">
        <v>135700</v>
      </c>
      <c r="CI132" s="41">
        <v>134500</v>
      </c>
      <c r="CJ132" s="41">
        <v>133900</v>
      </c>
      <c r="CK132" s="41">
        <v>134100</v>
      </c>
      <c r="CL132" s="41">
        <v>133800</v>
      </c>
      <c r="CM132" s="41">
        <v>133800</v>
      </c>
      <c r="CN132" s="41">
        <v>135700</v>
      </c>
      <c r="CO132" s="41">
        <v>136800</v>
      </c>
      <c r="CP132" s="41">
        <v>136600</v>
      </c>
      <c r="CQ132" s="41">
        <v>139000</v>
      </c>
      <c r="CR132" s="41">
        <v>141800</v>
      </c>
      <c r="CS132" s="41">
        <v>143100</v>
      </c>
      <c r="CT132" s="41">
        <v>146400</v>
      </c>
      <c r="CU132" s="41">
        <v>151400</v>
      </c>
      <c r="CV132" s="41">
        <v>154800</v>
      </c>
      <c r="CW132" s="41">
        <v>156900</v>
      </c>
      <c r="CX132" s="41">
        <v>159100</v>
      </c>
      <c r="CY132" s="41">
        <v>159400</v>
      </c>
      <c r="CZ132" s="41">
        <v>158000</v>
      </c>
      <c r="DA132" s="41">
        <v>157800</v>
      </c>
      <c r="DB132" s="41">
        <v>158600</v>
      </c>
      <c r="DC132" s="41">
        <v>158600</v>
      </c>
      <c r="DD132" s="41">
        <v>157700</v>
      </c>
      <c r="DE132" s="41">
        <v>157800</v>
      </c>
      <c r="DF132" s="41">
        <v>159200</v>
      </c>
      <c r="DG132" s="41">
        <v>161900</v>
      </c>
      <c r="DH132" s="41">
        <v>164900</v>
      </c>
      <c r="DI132" s="41">
        <v>166800</v>
      </c>
      <c r="DJ132" s="41">
        <v>168000</v>
      </c>
      <c r="DK132" s="41">
        <v>168900</v>
      </c>
      <c r="DL132" s="41">
        <v>170600</v>
      </c>
      <c r="DM132" s="41">
        <v>172900</v>
      </c>
      <c r="DN132" s="41">
        <v>175500</v>
      </c>
      <c r="DO132" s="41">
        <v>176200</v>
      </c>
      <c r="DP132" s="41">
        <v>176400</v>
      </c>
    </row>
    <row r="133" spans="1:120">
      <c r="A133" s="41">
        <v>92037</v>
      </c>
      <c r="B133" s="41" t="s">
        <v>402</v>
      </c>
      <c r="C133" s="41" t="s">
        <v>66</v>
      </c>
      <c r="D133" s="41" t="s">
        <v>402</v>
      </c>
      <c r="E133" s="41" t="s">
        <v>402</v>
      </c>
      <c r="F133" s="41">
        <v>672200</v>
      </c>
      <c r="G133" s="41">
        <v>678100</v>
      </c>
      <c r="H133" s="41">
        <v>682600</v>
      </c>
      <c r="I133" s="41">
        <v>682800</v>
      </c>
      <c r="J133" s="41">
        <v>686700</v>
      </c>
      <c r="K133" s="41">
        <v>689300</v>
      </c>
      <c r="L133" s="41">
        <v>681500</v>
      </c>
      <c r="M133" s="41">
        <v>672400</v>
      </c>
      <c r="N133" s="41">
        <v>679200</v>
      </c>
      <c r="O133" s="41">
        <v>700300</v>
      </c>
      <c r="P133" s="41">
        <v>720600</v>
      </c>
      <c r="Q133" s="41">
        <v>728100</v>
      </c>
      <c r="R133" s="41">
        <v>728400</v>
      </c>
      <c r="S133" s="41">
        <v>719300</v>
      </c>
      <c r="T133" s="41">
        <v>704800</v>
      </c>
      <c r="U133" s="41">
        <v>691200</v>
      </c>
      <c r="V133" s="41">
        <v>685000</v>
      </c>
      <c r="W133" s="41">
        <v>681400</v>
      </c>
      <c r="X133" s="41">
        <v>676700</v>
      </c>
      <c r="Y133" s="41">
        <v>677700</v>
      </c>
      <c r="Z133" s="41">
        <v>678400</v>
      </c>
      <c r="AA133" s="41">
        <v>668400</v>
      </c>
      <c r="AB133" s="41">
        <v>646600</v>
      </c>
      <c r="AC133" s="41">
        <v>632700</v>
      </c>
      <c r="AD133" s="41">
        <v>624800</v>
      </c>
      <c r="AE133" s="41">
        <v>621900</v>
      </c>
      <c r="AF133" s="41">
        <v>621500</v>
      </c>
      <c r="AG133" s="41">
        <v>626300</v>
      </c>
      <c r="AH133" s="41">
        <v>630000</v>
      </c>
      <c r="AI133" s="41">
        <v>637400</v>
      </c>
      <c r="AJ133" s="41">
        <v>650200</v>
      </c>
      <c r="AK133" s="41">
        <v>661600</v>
      </c>
      <c r="AL133" s="41">
        <v>667400</v>
      </c>
      <c r="AM133" s="41">
        <v>667500</v>
      </c>
      <c r="AN133" s="41">
        <v>661000</v>
      </c>
      <c r="AO133" s="41">
        <v>649900</v>
      </c>
      <c r="AP133" s="41">
        <v>635400</v>
      </c>
      <c r="AQ133" s="41">
        <v>617600</v>
      </c>
      <c r="AR133" s="41">
        <v>604100</v>
      </c>
      <c r="AS133" s="41">
        <v>603300</v>
      </c>
      <c r="AT133" s="41">
        <v>610000</v>
      </c>
      <c r="AU133" s="41">
        <v>613600</v>
      </c>
      <c r="AV133" s="41">
        <v>608900</v>
      </c>
      <c r="AW133" s="41">
        <v>598300</v>
      </c>
      <c r="AX133" s="41">
        <v>584200</v>
      </c>
      <c r="AY133" s="41">
        <v>572800</v>
      </c>
      <c r="AZ133" s="41">
        <v>567300</v>
      </c>
      <c r="BA133" s="41">
        <v>565600</v>
      </c>
      <c r="BB133" s="41">
        <v>562700</v>
      </c>
      <c r="BC133" s="41">
        <v>560700</v>
      </c>
      <c r="BD133" s="41">
        <v>561400</v>
      </c>
      <c r="BE133" s="41">
        <v>558200</v>
      </c>
      <c r="BF133" s="41">
        <v>553100</v>
      </c>
      <c r="BG133" s="41">
        <v>552900</v>
      </c>
      <c r="BH133" s="41">
        <v>555900</v>
      </c>
      <c r="BI133" s="41">
        <v>557400</v>
      </c>
      <c r="BJ133" s="41">
        <v>557400</v>
      </c>
      <c r="BK133" s="41">
        <v>553700</v>
      </c>
      <c r="BL133" s="41">
        <v>558500</v>
      </c>
      <c r="BM133" s="41">
        <v>566200</v>
      </c>
      <c r="BN133" s="41">
        <v>572700</v>
      </c>
      <c r="BO133" s="41">
        <v>575300</v>
      </c>
      <c r="BP133" s="41">
        <v>576400</v>
      </c>
      <c r="BQ133" s="41">
        <v>570300</v>
      </c>
      <c r="BR133" s="41">
        <v>561200</v>
      </c>
      <c r="BS133" s="41">
        <v>552200</v>
      </c>
      <c r="BT133" s="41">
        <v>551500</v>
      </c>
      <c r="BU133" s="41">
        <v>556400</v>
      </c>
      <c r="BV133" s="41">
        <v>560100</v>
      </c>
      <c r="BW133" s="41">
        <v>563200</v>
      </c>
      <c r="BX133" s="41">
        <v>563300</v>
      </c>
      <c r="BY133" s="41">
        <v>554200</v>
      </c>
      <c r="BZ133" s="41">
        <v>549000</v>
      </c>
      <c r="CA133" s="41">
        <v>554100</v>
      </c>
      <c r="CB133" s="41">
        <v>556700</v>
      </c>
      <c r="CC133" s="41">
        <v>551100</v>
      </c>
      <c r="CD133" s="41">
        <v>546100</v>
      </c>
      <c r="CE133" s="41">
        <v>538700</v>
      </c>
      <c r="CF133" s="41">
        <v>529300</v>
      </c>
      <c r="CG133" s="41">
        <v>525700</v>
      </c>
      <c r="CH133" s="41">
        <v>525500</v>
      </c>
      <c r="CI133" s="41">
        <v>525600</v>
      </c>
      <c r="CJ133" s="41">
        <v>521300</v>
      </c>
      <c r="CK133" s="41">
        <v>518400</v>
      </c>
      <c r="CL133" s="41">
        <v>515300</v>
      </c>
      <c r="CM133" s="41">
        <v>516200</v>
      </c>
      <c r="CN133" s="41">
        <v>518200</v>
      </c>
      <c r="CO133" s="41">
        <v>522500</v>
      </c>
      <c r="CP133" s="41">
        <v>522900</v>
      </c>
      <c r="CQ133" s="41">
        <v>524500</v>
      </c>
      <c r="CR133" s="41">
        <v>523400</v>
      </c>
      <c r="CS133" s="41">
        <v>517900</v>
      </c>
      <c r="CT133" s="41">
        <v>510600</v>
      </c>
      <c r="CU133" s="41">
        <v>511300</v>
      </c>
      <c r="CV133" s="41">
        <v>519700</v>
      </c>
      <c r="CW133" s="41">
        <v>533900</v>
      </c>
      <c r="CX133" s="41">
        <v>547200</v>
      </c>
      <c r="CY133" s="41">
        <v>551600</v>
      </c>
      <c r="CZ133" s="41">
        <v>557600</v>
      </c>
      <c r="DA133" s="41">
        <v>574200</v>
      </c>
      <c r="DB133" s="41">
        <v>594200</v>
      </c>
      <c r="DC133" s="41">
        <v>607900</v>
      </c>
      <c r="DD133" s="41">
        <v>611200</v>
      </c>
      <c r="DE133" s="41">
        <v>604700</v>
      </c>
      <c r="DF133" s="41">
        <v>603700</v>
      </c>
      <c r="DG133" s="41">
        <v>605600</v>
      </c>
      <c r="DH133" s="41">
        <v>603600</v>
      </c>
      <c r="DI133" s="41">
        <v>606300</v>
      </c>
      <c r="DJ133" s="41">
        <v>613200</v>
      </c>
      <c r="DK133" s="41">
        <v>623600</v>
      </c>
      <c r="DL133" s="41">
        <v>636200</v>
      </c>
      <c r="DM133" s="41">
        <v>639100</v>
      </c>
      <c r="DN133" s="41">
        <v>629100</v>
      </c>
      <c r="DO133" s="41">
        <v>617800</v>
      </c>
      <c r="DP133" s="41">
        <v>607700</v>
      </c>
    </row>
    <row r="134" spans="1:120">
      <c r="A134" s="41">
        <v>94117</v>
      </c>
      <c r="B134" s="41" t="s">
        <v>65</v>
      </c>
      <c r="C134" s="41" t="s">
        <v>66</v>
      </c>
      <c r="D134" s="41" t="s">
        <v>65</v>
      </c>
      <c r="E134" s="41" t="s">
        <v>65</v>
      </c>
      <c r="F134" s="41">
        <v>765300</v>
      </c>
      <c r="G134" s="41">
        <v>776400</v>
      </c>
      <c r="H134" s="41">
        <v>787800</v>
      </c>
      <c r="I134" s="41">
        <v>797000</v>
      </c>
      <c r="J134" s="41">
        <v>799100</v>
      </c>
      <c r="K134" s="41">
        <v>800200</v>
      </c>
      <c r="L134" s="41">
        <v>805900</v>
      </c>
      <c r="M134" s="41">
        <v>811100</v>
      </c>
      <c r="N134" s="41">
        <v>816100</v>
      </c>
      <c r="O134" s="41">
        <v>819400</v>
      </c>
      <c r="P134" s="41">
        <v>819300</v>
      </c>
      <c r="Q134" s="41">
        <v>817000</v>
      </c>
      <c r="R134" s="41">
        <v>812100</v>
      </c>
      <c r="S134" s="41">
        <v>807000</v>
      </c>
      <c r="T134" s="41">
        <v>804200</v>
      </c>
      <c r="U134" s="41">
        <v>803400</v>
      </c>
      <c r="V134" s="41">
        <v>802300</v>
      </c>
      <c r="W134" s="41">
        <v>797800</v>
      </c>
      <c r="X134" s="41">
        <v>791900</v>
      </c>
      <c r="Y134" s="41">
        <v>787600</v>
      </c>
      <c r="Z134" s="41">
        <v>783200</v>
      </c>
      <c r="AA134" s="41">
        <v>778300</v>
      </c>
      <c r="AB134" s="41">
        <v>771300</v>
      </c>
      <c r="AC134" s="41">
        <v>765100</v>
      </c>
      <c r="AD134" s="41">
        <v>759300</v>
      </c>
      <c r="AE134" s="41">
        <v>755000</v>
      </c>
      <c r="AF134" s="41">
        <v>754000</v>
      </c>
      <c r="AG134" s="41">
        <v>759700</v>
      </c>
      <c r="AH134" s="41">
        <v>767000</v>
      </c>
      <c r="AI134" s="41">
        <v>775000</v>
      </c>
      <c r="AJ134" s="41">
        <v>785400</v>
      </c>
      <c r="AK134" s="41">
        <v>796200</v>
      </c>
      <c r="AL134" s="41">
        <v>807000</v>
      </c>
      <c r="AM134" s="41">
        <v>815600</v>
      </c>
      <c r="AN134" s="41">
        <v>822100</v>
      </c>
      <c r="AO134" s="41">
        <v>826300</v>
      </c>
      <c r="AP134" s="41">
        <v>830800</v>
      </c>
      <c r="AQ134" s="41">
        <v>834300</v>
      </c>
      <c r="AR134" s="41">
        <v>836400</v>
      </c>
      <c r="AS134" s="41">
        <v>838700</v>
      </c>
      <c r="AT134" s="41">
        <v>841700</v>
      </c>
      <c r="AU134" s="41">
        <v>843500</v>
      </c>
      <c r="AV134" s="41">
        <v>842300</v>
      </c>
      <c r="AW134" s="41">
        <v>837500</v>
      </c>
      <c r="AX134" s="41">
        <v>829300</v>
      </c>
      <c r="AY134" s="41">
        <v>822300</v>
      </c>
      <c r="AZ134" s="41">
        <v>825600</v>
      </c>
      <c r="BA134" s="41">
        <v>830400</v>
      </c>
      <c r="BB134" s="41">
        <v>817500</v>
      </c>
      <c r="BC134" s="41">
        <v>791300</v>
      </c>
      <c r="BD134" s="41">
        <v>767600</v>
      </c>
      <c r="BE134" s="41">
        <v>749300</v>
      </c>
      <c r="BF134" s="41">
        <v>737100</v>
      </c>
      <c r="BG134" s="41">
        <v>731600</v>
      </c>
      <c r="BH134" s="41">
        <v>730200</v>
      </c>
      <c r="BI134" s="41">
        <v>731500</v>
      </c>
      <c r="BJ134" s="41">
        <v>731600</v>
      </c>
      <c r="BK134" s="41">
        <v>730600</v>
      </c>
      <c r="BL134" s="41">
        <v>735700</v>
      </c>
      <c r="BM134" s="41">
        <v>736100</v>
      </c>
      <c r="BN134" s="41">
        <v>742300</v>
      </c>
      <c r="BO134" s="41">
        <v>754300</v>
      </c>
      <c r="BP134" s="41">
        <v>757700</v>
      </c>
      <c r="BQ134" s="41">
        <v>749700</v>
      </c>
      <c r="BR134" s="41">
        <v>752500</v>
      </c>
      <c r="BS134" s="41">
        <v>754000</v>
      </c>
      <c r="BT134" s="41">
        <v>748400</v>
      </c>
      <c r="BU134" s="41">
        <v>749800</v>
      </c>
      <c r="BV134" s="41">
        <v>747500</v>
      </c>
      <c r="BW134" s="41">
        <v>738900</v>
      </c>
      <c r="BX134" s="41">
        <v>731100</v>
      </c>
      <c r="BY134" s="41">
        <v>733200</v>
      </c>
      <c r="BZ134" s="41">
        <v>732600</v>
      </c>
      <c r="CA134" s="41">
        <v>734800</v>
      </c>
      <c r="CB134" s="41">
        <v>736100</v>
      </c>
      <c r="CC134" s="41">
        <v>737800</v>
      </c>
      <c r="CD134" s="41">
        <v>733100</v>
      </c>
      <c r="CE134" s="41">
        <v>731700</v>
      </c>
      <c r="CF134" s="41">
        <v>733000</v>
      </c>
      <c r="CG134" s="41">
        <v>731900</v>
      </c>
      <c r="CH134" s="41">
        <v>728200</v>
      </c>
      <c r="CI134" s="41">
        <v>728800</v>
      </c>
      <c r="CJ134" s="41">
        <v>730100</v>
      </c>
      <c r="CK134" s="41">
        <v>724200</v>
      </c>
      <c r="CL134" s="41">
        <v>722700</v>
      </c>
      <c r="CM134" s="41">
        <v>735800</v>
      </c>
      <c r="CN134" s="41">
        <v>757400</v>
      </c>
      <c r="CO134" s="41">
        <v>771600</v>
      </c>
      <c r="CP134" s="41">
        <v>780800</v>
      </c>
      <c r="CQ134" s="41">
        <v>791100</v>
      </c>
      <c r="CR134" s="41">
        <v>804100</v>
      </c>
      <c r="CS134" s="41">
        <v>812100</v>
      </c>
      <c r="CT134" s="41">
        <v>830600</v>
      </c>
      <c r="CU134" s="41">
        <v>855500</v>
      </c>
      <c r="CV134" s="41">
        <v>865800</v>
      </c>
      <c r="CW134" s="41">
        <v>866800</v>
      </c>
      <c r="CX134" s="41">
        <v>883200</v>
      </c>
      <c r="CY134" s="41">
        <v>901600</v>
      </c>
      <c r="CZ134" s="41">
        <v>914300</v>
      </c>
      <c r="DA134" s="41">
        <v>924900</v>
      </c>
      <c r="DB134" s="41">
        <v>935300</v>
      </c>
      <c r="DC134" s="41">
        <v>949500</v>
      </c>
      <c r="DD134" s="41">
        <v>954700</v>
      </c>
      <c r="DE134" s="41">
        <v>949800</v>
      </c>
      <c r="DF134" s="41">
        <v>953600</v>
      </c>
      <c r="DG134" s="41">
        <v>968700</v>
      </c>
      <c r="DH134" s="41">
        <v>969000</v>
      </c>
      <c r="DI134" s="41">
        <v>972900</v>
      </c>
      <c r="DJ134" s="41">
        <v>990900</v>
      </c>
      <c r="DK134" s="41">
        <v>1012500</v>
      </c>
      <c r="DL134" s="41">
        <v>1041300</v>
      </c>
      <c r="DM134" s="41">
        <v>1074300</v>
      </c>
      <c r="DN134" s="41">
        <v>1086200</v>
      </c>
      <c r="DO134" s="41">
        <v>1083000</v>
      </c>
      <c r="DP134" s="41">
        <v>1085500</v>
      </c>
    </row>
    <row r="135" spans="1:120">
      <c r="A135" s="41">
        <v>90049</v>
      </c>
      <c r="B135" s="41" t="s">
        <v>394</v>
      </c>
      <c r="C135" s="41" t="s">
        <v>66</v>
      </c>
      <c r="D135" s="41" t="s">
        <v>394</v>
      </c>
      <c r="E135" s="41" t="s">
        <v>394</v>
      </c>
      <c r="F135" s="41">
        <v>738600</v>
      </c>
      <c r="G135" s="41">
        <v>753500</v>
      </c>
      <c r="H135" s="41">
        <v>771700</v>
      </c>
      <c r="I135" s="41">
        <v>789800</v>
      </c>
      <c r="J135" s="41">
        <v>806800</v>
      </c>
      <c r="K135" s="41">
        <v>820700</v>
      </c>
      <c r="L135" s="41">
        <v>837900</v>
      </c>
      <c r="M135" s="41">
        <v>854900</v>
      </c>
      <c r="N135" s="41">
        <v>865200</v>
      </c>
      <c r="O135" s="41">
        <v>868400</v>
      </c>
      <c r="P135" s="41">
        <v>872500</v>
      </c>
      <c r="Q135" s="41">
        <v>872800</v>
      </c>
      <c r="R135" s="41">
        <v>866400</v>
      </c>
      <c r="S135" s="41">
        <v>861600</v>
      </c>
      <c r="T135" s="41">
        <v>855400</v>
      </c>
      <c r="U135" s="41">
        <v>849600</v>
      </c>
      <c r="V135" s="41">
        <v>849700</v>
      </c>
      <c r="W135" s="41">
        <v>852700</v>
      </c>
      <c r="X135" s="41">
        <v>853300</v>
      </c>
      <c r="Y135" s="41">
        <v>854500</v>
      </c>
      <c r="Z135" s="41">
        <v>853300</v>
      </c>
      <c r="AA135" s="41">
        <v>850900</v>
      </c>
      <c r="AB135" s="41">
        <v>845100</v>
      </c>
      <c r="AC135" s="41">
        <v>836800</v>
      </c>
      <c r="AD135" s="41">
        <v>832900</v>
      </c>
      <c r="AE135" s="41">
        <v>828000</v>
      </c>
      <c r="AF135" s="41">
        <v>819300</v>
      </c>
      <c r="AG135" s="41">
        <v>813000</v>
      </c>
      <c r="AH135" s="41">
        <v>810900</v>
      </c>
      <c r="AI135" s="41">
        <v>811300</v>
      </c>
      <c r="AJ135" s="41">
        <v>814700</v>
      </c>
      <c r="AK135" s="41">
        <v>820000</v>
      </c>
      <c r="AL135" s="41">
        <v>826100</v>
      </c>
      <c r="AM135" s="41">
        <v>830400</v>
      </c>
      <c r="AN135" s="41">
        <v>829500</v>
      </c>
      <c r="AO135" s="41">
        <v>826800</v>
      </c>
      <c r="AP135" s="41">
        <v>824400</v>
      </c>
      <c r="AQ135" s="41">
        <v>822600</v>
      </c>
      <c r="AR135" s="41">
        <v>819300</v>
      </c>
      <c r="AS135" s="41">
        <v>810200</v>
      </c>
      <c r="AT135" s="41">
        <v>796200</v>
      </c>
      <c r="AU135" s="41">
        <v>780200</v>
      </c>
      <c r="AV135" s="41">
        <v>766100</v>
      </c>
      <c r="AW135" s="41">
        <v>758800</v>
      </c>
      <c r="AX135" s="41">
        <v>760200</v>
      </c>
      <c r="AY135" s="41">
        <v>760500</v>
      </c>
      <c r="AZ135" s="41">
        <v>752400</v>
      </c>
      <c r="BA135" s="41">
        <v>743300</v>
      </c>
      <c r="BB135" s="41">
        <v>738200</v>
      </c>
      <c r="BC135" s="41">
        <v>734900</v>
      </c>
      <c r="BD135" s="41">
        <v>731400</v>
      </c>
      <c r="BE135" s="41">
        <v>730600</v>
      </c>
      <c r="BF135" s="41">
        <v>732200</v>
      </c>
      <c r="BG135" s="41">
        <v>735500</v>
      </c>
      <c r="BH135" s="41">
        <v>739500</v>
      </c>
      <c r="BI135" s="41">
        <v>742500</v>
      </c>
      <c r="BJ135" s="41">
        <v>743000</v>
      </c>
      <c r="BK135" s="41">
        <v>744700</v>
      </c>
      <c r="BL135" s="41">
        <v>750700</v>
      </c>
      <c r="BM135" s="41">
        <v>759100</v>
      </c>
      <c r="BN135" s="41">
        <v>765300</v>
      </c>
      <c r="BO135" s="41">
        <v>772200</v>
      </c>
      <c r="BP135" s="41">
        <v>783000</v>
      </c>
      <c r="BQ135" s="41">
        <v>789400</v>
      </c>
      <c r="BR135" s="41">
        <v>786900</v>
      </c>
      <c r="BS135" s="41">
        <v>784500</v>
      </c>
      <c r="BT135" s="41">
        <v>779400</v>
      </c>
      <c r="BU135" s="41">
        <v>766200</v>
      </c>
      <c r="BV135" s="41">
        <v>751800</v>
      </c>
      <c r="BW135" s="41">
        <v>743700</v>
      </c>
      <c r="BX135" s="41">
        <v>739500</v>
      </c>
      <c r="BY135" s="41">
        <v>734900</v>
      </c>
      <c r="BZ135" s="41">
        <v>727100</v>
      </c>
      <c r="CA135" s="41">
        <v>720800</v>
      </c>
      <c r="CB135" s="41">
        <v>716400</v>
      </c>
      <c r="CC135" s="41">
        <v>714300</v>
      </c>
      <c r="CD135" s="41">
        <v>711700</v>
      </c>
      <c r="CE135" s="41">
        <v>709100</v>
      </c>
      <c r="CF135" s="41">
        <v>708700</v>
      </c>
      <c r="CG135" s="41">
        <v>710600</v>
      </c>
      <c r="CH135" s="41">
        <v>713400</v>
      </c>
      <c r="CI135" s="41">
        <v>715400</v>
      </c>
      <c r="CJ135" s="41">
        <v>717000</v>
      </c>
      <c r="CK135" s="41">
        <v>718700</v>
      </c>
      <c r="CL135" s="41">
        <v>722000</v>
      </c>
      <c r="CM135" s="41">
        <v>724600</v>
      </c>
      <c r="CN135" s="41">
        <v>727000</v>
      </c>
      <c r="CO135" s="41">
        <v>726000</v>
      </c>
      <c r="CP135" s="41">
        <v>723400</v>
      </c>
      <c r="CQ135" s="41">
        <v>720900</v>
      </c>
      <c r="CR135" s="41">
        <v>724600</v>
      </c>
      <c r="CS135" s="41">
        <v>735100</v>
      </c>
      <c r="CT135" s="41">
        <v>747700</v>
      </c>
      <c r="CU135" s="41">
        <v>756100</v>
      </c>
      <c r="CV135" s="41">
        <v>763600</v>
      </c>
      <c r="CW135" s="41">
        <v>774800</v>
      </c>
      <c r="CX135" s="41">
        <v>788700</v>
      </c>
      <c r="CY135" s="41">
        <v>803100</v>
      </c>
      <c r="CZ135" s="41">
        <v>813500</v>
      </c>
      <c r="DA135" s="41">
        <v>822700</v>
      </c>
      <c r="DB135" s="41">
        <v>830200</v>
      </c>
      <c r="DC135" s="41">
        <v>833300</v>
      </c>
      <c r="DD135" s="41">
        <v>831600</v>
      </c>
      <c r="DE135" s="41">
        <v>830200</v>
      </c>
      <c r="DF135" s="41">
        <v>828800</v>
      </c>
      <c r="DG135" s="41">
        <v>827500</v>
      </c>
      <c r="DH135" s="41">
        <v>833200</v>
      </c>
      <c r="DI135" s="41">
        <v>838500</v>
      </c>
      <c r="DJ135" s="41">
        <v>840100</v>
      </c>
      <c r="DK135" s="41">
        <v>837800</v>
      </c>
      <c r="DL135" s="41">
        <v>843200</v>
      </c>
      <c r="DM135" s="41">
        <v>856100</v>
      </c>
      <c r="DN135" s="41">
        <v>874800</v>
      </c>
      <c r="DO135" s="41">
        <v>890000</v>
      </c>
      <c r="DP135" s="41">
        <v>902000</v>
      </c>
    </row>
    <row r="136" spans="1:120">
      <c r="A136" s="41">
        <v>92130</v>
      </c>
      <c r="B136" s="41" t="s">
        <v>402</v>
      </c>
      <c r="C136" s="41" t="s">
        <v>66</v>
      </c>
      <c r="D136" s="41" t="s">
        <v>402</v>
      </c>
      <c r="E136" s="41" t="s">
        <v>402</v>
      </c>
      <c r="F136" s="41">
        <v>509000</v>
      </c>
      <c r="G136" s="41">
        <v>505100</v>
      </c>
      <c r="H136" s="41">
        <v>500100</v>
      </c>
      <c r="I136" s="41">
        <v>495700</v>
      </c>
      <c r="J136" s="41">
        <v>491900</v>
      </c>
      <c r="K136" s="41">
        <v>491500</v>
      </c>
      <c r="L136" s="41">
        <v>493500</v>
      </c>
      <c r="M136" s="41">
        <v>496500</v>
      </c>
      <c r="N136" s="41">
        <v>502400</v>
      </c>
      <c r="O136" s="41">
        <v>508900</v>
      </c>
      <c r="P136" s="41">
        <v>510400</v>
      </c>
      <c r="Q136" s="41">
        <v>508200</v>
      </c>
      <c r="R136" s="41">
        <v>506100</v>
      </c>
      <c r="S136" s="41">
        <v>504800</v>
      </c>
      <c r="T136" s="41">
        <v>503100</v>
      </c>
      <c r="U136" s="41">
        <v>500000</v>
      </c>
      <c r="V136" s="41">
        <v>492900</v>
      </c>
      <c r="W136" s="41">
        <v>484000</v>
      </c>
      <c r="X136" s="41">
        <v>476700</v>
      </c>
      <c r="Y136" s="41">
        <v>471500</v>
      </c>
      <c r="Z136" s="41">
        <v>464500</v>
      </c>
      <c r="AA136" s="41">
        <v>455900</v>
      </c>
      <c r="AB136" s="41">
        <v>449100</v>
      </c>
      <c r="AC136" s="41">
        <v>444500</v>
      </c>
      <c r="AD136" s="41">
        <v>441200</v>
      </c>
      <c r="AE136" s="41">
        <v>439700</v>
      </c>
      <c r="AF136" s="41">
        <v>439900</v>
      </c>
      <c r="AG136" s="41">
        <v>440500</v>
      </c>
      <c r="AH136" s="41">
        <v>440100</v>
      </c>
      <c r="AI136" s="41">
        <v>437500</v>
      </c>
      <c r="AJ136" s="41">
        <v>436000</v>
      </c>
      <c r="AK136" s="41">
        <v>436600</v>
      </c>
      <c r="AL136" s="41">
        <v>437200</v>
      </c>
      <c r="AM136" s="41">
        <v>436200</v>
      </c>
      <c r="AN136" s="41">
        <v>435900</v>
      </c>
      <c r="AO136" s="41">
        <v>435700</v>
      </c>
      <c r="AP136" s="41">
        <v>433000</v>
      </c>
      <c r="AQ136" s="41">
        <v>427400</v>
      </c>
      <c r="AR136" s="41">
        <v>424000</v>
      </c>
      <c r="AS136" s="41">
        <v>422300</v>
      </c>
      <c r="AT136" s="41">
        <v>419900</v>
      </c>
      <c r="AU136" s="41">
        <v>415900</v>
      </c>
      <c r="AV136" s="41">
        <v>411000</v>
      </c>
      <c r="AW136" s="41">
        <v>404700</v>
      </c>
      <c r="AX136" s="41">
        <v>399800</v>
      </c>
      <c r="AY136" s="41">
        <v>396000</v>
      </c>
      <c r="AZ136" s="41">
        <v>391300</v>
      </c>
      <c r="BA136" s="41">
        <v>385800</v>
      </c>
      <c r="BB136" s="41">
        <v>383000</v>
      </c>
      <c r="BC136" s="41">
        <v>382500</v>
      </c>
      <c r="BD136" s="41">
        <v>382000</v>
      </c>
      <c r="BE136" s="41">
        <v>379000</v>
      </c>
      <c r="BF136" s="41">
        <v>375700</v>
      </c>
      <c r="BG136" s="41">
        <v>374600</v>
      </c>
      <c r="BH136" s="41">
        <v>375100</v>
      </c>
      <c r="BI136" s="41">
        <v>376700</v>
      </c>
      <c r="BJ136" s="41">
        <v>379700</v>
      </c>
      <c r="BK136" s="41">
        <v>384100</v>
      </c>
      <c r="BL136" s="41">
        <v>390000</v>
      </c>
      <c r="BM136" s="41">
        <v>393600</v>
      </c>
      <c r="BN136" s="41">
        <v>396600</v>
      </c>
      <c r="BO136" s="41">
        <v>401800</v>
      </c>
      <c r="BP136" s="41">
        <v>406400</v>
      </c>
      <c r="BQ136" s="41">
        <v>408700</v>
      </c>
      <c r="BR136" s="41">
        <v>410000</v>
      </c>
      <c r="BS136" s="41">
        <v>409300</v>
      </c>
      <c r="BT136" s="41">
        <v>407100</v>
      </c>
      <c r="BU136" s="41">
        <v>404800</v>
      </c>
      <c r="BV136" s="41">
        <v>402200</v>
      </c>
      <c r="BW136" s="41">
        <v>401500</v>
      </c>
      <c r="BX136" s="41">
        <v>402600</v>
      </c>
      <c r="BY136" s="41">
        <v>399300</v>
      </c>
      <c r="BZ136" s="41">
        <v>393000</v>
      </c>
      <c r="CA136" s="41">
        <v>389800</v>
      </c>
      <c r="CB136" s="41">
        <v>385100</v>
      </c>
      <c r="CC136" s="41">
        <v>376800</v>
      </c>
      <c r="CD136" s="41">
        <v>372100</v>
      </c>
      <c r="CE136" s="41">
        <v>371900</v>
      </c>
      <c r="CF136" s="41">
        <v>372400</v>
      </c>
      <c r="CG136" s="41">
        <v>373100</v>
      </c>
      <c r="CH136" s="41">
        <v>373500</v>
      </c>
      <c r="CI136" s="41">
        <v>374100</v>
      </c>
      <c r="CJ136" s="41">
        <v>370700</v>
      </c>
      <c r="CK136" s="41">
        <v>366600</v>
      </c>
      <c r="CL136" s="41">
        <v>363300</v>
      </c>
      <c r="CM136" s="41">
        <v>363200</v>
      </c>
      <c r="CN136" s="41">
        <v>365700</v>
      </c>
      <c r="CO136" s="41">
        <v>371800</v>
      </c>
      <c r="CP136" s="41">
        <v>374300</v>
      </c>
      <c r="CQ136" s="41">
        <v>376400</v>
      </c>
      <c r="CR136" s="41">
        <v>378600</v>
      </c>
      <c r="CS136" s="41">
        <v>380500</v>
      </c>
      <c r="CT136" s="41">
        <v>382700</v>
      </c>
      <c r="CU136" s="41">
        <v>388300</v>
      </c>
      <c r="CV136" s="41">
        <v>392500</v>
      </c>
      <c r="CW136" s="41">
        <v>397600</v>
      </c>
      <c r="CX136" s="41">
        <v>405300</v>
      </c>
      <c r="CY136" s="41">
        <v>412000</v>
      </c>
      <c r="CZ136" s="41">
        <v>419200</v>
      </c>
      <c r="DA136" s="41">
        <v>428700</v>
      </c>
      <c r="DB136" s="41">
        <v>439800</v>
      </c>
      <c r="DC136" s="41">
        <v>449000</v>
      </c>
      <c r="DD136" s="41">
        <v>453200</v>
      </c>
      <c r="DE136" s="41">
        <v>450000</v>
      </c>
      <c r="DF136" s="41">
        <v>447100</v>
      </c>
      <c r="DG136" s="41">
        <v>445900</v>
      </c>
      <c r="DH136" s="41">
        <v>446600</v>
      </c>
      <c r="DI136" s="41">
        <v>452300</v>
      </c>
      <c r="DJ136" s="41">
        <v>461000</v>
      </c>
      <c r="DK136" s="41">
        <v>467900</v>
      </c>
      <c r="DL136" s="41">
        <v>472000</v>
      </c>
      <c r="DM136" s="41">
        <v>474000</v>
      </c>
      <c r="DN136" s="41">
        <v>473200</v>
      </c>
      <c r="DO136" s="41">
        <v>471700</v>
      </c>
      <c r="DP136" s="41">
        <v>470100</v>
      </c>
    </row>
    <row r="137" spans="1:120">
      <c r="A137" s="41">
        <v>92103</v>
      </c>
      <c r="B137" s="41" t="s">
        <v>402</v>
      </c>
      <c r="C137" s="41" t="s">
        <v>66</v>
      </c>
      <c r="D137" s="41" t="s">
        <v>402</v>
      </c>
      <c r="E137" s="41" t="s">
        <v>402</v>
      </c>
      <c r="F137" s="41">
        <v>525100</v>
      </c>
      <c r="G137" s="41">
        <v>531200</v>
      </c>
      <c r="H137" s="41">
        <v>539400</v>
      </c>
      <c r="I137" s="41">
        <v>543000</v>
      </c>
      <c r="J137" s="41">
        <v>541700</v>
      </c>
      <c r="K137" s="41">
        <v>540000</v>
      </c>
      <c r="L137" s="41">
        <v>538300</v>
      </c>
      <c r="M137" s="41">
        <v>537000</v>
      </c>
      <c r="N137" s="41">
        <v>540100</v>
      </c>
      <c r="O137" s="41">
        <v>545000</v>
      </c>
      <c r="P137" s="41">
        <v>547700</v>
      </c>
      <c r="Q137" s="41">
        <v>553300</v>
      </c>
      <c r="R137" s="41">
        <v>560600</v>
      </c>
      <c r="S137" s="41">
        <v>561300</v>
      </c>
      <c r="T137" s="41">
        <v>556500</v>
      </c>
      <c r="U137" s="41">
        <v>553500</v>
      </c>
      <c r="V137" s="41">
        <v>549300</v>
      </c>
      <c r="W137" s="41">
        <v>541200</v>
      </c>
      <c r="X137" s="41">
        <v>530800</v>
      </c>
      <c r="Y137" s="41">
        <v>522600</v>
      </c>
      <c r="Z137" s="41">
        <v>516300</v>
      </c>
      <c r="AA137" s="41">
        <v>512400</v>
      </c>
      <c r="AB137" s="41">
        <v>511300</v>
      </c>
      <c r="AC137" s="41">
        <v>512200</v>
      </c>
      <c r="AD137" s="41">
        <v>514400</v>
      </c>
      <c r="AE137" s="41">
        <v>515400</v>
      </c>
      <c r="AF137" s="41">
        <v>512500</v>
      </c>
      <c r="AG137" s="41">
        <v>505700</v>
      </c>
      <c r="AH137" s="41">
        <v>499300</v>
      </c>
      <c r="AI137" s="41">
        <v>496300</v>
      </c>
      <c r="AJ137" s="41">
        <v>495900</v>
      </c>
      <c r="AK137" s="41">
        <v>494900</v>
      </c>
      <c r="AL137" s="41">
        <v>491200</v>
      </c>
      <c r="AM137" s="41">
        <v>487200</v>
      </c>
      <c r="AN137" s="41">
        <v>483900</v>
      </c>
      <c r="AO137" s="41">
        <v>479800</v>
      </c>
      <c r="AP137" s="41">
        <v>470800</v>
      </c>
      <c r="AQ137" s="41">
        <v>459400</v>
      </c>
      <c r="AR137" s="41">
        <v>449900</v>
      </c>
      <c r="AS137" s="41">
        <v>443500</v>
      </c>
      <c r="AT137" s="41">
        <v>438300</v>
      </c>
      <c r="AU137" s="41">
        <v>434200</v>
      </c>
      <c r="AV137" s="41">
        <v>431700</v>
      </c>
      <c r="AW137" s="41">
        <v>429400</v>
      </c>
      <c r="AX137" s="41">
        <v>427500</v>
      </c>
      <c r="AY137" s="41">
        <v>425700</v>
      </c>
      <c r="AZ137" s="41">
        <v>423600</v>
      </c>
      <c r="BA137" s="41">
        <v>422500</v>
      </c>
      <c r="BB137" s="41">
        <v>420300</v>
      </c>
      <c r="BC137" s="41">
        <v>415400</v>
      </c>
      <c r="BD137" s="41">
        <v>411200</v>
      </c>
      <c r="BE137" s="41">
        <v>410300</v>
      </c>
      <c r="BF137" s="41">
        <v>410200</v>
      </c>
      <c r="BG137" s="41">
        <v>410000</v>
      </c>
      <c r="BH137" s="41">
        <v>411400</v>
      </c>
      <c r="BI137" s="41">
        <v>415300</v>
      </c>
      <c r="BJ137" s="41">
        <v>419600</v>
      </c>
      <c r="BK137" s="41">
        <v>421300</v>
      </c>
      <c r="BL137" s="41">
        <v>422900</v>
      </c>
      <c r="BM137" s="41">
        <v>421700</v>
      </c>
      <c r="BN137" s="41">
        <v>421600</v>
      </c>
      <c r="BO137" s="41">
        <v>422900</v>
      </c>
      <c r="BP137" s="41">
        <v>422600</v>
      </c>
      <c r="BQ137" s="41">
        <v>422200</v>
      </c>
      <c r="BR137" s="41">
        <v>424200</v>
      </c>
      <c r="BS137" s="41">
        <v>424000</v>
      </c>
      <c r="BT137" s="41">
        <v>421800</v>
      </c>
      <c r="BU137" s="41">
        <v>420200</v>
      </c>
      <c r="BV137" s="41">
        <v>418100</v>
      </c>
      <c r="BW137" s="41">
        <v>416600</v>
      </c>
      <c r="BX137" s="41">
        <v>415100</v>
      </c>
      <c r="BY137" s="41">
        <v>410100</v>
      </c>
      <c r="BZ137" s="41">
        <v>404500</v>
      </c>
      <c r="CA137" s="41">
        <v>404000</v>
      </c>
      <c r="CB137" s="41">
        <v>404800</v>
      </c>
      <c r="CC137" s="41">
        <v>399300</v>
      </c>
      <c r="CD137" s="41">
        <v>391600</v>
      </c>
      <c r="CE137" s="41">
        <v>388800</v>
      </c>
      <c r="CF137" s="41">
        <v>389700</v>
      </c>
      <c r="CG137" s="41">
        <v>389800</v>
      </c>
      <c r="CH137" s="41">
        <v>385500</v>
      </c>
      <c r="CI137" s="41">
        <v>381700</v>
      </c>
      <c r="CJ137" s="41">
        <v>378600</v>
      </c>
      <c r="CK137" s="41">
        <v>377900</v>
      </c>
      <c r="CL137" s="41">
        <v>378800</v>
      </c>
      <c r="CM137" s="41">
        <v>384100</v>
      </c>
      <c r="CN137" s="41">
        <v>390000</v>
      </c>
      <c r="CO137" s="41">
        <v>396800</v>
      </c>
      <c r="CP137" s="41">
        <v>402900</v>
      </c>
      <c r="CQ137" s="41">
        <v>410200</v>
      </c>
      <c r="CR137" s="41">
        <v>416100</v>
      </c>
      <c r="CS137" s="41">
        <v>421800</v>
      </c>
      <c r="CT137" s="41">
        <v>427400</v>
      </c>
      <c r="CU137" s="41">
        <v>432800</v>
      </c>
      <c r="CV137" s="41">
        <v>436300</v>
      </c>
      <c r="CW137" s="41">
        <v>441600</v>
      </c>
      <c r="CX137" s="41">
        <v>449900</v>
      </c>
      <c r="CY137" s="41">
        <v>457000</v>
      </c>
      <c r="CZ137" s="41">
        <v>465700</v>
      </c>
      <c r="DA137" s="41">
        <v>475600</v>
      </c>
      <c r="DB137" s="41">
        <v>485400</v>
      </c>
      <c r="DC137" s="41">
        <v>490800</v>
      </c>
      <c r="DD137" s="41">
        <v>491800</v>
      </c>
      <c r="DE137" s="41">
        <v>488200</v>
      </c>
      <c r="DF137" s="41">
        <v>487900</v>
      </c>
      <c r="DG137" s="41">
        <v>489600</v>
      </c>
      <c r="DH137" s="41">
        <v>490800</v>
      </c>
      <c r="DI137" s="41">
        <v>491200</v>
      </c>
      <c r="DJ137" s="41">
        <v>491700</v>
      </c>
      <c r="DK137" s="41">
        <v>494500</v>
      </c>
      <c r="DL137" s="41">
        <v>502400</v>
      </c>
      <c r="DM137" s="41">
        <v>508300</v>
      </c>
      <c r="DN137" s="41">
        <v>509300</v>
      </c>
      <c r="DO137" s="41">
        <v>508600</v>
      </c>
      <c r="DP137" s="41">
        <v>508200</v>
      </c>
    </row>
    <row r="138" spans="1:120">
      <c r="A138" s="41">
        <v>91402</v>
      </c>
      <c r="B138" s="41" t="s">
        <v>394</v>
      </c>
      <c r="C138" s="41" t="s">
        <v>66</v>
      </c>
      <c r="D138" s="41" t="s">
        <v>394</v>
      </c>
      <c r="E138" s="41" t="s">
        <v>394</v>
      </c>
      <c r="F138" s="41">
        <v>353100</v>
      </c>
      <c r="G138" s="41">
        <v>359800</v>
      </c>
      <c r="H138" s="41">
        <v>365700</v>
      </c>
      <c r="I138" s="41">
        <v>371600</v>
      </c>
      <c r="J138" s="41">
        <v>380000</v>
      </c>
      <c r="K138" s="41">
        <v>390600</v>
      </c>
      <c r="L138" s="41">
        <v>400900</v>
      </c>
      <c r="M138" s="41">
        <v>409000</v>
      </c>
      <c r="N138" s="41">
        <v>415400</v>
      </c>
      <c r="O138" s="41">
        <v>421600</v>
      </c>
      <c r="P138" s="41">
        <v>428200</v>
      </c>
      <c r="Q138" s="41">
        <v>434300</v>
      </c>
      <c r="R138" s="41">
        <v>438600</v>
      </c>
      <c r="S138" s="41">
        <v>442000</v>
      </c>
      <c r="T138" s="41">
        <v>445900</v>
      </c>
      <c r="U138" s="41">
        <v>448800</v>
      </c>
      <c r="V138" s="41">
        <v>451000</v>
      </c>
      <c r="W138" s="41">
        <v>454000</v>
      </c>
      <c r="X138" s="41">
        <v>457400</v>
      </c>
      <c r="Y138" s="41">
        <v>459700</v>
      </c>
      <c r="Z138" s="41">
        <v>460800</v>
      </c>
      <c r="AA138" s="41">
        <v>460900</v>
      </c>
      <c r="AB138" s="41">
        <v>459400</v>
      </c>
      <c r="AC138" s="41">
        <v>459400</v>
      </c>
      <c r="AD138" s="41">
        <v>460900</v>
      </c>
      <c r="AE138" s="41">
        <v>458900</v>
      </c>
      <c r="AF138" s="41">
        <v>450100</v>
      </c>
      <c r="AG138" s="41">
        <v>442500</v>
      </c>
      <c r="AH138" s="41">
        <v>440100</v>
      </c>
      <c r="AI138" s="41">
        <v>440000</v>
      </c>
      <c r="AJ138" s="41">
        <v>438200</v>
      </c>
      <c r="AK138" s="41">
        <v>433700</v>
      </c>
      <c r="AL138" s="41">
        <v>427800</v>
      </c>
      <c r="AM138" s="41">
        <v>423600</v>
      </c>
      <c r="AN138" s="41">
        <v>418400</v>
      </c>
      <c r="AO138" s="41">
        <v>408000</v>
      </c>
      <c r="AP138" s="41">
        <v>396300</v>
      </c>
      <c r="AQ138" s="41">
        <v>385600</v>
      </c>
      <c r="AR138" s="41">
        <v>377500</v>
      </c>
      <c r="AS138" s="41">
        <v>367800</v>
      </c>
      <c r="AT138" s="41">
        <v>350900</v>
      </c>
      <c r="AU138" s="41">
        <v>328200</v>
      </c>
      <c r="AV138" s="41">
        <v>308200</v>
      </c>
      <c r="AW138" s="41">
        <v>294200</v>
      </c>
      <c r="AX138" s="41">
        <v>284300</v>
      </c>
      <c r="AY138" s="41">
        <v>276500</v>
      </c>
      <c r="AZ138" s="41">
        <v>268700</v>
      </c>
      <c r="BA138" s="41">
        <v>259200</v>
      </c>
      <c r="BB138" s="41">
        <v>247800</v>
      </c>
      <c r="BC138" s="41">
        <v>238500</v>
      </c>
      <c r="BD138" s="41">
        <v>232800</v>
      </c>
      <c r="BE138" s="41">
        <v>228500</v>
      </c>
      <c r="BF138" s="41">
        <v>223400</v>
      </c>
      <c r="BG138" s="41">
        <v>218100</v>
      </c>
      <c r="BH138" s="41">
        <v>213300</v>
      </c>
      <c r="BI138" s="41">
        <v>210500</v>
      </c>
      <c r="BJ138" s="41">
        <v>209800</v>
      </c>
      <c r="BK138" s="41">
        <v>209000</v>
      </c>
      <c r="BL138" s="41">
        <v>207300</v>
      </c>
      <c r="BM138" s="41">
        <v>206400</v>
      </c>
      <c r="BN138" s="41">
        <v>206300</v>
      </c>
      <c r="BO138" s="41">
        <v>205900</v>
      </c>
      <c r="BP138" s="41">
        <v>206600</v>
      </c>
      <c r="BQ138" s="41">
        <v>208200</v>
      </c>
      <c r="BR138" s="41">
        <v>210300</v>
      </c>
      <c r="BS138" s="41">
        <v>212700</v>
      </c>
      <c r="BT138" s="41">
        <v>214000</v>
      </c>
      <c r="BU138" s="41">
        <v>213600</v>
      </c>
      <c r="BV138" s="41">
        <v>212900</v>
      </c>
      <c r="BW138" s="41">
        <v>212600</v>
      </c>
      <c r="BX138" s="41">
        <v>211900</v>
      </c>
      <c r="BY138" s="41">
        <v>211200</v>
      </c>
      <c r="BZ138" s="41">
        <v>211300</v>
      </c>
      <c r="CA138" s="41">
        <v>213600</v>
      </c>
      <c r="CB138" s="41">
        <v>215000</v>
      </c>
      <c r="CC138" s="41">
        <v>215100</v>
      </c>
      <c r="CD138" s="41">
        <v>215900</v>
      </c>
      <c r="CE138" s="41">
        <v>218200</v>
      </c>
      <c r="CF138" s="41">
        <v>218800</v>
      </c>
      <c r="CG138" s="41">
        <v>217800</v>
      </c>
      <c r="CH138" s="41">
        <v>216400</v>
      </c>
      <c r="CI138" s="41">
        <v>214400</v>
      </c>
      <c r="CJ138" s="41">
        <v>212700</v>
      </c>
      <c r="CK138" s="41">
        <v>212900</v>
      </c>
      <c r="CL138" s="41">
        <v>215200</v>
      </c>
      <c r="CM138" s="41">
        <v>216100</v>
      </c>
      <c r="CN138" s="41">
        <v>216000</v>
      </c>
      <c r="CO138" s="41">
        <v>218000</v>
      </c>
      <c r="CP138" s="41">
        <v>221100</v>
      </c>
      <c r="CQ138" s="41">
        <v>221600</v>
      </c>
      <c r="CR138" s="41">
        <v>221400</v>
      </c>
      <c r="CS138" s="41">
        <v>222500</v>
      </c>
      <c r="CT138" s="41">
        <v>222600</v>
      </c>
      <c r="CU138" s="41">
        <v>221400</v>
      </c>
      <c r="CV138" s="41">
        <v>221700</v>
      </c>
      <c r="CW138" s="41">
        <v>224400</v>
      </c>
      <c r="CX138" s="41">
        <v>228300</v>
      </c>
      <c r="CY138" s="41">
        <v>235700</v>
      </c>
      <c r="CZ138" s="41">
        <v>243900</v>
      </c>
      <c r="DA138" s="41">
        <v>248900</v>
      </c>
      <c r="DB138" s="41">
        <v>252500</v>
      </c>
      <c r="DC138" s="41">
        <v>258900</v>
      </c>
      <c r="DD138" s="41">
        <v>266800</v>
      </c>
      <c r="DE138" s="41">
        <v>273800</v>
      </c>
      <c r="DF138" s="41">
        <v>279400</v>
      </c>
      <c r="DG138" s="41">
        <v>282800</v>
      </c>
      <c r="DH138" s="41">
        <v>285600</v>
      </c>
      <c r="DI138" s="41">
        <v>289100</v>
      </c>
      <c r="DJ138" s="41">
        <v>293100</v>
      </c>
      <c r="DK138" s="41">
        <v>295400</v>
      </c>
      <c r="DL138" s="41">
        <v>297600</v>
      </c>
      <c r="DM138" s="41">
        <v>300400</v>
      </c>
      <c r="DN138" s="41">
        <v>302600</v>
      </c>
      <c r="DO138" s="41">
        <v>304300</v>
      </c>
      <c r="DP138" s="41">
        <v>306500</v>
      </c>
    </row>
    <row r="139" spans="1:120">
      <c r="A139" s="41">
        <v>91977</v>
      </c>
      <c r="B139" s="41" t="s">
        <v>479</v>
      </c>
      <c r="C139" s="41" t="s">
        <v>66</v>
      </c>
      <c r="D139" s="41" t="s">
        <v>402</v>
      </c>
      <c r="E139" s="41" t="s">
        <v>402</v>
      </c>
      <c r="F139" s="41">
        <v>363500</v>
      </c>
      <c r="G139" s="41">
        <v>366500</v>
      </c>
      <c r="H139" s="41">
        <v>369100</v>
      </c>
      <c r="I139" s="41">
        <v>372700</v>
      </c>
      <c r="J139" s="41">
        <v>375100</v>
      </c>
      <c r="K139" s="41">
        <v>374100</v>
      </c>
      <c r="L139" s="41">
        <v>372400</v>
      </c>
      <c r="M139" s="41">
        <v>372500</v>
      </c>
      <c r="N139" s="41">
        <v>373900</v>
      </c>
      <c r="O139" s="41">
        <v>375200</v>
      </c>
      <c r="P139" s="41">
        <v>377500</v>
      </c>
      <c r="Q139" s="41">
        <v>380700</v>
      </c>
      <c r="R139" s="41">
        <v>384100</v>
      </c>
      <c r="S139" s="41">
        <v>386800</v>
      </c>
      <c r="T139" s="41">
        <v>388300</v>
      </c>
      <c r="U139" s="41">
        <v>386000</v>
      </c>
      <c r="V139" s="41">
        <v>380900</v>
      </c>
      <c r="W139" s="41">
        <v>375700</v>
      </c>
      <c r="X139" s="41">
        <v>371400</v>
      </c>
      <c r="Y139" s="41">
        <v>368300</v>
      </c>
      <c r="Z139" s="41">
        <v>366300</v>
      </c>
      <c r="AA139" s="41">
        <v>363900</v>
      </c>
      <c r="AB139" s="41">
        <v>359200</v>
      </c>
      <c r="AC139" s="41">
        <v>355000</v>
      </c>
      <c r="AD139" s="41">
        <v>353300</v>
      </c>
      <c r="AE139" s="41">
        <v>353400</v>
      </c>
      <c r="AF139" s="41">
        <v>352800</v>
      </c>
      <c r="AG139" s="41">
        <v>350400</v>
      </c>
      <c r="AH139" s="41">
        <v>346000</v>
      </c>
      <c r="AI139" s="41">
        <v>340900</v>
      </c>
      <c r="AJ139" s="41">
        <v>334900</v>
      </c>
      <c r="AK139" s="41">
        <v>327200</v>
      </c>
      <c r="AL139" s="41">
        <v>318300</v>
      </c>
      <c r="AM139" s="41">
        <v>309800</v>
      </c>
      <c r="AN139" s="41">
        <v>301000</v>
      </c>
      <c r="AO139" s="41">
        <v>292900</v>
      </c>
      <c r="AP139" s="41">
        <v>285900</v>
      </c>
      <c r="AQ139" s="41">
        <v>277800</v>
      </c>
      <c r="AR139" s="41">
        <v>266700</v>
      </c>
      <c r="AS139" s="41">
        <v>254500</v>
      </c>
      <c r="AT139" s="41">
        <v>245300</v>
      </c>
      <c r="AU139" s="41">
        <v>239500</v>
      </c>
      <c r="AV139" s="41">
        <v>233800</v>
      </c>
      <c r="AW139" s="41">
        <v>227700</v>
      </c>
      <c r="AX139" s="41">
        <v>221400</v>
      </c>
      <c r="AY139" s="41">
        <v>213900</v>
      </c>
      <c r="AZ139" s="41">
        <v>205900</v>
      </c>
      <c r="BA139" s="41">
        <v>198200</v>
      </c>
      <c r="BB139" s="41">
        <v>188900</v>
      </c>
      <c r="BC139" s="41">
        <v>178600</v>
      </c>
      <c r="BD139" s="41">
        <v>171400</v>
      </c>
      <c r="BE139" s="41">
        <v>168300</v>
      </c>
      <c r="BF139" s="41">
        <v>166100</v>
      </c>
      <c r="BG139" s="41">
        <v>164600</v>
      </c>
      <c r="BH139" s="41">
        <v>163300</v>
      </c>
      <c r="BI139" s="41">
        <v>161000</v>
      </c>
      <c r="BJ139" s="41">
        <v>160200</v>
      </c>
      <c r="BK139" s="41">
        <v>160200</v>
      </c>
      <c r="BL139" s="41">
        <v>160300</v>
      </c>
      <c r="BM139" s="41">
        <v>159200</v>
      </c>
      <c r="BN139" s="41">
        <v>159000</v>
      </c>
      <c r="BO139" s="41">
        <v>159200</v>
      </c>
      <c r="BP139" s="41">
        <v>160200</v>
      </c>
      <c r="BQ139" s="41">
        <v>162700</v>
      </c>
      <c r="BR139" s="41">
        <v>166500</v>
      </c>
      <c r="BS139" s="41">
        <v>168100</v>
      </c>
      <c r="BT139" s="41">
        <v>168300</v>
      </c>
      <c r="BU139" s="41">
        <v>169400</v>
      </c>
      <c r="BV139" s="41">
        <v>170500</v>
      </c>
      <c r="BW139" s="41">
        <v>173700</v>
      </c>
      <c r="BX139" s="41">
        <v>178800</v>
      </c>
      <c r="BY139" s="41">
        <v>181900</v>
      </c>
      <c r="BZ139" s="41">
        <v>183600</v>
      </c>
      <c r="CA139" s="41">
        <v>187600</v>
      </c>
      <c r="CB139" s="41">
        <v>192400</v>
      </c>
      <c r="CC139" s="41">
        <v>194400</v>
      </c>
      <c r="CD139" s="41">
        <v>193600</v>
      </c>
      <c r="CE139" s="41">
        <v>190400</v>
      </c>
      <c r="CF139" s="41">
        <v>187500</v>
      </c>
      <c r="CG139" s="41">
        <v>187700</v>
      </c>
      <c r="CH139" s="41">
        <v>187500</v>
      </c>
      <c r="CI139" s="41">
        <v>185500</v>
      </c>
      <c r="CJ139" s="41">
        <v>183100</v>
      </c>
      <c r="CK139" s="41">
        <v>181600</v>
      </c>
      <c r="CL139" s="41">
        <v>180200</v>
      </c>
      <c r="CM139" s="41">
        <v>180600</v>
      </c>
      <c r="CN139" s="41">
        <v>180700</v>
      </c>
      <c r="CO139" s="41">
        <v>180600</v>
      </c>
      <c r="CP139" s="41">
        <v>181500</v>
      </c>
      <c r="CQ139" s="41">
        <v>184000</v>
      </c>
      <c r="CR139" s="41">
        <v>185100</v>
      </c>
      <c r="CS139" s="41">
        <v>184900</v>
      </c>
      <c r="CT139" s="41">
        <v>183900</v>
      </c>
      <c r="CU139" s="41">
        <v>184300</v>
      </c>
      <c r="CV139" s="41">
        <v>185500</v>
      </c>
      <c r="CW139" s="41">
        <v>189000</v>
      </c>
      <c r="CX139" s="41">
        <v>192700</v>
      </c>
      <c r="CY139" s="41">
        <v>195000</v>
      </c>
      <c r="CZ139" s="41">
        <v>199600</v>
      </c>
      <c r="DA139" s="41">
        <v>205800</v>
      </c>
      <c r="DB139" s="41">
        <v>211200</v>
      </c>
      <c r="DC139" s="41">
        <v>218500</v>
      </c>
      <c r="DD139" s="41">
        <v>227700</v>
      </c>
      <c r="DE139" s="41">
        <v>231900</v>
      </c>
      <c r="DF139" s="41">
        <v>234100</v>
      </c>
      <c r="DG139" s="41">
        <v>237100</v>
      </c>
      <c r="DH139" s="41">
        <v>241500</v>
      </c>
      <c r="DI139" s="41">
        <v>246400</v>
      </c>
      <c r="DJ139" s="41">
        <v>252000</v>
      </c>
      <c r="DK139" s="41">
        <v>258100</v>
      </c>
      <c r="DL139" s="41">
        <v>261900</v>
      </c>
      <c r="DM139" s="41">
        <v>264100</v>
      </c>
      <c r="DN139" s="41">
        <v>265500</v>
      </c>
      <c r="DO139" s="41">
        <v>267000</v>
      </c>
      <c r="DP139" s="41">
        <v>267300</v>
      </c>
    </row>
    <row r="140" spans="1:120">
      <c r="A140" s="41">
        <v>93720</v>
      </c>
      <c r="B140" s="41" t="s">
        <v>442</v>
      </c>
      <c r="C140" s="41" t="s">
        <v>66</v>
      </c>
      <c r="D140" s="41" t="s">
        <v>442</v>
      </c>
      <c r="E140" s="41" t="s">
        <v>442</v>
      </c>
      <c r="F140" s="41">
        <v>220500</v>
      </c>
      <c r="G140" s="41">
        <v>224000</v>
      </c>
      <c r="H140" s="41">
        <v>228300</v>
      </c>
      <c r="I140" s="41">
        <v>233200</v>
      </c>
      <c r="J140" s="41">
        <v>237100</v>
      </c>
      <c r="K140" s="41">
        <v>240300</v>
      </c>
      <c r="L140" s="41">
        <v>243700</v>
      </c>
      <c r="M140" s="41">
        <v>248500</v>
      </c>
      <c r="N140" s="41">
        <v>254700</v>
      </c>
      <c r="O140" s="41">
        <v>262100</v>
      </c>
      <c r="P140" s="41">
        <v>268100</v>
      </c>
      <c r="Q140" s="41">
        <v>271000</v>
      </c>
      <c r="R140" s="41">
        <v>270600</v>
      </c>
      <c r="S140" s="41">
        <v>268400</v>
      </c>
      <c r="T140" s="41">
        <v>266300</v>
      </c>
      <c r="U140" s="41">
        <v>266100</v>
      </c>
      <c r="V140" s="41">
        <v>266900</v>
      </c>
      <c r="W140" s="41">
        <v>267200</v>
      </c>
      <c r="X140" s="41">
        <v>265500</v>
      </c>
      <c r="Y140" s="41">
        <v>261500</v>
      </c>
      <c r="Z140" s="41">
        <v>256700</v>
      </c>
      <c r="AA140" s="41">
        <v>251400</v>
      </c>
      <c r="AB140" s="41">
        <v>245500</v>
      </c>
      <c r="AC140" s="41">
        <v>239900</v>
      </c>
      <c r="AD140" s="41">
        <v>235900</v>
      </c>
      <c r="AE140" s="41">
        <v>233100</v>
      </c>
      <c r="AF140" s="41">
        <v>231500</v>
      </c>
      <c r="AG140" s="41">
        <v>230000</v>
      </c>
      <c r="AH140" s="41">
        <v>228500</v>
      </c>
      <c r="AI140" s="41">
        <v>226700</v>
      </c>
      <c r="AJ140" s="41">
        <v>224800</v>
      </c>
      <c r="AK140" s="41">
        <v>221900</v>
      </c>
      <c r="AL140" s="41">
        <v>219100</v>
      </c>
      <c r="AM140" s="41">
        <v>217600</v>
      </c>
      <c r="AN140" s="41">
        <v>216900</v>
      </c>
      <c r="AO140" s="41">
        <v>216300</v>
      </c>
      <c r="AP140" s="41">
        <v>215300</v>
      </c>
      <c r="AQ140" s="41">
        <v>211400</v>
      </c>
      <c r="AR140" s="41">
        <v>205800</v>
      </c>
      <c r="AS140" s="41">
        <v>201700</v>
      </c>
      <c r="AT140" s="41">
        <v>198500</v>
      </c>
      <c r="AU140" s="41">
        <v>194700</v>
      </c>
      <c r="AV140" s="41">
        <v>191200</v>
      </c>
      <c r="AW140" s="41">
        <v>187700</v>
      </c>
      <c r="AX140" s="41">
        <v>184400</v>
      </c>
      <c r="AY140" s="41">
        <v>180900</v>
      </c>
      <c r="AZ140" s="41">
        <v>177000</v>
      </c>
      <c r="BA140" s="41">
        <v>175900</v>
      </c>
      <c r="BB140" s="41">
        <v>178200</v>
      </c>
      <c r="BC140" s="41">
        <v>178100</v>
      </c>
      <c r="BD140" s="41">
        <v>175200</v>
      </c>
      <c r="BE140" s="41">
        <v>172700</v>
      </c>
      <c r="BF140" s="41">
        <v>169400</v>
      </c>
      <c r="BG140" s="41">
        <v>164500</v>
      </c>
      <c r="BH140" s="41">
        <v>159800</v>
      </c>
      <c r="BI140" s="41">
        <v>156800</v>
      </c>
      <c r="BJ140" s="41">
        <v>155800</v>
      </c>
      <c r="BK140" s="41">
        <v>156100</v>
      </c>
      <c r="BL140" s="41">
        <v>156400</v>
      </c>
      <c r="BM140" s="41">
        <v>156200</v>
      </c>
      <c r="BN140" s="41">
        <v>155100</v>
      </c>
      <c r="BO140" s="41">
        <v>156300</v>
      </c>
      <c r="BP140" s="41">
        <v>156700</v>
      </c>
      <c r="BQ140" s="41">
        <v>154600</v>
      </c>
      <c r="BR140" s="41">
        <v>152400</v>
      </c>
      <c r="BS140" s="41">
        <v>151800</v>
      </c>
      <c r="BT140" s="41">
        <v>150500</v>
      </c>
      <c r="BU140" s="41">
        <v>148300</v>
      </c>
      <c r="BV140" s="41">
        <v>143900</v>
      </c>
      <c r="BW140" s="41">
        <v>139500</v>
      </c>
      <c r="BX140" s="41">
        <v>136500</v>
      </c>
      <c r="BY140" s="41">
        <v>132600</v>
      </c>
      <c r="BZ140" s="41">
        <v>127500</v>
      </c>
      <c r="CA140" s="41">
        <v>127200</v>
      </c>
      <c r="CB140" s="41">
        <v>130300</v>
      </c>
      <c r="CC140" s="41">
        <v>130000</v>
      </c>
      <c r="CD140" s="41">
        <v>128100</v>
      </c>
      <c r="CE140" s="41">
        <v>127600</v>
      </c>
      <c r="CF140" s="41">
        <v>127500</v>
      </c>
      <c r="CG140" s="41">
        <v>127500</v>
      </c>
      <c r="CH140" s="41">
        <v>126600</v>
      </c>
      <c r="CI140" s="41">
        <v>124600</v>
      </c>
      <c r="CJ140" s="41">
        <v>124200</v>
      </c>
      <c r="CK140" s="41">
        <v>123800</v>
      </c>
      <c r="CL140" s="41">
        <v>123200</v>
      </c>
      <c r="CM140" s="41">
        <v>123700</v>
      </c>
      <c r="CN140" s="41">
        <v>124100</v>
      </c>
      <c r="CO140" s="41">
        <v>123400</v>
      </c>
      <c r="CP140" s="41">
        <v>122200</v>
      </c>
      <c r="CQ140" s="41">
        <v>122300</v>
      </c>
      <c r="CR140" s="41">
        <v>122900</v>
      </c>
      <c r="CS140" s="41">
        <v>123100</v>
      </c>
      <c r="CT140" s="41">
        <v>124400</v>
      </c>
      <c r="CU140" s="41">
        <v>126400</v>
      </c>
      <c r="CV140" s="41">
        <v>126600</v>
      </c>
      <c r="CW140" s="41">
        <v>127200</v>
      </c>
      <c r="CX140" s="41">
        <v>128000</v>
      </c>
      <c r="CY140" s="41">
        <v>127800</v>
      </c>
      <c r="CZ140" s="41">
        <v>127400</v>
      </c>
      <c r="DA140" s="41">
        <v>129500</v>
      </c>
      <c r="DB140" s="41">
        <v>133300</v>
      </c>
      <c r="DC140" s="41">
        <v>135800</v>
      </c>
      <c r="DD140" s="41">
        <v>137800</v>
      </c>
      <c r="DE140" s="41">
        <v>140700</v>
      </c>
      <c r="DF140" s="41">
        <v>142200</v>
      </c>
      <c r="DG140" s="41">
        <v>141700</v>
      </c>
      <c r="DH140" s="41">
        <v>141200</v>
      </c>
      <c r="DI140" s="41">
        <v>140700</v>
      </c>
      <c r="DJ140" s="41">
        <v>140500</v>
      </c>
      <c r="DK140" s="41">
        <v>139600</v>
      </c>
      <c r="DL140" s="41">
        <v>139000</v>
      </c>
      <c r="DM140" s="41">
        <v>140500</v>
      </c>
      <c r="DN140" s="41">
        <v>142600</v>
      </c>
      <c r="DO140" s="41">
        <v>143600</v>
      </c>
      <c r="DP140" s="41">
        <v>144200</v>
      </c>
    </row>
    <row r="141" spans="1:120">
      <c r="A141" s="41">
        <v>90277</v>
      </c>
      <c r="B141" s="41" t="s">
        <v>480</v>
      </c>
      <c r="C141" s="41" t="s">
        <v>66</v>
      </c>
      <c r="D141" s="41" t="s">
        <v>394</v>
      </c>
      <c r="E141" s="41" t="s">
        <v>394</v>
      </c>
      <c r="F141" s="41">
        <v>659800</v>
      </c>
      <c r="G141" s="41">
        <v>672500</v>
      </c>
      <c r="H141" s="41">
        <v>687200</v>
      </c>
      <c r="I141" s="41">
        <v>702900</v>
      </c>
      <c r="J141" s="41">
        <v>716000</v>
      </c>
      <c r="K141" s="41">
        <v>722300</v>
      </c>
      <c r="L141" s="41">
        <v>727800</v>
      </c>
      <c r="M141" s="41">
        <v>738000</v>
      </c>
      <c r="N141" s="41">
        <v>748900</v>
      </c>
      <c r="O141" s="41">
        <v>758000</v>
      </c>
      <c r="P141" s="41">
        <v>765500</v>
      </c>
      <c r="Q141" s="41">
        <v>765900</v>
      </c>
      <c r="R141" s="41">
        <v>763800</v>
      </c>
      <c r="S141" s="41">
        <v>768200</v>
      </c>
      <c r="T141" s="41">
        <v>773100</v>
      </c>
      <c r="U141" s="41">
        <v>768400</v>
      </c>
      <c r="V141" s="41">
        <v>759400</v>
      </c>
      <c r="W141" s="41">
        <v>753300</v>
      </c>
      <c r="X141" s="41">
        <v>747900</v>
      </c>
      <c r="Y141" s="41">
        <v>737500</v>
      </c>
      <c r="Z141" s="41">
        <v>723700</v>
      </c>
      <c r="AA141" s="41">
        <v>712900</v>
      </c>
      <c r="AB141" s="41">
        <v>708000</v>
      </c>
      <c r="AC141" s="41">
        <v>702400</v>
      </c>
      <c r="AD141" s="41">
        <v>696600</v>
      </c>
      <c r="AE141" s="41">
        <v>691800</v>
      </c>
      <c r="AF141" s="41">
        <v>688700</v>
      </c>
      <c r="AG141" s="41">
        <v>687100</v>
      </c>
      <c r="AH141" s="41">
        <v>687800</v>
      </c>
      <c r="AI141" s="41">
        <v>692900</v>
      </c>
      <c r="AJ141" s="41">
        <v>701100</v>
      </c>
      <c r="AK141" s="41">
        <v>706600</v>
      </c>
      <c r="AL141" s="41">
        <v>707000</v>
      </c>
      <c r="AM141" s="41">
        <v>708700</v>
      </c>
      <c r="AN141" s="41">
        <v>711100</v>
      </c>
      <c r="AO141" s="41">
        <v>713600</v>
      </c>
      <c r="AP141" s="41">
        <v>714600</v>
      </c>
      <c r="AQ141" s="41">
        <v>713100</v>
      </c>
      <c r="AR141" s="41">
        <v>705600</v>
      </c>
      <c r="AS141" s="41">
        <v>694600</v>
      </c>
      <c r="AT141" s="41">
        <v>686600</v>
      </c>
      <c r="AU141" s="41">
        <v>683600</v>
      </c>
      <c r="AV141" s="41">
        <v>679200</v>
      </c>
      <c r="AW141" s="41">
        <v>670700</v>
      </c>
      <c r="AX141" s="41">
        <v>664400</v>
      </c>
      <c r="AY141" s="41">
        <v>657900</v>
      </c>
      <c r="AZ141" s="41">
        <v>643500</v>
      </c>
      <c r="BA141" s="41">
        <v>631800</v>
      </c>
      <c r="BB141" s="41">
        <v>630500</v>
      </c>
      <c r="BC141" s="41">
        <v>631800</v>
      </c>
      <c r="BD141" s="41">
        <v>630600</v>
      </c>
      <c r="BE141" s="41">
        <v>629700</v>
      </c>
      <c r="BF141" s="41">
        <v>629500</v>
      </c>
      <c r="BG141" s="41">
        <v>630000</v>
      </c>
      <c r="BH141" s="41">
        <v>630200</v>
      </c>
      <c r="BI141" s="41">
        <v>632200</v>
      </c>
      <c r="BJ141" s="41">
        <v>638800</v>
      </c>
      <c r="BK141" s="41">
        <v>644500</v>
      </c>
      <c r="BL141" s="41">
        <v>648600</v>
      </c>
      <c r="BM141" s="41">
        <v>651700</v>
      </c>
      <c r="BN141" s="41">
        <v>652200</v>
      </c>
      <c r="BO141" s="41">
        <v>650900</v>
      </c>
      <c r="BP141" s="41">
        <v>649800</v>
      </c>
      <c r="BQ141" s="41">
        <v>647200</v>
      </c>
      <c r="BR141" s="41">
        <v>642400</v>
      </c>
      <c r="BS141" s="41">
        <v>635400</v>
      </c>
      <c r="BT141" s="41">
        <v>625600</v>
      </c>
      <c r="BU141" s="41">
        <v>618600</v>
      </c>
      <c r="BV141" s="41">
        <v>615100</v>
      </c>
      <c r="BW141" s="41">
        <v>613000</v>
      </c>
      <c r="BX141" s="41">
        <v>609800</v>
      </c>
      <c r="BY141" s="41">
        <v>607900</v>
      </c>
      <c r="BZ141" s="41">
        <v>604400</v>
      </c>
      <c r="CA141" s="41">
        <v>602900</v>
      </c>
      <c r="CB141" s="41">
        <v>604800</v>
      </c>
      <c r="CC141" s="41">
        <v>608800</v>
      </c>
      <c r="CD141" s="41">
        <v>606700</v>
      </c>
      <c r="CE141" s="41">
        <v>600900</v>
      </c>
      <c r="CF141" s="41">
        <v>592800</v>
      </c>
      <c r="CG141" s="41">
        <v>584000</v>
      </c>
      <c r="CH141" s="41">
        <v>574100</v>
      </c>
      <c r="CI141" s="41">
        <v>567700</v>
      </c>
      <c r="CJ141" s="41">
        <v>564800</v>
      </c>
      <c r="CK141" s="41">
        <v>564000</v>
      </c>
      <c r="CL141" s="41">
        <v>564600</v>
      </c>
      <c r="CM141" s="41">
        <v>564200</v>
      </c>
      <c r="CN141" s="41">
        <v>561700</v>
      </c>
      <c r="CO141" s="41">
        <v>566100</v>
      </c>
      <c r="CP141" s="41">
        <v>579200</v>
      </c>
      <c r="CQ141" s="41">
        <v>589700</v>
      </c>
      <c r="CR141" s="41">
        <v>596000</v>
      </c>
      <c r="CS141" s="41">
        <v>605900</v>
      </c>
      <c r="CT141" s="41">
        <v>618200</v>
      </c>
      <c r="CU141" s="41">
        <v>625600</v>
      </c>
      <c r="CV141" s="41">
        <v>631400</v>
      </c>
      <c r="CW141" s="41">
        <v>639400</v>
      </c>
      <c r="CX141" s="41">
        <v>650000</v>
      </c>
      <c r="CY141" s="41">
        <v>656200</v>
      </c>
      <c r="CZ141" s="41">
        <v>655700</v>
      </c>
      <c r="DA141" s="41">
        <v>655100</v>
      </c>
      <c r="DB141" s="41">
        <v>666400</v>
      </c>
      <c r="DC141" s="41">
        <v>686700</v>
      </c>
      <c r="DD141" s="41">
        <v>703500</v>
      </c>
      <c r="DE141" s="41">
        <v>710700</v>
      </c>
      <c r="DF141" s="41">
        <v>713100</v>
      </c>
      <c r="DG141" s="41">
        <v>714400</v>
      </c>
      <c r="DH141" s="41">
        <v>720000</v>
      </c>
      <c r="DI141" s="41">
        <v>725100</v>
      </c>
      <c r="DJ141" s="41">
        <v>723500</v>
      </c>
      <c r="DK141" s="41">
        <v>721000</v>
      </c>
      <c r="DL141" s="41">
        <v>729200</v>
      </c>
      <c r="DM141" s="41">
        <v>735500</v>
      </c>
      <c r="DN141" s="41">
        <v>732700</v>
      </c>
      <c r="DO141" s="41">
        <v>722600</v>
      </c>
      <c r="DP141" s="41">
        <v>714000</v>
      </c>
    </row>
    <row r="142" spans="1:120">
      <c r="A142" s="41">
        <v>92805</v>
      </c>
      <c r="B142" s="41" t="s">
        <v>417</v>
      </c>
      <c r="C142" s="41" t="s">
        <v>66</v>
      </c>
      <c r="D142" s="41" t="s">
        <v>394</v>
      </c>
      <c r="E142" s="41" t="s">
        <v>399</v>
      </c>
      <c r="F142" s="41">
        <v>428500</v>
      </c>
      <c r="G142" s="41">
        <v>432200</v>
      </c>
      <c r="H142" s="41">
        <v>437700</v>
      </c>
      <c r="I142" s="41">
        <v>445000</v>
      </c>
      <c r="J142" s="41">
        <v>454100</v>
      </c>
      <c r="K142" s="41">
        <v>463900</v>
      </c>
      <c r="L142" s="41">
        <v>473200</v>
      </c>
      <c r="M142" s="41">
        <v>482200</v>
      </c>
      <c r="N142" s="41">
        <v>491300</v>
      </c>
      <c r="O142" s="41">
        <v>500600</v>
      </c>
      <c r="P142" s="41">
        <v>507500</v>
      </c>
      <c r="Q142" s="41">
        <v>512700</v>
      </c>
      <c r="R142" s="41">
        <v>517500</v>
      </c>
      <c r="S142" s="41">
        <v>522800</v>
      </c>
      <c r="T142" s="41">
        <v>527300</v>
      </c>
      <c r="U142" s="41">
        <v>529100</v>
      </c>
      <c r="V142" s="41">
        <v>528800</v>
      </c>
      <c r="W142" s="41">
        <v>529600</v>
      </c>
      <c r="X142" s="41">
        <v>531200</v>
      </c>
      <c r="Y142" s="41">
        <v>530200</v>
      </c>
      <c r="Z142" s="41">
        <v>528400</v>
      </c>
      <c r="AA142" s="41">
        <v>527900</v>
      </c>
      <c r="AB142" s="41">
        <v>529000</v>
      </c>
      <c r="AC142" s="41">
        <v>531600</v>
      </c>
      <c r="AD142" s="41">
        <v>537100</v>
      </c>
      <c r="AE142" s="41">
        <v>540400</v>
      </c>
      <c r="AF142" s="41">
        <v>537500</v>
      </c>
      <c r="AG142" s="41">
        <v>532300</v>
      </c>
      <c r="AH142" s="41">
        <v>526500</v>
      </c>
      <c r="AI142" s="41">
        <v>518900</v>
      </c>
      <c r="AJ142" s="41">
        <v>509400</v>
      </c>
      <c r="AK142" s="41">
        <v>498700</v>
      </c>
      <c r="AL142" s="41">
        <v>487400</v>
      </c>
      <c r="AM142" s="41">
        <v>480400</v>
      </c>
      <c r="AN142" s="41">
        <v>472300</v>
      </c>
      <c r="AO142" s="41">
        <v>460800</v>
      </c>
      <c r="AP142" s="41">
        <v>447400</v>
      </c>
      <c r="AQ142" s="41">
        <v>433100</v>
      </c>
      <c r="AR142" s="41">
        <v>416100</v>
      </c>
      <c r="AS142" s="41">
        <v>402300</v>
      </c>
      <c r="AT142" s="41">
        <v>391100</v>
      </c>
      <c r="AU142" s="41">
        <v>380700</v>
      </c>
      <c r="AV142" s="41">
        <v>372100</v>
      </c>
      <c r="AW142" s="41">
        <v>364500</v>
      </c>
      <c r="AX142" s="41">
        <v>353800</v>
      </c>
      <c r="AY142" s="41">
        <v>340000</v>
      </c>
      <c r="AZ142" s="41">
        <v>328700</v>
      </c>
      <c r="BA142" s="41">
        <v>319700</v>
      </c>
      <c r="BB142" s="41">
        <v>311100</v>
      </c>
      <c r="BC142" s="41">
        <v>302700</v>
      </c>
      <c r="BD142" s="41">
        <v>296300</v>
      </c>
      <c r="BE142" s="41">
        <v>290600</v>
      </c>
      <c r="BF142" s="41">
        <v>287400</v>
      </c>
      <c r="BG142" s="41">
        <v>286100</v>
      </c>
      <c r="BH142" s="41">
        <v>284700</v>
      </c>
      <c r="BI142" s="41">
        <v>282600</v>
      </c>
      <c r="BJ142" s="41">
        <v>282700</v>
      </c>
      <c r="BK142" s="41">
        <v>284700</v>
      </c>
      <c r="BL142" s="41">
        <v>286900</v>
      </c>
      <c r="BM142" s="41">
        <v>284500</v>
      </c>
      <c r="BN142" s="41">
        <v>280000</v>
      </c>
      <c r="BO142" s="41">
        <v>278800</v>
      </c>
      <c r="BP142" s="41">
        <v>281600</v>
      </c>
      <c r="BQ142" s="41">
        <v>283900</v>
      </c>
      <c r="BR142" s="41">
        <v>284700</v>
      </c>
      <c r="BS142" s="41">
        <v>283300</v>
      </c>
      <c r="BT142" s="41">
        <v>282300</v>
      </c>
      <c r="BU142" s="41">
        <v>283900</v>
      </c>
      <c r="BV142" s="41">
        <v>284500</v>
      </c>
      <c r="BW142" s="41">
        <v>282500</v>
      </c>
      <c r="BX142" s="41">
        <v>279800</v>
      </c>
      <c r="BY142" s="41">
        <v>279200</v>
      </c>
      <c r="BZ142" s="41">
        <v>280200</v>
      </c>
      <c r="CA142" s="41">
        <v>281800</v>
      </c>
      <c r="CB142" s="41">
        <v>283100</v>
      </c>
      <c r="CC142" s="41">
        <v>284100</v>
      </c>
      <c r="CD142" s="41">
        <v>285500</v>
      </c>
      <c r="CE142" s="41">
        <v>284700</v>
      </c>
      <c r="CF142" s="41">
        <v>281900</v>
      </c>
      <c r="CG142" s="41">
        <v>279800</v>
      </c>
      <c r="CH142" s="41">
        <v>279300</v>
      </c>
      <c r="CI142" s="41">
        <v>278700</v>
      </c>
      <c r="CJ142" s="41">
        <v>279100</v>
      </c>
      <c r="CK142" s="41">
        <v>279300</v>
      </c>
      <c r="CL142" s="41">
        <v>278400</v>
      </c>
      <c r="CM142" s="41">
        <v>277900</v>
      </c>
      <c r="CN142" s="41">
        <v>277700</v>
      </c>
      <c r="CO142" s="41">
        <v>277300</v>
      </c>
      <c r="CP142" s="41">
        <v>275000</v>
      </c>
      <c r="CQ142" s="41">
        <v>273400</v>
      </c>
      <c r="CR142" s="41">
        <v>273700</v>
      </c>
      <c r="CS142" s="41">
        <v>274800</v>
      </c>
      <c r="CT142" s="41">
        <v>278000</v>
      </c>
      <c r="CU142" s="41">
        <v>284700</v>
      </c>
      <c r="CV142" s="41">
        <v>290800</v>
      </c>
      <c r="CW142" s="41">
        <v>297600</v>
      </c>
      <c r="CX142" s="41">
        <v>304400</v>
      </c>
      <c r="CY142" s="41">
        <v>308400</v>
      </c>
      <c r="CZ142" s="41">
        <v>311700</v>
      </c>
      <c r="DA142" s="41">
        <v>318800</v>
      </c>
      <c r="DB142" s="41">
        <v>327700</v>
      </c>
      <c r="DC142" s="41">
        <v>336600</v>
      </c>
      <c r="DD142" s="41">
        <v>340900</v>
      </c>
      <c r="DE142" s="41">
        <v>342200</v>
      </c>
      <c r="DF142" s="41">
        <v>344000</v>
      </c>
      <c r="DG142" s="41">
        <v>345400</v>
      </c>
      <c r="DH142" s="41">
        <v>346800</v>
      </c>
      <c r="DI142" s="41">
        <v>352000</v>
      </c>
      <c r="DJ142" s="41">
        <v>360400</v>
      </c>
      <c r="DK142" s="41">
        <v>369300</v>
      </c>
      <c r="DL142" s="41">
        <v>378600</v>
      </c>
      <c r="DM142" s="41">
        <v>383000</v>
      </c>
      <c r="DN142" s="41">
        <v>382600</v>
      </c>
      <c r="DO142" s="41">
        <v>383900</v>
      </c>
      <c r="DP142" s="41">
        <v>387100</v>
      </c>
    </row>
    <row r="143" spans="1:120">
      <c r="A143" s="41">
        <v>95616</v>
      </c>
      <c r="B143" s="41" t="s">
        <v>472</v>
      </c>
      <c r="C143" s="41" t="s">
        <v>66</v>
      </c>
      <c r="D143" s="41" t="s">
        <v>406</v>
      </c>
      <c r="E143" s="41" t="s">
        <v>481</v>
      </c>
      <c r="F143" s="41">
        <v>398100</v>
      </c>
      <c r="G143" s="41">
        <v>398200</v>
      </c>
      <c r="H143" s="41">
        <v>398600</v>
      </c>
      <c r="I143" s="41">
        <v>399300</v>
      </c>
      <c r="J143" s="41">
        <v>400100</v>
      </c>
      <c r="K143" s="41">
        <v>402900</v>
      </c>
      <c r="L143" s="41">
        <v>404400</v>
      </c>
      <c r="M143" s="41">
        <v>407200</v>
      </c>
      <c r="N143" s="41">
        <v>414500</v>
      </c>
      <c r="O143" s="41">
        <v>423300</v>
      </c>
      <c r="P143" s="41">
        <v>433100</v>
      </c>
      <c r="Q143" s="41">
        <v>441800</v>
      </c>
      <c r="R143" s="41">
        <v>445500</v>
      </c>
      <c r="S143" s="41">
        <v>444700</v>
      </c>
      <c r="T143" s="41">
        <v>448500</v>
      </c>
      <c r="U143" s="41">
        <v>451800</v>
      </c>
      <c r="V143" s="41">
        <v>447100</v>
      </c>
      <c r="W143" s="41">
        <v>437100</v>
      </c>
      <c r="X143" s="41">
        <v>425400</v>
      </c>
      <c r="Y143" s="41">
        <v>411400</v>
      </c>
      <c r="Z143" s="41">
        <v>398300</v>
      </c>
      <c r="AA143" s="41">
        <v>386800</v>
      </c>
      <c r="AB143" s="41">
        <v>378300</v>
      </c>
      <c r="AC143" s="41">
        <v>370300</v>
      </c>
      <c r="AD143" s="41">
        <v>363700</v>
      </c>
      <c r="AE143" s="41">
        <v>359500</v>
      </c>
      <c r="AF143" s="41">
        <v>360000</v>
      </c>
      <c r="AG143" s="41">
        <v>361000</v>
      </c>
      <c r="AH143" s="41">
        <v>361700</v>
      </c>
      <c r="AI143" s="41">
        <v>359100</v>
      </c>
      <c r="AJ143" s="41">
        <v>357600</v>
      </c>
      <c r="AK143" s="41">
        <v>356300</v>
      </c>
      <c r="AL143" s="41">
        <v>354300</v>
      </c>
      <c r="AM143" s="41">
        <v>353300</v>
      </c>
      <c r="AN143" s="41">
        <v>352500</v>
      </c>
      <c r="AO143" s="41">
        <v>350800</v>
      </c>
      <c r="AP143" s="41">
        <v>350700</v>
      </c>
      <c r="AQ143" s="41">
        <v>349100</v>
      </c>
      <c r="AR143" s="41">
        <v>341000</v>
      </c>
      <c r="AS143" s="41">
        <v>332500</v>
      </c>
      <c r="AT143" s="41">
        <v>328200</v>
      </c>
      <c r="AU143" s="41">
        <v>328600</v>
      </c>
      <c r="AV143" s="41">
        <v>329700</v>
      </c>
      <c r="AW143" s="41">
        <v>328200</v>
      </c>
      <c r="AX143" s="41">
        <v>323600</v>
      </c>
      <c r="AY143" s="41">
        <v>318700</v>
      </c>
      <c r="AZ143" s="41">
        <v>313600</v>
      </c>
      <c r="BA143" s="41">
        <v>311600</v>
      </c>
      <c r="BB143" s="41">
        <v>313900</v>
      </c>
      <c r="BC143" s="41">
        <v>315700</v>
      </c>
      <c r="BD143" s="41">
        <v>313100</v>
      </c>
      <c r="BE143" s="41">
        <v>310600</v>
      </c>
      <c r="BF143" s="41">
        <v>313200</v>
      </c>
      <c r="BG143" s="41">
        <v>317500</v>
      </c>
      <c r="BH143" s="41">
        <v>319300</v>
      </c>
      <c r="BI143" s="41">
        <v>323200</v>
      </c>
      <c r="BJ143" s="41">
        <v>330800</v>
      </c>
      <c r="BK143" s="41">
        <v>334400</v>
      </c>
      <c r="BL143" s="41">
        <v>333400</v>
      </c>
      <c r="BM143" s="41">
        <v>331200</v>
      </c>
      <c r="BN143" s="41">
        <v>330200</v>
      </c>
      <c r="BO143" s="41">
        <v>331900</v>
      </c>
      <c r="BP143" s="41">
        <v>334500</v>
      </c>
      <c r="BQ143" s="41">
        <v>336600</v>
      </c>
      <c r="BR143" s="41">
        <v>338300</v>
      </c>
      <c r="BS143" s="41">
        <v>337800</v>
      </c>
      <c r="BT143" s="41">
        <v>336500</v>
      </c>
      <c r="BU143" s="41">
        <v>328600</v>
      </c>
      <c r="BV143" s="41">
        <v>316200</v>
      </c>
      <c r="BW143" s="41">
        <v>309900</v>
      </c>
      <c r="BX143" s="41">
        <v>313900</v>
      </c>
      <c r="BY143" s="41">
        <v>317400</v>
      </c>
      <c r="BZ143" s="41">
        <v>318000</v>
      </c>
      <c r="CA143" s="41">
        <v>314800</v>
      </c>
      <c r="CB143" s="41">
        <v>313000</v>
      </c>
      <c r="CC143" s="41">
        <v>311300</v>
      </c>
      <c r="CD143" s="41">
        <v>309600</v>
      </c>
      <c r="CE143" s="41">
        <v>307600</v>
      </c>
      <c r="CF143" s="41">
        <v>303900</v>
      </c>
      <c r="CG143" s="41">
        <v>302300</v>
      </c>
      <c r="CH143" s="41">
        <v>305200</v>
      </c>
      <c r="CI143" s="41">
        <v>306900</v>
      </c>
      <c r="CJ143" s="41">
        <v>305100</v>
      </c>
      <c r="CK143" s="41">
        <v>302900</v>
      </c>
      <c r="CL143" s="41">
        <v>298900</v>
      </c>
      <c r="CM143" s="41">
        <v>298100</v>
      </c>
      <c r="CN143" s="41">
        <v>299000</v>
      </c>
      <c r="CO143" s="41">
        <v>300600</v>
      </c>
      <c r="CP143" s="41">
        <v>298300</v>
      </c>
      <c r="CQ143" s="41">
        <v>298500</v>
      </c>
      <c r="CR143" s="41">
        <v>301000</v>
      </c>
      <c r="CS143" s="41">
        <v>305200</v>
      </c>
      <c r="CT143" s="41">
        <v>307300</v>
      </c>
      <c r="CU143" s="41">
        <v>313700</v>
      </c>
      <c r="CV143" s="41">
        <v>320200</v>
      </c>
      <c r="CW143" s="41">
        <v>328200</v>
      </c>
      <c r="CX143" s="41">
        <v>335400</v>
      </c>
      <c r="CY143" s="41">
        <v>341300</v>
      </c>
      <c r="CZ143" s="41">
        <v>344600</v>
      </c>
      <c r="DA143" s="41">
        <v>345500</v>
      </c>
      <c r="DB143" s="41">
        <v>347400</v>
      </c>
      <c r="DC143" s="41">
        <v>352500</v>
      </c>
      <c r="DD143" s="41">
        <v>358800</v>
      </c>
      <c r="DE143" s="41">
        <v>365900</v>
      </c>
      <c r="DF143" s="41">
        <v>371500</v>
      </c>
      <c r="DG143" s="41">
        <v>370800</v>
      </c>
      <c r="DH143" s="41">
        <v>366800</v>
      </c>
      <c r="DI143" s="41">
        <v>365800</v>
      </c>
      <c r="DJ143" s="41">
        <v>365000</v>
      </c>
      <c r="DK143" s="41">
        <v>365400</v>
      </c>
      <c r="DL143" s="41">
        <v>371100</v>
      </c>
      <c r="DM143" s="41">
        <v>372700</v>
      </c>
      <c r="DN143" s="41">
        <v>365000</v>
      </c>
      <c r="DO143" s="41">
        <v>358000</v>
      </c>
      <c r="DP143" s="41">
        <v>354600</v>
      </c>
    </row>
    <row r="144" spans="1:120">
      <c r="A144" s="41">
        <v>95831</v>
      </c>
      <c r="B144" s="41" t="s">
        <v>406</v>
      </c>
      <c r="C144" s="41" t="s">
        <v>66</v>
      </c>
      <c r="D144" s="41" t="s">
        <v>406</v>
      </c>
      <c r="E144" s="41" t="s">
        <v>406</v>
      </c>
      <c r="F144" s="41">
        <v>300800</v>
      </c>
      <c r="G144" s="41">
        <v>304500</v>
      </c>
      <c r="H144" s="41">
        <v>308300</v>
      </c>
      <c r="I144" s="41">
        <v>310000</v>
      </c>
      <c r="J144" s="41">
        <v>310700</v>
      </c>
      <c r="K144" s="41">
        <v>313900</v>
      </c>
      <c r="L144" s="41">
        <v>319200</v>
      </c>
      <c r="M144" s="41">
        <v>323700</v>
      </c>
      <c r="N144" s="41">
        <v>326400</v>
      </c>
      <c r="O144" s="41">
        <v>328700</v>
      </c>
      <c r="P144" s="41">
        <v>329300</v>
      </c>
      <c r="Q144" s="41">
        <v>328500</v>
      </c>
      <c r="R144" s="41">
        <v>327000</v>
      </c>
      <c r="S144" s="41">
        <v>326300</v>
      </c>
      <c r="T144" s="41">
        <v>324800</v>
      </c>
      <c r="U144" s="41">
        <v>321200</v>
      </c>
      <c r="V144" s="41">
        <v>316800</v>
      </c>
      <c r="W144" s="41">
        <v>313000</v>
      </c>
      <c r="X144" s="41">
        <v>309400</v>
      </c>
      <c r="Y144" s="41">
        <v>304700</v>
      </c>
      <c r="Z144" s="41">
        <v>299600</v>
      </c>
      <c r="AA144" s="41">
        <v>295200</v>
      </c>
      <c r="AB144" s="41">
        <v>291700</v>
      </c>
      <c r="AC144" s="41">
        <v>288500</v>
      </c>
      <c r="AD144" s="41">
        <v>286700</v>
      </c>
      <c r="AE144" s="41">
        <v>285500</v>
      </c>
      <c r="AF144" s="41">
        <v>282600</v>
      </c>
      <c r="AG144" s="41">
        <v>279300</v>
      </c>
      <c r="AH144" s="41">
        <v>276400</v>
      </c>
      <c r="AI144" s="41">
        <v>272200</v>
      </c>
      <c r="AJ144" s="41">
        <v>267300</v>
      </c>
      <c r="AK144" s="41">
        <v>263400</v>
      </c>
      <c r="AL144" s="41">
        <v>260700</v>
      </c>
      <c r="AM144" s="41">
        <v>258300</v>
      </c>
      <c r="AN144" s="41">
        <v>255400</v>
      </c>
      <c r="AO144" s="41">
        <v>251600</v>
      </c>
      <c r="AP144" s="41">
        <v>247000</v>
      </c>
      <c r="AQ144" s="41">
        <v>241600</v>
      </c>
      <c r="AR144" s="41">
        <v>236900</v>
      </c>
      <c r="AS144" s="41">
        <v>233400</v>
      </c>
      <c r="AT144" s="41">
        <v>231700</v>
      </c>
      <c r="AU144" s="41">
        <v>231200</v>
      </c>
      <c r="AV144" s="41">
        <v>230600</v>
      </c>
      <c r="AW144" s="41">
        <v>227900</v>
      </c>
      <c r="AX144" s="41">
        <v>224400</v>
      </c>
      <c r="AY144" s="41">
        <v>220900</v>
      </c>
      <c r="AZ144" s="41">
        <v>217600</v>
      </c>
      <c r="BA144" s="41">
        <v>214800</v>
      </c>
      <c r="BB144" s="41">
        <v>213200</v>
      </c>
      <c r="BC144" s="41">
        <v>212000</v>
      </c>
      <c r="BD144" s="41">
        <v>211400</v>
      </c>
      <c r="BE144" s="41">
        <v>211100</v>
      </c>
      <c r="BF144" s="41">
        <v>209000</v>
      </c>
      <c r="BG144" s="41">
        <v>205800</v>
      </c>
      <c r="BH144" s="41">
        <v>203200</v>
      </c>
      <c r="BI144" s="41">
        <v>202400</v>
      </c>
      <c r="BJ144" s="41">
        <v>203200</v>
      </c>
      <c r="BK144" s="41">
        <v>204200</v>
      </c>
      <c r="BL144" s="41">
        <v>204300</v>
      </c>
      <c r="BM144" s="41">
        <v>205800</v>
      </c>
      <c r="BN144" s="41">
        <v>207200</v>
      </c>
      <c r="BO144" s="41">
        <v>206300</v>
      </c>
      <c r="BP144" s="41">
        <v>204300</v>
      </c>
      <c r="BQ144" s="41">
        <v>203000</v>
      </c>
      <c r="BR144" s="41">
        <v>202400</v>
      </c>
      <c r="BS144" s="41">
        <v>201300</v>
      </c>
      <c r="BT144" s="41">
        <v>199300</v>
      </c>
      <c r="BU144" s="41">
        <v>197100</v>
      </c>
      <c r="BV144" s="41">
        <v>195700</v>
      </c>
      <c r="BW144" s="41">
        <v>194900</v>
      </c>
      <c r="BX144" s="41">
        <v>193600</v>
      </c>
      <c r="BY144" s="41">
        <v>190600</v>
      </c>
      <c r="BZ144" s="41">
        <v>188300</v>
      </c>
      <c r="CA144" s="41">
        <v>186800</v>
      </c>
      <c r="CB144" s="41">
        <v>184700</v>
      </c>
      <c r="CC144" s="41">
        <v>181800</v>
      </c>
      <c r="CD144" s="41">
        <v>179700</v>
      </c>
      <c r="CE144" s="41">
        <v>178200</v>
      </c>
      <c r="CF144" s="41">
        <v>177300</v>
      </c>
      <c r="CG144" s="41">
        <v>176300</v>
      </c>
      <c r="CH144" s="41">
        <v>173100</v>
      </c>
      <c r="CI144" s="41">
        <v>169700</v>
      </c>
      <c r="CJ144" s="41">
        <v>167600</v>
      </c>
      <c r="CK144" s="41">
        <v>166200</v>
      </c>
      <c r="CL144" s="41">
        <v>164000</v>
      </c>
      <c r="CM144" s="41">
        <v>163800</v>
      </c>
      <c r="CN144" s="41">
        <v>164600</v>
      </c>
      <c r="CO144" s="41">
        <v>166600</v>
      </c>
      <c r="CP144" s="41">
        <v>167900</v>
      </c>
      <c r="CQ144" s="41">
        <v>168000</v>
      </c>
      <c r="CR144" s="41">
        <v>167700</v>
      </c>
      <c r="CS144" s="41">
        <v>168600</v>
      </c>
      <c r="CT144" s="41">
        <v>169900</v>
      </c>
      <c r="CU144" s="41">
        <v>170900</v>
      </c>
      <c r="CV144" s="41">
        <v>172900</v>
      </c>
      <c r="CW144" s="41">
        <v>176000</v>
      </c>
      <c r="CX144" s="41">
        <v>180400</v>
      </c>
      <c r="CY144" s="41">
        <v>184700</v>
      </c>
      <c r="CZ144" s="41">
        <v>190000</v>
      </c>
      <c r="DA144" s="41">
        <v>194600</v>
      </c>
      <c r="DB144" s="41">
        <v>198300</v>
      </c>
      <c r="DC144" s="41">
        <v>201300</v>
      </c>
      <c r="DD144" s="41">
        <v>204400</v>
      </c>
      <c r="DE144" s="41">
        <v>207100</v>
      </c>
      <c r="DF144" s="41">
        <v>211200</v>
      </c>
      <c r="DG144" s="41">
        <v>214000</v>
      </c>
      <c r="DH144" s="41">
        <v>215400</v>
      </c>
      <c r="DI144" s="41">
        <v>216500</v>
      </c>
      <c r="DJ144" s="41">
        <v>216800</v>
      </c>
      <c r="DK144" s="41">
        <v>217700</v>
      </c>
      <c r="DL144" s="41">
        <v>218300</v>
      </c>
      <c r="DM144" s="41">
        <v>221400</v>
      </c>
      <c r="DN144" s="41">
        <v>226400</v>
      </c>
      <c r="DO144" s="41">
        <v>231000</v>
      </c>
      <c r="DP144" s="41">
        <v>233300</v>
      </c>
    </row>
    <row r="145" spans="1:120">
      <c r="A145" s="41">
        <v>92780</v>
      </c>
      <c r="B145" s="41" t="s">
        <v>482</v>
      </c>
      <c r="C145" s="41" t="s">
        <v>66</v>
      </c>
      <c r="D145" s="41" t="s">
        <v>394</v>
      </c>
      <c r="E145" s="41" t="s">
        <v>399</v>
      </c>
      <c r="F145" s="41">
        <v>340400</v>
      </c>
      <c r="G145" s="41">
        <v>342500</v>
      </c>
      <c r="H145" s="41">
        <v>344200</v>
      </c>
      <c r="I145" s="41">
        <v>346400</v>
      </c>
      <c r="J145" s="41">
        <v>349000</v>
      </c>
      <c r="K145" s="41">
        <v>351900</v>
      </c>
      <c r="L145" s="41">
        <v>357200</v>
      </c>
      <c r="M145" s="41">
        <v>364100</v>
      </c>
      <c r="N145" s="41">
        <v>369800</v>
      </c>
      <c r="O145" s="41">
        <v>374300</v>
      </c>
      <c r="P145" s="41">
        <v>380500</v>
      </c>
      <c r="Q145" s="41">
        <v>386700</v>
      </c>
      <c r="R145" s="41">
        <v>391700</v>
      </c>
      <c r="S145" s="41">
        <v>395600</v>
      </c>
      <c r="T145" s="41">
        <v>399300</v>
      </c>
      <c r="U145" s="41">
        <v>401600</v>
      </c>
      <c r="V145" s="41">
        <v>402400</v>
      </c>
      <c r="W145" s="41">
        <v>401300</v>
      </c>
      <c r="X145" s="41">
        <v>399200</v>
      </c>
      <c r="Y145" s="41">
        <v>398600</v>
      </c>
      <c r="Z145" s="41">
        <v>399000</v>
      </c>
      <c r="AA145" s="41">
        <v>398500</v>
      </c>
      <c r="AB145" s="41">
        <v>396600</v>
      </c>
      <c r="AC145" s="41">
        <v>394800</v>
      </c>
      <c r="AD145" s="41">
        <v>393100</v>
      </c>
      <c r="AE145" s="41">
        <v>390000</v>
      </c>
      <c r="AF145" s="41">
        <v>385800</v>
      </c>
      <c r="AG145" s="41">
        <v>382200</v>
      </c>
      <c r="AH145" s="41">
        <v>379700</v>
      </c>
      <c r="AI145" s="41">
        <v>376200</v>
      </c>
      <c r="AJ145" s="41">
        <v>371600</v>
      </c>
      <c r="AK145" s="41">
        <v>367300</v>
      </c>
      <c r="AL145" s="41">
        <v>363300</v>
      </c>
      <c r="AM145" s="41">
        <v>359600</v>
      </c>
      <c r="AN145" s="41">
        <v>356600</v>
      </c>
      <c r="AO145" s="41">
        <v>352900</v>
      </c>
      <c r="AP145" s="41">
        <v>347300</v>
      </c>
      <c r="AQ145" s="41">
        <v>340600</v>
      </c>
      <c r="AR145" s="41">
        <v>333100</v>
      </c>
      <c r="AS145" s="41">
        <v>324400</v>
      </c>
      <c r="AT145" s="41">
        <v>316400</v>
      </c>
      <c r="AU145" s="41">
        <v>308000</v>
      </c>
      <c r="AV145" s="41">
        <v>297300</v>
      </c>
      <c r="AW145" s="41">
        <v>286300</v>
      </c>
      <c r="AX145" s="41">
        <v>277800</v>
      </c>
      <c r="AY145" s="41">
        <v>271500</v>
      </c>
      <c r="AZ145" s="41">
        <v>266200</v>
      </c>
      <c r="BA145" s="41">
        <v>261300</v>
      </c>
      <c r="BB145" s="41">
        <v>255500</v>
      </c>
      <c r="BC145" s="41">
        <v>248800</v>
      </c>
      <c r="BD145" s="41">
        <v>242400</v>
      </c>
      <c r="BE145" s="41">
        <v>237400</v>
      </c>
      <c r="BF145" s="41">
        <v>233000</v>
      </c>
      <c r="BG145" s="41">
        <v>228300</v>
      </c>
      <c r="BH145" s="41">
        <v>224400</v>
      </c>
      <c r="BI145" s="41">
        <v>223100</v>
      </c>
      <c r="BJ145" s="41">
        <v>222400</v>
      </c>
      <c r="BK145" s="41">
        <v>220000</v>
      </c>
      <c r="BL145" s="41">
        <v>218600</v>
      </c>
      <c r="BM145" s="41">
        <v>218600</v>
      </c>
      <c r="BN145" s="41">
        <v>217800</v>
      </c>
      <c r="BO145" s="41">
        <v>219400</v>
      </c>
      <c r="BP145" s="41">
        <v>224100</v>
      </c>
      <c r="BQ145" s="41">
        <v>225400</v>
      </c>
      <c r="BR145" s="41">
        <v>221500</v>
      </c>
      <c r="BS145" s="41">
        <v>217900</v>
      </c>
      <c r="BT145" s="41">
        <v>217300</v>
      </c>
      <c r="BU145" s="41">
        <v>217100</v>
      </c>
      <c r="BV145" s="41">
        <v>214800</v>
      </c>
      <c r="BW145" s="41">
        <v>211300</v>
      </c>
      <c r="BX145" s="41">
        <v>208100</v>
      </c>
      <c r="BY145" s="41">
        <v>205800</v>
      </c>
      <c r="BZ145" s="41">
        <v>206400</v>
      </c>
      <c r="CA145" s="41">
        <v>207200</v>
      </c>
      <c r="CB145" s="41">
        <v>205600</v>
      </c>
      <c r="CC145" s="41">
        <v>202200</v>
      </c>
      <c r="CD145" s="41">
        <v>200400</v>
      </c>
      <c r="CE145" s="41">
        <v>201600</v>
      </c>
      <c r="CF145" s="41">
        <v>203600</v>
      </c>
      <c r="CG145" s="41">
        <v>201700</v>
      </c>
      <c r="CH145" s="41">
        <v>199600</v>
      </c>
      <c r="CI145" s="41">
        <v>200400</v>
      </c>
      <c r="CJ145" s="41">
        <v>199900</v>
      </c>
      <c r="CK145" s="41">
        <v>198500</v>
      </c>
      <c r="CL145" s="41">
        <v>199600</v>
      </c>
      <c r="CM145" s="41">
        <v>201800</v>
      </c>
      <c r="CN145" s="41">
        <v>203000</v>
      </c>
      <c r="CO145" s="41">
        <v>205000</v>
      </c>
      <c r="CP145" s="41">
        <v>205800</v>
      </c>
      <c r="CQ145" s="41">
        <v>206300</v>
      </c>
      <c r="CR145" s="41">
        <v>207000</v>
      </c>
      <c r="CS145" s="41">
        <v>208400</v>
      </c>
      <c r="CT145" s="41">
        <v>210100</v>
      </c>
      <c r="CU145" s="41">
        <v>212200</v>
      </c>
      <c r="CV145" s="41">
        <v>215100</v>
      </c>
      <c r="CW145" s="41">
        <v>220200</v>
      </c>
      <c r="CX145" s="41">
        <v>223700</v>
      </c>
      <c r="CY145" s="41">
        <v>226300</v>
      </c>
      <c r="CZ145" s="41">
        <v>231400</v>
      </c>
      <c r="DA145" s="41">
        <v>239800</v>
      </c>
      <c r="DB145" s="41">
        <v>249100</v>
      </c>
      <c r="DC145" s="41">
        <v>259800</v>
      </c>
      <c r="DD145" s="41">
        <v>267700</v>
      </c>
      <c r="DE145" s="41">
        <v>273900</v>
      </c>
      <c r="DF145" s="41">
        <v>280500</v>
      </c>
      <c r="DG145" s="41">
        <v>289200</v>
      </c>
      <c r="DH145" s="41">
        <v>295600</v>
      </c>
      <c r="DI145" s="41">
        <v>299200</v>
      </c>
      <c r="DJ145" s="41">
        <v>300900</v>
      </c>
      <c r="DK145" s="41">
        <v>303000</v>
      </c>
      <c r="DL145" s="41">
        <v>306600</v>
      </c>
      <c r="DM145" s="41">
        <v>309600</v>
      </c>
      <c r="DN145" s="41">
        <v>312600</v>
      </c>
      <c r="DO145" s="41">
        <v>313900</v>
      </c>
      <c r="DP145" s="41">
        <v>313900</v>
      </c>
    </row>
    <row r="146" spans="1:120">
      <c r="A146" s="41">
        <v>96003</v>
      </c>
      <c r="B146" s="41" t="s">
        <v>483</v>
      </c>
      <c r="C146" s="41" t="s">
        <v>66</v>
      </c>
      <c r="D146" s="41" t="s">
        <v>483</v>
      </c>
      <c r="E146" s="41" t="s">
        <v>484</v>
      </c>
      <c r="F146" s="41">
        <v>192300</v>
      </c>
      <c r="G146" s="41">
        <v>194800</v>
      </c>
      <c r="H146" s="41">
        <v>197700</v>
      </c>
      <c r="I146" s="41">
        <v>201200</v>
      </c>
      <c r="J146" s="41">
        <v>206300</v>
      </c>
      <c r="K146" s="41">
        <v>211500</v>
      </c>
      <c r="L146" s="41">
        <v>216600</v>
      </c>
      <c r="M146" s="41">
        <v>220600</v>
      </c>
      <c r="N146" s="41">
        <v>222400</v>
      </c>
      <c r="O146" s="41">
        <v>222400</v>
      </c>
      <c r="P146" s="41">
        <v>221800</v>
      </c>
      <c r="Q146" s="41">
        <v>221500</v>
      </c>
      <c r="R146" s="41">
        <v>222800</v>
      </c>
      <c r="S146" s="41">
        <v>226200</v>
      </c>
      <c r="T146" s="41">
        <v>229100</v>
      </c>
      <c r="U146" s="41">
        <v>229600</v>
      </c>
      <c r="V146" s="41">
        <v>227500</v>
      </c>
      <c r="W146" s="41">
        <v>224600</v>
      </c>
      <c r="X146" s="41">
        <v>222800</v>
      </c>
      <c r="Y146" s="41">
        <v>222800</v>
      </c>
      <c r="Z146" s="41">
        <v>223600</v>
      </c>
      <c r="AA146" s="41">
        <v>225000</v>
      </c>
      <c r="AB146" s="41">
        <v>226500</v>
      </c>
      <c r="AC146" s="41">
        <v>226300</v>
      </c>
      <c r="AD146" s="41">
        <v>225200</v>
      </c>
      <c r="AE146" s="41">
        <v>224300</v>
      </c>
      <c r="AF146" s="41">
        <v>223700</v>
      </c>
      <c r="AG146" s="41">
        <v>222500</v>
      </c>
      <c r="AH146" s="41">
        <v>220700</v>
      </c>
      <c r="AI146" s="41">
        <v>219500</v>
      </c>
      <c r="AJ146" s="41">
        <v>220000</v>
      </c>
      <c r="AK146" s="41">
        <v>219800</v>
      </c>
      <c r="AL146" s="41">
        <v>217400</v>
      </c>
      <c r="AM146" s="41">
        <v>214700</v>
      </c>
      <c r="AN146" s="41">
        <v>212500</v>
      </c>
      <c r="AO146" s="41">
        <v>210900</v>
      </c>
      <c r="AP146" s="41">
        <v>209600</v>
      </c>
      <c r="AQ146" s="41">
        <v>207600</v>
      </c>
      <c r="AR146" s="41">
        <v>204200</v>
      </c>
      <c r="AS146" s="41">
        <v>199200</v>
      </c>
      <c r="AT146" s="41">
        <v>194400</v>
      </c>
      <c r="AU146" s="41">
        <v>192500</v>
      </c>
      <c r="AV146" s="41">
        <v>191700</v>
      </c>
      <c r="AW146" s="41">
        <v>189600</v>
      </c>
      <c r="AX146" s="41">
        <v>187000</v>
      </c>
      <c r="AY146" s="41">
        <v>185800</v>
      </c>
      <c r="AZ146" s="41">
        <v>184400</v>
      </c>
      <c r="BA146" s="41">
        <v>183800</v>
      </c>
      <c r="BB146" s="41">
        <v>184300</v>
      </c>
      <c r="BC146" s="41">
        <v>184700</v>
      </c>
      <c r="BD146" s="41">
        <v>183300</v>
      </c>
      <c r="BE146" s="41">
        <v>181800</v>
      </c>
      <c r="BF146" s="41">
        <v>179900</v>
      </c>
      <c r="BG146" s="41">
        <v>177600</v>
      </c>
      <c r="BH146" s="41">
        <v>175800</v>
      </c>
      <c r="BI146" s="41">
        <v>173900</v>
      </c>
      <c r="BJ146" s="41">
        <v>171400</v>
      </c>
      <c r="BK146" s="41">
        <v>169800</v>
      </c>
      <c r="BL146" s="41">
        <v>169100</v>
      </c>
      <c r="BM146" s="41">
        <v>166900</v>
      </c>
      <c r="BN146" s="41">
        <v>163300</v>
      </c>
      <c r="BO146" s="41">
        <v>160400</v>
      </c>
      <c r="BP146" s="41">
        <v>158300</v>
      </c>
      <c r="BQ146" s="41">
        <v>157600</v>
      </c>
      <c r="BR146" s="41">
        <v>159400</v>
      </c>
      <c r="BS146" s="41">
        <v>159800</v>
      </c>
      <c r="BT146" s="41">
        <v>155600</v>
      </c>
      <c r="BU146" s="41">
        <v>151200</v>
      </c>
      <c r="BV146" s="41">
        <v>148900</v>
      </c>
      <c r="BW146" s="41">
        <v>145700</v>
      </c>
      <c r="BX146" s="41">
        <v>141800</v>
      </c>
      <c r="BY146" s="41">
        <v>140200</v>
      </c>
      <c r="BZ146" s="41">
        <v>139400</v>
      </c>
      <c r="CA146" s="41">
        <v>137900</v>
      </c>
      <c r="CB146" s="41">
        <v>135800</v>
      </c>
      <c r="CC146" s="41">
        <v>133700</v>
      </c>
      <c r="CD146" s="41">
        <v>131200</v>
      </c>
      <c r="CE146" s="41">
        <v>128600</v>
      </c>
      <c r="CF146" s="41">
        <v>128200</v>
      </c>
      <c r="CG146" s="41">
        <v>130200</v>
      </c>
      <c r="CH146" s="41">
        <v>130300</v>
      </c>
      <c r="CI146" s="41">
        <v>126700</v>
      </c>
      <c r="CJ146" s="41">
        <v>125200</v>
      </c>
      <c r="CK146" s="41">
        <v>127800</v>
      </c>
      <c r="CL146" s="41">
        <v>128700</v>
      </c>
      <c r="CM146" s="41">
        <v>124900</v>
      </c>
      <c r="CN146" s="41">
        <v>124500</v>
      </c>
      <c r="CO146" s="41">
        <v>126400</v>
      </c>
      <c r="CP146" s="41">
        <v>127400</v>
      </c>
      <c r="CQ146" s="41">
        <v>125100</v>
      </c>
      <c r="CR146" s="41">
        <v>123600</v>
      </c>
      <c r="CS146" s="41">
        <v>124000</v>
      </c>
      <c r="CT146" s="41">
        <v>127200</v>
      </c>
      <c r="CU146" s="41">
        <v>131200</v>
      </c>
      <c r="CV146" s="41">
        <v>135100</v>
      </c>
      <c r="CW146" s="41">
        <v>134300</v>
      </c>
      <c r="CX146" s="41">
        <v>132700</v>
      </c>
      <c r="CY146" s="41">
        <v>136200</v>
      </c>
      <c r="CZ146" s="41">
        <v>140600</v>
      </c>
      <c r="DA146" s="41">
        <v>142600</v>
      </c>
      <c r="DB146" s="41">
        <v>144900</v>
      </c>
      <c r="DC146" s="41">
        <v>148700</v>
      </c>
      <c r="DD146" s="41">
        <v>149600</v>
      </c>
      <c r="DE146" s="41">
        <v>148400</v>
      </c>
      <c r="DF146" s="41">
        <v>149200</v>
      </c>
      <c r="DG146" s="41">
        <v>151600</v>
      </c>
      <c r="DH146" s="41">
        <v>149700</v>
      </c>
      <c r="DI146" s="41">
        <v>146100</v>
      </c>
      <c r="DJ146" s="41">
        <v>146900</v>
      </c>
      <c r="DK146" s="41">
        <v>150300</v>
      </c>
      <c r="DL146" s="41">
        <v>151500</v>
      </c>
      <c r="DM146" s="41">
        <v>151900</v>
      </c>
      <c r="DN146" s="41">
        <v>154300</v>
      </c>
      <c r="DO146" s="41">
        <v>157200</v>
      </c>
      <c r="DP146" s="41">
        <v>159700</v>
      </c>
    </row>
    <row r="147" spans="1:120">
      <c r="A147" s="41">
        <v>94121</v>
      </c>
      <c r="B147" s="41" t="s">
        <v>65</v>
      </c>
      <c r="C147" s="41" t="s">
        <v>66</v>
      </c>
      <c r="D147" s="41" t="s">
        <v>65</v>
      </c>
      <c r="E147" s="41" t="s">
        <v>65</v>
      </c>
      <c r="F147" s="41">
        <v>773400</v>
      </c>
      <c r="G147" s="41">
        <v>797200</v>
      </c>
      <c r="H147" s="41">
        <v>816000</v>
      </c>
      <c r="I147" s="41">
        <v>820800</v>
      </c>
      <c r="J147" s="41">
        <v>814900</v>
      </c>
      <c r="K147" s="41">
        <v>809700</v>
      </c>
      <c r="L147" s="41">
        <v>805900</v>
      </c>
      <c r="M147" s="41">
        <v>798700</v>
      </c>
      <c r="N147" s="41">
        <v>794100</v>
      </c>
      <c r="O147" s="41">
        <v>793800</v>
      </c>
      <c r="P147" s="41">
        <v>794400</v>
      </c>
      <c r="Q147" s="41">
        <v>793900</v>
      </c>
      <c r="R147" s="41">
        <v>787800</v>
      </c>
      <c r="S147" s="41">
        <v>774300</v>
      </c>
      <c r="T147" s="41">
        <v>763100</v>
      </c>
      <c r="U147" s="41">
        <v>767400</v>
      </c>
      <c r="V147" s="41">
        <v>784200</v>
      </c>
      <c r="W147" s="41">
        <v>797700</v>
      </c>
      <c r="X147" s="41">
        <v>799500</v>
      </c>
      <c r="Y147" s="41">
        <v>795900</v>
      </c>
      <c r="Z147" s="41">
        <v>794600</v>
      </c>
      <c r="AA147" s="41">
        <v>795300</v>
      </c>
      <c r="AB147" s="41">
        <v>796400</v>
      </c>
      <c r="AC147" s="41">
        <v>797100</v>
      </c>
      <c r="AD147" s="41">
        <v>800600</v>
      </c>
      <c r="AE147" s="41">
        <v>805300</v>
      </c>
      <c r="AF147" s="41">
        <v>810600</v>
      </c>
      <c r="AG147" s="41">
        <v>813100</v>
      </c>
      <c r="AH147" s="41">
        <v>814300</v>
      </c>
      <c r="AI147" s="41">
        <v>816500</v>
      </c>
      <c r="AJ147" s="41">
        <v>819000</v>
      </c>
      <c r="AK147" s="41">
        <v>818900</v>
      </c>
      <c r="AL147" s="41">
        <v>819000</v>
      </c>
      <c r="AM147" s="41">
        <v>817900</v>
      </c>
      <c r="AN147" s="41">
        <v>815900</v>
      </c>
      <c r="AO147" s="41">
        <v>815000</v>
      </c>
      <c r="AP147" s="41">
        <v>807800</v>
      </c>
      <c r="AQ147" s="41">
        <v>792600</v>
      </c>
      <c r="AR147" s="41">
        <v>777300</v>
      </c>
      <c r="AS147" s="41">
        <v>765200</v>
      </c>
      <c r="AT147" s="41">
        <v>754400</v>
      </c>
      <c r="AU147" s="41">
        <v>748000</v>
      </c>
      <c r="AV147" s="41">
        <v>747100</v>
      </c>
      <c r="AW147" s="41">
        <v>746300</v>
      </c>
      <c r="AX147" s="41">
        <v>745000</v>
      </c>
      <c r="AY147" s="41">
        <v>746100</v>
      </c>
      <c r="AZ147" s="41">
        <v>748100</v>
      </c>
      <c r="BA147" s="41">
        <v>747800</v>
      </c>
      <c r="BB147" s="41">
        <v>742800</v>
      </c>
      <c r="BC147" s="41">
        <v>735000</v>
      </c>
      <c r="BD147" s="41">
        <v>728300</v>
      </c>
      <c r="BE147" s="41">
        <v>723800</v>
      </c>
      <c r="BF147" s="41">
        <v>718500</v>
      </c>
      <c r="BG147" s="41">
        <v>713400</v>
      </c>
      <c r="BH147" s="41">
        <v>708800</v>
      </c>
      <c r="BI147" s="41">
        <v>704300</v>
      </c>
      <c r="BJ147" s="41">
        <v>698400</v>
      </c>
      <c r="BK147" s="41">
        <v>691000</v>
      </c>
      <c r="BL147" s="41">
        <v>690100</v>
      </c>
      <c r="BM147" s="41">
        <v>684000</v>
      </c>
      <c r="BN147" s="41">
        <v>682400</v>
      </c>
      <c r="BO147" s="41">
        <v>686500</v>
      </c>
      <c r="BP147" s="41">
        <v>685300</v>
      </c>
      <c r="BQ147" s="41">
        <v>676000</v>
      </c>
      <c r="BR147" s="41">
        <v>677800</v>
      </c>
      <c r="BS147" s="41">
        <v>679600</v>
      </c>
      <c r="BT147" s="41">
        <v>677100</v>
      </c>
      <c r="BU147" s="41">
        <v>684000</v>
      </c>
      <c r="BV147" s="41">
        <v>684800</v>
      </c>
      <c r="BW147" s="41">
        <v>676600</v>
      </c>
      <c r="BX147" s="41">
        <v>667500</v>
      </c>
      <c r="BY147" s="41">
        <v>668700</v>
      </c>
      <c r="BZ147" s="41">
        <v>668600</v>
      </c>
      <c r="CA147" s="41">
        <v>671000</v>
      </c>
      <c r="CB147" s="41">
        <v>670400</v>
      </c>
      <c r="CC147" s="41">
        <v>669300</v>
      </c>
      <c r="CD147" s="41">
        <v>664100</v>
      </c>
      <c r="CE147" s="41">
        <v>661000</v>
      </c>
      <c r="CF147" s="41">
        <v>660300</v>
      </c>
      <c r="CG147" s="41">
        <v>657600</v>
      </c>
      <c r="CH147" s="41">
        <v>653400</v>
      </c>
      <c r="CI147" s="41">
        <v>651400</v>
      </c>
      <c r="CJ147" s="41">
        <v>653100</v>
      </c>
      <c r="CK147" s="41">
        <v>649600</v>
      </c>
      <c r="CL147" s="41">
        <v>643500</v>
      </c>
      <c r="CM147" s="41">
        <v>645500</v>
      </c>
      <c r="CN147" s="41">
        <v>658600</v>
      </c>
      <c r="CO147" s="41">
        <v>668800</v>
      </c>
      <c r="CP147" s="41">
        <v>673600</v>
      </c>
      <c r="CQ147" s="41">
        <v>679700</v>
      </c>
      <c r="CR147" s="41">
        <v>686100</v>
      </c>
      <c r="CS147" s="41">
        <v>686500</v>
      </c>
      <c r="CT147" s="41">
        <v>695500</v>
      </c>
      <c r="CU147" s="41">
        <v>714800</v>
      </c>
      <c r="CV147" s="41">
        <v>721500</v>
      </c>
      <c r="CW147" s="41">
        <v>716300</v>
      </c>
      <c r="CX147" s="41">
        <v>721900</v>
      </c>
      <c r="CY147" s="41">
        <v>735200</v>
      </c>
      <c r="CZ147" s="41">
        <v>748000</v>
      </c>
      <c r="DA147" s="41">
        <v>765100</v>
      </c>
      <c r="DB147" s="41">
        <v>785500</v>
      </c>
      <c r="DC147" s="41">
        <v>803400</v>
      </c>
      <c r="DD147" s="41">
        <v>812100</v>
      </c>
      <c r="DE147" s="41">
        <v>816900</v>
      </c>
      <c r="DF147" s="41">
        <v>828500</v>
      </c>
      <c r="DG147" s="41">
        <v>840900</v>
      </c>
      <c r="DH147" s="41">
        <v>846200</v>
      </c>
      <c r="DI147" s="41">
        <v>861700</v>
      </c>
      <c r="DJ147" s="41">
        <v>891300</v>
      </c>
      <c r="DK147" s="41">
        <v>922600</v>
      </c>
      <c r="DL147" s="41">
        <v>952500</v>
      </c>
      <c r="DM147" s="41">
        <v>974200</v>
      </c>
      <c r="DN147" s="41">
        <v>978400</v>
      </c>
      <c r="DO147" s="41">
        <v>979500</v>
      </c>
      <c r="DP147" s="41">
        <v>986100</v>
      </c>
    </row>
    <row r="148" spans="1:120">
      <c r="A148" s="41">
        <v>91744</v>
      </c>
      <c r="B148" s="41" t="s">
        <v>485</v>
      </c>
      <c r="C148" s="41" t="s">
        <v>66</v>
      </c>
      <c r="D148" s="41" t="s">
        <v>394</v>
      </c>
      <c r="E148" s="41" t="s">
        <v>394</v>
      </c>
      <c r="F148" s="41">
        <v>322200</v>
      </c>
      <c r="G148" s="41">
        <v>326200</v>
      </c>
      <c r="H148" s="41">
        <v>330100</v>
      </c>
      <c r="I148" s="41">
        <v>336100</v>
      </c>
      <c r="J148" s="41">
        <v>343100</v>
      </c>
      <c r="K148" s="41">
        <v>349700</v>
      </c>
      <c r="L148" s="41">
        <v>355400</v>
      </c>
      <c r="M148" s="41">
        <v>362700</v>
      </c>
      <c r="N148" s="41">
        <v>370600</v>
      </c>
      <c r="O148" s="41">
        <v>379100</v>
      </c>
      <c r="P148" s="41">
        <v>388300</v>
      </c>
      <c r="Q148" s="41">
        <v>397200</v>
      </c>
      <c r="R148" s="41">
        <v>403300</v>
      </c>
      <c r="S148" s="41">
        <v>408800</v>
      </c>
      <c r="T148" s="41">
        <v>414600</v>
      </c>
      <c r="U148" s="41">
        <v>418800</v>
      </c>
      <c r="V148" s="41">
        <v>421200</v>
      </c>
      <c r="W148" s="41">
        <v>424900</v>
      </c>
      <c r="X148" s="41">
        <v>428600</v>
      </c>
      <c r="Y148" s="41">
        <v>431200</v>
      </c>
      <c r="Z148" s="41">
        <v>433000</v>
      </c>
      <c r="AA148" s="41">
        <v>434000</v>
      </c>
      <c r="AB148" s="41">
        <v>434000</v>
      </c>
      <c r="AC148" s="41">
        <v>433700</v>
      </c>
      <c r="AD148" s="41">
        <v>433600</v>
      </c>
      <c r="AE148" s="41">
        <v>433600</v>
      </c>
      <c r="AF148" s="41">
        <v>432800</v>
      </c>
      <c r="AG148" s="41">
        <v>430600</v>
      </c>
      <c r="AH148" s="41">
        <v>427400</v>
      </c>
      <c r="AI148" s="41">
        <v>425000</v>
      </c>
      <c r="AJ148" s="41">
        <v>422200</v>
      </c>
      <c r="AK148" s="41">
        <v>417200</v>
      </c>
      <c r="AL148" s="41">
        <v>411500</v>
      </c>
      <c r="AM148" s="41">
        <v>406000</v>
      </c>
      <c r="AN148" s="41">
        <v>399400</v>
      </c>
      <c r="AO148" s="41">
        <v>391800</v>
      </c>
      <c r="AP148" s="41">
        <v>387200</v>
      </c>
      <c r="AQ148" s="41">
        <v>383400</v>
      </c>
      <c r="AR148" s="41">
        <v>377500</v>
      </c>
      <c r="AS148" s="41">
        <v>368100</v>
      </c>
      <c r="AT148" s="41">
        <v>358700</v>
      </c>
      <c r="AU148" s="41">
        <v>349200</v>
      </c>
      <c r="AV148" s="41">
        <v>338600</v>
      </c>
      <c r="AW148" s="41">
        <v>327200</v>
      </c>
      <c r="AX148" s="41">
        <v>317400</v>
      </c>
      <c r="AY148" s="41">
        <v>308900</v>
      </c>
      <c r="AZ148" s="41">
        <v>300900</v>
      </c>
      <c r="BA148" s="41">
        <v>293500</v>
      </c>
      <c r="BB148" s="41">
        <v>285100</v>
      </c>
      <c r="BC148" s="41">
        <v>276100</v>
      </c>
      <c r="BD148" s="41">
        <v>268200</v>
      </c>
      <c r="BE148" s="41">
        <v>262600</v>
      </c>
      <c r="BF148" s="41">
        <v>256800</v>
      </c>
      <c r="BG148" s="41">
        <v>249900</v>
      </c>
      <c r="BH148" s="41">
        <v>244700</v>
      </c>
      <c r="BI148" s="41">
        <v>241600</v>
      </c>
      <c r="BJ148" s="41">
        <v>239500</v>
      </c>
      <c r="BK148" s="41">
        <v>238600</v>
      </c>
      <c r="BL148" s="41">
        <v>239700</v>
      </c>
      <c r="BM148" s="41">
        <v>240500</v>
      </c>
      <c r="BN148" s="41">
        <v>239700</v>
      </c>
      <c r="BO148" s="41">
        <v>238600</v>
      </c>
      <c r="BP148" s="41">
        <v>238700</v>
      </c>
      <c r="BQ148" s="41">
        <v>240700</v>
      </c>
      <c r="BR148" s="41">
        <v>243200</v>
      </c>
      <c r="BS148" s="41">
        <v>245000</v>
      </c>
      <c r="BT148" s="41">
        <v>246000</v>
      </c>
      <c r="BU148" s="41">
        <v>245700</v>
      </c>
      <c r="BV148" s="41">
        <v>243900</v>
      </c>
      <c r="BW148" s="41">
        <v>242300</v>
      </c>
      <c r="BX148" s="41">
        <v>241200</v>
      </c>
      <c r="BY148" s="41">
        <v>239600</v>
      </c>
      <c r="BZ148" s="41">
        <v>238700</v>
      </c>
      <c r="CA148" s="41">
        <v>238500</v>
      </c>
      <c r="CB148" s="41">
        <v>237300</v>
      </c>
      <c r="CC148" s="41">
        <v>234400</v>
      </c>
      <c r="CD148" s="41">
        <v>230300</v>
      </c>
      <c r="CE148" s="41">
        <v>227000</v>
      </c>
      <c r="CF148" s="41">
        <v>225400</v>
      </c>
      <c r="CG148" s="41">
        <v>224900</v>
      </c>
      <c r="CH148" s="41">
        <v>224500</v>
      </c>
      <c r="CI148" s="41">
        <v>223700</v>
      </c>
      <c r="CJ148" s="41">
        <v>223000</v>
      </c>
      <c r="CK148" s="41">
        <v>222600</v>
      </c>
      <c r="CL148" s="41">
        <v>222900</v>
      </c>
      <c r="CM148" s="41">
        <v>223200</v>
      </c>
      <c r="CN148" s="41">
        <v>223900</v>
      </c>
      <c r="CO148" s="41">
        <v>225700</v>
      </c>
      <c r="CP148" s="41">
        <v>228700</v>
      </c>
      <c r="CQ148" s="41">
        <v>229800</v>
      </c>
      <c r="CR148" s="41">
        <v>229500</v>
      </c>
      <c r="CS148" s="41">
        <v>229700</v>
      </c>
      <c r="CT148" s="41">
        <v>231300</v>
      </c>
      <c r="CU148" s="41">
        <v>232800</v>
      </c>
      <c r="CV148" s="41">
        <v>234000</v>
      </c>
      <c r="CW148" s="41">
        <v>236400</v>
      </c>
      <c r="CX148" s="41">
        <v>240800</v>
      </c>
      <c r="CY148" s="41">
        <v>247200</v>
      </c>
      <c r="CZ148" s="41">
        <v>254200</v>
      </c>
      <c r="DA148" s="41">
        <v>260700</v>
      </c>
      <c r="DB148" s="41">
        <v>266600</v>
      </c>
      <c r="DC148" s="41">
        <v>273700</v>
      </c>
      <c r="DD148" s="41">
        <v>279500</v>
      </c>
      <c r="DE148" s="41">
        <v>285300</v>
      </c>
      <c r="DF148" s="41">
        <v>292700</v>
      </c>
      <c r="DG148" s="41">
        <v>299200</v>
      </c>
      <c r="DH148" s="41">
        <v>304500</v>
      </c>
      <c r="DI148" s="41">
        <v>309500</v>
      </c>
      <c r="DJ148" s="41">
        <v>312600</v>
      </c>
      <c r="DK148" s="41">
        <v>314900</v>
      </c>
      <c r="DL148" s="41">
        <v>318800</v>
      </c>
      <c r="DM148" s="41">
        <v>323500</v>
      </c>
      <c r="DN148" s="41">
        <v>328400</v>
      </c>
      <c r="DO148" s="41">
        <v>333500</v>
      </c>
      <c r="DP148" s="41">
        <v>337900</v>
      </c>
    </row>
    <row r="149" spans="1:120">
      <c r="A149" s="41">
        <v>92253</v>
      </c>
      <c r="B149" s="41" t="s">
        <v>486</v>
      </c>
      <c r="C149" s="41" t="s">
        <v>66</v>
      </c>
      <c r="D149" s="41" t="s">
        <v>414</v>
      </c>
      <c r="E149" s="41" t="s">
        <v>414</v>
      </c>
      <c r="F149" s="41">
        <v>365000</v>
      </c>
      <c r="G149" s="41">
        <v>369400</v>
      </c>
      <c r="H149" s="41">
        <v>375500</v>
      </c>
      <c r="I149" s="41">
        <v>388100</v>
      </c>
      <c r="J149" s="41">
        <v>401900</v>
      </c>
      <c r="K149" s="41">
        <v>410400</v>
      </c>
      <c r="L149" s="41">
        <v>415000</v>
      </c>
      <c r="M149" s="41">
        <v>420000</v>
      </c>
      <c r="N149" s="41">
        <v>423500</v>
      </c>
      <c r="O149" s="41">
        <v>425500</v>
      </c>
      <c r="P149" s="41">
        <v>428700</v>
      </c>
      <c r="Q149" s="41">
        <v>435100</v>
      </c>
      <c r="R149" s="41">
        <v>442200</v>
      </c>
      <c r="S149" s="41">
        <v>449200</v>
      </c>
      <c r="T149" s="41">
        <v>453800</v>
      </c>
      <c r="U149" s="41">
        <v>452500</v>
      </c>
      <c r="V149" s="41">
        <v>447800</v>
      </c>
      <c r="W149" s="41">
        <v>443400</v>
      </c>
      <c r="X149" s="41">
        <v>440400</v>
      </c>
      <c r="Y149" s="41">
        <v>438700</v>
      </c>
      <c r="Z149" s="41">
        <v>436600</v>
      </c>
      <c r="AA149" s="41">
        <v>432700</v>
      </c>
      <c r="AB149" s="41">
        <v>429600</v>
      </c>
      <c r="AC149" s="41">
        <v>425000</v>
      </c>
      <c r="AD149" s="41">
        <v>418600</v>
      </c>
      <c r="AE149" s="41">
        <v>411900</v>
      </c>
      <c r="AF149" s="41">
        <v>405400</v>
      </c>
      <c r="AG149" s="41">
        <v>398900</v>
      </c>
      <c r="AH149" s="41">
        <v>394500</v>
      </c>
      <c r="AI149" s="41">
        <v>394600</v>
      </c>
      <c r="AJ149" s="41">
        <v>396400</v>
      </c>
      <c r="AK149" s="41">
        <v>395700</v>
      </c>
      <c r="AL149" s="41">
        <v>392700</v>
      </c>
      <c r="AM149" s="41">
        <v>388700</v>
      </c>
      <c r="AN149" s="41">
        <v>382800</v>
      </c>
      <c r="AO149" s="41">
        <v>376600</v>
      </c>
      <c r="AP149" s="41">
        <v>369000</v>
      </c>
      <c r="AQ149" s="41">
        <v>360600</v>
      </c>
      <c r="AR149" s="41">
        <v>352600</v>
      </c>
      <c r="AS149" s="41">
        <v>345900</v>
      </c>
      <c r="AT149" s="41">
        <v>340400</v>
      </c>
      <c r="AU149" s="41">
        <v>334700</v>
      </c>
      <c r="AV149" s="41">
        <v>328500</v>
      </c>
      <c r="AW149" s="41">
        <v>322200</v>
      </c>
      <c r="AX149" s="41">
        <v>315800</v>
      </c>
      <c r="AY149" s="41">
        <v>309100</v>
      </c>
      <c r="AZ149" s="41">
        <v>303100</v>
      </c>
      <c r="BA149" s="41">
        <v>298700</v>
      </c>
      <c r="BB149" s="41">
        <v>296000</v>
      </c>
      <c r="BC149" s="41">
        <v>293700</v>
      </c>
      <c r="BD149" s="41">
        <v>292400</v>
      </c>
      <c r="BE149" s="41">
        <v>292800</v>
      </c>
      <c r="BF149" s="41">
        <v>293900</v>
      </c>
      <c r="BG149" s="41">
        <v>295600</v>
      </c>
      <c r="BH149" s="41">
        <v>298100</v>
      </c>
      <c r="BI149" s="41">
        <v>301300</v>
      </c>
      <c r="BJ149" s="41">
        <v>305100</v>
      </c>
      <c r="BK149" s="41">
        <v>308400</v>
      </c>
      <c r="BL149" s="41">
        <v>310300</v>
      </c>
      <c r="BM149" s="41">
        <v>310700</v>
      </c>
      <c r="BN149" s="41">
        <v>312800</v>
      </c>
      <c r="BO149" s="41">
        <v>317200</v>
      </c>
      <c r="BP149" s="41">
        <v>319200</v>
      </c>
      <c r="BQ149" s="41">
        <v>317400</v>
      </c>
      <c r="BR149" s="41">
        <v>315100</v>
      </c>
      <c r="BS149" s="41">
        <v>312500</v>
      </c>
      <c r="BT149" s="41">
        <v>309400</v>
      </c>
      <c r="BU149" s="41">
        <v>308500</v>
      </c>
      <c r="BV149" s="41">
        <v>306700</v>
      </c>
      <c r="BW149" s="41">
        <v>302900</v>
      </c>
      <c r="BX149" s="41">
        <v>300000</v>
      </c>
      <c r="BY149" s="41">
        <v>295300</v>
      </c>
      <c r="BZ149" s="41">
        <v>288800</v>
      </c>
      <c r="CA149" s="41">
        <v>285000</v>
      </c>
      <c r="CB149" s="41">
        <v>283900</v>
      </c>
      <c r="CC149" s="41">
        <v>282500</v>
      </c>
      <c r="CD149" s="41">
        <v>282700</v>
      </c>
      <c r="CE149" s="41">
        <v>283200</v>
      </c>
      <c r="CF149" s="41">
        <v>283100</v>
      </c>
      <c r="CG149" s="41">
        <v>281300</v>
      </c>
      <c r="CH149" s="41">
        <v>277600</v>
      </c>
      <c r="CI149" s="41">
        <v>274100</v>
      </c>
      <c r="CJ149" s="41">
        <v>274300</v>
      </c>
      <c r="CK149" s="41">
        <v>276500</v>
      </c>
      <c r="CL149" s="41">
        <v>275400</v>
      </c>
      <c r="CM149" s="41">
        <v>271700</v>
      </c>
      <c r="CN149" s="41">
        <v>269600</v>
      </c>
      <c r="CO149" s="41">
        <v>268400</v>
      </c>
      <c r="CP149" s="41">
        <v>266100</v>
      </c>
      <c r="CQ149" s="41">
        <v>266100</v>
      </c>
      <c r="CR149" s="41">
        <v>268600</v>
      </c>
      <c r="CS149" s="41">
        <v>271600</v>
      </c>
      <c r="CT149" s="41">
        <v>276000</v>
      </c>
      <c r="CU149" s="41">
        <v>280400</v>
      </c>
      <c r="CV149" s="41">
        <v>282400</v>
      </c>
      <c r="CW149" s="41">
        <v>285700</v>
      </c>
      <c r="CX149" s="41">
        <v>291900</v>
      </c>
      <c r="CY149" s="41">
        <v>295300</v>
      </c>
      <c r="CZ149" s="41">
        <v>294700</v>
      </c>
      <c r="DA149" s="41">
        <v>297000</v>
      </c>
      <c r="DB149" s="41">
        <v>303500</v>
      </c>
      <c r="DC149" s="41">
        <v>309000</v>
      </c>
      <c r="DD149" s="41">
        <v>313100</v>
      </c>
      <c r="DE149" s="41">
        <v>318200</v>
      </c>
      <c r="DF149" s="41">
        <v>321600</v>
      </c>
      <c r="DG149" s="41">
        <v>321400</v>
      </c>
      <c r="DH149" s="41">
        <v>319900</v>
      </c>
      <c r="DI149" s="41">
        <v>319200</v>
      </c>
      <c r="DJ149" s="41">
        <v>320900</v>
      </c>
      <c r="DK149" s="41">
        <v>322000</v>
      </c>
      <c r="DL149" s="41">
        <v>324200</v>
      </c>
      <c r="DM149" s="41">
        <v>328800</v>
      </c>
      <c r="DN149" s="41">
        <v>333600</v>
      </c>
      <c r="DO149" s="41">
        <v>334700</v>
      </c>
      <c r="DP149" s="41">
        <v>334800</v>
      </c>
    </row>
    <row r="150" spans="1:120">
      <c r="A150" s="41">
        <v>91706</v>
      </c>
      <c r="B150" s="41" t="s">
        <v>487</v>
      </c>
      <c r="C150" s="41" t="s">
        <v>66</v>
      </c>
      <c r="D150" s="41" t="s">
        <v>394</v>
      </c>
      <c r="E150" s="41" t="s">
        <v>394</v>
      </c>
      <c r="F150" s="41">
        <v>307400</v>
      </c>
      <c r="G150" s="41">
        <v>313500</v>
      </c>
      <c r="H150" s="41">
        <v>319800</v>
      </c>
      <c r="I150" s="41">
        <v>327200</v>
      </c>
      <c r="J150" s="41">
        <v>334200</v>
      </c>
      <c r="K150" s="41">
        <v>341200</v>
      </c>
      <c r="L150" s="41">
        <v>349300</v>
      </c>
      <c r="M150" s="41">
        <v>358000</v>
      </c>
      <c r="N150" s="41">
        <v>365300</v>
      </c>
      <c r="O150" s="41">
        <v>371100</v>
      </c>
      <c r="P150" s="41">
        <v>376100</v>
      </c>
      <c r="Q150" s="41">
        <v>380600</v>
      </c>
      <c r="R150" s="41">
        <v>383700</v>
      </c>
      <c r="S150" s="41">
        <v>386100</v>
      </c>
      <c r="T150" s="41">
        <v>388300</v>
      </c>
      <c r="U150" s="41">
        <v>389700</v>
      </c>
      <c r="V150" s="41">
        <v>391300</v>
      </c>
      <c r="W150" s="41">
        <v>394000</v>
      </c>
      <c r="X150" s="41">
        <v>397400</v>
      </c>
      <c r="Y150" s="41">
        <v>401100</v>
      </c>
      <c r="Z150" s="41">
        <v>403900</v>
      </c>
      <c r="AA150" s="41">
        <v>405300</v>
      </c>
      <c r="AB150" s="41">
        <v>405100</v>
      </c>
      <c r="AC150" s="41">
        <v>403000</v>
      </c>
      <c r="AD150" s="41">
        <v>400400</v>
      </c>
      <c r="AE150" s="41">
        <v>398800</v>
      </c>
      <c r="AF150" s="41">
        <v>396800</v>
      </c>
      <c r="AG150" s="41">
        <v>393800</v>
      </c>
      <c r="AH150" s="41">
        <v>390600</v>
      </c>
      <c r="AI150" s="41">
        <v>387600</v>
      </c>
      <c r="AJ150" s="41">
        <v>384600</v>
      </c>
      <c r="AK150" s="41">
        <v>381500</v>
      </c>
      <c r="AL150" s="41">
        <v>378600</v>
      </c>
      <c r="AM150" s="41">
        <v>375000</v>
      </c>
      <c r="AN150" s="41">
        <v>370300</v>
      </c>
      <c r="AO150" s="41">
        <v>364200</v>
      </c>
      <c r="AP150" s="41">
        <v>358000</v>
      </c>
      <c r="AQ150" s="41">
        <v>350100</v>
      </c>
      <c r="AR150" s="41">
        <v>341300</v>
      </c>
      <c r="AS150" s="41">
        <v>331900</v>
      </c>
      <c r="AT150" s="41">
        <v>321600</v>
      </c>
      <c r="AU150" s="41">
        <v>309600</v>
      </c>
      <c r="AV150" s="41">
        <v>297000</v>
      </c>
      <c r="AW150" s="41">
        <v>284300</v>
      </c>
      <c r="AX150" s="41">
        <v>273400</v>
      </c>
      <c r="AY150" s="41">
        <v>264400</v>
      </c>
      <c r="AZ150" s="41">
        <v>257200</v>
      </c>
      <c r="BA150" s="41">
        <v>252700</v>
      </c>
      <c r="BB150" s="41">
        <v>248500</v>
      </c>
      <c r="BC150" s="41">
        <v>242400</v>
      </c>
      <c r="BD150" s="41">
        <v>235700</v>
      </c>
      <c r="BE150" s="41">
        <v>231000</v>
      </c>
      <c r="BF150" s="41">
        <v>226800</v>
      </c>
      <c r="BG150" s="41">
        <v>222400</v>
      </c>
      <c r="BH150" s="41">
        <v>218400</v>
      </c>
      <c r="BI150" s="41">
        <v>215800</v>
      </c>
      <c r="BJ150" s="41">
        <v>213700</v>
      </c>
      <c r="BK150" s="41">
        <v>211500</v>
      </c>
      <c r="BL150" s="41">
        <v>209700</v>
      </c>
      <c r="BM150" s="41">
        <v>208600</v>
      </c>
      <c r="BN150" s="41">
        <v>207700</v>
      </c>
      <c r="BO150" s="41">
        <v>207400</v>
      </c>
      <c r="BP150" s="41">
        <v>207400</v>
      </c>
      <c r="BQ150" s="41">
        <v>207700</v>
      </c>
      <c r="BR150" s="41">
        <v>209000</v>
      </c>
      <c r="BS150" s="41">
        <v>212100</v>
      </c>
      <c r="BT150" s="41">
        <v>215400</v>
      </c>
      <c r="BU150" s="41">
        <v>217300</v>
      </c>
      <c r="BV150" s="41">
        <v>217900</v>
      </c>
      <c r="BW150" s="41">
        <v>218600</v>
      </c>
      <c r="BX150" s="41">
        <v>219000</v>
      </c>
      <c r="BY150" s="41">
        <v>218200</v>
      </c>
      <c r="BZ150" s="41">
        <v>217200</v>
      </c>
      <c r="CA150" s="41">
        <v>218200</v>
      </c>
      <c r="CB150" s="41">
        <v>219200</v>
      </c>
      <c r="CC150" s="41">
        <v>219500</v>
      </c>
      <c r="CD150" s="41">
        <v>218800</v>
      </c>
      <c r="CE150" s="41">
        <v>218100</v>
      </c>
      <c r="CF150" s="41">
        <v>216900</v>
      </c>
      <c r="CG150" s="41">
        <v>216000</v>
      </c>
      <c r="CH150" s="41">
        <v>214900</v>
      </c>
      <c r="CI150" s="41">
        <v>213700</v>
      </c>
      <c r="CJ150" s="41">
        <v>212700</v>
      </c>
      <c r="CK150" s="41">
        <v>212600</v>
      </c>
      <c r="CL150" s="41">
        <v>212500</v>
      </c>
      <c r="CM150" s="41">
        <v>211800</v>
      </c>
      <c r="CN150" s="41">
        <v>210900</v>
      </c>
      <c r="CO150" s="41">
        <v>210800</v>
      </c>
      <c r="CP150" s="41">
        <v>212000</v>
      </c>
      <c r="CQ150" s="41">
        <v>213100</v>
      </c>
      <c r="CR150" s="41">
        <v>214000</v>
      </c>
      <c r="CS150" s="41">
        <v>215000</v>
      </c>
      <c r="CT150" s="41">
        <v>215500</v>
      </c>
      <c r="CU150" s="41">
        <v>215600</v>
      </c>
      <c r="CV150" s="41">
        <v>216000</v>
      </c>
      <c r="CW150" s="41">
        <v>217700</v>
      </c>
      <c r="CX150" s="41">
        <v>221600</v>
      </c>
      <c r="CY150" s="41">
        <v>228100</v>
      </c>
      <c r="CZ150" s="41">
        <v>235400</v>
      </c>
      <c r="DA150" s="41">
        <v>241700</v>
      </c>
      <c r="DB150" s="41">
        <v>246400</v>
      </c>
      <c r="DC150" s="41">
        <v>249600</v>
      </c>
      <c r="DD150" s="41">
        <v>252000</v>
      </c>
      <c r="DE150" s="41">
        <v>255600</v>
      </c>
      <c r="DF150" s="41">
        <v>260600</v>
      </c>
      <c r="DG150" s="41">
        <v>266600</v>
      </c>
      <c r="DH150" s="41">
        <v>274500</v>
      </c>
      <c r="DI150" s="41">
        <v>280700</v>
      </c>
      <c r="DJ150" s="41">
        <v>283600</v>
      </c>
      <c r="DK150" s="41">
        <v>286200</v>
      </c>
      <c r="DL150" s="41">
        <v>291800</v>
      </c>
      <c r="DM150" s="41">
        <v>298600</v>
      </c>
      <c r="DN150" s="41">
        <v>304900</v>
      </c>
      <c r="DO150" s="41">
        <v>310300</v>
      </c>
      <c r="DP150" s="41">
        <v>315000</v>
      </c>
    </row>
    <row r="151" spans="1:120">
      <c r="A151" s="41">
        <v>92507</v>
      </c>
      <c r="B151" s="41" t="s">
        <v>414</v>
      </c>
      <c r="C151" s="41" t="s">
        <v>66</v>
      </c>
      <c r="D151" s="41" t="s">
        <v>414</v>
      </c>
      <c r="E151" s="41" t="s">
        <v>414</v>
      </c>
      <c r="F151" s="41">
        <v>224400</v>
      </c>
      <c r="G151" s="41">
        <v>227700</v>
      </c>
      <c r="H151" s="41">
        <v>230900</v>
      </c>
      <c r="I151" s="41">
        <v>233200</v>
      </c>
      <c r="J151" s="41">
        <v>237900</v>
      </c>
      <c r="K151" s="41">
        <v>246300</v>
      </c>
      <c r="L151" s="41">
        <v>255800</v>
      </c>
      <c r="M151" s="41">
        <v>263500</v>
      </c>
      <c r="N151" s="41">
        <v>268700</v>
      </c>
      <c r="O151" s="41">
        <v>270300</v>
      </c>
      <c r="P151" s="41">
        <v>270800</v>
      </c>
      <c r="Q151" s="41">
        <v>272300</v>
      </c>
      <c r="R151" s="41">
        <v>273300</v>
      </c>
      <c r="S151" s="41">
        <v>276100</v>
      </c>
      <c r="T151" s="41">
        <v>281000</v>
      </c>
      <c r="U151" s="41">
        <v>288100</v>
      </c>
      <c r="V151" s="41">
        <v>295400</v>
      </c>
      <c r="W151" s="41">
        <v>301600</v>
      </c>
      <c r="X151" s="41">
        <v>304700</v>
      </c>
      <c r="Y151" s="41">
        <v>304000</v>
      </c>
      <c r="Z151" s="41">
        <v>300800</v>
      </c>
      <c r="AA151" s="41">
        <v>298900</v>
      </c>
      <c r="AB151" s="41">
        <v>298000</v>
      </c>
      <c r="AC151" s="41">
        <v>295500</v>
      </c>
      <c r="AD151" s="41">
        <v>291600</v>
      </c>
      <c r="AE151" s="41">
        <v>288100</v>
      </c>
      <c r="AF151" s="41">
        <v>286400</v>
      </c>
      <c r="AG151" s="41">
        <v>284000</v>
      </c>
      <c r="AH151" s="41">
        <v>279600</v>
      </c>
      <c r="AI151" s="41">
        <v>275300</v>
      </c>
      <c r="AJ151" s="41">
        <v>272300</v>
      </c>
      <c r="AK151" s="41">
        <v>268900</v>
      </c>
      <c r="AL151" s="41">
        <v>264700</v>
      </c>
      <c r="AM151" s="41">
        <v>261000</v>
      </c>
      <c r="AN151" s="41">
        <v>257700</v>
      </c>
      <c r="AO151" s="41">
        <v>255200</v>
      </c>
      <c r="AP151" s="41">
        <v>252100</v>
      </c>
      <c r="AQ151" s="41">
        <v>248000</v>
      </c>
      <c r="AR151" s="41">
        <v>242000</v>
      </c>
      <c r="AS151" s="41">
        <v>236100</v>
      </c>
      <c r="AT151" s="41">
        <v>231800</v>
      </c>
      <c r="AU151" s="41">
        <v>227700</v>
      </c>
      <c r="AV151" s="41">
        <v>221600</v>
      </c>
      <c r="AW151" s="41">
        <v>216000</v>
      </c>
      <c r="AX151" s="41">
        <v>213200</v>
      </c>
      <c r="AY151" s="41">
        <v>210400</v>
      </c>
      <c r="AZ151" s="41">
        <v>204700</v>
      </c>
      <c r="BA151" s="41">
        <v>198400</v>
      </c>
      <c r="BB151" s="41">
        <v>194400</v>
      </c>
      <c r="BC151" s="41">
        <v>188600</v>
      </c>
      <c r="BD151" s="41">
        <v>179100</v>
      </c>
      <c r="BE151" s="41">
        <v>168800</v>
      </c>
      <c r="BF151" s="41">
        <v>159300</v>
      </c>
      <c r="BG151" s="41">
        <v>149900</v>
      </c>
      <c r="BH151" s="41">
        <v>141600</v>
      </c>
      <c r="BI151" s="41">
        <v>134300</v>
      </c>
      <c r="BJ151" s="41">
        <v>128300</v>
      </c>
      <c r="BK151" s="41">
        <v>124800</v>
      </c>
      <c r="BL151" s="41">
        <v>123600</v>
      </c>
      <c r="BM151" s="41">
        <v>122300</v>
      </c>
      <c r="BN151" s="41">
        <v>121100</v>
      </c>
      <c r="BO151" s="41">
        <v>120300</v>
      </c>
      <c r="BP151" s="41">
        <v>120400</v>
      </c>
      <c r="BQ151" s="41">
        <v>120900</v>
      </c>
      <c r="BR151" s="41">
        <v>120700</v>
      </c>
      <c r="BS151" s="41">
        <v>118500</v>
      </c>
      <c r="BT151" s="41">
        <v>116200</v>
      </c>
      <c r="BU151" s="41">
        <v>115200</v>
      </c>
      <c r="BV151" s="41">
        <v>114100</v>
      </c>
      <c r="BW151" s="41">
        <v>113000</v>
      </c>
      <c r="BX151" s="41">
        <v>112500</v>
      </c>
      <c r="BY151" s="41">
        <v>111600</v>
      </c>
      <c r="BZ151" s="41">
        <v>110400</v>
      </c>
      <c r="CA151" s="41">
        <v>110900</v>
      </c>
      <c r="CB151" s="41">
        <v>112300</v>
      </c>
      <c r="CC151" s="41">
        <v>112900</v>
      </c>
      <c r="CD151" s="41">
        <v>114200</v>
      </c>
      <c r="CE151" s="41">
        <v>115500</v>
      </c>
      <c r="CF151" s="41">
        <v>115200</v>
      </c>
      <c r="CG151" s="41">
        <v>113900</v>
      </c>
      <c r="CH151" s="41">
        <v>113000</v>
      </c>
      <c r="CI151" s="41">
        <v>112700</v>
      </c>
      <c r="CJ151" s="41">
        <v>111600</v>
      </c>
      <c r="CK151" s="41">
        <v>110400</v>
      </c>
      <c r="CL151" s="41">
        <v>109400</v>
      </c>
      <c r="CM151" s="41">
        <v>109000</v>
      </c>
      <c r="CN151" s="41">
        <v>109400</v>
      </c>
      <c r="CO151" s="41">
        <v>109700</v>
      </c>
      <c r="CP151" s="41">
        <v>109200</v>
      </c>
      <c r="CQ151" s="41">
        <v>111000</v>
      </c>
      <c r="CR151" s="41">
        <v>114400</v>
      </c>
      <c r="CS151" s="41">
        <v>116400</v>
      </c>
      <c r="CT151" s="41">
        <v>117300</v>
      </c>
      <c r="CU151" s="41">
        <v>118900</v>
      </c>
      <c r="CV151" s="41">
        <v>121800</v>
      </c>
      <c r="CW151" s="41">
        <v>125600</v>
      </c>
      <c r="CX151" s="41">
        <v>129200</v>
      </c>
      <c r="CY151" s="41">
        <v>132200</v>
      </c>
      <c r="CZ151" s="41">
        <v>134300</v>
      </c>
      <c r="DA151" s="41">
        <v>136500</v>
      </c>
      <c r="DB151" s="41">
        <v>141400</v>
      </c>
      <c r="DC151" s="41">
        <v>147300</v>
      </c>
      <c r="DD151" s="41">
        <v>152000</v>
      </c>
      <c r="DE151" s="41">
        <v>156500</v>
      </c>
      <c r="DF151" s="41">
        <v>160600</v>
      </c>
      <c r="DG151" s="41">
        <v>163600</v>
      </c>
      <c r="DH151" s="41">
        <v>166000</v>
      </c>
      <c r="DI151" s="41">
        <v>168000</v>
      </c>
      <c r="DJ151" s="41">
        <v>170300</v>
      </c>
      <c r="DK151" s="41">
        <v>172100</v>
      </c>
      <c r="DL151" s="41">
        <v>175200</v>
      </c>
      <c r="DM151" s="41">
        <v>180300</v>
      </c>
      <c r="DN151" s="41">
        <v>184400</v>
      </c>
      <c r="DO151" s="41">
        <v>186700</v>
      </c>
      <c r="DP151" s="41">
        <v>189300</v>
      </c>
    </row>
    <row r="152" spans="1:120">
      <c r="A152" s="41">
        <v>92801</v>
      </c>
      <c r="B152" s="41" t="s">
        <v>417</v>
      </c>
      <c r="C152" s="41" t="s">
        <v>66</v>
      </c>
      <c r="D152" s="41" t="s">
        <v>394</v>
      </c>
      <c r="E152" s="41" t="s">
        <v>399</v>
      </c>
      <c r="F152" s="41">
        <v>352100</v>
      </c>
      <c r="G152" s="41">
        <v>355800</v>
      </c>
      <c r="H152" s="41">
        <v>360500</v>
      </c>
      <c r="I152" s="41">
        <v>366400</v>
      </c>
      <c r="J152" s="41">
        <v>373300</v>
      </c>
      <c r="K152" s="41">
        <v>380000</v>
      </c>
      <c r="L152" s="41">
        <v>385900</v>
      </c>
      <c r="M152" s="41">
        <v>389400</v>
      </c>
      <c r="N152" s="41">
        <v>392700</v>
      </c>
      <c r="O152" s="41">
        <v>397900</v>
      </c>
      <c r="P152" s="41">
        <v>402500</v>
      </c>
      <c r="Q152" s="41">
        <v>405300</v>
      </c>
      <c r="R152" s="41">
        <v>408600</v>
      </c>
      <c r="S152" s="41">
        <v>412200</v>
      </c>
      <c r="T152" s="41">
        <v>415300</v>
      </c>
      <c r="U152" s="41">
        <v>418500</v>
      </c>
      <c r="V152" s="41">
        <v>419500</v>
      </c>
      <c r="W152" s="41">
        <v>418100</v>
      </c>
      <c r="X152" s="41">
        <v>417500</v>
      </c>
      <c r="Y152" s="41">
        <v>418300</v>
      </c>
      <c r="Z152" s="41">
        <v>418800</v>
      </c>
      <c r="AA152" s="41">
        <v>419300</v>
      </c>
      <c r="AB152" s="41">
        <v>419800</v>
      </c>
      <c r="AC152" s="41">
        <v>419000</v>
      </c>
      <c r="AD152" s="41">
        <v>415900</v>
      </c>
      <c r="AE152" s="41">
        <v>411700</v>
      </c>
      <c r="AF152" s="41">
        <v>406900</v>
      </c>
      <c r="AG152" s="41">
        <v>402600</v>
      </c>
      <c r="AH152" s="41">
        <v>399500</v>
      </c>
      <c r="AI152" s="41">
        <v>396300</v>
      </c>
      <c r="AJ152" s="41">
        <v>389900</v>
      </c>
      <c r="AK152" s="41">
        <v>381600</v>
      </c>
      <c r="AL152" s="41">
        <v>374600</v>
      </c>
      <c r="AM152" s="41">
        <v>370500</v>
      </c>
      <c r="AN152" s="41">
        <v>366800</v>
      </c>
      <c r="AO152" s="41">
        <v>362800</v>
      </c>
      <c r="AP152" s="41">
        <v>358100</v>
      </c>
      <c r="AQ152" s="41">
        <v>352300</v>
      </c>
      <c r="AR152" s="41">
        <v>343000</v>
      </c>
      <c r="AS152" s="41">
        <v>331900</v>
      </c>
      <c r="AT152" s="41">
        <v>320800</v>
      </c>
      <c r="AU152" s="41">
        <v>311000</v>
      </c>
      <c r="AV152" s="41">
        <v>302700</v>
      </c>
      <c r="AW152" s="41">
        <v>295800</v>
      </c>
      <c r="AX152" s="41">
        <v>290800</v>
      </c>
      <c r="AY152" s="41">
        <v>286100</v>
      </c>
      <c r="AZ152" s="41">
        <v>281100</v>
      </c>
      <c r="BA152" s="41">
        <v>275100</v>
      </c>
      <c r="BB152" s="41">
        <v>269000</v>
      </c>
      <c r="BC152" s="41">
        <v>262800</v>
      </c>
      <c r="BD152" s="41">
        <v>256400</v>
      </c>
      <c r="BE152" s="41">
        <v>251100</v>
      </c>
      <c r="BF152" s="41">
        <v>249000</v>
      </c>
      <c r="BG152" s="41">
        <v>248000</v>
      </c>
      <c r="BH152" s="41">
        <v>246800</v>
      </c>
      <c r="BI152" s="41">
        <v>246900</v>
      </c>
      <c r="BJ152" s="41">
        <v>248400</v>
      </c>
      <c r="BK152" s="41">
        <v>249100</v>
      </c>
      <c r="BL152" s="41">
        <v>247600</v>
      </c>
      <c r="BM152" s="41">
        <v>243600</v>
      </c>
      <c r="BN152" s="41">
        <v>241900</v>
      </c>
      <c r="BO152" s="41">
        <v>244400</v>
      </c>
      <c r="BP152" s="41">
        <v>248400</v>
      </c>
      <c r="BQ152" s="41">
        <v>251400</v>
      </c>
      <c r="BR152" s="41">
        <v>253800</v>
      </c>
      <c r="BS152" s="41">
        <v>255200</v>
      </c>
      <c r="BT152" s="41">
        <v>256200</v>
      </c>
      <c r="BU152" s="41">
        <v>257500</v>
      </c>
      <c r="BV152" s="41">
        <v>254400</v>
      </c>
      <c r="BW152" s="41">
        <v>246000</v>
      </c>
      <c r="BX152" s="41">
        <v>240700</v>
      </c>
      <c r="BY152" s="41">
        <v>240900</v>
      </c>
      <c r="BZ152" s="41">
        <v>240500</v>
      </c>
      <c r="CA152" s="41">
        <v>238800</v>
      </c>
      <c r="CB152" s="41">
        <v>238500</v>
      </c>
      <c r="CC152" s="41">
        <v>236900</v>
      </c>
      <c r="CD152" s="41">
        <v>233600</v>
      </c>
      <c r="CE152" s="41">
        <v>230500</v>
      </c>
      <c r="CF152" s="41">
        <v>228400</v>
      </c>
      <c r="CG152" s="41">
        <v>226000</v>
      </c>
      <c r="CH152" s="41">
        <v>225000</v>
      </c>
      <c r="CI152" s="41">
        <v>223800</v>
      </c>
      <c r="CJ152" s="41">
        <v>222300</v>
      </c>
      <c r="CK152" s="41">
        <v>221900</v>
      </c>
      <c r="CL152" s="41">
        <v>222800</v>
      </c>
      <c r="CM152" s="41">
        <v>223800</v>
      </c>
      <c r="CN152" s="41">
        <v>226100</v>
      </c>
      <c r="CO152" s="41">
        <v>229900</v>
      </c>
      <c r="CP152" s="41">
        <v>231600</v>
      </c>
      <c r="CQ152" s="41">
        <v>232300</v>
      </c>
      <c r="CR152" s="41">
        <v>233100</v>
      </c>
      <c r="CS152" s="41">
        <v>232300</v>
      </c>
      <c r="CT152" s="41">
        <v>231900</v>
      </c>
      <c r="CU152" s="41">
        <v>234600</v>
      </c>
      <c r="CV152" s="41">
        <v>237700</v>
      </c>
      <c r="CW152" s="41">
        <v>241600</v>
      </c>
      <c r="CX152" s="41">
        <v>245900</v>
      </c>
      <c r="CY152" s="41">
        <v>249000</v>
      </c>
      <c r="CZ152" s="41">
        <v>251500</v>
      </c>
      <c r="DA152" s="41">
        <v>255700</v>
      </c>
      <c r="DB152" s="41">
        <v>260700</v>
      </c>
      <c r="DC152" s="41">
        <v>266900</v>
      </c>
      <c r="DD152" s="41">
        <v>273200</v>
      </c>
      <c r="DE152" s="41">
        <v>278900</v>
      </c>
      <c r="DF152" s="41">
        <v>283800</v>
      </c>
      <c r="DG152" s="41">
        <v>290700</v>
      </c>
      <c r="DH152" s="41">
        <v>297600</v>
      </c>
      <c r="DI152" s="41">
        <v>302400</v>
      </c>
      <c r="DJ152" s="41">
        <v>306100</v>
      </c>
      <c r="DK152" s="41">
        <v>309900</v>
      </c>
      <c r="DL152" s="41">
        <v>314300</v>
      </c>
      <c r="DM152" s="41">
        <v>318600</v>
      </c>
      <c r="DN152" s="41">
        <v>321000</v>
      </c>
      <c r="DO152" s="41">
        <v>322100</v>
      </c>
      <c r="DP152" s="41">
        <v>323200</v>
      </c>
    </row>
    <row r="153" spans="1:120">
      <c r="A153" s="41">
        <v>92404</v>
      </c>
      <c r="B153" s="41" t="s">
        <v>415</v>
      </c>
      <c r="C153" s="41" t="s">
        <v>66</v>
      </c>
      <c r="D153" s="41" t="s">
        <v>414</v>
      </c>
      <c r="E153" s="41" t="s">
        <v>415</v>
      </c>
      <c r="F153" s="41">
        <v>198400</v>
      </c>
      <c r="G153" s="41">
        <v>203600</v>
      </c>
      <c r="H153" s="41">
        <v>209600</v>
      </c>
      <c r="I153" s="41">
        <v>216000</v>
      </c>
      <c r="J153" s="41">
        <v>221900</v>
      </c>
      <c r="K153" s="41">
        <v>227200</v>
      </c>
      <c r="L153" s="41">
        <v>233300</v>
      </c>
      <c r="M153" s="41">
        <v>240300</v>
      </c>
      <c r="N153" s="41">
        <v>247200</v>
      </c>
      <c r="O153" s="41">
        <v>253000</v>
      </c>
      <c r="P153" s="41">
        <v>258600</v>
      </c>
      <c r="Q153" s="41">
        <v>264400</v>
      </c>
      <c r="R153" s="41">
        <v>269800</v>
      </c>
      <c r="S153" s="41">
        <v>274100</v>
      </c>
      <c r="T153" s="41">
        <v>277000</v>
      </c>
      <c r="U153" s="41">
        <v>279000</v>
      </c>
      <c r="V153" s="41">
        <v>281000</v>
      </c>
      <c r="W153" s="41">
        <v>283800</v>
      </c>
      <c r="X153" s="41">
        <v>286300</v>
      </c>
      <c r="Y153" s="41">
        <v>287200</v>
      </c>
      <c r="Z153" s="41">
        <v>286600</v>
      </c>
      <c r="AA153" s="41">
        <v>285500</v>
      </c>
      <c r="AB153" s="41">
        <v>284800</v>
      </c>
      <c r="AC153" s="41">
        <v>283800</v>
      </c>
      <c r="AD153" s="41">
        <v>282500</v>
      </c>
      <c r="AE153" s="41">
        <v>281500</v>
      </c>
      <c r="AF153" s="41">
        <v>281000</v>
      </c>
      <c r="AG153" s="41">
        <v>280300</v>
      </c>
      <c r="AH153" s="41">
        <v>278700</v>
      </c>
      <c r="AI153" s="41">
        <v>276600</v>
      </c>
      <c r="AJ153" s="41">
        <v>273600</v>
      </c>
      <c r="AK153" s="41">
        <v>269100</v>
      </c>
      <c r="AL153" s="41">
        <v>263000</v>
      </c>
      <c r="AM153" s="41">
        <v>256400</v>
      </c>
      <c r="AN153" s="41">
        <v>248900</v>
      </c>
      <c r="AO153" s="41">
        <v>242300</v>
      </c>
      <c r="AP153" s="41">
        <v>237100</v>
      </c>
      <c r="AQ153" s="41">
        <v>231400</v>
      </c>
      <c r="AR153" s="41">
        <v>223100</v>
      </c>
      <c r="AS153" s="41">
        <v>213800</v>
      </c>
      <c r="AT153" s="41">
        <v>204400</v>
      </c>
      <c r="AU153" s="41">
        <v>195000</v>
      </c>
      <c r="AV153" s="41">
        <v>186600</v>
      </c>
      <c r="AW153" s="41">
        <v>179200</v>
      </c>
      <c r="AX153" s="41">
        <v>170600</v>
      </c>
      <c r="AY153" s="41">
        <v>160900</v>
      </c>
      <c r="AZ153" s="41">
        <v>152600</v>
      </c>
      <c r="BA153" s="41">
        <v>144700</v>
      </c>
      <c r="BB153" s="41">
        <v>135600</v>
      </c>
      <c r="BC153" s="41">
        <v>126200</v>
      </c>
      <c r="BD153" s="41">
        <v>118300</v>
      </c>
      <c r="BE153" s="41">
        <v>111900</v>
      </c>
      <c r="BF153" s="41">
        <v>107000</v>
      </c>
      <c r="BG153" s="41">
        <v>102100</v>
      </c>
      <c r="BH153" s="41">
        <v>97500</v>
      </c>
      <c r="BI153" s="41">
        <v>94200</v>
      </c>
      <c r="BJ153" s="41">
        <v>92800</v>
      </c>
      <c r="BK153" s="41">
        <v>92300</v>
      </c>
      <c r="BL153" s="41">
        <v>91800</v>
      </c>
      <c r="BM153" s="41">
        <v>91400</v>
      </c>
      <c r="BN153" s="41">
        <v>91600</v>
      </c>
      <c r="BO153" s="41">
        <v>91100</v>
      </c>
      <c r="BP153" s="41">
        <v>90500</v>
      </c>
      <c r="BQ153" s="41">
        <v>90100</v>
      </c>
      <c r="BR153" s="41">
        <v>89700</v>
      </c>
      <c r="BS153" s="41">
        <v>88800</v>
      </c>
      <c r="BT153" s="41">
        <v>88300</v>
      </c>
      <c r="BU153" s="41">
        <v>88100</v>
      </c>
      <c r="BV153" s="41">
        <v>88100</v>
      </c>
      <c r="BW153" s="41">
        <v>88000</v>
      </c>
      <c r="BX153" s="41">
        <v>87900</v>
      </c>
      <c r="BY153" s="41">
        <v>87700</v>
      </c>
      <c r="BZ153" s="41">
        <v>87500</v>
      </c>
      <c r="CA153" s="41">
        <v>87900</v>
      </c>
      <c r="CB153" s="41">
        <v>88300</v>
      </c>
      <c r="CC153" s="41">
        <v>88100</v>
      </c>
      <c r="CD153" s="41">
        <v>87600</v>
      </c>
      <c r="CE153" s="41">
        <v>87800</v>
      </c>
      <c r="CF153" s="41">
        <v>87800</v>
      </c>
      <c r="CG153" s="41">
        <v>87800</v>
      </c>
      <c r="CH153" s="41">
        <v>87800</v>
      </c>
      <c r="CI153" s="41">
        <v>88100</v>
      </c>
      <c r="CJ153" s="41">
        <v>88400</v>
      </c>
      <c r="CK153" s="41">
        <v>88600</v>
      </c>
      <c r="CL153" s="41">
        <v>88600</v>
      </c>
      <c r="CM153" s="41">
        <v>89300</v>
      </c>
      <c r="CN153" s="41">
        <v>90700</v>
      </c>
      <c r="CO153" s="41">
        <v>92400</v>
      </c>
      <c r="CP153" s="41">
        <v>93700</v>
      </c>
      <c r="CQ153" s="41">
        <v>95600</v>
      </c>
      <c r="CR153" s="41">
        <v>98600</v>
      </c>
      <c r="CS153" s="41">
        <v>100800</v>
      </c>
      <c r="CT153" s="41">
        <v>102000</v>
      </c>
      <c r="CU153" s="41">
        <v>103700</v>
      </c>
      <c r="CV153" s="41">
        <v>104900</v>
      </c>
      <c r="CW153" s="41">
        <v>106300</v>
      </c>
      <c r="CX153" s="41">
        <v>108900</v>
      </c>
      <c r="CY153" s="41">
        <v>112600</v>
      </c>
      <c r="CZ153" s="41">
        <v>115900</v>
      </c>
      <c r="DA153" s="41">
        <v>118900</v>
      </c>
      <c r="DB153" s="41">
        <v>121700</v>
      </c>
      <c r="DC153" s="41">
        <v>124100</v>
      </c>
      <c r="DD153" s="41">
        <v>125100</v>
      </c>
      <c r="DE153" s="41">
        <v>125500</v>
      </c>
      <c r="DF153" s="41">
        <v>126500</v>
      </c>
      <c r="DG153" s="41">
        <v>127600</v>
      </c>
      <c r="DH153" s="41">
        <v>130000</v>
      </c>
      <c r="DI153" s="41">
        <v>132400</v>
      </c>
      <c r="DJ153" s="41">
        <v>133700</v>
      </c>
      <c r="DK153" s="41">
        <v>135200</v>
      </c>
      <c r="DL153" s="41">
        <v>137900</v>
      </c>
      <c r="DM153" s="41">
        <v>141100</v>
      </c>
      <c r="DN153" s="41">
        <v>144800</v>
      </c>
      <c r="DO153" s="41">
        <v>148100</v>
      </c>
      <c r="DP153" s="41">
        <v>150500</v>
      </c>
    </row>
    <row r="154" spans="1:120">
      <c r="A154" s="41">
        <v>90020</v>
      </c>
      <c r="B154" s="41" t="s">
        <v>394</v>
      </c>
      <c r="C154" s="41" t="s">
        <v>66</v>
      </c>
      <c r="D154" s="41" t="s">
        <v>394</v>
      </c>
      <c r="E154" s="41" t="s">
        <v>394</v>
      </c>
      <c r="F154" s="41">
        <v>377400</v>
      </c>
      <c r="G154" s="41">
        <v>383200</v>
      </c>
      <c r="H154" s="41">
        <v>390400</v>
      </c>
      <c r="I154" s="41">
        <v>396900</v>
      </c>
      <c r="J154" s="41">
        <v>402700</v>
      </c>
      <c r="K154" s="41">
        <v>408000</v>
      </c>
      <c r="L154" s="41">
        <v>413900</v>
      </c>
      <c r="M154" s="41">
        <v>418700</v>
      </c>
      <c r="N154" s="41">
        <v>424300</v>
      </c>
      <c r="O154" s="41">
        <v>431500</v>
      </c>
      <c r="P154" s="41">
        <v>440400</v>
      </c>
      <c r="Q154" s="41">
        <v>448100</v>
      </c>
      <c r="R154" s="41">
        <v>453700</v>
      </c>
      <c r="S154" s="41">
        <v>456400</v>
      </c>
      <c r="T154" s="41">
        <v>457700</v>
      </c>
      <c r="U154" s="41">
        <v>456500</v>
      </c>
      <c r="V154" s="41">
        <v>454000</v>
      </c>
      <c r="W154" s="41">
        <v>455900</v>
      </c>
      <c r="X154" s="41">
        <v>464900</v>
      </c>
      <c r="Y154" s="41">
        <v>474700</v>
      </c>
      <c r="Z154" s="41">
        <v>477400</v>
      </c>
      <c r="AA154" s="41">
        <v>473100</v>
      </c>
      <c r="AB154" s="41">
        <v>465800</v>
      </c>
      <c r="AC154" s="41">
        <v>460300</v>
      </c>
      <c r="AD154" s="41">
        <v>457800</v>
      </c>
      <c r="AE154" s="41">
        <v>456100</v>
      </c>
      <c r="AF154" s="41">
        <v>451800</v>
      </c>
      <c r="AG154" s="41">
        <v>450700</v>
      </c>
      <c r="AH154" s="41">
        <v>453400</v>
      </c>
      <c r="AI154" s="41">
        <v>452600</v>
      </c>
      <c r="AJ154" s="41">
        <v>447500</v>
      </c>
      <c r="AK154" s="41">
        <v>442900</v>
      </c>
      <c r="AL154" s="41">
        <v>439800</v>
      </c>
      <c r="AM154" s="41">
        <v>438600</v>
      </c>
      <c r="AN154" s="41">
        <v>438600</v>
      </c>
      <c r="AO154" s="41">
        <v>437800</v>
      </c>
      <c r="AP154" s="41">
        <v>436700</v>
      </c>
      <c r="AQ154" s="41">
        <v>434900</v>
      </c>
      <c r="AR154" s="41">
        <v>429200</v>
      </c>
      <c r="AS154" s="41">
        <v>426500</v>
      </c>
      <c r="AT154" s="41">
        <v>430700</v>
      </c>
      <c r="AU154" s="41">
        <v>434400</v>
      </c>
      <c r="AV154" s="41">
        <v>427000</v>
      </c>
      <c r="AW154" s="41">
        <v>413100</v>
      </c>
      <c r="AX154" s="41">
        <v>397400</v>
      </c>
      <c r="AY154" s="41">
        <v>386800</v>
      </c>
      <c r="AZ154" s="41">
        <v>384200</v>
      </c>
      <c r="BA154" s="41">
        <v>385400</v>
      </c>
      <c r="BB154" s="41">
        <v>382400</v>
      </c>
      <c r="BC154" s="41">
        <v>376800</v>
      </c>
      <c r="BD154" s="41">
        <v>371000</v>
      </c>
      <c r="BE154" s="41">
        <v>364700</v>
      </c>
      <c r="BF154" s="41">
        <v>352900</v>
      </c>
      <c r="BG154" s="41">
        <v>337700</v>
      </c>
      <c r="BH154" s="41">
        <v>322800</v>
      </c>
      <c r="BI154" s="41">
        <v>311400</v>
      </c>
      <c r="BJ154" s="41">
        <v>304800</v>
      </c>
      <c r="BK154" s="41">
        <v>300900</v>
      </c>
      <c r="BL154" s="41">
        <v>295300</v>
      </c>
      <c r="BM154" s="41">
        <v>289900</v>
      </c>
      <c r="BN154" s="41">
        <v>287200</v>
      </c>
      <c r="BO154" s="41">
        <v>288100</v>
      </c>
      <c r="BP154" s="41">
        <v>291900</v>
      </c>
      <c r="BQ154" s="41">
        <v>293100</v>
      </c>
      <c r="BR154" s="41">
        <v>292000</v>
      </c>
      <c r="BS154" s="41">
        <v>292300</v>
      </c>
      <c r="BT154" s="41">
        <v>292200</v>
      </c>
      <c r="BU154" s="41">
        <v>291000</v>
      </c>
      <c r="BV154" s="41">
        <v>290700</v>
      </c>
      <c r="BW154" s="41">
        <v>291000</v>
      </c>
      <c r="BX154" s="41">
        <v>290900</v>
      </c>
      <c r="BY154" s="41">
        <v>288300</v>
      </c>
      <c r="BZ154" s="41">
        <v>284200</v>
      </c>
      <c r="CA154" s="41">
        <v>280300</v>
      </c>
      <c r="CB154" s="41">
        <v>275600</v>
      </c>
      <c r="CC154" s="41">
        <v>269900</v>
      </c>
      <c r="CD154" s="41">
        <v>267200</v>
      </c>
      <c r="CE154" s="41">
        <v>267300</v>
      </c>
      <c r="CF154" s="41">
        <v>267800</v>
      </c>
      <c r="CG154" s="41">
        <v>267000</v>
      </c>
      <c r="CH154" s="41">
        <v>266000</v>
      </c>
      <c r="CI154" s="41">
        <v>263800</v>
      </c>
      <c r="CJ154" s="41">
        <v>261500</v>
      </c>
      <c r="CK154" s="41">
        <v>260500</v>
      </c>
      <c r="CL154" s="41">
        <v>260900</v>
      </c>
      <c r="CM154" s="41">
        <v>261800</v>
      </c>
      <c r="CN154" s="41">
        <v>263200</v>
      </c>
      <c r="CO154" s="41">
        <v>265500</v>
      </c>
      <c r="CP154" s="41">
        <v>269000</v>
      </c>
      <c r="CQ154" s="41">
        <v>273000</v>
      </c>
      <c r="CR154" s="41">
        <v>277300</v>
      </c>
      <c r="CS154" s="41">
        <v>282300</v>
      </c>
      <c r="CT154" s="41">
        <v>287400</v>
      </c>
      <c r="CU154" s="41">
        <v>292100</v>
      </c>
      <c r="CV154" s="41">
        <v>293800</v>
      </c>
      <c r="CW154" s="41">
        <v>296000</v>
      </c>
      <c r="CX154" s="41">
        <v>301200</v>
      </c>
      <c r="CY154" s="41">
        <v>305000</v>
      </c>
      <c r="CZ154" s="41">
        <v>305100</v>
      </c>
      <c r="DA154" s="41">
        <v>309200</v>
      </c>
      <c r="DB154" s="41">
        <v>318700</v>
      </c>
      <c r="DC154" s="41">
        <v>330900</v>
      </c>
      <c r="DD154" s="41">
        <v>341800</v>
      </c>
      <c r="DE154" s="41">
        <v>350300</v>
      </c>
      <c r="DF154" s="41">
        <v>358900</v>
      </c>
      <c r="DG154" s="41">
        <v>368500</v>
      </c>
      <c r="DH154" s="41">
        <v>378600</v>
      </c>
      <c r="DI154" s="41">
        <v>387300</v>
      </c>
      <c r="DJ154" s="41">
        <v>393800</v>
      </c>
      <c r="DK154" s="41">
        <v>399300</v>
      </c>
      <c r="DL154" s="41">
        <v>411500</v>
      </c>
      <c r="DM154" s="41">
        <v>416800</v>
      </c>
      <c r="DN154" s="41">
        <v>405200</v>
      </c>
      <c r="DO154" s="41">
        <v>391300</v>
      </c>
      <c r="DP154" s="41">
        <v>386200</v>
      </c>
    </row>
    <row r="155" spans="1:120">
      <c r="A155" s="41">
        <v>91367</v>
      </c>
      <c r="B155" s="41" t="s">
        <v>394</v>
      </c>
      <c r="C155" s="41" t="s">
        <v>66</v>
      </c>
      <c r="D155" s="41" t="s">
        <v>394</v>
      </c>
      <c r="E155" s="41" t="s">
        <v>394</v>
      </c>
      <c r="F155" s="41">
        <v>373000</v>
      </c>
      <c r="G155" s="41">
        <v>374700</v>
      </c>
      <c r="H155" s="41">
        <v>382100</v>
      </c>
      <c r="I155" s="41">
        <v>388800</v>
      </c>
      <c r="J155" s="41">
        <v>394500</v>
      </c>
      <c r="K155" s="41">
        <v>397500</v>
      </c>
      <c r="L155" s="41">
        <v>401400</v>
      </c>
      <c r="M155" s="41">
        <v>406300</v>
      </c>
      <c r="N155" s="41">
        <v>413100</v>
      </c>
      <c r="O155" s="41">
        <v>419900</v>
      </c>
      <c r="P155" s="41">
        <v>424900</v>
      </c>
      <c r="Q155" s="41">
        <v>427600</v>
      </c>
      <c r="R155" s="41">
        <v>429900</v>
      </c>
      <c r="S155" s="41">
        <v>433200</v>
      </c>
      <c r="T155" s="41">
        <v>436000</v>
      </c>
      <c r="U155" s="41">
        <v>434500</v>
      </c>
      <c r="V155" s="41">
        <v>430100</v>
      </c>
      <c r="W155" s="41">
        <v>425500</v>
      </c>
      <c r="X155" s="41">
        <v>421600</v>
      </c>
      <c r="Y155" s="41">
        <v>419000</v>
      </c>
      <c r="Z155" s="41">
        <v>419000</v>
      </c>
      <c r="AA155" s="41">
        <v>420200</v>
      </c>
      <c r="AB155" s="41">
        <v>420500</v>
      </c>
      <c r="AC155" s="41">
        <v>419900</v>
      </c>
      <c r="AD155" s="41">
        <v>420400</v>
      </c>
      <c r="AE155" s="41">
        <v>420600</v>
      </c>
      <c r="AF155" s="41">
        <v>421300</v>
      </c>
      <c r="AG155" s="41">
        <v>423200</v>
      </c>
      <c r="AH155" s="41">
        <v>422600</v>
      </c>
      <c r="AI155" s="41">
        <v>419900</v>
      </c>
      <c r="AJ155" s="41">
        <v>416800</v>
      </c>
      <c r="AK155" s="41">
        <v>412400</v>
      </c>
      <c r="AL155" s="41">
        <v>407900</v>
      </c>
      <c r="AM155" s="41">
        <v>404900</v>
      </c>
      <c r="AN155" s="41">
        <v>400900</v>
      </c>
      <c r="AO155" s="41">
        <v>395900</v>
      </c>
      <c r="AP155" s="41">
        <v>390800</v>
      </c>
      <c r="AQ155" s="41">
        <v>384200</v>
      </c>
      <c r="AR155" s="41">
        <v>376400</v>
      </c>
      <c r="AS155" s="41">
        <v>367400</v>
      </c>
      <c r="AT155" s="41">
        <v>357400</v>
      </c>
      <c r="AU155" s="41">
        <v>347500</v>
      </c>
      <c r="AV155" s="41">
        <v>336500</v>
      </c>
      <c r="AW155" s="41">
        <v>326700</v>
      </c>
      <c r="AX155" s="41">
        <v>321600</v>
      </c>
      <c r="AY155" s="41">
        <v>318500</v>
      </c>
      <c r="AZ155" s="41">
        <v>313500</v>
      </c>
      <c r="BA155" s="41">
        <v>309700</v>
      </c>
      <c r="BB155" s="41">
        <v>308100</v>
      </c>
      <c r="BC155" s="41">
        <v>306200</v>
      </c>
      <c r="BD155" s="41">
        <v>303500</v>
      </c>
      <c r="BE155" s="41">
        <v>301700</v>
      </c>
      <c r="BF155" s="41">
        <v>300200</v>
      </c>
      <c r="BG155" s="41">
        <v>299000</v>
      </c>
      <c r="BH155" s="41">
        <v>298500</v>
      </c>
      <c r="BI155" s="41">
        <v>297300</v>
      </c>
      <c r="BJ155" s="41">
        <v>293400</v>
      </c>
      <c r="BK155" s="41">
        <v>290300</v>
      </c>
      <c r="BL155" s="41">
        <v>290300</v>
      </c>
      <c r="BM155" s="41">
        <v>292500</v>
      </c>
      <c r="BN155" s="41">
        <v>293700</v>
      </c>
      <c r="BO155" s="41">
        <v>294900</v>
      </c>
      <c r="BP155" s="41">
        <v>296300</v>
      </c>
      <c r="BQ155" s="41">
        <v>296800</v>
      </c>
      <c r="BR155" s="41">
        <v>295600</v>
      </c>
      <c r="BS155" s="41">
        <v>295000</v>
      </c>
      <c r="BT155" s="41">
        <v>294900</v>
      </c>
      <c r="BU155" s="41">
        <v>294100</v>
      </c>
      <c r="BV155" s="41">
        <v>292700</v>
      </c>
      <c r="BW155" s="41">
        <v>294200</v>
      </c>
      <c r="BX155" s="41">
        <v>298500</v>
      </c>
      <c r="BY155" s="41">
        <v>301000</v>
      </c>
      <c r="BZ155" s="41">
        <v>298900</v>
      </c>
      <c r="CA155" s="41">
        <v>296600</v>
      </c>
      <c r="CB155" s="41">
        <v>294500</v>
      </c>
      <c r="CC155" s="41">
        <v>291300</v>
      </c>
      <c r="CD155" s="41">
        <v>288200</v>
      </c>
      <c r="CE155" s="41">
        <v>287800</v>
      </c>
      <c r="CF155" s="41">
        <v>288700</v>
      </c>
      <c r="CG155" s="41">
        <v>288500</v>
      </c>
      <c r="CH155" s="41">
        <v>288000</v>
      </c>
      <c r="CI155" s="41">
        <v>287300</v>
      </c>
      <c r="CJ155" s="41">
        <v>286200</v>
      </c>
      <c r="CK155" s="41">
        <v>284600</v>
      </c>
      <c r="CL155" s="41">
        <v>283200</v>
      </c>
      <c r="CM155" s="41">
        <v>281800</v>
      </c>
      <c r="CN155" s="41">
        <v>281700</v>
      </c>
      <c r="CO155" s="41">
        <v>283700</v>
      </c>
      <c r="CP155" s="41">
        <v>288300</v>
      </c>
      <c r="CQ155" s="41">
        <v>291600</v>
      </c>
      <c r="CR155" s="41">
        <v>293100</v>
      </c>
      <c r="CS155" s="41">
        <v>294100</v>
      </c>
      <c r="CT155" s="41">
        <v>295900</v>
      </c>
      <c r="CU155" s="41">
        <v>298000</v>
      </c>
      <c r="CV155" s="41">
        <v>299500</v>
      </c>
      <c r="CW155" s="41">
        <v>301200</v>
      </c>
      <c r="CX155" s="41">
        <v>306100</v>
      </c>
      <c r="CY155" s="41">
        <v>313500</v>
      </c>
      <c r="CZ155" s="41">
        <v>321900</v>
      </c>
      <c r="DA155" s="41">
        <v>330000</v>
      </c>
      <c r="DB155" s="41">
        <v>337200</v>
      </c>
      <c r="DC155" s="41">
        <v>342600</v>
      </c>
      <c r="DD155" s="41">
        <v>344500</v>
      </c>
      <c r="DE155" s="41">
        <v>346600</v>
      </c>
      <c r="DF155" s="41">
        <v>351900</v>
      </c>
      <c r="DG155" s="41">
        <v>357500</v>
      </c>
      <c r="DH155" s="41">
        <v>361600</v>
      </c>
      <c r="DI155" s="41">
        <v>366200</v>
      </c>
      <c r="DJ155" s="41">
        <v>371500</v>
      </c>
      <c r="DK155" s="41">
        <v>375900</v>
      </c>
      <c r="DL155" s="41">
        <v>379300</v>
      </c>
      <c r="DM155" s="41">
        <v>381300</v>
      </c>
      <c r="DN155" s="41">
        <v>383400</v>
      </c>
      <c r="DO155" s="41">
        <v>384600</v>
      </c>
      <c r="DP155" s="41">
        <v>385600</v>
      </c>
    </row>
    <row r="156" spans="1:120">
      <c r="A156" s="41">
        <v>92620</v>
      </c>
      <c r="B156" s="41" t="s">
        <v>488</v>
      </c>
      <c r="C156" s="41" t="s">
        <v>66</v>
      </c>
      <c r="D156" s="41" t="s">
        <v>394</v>
      </c>
      <c r="E156" s="41" t="s">
        <v>399</v>
      </c>
      <c r="F156" s="41">
        <v>489700</v>
      </c>
      <c r="G156" s="41">
        <v>491900</v>
      </c>
      <c r="H156" s="41">
        <v>497200</v>
      </c>
      <c r="I156" s="41">
        <v>500900</v>
      </c>
      <c r="J156" s="41">
        <v>500400</v>
      </c>
      <c r="K156" s="41">
        <v>497400</v>
      </c>
      <c r="L156" s="41">
        <v>498800</v>
      </c>
      <c r="M156" s="41">
        <v>503000</v>
      </c>
      <c r="N156" s="41">
        <v>507500</v>
      </c>
      <c r="O156" s="41">
        <v>514500</v>
      </c>
      <c r="P156" s="41">
        <v>523900</v>
      </c>
      <c r="Q156" s="41">
        <v>527900</v>
      </c>
      <c r="R156" s="41">
        <v>528300</v>
      </c>
      <c r="S156" s="41">
        <v>528600</v>
      </c>
      <c r="T156" s="41">
        <v>528900</v>
      </c>
      <c r="U156" s="41">
        <v>529300</v>
      </c>
      <c r="V156" s="41">
        <v>530500</v>
      </c>
      <c r="W156" s="41">
        <v>529100</v>
      </c>
      <c r="X156" s="41">
        <v>525800</v>
      </c>
      <c r="Y156" s="41">
        <v>523200</v>
      </c>
      <c r="Z156" s="41">
        <v>522100</v>
      </c>
      <c r="AA156" s="41">
        <v>520400</v>
      </c>
      <c r="AB156" s="41">
        <v>517600</v>
      </c>
      <c r="AC156" s="41">
        <v>514600</v>
      </c>
      <c r="AD156" s="41">
        <v>513200</v>
      </c>
      <c r="AE156" s="41">
        <v>510200</v>
      </c>
      <c r="AF156" s="41">
        <v>505300</v>
      </c>
      <c r="AG156" s="41">
        <v>501000</v>
      </c>
      <c r="AH156" s="41">
        <v>496200</v>
      </c>
      <c r="AI156" s="41">
        <v>489100</v>
      </c>
      <c r="AJ156" s="41">
        <v>482000</v>
      </c>
      <c r="AK156" s="41">
        <v>475300</v>
      </c>
      <c r="AL156" s="41">
        <v>468000</v>
      </c>
      <c r="AM156" s="41">
        <v>460800</v>
      </c>
      <c r="AN156" s="41">
        <v>454500</v>
      </c>
      <c r="AO156" s="41">
        <v>452200</v>
      </c>
      <c r="AP156" s="41">
        <v>450600</v>
      </c>
      <c r="AQ156" s="41">
        <v>445200</v>
      </c>
      <c r="AR156" s="41">
        <v>435400</v>
      </c>
      <c r="AS156" s="41">
        <v>424600</v>
      </c>
      <c r="AT156" s="41">
        <v>415100</v>
      </c>
      <c r="AU156" s="41">
        <v>410900</v>
      </c>
      <c r="AV156" s="41">
        <v>410400</v>
      </c>
      <c r="AW156" s="41">
        <v>410800</v>
      </c>
      <c r="AX156" s="41">
        <v>412600</v>
      </c>
      <c r="AY156" s="41">
        <v>414800</v>
      </c>
      <c r="AZ156" s="41">
        <v>413400</v>
      </c>
      <c r="BA156" s="41">
        <v>408700</v>
      </c>
      <c r="BB156" s="41">
        <v>402400</v>
      </c>
      <c r="BC156" s="41">
        <v>395600</v>
      </c>
      <c r="BD156" s="41">
        <v>389200</v>
      </c>
      <c r="BE156" s="41">
        <v>385700</v>
      </c>
      <c r="BF156" s="41">
        <v>385400</v>
      </c>
      <c r="BG156" s="41">
        <v>386400</v>
      </c>
      <c r="BH156" s="41">
        <v>387600</v>
      </c>
      <c r="BI156" s="41">
        <v>389200</v>
      </c>
      <c r="BJ156" s="41">
        <v>390700</v>
      </c>
      <c r="BK156" s="41">
        <v>393000</v>
      </c>
      <c r="BL156" s="41">
        <v>396400</v>
      </c>
      <c r="BM156" s="41">
        <v>394700</v>
      </c>
      <c r="BN156" s="41">
        <v>392000</v>
      </c>
      <c r="BO156" s="41">
        <v>395600</v>
      </c>
      <c r="BP156" s="41">
        <v>403700</v>
      </c>
      <c r="BQ156" s="41">
        <v>408200</v>
      </c>
      <c r="BR156" s="41">
        <v>410000</v>
      </c>
      <c r="BS156" s="41">
        <v>409600</v>
      </c>
      <c r="BT156" s="41">
        <v>407400</v>
      </c>
      <c r="BU156" s="41">
        <v>404900</v>
      </c>
      <c r="BV156" s="41">
        <v>400000</v>
      </c>
      <c r="BW156" s="41">
        <v>391900</v>
      </c>
      <c r="BX156" s="41">
        <v>384900</v>
      </c>
      <c r="BY156" s="41">
        <v>383200</v>
      </c>
      <c r="BZ156" s="41">
        <v>383500</v>
      </c>
      <c r="CA156" s="41">
        <v>383400</v>
      </c>
      <c r="CB156" s="41">
        <v>382300</v>
      </c>
      <c r="CC156" s="41">
        <v>379900</v>
      </c>
      <c r="CD156" s="41">
        <v>378000</v>
      </c>
      <c r="CE156" s="41">
        <v>377000</v>
      </c>
      <c r="CF156" s="41">
        <v>375600</v>
      </c>
      <c r="CG156" s="41">
        <v>372000</v>
      </c>
      <c r="CH156" s="41">
        <v>370200</v>
      </c>
      <c r="CI156" s="41">
        <v>369500</v>
      </c>
      <c r="CJ156" s="41">
        <v>368700</v>
      </c>
      <c r="CK156" s="41">
        <v>367500</v>
      </c>
      <c r="CL156" s="41">
        <v>366900</v>
      </c>
      <c r="CM156" s="41">
        <v>366800</v>
      </c>
      <c r="CN156" s="41">
        <v>367800</v>
      </c>
      <c r="CO156" s="41">
        <v>367700</v>
      </c>
      <c r="CP156" s="41">
        <v>365400</v>
      </c>
      <c r="CQ156" s="41">
        <v>365700</v>
      </c>
      <c r="CR156" s="41">
        <v>368600</v>
      </c>
      <c r="CS156" s="41">
        <v>371100</v>
      </c>
      <c r="CT156" s="41">
        <v>374600</v>
      </c>
      <c r="CU156" s="41">
        <v>380000</v>
      </c>
      <c r="CV156" s="41">
        <v>384800</v>
      </c>
      <c r="CW156" s="41">
        <v>393300</v>
      </c>
      <c r="CX156" s="41">
        <v>400300</v>
      </c>
      <c r="CY156" s="41">
        <v>403000</v>
      </c>
      <c r="CZ156" s="41">
        <v>406200</v>
      </c>
      <c r="DA156" s="41">
        <v>416900</v>
      </c>
      <c r="DB156" s="41">
        <v>428100</v>
      </c>
      <c r="DC156" s="41">
        <v>435100</v>
      </c>
      <c r="DD156" s="41">
        <v>438700</v>
      </c>
      <c r="DE156" s="41">
        <v>443400</v>
      </c>
      <c r="DF156" s="41">
        <v>446100</v>
      </c>
      <c r="DG156" s="41">
        <v>448900</v>
      </c>
      <c r="DH156" s="41">
        <v>452900</v>
      </c>
      <c r="DI156" s="41">
        <v>455900</v>
      </c>
      <c r="DJ156" s="41">
        <v>458900</v>
      </c>
      <c r="DK156" s="41">
        <v>466200</v>
      </c>
      <c r="DL156" s="41">
        <v>478200</v>
      </c>
      <c r="DM156" s="41">
        <v>488700</v>
      </c>
      <c r="DN156" s="41">
        <v>490800</v>
      </c>
      <c r="DO156" s="41">
        <v>490800</v>
      </c>
      <c r="DP156" s="41">
        <v>493100</v>
      </c>
    </row>
    <row r="157" spans="1:120">
      <c r="A157" s="41">
        <v>94611</v>
      </c>
      <c r="B157" s="41" t="s">
        <v>135</v>
      </c>
      <c r="C157" s="41" t="s">
        <v>66</v>
      </c>
      <c r="D157" s="41" t="s">
        <v>65</v>
      </c>
      <c r="E157" s="41" t="s">
        <v>78</v>
      </c>
      <c r="F157" s="41">
        <v>703200</v>
      </c>
      <c r="G157" s="41">
        <v>713700</v>
      </c>
      <c r="H157" s="41">
        <v>726200</v>
      </c>
      <c r="I157" s="41">
        <v>739200</v>
      </c>
      <c r="J157" s="41">
        <v>750100</v>
      </c>
      <c r="K157" s="41">
        <v>758700</v>
      </c>
      <c r="L157" s="41">
        <v>765500</v>
      </c>
      <c r="M157" s="41">
        <v>769300</v>
      </c>
      <c r="N157" s="41">
        <v>769700</v>
      </c>
      <c r="O157" s="41">
        <v>769400</v>
      </c>
      <c r="P157" s="41">
        <v>767500</v>
      </c>
      <c r="Q157" s="41">
        <v>763400</v>
      </c>
      <c r="R157" s="41">
        <v>759600</v>
      </c>
      <c r="S157" s="41">
        <v>757500</v>
      </c>
      <c r="T157" s="41">
        <v>752500</v>
      </c>
      <c r="U157" s="41">
        <v>743900</v>
      </c>
      <c r="V157" s="41">
        <v>734700</v>
      </c>
      <c r="W157" s="41">
        <v>726700</v>
      </c>
      <c r="X157" s="41">
        <v>722600</v>
      </c>
      <c r="Y157" s="41">
        <v>722800</v>
      </c>
      <c r="Z157" s="41">
        <v>722600</v>
      </c>
      <c r="AA157" s="41">
        <v>719400</v>
      </c>
      <c r="AB157" s="41">
        <v>715600</v>
      </c>
      <c r="AC157" s="41">
        <v>711700</v>
      </c>
      <c r="AD157" s="41">
        <v>708700</v>
      </c>
      <c r="AE157" s="41">
        <v>707400</v>
      </c>
      <c r="AF157" s="41">
        <v>704300</v>
      </c>
      <c r="AG157" s="41">
        <v>699000</v>
      </c>
      <c r="AH157" s="41">
        <v>696200</v>
      </c>
      <c r="AI157" s="41">
        <v>695800</v>
      </c>
      <c r="AJ157" s="41">
        <v>693500</v>
      </c>
      <c r="AK157" s="41">
        <v>688900</v>
      </c>
      <c r="AL157" s="41">
        <v>685700</v>
      </c>
      <c r="AM157" s="41">
        <v>683700</v>
      </c>
      <c r="AN157" s="41">
        <v>680800</v>
      </c>
      <c r="AO157" s="41">
        <v>675400</v>
      </c>
      <c r="AP157" s="41">
        <v>668000</v>
      </c>
      <c r="AQ157" s="41">
        <v>659700</v>
      </c>
      <c r="AR157" s="41">
        <v>653600</v>
      </c>
      <c r="AS157" s="41">
        <v>650600</v>
      </c>
      <c r="AT157" s="41">
        <v>643700</v>
      </c>
      <c r="AU157" s="41">
        <v>636000</v>
      </c>
      <c r="AV157" s="41">
        <v>631300</v>
      </c>
      <c r="AW157" s="41">
        <v>627800</v>
      </c>
      <c r="AX157" s="41">
        <v>621900</v>
      </c>
      <c r="AY157" s="41">
        <v>616300</v>
      </c>
      <c r="AZ157" s="41">
        <v>613000</v>
      </c>
      <c r="BA157" s="41">
        <v>615900</v>
      </c>
      <c r="BB157" s="41">
        <v>619000</v>
      </c>
      <c r="BC157" s="41">
        <v>615100</v>
      </c>
      <c r="BD157" s="41">
        <v>609000</v>
      </c>
      <c r="BE157" s="41">
        <v>606500</v>
      </c>
      <c r="BF157" s="41">
        <v>607700</v>
      </c>
      <c r="BG157" s="41">
        <v>610900</v>
      </c>
      <c r="BH157" s="41">
        <v>615000</v>
      </c>
      <c r="BI157" s="41">
        <v>618500</v>
      </c>
      <c r="BJ157" s="41">
        <v>623700</v>
      </c>
      <c r="BK157" s="41">
        <v>629700</v>
      </c>
      <c r="BL157" s="41">
        <v>634000</v>
      </c>
      <c r="BM157" s="41">
        <v>632600</v>
      </c>
      <c r="BN157" s="41">
        <v>635600</v>
      </c>
      <c r="BO157" s="41">
        <v>640700</v>
      </c>
      <c r="BP157" s="41">
        <v>637700</v>
      </c>
      <c r="BQ157" s="41">
        <v>629100</v>
      </c>
      <c r="BR157" s="41">
        <v>625200</v>
      </c>
      <c r="BS157" s="41">
        <v>620500</v>
      </c>
      <c r="BT157" s="41">
        <v>612800</v>
      </c>
      <c r="BU157" s="41">
        <v>606300</v>
      </c>
      <c r="BV157" s="41">
        <v>602300</v>
      </c>
      <c r="BW157" s="41">
        <v>599000</v>
      </c>
      <c r="BX157" s="41">
        <v>593300</v>
      </c>
      <c r="BY157" s="41">
        <v>589700</v>
      </c>
      <c r="BZ157" s="41">
        <v>585500</v>
      </c>
      <c r="CA157" s="41">
        <v>579300</v>
      </c>
      <c r="CB157" s="41">
        <v>574700</v>
      </c>
      <c r="CC157" s="41">
        <v>571000</v>
      </c>
      <c r="CD157" s="41">
        <v>565600</v>
      </c>
      <c r="CE157" s="41">
        <v>563800</v>
      </c>
      <c r="CF157" s="41">
        <v>561600</v>
      </c>
      <c r="CG157" s="41">
        <v>556500</v>
      </c>
      <c r="CH157" s="41">
        <v>550100</v>
      </c>
      <c r="CI157" s="41">
        <v>546500</v>
      </c>
      <c r="CJ157" s="41">
        <v>546900</v>
      </c>
      <c r="CK157" s="41">
        <v>544200</v>
      </c>
      <c r="CL157" s="41">
        <v>537400</v>
      </c>
      <c r="CM157" s="41">
        <v>536700</v>
      </c>
      <c r="CN157" s="41">
        <v>540500</v>
      </c>
      <c r="CO157" s="41">
        <v>541600</v>
      </c>
      <c r="CP157" s="41">
        <v>547400</v>
      </c>
      <c r="CQ157" s="41">
        <v>553600</v>
      </c>
      <c r="CR157" s="41">
        <v>558600</v>
      </c>
      <c r="CS157" s="41">
        <v>564600</v>
      </c>
      <c r="CT157" s="41">
        <v>573400</v>
      </c>
      <c r="CU157" s="41">
        <v>583000</v>
      </c>
      <c r="CV157" s="41">
        <v>592200</v>
      </c>
      <c r="CW157" s="41">
        <v>598200</v>
      </c>
      <c r="CX157" s="41">
        <v>603100</v>
      </c>
      <c r="CY157" s="41">
        <v>620300</v>
      </c>
      <c r="CZ157" s="41">
        <v>643700</v>
      </c>
      <c r="DA157" s="41">
        <v>664800</v>
      </c>
      <c r="DB157" s="41">
        <v>676200</v>
      </c>
      <c r="DC157" s="41">
        <v>688000</v>
      </c>
      <c r="DD157" s="41">
        <v>695900</v>
      </c>
      <c r="DE157" s="41">
        <v>701100</v>
      </c>
      <c r="DF157" s="41">
        <v>701300</v>
      </c>
      <c r="DG157" s="41">
        <v>701100</v>
      </c>
      <c r="DH157" s="41">
        <v>702800</v>
      </c>
      <c r="DI157" s="41">
        <v>709300</v>
      </c>
      <c r="DJ157" s="41">
        <v>717500</v>
      </c>
      <c r="DK157" s="41">
        <v>723400</v>
      </c>
      <c r="DL157" s="41">
        <v>738100</v>
      </c>
      <c r="DM157" s="41">
        <v>759400</v>
      </c>
      <c r="DN157" s="41">
        <v>769400</v>
      </c>
      <c r="DO157" s="41">
        <v>765600</v>
      </c>
      <c r="DP157" s="41">
        <v>763300</v>
      </c>
    </row>
    <row r="158" spans="1:120">
      <c r="A158" s="41">
        <v>93436</v>
      </c>
      <c r="B158" s="41" t="s">
        <v>489</v>
      </c>
      <c r="C158" s="41" t="s">
        <v>66</v>
      </c>
      <c r="D158" s="41" t="s">
        <v>490</v>
      </c>
      <c r="E158" s="41" t="s">
        <v>490</v>
      </c>
      <c r="F158" s="41">
        <v>295100</v>
      </c>
      <c r="G158" s="41">
        <v>301700</v>
      </c>
      <c r="H158" s="41">
        <v>309800</v>
      </c>
      <c r="I158" s="41">
        <v>317500</v>
      </c>
      <c r="J158" s="41">
        <v>324600</v>
      </c>
      <c r="K158" s="41">
        <v>329600</v>
      </c>
      <c r="L158" s="41">
        <v>331000</v>
      </c>
      <c r="M158" s="41">
        <v>332100</v>
      </c>
      <c r="N158" s="41">
        <v>334400</v>
      </c>
      <c r="O158" s="41">
        <v>335700</v>
      </c>
      <c r="P158" s="41">
        <v>335200</v>
      </c>
      <c r="Q158" s="41">
        <v>334700</v>
      </c>
      <c r="R158" s="41">
        <v>332700</v>
      </c>
      <c r="S158" s="41">
        <v>328700</v>
      </c>
      <c r="T158" s="41">
        <v>324600</v>
      </c>
      <c r="U158" s="41">
        <v>323200</v>
      </c>
      <c r="V158" s="41">
        <v>322700</v>
      </c>
      <c r="W158" s="41">
        <v>320700</v>
      </c>
      <c r="X158" s="41">
        <v>317400</v>
      </c>
      <c r="Y158" s="41">
        <v>313900</v>
      </c>
      <c r="Z158" s="41">
        <v>310200</v>
      </c>
      <c r="AA158" s="41">
        <v>305100</v>
      </c>
      <c r="AB158" s="41">
        <v>300900</v>
      </c>
      <c r="AC158" s="41">
        <v>299300</v>
      </c>
      <c r="AD158" s="41">
        <v>298800</v>
      </c>
      <c r="AE158" s="41">
        <v>298300</v>
      </c>
      <c r="AF158" s="41">
        <v>298800</v>
      </c>
      <c r="AG158" s="41">
        <v>298500</v>
      </c>
      <c r="AH158" s="41">
        <v>296100</v>
      </c>
      <c r="AI158" s="41">
        <v>292300</v>
      </c>
      <c r="AJ158" s="41">
        <v>288300</v>
      </c>
      <c r="AK158" s="41">
        <v>283400</v>
      </c>
      <c r="AL158" s="41">
        <v>278500</v>
      </c>
      <c r="AM158" s="41">
        <v>274300</v>
      </c>
      <c r="AN158" s="41">
        <v>270700</v>
      </c>
      <c r="AO158" s="41">
        <v>266800</v>
      </c>
      <c r="AP158" s="41">
        <v>262100</v>
      </c>
      <c r="AQ158" s="41">
        <v>254800</v>
      </c>
      <c r="AR158" s="41">
        <v>247300</v>
      </c>
      <c r="AS158" s="41">
        <v>242000</v>
      </c>
      <c r="AT158" s="41">
        <v>238200</v>
      </c>
      <c r="AU158" s="41">
        <v>235800</v>
      </c>
      <c r="AV158" s="41">
        <v>233400</v>
      </c>
      <c r="AW158" s="41">
        <v>229100</v>
      </c>
      <c r="AX158" s="41">
        <v>223100</v>
      </c>
      <c r="AY158" s="41">
        <v>215900</v>
      </c>
      <c r="AZ158" s="41">
        <v>207500</v>
      </c>
      <c r="BA158" s="41">
        <v>199900</v>
      </c>
      <c r="BB158" s="41">
        <v>195300</v>
      </c>
      <c r="BC158" s="41">
        <v>191000</v>
      </c>
      <c r="BD158" s="41">
        <v>185800</v>
      </c>
      <c r="BE158" s="41">
        <v>181300</v>
      </c>
      <c r="BF158" s="41">
        <v>176600</v>
      </c>
      <c r="BG158" s="41">
        <v>170800</v>
      </c>
      <c r="BH158" s="41">
        <v>167100</v>
      </c>
      <c r="BI158" s="41">
        <v>165600</v>
      </c>
      <c r="BJ158" s="41">
        <v>162600</v>
      </c>
      <c r="BK158" s="41">
        <v>158900</v>
      </c>
      <c r="BL158" s="41">
        <v>156800</v>
      </c>
      <c r="BM158" s="41">
        <v>153100</v>
      </c>
      <c r="BN158" s="41">
        <v>149800</v>
      </c>
      <c r="BO158" s="41">
        <v>147600</v>
      </c>
      <c r="BP158" s="41">
        <v>146100</v>
      </c>
      <c r="BQ158" s="41">
        <v>144000</v>
      </c>
      <c r="BR158" s="41">
        <v>144000</v>
      </c>
      <c r="BS158" s="41">
        <v>142700</v>
      </c>
      <c r="BT158" s="41">
        <v>141200</v>
      </c>
      <c r="BU158" s="41">
        <v>140500</v>
      </c>
      <c r="BV158" s="41">
        <v>140700</v>
      </c>
      <c r="BW158" s="41">
        <v>141400</v>
      </c>
      <c r="BX158" s="41">
        <v>141500</v>
      </c>
      <c r="BY158" s="41">
        <v>141600</v>
      </c>
      <c r="BZ158" s="41">
        <v>139100</v>
      </c>
      <c r="CA158" s="41">
        <v>137000</v>
      </c>
      <c r="CB158" s="41">
        <v>136100</v>
      </c>
      <c r="CC158" s="41">
        <v>135900</v>
      </c>
      <c r="CD158" s="41">
        <v>134200</v>
      </c>
      <c r="CE158" s="41">
        <v>134800</v>
      </c>
      <c r="CF158" s="41">
        <v>133300</v>
      </c>
      <c r="CG158" s="41">
        <v>129300</v>
      </c>
      <c r="CH158" s="41">
        <v>126200</v>
      </c>
      <c r="CI158" s="41">
        <v>124500</v>
      </c>
      <c r="CJ158" s="41">
        <v>123700</v>
      </c>
      <c r="CK158" s="41">
        <v>123800</v>
      </c>
      <c r="CL158" s="41">
        <v>123200</v>
      </c>
      <c r="CM158" s="41">
        <v>123900</v>
      </c>
      <c r="CN158" s="41">
        <v>124400</v>
      </c>
      <c r="CO158" s="41">
        <v>122000</v>
      </c>
      <c r="CP158" s="41">
        <v>118400</v>
      </c>
      <c r="CQ158" s="41">
        <v>117900</v>
      </c>
      <c r="CR158" s="41">
        <v>118500</v>
      </c>
      <c r="CS158" s="41">
        <v>118700</v>
      </c>
      <c r="CT158" s="41">
        <v>118400</v>
      </c>
      <c r="CU158" s="41">
        <v>119100</v>
      </c>
      <c r="CV158" s="41">
        <v>119400</v>
      </c>
      <c r="CW158" s="41">
        <v>118900</v>
      </c>
      <c r="CX158" s="41">
        <v>120400</v>
      </c>
      <c r="CY158" s="41">
        <v>123900</v>
      </c>
      <c r="CZ158" s="41">
        <v>129300</v>
      </c>
      <c r="DA158" s="41">
        <v>132900</v>
      </c>
      <c r="DB158" s="41">
        <v>133900</v>
      </c>
      <c r="DC158" s="41">
        <v>133800</v>
      </c>
      <c r="DD158" s="41">
        <v>136600</v>
      </c>
      <c r="DE158" s="41">
        <v>140400</v>
      </c>
      <c r="DF158" s="41">
        <v>144300</v>
      </c>
      <c r="DG158" s="41">
        <v>148500</v>
      </c>
      <c r="DH158" s="41">
        <v>152400</v>
      </c>
      <c r="DI158" s="41">
        <v>156900</v>
      </c>
      <c r="DJ158" s="41">
        <v>160800</v>
      </c>
      <c r="DK158" s="41">
        <v>162000</v>
      </c>
      <c r="DL158" s="41">
        <v>160000</v>
      </c>
      <c r="DM158" s="41">
        <v>161300</v>
      </c>
      <c r="DN158" s="41">
        <v>166400</v>
      </c>
      <c r="DO158" s="41">
        <v>170600</v>
      </c>
      <c r="DP158" s="41">
        <v>171800</v>
      </c>
    </row>
    <row r="159" spans="1:120">
      <c r="A159" s="41">
        <v>95828</v>
      </c>
      <c r="B159" s="41" t="s">
        <v>491</v>
      </c>
      <c r="C159" s="41" t="s">
        <v>66</v>
      </c>
      <c r="D159" s="41" t="s">
        <v>406</v>
      </c>
      <c r="E159" s="41" t="s">
        <v>406</v>
      </c>
      <c r="F159" s="41">
        <v>231800</v>
      </c>
      <c r="G159" s="41">
        <v>235600</v>
      </c>
      <c r="H159" s="41">
        <v>240700</v>
      </c>
      <c r="I159" s="41">
        <v>246000</v>
      </c>
      <c r="J159" s="41">
        <v>250900</v>
      </c>
      <c r="K159" s="41">
        <v>255000</v>
      </c>
      <c r="L159" s="41">
        <v>258500</v>
      </c>
      <c r="M159" s="41">
        <v>261200</v>
      </c>
      <c r="N159" s="41">
        <v>263900</v>
      </c>
      <c r="O159" s="41">
        <v>266200</v>
      </c>
      <c r="P159" s="41">
        <v>267400</v>
      </c>
      <c r="Q159" s="41">
        <v>267200</v>
      </c>
      <c r="R159" s="41">
        <v>266800</v>
      </c>
      <c r="S159" s="41">
        <v>265300</v>
      </c>
      <c r="T159" s="41">
        <v>262500</v>
      </c>
      <c r="U159" s="41">
        <v>259500</v>
      </c>
      <c r="V159" s="41">
        <v>256600</v>
      </c>
      <c r="W159" s="41">
        <v>253300</v>
      </c>
      <c r="X159" s="41">
        <v>250300</v>
      </c>
      <c r="Y159" s="41">
        <v>249100</v>
      </c>
      <c r="Z159" s="41">
        <v>248500</v>
      </c>
      <c r="AA159" s="41">
        <v>247000</v>
      </c>
      <c r="AB159" s="41">
        <v>244900</v>
      </c>
      <c r="AC159" s="41">
        <v>242400</v>
      </c>
      <c r="AD159" s="41">
        <v>239100</v>
      </c>
      <c r="AE159" s="41">
        <v>236100</v>
      </c>
      <c r="AF159" s="41">
        <v>233700</v>
      </c>
      <c r="AG159" s="41">
        <v>230600</v>
      </c>
      <c r="AH159" s="41">
        <v>226400</v>
      </c>
      <c r="AI159" s="41">
        <v>221200</v>
      </c>
      <c r="AJ159" s="41">
        <v>215600</v>
      </c>
      <c r="AK159" s="41">
        <v>210100</v>
      </c>
      <c r="AL159" s="41">
        <v>204600</v>
      </c>
      <c r="AM159" s="41">
        <v>200800</v>
      </c>
      <c r="AN159" s="41">
        <v>198100</v>
      </c>
      <c r="AO159" s="41">
        <v>194200</v>
      </c>
      <c r="AP159" s="41">
        <v>189200</v>
      </c>
      <c r="AQ159" s="41">
        <v>185000</v>
      </c>
      <c r="AR159" s="41">
        <v>179900</v>
      </c>
      <c r="AS159" s="41">
        <v>174100</v>
      </c>
      <c r="AT159" s="41">
        <v>168800</v>
      </c>
      <c r="AU159" s="41">
        <v>163800</v>
      </c>
      <c r="AV159" s="41">
        <v>158300</v>
      </c>
      <c r="AW159" s="41">
        <v>151100</v>
      </c>
      <c r="AX159" s="41">
        <v>143400</v>
      </c>
      <c r="AY159" s="41">
        <v>136500</v>
      </c>
      <c r="AZ159" s="41">
        <v>129500</v>
      </c>
      <c r="BA159" s="41">
        <v>122100</v>
      </c>
      <c r="BB159" s="41">
        <v>116100</v>
      </c>
      <c r="BC159" s="41">
        <v>111000</v>
      </c>
      <c r="BD159" s="41">
        <v>106400</v>
      </c>
      <c r="BE159" s="41">
        <v>102200</v>
      </c>
      <c r="BF159" s="41">
        <v>98400</v>
      </c>
      <c r="BG159" s="41">
        <v>95500</v>
      </c>
      <c r="BH159" s="41">
        <v>93200</v>
      </c>
      <c r="BI159" s="41">
        <v>91500</v>
      </c>
      <c r="BJ159" s="41">
        <v>89900</v>
      </c>
      <c r="BK159" s="41">
        <v>88100</v>
      </c>
      <c r="BL159" s="41">
        <v>87200</v>
      </c>
      <c r="BM159" s="41">
        <v>89100</v>
      </c>
      <c r="BN159" s="41">
        <v>91500</v>
      </c>
      <c r="BO159" s="41">
        <v>91300</v>
      </c>
      <c r="BP159" s="41">
        <v>89700</v>
      </c>
      <c r="BQ159" s="41">
        <v>88400</v>
      </c>
      <c r="BR159" s="41">
        <v>87300</v>
      </c>
      <c r="BS159" s="41">
        <v>86200</v>
      </c>
      <c r="BT159" s="41">
        <v>85300</v>
      </c>
      <c r="BU159" s="41">
        <v>84900</v>
      </c>
      <c r="BV159" s="41">
        <v>84800</v>
      </c>
      <c r="BW159" s="41">
        <v>84500</v>
      </c>
      <c r="BX159" s="41">
        <v>83400</v>
      </c>
      <c r="BY159" s="41">
        <v>81700</v>
      </c>
      <c r="BZ159" s="41">
        <v>79800</v>
      </c>
      <c r="CA159" s="41">
        <v>78800</v>
      </c>
      <c r="CB159" s="41">
        <v>79000</v>
      </c>
      <c r="CC159" s="41">
        <v>79500</v>
      </c>
      <c r="CD159" s="41">
        <v>79900</v>
      </c>
      <c r="CE159" s="41">
        <v>80100</v>
      </c>
      <c r="CF159" s="41">
        <v>79900</v>
      </c>
      <c r="CG159" s="41">
        <v>79000</v>
      </c>
      <c r="CH159" s="41">
        <v>78000</v>
      </c>
      <c r="CI159" s="41">
        <v>77100</v>
      </c>
      <c r="CJ159" s="41">
        <v>76200</v>
      </c>
      <c r="CK159" s="41">
        <v>75300</v>
      </c>
      <c r="CL159" s="41">
        <v>74600</v>
      </c>
      <c r="CM159" s="41">
        <v>74300</v>
      </c>
      <c r="CN159" s="41">
        <v>73800</v>
      </c>
      <c r="CO159" s="41">
        <v>73400</v>
      </c>
      <c r="CP159" s="41">
        <v>73200</v>
      </c>
      <c r="CQ159" s="41">
        <v>72900</v>
      </c>
      <c r="CR159" s="41">
        <v>72800</v>
      </c>
      <c r="CS159" s="41">
        <v>73700</v>
      </c>
      <c r="CT159" s="41">
        <v>74800</v>
      </c>
      <c r="CU159" s="41">
        <v>76100</v>
      </c>
      <c r="CV159" s="41">
        <v>77600</v>
      </c>
      <c r="CW159" s="41">
        <v>79400</v>
      </c>
      <c r="CX159" s="41">
        <v>82000</v>
      </c>
      <c r="CY159" s="41">
        <v>85400</v>
      </c>
      <c r="CZ159" s="41">
        <v>90200</v>
      </c>
      <c r="DA159" s="41">
        <v>94500</v>
      </c>
      <c r="DB159" s="41">
        <v>97700</v>
      </c>
      <c r="DC159" s="41">
        <v>100100</v>
      </c>
      <c r="DD159" s="41">
        <v>102300</v>
      </c>
      <c r="DE159" s="41">
        <v>103900</v>
      </c>
      <c r="DF159" s="41">
        <v>106100</v>
      </c>
      <c r="DG159" s="41">
        <v>108900</v>
      </c>
      <c r="DH159" s="41">
        <v>112300</v>
      </c>
      <c r="DI159" s="41">
        <v>115200</v>
      </c>
      <c r="DJ159" s="41">
        <v>116800</v>
      </c>
      <c r="DK159" s="41">
        <v>118000</v>
      </c>
      <c r="DL159" s="41">
        <v>119000</v>
      </c>
      <c r="DM159" s="41">
        <v>121600</v>
      </c>
      <c r="DN159" s="41">
        <v>125900</v>
      </c>
      <c r="DO159" s="41">
        <v>129900</v>
      </c>
      <c r="DP159" s="41">
        <v>132400</v>
      </c>
    </row>
    <row r="160" spans="1:120">
      <c r="A160" s="41">
        <v>90803</v>
      </c>
      <c r="B160" s="41" t="s">
        <v>400</v>
      </c>
      <c r="C160" s="41" t="s">
        <v>66</v>
      </c>
      <c r="D160" s="41" t="s">
        <v>394</v>
      </c>
      <c r="E160" s="41" t="s">
        <v>394</v>
      </c>
      <c r="F160" s="41">
        <v>643900</v>
      </c>
      <c r="G160" s="41">
        <v>650300</v>
      </c>
      <c r="H160" s="41">
        <v>660600</v>
      </c>
      <c r="I160" s="41">
        <v>673100</v>
      </c>
      <c r="J160" s="41">
        <v>686000</v>
      </c>
      <c r="K160" s="41">
        <v>700900</v>
      </c>
      <c r="L160" s="41">
        <v>706800</v>
      </c>
      <c r="M160" s="41">
        <v>695800</v>
      </c>
      <c r="N160" s="41">
        <v>686000</v>
      </c>
      <c r="O160" s="41">
        <v>703000</v>
      </c>
      <c r="P160" s="41">
        <v>730200</v>
      </c>
      <c r="Q160" s="41">
        <v>748200</v>
      </c>
      <c r="R160" s="41">
        <v>754300</v>
      </c>
      <c r="S160" s="41">
        <v>752200</v>
      </c>
      <c r="T160" s="41">
        <v>746600</v>
      </c>
      <c r="U160" s="41">
        <v>741600</v>
      </c>
      <c r="V160" s="41">
        <v>733500</v>
      </c>
      <c r="W160" s="41">
        <v>728400</v>
      </c>
      <c r="X160" s="41">
        <v>734600</v>
      </c>
      <c r="Y160" s="41">
        <v>745000</v>
      </c>
      <c r="Z160" s="41">
        <v>743200</v>
      </c>
      <c r="AA160" s="41">
        <v>730300</v>
      </c>
      <c r="AB160" s="41">
        <v>713900</v>
      </c>
      <c r="AC160" s="41">
        <v>698400</v>
      </c>
      <c r="AD160" s="41">
        <v>688000</v>
      </c>
      <c r="AE160" s="41">
        <v>685900</v>
      </c>
      <c r="AF160" s="41">
        <v>687700</v>
      </c>
      <c r="AG160" s="41">
        <v>687900</v>
      </c>
      <c r="AH160" s="41">
        <v>684300</v>
      </c>
      <c r="AI160" s="41">
        <v>675300</v>
      </c>
      <c r="AJ160" s="41">
        <v>668200</v>
      </c>
      <c r="AK160" s="41">
        <v>662600</v>
      </c>
      <c r="AL160" s="41">
        <v>672800</v>
      </c>
      <c r="AM160" s="41">
        <v>691300</v>
      </c>
      <c r="AN160" s="41">
        <v>698500</v>
      </c>
      <c r="AO160" s="41">
        <v>690000</v>
      </c>
      <c r="AP160" s="41">
        <v>682800</v>
      </c>
      <c r="AQ160" s="41">
        <v>675200</v>
      </c>
      <c r="AR160" s="41">
        <v>669700</v>
      </c>
      <c r="AS160" s="41">
        <v>665600</v>
      </c>
      <c r="AT160" s="41">
        <v>662600</v>
      </c>
      <c r="AU160" s="41">
        <v>659300</v>
      </c>
      <c r="AV160" s="41">
        <v>646300</v>
      </c>
      <c r="AW160" s="41">
        <v>621700</v>
      </c>
      <c r="AX160" s="41">
        <v>599900</v>
      </c>
      <c r="AY160" s="41">
        <v>585400</v>
      </c>
      <c r="AZ160" s="41">
        <v>574200</v>
      </c>
      <c r="BA160" s="41">
        <v>567900</v>
      </c>
      <c r="BB160" s="41">
        <v>564600</v>
      </c>
      <c r="BC160" s="41">
        <v>554400</v>
      </c>
      <c r="BD160" s="41">
        <v>542500</v>
      </c>
      <c r="BE160" s="41">
        <v>537900</v>
      </c>
      <c r="BF160" s="41">
        <v>538900</v>
      </c>
      <c r="BG160" s="41">
        <v>541100</v>
      </c>
      <c r="BH160" s="41">
        <v>546400</v>
      </c>
      <c r="BI160" s="41">
        <v>555200</v>
      </c>
      <c r="BJ160" s="41">
        <v>562600</v>
      </c>
      <c r="BK160" s="41">
        <v>565300</v>
      </c>
      <c r="BL160" s="41">
        <v>565400</v>
      </c>
      <c r="BM160" s="41">
        <v>569300</v>
      </c>
      <c r="BN160" s="41">
        <v>574700</v>
      </c>
      <c r="BO160" s="41">
        <v>580700</v>
      </c>
      <c r="BP160" s="41">
        <v>580600</v>
      </c>
      <c r="BQ160" s="41">
        <v>573200</v>
      </c>
      <c r="BR160" s="41">
        <v>564300</v>
      </c>
      <c r="BS160" s="41">
        <v>561100</v>
      </c>
      <c r="BT160" s="41">
        <v>559100</v>
      </c>
      <c r="BU160" s="41">
        <v>556700</v>
      </c>
      <c r="BV160" s="41">
        <v>550600</v>
      </c>
      <c r="BW160" s="41">
        <v>546400</v>
      </c>
      <c r="BX160" s="41">
        <v>548500</v>
      </c>
      <c r="BY160" s="41">
        <v>549500</v>
      </c>
      <c r="BZ160" s="41">
        <v>548600</v>
      </c>
      <c r="CA160" s="41">
        <v>550600</v>
      </c>
      <c r="CB160" s="41">
        <v>550600</v>
      </c>
      <c r="CC160" s="41">
        <v>544600</v>
      </c>
      <c r="CD160" s="41">
        <v>541200</v>
      </c>
      <c r="CE160" s="41">
        <v>541900</v>
      </c>
      <c r="CF160" s="41">
        <v>544600</v>
      </c>
      <c r="CG160" s="41">
        <v>545400</v>
      </c>
      <c r="CH160" s="41">
        <v>540000</v>
      </c>
      <c r="CI160" s="41">
        <v>529700</v>
      </c>
      <c r="CJ160" s="41">
        <v>528600</v>
      </c>
      <c r="CK160" s="41">
        <v>536900</v>
      </c>
      <c r="CL160" s="41">
        <v>543200</v>
      </c>
      <c r="CM160" s="41">
        <v>542800</v>
      </c>
      <c r="CN160" s="41">
        <v>543400</v>
      </c>
      <c r="CO160" s="41">
        <v>549000</v>
      </c>
      <c r="CP160" s="41">
        <v>556900</v>
      </c>
      <c r="CQ160" s="41">
        <v>557000</v>
      </c>
      <c r="CR160" s="41">
        <v>553900</v>
      </c>
      <c r="CS160" s="41">
        <v>555500</v>
      </c>
      <c r="CT160" s="41">
        <v>560700</v>
      </c>
      <c r="CU160" s="41">
        <v>561600</v>
      </c>
      <c r="CV160" s="41">
        <v>561000</v>
      </c>
      <c r="CW160" s="41">
        <v>562100</v>
      </c>
      <c r="CX160" s="41">
        <v>566000</v>
      </c>
      <c r="CY160" s="41">
        <v>575500</v>
      </c>
      <c r="CZ160" s="41">
        <v>587800</v>
      </c>
      <c r="DA160" s="41">
        <v>594400</v>
      </c>
      <c r="DB160" s="41">
        <v>597300</v>
      </c>
      <c r="DC160" s="41">
        <v>602400</v>
      </c>
      <c r="DD160" s="41">
        <v>607600</v>
      </c>
      <c r="DE160" s="41">
        <v>613400</v>
      </c>
      <c r="DF160" s="41">
        <v>617100</v>
      </c>
      <c r="DG160" s="41">
        <v>613100</v>
      </c>
      <c r="DH160" s="41">
        <v>612600</v>
      </c>
      <c r="DI160" s="41">
        <v>618900</v>
      </c>
      <c r="DJ160" s="41">
        <v>628500</v>
      </c>
      <c r="DK160" s="41">
        <v>639200</v>
      </c>
      <c r="DL160" s="41">
        <v>654600</v>
      </c>
      <c r="DM160" s="41">
        <v>664100</v>
      </c>
      <c r="DN160" s="41">
        <v>664100</v>
      </c>
      <c r="DO160" s="41">
        <v>664000</v>
      </c>
      <c r="DP160" s="41">
        <v>669200</v>
      </c>
    </row>
    <row r="161" spans="1:120">
      <c r="A161" s="41">
        <v>90503</v>
      </c>
      <c r="B161" s="41" t="s">
        <v>492</v>
      </c>
      <c r="C161" s="41" t="s">
        <v>66</v>
      </c>
      <c r="D161" s="41" t="s">
        <v>394</v>
      </c>
      <c r="E161" s="41" t="s">
        <v>394</v>
      </c>
      <c r="F161" s="41">
        <v>487700</v>
      </c>
      <c r="G161" s="41">
        <v>491900</v>
      </c>
      <c r="H161" s="41">
        <v>494200</v>
      </c>
      <c r="I161" s="41">
        <v>502200</v>
      </c>
      <c r="J161" s="41">
        <v>515100</v>
      </c>
      <c r="K161" s="41">
        <v>528500</v>
      </c>
      <c r="L161" s="41">
        <v>541000</v>
      </c>
      <c r="M161" s="41">
        <v>550300</v>
      </c>
      <c r="N161" s="41">
        <v>555400</v>
      </c>
      <c r="O161" s="41">
        <v>560500</v>
      </c>
      <c r="P161" s="41">
        <v>564800</v>
      </c>
      <c r="Q161" s="41">
        <v>568400</v>
      </c>
      <c r="R161" s="41">
        <v>570700</v>
      </c>
      <c r="S161" s="41">
        <v>572000</v>
      </c>
      <c r="T161" s="41">
        <v>572300</v>
      </c>
      <c r="U161" s="41">
        <v>571800</v>
      </c>
      <c r="V161" s="41">
        <v>570300</v>
      </c>
      <c r="W161" s="41">
        <v>568300</v>
      </c>
      <c r="X161" s="41">
        <v>563600</v>
      </c>
      <c r="Y161" s="41">
        <v>557300</v>
      </c>
      <c r="Z161" s="41">
        <v>551800</v>
      </c>
      <c r="AA161" s="41">
        <v>548200</v>
      </c>
      <c r="AB161" s="41">
        <v>545100</v>
      </c>
      <c r="AC161" s="41">
        <v>538800</v>
      </c>
      <c r="AD161" s="41">
        <v>529200</v>
      </c>
      <c r="AE161" s="41">
        <v>522600</v>
      </c>
      <c r="AF161" s="41">
        <v>518200</v>
      </c>
      <c r="AG161" s="41">
        <v>514400</v>
      </c>
      <c r="AH161" s="41">
        <v>512300</v>
      </c>
      <c r="AI161" s="41">
        <v>510100</v>
      </c>
      <c r="AJ161" s="41">
        <v>507600</v>
      </c>
      <c r="AK161" s="41">
        <v>507000</v>
      </c>
      <c r="AL161" s="41">
        <v>507200</v>
      </c>
      <c r="AM161" s="41">
        <v>505100</v>
      </c>
      <c r="AN161" s="41">
        <v>500900</v>
      </c>
      <c r="AO161" s="41">
        <v>496100</v>
      </c>
      <c r="AP161" s="41">
        <v>493400</v>
      </c>
      <c r="AQ161" s="41">
        <v>490900</v>
      </c>
      <c r="AR161" s="41">
        <v>486600</v>
      </c>
      <c r="AS161" s="41">
        <v>479400</v>
      </c>
      <c r="AT161" s="41">
        <v>470400</v>
      </c>
      <c r="AU161" s="41">
        <v>460800</v>
      </c>
      <c r="AV161" s="41">
        <v>453500</v>
      </c>
      <c r="AW161" s="41">
        <v>448800</v>
      </c>
      <c r="AX161" s="41">
        <v>445100</v>
      </c>
      <c r="AY161" s="41">
        <v>441900</v>
      </c>
      <c r="AZ161" s="41">
        <v>440000</v>
      </c>
      <c r="BA161" s="41">
        <v>439700</v>
      </c>
      <c r="BB161" s="41">
        <v>438500</v>
      </c>
      <c r="BC161" s="41">
        <v>436000</v>
      </c>
      <c r="BD161" s="41">
        <v>433200</v>
      </c>
      <c r="BE161" s="41">
        <v>431100</v>
      </c>
      <c r="BF161" s="41">
        <v>430300</v>
      </c>
      <c r="BG161" s="41">
        <v>432100</v>
      </c>
      <c r="BH161" s="41">
        <v>434500</v>
      </c>
      <c r="BI161" s="41">
        <v>435900</v>
      </c>
      <c r="BJ161" s="41">
        <v>435400</v>
      </c>
      <c r="BK161" s="41">
        <v>434500</v>
      </c>
      <c r="BL161" s="41">
        <v>436200</v>
      </c>
      <c r="BM161" s="41">
        <v>439900</v>
      </c>
      <c r="BN161" s="41">
        <v>441300</v>
      </c>
      <c r="BO161" s="41">
        <v>443100</v>
      </c>
      <c r="BP161" s="41">
        <v>447000</v>
      </c>
      <c r="BQ161" s="41">
        <v>448600</v>
      </c>
      <c r="BR161" s="41">
        <v>446400</v>
      </c>
      <c r="BS161" s="41">
        <v>444100</v>
      </c>
      <c r="BT161" s="41">
        <v>442000</v>
      </c>
      <c r="BU161" s="41">
        <v>440000</v>
      </c>
      <c r="BV161" s="41">
        <v>438500</v>
      </c>
      <c r="BW161" s="41">
        <v>439600</v>
      </c>
      <c r="BX161" s="41">
        <v>443000</v>
      </c>
      <c r="BY161" s="41">
        <v>444300</v>
      </c>
      <c r="BZ161" s="41">
        <v>441500</v>
      </c>
      <c r="CA161" s="41">
        <v>438200</v>
      </c>
      <c r="CB161" s="41">
        <v>436300</v>
      </c>
      <c r="CC161" s="41">
        <v>435600</v>
      </c>
      <c r="CD161" s="41">
        <v>434100</v>
      </c>
      <c r="CE161" s="41">
        <v>431500</v>
      </c>
      <c r="CF161" s="41">
        <v>427400</v>
      </c>
      <c r="CG161" s="41">
        <v>424100</v>
      </c>
      <c r="CH161" s="41">
        <v>422200</v>
      </c>
      <c r="CI161" s="41">
        <v>420400</v>
      </c>
      <c r="CJ161" s="41">
        <v>417300</v>
      </c>
      <c r="CK161" s="41">
        <v>416000</v>
      </c>
      <c r="CL161" s="41">
        <v>418900</v>
      </c>
      <c r="CM161" s="41">
        <v>421200</v>
      </c>
      <c r="CN161" s="41">
        <v>421500</v>
      </c>
      <c r="CO161" s="41">
        <v>421600</v>
      </c>
      <c r="CP161" s="41">
        <v>421400</v>
      </c>
      <c r="CQ161" s="41">
        <v>419700</v>
      </c>
      <c r="CR161" s="41">
        <v>419100</v>
      </c>
      <c r="CS161" s="41">
        <v>420200</v>
      </c>
      <c r="CT161" s="41">
        <v>422200</v>
      </c>
      <c r="CU161" s="41">
        <v>424500</v>
      </c>
      <c r="CV161" s="41">
        <v>426300</v>
      </c>
      <c r="CW161" s="41">
        <v>428400</v>
      </c>
      <c r="CX161" s="41">
        <v>434100</v>
      </c>
      <c r="CY161" s="41">
        <v>440200</v>
      </c>
      <c r="CZ161" s="41">
        <v>445000</v>
      </c>
      <c r="DA161" s="41">
        <v>452000</v>
      </c>
      <c r="DB161" s="41">
        <v>464000</v>
      </c>
      <c r="DC161" s="41">
        <v>475800</v>
      </c>
      <c r="DD161" s="41">
        <v>483100</v>
      </c>
      <c r="DE161" s="41">
        <v>486300</v>
      </c>
      <c r="DF161" s="41">
        <v>490800</v>
      </c>
      <c r="DG161" s="41">
        <v>496000</v>
      </c>
      <c r="DH161" s="41">
        <v>502700</v>
      </c>
      <c r="DI161" s="41">
        <v>507600</v>
      </c>
      <c r="DJ161" s="41">
        <v>510300</v>
      </c>
      <c r="DK161" s="41">
        <v>514000</v>
      </c>
      <c r="DL161" s="41">
        <v>520900</v>
      </c>
      <c r="DM161" s="41">
        <v>521900</v>
      </c>
      <c r="DN161" s="41">
        <v>518200</v>
      </c>
      <c r="DO161" s="41">
        <v>517800</v>
      </c>
      <c r="DP161" s="41">
        <v>520600</v>
      </c>
    </row>
    <row r="162" spans="1:120">
      <c r="A162" s="41">
        <v>94577</v>
      </c>
      <c r="B162" s="41" t="s">
        <v>139</v>
      </c>
      <c r="C162" s="41" t="s">
        <v>66</v>
      </c>
      <c r="D162" s="41" t="s">
        <v>65</v>
      </c>
      <c r="E162" s="41" t="s">
        <v>78</v>
      </c>
      <c r="F162" s="41">
        <v>461500</v>
      </c>
      <c r="G162" s="41">
        <v>469900</v>
      </c>
      <c r="H162" s="41">
        <v>477800</v>
      </c>
      <c r="I162" s="41">
        <v>484900</v>
      </c>
      <c r="J162" s="41">
        <v>491400</v>
      </c>
      <c r="K162" s="41">
        <v>497400</v>
      </c>
      <c r="L162" s="41">
        <v>503700</v>
      </c>
      <c r="M162" s="41">
        <v>509400</v>
      </c>
      <c r="N162" s="41">
        <v>513600</v>
      </c>
      <c r="O162" s="41">
        <v>516100</v>
      </c>
      <c r="P162" s="41">
        <v>518300</v>
      </c>
      <c r="Q162" s="41">
        <v>519800</v>
      </c>
      <c r="R162" s="41">
        <v>520100</v>
      </c>
      <c r="S162" s="41">
        <v>518800</v>
      </c>
      <c r="T162" s="41">
        <v>517700</v>
      </c>
      <c r="U162" s="41">
        <v>518200</v>
      </c>
      <c r="V162" s="41">
        <v>519200</v>
      </c>
      <c r="W162" s="41">
        <v>519800</v>
      </c>
      <c r="X162" s="41">
        <v>520800</v>
      </c>
      <c r="Y162" s="41">
        <v>522000</v>
      </c>
      <c r="Z162" s="41">
        <v>520600</v>
      </c>
      <c r="AA162" s="41">
        <v>517400</v>
      </c>
      <c r="AB162" s="41">
        <v>514600</v>
      </c>
      <c r="AC162" s="41">
        <v>511100</v>
      </c>
      <c r="AD162" s="41">
        <v>507100</v>
      </c>
      <c r="AE162" s="41">
        <v>504400</v>
      </c>
      <c r="AF162" s="41">
        <v>502100</v>
      </c>
      <c r="AG162" s="41">
        <v>498600</v>
      </c>
      <c r="AH162" s="41">
        <v>494700</v>
      </c>
      <c r="AI162" s="41">
        <v>491000</v>
      </c>
      <c r="AJ162" s="41">
        <v>485600</v>
      </c>
      <c r="AK162" s="41">
        <v>477800</v>
      </c>
      <c r="AL162" s="41">
        <v>468700</v>
      </c>
      <c r="AM162" s="41">
        <v>461500</v>
      </c>
      <c r="AN162" s="41">
        <v>454700</v>
      </c>
      <c r="AO162" s="41">
        <v>447100</v>
      </c>
      <c r="AP162" s="41">
        <v>435500</v>
      </c>
      <c r="AQ162" s="41">
        <v>420800</v>
      </c>
      <c r="AR162" s="41">
        <v>406900</v>
      </c>
      <c r="AS162" s="41">
        <v>394500</v>
      </c>
      <c r="AT162" s="41">
        <v>381800</v>
      </c>
      <c r="AU162" s="41">
        <v>370000</v>
      </c>
      <c r="AV162" s="41">
        <v>358700</v>
      </c>
      <c r="AW162" s="41">
        <v>346800</v>
      </c>
      <c r="AX162" s="41">
        <v>337200</v>
      </c>
      <c r="AY162" s="41">
        <v>328900</v>
      </c>
      <c r="AZ162" s="41">
        <v>319600</v>
      </c>
      <c r="BA162" s="41">
        <v>314200</v>
      </c>
      <c r="BB162" s="41">
        <v>313400</v>
      </c>
      <c r="BC162" s="41">
        <v>310500</v>
      </c>
      <c r="BD162" s="41">
        <v>303600</v>
      </c>
      <c r="BE162" s="41">
        <v>297100</v>
      </c>
      <c r="BF162" s="41">
        <v>291400</v>
      </c>
      <c r="BG162" s="41">
        <v>286200</v>
      </c>
      <c r="BH162" s="41">
        <v>282900</v>
      </c>
      <c r="BI162" s="41">
        <v>282400</v>
      </c>
      <c r="BJ162" s="41">
        <v>283700</v>
      </c>
      <c r="BK162" s="41">
        <v>284800</v>
      </c>
      <c r="BL162" s="41">
        <v>284900</v>
      </c>
      <c r="BM162" s="41">
        <v>282600</v>
      </c>
      <c r="BN162" s="41">
        <v>283100</v>
      </c>
      <c r="BO162" s="41">
        <v>286100</v>
      </c>
      <c r="BP162" s="41">
        <v>286000</v>
      </c>
      <c r="BQ162" s="41">
        <v>282700</v>
      </c>
      <c r="BR162" s="41">
        <v>282700</v>
      </c>
      <c r="BS162" s="41">
        <v>283800</v>
      </c>
      <c r="BT162" s="41">
        <v>283700</v>
      </c>
      <c r="BU162" s="41">
        <v>283700</v>
      </c>
      <c r="BV162" s="41">
        <v>286100</v>
      </c>
      <c r="BW162" s="41">
        <v>288000</v>
      </c>
      <c r="BX162" s="41">
        <v>287000</v>
      </c>
      <c r="BY162" s="41">
        <v>286100</v>
      </c>
      <c r="BZ162" s="41">
        <v>285000</v>
      </c>
      <c r="CA162" s="41">
        <v>282100</v>
      </c>
      <c r="CB162" s="41">
        <v>280800</v>
      </c>
      <c r="CC162" s="41">
        <v>280800</v>
      </c>
      <c r="CD162" s="41">
        <v>278900</v>
      </c>
      <c r="CE162" s="41">
        <v>277100</v>
      </c>
      <c r="CF162" s="41">
        <v>275300</v>
      </c>
      <c r="CG162" s="41">
        <v>271400</v>
      </c>
      <c r="CH162" s="41">
        <v>265400</v>
      </c>
      <c r="CI162" s="41">
        <v>260500</v>
      </c>
      <c r="CJ162" s="41">
        <v>258500</v>
      </c>
      <c r="CK162" s="41">
        <v>255100</v>
      </c>
      <c r="CL162" s="41">
        <v>249700</v>
      </c>
      <c r="CM162" s="41">
        <v>247600</v>
      </c>
      <c r="CN162" s="41">
        <v>248900</v>
      </c>
      <c r="CO162" s="41">
        <v>249400</v>
      </c>
      <c r="CP162" s="41">
        <v>251000</v>
      </c>
      <c r="CQ162" s="41">
        <v>252500</v>
      </c>
      <c r="CR162" s="41">
        <v>254400</v>
      </c>
      <c r="CS162" s="41">
        <v>257400</v>
      </c>
      <c r="CT162" s="41">
        <v>261100</v>
      </c>
      <c r="CU162" s="41">
        <v>265100</v>
      </c>
      <c r="CV162" s="41">
        <v>271000</v>
      </c>
      <c r="CW162" s="41">
        <v>276900</v>
      </c>
      <c r="CX162" s="41">
        <v>280700</v>
      </c>
      <c r="CY162" s="41">
        <v>287700</v>
      </c>
      <c r="CZ162" s="41">
        <v>297900</v>
      </c>
      <c r="DA162" s="41">
        <v>309100</v>
      </c>
      <c r="DB162" s="41">
        <v>316500</v>
      </c>
      <c r="DC162" s="41">
        <v>322600</v>
      </c>
      <c r="DD162" s="41">
        <v>326500</v>
      </c>
      <c r="DE162" s="41">
        <v>331500</v>
      </c>
      <c r="DF162" s="41">
        <v>335700</v>
      </c>
      <c r="DG162" s="41">
        <v>340600</v>
      </c>
      <c r="DH162" s="41">
        <v>346100</v>
      </c>
      <c r="DI162" s="41">
        <v>352600</v>
      </c>
      <c r="DJ162" s="41">
        <v>359200</v>
      </c>
      <c r="DK162" s="41">
        <v>365900</v>
      </c>
      <c r="DL162" s="41">
        <v>374800</v>
      </c>
      <c r="DM162" s="41">
        <v>386100</v>
      </c>
      <c r="DN162" s="41">
        <v>395700</v>
      </c>
      <c r="DO162" s="41">
        <v>401600</v>
      </c>
      <c r="DP162" s="41">
        <v>406300</v>
      </c>
    </row>
    <row r="163" spans="1:120">
      <c r="A163" s="41">
        <v>91406</v>
      </c>
      <c r="B163" s="41" t="s">
        <v>394</v>
      </c>
      <c r="C163" s="41" t="s">
        <v>66</v>
      </c>
      <c r="D163" s="41" t="s">
        <v>394</v>
      </c>
      <c r="E163" s="41" t="s">
        <v>394</v>
      </c>
      <c r="F163" s="41">
        <v>396100</v>
      </c>
      <c r="G163" s="41">
        <v>402700</v>
      </c>
      <c r="H163" s="41">
        <v>409300</v>
      </c>
      <c r="I163" s="41">
        <v>415000</v>
      </c>
      <c r="J163" s="41">
        <v>420000</v>
      </c>
      <c r="K163" s="41">
        <v>425900</v>
      </c>
      <c r="L163" s="41">
        <v>434000</v>
      </c>
      <c r="M163" s="41">
        <v>443900</v>
      </c>
      <c r="N163" s="41">
        <v>454900</v>
      </c>
      <c r="O163" s="41">
        <v>465700</v>
      </c>
      <c r="P163" s="41">
        <v>474700</v>
      </c>
      <c r="Q163" s="41">
        <v>481700</v>
      </c>
      <c r="R163" s="41">
        <v>486200</v>
      </c>
      <c r="S163" s="41">
        <v>488600</v>
      </c>
      <c r="T163" s="41">
        <v>489900</v>
      </c>
      <c r="U163" s="41">
        <v>492000</v>
      </c>
      <c r="V163" s="41">
        <v>494700</v>
      </c>
      <c r="W163" s="41">
        <v>496500</v>
      </c>
      <c r="X163" s="41">
        <v>496900</v>
      </c>
      <c r="Y163" s="41">
        <v>497900</v>
      </c>
      <c r="Z163" s="41">
        <v>499500</v>
      </c>
      <c r="AA163" s="41">
        <v>498200</v>
      </c>
      <c r="AB163" s="41">
        <v>492800</v>
      </c>
      <c r="AC163" s="41">
        <v>487500</v>
      </c>
      <c r="AD163" s="41">
        <v>485600</v>
      </c>
      <c r="AE163" s="41">
        <v>484300</v>
      </c>
      <c r="AF163" s="41">
        <v>482000</v>
      </c>
      <c r="AG163" s="41">
        <v>480800</v>
      </c>
      <c r="AH163" s="41">
        <v>479100</v>
      </c>
      <c r="AI163" s="41">
        <v>475600</v>
      </c>
      <c r="AJ163" s="41">
        <v>469800</v>
      </c>
      <c r="AK163" s="41">
        <v>462000</v>
      </c>
      <c r="AL163" s="41">
        <v>453600</v>
      </c>
      <c r="AM163" s="41">
        <v>447900</v>
      </c>
      <c r="AN163" s="41">
        <v>441800</v>
      </c>
      <c r="AO163" s="41">
        <v>432000</v>
      </c>
      <c r="AP163" s="41">
        <v>419400</v>
      </c>
      <c r="AQ163" s="41">
        <v>406900</v>
      </c>
      <c r="AR163" s="41">
        <v>395000</v>
      </c>
      <c r="AS163" s="41">
        <v>383700</v>
      </c>
      <c r="AT163" s="41">
        <v>373700</v>
      </c>
      <c r="AU163" s="41">
        <v>364600</v>
      </c>
      <c r="AV163" s="41">
        <v>355300</v>
      </c>
      <c r="AW163" s="41">
        <v>344600</v>
      </c>
      <c r="AX163" s="41">
        <v>334100</v>
      </c>
      <c r="AY163" s="41">
        <v>325000</v>
      </c>
      <c r="AZ163" s="41">
        <v>318100</v>
      </c>
      <c r="BA163" s="41">
        <v>313100</v>
      </c>
      <c r="BB163" s="41">
        <v>309800</v>
      </c>
      <c r="BC163" s="41">
        <v>306300</v>
      </c>
      <c r="BD163" s="41">
        <v>302300</v>
      </c>
      <c r="BE163" s="41">
        <v>298200</v>
      </c>
      <c r="BF163" s="41">
        <v>294000</v>
      </c>
      <c r="BG163" s="41">
        <v>290100</v>
      </c>
      <c r="BH163" s="41">
        <v>287100</v>
      </c>
      <c r="BI163" s="41">
        <v>284800</v>
      </c>
      <c r="BJ163" s="41">
        <v>283300</v>
      </c>
      <c r="BK163" s="41">
        <v>282900</v>
      </c>
      <c r="BL163" s="41">
        <v>283700</v>
      </c>
      <c r="BM163" s="41">
        <v>285400</v>
      </c>
      <c r="BN163" s="41">
        <v>286500</v>
      </c>
      <c r="BO163" s="41">
        <v>288400</v>
      </c>
      <c r="BP163" s="41">
        <v>291800</v>
      </c>
      <c r="BQ163" s="41">
        <v>294300</v>
      </c>
      <c r="BR163" s="41">
        <v>295100</v>
      </c>
      <c r="BS163" s="41">
        <v>294800</v>
      </c>
      <c r="BT163" s="41">
        <v>291700</v>
      </c>
      <c r="BU163" s="41">
        <v>288800</v>
      </c>
      <c r="BV163" s="41">
        <v>287100</v>
      </c>
      <c r="BW163" s="41">
        <v>286500</v>
      </c>
      <c r="BX163" s="41">
        <v>285900</v>
      </c>
      <c r="BY163" s="41">
        <v>284400</v>
      </c>
      <c r="BZ163" s="41">
        <v>282200</v>
      </c>
      <c r="CA163" s="41">
        <v>281400</v>
      </c>
      <c r="CB163" s="41">
        <v>278700</v>
      </c>
      <c r="CC163" s="41">
        <v>274700</v>
      </c>
      <c r="CD163" s="41">
        <v>271400</v>
      </c>
      <c r="CE163" s="41">
        <v>269100</v>
      </c>
      <c r="CF163" s="41">
        <v>267900</v>
      </c>
      <c r="CG163" s="41">
        <v>267500</v>
      </c>
      <c r="CH163" s="41">
        <v>266800</v>
      </c>
      <c r="CI163" s="41">
        <v>266500</v>
      </c>
      <c r="CJ163" s="41">
        <v>266700</v>
      </c>
      <c r="CK163" s="41">
        <v>267000</v>
      </c>
      <c r="CL163" s="41">
        <v>267900</v>
      </c>
      <c r="CM163" s="41">
        <v>267800</v>
      </c>
      <c r="CN163" s="41">
        <v>268200</v>
      </c>
      <c r="CO163" s="41">
        <v>270300</v>
      </c>
      <c r="CP163" s="41">
        <v>273600</v>
      </c>
      <c r="CQ163" s="41">
        <v>276400</v>
      </c>
      <c r="CR163" s="41">
        <v>279500</v>
      </c>
      <c r="CS163" s="41">
        <v>283000</v>
      </c>
      <c r="CT163" s="41">
        <v>286900</v>
      </c>
      <c r="CU163" s="41">
        <v>291500</v>
      </c>
      <c r="CV163" s="41">
        <v>295400</v>
      </c>
      <c r="CW163" s="41">
        <v>300800</v>
      </c>
      <c r="CX163" s="41">
        <v>308200</v>
      </c>
      <c r="CY163" s="41">
        <v>316300</v>
      </c>
      <c r="CZ163" s="41">
        <v>323600</v>
      </c>
      <c r="DA163" s="41">
        <v>331600</v>
      </c>
      <c r="DB163" s="41">
        <v>340500</v>
      </c>
      <c r="DC163" s="41">
        <v>349500</v>
      </c>
      <c r="DD163" s="41">
        <v>358200</v>
      </c>
      <c r="DE163" s="41">
        <v>365900</v>
      </c>
      <c r="DF163" s="41">
        <v>371100</v>
      </c>
      <c r="DG163" s="41">
        <v>373200</v>
      </c>
      <c r="DH163" s="41">
        <v>377000</v>
      </c>
      <c r="DI163" s="41">
        <v>380500</v>
      </c>
      <c r="DJ163" s="41">
        <v>383100</v>
      </c>
      <c r="DK163" s="41">
        <v>386600</v>
      </c>
      <c r="DL163" s="41">
        <v>393900</v>
      </c>
      <c r="DM163" s="41">
        <v>400000</v>
      </c>
      <c r="DN163" s="41">
        <v>403100</v>
      </c>
      <c r="DO163" s="41">
        <v>404600</v>
      </c>
      <c r="DP163" s="41">
        <v>406700</v>
      </c>
    </row>
    <row r="164" spans="1:120">
      <c r="A164" s="41">
        <v>91766</v>
      </c>
      <c r="B164" s="41" t="s">
        <v>495</v>
      </c>
      <c r="C164" s="41" t="s">
        <v>66</v>
      </c>
      <c r="D164" s="41" t="s">
        <v>394</v>
      </c>
      <c r="E164" s="41" t="s">
        <v>394</v>
      </c>
      <c r="F164" s="41">
        <v>266900</v>
      </c>
      <c r="G164" s="41">
        <v>270800</v>
      </c>
      <c r="H164" s="41">
        <v>276100</v>
      </c>
      <c r="I164" s="41">
        <v>281800</v>
      </c>
      <c r="J164" s="41">
        <v>286500</v>
      </c>
      <c r="K164" s="41">
        <v>290100</v>
      </c>
      <c r="L164" s="41">
        <v>294800</v>
      </c>
      <c r="M164" s="41">
        <v>301500</v>
      </c>
      <c r="N164" s="41">
        <v>309500</v>
      </c>
      <c r="O164" s="41">
        <v>318000</v>
      </c>
      <c r="P164" s="41">
        <v>327200</v>
      </c>
      <c r="Q164" s="41">
        <v>334600</v>
      </c>
      <c r="R164" s="41">
        <v>338100</v>
      </c>
      <c r="S164" s="41">
        <v>338700</v>
      </c>
      <c r="T164" s="41">
        <v>339400</v>
      </c>
      <c r="U164" s="41">
        <v>343000</v>
      </c>
      <c r="V164" s="41">
        <v>347300</v>
      </c>
      <c r="W164" s="41">
        <v>350900</v>
      </c>
      <c r="X164" s="41">
        <v>353600</v>
      </c>
      <c r="Y164" s="41">
        <v>354800</v>
      </c>
      <c r="Z164" s="41">
        <v>354400</v>
      </c>
      <c r="AA164" s="41">
        <v>353000</v>
      </c>
      <c r="AB164" s="41">
        <v>352400</v>
      </c>
      <c r="AC164" s="41">
        <v>352300</v>
      </c>
      <c r="AD164" s="41">
        <v>351000</v>
      </c>
      <c r="AE164" s="41">
        <v>347500</v>
      </c>
      <c r="AF164" s="41">
        <v>345100</v>
      </c>
      <c r="AG164" s="41">
        <v>344100</v>
      </c>
      <c r="AH164" s="41">
        <v>342000</v>
      </c>
      <c r="AI164" s="41">
        <v>339400</v>
      </c>
      <c r="AJ164" s="41">
        <v>336600</v>
      </c>
      <c r="AK164" s="41">
        <v>332800</v>
      </c>
      <c r="AL164" s="41">
        <v>328500</v>
      </c>
      <c r="AM164" s="41">
        <v>324400</v>
      </c>
      <c r="AN164" s="41">
        <v>319600</v>
      </c>
      <c r="AO164" s="41">
        <v>312700</v>
      </c>
      <c r="AP164" s="41">
        <v>306600</v>
      </c>
      <c r="AQ164" s="41">
        <v>301900</v>
      </c>
      <c r="AR164" s="41">
        <v>296700</v>
      </c>
      <c r="AS164" s="41">
        <v>288500</v>
      </c>
      <c r="AT164" s="41">
        <v>279400</v>
      </c>
      <c r="AU164" s="41">
        <v>270000</v>
      </c>
      <c r="AV164" s="41">
        <v>258200</v>
      </c>
      <c r="AW164" s="41">
        <v>246300</v>
      </c>
      <c r="AX164" s="41">
        <v>237600</v>
      </c>
      <c r="AY164" s="41">
        <v>230600</v>
      </c>
      <c r="AZ164" s="41">
        <v>223100</v>
      </c>
      <c r="BA164" s="41">
        <v>216300</v>
      </c>
      <c r="BB164" s="41">
        <v>209100</v>
      </c>
      <c r="BC164" s="41">
        <v>200800</v>
      </c>
      <c r="BD164" s="41">
        <v>192900</v>
      </c>
      <c r="BE164" s="41">
        <v>186500</v>
      </c>
      <c r="BF164" s="41">
        <v>181100</v>
      </c>
      <c r="BG164" s="41">
        <v>175400</v>
      </c>
      <c r="BH164" s="41">
        <v>171000</v>
      </c>
      <c r="BI164" s="41">
        <v>168400</v>
      </c>
      <c r="BJ164" s="41">
        <v>165100</v>
      </c>
      <c r="BK164" s="41">
        <v>161500</v>
      </c>
      <c r="BL164" s="41">
        <v>159900</v>
      </c>
      <c r="BM164" s="41">
        <v>163700</v>
      </c>
      <c r="BN164" s="41">
        <v>170700</v>
      </c>
      <c r="BO164" s="41">
        <v>176100</v>
      </c>
      <c r="BP164" s="41">
        <v>177400</v>
      </c>
      <c r="BQ164" s="41">
        <v>177700</v>
      </c>
      <c r="BR164" s="41">
        <v>177300</v>
      </c>
      <c r="BS164" s="41">
        <v>177700</v>
      </c>
      <c r="BT164" s="41">
        <v>178700</v>
      </c>
      <c r="BU164" s="41">
        <v>178600</v>
      </c>
      <c r="BV164" s="41">
        <v>176200</v>
      </c>
      <c r="BW164" s="41">
        <v>174500</v>
      </c>
      <c r="BX164" s="41">
        <v>171400</v>
      </c>
      <c r="BY164" s="41">
        <v>165800</v>
      </c>
      <c r="BZ164" s="41">
        <v>161100</v>
      </c>
      <c r="CA164" s="41">
        <v>160900</v>
      </c>
      <c r="CB164" s="41">
        <v>162800</v>
      </c>
      <c r="CC164" s="41">
        <v>165800</v>
      </c>
      <c r="CD164" s="41">
        <v>168200</v>
      </c>
      <c r="CE164" s="41">
        <v>169500</v>
      </c>
      <c r="CF164" s="41">
        <v>169400</v>
      </c>
      <c r="CG164" s="41">
        <v>169300</v>
      </c>
      <c r="CH164" s="41">
        <v>170000</v>
      </c>
      <c r="CI164" s="41">
        <v>170000</v>
      </c>
      <c r="CJ164" s="41">
        <v>170400</v>
      </c>
      <c r="CK164" s="41">
        <v>170400</v>
      </c>
      <c r="CL164" s="41">
        <v>169700</v>
      </c>
      <c r="CM164" s="41">
        <v>168100</v>
      </c>
      <c r="CN164" s="41">
        <v>167300</v>
      </c>
      <c r="CO164" s="41">
        <v>164200</v>
      </c>
      <c r="CP164" s="41">
        <v>161600</v>
      </c>
      <c r="CQ164" s="41">
        <v>161000</v>
      </c>
      <c r="CR164" s="41">
        <v>162600</v>
      </c>
      <c r="CS164" s="41">
        <v>164100</v>
      </c>
      <c r="CT164" s="41">
        <v>165500</v>
      </c>
      <c r="CU164" s="41">
        <v>166500</v>
      </c>
      <c r="CV164" s="41">
        <v>168600</v>
      </c>
      <c r="CW164" s="41">
        <v>171700</v>
      </c>
      <c r="CX164" s="41">
        <v>175200</v>
      </c>
      <c r="CY164" s="41">
        <v>178600</v>
      </c>
      <c r="CZ164" s="41">
        <v>182500</v>
      </c>
      <c r="DA164" s="41">
        <v>186400</v>
      </c>
      <c r="DB164" s="41">
        <v>190500</v>
      </c>
      <c r="DC164" s="41">
        <v>195000</v>
      </c>
      <c r="DD164" s="41">
        <v>200200</v>
      </c>
      <c r="DE164" s="41">
        <v>205900</v>
      </c>
      <c r="DF164" s="41">
        <v>211700</v>
      </c>
      <c r="DG164" s="41">
        <v>215600</v>
      </c>
      <c r="DH164" s="41">
        <v>219500</v>
      </c>
      <c r="DI164" s="41">
        <v>223700</v>
      </c>
      <c r="DJ164" s="41">
        <v>227600</v>
      </c>
      <c r="DK164" s="41">
        <v>231400</v>
      </c>
      <c r="DL164" s="41">
        <v>237000</v>
      </c>
      <c r="DM164" s="41">
        <v>243300</v>
      </c>
      <c r="DN164" s="41">
        <v>251100</v>
      </c>
      <c r="DO164" s="41">
        <v>257500</v>
      </c>
      <c r="DP164" s="41">
        <v>262100</v>
      </c>
    </row>
    <row r="165" spans="1:120">
      <c r="A165" s="41">
        <v>90813</v>
      </c>
      <c r="B165" s="41" t="s">
        <v>400</v>
      </c>
      <c r="C165" s="41" t="s">
        <v>66</v>
      </c>
      <c r="D165" s="41" t="s">
        <v>394</v>
      </c>
      <c r="E165" s="41" t="s">
        <v>394</v>
      </c>
      <c r="F165" s="41">
        <v>317700</v>
      </c>
      <c r="G165" s="41">
        <v>324400</v>
      </c>
      <c r="H165" s="41">
        <v>327900</v>
      </c>
      <c r="I165" s="41">
        <v>332000</v>
      </c>
      <c r="J165" s="41">
        <v>335500</v>
      </c>
      <c r="K165" s="41">
        <v>338000</v>
      </c>
      <c r="L165" s="41">
        <v>340900</v>
      </c>
      <c r="M165" s="41">
        <v>346600</v>
      </c>
      <c r="N165" s="41">
        <v>356700</v>
      </c>
      <c r="O165" s="41">
        <v>368700</v>
      </c>
      <c r="P165" s="41">
        <v>378600</v>
      </c>
      <c r="Q165" s="41">
        <v>384200</v>
      </c>
      <c r="R165" s="41">
        <v>387400</v>
      </c>
      <c r="S165" s="41">
        <v>390300</v>
      </c>
      <c r="T165" s="41">
        <v>393900</v>
      </c>
      <c r="U165" s="41">
        <v>396800</v>
      </c>
      <c r="V165" s="41">
        <v>399900</v>
      </c>
      <c r="W165" s="41">
        <v>402600</v>
      </c>
      <c r="X165" s="41">
        <v>404500</v>
      </c>
      <c r="Y165" s="41">
        <v>404200</v>
      </c>
      <c r="Z165" s="41">
        <v>401000</v>
      </c>
      <c r="AA165" s="41">
        <v>396300</v>
      </c>
      <c r="AB165" s="41">
        <v>391100</v>
      </c>
      <c r="AC165" s="41">
        <v>387600</v>
      </c>
      <c r="AD165" s="41">
        <v>387800</v>
      </c>
      <c r="AE165" s="41">
        <v>387600</v>
      </c>
      <c r="AF165" s="41">
        <v>386300</v>
      </c>
      <c r="AG165" s="41">
        <v>386300</v>
      </c>
      <c r="AH165" s="41">
        <v>385400</v>
      </c>
      <c r="AI165" s="41">
        <v>382800</v>
      </c>
      <c r="AJ165" s="41">
        <v>379500</v>
      </c>
      <c r="AK165" s="41">
        <v>373900</v>
      </c>
      <c r="AL165" s="41">
        <v>368100</v>
      </c>
      <c r="AM165" s="41">
        <v>361700</v>
      </c>
      <c r="AN165" s="41">
        <v>354500</v>
      </c>
      <c r="AO165" s="41">
        <v>346300</v>
      </c>
      <c r="AP165" s="41">
        <v>340300</v>
      </c>
      <c r="AQ165" s="41">
        <v>334600</v>
      </c>
      <c r="AR165" s="41">
        <v>328100</v>
      </c>
      <c r="AS165" s="41">
        <v>320600</v>
      </c>
      <c r="AT165" s="41">
        <v>312400</v>
      </c>
      <c r="AU165" s="41">
        <v>303300</v>
      </c>
      <c r="AV165" s="41">
        <v>296700</v>
      </c>
      <c r="AW165" s="41">
        <v>292400</v>
      </c>
      <c r="AX165" s="41">
        <v>285200</v>
      </c>
      <c r="AY165" s="41">
        <v>278600</v>
      </c>
      <c r="AZ165" s="41">
        <v>276000</v>
      </c>
      <c r="BA165" s="41">
        <v>268400</v>
      </c>
      <c r="BB165" s="41">
        <v>251400</v>
      </c>
      <c r="BC165" s="41">
        <v>236500</v>
      </c>
      <c r="BD165" s="41">
        <v>228300</v>
      </c>
      <c r="BE165" s="41">
        <v>221600</v>
      </c>
      <c r="BF165" s="41">
        <v>216700</v>
      </c>
      <c r="BG165" s="41">
        <v>214800</v>
      </c>
      <c r="BH165" s="41">
        <v>211900</v>
      </c>
      <c r="BI165" s="41">
        <v>209500</v>
      </c>
      <c r="BJ165" s="41">
        <v>209400</v>
      </c>
      <c r="BK165" s="41">
        <v>209500</v>
      </c>
      <c r="BL165" s="41">
        <v>209100</v>
      </c>
      <c r="BM165" s="41">
        <v>211100</v>
      </c>
      <c r="BN165" s="41">
        <v>215100</v>
      </c>
      <c r="BO165" s="41">
        <v>219500</v>
      </c>
      <c r="BP165" s="41">
        <v>221000</v>
      </c>
      <c r="BQ165" s="41">
        <v>219200</v>
      </c>
      <c r="BR165" s="41">
        <v>217000</v>
      </c>
      <c r="BS165" s="41">
        <v>214700</v>
      </c>
      <c r="BT165" s="41">
        <v>212500</v>
      </c>
      <c r="BU165" s="41">
        <v>211700</v>
      </c>
      <c r="BV165" s="41">
        <v>211300</v>
      </c>
      <c r="BW165" s="41">
        <v>210100</v>
      </c>
      <c r="BX165" s="41">
        <v>208400</v>
      </c>
      <c r="BY165" s="41">
        <v>206800</v>
      </c>
      <c r="BZ165" s="41">
        <v>206000</v>
      </c>
      <c r="CA165" s="41">
        <v>206500</v>
      </c>
      <c r="CB165" s="41">
        <v>207100</v>
      </c>
      <c r="CC165" s="41">
        <v>208200</v>
      </c>
      <c r="CD165" s="41">
        <v>208200</v>
      </c>
      <c r="CE165" s="41">
        <v>206800</v>
      </c>
      <c r="CF165" s="41">
        <v>204600</v>
      </c>
      <c r="CG165" s="41">
        <v>202900</v>
      </c>
      <c r="CH165" s="41">
        <v>200900</v>
      </c>
      <c r="CI165" s="41">
        <v>198700</v>
      </c>
      <c r="CJ165" s="41">
        <v>197000</v>
      </c>
      <c r="CK165" s="41">
        <v>196300</v>
      </c>
      <c r="CL165" s="41">
        <v>195500</v>
      </c>
      <c r="CM165" s="41">
        <v>193800</v>
      </c>
      <c r="CN165" s="41">
        <v>192800</v>
      </c>
      <c r="CO165" s="41">
        <v>193100</v>
      </c>
      <c r="CP165" s="41">
        <v>192700</v>
      </c>
      <c r="CQ165" s="41">
        <v>192500</v>
      </c>
      <c r="CR165" s="41">
        <v>195300</v>
      </c>
      <c r="CS165" s="41">
        <v>199600</v>
      </c>
      <c r="CT165" s="41">
        <v>203000</v>
      </c>
      <c r="CU165" s="41">
        <v>205400</v>
      </c>
      <c r="CV165" s="41">
        <v>206500</v>
      </c>
      <c r="CW165" s="41">
        <v>207700</v>
      </c>
      <c r="CX165" s="41">
        <v>211500</v>
      </c>
      <c r="CY165" s="41">
        <v>216700</v>
      </c>
      <c r="CZ165" s="41">
        <v>222600</v>
      </c>
      <c r="DA165" s="41">
        <v>227100</v>
      </c>
      <c r="DB165" s="41">
        <v>230300</v>
      </c>
      <c r="DC165" s="41">
        <v>233200</v>
      </c>
      <c r="DD165" s="41">
        <v>236100</v>
      </c>
      <c r="DE165" s="41">
        <v>236700</v>
      </c>
      <c r="DF165" s="41">
        <v>237700</v>
      </c>
      <c r="DG165" s="41">
        <v>239800</v>
      </c>
      <c r="DH165" s="41">
        <v>243900</v>
      </c>
      <c r="DI165" s="41">
        <v>248600</v>
      </c>
      <c r="DJ165" s="41">
        <v>253900</v>
      </c>
      <c r="DK165" s="41">
        <v>259000</v>
      </c>
      <c r="DL165" s="41">
        <v>263300</v>
      </c>
      <c r="DM165" s="41">
        <v>271100</v>
      </c>
      <c r="DN165" s="41">
        <v>282500</v>
      </c>
      <c r="DO165" s="41">
        <v>292000</v>
      </c>
      <c r="DP165" s="41">
        <v>297700</v>
      </c>
    </row>
    <row r="166" spans="1:120">
      <c r="A166" s="41">
        <v>95060</v>
      </c>
      <c r="B166" s="41" t="s">
        <v>439</v>
      </c>
      <c r="C166" s="41" t="s">
        <v>66</v>
      </c>
      <c r="D166" s="41" t="s">
        <v>439</v>
      </c>
      <c r="E166" s="41" t="s">
        <v>439</v>
      </c>
      <c r="F166" s="41">
        <v>653000</v>
      </c>
      <c r="G166" s="41">
        <v>660800</v>
      </c>
      <c r="H166" s="41">
        <v>668400</v>
      </c>
      <c r="I166" s="41">
        <v>674600</v>
      </c>
      <c r="J166" s="41">
        <v>678900</v>
      </c>
      <c r="K166" s="41">
        <v>683900</v>
      </c>
      <c r="L166" s="41">
        <v>690100</v>
      </c>
      <c r="M166" s="41">
        <v>695800</v>
      </c>
      <c r="N166" s="41">
        <v>697200</v>
      </c>
      <c r="O166" s="41">
        <v>694500</v>
      </c>
      <c r="P166" s="41">
        <v>690500</v>
      </c>
      <c r="Q166" s="41">
        <v>689200</v>
      </c>
      <c r="R166" s="41">
        <v>690700</v>
      </c>
      <c r="S166" s="41">
        <v>691300</v>
      </c>
      <c r="T166" s="41">
        <v>687800</v>
      </c>
      <c r="U166" s="41">
        <v>679700</v>
      </c>
      <c r="V166" s="41">
        <v>668600</v>
      </c>
      <c r="W166" s="41">
        <v>659900</v>
      </c>
      <c r="X166" s="41">
        <v>655900</v>
      </c>
      <c r="Y166" s="41">
        <v>651800</v>
      </c>
      <c r="Z166" s="41">
        <v>646400</v>
      </c>
      <c r="AA166" s="41">
        <v>642200</v>
      </c>
      <c r="AB166" s="41">
        <v>640000</v>
      </c>
      <c r="AC166" s="41">
        <v>638100</v>
      </c>
      <c r="AD166" s="41">
        <v>634300</v>
      </c>
      <c r="AE166" s="41">
        <v>632700</v>
      </c>
      <c r="AF166" s="41">
        <v>635800</v>
      </c>
      <c r="AG166" s="41">
        <v>640200</v>
      </c>
      <c r="AH166" s="41">
        <v>642100</v>
      </c>
      <c r="AI166" s="41">
        <v>640800</v>
      </c>
      <c r="AJ166" s="41">
        <v>635000</v>
      </c>
      <c r="AK166" s="41">
        <v>629900</v>
      </c>
      <c r="AL166" s="41">
        <v>624100</v>
      </c>
      <c r="AM166" s="41">
        <v>617600</v>
      </c>
      <c r="AN166" s="41">
        <v>612000</v>
      </c>
      <c r="AO166" s="41">
        <v>607500</v>
      </c>
      <c r="AP166" s="41">
        <v>599500</v>
      </c>
      <c r="AQ166" s="41">
        <v>584900</v>
      </c>
      <c r="AR166" s="41">
        <v>569200</v>
      </c>
      <c r="AS166" s="41">
        <v>560000</v>
      </c>
      <c r="AT166" s="41">
        <v>556600</v>
      </c>
      <c r="AU166" s="41">
        <v>553400</v>
      </c>
      <c r="AV166" s="41">
        <v>548000</v>
      </c>
      <c r="AW166" s="41">
        <v>543000</v>
      </c>
      <c r="AX166" s="41">
        <v>539300</v>
      </c>
      <c r="AY166" s="41">
        <v>535800</v>
      </c>
      <c r="AZ166" s="41">
        <v>525300</v>
      </c>
      <c r="BA166" s="41">
        <v>521400</v>
      </c>
      <c r="BB166" s="41">
        <v>527400</v>
      </c>
      <c r="BC166" s="41">
        <v>532400</v>
      </c>
      <c r="BD166" s="41">
        <v>529400</v>
      </c>
      <c r="BE166" s="41">
        <v>529700</v>
      </c>
      <c r="BF166" s="41">
        <v>531700</v>
      </c>
      <c r="BG166" s="41">
        <v>530300</v>
      </c>
      <c r="BH166" s="41">
        <v>527100</v>
      </c>
      <c r="BI166" s="41">
        <v>526900</v>
      </c>
      <c r="BJ166" s="41">
        <v>526900</v>
      </c>
      <c r="BK166" s="41">
        <v>523200</v>
      </c>
      <c r="BL166" s="41">
        <v>519000</v>
      </c>
      <c r="BM166" s="41">
        <v>512800</v>
      </c>
      <c r="BN166" s="41">
        <v>506300</v>
      </c>
      <c r="BO166" s="41">
        <v>511500</v>
      </c>
      <c r="BP166" s="41">
        <v>518000</v>
      </c>
      <c r="BQ166" s="41">
        <v>508000</v>
      </c>
      <c r="BR166" s="41">
        <v>492000</v>
      </c>
      <c r="BS166" s="41">
        <v>482100</v>
      </c>
      <c r="BT166" s="41">
        <v>488300</v>
      </c>
      <c r="BU166" s="41">
        <v>499800</v>
      </c>
      <c r="BV166" s="41">
        <v>503400</v>
      </c>
      <c r="BW166" s="41">
        <v>494600</v>
      </c>
      <c r="BX166" s="41">
        <v>492700</v>
      </c>
      <c r="BY166" s="41">
        <v>490300</v>
      </c>
      <c r="BZ166" s="41">
        <v>486100</v>
      </c>
      <c r="CA166" s="41">
        <v>481800</v>
      </c>
      <c r="CB166" s="41">
        <v>476900</v>
      </c>
      <c r="CC166" s="41">
        <v>473700</v>
      </c>
      <c r="CD166" s="41">
        <v>478100</v>
      </c>
      <c r="CE166" s="41">
        <v>484400</v>
      </c>
      <c r="CF166" s="41">
        <v>482400</v>
      </c>
      <c r="CG166" s="41">
        <v>472200</v>
      </c>
      <c r="CH166" s="41">
        <v>465100</v>
      </c>
      <c r="CI166" s="41">
        <v>465700</v>
      </c>
      <c r="CJ166" s="41">
        <v>467100</v>
      </c>
      <c r="CK166" s="41">
        <v>460000</v>
      </c>
      <c r="CL166" s="41">
        <v>459200</v>
      </c>
      <c r="CM166" s="41">
        <v>461400</v>
      </c>
      <c r="CN166" s="41">
        <v>468500</v>
      </c>
      <c r="CO166" s="41">
        <v>476900</v>
      </c>
      <c r="CP166" s="41">
        <v>480900</v>
      </c>
      <c r="CQ166" s="41">
        <v>486000</v>
      </c>
      <c r="CR166" s="41">
        <v>490100</v>
      </c>
      <c r="CS166" s="41">
        <v>486900</v>
      </c>
      <c r="CT166" s="41">
        <v>483800</v>
      </c>
      <c r="CU166" s="41">
        <v>493800</v>
      </c>
      <c r="CV166" s="41">
        <v>508100</v>
      </c>
      <c r="CW166" s="41">
        <v>520400</v>
      </c>
      <c r="CX166" s="41">
        <v>523900</v>
      </c>
      <c r="CY166" s="41">
        <v>523200</v>
      </c>
      <c r="CZ166" s="41">
        <v>528500</v>
      </c>
      <c r="DA166" s="41">
        <v>541200</v>
      </c>
      <c r="DB166" s="41">
        <v>553800</v>
      </c>
      <c r="DC166" s="41">
        <v>553900</v>
      </c>
      <c r="DD166" s="41">
        <v>555200</v>
      </c>
      <c r="DE166" s="41">
        <v>563800</v>
      </c>
      <c r="DF166" s="41">
        <v>572300</v>
      </c>
      <c r="DG166" s="41">
        <v>579600</v>
      </c>
      <c r="DH166" s="41">
        <v>582000</v>
      </c>
      <c r="DI166" s="41">
        <v>584100</v>
      </c>
      <c r="DJ166" s="41">
        <v>588300</v>
      </c>
      <c r="DK166" s="41">
        <v>596200</v>
      </c>
      <c r="DL166" s="41">
        <v>604400</v>
      </c>
      <c r="DM166" s="41">
        <v>606300</v>
      </c>
      <c r="DN166" s="41">
        <v>605600</v>
      </c>
      <c r="DO166" s="41">
        <v>618300</v>
      </c>
      <c r="DP166" s="41">
        <v>632600</v>
      </c>
    </row>
    <row r="167" spans="1:120">
      <c r="A167" s="41">
        <v>90028</v>
      </c>
      <c r="B167" s="41" t="s">
        <v>394</v>
      </c>
      <c r="C167" s="41" t="s">
        <v>66</v>
      </c>
      <c r="D167" s="41" t="s">
        <v>394</v>
      </c>
      <c r="E167" s="41" t="s">
        <v>394</v>
      </c>
      <c r="F167" s="41">
        <v>513600</v>
      </c>
      <c r="G167" s="41">
        <v>518600</v>
      </c>
      <c r="H167" s="41">
        <v>524300</v>
      </c>
      <c r="I167" s="41">
        <v>525700</v>
      </c>
      <c r="J167" s="41">
        <v>526100</v>
      </c>
      <c r="K167" s="41">
        <v>532300</v>
      </c>
      <c r="L167" s="41">
        <v>538600</v>
      </c>
      <c r="M167" s="41">
        <v>536700</v>
      </c>
      <c r="N167" s="41">
        <v>536500</v>
      </c>
      <c r="O167" s="41">
        <v>547600</v>
      </c>
      <c r="P167" s="41">
        <v>559800</v>
      </c>
      <c r="Q167" s="41">
        <v>565800</v>
      </c>
      <c r="R167" s="41">
        <v>567500</v>
      </c>
      <c r="S167" s="41">
        <v>572400</v>
      </c>
      <c r="T167" s="41">
        <v>578200</v>
      </c>
      <c r="U167" s="41">
        <v>586500</v>
      </c>
      <c r="V167" s="41">
        <v>591300</v>
      </c>
      <c r="W167" s="41">
        <v>591000</v>
      </c>
      <c r="X167" s="41">
        <v>591600</v>
      </c>
      <c r="Y167" s="41">
        <v>604200</v>
      </c>
      <c r="Z167" s="41">
        <v>618500</v>
      </c>
      <c r="AA167" s="41">
        <v>617800</v>
      </c>
      <c r="AB167" s="41">
        <v>610500</v>
      </c>
      <c r="AC167" s="41">
        <v>599600</v>
      </c>
      <c r="AD167" s="41">
        <v>587000</v>
      </c>
      <c r="AE167" s="41">
        <v>581600</v>
      </c>
      <c r="AF167" s="41">
        <v>585800</v>
      </c>
      <c r="AG167" s="41">
        <v>590700</v>
      </c>
      <c r="AH167" s="41">
        <v>592300</v>
      </c>
      <c r="AI167" s="41">
        <v>592700</v>
      </c>
      <c r="AJ167" s="41">
        <v>595500</v>
      </c>
      <c r="AK167" s="41">
        <v>598800</v>
      </c>
      <c r="AL167" s="41">
        <v>602300</v>
      </c>
      <c r="AM167" s="41">
        <v>605400</v>
      </c>
      <c r="AN167" s="41">
        <v>610500</v>
      </c>
      <c r="AO167" s="41">
        <v>622000</v>
      </c>
      <c r="AP167" s="41">
        <v>629000</v>
      </c>
      <c r="AQ167" s="41">
        <v>621400</v>
      </c>
      <c r="AR167" s="41">
        <v>610400</v>
      </c>
      <c r="AS167" s="41">
        <v>604400</v>
      </c>
      <c r="AT167" s="41">
        <v>598000</v>
      </c>
      <c r="AU167" s="41">
        <v>588900</v>
      </c>
      <c r="AV167" s="41">
        <v>575900</v>
      </c>
      <c r="AW167" s="41">
        <v>562600</v>
      </c>
      <c r="AX167" s="41">
        <v>552400</v>
      </c>
      <c r="AY167" s="41">
        <v>545400</v>
      </c>
      <c r="AZ167" s="41">
        <v>540600</v>
      </c>
      <c r="BA167" s="41">
        <v>536500</v>
      </c>
      <c r="BB167" s="41">
        <v>539000</v>
      </c>
      <c r="BC167" s="41">
        <v>553100</v>
      </c>
      <c r="BD167" s="41">
        <v>569700</v>
      </c>
      <c r="BE167" s="41">
        <v>568700</v>
      </c>
      <c r="BF167" s="41">
        <v>558600</v>
      </c>
      <c r="BG167" s="41">
        <v>555800</v>
      </c>
      <c r="BH167" s="41">
        <v>553700</v>
      </c>
      <c r="BI167" s="41">
        <v>543300</v>
      </c>
      <c r="BJ167" s="41">
        <v>532800</v>
      </c>
      <c r="BK167" s="41">
        <v>529300</v>
      </c>
      <c r="BL167" s="41">
        <v>527400</v>
      </c>
      <c r="BM167" s="41">
        <v>524000</v>
      </c>
      <c r="BN167" s="41">
        <v>518800</v>
      </c>
      <c r="BO167" s="41">
        <v>516200</v>
      </c>
      <c r="BP167" s="41">
        <v>513900</v>
      </c>
      <c r="BQ167" s="41">
        <v>509000</v>
      </c>
      <c r="BR167" s="41">
        <v>505000</v>
      </c>
      <c r="BS167" s="41">
        <v>508900</v>
      </c>
      <c r="BT167" s="41">
        <v>518400</v>
      </c>
      <c r="BU167" s="41">
        <v>520600</v>
      </c>
      <c r="BV167" s="41">
        <v>512700</v>
      </c>
      <c r="BW167" s="41">
        <v>504100</v>
      </c>
      <c r="BX167" s="41">
        <v>499700</v>
      </c>
      <c r="BY167" s="41">
        <v>496100</v>
      </c>
      <c r="BZ167" s="41">
        <v>491800</v>
      </c>
      <c r="CA167" s="41">
        <v>484700</v>
      </c>
      <c r="CB167" s="41">
        <v>477300</v>
      </c>
      <c r="CC167" s="41">
        <v>474700</v>
      </c>
      <c r="CD167" s="41">
        <v>473100</v>
      </c>
      <c r="CE167" s="41">
        <v>468900</v>
      </c>
      <c r="CF167" s="41">
        <v>464000</v>
      </c>
      <c r="CG167" s="41">
        <v>460200</v>
      </c>
      <c r="CH167" s="41">
        <v>458700</v>
      </c>
      <c r="CI167" s="41">
        <v>456200</v>
      </c>
      <c r="CJ167" s="41">
        <v>451000</v>
      </c>
      <c r="CK167" s="41">
        <v>448800</v>
      </c>
      <c r="CL167" s="41">
        <v>453800</v>
      </c>
      <c r="CM167" s="41">
        <v>459200</v>
      </c>
      <c r="CN167" s="41">
        <v>456500</v>
      </c>
      <c r="CO167" s="41">
        <v>452900</v>
      </c>
      <c r="CP167" s="41">
        <v>456300</v>
      </c>
      <c r="CQ167" s="41">
        <v>456600</v>
      </c>
      <c r="CR167" s="41">
        <v>454800</v>
      </c>
      <c r="CS167" s="41">
        <v>463600</v>
      </c>
      <c r="CT167" s="41">
        <v>480400</v>
      </c>
      <c r="CU167" s="41">
        <v>495800</v>
      </c>
      <c r="CV167" s="41">
        <v>506400</v>
      </c>
      <c r="CW167" s="41">
        <v>515300</v>
      </c>
      <c r="CX167" s="41">
        <v>526900</v>
      </c>
      <c r="CY167" s="41">
        <v>536200</v>
      </c>
      <c r="CZ167" s="41">
        <v>541000</v>
      </c>
      <c r="DA167" s="41">
        <v>552800</v>
      </c>
      <c r="DB167" s="41">
        <v>570200</v>
      </c>
      <c r="DC167" s="41">
        <v>581500</v>
      </c>
      <c r="DD167" s="41">
        <v>582100</v>
      </c>
      <c r="DE167" s="41">
        <v>579700</v>
      </c>
      <c r="DF167" s="41">
        <v>580500</v>
      </c>
      <c r="DG167" s="41">
        <v>585800</v>
      </c>
      <c r="DH167" s="41">
        <v>598900</v>
      </c>
      <c r="DI167" s="41">
        <v>611100</v>
      </c>
      <c r="DJ167" s="41">
        <v>615500</v>
      </c>
      <c r="DK167" s="41">
        <v>615500</v>
      </c>
      <c r="DL167" s="41">
        <v>618900</v>
      </c>
      <c r="DM167" s="41">
        <v>624900</v>
      </c>
      <c r="DN167" s="41">
        <v>630500</v>
      </c>
      <c r="DO167" s="41">
        <v>630000</v>
      </c>
      <c r="DP167" s="41">
        <v>627500</v>
      </c>
    </row>
    <row r="168" spans="1:120">
      <c r="A168" s="41">
        <v>95206</v>
      </c>
      <c r="B168" s="41" t="s">
        <v>496</v>
      </c>
      <c r="C168" s="41" t="s">
        <v>66</v>
      </c>
      <c r="D168" s="41" t="s">
        <v>496</v>
      </c>
      <c r="E168" s="41" t="s">
        <v>497</v>
      </c>
      <c r="F168" s="41">
        <v>187200</v>
      </c>
      <c r="G168" s="41">
        <v>191200</v>
      </c>
      <c r="H168" s="41">
        <v>196400</v>
      </c>
      <c r="I168" s="41">
        <v>202600</v>
      </c>
      <c r="J168" s="41">
        <v>210000</v>
      </c>
      <c r="K168" s="41">
        <v>218100</v>
      </c>
      <c r="L168" s="41">
        <v>226700</v>
      </c>
      <c r="M168" s="41">
        <v>234600</v>
      </c>
      <c r="N168" s="41">
        <v>241900</v>
      </c>
      <c r="O168" s="41">
        <v>247300</v>
      </c>
      <c r="P168" s="41">
        <v>251600</v>
      </c>
      <c r="Q168" s="41">
        <v>253100</v>
      </c>
      <c r="R168" s="41">
        <v>252200</v>
      </c>
      <c r="S168" s="41">
        <v>252000</v>
      </c>
      <c r="T168" s="41">
        <v>253600</v>
      </c>
      <c r="U168" s="41">
        <v>253500</v>
      </c>
      <c r="V168" s="41">
        <v>251000</v>
      </c>
      <c r="W168" s="41">
        <v>247600</v>
      </c>
      <c r="X168" s="41">
        <v>244400</v>
      </c>
      <c r="Y168" s="41">
        <v>242300</v>
      </c>
      <c r="Z168" s="41">
        <v>241600</v>
      </c>
      <c r="AA168" s="41">
        <v>241000</v>
      </c>
      <c r="AB168" s="41">
        <v>239800</v>
      </c>
      <c r="AC168" s="41">
        <v>237600</v>
      </c>
      <c r="AD168" s="41">
        <v>233600</v>
      </c>
      <c r="AE168" s="41">
        <v>229700</v>
      </c>
      <c r="AF168" s="41">
        <v>226800</v>
      </c>
      <c r="AG168" s="41">
        <v>223200</v>
      </c>
      <c r="AH168" s="41">
        <v>218200</v>
      </c>
      <c r="AI168" s="41">
        <v>214300</v>
      </c>
      <c r="AJ168" s="41">
        <v>211900</v>
      </c>
      <c r="AK168" s="41">
        <v>208100</v>
      </c>
      <c r="AL168" s="41">
        <v>201600</v>
      </c>
      <c r="AM168" s="41">
        <v>195600</v>
      </c>
      <c r="AN168" s="41">
        <v>190900</v>
      </c>
      <c r="AO168" s="41">
        <v>184900</v>
      </c>
      <c r="AP168" s="41">
        <v>178000</v>
      </c>
      <c r="AQ168" s="41">
        <v>171700</v>
      </c>
      <c r="AR168" s="41">
        <v>165100</v>
      </c>
      <c r="AS168" s="41">
        <v>156900</v>
      </c>
      <c r="AT168" s="41">
        <v>148600</v>
      </c>
      <c r="AU168" s="41">
        <v>140900</v>
      </c>
      <c r="AV168" s="41">
        <v>132800</v>
      </c>
      <c r="AW168" s="41">
        <v>123900</v>
      </c>
      <c r="AX168" s="41">
        <v>115200</v>
      </c>
      <c r="AY168" s="41">
        <v>107600</v>
      </c>
      <c r="AZ168" s="41">
        <v>101100</v>
      </c>
      <c r="BA168" s="41">
        <v>98000</v>
      </c>
      <c r="BB168" s="41">
        <v>95900</v>
      </c>
      <c r="BC168" s="41">
        <v>92300</v>
      </c>
      <c r="BD168" s="41">
        <v>87400</v>
      </c>
      <c r="BE168" s="41">
        <v>83700</v>
      </c>
      <c r="BF168" s="41">
        <v>79900</v>
      </c>
      <c r="BG168" s="41">
        <v>76700</v>
      </c>
      <c r="BH168" s="41">
        <v>72700</v>
      </c>
      <c r="BI168" s="41">
        <v>68200</v>
      </c>
      <c r="BJ168" s="41">
        <v>64700</v>
      </c>
      <c r="BK168" s="41">
        <v>62400</v>
      </c>
      <c r="BL168" s="41">
        <v>60400</v>
      </c>
      <c r="BM168" s="41">
        <v>57900</v>
      </c>
      <c r="BN168" s="41">
        <v>56900</v>
      </c>
      <c r="BO168" s="41">
        <v>56600</v>
      </c>
      <c r="BP168" s="41">
        <v>55500</v>
      </c>
      <c r="BQ168" s="41">
        <v>54200</v>
      </c>
      <c r="BR168" s="41">
        <v>53900</v>
      </c>
      <c r="BS168" s="41">
        <v>53000</v>
      </c>
      <c r="BT168" s="41">
        <v>52300</v>
      </c>
      <c r="BU168" s="41">
        <v>52600</v>
      </c>
      <c r="BV168" s="41">
        <v>53400</v>
      </c>
      <c r="BW168" s="41">
        <v>53900</v>
      </c>
      <c r="BX168" s="41">
        <v>53700</v>
      </c>
      <c r="BY168" s="41">
        <v>53800</v>
      </c>
      <c r="BZ168" s="41">
        <v>54400</v>
      </c>
      <c r="CA168" s="41">
        <v>54300</v>
      </c>
      <c r="CB168" s="41">
        <v>53500</v>
      </c>
      <c r="CC168" s="41">
        <v>52700</v>
      </c>
      <c r="CD168" s="41">
        <v>52300</v>
      </c>
      <c r="CE168" s="41">
        <v>51900</v>
      </c>
      <c r="CF168" s="41">
        <v>51000</v>
      </c>
      <c r="CG168" s="41">
        <v>50200</v>
      </c>
      <c r="CH168" s="41">
        <v>50100</v>
      </c>
      <c r="CI168" s="41">
        <v>50200</v>
      </c>
      <c r="CJ168" s="41">
        <v>49800</v>
      </c>
      <c r="CK168" s="41">
        <v>49700</v>
      </c>
      <c r="CL168" s="41">
        <v>49800</v>
      </c>
      <c r="CM168" s="41">
        <v>49800</v>
      </c>
      <c r="CN168" s="41">
        <v>49800</v>
      </c>
      <c r="CO168" s="41">
        <v>50400</v>
      </c>
      <c r="CP168" s="41">
        <v>51100</v>
      </c>
      <c r="CQ168" s="41">
        <v>51300</v>
      </c>
      <c r="CR168" s="41">
        <v>52000</v>
      </c>
      <c r="CS168" s="41">
        <v>53700</v>
      </c>
      <c r="CT168" s="41">
        <v>55600</v>
      </c>
      <c r="CU168" s="41">
        <v>56600</v>
      </c>
      <c r="CV168" s="41">
        <v>57800</v>
      </c>
      <c r="CW168" s="41">
        <v>58500</v>
      </c>
      <c r="CX168" s="41">
        <v>58300</v>
      </c>
      <c r="CY168" s="41">
        <v>59200</v>
      </c>
      <c r="CZ168" s="41">
        <v>62200</v>
      </c>
      <c r="DA168" s="41">
        <v>64800</v>
      </c>
      <c r="DB168" s="41">
        <v>66100</v>
      </c>
      <c r="DC168" s="41">
        <v>68300</v>
      </c>
      <c r="DD168" s="41">
        <v>71000</v>
      </c>
      <c r="DE168" s="41">
        <v>72800</v>
      </c>
      <c r="DF168" s="41">
        <v>72800</v>
      </c>
      <c r="DG168" s="41">
        <v>73100</v>
      </c>
      <c r="DH168" s="41">
        <v>74100</v>
      </c>
      <c r="DI168" s="41">
        <v>74900</v>
      </c>
      <c r="DJ168" s="41">
        <v>75000</v>
      </c>
      <c r="DK168" s="41">
        <v>75600</v>
      </c>
      <c r="DL168" s="41">
        <v>76200</v>
      </c>
      <c r="DM168" s="41">
        <v>76900</v>
      </c>
      <c r="DN168" s="41">
        <v>78500</v>
      </c>
      <c r="DO168" s="41">
        <v>80800</v>
      </c>
      <c r="DP168" s="41">
        <v>82100</v>
      </c>
    </row>
    <row r="169" spans="1:120">
      <c r="A169" s="41">
        <v>94118</v>
      </c>
      <c r="B169" s="41" t="s">
        <v>65</v>
      </c>
      <c r="C169" s="41" t="s">
        <v>66</v>
      </c>
      <c r="D169" s="41" t="s">
        <v>65</v>
      </c>
      <c r="E169" s="41" t="s">
        <v>65</v>
      </c>
      <c r="F169" s="41">
        <v>867600</v>
      </c>
      <c r="G169" s="41">
        <v>881000</v>
      </c>
      <c r="H169" s="41">
        <v>898500</v>
      </c>
      <c r="I169" s="41">
        <v>906600</v>
      </c>
      <c r="J169" s="41">
        <v>896400</v>
      </c>
      <c r="K169" s="41">
        <v>879700</v>
      </c>
      <c r="L169" s="41">
        <v>876700</v>
      </c>
      <c r="M169" s="41">
        <v>881600</v>
      </c>
      <c r="N169" s="41">
        <v>880200</v>
      </c>
      <c r="O169" s="41">
        <v>876100</v>
      </c>
      <c r="P169" s="41">
        <v>875400</v>
      </c>
      <c r="Q169" s="41">
        <v>878900</v>
      </c>
      <c r="R169" s="41">
        <v>878000</v>
      </c>
      <c r="S169" s="41">
        <v>872300</v>
      </c>
      <c r="T169" s="41">
        <v>863300</v>
      </c>
      <c r="U169" s="41">
        <v>859700</v>
      </c>
      <c r="V169" s="41">
        <v>862900</v>
      </c>
      <c r="W169" s="41">
        <v>867200</v>
      </c>
      <c r="X169" s="41">
        <v>868200</v>
      </c>
      <c r="Y169" s="41">
        <v>865500</v>
      </c>
      <c r="Z169" s="41">
        <v>863800</v>
      </c>
      <c r="AA169" s="41">
        <v>864900</v>
      </c>
      <c r="AB169" s="41">
        <v>864800</v>
      </c>
      <c r="AC169" s="41">
        <v>862200</v>
      </c>
      <c r="AD169" s="41">
        <v>859100</v>
      </c>
      <c r="AE169" s="41">
        <v>856800</v>
      </c>
      <c r="AF169" s="41">
        <v>859700</v>
      </c>
      <c r="AG169" s="41">
        <v>872100</v>
      </c>
      <c r="AH169" s="41">
        <v>885500</v>
      </c>
      <c r="AI169" s="41">
        <v>894100</v>
      </c>
      <c r="AJ169" s="41">
        <v>897100</v>
      </c>
      <c r="AK169" s="41">
        <v>890900</v>
      </c>
      <c r="AL169" s="41">
        <v>883800</v>
      </c>
      <c r="AM169" s="41">
        <v>877800</v>
      </c>
      <c r="AN169" s="41">
        <v>872800</v>
      </c>
      <c r="AO169" s="41">
        <v>868900</v>
      </c>
      <c r="AP169" s="41">
        <v>866200</v>
      </c>
      <c r="AQ169" s="41">
        <v>859400</v>
      </c>
      <c r="AR169" s="41">
        <v>850900</v>
      </c>
      <c r="AS169" s="41">
        <v>844600</v>
      </c>
      <c r="AT169" s="41">
        <v>840700</v>
      </c>
      <c r="AU169" s="41">
        <v>838300</v>
      </c>
      <c r="AV169" s="41">
        <v>836100</v>
      </c>
      <c r="AW169" s="41">
        <v>837300</v>
      </c>
      <c r="AX169" s="41">
        <v>840400</v>
      </c>
      <c r="AY169" s="41">
        <v>841100</v>
      </c>
      <c r="AZ169" s="41">
        <v>845900</v>
      </c>
      <c r="BA169" s="41">
        <v>848700</v>
      </c>
      <c r="BB169" s="41">
        <v>834500</v>
      </c>
      <c r="BC169" s="41">
        <v>811700</v>
      </c>
      <c r="BD169" s="41">
        <v>796000</v>
      </c>
      <c r="BE169" s="41">
        <v>782600</v>
      </c>
      <c r="BF169" s="41">
        <v>769900</v>
      </c>
      <c r="BG169" s="41">
        <v>760100</v>
      </c>
      <c r="BH169" s="41">
        <v>755300</v>
      </c>
      <c r="BI169" s="41">
        <v>752100</v>
      </c>
      <c r="BJ169" s="41">
        <v>747900</v>
      </c>
      <c r="BK169" s="41">
        <v>744300</v>
      </c>
      <c r="BL169" s="41">
        <v>746000</v>
      </c>
      <c r="BM169" s="41">
        <v>739300</v>
      </c>
      <c r="BN169" s="41">
        <v>739500</v>
      </c>
      <c r="BO169" s="41">
        <v>748700</v>
      </c>
      <c r="BP169" s="41">
        <v>748500</v>
      </c>
      <c r="BQ169" s="41">
        <v>737200</v>
      </c>
      <c r="BR169" s="41">
        <v>738300</v>
      </c>
      <c r="BS169" s="41">
        <v>738100</v>
      </c>
      <c r="BT169" s="41">
        <v>730800</v>
      </c>
      <c r="BU169" s="41">
        <v>735400</v>
      </c>
      <c r="BV169" s="41">
        <v>736800</v>
      </c>
      <c r="BW169" s="41">
        <v>727800</v>
      </c>
      <c r="BX169" s="41">
        <v>719000</v>
      </c>
      <c r="BY169" s="41">
        <v>723100</v>
      </c>
      <c r="BZ169" s="41">
        <v>725000</v>
      </c>
      <c r="CA169" s="41">
        <v>728700</v>
      </c>
      <c r="CB169" s="41">
        <v>729400</v>
      </c>
      <c r="CC169" s="41">
        <v>729600</v>
      </c>
      <c r="CD169" s="41">
        <v>727500</v>
      </c>
      <c r="CE169" s="41">
        <v>732000</v>
      </c>
      <c r="CF169" s="41">
        <v>739600</v>
      </c>
      <c r="CG169" s="41">
        <v>742600</v>
      </c>
      <c r="CH169" s="41">
        <v>740400</v>
      </c>
      <c r="CI169" s="41">
        <v>738400</v>
      </c>
      <c r="CJ169" s="41">
        <v>738500</v>
      </c>
      <c r="CK169" s="41">
        <v>734200</v>
      </c>
      <c r="CL169" s="41">
        <v>732600</v>
      </c>
      <c r="CM169" s="41">
        <v>741800</v>
      </c>
      <c r="CN169" s="41">
        <v>756100</v>
      </c>
      <c r="CO169" s="41">
        <v>763400</v>
      </c>
      <c r="CP169" s="41">
        <v>769900</v>
      </c>
      <c r="CQ169" s="41">
        <v>780700</v>
      </c>
      <c r="CR169" s="41">
        <v>794100</v>
      </c>
      <c r="CS169" s="41">
        <v>803800</v>
      </c>
      <c r="CT169" s="41">
        <v>824500</v>
      </c>
      <c r="CU169" s="41">
        <v>853800</v>
      </c>
      <c r="CV169" s="41">
        <v>868400</v>
      </c>
      <c r="CW169" s="41">
        <v>871400</v>
      </c>
      <c r="CX169" s="41">
        <v>889000</v>
      </c>
      <c r="CY169" s="41">
        <v>910900</v>
      </c>
      <c r="CZ169" s="41">
        <v>929100</v>
      </c>
      <c r="DA169" s="41">
        <v>944900</v>
      </c>
      <c r="DB169" s="41">
        <v>956600</v>
      </c>
      <c r="DC169" s="41">
        <v>970200</v>
      </c>
      <c r="DD169" s="41">
        <v>973300</v>
      </c>
      <c r="DE169" s="41">
        <v>968900</v>
      </c>
      <c r="DF169" s="41">
        <v>972800</v>
      </c>
      <c r="DG169" s="41">
        <v>978600</v>
      </c>
      <c r="DH169" s="41">
        <v>967100</v>
      </c>
      <c r="DI169" s="41">
        <v>965600</v>
      </c>
      <c r="DJ169" s="41">
        <v>979700</v>
      </c>
      <c r="DK169" s="41">
        <v>993400</v>
      </c>
      <c r="DL169" s="41">
        <v>1019600</v>
      </c>
      <c r="DM169" s="41">
        <v>1060700</v>
      </c>
      <c r="DN169" s="41">
        <v>1086100</v>
      </c>
      <c r="DO169" s="41">
        <v>1088600</v>
      </c>
      <c r="DP169" s="41">
        <v>1092400</v>
      </c>
    </row>
    <row r="170" spans="1:120">
      <c r="A170" s="41">
        <v>95610</v>
      </c>
      <c r="B170" s="41" t="s">
        <v>498</v>
      </c>
      <c r="C170" s="41" t="s">
        <v>66</v>
      </c>
      <c r="D170" s="41" t="s">
        <v>406</v>
      </c>
      <c r="E170" s="41" t="s">
        <v>406</v>
      </c>
      <c r="F170" s="41">
        <v>227900</v>
      </c>
      <c r="G170" s="41">
        <v>231800</v>
      </c>
      <c r="H170" s="41">
        <v>234700</v>
      </c>
      <c r="I170" s="41">
        <v>237300</v>
      </c>
      <c r="J170" s="41">
        <v>240000</v>
      </c>
      <c r="K170" s="41">
        <v>240200</v>
      </c>
      <c r="L170" s="41">
        <v>239700</v>
      </c>
      <c r="M170" s="41">
        <v>240400</v>
      </c>
      <c r="N170" s="41">
        <v>241000</v>
      </c>
      <c r="O170" s="41">
        <v>242800</v>
      </c>
      <c r="P170" s="41">
        <v>248500</v>
      </c>
      <c r="Q170" s="41">
        <v>253300</v>
      </c>
      <c r="R170" s="41">
        <v>252800</v>
      </c>
      <c r="S170" s="41">
        <v>250600</v>
      </c>
      <c r="T170" s="41">
        <v>248500</v>
      </c>
      <c r="U170" s="41">
        <v>246000</v>
      </c>
      <c r="V170" s="41">
        <v>239900</v>
      </c>
      <c r="W170" s="41">
        <v>231600</v>
      </c>
      <c r="X170" s="41">
        <v>225900</v>
      </c>
      <c r="Y170" s="41">
        <v>223800</v>
      </c>
      <c r="Z170" s="41">
        <v>222300</v>
      </c>
      <c r="AA170" s="41">
        <v>219300</v>
      </c>
      <c r="AB170" s="41">
        <v>214900</v>
      </c>
      <c r="AC170" s="41">
        <v>211500</v>
      </c>
      <c r="AD170" s="41">
        <v>209100</v>
      </c>
      <c r="AE170" s="41">
        <v>205800</v>
      </c>
      <c r="AF170" s="41">
        <v>202800</v>
      </c>
      <c r="AG170" s="41">
        <v>200100</v>
      </c>
      <c r="AH170" s="41">
        <v>199100</v>
      </c>
      <c r="AI170" s="41">
        <v>197900</v>
      </c>
      <c r="AJ170" s="41">
        <v>194400</v>
      </c>
      <c r="AK170" s="41">
        <v>188700</v>
      </c>
      <c r="AL170" s="41">
        <v>184300</v>
      </c>
      <c r="AM170" s="41">
        <v>180400</v>
      </c>
      <c r="AN170" s="41">
        <v>175600</v>
      </c>
      <c r="AO170" s="41">
        <v>170600</v>
      </c>
      <c r="AP170" s="41">
        <v>167600</v>
      </c>
      <c r="AQ170" s="41">
        <v>166100</v>
      </c>
      <c r="AR170" s="41">
        <v>163300</v>
      </c>
      <c r="AS170" s="41">
        <v>158000</v>
      </c>
      <c r="AT170" s="41">
        <v>155700</v>
      </c>
      <c r="AU170" s="41">
        <v>156100</v>
      </c>
      <c r="AV170" s="41">
        <v>153600</v>
      </c>
      <c r="AW170" s="41">
        <v>149200</v>
      </c>
      <c r="AX170" s="41">
        <v>146700</v>
      </c>
      <c r="AY170" s="41">
        <v>145000</v>
      </c>
      <c r="AZ170" s="41">
        <v>141600</v>
      </c>
      <c r="BA170" s="41">
        <v>139200</v>
      </c>
      <c r="BB170" s="41">
        <v>138400</v>
      </c>
      <c r="BC170" s="41">
        <v>138100</v>
      </c>
      <c r="BD170" s="41">
        <v>136200</v>
      </c>
      <c r="BE170" s="41">
        <v>132800</v>
      </c>
      <c r="BF170" s="41">
        <v>128200</v>
      </c>
      <c r="BG170" s="41">
        <v>124500</v>
      </c>
      <c r="BH170" s="41">
        <v>122400</v>
      </c>
      <c r="BI170" s="41">
        <v>120700</v>
      </c>
      <c r="BJ170" s="41">
        <v>119800</v>
      </c>
      <c r="BK170" s="41">
        <v>119300</v>
      </c>
      <c r="BL170" s="41">
        <v>118800</v>
      </c>
      <c r="BM170" s="41">
        <v>119600</v>
      </c>
      <c r="BN170" s="41">
        <v>120600</v>
      </c>
      <c r="BO170" s="41">
        <v>120100</v>
      </c>
      <c r="BP170" s="41">
        <v>120200</v>
      </c>
      <c r="BQ170" s="41">
        <v>121400</v>
      </c>
      <c r="BR170" s="41">
        <v>119900</v>
      </c>
      <c r="BS170" s="41">
        <v>117500</v>
      </c>
      <c r="BT170" s="41">
        <v>118100</v>
      </c>
      <c r="BU170" s="41">
        <v>117600</v>
      </c>
      <c r="BV170" s="41">
        <v>113600</v>
      </c>
      <c r="BW170" s="41">
        <v>110300</v>
      </c>
      <c r="BX170" s="41">
        <v>107600</v>
      </c>
      <c r="BY170" s="41">
        <v>102400</v>
      </c>
      <c r="BZ170" s="41">
        <v>96800</v>
      </c>
      <c r="CA170" s="41">
        <v>93300</v>
      </c>
      <c r="CB170" s="41">
        <v>91700</v>
      </c>
      <c r="CC170" s="41">
        <v>92100</v>
      </c>
      <c r="CD170" s="41">
        <v>93400</v>
      </c>
      <c r="CE170" s="41">
        <v>95400</v>
      </c>
      <c r="CF170" s="41">
        <v>96600</v>
      </c>
      <c r="CG170" s="41">
        <v>97000</v>
      </c>
      <c r="CH170" s="41">
        <v>94200</v>
      </c>
      <c r="CI170" s="41">
        <v>89800</v>
      </c>
      <c r="CJ170" s="41">
        <v>86700</v>
      </c>
      <c r="CK170" s="41">
        <v>85600</v>
      </c>
      <c r="CL170" s="41">
        <v>84500</v>
      </c>
      <c r="CM170" s="41">
        <v>84300</v>
      </c>
      <c r="CN170" s="41">
        <v>84200</v>
      </c>
      <c r="CO170" s="41">
        <v>84000</v>
      </c>
      <c r="CP170" s="41">
        <v>84000</v>
      </c>
      <c r="CQ170" s="41">
        <v>84000</v>
      </c>
      <c r="CR170" s="41">
        <v>82800</v>
      </c>
      <c r="CS170" s="41">
        <v>81500</v>
      </c>
      <c r="CT170" s="41">
        <v>80800</v>
      </c>
      <c r="CU170" s="41">
        <v>81100</v>
      </c>
      <c r="CV170" s="41">
        <v>82900</v>
      </c>
      <c r="CW170" s="41">
        <v>84900</v>
      </c>
      <c r="CX170" s="41">
        <v>85200</v>
      </c>
      <c r="CY170" s="41">
        <v>84000</v>
      </c>
      <c r="CZ170" s="41">
        <v>85600</v>
      </c>
      <c r="DA170" s="41">
        <v>90000</v>
      </c>
      <c r="DB170" s="41">
        <v>93700</v>
      </c>
      <c r="DC170" s="41">
        <v>95200</v>
      </c>
      <c r="DD170" s="41">
        <v>96500</v>
      </c>
      <c r="DE170" s="41">
        <v>98700</v>
      </c>
      <c r="DF170" s="41">
        <v>103600</v>
      </c>
      <c r="DG170" s="41">
        <v>109000</v>
      </c>
      <c r="DH170" s="41">
        <v>111800</v>
      </c>
      <c r="DI170" s="41">
        <v>112700</v>
      </c>
      <c r="DJ170" s="41">
        <v>114300</v>
      </c>
      <c r="DK170" s="41">
        <v>116500</v>
      </c>
      <c r="DL170" s="41">
        <v>114700</v>
      </c>
      <c r="DM170" s="41">
        <v>110000</v>
      </c>
      <c r="DN170" s="41">
        <v>109300</v>
      </c>
      <c r="DO170" s="41">
        <v>111500</v>
      </c>
      <c r="DP170" s="41">
        <v>112000</v>
      </c>
    </row>
    <row r="171" spans="1:120">
      <c r="A171" s="41">
        <v>94546</v>
      </c>
      <c r="B171" s="41" t="s">
        <v>140</v>
      </c>
      <c r="C171" s="41" t="s">
        <v>66</v>
      </c>
      <c r="D171" s="41" t="s">
        <v>65</v>
      </c>
      <c r="E171" s="41" t="s">
        <v>78</v>
      </c>
      <c r="F171" s="41">
        <v>454200</v>
      </c>
      <c r="G171" s="41">
        <v>462200</v>
      </c>
      <c r="H171" s="41">
        <v>469600</v>
      </c>
      <c r="I171" s="41">
        <v>475600</v>
      </c>
      <c r="J171" s="41">
        <v>481700</v>
      </c>
      <c r="K171" s="41">
        <v>489900</v>
      </c>
      <c r="L171" s="41">
        <v>498300</v>
      </c>
      <c r="M171" s="41">
        <v>504700</v>
      </c>
      <c r="N171" s="41">
        <v>510000</v>
      </c>
      <c r="O171" s="41">
        <v>514200</v>
      </c>
      <c r="P171" s="41">
        <v>516500</v>
      </c>
      <c r="Q171" s="41">
        <v>517900</v>
      </c>
      <c r="R171" s="41">
        <v>520200</v>
      </c>
      <c r="S171" s="41">
        <v>521600</v>
      </c>
      <c r="T171" s="41">
        <v>521900</v>
      </c>
      <c r="U171" s="41">
        <v>521300</v>
      </c>
      <c r="V171" s="41">
        <v>520100</v>
      </c>
      <c r="W171" s="41">
        <v>518700</v>
      </c>
      <c r="X171" s="41">
        <v>518600</v>
      </c>
      <c r="Y171" s="41">
        <v>518900</v>
      </c>
      <c r="Z171" s="41">
        <v>518300</v>
      </c>
      <c r="AA171" s="41">
        <v>516900</v>
      </c>
      <c r="AB171" s="41">
        <v>515700</v>
      </c>
      <c r="AC171" s="41">
        <v>514100</v>
      </c>
      <c r="AD171" s="41">
        <v>511800</v>
      </c>
      <c r="AE171" s="41">
        <v>509200</v>
      </c>
      <c r="AF171" s="41">
        <v>505500</v>
      </c>
      <c r="AG171" s="41">
        <v>501800</v>
      </c>
      <c r="AH171" s="41">
        <v>498400</v>
      </c>
      <c r="AI171" s="41">
        <v>493600</v>
      </c>
      <c r="AJ171" s="41">
        <v>485600</v>
      </c>
      <c r="AK171" s="41">
        <v>476800</v>
      </c>
      <c r="AL171" s="41">
        <v>468200</v>
      </c>
      <c r="AM171" s="41">
        <v>460500</v>
      </c>
      <c r="AN171" s="41">
        <v>454000</v>
      </c>
      <c r="AO171" s="41">
        <v>449200</v>
      </c>
      <c r="AP171" s="41">
        <v>441500</v>
      </c>
      <c r="AQ171" s="41">
        <v>429200</v>
      </c>
      <c r="AR171" s="41">
        <v>415800</v>
      </c>
      <c r="AS171" s="41">
        <v>404500</v>
      </c>
      <c r="AT171" s="41">
        <v>395000</v>
      </c>
      <c r="AU171" s="41">
        <v>387800</v>
      </c>
      <c r="AV171" s="41">
        <v>383500</v>
      </c>
      <c r="AW171" s="41">
        <v>378400</v>
      </c>
      <c r="AX171" s="41">
        <v>371800</v>
      </c>
      <c r="AY171" s="41">
        <v>364700</v>
      </c>
      <c r="AZ171" s="41">
        <v>357800</v>
      </c>
      <c r="BA171" s="41">
        <v>351200</v>
      </c>
      <c r="BB171" s="41">
        <v>345700</v>
      </c>
      <c r="BC171" s="41">
        <v>338800</v>
      </c>
      <c r="BD171" s="41">
        <v>332200</v>
      </c>
      <c r="BE171" s="41">
        <v>327500</v>
      </c>
      <c r="BF171" s="41">
        <v>324700</v>
      </c>
      <c r="BG171" s="41">
        <v>322500</v>
      </c>
      <c r="BH171" s="41">
        <v>320500</v>
      </c>
      <c r="BI171" s="41">
        <v>318700</v>
      </c>
      <c r="BJ171" s="41">
        <v>318400</v>
      </c>
      <c r="BK171" s="41">
        <v>318600</v>
      </c>
      <c r="BL171" s="41">
        <v>319400</v>
      </c>
      <c r="BM171" s="41">
        <v>319600</v>
      </c>
      <c r="BN171" s="41">
        <v>322100</v>
      </c>
      <c r="BO171" s="41">
        <v>326300</v>
      </c>
      <c r="BP171" s="41">
        <v>326900</v>
      </c>
      <c r="BQ171" s="41">
        <v>323300</v>
      </c>
      <c r="BR171" s="41">
        <v>319900</v>
      </c>
      <c r="BS171" s="41">
        <v>316400</v>
      </c>
      <c r="BT171" s="41">
        <v>311900</v>
      </c>
      <c r="BU171" s="41">
        <v>308800</v>
      </c>
      <c r="BV171" s="41">
        <v>305800</v>
      </c>
      <c r="BW171" s="41">
        <v>301400</v>
      </c>
      <c r="BX171" s="41">
        <v>294300</v>
      </c>
      <c r="BY171" s="41">
        <v>287900</v>
      </c>
      <c r="BZ171" s="41">
        <v>282200</v>
      </c>
      <c r="CA171" s="41">
        <v>277700</v>
      </c>
      <c r="CB171" s="41">
        <v>275400</v>
      </c>
      <c r="CC171" s="41">
        <v>273300</v>
      </c>
      <c r="CD171" s="41">
        <v>269500</v>
      </c>
      <c r="CE171" s="41">
        <v>267100</v>
      </c>
      <c r="CF171" s="41">
        <v>265500</v>
      </c>
      <c r="CG171" s="41">
        <v>262000</v>
      </c>
      <c r="CH171" s="41">
        <v>257500</v>
      </c>
      <c r="CI171" s="41">
        <v>254600</v>
      </c>
      <c r="CJ171" s="41">
        <v>253700</v>
      </c>
      <c r="CK171" s="41">
        <v>250900</v>
      </c>
      <c r="CL171" s="41">
        <v>246200</v>
      </c>
      <c r="CM171" s="41">
        <v>244700</v>
      </c>
      <c r="CN171" s="41">
        <v>246200</v>
      </c>
      <c r="CO171" s="41">
        <v>248500</v>
      </c>
      <c r="CP171" s="41">
        <v>252700</v>
      </c>
      <c r="CQ171" s="41">
        <v>255900</v>
      </c>
      <c r="CR171" s="41">
        <v>258600</v>
      </c>
      <c r="CS171" s="41">
        <v>263500</v>
      </c>
      <c r="CT171" s="41">
        <v>270400</v>
      </c>
      <c r="CU171" s="41">
        <v>277500</v>
      </c>
      <c r="CV171" s="41">
        <v>286300</v>
      </c>
      <c r="CW171" s="41">
        <v>295700</v>
      </c>
      <c r="CX171" s="41">
        <v>303000</v>
      </c>
      <c r="CY171" s="41">
        <v>312700</v>
      </c>
      <c r="CZ171" s="41">
        <v>325500</v>
      </c>
      <c r="DA171" s="41">
        <v>339600</v>
      </c>
      <c r="DB171" s="41">
        <v>349500</v>
      </c>
      <c r="DC171" s="41">
        <v>356600</v>
      </c>
      <c r="DD171" s="41">
        <v>360500</v>
      </c>
      <c r="DE171" s="41">
        <v>365100</v>
      </c>
      <c r="DF171" s="41">
        <v>369800</v>
      </c>
      <c r="DG171" s="41">
        <v>374600</v>
      </c>
      <c r="DH171" s="41">
        <v>378200</v>
      </c>
      <c r="DI171" s="41">
        <v>384100</v>
      </c>
      <c r="DJ171" s="41">
        <v>393300</v>
      </c>
      <c r="DK171" s="41">
        <v>402700</v>
      </c>
      <c r="DL171" s="41">
        <v>413300</v>
      </c>
      <c r="DM171" s="41">
        <v>423300</v>
      </c>
      <c r="DN171" s="41">
        <v>427800</v>
      </c>
      <c r="DO171" s="41">
        <v>429000</v>
      </c>
      <c r="DP171" s="41">
        <v>431200</v>
      </c>
    </row>
    <row r="172" spans="1:120">
      <c r="A172" s="41">
        <v>92324</v>
      </c>
      <c r="B172" s="41" t="s">
        <v>499</v>
      </c>
      <c r="C172" s="41" t="s">
        <v>66</v>
      </c>
      <c r="D172" s="41" t="s">
        <v>414</v>
      </c>
      <c r="E172" s="41" t="s">
        <v>415</v>
      </c>
      <c r="F172" s="41">
        <v>193500</v>
      </c>
      <c r="G172" s="41">
        <v>198100</v>
      </c>
      <c r="H172" s="41">
        <v>203900</v>
      </c>
      <c r="I172" s="41">
        <v>210700</v>
      </c>
      <c r="J172" s="41">
        <v>217500</v>
      </c>
      <c r="K172" s="41">
        <v>224000</v>
      </c>
      <c r="L172" s="41">
        <v>231000</v>
      </c>
      <c r="M172" s="41">
        <v>238000</v>
      </c>
      <c r="N172" s="41">
        <v>244300</v>
      </c>
      <c r="O172" s="41">
        <v>249500</v>
      </c>
      <c r="P172" s="41">
        <v>255300</v>
      </c>
      <c r="Q172" s="41">
        <v>260500</v>
      </c>
      <c r="R172" s="41">
        <v>264100</v>
      </c>
      <c r="S172" s="41">
        <v>267300</v>
      </c>
      <c r="T172" s="41">
        <v>272100</v>
      </c>
      <c r="U172" s="41">
        <v>277800</v>
      </c>
      <c r="V172" s="41">
        <v>283300</v>
      </c>
      <c r="W172" s="41">
        <v>287100</v>
      </c>
      <c r="X172" s="41">
        <v>288800</v>
      </c>
      <c r="Y172" s="41">
        <v>289500</v>
      </c>
      <c r="Z172" s="41">
        <v>290700</v>
      </c>
      <c r="AA172" s="41">
        <v>291300</v>
      </c>
      <c r="AB172" s="41">
        <v>289500</v>
      </c>
      <c r="AC172" s="41">
        <v>286300</v>
      </c>
      <c r="AD172" s="41">
        <v>284800</v>
      </c>
      <c r="AE172" s="41">
        <v>283900</v>
      </c>
      <c r="AF172" s="41">
        <v>281900</v>
      </c>
      <c r="AG172" s="41">
        <v>279200</v>
      </c>
      <c r="AH172" s="41">
        <v>276000</v>
      </c>
      <c r="AI172" s="41">
        <v>270800</v>
      </c>
      <c r="AJ172" s="41">
        <v>264900</v>
      </c>
      <c r="AK172" s="41">
        <v>260900</v>
      </c>
      <c r="AL172" s="41">
        <v>257700</v>
      </c>
      <c r="AM172" s="41">
        <v>253000</v>
      </c>
      <c r="AN172" s="41">
        <v>246900</v>
      </c>
      <c r="AO172" s="41">
        <v>240200</v>
      </c>
      <c r="AP172" s="41">
        <v>233900</v>
      </c>
      <c r="AQ172" s="41">
        <v>227900</v>
      </c>
      <c r="AR172" s="41">
        <v>220300</v>
      </c>
      <c r="AS172" s="41">
        <v>210600</v>
      </c>
      <c r="AT172" s="41">
        <v>201500</v>
      </c>
      <c r="AU172" s="41">
        <v>195000</v>
      </c>
      <c r="AV172" s="41">
        <v>189400</v>
      </c>
      <c r="AW172" s="41">
        <v>182300</v>
      </c>
      <c r="AX172" s="41">
        <v>174800</v>
      </c>
      <c r="AY172" s="41">
        <v>167400</v>
      </c>
      <c r="AZ172" s="41">
        <v>159300</v>
      </c>
      <c r="BA172" s="41">
        <v>150800</v>
      </c>
      <c r="BB172" s="41">
        <v>142300</v>
      </c>
      <c r="BC172" s="41">
        <v>133100</v>
      </c>
      <c r="BD172" s="41">
        <v>123400</v>
      </c>
      <c r="BE172" s="41">
        <v>115200</v>
      </c>
      <c r="BF172" s="41">
        <v>109400</v>
      </c>
      <c r="BG172" s="41">
        <v>104600</v>
      </c>
      <c r="BH172" s="41">
        <v>99700</v>
      </c>
      <c r="BI172" s="41">
        <v>95200</v>
      </c>
      <c r="BJ172" s="41">
        <v>90900</v>
      </c>
      <c r="BK172" s="41">
        <v>87900</v>
      </c>
      <c r="BL172" s="41">
        <v>87000</v>
      </c>
      <c r="BM172" s="41">
        <v>87700</v>
      </c>
      <c r="BN172" s="41">
        <v>88000</v>
      </c>
      <c r="BO172" s="41">
        <v>86900</v>
      </c>
      <c r="BP172" s="41">
        <v>86500</v>
      </c>
      <c r="BQ172" s="41">
        <v>87300</v>
      </c>
      <c r="BR172" s="41">
        <v>87000</v>
      </c>
      <c r="BS172" s="41">
        <v>85800</v>
      </c>
      <c r="BT172" s="41">
        <v>85100</v>
      </c>
      <c r="BU172" s="41">
        <v>84300</v>
      </c>
      <c r="BV172" s="41">
        <v>83600</v>
      </c>
      <c r="BW172" s="41">
        <v>83100</v>
      </c>
      <c r="BX172" s="41">
        <v>82500</v>
      </c>
      <c r="BY172" s="41">
        <v>82100</v>
      </c>
      <c r="BZ172" s="41">
        <v>82400</v>
      </c>
      <c r="CA172" s="41">
        <v>83900</v>
      </c>
      <c r="CB172" s="41">
        <v>85900</v>
      </c>
      <c r="CC172" s="41">
        <v>86800</v>
      </c>
      <c r="CD172" s="41">
        <v>86700</v>
      </c>
      <c r="CE172" s="41">
        <v>86400</v>
      </c>
      <c r="CF172" s="41">
        <v>85700</v>
      </c>
      <c r="CG172" s="41">
        <v>84500</v>
      </c>
      <c r="CH172" s="41">
        <v>83600</v>
      </c>
      <c r="CI172" s="41">
        <v>83000</v>
      </c>
      <c r="CJ172" s="41">
        <v>82600</v>
      </c>
      <c r="CK172" s="41">
        <v>82300</v>
      </c>
      <c r="CL172" s="41">
        <v>82000</v>
      </c>
      <c r="CM172" s="41">
        <v>81700</v>
      </c>
      <c r="CN172" s="41">
        <v>82000</v>
      </c>
      <c r="CO172" s="41">
        <v>82900</v>
      </c>
      <c r="CP172" s="41">
        <v>84500</v>
      </c>
      <c r="CQ172" s="41">
        <v>86200</v>
      </c>
      <c r="CR172" s="41">
        <v>87700</v>
      </c>
      <c r="CS172" s="41">
        <v>88800</v>
      </c>
      <c r="CT172" s="41">
        <v>90000</v>
      </c>
      <c r="CU172" s="41">
        <v>91700</v>
      </c>
      <c r="CV172" s="41">
        <v>93500</v>
      </c>
      <c r="CW172" s="41">
        <v>95200</v>
      </c>
      <c r="CX172" s="41">
        <v>97800</v>
      </c>
      <c r="CY172" s="41">
        <v>102300</v>
      </c>
      <c r="CZ172" s="41">
        <v>106200</v>
      </c>
      <c r="DA172" s="41">
        <v>108600</v>
      </c>
      <c r="DB172" s="41">
        <v>110400</v>
      </c>
      <c r="DC172" s="41">
        <v>113700</v>
      </c>
      <c r="DD172" s="41">
        <v>117800</v>
      </c>
      <c r="DE172" s="41">
        <v>121800</v>
      </c>
      <c r="DF172" s="41">
        <v>125600</v>
      </c>
      <c r="DG172" s="41">
        <v>129900</v>
      </c>
      <c r="DH172" s="41">
        <v>135500</v>
      </c>
      <c r="DI172" s="41">
        <v>139700</v>
      </c>
      <c r="DJ172" s="41">
        <v>141500</v>
      </c>
      <c r="DK172" s="41">
        <v>142500</v>
      </c>
      <c r="DL172" s="41">
        <v>144800</v>
      </c>
      <c r="DM172" s="41">
        <v>147600</v>
      </c>
      <c r="DN172" s="41">
        <v>150700</v>
      </c>
      <c r="DO172" s="41">
        <v>153300</v>
      </c>
      <c r="DP172" s="41">
        <v>155400</v>
      </c>
    </row>
    <row r="173" spans="1:120">
      <c r="A173" s="41">
        <v>95020</v>
      </c>
      <c r="B173" s="41" t="s">
        <v>141</v>
      </c>
      <c r="C173" s="41" t="s">
        <v>66</v>
      </c>
      <c r="D173" s="41" t="s">
        <v>109</v>
      </c>
      <c r="E173" s="41" t="s">
        <v>110</v>
      </c>
      <c r="F173" s="41">
        <v>437900</v>
      </c>
      <c r="G173" s="41">
        <v>447400</v>
      </c>
      <c r="H173" s="41">
        <v>455300</v>
      </c>
      <c r="I173" s="41">
        <v>462100</v>
      </c>
      <c r="J173" s="41">
        <v>467500</v>
      </c>
      <c r="K173" s="41">
        <v>476400</v>
      </c>
      <c r="L173" s="41">
        <v>488800</v>
      </c>
      <c r="M173" s="41">
        <v>498400</v>
      </c>
      <c r="N173" s="41">
        <v>502100</v>
      </c>
      <c r="O173" s="41">
        <v>504700</v>
      </c>
      <c r="P173" s="41">
        <v>507200</v>
      </c>
      <c r="Q173" s="41">
        <v>510200</v>
      </c>
      <c r="R173" s="41">
        <v>513200</v>
      </c>
      <c r="S173" s="41">
        <v>516400</v>
      </c>
      <c r="T173" s="41">
        <v>519300</v>
      </c>
      <c r="U173" s="41">
        <v>520500</v>
      </c>
      <c r="V173" s="41">
        <v>517900</v>
      </c>
      <c r="W173" s="41">
        <v>513500</v>
      </c>
      <c r="X173" s="41">
        <v>510600</v>
      </c>
      <c r="Y173" s="41">
        <v>508100</v>
      </c>
      <c r="Z173" s="41">
        <v>506600</v>
      </c>
      <c r="AA173" s="41">
        <v>508100</v>
      </c>
      <c r="AB173" s="41">
        <v>512100</v>
      </c>
      <c r="AC173" s="41">
        <v>513800</v>
      </c>
      <c r="AD173" s="41">
        <v>515300</v>
      </c>
      <c r="AE173" s="41">
        <v>519300</v>
      </c>
      <c r="AF173" s="41">
        <v>525600</v>
      </c>
      <c r="AG173" s="41">
        <v>528400</v>
      </c>
      <c r="AH173" s="41">
        <v>527500</v>
      </c>
      <c r="AI173" s="41">
        <v>524100</v>
      </c>
      <c r="AJ173" s="41">
        <v>520900</v>
      </c>
      <c r="AK173" s="41">
        <v>518300</v>
      </c>
      <c r="AL173" s="41">
        <v>515200</v>
      </c>
      <c r="AM173" s="41">
        <v>508700</v>
      </c>
      <c r="AN173" s="41">
        <v>502200</v>
      </c>
      <c r="AO173" s="41">
        <v>496400</v>
      </c>
      <c r="AP173" s="41">
        <v>490500</v>
      </c>
      <c r="AQ173" s="41">
        <v>483800</v>
      </c>
      <c r="AR173" s="41">
        <v>476000</v>
      </c>
      <c r="AS173" s="41">
        <v>468500</v>
      </c>
      <c r="AT173" s="41">
        <v>462300</v>
      </c>
      <c r="AU173" s="41">
        <v>451600</v>
      </c>
      <c r="AV173" s="41">
        <v>435200</v>
      </c>
      <c r="AW173" s="41">
        <v>419200</v>
      </c>
      <c r="AX173" s="41">
        <v>405000</v>
      </c>
      <c r="AY173" s="41">
        <v>389900</v>
      </c>
      <c r="AZ173" s="41">
        <v>377400</v>
      </c>
      <c r="BA173" s="41">
        <v>365700</v>
      </c>
      <c r="BB173" s="41">
        <v>350100</v>
      </c>
      <c r="BC173" s="41">
        <v>329600</v>
      </c>
      <c r="BD173" s="41">
        <v>310100</v>
      </c>
      <c r="BE173" s="41">
        <v>294600</v>
      </c>
      <c r="BF173" s="41">
        <v>284300</v>
      </c>
      <c r="BG173" s="41">
        <v>279600</v>
      </c>
      <c r="BH173" s="41">
        <v>279000</v>
      </c>
      <c r="BI173" s="41">
        <v>277700</v>
      </c>
      <c r="BJ173" s="41">
        <v>273800</v>
      </c>
      <c r="BK173" s="41">
        <v>269100</v>
      </c>
      <c r="BL173" s="41">
        <v>262800</v>
      </c>
      <c r="BM173" s="41">
        <v>259700</v>
      </c>
      <c r="BN173" s="41">
        <v>258700</v>
      </c>
      <c r="BO173" s="41">
        <v>256900</v>
      </c>
      <c r="BP173" s="41">
        <v>255800</v>
      </c>
      <c r="BQ173" s="41">
        <v>257600</v>
      </c>
      <c r="BR173" s="41">
        <v>262700</v>
      </c>
      <c r="BS173" s="41">
        <v>267000</v>
      </c>
      <c r="BT173" s="41">
        <v>263800</v>
      </c>
      <c r="BU173" s="41">
        <v>256600</v>
      </c>
      <c r="BV173" s="41">
        <v>251100</v>
      </c>
      <c r="BW173" s="41">
        <v>246800</v>
      </c>
      <c r="BX173" s="41">
        <v>241400</v>
      </c>
      <c r="BY173" s="41">
        <v>237600</v>
      </c>
      <c r="BZ173" s="41">
        <v>235200</v>
      </c>
      <c r="CA173" s="41">
        <v>236400</v>
      </c>
      <c r="CB173" s="41">
        <v>238000</v>
      </c>
      <c r="CC173" s="41">
        <v>238900</v>
      </c>
      <c r="CD173" s="41">
        <v>236200</v>
      </c>
      <c r="CE173" s="41">
        <v>232500</v>
      </c>
      <c r="CF173" s="41">
        <v>229300</v>
      </c>
      <c r="CG173" s="41">
        <v>228100</v>
      </c>
      <c r="CH173" s="41">
        <v>228400</v>
      </c>
      <c r="CI173" s="41">
        <v>228700</v>
      </c>
      <c r="CJ173" s="41">
        <v>229200</v>
      </c>
      <c r="CK173" s="41">
        <v>229200</v>
      </c>
      <c r="CL173" s="41">
        <v>230900</v>
      </c>
      <c r="CM173" s="41">
        <v>233300</v>
      </c>
      <c r="CN173" s="41">
        <v>234200</v>
      </c>
      <c r="CO173" s="41">
        <v>233600</v>
      </c>
      <c r="CP173" s="41">
        <v>235100</v>
      </c>
      <c r="CQ173" s="41">
        <v>239100</v>
      </c>
      <c r="CR173" s="41">
        <v>243600</v>
      </c>
      <c r="CS173" s="41">
        <v>246900</v>
      </c>
      <c r="CT173" s="41">
        <v>250100</v>
      </c>
      <c r="CU173" s="41">
        <v>254600</v>
      </c>
      <c r="CV173" s="41">
        <v>260500</v>
      </c>
      <c r="CW173" s="41">
        <v>265300</v>
      </c>
      <c r="CX173" s="41">
        <v>269400</v>
      </c>
      <c r="CY173" s="41">
        <v>276400</v>
      </c>
      <c r="CZ173" s="41">
        <v>287400</v>
      </c>
      <c r="DA173" s="41">
        <v>300300</v>
      </c>
      <c r="DB173" s="41">
        <v>309200</v>
      </c>
      <c r="DC173" s="41">
        <v>313600</v>
      </c>
      <c r="DD173" s="41">
        <v>318600</v>
      </c>
      <c r="DE173" s="41">
        <v>327800</v>
      </c>
      <c r="DF173" s="41">
        <v>339000</v>
      </c>
      <c r="DG173" s="41">
        <v>352400</v>
      </c>
      <c r="DH173" s="41">
        <v>364900</v>
      </c>
      <c r="DI173" s="41">
        <v>372300</v>
      </c>
      <c r="DJ173" s="41">
        <v>379300</v>
      </c>
      <c r="DK173" s="41">
        <v>388600</v>
      </c>
      <c r="DL173" s="41">
        <v>397700</v>
      </c>
      <c r="DM173" s="41">
        <v>400400</v>
      </c>
      <c r="DN173" s="41">
        <v>400400</v>
      </c>
      <c r="DO173" s="41">
        <v>400200</v>
      </c>
      <c r="DP173" s="41">
        <v>401600</v>
      </c>
    </row>
    <row r="174" spans="1:120">
      <c r="A174" s="41">
        <v>92114</v>
      </c>
      <c r="B174" s="41" t="s">
        <v>402</v>
      </c>
      <c r="C174" s="41" t="s">
        <v>66</v>
      </c>
      <c r="D174" s="41" t="s">
        <v>402</v>
      </c>
      <c r="E174" s="41" t="s">
        <v>402</v>
      </c>
      <c r="F174" s="41">
        <v>366800</v>
      </c>
      <c r="G174" s="41">
        <v>371600</v>
      </c>
      <c r="H174" s="41">
        <v>376100</v>
      </c>
      <c r="I174" s="41">
        <v>379600</v>
      </c>
      <c r="J174" s="41">
        <v>381500</v>
      </c>
      <c r="K174" s="41">
        <v>382500</v>
      </c>
      <c r="L174" s="41">
        <v>383800</v>
      </c>
      <c r="M174" s="41">
        <v>386500</v>
      </c>
      <c r="N174" s="41">
        <v>389400</v>
      </c>
      <c r="O174" s="41">
        <v>391400</v>
      </c>
      <c r="P174" s="41">
        <v>393000</v>
      </c>
      <c r="Q174" s="41">
        <v>393500</v>
      </c>
      <c r="R174" s="41">
        <v>393400</v>
      </c>
      <c r="S174" s="41">
        <v>392400</v>
      </c>
      <c r="T174" s="41">
        <v>389900</v>
      </c>
      <c r="U174" s="41">
        <v>385900</v>
      </c>
      <c r="V174" s="41">
        <v>382600</v>
      </c>
      <c r="W174" s="41">
        <v>379800</v>
      </c>
      <c r="X174" s="41">
        <v>377700</v>
      </c>
      <c r="Y174" s="41">
        <v>375200</v>
      </c>
      <c r="Z174" s="41">
        <v>372200</v>
      </c>
      <c r="AA174" s="41">
        <v>370000</v>
      </c>
      <c r="AB174" s="41">
        <v>367500</v>
      </c>
      <c r="AC174" s="41">
        <v>364900</v>
      </c>
      <c r="AD174" s="41">
        <v>362700</v>
      </c>
      <c r="AE174" s="41">
        <v>361800</v>
      </c>
      <c r="AF174" s="41">
        <v>360100</v>
      </c>
      <c r="AG174" s="41">
        <v>357100</v>
      </c>
      <c r="AH174" s="41">
        <v>352300</v>
      </c>
      <c r="AI174" s="41">
        <v>347700</v>
      </c>
      <c r="AJ174" s="41">
        <v>342800</v>
      </c>
      <c r="AK174" s="41">
        <v>335500</v>
      </c>
      <c r="AL174" s="41">
        <v>327100</v>
      </c>
      <c r="AM174" s="41">
        <v>319000</v>
      </c>
      <c r="AN174" s="41">
        <v>309800</v>
      </c>
      <c r="AO174" s="41">
        <v>301600</v>
      </c>
      <c r="AP174" s="41">
        <v>293800</v>
      </c>
      <c r="AQ174" s="41">
        <v>282700</v>
      </c>
      <c r="AR174" s="41">
        <v>268900</v>
      </c>
      <c r="AS174" s="41">
        <v>254400</v>
      </c>
      <c r="AT174" s="41">
        <v>242000</v>
      </c>
      <c r="AU174" s="41">
        <v>231400</v>
      </c>
      <c r="AV174" s="41">
        <v>221200</v>
      </c>
      <c r="AW174" s="41">
        <v>213000</v>
      </c>
      <c r="AX174" s="41">
        <v>208200</v>
      </c>
      <c r="AY174" s="41">
        <v>201800</v>
      </c>
      <c r="AZ174" s="41">
        <v>195800</v>
      </c>
      <c r="BA174" s="41">
        <v>190800</v>
      </c>
      <c r="BB174" s="41">
        <v>184000</v>
      </c>
      <c r="BC174" s="41">
        <v>174900</v>
      </c>
      <c r="BD174" s="41">
        <v>168500</v>
      </c>
      <c r="BE174" s="41">
        <v>165100</v>
      </c>
      <c r="BF174" s="41">
        <v>162500</v>
      </c>
      <c r="BG174" s="41">
        <v>159000</v>
      </c>
      <c r="BH174" s="41">
        <v>155700</v>
      </c>
      <c r="BI174" s="41">
        <v>153600</v>
      </c>
      <c r="BJ174" s="41">
        <v>153300</v>
      </c>
      <c r="BK174" s="41">
        <v>152500</v>
      </c>
      <c r="BL174" s="41">
        <v>151000</v>
      </c>
      <c r="BM174" s="41">
        <v>149500</v>
      </c>
      <c r="BN174" s="41">
        <v>150600</v>
      </c>
      <c r="BO174" s="41">
        <v>152800</v>
      </c>
      <c r="BP174" s="41">
        <v>154100</v>
      </c>
      <c r="BQ174" s="41">
        <v>155600</v>
      </c>
      <c r="BR174" s="41">
        <v>158300</v>
      </c>
      <c r="BS174" s="41">
        <v>160900</v>
      </c>
      <c r="BT174" s="41">
        <v>162300</v>
      </c>
      <c r="BU174" s="41">
        <v>163500</v>
      </c>
      <c r="BV174" s="41">
        <v>164100</v>
      </c>
      <c r="BW174" s="41">
        <v>165800</v>
      </c>
      <c r="BX174" s="41">
        <v>168400</v>
      </c>
      <c r="BY174" s="41">
        <v>168700</v>
      </c>
      <c r="BZ174" s="41">
        <v>167200</v>
      </c>
      <c r="CA174" s="41">
        <v>169700</v>
      </c>
      <c r="CB174" s="41">
        <v>175600</v>
      </c>
      <c r="CC174" s="41">
        <v>179000</v>
      </c>
      <c r="CD174" s="41">
        <v>179900</v>
      </c>
      <c r="CE174" s="41">
        <v>180600</v>
      </c>
      <c r="CF174" s="41">
        <v>180600</v>
      </c>
      <c r="CG174" s="41">
        <v>179600</v>
      </c>
      <c r="CH174" s="41">
        <v>176700</v>
      </c>
      <c r="CI174" s="41">
        <v>176400</v>
      </c>
      <c r="CJ174" s="41">
        <v>176900</v>
      </c>
      <c r="CK174" s="41">
        <v>176500</v>
      </c>
      <c r="CL174" s="41">
        <v>176200</v>
      </c>
      <c r="CM174" s="41">
        <v>178400</v>
      </c>
      <c r="CN174" s="41">
        <v>179800</v>
      </c>
      <c r="CO174" s="41">
        <v>180900</v>
      </c>
      <c r="CP174" s="41">
        <v>181200</v>
      </c>
      <c r="CQ174" s="41">
        <v>182700</v>
      </c>
      <c r="CR174" s="41">
        <v>186500</v>
      </c>
      <c r="CS174" s="41">
        <v>190400</v>
      </c>
      <c r="CT174" s="41">
        <v>192100</v>
      </c>
      <c r="CU174" s="41">
        <v>192900</v>
      </c>
      <c r="CV174" s="41">
        <v>193500</v>
      </c>
      <c r="CW174" s="41">
        <v>195800</v>
      </c>
      <c r="CX174" s="41">
        <v>200500</v>
      </c>
      <c r="CY174" s="41">
        <v>204700</v>
      </c>
      <c r="CZ174" s="41">
        <v>209600</v>
      </c>
      <c r="DA174" s="41">
        <v>216100</v>
      </c>
      <c r="DB174" s="41">
        <v>222800</v>
      </c>
      <c r="DC174" s="41">
        <v>229800</v>
      </c>
      <c r="DD174" s="41">
        <v>237000</v>
      </c>
      <c r="DE174" s="41">
        <v>240000</v>
      </c>
      <c r="DF174" s="41">
        <v>241400</v>
      </c>
      <c r="DG174" s="41">
        <v>245200</v>
      </c>
      <c r="DH174" s="41">
        <v>251300</v>
      </c>
      <c r="DI174" s="41">
        <v>257900</v>
      </c>
      <c r="DJ174" s="41">
        <v>263100</v>
      </c>
      <c r="DK174" s="41">
        <v>267100</v>
      </c>
      <c r="DL174" s="41">
        <v>270600</v>
      </c>
      <c r="DM174" s="41">
        <v>275500</v>
      </c>
      <c r="DN174" s="41">
        <v>281400</v>
      </c>
      <c r="DO174" s="41">
        <v>286600</v>
      </c>
      <c r="DP174" s="41">
        <v>289400</v>
      </c>
    </row>
    <row r="175" spans="1:120">
      <c r="A175" s="41">
        <v>91770</v>
      </c>
      <c r="B175" s="41" t="s">
        <v>500</v>
      </c>
      <c r="C175" s="41" t="s">
        <v>66</v>
      </c>
      <c r="D175" s="41" t="s">
        <v>394</v>
      </c>
      <c r="E175" s="41" t="s">
        <v>394</v>
      </c>
      <c r="F175" s="41">
        <v>362600</v>
      </c>
      <c r="G175" s="41">
        <v>369100</v>
      </c>
      <c r="H175" s="41">
        <v>374200</v>
      </c>
      <c r="I175" s="41">
        <v>379200</v>
      </c>
      <c r="J175" s="41">
        <v>385300</v>
      </c>
      <c r="K175" s="41">
        <v>391500</v>
      </c>
      <c r="L175" s="41">
        <v>398200</v>
      </c>
      <c r="M175" s="41">
        <v>404700</v>
      </c>
      <c r="N175" s="41">
        <v>412700</v>
      </c>
      <c r="O175" s="41">
        <v>421400</v>
      </c>
      <c r="P175" s="41">
        <v>429100</v>
      </c>
      <c r="Q175" s="41">
        <v>434000</v>
      </c>
      <c r="R175" s="41">
        <v>437100</v>
      </c>
      <c r="S175" s="41">
        <v>439000</v>
      </c>
      <c r="T175" s="41">
        <v>440300</v>
      </c>
      <c r="U175" s="41">
        <v>438300</v>
      </c>
      <c r="V175" s="41">
        <v>436600</v>
      </c>
      <c r="W175" s="41">
        <v>438000</v>
      </c>
      <c r="X175" s="41">
        <v>439800</v>
      </c>
      <c r="Y175" s="41">
        <v>440100</v>
      </c>
      <c r="Z175" s="41">
        <v>439000</v>
      </c>
      <c r="AA175" s="41">
        <v>436100</v>
      </c>
      <c r="AB175" s="41">
        <v>432800</v>
      </c>
      <c r="AC175" s="41">
        <v>430100</v>
      </c>
      <c r="AD175" s="41">
        <v>427000</v>
      </c>
      <c r="AE175" s="41">
        <v>424900</v>
      </c>
      <c r="AF175" s="41">
        <v>424700</v>
      </c>
      <c r="AG175" s="41">
        <v>425300</v>
      </c>
      <c r="AH175" s="41">
        <v>425200</v>
      </c>
      <c r="AI175" s="41">
        <v>423400</v>
      </c>
      <c r="AJ175" s="41">
        <v>420800</v>
      </c>
      <c r="AK175" s="41">
        <v>418600</v>
      </c>
      <c r="AL175" s="41">
        <v>416800</v>
      </c>
      <c r="AM175" s="41">
        <v>413200</v>
      </c>
      <c r="AN175" s="41">
        <v>407900</v>
      </c>
      <c r="AO175" s="41">
        <v>402000</v>
      </c>
      <c r="AP175" s="41">
        <v>396300</v>
      </c>
      <c r="AQ175" s="41">
        <v>389700</v>
      </c>
      <c r="AR175" s="41">
        <v>381700</v>
      </c>
      <c r="AS175" s="41">
        <v>374000</v>
      </c>
      <c r="AT175" s="41">
        <v>367700</v>
      </c>
      <c r="AU175" s="41">
        <v>362800</v>
      </c>
      <c r="AV175" s="41">
        <v>357800</v>
      </c>
      <c r="AW175" s="41">
        <v>352100</v>
      </c>
      <c r="AX175" s="41">
        <v>347300</v>
      </c>
      <c r="AY175" s="41">
        <v>344800</v>
      </c>
      <c r="AZ175" s="41">
        <v>342300</v>
      </c>
      <c r="BA175" s="41">
        <v>339900</v>
      </c>
      <c r="BB175" s="41">
        <v>337600</v>
      </c>
      <c r="BC175" s="41">
        <v>334900</v>
      </c>
      <c r="BD175" s="41">
        <v>331900</v>
      </c>
      <c r="BE175" s="41">
        <v>329700</v>
      </c>
      <c r="BF175" s="41">
        <v>327400</v>
      </c>
      <c r="BG175" s="41">
        <v>327000</v>
      </c>
      <c r="BH175" s="41">
        <v>329700</v>
      </c>
      <c r="BI175" s="41">
        <v>333500</v>
      </c>
      <c r="BJ175" s="41">
        <v>336500</v>
      </c>
      <c r="BK175" s="41">
        <v>339600</v>
      </c>
      <c r="BL175" s="41">
        <v>343200</v>
      </c>
      <c r="BM175" s="41">
        <v>347600</v>
      </c>
      <c r="BN175" s="41">
        <v>350000</v>
      </c>
      <c r="BO175" s="41">
        <v>351500</v>
      </c>
      <c r="BP175" s="41">
        <v>352000</v>
      </c>
      <c r="BQ175" s="41">
        <v>351000</v>
      </c>
      <c r="BR175" s="41">
        <v>346700</v>
      </c>
      <c r="BS175" s="41">
        <v>338600</v>
      </c>
      <c r="BT175" s="41">
        <v>328700</v>
      </c>
      <c r="BU175" s="41">
        <v>322000</v>
      </c>
      <c r="BV175" s="41">
        <v>318500</v>
      </c>
      <c r="BW175" s="41">
        <v>316700</v>
      </c>
      <c r="BX175" s="41">
        <v>315900</v>
      </c>
      <c r="BY175" s="41">
        <v>314900</v>
      </c>
      <c r="BZ175" s="41">
        <v>315000</v>
      </c>
      <c r="CA175" s="41">
        <v>317700</v>
      </c>
      <c r="CB175" s="41">
        <v>320400</v>
      </c>
      <c r="CC175" s="41">
        <v>320700</v>
      </c>
      <c r="CD175" s="41">
        <v>319100</v>
      </c>
      <c r="CE175" s="41">
        <v>318400</v>
      </c>
      <c r="CF175" s="41">
        <v>319800</v>
      </c>
      <c r="CG175" s="41">
        <v>321500</v>
      </c>
      <c r="CH175" s="41">
        <v>322200</v>
      </c>
      <c r="CI175" s="41">
        <v>321600</v>
      </c>
      <c r="CJ175" s="41">
        <v>321100</v>
      </c>
      <c r="CK175" s="41">
        <v>320100</v>
      </c>
      <c r="CL175" s="41">
        <v>318800</v>
      </c>
      <c r="CM175" s="41">
        <v>317000</v>
      </c>
      <c r="CN175" s="41">
        <v>317900</v>
      </c>
      <c r="CO175" s="41">
        <v>321000</v>
      </c>
      <c r="CP175" s="41">
        <v>323800</v>
      </c>
      <c r="CQ175" s="41">
        <v>325000</v>
      </c>
      <c r="CR175" s="41">
        <v>328800</v>
      </c>
      <c r="CS175" s="41">
        <v>334900</v>
      </c>
      <c r="CT175" s="41">
        <v>339400</v>
      </c>
      <c r="CU175" s="41">
        <v>340200</v>
      </c>
      <c r="CV175" s="41">
        <v>340100</v>
      </c>
      <c r="CW175" s="41">
        <v>342400</v>
      </c>
      <c r="CX175" s="41">
        <v>347900</v>
      </c>
      <c r="CY175" s="41">
        <v>354100</v>
      </c>
      <c r="CZ175" s="41">
        <v>357700</v>
      </c>
      <c r="DA175" s="41">
        <v>361100</v>
      </c>
      <c r="DB175" s="41">
        <v>367400</v>
      </c>
      <c r="DC175" s="41">
        <v>374200</v>
      </c>
      <c r="DD175" s="41">
        <v>378300</v>
      </c>
      <c r="DE175" s="41">
        <v>379000</v>
      </c>
      <c r="DF175" s="41">
        <v>378600</v>
      </c>
      <c r="DG175" s="41">
        <v>377900</v>
      </c>
      <c r="DH175" s="41">
        <v>379800</v>
      </c>
      <c r="DI175" s="41">
        <v>382200</v>
      </c>
      <c r="DJ175" s="41">
        <v>384800</v>
      </c>
      <c r="DK175" s="41">
        <v>387300</v>
      </c>
      <c r="DL175" s="41">
        <v>393100</v>
      </c>
      <c r="DM175" s="41">
        <v>401900</v>
      </c>
      <c r="DN175" s="41">
        <v>412400</v>
      </c>
      <c r="DO175" s="41">
        <v>420900</v>
      </c>
      <c r="DP175" s="41">
        <v>427700</v>
      </c>
    </row>
    <row r="176" spans="1:120">
      <c r="A176" s="41">
        <v>94550</v>
      </c>
      <c r="B176" s="41" t="s">
        <v>142</v>
      </c>
      <c r="C176" s="41" t="s">
        <v>66</v>
      </c>
      <c r="D176" s="41" t="s">
        <v>65</v>
      </c>
      <c r="E176" s="41" t="s">
        <v>78</v>
      </c>
      <c r="F176" s="41">
        <v>433900</v>
      </c>
      <c r="G176" s="41">
        <v>441700</v>
      </c>
      <c r="H176" s="41">
        <v>449400</v>
      </c>
      <c r="I176" s="41">
        <v>458200</v>
      </c>
      <c r="J176" s="41">
        <v>466700</v>
      </c>
      <c r="K176" s="41">
        <v>474400</v>
      </c>
      <c r="L176" s="41">
        <v>480100</v>
      </c>
      <c r="M176" s="41">
        <v>483500</v>
      </c>
      <c r="N176" s="41">
        <v>484800</v>
      </c>
      <c r="O176" s="41">
        <v>484900</v>
      </c>
      <c r="P176" s="41">
        <v>486300</v>
      </c>
      <c r="Q176" s="41">
        <v>490100</v>
      </c>
      <c r="R176" s="41">
        <v>492700</v>
      </c>
      <c r="S176" s="41">
        <v>493000</v>
      </c>
      <c r="T176" s="41">
        <v>492700</v>
      </c>
      <c r="U176" s="41">
        <v>491700</v>
      </c>
      <c r="V176" s="41">
        <v>488900</v>
      </c>
      <c r="W176" s="41">
        <v>486700</v>
      </c>
      <c r="X176" s="41">
        <v>486500</v>
      </c>
      <c r="Y176" s="41">
        <v>486800</v>
      </c>
      <c r="Z176" s="41">
        <v>487200</v>
      </c>
      <c r="AA176" s="41">
        <v>489000</v>
      </c>
      <c r="AB176" s="41">
        <v>490200</v>
      </c>
      <c r="AC176" s="41">
        <v>489000</v>
      </c>
      <c r="AD176" s="41">
        <v>487100</v>
      </c>
      <c r="AE176" s="41">
        <v>486200</v>
      </c>
      <c r="AF176" s="41">
        <v>485700</v>
      </c>
      <c r="AG176" s="41">
        <v>486400</v>
      </c>
      <c r="AH176" s="41">
        <v>486400</v>
      </c>
      <c r="AI176" s="41">
        <v>482400</v>
      </c>
      <c r="AJ176" s="41">
        <v>475500</v>
      </c>
      <c r="AK176" s="41">
        <v>469700</v>
      </c>
      <c r="AL176" s="41">
        <v>464100</v>
      </c>
      <c r="AM176" s="41">
        <v>457700</v>
      </c>
      <c r="AN176" s="41">
        <v>450800</v>
      </c>
      <c r="AO176" s="41">
        <v>444000</v>
      </c>
      <c r="AP176" s="41">
        <v>437800</v>
      </c>
      <c r="AQ176" s="41">
        <v>429300</v>
      </c>
      <c r="AR176" s="41">
        <v>421000</v>
      </c>
      <c r="AS176" s="41">
        <v>413100</v>
      </c>
      <c r="AT176" s="41">
        <v>405900</v>
      </c>
      <c r="AU176" s="41">
        <v>399800</v>
      </c>
      <c r="AV176" s="41">
        <v>394900</v>
      </c>
      <c r="AW176" s="41">
        <v>388600</v>
      </c>
      <c r="AX176" s="41">
        <v>383500</v>
      </c>
      <c r="AY176" s="41">
        <v>377500</v>
      </c>
      <c r="AZ176" s="41">
        <v>367000</v>
      </c>
      <c r="BA176" s="41">
        <v>356200</v>
      </c>
      <c r="BB176" s="41">
        <v>346700</v>
      </c>
      <c r="BC176" s="41">
        <v>335200</v>
      </c>
      <c r="BD176" s="41">
        <v>321000</v>
      </c>
      <c r="BE176" s="41">
        <v>308700</v>
      </c>
      <c r="BF176" s="41">
        <v>299400</v>
      </c>
      <c r="BG176" s="41">
        <v>291700</v>
      </c>
      <c r="BH176" s="41">
        <v>285200</v>
      </c>
      <c r="BI176" s="41">
        <v>280100</v>
      </c>
      <c r="BJ176" s="41">
        <v>275900</v>
      </c>
      <c r="BK176" s="41">
        <v>271800</v>
      </c>
      <c r="BL176" s="41">
        <v>270900</v>
      </c>
      <c r="BM176" s="41">
        <v>270400</v>
      </c>
      <c r="BN176" s="41">
        <v>271500</v>
      </c>
      <c r="BO176" s="41">
        <v>274000</v>
      </c>
      <c r="BP176" s="41">
        <v>274400</v>
      </c>
      <c r="BQ176" s="41">
        <v>272700</v>
      </c>
      <c r="BR176" s="41">
        <v>274500</v>
      </c>
      <c r="BS176" s="41">
        <v>277400</v>
      </c>
      <c r="BT176" s="41">
        <v>278000</v>
      </c>
      <c r="BU176" s="41">
        <v>277200</v>
      </c>
      <c r="BV176" s="41">
        <v>276800</v>
      </c>
      <c r="BW176" s="41">
        <v>277300</v>
      </c>
      <c r="BX176" s="41">
        <v>275800</v>
      </c>
      <c r="BY176" s="41">
        <v>274300</v>
      </c>
      <c r="BZ176" s="41">
        <v>271500</v>
      </c>
      <c r="CA176" s="41">
        <v>267900</v>
      </c>
      <c r="CB176" s="41">
        <v>266100</v>
      </c>
      <c r="CC176" s="41">
        <v>266700</v>
      </c>
      <c r="CD176" s="41">
        <v>266200</v>
      </c>
      <c r="CE176" s="41">
        <v>265900</v>
      </c>
      <c r="CF176" s="41">
        <v>267600</v>
      </c>
      <c r="CG176" s="41">
        <v>268700</v>
      </c>
      <c r="CH176" s="41">
        <v>267400</v>
      </c>
      <c r="CI176" s="41">
        <v>266600</v>
      </c>
      <c r="CJ176" s="41">
        <v>268900</v>
      </c>
      <c r="CK176" s="41">
        <v>268800</v>
      </c>
      <c r="CL176" s="41">
        <v>266500</v>
      </c>
      <c r="CM176" s="41">
        <v>267600</v>
      </c>
      <c r="CN176" s="41">
        <v>271300</v>
      </c>
      <c r="CO176" s="41">
        <v>273200</v>
      </c>
      <c r="CP176" s="41">
        <v>276100</v>
      </c>
      <c r="CQ176" s="41">
        <v>279800</v>
      </c>
      <c r="CR176" s="41">
        <v>282900</v>
      </c>
      <c r="CS176" s="41">
        <v>286200</v>
      </c>
      <c r="CT176" s="41">
        <v>289900</v>
      </c>
      <c r="CU176" s="41">
        <v>294200</v>
      </c>
      <c r="CV176" s="41">
        <v>300100</v>
      </c>
      <c r="CW176" s="41">
        <v>308300</v>
      </c>
      <c r="CX176" s="41">
        <v>315200</v>
      </c>
      <c r="CY176" s="41">
        <v>325100</v>
      </c>
      <c r="CZ176" s="41">
        <v>337200</v>
      </c>
      <c r="DA176" s="41">
        <v>348600</v>
      </c>
      <c r="DB176" s="41">
        <v>353900</v>
      </c>
      <c r="DC176" s="41">
        <v>356300</v>
      </c>
      <c r="DD176" s="41">
        <v>357800</v>
      </c>
      <c r="DE176" s="41">
        <v>363300</v>
      </c>
      <c r="DF176" s="41">
        <v>370800</v>
      </c>
      <c r="DG176" s="41">
        <v>377300</v>
      </c>
      <c r="DH176" s="41">
        <v>382500</v>
      </c>
      <c r="DI176" s="41">
        <v>388600</v>
      </c>
      <c r="DJ176" s="41">
        <v>397300</v>
      </c>
      <c r="DK176" s="41">
        <v>407400</v>
      </c>
      <c r="DL176" s="41">
        <v>423100</v>
      </c>
      <c r="DM176" s="41">
        <v>441000</v>
      </c>
      <c r="DN176" s="41">
        <v>450900</v>
      </c>
      <c r="DO176" s="41">
        <v>453400</v>
      </c>
      <c r="DP176" s="41">
        <v>456500</v>
      </c>
    </row>
    <row r="177" spans="1:120">
      <c r="A177" s="41">
        <v>92129</v>
      </c>
      <c r="B177" s="41" t="s">
        <v>402</v>
      </c>
      <c r="C177" s="41" t="s">
        <v>66</v>
      </c>
      <c r="D177" s="41" t="s">
        <v>402</v>
      </c>
      <c r="E177" s="41" t="s">
        <v>402</v>
      </c>
      <c r="F177" s="41">
        <v>352800</v>
      </c>
      <c r="G177" s="41">
        <v>353500</v>
      </c>
      <c r="H177" s="41">
        <v>355200</v>
      </c>
      <c r="I177" s="41">
        <v>354000</v>
      </c>
      <c r="J177" s="41">
        <v>349700</v>
      </c>
      <c r="K177" s="41">
        <v>344500</v>
      </c>
      <c r="L177" s="41">
        <v>340400</v>
      </c>
      <c r="M177" s="41">
        <v>337200</v>
      </c>
      <c r="N177" s="41">
        <v>336000</v>
      </c>
      <c r="O177" s="41">
        <v>334900</v>
      </c>
      <c r="P177" s="41">
        <v>333000</v>
      </c>
      <c r="Q177" s="41">
        <v>332300</v>
      </c>
      <c r="R177" s="41">
        <v>332600</v>
      </c>
      <c r="S177" s="41">
        <v>332000</v>
      </c>
      <c r="T177" s="41">
        <v>329700</v>
      </c>
      <c r="U177" s="41">
        <v>327200</v>
      </c>
      <c r="V177" s="41">
        <v>324300</v>
      </c>
      <c r="W177" s="41">
        <v>320200</v>
      </c>
      <c r="X177" s="41">
        <v>315900</v>
      </c>
      <c r="Y177" s="41">
        <v>312300</v>
      </c>
      <c r="Z177" s="41">
        <v>308400</v>
      </c>
      <c r="AA177" s="41">
        <v>304900</v>
      </c>
      <c r="AB177" s="41">
        <v>302100</v>
      </c>
      <c r="AC177" s="41">
        <v>300000</v>
      </c>
      <c r="AD177" s="41">
        <v>299100</v>
      </c>
      <c r="AE177" s="41">
        <v>298200</v>
      </c>
      <c r="AF177" s="41">
        <v>295600</v>
      </c>
      <c r="AG177" s="41">
        <v>291800</v>
      </c>
      <c r="AH177" s="41">
        <v>287500</v>
      </c>
      <c r="AI177" s="41">
        <v>284200</v>
      </c>
      <c r="AJ177" s="41">
        <v>282900</v>
      </c>
      <c r="AK177" s="41">
        <v>281900</v>
      </c>
      <c r="AL177" s="41">
        <v>279800</v>
      </c>
      <c r="AM177" s="41">
        <v>276700</v>
      </c>
      <c r="AN177" s="41">
        <v>272900</v>
      </c>
      <c r="AO177" s="41">
        <v>268500</v>
      </c>
      <c r="AP177" s="41">
        <v>263200</v>
      </c>
      <c r="AQ177" s="41">
        <v>256600</v>
      </c>
      <c r="AR177" s="41">
        <v>250700</v>
      </c>
      <c r="AS177" s="41">
        <v>246200</v>
      </c>
      <c r="AT177" s="41">
        <v>242000</v>
      </c>
      <c r="AU177" s="41">
        <v>238100</v>
      </c>
      <c r="AV177" s="41">
        <v>234600</v>
      </c>
      <c r="AW177" s="41">
        <v>230800</v>
      </c>
      <c r="AX177" s="41">
        <v>227400</v>
      </c>
      <c r="AY177" s="41">
        <v>225600</v>
      </c>
      <c r="AZ177" s="41">
        <v>224000</v>
      </c>
      <c r="BA177" s="41">
        <v>221800</v>
      </c>
      <c r="BB177" s="41">
        <v>218200</v>
      </c>
      <c r="BC177" s="41">
        <v>215300</v>
      </c>
      <c r="BD177" s="41">
        <v>213800</v>
      </c>
      <c r="BE177" s="41">
        <v>213300</v>
      </c>
      <c r="BF177" s="41">
        <v>212000</v>
      </c>
      <c r="BG177" s="41">
        <v>210100</v>
      </c>
      <c r="BH177" s="41">
        <v>207800</v>
      </c>
      <c r="BI177" s="41">
        <v>206900</v>
      </c>
      <c r="BJ177" s="41">
        <v>207400</v>
      </c>
      <c r="BK177" s="41">
        <v>208000</v>
      </c>
      <c r="BL177" s="41">
        <v>209900</v>
      </c>
      <c r="BM177" s="41">
        <v>211600</v>
      </c>
      <c r="BN177" s="41">
        <v>213600</v>
      </c>
      <c r="BO177" s="41">
        <v>216400</v>
      </c>
      <c r="BP177" s="41">
        <v>219300</v>
      </c>
      <c r="BQ177" s="41">
        <v>221100</v>
      </c>
      <c r="BR177" s="41">
        <v>222500</v>
      </c>
      <c r="BS177" s="41">
        <v>222700</v>
      </c>
      <c r="BT177" s="41">
        <v>221500</v>
      </c>
      <c r="BU177" s="41">
        <v>220200</v>
      </c>
      <c r="BV177" s="41">
        <v>218700</v>
      </c>
      <c r="BW177" s="41">
        <v>217200</v>
      </c>
      <c r="BX177" s="41">
        <v>215400</v>
      </c>
      <c r="BY177" s="41">
        <v>211600</v>
      </c>
      <c r="BZ177" s="41">
        <v>207200</v>
      </c>
      <c r="CA177" s="41">
        <v>205100</v>
      </c>
      <c r="CB177" s="41">
        <v>203700</v>
      </c>
      <c r="CC177" s="41">
        <v>201000</v>
      </c>
      <c r="CD177" s="41">
        <v>199500</v>
      </c>
      <c r="CE177" s="41">
        <v>199600</v>
      </c>
      <c r="CF177" s="41">
        <v>199100</v>
      </c>
      <c r="CG177" s="41">
        <v>197800</v>
      </c>
      <c r="CH177" s="41">
        <v>196000</v>
      </c>
      <c r="CI177" s="41">
        <v>195600</v>
      </c>
      <c r="CJ177" s="41">
        <v>194000</v>
      </c>
      <c r="CK177" s="41">
        <v>192600</v>
      </c>
      <c r="CL177" s="41">
        <v>191700</v>
      </c>
      <c r="CM177" s="41">
        <v>191500</v>
      </c>
      <c r="CN177" s="41">
        <v>191200</v>
      </c>
      <c r="CO177" s="41">
        <v>192300</v>
      </c>
      <c r="CP177" s="41">
        <v>192500</v>
      </c>
      <c r="CQ177" s="41">
        <v>192800</v>
      </c>
      <c r="CR177" s="41">
        <v>194100</v>
      </c>
      <c r="CS177" s="41">
        <v>196900</v>
      </c>
      <c r="CT177" s="41">
        <v>198800</v>
      </c>
      <c r="CU177" s="41">
        <v>198700</v>
      </c>
      <c r="CV177" s="41">
        <v>198600</v>
      </c>
      <c r="CW177" s="41">
        <v>201200</v>
      </c>
      <c r="CX177" s="41">
        <v>206200</v>
      </c>
      <c r="CY177" s="41">
        <v>212000</v>
      </c>
      <c r="CZ177" s="41">
        <v>220100</v>
      </c>
      <c r="DA177" s="41">
        <v>230300</v>
      </c>
      <c r="DB177" s="41">
        <v>239800</v>
      </c>
      <c r="DC177" s="41">
        <v>247900</v>
      </c>
      <c r="DD177" s="41">
        <v>254300</v>
      </c>
      <c r="DE177" s="41">
        <v>256500</v>
      </c>
      <c r="DF177" s="41">
        <v>257700</v>
      </c>
      <c r="DG177" s="41">
        <v>260800</v>
      </c>
      <c r="DH177" s="41">
        <v>264400</v>
      </c>
      <c r="DI177" s="41">
        <v>268800</v>
      </c>
      <c r="DJ177" s="41">
        <v>273800</v>
      </c>
      <c r="DK177" s="41">
        <v>277200</v>
      </c>
      <c r="DL177" s="41">
        <v>278700</v>
      </c>
      <c r="DM177" s="41">
        <v>279100</v>
      </c>
      <c r="DN177" s="41">
        <v>279300</v>
      </c>
      <c r="DO177" s="41">
        <v>280300</v>
      </c>
      <c r="DP177" s="41">
        <v>281700</v>
      </c>
    </row>
    <row r="178" spans="1:120">
      <c r="A178" s="41">
        <v>92260</v>
      </c>
      <c r="B178" s="41" t="s">
        <v>501</v>
      </c>
      <c r="C178" s="41" t="s">
        <v>66</v>
      </c>
      <c r="D178" s="41" t="s">
        <v>414</v>
      </c>
      <c r="E178" s="41" t="s">
        <v>414</v>
      </c>
      <c r="F178" s="41">
        <v>331700</v>
      </c>
      <c r="G178" s="41">
        <v>338300</v>
      </c>
      <c r="H178" s="41">
        <v>342200</v>
      </c>
      <c r="I178" s="41">
        <v>343300</v>
      </c>
      <c r="J178" s="41">
        <v>345100</v>
      </c>
      <c r="K178" s="41">
        <v>350100</v>
      </c>
      <c r="L178" s="41">
        <v>357700</v>
      </c>
      <c r="M178" s="41">
        <v>363200</v>
      </c>
      <c r="N178" s="41">
        <v>365600</v>
      </c>
      <c r="O178" s="41">
        <v>366100</v>
      </c>
      <c r="P178" s="41">
        <v>367400</v>
      </c>
      <c r="Q178" s="41">
        <v>370100</v>
      </c>
      <c r="R178" s="41">
        <v>373000</v>
      </c>
      <c r="S178" s="41">
        <v>374600</v>
      </c>
      <c r="T178" s="41">
        <v>373100</v>
      </c>
      <c r="U178" s="41">
        <v>369600</v>
      </c>
      <c r="V178" s="41">
        <v>366200</v>
      </c>
      <c r="W178" s="41">
        <v>363600</v>
      </c>
      <c r="X178" s="41">
        <v>361900</v>
      </c>
      <c r="Y178" s="41">
        <v>360500</v>
      </c>
      <c r="Z178" s="41">
        <v>358100</v>
      </c>
      <c r="AA178" s="41">
        <v>353700</v>
      </c>
      <c r="AB178" s="41">
        <v>349700</v>
      </c>
      <c r="AC178" s="41">
        <v>346300</v>
      </c>
      <c r="AD178" s="41">
        <v>343900</v>
      </c>
      <c r="AE178" s="41">
        <v>342500</v>
      </c>
      <c r="AF178" s="41">
        <v>342700</v>
      </c>
      <c r="AG178" s="41">
        <v>342800</v>
      </c>
      <c r="AH178" s="41">
        <v>341300</v>
      </c>
      <c r="AI178" s="41">
        <v>339000</v>
      </c>
      <c r="AJ178" s="41">
        <v>337000</v>
      </c>
      <c r="AK178" s="41">
        <v>336700</v>
      </c>
      <c r="AL178" s="41">
        <v>336100</v>
      </c>
      <c r="AM178" s="41">
        <v>333900</v>
      </c>
      <c r="AN178" s="41">
        <v>331000</v>
      </c>
      <c r="AO178" s="41">
        <v>326600</v>
      </c>
      <c r="AP178" s="41">
        <v>319700</v>
      </c>
      <c r="AQ178" s="41">
        <v>313800</v>
      </c>
      <c r="AR178" s="41">
        <v>311200</v>
      </c>
      <c r="AS178" s="41">
        <v>309400</v>
      </c>
      <c r="AT178" s="41">
        <v>305100</v>
      </c>
      <c r="AU178" s="41">
        <v>297400</v>
      </c>
      <c r="AV178" s="41">
        <v>289500</v>
      </c>
      <c r="AW178" s="41">
        <v>282300</v>
      </c>
      <c r="AX178" s="41">
        <v>276100</v>
      </c>
      <c r="AY178" s="41">
        <v>271400</v>
      </c>
      <c r="AZ178" s="41">
        <v>267200</v>
      </c>
      <c r="BA178" s="41">
        <v>263700</v>
      </c>
      <c r="BB178" s="41">
        <v>262100</v>
      </c>
      <c r="BC178" s="41">
        <v>259700</v>
      </c>
      <c r="BD178" s="41">
        <v>257700</v>
      </c>
      <c r="BE178" s="41">
        <v>258600</v>
      </c>
      <c r="BF178" s="41">
        <v>259300</v>
      </c>
      <c r="BG178" s="41">
        <v>258800</v>
      </c>
      <c r="BH178" s="41">
        <v>258400</v>
      </c>
      <c r="BI178" s="41">
        <v>257900</v>
      </c>
      <c r="BJ178" s="41">
        <v>257500</v>
      </c>
      <c r="BK178" s="41">
        <v>257800</v>
      </c>
      <c r="BL178" s="41">
        <v>257100</v>
      </c>
      <c r="BM178" s="41">
        <v>256300</v>
      </c>
      <c r="BN178" s="41">
        <v>257100</v>
      </c>
      <c r="BO178" s="41">
        <v>258600</v>
      </c>
      <c r="BP178" s="41">
        <v>256500</v>
      </c>
      <c r="BQ178" s="41">
        <v>251300</v>
      </c>
      <c r="BR178" s="41">
        <v>246800</v>
      </c>
      <c r="BS178" s="41">
        <v>243900</v>
      </c>
      <c r="BT178" s="41">
        <v>241500</v>
      </c>
      <c r="BU178" s="41">
        <v>240700</v>
      </c>
      <c r="BV178" s="41">
        <v>239300</v>
      </c>
      <c r="BW178" s="41">
        <v>236800</v>
      </c>
      <c r="BX178" s="41">
        <v>234800</v>
      </c>
      <c r="BY178" s="41">
        <v>233200</v>
      </c>
      <c r="BZ178" s="41">
        <v>231800</v>
      </c>
      <c r="CA178" s="41">
        <v>230500</v>
      </c>
      <c r="CB178" s="41">
        <v>227900</v>
      </c>
      <c r="CC178" s="41">
        <v>223700</v>
      </c>
      <c r="CD178" s="41">
        <v>222000</v>
      </c>
      <c r="CE178" s="41">
        <v>222000</v>
      </c>
      <c r="CF178" s="41">
        <v>221600</v>
      </c>
      <c r="CG178" s="41">
        <v>219900</v>
      </c>
      <c r="CH178" s="41">
        <v>218600</v>
      </c>
      <c r="CI178" s="41">
        <v>217400</v>
      </c>
      <c r="CJ178" s="41">
        <v>217000</v>
      </c>
      <c r="CK178" s="41">
        <v>216300</v>
      </c>
      <c r="CL178" s="41">
        <v>214200</v>
      </c>
      <c r="CM178" s="41">
        <v>212900</v>
      </c>
      <c r="CN178" s="41">
        <v>213700</v>
      </c>
      <c r="CO178" s="41">
        <v>215000</v>
      </c>
      <c r="CP178" s="41">
        <v>216800</v>
      </c>
      <c r="CQ178" s="41">
        <v>220300</v>
      </c>
      <c r="CR178" s="41">
        <v>222000</v>
      </c>
      <c r="CS178" s="41">
        <v>220700</v>
      </c>
      <c r="CT178" s="41">
        <v>220300</v>
      </c>
      <c r="CU178" s="41">
        <v>222200</v>
      </c>
      <c r="CV178" s="41">
        <v>224100</v>
      </c>
      <c r="CW178" s="41">
        <v>225900</v>
      </c>
      <c r="CX178" s="41">
        <v>228200</v>
      </c>
      <c r="CY178" s="41">
        <v>231300</v>
      </c>
      <c r="CZ178" s="41">
        <v>235600</v>
      </c>
      <c r="DA178" s="41">
        <v>240700</v>
      </c>
      <c r="DB178" s="41">
        <v>244800</v>
      </c>
      <c r="DC178" s="41">
        <v>247400</v>
      </c>
      <c r="DD178" s="41">
        <v>250300</v>
      </c>
      <c r="DE178" s="41">
        <v>254300</v>
      </c>
      <c r="DF178" s="41">
        <v>257200</v>
      </c>
      <c r="DG178" s="41">
        <v>256800</v>
      </c>
      <c r="DH178" s="41">
        <v>255600</v>
      </c>
      <c r="DI178" s="41">
        <v>255300</v>
      </c>
      <c r="DJ178" s="41">
        <v>255700</v>
      </c>
      <c r="DK178" s="41">
        <v>255700</v>
      </c>
      <c r="DL178" s="41">
        <v>257200</v>
      </c>
      <c r="DM178" s="41">
        <v>259700</v>
      </c>
      <c r="DN178" s="41">
        <v>263100</v>
      </c>
      <c r="DO178" s="41">
        <v>265800</v>
      </c>
      <c r="DP178" s="41">
        <v>267600</v>
      </c>
    </row>
    <row r="179" spans="1:120">
      <c r="A179" s="41">
        <v>92026</v>
      </c>
      <c r="B179" s="41" t="s">
        <v>502</v>
      </c>
      <c r="C179" s="41" t="s">
        <v>66</v>
      </c>
      <c r="D179" s="41" t="s">
        <v>402</v>
      </c>
      <c r="E179" s="41" t="s">
        <v>402</v>
      </c>
      <c r="F179" s="41">
        <v>357000</v>
      </c>
      <c r="G179" s="41">
        <v>358300</v>
      </c>
      <c r="H179" s="41">
        <v>361700</v>
      </c>
      <c r="I179" s="41">
        <v>363900</v>
      </c>
      <c r="J179" s="41">
        <v>364600</v>
      </c>
      <c r="K179" s="41">
        <v>364300</v>
      </c>
      <c r="L179" s="41">
        <v>366000</v>
      </c>
      <c r="M179" s="41">
        <v>370300</v>
      </c>
      <c r="N179" s="41">
        <v>374900</v>
      </c>
      <c r="O179" s="41">
        <v>379400</v>
      </c>
      <c r="P179" s="41">
        <v>383100</v>
      </c>
      <c r="Q179" s="41">
        <v>384700</v>
      </c>
      <c r="R179" s="41">
        <v>385500</v>
      </c>
      <c r="S179" s="41">
        <v>384900</v>
      </c>
      <c r="T179" s="41">
        <v>383300</v>
      </c>
      <c r="U179" s="41">
        <v>383300</v>
      </c>
      <c r="V179" s="41">
        <v>383200</v>
      </c>
      <c r="W179" s="41">
        <v>380500</v>
      </c>
      <c r="X179" s="41">
        <v>378800</v>
      </c>
      <c r="Y179" s="41">
        <v>377800</v>
      </c>
      <c r="Z179" s="41">
        <v>373500</v>
      </c>
      <c r="AA179" s="41">
        <v>367100</v>
      </c>
      <c r="AB179" s="41">
        <v>363600</v>
      </c>
      <c r="AC179" s="41">
        <v>363800</v>
      </c>
      <c r="AD179" s="41">
        <v>363000</v>
      </c>
      <c r="AE179" s="41">
        <v>361700</v>
      </c>
      <c r="AF179" s="41">
        <v>360900</v>
      </c>
      <c r="AG179" s="41">
        <v>358700</v>
      </c>
      <c r="AH179" s="41">
        <v>354000</v>
      </c>
      <c r="AI179" s="41">
        <v>351000</v>
      </c>
      <c r="AJ179" s="41">
        <v>349700</v>
      </c>
      <c r="AK179" s="41">
        <v>344800</v>
      </c>
      <c r="AL179" s="41">
        <v>337200</v>
      </c>
      <c r="AM179" s="41">
        <v>329900</v>
      </c>
      <c r="AN179" s="41">
        <v>322900</v>
      </c>
      <c r="AO179" s="41">
        <v>317000</v>
      </c>
      <c r="AP179" s="41">
        <v>312200</v>
      </c>
      <c r="AQ179" s="41">
        <v>306600</v>
      </c>
      <c r="AR179" s="41">
        <v>298100</v>
      </c>
      <c r="AS179" s="41">
        <v>291000</v>
      </c>
      <c r="AT179" s="41">
        <v>286100</v>
      </c>
      <c r="AU179" s="41">
        <v>281800</v>
      </c>
      <c r="AV179" s="41">
        <v>276100</v>
      </c>
      <c r="AW179" s="41">
        <v>270300</v>
      </c>
      <c r="AX179" s="41">
        <v>264100</v>
      </c>
      <c r="AY179" s="41">
        <v>258100</v>
      </c>
      <c r="AZ179" s="41">
        <v>252200</v>
      </c>
      <c r="BA179" s="41">
        <v>245900</v>
      </c>
      <c r="BB179" s="41">
        <v>239400</v>
      </c>
      <c r="BC179" s="41">
        <v>233600</v>
      </c>
      <c r="BD179" s="41">
        <v>229300</v>
      </c>
      <c r="BE179" s="41">
        <v>224900</v>
      </c>
      <c r="BF179" s="41">
        <v>219800</v>
      </c>
      <c r="BG179" s="41">
        <v>214600</v>
      </c>
      <c r="BH179" s="41">
        <v>209100</v>
      </c>
      <c r="BI179" s="41">
        <v>205100</v>
      </c>
      <c r="BJ179" s="41">
        <v>203500</v>
      </c>
      <c r="BK179" s="41">
        <v>202500</v>
      </c>
      <c r="BL179" s="41">
        <v>201800</v>
      </c>
      <c r="BM179" s="41">
        <v>201500</v>
      </c>
      <c r="BN179" s="41">
        <v>201900</v>
      </c>
      <c r="BO179" s="41">
        <v>203800</v>
      </c>
      <c r="BP179" s="41">
        <v>206300</v>
      </c>
      <c r="BQ179" s="41">
        <v>207400</v>
      </c>
      <c r="BR179" s="41">
        <v>208100</v>
      </c>
      <c r="BS179" s="41">
        <v>208300</v>
      </c>
      <c r="BT179" s="41">
        <v>207000</v>
      </c>
      <c r="BU179" s="41">
        <v>205700</v>
      </c>
      <c r="BV179" s="41">
        <v>205900</v>
      </c>
      <c r="BW179" s="41">
        <v>206300</v>
      </c>
      <c r="BX179" s="41">
        <v>206100</v>
      </c>
      <c r="BY179" s="41">
        <v>203300</v>
      </c>
      <c r="BZ179" s="41">
        <v>200000</v>
      </c>
      <c r="CA179" s="41">
        <v>198600</v>
      </c>
      <c r="CB179" s="41">
        <v>198000</v>
      </c>
      <c r="CC179" s="41">
        <v>196600</v>
      </c>
      <c r="CD179" s="41">
        <v>195700</v>
      </c>
      <c r="CE179" s="41">
        <v>195700</v>
      </c>
      <c r="CF179" s="41">
        <v>196800</v>
      </c>
      <c r="CG179" s="41">
        <v>198600</v>
      </c>
      <c r="CH179" s="41">
        <v>199900</v>
      </c>
      <c r="CI179" s="41">
        <v>201300</v>
      </c>
      <c r="CJ179" s="41">
        <v>202500</v>
      </c>
      <c r="CK179" s="41">
        <v>205000</v>
      </c>
      <c r="CL179" s="41">
        <v>208300</v>
      </c>
      <c r="CM179" s="41">
        <v>211600</v>
      </c>
      <c r="CN179" s="41">
        <v>214100</v>
      </c>
      <c r="CO179" s="41">
        <v>216700</v>
      </c>
      <c r="CP179" s="41">
        <v>217900</v>
      </c>
      <c r="CQ179" s="41">
        <v>218900</v>
      </c>
      <c r="CR179" s="41">
        <v>217800</v>
      </c>
      <c r="CS179" s="41">
        <v>215600</v>
      </c>
      <c r="CT179" s="41">
        <v>214800</v>
      </c>
      <c r="CU179" s="41">
        <v>216000</v>
      </c>
      <c r="CV179" s="41">
        <v>216200</v>
      </c>
      <c r="CW179" s="41">
        <v>217700</v>
      </c>
      <c r="CX179" s="41">
        <v>221600</v>
      </c>
      <c r="CY179" s="41">
        <v>224500</v>
      </c>
      <c r="CZ179" s="41">
        <v>228100</v>
      </c>
      <c r="DA179" s="41">
        <v>232200</v>
      </c>
      <c r="DB179" s="41">
        <v>235900</v>
      </c>
      <c r="DC179" s="41">
        <v>240000</v>
      </c>
      <c r="DD179" s="41">
        <v>246800</v>
      </c>
      <c r="DE179" s="41">
        <v>252200</v>
      </c>
      <c r="DF179" s="41">
        <v>257500</v>
      </c>
      <c r="DG179" s="41">
        <v>263500</v>
      </c>
      <c r="DH179" s="41">
        <v>269200</v>
      </c>
      <c r="DI179" s="41">
        <v>273700</v>
      </c>
      <c r="DJ179" s="41">
        <v>276900</v>
      </c>
      <c r="DK179" s="41">
        <v>278900</v>
      </c>
      <c r="DL179" s="41">
        <v>279700</v>
      </c>
      <c r="DM179" s="41">
        <v>282500</v>
      </c>
      <c r="DN179" s="41">
        <v>287600</v>
      </c>
      <c r="DO179" s="41">
        <v>292800</v>
      </c>
      <c r="DP179" s="41">
        <v>295600</v>
      </c>
    </row>
    <row r="180" spans="1:120">
      <c r="A180" s="41">
        <v>95403</v>
      </c>
      <c r="B180" s="41" t="s">
        <v>503</v>
      </c>
      <c r="C180" s="41" t="s">
        <v>66</v>
      </c>
      <c r="D180" s="41" t="s">
        <v>503</v>
      </c>
      <c r="E180" s="41" t="s">
        <v>504</v>
      </c>
      <c r="F180" s="41">
        <v>341000</v>
      </c>
      <c r="G180" s="41">
        <v>347800</v>
      </c>
      <c r="H180" s="41">
        <v>353900</v>
      </c>
      <c r="I180" s="41">
        <v>357300</v>
      </c>
      <c r="J180" s="41">
        <v>359800</v>
      </c>
      <c r="K180" s="41">
        <v>362800</v>
      </c>
      <c r="L180" s="41">
        <v>365300</v>
      </c>
      <c r="M180" s="41">
        <v>366900</v>
      </c>
      <c r="N180" s="41">
        <v>368200</v>
      </c>
      <c r="O180" s="41">
        <v>370000</v>
      </c>
      <c r="P180" s="41">
        <v>371500</v>
      </c>
      <c r="Q180" s="41">
        <v>371100</v>
      </c>
      <c r="R180" s="41">
        <v>367900</v>
      </c>
      <c r="S180" s="41">
        <v>366000</v>
      </c>
      <c r="T180" s="41">
        <v>367300</v>
      </c>
      <c r="U180" s="41">
        <v>367400</v>
      </c>
      <c r="V180" s="41">
        <v>365300</v>
      </c>
      <c r="W180" s="41">
        <v>364200</v>
      </c>
      <c r="X180" s="41">
        <v>363100</v>
      </c>
      <c r="Y180" s="41">
        <v>360000</v>
      </c>
      <c r="Z180" s="41">
        <v>355700</v>
      </c>
      <c r="AA180" s="41">
        <v>351600</v>
      </c>
      <c r="AB180" s="41">
        <v>348500</v>
      </c>
      <c r="AC180" s="41">
        <v>346900</v>
      </c>
      <c r="AD180" s="41">
        <v>346100</v>
      </c>
      <c r="AE180" s="41">
        <v>346600</v>
      </c>
      <c r="AF180" s="41">
        <v>346700</v>
      </c>
      <c r="AG180" s="41">
        <v>342600</v>
      </c>
      <c r="AH180" s="41">
        <v>335400</v>
      </c>
      <c r="AI180" s="41">
        <v>329000</v>
      </c>
      <c r="AJ180" s="41">
        <v>323100</v>
      </c>
      <c r="AK180" s="41">
        <v>316500</v>
      </c>
      <c r="AL180" s="41">
        <v>312400</v>
      </c>
      <c r="AM180" s="41">
        <v>309300</v>
      </c>
      <c r="AN180" s="41">
        <v>303500</v>
      </c>
      <c r="AO180" s="41">
        <v>297600</v>
      </c>
      <c r="AP180" s="41">
        <v>291800</v>
      </c>
      <c r="AQ180" s="41">
        <v>281900</v>
      </c>
      <c r="AR180" s="41">
        <v>267700</v>
      </c>
      <c r="AS180" s="41">
        <v>263500</v>
      </c>
      <c r="AT180" s="41">
        <v>267700</v>
      </c>
      <c r="AU180" s="41">
        <v>267500</v>
      </c>
      <c r="AV180" s="41">
        <v>259900</v>
      </c>
      <c r="AW180" s="41">
        <v>255000</v>
      </c>
      <c r="AX180" s="41">
        <v>251600</v>
      </c>
      <c r="AY180" s="41">
        <v>246200</v>
      </c>
      <c r="AZ180" s="41">
        <v>237900</v>
      </c>
      <c r="BA180" s="41">
        <v>229800</v>
      </c>
      <c r="BB180" s="41">
        <v>223500</v>
      </c>
      <c r="BC180" s="41">
        <v>217200</v>
      </c>
      <c r="BD180" s="41">
        <v>211800</v>
      </c>
      <c r="BE180" s="41">
        <v>205400</v>
      </c>
      <c r="BF180" s="41">
        <v>198500</v>
      </c>
      <c r="BG180" s="41">
        <v>194300</v>
      </c>
      <c r="BH180" s="41">
        <v>193000</v>
      </c>
      <c r="BI180" s="41">
        <v>190800</v>
      </c>
      <c r="BJ180" s="41">
        <v>187500</v>
      </c>
      <c r="BK180" s="41">
        <v>184500</v>
      </c>
      <c r="BL180" s="41">
        <v>184600</v>
      </c>
      <c r="BM180" s="41">
        <v>186900</v>
      </c>
      <c r="BN180" s="41">
        <v>190300</v>
      </c>
      <c r="BO180" s="41">
        <v>191800</v>
      </c>
      <c r="BP180" s="41">
        <v>193200</v>
      </c>
      <c r="BQ180" s="41">
        <v>194200</v>
      </c>
      <c r="BR180" s="41">
        <v>193700</v>
      </c>
      <c r="BS180" s="41">
        <v>192000</v>
      </c>
      <c r="BT180" s="41">
        <v>192300</v>
      </c>
      <c r="BU180" s="41">
        <v>193200</v>
      </c>
      <c r="BV180" s="41">
        <v>191900</v>
      </c>
      <c r="BW180" s="41">
        <v>187600</v>
      </c>
      <c r="BX180" s="41">
        <v>185400</v>
      </c>
      <c r="BY180" s="41">
        <v>183600</v>
      </c>
      <c r="BZ180" s="41">
        <v>179800</v>
      </c>
      <c r="CA180" s="41">
        <v>177200</v>
      </c>
      <c r="CB180" s="41">
        <v>177500</v>
      </c>
      <c r="CC180" s="41">
        <v>177500</v>
      </c>
      <c r="CD180" s="41">
        <v>177300</v>
      </c>
      <c r="CE180" s="41">
        <v>174100</v>
      </c>
      <c r="CF180" s="41">
        <v>169500</v>
      </c>
      <c r="CG180" s="41">
        <v>165500</v>
      </c>
      <c r="CH180" s="41">
        <v>162300</v>
      </c>
      <c r="CI180" s="41">
        <v>160800</v>
      </c>
      <c r="CJ180" s="41">
        <v>159500</v>
      </c>
      <c r="CK180" s="41">
        <v>156900</v>
      </c>
      <c r="CL180" s="41">
        <v>155200</v>
      </c>
      <c r="CM180" s="41">
        <v>153600</v>
      </c>
      <c r="CN180" s="41">
        <v>154000</v>
      </c>
      <c r="CO180" s="41">
        <v>156100</v>
      </c>
      <c r="CP180" s="41">
        <v>156500</v>
      </c>
      <c r="CQ180" s="41">
        <v>156200</v>
      </c>
      <c r="CR180" s="41">
        <v>158100</v>
      </c>
      <c r="CS180" s="41">
        <v>161100</v>
      </c>
      <c r="CT180" s="41">
        <v>164000</v>
      </c>
      <c r="CU180" s="41">
        <v>167400</v>
      </c>
      <c r="CV180" s="41">
        <v>169100</v>
      </c>
      <c r="CW180" s="41">
        <v>171000</v>
      </c>
      <c r="CX180" s="41">
        <v>173800</v>
      </c>
      <c r="CY180" s="41">
        <v>179300</v>
      </c>
      <c r="CZ180" s="41">
        <v>179800</v>
      </c>
      <c r="DA180" s="41">
        <v>177300</v>
      </c>
      <c r="DB180" s="41">
        <v>177300</v>
      </c>
      <c r="DC180" s="41">
        <v>183200</v>
      </c>
      <c r="DD180" s="41">
        <v>186900</v>
      </c>
      <c r="DE180" s="41">
        <v>188600</v>
      </c>
      <c r="DF180" s="41">
        <v>193200</v>
      </c>
      <c r="DG180" s="41">
        <v>201300</v>
      </c>
      <c r="DH180" s="41">
        <v>209400</v>
      </c>
      <c r="DI180" s="41">
        <v>216000</v>
      </c>
      <c r="DJ180" s="41">
        <v>219400</v>
      </c>
      <c r="DK180" s="41">
        <v>224300</v>
      </c>
      <c r="DL180" s="41">
        <v>230800</v>
      </c>
      <c r="DM180" s="41">
        <v>232900</v>
      </c>
      <c r="DN180" s="41">
        <v>234300</v>
      </c>
      <c r="DO180" s="41">
        <v>239000</v>
      </c>
      <c r="DP180" s="41">
        <v>242000</v>
      </c>
    </row>
    <row r="181" spans="1:120">
      <c r="A181" s="41">
        <v>90630</v>
      </c>
      <c r="B181" s="41" t="s">
        <v>397</v>
      </c>
      <c r="C181" s="41" t="s">
        <v>66</v>
      </c>
      <c r="D181" s="41" t="s">
        <v>394</v>
      </c>
      <c r="E181" s="41" t="s">
        <v>399</v>
      </c>
      <c r="F181" s="41">
        <v>403200</v>
      </c>
      <c r="G181" s="41">
        <v>407500</v>
      </c>
      <c r="H181" s="41">
        <v>409700</v>
      </c>
      <c r="I181" s="41">
        <v>412000</v>
      </c>
      <c r="J181" s="41">
        <v>417700</v>
      </c>
      <c r="K181" s="41">
        <v>424200</v>
      </c>
      <c r="L181" s="41">
        <v>429300</v>
      </c>
      <c r="M181" s="41">
        <v>433400</v>
      </c>
      <c r="N181" s="41">
        <v>438100</v>
      </c>
      <c r="O181" s="41">
        <v>443300</v>
      </c>
      <c r="P181" s="41">
        <v>449100</v>
      </c>
      <c r="Q181" s="41">
        <v>454300</v>
      </c>
      <c r="R181" s="41">
        <v>460400</v>
      </c>
      <c r="S181" s="41">
        <v>464700</v>
      </c>
      <c r="T181" s="41">
        <v>467300</v>
      </c>
      <c r="U181" s="41">
        <v>466300</v>
      </c>
      <c r="V181" s="41">
        <v>462800</v>
      </c>
      <c r="W181" s="41">
        <v>459000</v>
      </c>
      <c r="X181" s="41">
        <v>458300</v>
      </c>
      <c r="Y181" s="41">
        <v>459400</v>
      </c>
      <c r="Z181" s="41">
        <v>459500</v>
      </c>
      <c r="AA181" s="41">
        <v>456900</v>
      </c>
      <c r="AB181" s="41">
        <v>454300</v>
      </c>
      <c r="AC181" s="41">
        <v>455400</v>
      </c>
      <c r="AD181" s="41">
        <v>457900</v>
      </c>
      <c r="AE181" s="41">
        <v>455500</v>
      </c>
      <c r="AF181" s="41">
        <v>450200</v>
      </c>
      <c r="AG181" s="41">
        <v>446500</v>
      </c>
      <c r="AH181" s="41">
        <v>442800</v>
      </c>
      <c r="AI181" s="41">
        <v>436900</v>
      </c>
      <c r="AJ181" s="41">
        <v>431000</v>
      </c>
      <c r="AK181" s="41">
        <v>425800</v>
      </c>
      <c r="AL181" s="41">
        <v>423000</v>
      </c>
      <c r="AM181" s="41">
        <v>420900</v>
      </c>
      <c r="AN181" s="41">
        <v>417400</v>
      </c>
      <c r="AO181" s="41">
        <v>413800</v>
      </c>
      <c r="AP181" s="41">
        <v>411700</v>
      </c>
      <c r="AQ181" s="41">
        <v>409400</v>
      </c>
      <c r="AR181" s="41">
        <v>404100</v>
      </c>
      <c r="AS181" s="41">
        <v>396400</v>
      </c>
      <c r="AT181" s="41">
        <v>387200</v>
      </c>
      <c r="AU181" s="41">
        <v>379400</v>
      </c>
      <c r="AV181" s="41">
        <v>373300</v>
      </c>
      <c r="AW181" s="41">
        <v>369200</v>
      </c>
      <c r="AX181" s="41">
        <v>366800</v>
      </c>
      <c r="AY181" s="41">
        <v>367900</v>
      </c>
      <c r="AZ181" s="41">
        <v>366800</v>
      </c>
      <c r="BA181" s="41">
        <v>359100</v>
      </c>
      <c r="BB181" s="41">
        <v>346700</v>
      </c>
      <c r="BC181" s="41">
        <v>336600</v>
      </c>
      <c r="BD181" s="41">
        <v>328900</v>
      </c>
      <c r="BE181" s="41">
        <v>326700</v>
      </c>
      <c r="BF181" s="41">
        <v>330100</v>
      </c>
      <c r="BG181" s="41">
        <v>334600</v>
      </c>
      <c r="BH181" s="41">
        <v>336800</v>
      </c>
      <c r="BI181" s="41">
        <v>337800</v>
      </c>
      <c r="BJ181" s="41">
        <v>334500</v>
      </c>
      <c r="BK181" s="41">
        <v>329000</v>
      </c>
      <c r="BL181" s="41">
        <v>327400</v>
      </c>
      <c r="BM181" s="41">
        <v>326400</v>
      </c>
      <c r="BN181" s="41">
        <v>323400</v>
      </c>
      <c r="BO181" s="41">
        <v>323500</v>
      </c>
      <c r="BP181" s="41">
        <v>328300</v>
      </c>
      <c r="BQ181" s="41">
        <v>332200</v>
      </c>
      <c r="BR181" s="41">
        <v>333200</v>
      </c>
      <c r="BS181" s="41">
        <v>332000</v>
      </c>
      <c r="BT181" s="41">
        <v>329900</v>
      </c>
      <c r="BU181" s="41">
        <v>328700</v>
      </c>
      <c r="BV181" s="41">
        <v>326000</v>
      </c>
      <c r="BW181" s="41">
        <v>321100</v>
      </c>
      <c r="BX181" s="41">
        <v>315700</v>
      </c>
      <c r="BY181" s="41">
        <v>311100</v>
      </c>
      <c r="BZ181" s="41">
        <v>307500</v>
      </c>
      <c r="CA181" s="41">
        <v>305500</v>
      </c>
      <c r="CB181" s="41">
        <v>305400</v>
      </c>
      <c r="CC181" s="41">
        <v>305100</v>
      </c>
      <c r="CD181" s="41">
        <v>303600</v>
      </c>
      <c r="CE181" s="41">
        <v>302000</v>
      </c>
      <c r="CF181" s="41">
        <v>300800</v>
      </c>
      <c r="CG181" s="41">
        <v>297300</v>
      </c>
      <c r="CH181" s="41">
        <v>293000</v>
      </c>
      <c r="CI181" s="41">
        <v>288700</v>
      </c>
      <c r="CJ181" s="41">
        <v>286100</v>
      </c>
      <c r="CK181" s="41">
        <v>286400</v>
      </c>
      <c r="CL181" s="41">
        <v>288600</v>
      </c>
      <c r="CM181" s="41">
        <v>289500</v>
      </c>
      <c r="CN181" s="41">
        <v>289400</v>
      </c>
      <c r="CO181" s="41">
        <v>289100</v>
      </c>
      <c r="CP181" s="41">
        <v>287300</v>
      </c>
      <c r="CQ181" s="41">
        <v>285100</v>
      </c>
      <c r="CR181" s="41">
        <v>285000</v>
      </c>
      <c r="CS181" s="41">
        <v>287000</v>
      </c>
      <c r="CT181" s="41">
        <v>290700</v>
      </c>
      <c r="CU181" s="41">
        <v>293500</v>
      </c>
      <c r="CV181" s="41">
        <v>293800</v>
      </c>
      <c r="CW181" s="41">
        <v>296600</v>
      </c>
      <c r="CX181" s="41">
        <v>303400</v>
      </c>
      <c r="CY181" s="41">
        <v>309600</v>
      </c>
      <c r="CZ181" s="41">
        <v>314700</v>
      </c>
      <c r="DA181" s="41">
        <v>321400</v>
      </c>
      <c r="DB181" s="41">
        <v>328200</v>
      </c>
      <c r="DC181" s="41">
        <v>333300</v>
      </c>
      <c r="DD181" s="41">
        <v>338000</v>
      </c>
      <c r="DE181" s="41">
        <v>343400</v>
      </c>
      <c r="DF181" s="41">
        <v>348100</v>
      </c>
      <c r="DG181" s="41">
        <v>349600</v>
      </c>
      <c r="DH181" s="41">
        <v>350600</v>
      </c>
      <c r="DI181" s="41">
        <v>353600</v>
      </c>
      <c r="DJ181" s="41">
        <v>358500</v>
      </c>
      <c r="DK181" s="41">
        <v>364300</v>
      </c>
      <c r="DL181" s="41">
        <v>370100</v>
      </c>
      <c r="DM181" s="41">
        <v>376900</v>
      </c>
      <c r="DN181" s="41">
        <v>385500</v>
      </c>
      <c r="DO181" s="41">
        <v>395400</v>
      </c>
      <c r="DP181" s="41">
        <v>403200</v>
      </c>
    </row>
    <row r="182" spans="1:120">
      <c r="A182" s="41">
        <v>92692</v>
      </c>
      <c r="B182" s="41" t="s">
        <v>505</v>
      </c>
      <c r="C182" s="41" t="s">
        <v>66</v>
      </c>
      <c r="D182" s="41" t="s">
        <v>394</v>
      </c>
      <c r="E182" s="41" t="s">
        <v>399</v>
      </c>
      <c r="F182" s="41">
        <v>478900</v>
      </c>
      <c r="G182" s="41">
        <v>478300</v>
      </c>
      <c r="H182" s="41">
        <v>479100</v>
      </c>
      <c r="I182" s="41">
        <v>480300</v>
      </c>
      <c r="J182" s="41">
        <v>481800</v>
      </c>
      <c r="K182" s="41">
        <v>483500</v>
      </c>
      <c r="L182" s="41">
        <v>486600</v>
      </c>
      <c r="M182" s="41">
        <v>491200</v>
      </c>
      <c r="N182" s="41">
        <v>497900</v>
      </c>
      <c r="O182" s="41">
        <v>506900</v>
      </c>
      <c r="P182" s="41">
        <v>515600</v>
      </c>
      <c r="Q182" s="41">
        <v>521800</v>
      </c>
      <c r="R182" s="41">
        <v>526300</v>
      </c>
      <c r="S182" s="41">
        <v>530000</v>
      </c>
      <c r="T182" s="41">
        <v>533000</v>
      </c>
      <c r="U182" s="41">
        <v>535800</v>
      </c>
      <c r="V182" s="41">
        <v>537600</v>
      </c>
      <c r="W182" s="41">
        <v>536600</v>
      </c>
      <c r="X182" s="41">
        <v>532700</v>
      </c>
      <c r="Y182" s="41">
        <v>528700</v>
      </c>
      <c r="Z182" s="41">
        <v>524900</v>
      </c>
      <c r="AA182" s="41">
        <v>519400</v>
      </c>
      <c r="AB182" s="41">
        <v>513400</v>
      </c>
      <c r="AC182" s="41">
        <v>508900</v>
      </c>
      <c r="AD182" s="41">
        <v>504600</v>
      </c>
      <c r="AE182" s="41">
        <v>499200</v>
      </c>
      <c r="AF182" s="41">
        <v>492000</v>
      </c>
      <c r="AG182" s="41">
        <v>484800</v>
      </c>
      <c r="AH182" s="41">
        <v>479300</v>
      </c>
      <c r="AI182" s="41">
        <v>475300</v>
      </c>
      <c r="AJ182" s="41">
        <v>472100</v>
      </c>
      <c r="AK182" s="41">
        <v>468900</v>
      </c>
      <c r="AL182" s="41">
        <v>464100</v>
      </c>
      <c r="AM182" s="41">
        <v>458400</v>
      </c>
      <c r="AN182" s="41">
        <v>453200</v>
      </c>
      <c r="AO182" s="41">
        <v>448900</v>
      </c>
      <c r="AP182" s="41">
        <v>443700</v>
      </c>
      <c r="AQ182" s="41">
        <v>436700</v>
      </c>
      <c r="AR182" s="41">
        <v>428900</v>
      </c>
      <c r="AS182" s="41">
        <v>421400</v>
      </c>
      <c r="AT182" s="41">
        <v>413800</v>
      </c>
      <c r="AU182" s="41">
        <v>406900</v>
      </c>
      <c r="AV182" s="41">
        <v>401500</v>
      </c>
      <c r="AW182" s="41">
        <v>397100</v>
      </c>
      <c r="AX182" s="41">
        <v>392900</v>
      </c>
      <c r="AY182" s="41">
        <v>389700</v>
      </c>
      <c r="AZ182" s="41">
        <v>387000</v>
      </c>
      <c r="BA182" s="41">
        <v>384100</v>
      </c>
      <c r="BB182" s="41">
        <v>381000</v>
      </c>
      <c r="BC182" s="41">
        <v>377900</v>
      </c>
      <c r="BD182" s="41">
        <v>374300</v>
      </c>
      <c r="BE182" s="41">
        <v>371400</v>
      </c>
      <c r="BF182" s="41">
        <v>369600</v>
      </c>
      <c r="BG182" s="41">
        <v>368500</v>
      </c>
      <c r="BH182" s="41">
        <v>367600</v>
      </c>
      <c r="BI182" s="41">
        <v>367000</v>
      </c>
      <c r="BJ182" s="41">
        <v>366600</v>
      </c>
      <c r="BK182" s="41">
        <v>366100</v>
      </c>
      <c r="BL182" s="41">
        <v>366400</v>
      </c>
      <c r="BM182" s="41">
        <v>364500</v>
      </c>
      <c r="BN182" s="41">
        <v>361500</v>
      </c>
      <c r="BO182" s="41">
        <v>362800</v>
      </c>
      <c r="BP182" s="41">
        <v>367600</v>
      </c>
      <c r="BQ182" s="41">
        <v>369000</v>
      </c>
      <c r="BR182" s="41">
        <v>367600</v>
      </c>
      <c r="BS182" s="41">
        <v>365700</v>
      </c>
      <c r="BT182" s="41">
        <v>364000</v>
      </c>
      <c r="BU182" s="41">
        <v>363400</v>
      </c>
      <c r="BV182" s="41">
        <v>362300</v>
      </c>
      <c r="BW182" s="41">
        <v>359700</v>
      </c>
      <c r="BX182" s="41">
        <v>357100</v>
      </c>
      <c r="BY182" s="41">
        <v>355800</v>
      </c>
      <c r="BZ182" s="41">
        <v>355200</v>
      </c>
      <c r="CA182" s="41">
        <v>355000</v>
      </c>
      <c r="CB182" s="41">
        <v>355000</v>
      </c>
      <c r="CC182" s="41">
        <v>354900</v>
      </c>
      <c r="CD182" s="41">
        <v>354700</v>
      </c>
      <c r="CE182" s="41">
        <v>353500</v>
      </c>
      <c r="CF182" s="41">
        <v>350600</v>
      </c>
      <c r="CG182" s="41">
        <v>346000</v>
      </c>
      <c r="CH182" s="41">
        <v>342900</v>
      </c>
      <c r="CI182" s="41">
        <v>341300</v>
      </c>
      <c r="CJ182" s="41">
        <v>340300</v>
      </c>
      <c r="CK182" s="41">
        <v>340300</v>
      </c>
      <c r="CL182" s="41">
        <v>342800</v>
      </c>
      <c r="CM182" s="41">
        <v>346200</v>
      </c>
      <c r="CN182" s="41">
        <v>349800</v>
      </c>
      <c r="CO182" s="41">
        <v>353700</v>
      </c>
      <c r="CP182" s="41">
        <v>357300</v>
      </c>
      <c r="CQ182" s="41">
        <v>362800</v>
      </c>
      <c r="CR182" s="41">
        <v>368600</v>
      </c>
      <c r="CS182" s="41">
        <v>372200</v>
      </c>
      <c r="CT182" s="41">
        <v>376400</v>
      </c>
      <c r="CU182" s="41">
        <v>382900</v>
      </c>
      <c r="CV182" s="41">
        <v>388500</v>
      </c>
      <c r="CW182" s="41">
        <v>396400</v>
      </c>
      <c r="CX182" s="41">
        <v>404900</v>
      </c>
      <c r="CY182" s="41">
        <v>410300</v>
      </c>
      <c r="CZ182" s="41">
        <v>415600</v>
      </c>
      <c r="DA182" s="41">
        <v>424300</v>
      </c>
      <c r="DB182" s="41">
        <v>434100</v>
      </c>
      <c r="DC182" s="41">
        <v>442300</v>
      </c>
      <c r="DD182" s="41">
        <v>448600</v>
      </c>
      <c r="DE182" s="41">
        <v>453000</v>
      </c>
      <c r="DF182" s="41">
        <v>454500</v>
      </c>
      <c r="DG182" s="41">
        <v>455500</v>
      </c>
      <c r="DH182" s="41">
        <v>458800</v>
      </c>
      <c r="DI182" s="41">
        <v>463400</v>
      </c>
      <c r="DJ182" s="41">
        <v>468200</v>
      </c>
      <c r="DK182" s="41">
        <v>473900</v>
      </c>
      <c r="DL182" s="41">
        <v>480400</v>
      </c>
      <c r="DM182" s="41">
        <v>486100</v>
      </c>
      <c r="DN182" s="41">
        <v>489500</v>
      </c>
      <c r="DO182" s="41">
        <v>491900</v>
      </c>
      <c r="DP182" s="41">
        <v>493900</v>
      </c>
    </row>
    <row r="183" spans="1:120">
      <c r="A183" s="41">
        <v>90047</v>
      </c>
      <c r="B183" s="41" t="s">
        <v>394</v>
      </c>
      <c r="C183" s="41" t="s">
        <v>66</v>
      </c>
      <c r="D183" s="41" t="s">
        <v>394</v>
      </c>
      <c r="E183" s="41" t="s">
        <v>394</v>
      </c>
      <c r="F183" s="41">
        <v>311200</v>
      </c>
      <c r="G183" s="41">
        <v>316200</v>
      </c>
      <c r="H183" s="41">
        <v>320400</v>
      </c>
      <c r="I183" s="41">
        <v>326200</v>
      </c>
      <c r="J183" s="41">
        <v>334300</v>
      </c>
      <c r="K183" s="41">
        <v>343700</v>
      </c>
      <c r="L183" s="41">
        <v>353500</v>
      </c>
      <c r="M183" s="41">
        <v>364000</v>
      </c>
      <c r="N183" s="41">
        <v>374500</v>
      </c>
      <c r="O183" s="41">
        <v>384200</v>
      </c>
      <c r="P183" s="41">
        <v>392200</v>
      </c>
      <c r="Q183" s="41">
        <v>399300</v>
      </c>
      <c r="R183" s="41">
        <v>404700</v>
      </c>
      <c r="S183" s="41">
        <v>408300</v>
      </c>
      <c r="T183" s="41">
        <v>411300</v>
      </c>
      <c r="U183" s="41">
        <v>415600</v>
      </c>
      <c r="V183" s="41">
        <v>421400</v>
      </c>
      <c r="W183" s="41">
        <v>428200</v>
      </c>
      <c r="X183" s="41">
        <v>434400</v>
      </c>
      <c r="Y183" s="41">
        <v>438600</v>
      </c>
      <c r="Z183" s="41">
        <v>440000</v>
      </c>
      <c r="AA183" s="41">
        <v>439700</v>
      </c>
      <c r="AB183" s="41">
        <v>439200</v>
      </c>
      <c r="AC183" s="41">
        <v>440500</v>
      </c>
      <c r="AD183" s="41">
        <v>442600</v>
      </c>
      <c r="AE183" s="41">
        <v>443400</v>
      </c>
      <c r="AF183" s="41">
        <v>442300</v>
      </c>
      <c r="AG183" s="41">
        <v>441000</v>
      </c>
      <c r="AH183" s="41">
        <v>438800</v>
      </c>
      <c r="AI183" s="41">
        <v>435800</v>
      </c>
      <c r="AJ183" s="41">
        <v>433500</v>
      </c>
      <c r="AK183" s="41">
        <v>432100</v>
      </c>
      <c r="AL183" s="41">
        <v>430100</v>
      </c>
      <c r="AM183" s="41">
        <v>427000</v>
      </c>
      <c r="AN183" s="41">
        <v>421800</v>
      </c>
      <c r="AO183" s="41">
        <v>414300</v>
      </c>
      <c r="AP183" s="41">
        <v>407200</v>
      </c>
      <c r="AQ183" s="41">
        <v>398800</v>
      </c>
      <c r="AR183" s="41">
        <v>387900</v>
      </c>
      <c r="AS183" s="41">
        <v>374700</v>
      </c>
      <c r="AT183" s="41">
        <v>360800</v>
      </c>
      <c r="AU183" s="41">
        <v>346200</v>
      </c>
      <c r="AV183" s="41">
        <v>332300</v>
      </c>
      <c r="AW183" s="41">
        <v>318600</v>
      </c>
      <c r="AX183" s="41">
        <v>305900</v>
      </c>
      <c r="AY183" s="41">
        <v>293900</v>
      </c>
      <c r="AZ183" s="41">
        <v>284300</v>
      </c>
      <c r="BA183" s="41">
        <v>275600</v>
      </c>
      <c r="BB183" s="41">
        <v>266600</v>
      </c>
      <c r="BC183" s="41">
        <v>259100</v>
      </c>
      <c r="BD183" s="41">
        <v>253100</v>
      </c>
      <c r="BE183" s="41">
        <v>246200</v>
      </c>
      <c r="BF183" s="41">
        <v>238800</v>
      </c>
      <c r="BG183" s="41">
        <v>232700</v>
      </c>
      <c r="BH183" s="41">
        <v>227900</v>
      </c>
      <c r="BI183" s="41">
        <v>224200</v>
      </c>
      <c r="BJ183" s="41">
        <v>222200</v>
      </c>
      <c r="BK183" s="41">
        <v>222400</v>
      </c>
      <c r="BL183" s="41">
        <v>223300</v>
      </c>
      <c r="BM183" s="41">
        <v>223800</v>
      </c>
      <c r="BN183" s="41">
        <v>223800</v>
      </c>
      <c r="BO183" s="41">
        <v>224700</v>
      </c>
      <c r="BP183" s="41">
        <v>226400</v>
      </c>
      <c r="BQ183" s="41">
        <v>227600</v>
      </c>
      <c r="BR183" s="41">
        <v>228100</v>
      </c>
      <c r="BS183" s="41">
        <v>228800</v>
      </c>
      <c r="BT183" s="41">
        <v>228400</v>
      </c>
      <c r="BU183" s="41">
        <v>227300</v>
      </c>
      <c r="BV183" s="41">
        <v>226500</v>
      </c>
      <c r="BW183" s="41">
        <v>225600</v>
      </c>
      <c r="BX183" s="41">
        <v>223800</v>
      </c>
      <c r="BY183" s="41">
        <v>221200</v>
      </c>
      <c r="BZ183" s="41">
        <v>218900</v>
      </c>
      <c r="CA183" s="41">
        <v>219200</v>
      </c>
      <c r="CB183" s="41">
        <v>220700</v>
      </c>
      <c r="CC183" s="41">
        <v>222100</v>
      </c>
      <c r="CD183" s="41">
        <v>222600</v>
      </c>
      <c r="CE183" s="41">
        <v>222100</v>
      </c>
      <c r="CF183" s="41">
        <v>220600</v>
      </c>
      <c r="CG183" s="41">
        <v>218000</v>
      </c>
      <c r="CH183" s="41">
        <v>214900</v>
      </c>
      <c r="CI183" s="41">
        <v>213200</v>
      </c>
      <c r="CJ183" s="41">
        <v>214100</v>
      </c>
      <c r="CK183" s="41">
        <v>215400</v>
      </c>
      <c r="CL183" s="41">
        <v>216300</v>
      </c>
      <c r="CM183" s="41">
        <v>216000</v>
      </c>
      <c r="CN183" s="41">
        <v>216200</v>
      </c>
      <c r="CO183" s="41">
        <v>217900</v>
      </c>
      <c r="CP183" s="41">
        <v>219900</v>
      </c>
      <c r="CQ183" s="41">
        <v>219500</v>
      </c>
      <c r="CR183" s="41">
        <v>219300</v>
      </c>
      <c r="CS183" s="41">
        <v>221400</v>
      </c>
      <c r="CT183" s="41">
        <v>224200</v>
      </c>
      <c r="CU183" s="41">
        <v>225900</v>
      </c>
      <c r="CV183" s="41">
        <v>227300</v>
      </c>
      <c r="CW183" s="41">
        <v>230200</v>
      </c>
      <c r="CX183" s="41">
        <v>235100</v>
      </c>
      <c r="CY183" s="41">
        <v>240000</v>
      </c>
      <c r="CZ183" s="41">
        <v>243400</v>
      </c>
      <c r="DA183" s="41">
        <v>247500</v>
      </c>
      <c r="DB183" s="41">
        <v>253900</v>
      </c>
      <c r="DC183" s="41">
        <v>261200</v>
      </c>
      <c r="DD183" s="41">
        <v>266900</v>
      </c>
      <c r="DE183" s="41">
        <v>270200</v>
      </c>
      <c r="DF183" s="41">
        <v>272500</v>
      </c>
      <c r="DG183" s="41">
        <v>274600</v>
      </c>
      <c r="DH183" s="41">
        <v>276500</v>
      </c>
      <c r="DI183" s="41">
        <v>278100</v>
      </c>
      <c r="DJ183" s="41">
        <v>279800</v>
      </c>
      <c r="DK183" s="41">
        <v>282700</v>
      </c>
      <c r="DL183" s="41">
        <v>286600</v>
      </c>
      <c r="DM183" s="41">
        <v>290700</v>
      </c>
      <c r="DN183" s="41">
        <v>293900</v>
      </c>
      <c r="DO183" s="41">
        <v>297000</v>
      </c>
      <c r="DP183" s="41">
        <v>300000</v>
      </c>
    </row>
    <row r="184" spans="1:120">
      <c r="A184" s="41">
        <v>90016</v>
      </c>
      <c r="B184" s="41" t="s">
        <v>394</v>
      </c>
      <c r="C184" s="41" t="s">
        <v>66</v>
      </c>
      <c r="D184" s="41" t="s">
        <v>394</v>
      </c>
      <c r="E184" s="41" t="s">
        <v>394</v>
      </c>
      <c r="F184" s="41">
        <v>363100</v>
      </c>
      <c r="G184" s="41">
        <v>370400</v>
      </c>
      <c r="H184" s="41">
        <v>377800</v>
      </c>
      <c r="I184" s="41">
        <v>386100</v>
      </c>
      <c r="J184" s="41">
        <v>395400</v>
      </c>
      <c r="K184" s="41">
        <v>405200</v>
      </c>
      <c r="L184" s="41">
        <v>414800</v>
      </c>
      <c r="M184" s="41">
        <v>423200</v>
      </c>
      <c r="N184" s="41">
        <v>431700</v>
      </c>
      <c r="O184" s="41">
        <v>440300</v>
      </c>
      <c r="P184" s="41">
        <v>449200</v>
      </c>
      <c r="Q184" s="41">
        <v>457900</v>
      </c>
      <c r="R184" s="41">
        <v>463900</v>
      </c>
      <c r="S184" s="41">
        <v>466200</v>
      </c>
      <c r="T184" s="41">
        <v>468200</v>
      </c>
      <c r="U184" s="41">
        <v>471200</v>
      </c>
      <c r="V184" s="41">
        <v>473700</v>
      </c>
      <c r="W184" s="41">
        <v>475900</v>
      </c>
      <c r="X184" s="41">
        <v>479800</v>
      </c>
      <c r="Y184" s="41">
        <v>486500</v>
      </c>
      <c r="Z184" s="41">
        <v>493200</v>
      </c>
      <c r="AA184" s="41">
        <v>496900</v>
      </c>
      <c r="AB184" s="41">
        <v>497600</v>
      </c>
      <c r="AC184" s="41">
        <v>498100</v>
      </c>
      <c r="AD184" s="41">
        <v>500400</v>
      </c>
      <c r="AE184" s="41">
        <v>504200</v>
      </c>
      <c r="AF184" s="41">
        <v>506400</v>
      </c>
      <c r="AG184" s="41">
        <v>505400</v>
      </c>
      <c r="AH184" s="41">
        <v>501000</v>
      </c>
      <c r="AI184" s="41">
        <v>494900</v>
      </c>
      <c r="AJ184" s="41">
        <v>489400</v>
      </c>
      <c r="AK184" s="41">
        <v>484500</v>
      </c>
      <c r="AL184" s="41">
        <v>479300</v>
      </c>
      <c r="AM184" s="41">
        <v>474000</v>
      </c>
      <c r="AN184" s="41">
        <v>469700</v>
      </c>
      <c r="AO184" s="41">
        <v>464900</v>
      </c>
      <c r="AP184" s="41">
        <v>459800</v>
      </c>
      <c r="AQ184" s="41">
        <v>452300</v>
      </c>
      <c r="AR184" s="41">
        <v>441500</v>
      </c>
      <c r="AS184" s="41">
        <v>428900</v>
      </c>
      <c r="AT184" s="41">
        <v>417200</v>
      </c>
      <c r="AU184" s="41">
        <v>407400</v>
      </c>
      <c r="AV184" s="41">
        <v>395500</v>
      </c>
      <c r="AW184" s="41">
        <v>379800</v>
      </c>
      <c r="AX184" s="41">
        <v>364100</v>
      </c>
      <c r="AY184" s="41">
        <v>350800</v>
      </c>
      <c r="AZ184" s="41">
        <v>338500</v>
      </c>
      <c r="BA184" s="41">
        <v>327700</v>
      </c>
      <c r="BB184" s="41">
        <v>318200</v>
      </c>
      <c r="BC184" s="41">
        <v>310200</v>
      </c>
      <c r="BD184" s="41">
        <v>304800</v>
      </c>
      <c r="BE184" s="41">
        <v>300600</v>
      </c>
      <c r="BF184" s="41">
        <v>296300</v>
      </c>
      <c r="BG184" s="41">
        <v>291700</v>
      </c>
      <c r="BH184" s="41">
        <v>288300</v>
      </c>
      <c r="BI184" s="41">
        <v>287200</v>
      </c>
      <c r="BJ184" s="41">
        <v>287100</v>
      </c>
      <c r="BK184" s="41">
        <v>286000</v>
      </c>
      <c r="BL184" s="41">
        <v>285300</v>
      </c>
      <c r="BM184" s="41">
        <v>285900</v>
      </c>
      <c r="BN184" s="41">
        <v>285900</v>
      </c>
      <c r="BO184" s="41">
        <v>285600</v>
      </c>
      <c r="BP184" s="41">
        <v>283700</v>
      </c>
      <c r="BQ184" s="41">
        <v>280300</v>
      </c>
      <c r="BR184" s="41">
        <v>278200</v>
      </c>
      <c r="BS184" s="41">
        <v>279200</v>
      </c>
      <c r="BT184" s="41">
        <v>279300</v>
      </c>
      <c r="BU184" s="41">
        <v>277400</v>
      </c>
      <c r="BV184" s="41">
        <v>274100</v>
      </c>
      <c r="BW184" s="41">
        <v>270500</v>
      </c>
      <c r="BX184" s="41">
        <v>267500</v>
      </c>
      <c r="BY184" s="41">
        <v>265300</v>
      </c>
      <c r="BZ184" s="41">
        <v>262500</v>
      </c>
      <c r="CA184" s="41">
        <v>261200</v>
      </c>
      <c r="CB184" s="41">
        <v>261700</v>
      </c>
      <c r="CC184" s="41">
        <v>263000</v>
      </c>
      <c r="CD184" s="41">
        <v>262600</v>
      </c>
      <c r="CE184" s="41">
        <v>261800</v>
      </c>
      <c r="CF184" s="41">
        <v>261100</v>
      </c>
      <c r="CG184" s="41">
        <v>260200</v>
      </c>
      <c r="CH184" s="41">
        <v>258300</v>
      </c>
      <c r="CI184" s="41">
        <v>257600</v>
      </c>
      <c r="CJ184" s="41">
        <v>258000</v>
      </c>
      <c r="CK184" s="41">
        <v>257700</v>
      </c>
      <c r="CL184" s="41">
        <v>257200</v>
      </c>
      <c r="CM184" s="41">
        <v>256000</v>
      </c>
      <c r="CN184" s="41">
        <v>254700</v>
      </c>
      <c r="CO184" s="41">
        <v>255000</v>
      </c>
      <c r="CP184" s="41">
        <v>257100</v>
      </c>
      <c r="CQ184" s="41">
        <v>255900</v>
      </c>
      <c r="CR184" s="41">
        <v>253000</v>
      </c>
      <c r="CS184" s="41">
        <v>253200</v>
      </c>
      <c r="CT184" s="41">
        <v>257200</v>
      </c>
      <c r="CU184" s="41">
        <v>261100</v>
      </c>
      <c r="CV184" s="41">
        <v>262900</v>
      </c>
      <c r="CW184" s="41">
        <v>264600</v>
      </c>
      <c r="CX184" s="41">
        <v>269700</v>
      </c>
      <c r="CY184" s="41">
        <v>276400</v>
      </c>
      <c r="CZ184" s="41">
        <v>282600</v>
      </c>
      <c r="DA184" s="41">
        <v>289000</v>
      </c>
      <c r="DB184" s="41">
        <v>296600</v>
      </c>
      <c r="DC184" s="41">
        <v>303700</v>
      </c>
      <c r="DD184" s="41">
        <v>310400</v>
      </c>
      <c r="DE184" s="41">
        <v>316900</v>
      </c>
      <c r="DF184" s="41">
        <v>322400</v>
      </c>
      <c r="DG184" s="41">
        <v>327300</v>
      </c>
      <c r="DH184" s="41">
        <v>333700</v>
      </c>
      <c r="DI184" s="41">
        <v>338700</v>
      </c>
      <c r="DJ184" s="41">
        <v>342500</v>
      </c>
      <c r="DK184" s="41">
        <v>348000</v>
      </c>
      <c r="DL184" s="41">
        <v>358500</v>
      </c>
      <c r="DM184" s="41">
        <v>370900</v>
      </c>
      <c r="DN184" s="41">
        <v>380000</v>
      </c>
      <c r="DO184" s="41">
        <v>386000</v>
      </c>
      <c r="DP184" s="41">
        <v>392300</v>
      </c>
    </row>
    <row r="185" spans="1:120">
      <c r="A185" s="41">
        <v>95678</v>
      </c>
      <c r="B185" s="41" t="s">
        <v>445</v>
      </c>
      <c r="C185" s="41" t="s">
        <v>66</v>
      </c>
      <c r="D185" s="41" t="s">
        <v>406</v>
      </c>
      <c r="E185" s="41" t="s">
        <v>446</v>
      </c>
      <c r="F185" s="41">
        <v>288300</v>
      </c>
      <c r="G185" s="41">
        <v>292300</v>
      </c>
      <c r="H185" s="41">
        <v>298200</v>
      </c>
      <c r="I185" s="41">
        <v>303100</v>
      </c>
      <c r="J185" s="41">
        <v>306100</v>
      </c>
      <c r="K185" s="41">
        <v>309300</v>
      </c>
      <c r="L185" s="41">
        <v>311600</v>
      </c>
      <c r="M185" s="41">
        <v>312400</v>
      </c>
      <c r="N185" s="41">
        <v>313000</v>
      </c>
      <c r="O185" s="41">
        <v>314100</v>
      </c>
      <c r="P185" s="41">
        <v>313900</v>
      </c>
      <c r="Q185" s="41">
        <v>312800</v>
      </c>
      <c r="R185" s="41">
        <v>310800</v>
      </c>
      <c r="S185" s="41">
        <v>308300</v>
      </c>
      <c r="T185" s="41">
        <v>305700</v>
      </c>
      <c r="U185" s="41">
        <v>303100</v>
      </c>
      <c r="V185" s="41">
        <v>300900</v>
      </c>
      <c r="W185" s="41">
        <v>298900</v>
      </c>
      <c r="X185" s="41">
        <v>297200</v>
      </c>
      <c r="Y185" s="41">
        <v>294900</v>
      </c>
      <c r="Z185" s="41">
        <v>291100</v>
      </c>
      <c r="AA185" s="41">
        <v>287800</v>
      </c>
      <c r="AB185" s="41">
        <v>285800</v>
      </c>
      <c r="AC185" s="41">
        <v>284400</v>
      </c>
      <c r="AD185" s="41">
        <v>282900</v>
      </c>
      <c r="AE185" s="41">
        <v>281600</v>
      </c>
      <c r="AF185" s="41">
        <v>280400</v>
      </c>
      <c r="AG185" s="41">
        <v>278600</v>
      </c>
      <c r="AH185" s="41">
        <v>275100</v>
      </c>
      <c r="AI185" s="41">
        <v>270200</v>
      </c>
      <c r="AJ185" s="41">
        <v>265600</v>
      </c>
      <c r="AK185" s="41">
        <v>261500</v>
      </c>
      <c r="AL185" s="41">
        <v>256800</v>
      </c>
      <c r="AM185" s="41">
        <v>251800</v>
      </c>
      <c r="AN185" s="41">
        <v>247300</v>
      </c>
      <c r="AO185" s="41">
        <v>242700</v>
      </c>
      <c r="AP185" s="41">
        <v>236800</v>
      </c>
      <c r="AQ185" s="41">
        <v>230500</v>
      </c>
      <c r="AR185" s="41">
        <v>225700</v>
      </c>
      <c r="AS185" s="41">
        <v>222400</v>
      </c>
      <c r="AT185" s="41">
        <v>219300</v>
      </c>
      <c r="AU185" s="41">
        <v>215600</v>
      </c>
      <c r="AV185" s="41">
        <v>210900</v>
      </c>
      <c r="AW185" s="41">
        <v>207200</v>
      </c>
      <c r="AX185" s="41">
        <v>205000</v>
      </c>
      <c r="AY185" s="41">
        <v>201500</v>
      </c>
      <c r="AZ185" s="41">
        <v>195200</v>
      </c>
      <c r="BA185" s="41">
        <v>192000</v>
      </c>
      <c r="BB185" s="41">
        <v>193100</v>
      </c>
      <c r="BC185" s="41">
        <v>194500</v>
      </c>
      <c r="BD185" s="41">
        <v>193000</v>
      </c>
      <c r="BE185" s="41">
        <v>190800</v>
      </c>
      <c r="BF185" s="41">
        <v>188100</v>
      </c>
      <c r="BG185" s="41">
        <v>185800</v>
      </c>
      <c r="BH185" s="41">
        <v>183700</v>
      </c>
      <c r="BI185" s="41">
        <v>181300</v>
      </c>
      <c r="BJ185" s="41">
        <v>178500</v>
      </c>
      <c r="BK185" s="41">
        <v>176800</v>
      </c>
      <c r="BL185" s="41">
        <v>175600</v>
      </c>
      <c r="BM185" s="41">
        <v>170900</v>
      </c>
      <c r="BN185" s="41">
        <v>163900</v>
      </c>
      <c r="BO185" s="41">
        <v>160600</v>
      </c>
      <c r="BP185" s="41">
        <v>160000</v>
      </c>
      <c r="BQ185" s="41">
        <v>156900</v>
      </c>
      <c r="BR185" s="41">
        <v>152800</v>
      </c>
      <c r="BS185" s="41">
        <v>150900</v>
      </c>
      <c r="BT185" s="41">
        <v>150600</v>
      </c>
      <c r="BU185" s="41">
        <v>149400</v>
      </c>
      <c r="BV185" s="41">
        <v>146500</v>
      </c>
      <c r="BW185" s="41">
        <v>142900</v>
      </c>
      <c r="BX185" s="41">
        <v>139900</v>
      </c>
      <c r="BY185" s="41">
        <v>138600</v>
      </c>
      <c r="BZ185" s="41">
        <v>138300</v>
      </c>
      <c r="CA185" s="41">
        <v>135600</v>
      </c>
      <c r="CB185" s="41">
        <v>131700</v>
      </c>
      <c r="CC185" s="41">
        <v>129600</v>
      </c>
      <c r="CD185" s="41">
        <v>128400</v>
      </c>
      <c r="CE185" s="41">
        <v>126400</v>
      </c>
      <c r="CF185" s="41">
        <v>124700</v>
      </c>
      <c r="CG185" s="41">
        <v>124500</v>
      </c>
      <c r="CH185" s="41">
        <v>124100</v>
      </c>
      <c r="CI185" s="41">
        <v>122600</v>
      </c>
      <c r="CJ185" s="41">
        <v>121500</v>
      </c>
      <c r="CK185" s="41">
        <v>121600</v>
      </c>
      <c r="CL185" s="41">
        <v>122400</v>
      </c>
      <c r="CM185" s="41">
        <v>122400</v>
      </c>
      <c r="CN185" s="41">
        <v>123200</v>
      </c>
      <c r="CO185" s="41">
        <v>124700</v>
      </c>
      <c r="CP185" s="41">
        <v>126600</v>
      </c>
      <c r="CQ185" s="41">
        <v>128300</v>
      </c>
      <c r="CR185" s="41">
        <v>129300</v>
      </c>
      <c r="CS185" s="41">
        <v>128700</v>
      </c>
      <c r="CT185" s="41">
        <v>129700</v>
      </c>
      <c r="CU185" s="41">
        <v>134100</v>
      </c>
      <c r="CV185" s="41">
        <v>139200</v>
      </c>
      <c r="CW185" s="41">
        <v>142800</v>
      </c>
      <c r="CX185" s="41">
        <v>146600</v>
      </c>
      <c r="CY185" s="41">
        <v>150400</v>
      </c>
      <c r="CZ185" s="41">
        <v>153100</v>
      </c>
      <c r="DA185" s="41">
        <v>156800</v>
      </c>
      <c r="DB185" s="41">
        <v>162700</v>
      </c>
      <c r="DC185" s="41">
        <v>167800</v>
      </c>
      <c r="DD185" s="41">
        <v>170800</v>
      </c>
      <c r="DE185" s="41">
        <v>173900</v>
      </c>
      <c r="DF185" s="41">
        <v>178100</v>
      </c>
      <c r="DG185" s="41">
        <v>181000</v>
      </c>
      <c r="DH185" s="41">
        <v>182800</v>
      </c>
      <c r="DI185" s="41">
        <v>186200</v>
      </c>
      <c r="DJ185" s="41">
        <v>188400</v>
      </c>
      <c r="DK185" s="41">
        <v>190600</v>
      </c>
      <c r="DL185" s="41">
        <v>192900</v>
      </c>
      <c r="DM185" s="41">
        <v>194500</v>
      </c>
      <c r="DN185" s="41">
        <v>195100</v>
      </c>
      <c r="DO185" s="41">
        <v>196300</v>
      </c>
      <c r="DP185" s="41">
        <v>196500</v>
      </c>
    </row>
    <row r="186" spans="1:120">
      <c r="A186" s="41">
        <v>90018</v>
      </c>
      <c r="B186" s="41" t="s">
        <v>394</v>
      </c>
      <c r="C186" s="41" t="s">
        <v>66</v>
      </c>
      <c r="D186" s="41" t="s">
        <v>394</v>
      </c>
      <c r="E186" s="41" t="s">
        <v>394</v>
      </c>
      <c r="F186" s="41">
        <v>358500</v>
      </c>
      <c r="G186" s="41">
        <v>367200</v>
      </c>
      <c r="H186" s="41">
        <v>377200</v>
      </c>
      <c r="I186" s="41">
        <v>389100</v>
      </c>
      <c r="J186" s="41">
        <v>401300</v>
      </c>
      <c r="K186" s="41">
        <v>410100</v>
      </c>
      <c r="L186" s="41">
        <v>416200</v>
      </c>
      <c r="M186" s="41">
        <v>421700</v>
      </c>
      <c r="N186" s="41">
        <v>426500</v>
      </c>
      <c r="O186" s="41">
        <v>431700</v>
      </c>
      <c r="P186" s="41">
        <v>439100</v>
      </c>
      <c r="Q186" s="41">
        <v>447400</v>
      </c>
      <c r="R186" s="41">
        <v>454000</v>
      </c>
      <c r="S186" s="41">
        <v>460300</v>
      </c>
      <c r="T186" s="41">
        <v>465700</v>
      </c>
      <c r="U186" s="41">
        <v>470500</v>
      </c>
      <c r="V186" s="41">
        <v>475500</v>
      </c>
      <c r="W186" s="41">
        <v>482600</v>
      </c>
      <c r="X186" s="41">
        <v>488400</v>
      </c>
      <c r="Y186" s="41">
        <v>490700</v>
      </c>
      <c r="Z186" s="41">
        <v>490900</v>
      </c>
      <c r="AA186" s="41">
        <v>492900</v>
      </c>
      <c r="AB186" s="41">
        <v>494700</v>
      </c>
      <c r="AC186" s="41">
        <v>496200</v>
      </c>
      <c r="AD186" s="41">
        <v>498600</v>
      </c>
      <c r="AE186" s="41">
        <v>499700</v>
      </c>
      <c r="AF186" s="41">
        <v>497700</v>
      </c>
      <c r="AG186" s="41">
        <v>495400</v>
      </c>
      <c r="AH186" s="41">
        <v>493200</v>
      </c>
      <c r="AI186" s="41">
        <v>490000</v>
      </c>
      <c r="AJ186" s="41">
        <v>486000</v>
      </c>
      <c r="AK186" s="41">
        <v>482200</v>
      </c>
      <c r="AL186" s="41">
        <v>476700</v>
      </c>
      <c r="AM186" s="41">
        <v>469300</v>
      </c>
      <c r="AN186" s="41">
        <v>462200</v>
      </c>
      <c r="AO186" s="41">
        <v>455500</v>
      </c>
      <c r="AP186" s="41">
        <v>448300</v>
      </c>
      <c r="AQ186" s="41">
        <v>439300</v>
      </c>
      <c r="AR186" s="41">
        <v>429600</v>
      </c>
      <c r="AS186" s="41">
        <v>419800</v>
      </c>
      <c r="AT186" s="41">
        <v>411700</v>
      </c>
      <c r="AU186" s="41">
        <v>402500</v>
      </c>
      <c r="AV186" s="41">
        <v>389100</v>
      </c>
      <c r="AW186" s="41">
        <v>374600</v>
      </c>
      <c r="AX186" s="41">
        <v>363200</v>
      </c>
      <c r="AY186" s="41">
        <v>351800</v>
      </c>
      <c r="AZ186" s="41">
        <v>339800</v>
      </c>
      <c r="BA186" s="41">
        <v>328600</v>
      </c>
      <c r="BB186" s="41">
        <v>317300</v>
      </c>
      <c r="BC186" s="41">
        <v>307100</v>
      </c>
      <c r="BD186" s="41">
        <v>299500</v>
      </c>
      <c r="BE186" s="41">
        <v>292000</v>
      </c>
      <c r="BF186" s="41">
        <v>284700</v>
      </c>
      <c r="BG186" s="41">
        <v>278800</v>
      </c>
      <c r="BH186" s="41">
        <v>274700</v>
      </c>
      <c r="BI186" s="41">
        <v>271800</v>
      </c>
      <c r="BJ186" s="41">
        <v>271200</v>
      </c>
      <c r="BK186" s="41">
        <v>271800</v>
      </c>
      <c r="BL186" s="41">
        <v>272400</v>
      </c>
      <c r="BM186" s="41">
        <v>272500</v>
      </c>
      <c r="BN186" s="41">
        <v>271600</v>
      </c>
      <c r="BO186" s="41">
        <v>270300</v>
      </c>
      <c r="BP186" s="41">
        <v>269100</v>
      </c>
      <c r="BQ186" s="41">
        <v>266600</v>
      </c>
      <c r="BR186" s="41">
        <v>262900</v>
      </c>
      <c r="BS186" s="41">
        <v>259600</v>
      </c>
      <c r="BT186" s="41">
        <v>256400</v>
      </c>
      <c r="BU186" s="41">
        <v>253300</v>
      </c>
      <c r="BV186" s="41">
        <v>251200</v>
      </c>
      <c r="BW186" s="41">
        <v>249900</v>
      </c>
      <c r="BX186" s="41">
        <v>248000</v>
      </c>
      <c r="BY186" s="41">
        <v>245500</v>
      </c>
      <c r="BZ186" s="41">
        <v>243500</v>
      </c>
      <c r="CA186" s="41">
        <v>242100</v>
      </c>
      <c r="CB186" s="41">
        <v>241400</v>
      </c>
      <c r="CC186" s="41">
        <v>241900</v>
      </c>
      <c r="CD186" s="41">
        <v>242300</v>
      </c>
      <c r="CE186" s="41">
        <v>242100</v>
      </c>
      <c r="CF186" s="41">
        <v>242100</v>
      </c>
      <c r="CG186" s="41">
        <v>241300</v>
      </c>
      <c r="CH186" s="41">
        <v>239700</v>
      </c>
      <c r="CI186" s="41">
        <v>239100</v>
      </c>
      <c r="CJ186" s="41">
        <v>240000</v>
      </c>
      <c r="CK186" s="41">
        <v>240300</v>
      </c>
      <c r="CL186" s="41">
        <v>240600</v>
      </c>
      <c r="CM186" s="41">
        <v>241100</v>
      </c>
      <c r="CN186" s="41">
        <v>241500</v>
      </c>
      <c r="CO186" s="41">
        <v>242800</v>
      </c>
      <c r="CP186" s="41">
        <v>245100</v>
      </c>
      <c r="CQ186" s="41">
        <v>245800</v>
      </c>
      <c r="CR186" s="41">
        <v>247500</v>
      </c>
      <c r="CS186" s="41">
        <v>252600</v>
      </c>
      <c r="CT186" s="41">
        <v>257800</v>
      </c>
      <c r="CU186" s="41">
        <v>261500</v>
      </c>
      <c r="CV186" s="41">
        <v>263700</v>
      </c>
      <c r="CW186" s="41">
        <v>265300</v>
      </c>
      <c r="CX186" s="41">
        <v>269600</v>
      </c>
      <c r="CY186" s="41">
        <v>276700</v>
      </c>
      <c r="CZ186" s="41">
        <v>283900</v>
      </c>
      <c r="DA186" s="41">
        <v>291100</v>
      </c>
      <c r="DB186" s="41">
        <v>297800</v>
      </c>
      <c r="DC186" s="41">
        <v>304000</v>
      </c>
      <c r="DD186" s="41">
        <v>309900</v>
      </c>
      <c r="DE186" s="41">
        <v>315600</v>
      </c>
      <c r="DF186" s="41">
        <v>320000</v>
      </c>
      <c r="DG186" s="41">
        <v>323000</v>
      </c>
      <c r="DH186" s="41">
        <v>326700</v>
      </c>
      <c r="DI186" s="41">
        <v>331900</v>
      </c>
      <c r="DJ186" s="41">
        <v>337400</v>
      </c>
      <c r="DK186" s="41">
        <v>343700</v>
      </c>
      <c r="DL186" s="41">
        <v>350300</v>
      </c>
      <c r="DM186" s="41">
        <v>356000</v>
      </c>
      <c r="DN186" s="41">
        <v>361300</v>
      </c>
      <c r="DO186" s="41">
        <v>367800</v>
      </c>
      <c r="DP186" s="41">
        <v>373900</v>
      </c>
    </row>
    <row r="187" spans="1:120">
      <c r="A187" s="41">
        <v>90247</v>
      </c>
      <c r="B187" s="41" t="s">
        <v>507</v>
      </c>
      <c r="C187" s="41" t="s">
        <v>66</v>
      </c>
      <c r="D187" s="41" t="s">
        <v>394</v>
      </c>
      <c r="E187" s="41" t="s">
        <v>394</v>
      </c>
      <c r="F187" s="41">
        <v>349200</v>
      </c>
      <c r="G187" s="41">
        <v>355600</v>
      </c>
      <c r="H187" s="41">
        <v>362600</v>
      </c>
      <c r="I187" s="41">
        <v>369900</v>
      </c>
      <c r="J187" s="41">
        <v>376400</v>
      </c>
      <c r="K187" s="41">
        <v>381500</v>
      </c>
      <c r="L187" s="41">
        <v>385000</v>
      </c>
      <c r="M187" s="41">
        <v>389800</v>
      </c>
      <c r="N187" s="41">
        <v>398900</v>
      </c>
      <c r="O187" s="41">
        <v>409900</v>
      </c>
      <c r="P187" s="41">
        <v>419500</v>
      </c>
      <c r="Q187" s="41">
        <v>425800</v>
      </c>
      <c r="R187" s="41">
        <v>427800</v>
      </c>
      <c r="S187" s="41">
        <v>427000</v>
      </c>
      <c r="T187" s="41">
        <v>426900</v>
      </c>
      <c r="U187" s="41">
        <v>428100</v>
      </c>
      <c r="V187" s="41">
        <v>431700</v>
      </c>
      <c r="W187" s="41">
        <v>436100</v>
      </c>
      <c r="X187" s="41">
        <v>440200</v>
      </c>
      <c r="Y187" s="41">
        <v>442900</v>
      </c>
      <c r="Z187" s="41">
        <v>444500</v>
      </c>
      <c r="AA187" s="41">
        <v>445400</v>
      </c>
      <c r="AB187" s="41">
        <v>446200</v>
      </c>
      <c r="AC187" s="41">
        <v>445900</v>
      </c>
      <c r="AD187" s="41">
        <v>445800</v>
      </c>
      <c r="AE187" s="41">
        <v>446400</v>
      </c>
      <c r="AF187" s="41">
        <v>446400</v>
      </c>
      <c r="AG187" s="41">
        <v>445900</v>
      </c>
      <c r="AH187" s="41">
        <v>444400</v>
      </c>
      <c r="AI187" s="41">
        <v>440900</v>
      </c>
      <c r="AJ187" s="41">
        <v>436700</v>
      </c>
      <c r="AK187" s="41">
        <v>433100</v>
      </c>
      <c r="AL187" s="41">
        <v>428400</v>
      </c>
      <c r="AM187" s="41">
        <v>421500</v>
      </c>
      <c r="AN187" s="41">
        <v>412600</v>
      </c>
      <c r="AO187" s="41">
        <v>402900</v>
      </c>
      <c r="AP187" s="41">
        <v>394400</v>
      </c>
      <c r="AQ187" s="41">
        <v>385000</v>
      </c>
      <c r="AR187" s="41">
        <v>374100</v>
      </c>
      <c r="AS187" s="41">
        <v>363200</v>
      </c>
      <c r="AT187" s="41">
        <v>353000</v>
      </c>
      <c r="AU187" s="41">
        <v>343400</v>
      </c>
      <c r="AV187" s="41">
        <v>333600</v>
      </c>
      <c r="AW187" s="41">
        <v>323200</v>
      </c>
      <c r="AX187" s="41">
        <v>314100</v>
      </c>
      <c r="AY187" s="41">
        <v>307000</v>
      </c>
      <c r="AZ187" s="41">
        <v>300300</v>
      </c>
      <c r="BA187" s="41">
        <v>294700</v>
      </c>
      <c r="BB187" s="41">
        <v>289100</v>
      </c>
      <c r="BC187" s="41">
        <v>282700</v>
      </c>
      <c r="BD187" s="41">
        <v>275700</v>
      </c>
      <c r="BE187" s="41">
        <v>268600</v>
      </c>
      <c r="BF187" s="41">
        <v>261400</v>
      </c>
      <c r="BG187" s="41">
        <v>254800</v>
      </c>
      <c r="BH187" s="41">
        <v>249500</v>
      </c>
      <c r="BI187" s="41">
        <v>245700</v>
      </c>
      <c r="BJ187" s="41">
        <v>243400</v>
      </c>
      <c r="BK187" s="41">
        <v>241900</v>
      </c>
      <c r="BL187" s="41">
        <v>242100</v>
      </c>
      <c r="BM187" s="41">
        <v>243600</v>
      </c>
      <c r="BN187" s="41">
        <v>244500</v>
      </c>
      <c r="BO187" s="41">
        <v>244300</v>
      </c>
      <c r="BP187" s="41">
        <v>244000</v>
      </c>
      <c r="BQ187" s="41">
        <v>243500</v>
      </c>
      <c r="BR187" s="41">
        <v>243800</v>
      </c>
      <c r="BS187" s="41">
        <v>245500</v>
      </c>
      <c r="BT187" s="41">
        <v>246200</v>
      </c>
      <c r="BU187" s="41">
        <v>244200</v>
      </c>
      <c r="BV187" s="41">
        <v>240700</v>
      </c>
      <c r="BW187" s="41">
        <v>237800</v>
      </c>
      <c r="BX187" s="41">
        <v>235500</v>
      </c>
      <c r="BY187" s="41">
        <v>233700</v>
      </c>
      <c r="BZ187" s="41">
        <v>233400</v>
      </c>
      <c r="CA187" s="41">
        <v>236100</v>
      </c>
      <c r="CB187" s="41">
        <v>240000</v>
      </c>
      <c r="CC187" s="41">
        <v>243600</v>
      </c>
      <c r="CD187" s="41">
        <v>244500</v>
      </c>
      <c r="CE187" s="41">
        <v>243300</v>
      </c>
      <c r="CF187" s="41">
        <v>241700</v>
      </c>
      <c r="CG187" s="41">
        <v>241200</v>
      </c>
      <c r="CH187" s="41">
        <v>240400</v>
      </c>
      <c r="CI187" s="41">
        <v>238500</v>
      </c>
      <c r="CJ187" s="41">
        <v>237100</v>
      </c>
      <c r="CK187" s="41">
        <v>236400</v>
      </c>
      <c r="CL187" s="41">
        <v>235200</v>
      </c>
      <c r="CM187" s="41">
        <v>233700</v>
      </c>
      <c r="CN187" s="41">
        <v>234200</v>
      </c>
      <c r="CO187" s="41">
        <v>235100</v>
      </c>
      <c r="CP187" s="41">
        <v>235200</v>
      </c>
      <c r="CQ187" s="41">
        <v>234300</v>
      </c>
      <c r="CR187" s="41">
        <v>235200</v>
      </c>
      <c r="CS187" s="41">
        <v>237300</v>
      </c>
      <c r="CT187" s="41">
        <v>239500</v>
      </c>
      <c r="CU187" s="41">
        <v>241300</v>
      </c>
      <c r="CV187" s="41">
        <v>242100</v>
      </c>
      <c r="CW187" s="41">
        <v>242800</v>
      </c>
      <c r="CX187" s="41">
        <v>245200</v>
      </c>
      <c r="CY187" s="41">
        <v>248900</v>
      </c>
      <c r="CZ187" s="41">
        <v>251600</v>
      </c>
      <c r="DA187" s="41">
        <v>254500</v>
      </c>
      <c r="DB187" s="41">
        <v>260800</v>
      </c>
      <c r="DC187" s="41">
        <v>269300</v>
      </c>
      <c r="DD187" s="41">
        <v>275600</v>
      </c>
      <c r="DE187" s="41">
        <v>281300</v>
      </c>
      <c r="DF187" s="41">
        <v>288700</v>
      </c>
      <c r="DG187" s="41">
        <v>296000</v>
      </c>
      <c r="DH187" s="41">
        <v>302100</v>
      </c>
      <c r="DI187" s="41">
        <v>306500</v>
      </c>
      <c r="DJ187" s="41">
        <v>309700</v>
      </c>
      <c r="DK187" s="41">
        <v>313600</v>
      </c>
      <c r="DL187" s="41">
        <v>318900</v>
      </c>
      <c r="DM187" s="41">
        <v>324400</v>
      </c>
      <c r="DN187" s="41">
        <v>329300</v>
      </c>
      <c r="DO187" s="41">
        <v>332600</v>
      </c>
      <c r="DP187" s="41">
        <v>335000</v>
      </c>
    </row>
    <row r="188" spans="1:120">
      <c r="A188" s="41">
        <v>91762</v>
      </c>
      <c r="B188" s="41" t="s">
        <v>508</v>
      </c>
      <c r="C188" s="41" t="s">
        <v>66</v>
      </c>
      <c r="D188" s="41" t="s">
        <v>414</v>
      </c>
      <c r="E188" s="41" t="s">
        <v>415</v>
      </c>
      <c r="F188" s="41">
        <v>257900</v>
      </c>
      <c r="G188" s="41">
        <v>259600</v>
      </c>
      <c r="H188" s="41">
        <v>262100</v>
      </c>
      <c r="I188" s="41">
        <v>264900</v>
      </c>
      <c r="J188" s="41">
        <v>268100</v>
      </c>
      <c r="K188" s="41">
        <v>272600</v>
      </c>
      <c r="L188" s="41">
        <v>278100</v>
      </c>
      <c r="M188" s="41">
        <v>283400</v>
      </c>
      <c r="N188" s="41">
        <v>289000</v>
      </c>
      <c r="O188" s="41">
        <v>295600</v>
      </c>
      <c r="P188" s="41">
        <v>302700</v>
      </c>
      <c r="Q188" s="41">
        <v>309200</v>
      </c>
      <c r="R188" s="41">
        <v>314700</v>
      </c>
      <c r="S188" s="41">
        <v>321900</v>
      </c>
      <c r="T188" s="41">
        <v>328500</v>
      </c>
      <c r="U188" s="41">
        <v>333300</v>
      </c>
      <c r="V188" s="41">
        <v>337000</v>
      </c>
      <c r="W188" s="41">
        <v>340000</v>
      </c>
      <c r="X188" s="41">
        <v>340000</v>
      </c>
      <c r="Y188" s="41">
        <v>338600</v>
      </c>
      <c r="Z188" s="41">
        <v>336100</v>
      </c>
      <c r="AA188" s="41">
        <v>333400</v>
      </c>
      <c r="AB188" s="41">
        <v>332100</v>
      </c>
      <c r="AC188" s="41">
        <v>330500</v>
      </c>
      <c r="AD188" s="41">
        <v>327800</v>
      </c>
      <c r="AE188" s="41">
        <v>325000</v>
      </c>
      <c r="AF188" s="41">
        <v>323600</v>
      </c>
      <c r="AG188" s="41">
        <v>322400</v>
      </c>
      <c r="AH188" s="41">
        <v>320500</v>
      </c>
      <c r="AI188" s="41">
        <v>317200</v>
      </c>
      <c r="AJ188" s="41">
        <v>314100</v>
      </c>
      <c r="AK188" s="41">
        <v>310700</v>
      </c>
      <c r="AL188" s="41">
        <v>306200</v>
      </c>
      <c r="AM188" s="41">
        <v>299900</v>
      </c>
      <c r="AN188" s="41">
        <v>294000</v>
      </c>
      <c r="AO188" s="41">
        <v>288200</v>
      </c>
      <c r="AP188" s="41">
        <v>282100</v>
      </c>
      <c r="AQ188" s="41">
        <v>274800</v>
      </c>
      <c r="AR188" s="41">
        <v>267100</v>
      </c>
      <c r="AS188" s="41">
        <v>258600</v>
      </c>
      <c r="AT188" s="41">
        <v>250100</v>
      </c>
      <c r="AU188" s="41">
        <v>241500</v>
      </c>
      <c r="AV188" s="41">
        <v>233500</v>
      </c>
      <c r="AW188" s="41">
        <v>225200</v>
      </c>
      <c r="AX188" s="41">
        <v>216500</v>
      </c>
      <c r="AY188" s="41">
        <v>207800</v>
      </c>
      <c r="AZ188" s="41">
        <v>198700</v>
      </c>
      <c r="BA188" s="41">
        <v>191100</v>
      </c>
      <c r="BB188" s="41">
        <v>185900</v>
      </c>
      <c r="BC188" s="41">
        <v>180400</v>
      </c>
      <c r="BD188" s="41">
        <v>172200</v>
      </c>
      <c r="BE188" s="41">
        <v>164800</v>
      </c>
      <c r="BF188" s="41">
        <v>158400</v>
      </c>
      <c r="BG188" s="41">
        <v>152600</v>
      </c>
      <c r="BH188" s="41">
        <v>148400</v>
      </c>
      <c r="BI188" s="41">
        <v>146300</v>
      </c>
      <c r="BJ188" s="41">
        <v>145100</v>
      </c>
      <c r="BK188" s="41">
        <v>144300</v>
      </c>
      <c r="BL188" s="41">
        <v>144500</v>
      </c>
      <c r="BM188" s="41">
        <v>146100</v>
      </c>
      <c r="BN188" s="41">
        <v>148000</v>
      </c>
      <c r="BO188" s="41">
        <v>148100</v>
      </c>
      <c r="BP188" s="41">
        <v>148100</v>
      </c>
      <c r="BQ188" s="41">
        <v>148300</v>
      </c>
      <c r="BR188" s="41">
        <v>148600</v>
      </c>
      <c r="BS188" s="41">
        <v>148300</v>
      </c>
      <c r="BT188" s="41">
        <v>147500</v>
      </c>
      <c r="BU188" s="41">
        <v>146300</v>
      </c>
      <c r="BV188" s="41">
        <v>145700</v>
      </c>
      <c r="BW188" s="41">
        <v>144800</v>
      </c>
      <c r="BX188" s="41">
        <v>144200</v>
      </c>
      <c r="BY188" s="41">
        <v>143900</v>
      </c>
      <c r="BZ188" s="41">
        <v>143300</v>
      </c>
      <c r="CA188" s="41">
        <v>142200</v>
      </c>
      <c r="CB188" s="41">
        <v>141800</v>
      </c>
      <c r="CC188" s="41">
        <v>141900</v>
      </c>
      <c r="CD188" s="41">
        <v>142100</v>
      </c>
      <c r="CE188" s="41">
        <v>141600</v>
      </c>
      <c r="CF188" s="41">
        <v>139700</v>
      </c>
      <c r="CG188" s="41">
        <v>138300</v>
      </c>
      <c r="CH188" s="41">
        <v>138500</v>
      </c>
      <c r="CI188" s="41">
        <v>139600</v>
      </c>
      <c r="CJ188" s="41">
        <v>139600</v>
      </c>
      <c r="CK188" s="41">
        <v>139100</v>
      </c>
      <c r="CL188" s="41">
        <v>138000</v>
      </c>
      <c r="CM188" s="41">
        <v>138700</v>
      </c>
      <c r="CN188" s="41">
        <v>141600</v>
      </c>
      <c r="CO188" s="41">
        <v>145200</v>
      </c>
      <c r="CP188" s="41">
        <v>147200</v>
      </c>
      <c r="CQ188" s="41">
        <v>148400</v>
      </c>
      <c r="CR188" s="41">
        <v>150700</v>
      </c>
      <c r="CS188" s="41">
        <v>151900</v>
      </c>
      <c r="CT188" s="41">
        <v>151900</v>
      </c>
      <c r="CU188" s="41">
        <v>153300</v>
      </c>
      <c r="CV188" s="41">
        <v>155500</v>
      </c>
      <c r="CW188" s="41">
        <v>156000</v>
      </c>
      <c r="CX188" s="41">
        <v>157800</v>
      </c>
      <c r="CY188" s="41">
        <v>161900</v>
      </c>
      <c r="CZ188" s="41">
        <v>165000</v>
      </c>
      <c r="DA188" s="41">
        <v>165800</v>
      </c>
      <c r="DB188" s="41">
        <v>168100</v>
      </c>
      <c r="DC188" s="41">
        <v>174300</v>
      </c>
      <c r="DD188" s="41">
        <v>180400</v>
      </c>
      <c r="DE188" s="41">
        <v>184300</v>
      </c>
      <c r="DF188" s="41">
        <v>187800</v>
      </c>
      <c r="DG188" s="41">
        <v>191400</v>
      </c>
      <c r="DH188" s="41">
        <v>194900</v>
      </c>
      <c r="DI188" s="41">
        <v>198500</v>
      </c>
      <c r="DJ188" s="41">
        <v>200900</v>
      </c>
      <c r="DK188" s="41">
        <v>204200</v>
      </c>
      <c r="DL188" s="41">
        <v>208500</v>
      </c>
      <c r="DM188" s="41">
        <v>212700</v>
      </c>
      <c r="DN188" s="41">
        <v>216000</v>
      </c>
      <c r="DO188" s="41">
        <v>219500</v>
      </c>
      <c r="DP188" s="41">
        <v>222200</v>
      </c>
    </row>
    <row r="189" spans="1:120">
      <c r="A189" s="41">
        <v>94114</v>
      </c>
      <c r="B189" s="41" t="s">
        <v>65</v>
      </c>
      <c r="C189" s="41" t="s">
        <v>66</v>
      </c>
      <c r="D189" s="41" t="s">
        <v>65</v>
      </c>
      <c r="E189" s="41" t="s">
        <v>65</v>
      </c>
      <c r="F189" s="41">
        <v>943200</v>
      </c>
      <c r="G189" s="41">
        <v>960800</v>
      </c>
      <c r="H189" s="41">
        <v>980600</v>
      </c>
      <c r="I189" s="41">
        <v>993100</v>
      </c>
      <c r="J189" s="41">
        <v>998200</v>
      </c>
      <c r="K189" s="41">
        <v>1001100</v>
      </c>
      <c r="L189" s="41">
        <v>1008000</v>
      </c>
      <c r="M189" s="41">
        <v>1016900</v>
      </c>
      <c r="N189" s="41">
        <v>1027000</v>
      </c>
      <c r="O189" s="41">
        <v>1035800</v>
      </c>
      <c r="P189" s="41">
        <v>1037300</v>
      </c>
      <c r="Q189" s="41">
        <v>1031400</v>
      </c>
      <c r="R189" s="41">
        <v>1020800</v>
      </c>
      <c r="S189" s="41">
        <v>1004900</v>
      </c>
      <c r="T189" s="41">
        <v>990900</v>
      </c>
      <c r="U189" s="41">
        <v>987000</v>
      </c>
      <c r="V189" s="41">
        <v>984900</v>
      </c>
      <c r="W189" s="41">
        <v>985600</v>
      </c>
      <c r="X189" s="41">
        <v>992300</v>
      </c>
      <c r="Y189" s="41">
        <v>998700</v>
      </c>
      <c r="Z189" s="41">
        <v>1000200</v>
      </c>
      <c r="AA189" s="41">
        <v>1003000</v>
      </c>
      <c r="AB189" s="41">
        <v>1008000</v>
      </c>
      <c r="AC189" s="41">
        <v>1015300</v>
      </c>
      <c r="AD189" s="41">
        <v>1020500</v>
      </c>
      <c r="AE189" s="41">
        <v>1027000</v>
      </c>
      <c r="AF189" s="41">
        <v>1035600</v>
      </c>
      <c r="AG189" s="41">
        <v>1043100</v>
      </c>
      <c r="AH189" s="41">
        <v>1050400</v>
      </c>
      <c r="AI189" s="41">
        <v>1052600</v>
      </c>
      <c r="AJ189" s="41">
        <v>1050200</v>
      </c>
      <c r="AK189" s="41">
        <v>1044900</v>
      </c>
      <c r="AL189" s="41">
        <v>1044700</v>
      </c>
      <c r="AM189" s="41">
        <v>1044000</v>
      </c>
      <c r="AN189" s="41">
        <v>1040600</v>
      </c>
      <c r="AO189" s="41">
        <v>1036400</v>
      </c>
      <c r="AP189" s="41">
        <v>1033400</v>
      </c>
      <c r="AQ189" s="41">
        <v>1022300</v>
      </c>
      <c r="AR189" s="41">
        <v>1007000</v>
      </c>
      <c r="AS189" s="41">
        <v>997500</v>
      </c>
      <c r="AT189" s="41">
        <v>996300</v>
      </c>
      <c r="AU189" s="41">
        <v>996500</v>
      </c>
      <c r="AV189" s="41">
        <v>994600</v>
      </c>
      <c r="AW189" s="41">
        <v>994600</v>
      </c>
      <c r="AX189" s="41">
        <v>992800</v>
      </c>
      <c r="AY189" s="41">
        <v>987800</v>
      </c>
      <c r="AZ189" s="41">
        <v>990900</v>
      </c>
      <c r="BA189" s="41">
        <v>992500</v>
      </c>
      <c r="BB189" s="41">
        <v>971600</v>
      </c>
      <c r="BC189" s="41">
        <v>941900</v>
      </c>
      <c r="BD189" s="41">
        <v>918600</v>
      </c>
      <c r="BE189" s="41">
        <v>896900</v>
      </c>
      <c r="BF189" s="41">
        <v>876700</v>
      </c>
      <c r="BG189" s="41">
        <v>867900</v>
      </c>
      <c r="BH189" s="41">
        <v>864200</v>
      </c>
      <c r="BI189" s="41">
        <v>855200</v>
      </c>
      <c r="BJ189" s="41">
        <v>842200</v>
      </c>
      <c r="BK189" s="41">
        <v>834300</v>
      </c>
      <c r="BL189" s="41">
        <v>836600</v>
      </c>
      <c r="BM189" s="41">
        <v>833700</v>
      </c>
      <c r="BN189" s="41">
        <v>837500</v>
      </c>
      <c r="BO189" s="41">
        <v>849800</v>
      </c>
      <c r="BP189" s="41">
        <v>854000</v>
      </c>
      <c r="BQ189" s="41">
        <v>846800</v>
      </c>
      <c r="BR189" s="41">
        <v>851800</v>
      </c>
      <c r="BS189" s="41">
        <v>852600</v>
      </c>
      <c r="BT189" s="41">
        <v>843300</v>
      </c>
      <c r="BU189" s="41">
        <v>842900</v>
      </c>
      <c r="BV189" s="41">
        <v>841000</v>
      </c>
      <c r="BW189" s="41">
        <v>833300</v>
      </c>
      <c r="BX189" s="41">
        <v>827100</v>
      </c>
      <c r="BY189" s="41">
        <v>832500</v>
      </c>
      <c r="BZ189" s="41">
        <v>837700</v>
      </c>
      <c r="CA189" s="41">
        <v>846800</v>
      </c>
      <c r="CB189" s="41">
        <v>849800</v>
      </c>
      <c r="CC189" s="41">
        <v>848300</v>
      </c>
      <c r="CD189" s="41">
        <v>841200</v>
      </c>
      <c r="CE189" s="41">
        <v>843400</v>
      </c>
      <c r="CF189" s="41">
        <v>852100</v>
      </c>
      <c r="CG189" s="41">
        <v>857700</v>
      </c>
      <c r="CH189" s="41">
        <v>858000</v>
      </c>
      <c r="CI189" s="41">
        <v>861800</v>
      </c>
      <c r="CJ189" s="41">
        <v>869900</v>
      </c>
      <c r="CK189" s="41">
        <v>871400</v>
      </c>
      <c r="CL189" s="41">
        <v>873300</v>
      </c>
      <c r="CM189" s="41">
        <v>886800</v>
      </c>
      <c r="CN189" s="41">
        <v>909900</v>
      </c>
      <c r="CO189" s="41">
        <v>930000</v>
      </c>
      <c r="CP189" s="41">
        <v>947600</v>
      </c>
      <c r="CQ189" s="41">
        <v>962400</v>
      </c>
      <c r="CR189" s="41">
        <v>970900</v>
      </c>
      <c r="CS189" s="41">
        <v>976200</v>
      </c>
      <c r="CT189" s="41">
        <v>1001600</v>
      </c>
      <c r="CU189" s="41">
        <v>1036000</v>
      </c>
      <c r="CV189" s="41">
        <v>1044600</v>
      </c>
      <c r="CW189" s="41">
        <v>1039100</v>
      </c>
      <c r="CX189" s="41">
        <v>1052900</v>
      </c>
      <c r="CY189" s="41">
        <v>1071500</v>
      </c>
      <c r="CZ189" s="41">
        <v>1085700</v>
      </c>
      <c r="DA189" s="41">
        <v>1100500</v>
      </c>
      <c r="DB189" s="41">
        <v>1116000</v>
      </c>
      <c r="DC189" s="41">
        <v>1136300</v>
      </c>
      <c r="DD189" s="41">
        <v>1146800</v>
      </c>
      <c r="DE189" s="41">
        <v>1146400</v>
      </c>
      <c r="DF189" s="41">
        <v>1155800</v>
      </c>
      <c r="DG189" s="41">
        <v>1174100</v>
      </c>
      <c r="DH189" s="41">
        <v>1175800</v>
      </c>
      <c r="DI189" s="41">
        <v>1183800</v>
      </c>
      <c r="DJ189" s="41">
        <v>1207900</v>
      </c>
      <c r="DK189" s="41">
        <v>1235600</v>
      </c>
      <c r="DL189" s="41">
        <v>1279200</v>
      </c>
      <c r="DM189" s="41">
        <v>1325300</v>
      </c>
      <c r="DN189" s="41">
        <v>1333100</v>
      </c>
      <c r="DO189" s="41">
        <v>1319400</v>
      </c>
      <c r="DP189" s="41">
        <v>1318800</v>
      </c>
    </row>
    <row r="190" spans="1:120">
      <c r="A190" s="41">
        <v>91343</v>
      </c>
      <c r="B190" s="41" t="s">
        <v>394</v>
      </c>
      <c r="C190" s="41" t="s">
        <v>66</v>
      </c>
      <c r="D190" s="41" t="s">
        <v>394</v>
      </c>
      <c r="E190" s="41" t="s">
        <v>394</v>
      </c>
      <c r="F190" s="41">
        <v>283800</v>
      </c>
      <c r="G190" s="41">
        <v>290000</v>
      </c>
      <c r="H190" s="41">
        <v>296700</v>
      </c>
      <c r="I190" s="41">
        <v>302000</v>
      </c>
      <c r="J190" s="41">
        <v>306100</v>
      </c>
      <c r="K190" s="41">
        <v>311600</v>
      </c>
      <c r="L190" s="41">
        <v>318000</v>
      </c>
      <c r="M190" s="41">
        <v>324000</v>
      </c>
      <c r="N190" s="41">
        <v>329600</v>
      </c>
      <c r="O190" s="41">
        <v>336600</v>
      </c>
      <c r="P190" s="41">
        <v>345300</v>
      </c>
      <c r="Q190" s="41">
        <v>352200</v>
      </c>
      <c r="R190" s="41">
        <v>355500</v>
      </c>
      <c r="S190" s="41">
        <v>356600</v>
      </c>
      <c r="T190" s="41">
        <v>357100</v>
      </c>
      <c r="U190" s="41">
        <v>357500</v>
      </c>
      <c r="V190" s="41">
        <v>359200</v>
      </c>
      <c r="W190" s="41">
        <v>360800</v>
      </c>
      <c r="X190" s="41">
        <v>361100</v>
      </c>
      <c r="Y190" s="41">
        <v>360400</v>
      </c>
      <c r="Z190" s="41">
        <v>359200</v>
      </c>
      <c r="AA190" s="41">
        <v>357900</v>
      </c>
      <c r="AB190" s="41">
        <v>357300</v>
      </c>
      <c r="AC190" s="41">
        <v>355900</v>
      </c>
      <c r="AD190" s="41">
        <v>354400</v>
      </c>
      <c r="AE190" s="41">
        <v>353000</v>
      </c>
      <c r="AF190" s="41">
        <v>350800</v>
      </c>
      <c r="AG190" s="41">
        <v>350200</v>
      </c>
      <c r="AH190" s="41">
        <v>350500</v>
      </c>
      <c r="AI190" s="41">
        <v>349200</v>
      </c>
      <c r="AJ190" s="41">
        <v>347100</v>
      </c>
      <c r="AK190" s="41">
        <v>344100</v>
      </c>
      <c r="AL190" s="41">
        <v>338700</v>
      </c>
      <c r="AM190" s="41">
        <v>333700</v>
      </c>
      <c r="AN190" s="41">
        <v>330500</v>
      </c>
      <c r="AO190" s="41">
        <v>326900</v>
      </c>
      <c r="AP190" s="41">
        <v>321300</v>
      </c>
      <c r="AQ190" s="41">
        <v>313700</v>
      </c>
      <c r="AR190" s="41">
        <v>306600</v>
      </c>
      <c r="AS190" s="41">
        <v>301100</v>
      </c>
      <c r="AT190" s="41">
        <v>295700</v>
      </c>
      <c r="AU190" s="41">
        <v>288400</v>
      </c>
      <c r="AV190" s="41">
        <v>278200</v>
      </c>
      <c r="AW190" s="41">
        <v>268400</v>
      </c>
      <c r="AX190" s="41">
        <v>261300</v>
      </c>
      <c r="AY190" s="41">
        <v>255700</v>
      </c>
      <c r="AZ190" s="41">
        <v>247300</v>
      </c>
      <c r="BA190" s="41">
        <v>237000</v>
      </c>
      <c r="BB190" s="41">
        <v>226900</v>
      </c>
      <c r="BC190" s="41">
        <v>218400</v>
      </c>
      <c r="BD190" s="41">
        <v>211300</v>
      </c>
      <c r="BE190" s="41">
        <v>204100</v>
      </c>
      <c r="BF190" s="41">
        <v>196300</v>
      </c>
      <c r="BG190" s="41">
        <v>189400</v>
      </c>
      <c r="BH190" s="41">
        <v>185300</v>
      </c>
      <c r="BI190" s="41">
        <v>183500</v>
      </c>
      <c r="BJ190" s="41">
        <v>182700</v>
      </c>
      <c r="BK190" s="41">
        <v>180900</v>
      </c>
      <c r="BL190" s="41">
        <v>178100</v>
      </c>
      <c r="BM190" s="41">
        <v>176700</v>
      </c>
      <c r="BN190" s="41">
        <v>178800</v>
      </c>
      <c r="BO190" s="41">
        <v>182100</v>
      </c>
      <c r="BP190" s="41">
        <v>182900</v>
      </c>
      <c r="BQ190" s="41">
        <v>180900</v>
      </c>
      <c r="BR190" s="41">
        <v>179200</v>
      </c>
      <c r="BS190" s="41">
        <v>179500</v>
      </c>
      <c r="BT190" s="41">
        <v>178700</v>
      </c>
      <c r="BU190" s="41">
        <v>176200</v>
      </c>
      <c r="BV190" s="41">
        <v>174800</v>
      </c>
      <c r="BW190" s="41">
        <v>174800</v>
      </c>
      <c r="BX190" s="41">
        <v>175100</v>
      </c>
      <c r="BY190" s="41">
        <v>176300</v>
      </c>
      <c r="BZ190" s="41">
        <v>176000</v>
      </c>
      <c r="CA190" s="41">
        <v>174500</v>
      </c>
      <c r="CB190" s="41">
        <v>172800</v>
      </c>
      <c r="CC190" s="41">
        <v>172000</v>
      </c>
      <c r="CD190" s="41">
        <v>170000</v>
      </c>
      <c r="CE190" s="41">
        <v>167900</v>
      </c>
      <c r="CF190" s="41">
        <v>166900</v>
      </c>
      <c r="CG190" s="41">
        <v>165900</v>
      </c>
      <c r="CH190" s="41">
        <v>162600</v>
      </c>
      <c r="CI190" s="41">
        <v>157800</v>
      </c>
      <c r="CJ190" s="41">
        <v>154300</v>
      </c>
      <c r="CK190" s="41">
        <v>152000</v>
      </c>
      <c r="CL190" s="41">
        <v>151400</v>
      </c>
      <c r="CM190" s="41">
        <v>151700</v>
      </c>
      <c r="CN190" s="41">
        <v>152400</v>
      </c>
      <c r="CO190" s="41">
        <v>153400</v>
      </c>
      <c r="CP190" s="41">
        <v>155400</v>
      </c>
      <c r="CQ190" s="41">
        <v>156300</v>
      </c>
      <c r="CR190" s="41">
        <v>157200</v>
      </c>
      <c r="CS190" s="41">
        <v>159900</v>
      </c>
      <c r="CT190" s="41">
        <v>163400</v>
      </c>
      <c r="CU190" s="41">
        <v>165400</v>
      </c>
      <c r="CV190" s="41">
        <v>166800</v>
      </c>
      <c r="CW190" s="41">
        <v>168600</v>
      </c>
      <c r="CX190" s="41">
        <v>171500</v>
      </c>
      <c r="CY190" s="41">
        <v>174800</v>
      </c>
      <c r="CZ190" s="41">
        <v>178100</v>
      </c>
      <c r="DA190" s="41">
        <v>181400</v>
      </c>
      <c r="DB190" s="41">
        <v>184800</v>
      </c>
      <c r="DC190" s="41">
        <v>188300</v>
      </c>
      <c r="DD190" s="41">
        <v>191400</v>
      </c>
      <c r="DE190" s="41">
        <v>194700</v>
      </c>
      <c r="DF190" s="41">
        <v>197600</v>
      </c>
      <c r="DG190" s="41">
        <v>201400</v>
      </c>
      <c r="DH190" s="41">
        <v>206900</v>
      </c>
      <c r="DI190" s="41">
        <v>212700</v>
      </c>
      <c r="DJ190" s="41">
        <v>215700</v>
      </c>
      <c r="DK190" s="41">
        <v>217700</v>
      </c>
      <c r="DL190" s="41">
        <v>220500</v>
      </c>
      <c r="DM190" s="41">
        <v>225700</v>
      </c>
      <c r="DN190" s="41">
        <v>231600</v>
      </c>
      <c r="DO190" s="41">
        <v>236900</v>
      </c>
      <c r="DP190" s="41">
        <v>240900</v>
      </c>
    </row>
    <row r="191" spans="1:120">
      <c r="A191" s="41">
        <v>90003</v>
      </c>
      <c r="B191" s="41" t="s">
        <v>394</v>
      </c>
      <c r="C191" s="41" t="s">
        <v>66</v>
      </c>
      <c r="D191" s="41" t="s">
        <v>394</v>
      </c>
      <c r="E191" s="41" t="s">
        <v>394</v>
      </c>
      <c r="F191" s="41">
        <v>255300</v>
      </c>
      <c r="G191" s="41">
        <v>263000</v>
      </c>
      <c r="H191" s="41">
        <v>270600</v>
      </c>
      <c r="I191" s="41">
        <v>278900</v>
      </c>
      <c r="J191" s="41">
        <v>286500</v>
      </c>
      <c r="K191" s="41">
        <v>293600</v>
      </c>
      <c r="L191" s="41">
        <v>302100</v>
      </c>
      <c r="M191" s="41">
        <v>311800</v>
      </c>
      <c r="N191" s="41">
        <v>321200</v>
      </c>
      <c r="O191" s="41">
        <v>329700</v>
      </c>
      <c r="P191" s="41">
        <v>337600</v>
      </c>
      <c r="Q191" s="41">
        <v>345100</v>
      </c>
      <c r="R191" s="41">
        <v>350600</v>
      </c>
      <c r="S191" s="41">
        <v>353700</v>
      </c>
      <c r="T191" s="41">
        <v>355600</v>
      </c>
      <c r="U191" s="41">
        <v>358800</v>
      </c>
      <c r="V191" s="41">
        <v>365200</v>
      </c>
      <c r="W191" s="41">
        <v>373500</v>
      </c>
      <c r="X191" s="41">
        <v>381200</v>
      </c>
      <c r="Y191" s="41">
        <v>386900</v>
      </c>
      <c r="Z191" s="41">
        <v>390800</v>
      </c>
      <c r="AA191" s="41">
        <v>393600</v>
      </c>
      <c r="AB191" s="41">
        <v>395000</v>
      </c>
      <c r="AC191" s="41">
        <v>396600</v>
      </c>
      <c r="AD191" s="41">
        <v>399300</v>
      </c>
      <c r="AE191" s="41">
        <v>400800</v>
      </c>
      <c r="AF191" s="41">
        <v>399900</v>
      </c>
      <c r="AG191" s="41">
        <v>399100</v>
      </c>
      <c r="AH191" s="41">
        <v>398300</v>
      </c>
      <c r="AI191" s="41">
        <v>396300</v>
      </c>
      <c r="AJ191" s="41">
        <v>394000</v>
      </c>
      <c r="AK191" s="41">
        <v>392200</v>
      </c>
      <c r="AL191" s="41">
        <v>390600</v>
      </c>
      <c r="AM191" s="41">
        <v>388400</v>
      </c>
      <c r="AN191" s="41">
        <v>384600</v>
      </c>
      <c r="AO191" s="41">
        <v>380100</v>
      </c>
      <c r="AP191" s="41">
        <v>375900</v>
      </c>
      <c r="AQ191" s="41">
        <v>369700</v>
      </c>
      <c r="AR191" s="41">
        <v>361400</v>
      </c>
      <c r="AS191" s="41">
        <v>351700</v>
      </c>
      <c r="AT191" s="41">
        <v>341000</v>
      </c>
      <c r="AU191" s="41">
        <v>328300</v>
      </c>
      <c r="AV191" s="41">
        <v>313300</v>
      </c>
      <c r="AW191" s="41">
        <v>296000</v>
      </c>
      <c r="AX191" s="41">
        <v>278500</v>
      </c>
      <c r="AY191" s="41">
        <v>263700</v>
      </c>
      <c r="AZ191" s="41">
        <v>252200</v>
      </c>
      <c r="BA191" s="41">
        <v>240200</v>
      </c>
      <c r="BB191" s="41">
        <v>227000</v>
      </c>
      <c r="BC191" s="41">
        <v>217600</v>
      </c>
      <c r="BD191" s="41">
        <v>211000</v>
      </c>
      <c r="BE191" s="41">
        <v>202200</v>
      </c>
      <c r="BF191" s="41">
        <v>192800</v>
      </c>
      <c r="BG191" s="41">
        <v>185400</v>
      </c>
      <c r="BH191" s="41">
        <v>179600</v>
      </c>
      <c r="BI191" s="41">
        <v>175100</v>
      </c>
      <c r="BJ191" s="41">
        <v>170800</v>
      </c>
      <c r="BK191" s="41">
        <v>165400</v>
      </c>
      <c r="BL191" s="41">
        <v>160500</v>
      </c>
      <c r="BM191" s="41">
        <v>156800</v>
      </c>
      <c r="BN191" s="41">
        <v>153800</v>
      </c>
      <c r="BO191" s="41">
        <v>151900</v>
      </c>
      <c r="BP191" s="41">
        <v>151700</v>
      </c>
      <c r="BQ191" s="41">
        <v>152400</v>
      </c>
      <c r="BR191" s="41">
        <v>153000</v>
      </c>
      <c r="BS191" s="41">
        <v>153500</v>
      </c>
      <c r="BT191" s="41">
        <v>154300</v>
      </c>
      <c r="BU191" s="41">
        <v>154900</v>
      </c>
      <c r="BV191" s="41">
        <v>155100</v>
      </c>
      <c r="BW191" s="41">
        <v>155100</v>
      </c>
      <c r="BX191" s="41">
        <v>154600</v>
      </c>
      <c r="BY191" s="41">
        <v>154300</v>
      </c>
      <c r="BZ191" s="41">
        <v>154300</v>
      </c>
      <c r="CA191" s="41">
        <v>154900</v>
      </c>
      <c r="CB191" s="41">
        <v>155200</v>
      </c>
      <c r="CC191" s="41">
        <v>155500</v>
      </c>
      <c r="CD191" s="41">
        <v>155200</v>
      </c>
      <c r="CE191" s="41">
        <v>155400</v>
      </c>
      <c r="CF191" s="41">
        <v>156300</v>
      </c>
      <c r="CG191" s="41">
        <v>157500</v>
      </c>
      <c r="CH191" s="41">
        <v>158400</v>
      </c>
      <c r="CI191" s="41">
        <v>159500</v>
      </c>
      <c r="CJ191" s="41">
        <v>161100</v>
      </c>
      <c r="CK191" s="41">
        <v>162300</v>
      </c>
      <c r="CL191" s="41">
        <v>162800</v>
      </c>
      <c r="CM191" s="41">
        <v>163000</v>
      </c>
      <c r="CN191" s="41">
        <v>163900</v>
      </c>
      <c r="CO191" s="41">
        <v>166000</v>
      </c>
      <c r="CP191" s="41">
        <v>168800</v>
      </c>
      <c r="CQ191" s="41">
        <v>170800</v>
      </c>
      <c r="CR191" s="41">
        <v>173000</v>
      </c>
      <c r="CS191" s="41">
        <v>176400</v>
      </c>
      <c r="CT191" s="41">
        <v>180700</v>
      </c>
      <c r="CU191" s="41">
        <v>184900</v>
      </c>
      <c r="CV191" s="41">
        <v>188100</v>
      </c>
      <c r="CW191" s="41">
        <v>191800</v>
      </c>
      <c r="CX191" s="41">
        <v>197300</v>
      </c>
      <c r="CY191" s="41">
        <v>202700</v>
      </c>
      <c r="CZ191" s="41">
        <v>205700</v>
      </c>
      <c r="DA191" s="41">
        <v>208900</v>
      </c>
      <c r="DB191" s="41">
        <v>214200</v>
      </c>
      <c r="DC191" s="41">
        <v>218700</v>
      </c>
      <c r="DD191" s="41">
        <v>220000</v>
      </c>
      <c r="DE191" s="41">
        <v>221500</v>
      </c>
      <c r="DF191" s="41">
        <v>225100</v>
      </c>
      <c r="DG191" s="41">
        <v>230300</v>
      </c>
      <c r="DH191" s="41">
        <v>235300</v>
      </c>
      <c r="DI191" s="41">
        <v>239800</v>
      </c>
      <c r="DJ191" s="41">
        <v>244200</v>
      </c>
      <c r="DK191" s="41">
        <v>248000</v>
      </c>
      <c r="DL191" s="41">
        <v>251700</v>
      </c>
      <c r="DM191" s="41">
        <v>255700</v>
      </c>
      <c r="DN191" s="41">
        <v>259800</v>
      </c>
      <c r="DO191" s="41">
        <v>263500</v>
      </c>
      <c r="DP191" s="41">
        <v>266700</v>
      </c>
    </row>
    <row r="192" spans="1:120">
      <c r="A192" s="41">
        <v>91405</v>
      </c>
      <c r="B192" s="41" t="s">
        <v>394</v>
      </c>
      <c r="C192" s="41" t="s">
        <v>66</v>
      </c>
      <c r="D192" s="41" t="s">
        <v>394</v>
      </c>
      <c r="E192" s="41" t="s">
        <v>394</v>
      </c>
      <c r="F192" s="41">
        <v>361100</v>
      </c>
      <c r="G192" s="41">
        <v>370600</v>
      </c>
      <c r="H192" s="41">
        <v>376900</v>
      </c>
      <c r="I192" s="41">
        <v>378700</v>
      </c>
      <c r="J192" s="41">
        <v>381800</v>
      </c>
      <c r="K192" s="41">
        <v>391900</v>
      </c>
      <c r="L192" s="41">
        <v>403600</v>
      </c>
      <c r="M192" s="41">
        <v>412000</v>
      </c>
      <c r="N192" s="41">
        <v>419800</v>
      </c>
      <c r="O192" s="41">
        <v>427100</v>
      </c>
      <c r="P192" s="41">
        <v>434200</v>
      </c>
      <c r="Q192" s="41">
        <v>441300</v>
      </c>
      <c r="R192" s="41">
        <v>448400</v>
      </c>
      <c r="S192" s="41">
        <v>452200</v>
      </c>
      <c r="T192" s="41">
        <v>457500</v>
      </c>
      <c r="U192" s="41">
        <v>466100</v>
      </c>
      <c r="V192" s="41">
        <v>472600</v>
      </c>
      <c r="W192" s="41">
        <v>473500</v>
      </c>
      <c r="X192" s="41">
        <v>474000</v>
      </c>
      <c r="Y192" s="41">
        <v>475800</v>
      </c>
      <c r="Z192" s="41">
        <v>475000</v>
      </c>
      <c r="AA192" s="41">
        <v>470800</v>
      </c>
      <c r="AB192" s="41">
        <v>464400</v>
      </c>
      <c r="AC192" s="41">
        <v>458600</v>
      </c>
      <c r="AD192" s="41">
        <v>454000</v>
      </c>
      <c r="AE192" s="41">
        <v>449500</v>
      </c>
      <c r="AF192" s="41">
        <v>443900</v>
      </c>
      <c r="AG192" s="41">
        <v>438600</v>
      </c>
      <c r="AH192" s="41">
        <v>434600</v>
      </c>
      <c r="AI192" s="41">
        <v>433200</v>
      </c>
      <c r="AJ192" s="41">
        <v>432400</v>
      </c>
      <c r="AK192" s="41">
        <v>427500</v>
      </c>
      <c r="AL192" s="41">
        <v>420700</v>
      </c>
      <c r="AM192" s="41">
        <v>416500</v>
      </c>
      <c r="AN192" s="41">
        <v>412000</v>
      </c>
      <c r="AO192" s="41">
        <v>403400</v>
      </c>
      <c r="AP192" s="41">
        <v>394200</v>
      </c>
      <c r="AQ192" s="41">
        <v>385300</v>
      </c>
      <c r="AR192" s="41">
        <v>376500</v>
      </c>
      <c r="AS192" s="41">
        <v>366400</v>
      </c>
      <c r="AT192" s="41">
        <v>355800</v>
      </c>
      <c r="AU192" s="41">
        <v>345400</v>
      </c>
      <c r="AV192" s="41">
        <v>334300</v>
      </c>
      <c r="AW192" s="41">
        <v>322300</v>
      </c>
      <c r="AX192" s="41">
        <v>312900</v>
      </c>
      <c r="AY192" s="41">
        <v>305700</v>
      </c>
      <c r="AZ192" s="41">
        <v>298600</v>
      </c>
      <c r="BA192" s="41">
        <v>291500</v>
      </c>
      <c r="BB192" s="41">
        <v>285300</v>
      </c>
      <c r="BC192" s="41">
        <v>278900</v>
      </c>
      <c r="BD192" s="41">
        <v>273000</v>
      </c>
      <c r="BE192" s="41">
        <v>270600</v>
      </c>
      <c r="BF192" s="41">
        <v>269700</v>
      </c>
      <c r="BG192" s="41">
        <v>265300</v>
      </c>
      <c r="BH192" s="41">
        <v>259600</v>
      </c>
      <c r="BI192" s="41">
        <v>255400</v>
      </c>
      <c r="BJ192" s="41">
        <v>250900</v>
      </c>
      <c r="BK192" s="41">
        <v>246400</v>
      </c>
      <c r="BL192" s="41">
        <v>242800</v>
      </c>
      <c r="BM192" s="41">
        <v>240600</v>
      </c>
      <c r="BN192" s="41">
        <v>239500</v>
      </c>
      <c r="BO192" s="41">
        <v>238900</v>
      </c>
      <c r="BP192" s="41">
        <v>236100</v>
      </c>
      <c r="BQ192" s="41">
        <v>233100</v>
      </c>
      <c r="BR192" s="41">
        <v>231000</v>
      </c>
      <c r="BS192" s="41">
        <v>229400</v>
      </c>
      <c r="BT192" s="41">
        <v>227100</v>
      </c>
      <c r="BU192" s="41">
        <v>225400</v>
      </c>
      <c r="BV192" s="41">
        <v>224100</v>
      </c>
      <c r="BW192" s="41">
        <v>223900</v>
      </c>
      <c r="BX192" s="41">
        <v>224000</v>
      </c>
      <c r="BY192" s="41">
        <v>224200</v>
      </c>
      <c r="BZ192" s="41">
        <v>223900</v>
      </c>
      <c r="CA192" s="41">
        <v>224300</v>
      </c>
      <c r="CB192" s="41">
        <v>224300</v>
      </c>
      <c r="CC192" s="41">
        <v>224200</v>
      </c>
      <c r="CD192" s="41">
        <v>223700</v>
      </c>
      <c r="CE192" s="41">
        <v>222800</v>
      </c>
      <c r="CF192" s="41">
        <v>223100</v>
      </c>
      <c r="CG192" s="41">
        <v>225900</v>
      </c>
      <c r="CH192" s="41">
        <v>227800</v>
      </c>
      <c r="CI192" s="41">
        <v>227700</v>
      </c>
      <c r="CJ192" s="41">
        <v>227100</v>
      </c>
      <c r="CK192" s="41">
        <v>226500</v>
      </c>
      <c r="CL192" s="41">
        <v>227200</v>
      </c>
      <c r="CM192" s="41">
        <v>228800</v>
      </c>
      <c r="CN192" s="41">
        <v>229100</v>
      </c>
      <c r="CO192" s="41">
        <v>228600</v>
      </c>
      <c r="CP192" s="41">
        <v>228400</v>
      </c>
      <c r="CQ192" s="41">
        <v>227100</v>
      </c>
      <c r="CR192" s="41">
        <v>227400</v>
      </c>
      <c r="CS192" s="41">
        <v>231600</v>
      </c>
      <c r="CT192" s="41">
        <v>237200</v>
      </c>
      <c r="CU192" s="41">
        <v>241800</v>
      </c>
      <c r="CV192" s="41">
        <v>245700</v>
      </c>
      <c r="CW192" s="41">
        <v>249800</v>
      </c>
      <c r="CX192" s="41">
        <v>254100</v>
      </c>
      <c r="CY192" s="41">
        <v>260400</v>
      </c>
      <c r="CZ192" s="41">
        <v>270500</v>
      </c>
      <c r="DA192" s="41">
        <v>281900</v>
      </c>
      <c r="DB192" s="41">
        <v>288700</v>
      </c>
      <c r="DC192" s="41">
        <v>292800</v>
      </c>
      <c r="DD192" s="41">
        <v>296500</v>
      </c>
      <c r="DE192" s="41">
        <v>298200</v>
      </c>
      <c r="DF192" s="41">
        <v>300300</v>
      </c>
      <c r="DG192" s="41">
        <v>303700</v>
      </c>
      <c r="DH192" s="41">
        <v>309400</v>
      </c>
      <c r="DI192" s="41">
        <v>314400</v>
      </c>
      <c r="DJ192" s="41">
        <v>316200</v>
      </c>
      <c r="DK192" s="41">
        <v>317900</v>
      </c>
      <c r="DL192" s="41">
        <v>324700</v>
      </c>
      <c r="DM192" s="41">
        <v>325600</v>
      </c>
      <c r="DN192" s="41">
        <v>325000</v>
      </c>
      <c r="DO192" s="41">
        <v>331300</v>
      </c>
      <c r="DP192" s="41">
        <v>340400</v>
      </c>
    </row>
    <row r="193" spans="1:120">
      <c r="A193" s="41">
        <v>92504</v>
      </c>
      <c r="B193" s="41" t="s">
        <v>414</v>
      </c>
      <c r="C193" s="41" t="s">
        <v>66</v>
      </c>
      <c r="D193" s="41" t="s">
        <v>414</v>
      </c>
      <c r="E193" s="41" t="s">
        <v>414</v>
      </c>
      <c r="F193" s="41">
        <v>266700</v>
      </c>
      <c r="G193" s="41">
        <v>270900</v>
      </c>
      <c r="H193" s="41">
        <v>273400</v>
      </c>
      <c r="I193" s="41">
        <v>276500</v>
      </c>
      <c r="J193" s="41">
        <v>282000</v>
      </c>
      <c r="K193" s="41">
        <v>291000</v>
      </c>
      <c r="L193" s="41">
        <v>301900</v>
      </c>
      <c r="M193" s="41">
        <v>312000</v>
      </c>
      <c r="N193" s="41">
        <v>320200</v>
      </c>
      <c r="O193" s="41">
        <v>327200</v>
      </c>
      <c r="P193" s="41">
        <v>331300</v>
      </c>
      <c r="Q193" s="41">
        <v>331100</v>
      </c>
      <c r="R193" s="41">
        <v>330700</v>
      </c>
      <c r="S193" s="41">
        <v>333100</v>
      </c>
      <c r="T193" s="41">
        <v>338300</v>
      </c>
      <c r="U193" s="41">
        <v>344400</v>
      </c>
      <c r="V193" s="41">
        <v>349000</v>
      </c>
      <c r="W193" s="41">
        <v>349700</v>
      </c>
      <c r="X193" s="41">
        <v>347200</v>
      </c>
      <c r="Y193" s="41">
        <v>343400</v>
      </c>
      <c r="Z193" s="41">
        <v>339900</v>
      </c>
      <c r="AA193" s="41">
        <v>336900</v>
      </c>
      <c r="AB193" s="41">
        <v>333800</v>
      </c>
      <c r="AC193" s="41">
        <v>332600</v>
      </c>
      <c r="AD193" s="41">
        <v>332500</v>
      </c>
      <c r="AE193" s="41">
        <v>332100</v>
      </c>
      <c r="AF193" s="41">
        <v>330200</v>
      </c>
      <c r="AG193" s="41">
        <v>328500</v>
      </c>
      <c r="AH193" s="41">
        <v>326900</v>
      </c>
      <c r="AI193" s="41">
        <v>325000</v>
      </c>
      <c r="AJ193" s="41">
        <v>321600</v>
      </c>
      <c r="AK193" s="41">
        <v>317200</v>
      </c>
      <c r="AL193" s="41">
        <v>311600</v>
      </c>
      <c r="AM193" s="41">
        <v>305400</v>
      </c>
      <c r="AN193" s="41">
        <v>299900</v>
      </c>
      <c r="AO193" s="41">
        <v>295200</v>
      </c>
      <c r="AP193" s="41">
        <v>289300</v>
      </c>
      <c r="AQ193" s="41">
        <v>282000</v>
      </c>
      <c r="AR193" s="41">
        <v>274000</v>
      </c>
      <c r="AS193" s="41">
        <v>263600</v>
      </c>
      <c r="AT193" s="41">
        <v>252800</v>
      </c>
      <c r="AU193" s="41">
        <v>243500</v>
      </c>
      <c r="AV193" s="41">
        <v>236700</v>
      </c>
      <c r="AW193" s="41">
        <v>231200</v>
      </c>
      <c r="AX193" s="41">
        <v>225000</v>
      </c>
      <c r="AY193" s="41">
        <v>216900</v>
      </c>
      <c r="AZ193" s="41">
        <v>209000</v>
      </c>
      <c r="BA193" s="41">
        <v>202800</v>
      </c>
      <c r="BB193" s="41">
        <v>198000</v>
      </c>
      <c r="BC193" s="41">
        <v>191700</v>
      </c>
      <c r="BD193" s="41">
        <v>184300</v>
      </c>
      <c r="BE193" s="41">
        <v>177600</v>
      </c>
      <c r="BF193" s="41">
        <v>171200</v>
      </c>
      <c r="BG193" s="41">
        <v>165700</v>
      </c>
      <c r="BH193" s="41">
        <v>161700</v>
      </c>
      <c r="BI193" s="41">
        <v>156600</v>
      </c>
      <c r="BJ193" s="41">
        <v>151200</v>
      </c>
      <c r="BK193" s="41">
        <v>147800</v>
      </c>
      <c r="BL193" s="41">
        <v>146300</v>
      </c>
      <c r="BM193" s="41">
        <v>145100</v>
      </c>
      <c r="BN193" s="41">
        <v>144400</v>
      </c>
      <c r="BO193" s="41">
        <v>144700</v>
      </c>
      <c r="BP193" s="41">
        <v>144700</v>
      </c>
      <c r="BQ193" s="41">
        <v>144300</v>
      </c>
      <c r="BR193" s="41">
        <v>143600</v>
      </c>
      <c r="BS193" s="41">
        <v>142600</v>
      </c>
      <c r="BT193" s="41">
        <v>141700</v>
      </c>
      <c r="BU193" s="41">
        <v>142300</v>
      </c>
      <c r="BV193" s="41">
        <v>142400</v>
      </c>
      <c r="BW193" s="41">
        <v>141900</v>
      </c>
      <c r="BX193" s="41">
        <v>142600</v>
      </c>
      <c r="BY193" s="41">
        <v>143300</v>
      </c>
      <c r="BZ193" s="41">
        <v>143600</v>
      </c>
      <c r="CA193" s="41">
        <v>144600</v>
      </c>
      <c r="CB193" s="41">
        <v>146200</v>
      </c>
      <c r="CC193" s="41">
        <v>147400</v>
      </c>
      <c r="CD193" s="41">
        <v>148800</v>
      </c>
      <c r="CE193" s="41">
        <v>149900</v>
      </c>
      <c r="CF193" s="41">
        <v>149700</v>
      </c>
      <c r="CG193" s="41">
        <v>148200</v>
      </c>
      <c r="CH193" s="41">
        <v>147400</v>
      </c>
      <c r="CI193" s="41">
        <v>148100</v>
      </c>
      <c r="CJ193" s="41">
        <v>149300</v>
      </c>
      <c r="CK193" s="41">
        <v>149500</v>
      </c>
      <c r="CL193" s="41">
        <v>148000</v>
      </c>
      <c r="CM193" s="41">
        <v>146700</v>
      </c>
      <c r="CN193" s="41">
        <v>146500</v>
      </c>
      <c r="CO193" s="41">
        <v>146000</v>
      </c>
      <c r="CP193" s="41">
        <v>145200</v>
      </c>
      <c r="CQ193" s="41">
        <v>146200</v>
      </c>
      <c r="CR193" s="41">
        <v>147900</v>
      </c>
      <c r="CS193" s="41">
        <v>150200</v>
      </c>
      <c r="CT193" s="41">
        <v>154600</v>
      </c>
      <c r="CU193" s="41">
        <v>159600</v>
      </c>
      <c r="CV193" s="41">
        <v>163300</v>
      </c>
      <c r="CW193" s="41">
        <v>167000</v>
      </c>
      <c r="CX193" s="41">
        <v>171500</v>
      </c>
      <c r="CY193" s="41">
        <v>174900</v>
      </c>
      <c r="CZ193" s="41">
        <v>177600</v>
      </c>
      <c r="DA193" s="41">
        <v>182100</v>
      </c>
      <c r="DB193" s="41">
        <v>189300</v>
      </c>
      <c r="DC193" s="41">
        <v>196400</v>
      </c>
      <c r="DD193" s="41">
        <v>201300</v>
      </c>
      <c r="DE193" s="41">
        <v>204500</v>
      </c>
      <c r="DF193" s="41">
        <v>207000</v>
      </c>
      <c r="DG193" s="41">
        <v>208500</v>
      </c>
      <c r="DH193" s="41">
        <v>208900</v>
      </c>
      <c r="DI193" s="41">
        <v>210500</v>
      </c>
      <c r="DJ193" s="41">
        <v>214400</v>
      </c>
      <c r="DK193" s="41">
        <v>218100</v>
      </c>
      <c r="DL193" s="41">
        <v>222900</v>
      </c>
      <c r="DM193" s="41">
        <v>228900</v>
      </c>
      <c r="DN193" s="41">
        <v>233000</v>
      </c>
      <c r="DO193" s="41">
        <v>233800</v>
      </c>
      <c r="DP193" s="41">
        <v>234700</v>
      </c>
    </row>
    <row r="194" spans="1:120">
      <c r="A194" s="41">
        <v>90022</v>
      </c>
      <c r="B194" s="41" t="s">
        <v>509</v>
      </c>
      <c r="C194" s="41" t="s">
        <v>66</v>
      </c>
      <c r="D194" s="41" t="s">
        <v>394</v>
      </c>
      <c r="E194" s="41" t="s">
        <v>394</v>
      </c>
      <c r="F194" s="41">
        <v>313500</v>
      </c>
      <c r="G194" s="41">
        <v>319400</v>
      </c>
      <c r="H194" s="41">
        <v>325800</v>
      </c>
      <c r="I194" s="41">
        <v>333700</v>
      </c>
      <c r="J194" s="41">
        <v>341200</v>
      </c>
      <c r="K194" s="41">
        <v>346600</v>
      </c>
      <c r="L194" s="41">
        <v>352400</v>
      </c>
      <c r="M194" s="41">
        <v>360300</v>
      </c>
      <c r="N194" s="41">
        <v>368300</v>
      </c>
      <c r="O194" s="41">
        <v>376300</v>
      </c>
      <c r="P194" s="41">
        <v>384900</v>
      </c>
      <c r="Q194" s="41">
        <v>391800</v>
      </c>
      <c r="R194" s="41">
        <v>396400</v>
      </c>
      <c r="S194" s="41">
        <v>399600</v>
      </c>
      <c r="T194" s="41">
        <v>401900</v>
      </c>
      <c r="U194" s="41">
        <v>403200</v>
      </c>
      <c r="V194" s="41">
        <v>407100</v>
      </c>
      <c r="W194" s="41">
        <v>414300</v>
      </c>
      <c r="X194" s="41">
        <v>420700</v>
      </c>
      <c r="Y194" s="41">
        <v>422900</v>
      </c>
      <c r="Z194" s="41">
        <v>422500</v>
      </c>
      <c r="AA194" s="41">
        <v>420300</v>
      </c>
      <c r="AB194" s="41">
        <v>418200</v>
      </c>
      <c r="AC194" s="41">
        <v>417900</v>
      </c>
      <c r="AD194" s="41">
        <v>418000</v>
      </c>
      <c r="AE194" s="41">
        <v>418400</v>
      </c>
      <c r="AF194" s="41">
        <v>420300</v>
      </c>
      <c r="AG194" s="41">
        <v>423600</v>
      </c>
      <c r="AH194" s="41">
        <v>424900</v>
      </c>
      <c r="AI194" s="41">
        <v>422600</v>
      </c>
      <c r="AJ194" s="41">
        <v>418500</v>
      </c>
      <c r="AK194" s="41">
        <v>414400</v>
      </c>
      <c r="AL194" s="41">
        <v>409900</v>
      </c>
      <c r="AM194" s="41">
        <v>404900</v>
      </c>
      <c r="AN194" s="41">
        <v>399300</v>
      </c>
      <c r="AO194" s="41">
        <v>393400</v>
      </c>
      <c r="AP194" s="41">
        <v>386600</v>
      </c>
      <c r="AQ194" s="41">
        <v>378000</v>
      </c>
      <c r="AR194" s="41">
        <v>367800</v>
      </c>
      <c r="AS194" s="41">
        <v>356300</v>
      </c>
      <c r="AT194" s="41">
        <v>344200</v>
      </c>
      <c r="AU194" s="41">
        <v>333200</v>
      </c>
      <c r="AV194" s="41">
        <v>322400</v>
      </c>
      <c r="AW194" s="41">
        <v>311500</v>
      </c>
      <c r="AX194" s="41">
        <v>302000</v>
      </c>
      <c r="AY194" s="41">
        <v>294300</v>
      </c>
      <c r="AZ194" s="41">
        <v>287000</v>
      </c>
      <c r="BA194" s="41">
        <v>280200</v>
      </c>
      <c r="BB194" s="41">
        <v>274700</v>
      </c>
      <c r="BC194" s="41">
        <v>270100</v>
      </c>
      <c r="BD194" s="41">
        <v>265300</v>
      </c>
      <c r="BE194" s="41">
        <v>260200</v>
      </c>
      <c r="BF194" s="41">
        <v>254800</v>
      </c>
      <c r="BG194" s="41">
        <v>249900</v>
      </c>
      <c r="BH194" s="41">
        <v>247300</v>
      </c>
      <c r="BI194" s="41">
        <v>246700</v>
      </c>
      <c r="BJ194" s="41">
        <v>246200</v>
      </c>
      <c r="BK194" s="41">
        <v>245600</v>
      </c>
      <c r="BL194" s="41">
        <v>245600</v>
      </c>
      <c r="BM194" s="41">
        <v>246100</v>
      </c>
      <c r="BN194" s="41">
        <v>246500</v>
      </c>
      <c r="BO194" s="41">
        <v>246500</v>
      </c>
      <c r="BP194" s="41">
        <v>245300</v>
      </c>
      <c r="BQ194" s="41">
        <v>243100</v>
      </c>
      <c r="BR194" s="41">
        <v>241300</v>
      </c>
      <c r="BS194" s="41">
        <v>240800</v>
      </c>
      <c r="BT194" s="41">
        <v>239700</v>
      </c>
      <c r="BU194" s="41">
        <v>237800</v>
      </c>
      <c r="BV194" s="41">
        <v>236900</v>
      </c>
      <c r="BW194" s="41">
        <v>237000</v>
      </c>
      <c r="BX194" s="41">
        <v>236900</v>
      </c>
      <c r="BY194" s="41">
        <v>235800</v>
      </c>
      <c r="BZ194" s="41">
        <v>234700</v>
      </c>
      <c r="CA194" s="41">
        <v>234500</v>
      </c>
      <c r="CB194" s="41">
        <v>235000</v>
      </c>
      <c r="CC194" s="41">
        <v>235700</v>
      </c>
      <c r="CD194" s="41">
        <v>235700</v>
      </c>
      <c r="CE194" s="41">
        <v>235500</v>
      </c>
      <c r="CF194" s="41">
        <v>235700</v>
      </c>
      <c r="CG194" s="41">
        <v>236100</v>
      </c>
      <c r="CH194" s="41">
        <v>235900</v>
      </c>
      <c r="CI194" s="41">
        <v>235100</v>
      </c>
      <c r="CJ194" s="41">
        <v>234400</v>
      </c>
      <c r="CK194" s="41">
        <v>233700</v>
      </c>
      <c r="CL194" s="41">
        <v>232300</v>
      </c>
      <c r="CM194" s="41">
        <v>231000</v>
      </c>
      <c r="CN194" s="41">
        <v>231000</v>
      </c>
      <c r="CO194" s="41">
        <v>232400</v>
      </c>
      <c r="CP194" s="41">
        <v>234600</v>
      </c>
      <c r="CQ194" s="41">
        <v>236000</v>
      </c>
      <c r="CR194" s="41">
        <v>236700</v>
      </c>
      <c r="CS194" s="41">
        <v>238400</v>
      </c>
      <c r="CT194" s="41">
        <v>240900</v>
      </c>
      <c r="CU194" s="41">
        <v>243400</v>
      </c>
      <c r="CV194" s="41">
        <v>244700</v>
      </c>
      <c r="CW194" s="41">
        <v>246500</v>
      </c>
      <c r="CX194" s="41">
        <v>250000</v>
      </c>
      <c r="CY194" s="41">
        <v>253800</v>
      </c>
      <c r="CZ194" s="41">
        <v>256500</v>
      </c>
      <c r="DA194" s="41">
        <v>260400</v>
      </c>
      <c r="DB194" s="41">
        <v>266700</v>
      </c>
      <c r="DC194" s="41">
        <v>272500</v>
      </c>
      <c r="DD194" s="41">
        <v>275100</v>
      </c>
      <c r="DE194" s="41">
        <v>276000</v>
      </c>
      <c r="DF194" s="41">
        <v>278200</v>
      </c>
      <c r="DG194" s="41">
        <v>280700</v>
      </c>
      <c r="DH194" s="41">
        <v>284200</v>
      </c>
      <c r="DI194" s="41">
        <v>287700</v>
      </c>
      <c r="DJ194" s="41">
        <v>291400</v>
      </c>
      <c r="DK194" s="41">
        <v>296300</v>
      </c>
      <c r="DL194" s="41">
        <v>302800</v>
      </c>
      <c r="DM194" s="41">
        <v>307700</v>
      </c>
      <c r="DN194" s="41">
        <v>310200</v>
      </c>
      <c r="DO194" s="41">
        <v>312100</v>
      </c>
      <c r="DP194" s="41">
        <v>314600</v>
      </c>
    </row>
    <row r="195" spans="1:120">
      <c r="A195" s="41">
        <v>94010</v>
      </c>
      <c r="B195" s="41" t="s">
        <v>143</v>
      </c>
      <c r="C195" s="41" t="s">
        <v>66</v>
      </c>
      <c r="D195" s="41" t="s">
        <v>65</v>
      </c>
      <c r="E195" s="41" t="s">
        <v>114</v>
      </c>
      <c r="F195" s="41">
        <v>795600</v>
      </c>
      <c r="G195" s="41">
        <v>803900</v>
      </c>
      <c r="H195" s="41">
        <v>808700</v>
      </c>
      <c r="I195" s="41">
        <v>814700</v>
      </c>
      <c r="J195" s="41">
        <v>825600</v>
      </c>
      <c r="K195" s="41">
        <v>838800</v>
      </c>
      <c r="L195" s="41">
        <v>849300</v>
      </c>
      <c r="M195" s="41">
        <v>852200</v>
      </c>
      <c r="N195" s="41">
        <v>849900</v>
      </c>
      <c r="O195" s="41">
        <v>849300</v>
      </c>
      <c r="P195" s="41">
        <v>851200</v>
      </c>
      <c r="Q195" s="41">
        <v>852300</v>
      </c>
      <c r="R195" s="41">
        <v>852000</v>
      </c>
      <c r="S195" s="41">
        <v>851000</v>
      </c>
      <c r="T195" s="41">
        <v>847400</v>
      </c>
      <c r="U195" s="41">
        <v>841700</v>
      </c>
      <c r="V195" s="41">
        <v>832400</v>
      </c>
      <c r="W195" s="41">
        <v>825100</v>
      </c>
      <c r="X195" s="41">
        <v>822800</v>
      </c>
      <c r="Y195" s="41">
        <v>824300</v>
      </c>
      <c r="Z195" s="41">
        <v>828400</v>
      </c>
      <c r="AA195" s="41">
        <v>836300</v>
      </c>
      <c r="AB195" s="41">
        <v>845300</v>
      </c>
      <c r="AC195" s="41">
        <v>850900</v>
      </c>
      <c r="AD195" s="41">
        <v>850200</v>
      </c>
      <c r="AE195" s="41">
        <v>849100</v>
      </c>
      <c r="AF195" s="41">
        <v>856100</v>
      </c>
      <c r="AG195" s="41">
        <v>866600</v>
      </c>
      <c r="AH195" s="41">
        <v>874400</v>
      </c>
      <c r="AI195" s="41">
        <v>877300</v>
      </c>
      <c r="AJ195" s="41">
        <v>880300</v>
      </c>
      <c r="AK195" s="41">
        <v>880500</v>
      </c>
      <c r="AL195" s="41">
        <v>876100</v>
      </c>
      <c r="AM195" s="41">
        <v>868700</v>
      </c>
      <c r="AN195" s="41">
        <v>860000</v>
      </c>
      <c r="AO195" s="41">
        <v>848200</v>
      </c>
      <c r="AP195" s="41">
        <v>838100</v>
      </c>
      <c r="AQ195" s="41">
        <v>832100</v>
      </c>
      <c r="AR195" s="41">
        <v>827400</v>
      </c>
      <c r="AS195" s="41">
        <v>821300</v>
      </c>
      <c r="AT195" s="41">
        <v>818900</v>
      </c>
      <c r="AU195" s="41">
        <v>822100</v>
      </c>
      <c r="AV195" s="41">
        <v>819900</v>
      </c>
      <c r="AW195" s="41">
        <v>811800</v>
      </c>
      <c r="AX195" s="41">
        <v>806400</v>
      </c>
      <c r="AY195" s="41">
        <v>800700</v>
      </c>
      <c r="AZ195" s="41">
        <v>789500</v>
      </c>
      <c r="BA195" s="41">
        <v>782600</v>
      </c>
      <c r="BB195" s="41">
        <v>779000</v>
      </c>
      <c r="BC195" s="41">
        <v>769300</v>
      </c>
      <c r="BD195" s="41">
        <v>756600</v>
      </c>
      <c r="BE195" s="41">
        <v>751500</v>
      </c>
      <c r="BF195" s="41">
        <v>752400</v>
      </c>
      <c r="BG195" s="41">
        <v>758600</v>
      </c>
      <c r="BH195" s="41">
        <v>769700</v>
      </c>
      <c r="BI195" s="41">
        <v>778100</v>
      </c>
      <c r="BJ195" s="41">
        <v>783500</v>
      </c>
      <c r="BK195" s="41">
        <v>790200</v>
      </c>
      <c r="BL195" s="41">
        <v>797800</v>
      </c>
      <c r="BM195" s="41">
        <v>806700</v>
      </c>
      <c r="BN195" s="41">
        <v>813800</v>
      </c>
      <c r="BO195" s="41">
        <v>813700</v>
      </c>
      <c r="BP195" s="41">
        <v>807000</v>
      </c>
      <c r="BQ195" s="41">
        <v>804800</v>
      </c>
      <c r="BR195" s="41">
        <v>799900</v>
      </c>
      <c r="BS195" s="41">
        <v>785600</v>
      </c>
      <c r="BT195" s="41">
        <v>772600</v>
      </c>
      <c r="BU195" s="41">
        <v>772000</v>
      </c>
      <c r="BV195" s="41">
        <v>767500</v>
      </c>
      <c r="BW195" s="41">
        <v>761500</v>
      </c>
      <c r="BX195" s="41">
        <v>765500</v>
      </c>
      <c r="BY195" s="41">
        <v>767000</v>
      </c>
      <c r="BZ195" s="41">
        <v>758500</v>
      </c>
      <c r="CA195" s="41">
        <v>755100</v>
      </c>
      <c r="CB195" s="41">
        <v>756100</v>
      </c>
      <c r="CC195" s="41">
        <v>752100</v>
      </c>
      <c r="CD195" s="41">
        <v>750400</v>
      </c>
      <c r="CE195" s="41">
        <v>749000</v>
      </c>
      <c r="CF195" s="41">
        <v>746900</v>
      </c>
      <c r="CG195" s="41">
        <v>746200</v>
      </c>
      <c r="CH195" s="41">
        <v>751500</v>
      </c>
      <c r="CI195" s="41">
        <v>756000</v>
      </c>
      <c r="CJ195" s="41">
        <v>756300</v>
      </c>
      <c r="CK195" s="41">
        <v>753000</v>
      </c>
      <c r="CL195" s="41">
        <v>757600</v>
      </c>
      <c r="CM195" s="41">
        <v>772900</v>
      </c>
      <c r="CN195" s="41">
        <v>790400</v>
      </c>
      <c r="CO195" s="41">
        <v>803300</v>
      </c>
      <c r="CP195" s="41">
        <v>819800</v>
      </c>
      <c r="CQ195" s="41">
        <v>841000</v>
      </c>
      <c r="CR195" s="41">
        <v>858400</v>
      </c>
      <c r="CS195" s="41">
        <v>875700</v>
      </c>
      <c r="CT195" s="41">
        <v>887400</v>
      </c>
      <c r="CU195" s="41">
        <v>891700</v>
      </c>
      <c r="CV195" s="41">
        <v>898300</v>
      </c>
      <c r="CW195" s="41">
        <v>910100</v>
      </c>
      <c r="CX195" s="41">
        <v>925900</v>
      </c>
      <c r="CY195" s="41">
        <v>949300</v>
      </c>
      <c r="CZ195" s="41">
        <v>965900</v>
      </c>
      <c r="DA195" s="41">
        <v>978000</v>
      </c>
      <c r="DB195" s="41">
        <v>982300</v>
      </c>
      <c r="DC195" s="41">
        <v>979300</v>
      </c>
      <c r="DD195" s="41">
        <v>972600</v>
      </c>
      <c r="DE195" s="41">
        <v>977200</v>
      </c>
      <c r="DF195" s="41">
        <v>993000</v>
      </c>
      <c r="DG195" s="41">
        <v>1011500</v>
      </c>
      <c r="DH195" s="41">
        <v>1017800</v>
      </c>
      <c r="DI195" s="41">
        <v>1020700</v>
      </c>
      <c r="DJ195" s="41">
        <v>1030600</v>
      </c>
      <c r="DK195" s="41">
        <v>1046200</v>
      </c>
      <c r="DL195" s="41">
        <v>1083500</v>
      </c>
      <c r="DM195" s="41">
        <v>1109600</v>
      </c>
      <c r="DN195" s="41">
        <v>1114000</v>
      </c>
      <c r="DO195" s="41">
        <v>1117300</v>
      </c>
      <c r="DP195" s="41">
        <v>1131700</v>
      </c>
    </row>
    <row r="196" spans="1:120">
      <c r="A196" s="41">
        <v>95124</v>
      </c>
      <c r="B196" s="41" t="s">
        <v>109</v>
      </c>
      <c r="C196" s="41" t="s">
        <v>66</v>
      </c>
      <c r="D196" s="41" t="s">
        <v>109</v>
      </c>
      <c r="E196" s="41" t="s">
        <v>110</v>
      </c>
      <c r="F196" s="41">
        <v>501200</v>
      </c>
      <c r="G196" s="41">
        <v>508400</v>
      </c>
      <c r="H196" s="41">
        <v>518600</v>
      </c>
      <c r="I196" s="41">
        <v>530700</v>
      </c>
      <c r="J196" s="41">
        <v>539500</v>
      </c>
      <c r="K196" s="41">
        <v>545500</v>
      </c>
      <c r="L196" s="41">
        <v>553600</v>
      </c>
      <c r="M196" s="41">
        <v>564900</v>
      </c>
      <c r="N196" s="41">
        <v>572700</v>
      </c>
      <c r="O196" s="41">
        <v>577700</v>
      </c>
      <c r="P196" s="41">
        <v>583400</v>
      </c>
      <c r="Q196" s="41">
        <v>588100</v>
      </c>
      <c r="R196" s="41">
        <v>590600</v>
      </c>
      <c r="S196" s="41">
        <v>593900</v>
      </c>
      <c r="T196" s="41">
        <v>597700</v>
      </c>
      <c r="U196" s="41">
        <v>597100</v>
      </c>
      <c r="V196" s="41">
        <v>593200</v>
      </c>
      <c r="W196" s="41">
        <v>591400</v>
      </c>
      <c r="X196" s="41">
        <v>591300</v>
      </c>
      <c r="Y196" s="41">
        <v>587600</v>
      </c>
      <c r="Z196" s="41">
        <v>582400</v>
      </c>
      <c r="AA196" s="41">
        <v>578800</v>
      </c>
      <c r="AB196" s="41">
        <v>579500</v>
      </c>
      <c r="AC196" s="41">
        <v>579800</v>
      </c>
      <c r="AD196" s="41">
        <v>578900</v>
      </c>
      <c r="AE196" s="41">
        <v>581000</v>
      </c>
      <c r="AF196" s="41">
        <v>583600</v>
      </c>
      <c r="AG196" s="41">
        <v>583700</v>
      </c>
      <c r="AH196" s="41">
        <v>584400</v>
      </c>
      <c r="AI196" s="41">
        <v>585300</v>
      </c>
      <c r="AJ196" s="41">
        <v>584600</v>
      </c>
      <c r="AK196" s="41">
        <v>584300</v>
      </c>
      <c r="AL196" s="41">
        <v>582000</v>
      </c>
      <c r="AM196" s="41">
        <v>580700</v>
      </c>
      <c r="AN196" s="41">
        <v>581200</v>
      </c>
      <c r="AO196" s="41">
        <v>579800</v>
      </c>
      <c r="AP196" s="41">
        <v>573300</v>
      </c>
      <c r="AQ196" s="41">
        <v>563500</v>
      </c>
      <c r="AR196" s="41">
        <v>553300</v>
      </c>
      <c r="AS196" s="41">
        <v>547200</v>
      </c>
      <c r="AT196" s="41">
        <v>544400</v>
      </c>
      <c r="AU196" s="41">
        <v>542900</v>
      </c>
      <c r="AV196" s="41">
        <v>538600</v>
      </c>
      <c r="AW196" s="41">
        <v>529800</v>
      </c>
      <c r="AX196" s="41">
        <v>522000</v>
      </c>
      <c r="AY196" s="41">
        <v>518300</v>
      </c>
      <c r="AZ196" s="41">
        <v>514600</v>
      </c>
      <c r="BA196" s="41">
        <v>510500</v>
      </c>
      <c r="BB196" s="41">
        <v>504700</v>
      </c>
      <c r="BC196" s="41">
        <v>492100</v>
      </c>
      <c r="BD196" s="41">
        <v>476400</v>
      </c>
      <c r="BE196" s="41">
        <v>465800</v>
      </c>
      <c r="BF196" s="41">
        <v>462600</v>
      </c>
      <c r="BG196" s="41">
        <v>462800</v>
      </c>
      <c r="BH196" s="41">
        <v>465000</v>
      </c>
      <c r="BI196" s="41">
        <v>468100</v>
      </c>
      <c r="BJ196" s="41">
        <v>471500</v>
      </c>
      <c r="BK196" s="41">
        <v>473800</v>
      </c>
      <c r="BL196" s="41">
        <v>475300</v>
      </c>
      <c r="BM196" s="41">
        <v>477300</v>
      </c>
      <c r="BN196" s="41">
        <v>480300</v>
      </c>
      <c r="BO196" s="41">
        <v>482100</v>
      </c>
      <c r="BP196" s="41">
        <v>482300</v>
      </c>
      <c r="BQ196" s="41">
        <v>482200</v>
      </c>
      <c r="BR196" s="41">
        <v>483000</v>
      </c>
      <c r="BS196" s="41">
        <v>483800</v>
      </c>
      <c r="BT196" s="41">
        <v>481800</v>
      </c>
      <c r="BU196" s="41">
        <v>479700</v>
      </c>
      <c r="BV196" s="41">
        <v>479300</v>
      </c>
      <c r="BW196" s="41">
        <v>480000</v>
      </c>
      <c r="BX196" s="41">
        <v>475600</v>
      </c>
      <c r="BY196" s="41">
        <v>469200</v>
      </c>
      <c r="BZ196" s="41">
        <v>464100</v>
      </c>
      <c r="CA196" s="41">
        <v>465000</v>
      </c>
      <c r="CB196" s="41">
        <v>464800</v>
      </c>
      <c r="CC196" s="41">
        <v>462700</v>
      </c>
      <c r="CD196" s="41">
        <v>461900</v>
      </c>
      <c r="CE196" s="41">
        <v>459900</v>
      </c>
      <c r="CF196" s="41">
        <v>452800</v>
      </c>
      <c r="CG196" s="41">
        <v>446600</v>
      </c>
      <c r="CH196" s="41">
        <v>444800</v>
      </c>
      <c r="CI196" s="41">
        <v>442600</v>
      </c>
      <c r="CJ196" s="41">
        <v>440800</v>
      </c>
      <c r="CK196" s="41">
        <v>441800</v>
      </c>
      <c r="CL196" s="41">
        <v>444900</v>
      </c>
      <c r="CM196" s="41">
        <v>445300</v>
      </c>
      <c r="CN196" s="41">
        <v>445600</v>
      </c>
      <c r="CO196" s="41">
        <v>447800</v>
      </c>
      <c r="CP196" s="41">
        <v>451700</v>
      </c>
      <c r="CQ196" s="41">
        <v>456700</v>
      </c>
      <c r="CR196" s="41">
        <v>464600</v>
      </c>
      <c r="CS196" s="41">
        <v>473600</v>
      </c>
      <c r="CT196" s="41">
        <v>480100</v>
      </c>
      <c r="CU196" s="41">
        <v>480500</v>
      </c>
      <c r="CV196" s="41">
        <v>479700</v>
      </c>
      <c r="CW196" s="41">
        <v>476000</v>
      </c>
      <c r="CX196" s="41">
        <v>475800</v>
      </c>
      <c r="CY196" s="41">
        <v>488000</v>
      </c>
      <c r="CZ196" s="41">
        <v>507100</v>
      </c>
      <c r="DA196" s="41">
        <v>523300</v>
      </c>
      <c r="DB196" s="41">
        <v>532000</v>
      </c>
      <c r="DC196" s="41">
        <v>532800</v>
      </c>
      <c r="DD196" s="41">
        <v>532900</v>
      </c>
      <c r="DE196" s="41">
        <v>538800</v>
      </c>
      <c r="DF196" s="41">
        <v>544500</v>
      </c>
      <c r="DG196" s="41">
        <v>551500</v>
      </c>
      <c r="DH196" s="41">
        <v>563300</v>
      </c>
      <c r="DI196" s="41">
        <v>575700</v>
      </c>
      <c r="DJ196" s="41">
        <v>587200</v>
      </c>
      <c r="DK196" s="41">
        <v>595300</v>
      </c>
      <c r="DL196" s="41">
        <v>606700</v>
      </c>
      <c r="DM196" s="41">
        <v>616800</v>
      </c>
      <c r="DN196" s="41">
        <v>621600</v>
      </c>
      <c r="DO196" s="41">
        <v>622500</v>
      </c>
      <c r="DP196" s="41">
        <v>626600</v>
      </c>
    </row>
    <row r="197" spans="1:120">
      <c r="A197" s="41">
        <v>92870</v>
      </c>
      <c r="B197" s="41" t="s">
        <v>511</v>
      </c>
      <c r="C197" s="41" t="s">
        <v>66</v>
      </c>
      <c r="D197" s="41" t="s">
        <v>394</v>
      </c>
      <c r="E197" s="41" t="s">
        <v>399</v>
      </c>
      <c r="F197" s="41">
        <v>370900</v>
      </c>
      <c r="G197" s="41">
        <v>372900</v>
      </c>
      <c r="H197" s="41">
        <v>375300</v>
      </c>
      <c r="I197" s="41">
        <v>377500</v>
      </c>
      <c r="J197" s="41">
        <v>379700</v>
      </c>
      <c r="K197" s="41">
        <v>382900</v>
      </c>
      <c r="L197" s="41">
        <v>387400</v>
      </c>
      <c r="M197" s="41">
        <v>393200</v>
      </c>
      <c r="N197" s="41">
        <v>398800</v>
      </c>
      <c r="O197" s="41">
        <v>402000</v>
      </c>
      <c r="P197" s="41">
        <v>404400</v>
      </c>
      <c r="Q197" s="41">
        <v>408300</v>
      </c>
      <c r="R197" s="41">
        <v>412900</v>
      </c>
      <c r="S197" s="41">
        <v>417300</v>
      </c>
      <c r="T197" s="41">
        <v>421700</v>
      </c>
      <c r="U197" s="41">
        <v>424700</v>
      </c>
      <c r="V197" s="41">
        <v>425000</v>
      </c>
      <c r="W197" s="41">
        <v>423900</v>
      </c>
      <c r="X197" s="41">
        <v>423600</v>
      </c>
      <c r="Y197" s="41">
        <v>423700</v>
      </c>
      <c r="Z197" s="41">
        <v>422900</v>
      </c>
      <c r="AA197" s="41">
        <v>422800</v>
      </c>
      <c r="AB197" s="41">
        <v>424100</v>
      </c>
      <c r="AC197" s="41">
        <v>424400</v>
      </c>
      <c r="AD197" s="41">
        <v>422500</v>
      </c>
      <c r="AE197" s="41">
        <v>418600</v>
      </c>
      <c r="AF197" s="41">
        <v>413600</v>
      </c>
      <c r="AG197" s="41">
        <v>409300</v>
      </c>
      <c r="AH197" s="41">
        <v>406300</v>
      </c>
      <c r="AI197" s="41">
        <v>403900</v>
      </c>
      <c r="AJ197" s="41">
        <v>400400</v>
      </c>
      <c r="AK197" s="41">
        <v>394200</v>
      </c>
      <c r="AL197" s="41">
        <v>386500</v>
      </c>
      <c r="AM197" s="41">
        <v>380100</v>
      </c>
      <c r="AN197" s="41">
        <v>374700</v>
      </c>
      <c r="AO197" s="41">
        <v>371100</v>
      </c>
      <c r="AP197" s="41">
        <v>368800</v>
      </c>
      <c r="AQ197" s="41">
        <v>364100</v>
      </c>
      <c r="AR197" s="41">
        <v>356700</v>
      </c>
      <c r="AS197" s="41">
        <v>349500</v>
      </c>
      <c r="AT197" s="41">
        <v>342400</v>
      </c>
      <c r="AU197" s="41">
        <v>335200</v>
      </c>
      <c r="AV197" s="41">
        <v>329900</v>
      </c>
      <c r="AW197" s="41">
        <v>326700</v>
      </c>
      <c r="AX197" s="41">
        <v>323700</v>
      </c>
      <c r="AY197" s="41">
        <v>319500</v>
      </c>
      <c r="AZ197" s="41">
        <v>314700</v>
      </c>
      <c r="BA197" s="41">
        <v>309200</v>
      </c>
      <c r="BB197" s="41">
        <v>303600</v>
      </c>
      <c r="BC197" s="41">
        <v>298100</v>
      </c>
      <c r="BD197" s="41">
        <v>294300</v>
      </c>
      <c r="BE197" s="41">
        <v>291600</v>
      </c>
      <c r="BF197" s="41">
        <v>289300</v>
      </c>
      <c r="BG197" s="41">
        <v>285200</v>
      </c>
      <c r="BH197" s="41">
        <v>279500</v>
      </c>
      <c r="BI197" s="41">
        <v>274700</v>
      </c>
      <c r="BJ197" s="41">
        <v>271600</v>
      </c>
      <c r="BK197" s="41">
        <v>269800</v>
      </c>
      <c r="BL197" s="41">
        <v>268400</v>
      </c>
      <c r="BM197" s="41">
        <v>265300</v>
      </c>
      <c r="BN197" s="41">
        <v>262200</v>
      </c>
      <c r="BO197" s="41">
        <v>262700</v>
      </c>
      <c r="BP197" s="41">
        <v>264500</v>
      </c>
      <c r="BQ197" s="41">
        <v>263500</v>
      </c>
      <c r="BR197" s="41">
        <v>261000</v>
      </c>
      <c r="BS197" s="41">
        <v>259000</v>
      </c>
      <c r="BT197" s="41">
        <v>258800</v>
      </c>
      <c r="BU197" s="41">
        <v>260200</v>
      </c>
      <c r="BV197" s="41">
        <v>260800</v>
      </c>
      <c r="BW197" s="41">
        <v>258500</v>
      </c>
      <c r="BX197" s="41">
        <v>254600</v>
      </c>
      <c r="BY197" s="41">
        <v>251300</v>
      </c>
      <c r="BZ197" s="41">
        <v>248400</v>
      </c>
      <c r="CA197" s="41">
        <v>245900</v>
      </c>
      <c r="CB197" s="41">
        <v>244700</v>
      </c>
      <c r="CC197" s="41">
        <v>244500</v>
      </c>
      <c r="CD197" s="41">
        <v>244200</v>
      </c>
      <c r="CE197" s="41">
        <v>242900</v>
      </c>
      <c r="CF197" s="41">
        <v>240700</v>
      </c>
      <c r="CG197" s="41">
        <v>237000</v>
      </c>
      <c r="CH197" s="41">
        <v>234200</v>
      </c>
      <c r="CI197" s="41">
        <v>234100</v>
      </c>
      <c r="CJ197" s="41">
        <v>235800</v>
      </c>
      <c r="CK197" s="41">
        <v>236000</v>
      </c>
      <c r="CL197" s="41">
        <v>235600</v>
      </c>
      <c r="CM197" s="41">
        <v>237100</v>
      </c>
      <c r="CN197" s="41">
        <v>238800</v>
      </c>
      <c r="CO197" s="41">
        <v>240500</v>
      </c>
      <c r="CP197" s="41">
        <v>240600</v>
      </c>
      <c r="CQ197" s="41">
        <v>242200</v>
      </c>
      <c r="CR197" s="41">
        <v>244600</v>
      </c>
      <c r="CS197" s="41">
        <v>245500</v>
      </c>
      <c r="CT197" s="41">
        <v>247900</v>
      </c>
      <c r="CU197" s="41">
        <v>253400</v>
      </c>
      <c r="CV197" s="41">
        <v>257400</v>
      </c>
      <c r="CW197" s="41">
        <v>262300</v>
      </c>
      <c r="CX197" s="41">
        <v>268200</v>
      </c>
      <c r="CY197" s="41">
        <v>271600</v>
      </c>
      <c r="CZ197" s="41">
        <v>274800</v>
      </c>
      <c r="DA197" s="41">
        <v>279800</v>
      </c>
      <c r="DB197" s="41">
        <v>284600</v>
      </c>
      <c r="DC197" s="41">
        <v>288600</v>
      </c>
      <c r="DD197" s="41">
        <v>293300</v>
      </c>
      <c r="DE197" s="41">
        <v>299000</v>
      </c>
      <c r="DF197" s="41">
        <v>301700</v>
      </c>
      <c r="DG197" s="41">
        <v>301500</v>
      </c>
      <c r="DH197" s="41">
        <v>302800</v>
      </c>
      <c r="DI197" s="41">
        <v>306100</v>
      </c>
      <c r="DJ197" s="41">
        <v>310300</v>
      </c>
      <c r="DK197" s="41">
        <v>315400</v>
      </c>
      <c r="DL197" s="41">
        <v>320100</v>
      </c>
      <c r="DM197" s="41">
        <v>325600</v>
      </c>
      <c r="DN197" s="41">
        <v>333600</v>
      </c>
      <c r="DO197" s="41">
        <v>341800</v>
      </c>
      <c r="DP197" s="41">
        <v>347400</v>
      </c>
    </row>
    <row r="198" spans="1:120">
      <c r="A198" s="41">
        <v>91304</v>
      </c>
      <c r="B198" s="41" t="s">
        <v>394</v>
      </c>
      <c r="C198" s="41" t="s">
        <v>66</v>
      </c>
      <c r="D198" s="41" t="s">
        <v>394</v>
      </c>
      <c r="E198" s="41" t="s">
        <v>394</v>
      </c>
      <c r="F198" s="41">
        <v>277200</v>
      </c>
      <c r="G198" s="41">
        <v>279800</v>
      </c>
      <c r="H198" s="41">
        <v>283900</v>
      </c>
      <c r="I198" s="41">
        <v>290000</v>
      </c>
      <c r="J198" s="41">
        <v>298300</v>
      </c>
      <c r="K198" s="41">
        <v>306300</v>
      </c>
      <c r="L198" s="41">
        <v>314200</v>
      </c>
      <c r="M198" s="41">
        <v>320000</v>
      </c>
      <c r="N198" s="41">
        <v>323900</v>
      </c>
      <c r="O198" s="41">
        <v>326000</v>
      </c>
      <c r="P198" s="41">
        <v>328300</v>
      </c>
      <c r="Q198" s="41">
        <v>330300</v>
      </c>
      <c r="R198" s="41">
        <v>332700</v>
      </c>
      <c r="S198" s="41">
        <v>335200</v>
      </c>
      <c r="T198" s="41">
        <v>338200</v>
      </c>
      <c r="U198" s="41">
        <v>340000</v>
      </c>
      <c r="V198" s="41">
        <v>341200</v>
      </c>
      <c r="W198" s="41">
        <v>341200</v>
      </c>
      <c r="X198" s="41">
        <v>339300</v>
      </c>
      <c r="Y198" s="41">
        <v>336700</v>
      </c>
      <c r="Z198" s="41">
        <v>336700</v>
      </c>
      <c r="AA198" s="41">
        <v>338000</v>
      </c>
      <c r="AB198" s="41">
        <v>338400</v>
      </c>
      <c r="AC198" s="41">
        <v>338800</v>
      </c>
      <c r="AD198" s="41">
        <v>341500</v>
      </c>
      <c r="AE198" s="41">
        <v>343300</v>
      </c>
      <c r="AF198" s="41">
        <v>342700</v>
      </c>
      <c r="AG198" s="41">
        <v>341600</v>
      </c>
      <c r="AH198" s="41">
        <v>339700</v>
      </c>
      <c r="AI198" s="41">
        <v>335400</v>
      </c>
      <c r="AJ198" s="41">
        <v>330100</v>
      </c>
      <c r="AK198" s="41">
        <v>324600</v>
      </c>
      <c r="AL198" s="41">
        <v>318300</v>
      </c>
      <c r="AM198" s="41">
        <v>317100</v>
      </c>
      <c r="AN198" s="41">
        <v>318900</v>
      </c>
      <c r="AO198" s="41">
        <v>317000</v>
      </c>
      <c r="AP198" s="41">
        <v>311000</v>
      </c>
      <c r="AQ198" s="41">
        <v>305700</v>
      </c>
      <c r="AR198" s="41">
        <v>299900</v>
      </c>
      <c r="AS198" s="41">
        <v>293600</v>
      </c>
      <c r="AT198" s="41">
        <v>286200</v>
      </c>
      <c r="AU198" s="41">
        <v>277600</v>
      </c>
      <c r="AV198" s="41">
        <v>269300</v>
      </c>
      <c r="AW198" s="41">
        <v>263700</v>
      </c>
      <c r="AX198" s="41">
        <v>259500</v>
      </c>
      <c r="AY198" s="41">
        <v>254000</v>
      </c>
      <c r="AZ198" s="41">
        <v>247200</v>
      </c>
      <c r="BA198" s="41">
        <v>238400</v>
      </c>
      <c r="BB198" s="41">
        <v>226200</v>
      </c>
      <c r="BC198" s="41">
        <v>213300</v>
      </c>
      <c r="BD198" s="41">
        <v>203100</v>
      </c>
      <c r="BE198" s="41">
        <v>195700</v>
      </c>
      <c r="BF198" s="41">
        <v>190200</v>
      </c>
      <c r="BG198" s="41">
        <v>185900</v>
      </c>
      <c r="BH198" s="41">
        <v>182500</v>
      </c>
      <c r="BI198" s="41">
        <v>179900</v>
      </c>
      <c r="BJ198" s="41">
        <v>177200</v>
      </c>
      <c r="BK198" s="41">
        <v>174100</v>
      </c>
      <c r="BL198" s="41">
        <v>172400</v>
      </c>
      <c r="BM198" s="41">
        <v>173200</v>
      </c>
      <c r="BN198" s="41">
        <v>173600</v>
      </c>
      <c r="BO198" s="41">
        <v>172800</v>
      </c>
      <c r="BP198" s="41">
        <v>171300</v>
      </c>
      <c r="BQ198" s="41">
        <v>168400</v>
      </c>
      <c r="BR198" s="41">
        <v>164700</v>
      </c>
      <c r="BS198" s="41">
        <v>164700</v>
      </c>
      <c r="BT198" s="41">
        <v>166000</v>
      </c>
      <c r="BU198" s="41">
        <v>164700</v>
      </c>
      <c r="BV198" s="41">
        <v>161000</v>
      </c>
      <c r="BW198" s="41">
        <v>157700</v>
      </c>
      <c r="BX198" s="41">
        <v>154700</v>
      </c>
      <c r="BY198" s="41">
        <v>152200</v>
      </c>
      <c r="BZ198" s="41">
        <v>151000</v>
      </c>
      <c r="CA198" s="41">
        <v>152000</v>
      </c>
      <c r="CB198" s="41">
        <v>152800</v>
      </c>
      <c r="CC198" s="41">
        <v>152900</v>
      </c>
      <c r="CD198" s="41">
        <v>152700</v>
      </c>
      <c r="CE198" s="41">
        <v>151700</v>
      </c>
      <c r="CF198" s="41">
        <v>149300</v>
      </c>
      <c r="CG198" s="41">
        <v>147300</v>
      </c>
      <c r="CH198" s="41">
        <v>146800</v>
      </c>
      <c r="CI198" s="41">
        <v>147600</v>
      </c>
      <c r="CJ198" s="41">
        <v>148200</v>
      </c>
      <c r="CK198" s="41">
        <v>147600</v>
      </c>
      <c r="CL198" s="41">
        <v>147100</v>
      </c>
      <c r="CM198" s="41">
        <v>147500</v>
      </c>
      <c r="CN198" s="41">
        <v>148600</v>
      </c>
      <c r="CO198" s="41">
        <v>149800</v>
      </c>
      <c r="CP198" s="41">
        <v>152400</v>
      </c>
      <c r="CQ198" s="41">
        <v>155700</v>
      </c>
      <c r="CR198" s="41">
        <v>158100</v>
      </c>
      <c r="CS198" s="41">
        <v>159400</v>
      </c>
      <c r="CT198" s="41">
        <v>160600</v>
      </c>
      <c r="CU198" s="41">
        <v>159500</v>
      </c>
      <c r="CV198" s="41">
        <v>157600</v>
      </c>
      <c r="CW198" s="41">
        <v>158800</v>
      </c>
      <c r="CX198" s="41">
        <v>162800</v>
      </c>
      <c r="CY198" s="41">
        <v>168600</v>
      </c>
      <c r="CZ198" s="41">
        <v>175300</v>
      </c>
      <c r="DA198" s="41">
        <v>180100</v>
      </c>
      <c r="DB198" s="41">
        <v>181500</v>
      </c>
      <c r="DC198" s="41">
        <v>181700</v>
      </c>
      <c r="DD198" s="41">
        <v>183200</v>
      </c>
      <c r="DE198" s="41">
        <v>188300</v>
      </c>
      <c r="DF198" s="41">
        <v>195600</v>
      </c>
      <c r="DG198" s="41">
        <v>202300</v>
      </c>
      <c r="DH198" s="41">
        <v>208600</v>
      </c>
      <c r="DI198" s="41">
        <v>214300</v>
      </c>
      <c r="DJ198" s="41">
        <v>219800</v>
      </c>
      <c r="DK198" s="41">
        <v>224800</v>
      </c>
      <c r="DL198" s="41">
        <v>228400</v>
      </c>
      <c r="DM198" s="41">
        <v>232100</v>
      </c>
      <c r="DN198" s="41">
        <v>237000</v>
      </c>
      <c r="DO198" s="41">
        <v>240800</v>
      </c>
      <c r="DP198" s="41">
        <v>242700</v>
      </c>
    </row>
    <row r="199" spans="1:120">
      <c r="A199" s="41">
        <v>90043</v>
      </c>
      <c r="B199" s="41" t="s">
        <v>394</v>
      </c>
      <c r="C199" s="41" t="s">
        <v>66</v>
      </c>
      <c r="D199" s="41" t="s">
        <v>394</v>
      </c>
      <c r="E199" s="41" t="s">
        <v>394</v>
      </c>
      <c r="F199" s="41">
        <v>367500</v>
      </c>
      <c r="G199" s="41">
        <v>375400</v>
      </c>
      <c r="H199" s="41">
        <v>382200</v>
      </c>
      <c r="I199" s="41">
        <v>387900</v>
      </c>
      <c r="J199" s="41">
        <v>393600</v>
      </c>
      <c r="K199" s="41">
        <v>400500</v>
      </c>
      <c r="L199" s="41">
        <v>408900</v>
      </c>
      <c r="M199" s="41">
        <v>417000</v>
      </c>
      <c r="N199" s="41">
        <v>426400</v>
      </c>
      <c r="O199" s="41">
        <v>436100</v>
      </c>
      <c r="P199" s="41">
        <v>446000</v>
      </c>
      <c r="Q199" s="41">
        <v>454400</v>
      </c>
      <c r="R199" s="41">
        <v>459900</v>
      </c>
      <c r="S199" s="41">
        <v>463400</v>
      </c>
      <c r="T199" s="41">
        <v>468000</v>
      </c>
      <c r="U199" s="41">
        <v>473100</v>
      </c>
      <c r="V199" s="41">
        <v>476200</v>
      </c>
      <c r="W199" s="41">
        <v>479300</v>
      </c>
      <c r="X199" s="41">
        <v>485800</v>
      </c>
      <c r="Y199" s="41">
        <v>493500</v>
      </c>
      <c r="Z199" s="41">
        <v>496600</v>
      </c>
      <c r="AA199" s="41">
        <v>497100</v>
      </c>
      <c r="AB199" s="41">
        <v>497900</v>
      </c>
      <c r="AC199" s="41">
        <v>499100</v>
      </c>
      <c r="AD199" s="41">
        <v>499100</v>
      </c>
      <c r="AE199" s="41">
        <v>499200</v>
      </c>
      <c r="AF199" s="41">
        <v>498600</v>
      </c>
      <c r="AG199" s="41">
        <v>497000</v>
      </c>
      <c r="AH199" s="41">
        <v>494400</v>
      </c>
      <c r="AI199" s="41">
        <v>491600</v>
      </c>
      <c r="AJ199" s="41">
        <v>488300</v>
      </c>
      <c r="AK199" s="41">
        <v>485000</v>
      </c>
      <c r="AL199" s="41">
        <v>479600</v>
      </c>
      <c r="AM199" s="41">
        <v>471400</v>
      </c>
      <c r="AN199" s="41">
        <v>461600</v>
      </c>
      <c r="AO199" s="41">
        <v>450500</v>
      </c>
      <c r="AP199" s="41">
        <v>439500</v>
      </c>
      <c r="AQ199" s="41">
        <v>428900</v>
      </c>
      <c r="AR199" s="41">
        <v>418300</v>
      </c>
      <c r="AS199" s="41">
        <v>405700</v>
      </c>
      <c r="AT199" s="41">
        <v>391700</v>
      </c>
      <c r="AU199" s="41">
        <v>376900</v>
      </c>
      <c r="AV199" s="41">
        <v>364100</v>
      </c>
      <c r="AW199" s="41">
        <v>353400</v>
      </c>
      <c r="AX199" s="41">
        <v>343800</v>
      </c>
      <c r="AY199" s="41">
        <v>333900</v>
      </c>
      <c r="AZ199" s="41">
        <v>324300</v>
      </c>
      <c r="BA199" s="41">
        <v>317300</v>
      </c>
      <c r="BB199" s="41">
        <v>311700</v>
      </c>
      <c r="BC199" s="41">
        <v>305300</v>
      </c>
      <c r="BD199" s="41">
        <v>298000</v>
      </c>
      <c r="BE199" s="41">
        <v>292200</v>
      </c>
      <c r="BF199" s="41">
        <v>287700</v>
      </c>
      <c r="BG199" s="41">
        <v>282600</v>
      </c>
      <c r="BH199" s="41">
        <v>274700</v>
      </c>
      <c r="BI199" s="41">
        <v>265700</v>
      </c>
      <c r="BJ199" s="41">
        <v>258700</v>
      </c>
      <c r="BK199" s="41">
        <v>254800</v>
      </c>
      <c r="BL199" s="41">
        <v>252300</v>
      </c>
      <c r="BM199" s="41">
        <v>250500</v>
      </c>
      <c r="BN199" s="41">
        <v>250400</v>
      </c>
      <c r="BO199" s="41">
        <v>252300</v>
      </c>
      <c r="BP199" s="41">
        <v>253800</v>
      </c>
      <c r="BQ199" s="41">
        <v>255300</v>
      </c>
      <c r="BR199" s="41">
        <v>257000</v>
      </c>
      <c r="BS199" s="41">
        <v>259700</v>
      </c>
      <c r="BT199" s="41">
        <v>261400</v>
      </c>
      <c r="BU199" s="41">
        <v>261800</v>
      </c>
      <c r="BV199" s="41">
        <v>260900</v>
      </c>
      <c r="BW199" s="41">
        <v>259500</v>
      </c>
      <c r="BX199" s="41">
        <v>257400</v>
      </c>
      <c r="BY199" s="41">
        <v>255100</v>
      </c>
      <c r="BZ199" s="41">
        <v>253800</v>
      </c>
      <c r="CA199" s="41">
        <v>254200</v>
      </c>
      <c r="CB199" s="41">
        <v>255600</v>
      </c>
      <c r="CC199" s="41">
        <v>255700</v>
      </c>
      <c r="CD199" s="41">
        <v>255100</v>
      </c>
      <c r="CE199" s="41">
        <v>255000</v>
      </c>
      <c r="CF199" s="41">
        <v>255100</v>
      </c>
      <c r="CG199" s="41">
        <v>255300</v>
      </c>
      <c r="CH199" s="41">
        <v>255500</v>
      </c>
      <c r="CI199" s="41">
        <v>255700</v>
      </c>
      <c r="CJ199" s="41">
        <v>256000</v>
      </c>
      <c r="CK199" s="41">
        <v>256500</v>
      </c>
      <c r="CL199" s="41">
        <v>256900</v>
      </c>
      <c r="CM199" s="41">
        <v>257300</v>
      </c>
      <c r="CN199" s="41">
        <v>258600</v>
      </c>
      <c r="CO199" s="41">
        <v>260700</v>
      </c>
      <c r="CP199" s="41">
        <v>263100</v>
      </c>
      <c r="CQ199" s="41">
        <v>263400</v>
      </c>
      <c r="CR199" s="41">
        <v>264300</v>
      </c>
      <c r="CS199" s="41">
        <v>267800</v>
      </c>
      <c r="CT199" s="41">
        <v>272800</v>
      </c>
      <c r="CU199" s="41">
        <v>277300</v>
      </c>
      <c r="CV199" s="41">
        <v>281900</v>
      </c>
      <c r="CW199" s="41">
        <v>286200</v>
      </c>
      <c r="CX199" s="41">
        <v>290300</v>
      </c>
      <c r="CY199" s="41">
        <v>293800</v>
      </c>
      <c r="CZ199" s="41">
        <v>297100</v>
      </c>
      <c r="DA199" s="41">
        <v>303000</v>
      </c>
      <c r="DB199" s="41">
        <v>312500</v>
      </c>
      <c r="DC199" s="41">
        <v>320400</v>
      </c>
      <c r="DD199" s="41">
        <v>323700</v>
      </c>
      <c r="DE199" s="41">
        <v>326200</v>
      </c>
      <c r="DF199" s="41">
        <v>330700</v>
      </c>
      <c r="DG199" s="41">
        <v>334600</v>
      </c>
      <c r="DH199" s="41">
        <v>337300</v>
      </c>
      <c r="DI199" s="41">
        <v>338300</v>
      </c>
      <c r="DJ199" s="41">
        <v>338700</v>
      </c>
      <c r="DK199" s="41">
        <v>341000</v>
      </c>
      <c r="DL199" s="41">
        <v>346800</v>
      </c>
      <c r="DM199" s="41">
        <v>351400</v>
      </c>
      <c r="DN199" s="41">
        <v>353300</v>
      </c>
      <c r="DO199" s="41">
        <v>355700</v>
      </c>
      <c r="DP199" s="41">
        <v>359300</v>
      </c>
    </row>
    <row r="200" spans="1:120">
      <c r="A200" s="41">
        <v>93446</v>
      </c>
      <c r="B200" s="41" t="s">
        <v>513</v>
      </c>
      <c r="C200" s="41" t="s">
        <v>66</v>
      </c>
      <c r="D200" s="41" t="s">
        <v>514</v>
      </c>
      <c r="E200" s="41" t="s">
        <v>514</v>
      </c>
      <c r="F200" s="41">
        <v>312500</v>
      </c>
      <c r="G200" s="41">
        <v>317700</v>
      </c>
      <c r="H200" s="41">
        <v>323300</v>
      </c>
      <c r="I200" s="41">
        <v>326300</v>
      </c>
      <c r="J200" s="41">
        <v>328100</v>
      </c>
      <c r="K200" s="41">
        <v>330500</v>
      </c>
      <c r="L200" s="41">
        <v>335200</v>
      </c>
      <c r="M200" s="41">
        <v>342500</v>
      </c>
      <c r="N200" s="41">
        <v>352300</v>
      </c>
      <c r="O200" s="41">
        <v>358800</v>
      </c>
      <c r="P200" s="41">
        <v>361600</v>
      </c>
      <c r="Q200" s="41">
        <v>362400</v>
      </c>
      <c r="R200" s="41">
        <v>363200</v>
      </c>
      <c r="S200" s="41">
        <v>363600</v>
      </c>
      <c r="T200" s="41">
        <v>364200</v>
      </c>
      <c r="U200" s="41">
        <v>365000</v>
      </c>
      <c r="V200" s="41">
        <v>365100</v>
      </c>
      <c r="W200" s="41">
        <v>364400</v>
      </c>
      <c r="X200" s="41">
        <v>359800</v>
      </c>
      <c r="Y200" s="41">
        <v>352200</v>
      </c>
      <c r="Z200" s="41">
        <v>346800</v>
      </c>
      <c r="AA200" s="41">
        <v>345300</v>
      </c>
      <c r="AB200" s="41">
        <v>348300</v>
      </c>
      <c r="AC200" s="41">
        <v>355900</v>
      </c>
      <c r="AD200" s="41">
        <v>366300</v>
      </c>
      <c r="AE200" s="41">
        <v>372400</v>
      </c>
      <c r="AF200" s="41">
        <v>377000</v>
      </c>
      <c r="AG200" s="41">
        <v>382600</v>
      </c>
      <c r="AH200" s="41">
        <v>386200</v>
      </c>
      <c r="AI200" s="41">
        <v>382800</v>
      </c>
      <c r="AJ200" s="41">
        <v>379000</v>
      </c>
      <c r="AK200" s="41">
        <v>375200</v>
      </c>
      <c r="AL200" s="41">
        <v>369100</v>
      </c>
      <c r="AM200" s="41">
        <v>364800</v>
      </c>
      <c r="AN200" s="41">
        <v>364200</v>
      </c>
      <c r="AO200" s="41">
        <v>358400</v>
      </c>
      <c r="AP200" s="41">
        <v>346600</v>
      </c>
      <c r="AQ200" s="41">
        <v>337000</v>
      </c>
      <c r="AR200" s="41">
        <v>329500</v>
      </c>
      <c r="AS200" s="41">
        <v>321100</v>
      </c>
      <c r="AT200" s="41">
        <v>314700</v>
      </c>
      <c r="AU200" s="41">
        <v>311500</v>
      </c>
      <c r="AV200" s="41">
        <v>309100</v>
      </c>
      <c r="AW200" s="41">
        <v>305700</v>
      </c>
      <c r="AX200" s="41">
        <v>302300</v>
      </c>
      <c r="AY200" s="41">
        <v>298600</v>
      </c>
      <c r="AZ200" s="41">
        <v>294000</v>
      </c>
      <c r="BA200" s="41">
        <v>286300</v>
      </c>
      <c r="BB200" s="41">
        <v>279600</v>
      </c>
      <c r="BC200" s="41">
        <v>273600</v>
      </c>
      <c r="BD200" s="41">
        <v>266300</v>
      </c>
      <c r="BE200" s="41">
        <v>256700</v>
      </c>
      <c r="BF200" s="41">
        <v>249300</v>
      </c>
      <c r="BG200" s="41">
        <v>243500</v>
      </c>
      <c r="BH200" s="41">
        <v>238600</v>
      </c>
      <c r="BI200" s="41">
        <v>233900</v>
      </c>
      <c r="BJ200" s="41">
        <v>231000</v>
      </c>
      <c r="BK200" s="41">
        <v>228600</v>
      </c>
      <c r="BL200" s="41">
        <v>225400</v>
      </c>
      <c r="BM200" s="41">
        <v>221800</v>
      </c>
      <c r="BN200" s="41">
        <v>218000</v>
      </c>
      <c r="BO200" s="41">
        <v>215800</v>
      </c>
      <c r="BP200" s="41">
        <v>214600</v>
      </c>
      <c r="BQ200" s="41">
        <v>213900</v>
      </c>
      <c r="BR200" s="41">
        <v>210800</v>
      </c>
      <c r="BS200" s="41">
        <v>209600</v>
      </c>
      <c r="BT200" s="41">
        <v>209200</v>
      </c>
      <c r="BU200" s="41">
        <v>208000</v>
      </c>
      <c r="BV200" s="41">
        <v>206900</v>
      </c>
      <c r="BW200" s="41">
        <v>205200</v>
      </c>
      <c r="BX200" s="41">
        <v>198100</v>
      </c>
      <c r="BY200" s="41">
        <v>195700</v>
      </c>
      <c r="BZ200" s="41">
        <v>197500</v>
      </c>
      <c r="CA200" s="41">
        <v>195500</v>
      </c>
      <c r="CB200" s="41">
        <v>191400</v>
      </c>
      <c r="CC200" s="41">
        <v>189300</v>
      </c>
      <c r="CD200" s="41">
        <v>185600</v>
      </c>
      <c r="CE200" s="41">
        <v>183900</v>
      </c>
      <c r="CF200" s="41">
        <v>185500</v>
      </c>
      <c r="CG200" s="41">
        <v>186800</v>
      </c>
      <c r="CH200" s="41">
        <v>185100</v>
      </c>
      <c r="CI200" s="41">
        <v>182700</v>
      </c>
      <c r="CJ200" s="41">
        <v>181600</v>
      </c>
      <c r="CK200" s="41">
        <v>180100</v>
      </c>
      <c r="CL200" s="41">
        <v>178600</v>
      </c>
      <c r="CM200" s="41">
        <v>179700</v>
      </c>
      <c r="CN200" s="41">
        <v>181900</v>
      </c>
      <c r="CO200" s="41">
        <v>184200</v>
      </c>
      <c r="CP200" s="41">
        <v>186000</v>
      </c>
      <c r="CQ200" s="41">
        <v>186900</v>
      </c>
      <c r="CR200" s="41">
        <v>186300</v>
      </c>
      <c r="CS200" s="41">
        <v>186400</v>
      </c>
      <c r="CT200" s="41">
        <v>186500</v>
      </c>
      <c r="CU200" s="41">
        <v>188500</v>
      </c>
      <c r="CV200" s="41">
        <v>192400</v>
      </c>
      <c r="CW200" s="41">
        <v>194400</v>
      </c>
      <c r="CX200" s="41">
        <v>194800</v>
      </c>
      <c r="CY200" s="41">
        <v>196400</v>
      </c>
      <c r="CZ200" s="41">
        <v>200200</v>
      </c>
      <c r="DA200" s="41">
        <v>204400</v>
      </c>
      <c r="DB200" s="41">
        <v>209800</v>
      </c>
      <c r="DC200" s="41">
        <v>213800</v>
      </c>
      <c r="DD200" s="41">
        <v>216400</v>
      </c>
      <c r="DE200" s="41">
        <v>220000</v>
      </c>
      <c r="DF200" s="41">
        <v>226000</v>
      </c>
      <c r="DG200" s="41">
        <v>231100</v>
      </c>
      <c r="DH200" s="41">
        <v>235400</v>
      </c>
      <c r="DI200" s="41">
        <v>239400</v>
      </c>
      <c r="DJ200" s="41">
        <v>243500</v>
      </c>
      <c r="DK200" s="41">
        <v>247700</v>
      </c>
      <c r="DL200" s="41">
        <v>250000</v>
      </c>
      <c r="DM200" s="41">
        <v>252000</v>
      </c>
      <c r="DN200" s="41">
        <v>259700</v>
      </c>
      <c r="DO200" s="41">
        <v>266500</v>
      </c>
      <c r="DP200" s="41">
        <v>268700</v>
      </c>
    </row>
    <row r="201" spans="1:120">
      <c r="A201" s="41">
        <v>95822</v>
      </c>
      <c r="B201" s="41" t="s">
        <v>406</v>
      </c>
      <c r="C201" s="41" t="s">
        <v>66</v>
      </c>
      <c r="D201" s="41" t="s">
        <v>406</v>
      </c>
      <c r="E201" s="41" t="s">
        <v>406</v>
      </c>
      <c r="F201" s="41">
        <v>263900</v>
      </c>
      <c r="G201" s="41">
        <v>271100</v>
      </c>
      <c r="H201" s="41">
        <v>278800</v>
      </c>
      <c r="I201" s="41">
        <v>284500</v>
      </c>
      <c r="J201" s="41">
        <v>287300</v>
      </c>
      <c r="K201" s="41">
        <v>290000</v>
      </c>
      <c r="L201" s="41">
        <v>291800</v>
      </c>
      <c r="M201" s="41">
        <v>291100</v>
      </c>
      <c r="N201" s="41">
        <v>289400</v>
      </c>
      <c r="O201" s="41">
        <v>288400</v>
      </c>
      <c r="P201" s="41">
        <v>286300</v>
      </c>
      <c r="Q201" s="41">
        <v>284700</v>
      </c>
      <c r="R201" s="41">
        <v>284300</v>
      </c>
      <c r="S201" s="41">
        <v>283700</v>
      </c>
      <c r="T201" s="41">
        <v>282700</v>
      </c>
      <c r="U201" s="41">
        <v>280900</v>
      </c>
      <c r="V201" s="41">
        <v>277400</v>
      </c>
      <c r="W201" s="41">
        <v>273900</v>
      </c>
      <c r="X201" s="41">
        <v>272100</v>
      </c>
      <c r="Y201" s="41">
        <v>270300</v>
      </c>
      <c r="Z201" s="41">
        <v>267600</v>
      </c>
      <c r="AA201" s="41">
        <v>265500</v>
      </c>
      <c r="AB201" s="41">
        <v>264600</v>
      </c>
      <c r="AC201" s="41">
        <v>263800</v>
      </c>
      <c r="AD201" s="41">
        <v>262200</v>
      </c>
      <c r="AE201" s="41">
        <v>260000</v>
      </c>
      <c r="AF201" s="41">
        <v>257900</v>
      </c>
      <c r="AG201" s="41">
        <v>257900</v>
      </c>
      <c r="AH201" s="41">
        <v>259600</v>
      </c>
      <c r="AI201" s="41">
        <v>259500</v>
      </c>
      <c r="AJ201" s="41">
        <v>257000</v>
      </c>
      <c r="AK201" s="41">
        <v>254300</v>
      </c>
      <c r="AL201" s="41">
        <v>254300</v>
      </c>
      <c r="AM201" s="41">
        <v>255200</v>
      </c>
      <c r="AN201" s="41">
        <v>254300</v>
      </c>
      <c r="AO201" s="41">
        <v>248800</v>
      </c>
      <c r="AP201" s="41">
        <v>241000</v>
      </c>
      <c r="AQ201" s="41">
        <v>232300</v>
      </c>
      <c r="AR201" s="41">
        <v>223900</v>
      </c>
      <c r="AS201" s="41">
        <v>215500</v>
      </c>
      <c r="AT201" s="41">
        <v>208500</v>
      </c>
      <c r="AU201" s="41">
        <v>202400</v>
      </c>
      <c r="AV201" s="41">
        <v>198600</v>
      </c>
      <c r="AW201" s="41">
        <v>194900</v>
      </c>
      <c r="AX201" s="41">
        <v>190000</v>
      </c>
      <c r="AY201" s="41">
        <v>184600</v>
      </c>
      <c r="AZ201" s="41">
        <v>181600</v>
      </c>
      <c r="BA201" s="41">
        <v>179800</v>
      </c>
      <c r="BB201" s="41">
        <v>178500</v>
      </c>
      <c r="BC201" s="41">
        <v>178400</v>
      </c>
      <c r="BD201" s="41">
        <v>178500</v>
      </c>
      <c r="BE201" s="41">
        <v>177400</v>
      </c>
      <c r="BF201" s="41">
        <v>175200</v>
      </c>
      <c r="BG201" s="41">
        <v>172500</v>
      </c>
      <c r="BH201" s="41">
        <v>169100</v>
      </c>
      <c r="BI201" s="41">
        <v>167200</v>
      </c>
      <c r="BJ201" s="41">
        <v>167400</v>
      </c>
      <c r="BK201" s="41">
        <v>167600</v>
      </c>
      <c r="BL201" s="41">
        <v>166900</v>
      </c>
      <c r="BM201" s="41">
        <v>168000</v>
      </c>
      <c r="BN201" s="41">
        <v>170200</v>
      </c>
      <c r="BO201" s="41">
        <v>172100</v>
      </c>
      <c r="BP201" s="41">
        <v>173400</v>
      </c>
      <c r="BQ201" s="41">
        <v>173200</v>
      </c>
      <c r="BR201" s="41">
        <v>171000</v>
      </c>
      <c r="BS201" s="41">
        <v>168900</v>
      </c>
      <c r="BT201" s="41">
        <v>167600</v>
      </c>
      <c r="BU201" s="41">
        <v>166500</v>
      </c>
      <c r="BV201" s="41">
        <v>163000</v>
      </c>
      <c r="BW201" s="41">
        <v>158000</v>
      </c>
      <c r="BX201" s="41">
        <v>153100</v>
      </c>
      <c r="BY201" s="41">
        <v>147300</v>
      </c>
      <c r="BZ201" s="41">
        <v>142500</v>
      </c>
      <c r="CA201" s="41">
        <v>138300</v>
      </c>
      <c r="CB201" s="41">
        <v>131900</v>
      </c>
      <c r="CC201" s="41">
        <v>125800</v>
      </c>
      <c r="CD201" s="41">
        <v>125200</v>
      </c>
      <c r="CE201" s="41">
        <v>127600</v>
      </c>
      <c r="CF201" s="41">
        <v>127400</v>
      </c>
      <c r="CG201" s="41">
        <v>123200</v>
      </c>
      <c r="CH201" s="41">
        <v>120500</v>
      </c>
      <c r="CI201" s="41">
        <v>120100</v>
      </c>
      <c r="CJ201" s="41">
        <v>119400</v>
      </c>
      <c r="CK201" s="41">
        <v>119100</v>
      </c>
      <c r="CL201" s="41">
        <v>118700</v>
      </c>
      <c r="CM201" s="41">
        <v>117900</v>
      </c>
      <c r="CN201" s="41">
        <v>119000</v>
      </c>
      <c r="CO201" s="41">
        <v>122500</v>
      </c>
      <c r="CP201" s="41">
        <v>124900</v>
      </c>
      <c r="CQ201" s="41">
        <v>125700</v>
      </c>
      <c r="CR201" s="41">
        <v>127500</v>
      </c>
      <c r="CS201" s="41">
        <v>130700</v>
      </c>
      <c r="CT201" s="41">
        <v>133200</v>
      </c>
      <c r="CU201" s="41">
        <v>135200</v>
      </c>
      <c r="CV201" s="41">
        <v>137200</v>
      </c>
      <c r="CW201" s="41">
        <v>139900</v>
      </c>
      <c r="CX201" s="41">
        <v>144600</v>
      </c>
      <c r="CY201" s="41">
        <v>150000</v>
      </c>
      <c r="CZ201" s="41">
        <v>156200</v>
      </c>
      <c r="DA201" s="41">
        <v>162700</v>
      </c>
      <c r="DB201" s="41">
        <v>167300</v>
      </c>
      <c r="DC201" s="41">
        <v>168100</v>
      </c>
      <c r="DD201" s="41">
        <v>168200</v>
      </c>
      <c r="DE201" s="41">
        <v>170100</v>
      </c>
      <c r="DF201" s="41">
        <v>172200</v>
      </c>
      <c r="DG201" s="41">
        <v>173200</v>
      </c>
      <c r="DH201" s="41">
        <v>176000</v>
      </c>
      <c r="DI201" s="41">
        <v>180100</v>
      </c>
      <c r="DJ201" s="41">
        <v>182900</v>
      </c>
      <c r="DK201" s="41">
        <v>185500</v>
      </c>
      <c r="DL201" s="41">
        <v>188800</v>
      </c>
      <c r="DM201" s="41">
        <v>192900</v>
      </c>
      <c r="DN201" s="41">
        <v>195500</v>
      </c>
      <c r="DO201" s="41">
        <v>198100</v>
      </c>
      <c r="DP201" s="41">
        <v>201300</v>
      </c>
    </row>
    <row r="202" spans="1:120">
      <c r="A202" s="41">
        <v>91601</v>
      </c>
      <c r="B202" s="41" t="s">
        <v>394</v>
      </c>
      <c r="C202" s="41" t="s">
        <v>66</v>
      </c>
      <c r="D202" s="41" t="s">
        <v>394</v>
      </c>
      <c r="E202" s="41" t="s">
        <v>394</v>
      </c>
      <c r="F202" s="41">
        <v>449700</v>
      </c>
      <c r="G202" s="41">
        <v>454800</v>
      </c>
      <c r="H202" s="41">
        <v>461200</v>
      </c>
      <c r="I202" s="41">
        <v>470900</v>
      </c>
      <c r="J202" s="41">
        <v>482400</v>
      </c>
      <c r="K202" s="41">
        <v>494300</v>
      </c>
      <c r="L202" s="41">
        <v>508100</v>
      </c>
      <c r="M202" s="41">
        <v>521700</v>
      </c>
      <c r="N202" s="41">
        <v>532000</v>
      </c>
      <c r="O202" s="41">
        <v>540000</v>
      </c>
      <c r="P202" s="41">
        <v>548500</v>
      </c>
      <c r="Q202" s="41">
        <v>556000</v>
      </c>
      <c r="R202" s="41">
        <v>559200</v>
      </c>
      <c r="S202" s="41">
        <v>560500</v>
      </c>
      <c r="T202" s="41">
        <v>562600</v>
      </c>
      <c r="U202" s="41">
        <v>564800</v>
      </c>
      <c r="V202" s="41">
        <v>565800</v>
      </c>
      <c r="W202" s="41">
        <v>565900</v>
      </c>
      <c r="X202" s="41">
        <v>563600</v>
      </c>
      <c r="Y202" s="41">
        <v>559900</v>
      </c>
      <c r="Z202" s="41">
        <v>556700</v>
      </c>
      <c r="AA202" s="41">
        <v>555200</v>
      </c>
      <c r="AB202" s="41">
        <v>554600</v>
      </c>
      <c r="AC202" s="41">
        <v>555200</v>
      </c>
      <c r="AD202" s="41">
        <v>555500</v>
      </c>
      <c r="AE202" s="41">
        <v>552900</v>
      </c>
      <c r="AF202" s="41">
        <v>548500</v>
      </c>
      <c r="AG202" s="41">
        <v>543600</v>
      </c>
      <c r="AH202" s="41">
        <v>537400</v>
      </c>
      <c r="AI202" s="41">
        <v>530400</v>
      </c>
      <c r="AJ202" s="41">
        <v>524400</v>
      </c>
      <c r="AK202" s="41">
        <v>519400</v>
      </c>
      <c r="AL202" s="41">
        <v>514300</v>
      </c>
      <c r="AM202" s="41">
        <v>510700</v>
      </c>
      <c r="AN202" s="41">
        <v>506700</v>
      </c>
      <c r="AO202" s="41">
        <v>499900</v>
      </c>
      <c r="AP202" s="41">
        <v>491300</v>
      </c>
      <c r="AQ202" s="41">
        <v>484200</v>
      </c>
      <c r="AR202" s="41">
        <v>475600</v>
      </c>
      <c r="AS202" s="41">
        <v>465100</v>
      </c>
      <c r="AT202" s="41">
        <v>455400</v>
      </c>
      <c r="AU202" s="41">
        <v>446500</v>
      </c>
      <c r="AV202" s="41">
        <v>435600</v>
      </c>
      <c r="AW202" s="41">
        <v>426300</v>
      </c>
      <c r="AX202" s="41">
        <v>419900</v>
      </c>
      <c r="AY202" s="41">
        <v>414300</v>
      </c>
      <c r="AZ202" s="41">
        <v>408300</v>
      </c>
      <c r="BA202" s="41">
        <v>404200</v>
      </c>
      <c r="BB202" s="41">
        <v>401700</v>
      </c>
      <c r="BC202" s="41">
        <v>398400</v>
      </c>
      <c r="BD202" s="41">
        <v>394300</v>
      </c>
      <c r="BE202" s="41">
        <v>391000</v>
      </c>
      <c r="BF202" s="41">
        <v>388900</v>
      </c>
      <c r="BG202" s="41">
        <v>388400</v>
      </c>
      <c r="BH202" s="41">
        <v>388900</v>
      </c>
      <c r="BI202" s="41">
        <v>388800</v>
      </c>
      <c r="BJ202" s="41">
        <v>390200</v>
      </c>
      <c r="BK202" s="41">
        <v>392000</v>
      </c>
      <c r="BL202" s="41">
        <v>393500</v>
      </c>
      <c r="BM202" s="41">
        <v>396800</v>
      </c>
      <c r="BN202" s="41">
        <v>400600</v>
      </c>
      <c r="BO202" s="41">
        <v>402700</v>
      </c>
      <c r="BP202" s="41">
        <v>404000</v>
      </c>
      <c r="BQ202" s="41">
        <v>404000</v>
      </c>
      <c r="BR202" s="41">
        <v>401600</v>
      </c>
      <c r="BS202" s="41">
        <v>399700</v>
      </c>
      <c r="BT202" s="41">
        <v>398000</v>
      </c>
      <c r="BU202" s="41">
        <v>394800</v>
      </c>
      <c r="BV202" s="41">
        <v>390200</v>
      </c>
      <c r="BW202" s="41">
        <v>385200</v>
      </c>
      <c r="BX202" s="41">
        <v>380600</v>
      </c>
      <c r="BY202" s="41">
        <v>377300</v>
      </c>
      <c r="BZ202" s="41">
        <v>375400</v>
      </c>
      <c r="CA202" s="41">
        <v>373400</v>
      </c>
      <c r="CB202" s="41">
        <v>370400</v>
      </c>
      <c r="CC202" s="41">
        <v>367400</v>
      </c>
      <c r="CD202" s="41">
        <v>364200</v>
      </c>
      <c r="CE202" s="41">
        <v>360500</v>
      </c>
      <c r="CF202" s="41">
        <v>357000</v>
      </c>
      <c r="CG202" s="41">
        <v>354300</v>
      </c>
      <c r="CH202" s="41">
        <v>351800</v>
      </c>
      <c r="CI202" s="41">
        <v>349300</v>
      </c>
      <c r="CJ202" s="41">
        <v>347800</v>
      </c>
      <c r="CK202" s="41">
        <v>346000</v>
      </c>
      <c r="CL202" s="41">
        <v>344000</v>
      </c>
      <c r="CM202" s="41">
        <v>342400</v>
      </c>
      <c r="CN202" s="41">
        <v>341900</v>
      </c>
      <c r="CO202" s="41">
        <v>343400</v>
      </c>
      <c r="CP202" s="41">
        <v>347000</v>
      </c>
      <c r="CQ202" s="41">
        <v>349500</v>
      </c>
      <c r="CR202" s="41">
        <v>351100</v>
      </c>
      <c r="CS202" s="41">
        <v>355000</v>
      </c>
      <c r="CT202" s="41">
        <v>361200</v>
      </c>
      <c r="CU202" s="41">
        <v>368500</v>
      </c>
      <c r="CV202" s="41">
        <v>375400</v>
      </c>
      <c r="CW202" s="41">
        <v>380000</v>
      </c>
      <c r="CX202" s="41">
        <v>383500</v>
      </c>
      <c r="CY202" s="41">
        <v>390100</v>
      </c>
      <c r="CZ202" s="41">
        <v>399600</v>
      </c>
      <c r="DA202" s="41">
        <v>409100</v>
      </c>
      <c r="DB202" s="41">
        <v>418500</v>
      </c>
      <c r="DC202" s="41">
        <v>427400</v>
      </c>
      <c r="DD202" s="41">
        <v>433600</v>
      </c>
      <c r="DE202" s="41">
        <v>436400</v>
      </c>
      <c r="DF202" s="41">
        <v>437800</v>
      </c>
      <c r="DG202" s="41">
        <v>439500</v>
      </c>
      <c r="DH202" s="41">
        <v>444000</v>
      </c>
      <c r="DI202" s="41">
        <v>449200</v>
      </c>
      <c r="DJ202" s="41">
        <v>455300</v>
      </c>
      <c r="DK202" s="41">
        <v>461900</v>
      </c>
      <c r="DL202" s="41">
        <v>469600</v>
      </c>
      <c r="DM202" s="41">
        <v>473700</v>
      </c>
      <c r="DN202" s="41">
        <v>475000</v>
      </c>
      <c r="DO202" s="41">
        <v>474800</v>
      </c>
      <c r="DP202" s="41">
        <v>475300</v>
      </c>
    </row>
    <row r="203" spans="1:120">
      <c r="A203" s="41">
        <v>90278</v>
      </c>
      <c r="B203" s="41" t="s">
        <v>480</v>
      </c>
      <c r="C203" s="41" t="s">
        <v>66</v>
      </c>
      <c r="D203" s="41" t="s">
        <v>394</v>
      </c>
      <c r="E203" s="41" t="s">
        <v>394</v>
      </c>
      <c r="F203" s="41">
        <v>564100</v>
      </c>
      <c r="G203" s="41">
        <v>568000</v>
      </c>
      <c r="H203" s="41">
        <v>575900</v>
      </c>
      <c r="I203" s="41">
        <v>584200</v>
      </c>
      <c r="J203" s="41">
        <v>590100</v>
      </c>
      <c r="K203" s="41">
        <v>593700</v>
      </c>
      <c r="L203" s="41">
        <v>596700</v>
      </c>
      <c r="M203" s="41">
        <v>602500</v>
      </c>
      <c r="N203" s="41">
        <v>608500</v>
      </c>
      <c r="O203" s="41">
        <v>612700</v>
      </c>
      <c r="P203" s="41">
        <v>614900</v>
      </c>
      <c r="Q203" s="41">
        <v>619700</v>
      </c>
      <c r="R203" s="41">
        <v>626500</v>
      </c>
      <c r="S203" s="41">
        <v>631600</v>
      </c>
      <c r="T203" s="41">
        <v>632900</v>
      </c>
      <c r="U203" s="41">
        <v>632900</v>
      </c>
      <c r="V203" s="41">
        <v>634300</v>
      </c>
      <c r="W203" s="41">
        <v>637000</v>
      </c>
      <c r="X203" s="41">
        <v>637900</v>
      </c>
      <c r="Y203" s="41">
        <v>635200</v>
      </c>
      <c r="Z203" s="41">
        <v>629500</v>
      </c>
      <c r="AA203" s="41">
        <v>622100</v>
      </c>
      <c r="AB203" s="41">
        <v>614800</v>
      </c>
      <c r="AC203" s="41">
        <v>607100</v>
      </c>
      <c r="AD203" s="41">
        <v>600300</v>
      </c>
      <c r="AE203" s="41">
        <v>597600</v>
      </c>
      <c r="AF203" s="41">
        <v>597400</v>
      </c>
      <c r="AG203" s="41">
        <v>596300</v>
      </c>
      <c r="AH203" s="41">
        <v>593900</v>
      </c>
      <c r="AI203" s="41">
        <v>591600</v>
      </c>
      <c r="AJ203" s="41">
        <v>589100</v>
      </c>
      <c r="AK203" s="41">
        <v>587800</v>
      </c>
      <c r="AL203" s="41">
        <v>587900</v>
      </c>
      <c r="AM203" s="41">
        <v>585700</v>
      </c>
      <c r="AN203" s="41">
        <v>579800</v>
      </c>
      <c r="AO203" s="41">
        <v>575300</v>
      </c>
      <c r="AP203" s="41">
        <v>572100</v>
      </c>
      <c r="AQ203" s="41">
        <v>568300</v>
      </c>
      <c r="AR203" s="41">
        <v>563400</v>
      </c>
      <c r="AS203" s="41">
        <v>557800</v>
      </c>
      <c r="AT203" s="41">
        <v>551400</v>
      </c>
      <c r="AU203" s="41">
        <v>544500</v>
      </c>
      <c r="AV203" s="41">
        <v>537800</v>
      </c>
      <c r="AW203" s="41">
        <v>533200</v>
      </c>
      <c r="AX203" s="41">
        <v>529500</v>
      </c>
      <c r="AY203" s="41">
        <v>524500</v>
      </c>
      <c r="AZ203" s="41">
        <v>517900</v>
      </c>
      <c r="BA203" s="41">
        <v>511000</v>
      </c>
      <c r="BB203" s="41">
        <v>506800</v>
      </c>
      <c r="BC203" s="41">
        <v>502400</v>
      </c>
      <c r="BD203" s="41">
        <v>495700</v>
      </c>
      <c r="BE203" s="41">
        <v>491000</v>
      </c>
      <c r="BF203" s="41">
        <v>491500</v>
      </c>
      <c r="BG203" s="41">
        <v>495200</v>
      </c>
      <c r="BH203" s="41">
        <v>500000</v>
      </c>
      <c r="BI203" s="41">
        <v>503100</v>
      </c>
      <c r="BJ203" s="41">
        <v>504900</v>
      </c>
      <c r="BK203" s="41">
        <v>507800</v>
      </c>
      <c r="BL203" s="41">
        <v>512700</v>
      </c>
      <c r="BM203" s="41">
        <v>518400</v>
      </c>
      <c r="BN203" s="41">
        <v>521200</v>
      </c>
      <c r="BO203" s="41">
        <v>523700</v>
      </c>
      <c r="BP203" s="41">
        <v>526500</v>
      </c>
      <c r="BQ203" s="41">
        <v>526900</v>
      </c>
      <c r="BR203" s="41">
        <v>524200</v>
      </c>
      <c r="BS203" s="41">
        <v>522000</v>
      </c>
      <c r="BT203" s="41">
        <v>518000</v>
      </c>
      <c r="BU203" s="41">
        <v>514700</v>
      </c>
      <c r="BV203" s="41">
        <v>512400</v>
      </c>
      <c r="BW203" s="41">
        <v>512000</v>
      </c>
      <c r="BX203" s="41">
        <v>513000</v>
      </c>
      <c r="BY203" s="41">
        <v>514600</v>
      </c>
      <c r="BZ203" s="41">
        <v>514700</v>
      </c>
      <c r="CA203" s="41">
        <v>513300</v>
      </c>
      <c r="CB203" s="41">
        <v>508200</v>
      </c>
      <c r="CC203" s="41">
        <v>501000</v>
      </c>
      <c r="CD203" s="41">
        <v>493800</v>
      </c>
      <c r="CE203" s="41">
        <v>489100</v>
      </c>
      <c r="CF203" s="41">
        <v>484000</v>
      </c>
      <c r="CG203" s="41">
        <v>476400</v>
      </c>
      <c r="CH203" s="41">
        <v>468100</v>
      </c>
      <c r="CI203" s="41">
        <v>462500</v>
      </c>
      <c r="CJ203" s="41">
        <v>460100</v>
      </c>
      <c r="CK203" s="41">
        <v>458800</v>
      </c>
      <c r="CL203" s="41">
        <v>456800</v>
      </c>
      <c r="CM203" s="41">
        <v>454600</v>
      </c>
      <c r="CN203" s="41">
        <v>455100</v>
      </c>
      <c r="CO203" s="41">
        <v>461000</v>
      </c>
      <c r="CP203" s="41">
        <v>469300</v>
      </c>
      <c r="CQ203" s="41">
        <v>472800</v>
      </c>
      <c r="CR203" s="41">
        <v>474100</v>
      </c>
      <c r="CS203" s="41">
        <v>478200</v>
      </c>
      <c r="CT203" s="41">
        <v>486300</v>
      </c>
      <c r="CU203" s="41">
        <v>495800</v>
      </c>
      <c r="CV203" s="41">
        <v>503600</v>
      </c>
      <c r="CW203" s="41">
        <v>508600</v>
      </c>
      <c r="CX203" s="41">
        <v>514900</v>
      </c>
      <c r="CY203" s="41">
        <v>521400</v>
      </c>
      <c r="CZ203" s="41">
        <v>528700</v>
      </c>
      <c r="DA203" s="41">
        <v>538300</v>
      </c>
      <c r="DB203" s="41">
        <v>551100</v>
      </c>
      <c r="DC203" s="41">
        <v>563800</v>
      </c>
      <c r="DD203" s="41">
        <v>575200</v>
      </c>
      <c r="DE203" s="41">
        <v>581900</v>
      </c>
      <c r="DF203" s="41">
        <v>585200</v>
      </c>
      <c r="DG203" s="41">
        <v>587400</v>
      </c>
      <c r="DH203" s="41">
        <v>593600</v>
      </c>
      <c r="DI203" s="41">
        <v>599200</v>
      </c>
      <c r="DJ203" s="41">
        <v>603000</v>
      </c>
      <c r="DK203" s="41">
        <v>606800</v>
      </c>
      <c r="DL203" s="41">
        <v>616000</v>
      </c>
      <c r="DM203" s="41">
        <v>619500</v>
      </c>
      <c r="DN203" s="41">
        <v>614900</v>
      </c>
      <c r="DO203" s="41">
        <v>608600</v>
      </c>
      <c r="DP203" s="41">
        <v>606100</v>
      </c>
    </row>
    <row r="204" spans="1:120">
      <c r="A204" s="41">
        <v>90045</v>
      </c>
      <c r="B204" s="41" t="s">
        <v>394</v>
      </c>
      <c r="C204" s="41" t="s">
        <v>66</v>
      </c>
      <c r="D204" s="41" t="s">
        <v>394</v>
      </c>
      <c r="E204" s="41" t="s">
        <v>394</v>
      </c>
      <c r="F204" s="41">
        <v>636800</v>
      </c>
      <c r="G204" s="41">
        <v>645200</v>
      </c>
      <c r="H204" s="41">
        <v>657000</v>
      </c>
      <c r="I204" s="41">
        <v>669300</v>
      </c>
      <c r="J204" s="41">
        <v>676600</v>
      </c>
      <c r="K204" s="41">
        <v>678100</v>
      </c>
      <c r="L204" s="41">
        <v>681800</v>
      </c>
      <c r="M204" s="41">
        <v>688500</v>
      </c>
      <c r="N204" s="41">
        <v>694700</v>
      </c>
      <c r="O204" s="41">
        <v>700800</v>
      </c>
      <c r="P204" s="41">
        <v>707000</v>
      </c>
      <c r="Q204" s="41">
        <v>710000</v>
      </c>
      <c r="R204" s="41">
        <v>711100</v>
      </c>
      <c r="S204" s="41">
        <v>711500</v>
      </c>
      <c r="T204" s="41">
        <v>710300</v>
      </c>
      <c r="U204" s="41">
        <v>709800</v>
      </c>
      <c r="V204" s="41">
        <v>711000</v>
      </c>
      <c r="W204" s="41">
        <v>714300</v>
      </c>
      <c r="X204" s="41">
        <v>716500</v>
      </c>
      <c r="Y204" s="41">
        <v>716100</v>
      </c>
      <c r="Z204" s="41">
        <v>713500</v>
      </c>
      <c r="AA204" s="41">
        <v>711500</v>
      </c>
      <c r="AB204" s="41">
        <v>711000</v>
      </c>
      <c r="AC204" s="41">
        <v>707200</v>
      </c>
      <c r="AD204" s="41">
        <v>700400</v>
      </c>
      <c r="AE204" s="41">
        <v>694100</v>
      </c>
      <c r="AF204" s="41">
        <v>688900</v>
      </c>
      <c r="AG204" s="41">
        <v>684500</v>
      </c>
      <c r="AH204" s="41">
        <v>683400</v>
      </c>
      <c r="AI204" s="41">
        <v>685000</v>
      </c>
      <c r="AJ204" s="41">
        <v>686900</v>
      </c>
      <c r="AK204" s="41">
        <v>686800</v>
      </c>
      <c r="AL204" s="41">
        <v>683400</v>
      </c>
      <c r="AM204" s="41">
        <v>676200</v>
      </c>
      <c r="AN204" s="41">
        <v>666500</v>
      </c>
      <c r="AO204" s="41">
        <v>658900</v>
      </c>
      <c r="AP204" s="41">
        <v>654800</v>
      </c>
      <c r="AQ204" s="41">
        <v>650500</v>
      </c>
      <c r="AR204" s="41">
        <v>642400</v>
      </c>
      <c r="AS204" s="41">
        <v>630500</v>
      </c>
      <c r="AT204" s="41">
        <v>619100</v>
      </c>
      <c r="AU204" s="41">
        <v>610200</v>
      </c>
      <c r="AV204" s="41">
        <v>600600</v>
      </c>
      <c r="AW204" s="41">
        <v>591900</v>
      </c>
      <c r="AX204" s="41">
        <v>588800</v>
      </c>
      <c r="AY204" s="41">
        <v>589700</v>
      </c>
      <c r="AZ204" s="41">
        <v>588300</v>
      </c>
      <c r="BA204" s="41">
        <v>588100</v>
      </c>
      <c r="BB204" s="41">
        <v>590200</v>
      </c>
      <c r="BC204" s="41">
        <v>590000</v>
      </c>
      <c r="BD204" s="41">
        <v>585500</v>
      </c>
      <c r="BE204" s="41">
        <v>582500</v>
      </c>
      <c r="BF204" s="41">
        <v>581700</v>
      </c>
      <c r="BG204" s="41">
        <v>581800</v>
      </c>
      <c r="BH204" s="41">
        <v>581500</v>
      </c>
      <c r="BI204" s="41">
        <v>582500</v>
      </c>
      <c r="BJ204" s="41">
        <v>585200</v>
      </c>
      <c r="BK204" s="41">
        <v>589900</v>
      </c>
      <c r="BL204" s="41">
        <v>597300</v>
      </c>
      <c r="BM204" s="41">
        <v>606900</v>
      </c>
      <c r="BN204" s="41">
        <v>612300</v>
      </c>
      <c r="BO204" s="41">
        <v>615700</v>
      </c>
      <c r="BP204" s="41">
        <v>621400</v>
      </c>
      <c r="BQ204" s="41">
        <v>624500</v>
      </c>
      <c r="BR204" s="41">
        <v>622500</v>
      </c>
      <c r="BS204" s="41">
        <v>620000</v>
      </c>
      <c r="BT204" s="41">
        <v>614000</v>
      </c>
      <c r="BU204" s="41">
        <v>605100</v>
      </c>
      <c r="BV204" s="41">
        <v>596600</v>
      </c>
      <c r="BW204" s="41">
        <v>589700</v>
      </c>
      <c r="BX204" s="41">
        <v>581400</v>
      </c>
      <c r="BY204" s="41">
        <v>573600</v>
      </c>
      <c r="BZ204" s="41">
        <v>566500</v>
      </c>
      <c r="CA204" s="41">
        <v>561700</v>
      </c>
      <c r="CB204" s="41">
        <v>558300</v>
      </c>
      <c r="CC204" s="41">
        <v>558400</v>
      </c>
      <c r="CD204" s="41">
        <v>557700</v>
      </c>
      <c r="CE204" s="41">
        <v>553700</v>
      </c>
      <c r="CF204" s="41">
        <v>549000</v>
      </c>
      <c r="CG204" s="41">
        <v>545800</v>
      </c>
      <c r="CH204" s="41">
        <v>541900</v>
      </c>
      <c r="CI204" s="41">
        <v>538100</v>
      </c>
      <c r="CJ204" s="41">
        <v>534600</v>
      </c>
      <c r="CK204" s="41">
        <v>529300</v>
      </c>
      <c r="CL204" s="41">
        <v>524900</v>
      </c>
      <c r="CM204" s="41">
        <v>523600</v>
      </c>
      <c r="CN204" s="41">
        <v>523100</v>
      </c>
      <c r="CO204" s="41">
        <v>525500</v>
      </c>
      <c r="CP204" s="41">
        <v>531800</v>
      </c>
      <c r="CQ204" s="41">
        <v>537900</v>
      </c>
      <c r="CR204" s="41">
        <v>545500</v>
      </c>
      <c r="CS204" s="41">
        <v>556100</v>
      </c>
      <c r="CT204" s="41">
        <v>565500</v>
      </c>
      <c r="CU204" s="41">
        <v>572800</v>
      </c>
      <c r="CV204" s="41">
        <v>580800</v>
      </c>
      <c r="CW204" s="41">
        <v>588700</v>
      </c>
      <c r="CX204" s="41">
        <v>598600</v>
      </c>
      <c r="CY204" s="41">
        <v>607100</v>
      </c>
      <c r="CZ204" s="41">
        <v>614300</v>
      </c>
      <c r="DA204" s="41">
        <v>618400</v>
      </c>
      <c r="DB204" s="41">
        <v>620900</v>
      </c>
      <c r="DC204" s="41">
        <v>622400</v>
      </c>
      <c r="DD204" s="41">
        <v>628300</v>
      </c>
      <c r="DE204" s="41">
        <v>635000</v>
      </c>
      <c r="DF204" s="41">
        <v>643900</v>
      </c>
      <c r="DG204" s="41">
        <v>653100</v>
      </c>
      <c r="DH204" s="41">
        <v>665600</v>
      </c>
      <c r="DI204" s="41">
        <v>673600</v>
      </c>
      <c r="DJ204" s="41">
        <v>677000</v>
      </c>
      <c r="DK204" s="41">
        <v>680000</v>
      </c>
      <c r="DL204" s="41">
        <v>692400</v>
      </c>
      <c r="DM204" s="41">
        <v>704100</v>
      </c>
      <c r="DN204" s="41">
        <v>710300</v>
      </c>
      <c r="DO204" s="41">
        <v>712900</v>
      </c>
      <c r="DP204" s="41">
        <v>716600</v>
      </c>
    </row>
    <row r="205" spans="1:120">
      <c r="A205" s="41">
        <v>92111</v>
      </c>
      <c r="B205" s="41" t="s">
        <v>402</v>
      </c>
      <c r="C205" s="41" t="s">
        <v>66</v>
      </c>
      <c r="D205" s="41" t="s">
        <v>402</v>
      </c>
      <c r="E205" s="41" t="s">
        <v>402</v>
      </c>
      <c r="F205" s="41">
        <v>426100</v>
      </c>
      <c r="G205" s="41">
        <v>426200</v>
      </c>
      <c r="H205" s="41">
        <v>425400</v>
      </c>
      <c r="I205" s="41">
        <v>423800</v>
      </c>
      <c r="J205" s="41">
        <v>423100</v>
      </c>
      <c r="K205" s="41">
        <v>421400</v>
      </c>
      <c r="L205" s="41">
        <v>419300</v>
      </c>
      <c r="M205" s="41">
        <v>417400</v>
      </c>
      <c r="N205" s="41">
        <v>417100</v>
      </c>
      <c r="O205" s="41">
        <v>417100</v>
      </c>
      <c r="P205" s="41">
        <v>419000</v>
      </c>
      <c r="Q205" s="41">
        <v>421400</v>
      </c>
      <c r="R205" s="41">
        <v>422200</v>
      </c>
      <c r="S205" s="41">
        <v>421600</v>
      </c>
      <c r="T205" s="41">
        <v>421200</v>
      </c>
      <c r="U205" s="41">
        <v>418400</v>
      </c>
      <c r="V205" s="41">
        <v>411600</v>
      </c>
      <c r="W205" s="41">
        <v>404300</v>
      </c>
      <c r="X205" s="41">
        <v>399000</v>
      </c>
      <c r="Y205" s="41">
        <v>396000</v>
      </c>
      <c r="Z205" s="41">
        <v>392300</v>
      </c>
      <c r="AA205" s="41">
        <v>387700</v>
      </c>
      <c r="AB205" s="41">
        <v>384200</v>
      </c>
      <c r="AC205" s="41">
        <v>383800</v>
      </c>
      <c r="AD205" s="41">
        <v>383600</v>
      </c>
      <c r="AE205" s="41">
        <v>382800</v>
      </c>
      <c r="AF205" s="41">
        <v>380500</v>
      </c>
      <c r="AG205" s="41">
        <v>377100</v>
      </c>
      <c r="AH205" s="41">
        <v>373200</v>
      </c>
      <c r="AI205" s="41">
        <v>368900</v>
      </c>
      <c r="AJ205" s="41">
        <v>364200</v>
      </c>
      <c r="AK205" s="41">
        <v>360000</v>
      </c>
      <c r="AL205" s="41">
        <v>356300</v>
      </c>
      <c r="AM205" s="41">
        <v>353000</v>
      </c>
      <c r="AN205" s="41">
        <v>347500</v>
      </c>
      <c r="AO205" s="41">
        <v>341300</v>
      </c>
      <c r="AP205" s="41">
        <v>335300</v>
      </c>
      <c r="AQ205" s="41">
        <v>328600</v>
      </c>
      <c r="AR205" s="41">
        <v>320800</v>
      </c>
      <c r="AS205" s="41">
        <v>315200</v>
      </c>
      <c r="AT205" s="41">
        <v>312300</v>
      </c>
      <c r="AU205" s="41">
        <v>310000</v>
      </c>
      <c r="AV205" s="41">
        <v>306400</v>
      </c>
      <c r="AW205" s="41">
        <v>303000</v>
      </c>
      <c r="AX205" s="41">
        <v>300800</v>
      </c>
      <c r="AY205" s="41">
        <v>298100</v>
      </c>
      <c r="AZ205" s="41">
        <v>294500</v>
      </c>
      <c r="BA205" s="41">
        <v>290700</v>
      </c>
      <c r="BB205" s="41">
        <v>286300</v>
      </c>
      <c r="BC205" s="41">
        <v>281800</v>
      </c>
      <c r="BD205" s="41">
        <v>278300</v>
      </c>
      <c r="BE205" s="41">
        <v>276100</v>
      </c>
      <c r="BF205" s="41">
        <v>275200</v>
      </c>
      <c r="BG205" s="41">
        <v>274900</v>
      </c>
      <c r="BH205" s="41">
        <v>276400</v>
      </c>
      <c r="BI205" s="41">
        <v>278800</v>
      </c>
      <c r="BJ205" s="41">
        <v>281700</v>
      </c>
      <c r="BK205" s="41">
        <v>283300</v>
      </c>
      <c r="BL205" s="41">
        <v>285000</v>
      </c>
      <c r="BM205" s="41">
        <v>286300</v>
      </c>
      <c r="BN205" s="41">
        <v>289500</v>
      </c>
      <c r="BO205" s="41">
        <v>292900</v>
      </c>
      <c r="BP205" s="41">
        <v>295000</v>
      </c>
      <c r="BQ205" s="41">
        <v>296800</v>
      </c>
      <c r="BR205" s="41">
        <v>298700</v>
      </c>
      <c r="BS205" s="41">
        <v>299400</v>
      </c>
      <c r="BT205" s="41">
        <v>299400</v>
      </c>
      <c r="BU205" s="41">
        <v>299000</v>
      </c>
      <c r="BV205" s="41">
        <v>296300</v>
      </c>
      <c r="BW205" s="41">
        <v>294600</v>
      </c>
      <c r="BX205" s="41">
        <v>294600</v>
      </c>
      <c r="BY205" s="41">
        <v>291500</v>
      </c>
      <c r="BZ205" s="41">
        <v>286300</v>
      </c>
      <c r="CA205" s="41">
        <v>283100</v>
      </c>
      <c r="CB205" s="41">
        <v>281000</v>
      </c>
      <c r="CC205" s="41">
        <v>276700</v>
      </c>
      <c r="CD205" s="41">
        <v>273800</v>
      </c>
      <c r="CE205" s="41">
        <v>273800</v>
      </c>
      <c r="CF205" s="41">
        <v>273600</v>
      </c>
      <c r="CG205" s="41">
        <v>271400</v>
      </c>
      <c r="CH205" s="41">
        <v>267600</v>
      </c>
      <c r="CI205" s="41">
        <v>264600</v>
      </c>
      <c r="CJ205" s="41">
        <v>262200</v>
      </c>
      <c r="CK205" s="41">
        <v>260600</v>
      </c>
      <c r="CL205" s="41">
        <v>258800</v>
      </c>
      <c r="CM205" s="41">
        <v>259400</v>
      </c>
      <c r="CN205" s="41">
        <v>260400</v>
      </c>
      <c r="CO205" s="41">
        <v>260800</v>
      </c>
      <c r="CP205" s="41">
        <v>259500</v>
      </c>
      <c r="CQ205" s="41">
        <v>260800</v>
      </c>
      <c r="CR205" s="41">
        <v>262700</v>
      </c>
      <c r="CS205" s="41">
        <v>264300</v>
      </c>
      <c r="CT205" s="41">
        <v>265800</v>
      </c>
      <c r="CU205" s="41">
        <v>270400</v>
      </c>
      <c r="CV205" s="41">
        <v>275400</v>
      </c>
      <c r="CW205" s="41">
        <v>281500</v>
      </c>
      <c r="CX205" s="41">
        <v>288700</v>
      </c>
      <c r="CY205" s="41">
        <v>294100</v>
      </c>
      <c r="CZ205" s="41">
        <v>298200</v>
      </c>
      <c r="DA205" s="41">
        <v>303000</v>
      </c>
      <c r="DB205" s="41">
        <v>308500</v>
      </c>
      <c r="DC205" s="41">
        <v>313000</v>
      </c>
      <c r="DD205" s="41">
        <v>315700</v>
      </c>
      <c r="DE205" s="41">
        <v>315400</v>
      </c>
      <c r="DF205" s="41">
        <v>317200</v>
      </c>
      <c r="DG205" s="41">
        <v>319600</v>
      </c>
      <c r="DH205" s="41">
        <v>319900</v>
      </c>
      <c r="DI205" s="41">
        <v>320300</v>
      </c>
      <c r="DJ205" s="41">
        <v>322900</v>
      </c>
      <c r="DK205" s="41">
        <v>327100</v>
      </c>
      <c r="DL205" s="41">
        <v>334900</v>
      </c>
      <c r="DM205" s="41">
        <v>345400</v>
      </c>
      <c r="DN205" s="41">
        <v>350600</v>
      </c>
      <c r="DO205" s="41">
        <v>349700</v>
      </c>
      <c r="DP205" s="41">
        <v>348100</v>
      </c>
    </row>
    <row r="206" spans="1:120">
      <c r="A206" s="41">
        <v>92223</v>
      </c>
      <c r="B206" s="41" t="s">
        <v>515</v>
      </c>
      <c r="C206" s="41" t="s">
        <v>66</v>
      </c>
      <c r="D206" s="41" t="s">
        <v>414</v>
      </c>
      <c r="E206" s="41" t="s">
        <v>414</v>
      </c>
      <c r="F206" s="41">
        <v>254400</v>
      </c>
      <c r="G206" s="41">
        <v>260000</v>
      </c>
      <c r="H206" s="41">
        <v>266600</v>
      </c>
      <c r="I206" s="41">
        <v>272700</v>
      </c>
      <c r="J206" s="41">
        <v>276800</v>
      </c>
      <c r="K206" s="41">
        <v>278400</v>
      </c>
      <c r="L206" s="41">
        <v>278500</v>
      </c>
      <c r="M206" s="41">
        <v>277700</v>
      </c>
      <c r="N206" s="41">
        <v>278900</v>
      </c>
      <c r="O206" s="41">
        <v>282900</v>
      </c>
      <c r="P206" s="41">
        <v>287900</v>
      </c>
      <c r="Q206" s="41">
        <v>291800</v>
      </c>
      <c r="R206" s="41">
        <v>294200</v>
      </c>
      <c r="S206" s="41">
        <v>297100</v>
      </c>
      <c r="T206" s="41">
        <v>301200</v>
      </c>
      <c r="U206" s="41">
        <v>305300</v>
      </c>
      <c r="V206" s="41">
        <v>309200</v>
      </c>
      <c r="W206" s="41">
        <v>312600</v>
      </c>
      <c r="X206" s="41">
        <v>314300</v>
      </c>
      <c r="Y206" s="41">
        <v>315100</v>
      </c>
      <c r="Z206" s="41">
        <v>315800</v>
      </c>
      <c r="AA206" s="41">
        <v>315300</v>
      </c>
      <c r="AB206" s="41">
        <v>314300</v>
      </c>
      <c r="AC206" s="41">
        <v>312600</v>
      </c>
      <c r="AD206" s="41">
        <v>309600</v>
      </c>
      <c r="AE206" s="41">
        <v>305300</v>
      </c>
      <c r="AF206" s="41">
        <v>301100</v>
      </c>
      <c r="AG206" s="41">
        <v>297100</v>
      </c>
      <c r="AH206" s="41">
        <v>294200</v>
      </c>
      <c r="AI206" s="41">
        <v>291800</v>
      </c>
      <c r="AJ206" s="41">
        <v>288500</v>
      </c>
      <c r="AK206" s="41">
        <v>283300</v>
      </c>
      <c r="AL206" s="41">
        <v>278000</v>
      </c>
      <c r="AM206" s="41">
        <v>273800</v>
      </c>
      <c r="AN206" s="41">
        <v>270000</v>
      </c>
      <c r="AO206" s="41">
        <v>265800</v>
      </c>
      <c r="AP206" s="41">
        <v>261400</v>
      </c>
      <c r="AQ206" s="41">
        <v>255700</v>
      </c>
      <c r="AR206" s="41">
        <v>247600</v>
      </c>
      <c r="AS206" s="41">
        <v>239300</v>
      </c>
      <c r="AT206" s="41">
        <v>232800</v>
      </c>
      <c r="AU206" s="41">
        <v>227400</v>
      </c>
      <c r="AV206" s="41">
        <v>223000</v>
      </c>
      <c r="AW206" s="41">
        <v>220000</v>
      </c>
      <c r="AX206" s="41">
        <v>215800</v>
      </c>
      <c r="AY206" s="41">
        <v>209600</v>
      </c>
      <c r="AZ206" s="41">
        <v>203000</v>
      </c>
      <c r="BA206" s="41">
        <v>199400</v>
      </c>
      <c r="BB206" s="41">
        <v>198600</v>
      </c>
      <c r="BC206" s="41">
        <v>197400</v>
      </c>
      <c r="BD206" s="41">
        <v>194300</v>
      </c>
      <c r="BE206" s="41">
        <v>191200</v>
      </c>
      <c r="BF206" s="41">
        <v>188100</v>
      </c>
      <c r="BG206" s="41">
        <v>185500</v>
      </c>
      <c r="BH206" s="41">
        <v>183100</v>
      </c>
      <c r="BI206" s="41">
        <v>180100</v>
      </c>
      <c r="BJ206" s="41">
        <v>177400</v>
      </c>
      <c r="BK206" s="41">
        <v>175400</v>
      </c>
      <c r="BL206" s="41">
        <v>173500</v>
      </c>
      <c r="BM206" s="41">
        <v>171000</v>
      </c>
      <c r="BN206" s="41">
        <v>170000</v>
      </c>
      <c r="BO206" s="41">
        <v>170500</v>
      </c>
      <c r="BP206" s="41">
        <v>170400</v>
      </c>
      <c r="BQ206" s="41">
        <v>169300</v>
      </c>
      <c r="BR206" s="41">
        <v>168200</v>
      </c>
      <c r="BS206" s="41">
        <v>166400</v>
      </c>
      <c r="BT206" s="41">
        <v>164400</v>
      </c>
      <c r="BU206" s="41">
        <v>164200</v>
      </c>
      <c r="BV206" s="41">
        <v>163700</v>
      </c>
      <c r="BW206" s="41">
        <v>162600</v>
      </c>
      <c r="BX206" s="41">
        <v>162300</v>
      </c>
      <c r="BY206" s="41">
        <v>162300</v>
      </c>
      <c r="BZ206" s="41">
        <v>160900</v>
      </c>
      <c r="CA206" s="41">
        <v>159700</v>
      </c>
      <c r="CB206" s="41">
        <v>159200</v>
      </c>
      <c r="CC206" s="41">
        <v>158000</v>
      </c>
      <c r="CD206" s="41">
        <v>157100</v>
      </c>
      <c r="CE206" s="41">
        <v>157000</v>
      </c>
      <c r="CF206" s="41">
        <v>157100</v>
      </c>
      <c r="CG206" s="41">
        <v>156500</v>
      </c>
      <c r="CH206" s="41">
        <v>155700</v>
      </c>
      <c r="CI206" s="41">
        <v>155000</v>
      </c>
      <c r="CJ206" s="41">
        <v>154500</v>
      </c>
      <c r="CK206" s="41">
        <v>153700</v>
      </c>
      <c r="CL206" s="41">
        <v>152100</v>
      </c>
      <c r="CM206" s="41">
        <v>151100</v>
      </c>
      <c r="CN206" s="41">
        <v>151300</v>
      </c>
      <c r="CO206" s="41">
        <v>151400</v>
      </c>
      <c r="CP206" s="41">
        <v>150900</v>
      </c>
      <c r="CQ206" s="41">
        <v>151200</v>
      </c>
      <c r="CR206" s="41">
        <v>150800</v>
      </c>
      <c r="CS206" s="41">
        <v>150000</v>
      </c>
      <c r="CT206" s="41">
        <v>150800</v>
      </c>
      <c r="CU206" s="41">
        <v>152900</v>
      </c>
      <c r="CV206" s="41">
        <v>154700</v>
      </c>
      <c r="CW206" s="41">
        <v>157000</v>
      </c>
      <c r="CX206" s="41">
        <v>159000</v>
      </c>
      <c r="CY206" s="41">
        <v>160500</v>
      </c>
      <c r="CZ206" s="41">
        <v>162100</v>
      </c>
      <c r="DA206" s="41">
        <v>165200</v>
      </c>
      <c r="DB206" s="41">
        <v>169800</v>
      </c>
      <c r="DC206" s="41">
        <v>175200</v>
      </c>
      <c r="DD206" s="41">
        <v>180000</v>
      </c>
      <c r="DE206" s="41">
        <v>183900</v>
      </c>
      <c r="DF206" s="41">
        <v>187200</v>
      </c>
      <c r="DG206" s="41">
        <v>190700</v>
      </c>
      <c r="DH206" s="41">
        <v>194200</v>
      </c>
      <c r="DI206" s="41">
        <v>196700</v>
      </c>
      <c r="DJ206" s="41">
        <v>198800</v>
      </c>
      <c r="DK206" s="41">
        <v>200300</v>
      </c>
      <c r="DL206" s="41">
        <v>203000</v>
      </c>
      <c r="DM206" s="41">
        <v>207000</v>
      </c>
      <c r="DN206" s="41">
        <v>210200</v>
      </c>
      <c r="DO206" s="41">
        <v>210500</v>
      </c>
      <c r="DP206" s="41">
        <v>210500</v>
      </c>
    </row>
    <row r="207" spans="1:120">
      <c r="A207" s="41">
        <v>91942</v>
      </c>
      <c r="B207" s="41" t="s">
        <v>516</v>
      </c>
      <c r="C207" s="41" t="s">
        <v>66</v>
      </c>
      <c r="D207" s="41" t="s">
        <v>402</v>
      </c>
      <c r="E207" s="41" t="s">
        <v>402</v>
      </c>
      <c r="F207" s="41">
        <v>401600</v>
      </c>
      <c r="G207" s="41">
        <v>404500</v>
      </c>
      <c r="H207" s="41">
        <v>407900</v>
      </c>
      <c r="I207" s="41">
        <v>409500</v>
      </c>
      <c r="J207" s="41">
        <v>408700</v>
      </c>
      <c r="K207" s="41">
        <v>406700</v>
      </c>
      <c r="L207" s="41">
        <v>405900</v>
      </c>
      <c r="M207" s="41">
        <v>406600</v>
      </c>
      <c r="N207" s="41">
        <v>408400</v>
      </c>
      <c r="O207" s="41">
        <v>410700</v>
      </c>
      <c r="P207" s="41">
        <v>412400</v>
      </c>
      <c r="Q207" s="41">
        <v>412700</v>
      </c>
      <c r="R207" s="41">
        <v>412400</v>
      </c>
      <c r="S207" s="41">
        <v>411100</v>
      </c>
      <c r="T207" s="41">
        <v>409300</v>
      </c>
      <c r="U207" s="41">
        <v>406100</v>
      </c>
      <c r="V207" s="41">
        <v>402900</v>
      </c>
      <c r="W207" s="41">
        <v>400500</v>
      </c>
      <c r="X207" s="41">
        <v>398500</v>
      </c>
      <c r="Y207" s="41">
        <v>394900</v>
      </c>
      <c r="Z207" s="41">
        <v>390400</v>
      </c>
      <c r="AA207" s="41">
        <v>385500</v>
      </c>
      <c r="AB207" s="41">
        <v>381300</v>
      </c>
      <c r="AC207" s="41">
        <v>378300</v>
      </c>
      <c r="AD207" s="41">
        <v>376400</v>
      </c>
      <c r="AE207" s="41">
        <v>374200</v>
      </c>
      <c r="AF207" s="41">
        <v>370700</v>
      </c>
      <c r="AG207" s="41">
        <v>367600</v>
      </c>
      <c r="AH207" s="41">
        <v>366000</v>
      </c>
      <c r="AI207" s="41">
        <v>364300</v>
      </c>
      <c r="AJ207" s="41">
        <v>361400</v>
      </c>
      <c r="AK207" s="41">
        <v>357700</v>
      </c>
      <c r="AL207" s="41">
        <v>356200</v>
      </c>
      <c r="AM207" s="41">
        <v>356000</v>
      </c>
      <c r="AN207" s="41">
        <v>354100</v>
      </c>
      <c r="AO207" s="41">
        <v>349200</v>
      </c>
      <c r="AP207" s="41">
        <v>342500</v>
      </c>
      <c r="AQ207" s="41">
        <v>334200</v>
      </c>
      <c r="AR207" s="41">
        <v>325600</v>
      </c>
      <c r="AS207" s="41">
        <v>318500</v>
      </c>
      <c r="AT207" s="41">
        <v>313000</v>
      </c>
      <c r="AU207" s="41">
        <v>307100</v>
      </c>
      <c r="AV207" s="41">
        <v>300400</v>
      </c>
      <c r="AW207" s="41">
        <v>295800</v>
      </c>
      <c r="AX207" s="41">
        <v>291900</v>
      </c>
      <c r="AY207" s="41">
        <v>284800</v>
      </c>
      <c r="AZ207" s="41">
        <v>275700</v>
      </c>
      <c r="BA207" s="41">
        <v>270000</v>
      </c>
      <c r="BB207" s="41">
        <v>267500</v>
      </c>
      <c r="BC207" s="41">
        <v>266400</v>
      </c>
      <c r="BD207" s="41">
        <v>265700</v>
      </c>
      <c r="BE207" s="41">
        <v>263700</v>
      </c>
      <c r="BF207" s="41">
        <v>258100</v>
      </c>
      <c r="BG207" s="41">
        <v>252300</v>
      </c>
      <c r="BH207" s="41">
        <v>248000</v>
      </c>
      <c r="BI207" s="41">
        <v>245000</v>
      </c>
      <c r="BJ207" s="41">
        <v>245700</v>
      </c>
      <c r="BK207" s="41">
        <v>249300</v>
      </c>
      <c r="BL207" s="41">
        <v>253800</v>
      </c>
      <c r="BM207" s="41">
        <v>256800</v>
      </c>
      <c r="BN207" s="41">
        <v>259800</v>
      </c>
      <c r="BO207" s="41">
        <v>262500</v>
      </c>
      <c r="BP207" s="41">
        <v>265500</v>
      </c>
      <c r="BQ207" s="41">
        <v>268900</v>
      </c>
      <c r="BR207" s="41">
        <v>272600</v>
      </c>
      <c r="BS207" s="41">
        <v>274900</v>
      </c>
      <c r="BT207" s="41">
        <v>275500</v>
      </c>
      <c r="BU207" s="41">
        <v>274000</v>
      </c>
      <c r="BV207" s="41">
        <v>270200</v>
      </c>
      <c r="BW207" s="41">
        <v>269100</v>
      </c>
      <c r="BX207" s="41">
        <v>271500</v>
      </c>
      <c r="BY207" s="41">
        <v>270900</v>
      </c>
      <c r="BZ207" s="41">
        <v>267300</v>
      </c>
      <c r="CA207" s="41">
        <v>266200</v>
      </c>
      <c r="CB207" s="41">
        <v>265500</v>
      </c>
      <c r="CC207" s="41">
        <v>261000</v>
      </c>
      <c r="CD207" s="41">
        <v>257300</v>
      </c>
      <c r="CE207" s="41">
        <v>257000</v>
      </c>
      <c r="CF207" s="41">
        <v>256900</v>
      </c>
      <c r="CG207" s="41">
        <v>254900</v>
      </c>
      <c r="CH207" s="41">
        <v>251400</v>
      </c>
      <c r="CI207" s="41">
        <v>249400</v>
      </c>
      <c r="CJ207" s="41">
        <v>247300</v>
      </c>
      <c r="CK207" s="41">
        <v>246600</v>
      </c>
      <c r="CL207" s="41">
        <v>247100</v>
      </c>
      <c r="CM207" s="41">
        <v>249000</v>
      </c>
      <c r="CN207" s="41">
        <v>249300</v>
      </c>
      <c r="CO207" s="41">
        <v>250300</v>
      </c>
      <c r="CP207" s="41">
        <v>250400</v>
      </c>
      <c r="CQ207" s="41">
        <v>251500</v>
      </c>
      <c r="CR207" s="41">
        <v>254100</v>
      </c>
      <c r="CS207" s="41">
        <v>260000</v>
      </c>
      <c r="CT207" s="41">
        <v>265600</v>
      </c>
      <c r="CU207" s="41">
        <v>270600</v>
      </c>
      <c r="CV207" s="41">
        <v>274700</v>
      </c>
      <c r="CW207" s="41">
        <v>279600</v>
      </c>
      <c r="CX207" s="41">
        <v>284500</v>
      </c>
      <c r="CY207" s="41">
        <v>287100</v>
      </c>
      <c r="CZ207" s="41">
        <v>291000</v>
      </c>
      <c r="DA207" s="41">
        <v>297900</v>
      </c>
      <c r="DB207" s="41">
        <v>305600</v>
      </c>
      <c r="DC207" s="41">
        <v>310600</v>
      </c>
      <c r="DD207" s="41">
        <v>315800</v>
      </c>
      <c r="DE207" s="41">
        <v>319000</v>
      </c>
      <c r="DF207" s="41">
        <v>320300</v>
      </c>
      <c r="DG207" s="41">
        <v>318800</v>
      </c>
      <c r="DH207" s="41">
        <v>317000</v>
      </c>
      <c r="DI207" s="41">
        <v>317600</v>
      </c>
      <c r="DJ207" s="41">
        <v>320400</v>
      </c>
      <c r="DK207" s="41">
        <v>323800</v>
      </c>
      <c r="DL207" s="41">
        <v>327400</v>
      </c>
      <c r="DM207" s="41">
        <v>332300</v>
      </c>
      <c r="DN207" s="41">
        <v>338100</v>
      </c>
      <c r="DO207" s="41">
        <v>342100</v>
      </c>
      <c r="DP207" s="41">
        <v>343100</v>
      </c>
    </row>
    <row r="208" spans="1:120">
      <c r="A208" s="41">
        <v>91761</v>
      </c>
      <c r="B208" s="41" t="s">
        <v>508</v>
      </c>
      <c r="C208" s="41" t="s">
        <v>66</v>
      </c>
      <c r="D208" s="41" t="s">
        <v>414</v>
      </c>
      <c r="E208" s="41" t="s">
        <v>415</v>
      </c>
      <c r="F208" s="41">
        <v>259500</v>
      </c>
      <c r="G208" s="41">
        <v>265500</v>
      </c>
      <c r="H208" s="41">
        <v>271900</v>
      </c>
      <c r="I208" s="41">
        <v>278200</v>
      </c>
      <c r="J208" s="41">
        <v>286100</v>
      </c>
      <c r="K208" s="41">
        <v>294500</v>
      </c>
      <c r="L208" s="41">
        <v>301800</v>
      </c>
      <c r="M208" s="41">
        <v>308400</v>
      </c>
      <c r="N208" s="41">
        <v>315100</v>
      </c>
      <c r="O208" s="41">
        <v>321100</v>
      </c>
      <c r="P208" s="41">
        <v>326300</v>
      </c>
      <c r="Q208" s="41">
        <v>329800</v>
      </c>
      <c r="R208" s="41">
        <v>333200</v>
      </c>
      <c r="S208" s="41">
        <v>338100</v>
      </c>
      <c r="T208" s="41">
        <v>342500</v>
      </c>
      <c r="U208" s="41">
        <v>345200</v>
      </c>
      <c r="V208" s="41">
        <v>345800</v>
      </c>
      <c r="W208" s="41">
        <v>345800</v>
      </c>
      <c r="X208" s="41">
        <v>345500</v>
      </c>
      <c r="Y208" s="41">
        <v>345000</v>
      </c>
      <c r="Z208" s="41">
        <v>344600</v>
      </c>
      <c r="AA208" s="41">
        <v>345700</v>
      </c>
      <c r="AB208" s="41">
        <v>347100</v>
      </c>
      <c r="AC208" s="41">
        <v>345900</v>
      </c>
      <c r="AD208" s="41">
        <v>342800</v>
      </c>
      <c r="AE208" s="41">
        <v>340300</v>
      </c>
      <c r="AF208" s="41">
        <v>339100</v>
      </c>
      <c r="AG208" s="41">
        <v>337500</v>
      </c>
      <c r="AH208" s="41">
        <v>334900</v>
      </c>
      <c r="AI208" s="41">
        <v>332100</v>
      </c>
      <c r="AJ208" s="41">
        <v>329300</v>
      </c>
      <c r="AK208" s="41">
        <v>325500</v>
      </c>
      <c r="AL208" s="41">
        <v>320300</v>
      </c>
      <c r="AM208" s="41">
        <v>315500</v>
      </c>
      <c r="AN208" s="41">
        <v>310400</v>
      </c>
      <c r="AO208" s="41">
        <v>303400</v>
      </c>
      <c r="AP208" s="41">
        <v>294400</v>
      </c>
      <c r="AQ208" s="41">
        <v>286100</v>
      </c>
      <c r="AR208" s="41">
        <v>277800</v>
      </c>
      <c r="AS208" s="41">
        <v>267900</v>
      </c>
      <c r="AT208" s="41">
        <v>257700</v>
      </c>
      <c r="AU208" s="41">
        <v>250300</v>
      </c>
      <c r="AV208" s="41">
        <v>244200</v>
      </c>
      <c r="AW208" s="41">
        <v>236600</v>
      </c>
      <c r="AX208" s="41">
        <v>224900</v>
      </c>
      <c r="AY208" s="41">
        <v>210600</v>
      </c>
      <c r="AZ208" s="41">
        <v>199000</v>
      </c>
      <c r="BA208" s="41">
        <v>193000</v>
      </c>
      <c r="BB208" s="41">
        <v>189300</v>
      </c>
      <c r="BC208" s="41">
        <v>183400</v>
      </c>
      <c r="BD208" s="41">
        <v>174500</v>
      </c>
      <c r="BE208" s="41">
        <v>167200</v>
      </c>
      <c r="BF208" s="41">
        <v>162300</v>
      </c>
      <c r="BG208" s="41">
        <v>157000</v>
      </c>
      <c r="BH208" s="41">
        <v>151400</v>
      </c>
      <c r="BI208" s="41">
        <v>148500</v>
      </c>
      <c r="BJ208" s="41">
        <v>150100</v>
      </c>
      <c r="BK208" s="41">
        <v>153600</v>
      </c>
      <c r="BL208" s="41">
        <v>154700</v>
      </c>
      <c r="BM208" s="41">
        <v>153900</v>
      </c>
      <c r="BN208" s="41">
        <v>155000</v>
      </c>
      <c r="BO208" s="41">
        <v>155900</v>
      </c>
      <c r="BP208" s="41">
        <v>155800</v>
      </c>
      <c r="BQ208" s="41">
        <v>154600</v>
      </c>
      <c r="BR208" s="41">
        <v>153300</v>
      </c>
      <c r="BS208" s="41">
        <v>151600</v>
      </c>
      <c r="BT208" s="41">
        <v>150500</v>
      </c>
      <c r="BU208" s="41">
        <v>149000</v>
      </c>
      <c r="BV208" s="41">
        <v>148500</v>
      </c>
      <c r="BW208" s="41">
        <v>148600</v>
      </c>
      <c r="BX208" s="41">
        <v>149000</v>
      </c>
      <c r="BY208" s="41">
        <v>149200</v>
      </c>
      <c r="BZ208" s="41">
        <v>148900</v>
      </c>
      <c r="CA208" s="41">
        <v>148000</v>
      </c>
      <c r="CB208" s="41">
        <v>148000</v>
      </c>
      <c r="CC208" s="41">
        <v>149300</v>
      </c>
      <c r="CD208" s="41">
        <v>150900</v>
      </c>
      <c r="CE208" s="41">
        <v>152200</v>
      </c>
      <c r="CF208" s="41">
        <v>152500</v>
      </c>
      <c r="CG208" s="41">
        <v>153100</v>
      </c>
      <c r="CH208" s="41">
        <v>153500</v>
      </c>
      <c r="CI208" s="41">
        <v>153600</v>
      </c>
      <c r="CJ208" s="41">
        <v>154900</v>
      </c>
      <c r="CK208" s="41">
        <v>156700</v>
      </c>
      <c r="CL208" s="41">
        <v>155900</v>
      </c>
      <c r="CM208" s="41">
        <v>154800</v>
      </c>
      <c r="CN208" s="41">
        <v>155700</v>
      </c>
      <c r="CO208" s="41">
        <v>158200</v>
      </c>
      <c r="CP208" s="41">
        <v>159900</v>
      </c>
      <c r="CQ208" s="41">
        <v>161000</v>
      </c>
      <c r="CR208" s="41">
        <v>163200</v>
      </c>
      <c r="CS208" s="41">
        <v>166100</v>
      </c>
      <c r="CT208" s="41">
        <v>168000</v>
      </c>
      <c r="CU208" s="41">
        <v>170500</v>
      </c>
      <c r="CV208" s="41">
        <v>172800</v>
      </c>
      <c r="CW208" s="41">
        <v>173500</v>
      </c>
      <c r="CX208" s="41">
        <v>175400</v>
      </c>
      <c r="CY208" s="41">
        <v>180600</v>
      </c>
      <c r="CZ208" s="41">
        <v>186500</v>
      </c>
      <c r="DA208" s="41">
        <v>190700</v>
      </c>
      <c r="DB208" s="41">
        <v>194800</v>
      </c>
      <c r="DC208" s="41">
        <v>201100</v>
      </c>
      <c r="DD208" s="41">
        <v>206300</v>
      </c>
      <c r="DE208" s="41">
        <v>208700</v>
      </c>
      <c r="DF208" s="41">
        <v>210000</v>
      </c>
      <c r="DG208" s="41">
        <v>210800</v>
      </c>
      <c r="DH208" s="41">
        <v>212500</v>
      </c>
      <c r="DI208" s="41">
        <v>215500</v>
      </c>
      <c r="DJ208" s="41">
        <v>218400</v>
      </c>
      <c r="DK208" s="41">
        <v>221700</v>
      </c>
      <c r="DL208" s="41">
        <v>227400</v>
      </c>
      <c r="DM208" s="41">
        <v>233100</v>
      </c>
      <c r="DN208" s="41">
        <v>236300</v>
      </c>
      <c r="DO208" s="41">
        <v>238200</v>
      </c>
      <c r="DP208" s="41">
        <v>240400</v>
      </c>
    </row>
    <row r="209" spans="1:120">
      <c r="A209" s="41">
        <v>92027</v>
      </c>
      <c r="B209" s="41" t="s">
        <v>517</v>
      </c>
      <c r="C209" s="41" t="s">
        <v>66</v>
      </c>
      <c r="D209" s="41" t="s">
        <v>402</v>
      </c>
      <c r="E209" s="41" t="s">
        <v>402</v>
      </c>
      <c r="F209" s="41">
        <v>313500</v>
      </c>
      <c r="G209" s="41">
        <v>315900</v>
      </c>
      <c r="H209" s="41">
        <v>318000</v>
      </c>
      <c r="I209" s="41">
        <v>318600</v>
      </c>
      <c r="J209" s="41">
        <v>318100</v>
      </c>
      <c r="K209" s="41">
        <v>318500</v>
      </c>
      <c r="L209" s="41">
        <v>320000</v>
      </c>
      <c r="M209" s="41">
        <v>322400</v>
      </c>
      <c r="N209" s="41">
        <v>324700</v>
      </c>
      <c r="O209" s="41">
        <v>326100</v>
      </c>
      <c r="P209" s="41">
        <v>327400</v>
      </c>
      <c r="Q209" s="41">
        <v>330500</v>
      </c>
      <c r="R209" s="41">
        <v>333500</v>
      </c>
      <c r="S209" s="41">
        <v>335200</v>
      </c>
      <c r="T209" s="41">
        <v>338700</v>
      </c>
      <c r="U209" s="41">
        <v>342900</v>
      </c>
      <c r="V209" s="41">
        <v>345300</v>
      </c>
      <c r="W209" s="41">
        <v>343600</v>
      </c>
      <c r="X209" s="41">
        <v>340100</v>
      </c>
      <c r="Y209" s="41">
        <v>337200</v>
      </c>
      <c r="Z209" s="41">
        <v>334300</v>
      </c>
      <c r="AA209" s="41">
        <v>326900</v>
      </c>
      <c r="AB209" s="41">
        <v>317700</v>
      </c>
      <c r="AC209" s="41">
        <v>313800</v>
      </c>
      <c r="AD209" s="41">
        <v>313700</v>
      </c>
      <c r="AE209" s="41">
        <v>312700</v>
      </c>
      <c r="AF209" s="41">
        <v>310900</v>
      </c>
      <c r="AG209" s="41">
        <v>307900</v>
      </c>
      <c r="AH209" s="41">
        <v>303200</v>
      </c>
      <c r="AI209" s="41">
        <v>299600</v>
      </c>
      <c r="AJ209" s="41">
        <v>296200</v>
      </c>
      <c r="AK209" s="41">
        <v>291800</v>
      </c>
      <c r="AL209" s="41">
        <v>287200</v>
      </c>
      <c r="AM209" s="41">
        <v>283400</v>
      </c>
      <c r="AN209" s="41">
        <v>278800</v>
      </c>
      <c r="AO209" s="41">
        <v>272400</v>
      </c>
      <c r="AP209" s="41">
        <v>263500</v>
      </c>
      <c r="AQ209" s="41">
        <v>254800</v>
      </c>
      <c r="AR209" s="41">
        <v>247300</v>
      </c>
      <c r="AS209" s="41">
        <v>241600</v>
      </c>
      <c r="AT209" s="41">
        <v>237300</v>
      </c>
      <c r="AU209" s="41">
        <v>231200</v>
      </c>
      <c r="AV209" s="41">
        <v>222200</v>
      </c>
      <c r="AW209" s="41">
        <v>213400</v>
      </c>
      <c r="AX209" s="41">
        <v>205100</v>
      </c>
      <c r="AY209" s="41">
        <v>195200</v>
      </c>
      <c r="AZ209" s="41">
        <v>184900</v>
      </c>
      <c r="BA209" s="41">
        <v>177800</v>
      </c>
      <c r="BB209" s="41">
        <v>173200</v>
      </c>
      <c r="BC209" s="41">
        <v>168800</v>
      </c>
      <c r="BD209" s="41">
        <v>164100</v>
      </c>
      <c r="BE209" s="41">
        <v>159900</v>
      </c>
      <c r="BF209" s="41">
        <v>155300</v>
      </c>
      <c r="BG209" s="41">
        <v>150700</v>
      </c>
      <c r="BH209" s="41">
        <v>147000</v>
      </c>
      <c r="BI209" s="41">
        <v>144700</v>
      </c>
      <c r="BJ209" s="41">
        <v>144100</v>
      </c>
      <c r="BK209" s="41">
        <v>145200</v>
      </c>
      <c r="BL209" s="41">
        <v>147100</v>
      </c>
      <c r="BM209" s="41">
        <v>146700</v>
      </c>
      <c r="BN209" s="41">
        <v>145500</v>
      </c>
      <c r="BO209" s="41">
        <v>143500</v>
      </c>
      <c r="BP209" s="41">
        <v>139800</v>
      </c>
      <c r="BQ209" s="41">
        <v>135900</v>
      </c>
      <c r="BR209" s="41">
        <v>134200</v>
      </c>
      <c r="BS209" s="41">
        <v>134500</v>
      </c>
      <c r="BT209" s="41">
        <v>136400</v>
      </c>
      <c r="BU209" s="41">
        <v>137800</v>
      </c>
      <c r="BV209" s="41">
        <v>138300</v>
      </c>
      <c r="BW209" s="41">
        <v>140000</v>
      </c>
      <c r="BX209" s="41">
        <v>142000</v>
      </c>
      <c r="BY209" s="41">
        <v>141500</v>
      </c>
      <c r="BZ209" s="41">
        <v>139300</v>
      </c>
      <c r="CA209" s="41">
        <v>138900</v>
      </c>
      <c r="CB209" s="41">
        <v>139200</v>
      </c>
      <c r="CC209" s="41">
        <v>138500</v>
      </c>
      <c r="CD209" s="41">
        <v>136900</v>
      </c>
      <c r="CE209" s="41">
        <v>136100</v>
      </c>
      <c r="CF209" s="41">
        <v>135600</v>
      </c>
      <c r="CG209" s="41">
        <v>135000</v>
      </c>
      <c r="CH209" s="41">
        <v>134400</v>
      </c>
      <c r="CI209" s="41">
        <v>133700</v>
      </c>
      <c r="CJ209" s="41">
        <v>132500</v>
      </c>
      <c r="CK209" s="41">
        <v>132500</v>
      </c>
      <c r="CL209" s="41">
        <v>134000</v>
      </c>
      <c r="CM209" s="41">
        <v>135000</v>
      </c>
      <c r="CN209" s="41">
        <v>134100</v>
      </c>
      <c r="CO209" s="41">
        <v>134400</v>
      </c>
      <c r="CP209" s="41">
        <v>137000</v>
      </c>
      <c r="CQ209" s="41">
        <v>139900</v>
      </c>
      <c r="CR209" s="41">
        <v>142300</v>
      </c>
      <c r="CS209" s="41">
        <v>145100</v>
      </c>
      <c r="CT209" s="41">
        <v>148100</v>
      </c>
      <c r="CU209" s="41">
        <v>151000</v>
      </c>
      <c r="CV209" s="41">
        <v>153600</v>
      </c>
      <c r="CW209" s="41">
        <v>155700</v>
      </c>
      <c r="CX209" s="41">
        <v>157800</v>
      </c>
      <c r="CY209" s="41">
        <v>160800</v>
      </c>
      <c r="CZ209" s="41">
        <v>166600</v>
      </c>
      <c r="DA209" s="41">
        <v>172200</v>
      </c>
      <c r="DB209" s="41">
        <v>174600</v>
      </c>
      <c r="DC209" s="41">
        <v>175600</v>
      </c>
      <c r="DD209" s="41">
        <v>176400</v>
      </c>
      <c r="DE209" s="41">
        <v>175300</v>
      </c>
      <c r="DF209" s="41">
        <v>172400</v>
      </c>
      <c r="DG209" s="41">
        <v>171800</v>
      </c>
      <c r="DH209" s="41">
        <v>174200</v>
      </c>
      <c r="DI209" s="41">
        <v>178000</v>
      </c>
      <c r="DJ209" s="41">
        <v>180600</v>
      </c>
      <c r="DK209" s="41">
        <v>184600</v>
      </c>
      <c r="DL209" s="41">
        <v>187300</v>
      </c>
      <c r="DM209" s="41">
        <v>189700</v>
      </c>
      <c r="DN209" s="41">
        <v>193600</v>
      </c>
      <c r="DO209" s="41">
        <v>197700</v>
      </c>
      <c r="DP209" s="41">
        <v>199100</v>
      </c>
    </row>
    <row r="210" spans="1:120">
      <c r="A210" s="41">
        <v>92078</v>
      </c>
      <c r="B210" s="41" t="s">
        <v>518</v>
      </c>
      <c r="C210" s="41" t="s">
        <v>66</v>
      </c>
      <c r="D210" s="41" t="s">
        <v>402</v>
      </c>
      <c r="E210" s="41" t="s">
        <v>402</v>
      </c>
      <c r="F210" s="41">
        <v>418300</v>
      </c>
      <c r="G210" s="41">
        <v>421300</v>
      </c>
      <c r="H210" s="41">
        <v>424600</v>
      </c>
      <c r="I210" s="41">
        <v>428200</v>
      </c>
      <c r="J210" s="41">
        <v>430100</v>
      </c>
      <c r="K210" s="41">
        <v>430800</v>
      </c>
      <c r="L210" s="41">
        <v>431200</v>
      </c>
      <c r="M210" s="41">
        <v>431400</v>
      </c>
      <c r="N210" s="41">
        <v>429800</v>
      </c>
      <c r="O210" s="41">
        <v>428200</v>
      </c>
      <c r="P210" s="41">
        <v>428700</v>
      </c>
      <c r="Q210" s="41">
        <v>430700</v>
      </c>
      <c r="R210" s="41">
        <v>431200</v>
      </c>
      <c r="S210" s="41">
        <v>429800</v>
      </c>
      <c r="T210" s="41">
        <v>428800</v>
      </c>
      <c r="U210" s="41">
        <v>429300</v>
      </c>
      <c r="V210" s="41">
        <v>428000</v>
      </c>
      <c r="W210" s="41">
        <v>423600</v>
      </c>
      <c r="X210" s="41">
        <v>419100</v>
      </c>
      <c r="Y210" s="41">
        <v>415000</v>
      </c>
      <c r="Z210" s="41">
        <v>412700</v>
      </c>
      <c r="AA210" s="41">
        <v>413400</v>
      </c>
      <c r="AB210" s="41">
        <v>414300</v>
      </c>
      <c r="AC210" s="41">
        <v>413800</v>
      </c>
      <c r="AD210" s="41">
        <v>413600</v>
      </c>
      <c r="AE210" s="41">
        <v>412100</v>
      </c>
      <c r="AF210" s="41">
        <v>408900</v>
      </c>
      <c r="AG210" s="41">
        <v>405400</v>
      </c>
      <c r="AH210" s="41">
        <v>402700</v>
      </c>
      <c r="AI210" s="41">
        <v>401300</v>
      </c>
      <c r="AJ210" s="41">
        <v>401200</v>
      </c>
      <c r="AK210" s="41">
        <v>400700</v>
      </c>
      <c r="AL210" s="41">
        <v>397800</v>
      </c>
      <c r="AM210" s="41">
        <v>392500</v>
      </c>
      <c r="AN210" s="41">
        <v>388000</v>
      </c>
      <c r="AO210" s="41">
        <v>385200</v>
      </c>
      <c r="AP210" s="41">
        <v>379300</v>
      </c>
      <c r="AQ210" s="41">
        <v>368300</v>
      </c>
      <c r="AR210" s="41">
        <v>356600</v>
      </c>
      <c r="AS210" s="41">
        <v>347900</v>
      </c>
      <c r="AT210" s="41">
        <v>343100</v>
      </c>
      <c r="AU210" s="41">
        <v>341000</v>
      </c>
      <c r="AV210" s="41">
        <v>337500</v>
      </c>
      <c r="AW210" s="41">
        <v>331400</v>
      </c>
      <c r="AX210" s="41">
        <v>326400</v>
      </c>
      <c r="AY210" s="41">
        <v>322400</v>
      </c>
      <c r="AZ210" s="41">
        <v>317300</v>
      </c>
      <c r="BA210" s="41">
        <v>311600</v>
      </c>
      <c r="BB210" s="41">
        <v>305600</v>
      </c>
      <c r="BC210" s="41">
        <v>300300</v>
      </c>
      <c r="BD210" s="41">
        <v>296900</v>
      </c>
      <c r="BE210" s="41">
        <v>293400</v>
      </c>
      <c r="BF210" s="41">
        <v>288800</v>
      </c>
      <c r="BG210" s="41">
        <v>285200</v>
      </c>
      <c r="BH210" s="41">
        <v>284300</v>
      </c>
      <c r="BI210" s="41">
        <v>286500</v>
      </c>
      <c r="BJ210" s="41">
        <v>289000</v>
      </c>
      <c r="BK210" s="41">
        <v>288300</v>
      </c>
      <c r="BL210" s="41">
        <v>287300</v>
      </c>
      <c r="BM210" s="41">
        <v>286700</v>
      </c>
      <c r="BN210" s="41">
        <v>288100</v>
      </c>
      <c r="BO210" s="41">
        <v>291400</v>
      </c>
      <c r="BP210" s="41">
        <v>293400</v>
      </c>
      <c r="BQ210" s="41">
        <v>293600</v>
      </c>
      <c r="BR210" s="41">
        <v>293200</v>
      </c>
      <c r="BS210" s="41">
        <v>292000</v>
      </c>
      <c r="BT210" s="41">
        <v>289700</v>
      </c>
      <c r="BU210" s="41">
        <v>287200</v>
      </c>
      <c r="BV210" s="41">
        <v>283200</v>
      </c>
      <c r="BW210" s="41">
        <v>280600</v>
      </c>
      <c r="BX210" s="41">
        <v>279300</v>
      </c>
      <c r="BY210" s="41">
        <v>276100</v>
      </c>
      <c r="BZ210" s="41">
        <v>272700</v>
      </c>
      <c r="CA210" s="41">
        <v>272600</v>
      </c>
      <c r="CB210" s="41">
        <v>273900</v>
      </c>
      <c r="CC210" s="41">
        <v>273500</v>
      </c>
      <c r="CD210" s="41">
        <v>271200</v>
      </c>
      <c r="CE210" s="41">
        <v>266700</v>
      </c>
      <c r="CF210" s="41">
        <v>262200</v>
      </c>
      <c r="CG210" s="41">
        <v>259400</v>
      </c>
      <c r="CH210" s="41">
        <v>256800</v>
      </c>
      <c r="CI210" s="41">
        <v>255200</v>
      </c>
      <c r="CJ210" s="41">
        <v>253300</v>
      </c>
      <c r="CK210" s="41">
        <v>252400</v>
      </c>
      <c r="CL210" s="41">
        <v>252900</v>
      </c>
      <c r="CM210" s="41">
        <v>255200</v>
      </c>
      <c r="CN210" s="41">
        <v>257900</v>
      </c>
      <c r="CO210" s="41">
        <v>262100</v>
      </c>
      <c r="CP210" s="41">
        <v>265100</v>
      </c>
      <c r="CQ210" s="41">
        <v>267700</v>
      </c>
      <c r="CR210" s="41">
        <v>270900</v>
      </c>
      <c r="CS210" s="41">
        <v>274200</v>
      </c>
      <c r="CT210" s="41">
        <v>277000</v>
      </c>
      <c r="CU210" s="41">
        <v>280900</v>
      </c>
      <c r="CV210" s="41">
        <v>285300</v>
      </c>
      <c r="CW210" s="41">
        <v>289900</v>
      </c>
      <c r="CX210" s="41">
        <v>295100</v>
      </c>
      <c r="CY210" s="41">
        <v>299500</v>
      </c>
      <c r="CZ210" s="41">
        <v>302700</v>
      </c>
      <c r="DA210" s="41">
        <v>305000</v>
      </c>
      <c r="DB210" s="41">
        <v>312100</v>
      </c>
      <c r="DC210" s="41">
        <v>323200</v>
      </c>
      <c r="DD210" s="41">
        <v>331600</v>
      </c>
      <c r="DE210" s="41">
        <v>334500</v>
      </c>
      <c r="DF210" s="41">
        <v>338400</v>
      </c>
      <c r="DG210" s="41">
        <v>341900</v>
      </c>
      <c r="DH210" s="41">
        <v>342900</v>
      </c>
      <c r="DI210" s="41">
        <v>344200</v>
      </c>
      <c r="DJ210" s="41">
        <v>347200</v>
      </c>
      <c r="DK210" s="41">
        <v>352300</v>
      </c>
      <c r="DL210" s="41">
        <v>357200</v>
      </c>
      <c r="DM210" s="41">
        <v>361800</v>
      </c>
      <c r="DN210" s="41">
        <v>365100</v>
      </c>
      <c r="DO210" s="41">
        <v>368000</v>
      </c>
      <c r="DP210" s="41">
        <v>369700</v>
      </c>
    </row>
    <row r="211" spans="1:120">
      <c r="A211" s="41">
        <v>90037</v>
      </c>
      <c r="B211" s="41" t="s">
        <v>394</v>
      </c>
      <c r="C211" s="41" t="s">
        <v>66</v>
      </c>
      <c r="D211" s="41" t="s">
        <v>394</v>
      </c>
      <c r="E211" s="41" t="s">
        <v>394</v>
      </c>
      <c r="F211" s="41">
        <v>287300</v>
      </c>
      <c r="G211" s="41">
        <v>293900</v>
      </c>
      <c r="H211" s="41">
        <v>303200</v>
      </c>
      <c r="I211" s="41">
        <v>314500</v>
      </c>
      <c r="J211" s="41">
        <v>327200</v>
      </c>
      <c r="K211" s="41">
        <v>338900</v>
      </c>
      <c r="L211" s="41">
        <v>348800</v>
      </c>
      <c r="M211" s="41">
        <v>357700</v>
      </c>
      <c r="N211" s="41">
        <v>366200</v>
      </c>
      <c r="O211" s="41">
        <v>373200</v>
      </c>
      <c r="P211" s="41">
        <v>379100</v>
      </c>
      <c r="Q211" s="41">
        <v>384800</v>
      </c>
      <c r="R211" s="41">
        <v>390400</v>
      </c>
      <c r="S211" s="41">
        <v>394800</v>
      </c>
      <c r="T211" s="41">
        <v>397700</v>
      </c>
      <c r="U211" s="41">
        <v>400900</v>
      </c>
      <c r="V211" s="41">
        <v>406700</v>
      </c>
      <c r="W211" s="41">
        <v>414300</v>
      </c>
      <c r="X211" s="41">
        <v>422700</v>
      </c>
      <c r="Y211" s="41">
        <v>429200</v>
      </c>
      <c r="Z211" s="41">
        <v>433100</v>
      </c>
      <c r="AA211" s="41">
        <v>435500</v>
      </c>
      <c r="AB211" s="41">
        <v>438000</v>
      </c>
      <c r="AC211" s="41">
        <v>440800</v>
      </c>
      <c r="AD211" s="41">
        <v>444200</v>
      </c>
      <c r="AE211" s="41">
        <v>447100</v>
      </c>
      <c r="AF211" s="41">
        <v>449000</v>
      </c>
      <c r="AG211" s="41">
        <v>450100</v>
      </c>
      <c r="AH211" s="41">
        <v>449600</v>
      </c>
      <c r="AI211" s="41">
        <v>447300</v>
      </c>
      <c r="AJ211" s="41">
        <v>444500</v>
      </c>
      <c r="AK211" s="41">
        <v>441900</v>
      </c>
      <c r="AL211" s="41">
        <v>437800</v>
      </c>
      <c r="AM211" s="41">
        <v>433200</v>
      </c>
      <c r="AN211" s="41">
        <v>429600</v>
      </c>
      <c r="AO211" s="41">
        <v>426200</v>
      </c>
      <c r="AP211" s="41">
        <v>421600</v>
      </c>
      <c r="AQ211" s="41">
        <v>414400</v>
      </c>
      <c r="AR211" s="41">
        <v>402200</v>
      </c>
      <c r="AS211" s="41">
        <v>387400</v>
      </c>
      <c r="AT211" s="41">
        <v>373700</v>
      </c>
      <c r="AU211" s="41">
        <v>360500</v>
      </c>
      <c r="AV211" s="41">
        <v>346600</v>
      </c>
      <c r="AW211" s="41">
        <v>331800</v>
      </c>
      <c r="AX211" s="41">
        <v>316800</v>
      </c>
      <c r="AY211" s="41">
        <v>304100</v>
      </c>
      <c r="AZ211" s="41">
        <v>293300</v>
      </c>
      <c r="BA211" s="41">
        <v>282100</v>
      </c>
      <c r="BB211" s="41">
        <v>271100</v>
      </c>
      <c r="BC211" s="41">
        <v>262100</v>
      </c>
      <c r="BD211" s="41">
        <v>253200</v>
      </c>
      <c r="BE211" s="41">
        <v>241700</v>
      </c>
      <c r="BF211" s="41">
        <v>229800</v>
      </c>
      <c r="BG211" s="41">
        <v>221300</v>
      </c>
      <c r="BH211" s="41">
        <v>215500</v>
      </c>
      <c r="BI211" s="41">
        <v>210900</v>
      </c>
      <c r="BJ211" s="41">
        <v>208000</v>
      </c>
      <c r="BK211" s="41">
        <v>205200</v>
      </c>
      <c r="BL211" s="41">
        <v>201800</v>
      </c>
      <c r="BM211" s="41">
        <v>199600</v>
      </c>
      <c r="BN211" s="41">
        <v>198000</v>
      </c>
      <c r="BO211" s="41">
        <v>196600</v>
      </c>
      <c r="BP211" s="41">
        <v>196600</v>
      </c>
      <c r="BQ211" s="41">
        <v>197700</v>
      </c>
      <c r="BR211" s="41">
        <v>198600</v>
      </c>
      <c r="BS211" s="41">
        <v>200200</v>
      </c>
      <c r="BT211" s="41">
        <v>201900</v>
      </c>
      <c r="BU211" s="41">
        <v>203400</v>
      </c>
      <c r="BV211" s="41">
        <v>203000</v>
      </c>
      <c r="BW211" s="41">
        <v>201500</v>
      </c>
      <c r="BX211" s="41">
        <v>199600</v>
      </c>
      <c r="BY211" s="41">
        <v>197400</v>
      </c>
      <c r="BZ211" s="41">
        <v>195500</v>
      </c>
      <c r="CA211" s="41">
        <v>195100</v>
      </c>
      <c r="CB211" s="41">
        <v>195100</v>
      </c>
      <c r="CC211" s="41">
        <v>194900</v>
      </c>
      <c r="CD211" s="41">
        <v>193300</v>
      </c>
      <c r="CE211" s="41">
        <v>190800</v>
      </c>
      <c r="CF211" s="41">
        <v>189600</v>
      </c>
      <c r="CG211" s="41">
        <v>189400</v>
      </c>
      <c r="CH211" s="41">
        <v>188300</v>
      </c>
      <c r="CI211" s="41">
        <v>187000</v>
      </c>
      <c r="CJ211" s="41">
        <v>187000</v>
      </c>
      <c r="CK211" s="41">
        <v>186900</v>
      </c>
      <c r="CL211" s="41">
        <v>186000</v>
      </c>
      <c r="CM211" s="41">
        <v>185400</v>
      </c>
      <c r="CN211" s="41">
        <v>187200</v>
      </c>
      <c r="CO211" s="41">
        <v>189600</v>
      </c>
      <c r="CP211" s="41">
        <v>191200</v>
      </c>
      <c r="CQ211" s="41">
        <v>191300</v>
      </c>
      <c r="CR211" s="41">
        <v>192000</v>
      </c>
      <c r="CS211" s="41">
        <v>194500</v>
      </c>
      <c r="CT211" s="41">
        <v>200100</v>
      </c>
      <c r="CU211" s="41">
        <v>206600</v>
      </c>
      <c r="CV211" s="41">
        <v>212600</v>
      </c>
      <c r="CW211" s="41">
        <v>219200</v>
      </c>
      <c r="CX211" s="41">
        <v>227700</v>
      </c>
      <c r="CY211" s="41">
        <v>234800</v>
      </c>
      <c r="CZ211" s="41">
        <v>239700</v>
      </c>
      <c r="DA211" s="41">
        <v>245400</v>
      </c>
      <c r="DB211" s="41">
        <v>251800</v>
      </c>
      <c r="DC211" s="41">
        <v>256900</v>
      </c>
      <c r="DD211" s="41">
        <v>261000</v>
      </c>
      <c r="DE211" s="41">
        <v>264600</v>
      </c>
      <c r="DF211" s="41">
        <v>267000</v>
      </c>
      <c r="DG211" s="41">
        <v>269800</v>
      </c>
      <c r="DH211" s="41">
        <v>273900</v>
      </c>
      <c r="DI211" s="41">
        <v>277200</v>
      </c>
      <c r="DJ211" s="41">
        <v>278800</v>
      </c>
      <c r="DK211" s="41">
        <v>280400</v>
      </c>
      <c r="DL211" s="41">
        <v>283000</v>
      </c>
      <c r="DM211" s="41">
        <v>288800</v>
      </c>
      <c r="DN211" s="41">
        <v>298000</v>
      </c>
      <c r="DO211" s="41">
        <v>306300</v>
      </c>
      <c r="DP211" s="41">
        <v>311500</v>
      </c>
    </row>
    <row r="212" spans="1:120">
      <c r="A212" s="41">
        <v>91702</v>
      </c>
      <c r="B212" s="41" t="s">
        <v>519</v>
      </c>
      <c r="C212" s="41" t="s">
        <v>66</v>
      </c>
      <c r="D212" s="41" t="s">
        <v>394</v>
      </c>
      <c r="E212" s="41" t="s">
        <v>394</v>
      </c>
      <c r="F212" s="41">
        <v>306800</v>
      </c>
      <c r="G212" s="41">
        <v>312300</v>
      </c>
      <c r="H212" s="41">
        <v>318700</v>
      </c>
      <c r="I212" s="41">
        <v>324300</v>
      </c>
      <c r="J212" s="41">
        <v>329700</v>
      </c>
      <c r="K212" s="41">
        <v>333800</v>
      </c>
      <c r="L212" s="41">
        <v>336700</v>
      </c>
      <c r="M212" s="41">
        <v>340700</v>
      </c>
      <c r="N212" s="41">
        <v>348500</v>
      </c>
      <c r="O212" s="41">
        <v>354000</v>
      </c>
      <c r="P212" s="41">
        <v>357300</v>
      </c>
      <c r="Q212" s="41">
        <v>361700</v>
      </c>
      <c r="R212" s="41">
        <v>368300</v>
      </c>
      <c r="S212" s="41">
        <v>373200</v>
      </c>
      <c r="T212" s="41">
        <v>376000</v>
      </c>
      <c r="U212" s="41">
        <v>377100</v>
      </c>
      <c r="V212" s="41">
        <v>379900</v>
      </c>
      <c r="W212" s="41">
        <v>386100</v>
      </c>
      <c r="X212" s="41">
        <v>393100</v>
      </c>
      <c r="Y212" s="41">
        <v>397400</v>
      </c>
      <c r="Z212" s="41">
        <v>397900</v>
      </c>
      <c r="AA212" s="41">
        <v>398100</v>
      </c>
      <c r="AB212" s="41">
        <v>395800</v>
      </c>
      <c r="AC212" s="41">
        <v>390200</v>
      </c>
      <c r="AD212" s="41">
        <v>384700</v>
      </c>
      <c r="AE212" s="41">
        <v>382000</v>
      </c>
      <c r="AF212" s="41">
        <v>380300</v>
      </c>
      <c r="AG212" s="41">
        <v>379900</v>
      </c>
      <c r="AH212" s="41">
        <v>378000</v>
      </c>
      <c r="AI212" s="41">
        <v>374500</v>
      </c>
      <c r="AJ212" s="41">
        <v>371600</v>
      </c>
      <c r="AK212" s="41">
        <v>368800</v>
      </c>
      <c r="AL212" s="41">
        <v>363900</v>
      </c>
      <c r="AM212" s="41">
        <v>359100</v>
      </c>
      <c r="AN212" s="41">
        <v>354900</v>
      </c>
      <c r="AO212" s="41">
        <v>350200</v>
      </c>
      <c r="AP212" s="41">
        <v>346400</v>
      </c>
      <c r="AQ212" s="41">
        <v>341400</v>
      </c>
      <c r="AR212" s="41">
        <v>333000</v>
      </c>
      <c r="AS212" s="41">
        <v>324300</v>
      </c>
      <c r="AT212" s="41">
        <v>317300</v>
      </c>
      <c r="AU212" s="41">
        <v>308400</v>
      </c>
      <c r="AV212" s="41">
        <v>297700</v>
      </c>
      <c r="AW212" s="41">
        <v>288000</v>
      </c>
      <c r="AX212" s="41">
        <v>279800</v>
      </c>
      <c r="AY212" s="41">
        <v>272200</v>
      </c>
      <c r="AZ212" s="41">
        <v>266100</v>
      </c>
      <c r="BA212" s="41">
        <v>261600</v>
      </c>
      <c r="BB212" s="41">
        <v>256800</v>
      </c>
      <c r="BC212" s="41">
        <v>251000</v>
      </c>
      <c r="BD212" s="41">
        <v>245400</v>
      </c>
      <c r="BE212" s="41">
        <v>241100</v>
      </c>
      <c r="BF212" s="41">
        <v>237000</v>
      </c>
      <c r="BG212" s="41">
        <v>232800</v>
      </c>
      <c r="BH212" s="41">
        <v>229900</v>
      </c>
      <c r="BI212" s="41">
        <v>227700</v>
      </c>
      <c r="BJ212" s="41">
        <v>224800</v>
      </c>
      <c r="BK212" s="41">
        <v>221600</v>
      </c>
      <c r="BL212" s="41">
        <v>218700</v>
      </c>
      <c r="BM212" s="41">
        <v>215800</v>
      </c>
      <c r="BN212" s="41">
        <v>214500</v>
      </c>
      <c r="BO212" s="41">
        <v>215500</v>
      </c>
      <c r="BP212" s="41">
        <v>216700</v>
      </c>
      <c r="BQ212" s="41">
        <v>216500</v>
      </c>
      <c r="BR212" s="41">
        <v>216100</v>
      </c>
      <c r="BS212" s="41">
        <v>216700</v>
      </c>
      <c r="BT212" s="41">
        <v>216600</v>
      </c>
      <c r="BU212" s="41">
        <v>215600</v>
      </c>
      <c r="BV212" s="41">
        <v>214800</v>
      </c>
      <c r="BW212" s="41">
        <v>215000</v>
      </c>
      <c r="BX212" s="41">
        <v>215200</v>
      </c>
      <c r="BY212" s="41">
        <v>215300</v>
      </c>
      <c r="BZ212" s="41">
        <v>215200</v>
      </c>
      <c r="CA212" s="41">
        <v>217000</v>
      </c>
      <c r="CB212" s="41">
        <v>218700</v>
      </c>
      <c r="CC212" s="41">
        <v>218300</v>
      </c>
      <c r="CD212" s="41">
        <v>216200</v>
      </c>
      <c r="CE212" s="41">
        <v>213700</v>
      </c>
      <c r="CF212" s="41">
        <v>210400</v>
      </c>
      <c r="CG212" s="41">
        <v>208200</v>
      </c>
      <c r="CH212" s="41">
        <v>206300</v>
      </c>
      <c r="CI212" s="41">
        <v>203400</v>
      </c>
      <c r="CJ212" s="41">
        <v>201700</v>
      </c>
      <c r="CK212" s="41">
        <v>201100</v>
      </c>
      <c r="CL212" s="41">
        <v>199300</v>
      </c>
      <c r="CM212" s="41">
        <v>196100</v>
      </c>
      <c r="CN212" s="41">
        <v>195300</v>
      </c>
      <c r="CO212" s="41">
        <v>196400</v>
      </c>
      <c r="CP212" s="41">
        <v>196400</v>
      </c>
      <c r="CQ212" s="41">
        <v>195700</v>
      </c>
      <c r="CR212" s="41">
        <v>196700</v>
      </c>
      <c r="CS212" s="41">
        <v>197800</v>
      </c>
      <c r="CT212" s="41">
        <v>198800</v>
      </c>
      <c r="CU212" s="41">
        <v>200800</v>
      </c>
      <c r="CV212" s="41">
        <v>202600</v>
      </c>
      <c r="CW212" s="41">
        <v>204900</v>
      </c>
      <c r="CX212" s="41">
        <v>208000</v>
      </c>
      <c r="CY212" s="41">
        <v>212300</v>
      </c>
      <c r="CZ212" s="41">
        <v>215900</v>
      </c>
      <c r="DA212" s="41">
        <v>220700</v>
      </c>
      <c r="DB212" s="41">
        <v>227100</v>
      </c>
      <c r="DC212" s="41">
        <v>234800</v>
      </c>
      <c r="DD212" s="41">
        <v>241200</v>
      </c>
      <c r="DE212" s="41">
        <v>247300</v>
      </c>
      <c r="DF212" s="41">
        <v>253400</v>
      </c>
      <c r="DG212" s="41">
        <v>259300</v>
      </c>
      <c r="DH212" s="41">
        <v>264400</v>
      </c>
      <c r="DI212" s="41">
        <v>267900</v>
      </c>
      <c r="DJ212" s="41">
        <v>269900</v>
      </c>
      <c r="DK212" s="41">
        <v>272300</v>
      </c>
      <c r="DL212" s="41">
        <v>278100</v>
      </c>
      <c r="DM212" s="41">
        <v>285000</v>
      </c>
      <c r="DN212" s="41">
        <v>291000</v>
      </c>
      <c r="DO212" s="41">
        <v>295100</v>
      </c>
      <c r="DP212" s="41">
        <v>298000</v>
      </c>
    </row>
    <row r="213" spans="1:120">
      <c r="A213" s="41">
        <v>92407</v>
      </c>
      <c r="B213" s="41" t="s">
        <v>415</v>
      </c>
      <c r="C213" s="41" t="s">
        <v>66</v>
      </c>
      <c r="D213" s="41" t="s">
        <v>414</v>
      </c>
      <c r="E213" s="41" t="s">
        <v>415</v>
      </c>
      <c r="F213" s="41">
        <v>192800</v>
      </c>
      <c r="G213" s="41">
        <v>197300</v>
      </c>
      <c r="H213" s="41">
        <v>202600</v>
      </c>
      <c r="I213" s="41">
        <v>208800</v>
      </c>
      <c r="J213" s="41">
        <v>214400</v>
      </c>
      <c r="K213" s="41">
        <v>218900</v>
      </c>
      <c r="L213" s="41">
        <v>223300</v>
      </c>
      <c r="M213" s="41">
        <v>230700</v>
      </c>
      <c r="N213" s="41">
        <v>239600</v>
      </c>
      <c r="O213" s="41">
        <v>247100</v>
      </c>
      <c r="P213" s="41">
        <v>253900</v>
      </c>
      <c r="Q213" s="41">
        <v>260300</v>
      </c>
      <c r="R213" s="41">
        <v>264300</v>
      </c>
      <c r="S213" s="41">
        <v>267700</v>
      </c>
      <c r="T213" s="41">
        <v>271600</v>
      </c>
      <c r="U213" s="41">
        <v>274200</v>
      </c>
      <c r="V213" s="41">
        <v>275300</v>
      </c>
      <c r="W213" s="41">
        <v>275700</v>
      </c>
      <c r="X213" s="41">
        <v>275400</v>
      </c>
      <c r="Y213" s="41">
        <v>272500</v>
      </c>
      <c r="Z213" s="41">
        <v>267400</v>
      </c>
      <c r="AA213" s="41">
        <v>264700</v>
      </c>
      <c r="AB213" s="41">
        <v>266200</v>
      </c>
      <c r="AC213" s="41">
        <v>268300</v>
      </c>
      <c r="AD213" s="41">
        <v>269900</v>
      </c>
      <c r="AE213" s="41">
        <v>271200</v>
      </c>
      <c r="AF213" s="41">
        <v>271500</v>
      </c>
      <c r="AG213" s="41">
        <v>272100</v>
      </c>
      <c r="AH213" s="41">
        <v>272800</v>
      </c>
      <c r="AI213" s="41">
        <v>271800</v>
      </c>
      <c r="AJ213" s="41">
        <v>267000</v>
      </c>
      <c r="AK213" s="41">
        <v>260700</v>
      </c>
      <c r="AL213" s="41">
        <v>255300</v>
      </c>
      <c r="AM213" s="41">
        <v>249800</v>
      </c>
      <c r="AN213" s="41">
        <v>243200</v>
      </c>
      <c r="AO213" s="41">
        <v>238800</v>
      </c>
      <c r="AP213" s="41">
        <v>236500</v>
      </c>
      <c r="AQ213" s="41">
        <v>232500</v>
      </c>
      <c r="AR213" s="41">
        <v>224100</v>
      </c>
      <c r="AS213" s="41">
        <v>213500</v>
      </c>
      <c r="AT213" s="41">
        <v>202800</v>
      </c>
      <c r="AU213" s="41">
        <v>192800</v>
      </c>
      <c r="AV213" s="41">
        <v>183200</v>
      </c>
      <c r="AW213" s="41">
        <v>175500</v>
      </c>
      <c r="AX213" s="41">
        <v>169400</v>
      </c>
      <c r="AY213" s="41">
        <v>164000</v>
      </c>
      <c r="AZ213" s="41">
        <v>158300</v>
      </c>
      <c r="BA213" s="41">
        <v>150300</v>
      </c>
      <c r="BB213" s="41">
        <v>141000</v>
      </c>
      <c r="BC213" s="41">
        <v>132000</v>
      </c>
      <c r="BD213" s="41">
        <v>124500</v>
      </c>
      <c r="BE213" s="41">
        <v>118100</v>
      </c>
      <c r="BF213" s="41">
        <v>112200</v>
      </c>
      <c r="BG213" s="41">
        <v>106000</v>
      </c>
      <c r="BH213" s="41">
        <v>101300</v>
      </c>
      <c r="BI213" s="41">
        <v>98300</v>
      </c>
      <c r="BJ213" s="41">
        <v>94900</v>
      </c>
      <c r="BK213" s="41">
        <v>90800</v>
      </c>
      <c r="BL213" s="41">
        <v>86800</v>
      </c>
      <c r="BM213" s="41">
        <v>83500</v>
      </c>
      <c r="BN213" s="41">
        <v>81000</v>
      </c>
      <c r="BO213" s="41">
        <v>79300</v>
      </c>
      <c r="BP213" s="41">
        <v>78300</v>
      </c>
      <c r="BQ213" s="41">
        <v>78200</v>
      </c>
      <c r="BR213" s="41">
        <v>79100</v>
      </c>
      <c r="BS213" s="41">
        <v>80600</v>
      </c>
      <c r="BT213" s="41">
        <v>82200</v>
      </c>
      <c r="BU213" s="41">
        <v>83400</v>
      </c>
      <c r="BV213" s="41">
        <v>83700</v>
      </c>
      <c r="BW213" s="41">
        <v>83200</v>
      </c>
      <c r="BX213" s="41">
        <v>83400</v>
      </c>
      <c r="BY213" s="41">
        <v>84900</v>
      </c>
      <c r="BZ213" s="41">
        <v>86400</v>
      </c>
      <c r="CA213" s="41">
        <v>87200</v>
      </c>
      <c r="CB213" s="41">
        <v>88300</v>
      </c>
      <c r="CC213" s="41">
        <v>89900</v>
      </c>
      <c r="CD213" s="41">
        <v>90100</v>
      </c>
      <c r="CE213" s="41">
        <v>89500</v>
      </c>
      <c r="CF213" s="41">
        <v>88500</v>
      </c>
      <c r="CG213" s="41">
        <v>87400</v>
      </c>
      <c r="CH213" s="41">
        <v>86200</v>
      </c>
      <c r="CI213" s="41">
        <v>84900</v>
      </c>
      <c r="CJ213" s="41">
        <v>83500</v>
      </c>
      <c r="CK213" s="41">
        <v>83000</v>
      </c>
      <c r="CL213" s="41">
        <v>82900</v>
      </c>
      <c r="CM213" s="41">
        <v>82600</v>
      </c>
      <c r="CN213" s="41">
        <v>82400</v>
      </c>
      <c r="CO213" s="41">
        <v>82700</v>
      </c>
      <c r="CP213" s="41">
        <v>83600</v>
      </c>
      <c r="CQ213" s="41">
        <v>85100</v>
      </c>
      <c r="CR213" s="41">
        <v>87000</v>
      </c>
      <c r="CS213" s="41">
        <v>87900</v>
      </c>
      <c r="CT213" s="41">
        <v>88800</v>
      </c>
      <c r="CU213" s="41">
        <v>90700</v>
      </c>
      <c r="CV213" s="41">
        <v>92200</v>
      </c>
      <c r="CW213" s="41">
        <v>93000</v>
      </c>
      <c r="CX213" s="41">
        <v>95900</v>
      </c>
      <c r="CY213" s="41">
        <v>101700</v>
      </c>
      <c r="CZ213" s="41">
        <v>106700</v>
      </c>
      <c r="DA213" s="41">
        <v>108200</v>
      </c>
      <c r="DB213" s="41">
        <v>108100</v>
      </c>
      <c r="DC213" s="41">
        <v>109600</v>
      </c>
      <c r="DD213" s="41">
        <v>112200</v>
      </c>
      <c r="DE213" s="41">
        <v>114500</v>
      </c>
      <c r="DF213" s="41">
        <v>116900</v>
      </c>
      <c r="DG213" s="41">
        <v>120000</v>
      </c>
      <c r="DH213" s="41">
        <v>124500</v>
      </c>
      <c r="DI213" s="41">
        <v>127100</v>
      </c>
      <c r="DJ213" s="41">
        <v>126700</v>
      </c>
      <c r="DK213" s="41">
        <v>126300</v>
      </c>
      <c r="DL213" s="41">
        <v>128600</v>
      </c>
      <c r="DM213" s="41">
        <v>132500</v>
      </c>
      <c r="DN213" s="41">
        <v>136600</v>
      </c>
      <c r="DO213" s="41">
        <v>140000</v>
      </c>
      <c r="DP213" s="41">
        <v>142500</v>
      </c>
    </row>
    <row r="214" spans="1:120">
      <c r="A214" s="41">
        <v>92392</v>
      </c>
      <c r="B214" s="41" t="s">
        <v>520</v>
      </c>
      <c r="C214" s="41" t="s">
        <v>66</v>
      </c>
      <c r="D214" s="41" t="s">
        <v>414</v>
      </c>
      <c r="E214" s="41" t="s">
        <v>415</v>
      </c>
      <c r="G214" s="41">
        <v>178400</v>
      </c>
      <c r="H214" s="41">
        <v>180900</v>
      </c>
      <c r="I214" s="41">
        <v>183500</v>
      </c>
      <c r="J214" s="41">
        <v>187500</v>
      </c>
      <c r="K214" s="41">
        <v>192900</v>
      </c>
      <c r="L214" s="41">
        <v>198600</v>
      </c>
      <c r="M214" s="41">
        <v>204800</v>
      </c>
      <c r="N214" s="41">
        <v>211400</v>
      </c>
      <c r="O214" s="41">
        <v>217300</v>
      </c>
      <c r="P214" s="41">
        <v>223400</v>
      </c>
      <c r="Q214" s="41">
        <v>229600</v>
      </c>
      <c r="R214" s="41">
        <v>235500</v>
      </c>
      <c r="S214" s="41">
        <v>241600</v>
      </c>
      <c r="T214" s="41">
        <v>246100</v>
      </c>
      <c r="U214" s="41">
        <v>248600</v>
      </c>
      <c r="V214" s="41">
        <v>250900</v>
      </c>
      <c r="W214" s="41">
        <v>253100</v>
      </c>
      <c r="X214" s="41">
        <v>253600</v>
      </c>
      <c r="Y214" s="41">
        <v>252700</v>
      </c>
      <c r="Z214" s="41">
        <v>251100</v>
      </c>
      <c r="AA214" s="41">
        <v>249800</v>
      </c>
      <c r="AB214" s="41">
        <v>248100</v>
      </c>
      <c r="AC214" s="41">
        <v>245200</v>
      </c>
      <c r="AD214" s="41">
        <v>242000</v>
      </c>
      <c r="AE214" s="41">
        <v>239500</v>
      </c>
      <c r="AF214" s="41">
        <v>237200</v>
      </c>
      <c r="AG214" s="41">
        <v>235000</v>
      </c>
      <c r="AH214" s="41">
        <v>232900</v>
      </c>
      <c r="AI214" s="41">
        <v>230700</v>
      </c>
      <c r="AJ214" s="41">
        <v>227800</v>
      </c>
      <c r="AK214" s="41">
        <v>223800</v>
      </c>
      <c r="AL214" s="41">
        <v>219700</v>
      </c>
      <c r="AM214" s="41">
        <v>215400</v>
      </c>
      <c r="AN214" s="41">
        <v>209900</v>
      </c>
      <c r="AO214" s="41">
        <v>203400</v>
      </c>
      <c r="AP214" s="41">
        <v>197600</v>
      </c>
      <c r="AQ214" s="41">
        <v>191000</v>
      </c>
      <c r="AR214" s="41">
        <v>182900</v>
      </c>
      <c r="AS214" s="41">
        <v>173700</v>
      </c>
      <c r="AT214" s="41">
        <v>163900</v>
      </c>
      <c r="AU214" s="41">
        <v>154700</v>
      </c>
      <c r="AV214" s="41">
        <v>147300</v>
      </c>
      <c r="AW214" s="41">
        <v>140300</v>
      </c>
      <c r="AX214" s="41">
        <v>133200</v>
      </c>
      <c r="AY214" s="41">
        <v>126100</v>
      </c>
      <c r="AZ214" s="41">
        <v>119000</v>
      </c>
      <c r="BA214" s="41">
        <v>112600</v>
      </c>
      <c r="BB214" s="41">
        <v>106600</v>
      </c>
      <c r="BC214" s="41">
        <v>100700</v>
      </c>
      <c r="BD214" s="41">
        <v>96500</v>
      </c>
      <c r="BE214" s="41">
        <v>93800</v>
      </c>
      <c r="BF214" s="41">
        <v>91600</v>
      </c>
      <c r="BG214" s="41">
        <v>88400</v>
      </c>
      <c r="BH214" s="41">
        <v>83900</v>
      </c>
      <c r="BI214" s="41">
        <v>79500</v>
      </c>
      <c r="BJ214" s="41">
        <v>77100</v>
      </c>
      <c r="BK214" s="41">
        <v>75400</v>
      </c>
      <c r="BL214" s="41">
        <v>74000</v>
      </c>
      <c r="BM214" s="41">
        <v>73700</v>
      </c>
      <c r="BN214" s="41">
        <v>74300</v>
      </c>
      <c r="BO214" s="41">
        <v>74200</v>
      </c>
      <c r="BP214" s="41">
        <v>73500</v>
      </c>
      <c r="BQ214" s="41">
        <v>73300</v>
      </c>
      <c r="BR214" s="41">
        <v>73700</v>
      </c>
      <c r="BS214" s="41">
        <v>74500</v>
      </c>
      <c r="BT214" s="41">
        <v>75100</v>
      </c>
      <c r="BU214" s="41">
        <v>75600</v>
      </c>
      <c r="BV214" s="41">
        <v>75800</v>
      </c>
      <c r="BW214" s="41">
        <v>75600</v>
      </c>
      <c r="BX214" s="41">
        <v>75500</v>
      </c>
      <c r="BY214" s="41">
        <v>75600</v>
      </c>
      <c r="BZ214" s="41">
        <v>75800</v>
      </c>
      <c r="CA214" s="41">
        <v>76300</v>
      </c>
      <c r="CB214" s="41">
        <v>76700</v>
      </c>
      <c r="CC214" s="41">
        <v>76500</v>
      </c>
      <c r="CD214" s="41">
        <v>75800</v>
      </c>
      <c r="CE214" s="41">
        <v>75400</v>
      </c>
      <c r="CF214" s="41">
        <v>74900</v>
      </c>
      <c r="CG214" s="41">
        <v>74400</v>
      </c>
      <c r="CH214" s="41">
        <v>74000</v>
      </c>
      <c r="CI214" s="41">
        <v>74200</v>
      </c>
      <c r="CJ214" s="41">
        <v>74900</v>
      </c>
      <c r="CK214" s="41">
        <v>75600</v>
      </c>
      <c r="CL214" s="41">
        <v>75900</v>
      </c>
      <c r="CM214" s="41">
        <v>76500</v>
      </c>
      <c r="CN214" s="41">
        <v>76900</v>
      </c>
      <c r="CO214" s="41">
        <v>77100</v>
      </c>
      <c r="CP214" s="41">
        <v>77500</v>
      </c>
      <c r="CQ214" s="41">
        <v>78100</v>
      </c>
      <c r="CR214" s="41">
        <v>79200</v>
      </c>
      <c r="CS214" s="41">
        <v>79800</v>
      </c>
      <c r="CT214" s="41">
        <v>80000</v>
      </c>
      <c r="CU214" s="41">
        <v>80700</v>
      </c>
      <c r="CV214" s="41">
        <v>81700</v>
      </c>
      <c r="CW214" s="41">
        <v>82100</v>
      </c>
      <c r="CX214" s="41">
        <v>82800</v>
      </c>
      <c r="CY214" s="41">
        <v>84500</v>
      </c>
      <c r="CZ214" s="41">
        <v>86300</v>
      </c>
      <c r="DA214" s="41">
        <v>87900</v>
      </c>
      <c r="DB214" s="41">
        <v>89400</v>
      </c>
      <c r="DC214" s="41">
        <v>91700</v>
      </c>
      <c r="DD214" s="41">
        <v>94500</v>
      </c>
      <c r="DE214" s="41">
        <v>96900</v>
      </c>
      <c r="DF214" s="41">
        <v>98500</v>
      </c>
      <c r="DG214" s="41">
        <v>99700</v>
      </c>
      <c r="DH214" s="41">
        <v>101800</v>
      </c>
      <c r="DI214" s="41">
        <v>103500</v>
      </c>
      <c r="DJ214" s="41">
        <v>104500</v>
      </c>
      <c r="DK214" s="41">
        <v>105700</v>
      </c>
      <c r="DL214" s="41">
        <v>108900</v>
      </c>
      <c r="DM214" s="41">
        <v>112800</v>
      </c>
      <c r="DN214" s="41">
        <v>115700</v>
      </c>
      <c r="DO214" s="41">
        <v>117900</v>
      </c>
      <c r="DP214" s="41">
        <v>120100</v>
      </c>
    </row>
    <row r="215" spans="1:120">
      <c r="A215" s="41">
        <v>93033</v>
      </c>
      <c r="B215" s="41" t="s">
        <v>521</v>
      </c>
      <c r="C215" s="41" t="s">
        <v>66</v>
      </c>
      <c r="D215" s="41" t="s">
        <v>425</v>
      </c>
      <c r="E215" s="41" t="s">
        <v>425</v>
      </c>
      <c r="F215" s="41">
        <v>351200</v>
      </c>
      <c r="G215" s="41">
        <v>353700</v>
      </c>
      <c r="H215" s="41">
        <v>356300</v>
      </c>
      <c r="I215" s="41">
        <v>357800</v>
      </c>
      <c r="J215" s="41">
        <v>359500</v>
      </c>
      <c r="K215" s="41">
        <v>363600</v>
      </c>
      <c r="L215" s="41">
        <v>367800</v>
      </c>
      <c r="M215" s="41">
        <v>369700</v>
      </c>
      <c r="N215" s="41">
        <v>371200</v>
      </c>
      <c r="O215" s="41">
        <v>373400</v>
      </c>
      <c r="P215" s="41">
        <v>378400</v>
      </c>
      <c r="Q215" s="41">
        <v>386400</v>
      </c>
      <c r="R215" s="41">
        <v>396100</v>
      </c>
      <c r="S215" s="41">
        <v>402500</v>
      </c>
      <c r="T215" s="41">
        <v>406500</v>
      </c>
      <c r="U215" s="41">
        <v>409600</v>
      </c>
      <c r="V215" s="41">
        <v>410100</v>
      </c>
      <c r="W215" s="41">
        <v>406300</v>
      </c>
      <c r="X215" s="41">
        <v>401900</v>
      </c>
      <c r="Y215" s="41">
        <v>398400</v>
      </c>
      <c r="Z215" s="41">
        <v>395900</v>
      </c>
      <c r="AA215" s="41">
        <v>395800</v>
      </c>
      <c r="AB215" s="41">
        <v>396200</v>
      </c>
      <c r="AC215" s="41">
        <v>394600</v>
      </c>
      <c r="AD215" s="41">
        <v>391800</v>
      </c>
      <c r="AE215" s="41">
        <v>388800</v>
      </c>
      <c r="AF215" s="41">
        <v>383500</v>
      </c>
      <c r="AG215" s="41">
        <v>376900</v>
      </c>
      <c r="AH215" s="41">
        <v>371200</v>
      </c>
      <c r="AI215" s="41">
        <v>365700</v>
      </c>
      <c r="AJ215" s="41">
        <v>358500</v>
      </c>
      <c r="AK215" s="41">
        <v>350300</v>
      </c>
      <c r="AL215" s="41">
        <v>342900</v>
      </c>
      <c r="AM215" s="41">
        <v>334000</v>
      </c>
      <c r="AN215" s="41">
        <v>321300</v>
      </c>
      <c r="AO215" s="41">
        <v>306800</v>
      </c>
      <c r="AP215" s="41">
        <v>295200</v>
      </c>
      <c r="AQ215" s="41">
        <v>285600</v>
      </c>
      <c r="AR215" s="41">
        <v>275500</v>
      </c>
      <c r="AS215" s="41">
        <v>266000</v>
      </c>
      <c r="AT215" s="41">
        <v>258200</v>
      </c>
      <c r="AU215" s="41">
        <v>251600</v>
      </c>
      <c r="AV215" s="41">
        <v>245700</v>
      </c>
      <c r="AW215" s="41">
        <v>239100</v>
      </c>
      <c r="AX215" s="41">
        <v>231200</v>
      </c>
      <c r="AY215" s="41">
        <v>223400</v>
      </c>
      <c r="AZ215" s="41">
        <v>216100</v>
      </c>
      <c r="BA215" s="41">
        <v>210600</v>
      </c>
      <c r="BB215" s="41">
        <v>206300</v>
      </c>
      <c r="BC215" s="41">
        <v>202800</v>
      </c>
      <c r="BD215" s="41">
        <v>200000</v>
      </c>
      <c r="BE215" s="41">
        <v>197200</v>
      </c>
      <c r="BF215" s="41">
        <v>193400</v>
      </c>
      <c r="BG215" s="41">
        <v>189400</v>
      </c>
      <c r="BH215" s="41">
        <v>186400</v>
      </c>
      <c r="BI215" s="41">
        <v>184800</v>
      </c>
      <c r="BJ215" s="41">
        <v>184600</v>
      </c>
      <c r="BK215" s="41">
        <v>182500</v>
      </c>
      <c r="BL215" s="41">
        <v>179000</v>
      </c>
      <c r="BM215" s="41">
        <v>176400</v>
      </c>
      <c r="BN215" s="41">
        <v>175000</v>
      </c>
      <c r="BO215" s="41">
        <v>173600</v>
      </c>
      <c r="BP215" s="41">
        <v>171600</v>
      </c>
      <c r="BQ215" s="41">
        <v>170200</v>
      </c>
      <c r="BR215" s="41">
        <v>169300</v>
      </c>
      <c r="BS215" s="41">
        <v>169700</v>
      </c>
      <c r="BT215" s="41">
        <v>171100</v>
      </c>
      <c r="BU215" s="41">
        <v>172800</v>
      </c>
      <c r="BV215" s="41">
        <v>172100</v>
      </c>
      <c r="BW215" s="41">
        <v>172700</v>
      </c>
      <c r="BX215" s="41">
        <v>175100</v>
      </c>
      <c r="BY215" s="41">
        <v>176300</v>
      </c>
      <c r="BZ215" s="41">
        <v>176400</v>
      </c>
      <c r="CA215" s="41">
        <v>175100</v>
      </c>
      <c r="CB215" s="41">
        <v>171400</v>
      </c>
      <c r="CC215" s="41">
        <v>167900</v>
      </c>
      <c r="CD215" s="41">
        <v>167800</v>
      </c>
      <c r="CE215" s="41">
        <v>167500</v>
      </c>
      <c r="CF215" s="41">
        <v>166200</v>
      </c>
      <c r="CG215" s="41">
        <v>163200</v>
      </c>
      <c r="CH215" s="41">
        <v>160000</v>
      </c>
      <c r="CI215" s="41">
        <v>158700</v>
      </c>
      <c r="CJ215" s="41">
        <v>158600</v>
      </c>
      <c r="CK215" s="41">
        <v>157700</v>
      </c>
      <c r="CL215" s="41">
        <v>157300</v>
      </c>
      <c r="CM215" s="41">
        <v>158700</v>
      </c>
      <c r="CN215" s="41">
        <v>162200</v>
      </c>
      <c r="CO215" s="41">
        <v>164700</v>
      </c>
      <c r="CP215" s="41">
        <v>163900</v>
      </c>
      <c r="CQ215" s="41">
        <v>163500</v>
      </c>
      <c r="CR215" s="41">
        <v>164000</v>
      </c>
      <c r="CS215" s="41">
        <v>164900</v>
      </c>
      <c r="CT215" s="41">
        <v>166800</v>
      </c>
      <c r="CU215" s="41">
        <v>169300</v>
      </c>
      <c r="CV215" s="41">
        <v>170500</v>
      </c>
      <c r="CW215" s="41">
        <v>171600</v>
      </c>
      <c r="CX215" s="41">
        <v>170900</v>
      </c>
      <c r="CY215" s="41">
        <v>170400</v>
      </c>
      <c r="CZ215" s="41">
        <v>171900</v>
      </c>
      <c r="DA215" s="41">
        <v>175100</v>
      </c>
      <c r="DB215" s="41">
        <v>177900</v>
      </c>
      <c r="DC215" s="41">
        <v>179500</v>
      </c>
      <c r="DD215" s="41">
        <v>179600</v>
      </c>
      <c r="DE215" s="41">
        <v>181800</v>
      </c>
      <c r="DF215" s="41">
        <v>185400</v>
      </c>
      <c r="DG215" s="41">
        <v>187800</v>
      </c>
      <c r="DH215" s="41">
        <v>192500</v>
      </c>
      <c r="DI215" s="41">
        <v>200400</v>
      </c>
      <c r="DJ215" s="41">
        <v>206400</v>
      </c>
      <c r="DK215" s="41">
        <v>210200</v>
      </c>
      <c r="DL215" s="41">
        <v>215300</v>
      </c>
      <c r="DM215" s="41">
        <v>221600</v>
      </c>
      <c r="DN215" s="41">
        <v>228500</v>
      </c>
      <c r="DO215" s="41">
        <v>233600</v>
      </c>
      <c r="DP215" s="41">
        <v>237300</v>
      </c>
    </row>
    <row r="216" spans="1:120">
      <c r="A216" s="41">
        <v>91344</v>
      </c>
      <c r="B216" s="41" t="s">
        <v>394</v>
      </c>
      <c r="C216" s="41" t="s">
        <v>66</v>
      </c>
      <c r="D216" s="41" t="s">
        <v>394</v>
      </c>
      <c r="E216" s="41" t="s">
        <v>394</v>
      </c>
      <c r="F216" s="41">
        <v>392500</v>
      </c>
      <c r="G216" s="41">
        <v>394000</v>
      </c>
      <c r="H216" s="41">
        <v>398900</v>
      </c>
      <c r="I216" s="41">
        <v>406600</v>
      </c>
      <c r="J216" s="41">
        <v>415100</v>
      </c>
      <c r="K216" s="41">
        <v>425000</v>
      </c>
      <c r="L216" s="41">
        <v>434200</v>
      </c>
      <c r="M216" s="41">
        <v>442600</v>
      </c>
      <c r="N216" s="41">
        <v>452300</v>
      </c>
      <c r="O216" s="41">
        <v>463300</v>
      </c>
      <c r="P216" s="41">
        <v>473100</v>
      </c>
      <c r="Q216" s="41">
        <v>479200</v>
      </c>
      <c r="R216" s="41">
        <v>483800</v>
      </c>
      <c r="S216" s="41">
        <v>486400</v>
      </c>
      <c r="T216" s="41">
        <v>484500</v>
      </c>
      <c r="U216" s="41">
        <v>479200</v>
      </c>
      <c r="V216" s="41">
        <v>476800</v>
      </c>
      <c r="W216" s="41">
        <v>480700</v>
      </c>
      <c r="X216" s="41">
        <v>488500</v>
      </c>
      <c r="Y216" s="41">
        <v>493700</v>
      </c>
      <c r="Z216" s="41">
        <v>495300</v>
      </c>
      <c r="AA216" s="41">
        <v>495800</v>
      </c>
      <c r="AB216" s="41">
        <v>495400</v>
      </c>
      <c r="AC216" s="41">
        <v>492400</v>
      </c>
      <c r="AD216" s="41">
        <v>489200</v>
      </c>
      <c r="AE216" s="41">
        <v>486400</v>
      </c>
      <c r="AF216" s="41">
        <v>482100</v>
      </c>
      <c r="AG216" s="41">
        <v>474100</v>
      </c>
      <c r="AH216" s="41">
        <v>463700</v>
      </c>
      <c r="AI216" s="41">
        <v>452100</v>
      </c>
      <c r="AJ216" s="41">
        <v>441800</v>
      </c>
      <c r="AK216" s="41">
        <v>434000</v>
      </c>
      <c r="AL216" s="41">
        <v>428000</v>
      </c>
      <c r="AM216" s="41">
        <v>421300</v>
      </c>
      <c r="AN216" s="41">
        <v>413500</v>
      </c>
      <c r="AO216" s="41">
        <v>407100</v>
      </c>
      <c r="AP216" s="41">
        <v>403400</v>
      </c>
      <c r="AQ216" s="41">
        <v>397900</v>
      </c>
      <c r="AR216" s="41">
        <v>389700</v>
      </c>
      <c r="AS216" s="41">
        <v>380100</v>
      </c>
      <c r="AT216" s="41">
        <v>370000</v>
      </c>
      <c r="AU216" s="41">
        <v>358800</v>
      </c>
      <c r="AV216" s="41">
        <v>348000</v>
      </c>
      <c r="AW216" s="41">
        <v>338200</v>
      </c>
      <c r="AX216" s="41">
        <v>330200</v>
      </c>
      <c r="AY216" s="41">
        <v>322900</v>
      </c>
      <c r="AZ216" s="41">
        <v>317400</v>
      </c>
      <c r="BA216" s="41">
        <v>313600</v>
      </c>
      <c r="BB216" s="41">
        <v>309800</v>
      </c>
      <c r="BC216" s="41">
        <v>305300</v>
      </c>
      <c r="BD216" s="41">
        <v>301700</v>
      </c>
      <c r="BE216" s="41">
        <v>300400</v>
      </c>
      <c r="BF216" s="41">
        <v>300100</v>
      </c>
      <c r="BG216" s="41">
        <v>299300</v>
      </c>
      <c r="BH216" s="41">
        <v>297900</v>
      </c>
      <c r="BI216" s="41">
        <v>297200</v>
      </c>
      <c r="BJ216" s="41">
        <v>296400</v>
      </c>
      <c r="BK216" s="41">
        <v>295400</v>
      </c>
      <c r="BL216" s="41">
        <v>294300</v>
      </c>
      <c r="BM216" s="41">
        <v>294200</v>
      </c>
      <c r="BN216" s="41">
        <v>293700</v>
      </c>
      <c r="BO216" s="41">
        <v>295500</v>
      </c>
      <c r="BP216" s="41">
        <v>300200</v>
      </c>
      <c r="BQ216" s="41">
        <v>304500</v>
      </c>
      <c r="BR216" s="41">
        <v>306500</v>
      </c>
      <c r="BS216" s="41">
        <v>307800</v>
      </c>
      <c r="BT216" s="41">
        <v>305600</v>
      </c>
      <c r="BU216" s="41">
        <v>301700</v>
      </c>
      <c r="BV216" s="41">
        <v>298800</v>
      </c>
      <c r="BW216" s="41">
        <v>298700</v>
      </c>
      <c r="BX216" s="41">
        <v>297000</v>
      </c>
      <c r="BY216" s="41">
        <v>293200</v>
      </c>
      <c r="BZ216" s="41">
        <v>289200</v>
      </c>
      <c r="CA216" s="41">
        <v>287600</v>
      </c>
      <c r="CB216" s="41">
        <v>286000</v>
      </c>
      <c r="CC216" s="41">
        <v>284600</v>
      </c>
      <c r="CD216" s="41">
        <v>283000</v>
      </c>
      <c r="CE216" s="41">
        <v>283300</v>
      </c>
      <c r="CF216" s="41">
        <v>284700</v>
      </c>
      <c r="CG216" s="41">
        <v>286200</v>
      </c>
      <c r="CH216" s="41">
        <v>285400</v>
      </c>
      <c r="CI216" s="41">
        <v>283500</v>
      </c>
      <c r="CJ216" s="41">
        <v>281800</v>
      </c>
      <c r="CK216" s="41">
        <v>280900</v>
      </c>
      <c r="CL216" s="41">
        <v>279600</v>
      </c>
      <c r="CM216" s="41">
        <v>278200</v>
      </c>
      <c r="CN216" s="41">
        <v>276700</v>
      </c>
      <c r="CO216" s="41">
        <v>275500</v>
      </c>
      <c r="CP216" s="41">
        <v>275000</v>
      </c>
      <c r="CQ216" s="41">
        <v>271700</v>
      </c>
      <c r="CR216" s="41">
        <v>269900</v>
      </c>
      <c r="CS216" s="41">
        <v>270600</v>
      </c>
      <c r="CT216" s="41">
        <v>271700</v>
      </c>
      <c r="CU216" s="41">
        <v>272500</v>
      </c>
      <c r="CV216" s="41">
        <v>277200</v>
      </c>
      <c r="CW216" s="41">
        <v>284100</v>
      </c>
      <c r="CX216" s="41">
        <v>292200</v>
      </c>
      <c r="CY216" s="41">
        <v>298900</v>
      </c>
      <c r="CZ216" s="41">
        <v>303700</v>
      </c>
      <c r="DA216" s="41">
        <v>308200</v>
      </c>
      <c r="DB216" s="41">
        <v>315400</v>
      </c>
      <c r="DC216" s="41">
        <v>323400</v>
      </c>
      <c r="DD216" s="41">
        <v>329600</v>
      </c>
      <c r="DE216" s="41">
        <v>334000</v>
      </c>
      <c r="DF216" s="41">
        <v>337300</v>
      </c>
      <c r="DG216" s="41">
        <v>338400</v>
      </c>
      <c r="DH216" s="41">
        <v>340300</v>
      </c>
      <c r="DI216" s="41">
        <v>343300</v>
      </c>
      <c r="DJ216" s="41">
        <v>346900</v>
      </c>
      <c r="DK216" s="41">
        <v>351800</v>
      </c>
      <c r="DL216" s="41">
        <v>361600</v>
      </c>
      <c r="DM216" s="41">
        <v>372200</v>
      </c>
      <c r="DN216" s="41">
        <v>379600</v>
      </c>
      <c r="DO216" s="41">
        <v>385100</v>
      </c>
      <c r="DP216" s="41">
        <v>390700</v>
      </c>
    </row>
    <row r="217" spans="1:120">
      <c r="A217" s="41">
        <v>90660</v>
      </c>
      <c r="B217" s="41" t="s">
        <v>522</v>
      </c>
      <c r="C217" s="41" t="s">
        <v>66</v>
      </c>
      <c r="D217" s="41" t="s">
        <v>394</v>
      </c>
      <c r="E217" s="41" t="s">
        <v>394</v>
      </c>
      <c r="F217" s="41">
        <v>347400</v>
      </c>
      <c r="G217" s="41">
        <v>352800</v>
      </c>
      <c r="H217" s="41">
        <v>358300</v>
      </c>
      <c r="I217" s="41">
        <v>363800</v>
      </c>
      <c r="J217" s="41">
        <v>370200</v>
      </c>
      <c r="K217" s="41">
        <v>377200</v>
      </c>
      <c r="L217" s="41">
        <v>383900</v>
      </c>
      <c r="M217" s="41">
        <v>390400</v>
      </c>
      <c r="N217" s="41">
        <v>397300</v>
      </c>
      <c r="O217" s="41">
        <v>404500</v>
      </c>
      <c r="P217" s="41">
        <v>412900</v>
      </c>
      <c r="Q217" s="41">
        <v>420800</v>
      </c>
      <c r="R217" s="41">
        <v>426400</v>
      </c>
      <c r="S217" s="41">
        <v>430800</v>
      </c>
      <c r="T217" s="41">
        <v>435400</v>
      </c>
      <c r="U217" s="41">
        <v>439300</v>
      </c>
      <c r="V217" s="41">
        <v>443600</v>
      </c>
      <c r="W217" s="41">
        <v>449400</v>
      </c>
      <c r="X217" s="41">
        <v>453800</v>
      </c>
      <c r="Y217" s="41">
        <v>455500</v>
      </c>
      <c r="Z217" s="41">
        <v>455200</v>
      </c>
      <c r="AA217" s="41">
        <v>453800</v>
      </c>
      <c r="AB217" s="41">
        <v>452300</v>
      </c>
      <c r="AC217" s="41">
        <v>450800</v>
      </c>
      <c r="AD217" s="41">
        <v>449400</v>
      </c>
      <c r="AE217" s="41">
        <v>448800</v>
      </c>
      <c r="AF217" s="41">
        <v>448800</v>
      </c>
      <c r="AG217" s="41">
        <v>447700</v>
      </c>
      <c r="AH217" s="41">
        <v>444900</v>
      </c>
      <c r="AI217" s="41">
        <v>441400</v>
      </c>
      <c r="AJ217" s="41">
        <v>438100</v>
      </c>
      <c r="AK217" s="41">
        <v>433800</v>
      </c>
      <c r="AL217" s="41">
        <v>429100</v>
      </c>
      <c r="AM217" s="41">
        <v>425500</v>
      </c>
      <c r="AN217" s="41">
        <v>421300</v>
      </c>
      <c r="AO217" s="41">
        <v>415100</v>
      </c>
      <c r="AP217" s="41">
        <v>407800</v>
      </c>
      <c r="AQ217" s="41">
        <v>398900</v>
      </c>
      <c r="AR217" s="41">
        <v>387200</v>
      </c>
      <c r="AS217" s="41">
        <v>373800</v>
      </c>
      <c r="AT217" s="41">
        <v>359900</v>
      </c>
      <c r="AU217" s="41">
        <v>345800</v>
      </c>
      <c r="AV217" s="41">
        <v>333100</v>
      </c>
      <c r="AW217" s="41">
        <v>322600</v>
      </c>
      <c r="AX217" s="41">
        <v>313700</v>
      </c>
      <c r="AY217" s="41">
        <v>304700</v>
      </c>
      <c r="AZ217" s="41">
        <v>295100</v>
      </c>
      <c r="BA217" s="41">
        <v>286200</v>
      </c>
      <c r="BB217" s="41">
        <v>278700</v>
      </c>
      <c r="BC217" s="41">
        <v>272600</v>
      </c>
      <c r="BD217" s="41">
        <v>267700</v>
      </c>
      <c r="BE217" s="41">
        <v>263500</v>
      </c>
      <c r="BF217" s="41">
        <v>259900</v>
      </c>
      <c r="BG217" s="41">
        <v>256500</v>
      </c>
      <c r="BH217" s="41">
        <v>254000</v>
      </c>
      <c r="BI217" s="41">
        <v>252700</v>
      </c>
      <c r="BJ217" s="41">
        <v>251800</v>
      </c>
      <c r="BK217" s="41">
        <v>251200</v>
      </c>
      <c r="BL217" s="41">
        <v>251500</v>
      </c>
      <c r="BM217" s="41">
        <v>252900</v>
      </c>
      <c r="BN217" s="41">
        <v>254200</v>
      </c>
      <c r="BO217" s="41">
        <v>255800</v>
      </c>
      <c r="BP217" s="41">
        <v>257200</v>
      </c>
      <c r="BQ217" s="41">
        <v>258500</v>
      </c>
      <c r="BR217" s="41">
        <v>259200</v>
      </c>
      <c r="BS217" s="41">
        <v>260400</v>
      </c>
      <c r="BT217" s="41">
        <v>260800</v>
      </c>
      <c r="BU217" s="41">
        <v>260400</v>
      </c>
      <c r="BV217" s="41">
        <v>260600</v>
      </c>
      <c r="BW217" s="41">
        <v>262100</v>
      </c>
      <c r="BX217" s="41">
        <v>263300</v>
      </c>
      <c r="BY217" s="41">
        <v>263100</v>
      </c>
      <c r="BZ217" s="41">
        <v>262300</v>
      </c>
      <c r="CA217" s="41">
        <v>261500</v>
      </c>
      <c r="CB217" s="41">
        <v>261900</v>
      </c>
      <c r="CC217" s="41">
        <v>263600</v>
      </c>
      <c r="CD217" s="41">
        <v>264800</v>
      </c>
      <c r="CE217" s="41">
        <v>264900</v>
      </c>
      <c r="CF217" s="41">
        <v>264200</v>
      </c>
      <c r="CG217" s="41">
        <v>262300</v>
      </c>
      <c r="CH217" s="41">
        <v>259400</v>
      </c>
      <c r="CI217" s="41">
        <v>256600</v>
      </c>
      <c r="CJ217" s="41">
        <v>255100</v>
      </c>
      <c r="CK217" s="41">
        <v>254400</v>
      </c>
      <c r="CL217" s="41">
        <v>253400</v>
      </c>
      <c r="CM217" s="41">
        <v>251900</v>
      </c>
      <c r="CN217" s="41">
        <v>251300</v>
      </c>
      <c r="CO217" s="41">
        <v>251500</v>
      </c>
      <c r="CP217" s="41">
        <v>252700</v>
      </c>
      <c r="CQ217" s="41">
        <v>252900</v>
      </c>
      <c r="CR217" s="41">
        <v>252900</v>
      </c>
      <c r="CS217" s="41">
        <v>253700</v>
      </c>
      <c r="CT217" s="41">
        <v>255600</v>
      </c>
      <c r="CU217" s="41">
        <v>257600</v>
      </c>
      <c r="CV217" s="41">
        <v>259500</v>
      </c>
      <c r="CW217" s="41">
        <v>262200</v>
      </c>
      <c r="CX217" s="41">
        <v>266500</v>
      </c>
      <c r="CY217" s="41">
        <v>271000</v>
      </c>
      <c r="CZ217" s="41">
        <v>274100</v>
      </c>
      <c r="DA217" s="41">
        <v>277900</v>
      </c>
      <c r="DB217" s="41">
        <v>283700</v>
      </c>
      <c r="DC217" s="41">
        <v>290000</v>
      </c>
      <c r="DD217" s="41">
        <v>295000</v>
      </c>
      <c r="DE217" s="41">
        <v>299300</v>
      </c>
      <c r="DF217" s="41">
        <v>303300</v>
      </c>
      <c r="DG217" s="41">
        <v>306700</v>
      </c>
      <c r="DH217" s="41">
        <v>311100</v>
      </c>
      <c r="DI217" s="41">
        <v>314900</v>
      </c>
      <c r="DJ217" s="41">
        <v>317700</v>
      </c>
      <c r="DK217" s="41">
        <v>321700</v>
      </c>
      <c r="DL217" s="41">
        <v>327900</v>
      </c>
      <c r="DM217" s="41">
        <v>331800</v>
      </c>
      <c r="DN217" s="41">
        <v>333300</v>
      </c>
      <c r="DO217" s="41">
        <v>334100</v>
      </c>
      <c r="DP217" s="41">
        <v>335500</v>
      </c>
    </row>
    <row r="218" spans="1:120">
      <c r="A218" s="41">
        <v>94403</v>
      </c>
      <c r="B218" s="41" t="s">
        <v>114</v>
      </c>
      <c r="C218" s="41" t="s">
        <v>66</v>
      </c>
      <c r="D218" s="41" t="s">
        <v>65</v>
      </c>
      <c r="E218" s="41" t="s">
        <v>114</v>
      </c>
      <c r="F218" s="41">
        <v>648600</v>
      </c>
      <c r="G218" s="41">
        <v>656500</v>
      </c>
      <c r="H218" s="41">
        <v>657000</v>
      </c>
      <c r="I218" s="41">
        <v>659500</v>
      </c>
      <c r="J218" s="41">
        <v>667000</v>
      </c>
      <c r="K218" s="41">
        <v>673000</v>
      </c>
      <c r="L218" s="41">
        <v>679900</v>
      </c>
      <c r="M218" s="41">
        <v>688400</v>
      </c>
      <c r="N218" s="41">
        <v>695900</v>
      </c>
      <c r="O218" s="41">
        <v>700600</v>
      </c>
      <c r="P218" s="41">
        <v>704600</v>
      </c>
      <c r="Q218" s="41">
        <v>708000</v>
      </c>
      <c r="R218" s="41">
        <v>710500</v>
      </c>
      <c r="S218" s="41">
        <v>714500</v>
      </c>
      <c r="T218" s="41">
        <v>714700</v>
      </c>
      <c r="U218" s="41">
        <v>710600</v>
      </c>
      <c r="V218" s="41">
        <v>707200</v>
      </c>
      <c r="W218" s="41">
        <v>708200</v>
      </c>
      <c r="X218" s="41">
        <v>708200</v>
      </c>
      <c r="Y218" s="41">
        <v>705500</v>
      </c>
      <c r="Z218" s="41">
        <v>700000</v>
      </c>
      <c r="AA218" s="41">
        <v>692400</v>
      </c>
      <c r="AB218" s="41">
        <v>681700</v>
      </c>
      <c r="AC218" s="41">
        <v>674100</v>
      </c>
      <c r="AD218" s="41">
        <v>673100</v>
      </c>
      <c r="AE218" s="41">
        <v>676500</v>
      </c>
      <c r="AF218" s="41">
        <v>686100</v>
      </c>
      <c r="AG218" s="41">
        <v>698200</v>
      </c>
      <c r="AH218" s="41">
        <v>705300</v>
      </c>
      <c r="AI218" s="41">
        <v>706600</v>
      </c>
      <c r="AJ218" s="41">
        <v>712600</v>
      </c>
      <c r="AK218" s="41">
        <v>722900</v>
      </c>
      <c r="AL218" s="41">
        <v>731200</v>
      </c>
      <c r="AM218" s="41">
        <v>731300</v>
      </c>
      <c r="AN218" s="41">
        <v>727100</v>
      </c>
      <c r="AO218" s="41">
        <v>719700</v>
      </c>
      <c r="AP218" s="41">
        <v>712400</v>
      </c>
      <c r="AQ218" s="41">
        <v>706200</v>
      </c>
      <c r="AR218" s="41">
        <v>698900</v>
      </c>
      <c r="AS218" s="41">
        <v>690900</v>
      </c>
      <c r="AT218" s="41">
        <v>681500</v>
      </c>
      <c r="AU218" s="41">
        <v>669500</v>
      </c>
      <c r="AV218" s="41">
        <v>648800</v>
      </c>
      <c r="AW218" s="41">
        <v>623700</v>
      </c>
      <c r="AX218" s="41">
        <v>608200</v>
      </c>
      <c r="AY218" s="41">
        <v>603100</v>
      </c>
      <c r="AZ218" s="41">
        <v>601700</v>
      </c>
      <c r="BA218" s="41">
        <v>598900</v>
      </c>
      <c r="BB218" s="41">
        <v>588600</v>
      </c>
      <c r="BC218" s="41">
        <v>570800</v>
      </c>
      <c r="BD218" s="41">
        <v>556700</v>
      </c>
      <c r="BE218" s="41">
        <v>547100</v>
      </c>
      <c r="BF218" s="41">
        <v>542200</v>
      </c>
      <c r="BG218" s="41">
        <v>543600</v>
      </c>
      <c r="BH218" s="41">
        <v>549900</v>
      </c>
      <c r="BI218" s="41">
        <v>556500</v>
      </c>
      <c r="BJ218" s="41">
        <v>561000</v>
      </c>
      <c r="BK218" s="41">
        <v>565500</v>
      </c>
      <c r="BL218" s="41">
        <v>570400</v>
      </c>
      <c r="BM218" s="41">
        <v>576900</v>
      </c>
      <c r="BN218" s="41">
        <v>580200</v>
      </c>
      <c r="BO218" s="41">
        <v>578100</v>
      </c>
      <c r="BP218" s="41">
        <v>572500</v>
      </c>
      <c r="BQ218" s="41">
        <v>573400</v>
      </c>
      <c r="BR218" s="41">
        <v>574900</v>
      </c>
      <c r="BS218" s="41">
        <v>571200</v>
      </c>
      <c r="BT218" s="41">
        <v>568000</v>
      </c>
      <c r="BU218" s="41">
        <v>572000</v>
      </c>
      <c r="BV218" s="41">
        <v>568700</v>
      </c>
      <c r="BW218" s="41">
        <v>561600</v>
      </c>
      <c r="BX218" s="41">
        <v>562400</v>
      </c>
      <c r="BY218" s="41">
        <v>565000</v>
      </c>
      <c r="BZ218" s="41">
        <v>561300</v>
      </c>
      <c r="CA218" s="41">
        <v>559400</v>
      </c>
      <c r="CB218" s="41">
        <v>559400</v>
      </c>
      <c r="CC218" s="41">
        <v>555900</v>
      </c>
      <c r="CD218" s="41">
        <v>552700</v>
      </c>
      <c r="CE218" s="41">
        <v>550800</v>
      </c>
      <c r="CF218" s="41">
        <v>548900</v>
      </c>
      <c r="CG218" s="41">
        <v>546100</v>
      </c>
      <c r="CH218" s="41">
        <v>548600</v>
      </c>
      <c r="CI218" s="41">
        <v>554500</v>
      </c>
      <c r="CJ218" s="41">
        <v>556200</v>
      </c>
      <c r="CK218" s="41">
        <v>552500</v>
      </c>
      <c r="CL218" s="41">
        <v>552200</v>
      </c>
      <c r="CM218" s="41">
        <v>560200</v>
      </c>
      <c r="CN218" s="41">
        <v>570700</v>
      </c>
      <c r="CO218" s="41">
        <v>575800</v>
      </c>
      <c r="CP218" s="41">
        <v>580900</v>
      </c>
      <c r="CQ218" s="41">
        <v>588200</v>
      </c>
      <c r="CR218" s="41">
        <v>593500</v>
      </c>
      <c r="CS218" s="41">
        <v>599200</v>
      </c>
      <c r="CT218" s="41">
        <v>603700</v>
      </c>
      <c r="CU218" s="41">
        <v>605800</v>
      </c>
      <c r="CV218" s="41">
        <v>608700</v>
      </c>
      <c r="CW218" s="41">
        <v>612700</v>
      </c>
      <c r="CX218" s="41">
        <v>623500</v>
      </c>
      <c r="CY218" s="41">
        <v>641900</v>
      </c>
      <c r="CZ218" s="41">
        <v>656500</v>
      </c>
      <c r="DA218" s="41">
        <v>671900</v>
      </c>
      <c r="DB218" s="41">
        <v>684400</v>
      </c>
      <c r="DC218" s="41">
        <v>686700</v>
      </c>
      <c r="DD218" s="41">
        <v>684500</v>
      </c>
      <c r="DE218" s="41">
        <v>692700</v>
      </c>
      <c r="DF218" s="41">
        <v>708900</v>
      </c>
      <c r="DG218" s="41">
        <v>724400</v>
      </c>
      <c r="DH218" s="41">
        <v>729500</v>
      </c>
      <c r="DI218" s="41">
        <v>732100</v>
      </c>
      <c r="DJ218" s="41">
        <v>739300</v>
      </c>
      <c r="DK218" s="41">
        <v>753000</v>
      </c>
      <c r="DL218" s="41">
        <v>775600</v>
      </c>
      <c r="DM218" s="41">
        <v>783600</v>
      </c>
      <c r="DN218" s="41">
        <v>779600</v>
      </c>
      <c r="DO218" s="41">
        <v>784900</v>
      </c>
      <c r="DP218" s="41">
        <v>798600</v>
      </c>
    </row>
    <row r="219" spans="1:120">
      <c r="A219" s="41">
        <v>92116</v>
      </c>
      <c r="B219" s="41" t="s">
        <v>402</v>
      </c>
      <c r="C219" s="41" t="s">
        <v>66</v>
      </c>
      <c r="D219" s="41" t="s">
        <v>402</v>
      </c>
      <c r="E219" s="41" t="s">
        <v>402</v>
      </c>
      <c r="F219" s="41">
        <v>424000</v>
      </c>
      <c r="G219" s="41">
        <v>429600</v>
      </c>
      <c r="H219" s="41">
        <v>436200</v>
      </c>
      <c r="I219" s="41">
        <v>440400</v>
      </c>
      <c r="J219" s="41">
        <v>440900</v>
      </c>
      <c r="K219" s="41">
        <v>438700</v>
      </c>
      <c r="L219" s="41">
        <v>436100</v>
      </c>
      <c r="M219" s="41">
        <v>434200</v>
      </c>
      <c r="N219" s="41">
        <v>433000</v>
      </c>
      <c r="O219" s="41">
        <v>432700</v>
      </c>
      <c r="P219" s="41">
        <v>432500</v>
      </c>
      <c r="Q219" s="41">
        <v>431500</v>
      </c>
      <c r="R219" s="41">
        <v>430000</v>
      </c>
      <c r="S219" s="41">
        <v>427900</v>
      </c>
      <c r="T219" s="41">
        <v>425200</v>
      </c>
      <c r="U219" s="41">
        <v>423100</v>
      </c>
      <c r="V219" s="41">
        <v>422100</v>
      </c>
      <c r="W219" s="41">
        <v>420300</v>
      </c>
      <c r="X219" s="41">
        <v>415400</v>
      </c>
      <c r="Y219" s="41">
        <v>410600</v>
      </c>
      <c r="Z219" s="41">
        <v>408500</v>
      </c>
      <c r="AA219" s="41">
        <v>409300</v>
      </c>
      <c r="AB219" s="41">
        <v>410700</v>
      </c>
      <c r="AC219" s="41">
        <v>412900</v>
      </c>
      <c r="AD219" s="41">
        <v>412500</v>
      </c>
      <c r="AE219" s="41">
        <v>409300</v>
      </c>
      <c r="AF219" s="41">
        <v>404800</v>
      </c>
      <c r="AG219" s="41">
        <v>401100</v>
      </c>
      <c r="AH219" s="41">
        <v>397600</v>
      </c>
      <c r="AI219" s="41">
        <v>395300</v>
      </c>
      <c r="AJ219" s="41">
        <v>392800</v>
      </c>
      <c r="AK219" s="41">
        <v>388900</v>
      </c>
      <c r="AL219" s="41">
        <v>384200</v>
      </c>
      <c r="AM219" s="41">
        <v>379600</v>
      </c>
      <c r="AN219" s="41">
        <v>375200</v>
      </c>
      <c r="AO219" s="41">
        <v>369700</v>
      </c>
      <c r="AP219" s="41">
        <v>361400</v>
      </c>
      <c r="AQ219" s="41">
        <v>350600</v>
      </c>
      <c r="AR219" s="41">
        <v>340400</v>
      </c>
      <c r="AS219" s="41">
        <v>332000</v>
      </c>
      <c r="AT219" s="41">
        <v>325600</v>
      </c>
      <c r="AU219" s="41">
        <v>321000</v>
      </c>
      <c r="AV219" s="41">
        <v>316900</v>
      </c>
      <c r="AW219" s="41">
        <v>314400</v>
      </c>
      <c r="AX219" s="41">
        <v>311800</v>
      </c>
      <c r="AY219" s="41">
        <v>305800</v>
      </c>
      <c r="AZ219" s="41">
        <v>298600</v>
      </c>
      <c r="BA219" s="41">
        <v>296300</v>
      </c>
      <c r="BB219" s="41">
        <v>296800</v>
      </c>
      <c r="BC219" s="41">
        <v>295900</v>
      </c>
      <c r="BD219" s="41">
        <v>294600</v>
      </c>
      <c r="BE219" s="41">
        <v>295100</v>
      </c>
      <c r="BF219" s="41">
        <v>295400</v>
      </c>
      <c r="BG219" s="41">
        <v>294400</v>
      </c>
      <c r="BH219" s="41">
        <v>293900</v>
      </c>
      <c r="BI219" s="41">
        <v>294200</v>
      </c>
      <c r="BJ219" s="41">
        <v>295400</v>
      </c>
      <c r="BK219" s="41">
        <v>296300</v>
      </c>
      <c r="BL219" s="41">
        <v>298400</v>
      </c>
      <c r="BM219" s="41">
        <v>299200</v>
      </c>
      <c r="BN219" s="41">
        <v>301400</v>
      </c>
      <c r="BO219" s="41">
        <v>305400</v>
      </c>
      <c r="BP219" s="41">
        <v>308300</v>
      </c>
      <c r="BQ219" s="41">
        <v>308400</v>
      </c>
      <c r="BR219" s="41">
        <v>308300</v>
      </c>
      <c r="BS219" s="41">
        <v>308300</v>
      </c>
      <c r="BT219" s="41">
        <v>310600</v>
      </c>
      <c r="BU219" s="41">
        <v>313300</v>
      </c>
      <c r="BV219" s="41">
        <v>313100</v>
      </c>
      <c r="BW219" s="41">
        <v>314500</v>
      </c>
      <c r="BX219" s="41">
        <v>318300</v>
      </c>
      <c r="BY219" s="41">
        <v>317100</v>
      </c>
      <c r="BZ219" s="41">
        <v>312800</v>
      </c>
      <c r="CA219" s="41">
        <v>312700</v>
      </c>
      <c r="CB219" s="41">
        <v>315700</v>
      </c>
      <c r="CC219" s="41">
        <v>317700</v>
      </c>
      <c r="CD219" s="41">
        <v>319200</v>
      </c>
      <c r="CE219" s="41">
        <v>318900</v>
      </c>
      <c r="CF219" s="41">
        <v>316500</v>
      </c>
      <c r="CG219" s="41">
        <v>312800</v>
      </c>
      <c r="CH219" s="41">
        <v>307900</v>
      </c>
      <c r="CI219" s="41">
        <v>304300</v>
      </c>
      <c r="CJ219" s="41">
        <v>301100</v>
      </c>
      <c r="CK219" s="41">
        <v>300200</v>
      </c>
      <c r="CL219" s="41">
        <v>300100</v>
      </c>
      <c r="CM219" s="41">
        <v>301900</v>
      </c>
      <c r="CN219" s="41">
        <v>304100</v>
      </c>
      <c r="CO219" s="41">
        <v>306400</v>
      </c>
      <c r="CP219" s="41">
        <v>306800</v>
      </c>
      <c r="CQ219" s="41">
        <v>309900</v>
      </c>
      <c r="CR219" s="41">
        <v>314500</v>
      </c>
      <c r="CS219" s="41">
        <v>320000</v>
      </c>
      <c r="CT219" s="41">
        <v>328600</v>
      </c>
      <c r="CU219" s="41">
        <v>340100</v>
      </c>
      <c r="CV219" s="41">
        <v>348200</v>
      </c>
      <c r="CW219" s="41">
        <v>354800</v>
      </c>
      <c r="CX219" s="41">
        <v>363900</v>
      </c>
      <c r="CY219" s="41">
        <v>370600</v>
      </c>
      <c r="CZ219" s="41">
        <v>375700</v>
      </c>
      <c r="DA219" s="41">
        <v>382400</v>
      </c>
      <c r="DB219" s="41">
        <v>390600</v>
      </c>
      <c r="DC219" s="41">
        <v>397600</v>
      </c>
      <c r="DD219" s="41">
        <v>401500</v>
      </c>
      <c r="DE219" s="41">
        <v>401600</v>
      </c>
      <c r="DF219" s="41">
        <v>404600</v>
      </c>
      <c r="DG219" s="41">
        <v>410000</v>
      </c>
      <c r="DH219" s="41">
        <v>413100</v>
      </c>
      <c r="DI219" s="41">
        <v>415600</v>
      </c>
      <c r="DJ219" s="41">
        <v>418700</v>
      </c>
      <c r="DK219" s="41">
        <v>423400</v>
      </c>
      <c r="DL219" s="41">
        <v>429400</v>
      </c>
      <c r="DM219" s="41">
        <v>430400</v>
      </c>
      <c r="DN219" s="41">
        <v>426700</v>
      </c>
      <c r="DO219" s="41">
        <v>424100</v>
      </c>
      <c r="DP219" s="41">
        <v>422800</v>
      </c>
    </row>
    <row r="220" spans="1:120">
      <c r="A220" s="41">
        <v>90005</v>
      </c>
      <c r="B220" s="41" t="s">
        <v>394</v>
      </c>
      <c r="C220" s="41" t="s">
        <v>66</v>
      </c>
      <c r="D220" s="41" t="s">
        <v>394</v>
      </c>
      <c r="E220" s="41" t="s">
        <v>394</v>
      </c>
      <c r="F220" s="41">
        <v>446000</v>
      </c>
      <c r="G220" s="41">
        <v>447100</v>
      </c>
      <c r="H220" s="41">
        <v>452100</v>
      </c>
      <c r="I220" s="41">
        <v>465800</v>
      </c>
      <c r="J220" s="41">
        <v>477700</v>
      </c>
      <c r="K220" s="41">
        <v>488200</v>
      </c>
      <c r="L220" s="41">
        <v>503100</v>
      </c>
      <c r="M220" s="41">
        <v>521900</v>
      </c>
      <c r="N220" s="41">
        <v>533400</v>
      </c>
      <c r="O220" s="41">
        <v>539000</v>
      </c>
      <c r="P220" s="41">
        <v>541400</v>
      </c>
      <c r="Q220" s="41">
        <v>542400</v>
      </c>
      <c r="R220" s="41">
        <v>543600</v>
      </c>
      <c r="S220" s="41">
        <v>547200</v>
      </c>
      <c r="T220" s="41">
        <v>557400</v>
      </c>
      <c r="U220" s="41">
        <v>568300</v>
      </c>
      <c r="V220" s="41">
        <v>573000</v>
      </c>
      <c r="W220" s="41">
        <v>572500</v>
      </c>
      <c r="X220" s="41">
        <v>574400</v>
      </c>
      <c r="Y220" s="41">
        <v>577600</v>
      </c>
      <c r="Z220" s="41">
        <v>579100</v>
      </c>
      <c r="AA220" s="41">
        <v>577400</v>
      </c>
      <c r="AB220" s="41">
        <v>574600</v>
      </c>
      <c r="AC220" s="41">
        <v>571700</v>
      </c>
      <c r="AD220" s="41">
        <v>570600</v>
      </c>
      <c r="AE220" s="41">
        <v>573000</v>
      </c>
      <c r="AF220" s="41">
        <v>574100</v>
      </c>
      <c r="AG220" s="41">
        <v>570200</v>
      </c>
      <c r="AH220" s="41">
        <v>564700</v>
      </c>
      <c r="AI220" s="41">
        <v>561400</v>
      </c>
      <c r="AJ220" s="41">
        <v>560600</v>
      </c>
      <c r="AK220" s="41">
        <v>562000</v>
      </c>
      <c r="AL220" s="41">
        <v>562500</v>
      </c>
      <c r="AM220" s="41">
        <v>560200</v>
      </c>
      <c r="AN220" s="41">
        <v>558000</v>
      </c>
      <c r="AO220" s="41">
        <v>558300</v>
      </c>
      <c r="AP220" s="41">
        <v>557400</v>
      </c>
      <c r="AQ220" s="41">
        <v>551200</v>
      </c>
      <c r="AR220" s="41">
        <v>542500</v>
      </c>
      <c r="AS220" s="41">
        <v>532800</v>
      </c>
      <c r="AT220" s="41">
        <v>521600</v>
      </c>
      <c r="AU220" s="41">
        <v>509800</v>
      </c>
      <c r="AV220" s="41">
        <v>497000</v>
      </c>
      <c r="AW220" s="41">
        <v>487200</v>
      </c>
      <c r="AX220" s="41">
        <v>482100</v>
      </c>
      <c r="AY220" s="41">
        <v>478500</v>
      </c>
      <c r="AZ220" s="41">
        <v>470700</v>
      </c>
      <c r="BA220" s="41">
        <v>463500</v>
      </c>
      <c r="BB220" s="41">
        <v>459000</v>
      </c>
      <c r="BC220" s="41">
        <v>455000</v>
      </c>
      <c r="BD220" s="41">
        <v>449900</v>
      </c>
      <c r="BE220" s="41">
        <v>446300</v>
      </c>
      <c r="BF220" s="41">
        <v>442500</v>
      </c>
      <c r="BG220" s="41">
        <v>436600</v>
      </c>
      <c r="BH220" s="41">
        <v>430700</v>
      </c>
      <c r="BI220" s="41">
        <v>424900</v>
      </c>
      <c r="BJ220" s="41">
        <v>420100</v>
      </c>
      <c r="BK220" s="41">
        <v>418100</v>
      </c>
      <c r="BL220" s="41">
        <v>417600</v>
      </c>
      <c r="BM220" s="41">
        <v>419300</v>
      </c>
      <c r="BN220" s="41">
        <v>422200</v>
      </c>
      <c r="BO220" s="41">
        <v>423500</v>
      </c>
      <c r="BP220" s="41">
        <v>419700</v>
      </c>
      <c r="BQ220" s="41">
        <v>412100</v>
      </c>
      <c r="BR220" s="41">
        <v>403300</v>
      </c>
      <c r="BS220" s="41">
        <v>399300</v>
      </c>
      <c r="BT220" s="41">
        <v>400200</v>
      </c>
      <c r="BU220" s="41">
        <v>399700</v>
      </c>
      <c r="BV220" s="41">
        <v>392400</v>
      </c>
      <c r="BW220" s="41">
        <v>383400</v>
      </c>
      <c r="BX220" s="41">
        <v>376900</v>
      </c>
      <c r="BY220" s="41">
        <v>371600</v>
      </c>
      <c r="BZ220" s="41">
        <v>365600</v>
      </c>
      <c r="CA220" s="41">
        <v>361100</v>
      </c>
      <c r="CB220" s="41">
        <v>358800</v>
      </c>
      <c r="CC220" s="41">
        <v>358500</v>
      </c>
      <c r="CD220" s="41">
        <v>361000</v>
      </c>
      <c r="CE220" s="41">
        <v>362700</v>
      </c>
      <c r="CF220" s="41">
        <v>361300</v>
      </c>
      <c r="CG220" s="41">
        <v>358300</v>
      </c>
      <c r="CH220" s="41">
        <v>358100</v>
      </c>
      <c r="CI220" s="41">
        <v>358000</v>
      </c>
      <c r="CJ220" s="41">
        <v>358400</v>
      </c>
      <c r="CK220" s="41">
        <v>356800</v>
      </c>
      <c r="CL220" s="41">
        <v>355200</v>
      </c>
      <c r="CM220" s="41">
        <v>356300</v>
      </c>
      <c r="CN220" s="41">
        <v>359000</v>
      </c>
      <c r="CO220" s="41">
        <v>358200</v>
      </c>
      <c r="CP220" s="41">
        <v>355000</v>
      </c>
      <c r="CQ220" s="41">
        <v>350800</v>
      </c>
      <c r="CR220" s="41">
        <v>349600</v>
      </c>
      <c r="CS220" s="41">
        <v>352500</v>
      </c>
      <c r="CT220" s="41">
        <v>357000</v>
      </c>
      <c r="CU220" s="41">
        <v>363900</v>
      </c>
      <c r="CV220" s="41">
        <v>375400</v>
      </c>
      <c r="CW220" s="41">
        <v>389500</v>
      </c>
      <c r="CX220" s="41">
        <v>405000</v>
      </c>
      <c r="CY220" s="41">
        <v>419700</v>
      </c>
      <c r="CZ220" s="41">
        <v>428400</v>
      </c>
      <c r="DA220" s="41">
        <v>431500</v>
      </c>
      <c r="DB220" s="41">
        <v>434700</v>
      </c>
      <c r="DC220" s="41">
        <v>440200</v>
      </c>
      <c r="DD220" s="41">
        <v>445800</v>
      </c>
      <c r="DE220" s="41">
        <v>450700</v>
      </c>
      <c r="DF220" s="41">
        <v>456800</v>
      </c>
      <c r="DG220" s="41">
        <v>457200</v>
      </c>
      <c r="DH220" s="41">
        <v>456400</v>
      </c>
      <c r="DI220" s="41">
        <v>454500</v>
      </c>
      <c r="DJ220" s="41">
        <v>452500</v>
      </c>
      <c r="DK220" s="41">
        <v>452700</v>
      </c>
      <c r="DL220" s="41">
        <v>459700</v>
      </c>
      <c r="DM220" s="41">
        <v>468200</v>
      </c>
      <c r="DN220" s="41">
        <v>477900</v>
      </c>
      <c r="DO220" s="41">
        <v>488100</v>
      </c>
      <c r="DP220" s="41">
        <v>497100</v>
      </c>
    </row>
    <row r="221" spans="1:120">
      <c r="A221" s="41">
        <v>94102</v>
      </c>
      <c r="B221" s="41" t="s">
        <v>65</v>
      </c>
      <c r="C221" s="41" t="s">
        <v>66</v>
      </c>
      <c r="D221" s="41" t="s">
        <v>65</v>
      </c>
      <c r="E221" s="41" t="s">
        <v>65</v>
      </c>
      <c r="F221" s="41">
        <v>622300</v>
      </c>
      <c r="G221" s="41">
        <v>635700</v>
      </c>
      <c r="H221" s="41">
        <v>647600</v>
      </c>
      <c r="I221" s="41">
        <v>655800</v>
      </c>
      <c r="J221" s="41">
        <v>661300</v>
      </c>
      <c r="K221" s="41">
        <v>658700</v>
      </c>
      <c r="L221" s="41">
        <v>655400</v>
      </c>
      <c r="M221" s="41">
        <v>655900</v>
      </c>
      <c r="N221" s="41">
        <v>655600</v>
      </c>
      <c r="O221" s="41">
        <v>665000</v>
      </c>
      <c r="P221" s="41">
        <v>691700</v>
      </c>
      <c r="Q221" s="41">
        <v>719800</v>
      </c>
      <c r="R221" s="41">
        <v>726100</v>
      </c>
      <c r="S221" s="41">
        <v>718700</v>
      </c>
      <c r="T221" s="41">
        <v>711700</v>
      </c>
      <c r="U221" s="41">
        <v>714100</v>
      </c>
      <c r="V221" s="41">
        <v>715800</v>
      </c>
      <c r="W221" s="41">
        <v>716800</v>
      </c>
      <c r="X221" s="41">
        <v>720500</v>
      </c>
      <c r="Y221" s="41">
        <v>725200</v>
      </c>
      <c r="Z221" s="41">
        <v>724100</v>
      </c>
      <c r="AA221" s="41">
        <v>717000</v>
      </c>
      <c r="AB221" s="41">
        <v>703900</v>
      </c>
      <c r="AC221" s="41">
        <v>694300</v>
      </c>
      <c r="AD221" s="41">
        <v>691000</v>
      </c>
      <c r="AE221" s="41">
        <v>695100</v>
      </c>
      <c r="AF221" s="41">
        <v>703200</v>
      </c>
      <c r="AG221" s="41">
        <v>710000</v>
      </c>
      <c r="AH221" s="41">
        <v>714500</v>
      </c>
      <c r="AI221" s="41">
        <v>720800</v>
      </c>
      <c r="AJ221" s="41">
        <v>726200</v>
      </c>
      <c r="AK221" s="41">
        <v>725500</v>
      </c>
      <c r="AL221" s="41">
        <v>728800</v>
      </c>
      <c r="AM221" s="41">
        <v>734500</v>
      </c>
      <c r="AN221" s="41">
        <v>736800</v>
      </c>
      <c r="AO221" s="41">
        <v>736000</v>
      </c>
      <c r="AP221" s="41">
        <v>733800</v>
      </c>
      <c r="AQ221" s="41">
        <v>725200</v>
      </c>
      <c r="AR221" s="41">
        <v>715800</v>
      </c>
      <c r="AS221" s="41">
        <v>712100</v>
      </c>
      <c r="AT221" s="41">
        <v>708400</v>
      </c>
      <c r="AU221" s="41">
        <v>701500</v>
      </c>
      <c r="AV221" s="41">
        <v>698400</v>
      </c>
      <c r="AW221" s="41">
        <v>701200</v>
      </c>
      <c r="AX221" s="41">
        <v>703100</v>
      </c>
      <c r="AY221" s="41">
        <v>701800</v>
      </c>
      <c r="AZ221" s="41">
        <v>701300</v>
      </c>
      <c r="BA221" s="41">
        <v>697600</v>
      </c>
      <c r="BB221" s="41">
        <v>684100</v>
      </c>
      <c r="BC221" s="41">
        <v>664800</v>
      </c>
      <c r="BD221" s="41">
        <v>648300</v>
      </c>
      <c r="BE221" s="41">
        <v>635800</v>
      </c>
      <c r="BF221" s="41">
        <v>626600</v>
      </c>
      <c r="BG221" s="41">
        <v>623500</v>
      </c>
      <c r="BH221" s="41">
        <v>623700</v>
      </c>
      <c r="BI221" s="41">
        <v>625400</v>
      </c>
      <c r="BJ221" s="41">
        <v>626100</v>
      </c>
      <c r="BK221" s="41">
        <v>622500</v>
      </c>
      <c r="BL221" s="41">
        <v>623100</v>
      </c>
      <c r="BM221" s="41">
        <v>620500</v>
      </c>
      <c r="BN221" s="41">
        <v>620700</v>
      </c>
      <c r="BO221" s="41">
        <v>624000</v>
      </c>
      <c r="BP221" s="41">
        <v>623300</v>
      </c>
      <c r="BQ221" s="41">
        <v>616200</v>
      </c>
      <c r="BR221" s="41">
        <v>615600</v>
      </c>
      <c r="BS221" s="41">
        <v>609100</v>
      </c>
      <c r="BT221" s="41">
        <v>597700</v>
      </c>
      <c r="BU221" s="41">
        <v>595000</v>
      </c>
      <c r="BV221" s="41">
        <v>589800</v>
      </c>
      <c r="BW221" s="41">
        <v>580100</v>
      </c>
      <c r="BX221" s="41">
        <v>570000</v>
      </c>
      <c r="BY221" s="41">
        <v>569900</v>
      </c>
      <c r="BZ221" s="41">
        <v>576000</v>
      </c>
      <c r="CA221" s="41">
        <v>587900</v>
      </c>
      <c r="CB221" s="41">
        <v>598000</v>
      </c>
      <c r="CC221" s="41">
        <v>607000</v>
      </c>
      <c r="CD221" s="41">
        <v>610800</v>
      </c>
      <c r="CE221" s="41">
        <v>616100</v>
      </c>
      <c r="CF221" s="41">
        <v>623500</v>
      </c>
      <c r="CG221" s="41">
        <v>622500</v>
      </c>
      <c r="CH221" s="41">
        <v>615500</v>
      </c>
      <c r="CI221" s="41">
        <v>610200</v>
      </c>
      <c r="CJ221" s="41">
        <v>606600</v>
      </c>
      <c r="CK221" s="41">
        <v>599400</v>
      </c>
      <c r="CL221" s="41">
        <v>599000</v>
      </c>
      <c r="CM221" s="41">
        <v>607200</v>
      </c>
      <c r="CN221" s="41">
        <v>619800</v>
      </c>
      <c r="CO221" s="41">
        <v>626500</v>
      </c>
      <c r="CP221" s="41">
        <v>628900</v>
      </c>
      <c r="CQ221" s="41">
        <v>633600</v>
      </c>
      <c r="CR221" s="41">
        <v>640300</v>
      </c>
      <c r="CS221" s="41">
        <v>646300</v>
      </c>
      <c r="CT221" s="41">
        <v>663900</v>
      </c>
      <c r="CU221" s="41">
        <v>685700</v>
      </c>
      <c r="CV221" s="41">
        <v>688700</v>
      </c>
      <c r="CW221" s="41">
        <v>680400</v>
      </c>
      <c r="CX221" s="41">
        <v>682000</v>
      </c>
      <c r="CY221" s="41">
        <v>691600</v>
      </c>
      <c r="CZ221" s="41">
        <v>702700</v>
      </c>
      <c r="DA221" s="41">
        <v>714100</v>
      </c>
      <c r="DB221" s="41">
        <v>724800</v>
      </c>
      <c r="DC221" s="41">
        <v>735200</v>
      </c>
      <c r="DD221" s="41">
        <v>737500</v>
      </c>
      <c r="DE221" s="41">
        <v>733600</v>
      </c>
      <c r="DF221" s="41">
        <v>740200</v>
      </c>
      <c r="DG221" s="41">
        <v>760200</v>
      </c>
      <c r="DH221" s="41">
        <v>778400</v>
      </c>
      <c r="DI221" s="41">
        <v>799300</v>
      </c>
      <c r="DJ221" s="41">
        <v>824300</v>
      </c>
      <c r="DK221" s="41">
        <v>848800</v>
      </c>
      <c r="DL221" s="41">
        <v>868500</v>
      </c>
      <c r="DM221" s="41">
        <v>884500</v>
      </c>
      <c r="DN221" s="41">
        <v>900500</v>
      </c>
      <c r="DO221" s="41">
        <v>921000</v>
      </c>
      <c r="DP221" s="41">
        <v>938800</v>
      </c>
    </row>
    <row r="222" spans="1:120">
      <c r="A222" s="41">
        <v>94539</v>
      </c>
      <c r="B222" s="41" t="s">
        <v>95</v>
      </c>
      <c r="C222" s="41" t="s">
        <v>66</v>
      </c>
      <c r="D222" s="41" t="s">
        <v>65</v>
      </c>
      <c r="E222" s="41" t="s">
        <v>78</v>
      </c>
      <c r="F222" s="41">
        <v>415300</v>
      </c>
      <c r="G222" s="41">
        <v>421600</v>
      </c>
      <c r="H222" s="41">
        <v>428300</v>
      </c>
      <c r="I222" s="41">
        <v>438600</v>
      </c>
      <c r="J222" s="41">
        <v>449100</v>
      </c>
      <c r="K222" s="41">
        <v>459700</v>
      </c>
      <c r="L222" s="41">
        <v>470200</v>
      </c>
      <c r="M222" s="41">
        <v>478300</v>
      </c>
      <c r="N222" s="41">
        <v>482700</v>
      </c>
      <c r="O222" s="41">
        <v>485600</v>
      </c>
      <c r="P222" s="41">
        <v>489000</v>
      </c>
      <c r="Q222" s="41">
        <v>491900</v>
      </c>
      <c r="R222" s="41">
        <v>491600</v>
      </c>
      <c r="S222" s="41">
        <v>490300</v>
      </c>
      <c r="T222" s="41">
        <v>489700</v>
      </c>
      <c r="U222" s="41">
        <v>486600</v>
      </c>
      <c r="V222" s="41">
        <v>480200</v>
      </c>
      <c r="W222" s="41">
        <v>475500</v>
      </c>
      <c r="X222" s="41">
        <v>476100</v>
      </c>
      <c r="Y222" s="41">
        <v>475100</v>
      </c>
      <c r="Z222" s="41">
        <v>469300</v>
      </c>
      <c r="AA222" s="41">
        <v>465300</v>
      </c>
      <c r="AB222" s="41">
        <v>467300</v>
      </c>
      <c r="AC222" s="41">
        <v>468900</v>
      </c>
      <c r="AD222" s="41">
        <v>467900</v>
      </c>
      <c r="AE222" s="41">
        <v>466200</v>
      </c>
      <c r="AF222" s="41">
        <v>467500</v>
      </c>
      <c r="AG222" s="41">
        <v>470800</v>
      </c>
      <c r="AH222" s="41">
        <v>472800</v>
      </c>
      <c r="AI222" s="41">
        <v>470800</v>
      </c>
      <c r="AJ222" s="41">
        <v>466400</v>
      </c>
      <c r="AK222" s="41">
        <v>461500</v>
      </c>
      <c r="AL222" s="41">
        <v>457000</v>
      </c>
      <c r="AM222" s="41">
        <v>452700</v>
      </c>
      <c r="AN222" s="41">
        <v>448400</v>
      </c>
      <c r="AO222" s="41">
        <v>441000</v>
      </c>
      <c r="AP222" s="41">
        <v>435300</v>
      </c>
      <c r="AQ222" s="41">
        <v>434300</v>
      </c>
      <c r="AR222" s="41">
        <v>429700</v>
      </c>
      <c r="AS222" s="41">
        <v>414500</v>
      </c>
      <c r="AT222" s="41">
        <v>399600</v>
      </c>
      <c r="AU222" s="41">
        <v>390200</v>
      </c>
      <c r="AV222" s="41">
        <v>382500</v>
      </c>
      <c r="AW222" s="41">
        <v>375900</v>
      </c>
      <c r="AX222" s="41">
        <v>372400</v>
      </c>
      <c r="AY222" s="41">
        <v>366500</v>
      </c>
      <c r="AZ222" s="41">
        <v>358700</v>
      </c>
      <c r="BA222" s="41">
        <v>357800</v>
      </c>
      <c r="BB222" s="41">
        <v>366200</v>
      </c>
      <c r="BC222" s="41">
        <v>369500</v>
      </c>
      <c r="BD222" s="41">
        <v>364000</v>
      </c>
      <c r="BE222" s="41">
        <v>360200</v>
      </c>
      <c r="BF222" s="41">
        <v>362600</v>
      </c>
      <c r="BG222" s="41">
        <v>362500</v>
      </c>
      <c r="BH222" s="41">
        <v>358600</v>
      </c>
      <c r="BI222" s="41">
        <v>355900</v>
      </c>
      <c r="BJ222" s="41">
        <v>358300</v>
      </c>
      <c r="BK222" s="41">
        <v>364900</v>
      </c>
      <c r="BL222" s="41">
        <v>371900</v>
      </c>
      <c r="BM222" s="41">
        <v>374100</v>
      </c>
      <c r="BN222" s="41">
        <v>375300</v>
      </c>
      <c r="BO222" s="41">
        <v>377600</v>
      </c>
      <c r="BP222" s="41">
        <v>376300</v>
      </c>
      <c r="BQ222" s="41">
        <v>375000</v>
      </c>
      <c r="BR222" s="41">
        <v>376800</v>
      </c>
      <c r="BS222" s="41">
        <v>376600</v>
      </c>
      <c r="BT222" s="41">
        <v>376200</v>
      </c>
      <c r="BU222" s="41">
        <v>380500</v>
      </c>
      <c r="BV222" s="41">
        <v>385500</v>
      </c>
      <c r="BW222" s="41">
        <v>388000</v>
      </c>
      <c r="BX222" s="41">
        <v>388200</v>
      </c>
      <c r="BY222" s="41">
        <v>387900</v>
      </c>
      <c r="BZ222" s="41">
        <v>384400</v>
      </c>
      <c r="CA222" s="41">
        <v>378200</v>
      </c>
      <c r="CB222" s="41">
        <v>377700</v>
      </c>
      <c r="CC222" s="41">
        <v>378600</v>
      </c>
      <c r="CD222" s="41">
        <v>373900</v>
      </c>
      <c r="CE222" s="41">
        <v>374300</v>
      </c>
      <c r="CF222" s="41">
        <v>381100</v>
      </c>
      <c r="CG222" s="41">
        <v>384500</v>
      </c>
      <c r="CH222" s="41">
        <v>385400</v>
      </c>
      <c r="CI222" s="41">
        <v>387600</v>
      </c>
      <c r="CJ222" s="41">
        <v>389700</v>
      </c>
      <c r="CK222" s="41">
        <v>388400</v>
      </c>
      <c r="CL222" s="41">
        <v>384800</v>
      </c>
      <c r="CM222" s="41">
        <v>387100</v>
      </c>
      <c r="CN222" s="41">
        <v>395400</v>
      </c>
      <c r="CO222" s="41">
        <v>401400</v>
      </c>
      <c r="CP222" s="41">
        <v>409800</v>
      </c>
      <c r="CQ222" s="41">
        <v>420500</v>
      </c>
      <c r="CR222" s="41">
        <v>429100</v>
      </c>
      <c r="CS222" s="41">
        <v>434100</v>
      </c>
      <c r="CT222" s="41">
        <v>433100</v>
      </c>
      <c r="CU222" s="41">
        <v>429200</v>
      </c>
      <c r="CV222" s="41">
        <v>429000</v>
      </c>
      <c r="CW222" s="41">
        <v>432200</v>
      </c>
      <c r="CX222" s="41">
        <v>430700</v>
      </c>
      <c r="CY222" s="41">
        <v>434100</v>
      </c>
      <c r="CZ222" s="41">
        <v>442000</v>
      </c>
      <c r="DA222" s="41">
        <v>462000</v>
      </c>
      <c r="DB222" s="41">
        <v>482600</v>
      </c>
      <c r="DC222" s="41">
        <v>495600</v>
      </c>
      <c r="DD222" s="41">
        <v>492800</v>
      </c>
      <c r="DE222" s="41">
        <v>491800</v>
      </c>
      <c r="DF222" s="41">
        <v>491400</v>
      </c>
      <c r="DG222" s="41">
        <v>492100</v>
      </c>
      <c r="DH222" s="41">
        <v>490800</v>
      </c>
      <c r="DI222" s="41">
        <v>494000</v>
      </c>
      <c r="DJ222" s="41">
        <v>499700</v>
      </c>
      <c r="DK222" s="41">
        <v>506100</v>
      </c>
      <c r="DL222" s="41">
        <v>515000</v>
      </c>
      <c r="DM222" s="41">
        <v>519300</v>
      </c>
      <c r="DN222" s="41">
        <v>512300</v>
      </c>
      <c r="DO222" s="41">
        <v>505700</v>
      </c>
      <c r="DP222" s="41">
        <v>505100</v>
      </c>
    </row>
    <row r="223" spans="1:120">
      <c r="A223" s="41">
        <v>92691</v>
      </c>
      <c r="B223" s="41" t="s">
        <v>505</v>
      </c>
      <c r="C223" s="41" t="s">
        <v>66</v>
      </c>
      <c r="D223" s="41" t="s">
        <v>394</v>
      </c>
      <c r="E223" s="41" t="s">
        <v>399</v>
      </c>
      <c r="F223" s="41">
        <v>443900</v>
      </c>
      <c r="G223" s="41">
        <v>446300</v>
      </c>
      <c r="H223" s="41">
        <v>449700</v>
      </c>
      <c r="I223" s="41">
        <v>451600</v>
      </c>
      <c r="J223" s="41">
        <v>452200</v>
      </c>
      <c r="K223" s="41">
        <v>454300</v>
      </c>
      <c r="L223" s="41">
        <v>459400</v>
      </c>
      <c r="M223" s="41">
        <v>465300</v>
      </c>
      <c r="N223" s="41">
        <v>469800</v>
      </c>
      <c r="O223" s="41">
        <v>473400</v>
      </c>
      <c r="P223" s="41">
        <v>476600</v>
      </c>
      <c r="Q223" s="41">
        <v>480100</v>
      </c>
      <c r="R223" s="41">
        <v>482100</v>
      </c>
      <c r="S223" s="41">
        <v>480100</v>
      </c>
      <c r="T223" s="41">
        <v>478300</v>
      </c>
      <c r="U223" s="41">
        <v>478700</v>
      </c>
      <c r="V223" s="41">
        <v>479600</v>
      </c>
      <c r="W223" s="41">
        <v>477700</v>
      </c>
      <c r="X223" s="41">
        <v>475400</v>
      </c>
      <c r="Y223" s="41">
        <v>474400</v>
      </c>
      <c r="Z223" s="41">
        <v>473200</v>
      </c>
      <c r="AA223" s="41">
        <v>470200</v>
      </c>
      <c r="AB223" s="41">
        <v>468600</v>
      </c>
      <c r="AC223" s="41">
        <v>468900</v>
      </c>
      <c r="AD223" s="41">
        <v>468000</v>
      </c>
      <c r="AE223" s="41">
        <v>464000</v>
      </c>
      <c r="AF223" s="41">
        <v>457700</v>
      </c>
      <c r="AG223" s="41">
        <v>448200</v>
      </c>
      <c r="AH223" s="41">
        <v>437100</v>
      </c>
      <c r="AI223" s="41">
        <v>429500</v>
      </c>
      <c r="AJ223" s="41">
        <v>423700</v>
      </c>
      <c r="AK223" s="41">
        <v>416000</v>
      </c>
      <c r="AL223" s="41">
        <v>408500</v>
      </c>
      <c r="AM223" s="41">
        <v>403500</v>
      </c>
      <c r="AN223" s="41">
        <v>397700</v>
      </c>
      <c r="AO223" s="41">
        <v>389700</v>
      </c>
      <c r="AP223" s="41">
        <v>380100</v>
      </c>
      <c r="AQ223" s="41">
        <v>370700</v>
      </c>
      <c r="AR223" s="41">
        <v>362100</v>
      </c>
      <c r="AS223" s="41">
        <v>355300</v>
      </c>
      <c r="AT223" s="41">
        <v>349100</v>
      </c>
      <c r="AU223" s="41">
        <v>342100</v>
      </c>
      <c r="AV223" s="41">
        <v>335400</v>
      </c>
      <c r="AW223" s="41">
        <v>329800</v>
      </c>
      <c r="AX223" s="41">
        <v>325000</v>
      </c>
      <c r="AY223" s="41">
        <v>320300</v>
      </c>
      <c r="AZ223" s="41">
        <v>315100</v>
      </c>
      <c r="BA223" s="41">
        <v>310700</v>
      </c>
      <c r="BB223" s="41">
        <v>308400</v>
      </c>
      <c r="BC223" s="41">
        <v>307100</v>
      </c>
      <c r="BD223" s="41">
        <v>304000</v>
      </c>
      <c r="BE223" s="41">
        <v>299400</v>
      </c>
      <c r="BF223" s="41">
        <v>297100</v>
      </c>
      <c r="BG223" s="41">
        <v>296300</v>
      </c>
      <c r="BH223" s="41">
        <v>295600</v>
      </c>
      <c r="BI223" s="41">
        <v>295900</v>
      </c>
      <c r="BJ223" s="41">
        <v>297300</v>
      </c>
      <c r="BK223" s="41">
        <v>297400</v>
      </c>
      <c r="BL223" s="41">
        <v>298900</v>
      </c>
      <c r="BM223" s="41">
        <v>299700</v>
      </c>
      <c r="BN223" s="41">
        <v>298700</v>
      </c>
      <c r="BO223" s="41">
        <v>299400</v>
      </c>
      <c r="BP223" s="41">
        <v>303100</v>
      </c>
      <c r="BQ223" s="41">
        <v>305200</v>
      </c>
      <c r="BR223" s="41">
        <v>304600</v>
      </c>
      <c r="BS223" s="41">
        <v>304800</v>
      </c>
      <c r="BT223" s="41">
        <v>306200</v>
      </c>
      <c r="BU223" s="41">
        <v>305700</v>
      </c>
      <c r="BV223" s="41">
        <v>301500</v>
      </c>
      <c r="BW223" s="41">
        <v>296000</v>
      </c>
      <c r="BX223" s="41">
        <v>291400</v>
      </c>
      <c r="BY223" s="41">
        <v>289700</v>
      </c>
      <c r="BZ223" s="41">
        <v>290000</v>
      </c>
      <c r="CA223" s="41">
        <v>289300</v>
      </c>
      <c r="CB223" s="41">
        <v>287700</v>
      </c>
      <c r="CC223" s="41">
        <v>286700</v>
      </c>
      <c r="CD223" s="41">
        <v>287700</v>
      </c>
      <c r="CE223" s="41">
        <v>287600</v>
      </c>
      <c r="CF223" s="41">
        <v>284500</v>
      </c>
      <c r="CG223" s="41">
        <v>280400</v>
      </c>
      <c r="CH223" s="41">
        <v>279000</v>
      </c>
      <c r="CI223" s="41">
        <v>277800</v>
      </c>
      <c r="CJ223" s="41">
        <v>276100</v>
      </c>
      <c r="CK223" s="41">
        <v>275100</v>
      </c>
      <c r="CL223" s="41">
        <v>275500</v>
      </c>
      <c r="CM223" s="41">
        <v>276700</v>
      </c>
      <c r="CN223" s="41">
        <v>278700</v>
      </c>
      <c r="CO223" s="41">
        <v>281600</v>
      </c>
      <c r="CP223" s="41">
        <v>283800</v>
      </c>
      <c r="CQ223" s="41">
        <v>286800</v>
      </c>
      <c r="CR223" s="41">
        <v>289400</v>
      </c>
      <c r="CS223" s="41">
        <v>291500</v>
      </c>
      <c r="CT223" s="41">
        <v>294900</v>
      </c>
      <c r="CU223" s="41">
        <v>300300</v>
      </c>
      <c r="CV223" s="41">
        <v>304000</v>
      </c>
      <c r="CW223" s="41">
        <v>307800</v>
      </c>
      <c r="CX223" s="41">
        <v>311800</v>
      </c>
      <c r="CY223" s="41">
        <v>316600</v>
      </c>
      <c r="CZ223" s="41">
        <v>323800</v>
      </c>
      <c r="DA223" s="41">
        <v>333300</v>
      </c>
      <c r="DB223" s="41">
        <v>340400</v>
      </c>
      <c r="DC223" s="41">
        <v>344300</v>
      </c>
      <c r="DD223" s="41">
        <v>347800</v>
      </c>
      <c r="DE223" s="41">
        <v>352600</v>
      </c>
      <c r="DF223" s="41">
        <v>358300</v>
      </c>
      <c r="DG223" s="41">
        <v>365400</v>
      </c>
      <c r="DH223" s="41">
        <v>373400</v>
      </c>
      <c r="DI223" s="41">
        <v>380900</v>
      </c>
      <c r="DJ223" s="41">
        <v>388400</v>
      </c>
      <c r="DK223" s="41">
        <v>395900</v>
      </c>
      <c r="DL223" s="41">
        <v>401400</v>
      </c>
      <c r="DM223" s="41">
        <v>403600</v>
      </c>
      <c r="DN223" s="41">
        <v>404600</v>
      </c>
      <c r="DO223" s="41">
        <v>407600</v>
      </c>
      <c r="DP223" s="41">
        <v>410500</v>
      </c>
    </row>
    <row r="224" spans="1:120">
      <c r="A224" s="41">
        <v>92028</v>
      </c>
      <c r="B224" s="41" t="s">
        <v>523</v>
      </c>
      <c r="C224" s="41" t="s">
        <v>66</v>
      </c>
      <c r="D224" s="41" t="s">
        <v>402</v>
      </c>
      <c r="E224" s="41" t="s">
        <v>402</v>
      </c>
      <c r="F224" s="41">
        <v>431700</v>
      </c>
      <c r="G224" s="41">
        <v>435100</v>
      </c>
      <c r="H224" s="41">
        <v>432800</v>
      </c>
      <c r="I224" s="41">
        <v>428400</v>
      </c>
      <c r="J224" s="41">
        <v>430800</v>
      </c>
      <c r="K224" s="41">
        <v>439200</v>
      </c>
      <c r="L224" s="41">
        <v>445700</v>
      </c>
      <c r="M224" s="41">
        <v>450300</v>
      </c>
      <c r="N224" s="41">
        <v>456900</v>
      </c>
      <c r="O224" s="41">
        <v>458700</v>
      </c>
      <c r="P224" s="41">
        <v>454000</v>
      </c>
      <c r="Q224" s="41">
        <v>450500</v>
      </c>
      <c r="R224" s="41">
        <v>450800</v>
      </c>
      <c r="S224" s="41">
        <v>455700</v>
      </c>
      <c r="T224" s="41">
        <v>462000</v>
      </c>
      <c r="U224" s="41">
        <v>468000</v>
      </c>
      <c r="V224" s="41">
        <v>471600</v>
      </c>
      <c r="W224" s="41">
        <v>471100</v>
      </c>
      <c r="X224" s="41">
        <v>465900</v>
      </c>
      <c r="Y224" s="41">
        <v>460700</v>
      </c>
      <c r="Z224" s="41">
        <v>457400</v>
      </c>
      <c r="AA224" s="41">
        <v>454700</v>
      </c>
      <c r="AB224" s="41">
        <v>455900</v>
      </c>
      <c r="AC224" s="41">
        <v>460700</v>
      </c>
      <c r="AD224" s="41">
        <v>463000</v>
      </c>
      <c r="AE224" s="41">
        <v>460400</v>
      </c>
      <c r="AF224" s="41">
        <v>458000</v>
      </c>
      <c r="AG224" s="41">
        <v>455600</v>
      </c>
      <c r="AH224" s="41">
        <v>450100</v>
      </c>
      <c r="AI224" s="41">
        <v>445200</v>
      </c>
      <c r="AJ224" s="41">
        <v>442800</v>
      </c>
      <c r="AK224" s="41">
        <v>437600</v>
      </c>
      <c r="AL224" s="41">
        <v>425800</v>
      </c>
      <c r="AM224" s="41">
        <v>413000</v>
      </c>
      <c r="AN224" s="41">
        <v>401200</v>
      </c>
      <c r="AO224" s="41">
        <v>388400</v>
      </c>
      <c r="AP224" s="41">
        <v>374400</v>
      </c>
      <c r="AQ224" s="41">
        <v>361400</v>
      </c>
      <c r="AR224" s="41">
        <v>351200</v>
      </c>
      <c r="AS224" s="41">
        <v>343900</v>
      </c>
      <c r="AT224" s="41">
        <v>340800</v>
      </c>
      <c r="AU224" s="41">
        <v>338400</v>
      </c>
      <c r="AV224" s="41">
        <v>337600</v>
      </c>
      <c r="AW224" s="41">
        <v>337900</v>
      </c>
      <c r="AX224" s="41">
        <v>339600</v>
      </c>
      <c r="AY224" s="41">
        <v>341000</v>
      </c>
      <c r="AZ224" s="41">
        <v>343200</v>
      </c>
      <c r="BA224" s="41">
        <v>344400</v>
      </c>
      <c r="BB224" s="41">
        <v>343600</v>
      </c>
      <c r="BC224" s="41">
        <v>337400</v>
      </c>
      <c r="BD224" s="41">
        <v>330900</v>
      </c>
      <c r="BE224" s="41">
        <v>326800</v>
      </c>
      <c r="BF224" s="41">
        <v>320800</v>
      </c>
      <c r="BG224" s="41">
        <v>312100</v>
      </c>
      <c r="BH224" s="41">
        <v>304100</v>
      </c>
      <c r="BI224" s="41">
        <v>297700</v>
      </c>
      <c r="BJ224" s="41">
        <v>292600</v>
      </c>
      <c r="BK224" s="41">
        <v>287600</v>
      </c>
      <c r="BL224" s="41">
        <v>288000</v>
      </c>
      <c r="BM224" s="41">
        <v>290900</v>
      </c>
      <c r="BN224" s="41">
        <v>293600</v>
      </c>
      <c r="BO224" s="41">
        <v>294000</v>
      </c>
      <c r="BP224" s="41">
        <v>292900</v>
      </c>
      <c r="BQ224" s="41">
        <v>291600</v>
      </c>
      <c r="BR224" s="41">
        <v>291700</v>
      </c>
      <c r="BS224" s="41">
        <v>287300</v>
      </c>
      <c r="BT224" s="41">
        <v>279100</v>
      </c>
      <c r="BU224" s="41">
        <v>273700</v>
      </c>
      <c r="BV224" s="41">
        <v>270500</v>
      </c>
      <c r="BW224" s="41">
        <v>267500</v>
      </c>
      <c r="BX224" s="41">
        <v>262600</v>
      </c>
      <c r="BY224" s="41">
        <v>255300</v>
      </c>
      <c r="BZ224" s="41">
        <v>249700</v>
      </c>
      <c r="CA224" s="41">
        <v>251200</v>
      </c>
      <c r="CB224" s="41">
        <v>255200</v>
      </c>
      <c r="CC224" s="41">
        <v>253600</v>
      </c>
      <c r="CD224" s="41">
        <v>249000</v>
      </c>
      <c r="CE224" s="41">
        <v>248100</v>
      </c>
      <c r="CF224" s="41">
        <v>248600</v>
      </c>
      <c r="CG224" s="41">
        <v>246800</v>
      </c>
      <c r="CH224" s="41">
        <v>243400</v>
      </c>
      <c r="CI224" s="41">
        <v>242000</v>
      </c>
      <c r="CJ224" s="41">
        <v>240000</v>
      </c>
      <c r="CK224" s="41">
        <v>238500</v>
      </c>
      <c r="CL224" s="41">
        <v>238200</v>
      </c>
      <c r="CM224" s="41">
        <v>241500</v>
      </c>
      <c r="CN224" s="41">
        <v>246500</v>
      </c>
      <c r="CO224" s="41">
        <v>251300</v>
      </c>
      <c r="CP224" s="41">
        <v>253900</v>
      </c>
      <c r="CQ224" s="41">
        <v>258400</v>
      </c>
      <c r="CR224" s="41">
        <v>263200</v>
      </c>
      <c r="CS224" s="41">
        <v>266900</v>
      </c>
      <c r="CT224" s="41">
        <v>270900</v>
      </c>
      <c r="CU224" s="41">
        <v>274800</v>
      </c>
      <c r="CV224" s="41">
        <v>276500</v>
      </c>
      <c r="CW224" s="41">
        <v>280000</v>
      </c>
      <c r="CX224" s="41">
        <v>287400</v>
      </c>
      <c r="CY224" s="41">
        <v>293100</v>
      </c>
      <c r="CZ224" s="41">
        <v>298500</v>
      </c>
      <c r="DA224" s="41">
        <v>303600</v>
      </c>
      <c r="DB224" s="41">
        <v>310700</v>
      </c>
      <c r="DC224" s="41">
        <v>316200</v>
      </c>
      <c r="DD224" s="41">
        <v>319200</v>
      </c>
      <c r="DE224" s="41">
        <v>320800</v>
      </c>
      <c r="DF224" s="41">
        <v>323400</v>
      </c>
      <c r="DG224" s="41">
        <v>335700</v>
      </c>
      <c r="DH224" s="41">
        <v>349800</v>
      </c>
      <c r="DI224" s="41">
        <v>360600</v>
      </c>
      <c r="DJ224" s="41">
        <v>365000</v>
      </c>
      <c r="DK224" s="41">
        <v>368300</v>
      </c>
      <c r="DL224" s="41">
        <v>363500</v>
      </c>
      <c r="DM224" s="41">
        <v>361800</v>
      </c>
      <c r="DN224" s="41">
        <v>360600</v>
      </c>
      <c r="DO224" s="41">
        <v>364600</v>
      </c>
      <c r="DP224" s="41">
        <v>369700</v>
      </c>
    </row>
    <row r="225" spans="1:120">
      <c r="A225" s="41">
        <v>90703</v>
      </c>
      <c r="B225" s="41" t="s">
        <v>524</v>
      </c>
      <c r="C225" s="41" t="s">
        <v>66</v>
      </c>
      <c r="D225" s="41" t="s">
        <v>394</v>
      </c>
      <c r="E225" s="41" t="s">
        <v>394</v>
      </c>
      <c r="F225" s="41">
        <v>321600</v>
      </c>
      <c r="G225" s="41">
        <v>326800</v>
      </c>
      <c r="H225" s="41">
        <v>331000</v>
      </c>
      <c r="I225" s="41">
        <v>334200</v>
      </c>
      <c r="J225" s="41">
        <v>337600</v>
      </c>
      <c r="K225" s="41">
        <v>341900</v>
      </c>
      <c r="L225" s="41">
        <v>346800</v>
      </c>
      <c r="M225" s="41">
        <v>350900</v>
      </c>
      <c r="N225" s="41">
        <v>354400</v>
      </c>
      <c r="O225" s="41">
        <v>357100</v>
      </c>
      <c r="P225" s="41">
        <v>360000</v>
      </c>
      <c r="Q225" s="41">
        <v>364000</v>
      </c>
      <c r="R225" s="41">
        <v>367500</v>
      </c>
      <c r="S225" s="41">
        <v>369700</v>
      </c>
      <c r="T225" s="41">
        <v>372300</v>
      </c>
      <c r="U225" s="41">
        <v>375000</v>
      </c>
      <c r="V225" s="41">
        <v>377300</v>
      </c>
      <c r="W225" s="41">
        <v>379000</v>
      </c>
      <c r="X225" s="41">
        <v>380900</v>
      </c>
      <c r="Y225" s="41">
        <v>381900</v>
      </c>
      <c r="Z225" s="41">
        <v>381900</v>
      </c>
      <c r="AA225" s="41">
        <v>381100</v>
      </c>
      <c r="AB225" s="41">
        <v>380000</v>
      </c>
      <c r="AC225" s="41">
        <v>376200</v>
      </c>
      <c r="AD225" s="41">
        <v>372000</v>
      </c>
      <c r="AE225" s="41">
        <v>369600</v>
      </c>
      <c r="AF225" s="41">
        <v>368400</v>
      </c>
      <c r="AG225" s="41">
        <v>367300</v>
      </c>
      <c r="AH225" s="41">
        <v>366800</v>
      </c>
      <c r="AI225" s="41">
        <v>365300</v>
      </c>
      <c r="AJ225" s="41">
        <v>363600</v>
      </c>
      <c r="AK225" s="41">
        <v>361500</v>
      </c>
      <c r="AL225" s="41">
        <v>357800</v>
      </c>
      <c r="AM225" s="41">
        <v>352400</v>
      </c>
      <c r="AN225" s="41">
        <v>347200</v>
      </c>
      <c r="AO225" s="41">
        <v>343700</v>
      </c>
      <c r="AP225" s="41">
        <v>340800</v>
      </c>
      <c r="AQ225" s="41">
        <v>335100</v>
      </c>
      <c r="AR225" s="41">
        <v>325600</v>
      </c>
      <c r="AS225" s="41">
        <v>315000</v>
      </c>
      <c r="AT225" s="41">
        <v>302800</v>
      </c>
      <c r="AU225" s="41">
        <v>291900</v>
      </c>
      <c r="AV225" s="41">
        <v>284700</v>
      </c>
      <c r="AW225" s="41">
        <v>280600</v>
      </c>
      <c r="AX225" s="41">
        <v>277500</v>
      </c>
      <c r="AY225" s="41">
        <v>275500</v>
      </c>
      <c r="AZ225" s="41">
        <v>274200</v>
      </c>
      <c r="BA225" s="41">
        <v>270500</v>
      </c>
      <c r="BB225" s="41">
        <v>264400</v>
      </c>
      <c r="BC225" s="41">
        <v>258400</v>
      </c>
      <c r="BD225" s="41">
        <v>253400</v>
      </c>
      <c r="BE225" s="41">
        <v>247900</v>
      </c>
      <c r="BF225" s="41">
        <v>245200</v>
      </c>
      <c r="BG225" s="41">
        <v>243300</v>
      </c>
      <c r="BH225" s="41">
        <v>238900</v>
      </c>
      <c r="BI225" s="41">
        <v>233000</v>
      </c>
      <c r="BJ225" s="41">
        <v>230400</v>
      </c>
      <c r="BK225" s="41">
        <v>231900</v>
      </c>
      <c r="BL225" s="41">
        <v>232100</v>
      </c>
      <c r="BM225" s="41">
        <v>229700</v>
      </c>
      <c r="BN225" s="41">
        <v>226500</v>
      </c>
      <c r="BO225" s="41">
        <v>225200</v>
      </c>
      <c r="BP225" s="41">
        <v>225100</v>
      </c>
      <c r="BQ225" s="41">
        <v>223700</v>
      </c>
      <c r="BR225" s="41">
        <v>219000</v>
      </c>
      <c r="BS225" s="41">
        <v>215100</v>
      </c>
      <c r="BT225" s="41">
        <v>213300</v>
      </c>
      <c r="BU225" s="41">
        <v>212200</v>
      </c>
      <c r="BV225" s="41">
        <v>209500</v>
      </c>
      <c r="BW225" s="41">
        <v>204400</v>
      </c>
      <c r="BX225" s="41">
        <v>198600</v>
      </c>
      <c r="BY225" s="41">
        <v>195500</v>
      </c>
      <c r="BZ225" s="41">
        <v>195100</v>
      </c>
      <c r="CA225" s="41">
        <v>194700</v>
      </c>
      <c r="CB225" s="41">
        <v>193900</v>
      </c>
      <c r="CC225" s="41">
        <v>195900</v>
      </c>
      <c r="CD225" s="41">
        <v>199200</v>
      </c>
      <c r="CE225" s="41">
        <v>201200</v>
      </c>
      <c r="CF225" s="41">
        <v>202100</v>
      </c>
      <c r="CG225" s="41">
        <v>202500</v>
      </c>
      <c r="CH225" s="41">
        <v>201300</v>
      </c>
      <c r="CI225" s="41">
        <v>197300</v>
      </c>
      <c r="CJ225" s="41">
        <v>193500</v>
      </c>
      <c r="CK225" s="41">
        <v>191900</v>
      </c>
      <c r="CL225" s="41">
        <v>191500</v>
      </c>
      <c r="CM225" s="41">
        <v>190800</v>
      </c>
      <c r="CN225" s="41">
        <v>192400</v>
      </c>
      <c r="CO225" s="41">
        <v>195400</v>
      </c>
      <c r="CP225" s="41">
        <v>198100</v>
      </c>
      <c r="CQ225" s="41">
        <v>198400</v>
      </c>
      <c r="CR225" s="41">
        <v>198200</v>
      </c>
      <c r="CS225" s="41">
        <v>200300</v>
      </c>
      <c r="CT225" s="41">
        <v>206300</v>
      </c>
      <c r="CU225" s="41">
        <v>212800</v>
      </c>
      <c r="CV225" s="41">
        <v>216600</v>
      </c>
      <c r="CW225" s="41">
        <v>219800</v>
      </c>
      <c r="CX225" s="41">
        <v>224600</v>
      </c>
      <c r="CY225" s="41">
        <v>230200</v>
      </c>
      <c r="CZ225" s="41">
        <v>233000</v>
      </c>
      <c r="DA225" s="41">
        <v>234400</v>
      </c>
      <c r="DB225" s="41">
        <v>236800</v>
      </c>
      <c r="DC225" s="41">
        <v>241200</v>
      </c>
      <c r="DD225" s="41">
        <v>245000</v>
      </c>
      <c r="DE225" s="41">
        <v>247300</v>
      </c>
      <c r="DF225" s="41">
        <v>247000</v>
      </c>
      <c r="DG225" s="41">
        <v>249400</v>
      </c>
      <c r="DH225" s="41">
        <v>256800</v>
      </c>
      <c r="DI225" s="41">
        <v>263500</v>
      </c>
      <c r="DJ225" s="41">
        <v>266500</v>
      </c>
      <c r="DK225" s="41">
        <v>271300</v>
      </c>
      <c r="DL225" s="41">
        <v>276500</v>
      </c>
      <c r="DM225" s="41">
        <v>280500</v>
      </c>
      <c r="DN225" s="41">
        <v>286300</v>
      </c>
      <c r="DO225" s="41">
        <v>293800</v>
      </c>
      <c r="DP225" s="41">
        <v>299700</v>
      </c>
    </row>
    <row r="226" spans="1:120">
      <c r="A226" s="41">
        <v>91745</v>
      </c>
      <c r="B226" s="41" t="s">
        <v>525</v>
      </c>
      <c r="C226" s="41" t="s">
        <v>66</v>
      </c>
      <c r="D226" s="41" t="s">
        <v>394</v>
      </c>
      <c r="E226" s="41" t="s">
        <v>394</v>
      </c>
      <c r="F226" s="41">
        <v>284600</v>
      </c>
      <c r="G226" s="41">
        <v>287000</v>
      </c>
      <c r="H226" s="41">
        <v>288400</v>
      </c>
      <c r="I226" s="41">
        <v>292200</v>
      </c>
      <c r="J226" s="41">
        <v>298400</v>
      </c>
      <c r="K226" s="41">
        <v>302800</v>
      </c>
      <c r="L226" s="41">
        <v>305600</v>
      </c>
      <c r="M226" s="41">
        <v>311000</v>
      </c>
      <c r="N226" s="41">
        <v>318300</v>
      </c>
      <c r="O226" s="41">
        <v>324000</v>
      </c>
      <c r="P226" s="41">
        <v>328900</v>
      </c>
      <c r="Q226" s="41">
        <v>333100</v>
      </c>
      <c r="R226" s="41">
        <v>335000</v>
      </c>
      <c r="S226" s="41">
        <v>335700</v>
      </c>
      <c r="T226" s="41">
        <v>337300</v>
      </c>
      <c r="U226" s="41">
        <v>339800</v>
      </c>
      <c r="V226" s="41">
        <v>342500</v>
      </c>
      <c r="W226" s="41">
        <v>343900</v>
      </c>
      <c r="X226" s="41">
        <v>342800</v>
      </c>
      <c r="Y226" s="41">
        <v>339000</v>
      </c>
      <c r="Z226" s="41">
        <v>335700</v>
      </c>
      <c r="AA226" s="41">
        <v>334500</v>
      </c>
      <c r="AB226" s="41">
        <v>335000</v>
      </c>
      <c r="AC226" s="41">
        <v>336100</v>
      </c>
      <c r="AD226" s="41">
        <v>338300</v>
      </c>
      <c r="AE226" s="41">
        <v>341600</v>
      </c>
      <c r="AF226" s="41">
        <v>344200</v>
      </c>
      <c r="AG226" s="41">
        <v>345000</v>
      </c>
      <c r="AH226" s="41">
        <v>344700</v>
      </c>
      <c r="AI226" s="41">
        <v>346500</v>
      </c>
      <c r="AJ226" s="41">
        <v>349700</v>
      </c>
      <c r="AK226" s="41">
        <v>350900</v>
      </c>
      <c r="AL226" s="41">
        <v>350700</v>
      </c>
      <c r="AM226" s="41">
        <v>346800</v>
      </c>
      <c r="AN226" s="41">
        <v>333900</v>
      </c>
      <c r="AO226" s="41">
        <v>319200</v>
      </c>
      <c r="AP226" s="41">
        <v>311900</v>
      </c>
      <c r="AQ226" s="41">
        <v>306600</v>
      </c>
      <c r="AR226" s="41">
        <v>300600</v>
      </c>
      <c r="AS226" s="41">
        <v>294400</v>
      </c>
      <c r="AT226" s="41">
        <v>286800</v>
      </c>
      <c r="AU226" s="41">
        <v>275900</v>
      </c>
      <c r="AV226" s="41">
        <v>265400</v>
      </c>
      <c r="AW226" s="41">
        <v>256900</v>
      </c>
      <c r="AX226" s="41">
        <v>251500</v>
      </c>
      <c r="AY226" s="41">
        <v>248500</v>
      </c>
      <c r="AZ226" s="41">
        <v>246500</v>
      </c>
      <c r="BA226" s="41">
        <v>244600</v>
      </c>
      <c r="BB226" s="41">
        <v>243600</v>
      </c>
      <c r="BC226" s="41">
        <v>242500</v>
      </c>
      <c r="BD226" s="41">
        <v>239700</v>
      </c>
      <c r="BE226" s="41">
        <v>236500</v>
      </c>
      <c r="BF226" s="41">
        <v>234300</v>
      </c>
      <c r="BG226" s="41">
        <v>233900</v>
      </c>
      <c r="BH226" s="41">
        <v>234500</v>
      </c>
      <c r="BI226" s="41">
        <v>235300</v>
      </c>
      <c r="BJ226" s="41">
        <v>235900</v>
      </c>
      <c r="BK226" s="41">
        <v>236200</v>
      </c>
      <c r="BL226" s="41">
        <v>237000</v>
      </c>
      <c r="BM226" s="41">
        <v>237800</v>
      </c>
      <c r="BN226" s="41">
        <v>236200</v>
      </c>
      <c r="BO226" s="41">
        <v>235300</v>
      </c>
      <c r="BP226" s="41">
        <v>236200</v>
      </c>
      <c r="BQ226" s="41">
        <v>235900</v>
      </c>
      <c r="BR226" s="41">
        <v>235000</v>
      </c>
      <c r="BS226" s="41">
        <v>235600</v>
      </c>
      <c r="BT226" s="41">
        <v>235300</v>
      </c>
      <c r="BU226" s="41">
        <v>232900</v>
      </c>
      <c r="BV226" s="41">
        <v>229700</v>
      </c>
      <c r="BW226" s="41">
        <v>227400</v>
      </c>
      <c r="BX226" s="41">
        <v>226100</v>
      </c>
      <c r="BY226" s="41">
        <v>224700</v>
      </c>
      <c r="BZ226" s="41">
        <v>223200</v>
      </c>
      <c r="CA226" s="41">
        <v>222800</v>
      </c>
      <c r="CB226" s="41">
        <v>222200</v>
      </c>
      <c r="CC226" s="41">
        <v>223100</v>
      </c>
      <c r="CD226" s="41">
        <v>223800</v>
      </c>
      <c r="CE226" s="41">
        <v>224000</v>
      </c>
      <c r="CF226" s="41">
        <v>222300</v>
      </c>
      <c r="CG226" s="41">
        <v>220200</v>
      </c>
      <c r="CH226" s="41">
        <v>217900</v>
      </c>
      <c r="CI226" s="41">
        <v>217000</v>
      </c>
      <c r="CJ226" s="41">
        <v>216300</v>
      </c>
      <c r="CK226" s="41">
        <v>216200</v>
      </c>
      <c r="CL226" s="41">
        <v>215700</v>
      </c>
      <c r="CM226" s="41">
        <v>214500</v>
      </c>
      <c r="CN226" s="41">
        <v>213700</v>
      </c>
      <c r="CO226" s="41">
        <v>214500</v>
      </c>
      <c r="CP226" s="41">
        <v>215800</v>
      </c>
      <c r="CQ226" s="41">
        <v>216300</v>
      </c>
      <c r="CR226" s="41">
        <v>217800</v>
      </c>
      <c r="CS226" s="41">
        <v>220500</v>
      </c>
      <c r="CT226" s="41">
        <v>223000</v>
      </c>
      <c r="CU226" s="41">
        <v>225000</v>
      </c>
      <c r="CV226" s="41">
        <v>230100</v>
      </c>
      <c r="CW226" s="41">
        <v>238000</v>
      </c>
      <c r="CX226" s="41">
        <v>246900</v>
      </c>
      <c r="CY226" s="41">
        <v>254500</v>
      </c>
      <c r="CZ226" s="41">
        <v>261400</v>
      </c>
      <c r="DA226" s="41">
        <v>266500</v>
      </c>
      <c r="DB226" s="41">
        <v>270800</v>
      </c>
      <c r="DC226" s="41">
        <v>274100</v>
      </c>
      <c r="DD226" s="41">
        <v>274900</v>
      </c>
      <c r="DE226" s="41">
        <v>277400</v>
      </c>
      <c r="DF226" s="41">
        <v>282300</v>
      </c>
      <c r="DG226" s="41">
        <v>288900</v>
      </c>
      <c r="DH226" s="41">
        <v>299400</v>
      </c>
      <c r="DI226" s="41">
        <v>307000</v>
      </c>
      <c r="DJ226" s="41">
        <v>306100</v>
      </c>
      <c r="DK226" s="41">
        <v>304200</v>
      </c>
      <c r="DL226" s="41">
        <v>307400</v>
      </c>
      <c r="DM226" s="41">
        <v>312400</v>
      </c>
      <c r="DN226" s="41">
        <v>316400</v>
      </c>
      <c r="DO226" s="41">
        <v>318200</v>
      </c>
      <c r="DP226" s="41">
        <v>319800</v>
      </c>
    </row>
    <row r="227" spans="1:120">
      <c r="A227" s="41">
        <v>93291</v>
      </c>
      <c r="B227" s="41" t="s">
        <v>436</v>
      </c>
      <c r="C227" s="41" t="s">
        <v>66</v>
      </c>
      <c r="D227" s="41" t="s">
        <v>436</v>
      </c>
      <c r="E227" s="41" t="s">
        <v>437</v>
      </c>
      <c r="F227" s="41">
        <v>118400</v>
      </c>
      <c r="G227" s="41">
        <v>122500</v>
      </c>
      <c r="H227" s="41">
        <v>126400</v>
      </c>
      <c r="I227" s="41">
        <v>130300</v>
      </c>
      <c r="J227" s="41">
        <v>135500</v>
      </c>
      <c r="K227" s="41">
        <v>141700</v>
      </c>
      <c r="L227" s="41">
        <v>148000</v>
      </c>
      <c r="M227" s="41">
        <v>153400</v>
      </c>
      <c r="N227" s="41">
        <v>157800</v>
      </c>
      <c r="O227" s="41">
        <v>161900</v>
      </c>
      <c r="P227" s="41">
        <v>164700</v>
      </c>
      <c r="Q227" s="41">
        <v>165600</v>
      </c>
      <c r="R227" s="41">
        <v>165500</v>
      </c>
      <c r="S227" s="41">
        <v>165700</v>
      </c>
      <c r="T227" s="41">
        <v>166600</v>
      </c>
      <c r="U227" s="41">
        <v>168800</v>
      </c>
      <c r="V227" s="41">
        <v>171000</v>
      </c>
      <c r="W227" s="41">
        <v>172200</v>
      </c>
      <c r="X227" s="41">
        <v>172300</v>
      </c>
      <c r="Y227" s="41">
        <v>171300</v>
      </c>
      <c r="Z227" s="41">
        <v>169400</v>
      </c>
      <c r="AA227" s="41">
        <v>167000</v>
      </c>
      <c r="AB227" s="41">
        <v>165500</v>
      </c>
      <c r="AC227" s="41">
        <v>165700</v>
      </c>
      <c r="AD227" s="41">
        <v>165800</v>
      </c>
      <c r="AE227" s="41">
        <v>164500</v>
      </c>
      <c r="AF227" s="41">
        <v>162600</v>
      </c>
      <c r="AG227" s="41">
        <v>162400</v>
      </c>
      <c r="AH227" s="41">
        <v>162800</v>
      </c>
      <c r="AI227" s="41">
        <v>163200</v>
      </c>
      <c r="AJ227" s="41">
        <v>161900</v>
      </c>
      <c r="AK227" s="41">
        <v>159500</v>
      </c>
      <c r="AL227" s="41">
        <v>157700</v>
      </c>
      <c r="AM227" s="41">
        <v>158000</v>
      </c>
      <c r="AN227" s="41">
        <v>158400</v>
      </c>
      <c r="AO227" s="41">
        <v>158500</v>
      </c>
      <c r="AP227" s="41">
        <v>157800</v>
      </c>
      <c r="AQ227" s="41">
        <v>154900</v>
      </c>
      <c r="AR227" s="41">
        <v>150300</v>
      </c>
      <c r="AS227" s="41">
        <v>144500</v>
      </c>
      <c r="AT227" s="41">
        <v>138200</v>
      </c>
      <c r="AU227" s="41">
        <v>133800</v>
      </c>
      <c r="AV227" s="41">
        <v>131600</v>
      </c>
      <c r="AW227" s="41">
        <v>128400</v>
      </c>
      <c r="AX227" s="41">
        <v>123900</v>
      </c>
      <c r="AY227" s="41">
        <v>118600</v>
      </c>
      <c r="AZ227" s="41">
        <v>113500</v>
      </c>
      <c r="BA227" s="41">
        <v>109200</v>
      </c>
      <c r="BB227" s="41">
        <v>106100</v>
      </c>
      <c r="BC227" s="41">
        <v>103900</v>
      </c>
      <c r="BD227" s="41">
        <v>103100</v>
      </c>
      <c r="BE227" s="41">
        <v>102500</v>
      </c>
      <c r="BF227" s="41">
        <v>101500</v>
      </c>
      <c r="BG227" s="41">
        <v>99900</v>
      </c>
      <c r="BH227" s="41">
        <v>98300</v>
      </c>
      <c r="BI227" s="41">
        <v>97000</v>
      </c>
      <c r="BJ227" s="41">
        <v>96100</v>
      </c>
      <c r="BK227" s="41">
        <v>95000</v>
      </c>
      <c r="BL227" s="41">
        <v>94300</v>
      </c>
      <c r="BM227" s="41">
        <v>92500</v>
      </c>
      <c r="BN227" s="41">
        <v>90800</v>
      </c>
      <c r="BO227" s="41">
        <v>90000</v>
      </c>
      <c r="BP227" s="41">
        <v>89500</v>
      </c>
      <c r="BQ227" s="41">
        <v>87400</v>
      </c>
      <c r="BR227" s="41">
        <v>84200</v>
      </c>
      <c r="BS227" s="41">
        <v>80000</v>
      </c>
      <c r="BT227" s="41">
        <v>77400</v>
      </c>
      <c r="BU227" s="41">
        <v>76700</v>
      </c>
      <c r="BV227" s="41">
        <v>75500</v>
      </c>
      <c r="BW227" s="41">
        <v>74000</v>
      </c>
      <c r="BX227" s="41">
        <v>73500</v>
      </c>
      <c r="BY227" s="41">
        <v>73500</v>
      </c>
      <c r="BZ227" s="41">
        <v>73300</v>
      </c>
      <c r="CA227" s="41">
        <v>72400</v>
      </c>
      <c r="CB227" s="41">
        <v>71000</v>
      </c>
      <c r="CC227" s="41">
        <v>70000</v>
      </c>
      <c r="CD227" s="41">
        <v>70000</v>
      </c>
      <c r="CE227" s="41">
        <v>69200</v>
      </c>
      <c r="CF227" s="41">
        <v>67800</v>
      </c>
      <c r="CG227" s="41">
        <v>65900</v>
      </c>
      <c r="CH227" s="41">
        <v>64800</v>
      </c>
      <c r="CI227" s="41">
        <v>64600</v>
      </c>
      <c r="CJ227" s="41">
        <v>64700</v>
      </c>
      <c r="CK227" s="41">
        <v>64000</v>
      </c>
      <c r="CL227" s="41">
        <v>63100</v>
      </c>
      <c r="CM227" s="41">
        <v>62800</v>
      </c>
      <c r="CN227" s="41">
        <v>62800</v>
      </c>
      <c r="CO227" s="41">
        <v>62600</v>
      </c>
      <c r="CP227" s="41">
        <v>62500</v>
      </c>
      <c r="CQ227" s="41">
        <v>63300</v>
      </c>
      <c r="CR227" s="41">
        <v>64100</v>
      </c>
      <c r="CS227" s="41">
        <v>64500</v>
      </c>
      <c r="CT227" s="41">
        <v>64700</v>
      </c>
      <c r="CU227" s="41">
        <v>65300</v>
      </c>
      <c r="CV227" s="41">
        <v>66000</v>
      </c>
      <c r="CW227" s="41">
        <v>67400</v>
      </c>
      <c r="CX227" s="41">
        <v>68600</v>
      </c>
      <c r="CY227" s="41">
        <v>69300</v>
      </c>
      <c r="CZ227" s="41">
        <v>70000</v>
      </c>
      <c r="DA227" s="41">
        <v>71700</v>
      </c>
      <c r="DB227" s="41">
        <v>73500</v>
      </c>
      <c r="DC227" s="41">
        <v>75500</v>
      </c>
      <c r="DD227" s="41">
        <v>77400</v>
      </c>
      <c r="DE227" s="41">
        <v>79900</v>
      </c>
      <c r="DF227" s="41">
        <v>82000</v>
      </c>
      <c r="DG227" s="41">
        <v>83300</v>
      </c>
      <c r="DH227" s="41">
        <v>83600</v>
      </c>
      <c r="DI227" s="41">
        <v>84200</v>
      </c>
      <c r="DJ227" s="41">
        <v>85800</v>
      </c>
      <c r="DK227" s="41">
        <v>88400</v>
      </c>
      <c r="DL227" s="41">
        <v>90300</v>
      </c>
      <c r="DM227" s="41">
        <v>90800</v>
      </c>
      <c r="DN227" s="41">
        <v>92600</v>
      </c>
      <c r="DO227" s="41">
        <v>95400</v>
      </c>
      <c r="DP227" s="41">
        <v>97100</v>
      </c>
    </row>
    <row r="228" spans="1:120">
      <c r="A228" s="41">
        <v>90057</v>
      </c>
      <c r="B228" s="41" t="s">
        <v>394</v>
      </c>
      <c r="C228" s="41" t="s">
        <v>66</v>
      </c>
      <c r="D228" s="41" t="s">
        <v>394</v>
      </c>
      <c r="E228" s="41" t="s">
        <v>394</v>
      </c>
      <c r="F228" s="41">
        <v>370900</v>
      </c>
      <c r="G228" s="41">
        <v>382500</v>
      </c>
      <c r="H228" s="41">
        <v>395100</v>
      </c>
      <c r="I228" s="41">
        <v>403500</v>
      </c>
      <c r="J228" s="41">
        <v>406700</v>
      </c>
      <c r="K228" s="41">
        <v>409200</v>
      </c>
      <c r="L228" s="41">
        <v>413000</v>
      </c>
      <c r="M228" s="41">
        <v>419200</v>
      </c>
      <c r="N228" s="41">
        <v>427800</v>
      </c>
      <c r="O228" s="41">
        <v>437600</v>
      </c>
      <c r="P228" s="41">
        <v>447400</v>
      </c>
      <c r="Q228" s="41">
        <v>454100</v>
      </c>
      <c r="R228" s="41">
        <v>458700</v>
      </c>
      <c r="S228" s="41">
        <v>463600</v>
      </c>
      <c r="T228" s="41">
        <v>469300</v>
      </c>
      <c r="U228" s="41">
        <v>473500</v>
      </c>
      <c r="V228" s="41">
        <v>474900</v>
      </c>
      <c r="W228" s="41">
        <v>478700</v>
      </c>
      <c r="X228" s="41">
        <v>485800</v>
      </c>
      <c r="Y228" s="41">
        <v>492300</v>
      </c>
      <c r="Z228" s="41">
        <v>490200</v>
      </c>
      <c r="AA228" s="41">
        <v>487000</v>
      </c>
      <c r="AB228" s="41">
        <v>484200</v>
      </c>
      <c r="AC228" s="41">
        <v>478400</v>
      </c>
      <c r="AD228" s="41">
        <v>472000</v>
      </c>
      <c r="AE228" s="41">
        <v>470900</v>
      </c>
      <c r="AF228" s="41">
        <v>469500</v>
      </c>
      <c r="AG228" s="41">
        <v>470400</v>
      </c>
      <c r="AH228" s="41">
        <v>473000</v>
      </c>
      <c r="AI228" s="41">
        <v>473600</v>
      </c>
      <c r="AJ228" s="41">
        <v>475400</v>
      </c>
      <c r="AK228" s="41">
        <v>480800</v>
      </c>
      <c r="AL228" s="41">
        <v>485100</v>
      </c>
      <c r="AM228" s="41">
        <v>488100</v>
      </c>
      <c r="AN228" s="41">
        <v>488800</v>
      </c>
      <c r="AO228" s="41">
        <v>484900</v>
      </c>
      <c r="AP228" s="41">
        <v>477800</v>
      </c>
      <c r="AQ228" s="41">
        <v>468500</v>
      </c>
      <c r="AR228" s="41">
        <v>459300</v>
      </c>
      <c r="AS228" s="41">
        <v>451600</v>
      </c>
      <c r="AT228" s="41">
        <v>443400</v>
      </c>
      <c r="AU228" s="41">
        <v>432300</v>
      </c>
      <c r="AV228" s="41">
        <v>423200</v>
      </c>
      <c r="AW228" s="41">
        <v>412600</v>
      </c>
      <c r="AX228" s="41">
        <v>404700</v>
      </c>
      <c r="AY228" s="41">
        <v>398400</v>
      </c>
      <c r="AZ228" s="41">
        <v>390400</v>
      </c>
      <c r="BA228" s="41">
        <v>378900</v>
      </c>
      <c r="BB228" s="41">
        <v>371000</v>
      </c>
      <c r="BC228" s="41">
        <v>367400</v>
      </c>
      <c r="BD228" s="41">
        <v>366800</v>
      </c>
      <c r="BE228" s="41">
        <v>364700</v>
      </c>
      <c r="BF228" s="41">
        <v>356700</v>
      </c>
      <c r="BG228" s="41">
        <v>344400</v>
      </c>
      <c r="BH228" s="41">
        <v>328800</v>
      </c>
      <c r="BI228" s="41">
        <v>315000</v>
      </c>
      <c r="BJ228" s="41">
        <v>306600</v>
      </c>
      <c r="BK228" s="41">
        <v>302300</v>
      </c>
      <c r="BL228" s="41">
        <v>303400</v>
      </c>
      <c r="BM228" s="41">
        <v>310600</v>
      </c>
      <c r="BN228" s="41">
        <v>314900</v>
      </c>
      <c r="BO228" s="41">
        <v>312300</v>
      </c>
      <c r="BP228" s="41">
        <v>308400</v>
      </c>
      <c r="BQ228" s="41">
        <v>302500</v>
      </c>
      <c r="BR228" s="41">
        <v>295200</v>
      </c>
      <c r="BS228" s="41">
        <v>288800</v>
      </c>
      <c r="BT228" s="41">
        <v>282400</v>
      </c>
      <c r="BU228" s="41">
        <v>277100</v>
      </c>
      <c r="BV228" s="41">
        <v>274800</v>
      </c>
      <c r="BW228" s="41">
        <v>273500</v>
      </c>
      <c r="BX228" s="41">
        <v>269500</v>
      </c>
      <c r="BY228" s="41">
        <v>264300</v>
      </c>
      <c r="BZ228" s="41">
        <v>260500</v>
      </c>
      <c r="CA228" s="41">
        <v>259900</v>
      </c>
      <c r="CB228" s="41">
        <v>259700</v>
      </c>
      <c r="CC228" s="41">
        <v>262800</v>
      </c>
      <c r="CD228" s="41">
        <v>270000</v>
      </c>
      <c r="CE228" s="41">
        <v>278400</v>
      </c>
      <c r="CF228" s="41">
        <v>281100</v>
      </c>
      <c r="CG228" s="41">
        <v>278200</v>
      </c>
      <c r="CH228" s="41">
        <v>272900</v>
      </c>
      <c r="CI228" s="41">
        <v>270300</v>
      </c>
      <c r="CJ228" s="41">
        <v>270700</v>
      </c>
      <c r="CK228" s="41">
        <v>270200</v>
      </c>
      <c r="CL228" s="41">
        <v>266600</v>
      </c>
      <c r="CM228" s="41">
        <v>262600</v>
      </c>
      <c r="CN228" s="41">
        <v>260900</v>
      </c>
      <c r="CO228" s="41">
        <v>264700</v>
      </c>
      <c r="CP228" s="41">
        <v>271100</v>
      </c>
      <c r="CQ228" s="41">
        <v>273900</v>
      </c>
      <c r="CR228" s="41">
        <v>274300</v>
      </c>
      <c r="CS228" s="41">
        <v>278100</v>
      </c>
      <c r="CT228" s="41">
        <v>284500</v>
      </c>
      <c r="CU228" s="41">
        <v>292200</v>
      </c>
      <c r="CV228" s="41">
        <v>296000</v>
      </c>
      <c r="CW228" s="41">
        <v>295800</v>
      </c>
      <c r="CX228" s="41">
        <v>297700</v>
      </c>
      <c r="CY228" s="41">
        <v>305600</v>
      </c>
      <c r="CZ228" s="41">
        <v>315700</v>
      </c>
      <c r="DA228" s="41">
        <v>323000</v>
      </c>
      <c r="DB228" s="41">
        <v>333000</v>
      </c>
      <c r="DC228" s="41">
        <v>350800</v>
      </c>
      <c r="DD228" s="41">
        <v>367900</v>
      </c>
      <c r="DE228" s="41">
        <v>374200</v>
      </c>
      <c r="DF228" s="41">
        <v>376900</v>
      </c>
      <c r="DG228" s="41">
        <v>383000</v>
      </c>
      <c r="DH228" s="41">
        <v>391900</v>
      </c>
      <c r="DI228" s="41">
        <v>400000</v>
      </c>
      <c r="DJ228" s="41">
        <v>405800</v>
      </c>
      <c r="DK228" s="41">
        <v>409300</v>
      </c>
      <c r="DL228" s="41">
        <v>410400</v>
      </c>
      <c r="DM228" s="41">
        <v>402700</v>
      </c>
      <c r="DN228" s="41">
        <v>389800</v>
      </c>
      <c r="DO228" s="41">
        <v>382000</v>
      </c>
      <c r="DP228" s="41">
        <v>379600</v>
      </c>
    </row>
    <row r="229" spans="1:120">
      <c r="A229" s="41">
        <v>92688</v>
      </c>
      <c r="B229" s="41" t="s">
        <v>526</v>
      </c>
      <c r="C229" s="41" t="s">
        <v>66</v>
      </c>
      <c r="D229" s="41" t="s">
        <v>394</v>
      </c>
      <c r="E229" s="41" t="s">
        <v>399</v>
      </c>
      <c r="F229" s="41">
        <v>407500</v>
      </c>
      <c r="G229" s="41">
        <v>404000</v>
      </c>
      <c r="H229" s="41">
        <v>404100</v>
      </c>
      <c r="I229" s="41">
        <v>405900</v>
      </c>
      <c r="J229" s="41">
        <v>406900</v>
      </c>
      <c r="K229" s="41">
        <v>408500</v>
      </c>
      <c r="L229" s="41">
        <v>412500</v>
      </c>
      <c r="M229" s="41">
        <v>417000</v>
      </c>
      <c r="N229" s="41">
        <v>421900</v>
      </c>
      <c r="O229" s="41">
        <v>426700</v>
      </c>
      <c r="P229" s="41">
        <v>430700</v>
      </c>
      <c r="Q229" s="41">
        <v>434100</v>
      </c>
      <c r="R229" s="41">
        <v>437600</v>
      </c>
      <c r="S229" s="41">
        <v>439700</v>
      </c>
      <c r="T229" s="41">
        <v>439600</v>
      </c>
      <c r="U229" s="41">
        <v>439000</v>
      </c>
      <c r="V229" s="41">
        <v>438800</v>
      </c>
      <c r="W229" s="41">
        <v>438900</v>
      </c>
      <c r="X229" s="41">
        <v>438100</v>
      </c>
      <c r="Y229" s="41">
        <v>436100</v>
      </c>
      <c r="Z229" s="41">
        <v>432600</v>
      </c>
      <c r="AA229" s="41">
        <v>428800</v>
      </c>
      <c r="AB229" s="41">
        <v>426000</v>
      </c>
      <c r="AC229" s="41">
        <v>423700</v>
      </c>
      <c r="AD229" s="41">
        <v>420700</v>
      </c>
      <c r="AE229" s="41">
        <v>417700</v>
      </c>
      <c r="AF229" s="41">
        <v>414900</v>
      </c>
      <c r="AG229" s="41">
        <v>411900</v>
      </c>
      <c r="AH229" s="41">
        <v>407500</v>
      </c>
      <c r="AI229" s="41">
        <v>400700</v>
      </c>
      <c r="AJ229" s="41">
        <v>392700</v>
      </c>
      <c r="AK229" s="41">
        <v>385800</v>
      </c>
      <c r="AL229" s="41">
        <v>380500</v>
      </c>
      <c r="AM229" s="41">
        <v>375600</v>
      </c>
      <c r="AN229" s="41">
        <v>370300</v>
      </c>
      <c r="AO229" s="41">
        <v>365500</v>
      </c>
      <c r="AP229" s="41">
        <v>362700</v>
      </c>
      <c r="AQ229" s="41">
        <v>359600</v>
      </c>
      <c r="AR229" s="41">
        <v>353300</v>
      </c>
      <c r="AS229" s="41">
        <v>344300</v>
      </c>
      <c r="AT229" s="41">
        <v>334300</v>
      </c>
      <c r="AU229" s="41">
        <v>324600</v>
      </c>
      <c r="AV229" s="41">
        <v>317200</v>
      </c>
      <c r="AW229" s="41">
        <v>311100</v>
      </c>
      <c r="AX229" s="41">
        <v>305300</v>
      </c>
      <c r="AY229" s="41">
        <v>300300</v>
      </c>
      <c r="AZ229" s="41">
        <v>296800</v>
      </c>
      <c r="BA229" s="41">
        <v>294700</v>
      </c>
      <c r="BB229" s="41">
        <v>292300</v>
      </c>
      <c r="BC229" s="41">
        <v>288100</v>
      </c>
      <c r="BD229" s="41">
        <v>281200</v>
      </c>
      <c r="BE229" s="41">
        <v>273100</v>
      </c>
      <c r="BF229" s="41">
        <v>268500</v>
      </c>
      <c r="BG229" s="41">
        <v>269300</v>
      </c>
      <c r="BH229" s="41">
        <v>271000</v>
      </c>
      <c r="BI229" s="41">
        <v>271300</v>
      </c>
      <c r="BJ229" s="41">
        <v>270500</v>
      </c>
      <c r="BK229" s="41">
        <v>269600</v>
      </c>
      <c r="BL229" s="41">
        <v>270100</v>
      </c>
      <c r="BM229" s="41">
        <v>269100</v>
      </c>
      <c r="BN229" s="41">
        <v>266100</v>
      </c>
      <c r="BO229" s="41">
        <v>264900</v>
      </c>
      <c r="BP229" s="41">
        <v>266000</v>
      </c>
      <c r="BQ229" s="41">
        <v>265500</v>
      </c>
      <c r="BR229" s="41">
        <v>263900</v>
      </c>
      <c r="BS229" s="41">
        <v>262100</v>
      </c>
      <c r="BT229" s="41">
        <v>259100</v>
      </c>
      <c r="BU229" s="41">
        <v>256800</v>
      </c>
      <c r="BV229" s="41">
        <v>255900</v>
      </c>
      <c r="BW229" s="41">
        <v>255000</v>
      </c>
      <c r="BX229" s="41">
        <v>252800</v>
      </c>
      <c r="BY229" s="41">
        <v>250700</v>
      </c>
      <c r="BZ229" s="41">
        <v>249500</v>
      </c>
      <c r="CA229" s="41">
        <v>248900</v>
      </c>
      <c r="CB229" s="41">
        <v>248000</v>
      </c>
      <c r="CC229" s="41">
        <v>247300</v>
      </c>
      <c r="CD229" s="41">
        <v>247200</v>
      </c>
      <c r="CE229" s="41">
        <v>246800</v>
      </c>
      <c r="CF229" s="41">
        <v>244200</v>
      </c>
      <c r="CG229" s="41">
        <v>240200</v>
      </c>
      <c r="CH229" s="41">
        <v>238200</v>
      </c>
      <c r="CI229" s="41">
        <v>237500</v>
      </c>
      <c r="CJ229" s="41">
        <v>235500</v>
      </c>
      <c r="CK229" s="41">
        <v>232600</v>
      </c>
      <c r="CL229" s="41">
        <v>230800</v>
      </c>
      <c r="CM229" s="41">
        <v>230200</v>
      </c>
      <c r="CN229" s="41">
        <v>230400</v>
      </c>
      <c r="CO229" s="41">
        <v>233100</v>
      </c>
      <c r="CP229" s="41">
        <v>236200</v>
      </c>
      <c r="CQ229" s="41">
        <v>239300</v>
      </c>
      <c r="CR229" s="41">
        <v>241700</v>
      </c>
      <c r="CS229" s="41">
        <v>242800</v>
      </c>
      <c r="CT229" s="41">
        <v>242500</v>
      </c>
      <c r="CU229" s="41">
        <v>244000</v>
      </c>
      <c r="CV229" s="41">
        <v>247000</v>
      </c>
      <c r="CW229" s="41">
        <v>253100</v>
      </c>
      <c r="CX229" s="41">
        <v>260300</v>
      </c>
      <c r="CY229" s="41">
        <v>267700</v>
      </c>
      <c r="CZ229" s="41">
        <v>276700</v>
      </c>
      <c r="DA229" s="41">
        <v>288600</v>
      </c>
      <c r="DB229" s="41">
        <v>300500</v>
      </c>
      <c r="DC229" s="41">
        <v>309400</v>
      </c>
      <c r="DD229" s="41">
        <v>315400</v>
      </c>
      <c r="DE229" s="41">
        <v>319400</v>
      </c>
      <c r="DF229" s="41">
        <v>323700</v>
      </c>
      <c r="DG229" s="41">
        <v>328500</v>
      </c>
      <c r="DH229" s="41">
        <v>334200</v>
      </c>
      <c r="DI229" s="41">
        <v>340500</v>
      </c>
      <c r="DJ229" s="41">
        <v>346700</v>
      </c>
      <c r="DK229" s="41">
        <v>350300</v>
      </c>
      <c r="DL229" s="41">
        <v>355700</v>
      </c>
      <c r="DM229" s="41">
        <v>359900</v>
      </c>
      <c r="DN229" s="41">
        <v>357500</v>
      </c>
      <c r="DO229" s="41">
        <v>352100</v>
      </c>
      <c r="DP229" s="41">
        <v>349100</v>
      </c>
    </row>
    <row r="230" spans="1:120">
      <c r="A230" s="41">
        <v>94066</v>
      </c>
      <c r="B230" s="41" t="s">
        <v>144</v>
      </c>
      <c r="C230" s="41" t="s">
        <v>66</v>
      </c>
      <c r="D230" s="41" t="s">
        <v>65</v>
      </c>
      <c r="E230" s="41" t="s">
        <v>114</v>
      </c>
      <c r="F230" s="41">
        <v>550500</v>
      </c>
      <c r="G230" s="41">
        <v>559100</v>
      </c>
      <c r="H230" s="41">
        <v>568500</v>
      </c>
      <c r="I230" s="41">
        <v>579000</v>
      </c>
      <c r="J230" s="41">
        <v>591200</v>
      </c>
      <c r="K230" s="41">
        <v>600500</v>
      </c>
      <c r="L230" s="41">
        <v>606900</v>
      </c>
      <c r="M230" s="41">
        <v>611800</v>
      </c>
      <c r="N230" s="41">
        <v>616800</v>
      </c>
      <c r="O230" s="41">
        <v>620600</v>
      </c>
      <c r="P230" s="41">
        <v>624600</v>
      </c>
      <c r="Q230" s="41">
        <v>627900</v>
      </c>
      <c r="R230" s="41">
        <v>630200</v>
      </c>
      <c r="S230" s="41">
        <v>631300</v>
      </c>
      <c r="T230" s="41">
        <v>632000</v>
      </c>
      <c r="U230" s="41">
        <v>631000</v>
      </c>
      <c r="V230" s="41">
        <v>630800</v>
      </c>
      <c r="W230" s="41">
        <v>630200</v>
      </c>
      <c r="X230" s="41">
        <v>627000</v>
      </c>
      <c r="Y230" s="41">
        <v>623100</v>
      </c>
      <c r="Z230" s="41">
        <v>621200</v>
      </c>
      <c r="AA230" s="41">
        <v>620800</v>
      </c>
      <c r="AB230" s="41">
        <v>619700</v>
      </c>
      <c r="AC230" s="41">
        <v>616800</v>
      </c>
      <c r="AD230" s="41">
        <v>615600</v>
      </c>
      <c r="AE230" s="41">
        <v>618400</v>
      </c>
      <c r="AF230" s="41">
        <v>623600</v>
      </c>
      <c r="AG230" s="41">
        <v>629100</v>
      </c>
      <c r="AH230" s="41">
        <v>634500</v>
      </c>
      <c r="AI230" s="41">
        <v>640100</v>
      </c>
      <c r="AJ230" s="41">
        <v>645400</v>
      </c>
      <c r="AK230" s="41">
        <v>645800</v>
      </c>
      <c r="AL230" s="41">
        <v>644300</v>
      </c>
      <c r="AM230" s="41">
        <v>641500</v>
      </c>
      <c r="AN230" s="41">
        <v>634500</v>
      </c>
      <c r="AO230" s="41">
        <v>625500</v>
      </c>
      <c r="AP230" s="41">
        <v>614700</v>
      </c>
      <c r="AQ230" s="41">
        <v>597700</v>
      </c>
      <c r="AR230" s="41">
        <v>573600</v>
      </c>
      <c r="AS230" s="41">
        <v>548500</v>
      </c>
      <c r="AT230" s="41">
        <v>526100</v>
      </c>
      <c r="AU230" s="41">
        <v>510000</v>
      </c>
      <c r="AV230" s="41">
        <v>497100</v>
      </c>
      <c r="AW230" s="41">
        <v>486200</v>
      </c>
      <c r="AX230" s="41">
        <v>474600</v>
      </c>
      <c r="AY230" s="41">
        <v>462400</v>
      </c>
      <c r="AZ230" s="41">
        <v>449400</v>
      </c>
      <c r="BA230" s="41">
        <v>438000</v>
      </c>
      <c r="BB230" s="41">
        <v>428300</v>
      </c>
      <c r="BC230" s="41">
        <v>420400</v>
      </c>
      <c r="BD230" s="41">
        <v>415700</v>
      </c>
      <c r="BE230" s="41">
        <v>413500</v>
      </c>
      <c r="BF230" s="41">
        <v>411300</v>
      </c>
      <c r="BG230" s="41">
        <v>409900</v>
      </c>
      <c r="BH230" s="41">
        <v>409200</v>
      </c>
      <c r="BI230" s="41">
        <v>408100</v>
      </c>
      <c r="BJ230" s="41">
        <v>407800</v>
      </c>
      <c r="BK230" s="41">
        <v>409800</v>
      </c>
      <c r="BL230" s="41">
        <v>412800</v>
      </c>
      <c r="BM230" s="41">
        <v>416600</v>
      </c>
      <c r="BN230" s="41">
        <v>415400</v>
      </c>
      <c r="BO230" s="41">
        <v>410700</v>
      </c>
      <c r="BP230" s="41">
        <v>407000</v>
      </c>
      <c r="BQ230" s="41">
        <v>408900</v>
      </c>
      <c r="BR230" s="41">
        <v>410400</v>
      </c>
      <c r="BS230" s="41">
        <v>407200</v>
      </c>
      <c r="BT230" s="41">
        <v>403000</v>
      </c>
      <c r="BU230" s="41">
        <v>402700</v>
      </c>
      <c r="BV230" s="41">
        <v>398400</v>
      </c>
      <c r="BW230" s="41">
        <v>392500</v>
      </c>
      <c r="BX230" s="41">
        <v>392800</v>
      </c>
      <c r="BY230" s="41">
        <v>394800</v>
      </c>
      <c r="BZ230" s="41">
        <v>394100</v>
      </c>
      <c r="CA230" s="41">
        <v>394800</v>
      </c>
      <c r="CB230" s="41">
        <v>395200</v>
      </c>
      <c r="CC230" s="41">
        <v>392200</v>
      </c>
      <c r="CD230" s="41">
        <v>389100</v>
      </c>
      <c r="CE230" s="41">
        <v>385500</v>
      </c>
      <c r="CF230" s="41">
        <v>381700</v>
      </c>
      <c r="CG230" s="41">
        <v>378100</v>
      </c>
      <c r="CH230" s="41">
        <v>377400</v>
      </c>
      <c r="CI230" s="41">
        <v>377000</v>
      </c>
      <c r="CJ230" s="41">
        <v>375500</v>
      </c>
      <c r="CK230" s="41">
        <v>372300</v>
      </c>
      <c r="CL230" s="41">
        <v>371300</v>
      </c>
      <c r="CM230" s="41">
        <v>373300</v>
      </c>
      <c r="CN230" s="41">
        <v>377800</v>
      </c>
      <c r="CO230" s="41">
        <v>381700</v>
      </c>
      <c r="CP230" s="41">
        <v>385500</v>
      </c>
      <c r="CQ230" s="41">
        <v>390000</v>
      </c>
      <c r="CR230" s="41">
        <v>394000</v>
      </c>
      <c r="CS230" s="41">
        <v>398800</v>
      </c>
      <c r="CT230" s="41">
        <v>402700</v>
      </c>
      <c r="CU230" s="41">
        <v>405400</v>
      </c>
      <c r="CV230" s="41">
        <v>408100</v>
      </c>
      <c r="CW230" s="41">
        <v>412600</v>
      </c>
      <c r="CX230" s="41">
        <v>422700</v>
      </c>
      <c r="CY230" s="41">
        <v>437100</v>
      </c>
      <c r="CZ230" s="41">
        <v>447100</v>
      </c>
      <c r="DA230" s="41">
        <v>456800</v>
      </c>
      <c r="DB230" s="41">
        <v>470700</v>
      </c>
      <c r="DC230" s="41">
        <v>483500</v>
      </c>
      <c r="DD230" s="41">
        <v>490000</v>
      </c>
      <c r="DE230" s="41">
        <v>497100</v>
      </c>
      <c r="DF230" s="41">
        <v>510300</v>
      </c>
      <c r="DG230" s="41">
        <v>522800</v>
      </c>
      <c r="DH230" s="41">
        <v>526600</v>
      </c>
      <c r="DI230" s="41">
        <v>528000</v>
      </c>
      <c r="DJ230" s="41">
        <v>532900</v>
      </c>
      <c r="DK230" s="41">
        <v>540700</v>
      </c>
      <c r="DL230" s="41">
        <v>559300</v>
      </c>
      <c r="DM230" s="41">
        <v>570900</v>
      </c>
      <c r="DN230" s="41">
        <v>569800</v>
      </c>
      <c r="DO230" s="41">
        <v>569800</v>
      </c>
      <c r="DP230" s="41">
        <v>577000</v>
      </c>
    </row>
    <row r="231" spans="1:120">
      <c r="A231" s="41">
        <v>95404</v>
      </c>
      <c r="B231" s="41" t="s">
        <v>503</v>
      </c>
      <c r="C231" s="41" t="s">
        <v>66</v>
      </c>
      <c r="D231" s="41" t="s">
        <v>503</v>
      </c>
      <c r="E231" s="41" t="s">
        <v>504</v>
      </c>
      <c r="F231" s="41">
        <v>444200</v>
      </c>
      <c r="G231" s="41">
        <v>451800</v>
      </c>
      <c r="H231" s="41">
        <v>458100</v>
      </c>
      <c r="I231" s="41">
        <v>465000</v>
      </c>
      <c r="J231" s="41">
        <v>470600</v>
      </c>
      <c r="K231" s="41">
        <v>472800</v>
      </c>
      <c r="L231" s="41">
        <v>475700</v>
      </c>
      <c r="M231" s="41">
        <v>480600</v>
      </c>
      <c r="N231" s="41">
        <v>484800</v>
      </c>
      <c r="O231" s="41">
        <v>489000</v>
      </c>
      <c r="P231" s="41">
        <v>493500</v>
      </c>
      <c r="Q231" s="41">
        <v>494800</v>
      </c>
      <c r="R231" s="41">
        <v>492100</v>
      </c>
      <c r="S231" s="41">
        <v>488800</v>
      </c>
      <c r="T231" s="41">
        <v>485300</v>
      </c>
      <c r="U231" s="41">
        <v>481300</v>
      </c>
      <c r="V231" s="41">
        <v>476600</v>
      </c>
      <c r="W231" s="41">
        <v>473500</v>
      </c>
      <c r="X231" s="41">
        <v>472000</v>
      </c>
      <c r="Y231" s="41">
        <v>469600</v>
      </c>
      <c r="Z231" s="41">
        <v>465900</v>
      </c>
      <c r="AA231" s="41">
        <v>462200</v>
      </c>
      <c r="AB231" s="41">
        <v>458400</v>
      </c>
      <c r="AC231" s="41">
        <v>453600</v>
      </c>
      <c r="AD231" s="41">
        <v>448500</v>
      </c>
      <c r="AE231" s="41">
        <v>446100</v>
      </c>
      <c r="AF231" s="41">
        <v>447800</v>
      </c>
      <c r="AG231" s="41">
        <v>449700</v>
      </c>
      <c r="AH231" s="41">
        <v>450000</v>
      </c>
      <c r="AI231" s="41">
        <v>449900</v>
      </c>
      <c r="AJ231" s="41">
        <v>448400</v>
      </c>
      <c r="AK231" s="41">
        <v>443000</v>
      </c>
      <c r="AL231" s="41">
        <v>436200</v>
      </c>
      <c r="AM231" s="41">
        <v>430700</v>
      </c>
      <c r="AN231" s="41">
        <v>425700</v>
      </c>
      <c r="AO231" s="41">
        <v>419200</v>
      </c>
      <c r="AP231" s="41">
        <v>411700</v>
      </c>
      <c r="AQ231" s="41">
        <v>403800</v>
      </c>
      <c r="AR231" s="41">
        <v>394800</v>
      </c>
      <c r="AS231" s="41">
        <v>385700</v>
      </c>
      <c r="AT231" s="41">
        <v>379800</v>
      </c>
      <c r="AU231" s="41">
        <v>376900</v>
      </c>
      <c r="AV231" s="41">
        <v>373100</v>
      </c>
      <c r="AW231" s="41">
        <v>366700</v>
      </c>
      <c r="AX231" s="41">
        <v>358500</v>
      </c>
      <c r="AY231" s="41">
        <v>349500</v>
      </c>
      <c r="AZ231" s="41">
        <v>339900</v>
      </c>
      <c r="BA231" s="41">
        <v>337700</v>
      </c>
      <c r="BB231" s="41">
        <v>342500</v>
      </c>
      <c r="BC231" s="41">
        <v>344500</v>
      </c>
      <c r="BD231" s="41">
        <v>339900</v>
      </c>
      <c r="BE231" s="41">
        <v>334800</v>
      </c>
      <c r="BF231" s="41">
        <v>330600</v>
      </c>
      <c r="BG231" s="41">
        <v>327600</v>
      </c>
      <c r="BH231" s="41">
        <v>324600</v>
      </c>
      <c r="BI231" s="41">
        <v>322700</v>
      </c>
      <c r="BJ231" s="41">
        <v>322800</v>
      </c>
      <c r="BK231" s="41">
        <v>323300</v>
      </c>
      <c r="BL231" s="41">
        <v>323500</v>
      </c>
      <c r="BM231" s="41">
        <v>323400</v>
      </c>
      <c r="BN231" s="41">
        <v>323400</v>
      </c>
      <c r="BO231" s="41">
        <v>322800</v>
      </c>
      <c r="BP231" s="41">
        <v>322200</v>
      </c>
      <c r="BQ231" s="41">
        <v>321700</v>
      </c>
      <c r="BR231" s="41">
        <v>319900</v>
      </c>
      <c r="BS231" s="41">
        <v>316000</v>
      </c>
      <c r="BT231" s="41">
        <v>312800</v>
      </c>
      <c r="BU231" s="41">
        <v>311000</v>
      </c>
      <c r="BV231" s="41">
        <v>310700</v>
      </c>
      <c r="BW231" s="41">
        <v>308300</v>
      </c>
      <c r="BX231" s="41">
        <v>308200</v>
      </c>
      <c r="BY231" s="41">
        <v>306900</v>
      </c>
      <c r="BZ231" s="41">
        <v>302800</v>
      </c>
      <c r="CA231" s="41">
        <v>298100</v>
      </c>
      <c r="CB231" s="41">
        <v>294100</v>
      </c>
      <c r="CC231" s="41">
        <v>290400</v>
      </c>
      <c r="CD231" s="41">
        <v>291000</v>
      </c>
      <c r="CE231" s="41">
        <v>291400</v>
      </c>
      <c r="CF231" s="41">
        <v>289600</v>
      </c>
      <c r="CG231" s="41">
        <v>287200</v>
      </c>
      <c r="CH231" s="41">
        <v>284300</v>
      </c>
      <c r="CI231" s="41">
        <v>283800</v>
      </c>
      <c r="CJ231" s="41">
        <v>284100</v>
      </c>
      <c r="CK231" s="41">
        <v>280500</v>
      </c>
      <c r="CL231" s="41">
        <v>277300</v>
      </c>
      <c r="CM231" s="41">
        <v>275200</v>
      </c>
      <c r="CN231" s="41">
        <v>277100</v>
      </c>
      <c r="CO231" s="41">
        <v>281300</v>
      </c>
      <c r="CP231" s="41">
        <v>282100</v>
      </c>
      <c r="CQ231" s="41">
        <v>280000</v>
      </c>
      <c r="CR231" s="41">
        <v>279600</v>
      </c>
      <c r="CS231" s="41">
        <v>281500</v>
      </c>
      <c r="CT231" s="41">
        <v>285200</v>
      </c>
      <c r="CU231" s="41">
        <v>290700</v>
      </c>
      <c r="CV231" s="41">
        <v>292900</v>
      </c>
      <c r="CW231" s="41">
        <v>295500</v>
      </c>
      <c r="CX231" s="41">
        <v>299400</v>
      </c>
      <c r="CY231" s="41">
        <v>307700</v>
      </c>
      <c r="CZ231" s="41">
        <v>314800</v>
      </c>
      <c r="DA231" s="41">
        <v>320300</v>
      </c>
      <c r="DB231" s="41">
        <v>326300</v>
      </c>
      <c r="DC231" s="41">
        <v>335000</v>
      </c>
      <c r="DD231" s="41">
        <v>340700</v>
      </c>
      <c r="DE231" s="41">
        <v>346200</v>
      </c>
      <c r="DF231" s="41">
        <v>352500</v>
      </c>
      <c r="DG231" s="41">
        <v>356400</v>
      </c>
      <c r="DH231" s="41">
        <v>360600</v>
      </c>
      <c r="DI231" s="41">
        <v>365700</v>
      </c>
      <c r="DJ231" s="41">
        <v>368600</v>
      </c>
      <c r="DK231" s="41">
        <v>373000</v>
      </c>
      <c r="DL231" s="41">
        <v>381300</v>
      </c>
      <c r="DM231" s="41">
        <v>387000</v>
      </c>
      <c r="DN231" s="41">
        <v>391600</v>
      </c>
      <c r="DO231" s="41">
        <v>396900</v>
      </c>
      <c r="DP231" s="41">
        <v>400500</v>
      </c>
    </row>
    <row r="232" spans="1:120">
      <c r="A232" s="41">
        <v>94566</v>
      </c>
      <c r="B232" s="41" t="s">
        <v>145</v>
      </c>
      <c r="C232" s="41" t="s">
        <v>66</v>
      </c>
      <c r="D232" s="41" t="s">
        <v>65</v>
      </c>
      <c r="E232" s="41" t="s">
        <v>78</v>
      </c>
      <c r="F232" s="41">
        <v>522100</v>
      </c>
      <c r="G232" s="41">
        <v>534100</v>
      </c>
      <c r="H232" s="41">
        <v>545200</v>
      </c>
      <c r="I232" s="41">
        <v>556100</v>
      </c>
      <c r="J232" s="41">
        <v>566300</v>
      </c>
      <c r="K232" s="41">
        <v>573500</v>
      </c>
      <c r="L232" s="41">
        <v>580300</v>
      </c>
      <c r="M232" s="41">
        <v>584600</v>
      </c>
      <c r="N232" s="41">
        <v>585300</v>
      </c>
      <c r="O232" s="41">
        <v>583100</v>
      </c>
      <c r="P232" s="41">
        <v>581700</v>
      </c>
      <c r="Q232" s="41">
        <v>580600</v>
      </c>
      <c r="R232" s="41">
        <v>579600</v>
      </c>
      <c r="S232" s="41">
        <v>578800</v>
      </c>
      <c r="T232" s="41">
        <v>577500</v>
      </c>
      <c r="U232" s="41">
        <v>574500</v>
      </c>
      <c r="V232" s="41">
        <v>571000</v>
      </c>
      <c r="W232" s="41">
        <v>569300</v>
      </c>
      <c r="X232" s="41">
        <v>568200</v>
      </c>
      <c r="Y232" s="41">
        <v>568500</v>
      </c>
      <c r="Z232" s="41">
        <v>568600</v>
      </c>
      <c r="AA232" s="41">
        <v>563300</v>
      </c>
      <c r="AB232" s="41">
        <v>556200</v>
      </c>
      <c r="AC232" s="41">
        <v>552000</v>
      </c>
      <c r="AD232" s="41">
        <v>549700</v>
      </c>
      <c r="AE232" s="41">
        <v>548200</v>
      </c>
      <c r="AF232" s="41">
        <v>548300</v>
      </c>
      <c r="AG232" s="41">
        <v>547800</v>
      </c>
      <c r="AH232" s="41">
        <v>547000</v>
      </c>
      <c r="AI232" s="41">
        <v>544300</v>
      </c>
      <c r="AJ232" s="41">
        <v>540200</v>
      </c>
      <c r="AK232" s="41">
        <v>536300</v>
      </c>
      <c r="AL232" s="41">
        <v>533500</v>
      </c>
      <c r="AM232" s="41">
        <v>531000</v>
      </c>
      <c r="AN232" s="41">
        <v>528400</v>
      </c>
      <c r="AO232" s="41">
        <v>526900</v>
      </c>
      <c r="AP232" s="41">
        <v>522900</v>
      </c>
      <c r="AQ232" s="41">
        <v>512900</v>
      </c>
      <c r="AR232" s="41">
        <v>499800</v>
      </c>
      <c r="AS232" s="41">
        <v>487900</v>
      </c>
      <c r="AT232" s="41">
        <v>475800</v>
      </c>
      <c r="AU232" s="41">
        <v>467100</v>
      </c>
      <c r="AV232" s="41">
        <v>461500</v>
      </c>
      <c r="AW232" s="41">
        <v>455400</v>
      </c>
      <c r="AX232" s="41">
        <v>448200</v>
      </c>
      <c r="AY232" s="41">
        <v>442500</v>
      </c>
      <c r="AZ232" s="41">
        <v>434800</v>
      </c>
      <c r="BA232" s="41">
        <v>432100</v>
      </c>
      <c r="BB232" s="41">
        <v>435200</v>
      </c>
      <c r="BC232" s="41">
        <v>437700</v>
      </c>
      <c r="BD232" s="41">
        <v>435600</v>
      </c>
      <c r="BE232" s="41">
        <v>433000</v>
      </c>
      <c r="BF232" s="41">
        <v>430800</v>
      </c>
      <c r="BG232" s="41">
        <v>429000</v>
      </c>
      <c r="BH232" s="41">
        <v>425000</v>
      </c>
      <c r="BI232" s="41">
        <v>420200</v>
      </c>
      <c r="BJ232" s="41">
        <v>417500</v>
      </c>
      <c r="BK232" s="41">
        <v>417200</v>
      </c>
      <c r="BL232" s="41">
        <v>419100</v>
      </c>
      <c r="BM232" s="41">
        <v>416200</v>
      </c>
      <c r="BN232" s="41">
        <v>414300</v>
      </c>
      <c r="BO232" s="41">
        <v>415600</v>
      </c>
      <c r="BP232" s="41">
        <v>414600</v>
      </c>
      <c r="BQ232" s="41">
        <v>409800</v>
      </c>
      <c r="BR232" s="41">
        <v>408200</v>
      </c>
      <c r="BS232" s="41">
        <v>405300</v>
      </c>
      <c r="BT232" s="41">
        <v>403100</v>
      </c>
      <c r="BU232" s="41">
        <v>403600</v>
      </c>
      <c r="BV232" s="41">
        <v>405000</v>
      </c>
      <c r="BW232" s="41">
        <v>405000</v>
      </c>
      <c r="BX232" s="41">
        <v>403000</v>
      </c>
      <c r="BY232" s="41">
        <v>401000</v>
      </c>
      <c r="BZ232" s="41">
        <v>397800</v>
      </c>
      <c r="CA232" s="41">
        <v>393000</v>
      </c>
      <c r="CB232" s="41">
        <v>390600</v>
      </c>
      <c r="CC232" s="41">
        <v>390300</v>
      </c>
      <c r="CD232" s="41">
        <v>389600</v>
      </c>
      <c r="CE232" s="41">
        <v>391300</v>
      </c>
      <c r="CF232" s="41">
        <v>394000</v>
      </c>
      <c r="CG232" s="41">
        <v>394100</v>
      </c>
      <c r="CH232" s="41">
        <v>392600</v>
      </c>
      <c r="CI232" s="41">
        <v>393500</v>
      </c>
      <c r="CJ232" s="41">
        <v>396700</v>
      </c>
      <c r="CK232" s="41">
        <v>395700</v>
      </c>
      <c r="CL232" s="41">
        <v>389200</v>
      </c>
      <c r="CM232" s="41">
        <v>386100</v>
      </c>
      <c r="CN232" s="41">
        <v>387000</v>
      </c>
      <c r="CO232" s="41">
        <v>385400</v>
      </c>
      <c r="CP232" s="41">
        <v>385800</v>
      </c>
      <c r="CQ232" s="41">
        <v>387700</v>
      </c>
      <c r="CR232" s="41">
        <v>392300</v>
      </c>
      <c r="CS232" s="41">
        <v>398900</v>
      </c>
      <c r="CT232" s="41">
        <v>404800</v>
      </c>
      <c r="CU232" s="41">
        <v>409900</v>
      </c>
      <c r="CV232" s="41">
        <v>417400</v>
      </c>
      <c r="CW232" s="41">
        <v>423500</v>
      </c>
      <c r="CX232" s="41">
        <v>426600</v>
      </c>
      <c r="CY232" s="41">
        <v>438600</v>
      </c>
      <c r="CZ232" s="41">
        <v>456700</v>
      </c>
      <c r="DA232" s="41">
        <v>471500</v>
      </c>
      <c r="DB232" s="41">
        <v>476400</v>
      </c>
      <c r="DC232" s="41">
        <v>477500</v>
      </c>
      <c r="DD232" s="41">
        <v>477800</v>
      </c>
      <c r="DE232" s="41">
        <v>484700</v>
      </c>
      <c r="DF232" s="41">
        <v>488500</v>
      </c>
      <c r="DG232" s="41">
        <v>482200</v>
      </c>
      <c r="DH232" s="41">
        <v>477200</v>
      </c>
      <c r="DI232" s="41">
        <v>479900</v>
      </c>
      <c r="DJ232" s="41">
        <v>484500</v>
      </c>
      <c r="DK232" s="41">
        <v>487400</v>
      </c>
      <c r="DL232" s="41">
        <v>496700</v>
      </c>
      <c r="DM232" s="41">
        <v>516900</v>
      </c>
      <c r="DN232" s="41">
        <v>537400</v>
      </c>
      <c r="DO232" s="41">
        <v>549800</v>
      </c>
      <c r="DP232" s="41">
        <v>559100</v>
      </c>
    </row>
    <row r="233" spans="1:120">
      <c r="A233" s="41">
        <v>91950</v>
      </c>
      <c r="B233" s="41" t="s">
        <v>529</v>
      </c>
      <c r="C233" s="41" t="s">
        <v>66</v>
      </c>
      <c r="D233" s="41" t="s">
        <v>402</v>
      </c>
      <c r="E233" s="41" t="s">
        <v>402</v>
      </c>
      <c r="F233" s="41">
        <v>366800</v>
      </c>
      <c r="G233" s="41">
        <v>368300</v>
      </c>
      <c r="H233" s="41">
        <v>370800</v>
      </c>
      <c r="I233" s="41">
        <v>372600</v>
      </c>
      <c r="J233" s="41">
        <v>371800</v>
      </c>
      <c r="K233" s="41">
        <v>369500</v>
      </c>
      <c r="L233" s="41">
        <v>367400</v>
      </c>
      <c r="M233" s="41">
        <v>367000</v>
      </c>
      <c r="N233" s="41">
        <v>369900</v>
      </c>
      <c r="O233" s="41">
        <v>373900</v>
      </c>
      <c r="P233" s="41">
        <v>377200</v>
      </c>
      <c r="Q233" s="41">
        <v>381500</v>
      </c>
      <c r="R233" s="41">
        <v>386200</v>
      </c>
      <c r="S233" s="41">
        <v>388600</v>
      </c>
      <c r="T233" s="41">
        <v>390200</v>
      </c>
      <c r="U233" s="41">
        <v>391600</v>
      </c>
      <c r="V233" s="41">
        <v>390300</v>
      </c>
      <c r="W233" s="41">
        <v>387600</v>
      </c>
      <c r="X233" s="41">
        <v>384500</v>
      </c>
      <c r="Y233" s="41">
        <v>381500</v>
      </c>
      <c r="Z233" s="41">
        <v>378500</v>
      </c>
      <c r="AA233" s="41">
        <v>375900</v>
      </c>
      <c r="AB233" s="41">
        <v>372800</v>
      </c>
      <c r="AC233" s="41">
        <v>369700</v>
      </c>
      <c r="AD233" s="41">
        <v>367400</v>
      </c>
      <c r="AE233" s="41">
        <v>365200</v>
      </c>
      <c r="AF233" s="41">
        <v>360000</v>
      </c>
      <c r="AG233" s="41">
        <v>355700</v>
      </c>
      <c r="AH233" s="41">
        <v>353600</v>
      </c>
      <c r="AI233" s="41">
        <v>350100</v>
      </c>
      <c r="AJ233" s="41">
        <v>346400</v>
      </c>
      <c r="AK233" s="41">
        <v>342400</v>
      </c>
      <c r="AL233" s="41">
        <v>336400</v>
      </c>
      <c r="AM233" s="41">
        <v>329600</v>
      </c>
      <c r="AN233" s="41">
        <v>322200</v>
      </c>
      <c r="AO233" s="41">
        <v>313900</v>
      </c>
      <c r="AP233" s="41">
        <v>305900</v>
      </c>
      <c r="AQ233" s="41">
        <v>296400</v>
      </c>
      <c r="AR233" s="41">
        <v>285000</v>
      </c>
      <c r="AS233" s="41">
        <v>274600</v>
      </c>
      <c r="AT233" s="41">
        <v>266400</v>
      </c>
      <c r="AU233" s="41">
        <v>258300</v>
      </c>
      <c r="AV233" s="41">
        <v>248300</v>
      </c>
      <c r="AW233" s="41">
        <v>236700</v>
      </c>
      <c r="AX233" s="41">
        <v>227000</v>
      </c>
      <c r="AY233" s="41">
        <v>219300</v>
      </c>
      <c r="AZ233" s="41">
        <v>211800</v>
      </c>
      <c r="BA233" s="41">
        <v>204100</v>
      </c>
      <c r="BB233" s="41">
        <v>196900</v>
      </c>
      <c r="BC233" s="41">
        <v>191500</v>
      </c>
      <c r="BD233" s="41">
        <v>187400</v>
      </c>
      <c r="BE233" s="41">
        <v>182700</v>
      </c>
      <c r="BF233" s="41">
        <v>178300</v>
      </c>
      <c r="BG233" s="41">
        <v>176000</v>
      </c>
      <c r="BH233" s="41">
        <v>174100</v>
      </c>
      <c r="BI233" s="41">
        <v>172300</v>
      </c>
      <c r="BJ233" s="41">
        <v>171200</v>
      </c>
      <c r="BK233" s="41">
        <v>169800</v>
      </c>
      <c r="BL233" s="41">
        <v>168500</v>
      </c>
      <c r="BM233" s="41">
        <v>167800</v>
      </c>
      <c r="BN233" s="41">
        <v>168300</v>
      </c>
      <c r="BO233" s="41">
        <v>171000</v>
      </c>
      <c r="BP233" s="41">
        <v>174200</v>
      </c>
      <c r="BQ233" s="41">
        <v>175200</v>
      </c>
      <c r="BR233" s="41">
        <v>175300</v>
      </c>
      <c r="BS233" s="41">
        <v>176500</v>
      </c>
      <c r="BT233" s="41">
        <v>177600</v>
      </c>
      <c r="BU233" s="41">
        <v>177900</v>
      </c>
      <c r="BV233" s="41">
        <v>177700</v>
      </c>
      <c r="BW233" s="41">
        <v>177900</v>
      </c>
      <c r="BX233" s="41">
        <v>178200</v>
      </c>
      <c r="BY233" s="41">
        <v>176900</v>
      </c>
      <c r="BZ233" s="41">
        <v>174300</v>
      </c>
      <c r="CA233" s="41">
        <v>173500</v>
      </c>
      <c r="CB233" s="41">
        <v>174700</v>
      </c>
      <c r="CC233" s="41">
        <v>174700</v>
      </c>
      <c r="CD233" s="41">
        <v>173500</v>
      </c>
      <c r="CE233" s="41">
        <v>171300</v>
      </c>
      <c r="CF233" s="41">
        <v>169500</v>
      </c>
      <c r="CG233" s="41">
        <v>168600</v>
      </c>
      <c r="CH233" s="41">
        <v>167000</v>
      </c>
      <c r="CI233" s="41">
        <v>165400</v>
      </c>
      <c r="CJ233" s="41">
        <v>164500</v>
      </c>
      <c r="CK233" s="41">
        <v>164700</v>
      </c>
      <c r="CL233" s="41">
        <v>164400</v>
      </c>
      <c r="CM233" s="41">
        <v>164100</v>
      </c>
      <c r="CN233" s="41">
        <v>164100</v>
      </c>
      <c r="CO233" s="41">
        <v>165600</v>
      </c>
      <c r="CP233" s="41">
        <v>166500</v>
      </c>
      <c r="CQ233" s="41">
        <v>167600</v>
      </c>
      <c r="CR233" s="41">
        <v>169200</v>
      </c>
      <c r="CS233" s="41">
        <v>171700</v>
      </c>
      <c r="CT233" s="41">
        <v>173400</v>
      </c>
      <c r="CU233" s="41">
        <v>175900</v>
      </c>
      <c r="CV233" s="41">
        <v>179400</v>
      </c>
      <c r="CW233" s="41">
        <v>185300</v>
      </c>
      <c r="CX233" s="41">
        <v>192500</v>
      </c>
      <c r="CY233" s="41">
        <v>197200</v>
      </c>
      <c r="CZ233" s="41">
        <v>199000</v>
      </c>
      <c r="DA233" s="41">
        <v>201000</v>
      </c>
      <c r="DB233" s="41">
        <v>204800</v>
      </c>
      <c r="DC233" s="41">
        <v>208700</v>
      </c>
      <c r="DD233" s="41">
        <v>214100</v>
      </c>
      <c r="DE233" s="41">
        <v>218500</v>
      </c>
      <c r="DF233" s="41">
        <v>222100</v>
      </c>
      <c r="DG233" s="41">
        <v>225100</v>
      </c>
      <c r="DH233" s="41">
        <v>228000</v>
      </c>
      <c r="DI233" s="41">
        <v>230700</v>
      </c>
      <c r="DJ233" s="41">
        <v>234400</v>
      </c>
      <c r="DK233" s="41">
        <v>238500</v>
      </c>
      <c r="DL233" s="41">
        <v>243300</v>
      </c>
      <c r="DM233" s="41">
        <v>249800</v>
      </c>
      <c r="DN233" s="41">
        <v>256500</v>
      </c>
      <c r="DO233" s="41">
        <v>261800</v>
      </c>
      <c r="DP233" s="41">
        <v>265100</v>
      </c>
    </row>
    <row r="234" spans="1:120">
      <c r="A234" s="41">
        <v>94610</v>
      </c>
      <c r="B234" s="41" t="s">
        <v>135</v>
      </c>
      <c r="C234" s="41" t="s">
        <v>66</v>
      </c>
      <c r="D234" s="41" t="s">
        <v>65</v>
      </c>
      <c r="E234" s="41" t="s">
        <v>78</v>
      </c>
      <c r="F234" s="41">
        <v>536600</v>
      </c>
      <c r="G234" s="41">
        <v>544300</v>
      </c>
      <c r="H234" s="41">
        <v>547200</v>
      </c>
      <c r="I234" s="41">
        <v>548000</v>
      </c>
      <c r="J234" s="41">
        <v>550800</v>
      </c>
      <c r="K234" s="41">
        <v>552300</v>
      </c>
      <c r="L234" s="41">
        <v>560300</v>
      </c>
      <c r="M234" s="41">
        <v>574900</v>
      </c>
      <c r="N234" s="41">
        <v>581200</v>
      </c>
      <c r="O234" s="41">
        <v>575800</v>
      </c>
      <c r="P234" s="41">
        <v>571800</v>
      </c>
      <c r="Q234" s="41">
        <v>568300</v>
      </c>
      <c r="R234" s="41">
        <v>563900</v>
      </c>
      <c r="S234" s="41">
        <v>564700</v>
      </c>
      <c r="T234" s="41">
        <v>573200</v>
      </c>
      <c r="U234" s="41">
        <v>579400</v>
      </c>
      <c r="V234" s="41">
        <v>578900</v>
      </c>
      <c r="W234" s="41">
        <v>576700</v>
      </c>
      <c r="X234" s="41">
        <v>574600</v>
      </c>
      <c r="Y234" s="41">
        <v>570600</v>
      </c>
      <c r="Z234" s="41">
        <v>569100</v>
      </c>
      <c r="AA234" s="41">
        <v>572000</v>
      </c>
      <c r="AB234" s="41">
        <v>573100</v>
      </c>
      <c r="AC234" s="41">
        <v>568800</v>
      </c>
      <c r="AD234" s="41">
        <v>563600</v>
      </c>
      <c r="AE234" s="41">
        <v>559300</v>
      </c>
      <c r="AF234" s="41">
        <v>557200</v>
      </c>
      <c r="AG234" s="41">
        <v>556700</v>
      </c>
      <c r="AH234" s="41">
        <v>555900</v>
      </c>
      <c r="AI234" s="41">
        <v>552500</v>
      </c>
      <c r="AJ234" s="41">
        <v>547600</v>
      </c>
      <c r="AK234" s="41">
        <v>542200</v>
      </c>
      <c r="AL234" s="41">
        <v>538200</v>
      </c>
      <c r="AM234" s="41">
        <v>535200</v>
      </c>
      <c r="AN234" s="41">
        <v>531300</v>
      </c>
      <c r="AO234" s="41">
        <v>527200</v>
      </c>
      <c r="AP234" s="41">
        <v>521400</v>
      </c>
      <c r="AQ234" s="41">
        <v>511100</v>
      </c>
      <c r="AR234" s="41">
        <v>499800</v>
      </c>
      <c r="AS234" s="41">
        <v>490900</v>
      </c>
      <c r="AT234" s="41">
        <v>482100</v>
      </c>
      <c r="AU234" s="41">
        <v>474900</v>
      </c>
      <c r="AV234" s="41">
        <v>467200</v>
      </c>
      <c r="AW234" s="41">
        <v>458000</v>
      </c>
      <c r="AX234" s="41">
        <v>450300</v>
      </c>
      <c r="AY234" s="41">
        <v>444600</v>
      </c>
      <c r="AZ234" s="41">
        <v>439200</v>
      </c>
      <c r="BA234" s="41">
        <v>438200</v>
      </c>
      <c r="BB234" s="41">
        <v>439800</v>
      </c>
      <c r="BC234" s="41">
        <v>437800</v>
      </c>
      <c r="BD234" s="41">
        <v>424100</v>
      </c>
      <c r="BE234" s="41">
        <v>409800</v>
      </c>
      <c r="BF234" s="41">
        <v>408200</v>
      </c>
      <c r="BG234" s="41">
        <v>413800</v>
      </c>
      <c r="BH234" s="41">
        <v>419600</v>
      </c>
      <c r="BI234" s="41">
        <v>426900</v>
      </c>
      <c r="BJ234" s="41">
        <v>435500</v>
      </c>
      <c r="BK234" s="41">
        <v>442100</v>
      </c>
      <c r="BL234" s="41">
        <v>447600</v>
      </c>
      <c r="BM234" s="41">
        <v>448800</v>
      </c>
      <c r="BN234" s="41">
        <v>452600</v>
      </c>
      <c r="BO234" s="41">
        <v>458800</v>
      </c>
      <c r="BP234" s="41">
        <v>459700</v>
      </c>
      <c r="BQ234" s="41">
        <v>453800</v>
      </c>
      <c r="BR234" s="41">
        <v>451000</v>
      </c>
      <c r="BS234" s="41">
        <v>450000</v>
      </c>
      <c r="BT234" s="41">
        <v>444800</v>
      </c>
      <c r="BU234" s="41">
        <v>440400</v>
      </c>
      <c r="BV234" s="41">
        <v>441000</v>
      </c>
      <c r="BW234" s="41">
        <v>440200</v>
      </c>
      <c r="BX234" s="41">
        <v>434100</v>
      </c>
      <c r="BY234" s="41">
        <v>429100</v>
      </c>
      <c r="BZ234" s="41">
        <v>426100</v>
      </c>
      <c r="CA234" s="41">
        <v>423500</v>
      </c>
      <c r="CB234" s="41">
        <v>424500</v>
      </c>
      <c r="CC234" s="41">
        <v>427400</v>
      </c>
      <c r="CD234" s="41">
        <v>423800</v>
      </c>
      <c r="CE234" s="41">
        <v>420400</v>
      </c>
      <c r="CF234" s="41">
        <v>419500</v>
      </c>
      <c r="CG234" s="41">
        <v>413200</v>
      </c>
      <c r="CH234" s="41">
        <v>401100</v>
      </c>
      <c r="CI234" s="41">
        <v>396200</v>
      </c>
      <c r="CJ234" s="41">
        <v>398000</v>
      </c>
      <c r="CK234" s="41">
        <v>397700</v>
      </c>
      <c r="CL234" s="41">
        <v>393100</v>
      </c>
      <c r="CM234" s="41">
        <v>393000</v>
      </c>
      <c r="CN234" s="41">
        <v>398400</v>
      </c>
      <c r="CO234" s="41">
        <v>405400</v>
      </c>
      <c r="CP234" s="41">
        <v>413900</v>
      </c>
      <c r="CQ234" s="41">
        <v>420100</v>
      </c>
      <c r="CR234" s="41">
        <v>420400</v>
      </c>
      <c r="CS234" s="41">
        <v>418000</v>
      </c>
      <c r="CT234" s="41">
        <v>417300</v>
      </c>
      <c r="CU234" s="41">
        <v>420500</v>
      </c>
      <c r="CV234" s="41">
        <v>425800</v>
      </c>
      <c r="CW234" s="41">
        <v>431800</v>
      </c>
      <c r="CX234" s="41">
        <v>438600</v>
      </c>
      <c r="CY234" s="41">
        <v>452100</v>
      </c>
      <c r="CZ234" s="41">
        <v>466500</v>
      </c>
      <c r="DA234" s="41">
        <v>478200</v>
      </c>
      <c r="DB234" s="41">
        <v>484900</v>
      </c>
      <c r="DC234" s="41">
        <v>494500</v>
      </c>
      <c r="DD234" s="41">
        <v>509200</v>
      </c>
      <c r="DE234" s="41">
        <v>528400</v>
      </c>
      <c r="DF234" s="41">
        <v>542500</v>
      </c>
      <c r="DG234" s="41">
        <v>548400</v>
      </c>
      <c r="DH234" s="41">
        <v>553200</v>
      </c>
      <c r="DI234" s="41">
        <v>560900</v>
      </c>
      <c r="DJ234" s="41">
        <v>567100</v>
      </c>
      <c r="DK234" s="41">
        <v>570000</v>
      </c>
      <c r="DL234" s="41">
        <v>581500</v>
      </c>
      <c r="DM234" s="41">
        <v>595200</v>
      </c>
      <c r="DN234" s="41">
        <v>601300</v>
      </c>
      <c r="DO234" s="41">
        <v>600400</v>
      </c>
      <c r="DP234" s="41">
        <v>601000</v>
      </c>
    </row>
    <row r="235" spans="1:120">
      <c r="A235" s="41">
        <v>92009</v>
      </c>
      <c r="B235" s="41" t="s">
        <v>530</v>
      </c>
      <c r="C235" s="41" t="s">
        <v>66</v>
      </c>
      <c r="D235" s="41" t="s">
        <v>402</v>
      </c>
      <c r="E235" s="41" t="s">
        <v>402</v>
      </c>
      <c r="F235" s="41">
        <v>444100</v>
      </c>
      <c r="G235" s="41">
        <v>443400</v>
      </c>
      <c r="H235" s="41">
        <v>443100</v>
      </c>
      <c r="I235" s="41">
        <v>443800</v>
      </c>
      <c r="J235" s="41">
        <v>443400</v>
      </c>
      <c r="K235" s="41">
        <v>441100</v>
      </c>
      <c r="L235" s="41">
        <v>437900</v>
      </c>
      <c r="M235" s="41">
        <v>434500</v>
      </c>
      <c r="N235" s="41">
        <v>433800</v>
      </c>
      <c r="O235" s="41">
        <v>436200</v>
      </c>
      <c r="P235" s="41">
        <v>438300</v>
      </c>
      <c r="Q235" s="41">
        <v>439700</v>
      </c>
      <c r="R235" s="41">
        <v>440900</v>
      </c>
      <c r="S235" s="41">
        <v>439400</v>
      </c>
      <c r="T235" s="41">
        <v>435000</v>
      </c>
      <c r="U235" s="41">
        <v>430500</v>
      </c>
      <c r="V235" s="41">
        <v>425800</v>
      </c>
      <c r="W235" s="41">
        <v>420400</v>
      </c>
      <c r="X235" s="41">
        <v>416500</v>
      </c>
      <c r="Y235" s="41">
        <v>414900</v>
      </c>
      <c r="Z235" s="41">
        <v>413900</v>
      </c>
      <c r="AA235" s="41">
        <v>412800</v>
      </c>
      <c r="AB235" s="41">
        <v>411800</v>
      </c>
      <c r="AC235" s="41">
        <v>407600</v>
      </c>
      <c r="AD235" s="41">
        <v>401800</v>
      </c>
      <c r="AE235" s="41">
        <v>398400</v>
      </c>
      <c r="AF235" s="41">
        <v>397800</v>
      </c>
      <c r="AG235" s="41">
        <v>398600</v>
      </c>
      <c r="AH235" s="41">
        <v>399300</v>
      </c>
      <c r="AI235" s="41">
        <v>397800</v>
      </c>
      <c r="AJ235" s="41">
        <v>395600</v>
      </c>
      <c r="AK235" s="41">
        <v>394500</v>
      </c>
      <c r="AL235" s="41">
        <v>392100</v>
      </c>
      <c r="AM235" s="41">
        <v>389100</v>
      </c>
      <c r="AN235" s="41">
        <v>387900</v>
      </c>
      <c r="AO235" s="41">
        <v>387600</v>
      </c>
      <c r="AP235" s="41">
        <v>384700</v>
      </c>
      <c r="AQ235" s="41">
        <v>379500</v>
      </c>
      <c r="AR235" s="41">
        <v>373700</v>
      </c>
      <c r="AS235" s="41">
        <v>369400</v>
      </c>
      <c r="AT235" s="41">
        <v>366200</v>
      </c>
      <c r="AU235" s="41">
        <v>362100</v>
      </c>
      <c r="AV235" s="41">
        <v>356200</v>
      </c>
      <c r="AW235" s="41">
        <v>349100</v>
      </c>
      <c r="AX235" s="41">
        <v>342300</v>
      </c>
      <c r="AY235" s="41">
        <v>335400</v>
      </c>
      <c r="AZ235" s="41">
        <v>328400</v>
      </c>
      <c r="BA235" s="41">
        <v>323900</v>
      </c>
      <c r="BB235" s="41">
        <v>322700</v>
      </c>
      <c r="BC235" s="41">
        <v>322200</v>
      </c>
      <c r="BD235" s="41">
        <v>321300</v>
      </c>
      <c r="BE235" s="41">
        <v>319300</v>
      </c>
      <c r="BF235" s="41">
        <v>317600</v>
      </c>
      <c r="BG235" s="41">
        <v>317500</v>
      </c>
      <c r="BH235" s="41">
        <v>317800</v>
      </c>
      <c r="BI235" s="41">
        <v>318000</v>
      </c>
      <c r="BJ235" s="41">
        <v>319700</v>
      </c>
      <c r="BK235" s="41">
        <v>320400</v>
      </c>
      <c r="BL235" s="41">
        <v>321800</v>
      </c>
      <c r="BM235" s="41">
        <v>323200</v>
      </c>
      <c r="BN235" s="41">
        <v>325000</v>
      </c>
      <c r="BO235" s="41">
        <v>326900</v>
      </c>
      <c r="BP235" s="41">
        <v>328300</v>
      </c>
      <c r="BQ235" s="41">
        <v>327400</v>
      </c>
      <c r="BR235" s="41">
        <v>324400</v>
      </c>
      <c r="BS235" s="41">
        <v>320300</v>
      </c>
      <c r="BT235" s="41">
        <v>317800</v>
      </c>
      <c r="BU235" s="41">
        <v>316800</v>
      </c>
      <c r="BV235" s="41">
        <v>313600</v>
      </c>
      <c r="BW235" s="41">
        <v>311300</v>
      </c>
      <c r="BX235" s="41">
        <v>310300</v>
      </c>
      <c r="BY235" s="41">
        <v>307400</v>
      </c>
      <c r="BZ235" s="41">
        <v>302100</v>
      </c>
      <c r="CA235" s="41">
        <v>299800</v>
      </c>
      <c r="CB235" s="41">
        <v>299600</v>
      </c>
      <c r="CC235" s="41">
        <v>298000</v>
      </c>
      <c r="CD235" s="41">
        <v>295700</v>
      </c>
      <c r="CE235" s="41">
        <v>294000</v>
      </c>
      <c r="CF235" s="41">
        <v>291800</v>
      </c>
      <c r="CG235" s="41">
        <v>289900</v>
      </c>
      <c r="CH235" s="41">
        <v>288300</v>
      </c>
      <c r="CI235" s="41">
        <v>287200</v>
      </c>
      <c r="CJ235" s="41">
        <v>284400</v>
      </c>
      <c r="CK235" s="41">
        <v>282200</v>
      </c>
      <c r="CL235" s="41">
        <v>281500</v>
      </c>
      <c r="CM235" s="41">
        <v>283000</v>
      </c>
      <c r="CN235" s="41">
        <v>283900</v>
      </c>
      <c r="CO235" s="41">
        <v>285500</v>
      </c>
      <c r="CP235" s="41">
        <v>286900</v>
      </c>
      <c r="CQ235" s="41">
        <v>289500</v>
      </c>
      <c r="CR235" s="41">
        <v>292100</v>
      </c>
      <c r="CS235" s="41">
        <v>294600</v>
      </c>
      <c r="CT235" s="41">
        <v>298200</v>
      </c>
      <c r="CU235" s="41">
        <v>303600</v>
      </c>
      <c r="CV235" s="41">
        <v>308500</v>
      </c>
      <c r="CW235" s="41">
        <v>313900</v>
      </c>
      <c r="CX235" s="41">
        <v>320900</v>
      </c>
      <c r="CY235" s="41">
        <v>325500</v>
      </c>
      <c r="CZ235" s="41">
        <v>330100</v>
      </c>
      <c r="DA235" s="41">
        <v>335300</v>
      </c>
      <c r="DB235" s="41">
        <v>341000</v>
      </c>
      <c r="DC235" s="41">
        <v>347400</v>
      </c>
      <c r="DD235" s="41">
        <v>355800</v>
      </c>
      <c r="DE235" s="41">
        <v>361100</v>
      </c>
      <c r="DF235" s="41">
        <v>365300</v>
      </c>
      <c r="DG235" s="41">
        <v>368400</v>
      </c>
      <c r="DH235" s="41">
        <v>370600</v>
      </c>
      <c r="DI235" s="41">
        <v>372600</v>
      </c>
      <c r="DJ235" s="41">
        <v>374700</v>
      </c>
      <c r="DK235" s="41">
        <v>377900</v>
      </c>
      <c r="DL235" s="41">
        <v>381400</v>
      </c>
      <c r="DM235" s="41">
        <v>386100</v>
      </c>
      <c r="DN235" s="41">
        <v>391000</v>
      </c>
      <c r="DO235" s="41">
        <v>395200</v>
      </c>
      <c r="DP235" s="41">
        <v>396900</v>
      </c>
    </row>
    <row r="236" spans="1:120">
      <c r="A236" s="41">
        <v>92064</v>
      </c>
      <c r="B236" s="41" t="s">
        <v>531</v>
      </c>
      <c r="C236" s="41" t="s">
        <v>66</v>
      </c>
      <c r="D236" s="41" t="s">
        <v>402</v>
      </c>
      <c r="E236" s="41" t="s">
        <v>402</v>
      </c>
      <c r="F236" s="41">
        <v>437900</v>
      </c>
      <c r="G236" s="41">
        <v>438000</v>
      </c>
      <c r="H236" s="41">
        <v>439700</v>
      </c>
      <c r="I236" s="41">
        <v>443700</v>
      </c>
      <c r="J236" s="41">
        <v>447400</v>
      </c>
      <c r="K236" s="41">
        <v>446200</v>
      </c>
      <c r="L236" s="41">
        <v>444000</v>
      </c>
      <c r="M236" s="41">
        <v>444000</v>
      </c>
      <c r="N236" s="41">
        <v>444900</v>
      </c>
      <c r="O236" s="41">
        <v>445500</v>
      </c>
      <c r="P236" s="41">
        <v>445400</v>
      </c>
      <c r="Q236" s="41">
        <v>443600</v>
      </c>
      <c r="R236" s="41">
        <v>441000</v>
      </c>
      <c r="S236" s="41">
        <v>437200</v>
      </c>
      <c r="T236" s="41">
        <v>434000</v>
      </c>
      <c r="U236" s="41">
        <v>432400</v>
      </c>
      <c r="V236" s="41">
        <v>432600</v>
      </c>
      <c r="W236" s="41">
        <v>435100</v>
      </c>
      <c r="X236" s="41">
        <v>438400</v>
      </c>
      <c r="Y236" s="41">
        <v>440000</v>
      </c>
      <c r="Z236" s="41">
        <v>441400</v>
      </c>
      <c r="AA236" s="41">
        <v>441000</v>
      </c>
      <c r="AB236" s="41">
        <v>439800</v>
      </c>
      <c r="AC236" s="41">
        <v>438400</v>
      </c>
      <c r="AD236" s="41">
        <v>435200</v>
      </c>
      <c r="AE236" s="41">
        <v>431700</v>
      </c>
      <c r="AF236" s="41">
        <v>428800</v>
      </c>
      <c r="AG236" s="41">
        <v>424500</v>
      </c>
      <c r="AH236" s="41">
        <v>418200</v>
      </c>
      <c r="AI236" s="41">
        <v>413300</v>
      </c>
      <c r="AJ236" s="41">
        <v>410200</v>
      </c>
      <c r="AK236" s="41">
        <v>408400</v>
      </c>
      <c r="AL236" s="41">
        <v>406000</v>
      </c>
      <c r="AM236" s="41">
        <v>404400</v>
      </c>
      <c r="AN236" s="41">
        <v>403300</v>
      </c>
      <c r="AO236" s="41">
        <v>401600</v>
      </c>
      <c r="AP236" s="41">
        <v>396700</v>
      </c>
      <c r="AQ236" s="41">
        <v>390700</v>
      </c>
      <c r="AR236" s="41">
        <v>385400</v>
      </c>
      <c r="AS236" s="41">
        <v>381800</v>
      </c>
      <c r="AT236" s="41">
        <v>378100</v>
      </c>
      <c r="AU236" s="41">
        <v>371800</v>
      </c>
      <c r="AV236" s="41">
        <v>363700</v>
      </c>
      <c r="AW236" s="41">
        <v>357300</v>
      </c>
      <c r="AX236" s="41">
        <v>353300</v>
      </c>
      <c r="AY236" s="41">
        <v>349600</v>
      </c>
      <c r="AZ236" s="41">
        <v>345200</v>
      </c>
      <c r="BA236" s="41">
        <v>342700</v>
      </c>
      <c r="BB236" s="41">
        <v>341600</v>
      </c>
      <c r="BC236" s="41">
        <v>337600</v>
      </c>
      <c r="BD236" s="41">
        <v>330600</v>
      </c>
      <c r="BE236" s="41">
        <v>323000</v>
      </c>
      <c r="BF236" s="41">
        <v>317000</v>
      </c>
      <c r="BG236" s="41">
        <v>313500</v>
      </c>
      <c r="BH236" s="41">
        <v>311600</v>
      </c>
      <c r="BI236" s="41">
        <v>311200</v>
      </c>
      <c r="BJ236" s="41">
        <v>314800</v>
      </c>
      <c r="BK236" s="41">
        <v>319300</v>
      </c>
      <c r="BL236" s="41">
        <v>322600</v>
      </c>
      <c r="BM236" s="41">
        <v>322300</v>
      </c>
      <c r="BN236" s="41">
        <v>322500</v>
      </c>
      <c r="BO236" s="41">
        <v>325100</v>
      </c>
      <c r="BP236" s="41">
        <v>329900</v>
      </c>
      <c r="BQ236" s="41">
        <v>332500</v>
      </c>
      <c r="BR236" s="41">
        <v>332300</v>
      </c>
      <c r="BS236" s="41">
        <v>330000</v>
      </c>
      <c r="BT236" s="41">
        <v>327100</v>
      </c>
      <c r="BU236" s="41">
        <v>323300</v>
      </c>
      <c r="BV236" s="41">
        <v>318600</v>
      </c>
      <c r="BW236" s="41">
        <v>317300</v>
      </c>
      <c r="BX236" s="41">
        <v>318900</v>
      </c>
      <c r="BY236" s="41">
        <v>318900</v>
      </c>
      <c r="BZ236" s="41">
        <v>316100</v>
      </c>
      <c r="CA236" s="41">
        <v>315700</v>
      </c>
      <c r="CB236" s="41">
        <v>315200</v>
      </c>
      <c r="CC236" s="41">
        <v>311800</v>
      </c>
      <c r="CD236" s="41">
        <v>307800</v>
      </c>
      <c r="CE236" s="41">
        <v>305500</v>
      </c>
      <c r="CF236" s="41">
        <v>302600</v>
      </c>
      <c r="CG236" s="41">
        <v>297500</v>
      </c>
      <c r="CH236" s="41">
        <v>290600</v>
      </c>
      <c r="CI236" s="41">
        <v>285800</v>
      </c>
      <c r="CJ236" s="41">
        <v>280400</v>
      </c>
      <c r="CK236" s="41">
        <v>275900</v>
      </c>
      <c r="CL236" s="41">
        <v>274900</v>
      </c>
      <c r="CM236" s="41">
        <v>278200</v>
      </c>
      <c r="CN236" s="41">
        <v>282000</v>
      </c>
      <c r="CO236" s="41">
        <v>287400</v>
      </c>
      <c r="CP236" s="41">
        <v>291900</v>
      </c>
      <c r="CQ236" s="41">
        <v>297200</v>
      </c>
      <c r="CR236" s="41">
        <v>302500</v>
      </c>
      <c r="CS236" s="41">
        <v>307300</v>
      </c>
      <c r="CT236" s="41">
        <v>310000</v>
      </c>
      <c r="CU236" s="41">
        <v>312800</v>
      </c>
      <c r="CV236" s="41">
        <v>315500</v>
      </c>
      <c r="CW236" s="41">
        <v>319900</v>
      </c>
      <c r="CX236" s="41">
        <v>326600</v>
      </c>
      <c r="CY236" s="41">
        <v>330100</v>
      </c>
      <c r="CZ236" s="41">
        <v>331700</v>
      </c>
      <c r="DA236" s="41">
        <v>336300</v>
      </c>
      <c r="DB236" s="41">
        <v>345700</v>
      </c>
      <c r="DC236" s="41">
        <v>353000</v>
      </c>
      <c r="DD236" s="41">
        <v>358600</v>
      </c>
      <c r="DE236" s="41">
        <v>364800</v>
      </c>
      <c r="DF236" s="41">
        <v>373500</v>
      </c>
      <c r="DG236" s="41">
        <v>378200</v>
      </c>
      <c r="DH236" s="41">
        <v>379200</v>
      </c>
      <c r="DI236" s="41">
        <v>383400</v>
      </c>
      <c r="DJ236" s="41">
        <v>390400</v>
      </c>
      <c r="DK236" s="41">
        <v>399300</v>
      </c>
      <c r="DL236" s="41">
        <v>405700</v>
      </c>
      <c r="DM236" s="41">
        <v>407300</v>
      </c>
      <c r="DN236" s="41">
        <v>407100</v>
      </c>
      <c r="DO236" s="41">
        <v>410600</v>
      </c>
      <c r="DP236" s="41">
        <v>413400</v>
      </c>
    </row>
    <row r="237" spans="1:120">
      <c r="A237" s="41">
        <v>94605</v>
      </c>
      <c r="B237" s="41" t="s">
        <v>135</v>
      </c>
      <c r="C237" s="41" t="s">
        <v>66</v>
      </c>
      <c r="D237" s="41" t="s">
        <v>65</v>
      </c>
      <c r="E237" s="41" t="s">
        <v>78</v>
      </c>
      <c r="F237" s="41">
        <v>386500</v>
      </c>
      <c r="G237" s="41">
        <v>391900</v>
      </c>
      <c r="H237" s="41">
        <v>397700</v>
      </c>
      <c r="I237" s="41">
        <v>404100</v>
      </c>
      <c r="J237" s="41">
        <v>410300</v>
      </c>
      <c r="K237" s="41">
        <v>416400</v>
      </c>
      <c r="L237" s="41">
        <v>423000</v>
      </c>
      <c r="M237" s="41">
        <v>428600</v>
      </c>
      <c r="N237" s="41">
        <v>431400</v>
      </c>
      <c r="O237" s="41">
        <v>434100</v>
      </c>
      <c r="P237" s="41">
        <v>439500</v>
      </c>
      <c r="Q237" s="41">
        <v>444000</v>
      </c>
      <c r="R237" s="41">
        <v>446700</v>
      </c>
      <c r="S237" s="41">
        <v>449200</v>
      </c>
      <c r="T237" s="41">
        <v>451700</v>
      </c>
      <c r="U237" s="41">
        <v>452700</v>
      </c>
      <c r="V237" s="41">
        <v>453300</v>
      </c>
      <c r="W237" s="41">
        <v>455200</v>
      </c>
      <c r="X237" s="41">
        <v>458300</v>
      </c>
      <c r="Y237" s="41">
        <v>460600</v>
      </c>
      <c r="Z237" s="41">
        <v>462200</v>
      </c>
      <c r="AA237" s="41">
        <v>464900</v>
      </c>
      <c r="AB237" s="41">
        <v>467900</v>
      </c>
      <c r="AC237" s="41">
        <v>468700</v>
      </c>
      <c r="AD237" s="41">
        <v>468200</v>
      </c>
      <c r="AE237" s="41">
        <v>467700</v>
      </c>
      <c r="AF237" s="41">
        <v>465200</v>
      </c>
      <c r="AG237" s="41">
        <v>460600</v>
      </c>
      <c r="AH237" s="41">
        <v>455100</v>
      </c>
      <c r="AI237" s="41">
        <v>448900</v>
      </c>
      <c r="AJ237" s="41">
        <v>440800</v>
      </c>
      <c r="AK237" s="41">
        <v>433200</v>
      </c>
      <c r="AL237" s="41">
        <v>426200</v>
      </c>
      <c r="AM237" s="41">
        <v>419600</v>
      </c>
      <c r="AN237" s="41">
        <v>412000</v>
      </c>
      <c r="AO237" s="41">
        <v>404800</v>
      </c>
      <c r="AP237" s="41">
        <v>394700</v>
      </c>
      <c r="AQ237" s="41">
        <v>380700</v>
      </c>
      <c r="AR237" s="41">
        <v>367000</v>
      </c>
      <c r="AS237" s="41">
        <v>356100</v>
      </c>
      <c r="AT237" s="41">
        <v>345300</v>
      </c>
      <c r="AU237" s="41">
        <v>335500</v>
      </c>
      <c r="AV237" s="41">
        <v>326400</v>
      </c>
      <c r="AW237" s="41">
        <v>316500</v>
      </c>
      <c r="AX237" s="41">
        <v>307100</v>
      </c>
      <c r="AY237" s="41">
        <v>299700</v>
      </c>
      <c r="AZ237" s="41">
        <v>290200</v>
      </c>
      <c r="BA237" s="41">
        <v>282700</v>
      </c>
      <c r="BB237" s="41">
        <v>279300</v>
      </c>
      <c r="BC237" s="41">
        <v>274700</v>
      </c>
      <c r="BD237" s="41">
        <v>266700</v>
      </c>
      <c r="BE237" s="41">
        <v>260500</v>
      </c>
      <c r="BF237" s="41">
        <v>255800</v>
      </c>
      <c r="BG237" s="41">
        <v>251700</v>
      </c>
      <c r="BH237" s="41">
        <v>247700</v>
      </c>
      <c r="BI237" s="41">
        <v>244000</v>
      </c>
      <c r="BJ237" s="41">
        <v>241200</v>
      </c>
      <c r="BK237" s="41">
        <v>237500</v>
      </c>
      <c r="BL237" s="41">
        <v>234000</v>
      </c>
      <c r="BM237" s="41">
        <v>230500</v>
      </c>
      <c r="BN237" s="41">
        <v>229400</v>
      </c>
      <c r="BO237" s="41">
        <v>229800</v>
      </c>
      <c r="BP237" s="41">
        <v>229000</v>
      </c>
      <c r="BQ237" s="41">
        <v>226100</v>
      </c>
      <c r="BR237" s="41">
        <v>224000</v>
      </c>
      <c r="BS237" s="41">
        <v>221300</v>
      </c>
      <c r="BT237" s="41">
        <v>217500</v>
      </c>
      <c r="BU237" s="41">
        <v>214100</v>
      </c>
      <c r="BV237" s="41">
        <v>211400</v>
      </c>
      <c r="BW237" s="41">
        <v>208000</v>
      </c>
      <c r="BX237" s="41">
        <v>203900</v>
      </c>
      <c r="BY237" s="41">
        <v>201000</v>
      </c>
      <c r="BZ237" s="41">
        <v>197600</v>
      </c>
      <c r="CA237" s="41">
        <v>192800</v>
      </c>
      <c r="CB237" s="41">
        <v>190100</v>
      </c>
      <c r="CC237" s="41">
        <v>188800</v>
      </c>
      <c r="CD237" s="41">
        <v>186400</v>
      </c>
      <c r="CE237" s="41">
        <v>185100</v>
      </c>
      <c r="CF237" s="41">
        <v>185000</v>
      </c>
      <c r="CG237" s="41">
        <v>184700</v>
      </c>
      <c r="CH237" s="41">
        <v>183300</v>
      </c>
      <c r="CI237" s="41">
        <v>182700</v>
      </c>
      <c r="CJ237" s="41">
        <v>183700</v>
      </c>
      <c r="CK237" s="41">
        <v>182900</v>
      </c>
      <c r="CL237" s="41">
        <v>180800</v>
      </c>
      <c r="CM237" s="41">
        <v>182100</v>
      </c>
      <c r="CN237" s="41">
        <v>185200</v>
      </c>
      <c r="CO237" s="41">
        <v>186400</v>
      </c>
      <c r="CP237" s="41">
        <v>188200</v>
      </c>
      <c r="CQ237" s="41">
        <v>189600</v>
      </c>
      <c r="CR237" s="41">
        <v>190700</v>
      </c>
      <c r="CS237" s="41">
        <v>191900</v>
      </c>
      <c r="CT237" s="41">
        <v>193700</v>
      </c>
      <c r="CU237" s="41">
        <v>195700</v>
      </c>
      <c r="CV237" s="41">
        <v>198500</v>
      </c>
      <c r="CW237" s="41">
        <v>201300</v>
      </c>
      <c r="CX237" s="41">
        <v>204200</v>
      </c>
      <c r="CY237" s="41">
        <v>211200</v>
      </c>
      <c r="CZ237" s="41">
        <v>220700</v>
      </c>
      <c r="DA237" s="41">
        <v>229500</v>
      </c>
      <c r="DB237" s="41">
        <v>235000</v>
      </c>
      <c r="DC237" s="41">
        <v>241500</v>
      </c>
      <c r="DD237" s="41">
        <v>248300</v>
      </c>
      <c r="DE237" s="41">
        <v>255900</v>
      </c>
      <c r="DF237" s="41">
        <v>262100</v>
      </c>
      <c r="DG237" s="41">
        <v>267100</v>
      </c>
      <c r="DH237" s="41">
        <v>272100</v>
      </c>
      <c r="DI237" s="41">
        <v>278100</v>
      </c>
      <c r="DJ237" s="41">
        <v>282500</v>
      </c>
      <c r="DK237" s="41">
        <v>286400</v>
      </c>
      <c r="DL237" s="41">
        <v>291100</v>
      </c>
      <c r="DM237" s="41">
        <v>298000</v>
      </c>
      <c r="DN237" s="41">
        <v>306700</v>
      </c>
      <c r="DO237" s="41">
        <v>314600</v>
      </c>
      <c r="DP237" s="41">
        <v>319300</v>
      </c>
    </row>
    <row r="238" spans="1:120">
      <c r="A238" s="41">
        <v>92886</v>
      </c>
      <c r="B238" s="41" t="s">
        <v>532</v>
      </c>
      <c r="C238" s="41" t="s">
        <v>66</v>
      </c>
      <c r="D238" s="41" t="s">
        <v>394</v>
      </c>
      <c r="E238" s="41" t="s">
        <v>399</v>
      </c>
      <c r="F238" s="41">
        <v>407200</v>
      </c>
      <c r="G238" s="41">
        <v>407700</v>
      </c>
      <c r="H238" s="41">
        <v>411400</v>
      </c>
      <c r="I238" s="41">
        <v>414500</v>
      </c>
      <c r="J238" s="41">
        <v>424600</v>
      </c>
      <c r="K238" s="41">
        <v>437600</v>
      </c>
      <c r="L238" s="41">
        <v>454600</v>
      </c>
      <c r="M238" s="41">
        <v>470400</v>
      </c>
      <c r="N238" s="41">
        <v>482400</v>
      </c>
      <c r="O238" s="41">
        <v>484700</v>
      </c>
      <c r="P238" s="41">
        <v>491300</v>
      </c>
      <c r="Q238" s="41">
        <v>500200</v>
      </c>
      <c r="R238" s="41">
        <v>506100</v>
      </c>
      <c r="S238" s="41">
        <v>507100</v>
      </c>
      <c r="T238" s="41">
        <v>508100</v>
      </c>
      <c r="U238" s="41">
        <v>511700</v>
      </c>
      <c r="V238" s="41">
        <v>514800</v>
      </c>
      <c r="W238" s="41">
        <v>516800</v>
      </c>
      <c r="X238" s="41">
        <v>516200</v>
      </c>
      <c r="Y238" s="41">
        <v>519800</v>
      </c>
      <c r="Z238" s="41">
        <v>528900</v>
      </c>
      <c r="AA238" s="41">
        <v>543300</v>
      </c>
      <c r="AB238" s="41">
        <v>550200</v>
      </c>
      <c r="AC238" s="41">
        <v>551700</v>
      </c>
      <c r="AD238" s="41">
        <v>552300</v>
      </c>
      <c r="AE238" s="41">
        <v>553900</v>
      </c>
      <c r="AF238" s="41">
        <v>554800</v>
      </c>
      <c r="AG238" s="41">
        <v>556000</v>
      </c>
      <c r="AH238" s="41">
        <v>548800</v>
      </c>
      <c r="AI238" s="41">
        <v>533700</v>
      </c>
      <c r="AJ238" s="41">
        <v>522200</v>
      </c>
      <c r="AK238" s="41">
        <v>511800</v>
      </c>
      <c r="AL238" s="41">
        <v>496000</v>
      </c>
      <c r="AM238" s="41">
        <v>482100</v>
      </c>
      <c r="AN238" s="41">
        <v>471200</v>
      </c>
      <c r="AO238" s="41">
        <v>465500</v>
      </c>
      <c r="AP238" s="41">
        <v>460500</v>
      </c>
      <c r="AQ238" s="41">
        <v>453400</v>
      </c>
      <c r="AR238" s="41">
        <v>440900</v>
      </c>
      <c r="AS238" s="41">
        <v>431000</v>
      </c>
      <c r="AT238" s="41">
        <v>426200</v>
      </c>
      <c r="AU238" s="41">
        <v>424900</v>
      </c>
      <c r="AV238" s="41">
        <v>424300</v>
      </c>
      <c r="AW238" s="41">
        <v>428500</v>
      </c>
      <c r="AX238" s="41">
        <v>433600</v>
      </c>
      <c r="AY238" s="41">
        <v>427800</v>
      </c>
      <c r="AZ238" s="41">
        <v>417000</v>
      </c>
      <c r="BA238" s="41">
        <v>410100</v>
      </c>
      <c r="BB238" s="41">
        <v>405000</v>
      </c>
      <c r="BC238" s="41">
        <v>398500</v>
      </c>
      <c r="BD238" s="41">
        <v>395000</v>
      </c>
      <c r="BE238" s="41">
        <v>392900</v>
      </c>
      <c r="BF238" s="41">
        <v>389500</v>
      </c>
      <c r="BG238" s="41">
        <v>385000</v>
      </c>
      <c r="BH238" s="41">
        <v>380600</v>
      </c>
      <c r="BI238" s="41">
        <v>377900</v>
      </c>
      <c r="BJ238" s="41">
        <v>378500</v>
      </c>
      <c r="BK238" s="41">
        <v>379800</v>
      </c>
      <c r="BL238" s="41">
        <v>379600</v>
      </c>
      <c r="BM238" s="41">
        <v>373700</v>
      </c>
      <c r="BN238" s="41">
        <v>370400</v>
      </c>
      <c r="BO238" s="41">
        <v>373200</v>
      </c>
      <c r="BP238" s="41">
        <v>375000</v>
      </c>
      <c r="BQ238" s="41">
        <v>371800</v>
      </c>
      <c r="BR238" s="41">
        <v>368500</v>
      </c>
      <c r="BS238" s="41">
        <v>361200</v>
      </c>
      <c r="BT238" s="41">
        <v>351000</v>
      </c>
      <c r="BU238" s="41">
        <v>341000</v>
      </c>
      <c r="BV238" s="41">
        <v>334700</v>
      </c>
      <c r="BW238" s="41">
        <v>334500</v>
      </c>
      <c r="BX238" s="41">
        <v>337200</v>
      </c>
      <c r="BY238" s="41">
        <v>337600</v>
      </c>
      <c r="BZ238" s="41">
        <v>338900</v>
      </c>
      <c r="CA238" s="41">
        <v>344500</v>
      </c>
      <c r="CB238" s="41">
        <v>348600</v>
      </c>
      <c r="CC238" s="41">
        <v>345000</v>
      </c>
      <c r="CD238" s="41">
        <v>339400</v>
      </c>
      <c r="CE238" s="41">
        <v>338200</v>
      </c>
      <c r="CF238" s="41">
        <v>337000</v>
      </c>
      <c r="CG238" s="41">
        <v>332700</v>
      </c>
      <c r="CH238" s="41">
        <v>327500</v>
      </c>
      <c r="CI238" s="41">
        <v>323100</v>
      </c>
      <c r="CJ238" s="41">
        <v>321800</v>
      </c>
      <c r="CK238" s="41">
        <v>323200</v>
      </c>
      <c r="CL238" s="41">
        <v>322100</v>
      </c>
      <c r="CM238" s="41">
        <v>318000</v>
      </c>
      <c r="CN238" s="41">
        <v>316600</v>
      </c>
      <c r="CO238" s="41">
        <v>319300</v>
      </c>
      <c r="CP238" s="41">
        <v>319700</v>
      </c>
      <c r="CQ238" s="41">
        <v>320000</v>
      </c>
      <c r="CR238" s="41">
        <v>324400</v>
      </c>
      <c r="CS238" s="41">
        <v>329500</v>
      </c>
      <c r="CT238" s="41">
        <v>332100</v>
      </c>
      <c r="CU238" s="41">
        <v>336000</v>
      </c>
      <c r="CV238" s="41">
        <v>338100</v>
      </c>
      <c r="CW238" s="41">
        <v>339900</v>
      </c>
      <c r="CX238" s="41">
        <v>341800</v>
      </c>
      <c r="CY238" s="41">
        <v>342800</v>
      </c>
      <c r="CZ238" s="41">
        <v>345000</v>
      </c>
      <c r="DA238" s="41">
        <v>351100</v>
      </c>
      <c r="DB238" s="41">
        <v>357600</v>
      </c>
      <c r="DC238" s="41">
        <v>364000</v>
      </c>
      <c r="DD238" s="41">
        <v>370300</v>
      </c>
      <c r="DE238" s="41">
        <v>374000</v>
      </c>
      <c r="DF238" s="41">
        <v>376400</v>
      </c>
      <c r="DG238" s="41">
        <v>379500</v>
      </c>
      <c r="DH238" s="41">
        <v>381300</v>
      </c>
      <c r="DI238" s="41">
        <v>384600</v>
      </c>
      <c r="DJ238" s="41">
        <v>390600</v>
      </c>
      <c r="DK238" s="41">
        <v>395100</v>
      </c>
      <c r="DL238" s="41">
        <v>400400</v>
      </c>
      <c r="DM238" s="41">
        <v>413800</v>
      </c>
      <c r="DN238" s="41">
        <v>430500</v>
      </c>
      <c r="DO238" s="41">
        <v>445900</v>
      </c>
      <c r="DP238" s="41">
        <v>457700</v>
      </c>
    </row>
    <row r="239" spans="1:120">
      <c r="A239" s="41">
        <v>92545</v>
      </c>
      <c r="B239" s="41" t="s">
        <v>533</v>
      </c>
      <c r="C239" s="41" t="s">
        <v>66</v>
      </c>
      <c r="D239" s="41" t="s">
        <v>414</v>
      </c>
      <c r="E239" s="41" t="s">
        <v>414</v>
      </c>
      <c r="F239" s="41">
        <v>221700</v>
      </c>
      <c r="G239" s="41">
        <v>223800</v>
      </c>
      <c r="H239" s="41">
        <v>225600</v>
      </c>
      <c r="I239" s="41">
        <v>226800</v>
      </c>
      <c r="J239" s="41">
        <v>228300</v>
      </c>
      <c r="K239" s="41">
        <v>229800</v>
      </c>
      <c r="L239" s="41">
        <v>231200</v>
      </c>
      <c r="M239" s="41">
        <v>234100</v>
      </c>
      <c r="N239" s="41">
        <v>238200</v>
      </c>
      <c r="O239" s="41">
        <v>242000</v>
      </c>
      <c r="P239" s="41">
        <v>245400</v>
      </c>
      <c r="Q239" s="41">
        <v>249300</v>
      </c>
      <c r="R239" s="41">
        <v>252800</v>
      </c>
      <c r="S239" s="41">
        <v>255700</v>
      </c>
      <c r="T239" s="41">
        <v>258200</v>
      </c>
      <c r="U239" s="41">
        <v>259000</v>
      </c>
      <c r="V239" s="41">
        <v>258800</v>
      </c>
      <c r="W239" s="41">
        <v>258600</v>
      </c>
      <c r="X239" s="41">
        <v>257800</v>
      </c>
      <c r="Y239" s="41">
        <v>256100</v>
      </c>
      <c r="Z239" s="41">
        <v>254100</v>
      </c>
      <c r="AA239" s="41">
        <v>251200</v>
      </c>
      <c r="AB239" s="41">
        <v>247600</v>
      </c>
      <c r="AC239" s="41">
        <v>244300</v>
      </c>
      <c r="AD239" s="41">
        <v>241500</v>
      </c>
      <c r="AE239" s="41">
        <v>238600</v>
      </c>
      <c r="AF239" s="41">
        <v>235300</v>
      </c>
      <c r="AG239" s="41">
        <v>232300</v>
      </c>
      <c r="AH239" s="41">
        <v>229700</v>
      </c>
      <c r="AI239" s="41">
        <v>226600</v>
      </c>
      <c r="AJ239" s="41">
        <v>222300</v>
      </c>
      <c r="AK239" s="41">
        <v>217900</v>
      </c>
      <c r="AL239" s="41">
        <v>214400</v>
      </c>
      <c r="AM239" s="41">
        <v>210800</v>
      </c>
      <c r="AN239" s="41">
        <v>205600</v>
      </c>
      <c r="AO239" s="41">
        <v>201200</v>
      </c>
      <c r="AP239" s="41">
        <v>197800</v>
      </c>
      <c r="AQ239" s="41">
        <v>193700</v>
      </c>
      <c r="AR239" s="41">
        <v>188000</v>
      </c>
      <c r="AS239" s="41">
        <v>181900</v>
      </c>
      <c r="AT239" s="41">
        <v>175200</v>
      </c>
      <c r="AU239" s="41">
        <v>168600</v>
      </c>
      <c r="AV239" s="41">
        <v>162900</v>
      </c>
      <c r="AW239" s="41">
        <v>157500</v>
      </c>
      <c r="AX239" s="41">
        <v>151100</v>
      </c>
      <c r="AY239" s="41">
        <v>144200</v>
      </c>
      <c r="AZ239" s="41">
        <v>137800</v>
      </c>
      <c r="BA239" s="41">
        <v>132900</v>
      </c>
      <c r="BB239" s="41">
        <v>129100</v>
      </c>
      <c r="BC239" s="41">
        <v>125400</v>
      </c>
      <c r="BD239" s="41">
        <v>122100</v>
      </c>
      <c r="BE239" s="41">
        <v>119900</v>
      </c>
      <c r="BF239" s="41">
        <v>117900</v>
      </c>
      <c r="BG239" s="41">
        <v>115600</v>
      </c>
      <c r="BH239" s="41">
        <v>113300</v>
      </c>
      <c r="BI239" s="41">
        <v>109900</v>
      </c>
      <c r="BJ239" s="41">
        <v>106700</v>
      </c>
      <c r="BK239" s="41">
        <v>105400</v>
      </c>
      <c r="BL239" s="41">
        <v>105100</v>
      </c>
      <c r="BM239" s="41">
        <v>103600</v>
      </c>
      <c r="BN239" s="41">
        <v>101900</v>
      </c>
      <c r="BO239" s="41">
        <v>101400</v>
      </c>
      <c r="BP239" s="41">
        <v>101300</v>
      </c>
      <c r="BQ239" s="41">
        <v>100500</v>
      </c>
      <c r="BR239" s="41">
        <v>100000</v>
      </c>
      <c r="BS239" s="41">
        <v>99200</v>
      </c>
      <c r="BT239" s="41">
        <v>98200</v>
      </c>
      <c r="BU239" s="41">
        <v>98300</v>
      </c>
      <c r="BV239" s="41">
        <v>98600</v>
      </c>
      <c r="BW239" s="41">
        <v>98300</v>
      </c>
      <c r="BX239" s="41">
        <v>98300</v>
      </c>
      <c r="BY239" s="41">
        <v>98500</v>
      </c>
      <c r="BZ239" s="41">
        <v>98700</v>
      </c>
      <c r="CA239" s="41">
        <v>99200</v>
      </c>
      <c r="CB239" s="41">
        <v>99400</v>
      </c>
      <c r="CC239" s="41">
        <v>99100</v>
      </c>
      <c r="CD239" s="41">
        <v>99300</v>
      </c>
      <c r="CE239" s="41">
        <v>99900</v>
      </c>
      <c r="CF239" s="41">
        <v>100400</v>
      </c>
      <c r="CG239" s="41">
        <v>100300</v>
      </c>
      <c r="CH239" s="41">
        <v>99800</v>
      </c>
      <c r="CI239" s="41">
        <v>99800</v>
      </c>
      <c r="CJ239" s="41">
        <v>100400</v>
      </c>
      <c r="CK239" s="41">
        <v>99900</v>
      </c>
      <c r="CL239" s="41">
        <v>98500</v>
      </c>
      <c r="CM239" s="41">
        <v>97800</v>
      </c>
      <c r="CN239" s="41">
        <v>98500</v>
      </c>
      <c r="CO239" s="41">
        <v>98700</v>
      </c>
      <c r="CP239" s="41">
        <v>98200</v>
      </c>
      <c r="CQ239" s="41">
        <v>99100</v>
      </c>
      <c r="CR239" s="41">
        <v>101200</v>
      </c>
      <c r="CS239" s="41">
        <v>102700</v>
      </c>
      <c r="CT239" s="41">
        <v>104300</v>
      </c>
      <c r="CU239" s="41">
        <v>106000</v>
      </c>
      <c r="CV239" s="41">
        <v>107600</v>
      </c>
      <c r="CW239" s="41">
        <v>110200</v>
      </c>
      <c r="CX239" s="41">
        <v>113000</v>
      </c>
      <c r="CY239" s="41">
        <v>114600</v>
      </c>
      <c r="CZ239" s="41">
        <v>115700</v>
      </c>
      <c r="DA239" s="41">
        <v>118000</v>
      </c>
      <c r="DB239" s="41">
        <v>121400</v>
      </c>
      <c r="DC239" s="41">
        <v>124400</v>
      </c>
      <c r="DD239" s="41">
        <v>126600</v>
      </c>
      <c r="DE239" s="41">
        <v>128800</v>
      </c>
      <c r="DF239" s="41">
        <v>130700</v>
      </c>
      <c r="DG239" s="41">
        <v>132200</v>
      </c>
      <c r="DH239" s="41">
        <v>133300</v>
      </c>
      <c r="DI239" s="41">
        <v>133800</v>
      </c>
      <c r="DJ239" s="41">
        <v>134300</v>
      </c>
      <c r="DK239" s="41">
        <v>134900</v>
      </c>
      <c r="DL239" s="41">
        <v>136300</v>
      </c>
      <c r="DM239" s="41">
        <v>137900</v>
      </c>
      <c r="DN239" s="41">
        <v>139500</v>
      </c>
      <c r="DO239" s="41">
        <v>140300</v>
      </c>
      <c r="DP239" s="41">
        <v>140800</v>
      </c>
    </row>
    <row r="240" spans="1:120">
      <c r="A240" s="41">
        <v>94928</v>
      </c>
      <c r="B240" s="41" t="s">
        <v>534</v>
      </c>
      <c r="C240" s="41" t="s">
        <v>66</v>
      </c>
      <c r="D240" s="41" t="s">
        <v>503</v>
      </c>
      <c r="E240" s="41" t="s">
        <v>504</v>
      </c>
      <c r="F240" s="41">
        <v>319700</v>
      </c>
      <c r="G240" s="41">
        <v>324700</v>
      </c>
      <c r="H240" s="41">
        <v>329900</v>
      </c>
      <c r="I240" s="41">
        <v>334800</v>
      </c>
      <c r="J240" s="41">
        <v>338900</v>
      </c>
      <c r="K240" s="41">
        <v>342900</v>
      </c>
      <c r="L240" s="41">
        <v>348000</v>
      </c>
      <c r="M240" s="41">
        <v>353700</v>
      </c>
      <c r="N240" s="41">
        <v>357800</v>
      </c>
      <c r="O240" s="41">
        <v>360100</v>
      </c>
      <c r="P240" s="41">
        <v>361400</v>
      </c>
      <c r="Q240" s="41">
        <v>361900</v>
      </c>
      <c r="R240" s="41">
        <v>361200</v>
      </c>
      <c r="S240" s="41">
        <v>360100</v>
      </c>
      <c r="T240" s="41">
        <v>358800</v>
      </c>
      <c r="U240" s="41">
        <v>356600</v>
      </c>
      <c r="V240" s="41">
        <v>353500</v>
      </c>
      <c r="W240" s="41">
        <v>350100</v>
      </c>
      <c r="X240" s="41">
        <v>346500</v>
      </c>
      <c r="Y240" s="41">
        <v>342500</v>
      </c>
      <c r="Z240" s="41">
        <v>336800</v>
      </c>
      <c r="AA240" s="41">
        <v>329500</v>
      </c>
      <c r="AB240" s="41">
        <v>322600</v>
      </c>
      <c r="AC240" s="41">
        <v>317500</v>
      </c>
      <c r="AD240" s="41">
        <v>314300</v>
      </c>
      <c r="AE240" s="41">
        <v>313500</v>
      </c>
      <c r="AF240" s="41">
        <v>314600</v>
      </c>
      <c r="AG240" s="41">
        <v>314700</v>
      </c>
      <c r="AH240" s="41">
        <v>311600</v>
      </c>
      <c r="AI240" s="41">
        <v>306000</v>
      </c>
      <c r="AJ240" s="41">
        <v>300200</v>
      </c>
      <c r="AK240" s="41">
        <v>295100</v>
      </c>
      <c r="AL240" s="41">
        <v>290600</v>
      </c>
      <c r="AM240" s="41">
        <v>286400</v>
      </c>
      <c r="AN240" s="41">
        <v>281800</v>
      </c>
      <c r="AO240" s="41">
        <v>276900</v>
      </c>
      <c r="AP240" s="41">
        <v>271100</v>
      </c>
      <c r="AQ240" s="41">
        <v>264200</v>
      </c>
      <c r="AR240" s="41">
        <v>256900</v>
      </c>
      <c r="AS240" s="41">
        <v>249000</v>
      </c>
      <c r="AT240" s="41">
        <v>241100</v>
      </c>
      <c r="AU240" s="41">
        <v>234500</v>
      </c>
      <c r="AV240" s="41">
        <v>227700</v>
      </c>
      <c r="AW240" s="41">
        <v>219100</v>
      </c>
      <c r="AX240" s="41">
        <v>210900</v>
      </c>
      <c r="AY240" s="41">
        <v>204200</v>
      </c>
      <c r="AZ240" s="41">
        <v>198300</v>
      </c>
      <c r="BA240" s="41">
        <v>194300</v>
      </c>
      <c r="BB240" s="41">
        <v>191700</v>
      </c>
      <c r="BC240" s="41">
        <v>186900</v>
      </c>
      <c r="BD240" s="41">
        <v>179500</v>
      </c>
      <c r="BE240" s="41">
        <v>172600</v>
      </c>
      <c r="BF240" s="41">
        <v>167300</v>
      </c>
      <c r="BG240" s="41">
        <v>163900</v>
      </c>
      <c r="BH240" s="41">
        <v>161500</v>
      </c>
      <c r="BI240" s="41">
        <v>159200</v>
      </c>
      <c r="BJ240" s="41">
        <v>158100</v>
      </c>
      <c r="BK240" s="41">
        <v>158800</v>
      </c>
      <c r="BL240" s="41">
        <v>159900</v>
      </c>
      <c r="BM240" s="41">
        <v>160000</v>
      </c>
      <c r="BN240" s="41">
        <v>159700</v>
      </c>
      <c r="BO240" s="41">
        <v>158700</v>
      </c>
      <c r="BP240" s="41">
        <v>157400</v>
      </c>
      <c r="BQ240" s="41">
        <v>156600</v>
      </c>
      <c r="BR240" s="41">
        <v>155900</v>
      </c>
      <c r="BS240" s="41">
        <v>154700</v>
      </c>
      <c r="BT240" s="41">
        <v>153900</v>
      </c>
      <c r="BU240" s="41">
        <v>153500</v>
      </c>
      <c r="BV240" s="41">
        <v>152800</v>
      </c>
      <c r="BW240" s="41">
        <v>150100</v>
      </c>
      <c r="BX240" s="41">
        <v>148700</v>
      </c>
      <c r="BY240" s="41">
        <v>147500</v>
      </c>
      <c r="BZ240" s="41">
        <v>145100</v>
      </c>
      <c r="CA240" s="41">
        <v>143400</v>
      </c>
      <c r="CB240" s="41">
        <v>142500</v>
      </c>
      <c r="CC240" s="41">
        <v>141300</v>
      </c>
      <c r="CD240" s="41">
        <v>141500</v>
      </c>
      <c r="CE240" s="41">
        <v>141400</v>
      </c>
      <c r="CF240" s="41">
        <v>139500</v>
      </c>
      <c r="CG240" s="41">
        <v>138300</v>
      </c>
      <c r="CH240" s="41">
        <v>137700</v>
      </c>
      <c r="CI240" s="41">
        <v>137200</v>
      </c>
      <c r="CJ240" s="41">
        <v>135300</v>
      </c>
      <c r="CK240" s="41">
        <v>132400</v>
      </c>
      <c r="CL240" s="41">
        <v>130700</v>
      </c>
      <c r="CM240" s="41">
        <v>129600</v>
      </c>
      <c r="CN240" s="41">
        <v>130400</v>
      </c>
      <c r="CO240" s="41">
        <v>132500</v>
      </c>
      <c r="CP240" s="41">
        <v>132900</v>
      </c>
      <c r="CQ240" s="41">
        <v>131800</v>
      </c>
      <c r="CR240" s="41">
        <v>132400</v>
      </c>
      <c r="CS240" s="41">
        <v>133900</v>
      </c>
      <c r="CT240" s="41">
        <v>135600</v>
      </c>
      <c r="CU240" s="41">
        <v>137700</v>
      </c>
      <c r="CV240" s="41">
        <v>139200</v>
      </c>
      <c r="CW240" s="41">
        <v>141300</v>
      </c>
      <c r="CX240" s="41">
        <v>144700</v>
      </c>
      <c r="CY240" s="41">
        <v>150100</v>
      </c>
      <c r="CZ240" s="41">
        <v>155100</v>
      </c>
      <c r="DA240" s="41">
        <v>159600</v>
      </c>
      <c r="DB240" s="41">
        <v>165000</v>
      </c>
      <c r="DC240" s="41">
        <v>172600</v>
      </c>
      <c r="DD240" s="41">
        <v>180600</v>
      </c>
      <c r="DE240" s="41">
        <v>186400</v>
      </c>
      <c r="DF240" s="41">
        <v>190600</v>
      </c>
      <c r="DG240" s="41">
        <v>195000</v>
      </c>
      <c r="DH240" s="41">
        <v>200600</v>
      </c>
      <c r="DI240" s="41">
        <v>206000</v>
      </c>
      <c r="DJ240" s="41">
        <v>209600</v>
      </c>
      <c r="DK240" s="41">
        <v>213600</v>
      </c>
      <c r="DL240" s="41">
        <v>218600</v>
      </c>
      <c r="DM240" s="41">
        <v>223800</v>
      </c>
      <c r="DN240" s="41">
        <v>231900</v>
      </c>
      <c r="DO240" s="41">
        <v>239900</v>
      </c>
      <c r="DP240" s="41">
        <v>244200</v>
      </c>
    </row>
    <row r="241" spans="1:120">
      <c r="A241" s="41">
        <v>92672</v>
      </c>
      <c r="B241" s="41" t="s">
        <v>535</v>
      </c>
      <c r="C241" s="41" t="s">
        <v>66</v>
      </c>
      <c r="D241" s="41" t="s">
        <v>394</v>
      </c>
      <c r="E241" s="41" t="s">
        <v>399</v>
      </c>
      <c r="F241" s="41">
        <v>647600</v>
      </c>
      <c r="G241" s="41">
        <v>649800</v>
      </c>
      <c r="H241" s="41">
        <v>654100</v>
      </c>
      <c r="I241" s="41">
        <v>656900</v>
      </c>
      <c r="J241" s="41">
        <v>663100</v>
      </c>
      <c r="K241" s="41">
        <v>675300</v>
      </c>
      <c r="L241" s="41">
        <v>683800</v>
      </c>
      <c r="M241" s="41">
        <v>688800</v>
      </c>
      <c r="N241" s="41">
        <v>700700</v>
      </c>
      <c r="O241" s="41">
        <v>717300</v>
      </c>
      <c r="P241" s="41">
        <v>732300</v>
      </c>
      <c r="Q241" s="41">
        <v>739200</v>
      </c>
      <c r="R241" s="41">
        <v>740700</v>
      </c>
      <c r="S241" s="41">
        <v>745800</v>
      </c>
      <c r="T241" s="41">
        <v>755000</v>
      </c>
      <c r="U241" s="41">
        <v>759500</v>
      </c>
      <c r="V241" s="41">
        <v>758100</v>
      </c>
      <c r="W241" s="41">
        <v>754300</v>
      </c>
      <c r="X241" s="41">
        <v>752800</v>
      </c>
      <c r="Y241" s="41">
        <v>752700</v>
      </c>
      <c r="Z241" s="41">
        <v>751700</v>
      </c>
      <c r="AA241" s="41">
        <v>749500</v>
      </c>
      <c r="AB241" s="41">
        <v>748500</v>
      </c>
      <c r="AC241" s="41">
        <v>744300</v>
      </c>
      <c r="AD241" s="41">
        <v>736000</v>
      </c>
      <c r="AE241" s="41">
        <v>729400</v>
      </c>
      <c r="AF241" s="41">
        <v>726200</v>
      </c>
      <c r="AG241" s="41">
        <v>723900</v>
      </c>
      <c r="AH241" s="41">
        <v>723600</v>
      </c>
      <c r="AI241" s="41">
        <v>721100</v>
      </c>
      <c r="AJ241" s="41">
        <v>717000</v>
      </c>
      <c r="AK241" s="41">
        <v>708900</v>
      </c>
      <c r="AL241" s="41">
        <v>695500</v>
      </c>
      <c r="AM241" s="41">
        <v>677800</v>
      </c>
      <c r="AN241" s="41">
        <v>661400</v>
      </c>
      <c r="AO241" s="41">
        <v>645400</v>
      </c>
      <c r="AP241" s="41">
        <v>630700</v>
      </c>
      <c r="AQ241" s="41">
        <v>610500</v>
      </c>
      <c r="AR241" s="41">
        <v>589700</v>
      </c>
      <c r="AS241" s="41">
        <v>578600</v>
      </c>
      <c r="AT241" s="41">
        <v>575000</v>
      </c>
      <c r="AU241" s="41">
        <v>573300</v>
      </c>
      <c r="AV241" s="41">
        <v>570900</v>
      </c>
      <c r="AW241" s="41">
        <v>567300</v>
      </c>
      <c r="AX241" s="41">
        <v>566100</v>
      </c>
      <c r="AY241" s="41">
        <v>568100</v>
      </c>
      <c r="AZ241" s="41">
        <v>561700</v>
      </c>
      <c r="BA241" s="41">
        <v>562100</v>
      </c>
      <c r="BB241" s="41">
        <v>576700</v>
      </c>
      <c r="BC241" s="41">
        <v>591200</v>
      </c>
      <c r="BD241" s="41">
        <v>591800</v>
      </c>
      <c r="BE241" s="41">
        <v>587200</v>
      </c>
      <c r="BF241" s="41">
        <v>576500</v>
      </c>
      <c r="BG241" s="41">
        <v>564400</v>
      </c>
      <c r="BH241" s="41">
        <v>556800</v>
      </c>
      <c r="BI241" s="41">
        <v>555900</v>
      </c>
      <c r="BJ241" s="41">
        <v>557800</v>
      </c>
      <c r="BK241" s="41">
        <v>562100</v>
      </c>
      <c r="BL241" s="41">
        <v>567900</v>
      </c>
      <c r="BM241" s="41">
        <v>564700</v>
      </c>
      <c r="BN241" s="41">
        <v>557600</v>
      </c>
      <c r="BO241" s="41">
        <v>553700</v>
      </c>
      <c r="BP241" s="41">
        <v>556100</v>
      </c>
      <c r="BQ241" s="41">
        <v>556800</v>
      </c>
      <c r="BR241" s="41">
        <v>558700</v>
      </c>
      <c r="BS241" s="41">
        <v>560000</v>
      </c>
      <c r="BT241" s="41">
        <v>558500</v>
      </c>
      <c r="BU241" s="41">
        <v>557000</v>
      </c>
      <c r="BV241" s="41">
        <v>556600</v>
      </c>
      <c r="BW241" s="41">
        <v>552900</v>
      </c>
      <c r="BX241" s="41">
        <v>549100</v>
      </c>
      <c r="BY241" s="41">
        <v>550900</v>
      </c>
      <c r="BZ241" s="41">
        <v>550600</v>
      </c>
      <c r="CA241" s="41">
        <v>547800</v>
      </c>
      <c r="CB241" s="41">
        <v>545000</v>
      </c>
      <c r="CC241" s="41">
        <v>540200</v>
      </c>
      <c r="CD241" s="41">
        <v>533700</v>
      </c>
      <c r="CE241" s="41">
        <v>529200</v>
      </c>
      <c r="CF241" s="41">
        <v>527900</v>
      </c>
      <c r="CG241" s="41">
        <v>527900</v>
      </c>
      <c r="CH241" s="41">
        <v>524400</v>
      </c>
      <c r="CI241" s="41">
        <v>517300</v>
      </c>
      <c r="CJ241" s="41">
        <v>511600</v>
      </c>
      <c r="CK241" s="41">
        <v>508100</v>
      </c>
      <c r="CL241" s="41">
        <v>504900</v>
      </c>
      <c r="CM241" s="41">
        <v>502700</v>
      </c>
      <c r="CN241" s="41">
        <v>501900</v>
      </c>
      <c r="CO241" s="41">
        <v>504000</v>
      </c>
      <c r="CP241" s="41">
        <v>506800</v>
      </c>
      <c r="CQ241" s="41">
        <v>508700</v>
      </c>
      <c r="CR241" s="41">
        <v>508300</v>
      </c>
      <c r="CS241" s="41">
        <v>508200</v>
      </c>
      <c r="CT241" s="41">
        <v>513000</v>
      </c>
      <c r="CU241" s="41">
        <v>523300</v>
      </c>
      <c r="CV241" s="41">
        <v>534800</v>
      </c>
      <c r="CW241" s="41">
        <v>549900</v>
      </c>
      <c r="CX241" s="41">
        <v>567300</v>
      </c>
      <c r="CY241" s="41">
        <v>582100</v>
      </c>
      <c r="CZ241" s="41">
        <v>593900</v>
      </c>
      <c r="DA241" s="41">
        <v>609900</v>
      </c>
      <c r="DB241" s="41">
        <v>625300</v>
      </c>
      <c r="DC241" s="41">
        <v>634000</v>
      </c>
      <c r="DD241" s="41">
        <v>637700</v>
      </c>
      <c r="DE241" s="41">
        <v>641200</v>
      </c>
      <c r="DF241" s="41">
        <v>643700</v>
      </c>
      <c r="DG241" s="41">
        <v>646500</v>
      </c>
      <c r="DH241" s="41">
        <v>650900</v>
      </c>
      <c r="DI241" s="41">
        <v>652100</v>
      </c>
      <c r="DJ241" s="41">
        <v>648000</v>
      </c>
      <c r="DK241" s="41">
        <v>649900</v>
      </c>
      <c r="DL241" s="41">
        <v>657100</v>
      </c>
      <c r="DM241" s="41">
        <v>654200</v>
      </c>
      <c r="DN241" s="41">
        <v>645700</v>
      </c>
      <c r="DO241" s="41">
        <v>644300</v>
      </c>
      <c r="DP241" s="41">
        <v>644800</v>
      </c>
    </row>
    <row r="242" spans="1:120">
      <c r="A242" s="41">
        <v>95336</v>
      </c>
      <c r="B242" s="41" t="s">
        <v>536</v>
      </c>
      <c r="C242" s="41" t="s">
        <v>66</v>
      </c>
      <c r="D242" s="41" t="s">
        <v>496</v>
      </c>
      <c r="E242" s="41" t="s">
        <v>497</v>
      </c>
      <c r="F242" s="41">
        <v>291500</v>
      </c>
      <c r="G242" s="41">
        <v>296100</v>
      </c>
      <c r="H242" s="41">
        <v>302000</v>
      </c>
      <c r="I242" s="41">
        <v>306900</v>
      </c>
      <c r="J242" s="41">
        <v>313100</v>
      </c>
      <c r="K242" s="41">
        <v>321800</v>
      </c>
      <c r="L242" s="41">
        <v>331400</v>
      </c>
      <c r="M242" s="41">
        <v>340200</v>
      </c>
      <c r="N242" s="41">
        <v>347700</v>
      </c>
      <c r="O242" s="41">
        <v>352500</v>
      </c>
      <c r="P242" s="41">
        <v>354000</v>
      </c>
      <c r="Q242" s="41">
        <v>353900</v>
      </c>
      <c r="R242" s="41">
        <v>353000</v>
      </c>
      <c r="S242" s="41">
        <v>354600</v>
      </c>
      <c r="T242" s="41">
        <v>359000</v>
      </c>
      <c r="U242" s="41">
        <v>362000</v>
      </c>
      <c r="V242" s="41">
        <v>358800</v>
      </c>
      <c r="W242" s="41">
        <v>354400</v>
      </c>
      <c r="X242" s="41">
        <v>351600</v>
      </c>
      <c r="Y242" s="41">
        <v>348900</v>
      </c>
      <c r="Z242" s="41">
        <v>344700</v>
      </c>
      <c r="AA242" s="41">
        <v>341600</v>
      </c>
      <c r="AB242" s="41">
        <v>339200</v>
      </c>
      <c r="AC242" s="41">
        <v>332900</v>
      </c>
      <c r="AD242" s="41">
        <v>322500</v>
      </c>
      <c r="AE242" s="41">
        <v>312600</v>
      </c>
      <c r="AF242" s="41">
        <v>305500</v>
      </c>
      <c r="AG242" s="41">
        <v>300600</v>
      </c>
      <c r="AH242" s="41">
        <v>297500</v>
      </c>
      <c r="AI242" s="41">
        <v>296300</v>
      </c>
      <c r="AJ242" s="41">
        <v>296200</v>
      </c>
      <c r="AK242" s="41">
        <v>294400</v>
      </c>
      <c r="AL242" s="41">
        <v>289200</v>
      </c>
      <c r="AM242" s="41">
        <v>283500</v>
      </c>
      <c r="AN242" s="41">
        <v>280100</v>
      </c>
      <c r="AO242" s="41">
        <v>276000</v>
      </c>
      <c r="AP242" s="41">
        <v>269200</v>
      </c>
      <c r="AQ242" s="41">
        <v>261400</v>
      </c>
      <c r="AR242" s="41">
        <v>254300</v>
      </c>
      <c r="AS242" s="41">
        <v>246900</v>
      </c>
      <c r="AT242" s="41">
        <v>238900</v>
      </c>
      <c r="AU242" s="41">
        <v>230000</v>
      </c>
      <c r="AV242" s="41">
        <v>221000</v>
      </c>
      <c r="AW242" s="41">
        <v>213400</v>
      </c>
      <c r="AX242" s="41">
        <v>208000</v>
      </c>
      <c r="AY242" s="41">
        <v>204100</v>
      </c>
      <c r="AZ242" s="41">
        <v>200300</v>
      </c>
      <c r="BA242" s="41">
        <v>197400</v>
      </c>
      <c r="BB242" s="41">
        <v>193700</v>
      </c>
      <c r="BC242" s="41">
        <v>188000</v>
      </c>
      <c r="BD242" s="41">
        <v>183800</v>
      </c>
      <c r="BE242" s="41">
        <v>182900</v>
      </c>
      <c r="BF242" s="41">
        <v>182500</v>
      </c>
      <c r="BG242" s="41">
        <v>181800</v>
      </c>
      <c r="BH242" s="41">
        <v>181300</v>
      </c>
      <c r="BI242" s="41">
        <v>180600</v>
      </c>
      <c r="BJ242" s="41">
        <v>180000</v>
      </c>
      <c r="BK242" s="41">
        <v>178700</v>
      </c>
      <c r="BL242" s="41">
        <v>176900</v>
      </c>
      <c r="BM242" s="41">
        <v>175500</v>
      </c>
      <c r="BN242" s="41">
        <v>178300</v>
      </c>
      <c r="BO242" s="41">
        <v>182200</v>
      </c>
      <c r="BP242" s="41">
        <v>182700</v>
      </c>
      <c r="BQ242" s="41">
        <v>181600</v>
      </c>
      <c r="BR242" s="41">
        <v>182500</v>
      </c>
      <c r="BS242" s="41">
        <v>181100</v>
      </c>
      <c r="BT242" s="41">
        <v>177700</v>
      </c>
      <c r="BU242" s="41">
        <v>177100</v>
      </c>
      <c r="BV242" s="41">
        <v>179200</v>
      </c>
      <c r="BW242" s="41">
        <v>179800</v>
      </c>
      <c r="BX242" s="41">
        <v>174900</v>
      </c>
      <c r="BY242" s="41">
        <v>174100</v>
      </c>
      <c r="BZ242" s="41">
        <v>182300</v>
      </c>
      <c r="CA242" s="41">
        <v>193400</v>
      </c>
      <c r="CB242" s="41">
        <v>198900</v>
      </c>
      <c r="CC242" s="41">
        <v>200600</v>
      </c>
      <c r="CD242" s="41">
        <v>199700</v>
      </c>
      <c r="CE242" s="41">
        <v>200800</v>
      </c>
      <c r="CF242" s="41">
        <v>201800</v>
      </c>
      <c r="CG242" s="41">
        <v>202500</v>
      </c>
      <c r="CH242" s="41">
        <v>203400</v>
      </c>
      <c r="CI242" s="41">
        <v>205000</v>
      </c>
      <c r="CJ242" s="41">
        <v>205000</v>
      </c>
      <c r="CK242" s="41">
        <v>205600</v>
      </c>
      <c r="CL242" s="41">
        <v>207200</v>
      </c>
      <c r="CM242" s="41">
        <v>209000</v>
      </c>
      <c r="CN242" s="41">
        <v>210200</v>
      </c>
      <c r="CO242" s="41">
        <v>213100</v>
      </c>
      <c r="CP242" s="41">
        <v>217400</v>
      </c>
      <c r="CQ242" s="41">
        <v>218500</v>
      </c>
      <c r="CR242" s="41">
        <v>221200</v>
      </c>
      <c r="CS242" s="41">
        <v>225700</v>
      </c>
      <c r="CT242" s="41">
        <v>228100</v>
      </c>
      <c r="CU242" s="41">
        <v>225400</v>
      </c>
      <c r="CV242" s="41">
        <v>227500</v>
      </c>
      <c r="CW242" s="41">
        <v>232100</v>
      </c>
      <c r="CX242" s="41">
        <v>232800</v>
      </c>
      <c r="CY242" s="41">
        <v>234100</v>
      </c>
      <c r="CZ242" s="41">
        <v>239500</v>
      </c>
      <c r="DA242" s="41">
        <v>243100</v>
      </c>
      <c r="DB242" s="41">
        <v>245000</v>
      </c>
      <c r="DC242" s="41">
        <v>251500</v>
      </c>
      <c r="DD242" s="41">
        <v>259800</v>
      </c>
      <c r="DE242" s="41">
        <v>263700</v>
      </c>
      <c r="DF242" s="41">
        <v>266600</v>
      </c>
      <c r="DG242" s="41">
        <v>278400</v>
      </c>
      <c r="DH242" s="41">
        <v>291700</v>
      </c>
      <c r="DI242" s="41">
        <v>295000</v>
      </c>
      <c r="DJ242" s="41">
        <v>291700</v>
      </c>
      <c r="DK242" s="41">
        <v>289900</v>
      </c>
      <c r="DL242" s="41">
        <v>292200</v>
      </c>
      <c r="DM242" s="41">
        <v>296200</v>
      </c>
      <c r="DN242" s="41">
        <v>300100</v>
      </c>
      <c r="DO242" s="41">
        <v>304000</v>
      </c>
      <c r="DP242" s="41">
        <v>306300</v>
      </c>
    </row>
    <row r="243" spans="1:120">
      <c r="A243" s="41">
        <v>95376</v>
      </c>
      <c r="B243" s="41" t="s">
        <v>537</v>
      </c>
      <c r="C243" s="41" t="s">
        <v>66</v>
      </c>
      <c r="D243" s="41" t="s">
        <v>496</v>
      </c>
      <c r="E243" s="41" t="s">
        <v>497</v>
      </c>
      <c r="F243" s="41">
        <v>303000</v>
      </c>
      <c r="G243" s="41">
        <v>306100</v>
      </c>
      <c r="H243" s="41">
        <v>312000</v>
      </c>
      <c r="I243" s="41">
        <v>322300</v>
      </c>
      <c r="J243" s="41">
        <v>333700</v>
      </c>
      <c r="K243" s="41">
        <v>341400</v>
      </c>
      <c r="L243" s="41">
        <v>348100</v>
      </c>
      <c r="M243" s="41">
        <v>356300</v>
      </c>
      <c r="N243" s="41">
        <v>364300</v>
      </c>
      <c r="O243" s="41">
        <v>371600</v>
      </c>
      <c r="P243" s="41">
        <v>378800</v>
      </c>
      <c r="Q243" s="41">
        <v>382200</v>
      </c>
      <c r="R243" s="41">
        <v>381600</v>
      </c>
      <c r="S243" s="41">
        <v>380300</v>
      </c>
      <c r="T243" s="41">
        <v>379600</v>
      </c>
      <c r="U243" s="41">
        <v>377700</v>
      </c>
      <c r="V243" s="41">
        <v>375200</v>
      </c>
      <c r="W243" s="41">
        <v>372800</v>
      </c>
      <c r="X243" s="41">
        <v>369200</v>
      </c>
      <c r="Y243" s="41">
        <v>364300</v>
      </c>
      <c r="Z243" s="41">
        <v>358900</v>
      </c>
      <c r="AA243" s="41">
        <v>354200</v>
      </c>
      <c r="AB243" s="41">
        <v>350100</v>
      </c>
      <c r="AC243" s="41">
        <v>343900</v>
      </c>
      <c r="AD243" s="41">
        <v>334700</v>
      </c>
      <c r="AE243" s="41">
        <v>326900</v>
      </c>
      <c r="AF243" s="41">
        <v>322900</v>
      </c>
      <c r="AG243" s="41">
        <v>319500</v>
      </c>
      <c r="AH243" s="41">
        <v>315400</v>
      </c>
      <c r="AI243" s="41">
        <v>311200</v>
      </c>
      <c r="AJ243" s="41">
        <v>307700</v>
      </c>
      <c r="AK243" s="41">
        <v>304500</v>
      </c>
      <c r="AL243" s="41">
        <v>300100</v>
      </c>
      <c r="AM243" s="41">
        <v>294500</v>
      </c>
      <c r="AN243" s="41">
        <v>289300</v>
      </c>
      <c r="AO243" s="41">
        <v>281700</v>
      </c>
      <c r="AP243" s="41">
        <v>270800</v>
      </c>
      <c r="AQ243" s="41">
        <v>259300</v>
      </c>
      <c r="AR243" s="41">
        <v>248200</v>
      </c>
      <c r="AS243" s="41">
        <v>236000</v>
      </c>
      <c r="AT243" s="41">
        <v>224800</v>
      </c>
      <c r="AU243" s="41">
        <v>214600</v>
      </c>
      <c r="AV243" s="41">
        <v>204600</v>
      </c>
      <c r="AW243" s="41">
        <v>193800</v>
      </c>
      <c r="AX243" s="41">
        <v>183000</v>
      </c>
      <c r="AY243" s="41">
        <v>173700</v>
      </c>
      <c r="AZ243" s="41">
        <v>164800</v>
      </c>
      <c r="BA243" s="41">
        <v>163100</v>
      </c>
      <c r="BB243" s="41">
        <v>168200</v>
      </c>
      <c r="BC243" s="41">
        <v>172800</v>
      </c>
      <c r="BD243" s="41">
        <v>169800</v>
      </c>
      <c r="BE243" s="41">
        <v>163400</v>
      </c>
      <c r="BF243" s="41">
        <v>153800</v>
      </c>
      <c r="BG243" s="41">
        <v>145100</v>
      </c>
      <c r="BH243" s="41">
        <v>136600</v>
      </c>
      <c r="BI243" s="41">
        <v>128600</v>
      </c>
      <c r="BJ243" s="41">
        <v>122100</v>
      </c>
      <c r="BK243" s="41">
        <v>118100</v>
      </c>
      <c r="BL243" s="41">
        <v>115700</v>
      </c>
      <c r="BM243" s="41">
        <v>113200</v>
      </c>
      <c r="BN243" s="41">
        <v>112300</v>
      </c>
      <c r="BO243" s="41">
        <v>111100</v>
      </c>
      <c r="BP243" s="41">
        <v>108600</v>
      </c>
      <c r="BQ243" s="41">
        <v>106700</v>
      </c>
      <c r="BR243" s="41">
        <v>107400</v>
      </c>
      <c r="BS243" s="41">
        <v>107600</v>
      </c>
      <c r="BT243" s="41">
        <v>107400</v>
      </c>
      <c r="BU243" s="41">
        <v>108500</v>
      </c>
      <c r="BV243" s="41">
        <v>111400</v>
      </c>
      <c r="BW243" s="41">
        <v>113000</v>
      </c>
      <c r="BX243" s="41">
        <v>111900</v>
      </c>
      <c r="BY243" s="41">
        <v>110000</v>
      </c>
      <c r="BZ243" s="41">
        <v>108300</v>
      </c>
      <c r="CA243" s="41">
        <v>106400</v>
      </c>
      <c r="CB243" s="41">
        <v>106100</v>
      </c>
      <c r="CC243" s="41">
        <v>106900</v>
      </c>
      <c r="CD243" s="41">
        <v>107800</v>
      </c>
      <c r="CE243" s="41">
        <v>109300</v>
      </c>
      <c r="CF243" s="41">
        <v>110000</v>
      </c>
      <c r="CG243" s="41">
        <v>109300</v>
      </c>
      <c r="CH243" s="41">
        <v>108000</v>
      </c>
      <c r="CI243" s="41">
        <v>107000</v>
      </c>
      <c r="CJ243" s="41">
        <v>105100</v>
      </c>
      <c r="CK243" s="41">
        <v>103700</v>
      </c>
      <c r="CL243" s="41">
        <v>101700</v>
      </c>
      <c r="CM243" s="41">
        <v>99200</v>
      </c>
      <c r="CN243" s="41">
        <v>97300</v>
      </c>
      <c r="CO243" s="41">
        <v>97400</v>
      </c>
      <c r="CP243" s="41">
        <v>99200</v>
      </c>
      <c r="CQ243" s="41">
        <v>100500</v>
      </c>
      <c r="CR243" s="41">
        <v>102300</v>
      </c>
      <c r="CS243" s="41">
        <v>104500</v>
      </c>
      <c r="CT243" s="41">
        <v>106900</v>
      </c>
      <c r="CU243" s="41">
        <v>108000</v>
      </c>
      <c r="CV243" s="41">
        <v>111400</v>
      </c>
      <c r="CW243" s="41">
        <v>115000</v>
      </c>
      <c r="CX243" s="41">
        <v>116700</v>
      </c>
      <c r="CY243" s="41">
        <v>119600</v>
      </c>
      <c r="CZ243" s="41">
        <v>125000</v>
      </c>
      <c r="DA243" s="41">
        <v>130500</v>
      </c>
      <c r="DB243" s="41">
        <v>134600</v>
      </c>
      <c r="DC243" s="41">
        <v>139900</v>
      </c>
      <c r="DD243" s="41">
        <v>146100</v>
      </c>
      <c r="DE243" s="41">
        <v>152600</v>
      </c>
      <c r="DF243" s="41">
        <v>156000</v>
      </c>
      <c r="DG243" s="41">
        <v>160200</v>
      </c>
      <c r="DH243" s="41">
        <v>164700</v>
      </c>
      <c r="DI243" s="41">
        <v>167500</v>
      </c>
      <c r="DJ243" s="41">
        <v>169500</v>
      </c>
      <c r="DK243" s="41">
        <v>173400</v>
      </c>
      <c r="DL243" s="41">
        <v>179200</v>
      </c>
      <c r="DM243" s="41">
        <v>182700</v>
      </c>
      <c r="DN243" s="41">
        <v>184000</v>
      </c>
      <c r="DO243" s="41">
        <v>186500</v>
      </c>
      <c r="DP243" s="41">
        <v>189500</v>
      </c>
    </row>
    <row r="244" spans="1:120">
      <c r="A244" s="41">
        <v>94521</v>
      </c>
      <c r="B244" s="41" t="s">
        <v>99</v>
      </c>
      <c r="C244" s="41" t="s">
        <v>66</v>
      </c>
      <c r="D244" s="41" t="s">
        <v>65</v>
      </c>
      <c r="E244" s="41" t="s">
        <v>342</v>
      </c>
      <c r="F244" s="41">
        <v>323100</v>
      </c>
      <c r="G244" s="41">
        <v>329700</v>
      </c>
      <c r="H244" s="41">
        <v>337500</v>
      </c>
      <c r="I244" s="41">
        <v>344700</v>
      </c>
      <c r="J244" s="41">
        <v>350900</v>
      </c>
      <c r="K244" s="41">
        <v>356300</v>
      </c>
      <c r="L244" s="41">
        <v>361000</v>
      </c>
      <c r="M244" s="41">
        <v>365200</v>
      </c>
      <c r="N244" s="41">
        <v>369000</v>
      </c>
      <c r="O244" s="41">
        <v>371400</v>
      </c>
      <c r="P244" s="41">
        <v>372800</v>
      </c>
      <c r="Q244" s="41">
        <v>373700</v>
      </c>
      <c r="R244" s="41">
        <v>373800</v>
      </c>
      <c r="S244" s="41">
        <v>372600</v>
      </c>
      <c r="T244" s="41">
        <v>369900</v>
      </c>
      <c r="U244" s="41">
        <v>366300</v>
      </c>
      <c r="V244" s="41">
        <v>362800</v>
      </c>
      <c r="W244" s="41">
        <v>359700</v>
      </c>
      <c r="X244" s="41">
        <v>356300</v>
      </c>
      <c r="Y244" s="41">
        <v>352500</v>
      </c>
      <c r="Z244" s="41">
        <v>348400</v>
      </c>
      <c r="AA244" s="41">
        <v>344800</v>
      </c>
      <c r="AB244" s="41">
        <v>341100</v>
      </c>
      <c r="AC244" s="41">
        <v>337800</v>
      </c>
      <c r="AD244" s="41">
        <v>335600</v>
      </c>
      <c r="AE244" s="41">
        <v>332800</v>
      </c>
      <c r="AF244" s="41">
        <v>329300</v>
      </c>
      <c r="AG244" s="41">
        <v>326200</v>
      </c>
      <c r="AH244" s="41">
        <v>322200</v>
      </c>
      <c r="AI244" s="41">
        <v>316400</v>
      </c>
      <c r="AJ244" s="41">
        <v>311000</v>
      </c>
      <c r="AK244" s="41">
        <v>306300</v>
      </c>
      <c r="AL244" s="41">
        <v>299600</v>
      </c>
      <c r="AM244" s="41">
        <v>291900</v>
      </c>
      <c r="AN244" s="41">
        <v>285400</v>
      </c>
      <c r="AO244" s="41">
        <v>279800</v>
      </c>
      <c r="AP244" s="41">
        <v>274100</v>
      </c>
      <c r="AQ244" s="41">
        <v>268300</v>
      </c>
      <c r="AR244" s="41">
        <v>262100</v>
      </c>
      <c r="AS244" s="41">
        <v>254500</v>
      </c>
      <c r="AT244" s="41">
        <v>246300</v>
      </c>
      <c r="AU244" s="41">
        <v>238500</v>
      </c>
      <c r="AV244" s="41">
        <v>231600</v>
      </c>
      <c r="AW244" s="41">
        <v>225400</v>
      </c>
      <c r="AX244" s="41">
        <v>220500</v>
      </c>
      <c r="AY244" s="41">
        <v>215200</v>
      </c>
      <c r="AZ244" s="41">
        <v>211000</v>
      </c>
      <c r="BA244" s="41">
        <v>206700</v>
      </c>
      <c r="BB244" s="41">
        <v>200900</v>
      </c>
      <c r="BC244" s="41">
        <v>193500</v>
      </c>
      <c r="BD244" s="41">
        <v>187600</v>
      </c>
      <c r="BE244" s="41">
        <v>182400</v>
      </c>
      <c r="BF244" s="41">
        <v>177800</v>
      </c>
      <c r="BG244" s="41">
        <v>174200</v>
      </c>
      <c r="BH244" s="41">
        <v>171500</v>
      </c>
      <c r="BI244" s="41">
        <v>169200</v>
      </c>
      <c r="BJ244" s="41">
        <v>166000</v>
      </c>
      <c r="BK244" s="41">
        <v>161900</v>
      </c>
      <c r="BL244" s="41">
        <v>158900</v>
      </c>
      <c r="BM244" s="41">
        <v>157100</v>
      </c>
      <c r="BN244" s="41">
        <v>155900</v>
      </c>
      <c r="BO244" s="41">
        <v>155800</v>
      </c>
      <c r="BP244" s="41">
        <v>156100</v>
      </c>
      <c r="BQ244" s="41">
        <v>156200</v>
      </c>
      <c r="BR244" s="41">
        <v>156400</v>
      </c>
      <c r="BS244" s="41">
        <v>157000</v>
      </c>
      <c r="BT244" s="41">
        <v>156100</v>
      </c>
      <c r="BU244" s="41">
        <v>153300</v>
      </c>
      <c r="BV244" s="41">
        <v>151600</v>
      </c>
      <c r="BW244" s="41">
        <v>151900</v>
      </c>
      <c r="BX244" s="41">
        <v>150600</v>
      </c>
      <c r="BY244" s="41">
        <v>147800</v>
      </c>
      <c r="BZ244" s="41">
        <v>144600</v>
      </c>
      <c r="CA244" s="41">
        <v>142100</v>
      </c>
      <c r="CB244" s="41">
        <v>139400</v>
      </c>
      <c r="CC244" s="41">
        <v>137200</v>
      </c>
      <c r="CD244" s="41">
        <v>134800</v>
      </c>
      <c r="CE244" s="41">
        <v>132200</v>
      </c>
      <c r="CF244" s="41">
        <v>129500</v>
      </c>
      <c r="CG244" s="41">
        <v>128000</v>
      </c>
      <c r="CH244" s="41">
        <v>126500</v>
      </c>
      <c r="CI244" s="41">
        <v>125700</v>
      </c>
      <c r="CJ244" s="41">
        <v>125700</v>
      </c>
      <c r="CK244" s="41">
        <v>126000</v>
      </c>
      <c r="CL244" s="41">
        <v>126200</v>
      </c>
      <c r="CM244" s="41">
        <v>125700</v>
      </c>
      <c r="CN244" s="41">
        <v>124900</v>
      </c>
      <c r="CO244" s="41">
        <v>125100</v>
      </c>
      <c r="CP244" s="41">
        <v>126100</v>
      </c>
      <c r="CQ244" s="41">
        <v>127100</v>
      </c>
      <c r="CR244" s="41">
        <v>128500</v>
      </c>
      <c r="CS244" s="41">
        <v>129400</v>
      </c>
      <c r="CT244" s="41">
        <v>130700</v>
      </c>
      <c r="CU244" s="41">
        <v>133100</v>
      </c>
      <c r="CV244" s="41">
        <v>135800</v>
      </c>
      <c r="CW244" s="41">
        <v>137400</v>
      </c>
      <c r="CX244" s="41">
        <v>140400</v>
      </c>
      <c r="CY244" s="41">
        <v>144800</v>
      </c>
      <c r="CZ244" s="41">
        <v>149700</v>
      </c>
      <c r="DA244" s="41">
        <v>154400</v>
      </c>
      <c r="DB244" s="41">
        <v>160300</v>
      </c>
      <c r="DC244" s="41">
        <v>167100</v>
      </c>
      <c r="DD244" s="41">
        <v>172900</v>
      </c>
      <c r="DE244" s="41">
        <v>179100</v>
      </c>
      <c r="DF244" s="41">
        <v>186400</v>
      </c>
      <c r="DG244" s="41">
        <v>191900</v>
      </c>
      <c r="DH244" s="41">
        <v>194800</v>
      </c>
      <c r="DI244" s="41">
        <v>198900</v>
      </c>
      <c r="DJ244" s="41">
        <v>205900</v>
      </c>
      <c r="DK244" s="41">
        <v>214100</v>
      </c>
      <c r="DL244" s="41">
        <v>222200</v>
      </c>
      <c r="DM244" s="41">
        <v>228500</v>
      </c>
      <c r="DN244" s="41">
        <v>233300</v>
      </c>
      <c r="DO244" s="41">
        <v>237700</v>
      </c>
      <c r="DP244" s="41">
        <v>242000</v>
      </c>
    </row>
    <row r="245" spans="1:120">
      <c r="A245" s="41">
        <v>91765</v>
      </c>
      <c r="B245" s="41" t="s">
        <v>538</v>
      </c>
      <c r="C245" s="41" t="s">
        <v>66</v>
      </c>
      <c r="D245" s="41" t="s">
        <v>394</v>
      </c>
      <c r="E245" s="41" t="s">
        <v>394</v>
      </c>
      <c r="F245" s="41">
        <v>303900</v>
      </c>
      <c r="G245" s="41">
        <v>308100</v>
      </c>
      <c r="H245" s="41">
        <v>312200</v>
      </c>
      <c r="I245" s="41">
        <v>315200</v>
      </c>
      <c r="J245" s="41">
        <v>317500</v>
      </c>
      <c r="K245" s="41">
        <v>320500</v>
      </c>
      <c r="L245" s="41">
        <v>324900</v>
      </c>
      <c r="M245" s="41">
        <v>330400</v>
      </c>
      <c r="N245" s="41">
        <v>336900</v>
      </c>
      <c r="O245" s="41">
        <v>343600</v>
      </c>
      <c r="P245" s="41">
        <v>349200</v>
      </c>
      <c r="Q245" s="41">
        <v>352500</v>
      </c>
      <c r="R245" s="41">
        <v>354600</v>
      </c>
      <c r="S245" s="41">
        <v>356400</v>
      </c>
      <c r="T245" s="41">
        <v>358000</v>
      </c>
      <c r="U245" s="41">
        <v>358500</v>
      </c>
      <c r="V245" s="41">
        <v>359000</v>
      </c>
      <c r="W245" s="41">
        <v>359800</v>
      </c>
      <c r="X245" s="41">
        <v>359800</v>
      </c>
      <c r="Y245" s="41">
        <v>358400</v>
      </c>
      <c r="Z245" s="41">
        <v>357400</v>
      </c>
      <c r="AA245" s="41">
        <v>356600</v>
      </c>
      <c r="AB245" s="41">
        <v>356200</v>
      </c>
      <c r="AC245" s="41">
        <v>354900</v>
      </c>
      <c r="AD245" s="41">
        <v>352400</v>
      </c>
      <c r="AE245" s="41">
        <v>349600</v>
      </c>
      <c r="AF245" s="41">
        <v>347600</v>
      </c>
      <c r="AG245" s="41">
        <v>347200</v>
      </c>
      <c r="AH245" s="41">
        <v>347300</v>
      </c>
      <c r="AI245" s="41">
        <v>346000</v>
      </c>
      <c r="AJ245" s="41">
        <v>342900</v>
      </c>
      <c r="AK245" s="41">
        <v>339100</v>
      </c>
      <c r="AL245" s="41">
        <v>335400</v>
      </c>
      <c r="AM245" s="41">
        <v>332300</v>
      </c>
      <c r="AN245" s="41">
        <v>329200</v>
      </c>
      <c r="AO245" s="41">
        <v>326100</v>
      </c>
      <c r="AP245" s="41">
        <v>322400</v>
      </c>
      <c r="AQ245" s="41">
        <v>316800</v>
      </c>
      <c r="AR245" s="41">
        <v>310300</v>
      </c>
      <c r="AS245" s="41">
        <v>303600</v>
      </c>
      <c r="AT245" s="41">
        <v>295800</v>
      </c>
      <c r="AU245" s="41">
        <v>288700</v>
      </c>
      <c r="AV245" s="41">
        <v>283000</v>
      </c>
      <c r="AW245" s="41">
        <v>276400</v>
      </c>
      <c r="AX245" s="41">
        <v>270200</v>
      </c>
      <c r="AY245" s="41">
        <v>266400</v>
      </c>
      <c r="AZ245" s="41">
        <v>263200</v>
      </c>
      <c r="BA245" s="41">
        <v>260700</v>
      </c>
      <c r="BB245" s="41">
        <v>259000</v>
      </c>
      <c r="BC245" s="41">
        <v>256100</v>
      </c>
      <c r="BD245" s="41">
        <v>251500</v>
      </c>
      <c r="BE245" s="41">
        <v>247900</v>
      </c>
      <c r="BF245" s="41">
        <v>245700</v>
      </c>
      <c r="BG245" s="41">
        <v>244500</v>
      </c>
      <c r="BH245" s="41">
        <v>243900</v>
      </c>
      <c r="BI245" s="41">
        <v>243700</v>
      </c>
      <c r="BJ245" s="41">
        <v>244100</v>
      </c>
      <c r="BK245" s="41">
        <v>245700</v>
      </c>
      <c r="BL245" s="41">
        <v>248000</v>
      </c>
      <c r="BM245" s="41">
        <v>250500</v>
      </c>
      <c r="BN245" s="41">
        <v>252300</v>
      </c>
      <c r="BO245" s="41">
        <v>254400</v>
      </c>
      <c r="BP245" s="41">
        <v>256000</v>
      </c>
      <c r="BQ245" s="41">
        <v>256600</v>
      </c>
      <c r="BR245" s="41">
        <v>256200</v>
      </c>
      <c r="BS245" s="41">
        <v>255700</v>
      </c>
      <c r="BT245" s="41">
        <v>253500</v>
      </c>
      <c r="BU245" s="41">
        <v>251800</v>
      </c>
      <c r="BV245" s="41">
        <v>250100</v>
      </c>
      <c r="BW245" s="41">
        <v>246800</v>
      </c>
      <c r="BX245" s="41">
        <v>242300</v>
      </c>
      <c r="BY245" s="41">
        <v>237700</v>
      </c>
      <c r="BZ245" s="41">
        <v>234000</v>
      </c>
      <c r="CA245" s="41">
        <v>233000</v>
      </c>
      <c r="CB245" s="41">
        <v>233200</v>
      </c>
      <c r="CC245" s="41">
        <v>232200</v>
      </c>
      <c r="CD245" s="41">
        <v>230900</v>
      </c>
      <c r="CE245" s="41">
        <v>229400</v>
      </c>
      <c r="CF245" s="41">
        <v>227400</v>
      </c>
      <c r="CG245" s="41">
        <v>225300</v>
      </c>
      <c r="CH245" s="41">
        <v>223800</v>
      </c>
      <c r="CI245" s="41">
        <v>221000</v>
      </c>
      <c r="CJ245" s="41">
        <v>217500</v>
      </c>
      <c r="CK245" s="41">
        <v>215600</v>
      </c>
      <c r="CL245" s="41">
        <v>215200</v>
      </c>
      <c r="CM245" s="41">
        <v>214800</v>
      </c>
      <c r="CN245" s="41">
        <v>215000</v>
      </c>
      <c r="CO245" s="41">
        <v>216100</v>
      </c>
      <c r="CP245" s="41">
        <v>217800</v>
      </c>
      <c r="CQ245" s="41">
        <v>218500</v>
      </c>
      <c r="CR245" s="41">
        <v>219500</v>
      </c>
      <c r="CS245" s="41">
        <v>222300</v>
      </c>
      <c r="CT245" s="41">
        <v>226100</v>
      </c>
      <c r="CU245" s="41">
        <v>229300</v>
      </c>
      <c r="CV245" s="41">
        <v>232300</v>
      </c>
      <c r="CW245" s="41">
        <v>235300</v>
      </c>
      <c r="CX245" s="41">
        <v>239200</v>
      </c>
      <c r="CY245" s="41">
        <v>244200</v>
      </c>
      <c r="CZ245" s="41">
        <v>249800</v>
      </c>
      <c r="DA245" s="41">
        <v>255300</v>
      </c>
      <c r="DB245" s="41">
        <v>260900</v>
      </c>
      <c r="DC245" s="41">
        <v>266400</v>
      </c>
      <c r="DD245" s="41">
        <v>272500</v>
      </c>
      <c r="DE245" s="41">
        <v>278700</v>
      </c>
      <c r="DF245" s="41">
        <v>283700</v>
      </c>
      <c r="DG245" s="41">
        <v>288300</v>
      </c>
      <c r="DH245" s="41">
        <v>294800</v>
      </c>
      <c r="DI245" s="41">
        <v>300000</v>
      </c>
      <c r="DJ245" s="41">
        <v>301600</v>
      </c>
      <c r="DK245" s="41">
        <v>302800</v>
      </c>
      <c r="DL245" s="41">
        <v>306000</v>
      </c>
      <c r="DM245" s="41">
        <v>309500</v>
      </c>
      <c r="DN245" s="41">
        <v>313100</v>
      </c>
      <c r="DO245" s="41">
        <v>316200</v>
      </c>
      <c r="DP245" s="41">
        <v>318200</v>
      </c>
    </row>
    <row r="246" spans="1:120">
      <c r="A246" s="41">
        <v>93711</v>
      </c>
      <c r="B246" s="41" t="s">
        <v>442</v>
      </c>
      <c r="C246" s="41" t="s">
        <v>66</v>
      </c>
      <c r="D246" s="41" t="s">
        <v>442</v>
      </c>
      <c r="E246" s="41" t="s">
        <v>442</v>
      </c>
      <c r="F246" s="41">
        <v>242000</v>
      </c>
      <c r="G246" s="41">
        <v>249100</v>
      </c>
      <c r="H246" s="41">
        <v>254600</v>
      </c>
      <c r="I246" s="41">
        <v>258400</v>
      </c>
      <c r="J246" s="41">
        <v>261600</v>
      </c>
      <c r="K246" s="41">
        <v>263700</v>
      </c>
      <c r="L246" s="41">
        <v>264500</v>
      </c>
      <c r="M246" s="41">
        <v>264700</v>
      </c>
      <c r="N246" s="41">
        <v>267200</v>
      </c>
      <c r="O246" s="41">
        <v>271300</v>
      </c>
      <c r="P246" s="41">
        <v>275100</v>
      </c>
      <c r="Q246" s="41">
        <v>276100</v>
      </c>
      <c r="R246" s="41">
        <v>274000</v>
      </c>
      <c r="S246" s="41">
        <v>272100</v>
      </c>
      <c r="T246" s="41">
        <v>272000</v>
      </c>
      <c r="U246" s="41">
        <v>273700</v>
      </c>
      <c r="V246" s="41">
        <v>275300</v>
      </c>
      <c r="W246" s="41">
        <v>276900</v>
      </c>
      <c r="X246" s="41">
        <v>277600</v>
      </c>
      <c r="Y246" s="41">
        <v>277500</v>
      </c>
      <c r="Z246" s="41">
        <v>276600</v>
      </c>
      <c r="AA246" s="41">
        <v>275100</v>
      </c>
      <c r="AB246" s="41">
        <v>274500</v>
      </c>
      <c r="AC246" s="41">
        <v>274200</v>
      </c>
      <c r="AD246" s="41">
        <v>273700</v>
      </c>
      <c r="AE246" s="41">
        <v>271300</v>
      </c>
      <c r="AF246" s="41">
        <v>268600</v>
      </c>
      <c r="AG246" s="41">
        <v>266300</v>
      </c>
      <c r="AH246" s="41">
        <v>264200</v>
      </c>
      <c r="AI246" s="41">
        <v>260900</v>
      </c>
      <c r="AJ246" s="41">
        <v>257000</v>
      </c>
      <c r="AK246" s="41">
        <v>252000</v>
      </c>
      <c r="AL246" s="41">
        <v>247200</v>
      </c>
      <c r="AM246" s="41">
        <v>243100</v>
      </c>
      <c r="AN246" s="41">
        <v>239300</v>
      </c>
      <c r="AO246" s="41">
        <v>235200</v>
      </c>
      <c r="AP246" s="41">
        <v>232000</v>
      </c>
      <c r="AQ246" s="41">
        <v>227900</v>
      </c>
      <c r="AR246" s="41">
        <v>223400</v>
      </c>
      <c r="AS246" s="41">
        <v>218300</v>
      </c>
      <c r="AT246" s="41">
        <v>213000</v>
      </c>
      <c r="AU246" s="41">
        <v>207700</v>
      </c>
      <c r="AV246" s="41">
        <v>204400</v>
      </c>
      <c r="AW246" s="41">
        <v>201900</v>
      </c>
      <c r="AX246" s="41">
        <v>199300</v>
      </c>
      <c r="AY246" s="41">
        <v>196200</v>
      </c>
      <c r="AZ246" s="41">
        <v>191600</v>
      </c>
      <c r="BA246" s="41">
        <v>187700</v>
      </c>
      <c r="BB246" s="41">
        <v>186200</v>
      </c>
      <c r="BC246" s="41">
        <v>184000</v>
      </c>
      <c r="BD246" s="41">
        <v>180900</v>
      </c>
      <c r="BE246" s="41">
        <v>180600</v>
      </c>
      <c r="BF246" s="41">
        <v>182300</v>
      </c>
      <c r="BG246" s="41">
        <v>182400</v>
      </c>
      <c r="BH246" s="41">
        <v>182100</v>
      </c>
      <c r="BI246" s="41">
        <v>181200</v>
      </c>
      <c r="BJ246" s="41">
        <v>178900</v>
      </c>
      <c r="BK246" s="41">
        <v>176700</v>
      </c>
      <c r="BL246" s="41">
        <v>176100</v>
      </c>
      <c r="BM246" s="41">
        <v>175700</v>
      </c>
      <c r="BN246" s="41">
        <v>174700</v>
      </c>
      <c r="BO246" s="41">
        <v>175700</v>
      </c>
      <c r="BP246" s="41">
        <v>175000</v>
      </c>
      <c r="BQ246" s="41">
        <v>171900</v>
      </c>
      <c r="BR246" s="41">
        <v>169300</v>
      </c>
      <c r="BS246" s="41">
        <v>168000</v>
      </c>
      <c r="BT246" s="41">
        <v>167300</v>
      </c>
      <c r="BU246" s="41">
        <v>166900</v>
      </c>
      <c r="BV246" s="41">
        <v>165000</v>
      </c>
      <c r="BW246" s="41">
        <v>163000</v>
      </c>
      <c r="BX246" s="41">
        <v>162300</v>
      </c>
      <c r="BY246" s="41">
        <v>160100</v>
      </c>
      <c r="BZ246" s="41">
        <v>155000</v>
      </c>
      <c r="CA246" s="41">
        <v>153700</v>
      </c>
      <c r="CB246" s="41">
        <v>156300</v>
      </c>
      <c r="CC246" s="41">
        <v>155200</v>
      </c>
      <c r="CD246" s="41">
        <v>151300</v>
      </c>
      <c r="CE246" s="41">
        <v>150000</v>
      </c>
      <c r="CF246" s="41">
        <v>149000</v>
      </c>
      <c r="CG246" s="41">
        <v>148400</v>
      </c>
      <c r="CH246" s="41">
        <v>147900</v>
      </c>
      <c r="CI246" s="41">
        <v>146000</v>
      </c>
      <c r="CJ246" s="41">
        <v>143700</v>
      </c>
      <c r="CK246" s="41">
        <v>141400</v>
      </c>
      <c r="CL246" s="41">
        <v>139800</v>
      </c>
      <c r="CM246" s="41">
        <v>140500</v>
      </c>
      <c r="CN246" s="41">
        <v>141300</v>
      </c>
      <c r="CO246" s="41">
        <v>141000</v>
      </c>
      <c r="CP246" s="41">
        <v>140600</v>
      </c>
      <c r="CQ246" s="41">
        <v>141900</v>
      </c>
      <c r="CR246" s="41">
        <v>142000</v>
      </c>
      <c r="CS246" s="41">
        <v>141200</v>
      </c>
      <c r="CT246" s="41">
        <v>141900</v>
      </c>
      <c r="CU246" s="41">
        <v>144200</v>
      </c>
      <c r="CV246" s="41">
        <v>146000</v>
      </c>
      <c r="CW246" s="41">
        <v>149700</v>
      </c>
      <c r="CX246" s="41">
        <v>153200</v>
      </c>
      <c r="CY246" s="41">
        <v>153600</v>
      </c>
      <c r="CZ246" s="41">
        <v>153200</v>
      </c>
      <c r="DA246" s="41">
        <v>155500</v>
      </c>
      <c r="DB246" s="41">
        <v>159100</v>
      </c>
      <c r="DC246" s="41">
        <v>161000</v>
      </c>
      <c r="DD246" s="41">
        <v>162300</v>
      </c>
      <c r="DE246" s="41">
        <v>164500</v>
      </c>
      <c r="DF246" s="41">
        <v>166600</v>
      </c>
      <c r="DG246" s="41">
        <v>167700</v>
      </c>
      <c r="DH246" s="41">
        <v>167900</v>
      </c>
      <c r="DI246" s="41">
        <v>168200</v>
      </c>
      <c r="DJ246" s="41">
        <v>168900</v>
      </c>
      <c r="DK246" s="41">
        <v>168500</v>
      </c>
      <c r="DL246" s="41">
        <v>169800</v>
      </c>
      <c r="DM246" s="41">
        <v>173700</v>
      </c>
      <c r="DN246" s="41">
        <v>176300</v>
      </c>
      <c r="DO246" s="41">
        <v>176100</v>
      </c>
      <c r="DP246" s="41">
        <v>175900</v>
      </c>
    </row>
    <row r="247" spans="1:120">
      <c r="A247" s="41">
        <v>94601</v>
      </c>
      <c r="B247" s="41" t="s">
        <v>135</v>
      </c>
      <c r="C247" s="41" t="s">
        <v>66</v>
      </c>
      <c r="D247" s="41" t="s">
        <v>65</v>
      </c>
      <c r="E247" s="41" t="s">
        <v>78</v>
      </c>
      <c r="F247" s="41">
        <v>381300</v>
      </c>
      <c r="G247" s="41">
        <v>388300</v>
      </c>
      <c r="H247" s="41">
        <v>395200</v>
      </c>
      <c r="I247" s="41">
        <v>402500</v>
      </c>
      <c r="J247" s="41">
        <v>408800</v>
      </c>
      <c r="K247" s="41">
        <v>415700</v>
      </c>
      <c r="L247" s="41">
        <v>425200</v>
      </c>
      <c r="M247" s="41">
        <v>435300</v>
      </c>
      <c r="N247" s="41">
        <v>444400</v>
      </c>
      <c r="O247" s="41">
        <v>451500</v>
      </c>
      <c r="P247" s="41">
        <v>457600</v>
      </c>
      <c r="Q247" s="41">
        <v>461700</v>
      </c>
      <c r="R247" s="41">
        <v>463900</v>
      </c>
      <c r="S247" s="41">
        <v>464700</v>
      </c>
      <c r="T247" s="41">
        <v>465300</v>
      </c>
      <c r="U247" s="41">
        <v>464900</v>
      </c>
      <c r="V247" s="41">
        <v>463700</v>
      </c>
      <c r="W247" s="41">
        <v>462400</v>
      </c>
      <c r="X247" s="41">
        <v>461200</v>
      </c>
      <c r="Y247" s="41">
        <v>459700</v>
      </c>
      <c r="Z247" s="41">
        <v>458200</v>
      </c>
      <c r="AA247" s="41">
        <v>456300</v>
      </c>
      <c r="AB247" s="41">
        <v>453000</v>
      </c>
      <c r="AC247" s="41">
        <v>447700</v>
      </c>
      <c r="AD247" s="41">
        <v>444000</v>
      </c>
      <c r="AE247" s="41">
        <v>443000</v>
      </c>
      <c r="AF247" s="41">
        <v>443000</v>
      </c>
      <c r="AG247" s="41">
        <v>441000</v>
      </c>
      <c r="AH247" s="41">
        <v>438500</v>
      </c>
      <c r="AI247" s="41">
        <v>437100</v>
      </c>
      <c r="AJ247" s="41">
        <v>434300</v>
      </c>
      <c r="AK247" s="41">
        <v>428400</v>
      </c>
      <c r="AL247" s="41">
        <v>421400</v>
      </c>
      <c r="AM247" s="41">
        <v>416200</v>
      </c>
      <c r="AN247" s="41">
        <v>411500</v>
      </c>
      <c r="AO247" s="41">
        <v>404000</v>
      </c>
      <c r="AP247" s="41">
        <v>390600</v>
      </c>
      <c r="AQ247" s="41">
        <v>374600</v>
      </c>
      <c r="AR247" s="41">
        <v>360400</v>
      </c>
      <c r="AS247" s="41">
        <v>348100</v>
      </c>
      <c r="AT247" s="41">
        <v>336300</v>
      </c>
      <c r="AU247" s="41">
        <v>325700</v>
      </c>
      <c r="AV247" s="41">
        <v>316300</v>
      </c>
      <c r="AW247" s="41">
        <v>306500</v>
      </c>
      <c r="AX247" s="41">
        <v>296500</v>
      </c>
      <c r="AY247" s="41">
        <v>286700</v>
      </c>
      <c r="AZ247" s="41">
        <v>275300</v>
      </c>
      <c r="BA247" s="41">
        <v>269000</v>
      </c>
      <c r="BB247" s="41">
        <v>268800</v>
      </c>
      <c r="BC247" s="41">
        <v>263400</v>
      </c>
      <c r="BD247" s="41">
        <v>251500</v>
      </c>
      <c r="BE247" s="41">
        <v>242400</v>
      </c>
      <c r="BF247" s="41">
        <v>235700</v>
      </c>
      <c r="BG247" s="41">
        <v>228300</v>
      </c>
      <c r="BH247" s="41">
        <v>220900</v>
      </c>
      <c r="BI247" s="41">
        <v>214500</v>
      </c>
      <c r="BJ247" s="41">
        <v>209800</v>
      </c>
      <c r="BK247" s="41">
        <v>206200</v>
      </c>
      <c r="BL247" s="41">
        <v>204100</v>
      </c>
      <c r="BM247" s="41">
        <v>201700</v>
      </c>
      <c r="BN247" s="41">
        <v>201700</v>
      </c>
      <c r="BO247" s="41">
        <v>203800</v>
      </c>
      <c r="BP247" s="41">
        <v>204200</v>
      </c>
      <c r="BQ247" s="41">
        <v>203000</v>
      </c>
      <c r="BR247" s="41">
        <v>203200</v>
      </c>
      <c r="BS247" s="41">
        <v>201400</v>
      </c>
      <c r="BT247" s="41">
        <v>197800</v>
      </c>
      <c r="BU247" s="41">
        <v>195600</v>
      </c>
      <c r="BV247" s="41">
        <v>194800</v>
      </c>
      <c r="BW247" s="41">
        <v>193800</v>
      </c>
      <c r="BX247" s="41">
        <v>191200</v>
      </c>
      <c r="BY247" s="41">
        <v>188800</v>
      </c>
      <c r="BZ247" s="41">
        <v>186600</v>
      </c>
      <c r="CA247" s="41">
        <v>184100</v>
      </c>
      <c r="CB247" s="41">
        <v>182100</v>
      </c>
      <c r="CC247" s="41">
        <v>180700</v>
      </c>
      <c r="CD247" s="41">
        <v>178700</v>
      </c>
      <c r="CE247" s="41">
        <v>178100</v>
      </c>
      <c r="CF247" s="41">
        <v>177300</v>
      </c>
      <c r="CG247" s="41">
        <v>174700</v>
      </c>
      <c r="CH247" s="41">
        <v>170900</v>
      </c>
      <c r="CI247" s="41">
        <v>167900</v>
      </c>
      <c r="CJ247" s="41">
        <v>166800</v>
      </c>
      <c r="CK247" s="41">
        <v>165500</v>
      </c>
      <c r="CL247" s="41">
        <v>162600</v>
      </c>
      <c r="CM247" s="41">
        <v>161300</v>
      </c>
      <c r="CN247" s="41">
        <v>162400</v>
      </c>
      <c r="CO247" s="41">
        <v>163600</v>
      </c>
      <c r="CP247" s="41">
        <v>165800</v>
      </c>
      <c r="CQ247" s="41">
        <v>167700</v>
      </c>
      <c r="CR247" s="41">
        <v>169600</v>
      </c>
      <c r="CS247" s="41">
        <v>172700</v>
      </c>
      <c r="CT247" s="41">
        <v>176800</v>
      </c>
      <c r="CU247" s="41">
        <v>180500</v>
      </c>
      <c r="CV247" s="41">
        <v>184500</v>
      </c>
      <c r="CW247" s="41">
        <v>188400</v>
      </c>
      <c r="CX247" s="41">
        <v>191100</v>
      </c>
      <c r="CY247" s="41">
        <v>197800</v>
      </c>
      <c r="CZ247" s="41">
        <v>207600</v>
      </c>
      <c r="DA247" s="41">
        <v>216400</v>
      </c>
      <c r="DB247" s="41">
        <v>221400</v>
      </c>
      <c r="DC247" s="41">
        <v>227400</v>
      </c>
      <c r="DD247" s="41">
        <v>232800</v>
      </c>
      <c r="DE247" s="41">
        <v>238500</v>
      </c>
      <c r="DF247" s="41">
        <v>243400</v>
      </c>
      <c r="DG247" s="41">
        <v>249000</v>
      </c>
      <c r="DH247" s="41">
        <v>255000</v>
      </c>
      <c r="DI247" s="41">
        <v>260900</v>
      </c>
      <c r="DJ247" s="41">
        <v>265300</v>
      </c>
      <c r="DK247" s="41">
        <v>269700</v>
      </c>
      <c r="DL247" s="41">
        <v>275900</v>
      </c>
      <c r="DM247" s="41">
        <v>281900</v>
      </c>
      <c r="DN247" s="41">
        <v>286400</v>
      </c>
      <c r="DO247" s="41">
        <v>290700</v>
      </c>
      <c r="DP247" s="41">
        <v>294700</v>
      </c>
    </row>
    <row r="248" spans="1:120">
      <c r="A248" s="41">
        <v>92544</v>
      </c>
      <c r="B248" s="41" t="s">
        <v>533</v>
      </c>
      <c r="C248" s="41" t="s">
        <v>66</v>
      </c>
      <c r="D248" s="41" t="s">
        <v>414</v>
      </c>
      <c r="E248" s="41" t="s">
        <v>414</v>
      </c>
      <c r="F248" s="41">
        <v>217700</v>
      </c>
      <c r="G248" s="41">
        <v>222400</v>
      </c>
      <c r="H248" s="41">
        <v>228000</v>
      </c>
      <c r="I248" s="41">
        <v>233800</v>
      </c>
      <c r="J248" s="41">
        <v>239000</v>
      </c>
      <c r="K248" s="41">
        <v>242700</v>
      </c>
      <c r="L248" s="41">
        <v>245400</v>
      </c>
      <c r="M248" s="41">
        <v>247900</v>
      </c>
      <c r="N248" s="41">
        <v>250600</v>
      </c>
      <c r="O248" s="41">
        <v>254000</v>
      </c>
      <c r="P248" s="41">
        <v>257800</v>
      </c>
      <c r="Q248" s="41">
        <v>260800</v>
      </c>
      <c r="R248" s="41">
        <v>262900</v>
      </c>
      <c r="S248" s="41">
        <v>263800</v>
      </c>
      <c r="T248" s="41">
        <v>263500</v>
      </c>
      <c r="U248" s="41">
        <v>263400</v>
      </c>
      <c r="V248" s="41">
        <v>265100</v>
      </c>
      <c r="W248" s="41">
        <v>267700</v>
      </c>
      <c r="X248" s="41">
        <v>269900</v>
      </c>
      <c r="Y248" s="41">
        <v>271100</v>
      </c>
      <c r="Z248" s="41">
        <v>270900</v>
      </c>
      <c r="AA248" s="41">
        <v>268800</v>
      </c>
      <c r="AB248" s="41">
        <v>265400</v>
      </c>
      <c r="AC248" s="41">
        <v>261400</v>
      </c>
      <c r="AD248" s="41">
        <v>256800</v>
      </c>
      <c r="AE248" s="41">
        <v>252400</v>
      </c>
      <c r="AF248" s="41">
        <v>248700</v>
      </c>
      <c r="AG248" s="41">
        <v>245000</v>
      </c>
      <c r="AH248" s="41">
        <v>240900</v>
      </c>
      <c r="AI248" s="41">
        <v>235800</v>
      </c>
      <c r="AJ248" s="41">
        <v>230400</v>
      </c>
      <c r="AK248" s="41">
        <v>225700</v>
      </c>
      <c r="AL248" s="41">
        <v>221500</v>
      </c>
      <c r="AM248" s="41">
        <v>218100</v>
      </c>
      <c r="AN248" s="41">
        <v>214300</v>
      </c>
      <c r="AO248" s="41">
        <v>209500</v>
      </c>
      <c r="AP248" s="41">
        <v>204400</v>
      </c>
      <c r="AQ248" s="41">
        <v>199000</v>
      </c>
      <c r="AR248" s="41">
        <v>192100</v>
      </c>
      <c r="AS248" s="41">
        <v>184000</v>
      </c>
      <c r="AT248" s="41">
        <v>175200</v>
      </c>
      <c r="AU248" s="41">
        <v>166800</v>
      </c>
      <c r="AV248" s="41">
        <v>159700</v>
      </c>
      <c r="AW248" s="41">
        <v>153000</v>
      </c>
      <c r="AX248" s="41">
        <v>145500</v>
      </c>
      <c r="AY248" s="41">
        <v>137600</v>
      </c>
      <c r="AZ248" s="41">
        <v>129800</v>
      </c>
      <c r="BA248" s="41">
        <v>124100</v>
      </c>
      <c r="BB248" s="41">
        <v>120400</v>
      </c>
      <c r="BC248" s="41">
        <v>116000</v>
      </c>
      <c r="BD248" s="41">
        <v>110800</v>
      </c>
      <c r="BE248" s="41">
        <v>106200</v>
      </c>
      <c r="BF248" s="41">
        <v>102500</v>
      </c>
      <c r="BG248" s="41">
        <v>99200</v>
      </c>
      <c r="BH248" s="41">
        <v>95400</v>
      </c>
      <c r="BI248" s="41">
        <v>90900</v>
      </c>
      <c r="BJ248" s="41">
        <v>86600</v>
      </c>
      <c r="BK248" s="41">
        <v>83400</v>
      </c>
      <c r="BL248" s="41">
        <v>81600</v>
      </c>
      <c r="BM248" s="41">
        <v>79800</v>
      </c>
      <c r="BN248" s="41">
        <v>78700</v>
      </c>
      <c r="BO248" s="41">
        <v>78800</v>
      </c>
      <c r="BP248" s="41">
        <v>78900</v>
      </c>
      <c r="BQ248" s="41">
        <v>78600</v>
      </c>
      <c r="BR248" s="41">
        <v>78200</v>
      </c>
      <c r="BS248" s="41">
        <v>77300</v>
      </c>
      <c r="BT248" s="41">
        <v>76500</v>
      </c>
      <c r="BU248" s="41">
        <v>76800</v>
      </c>
      <c r="BV248" s="41">
        <v>77200</v>
      </c>
      <c r="BW248" s="41">
        <v>77200</v>
      </c>
      <c r="BX248" s="41">
        <v>77400</v>
      </c>
      <c r="BY248" s="41">
        <v>77600</v>
      </c>
      <c r="BZ248" s="41">
        <v>77800</v>
      </c>
      <c r="CA248" s="41">
        <v>78200</v>
      </c>
      <c r="CB248" s="41">
        <v>78300</v>
      </c>
      <c r="CC248" s="41">
        <v>77800</v>
      </c>
      <c r="CD248" s="41">
        <v>77600</v>
      </c>
      <c r="CE248" s="41">
        <v>77600</v>
      </c>
      <c r="CF248" s="41">
        <v>77100</v>
      </c>
      <c r="CG248" s="41">
        <v>76000</v>
      </c>
      <c r="CH248" s="41">
        <v>75000</v>
      </c>
      <c r="CI248" s="41">
        <v>74800</v>
      </c>
      <c r="CJ248" s="41">
        <v>75300</v>
      </c>
      <c r="CK248" s="41">
        <v>75600</v>
      </c>
      <c r="CL248" s="41">
        <v>75200</v>
      </c>
      <c r="CM248" s="41">
        <v>74900</v>
      </c>
      <c r="CN248" s="41">
        <v>75600</v>
      </c>
      <c r="CO248" s="41">
        <v>75700</v>
      </c>
      <c r="CP248" s="41">
        <v>75400</v>
      </c>
      <c r="CQ248" s="41">
        <v>76400</v>
      </c>
      <c r="CR248" s="41">
        <v>78300</v>
      </c>
      <c r="CS248" s="41">
        <v>80000</v>
      </c>
      <c r="CT248" s="41">
        <v>82300</v>
      </c>
      <c r="CU248" s="41">
        <v>84400</v>
      </c>
      <c r="CV248" s="41">
        <v>86400</v>
      </c>
      <c r="CW248" s="41">
        <v>88700</v>
      </c>
      <c r="CX248" s="41">
        <v>90500</v>
      </c>
      <c r="CY248" s="41">
        <v>91800</v>
      </c>
      <c r="CZ248" s="41">
        <v>94200</v>
      </c>
      <c r="DA248" s="41">
        <v>98400</v>
      </c>
      <c r="DB248" s="41">
        <v>102400</v>
      </c>
      <c r="DC248" s="41">
        <v>106000</v>
      </c>
      <c r="DD248" s="41">
        <v>109100</v>
      </c>
      <c r="DE248" s="41">
        <v>111900</v>
      </c>
      <c r="DF248" s="41">
        <v>114500</v>
      </c>
      <c r="DG248" s="41">
        <v>117400</v>
      </c>
      <c r="DH248" s="41">
        <v>119400</v>
      </c>
      <c r="DI248" s="41">
        <v>120700</v>
      </c>
      <c r="DJ248" s="41">
        <v>121700</v>
      </c>
      <c r="DK248" s="41">
        <v>122400</v>
      </c>
      <c r="DL248" s="41">
        <v>124600</v>
      </c>
      <c r="DM248" s="41">
        <v>128500</v>
      </c>
      <c r="DN248" s="41">
        <v>132500</v>
      </c>
      <c r="DO248" s="41">
        <v>134900</v>
      </c>
      <c r="DP248" s="41">
        <v>136800</v>
      </c>
    </row>
    <row r="249" spans="1:120">
      <c r="A249" s="41">
        <v>90275</v>
      </c>
      <c r="B249" s="41" t="s">
        <v>539</v>
      </c>
      <c r="C249" s="41" t="s">
        <v>66</v>
      </c>
      <c r="D249" s="41" t="s">
        <v>394</v>
      </c>
      <c r="E249" s="41" t="s">
        <v>394</v>
      </c>
      <c r="F249" s="41">
        <v>629800</v>
      </c>
      <c r="G249" s="41">
        <v>635600</v>
      </c>
      <c r="H249" s="41">
        <v>642500</v>
      </c>
      <c r="I249" s="41">
        <v>652300</v>
      </c>
      <c r="J249" s="41">
        <v>665700</v>
      </c>
      <c r="K249" s="41">
        <v>677900</v>
      </c>
      <c r="L249" s="41">
        <v>683100</v>
      </c>
      <c r="M249" s="41">
        <v>685700</v>
      </c>
      <c r="N249" s="41">
        <v>691600</v>
      </c>
      <c r="O249" s="41">
        <v>702600</v>
      </c>
      <c r="P249" s="41">
        <v>715200</v>
      </c>
      <c r="Q249" s="41">
        <v>727100</v>
      </c>
      <c r="R249" s="41">
        <v>734700</v>
      </c>
      <c r="S249" s="41">
        <v>737600</v>
      </c>
      <c r="T249" s="41">
        <v>738300</v>
      </c>
      <c r="U249" s="41">
        <v>739100</v>
      </c>
      <c r="V249" s="41">
        <v>741100</v>
      </c>
      <c r="W249" s="41">
        <v>737200</v>
      </c>
      <c r="X249" s="41">
        <v>724300</v>
      </c>
      <c r="Y249" s="41">
        <v>707500</v>
      </c>
      <c r="Z249" s="41">
        <v>693700</v>
      </c>
      <c r="AA249" s="41">
        <v>688400</v>
      </c>
      <c r="AB249" s="41">
        <v>686300</v>
      </c>
      <c r="AC249" s="41">
        <v>679700</v>
      </c>
      <c r="AD249" s="41">
        <v>673400</v>
      </c>
      <c r="AE249" s="41">
        <v>667800</v>
      </c>
      <c r="AF249" s="41">
        <v>658500</v>
      </c>
      <c r="AG249" s="41">
        <v>644500</v>
      </c>
      <c r="AH249" s="41">
        <v>632800</v>
      </c>
      <c r="AI249" s="41">
        <v>629000</v>
      </c>
      <c r="AJ249" s="41">
        <v>632800</v>
      </c>
      <c r="AK249" s="41">
        <v>633900</v>
      </c>
      <c r="AL249" s="41">
        <v>630400</v>
      </c>
      <c r="AM249" s="41">
        <v>626600</v>
      </c>
      <c r="AN249" s="41">
        <v>626600</v>
      </c>
      <c r="AO249" s="41">
        <v>623700</v>
      </c>
      <c r="AP249" s="41">
        <v>614800</v>
      </c>
      <c r="AQ249" s="41">
        <v>603900</v>
      </c>
      <c r="AR249" s="41">
        <v>595100</v>
      </c>
      <c r="AS249" s="41">
        <v>587100</v>
      </c>
      <c r="AT249" s="41">
        <v>577300</v>
      </c>
      <c r="AU249" s="41">
        <v>566000</v>
      </c>
      <c r="AV249" s="41">
        <v>555600</v>
      </c>
      <c r="AW249" s="41">
        <v>546000</v>
      </c>
      <c r="AX249" s="41">
        <v>539700</v>
      </c>
      <c r="AY249" s="41">
        <v>537600</v>
      </c>
      <c r="AZ249" s="41">
        <v>528500</v>
      </c>
      <c r="BA249" s="41">
        <v>518900</v>
      </c>
      <c r="BB249" s="41">
        <v>520600</v>
      </c>
      <c r="BC249" s="41">
        <v>529600</v>
      </c>
      <c r="BD249" s="41">
        <v>533500</v>
      </c>
      <c r="BE249" s="41">
        <v>534200</v>
      </c>
      <c r="BF249" s="41">
        <v>530500</v>
      </c>
      <c r="BG249" s="41">
        <v>522800</v>
      </c>
      <c r="BH249" s="41">
        <v>515700</v>
      </c>
      <c r="BI249" s="41">
        <v>518000</v>
      </c>
      <c r="BJ249" s="41">
        <v>528700</v>
      </c>
      <c r="BK249" s="41">
        <v>537000</v>
      </c>
      <c r="BL249" s="41">
        <v>537400</v>
      </c>
      <c r="BM249" s="41">
        <v>537400</v>
      </c>
      <c r="BN249" s="41">
        <v>541300</v>
      </c>
      <c r="BO249" s="41">
        <v>549800</v>
      </c>
      <c r="BP249" s="41">
        <v>558100</v>
      </c>
      <c r="BQ249" s="41">
        <v>561900</v>
      </c>
      <c r="BR249" s="41">
        <v>566600</v>
      </c>
      <c r="BS249" s="41">
        <v>570400</v>
      </c>
      <c r="BT249" s="41">
        <v>565300</v>
      </c>
      <c r="BU249" s="41">
        <v>556100</v>
      </c>
      <c r="BV249" s="41">
        <v>548100</v>
      </c>
      <c r="BW249" s="41">
        <v>540500</v>
      </c>
      <c r="BX249" s="41">
        <v>536100</v>
      </c>
      <c r="BY249" s="41">
        <v>535400</v>
      </c>
      <c r="BZ249" s="41">
        <v>531900</v>
      </c>
      <c r="CA249" s="41">
        <v>527000</v>
      </c>
      <c r="CB249" s="41">
        <v>524200</v>
      </c>
      <c r="CC249" s="41">
        <v>525300</v>
      </c>
      <c r="CD249" s="41">
        <v>521600</v>
      </c>
      <c r="CE249" s="41">
        <v>513600</v>
      </c>
      <c r="CF249" s="41">
        <v>509200</v>
      </c>
      <c r="CG249" s="41">
        <v>510100</v>
      </c>
      <c r="CH249" s="41">
        <v>510900</v>
      </c>
      <c r="CI249" s="41">
        <v>511600</v>
      </c>
      <c r="CJ249" s="41">
        <v>515700</v>
      </c>
      <c r="CK249" s="41">
        <v>521800</v>
      </c>
      <c r="CL249" s="41">
        <v>527700</v>
      </c>
      <c r="CM249" s="41">
        <v>527200</v>
      </c>
      <c r="CN249" s="41">
        <v>520400</v>
      </c>
      <c r="CO249" s="41">
        <v>516400</v>
      </c>
      <c r="CP249" s="41">
        <v>525600</v>
      </c>
      <c r="CQ249" s="41">
        <v>545600</v>
      </c>
      <c r="CR249" s="41">
        <v>565500</v>
      </c>
      <c r="CS249" s="41">
        <v>576100</v>
      </c>
      <c r="CT249" s="41">
        <v>575800</v>
      </c>
      <c r="CU249" s="41">
        <v>573200</v>
      </c>
      <c r="CV249" s="41">
        <v>568400</v>
      </c>
      <c r="CW249" s="41">
        <v>554200</v>
      </c>
      <c r="CX249" s="41">
        <v>538900</v>
      </c>
      <c r="CY249" s="41">
        <v>534300</v>
      </c>
      <c r="CZ249" s="41">
        <v>540200</v>
      </c>
      <c r="DA249" s="41">
        <v>549800</v>
      </c>
      <c r="DB249" s="41">
        <v>556700</v>
      </c>
      <c r="DC249" s="41">
        <v>562700</v>
      </c>
      <c r="DD249" s="41">
        <v>568800</v>
      </c>
      <c r="DE249" s="41">
        <v>570400</v>
      </c>
      <c r="DF249" s="41">
        <v>569500</v>
      </c>
      <c r="DG249" s="41">
        <v>571900</v>
      </c>
      <c r="DH249" s="41">
        <v>580500</v>
      </c>
      <c r="DI249" s="41">
        <v>589400</v>
      </c>
      <c r="DJ249" s="41">
        <v>590100</v>
      </c>
      <c r="DK249" s="41">
        <v>583000</v>
      </c>
      <c r="DL249" s="41">
        <v>578900</v>
      </c>
      <c r="DM249" s="41">
        <v>579000</v>
      </c>
      <c r="DN249" s="41">
        <v>582200</v>
      </c>
      <c r="DO249" s="41">
        <v>584900</v>
      </c>
      <c r="DP249" s="41">
        <v>586600</v>
      </c>
    </row>
    <row r="250" spans="1:120">
      <c r="A250" s="41">
        <v>92211</v>
      </c>
      <c r="B250" s="41" t="s">
        <v>501</v>
      </c>
      <c r="C250" s="41" t="s">
        <v>66</v>
      </c>
      <c r="D250" s="41" t="s">
        <v>414</v>
      </c>
      <c r="E250" s="41" t="s">
        <v>414</v>
      </c>
      <c r="F250" s="41">
        <v>372300</v>
      </c>
      <c r="G250" s="41">
        <v>375000</v>
      </c>
      <c r="H250" s="41">
        <v>377200</v>
      </c>
      <c r="I250" s="41">
        <v>380800</v>
      </c>
      <c r="J250" s="41">
        <v>385700</v>
      </c>
      <c r="K250" s="41">
        <v>390000</v>
      </c>
      <c r="L250" s="41">
        <v>393200</v>
      </c>
      <c r="M250" s="41">
        <v>396300</v>
      </c>
      <c r="N250" s="41">
        <v>397000</v>
      </c>
      <c r="O250" s="41">
        <v>395700</v>
      </c>
      <c r="P250" s="41">
        <v>394800</v>
      </c>
      <c r="Q250" s="41">
        <v>396300</v>
      </c>
      <c r="R250" s="41">
        <v>398300</v>
      </c>
      <c r="S250" s="41">
        <v>400400</v>
      </c>
      <c r="T250" s="41">
        <v>401600</v>
      </c>
      <c r="U250" s="41">
        <v>401100</v>
      </c>
      <c r="V250" s="41">
        <v>398900</v>
      </c>
      <c r="W250" s="41">
        <v>395900</v>
      </c>
      <c r="X250" s="41">
        <v>392400</v>
      </c>
      <c r="Y250" s="41">
        <v>390000</v>
      </c>
      <c r="Z250" s="41">
        <v>387400</v>
      </c>
      <c r="AA250" s="41">
        <v>383000</v>
      </c>
      <c r="AB250" s="41">
        <v>378300</v>
      </c>
      <c r="AC250" s="41">
        <v>375300</v>
      </c>
      <c r="AD250" s="41">
        <v>372300</v>
      </c>
      <c r="AE250" s="41">
        <v>368900</v>
      </c>
      <c r="AF250" s="41">
        <v>366200</v>
      </c>
      <c r="AG250" s="41">
        <v>364300</v>
      </c>
      <c r="AH250" s="41">
        <v>361300</v>
      </c>
      <c r="AI250" s="41">
        <v>357300</v>
      </c>
      <c r="AJ250" s="41">
        <v>353700</v>
      </c>
      <c r="AK250" s="41">
        <v>349600</v>
      </c>
      <c r="AL250" s="41">
        <v>344500</v>
      </c>
      <c r="AM250" s="41">
        <v>339800</v>
      </c>
      <c r="AN250" s="41">
        <v>336800</v>
      </c>
      <c r="AO250" s="41">
        <v>333300</v>
      </c>
      <c r="AP250" s="41">
        <v>327700</v>
      </c>
      <c r="AQ250" s="41">
        <v>322300</v>
      </c>
      <c r="AR250" s="41">
        <v>318100</v>
      </c>
      <c r="AS250" s="41">
        <v>313500</v>
      </c>
      <c r="AT250" s="41">
        <v>309300</v>
      </c>
      <c r="AU250" s="41">
        <v>304900</v>
      </c>
      <c r="AV250" s="41">
        <v>300000</v>
      </c>
      <c r="AW250" s="41">
        <v>293500</v>
      </c>
      <c r="AX250" s="41">
        <v>287900</v>
      </c>
      <c r="AY250" s="41">
        <v>283900</v>
      </c>
      <c r="AZ250" s="41">
        <v>279900</v>
      </c>
      <c r="BA250" s="41">
        <v>278300</v>
      </c>
      <c r="BB250" s="41">
        <v>280500</v>
      </c>
      <c r="BC250" s="41">
        <v>282500</v>
      </c>
      <c r="BD250" s="41">
        <v>283100</v>
      </c>
      <c r="BE250" s="41">
        <v>283200</v>
      </c>
      <c r="BF250" s="41">
        <v>281900</v>
      </c>
      <c r="BG250" s="41">
        <v>281200</v>
      </c>
      <c r="BH250" s="41">
        <v>280900</v>
      </c>
      <c r="BI250" s="41">
        <v>279100</v>
      </c>
      <c r="BJ250" s="41">
        <v>277500</v>
      </c>
      <c r="BK250" s="41">
        <v>276600</v>
      </c>
      <c r="BL250" s="41">
        <v>275600</v>
      </c>
      <c r="BM250" s="41">
        <v>273700</v>
      </c>
      <c r="BN250" s="41">
        <v>274400</v>
      </c>
      <c r="BO250" s="41">
        <v>276500</v>
      </c>
      <c r="BP250" s="41">
        <v>276900</v>
      </c>
      <c r="BQ250" s="41">
        <v>276400</v>
      </c>
      <c r="BR250" s="41">
        <v>277400</v>
      </c>
      <c r="BS250" s="41">
        <v>276500</v>
      </c>
      <c r="BT250" s="41">
        <v>274400</v>
      </c>
      <c r="BU250" s="41">
        <v>274400</v>
      </c>
      <c r="BV250" s="41">
        <v>273300</v>
      </c>
      <c r="BW250" s="41">
        <v>270600</v>
      </c>
      <c r="BX250" s="41">
        <v>268600</v>
      </c>
      <c r="BY250" s="41">
        <v>265900</v>
      </c>
      <c r="BZ250" s="41">
        <v>260600</v>
      </c>
      <c r="CA250" s="41">
        <v>256500</v>
      </c>
      <c r="CB250" s="41">
        <v>254900</v>
      </c>
      <c r="CC250" s="41">
        <v>253500</v>
      </c>
      <c r="CD250" s="41">
        <v>252200</v>
      </c>
      <c r="CE250" s="41">
        <v>251900</v>
      </c>
      <c r="CF250" s="41">
        <v>252000</v>
      </c>
      <c r="CG250" s="41">
        <v>251200</v>
      </c>
      <c r="CH250" s="41">
        <v>249000</v>
      </c>
      <c r="CI250" s="41">
        <v>246400</v>
      </c>
      <c r="CJ250" s="41">
        <v>244900</v>
      </c>
      <c r="CK250" s="41">
        <v>244000</v>
      </c>
      <c r="CL250" s="41">
        <v>241200</v>
      </c>
      <c r="CM250" s="41">
        <v>238400</v>
      </c>
      <c r="CN250" s="41">
        <v>237000</v>
      </c>
      <c r="CO250" s="41">
        <v>235600</v>
      </c>
      <c r="CP250" s="41">
        <v>234700</v>
      </c>
      <c r="CQ250" s="41">
        <v>237400</v>
      </c>
      <c r="CR250" s="41">
        <v>241100</v>
      </c>
      <c r="CS250" s="41">
        <v>243500</v>
      </c>
      <c r="CT250" s="41">
        <v>246900</v>
      </c>
      <c r="CU250" s="41">
        <v>251500</v>
      </c>
      <c r="CV250" s="41">
        <v>255000</v>
      </c>
      <c r="CW250" s="41">
        <v>258200</v>
      </c>
      <c r="CX250" s="41">
        <v>262200</v>
      </c>
      <c r="CY250" s="41">
        <v>264200</v>
      </c>
      <c r="CZ250" s="41">
        <v>264900</v>
      </c>
      <c r="DA250" s="41">
        <v>267500</v>
      </c>
      <c r="DB250" s="41">
        <v>271200</v>
      </c>
      <c r="DC250" s="41">
        <v>273300</v>
      </c>
      <c r="DD250" s="41">
        <v>275000</v>
      </c>
      <c r="DE250" s="41">
        <v>277800</v>
      </c>
      <c r="DF250" s="41">
        <v>281400</v>
      </c>
      <c r="DG250" s="41">
        <v>283800</v>
      </c>
      <c r="DH250" s="41">
        <v>284400</v>
      </c>
      <c r="DI250" s="41">
        <v>284100</v>
      </c>
      <c r="DJ250" s="41">
        <v>284400</v>
      </c>
      <c r="DK250" s="41">
        <v>283800</v>
      </c>
      <c r="DL250" s="41">
        <v>283200</v>
      </c>
      <c r="DM250" s="41">
        <v>282100</v>
      </c>
      <c r="DN250" s="41">
        <v>281400</v>
      </c>
      <c r="DO250" s="41">
        <v>280900</v>
      </c>
      <c r="DP250" s="41">
        <v>280600</v>
      </c>
    </row>
    <row r="251" spans="1:120">
      <c r="A251" s="41">
        <v>92833</v>
      </c>
      <c r="B251" s="41" t="s">
        <v>541</v>
      </c>
      <c r="C251" s="41" t="s">
        <v>66</v>
      </c>
      <c r="D251" s="41" t="s">
        <v>394</v>
      </c>
      <c r="E251" s="41" t="s">
        <v>399</v>
      </c>
      <c r="F251" s="41">
        <v>430800</v>
      </c>
      <c r="G251" s="41">
        <v>432800</v>
      </c>
      <c r="H251" s="41">
        <v>437300</v>
      </c>
      <c r="I251" s="41">
        <v>442300</v>
      </c>
      <c r="J251" s="41">
        <v>446300</v>
      </c>
      <c r="K251" s="41">
        <v>449700</v>
      </c>
      <c r="L251" s="41">
        <v>455400</v>
      </c>
      <c r="M251" s="41">
        <v>464400</v>
      </c>
      <c r="N251" s="41">
        <v>472500</v>
      </c>
      <c r="O251" s="41">
        <v>477900</v>
      </c>
      <c r="P251" s="41">
        <v>485200</v>
      </c>
      <c r="Q251" s="41">
        <v>493300</v>
      </c>
      <c r="R251" s="41">
        <v>499800</v>
      </c>
      <c r="S251" s="41">
        <v>504200</v>
      </c>
      <c r="T251" s="41">
        <v>506700</v>
      </c>
      <c r="U251" s="41">
        <v>507000</v>
      </c>
      <c r="V251" s="41">
        <v>508500</v>
      </c>
      <c r="W251" s="41">
        <v>512800</v>
      </c>
      <c r="X251" s="41">
        <v>515800</v>
      </c>
      <c r="Y251" s="41">
        <v>514000</v>
      </c>
      <c r="Z251" s="41">
        <v>510100</v>
      </c>
      <c r="AA251" s="41">
        <v>506800</v>
      </c>
      <c r="AB251" s="41">
        <v>504400</v>
      </c>
      <c r="AC251" s="41">
        <v>503900</v>
      </c>
      <c r="AD251" s="41">
        <v>504600</v>
      </c>
      <c r="AE251" s="41">
        <v>503500</v>
      </c>
      <c r="AF251" s="41">
        <v>498600</v>
      </c>
      <c r="AG251" s="41">
        <v>492400</v>
      </c>
      <c r="AH251" s="41">
        <v>486300</v>
      </c>
      <c r="AI251" s="41">
        <v>479600</v>
      </c>
      <c r="AJ251" s="41">
        <v>472300</v>
      </c>
      <c r="AK251" s="41">
        <v>464900</v>
      </c>
      <c r="AL251" s="41">
        <v>457100</v>
      </c>
      <c r="AM251" s="41">
        <v>451400</v>
      </c>
      <c r="AN251" s="41">
        <v>447200</v>
      </c>
      <c r="AO251" s="41">
        <v>441900</v>
      </c>
      <c r="AP251" s="41">
        <v>434700</v>
      </c>
      <c r="AQ251" s="41">
        <v>426400</v>
      </c>
      <c r="AR251" s="41">
        <v>416100</v>
      </c>
      <c r="AS251" s="41">
        <v>404400</v>
      </c>
      <c r="AT251" s="41">
        <v>390500</v>
      </c>
      <c r="AU251" s="41">
        <v>377100</v>
      </c>
      <c r="AV251" s="41">
        <v>366100</v>
      </c>
      <c r="AW251" s="41">
        <v>358700</v>
      </c>
      <c r="AX251" s="41">
        <v>355500</v>
      </c>
      <c r="AY251" s="41">
        <v>353800</v>
      </c>
      <c r="AZ251" s="41">
        <v>350400</v>
      </c>
      <c r="BA251" s="41">
        <v>346700</v>
      </c>
      <c r="BB251" s="41">
        <v>342700</v>
      </c>
      <c r="BC251" s="41">
        <v>335300</v>
      </c>
      <c r="BD251" s="41">
        <v>326700</v>
      </c>
      <c r="BE251" s="41">
        <v>320100</v>
      </c>
      <c r="BF251" s="41">
        <v>315900</v>
      </c>
      <c r="BG251" s="41">
        <v>311900</v>
      </c>
      <c r="BH251" s="41">
        <v>309100</v>
      </c>
      <c r="BI251" s="41">
        <v>307100</v>
      </c>
      <c r="BJ251" s="41">
        <v>305700</v>
      </c>
      <c r="BK251" s="41">
        <v>304700</v>
      </c>
      <c r="BL251" s="41">
        <v>303000</v>
      </c>
      <c r="BM251" s="41">
        <v>296600</v>
      </c>
      <c r="BN251" s="41">
        <v>290500</v>
      </c>
      <c r="BO251" s="41">
        <v>291200</v>
      </c>
      <c r="BP251" s="41">
        <v>297300</v>
      </c>
      <c r="BQ251" s="41">
        <v>301900</v>
      </c>
      <c r="BR251" s="41">
        <v>304300</v>
      </c>
      <c r="BS251" s="41">
        <v>305300</v>
      </c>
      <c r="BT251" s="41">
        <v>304200</v>
      </c>
      <c r="BU251" s="41">
        <v>303600</v>
      </c>
      <c r="BV251" s="41">
        <v>303100</v>
      </c>
      <c r="BW251" s="41">
        <v>300300</v>
      </c>
      <c r="BX251" s="41">
        <v>296100</v>
      </c>
      <c r="BY251" s="41">
        <v>295100</v>
      </c>
      <c r="BZ251" s="41">
        <v>294700</v>
      </c>
      <c r="CA251" s="41">
        <v>292100</v>
      </c>
      <c r="CB251" s="41">
        <v>289400</v>
      </c>
      <c r="CC251" s="41">
        <v>290400</v>
      </c>
      <c r="CD251" s="41">
        <v>294200</v>
      </c>
      <c r="CE251" s="41">
        <v>296500</v>
      </c>
      <c r="CF251" s="41">
        <v>297100</v>
      </c>
      <c r="CG251" s="41">
        <v>295400</v>
      </c>
      <c r="CH251" s="41">
        <v>292200</v>
      </c>
      <c r="CI251" s="41">
        <v>289500</v>
      </c>
      <c r="CJ251" s="41">
        <v>290100</v>
      </c>
      <c r="CK251" s="41">
        <v>291700</v>
      </c>
      <c r="CL251" s="41">
        <v>293800</v>
      </c>
      <c r="CM251" s="41">
        <v>296400</v>
      </c>
      <c r="CN251" s="41">
        <v>299100</v>
      </c>
      <c r="CO251" s="41">
        <v>301600</v>
      </c>
      <c r="CP251" s="41">
        <v>302300</v>
      </c>
      <c r="CQ251" s="41">
        <v>303400</v>
      </c>
      <c r="CR251" s="41">
        <v>304400</v>
      </c>
      <c r="CS251" s="41">
        <v>303700</v>
      </c>
      <c r="CT251" s="41">
        <v>304000</v>
      </c>
      <c r="CU251" s="41">
        <v>308000</v>
      </c>
      <c r="CV251" s="41">
        <v>310500</v>
      </c>
      <c r="CW251" s="41">
        <v>313800</v>
      </c>
      <c r="CX251" s="41">
        <v>317800</v>
      </c>
      <c r="CY251" s="41">
        <v>322900</v>
      </c>
      <c r="CZ251" s="41">
        <v>330500</v>
      </c>
      <c r="DA251" s="41">
        <v>340700</v>
      </c>
      <c r="DB251" s="41">
        <v>351000</v>
      </c>
      <c r="DC251" s="41">
        <v>361300</v>
      </c>
      <c r="DD251" s="41">
        <v>368300</v>
      </c>
      <c r="DE251" s="41">
        <v>372800</v>
      </c>
      <c r="DF251" s="41">
        <v>376000</v>
      </c>
      <c r="DG251" s="41">
        <v>379500</v>
      </c>
      <c r="DH251" s="41">
        <v>384700</v>
      </c>
      <c r="DI251" s="41">
        <v>391000</v>
      </c>
      <c r="DJ251" s="41">
        <v>395900</v>
      </c>
      <c r="DK251" s="41">
        <v>401600</v>
      </c>
      <c r="DL251" s="41">
        <v>405300</v>
      </c>
      <c r="DM251" s="41">
        <v>402100</v>
      </c>
      <c r="DN251" s="41">
        <v>396300</v>
      </c>
      <c r="DO251" s="41">
        <v>394800</v>
      </c>
      <c r="DP251" s="41">
        <v>394700</v>
      </c>
    </row>
    <row r="252" spans="1:120">
      <c r="A252" s="41">
        <v>90804</v>
      </c>
      <c r="B252" s="41" t="s">
        <v>400</v>
      </c>
      <c r="C252" s="41" t="s">
        <v>66</v>
      </c>
      <c r="D252" s="41" t="s">
        <v>394</v>
      </c>
      <c r="E252" s="41" t="s">
        <v>394</v>
      </c>
      <c r="F252" s="41">
        <v>347600</v>
      </c>
      <c r="G252" s="41">
        <v>353600</v>
      </c>
      <c r="H252" s="41">
        <v>359000</v>
      </c>
      <c r="I252" s="41">
        <v>362900</v>
      </c>
      <c r="J252" s="41">
        <v>367100</v>
      </c>
      <c r="K252" s="41">
        <v>370700</v>
      </c>
      <c r="L252" s="41">
        <v>375300</v>
      </c>
      <c r="M252" s="41">
        <v>382300</v>
      </c>
      <c r="N252" s="41">
        <v>390900</v>
      </c>
      <c r="O252" s="41">
        <v>398700</v>
      </c>
      <c r="P252" s="41">
        <v>406100</v>
      </c>
      <c r="Q252" s="41">
        <v>412200</v>
      </c>
      <c r="R252" s="41">
        <v>415000</v>
      </c>
      <c r="S252" s="41">
        <v>414500</v>
      </c>
      <c r="T252" s="41">
        <v>411900</v>
      </c>
      <c r="U252" s="41">
        <v>409300</v>
      </c>
      <c r="V252" s="41">
        <v>408700</v>
      </c>
      <c r="W252" s="41">
        <v>410900</v>
      </c>
      <c r="X252" s="41">
        <v>415300</v>
      </c>
      <c r="Y252" s="41">
        <v>419100</v>
      </c>
      <c r="Z252" s="41">
        <v>419300</v>
      </c>
      <c r="AA252" s="41">
        <v>416800</v>
      </c>
      <c r="AB252" s="41">
        <v>412700</v>
      </c>
      <c r="AC252" s="41">
        <v>411100</v>
      </c>
      <c r="AD252" s="41">
        <v>412100</v>
      </c>
      <c r="AE252" s="41">
        <v>413000</v>
      </c>
      <c r="AF252" s="41">
        <v>414000</v>
      </c>
      <c r="AG252" s="41">
        <v>416100</v>
      </c>
      <c r="AH252" s="41">
        <v>416500</v>
      </c>
      <c r="AI252" s="41">
        <v>414500</v>
      </c>
      <c r="AJ252" s="41">
        <v>411000</v>
      </c>
      <c r="AK252" s="41">
        <v>405500</v>
      </c>
      <c r="AL252" s="41">
        <v>400200</v>
      </c>
      <c r="AM252" s="41">
        <v>394800</v>
      </c>
      <c r="AN252" s="41">
        <v>389400</v>
      </c>
      <c r="AO252" s="41">
        <v>385200</v>
      </c>
      <c r="AP252" s="41">
        <v>382300</v>
      </c>
      <c r="AQ252" s="41">
        <v>378300</v>
      </c>
      <c r="AR252" s="41">
        <v>372700</v>
      </c>
      <c r="AS252" s="41">
        <v>363400</v>
      </c>
      <c r="AT252" s="41">
        <v>350900</v>
      </c>
      <c r="AU252" s="41">
        <v>339900</v>
      </c>
      <c r="AV252" s="41">
        <v>330900</v>
      </c>
      <c r="AW252" s="41">
        <v>324300</v>
      </c>
      <c r="AX252" s="41">
        <v>319900</v>
      </c>
      <c r="AY252" s="41">
        <v>318800</v>
      </c>
      <c r="AZ252" s="41">
        <v>317300</v>
      </c>
      <c r="BA252" s="41">
        <v>310100</v>
      </c>
      <c r="BB252" s="41">
        <v>297500</v>
      </c>
      <c r="BC252" s="41">
        <v>288000</v>
      </c>
      <c r="BD252" s="41">
        <v>282900</v>
      </c>
      <c r="BE252" s="41">
        <v>278700</v>
      </c>
      <c r="BF252" s="41">
        <v>275100</v>
      </c>
      <c r="BG252" s="41">
        <v>272900</v>
      </c>
      <c r="BH252" s="41">
        <v>272000</v>
      </c>
      <c r="BI252" s="41">
        <v>270800</v>
      </c>
      <c r="BJ252" s="41">
        <v>269100</v>
      </c>
      <c r="BK252" s="41">
        <v>267100</v>
      </c>
      <c r="BL252" s="41">
        <v>266100</v>
      </c>
      <c r="BM252" s="41">
        <v>266400</v>
      </c>
      <c r="BN252" s="41">
        <v>268000</v>
      </c>
      <c r="BO252" s="41">
        <v>269300</v>
      </c>
      <c r="BP252" s="41">
        <v>269400</v>
      </c>
      <c r="BQ252" s="41">
        <v>267800</v>
      </c>
      <c r="BR252" s="41">
        <v>264500</v>
      </c>
      <c r="BS252" s="41">
        <v>261400</v>
      </c>
      <c r="BT252" s="41">
        <v>257500</v>
      </c>
      <c r="BU252" s="41">
        <v>251900</v>
      </c>
      <c r="BV252" s="41">
        <v>247000</v>
      </c>
      <c r="BW252" s="41">
        <v>244100</v>
      </c>
      <c r="BX252" s="41">
        <v>240300</v>
      </c>
      <c r="BY252" s="41">
        <v>236200</v>
      </c>
      <c r="BZ252" s="41">
        <v>233600</v>
      </c>
      <c r="CA252" s="41">
        <v>233400</v>
      </c>
      <c r="CB252" s="41">
        <v>233300</v>
      </c>
      <c r="CC252" s="41">
        <v>233600</v>
      </c>
      <c r="CD252" s="41">
        <v>233900</v>
      </c>
      <c r="CE252" s="41">
        <v>233100</v>
      </c>
      <c r="CF252" s="41">
        <v>232000</v>
      </c>
      <c r="CG252" s="41">
        <v>232100</v>
      </c>
      <c r="CH252" s="41">
        <v>231100</v>
      </c>
      <c r="CI252" s="41">
        <v>228400</v>
      </c>
      <c r="CJ252" s="41">
        <v>227600</v>
      </c>
      <c r="CK252" s="41">
        <v>227700</v>
      </c>
      <c r="CL252" s="41">
        <v>227500</v>
      </c>
      <c r="CM252" s="41">
        <v>227000</v>
      </c>
      <c r="CN252" s="41">
        <v>227500</v>
      </c>
      <c r="CO252" s="41">
        <v>227800</v>
      </c>
      <c r="CP252" s="41">
        <v>227100</v>
      </c>
      <c r="CQ252" s="41">
        <v>225100</v>
      </c>
      <c r="CR252" s="41">
        <v>224400</v>
      </c>
      <c r="CS252" s="41">
        <v>226400</v>
      </c>
      <c r="CT252" s="41">
        <v>230500</v>
      </c>
      <c r="CU252" s="41">
        <v>233800</v>
      </c>
      <c r="CV252" s="41">
        <v>235400</v>
      </c>
      <c r="CW252" s="41">
        <v>236700</v>
      </c>
      <c r="CX252" s="41">
        <v>240600</v>
      </c>
      <c r="CY252" s="41">
        <v>245000</v>
      </c>
      <c r="CZ252" s="41">
        <v>249500</v>
      </c>
      <c r="DA252" s="41">
        <v>255100</v>
      </c>
      <c r="DB252" s="41">
        <v>261500</v>
      </c>
      <c r="DC252" s="41">
        <v>268600</v>
      </c>
      <c r="DD252" s="41">
        <v>275900</v>
      </c>
      <c r="DE252" s="41">
        <v>281000</v>
      </c>
      <c r="DF252" s="41">
        <v>283100</v>
      </c>
      <c r="DG252" s="41">
        <v>285000</v>
      </c>
      <c r="DH252" s="41">
        <v>289300</v>
      </c>
      <c r="DI252" s="41">
        <v>295600</v>
      </c>
      <c r="DJ252" s="41">
        <v>301600</v>
      </c>
      <c r="DK252" s="41">
        <v>307700</v>
      </c>
      <c r="DL252" s="41">
        <v>312200</v>
      </c>
      <c r="DM252" s="41">
        <v>320600</v>
      </c>
      <c r="DN252" s="41">
        <v>337300</v>
      </c>
      <c r="DO252" s="41">
        <v>353000</v>
      </c>
      <c r="DP252" s="41">
        <v>361100</v>
      </c>
    </row>
    <row r="253" spans="1:120">
      <c r="A253" s="41">
        <v>95127</v>
      </c>
      <c r="B253" s="41" t="s">
        <v>109</v>
      </c>
      <c r="C253" s="41" t="s">
        <v>66</v>
      </c>
      <c r="D253" s="41" t="s">
        <v>109</v>
      </c>
      <c r="E253" s="41" t="s">
        <v>110</v>
      </c>
      <c r="F253" s="41">
        <v>470300</v>
      </c>
      <c r="G253" s="41">
        <v>477700</v>
      </c>
      <c r="H253" s="41">
        <v>487300</v>
      </c>
      <c r="I253" s="41">
        <v>497500</v>
      </c>
      <c r="J253" s="41">
        <v>507500</v>
      </c>
      <c r="K253" s="41">
        <v>517200</v>
      </c>
      <c r="L253" s="41">
        <v>525700</v>
      </c>
      <c r="M253" s="41">
        <v>531700</v>
      </c>
      <c r="N253" s="41">
        <v>535900</v>
      </c>
      <c r="O253" s="41">
        <v>539500</v>
      </c>
      <c r="P253" s="41">
        <v>544500</v>
      </c>
      <c r="Q253" s="41">
        <v>548400</v>
      </c>
      <c r="R253" s="41">
        <v>547500</v>
      </c>
      <c r="S253" s="41">
        <v>545600</v>
      </c>
      <c r="T253" s="41">
        <v>547600</v>
      </c>
      <c r="U253" s="41">
        <v>551000</v>
      </c>
      <c r="V253" s="41">
        <v>553000</v>
      </c>
      <c r="W253" s="41">
        <v>555800</v>
      </c>
      <c r="X253" s="41">
        <v>558700</v>
      </c>
      <c r="Y253" s="41">
        <v>560700</v>
      </c>
      <c r="Z253" s="41">
        <v>562900</v>
      </c>
      <c r="AA253" s="41">
        <v>566900</v>
      </c>
      <c r="AB253" s="41">
        <v>570100</v>
      </c>
      <c r="AC253" s="41">
        <v>571000</v>
      </c>
      <c r="AD253" s="41">
        <v>570300</v>
      </c>
      <c r="AE253" s="41">
        <v>568800</v>
      </c>
      <c r="AF253" s="41">
        <v>568200</v>
      </c>
      <c r="AG253" s="41">
        <v>567200</v>
      </c>
      <c r="AH253" s="41">
        <v>567000</v>
      </c>
      <c r="AI253" s="41">
        <v>568400</v>
      </c>
      <c r="AJ253" s="41">
        <v>570400</v>
      </c>
      <c r="AK253" s="41">
        <v>570300</v>
      </c>
      <c r="AL253" s="41">
        <v>569800</v>
      </c>
      <c r="AM253" s="41">
        <v>567900</v>
      </c>
      <c r="AN253" s="41">
        <v>563100</v>
      </c>
      <c r="AO253" s="41">
        <v>551800</v>
      </c>
      <c r="AP253" s="41">
        <v>537500</v>
      </c>
      <c r="AQ253" s="41">
        <v>518600</v>
      </c>
      <c r="AR253" s="41">
        <v>494000</v>
      </c>
      <c r="AS253" s="41">
        <v>470700</v>
      </c>
      <c r="AT253" s="41">
        <v>450600</v>
      </c>
      <c r="AU253" s="41">
        <v>427400</v>
      </c>
      <c r="AV253" s="41">
        <v>405400</v>
      </c>
      <c r="AW253" s="41">
        <v>387800</v>
      </c>
      <c r="AX253" s="41">
        <v>373000</v>
      </c>
      <c r="AY253" s="41">
        <v>360800</v>
      </c>
      <c r="AZ253" s="41">
        <v>348800</v>
      </c>
      <c r="BA253" s="41">
        <v>344900</v>
      </c>
      <c r="BB253" s="41">
        <v>349500</v>
      </c>
      <c r="BC253" s="41">
        <v>353100</v>
      </c>
      <c r="BD253" s="41">
        <v>350800</v>
      </c>
      <c r="BE253" s="41">
        <v>348700</v>
      </c>
      <c r="BF253" s="41">
        <v>344000</v>
      </c>
      <c r="BG253" s="41">
        <v>337600</v>
      </c>
      <c r="BH253" s="41">
        <v>330300</v>
      </c>
      <c r="BI253" s="41">
        <v>323100</v>
      </c>
      <c r="BJ253" s="41">
        <v>315300</v>
      </c>
      <c r="BK253" s="41">
        <v>307100</v>
      </c>
      <c r="BL253" s="41">
        <v>300000</v>
      </c>
      <c r="BM253" s="41">
        <v>295200</v>
      </c>
      <c r="BN253" s="41">
        <v>292100</v>
      </c>
      <c r="BO253" s="41">
        <v>290100</v>
      </c>
      <c r="BP253" s="41">
        <v>287100</v>
      </c>
      <c r="BQ253" s="41">
        <v>283300</v>
      </c>
      <c r="BR253" s="41">
        <v>282000</v>
      </c>
      <c r="BS253" s="41">
        <v>283300</v>
      </c>
      <c r="BT253" s="41">
        <v>283000</v>
      </c>
      <c r="BU253" s="41">
        <v>282700</v>
      </c>
      <c r="BV253" s="41">
        <v>284300</v>
      </c>
      <c r="BW253" s="41">
        <v>285700</v>
      </c>
      <c r="BX253" s="41">
        <v>284200</v>
      </c>
      <c r="BY253" s="41">
        <v>282500</v>
      </c>
      <c r="BZ253" s="41">
        <v>280800</v>
      </c>
      <c r="CA253" s="41">
        <v>282300</v>
      </c>
      <c r="CB253" s="41">
        <v>285300</v>
      </c>
      <c r="CC253" s="41">
        <v>287000</v>
      </c>
      <c r="CD253" s="41">
        <v>286200</v>
      </c>
      <c r="CE253" s="41">
        <v>285700</v>
      </c>
      <c r="CF253" s="41">
        <v>284600</v>
      </c>
      <c r="CG253" s="41">
        <v>282200</v>
      </c>
      <c r="CH253" s="41">
        <v>279100</v>
      </c>
      <c r="CI253" s="41">
        <v>277100</v>
      </c>
      <c r="CJ253" s="41">
        <v>276300</v>
      </c>
      <c r="CK253" s="41">
        <v>275200</v>
      </c>
      <c r="CL253" s="41">
        <v>274400</v>
      </c>
      <c r="CM253" s="41">
        <v>273700</v>
      </c>
      <c r="CN253" s="41">
        <v>274500</v>
      </c>
      <c r="CO253" s="41">
        <v>276400</v>
      </c>
      <c r="CP253" s="41">
        <v>279000</v>
      </c>
      <c r="CQ253" s="41">
        <v>282100</v>
      </c>
      <c r="CR253" s="41">
        <v>287000</v>
      </c>
      <c r="CS253" s="41">
        <v>292800</v>
      </c>
      <c r="CT253" s="41">
        <v>298900</v>
      </c>
      <c r="CU253" s="41">
        <v>304900</v>
      </c>
      <c r="CV253" s="41">
        <v>313200</v>
      </c>
      <c r="CW253" s="41">
        <v>319900</v>
      </c>
      <c r="CX253" s="41">
        <v>326200</v>
      </c>
      <c r="CY253" s="41">
        <v>337500</v>
      </c>
      <c r="CZ253" s="41">
        <v>353200</v>
      </c>
      <c r="DA253" s="41">
        <v>366900</v>
      </c>
      <c r="DB253" s="41">
        <v>379700</v>
      </c>
      <c r="DC253" s="41">
        <v>391200</v>
      </c>
      <c r="DD253" s="41">
        <v>401700</v>
      </c>
      <c r="DE253" s="41">
        <v>413300</v>
      </c>
      <c r="DF253" s="41">
        <v>423700</v>
      </c>
      <c r="DG253" s="41">
        <v>434200</v>
      </c>
      <c r="DH253" s="41">
        <v>447300</v>
      </c>
      <c r="DI253" s="41">
        <v>456300</v>
      </c>
      <c r="DJ253" s="41">
        <v>456500</v>
      </c>
      <c r="DK253" s="41">
        <v>451900</v>
      </c>
      <c r="DL253" s="41">
        <v>453300</v>
      </c>
      <c r="DM253" s="41">
        <v>460300</v>
      </c>
      <c r="DN253" s="41">
        <v>467500</v>
      </c>
      <c r="DO253" s="41">
        <v>471300</v>
      </c>
      <c r="DP253" s="41">
        <v>475300</v>
      </c>
    </row>
    <row r="254" spans="1:120">
      <c r="A254" s="41">
        <v>94025</v>
      </c>
      <c r="B254" s="41" t="s">
        <v>147</v>
      </c>
      <c r="C254" s="41" t="s">
        <v>66</v>
      </c>
      <c r="D254" s="41" t="s">
        <v>65</v>
      </c>
      <c r="E254" s="41" t="s">
        <v>114</v>
      </c>
      <c r="F254" s="41">
        <v>745000</v>
      </c>
      <c r="G254" s="41">
        <v>757700</v>
      </c>
      <c r="H254" s="41">
        <v>770100</v>
      </c>
      <c r="I254" s="41">
        <v>781400</v>
      </c>
      <c r="J254" s="41">
        <v>788800</v>
      </c>
      <c r="K254" s="41">
        <v>793000</v>
      </c>
      <c r="L254" s="41">
        <v>798700</v>
      </c>
      <c r="M254" s="41">
        <v>805100</v>
      </c>
      <c r="N254" s="41">
        <v>810800</v>
      </c>
      <c r="O254" s="41">
        <v>814300</v>
      </c>
      <c r="P254" s="41">
        <v>815200</v>
      </c>
      <c r="Q254" s="41">
        <v>813300</v>
      </c>
      <c r="R254" s="41">
        <v>810000</v>
      </c>
      <c r="S254" s="41">
        <v>806700</v>
      </c>
      <c r="T254" s="41">
        <v>803300</v>
      </c>
      <c r="U254" s="41">
        <v>798500</v>
      </c>
      <c r="V254" s="41">
        <v>791900</v>
      </c>
      <c r="W254" s="41">
        <v>787600</v>
      </c>
      <c r="X254" s="41">
        <v>784200</v>
      </c>
      <c r="Y254" s="41">
        <v>774800</v>
      </c>
      <c r="Z254" s="41">
        <v>767100</v>
      </c>
      <c r="AA254" s="41">
        <v>772100</v>
      </c>
      <c r="AB254" s="41">
        <v>783200</v>
      </c>
      <c r="AC254" s="41">
        <v>792100</v>
      </c>
      <c r="AD254" s="41">
        <v>803100</v>
      </c>
      <c r="AE254" s="41">
        <v>813300</v>
      </c>
      <c r="AF254" s="41">
        <v>820800</v>
      </c>
      <c r="AG254" s="41">
        <v>827400</v>
      </c>
      <c r="AH254" s="41">
        <v>834300</v>
      </c>
      <c r="AI254" s="41">
        <v>840500</v>
      </c>
      <c r="AJ254" s="41">
        <v>846000</v>
      </c>
      <c r="AK254" s="41">
        <v>846400</v>
      </c>
      <c r="AL254" s="41">
        <v>842400</v>
      </c>
      <c r="AM254" s="41">
        <v>835200</v>
      </c>
      <c r="AN254" s="41">
        <v>825100</v>
      </c>
      <c r="AO254" s="41">
        <v>813500</v>
      </c>
      <c r="AP254" s="41">
        <v>805700</v>
      </c>
      <c r="AQ254" s="41">
        <v>800300</v>
      </c>
      <c r="AR254" s="41">
        <v>793700</v>
      </c>
      <c r="AS254" s="41">
        <v>790300</v>
      </c>
      <c r="AT254" s="41">
        <v>795000</v>
      </c>
      <c r="AU254" s="41">
        <v>797900</v>
      </c>
      <c r="AV254" s="41">
        <v>790000</v>
      </c>
      <c r="AW254" s="41">
        <v>780600</v>
      </c>
      <c r="AX254" s="41">
        <v>777200</v>
      </c>
      <c r="AY254" s="41">
        <v>775400</v>
      </c>
      <c r="AZ254" s="41">
        <v>773000</v>
      </c>
      <c r="BA254" s="41">
        <v>765100</v>
      </c>
      <c r="BB254" s="41">
        <v>747900</v>
      </c>
      <c r="BC254" s="41">
        <v>729400</v>
      </c>
      <c r="BD254" s="41">
        <v>716600</v>
      </c>
      <c r="BE254" s="41">
        <v>706200</v>
      </c>
      <c r="BF254" s="41">
        <v>698600</v>
      </c>
      <c r="BG254" s="41">
        <v>696800</v>
      </c>
      <c r="BH254" s="41">
        <v>701500</v>
      </c>
      <c r="BI254" s="41">
        <v>706300</v>
      </c>
      <c r="BJ254" s="41">
        <v>707300</v>
      </c>
      <c r="BK254" s="41">
        <v>706300</v>
      </c>
      <c r="BL254" s="41">
        <v>707300</v>
      </c>
      <c r="BM254" s="41">
        <v>712700</v>
      </c>
      <c r="BN254" s="41">
        <v>712800</v>
      </c>
      <c r="BO254" s="41">
        <v>703800</v>
      </c>
      <c r="BP254" s="41">
        <v>695500</v>
      </c>
      <c r="BQ254" s="41">
        <v>701100</v>
      </c>
      <c r="BR254" s="41">
        <v>707100</v>
      </c>
      <c r="BS254" s="41">
        <v>704200</v>
      </c>
      <c r="BT254" s="41">
        <v>700000</v>
      </c>
      <c r="BU254" s="41">
        <v>705100</v>
      </c>
      <c r="BV254" s="41">
        <v>702500</v>
      </c>
      <c r="BW254" s="41">
        <v>694400</v>
      </c>
      <c r="BX254" s="41">
        <v>696100</v>
      </c>
      <c r="BY254" s="41">
        <v>706600</v>
      </c>
      <c r="BZ254" s="41">
        <v>713600</v>
      </c>
      <c r="CA254" s="41">
        <v>719900</v>
      </c>
      <c r="CB254" s="41">
        <v>722100</v>
      </c>
      <c r="CC254" s="41">
        <v>718700</v>
      </c>
      <c r="CD254" s="41">
        <v>715100</v>
      </c>
      <c r="CE254" s="41">
        <v>713300</v>
      </c>
      <c r="CF254" s="41">
        <v>715500</v>
      </c>
      <c r="CG254" s="41">
        <v>720200</v>
      </c>
      <c r="CH254" s="41">
        <v>727800</v>
      </c>
      <c r="CI254" s="41">
        <v>734000</v>
      </c>
      <c r="CJ254" s="41">
        <v>735800</v>
      </c>
      <c r="CK254" s="41">
        <v>732000</v>
      </c>
      <c r="CL254" s="41">
        <v>734900</v>
      </c>
      <c r="CM254" s="41">
        <v>746900</v>
      </c>
      <c r="CN254" s="41">
        <v>763400</v>
      </c>
      <c r="CO254" s="41">
        <v>775100</v>
      </c>
      <c r="CP254" s="41">
        <v>792300</v>
      </c>
      <c r="CQ254" s="41">
        <v>812200</v>
      </c>
      <c r="CR254" s="41">
        <v>827400</v>
      </c>
      <c r="CS254" s="41">
        <v>845100</v>
      </c>
      <c r="CT254" s="41">
        <v>864100</v>
      </c>
      <c r="CU254" s="41">
        <v>873600</v>
      </c>
      <c r="CV254" s="41">
        <v>877900</v>
      </c>
      <c r="CW254" s="41">
        <v>886900</v>
      </c>
      <c r="CX254" s="41">
        <v>903600</v>
      </c>
      <c r="CY254" s="41">
        <v>926200</v>
      </c>
      <c r="CZ254" s="41">
        <v>936300</v>
      </c>
      <c r="DA254" s="41">
        <v>944000</v>
      </c>
      <c r="DB254" s="41">
        <v>952900</v>
      </c>
      <c r="DC254" s="41">
        <v>963600</v>
      </c>
      <c r="DD254" s="41">
        <v>968000</v>
      </c>
      <c r="DE254" s="41">
        <v>974200</v>
      </c>
      <c r="DF254" s="41">
        <v>986500</v>
      </c>
      <c r="DG254" s="41">
        <v>1004600</v>
      </c>
      <c r="DH254" s="41">
        <v>1012700</v>
      </c>
      <c r="DI254" s="41">
        <v>1012800</v>
      </c>
      <c r="DJ254" s="41">
        <v>1018000</v>
      </c>
      <c r="DK254" s="41">
        <v>1035700</v>
      </c>
      <c r="DL254" s="41">
        <v>1085700</v>
      </c>
      <c r="DM254" s="41">
        <v>1121800</v>
      </c>
      <c r="DN254" s="41">
        <v>1122100</v>
      </c>
      <c r="DO254" s="41">
        <v>1116000</v>
      </c>
      <c r="DP254" s="41">
        <v>1127000</v>
      </c>
    </row>
    <row r="255" spans="1:120">
      <c r="A255" s="41">
        <v>93010</v>
      </c>
      <c r="B255" s="41" t="s">
        <v>543</v>
      </c>
      <c r="C255" s="41" t="s">
        <v>66</v>
      </c>
      <c r="D255" s="41" t="s">
        <v>425</v>
      </c>
      <c r="E255" s="41" t="s">
        <v>425</v>
      </c>
      <c r="F255" s="41">
        <v>418800</v>
      </c>
      <c r="G255" s="41">
        <v>419300</v>
      </c>
      <c r="H255" s="41">
        <v>422000</v>
      </c>
      <c r="I255" s="41">
        <v>428900</v>
      </c>
      <c r="J255" s="41">
        <v>438800</v>
      </c>
      <c r="K255" s="41">
        <v>448800</v>
      </c>
      <c r="L255" s="41">
        <v>460600</v>
      </c>
      <c r="M255" s="41">
        <v>471800</v>
      </c>
      <c r="N255" s="41">
        <v>480800</v>
      </c>
      <c r="O255" s="41">
        <v>486200</v>
      </c>
      <c r="P255" s="41">
        <v>492800</v>
      </c>
      <c r="Q255" s="41">
        <v>499200</v>
      </c>
      <c r="R255" s="41">
        <v>503400</v>
      </c>
      <c r="S255" s="41">
        <v>504200</v>
      </c>
      <c r="T255" s="41">
        <v>506100</v>
      </c>
      <c r="U255" s="41">
        <v>507300</v>
      </c>
      <c r="V255" s="41">
        <v>506100</v>
      </c>
      <c r="W255" s="41">
        <v>500900</v>
      </c>
      <c r="X255" s="41">
        <v>492600</v>
      </c>
      <c r="Y255" s="41">
        <v>482200</v>
      </c>
      <c r="Z255" s="41">
        <v>475400</v>
      </c>
      <c r="AA255" s="41">
        <v>471000</v>
      </c>
      <c r="AB255" s="41">
        <v>465600</v>
      </c>
      <c r="AC255" s="41">
        <v>461700</v>
      </c>
      <c r="AD255" s="41">
        <v>458000</v>
      </c>
      <c r="AE255" s="41">
        <v>454900</v>
      </c>
      <c r="AF255" s="41">
        <v>452200</v>
      </c>
      <c r="AG255" s="41">
        <v>448300</v>
      </c>
      <c r="AH255" s="41">
        <v>443400</v>
      </c>
      <c r="AI255" s="41">
        <v>440500</v>
      </c>
      <c r="AJ255" s="41">
        <v>434600</v>
      </c>
      <c r="AK255" s="41">
        <v>429500</v>
      </c>
      <c r="AL255" s="41">
        <v>425500</v>
      </c>
      <c r="AM255" s="41">
        <v>422000</v>
      </c>
      <c r="AN255" s="41">
        <v>416300</v>
      </c>
      <c r="AO255" s="41">
        <v>409500</v>
      </c>
      <c r="AP255" s="41">
        <v>404300</v>
      </c>
      <c r="AQ255" s="41">
        <v>400700</v>
      </c>
      <c r="AR255" s="41">
        <v>394800</v>
      </c>
      <c r="AS255" s="41">
        <v>385800</v>
      </c>
      <c r="AT255" s="41">
        <v>376300</v>
      </c>
      <c r="AU255" s="41">
        <v>365700</v>
      </c>
      <c r="AV255" s="41">
        <v>358800</v>
      </c>
      <c r="AW255" s="41">
        <v>355200</v>
      </c>
      <c r="AX255" s="41">
        <v>350700</v>
      </c>
      <c r="AY255" s="41">
        <v>341600</v>
      </c>
      <c r="AZ255" s="41">
        <v>331500</v>
      </c>
      <c r="BA255" s="41">
        <v>327600</v>
      </c>
      <c r="BB255" s="41">
        <v>329800</v>
      </c>
      <c r="BC255" s="41">
        <v>332000</v>
      </c>
      <c r="BD255" s="41">
        <v>328600</v>
      </c>
      <c r="BE255" s="41">
        <v>323300</v>
      </c>
      <c r="BF255" s="41">
        <v>319500</v>
      </c>
      <c r="BG255" s="41">
        <v>318500</v>
      </c>
      <c r="BH255" s="41">
        <v>316500</v>
      </c>
      <c r="BI255" s="41">
        <v>314900</v>
      </c>
      <c r="BJ255" s="41">
        <v>316300</v>
      </c>
      <c r="BK255" s="41">
        <v>319100</v>
      </c>
      <c r="BL255" s="41">
        <v>322600</v>
      </c>
      <c r="BM255" s="41">
        <v>325800</v>
      </c>
      <c r="BN255" s="41">
        <v>326000</v>
      </c>
      <c r="BO255" s="41">
        <v>324900</v>
      </c>
      <c r="BP255" s="41">
        <v>323400</v>
      </c>
      <c r="BQ255" s="41">
        <v>321400</v>
      </c>
      <c r="BR255" s="41">
        <v>318900</v>
      </c>
      <c r="BS255" s="41">
        <v>317200</v>
      </c>
      <c r="BT255" s="41">
        <v>316200</v>
      </c>
      <c r="BU255" s="41">
        <v>315300</v>
      </c>
      <c r="BV255" s="41">
        <v>311700</v>
      </c>
      <c r="BW255" s="41">
        <v>311700</v>
      </c>
      <c r="BX255" s="41">
        <v>312900</v>
      </c>
      <c r="BY255" s="41">
        <v>309800</v>
      </c>
      <c r="BZ255" s="41">
        <v>305700</v>
      </c>
      <c r="CA255" s="41">
        <v>300200</v>
      </c>
      <c r="CB255" s="41">
        <v>293500</v>
      </c>
      <c r="CC255" s="41">
        <v>292300</v>
      </c>
      <c r="CD255" s="41">
        <v>296000</v>
      </c>
      <c r="CE255" s="41">
        <v>295300</v>
      </c>
      <c r="CF255" s="41">
        <v>293300</v>
      </c>
      <c r="CG255" s="41">
        <v>292100</v>
      </c>
      <c r="CH255" s="41">
        <v>290100</v>
      </c>
      <c r="CI255" s="41">
        <v>288200</v>
      </c>
      <c r="CJ255" s="41">
        <v>288400</v>
      </c>
      <c r="CK255" s="41">
        <v>285800</v>
      </c>
      <c r="CL255" s="41">
        <v>279900</v>
      </c>
      <c r="CM255" s="41">
        <v>276300</v>
      </c>
      <c r="CN255" s="41">
        <v>278000</v>
      </c>
      <c r="CO255" s="41">
        <v>279700</v>
      </c>
      <c r="CP255" s="41">
        <v>278300</v>
      </c>
      <c r="CQ255" s="41">
        <v>278500</v>
      </c>
      <c r="CR255" s="41">
        <v>280000</v>
      </c>
      <c r="CS255" s="41">
        <v>279600</v>
      </c>
      <c r="CT255" s="41">
        <v>278900</v>
      </c>
      <c r="CU255" s="41">
        <v>279100</v>
      </c>
      <c r="CV255" s="41">
        <v>280100</v>
      </c>
      <c r="CW255" s="41">
        <v>284600</v>
      </c>
      <c r="CX255" s="41">
        <v>289500</v>
      </c>
      <c r="CY255" s="41">
        <v>294300</v>
      </c>
      <c r="CZ255" s="41">
        <v>302900</v>
      </c>
      <c r="DA255" s="41">
        <v>313400</v>
      </c>
      <c r="DB255" s="41">
        <v>320300</v>
      </c>
      <c r="DC255" s="41">
        <v>325800</v>
      </c>
      <c r="DD255" s="41">
        <v>330400</v>
      </c>
      <c r="DE255" s="41">
        <v>333300</v>
      </c>
      <c r="DF255" s="41">
        <v>336900</v>
      </c>
      <c r="DG255" s="41">
        <v>340900</v>
      </c>
      <c r="DH255" s="41">
        <v>344900</v>
      </c>
      <c r="DI255" s="41">
        <v>348300</v>
      </c>
      <c r="DJ255" s="41">
        <v>350400</v>
      </c>
      <c r="DK255" s="41">
        <v>351900</v>
      </c>
      <c r="DL255" s="41">
        <v>353500</v>
      </c>
      <c r="DM255" s="41">
        <v>355000</v>
      </c>
      <c r="DN255" s="41">
        <v>357600</v>
      </c>
      <c r="DO255" s="41">
        <v>361400</v>
      </c>
      <c r="DP255" s="41">
        <v>364200</v>
      </c>
    </row>
    <row r="256" spans="1:120">
      <c r="A256" s="41">
        <v>95826</v>
      </c>
      <c r="B256" s="41" t="s">
        <v>544</v>
      </c>
      <c r="C256" s="41" t="s">
        <v>66</v>
      </c>
      <c r="D256" s="41" t="s">
        <v>406</v>
      </c>
      <c r="E256" s="41" t="s">
        <v>406</v>
      </c>
      <c r="F256" s="41">
        <v>194300</v>
      </c>
      <c r="G256" s="41">
        <v>196200</v>
      </c>
      <c r="H256" s="41">
        <v>197300</v>
      </c>
      <c r="I256" s="41">
        <v>198200</v>
      </c>
      <c r="J256" s="41">
        <v>201000</v>
      </c>
      <c r="K256" s="41">
        <v>203900</v>
      </c>
      <c r="L256" s="41">
        <v>205900</v>
      </c>
      <c r="M256" s="41">
        <v>208200</v>
      </c>
      <c r="N256" s="41">
        <v>211700</v>
      </c>
      <c r="O256" s="41">
        <v>212900</v>
      </c>
      <c r="P256" s="41">
        <v>211300</v>
      </c>
      <c r="Q256" s="41">
        <v>208600</v>
      </c>
      <c r="R256" s="41">
        <v>206300</v>
      </c>
      <c r="S256" s="41">
        <v>204300</v>
      </c>
      <c r="T256" s="41">
        <v>202900</v>
      </c>
      <c r="U256" s="41">
        <v>202000</v>
      </c>
      <c r="V256" s="41">
        <v>201100</v>
      </c>
      <c r="W256" s="41">
        <v>200300</v>
      </c>
      <c r="X256" s="41">
        <v>199800</v>
      </c>
      <c r="Y256" s="41">
        <v>199100</v>
      </c>
      <c r="Z256" s="41">
        <v>197500</v>
      </c>
      <c r="AA256" s="41">
        <v>195400</v>
      </c>
      <c r="AB256" s="41">
        <v>193600</v>
      </c>
      <c r="AC256" s="41">
        <v>191500</v>
      </c>
      <c r="AD256" s="41">
        <v>189000</v>
      </c>
      <c r="AE256" s="41">
        <v>187100</v>
      </c>
      <c r="AF256" s="41">
        <v>186000</v>
      </c>
      <c r="AG256" s="41">
        <v>183800</v>
      </c>
      <c r="AH256" s="41">
        <v>181800</v>
      </c>
      <c r="AI256" s="41">
        <v>180300</v>
      </c>
      <c r="AJ256" s="41">
        <v>179200</v>
      </c>
      <c r="AK256" s="41">
        <v>177300</v>
      </c>
      <c r="AL256" s="41">
        <v>173800</v>
      </c>
      <c r="AM256" s="41">
        <v>169300</v>
      </c>
      <c r="AN256" s="41">
        <v>165500</v>
      </c>
      <c r="AO256" s="41">
        <v>162000</v>
      </c>
      <c r="AP256" s="41">
        <v>157900</v>
      </c>
      <c r="AQ256" s="41">
        <v>153300</v>
      </c>
      <c r="AR256" s="41">
        <v>149000</v>
      </c>
      <c r="AS256" s="41">
        <v>144400</v>
      </c>
      <c r="AT256" s="41">
        <v>140600</v>
      </c>
      <c r="AU256" s="41">
        <v>136800</v>
      </c>
      <c r="AV256" s="41">
        <v>130400</v>
      </c>
      <c r="AW256" s="41">
        <v>122500</v>
      </c>
      <c r="AX256" s="41">
        <v>118100</v>
      </c>
      <c r="AY256" s="41">
        <v>117600</v>
      </c>
      <c r="AZ256" s="41">
        <v>117300</v>
      </c>
      <c r="BA256" s="41">
        <v>114100</v>
      </c>
      <c r="BB256" s="41">
        <v>109500</v>
      </c>
      <c r="BC256" s="41">
        <v>106700</v>
      </c>
      <c r="BD256" s="41">
        <v>105700</v>
      </c>
      <c r="BE256" s="41">
        <v>105400</v>
      </c>
      <c r="BF256" s="41">
        <v>102400</v>
      </c>
      <c r="BG256" s="41">
        <v>97900</v>
      </c>
      <c r="BH256" s="41">
        <v>96200</v>
      </c>
      <c r="BI256" s="41">
        <v>97100</v>
      </c>
      <c r="BJ256" s="41">
        <v>96700</v>
      </c>
      <c r="BK256" s="41">
        <v>95700</v>
      </c>
      <c r="BL256" s="41">
        <v>95900</v>
      </c>
      <c r="BM256" s="41">
        <v>99000</v>
      </c>
      <c r="BN256" s="41">
        <v>103800</v>
      </c>
      <c r="BO256" s="41">
        <v>107000</v>
      </c>
      <c r="BP256" s="41">
        <v>106900</v>
      </c>
      <c r="BQ256" s="41">
        <v>105900</v>
      </c>
      <c r="BR256" s="41">
        <v>105300</v>
      </c>
      <c r="BS256" s="41">
        <v>104800</v>
      </c>
      <c r="BT256" s="41">
        <v>103900</v>
      </c>
      <c r="BU256" s="41">
        <v>102700</v>
      </c>
      <c r="BV256" s="41">
        <v>101100</v>
      </c>
      <c r="BW256" s="41">
        <v>99500</v>
      </c>
      <c r="BX256" s="41">
        <v>98100</v>
      </c>
      <c r="BY256" s="41">
        <v>95900</v>
      </c>
      <c r="BZ256" s="41">
        <v>92400</v>
      </c>
      <c r="CA256" s="41">
        <v>87500</v>
      </c>
      <c r="CB256" s="41">
        <v>82500</v>
      </c>
      <c r="CC256" s="41">
        <v>79200</v>
      </c>
      <c r="CD256" s="41">
        <v>77900</v>
      </c>
      <c r="CE256" s="41">
        <v>77600</v>
      </c>
      <c r="CF256" s="41">
        <v>77100</v>
      </c>
      <c r="CG256" s="41">
        <v>75400</v>
      </c>
      <c r="CH256" s="41">
        <v>73300</v>
      </c>
      <c r="CI256" s="41">
        <v>71400</v>
      </c>
      <c r="CJ256" s="41">
        <v>70100</v>
      </c>
      <c r="CK256" s="41">
        <v>67700</v>
      </c>
      <c r="CL256" s="41">
        <v>64700</v>
      </c>
      <c r="CM256" s="41">
        <v>63000</v>
      </c>
      <c r="CN256" s="41">
        <v>62800</v>
      </c>
      <c r="CO256" s="41">
        <v>63300</v>
      </c>
      <c r="CP256" s="41">
        <v>63900</v>
      </c>
      <c r="CQ256" s="41">
        <v>64200</v>
      </c>
      <c r="CR256" s="41">
        <v>64800</v>
      </c>
      <c r="CS256" s="41">
        <v>65100</v>
      </c>
      <c r="CT256" s="41">
        <v>64500</v>
      </c>
      <c r="CU256" s="41">
        <v>64100</v>
      </c>
      <c r="CV256" s="41">
        <v>64500</v>
      </c>
      <c r="CW256" s="41">
        <v>65700</v>
      </c>
      <c r="CX256" s="41">
        <v>68300</v>
      </c>
      <c r="CY256" s="41">
        <v>71900</v>
      </c>
      <c r="CZ256" s="41">
        <v>74900</v>
      </c>
      <c r="DA256" s="41">
        <v>75800</v>
      </c>
      <c r="DB256" s="41">
        <v>74900</v>
      </c>
      <c r="DC256" s="41">
        <v>75500</v>
      </c>
      <c r="DD256" s="41">
        <v>76100</v>
      </c>
      <c r="DE256" s="41">
        <v>76900</v>
      </c>
      <c r="DF256" s="41">
        <v>79600</v>
      </c>
      <c r="DG256" s="41">
        <v>82000</v>
      </c>
      <c r="DH256" s="41">
        <v>81600</v>
      </c>
      <c r="DI256" s="41">
        <v>82100</v>
      </c>
      <c r="DJ256" s="41">
        <v>83800</v>
      </c>
      <c r="DK256" s="41">
        <v>84800</v>
      </c>
      <c r="DL256" s="41">
        <v>84300</v>
      </c>
      <c r="DM256" s="41">
        <v>85300</v>
      </c>
      <c r="DN256" s="41">
        <v>88200</v>
      </c>
      <c r="DO256" s="41">
        <v>90200</v>
      </c>
      <c r="DP256" s="41">
        <v>90200</v>
      </c>
    </row>
    <row r="257" spans="1:120">
      <c r="A257" s="41">
        <v>90029</v>
      </c>
      <c r="B257" s="41" t="s">
        <v>394</v>
      </c>
      <c r="C257" s="41" t="s">
        <v>66</v>
      </c>
      <c r="D257" s="41" t="s">
        <v>394</v>
      </c>
      <c r="E257" s="41" t="s">
        <v>394</v>
      </c>
      <c r="F257" s="41">
        <v>498300</v>
      </c>
      <c r="G257" s="41">
        <v>504700</v>
      </c>
      <c r="H257" s="41">
        <v>515100</v>
      </c>
      <c r="I257" s="41">
        <v>531700</v>
      </c>
      <c r="J257" s="41">
        <v>551100</v>
      </c>
      <c r="K257" s="41">
        <v>565300</v>
      </c>
      <c r="L257" s="41">
        <v>574800</v>
      </c>
      <c r="M257" s="41">
        <v>582800</v>
      </c>
      <c r="N257" s="41">
        <v>587200</v>
      </c>
      <c r="O257" s="41">
        <v>589000</v>
      </c>
      <c r="P257" s="41">
        <v>586500</v>
      </c>
      <c r="Q257" s="41">
        <v>579800</v>
      </c>
      <c r="R257" s="41">
        <v>576000</v>
      </c>
      <c r="S257" s="41">
        <v>579100</v>
      </c>
      <c r="T257" s="41">
        <v>585500</v>
      </c>
      <c r="U257" s="41">
        <v>589600</v>
      </c>
      <c r="V257" s="41">
        <v>594800</v>
      </c>
      <c r="W257" s="41">
        <v>604500</v>
      </c>
      <c r="X257" s="41">
        <v>613500</v>
      </c>
      <c r="Y257" s="41">
        <v>616600</v>
      </c>
      <c r="Z257" s="41">
        <v>616100</v>
      </c>
      <c r="AA257" s="41">
        <v>614200</v>
      </c>
      <c r="AB257" s="41">
        <v>610700</v>
      </c>
      <c r="AC257" s="41">
        <v>606600</v>
      </c>
      <c r="AD257" s="41">
        <v>606500</v>
      </c>
      <c r="AE257" s="41">
        <v>608100</v>
      </c>
      <c r="AF257" s="41">
        <v>607300</v>
      </c>
      <c r="AG257" s="41">
        <v>605200</v>
      </c>
      <c r="AH257" s="41">
        <v>601400</v>
      </c>
      <c r="AI257" s="41">
        <v>595300</v>
      </c>
      <c r="AJ257" s="41">
        <v>593000</v>
      </c>
      <c r="AK257" s="41">
        <v>595700</v>
      </c>
      <c r="AL257" s="41">
        <v>597600</v>
      </c>
      <c r="AM257" s="41">
        <v>598100</v>
      </c>
      <c r="AN257" s="41">
        <v>599000</v>
      </c>
      <c r="AO257" s="41">
        <v>599500</v>
      </c>
      <c r="AP257" s="41">
        <v>595300</v>
      </c>
      <c r="AQ257" s="41">
        <v>588100</v>
      </c>
      <c r="AR257" s="41">
        <v>577900</v>
      </c>
      <c r="AS257" s="41">
        <v>565500</v>
      </c>
      <c r="AT257" s="41">
        <v>553200</v>
      </c>
      <c r="AU257" s="41">
        <v>542600</v>
      </c>
      <c r="AV257" s="41">
        <v>531100</v>
      </c>
      <c r="AW257" s="41">
        <v>519400</v>
      </c>
      <c r="AX257" s="41">
        <v>509800</v>
      </c>
      <c r="AY257" s="41">
        <v>501600</v>
      </c>
      <c r="AZ257" s="41">
        <v>492300</v>
      </c>
      <c r="BA257" s="41">
        <v>483000</v>
      </c>
      <c r="BB257" s="41">
        <v>476800</v>
      </c>
      <c r="BC257" s="41">
        <v>472500</v>
      </c>
      <c r="BD257" s="41">
        <v>466100</v>
      </c>
      <c r="BE257" s="41">
        <v>462100</v>
      </c>
      <c r="BF257" s="41">
        <v>461600</v>
      </c>
      <c r="BG257" s="41">
        <v>459100</v>
      </c>
      <c r="BH257" s="41">
        <v>454800</v>
      </c>
      <c r="BI257" s="41">
        <v>449200</v>
      </c>
      <c r="BJ257" s="41">
        <v>442300</v>
      </c>
      <c r="BK257" s="41">
        <v>437700</v>
      </c>
      <c r="BL257" s="41">
        <v>434900</v>
      </c>
      <c r="BM257" s="41">
        <v>431900</v>
      </c>
      <c r="BN257" s="41">
        <v>429900</v>
      </c>
      <c r="BO257" s="41">
        <v>430300</v>
      </c>
      <c r="BP257" s="41">
        <v>433900</v>
      </c>
      <c r="BQ257" s="41">
        <v>435200</v>
      </c>
      <c r="BR257" s="41">
        <v>430500</v>
      </c>
      <c r="BS257" s="41">
        <v>424100</v>
      </c>
      <c r="BT257" s="41">
        <v>417000</v>
      </c>
      <c r="BU257" s="41">
        <v>409000</v>
      </c>
      <c r="BV257" s="41">
        <v>407600</v>
      </c>
      <c r="BW257" s="41">
        <v>413600</v>
      </c>
      <c r="BX257" s="41">
        <v>419500</v>
      </c>
      <c r="BY257" s="41">
        <v>424400</v>
      </c>
      <c r="BZ257" s="41">
        <v>427400</v>
      </c>
      <c r="CA257" s="41">
        <v>428900</v>
      </c>
      <c r="CB257" s="41">
        <v>427500</v>
      </c>
      <c r="CC257" s="41">
        <v>423000</v>
      </c>
      <c r="CD257" s="41">
        <v>418700</v>
      </c>
      <c r="CE257" s="41">
        <v>417900</v>
      </c>
      <c r="CF257" s="41">
        <v>418100</v>
      </c>
      <c r="CG257" s="41">
        <v>417800</v>
      </c>
      <c r="CH257" s="41">
        <v>415900</v>
      </c>
      <c r="CI257" s="41">
        <v>412200</v>
      </c>
      <c r="CJ257" s="41">
        <v>413500</v>
      </c>
      <c r="CK257" s="41">
        <v>416700</v>
      </c>
      <c r="CL257" s="41">
        <v>416200</v>
      </c>
      <c r="CM257" s="41">
        <v>410100</v>
      </c>
      <c r="CN257" s="41">
        <v>404600</v>
      </c>
      <c r="CO257" s="41">
        <v>402200</v>
      </c>
      <c r="CP257" s="41">
        <v>402000</v>
      </c>
      <c r="CQ257" s="41">
        <v>402500</v>
      </c>
      <c r="CR257" s="41">
        <v>408300</v>
      </c>
      <c r="CS257" s="41">
        <v>418200</v>
      </c>
      <c r="CT257" s="41">
        <v>427900</v>
      </c>
      <c r="CU257" s="41">
        <v>435400</v>
      </c>
      <c r="CV257" s="41">
        <v>438400</v>
      </c>
      <c r="CW257" s="41">
        <v>440700</v>
      </c>
      <c r="CX257" s="41">
        <v>446700</v>
      </c>
      <c r="CY257" s="41">
        <v>453400</v>
      </c>
      <c r="CZ257" s="41">
        <v>459700</v>
      </c>
      <c r="DA257" s="41">
        <v>468100</v>
      </c>
      <c r="DB257" s="41">
        <v>476500</v>
      </c>
      <c r="DC257" s="41">
        <v>484500</v>
      </c>
      <c r="DD257" s="41">
        <v>490600</v>
      </c>
      <c r="DE257" s="41">
        <v>495400</v>
      </c>
      <c r="DF257" s="41">
        <v>501100</v>
      </c>
      <c r="DG257" s="41">
        <v>505500</v>
      </c>
      <c r="DH257" s="41">
        <v>511500</v>
      </c>
      <c r="DI257" s="41">
        <v>519900</v>
      </c>
      <c r="DJ257" s="41">
        <v>530300</v>
      </c>
      <c r="DK257" s="41">
        <v>541300</v>
      </c>
      <c r="DL257" s="41">
        <v>552600</v>
      </c>
      <c r="DM257" s="41">
        <v>562700</v>
      </c>
      <c r="DN257" s="41">
        <v>573300</v>
      </c>
      <c r="DO257" s="41">
        <v>581400</v>
      </c>
      <c r="DP257" s="41">
        <v>586900</v>
      </c>
    </row>
    <row r="258" spans="1:120">
      <c r="A258" s="41">
        <v>91605</v>
      </c>
      <c r="B258" s="41" t="s">
        <v>394</v>
      </c>
      <c r="C258" s="41" t="s">
        <v>66</v>
      </c>
      <c r="D258" s="41" t="s">
        <v>394</v>
      </c>
      <c r="E258" s="41" t="s">
        <v>394</v>
      </c>
      <c r="F258" s="41">
        <v>380300</v>
      </c>
      <c r="G258" s="41">
        <v>387900</v>
      </c>
      <c r="H258" s="41">
        <v>394600</v>
      </c>
      <c r="I258" s="41">
        <v>399800</v>
      </c>
      <c r="J258" s="41">
        <v>405600</v>
      </c>
      <c r="K258" s="41">
        <v>414600</v>
      </c>
      <c r="L258" s="41">
        <v>426100</v>
      </c>
      <c r="M258" s="41">
        <v>435000</v>
      </c>
      <c r="N258" s="41">
        <v>440400</v>
      </c>
      <c r="O258" s="41">
        <v>446600</v>
      </c>
      <c r="P258" s="41">
        <v>455600</v>
      </c>
      <c r="Q258" s="41">
        <v>464700</v>
      </c>
      <c r="R258" s="41">
        <v>470100</v>
      </c>
      <c r="S258" s="41">
        <v>471600</v>
      </c>
      <c r="T258" s="41">
        <v>473700</v>
      </c>
      <c r="U258" s="41">
        <v>479300</v>
      </c>
      <c r="V258" s="41">
        <v>485400</v>
      </c>
      <c r="W258" s="41">
        <v>488800</v>
      </c>
      <c r="X258" s="41">
        <v>492400</v>
      </c>
      <c r="Y258" s="41">
        <v>495900</v>
      </c>
      <c r="Z258" s="41">
        <v>498100</v>
      </c>
      <c r="AA258" s="41">
        <v>498900</v>
      </c>
      <c r="AB258" s="41">
        <v>497200</v>
      </c>
      <c r="AC258" s="41">
        <v>493200</v>
      </c>
      <c r="AD258" s="41">
        <v>489600</v>
      </c>
      <c r="AE258" s="41">
        <v>487000</v>
      </c>
      <c r="AF258" s="41">
        <v>480200</v>
      </c>
      <c r="AG258" s="41">
        <v>471000</v>
      </c>
      <c r="AH258" s="41">
        <v>465300</v>
      </c>
      <c r="AI258" s="41">
        <v>464500</v>
      </c>
      <c r="AJ258" s="41">
        <v>463200</v>
      </c>
      <c r="AK258" s="41">
        <v>460100</v>
      </c>
      <c r="AL258" s="41">
        <v>454700</v>
      </c>
      <c r="AM258" s="41">
        <v>450100</v>
      </c>
      <c r="AN258" s="41">
        <v>445900</v>
      </c>
      <c r="AO258" s="41">
        <v>438900</v>
      </c>
      <c r="AP258" s="41">
        <v>429500</v>
      </c>
      <c r="AQ258" s="41">
        <v>419900</v>
      </c>
      <c r="AR258" s="41">
        <v>411400</v>
      </c>
      <c r="AS258" s="41">
        <v>400300</v>
      </c>
      <c r="AT258" s="41">
        <v>384600</v>
      </c>
      <c r="AU258" s="41">
        <v>365800</v>
      </c>
      <c r="AV258" s="41">
        <v>347000</v>
      </c>
      <c r="AW258" s="41">
        <v>330200</v>
      </c>
      <c r="AX258" s="41">
        <v>319100</v>
      </c>
      <c r="AY258" s="41">
        <v>310100</v>
      </c>
      <c r="AZ258" s="41">
        <v>299900</v>
      </c>
      <c r="BA258" s="41">
        <v>290900</v>
      </c>
      <c r="BB258" s="41">
        <v>283700</v>
      </c>
      <c r="BC258" s="41">
        <v>276300</v>
      </c>
      <c r="BD258" s="41">
        <v>269300</v>
      </c>
      <c r="BE258" s="41">
        <v>264500</v>
      </c>
      <c r="BF258" s="41">
        <v>260400</v>
      </c>
      <c r="BG258" s="41">
        <v>256300</v>
      </c>
      <c r="BH258" s="41">
        <v>252300</v>
      </c>
      <c r="BI258" s="41">
        <v>249400</v>
      </c>
      <c r="BJ258" s="41">
        <v>247200</v>
      </c>
      <c r="BK258" s="41">
        <v>245300</v>
      </c>
      <c r="BL258" s="41">
        <v>244100</v>
      </c>
      <c r="BM258" s="41">
        <v>244400</v>
      </c>
      <c r="BN258" s="41">
        <v>245700</v>
      </c>
      <c r="BO258" s="41">
        <v>248300</v>
      </c>
      <c r="BP258" s="41">
        <v>249600</v>
      </c>
      <c r="BQ258" s="41">
        <v>247400</v>
      </c>
      <c r="BR258" s="41">
        <v>244800</v>
      </c>
      <c r="BS258" s="41">
        <v>244200</v>
      </c>
      <c r="BT258" s="41">
        <v>243300</v>
      </c>
      <c r="BU258" s="41">
        <v>242700</v>
      </c>
      <c r="BV258" s="41">
        <v>242500</v>
      </c>
      <c r="BW258" s="41">
        <v>242100</v>
      </c>
      <c r="BX258" s="41">
        <v>242000</v>
      </c>
      <c r="BY258" s="41">
        <v>242100</v>
      </c>
      <c r="BZ258" s="41">
        <v>241400</v>
      </c>
      <c r="CA258" s="41">
        <v>240800</v>
      </c>
      <c r="CB258" s="41">
        <v>240800</v>
      </c>
      <c r="CC258" s="41">
        <v>242100</v>
      </c>
      <c r="CD258" s="41">
        <v>243600</v>
      </c>
      <c r="CE258" s="41">
        <v>245000</v>
      </c>
      <c r="CF258" s="41">
        <v>245600</v>
      </c>
      <c r="CG258" s="41">
        <v>245500</v>
      </c>
      <c r="CH258" s="41">
        <v>244000</v>
      </c>
      <c r="CI258" s="41">
        <v>241600</v>
      </c>
      <c r="CJ258" s="41">
        <v>239100</v>
      </c>
      <c r="CK258" s="41">
        <v>237800</v>
      </c>
      <c r="CL258" s="41">
        <v>238600</v>
      </c>
      <c r="CM258" s="41">
        <v>239400</v>
      </c>
      <c r="CN258" s="41">
        <v>239900</v>
      </c>
      <c r="CO258" s="41">
        <v>242300</v>
      </c>
      <c r="CP258" s="41">
        <v>247300</v>
      </c>
      <c r="CQ258" s="41">
        <v>250300</v>
      </c>
      <c r="CR258" s="41">
        <v>251200</v>
      </c>
      <c r="CS258" s="41">
        <v>252200</v>
      </c>
      <c r="CT258" s="41">
        <v>253700</v>
      </c>
      <c r="CU258" s="41">
        <v>254400</v>
      </c>
      <c r="CV258" s="41">
        <v>254700</v>
      </c>
      <c r="CW258" s="41">
        <v>256200</v>
      </c>
      <c r="CX258" s="41">
        <v>260200</v>
      </c>
      <c r="CY258" s="41">
        <v>265300</v>
      </c>
      <c r="CZ258" s="41">
        <v>271200</v>
      </c>
      <c r="DA258" s="41">
        <v>277700</v>
      </c>
      <c r="DB258" s="41">
        <v>283400</v>
      </c>
      <c r="DC258" s="41">
        <v>289400</v>
      </c>
      <c r="DD258" s="41">
        <v>296700</v>
      </c>
      <c r="DE258" s="41">
        <v>303100</v>
      </c>
      <c r="DF258" s="41">
        <v>308500</v>
      </c>
      <c r="DG258" s="41">
        <v>314700</v>
      </c>
      <c r="DH258" s="41">
        <v>321800</v>
      </c>
      <c r="DI258" s="41">
        <v>326600</v>
      </c>
      <c r="DJ258" s="41">
        <v>328400</v>
      </c>
      <c r="DK258" s="41">
        <v>331600</v>
      </c>
      <c r="DL258" s="41">
        <v>339200</v>
      </c>
      <c r="DM258" s="41">
        <v>346300</v>
      </c>
      <c r="DN258" s="41">
        <v>350100</v>
      </c>
      <c r="DO258" s="41">
        <v>353400</v>
      </c>
      <c r="DP258" s="41">
        <v>357000</v>
      </c>
    </row>
    <row r="259" spans="1:120">
      <c r="A259" s="41">
        <v>92040</v>
      </c>
      <c r="B259" s="41" t="s">
        <v>527</v>
      </c>
      <c r="C259" s="41" t="s">
        <v>66</v>
      </c>
      <c r="D259" s="41" t="s">
        <v>402</v>
      </c>
      <c r="E259" s="41" t="s">
        <v>402</v>
      </c>
      <c r="F259" s="41">
        <v>356900</v>
      </c>
      <c r="G259" s="41">
        <v>357700</v>
      </c>
      <c r="H259" s="41">
        <v>360000</v>
      </c>
      <c r="I259" s="41">
        <v>362700</v>
      </c>
      <c r="J259" s="41">
        <v>365300</v>
      </c>
      <c r="K259" s="41">
        <v>364300</v>
      </c>
      <c r="L259" s="41">
        <v>363900</v>
      </c>
      <c r="M259" s="41">
        <v>367000</v>
      </c>
      <c r="N259" s="41">
        <v>370400</v>
      </c>
      <c r="O259" s="41">
        <v>371500</v>
      </c>
      <c r="P259" s="41">
        <v>373400</v>
      </c>
      <c r="Q259" s="41">
        <v>374400</v>
      </c>
      <c r="R259" s="41">
        <v>372300</v>
      </c>
      <c r="S259" s="41">
        <v>372500</v>
      </c>
      <c r="T259" s="41">
        <v>378000</v>
      </c>
      <c r="U259" s="41">
        <v>384900</v>
      </c>
      <c r="V259" s="41">
        <v>386700</v>
      </c>
      <c r="W259" s="41">
        <v>385300</v>
      </c>
      <c r="X259" s="41">
        <v>382100</v>
      </c>
      <c r="Y259" s="41">
        <v>380300</v>
      </c>
      <c r="Z259" s="41">
        <v>379200</v>
      </c>
      <c r="AA259" s="41">
        <v>375900</v>
      </c>
      <c r="AB259" s="41">
        <v>371500</v>
      </c>
      <c r="AC259" s="41">
        <v>367900</v>
      </c>
      <c r="AD259" s="41">
        <v>365200</v>
      </c>
      <c r="AE259" s="41">
        <v>362400</v>
      </c>
      <c r="AF259" s="41">
        <v>358000</v>
      </c>
      <c r="AG259" s="41">
        <v>352000</v>
      </c>
      <c r="AH259" s="41">
        <v>348300</v>
      </c>
      <c r="AI259" s="41">
        <v>345900</v>
      </c>
      <c r="AJ259" s="41">
        <v>340500</v>
      </c>
      <c r="AK259" s="41">
        <v>333600</v>
      </c>
      <c r="AL259" s="41">
        <v>327900</v>
      </c>
      <c r="AM259" s="41">
        <v>324100</v>
      </c>
      <c r="AN259" s="41">
        <v>319400</v>
      </c>
      <c r="AO259" s="41">
        <v>314100</v>
      </c>
      <c r="AP259" s="41">
        <v>307700</v>
      </c>
      <c r="AQ259" s="41">
        <v>298300</v>
      </c>
      <c r="AR259" s="41">
        <v>287400</v>
      </c>
      <c r="AS259" s="41">
        <v>278900</v>
      </c>
      <c r="AT259" s="41">
        <v>273000</v>
      </c>
      <c r="AU259" s="41">
        <v>269100</v>
      </c>
      <c r="AV259" s="41">
        <v>266800</v>
      </c>
      <c r="AW259" s="41">
        <v>262500</v>
      </c>
      <c r="AX259" s="41">
        <v>255200</v>
      </c>
      <c r="AY259" s="41">
        <v>247400</v>
      </c>
      <c r="AZ259" s="41">
        <v>241300</v>
      </c>
      <c r="BA259" s="41">
        <v>242500</v>
      </c>
      <c r="BB259" s="41">
        <v>247800</v>
      </c>
      <c r="BC259" s="41">
        <v>247700</v>
      </c>
      <c r="BD259" s="41">
        <v>242200</v>
      </c>
      <c r="BE259" s="41">
        <v>237300</v>
      </c>
      <c r="BF259" s="41">
        <v>232000</v>
      </c>
      <c r="BG259" s="41">
        <v>226700</v>
      </c>
      <c r="BH259" s="41">
        <v>221900</v>
      </c>
      <c r="BI259" s="41">
        <v>220100</v>
      </c>
      <c r="BJ259" s="41">
        <v>223100</v>
      </c>
      <c r="BK259" s="41">
        <v>226800</v>
      </c>
      <c r="BL259" s="41">
        <v>228600</v>
      </c>
      <c r="BM259" s="41">
        <v>226400</v>
      </c>
      <c r="BN259" s="41">
        <v>222900</v>
      </c>
      <c r="BO259" s="41">
        <v>221100</v>
      </c>
      <c r="BP259" s="41">
        <v>219900</v>
      </c>
      <c r="BQ259" s="41">
        <v>217800</v>
      </c>
      <c r="BR259" s="41">
        <v>218100</v>
      </c>
      <c r="BS259" s="41">
        <v>219000</v>
      </c>
      <c r="BT259" s="41">
        <v>217400</v>
      </c>
      <c r="BU259" s="41">
        <v>213700</v>
      </c>
      <c r="BV259" s="41">
        <v>208900</v>
      </c>
      <c r="BW259" s="41">
        <v>206700</v>
      </c>
      <c r="BX259" s="41">
        <v>206500</v>
      </c>
      <c r="BY259" s="41">
        <v>202300</v>
      </c>
      <c r="BZ259" s="41">
        <v>197300</v>
      </c>
      <c r="CA259" s="41">
        <v>196600</v>
      </c>
      <c r="CB259" s="41">
        <v>197700</v>
      </c>
      <c r="CC259" s="41">
        <v>196200</v>
      </c>
      <c r="CD259" s="41">
        <v>193500</v>
      </c>
      <c r="CE259" s="41">
        <v>190700</v>
      </c>
      <c r="CF259" s="41">
        <v>190300</v>
      </c>
      <c r="CG259" s="41">
        <v>190700</v>
      </c>
      <c r="CH259" s="41">
        <v>191000</v>
      </c>
      <c r="CI259" s="41">
        <v>190200</v>
      </c>
      <c r="CJ259" s="41">
        <v>186400</v>
      </c>
      <c r="CK259" s="41">
        <v>182800</v>
      </c>
      <c r="CL259" s="41">
        <v>182800</v>
      </c>
      <c r="CM259" s="41">
        <v>185400</v>
      </c>
      <c r="CN259" s="41">
        <v>187100</v>
      </c>
      <c r="CO259" s="41">
        <v>188800</v>
      </c>
      <c r="CP259" s="41">
        <v>188200</v>
      </c>
      <c r="CQ259" s="41">
        <v>187500</v>
      </c>
      <c r="CR259" s="41">
        <v>188300</v>
      </c>
      <c r="CS259" s="41">
        <v>191100</v>
      </c>
      <c r="CT259" s="41">
        <v>194400</v>
      </c>
      <c r="CU259" s="41">
        <v>200400</v>
      </c>
      <c r="CV259" s="41">
        <v>207400</v>
      </c>
      <c r="CW259" s="41">
        <v>213200</v>
      </c>
      <c r="CX259" s="41">
        <v>217400</v>
      </c>
      <c r="CY259" s="41">
        <v>221700</v>
      </c>
      <c r="CZ259" s="41">
        <v>227000</v>
      </c>
      <c r="DA259" s="41">
        <v>231400</v>
      </c>
      <c r="DB259" s="41">
        <v>234400</v>
      </c>
      <c r="DC259" s="41">
        <v>238600</v>
      </c>
      <c r="DD259" s="41">
        <v>244000</v>
      </c>
      <c r="DE259" s="41">
        <v>248500</v>
      </c>
      <c r="DF259" s="41">
        <v>252600</v>
      </c>
      <c r="DG259" s="41">
        <v>253900</v>
      </c>
      <c r="DH259" s="41">
        <v>252100</v>
      </c>
      <c r="DI259" s="41">
        <v>251900</v>
      </c>
      <c r="DJ259" s="41">
        <v>253300</v>
      </c>
      <c r="DK259" s="41">
        <v>255100</v>
      </c>
      <c r="DL259" s="41">
        <v>259100</v>
      </c>
      <c r="DM259" s="41">
        <v>266400</v>
      </c>
      <c r="DN259" s="41">
        <v>276600</v>
      </c>
      <c r="DO259" s="41">
        <v>286100</v>
      </c>
      <c r="DP259" s="41">
        <v>292100</v>
      </c>
    </row>
    <row r="260" spans="1:120">
      <c r="A260" s="41">
        <v>92506</v>
      </c>
      <c r="B260" s="41" t="s">
        <v>414</v>
      </c>
      <c r="C260" s="41" t="s">
        <v>66</v>
      </c>
      <c r="D260" s="41" t="s">
        <v>414</v>
      </c>
      <c r="E260" s="41" t="s">
        <v>414</v>
      </c>
      <c r="F260" s="41">
        <v>285500</v>
      </c>
      <c r="G260" s="41">
        <v>288300</v>
      </c>
      <c r="H260" s="41">
        <v>290200</v>
      </c>
      <c r="I260" s="41">
        <v>291100</v>
      </c>
      <c r="J260" s="41">
        <v>290500</v>
      </c>
      <c r="K260" s="41">
        <v>291800</v>
      </c>
      <c r="L260" s="41">
        <v>297700</v>
      </c>
      <c r="M260" s="41">
        <v>305500</v>
      </c>
      <c r="N260" s="41">
        <v>313100</v>
      </c>
      <c r="O260" s="41">
        <v>320900</v>
      </c>
      <c r="P260" s="41">
        <v>328300</v>
      </c>
      <c r="Q260" s="41">
        <v>334000</v>
      </c>
      <c r="R260" s="41">
        <v>338300</v>
      </c>
      <c r="S260" s="41">
        <v>342500</v>
      </c>
      <c r="T260" s="41">
        <v>347100</v>
      </c>
      <c r="U260" s="41">
        <v>353300</v>
      </c>
      <c r="V260" s="41">
        <v>359200</v>
      </c>
      <c r="W260" s="41">
        <v>361800</v>
      </c>
      <c r="X260" s="41">
        <v>359200</v>
      </c>
      <c r="Y260" s="41">
        <v>354100</v>
      </c>
      <c r="Z260" s="41">
        <v>349100</v>
      </c>
      <c r="AA260" s="41">
        <v>345100</v>
      </c>
      <c r="AB260" s="41">
        <v>342800</v>
      </c>
      <c r="AC260" s="41">
        <v>342200</v>
      </c>
      <c r="AD260" s="41">
        <v>342700</v>
      </c>
      <c r="AE260" s="41">
        <v>343500</v>
      </c>
      <c r="AF260" s="41">
        <v>342900</v>
      </c>
      <c r="AG260" s="41">
        <v>340000</v>
      </c>
      <c r="AH260" s="41">
        <v>335900</v>
      </c>
      <c r="AI260" s="41">
        <v>332700</v>
      </c>
      <c r="AJ260" s="41">
        <v>329600</v>
      </c>
      <c r="AK260" s="41">
        <v>324400</v>
      </c>
      <c r="AL260" s="41">
        <v>317200</v>
      </c>
      <c r="AM260" s="41">
        <v>310100</v>
      </c>
      <c r="AN260" s="41">
        <v>304300</v>
      </c>
      <c r="AO260" s="41">
        <v>299000</v>
      </c>
      <c r="AP260" s="41">
        <v>292400</v>
      </c>
      <c r="AQ260" s="41">
        <v>285100</v>
      </c>
      <c r="AR260" s="41">
        <v>278400</v>
      </c>
      <c r="AS260" s="41">
        <v>270400</v>
      </c>
      <c r="AT260" s="41">
        <v>262600</v>
      </c>
      <c r="AU260" s="41">
        <v>255400</v>
      </c>
      <c r="AV260" s="41">
        <v>247500</v>
      </c>
      <c r="AW260" s="41">
        <v>239700</v>
      </c>
      <c r="AX260" s="41">
        <v>234600</v>
      </c>
      <c r="AY260" s="41">
        <v>230200</v>
      </c>
      <c r="AZ260" s="41">
        <v>225800</v>
      </c>
      <c r="BA260" s="41">
        <v>221400</v>
      </c>
      <c r="BB260" s="41">
        <v>216600</v>
      </c>
      <c r="BC260" s="41">
        <v>210000</v>
      </c>
      <c r="BD260" s="41">
        <v>203700</v>
      </c>
      <c r="BE260" s="41">
        <v>199000</v>
      </c>
      <c r="BF260" s="41">
        <v>194900</v>
      </c>
      <c r="BG260" s="41">
        <v>191600</v>
      </c>
      <c r="BH260" s="41">
        <v>189300</v>
      </c>
      <c r="BI260" s="41">
        <v>186100</v>
      </c>
      <c r="BJ260" s="41">
        <v>182400</v>
      </c>
      <c r="BK260" s="41">
        <v>179700</v>
      </c>
      <c r="BL260" s="41">
        <v>177800</v>
      </c>
      <c r="BM260" s="41">
        <v>176800</v>
      </c>
      <c r="BN260" s="41">
        <v>177200</v>
      </c>
      <c r="BO260" s="41">
        <v>177200</v>
      </c>
      <c r="BP260" s="41">
        <v>175200</v>
      </c>
      <c r="BQ260" s="41">
        <v>174600</v>
      </c>
      <c r="BR260" s="41">
        <v>175700</v>
      </c>
      <c r="BS260" s="41">
        <v>175600</v>
      </c>
      <c r="BT260" s="41">
        <v>174600</v>
      </c>
      <c r="BU260" s="41">
        <v>175100</v>
      </c>
      <c r="BV260" s="41">
        <v>174000</v>
      </c>
      <c r="BW260" s="41">
        <v>171500</v>
      </c>
      <c r="BX260" s="41">
        <v>170100</v>
      </c>
      <c r="BY260" s="41">
        <v>169500</v>
      </c>
      <c r="BZ260" s="41">
        <v>169700</v>
      </c>
      <c r="CA260" s="41">
        <v>171500</v>
      </c>
      <c r="CB260" s="41">
        <v>173100</v>
      </c>
      <c r="CC260" s="41">
        <v>173400</v>
      </c>
      <c r="CD260" s="41">
        <v>174100</v>
      </c>
      <c r="CE260" s="41">
        <v>174800</v>
      </c>
      <c r="CF260" s="41">
        <v>174700</v>
      </c>
      <c r="CG260" s="41">
        <v>173200</v>
      </c>
      <c r="CH260" s="41">
        <v>171900</v>
      </c>
      <c r="CI260" s="41">
        <v>171700</v>
      </c>
      <c r="CJ260" s="41">
        <v>172200</v>
      </c>
      <c r="CK260" s="41">
        <v>172300</v>
      </c>
      <c r="CL260" s="41">
        <v>170800</v>
      </c>
      <c r="CM260" s="41">
        <v>169400</v>
      </c>
      <c r="CN260" s="41">
        <v>169300</v>
      </c>
      <c r="CO260" s="41">
        <v>169300</v>
      </c>
      <c r="CP260" s="41">
        <v>168800</v>
      </c>
      <c r="CQ260" s="41">
        <v>170800</v>
      </c>
      <c r="CR260" s="41">
        <v>173600</v>
      </c>
      <c r="CS260" s="41">
        <v>176900</v>
      </c>
      <c r="CT260" s="41">
        <v>181600</v>
      </c>
      <c r="CU260" s="41">
        <v>186900</v>
      </c>
      <c r="CV260" s="41">
        <v>189100</v>
      </c>
      <c r="CW260" s="41">
        <v>190600</v>
      </c>
      <c r="CX260" s="41">
        <v>194100</v>
      </c>
      <c r="CY260" s="41">
        <v>199500</v>
      </c>
      <c r="CZ260" s="41">
        <v>202600</v>
      </c>
      <c r="DA260" s="41">
        <v>203700</v>
      </c>
      <c r="DB260" s="41">
        <v>207200</v>
      </c>
      <c r="DC260" s="41">
        <v>212400</v>
      </c>
      <c r="DD260" s="41">
        <v>218100</v>
      </c>
      <c r="DE260" s="41">
        <v>224100</v>
      </c>
      <c r="DF260" s="41">
        <v>229300</v>
      </c>
      <c r="DG260" s="41">
        <v>232100</v>
      </c>
      <c r="DH260" s="41">
        <v>234600</v>
      </c>
      <c r="DI260" s="41">
        <v>236700</v>
      </c>
      <c r="DJ260" s="41">
        <v>239000</v>
      </c>
      <c r="DK260" s="41">
        <v>241400</v>
      </c>
      <c r="DL260" s="41">
        <v>247600</v>
      </c>
      <c r="DM260" s="41">
        <v>256200</v>
      </c>
      <c r="DN260" s="41">
        <v>262500</v>
      </c>
      <c r="DO260" s="41">
        <v>264900</v>
      </c>
      <c r="DP260" s="41">
        <v>266700</v>
      </c>
    </row>
    <row r="261" spans="1:120">
      <c r="A261" s="41">
        <v>92054</v>
      </c>
      <c r="B261" s="41" t="s">
        <v>466</v>
      </c>
      <c r="C261" s="41" t="s">
        <v>66</v>
      </c>
      <c r="D261" s="41" t="s">
        <v>402</v>
      </c>
      <c r="E261" s="41" t="s">
        <v>402</v>
      </c>
      <c r="F261" s="41">
        <v>530300</v>
      </c>
      <c r="G261" s="41">
        <v>529300</v>
      </c>
      <c r="H261" s="41">
        <v>523300</v>
      </c>
      <c r="I261" s="41">
        <v>524100</v>
      </c>
      <c r="J261" s="41">
        <v>534700</v>
      </c>
      <c r="K261" s="41">
        <v>548700</v>
      </c>
      <c r="L261" s="41">
        <v>557000</v>
      </c>
      <c r="M261" s="41">
        <v>562600</v>
      </c>
      <c r="N261" s="41">
        <v>572300</v>
      </c>
      <c r="O261" s="41">
        <v>578600</v>
      </c>
      <c r="P261" s="41">
        <v>576000</v>
      </c>
      <c r="Q261" s="41">
        <v>571300</v>
      </c>
      <c r="R261" s="41">
        <v>568100</v>
      </c>
      <c r="S261" s="41">
        <v>567800</v>
      </c>
      <c r="T261" s="41">
        <v>568600</v>
      </c>
      <c r="U261" s="41">
        <v>567100</v>
      </c>
      <c r="V261" s="41">
        <v>564300</v>
      </c>
      <c r="W261" s="41">
        <v>561000</v>
      </c>
      <c r="X261" s="41">
        <v>554500</v>
      </c>
      <c r="Y261" s="41">
        <v>545200</v>
      </c>
      <c r="Z261" s="41">
        <v>538200</v>
      </c>
      <c r="AA261" s="41">
        <v>535400</v>
      </c>
      <c r="AB261" s="41">
        <v>540400</v>
      </c>
      <c r="AC261" s="41">
        <v>547000</v>
      </c>
      <c r="AD261" s="41">
        <v>550400</v>
      </c>
      <c r="AE261" s="41">
        <v>549600</v>
      </c>
      <c r="AF261" s="41">
        <v>544400</v>
      </c>
      <c r="AG261" s="41">
        <v>533600</v>
      </c>
      <c r="AH261" s="41">
        <v>524600</v>
      </c>
      <c r="AI261" s="41">
        <v>519800</v>
      </c>
      <c r="AJ261" s="41">
        <v>516600</v>
      </c>
      <c r="AK261" s="41">
        <v>515400</v>
      </c>
      <c r="AL261" s="41">
        <v>512500</v>
      </c>
      <c r="AM261" s="41">
        <v>506400</v>
      </c>
      <c r="AN261" s="41">
        <v>498700</v>
      </c>
      <c r="AO261" s="41">
        <v>489500</v>
      </c>
      <c r="AP261" s="41">
        <v>477100</v>
      </c>
      <c r="AQ261" s="41">
        <v>466800</v>
      </c>
      <c r="AR261" s="41">
        <v>459800</v>
      </c>
      <c r="AS261" s="41">
        <v>453500</v>
      </c>
      <c r="AT261" s="41">
        <v>444000</v>
      </c>
      <c r="AU261" s="41">
        <v>433600</v>
      </c>
      <c r="AV261" s="41">
        <v>427200</v>
      </c>
      <c r="AW261" s="41">
        <v>425800</v>
      </c>
      <c r="AX261" s="41">
        <v>429200</v>
      </c>
      <c r="AY261" s="41">
        <v>434800</v>
      </c>
      <c r="AZ261" s="41">
        <v>437500</v>
      </c>
      <c r="BA261" s="41">
        <v>440400</v>
      </c>
      <c r="BB261" s="41">
        <v>446800</v>
      </c>
      <c r="BC261" s="41">
        <v>449700</v>
      </c>
      <c r="BD261" s="41">
        <v>448700</v>
      </c>
      <c r="BE261" s="41">
        <v>447100</v>
      </c>
      <c r="BF261" s="41">
        <v>446000</v>
      </c>
      <c r="BG261" s="41">
        <v>446100</v>
      </c>
      <c r="BH261" s="41">
        <v>443900</v>
      </c>
      <c r="BI261" s="41">
        <v>439400</v>
      </c>
      <c r="BJ261" s="41">
        <v>438500</v>
      </c>
      <c r="BK261" s="41">
        <v>436200</v>
      </c>
      <c r="BL261" s="41">
        <v>436200</v>
      </c>
      <c r="BM261" s="41">
        <v>436600</v>
      </c>
      <c r="BN261" s="41">
        <v>433400</v>
      </c>
      <c r="BO261" s="41">
        <v>425900</v>
      </c>
      <c r="BP261" s="41">
        <v>423100</v>
      </c>
      <c r="BQ261" s="41">
        <v>425000</v>
      </c>
      <c r="BR261" s="41">
        <v>429000</v>
      </c>
      <c r="BS261" s="41">
        <v>431000</v>
      </c>
      <c r="BT261" s="41">
        <v>430900</v>
      </c>
      <c r="BU261" s="41">
        <v>426700</v>
      </c>
      <c r="BV261" s="41">
        <v>416800</v>
      </c>
      <c r="BW261" s="41">
        <v>404500</v>
      </c>
      <c r="BX261" s="41">
        <v>394300</v>
      </c>
      <c r="BY261" s="41">
        <v>384300</v>
      </c>
      <c r="BZ261" s="41">
        <v>382300</v>
      </c>
      <c r="CA261" s="41">
        <v>387500</v>
      </c>
      <c r="CB261" s="41">
        <v>391500</v>
      </c>
      <c r="CC261" s="41">
        <v>390200</v>
      </c>
      <c r="CD261" s="41">
        <v>390800</v>
      </c>
      <c r="CE261" s="41">
        <v>389100</v>
      </c>
      <c r="CF261" s="41">
        <v>384100</v>
      </c>
      <c r="CG261" s="41">
        <v>380100</v>
      </c>
      <c r="CH261" s="41">
        <v>378700</v>
      </c>
      <c r="CI261" s="41">
        <v>375600</v>
      </c>
      <c r="CJ261" s="41">
        <v>369200</v>
      </c>
      <c r="CK261" s="41">
        <v>366300</v>
      </c>
      <c r="CL261" s="41">
        <v>367700</v>
      </c>
      <c r="CM261" s="41">
        <v>372200</v>
      </c>
      <c r="CN261" s="41">
        <v>376000</v>
      </c>
      <c r="CO261" s="41">
        <v>377400</v>
      </c>
      <c r="CP261" s="41">
        <v>376600</v>
      </c>
      <c r="CQ261" s="41">
        <v>379900</v>
      </c>
      <c r="CR261" s="41">
        <v>384400</v>
      </c>
      <c r="CS261" s="41">
        <v>389300</v>
      </c>
      <c r="CT261" s="41">
        <v>395000</v>
      </c>
      <c r="CU261" s="41">
        <v>400300</v>
      </c>
      <c r="CV261" s="41">
        <v>401900</v>
      </c>
      <c r="CW261" s="41">
        <v>403400</v>
      </c>
      <c r="CX261" s="41">
        <v>409900</v>
      </c>
      <c r="CY261" s="41">
        <v>418700</v>
      </c>
      <c r="CZ261" s="41">
        <v>430000</v>
      </c>
      <c r="DA261" s="41">
        <v>438700</v>
      </c>
      <c r="DB261" s="41">
        <v>445100</v>
      </c>
      <c r="DC261" s="41">
        <v>448500</v>
      </c>
      <c r="DD261" s="41">
        <v>451200</v>
      </c>
      <c r="DE261" s="41">
        <v>451600</v>
      </c>
      <c r="DF261" s="41">
        <v>451200</v>
      </c>
      <c r="DG261" s="41">
        <v>474600</v>
      </c>
      <c r="DH261" s="41">
        <v>502900</v>
      </c>
      <c r="DI261" s="41">
        <v>521300</v>
      </c>
      <c r="DJ261" s="41">
        <v>522000</v>
      </c>
      <c r="DK261" s="41">
        <v>518500</v>
      </c>
      <c r="DL261" s="41">
        <v>502600</v>
      </c>
      <c r="DM261" s="41">
        <v>496400</v>
      </c>
      <c r="DN261" s="41">
        <v>490900</v>
      </c>
      <c r="DO261" s="41">
        <v>488300</v>
      </c>
      <c r="DP261" s="41">
        <v>486300</v>
      </c>
    </row>
    <row r="262" spans="1:120">
      <c r="A262" s="41">
        <v>95136</v>
      </c>
      <c r="B262" s="41" t="s">
        <v>109</v>
      </c>
      <c r="C262" s="41" t="s">
        <v>66</v>
      </c>
      <c r="D262" s="41" t="s">
        <v>109</v>
      </c>
      <c r="E262" s="41" t="s">
        <v>110</v>
      </c>
      <c r="F262" s="41">
        <v>459000</v>
      </c>
      <c r="G262" s="41">
        <v>465500</v>
      </c>
      <c r="H262" s="41">
        <v>474300</v>
      </c>
      <c r="I262" s="41">
        <v>485000</v>
      </c>
      <c r="J262" s="41">
        <v>495600</v>
      </c>
      <c r="K262" s="41">
        <v>505500</v>
      </c>
      <c r="L262" s="41">
        <v>515200</v>
      </c>
      <c r="M262" s="41">
        <v>525200</v>
      </c>
      <c r="N262" s="41">
        <v>533800</v>
      </c>
      <c r="O262" s="41">
        <v>540000</v>
      </c>
      <c r="P262" s="41">
        <v>543200</v>
      </c>
      <c r="Q262" s="41">
        <v>542900</v>
      </c>
      <c r="R262" s="41">
        <v>539000</v>
      </c>
      <c r="S262" s="41">
        <v>534100</v>
      </c>
      <c r="T262" s="41">
        <v>530700</v>
      </c>
      <c r="U262" s="41">
        <v>528800</v>
      </c>
      <c r="V262" s="41">
        <v>527200</v>
      </c>
      <c r="W262" s="41">
        <v>527700</v>
      </c>
      <c r="X262" s="41">
        <v>528100</v>
      </c>
      <c r="Y262" s="41">
        <v>526500</v>
      </c>
      <c r="Z262" s="41">
        <v>524500</v>
      </c>
      <c r="AA262" s="41">
        <v>523900</v>
      </c>
      <c r="AB262" s="41">
        <v>523900</v>
      </c>
      <c r="AC262" s="41">
        <v>524300</v>
      </c>
      <c r="AD262" s="41">
        <v>524300</v>
      </c>
      <c r="AE262" s="41">
        <v>523100</v>
      </c>
      <c r="AF262" s="41">
        <v>521200</v>
      </c>
      <c r="AG262" s="41">
        <v>517400</v>
      </c>
      <c r="AH262" s="41">
        <v>511900</v>
      </c>
      <c r="AI262" s="41">
        <v>508100</v>
      </c>
      <c r="AJ262" s="41">
        <v>507400</v>
      </c>
      <c r="AK262" s="41">
        <v>505700</v>
      </c>
      <c r="AL262" s="41">
        <v>501800</v>
      </c>
      <c r="AM262" s="41">
        <v>497300</v>
      </c>
      <c r="AN262" s="41">
        <v>493000</v>
      </c>
      <c r="AO262" s="41">
        <v>486900</v>
      </c>
      <c r="AP262" s="41">
        <v>479000</v>
      </c>
      <c r="AQ262" s="41">
        <v>468700</v>
      </c>
      <c r="AR262" s="41">
        <v>458000</v>
      </c>
      <c r="AS262" s="41">
        <v>449000</v>
      </c>
      <c r="AT262" s="41">
        <v>441600</v>
      </c>
      <c r="AU262" s="41">
        <v>433400</v>
      </c>
      <c r="AV262" s="41">
        <v>424000</v>
      </c>
      <c r="AW262" s="41">
        <v>413700</v>
      </c>
      <c r="AX262" s="41">
        <v>404100</v>
      </c>
      <c r="AY262" s="41">
        <v>398000</v>
      </c>
      <c r="AZ262" s="41">
        <v>393300</v>
      </c>
      <c r="BA262" s="41">
        <v>388600</v>
      </c>
      <c r="BB262" s="41">
        <v>383700</v>
      </c>
      <c r="BC262" s="41">
        <v>378000</v>
      </c>
      <c r="BD262" s="41">
        <v>371000</v>
      </c>
      <c r="BE262" s="41">
        <v>365000</v>
      </c>
      <c r="BF262" s="41">
        <v>360800</v>
      </c>
      <c r="BG262" s="41">
        <v>357500</v>
      </c>
      <c r="BH262" s="41">
        <v>354700</v>
      </c>
      <c r="BI262" s="41">
        <v>352600</v>
      </c>
      <c r="BJ262" s="41">
        <v>351400</v>
      </c>
      <c r="BK262" s="41">
        <v>349400</v>
      </c>
      <c r="BL262" s="41">
        <v>346600</v>
      </c>
      <c r="BM262" s="41">
        <v>346000</v>
      </c>
      <c r="BN262" s="41">
        <v>346700</v>
      </c>
      <c r="BO262" s="41">
        <v>347100</v>
      </c>
      <c r="BP262" s="41">
        <v>347600</v>
      </c>
      <c r="BQ262" s="41">
        <v>346500</v>
      </c>
      <c r="BR262" s="41">
        <v>343400</v>
      </c>
      <c r="BS262" s="41">
        <v>339400</v>
      </c>
      <c r="BT262" s="41">
        <v>335000</v>
      </c>
      <c r="BU262" s="41">
        <v>333300</v>
      </c>
      <c r="BV262" s="41">
        <v>334200</v>
      </c>
      <c r="BW262" s="41">
        <v>334300</v>
      </c>
      <c r="BX262" s="41">
        <v>332100</v>
      </c>
      <c r="BY262" s="41">
        <v>332100</v>
      </c>
      <c r="BZ262" s="41">
        <v>332400</v>
      </c>
      <c r="CA262" s="41">
        <v>333400</v>
      </c>
      <c r="CB262" s="41">
        <v>333200</v>
      </c>
      <c r="CC262" s="41">
        <v>331700</v>
      </c>
      <c r="CD262" s="41">
        <v>328700</v>
      </c>
      <c r="CE262" s="41">
        <v>326200</v>
      </c>
      <c r="CF262" s="41">
        <v>322600</v>
      </c>
      <c r="CG262" s="41">
        <v>319200</v>
      </c>
      <c r="CH262" s="41">
        <v>317800</v>
      </c>
      <c r="CI262" s="41">
        <v>317800</v>
      </c>
      <c r="CJ262" s="41">
        <v>317200</v>
      </c>
      <c r="CK262" s="41">
        <v>315500</v>
      </c>
      <c r="CL262" s="41">
        <v>315000</v>
      </c>
      <c r="CM262" s="41">
        <v>315400</v>
      </c>
      <c r="CN262" s="41">
        <v>316000</v>
      </c>
      <c r="CO262" s="41">
        <v>317600</v>
      </c>
      <c r="CP262" s="41">
        <v>321200</v>
      </c>
      <c r="CQ262" s="41">
        <v>324900</v>
      </c>
      <c r="CR262" s="41">
        <v>328800</v>
      </c>
      <c r="CS262" s="41">
        <v>332000</v>
      </c>
      <c r="CT262" s="41">
        <v>335300</v>
      </c>
      <c r="CU262" s="41">
        <v>339200</v>
      </c>
      <c r="CV262" s="41">
        <v>346300</v>
      </c>
      <c r="CW262" s="41">
        <v>353500</v>
      </c>
      <c r="CX262" s="41">
        <v>361200</v>
      </c>
      <c r="CY262" s="41">
        <v>372000</v>
      </c>
      <c r="CZ262" s="41">
        <v>384500</v>
      </c>
      <c r="DA262" s="41">
        <v>395200</v>
      </c>
      <c r="DB262" s="41">
        <v>404300</v>
      </c>
      <c r="DC262" s="41">
        <v>412600</v>
      </c>
      <c r="DD262" s="41">
        <v>422300</v>
      </c>
      <c r="DE262" s="41">
        <v>433900</v>
      </c>
      <c r="DF262" s="41">
        <v>442000</v>
      </c>
      <c r="DG262" s="41">
        <v>446700</v>
      </c>
      <c r="DH262" s="41">
        <v>452400</v>
      </c>
      <c r="DI262" s="41">
        <v>455200</v>
      </c>
      <c r="DJ262" s="41">
        <v>457600</v>
      </c>
      <c r="DK262" s="41">
        <v>463600</v>
      </c>
      <c r="DL262" s="41">
        <v>474900</v>
      </c>
      <c r="DM262" s="41">
        <v>485800</v>
      </c>
      <c r="DN262" s="41">
        <v>494500</v>
      </c>
      <c r="DO262" s="41">
        <v>500200</v>
      </c>
      <c r="DP262" s="41">
        <v>505600</v>
      </c>
    </row>
    <row r="263" spans="1:120">
      <c r="A263" s="41">
        <v>90815</v>
      </c>
      <c r="B263" s="41" t="s">
        <v>400</v>
      </c>
      <c r="C263" s="41" t="s">
        <v>66</v>
      </c>
      <c r="D263" s="41" t="s">
        <v>394</v>
      </c>
      <c r="E263" s="41" t="s">
        <v>394</v>
      </c>
      <c r="F263" s="41">
        <v>469700</v>
      </c>
      <c r="G263" s="41">
        <v>479200</v>
      </c>
      <c r="H263" s="41">
        <v>488600</v>
      </c>
      <c r="I263" s="41">
        <v>494300</v>
      </c>
      <c r="J263" s="41">
        <v>497000</v>
      </c>
      <c r="K263" s="41">
        <v>501800</v>
      </c>
      <c r="L263" s="41">
        <v>509800</v>
      </c>
      <c r="M263" s="41">
        <v>518900</v>
      </c>
      <c r="N263" s="41">
        <v>528700</v>
      </c>
      <c r="O263" s="41">
        <v>538800</v>
      </c>
      <c r="P263" s="41">
        <v>547800</v>
      </c>
      <c r="Q263" s="41">
        <v>554100</v>
      </c>
      <c r="R263" s="41">
        <v>556700</v>
      </c>
      <c r="S263" s="41">
        <v>558300</v>
      </c>
      <c r="T263" s="41">
        <v>558200</v>
      </c>
      <c r="U263" s="41">
        <v>556400</v>
      </c>
      <c r="V263" s="41">
        <v>555800</v>
      </c>
      <c r="W263" s="41">
        <v>556800</v>
      </c>
      <c r="X263" s="41">
        <v>555900</v>
      </c>
      <c r="Y263" s="41">
        <v>553300</v>
      </c>
      <c r="Z263" s="41">
        <v>550100</v>
      </c>
      <c r="AA263" s="41">
        <v>547000</v>
      </c>
      <c r="AB263" s="41">
        <v>543300</v>
      </c>
      <c r="AC263" s="41">
        <v>537900</v>
      </c>
      <c r="AD263" s="41">
        <v>532300</v>
      </c>
      <c r="AE263" s="41">
        <v>529100</v>
      </c>
      <c r="AF263" s="41">
        <v>527100</v>
      </c>
      <c r="AG263" s="41">
        <v>524100</v>
      </c>
      <c r="AH263" s="41">
        <v>520000</v>
      </c>
      <c r="AI263" s="41">
        <v>515600</v>
      </c>
      <c r="AJ263" s="41">
        <v>510800</v>
      </c>
      <c r="AK263" s="41">
        <v>505200</v>
      </c>
      <c r="AL263" s="41">
        <v>499800</v>
      </c>
      <c r="AM263" s="41">
        <v>495100</v>
      </c>
      <c r="AN263" s="41">
        <v>489400</v>
      </c>
      <c r="AO263" s="41">
        <v>482200</v>
      </c>
      <c r="AP263" s="41">
        <v>474200</v>
      </c>
      <c r="AQ263" s="41">
        <v>464100</v>
      </c>
      <c r="AR263" s="41">
        <v>452300</v>
      </c>
      <c r="AS263" s="41">
        <v>441700</v>
      </c>
      <c r="AT263" s="41">
        <v>434700</v>
      </c>
      <c r="AU263" s="41">
        <v>430400</v>
      </c>
      <c r="AV263" s="41">
        <v>426300</v>
      </c>
      <c r="AW263" s="41">
        <v>421400</v>
      </c>
      <c r="AX263" s="41">
        <v>417300</v>
      </c>
      <c r="AY263" s="41">
        <v>413700</v>
      </c>
      <c r="AZ263" s="41">
        <v>409800</v>
      </c>
      <c r="BA263" s="41">
        <v>407700</v>
      </c>
      <c r="BB263" s="41">
        <v>408500</v>
      </c>
      <c r="BC263" s="41">
        <v>408600</v>
      </c>
      <c r="BD263" s="41">
        <v>406900</v>
      </c>
      <c r="BE263" s="41">
        <v>405500</v>
      </c>
      <c r="BF263" s="41">
        <v>404700</v>
      </c>
      <c r="BG263" s="41">
        <v>404200</v>
      </c>
      <c r="BH263" s="41">
        <v>403600</v>
      </c>
      <c r="BI263" s="41">
        <v>403100</v>
      </c>
      <c r="BJ263" s="41">
        <v>403000</v>
      </c>
      <c r="BK263" s="41">
        <v>403400</v>
      </c>
      <c r="BL263" s="41">
        <v>404000</v>
      </c>
      <c r="BM263" s="41">
        <v>405400</v>
      </c>
      <c r="BN263" s="41">
        <v>406000</v>
      </c>
      <c r="BO263" s="41">
        <v>406300</v>
      </c>
      <c r="BP263" s="41">
        <v>407900</v>
      </c>
      <c r="BQ263" s="41">
        <v>410100</v>
      </c>
      <c r="BR263" s="41">
        <v>410600</v>
      </c>
      <c r="BS263" s="41">
        <v>410200</v>
      </c>
      <c r="BT263" s="41">
        <v>408700</v>
      </c>
      <c r="BU263" s="41">
        <v>406300</v>
      </c>
      <c r="BV263" s="41">
        <v>403800</v>
      </c>
      <c r="BW263" s="41">
        <v>401900</v>
      </c>
      <c r="BX263" s="41">
        <v>399500</v>
      </c>
      <c r="BY263" s="41">
        <v>397100</v>
      </c>
      <c r="BZ263" s="41">
        <v>395800</v>
      </c>
      <c r="CA263" s="41">
        <v>396400</v>
      </c>
      <c r="CB263" s="41">
        <v>396700</v>
      </c>
      <c r="CC263" s="41">
        <v>394700</v>
      </c>
      <c r="CD263" s="41">
        <v>390800</v>
      </c>
      <c r="CE263" s="41">
        <v>386500</v>
      </c>
      <c r="CF263" s="41">
        <v>382500</v>
      </c>
      <c r="CG263" s="41">
        <v>379100</v>
      </c>
      <c r="CH263" s="41">
        <v>375700</v>
      </c>
      <c r="CI263" s="41">
        <v>372100</v>
      </c>
      <c r="CJ263" s="41">
        <v>369200</v>
      </c>
      <c r="CK263" s="41">
        <v>367300</v>
      </c>
      <c r="CL263" s="41">
        <v>366000</v>
      </c>
      <c r="CM263" s="41">
        <v>364400</v>
      </c>
      <c r="CN263" s="41">
        <v>363500</v>
      </c>
      <c r="CO263" s="41">
        <v>365600</v>
      </c>
      <c r="CP263" s="41">
        <v>370300</v>
      </c>
      <c r="CQ263" s="41">
        <v>374200</v>
      </c>
      <c r="CR263" s="41">
        <v>379100</v>
      </c>
      <c r="CS263" s="41">
        <v>388500</v>
      </c>
      <c r="CT263" s="41">
        <v>398200</v>
      </c>
      <c r="CU263" s="41">
        <v>404800</v>
      </c>
      <c r="CV263" s="41">
        <v>409500</v>
      </c>
      <c r="CW263" s="41">
        <v>413700</v>
      </c>
      <c r="CX263" s="41">
        <v>417600</v>
      </c>
      <c r="CY263" s="41">
        <v>423800</v>
      </c>
      <c r="CZ263" s="41">
        <v>430400</v>
      </c>
      <c r="DA263" s="41">
        <v>436000</v>
      </c>
      <c r="DB263" s="41">
        <v>443200</v>
      </c>
      <c r="DC263" s="41">
        <v>451600</v>
      </c>
      <c r="DD263" s="41">
        <v>455100</v>
      </c>
      <c r="DE263" s="41">
        <v>454800</v>
      </c>
      <c r="DF263" s="41">
        <v>456900</v>
      </c>
      <c r="DG263" s="41">
        <v>463800</v>
      </c>
      <c r="DH263" s="41">
        <v>475100</v>
      </c>
      <c r="DI263" s="41">
        <v>484000</v>
      </c>
      <c r="DJ263" s="41">
        <v>488800</v>
      </c>
      <c r="DK263" s="41">
        <v>492700</v>
      </c>
      <c r="DL263" s="41">
        <v>501400</v>
      </c>
      <c r="DM263" s="41">
        <v>508600</v>
      </c>
      <c r="DN263" s="41">
        <v>509700</v>
      </c>
      <c r="DO263" s="41">
        <v>506600</v>
      </c>
      <c r="DP263" s="41">
        <v>505500</v>
      </c>
    </row>
    <row r="264" spans="1:120">
      <c r="A264" s="41">
        <v>95667</v>
      </c>
      <c r="B264" s="41" t="s">
        <v>546</v>
      </c>
      <c r="C264" s="41" t="s">
        <v>66</v>
      </c>
      <c r="D264" s="41" t="s">
        <v>406</v>
      </c>
      <c r="E264" s="41" t="s">
        <v>547</v>
      </c>
      <c r="F264" s="41">
        <v>282600</v>
      </c>
      <c r="G264" s="41">
        <v>285700</v>
      </c>
      <c r="H264" s="41">
        <v>289500</v>
      </c>
      <c r="I264" s="41">
        <v>293400</v>
      </c>
      <c r="J264" s="41">
        <v>296200</v>
      </c>
      <c r="K264" s="41">
        <v>299800</v>
      </c>
      <c r="L264" s="41">
        <v>304600</v>
      </c>
      <c r="M264" s="41">
        <v>309600</v>
      </c>
      <c r="N264" s="41">
        <v>313000</v>
      </c>
      <c r="O264" s="41">
        <v>315400</v>
      </c>
      <c r="P264" s="41">
        <v>318200</v>
      </c>
      <c r="Q264" s="41">
        <v>320500</v>
      </c>
      <c r="R264" s="41">
        <v>321300</v>
      </c>
      <c r="S264" s="41">
        <v>321500</v>
      </c>
      <c r="T264" s="41">
        <v>322300</v>
      </c>
      <c r="U264" s="41">
        <v>322400</v>
      </c>
      <c r="V264" s="41">
        <v>320600</v>
      </c>
      <c r="W264" s="41">
        <v>317500</v>
      </c>
      <c r="X264" s="41">
        <v>313800</v>
      </c>
      <c r="Y264" s="41">
        <v>309100</v>
      </c>
      <c r="Z264" s="41">
        <v>304600</v>
      </c>
      <c r="AA264" s="41">
        <v>302000</v>
      </c>
      <c r="AB264" s="41">
        <v>300900</v>
      </c>
      <c r="AC264" s="41">
        <v>299500</v>
      </c>
      <c r="AD264" s="41">
        <v>296900</v>
      </c>
      <c r="AE264" s="41">
        <v>293900</v>
      </c>
      <c r="AF264" s="41">
        <v>290800</v>
      </c>
      <c r="AG264" s="41">
        <v>288400</v>
      </c>
      <c r="AH264" s="41">
        <v>288400</v>
      </c>
      <c r="AI264" s="41">
        <v>289500</v>
      </c>
      <c r="AJ264" s="41">
        <v>289300</v>
      </c>
      <c r="AK264" s="41">
        <v>290200</v>
      </c>
      <c r="AL264" s="41">
        <v>292200</v>
      </c>
      <c r="AM264" s="41">
        <v>291800</v>
      </c>
      <c r="AN264" s="41">
        <v>288200</v>
      </c>
      <c r="AO264" s="41">
        <v>283300</v>
      </c>
      <c r="AP264" s="41">
        <v>277800</v>
      </c>
      <c r="AQ264" s="41">
        <v>272000</v>
      </c>
      <c r="AR264" s="41">
        <v>266700</v>
      </c>
      <c r="AS264" s="41">
        <v>262400</v>
      </c>
      <c r="AT264" s="41">
        <v>258300</v>
      </c>
      <c r="AU264" s="41">
        <v>253600</v>
      </c>
      <c r="AV264" s="41">
        <v>249400</v>
      </c>
      <c r="AW264" s="41">
        <v>247400</v>
      </c>
      <c r="AX264" s="41">
        <v>244300</v>
      </c>
      <c r="AY264" s="41">
        <v>239400</v>
      </c>
      <c r="AZ264" s="41">
        <v>233800</v>
      </c>
      <c r="BA264" s="41">
        <v>232200</v>
      </c>
      <c r="BB264" s="41">
        <v>232100</v>
      </c>
      <c r="BC264" s="41">
        <v>230400</v>
      </c>
      <c r="BD264" s="41">
        <v>225800</v>
      </c>
      <c r="BE264" s="41">
        <v>221300</v>
      </c>
      <c r="BF264" s="41">
        <v>216800</v>
      </c>
      <c r="BG264" s="41">
        <v>213200</v>
      </c>
      <c r="BH264" s="41">
        <v>210100</v>
      </c>
      <c r="BI264" s="41">
        <v>207900</v>
      </c>
      <c r="BJ264" s="41">
        <v>205700</v>
      </c>
      <c r="BK264" s="41">
        <v>203300</v>
      </c>
      <c r="BL264" s="41">
        <v>202200</v>
      </c>
      <c r="BM264" s="41">
        <v>199200</v>
      </c>
      <c r="BN264" s="41">
        <v>195200</v>
      </c>
      <c r="BO264" s="41">
        <v>195000</v>
      </c>
      <c r="BP264" s="41">
        <v>196900</v>
      </c>
      <c r="BQ264" s="41">
        <v>194500</v>
      </c>
      <c r="BR264" s="41">
        <v>191700</v>
      </c>
      <c r="BS264" s="41">
        <v>190800</v>
      </c>
      <c r="BT264" s="41">
        <v>188600</v>
      </c>
      <c r="BU264" s="41">
        <v>180800</v>
      </c>
      <c r="BV264" s="41">
        <v>175100</v>
      </c>
      <c r="BW264" s="41">
        <v>174400</v>
      </c>
      <c r="BX264" s="41">
        <v>171900</v>
      </c>
      <c r="BY264" s="41">
        <v>164800</v>
      </c>
      <c r="BZ264" s="41">
        <v>163400</v>
      </c>
      <c r="CA264" s="41">
        <v>163400</v>
      </c>
      <c r="CB264" s="41">
        <v>158600</v>
      </c>
      <c r="CC264" s="41">
        <v>153700</v>
      </c>
      <c r="CD264" s="41">
        <v>152800</v>
      </c>
      <c r="CE264" s="41">
        <v>151900</v>
      </c>
      <c r="CF264" s="41">
        <v>151000</v>
      </c>
      <c r="CG264" s="41">
        <v>150100</v>
      </c>
      <c r="CH264" s="41">
        <v>147800</v>
      </c>
      <c r="CI264" s="41">
        <v>145300</v>
      </c>
      <c r="CJ264" s="41">
        <v>145300</v>
      </c>
      <c r="CK264" s="41">
        <v>147700</v>
      </c>
      <c r="CL264" s="41">
        <v>147300</v>
      </c>
      <c r="CM264" s="41">
        <v>143600</v>
      </c>
      <c r="CN264" s="41">
        <v>143000</v>
      </c>
      <c r="CO264" s="41">
        <v>148000</v>
      </c>
      <c r="CP264" s="41">
        <v>150600</v>
      </c>
      <c r="CQ264" s="41">
        <v>150100</v>
      </c>
      <c r="CR264" s="41">
        <v>150600</v>
      </c>
      <c r="CS264" s="41">
        <v>153300</v>
      </c>
      <c r="CT264" s="41">
        <v>156800</v>
      </c>
      <c r="CU264" s="41">
        <v>159400</v>
      </c>
      <c r="CV264" s="41">
        <v>159600</v>
      </c>
      <c r="CW264" s="41">
        <v>161700</v>
      </c>
      <c r="CX264" s="41">
        <v>165100</v>
      </c>
      <c r="CY264" s="41">
        <v>168500</v>
      </c>
      <c r="CZ264" s="41">
        <v>171000</v>
      </c>
      <c r="DA264" s="41">
        <v>173100</v>
      </c>
      <c r="DB264" s="41">
        <v>176600</v>
      </c>
      <c r="DC264" s="41">
        <v>180900</v>
      </c>
      <c r="DD264" s="41">
        <v>183500</v>
      </c>
      <c r="DE264" s="41">
        <v>184700</v>
      </c>
      <c r="DF264" s="41">
        <v>185700</v>
      </c>
      <c r="DG264" s="41">
        <v>187600</v>
      </c>
      <c r="DH264" s="41">
        <v>191800</v>
      </c>
      <c r="DI264" s="41">
        <v>195800</v>
      </c>
      <c r="DJ264" s="41">
        <v>198800</v>
      </c>
      <c r="DK264" s="41">
        <v>203000</v>
      </c>
      <c r="DL264" s="41">
        <v>208600</v>
      </c>
      <c r="DM264" s="41">
        <v>212100</v>
      </c>
      <c r="DN264" s="41">
        <v>213200</v>
      </c>
      <c r="DO264" s="41">
        <v>214800</v>
      </c>
      <c r="DP264" s="41">
        <v>216200</v>
      </c>
    </row>
    <row r="265" spans="1:120">
      <c r="A265" s="41">
        <v>94901</v>
      </c>
      <c r="B265" s="41" t="s">
        <v>148</v>
      </c>
      <c r="C265" s="41" t="s">
        <v>66</v>
      </c>
      <c r="D265" s="41" t="s">
        <v>65</v>
      </c>
      <c r="E265" s="41" t="s">
        <v>343</v>
      </c>
      <c r="F265" s="41">
        <v>635600</v>
      </c>
      <c r="G265" s="41">
        <v>642100</v>
      </c>
      <c r="H265" s="41">
        <v>648700</v>
      </c>
      <c r="I265" s="41">
        <v>653400</v>
      </c>
      <c r="J265" s="41">
        <v>657300</v>
      </c>
      <c r="K265" s="41">
        <v>664300</v>
      </c>
      <c r="L265" s="41">
        <v>672800</v>
      </c>
      <c r="M265" s="41">
        <v>680300</v>
      </c>
      <c r="N265" s="41">
        <v>688500</v>
      </c>
      <c r="O265" s="41">
        <v>696500</v>
      </c>
      <c r="P265" s="41">
        <v>699400</v>
      </c>
      <c r="Q265" s="41">
        <v>700800</v>
      </c>
      <c r="R265" s="41">
        <v>702100</v>
      </c>
      <c r="S265" s="41">
        <v>700200</v>
      </c>
      <c r="T265" s="41">
        <v>696600</v>
      </c>
      <c r="U265" s="41">
        <v>695800</v>
      </c>
      <c r="V265" s="41">
        <v>696000</v>
      </c>
      <c r="W265" s="41">
        <v>694100</v>
      </c>
      <c r="X265" s="41">
        <v>690500</v>
      </c>
      <c r="Y265" s="41">
        <v>687200</v>
      </c>
      <c r="Z265" s="41">
        <v>681500</v>
      </c>
      <c r="AA265" s="41">
        <v>676500</v>
      </c>
      <c r="AB265" s="41">
        <v>671400</v>
      </c>
      <c r="AC265" s="41">
        <v>665600</v>
      </c>
      <c r="AD265" s="41">
        <v>657900</v>
      </c>
      <c r="AE265" s="41">
        <v>651500</v>
      </c>
      <c r="AF265" s="41">
        <v>647500</v>
      </c>
      <c r="AG265" s="41">
        <v>646600</v>
      </c>
      <c r="AH265" s="41">
        <v>646900</v>
      </c>
      <c r="AI265" s="41">
        <v>648700</v>
      </c>
      <c r="AJ265" s="41">
        <v>650400</v>
      </c>
      <c r="AK265" s="41">
        <v>648400</v>
      </c>
      <c r="AL265" s="41">
        <v>646200</v>
      </c>
      <c r="AM265" s="41">
        <v>642600</v>
      </c>
      <c r="AN265" s="41">
        <v>636800</v>
      </c>
      <c r="AO265" s="41">
        <v>633700</v>
      </c>
      <c r="AP265" s="41">
        <v>633200</v>
      </c>
      <c r="AQ265" s="41">
        <v>627300</v>
      </c>
      <c r="AR265" s="41">
        <v>616200</v>
      </c>
      <c r="AS265" s="41">
        <v>606800</v>
      </c>
      <c r="AT265" s="41">
        <v>600200</v>
      </c>
      <c r="AU265" s="41">
        <v>595000</v>
      </c>
      <c r="AV265" s="41">
        <v>588200</v>
      </c>
      <c r="AW265" s="41">
        <v>582800</v>
      </c>
      <c r="AX265" s="41">
        <v>578900</v>
      </c>
      <c r="AY265" s="41">
        <v>574300</v>
      </c>
      <c r="AZ265" s="41">
        <v>566600</v>
      </c>
      <c r="BA265" s="41">
        <v>562600</v>
      </c>
      <c r="BB265" s="41">
        <v>563400</v>
      </c>
      <c r="BC265" s="41">
        <v>563600</v>
      </c>
      <c r="BD265" s="41">
        <v>557400</v>
      </c>
      <c r="BE265" s="41">
        <v>544200</v>
      </c>
      <c r="BF265" s="41">
        <v>528000</v>
      </c>
      <c r="BG265" s="41">
        <v>514000</v>
      </c>
      <c r="BH265" s="41">
        <v>504200</v>
      </c>
      <c r="BI265" s="41">
        <v>499100</v>
      </c>
      <c r="BJ265" s="41">
        <v>498100</v>
      </c>
      <c r="BK265" s="41">
        <v>499400</v>
      </c>
      <c r="BL265" s="41">
        <v>501500</v>
      </c>
      <c r="BM265" s="41">
        <v>499100</v>
      </c>
      <c r="BN265" s="41">
        <v>497800</v>
      </c>
      <c r="BO265" s="41">
        <v>506100</v>
      </c>
      <c r="BP265" s="41">
        <v>508800</v>
      </c>
      <c r="BQ265" s="41">
        <v>505900</v>
      </c>
      <c r="BR265" s="41">
        <v>510800</v>
      </c>
      <c r="BS265" s="41">
        <v>512800</v>
      </c>
      <c r="BT265" s="41">
        <v>501400</v>
      </c>
      <c r="BU265" s="41">
        <v>498600</v>
      </c>
      <c r="BV265" s="41">
        <v>499900</v>
      </c>
      <c r="BW265" s="41">
        <v>497400</v>
      </c>
      <c r="BX265" s="41">
        <v>493900</v>
      </c>
      <c r="BY265" s="41">
        <v>486100</v>
      </c>
      <c r="BZ265" s="41">
        <v>470500</v>
      </c>
      <c r="CA265" s="41">
        <v>454700</v>
      </c>
      <c r="CB265" s="41">
        <v>454700</v>
      </c>
      <c r="CC265" s="41">
        <v>455500</v>
      </c>
      <c r="CD265" s="41">
        <v>450500</v>
      </c>
      <c r="CE265" s="41">
        <v>447700</v>
      </c>
      <c r="CF265" s="41">
        <v>457300</v>
      </c>
      <c r="CG265" s="41">
        <v>459800</v>
      </c>
      <c r="CH265" s="41">
        <v>455200</v>
      </c>
      <c r="CI265" s="41">
        <v>448200</v>
      </c>
      <c r="CJ265" s="41">
        <v>452200</v>
      </c>
      <c r="CK265" s="41">
        <v>461900</v>
      </c>
      <c r="CL265" s="41">
        <v>459300</v>
      </c>
      <c r="CM265" s="41">
        <v>453600</v>
      </c>
      <c r="CN265" s="41">
        <v>460700</v>
      </c>
      <c r="CO265" s="41">
        <v>473200</v>
      </c>
      <c r="CP265" s="41">
        <v>472300</v>
      </c>
      <c r="CQ265" s="41">
        <v>467300</v>
      </c>
      <c r="CR265" s="41">
        <v>470600</v>
      </c>
      <c r="CS265" s="41">
        <v>469300</v>
      </c>
      <c r="CT265" s="41">
        <v>464000</v>
      </c>
      <c r="CU265" s="41">
        <v>471400</v>
      </c>
      <c r="CV265" s="41">
        <v>481000</v>
      </c>
      <c r="CW265" s="41">
        <v>479000</v>
      </c>
      <c r="CX265" s="41">
        <v>486600</v>
      </c>
      <c r="CY265" s="41">
        <v>501300</v>
      </c>
      <c r="CZ265" s="41">
        <v>512200</v>
      </c>
      <c r="DA265" s="41">
        <v>528200</v>
      </c>
      <c r="DB265" s="41">
        <v>551800</v>
      </c>
      <c r="DC265" s="41">
        <v>566200</v>
      </c>
      <c r="DD265" s="41">
        <v>567400</v>
      </c>
      <c r="DE265" s="41">
        <v>571100</v>
      </c>
      <c r="DF265" s="41">
        <v>578500</v>
      </c>
      <c r="DG265" s="41">
        <v>575000</v>
      </c>
      <c r="DH265" s="41">
        <v>568300</v>
      </c>
      <c r="DI265" s="41">
        <v>575100</v>
      </c>
      <c r="DJ265" s="41">
        <v>586300</v>
      </c>
      <c r="DK265" s="41">
        <v>591700</v>
      </c>
      <c r="DL265" s="41">
        <v>594900</v>
      </c>
      <c r="DM265" s="41">
        <v>595200</v>
      </c>
      <c r="DN265" s="41">
        <v>596800</v>
      </c>
      <c r="DO265" s="41">
        <v>603100</v>
      </c>
      <c r="DP265" s="41">
        <v>608900</v>
      </c>
    </row>
    <row r="266" spans="1:120">
      <c r="A266" s="41">
        <v>95240</v>
      </c>
      <c r="B266" s="41" t="s">
        <v>548</v>
      </c>
      <c r="C266" s="41" t="s">
        <v>66</v>
      </c>
      <c r="D266" s="41" t="s">
        <v>496</v>
      </c>
      <c r="E266" s="41" t="s">
        <v>497</v>
      </c>
      <c r="F266" s="41">
        <v>244000</v>
      </c>
      <c r="G266" s="41">
        <v>249800</v>
      </c>
      <c r="H266" s="41">
        <v>257000</v>
      </c>
      <c r="I266" s="41">
        <v>265300</v>
      </c>
      <c r="J266" s="41">
        <v>272300</v>
      </c>
      <c r="K266" s="41">
        <v>278100</v>
      </c>
      <c r="L266" s="41">
        <v>284600</v>
      </c>
      <c r="M266" s="41">
        <v>291300</v>
      </c>
      <c r="N266" s="41">
        <v>296300</v>
      </c>
      <c r="O266" s="41">
        <v>299000</v>
      </c>
      <c r="P266" s="41">
        <v>299900</v>
      </c>
      <c r="Q266" s="41">
        <v>299400</v>
      </c>
      <c r="R266" s="41">
        <v>298800</v>
      </c>
      <c r="S266" s="41">
        <v>298100</v>
      </c>
      <c r="T266" s="41">
        <v>297200</v>
      </c>
      <c r="U266" s="41">
        <v>295900</v>
      </c>
      <c r="V266" s="41">
        <v>295400</v>
      </c>
      <c r="W266" s="41">
        <v>295500</v>
      </c>
      <c r="X266" s="41">
        <v>293100</v>
      </c>
      <c r="Y266" s="41">
        <v>288200</v>
      </c>
      <c r="Z266" s="41">
        <v>283600</v>
      </c>
      <c r="AA266" s="41">
        <v>281200</v>
      </c>
      <c r="AB266" s="41">
        <v>279400</v>
      </c>
      <c r="AC266" s="41">
        <v>276500</v>
      </c>
      <c r="AD266" s="41">
        <v>272400</v>
      </c>
      <c r="AE266" s="41">
        <v>269700</v>
      </c>
      <c r="AF266" s="41">
        <v>267700</v>
      </c>
      <c r="AG266" s="41">
        <v>265100</v>
      </c>
      <c r="AH266" s="41">
        <v>261700</v>
      </c>
      <c r="AI266" s="41">
        <v>257400</v>
      </c>
      <c r="AJ266" s="41">
        <v>252100</v>
      </c>
      <c r="AK266" s="41">
        <v>247000</v>
      </c>
      <c r="AL266" s="41">
        <v>241300</v>
      </c>
      <c r="AM266" s="41">
        <v>234700</v>
      </c>
      <c r="AN266" s="41">
        <v>228400</v>
      </c>
      <c r="AO266" s="41">
        <v>221600</v>
      </c>
      <c r="AP266" s="41">
        <v>213200</v>
      </c>
      <c r="AQ266" s="41">
        <v>204600</v>
      </c>
      <c r="AR266" s="41">
        <v>196700</v>
      </c>
      <c r="AS266" s="41">
        <v>187600</v>
      </c>
      <c r="AT266" s="41">
        <v>177900</v>
      </c>
      <c r="AU266" s="41">
        <v>170500</v>
      </c>
      <c r="AV266" s="41">
        <v>165000</v>
      </c>
      <c r="AW266" s="41">
        <v>160200</v>
      </c>
      <c r="AX266" s="41">
        <v>156000</v>
      </c>
      <c r="AY266" s="41">
        <v>151400</v>
      </c>
      <c r="AZ266" s="41">
        <v>147000</v>
      </c>
      <c r="BA266" s="41">
        <v>145500</v>
      </c>
      <c r="BB266" s="41">
        <v>144300</v>
      </c>
      <c r="BC266" s="41">
        <v>141300</v>
      </c>
      <c r="BD266" s="41">
        <v>137200</v>
      </c>
      <c r="BE266" s="41">
        <v>134200</v>
      </c>
      <c r="BF266" s="41">
        <v>131100</v>
      </c>
      <c r="BG266" s="41">
        <v>127400</v>
      </c>
      <c r="BH266" s="41">
        <v>124800</v>
      </c>
      <c r="BI266" s="41">
        <v>123900</v>
      </c>
      <c r="BJ266" s="41">
        <v>123200</v>
      </c>
      <c r="BK266" s="41">
        <v>122200</v>
      </c>
      <c r="BL266" s="41">
        <v>120700</v>
      </c>
      <c r="BM266" s="41">
        <v>118300</v>
      </c>
      <c r="BN266" s="41">
        <v>118600</v>
      </c>
      <c r="BO266" s="41">
        <v>120700</v>
      </c>
      <c r="BP266" s="41">
        <v>121500</v>
      </c>
      <c r="BQ266" s="41">
        <v>121400</v>
      </c>
      <c r="BR266" s="41">
        <v>122600</v>
      </c>
      <c r="BS266" s="41">
        <v>122700</v>
      </c>
      <c r="BT266" s="41">
        <v>120900</v>
      </c>
      <c r="BU266" s="41">
        <v>119000</v>
      </c>
      <c r="BV266" s="41">
        <v>119100</v>
      </c>
      <c r="BW266" s="41">
        <v>119400</v>
      </c>
      <c r="BX266" s="41">
        <v>117900</v>
      </c>
      <c r="BY266" s="41">
        <v>116800</v>
      </c>
      <c r="BZ266" s="41">
        <v>117200</v>
      </c>
      <c r="CA266" s="41">
        <v>115500</v>
      </c>
      <c r="CB266" s="41">
        <v>112600</v>
      </c>
      <c r="CC266" s="41">
        <v>110200</v>
      </c>
      <c r="CD266" s="41">
        <v>107900</v>
      </c>
      <c r="CE266" s="41">
        <v>106000</v>
      </c>
      <c r="CF266" s="41">
        <v>104500</v>
      </c>
      <c r="CG266" s="41">
        <v>102300</v>
      </c>
      <c r="CH266" s="41">
        <v>100400</v>
      </c>
      <c r="CI266" s="41">
        <v>100200</v>
      </c>
      <c r="CJ266" s="41">
        <v>100300</v>
      </c>
      <c r="CK266" s="41">
        <v>99800</v>
      </c>
      <c r="CL266" s="41">
        <v>99300</v>
      </c>
      <c r="CM266" s="41">
        <v>99600</v>
      </c>
      <c r="CN266" s="41">
        <v>100000</v>
      </c>
      <c r="CO266" s="41">
        <v>100600</v>
      </c>
      <c r="CP266" s="41">
        <v>101700</v>
      </c>
      <c r="CQ266" s="41">
        <v>102400</v>
      </c>
      <c r="CR266" s="41">
        <v>104400</v>
      </c>
      <c r="CS266" s="41">
        <v>106800</v>
      </c>
      <c r="CT266" s="41">
        <v>108700</v>
      </c>
      <c r="CU266" s="41">
        <v>108200</v>
      </c>
      <c r="CV266" s="41">
        <v>109000</v>
      </c>
      <c r="CW266" s="41">
        <v>110800</v>
      </c>
      <c r="CX266" s="41">
        <v>111800</v>
      </c>
      <c r="CY266" s="41">
        <v>114000</v>
      </c>
      <c r="CZ266" s="41">
        <v>118200</v>
      </c>
      <c r="DA266" s="41">
        <v>122100</v>
      </c>
      <c r="DB266" s="41">
        <v>125200</v>
      </c>
      <c r="DC266" s="41">
        <v>129500</v>
      </c>
      <c r="DD266" s="41">
        <v>133900</v>
      </c>
      <c r="DE266" s="41">
        <v>137300</v>
      </c>
      <c r="DF266" s="41">
        <v>138200</v>
      </c>
      <c r="DG266" s="41">
        <v>139900</v>
      </c>
      <c r="DH266" s="41">
        <v>141500</v>
      </c>
      <c r="DI266" s="41">
        <v>142500</v>
      </c>
      <c r="DJ266" s="41">
        <v>142800</v>
      </c>
      <c r="DK266" s="41">
        <v>143900</v>
      </c>
      <c r="DL266" s="41">
        <v>146400</v>
      </c>
      <c r="DM266" s="41">
        <v>150000</v>
      </c>
      <c r="DN266" s="41">
        <v>153800</v>
      </c>
      <c r="DO266" s="41">
        <v>157700</v>
      </c>
      <c r="DP266" s="41">
        <v>160300</v>
      </c>
    </row>
    <row r="267" spans="1:120">
      <c r="A267" s="41">
        <v>95476</v>
      </c>
      <c r="B267" s="41" t="s">
        <v>504</v>
      </c>
      <c r="C267" s="41" t="s">
        <v>66</v>
      </c>
      <c r="D267" s="41" t="s">
        <v>503</v>
      </c>
      <c r="E267" s="41" t="s">
        <v>504</v>
      </c>
      <c r="F267" s="41">
        <v>495200</v>
      </c>
      <c r="G267" s="41">
        <v>503500</v>
      </c>
      <c r="H267" s="41">
        <v>512400</v>
      </c>
      <c r="I267" s="41">
        <v>520300</v>
      </c>
      <c r="J267" s="41">
        <v>525800</v>
      </c>
      <c r="K267" s="41">
        <v>531000</v>
      </c>
      <c r="L267" s="41">
        <v>538600</v>
      </c>
      <c r="M267" s="41">
        <v>547700</v>
      </c>
      <c r="N267" s="41">
        <v>555100</v>
      </c>
      <c r="O267" s="41">
        <v>560000</v>
      </c>
      <c r="P267" s="41">
        <v>564200</v>
      </c>
      <c r="Q267" s="41">
        <v>566300</v>
      </c>
      <c r="R267" s="41">
        <v>565300</v>
      </c>
      <c r="S267" s="41">
        <v>565100</v>
      </c>
      <c r="T267" s="41">
        <v>566600</v>
      </c>
      <c r="U267" s="41">
        <v>565400</v>
      </c>
      <c r="V267" s="41">
        <v>560800</v>
      </c>
      <c r="W267" s="41">
        <v>555100</v>
      </c>
      <c r="X267" s="41">
        <v>549900</v>
      </c>
      <c r="Y267" s="41">
        <v>544700</v>
      </c>
      <c r="Z267" s="41">
        <v>538000</v>
      </c>
      <c r="AA267" s="41">
        <v>530000</v>
      </c>
      <c r="AB267" s="41">
        <v>521500</v>
      </c>
      <c r="AC267" s="41">
        <v>514100</v>
      </c>
      <c r="AD267" s="41">
        <v>508600</v>
      </c>
      <c r="AE267" s="41">
        <v>506100</v>
      </c>
      <c r="AF267" s="41">
        <v>505600</v>
      </c>
      <c r="AG267" s="41">
        <v>504400</v>
      </c>
      <c r="AH267" s="41">
        <v>501800</v>
      </c>
      <c r="AI267" s="41">
        <v>498300</v>
      </c>
      <c r="AJ267" s="41">
        <v>494000</v>
      </c>
      <c r="AK267" s="41">
        <v>488600</v>
      </c>
      <c r="AL267" s="41">
        <v>483000</v>
      </c>
      <c r="AM267" s="41">
        <v>479000</v>
      </c>
      <c r="AN267" s="41">
        <v>475400</v>
      </c>
      <c r="AO267" s="41">
        <v>469500</v>
      </c>
      <c r="AP267" s="41">
        <v>461400</v>
      </c>
      <c r="AQ267" s="41">
        <v>452500</v>
      </c>
      <c r="AR267" s="41">
        <v>441200</v>
      </c>
      <c r="AS267" s="41">
        <v>429700</v>
      </c>
      <c r="AT267" s="41">
        <v>422300</v>
      </c>
      <c r="AU267" s="41">
        <v>418600</v>
      </c>
      <c r="AV267" s="41">
        <v>414700</v>
      </c>
      <c r="AW267" s="41">
        <v>409700</v>
      </c>
      <c r="AX267" s="41">
        <v>404900</v>
      </c>
      <c r="AY267" s="41">
        <v>399000</v>
      </c>
      <c r="AZ267" s="41">
        <v>391400</v>
      </c>
      <c r="BA267" s="41">
        <v>390900</v>
      </c>
      <c r="BB267" s="41">
        <v>395100</v>
      </c>
      <c r="BC267" s="41">
        <v>394400</v>
      </c>
      <c r="BD267" s="41">
        <v>388600</v>
      </c>
      <c r="BE267" s="41">
        <v>385600</v>
      </c>
      <c r="BF267" s="41">
        <v>384500</v>
      </c>
      <c r="BG267" s="41">
        <v>384700</v>
      </c>
      <c r="BH267" s="41">
        <v>384200</v>
      </c>
      <c r="BI267" s="41">
        <v>383200</v>
      </c>
      <c r="BJ267" s="41">
        <v>383200</v>
      </c>
      <c r="BK267" s="41">
        <v>384400</v>
      </c>
      <c r="BL267" s="41">
        <v>386900</v>
      </c>
      <c r="BM267" s="41">
        <v>389000</v>
      </c>
      <c r="BN267" s="41">
        <v>391300</v>
      </c>
      <c r="BO267" s="41">
        <v>391100</v>
      </c>
      <c r="BP267" s="41">
        <v>389100</v>
      </c>
      <c r="BQ267" s="41">
        <v>386700</v>
      </c>
      <c r="BR267" s="41">
        <v>384200</v>
      </c>
      <c r="BS267" s="41">
        <v>380800</v>
      </c>
      <c r="BT267" s="41">
        <v>379100</v>
      </c>
      <c r="BU267" s="41">
        <v>377100</v>
      </c>
      <c r="BV267" s="41">
        <v>374000</v>
      </c>
      <c r="BW267" s="41">
        <v>368200</v>
      </c>
      <c r="BX267" s="41">
        <v>365000</v>
      </c>
      <c r="BY267" s="41">
        <v>361500</v>
      </c>
      <c r="BZ267" s="41">
        <v>356600</v>
      </c>
      <c r="CA267" s="41">
        <v>353000</v>
      </c>
      <c r="CB267" s="41">
        <v>351300</v>
      </c>
      <c r="CC267" s="41">
        <v>348800</v>
      </c>
      <c r="CD267" s="41">
        <v>348900</v>
      </c>
      <c r="CE267" s="41">
        <v>347300</v>
      </c>
      <c r="CF267" s="41">
        <v>343700</v>
      </c>
      <c r="CG267" s="41">
        <v>340700</v>
      </c>
      <c r="CH267" s="41">
        <v>338600</v>
      </c>
      <c r="CI267" s="41">
        <v>339300</v>
      </c>
      <c r="CJ267" s="41">
        <v>340300</v>
      </c>
      <c r="CK267" s="41">
        <v>337000</v>
      </c>
      <c r="CL267" s="41">
        <v>334000</v>
      </c>
      <c r="CM267" s="41">
        <v>330900</v>
      </c>
      <c r="CN267" s="41">
        <v>332300</v>
      </c>
      <c r="CO267" s="41">
        <v>338200</v>
      </c>
      <c r="CP267" s="41">
        <v>339700</v>
      </c>
      <c r="CQ267" s="41">
        <v>337800</v>
      </c>
      <c r="CR267" s="41">
        <v>337600</v>
      </c>
      <c r="CS267" s="41">
        <v>339100</v>
      </c>
      <c r="CT267" s="41">
        <v>341600</v>
      </c>
      <c r="CU267" s="41">
        <v>346000</v>
      </c>
      <c r="CV267" s="41">
        <v>345300</v>
      </c>
      <c r="CW267" s="41">
        <v>345200</v>
      </c>
      <c r="CX267" s="41">
        <v>348100</v>
      </c>
      <c r="CY267" s="41">
        <v>356300</v>
      </c>
      <c r="CZ267" s="41">
        <v>363400</v>
      </c>
      <c r="DA267" s="41">
        <v>369300</v>
      </c>
      <c r="DB267" s="41">
        <v>376900</v>
      </c>
      <c r="DC267" s="41">
        <v>386700</v>
      </c>
      <c r="DD267" s="41">
        <v>392300</v>
      </c>
      <c r="DE267" s="41">
        <v>395800</v>
      </c>
      <c r="DF267" s="41">
        <v>401600</v>
      </c>
      <c r="DG267" s="41">
        <v>408100</v>
      </c>
      <c r="DH267" s="41">
        <v>417300</v>
      </c>
      <c r="DI267" s="41">
        <v>425700</v>
      </c>
      <c r="DJ267" s="41">
        <v>430300</v>
      </c>
      <c r="DK267" s="41">
        <v>437600</v>
      </c>
      <c r="DL267" s="41">
        <v>448300</v>
      </c>
      <c r="DM267" s="41">
        <v>454300</v>
      </c>
      <c r="DN267" s="41">
        <v>459900</v>
      </c>
      <c r="DO267" s="41">
        <v>466300</v>
      </c>
      <c r="DP267" s="41">
        <v>469600</v>
      </c>
    </row>
    <row r="268" spans="1:120">
      <c r="A268" s="41">
        <v>90745</v>
      </c>
      <c r="B268" s="41" t="s">
        <v>549</v>
      </c>
      <c r="C268" s="41" t="s">
        <v>66</v>
      </c>
      <c r="D268" s="41" t="s">
        <v>394</v>
      </c>
      <c r="E268" s="41" t="s">
        <v>394</v>
      </c>
      <c r="F268" s="41">
        <v>334200</v>
      </c>
      <c r="G268" s="41">
        <v>339700</v>
      </c>
      <c r="H268" s="41">
        <v>345800</v>
      </c>
      <c r="I268" s="41">
        <v>354600</v>
      </c>
      <c r="J268" s="41">
        <v>364200</v>
      </c>
      <c r="K268" s="41">
        <v>371600</v>
      </c>
      <c r="L268" s="41">
        <v>376400</v>
      </c>
      <c r="M268" s="41">
        <v>381100</v>
      </c>
      <c r="N268" s="41">
        <v>388400</v>
      </c>
      <c r="O268" s="41">
        <v>397600</v>
      </c>
      <c r="P268" s="41">
        <v>404700</v>
      </c>
      <c r="Q268" s="41">
        <v>408800</v>
      </c>
      <c r="R268" s="41">
        <v>411000</v>
      </c>
      <c r="S268" s="41">
        <v>413100</v>
      </c>
      <c r="T268" s="41">
        <v>416400</v>
      </c>
      <c r="U268" s="41">
        <v>420400</v>
      </c>
      <c r="V268" s="41">
        <v>425300</v>
      </c>
      <c r="W268" s="41">
        <v>432500</v>
      </c>
      <c r="X268" s="41">
        <v>439200</v>
      </c>
      <c r="Y268" s="41">
        <v>442300</v>
      </c>
      <c r="Z268" s="41">
        <v>442300</v>
      </c>
      <c r="AA268" s="41">
        <v>441400</v>
      </c>
      <c r="AB268" s="41">
        <v>440000</v>
      </c>
      <c r="AC268" s="41">
        <v>437900</v>
      </c>
      <c r="AD268" s="41">
        <v>435900</v>
      </c>
      <c r="AE268" s="41">
        <v>434800</v>
      </c>
      <c r="AF268" s="41">
        <v>432500</v>
      </c>
      <c r="AG268" s="41">
        <v>428600</v>
      </c>
      <c r="AH268" s="41">
        <v>424000</v>
      </c>
      <c r="AI268" s="41">
        <v>419500</v>
      </c>
      <c r="AJ268" s="41">
        <v>415300</v>
      </c>
      <c r="AK268" s="41">
        <v>411000</v>
      </c>
      <c r="AL268" s="41">
        <v>406700</v>
      </c>
      <c r="AM268" s="41">
        <v>402900</v>
      </c>
      <c r="AN268" s="41">
        <v>398000</v>
      </c>
      <c r="AO268" s="41">
        <v>389800</v>
      </c>
      <c r="AP268" s="41">
        <v>381500</v>
      </c>
      <c r="AQ268" s="41">
        <v>373200</v>
      </c>
      <c r="AR268" s="41">
        <v>364000</v>
      </c>
      <c r="AS268" s="41">
        <v>353200</v>
      </c>
      <c r="AT268" s="41">
        <v>342500</v>
      </c>
      <c r="AU268" s="41">
        <v>331600</v>
      </c>
      <c r="AV268" s="41">
        <v>320000</v>
      </c>
      <c r="AW268" s="41">
        <v>307000</v>
      </c>
      <c r="AX268" s="41">
        <v>294700</v>
      </c>
      <c r="AY268" s="41">
        <v>284700</v>
      </c>
      <c r="AZ268" s="41">
        <v>276600</v>
      </c>
      <c r="BA268" s="41">
        <v>270600</v>
      </c>
      <c r="BB268" s="41">
        <v>265700</v>
      </c>
      <c r="BC268" s="41">
        <v>259900</v>
      </c>
      <c r="BD268" s="41">
        <v>253500</v>
      </c>
      <c r="BE268" s="41">
        <v>247600</v>
      </c>
      <c r="BF268" s="41">
        <v>242400</v>
      </c>
      <c r="BG268" s="41">
        <v>238500</v>
      </c>
      <c r="BH268" s="41">
        <v>235900</v>
      </c>
      <c r="BI268" s="41">
        <v>235200</v>
      </c>
      <c r="BJ268" s="41">
        <v>235700</v>
      </c>
      <c r="BK268" s="41">
        <v>236000</v>
      </c>
      <c r="BL268" s="41">
        <v>236500</v>
      </c>
      <c r="BM268" s="41">
        <v>238800</v>
      </c>
      <c r="BN268" s="41">
        <v>239900</v>
      </c>
      <c r="BO268" s="41">
        <v>240400</v>
      </c>
      <c r="BP268" s="41">
        <v>241800</v>
      </c>
      <c r="BQ268" s="41">
        <v>243300</v>
      </c>
      <c r="BR268" s="41">
        <v>242900</v>
      </c>
      <c r="BS268" s="41">
        <v>241800</v>
      </c>
      <c r="BT268" s="41">
        <v>240400</v>
      </c>
      <c r="BU268" s="41">
        <v>238300</v>
      </c>
      <c r="BV268" s="41">
        <v>234000</v>
      </c>
      <c r="BW268" s="41">
        <v>229000</v>
      </c>
      <c r="BX268" s="41">
        <v>224900</v>
      </c>
      <c r="BY268" s="41">
        <v>221800</v>
      </c>
      <c r="BZ268" s="41">
        <v>220200</v>
      </c>
      <c r="CA268" s="41">
        <v>220000</v>
      </c>
      <c r="CB268" s="41">
        <v>219400</v>
      </c>
      <c r="CC268" s="41">
        <v>217600</v>
      </c>
      <c r="CD268" s="41">
        <v>214100</v>
      </c>
      <c r="CE268" s="41">
        <v>210900</v>
      </c>
      <c r="CF268" s="41">
        <v>210000</v>
      </c>
      <c r="CG268" s="41">
        <v>211500</v>
      </c>
      <c r="CH268" s="41">
        <v>214100</v>
      </c>
      <c r="CI268" s="41">
        <v>216200</v>
      </c>
      <c r="CJ268" s="41">
        <v>217500</v>
      </c>
      <c r="CK268" s="41">
        <v>218100</v>
      </c>
      <c r="CL268" s="41">
        <v>218200</v>
      </c>
      <c r="CM268" s="41">
        <v>217200</v>
      </c>
      <c r="CN268" s="41">
        <v>215800</v>
      </c>
      <c r="CO268" s="41">
        <v>215400</v>
      </c>
      <c r="CP268" s="41">
        <v>215800</v>
      </c>
      <c r="CQ268" s="41">
        <v>214500</v>
      </c>
      <c r="CR268" s="41">
        <v>212500</v>
      </c>
      <c r="CS268" s="41">
        <v>211600</v>
      </c>
      <c r="CT268" s="41">
        <v>211900</v>
      </c>
      <c r="CU268" s="41">
        <v>212300</v>
      </c>
      <c r="CV268" s="41">
        <v>212500</v>
      </c>
      <c r="CW268" s="41">
        <v>212900</v>
      </c>
      <c r="CX268" s="41">
        <v>215100</v>
      </c>
      <c r="CY268" s="41">
        <v>218500</v>
      </c>
      <c r="CZ268" s="41">
        <v>223500</v>
      </c>
      <c r="DA268" s="41">
        <v>229900</v>
      </c>
      <c r="DB268" s="41">
        <v>238900</v>
      </c>
      <c r="DC268" s="41">
        <v>248500</v>
      </c>
      <c r="DD268" s="41">
        <v>256200</v>
      </c>
      <c r="DE268" s="41">
        <v>260400</v>
      </c>
      <c r="DF268" s="41">
        <v>263500</v>
      </c>
      <c r="DG268" s="41">
        <v>267600</v>
      </c>
      <c r="DH268" s="41">
        <v>273100</v>
      </c>
      <c r="DI268" s="41">
        <v>277700</v>
      </c>
      <c r="DJ268" s="41">
        <v>280300</v>
      </c>
      <c r="DK268" s="41">
        <v>283000</v>
      </c>
      <c r="DL268" s="41">
        <v>288800</v>
      </c>
      <c r="DM268" s="41">
        <v>295400</v>
      </c>
      <c r="DN268" s="41">
        <v>301700</v>
      </c>
      <c r="DO268" s="41">
        <v>307600</v>
      </c>
      <c r="DP268" s="41">
        <v>312600</v>
      </c>
    </row>
    <row r="269" spans="1:120">
      <c r="A269" s="41">
        <v>95062</v>
      </c>
      <c r="B269" s="41" t="s">
        <v>439</v>
      </c>
      <c r="C269" s="41" t="s">
        <v>66</v>
      </c>
      <c r="D269" s="41" t="s">
        <v>439</v>
      </c>
      <c r="E269" s="41" t="s">
        <v>439</v>
      </c>
      <c r="F269" s="41">
        <v>639200</v>
      </c>
      <c r="G269" s="41">
        <v>643800</v>
      </c>
      <c r="H269" s="41">
        <v>649700</v>
      </c>
      <c r="I269" s="41">
        <v>658100</v>
      </c>
      <c r="J269" s="41">
        <v>667000</v>
      </c>
      <c r="K269" s="41">
        <v>678400</v>
      </c>
      <c r="L269" s="41">
        <v>690000</v>
      </c>
      <c r="M269" s="41">
        <v>697000</v>
      </c>
      <c r="N269" s="41">
        <v>699500</v>
      </c>
      <c r="O269" s="41">
        <v>700600</v>
      </c>
      <c r="P269" s="41">
        <v>702000</v>
      </c>
      <c r="Q269" s="41">
        <v>704100</v>
      </c>
      <c r="R269" s="41">
        <v>707100</v>
      </c>
      <c r="S269" s="41">
        <v>708500</v>
      </c>
      <c r="T269" s="41">
        <v>706000</v>
      </c>
      <c r="U269" s="41">
        <v>700200</v>
      </c>
      <c r="V269" s="41">
        <v>692900</v>
      </c>
      <c r="W269" s="41">
        <v>686300</v>
      </c>
      <c r="X269" s="41">
        <v>682700</v>
      </c>
      <c r="Y269" s="41">
        <v>681000</v>
      </c>
      <c r="Z269" s="41">
        <v>675800</v>
      </c>
      <c r="AA269" s="41">
        <v>668500</v>
      </c>
      <c r="AB269" s="41">
        <v>662700</v>
      </c>
      <c r="AC269" s="41">
        <v>657500</v>
      </c>
      <c r="AD269" s="41">
        <v>650600</v>
      </c>
      <c r="AE269" s="41">
        <v>647100</v>
      </c>
      <c r="AF269" s="41">
        <v>648700</v>
      </c>
      <c r="AG269" s="41">
        <v>650400</v>
      </c>
      <c r="AH269" s="41">
        <v>649600</v>
      </c>
      <c r="AI269" s="41">
        <v>646900</v>
      </c>
      <c r="AJ269" s="41">
        <v>640400</v>
      </c>
      <c r="AK269" s="41">
        <v>632800</v>
      </c>
      <c r="AL269" s="41">
        <v>626000</v>
      </c>
      <c r="AM269" s="41">
        <v>619600</v>
      </c>
      <c r="AN269" s="41">
        <v>613700</v>
      </c>
      <c r="AO269" s="41">
        <v>607500</v>
      </c>
      <c r="AP269" s="41">
        <v>597300</v>
      </c>
      <c r="AQ269" s="41">
        <v>579900</v>
      </c>
      <c r="AR269" s="41">
        <v>561200</v>
      </c>
      <c r="AS269" s="41">
        <v>549500</v>
      </c>
      <c r="AT269" s="41">
        <v>544400</v>
      </c>
      <c r="AU269" s="41">
        <v>538000</v>
      </c>
      <c r="AV269" s="41">
        <v>528600</v>
      </c>
      <c r="AW269" s="41">
        <v>522500</v>
      </c>
      <c r="AX269" s="41">
        <v>518500</v>
      </c>
      <c r="AY269" s="41">
        <v>513300</v>
      </c>
      <c r="AZ269" s="41">
        <v>502400</v>
      </c>
      <c r="BA269" s="41">
        <v>502000</v>
      </c>
      <c r="BB269" s="41">
        <v>513200</v>
      </c>
      <c r="BC269" s="41">
        <v>524100</v>
      </c>
      <c r="BD269" s="41">
        <v>526700</v>
      </c>
      <c r="BE269" s="41">
        <v>532100</v>
      </c>
      <c r="BF269" s="41">
        <v>537200</v>
      </c>
      <c r="BG269" s="41">
        <v>537000</v>
      </c>
      <c r="BH269" s="41">
        <v>532500</v>
      </c>
      <c r="BI269" s="41">
        <v>531200</v>
      </c>
      <c r="BJ269" s="41">
        <v>531700</v>
      </c>
      <c r="BK269" s="41">
        <v>530500</v>
      </c>
      <c r="BL269" s="41">
        <v>531300</v>
      </c>
      <c r="BM269" s="41">
        <v>530800</v>
      </c>
      <c r="BN269" s="41">
        <v>527800</v>
      </c>
      <c r="BO269" s="41">
        <v>534100</v>
      </c>
      <c r="BP269" s="41">
        <v>540800</v>
      </c>
      <c r="BQ269" s="41">
        <v>530400</v>
      </c>
      <c r="BR269" s="41">
        <v>513300</v>
      </c>
      <c r="BS269" s="41">
        <v>502200</v>
      </c>
      <c r="BT269" s="41">
        <v>508500</v>
      </c>
      <c r="BU269" s="41">
        <v>517800</v>
      </c>
      <c r="BV269" s="41">
        <v>517700</v>
      </c>
      <c r="BW269" s="41">
        <v>505900</v>
      </c>
      <c r="BX269" s="41">
        <v>499600</v>
      </c>
      <c r="BY269" s="41">
        <v>492700</v>
      </c>
      <c r="BZ269" s="41">
        <v>486900</v>
      </c>
      <c r="CA269" s="41">
        <v>482000</v>
      </c>
      <c r="CB269" s="41">
        <v>476600</v>
      </c>
      <c r="CC269" s="41">
        <v>474900</v>
      </c>
      <c r="CD269" s="41">
        <v>481800</v>
      </c>
      <c r="CE269" s="41">
        <v>490200</v>
      </c>
      <c r="CF269" s="41">
        <v>489100</v>
      </c>
      <c r="CG269" s="41">
        <v>478800</v>
      </c>
      <c r="CH269" s="41">
        <v>472300</v>
      </c>
      <c r="CI269" s="41">
        <v>474000</v>
      </c>
      <c r="CJ269" s="41">
        <v>475700</v>
      </c>
      <c r="CK269" s="41">
        <v>466900</v>
      </c>
      <c r="CL269" s="41">
        <v>464600</v>
      </c>
      <c r="CM269" s="41">
        <v>466100</v>
      </c>
      <c r="CN269" s="41">
        <v>469800</v>
      </c>
      <c r="CO269" s="41">
        <v>471400</v>
      </c>
      <c r="CP269" s="41">
        <v>469300</v>
      </c>
      <c r="CQ269" s="41">
        <v>470800</v>
      </c>
      <c r="CR269" s="41">
        <v>474500</v>
      </c>
      <c r="CS269" s="41">
        <v>475200</v>
      </c>
      <c r="CT269" s="41">
        <v>476000</v>
      </c>
      <c r="CU269" s="41">
        <v>487800</v>
      </c>
      <c r="CV269" s="41">
        <v>502000</v>
      </c>
      <c r="CW269" s="41">
        <v>513000</v>
      </c>
      <c r="CX269" s="41">
        <v>513400</v>
      </c>
      <c r="CY269" s="41">
        <v>511400</v>
      </c>
      <c r="CZ269" s="41">
        <v>518500</v>
      </c>
      <c r="DA269" s="41">
        <v>534700</v>
      </c>
      <c r="DB269" s="41">
        <v>550200</v>
      </c>
      <c r="DC269" s="41">
        <v>552700</v>
      </c>
      <c r="DD269" s="41">
        <v>555900</v>
      </c>
      <c r="DE269" s="41">
        <v>563500</v>
      </c>
      <c r="DF269" s="41">
        <v>571600</v>
      </c>
      <c r="DG269" s="41">
        <v>579500</v>
      </c>
      <c r="DH269" s="41">
        <v>581900</v>
      </c>
      <c r="DI269" s="41">
        <v>582700</v>
      </c>
      <c r="DJ269" s="41">
        <v>587400</v>
      </c>
      <c r="DK269" s="41">
        <v>597100</v>
      </c>
      <c r="DL269" s="41">
        <v>606000</v>
      </c>
      <c r="DM269" s="41">
        <v>603300</v>
      </c>
      <c r="DN269" s="41">
        <v>594500</v>
      </c>
      <c r="DO269" s="41">
        <v>603300</v>
      </c>
      <c r="DP269" s="41">
        <v>617700</v>
      </c>
    </row>
    <row r="270" spans="1:120">
      <c r="A270" s="41">
        <v>92660</v>
      </c>
      <c r="B270" s="41" t="s">
        <v>550</v>
      </c>
      <c r="C270" s="41" t="s">
        <v>66</v>
      </c>
      <c r="D270" s="41" t="s">
        <v>394</v>
      </c>
      <c r="E270" s="41" t="s">
        <v>399</v>
      </c>
      <c r="F270" s="41">
        <v>737500</v>
      </c>
      <c r="G270" s="41">
        <v>732600</v>
      </c>
      <c r="H270" s="41">
        <v>728000</v>
      </c>
      <c r="I270" s="41">
        <v>737700</v>
      </c>
      <c r="J270" s="41">
        <v>750500</v>
      </c>
      <c r="K270" s="41">
        <v>752200</v>
      </c>
      <c r="L270" s="41">
        <v>753500</v>
      </c>
      <c r="M270" s="41">
        <v>760200</v>
      </c>
      <c r="N270" s="41">
        <v>767500</v>
      </c>
      <c r="O270" s="41">
        <v>774700</v>
      </c>
      <c r="P270" s="41">
        <v>787900</v>
      </c>
      <c r="Q270" s="41">
        <v>800000</v>
      </c>
      <c r="R270" s="41">
        <v>808000</v>
      </c>
      <c r="S270" s="41">
        <v>810900</v>
      </c>
      <c r="T270" s="41">
        <v>816000</v>
      </c>
      <c r="U270" s="41">
        <v>824600</v>
      </c>
      <c r="V270" s="41">
        <v>834500</v>
      </c>
      <c r="W270" s="41">
        <v>841000</v>
      </c>
      <c r="X270" s="41">
        <v>843100</v>
      </c>
      <c r="Y270" s="41">
        <v>842500</v>
      </c>
      <c r="Z270" s="41">
        <v>842000</v>
      </c>
      <c r="AA270" s="41">
        <v>840600</v>
      </c>
      <c r="AB270" s="41">
        <v>837300</v>
      </c>
      <c r="AC270" s="41">
        <v>830300</v>
      </c>
      <c r="AD270" s="41">
        <v>822200</v>
      </c>
      <c r="AE270" s="41">
        <v>817300</v>
      </c>
      <c r="AF270" s="41">
        <v>813400</v>
      </c>
      <c r="AG270" s="41">
        <v>799600</v>
      </c>
      <c r="AH270" s="41">
        <v>780300</v>
      </c>
      <c r="AI270" s="41">
        <v>766500</v>
      </c>
      <c r="AJ270" s="41">
        <v>759600</v>
      </c>
      <c r="AK270" s="41">
        <v>755300</v>
      </c>
      <c r="AL270" s="41">
        <v>748200</v>
      </c>
      <c r="AM270" s="41">
        <v>738700</v>
      </c>
      <c r="AN270" s="41">
        <v>733900</v>
      </c>
      <c r="AO270" s="41">
        <v>733600</v>
      </c>
      <c r="AP270" s="41">
        <v>726600</v>
      </c>
      <c r="AQ270" s="41">
        <v>714900</v>
      </c>
      <c r="AR270" s="41">
        <v>704400</v>
      </c>
      <c r="AS270" s="41">
        <v>699200</v>
      </c>
      <c r="AT270" s="41">
        <v>699600</v>
      </c>
      <c r="AU270" s="41">
        <v>701800</v>
      </c>
      <c r="AV270" s="41">
        <v>696200</v>
      </c>
      <c r="AW270" s="41">
        <v>685600</v>
      </c>
      <c r="AX270" s="41">
        <v>675400</v>
      </c>
      <c r="AY270" s="41">
        <v>665500</v>
      </c>
      <c r="AZ270" s="41">
        <v>652300</v>
      </c>
      <c r="BA270" s="41">
        <v>649200</v>
      </c>
      <c r="BB270" s="41">
        <v>659600</v>
      </c>
      <c r="BC270" s="41">
        <v>669200</v>
      </c>
      <c r="BD270" s="41">
        <v>668900</v>
      </c>
      <c r="BE270" s="41">
        <v>662800</v>
      </c>
      <c r="BF270" s="41">
        <v>654300</v>
      </c>
      <c r="BG270" s="41">
        <v>649300</v>
      </c>
      <c r="BH270" s="41">
        <v>650600</v>
      </c>
      <c r="BI270" s="41">
        <v>650800</v>
      </c>
      <c r="BJ270" s="41">
        <v>649500</v>
      </c>
      <c r="BK270" s="41">
        <v>650700</v>
      </c>
      <c r="BL270" s="41">
        <v>656000</v>
      </c>
      <c r="BM270" s="41">
        <v>651500</v>
      </c>
      <c r="BN270" s="41">
        <v>645500</v>
      </c>
      <c r="BO270" s="41">
        <v>650500</v>
      </c>
      <c r="BP270" s="41">
        <v>658600</v>
      </c>
      <c r="BQ270" s="41">
        <v>655900</v>
      </c>
      <c r="BR270" s="41">
        <v>651500</v>
      </c>
      <c r="BS270" s="41">
        <v>648800</v>
      </c>
      <c r="BT270" s="41">
        <v>645700</v>
      </c>
      <c r="BU270" s="41">
        <v>647300</v>
      </c>
      <c r="BV270" s="41">
        <v>647300</v>
      </c>
      <c r="BW270" s="41">
        <v>643900</v>
      </c>
      <c r="BX270" s="41">
        <v>641100</v>
      </c>
      <c r="BY270" s="41">
        <v>642000</v>
      </c>
      <c r="BZ270" s="41">
        <v>636500</v>
      </c>
      <c r="CA270" s="41">
        <v>624000</v>
      </c>
      <c r="CB270" s="41">
        <v>609400</v>
      </c>
      <c r="CC270" s="41">
        <v>597100</v>
      </c>
      <c r="CD270" s="41">
        <v>589500</v>
      </c>
      <c r="CE270" s="41">
        <v>585700</v>
      </c>
      <c r="CF270" s="41">
        <v>585700</v>
      </c>
      <c r="CG270" s="41">
        <v>585600</v>
      </c>
      <c r="CH270" s="41">
        <v>587200</v>
      </c>
      <c r="CI270" s="41">
        <v>588800</v>
      </c>
      <c r="CJ270" s="41">
        <v>589500</v>
      </c>
      <c r="CK270" s="41">
        <v>589900</v>
      </c>
      <c r="CL270" s="41">
        <v>589800</v>
      </c>
      <c r="CM270" s="41">
        <v>594900</v>
      </c>
      <c r="CN270" s="41">
        <v>611800</v>
      </c>
      <c r="CO270" s="41">
        <v>626800</v>
      </c>
      <c r="CP270" s="41">
        <v>625600</v>
      </c>
      <c r="CQ270" s="41">
        <v>623300</v>
      </c>
      <c r="CR270" s="41">
        <v>628500</v>
      </c>
      <c r="CS270" s="41">
        <v>631400</v>
      </c>
      <c r="CT270" s="41">
        <v>630100</v>
      </c>
      <c r="CU270" s="41">
        <v>628900</v>
      </c>
      <c r="CV270" s="41">
        <v>628000</v>
      </c>
      <c r="CW270" s="41">
        <v>630700</v>
      </c>
      <c r="CX270" s="41">
        <v>640200</v>
      </c>
      <c r="CY270" s="41">
        <v>650600</v>
      </c>
      <c r="CZ270" s="41">
        <v>658000</v>
      </c>
      <c r="DA270" s="41">
        <v>674200</v>
      </c>
      <c r="DB270" s="41">
        <v>699400</v>
      </c>
      <c r="DC270" s="41">
        <v>717800</v>
      </c>
      <c r="DD270" s="41">
        <v>720800</v>
      </c>
      <c r="DE270" s="41">
        <v>719300</v>
      </c>
      <c r="DF270" s="41">
        <v>723700</v>
      </c>
      <c r="DG270" s="41">
        <v>730900</v>
      </c>
      <c r="DH270" s="41">
        <v>732000</v>
      </c>
      <c r="DI270" s="41">
        <v>728700</v>
      </c>
      <c r="DJ270" s="41">
        <v>729000</v>
      </c>
      <c r="DK270" s="41">
        <v>732600</v>
      </c>
      <c r="DL270" s="41">
        <v>734000</v>
      </c>
      <c r="DM270" s="41">
        <v>735300</v>
      </c>
      <c r="DN270" s="41">
        <v>741300</v>
      </c>
      <c r="DO270" s="41">
        <v>750000</v>
      </c>
      <c r="DP270" s="41">
        <v>755300</v>
      </c>
    </row>
    <row r="271" spans="1:120">
      <c r="A271" s="41">
        <v>94606</v>
      </c>
      <c r="B271" s="41" t="s">
        <v>135</v>
      </c>
      <c r="C271" s="41" t="s">
        <v>66</v>
      </c>
      <c r="D271" s="41" t="s">
        <v>65</v>
      </c>
      <c r="E271" s="41" t="s">
        <v>78</v>
      </c>
      <c r="F271" s="41">
        <v>398900</v>
      </c>
      <c r="G271" s="41">
        <v>405200</v>
      </c>
      <c r="H271" s="41">
        <v>411100</v>
      </c>
      <c r="I271" s="41">
        <v>417000</v>
      </c>
      <c r="J271" s="41">
        <v>422000</v>
      </c>
      <c r="K271" s="41">
        <v>425700</v>
      </c>
      <c r="L271" s="41">
        <v>429600</v>
      </c>
      <c r="M271" s="41">
        <v>435300</v>
      </c>
      <c r="N271" s="41">
        <v>442200</v>
      </c>
      <c r="O271" s="41">
        <v>449300</v>
      </c>
      <c r="P271" s="41">
        <v>456300</v>
      </c>
      <c r="Q271" s="41">
        <v>462600</v>
      </c>
      <c r="R271" s="41">
        <v>467300</v>
      </c>
      <c r="S271" s="41">
        <v>471100</v>
      </c>
      <c r="T271" s="41">
        <v>474900</v>
      </c>
      <c r="U271" s="41">
        <v>477000</v>
      </c>
      <c r="V271" s="41">
        <v>477500</v>
      </c>
      <c r="W271" s="41">
        <v>477400</v>
      </c>
      <c r="X271" s="41">
        <v>478800</v>
      </c>
      <c r="Y271" s="41">
        <v>479300</v>
      </c>
      <c r="Z271" s="41">
        <v>477800</v>
      </c>
      <c r="AA271" s="41">
        <v>472800</v>
      </c>
      <c r="AB271" s="41">
        <v>464900</v>
      </c>
      <c r="AC271" s="41">
        <v>456600</v>
      </c>
      <c r="AD271" s="41">
        <v>452100</v>
      </c>
      <c r="AE271" s="41">
        <v>448400</v>
      </c>
      <c r="AF271" s="41">
        <v>442600</v>
      </c>
      <c r="AG271" s="41">
        <v>436300</v>
      </c>
      <c r="AH271" s="41">
        <v>431000</v>
      </c>
      <c r="AI271" s="41">
        <v>427700</v>
      </c>
      <c r="AJ271" s="41">
        <v>425800</v>
      </c>
      <c r="AK271" s="41">
        <v>424200</v>
      </c>
      <c r="AL271" s="41">
        <v>422500</v>
      </c>
      <c r="AM271" s="41">
        <v>421800</v>
      </c>
      <c r="AN271" s="41">
        <v>420300</v>
      </c>
      <c r="AO271" s="41">
        <v>417700</v>
      </c>
      <c r="AP271" s="41">
        <v>411700</v>
      </c>
      <c r="AQ271" s="41">
        <v>402300</v>
      </c>
      <c r="AR271" s="41">
        <v>392300</v>
      </c>
      <c r="AS271" s="41">
        <v>384900</v>
      </c>
      <c r="AT271" s="41">
        <v>378300</v>
      </c>
      <c r="AU271" s="41">
        <v>371800</v>
      </c>
      <c r="AV271" s="41">
        <v>362600</v>
      </c>
      <c r="AW271" s="41">
        <v>351100</v>
      </c>
      <c r="AX271" s="41">
        <v>338600</v>
      </c>
      <c r="AY271" s="41">
        <v>327000</v>
      </c>
      <c r="AZ271" s="41">
        <v>316300</v>
      </c>
      <c r="BA271" s="41">
        <v>308600</v>
      </c>
      <c r="BB271" s="41">
        <v>301900</v>
      </c>
      <c r="BC271" s="41">
        <v>293600</v>
      </c>
      <c r="BD271" s="41">
        <v>284500</v>
      </c>
      <c r="BE271" s="41">
        <v>279200</v>
      </c>
      <c r="BF271" s="41">
        <v>275800</v>
      </c>
      <c r="BG271" s="41">
        <v>271600</v>
      </c>
      <c r="BH271" s="41">
        <v>266400</v>
      </c>
      <c r="BI271" s="41">
        <v>261000</v>
      </c>
      <c r="BJ271" s="41">
        <v>255300</v>
      </c>
      <c r="BK271" s="41">
        <v>251300</v>
      </c>
      <c r="BL271" s="41">
        <v>250700</v>
      </c>
      <c r="BM271" s="41">
        <v>249400</v>
      </c>
      <c r="BN271" s="41">
        <v>250200</v>
      </c>
      <c r="BO271" s="41">
        <v>252500</v>
      </c>
      <c r="BP271" s="41">
        <v>251600</v>
      </c>
      <c r="BQ271" s="41">
        <v>246500</v>
      </c>
      <c r="BR271" s="41">
        <v>243200</v>
      </c>
      <c r="BS271" s="41">
        <v>241200</v>
      </c>
      <c r="BT271" s="41">
        <v>239600</v>
      </c>
      <c r="BU271" s="41">
        <v>239300</v>
      </c>
      <c r="BV271" s="41">
        <v>241300</v>
      </c>
      <c r="BW271" s="41">
        <v>242200</v>
      </c>
      <c r="BX271" s="41">
        <v>238400</v>
      </c>
      <c r="BY271" s="41">
        <v>233700</v>
      </c>
      <c r="BZ271" s="41">
        <v>230600</v>
      </c>
      <c r="CA271" s="41">
        <v>228400</v>
      </c>
      <c r="CB271" s="41">
        <v>227300</v>
      </c>
      <c r="CC271" s="41">
        <v>226000</v>
      </c>
      <c r="CD271" s="41">
        <v>222300</v>
      </c>
      <c r="CE271" s="41">
        <v>220000</v>
      </c>
      <c r="CF271" s="41">
        <v>218200</v>
      </c>
      <c r="CG271" s="41">
        <v>214900</v>
      </c>
      <c r="CH271" s="41">
        <v>211700</v>
      </c>
      <c r="CI271" s="41">
        <v>210900</v>
      </c>
      <c r="CJ271" s="41">
        <v>212100</v>
      </c>
      <c r="CK271" s="41">
        <v>212400</v>
      </c>
      <c r="CL271" s="41">
        <v>211400</v>
      </c>
      <c r="CM271" s="41">
        <v>213400</v>
      </c>
      <c r="CN271" s="41">
        <v>217100</v>
      </c>
      <c r="CO271" s="41">
        <v>218300</v>
      </c>
      <c r="CP271" s="41">
        <v>221200</v>
      </c>
      <c r="CQ271" s="41">
        <v>225000</v>
      </c>
      <c r="CR271" s="41">
        <v>228600</v>
      </c>
      <c r="CS271" s="41">
        <v>231500</v>
      </c>
      <c r="CT271" s="41">
        <v>234700</v>
      </c>
      <c r="CU271" s="41">
        <v>238100</v>
      </c>
      <c r="CV271" s="41">
        <v>243900</v>
      </c>
      <c r="CW271" s="41">
        <v>250900</v>
      </c>
      <c r="CX271" s="41">
        <v>255600</v>
      </c>
      <c r="CY271" s="41">
        <v>260700</v>
      </c>
      <c r="CZ271" s="41">
        <v>268200</v>
      </c>
      <c r="DA271" s="41">
        <v>278100</v>
      </c>
      <c r="DB271" s="41">
        <v>287000</v>
      </c>
      <c r="DC271" s="41">
        <v>296400</v>
      </c>
      <c r="DD271" s="41">
        <v>303000</v>
      </c>
      <c r="DE271" s="41">
        <v>309900</v>
      </c>
      <c r="DF271" s="41">
        <v>316000</v>
      </c>
      <c r="DG271" s="41">
        <v>319700</v>
      </c>
      <c r="DH271" s="41">
        <v>321800</v>
      </c>
      <c r="DI271" s="41">
        <v>325600</v>
      </c>
      <c r="DJ271" s="41">
        <v>329400</v>
      </c>
      <c r="DK271" s="41">
        <v>332400</v>
      </c>
      <c r="DL271" s="41">
        <v>339400</v>
      </c>
      <c r="DM271" s="41">
        <v>349400</v>
      </c>
      <c r="DN271" s="41">
        <v>353700</v>
      </c>
      <c r="DO271" s="41">
        <v>351800</v>
      </c>
      <c r="DP271" s="41">
        <v>350600</v>
      </c>
    </row>
    <row r="272" spans="1:120">
      <c r="A272" s="41">
        <v>95111</v>
      </c>
      <c r="B272" s="41" t="s">
        <v>109</v>
      </c>
      <c r="C272" s="41" t="s">
        <v>66</v>
      </c>
      <c r="D272" s="41" t="s">
        <v>109</v>
      </c>
      <c r="E272" s="41" t="s">
        <v>110</v>
      </c>
      <c r="F272" s="41">
        <v>334400</v>
      </c>
      <c r="G272" s="41">
        <v>339300</v>
      </c>
      <c r="H272" s="41">
        <v>344600</v>
      </c>
      <c r="I272" s="41">
        <v>351600</v>
      </c>
      <c r="J272" s="41">
        <v>360300</v>
      </c>
      <c r="K272" s="41">
        <v>368700</v>
      </c>
      <c r="L272" s="41">
        <v>375500</v>
      </c>
      <c r="M272" s="41">
        <v>380300</v>
      </c>
      <c r="N272" s="41">
        <v>384400</v>
      </c>
      <c r="O272" s="41">
        <v>388800</v>
      </c>
      <c r="P272" s="41">
        <v>392600</v>
      </c>
      <c r="Q272" s="41">
        <v>393900</v>
      </c>
      <c r="R272" s="41">
        <v>393900</v>
      </c>
      <c r="S272" s="41">
        <v>394000</v>
      </c>
      <c r="T272" s="41">
        <v>395200</v>
      </c>
      <c r="U272" s="41">
        <v>396600</v>
      </c>
      <c r="V272" s="41">
        <v>397700</v>
      </c>
      <c r="W272" s="41">
        <v>397900</v>
      </c>
      <c r="X272" s="41">
        <v>397500</v>
      </c>
      <c r="Y272" s="41">
        <v>396700</v>
      </c>
      <c r="Z272" s="41">
        <v>396600</v>
      </c>
      <c r="AA272" s="41">
        <v>397900</v>
      </c>
      <c r="AB272" s="41">
        <v>400000</v>
      </c>
      <c r="AC272" s="41">
        <v>402600</v>
      </c>
      <c r="AD272" s="41">
        <v>403700</v>
      </c>
      <c r="AE272" s="41">
        <v>402400</v>
      </c>
      <c r="AF272" s="41">
        <v>401100</v>
      </c>
      <c r="AG272" s="41">
        <v>399700</v>
      </c>
      <c r="AH272" s="41">
        <v>398000</v>
      </c>
      <c r="AI272" s="41">
        <v>397100</v>
      </c>
      <c r="AJ272" s="41">
        <v>397400</v>
      </c>
      <c r="AK272" s="41">
        <v>396000</v>
      </c>
      <c r="AL272" s="41">
        <v>393000</v>
      </c>
      <c r="AM272" s="41">
        <v>389100</v>
      </c>
      <c r="AN272" s="41">
        <v>384600</v>
      </c>
      <c r="AO272" s="41">
        <v>378200</v>
      </c>
      <c r="AP272" s="41">
        <v>370000</v>
      </c>
      <c r="AQ272" s="41">
        <v>359700</v>
      </c>
      <c r="AR272" s="41">
        <v>348100</v>
      </c>
      <c r="AS272" s="41">
        <v>337500</v>
      </c>
      <c r="AT272" s="41">
        <v>329300</v>
      </c>
      <c r="AU272" s="41">
        <v>321300</v>
      </c>
      <c r="AV272" s="41">
        <v>314400</v>
      </c>
      <c r="AW272" s="41">
        <v>307400</v>
      </c>
      <c r="AX272" s="41">
        <v>299300</v>
      </c>
      <c r="AY272" s="41">
        <v>289400</v>
      </c>
      <c r="AZ272" s="41">
        <v>278100</v>
      </c>
      <c r="BA272" s="41">
        <v>268200</v>
      </c>
      <c r="BB272" s="41">
        <v>262500</v>
      </c>
      <c r="BC272" s="41">
        <v>259100</v>
      </c>
      <c r="BD272" s="41">
        <v>254800</v>
      </c>
      <c r="BE272" s="41">
        <v>250700</v>
      </c>
      <c r="BF272" s="41">
        <v>244000</v>
      </c>
      <c r="BG272" s="41">
        <v>234700</v>
      </c>
      <c r="BH272" s="41">
        <v>224100</v>
      </c>
      <c r="BI272" s="41">
        <v>215800</v>
      </c>
      <c r="BJ272" s="41">
        <v>210500</v>
      </c>
      <c r="BK272" s="41">
        <v>206900</v>
      </c>
      <c r="BL272" s="41">
        <v>203900</v>
      </c>
      <c r="BM272" s="41">
        <v>202700</v>
      </c>
      <c r="BN272" s="41">
        <v>201800</v>
      </c>
      <c r="BO272" s="41">
        <v>200000</v>
      </c>
      <c r="BP272" s="41">
        <v>198600</v>
      </c>
      <c r="BQ272" s="41">
        <v>197000</v>
      </c>
      <c r="BR272" s="41">
        <v>195600</v>
      </c>
      <c r="BS272" s="41">
        <v>195100</v>
      </c>
      <c r="BT272" s="41">
        <v>195000</v>
      </c>
      <c r="BU272" s="41">
        <v>196100</v>
      </c>
      <c r="BV272" s="41">
        <v>197800</v>
      </c>
      <c r="BW272" s="41">
        <v>198800</v>
      </c>
      <c r="BX272" s="41">
        <v>198300</v>
      </c>
      <c r="BY272" s="41">
        <v>197600</v>
      </c>
      <c r="BZ272" s="41">
        <v>195600</v>
      </c>
      <c r="CA272" s="41">
        <v>193300</v>
      </c>
      <c r="CB272" s="41">
        <v>191900</v>
      </c>
      <c r="CC272" s="41">
        <v>189800</v>
      </c>
      <c r="CD272" s="41">
        <v>186800</v>
      </c>
      <c r="CE272" s="41">
        <v>184500</v>
      </c>
      <c r="CF272" s="41">
        <v>181900</v>
      </c>
      <c r="CG272" s="41">
        <v>179300</v>
      </c>
      <c r="CH272" s="41">
        <v>177900</v>
      </c>
      <c r="CI272" s="41">
        <v>176400</v>
      </c>
      <c r="CJ272" s="41">
        <v>174500</v>
      </c>
      <c r="CK272" s="41">
        <v>174700</v>
      </c>
      <c r="CL272" s="41">
        <v>176100</v>
      </c>
      <c r="CM272" s="41">
        <v>178200</v>
      </c>
      <c r="CN272" s="41">
        <v>180100</v>
      </c>
      <c r="CO272" s="41">
        <v>182100</v>
      </c>
      <c r="CP272" s="41">
        <v>185100</v>
      </c>
      <c r="CQ272" s="41">
        <v>187900</v>
      </c>
      <c r="CR272" s="41">
        <v>188900</v>
      </c>
      <c r="CS272" s="41">
        <v>189900</v>
      </c>
      <c r="CT272" s="41">
        <v>191900</v>
      </c>
      <c r="CU272" s="41">
        <v>195900</v>
      </c>
      <c r="CV272" s="41">
        <v>202800</v>
      </c>
      <c r="CW272" s="41">
        <v>208400</v>
      </c>
      <c r="CX272" s="41">
        <v>213000</v>
      </c>
      <c r="CY272" s="41">
        <v>220500</v>
      </c>
      <c r="CZ272" s="41">
        <v>229200</v>
      </c>
      <c r="DA272" s="41">
        <v>238000</v>
      </c>
      <c r="DB272" s="41">
        <v>247400</v>
      </c>
      <c r="DC272" s="41">
        <v>255800</v>
      </c>
      <c r="DD272" s="41">
        <v>264400</v>
      </c>
      <c r="DE272" s="41">
        <v>272500</v>
      </c>
      <c r="DF272" s="41">
        <v>278700</v>
      </c>
      <c r="DG272" s="41">
        <v>284800</v>
      </c>
      <c r="DH272" s="41">
        <v>290600</v>
      </c>
      <c r="DI272" s="41">
        <v>292800</v>
      </c>
      <c r="DJ272" s="41">
        <v>295400</v>
      </c>
      <c r="DK272" s="41">
        <v>298800</v>
      </c>
      <c r="DL272" s="41">
        <v>303500</v>
      </c>
      <c r="DM272" s="41">
        <v>307800</v>
      </c>
      <c r="DN272" s="41">
        <v>312100</v>
      </c>
      <c r="DO272" s="41">
        <v>317500</v>
      </c>
      <c r="DP272" s="41">
        <v>323900</v>
      </c>
    </row>
    <row r="273" spans="1:120">
      <c r="A273" s="41">
        <v>93611</v>
      </c>
      <c r="B273" s="41" t="s">
        <v>551</v>
      </c>
      <c r="C273" s="41" t="s">
        <v>66</v>
      </c>
      <c r="D273" s="41" t="s">
        <v>442</v>
      </c>
      <c r="E273" s="41" t="s">
        <v>442</v>
      </c>
      <c r="F273" s="41">
        <v>200300</v>
      </c>
      <c r="G273" s="41">
        <v>201500</v>
      </c>
      <c r="H273" s="41">
        <v>201200</v>
      </c>
      <c r="I273" s="41">
        <v>204700</v>
      </c>
      <c r="J273" s="41">
        <v>213400</v>
      </c>
      <c r="K273" s="41">
        <v>221700</v>
      </c>
      <c r="L273" s="41">
        <v>226900</v>
      </c>
      <c r="M273" s="41">
        <v>229400</v>
      </c>
      <c r="N273" s="41">
        <v>232000</v>
      </c>
      <c r="O273" s="41">
        <v>237200</v>
      </c>
      <c r="P273" s="41">
        <v>243200</v>
      </c>
      <c r="Q273" s="41">
        <v>247300</v>
      </c>
      <c r="R273" s="41">
        <v>249600</v>
      </c>
      <c r="S273" s="41">
        <v>250900</v>
      </c>
      <c r="T273" s="41">
        <v>251400</v>
      </c>
      <c r="U273" s="41">
        <v>250700</v>
      </c>
      <c r="V273" s="41">
        <v>247500</v>
      </c>
      <c r="W273" s="41">
        <v>243300</v>
      </c>
      <c r="X273" s="41">
        <v>240000</v>
      </c>
      <c r="Y273" s="41">
        <v>238800</v>
      </c>
      <c r="Z273" s="41">
        <v>236200</v>
      </c>
      <c r="AA273" s="41">
        <v>231600</v>
      </c>
      <c r="AB273" s="41">
        <v>229500</v>
      </c>
      <c r="AC273" s="41">
        <v>231900</v>
      </c>
      <c r="AD273" s="41">
        <v>235200</v>
      </c>
      <c r="AE273" s="41">
        <v>235300</v>
      </c>
      <c r="AF273" s="41">
        <v>234900</v>
      </c>
      <c r="AG273" s="41">
        <v>235600</v>
      </c>
      <c r="AH273" s="41">
        <v>236500</v>
      </c>
      <c r="AI273" s="41">
        <v>236000</v>
      </c>
      <c r="AJ273" s="41">
        <v>234100</v>
      </c>
      <c r="AK273" s="41">
        <v>230500</v>
      </c>
      <c r="AL273" s="41">
        <v>226900</v>
      </c>
      <c r="AM273" s="41">
        <v>224300</v>
      </c>
      <c r="AN273" s="41">
        <v>220700</v>
      </c>
      <c r="AO273" s="41">
        <v>216600</v>
      </c>
      <c r="AP273" s="41">
        <v>211600</v>
      </c>
      <c r="AQ273" s="41">
        <v>203800</v>
      </c>
      <c r="AR273" s="41">
        <v>196400</v>
      </c>
      <c r="AS273" s="41">
        <v>192000</v>
      </c>
      <c r="AT273" s="41">
        <v>189000</v>
      </c>
      <c r="AU273" s="41">
        <v>185500</v>
      </c>
      <c r="AV273" s="41">
        <v>182100</v>
      </c>
      <c r="AW273" s="41">
        <v>179900</v>
      </c>
      <c r="AX273" s="41">
        <v>179600</v>
      </c>
      <c r="AY273" s="41">
        <v>179400</v>
      </c>
      <c r="AZ273" s="41">
        <v>176500</v>
      </c>
      <c r="BA273" s="41">
        <v>173200</v>
      </c>
      <c r="BB273" s="41">
        <v>172100</v>
      </c>
      <c r="BC273" s="41">
        <v>170100</v>
      </c>
      <c r="BD273" s="41">
        <v>165800</v>
      </c>
      <c r="BE273" s="41">
        <v>161400</v>
      </c>
      <c r="BF273" s="41">
        <v>158800</v>
      </c>
      <c r="BG273" s="41">
        <v>158000</v>
      </c>
      <c r="BH273" s="41">
        <v>158300</v>
      </c>
      <c r="BI273" s="41">
        <v>158100</v>
      </c>
      <c r="BJ273" s="41">
        <v>158000</v>
      </c>
      <c r="BK273" s="41">
        <v>157400</v>
      </c>
      <c r="BL273" s="41">
        <v>156200</v>
      </c>
      <c r="BM273" s="41">
        <v>154800</v>
      </c>
      <c r="BN273" s="41">
        <v>152700</v>
      </c>
      <c r="BO273" s="41">
        <v>154100</v>
      </c>
      <c r="BP273" s="41">
        <v>155800</v>
      </c>
      <c r="BQ273" s="41">
        <v>153900</v>
      </c>
      <c r="BR273" s="41">
        <v>149100</v>
      </c>
      <c r="BS273" s="41">
        <v>146000</v>
      </c>
      <c r="BT273" s="41">
        <v>144300</v>
      </c>
      <c r="BU273" s="41">
        <v>142900</v>
      </c>
      <c r="BV273" s="41">
        <v>139900</v>
      </c>
      <c r="BW273" s="41">
        <v>138200</v>
      </c>
      <c r="BX273" s="41">
        <v>138900</v>
      </c>
      <c r="BY273" s="41">
        <v>138700</v>
      </c>
      <c r="BZ273" s="41">
        <v>136500</v>
      </c>
      <c r="CA273" s="41">
        <v>138200</v>
      </c>
      <c r="CB273" s="41">
        <v>143400</v>
      </c>
      <c r="CC273" s="41">
        <v>144600</v>
      </c>
      <c r="CD273" s="41">
        <v>143400</v>
      </c>
      <c r="CE273" s="41">
        <v>142400</v>
      </c>
      <c r="CF273" s="41">
        <v>139600</v>
      </c>
      <c r="CG273" s="41">
        <v>137100</v>
      </c>
      <c r="CH273" s="41">
        <v>135100</v>
      </c>
      <c r="CI273" s="41">
        <v>131900</v>
      </c>
      <c r="CJ273" s="41">
        <v>129700</v>
      </c>
      <c r="CK273" s="41">
        <v>127400</v>
      </c>
      <c r="CL273" s="41">
        <v>126000</v>
      </c>
      <c r="CM273" s="41">
        <v>127400</v>
      </c>
      <c r="CN273" s="41">
        <v>129600</v>
      </c>
      <c r="CO273" s="41">
        <v>131200</v>
      </c>
      <c r="CP273" s="41">
        <v>132000</v>
      </c>
      <c r="CQ273" s="41">
        <v>134000</v>
      </c>
      <c r="CR273" s="41">
        <v>136200</v>
      </c>
      <c r="CS273" s="41">
        <v>136200</v>
      </c>
      <c r="CT273" s="41">
        <v>135300</v>
      </c>
      <c r="CU273" s="41">
        <v>135300</v>
      </c>
      <c r="CV273" s="41">
        <v>134600</v>
      </c>
      <c r="CW273" s="41">
        <v>134800</v>
      </c>
      <c r="CX273" s="41">
        <v>135200</v>
      </c>
      <c r="CY273" s="41">
        <v>133500</v>
      </c>
      <c r="CZ273" s="41">
        <v>130700</v>
      </c>
      <c r="DA273" s="41">
        <v>129100</v>
      </c>
      <c r="DB273" s="41">
        <v>129000</v>
      </c>
      <c r="DC273" s="41">
        <v>128800</v>
      </c>
      <c r="DD273" s="41">
        <v>129400</v>
      </c>
      <c r="DE273" s="41">
        <v>131400</v>
      </c>
      <c r="DF273" s="41">
        <v>133200</v>
      </c>
      <c r="DG273" s="41">
        <v>133900</v>
      </c>
      <c r="DH273" s="41">
        <v>134300</v>
      </c>
      <c r="DI273" s="41">
        <v>135300</v>
      </c>
      <c r="DJ273" s="41">
        <v>136700</v>
      </c>
      <c r="DK273" s="41">
        <v>135600</v>
      </c>
      <c r="DL273" s="41">
        <v>134700</v>
      </c>
      <c r="DM273" s="41">
        <v>138000</v>
      </c>
      <c r="DN273" s="41">
        <v>142800</v>
      </c>
      <c r="DO273" s="41">
        <v>144700</v>
      </c>
      <c r="DP273" s="41">
        <v>145600</v>
      </c>
    </row>
    <row r="274" spans="1:120">
      <c r="A274" s="41">
        <v>91320</v>
      </c>
      <c r="B274" s="41" t="s">
        <v>552</v>
      </c>
      <c r="C274" s="41" t="s">
        <v>66</v>
      </c>
      <c r="D274" s="41" t="s">
        <v>425</v>
      </c>
      <c r="E274" s="41" t="s">
        <v>425</v>
      </c>
      <c r="F274" s="41">
        <v>356700</v>
      </c>
      <c r="G274" s="41">
        <v>357200</v>
      </c>
      <c r="H274" s="41">
        <v>363100</v>
      </c>
      <c r="I274" s="41">
        <v>367300</v>
      </c>
      <c r="J274" s="41">
        <v>370600</v>
      </c>
      <c r="K274" s="41">
        <v>375100</v>
      </c>
      <c r="L274" s="41">
        <v>378200</v>
      </c>
      <c r="M274" s="41">
        <v>377200</v>
      </c>
      <c r="N274" s="41">
        <v>378300</v>
      </c>
      <c r="O274" s="41">
        <v>382500</v>
      </c>
      <c r="P274" s="41">
        <v>386200</v>
      </c>
      <c r="Q274" s="41">
        <v>390100</v>
      </c>
      <c r="R274" s="41">
        <v>395700</v>
      </c>
      <c r="S274" s="41">
        <v>399000</v>
      </c>
      <c r="T274" s="41">
        <v>403700</v>
      </c>
      <c r="U274" s="41">
        <v>410100</v>
      </c>
      <c r="V274" s="41">
        <v>413500</v>
      </c>
      <c r="W274" s="41">
        <v>413900</v>
      </c>
      <c r="X274" s="41">
        <v>411600</v>
      </c>
      <c r="Y274" s="41">
        <v>407600</v>
      </c>
      <c r="Z274" s="41">
        <v>403700</v>
      </c>
      <c r="AA274" s="41">
        <v>397600</v>
      </c>
      <c r="AB274" s="41">
        <v>389400</v>
      </c>
      <c r="AC274" s="41">
        <v>383300</v>
      </c>
      <c r="AD274" s="41">
        <v>379500</v>
      </c>
      <c r="AE274" s="41">
        <v>376800</v>
      </c>
      <c r="AF274" s="41">
        <v>372900</v>
      </c>
      <c r="AG274" s="41">
        <v>368400</v>
      </c>
      <c r="AH274" s="41">
        <v>364800</v>
      </c>
      <c r="AI274" s="41">
        <v>361900</v>
      </c>
      <c r="AJ274" s="41">
        <v>358500</v>
      </c>
      <c r="AK274" s="41">
        <v>356600</v>
      </c>
      <c r="AL274" s="41">
        <v>355000</v>
      </c>
      <c r="AM274" s="41">
        <v>351800</v>
      </c>
      <c r="AN274" s="41">
        <v>348200</v>
      </c>
      <c r="AO274" s="41">
        <v>346400</v>
      </c>
      <c r="AP274" s="41">
        <v>344700</v>
      </c>
      <c r="AQ274" s="41">
        <v>339500</v>
      </c>
      <c r="AR274" s="41">
        <v>331700</v>
      </c>
      <c r="AS274" s="41">
        <v>323900</v>
      </c>
      <c r="AT274" s="41">
        <v>316900</v>
      </c>
      <c r="AU274" s="41">
        <v>310200</v>
      </c>
      <c r="AV274" s="41">
        <v>304500</v>
      </c>
      <c r="AW274" s="41">
        <v>299000</v>
      </c>
      <c r="AX274" s="41">
        <v>293300</v>
      </c>
      <c r="AY274" s="41">
        <v>287000</v>
      </c>
      <c r="AZ274" s="41">
        <v>277900</v>
      </c>
      <c r="BA274" s="41">
        <v>267400</v>
      </c>
      <c r="BB274" s="41">
        <v>257900</v>
      </c>
      <c r="BC274" s="41">
        <v>251500</v>
      </c>
      <c r="BD274" s="41">
        <v>244800</v>
      </c>
      <c r="BE274" s="41">
        <v>236500</v>
      </c>
      <c r="BF274" s="41">
        <v>229100</v>
      </c>
      <c r="BG274" s="41">
        <v>225900</v>
      </c>
      <c r="BH274" s="41">
        <v>225500</v>
      </c>
      <c r="BI274" s="41">
        <v>225900</v>
      </c>
      <c r="BJ274" s="41">
        <v>225400</v>
      </c>
      <c r="BK274" s="41">
        <v>225700</v>
      </c>
      <c r="BL274" s="41">
        <v>229200</v>
      </c>
      <c r="BM274" s="41">
        <v>235900</v>
      </c>
      <c r="BN274" s="41">
        <v>241500</v>
      </c>
      <c r="BO274" s="41">
        <v>246000</v>
      </c>
      <c r="BP274" s="41">
        <v>248400</v>
      </c>
      <c r="BQ274" s="41">
        <v>249200</v>
      </c>
      <c r="BR274" s="41">
        <v>248800</v>
      </c>
      <c r="BS274" s="41">
        <v>247400</v>
      </c>
      <c r="BT274" s="41">
        <v>245800</v>
      </c>
      <c r="BU274" s="41">
        <v>243800</v>
      </c>
      <c r="BV274" s="41">
        <v>239200</v>
      </c>
      <c r="BW274" s="41">
        <v>237200</v>
      </c>
      <c r="BX274" s="41">
        <v>237200</v>
      </c>
      <c r="BY274" s="41">
        <v>234800</v>
      </c>
      <c r="BZ274" s="41">
        <v>232700</v>
      </c>
      <c r="CA274" s="41">
        <v>230200</v>
      </c>
      <c r="CB274" s="41">
        <v>224300</v>
      </c>
      <c r="CC274" s="41">
        <v>221500</v>
      </c>
      <c r="CD274" s="41">
        <v>223500</v>
      </c>
      <c r="CE274" s="41">
        <v>223000</v>
      </c>
      <c r="CF274" s="41">
        <v>219400</v>
      </c>
      <c r="CG274" s="41">
        <v>216000</v>
      </c>
      <c r="CH274" s="41">
        <v>214400</v>
      </c>
      <c r="CI274" s="41">
        <v>214800</v>
      </c>
      <c r="CJ274" s="41">
        <v>216100</v>
      </c>
      <c r="CK274" s="41">
        <v>215800</v>
      </c>
      <c r="CL274" s="41">
        <v>214600</v>
      </c>
      <c r="CM274" s="41">
        <v>214600</v>
      </c>
      <c r="CN274" s="41">
        <v>217800</v>
      </c>
      <c r="CO274" s="41">
        <v>221000</v>
      </c>
      <c r="CP274" s="41">
        <v>222400</v>
      </c>
      <c r="CQ274" s="41">
        <v>225000</v>
      </c>
      <c r="CR274" s="41">
        <v>227400</v>
      </c>
      <c r="CS274" s="41">
        <v>230200</v>
      </c>
      <c r="CT274" s="41">
        <v>233900</v>
      </c>
      <c r="CU274" s="41">
        <v>236100</v>
      </c>
      <c r="CV274" s="41">
        <v>234500</v>
      </c>
      <c r="CW274" s="41">
        <v>234200</v>
      </c>
      <c r="CX274" s="41">
        <v>234600</v>
      </c>
      <c r="CY274" s="41">
        <v>237200</v>
      </c>
      <c r="CZ274" s="41">
        <v>241600</v>
      </c>
      <c r="DA274" s="41">
        <v>247000</v>
      </c>
      <c r="DB274" s="41">
        <v>252100</v>
      </c>
      <c r="DC274" s="41">
        <v>258100</v>
      </c>
      <c r="DD274" s="41">
        <v>263000</v>
      </c>
      <c r="DE274" s="41">
        <v>265700</v>
      </c>
      <c r="DF274" s="41">
        <v>268100</v>
      </c>
      <c r="DG274" s="41">
        <v>271400</v>
      </c>
      <c r="DH274" s="41">
        <v>276100</v>
      </c>
      <c r="DI274" s="41">
        <v>280500</v>
      </c>
      <c r="DJ274" s="41">
        <v>283500</v>
      </c>
      <c r="DK274" s="41">
        <v>286100</v>
      </c>
      <c r="DL274" s="41">
        <v>292000</v>
      </c>
      <c r="DM274" s="41">
        <v>298300</v>
      </c>
      <c r="DN274" s="41">
        <v>300700</v>
      </c>
      <c r="DO274" s="41">
        <v>299000</v>
      </c>
      <c r="DP274" s="41">
        <v>297900</v>
      </c>
    </row>
    <row r="275" spans="1:120">
      <c r="A275" s="41">
        <v>90069</v>
      </c>
      <c r="B275" s="41" t="s">
        <v>553</v>
      </c>
      <c r="C275" s="41" t="s">
        <v>66</v>
      </c>
      <c r="D275" s="41" t="s">
        <v>394</v>
      </c>
      <c r="E275" s="41" t="s">
        <v>394</v>
      </c>
      <c r="F275" s="41">
        <v>663500</v>
      </c>
      <c r="G275" s="41">
        <v>668600</v>
      </c>
      <c r="H275" s="41">
        <v>669000</v>
      </c>
      <c r="I275" s="41">
        <v>675100</v>
      </c>
      <c r="J275" s="41">
        <v>688200</v>
      </c>
      <c r="K275" s="41">
        <v>699200</v>
      </c>
      <c r="L275" s="41">
        <v>708500</v>
      </c>
      <c r="M275" s="41">
        <v>720500</v>
      </c>
      <c r="N275" s="41">
        <v>732500</v>
      </c>
      <c r="O275" s="41">
        <v>742500</v>
      </c>
      <c r="P275" s="41">
        <v>753800</v>
      </c>
      <c r="Q275" s="41">
        <v>763700</v>
      </c>
      <c r="R275" s="41">
        <v>773000</v>
      </c>
      <c r="S275" s="41">
        <v>786700</v>
      </c>
      <c r="T275" s="41">
        <v>800400</v>
      </c>
      <c r="U275" s="41">
        <v>800600</v>
      </c>
      <c r="V275" s="41">
        <v>793200</v>
      </c>
      <c r="W275" s="41">
        <v>789300</v>
      </c>
      <c r="X275" s="41">
        <v>784400</v>
      </c>
      <c r="Y275" s="41">
        <v>781200</v>
      </c>
      <c r="Z275" s="41">
        <v>783300</v>
      </c>
      <c r="AA275" s="41">
        <v>783400</v>
      </c>
      <c r="AB275" s="41">
        <v>780300</v>
      </c>
      <c r="AC275" s="41">
        <v>778500</v>
      </c>
      <c r="AD275" s="41">
        <v>770900</v>
      </c>
      <c r="AE275" s="41">
        <v>760200</v>
      </c>
      <c r="AF275" s="41">
        <v>753000</v>
      </c>
      <c r="AG275" s="41">
        <v>751200</v>
      </c>
      <c r="AH275" s="41">
        <v>752100</v>
      </c>
      <c r="AI275" s="41">
        <v>753500</v>
      </c>
      <c r="AJ275" s="41">
        <v>751700</v>
      </c>
      <c r="AK275" s="41">
        <v>746500</v>
      </c>
      <c r="AL275" s="41">
        <v>746700</v>
      </c>
      <c r="AM275" s="41">
        <v>751400</v>
      </c>
      <c r="AN275" s="41">
        <v>747200</v>
      </c>
      <c r="AO275" s="41">
        <v>737900</v>
      </c>
      <c r="AP275" s="41">
        <v>735800</v>
      </c>
      <c r="AQ275" s="41">
        <v>737700</v>
      </c>
      <c r="AR275" s="41">
        <v>736300</v>
      </c>
      <c r="AS275" s="41">
        <v>729000</v>
      </c>
      <c r="AT275" s="41">
        <v>716100</v>
      </c>
      <c r="AU275" s="41">
        <v>703300</v>
      </c>
      <c r="AV275" s="41">
        <v>697300</v>
      </c>
      <c r="AW275" s="41">
        <v>698400</v>
      </c>
      <c r="AX275" s="41">
        <v>700300</v>
      </c>
      <c r="AY275" s="41">
        <v>697300</v>
      </c>
      <c r="AZ275" s="41">
        <v>691200</v>
      </c>
      <c r="BA275" s="41">
        <v>683400</v>
      </c>
      <c r="BB275" s="41">
        <v>676400</v>
      </c>
      <c r="BC275" s="41">
        <v>669600</v>
      </c>
      <c r="BD275" s="41">
        <v>662800</v>
      </c>
      <c r="BE275" s="41">
        <v>655000</v>
      </c>
      <c r="BF275" s="41">
        <v>648300</v>
      </c>
      <c r="BG275" s="41">
        <v>646200</v>
      </c>
      <c r="BH275" s="41">
        <v>647100</v>
      </c>
      <c r="BI275" s="41">
        <v>646400</v>
      </c>
      <c r="BJ275" s="41">
        <v>646100</v>
      </c>
      <c r="BK275" s="41">
        <v>650600</v>
      </c>
      <c r="BL275" s="41">
        <v>657000</v>
      </c>
      <c r="BM275" s="41">
        <v>660200</v>
      </c>
      <c r="BN275" s="41">
        <v>660400</v>
      </c>
      <c r="BO275" s="41">
        <v>659400</v>
      </c>
      <c r="BP275" s="41">
        <v>657400</v>
      </c>
      <c r="BQ275" s="41">
        <v>656800</v>
      </c>
      <c r="BR275" s="41">
        <v>659600</v>
      </c>
      <c r="BS275" s="41">
        <v>661700</v>
      </c>
      <c r="BT275" s="41">
        <v>655100</v>
      </c>
      <c r="BU275" s="41">
        <v>643700</v>
      </c>
      <c r="BV275" s="41">
        <v>634700</v>
      </c>
      <c r="BW275" s="41">
        <v>631700</v>
      </c>
      <c r="BX275" s="41">
        <v>629900</v>
      </c>
      <c r="BY275" s="41">
        <v>625800</v>
      </c>
      <c r="BZ275" s="41">
        <v>618300</v>
      </c>
      <c r="CA275" s="41">
        <v>616200</v>
      </c>
      <c r="CB275" s="41">
        <v>621300</v>
      </c>
      <c r="CC275" s="41">
        <v>627200</v>
      </c>
      <c r="CD275" s="41">
        <v>628500</v>
      </c>
      <c r="CE275" s="41">
        <v>623500</v>
      </c>
      <c r="CF275" s="41">
        <v>614600</v>
      </c>
      <c r="CG275" s="41">
        <v>608100</v>
      </c>
      <c r="CH275" s="41">
        <v>600600</v>
      </c>
      <c r="CI275" s="41">
        <v>591200</v>
      </c>
      <c r="CJ275" s="41">
        <v>585500</v>
      </c>
      <c r="CK275" s="41">
        <v>585400</v>
      </c>
      <c r="CL275" s="41">
        <v>585700</v>
      </c>
      <c r="CM275" s="41">
        <v>583300</v>
      </c>
      <c r="CN275" s="41">
        <v>580500</v>
      </c>
      <c r="CO275" s="41">
        <v>583400</v>
      </c>
      <c r="CP275" s="41">
        <v>587100</v>
      </c>
      <c r="CQ275" s="41">
        <v>585800</v>
      </c>
      <c r="CR275" s="41">
        <v>586100</v>
      </c>
      <c r="CS275" s="41">
        <v>588000</v>
      </c>
      <c r="CT275" s="41">
        <v>587400</v>
      </c>
      <c r="CU275" s="41">
        <v>591200</v>
      </c>
      <c r="CV275" s="41">
        <v>601700</v>
      </c>
      <c r="CW275" s="41">
        <v>613800</v>
      </c>
      <c r="CX275" s="41">
        <v>625000</v>
      </c>
      <c r="CY275" s="41">
        <v>634400</v>
      </c>
      <c r="CZ275" s="41">
        <v>640600</v>
      </c>
      <c r="DA275" s="41">
        <v>648900</v>
      </c>
      <c r="DB275" s="41">
        <v>661700</v>
      </c>
      <c r="DC275" s="41">
        <v>673400</v>
      </c>
      <c r="DD275" s="41">
        <v>683400</v>
      </c>
      <c r="DE275" s="41">
        <v>695000</v>
      </c>
      <c r="DF275" s="41">
        <v>704500</v>
      </c>
      <c r="DG275" s="41">
        <v>706800</v>
      </c>
      <c r="DH275" s="41">
        <v>713500</v>
      </c>
      <c r="DI275" s="41">
        <v>721400</v>
      </c>
      <c r="DJ275" s="41">
        <v>727100</v>
      </c>
      <c r="DK275" s="41">
        <v>731100</v>
      </c>
      <c r="DL275" s="41">
        <v>738600</v>
      </c>
      <c r="DM275" s="41">
        <v>739800</v>
      </c>
      <c r="DN275" s="41">
        <v>734100</v>
      </c>
      <c r="DO275" s="41">
        <v>729400</v>
      </c>
      <c r="DP275" s="41">
        <v>730500</v>
      </c>
    </row>
    <row r="276" spans="1:120">
      <c r="A276" s="41">
        <v>91016</v>
      </c>
      <c r="B276" s="41" t="s">
        <v>554</v>
      </c>
      <c r="C276" s="41" t="s">
        <v>66</v>
      </c>
      <c r="D276" s="41" t="s">
        <v>394</v>
      </c>
      <c r="E276" s="41" t="s">
        <v>394</v>
      </c>
      <c r="F276" s="41">
        <v>426800</v>
      </c>
      <c r="G276" s="41">
        <v>431800</v>
      </c>
      <c r="H276" s="41">
        <v>438400</v>
      </c>
      <c r="I276" s="41">
        <v>446000</v>
      </c>
      <c r="J276" s="41">
        <v>453000</v>
      </c>
      <c r="K276" s="41">
        <v>460100</v>
      </c>
      <c r="L276" s="41">
        <v>467000</v>
      </c>
      <c r="M276" s="41">
        <v>473200</v>
      </c>
      <c r="N276" s="41">
        <v>478800</v>
      </c>
      <c r="O276" s="41">
        <v>484800</v>
      </c>
      <c r="P276" s="41">
        <v>491400</v>
      </c>
      <c r="Q276" s="41">
        <v>497300</v>
      </c>
      <c r="R276" s="41">
        <v>500300</v>
      </c>
      <c r="S276" s="41">
        <v>501500</v>
      </c>
      <c r="T276" s="41">
        <v>501800</v>
      </c>
      <c r="U276" s="41">
        <v>499700</v>
      </c>
      <c r="V276" s="41">
        <v>497700</v>
      </c>
      <c r="W276" s="41">
        <v>498000</v>
      </c>
      <c r="X276" s="41">
        <v>498300</v>
      </c>
      <c r="Y276" s="41">
        <v>497500</v>
      </c>
      <c r="Z276" s="41">
        <v>497400</v>
      </c>
      <c r="AA276" s="41">
        <v>497400</v>
      </c>
      <c r="AB276" s="41">
        <v>496900</v>
      </c>
      <c r="AC276" s="41">
        <v>495700</v>
      </c>
      <c r="AD276" s="41">
        <v>495300</v>
      </c>
      <c r="AE276" s="41">
        <v>494900</v>
      </c>
      <c r="AF276" s="41">
        <v>493700</v>
      </c>
      <c r="AG276" s="41">
        <v>491800</v>
      </c>
      <c r="AH276" s="41">
        <v>488200</v>
      </c>
      <c r="AI276" s="41">
        <v>483300</v>
      </c>
      <c r="AJ276" s="41">
        <v>479300</v>
      </c>
      <c r="AK276" s="41">
        <v>475700</v>
      </c>
      <c r="AL276" s="41">
        <v>473000</v>
      </c>
      <c r="AM276" s="41">
        <v>471300</v>
      </c>
      <c r="AN276" s="41">
        <v>467000</v>
      </c>
      <c r="AO276" s="41">
        <v>459200</v>
      </c>
      <c r="AP276" s="41">
        <v>451100</v>
      </c>
      <c r="AQ276" s="41">
        <v>443700</v>
      </c>
      <c r="AR276" s="41">
        <v>435800</v>
      </c>
      <c r="AS276" s="41">
        <v>427300</v>
      </c>
      <c r="AT276" s="41">
        <v>420800</v>
      </c>
      <c r="AU276" s="41">
        <v>416700</v>
      </c>
      <c r="AV276" s="41">
        <v>411500</v>
      </c>
      <c r="AW276" s="41">
        <v>406300</v>
      </c>
      <c r="AX276" s="41">
        <v>402700</v>
      </c>
      <c r="AY276" s="41">
        <v>398100</v>
      </c>
      <c r="AZ276" s="41">
        <v>391800</v>
      </c>
      <c r="BA276" s="41">
        <v>387600</v>
      </c>
      <c r="BB276" s="41">
        <v>386400</v>
      </c>
      <c r="BC276" s="41">
        <v>384800</v>
      </c>
      <c r="BD276" s="41">
        <v>381900</v>
      </c>
      <c r="BE276" s="41">
        <v>379300</v>
      </c>
      <c r="BF276" s="41">
        <v>377000</v>
      </c>
      <c r="BG276" s="41">
        <v>374100</v>
      </c>
      <c r="BH276" s="41">
        <v>372700</v>
      </c>
      <c r="BI276" s="41">
        <v>371600</v>
      </c>
      <c r="BJ276" s="41">
        <v>371400</v>
      </c>
      <c r="BK276" s="41">
        <v>373800</v>
      </c>
      <c r="BL276" s="41">
        <v>379300</v>
      </c>
      <c r="BM276" s="41">
        <v>386000</v>
      </c>
      <c r="BN276" s="41">
        <v>391700</v>
      </c>
      <c r="BO276" s="41">
        <v>396700</v>
      </c>
      <c r="BP276" s="41">
        <v>401000</v>
      </c>
      <c r="BQ276" s="41">
        <v>404700</v>
      </c>
      <c r="BR276" s="41">
        <v>406600</v>
      </c>
      <c r="BS276" s="41">
        <v>407700</v>
      </c>
      <c r="BT276" s="41">
        <v>405400</v>
      </c>
      <c r="BU276" s="41">
        <v>401600</v>
      </c>
      <c r="BV276" s="41">
        <v>395800</v>
      </c>
      <c r="BW276" s="41">
        <v>390700</v>
      </c>
      <c r="BX276" s="41">
        <v>385400</v>
      </c>
      <c r="BY276" s="41">
        <v>381200</v>
      </c>
      <c r="BZ276" s="41">
        <v>378900</v>
      </c>
      <c r="CA276" s="41">
        <v>378600</v>
      </c>
      <c r="CB276" s="41">
        <v>376800</v>
      </c>
      <c r="CC276" s="41">
        <v>373500</v>
      </c>
      <c r="CD276" s="41">
        <v>368500</v>
      </c>
      <c r="CE276" s="41">
        <v>363600</v>
      </c>
      <c r="CF276" s="41">
        <v>361500</v>
      </c>
      <c r="CG276" s="41">
        <v>362600</v>
      </c>
      <c r="CH276" s="41">
        <v>363800</v>
      </c>
      <c r="CI276" s="41">
        <v>363700</v>
      </c>
      <c r="CJ276" s="41">
        <v>364100</v>
      </c>
      <c r="CK276" s="41">
        <v>365000</v>
      </c>
      <c r="CL276" s="41">
        <v>363900</v>
      </c>
      <c r="CM276" s="41">
        <v>361900</v>
      </c>
      <c r="CN276" s="41">
        <v>361700</v>
      </c>
      <c r="CO276" s="41">
        <v>363000</v>
      </c>
      <c r="CP276" s="41">
        <v>365400</v>
      </c>
      <c r="CQ276" s="41">
        <v>367600</v>
      </c>
      <c r="CR276" s="41">
        <v>369900</v>
      </c>
      <c r="CS276" s="41">
        <v>372000</v>
      </c>
      <c r="CT276" s="41">
        <v>373000</v>
      </c>
      <c r="CU276" s="41">
        <v>374000</v>
      </c>
      <c r="CV276" s="41">
        <v>376700</v>
      </c>
      <c r="CW276" s="41">
        <v>380400</v>
      </c>
      <c r="CX276" s="41">
        <v>386500</v>
      </c>
      <c r="CY276" s="41">
        <v>394500</v>
      </c>
      <c r="CZ276" s="41">
        <v>401600</v>
      </c>
      <c r="DA276" s="41">
        <v>408800</v>
      </c>
      <c r="DB276" s="41">
        <v>418500</v>
      </c>
      <c r="DC276" s="41">
        <v>427200</v>
      </c>
      <c r="DD276" s="41">
        <v>431900</v>
      </c>
      <c r="DE276" s="41">
        <v>436500</v>
      </c>
      <c r="DF276" s="41">
        <v>441700</v>
      </c>
      <c r="DG276" s="41">
        <v>444300</v>
      </c>
      <c r="DH276" s="41">
        <v>446700</v>
      </c>
      <c r="DI276" s="41">
        <v>448600</v>
      </c>
      <c r="DJ276" s="41">
        <v>448500</v>
      </c>
      <c r="DK276" s="41">
        <v>448200</v>
      </c>
      <c r="DL276" s="41">
        <v>454300</v>
      </c>
      <c r="DM276" s="41">
        <v>462100</v>
      </c>
      <c r="DN276" s="41">
        <v>466500</v>
      </c>
      <c r="DO276" s="41">
        <v>467600</v>
      </c>
      <c r="DP276" s="41">
        <v>469900</v>
      </c>
    </row>
    <row r="277" spans="1:120">
      <c r="A277" s="41">
        <v>94116</v>
      </c>
      <c r="B277" s="41" t="s">
        <v>65</v>
      </c>
      <c r="C277" s="41" t="s">
        <v>66</v>
      </c>
      <c r="D277" s="41" t="s">
        <v>65</v>
      </c>
      <c r="E277" s="41" t="s">
        <v>65</v>
      </c>
      <c r="F277" s="41">
        <v>700000</v>
      </c>
      <c r="G277" s="41">
        <v>712300</v>
      </c>
      <c r="H277" s="41">
        <v>724800</v>
      </c>
      <c r="I277" s="41">
        <v>733700</v>
      </c>
      <c r="J277" s="41">
        <v>738200</v>
      </c>
      <c r="K277" s="41">
        <v>741900</v>
      </c>
      <c r="L277" s="41">
        <v>746400</v>
      </c>
      <c r="M277" s="41">
        <v>750400</v>
      </c>
      <c r="N277" s="41">
        <v>756000</v>
      </c>
      <c r="O277" s="41">
        <v>760100</v>
      </c>
      <c r="P277" s="41">
        <v>759400</v>
      </c>
      <c r="Q277" s="41">
        <v>757300</v>
      </c>
      <c r="R277" s="41">
        <v>754500</v>
      </c>
      <c r="S277" s="41">
        <v>749700</v>
      </c>
      <c r="T277" s="41">
        <v>744100</v>
      </c>
      <c r="U277" s="41">
        <v>743000</v>
      </c>
      <c r="V277" s="41">
        <v>743700</v>
      </c>
      <c r="W277" s="41">
        <v>744200</v>
      </c>
      <c r="X277" s="41">
        <v>742800</v>
      </c>
      <c r="Y277" s="41">
        <v>740700</v>
      </c>
      <c r="Z277" s="41">
        <v>736200</v>
      </c>
      <c r="AA277" s="41">
        <v>731400</v>
      </c>
      <c r="AB277" s="41">
        <v>729300</v>
      </c>
      <c r="AC277" s="41">
        <v>730700</v>
      </c>
      <c r="AD277" s="41">
        <v>732000</v>
      </c>
      <c r="AE277" s="41">
        <v>734200</v>
      </c>
      <c r="AF277" s="41">
        <v>738700</v>
      </c>
      <c r="AG277" s="41">
        <v>745300</v>
      </c>
      <c r="AH277" s="41">
        <v>752000</v>
      </c>
      <c r="AI277" s="41">
        <v>756500</v>
      </c>
      <c r="AJ277" s="41">
        <v>759900</v>
      </c>
      <c r="AK277" s="41">
        <v>761200</v>
      </c>
      <c r="AL277" s="41">
        <v>763300</v>
      </c>
      <c r="AM277" s="41">
        <v>765300</v>
      </c>
      <c r="AN277" s="41">
        <v>764800</v>
      </c>
      <c r="AO277" s="41">
        <v>760500</v>
      </c>
      <c r="AP277" s="41">
        <v>755600</v>
      </c>
      <c r="AQ277" s="41">
        <v>747200</v>
      </c>
      <c r="AR277" s="41">
        <v>736500</v>
      </c>
      <c r="AS277" s="41">
        <v>727000</v>
      </c>
      <c r="AT277" s="41">
        <v>721500</v>
      </c>
      <c r="AU277" s="41">
        <v>717000</v>
      </c>
      <c r="AV277" s="41">
        <v>710000</v>
      </c>
      <c r="AW277" s="41">
        <v>702400</v>
      </c>
      <c r="AX277" s="41">
        <v>696900</v>
      </c>
      <c r="AY277" s="41">
        <v>692700</v>
      </c>
      <c r="AZ277" s="41">
        <v>693000</v>
      </c>
      <c r="BA277" s="41">
        <v>695300</v>
      </c>
      <c r="BB277" s="41">
        <v>689500</v>
      </c>
      <c r="BC277" s="41">
        <v>676000</v>
      </c>
      <c r="BD277" s="41">
        <v>664200</v>
      </c>
      <c r="BE277" s="41">
        <v>656200</v>
      </c>
      <c r="BF277" s="41">
        <v>649400</v>
      </c>
      <c r="BG277" s="41">
        <v>646500</v>
      </c>
      <c r="BH277" s="41">
        <v>651200</v>
      </c>
      <c r="BI277" s="41">
        <v>657200</v>
      </c>
      <c r="BJ277" s="41">
        <v>658200</v>
      </c>
      <c r="BK277" s="41">
        <v>657200</v>
      </c>
      <c r="BL277" s="41">
        <v>662300</v>
      </c>
      <c r="BM277" s="41">
        <v>661000</v>
      </c>
      <c r="BN277" s="41">
        <v>664000</v>
      </c>
      <c r="BO277" s="41">
        <v>673400</v>
      </c>
      <c r="BP277" s="41">
        <v>675700</v>
      </c>
      <c r="BQ277" s="41">
        <v>668400</v>
      </c>
      <c r="BR277" s="41">
        <v>670300</v>
      </c>
      <c r="BS277" s="41">
        <v>670100</v>
      </c>
      <c r="BT277" s="41">
        <v>661700</v>
      </c>
      <c r="BU277" s="41">
        <v>662200</v>
      </c>
      <c r="BV277" s="41">
        <v>663000</v>
      </c>
      <c r="BW277" s="41">
        <v>658600</v>
      </c>
      <c r="BX277" s="41">
        <v>652000</v>
      </c>
      <c r="BY277" s="41">
        <v>653500</v>
      </c>
      <c r="BZ277" s="41">
        <v>651200</v>
      </c>
      <c r="CA277" s="41">
        <v>651200</v>
      </c>
      <c r="CB277" s="41">
        <v>650400</v>
      </c>
      <c r="CC277" s="41">
        <v>648600</v>
      </c>
      <c r="CD277" s="41">
        <v>640200</v>
      </c>
      <c r="CE277" s="41">
        <v>636400</v>
      </c>
      <c r="CF277" s="41">
        <v>638800</v>
      </c>
      <c r="CG277" s="41">
        <v>638400</v>
      </c>
      <c r="CH277" s="41">
        <v>632000</v>
      </c>
      <c r="CI277" s="41">
        <v>627100</v>
      </c>
      <c r="CJ277" s="41">
        <v>625800</v>
      </c>
      <c r="CK277" s="41">
        <v>620000</v>
      </c>
      <c r="CL277" s="41">
        <v>615100</v>
      </c>
      <c r="CM277" s="41">
        <v>618800</v>
      </c>
      <c r="CN277" s="41">
        <v>628400</v>
      </c>
      <c r="CO277" s="41">
        <v>634800</v>
      </c>
      <c r="CP277" s="41">
        <v>640300</v>
      </c>
      <c r="CQ277" s="41">
        <v>645500</v>
      </c>
      <c r="CR277" s="41">
        <v>649300</v>
      </c>
      <c r="CS277" s="41">
        <v>651500</v>
      </c>
      <c r="CT277" s="41">
        <v>665300</v>
      </c>
      <c r="CU277" s="41">
        <v>684700</v>
      </c>
      <c r="CV277" s="41">
        <v>690700</v>
      </c>
      <c r="CW277" s="41">
        <v>688600</v>
      </c>
      <c r="CX277" s="41">
        <v>700100</v>
      </c>
      <c r="CY277" s="41">
        <v>716000</v>
      </c>
      <c r="CZ277" s="41">
        <v>731900</v>
      </c>
      <c r="DA277" s="41">
        <v>748200</v>
      </c>
      <c r="DB277" s="41">
        <v>760400</v>
      </c>
      <c r="DC277" s="41">
        <v>768200</v>
      </c>
      <c r="DD277" s="41">
        <v>769800</v>
      </c>
      <c r="DE277" s="41">
        <v>766500</v>
      </c>
      <c r="DF277" s="41">
        <v>768600</v>
      </c>
      <c r="DG277" s="41">
        <v>775600</v>
      </c>
      <c r="DH277" s="41">
        <v>773400</v>
      </c>
      <c r="DI277" s="41">
        <v>774500</v>
      </c>
      <c r="DJ277" s="41">
        <v>783600</v>
      </c>
      <c r="DK277" s="41">
        <v>796200</v>
      </c>
      <c r="DL277" s="41">
        <v>812400</v>
      </c>
      <c r="DM277" s="41">
        <v>831400</v>
      </c>
      <c r="DN277" s="41">
        <v>840100</v>
      </c>
      <c r="DO277" s="41">
        <v>844900</v>
      </c>
      <c r="DP277" s="41">
        <v>852100</v>
      </c>
    </row>
    <row r="278" spans="1:120">
      <c r="A278" s="41">
        <v>95037</v>
      </c>
      <c r="B278" s="41" t="s">
        <v>152</v>
      </c>
      <c r="C278" s="41" t="s">
        <v>66</v>
      </c>
      <c r="D278" s="41" t="s">
        <v>109</v>
      </c>
      <c r="E278" s="41" t="s">
        <v>110</v>
      </c>
      <c r="F278" s="41">
        <v>468600</v>
      </c>
      <c r="G278" s="41">
        <v>472500</v>
      </c>
      <c r="H278" s="41">
        <v>477400</v>
      </c>
      <c r="I278" s="41">
        <v>485300</v>
      </c>
      <c r="J278" s="41">
        <v>496800</v>
      </c>
      <c r="K278" s="41">
        <v>508900</v>
      </c>
      <c r="L278" s="41">
        <v>518800</v>
      </c>
      <c r="M278" s="41">
        <v>527600</v>
      </c>
      <c r="N278" s="41">
        <v>537000</v>
      </c>
      <c r="O278" s="41">
        <v>545500</v>
      </c>
      <c r="P278" s="41">
        <v>551100</v>
      </c>
      <c r="Q278" s="41">
        <v>552400</v>
      </c>
      <c r="R278" s="41">
        <v>550100</v>
      </c>
      <c r="S278" s="41">
        <v>547600</v>
      </c>
      <c r="T278" s="41">
        <v>547600</v>
      </c>
      <c r="U278" s="41">
        <v>549700</v>
      </c>
      <c r="V278" s="41">
        <v>552100</v>
      </c>
      <c r="W278" s="41">
        <v>553200</v>
      </c>
      <c r="X278" s="41">
        <v>550600</v>
      </c>
      <c r="Y278" s="41">
        <v>544000</v>
      </c>
      <c r="Z278" s="41">
        <v>539200</v>
      </c>
      <c r="AA278" s="41">
        <v>538900</v>
      </c>
      <c r="AB278" s="41">
        <v>540000</v>
      </c>
      <c r="AC278" s="41">
        <v>539400</v>
      </c>
      <c r="AD278" s="41">
        <v>538000</v>
      </c>
      <c r="AE278" s="41">
        <v>536100</v>
      </c>
      <c r="AF278" s="41">
        <v>535300</v>
      </c>
      <c r="AG278" s="41">
        <v>534000</v>
      </c>
      <c r="AH278" s="41">
        <v>530300</v>
      </c>
      <c r="AI278" s="41">
        <v>526800</v>
      </c>
      <c r="AJ278" s="41">
        <v>524300</v>
      </c>
      <c r="AK278" s="41">
        <v>522400</v>
      </c>
      <c r="AL278" s="41">
        <v>520700</v>
      </c>
      <c r="AM278" s="41">
        <v>520300</v>
      </c>
      <c r="AN278" s="41">
        <v>516900</v>
      </c>
      <c r="AO278" s="41">
        <v>508700</v>
      </c>
      <c r="AP278" s="41">
        <v>496500</v>
      </c>
      <c r="AQ278" s="41">
        <v>484800</v>
      </c>
      <c r="AR278" s="41">
        <v>476700</v>
      </c>
      <c r="AS278" s="41">
        <v>470300</v>
      </c>
      <c r="AT278" s="41">
        <v>462000</v>
      </c>
      <c r="AU278" s="41">
        <v>452200</v>
      </c>
      <c r="AV278" s="41">
        <v>443800</v>
      </c>
      <c r="AW278" s="41">
        <v>435200</v>
      </c>
      <c r="AX278" s="41">
        <v>425200</v>
      </c>
      <c r="AY278" s="41">
        <v>415100</v>
      </c>
      <c r="AZ278" s="41">
        <v>403500</v>
      </c>
      <c r="BA278" s="41">
        <v>397600</v>
      </c>
      <c r="BB278" s="41">
        <v>399600</v>
      </c>
      <c r="BC278" s="41">
        <v>398700</v>
      </c>
      <c r="BD278" s="41">
        <v>387100</v>
      </c>
      <c r="BE278" s="41">
        <v>373200</v>
      </c>
      <c r="BF278" s="41">
        <v>361200</v>
      </c>
      <c r="BG278" s="41">
        <v>353200</v>
      </c>
      <c r="BH278" s="41">
        <v>350700</v>
      </c>
      <c r="BI278" s="41">
        <v>351300</v>
      </c>
      <c r="BJ278" s="41">
        <v>351300</v>
      </c>
      <c r="BK278" s="41">
        <v>349500</v>
      </c>
      <c r="BL278" s="41">
        <v>348200</v>
      </c>
      <c r="BM278" s="41">
        <v>349200</v>
      </c>
      <c r="BN278" s="41">
        <v>351200</v>
      </c>
      <c r="BO278" s="41">
        <v>352300</v>
      </c>
      <c r="BP278" s="41">
        <v>351500</v>
      </c>
      <c r="BQ278" s="41">
        <v>349000</v>
      </c>
      <c r="BR278" s="41">
        <v>346900</v>
      </c>
      <c r="BS278" s="41">
        <v>344000</v>
      </c>
      <c r="BT278" s="41">
        <v>337300</v>
      </c>
      <c r="BU278" s="41">
        <v>332300</v>
      </c>
      <c r="BV278" s="41">
        <v>331500</v>
      </c>
      <c r="BW278" s="41">
        <v>331200</v>
      </c>
      <c r="BX278" s="41">
        <v>328200</v>
      </c>
      <c r="BY278" s="41">
        <v>325300</v>
      </c>
      <c r="BZ278" s="41">
        <v>323100</v>
      </c>
      <c r="CA278" s="41">
        <v>323700</v>
      </c>
      <c r="CB278" s="41">
        <v>324200</v>
      </c>
      <c r="CC278" s="41">
        <v>322600</v>
      </c>
      <c r="CD278" s="41">
        <v>319800</v>
      </c>
      <c r="CE278" s="41">
        <v>318400</v>
      </c>
      <c r="CF278" s="41">
        <v>317300</v>
      </c>
      <c r="CG278" s="41">
        <v>317900</v>
      </c>
      <c r="CH278" s="41">
        <v>321500</v>
      </c>
      <c r="CI278" s="41">
        <v>325200</v>
      </c>
      <c r="CJ278" s="41">
        <v>327100</v>
      </c>
      <c r="CK278" s="41">
        <v>327300</v>
      </c>
      <c r="CL278" s="41">
        <v>326200</v>
      </c>
      <c r="CM278" s="41">
        <v>323700</v>
      </c>
      <c r="CN278" s="41">
        <v>321600</v>
      </c>
      <c r="CO278" s="41">
        <v>321200</v>
      </c>
      <c r="CP278" s="41">
        <v>324900</v>
      </c>
      <c r="CQ278" s="41">
        <v>329500</v>
      </c>
      <c r="CR278" s="41">
        <v>333400</v>
      </c>
      <c r="CS278" s="41">
        <v>336400</v>
      </c>
      <c r="CT278" s="41">
        <v>338000</v>
      </c>
      <c r="CU278" s="41">
        <v>338600</v>
      </c>
      <c r="CV278" s="41">
        <v>342700</v>
      </c>
      <c r="CW278" s="41">
        <v>345900</v>
      </c>
      <c r="CX278" s="41">
        <v>347500</v>
      </c>
      <c r="CY278" s="41">
        <v>355200</v>
      </c>
      <c r="CZ278" s="41">
        <v>370600</v>
      </c>
      <c r="DA278" s="41">
        <v>386500</v>
      </c>
      <c r="DB278" s="41">
        <v>398200</v>
      </c>
      <c r="DC278" s="41">
        <v>406500</v>
      </c>
      <c r="DD278" s="41">
        <v>413100</v>
      </c>
      <c r="DE278" s="41">
        <v>417900</v>
      </c>
      <c r="DF278" s="41">
        <v>419200</v>
      </c>
      <c r="DG278" s="41">
        <v>418900</v>
      </c>
      <c r="DH278" s="41">
        <v>421500</v>
      </c>
      <c r="DI278" s="41">
        <v>423900</v>
      </c>
      <c r="DJ278" s="41">
        <v>427200</v>
      </c>
      <c r="DK278" s="41">
        <v>431300</v>
      </c>
      <c r="DL278" s="41">
        <v>443800</v>
      </c>
      <c r="DM278" s="41">
        <v>459400</v>
      </c>
      <c r="DN278" s="41">
        <v>469300</v>
      </c>
      <c r="DO278" s="41">
        <v>471700</v>
      </c>
      <c r="DP278" s="41">
        <v>476000</v>
      </c>
    </row>
    <row r="279" spans="1:120">
      <c r="A279" s="41">
        <v>93534</v>
      </c>
      <c r="B279" s="41" t="s">
        <v>408</v>
      </c>
      <c r="C279" s="41" t="s">
        <v>66</v>
      </c>
      <c r="D279" s="41" t="s">
        <v>394</v>
      </c>
      <c r="E279" s="41" t="s">
        <v>394</v>
      </c>
      <c r="F279" s="41">
        <v>183300</v>
      </c>
      <c r="G279" s="41">
        <v>187800</v>
      </c>
      <c r="H279" s="41">
        <v>191900</v>
      </c>
      <c r="I279" s="41">
        <v>193400</v>
      </c>
      <c r="J279" s="41">
        <v>195300</v>
      </c>
      <c r="K279" s="41">
        <v>199900</v>
      </c>
      <c r="L279" s="41">
        <v>204600</v>
      </c>
      <c r="M279" s="41">
        <v>209100</v>
      </c>
      <c r="N279" s="41">
        <v>214800</v>
      </c>
      <c r="O279" s="41">
        <v>221600</v>
      </c>
      <c r="P279" s="41">
        <v>228800</v>
      </c>
      <c r="Q279" s="41">
        <v>234700</v>
      </c>
      <c r="R279" s="41">
        <v>237200</v>
      </c>
      <c r="S279" s="41">
        <v>236900</v>
      </c>
      <c r="T279" s="41">
        <v>236000</v>
      </c>
      <c r="U279" s="41">
        <v>237400</v>
      </c>
      <c r="V279" s="41">
        <v>241300</v>
      </c>
      <c r="W279" s="41">
        <v>245500</v>
      </c>
      <c r="X279" s="41">
        <v>246500</v>
      </c>
      <c r="Y279" s="41">
        <v>245400</v>
      </c>
      <c r="Z279" s="41">
        <v>244300</v>
      </c>
      <c r="AA279" s="41">
        <v>243800</v>
      </c>
      <c r="AB279" s="41">
        <v>242700</v>
      </c>
      <c r="AC279" s="41">
        <v>242100</v>
      </c>
      <c r="AD279" s="41">
        <v>242600</v>
      </c>
      <c r="AE279" s="41">
        <v>243500</v>
      </c>
      <c r="AF279" s="41">
        <v>243100</v>
      </c>
      <c r="AG279" s="41">
        <v>242100</v>
      </c>
      <c r="AH279" s="41">
        <v>238900</v>
      </c>
      <c r="AI279" s="41">
        <v>232800</v>
      </c>
      <c r="AJ279" s="41">
        <v>225900</v>
      </c>
      <c r="AK279" s="41">
        <v>221100</v>
      </c>
      <c r="AL279" s="41">
        <v>217300</v>
      </c>
      <c r="AM279" s="41">
        <v>213500</v>
      </c>
      <c r="AN279" s="41">
        <v>209200</v>
      </c>
      <c r="AO279" s="41">
        <v>205400</v>
      </c>
      <c r="AP279" s="41">
        <v>203100</v>
      </c>
      <c r="AQ279" s="41">
        <v>201000</v>
      </c>
      <c r="AR279" s="41">
        <v>199300</v>
      </c>
      <c r="AS279" s="41">
        <v>197200</v>
      </c>
      <c r="AT279" s="41">
        <v>194100</v>
      </c>
      <c r="AU279" s="41">
        <v>190200</v>
      </c>
      <c r="AV279" s="41">
        <v>185300</v>
      </c>
      <c r="AW279" s="41">
        <v>180900</v>
      </c>
      <c r="AX279" s="41">
        <v>177600</v>
      </c>
      <c r="AY279" s="41">
        <v>175700</v>
      </c>
      <c r="AZ279" s="41">
        <v>174000</v>
      </c>
      <c r="BA279" s="41">
        <v>170200</v>
      </c>
      <c r="BB279" s="41">
        <v>162100</v>
      </c>
      <c r="BC279" s="41">
        <v>153800</v>
      </c>
      <c r="BD279" s="41">
        <v>146600</v>
      </c>
      <c r="BE279" s="41">
        <v>140000</v>
      </c>
      <c r="BF279" s="41">
        <v>135400</v>
      </c>
      <c r="BG279" s="41">
        <v>130700</v>
      </c>
      <c r="BH279" s="41">
        <v>125100</v>
      </c>
      <c r="BI279" s="41">
        <v>119700</v>
      </c>
      <c r="BJ279" s="41">
        <v>115500</v>
      </c>
      <c r="BK279" s="41">
        <v>111000</v>
      </c>
      <c r="BL279" s="41">
        <v>108300</v>
      </c>
      <c r="BM279" s="41">
        <v>107000</v>
      </c>
      <c r="BN279" s="41">
        <v>106800</v>
      </c>
      <c r="BO279" s="41">
        <v>105100</v>
      </c>
      <c r="BP279" s="41">
        <v>102400</v>
      </c>
      <c r="BQ279" s="41">
        <v>101100</v>
      </c>
      <c r="BR279" s="41">
        <v>102300</v>
      </c>
      <c r="BS279" s="41">
        <v>103400</v>
      </c>
      <c r="BT279" s="41">
        <v>104600</v>
      </c>
      <c r="BU279" s="41">
        <v>106600</v>
      </c>
      <c r="BV279" s="41">
        <v>108500</v>
      </c>
      <c r="BW279" s="41">
        <v>109800</v>
      </c>
      <c r="BX279" s="41">
        <v>109800</v>
      </c>
      <c r="BY279" s="41">
        <v>109100</v>
      </c>
      <c r="BZ279" s="41">
        <v>109500</v>
      </c>
      <c r="CA279" s="41">
        <v>112100</v>
      </c>
      <c r="CB279" s="41">
        <v>115300</v>
      </c>
      <c r="CC279" s="41">
        <v>117200</v>
      </c>
      <c r="CD279" s="41">
        <v>117200</v>
      </c>
      <c r="CE279" s="41">
        <v>118100</v>
      </c>
      <c r="CF279" s="41">
        <v>119200</v>
      </c>
      <c r="CG279" s="41">
        <v>119300</v>
      </c>
      <c r="CH279" s="41">
        <v>118200</v>
      </c>
      <c r="CI279" s="41">
        <v>116600</v>
      </c>
      <c r="CJ279" s="41">
        <v>115000</v>
      </c>
      <c r="CK279" s="41">
        <v>113300</v>
      </c>
      <c r="CL279" s="41">
        <v>110400</v>
      </c>
      <c r="CM279" s="41">
        <v>107600</v>
      </c>
      <c r="CN279" s="41">
        <v>106600</v>
      </c>
      <c r="CO279" s="41">
        <v>106900</v>
      </c>
      <c r="CP279" s="41">
        <v>108000</v>
      </c>
      <c r="CQ279" s="41">
        <v>108900</v>
      </c>
      <c r="CR279" s="41">
        <v>109500</v>
      </c>
      <c r="CS279" s="41">
        <v>110000</v>
      </c>
      <c r="CT279" s="41">
        <v>111200</v>
      </c>
      <c r="CU279" s="41">
        <v>112300</v>
      </c>
      <c r="CV279" s="41">
        <v>112300</v>
      </c>
      <c r="CW279" s="41">
        <v>113400</v>
      </c>
      <c r="CX279" s="41">
        <v>117000</v>
      </c>
      <c r="CY279" s="41">
        <v>120100</v>
      </c>
      <c r="CZ279" s="41">
        <v>121400</v>
      </c>
      <c r="DA279" s="41">
        <v>122600</v>
      </c>
      <c r="DB279" s="41">
        <v>123800</v>
      </c>
      <c r="DC279" s="41">
        <v>124100</v>
      </c>
      <c r="DD279" s="41">
        <v>124700</v>
      </c>
      <c r="DE279" s="41">
        <v>126200</v>
      </c>
      <c r="DF279" s="41">
        <v>127800</v>
      </c>
      <c r="DG279" s="41">
        <v>129200</v>
      </c>
      <c r="DH279" s="41">
        <v>131200</v>
      </c>
      <c r="DI279" s="41">
        <v>133000</v>
      </c>
      <c r="DJ279" s="41">
        <v>133800</v>
      </c>
      <c r="DK279" s="41">
        <v>134400</v>
      </c>
      <c r="DL279" s="41">
        <v>135800</v>
      </c>
      <c r="DM279" s="41">
        <v>135400</v>
      </c>
      <c r="DN279" s="41">
        <v>132600</v>
      </c>
      <c r="DO279" s="41">
        <v>131200</v>
      </c>
      <c r="DP279" s="41">
        <v>131700</v>
      </c>
    </row>
    <row r="280" spans="1:120">
      <c r="A280" s="41">
        <v>91606</v>
      </c>
      <c r="B280" s="41" t="s">
        <v>394</v>
      </c>
      <c r="C280" s="41" t="s">
        <v>66</v>
      </c>
      <c r="D280" s="41" t="s">
        <v>394</v>
      </c>
      <c r="E280" s="41" t="s">
        <v>394</v>
      </c>
      <c r="F280" s="41">
        <v>400500</v>
      </c>
      <c r="G280" s="41">
        <v>405800</v>
      </c>
      <c r="H280" s="41">
        <v>413800</v>
      </c>
      <c r="I280" s="41">
        <v>424000</v>
      </c>
      <c r="J280" s="41">
        <v>436100</v>
      </c>
      <c r="K280" s="41">
        <v>448500</v>
      </c>
      <c r="L280" s="41">
        <v>458800</v>
      </c>
      <c r="M280" s="41">
        <v>466300</v>
      </c>
      <c r="N280" s="41">
        <v>473300</v>
      </c>
      <c r="O280" s="41">
        <v>481500</v>
      </c>
      <c r="P280" s="41">
        <v>491300</v>
      </c>
      <c r="Q280" s="41">
        <v>500000</v>
      </c>
      <c r="R280" s="41">
        <v>504700</v>
      </c>
      <c r="S280" s="41">
        <v>508800</v>
      </c>
      <c r="T280" s="41">
        <v>515700</v>
      </c>
      <c r="U280" s="41">
        <v>523600</v>
      </c>
      <c r="V280" s="41">
        <v>527400</v>
      </c>
      <c r="W280" s="41">
        <v>525100</v>
      </c>
      <c r="X280" s="41">
        <v>522400</v>
      </c>
      <c r="Y280" s="41">
        <v>522500</v>
      </c>
      <c r="Z280" s="41">
        <v>523700</v>
      </c>
      <c r="AA280" s="41">
        <v>523800</v>
      </c>
      <c r="AB280" s="41">
        <v>522400</v>
      </c>
      <c r="AC280" s="41">
        <v>519900</v>
      </c>
      <c r="AD280" s="41">
        <v>521200</v>
      </c>
      <c r="AE280" s="41">
        <v>520800</v>
      </c>
      <c r="AF280" s="41">
        <v>514200</v>
      </c>
      <c r="AG280" s="41">
        <v>507300</v>
      </c>
      <c r="AH280" s="41">
        <v>504300</v>
      </c>
      <c r="AI280" s="41">
        <v>499900</v>
      </c>
      <c r="AJ280" s="41">
        <v>493600</v>
      </c>
      <c r="AK280" s="41">
        <v>488700</v>
      </c>
      <c r="AL280" s="41">
        <v>483800</v>
      </c>
      <c r="AM280" s="41">
        <v>478100</v>
      </c>
      <c r="AN280" s="41">
        <v>471400</v>
      </c>
      <c r="AO280" s="41">
        <v>463300</v>
      </c>
      <c r="AP280" s="41">
        <v>453800</v>
      </c>
      <c r="AQ280" s="41">
        <v>443600</v>
      </c>
      <c r="AR280" s="41">
        <v>432200</v>
      </c>
      <c r="AS280" s="41">
        <v>418900</v>
      </c>
      <c r="AT280" s="41">
        <v>405800</v>
      </c>
      <c r="AU280" s="41">
        <v>396300</v>
      </c>
      <c r="AV280" s="41">
        <v>388200</v>
      </c>
      <c r="AW280" s="41">
        <v>377700</v>
      </c>
      <c r="AX280" s="41">
        <v>366800</v>
      </c>
      <c r="AY280" s="41">
        <v>358200</v>
      </c>
      <c r="AZ280" s="41">
        <v>349500</v>
      </c>
      <c r="BA280" s="41">
        <v>341500</v>
      </c>
      <c r="BB280" s="41">
        <v>335300</v>
      </c>
      <c r="BC280" s="41">
        <v>329800</v>
      </c>
      <c r="BD280" s="41">
        <v>323100</v>
      </c>
      <c r="BE280" s="41">
        <v>316200</v>
      </c>
      <c r="BF280" s="41">
        <v>309800</v>
      </c>
      <c r="BG280" s="41">
        <v>305600</v>
      </c>
      <c r="BH280" s="41">
        <v>302900</v>
      </c>
      <c r="BI280" s="41">
        <v>299700</v>
      </c>
      <c r="BJ280" s="41">
        <v>295600</v>
      </c>
      <c r="BK280" s="41">
        <v>292200</v>
      </c>
      <c r="BL280" s="41">
        <v>290000</v>
      </c>
      <c r="BM280" s="41">
        <v>289200</v>
      </c>
      <c r="BN280" s="41">
        <v>289500</v>
      </c>
      <c r="BO280" s="41">
        <v>290900</v>
      </c>
      <c r="BP280" s="41">
        <v>290900</v>
      </c>
      <c r="BQ280" s="41">
        <v>287700</v>
      </c>
      <c r="BR280" s="41">
        <v>283900</v>
      </c>
      <c r="BS280" s="41">
        <v>282000</v>
      </c>
      <c r="BT280" s="41">
        <v>280200</v>
      </c>
      <c r="BU280" s="41">
        <v>278700</v>
      </c>
      <c r="BV280" s="41">
        <v>278900</v>
      </c>
      <c r="BW280" s="41">
        <v>281000</v>
      </c>
      <c r="BX280" s="41">
        <v>284500</v>
      </c>
      <c r="BY280" s="41">
        <v>287400</v>
      </c>
      <c r="BZ280" s="41">
        <v>287800</v>
      </c>
      <c r="CA280" s="41">
        <v>287700</v>
      </c>
      <c r="CB280" s="41">
        <v>286700</v>
      </c>
      <c r="CC280" s="41">
        <v>285500</v>
      </c>
      <c r="CD280" s="41">
        <v>283000</v>
      </c>
      <c r="CE280" s="41">
        <v>278700</v>
      </c>
      <c r="CF280" s="41">
        <v>272800</v>
      </c>
      <c r="CG280" s="41">
        <v>267700</v>
      </c>
      <c r="CH280" s="41">
        <v>263600</v>
      </c>
      <c r="CI280" s="41">
        <v>259900</v>
      </c>
      <c r="CJ280" s="41">
        <v>257700</v>
      </c>
      <c r="CK280" s="41">
        <v>257100</v>
      </c>
      <c r="CL280" s="41">
        <v>257200</v>
      </c>
      <c r="CM280" s="41">
        <v>256200</v>
      </c>
      <c r="CN280" s="41">
        <v>255500</v>
      </c>
      <c r="CO280" s="41">
        <v>257800</v>
      </c>
      <c r="CP280" s="41">
        <v>263000</v>
      </c>
      <c r="CQ280" s="41">
        <v>267200</v>
      </c>
      <c r="CR280" s="41">
        <v>270800</v>
      </c>
      <c r="CS280" s="41">
        <v>276500</v>
      </c>
      <c r="CT280" s="41">
        <v>282200</v>
      </c>
      <c r="CU280" s="41">
        <v>285200</v>
      </c>
      <c r="CV280" s="41">
        <v>286500</v>
      </c>
      <c r="CW280" s="41">
        <v>287800</v>
      </c>
      <c r="CX280" s="41">
        <v>289500</v>
      </c>
      <c r="CY280" s="41">
        <v>292300</v>
      </c>
      <c r="CZ280" s="41">
        <v>298500</v>
      </c>
      <c r="DA280" s="41">
        <v>306100</v>
      </c>
      <c r="DB280" s="41">
        <v>312800</v>
      </c>
      <c r="DC280" s="41">
        <v>321000</v>
      </c>
      <c r="DD280" s="41">
        <v>331100</v>
      </c>
      <c r="DE280" s="41">
        <v>341500</v>
      </c>
      <c r="DF280" s="41">
        <v>352000</v>
      </c>
      <c r="DG280" s="41">
        <v>358700</v>
      </c>
      <c r="DH280" s="41">
        <v>361000</v>
      </c>
      <c r="DI280" s="41">
        <v>361500</v>
      </c>
      <c r="DJ280" s="41">
        <v>363500</v>
      </c>
      <c r="DK280" s="41">
        <v>367500</v>
      </c>
      <c r="DL280" s="41">
        <v>377500</v>
      </c>
      <c r="DM280" s="41">
        <v>388600</v>
      </c>
      <c r="DN280" s="41">
        <v>396900</v>
      </c>
      <c r="DO280" s="41">
        <v>401600</v>
      </c>
      <c r="DP280" s="41">
        <v>405800</v>
      </c>
    </row>
    <row r="281" spans="1:120">
      <c r="A281" s="41">
        <v>93455</v>
      </c>
      <c r="B281" s="41" t="s">
        <v>555</v>
      </c>
      <c r="C281" s="41" t="s">
        <v>66</v>
      </c>
      <c r="D281" s="41" t="s">
        <v>490</v>
      </c>
      <c r="E281" s="41" t="s">
        <v>490</v>
      </c>
      <c r="F281" s="41">
        <v>347800</v>
      </c>
      <c r="G281" s="41">
        <v>352500</v>
      </c>
      <c r="H281" s="41">
        <v>359300</v>
      </c>
      <c r="I281" s="41">
        <v>365500</v>
      </c>
      <c r="J281" s="41">
        <v>370400</v>
      </c>
      <c r="K281" s="41">
        <v>376500</v>
      </c>
      <c r="L281" s="41">
        <v>383800</v>
      </c>
      <c r="M281" s="41">
        <v>390900</v>
      </c>
      <c r="N281" s="41">
        <v>396700</v>
      </c>
      <c r="O281" s="41">
        <v>400300</v>
      </c>
      <c r="P281" s="41">
        <v>401600</v>
      </c>
      <c r="Q281" s="41">
        <v>402900</v>
      </c>
      <c r="R281" s="41">
        <v>403300</v>
      </c>
      <c r="S281" s="41">
        <v>400600</v>
      </c>
      <c r="T281" s="41">
        <v>397100</v>
      </c>
      <c r="U281" s="41">
        <v>394400</v>
      </c>
      <c r="V281" s="41">
        <v>390600</v>
      </c>
      <c r="W281" s="41">
        <v>385600</v>
      </c>
      <c r="X281" s="41">
        <v>381000</v>
      </c>
      <c r="Y281" s="41">
        <v>376100</v>
      </c>
      <c r="Z281" s="41">
        <v>371000</v>
      </c>
      <c r="AA281" s="41">
        <v>363100</v>
      </c>
      <c r="AB281" s="41">
        <v>354300</v>
      </c>
      <c r="AC281" s="41">
        <v>348200</v>
      </c>
      <c r="AD281" s="41">
        <v>346600</v>
      </c>
      <c r="AE281" s="41">
        <v>346700</v>
      </c>
      <c r="AF281" s="41">
        <v>346900</v>
      </c>
      <c r="AG281" s="41">
        <v>346900</v>
      </c>
      <c r="AH281" s="41">
        <v>347000</v>
      </c>
      <c r="AI281" s="41">
        <v>347600</v>
      </c>
      <c r="AJ281" s="41">
        <v>347400</v>
      </c>
      <c r="AK281" s="41">
        <v>344800</v>
      </c>
      <c r="AL281" s="41">
        <v>339600</v>
      </c>
      <c r="AM281" s="41">
        <v>335500</v>
      </c>
      <c r="AN281" s="41">
        <v>333300</v>
      </c>
      <c r="AO281" s="41">
        <v>330100</v>
      </c>
      <c r="AP281" s="41">
        <v>323700</v>
      </c>
      <c r="AQ281" s="41">
        <v>313800</v>
      </c>
      <c r="AR281" s="41">
        <v>302000</v>
      </c>
      <c r="AS281" s="41">
        <v>292200</v>
      </c>
      <c r="AT281" s="41">
        <v>286000</v>
      </c>
      <c r="AU281" s="41">
        <v>280600</v>
      </c>
      <c r="AV281" s="41">
        <v>272500</v>
      </c>
      <c r="AW281" s="41">
        <v>261600</v>
      </c>
      <c r="AX281" s="41">
        <v>251800</v>
      </c>
      <c r="AY281" s="41">
        <v>244000</v>
      </c>
      <c r="AZ281" s="41">
        <v>237000</v>
      </c>
      <c r="BA281" s="41">
        <v>233900</v>
      </c>
      <c r="BB281" s="41">
        <v>234900</v>
      </c>
      <c r="BC281" s="41">
        <v>234900</v>
      </c>
      <c r="BD281" s="41">
        <v>232400</v>
      </c>
      <c r="BE281" s="41">
        <v>230400</v>
      </c>
      <c r="BF281" s="41">
        <v>227500</v>
      </c>
      <c r="BG281" s="41">
        <v>222600</v>
      </c>
      <c r="BH281" s="41">
        <v>218100</v>
      </c>
      <c r="BI281" s="41">
        <v>215700</v>
      </c>
      <c r="BJ281" s="41">
        <v>214600</v>
      </c>
      <c r="BK281" s="41">
        <v>214600</v>
      </c>
      <c r="BL281" s="41">
        <v>215800</v>
      </c>
      <c r="BM281" s="41">
        <v>212900</v>
      </c>
      <c r="BN281" s="41">
        <v>211000</v>
      </c>
      <c r="BO281" s="41">
        <v>212200</v>
      </c>
      <c r="BP281" s="41">
        <v>214900</v>
      </c>
      <c r="BQ281" s="41">
        <v>214900</v>
      </c>
      <c r="BR281" s="41">
        <v>215500</v>
      </c>
      <c r="BS281" s="41">
        <v>211600</v>
      </c>
      <c r="BT281" s="41">
        <v>207800</v>
      </c>
      <c r="BU281" s="41">
        <v>207400</v>
      </c>
      <c r="BV281" s="41">
        <v>208600</v>
      </c>
      <c r="BW281" s="41">
        <v>210400</v>
      </c>
      <c r="BX281" s="41">
        <v>209700</v>
      </c>
      <c r="BY281" s="41">
        <v>209400</v>
      </c>
      <c r="BZ281" s="41">
        <v>206200</v>
      </c>
      <c r="CA281" s="41">
        <v>205200</v>
      </c>
      <c r="CB281" s="41">
        <v>206000</v>
      </c>
      <c r="CC281" s="41">
        <v>206500</v>
      </c>
      <c r="CD281" s="41">
        <v>202100</v>
      </c>
      <c r="CE281" s="41">
        <v>200900</v>
      </c>
      <c r="CF281" s="41">
        <v>200000</v>
      </c>
      <c r="CG281" s="41">
        <v>198500</v>
      </c>
      <c r="CH281" s="41">
        <v>196300</v>
      </c>
      <c r="CI281" s="41">
        <v>193400</v>
      </c>
      <c r="CJ281" s="41">
        <v>194000</v>
      </c>
      <c r="CK281" s="41">
        <v>196000</v>
      </c>
      <c r="CL281" s="41">
        <v>195700</v>
      </c>
      <c r="CM281" s="41">
        <v>194700</v>
      </c>
      <c r="CN281" s="41">
        <v>191900</v>
      </c>
      <c r="CO281" s="41">
        <v>185700</v>
      </c>
      <c r="CP281" s="41">
        <v>179700</v>
      </c>
      <c r="CQ281" s="41">
        <v>177400</v>
      </c>
      <c r="CR281" s="41">
        <v>176700</v>
      </c>
      <c r="CS281" s="41">
        <v>174900</v>
      </c>
      <c r="CT281" s="41">
        <v>172600</v>
      </c>
      <c r="CU281" s="41">
        <v>173300</v>
      </c>
      <c r="CV281" s="41">
        <v>173100</v>
      </c>
      <c r="CW281" s="41">
        <v>170200</v>
      </c>
      <c r="CX281" s="41">
        <v>170200</v>
      </c>
      <c r="CY281" s="41">
        <v>173700</v>
      </c>
      <c r="CZ281" s="41">
        <v>179300</v>
      </c>
      <c r="DA281" s="41">
        <v>184700</v>
      </c>
      <c r="DB281" s="41">
        <v>193900</v>
      </c>
      <c r="DC281" s="41">
        <v>204200</v>
      </c>
      <c r="DD281" s="41">
        <v>213300</v>
      </c>
      <c r="DE281" s="41">
        <v>220000</v>
      </c>
      <c r="DF281" s="41">
        <v>227300</v>
      </c>
      <c r="DG281" s="41">
        <v>231200</v>
      </c>
      <c r="DH281" s="41">
        <v>230700</v>
      </c>
      <c r="DI281" s="41">
        <v>232600</v>
      </c>
      <c r="DJ281" s="41">
        <v>230600</v>
      </c>
      <c r="DK281" s="41">
        <v>222900</v>
      </c>
      <c r="DL281" s="41">
        <v>218900</v>
      </c>
      <c r="DM281" s="41">
        <v>221800</v>
      </c>
      <c r="DN281" s="41">
        <v>225000</v>
      </c>
      <c r="DO281" s="41">
        <v>228300</v>
      </c>
      <c r="DP281" s="41">
        <v>230400</v>
      </c>
    </row>
    <row r="282" spans="1:120">
      <c r="A282" s="41">
        <v>95050</v>
      </c>
      <c r="B282" s="41" t="s">
        <v>110</v>
      </c>
      <c r="C282" s="41" t="s">
        <v>66</v>
      </c>
      <c r="D282" s="41" t="s">
        <v>109</v>
      </c>
      <c r="E282" s="41" t="s">
        <v>110</v>
      </c>
      <c r="F282" s="41">
        <v>531700</v>
      </c>
      <c r="G282" s="41">
        <v>539700</v>
      </c>
      <c r="H282" s="41">
        <v>546500</v>
      </c>
      <c r="I282" s="41">
        <v>551400</v>
      </c>
      <c r="J282" s="41">
        <v>555500</v>
      </c>
      <c r="K282" s="41">
        <v>559100</v>
      </c>
      <c r="L282" s="41">
        <v>562200</v>
      </c>
      <c r="M282" s="41">
        <v>565500</v>
      </c>
      <c r="N282" s="41">
        <v>570300</v>
      </c>
      <c r="O282" s="41">
        <v>576200</v>
      </c>
      <c r="P282" s="41">
        <v>580600</v>
      </c>
      <c r="Q282" s="41">
        <v>583200</v>
      </c>
      <c r="R282" s="41">
        <v>585700</v>
      </c>
      <c r="S282" s="41">
        <v>588600</v>
      </c>
      <c r="T282" s="41">
        <v>590500</v>
      </c>
      <c r="U282" s="41">
        <v>594000</v>
      </c>
      <c r="V282" s="41">
        <v>597800</v>
      </c>
      <c r="W282" s="41">
        <v>598700</v>
      </c>
      <c r="X282" s="41">
        <v>598100</v>
      </c>
      <c r="Y282" s="41">
        <v>598900</v>
      </c>
      <c r="Z282" s="41">
        <v>600200</v>
      </c>
      <c r="AA282" s="41">
        <v>602400</v>
      </c>
      <c r="AB282" s="41">
        <v>604600</v>
      </c>
      <c r="AC282" s="41">
        <v>605700</v>
      </c>
      <c r="AD282" s="41">
        <v>605300</v>
      </c>
      <c r="AE282" s="41">
        <v>604400</v>
      </c>
      <c r="AF282" s="41">
        <v>604100</v>
      </c>
      <c r="AG282" s="41">
        <v>603800</v>
      </c>
      <c r="AH282" s="41">
        <v>601300</v>
      </c>
      <c r="AI282" s="41">
        <v>598400</v>
      </c>
      <c r="AJ282" s="41">
        <v>595700</v>
      </c>
      <c r="AK282" s="41">
        <v>591700</v>
      </c>
      <c r="AL282" s="41">
        <v>584600</v>
      </c>
      <c r="AM282" s="41">
        <v>575600</v>
      </c>
      <c r="AN282" s="41">
        <v>567700</v>
      </c>
      <c r="AO282" s="41">
        <v>560200</v>
      </c>
      <c r="AP282" s="41">
        <v>550800</v>
      </c>
      <c r="AQ282" s="41">
        <v>541300</v>
      </c>
      <c r="AR282" s="41">
        <v>534300</v>
      </c>
      <c r="AS282" s="41">
        <v>528900</v>
      </c>
      <c r="AT282" s="41">
        <v>524300</v>
      </c>
      <c r="AU282" s="41">
        <v>519100</v>
      </c>
      <c r="AV282" s="41">
        <v>513800</v>
      </c>
      <c r="AW282" s="41">
        <v>507900</v>
      </c>
      <c r="AX282" s="41">
        <v>503900</v>
      </c>
      <c r="AY282" s="41">
        <v>501200</v>
      </c>
      <c r="AZ282" s="41">
        <v>496500</v>
      </c>
      <c r="BA282" s="41">
        <v>490100</v>
      </c>
      <c r="BB282" s="41">
        <v>484500</v>
      </c>
      <c r="BC282" s="41">
        <v>477700</v>
      </c>
      <c r="BD282" s="41">
        <v>468400</v>
      </c>
      <c r="BE282" s="41">
        <v>460700</v>
      </c>
      <c r="BF282" s="41">
        <v>455400</v>
      </c>
      <c r="BG282" s="41">
        <v>453400</v>
      </c>
      <c r="BH282" s="41">
        <v>451200</v>
      </c>
      <c r="BI282" s="41">
        <v>446600</v>
      </c>
      <c r="BJ282" s="41">
        <v>441600</v>
      </c>
      <c r="BK282" s="41">
        <v>439900</v>
      </c>
      <c r="BL282" s="41">
        <v>440000</v>
      </c>
      <c r="BM282" s="41">
        <v>442300</v>
      </c>
      <c r="BN282" s="41">
        <v>444600</v>
      </c>
      <c r="BO282" s="41">
        <v>444900</v>
      </c>
      <c r="BP282" s="41">
        <v>443900</v>
      </c>
      <c r="BQ282" s="41">
        <v>441100</v>
      </c>
      <c r="BR282" s="41">
        <v>437900</v>
      </c>
      <c r="BS282" s="41">
        <v>435400</v>
      </c>
      <c r="BT282" s="41">
        <v>433300</v>
      </c>
      <c r="BU282" s="41">
        <v>434600</v>
      </c>
      <c r="BV282" s="41">
        <v>437200</v>
      </c>
      <c r="BW282" s="41">
        <v>437500</v>
      </c>
      <c r="BX282" s="41">
        <v>435700</v>
      </c>
      <c r="BY282" s="41">
        <v>433800</v>
      </c>
      <c r="BZ282" s="41">
        <v>431700</v>
      </c>
      <c r="CA282" s="41">
        <v>432900</v>
      </c>
      <c r="CB282" s="41">
        <v>432800</v>
      </c>
      <c r="CC282" s="41">
        <v>428200</v>
      </c>
      <c r="CD282" s="41">
        <v>422700</v>
      </c>
      <c r="CE282" s="41">
        <v>418200</v>
      </c>
      <c r="CF282" s="41">
        <v>414900</v>
      </c>
      <c r="CG282" s="41">
        <v>414500</v>
      </c>
      <c r="CH282" s="41">
        <v>415100</v>
      </c>
      <c r="CI282" s="41">
        <v>412500</v>
      </c>
      <c r="CJ282" s="41">
        <v>408500</v>
      </c>
      <c r="CK282" s="41">
        <v>406700</v>
      </c>
      <c r="CL282" s="41">
        <v>408500</v>
      </c>
      <c r="CM282" s="41">
        <v>410800</v>
      </c>
      <c r="CN282" s="41">
        <v>413400</v>
      </c>
      <c r="CO282" s="41">
        <v>419100</v>
      </c>
      <c r="CP282" s="41">
        <v>426900</v>
      </c>
      <c r="CQ282" s="41">
        <v>433300</v>
      </c>
      <c r="CR282" s="41">
        <v>439600</v>
      </c>
      <c r="CS282" s="41">
        <v>446100</v>
      </c>
      <c r="CT282" s="41">
        <v>453300</v>
      </c>
      <c r="CU282" s="41">
        <v>462400</v>
      </c>
      <c r="CV282" s="41">
        <v>475500</v>
      </c>
      <c r="CW282" s="41">
        <v>485900</v>
      </c>
      <c r="CX282" s="41">
        <v>495100</v>
      </c>
      <c r="CY282" s="41">
        <v>508900</v>
      </c>
      <c r="CZ282" s="41">
        <v>524700</v>
      </c>
      <c r="DA282" s="41">
        <v>538900</v>
      </c>
      <c r="DB282" s="41">
        <v>550600</v>
      </c>
      <c r="DC282" s="41">
        <v>558400</v>
      </c>
      <c r="DD282" s="41">
        <v>562500</v>
      </c>
      <c r="DE282" s="41">
        <v>566100</v>
      </c>
      <c r="DF282" s="41">
        <v>567200</v>
      </c>
      <c r="DG282" s="41">
        <v>568000</v>
      </c>
      <c r="DH282" s="41">
        <v>570800</v>
      </c>
      <c r="DI282" s="41">
        <v>571900</v>
      </c>
      <c r="DJ282" s="41">
        <v>573300</v>
      </c>
      <c r="DK282" s="41">
        <v>577400</v>
      </c>
      <c r="DL282" s="41">
        <v>592200</v>
      </c>
      <c r="DM282" s="41">
        <v>608300</v>
      </c>
      <c r="DN282" s="41">
        <v>618300</v>
      </c>
      <c r="DO282" s="41">
        <v>621600</v>
      </c>
      <c r="DP282" s="41">
        <v>626600</v>
      </c>
    </row>
    <row r="283" spans="1:120">
      <c r="A283" s="41">
        <v>92025</v>
      </c>
      <c r="B283" s="41" t="s">
        <v>517</v>
      </c>
      <c r="C283" s="41" t="s">
        <v>66</v>
      </c>
      <c r="D283" s="41" t="s">
        <v>402</v>
      </c>
      <c r="E283" s="41" t="s">
        <v>402</v>
      </c>
      <c r="F283" s="41">
        <v>361300</v>
      </c>
      <c r="G283" s="41">
        <v>365600</v>
      </c>
      <c r="H283" s="41">
        <v>370600</v>
      </c>
      <c r="I283" s="41">
        <v>375700</v>
      </c>
      <c r="J283" s="41">
        <v>378700</v>
      </c>
      <c r="K283" s="41">
        <v>380100</v>
      </c>
      <c r="L283" s="41">
        <v>378200</v>
      </c>
      <c r="M283" s="41">
        <v>374200</v>
      </c>
      <c r="N283" s="41">
        <v>373800</v>
      </c>
      <c r="O283" s="41">
        <v>377700</v>
      </c>
      <c r="P283" s="41">
        <v>381400</v>
      </c>
      <c r="Q283" s="41">
        <v>384100</v>
      </c>
      <c r="R283" s="41">
        <v>385700</v>
      </c>
      <c r="S283" s="41">
        <v>385900</v>
      </c>
      <c r="T283" s="41">
        <v>385800</v>
      </c>
      <c r="U283" s="41">
        <v>385800</v>
      </c>
      <c r="V283" s="41">
        <v>386300</v>
      </c>
      <c r="W283" s="41">
        <v>386300</v>
      </c>
      <c r="X283" s="41">
        <v>384900</v>
      </c>
      <c r="Y283" s="41">
        <v>382100</v>
      </c>
      <c r="Z283" s="41">
        <v>379000</v>
      </c>
      <c r="AA283" s="41">
        <v>376100</v>
      </c>
      <c r="AB283" s="41">
        <v>374600</v>
      </c>
      <c r="AC283" s="41">
        <v>372600</v>
      </c>
      <c r="AD283" s="41">
        <v>369200</v>
      </c>
      <c r="AE283" s="41">
        <v>364800</v>
      </c>
      <c r="AF283" s="41">
        <v>360300</v>
      </c>
      <c r="AG283" s="41">
        <v>355700</v>
      </c>
      <c r="AH283" s="41">
        <v>351700</v>
      </c>
      <c r="AI283" s="41">
        <v>348800</v>
      </c>
      <c r="AJ283" s="41">
        <v>345800</v>
      </c>
      <c r="AK283" s="41">
        <v>340700</v>
      </c>
      <c r="AL283" s="41">
        <v>334500</v>
      </c>
      <c r="AM283" s="41">
        <v>330300</v>
      </c>
      <c r="AN283" s="41">
        <v>326400</v>
      </c>
      <c r="AO283" s="41">
        <v>322900</v>
      </c>
      <c r="AP283" s="41">
        <v>318400</v>
      </c>
      <c r="AQ283" s="41">
        <v>312200</v>
      </c>
      <c r="AR283" s="41">
        <v>304700</v>
      </c>
      <c r="AS283" s="41">
        <v>295600</v>
      </c>
      <c r="AT283" s="41">
        <v>285000</v>
      </c>
      <c r="AU283" s="41">
        <v>274900</v>
      </c>
      <c r="AV283" s="41">
        <v>266000</v>
      </c>
      <c r="AW283" s="41">
        <v>257200</v>
      </c>
      <c r="AX283" s="41">
        <v>248600</v>
      </c>
      <c r="AY283" s="41">
        <v>239400</v>
      </c>
      <c r="AZ283" s="41">
        <v>227400</v>
      </c>
      <c r="BA283" s="41">
        <v>215700</v>
      </c>
      <c r="BB283" s="41">
        <v>206600</v>
      </c>
      <c r="BC283" s="41">
        <v>199100</v>
      </c>
      <c r="BD283" s="41">
        <v>192800</v>
      </c>
      <c r="BE283" s="41">
        <v>188000</v>
      </c>
      <c r="BF283" s="41">
        <v>182100</v>
      </c>
      <c r="BG283" s="41">
        <v>175000</v>
      </c>
      <c r="BH283" s="41">
        <v>169800</v>
      </c>
      <c r="BI283" s="41">
        <v>167300</v>
      </c>
      <c r="BJ283" s="41">
        <v>164500</v>
      </c>
      <c r="BK283" s="41">
        <v>159200</v>
      </c>
      <c r="BL283" s="41">
        <v>155100</v>
      </c>
      <c r="BM283" s="41">
        <v>152100</v>
      </c>
      <c r="BN283" s="41">
        <v>151400</v>
      </c>
      <c r="BO283" s="41">
        <v>153000</v>
      </c>
      <c r="BP283" s="41">
        <v>154500</v>
      </c>
      <c r="BQ283" s="41">
        <v>155500</v>
      </c>
      <c r="BR283" s="41">
        <v>158100</v>
      </c>
      <c r="BS283" s="41">
        <v>161000</v>
      </c>
      <c r="BT283" s="41">
        <v>163900</v>
      </c>
      <c r="BU283" s="41">
        <v>168700</v>
      </c>
      <c r="BV283" s="41">
        <v>173700</v>
      </c>
      <c r="BW283" s="41">
        <v>176600</v>
      </c>
      <c r="BX283" s="41">
        <v>178500</v>
      </c>
      <c r="BY283" s="41">
        <v>180200</v>
      </c>
      <c r="BZ283" s="41">
        <v>180700</v>
      </c>
      <c r="CA283" s="41">
        <v>179800</v>
      </c>
      <c r="CB283" s="41">
        <v>176800</v>
      </c>
      <c r="CC283" s="41">
        <v>171800</v>
      </c>
      <c r="CD283" s="41">
        <v>168100</v>
      </c>
      <c r="CE283" s="41">
        <v>167200</v>
      </c>
      <c r="CF283" s="41">
        <v>167300</v>
      </c>
      <c r="CG283" s="41">
        <v>167000</v>
      </c>
      <c r="CH283" s="41">
        <v>165700</v>
      </c>
      <c r="CI283" s="41">
        <v>165700</v>
      </c>
      <c r="CJ283" s="41">
        <v>166200</v>
      </c>
      <c r="CK283" s="41">
        <v>166000</v>
      </c>
      <c r="CL283" s="41">
        <v>165400</v>
      </c>
      <c r="CM283" s="41">
        <v>166400</v>
      </c>
      <c r="CN283" s="41">
        <v>168700</v>
      </c>
      <c r="CO283" s="41">
        <v>171100</v>
      </c>
      <c r="CP283" s="41">
        <v>172200</v>
      </c>
      <c r="CQ283" s="41">
        <v>174000</v>
      </c>
      <c r="CR283" s="41">
        <v>176500</v>
      </c>
      <c r="CS283" s="41">
        <v>178100</v>
      </c>
      <c r="CT283" s="41">
        <v>179400</v>
      </c>
      <c r="CU283" s="41">
        <v>181200</v>
      </c>
      <c r="CV283" s="41">
        <v>183900</v>
      </c>
      <c r="CW283" s="41">
        <v>187900</v>
      </c>
      <c r="CX283" s="41">
        <v>193100</v>
      </c>
      <c r="CY283" s="41">
        <v>197700</v>
      </c>
      <c r="CZ283" s="41">
        <v>204300</v>
      </c>
      <c r="DA283" s="41">
        <v>213800</v>
      </c>
      <c r="DB283" s="41">
        <v>224900</v>
      </c>
      <c r="DC283" s="41">
        <v>232800</v>
      </c>
      <c r="DD283" s="41">
        <v>237900</v>
      </c>
      <c r="DE283" s="41">
        <v>241400</v>
      </c>
      <c r="DF283" s="41">
        <v>245300</v>
      </c>
      <c r="DG283" s="41">
        <v>249100</v>
      </c>
      <c r="DH283" s="41">
        <v>251600</v>
      </c>
      <c r="DI283" s="41">
        <v>252900</v>
      </c>
      <c r="DJ283" s="41">
        <v>254000</v>
      </c>
      <c r="DK283" s="41">
        <v>255300</v>
      </c>
      <c r="DL283" s="41">
        <v>256800</v>
      </c>
      <c r="DM283" s="41">
        <v>262500</v>
      </c>
      <c r="DN283" s="41">
        <v>270800</v>
      </c>
      <c r="DO283" s="41">
        <v>277500</v>
      </c>
      <c r="DP283" s="41">
        <v>281100</v>
      </c>
    </row>
    <row r="284" spans="1:120">
      <c r="A284" s="41">
        <v>91423</v>
      </c>
      <c r="B284" s="41" t="s">
        <v>394</v>
      </c>
      <c r="C284" s="41" t="s">
        <v>66</v>
      </c>
      <c r="D284" s="41" t="s">
        <v>394</v>
      </c>
      <c r="E284" s="41" t="s">
        <v>394</v>
      </c>
      <c r="F284" s="41">
        <v>534000</v>
      </c>
      <c r="G284" s="41">
        <v>536900</v>
      </c>
      <c r="H284" s="41">
        <v>544500</v>
      </c>
      <c r="I284" s="41">
        <v>555800</v>
      </c>
      <c r="J284" s="41">
        <v>566100</v>
      </c>
      <c r="K284" s="41">
        <v>579000</v>
      </c>
      <c r="L284" s="41">
        <v>596700</v>
      </c>
      <c r="M284" s="41">
        <v>611700</v>
      </c>
      <c r="N284" s="41">
        <v>621100</v>
      </c>
      <c r="O284" s="41">
        <v>629500</v>
      </c>
      <c r="P284" s="41">
        <v>637400</v>
      </c>
      <c r="Q284" s="41">
        <v>644900</v>
      </c>
      <c r="R284" s="41">
        <v>648900</v>
      </c>
      <c r="S284" s="41">
        <v>652100</v>
      </c>
      <c r="T284" s="41">
        <v>653400</v>
      </c>
      <c r="U284" s="41">
        <v>650400</v>
      </c>
      <c r="V284" s="41">
        <v>642900</v>
      </c>
      <c r="W284" s="41">
        <v>633800</v>
      </c>
      <c r="X284" s="41">
        <v>624800</v>
      </c>
      <c r="Y284" s="41">
        <v>619800</v>
      </c>
      <c r="Z284" s="41">
        <v>616300</v>
      </c>
      <c r="AA284" s="41">
        <v>611200</v>
      </c>
      <c r="AB284" s="41">
        <v>604400</v>
      </c>
      <c r="AC284" s="41">
        <v>600400</v>
      </c>
      <c r="AD284" s="41">
        <v>602000</v>
      </c>
      <c r="AE284" s="41">
        <v>605400</v>
      </c>
      <c r="AF284" s="41">
        <v>610600</v>
      </c>
      <c r="AG284" s="41">
        <v>619800</v>
      </c>
      <c r="AH284" s="41">
        <v>627000</v>
      </c>
      <c r="AI284" s="41">
        <v>627100</v>
      </c>
      <c r="AJ284" s="41">
        <v>626100</v>
      </c>
      <c r="AK284" s="41">
        <v>623000</v>
      </c>
      <c r="AL284" s="41">
        <v>615700</v>
      </c>
      <c r="AM284" s="41">
        <v>605700</v>
      </c>
      <c r="AN284" s="41">
        <v>594500</v>
      </c>
      <c r="AO284" s="41">
        <v>585200</v>
      </c>
      <c r="AP284" s="41">
        <v>579200</v>
      </c>
      <c r="AQ284" s="41">
        <v>572200</v>
      </c>
      <c r="AR284" s="41">
        <v>560800</v>
      </c>
      <c r="AS284" s="41">
        <v>548000</v>
      </c>
      <c r="AT284" s="41">
        <v>537400</v>
      </c>
      <c r="AU284" s="41">
        <v>528400</v>
      </c>
      <c r="AV284" s="41">
        <v>517800</v>
      </c>
      <c r="AW284" s="41">
        <v>509900</v>
      </c>
      <c r="AX284" s="41">
        <v>508300</v>
      </c>
      <c r="AY284" s="41">
        <v>506800</v>
      </c>
      <c r="AZ284" s="41">
        <v>505100</v>
      </c>
      <c r="BA284" s="41">
        <v>505000</v>
      </c>
      <c r="BB284" s="41">
        <v>502700</v>
      </c>
      <c r="BC284" s="41">
        <v>497200</v>
      </c>
      <c r="BD284" s="41">
        <v>491000</v>
      </c>
      <c r="BE284" s="41">
        <v>484100</v>
      </c>
      <c r="BF284" s="41">
        <v>480900</v>
      </c>
      <c r="BG284" s="41">
        <v>481900</v>
      </c>
      <c r="BH284" s="41">
        <v>482600</v>
      </c>
      <c r="BI284" s="41">
        <v>480500</v>
      </c>
      <c r="BJ284" s="41">
        <v>478700</v>
      </c>
      <c r="BK284" s="41">
        <v>481300</v>
      </c>
      <c r="BL284" s="41">
        <v>486800</v>
      </c>
      <c r="BM284" s="41">
        <v>490700</v>
      </c>
      <c r="BN284" s="41">
        <v>490500</v>
      </c>
      <c r="BO284" s="41">
        <v>492800</v>
      </c>
      <c r="BP284" s="41">
        <v>496800</v>
      </c>
      <c r="BQ284" s="41">
        <v>497700</v>
      </c>
      <c r="BR284" s="41">
        <v>494100</v>
      </c>
      <c r="BS284" s="41">
        <v>492000</v>
      </c>
      <c r="BT284" s="41">
        <v>487900</v>
      </c>
      <c r="BU284" s="41">
        <v>482500</v>
      </c>
      <c r="BV284" s="41">
        <v>477400</v>
      </c>
      <c r="BW284" s="41">
        <v>476200</v>
      </c>
      <c r="BX284" s="41">
        <v>476100</v>
      </c>
      <c r="BY284" s="41">
        <v>472200</v>
      </c>
      <c r="BZ284" s="41">
        <v>466600</v>
      </c>
      <c r="CA284" s="41">
        <v>463900</v>
      </c>
      <c r="CB284" s="41">
        <v>461000</v>
      </c>
      <c r="CC284" s="41">
        <v>458100</v>
      </c>
      <c r="CD284" s="41">
        <v>455100</v>
      </c>
      <c r="CE284" s="41">
        <v>452100</v>
      </c>
      <c r="CF284" s="41">
        <v>449600</v>
      </c>
      <c r="CG284" s="41">
        <v>446100</v>
      </c>
      <c r="CH284" s="41">
        <v>440600</v>
      </c>
      <c r="CI284" s="41">
        <v>436800</v>
      </c>
      <c r="CJ284" s="41">
        <v>436200</v>
      </c>
      <c r="CK284" s="41">
        <v>436600</v>
      </c>
      <c r="CL284" s="41">
        <v>438000</v>
      </c>
      <c r="CM284" s="41">
        <v>438300</v>
      </c>
      <c r="CN284" s="41">
        <v>441100</v>
      </c>
      <c r="CO284" s="41">
        <v>447400</v>
      </c>
      <c r="CP284" s="41">
        <v>455600</v>
      </c>
      <c r="CQ284" s="41">
        <v>460200</v>
      </c>
      <c r="CR284" s="41">
        <v>462300</v>
      </c>
      <c r="CS284" s="41">
        <v>461200</v>
      </c>
      <c r="CT284" s="41">
        <v>462400</v>
      </c>
      <c r="CU284" s="41">
        <v>468900</v>
      </c>
      <c r="CV284" s="41">
        <v>474900</v>
      </c>
      <c r="CW284" s="41">
        <v>477300</v>
      </c>
      <c r="CX284" s="41">
        <v>482900</v>
      </c>
      <c r="CY284" s="41">
        <v>490600</v>
      </c>
      <c r="CZ284" s="41">
        <v>499000</v>
      </c>
      <c r="DA284" s="41">
        <v>510100</v>
      </c>
      <c r="DB284" s="41">
        <v>522700</v>
      </c>
      <c r="DC284" s="41">
        <v>532400</v>
      </c>
      <c r="DD284" s="41">
        <v>542500</v>
      </c>
      <c r="DE284" s="41">
        <v>555000</v>
      </c>
      <c r="DF284" s="41">
        <v>566900</v>
      </c>
      <c r="DG284" s="41">
        <v>568800</v>
      </c>
      <c r="DH284" s="41">
        <v>567600</v>
      </c>
      <c r="DI284" s="41">
        <v>571500</v>
      </c>
      <c r="DJ284" s="41">
        <v>577100</v>
      </c>
      <c r="DK284" s="41">
        <v>580700</v>
      </c>
      <c r="DL284" s="41">
        <v>584600</v>
      </c>
      <c r="DM284" s="41">
        <v>585200</v>
      </c>
      <c r="DN284" s="41">
        <v>581000</v>
      </c>
      <c r="DO284" s="41">
        <v>576700</v>
      </c>
      <c r="DP284" s="41">
        <v>574000</v>
      </c>
    </row>
    <row r="285" spans="1:120">
      <c r="A285" s="41">
        <v>91764</v>
      </c>
      <c r="B285" s="41" t="s">
        <v>508</v>
      </c>
      <c r="C285" s="41" t="s">
        <v>66</v>
      </c>
      <c r="D285" s="41" t="s">
        <v>414</v>
      </c>
      <c r="E285" s="41" t="s">
        <v>415</v>
      </c>
      <c r="F285" s="41">
        <v>297500</v>
      </c>
      <c r="G285" s="41">
        <v>302100</v>
      </c>
      <c r="H285" s="41">
        <v>306800</v>
      </c>
      <c r="I285" s="41">
        <v>312000</v>
      </c>
      <c r="J285" s="41">
        <v>318200</v>
      </c>
      <c r="K285" s="41">
        <v>323000</v>
      </c>
      <c r="L285" s="41">
        <v>327100</v>
      </c>
      <c r="M285" s="41">
        <v>331700</v>
      </c>
      <c r="N285" s="41">
        <v>336500</v>
      </c>
      <c r="O285" s="41">
        <v>340700</v>
      </c>
      <c r="P285" s="41">
        <v>346500</v>
      </c>
      <c r="Q285" s="41">
        <v>352100</v>
      </c>
      <c r="R285" s="41">
        <v>356000</v>
      </c>
      <c r="S285" s="41">
        <v>359300</v>
      </c>
      <c r="T285" s="41">
        <v>362700</v>
      </c>
      <c r="U285" s="41">
        <v>365200</v>
      </c>
      <c r="V285" s="41">
        <v>367300</v>
      </c>
      <c r="W285" s="41">
        <v>368400</v>
      </c>
      <c r="X285" s="41">
        <v>367600</v>
      </c>
      <c r="Y285" s="41">
        <v>366300</v>
      </c>
      <c r="Z285" s="41">
        <v>366000</v>
      </c>
      <c r="AA285" s="41">
        <v>365600</v>
      </c>
      <c r="AB285" s="41">
        <v>363900</v>
      </c>
      <c r="AC285" s="41">
        <v>360300</v>
      </c>
      <c r="AD285" s="41">
        <v>356900</v>
      </c>
      <c r="AE285" s="41">
        <v>353800</v>
      </c>
      <c r="AF285" s="41">
        <v>350100</v>
      </c>
      <c r="AG285" s="41">
        <v>347100</v>
      </c>
      <c r="AH285" s="41">
        <v>345200</v>
      </c>
      <c r="AI285" s="41">
        <v>342300</v>
      </c>
      <c r="AJ285" s="41">
        <v>338000</v>
      </c>
      <c r="AK285" s="41">
        <v>333400</v>
      </c>
      <c r="AL285" s="41">
        <v>329600</v>
      </c>
      <c r="AM285" s="41">
        <v>325500</v>
      </c>
      <c r="AN285" s="41">
        <v>319100</v>
      </c>
      <c r="AO285" s="41">
        <v>311700</v>
      </c>
      <c r="AP285" s="41">
        <v>304900</v>
      </c>
      <c r="AQ285" s="41">
        <v>297300</v>
      </c>
      <c r="AR285" s="41">
        <v>287900</v>
      </c>
      <c r="AS285" s="41">
        <v>278500</v>
      </c>
      <c r="AT285" s="41">
        <v>268700</v>
      </c>
      <c r="AU285" s="41">
        <v>258800</v>
      </c>
      <c r="AV285" s="41">
        <v>249200</v>
      </c>
      <c r="AW285" s="41">
        <v>240000</v>
      </c>
      <c r="AX285" s="41">
        <v>231000</v>
      </c>
      <c r="AY285" s="41">
        <v>223400</v>
      </c>
      <c r="AZ285" s="41">
        <v>216600</v>
      </c>
      <c r="BA285" s="41">
        <v>209900</v>
      </c>
      <c r="BB285" s="41">
        <v>202900</v>
      </c>
      <c r="BC285" s="41">
        <v>196300</v>
      </c>
      <c r="BD285" s="41">
        <v>189900</v>
      </c>
      <c r="BE285" s="41">
        <v>184100</v>
      </c>
      <c r="BF285" s="41">
        <v>179100</v>
      </c>
      <c r="BG285" s="41">
        <v>176300</v>
      </c>
      <c r="BH285" s="41">
        <v>174300</v>
      </c>
      <c r="BI285" s="41">
        <v>171900</v>
      </c>
      <c r="BJ285" s="41">
        <v>168700</v>
      </c>
      <c r="BK285" s="41">
        <v>165400</v>
      </c>
      <c r="BL285" s="41">
        <v>162600</v>
      </c>
      <c r="BM285" s="41">
        <v>161800</v>
      </c>
      <c r="BN285" s="41">
        <v>162400</v>
      </c>
      <c r="BO285" s="41">
        <v>162700</v>
      </c>
      <c r="BP285" s="41">
        <v>163400</v>
      </c>
      <c r="BQ285" s="41">
        <v>164500</v>
      </c>
      <c r="BR285" s="41">
        <v>165000</v>
      </c>
      <c r="BS285" s="41">
        <v>164200</v>
      </c>
      <c r="BT285" s="41">
        <v>162800</v>
      </c>
      <c r="BU285" s="41">
        <v>161600</v>
      </c>
      <c r="BV285" s="41">
        <v>161800</v>
      </c>
      <c r="BW285" s="41">
        <v>162500</v>
      </c>
      <c r="BX285" s="41">
        <v>163100</v>
      </c>
      <c r="BY285" s="41">
        <v>164300</v>
      </c>
      <c r="BZ285" s="41">
        <v>166000</v>
      </c>
      <c r="CA285" s="41">
        <v>166800</v>
      </c>
      <c r="CB285" s="41">
        <v>167000</v>
      </c>
      <c r="CC285" s="41">
        <v>166700</v>
      </c>
      <c r="CD285" s="41">
        <v>166600</v>
      </c>
      <c r="CE285" s="41">
        <v>166800</v>
      </c>
      <c r="CF285" s="41">
        <v>167000</v>
      </c>
      <c r="CG285" s="41">
        <v>167500</v>
      </c>
      <c r="CH285" s="41">
        <v>167700</v>
      </c>
      <c r="CI285" s="41">
        <v>167200</v>
      </c>
      <c r="CJ285" s="41">
        <v>166600</v>
      </c>
      <c r="CK285" s="41">
        <v>166000</v>
      </c>
      <c r="CL285" s="41">
        <v>164800</v>
      </c>
      <c r="CM285" s="41">
        <v>164900</v>
      </c>
      <c r="CN285" s="41">
        <v>166200</v>
      </c>
      <c r="CO285" s="41">
        <v>167700</v>
      </c>
      <c r="CP285" s="41">
        <v>167900</v>
      </c>
      <c r="CQ285" s="41">
        <v>167400</v>
      </c>
      <c r="CR285" s="41">
        <v>169000</v>
      </c>
      <c r="CS285" s="41">
        <v>172000</v>
      </c>
      <c r="CT285" s="41">
        <v>174300</v>
      </c>
      <c r="CU285" s="41">
        <v>177500</v>
      </c>
      <c r="CV285" s="41">
        <v>181200</v>
      </c>
      <c r="CW285" s="41">
        <v>183600</v>
      </c>
      <c r="CX285" s="41">
        <v>186800</v>
      </c>
      <c r="CY285" s="41">
        <v>191700</v>
      </c>
      <c r="CZ285" s="41">
        <v>196900</v>
      </c>
      <c r="DA285" s="41">
        <v>202000</v>
      </c>
      <c r="DB285" s="41">
        <v>207500</v>
      </c>
      <c r="DC285" s="41">
        <v>214000</v>
      </c>
      <c r="DD285" s="41">
        <v>220100</v>
      </c>
      <c r="DE285" s="41">
        <v>223900</v>
      </c>
      <c r="DF285" s="41">
        <v>227300</v>
      </c>
      <c r="DG285" s="41">
        <v>231300</v>
      </c>
      <c r="DH285" s="41">
        <v>236600</v>
      </c>
      <c r="DI285" s="41">
        <v>241400</v>
      </c>
      <c r="DJ285" s="41">
        <v>243500</v>
      </c>
      <c r="DK285" s="41">
        <v>244600</v>
      </c>
      <c r="DL285" s="41">
        <v>247600</v>
      </c>
      <c r="DM285" s="41">
        <v>251000</v>
      </c>
      <c r="DN285" s="41">
        <v>255100</v>
      </c>
      <c r="DO285" s="41">
        <v>260100</v>
      </c>
      <c r="DP285" s="41">
        <v>263900</v>
      </c>
    </row>
    <row r="286" spans="1:120">
      <c r="A286" s="41">
        <v>92395</v>
      </c>
      <c r="B286" s="41" t="s">
        <v>520</v>
      </c>
      <c r="C286" s="41" t="s">
        <v>66</v>
      </c>
      <c r="D286" s="41" t="s">
        <v>414</v>
      </c>
      <c r="E286" s="41" t="s">
        <v>415</v>
      </c>
      <c r="F286" s="41">
        <v>170200</v>
      </c>
      <c r="G286" s="41">
        <v>175200</v>
      </c>
      <c r="H286" s="41">
        <v>180000</v>
      </c>
      <c r="I286" s="41">
        <v>183700</v>
      </c>
      <c r="J286" s="41">
        <v>187200</v>
      </c>
      <c r="K286" s="41">
        <v>192000</v>
      </c>
      <c r="L286" s="41">
        <v>198100</v>
      </c>
      <c r="M286" s="41">
        <v>205200</v>
      </c>
      <c r="N286" s="41">
        <v>209400</v>
      </c>
      <c r="O286" s="41">
        <v>211900</v>
      </c>
      <c r="P286" s="41">
        <v>215900</v>
      </c>
      <c r="Q286" s="41">
        <v>220800</v>
      </c>
      <c r="R286" s="41">
        <v>224500</v>
      </c>
      <c r="S286" s="41">
        <v>228900</v>
      </c>
      <c r="T286" s="41">
        <v>233800</v>
      </c>
      <c r="U286" s="41">
        <v>238300</v>
      </c>
      <c r="V286" s="41">
        <v>240400</v>
      </c>
      <c r="W286" s="41">
        <v>241100</v>
      </c>
      <c r="X286" s="41">
        <v>240900</v>
      </c>
      <c r="Y286" s="41">
        <v>239200</v>
      </c>
      <c r="Z286" s="41">
        <v>237900</v>
      </c>
      <c r="AA286" s="41">
        <v>237700</v>
      </c>
      <c r="AB286" s="41">
        <v>236200</v>
      </c>
      <c r="AC286" s="41">
        <v>234300</v>
      </c>
      <c r="AD286" s="41">
        <v>233300</v>
      </c>
      <c r="AE286" s="41">
        <v>232500</v>
      </c>
      <c r="AF286" s="41">
        <v>230800</v>
      </c>
      <c r="AG286" s="41">
        <v>228800</v>
      </c>
      <c r="AH286" s="41">
        <v>226400</v>
      </c>
      <c r="AI286" s="41">
        <v>223600</v>
      </c>
      <c r="AJ286" s="41">
        <v>220100</v>
      </c>
      <c r="AK286" s="41">
        <v>216500</v>
      </c>
      <c r="AL286" s="41">
        <v>213300</v>
      </c>
      <c r="AM286" s="41">
        <v>210500</v>
      </c>
      <c r="AN286" s="41">
        <v>206900</v>
      </c>
      <c r="AO286" s="41">
        <v>202400</v>
      </c>
      <c r="AP286" s="41">
        <v>197500</v>
      </c>
      <c r="AQ286" s="41">
        <v>192600</v>
      </c>
      <c r="AR286" s="41">
        <v>187000</v>
      </c>
      <c r="AS286" s="41">
        <v>179600</v>
      </c>
      <c r="AT286" s="41">
        <v>170400</v>
      </c>
      <c r="AU286" s="41">
        <v>161400</v>
      </c>
      <c r="AV286" s="41">
        <v>153400</v>
      </c>
      <c r="AW286" s="41">
        <v>145900</v>
      </c>
      <c r="AX286" s="41">
        <v>138900</v>
      </c>
      <c r="AY286" s="41">
        <v>131800</v>
      </c>
      <c r="AZ286" s="41">
        <v>125600</v>
      </c>
      <c r="BA286" s="41">
        <v>119700</v>
      </c>
      <c r="BB286" s="41">
        <v>114000</v>
      </c>
      <c r="BC286" s="41">
        <v>108200</v>
      </c>
      <c r="BD286" s="41">
        <v>103600</v>
      </c>
      <c r="BE286" s="41">
        <v>100200</v>
      </c>
      <c r="BF286" s="41">
        <v>98200</v>
      </c>
      <c r="BG286" s="41">
        <v>97000</v>
      </c>
      <c r="BH286" s="41">
        <v>96100</v>
      </c>
      <c r="BI286" s="41">
        <v>96200</v>
      </c>
      <c r="BJ286" s="41">
        <v>96900</v>
      </c>
      <c r="BK286" s="41">
        <v>96600</v>
      </c>
      <c r="BL286" s="41">
        <v>94700</v>
      </c>
      <c r="BM286" s="41">
        <v>91700</v>
      </c>
      <c r="BN286" s="41">
        <v>89100</v>
      </c>
      <c r="BO286" s="41">
        <v>84900</v>
      </c>
      <c r="BP286" s="41">
        <v>80200</v>
      </c>
      <c r="BQ286" s="41">
        <v>77200</v>
      </c>
      <c r="BR286" s="41">
        <v>76300</v>
      </c>
      <c r="BS286" s="41">
        <v>75800</v>
      </c>
      <c r="BT286" s="41">
        <v>76400</v>
      </c>
      <c r="BU286" s="41">
        <v>77400</v>
      </c>
      <c r="BV286" s="41">
        <v>77800</v>
      </c>
      <c r="BW286" s="41">
        <v>77500</v>
      </c>
      <c r="BX286" s="41">
        <v>76900</v>
      </c>
      <c r="BY286" s="41">
        <v>77000</v>
      </c>
      <c r="BZ286" s="41">
        <v>77400</v>
      </c>
      <c r="CA286" s="41">
        <v>78100</v>
      </c>
      <c r="CB286" s="41">
        <v>78800</v>
      </c>
      <c r="CC286" s="41">
        <v>78800</v>
      </c>
      <c r="CD286" s="41">
        <v>77400</v>
      </c>
      <c r="CE286" s="41">
        <v>75700</v>
      </c>
      <c r="CF286" s="41">
        <v>73600</v>
      </c>
      <c r="CG286" s="41">
        <v>71400</v>
      </c>
      <c r="CH286" s="41">
        <v>69500</v>
      </c>
      <c r="CI286" s="41">
        <v>68700</v>
      </c>
      <c r="CJ286" s="41">
        <v>68300</v>
      </c>
      <c r="CK286" s="41">
        <v>68200</v>
      </c>
      <c r="CL286" s="41">
        <v>68100</v>
      </c>
      <c r="CM286" s="41">
        <v>68400</v>
      </c>
      <c r="CN286" s="41">
        <v>69100</v>
      </c>
      <c r="CO286" s="41">
        <v>69700</v>
      </c>
      <c r="CP286" s="41">
        <v>70100</v>
      </c>
      <c r="CQ286" s="41">
        <v>70100</v>
      </c>
      <c r="CR286" s="41">
        <v>70300</v>
      </c>
      <c r="CS286" s="41">
        <v>70600</v>
      </c>
      <c r="CT286" s="41">
        <v>71000</v>
      </c>
      <c r="CU286" s="41">
        <v>72100</v>
      </c>
      <c r="CV286" s="41">
        <v>74000</v>
      </c>
      <c r="CW286" s="41">
        <v>75700</v>
      </c>
      <c r="CX286" s="41">
        <v>77400</v>
      </c>
      <c r="CY286" s="41">
        <v>80200</v>
      </c>
      <c r="CZ286" s="41">
        <v>83800</v>
      </c>
      <c r="DA286" s="41">
        <v>87000</v>
      </c>
      <c r="DB286" s="41">
        <v>89400</v>
      </c>
      <c r="DC286" s="41">
        <v>91600</v>
      </c>
      <c r="DD286" s="41">
        <v>93200</v>
      </c>
      <c r="DE286" s="41">
        <v>94200</v>
      </c>
      <c r="DF286" s="41">
        <v>94900</v>
      </c>
      <c r="DG286" s="41">
        <v>95000</v>
      </c>
      <c r="DH286" s="41">
        <v>96000</v>
      </c>
      <c r="DI286" s="41">
        <v>97900</v>
      </c>
      <c r="DJ286" s="41">
        <v>99500</v>
      </c>
      <c r="DK286" s="41">
        <v>101500</v>
      </c>
      <c r="DL286" s="41">
        <v>104500</v>
      </c>
      <c r="DM286" s="41">
        <v>108000</v>
      </c>
      <c r="DN286" s="41">
        <v>111900</v>
      </c>
      <c r="DO286" s="41">
        <v>115700</v>
      </c>
      <c r="DP286" s="41">
        <v>118200</v>
      </c>
    </row>
    <row r="287" spans="1:120">
      <c r="A287" s="41">
        <v>95926</v>
      </c>
      <c r="B287" s="41" t="s">
        <v>556</v>
      </c>
      <c r="C287" s="41" t="s">
        <v>66</v>
      </c>
      <c r="D287" s="41" t="s">
        <v>556</v>
      </c>
      <c r="E287" s="41" t="s">
        <v>557</v>
      </c>
      <c r="F287" s="41">
        <v>236200</v>
      </c>
      <c r="G287" s="41">
        <v>242000</v>
      </c>
      <c r="H287" s="41">
        <v>245400</v>
      </c>
      <c r="I287" s="41">
        <v>246500</v>
      </c>
      <c r="J287" s="41">
        <v>247700</v>
      </c>
      <c r="K287" s="41">
        <v>248700</v>
      </c>
      <c r="L287" s="41">
        <v>249000</v>
      </c>
      <c r="M287" s="41">
        <v>250000</v>
      </c>
      <c r="N287" s="41">
        <v>252000</v>
      </c>
      <c r="O287" s="41">
        <v>255300</v>
      </c>
      <c r="P287" s="41">
        <v>258200</v>
      </c>
      <c r="Q287" s="41">
        <v>260700</v>
      </c>
      <c r="R287" s="41">
        <v>263000</v>
      </c>
      <c r="S287" s="41">
        <v>264700</v>
      </c>
      <c r="T287" s="41">
        <v>265700</v>
      </c>
      <c r="U287" s="41">
        <v>266500</v>
      </c>
      <c r="V287" s="41">
        <v>266500</v>
      </c>
      <c r="W287" s="41">
        <v>267400</v>
      </c>
      <c r="X287" s="41">
        <v>268500</v>
      </c>
      <c r="Y287" s="41">
        <v>268300</v>
      </c>
      <c r="Z287" s="41">
        <v>266300</v>
      </c>
      <c r="AA287" s="41">
        <v>261200</v>
      </c>
      <c r="AB287" s="41">
        <v>253600</v>
      </c>
      <c r="AC287" s="41">
        <v>246200</v>
      </c>
      <c r="AD287" s="41">
        <v>238700</v>
      </c>
      <c r="AE287" s="41">
        <v>232700</v>
      </c>
      <c r="AF287" s="41">
        <v>231100</v>
      </c>
      <c r="AG287" s="41">
        <v>231500</v>
      </c>
      <c r="AH287" s="41">
        <v>230300</v>
      </c>
      <c r="AI287" s="41">
        <v>229000</v>
      </c>
      <c r="AJ287" s="41">
        <v>228700</v>
      </c>
      <c r="AK287" s="41">
        <v>229800</v>
      </c>
      <c r="AL287" s="41">
        <v>230900</v>
      </c>
      <c r="AM287" s="41">
        <v>230900</v>
      </c>
      <c r="AN287" s="41">
        <v>231000</v>
      </c>
      <c r="AO287" s="41">
        <v>231700</v>
      </c>
      <c r="AP287" s="41">
        <v>230800</v>
      </c>
      <c r="AQ287" s="41">
        <v>226400</v>
      </c>
      <c r="AR287" s="41">
        <v>222000</v>
      </c>
      <c r="AS287" s="41">
        <v>217200</v>
      </c>
      <c r="AT287" s="41">
        <v>211600</v>
      </c>
      <c r="AU287" s="41">
        <v>207900</v>
      </c>
      <c r="AV287" s="41">
        <v>206200</v>
      </c>
      <c r="AW287" s="41">
        <v>203500</v>
      </c>
      <c r="AX287" s="41">
        <v>200700</v>
      </c>
      <c r="AY287" s="41">
        <v>198300</v>
      </c>
      <c r="AZ287" s="41">
        <v>197300</v>
      </c>
      <c r="BA287" s="41">
        <v>198900</v>
      </c>
      <c r="BB287" s="41">
        <v>200400</v>
      </c>
      <c r="BC287" s="41">
        <v>200300</v>
      </c>
      <c r="BD287" s="41">
        <v>201200</v>
      </c>
      <c r="BE287" s="41">
        <v>202300</v>
      </c>
      <c r="BF287" s="41">
        <v>202300</v>
      </c>
      <c r="BG287" s="41">
        <v>201300</v>
      </c>
      <c r="BH287" s="41">
        <v>199800</v>
      </c>
      <c r="BI287" s="41">
        <v>198300</v>
      </c>
      <c r="BJ287" s="41">
        <v>199200</v>
      </c>
      <c r="BK287" s="41">
        <v>200600</v>
      </c>
      <c r="BL287" s="41">
        <v>201000</v>
      </c>
      <c r="BM287" s="41">
        <v>199100</v>
      </c>
      <c r="BN287" s="41">
        <v>199700</v>
      </c>
      <c r="BO287" s="41">
        <v>200900</v>
      </c>
      <c r="BP287" s="41">
        <v>196900</v>
      </c>
      <c r="BQ287" s="41">
        <v>193300</v>
      </c>
      <c r="BR287" s="41">
        <v>195000</v>
      </c>
      <c r="BS287" s="41">
        <v>193500</v>
      </c>
      <c r="BT287" s="41">
        <v>187600</v>
      </c>
      <c r="BU287" s="41">
        <v>182200</v>
      </c>
      <c r="BV287" s="41">
        <v>179400</v>
      </c>
      <c r="BW287" s="41">
        <v>178200</v>
      </c>
      <c r="BX287" s="41">
        <v>175700</v>
      </c>
      <c r="BY287" s="41">
        <v>172100</v>
      </c>
      <c r="BZ287" s="41">
        <v>169400</v>
      </c>
      <c r="CA287" s="41">
        <v>169400</v>
      </c>
      <c r="CB287" s="41">
        <v>170400</v>
      </c>
      <c r="CC287" s="41">
        <v>171100</v>
      </c>
      <c r="CD287" s="41">
        <v>168900</v>
      </c>
      <c r="CE287" s="41">
        <v>166700</v>
      </c>
      <c r="CF287" s="41">
        <v>167300</v>
      </c>
      <c r="CG287" s="41">
        <v>168200</v>
      </c>
      <c r="CH287" s="41">
        <v>164300</v>
      </c>
      <c r="CI287" s="41">
        <v>161000</v>
      </c>
      <c r="CJ287" s="41">
        <v>161100</v>
      </c>
      <c r="CK287" s="41">
        <v>160200</v>
      </c>
      <c r="CL287" s="41">
        <v>158800</v>
      </c>
      <c r="CM287" s="41">
        <v>159900</v>
      </c>
      <c r="CN287" s="41">
        <v>160700</v>
      </c>
      <c r="CO287" s="41">
        <v>160100</v>
      </c>
      <c r="CP287" s="41">
        <v>160900</v>
      </c>
      <c r="CQ287" s="41">
        <v>164600</v>
      </c>
      <c r="CR287" s="41">
        <v>167100</v>
      </c>
      <c r="CS287" s="41">
        <v>168600</v>
      </c>
      <c r="CT287" s="41">
        <v>170000</v>
      </c>
      <c r="CU287" s="41">
        <v>172000</v>
      </c>
      <c r="CV287" s="41">
        <v>172800</v>
      </c>
      <c r="CW287" s="41">
        <v>173900</v>
      </c>
      <c r="CX287" s="41">
        <v>174400</v>
      </c>
      <c r="CY287" s="41">
        <v>176700</v>
      </c>
      <c r="CZ287" s="41">
        <v>180300</v>
      </c>
      <c r="DA287" s="41">
        <v>183900</v>
      </c>
      <c r="DB287" s="41">
        <v>185200</v>
      </c>
      <c r="DC287" s="41">
        <v>185400</v>
      </c>
      <c r="DD287" s="41">
        <v>185500</v>
      </c>
      <c r="DE287" s="41">
        <v>187300</v>
      </c>
      <c r="DF287" s="41">
        <v>189300</v>
      </c>
      <c r="DG287" s="41">
        <v>188700</v>
      </c>
      <c r="DH287" s="41">
        <v>188100</v>
      </c>
      <c r="DI287" s="41">
        <v>187700</v>
      </c>
      <c r="DJ287" s="41">
        <v>188400</v>
      </c>
      <c r="DK287" s="41">
        <v>187700</v>
      </c>
      <c r="DL287" s="41">
        <v>186900</v>
      </c>
      <c r="DM287" s="41">
        <v>186800</v>
      </c>
      <c r="DN287" s="41">
        <v>190200</v>
      </c>
      <c r="DO287" s="41">
        <v>192600</v>
      </c>
      <c r="DP287" s="41">
        <v>194500</v>
      </c>
    </row>
    <row r="288" spans="1:120">
      <c r="A288" s="41">
        <v>92019</v>
      </c>
      <c r="B288" s="41" t="s">
        <v>422</v>
      </c>
      <c r="C288" s="41" t="s">
        <v>66</v>
      </c>
      <c r="D288" s="41" t="s">
        <v>402</v>
      </c>
      <c r="E288" s="41" t="s">
        <v>402</v>
      </c>
      <c r="F288" s="41">
        <v>359000</v>
      </c>
      <c r="G288" s="41">
        <v>362000</v>
      </c>
      <c r="H288" s="41">
        <v>365600</v>
      </c>
      <c r="I288" s="41">
        <v>367000</v>
      </c>
      <c r="J288" s="41">
        <v>364800</v>
      </c>
      <c r="K288" s="41">
        <v>362400</v>
      </c>
      <c r="L288" s="41">
        <v>361100</v>
      </c>
      <c r="M288" s="41">
        <v>359700</v>
      </c>
      <c r="N288" s="41">
        <v>358100</v>
      </c>
      <c r="O288" s="41">
        <v>356500</v>
      </c>
      <c r="P288" s="41">
        <v>355800</v>
      </c>
      <c r="Q288" s="41">
        <v>355600</v>
      </c>
      <c r="R288" s="41">
        <v>354300</v>
      </c>
      <c r="S288" s="41">
        <v>350900</v>
      </c>
      <c r="T288" s="41">
        <v>349700</v>
      </c>
      <c r="U288" s="41">
        <v>350300</v>
      </c>
      <c r="V288" s="41">
        <v>349500</v>
      </c>
      <c r="W288" s="41">
        <v>345600</v>
      </c>
      <c r="X288" s="41">
        <v>341100</v>
      </c>
      <c r="Y288" s="41">
        <v>337800</v>
      </c>
      <c r="Z288" s="41">
        <v>336200</v>
      </c>
      <c r="AA288" s="41">
        <v>334700</v>
      </c>
      <c r="AB288" s="41">
        <v>333500</v>
      </c>
      <c r="AC288" s="41">
        <v>333000</v>
      </c>
      <c r="AD288" s="41">
        <v>332300</v>
      </c>
      <c r="AE288" s="41">
        <v>331200</v>
      </c>
      <c r="AF288" s="41">
        <v>330700</v>
      </c>
      <c r="AG288" s="41">
        <v>330000</v>
      </c>
      <c r="AH288" s="41">
        <v>328000</v>
      </c>
      <c r="AI288" s="41">
        <v>326800</v>
      </c>
      <c r="AJ288" s="41">
        <v>325200</v>
      </c>
      <c r="AK288" s="41">
        <v>321300</v>
      </c>
      <c r="AL288" s="41">
        <v>317700</v>
      </c>
      <c r="AM288" s="41">
        <v>316200</v>
      </c>
      <c r="AN288" s="41">
        <v>310000</v>
      </c>
      <c r="AO288" s="41">
        <v>298100</v>
      </c>
      <c r="AP288" s="41">
        <v>286500</v>
      </c>
      <c r="AQ288" s="41">
        <v>278100</v>
      </c>
      <c r="AR288" s="41">
        <v>269600</v>
      </c>
      <c r="AS288" s="41">
        <v>261200</v>
      </c>
      <c r="AT288" s="41">
        <v>254200</v>
      </c>
      <c r="AU288" s="41">
        <v>248700</v>
      </c>
      <c r="AV288" s="41">
        <v>244000</v>
      </c>
      <c r="AW288" s="41">
        <v>239300</v>
      </c>
      <c r="AX288" s="41">
        <v>233200</v>
      </c>
      <c r="AY288" s="41">
        <v>226100</v>
      </c>
      <c r="AZ288" s="41">
        <v>219900</v>
      </c>
      <c r="BA288" s="41">
        <v>215600</v>
      </c>
      <c r="BB288" s="41">
        <v>211700</v>
      </c>
      <c r="BC288" s="41">
        <v>206500</v>
      </c>
      <c r="BD288" s="41">
        <v>200600</v>
      </c>
      <c r="BE288" s="41">
        <v>196600</v>
      </c>
      <c r="BF288" s="41">
        <v>193900</v>
      </c>
      <c r="BG288" s="41">
        <v>191500</v>
      </c>
      <c r="BH288" s="41">
        <v>188900</v>
      </c>
      <c r="BI288" s="41">
        <v>187600</v>
      </c>
      <c r="BJ288" s="41">
        <v>188200</v>
      </c>
      <c r="BK288" s="41">
        <v>189000</v>
      </c>
      <c r="BL288" s="41">
        <v>189700</v>
      </c>
      <c r="BM288" s="41">
        <v>190200</v>
      </c>
      <c r="BN288" s="41">
        <v>192000</v>
      </c>
      <c r="BO288" s="41">
        <v>194200</v>
      </c>
      <c r="BP288" s="41">
        <v>196000</v>
      </c>
      <c r="BQ288" s="41">
        <v>197200</v>
      </c>
      <c r="BR288" s="41">
        <v>197900</v>
      </c>
      <c r="BS288" s="41">
        <v>196800</v>
      </c>
      <c r="BT288" s="41">
        <v>195000</v>
      </c>
      <c r="BU288" s="41">
        <v>192200</v>
      </c>
      <c r="BV288" s="41">
        <v>188400</v>
      </c>
      <c r="BW288" s="41">
        <v>186500</v>
      </c>
      <c r="BX288" s="41">
        <v>187500</v>
      </c>
      <c r="BY288" s="41">
        <v>188100</v>
      </c>
      <c r="BZ288" s="41">
        <v>186900</v>
      </c>
      <c r="CA288" s="41">
        <v>185900</v>
      </c>
      <c r="CB288" s="41">
        <v>184900</v>
      </c>
      <c r="CC288" s="41">
        <v>183400</v>
      </c>
      <c r="CD288" s="41">
        <v>182900</v>
      </c>
      <c r="CE288" s="41">
        <v>182200</v>
      </c>
      <c r="CF288" s="41">
        <v>180800</v>
      </c>
      <c r="CG288" s="41">
        <v>180400</v>
      </c>
      <c r="CH288" s="41">
        <v>179200</v>
      </c>
      <c r="CI288" s="41">
        <v>176600</v>
      </c>
      <c r="CJ288" s="41">
        <v>174100</v>
      </c>
      <c r="CK288" s="41">
        <v>173100</v>
      </c>
      <c r="CL288" s="41">
        <v>173300</v>
      </c>
      <c r="CM288" s="41">
        <v>175200</v>
      </c>
      <c r="CN288" s="41">
        <v>176700</v>
      </c>
      <c r="CO288" s="41">
        <v>177800</v>
      </c>
      <c r="CP288" s="41">
        <v>178400</v>
      </c>
      <c r="CQ288" s="41">
        <v>180300</v>
      </c>
      <c r="CR288" s="41">
        <v>182600</v>
      </c>
      <c r="CS288" s="41">
        <v>185300</v>
      </c>
      <c r="CT288" s="41">
        <v>188700</v>
      </c>
      <c r="CU288" s="41">
        <v>192700</v>
      </c>
      <c r="CV288" s="41">
        <v>194900</v>
      </c>
      <c r="CW288" s="41">
        <v>196200</v>
      </c>
      <c r="CX288" s="41">
        <v>198600</v>
      </c>
      <c r="CY288" s="41">
        <v>201700</v>
      </c>
      <c r="CZ288" s="41">
        <v>206800</v>
      </c>
      <c r="DA288" s="41">
        <v>211300</v>
      </c>
      <c r="DB288" s="41">
        <v>215100</v>
      </c>
      <c r="DC288" s="41">
        <v>219000</v>
      </c>
      <c r="DD288" s="41">
        <v>222200</v>
      </c>
      <c r="DE288" s="41">
        <v>223200</v>
      </c>
      <c r="DF288" s="41">
        <v>226300</v>
      </c>
      <c r="DG288" s="41">
        <v>231100</v>
      </c>
      <c r="DH288" s="41">
        <v>234900</v>
      </c>
      <c r="DI288" s="41">
        <v>238900</v>
      </c>
      <c r="DJ288" s="41">
        <v>243100</v>
      </c>
      <c r="DK288" s="41">
        <v>246400</v>
      </c>
      <c r="DL288" s="41">
        <v>248700</v>
      </c>
      <c r="DM288" s="41">
        <v>250500</v>
      </c>
      <c r="DN288" s="41">
        <v>251000</v>
      </c>
      <c r="DO288" s="41">
        <v>251700</v>
      </c>
      <c r="DP288" s="41">
        <v>252400</v>
      </c>
    </row>
    <row r="289" spans="1:120">
      <c r="A289" s="41">
        <v>92557</v>
      </c>
      <c r="B289" s="41" t="s">
        <v>559</v>
      </c>
      <c r="C289" s="41" t="s">
        <v>66</v>
      </c>
      <c r="D289" s="41" t="s">
        <v>414</v>
      </c>
      <c r="E289" s="41" t="s">
        <v>414</v>
      </c>
      <c r="F289" s="41">
        <v>231400</v>
      </c>
      <c r="G289" s="41">
        <v>236300</v>
      </c>
      <c r="H289" s="41">
        <v>241700</v>
      </c>
      <c r="I289" s="41">
        <v>246500</v>
      </c>
      <c r="J289" s="41">
        <v>251800</v>
      </c>
      <c r="K289" s="41">
        <v>257400</v>
      </c>
      <c r="L289" s="41">
        <v>262000</v>
      </c>
      <c r="M289" s="41">
        <v>264900</v>
      </c>
      <c r="N289" s="41">
        <v>268400</v>
      </c>
      <c r="O289" s="41">
        <v>273000</v>
      </c>
      <c r="P289" s="41">
        <v>277700</v>
      </c>
      <c r="Q289" s="41">
        <v>281800</v>
      </c>
      <c r="R289" s="41">
        <v>285000</v>
      </c>
      <c r="S289" s="41">
        <v>287300</v>
      </c>
      <c r="T289" s="41">
        <v>290000</v>
      </c>
      <c r="U289" s="41">
        <v>295000</v>
      </c>
      <c r="V289" s="41">
        <v>301300</v>
      </c>
      <c r="W289" s="41">
        <v>306800</v>
      </c>
      <c r="X289" s="41">
        <v>308300</v>
      </c>
      <c r="Y289" s="41">
        <v>307500</v>
      </c>
      <c r="Z289" s="41">
        <v>306400</v>
      </c>
      <c r="AA289" s="41">
        <v>305800</v>
      </c>
      <c r="AB289" s="41">
        <v>305300</v>
      </c>
      <c r="AC289" s="41">
        <v>303100</v>
      </c>
      <c r="AD289" s="41">
        <v>298500</v>
      </c>
      <c r="AE289" s="41">
        <v>294200</v>
      </c>
      <c r="AF289" s="41">
        <v>291500</v>
      </c>
      <c r="AG289" s="41">
        <v>288500</v>
      </c>
      <c r="AH289" s="41">
        <v>285500</v>
      </c>
      <c r="AI289" s="41">
        <v>282400</v>
      </c>
      <c r="AJ289" s="41">
        <v>278800</v>
      </c>
      <c r="AK289" s="41">
        <v>275000</v>
      </c>
      <c r="AL289" s="41">
        <v>271200</v>
      </c>
      <c r="AM289" s="41">
        <v>267900</v>
      </c>
      <c r="AN289" s="41">
        <v>264600</v>
      </c>
      <c r="AO289" s="41">
        <v>260200</v>
      </c>
      <c r="AP289" s="41">
        <v>255700</v>
      </c>
      <c r="AQ289" s="41">
        <v>250600</v>
      </c>
      <c r="AR289" s="41">
        <v>241800</v>
      </c>
      <c r="AS289" s="41">
        <v>227800</v>
      </c>
      <c r="AT289" s="41">
        <v>211600</v>
      </c>
      <c r="AU289" s="41">
        <v>196300</v>
      </c>
      <c r="AV289" s="41">
        <v>184800</v>
      </c>
      <c r="AW289" s="41">
        <v>175900</v>
      </c>
      <c r="AX289" s="41">
        <v>165300</v>
      </c>
      <c r="AY289" s="41">
        <v>153900</v>
      </c>
      <c r="AZ289" s="41">
        <v>142500</v>
      </c>
      <c r="BA289" s="41">
        <v>135900</v>
      </c>
      <c r="BB289" s="41">
        <v>132200</v>
      </c>
      <c r="BC289" s="41">
        <v>128100</v>
      </c>
      <c r="BD289" s="41">
        <v>122400</v>
      </c>
      <c r="BE289" s="41">
        <v>118900</v>
      </c>
      <c r="BF289" s="41">
        <v>115000</v>
      </c>
      <c r="BG289" s="41">
        <v>110600</v>
      </c>
      <c r="BH289" s="41">
        <v>106200</v>
      </c>
      <c r="BI289" s="41">
        <v>101300</v>
      </c>
      <c r="BJ289" s="41">
        <v>96400</v>
      </c>
      <c r="BK289" s="41">
        <v>92700</v>
      </c>
      <c r="BL289" s="41">
        <v>90600</v>
      </c>
      <c r="BM289" s="41">
        <v>88400</v>
      </c>
      <c r="BN289" s="41">
        <v>86900</v>
      </c>
      <c r="BO289" s="41">
        <v>87100</v>
      </c>
      <c r="BP289" s="41">
        <v>87900</v>
      </c>
      <c r="BQ289" s="41">
        <v>88600</v>
      </c>
      <c r="BR289" s="41">
        <v>90200</v>
      </c>
      <c r="BS289" s="41">
        <v>91700</v>
      </c>
      <c r="BT289" s="41">
        <v>92700</v>
      </c>
      <c r="BU289" s="41">
        <v>94700</v>
      </c>
      <c r="BV289" s="41">
        <v>97000</v>
      </c>
      <c r="BW289" s="41">
        <v>98300</v>
      </c>
      <c r="BX289" s="41">
        <v>99400</v>
      </c>
      <c r="BY289" s="41">
        <v>99800</v>
      </c>
      <c r="BZ289" s="41">
        <v>99600</v>
      </c>
      <c r="CA289" s="41">
        <v>99900</v>
      </c>
      <c r="CB289" s="41">
        <v>100800</v>
      </c>
      <c r="CC289" s="41">
        <v>101200</v>
      </c>
      <c r="CD289" s="41">
        <v>102200</v>
      </c>
      <c r="CE289" s="41">
        <v>103200</v>
      </c>
      <c r="CF289" s="41">
        <v>103800</v>
      </c>
      <c r="CG289" s="41">
        <v>103900</v>
      </c>
      <c r="CH289" s="41">
        <v>104300</v>
      </c>
      <c r="CI289" s="41">
        <v>104800</v>
      </c>
      <c r="CJ289" s="41">
        <v>105500</v>
      </c>
      <c r="CK289" s="41">
        <v>105800</v>
      </c>
      <c r="CL289" s="41">
        <v>105900</v>
      </c>
      <c r="CM289" s="41">
        <v>106300</v>
      </c>
      <c r="CN289" s="41">
        <v>107600</v>
      </c>
      <c r="CO289" s="41">
        <v>108300</v>
      </c>
      <c r="CP289" s="41">
        <v>108400</v>
      </c>
      <c r="CQ289" s="41">
        <v>109700</v>
      </c>
      <c r="CR289" s="41">
        <v>110500</v>
      </c>
      <c r="CS289" s="41">
        <v>110500</v>
      </c>
      <c r="CT289" s="41">
        <v>111700</v>
      </c>
      <c r="CU289" s="41">
        <v>113300</v>
      </c>
      <c r="CV289" s="41">
        <v>113900</v>
      </c>
      <c r="CW289" s="41">
        <v>114900</v>
      </c>
      <c r="CX289" s="41">
        <v>116600</v>
      </c>
      <c r="CY289" s="41">
        <v>117600</v>
      </c>
      <c r="CZ289" s="41">
        <v>118200</v>
      </c>
      <c r="DA289" s="41">
        <v>119800</v>
      </c>
      <c r="DB289" s="41">
        <v>122800</v>
      </c>
      <c r="DC289" s="41">
        <v>127500</v>
      </c>
      <c r="DD289" s="41">
        <v>133500</v>
      </c>
      <c r="DE289" s="41">
        <v>139000</v>
      </c>
      <c r="DF289" s="41">
        <v>142600</v>
      </c>
      <c r="DG289" s="41">
        <v>146300</v>
      </c>
      <c r="DH289" s="41">
        <v>150700</v>
      </c>
      <c r="DI289" s="41">
        <v>154200</v>
      </c>
      <c r="DJ289" s="41">
        <v>156500</v>
      </c>
      <c r="DK289" s="41">
        <v>157700</v>
      </c>
      <c r="DL289" s="41">
        <v>160600</v>
      </c>
      <c r="DM289" s="41">
        <v>165800</v>
      </c>
      <c r="DN289" s="41">
        <v>170600</v>
      </c>
      <c r="DO289" s="41">
        <v>173000</v>
      </c>
      <c r="DP289" s="41">
        <v>175000</v>
      </c>
    </row>
    <row r="290" spans="1:120">
      <c r="A290" s="41">
        <v>90262</v>
      </c>
      <c r="B290" s="41" t="s">
        <v>560</v>
      </c>
      <c r="C290" s="41" t="s">
        <v>66</v>
      </c>
      <c r="D290" s="41" t="s">
        <v>394</v>
      </c>
      <c r="E290" s="41" t="s">
        <v>394</v>
      </c>
      <c r="F290" s="41">
        <v>310000</v>
      </c>
      <c r="G290" s="41">
        <v>316000</v>
      </c>
      <c r="H290" s="41">
        <v>321400</v>
      </c>
      <c r="I290" s="41">
        <v>326700</v>
      </c>
      <c r="J290" s="41">
        <v>332600</v>
      </c>
      <c r="K290" s="41">
        <v>339400</v>
      </c>
      <c r="L290" s="41">
        <v>346100</v>
      </c>
      <c r="M290" s="41">
        <v>353200</v>
      </c>
      <c r="N290" s="41">
        <v>362300</v>
      </c>
      <c r="O290" s="41">
        <v>372600</v>
      </c>
      <c r="P290" s="41">
        <v>382000</v>
      </c>
      <c r="Q290" s="41">
        <v>389700</v>
      </c>
      <c r="R290" s="41">
        <v>395300</v>
      </c>
      <c r="S290" s="41">
        <v>398700</v>
      </c>
      <c r="T290" s="41">
        <v>401000</v>
      </c>
      <c r="U290" s="41">
        <v>404500</v>
      </c>
      <c r="V290" s="41">
        <v>410300</v>
      </c>
      <c r="W290" s="41">
        <v>418400</v>
      </c>
      <c r="X290" s="41">
        <v>427100</v>
      </c>
      <c r="Y290" s="41">
        <v>433600</v>
      </c>
      <c r="Z290" s="41">
        <v>436500</v>
      </c>
      <c r="AA290" s="41">
        <v>436600</v>
      </c>
      <c r="AB290" s="41">
        <v>436000</v>
      </c>
      <c r="AC290" s="41">
        <v>437100</v>
      </c>
      <c r="AD290" s="41">
        <v>439900</v>
      </c>
      <c r="AE290" s="41">
        <v>441200</v>
      </c>
      <c r="AF290" s="41">
        <v>440800</v>
      </c>
      <c r="AG290" s="41">
        <v>439400</v>
      </c>
      <c r="AH290" s="41">
        <v>436800</v>
      </c>
      <c r="AI290" s="41">
        <v>434000</v>
      </c>
      <c r="AJ290" s="41">
        <v>432800</v>
      </c>
      <c r="AK290" s="41">
        <v>430800</v>
      </c>
      <c r="AL290" s="41">
        <v>427400</v>
      </c>
      <c r="AM290" s="41">
        <v>423100</v>
      </c>
      <c r="AN290" s="41">
        <v>418000</v>
      </c>
      <c r="AO290" s="41">
        <v>411100</v>
      </c>
      <c r="AP290" s="41">
        <v>402600</v>
      </c>
      <c r="AQ290" s="41">
        <v>392400</v>
      </c>
      <c r="AR290" s="41">
        <v>381000</v>
      </c>
      <c r="AS290" s="41">
        <v>368800</v>
      </c>
      <c r="AT290" s="41">
        <v>357000</v>
      </c>
      <c r="AU290" s="41">
        <v>344900</v>
      </c>
      <c r="AV290" s="41">
        <v>331600</v>
      </c>
      <c r="AW290" s="41">
        <v>317800</v>
      </c>
      <c r="AX290" s="41">
        <v>304900</v>
      </c>
      <c r="AY290" s="41">
        <v>293900</v>
      </c>
      <c r="AZ290" s="41">
        <v>285300</v>
      </c>
      <c r="BA290" s="41">
        <v>273700</v>
      </c>
      <c r="BB290" s="41">
        <v>258800</v>
      </c>
      <c r="BC290" s="41">
        <v>247000</v>
      </c>
      <c r="BD290" s="41">
        <v>238800</v>
      </c>
      <c r="BE290" s="41">
        <v>230200</v>
      </c>
      <c r="BF290" s="41">
        <v>221600</v>
      </c>
      <c r="BG290" s="41">
        <v>213400</v>
      </c>
      <c r="BH290" s="41">
        <v>206100</v>
      </c>
      <c r="BI290" s="41">
        <v>200900</v>
      </c>
      <c r="BJ290" s="41">
        <v>197700</v>
      </c>
      <c r="BK290" s="41">
        <v>196400</v>
      </c>
      <c r="BL290" s="41">
        <v>196400</v>
      </c>
      <c r="BM290" s="41">
        <v>197500</v>
      </c>
      <c r="BN290" s="41">
        <v>199900</v>
      </c>
      <c r="BO290" s="41">
        <v>203200</v>
      </c>
      <c r="BP290" s="41">
        <v>206000</v>
      </c>
      <c r="BQ290" s="41">
        <v>208300</v>
      </c>
      <c r="BR290" s="41">
        <v>210200</v>
      </c>
      <c r="BS290" s="41">
        <v>212000</v>
      </c>
      <c r="BT290" s="41">
        <v>212700</v>
      </c>
      <c r="BU290" s="41">
        <v>213100</v>
      </c>
      <c r="BV290" s="41">
        <v>214200</v>
      </c>
      <c r="BW290" s="41">
        <v>215600</v>
      </c>
      <c r="BX290" s="41">
        <v>214900</v>
      </c>
      <c r="BY290" s="41">
        <v>214000</v>
      </c>
      <c r="BZ290" s="41">
        <v>214100</v>
      </c>
      <c r="CA290" s="41">
        <v>215200</v>
      </c>
      <c r="CB290" s="41">
        <v>216100</v>
      </c>
      <c r="CC290" s="41">
        <v>216800</v>
      </c>
      <c r="CD290" s="41">
        <v>216700</v>
      </c>
      <c r="CE290" s="41">
        <v>216600</v>
      </c>
      <c r="CF290" s="41">
        <v>216500</v>
      </c>
      <c r="CG290" s="41">
        <v>215300</v>
      </c>
      <c r="CH290" s="41">
        <v>213200</v>
      </c>
      <c r="CI290" s="41">
        <v>211400</v>
      </c>
      <c r="CJ290" s="41">
        <v>210800</v>
      </c>
      <c r="CK290" s="41">
        <v>211600</v>
      </c>
      <c r="CL290" s="41">
        <v>212300</v>
      </c>
      <c r="CM290" s="41">
        <v>212500</v>
      </c>
      <c r="CN290" s="41">
        <v>213300</v>
      </c>
      <c r="CO290" s="41">
        <v>215600</v>
      </c>
      <c r="CP290" s="41">
        <v>217900</v>
      </c>
      <c r="CQ290" s="41">
        <v>218200</v>
      </c>
      <c r="CR290" s="41">
        <v>218200</v>
      </c>
      <c r="CS290" s="41">
        <v>219600</v>
      </c>
      <c r="CT290" s="41">
        <v>221300</v>
      </c>
      <c r="CU290" s="41">
        <v>221400</v>
      </c>
      <c r="CV290" s="41">
        <v>220300</v>
      </c>
      <c r="CW290" s="41">
        <v>220800</v>
      </c>
      <c r="CX290" s="41">
        <v>224900</v>
      </c>
      <c r="CY290" s="41">
        <v>230500</v>
      </c>
      <c r="CZ290" s="41">
        <v>235000</v>
      </c>
      <c r="DA290" s="41">
        <v>240000</v>
      </c>
      <c r="DB290" s="41">
        <v>246800</v>
      </c>
      <c r="DC290" s="41">
        <v>254300</v>
      </c>
      <c r="DD290" s="41">
        <v>260300</v>
      </c>
      <c r="DE290" s="41">
        <v>265100</v>
      </c>
      <c r="DF290" s="41">
        <v>269000</v>
      </c>
      <c r="DG290" s="41">
        <v>272700</v>
      </c>
      <c r="DH290" s="41">
        <v>276700</v>
      </c>
      <c r="DI290" s="41">
        <v>280200</v>
      </c>
      <c r="DJ290" s="41">
        <v>282300</v>
      </c>
      <c r="DK290" s="41">
        <v>284300</v>
      </c>
      <c r="DL290" s="41">
        <v>287900</v>
      </c>
      <c r="DM290" s="41">
        <v>289700</v>
      </c>
      <c r="DN290" s="41">
        <v>289600</v>
      </c>
      <c r="DO290" s="41">
        <v>290200</v>
      </c>
      <c r="DP290" s="41">
        <v>292000</v>
      </c>
    </row>
    <row r="291" spans="1:120">
      <c r="A291" s="41">
        <v>91732</v>
      </c>
      <c r="B291" s="41" t="s">
        <v>561</v>
      </c>
      <c r="C291" s="41" t="s">
        <v>66</v>
      </c>
      <c r="D291" s="41" t="s">
        <v>394</v>
      </c>
      <c r="E291" s="41" t="s">
        <v>394</v>
      </c>
      <c r="F291" s="41">
        <v>338500</v>
      </c>
      <c r="G291" s="41">
        <v>344800</v>
      </c>
      <c r="H291" s="41">
        <v>351200</v>
      </c>
      <c r="I291" s="41">
        <v>358200</v>
      </c>
      <c r="J291" s="41">
        <v>364500</v>
      </c>
      <c r="K291" s="41">
        <v>368000</v>
      </c>
      <c r="L291" s="41">
        <v>371500</v>
      </c>
      <c r="M291" s="41">
        <v>378200</v>
      </c>
      <c r="N291" s="41">
        <v>389100</v>
      </c>
      <c r="O291" s="41">
        <v>402200</v>
      </c>
      <c r="P291" s="41">
        <v>414000</v>
      </c>
      <c r="Q291" s="41">
        <v>423700</v>
      </c>
      <c r="R291" s="41">
        <v>431000</v>
      </c>
      <c r="S291" s="41">
        <v>435600</v>
      </c>
      <c r="T291" s="41">
        <v>438400</v>
      </c>
      <c r="U291" s="41">
        <v>439300</v>
      </c>
      <c r="V291" s="41">
        <v>440200</v>
      </c>
      <c r="W291" s="41">
        <v>443000</v>
      </c>
      <c r="X291" s="41">
        <v>445800</v>
      </c>
      <c r="Y291" s="41">
        <v>446400</v>
      </c>
      <c r="Z291" s="41">
        <v>445700</v>
      </c>
      <c r="AA291" s="41">
        <v>443500</v>
      </c>
      <c r="AB291" s="41">
        <v>440800</v>
      </c>
      <c r="AC291" s="41">
        <v>436900</v>
      </c>
      <c r="AD291" s="41">
        <v>432900</v>
      </c>
      <c r="AE291" s="41">
        <v>430900</v>
      </c>
      <c r="AF291" s="41">
        <v>431000</v>
      </c>
      <c r="AG291" s="41">
        <v>429300</v>
      </c>
      <c r="AH291" s="41">
        <v>425800</v>
      </c>
      <c r="AI291" s="41">
        <v>421800</v>
      </c>
      <c r="AJ291" s="41">
        <v>418100</v>
      </c>
      <c r="AK291" s="41">
        <v>413000</v>
      </c>
      <c r="AL291" s="41">
        <v>406600</v>
      </c>
      <c r="AM291" s="41">
        <v>400100</v>
      </c>
      <c r="AN291" s="41">
        <v>394800</v>
      </c>
      <c r="AO291" s="41">
        <v>389500</v>
      </c>
      <c r="AP291" s="41">
        <v>382700</v>
      </c>
      <c r="AQ291" s="41">
        <v>372700</v>
      </c>
      <c r="AR291" s="41">
        <v>362000</v>
      </c>
      <c r="AS291" s="41">
        <v>353500</v>
      </c>
      <c r="AT291" s="41">
        <v>347700</v>
      </c>
      <c r="AU291" s="41">
        <v>343600</v>
      </c>
      <c r="AV291" s="41">
        <v>339100</v>
      </c>
      <c r="AW291" s="41">
        <v>332100</v>
      </c>
      <c r="AX291" s="41">
        <v>324100</v>
      </c>
      <c r="AY291" s="41">
        <v>317900</v>
      </c>
      <c r="AZ291" s="41">
        <v>312900</v>
      </c>
      <c r="BA291" s="41">
        <v>309600</v>
      </c>
      <c r="BB291" s="41">
        <v>307500</v>
      </c>
      <c r="BC291" s="41">
        <v>304500</v>
      </c>
      <c r="BD291" s="41">
        <v>299700</v>
      </c>
      <c r="BE291" s="41">
        <v>295600</v>
      </c>
      <c r="BF291" s="41">
        <v>291500</v>
      </c>
      <c r="BG291" s="41">
        <v>287300</v>
      </c>
      <c r="BH291" s="41">
        <v>284300</v>
      </c>
      <c r="BI291" s="41">
        <v>283800</v>
      </c>
      <c r="BJ291" s="41">
        <v>284900</v>
      </c>
      <c r="BK291" s="41">
        <v>286900</v>
      </c>
      <c r="BL291" s="41">
        <v>288800</v>
      </c>
      <c r="BM291" s="41">
        <v>290200</v>
      </c>
      <c r="BN291" s="41">
        <v>290600</v>
      </c>
      <c r="BO291" s="41">
        <v>291500</v>
      </c>
      <c r="BP291" s="41">
        <v>291800</v>
      </c>
      <c r="BQ291" s="41">
        <v>291600</v>
      </c>
      <c r="BR291" s="41">
        <v>291300</v>
      </c>
      <c r="BS291" s="41">
        <v>291700</v>
      </c>
      <c r="BT291" s="41">
        <v>291000</v>
      </c>
      <c r="BU291" s="41">
        <v>290100</v>
      </c>
      <c r="BV291" s="41">
        <v>288900</v>
      </c>
      <c r="BW291" s="41">
        <v>287900</v>
      </c>
      <c r="BX291" s="41">
        <v>286500</v>
      </c>
      <c r="BY291" s="41">
        <v>284400</v>
      </c>
      <c r="BZ291" s="41">
        <v>282900</v>
      </c>
      <c r="CA291" s="41">
        <v>283500</v>
      </c>
      <c r="CB291" s="41">
        <v>284900</v>
      </c>
      <c r="CC291" s="41">
        <v>284900</v>
      </c>
      <c r="CD291" s="41">
        <v>282300</v>
      </c>
      <c r="CE291" s="41">
        <v>277400</v>
      </c>
      <c r="CF291" s="41">
        <v>272300</v>
      </c>
      <c r="CG291" s="41">
        <v>269900</v>
      </c>
      <c r="CH291" s="41">
        <v>268600</v>
      </c>
      <c r="CI291" s="41">
        <v>266100</v>
      </c>
      <c r="CJ291" s="41">
        <v>263600</v>
      </c>
      <c r="CK291" s="41">
        <v>262200</v>
      </c>
      <c r="CL291" s="41">
        <v>260600</v>
      </c>
      <c r="CM291" s="41">
        <v>258500</v>
      </c>
      <c r="CN291" s="41">
        <v>259300</v>
      </c>
      <c r="CO291" s="41">
        <v>263100</v>
      </c>
      <c r="CP291" s="41">
        <v>267500</v>
      </c>
      <c r="CQ291" s="41">
        <v>270500</v>
      </c>
      <c r="CR291" s="41">
        <v>274900</v>
      </c>
      <c r="CS291" s="41">
        <v>280300</v>
      </c>
      <c r="CT291" s="41">
        <v>284400</v>
      </c>
      <c r="CU291" s="41">
        <v>287300</v>
      </c>
      <c r="CV291" s="41">
        <v>290800</v>
      </c>
      <c r="CW291" s="41">
        <v>296000</v>
      </c>
      <c r="CX291" s="41">
        <v>303000</v>
      </c>
      <c r="CY291" s="41">
        <v>311300</v>
      </c>
      <c r="CZ291" s="41">
        <v>317800</v>
      </c>
      <c r="DA291" s="41">
        <v>323100</v>
      </c>
      <c r="DB291" s="41">
        <v>330400</v>
      </c>
      <c r="DC291" s="41">
        <v>339800</v>
      </c>
      <c r="DD291" s="41">
        <v>344500</v>
      </c>
      <c r="DE291" s="41">
        <v>344600</v>
      </c>
      <c r="DF291" s="41">
        <v>345200</v>
      </c>
      <c r="DG291" s="41">
        <v>346900</v>
      </c>
      <c r="DH291" s="41">
        <v>350500</v>
      </c>
      <c r="DI291" s="41">
        <v>354800</v>
      </c>
      <c r="DJ291" s="41">
        <v>358700</v>
      </c>
      <c r="DK291" s="41">
        <v>362600</v>
      </c>
      <c r="DL291" s="41">
        <v>368300</v>
      </c>
      <c r="DM291" s="41">
        <v>371900</v>
      </c>
      <c r="DN291" s="41">
        <v>372900</v>
      </c>
      <c r="DO291" s="41">
        <v>373800</v>
      </c>
      <c r="DP291" s="41">
        <v>375700</v>
      </c>
    </row>
    <row r="292" spans="1:120">
      <c r="A292" s="41">
        <v>90241</v>
      </c>
      <c r="B292" s="41" t="s">
        <v>562</v>
      </c>
      <c r="C292" s="41" t="s">
        <v>66</v>
      </c>
      <c r="D292" s="41" t="s">
        <v>394</v>
      </c>
      <c r="E292" s="41" t="s">
        <v>394</v>
      </c>
      <c r="F292" s="41">
        <v>438400</v>
      </c>
      <c r="G292" s="41">
        <v>446900</v>
      </c>
      <c r="H292" s="41">
        <v>455000</v>
      </c>
      <c r="I292" s="41">
        <v>462700</v>
      </c>
      <c r="J292" s="41">
        <v>469200</v>
      </c>
      <c r="K292" s="41">
        <v>475400</v>
      </c>
      <c r="L292" s="41">
        <v>482500</v>
      </c>
      <c r="M292" s="41">
        <v>492000</v>
      </c>
      <c r="N292" s="41">
        <v>503800</v>
      </c>
      <c r="O292" s="41">
        <v>515100</v>
      </c>
      <c r="P292" s="41">
        <v>524700</v>
      </c>
      <c r="Q292" s="41">
        <v>533700</v>
      </c>
      <c r="R292" s="41">
        <v>541500</v>
      </c>
      <c r="S292" s="41">
        <v>549100</v>
      </c>
      <c r="T292" s="41">
        <v>556300</v>
      </c>
      <c r="U292" s="41">
        <v>561700</v>
      </c>
      <c r="V292" s="41">
        <v>564400</v>
      </c>
      <c r="W292" s="41">
        <v>567400</v>
      </c>
      <c r="X292" s="41">
        <v>570800</v>
      </c>
      <c r="Y292" s="41">
        <v>573200</v>
      </c>
      <c r="Z292" s="41">
        <v>572600</v>
      </c>
      <c r="AA292" s="41">
        <v>571300</v>
      </c>
      <c r="AB292" s="41">
        <v>566800</v>
      </c>
      <c r="AC292" s="41">
        <v>563400</v>
      </c>
      <c r="AD292" s="41">
        <v>563600</v>
      </c>
      <c r="AE292" s="41">
        <v>565900</v>
      </c>
      <c r="AF292" s="41">
        <v>565600</v>
      </c>
      <c r="AG292" s="41">
        <v>564800</v>
      </c>
      <c r="AH292" s="41">
        <v>561100</v>
      </c>
      <c r="AI292" s="41">
        <v>554600</v>
      </c>
      <c r="AJ292" s="41">
        <v>547300</v>
      </c>
      <c r="AK292" s="41">
        <v>539400</v>
      </c>
      <c r="AL292" s="41">
        <v>530500</v>
      </c>
      <c r="AM292" s="41">
        <v>521400</v>
      </c>
      <c r="AN292" s="41">
        <v>510900</v>
      </c>
      <c r="AO292" s="41">
        <v>498300</v>
      </c>
      <c r="AP292" s="41">
        <v>486200</v>
      </c>
      <c r="AQ292" s="41">
        <v>472800</v>
      </c>
      <c r="AR292" s="41">
        <v>457800</v>
      </c>
      <c r="AS292" s="41">
        <v>442200</v>
      </c>
      <c r="AT292" s="41">
        <v>429800</v>
      </c>
      <c r="AU292" s="41">
        <v>419600</v>
      </c>
      <c r="AV292" s="41">
        <v>409200</v>
      </c>
      <c r="AW292" s="41">
        <v>398400</v>
      </c>
      <c r="AX292" s="41">
        <v>388200</v>
      </c>
      <c r="AY292" s="41">
        <v>377900</v>
      </c>
      <c r="AZ292" s="41">
        <v>368500</v>
      </c>
      <c r="BA292" s="41">
        <v>360500</v>
      </c>
      <c r="BB292" s="41">
        <v>353300</v>
      </c>
      <c r="BC292" s="41">
        <v>347100</v>
      </c>
      <c r="BD292" s="41">
        <v>342400</v>
      </c>
      <c r="BE292" s="41">
        <v>338600</v>
      </c>
      <c r="BF292" s="41">
        <v>335000</v>
      </c>
      <c r="BG292" s="41">
        <v>331700</v>
      </c>
      <c r="BH292" s="41">
        <v>328900</v>
      </c>
      <c r="BI292" s="41">
        <v>327900</v>
      </c>
      <c r="BJ292" s="41">
        <v>328700</v>
      </c>
      <c r="BK292" s="41">
        <v>330900</v>
      </c>
      <c r="BL292" s="41">
        <v>333000</v>
      </c>
      <c r="BM292" s="41">
        <v>334800</v>
      </c>
      <c r="BN292" s="41">
        <v>336100</v>
      </c>
      <c r="BO292" s="41">
        <v>339100</v>
      </c>
      <c r="BP292" s="41">
        <v>342000</v>
      </c>
      <c r="BQ292" s="41">
        <v>342600</v>
      </c>
      <c r="BR292" s="41">
        <v>340800</v>
      </c>
      <c r="BS292" s="41">
        <v>339200</v>
      </c>
      <c r="BT292" s="41">
        <v>337400</v>
      </c>
      <c r="BU292" s="41">
        <v>335400</v>
      </c>
      <c r="BV292" s="41">
        <v>333700</v>
      </c>
      <c r="BW292" s="41">
        <v>332400</v>
      </c>
      <c r="BX292" s="41">
        <v>331700</v>
      </c>
      <c r="BY292" s="41">
        <v>329600</v>
      </c>
      <c r="BZ292" s="41">
        <v>326700</v>
      </c>
      <c r="CA292" s="41">
        <v>323000</v>
      </c>
      <c r="CB292" s="41">
        <v>320200</v>
      </c>
      <c r="CC292" s="41">
        <v>318800</v>
      </c>
      <c r="CD292" s="41">
        <v>317600</v>
      </c>
      <c r="CE292" s="41">
        <v>315100</v>
      </c>
      <c r="CF292" s="41">
        <v>312800</v>
      </c>
      <c r="CG292" s="41">
        <v>311400</v>
      </c>
      <c r="CH292" s="41">
        <v>309900</v>
      </c>
      <c r="CI292" s="41">
        <v>309200</v>
      </c>
      <c r="CJ292" s="41">
        <v>310100</v>
      </c>
      <c r="CK292" s="41">
        <v>311200</v>
      </c>
      <c r="CL292" s="41">
        <v>310900</v>
      </c>
      <c r="CM292" s="41">
        <v>309700</v>
      </c>
      <c r="CN292" s="41">
        <v>309200</v>
      </c>
      <c r="CO292" s="41">
        <v>310400</v>
      </c>
      <c r="CP292" s="41">
        <v>313000</v>
      </c>
      <c r="CQ292" s="41">
        <v>314600</v>
      </c>
      <c r="CR292" s="41">
        <v>315900</v>
      </c>
      <c r="CS292" s="41">
        <v>318200</v>
      </c>
      <c r="CT292" s="41">
        <v>321800</v>
      </c>
      <c r="CU292" s="41">
        <v>324700</v>
      </c>
      <c r="CV292" s="41">
        <v>326000</v>
      </c>
      <c r="CW292" s="41">
        <v>327500</v>
      </c>
      <c r="CX292" s="41">
        <v>330900</v>
      </c>
      <c r="CY292" s="41">
        <v>334800</v>
      </c>
      <c r="CZ292" s="41">
        <v>336900</v>
      </c>
      <c r="DA292" s="41">
        <v>338900</v>
      </c>
      <c r="DB292" s="41">
        <v>343300</v>
      </c>
      <c r="DC292" s="41">
        <v>350500</v>
      </c>
      <c r="DD292" s="41">
        <v>357500</v>
      </c>
      <c r="DE292" s="41">
        <v>361600</v>
      </c>
      <c r="DF292" s="41">
        <v>362500</v>
      </c>
      <c r="DG292" s="41">
        <v>362700</v>
      </c>
      <c r="DH292" s="41">
        <v>365100</v>
      </c>
      <c r="DI292" s="41">
        <v>367900</v>
      </c>
      <c r="DJ292" s="41">
        <v>371500</v>
      </c>
      <c r="DK292" s="41">
        <v>376200</v>
      </c>
      <c r="DL292" s="41">
        <v>385000</v>
      </c>
      <c r="DM292" s="41">
        <v>395100</v>
      </c>
      <c r="DN292" s="41">
        <v>404100</v>
      </c>
      <c r="DO292" s="41">
        <v>410400</v>
      </c>
      <c r="DP292" s="41">
        <v>415800</v>
      </c>
    </row>
    <row r="293" spans="1:120">
      <c r="A293" s="41">
        <v>90291</v>
      </c>
      <c r="B293" s="41" t="s">
        <v>394</v>
      </c>
      <c r="C293" s="41" t="s">
        <v>66</v>
      </c>
      <c r="D293" s="41" t="s">
        <v>394</v>
      </c>
      <c r="E293" s="41" t="s">
        <v>394</v>
      </c>
      <c r="F293" s="41">
        <v>820400</v>
      </c>
      <c r="G293" s="41">
        <v>837700</v>
      </c>
      <c r="H293" s="41">
        <v>855400</v>
      </c>
      <c r="I293" s="41">
        <v>867700</v>
      </c>
      <c r="J293" s="41">
        <v>878000</v>
      </c>
      <c r="K293" s="41">
        <v>899600</v>
      </c>
      <c r="L293" s="41">
        <v>932900</v>
      </c>
      <c r="M293" s="41">
        <v>964700</v>
      </c>
      <c r="N293" s="41">
        <v>980200</v>
      </c>
      <c r="O293" s="41">
        <v>983600</v>
      </c>
      <c r="P293" s="41">
        <v>980200</v>
      </c>
      <c r="Q293" s="41">
        <v>972600</v>
      </c>
      <c r="R293" s="41">
        <v>959900</v>
      </c>
      <c r="S293" s="41">
        <v>955200</v>
      </c>
      <c r="T293" s="41">
        <v>955500</v>
      </c>
      <c r="U293" s="41">
        <v>962500</v>
      </c>
      <c r="V293" s="41">
        <v>968400</v>
      </c>
      <c r="W293" s="41">
        <v>969100</v>
      </c>
      <c r="X293" s="41">
        <v>966400</v>
      </c>
      <c r="Y293" s="41">
        <v>968200</v>
      </c>
      <c r="Z293" s="41">
        <v>967800</v>
      </c>
      <c r="AA293" s="41">
        <v>968100</v>
      </c>
      <c r="AB293" s="41">
        <v>968400</v>
      </c>
      <c r="AC293" s="41">
        <v>965700</v>
      </c>
      <c r="AD293" s="41">
        <v>963400</v>
      </c>
      <c r="AE293" s="41">
        <v>961300</v>
      </c>
      <c r="AF293" s="41">
        <v>958000</v>
      </c>
      <c r="AG293" s="41">
        <v>950900</v>
      </c>
      <c r="AH293" s="41">
        <v>942000</v>
      </c>
      <c r="AI293" s="41">
        <v>932800</v>
      </c>
      <c r="AJ293" s="41">
        <v>925400</v>
      </c>
      <c r="AK293" s="41">
        <v>921000</v>
      </c>
      <c r="AL293" s="41">
        <v>921100</v>
      </c>
      <c r="AM293" s="41">
        <v>922700</v>
      </c>
      <c r="AN293" s="41">
        <v>923500</v>
      </c>
      <c r="AO293" s="41">
        <v>925500</v>
      </c>
      <c r="AP293" s="41">
        <v>925300</v>
      </c>
      <c r="AQ293" s="41">
        <v>916900</v>
      </c>
      <c r="AR293" s="41">
        <v>906400</v>
      </c>
      <c r="AS293" s="41">
        <v>895600</v>
      </c>
      <c r="AT293" s="41">
        <v>881000</v>
      </c>
      <c r="AU293" s="41">
        <v>867400</v>
      </c>
      <c r="AV293" s="41">
        <v>858800</v>
      </c>
      <c r="AW293" s="41">
        <v>852200</v>
      </c>
      <c r="AX293" s="41">
        <v>852000</v>
      </c>
      <c r="AY293" s="41">
        <v>854400</v>
      </c>
      <c r="AZ293" s="41">
        <v>852700</v>
      </c>
      <c r="BA293" s="41">
        <v>847800</v>
      </c>
      <c r="BB293" s="41">
        <v>842300</v>
      </c>
      <c r="BC293" s="41">
        <v>833700</v>
      </c>
      <c r="BD293" s="41">
        <v>823800</v>
      </c>
      <c r="BE293" s="41">
        <v>818800</v>
      </c>
      <c r="BF293" s="41">
        <v>821200</v>
      </c>
      <c r="BG293" s="41">
        <v>819200</v>
      </c>
      <c r="BH293" s="41">
        <v>806800</v>
      </c>
      <c r="BI293" s="41">
        <v>792100</v>
      </c>
      <c r="BJ293" s="41">
        <v>782100</v>
      </c>
      <c r="BK293" s="41">
        <v>777800</v>
      </c>
      <c r="BL293" s="41">
        <v>776800</v>
      </c>
      <c r="BM293" s="41">
        <v>778800</v>
      </c>
      <c r="BN293" s="41">
        <v>779100</v>
      </c>
      <c r="BO293" s="41">
        <v>778500</v>
      </c>
      <c r="BP293" s="41">
        <v>779600</v>
      </c>
      <c r="BQ293" s="41">
        <v>775200</v>
      </c>
      <c r="BR293" s="41">
        <v>763300</v>
      </c>
      <c r="BS293" s="41">
        <v>758400</v>
      </c>
      <c r="BT293" s="41">
        <v>756900</v>
      </c>
      <c r="BU293" s="41">
        <v>746600</v>
      </c>
      <c r="BV293" s="41">
        <v>735300</v>
      </c>
      <c r="BW293" s="41">
        <v>731600</v>
      </c>
      <c r="BX293" s="41">
        <v>730000</v>
      </c>
      <c r="BY293" s="41">
        <v>727400</v>
      </c>
      <c r="BZ293" s="41">
        <v>722700</v>
      </c>
      <c r="CA293" s="41">
        <v>720100</v>
      </c>
      <c r="CB293" s="41">
        <v>723700</v>
      </c>
      <c r="CC293" s="41">
        <v>736300</v>
      </c>
      <c r="CD293" s="41">
        <v>747400</v>
      </c>
      <c r="CE293" s="41">
        <v>755500</v>
      </c>
      <c r="CF293" s="41">
        <v>762400</v>
      </c>
      <c r="CG293" s="41">
        <v>766100</v>
      </c>
      <c r="CH293" s="41">
        <v>764500</v>
      </c>
      <c r="CI293" s="41">
        <v>764500</v>
      </c>
      <c r="CJ293" s="41">
        <v>774600</v>
      </c>
      <c r="CK293" s="41">
        <v>788100</v>
      </c>
      <c r="CL293" s="41">
        <v>804200</v>
      </c>
      <c r="CM293" s="41">
        <v>821300</v>
      </c>
      <c r="CN293" s="41">
        <v>834400</v>
      </c>
      <c r="CO293" s="41">
        <v>838700</v>
      </c>
      <c r="CP293" s="41">
        <v>848700</v>
      </c>
      <c r="CQ293" s="41">
        <v>858800</v>
      </c>
      <c r="CR293" s="41">
        <v>864500</v>
      </c>
      <c r="CS293" s="41">
        <v>872600</v>
      </c>
      <c r="CT293" s="41">
        <v>879900</v>
      </c>
      <c r="CU293" s="41">
        <v>875900</v>
      </c>
      <c r="CV293" s="41">
        <v>873800</v>
      </c>
      <c r="CW293" s="41">
        <v>885900</v>
      </c>
      <c r="CX293" s="41">
        <v>906900</v>
      </c>
      <c r="CY293" s="41">
        <v>925100</v>
      </c>
      <c r="CZ293" s="41">
        <v>943500</v>
      </c>
      <c r="DA293" s="41">
        <v>970400</v>
      </c>
      <c r="DB293" s="41">
        <v>1002200</v>
      </c>
      <c r="DC293" s="41">
        <v>1028100</v>
      </c>
      <c r="DD293" s="41">
        <v>1052000</v>
      </c>
      <c r="DE293" s="41">
        <v>1084300</v>
      </c>
      <c r="DF293" s="41">
        <v>1119000</v>
      </c>
      <c r="DG293" s="41">
        <v>1153200</v>
      </c>
      <c r="DH293" s="41">
        <v>1186400</v>
      </c>
      <c r="DI293" s="41">
        <v>1210900</v>
      </c>
      <c r="DJ293" s="41">
        <v>1224100</v>
      </c>
      <c r="DK293" s="41">
        <v>1241700</v>
      </c>
      <c r="DL293" s="41">
        <v>1258200</v>
      </c>
      <c r="DM293" s="41">
        <v>1259700</v>
      </c>
      <c r="DN293" s="41">
        <v>1255200</v>
      </c>
      <c r="DO293" s="41">
        <v>1256400</v>
      </c>
      <c r="DP293" s="41">
        <v>1259300</v>
      </c>
    </row>
    <row r="294" spans="1:120">
      <c r="A294" s="41">
        <v>94804</v>
      </c>
      <c r="B294" s="41" t="s">
        <v>84</v>
      </c>
      <c r="C294" s="41" t="s">
        <v>66</v>
      </c>
      <c r="D294" s="41" t="s">
        <v>65</v>
      </c>
      <c r="E294" s="41" t="s">
        <v>342</v>
      </c>
      <c r="F294" s="41">
        <v>370400</v>
      </c>
      <c r="G294" s="41">
        <v>376300</v>
      </c>
      <c r="H294" s="41">
        <v>384000</v>
      </c>
      <c r="I294" s="41">
        <v>391800</v>
      </c>
      <c r="J294" s="41">
        <v>399200</v>
      </c>
      <c r="K294" s="41">
        <v>406400</v>
      </c>
      <c r="L294" s="41">
        <v>412500</v>
      </c>
      <c r="M294" s="41">
        <v>417400</v>
      </c>
      <c r="N294" s="41">
        <v>421700</v>
      </c>
      <c r="O294" s="41">
        <v>426300</v>
      </c>
      <c r="P294" s="41">
        <v>430800</v>
      </c>
      <c r="Q294" s="41">
        <v>432800</v>
      </c>
      <c r="R294" s="41">
        <v>431700</v>
      </c>
      <c r="S294" s="41">
        <v>430400</v>
      </c>
      <c r="T294" s="41">
        <v>430600</v>
      </c>
      <c r="U294" s="41">
        <v>430700</v>
      </c>
      <c r="V294" s="41">
        <v>429900</v>
      </c>
      <c r="W294" s="41">
        <v>429000</v>
      </c>
      <c r="X294" s="41">
        <v>427800</v>
      </c>
      <c r="Y294" s="41">
        <v>425300</v>
      </c>
      <c r="Z294" s="41">
        <v>422200</v>
      </c>
      <c r="AA294" s="41">
        <v>420800</v>
      </c>
      <c r="AB294" s="41">
        <v>421300</v>
      </c>
      <c r="AC294" s="41">
        <v>420100</v>
      </c>
      <c r="AD294" s="41">
        <v>416100</v>
      </c>
      <c r="AE294" s="41">
        <v>412100</v>
      </c>
      <c r="AF294" s="41">
        <v>410200</v>
      </c>
      <c r="AG294" s="41">
        <v>409700</v>
      </c>
      <c r="AH294" s="41">
        <v>408600</v>
      </c>
      <c r="AI294" s="41">
        <v>404800</v>
      </c>
      <c r="AJ294" s="41">
        <v>398800</v>
      </c>
      <c r="AK294" s="41">
        <v>392000</v>
      </c>
      <c r="AL294" s="41">
        <v>383200</v>
      </c>
      <c r="AM294" s="41">
        <v>373100</v>
      </c>
      <c r="AN294" s="41">
        <v>363900</v>
      </c>
      <c r="AO294" s="41">
        <v>354700</v>
      </c>
      <c r="AP294" s="41">
        <v>344200</v>
      </c>
      <c r="AQ294" s="41">
        <v>332400</v>
      </c>
      <c r="AR294" s="41">
        <v>321100</v>
      </c>
      <c r="AS294" s="41">
        <v>308700</v>
      </c>
      <c r="AT294" s="41">
        <v>295700</v>
      </c>
      <c r="AU294" s="41">
        <v>283100</v>
      </c>
      <c r="AV294" s="41">
        <v>272300</v>
      </c>
      <c r="AW294" s="41">
        <v>263200</v>
      </c>
      <c r="AX294" s="41">
        <v>253900</v>
      </c>
      <c r="AY294" s="41">
        <v>242600</v>
      </c>
      <c r="AZ294" s="41">
        <v>230000</v>
      </c>
      <c r="BA294" s="41">
        <v>224900</v>
      </c>
      <c r="BB294" s="41">
        <v>225500</v>
      </c>
      <c r="BC294" s="41">
        <v>222800</v>
      </c>
      <c r="BD294" s="41">
        <v>214400</v>
      </c>
      <c r="BE294" s="41">
        <v>207000</v>
      </c>
      <c r="BF294" s="41">
        <v>202300</v>
      </c>
      <c r="BG294" s="41">
        <v>199200</v>
      </c>
      <c r="BH294" s="41">
        <v>197000</v>
      </c>
      <c r="BI294" s="41">
        <v>196500</v>
      </c>
      <c r="BJ294" s="41">
        <v>196400</v>
      </c>
      <c r="BK294" s="41">
        <v>194100</v>
      </c>
      <c r="BL294" s="41">
        <v>190800</v>
      </c>
      <c r="BM294" s="41">
        <v>186700</v>
      </c>
      <c r="BN294" s="41">
        <v>183600</v>
      </c>
      <c r="BO294" s="41">
        <v>182300</v>
      </c>
      <c r="BP294" s="41">
        <v>180600</v>
      </c>
      <c r="BQ294" s="41">
        <v>177300</v>
      </c>
      <c r="BR294" s="41">
        <v>174500</v>
      </c>
      <c r="BS294" s="41">
        <v>172700</v>
      </c>
      <c r="BT294" s="41">
        <v>170200</v>
      </c>
      <c r="BU294" s="41">
        <v>166400</v>
      </c>
      <c r="BV294" s="41">
        <v>164400</v>
      </c>
      <c r="BW294" s="41">
        <v>164300</v>
      </c>
      <c r="BX294" s="41">
        <v>162800</v>
      </c>
      <c r="BY294" s="41">
        <v>160100</v>
      </c>
      <c r="BZ294" s="41">
        <v>156700</v>
      </c>
      <c r="CA294" s="41">
        <v>154600</v>
      </c>
      <c r="CB294" s="41">
        <v>154000</v>
      </c>
      <c r="CC294" s="41">
        <v>154000</v>
      </c>
      <c r="CD294" s="41">
        <v>153300</v>
      </c>
      <c r="CE294" s="41">
        <v>152700</v>
      </c>
      <c r="CF294" s="41">
        <v>151200</v>
      </c>
      <c r="CG294" s="41">
        <v>150100</v>
      </c>
      <c r="CH294" s="41">
        <v>149300</v>
      </c>
      <c r="CI294" s="41">
        <v>149500</v>
      </c>
      <c r="CJ294" s="41">
        <v>150000</v>
      </c>
      <c r="CK294" s="41">
        <v>149600</v>
      </c>
      <c r="CL294" s="41">
        <v>149700</v>
      </c>
      <c r="CM294" s="41">
        <v>150300</v>
      </c>
      <c r="CN294" s="41">
        <v>150700</v>
      </c>
      <c r="CO294" s="41">
        <v>151300</v>
      </c>
      <c r="CP294" s="41">
        <v>151500</v>
      </c>
      <c r="CQ294" s="41">
        <v>152000</v>
      </c>
      <c r="CR294" s="41">
        <v>154600</v>
      </c>
      <c r="CS294" s="41">
        <v>156200</v>
      </c>
      <c r="CT294" s="41">
        <v>156700</v>
      </c>
      <c r="CU294" s="41">
        <v>158900</v>
      </c>
      <c r="CV294" s="41">
        <v>163500</v>
      </c>
      <c r="CW294" s="41">
        <v>167100</v>
      </c>
      <c r="CX294" s="41">
        <v>170500</v>
      </c>
      <c r="CY294" s="41">
        <v>174800</v>
      </c>
      <c r="CZ294" s="41">
        <v>181900</v>
      </c>
      <c r="DA294" s="41">
        <v>189600</v>
      </c>
      <c r="DB294" s="41">
        <v>197400</v>
      </c>
      <c r="DC294" s="41">
        <v>203900</v>
      </c>
      <c r="DD294" s="41">
        <v>209300</v>
      </c>
      <c r="DE294" s="41">
        <v>214500</v>
      </c>
      <c r="DF294" s="41">
        <v>219800</v>
      </c>
      <c r="DG294" s="41">
        <v>224700</v>
      </c>
      <c r="DH294" s="41">
        <v>229900</v>
      </c>
      <c r="DI294" s="41">
        <v>235500</v>
      </c>
      <c r="DJ294" s="41">
        <v>240500</v>
      </c>
      <c r="DK294" s="41">
        <v>245600</v>
      </c>
      <c r="DL294" s="41">
        <v>250900</v>
      </c>
      <c r="DM294" s="41">
        <v>256400</v>
      </c>
      <c r="DN294" s="41">
        <v>262900</v>
      </c>
      <c r="DO294" s="41">
        <v>270300</v>
      </c>
      <c r="DP294" s="41">
        <v>276300</v>
      </c>
    </row>
    <row r="295" spans="1:120">
      <c r="A295" s="41">
        <v>93311</v>
      </c>
      <c r="B295" s="41" t="s">
        <v>430</v>
      </c>
      <c r="C295" s="41" t="s">
        <v>66</v>
      </c>
      <c r="D295" s="41" t="s">
        <v>430</v>
      </c>
      <c r="E295" s="41" t="s">
        <v>431</v>
      </c>
      <c r="F295" s="41">
        <v>213200</v>
      </c>
      <c r="G295" s="41">
        <v>216000</v>
      </c>
      <c r="H295" s="41">
        <v>221700</v>
      </c>
      <c r="I295" s="41">
        <v>227900</v>
      </c>
      <c r="J295" s="41">
        <v>234000</v>
      </c>
      <c r="K295" s="41">
        <v>239900</v>
      </c>
      <c r="L295" s="41">
        <v>245700</v>
      </c>
      <c r="M295" s="41">
        <v>250700</v>
      </c>
      <c r="N295" s="41">
        <v>257300</v>
      </c>
      <c r="O295" s="41">
        <v>265200</v>
      </c>
      <c r="P295" s="41">
        <v>272100</v>
      </c>
      <c r="Q295" s="41">
        <v>278200</v>
      </c>
      <c r="R295" s="41">
        <v>283200</v>
      </c>
      <c r="S295" s="41">
        <v>287200</v>
      </c>
      <c r="T295" s="41">
        <v>289800</v>
      </c>
      <c r="U295" s="41">
        <v>290900</v>
      </c>
      <c r="V295" s="41">
        <v>290500</v>
      </c>
      <c r="W295" s="41">
        <v>289700</v>
      </c>
      <c r="X295" s="41">
        <v>288700</v>
      </c>
      <c r="Y295" s="41">
        <v>287100</v>
      </c>
      <c r="Z295" s="41">
        <v>286300</v>
      </c>
      <c r="AA295" s="41">
        <v>285100</v>
      </c>
      <c r="AB295" s="41">
        <v>281400</v>
      </c>
      <c r="AC295" s="41">
        <v>275400</v>
      </c>
      <c r="AD295" s="41">
        <v>270800</v>
      </c>
      <c r="AE295" s="41">
        <v>266900</v>
      </c>
      <c r="AF295" s="41">
        <v>262500</v>
      </c>
      <c r="AG295" s="41">
        <v>259500</v>
      </c>
      <c r="AH295" s="41">
        <v>257200</v>
      </c>
      <c r="AI295" s="41">
        <v>252900</v>
      </c>
      <c r="AJ295" s="41">
        <v>248700</v>
      </c>
      <c r="AK295" s="41">
        <v>245500</v>
      </c>
      <c r="AL295" s="41">
        <v>240500</v>
      </c>
      <c r="AM295" s="41">
        <v>234400</v>
      </c>
      <c r="AN295" s="41">
        <v>228100</v>
      </c>
      <c r="AO295" s="41">
        <v>221800</v>
      </c>
      <c r="AP295" s="41">
        <v>216500</v>
      </c>
      <c r="AQ295" s="41">
        <v>211900</v>
      </c>
      <c r="AR295" s="41">
        <v>206300</v>
      </c>
      <c r="AS295" s="41">
        <v>201300</v>
      </c>
      <c r="AT295" s="41">
        <v>197000</v>
      </c>
      <c r="AU295" s="41">
        <v>193100</v>
      </c>
      <c r="AV295" s="41">
        <v>189100</v>
      </c>
      <c r="AW295" s="41">
        <v>185600</v>
      </c>
      <c r="AX295" s="41">
        <v>181500</v>
      </c>
      <c r="AY295" s="41">
        <v>177600</v>
      </c>
      <c r="AZ295" s="41">
        <v>174500</v>
      </c>
      <c r="BA295" s="41">
        <v>172100</v>
      </c>
      <c r="BB295" s="41">
        <v>169600</v>
      </c>
      <c r="BC295" s="41">
        <v>167200</v>
      </c>
      <c r="BD295" s="41">
        <v>164100</v>
      </c>
      <c r="BE295" s="41">
        <v>158900</v>
      </c>
      <c r="BF295" s="41">
        <v>154500</v>
      </c>
      <c r="BG295" s="41">
        <v>153200</v>
      </c>
      <c r="BH295" s="41">
        <v>152300</v>
      </c>
      <c r="BI295" s="41">
        <v>148500</v>
      </c>
      <c r="BJ295" s="41">
        <v>143900</v>
      </c>
      <c r="BK295" s="41">
        <v>140000</v>
      </c>
      <c r="BL295" s="41">
        <v>138000</v>
      </c>
      <c r="BM295" s="41">
        <v>138100</v>
      </c>
      <c r="BN295" s="41">
        <v>138000</v>
      </c>
      <c r="BO295" s="41">
        <v>137300</v>
      </c>
      <c r="BP295" s="41">
        <v>137200</v>
      </c>
      <c r="BQ295" s="41">
        <v>138200</v>
      </c>
      <c r="BR295" s="41">
        <v>137900</v>
      </c>
      <c r="BS295" s="41">
        <v>137300</v>
      </c>
      <c r="BT295" s="41">
        <v>136500</v>
      </c>
      <c r="BU295" s="41">
        <v>136400</v>
      </c>
      <c r="BV295" s="41">
        <v>137200</v>
      </c>
      <c r="BW295" s="41">
        <v>138800</v>
      </c>
      <c r="BX295" s="41">
        <v>139700</v>
      </c>
      <c r="BY295" s="41">
        <v>140100</v>
      </c>
      <c r="BZ295" s="41">
        <v>140600</v>
      </c>
      <c r="CA295" s="41">
        <v>140200</v>
      </c>
      <c r="CB295" s="41">
        <v>139200</v>
      </c>
      <c r="CC295" s="41">
        <v>138500</v>
      </c>
      <c r="CD295" s="41">
        <v>138000</v>
      </c>
      <c r="CE295" s="41">
        <v>136800</v>
      </c>
      <c r="CF295" s="41">
        <v>136700</v>
      </c>
      <c r="CG295" s="41">
        <v>137600</v>
      </c>
      <c r="CH295" s="41">
        <v>137200</v>
      </c>
      <c r="CI295" s="41">
        <v>136100</v>
      </c>
      <c r="CJ295" s="41">
        <v>135600</v>
      </c>
      <c r="CK295" s="41">
        <v>136100</v>
      </c>
      <c r="CL295" s="41">
        <v>136300</v>
      </c>
      <c r="CM295" s="41">
        <v>136400</v>
      </c>
      <c r="CN295" s="41">
        <v>137500</v>
      </c>
      <c r="CO295" s="41">
        <v>138800</v>
      </c>
      <c r="CP295" s="41">
        <v>138100</v>
      </c>
      <c r="CQ295" s="41">
        <v>137500</v>
      </c>
      <c r="CR295" s="41">
        <v>138700</v>
      </c>
      <c r="CS295" s="41">
        <v>140500</v>
      </c>
      <c r="CT295" s="41">
        <v>144000</v>
      </c>
      <c r="CU295" s="41">
        <v>148900</v>
      </c>
      <c r="CV295" s="41">
        <v>152600</v>
      </c>
      <c r="CW295" s="41">
        <v>155400</v>
      </c>
      <c r="CX295" s="41">
        <v>157900</v>
      </c>
      <c r="CY295" s="41">
        <v>160600</v>
      </c>
      <c r="CZ295" s="41">
        <v>163100</v>
      </c>
      <c r="DA295" s="41">
        <v>166200</v>
      </c>
      <c r="DB295" s="41">
        <v>171900</v>
      </c>
      <c r="DC295" s="41">
        <v>177500</v>
      </c>
      <c r="DD295" s="41">
        <v>180700</v>
      </c>
      <c r="DE295" s="41">
        <v>182800</v>
      </c>
      <c r="DF295" s="41">
        <v>185600</v>
      </c>
      <c r="DG295" s="41">
        <v>186700</v>
      </c>
      <c r="DH295" s="41">
        <v>187100</v>
      </c>
      <c r="DI295" s="41">
        <v>186700</v>
      </c>
      <c r="DJ295" s="41">
        <v>187600</v>
      </c>
      <c r="DK295" s="41">
        <v>189600</v>
      </c>
      <c r="DL295" s="41">
        <v>191000</v>
      </c>
      <c r="DM295" s="41">
        <v>194100</v>
      </c>
      <c r="DN295" s="41">
        <v>198600</v>
      </c>
      <c r="DO295" s="41">
        <v>201000</v>
      </c>
      <c r="DP295" s="41">
        <v>201700</v>
      </c>
    </row>
    <row r="296" spans="1:120">
      <c r="A296" s="41">
        <v>90405</v>
      </c>
      <c r="B296" s="41" t="s">
        <v>563</v>
      </c>
      <c r="C296" s="41" t="s">
        <v>66</v>
      </c>
      <c r="D296" s="41" t="s">
        <v>394</v>
      </c>
      <c r="E296" s="41" t="s">
        <v>394</v>
      </c>
      <c r="F296" s="41">
        <v>844700</v>
      </c>
      <c r="G296" s="41">
        <v>868800</v>
      </c>
      <c r="H296" s="41">
        <v>884200</v>
      </c>
      <c r="I296" s="41">
        <v>892400</v>
      </c>
      <c r="J296" s="41">
        <v>893000</v>
      </c>
      <c r="K296" s="41">
        <v>894500</v>
      </c>
      <c r="L296" s="41">
        <v>906200</v>
      </c>
      <c r="M296" s="41">
        <v>927800</v>
      </c>
      <c r="N296" s="41">
        <v>947600</v>
      </c>
      <c r="O296" s="41">
        <v>960100</v>
      </c>
      <c r="P296" s="41">
        <v>966700</v>
      </c>
      <c r="Q296" s="41">
        <v>969200</v>
      </c>
      <c r="R296" s="41">
        <v>965300</v>
      </c>
      <c r="S296" s="41">
        <v>960100</v>
      </c>
      <c r="T296" s="41">
        <v>954800</v>
      </c>
      <c r="U296" s="41">
        <v>957100</v>
      </c>
      <c r="V296" s="41">
        <v>965100</v>
      </c>
      <c r="W296" s="41">
        <v>975100</v>
      </c>
      <c r="X296" s="41">
        <v>985600</v>
      </c>
      <c r="Y296" s="41">
        <v>990500</v>
      </c>
      <c r="Z296" s="41">
        <v>982100</v>
      </c>
      <c r="AA296" s="41">
        <v>969800</v>
      </c>
      <c r="AB296" s="41">
        <v>956700</v>
      </c>
      <c r="AC296" s="41">
        <v>938100</v>
      </c>
      <c r="AD296" s="41">
        <v>923600</v>
      </c>
      <c r="AE296" s="41">
        <v>917600</v>
      </c>
      <c r="AF296" s="41">
        <v>917000</v>
      </c>
      <c r="AG296" s="41">
        <v>917300</v>
      </c>
      <c r="AH296" s="41">
        <v>917900</v>
      </c>
      <c r="AI296" s="41">
        <v>920100</v>
      </c>
      <c r="AJ296" s="41">
        <v>921600</v>
      </c>
      <c r="AK296" s="41">
        <v>923300</v>
      </c>
      <c r="AL296" s="41">
        <v>924800</v>
      </c>
      <c r="AM296" s="41">
        <v>926700</v>
      </c>
      <c r="AN296" s="41">
        <v>925800</v>
      </c>
      <c r="AO296" s="41">
        <v>926800</v>
      </c>
      <c r="AP296" s="41">
        <v>922700</v>
      </c>
      <c r="AQ296" s="41">
        <v>913900</v>
      </c>
      <c r="AR296" s="41">
        <v>901600</v>
      </c>
      <c r="AS296" s="41">
        <v>884500</v>
      </c>
      <c r="AT296" s="41">
        <v>862800</v>
      </c>
      <c r="AU296" s="41">
        <v>847900</v>
      </c>
      <c r="AV296" s="41">
        <v>839500</v>
      </c>
      <c r="AW296" s="41">
        <v>831300</v>
      </c>
      <c r="AX296" s="41">
        <v>829000</v>
      </c>
      <c r="AY296" s="41">
        <v>827800</v>
      </c>
      <c r="AZ296" s="41">
        <v>821900</v>
      </c>
      <c r="BA296" s="41">
        <v>815700</v>
      </c>
      <c r="BB296" s="41">
        <v>813800</v>
      </c>
      <c r="BC296" s="41">
        <v>812200</v>
      </c>
      <c r="BD296" s="41">
        <v>809200</v>
      </c>
      <c r="BE296" s="41">
        <v>808600</v>
      </c>
      <c r="BF296" s="41">
        <v>818200</v>
      </c>
      <c r="BG296" s="41">
        <v>825600</v>
      </c>
      <c r="BH296" s="41">
        <v>819100</v>
      </c>
      <c r="BI296" s="41">
        <v>812300</v>
      </c>
      <c r="BJ296" s="41">
        <v>815400</v>
      </c>
      <c r="BK296" s="41">
        <v>819400</v>
      </c>
      <c r="BL296" s="41">
        <v>821300</v>
      </c>
      <c r="BM296" s="41">
        <v>822100</v>
      </c>
      <c r="BN296" s="41">
        <v>824000</v>
      </c>
      <c r="BO296" s="41">
        <v>826400</v>
      </c>
      <c r="BP296" s="41">
        <v>826500</v>
      </c>
      <c r="BQ296" s="41">
        <v>818700</v>
      </c>
      <c r="BR296" s="41">
        <v>807800</v>
      </c>
      <c r="BS296" s="41">
        <v>800500</v>
      </c>
      <c r="BT296" s="41">
        <v>796800</v>
      </c>
      <c r="BU296" s="41">
        <v>791800</v>
      </c>
      <c r="BV296" s="41">
        <v>784300</v>
      </c>
      <c r="BW296" s="41">
        <v>780700</v>
      </c>
      <c r="BX296" s="41">
        <v>784500</v>
      </c>
      <c r="BY296" s="41">
        <v>788900</v>
      </c>
      <c r="BZ296" s="41">
        <v>786200</v>
      </c>
      <c r="CA296" s="41">
        <v>780700</v>
      </c>
      <c r="CB296" s="41">
        <v>777100</v>
      </c>
      <c r="CC296" s="41">
        <v>780400</v>
      </c>
      <c r="CD296" s="41">
        <v>785600</v>
      </c>
      <c r="CE296" s="41">
        <v>787800</v>
      </c>
      <c r="CF296" s="41">
        <v>788400</v>
      </c>
      <c r="CG296" s="41">
        <v>792100</v>
      </c>
      <c r="CH296" s="41">
        <v>794600</v>
      </c>
      <c r="CI296" s="41">
        <v>795200</v>
      </c>
      <c r="CJ296" s="41">
        <v>798900</v>
      </c>
      <c r="CK296" s="41">
        <v>805700</v>
      </c>
      <c r="CL296" s="41">
        <v>812400</v>
      </c>
      <c r="CM296" s="41">
        <v>813700</v>
      </c>
      <c r="CN296" s="41">
        <v>811900</v>
      </c>
      <c r="CO296" s="41">
        <v>814800</v>
      </c>
      <c r="CP296" s="41">
        <v>825800</v>
      </c>
      <c r="CQ296" s="41">
        <v>831300</v>
      </c>
      <c r="CR296" s="41">
        <v>831400</v>
      </c>
      <c r="CS296" s="41">
        <v>834300</v>
      </c>
      <c r="CT296" s="41">
        <v>844100</v>
      </c>
      <c r="CU296" s="41">
        <v>856000</v>
      </c>
      <c r="CV296" s="41">
        <v>867900</v>
      </c>
      <c r="CW296" s="41">
        <v>878400</v>
      </c>
      <c r="CX296" s="41">
        <v>895300</v>
      </c>
      <c r="CY296" s="41">
        <v>919100</v>
      </c>
      <c r="CZ296" s="41">
        <v>937600</v>
      </c>
      <c r="DA296" s="41">
        <v>944600</v>
      </c>
      <c r="DB296" s="41">
        <v>952100</v>
      </c>
      <c r="DC296" s="41">
        <v>970800</v>
      </c>
      <c r="DD296" s="41">
        <v>990000</v>
      </c>
      <c r="DE296" s="41">
        <v>1002900</v>
      </c>
      <c r="DF296" s="41">
        <v>1012700</v>
      </c>
      <c r="DG296" s="41">
        <v>1021900</v>
      </c>
      <c r="DH296" s="41">
        <v>1033300</v>
      </c>
      <c r="DI296" s="41">
        <v>1044400</v>
      </c>
      <c r="DJ296" s="41">
        <v>1050000</v>
      </c>
      <c r="DK296" s="41">
        <v>1063800</v>
      </c>
      <c r="DL296" s="41">
        <v>1097200</v>
      </c>
      <c r="DM296" s="41">
        <v>1121800</v>
      </c>
      <c r="DN296" s="41">
        <v>1116500</v>
      </c>
      <c r="DO296" s="41">
        <v>1103200</v>
      </c>
      <c r="DP296" s="41">
        <v>1098400</v>
      </c>
    </row>
    <row r="297" spans="1:120">
      <c r="A297" s="41">
        <v>90065</v>
      </c>
      <c r="B297" s="41" t="s">
        <v>394</v>
      </c>
      <c r="C297" s="41" t="s">
        <v>66</v>
      </c>
      <c r="D297" s="41" t="s">
        <v>394</v>
      </c>
      <c r="E297" s="41" t="s">
        <v>394</v>
      </c>
      <c r="F297" s="41">
        <v>429000</v>
      </c>
      <c r="G297" s="41">
        <v>440200</v>
      </c>
      <c r="H297" s="41">
        <v>449500</v>
      </c>
      <c r="I297" s="41">
        <v>455200</v>
      </c>
      <c r="J297" s="41">
        <v>457400</v>
      </c>
      <c r="K297" s="41">
        <v>460100</v>
      </c>
      <c r="L297" s="41">
        <v>466700</v>
      </c>
      <c r="M297" s="41">
        <v>476500</v>
      </c>
      <c r="N297" s="41">
        <v>487700</v>
      </c>
      <c r="O297" s="41">
        <v>500000</v>
      </c>
      <c r="P297" s="41">
        <v>510600</v>
      </c>
      <c r="Q297" s="41">
        <v>517700</v>
      </c>
      <c r="R297" s="41">
        <v>522000</v>
      </c>
      <c r="S297" s="41">
        <v>524600</v>
      </c>
      <c r="T297" s="41">
        <v>525700</v>
      </c>
      <c r="U297" s="41">
        <v>525700</v>
      </c>
      <c r="V297" s="41">
        <v>527400</v>
      </c>
      <c r="W297" s="41">
        <v>527900</v>
      </c>
      <c r="X297" s="41">
        <v>525600</v>
      </c>
      <c r="Y297" s="41">
        <v>522600</v>
      </c>
      <c r="Z297" s="41">
        <v>520300</v>
      </c>
      <c r="AA297" s="41">
        <v>516400</v>
      </c>
      <c r="AB297" s="41">
        <v>513700</v>
      </c>
      <c r="AC297" s="41">
        <v>512400</v>
      </c>
      <c r="AD297" s="41">
        <v>511000</v>
      </c>
      <c r="AE297" s="41">
        <v>509600</v>
      </c>
      <c r="AF297" s="41">
        <v>510000</v>
      </c>
      <c r="AG297" s="41">
        <v>510600</v>
      </c>
      <c r="AH297" s="41">
        <v>508900</v>
      </c>
      <c r="AI297" s="41">
        <v>506500</v>
      </c>
      <c r="AJ297" s="41">
        <v>505700</v>
      </c>
      <c r="AK297" s="41">
        <v>505600</v>
      </c>
      <c r="AL297" s="41">
        <v>505100</v>
      </c>
      <c r="AM297" s="41">
        <v>503000</v>
      </c>
      <c r="AN297" s="41">
        <v>499700</v>
      </c>
      <c r="AO297" s="41">
        <v>496000</v>
      </c>
      <c r="AP297" s="41">
        <v>491300</v>
      </c>
      <c r="AQ297" s="41">
        <v>483500</v>
      </c>
      <c r="AR297" s="41">
        <v>474200</v>
      </c>
      <c r="AS297" s="41">
        <v>465400</v>
      </c>
      <c r="AT297" s="41">
        <v>457900</v>
      </c>
      <c r="AU297" s="41">
        <v>452100</v>
      </c>
      <c r="AV297" s="41">
        <v>444900</v>
      </c>
      <c r="AW297" s="41">
        <v>435100</v>
      </c>
      <c r="AX297" s="41">
        <v>425400</v>
      </c>
      <c r="AY297" s="41">
        <v>418300</v>
      </c>
      <c r="AZ297" s="41">
        <v>411500</v>
      </c>
      <c r="BA297" s="41">
        <v>405200</v>
      </c>
      <c r="BB297" s="41">
        <v>399700</v>
      </c>
      <c r="BC297" s="41">
        <v>395000</v>
      </c>
      <c r="BD297" s="41">
        <v>390300</v>
      </c>
      <c r="BE297" s="41">
        <v>387700</v>
      </c>
      <c r="BF297" s="41">
        <v>384700</v>
      </c>
      <c r="BG297" s="41">
        <v>379300</v>
      </c>
      <c r="BH297" s="41">
        <v>372700</v>
      </c>
      <c r="BI297" s="41">
        <v>368300</v>
      </c>
      <c r="BJ297" s="41">
        <v>366700</v>
      </c>
      <c r="BK297" s="41">
        <v>367600</v>
      </c>
      <c r="BL297" s="41">
        <v>368500</v>
      </c>
      <c r="BM297" s="41">
        <v>368200</v>
      </c>
      <c r="BN297" s="41">
        <v>366900</v>
      </c>
      <c r="BO297" s="41">
        <v>367900</v>
      </c>
      <c r="BP297" s="41">
        <v>371000</v>
      </c>
      <c r="BQ297" s="41">
        <v>373100</v>
      </c>
      <c r="BR297" s="41">
        <v>374100</v>
      </c>
      <c r="BS297" s="41">
        <v>375600</v>
      </c>
      <c r="BT297" s="41">
        <v>375500</v>
      </c>
      <c r="BU297" s="41">
        <v>375600</v>
      </c>
      <c r="BV297" s="41">
        <v>376300</v>
      </c>
      <c r="BW297" s="41">
        <v>377400</v>
      </c>
      <c r="BX297" s="41">
        <v>378800</v>
      </c>
      <c r="BY297" s="41">
        <v>380200</v>
      </c>
      <c r="BZ297" s="41">
        <v>381000</v>
      </c>
      <c r="CA297" s="41">
        <v>380600</v>
      </c>
      <c r="CB297" s="41">
        <v>378600</v>
      </c>
      <c r="CC297" s="41">
        <v>375900</v>
      </c>
      <c r="CD297" s="41">
        <v>372700</v>
      </c>
      <c r="CE297" s="41">
        <v>369600</v>
      </c>
      <c r="CF297" s="41">
        <v>368800</v>
      </c>
      <c r="CG297" s="41">
        <v>369700</v>
      </c>
      <c r="CH297" s="41">
        <v>369300</v>
      </c>
      <c r="CI297" s="41">
        <v>367800</v>
      </c>
      <c r="CJ297" s="41">
        <v>367500</v>
      </c>
      <c r="CK297" s="41">
        <v>367800</v>
      </c>
      <c r="CL297" s="41">
        <v>368000</v>
      </c>
      <c r="CM297" s="41">
        <v>368000</v>
      </c>
      <c r="CN297" s="41">
        <v>368400</v>
      </c>
      <c r="CO297" s="41">
        <v>369300</v>
      </c>
      <c r="CP297" s="41">
        <v>371300</v>
      </c>
      <c r="CQ297" s="41">
        <v>373400</v>
      </c>
      <c r="CR297" s="41">
        <v>377400</v>
      </c>
      <c r="CS297" s="41">
        <v>382200</v>
      </c>
      <c r="CT297" s="41">
        <v>387500</v>
      </c>
      <c r="CU297" s="41">
        <v>393200</v>
      </c>
      <c r="CV297" s="41">
        <v>400200</v>
      </c>
      <c r="CW297" s="41">
        <v>409100</v>
      </c>
      <c r="CX297" s="41">
        <v>420700</v>
      </c>
      <c r="CY297" s="41">
        <v>430600</v>
      </c>
      <c r="CZ297" s="41">
        <v>437100</v>
      </c>
      <c r="DA297" s="41">
        <v>444500</v>
      </c>
      <c r="DB297" s="41">
        <v>455400</v>
      </c>
      <c r="DC297" s="41">
        <v>467400</v>
      </c>
      <c r="DD297" s="41">
        <v>475400</v>
      </c>
      <c r="DE297" s="41">
        <v>480900</v>
      </c>
      <c r="DF297" s="41">
        <v>486000</v>
      </c>
      <c r="DG297" s="41">
        <v>489000</v>
      </c>
      <c r="DH297" s="41">
        <v>491300</v>
      </c>
      <c r="DI297" s="41">
        <v>493100</v>
      </c>
      <c r="DJ297" s="41">
        <v>495100</v>
      </c>
      <c r="DK297" s="41">
        <v>498400</v>
      </c>
      <c r="DL297" s="41">
        <v>505900</v>
      </c>
      <c r="DM297" s="41">
        <v>513700</v>
      </c>
      <c r="DN297" s="41">
        <v>519300</v>
      </c>
      <c r="DO297" s="41">
        <v>522300</v>
      </c>
      <c r="DP297" s="41">
        <v>524900</v>
      </c>
    </row>
    <row r="298" spans="1:120">
      <c r="A298" s="41">
        <v>94107</v>
      </c>
      <c r="B298" s="41" t="s">
        <v>65</v>
      </c>
      <c r="C298" s="41" t="s">
        <v>66</v>
      </c>
      <c r="D298" s="41" t="s">
        <v>65</v>
      </c>
      <c r="E298" s="41" t="s">
        <v>65</v>
      </c>
      <c r="F298" s="41">
        <v>726000</v>
      </c>
      <c r="G298" s="41">
        <v>752800</v>
      </c>
      <c r="H298" s="41">
        <v>774700</v>
      </c>
      <c r="I298" s="41">
        <v>790600</v>
      </c>
      <c r="J298" s="41">
        <v>795700</v>
      </c>
      <c r="K298" s="41">
        <v>797300</v>
      </c>
      <c r="L298" s="41">
        <v>801600</v>
      </c>
      <c r="M298" s="41">
        <v>806600</v>
      </c>
      <c r="N298" s="41">
        <v>812100</v>
      </c>
      <c r="O298" s="41">
        <v>818300</v>
      </c>
      <c r="P298" s="41">
        <v>823900</v>
      </c>
      <c r="Q298" s="41">
        <v>832100</v>
      </c>
      <c r="R298" s="41">
        <v>838400</v>
      </c>
      <c r="S298" s="41">
        <v>835900</v>
      </c>
      <c r="T298" s="41">
        <v>830000</v>
      </c>
      <c r="U298" s="41">
        <v>830100</v>
      </c>
      <c r="V298" s="41">
        <v>832700</v>
      </c>
      <c r="W298" s="41">
        <v>833700</v>
      </c>
      <c r="X298" s="41">
        <v>833000</v>
      </c>
      <c r="Y298" s="41">
        <v>830900</v>
      </c>
      <c r="Z298" s="41">
        <v>826500</v>
      </c>
      <c r="AA298" s="41">
        <v>822900</v>
      </c>
      <c r="AB298" s="41">
        <v>818500</v>
      </c>
      <c r="AC298" s="41">
        <v>816100</v>
      </c>
      <c r="AD298" s="41">
        <v>816900</v>
      </c>
      <c r="AE298" s="41">
        <v>818600</v>
      </c>
      <c r="AF298" s="41">
        <v>821400</v>
      </c>
      <c r="AG298" s="41">
        <v>827700</v>
      </c>
      <c r="AH298" s="41">
        <v>837400</v>
      </c>
      <c r="AI298" s="41">
        <v>847300</v>
      </c>
      <c r="AJ298" s="41">
        <v>857200</v>
      </c>
      <c r="AK298" s="41">
        <v>864100</v>
      </c>
      <c r="AL298" s="41">
        <v>871400</v>
      </c>
      <c r="AM298" s="41">
        <v>873500</v>
      </c>
      <c r="AN298" s="41">
        <v>872600</v>
      </c>
      <c r="AO298" s="41">
        <v>872300</v>
      </c>
      <c r="AP298" s="41">
        <v>869700</v>
      </c>
      <c r="AQ298" s="41">
        <v>856400</v>
      </c>
      <c r="AR298" s="41">
        <v>839600</v>
      </c>
      <c r="AS298" s="41">
        <v>829000</v>
      </c>
      <c r="AT298" s="41">
        <v>823700</v>
      </c>
      <c r="AU298" s="41">
        <v>819600</v>
      </c>
      <c r="AV298" s="41">
        <v>815600</v>
      </c>
      <c r="AW298" s="41">
        <v>811200</v>
      </c>
      <c r="AX298" s="41">
        <v>806700</v>
      </c>
      <c r="AY298" s="41">
        <v>803900</v>
      </c>
      <c r="AZ298" s="41">
        <v>804700</v>
      </c>
      <c r="BA298" s="41">
        <v>803900</v>
      </c>
      <c r="BB298" s="41">
        <v>791800</v>
      </c>
      <c r="BC298" s="41">
        <v>773900</v>
      </c>
      <c r="BD298" s="41">
        <v>759700</v>
      </c>
      <c r="BE298" s="41">
        <v>749000</v>
      </c>
      <c r="BF298" s="41">
        <v>740700</v>
      </c>
      <c r="BG298" s="41">
        <v>733200</v>
      </c>
      <c r="BH298" s="41">
        <v>728100</v>
      </c>
      <c r="BI298" s="41">
        <v>726200</v>
      </c>
      <c r="BJ298" s="41">
        <v>723900</v>
      </c>
      <c r="BK298" s="41">
        <v>719900</v>
      </c>
      <c r="BL298" s="41">
        <v>722100</v>
      </c>
      <c r="BM298" s="41">
        <v>717000</v>
      </c>
      <c r="BN298" s="41">
        <v>718400</v>
      </c>
      <c r="BO298" s="41">
        <v>728700</v>
      </c>
      <c r="BP298" s="41">
        <v>731200</v>
      </c>
      <c r="BQ298" s="41">
        <v>722100</v>
      </c>
      <c r="BR298" s="41">
        <v>724800</v>
      </c>
      <c r="BS298" s="41">
        <v>728600</v>
      </c>
      <c r="BT298" s="41">
        <v>727900</v>
      </c>
      <c r="BU298" s="41">
        <v>736300</v>
      </c>
      <c r="BV298" s="41">
        <v>738000</v>
      </c>
      <c r="BW298" s="41">
        <v>730600</v>
      </c>
      <c r="BX298" s="41">
        <v>723300</v>
      </c>
      <c r="BY298" s="41">
        <v>725600</v>
      </c>
      <c r="BZ298" s="41">
        <v>725500</v>
      </c>
      <c r="CA298" s="41">
        <v>731800</v>
      </c>
      <c r="CB298" s="41">
        <v>736800</v>
      </c>
      <c r="CC298" s="41">
        <v>740100</v>
      </c>
      <c r="CD298" s="41">
        <v>736700</v>
      </c>
      <c r="CE298" s="41">
        <v>737100</v>
      </c>
      <c r="CF298" s="41">
        <v>741900</v>
      </c>
      <c r="CG298" s="41">
        <v>745100</v>
      </c>
      <c r="CH298" s="41">
        <v>747800</v>
      </c>
      <c r="CI298" s="41">
        <v>754800</v>
      </c>
      <c r="CJ298" s="41">
        <v>764600</v>
      </c>
      <c r="CK298" s="41">
        <v>766500</v>
      </c>
      <c r="CL298" s="41">
        <v>765000</v>
      </c>
      <c r="CM298" s="41">
        <v>771300</v>
      </c>
      <c r="CN298" s="41">
        <v>787900</v>
      </c>
      <c r="CO298" s="41">
        <v>799000</v>
      </c>
      <c r="CP298" s="41">
        <v>805400</v>
      </c>
      <c r="CQ298" s="41">
        <v>811800</v>
      </c>
      <c r="CR298" s="41">
        <v>816500</v>
      </c>
      <c r="CS298" s="41">
        <v>816800</v>
      </c>
      <c r="CT298" s="41">
        <v>832200</v>
      </c>
      <c r="CU298" s="41">
        <v>855800</v>
      </c>
      <c r="CV298" s="41">
        <v>865900</v>
      </c>
      <c r="CW298" s="41">
        <v>866100</v>
      </c>
      <c r="CX298" s="41">
        <v>880500</v>
      </c>
      <c r="CY298" s="41">
        <v>900100</v>
      </c>
      <c r="CZ298" s="41">
        <v>917500</v>
      </c>
      <c r="DA298" s="41">
        <v>932300</v>
      </c>
      <c r="DB298" s="41">
        <v>948700</v>
      </c>
      <c r="DC298" s="41">
        <v>967300</v>
      </c>
      <c r="DD298" s="41">
        <v>976400</v>
      </c>
      <c r="DE298" s="41">
        <v>980100</v>
      </c>
      <c r="DF298" s="41">
        <v>994500</v>
      </c>
      <c r="DG298" s="41">
        <v>1010400</v>
      </c>
      <c r="DH298" s="41">
        <v>1008200</v>
      </c>
      <c r="DI298" s="41">
        <v>1013300</v>
      </c>
      <c r="DJ298" s="41">
        <v>1034300</v>
      </c>
      <c r="DK298" s="41">
        <v>1054900</v>
      </c>
      <c r="DL298" s="41">
        <v>1082300</v>
      </c>
      <c r="DM298" s="41">
        <v>1123700</v>
      </c>
      <c r="DN298" s="41">
        <v>1143600</v>
      </c>
      <c r="DO298" s="41">
        <v>1145800</v>
      </c>
      <c r="DP298" s="41">
        <v>1153500</v>
      </c>
    </row>
    <row r="299" spans="1:120">
      <c r="A299" s="41">
        <v>90723</v>
      </c>
      <c r="B299" s="41" t="s">
        <v>564</v>
      </c>
      <c r="C299" s="41" t="s">
        <v>66</v>
      </c>
      <c r="D299" s="41" t="s">
        <v>394</v>
      </c>
      <c r="E299" s="41" t="s">
        <v>394</v>
      </c>
      <c r="F299" s="41">
        <v>284500</v>
      </c>
      <c r="G299" s="41">
        <v>289700</v>
      </c>
      <c r="H299" s="41">
        <v>294800</v>
      </c>
      <c r="I299" s="41">
        <v>300400</v>
      </c>
      <c r="J299" s="41">
        <v>306500</v>
      </c>
      <c r="K299" s="41">
        <v>312900</v>
      </c>
      <c r="L299" s="41">
        <v>320300</v>
      </c>
      <c r="M299" s="41">
        <v>328900</v>
      </c>
      <c r="N299" s="41">
        <v>337800</v>
      </c>
      <c r="O299" s="41">
        <v>346700</v>
      </c>
      <c r="P299" s="41">
        <v>354200</v>
      </c>
      <c r="Q299" s="41">
        <v>360000</v>
      </c>
      <c r="R299" s="41">
        <v>363800</v>
      </c>
      <c r="S299" s="41">
        <v>366300</v>
      </c>
      <c r="T299" s="41">
        <v>367500</v>
      </c>
      <c r="U299" s="41">
        <v>368600</v>
      </c>
      <c r="V299" s="41">
        <v>370900</v>
      </c>
      <c r="W299" s="41">
        <v>376100</v>
      </c>
      <c r="X299" s="41">
        <v>381700</v>
      </c>
      <c r="Y299" s="41">
        <v>384600</v>
      </c>
      <c r="Z299" s="41">
        <v>384500</v>
      </c>
      <c r="AA299" s="41">
        <v>384800</v>
      </c>
      <c r="AB299" s="41">
        <v>387400</v>
      </c>
      <c r="AC299" s="41">
        <v>392100</v>
      </c>
      <c r="AD299" s="41">
        <v>396400</v>
      </c>
      <c r="AE299" s="41">
        <v>397500</v>
      </c>
      <c r="AF299" s="41">
        <v>396000</v>
      </c>
      <c r="AG299" s="41">
        <v>396600</v>
      </c>
      <c r="AH299" s="41">
        <v>398400</v>
      </c>
      <c r="AI299" s="41">
        <v>397800</v>
      </c>
      <c r="AJ299" s="41">
        <v>395100</v>
      </c>
      <c r="AK299" s="41">
        <v>391200</v>
      </c>
      <c r="AL299" s="41">
        <v>386500</v>
      </c>
      <c r="AM299" s="41">
        <v>381000</v>
      </c>
      <c r="AN299" s="41">
        <v>373700</v>
      </c>
      <c r="AO299" s="41">
        <v>366300</v>
      </c>
      <c r="AP299" s="41">
        <v>359500</v>
      </c>
      <c r="AQ299" s="41">
        <v>350000</v>
      </c>
      <c r="AR299" s="41">
        <v>337000</v>
      </c>
      <c r="AS299" s="41">
        <v>323300</v>
      </c>
      <c r="AT299" s="41">
        <v>310300</v>
      </c>
      <c r="AU299" s="41">
        <v>298000</v>
      </c>
      <c r="AV299" s="41">
        <v>284900</v>
      </c>
      <c r="AW299" s="41">
        <v>272300</v>
      </c>
      <c r="AX299" s="41">
        <v>263400</v>
      </c>
      <c r="AY299" s="41">
        <v>256700</v>
      </c>
      <c r="AZ299" s="41">
        <v>249200</v>
      </c>
      <c r="BA299" s="41">
        <v>239000</v>
      </c>
      <c r="BB299" s="41">
        <v>228400</v>
      </c>
      <c r="BC299" s="41">
        <v>219400</v>
      </c>
      <c r="BD299" s="41">
        <v>212100</v>
      </c>
      <c r="BE299" s="41">
        <v>205200</v>
      </c>
      <c r="BF299" s="41">
        <v>199100</v>
      </c>
      <c r="BG299" s="41">
        <v>193100</v>
      </c>
      <c r="BH299" s="41">
        <v>188700</v>
      </c>
      <c r="BI299" s="41">
        <v>185800</v>
      </c>
      <c r="BJ299" s="41">
        <v>181900</v>
      </c>
      <c r="BK299" s="41">
        <v>178100</v>
      </c>
      <c r="BL299" s="41">
        <v>176900</v>
      </c>
      <c r="BM299" s="41">
        <v>176800</v>
      </c>
      <c r="BN299" s="41">
        <v>175600</v>
      </c>
      <c r="BO299" s="41">
        <v>175600</v>
      </c>
      <c r="BP299" s="41">
        <v>176600</v>
      </c>
      <c r="BQ299" s="41">
        <v>176200</v>
      </c>
      <c r="BR299" s="41">
        <v>174100</v>
      </c>
      <c r="BS299" s="41">
        <v>173200</v>
      </c>
      <c r="BT299" s="41">
        <v>173000</v>
      </c>
      <c r="BU299" s="41">
        <v>172800</v>
      </c>
      <c r="BV299" s="41">
        <v>172100</v>
      </c>
      <c r="BW299" s="41">
        <v>171200</v>
      </c>
      <c r="BX299" s="41">
        <v>170800</v>
      </c>
      <c r="BY299" s="41">
        <v>171400</v>
      </c>
      <c r="BZ299" s="41">
        <v>172100</v>
      </c>
      <c r="CA299" s="41">
        <v>173800</v>
      </c>
      <c r="CB299" s="41">
        <v>174900</v>
      </c>
      <c r="CC299" s="41">
        <v>174900</v>
      </c>
      <c r="CD299" s="41">
        <v>174400</v>
      </c>
      <c r="CE299" s="41">
        <v>173800</v>
      </c>
      <c r="CF299" s="41">
        <v>172300</v>
      </c>
      <c r="CG299" s="41">
        <v>170900</v>
      </c>
      <c r="CH299" s="41">
        <v>170600</v>
      </c>
      <c r="CI299" s="41">
        <v>170800</v>
      </c>
      <c r="CJ299" s="41">
        <v>170800</v>
      </c>
      <c r="CK299" s="41">
        <v>171000</v>
      </c>
      <c r="CL299" s="41">
        <v>171600</v>
      </c>
      <c r="CM299" s="41">
        <v>172300</v>
      </c>
      <c r="CN299" s="41">
        <v>173400</v>
      </c>
      <c r="CO299" s="41">
        <v>175000</v>
      </c>
      <c r="CP299" s="41">
        <v>176500</v>
      </c>
      <c r="CQ299" s="41">
        <v>176800</v>
      </c>
      <c r="CR299" s="41">
        <v>177300</v>
      </c>
      <c r="CS299" s="41">
        <v>179100</v>
      </c>
      <c r="CT299" s="41">
        <v>181900</v>
      </c>
      <c r="CU299" s="41">
        <v>183600</v>
      </c>
      <c r="CV299" s="41">
        <v>184200</v>
      </c>
      <c r="CW299" s="41">
        <v>184700</v>
      </c>
      <c r="CX299" s="41">
        <v>187400</v>
      </c>
      <c r="CY299" s="41">
        <v>191700</v>
      </c>
      <c r="CZ299" s="41">
        <v>198200</v>
      </c>
      <c r="DA299" s="41">
        <v>206100</v>
      </c>
      <c r="DB299" s="41">
        <v>212800</v>
      </c>
      <c r="DC299" s="41">
        <v>218700</v>
      </c>
      <c r="DD299" s="41">
        <v>223600</v>
      </c>
      <c r="DE299" s="41">
        <v>227400</v>
      </c>
      <c r="DF299" s="41">
        <v>231000</v>
      </c>
      <c r="DG299" s="41">
        <v>234400</v>
      </c>
      <c r="DH299" s="41">
        <v>236600</v>
      </c>
      <c r="DI299" s="41">
        <v>238900</v>
      </c>
      <c r="DJ299" s="41">
        <v>241800</v>
      </c>
      <c r="DK299" s="41">
        <v>244300</v>
      </c>
      <c r="DL299" s="41">
        <v>248300</v>
      </c>
      <c r="DM299" s="41">
        <v>254000</v>
      </c>
      <c r="DN299" s="41">
        <v>260300</v>
      </c>
      <c r="DO299" s="41">
        <v>264700</v>
      </c>
      <c r="DP299" s="41">
        <v>268000</v>
      </c>
    </row>
    <row r="300" spans="1:120">
      <c r="A300" s="41">
        <v>94044</v>
      </c>
      <c r="B300" s="41" t="s">
        <v>154</v>
      </c>
      <c r="C300" s="41" t="s">
        <v>66</v>
      </c>
      <c r="D300" s="41" t="s">
        <v>65</v>
      </c>
      <c r="E300" s="41" t="s">
        <v>114</v>
      </c>
      <c r="F300" s="41">
        <v>527000</v>
      </c>
      <c r="G300" s="41">
        <v>540400</v>
      </c>
      <c r="H300" s="41">
        <v>548500</v>
      </c>
      <c r="I300" s="41">
        <v>556100</v>
      </c>
      <c r="J300" s="41">
        <v>566500</v>
      </c>
      <c r="K300" s="41">
        <v>576200</v>
      </c>
      <c r="L300" s="41">
        <v>587000</v>
      </c>
      <c r="M300" s="41">
        <v>597700</v>
      </c>
      <c r="N300" s="41">
        <v>604700</v>
      </c>
      <c r="O300" s="41">
        <v>606200</v>
      </c>
      <c r="P300" s="41">
        <v>608000</v>
      </c>
      <c r="Q300" s="41">
        <v>609100</v>
      </c>
      <c r="R300" s="41">
        <v>606200</v>
      </c>
      <c r="S300" s="41">
        <v>601500</v>
      </c>
      <c r="T300" s="41">
        <v>597600</v>
      </c>
      <c r="U300" s="41">
        <v>594900</v>
      </c>
      <c r="V300" s="41">
        <v>593700</v>
      </c>
      <c r="W300" s="41">
        <v>592600</v>
      </c>
      <c r="X300" s="41">
        <v>588300</v>
      </c>
      <c r="Y300" s="41">
        <v>582600</v>
      </c>
      <c r="Z300" s="41">
        <v>579600</v>
      </c>
      <c r="AA300" s="41">
        <v>580300</v>
      </c>
      <c r="AB300" s="41">
        <v>580100</v>
      </c>
      <c r="AC300" s="41">
        <v>576900</v>
      </c>
      <c r="AD300" s="41">
        <v>573700</v>
      </c>
      <c r="AE300" s="41">
        <v>574400</v>
      </c>
      <c r="AF300" s="41">
        <v>579000</v>
      </c>
      <c r="AG300" s="41">
        <v>580400</v>
      </c>
      <c r="AH300" s="41">
        <v>577900</v>
      </c>
      <c r="AI300" s="41">
        <v>576000</v>
      </c>
      <c r="AJ300" s="41">
        <v>573200</v>
      </c>
      <c r="AK300" s="41">
        <v>563800</v>
      </c>
      <c r="AL300" s="41">
        <v>552500</v>
      </c>
      <c r="AM300" s="41">
        <v>543900</v>
      </c>
      <c r="AN300" s="41">
        <v>539100</v>
      </c>
      <c r="AO300" s="41">
        <v>533900</v>
      </c>
      <c r="AP300" s="41">
        <v>524800</v>
      </c>
      <c r="AQ300" s="41">
        <v>509300</v>
      </c>
      <c r="AR300" s="41">
        <v>493200</v>
      </c>
      <c r="AS300" s="41">
        <v>480300</v>
      </c>
      <c r="AT300" s="41">
        <v>473700</v>
      </c>
      <c r="AU300" s="41">
        <v>470400</v>
      </c>
      <c r="AV300" s="41">
        <v>466000</v>
      </c>
      <c r="AW300" s="41">
        <v>461100</v>
      </c>
      <c r="AX300" s="41">
        <v>458100</v>
      </c>
      <c r="AY300" s="41">
        <v>455700</v>
      </c>
      <c r="AZ300" s="41">
        <v>450100</v>
      </c>
      <c r="BA300" s="41">
        <v>446400</v>
      </c>
      <c r="BB300" s="41">
        <v>445800</v>
      </c>
      <c r="BC300" s="41">
        <v>444400</v>
      </c>
      <c r="BD300" s="41">
        <v>439800</v>
      </c>
      <c r="BE300" s="41">
        <v>436600</v>
      </c>
      <c r="BF300" s="41">
        <v>434000</v>
      </c>
      <c r="BG300" s="41">
        <v>433100</v>
      </c>
      <c r="BH300" s="41">
        <v>433100</v>
      </c>
      <c r="BI300" s="41">
        <v>430800</v>
      </c>
      <c r="BJ300" s="41">
        <v>425900</v>
      </c>
      <c r="BK300" s="41">
        <v>423300</v>
      </c>
      <c r="BL300" s="41">
        <v>425800</v>
      </c>
      <c r="BM300" s="41">
        <v>431400</v>
      </c>
      <c r="BN300" s="41">
        <v>432700</v>
      </c>
      <c r="BO300" s="41">
        <v>428300</v>
      </c>
      <c r="BP300" s="41">
        <v>422400</v>
      </c>
      <c r="BQ300" s="41">
        <v>423800</v>
      </c>
      <c r="BR300" s="41">
        <v>426700</v>
      </c>
      <c r="BS300" s="41">
        <v>423100</v>
      </c>
      <c r="BT300" s="41">
        <v>418400</v>
      </c>
      <c r="BU300" s="41">
        <v>419700</v>
      </c>
      <c r="BV300" s="41">
        <v>417700</v>
      </c>
      <c r="BW300" s="41">
        <v>412400</v>
      </c>
      <c r="BX300" s="41">
        <v>410900</v>
      </c>
      <c r="BY300" s="41">
        <v>409500</v>
      </c>
      <c r="BZ300" s="41">
        <v>407200</v>
      </c>
      <c r="CA300" s="41">
        <v>409500</v>
      </c>
      <c r="CB300" s="41">
        <v>412600</v>
      </c>
      <c r="CC300" s="41">
        <v>411200</v>
      </c>
      <c r="CD300" s="41">
        <v>409600</v>
      </c>
      <c r="CE300" s="41">
        <v>410300</v>
      </c>
      <c r="CF300" s="41">
        <v>411700</v>
      </c>
      <c r="CG300" s="41">
        <v>411500</v>
      </c>
      <c r="CH300" s="41">
        <v>411100</v>
      </c>
      <c r="CI300" s="41">
        <v>408900</v>
      </c>
      <c r="CJ300" s="41">
        <v>404100</v>
      </c>
      <c r="CK300" s="41">
        <v>398100</v>
      </c>
      <c r="CL300" s="41">
        <v>395200</v>
      </c>
      <c r="CM300" s="41">
        <v>396700</v>
      </c>
      <c r="CN300" s="41">
        <v>399900</v>
      </c>
      <c r="CO300" s="41">
        <v>400700</v>
      </c>
      <c r="CP300" s="41">
        <v>400900</v>
      </c>
      <c r="CQ300" s="41">
        <v>401400</v>
      </c>
      <c r="CR300" s="41">
        <v>399300</v>
      </c>
      <c r="CS300" s="41">
        <v>402200</v>
      </c>
      <c r="CT300" s="41">
        <v>411900</v>
      </c>
      <c r="CU300" s="41">
        <v>422600</v>
      </c>
      <c r="CV300" s="41">
        <v>429600</v>
      </c>
      <c r="CW300" s="41">
        <v>436000</v>
      </c>
      <c r="CX300" s="41">
        <v>445800</v>
      </c>
      <c r="CY300" s="41">
        <v>460300</v>
      </c>
      <c r="CZ300" s="41">
        <v>473600</v>
      </c>
      <c r="DA300" s="41">
        <v>486500</v>
      </c>
      <c r="DB300" s="41">
        <v>495500</v>
      </c>
      <c r="DC300" s="41">
        <v>499000</v>
      </c>
      <c r="DD300" s="41">
        <v>502000</v>
      </c>
      <c r="DE300" s="41">
        <v>508700</v>
      </c>
      <c r="DF300" s="41">
        <v>516300</v>
      </c>
      <c r="DG300" s="41">
        <v>522800</v>
      </c>
      <c r="DH300" s="41">
        <v>525000</v>
      </c>
      <c r="DI300" s="41">
        <v>524800</v>
      </c>
      <c r="DJ300" s="41">
        <v>528000</v>
      </c>
      <c r="DK300" s="41">
        <v>534700</v>
      </c>
      <c r="DL300" s="41">
        <v>551800</v>
      </c>
      <c r="DM300" s="41">
        <v>565100</v>
      </c>
      <c r="DN300" s="41">
        <v>569200</v>
      </c>
      <c r="DO300" s="41">
        <v>572700</v>
      </c>
      <c r="DP300" s="41">
        <v>581600</v>
      </c>
    </row>
    <row r="301" spans="1:120">
      <c r="A301" s="41">
        <v>94404</v>
      </c>
      <c r="B301" s="41" t="s">
        <v>155</v>
      </c>
      <c r="C301" s="41" t="s">
        <v>66</v>
      </c>
      <c r="D301" s="41" t="s">
        <v>65</v>
      </c>
      <c r="E301" s="41" t="s">
        <v>114</v>
      </c>
      <c r="F301" s="41">
        <v>600100</v>
      </c>
      <c r="G301" s="41">
        <v>611100</v>
      </c>
      <c r="H301" s="41">
        <v>620500</v>
      </c>
      <c r="I301" s="41">
        <v>628000</v>
      </c>
      <c r="J301" s="41">
        <v>633600</v>
      </c>
      <c r="K301" s="41">
        <v>636800</v>
      </c>
      <c r="L301" s="41">
        <v>636500</v>
      </c>
      <c r="M301" s="41">
        <v>634700</v>
      </c>
      <c r="N301" s="41">
        <v>634100</v>
      </c>
      <c r="O301" s="41">
        <v>634500</v>
      </c>
      <c r="P301" s="41">
        <v>635000</v>
      </c>
      <c r="Q301" s="41">
        <v>636900</v>
      </c>
      <c r="R301" s="41">
        <v>640100</v>
      </c>
      <c r="S301" s="41">
        <v>639900</v>
      </c>
      <c r="T301" s="41">
        <v>637100</v>
      </c>
      <c r="U301" s="41">
        <v>634400</v>
      </c>
      <c r="V301" s="41">
        <v>632600</v>
      </c>
      <c r="W301" s="41">
        <v>630700</v>
      </c>
      <c r="X301" s="41">
        <v>629800</v>
      </c>
      <c r="Y301" s="41">
        <v>630200</v>
      </c>
      <c r="Z301" s="41">
        <v>634600</v>
      </c>
      <c r="AA301" s="41">
        <v>641100</v>
      </c>
      <c r="AB301" s="41">
        <v>644300</v>
      </c>
      <c r="AC301" s="41">
        <v>643900</v>
      </c>
      <c r="AD301" s="41">
        <v>644300</v>
      </c>
      <c r="AE301" s="41">
        <v>646500</v>
      </c>
      <c r="AF301" s="41">
        <v>650100</v>
      </c>
      <c r="AG301" s="41">
        <v>653000</v>
      </c>
      <c r="AH301" s="41">
        <v>654000</v>
      </c>
      <c r="AI301" s="41">
        <v>653600</v>
      </c>
      <c r="AJ301" s="41">
        <v>651500</v>
      </c>
      <c r="AK301" s="41">
        <v>646800</v>
      </c>
      <c r="AL301" s="41">
        <v>642900</v>
      </c>
      <c r="AM301" s="41">
        <v>641400</v>
      </c>
      <c r="AN301" s="41">
        <v>638400</v>
      </c>
      <c r="AO301" s="41">
        <v>631700</v>
      </c>
      <c r="AP301" s="41">
        <v>623800</v>
      </c>
      <c r="AQ301" s="41">
        <v>616100</v>
      </c>
      <c r="AR301" s="41">
        <v>607700</v>
      </c>
      <c r="AS301" s="41">
        <v>600100</v>
      </c>
      <c r="AT301" s="41">
        <v>596300</v>
      </c>
      <c r="AU301" s="41">
        <v>596900</v>
      </c>
      <c r="AV301" s="41">
        <v>595800</v>
      </c>
      <c r="AW301" s="41">
        <v>591000</v>
      </c>
      <c r="AX301" s="41">
        <v>586900</v>
      </c>
      <c r="AY301" s="41">
        <v>582000</v>
      </c>
      <c r="AZ301" s="41">
        <v>574100</v>
      </c>
      <c r="BA301" s="41">
        <v>566500</v>
      </c>
      <c r="BB301" s="41">
        <v>558200</v>
      </c>
      <c r="BC301" s="41">
        <v>545000</v>
      </c>
      <c r="BD301" s="41">
        <v>532400</v>
      </c>
      <c r="BE301" s="41">
        <v>527000</v>
      </c>
      <c r="BF301" s="41">
        <v>526300</v>
      </c>
      <c r="BG301" s="41">
        <v>526800</v>
      </c>
      <c r="BH301" s="41">
        <v>529800</v>
      </c>
      <c r="BI301" s="41">
        <v>534300</v>
      </c>
      <c r="BJ301" s="41">
        <v>536200</v>
      </c>
      <c r="BK301" s="41">
        <v>536500</v>
      </c>
      <c r="BL301" s="41">
        <v>539600</v>
      </c>
      <c r="BM301" s="41">
        <v>546400</v>
      </c>
      <c r="BN301" s="41">
        <v>548900</v>
      </c>
      <c r="BO301" s="41">
        <v>546300</v>
      </c>
      <c r="BP301" s="41">
        <v>543400</v>
      </c>
      <c r="BQ301" s="41">
        <v>548500</v>
      </c>
      <c r="BR301" s="41">
        <v>554100</v>
      </c>
      <c r="BS301" s="41">
        <v>551600</v>
      </c>
      <c r="BT301" s="41">
        <v>546100</v>
      </c>
      <c r="BU301" s="41">
        <v>546300</v>
      </c>
      <c r="BV301" s="41">
        <v>541000</v>
      </c>
      <c r="BW301" s="41">
        <v>532100</v>
      </c>
      <c r="BX301" s="41">
        <v>530400</v>
      </c>
      <c r="BY301" s="41">
        <v>530200</v>
      </c>
      <c r="BZ301" s="41">
        <v>526000</v>
      </c>
      <c r="CA301" s="41">
        <v>525400</v>
      </c>
      <c r="CB301" s="41">
        <v>524100</v>
      </c>
      <c r="CC301" s="41">
        <v>512800</v>
      </c>
      <c r="CD301" s="41">
        <v>501400</v>
      </c>
      <c r="CE301" s="41">
        <v>497100</v>
      </c>
      <c r="CF301" s="41">
        <v>494900</v>
      </c>
      <c r="CG301" s="41">
        <v>489600</v>
      </c>
      <c r="CH301" s="41">
        <v>486000</v>
      </c>
      <c r="CI301" s="41">
        <v>484400</v>
      </c>
      <c r="CJ301" s="41">
        <v>483100</v>
      </c>
      <c r="CK301" s="41">
        <v>480300</v>
      </c>
      <c r="CL301" s="41">
        <v>481500</v>
      </c>
      <c r="CM301" s="41">
        <v>489600</v>
      </c>
      <c r="CN301" s="41">
        <v>500000</v>
      </c>
      <c r="CO301" s="41">
        <v>505300</v>
      </c>
      <c r="CP301" s="41">
        <v>510000</v>
      </c>
      <c r="CQ301" s="41">
        <v>515500</v>
      </c>
      <c r="CR301" s="41">
        <v>519700</v>
      </c>
      <c r="CS301" s="41">
        <v>525600</v>
      </c>
      <c r="CT301" s="41">
        <v>533000</v>
      </c>
      <c r="CU301" s="41">
        <v>539400</v>
      </c>
      <c r="CV301" s="41">
        <v>546700</v>
      </c>
      <c r="CW301" s="41">
        <v>557100</v>
      </c>
      <c r="CX301" s="41">
        <v>572800</v>
      </c>
      <c r="CY301" s="41">
        <v>592200</v>
      </c>
      <c r="CZ301" s="41">
        <v>609400</v>
      </c>
      <c r="DA301" s="41">
        <v>627200</v>
      </c>
      <c r="DB301" s="41">
        <v>641300</v>
      </c>
      <c r="DC301" s="41">
        <v>646400</v>
      </c>
      <c r="DD301" s="41">
        <v>647900</v>
      </c>
      <c r="DE301" s="41">
        <v>654200</v>
      </c>
      <c r="DF301" s="41">
        <v>664300</v>
      </c>
      <c r="DG301" s="41">
        <v>675700</v>
      </c>
      <c r="DH301" s="41">
        <v>680600</v>
      </c>
      <c r="DI301" s="41">
        <v>681100</v>
      </c>
      <c r="DJ301" s="41">
        <v>685200</v>
      </c>
      <c r="DK301" s="41">
        <v>696300</v>
      </c>
      <c r="DL301" s="41">
        <v>714000</v>
      </c>
      <c r="DM301" s="41">
        <v>720400</v>
      </c>
      <c r="DN301" s="41">
        <v>715700</v>
      </c>
      <c r="DO301" s="41">
        <v>717400</v>
      </c>
      <c r="DP301" s="41">
        <v>726800</v>
      </c>
    </row>
    <row r="302" spans="1:120">
      <c r="A302" s="41">
        <v>92084</v>
      </c>
      <c r="B302" s="41" t="s">
        <v>565</v>
      </c>
      <c r="C302" s="41" t="s">
        <v>66</v>
      </c>
      <c r="D302" s="41" t="s">
        <v>402</v>
      </c>
      <c r="E302" s="41" t="s">
        <v>402</v>
      </c>
      <c r="F302" s="41">
        <v>414800</v>
      </c>
      <c r="G302" s="41">
        <v>413200</v>
      </c>
      <c r="H302" s="41">
        <v>407900</v>
      </c>
      <c r="I302" s="41">
        <v>404500</v>
      </c>
      <c r="J302" s="41">
        <v>407800</v>
      </c>
      <c r="K302" s="41">
        <v>417900</v>
      </c>
      <c r="L302" s="41">
        <v>427500</v>
      </c>
      <c r="M302" s="41">
        <v>431500</v>
      </c>
      <c r="N302" s="41">
        <v>433500</v>
      </c>
      <c r="O302" s="41">
        <v>433700</v>
      </c>
      <c r="P302" s="41">
        <v>434500</v>
      </c>
      <c r="Q302" s="41">
        <v>437100</v>
      </c>
      <c r="R302" s="41">
        <v>437800</v>
      </c>
      <c r="S302" s="41">
        <v>438800</v>
      </c>
      <c r="T302" s="41">
        <v>442100</v>
      </c>
      <c r="U302" s="41">
        <v>441400</v>
      </c>
      <c r="V302" s="41">
        <v>436400</v>
      </c>
      <c r="W302" s="41">
        <v>431700</v>
      </c>
      <c r="X302" s="41">
        <v>428600</v>
      </c>
      <c r="Y302" s="41">
        <v>426800</v>
      </c>
      <c r="Z302" s="41">
        <v>426000</v>
      </c>
      <c r="AA302" s="41">
        <v>426000</v>
      </c>
      <c r="AB302" s="41">
        <v>427700</v>
      </c>
      <c r="AC302" s="41">
        <v>430000</v>
      </c>
      <c r="AD302" s="41">
        <v>430500</v>
      </c>
      <c r="AE302" s="41">
        <v>428200</v>
      </c>
      <c r="AF302" s="41">
        <v>427000</v>
      </c>
      <c r="AG302" s="41">
        <v>425500</v>
      </c>
      <c r="AH302" s="41">
        <v>419900</v>
      </c>
      <c r="AI302" s="41">
        <v>411900</v>
      </c>
      <c r="AJ302" s="41">
        <v>405400</v>
      </c>
      <c r="AK302" s="41">
        <v>398200</v>
      </c>
      <c r="AL302" s="41">
        <v>387000</v>
      </c>
      <c r="AM302" s="41">
        <v>375600</v>
      </c>
      <c r="AN302" s="41">
        <v>366100</v>
      </c>
      <c r="AO302" s="41">
        <v>356900</v>
      </c>
      <c r="AP302" s="41">
        <v>347000</v>
      </c>
      <c r="AQ302" s="41">
        <v>337000</v>
      </c>
      <c r="AR302" s="41">
        <v>326000</v>
      </c>
      <c r="AS302" s="41">
        <v>316500</v>
      </c>
      <c r="AT302" s="41">
        <v>310200</v>
      </c>
      <c r="AU302" s="41">
        <v>304600</v>
      </c>
      <c r="AV302" s="41">
        <v>297900</v>
      </c>
      <c r="AW302" s="41">
        <v>291400</v>
      </c>
      <c r="AX302" s="41">
        <v>287500</v>
      </c>
      <c r="AY302" s="41">
        <v>285600</v>
      </c>
      <c r="AZ302" s="41">
        <v>283500</v>
      </c>
      <c r="BA302" s="41">
        <v>279800</v>
      </c>
      <c r="BB302" s="41">
        <v>274000</v>
      </c>
      <c r="BC302" s="41">
        <v>266600</v>
      </c>
      <c r="BD302" s="41">
        <v>260000</v>
      </c>
      <c r="BE302" s="41">
        <v>255700</v>
      </c>
      <c r="BF302" s="41">
        <v>252600</v>
      </c>
      <c r="BG302" s="41">
        <v>249500</v>
      </c>
      <c r="BH302" s="41">
        <v>245800</v>
      </c>
      <c r="BI302" s="41">
        <v>242800</v>
      </c>
      <c r="BJ302" s="41">
        <v>240400</v>
      </c>
      <c r="BK302" s="41">
        <v>237900</v>
      </c>
      <c r="BL302" s="41">
        <v>236600</v>
      </c>
      <c r="BM302" s="41">
        <v>235900</v>
      </c>
      <c r="BN302" s="41">
        <v>238000</v>
      </c>
      <c r="BO302" s="41">
        <v>243300</v>
      </c>
      <c r="BP302" s="41">
        <v>246300</v>
      </c>
      <c r="BQ302" s="41">
        <v>247500</v>
      </c>
      <c r="BR302" s="41">
        <v>249600</v>
      </c>
      <c r="BS302" s="41">
        <v>251200</v>
      </c>
      <c r="BT302" s="41">
        <v>251000</v>
      </c>
      <c r="BU302" s="41">
        <v>250400</v>
      </c>
      <c r="BV302" s="41">
        <v>248800</v>
      </c>
      <c r="BW302" s="41">
        <v>247300</v>
      </c>
      <c r="BX302" s="41">
        <v>243800</v>
      </c>
      <c r="BY302" s="41">
        <v>239100</v>
      </c>
      <c r="BZ302" s="41">
        <v>236400</v>
      </c>
      <c r="CA302" s="41">
        <v>235800</v>
      </c>
      <c r="CB302" s="41">
        <v>236000</v>
      </c>
      <c r="CC302" s="41">
        <v>233500</v>
      </c>
      <c r="CD302" s="41">
        <v>229700</v>
      </c>
      <c r="CE302" s="41">
        <v>228400</v>
      </c>
      <c r="CF302" s="41">
        <v>228500</v>
      </c>
      <c r="CG302" s="41">
        <v>227300</v>
      </c>
      <c r="CH302" s="41">
        <v>225600</v>
      </c>
      <c r="CI302" s="41">
        <v>225200</v>
      </c>
      <c r="CJ302" s="41">
        <v>224600</v>
      </c>
      <c r="CK302" s="41">
        <v>223900</v>
      </c>
      <c r="CL302" s="41">
        <v>223300</v>
      </c>
      <c r="CM302" s="41">
        <v>224600</v>
      </c>
      <c r="CN302" s="41">
        <v>226700</v>
      </c>
      <c r="CO302" s="41">
        <v>230300</v>
      </c>
      <c r="CP302" s="41">
        <v>233100</v>
      </c>
      <c r="CQ302" s="41">
        <v>235000</v>
      </c>
      <c r="CR302" s="41">
        <v>234500</v>
      </c>
      <c r="CS302" s="41">
        <v>234100</v>
      </c>
      <c r="CT302" s="41">
        <v>237400</v>
      </c>
      <c r="CU302" s="41">
        <v>245700</v>
      </c>
      <c r="CV302" s="41">
        <v>253400</v>
      </c>
      <c r="CW302" s="41">
        <v>259100</v>
      </c>
      <c r="CX302" s="41">
        <v>265400</v>
      </c>
      <c r="CY302" s="41">
        <v>272500</v>
      </c>
      <c r="CZ302" s="41">
        <v>281000</v>
      </c>
      <c r="DA302" s="41">
        <v>288000</v>
      </c>
      <c r="DB302" s="41">
        <v>293100</v>
      </c>
      <c r="DC302" s="41">
        <v>294800</v>
      </c>
      <c r="DD302" s="41">
        <v>298700</v>
      </c>
      <c r="DE302" s="41">
        <v>306800</v>
      </c>
      <c r="DF302" s="41">
        <v>314600</v>
      </c>
      <c r="DG302" s="41">
        <v>316800</v>
      </c>
      <c r="DH302" s="41">
        <v>317400</v>
      </c>
      <c r="DI302" s="41">
        <v>319200</v>
      </c>
      <c r="DJ302" s="41">
        <v>320800</v>
      </c>
      <c r="DK302" s="41">
        <v>322700</v>
      </c>
      <c r="DL302" s="41">
        <v>325200</v>
      </c>
      <c r="DM302" s="41">
        <v>328400</v>
      </c>
      <c r="DN302" s="41">
        <v>330800</v>
      </c>
      <c r="DO302" s="41">
        <v>333600</v>
      </c>
      <c r="DP302" s="41">
        <v>335900</v>
      </c>
    </row>
    <row r="303" spans="1:120">
      <c r="A303" s="41">
        <v>90501</v>
      </c>
      <c r="B303" s="41" t="s">
        <v>492</v>
      </c>
      <c r="C303" s="41" t="s">
        <v>66</v>
      </c>
      <c r="D303" s="41" t="s">
        <v>394</v>
      </c>
      <c r="E303" s="41" t="s">
        <v>394</v>
      </c>
      <c r="F303" s="41">
        <v>449900</v>
      </c>
      <c r="G303" s="41">
        <v>453400</v>
      </c>
      <c r="H303" s="41">
        <v>456800</v>
      </c>
      <c r="I303" s="41">
        <v>462300</v>
      </c>
      <c r="J303" s="41">
        <v>471500</v>
      </c>
      <c r="K303" s="41">
        <v>484400</v>
      </c>
      <c r="L303" s="41">
        <v>498600</v>
      </c>
      <c r="M303" s="41">
        <v>511200</v>
      </c>
      <c r="N303" s="41">
        <v>518300</v>
      </c>
      <c r="O303" s="41">
        <v>522200</v>
      </c>
      <c r="P303" s="41">
        <v>526300</v>
      </c>
      <c r="Q303" s="41">
        <v>530300</v>
      </c>
      <c r="R303" s="41">
        <v>531800</v>
      </c>
      <c r="S303" s="41">
        <v>531700</v>
      </c>
      <c r="T303" s="41">
        <v>531600</v>
      </c>
      <c r="U303" s="41">
        <v>530500</v>
      </c>
      <c r="V303" s="41">
        <v>528600</v>
      </c>
      <c r="W303" s="41">
        <v>528500</v>
      </c>
      <c r="X303" s="41">
        <v>527400</v>
      </c>
      <c r="Y303" s="41">
        <v>525000</v>
      </c>
      <c r="Z303" s="41">
        <v>523200</v>
      </c>
      <c r="AA303" s="41">
        <v>523700</v>
      </c>
      <c r="AB303" s="41">
        <v>524300</v>
      </c>
      <c r="AC303" s="41">
        <v>523300</v>
      </c>
      <c r="AD303" s="41">
        <v>520200</v>
      </c>
      <c r="AE303" s="41">
        <v>518500</v>
      </c>
      <c r="AF303" s="41">
        <v>516600</v>
      </c>
      <c r="AG303" s="41">
        <v>512300</v>
      </c>
      <c r="AH303" s="41">
        <v>507600</v>
      </c>
      <c r="AI303" s="41">
        <v>503600</v>
      </c>
      <c r="AJ303" s="41">
        <v>499100</v>
      </c>
      <c r="AK303" s="41">
        <v>496100</v>
      </c>
      <c r="AL303" s="41">
        <v>494700</v>
      </c>
      <c r="AM303" s="41">
        <v>493300</v>
      </c>
      <c r="AN303" s="41">
        <v>490300</v>
      </c>
      <c r="AO303" s="41">
        <v>485100</v>
      </c>
      <c r="AP303" s="41">
        <v>478900</v>
      </c>
      <c r="AQ303" s="41">
        <v>472000</v>
      </c>
      <c r="AR303" s="41">
        <v>463700</v>
      </c>
      <c r="AS303" s="41">
        <v>453800</v>
      </c>
      <c r="AT303" s="41">
        <v>444200</v>
      </c>
      <c r="AU303" s="41">
        <v>435300</v>
      </c>
      <c r="AV303" s="41">
        <v>426300</v>
      </c>
      <c r="AW303" s="41">
        <v>417900</v>
      </c>
      <c r="AX303" s="41">
        <v>412100</v>
      </c>
      <c r="AY303" s="41">
        <v>407300</v>
      </c>
      <c r="AZ303" s="41">
        <v>402400</v>
      </c>
      <c r="BA303" s="41">
        <v>399500</v>
      </c>
      <c r="BB303" s="41">
        <v>399400</v>
      </c>
      <c r="BC303" s="41">
        <v>399000</v>
      </c>
      <c r="BD303" s="41">
        <v>396400</v>
      </c>
      <c r="BE303" s="41">
        <v>393900</v>
      </c>
      <c r="BF303" s="41">
        <v>392800</v>
      </c>
      <c r="BG303" s="41">
        <v>392900</v>
      </c>
      <c r="BH303" s="41">
        <v>395000</v>
      </c>
      <c r="BI303" s="41">
        <v>398600</v>
      </c>
      <c r="BJ303" s="41">
        <v>402500</v>
      </c>
      <c r="BK303" s="41">
        <v>404200</v>
      </c>
      <c r="BL303" s="41">
        <v>404600</v>
      </c>
      <c r="BM303" s="41">
        <v>405400</v>
      </c>
      <c r="BN303" s="41">
        <v>406500</v>
      </c>
      <c r="BO303" s="41">
        <v>406000</v>
      </c>
      <c r="BP303" s="41">
        <v>405900</v>
      </c>
      <c r="BQ303" s="41">
        <v>405800</v>
      </c>
      <c r="BR303" s="41">
        <v>403200</v>
      </c>
      <c r="BS303" s="41">
        <v>398600</v>
      </c>
      <c r="BT303" s="41">
        <v>394100</v>
      </c>
      <c r="BU303" s="41">
        <v>389900</v>
      </c>
      <c r="BV303" s="41">
        <v>385200</v>
      </c>
      <c r="BW303" s="41">
        <v>382100</v>
      </c>
      <c r="BX303" s="41">
        <v>378900</v>
      </c>
      <c r="BY303" s="41">
        <v>376000</v>
      </c>
      <c r="BZ303" s="41">
        <v>374400</v>
      </c>
      <c r="CA303" s="41">
        <v>375000</v>
      </c>
      <c r="CB303" s="41">
        <v>374100</v>
      </c>
      <c r="CC303" s="41">
        <v>373000</v>
      </c>
      <c r="CD303" s="41">
        <v>371700</v>
      </c>
      <c r="CE303" s="41">
        <v>372100</v>
      </c>
      <c r="CF303" s="41">
        <v>374200</v>
      </c>
      <c r="CG303" s="41">
        <v>375800</v>
      </c>
      <c r="CH303" s="41">
        <v>374100</v>
      </c>
      <c r="CI303" s="41">
        <v>371800</v>
      </c>
      <c r="CJ303" s="41">
        <v>370200</v>
      </c>
      <c r="CK303" s="41">
        <v>367000</v>
      </c>
      <c r="CL303" s="41">
        <v>363200</v>
      </c>
      <c r="CM303" s="41">
        <v>361800</v>
      </c>
      <c r="CN303" s="41">
        <v>363300</v>
      </c>
      <c r="CO303" s="41">
        <v>365700</v>
      </c>
      <c r="CP303" s="41">
        <v>368800</v>
      </c>
      <c r="CQ303" s="41">
        <v>369300</v>
      </c>
      <c r="CR303" s="41">
        <v>367600</v>
      </c>
      <c r="CS303" s="41">
        <v>369700</v>
      </c>
      <c r="CT303" s="41">
        <v>376000</v>
      </c>
      <c r="CU303" s="41">
        <v>382300</v>
      </c>
      <c r="CV303" s="41">
        <v>387100</v>
      </c>
      <c r="CW303" s="41">
        <v>391900</v>
      </c>
      <c r="CX303" s="41">
        <v>397400</v>
      </c>
      <c r="CY303" s="41">
        <v>403400</v>
      </c>
      <c r="CZ303" s="41">
        <v>407300</v>
      </c>
      <c r="DA303" s="41">
        <v>411100</v>
      </c>
      <c r="DB303" s="41">
        <v>418600</v>
      </c>
      <c r="DC303" s="41">
        <v>428400</v>
      </c>
      <c r="DD303" s="41">
        <v>434600</v>
      </c>
      <c r="DE303" s="41">
        <v>435500</v>
      </c>
      <c r="DF303" s="41">
        <v>435800</v>
      </c>
      <c r="DG303" s="41">
        <v>437400</v>
      </c>
      <c r="DH303" s="41">
        <v>441200</v>
      </c>
      <c r="DI303" s="41">
        <v>444400</v>
      </c>
      <c r="DJ303" s="41">
        <v>446800</v>
      </c>
      <c r="DK303" s="41">
        <v>449100</v>
      </c>
      <c r="DL303" s="41">
        <v>456600</v>
      </c>
      <c r="DM303" s="41">
        <v>462200</v>
      </c>
      <c r="DN303" s="41">
        <v>461200</v>
      </c>
      <c r="DO303" s="41">
        <v>457200</v>
      </c>
      <c r="DP303" s="41">
        <v>456000</v>
      </c>
    </row>
    <row r="304" spans="1:120">
      <c r="A304" s="41">
        <v>95023</v>
      </c>
      <c r="B304" s="41" t="s">
        <v>156</v>
      </c>
      <c r="C304" s="41" t="s">
        <v>66</v>
      </c>
      <c r="D304" s="41" t="s">
        <v>109</v>
      </c>
      <c r="E304" s="41" t="s">
        <v>149</v>
      </c>
      <c r="F304" s="41">
        <v>402300</v>
      </c>
      <c r="G304" s="41">
        <v>409200</v>
      </c>
      <c r="H304" s="41">
        <v>418300</v>
      </c>
      <c r="I304" s="41">
        <v>421800</v>
      </c>
      <c r="J304" s="41">
        <v>431500</v>
      </c>
      <c r="K304" s="41">
        <v>446700</v>
      </c>
      <c r="L304" s="41">
        <v>452700</v>
      </c>
      <c r="M304" s="41">
        <v>457200</v>
      </c>
      <c r="N304" s="41">
        <v>472100</v>
      </c>
      <c r="O304" s="41">
        <v>483800</v>
      </c>
      <c r="P304" s="41">
        <v>477700</v>
      </c>
      <c r="Q304" s="41">
        <v>470700</v>
      </c>
      <c r="R304" s="41">
        <v>466400</v>
      </c>
      <c r="S304" s="41">
        <v>463100</v>
      </c>
      <c r="T304" s="41">
        <v>464400</v>
      </c>
      <c r="U304" s="41">
        <v>469600</v>
      </c>
      <c r="V304" s="41">
        <v>466300</v>
      </c>
      <c r="W304" s="41">
        <v>460100</v>
      </c>
      <c r="X304" s="41">
        <v>457600</v>
      </c>
      <c r="Y304" s="41">
        <v>453400</v>
      </c>
      <c r="Z304" s="41">
        <v>450200</v>
      </c>
      <c r="AA304" s="41">
        <v>449100</v>
      </c>
      <c r="AB304" s="41">
        <v>450800</v>
      </c>
      <c r="AC304" s="41">
        <v>446200</v>
      </c>
      <c r="AD304" s="41">
        <v>432600</v>
      </c>
      <c r="AE304" s="41">
        <v>419300</v>
      </c>
      <c r="AF304" s="41">
        <v>415400</v>
      </c>
      <c r="AG304" s="41">
        <v>411100</v>
      </c>
      <c r="AH304" s="41">
        <v>406100</v>
      </c>
      <c r="AI304" s="41">
        <v>398200</v>
      </c>
      <c r="AJ304" s="41">
        <v>393100</v>
      </c>
      <c r="AK304" s="41">
        <v>385800</v>
      </c>
      <c r="AL304" s="41">
        <v>364800</v>
      </c>
      <c r="AM304" s="41">
        <v>343200</v>
      </c>
      <c r="AN304" s="41">
        <v>334000</v>
      </c>
      <c r="AO304" s="41">
        <v>323200</v>
      </c>
      <c r="AP304" s="41">
        <v>308900</v>
      </c>
      <c r="AQ304" s="41">
        <v>300000</v>
      </c>
      <c r="AR304" s="41">
        <v>287400</v>
      </c>
      <c r="AS304" s="41">
        <v>270200</v>
      </c>
      <c r="AT304" s="41">
        <v>257500</v>
      </c>
      <c r="AU304" s="41">
        <v>249900</v>
      </c>
      <c r="AV304" s="41">
        <v>241700</v>
      </c>
      <c r="AW304" s="41">
        <v>230400</v>
      </c>
      <c r="AX304" s="41">
        <v>222200</v>
      </c>
      <c r="AY304" s="41">
        <v>214900</v>
      </c>
      <c r="AZ304" s="41">
        <v>207900</v>
      </c>
      <c r="BA304" s="41">
        <v>210400</v>
      </c>
      <c r="BB304" s="41">
        <v>222500</v>
      </c>
      <c r="BC304" s="41">
        <v>230400</v>
      </c>
      <c r="BD304" s="41">
        <v>231500</v>
      </c>
      <c r="BE304" s="41">
        <v>229300</v>
      </c>
      <c r="BF304" s="41">
        <v>223600</v>
      </c>
      <c r="BG304" s="41">
        <v>216700</v>
      </c>
      <c r="BH304" s="41">
        <v>210900</v>
      </c>
      <c r="BI304" s="41">
        <v>206000</v>
      </c>
      <c r="BJ304" s="41">
        <v>200400</v>
      </c>
      <c r="BK304" s="41">
        <v>195800</v>
      </c>
      <c r="BL304" s="41">
        <v>193100</v>
      </c>
      <c r="BM304" s="41">
        <v>193400</v>
      </c>
      <c r="BN304" s="41">
        <v>195100</v>
      </c>
      <c r="BO304" s="41">
        <v>199500</v>
      </c>
      <c r="BP304" s="41">
        <v>202300</v>
      </c>
      <c r="BQ304" s="41">
        <v>202000</v>
      </c>
      <c r="BR304" s="41">
        <v>198400</v>
      </c>
      <c r="BS304" s="41">
        <v>195700</v>
      </c>
      <c r="BT304" s="41">
        <v>192300</v>
      </c>
      <c r="BU304" s="41">
        <v>190400</v>
      </c>
      <c r="BV304" s="41">
        <v>191700</v>
      </c>
      <c r="BW304" s="41">
        <v>195400</v>
      </c>
      <c r="BX304" s="41">
        <v>199000</v>
      </c>
      <c r="BY304" s="41">
        <v>199100</v>
      </c>
      <c r="BZ304" s="41">
        <v>194800</v>
      </c>
      <c r="CA304" s="41">
        <v>186600</v>
      </c>
      <c r="CB304" s="41">
        <v>179200</v>
      </c>
      <c r="CC304" s="41">
        <v>176300</v>
      </c>
      <c r="CD304" s="41">
        <v>178400</v>
      </c>
      <c r="CE304" s="41">
        <v>179100</v>
      </c>
      <c r="CF304" s="41">
        <v>177300</v>
      </c>
      <c r="CG304" s="41">
        <v>177400</v>
      </c>
      <c r="CH304" s="41">
        <v>178800</v>
      </c>
      <c r="CI304" s="41">
        <v>179900</v>
      </c>
      <c r="CJ304" s="41">
        <v>180300</v>
      </c>
      <c r="CK304" s="41">
        <v>180100</v>
      </c>
      <c r="CL304" s="41">
        <v>178800</v>
      </c>
      <c r="CM304" s="41">
        <v>177600</v>
      </c>
      <c r="CN304" s="41">
        <v>175400</v>
      </c>
      <c r="CO304" s="41">
        <v>175400</v>
      </c>
      <c r="CP304" s="41">
        <v>176700</v>
      </c>
      <c r="CQ304" s="41">
        <v>178700</v>
      </c>
      <c r="CR304" s="41">
        <v>184000</v>
      </c>
      <c r="CS304" s="41">
        <v>191800</v>
      </c>
      <c r="CT304" s="41">
        <v>195100</v>
      </c>
      <c r="CU304" s="41">
        <v>195500</v>
      </c>
      <c r="CV304" s="41">
        <v>197800</v>
      </c>
      <c r="CW304" s="41">
        <v>202800</v>
      </c>
      <c r="CX304" s="41">
        <v>204900</v>
      </c>
      <c r="CY304" s="41">
        <v>205000</v>
      </c>
      <c r="CZ304" s="41">
        <v>209700</v>
      </c>
      <c r="DA304" s="41">
        <v>220000</v>
      </c>
      <c r="DB304" s="41">
        <v>229000</v>
      </c>
      <c r="DC304" s="41">
        <v>233400</v>
      </c>
      <c r="DD304" s="41">
        <v>237100</v>
      </c>
      <c r="DE304" s="41">
        <v>242400</v>
      </c>
      <c r="DF304" s="41">
        <v>249600</v>
      </c>
      <c r="DG304" s="41">
        <v>255800</v>
      </c>
      <c r="DH304" s="41">
        <v>260100</v>
      </c>
      <c r="DI304" s="41">
        <v>261100</v>
      </c>
      <c r="DJ304" s="41">
        <v>263400</v>
      </c>
      <c r="DK304" s="41">
        <v>266500</v>
      </c>
      <c r="DL304" s="41">
        <v>271200</v>
      </c>
      <c r="DM304" s="41">
        <v>275700</v>
      </c>
      <c r="DN304" s="41">
        <v>281300</v>
      </c>
      <c r="DO304" s="41">
        <v>290500</v>
      </c>
      <c r="DP304" s="41">
        <v>300900</v>
      </c>
    </row>
    <row r="305" spans="1:120">
      <c r="A305" s="41">
        <v>91360</v>
      </c>
      <c r="B305" s="41" t="s">
        <v>566</v>
      </c>
      <c r="C305" s="41" t="s">
        <v>66</v>
      </c>
      <c r="D305" s="41" t="s">
        <v>425</v>
      </c>
      <c r="E305" s="41" t="s">
        <v>425</v>
      </c>
      <c r="F305" s="41">
        <v>404100</v>
      </c>
      <c r="G305" s="41">
        <v>410700</v>
      </c>
      <c r="H305" s="41">
        <v>419100</v>
      </c>
      <c r="I305" s="41">
        <v>427500</v>
      </c>
      <c r="J305" s="41">
        <v>436100</v>
      </c>
      <c r="K305" s="41">
        <v>444800</v>
      </c>
      <c r="L305" s="41">
        <v>452500</v>
      </c>
      <c r="M305" s="41">
        <v>459300</v>
      </c>
      <c r="N305" s="41">
        <v>464600</v>
      </c>
      <c r="O305" s="41">
        <v>469300</v>
      </c>
      <c r="P305" s="41">
        <v>474100</v>
      </c>
      <c r="Q305" s="41">
        <v>479300</v>
      </c>
      <c r="R305" s="41">
        <v>482100</v>
      </c>
      <c r="S305" s="41">
        <v>484900</v>
      </c>
      <c r="T305" s="41">
        <v>488600</v>
      </c>
      <c r="U305" s="41">
        <v>488400</v>
      </c>
      <c r="V305" s="41">
        <v>483100</v>
      </c>
      <c r="W305" s="41">
        <v>477400</v>
      </c>
      <c r="X305" s="41">
        <v>470100</v>
      </c>
      <c r="Y305" s="41">
        <v>459900</v>
      </c>
      <c r="Z305" s="41">
        <v>451300</v>
      </c>
      <c r="AA305" s="41">
        <v>444400</v>
      </c>
      <c r="AB305" s="41">
        <v>439300</v>
      </c>
      <c r="AC305" s="41">
        <v>436800</v>
      </c>
      <c r="AD305" s="41">
        <v>432300</v>
      </c>
      <c r="AE305" s="41">
        <v>425400</v>
      </c>
      <c r="AF305" s="41">
        <v>421300</v>
      </c>
      <c r="AG305" s="41">
        <v>420500</v>
      </c>
      <c r="AH305" s="41">
        <v>418100</v>
      </c>
      <c r="AI305" s="41">
        <v>416600</v>
      </c>
      <c r="AJ305" s="41">
        <v>416400</v>
      </c>
      <c r="AK305" s="41">
        <v>415400</v>
      </c>
      <c r="AL305" s="41">
        <v>411300</v>
      </c>
      <c r="AM305" s="41">
        <v>406400</v>
      </c>
      <c r="AN305" s="41">
        <v>400600</v>
      </c>
      <c r="AO305" s="41">
        <v>392400</v>
      </c>
      <c r="AP305" s="41">
        <v>383700</v>
      </c>
      <c r="AQ305" s="41">
        <v>375500</v>
      </c>
      <c r="AR305" s="41">
        <v>366900</v>
      </c>
      <c r="AS305" s="41">
        <v>356200</v>
      </c>
      <c r="AT305" s="41">
        <v>346800</v>
      </c>
      <c r="AU305" s="41">
        <v>339100</v>
      </c>
      <c r="AV305" s="41">
        <v>330900</v>
      </c>
      <c r="AW305" s="41">
        <v>324600</v>
      </c>
      <c r="AX305" s="41">
        <v>323000</v>
      </c>
      <c r="AY305" s="41">
        <v>318500</v>
      </c>
      <c r="AZ305" s="41">
        <v>309600</v>
      </c>
      <c r="BA305" s="41">
        <v>304900</v>
      </c>
      <c r="BB305" s="41">
        <v>305400</v>
      </c>
      <c r="BC305" s="41">
        <v>304200</v>
      </c>
      <c r="BD305" s="41">
        <v>299700</v>
      </c>
      <c r="BE305" s="41">
        <v>295100</v>
      </c>
      <c r="BF305" s="41">
        <v>290400</v>
      </c>
      <c r="BG305" s="41">
        <v>286700</v>
      </c>
      <c r="BH305" s="41">
        <v>285200</v>
      </c>
      <c r="BI305" s="41">
        <v>285000</v>
      </c>
      <c r="BJ305" s="41">
        <v>285400</v>
      </c>
      <c r="BK305" s="41">
        <v>287900</v>
      </c>
      <c r="BL305" s="41">
        <v>291200</v>
      </c>
      <c r="BM305" s="41">
        <v>292100</v>
      </c>
      <c r="BN305" s="41">
        <v>293400</v>
      </c>
      <c r="BO305" s="41">
        <v>297400</v>
      </c>
      <c r="BP305" s="41">
        <v>299200</v>
      </c>
      <c r="BQ305" s="41">
        <v>299700</v>
      </c>
      <c r="BR305" s="41">
        <v>300500</v>
      </c>
      <c r="BS305" s="41">
        <v>299000</v>
      </c>
      <c r="BT305" s="41">
        <v>296500</v>
      </c>
      <c r="BU305" s="41">
        <v>295000</v>
      </c>
      <c r="BV305" s="41">
        <v>290400</v>
      </c>
      <c r="BW305" s="41">
        <v>288100</v>
      </c>
      <c r="BX305" s="41">
        <v>291300</v>
      </c>
      <c r="BY305" s="41">
        <v>293600</v>
      </c>
      <c r="BZ305" s="41">
        <v>294500</v>
      </c>
      <c r="CA305" s="41">
        <v>291400</v>
      </c>
      <c r="CB305" s="41">
        <v>284300</v>
      </c>
      <c r="CC305" s="41">
        <v>279800</v>
      </c>
      <c r="CD305" s="41">
        <v>282300</v>
      </c>
      <c r="CE305" s="41">
        <v>282700</v>
      </c>
      <c r="CF305" s="41">
        <v>280200</v>
      </c>
      <c r="CG305" s="41">
        <v>276200</v>
      </c>
      <c r="CH305" s="41">
        <v>272100</v>
      </c>
      <c r="CI305" s="41">
        <v>269300</v>
      </c>
      <c r="CJ305" s="41">
        <v>269100</v>
      </c>
      <c r="CK305" s="41">
        <v>266800</v>
      </c>
      <c r="CL305" s="41">
        <v>260200</v>
      </c>
      <c r="CM305" s="41">
        <v>254100</v>
      </c>
      <c r="CN305" s="41">
        <v>252500</v>
      </c>
      <c r="CO305" s="41">
        <v>252500</v>
      </c>
      <c r="CP305" s="41">
        <v>251500</v>
      </c>
      <c r="CQ305" s="41">
        <v>252700</v>
      </c>
      <c r="CR305" s="41">
        <v>253500</v>
      </c>
      <c r="CS305" s="41">
        <v>253800</v>
      </c>
      <c r="CT305" s="41">
        <v>255500</v>
      </c>
      <c r="CU305" s="41">
        <v>258000</v>
      </c>
      <c r="CV305" s="41">
        <v>256500</v>
      </c>
      <c r="CW305" s="41">
        <v>256600</v>
      </c>
      <c r="CX305" s="41">
        <v>258900</v>
      </c>
      <c r="CY305" s="41">
        <v>265500</v>
      </c>
      <c r="CZ305" s="41">
        <v>275900</v>
      </c>
      <c r="DA305" s="41">
        <v>287800</v>
      </c>
      <c r="DB305" s="41">
        <v>296600</v>
      </c>
      <c r="DC305" s="41">
        <v>304900</v>
      </c>
      <c r="DD305" s="41">
        <v>313100</v>
      </c>
      <c r="DE305" s="41">
        <v>319600</v>
      </c>
      <c r="DF305" s="41">
        <v>324400</v>
      </c>
      <c r="DG305" s="41">
        <v>327200</v>
      </c>
      <c r="DH305" s="41">
        <v>329700</v>
      </c>
      <c r="DI305" s="41">
        <v>334400</v>
      </c>
      <c r="DJ305" s="41">
        <v>339100</v>
      </c>
      <c r="DK305" s="41">
        <v>342100</v>
      </c>
      <c r="DL305" s="41">
        <v>346300</v>
      </c>
      <c r="DM305" s="41">
        <v>350200</v>
      </c>
      <c r="DN305" s="41">
        <v>350100</v>
      </c>
      <c r="DO305" s="41">
        <v>349700</v>
      </c>
      <c r="DP305" s="41">
        <v>350900</v>
      </c>
    </row>
    <row r="306" spans="1:120">
      <c r="A306" s="41">
        <v>90266</v>
      </c>
      <c r="B306" s="41" t="s">
        <v>567</v>
      </c>
      <c r="C306" s="41" t="s">
        <v>66</v>
      </c>
      <c r="D306" s="41" t="s">
        <v>394</v>
      </c>
      <c r="E306" s="41" t="s">
        <v>394</v>
      </c>
      <c r="F306" s="41">
        <v>989600</v>
      </c>
      <c r="G306" s="41">
        <v>1009500</v>
      </c>
      <c r="H306" s="41">
        <v>1025200</v>
      </c>
      <c r="I306" s="41">
        <v>1031900</v>
      </c>
      <c r="J306" s="41">
        <v>1038900</v>
      </c>
      <c r="K306" s="41">
        <v>1060600</v>
      </c>
      <c r="L306" s="41">
        <v>1084200</v>
      </c>
      <c r="M306" s="41">
        <v>1096700</v>
      </c>
      <c r="N306" s="41">
        <v>1106500</v>
      </c>
      <c r="O306" s="41">
        <v>1119200</v>
      </c>
      <c r="P306" s="41">
        <v>1120700</v>
      </c>
      <c r="Q306" s="41">
        <v>1110600</v>
      </c>
      <c r="R306" s="41">
        <v>1090300</v>
      </c>
      <c r="S306" s="41">
        <v>1077300</v>
      </c>
      <c r="T306" s="41">
        <v>1094200</v>
      </c>
      <c r="U306" s="41">
        <v>1124300</v>
      </c>
      <c r="V306" s="41">
        <v>1137000</v>
      </c>
      <c r="W306" s="41">
        <v>1135800</v>
      </c>
      <c r="X306" s="41">
        <v>1134600</v>
      </c>
      <c r="Y306" s="41">
        <v>1128800</v>
      </c>
      <c r="Z306" s="41">
        <v>1115100</v>
      </c>
      <c r="AA306" s="41">
        <v>1099900</v>
      </c>
      <c r="AB306" s="41">
        <v>1096000</v>
      </c>
      <c r="AC306" s="41">
        <v>1096300</v>
      </c>
      <c r="AD306" s="41">
        <v>1095100</v>
      </c>
      <c r="AE306" s="41">
        <v>1087500</v>
      </c>
      <c r="AF306" s="41">
        <v>1079500</v>
      </c>
      <c r="AG306" s="41">
        <v>1070000</v>
      </c>
      <c r="AH306" s="41">
        <v>1058400</v>
      </c>
      <c r="AI306" s="41">
        <v>1043400</v>
      </c>
      <c r="AJ306" s="41">
        <v>1035000</v>
      </c>
      <c r="AK306" s="41">
        <v>1029700</v>
      </c>
      <c r="AL306" s="41">
        <v>1022300</v>
      </c>
      <c r="AM306" s="41">
        <v>1019500</v>
      </c>
      <c r="AN306" s="41">
        <v>1022400</v>
      </c>
      <c r="AO306" s="41">
        <v>1026400</v>
      </c>
      <c r="AP306" s="41">
        <v>1027500</v>
      </c>
      <c r="AQ306" s="41">
        <v>1024700</v>
      </c>
      <c r="AR306" s="41">
        <v>1017500</v>
      </c>
      <c r="AS306" s="41">
        <v>1009200</v>
      </c>
      <c r="AT306" s="41">
        <v>997600</v>
      </c>
      <c r="AU306" s="41">
        <v>987600</v>
      </c>
      <c r="AV306" s="41">
        <v>982900</v>
      </c>
      <c r="AW306" s="41">
        <v>983200</v>
      </c>
      <c r="AX306" s="41">
        <v>982800</v>
      </c>
      <c r="AY306" s="41">
        <v>972800</v>
      </c>
      <c r="AZ306" s="41">
        <v>948700</v>
      </c>
      <c r="BA306" s="41">
        <v>929300</v>
      </c>
      <c r="BB306" s="41">
        <v>927200</v>
      </c>
      <c r="BC306" s="41">
        <v>932800</v>
      </c>
      <c r="BD306" s="41">
        <v>925800</v>
      </c>
      <c r="BE306" s="41">
        <v>913700</v>
      </c>
      <c r="BF306" s="41">
        <v>907300</v>
      </c>
      <c r="BG306" s="41">
        <v>904100</v>
      </c>
      <c r="BH306" s="41">
        <v>905100</v>
      </c>
      <c r="BI306" s="41">
        <v>912300</v>
      </c>
      <c r="BJ306" s="41">
        <v>917600</v>
      </c>
      <c r="BK306" s="41">
        <v>919800</v>
      </c>
      <c r="BL306" s="41">
        <v>927600</v>
      </c>
      <c r="BM306" s="41">
        <v>940900</v>
      </c>
      <c r="BN306" s="41">
        <v>952400</v>
      </c>
      <c r="BO306" s="41">
        <v>958900</v>
      </c>
      <c r="BP306" s="41">
        <v>964100</v>
      </c>
      <c r="BQ306" s="41">
        <v>966400</v>
      </c>
      <c r="BR306" s="41">
        <v>960000</v>
      </c>
      <c r="BS306" s="41">
        <v>950200</v>
      </c>
      <c r="BT306" s="41">
        <v>942700</v>
      </c>
      <c r="BU306" s="41">
        <v>936000</v>
      </c>
      <c r="BV306" s="41">
        <v>928300</v>
      </c>
      <c r="BW306" s="41">
        <v>927900</v>
      </c>
      <c r="BX306" s="41">
        <v>931000</v>
      </c>
      <c r="BY306" s="41">
        <v>930800</v>
      </c>
      <c r="BZ306" s="41">
        <v>926300</v>
      </c>
      <c r="CA306" s="41">
        <v>924500</v>
      </c>
      <c r="CB306" s="41">
        <v>923400</v>
      </c>
      <c r="CC306" s="41">
        <v>919000</v>
      </c>
      <c r="CD306" s="41">
        <v>908300</v>
      </c>
      <c r="CE306" s="41">
        <v>899300</v>
      </c>
      <c r="CF306" s="41">
        <v>892200</v>
      </c>
      <c r="CG306" s="41">
        <v>885700</v>
      </c>
      <c r="CH306" s="41">
        <v>878600</v>
      </c>
      <c r="CI306" s="41">
        <v>873200</v>
      </c>
      <c r="CJ306" s="41">
        <v>876600</v>
      </c>
      <c r="CK306" s="41">
        <v>885900</v>
      </c>
      <c r="CL306" s="41">
        <v>890500</v>
      </c>
      <c r="CM306" s="41">
        <v>887400</v>
      </c>
      <c r="CN306" s="41">
        <v>885700</v>
      </c>
      <c r="CO306" s="41">
        <v>890200</v>
      </c>
      <c r="CP306" s="41">
        <v>905800</v>
      </c>
      <c r="CQ306" s="41">
        <v>914800</v>
      </c>
      <c r="CR306" s="41">
        <v>920900</v>
      </c>
      <c r="CS306" s="41">
        <v>931600</v>
      </c>
      <c r="CT306" s="41">
        <v>945200</v>
      </c>
      <c r="CU306" s="41">
        <v>953800</v>
      </c>
      <c r="CV306" s="41">
        <v>965400</v>
      </c>
      <c r="CW306" s="41">
        <v>981300</v>
      </c>
      <c r="CX306" s="41">
        <v>1001000</v>
      </c>
      <c r="CY306" s="41">
        <v>1015000</v>
      </c>
      <c r="CZ306" s="41">
        <v>1028600</v>
      </c>
      <c r="DA306" s="41">
        <v>1052700</v>
      </c>
      <c r="DB306" s="41">
        <v>1085000</v>
      </c>
      <c r="DC306" s="41">
        <v>1114000</v>
      </c>
      <c r="DD306" s="41">
        <v>1134300</v>
      </c>
      <c r="DE306" s="41">
        <v>1149200</v>
      </c>
      <c r="DF306" s="41">
        <v>1162800</v>
      </c>
      <c r="DG306" s="41">
        <v>1161100</v>
      </c>
      <c r="DH306" s="41">
        <v>1149200</v>
      </c>
      <c r="DI306" s="41">
        <v>1142000</v>
      </c>
      <c r="DJ306" s="41">
        <v>1152700</v>
      </c>
      <c r="DK306" s="41">
        <v>1182400</v>
      </c>
      <c r="DL306" s="41">
        <v>1200400</v>
      </c>
      <c r="DM306" s="41">
        <v>1200000</v>
      </c>
      <c r="DN306" s="41">
        <v>1211200</v>
      </c>
      <c r="DO306" s="41">
        <v>1238700</v>
      </c>
      <c r="DP306" s="41">
        <v>1257300</v>
      </c>
    </row>
    <row r="307" spans="1:120">
      <c r="A307" s="41">
        <v>94523</v>
      </c>
      <c r="B307" s="41" t="s">
        <v>157</v>
      </c>
      <c r="C307" s="41" t="s">
        <v>66</v>
      </c>
      <c r="D307" s="41" t="s">
        <v>65</v>
      </c>
      <c r="E307" s="41" t="s">
        <v>342</v>
      </c>
      <c r="F307" s="41">
        <v>429700</v>
      </c>
      <c r="G307" s="41">
        <v>437600</v>
      </c>
      <c r="H307" s="41">
        <v>444400</v>
      </c>
      <c r="I307" s="41">
        <v>451200</v>
      </c>
      <c r="J307" s="41">
        <v>458300</v>
      </c>
      <c r="K307" s="41">
        <v>464600</v>
      </c>
      <c r="L307" s="41">
        <v>470900</v>
      </c>
      <c r="M307" s="41">
        <v>478700</v>
      </c>
      <c r="N307" s="41">
        <v>486300</v>
      </c>
      <c r="O307" s="41">
        <v>491600</v>
      </c>
      <c r="P307" s="41">
        <v>496400</v>
      </c>
      <c r="Q307" s="41">
        <v>499300</v>
      </c>
      <c r="R307" s="41">
        <v>497500</v>
      </c>
      <c r="S307" s="41">
        <v>494100</v>
      </c>
      <c r="T307" s="41">
        <v>493400</v>
      </c>
      <c r="U307" s="41">
        <v>493400</v>
      </c>
      <c r="V307" s="41">
        <v>490500</v>
      </c>
      <c r="W307" s="41">
        <v>486200</v>
      </c>
      <c r="X307" s="41">
        <v>482000</v>
      </c>
      <c r="Y307" s="41">
        <v>477900</v>
      </c>
      <c r="Z307" s="41">
        <v>474600</v>
      </c>
      <c r="AA307" s="41">
        <v>473600</v>
      </c>
      <c r="AB307" s="41">
        <v>471400</v>
      </c>
      <c r="AC307" s="41">
        <v>465100</v>
      </c>
      <c r="AD307" s="41">
        <v>458000</v>
      </c>
      <c r="AE307" s="41">
        <v>453100</v>
      </c>
      <c r="AF307" s="41">
        <v>448100</v>
      </c>
      <c r="AG307" s="41">
        <v>442500</v>
      </c>
      <c r="AH307" s="41">
        <v>439700</v>
      </c>
      <c r="AI307" s="41">
        <v>437600</v>
      </c>
      <c r="AJ307" s="41">
        <v>434100</v>
      </c>
      <c r="AK307" s="41">
        <v>430500</v>
      </c>
      <c r="AL307" s="41">
        <v>425100</v>
      </c>
      <c r="AM307" s="41">
        <v>416100</v>
      </c>
      <c r="AN307" s="41">
        <v>406800</v>
      </c>
      <c r="AO307" s="41">
        <v>399700</v>
      </c>
      <c r="AP307" s="41">
        <v>392600</v>
      </c>
      <c r="AQ307" s="41">
        <v>384600</v>
      </c>
      <c r="AR307" s="41">
        <v>377800</v>
      </c>
      <c r="AS307" s="41">
        <v>370100</v>
      </c>
      <c r="AT307" s="41">
        <v>360900</v>
      </c>
      <c r="AU307" s="41">
        <v>351900</v>
      </c>
      <c r="AV307" s="41">
        <v>343200</v>
      </c>
      <c r="AW307" s="41">
        <v>333000</v>
      </c>
      <c r="AX307" s="41">
        <v>322000</v>
      </c>
      <c r="AY307" s="41">
        <v>313500</v>
      </c>
      <c r="AZ307" s="41">
        <v>309800</v>
      </c>
      <c r="BA307" s="41">
        <v>311900</v>
      </c>
      <c r="BB307" s="41">
        <v>317100</v>
      </c>
      <c r="BC307" s="41">
        <v>319500</v>
      </c>
      <c r="BD307" s="41">
        <v>315500</v>
      </c>
      <c r="BE307" s="41">
        <v>309900</v>
      </c>
      <c r="BF307" s="41">
        <v>305600</v>
      </c>
      <c r="BG307" s="41">
        <v>305300</v>
      </c>
      <c r="BH307" s="41">
        <v>305800</v>
      </c>
      <c r="BI307" s="41">
        <v>303700</v>
      </c>
      <c r="BJ307" s="41">
        <v>300900</v>
      </c>
      <c r="BK307" s="41">
        <v>300100</v>
      </c>
      <c r="BL307" s="41">
        <v>298800</v>
      </c>
      <c r="BM307" s="41">
        <v>295500</v>
      </c>
      <c r="BN307" s="41">
        <v>292500</v>
      </c>
      <c r="BO307" s="41">
        <v>291100</v>
      </c>
      <c r="BP307" s="41">
        <v>289400</v>
      </c>
      <c r="BQ307" s="41">
        <v>289100</v>
      </c>
      <c r="BR307" s="41">
        <v>290500</v>
      </c>
      <c r="BS307" s="41">
        <v>290700</v>
      </c>
      <c r="BT307" s="41">
        <v>288100</v>
      </c>
      <c r="BU307" s="41">
        <v>285200</v>
      </c>
      <c r="BV307" s="41">
        <v>283400</v>
      </c>
      <c r="BW307" s="41">
        <v>281400</v>
      </c>
      <c r="BX307" s="41">
        <v>276600</v>
      </c>
      <c r="BY307" s="41">
        <v>272200</v>
      </c>
      <c r="BZ307" s="41">
        <v>268000</v>
      </c>
      <c r="CA307" s="41">
        <v>262900</v>
      </c>
      <c r="CB307" s="41">
        <v>257800</v>
      </c>
      <c r="CC307" s="41">
        <v>253100</v>
      </c>
      <c r="CD307" s="41">
        <v>245700</v>
      </c>
      <c r="CE307" s="41">
        <v>237100</v>
      </c>
      <c r="CF307" s="41">
        <v>230800</v>
      </c>
      <c r="CG307" s="41">
        <v>228100</v>
      </c>
      <c r="CH307" s="41">
        <v>224900</v>
      </c>
      <c r="CI307" s="41">
        <v>222000</v>
      </c>
      <c r="CJ307" s="41">
        <v>220400</v>
      </c>
      <c r="CK307" s="41">
        <v>218000</v>
      </c>
      <c r="CL307" s="41">
        <v>216000</v>
      </c>
      <c r="CM307" s="41">
        <v>216300</v>
      </c>
      <c r="CN307" s="41">
        <v>219500</v>
      </c>
      <c r="CO307" s="41">
        <v>224800</v>
      </c>
      <c r="CP307" s="41">
        <v>230800</v>
      </c>
      <c r="CQ307" s="41">
        <v>234200</v>
      </c>
      <c r="CR307" s="41">
        <v>238300</v>
      </c>
      <c r="CS307" s="41">
        <v>241100</v>
      </c>
      <c r="CT307" s="41">
        <v>244900</v>
      </c>
      <c r="CU307" s="41">
        <v>250800</v>
      </c>
      <c r="CV307" s="41">
        <v>258100</v>
      </c>
      <c r="CW307" s="41">
        <v>261800</v>
      </c>
      <c r="CX307" s="41">
        <v>265700</v>
      </c>
      <c r="CY307" s="41">
        <v>270600</v>
      </c>
      <c r="CZ307" s="41">
        <v>277600</v>
      </c>
      <c r="DA307" s="41">
        <v>285200</v>
      </c>
      <c r="DB307" s="41">
        <v>294100</v>
      </c>
      <c r="DC307" s="41">
        <v>303200</v>
      </c>
      <c r="DD307" s="41">
        <v>310900</v>
      </c>
      <c r="DE307" s="41">
        <v>319400</v>
      </c>
      <c r="DF307" s="41">
        <v>329400</v>
      </c>
      <c r="DG307" s="41">
        <v>337100</v>
      </c>
      <c r="DH307" s="41">
        <v>341600</v>
      </c>
      <c r="DI307" s="41">
        <v>349100</v>
      </c>
      <c r="DJ307" s="41">
        <v>357700</v>
      </c>
      <c r="DK307" s="41">
        <v>367200</v>
      </c>
      <c r="DL307" s="41">
        <v>377400</v>
      </c>
      <c r="DM307" s="41">
        <v>383000</v>
      </c>
      <c r="DN307" s="41">
        <v>386000</v>
      </c>
      <c r="DO307" s="41">
        <v>392400</v>
      </c>
      <c r="DP307" s="41">
        <v>399300</v>
      </c>
    </row>
    <row r="308" spans="1:120">
      <c r="A308" s="41">
        <v>92840</v>
      </c>
      <c r="B308" s="41" t="s">
        <v>568</v>
      </c>
      <c r="C308" s="41" t="s">
        <v>66</v>
      </c>
      <c r="D308" s="41" t="s">
        <v>394</v>
      </c>
      <c r="E308" s="41" t="s">
        <v>399</v>
      </c>
      <c r="F308" s="41">
        <v>421300</v>
      </c>
      <c r="G308" s="41">
        <v>430100</v>
      </c>
      <c r="H308" s="41">
        <v>438100</v>
      </c>
      <c r="I308" s="41">
        <v>445300</v>
      </c>
      <c r="J308" s="41">
        <v>453100</v>
      </c>
      <c r="K308" s="41">
        <v>463200</v>
      </c>
      <c r="L308" s="41">
        <v>471100</v>
      </c>
      <c r="M308" s="41">
        <v>475100</v>
      </c>
      <c r="N308" s="41">
        <v>477900</v>
      </c>
      <c r="O308" s="41">
        <v>487000</v>
      </c>
      <c r="P308" s="41">
        <v>500500</v>
      </c>
      <c r="Q308" s="41">
        <v>511000</v>
      </c>
      <c r="R308" s="41">
        <v>511500</v>
      </c>
      <c r="S308" s="41">
        <v>512200</v>
      </c>
      <c r="T308" s="41">
        <v>516800</v>
      </c>
      <c r="U308" s="41">
        <v>520000</v>
      </c>
      <c r="V308" s="41">
        <v>519100</v>
      </c>
      <c r="W308" s="41">
        <v>518800</v>
      </c>
      <c r="X308" s="41">
        <v>519900</v>
      </c>
      <c r="Y308" s="41">
        <v>521300</v>
      </c>
      <c r="Z308" s="41">
        <v>522300</v>
      </c>
      <c r="AA308" s="41">
        <v>521200</v>
      </c>
      <c r="AB308" s="41">
        <v>518600</v>
      </c>
      <c r="AC308" s="41">
        <v>518000</v>
      </c>
      <c r="AD308" s="41">
        <v>517800</v>
      </c>
      <c r="AE308" s="41">
        <v>513000</v>
      </c>
      <c r="AF308" s="41">
        <v>505100</v>
      </c>
      <c r="AG308" s="41">
        <v>498900</v>
      </c>
      <c r="AH308" s="41">
        <v>494600</v>
      </c>
      <c r="AI308" s="41">
        <v>490100</v>
      </c>
      <c r="AJ308" s="41">
        <v>485300</v>
      </c>
      <c r="AK308" s="41">
        <v>480700</v>
      </c>
      <c r="AL308" s="41">
        <v>474000</v>
      </c>
      <c r="AM308" s="41">
        <v>466000</v>
      </c>
      <c r="AN308" s="41">
        <v>458300</v>
      </c>
      <c r="AO308" s="41">
        <v>449700</v>
      </c>
      <c r="AP308" s="41">
        <v>441800</v>
      </c>
      <c r="AQ308" s="41">
        <v>434900</v>
      </c>
      <c r="AR308" s="41">
        <v>422400</v>
      </c>
      <c r="AS308" s="41">
        <v>405100</v>
      </c>
      <c r="AT308" s="41">
        <v>389200</v>
      </c>
      <c r="AU308" s="41">
        <v>377500</v>
      </c>
      <c r="AV308" s="41">
        <v>368500</v>
      </c>
      <c r="AW308" s="41">
        <v>361900</v>
      </c>
      <c r="AX308" s="41">
        <v>357700</v>
      </c>
      <c r="AY308" s="41">
        <v>354500</v>
      </c>
      <c r="AZ308" s="41">
        <v>350100</v>
      </c>
      <c r="BA308" s="41">
        <v>346100</v>
      </c>
      <c r="BB308" s="41">
        <v>342000</v>
      </c>
      <c r="BC308" s="41">
        <v>333900</v>
      </c>
      <c r="BD308" s="41">
        <v>325700</v>
      </c>
      <c r="BE308" s="41">
        <v>320800</v>
      </c>
      <c r="BF308" s="41">
        <v>317600</v>
      </c>
      <c r="BG308" s="41">
        <v>314500</v>
      </c>
      <c r="BH308" s="41">
        <v>313800</v>
      </c>
      <c r="BI308" s="41">
        <v>315400</v>
      </c>
      <c r="BJ308" s="41">
        <v>318200</v>
      </c>
      <c r="BK308" s="41">
        <v>319700</v>
      </c>
      <c r="BL308" s="41">
        <v>319800</v>
      </c>
      <c r="BM308" s="41">
        <v>314500</v>
      </c>
      <c r="BN308" s="41">
        <v>309200</v>
      </c>
      <c r="BO308" s="41">
        <v>311100</v>
      </c>
      <c r="BP308" s="41">
        <v>316800</v>
      </c>
      <c r="BQ308" s="41">
        <v>320600</v>
      </c>
      <c r="BR308" s="41">
        <v>323700</v>
      </c>
      <c r="BS308" s="41">
        <v>324400</v>
      </c>
      <c r="BT308" s="41">
        <v>322600</v>
      </c>
      <c r="BU308" s="41">
        <v>322100</v>
      </c>
      <c r="BV308" s="41">
        <v>318700</v>
      </c>
      <c r="BW308" s="41">
        <v>312700</v>
      </c>
      <c r="BX308" s="41">
        <v>307600</v>
      </c>
      <c r="BY308" s="41">
        <v>306000</v>
      </c>
      <c r="BZ308" s="41">
        <v>306300</v>
      </c>
      <c r="CA308" s="41">
        <v>306900</v>
      </c>
      <c r="CB308" s="41">
        <v>308700</v>
      </c>
      <c r="CC308" s="41">
        <v>309400</v>
      </c>
      <c r="CD308" s="41">
        <v>308000</v>
      </c>
      <c r="CE308" s="41">
        <v>306200</v>
      </c>
      <c r="CF308" s="41">
        <v>304900</v>
      </c>
      <c r="CG308" s="41">
        <v>302100</v>
      </c>
      <c r="CH308" s="41">
        <v>299800</v>
      </c>
      <c r="CI308" s="41">
        <v>297600</v>
      </c>
      <c r="CJ308" s="41">
        <v>296000</v>
      </c>
      <c r="CK308" s="41">
        <v>295400</v>
      </c>
      <c r="CL308" s="41">
        <v>296200</v>
      </c>
      <c r="CM308" s="41">
        <v>297700</v>
      </c>
      <c r="CN308" s="41">
        <v>300100</v>
      </c>
      <c r="CO308" s="41">
        <v>304500</v>
      </c>
      <c r="CP308" s="41">
        <v>307500</v>
      </c>
      <c r="CQ308" s="41">
        <v>310500</v>
      </c>
      <c r="CR308" s="41">
        <v>313800</v>
      </c>
      <c r="CS308" s="41">
        <v>315300</v>
      </c>
      <c r="CT308" s="41">
        <v>317800</v>
      </c>
      <c r="CU308" s="41">
        <v>323700</v>
      </c>
      <c r="CV308" s="41">
        <v>327900</v>
      </c>
      <c r="CW308" s="41">
        <v>332500</v>
      </c>
      <c r="CX308" s="41">
        <v>338200</v>
      </c>
      <c r="CY308" s="41">
        <v>340900</v>
      </c>
      <c r="CZ308" s="41">
        <v>342600</v>
      </c>
      <c r="DA308" s="41">
        <v>348200</v>
      </c>
      <c r="DB308" s="41">
        <v>357500</v>
      </c>
      <c r="DC308" s="41">
        <v>365300</v>
      </c>
      <c r="DD308" s="41">
        <v>368300</v>
      </c>
      <c r="DE308" s="41">
        <v>368300</v>
      </c>
      <c r="DF308" s="41">
        <v>367400</v>
      </c>
      <c r="DG308" s="41">
        <v>367300</v>
      </c>
      <c r="DH308" s="41">
        <v>370100</v>
      </c>
      <c r="DI308" s="41">
        <v>373400</v>
      </c>
      <c r="DJ308" s="41">
        <v>375500</v>
      </c>
      <c r="DK308" s="41">
        <v>378300</v>
      </c>
      <c r="DL308" s="41">
        <v>383100</v>
      </c>
      <c r="DM308" s="41">
        <v>386700</v>
      </c>
      <c r="DN308" s="41">
        <v>386600</v>
      </c>
      <c r="DO308" s="41">
        <v>386300</v>
      </c>
      <c r="DP308" s="41">
        <v>387600</v>
      </c>
    </row>
    <row r="309" spans="1:120">
      <c r="A309" s="41">
        <v>95762</v>
      </c>
      <c r="B309" s="41" t="s">
        <v>569</v>
      </c>
      <c r="C309" s="41" t="s">
        <v>66</v>
      </c>
      <c r="D309" s="41" t="s">
        <v>406</v>
      </c>
      <c r="E309" s="41" t="s">
        <v>547</v>
      </c>
      <c r="F309" s="41">
        <v>449500</v>
      </c>
      <c r="G309" s="41">
        <v>454400</v>
      </c>
      <c r="H309" s="41">
        <v>460500</v>
      </c>
      <c r="I309" s="41">
        <v>465500</v>
      </c>
      <c r="J309" s="41">
        <v>470800</v>
      </c>
      <c r="K309" s="41">
        <v>478000</v>
      </c>
      <c r="L309" s="41">
        <v>486300</v>
      </c>
      <c r="M309" s="41">
        <v>493700</v>
      </c>
      <c r="N309" s="41">
        <v>500200</v>
      </c>
      <c r="O309" s="41">
        <v>505900</v>
      </c>
      <c r="P309" s="41">
        <v>510400</v>
      </c>
      <c r="Q309" s="41">
        <v>511000</v>
      </c>
      <c r="R309" s="41">
        <v>508900</v>
      </c>
      <c r="S309" s="41">
        <v>508400</v>
      </c>
      <c r="T309" s="41">
        <v>508500</v>
      </c>
      <c r="U309" s="41">
        <v>506500</v>
      </c>
      <c r="V309" s="41">
        <v>503800</v>
      </c>
      <c r="W309" s="41">
        <v>503500</v>
      </c>
      <c r="X309" s="41">
        <v>504800</v>
      </c>
      <c r="Y309" s="41">
        <v>503300</v>
      </c>
      <c r="Z309" s="41">
        <v>496600</v>
      </c>
      <c r="AA309" s="41">
        <v>489800</v>
      </c>
      <c r="AB309" s="41">
        <v>485800</v>
      </c>
      <c r="AC309" s="41">
        <v>482200</v>
      </c>
      <c r="AD309" s="41">
        <v>477200</v>
      </c>
      <c r="AE309" s="41">
        <v>472900</v>
      </c>
      <c r="AF309" s="41">
        <v>468700</v>
      </c>
      <c r="AG309" s="41">
        <v>464500</v>
      </c>
      <c r="AH309" s="41">
        <v>461600</v>
      </c>
      <c r="AI309" s="41">
        <v>460000</v>
      </c>
      <c r="AJ309" s="41">
        <v>457400</v>
      </c>
      <c r="AK309" s="41">
        <v>455400</v>
      </c>
      <c r="AL309" s="41">
        <v>454100</v>
      </c>
      <c r="AM309" s="41">
        <v>450700</v>
      </c>
      <c r="AN309" s="41">
        <v>446700</v>
      </c>
      <c r="AO309" s="41">
        <v>444100</v>
      </c>
      <c r="AP309" s="41">
        <v>439400</v>
      </c>
      <c r="AQ309" s="41">
        <v>429200</v>
      </c>
      <c r="AR309" s="41">
        <v>418100</v>
      </c>
      <c r="AS309" s="41">
        <v>411800</v>
      </c>
      <c r="AT309" s="41">
        <v>407400</v>
      </c>
      <c r="AU309" s="41">
        <v>400700</v>
      </c>
      <c r="AV309" s="41">
        <v>392200</v>
      </c>
      <c r="AW309" s="41">
        <v>387600</v>
      </c>
      <c r="AX309" s="41">
        <v>387000</v>
      </c>
      <c r="AY309" s="41">
        <v>383800</v>
      </c>
      <c r="AZ309" s="41">
        <v>372000</v>
      </c>
      <c r="BA309" s="41">
        <v>365000</v>
      </c>
      <c r="BB309" s="41">
        <v>364700</v>
      </c>
      <c r="BC309" s="41">
        <v>364900</v>
      </c>
      <c r="BD309" s="41">
        <v>361400</v>
      </c>
      <c r="BE309" s="41">
        <v>359600</v>
      </c>
      <c r="BF309" s="41">
        <v>356400</v>
      </c>
      <c r="BG309" s="41">
        <v>350500</v>
      </c>
      <c r="BH309" s="41">
        <v>343600</v>
      </c>
      <c r="BI309" s="41">
        <v>340100</v>
      </c>
      <c r="BJ309" s="41">
        <v>336700</v>
      </c>
      <c r="BK309" s="41">
        <v>333700</v>
      </c>
      <c r="BL309" s="41">
        <v>333800</v>
      </c>
      <c r="BM309" s="41">
        <v>329900</v>
      </c>
      <c r="BN309" s="41">
        <v>324500</v>
      </c>
      <c r="BO309" s="41">
        <v>328100</v>
      </c>
      <c r="BP309" s="41">
        <v>335300</v>
      </c>
      <c r="BQ309" s="41">
        <v>332500</v>
      </c>
      <c r="BR309" s="41">
        <v>327000</v>
      </c>
      <c r="BS309" s="41">
        <v>326000</v>
      </c>
      <c r="BT309" s="41">
        <v>327000</v>
      </c>
      <c r="BU309" s="41">
        <v>321800</v>
      </c>
      <c r="BV309" s="41">
        <v>321000</v>
      </c>
      <c r="BW309" s="41">
        <v>327600</v>
      </c>
      <c r="BX309" s="41">
        <v>329400</v>
      </c>
      <c r="BY309" s="41">
        <v>321200</v>
      </c>
      <c r="BZ309" s="41">
        <v>320500</v>
      </c>
      <c r="CA309" s="41">
        <v>320400</v>
      </c>
      <c r="CB309" s="41">
        <v>313900</v>
      </c>
      <c r="CC309" s="41">
        <v>310800</v>
      </c>
      <c r="CD309" s="41">
        <v>315500</v>
      </c>
      <c r="CE309" s="41">
        <v>318400</v>
      </c>
      <c r="CF309" s="41">
        <v>320300</v>
      </c>
      <c r="CG309" s="41">
        <v>321500</v>
      </c>
      <c r="CH309" s="41">
        <v>316000</v>
      </c>
      <c r="CI309" s="41">
        <v>309900</v>
      </c>
      <c r="CJ309" s="41">
        <v>311700</v>
      </c>
      <c r="CK309" s="41">
        <v>319000</v>
      </c>
      <c r="CL309" s="41">
        <v>319700</v>
      </c>
      <c r="CM309" s="41">
        <v>312500</v>
      </c>
      <c r="CN309" s="41">
        <v>310700</v>
      </c>
      <c r="CO309" s="41">
        <v>319300</v>
      </c>
      <c r="CP309" s="41">
        <v>323400</v>
      </c>
      <c r="CQ309" s="41">
        <v>321300</v>
      </c>
      <c r="CR309" s="41">
        <v>323200</v>
      </c>
      <c r="CS309" s="41">
        <v>328000</v>
      </c>
      <c r="CT309" s="41">
        <v>333600</v>
      </c>
      <c r="CU309" s="41">
        <v>338600</v>
      </c>
      <c r="CV309" s="41">
        <v>340800</v>
      </c>
      <c r="CW309" s="41">
        <v>346600</v>
      </c>
      <c r="CX309" s="41">
        <v>354100</v>
      </c>
      <c r="CY309" s="41">
        <v>361700</v>
      </c>
      <c r="CZ309" s="41">
        <v>368200</v>
      </c>
      <c r="DA309" s="41">
        <v>372200</v>
      </c>
      <c r="DB309" s="41">
        <v>377200</v>
      </c>
      <c r="DC309" s="41">
        <v>385100</v>
      </c>
      <c r="DD309" s="41">
        <v>388700</v>
      </c>
      <c r="DE309" s="41">
        <v>389400</v>
      </c>
      <c r="DF309" s="41">
        <v>391800</v>
      </c>
      <c r="DG309" s="41">
        <v>393300</v>
      </c>
      <c r="DH309" s="41">
        <v>394200</v>
      </c>
      <c r="DI309" s="41">
        <v>395700</v>
      </c>
      <c r="DJ309" s="41">
        <v>399600</v>
      </c>
      <c r="DK309" s="41">
        <v>405700</v>
      </c>
      <c r="DL309" s="41">
        <v>412900</v>
      </c>
      <c r="DM309" s="41">
        <v>415300</v>
      </c>
      <c r="DN309" s="41">
        <v>413900</v>
      </c>
      <c r="DO309" s="41">
        <v>414800</v>
      </c>
      <c r="DP309" s="41">
        <v>416500</v>
      </c>
    </row>
    <row r="310" spans="1:120">
      <c r="A310" s="41">
        <v>90638</v>
      </c>
      <c r="B310" s="41" t="s">
        <v>570</v>
      </c>
      <c r="C310" s="41" t="s">
        <v>66</v>
      </c>
      <c r="D310" s="41" t="s">
        <v>394</v>
      </c>
      <c r="E310" s="41" t="s">
        <v>394</v>
      </c>
      <c r="F310" s="41">
        <v>355900</v>
      </c>
      <c r="G310" s="41">
        <v>362800</v>
      </c>
      <c r="H310" s="41">
        <v>368200</v>
      </c>
      <c r="I310" s="41">
        <v>372000</v>
      </c>
      <c r="J310" s="41">
        <v>373800</v>
      </c>
      <c r="K310" s="41">
        <v>375100</v>
      </c>
      <c r="L310" s="41">
        <v>376700</v>
      </c>
      <c r="M310" s="41">
        <v>378000</v>
      </c>
      <c r="N310" s="41">
        <v>379500</v>
      </c>
      <c r="O310" s="41">
        <v>381800</v>
      </c>
      <c r="P310" s="41">
        <v>385900</v>
      </c>
      <c r="Q310" s="41">
        <v>391400</v>
      </c>
      <c r="R310" s="41">
        <v>396500</v>
      </c>
      <c r="S310" s="41">
        <v>401000</v>
      </c>
      <c r="T310" s="41">
        <v>402200</v>
      </c>
      <c r="U310" s="41">
        <v>400800</v>
      </c>
      <c r="V310" s="41">
        <v>402300</v>
      </c>
      <c r="W310" s="41">
        <v>408800</v>
      </c>
      <c r="X310" s="41">
        <v>415100</v>
      </c>
      <c r="Y310" s="41">
        <v>419500</v>
      </c>
      <c r="Z310" s="41">
        <v>423500</v>
      </c>
      <c r="AA310" s="41">
        <v>424800</v>
      </c>
      <c r="AB310" s="41">
        <v>417600</v>
      </c>
      <c r="AC310" s="41">
        <v>404200</v>
      </c>
      <c r="AD310" s="41">
        <v>393300</v>
      </c>
      <c r="AE310" s="41">
        <v>389400</v>
      </c>
      <c r="AF310" s="41">
        <v>387800</v>
      </c>
      <c r="AG310" s="41">
        <v>389200</v>
      </c>
      <c r="AH310" s="41">
        <v>392500</v>
      </c>
      <c r="AI310" s="41">
        <v>394000</v>
      </c>
      <c r="AJ310" s="41">
        <v>392000</v>
      </c>
      <c r="AK310" s="41">
        <v>390100</v>
      </c>
      <c r="AL310" s="41">
        <v>385300</v>
      </c>
      <c r="AM310" s="41">
        <v>378100</v>
      </c>
      <c r="AN310" s="41">
        <v>369300</v>
      </c>
      <c r="AO310" s="41">
        <v>362100</v>
      </c>
      <c r="AP310" s="41">
        <v>355100</v>
      </c>
      <c r="AQ310" s="41">
        <v>346400</v>
      </c>
      <c r="AR310" s="41">
        <v>338400</v>
      </c>
      <c r="AS310" s="41">
        <v>334300</v>
      </c>
      <c r="AT310" s="41">
        <v>330300</v>
      </c>
      <c r="AU310" s="41">
        <v>324500</v>
      </c>
      <c r="AV310" s="41">
        <v>316200</v>
      </c>
      <c r="AW310" s="41">
        <v>308000</v>
      </c>
      <c r="AX310" s="41">
        <v>304400</v>
      </c>
      <c r="AY310" s="41">
        <v>304700</v>
      </c>
      <c r="AZ310" s="41">
        <v>306300</v>
      </c>
      <c r="BA310" s="41">
        <v>309700</v>
      </c>
      <c r="BB310" s="41">
        <v>313200</v>
      </c>
      <c r="BC310" s="41">
        <v>311500</v>
      </c>
      <c r="BD310" s="41">
        <v>309100</v>
      </c>
      <c r="BE310" s="41">
        <v>304400</v>
      </c>
      <c r="BF310" s="41">
        <v>295400</v>
      </c>
      <c r="BG310" s="41">
        <v>285100</v>
      </c>
      <c r="BH310" s="41">
        <v>277300</v>
      </c>
      <c r="BI310" s="41">
        <v>270300</v>
      </c>
      <c r="BJ310" s="41">
        <v>266200</v>
      </c>
      <c r="BK310" s="41">
        <v>263100</v>
      </c>
      <c r="BL310" s="41">
        <v>260100</v>
      </c>
      <c r="BM310" s="41">
        <v>258200</v>
      </c>
      <c r="BN310" s="41">
        <v>257300</v>
      </c>
      <c r="BO310" s="41">
        <v>258100</v>
      </c>
      <c r="BP310" s="41">
        <v>259800</v>
      </c>
      <c r="BQ310" s="41">
        <v>260500</v>
      </c>
      <c r="BR310" s="41">
        <v>259900</v>
      </c>
      <c r="BS310" s="41">
        <v>258800</v>
      </c>
      <c r="BT310" s="41">
        <v>258700</v>
      </c>
      <c r="BU310" s="41">
        <v>260000</v>
      </c>
      <c r="BV310" s="41">
        <v>260000</v>
      </c>
      <c r="BW310" s="41">
        <v>259900</v>
      </c>
      <c r="BX310" s="41">
        <v>261000</v>
      </c>
      <c r="BY310" s="41">
        <v>260500</v>
      </c>
      <c r="BZ310" s="41">
        <v>259000</v>
      </c>
      <c r="CA310" s="41">
        <v>257900</v>
      </c>
      <c r="CB310" s="41">
        <v>255600</v>
      </c>
      <c r="CC310" s="41">
        <v>253800</v>
      </c>
      <c r="CD310" s="41">
        <v>254400</v>
      </c>
      <c r="CE310" s="41">
        <v>256000</v>
      </c>
      <c r="CF310" s="41">
        <v>258100</v>
      </c>
      <c r="CG310" s="41">
        <v>261100</v>
      </c>
      <c r="CH310" s="41">
        <v>262700</v>
      </c>
      <c r="CI310" s="41">
        <v>263700</v>
      </c>
      <c r="CJ310" s="41">
        <v>266400</v>
      </c>
      <c r="CK310" s="41">
        <v>268400</v>
      </c>
      <c r="CL310" s="41">
        <v>267900</v>
      </c>
      <c r="CM310" s="41">
        <v>266000</v>
      </c>
      <c r="CN310" s="41">
        <v>264600</v>
      </c>
      <c r="CO310" s="41">
        <v>264500</v>
      </c>
      <c r="CP310" s="41">
        <v>264200</v>
      </c>
      <c r="CQ310" s="41">
        <v>262000</v>
      </c>
      <c r="CR310" s="41">
        <v>260300</v>
      </c>
      <c r="CS310" s="41">
        <v>259800</v>
      </c>
      <c r="CT310" s="41">
        <v>259500</v>
      </c>
      <c r="CU310" s="41">
        <v>260500</v>
      </c>
      <c r="CV310" s="41">
        <v>263300</v>
      </c>
      <c r="CW310" s="41">
        <v>266700</v>
      </c>
      <c r="CX310" s="41">
        <v>270100</v>
      </c>
      <c r="CY310" s="41">
        <v>272100</v>
      </c>
      <c r="CZ310" s="41">
        <v>271600</v>
      </c>
      <c r="DA310" s="41">
        <v>270400</v>
      </c>
      <c r="DB310" s="41">
        <v>272900</v>
      </c>
      <c r="DC310" s="41">
        <v>279100</v>
      </c>
      <c r="DD310" s="41">
        <v>284800</v>
      </c>
      <c r="DE310" s="41">
        <v>288800</v>
      </c>
      <c r="DF310" s="41">
        <v>293100</v>
      </c>
      <c r="DG310" s="41">
        <v>295200</v>
      </c>
      <c r="DH310" s="41">
        <v>295200</v>
      </c>
      <c r="DI310" s="41">
        <v>294500</v>
      </c>
      <c r="DJ310" s="41">
        <v>296100</v>
      </c>
      <c r="DK310" s="41">
        <v>302100</v>
      </c>
      <c r="DL310" s="41">
        <v>313200</v>
      </c>
      <c r="DM310" s="41">
        <v>323200</v>
      </c>
      <c r="DN310" s="41">
        <v>329500</v>
      </c>
      <c r="DO310" s="41">
        <v>332900</v>
      </c>
      <c r="DP310" s="41">
        <v>335900</v>
      </c>
    </row>
    <row r="311" spans="1:120">
      <c r="A311" s="41">
        <v>94578</v>
      </c>
      <c r="B311" s="41" t="s">
        <v>139</v>
      </c>
      <c r="C311" s="41" t="s">
        <v>66</v>
      </c>
      <c r="D311" s="41" t="s">
        <v>65</v>
      </c>
      <c r="E311" s="41" t="s">
        <v>78</v>
      </c>
      <c r="F311" s="41">
        <v>429100</v>
      </c>
      <c r="G311" s="41">
        <v>436500</v>
      </c>
      <c r="H311" s="41">
        <v>444300</v>
      </c>
      <c r="I311" s="41">
        <v>453400</v>
      </c>
      <c r="J311" s="41">
        <v>461800</v>
      </c>
      <c r="K311" s="41">
        <v>468400</v>
      </c>
      <c r="L311" s="41">
        <v>474600</v>
      </c>
      <c r="M311" s="41">
        <v>481300</v>
      </c>
      <c r="N311" s="41">
        <v>486900</v>
      </c>
      <c r="O311" s="41">
        <v>489800</v>
      </c>
      <c r="P311" s="41">
        <v>492000</v>
      </c>
      <c r="Q311" s="41">
        <v>493000</v>
      </c>
      <c r="R311" s="41">
        <v>493100</v>
      </c>
      <c r="S311" s="41">
        <v>493300</v>
      </c>
      <c r="T311" s="41">
        <v>494600</v>
      </c>
      <c r="U311" s="41">
        <v>496200</v>
      </c>
      <c r="V311" s="41">
        <v>498200</v>
      </c>
      <c r="W311" s="41">
        <v>499000</v>
      </c>
      <c r="X311" s="41">
        <v>497800</v>
      </c>
      <c r="Y311" s="41">
        <v>495600</v>
      </c>
      <c r="Z311" s="41">
        <v>493800</v>
      </c>
      <c r="AA311" s="41">
        <v>493500</v>
      </c>
      <c r="AB311" s="41">
        <v>494000</v>
      </c>
      <c r="AC311" s="41">
        <v>493500</v>
      </c>
      <c r="AD311" s="41">
        <v>491500</v>
      </c>
      <c r="AE311" s="41">
        <v>489300</v>
      </c>
      <c r="AF311" s="41">
        <v>486200</v>
      </c>
      <c r="AG311" s="41">
        <v>482600</v>
      </c>
      <c r="AH311" s="41">
        <v>479200</v>
      </c>
      <c r="AI311" s="41">
        <v>474900</v>
      </c>
      <c r="AJ311" s="41">
        <v>466900</v>
      </c>
      <c r="AK311" s="41">
        <v>456600</v>
      </c>
      <c r="AL311" s="41">
        <v>446800</v>
      </c>
      <c r="AM311" s="41">
        <v>440400</v>
      </c>
      <c r="AN311" s="41">
        <v>434100</v>
      </c>
      <c r="AO311" s="41">
        <v>427500</v>
      </c>
      <c r="AP311" s="41">
        <v>417500</v>
      </c>
      <c r="AQ311" s="41">
        <v>404100</v>
      </c>
      <c r="AR311" s="41">
        <v>390700</v>
      </c>
      <c r="AS311" s="41">
        <v>379700</v>
      </c>
      <c r="AT311" s="41">
        <v>367100</v>
      </c>
      <c r="AU311" s="41">
        <v>352800</v>
      </c>
      <c r="AV311" s="41">
        <v>341200</v>
      </c>
      <c r="AW311" s="41">
        <v>332200</v>
      </c>
      <c r="AX311" s="41">
        <v>323200</v>
      </c>
      <c r="AY311" s="41">
        <v>310400</v>
      </c>
      <c r="AZ311" s="41">
        <v>295100</v>
      </c>
      <c r="BA311" s="41">
        <v>282700</v>
      </c>
      <c r="BB311" s="41">
        <v>275700</v>
      </c>
      <c r="BC311" s="41">
        <v>268600</v>
      </c>
      <c r="BD311" s="41">
        <v>259900</v>
      </c>
      <c r="BE311" s="41">
        <v>251000</v>
      </c>
      <c r="BF311" s="41">
        <v>243800</v>
      </c>
      <c r="BG311" s="41">
        <v>239900</v>
      </c>
      <c r="BH311" s="41">
        <v>239300</v>
      </c>
      <c r="BI311" s="41">
        <v>239200</v>
      </c>
      <c r="BJ311" s="41">
        <v>239900</v>
      </c>
      <c r="BK311" s="41">
        <v>241600</v>
      </c>
      <c r="BL311" s="41">
        <v>243900</v>
      </c>
      <c r="BM311" s="41">
        <v>244000</v>
      </c>
      <c r="BN311" s="41">
        <v>246000</v>
      </c>
      <c r="BO311" s="41">
        <v>249600</v>
      </c>
      <c r="BP311" s="41">
        <v>250300</v>
      </c>
      <c r="BQ311" s="41">
        <v>248500</v>
      </c>
      <c r="BR311" s="41">
        <v>249300</v>
      </c>
      <c r="BS311" s="41">
        <v>250800</v>
      </c>
      <c r="BT311" s="41">
        <v>250400</v>
      </c>
      <c r="BU311" s="41">
        <v>249100</v>
      </c>
      <c r="BV311" s="41">
        <v>249000</v>
      </c>
      <c r="BW311" s="41">
        <v>249000</v>
      </c>
      <c r="BX311" s="41">
        <v>246600</v>
      </c>
      <c r="BY311" s="41">
        <v>244500</v>
      </c>
      <c r="BZ311" s="41">
        <v>242800</v>
      </c>
      <c r="CA311" s="41">
        <v>240600</v>
      </c>
      <c r="CB311" s="41">
        <v>239900</v>
      </c>
      <c r="CC311" s="41">
        <v>239700</v>
      </c>
      <c r="CD311" s="41">
        <v>237900</v>
      </c>
      <c r="CE311" s="41">
        <v>238100</v>
      </c>
      <c r="CF311" s="41">
        <v>238000</v>
      </c>
      <c r="CG311" s="41">
        <v>236000</v>
      </c>
      <c r="CH311" s="41">
        <v>232500</v>
      </c>
      <c r="CI311" s="41">
        <v>230500</v>
      </c>
      <c r="CJ311" s="41">
        <v>230800</v>
      </c>
      <c r="CK311" s="41">
        <v>230600</v>
      </c>
      <c r="CL311" s="41">
        <v>227900</v>
      </c>
      <c r="CM311" s="41">
        <v>226700</v>
      </c>
      <c r="CN311" s="41">
        <v>227500</v>
      </c>
      <c r="CO311" s="41">
        <v>228700</v>
      </c>
      <c r="CP311" s="41">
        <v>231100</v>
      </c>
      <c r="CQ311" s="41">
        <v>232000</v>
      </c>
      <c r="CR311" s="41">
        <v>233000</v>
      </c>
      <c r="CS311" s="41">
        <v>234800</v>
      </c>
      <c r="CT311" s="41">
        <v>236300</v>
      </c>
      <c r="CU311" s="41">
        <v>237600</v>
      </c>
      <c r="CV311" s="41">
        <v>240900</v>
      </c>
      <c r="CW311" s="41">
        <v>243800</v>
      </c>
      <c r="CX311" s="41">
        <v>244500</v>
      </c>
      <c r="CY311" s="41">
        <v>249000</v>
      </c>
      <c r="CZ311" s="41">
        <v>258300</v>
      </c>
      <c r="DA311" s="41">
        <v>268000</v>
      </c>
      <c r="DB311" s="41">
        <v>273700</v>
      </c>
      <c r="DC311" s="41">
        <v>278300</v>
      </c>
      <c r="DD311" s="41">
        <v>282700</v>
      </c>
      <c r="DE311" s="41">
        <v>289400</v>
      </c>
      <c r="DF311" s="41">
        <v>296000</v>
      </c>
      <c r="DG311" s="41">
        <v>301100</v>
      </c>
      <c r="DH311" s="41">
        <v>306600</v>
      </c>
      <c r="DI311" s="41">
        <v>314200</v>
      </c>
      <c r="DJ311" s="41">
        <v>322900</v>
      </c>
      <c r="DK311" s="41">
        <v>330900</v>
      </c>
      <c r="DL311" s="41">
        <v>338900</v>
      </c>
      <c r="DM311" s="41">
        <v>348900</v>
      </c>
      <c r="DN311" s="41">
        <v>359600</v>
      </c>
      <c r="DO311" s="41">
        <v>367500</v>
      </c>
      <c r="DP311" s="41">
        <v>372500</v>
      </c>
    </row>
    <row r="312" spans="1:120">
      <c r="A312" s="41">
        <v>92243</v>
      </c>
      <c r="B312" s="41" t="s">
        <v>571</v>
      </c>
      <c r="C312" s="41" t="s">
        <v>66</v>
      </c>
      <c r="D312" s="41" t="s">
        <v>571</v>
      </c>
      <c r="E312" s="41" t="s">
        <v>572</v>
      </c>
      <c r="F312" s="41">
        <v>154900</v>
      </c>
      <c r="G312" s="41">
        <v>156100</v>
      </c>
      <c r="H312" s="41">
        <v>158100</v>
      </c>
      <c r="I312" s="41">
        <v>160500</v>
      </c>
      <c r="J312" s="41">
        <v>162000</v>
      </c>
      <c r="K312" s="41">
        <v>163000</v>
      </c>
      <c r="L312" s="41">
        <v>164400</v>
      </c>
      <c r="M312" s="41">
        <v>166000</v>
      </c>
      <c r="N312" s="41">
        <v>168300</v>
      </c>
      <c r="O312" s="41">
        <v>170600</v>
      </c>
      <c r="P312" s="41">
        <v>171100</v>
      </c>
      <c r="Q312" s="41">
        <v>172700</v>
      </c>
      <c r="R312" s="41">
        <v>179600</v>
      </c>
      <c r="S312" s="41">
        <v>187300</v>
      </c>
      <c r="T312" s="41">
        <v>191200</v>
      </c>
      <c r="U312" s="41">
        <v>194000</v>
      </c>
      <c r="V312" s="41">
        <v>195400</v>
      </c>
      <c r="W312" s="41">
        <v>193300</v>
      </c>
      <c r="X312" s="41">
        <v>191300</v>
      </c>
      <c r="Y312" s="41">
        <v>191300</v>
      </c>
      <c r="Z312" s="41">
        <v>191400</v>
      </c>
      <c r="AA312" s="41">
        <v>190800</v>
      </c>
      <c r="AB312" s="41">
        <v>189900</v>
      </c>
      <c r="AC312" s="41">
        <v>186800</v>
      </c>
      <c r="AD312" s="41">
        <v>183300</v>
      </c>
      <c r="AE312" s="41">
        <v>180200</v>
      </c>
      <c r="AF312" s="41">
        <v>178600</v>
      </c>
      <c r="AG312" s="41">
        <v>179100</v>
      </c>
      <c r="AH312" s="41">
        <v>179200</v>
      </c>
      <c r="AI312" s="41">
        <v>176400</v>
      </c>
      <c r="AJ312" s="41">
        <v>171500</v>
      </c>
      <c r="AK312" s="41">
        <v>165700</v>
      </c>
      <c r="AL312" s="41">
        <v>159200</v>
      </c>
      <c r="AM312" s="41">
        <v>154600</v>
      </c>
      <c r="AN312" s="41">
        <v>150600</v>
      </c>
      <c r="AO312" s="41">
        <v>147400</v>
      </c>
      <c r="AP312" s="41">
        <v>144900</v>
      </c>
      <c r="AQ312" s="41">
        <v>142700</v>
      </c>
      <c r="AR312" s="41">
        <v>140200</v>
      </c>
      <c r="AS312" s="41">
        <v>135300</v>
      </c>
      <c r="AT312" s="41">
        <v>130100</v>
      </c>
      <c r="AU312" s="41">
        <v>128100</v>
      </c>
      <c r="AV312" s="41">
        <v>127500</v>
      </c>
      <c r="AW312" s="41">
        <v>124500</v>
      </c>
      <c r="AX312" s="41">
        <v>121300</v>
      </c>
      <c r="AY312" s="41">
        <v>118600</v>
      </c>
      <c r="AZ312" s="41">
        <v>118200</v>
      </c>
      <c r="BA312" s="41">
        <v>115800</v>
      </c>
      <c r="BB312" s="41">
        <v>109700</v>
      </c>
      <c r="BC312" s="41">
        <v>103300</v>
      </c>
      <c r="BD312" s="41">
        <v>99300</v>
      </c>
      <c r="BE312" s="41">
        <v>96000</v>
      </c>
      <c r="BF312" s="41">
        <v>94200</v>
      </c>
      <c r="BG312" s="41">
        <v>93000</v>
      </c>
      <c r="BH312" s="41">
        <v>91400</v>
      </c>
      <c r="BI312" s="41">
        <v>89100</v>
      </c>
      <c r="BJ312" s="41">
        <v>86500</v>
      </c>
      <c r="BK312" s="41">
        <v>83900</v>
      </c>
      <c r="BL312" s="41">
        <v>81600</v>
      </c>
      <c r="BM312" s="41">
        <v>80200</v>
      </c>
      <c r="BN312" s="41">
        <v>79800</v>
      </c>
      <c r="BO312" s="41">
        <v>78900</v>
      </c>
      <c r="BP312" s="41">
        <v>76200</v>
      </c>
      <c r="BQ312" s="41">
        <v>73800</v>
      </c>
      <c r="BR312" s="41">
        <v>72500</v>
      </c>
      <c r="BS312" s="41">
        <v>71900</v>
      </c>
      <c r="BT312" s="41">
        <v>71300</v>
      </c>
      <c r="BU312" s="41">
        <v>70100</v>
      </c>
      <c r="BV312" s="41">
        <v>68700</v>
      </c>
      <c r="BW312" s="41">
        <v>67800</v>
      </c>
      <c r="BX312" s="41">
        <v>67500</v>
      </c>
      <c r="BY312" s="41">
        <v>67900</v>
      </c>
      <c r="BZ312" s="41">
        <v>68000</v>
      </c>
      <c r="CA312" s="41">
        <v>67400</v>
      </c>
      <c r="CB312" s="41">
        <v>66900</v>
      </c>
      <c r="CC312" s="41">
        <v>66900</v>
      </c>
      <c r="CD312" s="41">
        <v>66300</v>
      </c>
      <c r="CE312" s="41">
        <v>64000</v>
      </c>
      <c r="CF312" s="41">
        <v>61600</v>
      </c>
      <c r="CG312" s="41">
        <v>61500</v>
      </c>
      <c r="CH312" s="41">
        <v>63500</v>
      </c>
      <c r="CI312" s="41">
        <v>64300</v>
      </c>
      <c r="CJ312" s="41">
        <v>63400</v>
      </c>
      <c r="CK312" s="41">
        <v>62800</v>
      </c>
      <c r="CL312" s="41">
        <v>62500</v>
      </c>
      <c r="CM312" s="41">
        <v>62100</v>
      </c>
      <c r="CN312" s="41">
        <v>62600</v>
      </c>
      <c r="CO312" s="41">
        <v>63800</v>
      </c>
      <c r="CP312" s="41">
        <v>63500</v>
      </c>
      <c r="CQ312" s="41">
        <v>63300</v>
      </c>
      <c r="CR312" s="41">
        <v>65900</v>
      </c>
      <c r="CS312" s="41">
        <v>69700</v>
      </c>
      <c r="CT312" s="41">
        <v>71400</v>
      </c>
      <c r="CU312" s="41">
        <v>73100</v>
      </c>
      <c r="CV312" s="41">
        <v>76300</v>
      </c>
      <c r="CW312" s="41">
        <v>79000</v>
      </c>
      <c r="CX312" s="41">
        <v>79700</v>
      </c>
      <c r="CY312" s="41">
        <v>81900</v>
      </c>
      <c r="CZ312" s="41">
        <v>86800</v>
      </c>
      <c r="DA312" s="41">
        <v>91700</v>
      </c>
      <c r="DB312" s="41">
        <v>94400</v>
      </c>
      <c r="DC312" s="41">
        <v>95600</v>
      </c>
      <c r="DD312" s="41">
        <v>95900</v>
      </c>
      <c r="DE312" s="41">
        <v>95600</v>
      </c>
      <c r="DF312" s="41">
        <v>96300</v>
      </c>
      <c r="DG312" s="41">
        <v>95800</v>
      </c>
      <c r="DH312" s="41">
        <v>94200</v>
      </c>
      <c r="DI312" s="41">
        <v>93400</v>
      </c>
      <c r="DJ312" s="41">
        <v>95900</v>
      </c>
      <c r="DK312" s="41">
        <v>99200</v>
      </c>
      <c r="DL312" s="41">
        <v>98700</v>
      </c>
      <c r="DM312" s="41">
        <v>96700</v>
      </c>
      <c r="DN312" s="41">
        <v>99700</v>
      </c>
      <c r="DO312" s="41">
        <v>105300</v>
      </c>
      <c r="DP312" s="41">
        <v>108400</v>
      </c>
    </row>
    <row r="313" spans="1:120">
      <c r="A313" s="41">
        <v>93030</v>
      </c>
      <c r="B313" s="41" t="s">
        <v>521</v>
      </c>
      <c r="C313" s="41" t="s">
        <v>66</v>
      </c>
      <c r="D313" s="41" t="s">
        <v>425</v>
      </c>
      <c r="E313" s="41" t="s">
        <v>425</v>
      </c>
      <c r="F313" s="41">
        <v>395300</v>
      </c>
      <c r="G313" s="41">
        <v>400700</v>
      </c>
      <c r="H313" s="41">
        <v>405100</v>
      </c>
      <c r="I313" s="41">
        <v>406600</v>
      </c>
      <c r="J313" s="41">
        <v>409000</v>
      </c>
      <c r="K313" s="41">
        <v>414800</v>
      </c>
      <c r="L313" s="41">
        <v>419600</v>
      </c>
      <c r="M313" s="41">
        <v>421400</v>
      </c>
      <c r="N313" s="41">
        <v>424700</v>
      </c>
      <c r="O313" s="41">
        <v>429600</v>
      </c>
      <c r="P313" s="41">
        <v>435000</v>
      </c>
      <c r="Q313" s="41">
        <v>439400</v>
      </c>
      <c r="R313" s="41">
        <v>443100</v>
      </c>
      <c r="S313" s="41">
        <v>446000</v>
      </c>
      <c r="T313" s="41">
        <v>449800</v>
      </c>
      <c r="U313" s="41">
        <v>453700</v>
      </c>
      <c r="V313" s="41">
        <v>456200</v>
      </c>
      <c r="W313" s="41">
        <v>456500</v>
      </c>
      <c r="X313" s="41">
        <v>455700</v>
      </c>
      <c r="Y313" s="41">
        <v>454300</v>
      </c>
      <c r="Z313" s="41">
        <v>451800</v>
      </c>
      <c r="AA313" s="41">
        <v>450700</v>
      </c>
      <c r="AB313" s="41">
        <v>453100</v>
      </c>
      <c r="AC313" s="41">
        <v>457500</v>
      </c>
      <c r="AD313" s="41">
        <v>459600</v>
      </c>
      <c r="AE313" s="41">
        <v>458000</v>
      </c>
      <c r="AF313" s="41">
        <v>454400</v>
      </c>
      <c r="AG313" s="41">
        <v>451700</v>
      </c>
      <c r="AH313" s="41">
        <v>443800</v>
      </c>
      <c r="AI313" s="41">
        <v>426400</v>
      </c>
      <c r="AJ313" s="41">
        <v>411000</v>
      </c>
      <c r="AK313" s="41">
        <v>400800</v>
      </c>
      <c r="AL313" s="41">
        <v>389800</v>
      </c>
      <c r="AM313" s="41">
        <v>378300</v>
      </c>
      <c r="AN313" s="41">
        <v>368300</v>
      </c>
      <c r="AO313" s="41">
        <v>355100</v>
      </c>
      <c r="AP313" s="41">
        <v>342600</v>
      </c>
      <c r="AQ313" s="41">
        <v>333700</v>
      </c>
      <c r="AR313" s="41">
        <v>326800</v>
      </c>
      <c r="AS313" s="41">
        <v>318400</v>
      </c>
      <c r="AT313" s="41">
        <v>312000</v>
      </c>
      <c r="AU313" s="41">
        <v>309200</v>
      </c>
      <c r="AV313" s="41">
        <v>304500</v>
      </c>
      <c r="AW313" s="41">
        <v>294800</v>
      </c>
      <c r="AX313" s="41">
        <v>285200</v>
      </c>
      <c r="AY313" s="41">
        <v>277200</v>
      </c>
      <c r="AZ313" s="41">
        <v>267100</v>
      </c>
      <c r="BA313" s="41">
        <v>258500</v>
      </c>
      <c r="BB313" s="41">
        <v>254400</v>
      </c>
      <c r="BC313" s="41">
        <v>251100</v>
      </c>
      <c r="BD313" s="41">
        <v>244900</v>
      </c>
      <c r="BE313" s="41">
        <v>237600</v>
      </c>
      <c r="BF313" s="41">
        <v>230200</v>
      </c>
      <c r="BG313" s="41">
        <v>224200</v>
      </c>
      <c r="BH313" s="41">
        <v>220200</v>
      </c>
      <c r="BI313" s="41">
        <v>218700</v>
      </c>
      <c r="BJ313" s="41">
        <v>219500</v>
      </c>
      <c r="BK313" s="41">
        <v>220000</v>
      </c>
      <c r="BL313" s="41">
        <v>219400</v>
      </c>
      <c r="BM313" s="41">
        <v>219200</v>
      </c>
      <c r="BN313" s="41">
        <v>217500</v>
      </c>
      <c r="BO313" s="41">
        <v>214500</v>
      </c>
      <c r="BP313" s="41">
        <v>213900</v>
      </c>
      <c r="BQ313" s="41">
        <v>216300</v>
      </c>
      <c r="BR313" s="41">
        <v>217900</v>
      </c>
      <c r="BS313" s="41">
        <v>218000</v>
      </c>
      <c r="BT313" s="41">
        <v>218600</v>
      </c>
      <c r="BU313" s="41">
        <v>220600</v>
      </c>
      <c r="BV313" s="41">
        <v>221000</v>
      </c>
      <c r="BW313" s="41">
        <v>221900</v>
      </c>
      <c r="BX313" s="41">
        <v>222200</v>
      </c>
      <c r="BY313" s="41">
        <v>220200</v>
      </c>
      <c r="BZ313" s="41">
        <v>220000</v>
      </c>
      <c r="CA313" s="41">
        <v>220400</v>
      </c>
      <c r="CB313" s="41">
        <v>217500</v>
      </c>
      <c r="CC313" s="41">
        <v>214500</v>
      </c>
      <c r="CD313" s="41">
        <v>216000</v>
      </c>
      <c r="CE313" s="41">
        <v>216100</v>
      </c>
      <c r="CF313" s="41">
        <v>214200</v>
      </c>
      <c r="CG313" s="41">
        <v>211700</v>
      </c>
      <c r="CH313" s="41">
        <v>210200</v>
      </c>
      <c r="CI313" s="41">
        <v>209100</v>
      </c>
      <c r="CJ313" s="41">
        <v>209400</v>
      </c>
      <c r="CK313" s="41">
        <v>208800</v>
      </c>
      <c r="CL313" s="41">
        <v>206300</v>
      </c>
      <c r="CM313" s="41">
        <v>205300</v>
      </c>
      <c r="CN313" s="41">
        <v>207900</v>
      </c>
      <c r="CO313" s="41">
        <v>210000</v>
      </c>
      <c r="CP313" s="41">
        <v>209500</v>
      </c>
      <c r="CQ313" s="41">
        <v>210500</v>
      </c>
      <c r="CR313" s="41">
        <v>211200</v>
      </c>
      <c r="CS313" s="41">
        <v>211100</v>
      </c>
      <c r="CT313" s="41">
        <v>211600</v>
      </c>
      <c r="CU313" s="41">
        <v>211600</v>
      </c>
      <c r="CV313" s="41">
        <v>210400</v>
      </c>
      <c r="CW313" s="41">
        <v>213200</v>
      </c>
      <c r="CX313" s="41">
        <v>216700</v>
      </c>
      <c r="CY313" s="41">
        <v>220700</v>
      </c>
      <c r="CZ313" s="41">
        <v>225000</v>
      </c>
      <c r="DA313" s="41">
        <v>230200</v>
      </c>
      <c r="DB313" s="41">
        <v>235100</v>
      </c>
      <c r="DC313" s="41">
        <v>241400</v>
      </c>
      <c r="DD313" s="41">
        <v>248200</v>
      </c>
      <c r="DE313" s="41">
        <v>254300</v>
      </c>
      <c r="DF313" s="41">
        <v>258000</v>
      </c>
      <c r="DG313" s="41">
        <v>261500</v>
      </c>
      <c r="DH313" s="41">
        <v>268600</v>
      </c>
      <c r="DI313" s="41">
        <v>276900</v>
      </c>
      <c r="DJ313" s="41">
        <v>282200</v>
      </c>
      <c r="DK313" s="41">
        <v>284700</v>
      </c>
      <c r="DL313" s="41">
        <v>286600</v>
      </c>
      <c r="DM313" s="41">
        <v>289000</v>
      </c>
      <c r="DN313" s="41">
        <v>292600</v>
      </c>
      <c r="DO313" s="41">
        <v>296000</v>
      </c>
      <c r="DP313" s="41">
        <v>298600</v>
      </c>
    </row>
    <row r="314" spans="1:120">
      <c r="A314" s="41">
        <v>93726</v>
      </c>
      <c r="B314" s="41" t="s">
        <v>442</v>
      </c>
      <c r="C314" s="41" t="s">
        <v>66</v>
      </c>
      <c r="D314" s="41" t="s">
        <v>442</v>
      </c>
      <c r="E314" s="41" t="s">
        <v>442</v>
      </c>
      <c r="F314" s="41">
        <v>162600</v>
      </c>
      <c r="G314" s="41">
        <v>166400</v>
      </c>
      <c r="H314" s="41">
        <v>169900</v>
      </c>
      <c r="I314" s="41">
        <v>173700</v>
      </c>
      <c r="J314" s="41">
        <v>177700</v>
      </c>
      <c r="K314" s="41">
        <v>182300</v>
      </c>
      <c r="L314" s="41">
        <v>186500</v>
      </c>
      <c r="M314" s="41">
        <v>189800</v>
      </c>
      <c r="N314" s="41">
        <v>194100</v>
      </c>
      <c r="O314" s="41">
        <v>199500</v>
      </c>
      <c r="P314" s="41">
        <v>204000</v>
      </c>
      <c r="Q314" s="41">
        <v>206400</v>
      </c>
      <c r="R314" s="41">
        <v>207200</v>
      </c>
      <c r="S314" s="41">
        <v>207000</v>
      </c>
      <c r="T314" s="41">
        <v>207300</v>
      </c>
      <c r="U314" s="41">
        <v>208400</v>
      </c>
      <c r="V314" s="41">
        <v>209200</v>
      </c>
      <c r="W314" s="41">
        <v>208200</v>
      </c>
      <c r="X314" s="41">
        <v>206500</v>
      </c>
      <c r="Y314" s="41">
        <v>204300</v>
      </c>
      <c r="Z314" s="41">
        <v>202400</v>
      </c>
      <c r="AA314" s="41">
        <v>201100</v>
      </c>
      <c r="AB314" s="41">
        <v>199400</v>
      </c>
      <c r="AC314" s="41">
        <v>197000</v>
      </c>
      <c r="AD314" s="41">
        <v>195500</v>
      </c>
      <c r="AE314" s="41">
        <v>193200</v>
      </c>
      <c r="AF314" s="41">
        <v>190700</v>
      </c>
      <c r="AG314" s="41">
        <v>188800</v>
      </c>
      <c r="AH314" s="41">
        <v>187600</v>
      </c>
      <c r="AI314" s="41">
        <v>186600</v>
      </c>
      <c r="AJ314" s="41">
        <v>185300</v>
      </c>
      <c r="AK314" s="41">
        <v>183300</v>
      </c>
      <c r="AL314" s="41">
        <v>180300</v>
      </c>
      <c r="AM314" s="41">
        <v>175900</v>
      </c>
      <c r="AN314" s="41">
        <v>172600</v>
      </c>
      <c r="AO314" s="41">
        <v>171600</v>
      </c>
      <c r="AP314" s="41">
        <v>170000</v>
      </c>
      <c r="AQ314" s="41">
        <v>164100</v>
      </c>
      <c r="AR314" s="41">
        <v>157000</v>
      </c>
      <c r="AS314" s="41">
        <v>151000</v>
      </c>
      <c r="AT314" s="41">
        <v>145900</v>
      </c>
      <c r="AU314" s="41">
        <v>140500</v>
      </c>
      <c r="AV314" s="41">
        <v>136300</v>
      </c>
      <c r="AW314" s="41">
        <v>131700</v>
      </c>
      <c r="AX314" s="41">
        <v>127200</v>
      </c>
      <c r="AY314" s="41">
        <v>123400</v>
      </c>
      <c r="AZ314" s="41">
        <v>119200</v>
      </c>
      <c r="BA314" s="41">
        <v>115800</v>
      </c>
      <c r="BB314" s="41">
        <v>115900</v>
      </c>
      <c r="BC314" s="41">
        <v>116700</v>
      </c>
      <c r="BD314" s="41">
        <v>115800</v>
      </c>
      <c r="BE314" s="41">
        <v>114500</v>
      </c>
      <c r="BF314" s="41">
        <v>113500</v>
      </c>
      <c r="BG314" s="41">
        <v>112800</v>
      </c>
      <c r="BH314" s="41">
        <v>112500</v>
      </c>
      <c r="BI314" s="41">
        <v>111600</v>
      </c>
      <c r="BJ314" s="41">
        <v>110100</v>
      </c>
      <c r="BK314" s="41">
        <v>108000</v>
      </c>
      <c r="BL314" s="41">
        <v>104900</v>
      </c>
      <c r="BM314" s="41">
        <v>101100</v>
      </c>
      <c r="BN314" s="41">
        <v>97300</v>
      </c>
      <c r="BO314" s="41">
        <v>95900</v>
      </c>
      <c r="BP314" s="41">
        <v>95300</v>
      </c>
      <c r="BQ314" s="41">
        <v>93500</v>
      </c>
      <c r="BR314" s="41">
        <v>89200</v>
      </c>
      <c r="BS314" s="41">
        <v>84100</v>
      </c>
      <c r="BT314" s="41">
        <v>80900</v>
      </c>
      <c r="BU314" s="41">
        <v>80200</v>
      </c>
      <c r="BV314" s="41">
        <v>79300</v>
      </c>
      <c r="BW314" s="41">
        <v>78300</v>
      </c>
      <c r="BX314" s="41">
        <v>78500</v>
      </c>
      <c r="BY314" s="41">
        <v>77600</v>
      </c>
      <c r="BZ314" s="41">
        <v>75000</v>
      </c>
      <c r="CA314" s="41">
        <v>74400</v>
      </c>
      <c r="CB314" s="41">
        <v>76000</v>
      </c>
      <c r="CC314" s="41">
        <v>76100</v>
      </c>
      <c r="CD314" s="41">
        <v>75700</v>
      </c>
      <c r="CE314" s="41">
        <v>76200</v>
      </c>
      <c r="CF314" s="41">
        <v>76100</v>
      </c>
      <c r="CG314" s="41">
        <v>75900</v>
      </c>
      <c r="CH314" s="41">
        <v>76100</v>
      </c>
      <c r="CI314" s="41">
        <v>75200</v>
      </c>
      <c r="CJ314" s="41">
        <v>74800</v>
      </c>
      <c r="CK314" s="41">
        <v>74500</v>
      </c>
      <c r="CL314" s="41">
        <v>74200</v>
      </c>
      <c r="CM314" s="41">
        <v>74500</v>
      </c>
      <c r="CN314" s="41">
        <v>75000</v>
      </c>
      <c r="CO314" s="41">
        <v>75100</v>
      </c>
      <c r="CP314" s="41">
        <v>74900</v>
      </c>
      <c r="CQ314" s="41">
        <v>75400</v>
      </c>
      <c r="CR314" s="41">
        <v>76000</v>
      </c>
      <c r="CS314" s="41">
        <v>76500</v>
      </c>
      <c r="CT314" s="41">
        <v>77000</v>
      </c>
      <c r="CU314" s="41">
        <v>77600</v>
      </c>
      <c r="CV314" s="41">
        <v>77900</v>
      </c>
      <c r="CW314" s="41">
        <v>78800</v>
      </c>
      <c r="CX314" s="41">
        <v>80100</v>
      </c>
      <c r="CY314" s="41">
        <v>80200</v>
      </c>
      <c r="CZ314" s="41">
        <v>80900</v>
      </c>
      <c r="DA314" s="41">
        <v>83500</v>
      </c>
      <c r="DB314" s="41">
        <v>87800</v>
      </c>
      <c r="DC314" s="41">
        <v>91100</v>
      </c>
      <c r="DD314" s="41">
        <v>92300</v>
      </c>
      <c r="DE314" s="41">
        <v>92300</v>
      </c>
      <c r="DF314" s="41">
        <v>92800</v>
      </c>
      <c r="DG314" s="41">
        <v>94000</v>
      </c>
      <c r="DH314" s="41">
        <v>94900</v>
      </c>
      <c r="DI314" s="41">
        <v>96000</v>
      </c>
      <c r="DJ314" s="41">
        <v>97400</v>
      </c>
      <c r="DK314" s="41">
        <v>98000</v>
      </c>
      <c r="DL314" s="41">
        <v>97500</v>
      </c>
      <c r="DM314" s="41">
        <v>98500</v>
      </c>
      <c r="DN314" s="41">
        <v>101200</v>
      </c>
      <c r="DO314" s="41">
        <v>104100</v>
      </c>
      <c r="DP314" s="41">
        <v>106200</v>
      </c>
    </row>
    <row r="315" spans="1:120">
      <c r="A315" s="41">
        <v>95928</v>
      </c>
      <c r="B315" s="41" t="s">
        <v>556</v>
      </c>
      <c r="C315" s="41" t="s">
        <v>66</v>
      </c>
      <c r="D315" s="41" t="s">
        <v>556</v>
      </c>
      <c r="E315" s="41" t="s">
        <v>557</v>
      </c>
      <c r="F315" s="41">
        <v>220500</v>
      </c>
      <c r="G315" s="41">
        <v>224600</v>
      </c>
      <c r="H315" s="41">
        <v>228400</v>
      </c>
      <c r="I315" s="41">
        <v>231800</v>
      </c>
      <c r="J315" s="41">
        <v>235200</v>
      </c>
      <c r="K315" s="41">
        <v>238300</v>
      </c>
      <c r="L315" s="41">
        <v>241200</v>
      </c>
      <c r="M315" s="41">
        <v>243500</v>
      </c>
      <c r="N315" s="41">
        <v>244700</v>
      </c>
      <c r="O315" s="41">
        <v>244800</v>
      </c>
      <c r="P315" s="41">
        <v>245300</v>
      </c>
      <c r="Q315" s="41">
        <v>246900</v>
      </c>
      <c r="R315" s="41">
        <v>248800</v>
      </c>
      <c r="S315" s="41">
        <v>249300</v>
      </c>
      <c r="T315" s="41">
        <v>248800</v>
      </c>
      <c r="U315" s="41">
        <v>248100</v>
      </c>
      <c r="V315" s="41">
        <v>247200</v>
      </c>
      <c r="W315" s="41">
        <v>246400</v>
      </c>
      <c r="X315" s="41">
        <v>244300</v>
      </c>
      <c r="Y315" s="41">
        <v>239500</v>
      </c>
      <c r="Z315" s="41">
        <v>234400</v>
      </c>
      <c r="AA315" s="41">
        <v>230300</v>
      </c>
      <c r="AB315" s="41">
        <v>225600</v>
      </c>
      <c r="AC315" s="41">
        <v>221900</v>
      </c>
      <c r="AD315" s="41">
        <v>219500</v>
      </c>
      <c r="AE315" s="41">
        <v>217200</v>
      </c>
      <c r="AF315" s="41">
        <v>216700</v>
      </c>
      <c r="AG315" s="41">
        <v>218700</v>
      </c>
      <c r="AH315" s="41">
        <v>220200</v>
      </c>
      <c r="AI315" s="41">
        <v>220800</v>
      </c>
      <c r="AJ315" s="41">
        <v>222200</v>
      </c>
      <c r="AK315" s="41">
        <v>224400</v>
      </c>
      <c r="AL315" s="41">
        <v>226800</v>
      </c>
      <c r="AM315" s="41">
        <v>228400</v>
      </c>
      <c r="AN315" s="41">
        <v>229100</v>
      </c>
      <c r="AO315" s="41">
        <v>227900</v>
      </c>
      <c r="AP315" s="41">
        <v>224500</v>
      </c>
      <c r="AQ315" s="41">
        <v>220100</v>
      </c>
      <c r="AR315" s="41">
        <v>215800</v>
      </c>
      <c r="AS315" s="41">
        <v>208900</v>
      </c>
      <c r="AT315" s="41">
        <v>201500</v>
      </c>
      <c r="AU315" s="41">
        <v>197300</v>
      </c>
      <c r="AV315" s="41">
        <v>195400</v>
      </c>
      <c r="AW315" s="41">
        <v>193400</v>
      </c>
      <c r="AX315" s="41">
        <v>192700</v>
      </c>
      <c r="AY315" s="41">
        <v>192200</v>
      </c>
      <c r="AZ315" s="41">
        <v>192200</v>
      </c>
      <c r="BA315" s="41">
        <v>194200</v>
      </c>
      <c r="BB315" s="41">
        <v>197400</v>
      </c>
      <c r="BC315" s="41">
        <v>198500</v>
      </c>
      <c r="BD315" s="41">
        <v>199400</v>
      </c>
      <c r="BE315" s="41">
        <v>199700</v>
      </c>
      <c r="BF315" s="41">
        <v>197900</v>
      </c>
      <c r="BG315" s="41">
        <v>193800</v>
      </c>
      <c r="BH315" s="41">
        <v>190000</v>
      </c>
      <c r="BI315" s="41">
        <v>189500</v>
      </c>
      <c r="BJ315" s="41">
        <v>191900</v>
      </c>
      <c r="BK315" s="41">
        <v>193900</v>
      </c>
      <c r="BL315" s="41">
        <v>194400</v>
      </c>
      <c r="BM315" s="41">
        <v>192500</v>
      </c>
      <c r="BN315" s="41">
        <v>190000</v>
      </c>
      <c r="BO315" s="41">
        <v>187800</v>
      </c>
      <c r="BP315" s="41">
        <v>183100</v>
      </c>
      <c r="BQ315" s="41">
        <v>181200</v>
      </c>
      <c r="BR315" s="41">
        <v>184300</v>
      </c>
      <c r="BS315" s="41">
        <v>183900</v>
      </c>
      <c r="BT315" s="41">
        <v>178900</v>
      </c>
      <c r="BU315" s="41">
        <v>174000</v>
      </c>
      <c r="BV315" s="41">
        <v>170300</v>
      </c>
      <c r="BW315" s="41">
        <v>167200</v>
      </c>
      <c r="BX315" s="41">
        <v>164100</v>
      </c>
      <c r="BY315" s="41">
        <v>161600</v>
      </c>
      <c r="BZ315" s="41">
        <v>158500</v>
      </c>
      <c r="CA315" s="41">
        <v>155800</v>
      </c>
      <c r="CB315" s="41">
        <v>154400</v>
      </c>
      <c r="CC315" s="41">
        <v>153400</v>
      </c>
      <c r="CD315" s="41">
        <v>151500</v>
      </c>
      <c r="CE315" s="41">
        <v>151500</v>
      </c>
      <c r="CF315" s="41">
        <v>154100</v>
      </c>
      <c r="CG315" s="41">
        <v>155400</v>
      </c>
      <c r="CH315" s="41">
        <v>151600</v>
      </c>
      <c r="CI315" s="41">
        <v>147800</v>
      </c>
      <c r="CJ315" s="41">
        <v>146800</v>
      </c>
      <c r="CK315" s="41">
        <v>145600</v>
      </c>
      <c r="CL315" s="41">
        <v>145600</v>
      </c>
      <c r="CM315" s="41">
        <v>149000</v>
      </c>
      <c r="CN315" s="41">
        <v>151000</v>
      </c>
      <c r="CO315" s="41">
        <v>149800</v>
      </c>
      <c r="CP315" s="41">
        <v>148900</v>
      </c>
      <c r="CQ315" s="41">
        <v>151300</v>
      </c>
      <c r="CR315" s="41">
        <v>153200</v>
      </c>
      <c r="CS315" s="41">
        <v>154100</v>
      </c>
      <c r="CT315" s="41">
        <v>154900</v>
      </c>
      <c r="CU315" s="41">
        <v>157000</v>
      </c>
      <c r="CV315" s="41">
        <v>158600</v>
      </c>
      <c r="CW315" s="41">
        <v>159700</v>
      </c>
      <c r="CX315" s="41">
        <v>160300</v>
      </c>
      <c r="CY315" s="41">
        <v>163500</v>
      </c>
      <c r="CZ315" s="41">
        <v>168900</v>
      </c>
      <c r="DA315" s="41">
        <v>174200</v>
      </c>
      <c r="DB315" s="41">
        <v>176400</v>
      </c>
      <c r="DC315" s="41">
        <v>176400</v>
      </c>
      <c r="DD315" s="41">
        <v>176500</v>
      </c>
      <c r="DE315" s="41">
        <v>178100</v>
      </c>
      <c r="DF315" s="41">
        <v>179600</v>
      </c>
      <c r="DG315" s="41">
        <v>179000</v>
      </c>
      <c r="DH315" s="41">
        <v>178400</v>
      </c>
      <c r="DI315" s="41">
        <v>177000</v>
      </c>
      <c r="DJ315" s="41">
        <v>176800</v>
      </c>
      <c r="DK315" s="41">
        <v>175400</v>
      </c>
      <c r="DL315" s="41">
        <v>174000</v>
      </c>
      <c r="DM315" s="41">
        <v>173600</v>
      </c>
      <c r="DN315" s="41">
        <v>176100</v>
      </c>
      <c r="DO315" s="41">
        <v>178200</v>
      </c>
      <c r="DP315" s="41">
        <v>180400</v>
      </c>
    </row>
    <row r="316" spans="1:120">
      <c r="A316" s="41">
        <v>90008</v>
      </c>
      <c r="B316" s="41" t="s">
        <v>394</v>
      </c>
      <c r="C316" s="41" t="s">
        <v>66</v>
      </c>
      <c r="D316" s="41" t="s">
        <v>394</v>
      </c>
      <c r="E316" s="41" t="s">
        <v>394</v>
      </c>
      <c r="F316" s="41">
        <v>440100</v>
      </c>
      <c r="G316" s="41">
        <v>444700</v>
      </c>
      <c r="H316" s="41">
        <v>448400</v>
      </c>
      <c r="I316" s="41">
        <v>456000</v>
      </c>
      <c r="J316" s="41">
        <v>467300</v>
      </c>
      <c r="K316" s="41">
        <v>478300</v>
      </c>
      <c r="L316" s="41">
        <v>486700</v>
      </c>
      <c r="M316" s="41">
        <v>496500</v>
      </c>
      <c r="N316" s="41">
        <v>507300</v>
      </c>
      <c r="O316" s="41">
        <v>515700</v>
      </c>
      <c r="P316" s="41">
        <v>524000</v>
      </c>
      <c r="Q316" s="41">
        <v>535000</v>
      </c>
      <c r="R316" s="41">
        <v>542700</v>
      </c>
      <c r="S316" s="41">
        <v>548500</v>
      </c>
      <c r="T316" s="41">
        <v>554500</v>
      </c>
      <c r="U316" s="41">
        <v>558200</v>
      </c>
      <c r="V316" s="41">
        <v>559100</v>
      </c>
      <c r="W316" s="41">
        <v>561500</v>
      </c>
      <c r="X316" s="41">
        <v>565300</v>
      </c>
      <c r="Y316" s="41">
        <v>567200</v>
      </c>
      <c r="Z316" s="41">
        <v>566400</v>
      </c>
      <c r="AA316" s="41">
        <v>565500</v>
      </c>
      <c r="AB316" s="41">
        <v>564300</v>
      </c>
      <c r="AC316" s="41">
        <v>561800</v>
      </c>
      <c r="AD316" s="41">
        <v>559500</v>
      </c>
      <c r="AE316" s="41">
        <v>557700</v>
      </c>
      <c r="AF316" s="41">
        <v>554500</v>
      </c>
      <c r="AG316" s="41">
        <v>549200</v>
      </c>
      <c r="AH316" s="41">
        <v>541800</v>
      </c>
      <c r="AI316" s="41">
        <v>533900</v>
      </c>
      <c r="AJ316" s="41">
        <v>527700</v>
      </c>
      <c r="AK316" s="41">
        <v>523700</v>
      </c>
      <c r="AL316" s="41">
        <v>520900</v>
      </c>
      <c r="AM316" s="41">
        <v>517700</v>
      </c>
      <c r="AN316" s="41">
        <v>511200</v>
      </c>
      <c r="AO316" s="41">
        <v>500300</v>
      </c>
      <c r="AP316" s="41">
        <v>489200</v>
      </c>
      <c r="AQ316" s="41">
        <v>480700</v>
      </c>
      <c r="AR316" s="41">
        <v>473100</v>
      </c>
      <c r="AS316" s="41">
        <v>465400</v>
      </c>
      <c r="AT316" s="41">
        <v>457700</v>
      </c>
      <c r="AU316" s="41">
        <v>449000</v>
      </c>
      <c r="AV316" s="41">
        <v>438700</v>
      </c>
      <c r="AW316" s="41">
        <v>427200</v>
      </c>
      <c r="AX316" s="41">
        <v>416700</v>
      </c>
      <c r="AY316" s="41">
        <v>407700</v>
      </c>
      <c r="AZ316" s="41">
        <v>401200</v>
      </c>
      <c r="BA316" s="41">
        <v>398500</v>
      </c>
      <c r="BB316" s="41">
        <v>397400</v>
      </c>
      <c r="BC316" s="41">
        <v>394000</v>
      </c>
      <c r="BD316" s="41">
        <v>389200</v>
      </c>
      <c r="BE316" s="41">
        <v>384600</v>
      </c>
      <c r="BF316" s="41">
        <v>379900</v>
      </c>
      <c r="BG316" s="41">
        <v>375300</v>
      </c>
      <c r="BH316" s="41">
        <v>371200</v>
      </c>
      <c r="BI316" s="41">
        <v>367000</v>
      </c>
      <c r="BJ316" s="41">
        <v>362900</v>
      </c>
      <c r="BK316" s="41">
        <v>359100</v>
      </c>
      <c r="BL316" s="41">
        <v>356700</v>
      </c>
      <c r="BM316" s="41">
        <v>355800</v>
      </c>
      <c r="BN316" s="41">
        <v>355300</v>
      </c>
      <c r="BO316" s="41">
        <v>354500</v>
      </c>
      <c r="BP316" s="41">
        <v>352700</v>
      </c>
      <c r="BQ316" s="41">
        <v>350300</v>
      </c>
      <c r="BR316" s="41">
        <v>349600</v>
      </c>
      <c r="BS316" s="41">
        <v>351300</v>
      </c>
      <c r="BT316" s="41">
        <v>351300</v>
      </c>
      <c r="BU316" s="41">
        <v>349100</v>
      </c>
      <c r="BV316" s="41">
        <v>346500</v>
      </c>
      <c r="BW316" s="41">
        <v>346100</v>
      </c>
      <c r="BX316" s="41">
        <v>344800</v>
      </c>
      <c r="BY316" s="41">
        <v>341400</v>
      </c>
      <c r="BZ316" s="41">
        <v>337700</v>
      </c>
      <c r="CA316" s="41">
        <v>337700</v>
      </c>
      <c r="CB316" s="41">
        <v>338700</v>
      </c>
      <c r="CC316" s="41">
        <v>337800</v>
      </c>
      <c r="CD316" s="41">
        <v>333900</v>
      </c>
      <c r="CE316" s="41">
        <v>330300</v>
      </c>
      <c r="CF316" s="41">
        <v>328100</v>
      </c>
      <c r="CG316" s="41">
        <v>328100</v>
      </c>
      <c r="CH316" s="41">
        <v>328000</v>
      </c>
      <c r="CI316" s="41">
        <v>327000</v>
      </c>
      <c r="CJ316" s="41">
        <v>326500</v>
      </c>
      <c r="CK316" s="41">
        <v>326300</v>
      </c>
      <c r="CL316" s="41">
        <v>325500</v>
      </c>
      <c r="CM316" s="41">
        <v>323500</v>
      </c>
      <c r="CN316" s="41">
        <v>322900</v>
      </c>
      <c r="CO316" s="41">
        <v>324800</v>
      </c>
      <c r="CP316" s="41">
        <v>328400</v>
      </c>
      <c r="CQ316" s="41">
        <v>330000</v>
      </c>
      <c r="CR316" s="41">
        <v>334200</v>
      </c>
      <c r="CS316" s="41">
        <v>342000</v>
      </c>
      <c r="CT316" s="41">
        <v>351200</v>
      </c>
      <c r="CU316" s="41">
        <v>360900</v>
      </c>
      <c r="CV316" s="41">
        <v>371200</v>
      </c>
      <c r="CW316" s="41">
        <v>380100</v>
      </c>
      <c r="CX316" s="41">
        <v>388000</v>
      </c>
      <c r="CY316" s="41">
        <v>395000</v>
      </c>
      <c r="CZ316" s="41">
        <v>401500</v>
      </c>
      <c r="DA316" s="41">
        <v>409100</v>
      </c>
      <c r="DB316" s="41">
        <v>416400</v>
      </c>
      <c r="DC316" s="41">
        <v>422400</v>
      </c>
      <c r="DD316" s="41">
        <v>427800</v>
      </c>
      <c r="DE316" s="41">
        <v>432000</v>
      </c>
      <c r="DF316" s="41">
        <v>435000</v>
      </c>
      <c r="DG316" s="41">
        <v>436900</v>
      </c>
      <c r="DH316" s="41">
        <v>439100</v>
      </c>
      <c r="DI316" s="41">
        <v>440000</v>
      </c>
      <c r="DJ316" s="41">
        <v>441100</v>
      </c>
      <c r="DK316" s="41">
        <v>446300</v>
      </c>
      <c r="DL316" s="41">
        <v>454400</v>
      </c>
      <c r="DM316" s="41">
        <v>460600</v>
      </c>
      <c r="DN316" s="41">
        <v>466700</v>
      </c>
      <c r="DO316" s="41">
        <v>474000</v>
      </c>
      <c r="DP316" s="41">
        <v>480000</v>
      </c>
    </row>
    <row r="317" spans="1:120">
      <c r="A317" s="41">
        <v>92373</v>
      </c>
      <c r="B317" s="41" t="s">
        <v>573</v>
      </c>
      <c r="C317" s="41" t="s">
        <v>66</v>
      </c>
      <c r="D317" s="41" t="s">
        <v>414</v>
      </c>
      <c r="E317" s="41" t="s">
        <v>415</v>
      </c>
      <c r="F317" s="41">
        <v>279000</v>
      </c>
      <c r="G317" s="41">
        <v>282200</v>
      </c>
      <c r="H317" s="41">
        <v>287400</v>
      </c>
      <c r="I317" s="41">
        <v>294400</v>
      </c>
      <c r="J317" s="41">
        <v>300500</v>
      </c>
      <c r="K317" s="41">
        <v>305200</v>
      </c>
      <c r="L317" s="41">
        <v>309900</v>
      </c>
      <c r="M317" s="41">
        <v>313700</v>
      </c>
      <c r="N317" s="41">
        <v>315000</v>
      </c>
      <c r="O317" s="41">
        <v>316900</v>
      </c>
      <c r="P317" s="41">
        <v>321000</v>
      </c>
      <c r="Q317" s="41">
        <v>323900</v>
      </c>
      <c r="R317" s="41">
        <v>324700</v>
      </c>
      <c r="S317" s="41">
        <v>327800</v>
      </c>
      <c r="T317" s="41">
        <v>333800</v>
      </c>
      <c r="U317" s="41">
        <v>336900</v>
      </c>
      <c r="V317" s="41">
        <v>338500</v>
      </c>
      <c r="W317" s="41">
        <v>342100</v>
      </c>
      <c r="X317" s="41">
        <v>345400</v>
      </c>
      <c r="Y317" s="41">
        <v>346400</v>
      </c>
      <c r="Z317" s="41">
        <v>348300</v>
      </c>
      <c r="AA317" s="41">
        <v>349300</v>
      </c>
      <c r="AB317" s="41">
        <v>346500</v>
      </c>
      <c r="AC317" s="41">
        <v>340400</v>
      </c>
      <c r="AD317" s="41">
        <v>335000</v>
      </c>
      <c r="AE317" s="41">
        <v>331000</v>
      </c>
      <c r="AF317" s="41">
        <v>327800</v>
      </c>
      <c r="AG317" s="41">
        <v>325800</v>
      </c>
      <c r="AH317" s="41">
        <v>324100</v>
      </c>
      <c r="AI317" s="41">
        <v>320800</v>
      </c>
      <c r="AJ317" s="41">
        <v>316400</v>
      </c>
      <c r="AK317" s="41">
        <v>312400</v>
      </c>
      <c r="AL317" s="41">
        <v>308400</v>
      </c>
      <c r="AM317" s="41">
        <v>305300</v>
      </c>
      <c r="AN317" s="41">
        <v>302900</v>
      </c>
      <c r="AO317" s="41">
        <v>299200</v>
      </c>
      <c r="AP317" s="41">
        <v>293100</v>
      </c>
      <c r="AQ317" s="41">
        <v>285800</v>
      </c>
      <c r="AR317" s="41">
        <v>278200</v>
      </c>
      <c r="AS317" s="41">
        <v>271900</v>
      </c>
      <c r="AT317" s="41">
        <v>266700</v>
      </c>
      <c r="AU317" s="41">
        <v>262400</v>
      </c>
      <c r="AV317" s="41">
        <v>258800</v>
      </c>
      <c r="AW317" s="41">
        <v>254600</v>
      </c>
      <c r="AX317" s="41">
        <v>248900</v>
      </c>
      <c r="AY317" s="41">
        <v>242700</v>
      </c>
      <c r="AZ317" s="41">
        <v>238100</v>
      </c>
      <c r="BA317" s="41">
        <v>237700</v>
      </c>
      <c r="BB317" s="41">
        <v>240500</v>
      </c>
      <c r="BC317" s="41">
        <v>241900</v>
      </c>
      <c r="BD317" s="41">
        <v>239500</v>
      </c>
      <c r="BE317" s="41">
        <v>236300</v>
      </c>
      <c r="BF317" s="41">
        <v>234300</v>
      </c>
      <c r="BG317" s="41">
        <v>232800</v>
      </c>
      <c r="BH317" s="41">
        <v>231600</v>
      </c>
      <c r="BI317" s="41">
        <v>230900</v>
      </c>
      <c r="BJ317" s="41">
        <v>229500</v>
      </c>
      <c r="BK317" s="41">
        <v>229100</v>
      </c>
      <c r="BL317" s="41">
        <v>228900</v>
      </c>
      <c r="BM317" s="41">
        <v>228100</v>
      </c>
      <c r="BN317" s="41">
        <v>228600</v>
      </c>
      <c r="BO317" s="41">
        <v>229800</v>
      </c>
      <c r="BP317" s="41">
        <v>230700</v>
      </c>
      <c r="BQ317" s="41">
        <v>229400</v>
      </c>
      <c r="BR317" s="41">
        <v>226500</v>
      </c>
      <c r="BS317" s="41">
        <v>223800</v>
      </c>
      <c r="BT317" s="41">
        <v>223600</v>
      </c>
      <c r="BU317" s="41">
        <v>223200</v>
      </c>
      <c r="BV317" s="41">
        <v>223100</v>
      </c>
      <c r="BW317" s="41">
        <v>222100</v>
      </c>
      <c r="BX317" s="41">
        <v>219600</v>
      </c>
      <c r="BY317" s="41">
        <v>216700</v>
      </c>
      <c r="BZ317" s="41">
        <v>215800</v>
      </c>
      <c r="CA317" s="41">
        <v>216300</v>
      </c>
      <c r="CB317" s="41">
        <v>216700</v>
      </c>
      <c r="CC317" s="41">
        <v>216300</v>
      </c>
      <c r="CD317" s="41">
        <v>215100</v>
      </c>
      <c r="CE317" s="41">
        <v>212500</v>
      </c>
      <c r="CF317" s="41">
        <v>207000</v>
      </c>
      <c r="CG317" s="41">
        <v>202600</v>
      </c>
      <c r="CH317" s="41">
        <v>200400</v>
      </c>
      <c r="CI317" s="41">
        <v>199800</v>
      </c>
      <c r="CJ317" s="41">
        <v>200400</v>
      </c>
      <c r="CK317" s="41">
        <v>201600</v>
      </c>
      <c r="CL317" s="41">
        <v>201300</v>
      </c>
      <c r="CM317" s="41">
        <v>200000</v>
      </c>
      <c r="CN317" s="41">
        <v>199300</v>
      </c>
      <c r="CO317" s="41">
        <v>199200</v>
      </c>
      <c r="CP317" s="41">
        <v>198800</v>
      </c>
      <c r="CQ317" s="41">
        <v>199100</v>
      </c>
      <c r="CR317" s="41">
        <v>202600</v>
      </c>
      <c r="CS317" s="41">
        <v>205900</v>
      </c>
      <c r="CT317" s="41">
        <v>207700</v>
      </c>
      <c r="CU317" s="41">
        <v>211200</v>
      </c>
      <c r="CV317" s="41">
        <v>216500</v>
      </c>
      <c r="CW317" s="41">
        <v>220100</v>
      </c>
      <c r="CX317" s="41">
        <v>222200</v>
      </c>
      <c r="CY317" s="41">
        <v>226000</v>
      </c>
      <c r="CZ317" s="41">
        <v>231500</v>
      </c>
      <c r="DA317" s="41">
        <v>237600</v>
      </c>
      <c r="DB317" s="41">
        <v>244300</v>
      </c>
      <c r="DC317" s="41">
        <v>251200</v>
      </c>
      <c r="DD317" s="41">
        <v>254000</v>
      </c>
      <c r="DE317" s="41">
        <v>254600</v>
      </c>
      <c r="DF317" s="41">
        <v>256100</v>
      </c>
      <c r="DG317" s="41">
        <v>255700</v>
      </c>
      <c r="DH317" s="41">
        <v>256200</v>
      </c>
      <c r="DI317" s="41">
        <v>259000</v>
      </c>
      <c r="DJ317" s="41">
        <v>260600</v>
      </c>
      <c r="DK317" s="41">
        <v>260200</v>
      </c>
      <c r="DL317" s="41">
        <v>263900</v>
      </c>
      <c r="DM317" s="41">
        <v>270900</v>
      </c>
      <c r="DN317" s="41">
        <v>277500</v>
      </c>
      <c r="DO317" s="41">
        <v>280500</v>
      </c>
      <c r="DP317" s="41">
        <v>281800</v>
      </c>
    </row>
    <row r="318" spans="1:120">
      <c r="A318" s="41">
        <v>90403</v>
      </c>
      <c r="B318" s="41" t="s">
        <v>563</v>
      </c>
      <c r="C318" s="41" t="s">
        <v>66</v>
      </c>
      <c r="D318" s="41" t="s">
        <v>394</v>
      </c>
      <c r="E318" s="41" t="s">
        <v>394</v>
      </c>
      <c r="F318" s="41">
        <v>777400</v>
      </c>
      <c r="G318" s="41">
        <v>783500</v>
      </c>
      <c r="H318" s="41">
        <v>784900</v>
      </c>
      <c r="I318" s="41">
        <v>788800</v>
      </c>
      <c r="J318" s="41">
        <v>800200</v>
      </c>
      <c r="K318" s="41">
        <v>819000</v>
      </c>
      <c r="L318" s="41">
        <v>831300</v>
      </c>
      <c r="M318" s="41">
        <v>834400</v>
      </c>
      <c r="N318" s="41">
        <v>832800</v>
      </c>
      <c r="O318" s="41">
        <v>830400</v>
      </c>
      <c r="P318" s="41">
        <v>832500</v>
      </c>
      <c r="Q318" s="41">
        <v>840700</v>
      </c>
      <c r="R318" s="41">
        <v>845400</v>
      </c>
      <c r="S318" s="41">
        <v>852800</v>
      </c>
      <c r="T318" s="41">
        <v>877200</v>
      </c>
      <c r="U318" s="41">
        <v>904800</v>
      </c>
      <c r="V318" s="41">
        <v>915400</v>
      </c>
      <c r="W318" s="41">
        <v>912900</v>
      </c>
      <c r="X318" s="41">
        <v>915500</v>
      </c>
      <c r="Y318" s="41">
        <v>914200</v>
      </c>
      <c r="Z318" s="41">
        <v>903200</v>
      </c>
      <c r="AA318" s="41">
        <v>891700</v>
      </c>
      <c r="AB318" s="41">
        <v>881200</v>
      </c>
      <c r="AC318" s="41">
        <v>861300</v>
      </c>
      <c r="AD318" s="41">
        <v>840900</v>
      </c>
      <c r="AE318" s="41">
        <v>830500</v>
      </c>
      <c r="AF318" s="41">
        <v>825400</v>
      </c>
      <c r="AG318" s="41">
        <v>819300</v>
      </c>
      <c r="AH318" s="41">
        <v>814000</v>
      </c>
      <c r="AI318" s="41">
        <v>815100</v>
      </c>
      <c r="AJ318" s="41">
        <v>818900</v>
      </c>
      <c r="AK318" s="41">
        <v>822100</v>
      </c>
      <c r="AL318" s="41">
        <v>825500</v>
      </c>
      <c r="AM318" s="41">
        <v>835100</v>
      </c>
      <c r="AN318" s="41">
        <v>842600</v>
      </c>
      <c r="AO318" s="41">
        <v>845200</v>
      </c>
      <c r="AP318" s="41">
        <v>844400</v>
      </c>
      <c r="AQ318" s="41">
        <v>839300</v>
      </c>
      <c r="AR318" s="41">
        <v>824400</v>
      </c>
      <c r="AS318" s="41">
        <v>805800</v>
      </c>
      <c r="AT318" s="41">
        <v>788900</v>
      </c>
      <c r="AU318" s="41">
        <v>771100</v>
      </c>
      <c r="AV318" s="41">
        <v>754300</v>
      </c>
      <c r="AW318" s="41">
        <v>746400</v>
      </c>
      <c r="AX318" s="41">
        <v>750800</v>
      </c>
      <c r="AY318" s="41">
        <v>754900</v>
      </c>
      <c r="AZ318" s="41">
        <v>749300</v>
      </c>
      <c r="BA318" s="41">
        <v>742100</v>
      </c>
      <c r="BB318" s="41">
        <v>744200</v>
      </c>
      <c r="BC318" s="41">
        <v>750200</v>
      </c>
      <c r="BD318" s="41">
        <v>749200</v>
      </c>
      <c r="BE318" s="41">
        <v>743700</v>
      </c>
      <c r="BF318" s="41">
        <v>740600</v>
      </c>
      <c r="BG318" s="41">
        <v>741600</v>
      </c>
      <c r="BH318" s="41">
        <v>744800</v>
      </c>
      <c r="BI318" s="41">
        <v>750700</v>
      </c>
      <c r="BJ318" s="41">
        <v>758500</v>
      </c>
      <c r="BK318" s="41">
        <v>766300</v>
      </c>
      <c r="BL318" s="41">
        <v>774000</v>
      </c>
      <c r="BM318" s="41">
        <v>781200</v>
      </c>
      <c r="BN318" s="41">
        <v>786300</v>
      </c>
      <c r="BO318" s="41">
        <v>792100</v>
      </c>
      <c r="BP318" s="41">
        <v>796300</v>
      </c>
      <c r="BQ318" s="41">
        <v>795100</v>
      </c>
      <c r="BR318" s="41">
        <v>786800</v>
      </c>
      <c r="BS318" s="41">
        <v>780500</v>
      </c>
      <c r="BT318" s="41">
        <v>778100</v>
      </c>
      <c r="BU318" s="41">
        <v>780300</v>
      </c>
      <c r="BV318" s="41">
        <v>781000</v>
      </c>
      <c r="BW318" s="41">
        <v>780600</v>
      </c>
      <c r="BX318" s="41">
        <v>780100</v>
      </c>
      <c r="BY318" s="41">
        <v>777200</v>
      </c>
      <c r="BZ318" s="41">
        <v>766400</v>
      </c>
      <c r="CA318" s="41">
        <v>754500</v>
      </c>
      <c r="CB318" s="41">
        <v>744400</v>
      </c>
      <c r="CC318" s="41">
        <v>738900</v>
      </c>
      <c r="CD318" s="41">
        <v>735600</v>
      </c>
      <c r="CE318" s="41">
        <v>733000</v>
      </c>
      <c r="CF318" s="41">
        <v>732700</v>
      </c>
      <c r="CG318" s="41">
        <v>731500</v>
      </c>
      <c r="CH318" s="41">
        <v>724100</v>
      </c>
      <c r="CI318" s="41">
        <v>712000</v>
      </c>
      <c r="CJ318" s="41">
        <v>704300</v>
      </c>
      <c r="CK318" s="41">
        <v>702900</v>
      </c>
      <c r="CL318" s="41">
        <v>709500</v>
      </c>
      <c r="CM318" s="41">
        <v>715200</v>
      </c>
      <c r="CN318" s="41">
        <v>718300</v>
      </c>
      <c r="CO318" s="41">
        <v>724000</v>
      </c>
      <c r="CP318" s="41">
        <v>737200</v>
      </c>
      <c r="CQ318" s="41">
        <v>746300</v>
      </c>
      <c r="CR318" s="41">
        <v>752200</v>
      </c>
      <c r="CS318" s="41">
        <v>759000</v>
      </c>
      <c r="CT318" s="41">
        <v>766100</v>
      </c>
      <c r="CU318" s="41">
        <v>771100</v>
      </c>
      <c r="CV318" s="41">
        <v>779500</v>
      </c>
      <c r="CW318" s="41">
        <v>794200</v>
      </c>
      <c r="CX318" s="41">
        <v>813600</v>
      </c>
      <c r="CY318" s="41">
        <v>827200</v>
      </c>
      <c r="CZ318" s="41">
        <v>836400</v>
      </c>
      <c r="DA318" s="41">
        <v>851600</v>
      </c>
      <c r="DB318" s="41">
        <v>871500</v>
      </c>
      <c r="DC318" s="41">
        <v>882300</v>
      </c>
      <c r="DD318" s="41">
        <v>877800</v>
      </c>
      <c r="DE318" s="41">
        <v>870900</v>
      </c>
      <c r="DF318" s="41">
        <v>871500</v>
      </c>
      <c r="DG318" s="41">
        <v>875300</v>
      </c>
      <c r="DH318" s="41">
        <v>885500</v>
      </c>
      <c r="DI318" s="41">
        <v>899300</v>
      </c>
      <c r="DJ318" s="41">
        <v>905700</v>
      </c>
      <c r="DK318" s="41">
        <v>905300</v>
      </c>
      <c r="DL318" s="41">
        <v>906500</v>
      </c>
      <c r="DM318" s="41">
        <v>904500</v>
      </c>
      <c r="DN318" s="41">
        <v>906100</v>
      </c>
      <c r="DO318" s="41">
        <v>915400</v>
      </c>
      <c r="DP318" s="41">
        <v>925300</v>
      </c>
    </row>
    <row r="319" spans="1:120">
      <c r="A319" s="41">
        <v>90740</v>
      </c>
      <c r="B319" s="41" t="s">
        <v>574</v>
      </c>
      <c r="C319" s="41" t="s">
        <v>66</v>
      </c>
      <c r="D319" s="41" t="s">
        <v>394</v>
      </c>
      <c r="E319" s="41" t="s">
        <v>399</v>
      </c>
      <c r="F319" s="41">
        <v>783200</v>
      </c>
      <c r="G319" s="41">
        <v>783800</v>
      </c>
      <c r="H319" s="41">
        <v>774300</v>
      </c>
      <c r="I319" s="41">
        <v>768700</v>
      </c>
      <c r="J319" s="41">
        <v>763500</v>
      </c>
      <c r="K319" s="41">
        <v>765800</v>
      </c>
      <c r="L319" s="41">
        <v>781700</v>
      </c>
      <c r="M319" s="41">
        <v>805500</v>
      </c>
      <c r="N319" s="41">
        <v>826300</v>
      </c>
      <c r="O319" s="41">
        <v>839900</v>
      </c>
      <c r="P319" s="41">
        <v>847700</v>
      </c>
      <c r="Q319" s="41">
        <v>855300</v>
      </c>
      <c r="R319" s="41">
        <v>857900</v>
      </c>
      <c r="S319" s="41">
        <v>857900</v>
      </c>
      <c r="T319" s="41">
        <v>857400</v>
      </c>
      <c r="U319" s="41">
        <v>851000</v>
      </c>
      <c r="V319" s="41">
        <v>839300</v>
      </c>
      <c r="W319" s="41">
        <v>835000</v>
      </c>
      <c r="X319" s="41">
        <v>839100</v>
      </c>
      <c r="Y319" s="41">
        <v>841700</v>
      </c>
      <c r="Z319" s="41">
        <v>840000</v>
      </c>
      <c r="AA319" s="41">
        <v>839800</v>
      </c>
      <c r="AB319" s="41">
        <v>832700</v>
      </c>
      <c r="AC319" s="41">
        <v>815900</v>
      </c>
      <c r="AD319" s="41">
        <v>804000</v>
      </c>
      <c r="AE319" s="41">
        <v>810700</v>
      </c>
      <c r="AF319" s="41">
        <v>823500</v>
      </c>
      <c r="AG319" s="41">
        <v>834200</v>
      </c>
      <c r="AH319" s="41">
        <v>846400</v>
      </c>
      <c r="AI319" s="41">
        <v>858500</v>
      </c>
      <c r="AJ319" s="41">
        <v>850900</v>
      </c>
      <c r="AK319" s="41">
        <v>830900</v>
      </c>
      <c r="AL319" s="41">
        <v>816700</v>
      </c>
      <c r="AM319" s="41">
        <v>810700</v>
      </c>
      <c r="AN319" s="41">
        <v>803700</v>
      </c>
      <c r="AO319" s="41">
        <v>800200</v>
      </c>
      <c r="AP319" s="41">
        <v>801500</v>
      </c>
      <c r="AQ319" s="41">
        <v>800800</v>
      </c>
      <c r="AR319" s="41">
        <v>797400</v>
      </c>
      <c r="AS319" s="41">
        <v>794200</v>
      </c>
      <c r="AT319" s="41">
        <v>785200</v>
      </c>
      <c r="AU319" s="41">
        <v>769100</v>
      </c>
      <c r="AV319" s="41">
        <v>760600</v>
      </c>
      <c r="AW319" s="41">
        <v>760300</v>
      </c>
      <c r="AX319" s="41">
        <v>757900</v>
      </c>
      <c r="AY319" s="41">
        <v>755300</v>
      </c>
      <c r="AZ319" s="41">
        <v>759600</v>
      </c>
      <c r="BA319" s="41">
        <v>765000</v>
      </c>
      <c r="BB319" s="41">
        <v>761300</v>
      </c>
      <c r="BC319" s="41">
        <v>748900</v>
      </c>
      <c r="BD319" s="41">
        <v>736200</v>
      </c>
      <c r="BE319" s="41">
        <v>722200</v>
      </c>
      <c r="BF319" s="41">
        <v>711600</v>
      </c>
      <c r="BG319" s="41">
        <v>708400</v>
      </c>
      <c r="BH319" s="41">
        <v>711500</v>
      </c>
      <c r="BI319" s="41">
        <v>717600</v>
      </c>
      <c r="BJ319" s="41">
        <v>726300</v>
      </c>
      <c r="BK319" s="41">
        <v>728500</v>
      </c>
      <c r="BL319" s="41">
        <v>726700</v>
      </c>
      <c r="BM319" s="41">
        <v>722400</v>
      </c>
      <c r="BN319" s="41">
        <v>725500</v>
      </c>
      <c r="BO319" s="41">
        <v>733100</v>
      </c>
      <c r="BP319" s="41">
        <v>731400</v>
      </c>
      <c r="BQ319" s="41">
        <v>718200</v>
      </c>
      <c r="BR319" s="41">
        <v>708200</v>
      </c>
      <c r="BS319" s="41">
        <v>700800</v>
      </c>
      <c r="BT319" s="41">
        <v>694900</v>
      </c>
      <c r="BU319" s="41">
        <v>698900</v>
      </c>
      <c r="BV319" s="41">
        <v>706400</v>
      </c>
      <c r="BW319" s="41">
        <v>704800</v>
      </c>
      <c r="BX319" s="41">
        <v>699700</v>
      </c>
      <c r="BY319" s="41">
        <v>699400</v>
      </c>
      <c r="BZ319" s="41">
        <v>696100</v>
      </c>
      <c r="CA319" s="41">
        <v>687900</v>
      </c>
      <c r="CB319" s="41">
        <v>684900</v>
      </c>
      <c r="CC319" s="41">
        <v>682300</v>
      </c>
      <c r="CD319" s="41">
        <v>673600</v>
      </c>
      <c r="CE319" s="41">
        <v>657200</v>
      </c>
      <c r="CF319" s="41">
        <v>646800</v>
      </c>
      <c r="CG319" s="41">
        <v>641600</v>
      </c>
      <c r="CH319" s="41">
        <v>641900</v>
      </c>
      <c r="CI319" s="41">
        <v>644800</v>
      </c>
      <c r="CJ319" s="41">
        <v>652600</v>
      </c>
      <c r="CK319" s="41">
        <v>650100</v>
      </c>
      <c r="CL319" s="41">
        <v>635200</v>
      </c>
      <c r="CM319" s="41">
        <v>625500</v>
      </c>
      <c r="CN319" s="41">
        <v>628100</v>
      </c>
      <c r="CO319" s="41">
        <v>636600</v>
      </c>
      <c r="CP319" s="41">
        <v>649800</v>
      </c>
      <c r="CQ319" s="41">
        <v>668000</v>
      </c>
      <c r="CR319" s="41">
        <v>680700</v>
      </c>
      <c r="CS319" s="41">
        <v>682500</v>
      </c>
      <c r="CT319" s="41">
        <v>680000</v>
      </c>
      <c r="CU319" s="41">
        <v>682100</v>
      </c>
      <c r="CV319" s="41">
        <v>688800</v>
      </c>
      <c r="CW319" s="41">
        <v>697000</v>
      </c>
      <c r="CX319" s="41">
        <v>705600</v>
      </c>
      <c r="CY319" s="41">
        <v>715600</v>
      </c>
      <c r="CZ319" s="41">
        <v>728600</v>
      </c>
      <c r="DA319" s="41">
        <v>740600</v>
      </c>
      <c r="DB319" s="41">
        <v>739100</v>
      </c>
      <c r="DC319" s="41">
        <v>733800</v>
      </c>
      <c r="DD319" s="41">
        <v>733300</v>
      </c>
      <c r="DE319" s="41">
        <v>733000</v>
      </c>
      <c r="DF319" s="41">
        <v>720400</v>
      </c>
      <c r="DG319" s="41">
        <v>700900</v>
      </c>
      <c r="DH319" s="41">
        <v>672400</v>
      </c>
      <c r="DI319" s="41">
        <v>660700</v>
      </c>
      <c r="DJ319" s="41">
        <v>675000</v>
      </c>
      <c r="DK319" s="41">
        <v>697100</v>
      </c>
      <c r="DL319" s="41">
        <v>704000</v>
      </c>
      <c r="DM319" s="41">
        <v>717500</v>
      </c>
      <c r="DN319" s="41">
        <v>740300</v>
      </c>
      <c r="DO319" s="41">
        <v>759400</v>
      </c>
      <c r="DP319" s="41">
        <v>768600</v>
      </c>
    </row>
    <row r="320" spans="1:120">
      <c r="A320" s="41">
        <v>94123</v>
      </c>
      <c r="B320" s="41" t="s">
        <v>65</v>
      </c>
      <c r="C320" s="41" t="s">
        <v>66</v>
      </c>
      <c r="D320" s="41" t="s">
        <v>65</v>
      </c>
      <c r="E320" s="41" t="s">
        <v>65</v>
      </c>
      <c r="F320" s="41">
        <v>1150400</v>
      </c>
      <c r="G320" s="41">
        <v>1155400</v>
      </c>
      <c r="H320" s="41">
        <v>1164400</v>
      </c>
      <c r="I320" s="41">
        <v>1171800</v>
      </c>
      <c r="J320" s="41">
        <v>1184300</v>
      </c>
      <c r="K320" s="41">
        <v>1206500</v>
      </c>
      <c r="L320" s="41">
        <v>1225300</v>
      </c>
      <c r="M320" s="41">
        <v>1220400</v>
      </c>
      <c r="N320" s="41">
        <v>1195100</v>
      </c>
      <c r="O320" s="41">
        <v>1175900</v>
      </c>
      <c r="P320" s="41">
        <v>1166400</v>
      </c>
      <c r="Q320" s="41">
        <v>1159900</v>
      </c>
      <c r="R320" s="41">
        <v>1161900</v>
      </c>
      <c r="S320" s="41">
        <v>1163800</v>
      </c>
      <c r="T320" s="41">
        <v>1148900</v>
      </c>
      <c r="U320" s="41">
        <v>1125900</v>
      </c>
      <c r="V320" s="41">
        <v>1117100</v>
      </c>
      <c r="W320" s="41">
        <v>1127300</v>
      </c>
      <c r="X320" s="41">
        <v>1133800</v>
      </c>
      <c r="Y320" s="41">
        <v>1130100</v>
      </c>
      <c r="Z320" s="41">
        <v>1131300</v>
      </c>
      <c r="AA320" s="41">
        <v>1140500</v>
      </c>
      <c r="AB320" s="41">
        <v>1146700</v>
      </c>
      <c r="AC320" s="41">
        <v>1149800</v>
      </c>
      <c r="AD320" s="41">
        <v>1146600</v>
      </c>
      <c r="AE320" s="41">
        <v>1143500</v>
      </c>
      <c r="AF320" s="41">
        <v>1145500</v>
      </c>
      <c r="AG320" s="41">
        <v>1155800</v>
      </c>
      <c r="AH320" s="41">
        <v>1169100</v>
      </c>
      <c r="AI320" s="41">
        <v>1187000</v>
      </c>
      <c r="AJ320" s="41">
        <v>1205300</v>
      </c>
      <c r="AK320" s="41">
        <v>1220400</v>
      </c>
      <c r="AL320" s="41">
        <v>1241200</v>
      </c>
      <c r="AM320" s="41">
        <v>1256800</v>
      </c>
      <c r="AN320" s="41">
        <v>1252800</v>
      </c>
      <c r="AO320" s="41">
        <v>1249200</v>
      </c>
      <c r="AP320" s="41">
        <v>1257200</v>
      </c>
      <c r="AQ320" s="41">
        <v>1264100</v>
      </c>
      <c r="AR320" s="41">
        <v>1264100</v>
      </c>
      <c r="AS320" s="41">
        <v>1255300</v>
      </c>
      <c r="AT320" s="41">
        <v>1242200</v>
      </c>
      <c r="AU320" s="41">
        <v>1230200</v>
      </c>
      <c r="AV320" s="41">
        <v>1211400</v>
      </c>
      <c r="AW320" s="41">
        <v>1189700</v>
      </c>
      <c r="AX320" s="41">
        <v>1173600</v>
      </c>
      <c r="AY320" s="41">
        <v>1158600</v>
      </c>
      <c r="AZ320" s="41">
        <v>1160800</v>
      </c>
      <c r="BA320" s="41">
        <v>1160800</v>
      </c>
      <c r="BB320" s="41">
        <v>1135300</v>
      </c>
      <c r="BC320" s="41">
        <v>1093400</v>
      </c>
      <c r="BD320" s="41">
        <v>1064500</v>
      </c>
      <c r="BE320" s="41">
        <v>1045000</v>
      </c>
      <c r="BF320" s="41">
        <v>1033800</v>
      </c>
      <c r="BG320" s="41">
        <v>1029800</v>
      </c>
      <c r="BH320" s="41">
        <v>1035900</v>
      </c>
      <c r="BI320" s="41">
        <v>1042500</v>
      </c>
      <c r="BJ320" s="41">
        <v>1037900</v>
      </c>
      <c r="BK320" s="41">
        <v>1031900</v>
      </c>
      <c r="BL320" s="41">
        <v>1039400</v>
      </c>
      <c r="BM320" s="41">
        <v>1037600</v>
      </c>
      <c r="BN320" s="41">
        <v>1039000</v>
      </c>
      <c r="BO320" s="41">
        <v>1051300</v>
      </c>
      <c r="BP320" s="41">
        <v>1054800</v>
      </c>
      <c r="BQ320" s="41">
        <v>1049500</v>
      </c>
      <c r="BR320" s="41">
        <v>1057400</v>
      </c>
      <c r="BS320" s="41">
        <v>1049100</v>
      </c>
      <c r="BT320" s="41">
        <v>1029000</v>
      </c>
      <c r="BU320" s="41">
        <v>1031600</v>
      </c>
      <c r="BV320" s="41">
        <v>1026700</v>
      </c>
      <c r="BW320" s="41">
        <v>999000</v>
      </c>
      <c r="BX320" s="41">
        <v>971000</v>
      </c>
      <c r="BY320" s="41">
        <v>969700</v>
      </c>
      <c r="BZ320" s="41">
        <v>969400</v>
      </c>
      <c r="CA320" s="41">
        <v>968900</v>
      </c>
      <c r="CB320" s="41">
        <v>969200</v>
      </c>
      <c r="CC320" s="41">
        <v>975300</v>
      </c>
      <c r="CD320" s="41">
        <v>972600</v>
      </c>
      <c r="CE320" s="41">
        <v>972300</v>
      </c>
      <c r="CF320" s="41">
        <v>975400</v>
      </c>
      <c r="CG320" s="41">
        <v>973800</v>
      </c>
      <c r="CH320" s="41">
        <v>974100</v>
      </c>
      <c r="CI320" s="41">
        <v>986100</v>
      </c>
      <c r="CJ320" s="41">
        <v>1005200</v>
      </c>
      <c r="CK320" s="41">
        <v>1015300</v>
      </c>
      <c r="CL320" s="41">
        <v>1025900</v>
      </c>
      <c r="CM320" s="41">
        <v>1046600</v>
      </c>
      <c r="CN320" s="41">
        <v>1071400</v>
      </c>
      <c r="CO320" s="41">
        <v>1088500</v>
      </c>
      <c r="CP320" s="41">
        <v>1108900</v>
      </c>
      <c r="CQ320" s="41">
        <v>1137100</v>
      </c>
      <c r="CR320" s="41">
        <v>1161500</v>
      </c>
      <c r="CS320" s="41">
        <v>1172900</v>
      </c>
      <c r="CT320" s="41">
        <v>1194200</v>
      </c>
      <c r="CU320" s="41">
        <v>1219800</v>
      </c>
      <c r="CV320" s="41">
        <v>1211100</v>
      </c>
      <c r="CW320" s="41">
        <v>1182600</v>
      </c>
      <c r="CX320" s="41">
        <v>1183100</v>
      </c>
      <c r="CY320" s="41">
        <v>1206600</v>
      </c>
      <c r="CZ320" s="41">
        <v>1230700</v>
      </c>
      <c r="DA320" s="41">
        <v>1252200</v>
      </c>
      <c r="DB320" s="41">
        <v>1266000</v>
      </c>
      <c r="DC320" s="41">
        <v>1277600</v>
      </c>
      <c r="DD320" s="41">
        <v>1281900</v>
      </c>
      <c r="DE320" s="41">
        <v>1281300</v>
      </c>
      <c r="DF320" s="41">
        <v>1290700</v>
      </c>
      <c r="DG320" s="41">
        <v>1318900</v>
      </c>
      <c r="DH320" s="41">
        <v>1336800</v>
      </c>
      <c r="DI320" s="41">
        <v>1353800</v>
      </c>
      <c r="DJ320" s="41">
        <v>1379800</v>
      </c>
      <c r="DK320" s="41">
        <v>1410400</v>
      </c>
      <c r="DL320" s="41">
        <v>1446500</v>
      </c>
      <c r="DM320" s="41">
        <v>1480600</v>
      </c>
      <c r="DN320" s="41">
        <v>1478700</v>
      </c>
      <c r="DO320" s="41">
        <v>1460400</v>
      </c>
      <c r="DP320" s="41">
        <v>1453800</v>
      </c>
    </row>
    <row r="321" spans="1:120">
      <c r="A321" s="41">
        <v>91604</v>
      </c>
      <c r="B321" s="41" t="s">
        <v>394</v>
      </c>
      <c r="C321" s="41" t="s">
        <v>66</v>
      </c>
      <c r="D321" s="41" t="s">
        <v>394</v>
      </c>
      <c r="E321" s="41" t="s">
        <v>394</v>
      </c>
      <c r="F321" s="41">
        <v>643800</v>
      </c>
      <c r="G321" s="41">
        <v>653900</v>
      </c>
      <c r="H321" s="41">
        <v>662900</v>
      </c>
      <c r="I321" s="41">
        <v>673700</v>
      </c>
      <c r="J321" s="41">
        <v>684900</v>
      </c>
      <c r="K321" s="41">
        <v>698100</v>
      </c>
      <c r="L321" s="41">
        <v>712000</v>
      </c>
      <c r="M321" s="41">
        <v>721600</v>
      </c>
      <c r="N321" s="41">
        <v>727400</v>
      </c>
      <c r="O321" s="41">
        <v>736900</v>
      </c>
      <c r="P321" s="41">
        <v>747600</v>
      </c>
      <c r="Q321" s="41">
        <v>756900</v>
      </c>
      <c r="R321" s="41">
        <v>763800</v>
      </c>
      <c r="S321" s="41">
        <v>769100</v>
      </c>
      <c r="T321" s="41">
        <v>770000</v>
      </c>
      <c r="U321" s="41">
        <v>766900</v>
      </c>
      <c r="V321" s="41">
        <v>765500</v>
      </c>
      <c r="W321" s="41">
        <v>761600</v>
      </c>
      <c r="X321" s="41">
        <v>751300</v>
      </c>
      <c r="Y321" s="41">
        <v>741200</v>
      </c>
      <c r="Z321" s="41">
        <v>733400</v>
      </c>
      <c r="AA321" s="41">
        <v>723500</v>
      </c>
      <c r="AB321" s="41">
        <v>716700</v>
      </c>
      <c r="AC321" s="41">
        <v>714500</v>
      </c>
      <c r="AD321" s="41">
        <v>712700</v>
      </c>
      <c r="AE321" s="41">
        <v>716000</v>
      </c>
      <c r="AF321" s="41">
        <v>729700</v>
      </c>
      <c r="AG321" s="41">
        <v>749200</v>
      </c>
      <c r="AH321" s="41">
        <v>759200</v>
      </c>
      <c r="AI321" s="41">
        <v>761100</v>
      </c>
      <c r="AJ321" s="41">
        <v>758600</v>
      </c>
      <c r="AK321" s="41">
        <v>754200</v>
      </c>
      <c r="AL321" s="41">
        <v>750100</v>
      </c>
      <c r="AM321" s="41">
        <v>746500</v>
      </c>
      <c r="AN321" s="41">
        <v>737800</v>
      </c>
      <c r="AO321" s="41">
        <v>728900</v>
      </c>
      <c r="AP321" s="41">
        <v>724400</v>
      </c>
      <c r="AQ321" s="41">
        <v>715100</v>
      </c>
      <c r="AR321" s="41">
        <v>698500</v>
      </c>
      <c r="AS321" s="41">
        <v>677500</v>
      </c>
      <c r="AT321" s="41">
        <v>659400</v>
      </c>
      <c r="AU321" s="41">
        <v>645000</v>
      </c>
      <c r="AV321" s="41">
        <v>634600</v>
      </c>
      <c r="AW321" s="41">
        <v>626900</v>
      </c>
      <c r="AX321" s="41">
        <v>622200</v>
      </c>
      <c r="AY321" s="41">
        <v>618100</v>
      </c>
      <c r="AZ321" s="41">
        <v>614200</v>
      </c>
      <c r="BA321" s="41">
        <v>612300</v>
      </c>
      <c r="BB321" s="41">
        <v>612800</v>
      </c>
      <c r="BC321" s="41">
        <v>611200</v>
      </c>
      <c r="BD321" s="41">
        <v>603900</v>
      </c>
      <c r="BE321" s="41">
        <v>596700</v>
      </c>
      <c r="BF321" s="41">
        <v>591900</v>
      </c>
      <c r="BG321" s="41">
        <v>590600</v>
      </c>
      <c r="BH321" s="41">
        <v>591300</v>
      </c>
      <c r="BI321" s="41">
        <v>590500</v>
      </c>
      <c r="BJ321" s="41">
        <v>588700</v>
      </c>
      <c r="BK321" s="41">
        <v>591000</v>
      </c>
      <c r="BL321" s="41">
        <v>595100</v>
      </c>
      <c r="BM321" s="41">
        <v>597100</v>
      </c>
      <c r="BN321" s="41">
        <v>594800</v>
      </c>
      <c r="BO321" s="41">
        <v>595300</v>
      </c>
      <c r="BP321" s="41">
        <v>599300</v>
      </c>
      <c r="BQ321" s="41">
        <v>600000</v>
      </c>
      <c r="BR321" s="41">
        <v>596600</v>
      </c>
      <c r="BS321" s="41">
        <v>591300</v>
      </c>
      <c r="BT321" s="41">
        <v>585400</v>
      </c>
      <c r="BU321" s="41">
        <v>585600</v>
      </c>
      <c r="BV321" s="41">
        <v>590700</v>
      </c>
      <c r="BW321" s="41">
        <v>594200</v>
      </c>
      <c r="BX321" s="41">
        <v>595200</v>
      </c>
      <c r="BY321" s="41">
        <v>591100</v>
      </c>
      <c r="BZ321" s="41">
        <v>584300</v>
      </c>
      <c r="CA321" s="41">
        <v>579000</v>
      </c>
      <c r="CB321" s="41">
        <v>575700</v>
      </c>
      <c r="CC321" s="41">
        <v>575300</v>
      </c>
      <c r="CD321" s="41">
        <v>576100</v>
      </c>
      <c r="CE321" s="41">
        <v>573400</v>
      </c>
      <c r="CF321" s="41">
        <v>567800</v>
      </c>
      <c r="CG321" s="41">
        <v>562700</v>
      </c>
      <c r="CH321" s="41">
        <v>557300</v>
      </c>
      <c r="CI321" s="41">
        <v>549900</v>
      </c>
      <c r="CJ321" s="41">
        <v>544700</v>
      </c>
      <c r="CK321" s="41">
        <v>544300</v>
      </c>
      <c r="CL321" s="41">
        <v>545300</v>
      </c>
      <c r="CM321" s="41">
        <v>543900</v>
      </c>
      <c r="CN321" s="41">
        <v>544700</v>
      </c>
      <c r="CO321" s="41">
        <v>549000</v>
      </c>
      <c r="CP321" s="41">
        <v>555700</v>
      </c>
      <c r="CQ321" s="41">
        <v>561100</v>
      </c>
      <c r="CR321" s="41">
        <v>568700</v>
      </c>
      <c r="CS321" s="41">
        <v>577000</v>
      </c>
      <c r="CT321" s="41">
        <v>584000</v>
      </c>
      <c r="CU321" s="41">
        <v>587700</v>
      </c>
      <c r="CV321" s="41">
        <v>592900</v>
      </c>
      <c r="CW321" s="41">
        <v>599400</v>
      </c>
      <c r="CX321" s="41">
        <v>610700</v>
      </c>
      <c r="CY321" s="41">
        <v>626600</v>
      </c>
      <c r="CZ321" s="41">
        <v>642100</v>
      </c>
      <c r="DA321" s="41">
        <v>654300</v>
      </c>
      <c r="DB321" s="41">
        <v>667300</v>
      </c>
      <c r="DC321" s="41">
        <v>682000</v>
      </c>
      <c r="DD321" s="41">
        <v>689300</v>
      </c>
      <c r="DE321" s="41">
        <v>690400</v>
      </c>
      <c r="DF321" s="41">
        <v>694700</v>
      </c>
      <c r="DG321" s="41">
        <v>703200</v>
      </c>
      <c r="DH321" s="41">
        <v>713600</v>
      </c>
      <c r="DI321" s="41">
        <v>722600</v>
      </c>
      <c r="DJ321" s="41">
        <v>727900</v>
      </c>
      <c r="DK321" s="41">
        <v>732200</v>
      </c>
      <c r="DL321" s="41">
        <v>737100</v>
      </c>
      <c r="DM321" s="41">
        <v>734200</v>
      </c>
      <c r="DN321" s="41">
        <v>728900</v>
      </c>
      <c r="DO321" s="41">
        <v>730800</v>
      </c>
      <c r="DP321" s="41">
        <v>736700</v>
      </c>
    </row>
    <row r="322" spans="1:120">
      <c r="A322" s="41">
        <v>90505</v>
      </c>
      <c r="B322" s="41" t="s">
        <v>492</v>
      </c>
      <c r="C322" s="41" t="s">
        <v>66</v>
      </c>
      <c r="D322" s="41" t="s">
        <v>394</v>
      </c>
      <c r="E322" s="41" t="s">
        <v>394</v>
      </c>
      <c r="F322" s="41">
        <v>500300</v>
      </c>
      <c r="G322" s="41">
        <v>516100</v>
      </c>
      <c r="H322" s="41">
        <v>524600</v>
      </c>
      <c r="I322" s="41">
        <v>529900</v>
      </c>
      <c r="J322" s="41">
        <v>527000</v>
      </c>
      <c r="K322" s="41">
        <v>518400</v>
      </c>
      <c r="L322" s="41">
        <v>518200</v>
      </c>
      <c r="M322" s="41">
        <v>524200</v>
      </c>
      <c r="N322" s="41">
        <v>530400</v>
      </c>
      <c r="O322" s="41">
        <v>538200</v>
      </c>
      <c r="P322" s="41">
        <v>543500</v>
      </c>
      <c r="Q322" s="41">
        <v>544800</v>
      </c>
      <c r="R322" s="41">
        <v>547800</v>
      </c>
      <c r="S322" s="41">
        <v>555100</v>
      </c>
      <c r="T322" s="41">
        <v>564700</v>
      </c>
      <c r="U322" s="41">
        <v>572800</v>
      </c>
      <c r="V322" s="41">
        <v>574900</v>
      </c>
      <c r="W322" s="41">
        <v>576100</v>
      </c>
      <c r="X322" s="41">
        <v>580700</v>
      </c>
      <c r="Y322" s="41">
        <v>580200</v>
      </c>
      <c r="Z322" s="41">
        <v>575300</v>
      </c>
      <c r="AA322" s="41">
        <v>570500</v>
      </c>
      <c r="AB322" s="41">
        <v>566800</v>
      </c>
      <c r="AC322" s="41">
        <v>558900</v>
      </c>
      <c r="AD322" s="41">
        <v>552300</v>
      </c>
      <c r="AE322" s="41">
        <v>545900</v>
      </c>
      <c r="AF322" s="41">
        <v>542600</v>
      </c>
      <c r="AG322" s="41">
        <v>545800</v>
      </c>
      <c r="AH322" s="41">
        <v>552500</v>
      </c>
      <c r="AI322" s="41">
        <v>553600</v>
      </c>
      <c r="AJ322" s="41">
        <v>543500</v>
      </c>
      <c r="AK322" s="41">
        <v>537400</v>
      </c>
      <c r="AL322" s="41">
        <v>547400</v>
      </c>
      <c r="AM322" s="41">
        <v>557900</v>
      </c>
      <c r="AN322" s="41">
        <v>555500</v>
      </c>
      <c r="AO322" s="41">
        <v>547000</v>
      </c>
      <c r="AP322" s="41">
        <v>537200</v>
      </c>
      <c r="AQ322" s="41">
        <v>527600</v>
      </c>
      <c r="AR322" s="41">
        <v>517300</v>
      </c>
      <c r="AS322" s="41">
        <v>499200</v>
      </c>
      <c r="AT322" s="41">
        <v>481900</v>
      </c>
      <c r="AU322" s="41">
        <v>471700</v>
      </c>
      <c r="AV322" s="41">
        <v>464900</v>
      </c>
      <c r="AW322" s="41">
        <v>458000</v>
      </c>
      <c r="AX322" s="41">
        <v>454000</v>
      </c>
      <c r="AY322" s="41">
        <v>449800</v>
      </c>
      <c r="AZ322" s="41">
        <v>442600</v>
      </c>
      <c r="BA322" s="41">
        <v>436000</v>
      </c>
      <c r="BB322" s="41">
        <v>434900</v>
      </c>
      <c r="BC322" s="41">
        <v>437400</v>
      </c>
      <c r="BD322" s="41">
        <v>437200</v>
      </c>
      <c r="BE322" s="41">
        <v>435400</v>
      </c>
      <c r="BF322" s="41">
        <v>436400</v>
      </c>
      <c r="BG322" s="41">
        <v>442800</v>
      </c>
      <c r="BH322" s="41">
        <v>451800</v>
      </c>
      <c r="BI322" s="41">
        <v>460200</v>
      </c>
      <c r="BJ322" s="41">
        <v>463200</v>
      </c>
      <c r="BK322" s="41">
        <v>462900</v>
      </c>
      <c r="BL322" s="41">
        <v>464400</v>
      </c>
      <c r="BM322" s="41">
        <v>468100</v>
      </c>
      <c r="BN322" s="41">
        <v>468100</v>
      </c>
      <c r="BO322" s="41">
        <v>466200</v>
      </c>
      <c r="BP322" s="41">
        <v>466000</v>
      </c>
      <c r="BQ322" s="41">
        <v>470800</v>
      </c>
      <c r="BR322" s="41">
        <v>478900</v>
      </c>
      <c r="BS322" s="41">
        <v>485500</v>
      </c>
      <c r="BT322" s="41">
        <v>486100</v>
      </c>
      <c r="BU322" s="41">
        <v>486700</v>
      </c>
      <c r="BV322" s="41">
        <v>486600</v>
      </c>
      <c r="BW322" s="41">
        <v>485700</v>
      </c>
      <c r="BX322" s="41">
        <v>479100</v>
      </c>
      <c r="BY322" s="41">
        <v>468600</v>
      </c>
      <c r="BZ322" s="41">
        <v>460800</v>
      </c>
      <c r="CA322" s="41">
        <v>459400</v>
      </c>
      <c r="CB322" s="41">
        <v>458600</v>
      </c>
      <c r="CC322" s="41">
        <v>454000</v>
      </c>
      <c r="CD322" s="41">
        <v>445800</v>
      </c>
      <c r="CE322" s="41">
        <v>433900</v>
      </c>
      <c r="CF322" s="41">
        <v>424200</v>
      </c>
      <c r="CG322" s="41">
        <v>419800</v>
      </c>
      <c r="CH322" s="41">
        <v>417700</v>
      </c>
      <c r="CI322" s="41">
        <v>414400</v>
      </c>
      <c r="CJ322" s="41">
        <v>416100</v>
      </c>
      <c r="CK322" s="41">
        <v>420600</v>
      </c>
      <c r="CL322" s="41">
        <v>423400</v>
      </c>
      <c r="CM322" s="41">
        <v>423800</v>
      </c>
      <c r="CN322" s="41">
        <v>426300</v>
      </c>
      <c r="CO322" s="41">
        <v>437400</v>
      </c>
      <c r="CP322" s="41">
        <v>452300</v>
      </c>
      <c r="CQ322" s="41">
        <v>458800</v>
      </c>
      <c r="CR322" s="41">
        <v>457500</v>
      </c>
      <c r="CS322" s="41">
        <v>454800</v>
      </c>
      <c r="CT322" s="41">
        <v>454900</v>
      </c>
      <c r="CU322" s="41">
        <v>460700</v>
      </c>
      <c r="CV322" s="41">
        <v>471800</v>
      </c>
      <c r="CW322" s="41">
        <v>485300</v>
      </c>
      <c r="CX322" s="41">
        <v>497100</v>
      </c>
      <c r="CY322" s="41">
        <v>504700</v>
      </c>
      <c r="CZ322" s="41">
        <v>509900</v>
      </c>
      <c r="DA322" s="41">
        <v>512500</v>
      </c>
      <c r="DB322" s="41">
        <v>511100</v>
      </c>
      <c r="DC322" s="41">
        <v>511400</v>
      </c>
      <c r="DD322" s="41">
        <v>517800</v>
      </c>
      <c r="DE322" s="41">
        <v>524700</v>
      </c>
      <c r="DF322" s="41">
        <v>524000</v>
      </c>
      <c r="DG322" s="41">
        <v>517600</v>
      </c>
      <c r="DH322" s="41">
        <v>515700</v>
      </c>
      <c r="DI322" s="41">
        <v>517700</v>
      </c>
      <c r="DJ322" s="41">
        <v>517600</v>
      </c>
      <c r="DK322" s="41">
        <v>517000</v>
      </c>
      <c r="DL322" s="41">
        <v>519200</v>
      </c>
      <c r="DM322" s="41">
        <v>520800</v>
      </c>
      <c r="DN322" s="41">
        <v>528100</v>
      </c>
      <c r="DO322" s="41">
        <v>540800</v>
      </c>
      <c r="DP322" s="41">
        <v>551400</v>
      </c>
    </row>
    <row r="323" spans="1:120">
      <c r="A323" s="41">
        <v>91401</v>
      </c>
      <c r="B323" s="41" t="s">
        <v>394</v>
      </c>
      <c r="C323" s="41" t="s">
        <v>66</v>
      </c>
      <c r="D323" s="41" t="s">
        <v>394</v>
      </c>
      <c r="E323" s="41" t="s">
        <v>394</v>
      </c>
      <c r="F323" s="41">
        <v>478100</v>
      </c>
      <c r="G323" s="41">
        <v>485400</v>
      </c>
      <c r="H323" s="41">
        <v>492100</v>
      </c>
      <c r="I323" s="41">
        <v>497300</v>
      </c>
      <c r="J323" s="41">
        <v>502200</v>
      </c>
      <c r="K323" s="41">
        <v>509200</v>
      </c>
      <c r="L323" s="41">
        <v>520600</v>
      </c>
      <c r="M323" s="41">
        <v>534900</v>
      </c>
      <c r="N323" s="41">
        <v>548500</v>
      </c>
      <c r="O323" s="41">
        <v>558800</v>
      </c>
      <c r="P323" s="41">
        <v>565200</v>
      </c>
      <c r="Q323" s="41">
        <v>567700</v>
      </c>
      <c r="R323" s="41">
        <v>567600</v>
      </c>
      <c r="S323" s="41">
        <v>568500</v>
      </c>
      <c r="T323" s="41">
        <v>571600</v>
      </c>
      <c r="U323" s="41">
        <v>575200</v>
      </c>
      <c r="V323" s="41">
        <v>576300</v>
      </c>
      <c r="W323" s="41">
        <v>576900</v>
      </c>
      <c r="X323" s="41">
        <v>578900</v>
      </c>
      <c r="Y323" s="41">
        <v>580300</v>
      </c>
      <c r="Z323" s="41">
        <v>580100</v>
      </c>
      <c r="AA323" s="41">
        <v>579500</v>
      </c>
      <c r="AB323" s="41">
        <v>578400</v>
      </c>
      <c r="AC323" s="41">
        <v>575600</v>
      </c>
      <c r="AD323" s="41">
        <v>573300</v>
      </c>
      <c r="AE323" s="41">
        <v>571400</v>
      </c>
      <c r="AF323" s="41">
        <v>568600</v>
      </c>
      <c r="AG323" s="41">
        <v>564300</v>
      </c>
      <c r="AH323" s="41">
        <v>558800</v>
      </c>
      <c r="AI323" s="41">
        <v>551200</v>
      </c>
      <c r="AJ323" s="41">
        <v>544100</v>
      </c>
      <c r="AK323" s="41">
        <v>537600</v>
      </c>
      <c r="AL323" s="41">
        <v>531000</v>
      </c>
      <c r="AM323" s="41">
        <v>525800</v>
      </c>
      <c r="AN323" s="41">
        <v>522100</v>
      </c>
      <c r="AO323" s="41">
        <v>517100</v>
      </c>
      <c r="AP323" s="41">
        <v>510900</v>
      </c>
      <c r="AQ323" s="41">
        <v>503300</v>
      </c>
      <c r="AR323" s="41">
        <v>493900</v>
      </c>
      <c r="AS323" s="41">
        <v>484800</v>
      </c>
      <c r="AT323" s="41">
        <v>476300</v>
      </c>
      <c r="AU323" s="41">
        <v>466500</v>
      </c>
      <c r="AV323" s="41">
        <v>454800</v>
      </c>
      <c r="AW323" s="41">
        <v>443500</v>
      </c>
      <c r="AX323" s="41">
        <v>434200</v>
      </c>
      <c r="AY323" s="41">
        <v>426400</v>
      </c>
      <c r="AZ323" s="41">
        <v>420700</v>
      </c>
      <c r="BA323" s="41">
        <v>418500</v>
      </c>
      <c r="BB323" s="41">
        <v>416900</v>
      </c>
      <c r="BC323" s="41">
        <v>412200</v>
      </c>
      <c r="BD323" s="41">
        <v>407300</v>
      </c>
      <c r="BE323" s="41">
        <v>403100</v>
      </c>
      <c r="BF323" s="41">
        <v>399900</v>
      </c>
      <c r="BG323" s="41">
        <v>398400</v>
      </c>
      <c r="BH323" s="41">
        <v>397400</v>
      </c>
      <c r="BI323" s="41">
        <v>394800</v>
      </c>
      <c r="BJ323" s="41">
        <v>394000</v>
      </c>
      <c r="BK323" s="41">
        <v>394200</v>
      </c>
      <c r="BL323" s="41">
        <v>392700</v>
      </c>
      <c r="BM323" s="41">
        <v>390500</v>
      </c>
      <c r="BN323" s="41">
        <v>389200</v>
      </c>
      <c r="BO323" s="41">
        <v>390000</v>
      </c>
      <c r="BP323" s="41">
        <v>390800</v>
      </c>
      <c r="BQ323" s="41">
        <v>389600</v>
      </c>
      <c r="BR323" s="41">
        <v>388800</v>
      </c>
      <c r="BS323" s="41">
        <v>390000</v>
      </c>
      <c r="BT323" s="41">
        <v>389500</v>
      </c>
      <c r="BU323" s="41">
        <v>388300</v>
      </c>
      <c r="BV323" s="41">
        <v>386100</v>
      </c>
      <c r="BW323" s="41">
        <v>382700</v>
      </c>
      <c r="BX323" s="41">
        <v>379000</v>
      </c>
      <c r="BY323" s="41">
        <v>375300</v>
      </c>
      <c r="BZ323" s="41">
        <v>371700</v>
      </c>
      <c r="CA323" s="41">
        <v>369800</v>
      </c>
      <c r="CB323" s="41">
        <v>369700</v>
      </c>
      <c r="CC323" s="41">
        <v>370300</v>
      </c>
      <c r="CD323" s="41">
        <v>369200</v>
      </c>
      <c r="CE323" s="41">
        <v>367500</v>
      </c>
      <c r="CF323" s="41">
        <v>366100</v>
      </c>
      <c r="CG323" s="41">
        <v>362800</v>
      </c>
      <c r="CH323" s="41">
        <v>358300</v>
      </c>
      <c r="CI323" s="41">
        <v>355400</v>
      </c>
      <c r="CJ323" s="41">
        <v>355200</v>
      </c>
      <c r="CK323" s="41">
        <v>355100</v>
      </c>
      <c r="CL323" s="41">
        <v>353700</v>
      </c>
      <c r="CM323" s="41">
        <v>351200</v>
      </c>
      <c r="CN323" s="41">
        <v>349000</v>
      </c>
      <c r="CO323" s="41">
        <v>347400</v>
      </c>
      <c r="CP323" s="41">
        <v>348400</v>
      </c>
      <c r="CQ323" s="41">
        <v>351000</v>
      </c>
      <c r="CR323" s="41">
        <v>356200</v>
      </c>
      <c r="CS323" s="41">
        <v>364000</v>
      </c>
      <c r="CT323" s="41">
        <v>372600</v>
      </c>
      <c r="CU323" s="41">
        <v>379900</v>
      </c>
      <c r="CV323" s="41">
        <v>384100</v>
      </c>
      <c r="CW323" s="41">
        <v>386300</v>
      </c>
      <c r="CX323" s="41">
        <v>392200</v>
      </c>
      <c r="CY323" s="41">
        <v>402400</v>
      </c>
      <c r="CZ323" s="41">
        <v>411600</v>
      </c>
      <c r="DA323" s="41">
        <v>420200</v>
      </c>
      <c r="DB323" s="41">
        <v>427900</v>
      </c>
      <c r="DC323" s="41">
        <v>433000</v>
      </c>
      <c r="DD323" s="41">
        <v>435900</v>
      </c>
      <c r="DE323" s="41">
        <v>439600</v>
      </c>
      <c r="DF323" s="41">
        <v>443000</v>
      </c>
      <c r="DG323" s="41">
        <v>447100</v>
      </c>
      <c r="DH323" s="41">
        <v>455600</v>
      </c>
      <c r="DI323" s="41">
        <v>465400</v>
      </c>
      <c r="DJ323" s="41">
        <v>474100</v>
      </c>
      <c r="DK323" s="41">
        <v>482400</v>
      </c>
      <c r="DL323" s="41">
        <v>490900</v>
      </c>
      <c r="DM323" s="41">
        <v>498100</v>
      </c>
      <c r="DN323" s="41">
        <v>505200</v>
      </c>
      <c r="DO323" s="41">
        <v>510800</v>
      </c>
      <c r="DP323" s="41">
        <v>515200</v>
      </c>
    </row>
    <row r="324" spans="1:120">
      <c r="A324" s="41">
        <v>94551</v>
      </c>
      <c r="B324" s="41" t="s">
        <v>142</v>
      </c>
      <c r="C324" s="41" t="s">
        <v>66</v>
      </c>
      <c r="D324" s="41" t="s">
        <v>65</v>
      </c>
      <c r="E324" s="41" t="s">
        <v>78</v>
      </c>
      <c r="F324" s="41">
        <v>435400</v>
      </c>
      <c r="G324" s="41">
        <v>443700</v>
      </c>
      <c r="H324" s="41">
        <v>451600</v>
      </c>
      <c r="I324" s="41">
        <v>459100</v>
      </c>
      <c r="J324" s="41">
        <v>466500</v>
      </c>
      <c r="K324" s="41">
        <v>473800</v>
      </c>
      <c r="L324" s="41">
        <v>481500</v>
      </c>
      <c r="M324" s="41">
        <v>487900</v>
      </c>
      <c r="N324" s="41">
        <v>493600</v>
      </c>
      <c r="O324" s="41">
        <v>498900</v>
      </c>
      <c r="P324" s="41">
        <v>503900</v>
      </c>
      <c r="Q324" s="41">
        <v>507500</v>
      </c>
      <c r="R324" s="41">
        <v>509900</v>
      </c>
      <c r="S324" s="41">
        <v>511000</v>
      </c>
      <c r="T324" s="41">
        <v>511100</v>
      </c>
      <c r="U324" s="41">
        <v>510400</v>
      </c>
      <c r="V324" s="41">
        <v>508800</v>
      </c>
      <c r="W324" s="41">
        <v>506700</v>
      </c>
      <c r="X324" s="41">
        <v>505000</v>
      </c>
      <c r="Y324" s="41">
        <v>505600</v>
      </c>
      <c r="Z324" s="41">
        <v>506300</v>
      </c>
      <c r="AA324" s="41">
        <v>505500</v>
      </c>
      <c r="AB324" s="41">
        <v>502000</v>
      </c>
      <c r="AC324" s="41">
        <v>497600</v>
      </c>
      <c r="AD324" s="41">
        <v>493100</v>
      </c>
      <c r="AE324" s="41">
        <v>490200</v>
      </c>
      <c r="AF324" s="41">
        <v>487900</v>
      </c>
      <c r="AG324" s="41">
        <v>484100</v>
      </c>
      <c r="AH324" s="41">
        <v>477700</v>
      </c>
      <c r="AI324" s="41">
        <v>469800</v>
      </c>
      <c r="AJ324" s="41">
        <v>461200</v>
      </c>
      <c r="AK324" s="41">
        <v>454100</v>
      </c>
      <c r="AL324" s="41">
        <v>448600</v>
      </c>
      <c r="AM324" s="41">
        <v>444800</v>
      </c>
      <c r="AN324" s="41">
        <v>441100</v>
      </c>
      <c r="AO324" s="41">
        <v>436700</v>
      </c>
      <c r="AP324" s="41">
        <v>429300</v>
      </c>
      <c r="AQ324" s="41">
        <v>419900</v>
      </c>
      <c r="AR324" s="41">
        <v>409800</v>
      </c>
      <c r="AS324" s="41">
        <v>401200</v>
      </c>
      <c r="AT324" s="41">
        <v>393900</v>
      </c>
      <c r="AU324" s="41">
        <v>388100</v>
      </c>
      <c r="AV324" s="41">
        <v>381800</v>
      </c>
      <c r="AW324" s="41">
        <v>373100</v>
      </c>
      <c r="AX324" s="41">
        <v>362400</v>
      </c>
      <c r="AY324" s="41">
        <v>350500</v>
      </c>
      <c r="AZ324" s="41">
        <v>338600</v>
      </c>
      <c r="BA324" s="41">
        <v>329200</v>
      </c>
      <c r="BB324" s="41">
        <v>322500</v>
      </c>
      <c r="BC324" s="41">
        <v>313800</v>
      </c>
      <c r="BD324" s="41">
        <v>302600</v>
      </c>
      <c r="BE324" s="41">
        <v>292700</v>
      </c>
      <c r="BF324" s="41">
        <v>286800</v>
      </c>
      <c r="BG324" s="41">
        <v>285300</v>
      </c>
      <c r="BH324" s="41">
        <v>285200</v>
      </c>
      <c r="BI324" s="41">
        <v>283600</v>
      </c>
      <c r="BJ324" s="41">
        <v>281500</v>
      </c>
      <c r="BK324" s="41">
        <v>280600</v>
      </c>
      <c r="BL324" s="41">
        <v>280200</v>
      </c>
      <c r="BM324" s="41">
        <v>278300</v>
      </c>
      <c r="BN324" s="41">
        <v>279600</v>
      </c>
      <c r="BO324" s="41">
        <v>284300</v>
      </c>
      <c r="BP324" s="41">
        <v>285400</v>
      </c>
      <c r="BQ324" s="41">
        <v>282600</v>
      </c>
      <c r="BR324" s="41">
        <v>280700</v>
      </c>
      <c r="BS324" s="41">
        <v>276800</v>
      </c>
      <c r="BT324" s="41">
        <v>271200</v>
      </c>
      <c r="BU324" s="41">
        <v>267900</v>
      </c>
      <c r="BV324" s="41">
        <v>267800</v>
      </c>
      <c r="BW324" s="41">
        <v>267500</v>
      </c>
      <c r="BX324" s="41">
        <v>265200</v>
      </c>
      <c r="BY324" s="41">
        <v>263600</v>
      </c>
      <c r="BZ324" s="41">
        <v>261500</v>
      </c>
      <c r="CA324" s="41">
        <v>258100</v>
      </c>
      <c r="CB324" s="41">
        <v>257700</v>
      </c>
      <c r="CC324" s="41">
        <v>259400</v>
      </c>
      <c r="CD324" s="41">
        <v>258200</v>
      </c>
      <c r="CE324" s="41">
        <v>256700</v>
      </c>
      <c r="CF324" s="41">
        <v>255600</v>
      </c>
      <c r="CG324" s="41">
        <v>254100</v>
      </c>
      <c r="CH324" s="41">
        <v>252300</v>
      </c>
      <c r="CI324" s="41">
        <v>252000</v>
      </c>
      <c r="CJ324" s="41">
        <v>254000</v>
      </c>
      <c r="CK324" s="41">
        <v>254700</v>
      </c>
      <c r="CL324" s="41">
        <v>252600</v>
      </c>
      <c r="CM324" s="41">
        <v>252800</v>
      </c>
      <c r="CN324" s="41">
        <v>256600</v>
      </c>
      <c r="CO324" s="41">
        <v>259500</v>
      </c>
      <c r="CP324" s="41">
        <v>263600</v>
      </c>
      <c r="CQ324" s="41">
        <v>267300</v>
      </c>
      <c r="CR324" s="41">
        <v>270700</v>
      </c>
      <c r="CS324" s="41">
        <v>273700</v>
      </c>
      <c r="CT324" s="41">
        <v>277000</v>
      </c>
      <c r="CU324" s="41">
        <v>280200</v>
      </c>
      <c r="CV324" s="41">
        <v>285200</v>
      </c>
      <c r="CW324" s="41">
        <v>291200</v>
      </c>
      <c r="CX324" s="41">
        <v>296700</v>
      </c>
      <c r="CY324" s="41">
        <v>304900</v>
      </c>
      <c r="CZ324" s="41">
        <v>315000</v>
      </c>
      <c r="DA324" s="41">
        <v>328200</v>
      </c>
      <c r="DB324" s="41">
        <v>340700</v>
      </c>
      <c r="DC324" s="41">
        <v>352600</v>
      </c>
      <c r="DD324" s="41">
        <v>361400</v>
      </c>
      <c r="DE324" s="41">
        <v>370300</v>
      </c>
      <c r="DF324" s="41">
        <v>376700</v>
      </c>
      <c r="DG324" s="41">
        <v>382700</v>
      </c>
      <c r="DH324" s="41">
        <v>388900</v>
      </c>
      <c r="DI324" s="41">
        <v>396900</v>
      </c>
      <c r="DJ324" s="41">
        <v>405500</v>
      </c>
      <c r="DK324" s="41">
        <v>413600</v>
      </c>
      <c r="DL324" s="41">
        <v>424000</v>
      </c>
      <c r="DM324" s="41">
        <v>434300</v>
      </c>
      <c r="DN324" s="41">
        <v>438600</v>
      </c>
      <c r="DO324" s="41">
        <v>440600</v>
      </c>
      <c r="DP324" s="41">
        <v>444200</v>
      </c>
    </row>
    <row r="325" spans="1:120">
      <c r="A325" s="41">
        <v>95833</v>
      </c>
      <c r="B325" s="41" t="s">
        <v>406</v>
      </c>
      <c r="C325" s="41" t="s">
        <v>66</v>
      </c>
      <c r="D325" s="41" t="s">
        <v>406</v>
      </c>
      <c r="E325" s="41" t="s">
        <v>406</v>
      </c>
      <c r="F325" s="41">
        <v>289300</v>
      </c>
      <c r="G325" s="41">
        <v>292600</v>
      </c>
      <c r="H325" s="41">
        <v>294700</v>
      </c>
      <c r="I325" s="41">
        <v>294400</v>
      </c>
      <c r="J325" s="41">
        <v>292500</v>
      </c>
      <c r="K325" s="41">
        <v>291600</v>
      </c>
      <c r="L325" s="41">
        <v>294300</v>
      </c>
      <c r="M325" s="41">
        <v>299900</v>
      </c>
      <c r="N325" s="41">
        <v>310500</v>
      </c>
      <c r="O325" s="41">
        <v>320900</v>
      </c>
      <c r="P325" s="41">
        <v>325000</v>
      </c>
      <c r="Q325" s="41">
        <v>325000</v>
      </c>
      <c r="R325" s="41">
        <v>324400</v>
      </c>
      <c r="S325" s="41">
        <v>321600</v>
      </c>
      <c r="T325" s="41">
        <v>318600</v>
      </c>
      <c r="U325" s="41">
        <v>317100</v>
      </c>
      <c r="V325" s="41">
        <v>315200</v>
      </c>
      <c r="W325" s="41">
        <v>313600</v>
      </c>
      <c r="X325" s="41">
        <v>311000</v>
      </c>
      <c r="Y325" s="41">
        <v>308100</v>
      </c>
      <c r="Z325" s="41">
        <v>304900</v>
      </c>
      <c r="AA325" s="41">
        <v>302100</v>
      </c>
      <c r="AB325" s="41">
        <v>301000</v>
      </c>
      <c r="AC325" s="41">
        <v>300900</v>
      </c>
      <c r="AD325" s="41">
        <v>299400</v>
      </c>
      <c r="AE325" s="41">
        <v>296400</v>
      </c>
      <c r="AF325" s="41">
        <v>292900</v>
      </c>
      <c r="AG325" s="41">
        <v>289500</v>
      </c>
      <c r="AH325" s="41">
        <v>288000</v>
      </c>
      <c r="AI325" s="41">
        <v>284500</v>
      </c>
      <c r="AJ325" s="41">
        <v>276000</v>
      </c>
      <c r="AK325" s="41">
        <v>267200</v>
      </c>
      <c r="AL325" s="41">
        <v>261400</v>
      </c>
      <c r="AM325" s="41">
        <v>256800</v>
      </c>
      <c r="AN325" s="41">
        <v>250300</v>
      </c>
      <c r="AO325" s="41">
        <v>242400</v>
      </c>
      <c r="AP325" s="41">
        <v>235000</v>
      </c>
      <c r="AQ325" s="41">
        <v>227100</v>
      </c>
      <c r="AR325" s="41">
        <v>217400</v>
      </c>
      <c r="AS325" s="41">
        <v>207900</v>
      </c>
      <c r="AT325" s="41">
        <v>200800</v>
      </c>
      <c r="AU325" s="41">
        <v>195200</v>
      </c>
      <c r="AV325" s="41">
        <v>189700</v>
      </c>
      <c r="AW325" s="41">
        <v>184400</v>
      </c>
      <c r="AX325" s="41">
        <v>180200</v>
      </c>
      <c r="AY325" s="41">
        <v>176400</v>
      </c>
      <c r="AZ325" s="41">
        <v>172200</v>
      </c>
      <c r="BA325" s="41">
        <v>167500</v>
      </c>
      <c r="BB325" s="41">
        <v>163400</v>
      </c>
      <c r="BC325" s="41">
        <v>161500</v>
      </c>
      <c r="BD325" s="41">
        <v>161400</v>
      </c>
      <c r="BE325" s="41">
        <v>161100</v>
      </c>
      <c r="BF325" s="41">
        <v>160000</v>
      </c>
      <c r="BG325" s="41">
        <v>158600</v>
      </c>
      <c r="BH325" s="41">
        <v>157400</v>
      </c>
      <c r="BI325" s="41">
        <v>155200</v>
      </c>
      <c r="BJ325" s="41">
        <v>152700</v>
      </c>
      <c r="BK325" s="41">
        <v>151900</v>
      </c>
      <c r="BL325" s="41">
        <v>153600</v>
      </c>
      <c r="BM325" s="41">
        <v>157100</v>
      </c>
      <c r="BN325" s="41">
        <v>159800</v>
      </c>
      <c r="BO325" s="41">
        <v>160800</v>
      </c>
      <c r="BP325" s="41">
        <v>160600</v>
      </c>
      <c r="BQ325" s="41">
        <v>159700</v>
      </c>
      <c r="BR325" s="41">
        <v>158600</v>
      </c>
      <c r="BS325" s="41">
        <v>158800</v>
      </c>
      <c r="BT325" s="41">
        <v>158800</v>
      </c>
      <c r="BU325" s="41">
        <v>158200</v>
      </c>
      <c r="BV325" s="41">
        <v>157000</v>
      </c>
      <c r="BW325" s="41">
        <v>156100</v>
      </c>
      <c r="BX325" s="41">
        <v>154900</v>
      </c>
      <c r="BY325" s="41">
        <v>152200</v>
      </c>
      <c r="BZ325" s="41">
        <v>149100</v>
      </c>
      <c r="CA325" s="41">
        <v>146900</v>
      </c>
      <c r="CB325" s="41">
        <v>144400</v>
      </c>
      <c r="CC325" s="41">
        <v>141500</v>
      </c>
      <c r="CD325" s="41">
        <v>138500</v>
      </c>
      <c r="CE325" s="41">
        <v>136200</v>
      </c>
      <c r="CF325" s="41">
        <v>134600</v>
      </c>
      <c r="CG325" s="41">
        <v>133500</v>
      </c>
      <c r="CH325" s="41">
        <v>132200</v>
      </c>
      <c r="CI325" s="41">
        <v>130700</v>
      </c>
      <c r="CJ325" s="41">
        <v>128600</v>
      </c>
      <c r="CK325" s="41">
        <v>127300</v>
      </c>
      <c r="CL325" s="41">
        <v>126800</v>
      </c>
      <c r="CM325" s="41">
        <v>127100</v>
      </c>
      <c r="CN325" s="41">
        <v>126700</v>
      </c>
      <c r="CO325" s="41">
        <v>126800</v>
      </c>
      <c r="CP325" s="41">
        <v>127200</v>
      </c>
      <c r="CQ325" s="41">
        <v>127900</v>
      </c>
      <c r="CR325" s="41">
        <v>128200</v>
      </c>
      <c r="CS325" s="41">
        <v>129500</v>
      </c>
      <c r="CT325" s="41">
        <v>130900</v>
      </c>
      <c r="CU325" s="41">
        <v>131300</v>
      </c>
      <c r="CV325" s="41">
        <v>131100</v>
      </c>
      <c r="CW325" s="41">
        <v>132300</v>
      </c>
      <c r="CX325" s="41">
        <v>135000</v>
      </c>
      <c r="CY325" s="41">
        <v>136400</v>
      </c>
      <c r="CZ325" s="41">
        <v>138400</v>
      </c>
      <c r="DA325" s="41">
        <v>142300</v>
      </c>
      <c r="DB325" s="41">
        <v>147900</v>
      </c>
      <c r="DC325" s="41">
        <v>151300</v>
      </c>
      <c r="DD325" s="41">
        <v>153700</v>
      </c>
      <c r="DE325" s="41">
        <v>157400</v>
      </c>
      <c r="DF325" s="41">
        <v>162000</v>
      </c>
      <c r="DG325" s="41">
        <v>164700</v>
      </c>
      <c r="DH325" s="41">
        <v>168600</v>
      </c>
      <c r="DI325" s="41">
        <v>172900</v>
      </c>
      <c r="DJ325" s="41">
        <v>175400</v>
      </c>
      <c r="DK325" s="41">
        <v>177500</v>
      </c>
      <c r="DL325" s="41">
        <v>181100</v>
      </c>
      <c r="DM325" s="41">
        <v>187300</v>
      </c>
      <c r="DN325" s="41">
        <v>195300</v>
      </c>
      <c r="DO325" s="41">
        <v>199900</v>
      </c>
      <c r="DP325" s="41">
        <v>201700</v>
      </c>
    </row>
    <row r="326" spans="1:120">
      <c r="A326" s="41">
        <v>94040</v>
      </c>
      <c r="B326" s="41" t="s">
        <v>158</v>
      </c>
      <c r="C326" s="41" t="s">
        <v>66</v>
      </c>
      <c r="D326" s="41" t="s">
        <v>109</v>
      </c>
      <c r="E326" s="41" t="s">
        <v>110</v>
      </c>
      <c r="F326" s="41">
        <v>476300</v>
      </c>
      <c r="G326" s="41">
        <v>482500</v>
      </c>
      <c r="H326" s="41">
        <v>490100</v>
      </c>
      <c r="I326" s="41">
        <v>497100</v>
      </c>
      <c r="J326" s="41">
        <v>501900</v>
      </c>
      <c r="K326" s="41">
        <v>504700</v>
      </c>
      <c r="L326" s="41">
        <v>509300</v>
      </c>
      <c r="M326" s="41">
        <v>515000</v>
      </c>
      <c r="N326" s="41">
        <v>520600</v>
      </c>
      <c r="O326" s="41">
        <v>526600</v>
      </c>
      <c r="P326" s="41">
        <v>532500</v>
      </c>
      <c r="Q326" s="41">
        <v>536500</v>
      </c>
      <c r="R326" s="41">
        <v>540500</v>
      </c>
      <c r="S326" s="41">
        <v>542000</v>
      </c>
      <c r="T326" s="41">
        <v>539000</v>
      </c>
      <c r="U326" s="41">
        <v>534300</v>
      </c>
      <c r="V326" s="41">
        <v>530000</v>
      </c>
      <c r="W326" s="41">
        <v>527300</v>
      </c>
      <c r="X326" s="41">
        <v>526900</v>
      </c>
      <c r="Y326" s="41">
        <v>526200</v>
      </c>
      <c r="Z326" s="41">
        <v>525000</v>
      </c>
      <c r="AA326" s="41">
        <v>524500</v>
      </c>
      <c r="AB326" s="41">
        <v>525100</v>
      </c>
      <c r="AC326" s="41">
        <v>527500</v>
      </c>
      <c r="AD326" s="41">
        <v>531400</v>
      </c>
      <c r="AE326" s="41">
        <v>536300</v>
      </c>
      <c r="AF326" s="41">
        <v>541000</v>
      </c>
      <c r="AG326" s="41">
        <v>543900</v>
      </c>
      <c r="AH326" s="41">
        <v>545400</v>
      </c>
      <c r="AI326" s="41">
        <v>547300</v>
      </c>
      <c r="AJ326" s="41">
        <v>548100</v>
      </c>
      <c r="AK326" s="41">
        <v>546000</v>
      </c>
      <c r="AL326" s="41">
        <v>544200</v>
      </c>
      <c r="AM326" s="41">
        <v>545000</v>
      </c>
      <c r="AN326" s="41">
        <v>547800</v>
      </c>
      <c r="AO326" s="41">
        <v>548500</v>
      </c>
      <c r="AP326" s="41">
        <v>546000</v>
      </c>
      <c r="AQ326" s="41">
        <v>542000</v>
      </c>
      <c r="AR326" s="41">
        <v>539900</v>
      </c>
      <c r="AS326" s="41">
        <v>539700</v>
      </c>
      <c r="AT326" s="41">
        <v>539200</v>
      </c>
      <c r="AU326" s="41">
        <v>537600</v>
      </c>
      <c r="AV326" s="41">
        <v>533700</v>
      </c>
      <c r="AW326" s="41">
        <v>527600</v>
      </c>
      <c r="AX326" s="41">
        <v>522700</v>
      </c>
      <c r="AY326" s="41">
        <v>518000</v>
      </c>
      <c r="AZ326" s="41">
        <v>511800</v>
      </c>
      <c r="BA326" s="41">
        <v>503200</v>
      </c>
      <c r="BB326" s="41">
        <v>493200</v>
      </c>
      <c r="BC326" s="41">
        <v>483000</v>
      </c>
      <c r="BD326" s="41">
        <v>475400</v>
      </c>
      <c r="BE326" s="41">
        <v>468900</v>
      </c>
      <c r="BF326" s="41">
        <v>466100</v>
      </c>
      <c r="BG326" s="41">
        <v>466700</v>
      </c>
      <c r="BH326" s="41">
        <v>470200</v>
      </c>
      <c r="BI326" s="41">
        <v>476000</v>
      </c>
      <c r="BJ326" s="41">
        <v>481400</v>
      </c>
      <c r="BK326" s="41">
        <v>485400</v>
      </c>
      <c r="BL326" s="41">
        <v>490000</v>
      </c>
      <c r="BM326" s="41">
        <v>496000</v>
      </c>
      <c r="BN326" s="41">
        <v>500300</v>
      </c>
      <c r="BO326" s="41">
        <v>502300</v>
      </c>
      <c r="BP326" s="41">
        <v>502800</v>
      </c>
      <c r="BQ326" s="41">
        <v>502900</v>
      </c>
      <c r="BR326" s="41">
        <v>500100</v>
      </c>
      <c r="BS326" s="41">
        <v>495500</v>
      </c>
      <c r="BT326" s="41">
        <v>491900</v>
      </c>
      <c r="BU326" s="41">
        <v>491600</v>
      </c>
      <c r="BV326" s="41">
        <v>491400</v>
      </c>
      <c r="BW326" s="41">
        <v>489800</v>
      </c>
      <c r="BX326" s="41">
        <v>482400</v>
      </c>
      <c r="BY326" s="41">
        <v>472100</v>
      </c>
      <c r="BZ326" s="41">
        <v>463300</v>
      </c>
      <c r="CA326" s="41">
        <v>462000</v>
      </c>
      <c r="CB326" s="41">
        <v>462000</v>
      </c>
      <c r="CC326" s="41">
        <v>459600</v>
      </c>
      <c r="CD326" s="41">
        <v>456200</v>
      </c>
      <c r="CE326" s="41">
        <v>453500</v>
      </c>
      <c r="CF326" s="41">
        <v>450600</v>
      </c>
      <c r="CG326" s="41">
        <v>450300</v>
      </c>
      <c r="CH326" s="41">
        <v>451600</v>
      </c>
      <c r="CI326" s="41">
        <v>450700</v>
      </c>
      <c r="CJ326" s="41">
        <v>449700</v>
      </c>
      <c r="CK326" s="41">
        <v>449900</v>
      </c>
      <c r="CL326" s="41">
        <v>453300</v>
      </c>
      <c r="CM326" s="41">
        <v>457800</v>
      </c>
      <c r="CN326" s="41">
        <v>461300</v>
      </c>
      <c r="CO326" s="41">
        <v>464700</v>
      </c>
      <c r="CP326" s="41">
        <v>474700</v>
      </c>
      <c r="CQ326" s="41">
        <v>486300</v>
      </c>
      <c r="CR326" s="41">
        <v>496400</v>
      </c>
      <c r="CS326" s="41">
        <v>504900</v>
      </c>
      <c r="CT326" s="41">
        <v>513800</v>
      </c>
      <c r="CU326" s="41">
        <v>521300</v>
      </c>
      <c r="CV326" s="41">
        <v>532300</v>
      </c>
      <c r="CW326" s="41">
        <v>551300</v>
      </c>
      <c r="CX326" s="41">
        <v>569200</v>
      </c>
      <c r="CY326" s="41">
        <v>578600</v>
      </c>
      <c r="CZ326" s="41">
        <v>586800</v>
      </c>
      <c r="DA326" s="41">
        <v>602700</v>
      </c>
      <c r="DB326" s="41">
        <v>613300</v>
      </c>
      <c r="DC326" s="41">
        <v>618100</v>
      </c>
      <c r="DD326" s="41">
        <v>621400</v>
      </c>
      <c r="DE326" s="41">
        <v>624300</v>
      </c>
      <c r="DF326" s="41">
        <v>624400</v>
      </c>
      <c r="DG326" s="41">
        <v>626700</v>
      </c>
      <c r="DH326" s="41">
        <v>634400</v>
      </c>
      <c r="DI326" s="41">
        <v>639700</v>
      </c>
      <c r="DJ326" s="41">
        <v>647700</v>
      </c>
      <c r="DK326" s="41">
        <v>662300</v>
      </c>
      <c r="DL326" s="41">
        <v>681300</v>
      </c>
      <c r="DM326" s="41">
        <v>695600</v>
      </c>
      <c r="DN326" s="41">
        <v>707700</v>
      </c>
      <c r="DO326" s="41">
        <v>717600</v>
      </c>
      <c r="DP326" s="41">
        <v>727400</v>
      </c>
    </row>
    <row r="327" spans="1:120">
      <c r="A327" s="41">
        <v>90808</v>
      </c>
      <c r="B327" s="41" t="s">
        <v>400</v>
      </c>
      <c r="C327" s="41" t="s">
        <v>66</v>
      </c>
      <c r="D327" s="41" t="s">
        <v>394</v>
      </c>
      <c r="E327" s="41" t="s">
        <v>394</v>
      </c>
      <c r="F327" s="41">
        <v>466500</v>
      </c>
      <c r="G327" s="41">
        <v>470500</v>
      </c>
      <c r="H327" s="41">
        <v>476600</v>
      </c>
      <c r="I327" s="41">
        <v>485000</v>
      </c>
      <c r="J327" s="41">
        <v>493100</v>
      </c>
      <c r="K327" s="41">
        <v>501400</v>
      </c>
      <c r="L327" s="41">
        <v>512300</v>
      </c>
      <c r="M327" s="41">
        <v>523700</v>
      </c>
      <c r="N327" s="41">
        <v>532600</v>
      </c>
      <c r="O327" s="41">
        <v>539200</v>
      </c>
      <c r="P327" s="41">
        <v>544300</v>
      </c>
      <c r="Q327" s="41">
        <v>548200</v>
      </c>
      <c r="R327" s="41">
        <v>550700</v>
      </c>
      <c r="S327" s="41">
        <v>552500</v>
      </c>
      <c r="T327" s="41">
        <v>553500</v>
      </c>
      <c r="U327" s="41">
        <v>552000</v>
      </c>
      <c r="V327" s="41">
        <v>548600</v>
      </c>
      <c r="W327" s="41">
        <v>545800</v>
      </c>
      <c r="X327" s="41">
        <v>544100</v>
      </c>
      <c r="Y327" s="41">
        <v>542700</v>
      </c>
      <c r="Z327" s="41">
        <v>541000</v>
      </c>
      <c r="AA327" s="41">
        <v>538300</v>
      </c>
      <c r="AB327" s="41">
        <v>534600</v>
      </c>
      <c r="AC327" s="41">
        <v>530300</v>
      </c>
      <c r="AD327" s="41">
        <v>526000</v>
      </c>
      <c r="AE327" s="41">
        <v>523200</v>
      </c>
      <c r="AF327" s="41">
        <v>521300</v>
      </c>
      <c r="AG327" s="41">
        <v>518100</v>
      </c>
      <c r="AH327" s="41">
        <v>512400</v>
      </c>
      <c r="AI327" s="41">
        <v>505700</v>
      </c>
      <c r="AJ327" s="41">
        <v>499200</v>
      </c>
      <c r="AK327" s="41">
        <v>492700</v>
      </c>
      <c r="AL327" s="41">
        <v>487000</v>
      </c>
      <c r="AM327" s="41">
        <v>483000</v>
      </c>
      <c r="AN327" s="41">
        <v>479200</v>
      </c>
      <c r="AO327" s="41">
        <v>474600</v>
      </c>
      <c r="AP327" s="41">
        <v>468500</v>
      </c>
      <c r="AQ327" s="41">
        <v>460900</v>
      </c>
      <c r="AR327" s="41">
        <v>451100</v>
      </c>
      <c r="AS327" s="41">
        <v>439700</v>
      </c>
      <c r="AT327" s="41">
        <v>430400</v>
      </c>
      <c r="AU327" s="41">
        <v>424700</v>
      </c>
      <c r="AV327" s="41">
        <v>418900</v>
      </c>
      <c r="AW327" s="41">
        <v>412100</v>
      </c>
      <c r="AX327" s="41">
        <v>407400</v>
      </c>
      <c r="AY327" s="41">
        <v>404600</v>
      </c>
      <c r="AZ327" s="41">
        <v>402000</v>
      </c>
      <c r="BA327" s="41">
        <v>400200</v>
      </c>
      <c r="BB327" s="41">
        <v>400000</v>
      </c>
      <c r="BC327" s="41">
        <v>399200</v>
      </c>
      <c r="BD327" s="41">
        <v>397900</v>
      </c>
      <c r="BE327" s="41">
        <v>398300</v>
      </c>
      <c r="BF327" s="41">
        <v>399800</v>
      </c>
      <c r="BG327" s="41">
        <v>401500</v>
      </c>
      <c r="BH327" s="41">
        <v>402100</v>
      </c>
      <c r="BI327" s="41">
        <v>400700</v>
      </c>
      <c r="BJ327" s="41">
        <v>399700</v>
      </c>
      <c r="BK327" s="41">
        <v>401200</v>
      </c>
      <c r="BL327" s="41">
        <v>403700</v>
      </c>
      <c r="BM327" s="41">
        <v>406600</v>
      </c>
      <c r="BN327" s="41">
        <v>408400</v>
      </c>
      <c r="BO327" s="41">
        <v>410800</v>
      </c>
      <c r="BP327" s="41">
        <v>413900</v>
      </c>
      <c r="BQ327" s="41">
        <v>417300</v>
      </c>
      <c r="BR327" s="41">
        <v>417600</v>
      </c>
      <c r="BS327" s="41">
        <v>415700</v>
      </c>
      <c r="BT327" s="41">
        <v>411700</v>
      </c>
      <c r="BU327" s="41">
        <v>407400</v>
      </c>
      <c r="BV327" s="41">
        <v>402300</v>
      </c>
      <c r="BW327" s="41">
        <v>399200</v>
      </c>
      <c r="BX327" s="41">
        <v>397500</v>
      </c>
      <c r="BY327" s="41">
        <v>395200</v>
      </c>
      <c r="BZ327" s="41">
        <v>393100</v>
      </c>
      <c r="CA327" s="41">
        <v>392600</v>
      </c>
      <c r="CB327" s="41">
        <v>390800</v>
      </c>
      <c r="CC327" s="41">
        <v>388100</v>
      </c>
      <c r="CD327" s="41">
        <v>385500</v>
      </c>
      <c r="CE327" s="41">
        <v>382500</v>
      </c>
      <c r="CF327" s="41">
        <v>379700</v>
      </c>
      <c r="CG327" s="41">
        <v>378400</v>
      </c>
      <c r="CH327" s="41">
        <v>377100</v>
      </c>
      <c r="CI327" s="41">
        <v>374600</v>
      </c>
      <c r="CJ327" s="41">
        <v>372100</v>
      </c>
      <c r="CK327" s="41">
        <v>369000</v>
      </c>
      <c r="CL327" s="41">
        <v>365200</v>
      </c>
      <c r="CM327" s="41">
        <v>362200</v>
      </c>
      <c r="CN327" s="41">
        <v>361200</v>
      </c>
      <c r="CO327" s="41">
        <v>361700</v>
      </c>
      <c r="CP327" s="41">
        <v>363700</v>
      </c>
      <c r="CQ327" s="41">
        <v>364500</v>
      </c>
      <c r="CR327" s="41">
        <v>365300</v>
      </c>
      <c r="CS327" s="41">
        <v>368900</v>
      </c>
      <c r="CT327" s="41">
        <v>374300</v>
      </c>
      <c r="CU327" s="41">
        <v>379300</v>
      </c>
      <c r="CV327" s="41">
        <v>384400</v>
      </c>
      <c r="CW327" s="41">
        <v>391300</v>
      </c>
      <c r="CX327" s="41">
        <v>400100</v>
      </c>
      <c r="CY327" s="41">
        <v>409000</v>
      </c>
      <c r="CZ327" s="41">
        <v>416500</v>
      </c>
      <c r="DA327" s="41">
        <v>424300</v>
      </c>
      <c r="DB327" s="41">
        <v>433000</v>
      </c>
      <c r="DC327" s="41">
        <v>441900</v>
      </c>
      <c r="DD327" s="41">
        <v>448700</v>
      </c>
      <c r="DE327" s="41">
        <v>454300</v>
      </c>
      <c r="DF327" s="41">
        <v>459700</v>
      </c>
      <c r="DG327" s="41">
        <v>463800</v>
      </c>
      <c r="DH327" s="41">
        <v>468300</v>
      </c>
      <c r="DI327" s="41">
        <v>472500</v>
      </c>
      <c r="DJ327" s="41">
        <v>476300</v>
      </c>
      <c r="DK327" s="41">
        <v>479900</v>
      </c>
      <c r="DL327" s="41">
        <v>487000</v>
      </c>
      <c r="DM327" s="41">
        <v>491600</v>
      </c>
      <c r="DN327" s="41">
        <v>492500</v>
      </c>
      <c r="DO327" s="41">
        <v>491400</v>
      </c>
      <c r="DP327" s="41">
        <v>491500</v>
      </c>
    </row>
    <row r="328" spans="1:120">
      <c r="A328" s="41">
        <v>93940</v>
      </c>
      <c r="B328" s="41" t="s">
        <v>575</v>
      </c>
      <c r="C328" s="41" t="s">
        <v>66</v>
      </c>
      <c r="D328" s="41" t="s">
        <v>576</v>
      </c>
      <c r="E328" s="41" t="s">
        <v>575</v>
      </c>
      <c r="F328" s="41">
        <v>687000</v>
      </c>
      <c r="G328" s="41">
        <v>695200</v>
      </c>
      <c r="H328" s="41">
        <v>699600</v>
      </c>
      <c r="I328" s="41">
        <v>700500</v>
      </c>
      <c r="J328" s="41">
        <v>698400</v>
      </c>
      <c r="K328" s="41">
        <v>693600</v>
      </c>
      <c r="L328" s="41">
        <v>688400</v>
      </c>
      <c r="M328" s="41">
        <v>687800</v>
      </c>
      <c r="N328" s="41">
        <v>690300</v>
      </c>
      <c r="O328" s="41">
        <v>695000</v>
      </c>
      <c r="P328" s="41">
        <v>701200</v>
      </c>
      <c r="Q328" s="41">
        <v>704500</v>
      </c>
      <c r="R328" s="41">
        <v>708800</v>
      </c>
      <c r="S328" s="41">
        <v>719500</v>
      </c>
      <c r="T328" s="41">
        <v>734300</v>
      </c>
      <c r="U328" s="41">
        <v>744500</v>
      </c>
      <c r="V328" s="41">
        <v>748100</v>
      </c>
      <c r="W328" s="41">
        <v>746100</v>
      </c>
      <c r="X328" s="41">
        <v>739600</v>
      </c>
      <c r="Y328" s="41">
        <v>730700</v>
      </c>
      <c r="Z328" s="41">
        <v>719500</v>
      </c>
      <c r="AA328" s="41">
        <v>708300</v>
      </c>
      <c r="AB328" s="41">
        <v>694000</v>
      </c>
      <c r="AC328" s="41">
        <v>680200</v>
      </c>
      <c r="AD328" s="41">
        <v>671600</v>
      </c>
      <c r="AE328" s="41">
        <v>672200</v>
      </c>
      <c r="AF328" s="41">
        <v>675300</v>
      </c>
      <c r="AG328" s="41">
        <v>677400</v>
      </c>
      <c r="AH328" s="41">
        <v>673900</v>
      </c>
      <c r="AI328" s="41">
        <v>661500</v>
      </c>
      <c r="AJ328" s="41">
        <v>643000</v>
      </c>
      <c r="AK328" s="41">
        <v>627400</v>
      </c>
      <c r="AL328" s="41">
        <v>619800</v>
      </c>
      <c r="AM328" s="41">
        <v>618700</v>
      </c>
      <c r="AN328" s="41">
        <v>624200</v>
      </c>
      <c r="AO328" s="41">
        <v>625100</v>
      </c>
      <c r="AP328" s="41">
        <v>616000</v>
      </c>
      <c r="AQ328" s="41">
        <v>594100</v>
      </c>
      <c r="AR328" s="41">
        <v>564500</v>
      </c>
      <c r="AS328" s="41">
        <v>537600</v>
      </c>
      <c r="AT328" s="41">
        <v>522900</v>
      </c>
      <c r="AU328" s="41">
        <v>522000</v>
      </c>
      <c r="AV328" s="41">
        <v>532500</v>
      </c>
      <c r="AW328" s="41">
        <v>540400</v>
      </c>
      <c r="AX328" s="41">
        <v>533100</v>
      </c>
      <c r="AY328" s="41">
        <v>518500</v>
      </c>
      <c r="AZ328" s="41">
        <v>505200</v>
      </c>
      <c r="BA328" s="41">
        <v>491900</v>
      </c>
      <c r="BB328" s="41">
        <v>478200</v>
      </c>
      <c r="BC328" s="41">
        <v>466000</v>
      </c>
      <c r="BD328" s="41">
        <v>457800</v>
      </c>
      <c r="BE328" s="41">
        <v>454200</v>
      </c>
      <c r="BF328" s="41">
        <v>453300</v>
      </c>
      <c r="BG328" s="41">
        <v>451400</v>
      </c>
      <c r="BH328" s="41">
        <v>448800</v>
      </c>
      <c r="BI328" s="41">
        <v>445900</v>
      </c>
      <c r="BJ328" s="41">
        <v>442400</v>
      </c>
      <c r="BK328" s="41">
        <v>440500</v>
      </c>
      <c r="BL328" s="41">
        <v>440500</v>
      </c>
      <c r="BM328" s="41">
        <v>449700</v>
      </c>
      <c r="BN328" s="41">
        <v>460500</v>
      </c>
      <c r="BO328" s="41">
        <v>464400</v>
      </c>
      <c r="BP328" s="41">
        <v>466300</v>
      </c>
      <c r="BQ328" s="41">
        <v>469800</v>
      </c>
      <c r="BR328" s="41">
        <v>469700</v>
      </c>
      <c r="BS328" s="41">
        <v>466100</v>
      </c>
      <c r="BT328" s="41">
        <v>456500</v>
      </c>
      <c r="BU328" s="41">
        <v>441200</v>
      </c>
      <c r="BV328" s="41">
        <v>438200</v>
      </c>
      <c r="BW328" s="41">
        <v>434100</v>
      </c>
      <c r="BX328" s="41">
        <v>422900</v>
      </c>
      <c r="BY328" s="41">
        <v>418100</v>
      </c>
      <c r="BZ328" s="41">
        <v>424400</v>
      </c>
      <c r="CA328" s="41">
        <v>427900</v>
      </c>
      <c r="CB328" s="41">
        <v>424900</v>
      </c>
      <c r="CC328" s="41">
        <v>416000</v>
      </c>
      <c r="CD328" s="41">
        <v>409600</v>
      </c>
      <c r="CE328" s="41">
        <v>409000</v>
      </c>
      <c r="CF328" s="41">
        <v>406000</v>
      </c>
      <c r="CG328" s="41">
        <v>397700</v>
      </c>
      <c r="CH328" s="41">
        <v>390800</v>
      </c>
      <c r="CI328" s="41">
        <v>391700</v>
      </c>
      <c r="CJ328" s="41">
        <v>391200</v>
      </c>
      <c r="CK328" s="41">
        <v>387400</v>
      </c>
      <c r="CL328" s="41">
        <v>395100</v>
      </c>
      <c r="CM328" s="41">
        <v>407100</v>
      </c>
      <c r="CN328" s="41">
        <v>414400</v>
      </c>
      <c r="CO328" s="41">
        <v>423900</v>
      </c>
      <c r="CP328" s="41">
        <v>432300</v>
      </c>
      <c r="CQ328" s="41">
        <v>433800</v>
      </c>
      <c r="CR328" s="41">
        <v>442200</v>
      </c>
      <c r="CS328" s="41">
        <v>459500</v>
      </c>
      <c r="CT328" s="41">
        <v>479100</v>
      </c>
      <c r="CU328" s="41">
        <v>494400</v>
      </c>
      <c r="CV328" s="41">
        <v>497400</v>
      </c>
      <c r="CW328" s="41">
        <v>490300</v>
      </c>
      <c r="CX328" s="41">
        <v>484000</v>
      </c>
      <c r="CY328" s="41">
        <v>485200</v>
      </c>
      <c r="CZ328" s="41">
        <v>495500</v>
      </c>
      <c r="DA328" s="41">
        <v>514600</v>
      </c>
      <c r="DB328" s="41">
        <v>532900</v>
      </c>
      <c r="DC328" s="41">
        <v>547700</v>
      </c>
      <c r="DD328" s="41">
        <v>556000</v>
      </c>
      <c r="DE328" s="41">
        <v>566400</v>
      </c>
      <c r="DF328" s="41">
        <v>570000</v>
      </c>
      <c r="DG328" s="41">
        <v>577400</v>
      </c>
      <c r="DH328" s="41">
        <v>598100</v>
      </c>
      <c r="DI328" s="41">
        <v>610500</v>
      </c>
      <c r="DJ328" s="41">
        <v>590400</v>
      </c>
      <c r="DK328" s="41">
        <v>572600</v>
      </c>
      <c r="DL328" s="41">
        <v>570700</v>
      </c>
      <c r="DM328" s="41">
        <v>557000</v>
      </c>
      <c r="DN328" s="41">
        <v>542100</v>
      </c>
      <c r="DO328" s="41">
        <v>538100</v>
      </c>
      <c r="DP328" s="41">
        <v>538800</v>
      </c>
    </row>
    <row r="329" spans="1:120">
      <c r="A329" s="41">
        <v>94303</v>
      </c>
      <c r="B329" s="41" t="s">
        <v>159</v>
      </c>
      <c r="C329" s="41" t="s">
        <v>66</v>
      </c>
      <c r="D329" s="41" t="s">
        <v>109</v>
      </c>
      <c r="E329" s="41" t="s">
        <v>110</v>
      </c>
      <c r="F329" s="41">
        <v>500200</v>
      </c>
      <c r="G329" s="41">
        <v>508500</v>
      </c>
      <c r="H329" s="41">
        <v>515200</v>
      </c>
      <c r="I329" s="41">
        <v>521800</v>
      </c>
      <c r="J329" s="41">
        <v>531200</v>
      </c>
      <c r="K329" s="41">
        <v>539500</v>
      </c>
      <c r="L329" s="41">
        <v>543500</v>
      </c>
      <c r="M329" s="41">
        <v>544700</v>
      </c>
      <c r="N329" s="41">
        <v>548200</v>
      </c>
      <c r="O329" s="41">
        <v>551200</v>
      </c>
      <c r="P329" s="41">
        <v>555000</v>
      </c>
      <c r="Q329" s="41">
        <v>560000</v>
      </c>
      <c r="R329" s="41">
        <v>565000</v>
      </c>
      <c r="S329" s="41">
        <v>566600</v>
      </c>
      <c r="T329" s="41">
        <v>568800</v>
      </c>
      <c r="U329" s="41">
        <v>573100</v>
      </c>
      <c r="V329" s="41">
        <v>577900</v>
      </c>
      <c r="W329" s="41">
        <v>582000</v>
      </c>
      <c r="X329" s="41">
        <v>586400</v>
      </c>
      <c r="Y329" s="41">
        <v>589300</v>
      </c>
      <c r="Z329" s="41">
        <v>588500</v>
      </c>
      <c r="AA329" s="41">
        <v>589300</v>
      </c>
      <c r="AB329" s="41">
        <v>592700</v>
      </c>
      <c r="AC329" s="41">
        <v>593000</v>
      </c>
      <c r="AD329" s="41">
        <v>589500</v>
      </c>
      <c r="AE329" s="41">
        <v>586700</v>
      </c>
      <c r="AF329" s="41">
        <v>587100</v>
      </c>
      <c r="AG329" s="41">
        <v>586900</v>
      </c>
      <c r="AH329" s="41">
        <v>583700</v>
      </c>
      <c r="AI329" s="41">
        <v>582100</v>
      </c>
      <c r="AJ329" s="41">
        <v>585500</v>
      </c>
      <c r="AK329" s="41">
        <v>586400</v>
      </c>
      <c r="AL329" s="41">
        <v>581800</v>
      </c>
      <c r="AM329" s="41">
        <v>577000</v>
      </c>
      <c r="AN329" s="41">
        <v>576500</v>
      </c>
      <c r="AO329" s="41">
        <v>573600</v>
      </c>
      <c r="AP329" s="41">
        <v>564100</v>
      </c>
      <c r="AQ329" s="41">
        <v>551700</v>
      </c>
      <c r="AR329" s="41">
        <v>539900</v>
      </c>
      <c r="AS329" s="41">
        <v>530900</v>
      </c>
      <c r="AT329" s="41">
        <v>524100</v>
      </c>
      <c r="AU329" s="41">
        <v>515900</v>
      </c>
      <c r="AV329" s="41">
        <v>499300</v>
      </c>
      <c r="AW329" s="41">
        <v>479400</v>
      </c>
      <c r="AX329" s="41">
        <v>462900</v>
      </c>
      <c r="AY329" s="41">
        <v>445700</v>
      </c>
      <c r="AZ329" s="41">
        <v>426600</v>
      </c>
      <c r="BA329" s="41">
        <v>413100</v>
      </c>
      <c r="BB329" s="41">
        <v>405700</v>
      </c>
      <c r="BC329" s="41">
        <v>395700</v>
      </c>
      <c r="BD329" s="41">
        <v>383700</v>
      </c>
      <c r="BE329" s="41">
        <v>373200</v>
      </c>
      <c r="BF329" s="41">
        <v>364900</v>
      </c>
      <c r="BG329" s="41">
        <v>357100</v>
      </c>
      <c r="BH329" s="41">
        <v>353400</v>
      </c>
      <c r="BI329" s="41">
        <v>353600</v>
      </c>
      <c r="BJ329" s="41">
        <v>353100</v>
      </c>
      <c r="BK329" s="41">
        <v>353400</v>
      </c>
      <c r="BL329" s="41">
        <v>351300</v>
      </c>
      <c r="BM329" s="41">
        <v>347200</v>
      </c>
      <c r="BN329" s="41">
        <v>346700</v>
      </c>
      <c r="BO329" s="41">
        <v>351700</v>
      </c>
      <c r="BP329" s="41">
        <v>352500</v>
      </c>
      <c r="BQ329" s="41">
        <v>347900</v>
      </c>
      <c r="BR329" s="41">
        <v>343700</v>
      </c>
      <c r="BS329" s="41">
        <v>339900</v>
      </c>
      <c r="BT329" s="41">
        <v>333000</v>
      </c>
      <c r="BU329" s="41">
        <v>330700</v>
      </c>
      <c r="BV329" s="41">
        <v>334900</v>
      </c>
      <c r="BW329" s="41">
        <v>336700</v>
      </c>
      <c r="BX329" s="41">
        <v>332800</v>
      </c>
      <c r="BY329" s="41">
        <v>328400</v>
      </c>
      <c r="BZ329" s="41">
        <v>324800</v>
      </c>
      <c r="CA329" s="41">
        <v>324300</v>
      </c>
      <c r="CB329" s="41">
        <v>323200</v>
      </c>
      <c r="CC329" s="41">
        <v>319300</v>
      </c>
      <c r="CD329" s="41">
        <v>313400</v>
      </c>
      <c r="CE329" s="41">
        <v>308300</v>
      </c>
      <c r="CF329" s="41">
        <v>303600</v>
      </c>
      <c r="CG329" s="41">
        <v>300000</v>
      </c>
      <c r="CH329" s="41">
        <v>297400</v>
      </c>
      <c r="CI329" s="41">
        <v>295200</v>
      </c>
      <c r="CJ329" s="41">
        <v>292500</v>
      </c>
      <c r="CK329" s="41">
        <v>290600</v>
      </c>
      <c r="CL329" s="41">
        <v>288700</v>
      </c>
      <c r="CM329" s="41">
        <v>283700</v>
      </c>
      <c r="CN329" s="41">
        <v>280100</v>
      </c>
      <c r="CO329" s="41">
        <v>281800</v>
      </c>
      <c r="CP329" s="41">
        <v>288500</v>
      </c>
      <c r="CQ329" s="41">
        <v>298200</v>
      </c>
      <c r="CR329" s="41">
        <v>308000</v>
      </c>
      <c r="CS329" s="41">
        <v>314200</v>
      </c>
      <c r="CT329" s="41">
        <v>319300</v>
      </c>
      <c r="CU329" s="41">
        <v>326400</v>
      </c>
      <c r="CV329" s="41">
        <v>336700</v>
      </c>
      <c r="CW329" s="41">
        <v>347200</v>
      </c>
      <c r="CX329" s="41">
        <v>354600</v>
      </c>
      <c r="CY329" s="41">
        <v>365000</v>
      </c>
      <c r="CZ329" s="41">
        <v>383900</v>
      </c>
      <c r="DA329" s="41">
        <v>406200</v>
      </c>
      <c r="DB329" s="41">
        <v>420900</v>
      </c>
      <c r="DC329" s="41">
        <v>430500</v>
      </c>
      <c r="DD329" s="41">
        <v>439700</v>
      </c>
      <c r="DE329" s="41">
        <v>446100</v>
      </c>
      <c r="DF329" s="41">
        <v>447600</v>
      </c>
      <c r="DG329" s="41">
        <v>454400</v>
      </c>
      <c r="DH329" s="41">
        <v>466700</v>
      </c>
      <c r="DI329" s="41">
        <v>475800</v>
      </c>
      <c r="DJ329" s="41">
        <v>483900</v>
      </c>
      <c r="DK329" s="41">
        <v>495900</v>
      </c>
      <c r="DL329" s="41">
        <v>508000</v>
      </c>
      <c r="DM329" s="41">
        <v>516000</v>
      </c>
      <c r="DN329" s="41">
        <v>522100</v>
      </c>
      <c r="DO329" s="41">
        <v>527500</v>
      </c>
      <c r="DP329" s="41">
        <v>533100</v>
      </c>
    </row>
    <row r="330" spans="1:120">
      <c r="A330" s="41">
        <v>92307</v>
      </c>
      <c r="B330" s="41" t="s">
        <v>456</v>
      </c>
      <c r="C330" s="41" t="s">
        <v>66</v>
      </c>
      <c r="D330" s="41" t="s">
        <v>414</v>
      </c>
      <c r="E330" s="41" t="s">
        <v>415</v>
      </c>
      <c r="F330" s="41">
        <v>174700</v>
      </c>
      <c r="G330" s="41">
        <v>178400</v>
      </c>
      <c r="H330" s="41">
        <v>184000</v>
      </c>
      <c r="I330" s="41">
        <v>189500</v>
      </c>
      <c r="J330" s="41">
        <v>193500</v>
      </c>
      <c r="K330" s="41">
        <v>197500</v>
      </c>
      <c r="L330" s="41">
        <v>201800</v>
      </c>
      <c r="M330" s="41">
        <v>206000</v>
      </c>
      <c r="N330" s="41">
        <v>210800</v>
      </c>
      <c r="O330" s="41">
        <v>218600</v>
      </c>
      <c r="P330" s="41">
        <v>227500</v>
      </c>
      <c r="Q330" s="41">
        <v>235100</v>
      </c>
      <c r="R330" s="41">
        <v>239600</v>
      </c>
      <c r="S330" s="41">
        <v>240800</v>
      </c>
      <c r="T330" s="41">
        <v>241500</v>
      </c>
      <c r="U330" s="41">
        <v>244800</v>
      </c>
      <c r="V330" s="41">
        <v>250100</v>
      </c>
      <c r="W330" s="41">
        <v>256200</v>
      </c>
      <c r="X330" s="41">
        <v>259400</v>
      </c>
      <c r="Y330" s="41">
        <v>257500</v>
      </c>
      <c r="Z330" s="41">
        <v>254200</v>
      </c>
      <c r="AA330" s="41">
        <v>250600</v>
      </c>
      <c r="AB330" s="41">
        <v>245700</v>
      </c>
      <c r="AC330" s="41">
        <v>240300</v>
      </c>
      <c r="AD330" s="41">
        <v>238100</v>
      </c>
      <c r="AE330" s="41">
        <v>238600</v>
      </c>
      <c r="AF330" s="41">
        <v>239000</v>
      </c>
      <c r="AG330" s="41">
        <v>237500</v>
      </c>
      <c r="AH330" s="41">
        <v>235700</v>
      </c>
      <c r="AI330" s="41">
        <v>233600</v>
      </c>
      <c r="AJ330" s="41">
        <v>230300</v>
      </c>
      <c r="AK330" s="41">
        <v>225600</v>
      </c>
      <c r="AL330" s="41">
        <v>220900</v>
      </c>
      <c r="AM330" s="41">
        <v>216900</v>
      </c>
      <c r="AN330" s="41">
        <v>213400</v>
      </c>
      <c r="AO330" s="41">
        <v>210000</v>
      </c>
      <c r="AP330" s="41">
        <v>206200</v>
      </c>
      <c r="AQ330" s="41">
        <v>200600</v>
      </c>
      <c r="AR330" s="41">
        <v>194200</v>
      </c>
      <c r="AS330" s="41">
        <v>188200</v>
      </c>
      <c r="AT330" s="41">
        <v>180800</v>
      </c>
      <c r="AU330" s="41">
        <v>171300</v>
      </c>
      <c r="AV330" s="41">
        <v>162700</v>
      </c>
      <c r="AW330" s="41">
        <v>155200</v>
      </c>
      <c r="AX330" s="41">
        <v>148500</v>
      </c>
      <c r="AY330" s="41">
        <v>142000</v>
      </c>
      <c r="AZ330" s="41">
        <v>135700</v>
      </c>
      <c r="BA330" s="41">
        <v>131500</v>
      </c>
      <c r="BB330" s="41">
        <v>128700</v>
      </c>
      <c r="BC330" s="41">
        <v>124600</v>
      </c>
      <c r="BD330" s="41">
        <v>118900</v>
      </c>
      <c r="BE330" s="41">
        <v>113500</v>
      </c>
      <c r="BF330" s="41">
        <v>108800</v>
      </c>
      <c r="BG330" s="41">
        <v>104900</v>
      </c>
      <c r="BH330" s="41">
        <v>101900</v>
      </c>
      <c r="BI330" s="41">
        <v>102300</v>
      </c>
      <c r="BJ330" s="41">
        <v>103000</v>
      </c>
      <c r="BK330" s="41">
        <v>102300</v>
      </c>
      <c r="BL330" s="41">
        <v>100900</v>
      </c>
      <c r="BM330" s="41">
        <v>98900</v>
      </c>
      <c r="BN330" s="41">
        <v>96100</v>
      </c>
      <c r="BO330" s="41">
        <v>93900</v>
      </c>
      <c r="BP330" s="41">
        <v>92000</v>
      </c>
      <c r="BQ330" s="41">
        <v>89700</v>
      </c>
      <c r="BR330" s="41">
        <v>87900</v>
      </c>
      <c r="BS330" s="41">
        <v>86900</v>
      </c>
      <c r="BT330" s="41">
        <v>86500</v>
      </c>
      <c r="BU330" s="41">
        <v>85300</v>
      </c>
      <c r="BV330" s="41">
        <v>83800</v>
      </c>
      <c r="BW330" s="41">
        <v>82600</v>
      </c>
      <c r="BX330" s="41">
        <v>81800</v>
      </c>
      <c r="BY330" s="41">
        <v>81700</v>
      </c>
      <c r="BZ330" s="41">
        <v>81600</v>
      </c>
      <c r="CA330" s="41">
        <v>82000</v>
      </c>
      <c r="CB330" s="41">
        <v>82400</v>
      </c>
      <c r="CC330" s="41">
        <v>82100</v>
      </c>
      <c r="CD330" s="41">
        <v>81000</v>
      </c>
      <c r="CE330" s="41">
        <v>79900</v>
      </c>
      <c r="CF330" s="41">
        <v>79100</v>
      </c>
      <c r="CG330" s="41">
        <v>78700</v>
      </c>
      <c r="CH330" s="41">
        <v>77500</v>
      </c>
      <c r="CI330" s="41">
        <v>75800</v>
      </c>
      <c r="CJ330" s="41">
        <v>74500</v>
      </c>
      <c r="CK330" s="41">
        <v>73400</v>
      </c>
      <c r="CL330" s="41">
        <v>72700</v>
      </c>
      <c r="CM330" s="41">
        <v>72600</v>
      </c>
      <c r="CN330" s="41">
        <v>73000</v>
      </c>
      <c r="CO330" s="41">
        <v>73500</v>
      </c>
      <c r="CP330" s="41">
        <v>74600</v>
      </c>
      <c r="CQ330" s="41">
        <v>75500</v>
      </c>
      <c r="CR330" s="41">
        <v>76500</v>
      </c>
      <c r="CS330" s="41">
        <v>77400</v>
      </c>
      <c r="CT330" s="41">
        <v>79300</v>
      </c>
      <c r="CU330" s="41">
        <v>81800</v>
      </c>
      <c r="CV330" s="41">
        <v>84200</v>
      </c>
      <c r="CW330" s="41">
        <v>85800</v>
      </c>
      <c r="CX330" s="41">
        <v>87600</v>
      </c>
      <c r="CY330" s="41">
        <v>89700</v>
      </c>
      <c r="CZ330" s="41">
        <v>91900</v>
      </c>
      <c r="DA330" s="41">
        <v>95000</v>
      </c>
      <c r="DB330" s="41">
        <v>97800</v>
      </c>
      <c r="DC330" s="41">
        <v>99700</v>
      </c>
      <c r="DD330" s="41">
        <v>101600</v>
      </c>
      <c r="DE330" s="41">
        <v>102700</v>
      </c>
      <c r="DF330" s="41">
        <v>102300</v>
      </c>
      <c r="DG330" s="41">
        <v>102500</v>
      </c>
      <c r="DH330" s="41">
        <v>104600</v>
      </c>
      <c r="DI330" s="41">
        <v>106200</v>
      </c>
      <c r="DJ330" s="41">
        <v>107500</v>
      </c>
      <c r="DK330" s="41">
        <v>109700</v>
      </c>
      <c r="DL330" s="41">
        <v>113400</v>
      </c>
      <c r="DM330" s="41">
        <v>117700</v>
      </c>
      <c r="DN330" s="41">
        <v>122500</v>
      </c>
      <c r="DO330" s="41">
        <v>126400</v>
      </c>
      <c r="DP330" s="41">
        <v>129100</v>
      </c>
    </row>
    <row r="331" spans="1:120">
      <c r="A331" s="41">
        <v>95126</v>
      </c>
      <c r="B331" s="41" t="s">
        <v>109</v>
      </c>
      <c r="C331" s="41" t="s">
        <v>66</v>
      </c>
      <c r="D331" s="41" t="s">
        <v>109</v>
      </c>
      <c r="E331" s="41" t="s">
        <v>110</v>
      </c>
      <c r="F331" s="41">
        <v>508000</v>
      </c>
      <c r="G331" s="41">
        <v>515700</v>
      </c>
      <c r="H331" s="41">
        <v>523200</v>
      </c>
      <c r="I331" s="41">
        <v>531300</v>
      </c>
      <c r="J331" s="41">
        <v>538600</v>
      </c>
      <c r="K331" s="41">
        <v>544000</v>
      </c>
      <c r="L331" s="41">
        <v>550800</v>
      </c>
      <c r="M331" s="41">
        <v>559800</v>
      </c>
      <c r="N331" s="41">
        <v>567900</v>
      </c>
      <c r="O331" s="41">
        <v>573200</v>
      </c>
      <c r="P331" s="41">
        <v>577800</v>
      </c>
      <c r="Q331" s="41">
        <v>581600</v>
      </c>
      <c r="R331" s="41">
        <v>583000</v>
      </c>
      <c r="S331" s="41">
        <v>582700</v>
      </c>
      <c r="T331" s="41">
        <v>582800</v>
      </c>
      <c r="U331" s="41">
        <v>582100</v>
      </c>
      <c r="V331" s="41">
        <v>580800</v>
      </c>
      <c r="W331" s="41">
        <v>580200</v>
      </c>
      <c r="X331" s="41">
        <v>578900</v>
      </c>
      <c r="Y331" s="41">
        <v>575300</v>
      </c>
      <c r="Z331" s="41">
        <v>573100</v>
      </c>
      <c r="AA331" s="41">
        <v>572300</v>
      </c>
      <c r="AB331" s="41">
        <v>571400</v>
      </c>
      <c r="AC331" s="41">
        <v>568700</v>
      </c>
      <c r="AD331" s="41">
        <v>566600</v>
      </c>
      <c r="AE331" s="41">
        <v>565800</v>
      </c>
      <c r="AF331" s="41">
        <v>565300</v>
      </c>
      <c r="AG331" s="41">
        <v>562400</v>
      </c>
      <c r="AH331" s="41">
        <v>559800</v>
      </c>
      <c r="AI331" s="41">
        <v>558800</v>
      </c>
      <c r="AJ331" s="41">
        <v>558000</v>
      </c>
      <c r="AK331" s="41">
        <v>555400</v>
      </c>
      <c r="AL331" s="41">
        <v>553700</v>
      </c>
      <c r="AM331" s="41">
        <v>553400</v>
      </c>
      <c r="AN331" s="41">
        <v>553600</v>
      </c>
      <c r="AO331" s="41">
        <v>550700</v>
      </c>
      <c r="AP331" s="41">
        <v>545400</v>
      </c>
      <c r="AQ331" s="41">
        <v>537500</v>
      </c>
      <c r="AR331" s="41">
        <v>526800</v>
      </c>
      <c r="AS331" s="41">
        <v>516900</v>
      </c>
      <c r="AT331" s="41">
        <v>508200</v>
      </c>
      <c r="AU331" s="41">
        <v>499200</v>
      </c>
      <c r="AV331" s="41">
        <v>490600</v>
      </c>
      <c r="AW331" s="41">
        <v>482800</v>
      </c>
      <c r="AX331" s="41">
        <v>474200</v>
      </c>
      <c r="AY331" s="41">
        <v>464900</v>
      </c>
      <c r="AZ331" s="41">
        <v>455100</v>
      </c>
      <c r="BA331" s="41">
        <v>446700</v>
      </c>
      <c r="BB331" s="41">
        <v>440700</v>
      </c>
      <c r="BC331" s="41">
        <v>436800</v>
      </c>
      <c r="BD331" s="41">
        <v>433700</v>
      </c>
      <c r="BE331" s="41">
        <v>431500</v>
      </c>
      <c r="BF331" s="41">
        <v>428500</v>
      </c>
      <c r="BG331" s="41">
        <v>425800</v>
      </c>
      <c r="BH331" s="41">
        <v>424900</v>
      </c>
      <c r="BI331" s="41">
        <v>425200</v>
      </c>
      <c r="BJ331" s="41">
        <v>425600</v>
      </c>
      <c r="BK331" s="41">
        <v>428200</v>
      </c>
      <c r="BL331" s="41">
        <v>431800</v>
      </c>
      <c r="BM331" s="41">
        <v>437700</v>
      </c>
      <c r="BN331" s="41">
        <v>445000</v>
      </c>
      <c r="BO331" s="41">
        <v>448700</v>
      </c>
      <c r="BP331" s="41">
        <v>446700</v>
      </c>
      <c r="BQ331" s="41">
        <v>442600</v>
      </c>
      <c r="BR331" s="41">
        <v>440100</v>
      </c>
      <c r="BS331" s="41">
        <v>438300</v>
      </c>
      <c r="BT331" s="41">
        <v>434000</v>
      </c>
      <c r="BU331" s="41">
        <v>431000</v>
      </c>
      <c r="BV331" s="41">
        <v>430600</v>
      </c>
      <c r="BW331" s="41">
        <v>429200</v>
      </c>
      <c r="BX331" s="41">
        <v>424700</v>
      </c>
      <c r="BY331" s="41">
        <v>420500</v>
      </c>
      <c r="BZ331" s="41">
        <v>415900</v>
      </c>
      <c r="CA331" s="41">
        <v>414000</v>
      </c>
      <c r="CB331" s="41">
        <v>413800</v>
      </c>
      <c r="CC331" s="41">
        <v>413300</v>
      </c>
      <c r="CD331" s="41">
        <v>411000</v>
      </c>
      <c r="CE331" s="41">
        <v>410900</v>
      </c>
      <c r="CF331" s="41">
        <v>411600</v>
      </c>
      <c r="CG331" s="41">
        <v>413400</v>
      </c>
      <c r="CH331" s="41">
        <v>414600</v>
      </c>
      <c r="CI331" s="41">
        <v>414600</v>
      </c>
      <c r="CJ331" s="41">
        <v>414800</v>
      </c>
      <c r="CK331" s="41">
        <v>416000</v>
      </c>
      <c r="CL331" s="41">
        <v>417200</v>
      </c>
      <c r="CM331" s="41">
        <v>419200</v>
      </c>
      <c r="CN331" s="41">
        <v>422400</v>
      </c>
      <c r="CO331" s="41">
        <v>426800</v>
      </c>
      <c r="CP331" s="41">
        <v>432400</v>
      </c>
      <c r="CQ331" s="41">
        <v>438200</v>
      </c>
      <c r="CR331" s="41">
        <v>444300</v>
      </c>
      <c r="CS331" s="41">
        <v>448500</v>
      </c>
      <c r="CT331" s="41">
        <v>450500</v>
      </c>
      <c r="CU331" s="41">
        <v>453900</v>
      </c>
      <c r="CV331" s="41">
        <v>461600</v>
      </c>
      <c r="CW331" s="41">
        <v>466700</v>
      </c>
      <c r="CX331" s="41">
        <v>469900</v>
      </c>
      <c r="CY331" s="41">
        <v>478600</v>
      </c>
      <c r="CZ331" s="41">
        <v>490600</v>
      </c>
      <c r="DA331" s="41">
        <v>501800</v>
      </c>
      <c r="DB331" s="41">
        <v>510900</v>
      </c>
      <c r="DC331" s="41">
        <v>515400</v>
      </c>
      <c r="DD331" s="41">
        <v>518300</v>
      </c>
      <c r="DE331" s="41">
        <v>524300</v>
      </c>
      <c r="DF331" s="41">
        <v>530200</v>
      </c>
      <c r="DG331" s="41">
        <v>534200</v>
      </c>
      <c r="DH331" s="41">
        <v>538100</v>
      </c>
      <c r="DI331" s="41">
        <v>539700</v>
      </c>
      <c r="DJ331" s="41">
        <v>543400</v>
      </c>
      <c r="DK331" s="41">
        <v>548500</v>
      </c>
      <c r="DL331" s="41">
        <v>561700</v>
      </c>
      <c r="DM331" s="41">
        <v>576100</v>
      </c>
      <c r="DN331" s="41">
        <v>586400</v>
      </c>
      <c r="DO331" s="41">
        <v>590700</v>
      </c>
      <c r="DP331" s="41">
        <v>596400</v>
      </c>
    </row>
    <row r="332" spans="1:120">
      <c r="A332" s="41">
        <v>90292</v>
      </c>
      <c r="B332" s="41" t="s">
        <v>394</v>
      </c>
      <c r="C332" s="41" t="s">
        <v>66</v>
      </c>
      <c r="D332" s="41" t="s">
        <v>394</v>
      </c>
      <c r="E332" s="41" t="s">
        <v>394</v>
      </c>
      <c r="F332" s="41">
        <v>688400</v>
      </c>
      <c r="G332" s="41">
        <v>703500</v>
      </c>
      <c r="H332" s="41">
        <v>716900</v>
      </c>
      <c r="I332" s="41">
        <v>729200</v>
      </c>
      <c r="J332" s="41">
        <v>739900</v>
      </c>
      <c r="K332" s="41">
        <v>752300</v>
      </c>
      <c r="L332" s="41">
        <v>762400</v>
      </c>
      <c r="M332" s="41">
        <v>776000</v>
      </c>
      <c r="N332" s="41">
        <v>791100</v>
      </c>
      <c r="O332" s="41">
        <v>799100</v>
      </c>
      <c r="P332" s="41">
        <v>796600</v>
      </c>
      <c r="Q332" s="41">
        <v>795700</v>
      </c>
      <c r="R332" s="41">
        <v>800900</v>
      </c>
      <c r="S332" s="41">
        <v>809600</v>
      </c>
      <c r="T332" s="41">
        <v>815400</v>
      </c>
      <c r="U332" s="41">
        <v>814900</v>
      </c>
      <c r="V332" s="41">
        <v>814200</v>
      </c>
      <c r="W332" s="41">
        <v>815800</v>
      </c>
      <c r="X332" s="41">
        <v>816300</v>
      </c>
      <c r="Y332" s="41">
        <v>808700</v>
      </c>
      <c r="Z332" s="41">
        <v>801500</v>
      </c>
      <c r="AA332" s="41">
        <v>803700</v>
      </c>
      <c r="AB332" s="41">
        <v>820900</v>
      </c>
      <c r="AC332" s="41">
        <v>836900</v>
      </c>
      <c r="AD332" s="41">
        <v>838700</v>
      </c>
      <c r="AE332" s="41">
        <v>826600</v>
      </c>
      <c r="AF332" s="41">
        <v>815400</v>
      </c>
      <c r="AG332" s="41">
        <v>806600</v>
      </c>
      <c r="AH332" s="41">
        <v>803400</v>
      </c>
      <c r="AI332" s="41">
        <v>808900</v>
      </c>
      <c r="AJ332" s="41">
        <v>816500</v>
      </c>
      <c r="AK332" s="41">
        <v>827800</v>
      </c>
      <c r="AL332" s="41">
        <v>841800</v>
      </c>
      <c r="AM332" s="41">
        <v>849400</v>
      </c>
      <c r="AN332" s="41">
        <v>847300</v>
      </c>
      <c r="AO332" s="41">
        <v>844000</v>
      </c>
      <c r="AP332" s="41">
        <v>834000</v>
      </c>
      <c r="AQ332" s="41">
        <v>823300</v>
      </c>
      <c r="AR332" s="41">
        <v>814200</v>
      </c>
      <c r="AS332" s="41">
        <v>801900</v>
      </c>
      <c r="AT332" s="41">
        <v>789400</v>
      </c>
      <c r="AU332" s="41">
        <v>780600</v>
      </c>
      <c r="AV332" s="41">
        <v>772200</v>
      </c>
      <c r="AW332" s="41">
        <v>764800</v>
      </c>
      <c r="AX332" s="41">
        <v>759800</v>
      </c>
      <c r="AY332" s="41">
        <v>747800</v>
      </c>
      <c r="AZ332" s="41">
        <v>723300</v>
      </c>
      <c r="BA332" s="41">
        <v>707000</v>
      </c>
      <c r="BB332" s="41">
        <v>705200</v>
      </c>
      <c r="BC332" s="41">
        <v>701500</v>
      </c>
      <c r="BD332" s="41">
        <v>688300</v>
      </c>
      <c r="BE332" s="41">
        <v>681000</v>
      </c>
      <c r="BF332" s="41">
        <v>677100</v>
      </c>
      <c r="BG332" s="41">
        <v>670000</v>
      </c>
      <c r="BH332" s="41">
        <v>662300</v>
      </c>
      <c r="BI332" s="41">
        <v>655700</v>
      </c>
      <c r="BJ332" s="41">
        <v>646800</v>
      </c>
      <c r="BK332" s="41">
        <v>641700</v>
      </c>
      <c r="BL332" s="41">
        <v>643000</v>
      </c>
      <c r="BM332" s="41">
        <v>645800</v>
      </c>
      <c r="BN332" s="41">
        <v>648000</v>
      </c>
      <c r="BO332" s="41">
        <v>648400</v>
      </c>
      <c r="BP332" s="41">
        <v>646500</v>
      </c>
      <c r="BQ332" s="41">
        <v>644800</v>
      </c>
      <c r="BR332" s="41">
        <v>645500</v>
      </c>
      <c r="BS332" s="41">
        <v>648800</v>
      </c>
      <c r="BT332" s="41">
        <v>650000</v>
      </c>
      <c r="BU332" s="41">
        <v>647000</v>
      </c>
      <c r="BV332" s="41">
        <v>650000</v>
      </c>
      <c r="BW332" s="41">
        <v>662300</v>
      </c>
      <c r="BX332" s="41">
        <v>669800</v>
      </c>
      <c r="BY332" s="41">
        <v>663800</v>
      </c>
      <c r="BZ332" s="41">
        <v>653300</v>
      </c>
      <c r="CA332" s="41">
        <v>650600</v>
      </c>
      <c r="CB332" s="41">
        <v>656100</v>
      </c>
      <c r="CC332" s="41">
        <v>660300</v>
      </c>
      <c r="CD332" s="41">
        <v>653400</v>
      </c>
      <c r="CE332" s="41">
        <v>641300</v>
      </c>
      <c r="CF332" s="41">
        <v>629100</v>
      </c>
      <c r="CG332" s="41">
        <v>617300</v>
      </c>
      <c r="CH332" s="41">
        <v>606700</v>
      </c>
      <c r="CI332" s="41">
        <v>603200</v>
      </c>
      <c r="CJ332" s="41">
        <v>605800</v>
      </c>
      <c r="CK332" s="41">
        <v>609700</v>
      </c>
      <c r="CL332" s="41">
        <v>609300</v>
      </c>
      <c r="CM332" s="41">
        <v>605200</v>
      </c>
      <c r="CN332" s="41">
        <v>608400</v>
      </c>
      <c r="CO332" s="41">
        <v>628300</v>
      </c>
      <c r="CP332" s="41">
        <v>649000</v>
      </c>
      <c r="CQ332" s="41">
        <v>653400</v>
      </c>
      <c r="CR332" s="41">
        <v>655100</v>
      </c>
      <c r="CS332" s="41">
        <v>661400</v>
      </c>
      <c r="CT332" s="41">
        <v>668200</v>
      </c>
      <c r="CU332" s="41">
        <v>675500</v>
      </c>
      <c r="CV332" s="41">
        <v>685500</v>
      </c>
      <c r="CW332" s="41">
        <v>693500</v>
      </c>
      <c r="CX332" s="41">
        <v>707800</v>
      </c>
      <c r="CY332" s="41">
        <v>729800</v>
      </c>
      <c r="CZ332" s="41">
        <v>755300</v>
      </c>
      <c r="DA332" s="41">
        <v>770500</v>
      </c>
      <c r="DB332" s="41">
        <v>782300</v>
      </c>
      <c r="DC332" s="41">
        <v>790300</v>
      </c>
      <c r="DD332" s="41">
        <v>791300</v>
      </c>
      <c r="DE332" s="41">
        <v>790100</v>
      </c>
      <c r="DF332" s="41">
        <v>792600</v>
      </c>
      <c r="DG332" s="41">
        <v>791200</v>
      </c>
      <c r="DH332" s="41">
        <v>795500</v>
      </c>
      <c r="DI332" s="41">
        <v>800900</v>
      </c>
      <c r="DJ332" s="41">
        <v>807000</v>
      </c>
      <c r="DK332" s="41">
        <v>827100</v>
      </c>
      <c r="DL332" s="41">
        <v>847200</v>
      </c>
      <c r="DM332" s="41">
        <v>839800</v>
      </c>
      <c r="DN332" s="41">
        <v>821200</v>
      </c>
      <c r="DO332" s="41">
        <v>814300</v>
      </c>
      <c r="DP332" s="41">
        <v>813200</v>
      </c>
    </row>
    <row r="333" spans="1:120">
      <c r="A333" s="41">
        <v>92705</v>
      </c>
      <c r="B333" s="41" t="s">
        <v>577</v>
      </c>
      <c r="C333" s="41" t="s">
        <v>66</v>
      </c>
      <c r="D333" s="41" t="s">
        <v>394</v>
      </c>
      <c r="E333" s="41" t="s">
        <v>399</v>
      </c>
      <c r="F333" s="41">
        <v>392800</v>
      </c>
      <c r="G333" s="41">
        <v>392700</v>
      </c>
      <c r="H333" s="41">
        <v>394000</v>
      </c>
      <c r="I333" s="41">
        <v>398100</v>
      </c>
      <c r="J333" s="41">
        <v>406300</v>
      </c>
      <c r="K333" s="41">
        <v>414700</v>
      </c>
      <c r="L333" s="41">
        <v>420900</v>
      </c>
      <c r="M333" s="41">
        <v>429900</v>
      </c>
      <c r="N333" s="41">
        <v>438300</v>
      </c>
      <c r="O333" s="41">
        <v>443200</v>
      </c>
      <c r="P333" s="41">
        <v>447000</v>
      </c>
      <c r="Q333" s="41">
        <v>453900</v>
      </c>
      <c r="R333" s="41">
        <v>462000</v>
      </c>
      <c r="S333" s="41">
        <v>469300</v>
      </c>
      <c r="T333" s="41">
        <v>472500</v>
      </c>
      <c r="U333" s="41">
        <v>471700</v>
      </c>
      <c r="V333" s="41">
        <v>470600</v>
      </c>
      <c r="W333" s="41">
        <v>474400</v>
      </c>
      <c r="X333" s="41">
        <v>484500</v>
      </c>
      <c r="Y333" s="41">
        <v>492400</v>
      </c>
      <c r="Z333" s="41">
        <v>492800</v>
      </c>
      <c r="AA333" s="41">
        <v>485600</v>
      </c>
      <c r="AB333" s="41">
        <v>477700</v>
      </c>
      <c r="AC333" s="41">
        <v>477600</v>
      </c>
      <c r="AD333" s="41">
        <v>484300</v>
      </c>
      <c r="AE333" s="41">
        <v>488000</v>
      </c>
      <c r="AF333" s="41">
        <v>484600</v>
      </c>
      <c r="AG333" s="41">
        <v>475300</v>
      </c>
      <c r="AH333" s="41">
        <v>466000</v>
      </c>
      <c r="AI333" s="41">
        <v>459300</v>
      </c>
      <c r="AJ333" s="41">
        <v>453300</v>
      </c>
      <c r="AK333" s="41">
        <v>448900</v>
      </c>
      <c r="AL333" s="41">
        <v>445400</v>
      </c>
      <c r="AM333" s="41">
        <v>442600</v>
      </c>
      <c r="AN333" s="41">
        <v>439100</v>
      </c>
      <c r="AO333" s="41">
        <v>435800</v>
      </c>
      <c r="AP333" s="41">
        <v>434200</v>
      </c>
      <c r="AQ333" s="41">
        <v>435000</v>
      </c>
      <c r="AR333" s="41">
        <v>430100</v>
      </c>
      <c r="AS333" s="41">
        <v>426400</v>
      </c>
      <c r="AT333" s="41">
        <v>422000</v>
      </c>
      <c r="AU333" s="41">
        <v>411000</v>
      </c>
      <c r="AV333" s="41">
        <v>392600</v>
      </c>
      <c r="AW333" s="41">
        <v>374500</v>
      </c>
      <c r="AX333" s="41">
        <v>363000</v>
      </c>
      <c r="AY333" s="41">
        <v>359400</v>
      </c>
      <c r="AZ333" s="41">
        <v>354300</v>
      </c>
      <c r="BA333" s="41">
        <v>335400</v>
      </c>
      <c r="BB333" s="41">
        <v>307800</v>
      </c>
      <c r="BC333" s="41">
        <v>285700</v>
      </c>
      <c r="BD333" s="41">
        <v>273700</v>
      </c>
      <c r="BE333" s="41">
        <v>264700</v>
      </c>
      <c r="BF333" s="41">
        <v>257000</v>
      </c>
      <c r="BG333" s="41">
        <v>253700</v>
      </c>
      <c r="BH333" s="41">
        <v>253900</v>
      </c>
      <c r="BI333" s="41">
        <v>252500</v>
      </c>
      <c r="BJ333" s="41">
        <v>249700</v>
      </c>
      <c r="BK333" s="41">
        <v>250200</v>
      </c>
      <c r="BL333" s="41">
        <v>253700</v>
      </c>
      <c r="BM333" s="41">
        <v>252800</v>
      </c>
      <c r="BN333" s="41">
        <v>250900</v>
      </c>
      <c r="BO333" s="41">
        <v>257000</v>
      </c>
      <c r="BP333" s="41">
        <v>269500</v>
      </c>
      <c r="BQ333" s="41">
        <v>276800</v>
      </c>
      <c r="BR333" s="41">
        <v>278800</v>
      </c>
      <c r="BS333" s="41">
        <v>282200</v>
      </c>
      <c r="BT333" s="41">
        <v>287000</v>
      </c>
      <c r="BU333" s="41">
        <v>290900</v>
      </c>
      <c r="BV333" s="41">
        <v>290500</v>
      </c>
      <c r="BW333" s="41">
        <v>287500</v>
      </c>
      <c r="BX333" s="41">
        <v>282900</v>
      </c>
      <c r="BY333" s="41">
        <v>283600</v>
      </c>
      <c r="BZ333" s="41">
        <v>288300</v>
      </c>
      <c r="CA333" s="41">
        <v>289900</v>
      </c>
      <c r="CB333" s="41">
        <v>287400</v>
      </c>
      <c r="CC333" s="41">
        <v>286400</v>
      </c>
      <c r="CD333" s="41">
        <v>285700</v>
      </c>
      <c r="CE333" s="41">
        <v>280000</v>
      </c>
      <c r="CF333" s="41">
        <v>271700</v>
      </c>
      <c r="CG333" s="41">
        <v>262100</v>
      </c>
      <c r="CH333" s="41">
        <v>256200</v>
      </c>
      <c r="CI333" s="41">
        <v>254800</v>
      </c>
      <c r="CJ333" s="41">
        <v>257500</v>
      </c>
      <c r="CK333" s="41">
        <v>260800</v>
      </c>
      <c r="CL333" s="41">
        <v>265600</v>
      </c>
      <c r="CM333" s="41">
        <v>268000</v>
      </c>
      <c r="CN333" s="41">
        <v>266500</v>
      </c>
      <c r="CO333" s="41">
        <v>264200</v>
      </c>
      <c r="CP333" s="41">
        <v>261200</v>
      </c>
      <c r="CQ333" s="41">
        <v>260200</v>
      </c>
      <c r="CR333" s="41">
        <v>261000</v>
      </c>
      <c r="CS333" s="41">
        <v>262000</v>
      </c>
      <c r="CT333" s="41">
        <v>263200</v>
      </c>
      <c r="CU333" s="41">
        <v>264300</v>
      </c>
      <c r="CV333" s="41">
        <v>262800</v>
      </c>
      <c r="CW333" s="41">
        <v>266100</v>
      </c>
      <c r="CX333" s="41">
        <v>273000</v>
      </c>
      <c r="CY333" s="41">
        <v>277200</v>
      </c>
      <c r="CZ333" s="41">
        <v>283000</v>
      </c>
      <c r="DA333" s="41">
        <v>294700</v>
      </c>
      <c r="DB333" s="41">
        <v>307700</v>
      </c>
      <c r="DC333" s="41">
        <v>317500</v>
      </c>
      <c r="DD333" s="41">
        <v>326100</v>
      </c>
      <c r="DE333" s="41">
        <v>338000</v>
      </c>
      <c r="DF333" s="41">
        <v>350700</v>
      </c>
      <c r="DG333" s="41">
        <v>359300</v>
      </c>
      <c r="DH333" s="41">
        <v>365300</v>
      </c>
      <c r="DI333" s="41">
        <v>372200</v>
      </c>
      <c r="DJ333" s="41">
        <v>376600</v>
      </c>
      <c r="DK333" s="41">
        <v>377700</v>
      </c>
      <c r="DL333" s="41">
        <v>381100</v>
      </c>
      <c r="DM333" s="41">
        <v>388200</v>
      </c>
      <c r="DN333" s="41">
        <v>398700</v>
      </c>
      <c r="DO333" s="41">
        <v>404900</v>
      </c>
      <c r="DP333" s="41">
        <v>406400</v>
      </c>
    </row>
    <row r="334" spans="1:120">
      <c r="A334" s="41">
        <v>91205</v>
      </c>
      <c r="B334" s="41" t="s">
        <v>407</v>
      </c>
      <c r="C334" s="41" t="s">
        <v>66</v>
      </c>
      <c r="D334" s="41" t="s">
        <v>394</v>
      </c>
      <c r="E334" s="41" t="s">
        <v>394</v>
      </c>
      <c r="F334" s="41">
        <v>441300</v>
      </c>
      <c r="G334" s="41">
        <v>449100</v>
      </c>
      <c r="H334" s="41">
        <v>457500</v>
      </c>
      <c r="I334" s="41">
        <v>465200</v>
      </c>
      <c r="J334" s="41">
        <v>472500</v>
      </c>
      <c r="K334" s="41">
        <v>480400</v>
      </c>
      <c r="L334" s="41">
        <v>489400</v>
      </c>
      <c r="M334" s="41">
        <v>497800</v>
      </c>
      <c r="N334" s="41">
        <v>504600</v>
      </c>
      <c r="O334" s="41">
        <v>511400</v>
      </c>
      <c r="P334" s="41">
        <v>520300</v>
      </c>
      <c r="Q334" s="41">
        <v>528400</v>
      </c>
      <c r="R334" s="41">
        <v>531900</v>
      </c>
      <c r="S334" s="41">
        <v>535400</v>
      </c>
      <c r="T334" s="41">
        <v>541900</v>
      </c>
      <c r="U334" s="41">
        <v>546900</v>
      </c>
      <c r="V334" s="41">
        <v>546300</v>
      </c>
      <c r="W334" s="41">
        <v>543100</v>
      </c>
      <c r="X334" s="41">
        <v>542200</v>
      </c>
      <c r="Y334" s="41">
        <v>544400</v>
      </c>
      <c r="Z334" s="41">
        <v>546200</v>
      </c>
      <c r="AA334" s="41">
        <v>547400</v>
      </c>
      <c r="AB334" s="41">
        <v>549000</v>
      </c>
      <c r="AC334" s="41">
        <v>550500</v>
      </c>
      <c r="AD334" s="41">
        <v>551400</v>
      </c>
      <c r="AE334" s="41">
        <v>552200</v>
      </c>
      <c r="AF334" s="41">
        <v>551200</v>
      </c>
      <c r="AG334" s="41">
        <v>548400</v>
      </c>
      <c r="AH334" s="41">
        <v>544500</v>
      </c>
      <c r="AI334" s="41">
        <v>539100</v>
      </c>
      <c r="AJ334" s="41">
        <v>532000</v>
      </c>
      <c r="AK334" s="41">
        <v>525000</v>
      </c>
      <c r="AL334" s="41">
        <v>521700</v>
      </c>
      <c r="AM334" s="41">
        <v>519600</v>
      </c>
      <c r="AN334" s="41">
        <v>514800</v>
      </c>
      <c r="AO334" s="41">
        <v>505900</v>
      </c>
      <c r="AP334" s="41">
        <v>496000</v>
      </c>
      <c r="AQ334" s="41">
        <v>484000</v>
      </c>
      <c r="AR334" s="41">
        <v>471900</v>
      </c>
      <c r="AS334" s="41">
        <v>462700</v>
      </c>
      <c r="AT334" s="41">
        <v>453700</v>
      </c>
      <c r="AU334" s="41">
        <v>443600</v>
      </c>
      <c r="AV334" s="41">
        <v>433300</v>
      </c>
      <c r="AW334" s="41">
        <v>423700</v>
      </c>
      <c r="AX334" s="41">
        <v>415100</v>
      </c>
      <c r="AY334" s="41">
        <v>408200</v>
      </c>
      <c r="AZ334" s="41">
        <v>400700</v>
      </c>
      <c r="BA334" s="41">
        <v>394500</v>
      </c>
      <c r="BB334" s="41">
        <v>390400</v>
      </c>
      <c r="BC334" s="41">
        <v>386200</v>
      </c>
      <c r="BD334" s="41">
        <v>379000</v>
      </c>
      <c r="BE334" s="41">
        <v>370500</v>
      </c>
      <c r="BF334" s="41">
        <v>364000</v>
      </c>
      <c r="BG334" s="41">
        <v>360200</v>
      </c>
      <c r="BH334" s="41">
        <v>357500</v>
      </c>
      <c r="BI334" s="41">
        <v>356100</v>
      </c>
      <c r="BJ334" s="41">
        <v>355900</v>
      </c>
      <c r="BK334" s="41">
        <v>354900</v>
      </c>
      <c r="BL334" s="41">
        <v>353800</v>
      </c>
      <c r="BM334" s="41">
        <v>354000</v>
      </c>
      <c r="BN334" s="41">
        <v>353700</v>
      </c>
      <c r="BO334" s="41">
        <v>355700</v>
      </c>
      <c r="BP334" s="41">
        <v>359700</v>
      </c>
      <c r="BQ334" s="41">
        <v>362600</v>
      </c>
      <c r="BR334" s="41">
        <v>364700</v>
      </c>
      <c r="BS334" s="41">
        <v>368300</v>
      </c>
      <c r="BT334" s="41">
        <v>369100</v>
      </c>
      <c r="BU334" s="41">
        <v>367000</v>
      </c>
      <c r="BV334" s="41">
        <v>364900</v>
      </c>
      <c r="BW334" s="41">
        <v>365900</v>
      </c>
      <c r="BX334" s="41">
        <v>366800</v>
      </c>
      <c r="BY334" s="41">
        <v>365900</v>
      </c>
      <c r="BZ334" s="41">
        <v>364100</v>
      </c>
      <c r="CA334" s="41">
        <v>363700</v>
      </c>
      <c r="CB334" s="41">
        <v>364700</v>
      </c>
      <c r="CC334" s="41">
        <v>366700</v>
      </c>
      <c r="CD334" s="41">
        <v>367000</v>
      </c>
      <c r="CE334" s="41">
        <v>365400</v>
      </c>
      <c r="CF334" s="41">
        <v>363500</v>
      </c>
      <c r="CG334" s="41">
        <v>360900</v>
      </c>
      <c r="CH334" s="41">
        <v>357700</v>
      </c>
      <c r="CI334" s="41">
        <v>354700</v>
      </c>
      <c r="CJ334" s="41">
        <v>354500</v>
      </c>
      <c r="CK334" s="41">
        <v>357900</v>
      </c>
      <c r="CL334" s="41">
        <v>362100</v>
      </c>
      <c r="CM334" s="41">
        <v>362100</v>
      </c>
      <c r="CN334" s="41">
        <v>359400</v>
      </c>
      <c r="CO334" s="41">
        <v>358300</v>
      </c>
      <c r="CP334" s="41">
        <v>360700</v>
      </c>
      <c r="CQ334" s="41">
        <v>362900</v>
      </c>
      <c r="CR334" s="41">
        <v>365700</v>
      </c>
      <c r="CS334" s="41">
        <v>370000</v>
      </c>
      <c r="CT334" s="41">
        <v>375000</v>
      </c>
      <c r="CU334" s="41">
        <v>379700</v>
      </c>
      <c r="CV334" s="41">
        <v>384100</v>
      </c>
      <c r="CW334" s="41">
        <v>389300</v>
      </c>
      <c r="CX334" s="41">
        <v>397700</v>
      </c>
      <c r="CY334" s="41">
        <v>407200</v>
      </c>
      <c r="CZ334" s="41">
        <v>413400</v>
      </c>
      <c r="DA334" s="41">
        <v>416800</v>
      </c>
      <c r="DB334" s="41">
        <v>420400</v>
      </c>
      <c r="DC334" s="41">
        <v>426200</v>
      </c>
      <c r="DD334" s="41">
        <v>435000</v>
      </c>
      <c r="DE334" s="41">
        <v>444400</v>
      </c>
      <c r="DF334" s="41">
        <v>450300</v>
      </c>
      <c r="DG334" s="41">
        <v>450800</v>
      </c>
      <c r="DH334" s="41">
        <v>451600</v>
      </c>
      <c r="DI334" s="41">
        <v>452600</v>
      </c>
      <c r="DJ334" s="41">
        <v>452800</v>
      </c>
      <c r="DK334" s="41">
        <v>454300</v>
      </c>
      <c r="DL334" s="41">
        <v>463100</v>
      </c>
      <c r="DM334" s="41">
        <v>476400</v>
      </c>
      <c r="DN334" s="41">
        <v>487200</v>
      </c>
      <c r="DO334" s="41">
        <v>490300</v>
      </c>
      <c r="DP334" s="41">
        <v>491200</v>
      </c>
    </row>
    <row r="335" spans="1:120">
      <c r="A335" s="41">
        <v>95129</v>
      </c>
      <c r="B335" s="41" t="s">
        <v>109</v>
      </c>
      <c r="C335" s="41" t="s">
        <v>66</v>
      </c>
      <c r="D335" s="41" t="s">
        <v>109</v>
      </c>
      <c r="E335" s="41" t="s">
        <v>110</v>
      </c>
      <c r="F335" s="41">
        <v>451300</v>
      </c>
      <c r="G335" s="41">
        <v>457700</v>
      </c>
      <c r="H335" s="41">
        <v>464400</v>
      </c>
      <c r="I335" s="41">
        <v>470100</v>
      </c>
      <c r="J335" s="41">
        <v>474500</v>
      </c>
      <c r="K335" s="41">
        <v>479400</v>
      </c>
      <c r="L335" s="41">
        <v>485900</v>
      </c>
      <c r="M335" s="41">
        <v>492500</v>
      </c>
      <c r="N335" s="41">
        <v>497900</v>
      </c>
      <c r="O335" s="41">
        <v>500500</v>
      </c>
      <c r="P335" s="41">
        <v>501500</v>
      </c>
      <c r="Q335" s="41">
        <v>503700</v>
      </c>
      <c r="R335" s="41">
        <v>505600</v>
      </c>
      <c r="S335" s="41">
        <v>505200</v>
      </c>
      <c r="T335" s="41">
        <v>503400</v>
      </c>
      <c r="U335" s="41">
        <v>500700</v>
      </c>
      <c r="V335" s="41">
        <v>497100</v>
      </c>
      <c r="W335" s="41">
        <v>494400</v>
      </c>
      <c r="X335" s="41">
        <v>491800</v>
      </c>
      <c r="Y335" s="41">
        <v>490100</v>
      </c>
      <c r="Z335" s="41">
        <v>490100</v>
      </c>
      <c r="AA335" s="41">
        <v>492800</v>
      </c>
      <c r="AB335" s="41">
        <v>496800</v>
      </c>
      <c r="AC335" s="41">
        <v>499700</v>
      </c>
      <c r="AD335" s="41">
        <v>503500</v>
      </c>
      <c r="AE335" s="41">
        <v>506200</v>
      </c>
      <c r="AF335" s="41">
        <v>505200</v>
      </c>
      <c r="AG335" s="41">
        <v>502900</v>
      </c>
      <c r="AH335" s="41">
        <v>502600</v>
      </c>
      <c r="AI335" s="41">
        <v>502600</v>
      </c>
      <c r="AJ335" s="41">
        <v>503300</v>
      </c>
      <c r="AK335" s="41">
        <v>505300</v>
      </c>
      <c r="AL335" s="41">
        <v>507400</v>
      </c>
      <c r="AM335" s="41">
        <v>507300</v>
      </c>
      <c r="AN335" s="41">
        <v>505900</v>
      </c>
      <c r="AO335" s="41">
        <v>502600</v>
      </c>
      <c r="AP335" s="41">
        <v>496100</v>
      </c>
      <c r="AQ335" s="41">
        <v>489700</v>
      </c>
      <c r="AR335" s="41">
        <v>486200</v>
      </c>
      <c r="AS335" s="41">
        <v>484200</v>
      </c>
      <c r="AT335" s="41">
        <v>482600</v>
      </c>
      <c r="AU335" s="41">
        <v>483300</v>
      </c>
      <c r="AV335" s="41">
        <v>480800</v>
      </c>
      <c r="AW335" s="41">
        <v>474800</v>
      </c>
      <c r="AX335" s="41">
        <v>468600</v>
      </c>
      <c r="AY335" s="41">
        <v>464300</v>
      </c>
      <c r="AZ335" s="41">
        <v>459500</v>
      </c>
      <c r="BA335" s="41">
        <v>453600</v>
      </c>
      <c r="BB335" s="41">
        <v>444800</v>
      </c>
      <c r="BC335" s="41">
        <v>434100</v>
      </c>
      <c r="BD335" s="41">
        <v>424800</v>
      </c>
      <c r="BE335" s="41">
        <v>420100</v>
      </c>
      <c r="BF335" s="41">
        <v>419400</v>
      </c>
      <c r="BG335" s="41">
        <v>418400</v>
      </c>
      <c r="BH335" s="41">
        <v>418700</v>
      </c>
      <c r="BI335" s="41">
        <v>421100</v>
      </c>
      <c r="BJ335" s="41">
        <v>424800</v>
      </c>
      <c r="BK335" s="41">
        <v>429800</v>
      </c>
      <c r="BL335" s="41">
        <v>435800</v>
      </c>
      <c r="BM335" s="41">
        <v>442400</v>
      </c>
      <c r="BN335" s="41">
        <v>449100</v>
      </c>
      <c r="BO335" s="41">
        <v>453800</v>
      </c>
      <c r="BP335" s="41">
        <v>454500</v>
      </c>
      <c r="BQ335" s="41">
        <v>450300</v>
      </c>
      <c r="BR335" s="41">
        <v>444600</v>
      </c>
      <c r="BS335" s="41">
        <v>438200</v>
      </c>
      <c r="BT335" s="41">
        <v>430800</v>
      </c>
      <c r="BU335" s="41">
        <v>425100</v>
      </c>
      <c r="BV335" s="41">
        <v>421600</v>
      </c>
      <c r="BW335" s="41">
        <v>418100</v>
      </c>
      <c r="BX335" s="41">
        <v>413600</v>
      </c>
      <c r="BY335" s="41">
        <v>411000</v>
      </c>
      <c r="BZ335" s="41">
        <v>410100</v>
      </c>
      <c r="CA335" s="41">
        <v>414300</v>
      </c>
      <c r="CB335" s="41">
        <v>418800</v>
      </c>
      <c r="CC335" s="41">
        <v>419900</v>
      </c>
      <c r="CD335" s="41">
        <v>417800</v>
      </c>
      <c r="CE335" s="41">
        <v>416100</v>
      </c>
      <c r="CF335" s="41">
        <v>414200</v>
      </c>
      <c r="CG335" s="41">
        <v>412800</v>
      </c>
      <c r="CH335" s="41">
        <v>412100</v>
      </c>
      <c r="CI335" s="41">
        <v>410500</v>
      </c>
      <c r="CJ335" s="41">
        <v>408000</v>
      </c>
      <c r="CK335" s="41">
        <v>407100</v>
      </c>
      <c r="CL335" s="41">
        <v>408700</v>
      </c>
      <c r="CM335" s="41">
        <v>409900</v>
      </c>
      <c r="CN335" s="41">
        <v>411700</v>
      </c>
      <c r="CO335" s="41">
        <v>416400</v>
      </c>
      <c r="CP335" s="41">
        <v>423300</v>
      </c>
      <c r="CQ335" s="41">
        <v>430800</v>
      </c>
      <c r="CR335" s="41">
        <v>440100</v>
      </c>
      <c r="CS335" s="41">
        <v>450800</v>
      </c>
      <c r="CT335" s="41">
        <v>461000</v>
      </c>
      <c r="CU335" s="41">
        <v>469000</v>
      </c>
      <c r="CV335" s="41">
        <v>477600</v>
      </c>
      <c r="CW335" s="41">
        <v>485000</v>
      </c>
      <c r="CX335" s="41">
        <v>493400</v>
      </c>
      <c r="CY335" s="41">
        <v>506300</v>
      </c>
      <c r="CZ335" s="41">
        <v>522000</v>
      </c>
      <c r="DA335" s="41">
        <v>537900</v>
      </c>
      <c r="DB335" s="41">
        <v>551300</v>
      </c>
      <c r="DC335" s="41">
        <v>561900</v>
      </c>
      <c r="DD335" s="41">
        <v>572100</v>
      </c>
      <c r="DE335" s="41">
        <v>580200</v>
      </c>
      <c r="DF335" s="41">
        <v>584000</v>
      </c>
      <c r="DG335" s="41">
        <v>588000</v>
      </c>
      <c r="DH335" s="41">
        <v>592300</v>
      </c>
      <c r="DI335" s="41">
        <v>591400</v>
      </c>
      <c r="DJ335" s="41">
        <v>593100</v>
      </c>
      <c r="DK335" s="41">
        <v>599700</v>
      </c>
      <c r="DL335" s="41">
        <v>612600</v>
      </c>
      <c r="DM335" s="41">
        <v>625800</v>
      </c>
      <c r="DN335" s="41">
        <v>635900</v>
      </c>
      <c r="DO335" s="41">
        <v>640700</v>
      </c>
      <c r="DP335" s="41">
        <v>645700</v>
      </c>
    </row>
    <row r="336" spans="1:120">
      <c r="A336" s="41">
        <v>92649</v>
      </c>
      <c r="B336" s="41" t="s">
        <v>444</v>
      </c>
      <c r="C336" s="41" t="s">
        <v>66</v>
      </c>
      <c r="D336" s="41" t="s">
        <v>394</v>
      </c>
      <c r="E336" s="41" t="s">
        <v>399</v>
      </c>
      <c r="F336" s="41">
        <v>524600</v>
      </c>
      <c r="G336" s="41">
        <v>531400</v>
      </c>
      <c r="H336" s="41">
        <v>536700</v>
      </c>
      <c r="I336" s="41">
        <v>537100</v>
      </c>
      <c r="J336" s="41">
        <v>537400</v>
      </c>
      <c r="K336" s="41">
        <v>543300</v>
      </c>
      <c r="L336" s="41">
        <v>557100</v>
      </c>
      <c r="M336" s="41">
        <v>570100</v>
      </c>
      <c r="N336" s="41">
        <v>573900</v>
      </c>
      <c r="O336" s="41">
        <v>572800</v>
      </c>
      <c r="P336" s="41">
        <v>574500</v>
      </c>
      <c r="Q336" s="41">
        <v>575200</v>
      </c>
      <c r="R336" s="41">
        <v>576100</v>
      </c>
      <c r="S336" s="41">
        <v>574500</v>
      </c>
      <c r="T336" s="41">
        <v>571900</v>
      </c>
      <c r="U336" s="41">
        <v>575600</v>
      </c>
      <c r="V336" s="41">
        <v>581800</v>
      </c>
      <c r="W336" s="41">
        <v>581100</v>
      </c>
      <c r="X336" s="41">
        <v>576400</v>
      </c>
      <c r="Y336" s="41">
        <v>573900</v>
      </c>
      <c r="Z336" s="41">
        <v>571500</v>
      </c>
      <c r="AA336" s="41">
        <v>566800</v>
      </c>
      <c r="AB336" s="41">
        <v>561300</v>
      </c>
      <c r="AC336" s="41">
        <v>555900</v>
      </c>
      <c r="AD336" s="41">
        <v>551700</v>
      </c>
      <c r="AE336" s="41">
        <v>549900</v>
      </c>
      <c r="AF336" s="41">
        <v>548800</v>
      </c>
      <c r="AG336" s="41">
        <v>546700</v>
      </c>
      <c r="AH336" s="41">
        <v>546800</v>
      </c>
      <c r="AI336" s="41">
        <v>549500</v>
      </c>
      <c r="AJ336" s="41">
        <v>546600</v>
      </c>
      <c r="AK336" s="41">
        <v>540300</v>
      </c>
      <c r="AL336" s="41">
        <v>536800</v>
      </c>
      <c r="AM336" s="41">
        <v>535300</v>
      </c>
      <c r="AN336" s="41">
        <v>533300</v>
      </c>
      <c r="AO336" s="41">
        <v>531100</v>
      </c>
      <c r="AP336" s="41">
        <v>526400</v>
      </c>
      <c r="AQ336" s="41">
        <v>516700</v>
      </c>
      <c r="AR336" s="41">
        <v>504900</v>
      </c>
      <c r="AS336" s="41">
        <v>493600</v>
      </c>
      <c r="AT336" s="41">
        <v>484700</v>
      </c>
      <c r="AU336" s="41">
        <v>474700</v>
      </c>
      <c r="AV336" s="41">
        <v>467200</v>
      </c>
      <c r="AW336" s="41">
        <v>463800</v>
      </c>
      <c r="AX336" s="41">
        <v>461600</v>
      </c>
      <c r="AY336" s="41">
        <v>460100</v>
      </c>
      <c r="AZ336" s="41">
        <v>458100</v>
      </c>
      <c r="BA336" s="41">
        <v>457700</v>
      </c>
      <c r="BB336" s="41">
        <v>457700</v>
      </c>
      <c r="BC336" s="41">
        <v>457700</v>
      </c>
      <c r="BD336" s="41">
        <v>453900</v>
      </c>
      <c r="BE336" s="41">
        <v>450000</v>
      </c>
      <c r="BF336" s="41">
        <v>448200</v>
      </c>
      <c r="BG336" s="41">
        <v>452200</v>
      </c>
      <c r="BH336" s="41">
        <v>456100</v>
      </c>
      <c r="BI336" s="41">
        <v>461000</v>
      </c>
      <c r="BJ336" s="41">
        <v>468000</v>
      </c>
      <c r="BK336" s="41">
        <v>473300</v>
      </c>
      <c r="BL336" s="41">
        <v>475700</v>
      </c>
      <c r="BM336" s="41">
        <v>473800</v>
      </c>
      <c r="BN336" s="41">
        <v>461800</v>
      </c>
      <c r="BO336" s="41">
        <v>454300</v>
      </c>
      <c r="BP336" s="41">
        <v>461500</v>
      </c>
      <c r="BQ336" s="41">
        <v>465700</v>
      </c>
      <c r="BR336" s="41">
        <v>454900</v>
      </c>
      <c r="BS336" s="41">
        <v>439700</v>
      </c>
      <c r="BT336" s="41">
        <v>426800</v>
      </c>
      <c r="BU336" s="41">
        <v>417400</v>
      </c>
      <c r="BV336" s="41">
        <v>413400</v>
      </c>
      <c r="BW336" s="41">
        <v>413100</v>
      </c>
      <c r="BX336" s="41">
        <v>411600</v>
      </c>
      <c r="BY336" s="41">
        <v>407900</v>
      </c>
      <c r="BZ336" s="41">
        <v>405700</v>
      </c>
      <c r="CA336" s="41">
        <v>405400</v>
      </c>
      <c r="CB336" s="41">
        <v>405100</v>
      </c>
      <c r="CC336" s="41">
        <v>405100</v>
      </c>
      <c r="CD336" s="41">
        <v>402800</v>
      </c>
      <c r="CE336" s="41">
        <v>397600</v>
      </c>
      <c r="CF336" s="41">
        <v>394200</v>
      </c>
      <c r="CG336" s="41">
        <v>392600</v>
      </c>
      <c r="CH336" s="41">
        <v>389500</v>
      </c>
      <c r="CI336" s="41">
        <v>386700</v>
      </c>
      <c r="CJ336" s="41">
        <v>384900</v>
      </c>
      <c r="CK336" s="41">
        <v>385400</v>
      </c>
      <c r="CL336" s="41">
        <v>388900</v>
      </c>
      <c r="CM336" s="41">
        <v>390300</v>
      </c>
      <c r="CN336" s="41">
        <v>389700</v>
      </c>
      <c r="CO336" s="41">
        <v>393900</v>
      </c>
      <c r="CP336" s="41">
        <v>402400</v>
      </c>
      <c r="CQ336" s="41">
        <v>410800</v>
      </c>
      <c r="CR336" s="41">
        <v>414000</v>
      </c>
      <c r="CS336" s="41">
        <v>413400</v>
      </c>
      <c r="CT336" s="41">
        <v>414000</v>
      </c>
      <c r="CU336" s="41">
        <v>413500</v>
      </c>
      <c r="CV336" s="41">
        <v>409200</v>
      </c>
      <c r="CW336" s="41">
        <v>412000</v>
      </c>
      <c r="CX336" s="41">
        <v>423900</v>
      </c>
      <c r="CY336" s="41">
        <v>433800</v>
      </c>
      <c r="CZ336" s="41">
        <v>436100</v>
      </c>
      <c r="DA336" s="41">
        <v>437000</v>
      </c>
      <c r="DB336" s="41">
        <v>447800</v>
      </c>
      <c r="DC336" s="41">
        <v>464800</v>
      </c>
      <c r="DD336" s="41">
        <v>473200</v>
      </c>
      <c r="DE336" s="41">
        <v>468800</v>
      </c>
      <c r="DF336" s="41">
        <v>464300</v>
      </c>
      <c r="DG336" s="41">
        <v>465600</v>
      </c>
      <c r="DH336" s="41">
        <v>471500</v>
      </c>
      <c r="DI336" s="41">
        <v>472700</v>
      </c>
      <c r="DJ336" s="41">
        <v>474200</v>
      </c>
      <c r="DK336" s="41">
        <v>481000</v>
      </c>
      <c r="DL336" s="41">
        <v>485500</v>
      </c>
      <c r="DM336" s="41">
        <v>483600</v>
      </c>
      <c r="DN336" s="41">
        <v>477900</v>
      </c>
      <c r="DO336" s="41">
        <v>471300</v>
      </c>
      <c r="DP336" s="41">
        <v>466500</v>
      </c>
    </row>
    <row r="337" spans="1:120">
      <c r="A337" s="41">
        <v>92308</v>
      </c>
      <c r="B337" s="41" t="s">
        <v>456</v>
      </c>
      <c r="C337" s="41" t="s">
        <v>66</v>
      </c>
      <c r="D337" s="41" t="s">
        <v>414</v>
      </c>
      <c r="E337" s="41" t="s">
        <v>415</v>
      </c>
      <c r="F337" s="41">
        <v>197100</v>
      </c>
      <c r="G337" s="41">
        <v>199800</v>
      </c>
      <c r="H337" s="41">
        <v>202300</v>
      </c>
      <c r="I337" s="41">
        <v>206800</v>
      </c>
      <c r="J337" s="41">
        <v>211800</v>
      </c>
      <c r="K337" s="41">
        <v>216700</v>
      </c>
      <c r="L337" s="41">
        <v>221400</v>
      </c>
      <c r="M337" s="41">
        <v>225800</v>
      </c>
      <c r="N337" s="41">
        <v>229800</v>
      </c>
      <c r="O337" s="41">
        <v>233100</v>
      </c>
      <c r="P337" s="41">
        <v>235100</v>
      </c>
      <c r="Q337" s="41">
        <v>236300</v>
      </c>
      <c r="R337" s="41">
        <v>237000</v>
      </c>
      <c r="S337" s="41">
        <v>237500</v>
      </c>
      <c r="T337" s="41">
        <v>238400</v>
      </c>
      <c r="U337" s="41">
        <v>240100</v>
      </c>
      <c r="V337" s="41">
        <v>242800</v>
      </c>
      <c r="W337" s="41">
        <v>246200</v>
      </c>
      <c r="X337" s="41">
        <v>250200</v>
      </c>
      <c r="Y337" s="41">
        <v>251700</v>
      </c>
      <c r="Z337" s="41">
        <v>250000</v>
      </c>
      <c r="AA337" s="41">
        <v>247600</v>
      </c>
      <c r="AB337" s="41">
        <v>246400</v>
      </c>
      <c r="AC337" s="41">
        <v>245200</v>
      </c>
      <c r="AD337" s="41">
        <v>244300</v>
      </c>
      <c r="AE337" s="41">
        <v>243700</v>
      </c>
      <c r="AF337" s="41">
        <v>243100</v>
      </c>
      <c r="AG337" s="41">
        <v>242400</v>
      </c>
      <c r="AH337" s="41">
        <v>241700</v>
      </c>
      <c r="AI337" s="41">
        <v>240600</v>
      </c>
      <c r="AJ337" s="41">
        <v>239000</v>
      </c>
      <c r="AK337" s="41">
        <v>236800</v>
      </c>
      <c r="AL337" s="41">
        <v>232900</v>
      </c>
      <c r="AM337" s="41">
        <v>228100</v>
      </c>
      <c r="AN337" s="41">
        <v>223500</v>
      </c>
      <c r="AO337" s="41">
        <v>219500</v>
      </c>
      <c r="AP337" s="41">
        <v>215600</v>
      </c>
      <c r="AQ337" s="41">
        <v>210800</v>
      </c>
      <c r="AR337" s="41">
        <v>204300</v>
      </c>
      <c r="AS337" s="41">
        <v>197000</v>
      </c>
      <c r="AT337" s="41">
        <v>189000</v>
      </c>
      <c r="AU337" s="41">
        <v>181000</v>
      </c>
      <c r="AV337" s="41">
        <v>174100</v>
      </c>
      <c r="AW337" s="41">
        <v>168500</v>
      </c>
      <c r="AX337" s="41">
        <v>163700</v>
      </c>
      <c r="AY337" s="41">
        <v>159500</v>
      </c>
      <c r="AZ337" s="41">
        <v>156100</v>
      </c>
      <c r="BA337" s="41">
        <v>153300</v>
      </c>
      <c r="BB337" s="41">
        <v>151100</v>
      </c>
      <c r="BC337" s="41">
        <v>149000</v>
      </c>
      <c r="BD337" s="41">
        <v>146700</v>
      </c>
      <c r="BE337" s="41">
        <v>144200</v>
      </c>
      <c r="BF337" s="41">
        <v>142500</v>
      </c>
      <c r="BG337" s="41">
        <v>140400</v>
      </c>
      <c r="BH337" s="41">
        <v>137300</v>
      </c>
      <c r="BI337" s="41">
        <v>134900</v>
      </c>
      <c r="BJ337" s="41">
        <v>133900</v>
      </c>
      <c r="BK337" s="41">
        <v>133000</v>
      </c>
      <c r="BL337" s="41">
        <v>131600</v>
      </c>
      <c r="BM337" s="41">
        <v>131300</v>
      </c>
      <c r="BN337" s="41">
        <v>131900</v>
      </c>
      <c r="BO337" s="41">
        <v>131300</v>
      </c>
      <c r="BP337" s="41">
        <v>130200</v>
      </c>
      <c r="BQ337" s="41">
        <v>129700</v>
      </c>
      <c r="BR337" s="41">
        <v>128200</v>
      </c>
      <c r="BS337" s="41">
        <v>125900</v>
      </c>
      <c r="BT337" s="41">
        <v>124700</v>
      </c>
      <c r="BU337" s="41">
        <v>123500</v>
      </c>
      <c r="BV337" s="41">
        <v>122200</v>
      </c>
      <c r="BW337" s="41">
        <v>121400</v>
      </c>
      <c r="BX337" s="41">
        <v>120400</v>
      </c>
      <c r="BY337" s="41">
        <v>118400</v>
      </c>
      <c r="BZ337" s="41">
        <v>116900</v>
      </c>
      <c r="CA337" s="41">
        <v>116500</v>
      </c>
      <c r="CB337" s="41">
        <v>115900</v>
      </c>
      <c r="CC337" s="41">
        <v>114800</v>
      </c>
      <c r="CD337" s="41">
        <v>113700</v>
      </c>
      <c r="CE337" s="41">
        <v>112700</v>
      </c>
      <c r="CF337" s="41">
        <v>111100</v>
      </c>
      <c r="CG337" s="41">
        <v>109800</v>
      </c>
      <c r="CH337" s="41">
        <v>109100</v>
      </c>
      <c r="CI337" s="41">
        <v>108400</v>
      </c>
      <c r="CJ337" s="41">
        <v>107500</v>
      </c>
      <c r="CK337" s="41">
        <v>106800</v>
      </c>
      <c r="CL337" s="41">
        <v>106000</v>
      </c>
      <c r="CM337" s="41">
        <v>105500</v>
      </c>
      <c r="CN337" s="41">
        <v>105600</v>
      </c>
      <c r="CO337" s="41">
        <v>106200</v>
      </c>
      <c r="CP337" s="41">
        <v>106300</v>
      </c>
      <c r="CQ337" s="41">
        <v>106300</v>
      </c>
      <c r="CR337" s="41">
        <v>106800</v>
      </c>
      <c r="CS337" s="41">
        <v>107100</v>
      </c>
      <c r="CT337" s="41">
        <v>106900</v>
      </c>
      <c r="CU337" s="41">
        <v>108000</v>
      </c>
      <c r="CV337" s="41">
        <v>109400</v>
      </c>
      <c r="CW337" s="41">
        <v>110200</v>
      </c>
      <c r="CX337" s="41">
        <v>111800</v>
      </c>
      <c r="CY337" s="41">
        <v>115100</v>
      </c>
      <c r="CZ337" s="41">
        <v>118700</v>
      </c>
      <c r="DA337" s="41">
        <v>122200</v>
      </c>
      <c r="DB337" s="41">
        <v>125400</v>
      </c>
      <c r="DC337" s="41">
        <v>129300</v>
      </c>
      <c r="DD337" s="41">
        <v>132700</v>
      </c>
      <c r="DE337" s="41">
        <v>134700</v>
      </c>
      <c r="DF337" s="41">
        <v>135600</v>
      </c>
      <c r="DG337" s="41">
        <v>136800</v>
      </c>
      <c r="DH337" s="41">
        <v>140000</v>
      </c>
      <c r="DI337" s="41">
        <v>142500</v>
      </c>
      <c r="DJ337" s="41">
        <v>142900</v>
      </c>
      <c r="DK337" s="41">
        <v>143500</v>
      </c>
      <c r="DL337" s="41">
        <v>145800</v>
      </c>
      <c r="DM337" s="41">
        <v>147700</v>
      </c>
      <c r="DN337" s="41">
        <v>149700</v>
      </c>
      <c r="DO337" s="41">
        <v>151600</v>
      </c>
      <c r="DP337" s="41">
        <v>153000</v>
      </c>
    </row>
    <row r="338" spans="1:120">
      <c r="A338" s="41">
        <v>92505</v>
      </c>
      <c r="B338" s="41" t="s">
        <v>414</v>
      </c>
      <c r="C338" s="41" t="s">
        <v>66</v>
      </c>
      <c r="D338" s="41" t="s">
        <v>414</v>
      </c>
      <c r="E338" s="41" t="s">
        <v>414</v>
      </c>
      <c r="F338" s="41">
        <v>269400</v>
      </c>
      <c r="G338" s="41">
        <v>267500</v>
      </c>
      <c r="H338" s="41">
        <v>264500</v>
      </c>
      <c r="I338" s="41">
        <v>267400</v>
      </c>
      <c r="J338" s="41">
        <v>274600</v>
      </c>
      <c r="K338" s="41">
        <v>281100</v>
      </c>
      <c r="L338" s="41">
        <v>285400</v>
      </c>
      <c r="M338" s="41">
        <v>290700</v>
      </c>
      <c r="N338" s="41">
        <v>297200</v>
      </c>
      <c r="O338" s="41">
        <v>305500</v>
      </c>
      <c r="P338" s="41">
        <v>313500</v>
      </c>
      <c r="Q338" s="41">
        <v>322200</v>
      </c>
      <c r="R338" s="41">
        <v>329400</v>
      </c>
      <c r="S338" s="41">
        <v>335100</v>
      </c>
      <c r="T338" s="41">
        <v>340600</v>
      </c>
      <c r="U338" s="41">
        <v>344500</v>
      </c>
      <c r="V338" s="41">
        <v>346700</v>
      </c>
      <c r="W338" s="41">
        <v>350000</v>
      </c>
      <c r="X338" s="41">
        <v>353600</v>
      </c>
      <c r="Y338" s="41">
        <v>354000</v>
      </c>
      <c r="Z338" s="41">
        <v>354200</v>
      </c>
      <c r="AA338" s="41">
        <v>353300</v>
      </c>
      <c r="AB338" s="41">
        <v>349500</v>
      </c>
      <c r="AC338" s="41">
        <v>346000</v>
      </c>
      <c r="AD338" s="41">
        <v>344800</v>
      </c>
      <c r="AE338" s="41">
        <v>344800</v>
      </c>
      <c r="AF338" s="41">
        <v>343400</v>
      </c>
      <c r="AG338" s="41">
        <v>340900</v>
      </c>
      <c r="AH338" s="41">
        <v>337800</v>
      </c>
      <c r="AI338" s="41">
        <v>334500</v>
      </c>
      <c r="AJ338" s="41">
        <v>329800</v>
      </c>
      <c r="AK338" s="41">
        <v>324900</v>
      </c>
      <c r="AL338" s="41">
        <v>317700</v>
      </c>
      <c r="AM338" s="41">
        <v>308500</v>
      </c>
      <c r="AN338" s="41">
        <v>300600</v>
      </c>
      <c r="AO338" s="41">
        <v>295200</v>
      </c>
      <c r="AP338" s="41">
        <v>290700</v>
      </c>
      <c r="AQ338" s="41">
        <v>285800</v>
      </c>
      <c r="AR338" s="41">
        <v>278600</v>
      </c>
      <c r="AS338" s="41">
        <v>268800</v>
      </c>
      <c r="AT338" s="41">
        <v>259500</v>
      </c>
      <c r="AU338" s="41">
        <v>252200</v>
      </c>
      <c r="AV338" s="41">
        <v>246000</v>
      </c>
      <c r="AW338" s="41">
        <v>238900</v>
      </c>
      <c r="AX338" s="41">
        <v>230800</v>
      </c>
      <c r="AY338" s="41">
        <v>221400</v>
      </c>
      <c r="AZ338" s="41">
        <v>211300</v>
      </c>
      <c r="BA338" s="41">
        <v>202000</v>
      </c>
      <c r="BB338" s="41">
        <v>194500</v>
      </c>
      <c r="BC338" s="41">
        <v>186500</v>
      </c>
      <c r="BD338" s="41">
        <v>177300</v>
      </c>
      <c r="BE338" s="41">
        <v>168100</v>
      </c>
      <c r="BF338" s="41">
        <v>160600</v>
      </c>
      <c r="BG338" s="41">
        <v>155200</v>
      </c>
      <c r="BH338" s="41">
        <v>151700</v>
      </c>
      <c r="BI338" s="41">
        <v>148300</v>
      </c>
      <c r="BJ338" s="41">
        <v>146000</v>
      </c>
      <c r="BK338" s="41">
        <v>146200</v>
      </c>
      <c r="BL338" s="41">
        <v>147100</v>
      </c>
      <c r="BM338" s="41">
        <v>146400</v>
      </c>
      <c r="BN338" s="41">
        <v>144700</v>
      </c>
      <c r="BO338" s="41">
        <v>143700</v>
      </c>
      <c r="BP338" s="41">
        <v>143700</v>
      </c>
      <c r="BQ338" s="41">
        <v>144100</v>
      </c>
      <c r="BR338" s="41">
        <v>142800</v>
      </c>
      <c r="BS338" s="41">
        <v>139700</v>
      </c>
      <c r="BT338" s="41">
        <v>138000</v>
      </c>
      <c r="BU338" s="41">
        <v>139400</v>
      </c>
      <c r="BV338" s="41">
        <v>140300</v>
      </c>
      <c r="BW338" s="41">
        <v>139600</v>
      </c>
      <c r="BX338" s="41">
        <v>138600</v>
      </c>
      <c r="BY338" s="41">
        <v>136900</v>
      </c>
      <c r="BZ338" s="41">
        <v>135300</v>
      </c>
      <c r="CA338" s="41">
        <v>136000</v>
      </c>
      <c r="CB338" s="41">
        <v>138300</v>
      </c>
      <c r="CC338" s="41">
        <v>140300</v>
      </c>
      <c r="CD338" s="41">
        <v>142000</v>
      </c>
      <c r="CE338" s="41">
        <v>142800</v>
      </c>
      <c r="CF338" s="41">
        <v>141500</v>
      </c>
      <c r="CG338" s="41">
        <v>138900</v>
      </c>
      <c r="CH338" s="41">
        <v>138400</v>
      </c>
      <c r="CI338" s="41">
        <v>140900</v>
      </c>
      <c r="CJ338" s="41">
        <v>143600</v>
      </c>
      <c r="CK338" s="41">
        <v>144300</v>
      </c>
      <c r="CL338" s="41">
        <v>143100</v>
      </c>
      <c r="CM338" s="41">
        <v>141300</v>
      </c>
      <c r="CN338" s="41">
        <v>140400</v>
      </c>
      <c r="CO338" s="41">
        <v>140300</v>
      </c>
      <c r="CP338" s="41">
        <v>141100</v>
      </c>
      <c r="CQ338" s="41">
        <v>144300</v>
      </c>
      <c r="CR338" s="41">
        <v>148300</v>
      </c>
      <c r="CS338" s="41">
        <v>149600</v>
      </c>
      <c r="CT338" s="41">
        <v>148900</v>
      </c>
      <c r="CU338" s="41">
        <v>147500</v>
      </c>
      <c r="CV338" s="41">
        <v>147300</v>
      </c>
      <c r="CW338" s="41">
        <v>150400</v>
      </c>
      <c r="CX338" s="41">
        <v>155400</v>
      </c>
      <c r="CY338" s="41">
        <v>159600</v>
      </c>
      <c r="CZ338" s="41">
        <v>162900</v>
      </c>
      <c r="DA338" s="41">
        <v>167700</v>
      </c>
      <c r="DB338" s="41">
        <v>174700</v>
      </c>
      <c r="DC338" s="41">
        <v>182200</v>
      </c>
      <c r="DD338" s="41">
        <v>187800</v>
      </c>
      <c r="DE338" s="41">
        <v>192500</v>
      </c>
      <c r="DF338" s="41">
        <v>195300</v>
      </c>
      <c r="DG338" s="41">
        <v>195800</v>
      </c>
      <c r="DH338" s="41">
        <v>195100</v>
      </c>
      <c r="DI338" s="41">
        <v>196200</v>
      </c>
      <c r="DJ338" s="41">
        <v>199300</v>
      </c>
      <c r="DK338" s="41">
        <v>203100</v>
      </c>
      <c r="DL338" s="41">
        <v>207000</v>
      </c>
      <c r="DM338" s="41">
        <v>211500</v>
      </c>
      <c r="DN338" s="41">
        <v>215900</v>
      </c>
      <c r="DO338" s="41">
        <v>218500</v>
      </c>
      <c r="DP338" s="41">
        <v>219600</v>
      </c>
    </row>
    <row r="339" spans="1:120">
      <c r="A339" s="41">
        <v>94583</v>
      </c>
      <c r="B339" s="41" t="s">
        <v>161</v>
      </c>
      <c r="C339" s="41" t="s">
        <v>66</v>
      </c>
      <c r="D339" s="41" t="s">
        <v>65</v>
      </c>
      <c r="E339" s="41" t="s">
        <v>342</v>
      </c>
      <c r="F339" s="41">
        <v>421400</v>
      </c>
      <c r="G339" s="41">
        <v>432600</v>
      </c>
      <c r="H339" s="41">
        <v>443300</v>
      </c>
      <c r="I339" s="41">
        <v>449800</v>
      </c>
      <c r="J339" s="41">
        <v>452200</v>
      </c>
      <c r="K339" s="41">
        <v>454100</v>
      </c>
      <c r="L339" s="41">
        <v>458500</v>
      </c>
      <c r="M339" s="41">
        <v>463500</v>
      </c>
      <c r="N339" s="41">
        <v>467200</v>
      </c>
      <c r="O339" s="41">
        <v>468500</v>
      </c>
      <c r="P339" s="41">
        <v>469900</v>
      </c>
      <c r="Q339" s="41">
        <v>473500</v>
      </c>
      <c r="R339" s="41">
        <v>476200</v>
      </c>
      <c r="S339" s="41">
        <v>475200</v>
      </c>
      <c r="T339" s="41">
        <v>473300</v>
      </c>
      <c r="U339" s="41">
        <v>472500</v>
      </c>
      <c r="V339" s="41">
        <v>472900</v>
      </c>
      <c r="W339" s="41">
        <v>467300</v>
      </c>
      <c r="X339" s="41">
        <v>454600</v>
      </c>
      <c r="Y339" s="41">
        <v>443100</v>
      </c>
      <c r="Z339" s="41">
        <v>437400</v>
      </c>
      <c r="AA339" s="41">
        <v>434700</v>
      </c>
      <c r="AB339" s="41">
        <v>433400</v>
      </c>
      <c r="AC339" s="41">
        <v>430900</v>
      </c>
      <c r="AD339" s="41">
        <v>426100</v>
      </c>
      <c r="AE339" s="41">
        <v>420300</v>
      </c>
      <c r="AF339" s="41">
        <v>416900</v>
      </c>
      <c r="AG339" s="41">
        <v>415200</v>
      </c>
      <c r="AH339" s="41">
        <v>412800</v>
      </c>
      <c r="AI339" s="41">
        <v>411100</v>
      </c>
      <c r="AJ339" s="41">
        <v>411100</v>
      </c>
      <c r="AK339" s="41">
        <v>408600</v>
      </c>
      <c r="AL339" s="41">
        <v>405000</v>
      </c>
      <c r="AM339" s="41">
        <v>401300</v>
      </c>
      <c r="AN339" s="41">
        <v>395800</v>
      </c>
      <c r="AO339" s="41">
        <v>387500</v>
      </c>
      <c r="AP339" s="41">
        <v>380600</v>
      </c>
      <c r="AQ339" s="41">
        <v>374300</v>
      </c>
      <c r="AR339" s="41">
        <v>366600</v>
      </c>
      <c r="AS339" s="41">
        <v>358000</v>
      </c>
      <c r="AT339" s="41">
        <v>351300</v>
      </c>
      <c r="AU339" s="41">
        <v>343200</v>
      </c>
      <c r="AV339" s="41">
        <v>334900</v>
      </c>
      <c r="AW339" s="41">
        <v>328500</v>
      </c>
      <c r="AX339" s="41">
        <v>322300</v>
      </c>
      <c r="AY339" s="41">
        <v>315100</v>
      </c>
      <c r="AZ339" s="41">
        <v>308500</v>
      </c>
      <c r="BA339" s="41">
        <v>303000</v>
      </c>
      <c r="BB339" s="41">
        <v>298100</v>
      </c>
      <c r="BC339" s="41">
        <v>293700</v>
      </c>
      <c r="BD339" s="41">
        <v>288000</v>
      </c>
      <c r="BE339" s="41">
        <v>282300</v>
      </c>
      <c r="BF339" s="41">
        <v>278200</v>
      </c>
      <c r="BG339" s="41">
        <v>277100</v>
      </c>
      <c r="BH339" s="41">
        <v>275200</v>
      </c>
      <c r="BI339" s="41">
        <v>272900</v>
      </c>
      <c r="BJ339" s="41">
        <v>271300</v>
      </c>
      <c r="BK339" s="41">
        <v>270000</v>
      </c>
      <c r="BL339" s="41">
        <v>267400</v>
      </c>
      <c r="BM339" s="41">
        <v>265000</v>
      </c>
      <c r="BN339" s="41">
        <v>263300</v>
      </c>
      <c r="BO339" s="41">
        <v>264000</v>
      </c>
      <c r="BP339" s="41">
        <v>264800</v>
      </c>
      <c r="BQ339" s="41">
        <v>264300</v>
      </c>
      <c r="BR339" s="41">
        <v>262500</v>
      </c>
      <c r="BS339" s="41">
        <v>261200</v>
      </c>
      <c r="BT339" s="41">
        <v>261200</v>
      </c>
      <c r="BU339" s="41">
        <v>261300</v>
      </c>
      <c r="BV339" s="41">
        <v>258800</v>
      </c>
      <c r="BW339" s="41">
        <v>253900</v>
      </c>
      <c r="BX339" s="41">
        <v>248400</v>
      </c>
      <c r="BY339" s="41">
        <v>246500</v>
      </c>
      <c r="BZ339" s="41">
        <v>245000</v>
      </c>
      <c r="CA339" s="41">
        <v>242200</v>
      </c>
      <c r="CB339" s="41">
        <v>238300</v>
      </c>
      <c r="CC339" s="41">
        <v>236100</v>
      </c>
      <c r="CD339" s="41">
        <v>233700</v>
      </c>
      <c r="CE339" s="41">
        <v>231400</v>
      </c>
      <c r="CF339" s="41">
        <v>226800</v>
      </c>
      <c r="CG339" s="41">
        <v>223000</v>
      </c>
      <c r="CH339" s="41">
        <v>220800</v>
      </c>
      <c r="CI339" s="41">
        <v>219700</v>
      </c>
      <c r="CJ339" s="41">
        <v>217800</v>
      </c>
      <c r="CK339" s="41">
        <v>215600</v>
      </c>
      <c r="CL339" s="41">
        <v>215400</v>
      </c>
      <c r="CM339" s="41">
        <v>215000</v>
      </c>
      <c r="CN339" s="41">
        <v>215000</v>
      </c>
      <c r="CO339" s="41">
        <v>215900</v>
      </c>
      <c r="CP339" s="41">
        <v>218400</v>
      </c>
      <c r="CQ339" s="41">
        <v>220600</v>
      </c>
      <c r="CR339" s="41">
        <v>227100</v>
      </c>
      <c r="CS339" s="41">
        <v>232400</v>
      </c>
      <c r="CT339" s="41">
        <v>235600</v>
      </c>
      <c r="CU339" s="41">
        <v>239700</v>
      </c>
      <c r="CV339" s="41">
        <v>248500</v>
      </c>
      <c r="CW339" s="41">
        <v>254900</v>
      </c>
      <c r="CX339" s="41">
        <v>258800</v>
      </c>
      <c r="CY339" s="41">
        <v>264200</v>
      </c>
      <c r="CZ339" s="41">
        <v>272400</v>
      </c>
      <c r="DA339" s="41">
        <v>281000</v>
      </c>
      <c r="DB339" s="41">
        <v>289800</v>
      </c>
      <c r="DC339" s="41">
        <v>300200</v>
      </c>
      <c r="DD339" s="41">
        <v>307000</v>
      </c>
      <c r="DE339" s="41">
        <v>311700</v>
      </c>
      <c r="DF339" s="41">
        <v>319000</v>
      </c>
      <c r="DG339" s="41">
        <v>330000</v>
      </c>
      <c r="DH339" s="41">
        <v>340100</v>
      </c>
      <c r="DI339" s="41">
        <v>349300</v>
      </c>
      <c r="DJ339" s="41">
        <v>357400</v>
      </c>
      <c r="DK339" s="41">
        <v>366000</v>
      </c>
      <c r="DL339" s="41">
        <v>375900</v>
      </c>
      <c r="DM339" s="41">
        <v>383300</v>
      </c>
      <c r="DN339" s="41">
        <v>388300</v>
      </c>
      <c r="DO339" s="41">
        <v>393300</v>
      </c>
      <c r="DP339" s="41">
        <v>398300</v>
      </c>
    </row>
    <row r="340" spans="1:120">
      <c r="A340" s="41">
        <v>92058</v>
      </c>
      <c r="B340" s="41" t="s">
        <v>466</v>
      </c>
      <c r="C340" s="41" t="s">
        <v>66</v>
      </c>
      <c r="D340" s="41" t="s">
        <v>402</v>
      </c>
      <c r="E340" s="41" t="s">
        <v>402</v>
      </c>
      <c r="F340" s="41">
        <v>355700</v>
      </c>
      <c r="G340" s="41">
        <v>359000</v>
      </c>
      <c r="H340" s="41">
        <v>362000</v>
      </c>
      <c r="I340" s="41">
        <v>363700</v>
      </c>
      <c r="J340" s="41">
        <v>363800</v>
      </c>
      <c r="K340" s="41">
        <v>361900</v>
      </c>
      <c r="L340" s="41">
        <v>360200</v>
      </c>
      <c r="M340" s="41">
        <v>360500</v>
      </c>
      <c r="N340" s="41">
        <v>364000</v>
      </c>
      <c r="O340" s="41">
        <v>369800</v>
      </c>
      <c r="P340" s="41">
        <v>377300</v>
      </c>
      <c r="Q340" s="41">
        <v>381500</v>
      </c>
      <c r="R340" s="41">
        <v>383000</v>
      </c>
      <c r="S340" s="41">
        <v>382100</v>
      </c>
      <c r="T340" s="41">
        <v>381800</v>
      </c>
      <c r="U340" s="41">
        <v>381500</v>
      </c>
      <c r="V340" s="41">
        <v>379200</v>
      </c>
      <c r="W340" s="41">
        <v>371300</v>
      </c>
      <c r="X340" s="41">
        <v>363600</v>
      </c>
      <c r="Y340" s="41">
        <v>359300</v>
      </c>
      <c r="Z340" s="41">
        <v>354000</v>
      </c>
      <c r="AA340" s="41">
        <v>346900</v>
      </c>
      <c r="AB340" s="41">
        <v>343000</v>
      </c>
      <c r="AC340" s="41">
        <v>341100</v>
      </c>
      <c r="AD340" s="41">
        <v>339200</v>
      </c>
      <c r="AE340" s="41">
        <v>337300</v>
      </c>
      <c r="AF340" s="41">
        <v>335300</v>
      </c>
      <c r="AG340" s="41">
        <v>332500</v>
      </c>
      <c r="AH340" s="41">
        <v>329900</v>
      </c>
      <c r="AI340" s="41">
        <v>328900</v>
      </c>
      <c r="AJ340" s="41">
        <v>329300</v>
      </c>
      <c r="AK340" s="41">
        <v>327900</v>
      </c>
      <c r="AL340" s="41">
        <v>323200</v>
      </c>
      <c r="AM340" s="41">
        <v>316400</v>
      </c>
      <c r="AN340" s="41">
        <v>309900</v>
      </c>
      <c r="AO340" s="41">
        <v>305600</v>
      </c>
      <c r="AP340" s="41">
        <v>299200</v>
      </c>
      <c r="AQ340" s="41">
        <v>289800</v>
      </c>
      <c r="AR340" s="41">
        <v>281000</v>
      </c>
      <c r="AS340" s="41">
        <v>272000</v>
      </c>
      <c r="AT340" s="41">
        <v>263000</v>
      </c>
      <c r="AU340" s="41">
        <v>258200</v>
      </c>
      <c r="AV340" s="41">
        <v>252400</v>
      </c>
      <c r="AW340" s="41">
        <v>243400</v>
      </c>
      <c r="AX340" s="41">
        <v>236000</v>
      </c>
      <c r="AY340" s="41">
        <v>230800</v>
      </c>
      <c r="AZ340" s="41">
        <v>223200</v>
      </c>
      <c r="BA340" s="41">
        <v>216500</v>
      </c>
      <c r="BB340" s="41">
        <v>212400</v>
      </c>
      <c r="BC340" s="41">
        <v>209000</v>
      </c>
      <c r="BD340" s="41">
        <v>204400</v>
      </c>
      <c r="BE340" s="41">
        <v>200800</v>
      </c>
      <c r="BF340" s="41">
        <v>198700</v>
      </c>
      <c r="BG340" s="41">
        <v>197500</v>
      </c>
      <c r="BH340" s="41">
        <v>196600</v>
      </c>
      <c r="BI340" s="41">
        <v>196400</v>
      </c>
      <c r="BJ340" s="41">
        <v>196200</v>
      </c>
      <c r="BK340" s="41">
        <v>195100</v>
      </c>
      <c r="BL340" s="41">
        <v>192800</v>
      </c>
      <c r="BM340" s="41">
        <v>190300</v>
      </c>
      <c r="BN340" s="41">
        <v>189500</v>
      </c>
      <c r="BO340" s="41">
        <v>188900</v>
      </c>
      <c r="BP340" s="41">
        <v>188400</v>
      </c>
      <c r="BQ340" s="41">
        <v>188500</v>
      </c>
      <c r="BR340" s="41">
        <v>189900</v>
      </c>
      <c r="BS340" s="41">
        <v>190300</v>
      </c>
      <c r="BT340" s="41">
        <v>190200</v>
      </c>
      <c r="BU340" s="41">
        <v>189200</v>
      </c>
      <c r="BV340" s="41">
        <v>188500</v>
      </c>
      <c r="BW340" s="41">
        <v>189300</v>
      </c>
      <c r="BX340" s="41">
        <v>192800</v>
      </c>
      <c r="BY340" s="41">
        <v>193100</v>
      </c>
      <c r="BZ340" s="41">
        <v>190500</v>
      </c>
      <c r="CA340" s="41">
        <v>190200</v>
      </c>
      <c r="CB340" s="41">
        <v>190600</v>
      </c>
      <c r="CC340" s="41">
        <v>190200</v>
      </c>
      <c r="CD340" s="41">
        <v>189700</v>
      </c>
      <c r="CE340" s="41">
        <v>188000</v>
      </c>
      <c r="CF340" s="41">
        <v>185800</v>
      </c>
      <c r="CG340" s="41">
        <v>185300</v>
      </c>
      <c r="CH340" s="41">
        <v>184600</v>
      </c>
      <c r="CI340" s="41">
        <v>183900</v>
      </c>
      <c r="CJ340" s="41">
        <v>181800</v>
      </c>
      <c r="CK340" s="41">
        <v>180100</v>
      </c>
      <c r="CL340" s="41">
        <v>179400</v>
      </c>
      <c r="CM340" s="41">
        <v>180300</v>
      </c>
      <c r="CN340" s="41">
        <v>180900</v>
      </c>
      <c r="CO340" s="41">
        <v>181800</v>
      </c>
      <c r="CP340" s="41">
        <v>182500</v>
      </c>
      <c r="CQ340" s="41">
        <v>183700</v>
      </c>
      <c r="CR340" s="41">
        <v>184400</v>
      </c>
      <c r="CS340" s="41">
        <v>186900</v>
      </c>
      <c r="CT340" s="41">
        <v>190300</v>
      </c>
      <c r="CU340" s="41">
        <v>193900</v>
      </c>
      <c r="CV340" s="41">
        <v>196100</v>
      </c>
      <c r="CW340" s="41">
        <v>199800</v>
      </c>
      <c r="CX340" s="41">
        <v>206600</v>
      </c>
      <c r="CY340" s="41">
        <v>215000</v>
      </c>
      <c r="CZ340" s="41">
        <v>223400</v>
      </c>
      <c r="DA340" s="41">
        <v>229800</v>
      </c>
      <c r="DB340" s="41">
        <v>233500</v>
      </c>
      <c r="DC340" s="41">
        <v>238000</v>
      </c>
      <c r="DD340" s="41">
        <v>244100</v>
      </c>
      <c r="DE340" s="41">
        <v>248300</v>
      </c>
      <c r="DF340" s="41">
        <v>248400</v>
      </c>
      <c r="DG340" s="41">
        <v>248800</v>
      </c>
      <c r="DH340" s="41">
        <v>252000</v>
      </c>
      <c r="DI340" s="41">
        <v>255400</v>
      </c>
      <c r="DJ340" s="41">
        <v>255300</v>
      </c>
      <c r="DK340" s="41">
        <v>253800</v>
      </c>
      <c r="DL340" s="41">
        <v>254100</v>
      </c>
      <c r="DM340" s="41">
        <v>256000</v>
      </c>
      <c r="DN340" s="41">
        <v>257600</v>
      </c>
      <c r="DO340" s="41">
        <v>258200</v>
      </c>
      <c r="DP340" s="41">
        <v>259000</v>
      </c>
    </row>
    <row r="341" spans="1:120">
      <c r="A341" s="41">
        <v>94608</v>
      </c>
      <c r="B341" s="41" t="s">
        <v>135</v>
      </c>
      <c r="C341" s="41" t="s">
        <v>66</v>
      </c>
      <c r="D341" s="41" t="s">
        <v>65</v>
      </c>
      <c r="E341" s="41" t="s">
        <v>78</v>
      </c>
      <c r="F341" s="41">
        <v>441900</v>
      </c>
      <c r="G341" s="41">
        <v>451600</v>
      </c>
      <c r="H341" s="41">
        <v>459600</v>
      </c>
      <c r="I341" s="41">
        <v>466700</v>
      </c>
      <c r="J341" s="41">
        <v>472800</v>
      </c>
      <c r="K341" s="41">
        <v>478100</v>
      </c>
      <c r="L341" s="41">
        <v>483400</v>
      </c>
      <c r="M341" s="41">
        <v>488500</v>
      </c>
      <c r="N341" s="41">
        <v>491700</v>
      </c>
      <c r="O341" s="41">
        <v>493900</v>
      </c>
      <c r="P341" s="41">
        <v>497400</v>
      </c>
      <c r="Q341" s="41">
        <v>501700</v>
      </c>
      <c r="R341" s="41">
        <v>504600</v>
      </c>
      <c r="S341" s="41">
        <v>506900</v>
      </c>
      <c r="T341" s="41">
        <v>510400</v>
      </c>
      <c r="U341" s="41">
        <v>514600</v>
      </c>
      <c r="V341" s="41">
        <v>516300</v>
      </c>
      <c r="W341" s="41">
        <v>514600</v>
      </c>
      <c r="X341" s="41">
        <v>513000</v>
      </c>
      <c r="Y341" s="41">
        <v>513000</v>
      </c>
      <c r="Z341" s="41">
        <v>512200</v>
      </c>
      <c r="AA341" s="41">
        <v>511200</v>
      </c>
      <c r="AB341" s="41">
        <v>510000</v>
      </c>
      <c r="AC341" s="41">
        <v>508000</v>
      </c>
      <c r="AD341" s="41">
        <v>504600</v>
      </c>
      <c r="AE341" s="41">
        <v>501800</v>
      </c>
      <c r="AF341" s="41">
        <v>500200</v>
      </c>
      <c r="AG341" s="41">
        <v>498200</v>
      </c>
      <c r="AH341" s="41">
        <v>496000</v>
      </c>
      <c r="AI341" s="41">
        <v>493900</v>
      </c>
      <c r="AJ341" s="41">
        <v>490800</v>
      </c>
      <c r="AK341" s="41">
        <v>486400</v>
      </c>
      <c r="AL341" s="41">
        <v>482200</v>
      </c>
      <c r="AM341" s="41">
        <v>477500</v>
      </c>
      <c r="AN341" s="41">
        <v>472300</v>
      </c>
      <c r="AO341" s="41">
        <v>467300</v>
      </c>
      <c r="AP341" s="41">
        <v>461000</v>
      </c>
      <c r="AQ341" s="41">
        <v>451100</v>
      </c>
      <c r="AR341" s="41">
        <v>440000</v>
      </c>
      <c r="AS341" s="41">
        <v>430400</v>
      </c>
      <c r="AT341" s="41">
        <v>422200</v>
      </c>
      <c r="AU341" s="41">
        <v>415800</v>
      </c>
      <c r="AV341" s="41">
        <v>409400</v>
      </c>
      <c r="AW341" s="41">
        <v>400300</v>
      </c>
      <c r="AX341" s="41">
        <v>390400</v>
      </c>
      <c r="AY341" s="41">
        <v>383800</v>
      </c>
      <c r="AZ341" s="41">
        <v>378900</v>
      </c>
      <c r="BA341" s="41">
        <v>373700</v>
      </c>
      <c r="BB341" s="41">
        <v>367200</v>
      </c>
      <c r="BC341" s="41">
        <v>360100</v>
      </c>
      <c r="BD341" s="41">
        <v>352800</v>
      </c>
      <c r="BE341" s="41">
        <v>346300</v>
      </c>
      <c r="BF341" s="41">
        <v>341800</v>
      </c>
      <c r="BG341" s="41">
        <v>339200</v>
      </c>
      <c r="BH341" s="41">
        <v>336400</v>
      </c>
      <c r="BI341" s="41">
        <v>333900</v>
      </c>
      <c r="BJ341" s="41">
        <v>332900</v>
      </c>
      <c r="BK341" s="41">
        <v>333400</v>
      </c>
      <c r="BL341" s="41">
        <v>336400</v>
      </c>
      <c r="BM341" s="41">
        <v>338900</v>
      </c>
      <c r="BN341" s="41">
        <v>343000</v>
      </c>
      <c r="BO341" s="41">
        <v>348000</v>
      </c>
      <c r="BP341" s="41">
        <v>348400</v>
      </c>
      <c r="BQ341" s="41">
        <v>345700</v>
      </c>
      <c r="BR341" s="41">
        <v>345300</v>
      </c>
      <c r="BS341" s="41">
        <v>344100</v>
      </c>
      <c r="BT341" s="41">
        <v>341800</v>
      </c>
      <c r="BU341" s="41">
        <v>342400</v>
      </c>
      <c r="BV341" s="41">
        <v>344800</v>
      </c>
      <c r="BW341" s="41">
        <v>344900</v>
      </c>
      <c r="BX341" s="41">
        <v>339100</v>
      </c>
      <c r="BY341" s="41">
        <v>331400</v>
      </c>
      <c r="BZ341" s="41">
        <v>322200</v>
      </c>
      <c r="CA341" s="41">
        <v>313400</v>
      </c>
      <c r="CB341" s="41">
        <v>309300</v>
      </c>
      <c r="CC341" s="41">
        <v>307400</v>
      </c>
      <c r="CD341" s="41">
        <v>302300</v>
      </c>
      <c r="CE341" s="41">
        <v>298900</v>
      </c>
      <c r="CF341" s="41">
        <v>297700</v>
      </c>
      <c r="CG341" s="41">
        <v>295400</v>
      </c>
      <c r="CH341" s="41">
        <v>292400</v>
      </c>
      <c r="CI341" s="41">
        <v>291300</v>
      </c>
      <c r="CJ341" s="41">
        <v>291900</v>
      </c>
      <c r="CK341" s="41">
        <v>293400</v>
      </c>
      <c r="CL341" s="41">
        <v>297000</v>
      </c>
      <c r="CM341" s="41">
        <v>302900</v>
      </c>
      <c r="CN341" s="41">
        <v>308200</v>
      </c>
      <c r="CO341" s="41">
        <v>310900</v>
      </c>
      <c r="CP341" s="41">
        <v>316800</v>
      </c>
      <c r="CQ341" s="41">
        <v>323000</v>
      </c>
      <c r="CR341" s="41">
        <v>330500</v>
      </c>
      <c r="CS341" s="41">
        <v>338300</v>
      </c>
      <c r="CT341" s="41">
        <v>346500</v>
      </c>
      <c r="CU341" s="41">
        <v>353000</v>
      </c>
      <c r="CV341" s="41">
        <v>359600</v>
      </c>
      <c r="CW341" s="41">
        <v>365800</v>
      </c>
      <c r="CX341" s="41">
        <v>372900</v>
      </c>
      <c r="CY341" s="41">
        <v>386100</v>
      </c>
      <c r="CZ341" s="41">
        <v>402000</v>
      </c>
      <c r="DA341" s="41">
        <v>418400</v>
      </c>
      <c r="DB341" s="41">
        <v>429200</v>
      </c>
      <c r="DC341" s="41">
        <v>436700</v>
      </c>
      <c r="DD341" s="41">
        <v>439200</v>
      </c>
      <c r="DE341" s="41">
        <v>443000</v>
      </c>
      <c r="DF341" s="41">
        <v>446800</v>
      </c>
      <c r="DG341" s="41">
        <v>450700</v>
      </c>
      <c r="DH341" s="41">
        <v>454100</v>
      </c>
      <c r="DI341" s="41">
        <v>460000</v>
      </c>
      <c r="DJ341" s="41">
        <v>468100</v>
      </c>
      <c r="DK341" s="41">
        <v>475400</v>
      </c>
      <c r="DL341" s="41">
        <v>485000</v>
      </c>
      <c r="DM341" s="41">
        <v>495600</v>
      </c>
      <c r="DN341" s="41">
        <v>503400</v>
      </c>
      <c r="DO341" s="41">
        <v>507900</v>
      </c>
      <c r="DP341" s="41">
        <v>512200</v>
      </c>
    </row>
    <row r="342" spans="1:120">
      <c r="A342" s="41">
        <v>92069</v>
      </c>
      <c r="B342" s="41" t="s">
        <v>518</v>
      </c>
      <c r="C342" s="41" t="s">
        <v>66</v>
      </c>
      <c r="D342" s="41" t="s">
        <v>402</v>
      </c>
      <c r="E342" s="41" t="s">
        <v>402</v>
      </c>
      <c r="F342" s="41">
        <v>342300</v>
      </c>
      <c r="G342" s="41">
        <v>345500</v>
      </c>
      <c r="H342" s="41">
        <v>350000</v>
      </c>
      <c r="I342" s="41">
        <v>353300</v>
      </c>
      <c r="J342" s="41">
        <v>351600</v>
      </c>
      <c r="K342" s="41">
        <v>348300</v>
      </c>
      <c r="L342" s="41">
        <v>347500</v>
      </c>
      <c r="M342" s="41">
        <v>349000</v>
      </c>
      <c r="N342" s="41">
        <v>351400</v>
      </c>
      <c r="O342" s="41">
        <v>354600</v>
      </c>
      <c r="P342" s="41">
        <v>357300</v>
      </c>
      <c r="Q342" s="41">
        <v>359800</v>
      </c>
      <c r="R342" s="41">
        <v>363100</v>
      </c>
      <c r="S342" s="41">
        <v>363600</v>
      </c>
      <c r="T342" s="41">
        <v>360500</v>
      </c>
      <c r="U342" s="41">
        <v>356700</v>
      </c>
      <c r="V342" s="41">
        <v>355200</v>
      </c>
      <c r="W342" s="41">
        <v>353900</v>
      </c>
      <c r="X342" s="41">
        <v>352700</v>
      </c>
      <c r="Y342" s="41">
        <v>350900</v>
      </c>
      <c r="Z342" s="41">
        <v>348500</v>
      </c>
      <c r="AA342" s="41">
        <v>346300</v>
      </c>
      <c r="AB342" s="41">
        <v>344900</v>
      </c>
      <c r="AC342" s="41">
        <v>344500</v>
      </c>
      <c r="AD342" s="41">
        <v>342900</v>
      </c>
      <c r="AE342" s="41">
        <v>342300</v>
      </c>
      <c r="AF342" s="41">
        <v>343700</v>
      </c>
      <c r="AG342" s="41">
        <v>345600</v>
      </c>
      <c r="AH342" s="41">
        <v>342700</v>
      </c>
      <c r="AI342" s="41">
        <v>335500</v>
      </c>
      <c r="AJ342" s="41">
        <v>330000</v>
      </c>
      <c r="AK342" s="41">
        <v>326600</v>
      </c>
      <c r="AL342" s="41">
        <v>323000</v>
      </c>
      <c r="AM342" s="41">
        <v>318200</v>
      </c>
      <c r="AN342" s="41">
        <v>314700</v>
      </c>
      <c r="AO342" s="41">
        <v>310700</v>
      </c>
      <c r="AP342" s="41">
        <v>305500</v>
      </c>
      <c r="AQ342" s="41">
        <v>298000</v>
      </c>
      <c r="AR342" s="41">
        <v>289200</v>
      </c>
      <c r="AS342" s="41">
        <v>280400</v>
      </c>
      <c r="AT342" s="41">
        <v>274400</v>
      </c>
      <c r="AU342" s="41">
        <v>272200</v>
      </c>
      <c r="AV342" s="41">
        <v>268400</v>
      </c>
      <c r="AW342" s="41">
        <v>260800</v>
      </c>
      <c r="AX342" s="41">
        <v>252700</v>
      </c>
      <c r="AY342" s="41">
        <v>246800</v>
      </c>
      <c r="AZ342" s="41">
        <v>240900</v>
      </c>
      <c r="BA342" s="41">
        <v>234000</v>
      </c>
      <c r="BB342" s="41">
        <v>227200</v>
      </c>
      <c r="BC342" s="41">
        <v>221000</v>
      </c>
      <c r="BD342" s="41">
        <v>214700</v>
      </c>
      <c r="BE342" s="41">
        <v>208700</v>
      </c>
      <c r="BF342" s="41">
        <v>204400</v>
      </c>
      <c r="BG342" s="41">
        <v>202100</v>
      </c>
      <c r="BH342" s="41">
        <v>199700</v>
      </c>
      <c r="BI342" s="41">
        <v>196200</v>
      </c>
      <c r="BJ342" s="41">
        <v>193000</v>
      </c>
      <c r="BK342" s="41">
        <v>189900</v>
      </c>
      <c r="BL342" s="41">
        <v>189100</v>
      </c>
      <c r="BM342" s="41">
        <v>188800</v>
      </c>
      <c r="BN342" s="41">
        <v>188500</v>
      </c>
      <c r="BO342" s="41">
        <v>189000</v>
      </c>
      <c r="BP342" s="41">
        <v>190500</v>
      </c>
      <c r="BQ342" s="41">
        <v>191600</v>
      </c>
      <c r="BR342" s="41">
        <v>191500</v>
      </c>
      <c r="BS342" s="41">
        <v>190300</v>
      </c>
      <c r="BT342" s="41">
        <v>189700</v>
      </c>
      <c r="BU342" s="41">
        <v>191200</v>
      </c>
      <c r="BV342" s="41">
        <v>192200</v>
      </c>
      <c r="BW342" s="41">
        <v>193400</v>
      </c>
      <c r="BX342" s="41">
        <v>195200</v>
      </c>
      <c r="BY342" s="41">
        <v>195700</v>
      </c>
      <c r="BZ342" s="41">
        <v>195000</v>
      </c>
      <c r="CA342" s="41">
        <v>195300</v>
      </c>
      <c r="CB342" s="41">
        <v>195900</v>
      </c>
      <c r="CC342" s="41">
        <v>193700</v>
      </c>
      <c r="CD342" s="41">
        <v>190600</v>
      </c>
      <c r="CE342" s="41">
        <v>187100</v>
      </c>
      <c r="CF342" s="41">
        <v>184100</v>
      </c>
      <c r="CG342" s="41">
        <v>182400</v>
      </c>
      <c r="CH342" s="41">
        <v>180900</v>
      </c>
      <c r="CI342" s="41">
        <v>178500</v>
      </c>
      <c r="CJ342" s="41">
        <v>174000</v>
      </c>
      <c r="CK342" s="41">
        <v>169700</v>
      </c>
      <c r="CL342" s="41">
        <v>167000</v>
      </c>
      <c r="CM342" s="41">
        <v>166800</v>
      </c>
      <c r="CN342" s="41">
        <v>167900</v>
      </c>
      <c r="CO342" s="41">
        <v>171500</v>
      </c>
      <c r="CP342" s="41">
        <v>175200</v>
      </c>
      <c r="CQ342" s="41">
        <v>180000</v>
      </c>
      <c r="CR342" s="41">
        <v>185100</v>
      </c>
      <c r="CS342" s="41">
        <v>188500</v>
      </c>
      <c r="CT342" s="41">
        <v>190700</v>
      </c>
      <c r="CU342" s="41">
        <v>193100</v>
      </c>
      <c r="CV342" s="41">
        <v>195600</v>
      </c>
      <c r="CW342" s="41">
        <v>202600</v>
      </c>
      <c r="CX342" s="41">
        <v>211800</v>
      </c>
      <c r="CY342" s="41">
        <v>216800</v>
      </c>
      <c r="CZ342" s="41">
        <v>221000</v>
      </c>
      <c r="DA342" s="41">
        <v>227500</v>
      </c>
      <c r="DB342" s="41">
        <v>236100</v>
      </c>
      <c r="DC342" s="41">
        <v>244800</v>
      </c>
      <c r="DD342" s="41">
        <v>249200</v>
      </c>
      <c r="DE342" s="41">
        <v>247400</v>
      </c>
      <c r="DF342" s="41">
        <v>247100</v>
      </c>
      <c r="DG342" s="41">
        <v>251600</v>
      </c>
      <c r="DH342" s="41">
        <v>255600</v>
      </c>
      <c r="DI342" s="41">
        <v>257000</v>
      </c>
      <c r="DJ342" s="41">
        <v>257200</v>
      </c>
      <c r="DK342" s="41">
        <v>258500</v>
      </c>
      <c r="DL342" s="41">
        <v>259000</v>
      </c>
      <c r="DM342" s="41">
        <v>258500</v>
      </c>
      <c r="DN342" s="41">
        <v>256900</v>
      </c>
      <c r="DO342" s="41">
        <v>255200</v>
      </c>
      <c r="DP342" s="41">
        <v>252900</v>
      </c>
    </row>
    <row r="343" spans="1:120">
      <c r="A343" s="41">
        <v>92102</v>
      </c>
      <c r="B343" s="41" t="s">
        <v>402</v>
      </c>
      <c r="C343" s="41" t="s">
        <v>66</v>
      </c>
      <c r="D343" s="41" t="s">
        <v>402</v>
      </c>
      <c r="E343" s="41" t="s">
        <v>402</v>
      </c>
      <c r="F343" s="41">
        <v>367900</v>
      </c>
      <c r="G343" s="41">
        <v>371900</v>
      </c>
      <c r="H343" s="41">
        <v>376500</v>
      </c>
      <c r="I343" s="41">
        <v>380100</v>
      </c>
      <c r="J343" s="41">
        <v>382400</v>
      </c>
      <c r="K343" s="41">
        <v>384700</v>
      </c>
      <c r="L343" s="41">
        <v>386600</v>
      </c>
      <c r="M343" s="41">
        <v>388000</v>
      </c>
      <c r="N343" s="41">
        <v>390000</v>
      </c>
      <c r="O343" s="41">
        <v>391700</v>
      </c>
      <c r="P343" s="41">
        <v>392600</v>
      </c>
      <c r="Q343" s="41">
        <v>392400</v>
      </c>
      <c r="R343" s="41">
        <v>391200</v>
      </c>
      <c r="S343" s="41">
        <v>389500</v>
      </c>
      <c r="T343" s="41">
        <v>388500</v>
      </c>
      <c r="U343" s="41">
        <v>389200</v>
      </c>
      <c r="V343" s="41">
        <v>389100</v>
      </c>
      <c r="W343" s="41">
        <v>385800</v>
      </c>
      <c r="X343" s="41">
        <v>380900</v>
      </c>
      <c r="Y343" s="41">
        <v>377100</v>
      </c>
      <c r="Z343" s="41">
        <v>373700</v>
      </c>
      <c r="AA343" s="41">
        <v>371200</v>
      </c>
      <c r="AB343" s="41">
        <v>368800</v>
      </c>
      <c r="AC343" s="41">
        <v>365700</v>
      </c>
      <c r="AD343" s="41">
        <v>363900</v>
      </c>
      <c r="AE343" s="41">
        <v>364400</v>
      </c>
      <c r="AF343" s="41">
        <v>363400</v>
      </c>
      <c r="AG343" s="41">
        <v>360400</v>
      </c>
      <c r="AH343" s="41">
        <v>356800</v>
      </c>
      <c r="AI343" s="41">
        <v>353700</v>
      </c>
      <c r="AJ343" s="41">
        <v>348900</v>
      </c>
      <c r="AK343" s="41">
        <v>342800</v>
      </c>
      <c r="AL343" s="41">
        <v>336300</v>
      </c>
      <c r="AM343" s="41">
        <v>330600</v>
      </c>
      <c r="AN343" s="41">
        <v>324400</v>
      </c>
      <c r="AO343" s="41">
        <v>319200</v>
      </c>
      <c r="AP343" s="41">
        <v>313000</v>
      </c>
      <c r="AQ343" s="41">
        <v>304200</v>
      </c>
      <c r="AR343" s="41">
        <v>294400</v>
      </c>
      <c r="AS343" s="41">
        <v>285700</v>
      </c>
      <c r="AT343" s="41">
        <v>278600</v>
      </c>
      <c r="AU343" s="41">
        <v>272400</v>
      </c>
      <c r="AV343" s="41">
        <v>267400</v>
      </c>
      <c r="AW343" s="41">
        <v>262500</v>
      </c>
      <c r="AX343" s="41">
        <v>256900</v>
      </c>
      <c r="AY343" s="41">
        <v>249200</v>
      </c>
      <c r="AZ343" s="41">
        <v>243200</v>
      </c>
      <c r="BA343" s="41">
        <v>239900</v>
      </c>
      <c r="BB343" s="41">
        <v>235700</v>
      </c>
      <c r="BC343" s="41">
        <v>228700</v>
      </c>
      <c r="BD343" s="41">
        <v>222600</v>
      </c>
      <c r="BE343" s="41">
        <v>218700</v>
      </c>
      <c r="BF343" s="41">
        <v>215200</v>
      </c>
      <c r="BG343" s="41">
        <v>212600</v>
      </c>
      <c r="BH343" s="41">
        <v>210700</v>
      </c>
      <c r="BI343" s="41">
        <v>207900</v>
      </c>
      <c r="BJ343" s="41">
        <v>205900</v>
      </c>
      <c r="BK343" s="41">
        <v>205100</v>
      </c>
      <c r="BL343" s="41">
        <v>205200</v>
      </c>
      <c r="BM343" s="41">
        <v>203300</v>
      </c>
      <c r="BN343" s="41">
        <v>202900</v>
      </c>
      <c r="BO343" s="41">
        <v>205100</v>
      </c>
      <c r="BP343" s="41">
        <v>206400</v>
      </c>
      <c r="BQ343" s="41">
        <v>204000</v>
      </c>
      <c r="BR343" s="41">
        <v>201600</v>
      </c>
      <c r="BS343" s="41">
        <v>200700</v>
      </c>
      <c r="BT343" s="41">
        <v>200900</v>
      </c>
      <c r="BU343" s="41">
        <v>201300</v>
      </c>
      <c r="BV343" s="41">
        <v>200700</v>
      </c>
      <c r="BW343" s="41">
        <v>200700</v>
      </c>
      <c r="BX343" s="41">
        <v>201500</v>
      </c>
      <c r="BY343" s="41">
        <v>200400</v>
      </c>
      <c r="BZ343" s="41">
        <v>198600</v>
      </c>
      <c r="CA343" s="41">
        <v>198700</v>
      </c>
      <c r="CB343" s="41">
        <v>199400</v>
      </c>
      <c r="CC343" s="41">
        <v>198800</v>
      </c>
      <c r="CD343" s="41">
        <v>198000</v>
      </c>
      <c r="CE343" s="41">
        <v>196600</v>
      </c>
      <c r="CF343" s="41">
        <v>195800</v>
      </c>
      <c r="CG343" s="41">
        <v>195300</v>
      </c>
      <c r="CH343" s="41">
        <v>193500</v>
      </c>
      <c r="CI343" s="41">
        <v>191700</v>
      </c>
      <c r="CJ343" s="41">
        <v>189700</v>
      </c>
      <c r="CK343" s="41">
        <v>189000</v>
      </c>
      <c r="CL343" s="41">
        <v>189900</v>
      </c>
      <c r="CM343" s="41">
        <v>192300</v>
      </c>
      <c r="CN343" s="41">
        <v>194400</v>
      </c>
      <c r="CO343" s="41">
        <v>197100</v>
      </c>
      <c r="CP343" s="41">
        <v>198400</v>
      </c>
      <c r="CQ343" s="41">
        <v>200400</v>
      </c>
      <c r="CR343" s="41">
        <v>203900</v>
      </c>
      <c r="CS343" s="41">
        <v>208600</v>
      </c>
      <c r="CT343" s="41">
        <v>213600</v>
      </c>
      <c r="CU343" s="41">
        <v>218800</v>
      </c>
      <c r="CV343" s="41">
        <v>222700</v>
      </c>
      <c r="CW343" s="41">
        <v>226400</v>
      </c>
      <c r="CX343" s="41">
        <v>230800</v>
      </c>
      <c r="CY343" s="41">
        <v>234400</v>
      </c>
      <c r="CZ343" s="41">
        <v>239400</v>
      </c>
      <c r="DA343" s="41">
        <v>245200</v>
      </c>
      <c r="DB343" s="41">
        <v>250500</v>
      </c>
      <c r="DC343" s="41">
        <v>254900</v>
      </c>
      <c r="DD343" s="41">
        <v>260600</v>
      </c>
      <c r="DE343" s="41">
        <v>264300</v>
      </c>
      <c r="DF343" s="41">
        <v>266200</v>
      </c>
      <c r="DG343" s="41">
        <v>267800</v>
      </c>
      <c r="DH343" s="41">
        <v>270900</v>
      </c>
      <c r="DI343" s="41">
        <v>275000</v>
      </c>
      <c r="DJ343" s="41">
        <v>277300</v>
      </c>
      <c r="DK343" s="41">
        <v>279100</v>
      </c>
      <c r="DL343" s="41">
        <v>281400</v>
      </c>
      <c r="DM343" s="41">
        <v>290600</v>
      </c>
      <c r="DN343" s="41">
        <v>306400</v>
      </c>
      <c r="DO343" s="41">
        <v>320000</v>
      </c>
      <c r="DP343" s="41">
        <v>327300</v>
      </c>
    </row>
    <row r="344" spans="1:120">
      <c r="A344" s="41">
        <v>95307</v>
      </c>
      <c r="B344" s="41" t="s">
        <v>578</v>
      </c>
      <c r="C344" s="41" t="s">
        <v>66</v>
      </c>
      <c r="D344" s="41" t="s">
        <v>450</v>
      </c>
      <c r="E344" s="41" t="s">
        <v>451</v>
      </c>
      <c r="F344" s="41">
        <v>222000</v>
      </c>
      <c r="G344" s="41">
        <v>227700</v>
      </c>
      <c r="H344" s="41">
        <v>233500</v>
      </c>
      <c r="I344" s="41">
        <v>239100</v>
      </c>
      <c r="J344" s="41">
        <v>244900</v>
      </c>
      <c r="K344" s="41">
        <v>251000</v>
      </c>
      <c r="L344" s="41">
        <v>256400</v>
      </c>
      <c r="M344" s="41">
        <v>259000</v>
      </c>
      <c r="N344" s="41">
        <v>260300</v>
      </c>
      <c r="O344" s="41">
        <v>261200</v>
      </c>
      <c r="P344" s="41">
        <v>261500</v>
      </c>
      <c r="Q344" s="41">
        <v>262200</v>
      </c>
      <c r="R344" s="41">
        <v>264700</v>
      </c>
      <c r="S344" s="41">
        <v>267900</v>
      </c>
      <c r="T344" s="41">
        <v>270100</v>
      </c>
      <c r="U344" s="41">
        <v>269600</v>
      </c>
      <c r="V344" s="41">
        <v>267100</v>
      </c>
      <c r="W344" s="41">
        <v>264400</v>
      </c>
      <c r="X344" s="41">
        <v>259900</v>
      </c>
      <c r="Y344" s="41">
        <v>254500</v>
      </c>
      <c r="Z344" s="41">
        <v>251500</v>
      </c>
      <c r="AA344" s="41">
        <v>249700</v>
      </c>
      <c r="AB344" s="41">
        <v>246100</v>
      </c>
      <c r="AC344" s="41">
        <v>241700</v>
      </c>
      <c r="AD344" s="41">
        <v>238000</v>
      </c>
      <c r="AE344" s="41">
        <v>234600</v>
      </c>
      <c r="AF344" s="41">
        <v>231600</v>
      </c>
      <c r="AG344" s="41">
        <v>229000</v>
      </c>
      <c r="AH344" s="41">
        <v>226500</v>
      </c>
      <c r="AI344" s="41">
        <v>224200</v>
      </c>
      <c r="AJ344" s="41">
        <v>222000</v>
      </c>
      <c r="AK344" s="41">
        <v>219100</v>
      </c>
      <c r="AL344" s="41">
        <v>215100</v>
      </c>
      <c r="AM344" s="41">
        <v>209200</v>
      </c>
      <c r="AN344" s="41">
        <v>202100</v>
      </c>
      <c r="AO344" s="41">
        <v>196500</v>
      </c>
      <c r="AP344" s="41">
        <v>191400</v>
      </c>
      <c r="AQ344" s="41">
        <v>184300</v>
      </c>
      <c r="AR344" s="41">
        <v>175400</v>
      </c>
      <c r="AS344" s="41">
        <v>166000</v>
      </c>
      <c r="AT344" s="41">
        <v>157300</v>
      </c>
      <c r="AU344" s="41">
        <v>149200</v>
      </c>
      <c r="AV344" s="41">
        <v>141400</v>
      </c>
      <c r="AW344" s="41">
        <v>133500</v>
      </c>
      <c r="AX344" s="41">
        <v>128100</v>
      </c>
      <c r="AY344" s="41">
        <v>125700</v>
      </c>
      <c r="AZ344" s="41">
        <v>124200</v>
      </c>
      <c r="BA344" s="41">
        <v>120400</v>
      </c>
      <c r="BB344" s="41">
        <v>114200</v>
      </c>
      <c r="BC344" s="41">
        <v>106500</v>
      </c>
      <c r="BD344" s="41">
        <v>99500</v>
      </c>
      <c r="BE344" s="41">
        <v>94200</v>
      </c>
      <c r="BF344" s="41">
        <v>90300</v>
      </c>
      <c r="BG344" s="41">
        <v>87500</v>
      </c>
      <c r="BH344" s="41">
        <v>85300</v>
      </c>
      <c r="BI344" s="41">
        <v>83500</v>
      </c>
      <c r="BJ344" s="41">
        <v>82100</v>
      </c>
      <c r="BK344" s="41">
        <v>80200</v>
      </c>
      <c r="BL344" s="41">
        <v>78000</v>
      </c>
      <c r="BM344" s="41">
        <v>76200</v>
      </c>
      <c r="BN344" s="41">
        <v>76200</v>
      </c>
      <c r="BO344" s="41">
        <v>77600</v>
      </c>
      <c r="BP344" s="41">
        <v>77900</v>
      </c>
      <c r="BQ344" s="41">
        <v>77300</v>
      </c>
      <c r="BR344" s="41">
        <v>76600</v>
      </c>
      <c r="BS344" s="41">
        <v>75500</v>
      </c>
      <c r="BT344" s="41">
        <v>75700</v>
      </c>
      <c r="BU344" s="41">
        <v>77300</v>
      </c>
      <c r="BV344" s="41">
        <v>76600</v>
      </c>
      <c r="BW344" s="41">
        <v>75400</v>
      </c>
      <c r="BX344" s="41">
        <v>76200</v>
      </c>
      <c r="BY344" s="41">
        <v>77500</v>
      </c>
      <c r="BZ344" s="41">
        <v>77100</v>
      </c>
      <c r="CA344" s="41">
        <v>76800</v>
      </c>
      <c r="CB344" s="41">
        <v>77000</v>
      </c>
      <c r="CC344" s="41">
        <v>77400</v>
      </c>
      <c r="CD344" s="41">
        <v>77200</v>
      </c>
      <c r="CE344" s="41">
        <v>76100</v>
      </c>
      <c r="CF344" s="41">
        <v>74900</v>
      </c>
      <c r="CG344" s="41">
        <v>73700</v>
      </c>
      <c r="CH344" s="41">
        <v>72700</v>
      </c>
      <c r="CI344" s="41">
        <v>72000</v>
      </c>
      <c r="CJ344" s="41">
        <v>71200</v>
      </c>
      <c r="CK344" s="41">
        <v>70600</v>
      </c>
      <c r="CL344" s="41">
        <v>70700</v>
      </c>
      <c r="CM344" s="41">
        <v>70900</v>
      </c>
      <c r="CN344" s="41">
        <v>71200</v>
      </c>
      <c r="CO344" s="41">
        <v>72100</v>
      </c>
      <c r="CP344" s="41">
        <v>73400</v>
      </c>
      <c r="CQ344" s="41">
        <v>74100</v>
      </c>
      <c r="CR344" s="41">
        <v>74300</v>
      </c>
      <c r="CS344" s="41">
        <v>75000</v>
      </c>
      <c r="CT344" s="41">
        <v>75600</v>
      </c>
      <c r="CU344" s="41">
        <v>76500</v>
      </c>
      <c r="CV344" s="41">
        <v>78100</v>
      </c>
      <c r="CW344" s="41">
        <v>79000</v>
      </c>
      <c r="CX344" s="41">
        <v>78900</v>
      </c>
      <c r="CY344" s="41">
        <v>80300</v>
      </c>
      <c r="CZ344" s="41">
        <v>84200</v>
      </c>
      <c r="DA344" s="41">
        <v>87500</v>
      </c>
      <c r="DB344" s="41">
        <v>90100</v>
      </c>
      <c r="DC344" s="41">
        <v>92400</v>
      </c>
      <c r="DD344" s="41">
        <v>95300</v>
      </c>
      <c r="DE344" s="41">
        <v>98200</v>
      </c>
      <c r="DF344" s="41">
        <v>101800</v>
      </c>
      <c r="DG344" s="41">
        <v>103300</v>
      </c>
      <c r="DH344" s="41">
        <v>103600</v>
      </c>
      <c r="DI344" s="41">
        <v>105300</v>
      </c>
      <c r="DJ344" s="41">
        <v>108400</v>
      </c>
      <c r="DK344" s="41">
        <v>111800</v>
      </c>
      <c r="DL344" s="41">
        <v>115100</v>
      </c>
      <c r="DM344" s="41">
        <v>118400</v>
      </c>
      <c r="DN344" s="41">
        <v>121800</v>
      </c>
      <c r="DO344" s="41">
        <v>126000</v>
      </c>
      <c r="DP344" s="41">
        <v>129500</v>
      </c>
    </row>
    <row r="345" spans="1:120">
      <c r="A345" s="41">
        <v>93612</v>
      </c>
      <c r="B345" s="41" t="s">
        <v>551</v>
      </c>
      <c r="C345" s="41" t="s">
        <v>66</v>
      </c>
      <c r="D345" s="41" t="s">
        <v>442</v>
      </c>
      <c r="E345" s="41" t="s">
        <v>442</v>
      </c>
      <c r="F345" s="41">
        <v>161100</v>
      </c>
      <c r="G345" s="41">
        <v>165400</v>
      </c>
      <c r="H345" s="41">
        <v>169600</v>
      </c>
      <c r="I345" s="41">
        <v>173700</v>
      </c>
      <c r="J345" s="41">
        <v>179400</v>
      </c>
      <c r="K345" s="41">
        <v>186000</v>
      </c>
      <c r="L345" s="41">
        <v>190600</v>
      </c>
      <c r="M345" s="41">
        <v>193200</v>
      </c>
      <c r="N345" s="41">
        <v>196400</v>
      </c>
      <c r="O345" s="41">
        <v>200800</v>
      </c>
      <c r="P345" s="41">
        <v>204500</v>
      </c>
      <c r="Q345" s="41">
        <v>207700</v>
      </c>
      <c r="R345" s="41">
        <v>210900</v>
      </c>
      <c r="S345" s="41">
        <v>212000</v>
      </c>
      <c r="T345" s="41">
        <v>212000</v>
      </c>
      <c r="U345" s="41">
        <v>212800</v>
      </c>
      <c r="V345" s="41">
        <v>212400</v>
      </c>
      <c r="W345" s="41">
        <v>211100</v>
      </c>
      <c r="X345" s="41">
        <v>212000</v>
      </c>
      <c r="Y345" s="41">
        <v>212500</v>
      </c>
      <c r="Z345" s="41">
        <v>211100</v>
      </c>
      <c r="AA345" s="41">
        <v>210000</v>
      </c>
      <c r="AB345" s="41">
        <v>209900</v>
      </c>
      <c r="AC345" s="41">
        <v>209200</v>
      </c>
      <c r="AD345" s="41">
        <v>206900</v>
      </c>
      <c r="AE345" s="41">
        <v>203100</v>
      </c>
      <c r="AF345" s="41">
        <v>200500</v>
      </c>
      <c r="AG345" s="41">
        <v>198700</v>
      </c>
      <c r="AH345" s="41">
        <v>196600</v>
      </c>
      <c r="AI345" s="41">
        <v>193400</v>
      </c>
      <c r="AJ345" s="41">
        <v>190500</v>
      </c>
      <c r="AK345" s="41">
        <v>187100</v>
      </c>
      <c r="AL345" s="41">
        <v>183800</v>
      </c>
      <c r="AM345" s="41">
        <v>179900</v>
      </c>
      <c r="AN345" s="41">
        <v>176900</v>
      </c>
      <c r="AO345" s="41">
        <v>175000</v>
      </c>
      <c r="AP345" s="41">
        <v>173100</v>
      </c>
      <c r="AQ345" s="41">
        <v>168500</v>
      </c>
      <c r="AR345" s="41">
        <v>161500</v>
      </c>
      <c r="AS345" s="41">
        <v>154600</v>
      </c>
      <c r="AT345" s="41">
        <v>149600</v>
      </c>
      <c r="AU345" s="41">
        <v>146100</v>
      </c>
      <c r="AV345" s="41">
        <v>143200</v>
      </c>
      <c r="AW345" s="41">
        <v>141400</v>
      </c>
      <c r="AX345" s="41">
        <v>141500</v>
      </c>
      <c r="AY345" s="41">
        <v>141700</v>
      </c>
      <c r="AZ345" s="41">
        <v>139900</v>
      </c>
      <c r="BA345" s="41">
        <v>137800</v>
      </c>
      <c r="BB345" s="41">
        <v>136900</v>
      </c>
      <c r="BC345" s="41">
        <v>135800</v>
      </c>
      <c r="BD345" s="41">
        <v>134200</v>
      </c>
      <c r="BE345" s="41">
        <v>132500</v>
      </c>
      <c r="BF345" s="41">
        <v>129300</v>
      </c>
      <c r="BG345" s="41">
        <v>125100</v>
      </c>
      <c r="BH345" s="41">
        <v>122700</v>
      </c>
      <c r="BI345" s="41">
        <v>122200</v>
      </c>
      <c r="BJ345" s="41">
        <v>119100</v>
      </c>
      <c r="BK345" s="41">
        <v>113200</v>
      </c>
      <c r="BL345" s="41">
        <v>108800</v>
      </c>
      <c r="BM345" s="41">
        <v>106000</v>
      </c>
      <c r="BN345" s="41">
        <v>104000</v>
      </c>
      <c r="BO345" s="41">
        <v>104800</v>
      </c>
      <c r="BP345" s="41">
        <v>105700</v>
      </c>
      <c r="BQ345" s="41">
        <v>104700</v>
      </c>
      <c r="BR345" s="41">
        <v>103500</v>
      </c>
      <c r="BS345" s="41">
        <v>102700</v>
      </c>
      <c r="BT345" s="41">
        <v>101900</v>
      </c>
      <c r="BU345" s="41">
        <v>100300</v>
      </c>
      <c r="BV345" s="41">
        <v>97400</v>
      </c>
      <c r="BW345" s="41">
        <v>95300</v>
      </c>
      <c r="BX345" s="41">
        <v>94100</v>
      </c>
      <c r="BY345" s="41">
        <v>92000</v>
      </c>
      <c r="BZ345" s="41">
        <v>88200</v>
      </c>
      <c r="CA345" s="41">
        <v>86600</v>
      </c>
      <c r="CB345" s="41">
        <v>87800</v>
      </c>
      <c r="CC345" s="41">
        <v>88000</v>
      </c>
      <c r="CD345" s="41">
        <v>87000</v>
      </c>
      <c r="CE345" s="41">
        <v>86600</v>
      </c>
      <c r="CF345" s="41">
        <v>83800</v>
      </c>
      <c r="CG345" s="41">
        <v>79900</v>
      </c>
      <c r="CH345" s="41">
        <v>77600</v>
      </c>
      <c r="CI345" s="41">
        <v>76300</v>
      </c>
      <c r="CJ345" s="41">
        <v>76100</v>
      </c>
      <c r="CK345" s="41">
        <v>77200</v>
      </c>
      <c r="CL345" s="41">
        <v>78400</v>
      </c>
      <c r="CM345" s="41">
        <v>79700</v>
      </c>
      <c r="CN345" s="41">
        <v>80300</v>
      </c>
      <c r="CO345" s="41">
        <v>80200</v>
      </c>
      <c r="CP345" s="41">
        <v>79200</v>
      </c>
      <c r="CQ345" s="41">
        <v>79500</v>
      </c>
      <c r="CR345" s="41">
        <v>81900</v>
      </c>
      <c r="CS345" s="41">
        <v>84600</v>
      </c>
      <c r="CT345" s="41">
        <v>86500</v>
      </c>
      <c r="CU345" s="41">
        <v>88200</v>
      </c>
      <c r="CV345" s="41">
        <v>88800</v>
      </c>
      <c r="CW345" s="41">
        <v>88800</v>
      </c>
      <c r="CX345" s="41">
        <v>89200</v>
      </c>
      <c r="CY345" s="41">
        <v>89000</v>
      </c>
      <c r="CZ345" s="41">
        <v>89100</v>
      </c>
      <c r="DA345" s="41">
        <v>91600</v>
      </c>
      <c r="DB345" s="41">
        <v>95900</v>
      </c>
      <c r="DC345" s="41">
        <v>98800</v>
      </c>
      <c r="DD345" s="41">
        <v>99200</v>
      </c>
      <c r="DE345" s="41">
        <v>98700</v>
      </c>
      <c r="DF345" s="41">
        <v>99300</v>
      </c>
      <c r="DG345" s="41">
        <v>101400</v>
      </c>
      <c r="DH345" s="41">
        <v>102900</v>
      </c>
      <c r="DI345" s="41">
        <v>103900</v>
      </c>
      <c r="DJ345" s="41">
        <v>105300</v>
      </c>
      <c r="DK345" s="41">
        <v>105500</v>
      </c>
      <c r="DL345" s="41">
        <v>104300</v>
      </c>
      <c r="DM345" s="41">
        <v>104600</v>
      </c>
      <c r="DN345" s="41">
        <v>106700</v>
      </c>
      <c r="DO345" s="41">
        <v>108200</v>
      </c>
      <c r="DP345" s="41">
        <v>109000</v>
      </c>
    </row>
    <row r="346" spans="1:120">
      <c r="A346" s="41">
        <v>92127</v>
      </c>
      <c r="B346" s="41" t="s">
        <v>402</v>
      </c>
      <c r="C346" s="41" t="s">
        <v>66</v>
      </c>
      <c r="D346" s="41" t="s">
        <v>402</v>
      </c>
      <c r="E346" s="41" t="s">
        <v>402</v>
      </c>
      <c r="F346" s="41">
        <v>369200</v>
      </c>
      <c r="G346" s="41">
        <v>369400</v>
      </c>
      <c r="H346" s="41">
        <v>371200</v>
      </c>
      <c r="I346" s="41">
        <v>372000</v>
      </c>
      <c r="J346" s="41">
        <v>372400</v>
      </c>
      <c r="K346" s="41">
        <v>371600</v>
      </c>
      <c r="L346" s="41">
        <v>368900</v>
      </c>
      <c r="M346" s="41">
        <v>368000</v>
      </c>
      <c r="N346" s="41">
        <v>370800</v>
      </c>
      <c r="O346" s="41">
        <v>373000</v>
      </c>
      <c r="P346" s="41">
        <v>374000</v>
      </c>
      <c r="Q346" s="41">
        <v>374400</v>
      </c>
      <c r="R346" s="41">
        <v>373600</v>
      </c>
      <c r="S346" s="41">
        <v>372100</v>
      </c>
      <c r="T346" s="41">
        <v>371600</v>
      </c>
      <c r="U346" s="41">
        <v>368400</v>
      </c>
      <c r="V346" s="41">
        <v>364300</v>
      </c>
      <c r="W346" s="41">
        <v>358600</v>
      </c>
      <c r="X346" s="41">
        <v>350700</v>
      </c>
      <c r="Y346" s="41">
        <v>342800</v>
      </c>
      <c r="Z346" s="41">
        <v>339600</v>
      </c>
      <c r="AA346" s="41">
        <v>336300</v>
      </c>
      <c r="AB346" s="41">
        <v>333300</v>
      </c>
      <c r="AC346" s="41">
        <v>331500</v>
      </c>
      <c r="AD346" s="41">
        <v>329000</v>
      </c>
      <c r="AE346" s="41">
        <v>324400</v>
      </c>
      <c r="AF346" s="41">
        <v>319800</v>
      </c>
      <c r="AG346" s="41">
        <v>317300</v>
      </c>
      <c r="AH346" s="41">
        <v>316900</v>
      </c>
      <c r="AI346" s="41">
        <v>316900</v>
      </c>
      <c r="AJ346" s="41">
        <v>315600</v>
      </c>
      <c r="AK346" s="41">
        <v>313100</v>
      </c>
      <c r="AL346" s="41">
        <v>311200</v>
      </c>
      <c r="AM346" s="41">
        <v>308600</v>
      </c>
      <c r="AN346" s="41">
        <v>304200</v>
      </c>
      <c r="AO346" s="41">
        <v>299800</v>
      </c>
      <c r="AP346" s="41">
        <v>293600</v>
      </c>
      <c r="AQ346" s="41">
        <v>285700</v>
      </c>
      <c r="AR346" s="41">
        <v>278200</v>
      </c>
      <c r="AS346" s="41">
        <v>270700</v>
      </c>
      <c r="AT346" s="41">
        <v>261300</v>
      </c>
      <c r="AU346" s="41">
        <v>253500</v>
      </c>
      <c r="AV346" s="41">
        <v>249200</v>
      </c>
      <c r="AW346" s="41">
        <v>245700</v>
      </c>
      <c r="AX346" s="41">
        <v>241300</v>
      </c>
      <c r="AY346" s="41">
        <v>236300</v>
      </c>
      <c r="AZ346" s="41">
        <v>231400</v>
      </c>
      <c r="BA346" s="41">
        <v>228100</v>
      </c>
      <c r="BB346" s="41">
        <v>230500</v>
      </c>
      <c r="BC346" s="41">
        <v>234800</v>
      </c>
      <c r="BD346" s="41">
        <v>236100</v>
      </c>
      <c r="BE346" s="41">
        <v>236200</v>
      </c>
      <c r="BF346" s="41">
        <v>237900</v>
      </c>
      <c r="BG346" s="41">
        <v>240100</v>
      </c>
      <c r="BH346" s="41">
        <v>241500</v>
      </c>
      <c r="BI346" s="41">
        <v>243000</v>
      </c>
      <c r="BJ346" s="41">
        <v>243000</v>
      </c>
      <c r="BK346" s="41">
        <v>240400</v>
      </c>
      <c r="BL346" s="41">
        <v>239600</v>
      </c>
      <c r="BM346" s="41">
        <v>240700</v>
      </c>
      <c r="BN346" s="41">
        <v>241900</v>
      </c>
      <c r="BO346" s="41">
        <v>243900</v>
      </c>
      <c r="BP346" s="41">
        <v>247000</v>
      </c>
      <c r="BQ346" s="41">
        <v>249400</v>
      </c>
      <c r="BR346" s="41">
        <v>250900</v>
      </c>
      <c r="BS346" s="41">
        <v>250500</v>
      </c>
      <c r="BT346" s="41">
        <v>248800</v>
      </c>
      <c r="BU346" s="41">
        <v>247100</v>
      </c>
      <c r="BV346" s="41">
        <v>245200</v>
      </c>
      <c r="BW346" s="41">
        <v>247200</v>
      </c>
      <c r="BX346" s="41">
        <v>249600</v>
      </c>
      <c r="BY346" s="41">
        <v>246700</v>
      </c>
      <c r="BZ346" s="41">
        <v>241400</v>
      </c>
      <c r="CA346" s="41">
        <v>240100</v>
      </c>
      <c r="CB346" s="41">
        <v>238900</v>
      </c>
      <c r="CC346" s="41">
        <v>235700</v>
      </c>
      <c r="CD346" s="41">
        <v>231700</v>
      </c>
      <c r="CE346" s="41">
        <v>229000</v>
      </c>
      <c r="CF346" s="41">
        <v>228600</v>
      </c>
      <c r="CG346" s="41">
        <v>228900</v>
      </c>
      <c r="CH346" s="41">
        <v>228300</v>
      </c>
      <c r="CI346" s="41">
        <v>227500</v>
      </c>
      <c r="CJ346" s="41">
        <v>225900</v>
      </c>
      <c r="CK346" s="41">
        <v>225000</v>
      </c>
      <c r="CL346" s="41">
        <v>223800</v>
      </c>
      <c r="CM346" s="41">
        <v>222000</v>
      </c>
      <c r="CN346" s="41">
        <v>221100</v>
      </c>
      <c r="CO346" s="41">
        <v>221200</v>
      </c>
      <c r="CP346" s="41">
        <v>219800</v>
      </c>
      <c r="CQ346" s="41">
        <v>220800</v>
      </c>
      <c r="CR346" s="41">
        <v>224300</v>
      </c>
      <c r="CS346" s="41">
        <v>227500</v>
      </c>
      <c r="CT346" s="41">
        <v>229400</v>
      </c>
      <c r="CU346" s="41">
        <v>230700</v>
      </c>
      <c r="CV346" s="41">
        <v>232000</v>
      </c>
      <c r="CW346" s="41">
        <v>236200</v>
      </c>
      <c r="CX346" s="41">
        <v>243100</v>
      </c>
      <c r="CY346" s="41">
        <v>248300</v>
      </c>
      <c r="CZ346" s="41">
        <v>252500</v>
      </c>
      <c r="DA346" s="41">
        <v>259600</v>
      </c>
      <c r="DB346" s="41">
        <v>268400</v>
      </c>
      <c r="DC346" s="41">
        <v>274800</v>
      </c>
      <c r="DD346" s="41">
        <v>279700</v>
      </c>
      <c r="DE346" s="41">
        <v>282600</v>
      </c>
      <c r="DF346" s="41">
        <v>283900</v>
      </c>
      <c r="DG346" s="41">
        <v>286800</v>
      </c>
      <c r="DH346" s="41">
        <v>290500</v>
      </c>
      <c r="DI346" s="41">
        <v>292900</v>
      </c>
      <c r="DJ346" s="41">
        <v>294000</v>
      </c>
      <c r="DK346" s="41">
        <v>296000</v>
      </c>
      <c r="DL346" s="41">
        <v>298700</v>
      </c>
      <c r="DM346" s="41">
        <v>303000</v>
      </c>
      <c r="DN346" s="41">
        <v>309500</v>
      </c>
      <c r="DO346" s="41">
        <v>313800</v>
      </c>
      <c r="DP346" s="41">
        <v>314600</v>
      </c>
    </row>
    <row r="347" spans="1:120">
      <c r="A347" s="41">
        <v>94582</v>
      </c>
      <c r="B347" s="41" t="s">
        <v>161</v>
      </c>
      <c r="C347" s="41" t="s">
        <v>66</v>
      </c>
      <c r="D347" s="41" t="s">
        <v>65</v>
      </c>
      <c r="E347" s="41" t="s">
        <v>342</v>
      </c>
      <c r="F347" s="41">
        <v>499100</v>
      </c>
      <c r="G347" s="41">
        <v>509800</v>
      </c>
      <c r="H347" s="41">
        <v>521100</v>
      </c>
      <c r="I347" s="41">
        <v>531100</v>
      </c>
      <c r="J347" s="41">
        <v>538300</v>
      </c>
      <c r="K347" s="41">
        <v>543500</v>
      </c>
      <c r="L347" s="41">
        <v>550100</v>
      </c>
      <c r="M347" s="41">
        <v>558800</v>
      </c>
      <c r="N347" s="41">
        <v>566500</v>
      </c>
      <c r="O347" s="41">
        <v>569300</v>
      </c>
      <c r="P347" s="41">
        <v>570100</v>
      </c>
      <c r="Q347" s="41">
        <v>572300</v>
      </c>
      <c r="R347" s="41">
        <v>572700</v>
      </c>
      <c r="S347" s="41">
        <v>567700</v>
      </c>
      <c r="T347" s="41">
        <v>560000</v>
      </c>
      <c r="U347" s="41">
        <v>553500</v>
      </c>
      <c r="V347" s="41">
        <v>547000</v>
      </c>
      <c r="W347" s="41">
        <v>539400</v>
      </c>
      <c r="X347" s="41">
        <v>530900</v>
      </c>
      <c r="Y347" s="41">
        <v>523800</v>
      </c>
      <c r="Z347" s="41">
        <v>519000</v>
      </c>
      <c r="AA347" s="41">
        <v>518900</v>
      </c>
      <c r="AB347" s="41">
        <v>520800</v>
      </c>
      <c r="AC347" s="41">
        <v>520600</v>
      </c>
      <c r="AD347" s="41">
        <v>518200</v>
      </c>
      <c r="AE347" s="41">
        <v>513300</v>
      </c>
      <c r="AF347" s="41">
        <v>507100</v>
      </c>
      <c r="AG347" s="41">
        <v>503000</v>
      </c>
      <c r="AH347" s="41">
        <v>502900</v>
      </c>
      <c r="AI347" s="41">
        <v>501400</v>
      </c>
      <c r="AJ347" s="41">
        <v>496700</v>
      </c>
      <c r="AK347" s="41">
        <v>491000</v>
      </c>
      <c r="AL347" s="41">
        <v>484400</v>
      </c>
      <c r="AM347" s="41">
        <v>476800</v>
      </c>
      <c r="AN347" s="41">
        <v>471300</v>
      </c>
      <c r="AO347" s="41">
        <v>467400</v>
      </c>
      <c r="AP347" s="41">
        <v>460600</v>
      </c>
      <c r="AQ347" s="41">
        <v>452600</v>
      </c>
      <c r="AR347" s="41">
        <v>447400</v>
      </c>
      <c r="AS347" s="41">
        <v>442400</v>
      </c>
      <c r="AT347" s="41">
        <v>435100</v>
      </c>
      <c r="AU347" s="41">
        <v>429400</v>
      </c>
      <c r="AV347" s="41">
        <v>425000</v>
      </c>
      <c r="AW347" s="41">
        <v>419000</v>
      </c>
      <c r="AX347" s="41">
        <v>410600</v>
      </c>
      <c r="AY347" s="41">
        <v>402000</v>
      </c>
      <c r="AZ347" s="41">
        <v>392900</v>
      </c>
      <c r="BA347" s="41">
        <v>385600</v>
      </c>
      <c r="BB347" s="41">
        <v>380500</v>
      </c>
      <c r="BC347" s="41">
        <v>377300</v>
      </c>
      <c r="BD347" s="41">
        <v>373200</v>
      </c>
      <c r="BE347" s="41">
        <v>368000</v>
      </c>
      <c r="BF347" s="41">
        <v>364400</v>
      </c>
      <c r="BG347" s="41">
        <v>365300</v>
      </c>
      <c r="BH347" s="41">
        <v>368000</v>
      </c>
      <c r="BI347" s="41">
        <v>369700</v>
      </c>
      <c r="BJ347" s="41">
        <v>371600</v>
      </c>
      <c r="BK347" s="41">
        <v>375200</v>
      </c>
      <c r="BL347" s="41">
        <v>378900</v>
      </c>
      <c r="BM347" s="41">
        <v>380500</v>
      </c>
      <c r="BN347" s="41">
        <v>382000</v>
      </c>
      <c r="BO347" s="41">
        <v>385100</v>
      </c>
      <c r="BP347" s="41">
        <v>386800</v>
      </c>
      <c r="BQ347" s="41">
        <v>385900</v>
      </c>
      <c r="BR347" s="41">
        <v>383800</v>
      </c>
      <c r="BS347" s="41">
        <v>381600</v>
      </c>
      <c r="BT347" s="41">
        <v>378500</v>
      </c>
      <c r="BU347" s="41">
        <v>374100</v>
      </c>
      <c r="BV347" s="41">
        <v>370600</v>
      </c>
      <c r="BW347" s="41">
        <v>366300</v>
      </c>
      <c r="BX347" s="41">
        <v>359600</v>
      </c>
      <c r="BY347" s="41">
        <v>354500</v>
      </c>
      <c r="BZ347" s="41">
        <v>349900</v>
      </c>
      <c r="CA347" s="41">
        <v>346500</v>
      </c>
      <c r="CB347" s="41">
        <v>344000</v>
      </c>
      <c r="CC347" s="41">
        <v>342000</v>
      </c>
      <c r="CD347" s="41">
        <v>338400</v>
      </c>
      <c r="CE347" s="41">
        <v>334400</v>
      </c>
      <c r="CF347" s="41">
        <v>331100</v>
      </c>
      <c r="CG347" s="41">
        <v>331100</v>
      </c>
      <c r="CH347" s="41">
        <v>329600</v>
      </c>
      <c r="CI347" s="41">
        <v>327800</v>
      </c>
      <c r="CJ347" s="41">
        <v>327600</v>
      </c>
      <c r="CK347" s="41">
        <v>326500</v>
      </c>
      <c r="CL347" s="41">
        <v>325900</v>
      </c>
      <c r="CM347" s="41">
        <v>327600</v>
      </c>
      <c r="CN347" s="41">
        <v>331600</v>
      </c>
      <c r="CO347" s="41">
        <v>336800</v>
      </c>
      <c r="CP347" s="41">
        <v>341500</v>
      </c>
      <c r="CQ347" s="41">
        <v>344500</v>
      </c>
      <c r="CR347" s="41">
        <v>347900</v>
      </c>
      <c r="CS347" s="41">
        <v>348900</v>
      </c>
      <c r="CT347" s="41">
        <v>350000</v>
      </c>
      <c r="CU347" s="41">
        <v>353900</v>
      </c>
      <c r="CV347" s="41">
        <v>358900</v>
      </c>
      <c r="CW347" s="41">
        <v>362500</v>
      </c>
      <c r="CX347" s="41">
        <v>369200</v>
      </c>
      <c r="CY347" s="41">
        <v>377300</v>
      </c>
      <c r="CZ347" s="41">
        <v>384400</v>
      </c>
      <c r="DA347" s="41">
        <v>392600</v>
      </c>
      <c r="DB347" s="41">
        <v>404500</v>
      </c>
      <c r="DC347" s="41">
        <v>415500</v>
      </c>
      <c r="DD347" s="41">
        <v>420500</v>
      </c>
      <c r="DE347" s="41">
        <v>425300</v>
      </c>
      <c r="DF347" s="41">
        <v>434200</v>
      </c>
      <c r="DG347" s="41">
        <v>443300</v>
      </c>
      <c r="DH347" s="41">
        <v>448100</v>
      </c>
      <c r="DI347" s="41">
        <v>452800</v>
      </c>
      <c r="DJ347" s="41">
        <v>458100</v>
      </c>
      <c r="DK347" s="41">
        <v>460100</v>
      </c>
      <c r="DL347" s="41">
        <v>461200</v>
      </c>
      <c r="DM347" s="41">
        <v>460600</v>
      </c>
      <c r="DN347" s="41">
        <v>460600</v>
      </c>
      <c r="DO347" s="41">
        <v>461600</v>
      </c>
      <c r="DP347" s="41">
        <v>464200</v>
      </c>
    </row>
    <row r="348" spans="1:120">
      <c r="A348" s="41">
        <v>92262</v>
      </c>
      <c r="B348" s="41" t="s">
        <v>540</v>
      </c>
      <c r="C348" s="41" t="s">
        <v>66</v>
      </c>
      <c r="D348" s="41" t="s">
        <v>414</v>
      </c>
      <c r="E348" s="41" t="s">
        <v>414</v>
      </c>
      <c r="F348" s="41">
        <v>265800</v>
      </c>
      <c r="G348" s="41">
        <v>273000</v>
      </c>
      <c r="H348" s="41">
        <v>277900</v>
      </c>
      <c r="I348" s="41">
        <v>282200</v>
      </c>
      <c r="J348" s="41">
        <v>287100</v>
      </c>
      <c r="K348" s="41">
        <v>293100</v>
      </c>
      <c r="L348" s="41">
        <v>300600</v>
      </c>
      <c r="M348" s="41">
        <v>308700</v>
      </c>
      <c r="N348" s="41">
        <v>315400</v>
      </c>
      <c r="O348" s="41">
        <v>317900</v>
      </c>
      <c r="P348" s="41">
        <v>317300</v>
      </c>
      <c r="Q348" s="41">
        <v>315900</v>
      </c>
      <c r="R348" s="41">
        <v>317200</v>
      </c>
      <c r="S348" s="41">
        <v>319100</v>
      </c>
      <c r="T348" s="41">
        <v>318800</v>
      </c>
      <c r="U348" s="41">
        <v>317400</v>
      </c>
      <c r="V348" s="41">
        <v>319600</v>
      </c>
      <c r="W348" s="41">
        <v>322500</v>
      </c>
      <c r="X348" s="41">
        <v>319800</v>
      </c>
      <c r="Y348" s="41">
        <v>312000</v>
      </c>
      <c r="Z348" s="41">
        <v>306200</v>
      </c>
      <c r="AA348" s="41">
        <v>305800</v>
      </c>
      <c r="AB348" s="41">
        <v>307300</v>
      </c>
      <c r="AC348" s="41">
        <v>306000</v>
      </c>
      <c r="AD348" s="41">
        <v>301300</v>
      </c>
      <c r="AE348" s="41">
        <v>296400</v>
      </c>
      <c r="AF348" s="41">
        <v>293100</v>
      </c>
      <c r="AG348" s="41">
        <v>290300</v>
      </c>
      <c r="AH348" s="41">
        <v>285900</v>
      </c>
      <c r="AI348" s="41">
        <v>280800</v>
      </c>
      <c r="AJ348" s="41">
        <v>277900</v>
      </c>
      <c r="AK348" s="41">
        <v>275800</v>
      </c>
      <c r="AL348" s="41">
        <v>272300</v>
      </c>
      <c r="AM348" s="41">
        <v>268900</v>
      </c>
      <c r="AN348" s="41">
        <v>266800</v>
      </c>
      <c r="AO348" s="41">
        <v>265000</v>
      </c>
      <c r="AP348" s="41">
        <v>261700</v>
      </c>
      <c r="AQ348" s="41">
        <v>256600</v>
      </c>
      <c r="AR348" s="41">
        <v>249400</v>
      </c>
      <c r="AS348" s="41">
        <v>243000</v>
      </c>
      <c r="AT348" s="41">
        <v>236000</v>
      </c>
      <c r="AU348" s="41">
        <v>230200</v>
      </c>
      <c r="AV348" s="41">
        <v>227300</v>
      </c>
      <c r="AW348" s="41">
        <v>227000</v>
      </c>
      <c r="AX348" s="41">
        <v>225800</v>
      </c>
      <c r="AY348" s="41">
        <v>223800</v>
      </c>
      <c r="AZ348" s="41">
        <v>220100</v>
      </c>
      <c r="BA348" s="41">
        <v>215900</v>
      </c>
      <c r="BB348" s="41">
        <v>213800</v>
      </c>
      <c r="BC348" s="41">
        <v>212300</v>
      </c>
      <c r="BD348" s="41">
        <v>210400</v>
      </c>
      <c r="BE348" s="41">
        <v>208300</v>
      </c>
      <c r="BF348" s="41">
        <v>208400</v>
      </c>
      <c r="BG348" s="41">
        <v>210500</v>
      </c>
      <c r="BH348" s="41">
        <v>212300</v>
      </c>
      <c r="BI348" s="41">
        <v>211200</v>
      </c>
      <c r="BJ348" s="41">
        <v>210000</v>
      </c>
      <c r="BK348" s="41">
        <v>210500</v>
      </c>
      <c r="BL348" s="41">
        <v>212400</v>
      </c>
      <c r="BM348" s="41">
        <v>213500</v>
      </c>
      <c r="BN348" s="41">
        <v>215000</v>
      </c>
      <c r="BO348" s="41">
        <v>218000</v>
      </c>
      <c r="BP348" s="41">
        <v>220100</v>
      </c>
      <c r="BQ348" s="41">
        <v>219700</v>
      </c>
      <c r="BR348" s="41">
        <v>217600</v>
      </c>
      <c r="BS348" s="41">
        <v>212600</v>
      </c>
      <c r="BT348" s="41">
        <v>207400</v>
      </c>
      <c r="BU348" s="41">
        <v>205100</v>
      </c>
      <c r="BV348" s="41">
        <v>202100</v>
      </c>
      <c r="BW348" s="41">
        <v>197900</v>
      </c>
      <c r="BX348" s="41">
        <v>193900</v>
      </c>
      <c r="BY348" s="41">
        <v>190500</v>
      </c>
      <c r="BZ348" s="41">
        <v>187700</v>
      </c>
      <c r="CA348" s="41">
        <v>186200</v>
      </c>
      <c r="CB348" s="41">
        <v>183300</v>
      </c>
      <c r="CC348" s="41">
        <v>178800</v>
      </c>
      <c r="CD348" s="41">
        <v>174500</v>
      </c>
      <c r="CE348" s="41">
        <v>171500</v>
      </c>
      <c r="CF348" s="41">
        <v>169300</v>
      </c>
      <c r="CG348" s="41">
        <v>167100</v>
      </c>
      <c r="CH348" s="41">
        <v>165200</v>
      </c>
      <c r="CI348" s="41">
        <v>164700</v>
      </c>
      <c r="CJ348" s="41">
        <v>165800</v>
      </c>
      <c r="CK348" s="41">
        <v>166800</v>
      </c>
      <c r="CL348" s="41">
        <v>165900</v>
      </c>
      <c r="CM348" s="41">
        <v>165700</v>
      </c>
      <c r="CN348" s="41">
        <v>168200</v>
      </c>
      <c r="CO348" s="41">
        <v>170100</v>
      </c>
      <c r="CP348" s="41">
        <v>169800</v>
      </c>
      <c r="CQ348" s="41">
        <v>171100</v>
      </c>
      <c r="CR348" s="41">
        <v>172600</v>
      </c>
      <c r="CS348" s="41">
        <v>173400</v>
      </c>
      <c r="CT348" s="41">
        <v>175500</v>
      </c>
      <c r="CU348" s="41">
        <v>177400</v>
      </c>
      <c r="CV348" s="41">
        <v>178400</v>
      </c>
      <c r="CW348" s="41">
        <v>180600</v>
      </c>
      <c r="CX348" s="41">
        <v>184200</v>
      </c>
      <c r="CY348" s="41">
        <v>187100</v>
      </c>
      <c r="CZ348" s="41">
        <v>190900</v>
      </c>
      <c r="DA348" s="41">
        <v>196700</v>
      </c>
      <c r="DB348" s="41">
        <v>204300</v>
      </c>
      <c r="DC348" s="41">
        <v>210500</v>
      </c>
      <c r="DD348" s="41">
        <v>214700</v>
      </c>
      <c r="DE348" s="41">
        <v>217800</v>
      </c>
      <c r="DF348" s="41">
        <v>221200</v>
      </c>
      <c r="DG348" s="41">
        <v>224200</v>
      </c>
      <c r="DH348" s="41">
        <v>226900</v>
      </c>
      <c r="DI348" s="41">
        <v>227600</v>
      </c>
      <c r="DJ348" s="41">
        <v>227500</v>
      </c>
      <c r="DK348" s="41">
        <v>226700</v>
      </c>
      <c r="DL348" s="41">
        <v>226700</v>
      </c>
      <c r="DM348" s="41">
        <v>228500</v>
      </c>
      <c r="DN348" s="41">
        <v>231700</v>
      </c>
      <c r="DO348" s="41">
        <v>233300</v>
      </c>
      <c r="DP348" s="41">
        <v>234200</v>
      </c>
    </row>
    <row r="349" spans="1:120">
      <c r="A349" s="41">
        <v>91748</v>
      </c>
      <c r="B349" s="41" t="s">
        <v>579</v>
      </c>
      <c r="C349" s="41" t="s">
        <v>66</v>
      </c>
      <c r="D349" s="41" t="s">
        <v>394</v>
      </c>
      <c r="E349" s="41" t="s">
        <v>394</v>
      </c>
      <c r="F349" s="41">
        <v>229600</v>
      </c>
      <c r="G349" s="41">
        <v>232200</v>
      </c>
      <c r="H349" s="41">
        <v>235400</v>
      </c>
      <c r="I349" s="41">
        <v>239600</v>
      </c>
      <c r="J349" s="41">
        <v>244000</v>
      </c>
      <c r="K349" s="41">
        <v>250200</v>
      </c>
      <c r="L349" s="41">
        <v>257000</v>
      </c>
      <c r="M349" s="41">
        <v>262600</v>
      </c>
      <c r="N349" s="41">
        <v>267700</v>
      </c>
      <c r="O349" s="41">
        <v>273100</v>
      </c>
      <c r="P349" s="41">
        <v>278000</v>
      </c>
      <c r="Q349" s="41">
        <v>282000</v>
      </c>
      <c r="R349" s="41">
        <v>284300</v>
      </c>
      <c r="S349" s="41">
        <v>284200</v>
      </c>
      <c r="T349" s="41">
        <v>282100</v>
      </c>
      <c r="U349" s="41">
        <v>279000</v>
      </c>
      <c r="V349" s="41">
        <v>277300</v>
      </c>
      <c r="W349" s="41">
        <v>277600</v>
      </c>
      <c r="X349" s="41">
        <v>277800</v>
      </c>
      <c r="Y349" s="41">
        <v>276800</v>
      </c>
      <c r="Z349" s="41">
        <v>275000</v>
      </c>
      <c r="AA349" s="41">
        <v>273200</v>
      </c>
      <c r="AB349" s="41">
        <v>272300</v>
      </c>
      <c r="AC349" s="41">
        <v>271600</v>
      </c>
      <c r="AD349" s="41">
        <v>272900</v>
      </c>
      <c r="AE349" s="41">
        <v>276200</v>
      </c>
      <c r="AF349" s="41">
        <v>278200</v>
      </c>
      <c r="AG349" s="41">
        <v>278100</v>
      </c>
      <c r="AH349" s="41">
        <v>277600</v>
      </c>
      <c r="AI349" s="41">
        <v>275700</v>
      </c>
      <c r="AJ349" s="41">
        <v>272500</v>
      </c>
      <c r="AK349" s="41">
        <v>268200</v>
      </c>
      <c r="AL349" s="41">
        <v>263600</v>
      </c>
      <c r="AM349" s="41">
        <v>258700</v>
      </c>
      <c r="AN349" s="41">
        <v>253300</v>
      </c>
      <c r="AO349" s="41">
        <v>249000</v>
      </c>
      <c r="AP349" s="41">
        <v>246000</v>
      </c>
      <c r="AQ349" s="41">
        <v>242200</v>
      </c>
      <c r="AR349" s="41">
        <v>237000</v>
      </c>
      <c r="AS349" s="41">
        <v>231600</v>
      </c>
      <c r="AT349" s="41">
        <v>225700</v>
      </c>
      <c r="AU349" s="41">
        <v>219800</v>
      </c>
      <c r="AV349" s="41">
        <v>215800</v>
      </c>
      <c r="AW349" s="41">
        <v>214900</v>
      </c>
      <c r="AX349" s="41">
        <v>215700</v>
      </c>
      <c r="AY349" s="41">
        <v>215200</v>
      </c>
      <c r="AZ349" s="41">
        <v>213100</v>
      </c>
      <c r="BA349" s="41">
        <v>210300</v>
      </c>
      <c r="BB349" s="41">
        <v>207100</v>
      </c>
      <c r="BC349" s="41">
        <v>202300</v>
      </c>
      <c r="BD349" s="41">
        <v>198000</v>
      </c>
      <c r="BE349" s="41">
        <v>194500</v>
      </c>
      <c r="BF349" s="41">
        <v>191600</v>
      </c>
      <c r="BG349" s="41">
        <v>189600</v>
      </c>
      <c r="BH349" s="41">
        <v>189100</v>
      </c>
      <c r="BI349" s="41">
        <v>187800</v>
      </c>
      <c r="BJ349" s="41">
        <v>185700</v>
      </c>
      <c r="BK349" s="41">
        <v>184900</v>
      </c>
      <c r="BL349" s="41">
        <v>186000</v>
      </c>
      <c r="BM349" s="41">
        <v>188700</v>
      </c>
      <c r="BN349" s="41">
        <v>191600</v>
      </c>
      <c r="BO349" s="41">
        <v>194900</v>
      </c>
      <c r="BP349" s="41">
        <v>197400</v>
      </c>
      <c r="BQ349" s="41">
        <v>198800</v>
      </c>
      <c r="BR349" s="41">
        <v>199200</v>
      </c>
      <c r="BS349" s="41">
        <v>200800</v>
      </c>
      <c r="BT349" s="41">
        <v>200900</v>
      </c>
      <c r="BU349" s="41">
        <v>199000</v>
      </c>
      <c r="BV349" s="41">
        <v>197200</v>
      </c>
      <c r="BW349" s="41">
        <v>198100</v>
      </c>
      <c r="BX349" s="41">
        <v>197400</v>
      </c>
      <c r="BY349" s="41">
        <v>192800</v>
      </c>
      <c r="BZ349" s="41">
        <v>186800</v>
      </c>
      <c r="CA349" s="41">
        <v>181800</v>
      </c>
      <c r="CB349" s="41">
        <v>178000</v>
      </c>
      <c r="CC349" s="41">
        <v>177600</v>
      </c>
      <c r="CD349" s="41">
        <v>177800</v>
      </c>
      <c r="CE349" s="41">
        <v>176800</v>
      </c>
      <c r="CF349" s="41">
        <v>175400</v>
      </c>
      <c r="CG349" s="41">
        <v>174300</v>
      </c>
      <c r="CH349" s="41">
        <v>172800</v>
      </c>
      <c r="CI349" s="41">
        <v>172500</v>
      </c>
      <c r="CJ349" s="41">
        <v>172600</v>
      </c>
      <c r="CK349" s="41">
        <v>170400</v>
      </c>
      <c r="CL349" s="41">
        <v>167600</v>
      </c>
      <c r="CM349" s="41">
        <v>166500</v>
      </c>
      <c r="CN349" s="41">
        <v>166800</v>
      </c>
      <c r="CO349" s="41">
        <v>166600</v>
      </c>
      <c r="CP349" s="41">
        <v>166400</v>
      </c>
      <c r="CQ349" s="41">
        <v>165900</v>
      </c>
      <c r="CR349" s="41">
        <v>166400</v>
      </c>
      <c r="CS349" s="41">
        <v>168500</v>
      </c>
      <c r="CT349" s="41">
        <v>170900</v>
      </c>
      <c r="CU349" s="41">
        <v>170500</v>
      </c>
      <c r="CV349" s="41">
        <v>169600</v>
      </c>
      <c r="CW349" s="41">
        <v>169900</v>
      </c>
      <c r="CX349" s="41">
        <v>173500</v>
      </c>
      <c r="CY349" s="41">
        <v>180100</v>
      </c>
      <c r="CZ349" s="41">
        <v>188800</v>
      </c>
      <c r="DA349" s="41">
        <v>194700</v>
      </c>
      <c r="DB349" s="41">
        <v>198700</v>
      </c>
      <c r="DC349" s="41">
        <v>201400</v>
      </c>
      <c r="DD349" s="41">
        <v>203000</v>
      </c>
      <c r="DE349" s="41">
        <v>203700</v>
      </c>
      <c r="DF349" s="41">
        <v>205100</v>
      </c>
      <c r="DG349" s="41">
        <v>204100</v>
      </c>
      <c r="DH349" s="41">
        <v>206700</v>
      </c>
      <c r="DI349" s="41">
        <v>216900</v>
      </c>
      <c r="DJ349" s="41">
        <v>226100</v>
      </c>
      <c r="DK349" s="41">
        <v>228600</v>
      </c>
      <c r="DL349" s="41">
        <v>226400</v>
      </c>
      <c r="DM349" s="41">
        <v>227000</v>
      </c>
      <c r="DN349" s="41">
        <v>233100</v>
      </c>
      <c r="DO349" s="41">
        <v>240300</v>
      </c>
      <c r="DP349" s="41">
        <v>243400</v>
      </c>
    </row>
    <row r="350" spans="1:120">
      <c r="A350" s="41">
        <v>95691</v>
      </c>
      <c r="B350" s="41" t="s">
        <v>581</v>
      </c>
      <c r="C350" s="41" t="s">
        <v>66</v>
      </c>
      <c r="D350" s="41" t="s">
        <v>406</v>
      </c>
      <c r="E350" s="41" t="s">
        <v>481</v>
      </c>
      <c r="F350" s="41">
        <v>299100</v>
      </c>
      <c r="G350" s="41">
        <v>307000</v>
      </c>
      <c r="H350" s="41">
        <v>314500</v>
      </c>
      <c r="I350" s="41">
        <v>321000</v>
      </c>
      <c r="J350" s="41">
        <v>325000</v>
      </c>
      <c r="K350" s="41">
        <v>325000</v>
      </c>
      <c r="L350" s="41">
        <v>323100</v>
      </c>
      <c r="M350" s="41">
        <v>322600</v>
      </c>
      <c r="N350" s="41">
        <v>326300</v>
      </c>
      <c r="O350" s="41">
        <v>330600</v>
      </c>
      <c r="P350" s="41">
        <v>330500</v>
      </c>
      <c r="Q350" s="41">
        <v>326500</v>
      </c>
      <c r="R350" s="41">
        <v>324000</v>
      </c>
      <c r="S350" s="41">
        <v>320900</v>
      </c>
      <c r="T350" s="41">
        <v>316000</v>
      </c>
      <c r="U350" s="41">
        <v>310600</v>
      </c>
      <c r="V350" s="41">
        <v>306200</v>
      </c>
      <c r="W350" s="41">
        <v>301000</v>
      </c>
      <c r="X350" s="41">
        <v>295800</v>
      </c>
      <c r="Y350" s="41">
        <v>291300</v>
      </c>
      <c r="Z350" s="41">
        <v>287100</v>
      </c>
      <c r="AA350" s="41">
        <v>282900</v>
      </c>
      <c r="AB350" s="41">
        <v>278900</v>
      </c>
      <c r="AC350" s="41">
        <v>274000</v>
      </c>
      <c r="AD350" s="41">
        <v>270200</v>
      </c>
      <c r="AE350" s="41">
        <v>269300</v>
      </c>
      <c r="AF350" s="41">
        <v>270800</v>
      </c>
      <c r="AG350" s="41">
        <v>271300</v>
      </c>
      <c r="AH350" s="41">
        <v>271200</v>
      </c>
      <c r="AI350" s="41">
        <v>268900</v>
      </c>
      <c r="AJ350" s="41">
        <v>265100</v>
      </c>
      <c r="AK350" s="41">
        <v>262300</v>
      </c>
      <c r="AL350" s="41">
        <v>262200</v>
      </c>
      <c r="AM350" s="41">
        <v>262900</v>
      </c>
      <c r="AN350" s="41">
        <v>260200</v>
      </c>
      <c r="AO350" s="41">
        <v>254200</v>
      </c>
      <c r="AP350" s="41">
        <v>249500</v>
      </c>
      <c r="AQ350" s="41">
        <v>245100</v>
      </c>
      <c r="AR350" s="41">
        <v>238300</v>
      </c>
      <c r="AS350" s="41">
        <v>230300</v>
      </c>
      <c r="AT350" s="41">
        <v>222900</v>
      </c>
      <c r="AU350" s="41">
        <v>217800</v>
      </c>
      <c r="AV350" s="41">
        <v>215800</v>
      </c>
      <c r="AW350" s="41">
        <v>213100</v>
      </c>
      <c r="AX350" s="41">
        <v>207100</v>
      </c>
      <c r="AY350" s="41">
        <v>200000</v>
      </c>
      <c r="AZ350" s="41">
        <v>195500</v>
      </c>
      <c r="BA350" s="41">
        <v>194000</v>
      </c>
      <c r="BB350" s="41">
        <v>192700</v>
      </c>
      <c r="BC350" s="41">
        <v>189400</v>
      </c>
      <c r="BD350" s="41">
        <v>184000</v>
      </c>
      <c r="BE350" s="41">
        <v>178100</v>
      </c>
      <c r="BF350" s="41">
        <v>174000</v>
      </c>
      <c r="BG350" s="41">
        <v>172500</v>
      </c>
      <c r="BH350" s="41">
        <v>172200</v>
      </c>
      <c r="BI350" s="41">
        <v>172000</v>
      </c>
      <c r="BJ350" s="41">
        <v>171700</v>
      </c>
      <c r="BK350" s="41">
        <v>170200</v>
      </c>
      <c r="BL350" s="41">
        <v>166600</v>
      </c>
      <c r="BM350" s="41">
        <v>163000</v>
      </c>
      <c r="BN350" s="41">
        <v>160600</v>
      </c>
      <c r="BO350" s="41">
        <v>158100</v>
      </c>
      <c r="BP350" s="41">
        <v>156500</v>
      </c>
      <c r="BQ350" s="41">
        <v>156400</v>
      </c>
      <c r="BR350" s="41">
        <v>155100</v>
      </c>
      <c r="BS350" s="41">
        <v>152700</v>
      </c>
      <c r="BT350" s="41">
        <v>151300</v>
      </c>
      <c r="BU350" s="41">
        <v>147500</v>
      </c>
      <c r="BV350" s="41">
        <v>141700</v>
      </c>
      <c r="BW350" s="41">
        <v>139200</v>
      </c>
      <c r="BX350" s="41">
        <v>140000</v>
      </c>
      <c r="BY350" s="41">
        <v>139900</v>
      </c>
      <c r="BZ350" s="41">
        <v>139100</v>
      </c>
      <c r="CA350" s="41">
        <v>136800</v>
      </c>
      <c r="CB350" s="41">
        <v>134500</v>
      </c>
      <c r="CC350" s="41">
        <v>133100</v>
      </c>
      <c r="CD350" s="41">
        <v>132000</v>
      </c>
      <c r="CE350" s="41">
        <v>130400</v>
      </c>
      <c r="CF350" s="41">
        <v>127200</v>
      </c>
      <c r="CG350" s="41">
        <v>124800</v>
      </c>
      <c r="CH350" s="41">
        <v>124400</v>
      </c>
      <c r="CI350" s="41">
        <v>122700</v>
      </c>
      <c r="CJ350" s="41">
        <v>119600</v>
      </c>
      <c r="CK350" s="41">
        <v>117400</v>
      </c>
      <c r="CL350" s="41">
        <v>115800</v>
      </c>
      <c r="CM350" s="41">
        <v>116100</v>
      </c>
      <c r="CN350" s="41">
        <v>117500</v>
      </c>
      <c r="CO350" s="41">
        <v>118500</v>
      </c>
      <c r="CP350" s="41">
        <v>117500</v>
      </c>
      <c r="CQ350" s="41">
        <v>116800</v>
      </c>
      <c r="CR350" s="41">
        <v>116700</v>
      </c>
      <c r="CS350" s="41">
        <v>117000</v>
      </c>
      <c r="CT350" s="41">
        <v>115900</v>
      </c>
      <c r="CU350" s="41">
        <v>117000</v>
      </c>
      <c r="CV350" s="41">
        <v>118800</v>
      </c>
      <c r="CW350" s="41">
        <v>120900</v>
      </c>
      <c r="CX350" s="41">
        <v>124200</v>
      </c>
      <c r="CY350" s="41">
        <v>129600</v>
      </c>
      <c r="CZ350" s="41">
        <v>134100</v>
      </c>
      <c r="DA350" s="41">
        <v>136700</v>
      </c>
      <c r="DB350" s="41">
        <v>141000</v>
      </c>
      <c r="DC350" s="41">
        <v>146500</v>
      </c>
      <c r="DD350" s="41">
        <v>151600</v>
      </c>
      <c r="DE350" s="41">
        <v>156700</v>
      </c>
      <c r="DF350" s="41">
        <v>162700</v>
      </c>
      <c r="DG350" s="41">
        <v>166000</v>
      </c>
      <c r="DH350" s="41">
        <v>169200</v>
      </c>
      <c r="DI350" s="41">
        <v>173900</v>
      </c>
      <c r="DJ350" s="41">
        <v>176400</v>
      </c>
      <c r="DK350" s="41">
        <v>176800</v>
      </c>
      <c r="DL350" s="41">
        <v>177400</v>
      </c>
      <c r="DM350" s="41">
        <v>179200</v>
      </c>
      <c r="DN350" s="41">
        <v>183400</v>
      </c>
      <c r="DO350" s="41">
        <v>188500</v>
      </c>
      <c r="DP350" s="41">
        <v>190200</v>
      </c>
    </row>
    <row r="351" spans="1:120">
      <c r="A351" s="41">
        <v>96001</v>
      </c>
      <c r="B351" s="41" t="s">
        <v>483</v>
      </c>
      <c r="C351" s="41" t="s">
        <v>66</v>
      </c>
      <c r="D351" s="41" t="s">
        <v>483</v>
      </c>
      <c r="E351" s="41" t="s">
        <v>484</v>
      </c>
      <c r="F351" s="41">
        <v>181700</v>
      </c>
      <c r="G351" s="41">
        <v>183900</v>
      </c>
      <c r="H351" s="41">
        <v>186900</v>
      </c>
      <c r="I351" s="41">
        <v>190400</v>
      </c>
      <c r="J351" s="41">
        <v>193500</v>
      </c>
      <c r="K351" s="41">
        <v>197200</v>
      </c>
      <c r="L351" s="41">
        <v>203600</v>
      </c>
      <c r="M351" s="41">
        <v>209800</v>
      </c>
      <c r="N351" s="41">
        <v>213000</v>
      </c>
      <c r="O351" s="41">
        <v>214300</v>
      </c>
      <c r="P351" s="41">
        <v>215200</v>
      </c>
      <c r="Q351" s="41">
        <v>215300</v>
      </c>
      <c r="R351" s="41">
        <v>215600</v>
      </c>
      <c r="S351" s="41">
        <v>216700</v>
      </c>
      <c r="T351" s="41">
        <v>216900</v>
      </c>
      <c r="U351" s="41">
        <v>214200</v>
      </c>
      <c r="V351" s="41">
        <v>209800</v>
      </c>
      <c r="W351" s="41">
        <v>206400</v>
      </c>
      <c r="X351" s="41">
        <v>204400</v>
      </c>
      <c r="Y351" s="41">
        <v>203000</v>
      </c>
      <c r="Z351" s="41">
        <v>201100</v>
      </c>
      <c r="AA351" s="41">
        <v>199800</v>
      </c>
      <c r="AB351" s="41">
        <v>199200</v>
      </c>
      <c r="AC351" s="41">
        <v>199300</v>
      </c>
      <c r="AD351" s="41">
        <v>199100</v>
      </c>
      <c r="AE351" s="41">
        <v>198300</v>
      </c>
      <c r="AF351" s="41">
        <v>198000</v>
      </c>
      <c r="AG351" s="41">
        <v>199700</v>
      </c>
      <c r="AH351" s="41">
        <v>201600</v>
      </c>
      <c r="AI351" s="41">
        <v>202400</v>
      </c>
      <c r="AJ351" s="41">
        <v>202400</v>
      </c>
      <c r="AK351" s="41">
        <v>202400</v>
      </c>
      <c r="AL351" s="41">
        <v>201900</v>
      </c>
      <c r="AM351" s="41">
        <v>201800</v>
      </c>
      <c r="AN351" s="41">
        <v>201600</v>
      </c>
      <c r="AO351" s="41">
        <v>200500</v>
      </c>
      <c r="AP351" s="41">
        <v>199500</v>
      </c>
      <c r="AQ351" s="41">
        <v>198000</v>
      </c>
      <c r="AR351" s="41">
        <v>194800</v>
      </c>
      <c r="AS351" s="41">
        <v>190700</v>
      </c>
      <c r="AT351" s="41">
        <v>185800</v>
      </c>
      <c r="AU351" s="41">
        <v>182200</v>
      </c>
      <c r="AV351" s="41">
        <v>180500</v>
      </c>
      <c r="AW351" s="41">
        <v>177400</v>
      </c>
      <c r="AX351" s="41">
        <v>172300</v>
      </c>
      <c r="AY351" s="41">
        <v>168500</v>
      </c>
      <c r="AZ351" s="41">
        <v>165700</v>
      </c>
      <c r="BA351" s="41">
        <v>163800</v>
      </c>
      <c r="BB351" s="41">
        <v>163200</v>
      </c>
      <c r="BC351" s="41">
        <v>163400</v>
      </c>
      <c r="BD351" s="41">
        <v>163200</v>
      </c>
      <c r="BE351" s="41">
        <v>162100</v>
      </c>
      <c r="BF351" s="41">
        <v>159700</v>
      </c>
      <c r="BG351" s="41">
        <v>157500</v>
      </c>
      <c r="BH351" s="41">
        <v>155400</v>
      </c>
      <c r="BI351" s="41">
        <v>153200</v>
      </c>
      <c r="BJ351" s="41">
        <v>151800</v>
      </c>
      <c r="BK351" s="41">
        <v>151600</v>
      </c>
      <c r="BL351" s="41">
        <v>151200</v>
      </c>
      <c r="BM351" s="41">
        <v>148800</v>
      </c>
      <c r="BN351" s="41">
        <v>145500</v>
      </c>
      <c r="BO351" s="41">
        <v>143200</v>
      </c>
      <c r="BP351" s="41">
        <v>141500</v>
      </c>
      <c r="BQ351" s="41">
        <v>140000</v>
      </c>
      <c r="BR351" s="41">
        <v>141100</v>
      </c>
      <c r="BS351" s="41">
        <v>141900</v>
      </c>
      <c r="BT351" s="41">
        <v>138600</v>
      </c>
      <c r="BU351" s="41">
        <v>134300</v>
      </c>
      <c r="BV351" s="41">
        <v>132000</v>
      </c>
      <c r="BW351" s="41">
        <v>129200</v>
      </c>
      <c r="BX351" s="41">
        <v>125700</v>
      </c>
      <c r="BY351" s="41">
        <v>123800</v>
      </c>
      <c r="BZ351" s="41">
        <v>122500</v>
      </c>
      <c r="CA351" s="41">
        <v>120600</v>
      </c>
      <c r="CB351" s="41">
        <v>118400</v>
      </c>
      <c r="CC351" s="41">
        <v>116700</v>
      </c>
      <c r="CD351" s="41">
        <v>114800</v>
      </c>
      <c r="CE351" s="41">
        <v>112600</v>
      </c>
      <c r="CF351" s="41">
        <v>112100</v>
      </c>
      <c r="CG351" s="41">
        <v>113700</v>
      </c>
      <c r="CH351" s="41">
        <v>113900</v>
      </c>
      <c r="CI351" s="41">
        <v>111100</v>
      </c>
      <c r="CJ351" s="41">
        <v>110200</v>
      </c>
      <c r="CK351" s="41">
        <v>112500</v>
      </c>
      <c r="CL351" s="41">
        <v>113800</v>
      </c>
      <c r="CM351" s="41">
        <v>111800</v>
      </c>
      <c r="CN351" s="41">
        <v>112000</v>
      </c>
      <c r="CO351" s="41">
        <v>113200</v>
      </c>
      <c r="CP351" s="41">
        <v>113900</v>
      </c>
      <c r="CQ351" s="41">
        <v>112000</v>
      </c>
      <c r="CR351" s="41">
        <v>110700</v>
      </c>
      <c r="CS351" s="41">
        <v>111200</v>
      </c>
      <c r="CT351" s="41">
        <v>112900</v>
      </c>
      <c r="CU351" s="41">
        <v>113700</v>
      </c>
      <c r="CV351" s="41">
        <v>115400</v>
      </c>
      <c r="CW351" s="41">
        <v>116100</v>
      </c>
      <c r="CX351" s="41">
        <v>115700</v>
      </c>
      <c r="CY351" s="41">
        <v>117400</v>
      </c>
      <c r="CZ351" s="41">
        <v>119200</v>
      </c>
      <c r="DA351" s="41">
        <v>120200</v>
      </c>
      <c r="DB351" s="41">
        <v>121500</v>
      </c>
      <c r="DC351" s="41">
        <v>124100</v>
      </c>
      <c r="DD351" s="41">
        <v>124900</v>
      </c>
      <c r="DE351" s="41">
        <v>125600</v>
      </c>
      <c r="DF351" s="41">
        <v>128200</v>
      </c>
      <c r="DG351" s="41">
        <v>131500</v>
      </c>
      <c r="DH351" s="41">
        <v>129700</v>
      </c>
      <c r="DI351" s="41">
        <v>126000</v>
      </c>
      <c r="DJ351" s="41">
        <v>126200</v>
      </c>
      <c r="DK351" s="41">
        <v>128800</v>
      </c>
      <c r="DL351" s="41">
        <v>130000</v>
      </c>
      <c r="DM351" s="41">
        <v>131200</v>
      </c>
      <c r="DN351" s="41">
        <v>133700</v>
      </c>
      <c r="DO351" s="41">
        <v>136200</v>
      </c>
      <c r="DP351" s="41">
        <v>138400</v>
      </c>
    </row>
    <row r="352" spans="1:120">
      <c r="A352" s="41">
        <v>90744</v>
      </c>
      <c r="B352" s="41" t="s">
        <v>394</v>
      </c>
      <c r="C352" s="41" t="s">
        <v>66</v>
      </c>
      <c r="D352" s="41" t="s">
        <v>394</v>
      </c>
      <c r="E352" s="41" t="s">
        <v>394</v>
      </c>
      <c r="F352" s="41">
        <v>333900</v>
      </c>
      <c r="G352" s="41">
        <v>340600</v>
      </c>
      <c r="H352" s="41">
        <v>346200</v>
      </c>
      <c r="I352" s="41">
        <v>352500</v>
      </c>
      <c r="J352" s="41">
        <v>358700</v>
      </c>
      <c r="K352" s="41">
        <v>365600</v>
      </c>
      <c r="L352" s="41">
        <v>375100</v>
      </c>
      <c r="M352" s="41">
        <v>386800</v>
      </c>
      <c r="N352" s="41">
        <v>396800</v>
      </c>
      <c r="O352" s="41">
        <v>406400</v>
      </c>
      <c r="P352" s="41">
        <v>415000</v>
      </c>
      <c r="Q352" s="41">
        <v>421600</v>
      </c>
      <c r="R352" s="41">
        <v>424000</v>
      </c>
      <c r="S352" s="41">
        <v>424500</v>
      </c>
      <c r="T352" s="41">
        <v>425900</v>
      </c>
      <c r="U352" s="41">
        <v>429400</v>
      </c>
      <c r="V352" s="41">
        <v>435400</v>
      </c>
      <c r="W352" s="41">
        <v>442800</v>
      </c>
      <c r="X352" s="41">
        <v>449100</v>
      </c>
      <c r="Y352" s="41">
        <v>452700</v>
      </c>
      <c r="Z352" s="41">
        <v>454300</v>
      </c>
      <c r="AA352" s="41">
        <v>452200</v>
      </c>
      <c r="AB352" s="41">
        <v>447100</v>
      </c>
      <c r="AC352" s="41">
        <v>443700</v>
      </c>
      <c r="AD352" s="41">
        <v>443700</v>
      </c>
      <c r="AE352" s="41">
        <v>443200</v>
      </c>
      <c r="AF352" s="41">
        <v>440100</v>
      </c>
      <c r="AG352" s="41">
        <v>436000</v>
      </c>
      <c r="AH352" s="41">
        <v>432200</v>
      </c>
      <c r="AI352" s="41">
        <v>429500</v>
      </c>
      <c r="AJ352" s="41">
        <v>426900</v>
      </c>
      <c r="AK352" s="41">
        <v>422800</v>
      </c>
      <c r="AL352" s="41">
        <v>418000</v>
      </c>
      <c r="AM352" s="41">
        <v>414600</v>
      </c>
      <c r="AN352" s="41">
        <v>410300</v>
      </c>
      <c r="AO352" s="41">
        <v>403300</v>
      </c>
      <c r="AP352" s="41">
        <v>397300</v>
      </c>
      <c r="AQ352" s="41">
        <v>391200</v>
      </c>
      <c r="AR352" s="41">
        <v>382300</v>
      </c>
      <c r="AS352" s="41">
        <v>370000</v>
      </c>
      <c r="AT352" s="41">
        <v>357200</v>
      </c>
      <c r="AU352" s="41">
        <v>343800</v>
      </c>
      <c r="AV352" s="41">
        <v>330900</v>
      </c>
      <c r="AW352" s="41">
        <v>320200</v>
      </c>
      <c r="AX352" s="41">
        <v>311800</v>
      </c>
      <c r="AY352" s="41">
        <v>304500</v>
      </c>
      <c r="AZ352" s="41">
        <v>298200</v>
      </c>
      <c r="BA352" s="41">
        <v>292000</v>
      </c>
      <c r="BB352" s="41">
        <v>285000</v>
      </c>
      <c r="BC352" s="41">
        <v>278700</v>
      </c>
      <c r="BD352" s="41">
        <v>273400</v>
      </c>
      <c r="BE352" s="41">
        <v>267500</v>
      </c>
      <c r="BF352" s="41">
        <v>261500</v>
      </c>
      <c r="BG352" s="41">
        <v>256600</v>
      </c>
      <c r="BH352" s="41">
        <v>253800</v>
      </c>
      <c r="BI352" s="41">
        <v>250700</v>
      </c>
      <c r="BJ352" s="41">
        <v>245700</v>
      </c>
      <c r="BK352" s="41">
        <v>239600</v>
      </c>
      <c r="BL352" s="41">
        <v>235100</v>
      </c>
      <c r="BM352" s="41">
        <v>232500</v>
      </c>
      <c r="BN352" s="41">
        <v>231400</v>
      </c>
      <c r="BO352" s="41">
        <v>231200</v>
      </c>
      <c r="BP352" s="41">
        <v>231400</v>
      </c>
      <c r="BQ352" s="41">
        <v>231400</v>
      </c>
      <c r="BR352" s="41">
        <v>231200</v>
      </c>
      <c r="BS352" s="41">
        <v>231300</v>
      </c>
      <c r="BT352" s="41">
        <v>230300</v>
      </c>
      <c r="BU352" s="41">
        <v>228500</v>
      </c>
      <c r="BV352" s="41">
        <v>226100</v>
      </c>
      <c r="BW352" s="41">
        <v>224300</v>
      </c>
      <c r="BX352" s="41">
        <v>223000</v>
      </c>
      <c r="BY352" s="41">
        <v>221800</v>
      </c>
      <c r="BZ352" s="41">
        <v>220300</v>
      </c>
      <c r="CA352" s="41">
        <v>219200</v>
      </c>
      <c r="CB352" s="41">
        <v>219000</v>
      </c>
      <c r="CC352" s="41">
        <v>219400</v>
      </c>
      <c r="CD352" s="41">
        <v>218800</v>
      </c>
      <c r="CE352" s="41">
        <v>218100</v>
      </c>
      <c r="CF352" s="41">
        <v>218100</v>
      </c>
      <c r="CG352" s="41">
        <v>217700</v>
      </c>
      <c r="CH352" s="41">
        <v>216800</v>
      </c>
      <c r="CI352" s="41">
        <v>216000</v>
      </c>
      <c r="CJ352" s="41">
        <v>215700</v>
      </c>
      <c r="CK352" s="41">
        <v>215700</v>
      </c>
      <c r="CL352" s="41">
        <v>216000</v>
      </c>
      <c r="CM352" s="41">
        <v>216000</v>
      </c>
      <c r="CN352" s="41">
        <v>216000</v>
      </c>
      <c r="CO352" s="41">
        <v>216800</v>
      </c>
      <c r="CP352" s="41">
        <v>218500</v>
      </c>
      <c r="CQ352" s="41">
        <v>218200</v>
      </c>
      <c r="CR352" s="41">
        <v>214800</v>
      </c>
      <c r="CS352" s="41">
        <v>212300</v>
      </c>
      <c r="CT352" s="41">
        <v>212400</v>
      </c>
      <c r="CU352" s="41">
        <v>213700</v>
      </c>
      <c r="CV352" s="41">
        <v>214400</v>
      </c>
      <c r="CW352" s="41">
        <v>215700</v>
      </c>
      <c r="CX352" s="41">
        <v>219600</v>
      </c>
      <c r="CY352" s="41">
        <v>225400</v>
      </c>
      <c r="CZ352" s="41">
        <v>230400</v>
      </c>
      <c r="DA352" s="41">
        <v>235600</v>
      </c>
      <c r="DB352" s="41">
        <v>242000</v>
      </c>
      <c r="DC352" s="41">
        <v>248400</v>
      </c>
      <c r="DD352" s="41">
        <v>253600</v>
      </c>
      <c r="DE352" s="41">
        <v>260000</v>
      </c>
      <c r="DF352" s="41">
        <v>267500</v>
      </c>
      <c r="DG352" s="41">
        <v>274300</v>
      </c>
      <c r="DH352" s="41">
        <v>280600</v>
      </c>
      <c r="DI352" s="41">
        <v>285700</v>
      </c>
      <c r="DJ352" s="41">
        <v>288100</v>
      </c>
      <c r="DK352" s="41">
        <v>289900</v>
      </c>
      <c r="DL352" s="41">
        <v>294200</v>
      </c>
      <c r="DM352" s="41">
        <v>300400</v>
      </c>
      <c r="DN352" s="41">
        <v>306800</v>
      </c>
      <c r="DO352" s="41">
        <v>312300</v>
      </c>
      <c r="DP352" s="41">
        <v>317200</v>
      </c>
    </row>
    <row r="353" spans="1:120">
      <c r="A353" s="41">
        <v>92821</v>
      </c>
      <c r="B353" s="41" t="s">
        <v>582</v>
      </c>
      <c r="C353" s="41" t="s">
        <v>66</v>
      </c>
      <c r="D353" s="41" t="s">
        <v>394</v>
      </c>
      <c r="E353" s="41" t="s">
        <v>399</v>
      </c>
      <c r="F353" s="41">
        <v>445300</v>
      </c>
      <c r="G353" s="41">
        <v>446200</v>
      </c>
      <c r="H353" s="41">
        <v>452300</v>
      </c>
      <c r="I353" s="41">
        <v>458400</v>
      </c>
      <c r="J353" s="41">
        <v>466500</v>
      </c>
      <c r="K353" s="41">
        <v>479200</v>
      </c>
      <c r="L353" s="41">
        <v>491600</v>
      </c>
      <c r="M353" s="41">
        <v>498600</v>
      </c>
      <c r="N353" s="41">
        <v>502400</v>
      </c>
      <c r="O353" s="41">
        <v>505500</v>
      </c>
      <c r="P353" s="41">
        <v>510000</v>
      </c>
      <c r="Q353" s="41">
        <v>517700</v>
      </c>
      <c r="R353" s="41">
        <v>528300</v>
      </c>
      <c r="S353" s="41">
        <v>542200</v>
      </c>
      <c r="T353" s="41">
        <v>553400</v>
      </c>
      <c r="U353" s="41">
        <v>557500</v>
      </c>
      <c r="V353" s="41">
        <v>556700</v>
      </c>
      <c r="W353" s="41">
        <v>554800</v>
      </c>
      <c r="X353" s="41">
        <v>553100</v>
      </c>
      <c r="Y353" s="41">
        <v>553300</v>
      </c>
      <c r="Z353" s="41">
        <v>552500</v>
      </c>
      <c r="AA353" s="41">
        <v>549300</v>
      </c>
      <c r="AB353" s="41">
        <v>543300</v>
      </c>
      <c r="AC353" s="41">
        <v>534700</v>
      </c>
      <c r="AD353" s="41">
        <v>526700</v>
      </c>
      <c r="AE353" s="41">
        <v>521100</v>
      </c>
      <c r="AF353" s="41">
        <v>516900</v>
      </c>
      <c r="AG353" s="41">
        <v>512000</v>
      </c>
      <c r="AH353" s="41">
        <v>506800</v>
      </c>
      <c r="AI353" s="41">
        <v>503000</v>
      </c>
      <c r="AJ353" s="41">
        <v>501800</v>
      </c>
      <c r="AK353" s="41">
        <v>500600</v>
      </c>
      <c r="AL353" s="41">
        <v>497900</v>
      </c>
      <c r="AM353" s="41">
        <v>494700</v>
      </c>
      <c r="AN353" s="41">
        <v>491500</v>
      </c>
      <c r="AO353" s="41">
        <v>486500</v>
      </c>
      <c r="AP353" s="41">
        <v>477300</v>
      </c>
      <c r="AQ353" s="41">
        <v>464800</v>
      </c>
      <c r="AR353" s="41">
        <v>447700</v>
      </c>
      <c r="AS353" s="41">
        <v>431400</v>
      </c>
      <c r="AT353" s="41">
        <v>419000</v>
      </c>
      <c r="AU353" s="41">
        <v>410000</v>
      </c>
      <c r="AV353" s="41">
        <v>401400</v>
      </c>
      <c r="AW353" s="41">
        <v>396400</v>
      </c>
      <c r="AX353" s="41">
        <v>391900</v>
      </c>
      <c r="AY353" s="41">
        <v>386800</v>
      </c>
      <c r="AZ353" s="41">
        <v>381200</v>
      </c>
      <c r="BA353" s="41">
        <v>378800</v>
      </c>
      <c r="BB353" s="41">
        <v>376800</v>
      </c>
      <c r="BC353" s="41">
        <v>372300</v>
      </c>
      <c r="BD353" s="41">
        <v>365300</v>
      </c>
      <c r="BE353" s="41">
        <v>358800</v>
      </c>
      <c r="BF353" s="41">
        <v>355300</v>
      </c>
      <c r="BG353" s="41">
        <v>353800</v>
      </c>
      <c r="BH353" s="41">
        <v>351200</v>
      </c>
      <c r="BI353" s="41">
        <v>347900</v>
      </c>
      <c r="BJ353" s="41">
        <v>347800</v>
      </c>
      <c r="BK353" s="41">
        <v>349800</v>
      </c>
      <c r="BL353" s="41">
        <v>353300</v>
      </c>
      <c r="BM353" s="41">
        <v>354600</v>
      </c>
      <c r="BN353" s="41">
        <v>355200</v>
      </c>
      <c r="BO353" s="41">
        <v>357400</v>
      </c>
      <c r="BP353" s="41">
        <v>363700</v>
      </c>
      <c r="BQ353" s="41">
        <v>367000</v>
      </c>
      <c r="BR353" s="41">
        <v>362300</v>
      </c>
      <c r="BS353" s="41">
        <v>352100</v>
      </c>
      <c r="BT353" s="41">
        <v>346200</v>
      </c>
      <c r="BU353" s="41">
        <v>344400</v>
      </c>
      <c r="BV353" s="41">
        <v>340800</v>
      </c>
      <c r="BW353" s="41">
        <v>334400</v>
      </c>
      <c r="BX353" s="41">
        <v>328900</v>
      </c>
      <c r="BY353" s="41">
        <v>327700</v>
      </c>
      <c r="BZ353" s="41">
        <v>330800</v>
      </c>
      <c r="CA353" s="41">
        <v>332900</v>
      </c>
      <c r="CB353" s="41">
        <v>334200</v>
      </c>
      <c r="CC353" s="41">
        <v>340000</v>
      </c>
      <c r="CD353" s="41">
        <v>344900</v>
      </c>
      <c r="CE353" s="41">
        <v>343300</v>
      </c>
      <c r="CF353" s="41">
        <v>341300</v>
      </c>
      <c r="CG353" s="41">
        <v>339500</v>
      </c>
      <c r="CH353" s="41">
        <v>336100</v>
      </c>
      <c r="CI353" s="41">
        <v>332800</v>
      </c>
      <c r="CJ353" s="41">
        <v>331700</v>
      </c>
      <c r="CK353" s="41">
        <v>330300</v>
      </c>
      <c r="CL353" s="41">
        <v>329000</v>
      </c>
      <c r="CM353" s="41">
        <v>329200</v>
      </c>
      <c r="CN353" s="41">
        <v>329400</v>
      </c>
      <c r="CO353" s="41">
        <v>328300</v>
      </c>
      <c r="CP353" s="41">
        <v>325100</v>
      </c>
      <c r="CQ353" s="41">
        <v>324800</v>
      </c>
      <c r="CR353" s="41">
        <v>327800</v>
      </c>
      <c r="CS353" s="41">
        <v>329900</v>
      </c>
      <c r="CT353" s="41">
        <v>332200</v>
      </c>
      <c r="CU353" s="41">
        <v>337700</v>
      </c>
      <c r="CV353" s="41">
        <v>345500</v>
      </c>
      <c r="CW353" s="41">
        <v>355500</v>
      </c>
      <c r="CX353" s="41">
        <v>362500</v>
      </c>
      <c r="CY353" s="41">
        <v>364700</v>
      </c>
      <c r="CZ353" s="41">
        <v>368500</v>
      </c>
      <c r="DA353" s="41">
        <v>374500</v>
      </c>
      <c r="DB353" s="41">
        <v>378500</v>
      </c>
      <c r="DC353" s="41">
        <v>380800</v>
      </c>
      <c r="DD353" s="41">
        <v>383500</v>
      </c>
      <c r="DE353" s="41">
        <v>390300</v>
      </c>
      <c r="DF353" s="41">
        <v>398600</v>
      </c>
      <c r="DG353" s="41">
        <v>401700</v>
      </c>
      <c r="DH353" s="41">
        <v>399600</v>
      </c>
      <c r="DI353" s="41">
        <v>397600</v>
      </c>
      <c r="DJ353" s="41">
        <v>397300</v>
      </c>
      <c r="DK353" s="41">
        <v>397900</v>
      </c>
      <c r="DL353" s="41">
        <v>398500</v>
      </c>
      <c r="DM353" s="41">
        <v>402400</v>
      </c>
      <c r="DN353" s="41">
        <v>414600</v>
      </c>
      <c r="DO353" s="41">
        <v>430300</v>
      </c>
      <c r="DP353" s="41">
        <v>441700</v>
      </c>
    </row>
    <row r="354" spans="1:120">
      <c r="A354" s="41">
        <v>91306</v>
      </c>
      <c r="B354" s="41" t="s">
        <v>394</v>
      </c>
      <c r="C354" s="41" t="s">
        <v>66</v>
      </c>
      <c r="D354" s="41" t="s">
        <v>394</v>
      </c>
      <c r="E354" s="41" t="s">
        <v>394</v>
      </c>
      <c r="F354" s="41">
        <v>337400</v>
      </c>
      <c r="G354" s="41">
        <v>341300</v>
      </c>
      <c r="H354" s="41">
        <v>344900</v>
      </c>
      <c r="I354" s="41">
        <v>351200</v>
      </c>
      <c r="J354" s="41">
        <v>358700</v>
      </c>
      <c r="K354" s="41">
        <v>362400</v>
      </c>
      <c r="L354" s="41">
        <v>364000</v>
      </c>
      <c r="M354" s="41">
        <v>369500</v>
      </c>
      <c r="N354" s="41">
        <v>376400</v>
      </c>
      <c r="O354" s="41">
        <v>382700</v>
      </c>
      <c r="P354" s="41">
        <v>387700</v>
      </c>
      <c r="Q354" s="41">
        <v>391100</v>
      </c>
      <c r="R354" s="41">
        <v>390500</v>
      </c>
      <c r="S354" s="41">
        <v>388400</v>
      </c>
      <c r="T354" s="41">
        <v>389700</v>
      </c>
      <c r="U354" s="41">
        <v>395400</v>
      </c>
      <c r="V354" s="41">
        <v>400700</v>
      </c>
      <c r="W354" s="41">
        <v>404600</v>
      </c>
      <c r="X354" s="41">
        <v>406300</v>
      </c>
      <c r="Y354" s="41">
        <v>404700</v>
      </c>
      <c r="Z354" s="41">
        <v>399800</v>
      </c>
      <c r="AA354" s="41">
        <v>393000</v>
      </c>
      <c r="AB354" s="41">
        <v>388400</v>
      </c>
      <c r="AC354" s="41">
        <v>385400</v>
      </c>
      <c r="AD354" s="41">
        <v>383900</v>
      </c>
      <c r="AE354" s="41">
        <v>383200</v>
      </c>
      <c r="AF354" s="41">
        <v>384000</v>
      </c>
      <c r="AG354" s="41">
        <v>384500</v>
      </c>
      <c r="AH354" s="41">
        <v>382400</v>
      </c>
      <c r="AI354" s="41">
        <v>377100</v>
      </c>
      <c r="AJ354" s="41">
        <v>372700</v>
      </c>
      <c r="AK354" s="41">
        <v>370400</v>
      </c>
      <c r="AL354" s="41">
        <v>369000</v>
      </c>
      <c r="AM354" s="41">
        <v>368900</v>
      </c>
      <c r="AN354" s="41">
        <v>368000</v>
      </c>
      <c r="AO354" s="41">
        <v>365600</v>
      </c>
      <c r="AP354" s="41">
        <v>363100</v>
      </c>
      <c r="AQ354" s="41">
        <v>358400</v>
      </c>
      <c r="AR354" s="41">
        <v>349400</v>
      </c>
      <c r="AS354" s="41">
        <v>336000</v>
      </c>
      <c r="AT354" s="41">
        <v>321900</v>
      </c>
      <c r="AU354" s="41">
        <v>311000</v>
      </c>
      <c r="AV354" s="41">
        <v>302400</v>
      </c>
      <c r="AW354" s="41">
        <v>293600</v>
      </c>
      <c r="AX354" s="41">
        <v>284500</v>
      </c>
      <c r="AY354" s="41">
        <v>275700</v>
      </c>
      <c r="AZ354" s="41">
        <v>266900</v>
      </c>
      <c r="BA354" s="41">
        <v>259400</v>
      </c>
      <c r="BB354" s="41">
        <v>253100</v>
      </c>
      <c r="BC354" s="41">
        <v>247900</v>
      </c>
      <c r="BD354" s="41">
        <v>243000</v>
      </c>
      <c r="BE354" s="41">
        <v>239100</v>
      </c>
      <c r="BF354" s="41">
        <v>236200</v>
      </c>
      <c r="BG354" s="41">
        <v>233500</v>
      </c>
      <c r="BH354" s="41">
        <v>230700</v>
      </c>
      <c r="BI354" s="41">
        <v>229200</v>
      </c>
      <c r="BJ354" s="41">
        <v>227100</v>
      </c>
      <c r="BK354" s="41">
        <v>224700</v>
      </c>
      <c r="BL354" s="41">
        <v>222700</v>
      </c>
      <c r="BM354" s="41">
        <v>222000</v>
      </c>
      <c r="BN354" s="41">
        <v>221700</v>
      </c>
      <c r="BO354" s="41">
        <v>222200</v>
      </c>
      <c r="BP354" s="41">
        <v>222200</v>
      </c>
      <c r="BQ354" s="41">
        <v>222200</v>
      </c>
      <c r="BR354" s="41">
        <v>223000</v>
      </c>
      <c r="BS354" s="41">
        <v>223700</v>
      </c>
      <c r="BT354" s="41">
        <v>222800</v>
      </c>
      <c r="BU354" s="41">
        <v>222000</v>
      </c>
      <c r="BV354" s="41">
        <v>223000</v>
      </c>
      <c r="BW354" s="41">
        <v>224300</v>
      </c>
      <c r="BX354" s="41">
        <v>224300</v>
      </c>
      <c r="BY354" s="41">
        <v>222800</v>
      </c>
      <c r="BZ354" s="41">
        <v>219200</v>
      </c>
      <c r="CA354" s="41">
        <v>217200</v>
      </c>
      <c r="CB354" s="41">
        <v>216400</v>
      </c>
      <c r="CC354" s="41">
        <v>214500</v>
      </c>
      <c r="CD354" s="41">
        <v>212500</v>
      </c>
      <c r="CE354" s="41">
        <v>212500</v>
      </c>
      <c r="CF354" s="41">
        <v>211800</v>
      </c>
      <c r="CG354" s="41">
        <v>210900</v>
      </c>
      <c r="CH354" s="41">
        <v>209600</v>
      </c>
      <c r="CI354" s="41">
        <v>206900</v>
      </c>
      <c r="CJ354" s="41">
        <v>204700</v>
      </c>
      <c r="CK354" s="41">
        <v>203200</v>
      </c>
      <c r="CL354" s="41">
        <v>200800</v>
      </c>
      <c r="CM354" s="41">
        <v>197600</v>
      </c>
      <c r="CN354" s="41">
        <v>195500</v>
      </c>
      <c r="CO354" s="41">
        <v>195800</v>
      </c>
      <c r="CP354" s="41">
        <v>196900</v>
      </c>
      <c r="CQ354" s="41">
        <v>194600</v>
      </c>
      <c r="CR354" s="41">
        <v>192100</v>
      </c>
      <c r="CS354" s="41">
        <v>192600</v>
      </c>
      <c r="CT354" s="41">
        <v>195300</v>
      </c>
      <c r="CU354" s="41">
        <v>199300</v>
      </c>
      <c r="CV354" s="41">
        <v>203700</v>
      </c>
      <c r="CW354" s="41">
        <v>208800</v>
      </c>
      <c r="CX354" s="41">
        <v>216600</v>
      </c>
      <c r="CY354" s="41">
        <v>223500</v>
      </c>
      <c r="CZ354" s="41">
        <v>226300</v>
      </c>
      <c r="DA354" s="41">
        <v>229300</v>
      </c>
      <c r="DB354" s="41">
        <v>233900</v>
      </c>
      <c r="DC354" s="41">
        <v>238600</v>
      </c>
      <c r="DD354" s="41">
        <v>242700</v>
      </c>
      <c r="DE354" s="41">
        <v>244800</v>
      </c>
      <c r="DF354" s="41">
        <v>247300</v>
      </c>
      <c r="DG354" s="41">
        <v>251200</v>
      </c>
      <c r="DH354" s="41">
        <v>255800</v>
      </c>
      <c r="DI354" s="41">
        <v>258000</v>
      </c>
      <c r="DJ354" s="41">
        <v>260000</v>
      </c>
      <c r="DK354" s="41">
        <v>263100</v>
      </c>
      <c r="DL354" s="41">
        <v>273300</v>
      </c>
      <c r="DM354" s="41">
        <v>281600</v>
      </c>
      <c r="DN354" s="41">
        <v>283200</v>
      </c>
      <c r="DO354" s="41">
        <v>287500</v>
      </c>
      <c r="DP354" s="41">
        <v>297300</v>
      </c>
    </row>
    <row r="355" spans="1:120">
      <c r="A355" s="41">
        <v>90035</v>
      </c>
      <c r="B355" s="41" t="s">
        <v>394</v>
      </c>
      <c r="C355" s="41" t="s">
        <v>66</v>
      </c>
      <c r="D355" s="41" t="s">
        <v>394</v>
      </c>
      <c r="E355" s="41" t="s">
        <v>394</v>
      </c>
      <c r="F355" s="41">
        <v>647500</v>
      </c>
      <c r="G355" s="41">
        <v>656900</v>
      </c>
      <c r="H355" s="41">
        <v>665700</v>
      </c>
      <c r="I355" s="41">
        <v>674300</v>
      </c>
      <c r="J355" s="41">
        <v>684700</v>
      </c>
      <c r="K355" s="41">
        <v>696300</v>
      </c>
      <c r="L355" s="41">
        <v>710700</v>
      </c>
      <c r="M355" s="41">
        <v>725700</v>
      </c>
      <c r="N355" s="41">
        <v>739900</v>
      </c>
      <c r="O355" s="41">
        <v>753400</v>
      </c>
      <c r="P355" s="41">
        <v>767000</v>
      </c>
      <c r="Q355" s="41">
        <v>776700</v>
      </c>
      <c r="R355" s="41">
        <v>778300</v>
      </c>
      <c r="S355" s="41">
        <v>778800</v>
      </c>
      <c r="T355" s="41">
        <v>783800</v>
      </c>
      <c r="U355" s="41">
        <v>789500</v>
      </c>
      <c r="V355" s="41">
        <v>792000</v>
      </c>
      <c r="W355" s="41">
        <v>795700</v>
      </c>
      <c r="X355" s="41">
        <v>797700</v>
      </c>
      <c r="Y355" s="41">
        <v>797900</v>
      </c>
      <c r="Z355" s="41">
        <v>796600</v>
      </c>
      <c r="AA355" s="41">
        <v>795200</v>
      </c>
      <c r="AB355" s="41">
        <v>794900</v>
      </c>
      <c r="AC355" s="41">
        <v>794000</v>
      </c>
      <c r="AD355" s="41">
        <v>792100</v>
      </c>
      <c r="AE355" s="41">
        <v>788200</v>
      </c>
      <c r="AF355" s="41">
        <v>780900</v>
      </c>
      <c r="AG355" s="41">
        <v>771500</v>
      </c>
      <c r="AH355" s="41">
        <v>761300</v>
      </c>
      <c r="AI355" s="41">
        <v>753000</v>
      </c>
      <c r="AJ355" s="41">
        <v>747300</v>
      </c>
      <c r="AK355" s="41">
        <v>742900</v>
      </c>
      <c r="AL355" s="41">
        <v>738900</v>
      </c>
      <c r="AM355" s="41">
        <v>736100</v>
      </c>
      <c r="AN355" s="41">
        <v>731500</v>
      </c>
      <c r="AO355" s="41">
        <v>727500</v>
      </c>
      <c r="AP355" s="41">
        <v>725300</v>
      </c>
      <c r="AQ355" s="41">
        <v>722600</v>
      </c>
      <c r="AR355" s="41">
        <v>714300</v>
      </c>
      <c r="AS355" s="41">
        <v>700900</v>
      </c>
      <c r="AT355" s="41">
        <v>687800</v>
      </c>
      <c r="AU355" s="41">
        <v>676800</v>
      </c>
      <c r="AV355" s="41">
        <v>670200</v>
      </c>
      <c r="AW355" s="41">
        <v>668600</v>
      </c>
      <c r="AX355" s="41">
        <v>665300</v>
      </c>
      <c r="AY355" s="41">
        <v>656800</v>
      </c>
      <c r="AZ355" s="41">
        <v>648700</v>
      </c>
      <c r="BA355" s="41">
        <v>644600</v>
      </c>
      <c r="BB355" s="41">
        <v>642700</v>
      </c>
      <c r="BC355" s="41">
        <v>637500</v>
      </c>
      <c r="BD355" s="41">
        <v>630600</v>
      </c>
      <c r="BE355" s="41">
        <v>626400</v>
      </c>
      <c r="BF355" s="41">
        <v>624800</v>
      </c>
      <c r="BG355" s="41">
        <v>624000</v>
      </c>
      <c r="BH355" s="41">
        <v>621300</v>
      </c>
      <c r="BI355" s="41">
        <v>616200</v>
      </c>
      <c r="BJ355" s="41">
        <v>615700</v>
      </c>
      <c r="BK355" s="41">
        <v>619500</v>
      </c>
      <c r="BL355" s="41">
        <v>621400</v>
      </c>
      <c r="BM355" s="41">
        <v>621700</v>
      </c>
      <c r="BN355" s="41">
        <v>624500</v>
      </c>
      <c r="BO355" s="41">
        <v>631300</v>
      </c>
      <c r="BP355" s="41">
        <v>638300</v>
      </c>
      <c r="BQ355" s="41">
        <v>640500</v>
      </c>
      <c r="BR355" s="41">
        <v>642500</v>
      </c>
      <c r="BS355" s="41">
        <v>646500</v>
      </c>
      <c r="BT355" s="41">
        <v>647400</v>
      </c>
      <c r="BU355" s="41">
        <v>640700</v>
      </c>
      <c r="BV355" s="41">
        <v>630900</v>
      </c>
      <c r="BW355" s="41">
        <v>624600</v>
      </c>
      <c r="BX355" s="41">
        <v>622200</v>
      </c>
      <c r="BY355" s="41">
        <v>618300</v>
      </c>
      <c r="BZ355" s="41">
        <v>614000</v>
      </c>
      <c r="CA355" s="41">
        <v>615000</v>
      </c>
      <c r="CB355" s="41">
        <v>619400</v>
      </c>
      <c r="CC355" s="41">
        <v>624700</v>
      </c>
      <c r="CD355" s="41">
        <v>626500</v>
      </c>
      <c r="CE355" s="41">
        <v>622000</v>
      </c>
      <c r="CF355" s="41">
        <v>614800</v>
      </c>
      <c r="CG355" s="41">
        <v>609400</v>
      </c>
      <c r="CH355" s="41">
        <v>606200</v>
      </c>
      <c r="CI355" s="41">
        <v>602800</v>
      </c>
      <c r="CJ355" s="41">
        <v>600200</v>
      </c>
      <c r="CK355" s="41">
        <v>598000</v>
      </c>
      <c r="CL355" s="41">
        <v>594000</v>
      </c>
      <c r="CM355" s="41">
        <v>587000</v>
      </c>
      <c r="CN355" s="41">
        <v>584100</v>
      </c>
      <c r="CO355" s="41">
        <v>591000</v>
      </c>
      <c r="CP355" s="41">
        <v>600600</v>
      </c>
      <c r="CQ355" s="41">
        <v>604000</v>
      </c>
      <c r="CR355" s="41">
        <v>603900</v>
      </c>
      <c r="CS355" s="41">
        <v>608600</v>
      </c>
      <c r="CT355" s="41">
        <v>616900</v>
      </c>
      <c r="CU355" s="41">
        <v>626500</v>
      </c>
      <c r="CV355" s="41">
        <v>635100</v>
      </c>
      <c r="CW355" s="41">
        <v>642800</v>
      </c>
      <c r="CX355" s="41">
        <v>654800</v>
      </c>
      <c r="CY355" s="41">
        <v>669600</v>
      </c>
      <c r="CZ355" s="41">
        <v>679900</v>
      </c>
      <c r="DA355" s="41">
        <v>687800</v>
      </c>
      <c r="DB355" s="41">
        <v>699600</v>
      </c>
      <c r="DC355" s="41">
        <v>712800</v>
      </c>
      <c r="DD355" s="41">
        <v>724300</v>
      </c>
      <c r="DE355" s="41">
        <v>735600</v>
      </c>
      <c r="DF355" s="41">
        <v>746800</v>
      </c>
      <c r="DG355" s="41">
        <v>752600</v>
      </c>
      <c r="DH355" s="41">
        <v>759400</v>
      </c>
      <c r="DI355" s="41">
        <v>767600</v>
      </c>
      <c r="DJ355" s="41">
        <v>775000</v>
      </c>
      <c r="DK355" s="41">
        <v>782500</v>
      </c>
      <c r="DL355" s="41">
        <v>793300</v>
      </c>
      <c r="DM355" s="41">
        <v>799400</v>
      </c>
      <c r="DN355" s="41">
        <v>798200</v>
      </c>
      <c r="DO355" s="41">
        <v>800000</v>
      </c>
      <c r="DP355" s="41">
        <v>806400</v>
      </c>
    </row>
    <row r="356" spans="1:120">
      <c r="A356" s="41">
        <v>95128</v>
      </c>
      <c r="B356" s="41" t="s">
        <v>109</v>
      </c>
      <c r="C356" s="41" t="s">
        <v>66</v>
      </c>
      <c r="D356" s="41" t="s">
        <v>109</v>
      </c>
      <c r="E356" s="41" t="s">
        <v>110</v>
      </c>
      <c r="F356" s="41">
        <v>518600</v>
      </c>
      <c r="G356" s="41">
        <v>526500</v>
      </c>
      <c r="H356" s="41">
        <v>532300</v>
      </c>
      <c r="I356" s="41">
        <v>537800</v>
      </c>
      <c r="J356" s="41">
        <v>543600</v>
      </c>
      <c r="K356" s="41">
        <v>550300</v>
      </c>
      <c r="L356" s="41">
        <v>557000</v>
      </c>
      <c r="M356" s="41">
        <v>563700</v>
      </c>
      <c r="N356" s="41">
        <v>570600</v>
      </c>
      <c r="O356" s="41">
        <v>577800</v>
      </c>
      <c r="P356" s="41">
        <v>583600</v>
      </c>
      <c r="Q356" s="41">
        <v>587100</v>
      </c>
      <c r="R356" s="41">
        <v>589400</v>
      </c>
      <c r="S356" s="41">
        <v>591700</v>
      </c>
      <c r="T356" s="41">
        <v>593900</v>
      </c>
      <c r="U356" s="41">
        <v>594500</v>
      </c>
      <c r="V356" s="41">
        <v>593900</v>
      </c>
      <c r="W356" s="41">
        <v>592400</v>
      </c>
      <c r="X356" s="41">
        <v>590100</v>
      </c>
      <c r="Y356" s="41">
        <v>589800</v>
      </c>
      <c r="Z356" s="41">
        <v>591800</v>
      </c>
      <c r="AA356" s="41">
        <v>593300</v>
      </c>
      <c r="AB356" s="41">
        <v>594000</v>
      </c>
      <c r="AC356" s="41">
        <v>594100</v>
      </c>
      <c r="AD356" s="41">
        <v>594500</v>
      </c>
      <c r="AE356" s="41">
        <v>597000</v>
      </c>
      <c r="AF356" s="41">
        <v>599300</v>
      </c>
      <c r="AG356" s="41">
        <v>598600</v>
      </c>
      <c r="AH356" s="41">
        <v>596000</v>
      </c>
      <c r="AI356" s="41">
        <v>593500</v>
      </c>
      <c r="AJ356" s="41">
        <v>592500</v>
      </c>
      <c r="AK356" s="41">
        <v>589800</v>
      </c>
      <c r="AL356" s="41">
        <v>585700</v>
      </c>
      <c r="AM356" s="41">
        <v>581400</v>
      </c>
      <c r="AN356" s="41">
        <v>576600</v>
      </c>
      <c r="AO356" s="41">
        <v>568100</v>
      </c>
      <c r="AP356" s="41">
        <v>557000</v>
      </c>
      <c r="AQ356" s="41">
        <v>542800</v>
      </c>
      <c r="AR356" s="41">
        <v>529700</v>
      </c>
      <c r="AS356" s="41">
        <v>519700</v>
      </c>
      <c r="AT356" s="41">
        <v>512200</v>
      </c>
      <c r="AU356" s="41">
        <v>504700</v>
      </c>
      <c r="AV356" s="41">
        <v>497800</v>
      </c>
      <c r="AW356" s="41">
        <v>489800</v>
      </c>
      <c r="AX356" s="41">
        <v>480800</v>
      </c>
      <c r="AY356" s="41">
        <v>471200</v>
      </c>
      <c r="AZ356" s="41">
        <v>461400</v>
      </c>
      <c r="BA356" s="41">
        <v>455900</v>
      </c>
      <c r="BB356" s="41">
        <v>453800</v>
      </c>
      <c r="BC356" s="41">
        <v>449100</v>
      </c>
      <c r="BD356" s="41">
        <v>441100</v>
      </c>
      <c r="BE356" s="41">
        <v>434800</v>
      </c>
      <c r="BF356" s="41">
        <v>429700</v>
      </c>
      <c r="BG356" s="41">
        <v>426100</v>
      </c>
      <c r="BH356" s="41">
        <v>423100</v>
      </c>
      <c r="BI356" s="41">
        <v>420100</v>
      </c>
      <c r="BJ356" s="41">
        <v>418700</v>
      </c>
      <c r="BK356" s="41">
        <v>419800</v>
      </c>
      <c r="BL356" s="41">
        <v>422000</v>
      </c>
      <c r="BM356" s="41">
        <v>426900</v>
      </c>
      <c r="BN356" s="41">
        <v>431500</v>
      </c>
      <c r="BO356" s="41">
        <v>434000</v>
      </c>
      <c r="BP356" s="41">
        <v>434800</v>
      </c>
      <c r="BQ356" s="41">
        <v>433400</v>
      </c>
      <c r="BR356" s="41">
        <v>431100</v>
      </c>
      <c r="BS356" s="41">
        <v>428700</v>
      </c>
      <c r="BT356" s="41">
        <v>423600</v>
      </c>
      <c r="BU356" s="41">
        <v>420000</v>
      </c>
      <c r="BV356" s="41">
        <v>419900</v>
      </c>
      <c r="BW356" s="41">
        <v>420100</v>
      </c>
      <c r="BX356" s="41">
        <v>417600</v>
      </c>
      <c r="BY356" s="41">
        <v>414100</v>
      </c>
      <c r="BZ356" s="41">
        <v>408800</v>
      </c>
      <c r="CA356" s="41">
        <v>407300</v>
      </c>
      <c r="CB356" s="41">
        <v>405700</v>
      </c>
      <c r="CC356" s="41">
        <v>402300</v>
      </c>
      <c r="CD356" s="41">
        <v>399000</v>
      </c>
      <c r="CE356" s="41">
        <v>398800</v>
      </c>
      <c r="CF356" s="41">
        <v>398500</v>
      </c>
      <c r="CG356" s="41">
        <v>397700</v>
      </c>
      <c r="CH356" s="41">
        <v>395500</v>
      </c>
      <c r="CI356" s="41">
        <v>393300</v>
      </c>
      <c r="CJ356" s="41">
        <v>391700</v>
      </c>
      <c r="CK356" s="41">
        <v>389700</v>
      </c>
      <c r="CL356" s="41">
        <v>389300</v>
      </c>
      <c r="CM356" s="41">
        <v>390600</v>
      </c>
      <c r="CN356" s="41">
        <v>392700</v>
      </c>
      <c r="CO356" s="41">
        <v>397000</v>
      </c>
      <c r="CP356" s="41">
        <v>402600</v>
      </c>
      <c r="CQ356" s="41">
        <v>404900</v>
      </c>
      <c r="CR356" s="41">
        <v>406200</v>
      </c>
      <c r="CS356" s="41">
        <v>408600</v>
      </c>
      <c r="CT356" s="41">
        <v>411200</v>
      </c>
      <c r="CU356" s="41">
        <v>414800</v>
      </c>
      <c r="CV356" s="41">
        <v>422900</v>
      </c>
      <c r="CW356" s="41">
        <v>429800</v>
      </c>
      <c r="CX356" s="41">
        <v>436100</v>
      </c>
      <c r="CY356" s="41">
        <v>447800</v>
      </c>
      <c r="CZ356" s="41">
        <v>461500</v>
      </c>
      <c r="DA356" s="41">
        <v>473100</v>
      </c>
      <c r="DB356" s="41">
        <v>482800</v>
      </c>
      <c r="DC356" s="41">
        <v>491300</v>
      </c>
      <c r="DD356" s="41">
        <v>500900</v>
      </c>
      <c r="DE356" s="41">
        <v>512100</v>
      </c>
      <c r="DF356" s="41">
        <v>518900</v>
      </c>
      <c r="DG356" s="41">
        <v>520600</v>
      </c>
      <c r="DH356" s="41">
        <v>522700</v>
      </c>
      <c r="DI356" s="41">
        <v>524900</v>
      </c>
      <c r="DJ356" s="41">
        <v>529100</v>
      </c>
      <c r="DK356" s="41">
        <v>534500</v>
      </c>
      <c r="DL356" s="41">
        <v>548100</v>
      </c>
      <c r="DM356" s="41">
        <v>563500</v>
      </c>
      <c r="DN356" s="41">
        <v>572300</v>
      </c>
      <c r="DO356" s="41">
        <v>576300</v>
      </c>
      <c r="DP356" s="41">
        <v>583100</v>
      </c>
    </row>
    <row r="357" spans="1:120">
      <c r="A357" s="41">
        <v>95695</v>
      </c>
      <c r="B357" s="41" t="s">
        <v>583</v>
      </c>
      <c r="C357" s="41" t="s">
        <v>66</v>
      </c>
      <c r="D357" s="41" t="s">
        <v>406</v>
      </c>
      <c r="E357" s="41" t="s">
        <v>481</v>
      </c>
      <c r="F357" s="41">
        <v>299900</v>
      </c>
      <c r="G357" s="41">
        <v>303000</v>
      </c>
      <c r="H357" s="41">
        <v>309600</v>
      </c>
      <c r="I357" s="41">
        <v>318500</v>
      </c>
      <c r="J357" s="41">
        <v>325100</v>
      </c>
      <c r="K357" s="41">
        <v>329200</v>
      </c>
      <c r="L357" s="41">
        <v>333400</v>
      </c>
      <c r="M357" s="41">
        <v>339300</v>
      </c>
      <c r="N357" s="41">
        <v>344900</v>
      </c>
      <c r="O357" s="41">
        <v>349500</v>
      </c>
      <c r="P357" s="41">
        <v>355700</v>
      </c>
      <c r="Q357" s="41">
        <v>360700</v>
      </c>
      <c r="R357" s="41">
        <v>364800</v>
      </c>
      <c r="S357" s="41">
        <v>367400</v>
      </c>
      <c r="T357" s="41">
        <v>367100</v>
      </c>
      <c r="U357" s="41">
        <v>363300</v>
      </c>
      <c r="V357" s="41">
        <v>355600</v>
      </c>
      <c r="W357" s="41">
        <v>348600</v>
      </c>
      <c r="X357" s="41">
        <v>342000</v>
      </c>
      <c r="Y357" s="41">
        <v>334200</v>
      </c>
      <c r="Z357" s="41">
        <v>324900</v>
      </c>
      <c r="AA357" s="41">
        <v>317100</v>
      </c>
      <c r="AB357" s="41">
        <v>311600</v>
      </c>
      <c r="AC357" s="41">
        <v>306900</v>
      </c>
      <c r="AD357" s="41">
        <v>302800</v>
      </c>
      <c r="AE357" s="41">
        <v>300800</v>
      </c>
      <c r="AF357" s="41">
        <v>300900</v>
      </c>
      <c r="AG357" s="41">
        <v>299500</v>
      </c>
      <c r="AH357" s="41">
        <v>297400</v>
      </c>
      <c r="AI357" s="41">
        <v>292900</v>
      </c>
      <c r="AJ357" s="41">
        <v>287000</v>
      </c>
      <c r="AK357" s="41">
        <v>282300</v>
      </c>
      <c r="AL357" s="41">
        <v>280700</v>
      </c>
      <c r="AM357" s="41">
        <v>278900</v>
      </c>
      <c r="AN357" s="41">
        <v>275300</v>
      </c>
      <c r="AO357" s="41">
        <v>271400</v>
      </c>
      <c r="AP357" s="41">
        <v>270200</v>
      </c>
      <c r="AQ357" s="41">
        <v>267300</v>
      </c>
      <c r="AR357" s="41">
        <v>260100</v>
      </c>
      <c r="AS357" s="41">
        <v>252600</v>
      </c>
      <c r="AT357" s="41">
        <v>248800</v>
      </c>
      <c r="AU357" s="41">
        <v>248300</v>
      </c>
      <c r="AV357" s="41">
        <v>246700</v>
      </c>
      <c r="AW357" s="41">
        <v>241300</v>
      </c>
      <c r="AX357" s="41">
        <v>233300</v>
      </c>
      <c r="AY357" s="41">
        <v>228500</v>
      </c>
      <c r="AZ357" s="41">
        <v>223500</v>
      </c>
      <c r="BA357" s="41">
        <v>217300</v>
      </c>
      <c r="BB357" s="41">
        <v>210500</v>
      </c>
      <c r="BC357" s="41">
        <v>203400</v>
      </c>
      <c r="BD357" s="41">
        <v>196700</v>
      </c>
      <c r="BE357" s="41">
        <v>193400</v>
      </c>
      <c r="BF357" s="41">
        <v>192100</v>
      </c>
      <c r="BG357" s="41">
        <v>189000</v>
      </c>
      <c r="BH357" s="41">
        <v>186100</v>
      </c>
      <c r="BI357" s="41">
        <v>184300</v>
      </c>
      <c r="BJ357" s="41">
        <v>183500</v>
      </c>
      <c r="BK357" s="41">
        <v>181100</v>
      </c>
      <c r="BL357" s="41">
        <v>177700</v>
      </c>
      <c r="BM357" s="41">
        <v>173700</v>
      </c>
      <c r="BN357" s="41">
        <v>171800</v>
      </c>
      <c r="BO357" s="41">
        <v>170600</v>
      </c>
      <c r="BP357" s="41">
        <v>169200</v>
      </c>
      <c r="BQ357" s="41">
        <v>168800</v>
      </c>
      <c r="BR357" s="41">
        <v>167500</v>
      </c>
      <c r="BS357" s="41">
        <v>163800</v>
      </c>
      <c r="BT357" s="41">
        <v>162300</v>
      </c>
      <c r="BU357" s="41">
        <v>159800</v>
      </c>
      <c r="BV357" s="41">
        <v>155100</v>
      </c>
      <c r="BW357" s="41">
        <v>153800</v>
      </c>
      <c r="BX357" s="41">
        <v>156500</v>
      </c>
      <c r="BY357" s="41">
        <v>157300</v>
      </c>
      <c r="BZ357" s="41">
        <v>156800</v>
      </c>
      <c r="CA357" s="41">
        <v>155600</v>
      </c>
      <c r="CB357" s="41">
        <v>154700</v>
      </c>
      <c r="CC357" s="41">
        <v>154100</v>
      </c>
      <c r="CD357" s="41">
        <v>154800</v>
      </c>
      <c r="CE357" s="41">
        <v>155300</v>
      </c>
      <c r="CF357" s="41">
        <v>152800</v>
      </c>
      <c r="CG357" s="41">
        <v>150400</v>
      </c>
      <c r="CH357" s="41">
        <v>151100</v>
      </c>
      <c r="CI357" s="41">
        <v>151000</v>
      </c>
      <c r="CJ357" s="41">
        <v>149300</v>
      </c>
      <c r="CK357" s="41">
        <v>147700</v>
      </c>
      <c r="CL357" s="41">
        <v>146400</v>
      </c>
      <c r="CM357" s="41">
        <v>146700</v>
      </c>
      <c r="CN357" s="41">
        <v>147200</v>
      </c>
      <c r="CO357" s="41">
        <v>147500</v>
      </c>
      <c r="CP357" s="41">
        <v>147000</v>
      </c>
      <c r="CQ357" s="41">
        <v>148300</v>
      </c>
      <c r="CR357" s="41">
        <v>149200</v>
      </c>
      <c r="CS357" s="41">
        <v>151100</v>
      </c>
      <c r="CT357" s="41">
        <v>153100</v>
      </c>
      <c r="CU357" s="41">
        <v>157000</v>
      </c>
      <c r="CV357" s="41">
        <v>159900</v>
      </c>
      <c r="CW357" s="41">
        <v>163900</v>
      </c>
      <c r="CX357" s="41">
        <v>168600</v>
      </c>
      <c r="CY357" s="41">
        <v>174700</v>
      </c>
      <c r="CZ357" s="41">
        <v>181200</v>
      </c>
      <c r="DA357" s="41">
        <v>185100</v>
      </c>
      <c r="DB357" s="41">
        <v>187300</v>
      </c>
      <c r="DC357" s="41">
        <v>189100</v>
      </c>
      <c r="DD357" s="41">
        <v>193100</v>
      </c>
      <c r="DE357" s="41">
        <v>198600</v>
      </c>
      <c r="DF357" s="41">
        <v>201400</v>
      </c>
      <c r="DG357" s="41">
        <v>197600</v>
      </c>
      <c r="DH357" s="41">
        <v>194700</v>
      </c>
      <c r="DI357" s="41">
        <v>197100</v>
      </c>
      <c r="DJ357" s="41">
        <v>198700</v>
      </c>
      <c r="DK357" s="41">
        <v>200000</v>
      </c>
      <c r="DL357" s="41">
        <v>202700</v>
      </c>
      <c r="DM357" s="41">
        <v>203600</v>
      </c>
      <c r="DN357" s="41">
        <v>203100</v>
      </c>
      <c r="DO357" s="41">
        <v>205700</v>
      </c>
      <c r="DP357" s="41">
        <v>208100</v>
      </c>
    </row>
    <row r="358" spans="1:120">
      <c r="A358" s="41">
        <v>91767</v>
      </c>
      <c r="B358" s="41" t="s">
        <v>495</v>
      </c>
      <c r="C358" s="41" t="s">
        <v>66</v>
      </c>
      <c r="D358" s="41" t="s">
        <v>394</v>
      </c>
      <c r="E358" s="41" t="s">
        <v>394</v>
      </c>
      <c r="F358" s="41">
        <v>288600</v>
      </c>
      <c r="G358" s="41">
        <v>292400</v>
      </c>
      <c r="H358" s="41">
        <v>293500</v>
      </c>
      <c r="I358" s="41">
        <v>297600</v>
      </c>
      <c r="J358" s="41">
        <v>304200</v>
      </c>
      <c r="K358" s="41">
        <v>308500</v>
      </c>
      <c r="L358" s="41">
        <v>311100</v>
      </c>
      <c r="M358" s="41">
        <v>316800</v>
      </c>
      <c r="N358" s="41">
        <v>326700</v>
      </c>
      <c r="O358" s="41">
        <v>335800</v>
      </c>
      <c r="P358" s="41">
        <v>344400</v>
      </c>
      <c r="Q358" s="41">
        <v>354000</v>
      </c>
      <c r="R358" s="41">
        <v>361500</v>
      </c>
      <c r="S358" s="41">
        <v>366300</v>
      </c>
      <c r="T358" s="41">
        <v>369500</v>
      </c>
      <c r="U358" s="41">
        <v>369700</v>
      </c>
      <c r="V358" s="41">
        <v>368800</v>
      </c>
      <c r="W358" s="41">
        <v>369900</v>
      </c>
      <c r="X358" s="41">
        <v>372500</v>
      </c>
      <c r="Y358" s="41">
        <v>374300</v>
      </c>
      <c r="Z358" s="41">
        <v>375400</v>
      </c>
      <c r="AA358" s="41">
        <v>376100</v>
      </c>
      <c r="AB358" s="41">
        <v>375500</v>
      </c>
      <c r="AC358" s="41">
        <v>373600</v>
      </c>
      <c r="AD358" s="41">
        <v>373200</v>
      </c>
      <c r="AE358" s="41">
        <v>374300</v>
      </c>
      <c r="AF358" s="41">
        <v>374000</v>
      </c>
      <c r="AG358" s="41">
        <v>371400</v>
      </c>
      <c r="AH358" s="41">
        <v>368400</v>
      </c>
      <c r="AI358" s="41">
        <v>366200</v>
      </c>
      <c r="AJ358" s="41">
        <v>363900</v>
      </c>
      <c r="AK358" s="41">
        <v>360600</v>
      </c>
      <c r="AL358" s="41">
        <v>357700</v>
      </c>
      <c r="AM358" s="41">
        <v>355200</v>
      </c>
      <c r="AN358" s="41">
        <v>351200</v>
      </c>
      <c r="AO358" s="41">
        <v>344100</v>
      </c>
      <c r="AP358" s="41">
        <v>337000</v>
      </c>
      <c r="AQ358" s="41">
        <v>330300</v>
      </c>
      <c r="AR358" s="41">
        <v>323100</v>
      </c>
      <c r="AS358" s="41">
        <v>314500</v>
      </c>
      <c r="AT358" s="41">
        <v>305900</v>
      </c>
      <c r="AU358" s="41">
        <v>296200</v>
      </c>
      <c r="AV358" s="41">
        <v>285400</v>
      </c>
      <c r="AW358" s="41">
        <v>273200</v>
      </c>
      <c r="AX358" s="41">
        <v>260700</v>
      </c>
      <c r="AY358" s="41">
        <v>249100</v>
      </c>
      <c r="AZ358" s="41">
        <v>238500</v>
      </c>
      <c r="BA358" s="41">
        <v>228900</v>
      </c>
      <c r="BB358" s="41">
        <v>219200</v>
      </c>
      <c r="BC358" s="41">
        <v>211100</v>
      </c>
      <c r="BD358" s="41">
        <v>206000</v>
      </c>
      <c r="BE358" s="41">
        <v>202300</v>
      </c>
      <c r="BF358" s="41">
        <v>198000</v>
      </c>
      <c r="BG358" s="41">
        <v>194100</v>
      </c>
      <c r="BH358" s="41">
        <v>191800</v>
      </c>
      <c r="BI358" s="41">
        <v>190700</v>
      </c>
      <c r="BJ358" s="41">
        <v>189800</v>
      </c>
      <c r="BK358" s="41">
        <v>188300</v>
      </c>
      <c r="BL358" s="41">
        <v>187300</v>
      </c>
      <c r="BM358" s="41">
        <v>186300</v>
      </c>
      <c r="BN358" s="41">
        <v>185100</v>
      </c>
      <c r="BO358" s="41">
        <v>185200</v>
      </c>
      <c r="BP358" s="41">
        <v>185200</v>
      </c>
      <c r="BQ358" s="41">
        <v>184200</v>
      </c>
      <c r="BR358" s="41">
        <v>183700</v>
      </c>
      <c r="BS358" s="41">
        <v>185200</v>
      </c>
      <c r="BT358" s="41">
        <v>185600</v>
      </c>
      <c r="BU358" s="41">
        <v>183900</v>
      </c>
      <c r="BV358" s="41">
        <v>181400</v>
      </c>
      <c r="BW358" s="41">
        <v>180400</v>
      </c>
      <c r="BX358" s="41">
        <v>179100</v>
      </c>
      <c r="BY358" s="41">
        <v>177000</v>
      </c>
      <c r="BZ358" s="41">
        <v>175400</v>
      </c>
      <c r="CA358" s="41">
        <v>176200</v>
      </c>
      <c r="CB358" s="41">
        <v>177900</v>
      </c>
      <c r="CC358" s="41">
        <v>178300</v>
      </c>
      <c r="CD358" s="41">
        <v>176800</v>
      </c>
      <c r="CE358" s="41">
        <v>175600</v>
      </c>
      <c r="CF358" s="41">
        <v>174700</v>
      </c>
      <c r="CG358" s="41">
        <v>174800</v>
      </c>
      <c r="CH358" s="41">
        <v>175500</v>
      </c>
      <c r="CI358" s="41">
        <v>175400</v>
      </c>
      <c r="CJ358" s="41">
        <v>175000</v>
      </c>
      <c r="CK358" s="41">
        <v>175700</v>
      </c>
      <c r="CL358" s="41">
        <v>177200</v>
      </c>
      <c r="CM358" s="41">
        <v>176700</v>
      </c>
      <c r="CN358" s="41">
        <v>175400</v>
      </c>
      <c r="CO358" s="41">
        <v>176800</v>
      </c>
      <c r="CP358" s="41">
        <v>180100</v>
      </c>
      <c r="CQ358" s="41">
        <v>181200</v>
      </c>
      <c r="CR358" s="41">
        <v>181100</v>
      </c>
      <c r="CS358" s="41">
        <v>181500</v>
      </c>
      <c r="CT358" s="41">
        <v>181800</v>
      </c>
      <c r="CU358" s="41">
        <v>183200</v>
      </c>
      <c r="CV358" s="41">
        <v>185800</v>
      </c>
      <c r="CW358" s="41">
        <v>189800</v>
      </c>
      <c r="CX358" s="41">
        <v>194600</v>
      </c>
      <c r="CY358" s="41">
        <v>198200</v>
      </c>
      <c r="CZ358" s="41">
        <v>201400</v>
      </c>
      <c r="DA358" s="41">
        <v>206100</v>
      </c>
      <c r="DB358" s="41">
        <v>210800</v>
      </c>
      <c r="DC358" s="41">
        <v>215500</v>
      </c>
      <c r="DD358" s="41">
        <v>220300</v>
      </c>
      <c r="DE358" s="41">
        <v>225800</v>
      </c>
      <c r="DF358" s="41">
        <v>231300</v>
      </c>
      <c r="DG358" s="41">
        <v>236300</v>
      </c>
      <c r="DH358" s="41">
        <v>242100</v>
      </c>
      <c r="DI358" s="41">
        <v>247500</v>
      </c>
      <c r="DJ358" s="41">
        <v>250500</v>
      </c>
      <c r="DK358" s="41">
        <v>253300</v>
      </c>
      <c r="DL358" s="41">
        <v>258700</v>
      </c>
      <c r="DM358" s="41">
        <v>264700</v>
      </c>
      <c r="DN358" s="41">
        <v>270000</v>
      </c>
      <c r="DO358" s="41">
        <v>274000</v>
      </c>
      <c r="DP358" s="41">
        <v>277600</v>
      </c>
    </row>
    <row r="359" spans="1:120">
      <c r="A359" s="41">
        <v>90048</v>
      </c>
      <c r="B359" s="41" t="s">
        <v>394</v>
      </c>
      <c r="C359" s="41" t="s">
        <v>66</v>
      </c>
      <c r="D359" s="41" t="s">
        <v>394</v>
      </c>
      <c r="E359" s="41" t="s">
        <v>394</v>
      </c>
      <c r="F359" s="41">
        <v>726300</v>
      </c>
      <c r="G359" s="41">
        <v>736600</v>
      </c>
      <c r="H359" s="41">
        <v>747800</v>
      </c>
      <c r="I359" s="41">
        <v>759800</v>
      </c>
      <c r="J359" s="41">
        <v>772700</v>
      </c>
      <c r="K359" s="41">
        <v>785300</v>
      </c>
      <c r="L359" s="41">
        <v>791300</v>
      </c>
      <c r="M359" s="41">
        <v>797400</v>
      </c>
      <c r="N359" s="41">
        <v>811600</v>
      </c>
      <c r="O359" s="41">
        <v>831700</v>
      </c>
      <c r="P359" s="41">
        <v>848900</v>
      </c>
      <c r="Q359" s="41">
        <v>863100</v>
      </c>
      <c r="R359" s="41">
        <v>875000</v>
      </c>
      <c r="S359" s="41">
        <v>889100</v>
      </c>
      <c r="T359" s="41">
        <v>902700</v>
      </c>
      <c r="U359" s="41">
        <v>908800</v>
      </c>
      <c r="V359" s="41">
        <v>908200</v>
      </c>
      <c r="W359" s="41">
        <v>902800</v>
      </c>
      <c r="X359" s="41">
        <v>896600</v>
      </c>
      <c r="Y359" s="41">
        <v>894300</v>
      </c>
      <c r="Z359" s="41">
        <v>895000</v>
      </c>
      <c r="AA359" s="41">
        <v>894500</v>
      </c>
      <c r="AB359" s="41">
        <v>895900</v>
      </c>
      <c r="AC359" s="41">
        <v>894500</v>
      </c>
      <c r="AD359" s="41">
        <v>887900</v>
      </c>
      <c r="AE359" s="41">
        <v>878000</v>
      </c>
      <c r="AF359" s="41">
        <v>869400</v>
      </c>
      <c r="AG359" s="41">
        <v>864700</v>
      </c>
      <c r="AH359" s="41">
        <v>863200</v>
      </c>
      <c r="AI359" s="41">
        <v>867000</v>
      </c>
      <c r="AJ359" s="41">
        <v>876400</v>
      </c>
      <c r="AK359" s="41">
        <v>887200</v>
      </c>
      <c r="AL359" s="41">
        <v>893800</v>
      </c>
      <c r="AM359" s="41">
        <v>897400</v>
      </c>
      <c r="AN359" s="41">
        <v>900800</v>
      </c>
      <c r="AO359" s="41">
        <v>904200</v>
      </c>
      <c r="AP359" s="41">
        <v>902000</v>
      </c>
      <c r="AQ359" s="41">
        <v>894100</v>
      </c>
      <c r="AR359" s="41">
        <v>883600</v>
      </c>
      <c r="AS359" s="41">
        <v>865000</v>
      </c>
      <c r="AT359" s="41">
        <v>842300</v>
      </c>
      <c r="AU359" s="41">
        <v>821800</v>
      </c>
      <c r="AV359" s="41">
        <v>804100</v>
      </c>
      <c r="AW359" s="41">
        <v>786100</v>
      </c>
      <c r="AX359" s="41">
        <v>771800</v>
      </c>
      <c r="AY359" s="41">
        <v>758500</v>
      </c>
      <c r="AZ359" s="41">
        <v>744100</v>
      </c>
      <c r="BA359" s="41">
        <v>732500</v>
      </c>
      <c r="BB359" s="41">
        <v>730100</v>
      </c>
      <c r="BC359" s="41">
        <v>732100</v>
      </c>
      <c r="BD359" s="41">
        <v>730400</v>
      </c>
      <c r="BE359" s="41">
        <v>729600</v>
      </c>
      <c r="BF359" s="41">
        <v>737700</v>
      </c>
      <c r="BG359" s="41">
        <v>750300</v>
      </c>
      <c r="BH359" s="41">
        <v>759500</v>
      </c>
      <c r="BI359" s="41">
        <v>765400</v>
      </c>
      <c r="BJ359" s="41">
        <v>771000</v>
      </c>
      <c r="BK359" s="41">
        <v>775700</v>
      </c>
      <c r="BL359" s="41">
        <v>775900</v>
      </c>
      <c r="BM359" s="41">
        <v>772500</v>
      </c>
      <c r="BN359" s="41">
        <v>767000</v>
      </c>
      <c r="BO359" s="41">
        <v>765500</v>
      </c>
      <c r="BP359" s="41">
        <v>768500</v>
      </c>
      <c r="BQ359" s="41">
        <v>769000</v>
      </c>
      <c r="BR359" s="41">
        <v>762800</v>
      </c>
      <c r="BS359" s="41">
        <v>757700</v>
      </c>
      <c r="BT359" s="41">
        <v>750100</v>
      </c>
      <c r="BU359" s="41">
        <v>740800</v>
      </c>
      <c r="BV359" s="41">
        <v>734200</v>
      </c>
      <c r="BW359" s="41">
        <v>733700</v>
      </c>
      <c r="BX359" s="41">
        <v>735000</v>
      </c>
      <c r="BY359" s="41">
        <v>738800</v>
      </c>
      <c r="BZ359" s="41">
        <v>740700</v>
      </c>
      <c r="CA359" s="41">
        <v>733200</v>
      </c>
      <c r="CB359" s="41">
        <v>724000</v>
      </c>
      <c r="CC359" s="41">
        <v>728200</v>
      </c>
      <c r="CD359" s="41">
        <v>733800</v>
      </c>
      <c r="CE359" s="41">
        <v>731000</v>
      </c>
      <c r="CF359" s="41">
        <v>732500</v>
      </c>
      <c r="CG359" s="41">
        <v>739600</v>
      </c>
      <c r="CH359" s="41">
        <v>739700</v>
      </c>
      <c r="CI359" s="41">
        <v>738900</v>
      </c>
      <c r="CJ359" s="41">
        <v>738900</v>
      </c>
      <c r="CK359" s="41">
        <v>732000</v>
      </c>
      <c r="CL359" s="41">
        <v>723800</v>
      </c>
      <c r="CM359" s="41">
        <v>723000</v>
      </c>
      <c r="CN359" s="41">
        <v>723300</v>
      </c>
      <c r="CO359" s="41">
        <v>722100</v>
      </c>
      <c r="CP359" s="41">
        <v>727100</v>
      </c>
      <c r="CQ359" s="41">
        <v>732100</v>
      </c>
      <c r="CR359" s="41">
        <v>734300</v>
      </c>
      <c r="CS359" s="41">
        <v>736000</v>
      </c>
      <c r="CT359" s="41">
        <v>743500</v>
      </c>
      <c r="CU359" s="41">
        <v>748100</v>
      </c>
      <c r="CV359" s="41">
        <v>750600</v>
      </c>
      <c r="CW359" s="41">
        <v>755800</v>
      </c>
      <c r="CX359" s="41">
        <v>770600</v>
      </c>
      <c r="CY359" s="41">
        <v>789900</v>
      </c>
      <c r="CZ359" s="41">
        <v>811700</v>
      </c>
      <c r="DA359" s="41">
        <v>831300</v>
      </c>
      <c r="DB359" s="41">
        <v>849000</v>
      </c>
      <c r="DC359" s="41">
        <v>863400</v>
      </c>
      <c r="DD359" s="41">
        <v>873100</v>
      </c>
      <c r="DE359" s="41">
        <v>879000</v>
      </c>
      <c r="DF359" s="41">
        <v>882200</v>
      </c>
      <c r="DG359" s="41">
        <v>881300</v>
      </c>
      <c r="DH359" s="41">
        <v>883600</v>
      </c>
      <c r="DI359" s="41">
        <v>889700</v>
      </c>
      <c r="DJ359" s="41">
        <v>895700</v>
      </c>
      <c r="DK359" s="41">
        <v>897500</v>
      </c>
      <c r="DL359" s="41">
        <v>898500</v>
      </c>
      <c r="DM359" s="41">
        <v>898700</v>
      </c>
      <c r="DN359" s="41">
        <v>897400</v>
      </c>
      <c r="DO359" s="41">
        <v>895500</v>
      </c>
      <c r="DP359" s="41">
        <v>895400</v>
      </c>
    </row>
    <row r="360" spans="1:120">
      <c r="A360" s="41">
        <v>94560</v>
      </c>
      <c r="B360" s="41" t="s">
        <v>91</v>
      </c>
      <c r="C360" s="41" t="s">
        <v>66</v>
      </c>
      <c r="D360" s="41" t="s">
        <v>65</v>
      </c>
      <c r="E360" s="41" t="s">
        <v>78</v>
      </c>
      <c r="F360" s="41">
        <v>368800</v>
      </c>
      <c r="G360" s="41">
        <v>374400</v>
      </c>
      <c r="H360" s="41">
        <v>379800</v>
      </c>
      <c r="I360" s="41">
        <v>386400</v>
      </c>
      <c r="J360" s="41">
        <v>394200</v>
      </c>
      <c r="K360" s="41">
        <v>402400</v>
      </c>
      <c r="L360" s="41">
        <v>412400</v>
      </c>
      <c r="M360" s="41">
        <v>424900</v>
      </c>
      <c r="N360" s="41">
        <v>436700</v>
      </c>
      <c r="O360" s="41">
        <v>443900</v>
      </c>
      <c r="P360" s="41">
        <v>447700</v>
      </c>
      <c r="Q360" s="41">
        <v>449600</v>
      </c>
      <c r="R360" s="41">
        <v>450700</v>
      </c>
      <c r="S360" s="41">
        <v>452000</v>
      </c>
      <c r="T360" s="41">
        <v>453000</v>
      </c>
      <c r="U360" s="41">
        <v>452600</v>
      </c>
      <c r="V360" s="41">
        <v>452600</v>
      </c>
      <c r="W360" s="41">
        <v>453700</v>
      </c>
      <c r="X360" s="41">
        <v>453900</v>
      </c>
      <c r="Y360" s="41">
        <v>452400</v>
      </c>
      <c r="Z360" s="41">
        <v>449000</v>
      </c>
      <c r="AA360" s="41">
        <v>444500</v>
      </c>
      <c r="AB360" s="41">
        <v>440700</v>
      </c>
      <c r="AC360" s="41">
        <v>437400</v>
      </c>
      <c r="AD360" s="41">
        <v>433700</v>
      </c>
      <c r="AE360" s="41">
        <v>429500</v>
      </c>
      <c r="AF360" s="41">
        <v>425800</v>
      </c>
      <c r="AG360" s="41">
        <v>423000</v>
      </c>
      <c r="AH360" s="41">
        <v>420800</v>
      </c>
      <c r="AI360" s="41">
        <v>417700</v>
      </c>
      <c r="AJ360" s="41">
        <v>412500</v>
      </c>
      <c r="AK360" s="41">
        <v>405600</v>
      </c>
      <c r="AL360" s="41">
        <v>398500</v>
      </c>
      <c r="AM360" s="41">
        <v>391800</v>
      </c>
      <c r="AN360" s="41">
        <v>385100</v>
      </c>
      <c r="AO360" s="41">
        <v>378800</v>
      </c>
      <c r="AP360" s="41">
        <v>368900</v>
      </c>
      <c r="AQ360" s="41">
        <v>356000</v>
      </c>
      <c r="AR360" s="41">
        <v>344700</v>
      </c>
      <c r="AS360" s="41">
        <v>335600</v>
      </c>
      <c r="AT360" s="41">
        <v>326400</v>
      </c>
      <c r="AU360" s="41">
        <v>318800</v>
      </c>
      <c r="AV360" s="41">
        <v>312800</v>
      </c>
      <c r="AW360" s="41">
        <v>305200</v>
      </c>
      <c r="AX360" s="41">
        <v>296600</v>
      </c>
      <c r="AY360" s="41">
        <v>289200</v>
      </c>
      <c r="AZ360" s="41">
        <v>281800</v>
      </c>
      <c r="BA360" s="41">
        <v>278200</v>
      </c>
      <c r="BB360" s="41">
        <v>279500</v>
      </c>
      <c r="BC360" s="41">
        <v>278900</v>
      </c>
      <c r="BD360" s="41">
        <v>273100</v>
      </c>
      <c r="BE360" s="41">
        <v>269000</v>
      </c>
      <c r="BF360" s="41">
        <v>265400</v>
      </c>
      <c r="BG360" s="41">
        <v>260400</v>
      </c>
      <c r="BH360" s="41">
        <v>253200</v>
      </c>
      <c r="BI360" s="41">
        <v>245600</v>
      </c>
      <c r="BJ360" s="41">
        <v>240700</v>
      </c>
      <c r="BK360" s="41">
        <v>239000</v>
      </c>
      <c r="BL360" s="41">
        <v>236900</v>
      </c>
      <c r="BM360" s="41">
        <v>232600</v>
      </c>
      <c r="BN360" s="41">
        <v>231900</v>
      </c>
      <c r="BO360" s="41">
        <v>234300</v>
      </c>
      <c r="BP360" s="41">
        <v>234500</v>
      </c>
      <c r="BQ360" s="41">
        <v>231700</v>
      </c>
      <c r="BR360" s="41">
        <v>231000</v>
      </c>
      <c r="BS360" s="41">
        <v>229800</v>
      </c>
      <c r="BT360" s="41">
        <v>226700</v>
      </c>
      <c r="BU360" s="41">
        <v>224100</v>
      </c>
      <c r="BV360" s="41">
        <v>223300</v>
      </c>
      <c r="BW360" s="41">
        <v>222800</v>
      </c>
      <c r="BX360" s="41">
        <v>221600</v>
      </c>
      <c r="BY360" s="41">
        <v>221000</v>
      </c>
      <c r="BZ360" s="41">
        <v>218600</v>
      </c>
      <c r="CA360" s="41">
        <v>214200</v>
      </c>
      <c r="CB360" s="41">
        <v>211600</v>
      </c>
      <c r="CC360" s="41">
        <v>209000</v>
      </c>
      <c r="CD360" s="41">
        <v>204200</v>
      </c>
      <c r="CE360" s="41">
        <v>201400</v>
      </c>
      <c r="CF360" s="41">
        <v>201200</v>
      </c>
      <c r="CG360" s="41">
        <v>200200</v>
      </c>
      <c r="CH360" s="41">
        <v>197800</v>
      </c>
      <c r="CI360" s="41">
        <v>196600</v>
      </c>
      <c r="CJ360" s="41">
        <v>197200</v>
      </c>
      <c r="CK360" s="41">
        <v>196800</v>
      </c>
      <c r="CL360" s="41">
        <v>194500</v>
      </c>
      <c r="CM360" s="41">
        <v>194100</v>
      </c>
      <c r="CN360" s="41">
        <v>196100</v>
      </c>
      <c r="CO360" s="41">
        <v>197500</v>
      </c>
      <c r="CP360" s="41">
        <v>201500</v>
      </c>
      <c r="CQ360" s="41">
        <v>206000</v>
      </c>
      <c r="CR360" s="41">
        <v>209200</v>
      </c>
      <c r="CS360" s="41">
        <v>211100</v>
      </c>
      <c r="CT360" s="41">
        <v>212900</v>
      </c>
      <c r="CU360" s="41">
        <v>214700</v>
      </c>
      <c r="CV360" s="41">
        <v>218600</v>
      </c>
      <c r="CW360" s="41">
        <v>223600</v>
      </c>
      <c r="CX360" s="41">
        <v>228700</v>
      </c>
      <c r="CY360" s="41">
        <v>238500</v>
      </c>
      <c r="CZ360" s="41">
        <v>250800</v>
      </c>
      <c r="DA360" s="41">
        <v>261800</v>
      </c>
      <c r="DB360" s="41">
        <v>268700</v>
      </c>
      <c r="DC360" s="41">
        <v>276000</v>
      </c>
      <c r="DD360" s="41">
        <v>285200</v>
      </c>
      <c r="DE360" s="41">
        <v>298800</v>
      </c>
      <c r="DF360" s="41">
        <v>310400</v>
      </c>
      <c r="DG360" s="41">
        <v>318500</v>
      </c>
      <c r="DH360" s="41">
        <v>326900</v>
      </c>
      <c r="DI360" s="41">
        <v>334800</v>
      </c>
      <c r="DJ360" s="41">
        <v>338900</v>
      </c>
      <c r="DK360" s="41">
        <v>341900</v>
      </c>
      <c r="DL360" s="41">
        <v>347100</v>
      </c>
      <c r="DM360" s="41">
        <v>354600</v>
      </c>
      <c r="DN360" s="41">
        <v>360400</v>
      </c>
      <c r="DO360" s="41">
        <v>364200</v>
      </c>
      <c r="DP360" s="41">
        <v>367500</v>
      </c>
    </row>
    <row r="361" spans="1:120">
      <c r="A361" s="41">
        <v>92107</v>
      </c>
      <c r="B361" s="41" t="s">
        <v>402</v>
      </c>
      <c r="C361" s="41" t="s">
        <v>66</v>
      </c>
      <c r="D361" s="41" t="s">
        <v>402</v>
      </c>
      <c r="E361" s="41" t="s">
        <v>402</v>
      </c>
      <c r="F361" s="41">
        <v>609700</v>
      </c>
      <c r="G361" s="41">
        <v>613100</v>
      </c>
      <c r="H361" s="41">
        <v>615900</v>
      </c>
      <c r="I361" s="41">
        <v>615900</v>
      </c>
      <c r="J361" s="41">
        <v>622500</v>
      </c>
      <c r="K361" s="41">
        <v>636500</v>
      </c>
      <c r="L361" s="41">
        <v>643600</v>
      </c>
      <c r="M361" s="41">
        <v>646800</v>
      </c>
      <c r="N361" s="41">
        <v>652100</v>
      </c>
      <c r="O361" s="41">
        <v>656500</v>
      </c>
      <c r="P361" s="41">
        <v>652000</v>
      </c>
      <c r="Q361" s="41">
        <v>643000</v>
      </c>
      <c r="R361" s="41">
        <v>635900</v>
      </c>
      <c r="S361" s="41">
        <v>634200</v>
      </c>
      <c r="T361" s="41">
        <v>635400</v>
      </c>
      <c r="U361" s="41">
        <v>636700</v>
      </c>
      <c r="V361" s="41">
        <v>629900</v>
      </c>
      <c r="W361" s="41">
        <v>612800</v>
      </c>
      <c r="X361" s="41">
        <v>595200</v>
      </c>
      <c r="Y361" s="41">
        <v>586800</v>
      </c>
      <c r="Z361" s="41">
        <v>585400</v>
      </c>
      <c r="AA361" s="41">
        <v>584100</v>
      </c>
      <c r="AB361" s="41">
        <v>585100</v>
      </c>
      <c r="AC361" s="41">
        <v>590600</v>
      </c>
      <c r="AD361" s="41">
        <v>595900</v>
      </c>
      <c r="AE361" s="41">
        <v>594600</v>
      </c>
      <c r="AF361" s="41">
        <v>592600</v>
      </c>
      <c r="AG361" s="41">
        <v>594200</v>
      </c>
      <c r="AH361" s="41">
        <v>597500</v>
      </c>
      <c r="AI361" s="41">
        <v>597000</v>
      </c>
      <c r="AJ361" s="41">
        <v>596100</v>
      </c>
      <c r="AK361" s="41">
        <v>594200</v>
      </c>
      <c r="AL361" s="41">
        <v>588800</v>
      </c>
      <c r="AM361" s="41">
        <v>582100</v>
      </c>
      <c r="AN361" s="41">
        <v>579400</v>
      </c>
      <c r="AO361" s="41">
        <v>577900</v>
      </c>
      <c r="AP361" s="41">
        <v>571700</v>
      </c>
      <c r="AQ361" s="41">
        <v>560900</v>
      </c>
      <c r="AR361" s="41">
        <v>549200</v>
      </c>
      <c r="AS361" s="41">
        <v>538800</v>
      </c>
      <c r="AT361" s="41">
        <v>529000</v>
      </c>
      <c r="AU361" s="41">
        <v>520500</v>
      </c>
      <c r="AV361" s="41">
        <v>514000</v>
      </c>
      <c r="AW361" s="41">
        <v>509000</v>
      </c>
      <c r="AX361" s="41">
        <v>507700</v>
      </c>
      <c r="AY361" s="41">
        <v>509600</v>
      </c>
      <c r="AZ361" s="41">
        <v>512200</v>
      </c>
      <c r="BA361" s="41">
        <v>513600</v>
      </c>
      <c r="BB361" s="41">
        <v>513100</v>
      </c>
      <c r="BC361" s="41">
        <v>511000</v>
      </c>
      <c r="BD361" s="41">
        <v>512300</v>
      </c>
      <c r="BE361" s="41">
        <v>517000</v>
      </c>
      <c r="BF361" s="41">
        <v>520800</v>
      </c>
      <c r="BG361" s="41">
        <v>521400</v>
      </c>
      <c r="BH361" s="41">
        <v>519800</v>
      </c>
      <c r="BI361" s="41">
        <v>516400</v>
      </c>
      <c r="BJ361" s="41">
        <v>512700</v>
      </c>
      <c r="BK361" s="41">
        <v>507900</v>
      </c>
      <c r="BL361" s="41">
        <v>508200</v>
      </c>
      <c r="BM361" s="41">
        <v>512300</v>
      </c>
      <c r="BN361" s="41">
        <v>518400</v>
      </c>
      <c r="BO361" s="41">
        <v>522700</v>
      </c>
      <c r="BP361" s="41">
        <v>523500</v>
      </c>
      <c r="BQ361" s="41">
        <v>519100</v>
      </c>
      <c r="BR361" s="41">
        <v>515500</v>
      </c>
      <c r="BS361" s="41">
        <v>512500</v>
      </c>
      <c r="BT361" s="41">
        <v>506300</v>
      </c>
      <c r="BU361" s="41">
        <v>497700</v>
      </c>
      <c r="BV361" s="41">
        <v>486500</v>
      </c>
      <c r="BW361" s="41">
        <v>477500</v>
      </c>
      <c r="BX361" s="41">
        <v>472300</v>
      </c>
      <c r="BY361" s="41">
        <v>468000</v>
      </c>
      <c r="BZ361" s="41">
        <v>463500</v>
      </c>
      <c r="CA361" s="41">
        <v>460300</v>
      </c>
      <c r="CB361" s="41">
        <v>454500</v>
      </c>
      <c r="CC361" s="41">
        <v>449200</v>
      </c>
      <c r="CD361" s="41">
        <v>449900</v>
      </c>
      <c r="CE361" s="41">
        <v>452700</v>
      </c>
      <c r="CF361" s="41">
        <v>449400</v>
      </c>
      <c r="CG361" s="41">
        <v>444700</v>
      </c>
      <c r="CH361" s="41">
        <v>445500</v>
      </c>
      <c r="CI361" s="41">
        <v>452400</v>
      </c>
      <c r="CJ361" s="41">
        <v>454400</v>
      </c>
      <c r="CK361" s="41">
        <v>452600</v>
      </c>
      <c r="CL361" s="41">
        <v>451500</v>
      </c>
      <c r="CM361" s="41">
        <v>456900</v>
      </c>
      <c r="CN361" s="41">
        <v>462700</v>
      </c>
      <c r="CO361" s="41">
        <v>465100</v>
      </c>
      <c r="CP361" s="41">
        <v>461700</v>
      </c>
      <c r="CQ361" s="41">
        <v>463600</v>
      </c>
      <c r="CR361" s="41">
        <v>472600</v>
      </c>
      <c r="CS361" s="41">
        <v>483300</v>
      </c>
      <c r="CT361" s="41">
        <v>492200</v>
      </c>
      <c r="CU361" s="41">
        <v>500400</v>
      </c>
      <c r="CV361" s="41">
        <v>504000</v>
      </c>
      <c r="CW361" s="41">
        <v>508000</v>
      </c>
      <c r="CX361" s="41">
        <v>517200</v>
      </c>
      <c r="CY361" s="41">
        <v>525400</v>
      </c>
      <c r="CZ361" s="41">
        <v>534600</v>
      </c>
      <c r="DA361" s="41">
        <v>547700</v>
      </c>
      <c r="DB361" s="41">
        <v>559700</v>
      </c>
      <c r="DC361" s="41">
        <v>569100</v>
      </c>
      <c r="DD361" s="41">
        <v>580000</v>
      </c>
      <c r="DE361" s="41">
        <v>587200</v>
      </c>
      <c r="DF361" s="41">
        <v>587000</v>
      </c>
      <c r="DG361" s="41">
        <v>582300</v>
      </c>
      <c r="DH361" s="41">
        <v>577400</v>
      </c>
      <c r="DI361" s="41">
        <v>576000</v>
      </c>
      <c r="DJ361" s="41">
        <v>573800</v>
      </c>
      <c r="DK361" s="41">
        <v>574300</v>
      </c>
      <c r="DL361" s="41">
        <v>577500</v>
      </c>
      <c r="DM361" s="41">
        <v>581500</v>
      </c>
      <c r="DN361" s="41">
        <v>583900</v>
      </c>
      <c r="DO361" s="41">
        <v>585700</v>
      </c>
      <c r="DP361" s="41">
        <v>585000</v>
      </c>
    </row>
    <row r="362" spans="1:120">
      <c r="A362" s="41">
        <v>94061</v>
      </c>
      <c r="B362" s="41" t="s">
        <v>162</v>
      </c>
      <c r="C362" s="41" t="s">
        <v>66</v>
      </c>
      <c r="D362" s="41" t="s">
        <v>65</v>
      </c>
      <c r="E362" s="41" t="s">
        <v>114</v>
      </c>
      <c r="F362" s="41">
        <v>626900</v>
      </c>
      <c r="G362" s="41">
        <v>639600</v>
      </c>
      <c r="H362" s="41">
        <v>649600</v>
      </c>
      <c r="I362" s="41">
        <v>657700</v>
      </c>
      <c r="J362" s="41">
        <v>663000</v>
      </c>
      <c r="K362" s="41">
        <v>667700</v>
      </c>
      <c r="L362" s="41">
        <v>673900</v>
      </c>
      <c r="M362" s="41">
        <v>679900</v>
      </c>
      <c r="N362" s="41">
        <v>681400</v>
      </c>
      <c r="O362" s="41">
        <v>680300</v>
      </c>
      <c r="P362" s="41">
        <v>681300</v>
      </c>
      <c r="Q362" s="41">
        <v>684900</v>
      </c>
      <c r="R362" s="41">
        <v>687200</v>
      </c>
      <c r="S362" s="41">
        <v>687800</v>
      </c>
      <c r="T362" s="41">
        <v>685800</v>
      </c>
      <c r="U362" s="41">
        <v>682400</v>
      </c>
      <c r="V362" s="41">
        <v>681800</v>
      </c>
      <c r="W362" s="41">
        <v>683500</v>
      </c>
      <c r="X362" s="41">
        <v>682600</v>
      </c>
      <c r="Y362" s="41">
        <v>680000</v>
      </c>
      <c r="Z362" s="41">
        <v>679800</v>
      </c>
      <c r="AA362" s="41">
        <v>683200</v>
      </c>
      <c r="AB362" s="41">
        <v>686100</v>
      </c>
      <c r="AC362" s="41">
        <v>685800</v>
      </c>
      <c r="AD362" s="41">
        <v>686100</v>
      </c>
      <c r="AE362" s="41">
        <v>689200</v>
      </c>
      <c r="AF362" s="41">
        <v>693500</v>
      </c>
      <c r="AG362" s="41">
        <v>696400</v>
      </c>
      <c r="AH362" s="41">
        <v>698400</v>
      </c>
      <c r="AI362" s="41">
        <v>699400</v>
      </c>
      <c r="AJ362" s="41">
        <v>700000</v>
      </c>
      <c r="AK362" s="41">
        <v>698500</v>
      </c>
      <c r="AL362" s="41">
        <v>695200</v>
      </c>
      <c r="AM362" s="41">
        <v>688200</v>
      </c>
      <c r="AN362" s="41">
        <v>679800</v>
      </c>
      <c r="AO362" s="41">
        <v>671000</v>
      </c>
      <c r="AP362" s="41">
        <v>660500</v>
      </c>
      <c r="AQ362" s="41">
        <v>647800</v>
      </c>
      <c r="AR362" s="41">
        <v>637200</v>
      </c>
      <c r="AS362" s="41">
        <v>629100</v>
      </c>
      <c r="AT362" s="41">
        <v>621300</v>
      </c>
      <c r="AU362" s="41">
        <v>612700</v>
      </c>
      <c r="AV362" s="41">
        <v>600300</v>
      </c>
      <c r="AW362" s="41">
        <v>587200</v>
      </c>
      <c r="AX362" s="41">
        <v>579200</v>
      </c>
      <c r="AY362" s="41">
        <v>571800</v>
      </c>
      <c r="AZ362" s="41">
        <v>561300</v>
      </c>
      <c r="BA362" s="41">
        <v>551300</v>
      </c>
      <c r="BB362" s="41">
        <v>541300</v>
      </c>
      <c r="BC362" s="41">
        <v>527600</v>
      </c>
      <c r="BD362" s="41">
        <v>516900</v>
      </c>
      <c r="BE362" s="41">
        <v>511400</v>
      </c>
      <c r="BF362" s="41">
        <v>509700</v>
      </c>
      <c r="BG362" s="41">
        <v>512400</v>
      </c>
      <c r="BH362" s="41">
        <v>520400</v>
      </c>
      <c r="BI362" s="41">
        <v>529900</v>
      </c>
      <c r="BJ362" s="41">
        <v>537500</v>
      </c>
      <c r="BK362" s="41">
        <v>542700</v>
      </c>
      <c r="BL362" s="41">
        <v>545500</v>
      </c>
      <c r="BM362" s="41">
        <v>548600</v>
      </c>
      <c r="BN362" s="41">
        <v>549200</v>
      </c>
      <c r="BO362" s="41">
        <v>546200</v>
      </c>
      <c r="BP362" s="41">
        <v>541500</v>
      </c>
      <c r="BQ362" s="41">
        <v>543900</v>
      </c>
      <c r="BR362" s="41">
        <v>547500</v>
      </c>
      <c r="BS362" s="41">
        <v>544100</v>
      </c>
      <c r="BT362" s="41">
        <v>537200</v>
      </c>
      <c r="BU362" s="41">
        <v>533300</v>
      </c>
      <c r="BV362" s="41">
        <v>525800</v>
      </c>
      <c r="BW362" s="41">
        <v>517900</v>
      </c>
      <c r="BX362" s="41">
        <v>515200</v>
      </c>
      <c r="BY362" s="41">
        <v>512100</v>
      </c>
      <c r="BZ362" s="41">
        <v>508600</v>
      </c>
      <c r="CA362" s="41">
        <v>509400</v>
      </c>
      <c r="CB362" s="41">
        <v>509500</v>
      </c>
      <c r="CC362" s="41">
        <v>505000</v>
      </c>
      <c r="CD362" s="41">
        <v>503000</v>
      </c>
      <c r="CE362" s="41">
        <v>502800</v>
      </c>
      <c r="CF362" s="41">
        <v>501600</v>
      </c>
      <c r="CG362" s="41">
        <v>497900</v>
      </c>
      <c r="CH362" s="41">
        <v>495900</v>
      </c>
      <c r="CI362" s="41">
        <v>496000</v>
      </c>
      <c r="CJ362" s="41">
        <v>497800</v>
      </c>
      <c r="CK362" s="41">
        <v>496900</v>
      </c>
      <c r="CL362" s="41">
        <v>497000</v>
      </c>
      <c r="CM362" s="41">
        <v>502900</v>
      </c>
      <c r="CN362" s="41">
        <v>512000</v>
      </c>
      <c r="CO362" s="41">
        <v>517600</v>
      </c>
      <c r="CP362" s="41">
        <v>522000</v>
      </c>
      <c r="CQ362" s="41">
        <v>526600</v>
      </c>
      <c r="CR362" s="41">
        <v>532900</v>
      </c>
      <c r="CS362" s="41">
        <v>544800</v>
      </c>
      <c r="CT362" s="41">
        <v>554800</v>
      </c>
      <c r="CU362" s="41">
        <v>561300</v>
      </c>
      <c r="CV362" s="41">
        <v>570000</v>
      </c>
      <c r="CW362" s="41">
        <v>582300</v>
      </c>
      <c r="CX362" s="41">
        <v>598900</v>
      </c>
      <c r="CY362" s="41">
        <v>620800</v>
      </c>
      <c r="CZ362" s="41">
        <v>639900</v>
      </c>
      <c r="DA362" s="41">
        <v>658900</v>
      </c>
      <c r="DB362" s="41">
        <v>670400</v>
      </c>
      <c r="DC362" s="41">
        <v>672100</v>
      </c>
      <c r="DD362" s="41">
        <v>670800</v>
      </c>
      <c r="DE362" s="41">
        <v>677600</v>
      </c>
      <c r="DF362" s="41">
        <v>690500</v>
      </c>
      <c r="DG362" s="41">
        <v>706000</v>
      </c>
      <c r="DH362" s="41">
        <v>713400</v>
      </c>
      <c r="DI362" s="41">
        <v>717800</v>
      </c>
      <c r="DJ362" s="41">
        <v>725600</v>
      </c>
      <c r="DK362" s="41">
        <v>738900</v>
      </c>
      <c r="DL362" s="41">
        <v>757500</v>
      </c>
      <c r="DM362" s="41">
        <v>762300</v>
      </c>
      <c r="DN362" s="41">
        <v>759200</v>
      </c>
      <c r="DO362" s="41">
        <v>765900</v>
      </c>
      <c r="DP362" s="41">
        <v>779400</v>
      </c>
    </row>
    <row r="363" spans="1:120">
      <c r="A363" s="41">
        <v>92879</v>
      </c>
      <c r="B363" s="41" t="s">
        <v>461</v>
      </c>
      <c r="C363" s="41" t="s">
        <v>66</v>
      </c>
      <c r="D363" s="41" t="s">
        <v>414</v>
      </c>
      <c r="E363" s="41" t="s">
        <v>414</v>
      </c>
      <c r="F363" s="41">
        <v>291000</v>
      </c>
      <c r="G363" s="41">
        <v>291800</v>
      </c>
      <c r="H363" s="41">
        <v>294500</v>
      </c>
      <c r="I363" s="41">
        <v>299500</v>
      </c>
      <c r="J363" s="41">
        <v>304800</v>
      </c>
      <c r="K363" s="41">
        <v>307600</v>
      </c>
      <c r="L363" s="41">
        <v>310300</v>
      </c>
      <c r="M363" s="41">
        <v>314000</v>
      </c>
      <c r="N363" s="41">
        <v>319100</v>
      </c>
      <c r="O363" s="41">
        <v>325400</v>
      </c>
      <c r="P363" s="41">
        <v>331000</v>
      </c>
      <c r="Q363" s="41">
        <v>335100</v>
      </c>
      <c r="R363" s="41">
        <v>338800</v>
      </c>
      <c r="S363" s="41">
        <v>342700</v>
      </c>
      <c r="T363" s="41">
        <v>346000</v>
      </c>
      <c r="U363" s="41">
        <v>348800</v>
      </c>
      <c r="V363" s="41">
        <v>350700</v>
      </c>
      <c r="W363" s="41">
        <v>351900</v>
      </c>
      <c r="X363" s="41">
        <v>352900</v>
      </c>
      <c r="Y363" s="41">
        <v>353200</v>
      </c>
      <c r="Z363" s="41">
        <v>351700</v>
      </c>
      <c r="AA363" s="41">
        <v>347300</v>
      </c>
      <c r="AB363" s="41">
        <v>342600</v>
      </c>
      <c r="AC363" s="41">
        <v>340300</v>
      </c>
      <c r="AD363" s="41">
        <v>339000</v>
      </c>
      <c r="AE363" s="41">
        <v>335200</v>
      </c>
      <c r="AF363" s="41">
        <v>330300</v>
      </c>
      <c r="AG363" s="41">
        <v>326000</v>
      </c>
      <c r="AH363" s="41">
        <v>321000</v>
      </c>
      <c r="AI363" s="41">
        <v>314900</v>
      </c>
      <c r="AJ363" s="41">
        <v>310100</v>
      </c>
      <c r="AK363" s="41">
        <v>305200</v>
      </c>
      <c r="AL363" s="41">
        <v>300000</v>
      </c>
      <c r="AM363" s="41">
        <v>294800</v>
      </c>
      <c r="AN363" s="41">
        <v>289100</v>
      </c>
      <c r="AO363" s="41">
        <v>283400</v>
      </c>
      <c r="AP363" s="41">
        <v>277700</v>
      </c>
      <c r="AQ363" s="41">
        <v>272300</v>
      </c>
      <c r="AR363" s="41">
        <v>266600</v>
      </c>
      <c r="AS363" s="41">
        <v>259800</v>
      </c>
      <c r="AT363" s="41">
        <v>251900</v>
      </c>
      <c r="AU363" s="41">
        <v>242900</v>
      </c>
      <c r="AV363" s="41">
        <v>232300</v>
      </c>
      <c r="AW363" s="41">
        <v>222300</v>
      </c>
      <c r="AX363" s="41">
        <v>213600</v>
      </c>
      <c r="AY363" s="41">
        <v>205300</v>
      </c>
      <c r="AZ363" s="41">
        <v>195600</v>
      </c>
      <c r="BA363" s="41">
        <v>184900</v>
      </c>
      <c r="BB363" s="41">
        <v>175100</v>
      </c>
      <c r="BC363" s="41">
        <v>168500</v>
      </c>
      <c r="BD363" s="41">
        <v>163300</v>
      </c>
      <c r="BE363" s="41">
        <v>157700</v>
      </c>
      <c r="BF363" s="41">
        <v>152700</v>
      </c>
      <c r="BG363" s="41">
        <v>149400</v>
      </c>
      <c r="BH363" s="41">
        <v>147200</v>
      </c>
      <c r="BI363" s="41">
        <v>145200</v>
      </c>
      <c r="BJ363" s="41">
        <v>144200</v>
      </c>
      <c r="BK363" s="41">
        <v>144100</v>
      </c>
      <c r="BL363" s="41">
        <v>144200</v>
      </c>
      <c r="BM363" s="41">
        <v>144200</v>
      </c>
      <c r="BN363" s="41">
        <v>145300</v>
      </c>
      <c r="BO363" s="41">
        <v>146600</v>
      </c>
      <c r="BP363" s="41">
        <v>146500</v>
      </c>
      <c r="BQ363" s="41">
        <v>145700</v>
      </c>
      <c r="BR363" s="41">
        <v>145500</v>
      </c>
      <c r="BS363" s="41">
        <v>147000</v>
      </c>
      <c r="BT363" s="41">
        <v>148900</v>
      </c>
      <c r="BU363" s="41">
        <v>149400</v>
      </c>
      <c r="BV363" s="41">
        <v>147800</v>
      </c>
      <c r="BW363" s="41">
        <v>147300</v>
      </c>
      <c r="BX363" s="41">
        <v>149000</v>
      </c>
      <c r="BY363" s="41">
        <v>149300</v>
      </c>
      <c r="BZ363" s="41">
        <v>146800</v>
      </c>
      <c r="CA363" s="41">
        <v>144600</v>
      </c>
      <c r="CB363" s="41">
        <v>143700</v>
      </c>
      <c r="CC363" s="41">
        <v>142500</v>
      </c>
      <c r="CD363" s="41">
        <v>142100</v>
      </c>
      <c r="CE363" s="41">
        <v>143200</v>
      </c>
      <c r="CF363" s="41">
        <v>144100</v>
      </c>
      <c r="CG363" s="41">
        <v>142500</v>
      </c>
      <c r="CH363" s="41">
        <v>140300</v>
      </c>
      <c r="CI363" s="41">
        <v>139700</v>
      </c>
      <c r="CJ363" s="41">
        <v>140400</v>
      </c>
      <c r="CK363" s="41">
        <v>141100</v>
      </c>
      <c r="CL363" s="41">
        <v>140900</v>
      </c>
      <c r="CM363" s="41">
        <v>140800</v>
      </c>
      <c r="CN363" s="41">
        <v>141600</v>
      </c>
      <c r="CO363" s="41">
        <v>143100</v>
      </c>
      <c r="CP363" s="41">
        <v>144700</v>
      </c>
      <c r="CQ363" s="41">
        <v>145000</v>
      </c>
      <c r="CR363" s="41">
        <v>143300</v>
      </c>
      <c r="CS363" s="41">
        <v>143600</v>
      </c>
      <c r="CT363" s="41">
        <v>147200</v>
      </c>
      <c r="CU363" s="41">
        <v>149400</v>
      </c>
      <c r="CV363" s="41">
        <v>149700</v>
      </c>
      <c r="CW363" s="41">
        <v>151900</v>
      </c>
      <c r="CX363" s="41">
        <v>156900</v>
      </c>
      <c r="CY363" s="41">
        <v>161700</v>
      </c>
      <c r="CZ363" s="41">
        <v>166400</v>
      </c>
      <c r="DA363" s="41">
        <v>172400</v>
      </c>
      <c r="DB363" s="41">
        <v>178600</v>
      </c>
      <c r="DC363" s="41">
        <v>184200</v>
      </c>
      <c r="DD363" s="41">
        <v>191200</v>
      </c>
      <c r="DE363" s="41">
        <v>197800</v>
      </c>
      <c r="DF363" s="41">
        <v>200600</v>
      </c>
      <c r="DG363" s="41">
        <v>201500</v>
      </c>
      <c r="DH363" s="41">
        <v>203500</v>
      </c>
      <c r="DI363" s="41">
        <v>207700</v>
      </c>
      <c r="DJ363" s="41">
        <v>212700</v>
      </c>
      <c r="DK363" s="41">
        <v>215800</v>
      </c>
      <c r="DL363" s="41">
        <v>218600</v>
      </c>
      <c r="DM363" s="41">
        <v>223200</v>
      </c>
      <c r="DN363" s="41">
        <v>227400</v>
      </c>
      <c r="DO363" s="41">
        <v>228500</v>
      </c>
      <c r="DP363" s="41">
        <v>228700</v>
      </c>
    </row>
    <row r="364" spans="1:120">
      <c r="A364" s="41">
        <v>94954</v>
      </c>
      <c r="B364" s="41" t="s">
        <v>584</v>
      </c>
      <c r="C364" s="41" t="s">
        <v>66</v>
      </c>
      <c r="D364" s="41" t="s">
        <v>503</v>
      </c>
      <c r="E364" s="41" t="s">
        <v>504</v>
      </c>
      <c r="F364" s="41">
        <v>447900</v>
      </c>
      <c r="G364" s="41">
        <v>453700</v>
      </c>
      <c r="H364" s="41">
        <v>458600</v>
      </c>
      <c r="I364" s="41">
        <v>463500</v>
      </c>
      <c r="J364" s="41">
        <v>468400</v>
      </c>
      <c r="K364" s="41">
        <v>473800</v>
      </c>
      <c r="L364" s="41">
        <v>479900</v>
      </c>
      <c r="M364" s="41">
        <v>485900</v>
      </c>
      <c r="N364" s="41">
        <v>490900</v>
      </c>
      <c r="O364" s="41">
        <v>494500</v>
      </c>
      <c r="P364" s="41">
        <v>496900</v>
      </c>
      <c r="Q364" s="41">
        <v>496900</v>
      </c>
      <c r="R364" s="41">
        <v>494600</v>
      </c>
      <c r="S364" s="41">
        <v>492300</v>
      </c>
      <c r="T364" s="41">
        <v>490300</v>
      </c>
      <c r="U364" s="41">
        <v>490000</v>
      </c>
      <c r="V364" s="41">
        <v>491900</v>
      </c>
      <c r="W364" s="41">
        <v>492300</v>
      </c>
      <c r="X364" s="41">
        <v>490200</v>
      </c>
      <c r="Y364" s="41">
        <v>487600</v>
      </c>
      <c r="Z364" s="41">
        <v>484500</v>
      </c>
      <c r="AA364" s="41">
        <v>478800</v>
      </c>
      <c r="AB364" s="41">
        <v>472300</v>
      </c>
      <c r="AC364" s="41">
        <v>467300</v>
      </c>
      <c r="AD364" s="41">
        <v>463000</v>
      </c>
      <c r="AE364" s="41">
        <v>460800</v>
      </c>
      <c r="AF364" s="41">
        <v>462800</v>
      </c>
      <c r="AG364" s="41">
        <v>463800</v>
      </c>
      <c r="AH364" s="41">
        <v>461200</v>
      </c>
      <c r="AI364" s="41">
        <v>455600</v>
      </c>
      <c r="AJ364" s="41">
        <v>447900</v>
      </c>
      <c r="AK364" s="41">
        <v>439000</v>
      </c>
      <c r="AL364" s="41">
        <v>431800</v>
      </c>
      <c r="AM364" s="41">
        <v>427000</v>
      </c>
      <c r="AN364" s="41">
        <v>421800</v>
      </c>
      <c r="AO364" s="41">
        <v>414800</v>
      </c>
      <c r="AP364" s="41">
        <v>405400</v>
      </c>
      <c r="AQ364" s="41">
        <v>394700</v>
      </c>
      <c r="AR364" s="41">
        <v>381400</v>
      </c>
      <c r="AS364" s="41">
        <v>367300</v>
      </c>
      <c r="AT364" s="41">
        <v>353000</v>
      </c>
      <c r="AU364" s="41">
        <v>342600</v>
      </c>
      <c r="AV364" s="41">
        <v>336100</v>
      </c>
      <c r="AW364" s="41">
        <v>330700</v>
      </c>
      <c r="AX364" s="41">
        <v>322800</v>
      </c>
      <c r="AY364" s="41">
        <v>312400</v>
      </c>
      <c r="AZ364" s="41">
        <v>302400</v>
      </c>
      <c r="BA364" s="41">
        <v>298500</v>
      </c>
      <c r="BB364" s="41">
        <v>298500</v>
      </c>
      <c r="BC364" s="41">
        <v>296700</v>
      </c>
      <c r="BD364" s="41">
        <v>292100</v>
      </c>
      <c r="BE364" s="41">
        <v>288000</v>
      </c>
      <c r="BF364" s="41">
        <v>284400</v>
      </c>
      <c r="BG364" s="41">
        <v>283400</v>
      </c>
      <c r="BH364" s="41">
        <v>282400</v>
      </c>
      <c r="BI364" s="41">
        <v>279600</v>
      </c>
      <c r="BJ364" s="41">
        <v>278500</v>
      </c>
      <c r="BK364" s="41">
        <v>280800</v>
      </c>
      <c r="BL364" s="41">
        <v>282400</v>
      </c>
      <c r="BM364" s="41">
        <v>281500</v>
      </c>
      <c r="BN364" s="41">
        <v>281600</v>
      </c>
      <c r="BO364" s="41">
        <v>282300</v>
      </c>
      <c r="BP364" s="41">
        <v>282000</v>
      </c>
      <c r="BQ364" s="41">
        <v>281800</v>
      </c>
      <c r="BR364" s="41">
        <v>282000</v>
      </c>
      <c r="BS364" s="41">
        <v>279500</v>
      </c>
      <c r="BT364" s="41">
        <v>276200</v>
      </c>
      <c r="BU364" s="41">
        <v>273900</v>
      </c>
      <c r="BV364" s="41">
        <v>272500</v>
      </c>
      <c r="BW364" s="41">
        <v>269200</v>
      </c>
      <c r="BX364" s="41">
        <v>270400</v>
      </c>
      <c r="BY364" s="41">
        <v>274400</v>
      </c>
      <c r="BZ364" s="41">
        <v>276200</v>
      </c>
      <c r="CA364" s="41">
        <v>274800</v>
      </c>
      <c r="CB364" s="41">
        <v>272000</v>
      </c>
      <c r="CC364" s="41">
        <v>268500</v>
      </c>
      <c r="CD364" s="41">
        <v>268900</v>
      </c>
      <c r="CE364" s="41">
        <v>270200</v>
      </c>
      <c r="CF364" s="41">
        <v>268800</v>
      </c>
      <c r="CG364" s="41">
        <v>263500</v>
      </c>
      <c r="CH364" s="41">
        <v>256400</v>
      </c>
      <c r="CI364" s="41">
        <v>254000</v>
      </c>
      <c r="CJ364" s="41">
        <v>253400</v>
      </c>
      <c r="CK364" s="41">
        <v>248200</v>
      </c>
      <c r="CL364" s="41">
        <v>243600</v>
      </c>
      <c r="CM364" s="41">
        <v>240700</v>
      </c>
      <c r="CN364" s="41">
        <v>241900</v>
      </c>
      <c r="CO364" s="41">
        <v>247200</v>
      </c>
      <c r="CP364" s="41">
        <v>250500</v>
      </c>
      <c r="CQ364" s="41">
        <v>250700</v>
      </c>
      <c r="CR364" s="41">
        <v>251300</v>
      </c>
      <c r="CS364" s="41">
        <v>254700</v>
      </c>
      <c r="CT364" s="41">
        <v>260400</v>
      </c>
      <c r="CU364" s="41">
        <v>265700</v>
      </c>
      <c r="CV364" s="41">
        <v>265500</v>
      </c>
      <c r="CW364" s="41">
        <v>266400</v>
      </c>
      <c r="CX364" s="41">
        <v>270000</v>
      </c>
      <c r="CY364" s="41">
        <v>277800</v>
      </c>
      <c r="CZ364" s="41">
        <v>284000</v>
      </c>
      <c r="DA364" s="41">
        <v>288800</v>
      </c>
      <c r="DB364" s="41">
        <v>297100</v>
      </c>
      <c r="DC364" s="41">
        <v>309800</v>
      </c>
      <c r="DD364" s="41">
        <v>319700</v>
      </c>
      <c r="DE364" s="41">
        <v>327700</v>
      </c>
      <c r="DF364" s="41">
        <v>336200</v>
      </c>
      <c r="DG364" s="41">
        <v>343900</v>
      </c>
      <c r="DH364" s="41">
        <v>353900</v>
      </c>
      <c r="DI364" s="41">
        <v>363800</v>
      </c>
      <c r="DJ364" s="41">
        <v>368800</v>
      </c>
      <c r="DK364" s="41">
        <v>373400</v>
      </c>
      <c r="DL364" s="41">
        <v>384600</v>
      </c>
      <c r="DM364" s="41">
        <v>392500</v>
      </c>
      <c r="DN364" s="41">
        <v>393900</v>
      </c>
      <c r="DO364" s="41">
        <v>394000</v>
      </c>
      <c r="DP364" s="41">
        <v>395200</v>
      </c>
    </row>
    <row r="365" spans="1:120">
      <c r="A365" s="41">
        <v>91701</v>
      </c>
      <c r="B365" s="41" t="s">
        <v>426</v>
      </c>
      <c r="C365" s="41" t="s">
        <v>66</v>
      </c>
      <c r="D365" s="41" t="s">
        <v>414</v>
      </c>
      <c r="E365" s="41" t="s">
        <v>415</v>
      </c>
      <c r="F365" s="41">
        <v>292900</v>
      </c>
      <c r="G365" s="41">
        <v>298800</v>
      </c>
      <c r="H365" s="41">
        <v>306300</v>
      </c>
      <c r="I365" s="41">
        <v>312500</v>
      </c>
      <c r="J365" s="41">
        <v>318100</v>
      </c>
      <c r="K365" s="41">
        <v>323800</v>
      </c>
      <c r="L365" s="41">
        <v>329300</v>
      </c>
      <c r="M365" s="41">
        <v>333000</v>
      </c>
      <c r="N365" s="41">
        <v>335700</v>
      </c>
      <c r="O365" s="41">
        <v>339200</v>
      </c>
      <c r="P365" s="41">
        <v>343600</v>
      </c>
      <c r="Q365" s="41">
        <v>347000</v>
      </c>
      <c r="R365" s="41">
        <v>348200</v>
      </c>
      <c r="S365" s="41">
        <v>348700</v>
      </c>
      <c r="T365" s="41">
        <v>349100</v>
      </c>
      <c r="U365" s="41">
        <v>349700</v>
      </c>
      <c r="V365" s="41">
        <v>349300</v>
      </c>
      <c r="W365" s="41">
        <v>349400</v>
      </c>
      <c r="X365" s="41">
        <v>350300</v>
      </c>
      <c r="Y365" s="41">
        <v>351000</v>
      </c>
      <c r="Z365" s="41">
        <v>350300</v>
      </c>
      <c r="AA365" s="41">
        <v>348500</v>
      </c>
      <c r="AB365" s="41">
        <v>346400</v>
      </c>
      <c r="AC365" s="41">
        <v>344800</v>
      </c>
      <c r="AD365" s="41">
        <v>344600</v>
      </c>
      <c r="AE365" s="41">
        <v>344700</v>
      </c>
      <c r="AF365" s="41">
        <v>344400</v>
      </c>
      <c r="AG365" s="41">
        <v>342400</v>
      </c>
      <c r="AH365" s="41">
        <v>340100</v>
      </c>
      <c r="AI365" s="41">
        <v>337200</v>
      </c>
      <c r="AJ365" s="41">
        <v>334000</v>
      </c>
      <c r="AK365" s="41">
        <v>331100</v>
      </c>
      <c r="AL365" s="41">
        <v>327900</v>
      </c>
      <c r="AM365" s="41">
        <v>323300</v>
      </c>
      <c r="AN365" s="41">
        <v>317000</v>
      </c>
      <c r="AO365" s="41">
        <v>308800</v>
      </c>
      <c r="AP365" s="41">
        <v>300500</v>
      </c>
      <c r="AQ365" s="41">
        <v>292500</v>
      </c>
      <c r="AR365" s="41">
        <v>283400</v>
      </c>
      <c r="AS365" s="41">
        <v>273500</v>
      </c>
      <c r="AT365" s="41">
        <v>264300</v>
      </c>
      <c r="AU365" s="41">
        <v>256600</v>
      </c>
      <c r="AV365" s="41">
        <v>249800</v>
      </c>
      <c r="AW365" s="41">
        <v>243400</v>
      </c>
      <c r="AX365" s="41">
        <v>236600</v>
      </c>
      <c r="AY365" s="41">
        <v>230700</v>
      </c>
      <c r="AZ365" s="41">
        <v>226100</v>
      </c>
      <c r="BA365" s="41">
        <v>224300</v>
      </c>
      <c r="BB365" s="41">
        <v>221800</v>
      </c>
      <c r="BC365" s="41">
        <v>216700</v>
      </c>
      <c r="BD365" s="41">
        <v>209700</v>
      </c>
      <c r="BE365" s="41">
        <v>204800</v>
      </c>
      <c r="BF365" s="41">
        <v>202900</v>
      </c>
      <c r="BG365" s="41">
        <v>201900</v>
      </c>
      <c r="BH365" s="41">
        <v>199200</v>
      </c>
      <c r="BI365" s="41">
        <v>196500</v>
      </c>
      <c r="BJ365" s="41">
        <v>195000</v>
      </c>
      <c r="BK365" s="41">
        <v>193900</v>
      </c>
      <c r="BL365" s="41">
        <v>192700</v>
      </c>
      <c r="BM365" s="41">
        <v>192700</v>
      </c>
      <c r="BN365" s="41">
        <v>193900</v>
      </c>
      <c r="BO365" s="41">
        <v>194900</v>
      </c>
      <c r="BP365" s="41">
        <v>196100</v>
      </c>
      <c r="BQ365" s="41">
        <v>197200</v>
      </c>
      <c r="BR365" s="41">
        <v>198100</v>
      </c>
      <c r="BS365" s="41">
        <v>198000</v>
      </c>
      <c r="BT365" s="41">
        <v>196300</v>
      </c>
      <c r="BU365" s="41">
        <v>193200</v>
      </c>
      <c r="BV365" s="41">
        <v>192600</v>
      </c>
      <c r="BW365" s="41">
        <v>193800</v>
      </c>
      <c r="BX365" s="41">
        <v>194600</v>
      </c>
      <c r="BY365" s="41">
        <v>194100</v>
      </c>
      <c r="BZ365" s="41">
        <v>193000</v>
      </c>
      <c r="CA365" s="41">
        <v>192100</v>
      </c>
      <c r="CB365" s="41">
        <v>192500</v>
      </c>
      <c r="CC365" s="41">
        <v>192900</v>
      </c>
      <c r="CD365" s="41">
        <v>191200</v>
      </c>
      <c r="CE365" s="41">
        <v>188800</v>
      </c>
      <c r="CF365" s="41">
        <v>187700</v>
      </c>
      <c r="CG365" s="41">
        <v>188500</v>
      </c>
      <c r="CH365" s="41">
        <v>187200</v>
      </c>
      <c r="CI365" s="41">
        <v>183000</v>
      </c>
      <c r="CJ365" s="41">
        <v>179700</v>
      </c>
      <c r="CK365" s="41">
        <v>179100</v>
      </c>
      <c r="CL365" s="41">
        <v>178500</v>
      </c>
      <c r="CM365" s="41">
        <v>178500</v>
      </c>
      <c r="CN365" s="41">
        <v>180100</v>
      </c>
      <c r="CO365" s="41">
        <v>183500</v>
      </c>
      <c r="CP365" s="41">
        <v>186100</v>
      </c>
      <c r="CQ365" s="41">
        <v>187000</v>
      </c>
      <c r="CR365" s="41">
        <v>186700</v>
      </c>
      <c r="CS365" s="41">
        <v>184300</v>
      </c>
      <c r="CT365" s="41">
        <v>181400</v>
      </c>
      <c r="CU365" s="41">
        <v>181700</v>
      </c>
      <c r="CV365" s="41">
        <v>183600</v>
      </c>
      <c r="CW365" s="41">
        <v>183700</v>
      </c>
      <c r="CX365" s="41">
        <v>184700</v>
      </c>
      <c r="CY365" s="41">
        <v>188600</v>
      </c>
      <c r="CZ365" s="41">
        <v>193200</v>
      </c>
      <c r="DA365" s="41">
        <v>196700</v>
      </c>
      <c r="DB365" s="41">
        <v>200600</v>
      </c>
      <c r="DC365" s="41">
        <v>207000</v>
      </c>
      <c r="DD365" s="41">
        <v>215100</v>
      </c>
      <c r="DE365" s="41">
        <v>222800</v>
      </c>
      <c r="DF365" s="41">
        <v>230200</v>
      </c>
      <c r="DG365" s="41">
        <v>236400</v>
      </c>
      <c r="DH365" s="41">
        <v>241400</v>
      </c>
      <c r="DI365" s="41">
        <v>245600</v>
      </c>
      <c r="DJ365" s="41">
        <v>248700</v>
      </c>
      <c r="DK365" s="41">
        <v>250800</v>
      </c>
      <c r="DL365" s="41">
        <v>253500</v>
      </c>
      <c r="DM365" s="41">
        <v>255600</v>
      </c>
      <c r="DN365" s="41">
        <v>257700</v>
      </c>
      <c r="DO365" s="41">
        <v>259500</v>
      </c>
      <c r="DP365" s="41">
        <v>260300</v>
      </c>
    </row>
    <row r="366" spans="1:120">
      <c r="A366" s="41">
        <v>91311</v>
      </c>
      <c r="B366" s="41" t="s">
        <v>394</v>
      </c>
      <c r="C366" s="41" t="s">
        <v>66</v>
      </c>
      <c r="D366" s="41" t="s">
        <v>394</v>
      </c>
      <c r="E366" s="41" t="s">
        <v>394</v>
      </c>
      <c r="F366" s="41">
        <v>375600</v>
      </c>
      <c r="G366" s="41">
        <v>380100</v>
      </c>
      <c r="H366" s="41">
        <v>385100</v>
      </c>
      <c r="I366" s="41">
        <v>388000</v>
      </c>
      <c r="J366" s="41">
        <v>391100</v>
      </c>
      <c r="K366" s="41">
        <v>396000</v>
      </c>
      <c r="L366" s="41">
        <v>401100</v>
      </c>
      <c r="M366" s="41">
        <v>405800</v>
      </c>
      <c r="N366" s="41">
        <v>411900</v>
      </c>
      <c r="O366" s="41">
        <v>418000</v>
      </c>
      <c r="P366" s="41">
        <v>422000</v>
      </c>
      <c r="Q366" s="41">
        <v>425300</v>
      </c>
      <c r="R366" s="41">
        <v>428400</v>
      </c>
      <c r="S366" s="41">
        <v>432000</v>
      </c>
      <c r="T366" s="41">
        <v>433400</v>
      </c>
      <c r="U366" s="41">
        <v>432500</v>
      </c>
      <c r="V366" s="41">
        <v>432700</v>
      </c>
      <c r="W366" s="41">
        <v>435600</v>
      </c>
      <c r="X366" s="41">
        <v>437600</v>
      </c>
      <c r="Y366" s="41">
        <v>434900</v>
      </c>
      <c r="Z366" s="41">
        <v>429800</v>
      </c>
      <c r="AA366" s="41">
        <v>427600</v>
      </c>
      <c r="AB366" s="41">
        <v>427500</v>
      </c>
      <c r="AC366" s="41">
        <v>425600</v>
      </c>
      <c r="AD366" s="41">
        <v>425300</v>
      </c>
      <c r="AE366" s="41">
        <v>426700</v>
      </c>
      <c r="AF366" s="41">
        <v>426200</v>
      </c>
      <c r="AG366" s="41">
        <v>424400</v>
      </c>
      <c r="AH366" s="41">
        <v>421000</v>
      </c>
      <c r="AI366" s="41">
        <v>415500</v>
      </c>
      <c r="AJ366" s="41">
        <v>411700</v>
      </c>
      <c r="AK366" s="41">
        <v>409000</v>
      </c>
      <c r="AL366" s="41">
        <v>404100</v>
      </c>
      <c r="AM366" s="41">
        <v>398500</v>
      </c>
      <c r="AN366" s="41">
        <v>393300</v>
      </c>
      <c r="AO366" s="41">
        <v>387600</v>
      </c>
      <c r="AP366" s="41">
        <v>381400</v>
      </c>
      <c r="AQ366" s="41">
        <v>372300</v>
      </c>
      <c r="AR366" s="41">
        <v>361300</v>
      </c>
      <c r="AS366" s="41">
        <v>349900</v>
      </c>
      <c r="AT366" s="41">
        <v>339100</v>
      </c>
      <c r="AU366" s="41">
        <v>328800</v>
      </c>
      <c r="AV366" s="41">
        <v>319400</v>
      </c>
      <c r="AW366" s="41">
        <v>311900</v>
      </c>
      <c r="AX366" s="41">
        <v>307000</v>
      </c>
      <c r="AY366" s="41">
        <v>302900</v>
      </c>
      <c r="AZ366" s="41">
        <v>298800</v>
      </c>
      <c r="BA366" s="41">
        <v>295400</v>
      </c>
      <c r="BB366" s="41">
        <v>290700</v>
      </c>
      <c r="BC366" s="41">
        <v>285100</v>
      </c>
      <c r="BD366" s="41">
        <v>280800</v>
      </c>
      <c r="BE366" s="41">
        <v>279700</v>
      </c>
      <c r="BF366" s="41">
        <v>278800</v>
      </c>
      <c r="BG366" s="41">
        <v>275900</v>
      </c>
      <c r="BH366" s="41">
        <v>271700</v>
      </c>
      <c r="BI366" s="41">
        <v>268600</v>
      </c>
      <c r="BJ366" s="41">
        <v>267000</v>
      </c>
      <c r="BK366" s="41">
        <v>264200</v>
      </c>
      <c r="BL366" s="41">
        <v>263000</v>
      </c>
      <c r="BM366" s="41">
        <v>264400</v>
      </c>
      <c r="BN366" s="41">
        <v>264700</v>
      </c>
      <c r="BO366" s="41">
        <v>264100</v>
      </c>
      <c r="BP366" s="41">
        <v>266900</v>
      </c>
      <c r="BQ366" s="41">
        <v>269700</v>
      </c>
      <c r="BR366" s="41">
        <v>269200</v>
      </c>
      <c r="BS366" s="41">
        <v>268400</v>
      </c>
      <c r="BT366" s="41">
        <v>267100</v>
      </c>
      <c r="BU366" s="41">
        <v>264500</v>
      </c>
      <c r="BV366" s="41">
        <v>263200</v>
      </c>
      <c r="BW366" s="41">
        <v>264900</v>
      </c>
      <c r="BX366" s="41">
        <v>265500</v>
      </c>
      <c r="BY366" s="41">
        <v>263900</v>
      </c>
      <c r="BZ366" s="41">
        <v>260900</v>
      </c>
      <c r="CA366" s="41">
        <v>259200</v>
      </c>
      <c r="CB366" s="41">
        <v>259400</v>
      </c>
      <c r="CC366" s="41">
        <v>259300</v>
      </c>
      <c r="CD366" s="41">
        <v>256500</v>
      </c>
      <c r="CE366" s="41">
        <v>253800</v>
      </c>
      <c r="CF366" s="41">
        <v>253100</v>
      </c>
      <c r="CG366" s="41">
        <v>253100</v>
      </c>
      <c r="CH366" s="41">
        <v>250900</v>
      </c>
      <c r="CI366" s="41">
        <v>247300</v>
      </c>
      <c r="CJ366" s="41">
        <v>244600</v>
      </c>
      <c r="CK366" s="41">
        <v>242800</v>
      </c>
      <c r="CL366" s="41">
        <v>241600</v>
      </c>
      <c r="CM366" s="41">
        <v>241100</v>
      </c>
      <c r="CN366" s="41">
        <v>240700</v>
      </c>
      <c r="CO366" s="41">
        <v>239200</v>
      </c>
      <c r="CP366" s="41">
        <v>238200</v>
      </c>
      <c r="CQ366" s="41">
        <v>238500</v>
      </c>
      <c r="CR366" s="41">
        <v>240900</v>
      </c>
      <c r="CS366" s="41">
        <v>244200</v>
      </c>
      <c r="CT366" s="41">
        <v>247400</v>
      </c>
      <c r="CU366" s="41">
        <v>249300</v>
      </c>
      <c r="CV366" s="41">
        <v>249800</v>
      </c>
      <c r="CW366" s="41">
        <v>251700</v>
      </c>
      <c r="CX366" s="41">
        <v>257100</v>
      </c>
      <c r="CY366" s="41">
        <v>263300</v>
      </c>
      <c r="CZ366" s="41">
        <v>265900</v>
      </c>
      <c r="DA366" s="41">
        <v>268700</v>
      </c>
      <c r="DB366" s="41">
        <v>274300</v>
      </c>
      <c r="DC366" s="41">
        <v>280800</v>
      </c>
      <c r="DD366" s="41">
        <v>284600</v>
      </c>
      <c r="DE366" s="41">
        <v>288400</v>
      </c>
      <c r="DF366" s="41">
        <v>293200</v>
      </c>
      <c r="DG366" s="41">
        <v>297000</v>
      </c>
      <c r="DH366" s="41">
        <v>299400</v>
      </c>
      <c r="DI366" s="41">
        <v>300700</v>
      </c>
      <c r="DJ366" s="41">
        <v>302400</v>
      </c>
      <c r="DK366" s="41">
        <v>306900</v>
      </c>
      <c r="DL366" s="41">
        <v>314100</v>
      </c>
      <c r="DM366" s="41">
        <v>319800</v>
      </c>
      <c r="DN366" s="41">
        <v>324600</v>
      </c>
      <c r="DO366" s="41">
        <v>328100</v>
      </c>
      <c r="DP366" s="41">
        <v>330900</v>
      </c>
    </row>
    <row r="367" spans="1:120">
      <c r="A367" s="41">
        <v>90007</v>
      </c>
      <c r="B367" s="41" t="s">
        <v>394</v>
      </c>
      <c r="C367" s="41" t="s">
        <v>66</v>
      </c>
      <c r="D367" s="41" t="s">
        <v>394</v>
      </c>
      <c r="E367" s="41" t="s">
        <v>394</v>
      </c>
      <c r="F367" s="41">
        <v>338800</v>
      </c>
      <c r="G367" s="41">
        <v>348900</v>
      </c>
      <c r="H367" s="41">
        <v>365400</v>
      </c>
      <c r="I367" s="41">
        <v>378600</v>
      </c>
      <c r="J367" s="41">
        <v>389600</v>
      </c>
      <c r="K367" s="41">
        <v>400000</v>
      </c>
      <c r="L367" s="41">
        <v>405800</v>
      </c>
      <c r="M367" s="41">
        <v>409800</v>
      </c>
      <c r="N367" s="41">
        <v>415700</v>
      </c>
      <c r="O367" s="41">
        <v>422900</v>
      </c>
      <c r="P367" s="41">
        <v>429300</v>
      </c>
      <c r="Q367" s="41">
        <v>437200</v>
      </c>
      <c r="R367" s="41">
        <v>444200</v>
      </c>
      <c r="S367" s="41">
        <v>450000</v>
      </c>
      <c r="T367" s="41">
        <v>455900</v>
      </c>
      <c r="U367" s="41">
        <v>463600</v>
      </c>
      <c r="V367" s="41">
        <v>472300</v>
      </c>
      <c r="W367" s="41">
        <v>479400</v>
      </c>
      <c r="X367" s="41">
        <v>481700</v>
      </c>
      <c r="Y367" s="41">
        <v>482300</v>
      </c>
      <c r="Z367" s="41">
        <v>484900</v>
      </c>
      <c r="AA367" s="41">
        <v>487100</v>
      </c>
      <c r="AB367" s="41">
        <v>488600</v>
      </c>
      <c r="AC367" s="41">
        <v>490900</v>
      </c>
      <c r="AD367" s="41">
        <v>495100</v>
      </c>
      <c r="AE367" s="41">
        <v>499100</v>
      </c>
      <c r="AF367" s="41">
        <v>500500</v>
      </c>
      <c r="AG367" s="41">
        <v>499600</v>
      </c>
      <c r="AH367" s="41">
        <v>497000</v>
      </c>
      <c r="AI367" s="41">
        <v>496700</v>
      </c>
      <c r="AJ367" s="41">
        <v>497700</v>
      </c>
      <c r="AK367" s="41">
        <v>495100</v>
      </c>
      <c r="AL367" s="41">
        <v>484900</v>
      </c>
      <c r="AM367" s="41">
        <v>473400</v>
      </c>
      <c r="AN367" s="41">
        <v>465600</v>
      </c>
      <c r="AO367" s="41">
        <v>459700</v>
      </c>
      <c r="AP367" s="41">
        <v>449600</v>
      </c>
      <c r="AQ367" s="41">
        <v>433800</v>
      </c>
      <c r="AR367" s="41">
        <v>418000</v>
      </c>
      <c r="AS367" s="41">
        <v>405900</v>
      </c>
      <c r="AT367" s="41">
        <v>396100</v>
      </c>
      <c r="AU367" s="41">
        <v>386000</v>
      </c>
      <c r="AV367" s="41">
        <v>375600</v>
      </c>
      <c r="AW367" s="41">
        <v>366400</v>
      </c>
      <c r="AX367" s="41">
        <v>361000</v>
      </c>
      <c r="AY367" s="41">
        <v>356200</v>
      </c>
      <c r="AZ367" s="41">
        <v>348700</v>
      </c>
      <c r="BA367" s="41">
        <v>336100</v>
      </c>
      <c r="BB367" s="41">
        <v>321800</v>
      </c>
      <c r="BC367" s="41">
        <v>310000</v>
      </c>
      <c r="BD367" s="41">
        <v>300900</v>
      </c>
      <c r="BE367" s="41">
        <v>290300</v>
      </c>
      <c r="BF367" s="41">
        <v>279300</v>
      </c>
      <c r="BG367" s="41">
        <v>269600</v>
      </c>
      <c r="BH367" s="41">
        <v>262700</v>
      </c>
      <c r="BI367" s="41">
        <v>258100</v>
      </c>
      <c r="BJ367" s="41">
        <v>255300</v>
      </c>
      <c r="BK367" s="41">
        <v>255700</v>
      </c>
      <c r="BL367" s="41">
        <v>257300</v>
      </c>
      <c r="BM367" s="41">
        <v>258600</v>
      </c>
      <c r="BN367" s="41">
        <v>259700</v>
      </c>
      <c r="BO367" s="41">
        <v>262300</v>
      </c>
      <c r="BP367" s="41">
        <v>264800</v>
      </c>
      <c r="BQ367" s="41">
        <v>265400</v>
      </c>
      <c r="BR367" s="41">
        <v>262000</v>
      </c>
      <c r="BS367" s="41">
        <v>258900</v>
      </c>
      <c r="BT367" s="41">
        <v>259100</v>
      </c>
      <c r="BU367" s="41">
        <v>259900</v>
      </c>
      <c r="BV367" s="41">
        <v>257300</v>
      </c>
      <c r="BW367" s="41">
        <v>253600</v>
      </c>
      <c r="BX367" s="41">
        <v>251100</v>
      </c>
      <c r="BY367" s="41">
        <v>248100</v>
      </c>
      <c r="BZ367" s="41">
        <v>243900</v>
      </c>
      <c r="CA367" s="41">
        <v>240500</v>
      </c>
      <c r="CB367" s="41">
        <v>237800</v>
      </c>
      <c r="CC367" s="41">
        <v>236000</v>
      </c>
      <c r="CD367" s="41">
        <v>234600</v>
      </c>
      <c r="CE367" s="41">
        <v>233100</v>
      </c>
      <c r="CF367" s="41">
        <v>230200</v>
      </c>
      <c r="CG367" s="41">
        <v>227000</v>
      </c>
      <c r="CH367" s="41">
        <v>224300</v>
      </c>
      <c r="CI367" s="41">
        <v>223400</v>
      </c>
      <c r="CJ367" s="41">
        <v>225300</v>
      </c>
      <c r="CK367" s="41">
        <v>229500</v>
      </c>
      <c r="CL367" s="41">
        <v>234200</v>
      </c>
      <c r="CM367" s="41">
        <v>236700</v>
      </c>
      <c r="CN367" s="41">
        <v>236600</v>
      </c>
      <c r="CO367" s="41">
        <v>237000</v>
      </c>
      <c r="CP367" s="41">
        <v>240200</v>
      </c>
      <c r="CQ367" s="41">
        <v>241500</v>
      </c>
      <c r="CR367" s="41">
        <v>241500</v>
      </c>
      <c r="CS367" s="41">
        <v>245300</v>
      </c>
      <c r="CT367" s="41">
        <v>252200</v>
      </c>
      <c r="CU367" s="41">
        <v>258400</v>
      </c>
      <c r="CV367" s="41">
        <v>262000</v>
      </c>
      <c r="CW367" s="41">
        <v>267400</v>
      </c>
      <c r="CX367" s="41">
        <v>275100</v>
      </c>
      <c r="CY367" s="41">
        <v>282100</v>
      </c>
      <c r="CZ367" s="41">
        <v>289100</v>
      </c>
      <c r="DA367" s="41">
        <v>301000</v>
      </c>
      <c r="DB367" s="41">
        <v>315300</v>
      </c>
      <c r="DC367" s="41">
        <v>327400</v>
      </c>
      <c r="DD367" s="41">
        <v>335200</v>
      </c>
      <c r="DE367" s="41">
        <v>339500</v>
      </c>
      <c r="DF367" s="41">
        <v>342500</v>
      </c>
      <c r="DG367" s="41">
        <v>340300</v>
      </c>
      <c r="DH367" s="41">
        <v>336000</v>
      </c>
      <c r="DI367" s="41">
        <v>334400</v>
      </c>
      <c r="DJ367" s="41">
        <v>336200</v>
      </c>
      <c r="DK367" s="41">
        <v>339800</v>
      </c>
      <c r="DL367" s="41">
        <v>347900</v>
      </c>
      <c r="DM367" s="41">
        <v>355900</v>
      </c>
      <c r="DN367" s="41">
        <v>362600</v>
      </c>
      <c r="DO367" s="41">
        <v>368800</v>
      </c>
      <c r="DP367" s="41">
        <v>374800</v>
      </c>
    </row>
    <row r="368" spans="1:120">
      <c r="A368" s="41">
        <v>92703</v>
      </c>
      <c r="B368" s="41" t="s">
        <v>460</v>
      </c>
      <c r="C368" s="41" t="s">
        <v>66</v>
      </c>
      <c r="D368" s="41" t="s">
        <v>394</v>
      </c>
      <c r="E368" s="41" t="s">
        <v>399</v>
      </c>
      <c r="F368" s="41">
        <v>412700</v>
      </c>
      <c r="G368" s="41">
        <v>421600</v>
      </c>
      <c r="H368" s="41">
        <v>430400</v>
      </c>
      <c r="I368" s="41">
        <v>440200</v>
      </c>
      <c r="J368" s="41">
        <v>450800</v>
      </c>
      <c r="K368" s="41">
        <v>460400</v>
      </c>
      <c r="L368" s="41">
        <v>469200</v>
      </c>
      <c r="M368" s="41">
        <v>478500</v>
      </c>
      <c r="N368" s="41">
        <v>487200</v>
      </c>
      <c r="O368" s="41">
        <v>498600</v>
      </c>
      <c r="P368" s="41">
        <v>509700</v>
      </c>
      <c r="Q368" s="41">
        <v>517100</v>
      </c>
      <c r="R368" s="41">
        <v>524400</v>
      </c>
      <c r="S368" s="41">
        <v>532900</v>
      </c>
      <c r="T368" s="41">
        <v>538700</v>
      </c>
      <c r="U368" s="41">
        <v>541200</v>
      </c>
      <c r="V368" s="41">
        <v>541500</v>
      </c>
      <c r="W368" s="41">
        <v>538100</v>
      </c>
      <c r="X368" s="41">
        <v>532200</v>
      </c>
      <c r="Y368" s="41">
        <v>527100</v>
      </c>
      <c r="Z368" s="41">
        <v>525800</v>
      </c>
      <c r="AA368" s="41">
        <v>524900</v>
      </c>
      <c r="AB368" s="41">
        <v>522300</v>
      </c>
      <c r="AC368" s="41">
        <v>521800</v>
      </c>
      <c r="AD368" s="41">
        <v>524300</v>
      </c>
      <c r="AE368" s="41">
        <v>525200</v>
      </c>
      <c r="AF368" s="41">
        <v>522300</v>
      </c>
      <c r="AG368" s="41">
        <v>517900</v>
      </c>
      <c r="AH368" s="41">
        <v>513600</v>
      </c>
      <c r="AI368" s="41">
        <v>509000</v>
      </c>
      <c r="AJ368" s="41">
        <v>505400</v>
      </c>
      <c r="AK368" s="41">
        <v>500000</v>
      </c>
      <c r="AL368" s="41">
        <v>493100</v>
      </c>
      <c r="AM368" s="41">
        <v>486400</v>
      </c>
      <c r="AN368" s="41">
        <v>479400</v>
      </c>
      <c r="AO368" s="41">
        <v>470800</v>
      </c>
      <c r="AP368" s="41">
        <v>464800</v>
      </c>
      <c r="AQ368" s="41">
        <v>458000</v>
      </c>
      <c r="AR368" s="41">
        <v>445300</v>
      </c>
      <c r="AS368" s="41">
        <v>431400</v>
      </c>
      <c r="AT368" s="41">
        <v>418600</v>
      </c>
      <c r="AU368" s="41">
        <v>406900</v>
      </c>
      <c r="AV368" s="41">
        <v>392100</v>
      </c>
      <c r="AW368" s="41">
        <v>376000</v>
      </c>
      <c r="AX368" s="41">
        <v>360100</v>
      </c>
      <c r="AY368" s="41">
        <v>345400</v>
      </c>
      <c r="AZ368" s="41">
        <v>330900</v>
      </c>
      <c r="BA368" s="41">
        <v>314300</v>
      </c>
      <c r="BB368" s="41">
        <v>293900</v>
      </c>
      <c r="BC368" s="41">
        <v>273900</v>
      </c>
      <c r="BD368" s="41">
        <v>259500</v>
      </c>
      <c r="BE368" s="41">
        <v>249700</v>
      </c>
      <c r="BF368" s="41">
        <v>243800</v>
      </c>
      <c r="BG368" s="41">
        <v>240100</v>
      </c>
      <c r="BH368" s="41">
        <v>239000</v>
      </c>
      <c r="BI368" s="41">
        <v>238700</v>
      </c>
      <c r="BJ368" s="41">
        <v>238100</v>
      </c>
      <c r="BK368" s="41">
        <v>239200</v>
      </c>
      <c r="BL368" s="41">
        <v>242700</v>
      </c>
      <c r="BM368" s="41">
        <v>241900</v>
      </c>
      <c r="BN368" s="41">
        <v>237000</v>
      </c>
      <c r="BO368" s="41">
        <v>235700</v>
      </c>
      <c r="BP368" s="41">
        <v>239500</v>
      </c>
      <c r="BQ368" s="41">
        <v>241500</v>
      </c>
      <c r="BR368" s="41">
        <v>239500</v>
      </c>
      <c r="BS368" s="41">
        <v>236400</v>
      </c>
      <c r="BT368" s="41">
        <v>235900</v>
      </c>
      <c r="BU368" s="41">
        <v>237900</v>
      </c>
      <c r="BV368" s="41">
        <v>238000</v>
      </c>
      <c r="BW368" s="41">
        <v>235200</v>
      </c>
      <c r="BX368" s="41">
        <v>232800</v>
      </c>
      <c r="BY368" s="41">
        <v>233800</v>
      </c>
      <c r="BZ368" s="41">
        <v>235200</v>
      </c>
      <c r="CA368" s="41">
        <v>236700</v>
      </c>
      <c r="CB368" s="41">
        <v>238300</v>
      </c>
      <c r="CC368" s="41">
        <v>240700</v>
      </c>
      <c r="CD368" s="41">
        <v>245000</v>
      </c>
      <c r="CE368" s="41">
        <v>248900</v>
      </c>
      <c r="CF368" s="41">
        <v>250000</v>
      </c>
      <c r="CG368" s="41">
        <v>249200</v>
      </c>
      <c r="CH368" s="41">
        <v>248700</v>
      </c>
      <c r="CI368" s="41">
        <v>248400</v>
      </c>
      <c r="CJ368" s="41">
        <v>249400</v>
      </c>
      <c r="CK368" s="41">
        <v>251900</v>
      </c>
      <c r="CL368" s="41">
        <v>255100</v>
      </c>
      <c r="CM368" s="41">
        <v>257200</v>
      </c>
      <c r="CN368" s="41">
        <v>259000</v>
      </c>
      <c r="CO368" s="41">
        <v>261700</v>
      </c>
      <c r="CP368" s="41">
        <v>262400</v>
      </c>
      <c r="CQ368" s="41">
        <v>262900</v>
      </c>
      <c r="CR368" s="41">
        <v>263000</v>
      </c>
      <c r="CS368" s="41">
        <v>261800</v>
      </c>
      <c r="CT368" s="41">
        <v>262500</v>
      </c>
      <c r="CU368" s="41">
        <v>265100</v>
      </c>
      <c r="CV368" s="41">
        <v>266300</v>
      </c>
      <c r="CW368" s="41">
        <v>270700</v>
      </c>
      <c r="CX368" s="41">
        <v>277800</v>
      </c>
      <c r="CY368" s="41">
        <v>283600</v>
      </c>
      <c r="CZ368" s="41">
        <v>289100</v>
      </c>
      <c r="DA368" s="41">
        <v>295600</v>
      </c>
      <c r="DB368" s="41">
        <v>302200</v>
      </c>
      <c r="DC368" s="41">
        <v>308100</v>
      </c>
      <c r="DD368" s="41">
        <v>311300</v>
      </c>
      <c r="DE368" s="41">
        <v>312900</v>
      </c>
      <c r="DF368" s="41">
        <v>317100</v>
      </c>
      <c r="DG368" s="41">
        <v>322000</v>
      </c>
      <c r="DH368" s="41">
        <v>325300</v>
      </c>
      <c r="DI368" s="41">
        <v>329800</v>
      </c>
      <c r="DJ368" s="41">
        <v>337500</v>
      </c>
      <c r="DK368" s="41">
        <v>345200</v>
      </c>
      <c r="DL368" s="41">
        <v>349100</v>
      </c>
      <c r="DM368" s="41">
        <v>349000</v>
      </c>
      <c r="DN368" s="41">
        <v>347600</v>
      </c>
      <c r="DO368" s="41">
        <v>348000</v>
      </c>
      <c r="DP368" s="41">
        <v>349200</v>
      </c>
    </row>
    <row r="369" spans="1:120">
      <c r="A369" s="41">
        <v>92543</v>
      </c>
      <c r="B369" s="41" t="s">
        <v>533</v>
      </c>
      <c r="C369" s="41" t="s">
        <v>66</v>
      </c>
      <c r="D369" s="41" t="s">
        <v>414</v>
      </c>
      <c r="E369" s="41" t="s">
        <v>414</v>
      </c>
      <c r="F369" s="41">
        <v>198600</v>
      </c>
      <c r="G369" s="41">
        <v>200100</v>
      </c>
      <c r="H369" s="41">
        <v>201500</v>
      </c>
      <c r="I369" s="41">
        <v>202700</v>
      </c>
      <c r="J369" s="41">
        <v>205300</v>
      </c>
      <c r="K369" s="41">
        <v>209600</v>
      </c>
      <c r="L369" s="41">
        <v>213900</v>
      </c>
      <c r="M369" s="41">
        <v>216100</v>
      </c>
      <c r="N369" s="41">
        <v>217100</v>
      </c>
      <c r="O369" s="41">
        <v>218800</v>
      </c>
      <c r="P369" s="41">
        <v>222000</v>
      </c>
      <c r="Q369" s="41">
        <v>226800</v>
      </c>
      <c r="R369" s="41">
        <v>232400</v>
      </c>
      <c r="S369" s="41">
        <v>236600</v>
      </c>
      <c r="T369" s="41">
        <v>238400</v>
      </c>
      <c r="U369" s="41">
        <v>239400</v>
      </c>
      <c r="V369" s="41">
        <v>241600</v>
      </c>
      <c r="W369" s="41">
        <v>244700</v>
      </c>
      <c r="X369" s="41">
        <v>246700</v>
      </c>
      <c r="Y369" s="41">
        <v>247300</v>
      </c>
      <c r="Z369" s="41">
        <v>246500</v>
      </c>
      <c r="AA369" s="41">
        <v>243500</v>
      </c>
      <c r="AB369" s="41">
        <v>239800</v>
      </c>
      <c r="AC369" s="41">
        <v>235800</v>
      </c>
      <c r="AD369" s="41">
        <v>232000</v>
      </c>
      <c r="AE369" s="41">
        <v>228600</v>
      </c>
      <c r="AF369" s="41">
        <v>225900</v>
      </c>
      <c r="AG369" s="41">
        <v>222700</v>
      </c>
      <c r="AH369" s="41">
        <v>217800</v>
      </c>
      <c r="AI369" s="41">
        <v>210500</v>
      </c>
      <c r="AJ369" s="41">
        <v>202500</v>
      </c>
      <c r="AK369" s="41">
        <v>195600</v>
      </c>
      <c r="AL369" s="41">
        <v>190800</v>
      </c>
      <c r="AM369" s="41">
        <v>186700</v>
      </c>
      <c r="AN369" s="41">
        <v>181700</v>
      </c>
      <c r="AO369" s="41">
        <v>176600</v>
      </c>
      <c r="AP369" s="41">
        <v>171500</v>
      </c>
      <c r="AQ369" s="41">
        <v>165800</v>
      </c>
      <c r="AR369" s="41">
        <v>159600</v>
      </c>
      <c r="AS369" s="41">
        <v>152800</v>
      </c>
      <c r="AT369" s="41">
        <v>144600</v>
      </c>
      <c r="AU369" s="41">
        <v>136900</v>
      </c>
      <c r="AV369" s="41">
        <v>131000</v>
      </c>
      <c r="AW369" s="41">
        <v>126400</v>
      </c>
      <c r="AX369" s="41">
        <v>120400</v>
      </c>
      <c r="AY369" s="41">
        <v>113900</v>
      </c>
      <c r="AZ369" s="41">
        <v>108000</v>
      </c>
      <c r="BA369" s="41">
        <v>103300</v>
      </c>
      <c r="BB369" s="41">
        <v>99200</v>
      </c>
      <c r="BC369" s="41">
        <v>95700</v>
      </c>
      <c r="BD369" s="41">
        <v>92400</v>
      </c>
      <c r="BE369" s="41">
        <v>88600</v>
      </c>
      <c r="BF369" s="41">
        <v>84800</v>
      </c>
      <c r="BG369" s="41">
        <v>81600</v>
      </c>
      <c r="BH369" s="41">
        <v>79100</v>
      </c>
      <c r="BI369" s="41">
        <v>76800</v>
      </c>
      <c r="BJ369" s="41">
        <v>75100</v>
      </c>
      <c r="BK369" s="41">
        <v>74000</v>
      </c>
      <c r="BL369" s="41">
        <v>73400</v>
      </c>
      <c r="BM369" s="41">
        <v>72700</v>
      </c>
      <c r="BN369" s="41">
        <v>72000</v>
      </c>
      <c r="BO369" s="41">
        <v>71600</v>
      </c>
      <c r="BP369" s="41">
        <v>71600</v>
      </c>
      <c r="BQ369" s="41">
        <v>72300</v>
      </c>
      <c r="BR369" s="41">
        <v>73200</v>
      </c>
      <c r="BS369" s="41">
        <v>73100</v>
      </c>
      <c r="BT369" s="41">
        <v>72400</v>
      </c>
      <c r="BU369" s="41">
        <v>72200</v>
      </c>
      <c r="BV369" s="41">
        <v>72200</v>
      </c>
      <c r="BW369" s="41">
        <v>72100</v>
      </c>
      <c r="BX369" s="41">
        <v>72000</v>
      </c>
      <c r="BY369" s="41">
        <v>71800</v>
      </c>
      <c r="BZ369" s="41">
        <v>71400</v>
      </c>
      <c r="CA369" s="41">
        <v>71300</v>
      </c>
      <c r="CB369" s="41">
        <v>71100</v>
      </c>
      <c r="CC369" s="41">
        <v>70400</v>
      </c>
      <c r="CD369" s="41">
        <v>70000</v>
      </c>
      <c r="CE369" s="41">
        <v>69600</v>
      </c>
      <c r="CF369" s="41">
        <v>69200</v>
      </c>
      <c r="CG369" s="41">
        <v>68400</v>
      </c>
      <c r="CH369" s="41">
        <v>67300</v>
      </c>
      <c r="CI369" s="41">
        <v>66000</v>
      </c>
      <c r="CJ369" s="41">
        <v>65200</v>
      </c>
      <c r="CK369" s="41">
        <v>65300</v>
      </c>
      <c r="CL369" s="41">
        <v>65900</v>
      </c>
      <c r="CM369" s="41">
        <v>66900</v>
      </c>
      <c r="CN369" s="41">
        <v>68100</v>
      </c>
      <c r="CO369" s="41">
        <v>68800</v>
      </c>
      <c r="CP369" s="41">
        <v>69600</v>
      </c>
      <c r="CQ369" s="41">
        <v>71200</v>
      </c>
      <c r="CR369" s="41">
        <v>72300</v>
      </c>
      <c r="CS369" s="41">
        <v>72700</v>
      </c>
      <c r="CT369" s="41">
        <v>74200</v>
      </c>
      <c r="CU369" s="41">
        <v>76400</v>
      </c>
      <c r="CV369" s="41">
        <v>78600</v>
      </c>
      <c r="CW369" s="41">
        <v>81300</v>
      </c>
      <c r="CX369" s="41">
        <v>83300</v>
      </c>
      <c r="CY369" s="41">
        <v>84000</v>
      </c>
      <c r="CZ369" s="41">
        <v>84300</v>
      </c>
      <c r="DA369" s="41">
        <v>85700</v>
      </c>
      <c r="DB369" s="41">
        <v>88300</v>
      </c>
      <c r="DC369" s="41">
        <v>91900</v>
      </c>
      <c r="DD369" s="41">
        <v>95400</v>
      </c>
      <c r="DE369" s="41">
        <v>98200</v>
      </c>
      <c r="DF369" s="41">
        <v>100600</v>
      </c>
      <c r="DG369" s="41">
        <v>103200</v>
      </c>
      <c r="DH369" s="41">
        <v>105300</v>
      </c>
      <c r="DI369" s="41">
        <v>106200</v>
      </c>
      <c r="DJ369" s="41">
        <v>107100</v>
      </c>
      <c r="DK369" s="41">
        <v>107800</v>
      </c>
      <c r="DL369" s="41">
        <v>109500</v>
      </c>
      <c r="DM369" s="41">
        <v>112300</v>
      </c>
      <c r="DN369" s="41">
        <v>115600</v>
      </c>
      <c r="DO369" s="41">
        <v>118100</v>
      </c>
      <c r="DP369" s="41">
        <v>120200</v>
      </c>
    </row>
    <row r="370" spans="1:120">
      <c r="A370" s="41">
        <v>91362</v>
      </c>
      <c r="B370" s="41" t="s">
        <v>566</v>
      </c>
      <c r="C370" s="41" t="s">
        <v>66</v>
      </c>
      <c r="D370" s="41" t="s">
        <v>425</v>
      </c>
      <c r="E370" s="41" t="s">
        <v>425</v>
      </c>
      <c r="F370" s="41">
        <v>388500</v>
      </c>
      <c r="G370" s="41">
        <v>392000</v>
      </c>
      <c r="H370" s="41">
        <v>395200</v>
      </c>
      <c r="I370" s="41">
        <v>398900</v>
      </c>
      <c r="J370" s="41">
        <v>404300</v>
      </c>
      <c r="K370" s="41">
        <v>408300</v>
      </c>
      <c r="L370" s="41">
        <v>409600</v>
      </c>
      <c r="M370" s="41">
        <v>410500</v>
      </c>
      <c r="N370" s="41">
        <v>413400</v>
      </c>
      <c r="O370" s="41">
        <v>416500</v>
      </c>
      <c r="P370" s="41">
        <v>419100</v>
      </c>
      <c r="Q370" s="41">
        <v>419600</v>
      </c>
      <c r="R370" s="41">
        <v>419200</v>
      </c>
      <c r="S370" s="41">
        <v>421200</v>
      </c>
      <c r="T370" s="41">
        <v>426800</v>
      </c>
      <c r="U370" s="41">
        <v>428000</v>
      </c>
      <c r="V370" s="41">
        <v>423800</v>
      </c>
      <c r="W370" s="41">
        <v>423300</v>
      </c>
      <c r="X370" s="41">
        <v>423300</v>
      </c>
      <c r="Y370" s="41">
        <v>417900</v>
      </c>
      <c r="Z370" s="41">
        <v>411400</v>
      </c>
      <c r="AA370" s="41">
        <v>408400</v>
      </c>
      <c r="AB370" s="41">
        <v>406900</v>
      </c>
      <c r="AC370" s="41">
        <v>406800</v>
      </c>
      <c r="AD370" s="41">
        <v>405000</v>
      </c>
      <c r="AE370" s="41">
        <v>401400</v>
      </c>
      <c r="AF370" s="41">
        <v>397300</v>
      </c>
      <c r="AG370" s="41">
        <v>394800</v>
      </c>
      <c r="AH370" s="41">
        <v>392400</v>
      </c>
      <c r="AI370" s="41">
        <v>387700</v>
      </c>
      <c r="AJ370" s="41">
        <v>384000</v>
      </c>
      <c r="AK370" s="41">
        <v>383800</v>
      </c>
      <c r="AL370" s="41">
        <v>384200</v>
      </c>
      <c r="AM370" s="41">
        <v>383200</v>
      </c>
      <c r="AN370" s="41">
        <v>381200</v>
      </c>
      <c r="AO370" s="41">
        <v>378500</v>
      </c>
      <c r="AP370" s="41">
        <v>376500</v>
      </c>
      <c r="AQ370" s="41">
        <v>371800</v>
      </c>
      <c r="AR370" s="41">
        <v>364200</v>
      </c>
      <c r="AS370" s="41">
        <v>356600</v>
      </c>
      <c r="AT370" s="41">
        <v>350800</v>
      </c>
      <c r="AU370" s="41">
        <v>345100</v>
      </c>
      <c r="AV370" s="41">
        <v>341600</v>
      </c>
      <c r="AW370" s="41">
        <v>340800</v>
      </c>
      <c r="AX370" s="41">
        <v>338200</v>
      </c>
      <c r="AY370" s="41">
        <v>330900</v>
      </c>
      <c r="AZ370" s="41">
        <v>322300</v>
      </c>
      <c r="BA370" s="41">
        <v>318900</v>
      </c>
      <c r="BB370" s="41">
        <v>318300</v>
      </c>
      <c r="BC370" s="41">
        <v>316000</v>
      </c>
      <c r="BD370" s="41">
        <v>311400</v>
      </c>
      <c r="BE370" s="41">
        <v>307500</v>
      </c>
      <c r="BF370" s="41">
        <v>304900</v>
      </c>
      <c r="BG370" s="41">
        <v>303700</v>
      </c>
      <c r="BH370" s="41">
        <v>301000</v>
      </c>
      <c r="BI370" s="41">
        <v>297600</v>
      </c>
      <c r="BJ370" s="41">
        <v>295700</v>
      </c>
      <c r="BK370" s="41">
        <v>294500</v>
      </c>
      <c r="BL370" s="41">
        <v>292300</v>
      </c>
      <c r="BM370" s="41">
        <v>288100</v>
      </c>
      <c r="BN370" s="41">
        <v>283400</v>
      </c>
      <c r="BO370" s="41">
        <v>281200</v>
      </c>
      <c r="BP370" s="41">
        <v>280800</v>
      </c>
      <c r="BQ370" s="41">
        <v>281000</v>
      </c>
      <c r="BR370" s="41">
        <v>281100</v>
      </c>
      <c r="BS370" s="41">
        <v>279800</v>
      </c>
      <c r="BT370" s="41">
        <v>277100</v>
      </c>
      <c r="BU370" s="41">
        <v>274600</v>
      </c>
      <c r="BV370" s="41">
        <v>271000</v>
      </c>
      <c r="BW370" s="41">
        <v>271400</v>
      </c>
      <c r="BX370" s="41">
        <v>274900</v>
      </c>
      <c r="BY370" s="41">
        <v>275300</v>
      </c>
      <c r="BZ370" s="41">
        <v>274200</v>
      </c>
      <c r="CA370" s="41">
        <v>271800</v>
      </c>
      <c r="CB370" s="41">
        <v>267300</v>
      </c>
      <c r="CC370" s="41">
        <v>265600</v>
      </c>
      <c r="CD370" s="41">
        <v>268100</v>
      </c>
      <c r="CE370" s="41">
        <v>266000</v>
      </c>
      <c r="CF370" s="41">
        <v>261500</v>
      </c>
      <c r="CG370" s="41">
        <v>258100</v>
      </c>
      <c r="CH370" s="41">
        <v>256100</v>
      </c>
      <c r="CI370" s="41">
        <v>254600</v>
      </c>
      <c r="CJ370" s="41">
        <v>254000</v>
      </c>
      <c r="CK370" s="41">
        <v>251400</v>
      </c>
      <c r="CL370" s="41">
        <v>247600</v>
      </c>
      <c r="CM370" s="41">
        <v>246900</v>
      </c>
      <c r="CN370" s="41">
        <v>249100</v>
      </c>
      <c r="CO370" s="41">
        <v>248300</v>
      </c>
      <c r="CP370" s="41">
        <v>244600</v>
      </c>
      <c r="CQ370" s="41">
        <v>243900</v>
      </c>
      <c r="CR370" s="41">
        <v>244600</v>
      </c>
      <c r="CS370" s="41">
        <v>244500</v>
      </c>
      <c r="CT370" s="41">
        <v>244900</v>
      </c>
      <c r="CU370" s="41">
        <v>246200</v>
      </c>
      <c r="CV370" s="41">
        <v>246800</v>
      </c>
      <c r="CW370" s="41">
        <v>249400</v>
      </c>
      <c r="CX370" s="41">
        <v>253300</v>
      </c>
      <c r="CY370" s="41">
        <v>259100</v>
      </c>
      <c r="CZ370" s="41">
        <v>266300</v>
      </c>
      <c r="DA370" s="41">
        <v>274700</v>
      </c>
      <c r="DB370" s="41">
        <v>282000</v>
      </c>
      <c r="DC370" s="41">
        <v>290100</v>
      </c>
      <c r="DD370" s="41">
        <v>299200</v>
      </c>
      <c r="DE370" s="41">
        <v>305900</v>
      </c>
      <c r="DF370" s="41">
        <v>310100</v>
      </c>
      <c r="DG370" s="41">
        <v>312300</v>
      </c>
      <c r="DH370" s="41">
        <v>314600</v>
      </c>
      <c r="DI370" s="41">
        <v>318300</v>
      </c>
      <c r="DJ370" s="41">
        <v>322200</v>
      </c>
      <c r="DK370" s="41">
        <v>324500</v>
      </c>
      <c r="DL370" s="41">
        <v>327300</v>
      </c>
      <c r="DM370" s="41">
        <v>330000</v>
      </c>
      <c r="DN370" s="41">
        <v>331800</v>
      </c>
      <c r="DO370" s="41">
        <v>334500</v>
      </c>
      <c r="DP370" s="41">
        <v>337100</v>
      </c>
    </row>
    <row r="371" spans="1:120">
      <c r="A371" s="41">
        <v>94131</v>
      </c>
      <c r="B371" s="41" t="s">
        <v>65</v>
      </c>
      <c r="C371" s="41" t="s">
        <v>66</v>
      </c>
      <c r="D371" s="41" t="s">
        <v>65</v>
      </c>
      <c r="E371" s="41" t="s">
        <v>65</v>
      </c>
      <c r="F371" s="41">
        <v>800900</v>
      </c>
      <c r="G371" s="41">
        <v>811200</v>
      </c>
      <c r="H371" s="41">
        <v>821300</v>
      </c>
      <c r="I371" s="41">
        <v>825000</v>
      </c>
      <c r="J371" s="41">
        <v>823100</v>
      </c>
      <c r="K371" s="41">
        <v>826000</v>
      </c>
      <c r="L371" s="41">
        <v>835500</v>
      </c>
      <c r="M371" s="41">
        <v>845400</v>
      </c>
      <c r="N371" s="41">
        <v>853800</v>
      </c>
      <c r="O371" s="41">
        <v>860200</v>
      </c>
      <c r="P371" s="41">
        <v>859600</v>
      </c>
      <c r="Q371" s="41">
        <v>855100</v>
      </c>
      <c r="R371" s="41">
        <v>851700</v>
      </c>
      <c r="S371" s="41">
        <v>849000</v>
      </c>
      <c r="T371" s="41">
        <v>844100</v>
      </c>
      <c r="U371" s="41">
        <v>839500</v>
      </c>
      <c r="V371" s="41">
        <v>837300</v>
      </c>
      <c r="W371" s="41">
        <v>836000</v>
      </c>
      <c r="X371" s="41">
        <v>831200</v>
      </c>
      <c r="Y371" s="41">
        <v>822700</v>
      </c>
      <c r="Z371" s="41">
        <v>813700</v>
      </c>
      <c r="AA371" s="41">
        <v>808200</v>
      </c>
      <c r="AB371" s="41">
        <v>804200</v>
      </c>
      <c r="AC371" s="41">
        <v>803200</v>
      </c>
      <c r="AD371" s="41">
        <v>806200</v>
      </c>
      <c r="AE371" s="41">
        <v>812200</v>
      </c>
      <c r="AF371" s="41">
        <v>820100</v>
      </c>
      <c r="AG371" s="41">
        <v>831500</v>
      </c>
      <c r="AH371" s="41">
        <v>844100</v>
      </c>
      <c r="AI371" s="41">
        <v>858500</v>
      </c>
      <c r="AJ371" s="41">
        <v>871800</v>
      </c>
      <c r="AK371" s="41">
        <v>878500</v>
      </c>
      <c r="AL371" s="41">
        <v>878900</v>
      </c>
      <c r="AM371" s="41">
        <v>873000</v>
      </c>
      <c r="AN371" s="41">
        <v>866600</v>
      </c>
      <c r="AO371" s="41">
        <v>864100</v>
      </c>
      <c r="AP371" s="41">
        <v>859600</v>
      </c>
      <c r="AQ371" s="41">
        <v>844200</v>
      </c>
      <c r="AR371" s="41">
        <v>826500</v>
      </c>
      <c r="AS371" s="41">
        <v>818900</v>
      </c>
      <c r="AT371" s="41">
        <v>815800</v>
      </c>
      <c r="AU371" s="41">
        <v>805300</v>
      </c>
      <c r="AV371" s="41">
        <v>793300</v>
      </c>
      <c r="AW371" s="41">
        <v>786800</v>
      </c>
      <c r="AX371" s="41">
        <v>785800</v>
      </c>
      <c r="AY371" s="41">
        <v>787700</v>
      </c>
      <c r="AZ371" s="41">
        <v>795500</v>
      </c>
      <c r="BA371" s="41">
        <v>800600</v>
      </c>
      <c r="BB371" s="41">
        <v>791300</v>
      </c>
      <c r="BC371" s="41">
        <v>772700</v>
      </c>
      <c r="BD371" s="41">
        <v>757600</v>
      </c>
      <c r="BE371" s="41">
        <v>747300</v>
      </c>
      <c r="BF371" s="41">
        <v>739800</v>
      </c>
      <c r="BG371" s="41">
        <v>737000</v>
      </c>
      <c r="BH371" s="41">
        <v>740500</v>
      </c>
      <c r="BI371" s="41">
        <v>745100</v>
      </c>
      <c r="BJ371" s="41">
        <v>745000</v>
      </c>
      <c r="BK371" s="41">
        <v>742500</v>
      </c>
      <c r="BL371" s="41">
        <v>747500</v>
      </c>
      <c r="BM371" s="41">
        <v>745500</v>
      </c>
      <c r="BN371" s="41">
        <v>747800</v>
      </c>
      <c r="BO371" s="41">
        <v>755900</v>
      </c>
      <c r="BP371" s="41">
        <v>757900</v>
      </c>
      <c r="BQ371" s="41">
        <v>749600</v>
      </c>
      <c r="BR371" s="41">
        <v>752200</v>
      </c>
      <c r="BS371" s="41">
        <v>753100</v>
      </c>
      <c r="BT371" s="41">
        <v>745200</v>
      </c>
      <c r="BU371" s="41">
        <v>743900</v>
      </c>
      <c r="BV371" s="41">
        <v>739000</v>
      </c>
      <c r="BW371" s="41">
        <v>730000</v>
      </c>
      <c r="BX371" s="41">
        <v>722100</v>
      </c>
      <c r="BY371" s="41">
        <v>723500</v>
      </c>
      <c r="BZ371" s="41">
        <v>721100</v>
      </c>
      <c r="CA371" s="41">
        <v>726000</v>
      </c>
      <c r="CB371" s="41">
        <v>731000</v>
      </c>
      <c r="CC371" s="41">
        <v>734200</v>
      </c>
      <c r="CD371" s="41">
        <v>729100</v>
      </c>
      <c r="CE371" s="41">
        <v>726000</v>
      </c>
      <c r="CF371" s="41">
        <v>721900</v>
      </c>
      <c r="CG371" s="41">
        <v>715500</v>
      </c>
      <c r="CH371" s="41">
        <v>708500</v>
      </c>
      <c r="CI371" s="41">
        <v>705200</v>
      </c>
      <c r="CJ371" s="41">
        <v>704500</v>
      </c>
      <c r="CK371" s="41">
        <v>698600</v>
      </c>
      <c r="CL371" s="41">
        <v>695700</v>
      </c>
      <c r="CM371" s="41">
        <v>706100</v>
      </c>
      <c r="CN371" s="41">
        <v>724400</v>
      </c>
      <c r="CO371" s="41">
        <v>735700</v>
      </c>
      <c r="CP371" s="41">
        <v>742700</v>
      </c>
      <c r="CQ371" s="41">
        <v>750500</v>
      </c>
      <c r="CR371" s="41">
        <v>758400</v>
      </c>
      <c r="CS371" s="41">
        <v>764200</v>
      </c>
      <c r="CT371" s="41">
        <v>784700</v>
      </c>
      <c r="CU371" s="41">
        <v>813100</v>
      </c>
      <c r="CV371" s="41">
        <v>823400</v>
      </c>
      <c r="CW371" s="41">
        <v>823000</v>
      </c>
      <c r="CX371" s="41">
        <v>838200</v>
      </c>
      <c r="CY371" s="41">
        <v>858000</v>
      </c>
      <c r="CZ371" s="41">
        <v>878300</v>
      </c>
      <c r="DA371" s="41">
        <v>897700</v>
      </c>
      <c r="DB371" s="41">
        <v>913600</v>
      </c>
      <c r="DC371" s="41">
        <v>930800</v>
      </c>
      <c r="DD371" s="41">
        <v>940000</v>
      </c>
      <c r="DE371" s="41">
        <v>941500</v>
      </c>
      <c r="DF371" s="41">
        <v>949900</v>
      </c>
      <c r="DG371" s="41">
        <v>964300</v>
      </c>
      <c r="DH371" s="41">
        <v>968200</v>
      </c>
      <c r="DI371" s="41">
        <v>981900</v>
      </c>
      <c r="DJ371" s="41">
        <v>1007300</v>
      </c>
      <c r="DK371" s="41">
        <v>1029300</v>
      </c>
      <c r="DL371" s="41">
        <v>1052600</v>
      </c>
      <c r="DM371" s="41">
        <v>1078200</v>
      </c>
      <c r="DN371" s="41">
        <v>1083900</v>
      </c>
      <c r="DO371" s="41">
        <v>1080900</v>
      </c>
      <c r="DP371" s="41">
        <v>1086900</v>
      </c>
    </row>
    <row r="372" spans="1:120">
      <c r="A372" s="41">
        <v>90807</v>
      </c>
      <c r="B372" s="41" t="s">
        <v>400</v>
      </c>
      <c r="C372" s="41" t="s">
        <v>66</v>
      </c>
      <c r="D372" s="41" t="s">
        <v>394</v>
      </c>
      <c r="E372" s="41" t="s">
        <v>394</v>
      </c>
      <c r="F372" s="41">
        <v>435300</v>
      </c>
      <c r="G372" s="41">
        <v>439100</v>
      </c>
      <c r="H372" s="41">
        <v>444400</v>
      </c>
      <c r="I372" s="41">
        <v>452700</v>
      </c>
      <c r="J372" s="41">
        <v>462200</v>
      </c>
      <c r="K372" s="41">
        <v>470000</v>
      </c>
      <c r="L372" s="41">
        <v>477200</v>
      </c>
      <c r="M372" s="41">
        <v>483300</v>
      </c>
      <c r="N372" s="41">
        <v>490200</v>
      </c>
      <c r="O372" s="41">
        <v>500000</v>
      </c>
      <c r="P372" s="41">
        <v>511900</v>
      </c>
      <c r="Q372" s="41">
        <v>523000</v>
      </c>
      <c r="R372" s="41">
        <v>531100</v>
      </c>
      <c r="S372" s="41">
        <v>534100</v>
      </c>
      <c r="T372" s="41">
        <v>532900</v>
      </c>
      <c r="U372" s="41">
        <v>529200</v>
      </c>
      <c r="V372" s="41">
        <v>525700</v>
      </c>
      <c r="W372" s="41">
        <v>524300</v>
      </c>
      <c r="X372" s="41">
        <v>524700</v>
      </c>
      <c r="Y372" s="41">
        <v>526200</v>
      </c>
      <c r="Z372" s="41">
        <v>524800</v>
      </c>
      <c r="AA372" s="41">
        <v>520800</v>
      </c>
      <c r="AB372" s="41">
        <v>515700</v>
      </c>
      <c r="AC372" s="41">
        <v>509900</v>
      </c>
      <c r="AD372" s="41">
        <v>504200</v>
      </c>
      <c r="AE372" s="41">
        <v>501800</v>
      </c>
      <c r="AF372" s="41">
        <v>499900</v>
      </c>
      <c r="AG372" s="41">
        <v>497300</v>
      </c>
      <c r="AH372" s="41">
        <v>494500</v>
      </c>
      <c r="AI372" s="41">
        <v>491800</v>
      </c>
      <c r="AJ372" s="41">
        <v>487700</v>
      </c>
      <c r="AK372" s="41">
        <v>483000</v>
      </c>
      <c r="AL372" s="41">
        <v>479000</v>
      </c>
      <c r="AM372" s="41">
        <v>475600</v>
      </c>
      <c r="AN372" s="41">
        <v>470200</v>
      </c>
      <c r="AO372" s="41">
        <v>463600</v>
      </c>
      <c r="AP372" s="41">
        <v>457000</v>
      </c>
      <c r="AQ372" s="41">
        <v>448700</v>
      </c>
      <c r="AR372" s="41">
        <v>439400</v>
      </c>
      <c r="AS372" s="41">
        <v>429300</v>
      </c>
      <c r="AT372" s="41">
        <v>418300</v>
      </c>
      <c r="AU372" s="41">
        <v>408800</v>
      </c>
      <c r="AV372" s="41">
        <v>401300</v>
      </c>
      <c r="AW372" s="41">
        <v>392200</v>
      </c>
      <c r="AX372" s="41">
        <v>383600</v>
      </c>
      <c r="AY372" s="41">
        <v>377100</v>
      </c>
      <c r="AZ372" s="41">
        <v>370100</v>
      </c>
      <c r="BA372" s="41">
        <v>363200</v>
      </c>
      <c r="BB372" s="41">
        <v>359800</v>
      </c>
      <c r="BC372" s="41">
        <v>357700</v>
      </c>
      <c r="BD372" s="41">
        <v>353700</v>
      </c>
      <c r="BE372" s="41">
        <v>348500</v>
      </c>
      <c r="BF372" s="41">
        <v>343100</v>
      </c>
      <c r="BG372" s="41">
        <v>338100</v>
      </c>
      <c r="BH372" s="41">
        <v>334600</v>
      </c>
      <c r="BI372" s="41">
        <v>334300</v>
      </c>
      <c r="BJ372" s="41">
        <v>336200</v>
      </c>
      <c r="BK372" s="41">
        <v>339100</v>
      </c>
      <c r="BL372" s="41">
        <v>342200</v>
      </c>
      <c r="BM372" s="41">
        <v>345100</v>
      </c>
      <c r="BN372" s="41">
        <v>345600</v>
      </c>
      <c r="BO372" s="41">
        <v>346100</v>
      </c>
      <c r="BP372" s="41">
        <v>347400</v>
      </c>
      <c r="BQ372" s="41">
        <v>348800</v>
      </c>
      <c r="BR372" s="41">
        <v>349600</v>
      </c>
      <c r="BS372" s="41">
        <v>351600</v>
      </c>
      <c r="BT372" s="41">
        <v>352300</v>
      </c>
      <c r="BU372" s="41">
        <v>350100</v>
      </c>
      <c r="BV372" s="41">
        <v>345800</v>
      </c>
      <c r="BW372" s="41">
        <v>343500</v>
      </c>
      <c r="BX372" s="41">
        <v>342800</v>
      </c>
      <c r="BY372" s="41">
        <v>341200</v>
      </c>
      <c r="BZ372" s="41">
        <v>338800</v>
      </c>
      <c r="CA372" s="41">
        <v>336600</v>
      </c>
      <c r="CB372" s="41">
        <v>335100</v>
      </c>
      <c r="CC372" s="41">
        <v>335000</v>
      </c>
      <c r="CD372" s="41">
        <v>334400</v>
      </c>
      <c r="CE372" s="41">
        <v>332600</v>
      </c>
      <c r="CF372" s="41">
        <v>330200</v>
      </c>
      <c r="CG372" s="41">
        <v>328000</v>
      </c>
      <c r="CH372" s="41">
        <v>325500</v>
      </c>
      <c r="CI372" s="41">
        <v>323000</v>
      </c>
      <c r="CJ372" s="41">
        <v>322800</v>
      </c>
      <c r="CK372" s="41">
        <v>323900</v>
      </c>
      <c r="CL372" s="41">
        <v>325000</v>
      </c>
      <c r="CM372" s="41">
        <v>326000</v>
      </c>
      <c r="CN372" s="41">
        <v>326700</v>
      </c>
      <c r="CO372" s="41">
        <v>327200</v>
      </c>
      <c r="CP372" s="41">
        <v>329400</v>
      </c>
      <c r="CQ372" s="41">
        <v>330400</v>
      </c>
      <c r="CR372" s="41">
        <v>330800</v>
      </c>
      <c r="CS372" s="41">
        <v>332400</v>
      </c>
      <c r="CT372" s="41">
        <v>335300</v>
      </c>
      <c r="CU372" s="41">
        <v>339000</v>
      </c>
      <c r="CV372" s="41">
        <v>342900</v>
      </c>
      <c r="CW372" s="41">
        <v>347700</v>
      </c>
      <c r="CX372" s="41">
        <v>354700</v>
      </c>
      <c r="CY372" s="41">
        <v>362500</v>
      </c>
      <c r="CZ372" s="41">
        <v>369800</v>
      </c>
      <c r="DA372" s="41">
        <v>377200</v>
      </c>
      <c r="DB372" s="41">
        <v>383900</v>
      </c>
      <c r="DC372" s="41">
        <v>389700</v>
      </c>
      <c r="DD372" s="41">
        <v>395300</v>
      </c>
      <c r="DE372" s="41">
        <v>401600</v>
      </c>
      <c r="DF372" s="41">
        <v>406200</v>
      </c>
      <c r="DG372" s="41">
        <v>406600</v>
      </c>
      <c r="DH372" s="41">
        <v>408000</v>
      </c>
      <c r="DI372" s="41">
        <v>410300</v>
      </c>
      <c r="DJ372" s="41">
        <v>412700</v>
      </c>
      <c r="DK372" s="41">
        <v>415300</v>
      </c>
      <c r="DL372" s="41">
        <v>421500</v>
      </c>
      <c r="DM372" s="41">
        <v>428300</v>
      </c>
      <c r="DN372" s="41">
        <v>434600</v>
      </c>
      <c r="DO372" s="41">
        <v>438400</v>
      </c>
      <c r="DP372" s="41">
        <v>442000</v>
      </c>
    </row>
    <row r="373" spans="1:120">
      <c r="A373" s="41">
        <v>91913</v>
      </c>
      <c r="B373" s="41" t="s">
        <v>401</v>
      </c>
      <c r="C373" s="41" t="s">
        <v>66</v>
      </c>
      <c r="D373" s="41" t="s">
        <v>402</v>
      </c>
      <c r="E373" s="41" t="s">
        <v>402</v>
      </c>
      <c r="F373" s="41">
        <v>378100</v>
      </c>
      <c r="G373" s="41">
        <v>378700</v>
      </c>
      <c r="H373" s="41">
        <v>379700</v>
      </c>
      <c r="I373" s="41">
        <v>382200</v>
      </c>
      <c r="J373" s="41">
        <v>383600</v>
      </c>
      <c r="K373" s="41">
        <v>383400</v>
      </c>
      <c r="L373" s="41">
        <v>383100</v>
      </c>
      <c r="M373" s="41">
        <v>383900</v>
      </c>
      <c r="N373" s="41">
        <v>383800</v>
      </c>
      <c r="O373" s="41">
        <v>381300</v>
      </c>
      <c r="P373" s="41">
        <v>379500</v>
      </c>
      <c r="Q373" s="41">
        <v>378400</v>
      </c>
      <c r="R373" s="41">
        <v>376900</v>
      </c>
      <c r="S373" s="41">
        <v>375700</v>
      </c>
      <c r="T373" s="41">
        <v>375500</v>
      </c>
      <c r="U373" s="41">
        <v>376700</v>
      </c>
      <c r="V373" s="41">
        <v>376800</v>
      </c>
      <c r="W373" s="41">
        <v>374000</v>
      </c>
      <c r="X373" s="41">
        <v>369800</v>
      </c>
      <c r="Y373" s="41">
        <v>367600</v>
      </c>
      <c r="Z373" s="41">
        <v>366400</v>
      </c>
      <c r="AA373" s="41">
        <v>365300</v>
      </c>
      <c r="AB373" s="41">
        <v>363800</v>
      </c>
      <c r="AC373" s="41">
        <v>362900</v>
      </c>
      <c r="AD373" s="41">
        <v>362700</v>
      </c>
      <c r="AE373" s="41">
        <v>363000</v>
      </c>
      <c r="AF373" s="41">
        <v>360200</v>
      </c>
      <c r="AG373" s="41">
        <v>354100</v>
      </c>
      <c r="AH373" s="41">
        <v>348900</v>
      </c>
      <c r="AI373" s="41">
        <v>344900</v>
      </c>
      <c r="AJ373" s="41">
        <v>340000</v>
      </c>
      <c r="AK373" s="41">
        <v>334700</v>
      </c>
      <c r="AL373" s="41">
        <v>329900</v>
      </c>
      <c r="AM373" s="41">
        <v>324200</v>
      </c>
      <c r="AN373" s="41">
        <v>318600</v>
      </c>
      <c r="AO373" s="41">
        <v>313600</v>
      </c>
      <c r="AP373" s="41">
        <v>307300</v>
      </c>
      <c r="AQ373" s="41">
        <v>298400</v>
      </c>
      <c r="AR373" s="41">
        <v>289700</v>
      </c>
      <c r="AS373" s="41">
        <v>280800</v>
      </c>
      <c r="AT373" s="41">
        <v>271300</v>
      </c>
      <c r="AU373" s="41">
        <v>263400</v>
      </c>
      <c r="AV373" s="41">
        <v>257700</v>
      </c>
      <c r="AW373" s="41">
        <v>250900</v>
      </c>
      <c r="AX373" s="41">
        <v>242700</v>
      </c>
      <c r="AY373" s="41">
        <v>232800</v>
      </c>
      <c r="AZ373" s="41">
        <v>223000</v>
      </c>
      <c r="BA373" s="41">
        <v>215000</v>
      </c>
      <c r="BB373" s="41">
        <v>208800</v>
      </c>
      <c r="BC373" s="41">
        <v>203600</v>
      </c>
      <c r="BD373" s="41">
        <v>199700</v>
      </c>
      <c r="BE373" s="41">
        <v>196600</v>
      </c>
      <c r="BF373" s="41">
        <v>192700</v>
      </c>
      <c r="BG373" s="41">
        <v>188000</v>
      </c>
      <c r="BH373" s="41">
        <v>184600</v>
      </c>
      <c r="BI373" s="41">
        <v>183900</v>
      </c>
      <c r="BJ373" s="41">
        <v>184900</v>
      </c>
      <c r="BK373" s="41">
        <v>186000</v>
      </c>
      <c r="BL373" s="41">
        <v>187200</v>
      </c>
      <c r="BM373" s="41">
        <v>186700</v>
      </c>
      <c r="BN373" s="41">
        <v>187100</v>
      </c>
      <c r="BO373" s="41">
        <v>189200</v>
      </c>
      <c r="BP373" s="41">
        <v>191900</v>
      </c>
      <c r="BQ373" s="41">
        <v>192800</v>
      </c>
      <c r="BR373" s="41">
        <v>192900</v>
      </c>
      <c r="BS373" s="41">
        <v>193100</v>
      </c>
      <c r="BT373" s="41">
        <v>193100</v>
      </c>
      <c r="BU373" s="41">
        <v>192300</v>
      </c>
      <c r="BV373" s="41">
        <v>190600</v>
      </c>
      <c r="BW373" s="41">
        <v>190500</v>
      </c>
      <c r="BX373" s="41">
        <v>191500</v>
      </c>
      <c r="BY373" s="41">
        <v>190600</v>
      </c>
      <c r="BZ373" s="41">
        <v>188000</v>
      </c>
      <c r="CA373" s="41">
        <v>186000</v>
      </c>
      <c r="CB373" s="41">
        <v>183700</v>
      </c>
      <c r="CC373" s="41">
        <v>179900</v>
      </c>
      <c r="CD373" s="41">
        <v>177800</v>
      </c>
      <c r="CE373" s="41">
        <v>177200</v>
      </c>
      <c r="CF373" s="41">
        <v>176700</v>
      </c>
      <c r="CG373" s="41">
        <v>175400</v>
      </c>
      <c r="CH373" s="41">
        <v>174300</v>
      </c>
      <c r="CI373" s="41">
        <v>174000</v>
      </c>
      <c r="CJ373" s="41">
        <v>172300</v>
      </c>
      <c r="CK373" s="41">
        <v>170500</v>
      </c>
      <c r="CL373" s="41">
        <v>169900</v>
      </c>
      <c r="CM373" s="41">
        <v>170800</v>
      </c>
      <c r="CN373" s="41">
        <v>172300</v>
      </c>
      <c r="CO373" s="41">
        <v>174500</v>
      </c>
      <c r="CP373" s="41">
        <v>175800</v>
      </c>
      <c r="CQ373" s="41">
        <v>177300</v>
      </c>
      <c r="CR373" s="41">
        <v>177600</v>
      </c>
      <c r="CS373" s="41">
        <v>176700</v>
      </c>
      <c r="CT373" s="41">
        <v>175700</v>
      </c>
      <c r="CU373" s="41">
        <v>177000</v>
      </c>
      <c r="CV373" s="41">
        <v>180100</v>
      </c>
      <c r="CW373" s="41">
        <v>184000</v>
      </c>
      <c r="CX373" s="41">
        <v>188100</v>
      </c>
      <c r="CY373" s="41">
        <v>191000</v>
      </c>
      <c r="CZ373" s="41">
        <v>193500</v>
      </c>
      <c r="DA373" s="41">
        <v>197500</v>
      </c>
      <c r="DB373" s="41">
        <v>201400</v>
      </c>
      <c r="DC373" s="41">
        <v>202400</v>
      </c>
      <c r="DD373" s="41">
        <v>203100</v>
      </c>
      <c r="DE373" s="41">
        <v>205800</v>
      </c>
      <c r="DF373" s="41">
        <v>210100</v>
      </c>
      <c r="DG373" s="41">
        <v>214100</v>
      </c>
      <c r="DH373" s="41">
        <v>216600</v>
      </c>
      <c r="DI373" s="41">
        <v>219600</v>
      </c>
      <c r="DJ373" s="41">
        <v>223800</v>
      </c>
      <c r="DK373" s="41">
        <v>229200</v>
      </c>
      <c r="DL373" s="41">
        <v>234200</v>
      </c>
      <c r="DM373" s="41">
        <v>239200</v>
      </c>
      <c r="DN373" s="41">
        <v>244800</v>
      </c>
      <c r="DO373" s="41">
        <v>250400</v>
      </c>
      <c r="DP373" s="41">
        <v>253900</v>
      </c>
    </row>
    <row r="374" spans="1:120">
      <c r="A374" s="41">
        <v>95973</v>
      </c>
      <c r="B374" s="41" t="s">
        <v>556</v>
      </c>
      <c r="C374" s="41" t="s">
        <v>66</v>
      </c>
      <c r="D374" s="41" t="s">
        <v>556</v>
      </c>
      <c r="E374" s="41" t="s">
        <v>557</v>
      </c>
      <c r="F374" s="41">
        <v>244400</v>
      </c>
      <c r="G374" s="41">
        <v>248600</v>
      </c>
      <c r="H374" s="41">
        <v>251400</v>
      </c>
      <c r="I374" s="41">
        <v>252900</v>
      </c>
      <c r="J374" s="41">
        <v>254400</v>
      </c>
      <c r="K374" s="41">
        <v>256100</v>
      </c>
      <c r="L374" s="41">
        <v>257900</v>
      </c>
      <c r="M374" s="41">
        <v>259300</v>
      </c>
      <c r="N374" s="41">
        <v>260900</v>
      </c>
      <c r="O374" s="41">
        <v>263300</v>
      </c>
      <c r="P374" s="41">
        <v>264600</v>
      </c>
      <c r="Q374" s="41">
        <v>265000</v>
      </c>
      <c r="R374" s="41">
        <v>266600</v>
      </c>
      <c r="S374" s="41">
        <v>268900</v>
      </c>
      <c r="T374" s="41">
        <v>271200</v>
      </c>
      <c r="U374" s="41">
        <v>272700</v>
      </c>
      <c r="V374" s="41">
        <v>272600</v>
      </c>
      <c r="W374" s="41">
        <v>272200</v>
      </c>
      <c r="X374" s="41">
        <v>272800</v>
      </c>
      <c r="Y374" s="41">
        <v>273200</v>
      </c>
      <c r="Z374" s="41">
        <v>271300</v>
      </c>
      <c r="AA374" s="41">
        <v>266400</v>
      </c>
      <c r="AB374" s="41">
        <v>261100</v>
      </c>
      <c r="AC374" s="41">
        <v>258600</v>
      </c>
      <c r="AD374" s="41">
        <v>257000</v>
      </c>
      <c r="AE374" s="41">
        <v>253600</v>
      </c>
      <c r="AF374" s="41">
        <v>250900</v>
      </c>
      <c r="AG374" s="41">
        <v>251100</v>
      </c>
      <c r="AH374" s="41">
        <v>251900</v>
      </c>
      <c r="AI374" s="41">
        <v>251500</v>
      </c>
      <c r="AJ374" s="41">
        <v>251800</v>
      </c>
      <c r="AK374" s="41">
        <v>253700</v>
      </c>
      <c r="AL374" s="41">
        <v>255000</v>
      </c>
      <c r="AM374" s="41">
        <v>253400</v>
      </c>
      <c r="AN374" s="41">
        <v>251200</v>
      </c>
      <c r="AO374" s="41">
        <v>249500</v>
      </c>
      <c r="AP374" s="41">
        <v>246700</v>
      </c>
      <c r="AQ374" s="41">
        <v>241600</v>
      </c>
      <c r="AR374" s="41">
        <v>237200</v>
      </c>
      <c r="AS374" s="41">
        <v>232400</v>
      </c>
      <c r="AT374" s="41">
        <v>226200</v>
      </c>
      <c r="AU374" s="41">
        <v>221300</v>
      </c>
      <c r="AV374" s="41">
        <v>217100</v>
      </c>
      <c r="AW374" s="41">
        <v>212800</v>
      </c>
      <c r="AX374" s="41">
        <v>210900</v>
      </c>
      <c r="AY374" s="41">
        <v>211200</v>
      </c>
      <c r="AZ374" s="41">
        <v>212300</v>
      </c>
      <c r="BA374" s="41">
        <v>215000</v>
      </c>
      <c r="BB374" s="41">
        <v>216000</v>
      </c>
      <c r="BC374" s="41">
        <v>214500</v>
      </c>
      <c r="BD374" s="41">
        <v>213800</v>
      </c>
      <c r="BE374" s="41">
        <v>212500</v>
      </c>
      <c r="BF374" s="41">
        <v>209400</v>
      </c>
      <c r="BG374" s="41">
        <v>206100</v>
      </c>
      <c r="BH374" s="41">
        <v>203300</v>
      </c>
      <c r="BI374" s="41">
        <v>201300</v>
      </c>
      <c r="BJ374" s="41">
        <v>201000</v>
      </c>
      <c r="BK374" s="41">
        <v>202200</v>
      </c>
      <c r="BL374" s="41">
        <v>203800</v>
      </c>
      <c r="BM374" s="41">
        <v>203600</v>
      </c>
      <c r="BN374" s="41">
        <v>204200</v>
      </c>
      <c r="BO374" s="41">
        <v>204700</v>
      </c>
      <c r="BP374" s="41">
        <v>200100</v>
      </c>
      <c r="BQ374" s="41">
        <v>197500</v>
      </c>
      <c r="BR374" s="41">
        <v>200700</v>
      </c>
      <c r="BS374" s="41">
        <v>200100</v>
      </c>
      <c r="BT374" s="41">
        <v>195500</v>
      </c>
      <c r="BU374" s="41">
        <v>192700</v>
      </c>
      <c r="BV374" s="41">
        <v>191200</v>
      </c>
      <c r="BW374" s="41">
        <v>189500</v>
      </c>
      <c r="BX374" s="41">
        <v>186100</v>
      </c>
      <c r="BY374" s="41">
        <v>182200</v>
      </c>
      <c r="BZ374" s="41">
        <v>178900</v>
      </c>
      <c r="CA374" s="41">
        <v>179100</v>
      </c>
      <c r="CB374" s="41">
        <v>180900</v>
      </c>
      <c r="CC374" s="41">
        <v>180900</v>
      </c>
      <c r="CD374" s="41">
        <v>177400</v>
      </c>
      <c r="CE374" s="41">
        <v>174500</v>
      </c>
      <c r="CF374" s="41">
        <v>174500</v>
      </c>
      <c r="CG374" s="41">
        <v>174500</v>
      </c>
      <c r="CH374" s="41">
        <v>169600</v>
      </c>
      <c r="CI374" s="41">
        <v>164800</v>
      </c>
      <c r="CJ374" s="41">
        <v>163400</v>
      </c>
      <c r="CK374" s="41">
        <v>161300</v>
      </c>
      <c r="CL374" s="41">
        <v>158900</v>
      </c>
      <c r="CM374" s="41">
        <v>159500</v>
      </c>
      <c r="CN374" s="41">
        <v>160600</v>
      </c>
      <c r="CO374" s="41">
        <v>161100</v>
      </c>
      <c r="CP374" s="41">
        <v>162700</v>
      </c>
      <c r="CQ374" s="41">
        <v>167000</v>
      </c>
      <c r="CR374" s="41">
        <v>169700</v>
      </c>
      <c r="CS374" s="41">
        <v>170100</v>
      </c>
      <c r="CT374" s="41">
        <v>170400</v>
      </c>
      <c r="CU374" s="41">
        <v>171900</v>
      </c>
      <c r="CV374" s="41">
        <v>172400</v>
      </c>
      <c r="CW374" s="41">
        <v>172800</v>
      </c>
      <c r="CX374" s="41">
        <v>172600</v>
      </c>
      <c r="CY374" s="41">
        <v>174400</v>
      </c>
      <c r="CZ374" s="41">
        <v>177800</v>
      </c>
      <c r="DA374" s="41">
        <v>180200</v>
      </c>
      <c r="DB374" s="41">
        <v>180600</v>
      </c>
      <c r="DC374" s="41">
        <v>180700</v>
      </c>
      <c r="DD374" s="41">
        <v>181100</v>
      </c>
      <c r="DE374" s="41">
        <v>183000</v>
      </c>
      <c r="DF374" s="41">
        <v>185400</v>
      </c>
      <c r="DG374" s="41">
        <v>185400</v>
      </c>
      <c r="DH374" s="41">
        <v>185100</v>
      </c>
      <c r="DI374" s="41">
        <v>183800</v>
      </c>
      <c r="DJ374" s="41">
        <v>184900</v>
      </c>
      <c r="DK374" s="41">
        <v>185000</v>
      </c>
      <c r="DL374" s="41">
        <v>185700</v>
      </c>
      <c r="DM374" s="41">
        <v>187300</v>
      </c>
      <c r="DN374" s="41">
        <v>192600</v>
      </c>
      <c r="DO374" s="41">
        <v>197500</v>
      </c>
      <c r="DP374" s="41">
        <v>202600</v>
      </c>
    </row>
    <row r="375" spans="1:120">
      <c r="A375" s="41">
        <v>94401</v>
      </c>
      <c r="B375" s="41" t="s">
        <v>114</v>
      </c>
      <c r="C375" s="41" t="s">
        <v>66</v>
      </c>
      <c r="D375" s="41" t="s">
        <v>65</v>
      </c>
      <c r="E375" s="41" t="s">
        <v>114</v>
      </c>
      <c r="F375" s="41">
        <v>557200</v>
      </c>
      <c r="G375" s="41">
        <v>570900</v>
      </c>
      <c r="H375" s="41">
        <v>581500</v>
      </c>
      <c r="I375" s="41">
        <v>588800</v>
      </c>
      <c r="J375" s="41">
        <v>595800</v>
      </c>
      <c r="K375" s="41">
        <v>600400</v>
      </c>
      <c r="L375" s="41">
        <v>598400</v>
      </c>
      <c r="M375" s="41">
        <v>596100</v>
      </c>
      <c r="N375" s="41">
        <v>597900</v>
      </c>
      <c r="O375" s="41">
        <v>599100</v>
      </c>
      <c r="P375" s="41">
        <v>596300</v>
      </c>
      <c r="Q375" s="41">
        <v>595300</v>
      </c>
      <c r="R375" s="41">
        <v>595900</v>
      </c>
      <c r="S375" s="41">
        <v>594600</v>
      </c>
      <c r="T375" s="41">
        <v>591800</v>
      </c>
      <c r="U375" s="41">
        <v>591800</v>
      </c>
      <c r="V375" s="41">
        <v>595000</v>
      </c>
      <c r="W375" s="41">
        <v>597900</v>
      </c>
      <c r="X375" s="41">
        <v>597100</v>
      </c>
      <c r="Y375" s="41">
        <v>594600</v>
      </c>
      <c r="Z375" s="41">
        <v>594700</v>
      </c>
      <c r="AA375" s="41">
        <v>595900</v>
      </c>
      <c r="AB375" s="41">
        <v>597600</v>
      </c>
      <c r="AC375" s="41">
        <v>599800</v>
      </c>
      <c r="AD375" s="41">
        <v>604500</v>
      </c>
      <c r="AE375" s="41">
        <v>608500</v>
      </c>
      <c r="AF375" s="41">
        <v>614200</v>
      </c>
      <c r="AG375" s="41">
        <v>615600</v>
      </c>
      <c r="AH375" s="41">
        <v>610100</v>
      </c>
      <c r="AI375" s="41">
        <v>602300</v>
      </c>
      <c r="AJ375" s="41">
        <v>604000</v>
      </c>
      <c r="AK375" s="41">
        <v>617400</v>
      </c>
      <c r="AL375" s="41">
        <v>633700</v>
      </c>
      <c r="AM375" s="41">
        <v>639900</v>
      </c>
      <c r="AN375" s="41">
        <v>636100</v>
      </c>
      <c r="AO375" s="41">
        <v>630500</v>
      </c>
      <c r="AP375" s="41">
        <v>623700</v>
      </c>
      <c r="AQ375" s="41">
        <v>610800</v>
      </c>
      <c r="AR375" s="41">
        <v>595000</v>
      </c>
      <c r="AS375" s="41">
        <v>582000</v>
      </c>
      <c r="AT375" s="41">
        <v>579200</v>
      </c>
      <c r="AU375" s="41">
        <v>586400</v>
      </c>
      <c r="AV375" s="41">
        <v>585100</v>
      </c>
      <c r="AW375" s="41">
        <v>565600</v>
      </c>
      <c r="AX375" s="41">
        <v>548500</v>
      </c>
      <c r="AY375" s="41">
        <v>545100</v>
      </c>
      <c r="AZ375" s="41">
        <v>537900</v>
      </c>
      <c r="BA375" s="41">
        <v>520100</v>
      </c>
      <c r="BB375" s="41">
        <v>502200</v>
      </c>
      <c r="BC375" s="41">
        <v>490000</v>
      </c>
      <c r="BD375" s="41">
        <v>480500</v>
      </c>
      <c r="BE375" s="41">
        <v>473600</v>
      </c>
      <c r="BF375" s="41">
        <v>467900</v>
      </c>
      <c r="BG375" s="41">
        <v>464600</v>
      </c>
      <c r="BH375" s="41">
        <v>464400</v>
      </c>
      <c r="BI375" s="41">
        <v>463000</v>
      </c>
      <c r="BJ375" s="41">
        <v>459600</v>
      </c>
      <c r="BK375" s="41">
        <v>458600</v>
      </c>
      <c r="BL375" s="41">
        <v>462100</v>
      </c>
      <c r="BM375" s="41">
        <v>468600</v>
      </c>
      <c r="BN375" s="41">
        <v>471800</v>
      </c>
      <c r="BO375" s="41">
        <v>469900</v>
      </c>
      <c r="BP375" s="41">
        <v>466000</v>
      </c>
      <c r="BQ375" s="41">
        <v>467700</v>
      </c>
      <c r="BR375" s="41">
        <v>468700</v>
      </c>
      <c r="BS375" s="41">
        <v>463400</v>
      </c>
      <c r="BT375" s="41">
        <v>457500</v>
      </c>
      <c r="BU375" s="41">
        <v>458700</v>
      </c>
      <c r="BV375" s="41">
        <v>455200</v>
      </c>
      <c r="BW375" s="41">
        <v>446700</v>
      </c>
      <c r="BX375" s="41">
        <v>444800</v>
      </c>
      <c r="BY375" s="41">
        <v>446900</v>
      </c>
      <c r="BZ375" s="41">
        <v>445400</v>
      </c>
      <c r="CA375" s="41">
        <v>445500</v>
      </c>
      <c r="CB375" s="41">
        <v>448600</v>
      </c>
      <c r="CC375" s="41">
        <v>448300</v>
      </c>
      <c r="CD375" s="41">
        <v>445400</v>
      </c>
      <c r="CE375" s="41">
        <v>440200</v>
      </c>
      <c r="CF375" s="41">
        <v>434900</v>
      </c>
      <c r="CG375" s="41">
        <v>431300</v>
      </c>
      <c r="CH375" s="41">
        <v>430200</v>
      </c>
      <c r="CI375" s="41">
        <v>427900</v>
      </c>
      <c r="CJ375" s="41">
        <v>425000</v>
      </c>
      <c r="CK375" s="41">
        <v>421100</v>
      </c>
      <c r="CL375" s="41">
        <v>420800</v>
      </c>
      <c r="CM375" s="41">
        <v>425700</v>
      </c>
      <c r="CN375" s="41">
        <v>432800</v>
      </c>
      <c r="CO375" s="41">
        <v>437400</v>
      </c>
      <c r="CP375" s="41">
        <v>441700</v>
      </c>
      <c r="CQ375" s="41">
        <v>446200</v>
      </c>
      <c r="CR375" s="41">
        <v>451100</v>
      </c>
      <c r="CS375" s="41">
        <v>457700</v>
      </c>
      <c r="CT375" s="41">
        <v>462300</v>
      </c>
      <c r="CU375" s="41">
        <v>464500</v>
      </c>
      <c r="CV375" s="41">
        <v>467300</v>
      </c>
      <c r="CW375" s="41">
        <v>473400</v>
      </c>
      <c r="CX375" s="41">
        <v>483700</v>
      </c>
      <c r="CY375" s="41">
        <v>499300</v>
      </c>
      <c r="CZ375" s="41">
        <v>513500</v>
      </c>
      <c r="DA375" s="41">
        <v>528900</v>
      </c>
      <c r="DB375" s="41">
        <v>542100</v>
      </c>
      <c r="DC375" s="41">
        <v>550300</v>
      </c>
      <c r="DD375" s="41">
        <v>554700</v>
      </c>
      <c r="DE375" s="41">
        <v>563700</v>
      </c>
      <c r="DF375" s="41">
        <v>575700</v>
      </c>
      <c r="DG375" s="41">
        <v>588400</v>
      </c>
      <c r="DH375" s="41">
        <v>597400</v>
      </c>
      <c r="DI375" s="41">
        <v>603900</v>
      </c>
      <c r="DJ375" s="41">
        <v>611300</v>
      </c>
      <c r="DK375" s="41">
        <v>621800</v>
      </c>
      <c r="DL375" s="41">
        <v>638800</v>
      </c>
      <c r="DM375" s="41">
        <v>645200</v>
      </c>
      <c r="DN375" s="41">
        <v>643700</v>
      </c>
      <c r="DO375" s="41">
        <v>648600</v>
      </c>
      <c r="DP375" s="41">
        <v>659400</v>
      </c>
    </row>
    <row r="376" spans="1:120">
      <c r="A376" s="41">
        <v>92584</v>
      </c>
      <c r="B376" s="41" t="s">
        <v>585</v>
      </c>
      <c r="C376" s="41" t="s">
        <v>66</v>
      </c>
      <c r="D376" s="41" t="s">
        <v>414</v>
      </c>
      <c r="E376" s="41" t="s">
        <v>414</v>
      </c>
      <c r="F376" s="41">
        <v>360500</v>
      </c>
      <c r="G376" s="41">
        <v>361600</v>
      </c>
      <c r="H376" s="41">
        <v>365800</v>
      </c>
      <c r="I376" s="41">
        <v>371200</v>
      </c>
      <c r="J376" s="41">
        <v>375500</v>
      </c>
      <c r="K376" s="41">
        <v>376000</v>
      </c>
      <c r="L376" s="41">
        <v>373100</v>
      </c>
      <c r="M376" s="41">
        <v>368600</v>
      </c>
      <c r="N376" s="41">
        <v>365500</v>
      </c>
      <c r="O376" s="41">
        <v>365300</v>
      </c>
      <c r="P376" s="41">
        <v>368100</v>
      </c>
      <c r="Q376" s="41">
        <v>372500</v>
      </c>
      <c r="R376" s="41">
        <v>375100</v>
      </c>
      <c r="S376" s="41">
        <v>375800</v>
      </c>
      <c r="T376" s="41">
        <v>377100</v>
      </c>
      <c r="U376" s="41">
        <v>378600</v>
      </c>
      <c r="V376" s="41">
        <v>380100</v>
      </c>
      <c r="W376" s="41">
        <v>380700</v>
      </c>
      <c r="X376" s="41">
        <v>380600</v>
      </c>
      <c r="Y376" s="41">
        <v>380500</v>
      </c>
      <c r="Z376" s="41">
        <v>380800</v>
      </c>
      <c r="AA376" s="41">
        <v>378700</v>
      </c>
      <c r="AB376" s="41">
        <v>375400</v>
      </c>
      <c r="AC376" s="41">
        <v>372700</v>
      </c>
      <c r="AD376" s="41">
        <v>369400</v>
      </c>
      <c r="AE376" s="41">
        <v>365200</v>
      </c>
      <c r="AF376" s="41">
        <v>360500</v>
      </c>
      <c r="AG376" s="41">
        <v>356300</v>
      </c>
      <c r="AH376" s="41">
        <v>352000</v>
      </c>
      <c r="AI376" s="41">
        <v>347000</v>
      </c>
      <c r="AJ376" s="41">
        <v>341300</v>
      </c>
      <c r="AK376" s="41">
        <v>336100</v>
      </c>
      <c r="AL376" s="41">
        <v>331000</v>
      </c>
      <c r="AM376" s="41">
        <v>326400</v>
      </c>
      <c r="AN376" s="41">
        <v>321700</v>
      </c>
      <c r="AO376" s="41">
        <v>314600</v>
      </c>
      <c r="AP376" s="41">
        <v>306300</v>
      </c>
      <c r="AQ376" s="41">
        <v>299600</v>
      </c>
      <c r="AR376" s="41">
        <v>293900</v>
      </c>
      <c r="AS376" s="41">
        <v>288000</v>
      </c>
      <c r="AT376" s="41">
        <v>281400</v>
      </c>
      <c r="AU376" s="41">
        <v>273500</v>
      </c>
      <c r="AV376" s="41">
        <v>264900</v>
      </c>
      <c r="AW376" s="41">
        <v>256800</v>
      </c>
      <c r="AX376" s="41">
        <v>249200</v>
      </c>
      <c r="AY376" s="41">
        <v>242400</v>
      </c>
      <c r="AZ376" s="41">
        <v>235300</v>
      </c>
      <c r="BA376" s="41">
        <v>230800</v>
      </c>
      <c r="BB376" s="41">
        <v>228900</v>
      </c>
      <c r="BC376" s="41">
        <v>226500</v>
      </c>
      <c r="BD376" s="41">
        <v>223300</v>
      </c>
      <c r="BE376" s="41">
        <v>220800</v>
      </c>
      <c r="BF376" s="41">
        <v>217700</v>
      </c>
      <c r="BG376" s="41">
        <v>215700</v>
      </c>
      <c r="BH376" s="41">
        <v>214700</v>
      </c>
      <c r="BI376" s="41">
        <v>212800</v>
      </c>
      <c r="BJ376" s="41">
        <v>211300</v>
      </c>
      <c r="BK376" s="41">
        <v>211800</v>
      </c>
      <c r="BL376" s="41">
        <v>213200</v>
      </c>
      <c r="BM376" s="41">
        <v>213800</v>
      </c>
      <c r="BN376" s="41">
        <v>215000</v>
      </c>
      <c r="BO376" s="41">
        <v>216100</v>
      </c>
      <c r="BP376" s="41">
        <v>214100</v>
      </c>
      <c r="BQ376" s="41">
        <v>209700</v>
      </c>
      <c r="BR376" s="41">
        <v>206500</v>
      </c>
      <c r="BS376" s="41">
        <v>204800</v>
      </c>
      <c r="BT376" s="41">
        <v>203800</v>
      </c>
      <c r="BU376" s="41">
        <v>204100</v>
      </c>
      <c r="BV376" s="41">
        <v>203000</v>
      </c>
      <c r="BW376" s="41">
        <v>201100</v>
      </c>
      <c r="BX376" s="41">
        <v>200800</v>
      </c>
      <c r="BY376" s="41">
        <v>201200</v>
      </c>
      <c r="BZ376" s="41">
        <v>200400</v>
      </c>
      <c r="CA376" s="41">
        <v>198600</v>
      </c>
      <c r="CB376" s="41">
        <v>196500</v>
      </c>
      <c r="CC376" s="41">
        <v>194200</v>
      </c>
      <c r="CD376" s="41">
        <v>193400</v>
      </c>
      <c r="CE376" s="41">
        <v>193300</v>
      </c>
      <c r="CF376" s="41">
        <v>192600</v>
      </c>
      <c r="CG376" s="41">
        <v>191100</v>
      </c>
      <c r="CH376" s="41">
        <v>190800</v>
      </c>
      <c r="CI376" s="41">
        <v>192100</v>
      </c>
      <c r="CJ376" s="41">
        <v>193400</v>
      </c>
      <c r="CK376" s="41">
        <v>193500</v>
      </c>
      <c r="CL376" s="41">
        <v>192500</v>
      </c>
      <c r="CM376" s="41">
        <v>192000</v>
      </c>
      <c r="CN376" s="41">
        <v>193000</v>
      </c>
      <c r="CO376" s="41">
        <v>194500</v>
      </c>
      <c r="CP376" s="41">
        <v>196000</v>
      </c>
      <c r="CQ376" s="41">
        <v>198700</v>
      </c>
      <c r="CR376" s="41">
        <v>200700</v>
      </c>
      <c r="CS376" s="41">
        <v>202200</v>
      </c>
      <c r="CT376" s="41">
        <v>205700</v>
      </c>
      <c r="CU376" s="41">
        <v>209700</v>
      </c>
      <c r="CV376" s="41">
        <v>212100</v>
      </c>
      <c r="CW376" s="41">
        <v>215900</v>
      </c>
      <c r="CX376" s="41">
        <v>221500</v>
      </c>
      <c r="CY376" s="41">
        <v>227300</v>
      </c>
      <c r="CZ376" s="41">
        <v>232900</v>
      </c>
      <c r="DA376" s="41">
        <v>239600</v>
      </c>
      <c r="DB376" s="41">
        <v>247800</v>
      </c>
      <c r="DC376" s="41">
        <v>257000</v>
      </c>
      <c r="DD376" s="41">
        <v>267200</v>
      </c>
      <c r="DE376" s="41">
        <v>277700</v>
      </c>
      <c r="DF376" s="41">
        <v>285700</v>
      </c>
      <c r="DG376" s="41">
        <v>288600</v>
      </c>
      <c r="DH376" s="41">
        <v>289400</v>
      </c>
      <c r="DI376" s="41">
        <v>290000</v>
      </c>
      <c r="DJ376" s="41">
        <v>291000</v>
      </c>
      <c r="DK376" s="41">
        <v>292000</v>
      </c>
      <c r="DL376" s="41">
        <v>296600</v>
      </c>
      <c r="DM376" s="41">
        <v>303000</v>
      </c>
      <c r="DN376" s="41">
        <v>307500</v>
      </c>
      <c r="DO376" s="41">
        <v>308300</v>
      </c>
      <c r="DP376" s="41">
        <v>308900</v>
      </c>
    </row>
    <row r="377" spans="1:120">
      <c r="A377" s="41">
        <v>95380</v>
      </c>
      <c r="B377" s="41" t="s">
        <v>586</v>
      </c>
      <c r="C377" s="41" t="s">
        <v>66</v>
      </c>
      <c r="D377" s="41" t="s">
        <v>450</v>
      </c>
      <c r="E377" s="41" t="s">
        <v>451</v>
      </c>
      <c r="F377" s="41">
        <v>221600</v>
      </c>
      <c r="G377" s="41">
        <v>227400</v>
      </c>
      <c r="H377" s="41">
        <v>234500</v>
      </c>
      <c r="I377" s="41">
        <v>241700</v>
      </c>
      <c r="J377" s="41">
        <v>248400</v>
      </c>
      <c r="K377" s="41">
        <v>254500</v>
      </c>
      <c r="L377" s="41">
        <v>259400</v>
      </c>
      <c r="M377" s="41">
        <v>262500</v>
      </c>
      <c r="N377" s="41">
        <v>265700</v>
      </c>
      <c r="O377" s="41">
        <v>269800</v>
      </c>
      <c r="P377" s="41">
        <v>272600</v>
      </c>
      <c r="Q377" s="41">
        <v>272500</v>
      </c>
      <c r="R377" s="41">
        <v>270800</v>
      </c>
      <c r="S377" s="41">
        <v>269400</v>
      </c>
      <c r="T377" s="41">
        <v>269200</v>
      </c>
      <c r="U377" s="41">
        <v>269000</v>
      </c>
      <c r="V377" s="41">
        <v>268000</v>
      </c>
      <c r="W377" s="41">
        <v>266700</v>
      </c>
      <c r="X377" s="41">
        <v>265400</v>
      </c>
      <c r="Y377" s="41">
        <v>264000</v>
      </c>
      <c r="Z377" s="41">
        <v>262800</v>
      </c>
      <c r="AA377" s="41">
        <v>260500</v>
      </c>
      <c r="AB377" s="41">
        <v>257700</v>
      </c>
      <c r="AC377" s="41">
        <v>254300</v>
      </c>
      <c r="AD377" s="41">
        <v>249600</v>
      </c>
      <c r="AE377" s="41">
        <v>245800</v>
      </c>
      <c r="AF377" s="41">
        <v>244800</v>
      </c>
      <c r="AG377" s="41">
        <v>243200</v>
      </c>
      <c r="AH377" s="41">
        <v>240200</v>
      </c>
      <c r="AI377" s="41">
        <v>236500</v>
      </c>
      <c r="AJ377" s="41">
        <v>231600</v>
      </c>
      <c r="AK377" s="41">
        <v>226300</v>
      </c>
      <c r="AL377" s="41">
        <v>222000</v>
      </c>
      <c r="AM377" s="41">
        <v>217000</v>
      </c>
      <c r="AN377" s="41">
        <v>210800</v>
      </c>
      <c r="AO377" s="41">
        <v>204300</v>
      </c>
      <c r="AP377" s="41">
        <v>196800</v>
      </c>
      <c r="AQ377" s="41">
        <v>187300</v>
      </c>
      <c r="AR377" s="41">
        <v>175600</v>
      </c>
      <c r="AS377" s="41">
        <v>163100</v>
      </c>
      <c r="AT377" s="41">
        <v>153200</v>
      </c>
      <c r="AU377" s="41">
        <v>147000</v>
      </c>
      <c r="AV377" s="41">
        <v>142200</v>
      </c>
      <c r="AW377" s="41">
        <v>137200</v>
      </c>
      <c r="AX377" s="41">
        <v>132100</v>
      </c>
      <c r="AY377" s="41">
        <v>126100</v>
      </c>
      <c r="AZ377" s="41">
        <v>118600</v>
      </c>
      <c r="BA377" s="41">
        <v>116000</v>
      </c>
      <c r="BB377" s="41">
        <v>117300</v>
      </c>
      <c r="BC377" s="41">
        <v>116300</v>
      </c>
      <c r="BD377" s="41">
        <v>111100</v>
      </c>
      <c r="BE377" s="41">
        <v>107200</v>
      </c>
      <c r="BF377" s="41">
        <v>103200</v>
      </c>
      <c r="BG377" s="41">
        <v>100000</v>
      </c>
      <c r="BH377" s="41">
        <v>98300</v>
      </c>
      <c r="BI377" s="41">
        <v>97400</v>
      </c>
      <c r="BJ377" s="41">
        <v>96800</v>
      </c>
      <c r="BK377" s="41">
        <v>96800</v>
      </c>
      <c r="BL377" s="41">
        <v>97000</v>
      </c>
      <c r="BM377" s="41">
        <v>96200</v>
      </c>
      <c r="BN377" s="41">
        <v>96700</v>
      </c>
      <c r="BO377" s="41">
        <v>98800</v>
      </c>
      <c r="BP377" s="41">
        <v>100000</v>
      </c>
      <c r="BQ377" s="41">
        <v>100300</v>
      </c>
      <c r="BR377" s="41">
        <v>100300</v>
      </c>
      <c r="BS377" s="41">
        <v>98200</v>
      </c>
      <c r="BT377" s="41">
        <v>96100</v>
      </c>
      <c r="BU377" s="41">
        <v>95000</v>
      </c>
      <c r="BV377" s="41">
        <v>91700</v>
      </c>
      <c r="BW377" s="41">
        <v>88400</v>
      </c>
      <c r="BX377" s="41">
        <v>88000</v>
      </c>
      <c r="BY377" s="41">
        <v>87600</v>
      </c>
      <c r="BZ377" s="41">
        <v>85700</v>
      </c>
      <c r="CA377" s="41">
        <v>85000</v>
      </c>
      <c r="CB377" s="41">
        <v>85500</v>
      </c>
      <c r="CC377" s="41">
        <v>85600</v>
      </c>
      <c r="CD377" s="41">
        <v>85000</v>
      </c>
      <c r="CE377" s="41">
        <v>83600</v>
      </c>
      <c r="CF377" s="41">
        <v>81900</v>
      </c>
      <c r="CG377" s="41">
        <v>79900</v>
      </c>
      <c r="CH377" s="41">
        <v>78600</v>
      </c>
      <c r="CI377" s="41">
        <v>78300</v>
      </c>
      <c r="CJ377" s="41">
        <v>78400</v>
      </c>
      <c r="CK377" s="41">
        <v>78400</v>
      </c>
      <c r="CL377" s="41">
        <v>78700</v>
      </c>
      <c r="CM377" s="41">
        <v>78600</v>
      </c>
      <c r="CN377" s="41">
        <v>78700</v>
      </c>
      <c r="CO377" s="41">
        <v>79700</v>
      </c>
      <c r="CP377" s="41">
        <v>81400</v>
      </c>
      <c r="CQ377" s="41">
        <v>83200</v>
      </c>
      <c r="CR377" s="41">
        <v>85900</v>
      </c>
      <c r="CS377" s="41">
        <v>88900</v>
      </c>
      <c r="CT377" s="41">
        <v>90600</v>
      </c>
      <c r="CU377" s="41">
        <v>92200</v>
      </c>
      <c r="CV377" s="41">
        <v>94900</v>
      </c>
      <c r="CW377" s="41">
        <v>96300</v>
      </c>
      <c r="CX377" s="41">
        <v>95400</v>
      </c>
      <c r="CY377" s="41">
        <v>95900</v>
      </c>
      <c r="CZ377" s="41">
        <v>99500</v>
      </c>
      <c r="DA377" s="41">
        <v>102500</v>
      </c>
      <c r="DB377" s="41">
        <v>105000</v>
      </c>
      <c r="DC377" s="41">
        <v>107300</v>
      </c>
      <c r="DD377" s="41">
        <v>109300</v>
      </c>
      <c r="DE377" s="41">
        <v>110700</v>
      </c>
      <c r="DF377" s="41">
        <v>114500</v>
      </c>
      <c r="DG377" s="41">
        <v>116900</v>
      </c>
      <c r="DH377" s="41">
        <v>118200</v>
      </c>
      <c r="DI377" s="41">
        <v>119800</v>
      </c>
      <c r="DJ377" s="41">
        <v>121600</v>
      </c>
      <c r="DK377" s="41">
        <v>123000</v>
      </c>
      <c r="DL377" s="41">
        <v>124600</v>
      </c>
      <c r="DM377" s="41">
        <v>127000</v>
      </c>
      <c r="DN377" s="41">
        <v>131500</v>
      </c>
      <c r="DO377" s="41">
        <v>136900</v>
      </c>
      <c r="DP377" s="41">
        <v>140500</v>
      </c>
    </row>
    <row r="378" spans="1:120">
      <c r="A378" s="41">
        <v>91607</v>
      </c>
      <c r="B378" s="41" t="s">
        <v>394</v>
      </c>
      <c r="C378" s="41" t="s">
        <v>66</v>
      </c>
      <c r="D378" s="41" t="s">
        <v>394</v>
      </c>
      <c r="E378" s="41" t="s">
        <v>394</v>
      </c>
      <c r="F378" s="41">
        <v>510200</v>
      </c>
      <c r="G378" s="41">
        <v>514500</v>
      </c>
      <c r="H378" s="41">
        <v>519800</v>
      </c>
      <c r="I378" s="41">
        <v>525100</v>
      </c>
      <c r="J378" s="41">
        <v>531600</v>
      </c>
      <c r="K378" s="41">
        <v>541200</v>
      </c>
      <c r="L378" s="41">
        <v>552700</v>
      </c>
      <c r="M378" s="41">
        <v>563200</v>
      </c>
      <c r="N378" s="41">
        <v>574500</v>
      </c>
      <c r="O378" s="41">
        <v>585300</v>
      </c>
      <c r="P378" s="41">
        <v>593900</v>
      </c>
      <c r="Q378" s="41">
        <v>598900</v>
      </c>
      <c r="R378" s="41">
        <v>601600</v>
      </c>
      <c r="S378" s="41">
        <v>606700</v>
      </c>
      <c r="T378" s="41">
        <v>613400</v>
      </c>
      <c r="U378" s="41">
        <v>615800</v>
      </c>
      <c r="V378" s="41">
        <v>614100</v>
      </c>
      <c r="W378" s="41">
        <v>613800</v>
      </c>
      <c r="X378" s="41">
        <v>614600</v>
      </c>
      <c r="Y378" s="41">
        <v>612000</v>
      </c>
      <c r="Z378" s="41">
        <v>606000</v>
      </c>
      <c r="AA378" s="41">
        <v>600600</v>
      </c>
      <c r="AB378" s="41">
        <v>599100</v>
      </c>
      <c r="AC378" s="41">
        <v>597400</v>
      </c>
      <c r="AD378" s="41">
        <v>594700</v>
      </c>
      <c r="AE378" s="41">
        <v>590400</v>
      </c>
      <c r="AF378" s="41">
        <v>587000</v>
      </c>
      <c r="AG378" s="41">
        <v>585600</v>
      </c>
      <c r="AH378" s="41">
        <v>584600</v>
      </c>
      <c r="AI378" s="41">
        <v>580800</v>
      </c>
      <c r="AJ378" s="41">
        <v>576400</v>
      </c>
      <c r="AK378" s="41">
        <v>574400</v>
      </c>
      <c r="AL378" s="41">
        <v>574600</v>
      </c>
      <c r="AM378" s="41">
        <v>574100</v>
      </c>
      <c r="AN378" s="41">
        <v>567900</v>
      </c>
      <c r="AO378" s="41">
        <v>559000</v>
      </c>
      <c r="AP378" s="41">
        <v>550200</v>
      </c>
      <c r="AQ378" s="41">
        <v>540500</v>
      </c>
      <c r="AR378" s="41">
        <v>528200</v>
      </c>
      <c r="AS378" s="41">
        <v>517500</v>
      </c>
      <c r="AT378" s="41">
        <v>509200</v>
      </c>
      <c r="AU378" s="41">
        <v>500400</v>
      </c>
      <c r="AV378" s="41">
        <v>489100</v>
      </c>
      <c r="AW378" s="41">
        <v>478100</v>
      </c>
      <c r="AX378" s="41">
        <v>468900</v>
      </c>
      <c r="AY378" s="41">
        <v>458200</v>
      </c>
      <c r="AZ378" s="41">
        <v>446300</v>
      </c>
      <c r="BA378" s="41">
        <v>439100</v>
      </c>
      <c r="BB378" s="41">
        <v>437700</v>
      </c>
      <c r="BC378" s="41">
        <v>436000</v>
      </c>
      <c r="BD378" s="41">
        <v>432000</v>
      </c>
      <c r="BE378" s="41">
        <v>427900</v>
      </c>
      <c r="BF378" s="41">
        <v>425800</v>
      </c>
      <c r="BG378" s="41">
        <v>426300</v>
      </c>
      <c r="BH378" s="41">
        <v>428100</v>
      </c>
      <c r="BI378" s="41">
        <v>430100</v>
      </c>
      <c r="BJ378" s="41">
        <v>433500</v>
      </c>
      <c r="BK378" s="41">
        <v>436800</v>
      </c>
      <c r="BL378" s="41">
        <v>440900</v>
      </c>
      <c r="BM378" s="41">
        <v>446200</v>
      </c>
      <c r="BN378" s="41">
        <v>449600</v>
      </c>
      <c r="BO378" s="41">
        <v>451100</v>
      </c>
      <c r="BP378" s="41">
        <v>454700</v>
      </c>
      <c r="BQ378" s="41">
        <v>455700</v>
      </c>
      <c r="BR378" s="41">
        <v>451300</v>
      </c>
      <c r="BS378" s="41">
        <v>445800</v>
      </c>
      <c r="BT378" s="41">
        <v>442100</v>
      </c>
      <c r="BU378" s="41">
        <v>438900</v>
      </c>
      <c r="BV378" s="41">
        <v>432000</v>
      </c>
      <c r="BW378" s="41">
        <v>431500</v>
      </c>
      <c r="BX378" s="41">
        <v>438100</v>
      </c>
      <c r="BY378" s="41">
        <v>440600</v>
      </c>
      <c r="BZ378" s="41">
        <v>435000</v>
      </c>
      <c r="CA378" s="41">
        <v>431800</v>
      </c>
      <c r="CB378" s="41">
        <v>429700</v>
      </c>
      <c r="CC378" s="41">
        <v>429100</v>
      </c>
      <c r="CD378" s="41">
        <v>426300</v>
      </c>
      <c r="CE378" s="41">
        <v>420900</v>
      </c>
      <c r="CF378" s="41">
        <v>416600</v>
      </c>
      <c r="CG378" s="41">
        <v>412500</v>
      </c>
      <c r="CH378" s="41">
        <v>407000</v>
      </c>
      <c r="CI378" s="41">
        <v>401700</v>
      </c>
      <c r="CJ378" s="41">
        <v>399900</v>
      </c>
      <c r="CK378" s="41">
        <v>399800</v>
      </c>
      <c r="CL378" s="41">
        <v>400000</v>
      </c>
      <c r="CM378" s="41">
        <v>400000</v>
      </c>
      <c r="CN378" s="41">
        <v>402700</v>
      </c>
      <c r="CO378" s="41">
        <v>409000</v>
      </c>
      <c r="CP378" s="41">
        <v>417100</v>
      </c>
      <c r="CQ378" s="41">
        <v>423200</v>
      </c>
      <c r="CR378" s="41">
        <v>429500</v>
      </c>
      <c r="CS378" s="41">
        <v>439500</v>
      </c>
      <c r="CT378" s="41">
        <v>450200</v>
      </c>
      <c r="CU378" s="41">
        <v>458000</v>
      </c>
      <c r="CV378" s="41">
        <v>461900</v>
      </c>
      <c r="CW378" s="41">
        <v>465400</v>
      </c>
      <c r="CX378" s="41">
        <v>473400</v>
      </c>
      <c r="CY378" s="41">
        <v>486900</v>
      </c>
      <c r="CZ378" s="41">
        <v>490000</v>
      </c>
      <c r="DA378" s="41">
        <v>485400</v>
      </c>
      <c r="DB378" s="41">
        <v>488800</v>
      </c>
      <c r="DC378" s="41">
        <v>497200</v>
      </c>
      <c r="DD378" s="41">
        <v>496200</v>
      </c>
      <c r="DE378" s="41">
        <v>491100</v>
      </c>
      <c r="DF378" s="41">
        <v>496300</v>
      </c>
      <c r="DG378" s="41">
        <v>505000</v>
      </c>
      <c r="DH378" s="41">
        <v>509800</v>
      </c>
      <c r="DI378" s="41">
        <v>511200</v>
      </c>
      <c r="DJ378" s="41">
        <v>516600</v>
      </c>
      <c r="DK378" s="41">
        <v>521600</v>
      </c>
      <c r="DL378" s="41">
        <v>534500</v>
      </c>
      <c r="DM378" s="41">
        <v>546900</v>
      </c>
      <c r="DN378" s="41">
        <v>551500</v>
      </c>
      <c r="DO378" s="41">
        <v>551800</v>
      </c>
      <c r="DP378" s="41">
        <v>554600</v>
      </c>
    </row>
    <row r="379" spans="1:120">
      <c r="A379" s="41">
        <v>92867</v>
      </c>
      <c r="B379" s="41" t="s">
        <v>399</v>
      </c>
      <c r="C379" s="41" t="s">
        <v>66</v>
      </c>
      <c r="D379" s="41" t="s">
        <v>394</v>
      </c>
      <c r="E379" s="41" t="s">
        <v>399</v>
      </c>
      <c r="F379" s="41">
        <v>528400</v>
      </c>
      <c r="G379" s="41">
        <v>536600</v>
      </c>
      <c r="H379" s="41">
        <v>542600</v>
      </c>
      <c r="I379" s="41">
        <v>547300</v>
      </c>
      <c r="J379" s="41">
        <v>552500</v>
      </c>
      <c r="K379" s="41">
        <v>557700</v>
      </c>
      <c r="L379" s="41">
        <v>561400</v>
      </c>
      <c r="M379" s="41">
        <v>560500</v>
      </c>
      <c r="N379" s="41">
        <v>559400</v>
      </c>
      <c r="O379" s="41">
        <v>563300</v>
      </c>
      <c r="P379" s="41">
        <v>571700</v>
      </c>
      <c r="Q379" s="41">
        <v>579000</v>
      </c>
      <c r="R379" s="41">
        <v>583700</v>
      </c>
      <c r="S379" s="41">
        <v>588800</v>
      </c>
      <c r="T379" s="41">
        <v>595400</v>
      </c>
      <c r="U379" s="41">
        <v>600400</v>
      </c>
      <c r="V379" s="41">
        <v>602100</v>
      </c>
      <c r="W379" s="41">
        <v>603900</v>
      </c>
      <c r="X379" s="41">
        <v>608300</v>
      </c>
      <c r="Y379" s="41">
        <v>609900</v>
      </c>
      <c r="Z379" s="41">
        <v>604500</v>
      </c>
      <c r="AA379" s="41">
        <v>596800</v>
      </c>
      <c r="AB379" s="41">
        <v>591400</v>
      </c>
      <c r="AC379" s="41">
        <v>589100</v>
      </c>
      <c r="AD379" s="41">
        <v>589400</v>
      </c>
      <c r="AE379" s="41">
        <v>585400</v>
      </c>
      <c r="AF379" s="41">
        <v>573500</v>
      </c>
      <c r="AG379" s="41">
        <v>562900</v>
      </c>
      <c r="AH379" s="41">
        <v>556500</v>
      </c>
      <c r="AI379" s="41">
        <v>548400</v>
      </c>
      <c r="AJ379" s="41">
        <v>541800</v>
      </c>
      <c r="AK379" s="41">
        <v>540500</v>
      </c>
      <c r="AL379" s="41">
        <v>539200</v>
      </c>
      <c r="AM379" s="41">
        <v>538200</v>
      </c>
      <c r="AN379" s="41">
        <v>537900</v>
      </c>
      <c r="AO379" s="41">
        <v>535400</v>
      </c>
      <c r="AP379" s="41">
        <v>528600</v>
      </c>
      <c r="AQ379" s="41">
        <v>518600</v>
      </c>
      <c r="AR379" s="41">
        <v>504800</v>
      </c>
      <c r="AS379" s="41">
        <v>492500</v>
      </c>
      <c r="AT379" s="41">
        <v>481100</v>
      </c>
      <c r="AU379" s="41">
        <v>469900</v>
      </c>
      <c r="AV379" s="41">
        <v>457100</v>
      </c>
      <c r="AW379" s="41">
        <v>443800</v>
      </c>
      <c r="AX379" s="41">
        <v>430900</v>
      </c>
      <c r="AY379" s="41">
        <v>421600</v>
      </c>
      <c r="AZ379" s="41">
        <v>414500</v>
      </c>
      <c r="BA379" s="41">
        <v>407200</v>
      </c>
      <c r="BB379" s="41">
        <v>396400</v>
      </c>
      <c r="BC379" s="41">
        <v>384400</v>
      </c>
      <c r="BD379" s="41">
        <v>377400</v>
      </c>
      <c r="BE379" s="41">
        <v>374800</v>
      </c>
      <c r="BF379" s="41">
        <v>373700</v>
      </c>
      <c r="BG379" s="41">
        <v>373400</v>
      </c>
      <c r="BH379" s="41">
        <v>373500</v>
      </c>
      <c r="BI379" s="41">
        <v>376500</v>
      </c>
      <c r="BJ379" s="41">
        <v>382900</v>
      </c>
      <c r="BK379" s="41">
        <v>387000</v>
      </c>
      <c r="BL379" s="41">
        <v>386800</v>
      </c>
      <c r="BM379" s="41">
        <v>378400</v>
      </c>
      <c r="BN379" s="41">
        <v>369300</v>
      </c>
      <c r="BO379" s="41">
        <v>373500</v>
      </c>
      <c r="BP379" s="41">
        <v>386800</v>
      </c>
      <c r="BQ379" s="41">
        <v>393500</v>
      </c>
      <c r="BR379" s="41">
        <v>394000</v>
      </c>
      <c r="BS379" s="41">
        <v>392500</v>
      </c>
      <c r="BT379" s="41">
        <v>391700</v>
      </c>
      <c r="BU379" s="41">
        <v>393700</v>
      </c>
      <c r="BV379" s="41">
        <v>396100</v>
      </c>
      <c r="BW379" s="41">
        <v>394100</v>
      </c>
      <c r="BX379" s="41">
        <v>387700</v>
      </c>
      <c r="BY379" s="41">
        <v>383300</v>
      </c>
      <c r="BZ379" s="41">
        <v>383400</v>
      </c>
      <c r="CA379" s="41">
        <v>384100</v>
      </c>
      <c r="CB379" s="41">
        <v>381900</v>
      </c>
      <c r="CC379" s="41">
        <v>381700</v>
      </c>
      <c r="CD379" s="41">
        <v>386500</v>
      </c>
      <c r="CE379" s="41">
        <v>389900</v>
      </c>
      <c r="CF379" s="41">
        <v>387100</v>
      </c>
      <c r="CG379" s="41">
        <v>382500</v>
      </c>
      <c r="CH379" s="41">
        <v>378700</v>
      </c>
      <c r="CI379" s="41">
        <v>375400</v>
      </c>
      <c r="CJ379" s="41">
        <v>373900</v>
      </c>
      <c r="CK379" s="41">
        <v>373600</v>
      </c>
      <c r="CL379" s="41">
        <v>373400</v>
      </c>
      <c r="CM379" s="41">
        <v>372900</v>
      </c>
      <c r="CN379" s="41">
        <v>373600</v>
      </c>
      <c r="CO379" s="41">
        <v>376600</v>
      </c>
      <c r="CP379" s="41">
        <v>377200</v>
      </c>
      <c r="CQ379" s="41">
        <v>377600</v>
      </c>
      <c r="CR379" s="41">
        <v>378300</v>
      </c>
      <c r="CS379" s="41">
        <v>377900</v>
      </c>
      <c r="CT379" s="41">
        <v>379800</v>
      </c>
      <c r="CU379" s="41">
        <v>385300</v>
      </c>
      <c r="CV379" s="41">
        <v>393400</v>
      </c>
      <c r="CW379" s="41">
        <v>409600</v>
      </c>
      <c r="CX379" s="41">
        <v>428200</v>
      </c>
      <c r="CY379" s="41">
        <v>439100</v>
      </c>
      <c r="CZ379" s="41">
        <v>447000</v>
      </c>
      <c r="DA379" s="41">
        <v>455400</v>
      </c>
      <c r="DB379" s="41">
        <v>463300</v>
      </c>
      <c r="DC379" s="41">
        <v>471200</v>
      </c>
      <c r="DD379" s="41">
        <v>478900</v>
      </c>
      <c r="DE379" s="41">
        <v>485400</v>
      </c>
      <c r="DF379" s="41">
        <v>489300</v>
      </c>
      <c r="DG379" s="41">
        <v>491300</v>
      </c>
      <c r="DH379" s="41">
        <v>492400</v>
      </c>
      <c r="DI379" s="41">
        <v>494400</v>
      </c>
      <c r="DJ379" s="41">
        <v>497200</v>
      </c>
      <c r="DK379" s="41">
        <v>498500</v>
      </c>
      <c r="DL379" s="41">
        <v>499000</v>
      </c>
      <c r="DM379" s="41">
        <v>497600</v>
      </c>
      <c r="DN379" s="41">
        <v>495500</v>
      </c>
      <c r="DO379" s="41">
        <v>496400</v>
      </c>
      <c r="DP379" s="41">
        <v>499900</v>
      </c>
    </row>
    <row r="380" spans="1:120">
      <c r="A380" s="41">
        <v>91505</v>
      </c>
      <c r="B380" s="41" t="s">
        <v>587</v>
      </c>
      <c r="C380" s="41" t="s">
        <v>66</v>
      </c>
      <c r="D380" s="41" t="s">
        <v>394</v>
      </c>
      <c r="E380" s="41" t="s">
        <v>394</v>
      </c>
      <c r="F380" s="41">
        <v>503600</v>
      </c>
      <c r="G380" s="41">
        <v>510000</v>
      </c>
      <c r="H380" s="41">
        <v>516700</v>
      </c>
      <c r="I380" s="41">
        <v>524000</v>
      </c>
      <c r="J380" s="41">
        <v>531900</v>
      </c>
      <c r="K380" s="41">
        <v>541500</v>
      </c>
      <c r="L380" s="41">
        <v>551100</v>
      </c>
      <c r="M380" s="41">
        <v>561500</v>
      </c>
      <c r="N380" s="41">
        <v>573300</v>
      </c>
      <c r="O380" s="41">
        <v>584400</v>
      </c>
      <c r="P380" s="41">
        <v>592900</v>
      </c>
      <c r="Q380" s="41">
        <v>599900</v>
      </c>
      <c r="R380" s="41">
        <v>603600</v>
      </c>
      <c r="S380" s="41">
        <v>604000</v>
      </c>
      <c r="T380" s="41">
        <v>602800</v>
      </c>
      <c r="U380" s="41">
        <v>602100</v>
      </c>
      <c r="V380" s="41">
        <v>602100</v>
      </c>
      <c r="W380" s="41">
        <v>601000</v>
      </c>
      <c r="X380" s="41">
        <v>598800</v>
      </c>
      <c r="Y380" s="41">
        <v>597000</v>
      </c>
      <c r="Z380" s="41">
        <v>594100</v>
      </c>
      <c r="AA380" s="41">
        <v>589200</v>
      </c>
      <c r="AB380" s="41">
        <v>584900</v>
      </c>
      <c r="AC380" s="41">
        <v>581500</v>
      </c>
      <c r="AD380" s="41">
        <v>578400</v>
      </c>
      <c r="AE380" s="41">
        <v>576100</v>
      </c>
      <c r="AF380" s="41">
        <v>574900</v>
      </c>
      <c r="AG380" s="41">
        <v>573500</v>
      </c>
      <c r="AH380" s="41">
        <v>570800</v>
      </c>
      <c r="AI380" s="41">
        <v>566700</v>
      </c>
      <c r="AJ380" s="41">
        <v>563200</v>
      </c>
      <c r="AK380" s="41">
        <v>560300</v>
      </c>
      <c r="AL380" s="41">
        <v>556400</v>
      </c>
      <c r="AM380" s="41">
        <v>550200</v>
      </c>
      <c r="AN380" s="41">
        <v>542500</v>
      </c>
      <c r="AO380" s="41">
        <v>535700</v>
      </c>
      <c r="AP380" s="41">
        <v>530000</v>
      </c>
      <c r="AQ380" s="41">
        <v>523300</v>
      </c>
      <c r="AR380" s="41">
        <v>514200</v>
      </c>
      <c r="AS380" s="41">
        <v>504100</v>
      </c>
      <c r="AT380" s="41">
        <v>496000</v>
      </c>
      <c r="AU380" s="41">
        <v>489500</v>
      </c>
      <c r="AV380" s="41">
        <v>482100</v>
      </c>
      <c r="AW380" s="41">
        <v>473400</v>
      </c>
      <c r="AX380" s="41">
        <v>465700</v>
      </c>
      <c r="AY380" s="41">
        <v>459800</v>
      </c>
      <c r="AZ380" s="41">
        <v>453800</v>
      </c>
      <c r="BA380" s="41">
        <v>448900</v>
      </c>
      <c r="BB380" s="41">
        <v>447000</v>
      </c>
      <c r="BC380" s="41">
        <v>444600</v>
      </c>
      <c r="BD380" s="41">
        <v>440700</v>
      </c>
      <c r="BE380" s="41">
        <v>437300</v>
      </c>
      <c r="BF380" s="41">
        <v>434400</v>
      </c>
      <c r="BG380" s="41">
        <v>432900</v>
      </c>
      <c r="BH380" s="41">
        <v>434200</v>
      </c>
      <c r="BI380" s="41">
        <v>436300</v>
      </c>
      <c r="BJ380" s="41">
        <v>439100</v>
      </c>
      <c r="BK380" s="41">
        <v>442700</v>
      </c>
      <c r="BL380" s="41">
        <v>446500</v>
      </c>
      <c r="BM380" s="41">
        <v>450200</v>
      </c>
      <c r="BN380" s="41">
        <v>452400</v>
      </c>
      <c r="BO380" s="41">
        <v>455600</v>
      </c>
      <c r="BP380" s="41">
        <v>459900</v>
      </c>
      <c r="BQ380" s="41">
        <v>461900</v>
      </c>
      <c r="BR380" s="41">
        <v>459800</v>
      </c>
      <c r="BS380" s="41">
        <v>456600</v>
      </c>
      <c r="BT380" s="41">
        <v>451600</v>
      </c>
      <c r="BU380" s="41">
        <v>447100</v>
      </c>
      <c r="BV380" s="41">
        <v>443500</v>
      </c>
      <c r="BW380" s="41">
        <v>441200</v>
      </c>
      <c r="BX380" s="41">
        <v>439000</v>
      </c>
      <c r="BY380" s="41">
        <v>436700</v>
      </c>
      <c r="BZ380" s="41">
        <v>434500</v>
      </c>
      <c r="CA380" s="41">
        <v>435000</v>
      </c>
      <c r="CB380" s="41">
        <v>435500</v>
      </c>
      <c r="CC380" s="41">
        <v>435200</v>
      </c>
      <c r="CD380" s="41">
        <v>433000</v>
      </c>
      <c r="CE380" s="41">
        <v>430500</v>
      </c>
      <c r="CF380" s="41">
        <v>427300</v>
      </c>
      <c r="CG380" s="41">
        <v>423500</v>
      </c>
      <c r="CH380" s="41">
        <v>420000</v>
      </c>
      <c r="CI380" s="41">
        <v>418100</v>
      </c>
      <c r="CJ380" s="41">
        <v>415700</v>
      </c>
      <c r="CK380" s="41">
        <v>412000</v>
      </c>
      <c r="CL380" s="41">
        <v>408700</v>
      </c>
      <c r="CM380" s="41">
        <v>405800</v>
      </c>
      <c r="CN380" s="41">
        <v>405200</v>
      </c>
      <c r="CO380" s="41">
        <v>408000</v>
      </c>
      <c r="CP380" s="41">
        <v>412500</v>
      </c>
      <c r="CQ380" s="41">
        <v>414100</v>
      </c>
      <c r="CR380" s="41">
        <v>416700</v>
      </c>
      <c r="CS380" s="41">
        <v>423000</v>
      </c>
      <c r="CT380" s="41">
        <v>429800</v>
      </c>
      <c r="CU380" s="41">
        <v>435500</v>
      </c>
      <c r="CV380" s="41">
        <v>442600</v>
      </c>
      <c r="CW380" s="41">
        <v>450500</v>
      </c>
      <c r="CX380" s="41">
        <v>458500</v>
      </c>
      <c r="CY380" s="41">
        <v>466700</v>
      </c>
      <c r="CZ380" s="41">
        <v>473900</v>
      </c>
      <c r="DA380" s="41">
        <v>483000</v>
      </c>
      <c r="DB380" s="41">
        <v>496700</v>
      </c>
      <c r="DC380" s="41">
        <v>511500</v>
      </c>
      <c r="DD380" s="41">
        <v>520200</v>
      </c>
      <c r="DE380" s="41">
        <v>522400</v>
      </c>
      <c r="DF380" s="41">
        <v>523500</v>
      </c>
      <c r="DG380" s="41">
        <v>527100</v>
      </c>
      <c r="DH380" s="41">
        <v>535100</v>
      </c>
      <c r="DI380" s="41">
        <v>542700</v>
      </c>
      <c r="DJ380" s="41">
        <v>546800</v>
      </c>
      <c r="DK380" s="41">
        <v>549600</v>
      </c>
      <c r="DL380" s="41">
        <v>557800</v>
      </c>
      <c r="DM380" s="41">
        <v>563800</v>
      </c>
      <c r="DN380" s="41">
        <v>563100</v>
      </c>
      <c r="DO380" s="41">
        <v>560300</v>
      </c>
      <c r="DP380" s="41">
        <v>560300</v>
      </c>
    </row>
    <row r="381" spans="1:120">
      <c r="A381" s="41">
        <v>90620</v>
      </c>
      <c r="B381" s="41" t="s">
        <v>588</v>
      </c>
      <c r="C381" s="41" t="s">
        <v>66</v>
      </c>
      <c r="D381" s="41" t="s">
        <v>394</v>
      </c>
      <c r="E381" s="41" t="s">
        <v>399</v>
      </c>
      <c r="F381" s="41">
        <v>449800</v>
      </c>
      <c r="G381" s="41">
        <v>453700</v>
      </c>
      <c r="H381" s="41">
        <v>459400</v>
      </c>
      <c r="I381" s="41">
        <v>465800</v>
      </c>
      <c r="J381" s="41">
        <v>470700</v>
      </c>
      <c r="K381" s="41">
        <v>474800</v>
      </c>
      <c r="L381" s="41">
        <v>478500</v>
      </c>
      <c r="M381" s="41">
        <v>485700</v>
      </c>
      <c r="N381" s="41">
        <v>494200</v>
      </c>
      <c r="O381" s="41">
        <v>500600</v>
      </c>
      <c r="P381" s="41">
        <v>506300</v>
      </c>
      <c r="Q381" s="41">
        <v>514300</v>
      </c>
      <c r="R381" s="41">
        <v>522200</v>
      </c>
      <c r="S381" s="41">
        <v>529400</v>
      </c>
      <c r="T381" s="41">
        <v>537000</v>
      </c>
      <c r="U381" s="41">
        <v>543200</v>
      </c>
      <c r="V381" s="41">
        <v>546400</v>
      </c>
      <c r="W381" s="41">
        <v>546900</v>
      </c>
      <c r="X381" s="41">
        <v>546800</v>
      </c>
      <c r="Y381" s="41">
        <v>544500</v>
      </c>
      <c r="Z381" s="41">
        <v>541300</v>
      </c>
      <c r="AA381" s="41">
        <v>537400</v>
      </c>
      <c r="AB381" s="41">
        <v>532400</v>
      </c>
      <c r="AC381" s="41">
        <v>531400</v>
      </c>
      <c r="AD381" s="41">
        <v>533900</v>
      </c>
      <c r="AE381" s="41">
        <v>532800</v>
      </c>
      <c r="AF381" s="41">
        <v>527000</v>
      </c>
      <c r="AG381" s="41">
        <v>523200</v>
      </c>
      <c r="AH381" s="41">
        <v>520200</v>
      </c>
      <c r="AI381" s="41">
        <v>515600</v>
      </c>
      <c r="AJ381" s="41">
        <v>508000</v>
      </c>
      <c r="AK381" s="41">
        <v>500500</v>
      </c>
      <c r="AL381" s="41">
        <v>494300</v>
      </c>
      <c r="AM381" s="41">
        <v>490800</v>
      </c>
      <c r="AN381" s="41">
        <v>484500</v>
      </c>
      <c r="AO381" s="41">
        <v>472900</v>
      </c>
      <c r="AP381" s="41">
        <v>461000</v>
      </c>
      <c r="AQ381" s="41">
        <v>450600</v>
      </c>
      <c r="AR381" s="41">
        <v>436500</v>
      </c>
      <c r="AS381" s="41">
        <v>421200</v>
      </c>
      <c r="AT381" s="41">
        <v>409400</v>
      </c>
      <c r="AU381" s="41">
        <v>399500</v>
      </c>
      <c r="AV381" s="41">
        <v>393200</v>
      </c>
      <c r="AW381" s="41">
        <v>389100</v>
      </c>
      <c r="AX381" s="41">
        <v>384100</v>
      </c>
      <c r="AY381" s="41">
        <v>376700</v>
      </c>
      <c r="AZ381" s="41">
        <v>370600</v>
      </c>
      <c r="BA381" s="41">
        <v>362100</v>
      </c>
      <c r="BB381" s="41">
        <v>352600</v>
      </c>
      <c r="BC381" s="41">
        <v>344600</v>
      </c>
      <c r="BD381" s="41">
        <v>336800</v>
      </c>
      <c r="BE381" s="41">
        <v>327500</v>
      </c>
      <c r="BF381" s="41">
        <v>320400</v>
      </c>
      <c r="BG381" s="41">
        <v>316900</v>
      </c>
      <c r="BH381" s="41">
        <v>315800</v>
      </c>
      <c r="BI381" s="41">
        <v>316700</v>
      </c>
      <c r="BJ381" s="41">
        <v>319600</v>
      </c>
      <c r="BK381" s="41">
        <v>322800</v>
      </c>
      <c r="BL381" s="41">
        <v>324600</v>
      </c>
      <c r="BM381" s="41">
        <v>322300</v>
      </c>
      <c r="BN381" s="41">
        <v>319600</v>
      </c>
      <c r="BO381" s="41">
        <v>323900</v>
      </c>
      <c r="BP381" s="41">
        <v>335900</v>
      </c>
      <c r="BQ381" s="41">
        <v>346600</v>
      </c>
      <c r="BR381" s="41">
        <v>353200</v>
      </c>
      <c r="BS381" s="41">
        <v>357400</v>
      </c>
      <c r="BT381" s="41">
        <v>360100</v>
      </c>
      <c r="BU381" s="41">
        <v>362100</v>
      </c>
      <c r="BV381" s="41">
        <v>362400</v>
      </c>
      <c r="BW381" s="41">
        <v>360800</v>
      </c>
      <c r="BX381" s="41">
        <v>358400</v>
      </c>
      <c r="BY381" s="41">
        <v>357600</v>
      </c>
      <c r="BZ381" s="41">
        <v>356200</v>
      </c>
      <c r="CA381" s="41">
        <v>352300</v>
      </c>
      <c r="CB381" s="41">
        <v>348000</v>
      </c>
      <c r="CC381" s="41">
        <v>345800</v>
      </c>
      <c r="CD381" s="41">
        <v>344700</v>
      </c>
      <c r="CE381" s="41">
        <v>341100</v>
      </c>
      <c r="CF381" s="41">
        <v>336000</v>
      </c>
      <c r="CG381" s="41">
        <v>329700</v>
      </c>
      <c r="CH381" s="41">
        <v>323600</v>
      </c>
      <c r="CI381" s="41">
        <v>319700</v>
      </c>
      <c r="CJ381" s="41">
        <v>320600</v>
      </c>
      <c r="CK381" s="41">
        <v>324800</v>
      </c>
      <c r="CL381" s="41">
        <v>329900</v>
      </c>
      <c r="CM381" s="41">
        <v>332900</v>
      </c>
      <c r="CN381" s="41">
        <v>335400</v>
      </c>
      <c r="CO381" s="41">
        <v>337600</v>
      </c>
      <c r="CP381" s="41">
        <v>337300</v>
      </c>
      <c r="CQ381" s="41">
        <v>337600</v>
      </c>
      <c r="CR381" s="41">
        <v>338800</v>
      </c>
      <c r="CS381" s="41">
        <v>338000</v>
      </c>
      <c r="CT381" s="41">
        <v>339600</v>
      </c>
      <c r="CU381" s="41">
        <v>344900</v>
      </c>
      <c r="CV381" s="41">
        <v>348000</v>
      </c>
      <c r="CW381" s="41">
        <v>351700</v>
      </c>
      <c r="CX381" s="41">
        <v>356100</v>
      </c>
      <c r="CY381" s="41">
        <v>358500</v>
      </c>
      <c r="CZ381" s="41">
        <v>359500</v>
      </c>
      <c r="DA381" s="41">
        <v>363800</v>
      </c>
      <c r="DB381" s="41">
        <v>369900</v>
      </c>
      <c r="DC381" s="41">
        <v>376000</v>
      </c>
      <c r="DD381" s="41">
        <v>381300</v>
      </c>
      <c r="DE381" s="41">
        <v>386200</v>
      </c>
      <c r="DF381" s="41">
        <v>389200</v>
      </c>
      <c r="DG381" s="41">
        <v>390300</v>
      </c>
      <c r="DH381" s="41">
        <v>392600</v>
      </c>
      <c r="DI381" s="41">
        <v>397400</v>
      </c>
      <c r="DJ381" s="41">
        <v>402600</v>
      </c>
      <c r="DK381" s="41">
        <v>407000</v>
      </c>
      <c r="DL381" s="41">
        <v>412800</v>
      </c>
      <c r="DM381" s="41">
        <v>419300</v>
      </c>
      <c r="DN381" s="41">
        <v>424500</v>
      </c>
      <c r="DO381" s="41">
        <v>429600</v>
      </c>
      <c r="DP381" s="41">
        <v>433800</v>
      </c>
    </row>
    <row r="382" spans="1:120">
      <c r="A382" s="41">
        <v>90068</v>
      </c>
      <c r="B382" s="41" t="s">
        <v>394</v>
      </c>
      <c r="C382" s="41" t="s">
        <v>66</v>
      </c>
      <c r="D382" s="41" t="s">
        <v>394</v>
      </c>
      <c r="E382" s="41" t="s">
        <v>394</v>
      </c>
      <c r="F382" s="41">
        <v>786100</v>
      </c>
      <c r="G382" s="41">
        <v>799400</v>
      </c>
      <c r="H382" s="41">
        <v>809000</v>
      </c>
      <c r="I382" s="41">
        <v>820200</v>
      </c>
      <c r="J382" s="41">
        <v>834900</v>
      </c>
      <c r="K382" s="41">
        <v>846800</v>
      </c>
      <c r="L382" s="41">
        <v>850500</v>
      </c>
      <c r="M382" s="41">
        <v>849300</v>
      </c>
      <c r="N382" s="41">
        <v>847900</v>
      </c>
      <c r="O382" s="41">
        <v>850700</v>
      </c>
      <c r="P382" s="41">
        <v>856800</v>
      </c>
      <c r="Q382" s="41">
        <v>865700</v>
      </c>
      <c r="R382" s="41">
        <v>872100</v>
      </c>
      <c r="S382" s="41">
        <v>875300</v>
      </c>
      <c r="T382" s="41">
        <v>873700</v>
      </c>
      <c r="U382" s="41">
        <v>870900</v>
      </c>
      <c r="V382" s="41">
        <v>873400</v>
      </c>
      <c r="W382" s="41">
        <v>878000</v>
      </c>
      <c r="X382" s="41">
        <v>881500</v>
      </c>
      <c r="Y382" s="41">
        <v>884900</v>
      </c>
      <c r="Z382" s="41">
        <v>885600</v>
      </c>
      <c r="AA382" s="41">
        <v>879000</v>
      </c>
      <c r="AB382" s="41">
        <v>871200</v>
      </c>
      <c r="AC382" s="41">
        <v>865400</v>
      </c>
      <c r="AD382" s="41">
        <v>863100</v>
      </c>
      <c r="AE382" s="41">
        <v>867500</v>
      </c>
      <c r="AF382" s="41">
        <v>877800</v>
      </c>
      <c r="AG382" s="41">
        <v>885800</v>
      </c>
      <c r="AH382" s="41">
        <v>887200</v>
      </c>
      <c r="AI382" s="41">
        <v>886400</v>
      </c>
      <c r="AJ382" s="41">
        <v>881900</v>
      </c>
      <c r="AK382" s="41">
        <v>874700</v>
      </c>
      <c r="AL382" s="41">
        <v>869700</v>
      </c>
      <c r="AM382" s="41">
        <v>868500</v>
      </c>
      <c r="AN382" s="41">
        <v>864900</v>
      </c>
      <c r="AO382" s="41">
        <v>861800</v>
      </c>
      <c r="AP382" s="41">
        <v>860300</v>
      </c>
      <c r="AQ382" s="41">
        <v>855700</v>
      </c>
      <c r="AR382" s="41">
        <v>846800</v>
      </c>
      <c r="AS382" s="41">
        <v>835100</v>
      </c>
      <c r="AT382" s="41">
        <v>825100</v>
      </c>
      <c r="AU382" s="41">
        <v>816900</v>
      </c>
      <c r="AV382" s="41">
        <v>809200</v>
      </c>
      <c r="AW382" s="41">
        <v>799100</v>
      </c>
      <c r="AX382" s="41">
        <v>792600</v>
      </c>
      <c r="AY382" s="41">
        <v>784000</v>
      </c>
      <c r="AZ382" s="41">
        <v>773100</v>
      </c>
      <c r="BA382" s="41">
        <v>765100</v>
      </c>
      <c r="BB382" s="41">
        <v>760200</v>
      </c>
      <c r="BC382" s="41">
        <v>752100</v>
      </c>
      <c r="BD382" s="41">
        <v>741100</v>
      </c>
      <c r="BE382" s="41">
        <v>728300</v>
      </c>
      <c r="BF382" s="41">
        <v>712400</v>
      </c>
      <c r="BG382" s="41">
        <v>700400</v>
      </c>
      <c r="BH382" s="41">
        <v>694200</v>
      </c>
      <c r="BI382" s="41">
        <v>694700</v>
      </c>
      <c r="BJ382" s="41">
        <v>698400</v>
      </c>
      <c r="BK382" s="41">
        <v>707100</v>
      </c>
      <c r="BL382" s="41">
        <v>709900</v>
      </c>
      <c r="BM382" s="41">
        <v>704200</v>
      </c>
      <c r="BN382" s="41">
        <v>695400</v>
      </c>
      <c r="BO382" s="41">
        <v>694600</v>
      </c>
      <c r="BP382" s="41">
        <v>698500</v>
      </c>
      <c r="BQ382" s="41">
        <v>702700</v>
      </c>
      <c r="BR382" s="41">
        <v>703800</v>
      </c>
      <c r="BS382" s="41">
        <v>705400</v>
      </c>
      <c r="BT382" s="41">
        <v>706500</v>
      </c>
      <c r="BU382" s="41">
        <v>705600</v>
      </c>
      <c r="BV382" s="41">
        <v>704100</v>
      </c>
      <c r="BW382" s="41">
        <v>702900</v>
      </c>
      <c r="BX382" s="41">
        <v>700400</v>
      </c>
      <c r="BY382" s="41">
        <v>694800</v>
      </c>
      <c r="BZ382" s="41">
        <v>686400</v>
      </c>
      <c r="CA382" s="41">
        <v>678800</v>
      </c>
      <c r="CB382" s="41">
        <v>673600</v>
      </c>
      <c r="CC382" s="41">
        <v>672000</v>
      </c>
      <c r="CD382" s="41">
        <v>670600</v>
      </c>
      <c r="CE382" s="41">
        <v>666400</v>
      </c>
      <c r="CF382" s="41">
        <v>660900</v>
      </c>
      <c r="CG382" s="41">
        <v>656300</v>
      </c>
      <c r="CH382" s="41">
        <v>653300</v>
      </c>
      <c r="CI382" s="41">
        <v>653600</v>
      </c>
      <c r="CJ382" s="41">
        <v>657300</v>
      </c>
      <c r="CK382" s="41">
        <v>660700</v>
      </c>
      <c r="CL382" s="41">
        <v>664100</v>
      </c>
      <c r="CM382" s="41">
        <v>665600</v>
      </c>
      <c r="CN382" s="41">
        <v>666100</v>
      </c>
      <c r="CO382" s="41">
        <v>669400</v>
      </c>
      <c r="CP382" s="41">
        <v>675600</v>
      </c>
      <c r="CQ382" s="41">
        <v>677100</v>
      </c>
      <c r="CR382" s="41">
        <v>678800</v>
      </c>
      <c r="CS382" s="41">
        <v>685400</v>
      </c>
      <c r="CT382" s="41">
        <v>692400</v>
      </c>
      <c r="CU382" s="41">
        <v>694500</v>
      </c>
      <c r="CV382" s="41">
        <v>697800</v>
      </c>
      <c r="CW382" s="41">
        <v>703300</v>
      </c>
      <c r="CX382" s="41">
        <v>712200</v>
      </c>
      <c r="CY382" s="41">
        <v>723800</v>
      </c>
      <c r="CZ382" s="41">
        <v>736900</v>
      </c>
      <c r="DA382" s="41">
        <v>750700</v>
      </c>
      <c r="DB382" s="41">
        <v>769500</v>
      </c>
      <c r="DC382" s="41">
        <v>788500</v>
      </c>
      <c r="DD382" s="41">
        <v>802000</v>
      </c>
      <c r="DE382" s="41">
        <v>809000</v>
      </c>
      <c r="DF382" s="41">
        <v>811900</v>
      </c>
      <c r="DG382" s="41">
        <v>808900</v>
      </c>
      <c r="DH382" s="41">
        <v>810000</v>
      </c>
      <c r="DI382" s="41">
        <v>816700</v>
      </c>
      <c r="DJ382" s="41">
        <v>825300</v>
      </c>
      <c r="DK382" s="41">
        <v>833600</v>
      </c>
      <c r="DL382" s="41">
        <v>851700</v>
      </c>
      <c r="DM382" s="41">
        <v>868300</v>
      </c>
      <c r="DN382" s="41">
        <v>875100</v>
      </c>
      <c r="DO382" s="41">
        <v>876500</v>
      </c>
      <c r="DP382" s="41">
        <v>880300</v>
      </c>
    </row>
    <row r="383" spans="1:120">
      <c r="A383" s="41">
        <v>94014</v>
      </c>
      <c r="B383" s="41" t="s">
        <v>124</v>
      </c>
      <c r="C383" s="41" t="s">
        <v>66</v>
      </c>
      <c r="D383" s="41" t="s">
        <v>65</v>
      </c>
      <c r="E383" s="41" t="s">
        <v>114</v>
      </c>
      <c r="F383" s="41">
        <v>578600</v>
      </c>
      <c r="G383" s="41">
        <v>586300</v>
      </c>
      <c r="H383" s="41">
        <v>594900</v>
      </c>
      <c r="I383" s="41">
        <v>601100</v>
      </c>
      <c r="J383" s="41">
        <v>606400</v>
      </c>
      <c r="K383" s="41">
        <v>610900</v>
      </c>
      <c r="L383" s="41">
        <v>613600</v>
      </c>
      <c r="M383" s="41">
        <v>615300</v>
      </c>
      <c r="N383" s="41">
        <v>619100</v>
      </c>
      <c r="O383" s="41">
        <v>624700</v>
      </c>
      <c r="P383" s="41">
        <v>631300</v>
      </c>
      <c r="Q383" s="41">
        <v>634400</v>
      </c>
      <c r="R383" s="41">
        <v>635000</v>
      </c>
      <c r="S383" s="41">
        <v>634200</v>
      </c>
      <c r="T383" s="41">
        <v>631800</v>
      </c>
      <c r="U383" s="41">
        <v>629000</v>
      </c>
      <c r="V383" s="41">
        <v>629000</v>
      </c>
      <c r="W383" s="41">
        <v>630400</v>
      </c>
      <c r="X383" s="41">
        <v>629800</v>
      </c>
      <c r="Y383" s="41">
        <v>628900</v>
      </c>
      <c r="Z383" s="41">
        <v>629100</v>
      </c>
      <c r="AA383" s="41">
        <v>629900</v>
      </c>
      <c r="AB383" s="41">
        <v>628500</v>
      </c>
      <c r="AC383" s="41">
        <v>627400</v>
      </c>
      <c r="AD383" s="41">
        <v>627800</v>
      </c>
      <c r="AE383" s="41">
        <v>631200</v>
      </c>
      <c r="AF383" s="41">
        <v>635600</v>
      </c>
      <c r="AG383" s="41">
        <v>640500</v>
      </c>
      <c r="AH383" s="41">
        <v>645300</v>
      </c>
      <c r="AI383" s="41">
        <v>648300</v>
      </c>
      <c r="AJ383" s="41">
        <v>649500</v>
      </c>
      <c r="AK383" s="41">
        <v>648300</v>
      </c>
      <c r="AL383" s="41">
        <v>644700</v>
      </c>
      <c r="AM383" s="41">
        <v>638100</v>
      </c>
      <c r="AN383" s="41">
        <v>628200</v>
      </c>
      <c r="AO383" s="41">
        <v>614100</v>
      </c>
      <c r="AP383" s="41">
        <v>599600</v>
      </c>
      <c r="AQ383" s="41">
        <v>587000</v>
      </c>
      <c r="AR383" s="41">
        <v>576600</v>
      </c>
      <c r="AS383" s="41">
        <v>566900</v>
      </c>
      <c r="AT383" s="41">
        <v>556600</v>
      </c>
      <c r="AU383" s="41">
        <v>545200</v>
      </c>
      <c r="AV383" s="41">
        <v>532300</v>
      </c>
      <c r="AW383" s="41">
        <v>516000</v>
      </c>
      <c r="AX383" s="41">
        <v>501200</v>
      </c>
      <c r="AY383" s="41">
        <v>490100</v>
      </c>
      <c r="AZ383" s="41">
        <v>479100</v>
      </c>
      <c r="BA383" s="41">
        <v>470100</v>
      </c>
      <c r="BB383" s="41">
        <v>465500</v>
      </c>
      <c r="BC383" s="41">
        <v>458200</v>
      </c>
      <c r="BD383" s="41">
        <v>448300</v>
      </c>
      <c r="BE383" s="41">
        <v>440400</v>
      </c>
      <c r="BF383" s="41">
        <v>435000</v>
      </c>
      <c r="BG383" s="41">
        <v>432400</v>
      </c>
      <c r="BH383" s="41">
        <v>432300</v>
      </c>
      <c r="BI383" s="41">
        <v>432000</v>
      </c>
      <c r="BJ383" s="41">
        <v>432700</v>
      </c>
      <c r="BK383" s="41">
        <v>435200</v>
      </c>
      <c r="BL383" s="41">
        <v>438900</v>
      </c>
      <c r="BM383" s="41">
        <v>443800</v>
      </c>
      <c r="BN383" s="41">
        <v>445600</v>
      </c>
      <c r="BO383" s="41">
        <v>442700</v>
      </c>
      <c r="BP383" s="41">
        <v>438800</v>
      </c>
      <c r="BQ383" s="41">
        <v>441000</v>
      </c>
      <c r="BR383" s="41">
        <v>444400</v>
      </c>
      <c r="BS383" s="41">
        <v>442000</v>
      </c>
      <c r="BT383" s="41">
        <v>436700</v>
      </c>
      <c r="BU383" s="41">
        <v>436500</v>
      </c>
      <c r="BV383" s="41">
        <v>433700</v>
      </c>
      <c r="BW383" s="41">
        <v>428300</v>
      </c>
      <c r="BX383" s="41">
        <v>427300</v>
      </c>
      <c r="BY383" s="41">
        <v>425800</v>
      </c>
      <c r="BZ383" s="41">
        <v>420300</v>
      </c>
      <c r="CA383" s="41">
        <v>418300</v>
      </c>
      <c r="CB383" s="41">
        <v>418500</v>
      </c>
      <c r="CC383" s="41">
        <v>413600</v>
      </c>
      <c r="CD383" s="41">
        <v>407600</v>
      </c>
      <c r="CE383" s="41">
        <v>404200</v>
      </c>
      <c r="CF383" s="41">
        <v>402900</v>
      </c>
      <c r="CG383" s="41">
        <v>401900</v>
      </c>
      <c r="CH383" s="41">
        <v>402000</v>
      </c>
      <c r="CI383" s="41">
        <v>401100</v>
      </c>
      <c r="CJ383" s="41">
        <v>399100</v>
      </c>
      <c r="CK383" s="41">
        <v>396700</v>
      </c>
      <c r="CL383" s="41">
        <v>395700</v>
      </c>
      <c r="CM383" s="41">
        <v>396600</v>
      </c>
      <c r="CN383" s="41">
        <v>399300</v>
      </c>
      <c r="CO383" s="41">
        <v>401700</v>
      </c>
      <c r="CP383" s="41">
        <v>404800</v>
      </c>
      <c r="CQ383" s="41">
        <v>411800</v>
      </c>
      <c r="CR383" s="41">
        <v>419700</v>
      </c>
      <c r="CS383" s="41">
        <v>425800</v>
      </c>
      <c r="CT383" s="41">
        <v>427700</v>
      </c>
      <c r="CU383" s="41">
        <v>429500</v>
      </c>
      <c r="CV383" s="41">
        <v>432800</v>
      </c>
      <c r="CW383" s="41">
        <v>438700</v>
      </c>
      <c r="CX383" s="41">
        <v>447000</v>
      </c>
      <c r="CY383" s="41">
        <v>460400</v>
      </c>
      <c r="CZ383" s="41">
        <v>472600</v>
      </c>
      <c r="DA383" s="41">
        <v>484800</v>
      </c>
      <c r="DB383" s="41">
        <v>494100</v>
      </c>
      <c r="DC383" s="41">
        <v>498900</v>
      </c>
      <c r="DD383" s="41">
        <v>501700</v>
      </c>
      <c r="DE383" s="41">
        <v>510100</v>
      </c>
      <c r="DF383" s="41">
        <v>523500</v>
      </c>
      <c r="DG383" s="41">
        <v>534700</v>
      </c>
      <c r="DH383" s="41">
        <v>537800</v>
      </c>
      <c r="DI383" s="41">
        <v>537900</v>
      </c>
      <c r="DJ383" s="41">
        <v>541800</v>
      </c>
      <c r="DK383" s="41">
        <v>549800</v>
      </c>
      <c r="DL383" s="41">
        <v>561900</v>
      </c>
      <c r="DM383" s="41">
        <v>564300</v>
      </c>
      <c r="DN383" s="41">
        <v>561600</v>
      </c>
      <c r="DO383" s="41">
        <v>564700</v>
      </c>
      <c r="DP383" s="41">
        <v>571600</v>
      </c>
    </row>
    <row r="384" spans="1:120">
      <c r="A384" s="41">
        <v>92591</v>
      </c>
      <c r="B384" s="41" t="s">
        <v>427</v>
      </c>
      <c r="C384" s="41" t="s">
        <v>66</v>
      </c>
      <c r="D384" s="41" t="s">
        <v>414</v>
      </c>
      <c r="E384" s="41" t="s">
        <v>414</v>
      </c>
      <c r="F384" s="41">
        <v>366500</v>
      </c>
      <c r="G384" s="41">
        <v>368000</v>
      </c>
      <c r="H384" s="41">
        <v>367100</v>
      </c>
      <c r="I384" s="41">
        <v>365200</v>
      </c>
      <c r="J384" s="41">
        <v>362900</v>
      </c>
      <c r="K384" s="41">
        <v>364300</v>
      </c>
      <c r="L384" s="41">
        <v>369000</v>
      </c>
      <c r="M384" s="41">
        <v>373400</v>
      </c>
      <c r="N384" s="41">
        <v>376400</v>
      </c>
      <c r="O384" s="41">
        <v>381200</v>
      </c>
      <c r="P384" s="41">
        <v>385400</v>
      </c>
      <c r="Q384" s="41">
        <v>386600</v>
      </c>
      <c r="R384" s="41">
        <v>385500</v>
      </c>
      <c r="S384" s="41">
        <v>384300</v>
      </c>
      <c r="T384" s="41">
        <v>384300</v>
      </c>
      <c r="U384" s="41">
        <v>382500</v>
      </c>
      <c r="V384" s="41">
        <v>380200</v>
      </c>
      <c r="W384" s="41">
        <v>379700</v>
      </c>
      <c r="X384" s="41">
        <v>380600</v>
      </c>
      <c r="Y384" s="41">
        <v>379200</v>
      </c>
      <c r="Z384" s="41">
        <v>375100</v>
      </c>
      <c r="AA384" s="41">
        <v>369100</v>
      </c>
      <c r="AB384" s="41">
        <v>361900</v>
      </c>
      <c r="AC384" s="41">
        <v>354200</v>
      </c>
      <c r="AD384" s="41">
        <v>347000</v>
      </c>
      <c r="AE384" s="41">
        <v>344300</v>
      </c>
      <c r="AF384" s="41">
        <v>344500</v>
      </c>
      <c r="AG384" s="41">
        <v>343900</v>
      </c>
      <c r="AH384" s="41">
        <v>341900</v>
      </c>
      <c r="AI384" s="41">
        <v>340500</v>
      </c>
      <c r="AJ384" s="41">
        <v>337700</v>
      </c>
      <c r="AK384" s="41">
        <v>331700</v>
      </c>
      <c r="AL384" s="41">
        <v>322800</v>
      </c>
      <c r="AM384" s="41">
        <v>313600</v>
      </c>
      <c r="AN384" s="41">
        <v>306600</v>
      </c>
      <c r="AO384" s="41">
        <v>299800</v>
      </c>
      <c r="AP384" s="41">
        <v>292100</v>
      </c>
      <c r="AQ384" s="41">
        <v>284700</v>
      </c>
      <c r="AR384" s="41">
        <v>279800</v>
      </c>
      <c r="AS384" s="41">
        <v>277600</v>
      </c>
      <c r="AT384" s="41">
        <v>273800</v>
      </c>
      <c r="AU384" s="41">
        <v>266200</v>
      </c>
      <c r="AV384" s="41">
        <v>257800</v>
      </c>
      <c r="AW384" s="41">
        <v>249400</v>
      </c>
      <c r="AX384" s="41">
        <v>242000</v>
      </c>
      <c r="AY384" s="41">
        <v>236300</v>
      </c>
      <c r="AZ384" s="41">
        <v>229800</v>
      </c>
      <c r="BA384" s="41">
        <v>222700</v>
      </c>
      <c r="BB384" s="41">
        <v>218100</v>
      </c>
      <c r="BC384" s="41">
        <v>215400</v>
      </c>
      <c r="BD384" s="41">
        <v>212000</v>
      </c>
      <c r="BE384" s="41">
        <v>207000</v>
      </c>
      <c r="BF384" s="41">
        <v>201400</v>
      </c>
      <c r="BG384" s="41">
        <v>195800</v>
      </c>
      <c r="BH384" s="41">
        <v>190900</v>
      </c>
      <c r="BI384" s="41">
        <v>188300</v>
      </c>
      <c r="BJ384" s="41">
        <v>187900</v>
      </c>
      <c r="BK384" s="41">
        <v>187500</v>
      </c>
      <c r="BL384" s="41">
        <v>186700</v>
      </c>
      <c r="BM384" s="41">
        <v>187500</v>
      </c>
      <c r="BN384" s="41">
        <v>191600</v>
      </c>
      <c r="BO384" s="41">
        <v>195500</v>
      </c>
      <c r="BP384" s="41">
        <v>195100</v>
      </c>
      <c r="BQ384" s="41">
        <v>192600</v>
      </c>
      <c r="BR384" s="41">
        <v>191400</v>
      </c>
      <c r="BS384" s="41">
        <v>191000</v>
      </c>
      <c r="BT384" s="41">
        <v>191200</v>
      </c>
      <c r="BU384" s="41">
        <v>191800</v>
      </c>
      <c r="BV384" s="41">
        <v>190900</v>
      </c>
      <c r="BW384" s="41">
        <v>189200</v>
      </c>
      <c r="BX384" s="41">
        <v>189800</v>
      </c>
      <c r="BY384" s="41">
        <v>192000</v>
      </c>
      <c r="BZ384" s="41">
        <v>192000</v>
      </c>
      <c r="CA384" s="41">
        <v>190800</v>
      </c>
      <c r="CB384" s="41">
        <v>190600</v>
      </c>
      <c r="CC384" s="41">
        <v>189800</v>
      </c>
      <c r="CD384" s="41">
        <v>187300</v>
      </c>
      <c r="CE384" s="41">
        <v>184800</v>
      </c>
      <c r="CF384" s="41">
        <v>183200</v>
      </c>
      <c r="CG384" s="41">
        <v>182300</v>
      </c>
      <c r="CH384" s="41">
        <v>180800</v>
      </c>
      <c r="CI384" s="41">
        <v>180000</v>
      </c>
      <c r="CJ384" s="41">
        <v>181300</v>
      </c>
      <c r="CK384" s="41">
        <v>184000</v>
      </c>
      <c r="CL384" s="41">
        <v>185000</v>
      </c>
      <c r="CM384" s="41">
        <v>186700</v>
      </c>
      <c r="CN384" s="41">
        <v>190800</v>
      </c>
      <c r="CO384" s="41">
        <v>194300</v>
      </c>
      <c r="CP384" s="41">
        <v>196400</v>
      </c>
      <c r="CQ384" s="41">
        <v>199900</v>
      </c>
      <c r="CR384" s="41">
        <v>202400</v>
      </c>
      <c r="CS384" s="41">
        <v>203500</v>
      </c>
      <c r="CT384" s="41">
        <v>206900</v>
      </c>
      <c r="CU384" s="41">
        <v>211100</v>
      </c>
      <c r="CV384" s="41">
        <v>213900</v>
      </c>
      <c r="CW384" s="41">
        <v>218000</v>
      </c>
      <c r="CX384" s="41">
        <v>223800</v>
      </c>
      <c r="CY384" s="41">
        <v>226600</v>
      </c>
      <c r="CZ384" s="41">
        <v>228000</v>
      </c>
      <c r="DA384" s="41">
        <v>233200</v>
      </c>
      <c r="DB384" s="41">
        <v>243100</v>
      </c>
      <c r="DC384" s="41">
        <v>254400</v>
      </c>
      <c r="DD384" s="41">
        <v>265300</v>
      </c>
      <c r="DE384" s="41">
        <v>274300</v>
      </c>
      <c r="DF384" s="41">
        <v>280300</v>
      </c>
      <c r="DG384" s="41">
        <v>284400</v>
      </c>
      <c r="DH384" s="41">
        <v>287800</v>
      </c>
      <c r="DI384" s="41">
        <v>288300</v>
      </c>
      <c r="DJ384" s="41">
        <v>286900</v>
      </c>
      <c r="DK384" s="41">
        <v>284900</v>
      </c>
      <c r="DL384" s="41">
        <v>286100</v>
      </c>
      <c r="DM384" s="41">
        <v>290000</v>
      </c>
      <c r="DN384" s="41">
        <v>293900</v>
      </c>
      <c r="DO384" s="41">
        <v>293100</v>
      </c>
      <c r="DP384" s="41">
        <v>291600</v>
      </c>
    </row>
    <row r="385" spans="1:120">
      <c r="A385" s="41">
        <v>90032</v>
      </c>
      <c r="B385" s="41" t="s">
        <v>394</v>
      </c>
      <c r="C385" s="41" t="s">
        <v>66</v>
      </c>
      <c r="D385" s="41" t="s">
        <v>394</v>
      </c>
      <c r="E385" s="41" t="s">
        <v>394</v>
      </c>
      <c r="F385" s="41">
        <v>336500</v>
      </c>
      <c r="G385" s="41">
        <v>342600</v>
      </c>
      <c r="H385" s="41">
        <v>349000</v>
      </c>
      <c r="I385" s="41">
        <v>356000</v>
      </c>
      <c r="J385" s="41">
        <v>363800</v>
      </c>
      <c r="K385" s="41">
        <v>371500</v>
      </c>
      <c r="L385" s="41">
        <v>380800</v>
      </c>
      <c r="M385" s="41">
        <v>390700</v>
      </c>
      <c r="N385" s="41">
        <v>400000</v>
      </c>
      <c r="O385" s="41">
        <v>407600</v>
      </c>
      <c r="P385" s="41">
        <v>414500</v>
      </c>
      <c r="Q385" s="41">
        <v>419700</v>
      </c>
      <c r="R385" s="41">
        <v>423100</v>
      </c>
      <c r="S385" s="41">
        <v>425500</v>
      </c>
      <c r="T385" s="41">
        <v>428000</v>
      </c>
      <c r="U385" s="41">
        <v>430700</v>
      </c>
      <c r="V385" s="41">
        <v>433700</v>
      </c>
      <c r="W385" s="41">
        <v>437800</v>
      </c>
      <c r="X385" s="41">
        <v>440900</v>
      </c>
      <c r="Y385" s="41">
        <v>442700</v>
      </c>
      <c r="Z385" s="41">
        <v>443900</v>
      </c>
      <c r="AA385" s="41">
        <v>443700</v>
      </c>
      <c r="AB385" s="41">
        <v>443000</v>
      </c>
      <c r="AC385" s="41">
        <v>442000</v>
      </c>
      <c r="AD385" s="41">
        <v>441100</v>
      </c>
      <c r="AE385" s="41">
        <v>442000</v>
      </c>
      <c r="AF385" s="41">
        <v>443000</v>
      </c>
      <c r="AG385" s="41">
        <v>443200</v>
      </c>
      <c r="AH385" s="41">
        <v>443000</v>
      </c>
      <c r="AI385" s="41">
        <v>441300</v>
      </c>
      <c r="AJ385" s="41">
        <v>437600</v>
      </c>
      <c r="AK385" s="41">
        <v>433800</v>
      </c>
      <c r="AL385" s="41">
        <v>429200</v>
      </c>
      <c r="AM385" s="41">
        <v>422700</v>
      </c>
      <c r="AN385" s="41">
        <v>415300</v>
      </c>
      <c r="AO385" s="41">
        <v>408300</v>
      </c>
      <c r="AP385" s="41">
        <v>402200</v>
      </c>
      <c r="AQ385" s="41">
        <v>395000</v>
      </c>
      <c r="AR385" s="41">
        <v>386900</v>
      </c>
      <c r="AS385" s="41">
        <v>378100</v>
      </c>
      <c r="AT385" s="41">
        <v>369400</v>
      </c>
      <c r="AU385" s="41">
        <v>359500</v>
      </c>
      <c r="AV385" s="41">
        <v>349400</v>
      </c>
      <c r="AW385" s="41">
        <v>339900</v>
      </c>
      <c r="AX385" s="41">
        <v>333400</v>
      </c>
      <c r="AY385" s="41">
        <v>329600</v>
      </c>
      <c r="AZ385" s="41">
        <v>326600</v>
      </c>
      <c r="BA385" s="41">
        <v>323000</v>
      </c>
      <c r="BB385" s="41">
        <v>318500</v>
      </c>
      <c r="BC385" s="41">
        <v>312900</v>
      </c>
      <c r="BD385" s="41">
        <v>307500</v>
      </c>
      <c r="BE385" s="41">
        <v>302700</v>
      </c>
      <c r="BF385" s="41">
        <v>297900</v>
      </c>
      <c r="BG385" s="41">
        <v>293600</v>
      </c>
      <c r="BH385" s="41">
        <v>290000</v>
      </c>
      <c r="BI385" s="41">
        <v>286400</v>
      </c>
      <c r="BJ385" s="41">
        <v>282600</v>
      </c>
      <c r="BK385" s="41">
        <v>279800</v>
      </c>
      <c r="BL385" s="41">
        <v>277400</v>
      </c>
      <c r="BM385" s="41">
        <v>274500</v>
      </c>
      <c r="BN385" s="41">
        <v>271100</v>
      </c>
      <c r="BO385" s="41">
        <v>268300</v>
      </c>
      <c r="BP385" s="41">
        <v>266300</v>
      </c>
      <c r="BQ385" s="41">
        <v>264800</v>
      </c>
      <c r="BR385" s="41">
        <v>263800</v>
      </c>
      <c r="BS385" s="41">
        <v>263400</v>
      </c>
      <c r="BT385" s="41">
        <v>262700</v>
      </c>
      <c r="BU385" s="41">
        <v>261800</v>
      </c>
      <c r="BV385" s="41">
        <v>260500</v>
      </c>
      <c r="BW385" s="41">
        <v>259500</v>
      </c>
      <c r="BX385" s="41">
        <v>258600</v>
      </c>
      <c r="BY385" s="41">
        <v>258100</v>
      </c>
      <c r="BZ385" s="41">
        <v>258200</v>
      </c>
      <c r="CA385" s="41">
        <v>259100</v>
      </c>
      <c r="CB385" s="41">
        <v>259700</v>
      </c>
      <c r="CC385" s="41">
        <v>259200</v>
      </c>
      <c r="CD385" s="41">
        <v>257200</v>
      </c>
      <c r="CE385" s="41">
        <v>255100</v>
      </c>
      <c r="CF385" s="41">
        <v>253300</v>
      </c>
      <c r="CG385" s="41">
        <v>252100</v>
      </c>
      <c r="CH385" s="41">
        <v>251200</v>
      </c>
      <c r="CI385" s="41">
        <v>250500</v>
      </c>
      <c r="CJ385" s="41">
        <v>250600</v>
      </c>
      <c r="CK385" s="41">
        <v>251300</v>
      </c>
      <c r="CL385" s="41">
        <v>251200</v>
      </c>
      <c r="CM385" s="41">
        <v>250400</v>
      </c>
      <c r="CN385" s="41">
        <v>251100</v>
      </c>
      <c r="CO385" s="41">
        <v>253700</v>
      </c>
      <c r="CP385" s="41">
        <v>257000</v>
      </c>
      <c r="CQ385" s="41">
        <v>259300</v>
      </c>
      <c r="CR385" s="41">
        <v>262400</v>
      </c>
      <c r="CS385" s="41">
        <v>267400</v>
      </c>
      <c r="CT385" s="41">
        <v>272300</v>
      </c>
      <c r="CU385" s="41">
        <v>276900</v>
      </c>
      <c r="CV385" s="41">
        <v>281500</v>
      </c>
      <c r="CW385" s="41">
        <v>286600</v>
      </c>
      <c r="CX385" s="41">
        <v>292800</v>
      </c>
      <c r="CY385" s="41">
        <v>299900</v>
      </c>
      <c r="CZ385" s="41">
        <v>305400</v>
      </c>
      <c r="DA385" s="41">
        <v>310300</v>
      </c>
      <c r="DB385" s="41">
        <v>317100</v>
      </c>
      <c r="DC385" s="41">
        <v>324900</v>
      </c>
      <c r="DD385" s="41">
        <v>328200</v>
      </c>
      <c r="DE385" s="41">
        <v>328700</v>
      </c>
      <c r="DF385" s="41">
        <v>330400</v>
      </c>
      <c r="DG385" s="41">
        <v>332800</v>
      </c>
      <c r="DH385" s="41">
        <v>335000</v>
      </c>
      <c r="DI385" s="41">
        <v>336600</v>
      </c>
      <c r="DJ385" s="41">
        <v>337700</v>
      </c>
      <c r="DK385" s="41">
        <v>340000</v>
      </c>
      <c r="DL385" s="41">
        <v>344400</v>
      </c>
      <c r="DM385" s="41">
        <v>348300</v>
      </c>
      <c r="DN385" s="41">
        <v>350300</v>
      </c>
      <c r="DO385" s="41">
        <v>351700</v>
      </c>
      <c r="DP385" s="41">
        <v>353600</v>
      </c>
    </row>
    <row r="386" spans="1:120">
      <c r="A386" s="41">
        <v>92707</v>
      </c>
      <c r="B386" s="41" t="s">
        <v>460</v>
      </c>
      <c r="C386" s="41" t="s">
        <v>66</v>
      </c>
      <c r="D386" s="41" t="s">
        <v>394</v>
      </c>
      <c r="E386" s="41" t="s">
        <v>399</v>
      </c>
      <c r="F386" s="41">
        <v>444300</v>
      </c>
      <c r="G386" s="41">
        <v>451400</v>
      </c>
      <c r="H386" s="41">
        <v>458200</v>
      </c>
      <c r="I386" s="41">
        <v>464700</v>
      </c>
      <c r="J386" s="41">
        <v>470400</v>
      </c>
      <c r="K386" s="41">
        <v>475100</v>
      </c>
      <c r="L386" s="41">
        <v>482700</v>
      </c>
      <c r="M386" s="41">
        <v>492700</v>
      </c>
      <c r="N386" s="41">
        <v>502400</v>
      </c>
      <c r="O386" s="41">
        <v>511200</v>
      </c>
      <c r="P386" s="41">
        <v>520000</v>
      </c>
      <c r="Q386" s="41">
        <v>528500</v>
      </c>
      <c r="R386" s="41">
        <v>538100</v>
      </c>
      <c r="S386" s="41">
        <v>547000</v>
      </c>
      <c r="T386" s="41">
        <v>552800</v>
      </c>
      <c r="U386" s="41">
        <v>555400</v>
      </c>
      <c r="V386" s="41">
        <v>557300</v>
      </c>
      <c r="W386" s="41">
        <v>558300</v>
      </c>
      <c r="X386" s="41">
        <v>558700</v>
      </c>
      <c r="Y386" s="41">
        <v>558200</v>
      </c>
      <c r="Z386" s="41">
        <v>559200</v>
      </c>
      <c r="AA386" s="41">
        <v>560000</v>
      </c>
      <c r="AB386" s="41">
        <v>560600</v>
      </c>
      <c r="AC386" s="41">
        <v>563600</v>
      </c>
      <c r="AD386" s="41">
        <v>569100</v>
      </c>
      <c r="AE386" s="41">
        <v>570600</v>
      </c>
      <c r="AF386" s="41">
        <v>566100</v>
      </c>
      <c r="AG386" s="41">
        <v>560200</v>
      </c>
      <c r="AH386" s="41">
        <v>555300</v>
      </c>
      <c r="AI386" s="41">
        <v>549000</v>
      </c>
      <c r="AJ386" s="41">
        <v>540800</v>
      </c>
      <c r="AK386" s="41">
        <v>531800</v>
      </c>
      <c r="AL386" s="41">
        <v>521800</v>
      </c>
      <c r="AM386" s="41">
        <v>511200</v>
      </c>
      <c r="AN386" s="41">
        <v>497400</v>
      </c>
      <c r="AO386" s="41">
        <v>483900</v>
      </c>
      <c r="AP386" s="41">
        <v>475900</v>
      </c>
      <c r="AQ386" s="41">
        <v>469100</v>
      </c>
      <c r="AR386" s="41">
        <v>458100</v>
      </c>
      <c r="AS386" s="41">
        <v>451600</v>
      </c>
      <c r="AT386" s="41">
        <v>439700</v>
      </c>
      <c r="AU386" s="41">
        <v>413300</v>
      </c>
      <c r="AV386" s="41">
        <v>383100</v>
      </c>
      <c r="AW386" s="41">
        <v>358700</v>
      </c>
      <c r="AX386" s="41">
        <v>340500</v>
      </c>
      <c r="AY386" s="41">
        <v>328500</v>
      </c>
      <c r="AZ386" s="41">
        <v>319600</v>
      </c>
      <c r="BA386" s="41">
        <v>306800</v>
      </c>
      <c r="BB386" s="41">
        <v>290200</v>
      </c>
      <c r="BC386" s="41">
        <v>274700</v>
      </c>
      <c r="BD386" s="41">
        <v>262400</v>
      </c>
      <c r="BE386" s="41">
        <v>249400</v>
      </c>
      <c r="BF386" s="41">
        <v>240200</v>
      </c>
      <c r="BG386" s="41">
        <v>238200</v>
      </c>
      <c r="BH386" s="41">
        <v>239100</v>
      </c>
      <c r="BI386" s="41">
        <v>239500</v>
      </c>
      <c r="BJ386" s="41">
        <v>240400</v>
      </c>
      <c r="BK386" s="41">
        <v>243100</v>
      </c>
      <c r="BL386" s="41">
        <v>246800</v>
      </c>
      <c r="BM386" s="41">
        <v>244500</v>
      </c>
      <c r="BN386" s="41">
        <v>236900</v>
      </c>
      <c r="BO386" s="41">
        <v>233500</v>
      </c>
      <c r="BP386" s="41">
        <v>236700</v>
      </c>
      <c r="BQ386" s="41">
        <v>239100</v>
      </c>
      <c r="BR386" s="41">
        <v>239500</v>
      </c>
      <c r="BS386" s="41">
        <v>241000</v>
      </c>
      <c r="BT386" s="41">
        <v>243100</v>
      </c>
      <c r="BU386" s="41">
        <v>243700</v>
      </c>
      <c r="BV386" s="41">
        <v>242700</v>
      </c>
      <c r="BW386" s="41">
        <v>240400</v>
      </c>
      <c r="BX386" s="41">
        <v>238400</v>
      </c>
      <c r="BY386" s="41">
        <v>239400</v>
      </c>
      <c r="BZ386" s="41">
        <v>241300</v>
      </c>
      <c r="CA386" s="41">
        <v>241800</v>
      </c>
      <c r="CB386" s="41">
        <v>241100</v>
      </c>
      <c r="CC386" s="41">
        <v>241000</v>
      </c>
      <c r="CD386" s="41">
        <v>242800</v>
      </c>
      <c r="CE386" s="41">
        <v>243400</v>
      </c>
      <c r="CF386" s="41">
        <v>242500</v>
      </c>
      <c r="CG386" s="41">
        <v>242200</v>
      </c>
      <c r="CH386" s="41">
        <v>242700</v>
      </c>
      <c r="CI386" s="41">
        <v>241100</v>
      </c>
      <c r="CJ386" s="41">
        <v>239200</v>
      </c>
      <c r="CK386" s="41">
        <v>239000</v>
      </c>
      <c r="CL386" s="41">
        <v>240100</v>
      </c>
      <c r="CM386" s="41">
        <v>240600</v>
      </c>
      <c r="CN386" s="41">
        <v>241100</v>
      </c>
      <c r="CO386" s="41">
        <v>244000</v>
      </c>
      <c r="CP386" s="41">
        <v>247700</v>
      </c>
      <c r="CQ386" s="41">
        <v>252900</v>
      </c>
      <c r="CR386" s="41">
        <v>258200</v>
      </c>
      <c r="CS386" s="41">
        <v>260000</v>
      </c>
      <c r="CT386" s="41">
        <v>259600</v>
      </c>
      <c r="CU386" s="41">
        <v>260600</v>
      </c>
      <c r="CV386" s="41">
        <v>261800</v>
      </c>
      <c r="CW386" s="41">
        <v>266800</v>
      </c>
      <c r="CX386" s="41">
        <v>273400</v>
      </c>
      <c r="CY386" s="41">
        <v>278000</v>
      </c>
      <c r="CZ386" s="41">
        <v>283700</v>
      </c>
      <c r="DA386" s="41">
        <v>292400</v>
      </c>
      <c r="DB386" s="41">
        <v>300300</v>
      </c>
      <c r="DC386" s="41">
        <v>306200</v>
      </c>
      <c r="DD386" s="41">
        <v>309900</v>
      </c>
      <c r="DE386" s="41">
        <v>312100</v>
      </c>
      <c r="DF386" s="41">
        <v>315000</v>
      </c>
      <c r="DG386" s="41">
        <v>317900</v>
      </c>
      <c r="DH386" s="41">
        <v>321300</v>
      </c>
      <c r="DI386" s="41">
        <v>326600</v>
      </c>
      <c r="DJ386" s="41">
        <v>334900</v>
      </c>
      <c r="DK386" s="41">
        <v>343400</v>
      </c>
      <c r="DL386" s="41">
        <v>348100</v>
      </c>
      <c r="DM386" s="41">
        <v>347100</v>
      </c>
      <c r="DN386" s="41">
        <v>344700</v>
      </c>
      <c r="DO386" s="41">
        <v>345100</v>
      </c>
      <c r="DP386" s="41">
        <v>346600</v>
      </c>
    </row>
    <row r="387" spans="1:120">
      <c r="A387" s="41">
        <v>95835</v>
      </c>
      <c r="B387" s="41" t="s">
        <v>406</v>
      </c>
      <c r="C387" s="41" t="s">
        <v>66</v>
      </c>
      <c r="D387" s="41" t="s">
        <v>406</v>
      </c>
      <c r="E387" s="41" t="s">
        <v>406</v>
      </c>
      <c r="F387" s="41">
        <v>329400</v>
      </c>
      <c r="G387" s="41">
        <v>335000</v>
      </c>
      <c r="H387" s="41">
        <v>341700</v>
      </c>
      <c r="I387" s="41">
        <v>347600</v>
      </c>
      <c r="J387" s="41">
        <v>350500</v>
      </c>
      <c r="K387" s="41">
        <v>352100</v>
      </c>
      <c r="L387" s="41">
        <v>354100</v>
      </c>
      <c r="M387" s="41">
        <v>355600</v>
      </c>
      <c r="N387" s="41">
        <v>356800</v>
      </c>
      <c r="O387" s="41">
        <v>358800</v>
      </c>
      <c r="P387" s="41">
        <v>359800</v>
      </c>
      <c r="Q387" s="41">
        <v>360100</v>
      </c>
      <c r="R387" s="41">
        <v>361800</v>
      </c>
      <c r="S387" s="41">
        <v>364600</v>
      </c>
      <c r="T387" s="41">
        <v>365700</v>
      </c>
      <c r="U387" s="41">
        <v>364900</v>
      </c>
      <c r="V387" s="41">
        <v>363300</v>
      </c>
      <c r="W387" s="41">
        <v>360500</v>
      </c>
      <c r="X387" s="41">
        <v>356300</v>
      </c>
      <c r="Y387" s="41">
        <v>351100</v>
      </c>
      <c r="Z387" s="41">
        <v>345200</v>
      </c>
      <c r="AA387" s="41">
        <v>340900</v>
      </c>
      <c r="AB387" s="41">
        <v>339800</v>
      </c>
      <c r="AC387" s="41">
        <v>338200</v>
      </c>
      <c r="AD387" s="41">
        <v>334700</v>
      </c>
      <c r="AE387" s="41">
        <v>330300</v>
      </c>
      <c r="AF387" s="41">
        <v>326100</v>
      </c>
      <c r="AG387" s="41">
        <v>322200</v>
      </c>
      <c r="AH387" s="41">
        <v>318800</v>
      </c>
      <c r="AI387" s="41">
        <v>315100</v>
      </c>
      <c r="AJ387" s="41">
        <v>311000</v>
      </c>
      <c r="AK387" s="41">
        <v>306700</v>
      </c>
      <c r="AL387" s="41">
        <v>301600</v>
      </c>
      <c r="AM387" s="41">
        <v>296000</v>
      </c>
      <c r="AN387" s="41">
        <v>290700</v>
      </c>
      <c r="AO387" s="41">
        <v>284200</v>
      </c>
      <c r="AP387" s="41">
        <v>275900</v>
      </c>
      <c r="AQ387" s="41">
        <v>266800</v>
      </c>
      <c r="AR387" s="41">
        <v>258200</v>
      </c>
      <c r="AS387" s="41">
        <v>250900</v>
      </c>
      <c r="AT387" s="41">
        <v>245600</v>
      </c>
      <c r="AU387" s="41">
        <v>241700</v>
      </c>
      <c r="AV387" s="41">
        <v>236900</v>
      </c>
      <c r="AW387" s="41">
        <v>230200</v>
      </c>
      <c r="AX387" s="41">
        <v>223400</v>
      </c>
      <c r="AY387" s="41">
        <v>218100</v>
      </c>
      <c r="AZ387" s="41">
        <v>213600</v>
      </c>
      <c r="BA387" s="41">
        <v>211600</v>
      </c>
      <c r="BB387" s="41">
        <v>211700</v>
      </c>
      <c r="BC387" s="41">
        <v>211000</v>
      </c>
      <c r="BD387" s="41">
        <v>209000</v>
      </c>
      <c r="BE387" s="41">
        <v>205900</v>
      </c>
      <c r="BF387" s="41">
        <v>202100</v>
      </c>
      <c r="BG387" s="41">
        <v>197200</v>
      </c>
      <c r="BH387" s="41">
        <v>192100</v>
      </c>
      <c r="BI387" s="41">
        <v>189500</v>
      </c>
      <c r="BJ387" s="41">
        <v>189100</v>
      </c>
      <c r="BK387" s="41">
        <v>188000</v>
      </c>
      <c r="BL387" s="41">
        <v>186200</v>
      </c>
      <c r="BM387" s="41">
        <v>186800</v>
      </c>
      <c r="BN387" s="41">
        <v>187700</v>
      </c>
      <c r="BO387" s="41">
        <v>187800</v>
      </c>
      <c r="BP387" s="41">
        <v>185700</v>
      </c>
      <c r="BQ387" s="41">
        <v>183000</v>
      </c>
      <c r="BR387" s="41">
        <v>180300</v>
      </c>
      <c r="BS387" s="41">
        <v>178400</v>
      </c>
      <c r="BT387" s="41">
        <v>177500</v>
      </c>
      <c r="BU387" s="41">
        <v>177200</v>
      </c>
      <c r="BV387" s="41">
        <v>175700</v>
      </c>
      <c r="BW387" s="41">
        <v>173700</v>
      </c>
      <c r="BX387" s="41">
        <v>171300</v>
      </c>
      <c r="BY387" s="41">
        <v>167300</v>
      </c>
      <c r="BZ387" s="41">
        <v>163700</v>
      </c>
      <c r="CA387" s="41">
        <v>161800</v>
      </c>
      <c r="CB387" s="41">
        <v>160700</v>
      </c>
      <c r="CC387" s="41">
        <v>159700</v>
      </c>
      <c r="CD387" s="41">
        <v>159500</v>
      </c>
      <c r="CE387" s="41">
        <v>160300</v>
      </c>
      <c r="CF387" s="41">
        <v>160100</v>
      </c>
      <c r="CG387" s="41">
        <v>159100</v>
      </c>
      <c r="CH387" s="41">
        <v>157900</v>
      </c>
      <c r="CI387" s="41">
        <v>157500</v>
      </c>
      <c r="CJ387" s="41">
        <v>157400</v>
      </c>
      <c r="CK387" s="41">
        <v>157800</v>
      </c>
      <c r="CL387" s="41">
        <v>157200</v>
      </c>
      <c r="CM387" s="41">
        <v>157200</v>
      </c>
      <c r="CN387" s="41">
        <v>157900</v>
      </c>
      <c r="CO387" s="41">
        <v>160100</v>
      </c>
      <c r="CP387" s="41">
        <v>161500</v>
      </c>
      <c r="CQ387" s="41">
        <v>162200</v>
      </c>
      <c r="CR387" s="41">
        <v>162700</v>
      </c>
      <c r="CS387" s="41">
        <v>163500</v>
      </c>
      <c r="CT387" s="41">
        <v>164900</v>
      </c>
      <c r="CU387" s="41">
        <v>167200</v>
      </c>
      <c r="CV387" s="41">
        <v>169300</v>
      </c>
      <c r="CW387" s="41">
        <v>171500</v>
      </c>
      <c r="CX387" s="41">
        <v>175700</v>
      </c>
      <c r="CY387" s="41">
        <v>180000</v>
      </c>
      <c r="CZ387" s="41">
        <v>186100</v>
      </c>
      <c r="DA387" s="41">
        <v>192600</v>
      </c>
      <c r="DB387" s="41">
        <v>198400</v>
      </c>
      <c r="DC387" s="41">
        <v>203500</v>
      </c>
      <c r="DD387" s="41">
        <v>208800</v>
      </c>
      <c r="DE387" s="41">
        <v>212300</v>
      </c>
      <c r="DF387" s="41">
        <v>216200</v>
      </c>
      <c r="DG387" s="41">
        <v>219400</v>
      </c>
      <c r="DH387" s="41">
        <v>222400</v>
      </c>
      <c r="DI387" s="41">
        <v>224500</v>
      </c>
      <c r="DJ387" s="41">
        <v>226000</v>
      </c>
      <c r="DK387" s="41">
        <v>226900</v>
      </c>
      <c r="DL387" s="41">
        <v>228800</v>
      </c>
      <c r="DM387" s="41">
        <v>230600</v>
      </c>
      <c r="DN387" s="41">
        <v>230600</v>
      </c>
      <c r="DO387" s="41">
        <v>229400</v>
      </c>
      <c r="DP387" s="41">
        <v>228600</v>
      </c>
    </row>
    <row r="388" spans="1:120">
      <c r="A388" s="41">
        <v>95401</v>
      </c>
      <c r="B388" s="41" t="s">
        <v>503</v>
      </c>
      <c r="C388" s="41" t="s">
        <v>66</v>
      </c>
      <c r="D388" s="41" t="s">
        <v>503</v>
      </c>
      <c r="E388" s="41" t="s">
        <v>504</v>
      </c>
      <c r="F388" s="41">
        <v>392000</v>
      </c>
      <c r="G388" s="41">
        <v>397900</v>
      </c>
      <c r="H388" s="41">
        <v>403100</v>
      </c>
      <c r="I388" s="41">
        <v>408000</v>
      </c>
      <c r="J388" s="41">
        <v>411500</v>
      </c>
      <c r="K388" s="41">
        <v>414000</v>
      </c>
      <c r="L388" s="41">
        <v>416400</v>
      </c>
      <c r="M388" s="41">
        <v>419000</v>
      </c>
      <c r="N388" s="41">
        <v>421600</v>
      </c>
      <c r="O388" s="41">
        <v>424500</v>
      </c>
      <c r="P388" s="41">
        <v>426100</v>
      </c>
      <c r="Q388" s="41">
        <v>424200</v>
      </c>
      <c r="R388" s="41">
        <v>420300</v>
      </c>
      <c r="S388" s="41">
        <v>418900</v>
      </c>
      <c r="T388" s="41">
        <v>419700</v>
      </c>
      <c r="U388" s="41">
        <v>419500</v>
      </c>
      <c r="V388" s="41">
        <v>418200</v>
      </c>
      <c r="W388" s="41">
        <v>416500</v>
      </c>
      <c r="X388" s="41">
        <v>413700</v>
      </c>
      <c r="Y388" s="41">
        <v>411000</v>
      </c>
      <c r="Z388" s="41">
        <v>408600</v>
      </c>
      <c r="AA388" s="41">
        <v>405900</v>
      </c>
      <c r="AB388" s="41">
        <v>402600</v>
      </c>
      <c r="AC388" s="41">
        <v>399100</v>
      </c>
      <c r="AD388" s="41">
        <v>396500</v>
      </c>
      <c r="AE388" s="41">
        <v>392900</v>
      </c>
      <c r="AF388" s="41">
        <v>389000</v>
      </c>
      <c r="AG388" s="41">
        <v>385900</v>
      </c>
      <c r="AH388" s="41">
        <v>383700</v>
      </c>
      <c r="AI388" s="41">
        <v>380300</v>
      </c>
      <c r="AJ388" s="41">
        <v>375600</v>
      </c>
      <c r="AK388" s="41">
        <v>366300</v>
      </c>
      <c r="AL388" s="41">
        <v>355300</v>
      </c>
      <c r="AM388" s="41">
        <v>346600</v>
      </c>
      <c r="AN388" s="41">
        <v>340100</v>
      </c>
      <c r="AO388" s="41">
        <v>333300</v>
      </c>
      <c r="AP388" s="41">
        <v>325700</v>
      </c>
      <c r="AQ388" s="41">
        <v>317400</v>
      </c>
      <c r="AR388" s="41">
        <v>309400</v>
      </c>
      <c r="AS388" s="41">
        <v>301400</v>
      </c>
      <c r="AT388" s="41">
        <v>293700</v>
      </c>
      <c r="AU388" s="41">
        <v>286800</v>
      </c>
      <c r="AV388" s="41">
        <v>279700</v>
      </c>
      <c r="AW388" s="41">
        <v>272500</v>
      </c>
      <c r="AX388" s="41">
        <v>265900</v>
      </c>
      <c r="AY388" s="41">
        <v>258600</v>
      </c>
      <c r="AZ388" s="41">
        <v>249400</v>
      </c>
      <c r="BA388" s="41">
        <v>243700</v>
      </c>
      <c r="BB388" s="41">
        <v>240900</v>
      </c>
      <c r="BC388" s="41">
        <v>236700</v>
      </c>
      <c r="BD388" s="41">
        <v>229300</v>
      </c>
      <c r="BE388" s="41">
        <v>222700</v>
      </c>
      <c r="BF388" s="41">
        <v>217200</v>
      </c>
      <c r="BG388" s="41">
        <v>214700</v>
      </c>
      <c r="BH388" s="41">
        <v>214700</v>
      </c>
      <c r="BI388" s="41">
        <v>215500</v>
      </c>
      <c r="BJ388" s="41">
        <v>214900</v>
      </c>
      <c r="BK388" s="41">
        <v>213600</v>
      </c>
      <c r="BL388" s="41">
        <v>213400</v>
      </c>
      <c r="BM388" s="41">
        <v>213900</v>
      </c>
      <c r="BN388" s="41">
        <v>215900</v>
      </c>
      <c r="BO388" s="41">
        <v>217800</v>
      </c>
      <c r="BP388" s="41">
        <v>218300</v>
      </c>
      <c r="BQ388" s="41">
        <v>218100</v>
      </c>
      <c r="BR388" s="41">
        <v>219200</v>
      </c>
      <c r="BS388" s="41">
        <v>219100</v>
      </c>
      <c r="BT388" s="41">
        <v>218300</v>
      </c>
      <c r="BU388" s="41">
        <v>217800</v>
      </c>
      <c r="BV388" s="41">
        <v>217800</v>
      </c>
      <c r="BW388" s="41">
        <v>214900</v>
      </c>
      <c r="BX388" s="41">
        <v>212600</v>
      </c>
      <c r="BY388" s="41">
        <v>210000</v>
      </c>
      <c r="BZ388" s="41">
        <v>206100</v>
      </c>
      <c r="CA388" s="41">
        <v>203200</v>
      </c>
      <c r="CB388" s="41">
        <v>201400</v>
      </c>
      <c r="CC388" s="41">
        <v>199100</v>
      </c>
      <c r="CD388" s="41">
        <v>198100</v>
      </c>
      <c r="CE388" s="41">
        <v>196200</v>
      </c>
      <c r="CF388" s="41">
        <v>193000</v>
      </c>
      <c r="CG388" s="41">
        <v>190300</v>
      </c>
      <c r="CH388" s="41">
        <v>188400</v>
      </c>
      <c r="CI388" s="41">
        <v>187900</v>
      </c>
      <c r="CJ388" s="41">
        <v>187200</v>
      </c>
      <c r="CK388" s="41">
        <v>185500</v>
      </c>
      <c r="CL388" s="41">
        <v>184700</v>
      </c>
      <c r="CM388" s="41">
        <v>184300</v>
      </c>
      <c r="CN388" s="41">
        <v>186500</v>
      </c>
      <c r="CO388" s="41">
        <v>190900</v>
      </c>
      <c r="CP388" s="41">
        <v>192400</v>
      </c>
      <c r="CQ388" s="41">
        <v>191700</v>
      </c>
      <c r="CR388" s="41">
        <v>192700</v>
      </c>
      <c r="CS388" s="41">
        <v>195000</v>
      </c>
      <c r="CT388" s="41">
        <v>198500</v>
      </c>
      <c r="CU388" s="41">
        <v>203200</v>
      </c>
      <c r="CV388" s="41">
        <v>205900</v>
      </c>
      <c r="CW388" s="41">
        <v>207600</v>
      </c>
      <c r="CX388" s="41">
        <v>208300</v>
      </c>
      <c r="CY388" s="41">
        <v>211300</v>
      </c>
      <c r="CZ388" s="41">
        <v>214200</v>
      </c>
      <c r="DA388" s="41">
        <v>217800</v>
      </c>
      <c r="DB388" s="41">
        <v>224100</v>
      </c>
      <c r="DC388" s="41">
        <v>233600</v>
      </c>
      <c r="DD388" s="41">
        <v>239500</v>
      </c>
      <c r="DE388" s="41">
        <v>242500</v>
      </c>
      <c r="DF388" s="41">
        <v>246600</v>
      </c>
      <c r="DG388" s="41">
        <v>253100</v>
      </c>
      <c r="DH388" s="41">
        <v>261700</v>
      </c>
      <c r="DI388" s="41">
        <v>269600</v>
      </c>
      <c r="DJ388" s="41">
        <v>275000</v>
      </c>
      <c r="DK388" s="41">
        <v>281600</v>
      </c>
      <c r="DL388" s="41">
        <v>290400</v>
      </c>
      <c r="DM388" s="41">
        <v>296600</v>
      </c>
      <c r="DN388" s="41">
        <v>301600</v>
      </c>
      <c r="DO388" s="41">
        <v>305100</v>
      </c>
      <c r="DP388" s="41">
        <v>306000</v>
      </c>
    </row>
    <row r="389" spans="1:120">
      <c r="A389" s="41">
        <v>92374</v>
      </c>
      <c r="B389" s="41" t="s">
        <v>573</v>
      </c>
      <c r="C389" s="41" t="s">
        <v>66</v>
      </c>
      <c r="D389" s="41" t="s">
        <v>414</v>
      </c>
      <c r="E389" s="41" t="s">
        <v>415</v>
      </c>
      <c r="F389" s="41">
        <v>223900</v>
      </c>
      <c r="G389" s="41">
        <v>228400</v>
      </c>
      <c r="H389" s="41">
        <v>233300</v>
      </c>
      <c r="I389" s="41">
        <v>237900</v>
      </c>
      <c r="J389" s="41">
        <v>241700</v>
      </c>
      <c r="K389" s="41">
        <v>246200</v>
      </c>
      <c r="L389" s="41">
        <v>251300</v>
      </c>
      <c r="M389" s="41">
        <v>255500</v>
      </c>
      <c r="N389" s="41">
        <v>257400</v>
      </c>
      <c r="O389" s="41">
        <v>259200</v>
      </c>
      <c r="P389" s="41">
        <v>263400</v>
      </c>
      <c r="Q389" s="41">
        <v>269700</v>
      </c>
      <c r="R389" s="41">
        <v>274500</v>
      </c>
      <c r="S389" s="41">
        <v>278800</v>
      </c>
      <c r="T389" s="41">
        <v>282300</v>
      </c>
      <c r="U389" s="41">
        <v>284700</v>
      </c>
      <c r="V389" s="41">
        <v>286800</v>
      </c>
      <c r="W389" s="41">
        <v>290000</v>
      </c>
      <c r="X389" s="41">
        <v>293100</v>
      </c>
      <c r="Y389" s="41">
        <v>294600</v>
      </c>
      <c r="Z389" s="41">
        <v>295600</v>
      </c>
      <c r="AA389" s="41">
        <v>297400</v>
      </c>
      <c r="AB389" s="41">
        <v>297400</v>
      </c>
      <c r="AC389" s="41">
        <v>293600</v>
      </c>
      <c r="AD389" s="41">
        <v>288700</v>
      </c>
      <c r="AE389" s="41">
        <v>285700</v>
      </c>
      <c r="AF389" s="41">
        <v>284400</v>
      </c>
      <c r="AG389" s="41">
        <v>283500</v>
      </c>
      <c r="AH389" s="41">
        <v>281600</v>
      </c>
      <c r="AI389" s="41">
        <v>278400</v>
      </c>
      <c r="AJ389" s="41">
        <v>273900</v>
      </c>
      <c r="AK389" s="41">
        <v>269400</v>
      </c>
      <c r="AL389" s="41">
        <v>266200</v>
      </c>
      <c r="AM389" s="41">
        <v>264400</v>
      </c>
      <c r="AN389" s="41">
        <v>261400</v>
      </c>
      <c r="AO389" s="41">
        <v>256100</v>
      </c>
      <c r="AP389" s="41">
        <v>250200</v>
      </c>
      <c r="AQ389" s="41">
        <v>244200</v>
      </c>
      <c r="AR389" s="41">
        <v>237100</v>
      </c>
      <c r="AS389" s="41">
        <v>228700</v>
      </c>
      <c r="AT389" s="41">
        <v>220100</v>
      </c>
      <c r="AU389" s="41">
        <v>213400</v>
      </c>
      <c r="AV389" s="41">
        <v>209100</v>
      </c>
      <c r="AW389" s="41">
        <v>205300</v>
      </c>
      <c r="AX389" s="41">
        <v>200500</v>
      </c>
      <c r="AY389" s="41">
        <v>194900</v>
      </c>
      <c r="AZ389" s="41">
        <v>189300</v>
      </c>
      <c r="BA389" s="41">
        <v>185500</v>
      </c>
      <c r="BB389" s="41">
        <v>182000</v>
      </c>
      <c r="BC389" s="41">
        <v>176700</v>
      </c>
      <c r="BD389" s="41">
        <v>170100</v>
      </c>
      <c r="BE389" s="41">
        <v>165800</v>
      </c>
      <c r="BF389" s="41">
        <v>162500</v>
      </c>
      <c r="BG389" s="41">
        <v>158000</v>
      </c>
      <c r="BH389" s="41">
        <v>153000</v>
      </c>
      <c r="BI389" s="41">
        <v>149200</v>
      </c>
      <c r="BJ389" s="41">
        <v>147000</v>
      </c>
      <c r="BK389" s="41">
        <v>143400</v>
      </c>
      <c r="BL389" s="41">
        <v>139700</v>
      </c>
      <c r="BM389" s="41">
        <v>138700</v>
      </c>
      <c r="BN389" s="41">
        <v>140500</v>
      </c>
      <c r="BO389" s="41">
        <v>140300</v>
      </c>
      <c r="BP389" s="41">
        <v>138700</v>
      </c>
      <c r="BQ389" s="41">
        <v>136700</v>
      </c>
      <c r="BR389" s="41">
        <v>134300</v>
      </c>
      <c r="BS389" s="41">
        <v>131800</v>
      </c>
      <c r="BT389" s="41">
        <v>129900</v>
      </c>
      <c r="BU389" s="41">
        <v>128900</v>
      </c>
      <c r="BV389" s="41">
        <v>128400</v>
      </c>
      <c r="BW389" s="41">
        <v>128400</v>
      </c>
      <c r="BX389" s="41">
        <v>128400</v>
      </c>
      <c r="BY389" s="41">
        <v>127600</v>
      </c>
      <c r="BZ389" s="41">
        <v>126700</v>
      </c>
      <c r="CA389" s="41">
        <v>126900</v>
      </c>
      <c r="CB389" s="41">
        <v>127500</v>
      </c>
      <c r="CC389" s="41">
        <v>127100</v>
      </c>
      <c r="CD389" s="41">
        <v>126600</v>
      </c>
      <c r="CE389" s="41">
        <v>126100</v>
      </c>
      <c r="CF389" s="41">
        <v>124600</v>
      </c>
      <c r="CG389" s="41">
        <v>122800</v>
      </c>
      <c r="CH389" s="41">
        <v>121500</v>
      </c>
      <c r="CI389" s="41">
        <v>120500</v>
      </c>
      <c r="CJ389" s="41">
        <v>119800</v>
      </c>
      <c r="CK389" s="41">
        <v>119100</v>
      </c>
      <c r="CL389" s="41">
        <v>117400</v>
      </c>
      <c r="CM389" s="41">
        <v>116200</v>
      </c>
      <c r="CN389" s="41">
        <v>116200</v>
      </c>
      <c r="CO389" s="41">
        <v>118200</v>
      </c>
      <c r="CP389" s="41">
        <v>120800</v>
      </c>
      <c r="CQ389" s="41">
        <v>123300</v>
      </c>
      <c r="CR389" s="41">
        <v>125600</v>
      </c>
      <c r="CS389" s="41">
        <v>126900</v>
      </c>
      <c r="CT389" s="41">
        <v>126900</v>
      </c>
      <c r="CU389" s="41">
        <v>128300</v>
      </c>
      <c r="CV389" s="41">
        <v>131100</v>
      </c>
      <c r="CW389" s="41">
        <v>133000</v>
      </c>
      <c r="CX389" s="41">
        <v>134800</v>
      </c>
      <c r="CY389" s="41">
        <v>139200</v>
      </c>
      <c r="CZ389" s="41">
        <v>144600</v>
      </c>
      <c r="DA389" s="41">
        <v>149300</v>
      </c>
      <c r="DB389" s="41">
        <v>154300</v>
      </c>
      <c r="DC389" s="41">
        <v>159800</v>
      </c>
      <c r="DD389" s="41">
        <v>163800</v>
      </c>
      <c r="DE389" s="41">
        <v>166300</v>
      </c>
      <c r="DF389" s="41">
        <v>169200</v>
      </c>
      <c r="DG389" s="41">
        <v>171200</v>
      </c>
      <c r="DH389" s="41">
        <v>173200</v>
      </c>
      <c r="DI389" s="41">
        <v>176100</v>
      </c>
      <c r="DJ389" s="41">
        <v>178900</v>
      </c>
      <c r="DK389" s="41">
        <v>181000</v>
      </c>
      <c r="DL389" s="41">
        <v>184000</v>
      </c>
      <c r="DM389" s="41">
        <v>186800</v>
      </c>
      <c r="DN389" s="41">
        <v>188700</v>
      </c>
      <c r="DO389" s="41">
        <v>191000</v>
      </c>
      <c r="DP389" s="41">
        <v>193200</v>
      </c>
    </row>
    <row r="390" spans="1:120">
      <c r="A390" s="41">
        <v>91206</v>
      </c>
      <c r="B390" s="41" t="s">
        <v>407</v>
      </c>
      <c r="C390" s="41" t="s">
        <v>66</v>
      </c>
      <c r="D390" s="41" t="s">
        <v>394</v>
      </c>
      <c r="E390" s="41" t="s">
        <v>394</v>
      </c>
      <c r="F390" s="41">
        <v>399500</v>
      </c>
      <c r="G390" s="41">
        <v>403700</v>
      </c>
      <c r="H390" s="41">
        <v>406200</v>
      </c>
      <c r="I390" s="41">
        <v>409600</v>
      </c>
      <c r="J390" s="41">
        <v>413900</v>
      </c>
      <c r="K390" s="41">
        <v>420300</v>
      </c>
      <c r="L390" s="41">
        <v>429200</v>
      </c>
      <c r="M390" s="41">
        <v>439400</v>
      </c>
      <c r="N390" s="41">
        <v>448000</v>
      </c>
      <c r="O390" s="41">
        <v>455500</v>
      </c>
      <c r="P390" s="41">
        <v>460400</v>
      </c>
      <c r="Q390" s="41">
        <v>462000</v>
      </c>
      <c r="R390" s="41">
        <v>462300</v>
      </c>
      <c r="S390" s="41">
        <v>462900</v>
      </c>
      <c r="T390" s="41">
        <v>462900</v>
      </c>
      <c r="U390" s="41">
        <v>461300</v>
      </c>
      <c r="V390" s="41">
        <v>461400</v>
      </c>
      <c r="W390" s="41">
        <v>460300</v>
      </c>
      <c r="X390" s="41">
        <v>458500</v>
      </c>
      <c r="Y390" s="41">
        <v>457700</v>
      </c>
      <c r="Z390" s="41">
        <v>456600</v>
      </c>
      <c r="AA390" s="41">
        <v>450700</v>
      </c>
      <c r="AB390" s="41">
        <v>445600</v>
      </c>
      <c r="AC390" s="41">
        <v>444200</v>
      </c>
      <c r="AD390" s="41">
        <v>444000</v>
      </c>
      <c r="AE390" s="41">
        <v>442800</v>
      </c>
      <c r="AF390" s="41">
        <v>441900</v>
      </c>
      <c r="AG390" s="41">
        <v>444100</v>
      </c>
      <c r="AH390" s="41">
        <v>448300</v>
      </c>
      <c r="AI390" s="41">
        <v>451400</v>
      </c>
      <c r="AJ390" s="41">
        <v>450800</v>
      </c>
      <c r="AK390" s="41">
        <v>447000</v>
      </c>
      <c r="AL390" s="41">
        <v>441900</v>
      </c>
      <c r="AM390" s="41">
        <v>437900</v>
      </c>
      <c r="AN390" s="41">
        <v>433100</v>
      </c>
      <c r="AO390" s="41">
        <v>426600</v>
      </c>
      <c r="AP390" s="41">
        <v>419400</v>
      </c>
      <c r="AQ390" s="41">
        <v>411100</v>
      </c>
      <c r="AR390" s="41">
        <v>400200</v>
      </c>
      <c r="AS390" s="41">
        <v>388200</v>
      </c>
      <c r="AT390" s="41">
        <v>377800</v>
      </c>
      <c r="AU390" s="41">
        <v>370200</v>
      </c>
      <c r="AV390" s="41">
        <v>362700</v>
      </c>
      <c r="AW390" s="41">
        <v>355400</v>
      </c>
      <c r="AX390" s="41">
        <v>350300</v>
      </c>
      <c r="AY390" s="41">
        <v>346900</v>
      </c>
      <c r="AZ390" s="41">
        <v>343000</v>
      </c>
      <c r="BA390" s="41">
        <v>341300</v>
      </c>
      <c r="BB390" s="41">
        <v>341100</v>
      </c>
      <c r="BC390" s="41">
        <v>339700</v>
      </c>
      <c r="BD390" s="41">
        <v>337600</v>
      </c>
      <c r="BE390" s="41">
        <v>336500</v>
      </c>
      <c r="BF390" s="41">
        <v>335100</v>
      </c>
      <c r="BG390" s="41">
        <v>333500</v>
      </c>
      <c r="BH390" s="41">
        <v>332400</v>
      </c>
      <c r="BI390" s="41">
        <v>331900</v>
      </c>
      <c r="BJ390" s="41">
        <v>332700</v>
      </c>
      <c r="BK390" s="41">
        <v>334800</v>
      </c>
      <c r="BL390" s="41">
        <v>337400</v>
      </c>
      <c r="BM390" s="41">
        <v>339000</v>
      </c>
      <c r="BN390" s="41">
        <v>339100</v>
      </c>
      <c r="BO390" s="41">
        <v>340400</v>
      </c>
      <c r="BP390" s="41">
        <v>344000</v>
      </c>
      <c r="BQ390" s="41">
        <v>347500</v>
      </c>
      <c r="BR390" s="41">
        <v>347200</v>
      </c>
      <c r="BS390" s="41">
        <v>344700</v>
      </c>
      <c r="BT390" s="41">
        <v>340600</v>
      </c>
      <c r="BU390" s="41">
        <v>334800</v>
      </c>
      <c r="BV390" s="41">
        <v>328200</v>
      </c>
      <c r="BW390" s="41">
        <v>324700</v>
      </c>
      <c r="BX390" s="41">
        <v>323300</v>
      </c>
      <c r="BY390" s="41">
        <v>321500</v>
      </c>
      <c r="BZ390" s="41">
        <v>319800</v>
      </c>
      <c r="CA390" s="41">
        <v>320200</v>
      </c>
      <c r="CB390" s="41">
        <v>321900</v>
      </c>
      <c r="CC390" s="41">
        <v>322300</v>
      </c>
      <c r="CD390" s="41">
        <v>321000</v>
      </c>
      <c r="CE390" s="41">
        <v>320400</v>
      </c>
      <c r="CF390" s="41">
        <v>321200</v>
      </c>
      <c r="CG390" s="41">
        <v>321400</v>
      </c>
      <c r="CH390" s="41">
        <v>319700</v>
      </c>
      <c r="CI390" s="41">
        <v>315700</v>
      </c>
      <c r="CJ390" s="41">
        <v>311000</v>
      </c>
      <c r="CK390" s="41">
        <v>306800</v>
      </c>
      <c r="CL390" s="41">
        <v>304600</v>
      </c>
      <c r="CM390" s="41">
        <v>303200</v>
      </c>
      <c r="CN390" s="41">
        <v>304400</v>
      </c>
      <c r="CO390" s="41">
        <v>305600</v>
      </c>
      <c r="CP390" s="41">
        <v>303600</v>
      </c>
      <c r="CQ390" s="41">
        <v>297700</v>
      </c>
      <c r="CR390" s="41">
        <v>295000</v>
      </c>
      <c r="CS390" s="41">
        <v>296400</v>
      </c>
      <c r="CT390" s="41">
        <v>298700</v>
      </c>
      <c r="CU390" s="41">
        <v>301400</v>
      </c>
      <c r="CV390" s="41">
        <v>305500</v>
      </c>
      <c r="CW390" s="41">
        <v>309900</v>
      </c>
      <c r="CX390" s="41">
        <v>315300</v>
      </c>
      <c r="CY390" s="41">
        <v>320200</v>
      </c>
      <c r="CZ390" s="41">
        <v>320900</v>
      </c>
      <c r="DA390" s="41">
        <v>323200</v>
      </c>
      <c r="DB390" s="41">
        <v>331200</v>
      </c>
      <c r="DC390" s="41">
        <v>340200</v>
      </c>
      <c r="DD390" s="41">
        <v>345600</v>
      </c>
      <c r="DE390" s="41">
        <v>351300</v>
      </c>
      <c r="DF390" s="41">
        <v>358400</v>
      </c>
      <c r="DG390" s="41">
        <v>365500</v>
      </c>
      <c r="DH390" s="41">
        <v>373300</v>
      </c>
      <c r="DI390" s="41">
        <v>378200</v>
      </c>
      <c r="DJ390" s="41">
        <v>379000</v>
      </c>
      <c r="DK390" s="41">
        <v>382400</v>
      </c>
      <c r="DL390" s="41">
        <v>388000</v>
      </c>
      <c r="DM390" s="41">
        <v>390600</v>
      </c>
      <c r="DN390" s="41">
        <v>392500</v>
      </c>
      <c r="DO390" s="41">
        <v>397600</v>
      </c>
      <c r="DP390" s="41">
        <v>402400</v>
      </c>
    </row>
    <row r="391" spans="1:120">
      <c r="A391" s="41">
        <v>92570</v>
      </c>
      <c r="B391" s="41" t="s">
        <v>589</v>
      </c>
      <c r="C391" s="41" t="s">
        <v>66</v>
      </c>
      <c r="D391" s="41" t="s">
        <v>414</v>
      </c>
      <c r="E391" s="41" t="s">
        <v>414</v>
      </c>
      <c r="F391" s="41">
        <v>200400</v>
      </c>
      <c r="G391" s="41">
        <v>206000</v>
      </c>
      <c r="H391" s="41">
        <v>214400</v>
      </c>
      <c r="I391" s="41">
        <v>223500</v>
      </c>
      <c r="J391" s="41">
        <v>230600</v>
      </c>
      <c r="K391" s="41">
        <v>235000</v>
      </c>
      <c r="L391" s="41">
        <v>239600</v>
      </c>
      <c r="M391" s="41">
        <v>244600</v>
      </c>
      <c r="N391" s="41">
        <v>250100</v>
      </c>
      <c r="O391" s="41">
        <v>253900</v>
      </c>
      <c r="P391" s="41">
        <v>257500</v>
      </c>
      <c r="Q391" s="41">
        <v>264800</v>
      </c>
      <c r="R391" s="41">
        <v>275200</v>
      </c>
      <c r="S391" s="41">
        <v>284200</v>
      </c>
      <c r="T391" s="41">
        <v>290600</v>
      </c>
      <c r="U391" s="41">
        <v>293800</v>
      </c>
      <c r="V391" s="41">
        <v>293100</v>
      </c>
      <c r="W391" s="41">
        <v>293600</v>
      </c>
      <c r="X391" s="41">
        <v>297900</v>
      </c>
      <c r="Y391" s="41">
        <v>302000</v>
      </c>
      <c r="Z391" s="41">
        <v>303400</v>
      </c>
      <c r="AA391" s="41">
        <v>304100</v>
      </c>
      <c r="AB391" s="41">
        <v>305200</v>
      </c>
      <c r="AC391" s="41">
        <v>304100</v>
      </c>
      <c r="AD391" s="41">
        <v>300000</v>
      </c>
      <c r="AE391" s="41">
        <v>294500</v>
      </c>
      <c r="AF391" s="41">
        <v>290800</v>
      </c>
      <c r="AG391" s="41">
        <v>289600</v>
      </c>
      <c r="AH391" s="41">
        <v>287400</v>
      </c>
      <c r="AI391" s="41">
        <v>282000</v>
      </c>
      <c r="AJ391" s="41">
        <v>278100</v>
      </c>
      <c r="AK391" s="41">
        <v>275200</v>
      </c>
      <c r="AL391" s="41">
        <v>268500</v>
      </c>
      <c r="AM391" s="41">
        <v>258900</v>
      </c>
      <c r="AN391" s="41">
        <v>251800</v>
      </c>
      <c r="AO391" s="41">
        <v>247000</v>
      </c>
      <c r="AP391" s="41">
        <v>243000</v>
      </c>
      <c r="AQ391" s="41">
        <v>236600</v>
      </c>
      <c r="AR391" s="41">
        <v>227800</v>
      </c>
      <c r="AS391" s="41">
        <v>218500</v>
      </c>
      <c r="AT391" s="41">
        <v>208900</v>
      </c>
      <c r="AU391" s="41">
        <v>202100</v>
      </c>
      <c r="AV391" s="41">
        <v>195100</v>
      </c>
      <c r="AW391" s="41">
        <v>185500</v>
      </c>
      <c r="AX391" s="41">
        <v>174200</v>
      </c>
      <c r="AY391" s="41">
        <v>165900</v>
      </c>
      <c r="AZ391" s="41">
        <v>158000</v>
      </c>
      <c r="BA391" s="41">
        <v>150800</v>
      </c>
      <c r="BB391" s="41">
        <v>143100</v>
      </c>
      <c r="BC391" s="41">
        <v>136000</v>
      </c>
      <c r="BD391" s="41">
        <v>128800</v>
      </c>
      <c r="BE391" s="41">
        <v>123900</v>
      </c>
      <c r="BF391" s="41">
        <v>121300</v>
      </c>
      <c r="BG391" s="41">
        <v>118100</v>
      </c>
      <c r="BH391" s="41">
        <v>114100</v>
      </c>
      <c r="BI391" s="41">
        <v>112500</v>
      </c>
      <c r="BJ391" s="41">
        <v>112600</v>
      </c>
      <c r="BK391" s="41">
        <v>111700</v>
      </c>
      <c r="BL391" s="41">
        <v>109700</v>
      </c>
      <c r="BM391" s="41">
        <v>106000</v>
      </c>
      <c r="BN391" s="41">
        <v>104400</v>
      </c>
      <c r="BO391" s="41">
        <v>105600</v>
      </c>
      <c r="BP391" s="41">
        <v>105700</v>
      </c>
      <c r="BQ391" s="41">
        <v>102700</v>
      </c>
      <c r="BR391" s="41">
        <v>100100</v>
      </c>
      <c r="BS391" s="41">
        <v>98300</v>
      </c>
      <c r="BT391" s="41">
        <v>96600</v>
      </c>
      <c r="BU391" s="41">
        <v>95400</v>
      </c>
      <c r="BV391" s="41">
        <v>94300</v>
      </c>
      <c r="BW391" s="41">
        <v>93200</v>
      </c>
      <c r="BX391" s="41">
        <v>92000</v>
      </c>
      <c r="BY391" s="41">
        <v>91100</v>
      </c>
      <c r="BZ391" s="41">
        <v>90100</v>
      </c>
      <c r="CA391" s="41">
        <v>89800</v>
      </c>
      <c r="CB391" s="41">
        <v>90400</v>
      </c>
      <c r="CC391" s="41">
        <v>91100</v>
      </c>
      <c r="CD391" s="41">
        <v>91500</v>
      </c>
      <c r="CE391" s="41">
        <v>91500</v>
      </c>
      <c r="CF391" s="41">
        <v>90800</v>
      </c>
      <c r="CG391" s="41">
        <v>89200</v>
      </c>
      <c r="CH391" s="41">
        <v>87700</v>
      </c>
      <c r="CI391" s="41">
        <v>87200</v>
      </c>
      <c r="CJ391" s="41">
        <v>87500</v>
      </c>
      <c r="CK391" s="41">
        <v>87700</v>
      </c>
      <c r="CL391" s="41">
        <v>87100</v>
      </c>
      <c r="CM391" s="41">
        <v>87100</v>
      </c>
      <c r="CN391" s="41">
        <v>88400</v>
      </c>
      <c r="CO391" s="41">
        <v>90000</v>
      </c>
      <c r="CP391" s="41">
        <v>91500</v>
      </c>
      <c r="CQ391" s="41">
        <v>93800</v>
      </c>
      <c r="CR391" s="41">
        <v>95500</v>
      </c>
      <c r="CS391" s="41">
        <v>94900</v>
      </c>
      <c r="CT391" s="41">
        <v>95100</v>
      </c>
      <c r="CU391" s="41">
        <v>95900</v>
      </c>
      <c r="CV391" s="41">
        <v>96200</v>
      </c>
      <c r="CW391" s="41">
        <v>97400</v>
      </c>
      <c r="CX391" s="41">
        <v>99400</v>
      </c>
      <c r="CY391" s="41">
        <v>101100</v>
      </c>
      <c r="CZ391" s="41">
        <v>103300</v>
      </c>
      <c r="DA391" s="41">
        <v>107900</v>
      </c>
      <c r="DB391" s="41">
        <v>113000</v>
      </c>
      <c r="DC391" s="41">
        <v>117700</v>
      </c>
      <c r="DD391" s="41">
        <v>121800</v>
      </c>
      <c r="DE391" s="41">
        <v>126400</v>
      </c>
      <c r="DF391" s="41">
        <v>131300</v>
      </c>
      <c r="DG391" s="41">
        <v>135700</v>
      </c>
      <c r="DH391" s="41">
        <v>138800</v>
      </c>
      <c r="DI391" s="41">
        <v>142100</v>
      </c>
      <c r="DJ391" s="41">
        <v>146000</v>
      </c>
      <c r="DK391" s="41">
        <v>148800</v>
      </c>
      <c r="DL391" s="41">
        <v>151200</v>
      </c>
      <c r="DM391" s="41">
        <v>151800</v>
      </c>
      <c r="DN391" s="41">
        <v>150400</v>
      </c>
      <c r="DO391" s="41">
        <v>149400</v>
      </c>
      <c r="DP391" s="41">
        <v>149500</v>
      </c>
    </row>
    <row r="392" spans="1:120">
      <c r="A392" s="41">
        <v>91107</v>
      </c>
      <c r="B392" s="41" t="s">
        <v>440</v>
      </c>
      <c r="C392" s="41" t="s">
        <v>66</v>
      </c>
      <c r="D392" s="41" t="s">
        <v>394</v>
      </c>
      <c r="E392" s="41" t="s">
        <v>394</v>
      </c>
      <c r="F392" s="41">
        <v>501300</v>
      </c>
      <c r="G392" s="41">
        <v>510900</v>
      </c>
      <c r="H392" s="41">
        <v>522700</v>
      </c>
      <c r="I392" s="41">
        <v>534900</v>
      </c>
      <c r="J392" s="41">
        <v>547000</v>
      </c>
      <c r="K392" s="41">
        <v>558500</v>
      </c>
      <c r="L392" s="41">
        <v>569800</v>
      </c>
      <c r="M392" s="41">
        <v>581600</v>
      </c>
      <c r="N392" s="41">
        <v>591300</v>
      </c>
      <c r="O392" s="41">
        <v>597400</v>
      </c>
      <c r="P392" s="41">
        <v>599700</v>
      </c>
      <c r="Q392" s="41">
        <v>598400</v>
      </c>
      <c r="R392" s="41">
        <v>596200</v>
      </c>
      <c r="S392" s="41">
        <v>594900</v>
      </c>
      <c r="T392" s="41">
        <v>593700</v>
      </c>
      <c r="U392" s="41">
        <v>594900</v>
      </c>
      <c r="V392" s="41">
        <v>599100</v>
      </c>
      <c r="W392" s="41">
        <v>604200</v>
      </c>
      <c r="X392" s="41">
        <v>606700</v>
      </c>
      <c r="Y392" s="41">
        <v>606300</v>
      </c>
      <c r="Z392" s="41">
        <v>605200</v>
      </c>
      <c r="AA392" s="41">
        <v>604800</v>
      </c>
      <c r="AB392" s="41">
        <v>603500</v>
      </c>
      <c r="AC392" s="41">
        <v>601200</v>
      </c>
      <c r="AD392" s="41">
        <v>599300</v>
      </c>
      <c r="AE392" s="41">
        <v>598000</v>
      </c>
      <c r="AF392" s="41">
        <v>597400</v>
      </c>
      <c r="AG392" s="41">
        <v>595800</v>
      </c>
      <c r="AH392" s="41">
        <v>590700</v>
      </c>
      <c r="AI392" s="41">
        <v>585000</v>
      </c>
      <c r="AJ392" s="41">
        <v>582700</v>
      </c>
      <c r="AK392" s="41">
        <v>583700</v>
      </c>
      <c r="AL392" s="41">
        <v>584400</v>
      </c>
      <c r="AM392" s="41">
        <v>581200</v>
      </c>
      <c r="AN392" s="41">
        <v>575400</v>
      </c>
      <c r="AO392" s="41">
        <v>569800</v>
      </c>
      <c r="AP392" s="41">
        <v>565300</v>
      </c>
      <c r="AQ392" s="41">
        <v>561400</v>
      </c>
      <c r="AR392" s="41">
        <v>555700</v>
      </c>
      <c r="AS392" s="41">
        <v>545900</v>
      </c>
      <c r="AT392" s="41">
        <v>534800</v>
      </c>
      <c r="AU392" s="41">
        <v>525200</v>
      </c>
      <c r="AV392" s="41">
        <v>515400</v>
      </c>
      <c r="AW392" s="41">
        <v>505700</v>
      </c>
      <c r="AX392" s="41">
        <v>497400</v>
      </c>
      <c r="AY392" s="41">
        <v>492600</v>
      </c>
      <c r="AZ392" s="41">
        <v>488300</v>
      </c>
      <c r="BA392" s="41">
        <v>486600</v>
      </c>
      <c r="BB392" s="41">
        <v>488300</v>
      </c>
      <c r="BC392" s="41">
        <v>488300</v>
      </c>
      <c r="BD392" s="41">
        <v>483500</v>
      </c>
      <c r="BE392" s="41">
        <v>479000</v>
      </c>
      <c r="BF392" s="41">
        <v>478300</v>
      </c>
      <c r="BG392" s="41">
        <v>479600</v>
      </c>
      <c r="BH392" s="41">
        <v>481000</v>
      </c>
      <c r="BI392" s="41">
        <v>481200</v>
      </c>
      <c r="BJ392" s="41">
        <v>482100</v>
      </c>
      <c r="BK392" s="41">
        <v>485400</v>
      </c>
      <c r="BL392" s="41">
        <v>491900</v>
      </c>
      <c r="BM392" s="41">
        <v>498300</v>
      </c>
      <c r="BN392" s="41">
        <v>499700</v>
      </c>
      <c r="BO392" s="41">
        <v>500100</v>
      </c>
      <c r="BP392" s="41">
        <v>502700</v>
      </c>
      <c r="BQ392" s="41">
        <v>505100</v>
      </c>
      <c r="BR392" s="41">
        <v>503500</v>
      </c>
      <c r="BS392" s="41">
        <v>500800</v>
      </c>
      <c r="BT392" s="41">
        <v>497300</v>
      </c>
      <c r="BU392" s="41">
        <v>493000</v>
      </c>
      <c r="BV392" s="41">
        <v>488200</v>
      </c>
      <c r="BW392" s="41">
        <v>484200</v>
      </c>
      <c r="BX392" s="41">
        <v>480600</v>
      </c>
      <c r="BY392" s="41">
        <v>476700</v>
      </c>
      <c r="BZ392" s="41">
        <v>471600</v>
      </c>
      <c r="CA392" s="41">
        <v>467600</v>
      </c>
      <c r="CB392" s="41">
        <v>465100</v>
      </c>
      <c r="CC392" s="41">
        <v>464300</v>
      </c>
      <c r="CD392" s="41">
        <v>462700</v>
      </c>
      <c r="CE392" s="41">
        <v>461300</v>
      </c>
      <c r="CF392" s="41">
        <v>459500</v>
      </c>
      <c r="CG392" s="41">
        <v>457600</v>
      </c>
      <c r="CH392" s="41">
        <v>455300</v>
      </c>
      <c r="CI392" s="41">
        <v>454200</v>
      </c>
      <c r="CJ392" s="41">
        <v>454300</v>
      </c>
      <c r="CK392" s="41">
        <v>453900</v>
      </c>
      <c r="CL392" s="41">
        <v>454500</v>
      </c>
      <c r="CM392" s="41">
        <v>454700</v>
      </c>
      <c r="CN392" s="41">
        <v>454500</v>
      </c>
      <c r="CO392" s="41">
        <v>453700</v>
      </c>
      <c r="CP392" s="41">
        <v>453900</v>
      </c>
      <c r="CQ392" s="41">
        <v>451500</v>
      </c>
      <c r="CR392" s="41">
        <v>451300</v>
      </c>
      <c r="CS392" s="41">
        <v>455100</v>
      </c>
      <c r="CT392" s="41">
        <v>460200</v>
      </c>
      <c r="CU392" s="41">
        <v>465100</v>
      </c>
      <c r="CV392" s="41">
        <v>472600</v>
      </c>
      <c r="CW392" s="41">
        <v>480200</v>
      </c>
      <c r="CX392" s="41">
        <v>486300</v>
      </c>
      <c r="CY392" s="41">
        <v>492700</v>
      </c>
      <c r="CZ392" s="41">
        <v>499800</v>
      </c>
      <c r="DA392" s="41">
        <v>508500</v>
      </c>
      <c r="DB392" s="41">
        <v>520700</v>
      </c>
      <c r="DC392" s="41">
        <v>533700</v>
      </c>
      <c r="DD392" s="41">
        <v>541000</v>
      </c>
      <c r="DE392" s="41">
        <v>544200</v>
      </c>
      <c r="DF392" s="41">
        <v>548700</v>
      </c>
      <c r="DG392" s="41">
        <v>553500</v>
      </c>
      <c r="DH392" s="41">
        <v>558400</v>
      </c>
      <c r="DI392" s="41">
        <v>563600</v>
      </c>
      <c r="DJ392" s="41">
        <v>570500</v>
      </c>
      <c r="DK392" s="41">
        <v>577000</v>
      </c>
      <c r="DL392" s="41">
        <v>586500</v>
      </c>
      <c r="DM392" s="41">
        <v>593000</v>
      </c>
      <c r="DN392" s="41">
        <v>594600</v>
      </c>
      <c r="DO392" s="41">
        <v>595200</v>
      </c>
      <c r="DP392" s="41">
        <v>598900</v>
      </c>
    </row>
    <row r="393" spans="1:120">
      <c r="A393" s="41">
        <v>92264</v>
      </c>
      <c r="B393" s="41" t="s">
        <v>540</v>
      </c>
      <c r="C393" s="41" t="s">
        <v>66</v>
      </c>
      <c r="D393" s="41" t="s">
        <v>414</v>
      </c>
      <c r="E393" s="41" t="s">
        <v>414</v>
      </c>
      <c r="F393" s="41">
        <v>257100</v>
      </c>
      <c r="G393" s="41">
        <v>261400</v>
      </c>
      <c r="H393" s="41">
        <v>266100</v>
      </c>
      <c r="I393" s="41">
        <v>271400</v>
      </c>
      <c r="J393" s="41">
        <v>277400</v>
      </c>
      <c r="K393" s="41">
        <v>283700</v>
      </c>
      <c r="L393" s="41">
        <v>290000</v>
      </c>
      <c r="M393" s="41">
        <v>295300</v>
      </c>
      <c r="N393" s="41">
        <v>298000</v>
      </c>
      <c r="O393" s="41">
        <v>299300</v>
      </c>
      <c r="P393" s="41">
        <v>301600</v>
      </c>
      <c r="Q393" s="41">
        <v>305500</v>
      </c>
      <c r="R393" s="41">
        <v>309100</v>
      </c>
      <c r="S393" s="41">
        <v>310800</v>
      </c>
      <c r="T393" s="41">
        <v>310600</v>
      </c>
      <c r="U393" s="41">
        <v>307800</v>
      </c>
      <c r="V393" s="41">
        <v>302000</v>
      </c>
      <c r="W393" s="41">
        <v>295900</v>
      </c>
      <c r="X393" s="41">
        <v>292200</v>
      </c>
      <c r="Y393" s="41">
        <v>290800</v>
      </c>
      <c r="Z393" s="41">
        <v>290000</v>
      </c>
      <c r="AA393" s="41">
        <v>287900</v>
      </c>
      <c r="AB393" s="41">
        <v>284100</v>
      </c>
      <c r="AC393" s="41">
        <v>280100</v>
      </c>
      <c r="AD393" s="41">
        <v>276400</v>
      </c>
      <c r="AE393" s="41">
        <v>273600</v>
      </c>
      <c r="AF393" s="41">
        <v>271200</v>
      </c>
      <c r="AG393" s="41">
        <v>267900</v>
      </c>
      <c r="AH393" s="41">
        <v>263000</v>
      </c>
      <c r="AI393" s="41">
        <v>258100</v>
      </c>
      <c r="AJ393" s="41">
        <v>254200</v>
      </c>
      <c r="AK393" s="41">
        <v>251500</v>
      </c>
      <c r="AL393" s="41">
        <v>249400</v>
      </c>
      <c r="AM393" s="41">
        <v>247600</v>
      </c>
      <c r="AN393" s="41">
        <v>245200</v>
      </c>
      <c r="AO393" s="41">
        <v>241600</v>
      </c>
      <c r="AP393" s="41">
        <v>236700</v>
      </c>
      <c r="AQ393" s="41">
        <v>232000</v>
      </c>
      <c r="AR393" s="41">
        <v>227500</v>
      </c>
      <c r="AS393" s="41">
        <v>223900</v>
      </c>
      <c r="AT393" s="41">
        <v>220700</v>
      </c>
      <c r="AU393" s="41">
        <v>218600</v>
      </c>
      <c r="AV393" s="41">
        <v>217300</v>
      </c>
      <c r="AW393" s="41">
        <v>215500</v>
      </c>
      <c r="AX393" s="41">
        <v>212400</v>
      </c>
      <c r="AY393" s="41">
        <v>209300</v>
      </c>
      <c r="AZ393" s="41">
        <v>206400</v>
      </c>
      <c r="BA393" s="41">
        <v>203600</v>
      </c>
      <c r="BB393" s="41">
        <v>201000</v>
      </c>
      <c r="BC393" s="41">
        <v>197800</v>
      </c>
      <c r="BD393" s="41">
        <v>196200</v>
      </c>
      <c r="BE393" s="41">
        <v>197200</v>
      </c>
      <c r="BF393" s="41">
        <v>199100</v>
      </c>
      <c r="BG393" s="41">
        <v>201200</v>
      </c>
      <c r="BH393" s="41">
        <v>203800</v>
      </c>
      <c r="BI393" s="41">
        <v>204500</v>
      </c>
      <c r="BJ393" s="41">
        <v>203600</v>
      </c>
      <c r="BK393" s="41">
        <v>203200</v>
      </c>
      <c r="BL393" s="41">
        <v>204300</v>
      </c>
      <c r="BM393" s="41">
        <v>205700</v>
      </c>
      <c r="BN393" s="41">
        <v>208000</v>
      </c>
      <c r="BO393" s="41">
        <v>211200</v>
      </c>
      <c r="BP393" s="41">
        <v>212400</v>
      </c>
      <c r="BQ393" s="41">
        <v>211500</v>
      </c>
      <c r="BR393" s="41">
        <v>209600</v>
      </c>
      <c r="BS393" s="41">
        <v>205100</v>
      </c>
      <c r="BT393" s="41">
        <v>200300</v>
      </c>
      <c r="BU393" s="41">
        <v>199300</v>
      </c>
      <c r="BV393" s="41">
        <v>198000</v>
      </c>
      <c r="BW393" s="41">
        <v>194600</v>
      </c>
      <c r="BX393" s="41">
        <v>192100</v>
      </c>
      <c r="BY393" s="41">
        <v>190100</v>
      </c>
      <c r="BZ393" s="41">
        <v>188000</v>
      </c>
      <c r="CA393" s="41">
        <v>187300</v>
      </c>
      <c r="CB393" s="41">
        <v>185900</v>
      </c>
      <c r="CC393" s="41">
        <v>182800</v>
      </c>
      <c r="CD393" s="41">
        <v>180500</v>
      </c>
      <c r="CE393" s="41">
        <v>179200</v>
      </c>
      <c r="CF393" s="41">
        <v>176500</v>
      </c>
      <c r="CG393" s="41">
        <v>173000</v>
      </c>
      <c r="CH393" s="41">
        <v>171600</v>
      </c>
      <c r="CI393" s="41">
        <v>172100</v>
      </c>
      <c r="CJ393" s="41">
        <v>172900</v>
      </c>
      <c r="CK393" s="41">
        <v>173200</v>
      </c>
      <c r="CL393" s="41">
        <v>172400</v>
      </c>
      <c r="CM393" s="41">
        <v>170800</v>
      </c>
      <c r="CN393" s="41">
        <v>170300</v>
      </c>
      <c r="CO393" s="41">
        <v>170600</v>
      </c>
      <c r="CP393" s="41">
        <v>171200</v>
      </c>
      <c r="CQ393" s="41">
        <v>173100</v>
      </c>
      <c r="CR393" s="41">
        <v>175100</v>
      </c>
      <c r="CS393" s="41">
        <v>175500</v>
      </c>
      <c r="CT393" s="41">
        <v>176700</v>
      </c>
      <c r="CU393" s="41">
        <v>179100</v>
      </c>
      <c r="CV393" s="41">
        <v>181200</v>
      </c>
      <c r="CW393" s="41">
        <v>183200</v>
      </c>
      <c r="CX393" s="41">
        <v>186400</v>
      </c>
      <c r="CY393" s="41">
        <v>189300</v>
      </c>
      <c r="CZ393" s="41">
        <v>191200</v>
      </c>
      <c r="DA393" s="41">
        <v>193500</v>
      </c>
      <c r="DB393" s="41">
        <v>197300</v>
      </c>
      <c r="DC393" s="41">
        <v>201800</v>
      </c>
      <c r="DD393" s="41">
        <v>206200</v>
      </c>
      <c r="DE393" s="41">
        <v>210800</v>
      </c>
      <c r="DF393" s="41">
        <v>215400</v>
      </c>
      <c r="DG393" s="41">
        <v>219500</v>
      </c>
      <c r="DH393" s="41">
        <v>222000</v>
      </c>
      <c r="DI393" s="41">
        <v>222800</v>
      </c>
      <c r="DJ393" s="41">
        <v>223000</v>
      </c>
      <c r="DK393" s="41">
        <v>223600</v>
      </c>
      <c r="DL393" s="41">
        <v>224700</v>
      </c>
      <c r="DM393" s="41">
        <v>226600</v>
      </c>
      <c r="DN393" s="41">
        <v>230000</v>
      </c>
      <c r="DO393" s="41">
        <v>232800</v>
      </c>
      <c r="DP393" s="41">
        <v>234200</v>
      </c>
    </row>
    <row r="394" spans="1:120">
      <c r="A394" s="41">
        <v>93555</v>
      </c>
      <c r="B394" s="41" t="s">
        <v>591</v>
      </c>
      <c r="C394" s="41" t="s">
        <v>66</v>
      </c>
      <c r="D394" s="41" t="s">
        <v>430</v>
      </c>
      <c r="E394" s="41" t="s">
        <v>431</v>
      </c>
      <c r="F394" s="41">
        <v>82700</v>
      </c>
      <c r="G394" s="41">
        <v>85100</v>
      </c>
      <c r="H394" s="41">
        <v>87200</v>
      </c>
      <c r="I394" s="41">
        <v>89200</v>
      </c>
      <c r="J394" s="41">
        <v>91400</v>
      </c>
      <c r="K394" s="41">
        <v>93000</v>
      </c>
      <c r="L394" s="41">
        <v>94300</v>
      </c>
      <c r="M394" s="41">
        <v>97000</v>
      </c>
      <c r="N394" s="41">
        <v>100700</v>
      </c>
      <c r="O394" s="41">
        <v>104700</v>
      </c>
      <c r="P394" s="41">
        <v>109000</v>
      </c>
      <c r="Q394" s="41">
        <v>113500</v>
      </c>
      <c r="R394" s="41">
        <v>117200</v>
      </c>
      <c r="S394" s="41">
        <v>121300</v>
      </c>
      <c r="T394" s="41">
        <v>125000</v>
      </c>
      <c r="U394" s="41">
        <v>128600</v>
      </c>
      <c r="V394" s="41">
        <v>131300</v>
      </c>
      <c r="W394" s="41">
        <v>133600</v>
      </c>
      <c r="X394" s="41">
        <v>134700</v>
      </c>
      <c r="Y394" s="41">
        <v>135500</v>
      </c>
      <c r="Z394" s="41">
        <v>136400</v>
      </c>
      <c r="AA394" s="41">
        <v>137400</v>
      </c>
      <c r="AB394" s="41">
        <v>138000</v>
      </c>
      <c r="AC394" s="41">
        <v>137800</v>
      </c>
      <c r="AD394" s="41">
        <v>137800</v>
      </c>
      <c r="AE394" s="41">
        <v>137700</v>
      </c>
      <c r="AF394" s="41">
        <v>137800</v>
      </c>
      <c r="AG394" s="41">
        <v>137800</v>
      </c>
      <c r="AH394" s="41">
        <v>137400</v>
      </c>
      <c r="AI394" s="41">
        <v>136200</v>
      </c>
      <c r="AJ394" s="41">
        <v>134600</v>
      </c>
      <c r="AK394" s="41">
        <v>132500</v>
      </c>
      <c r="AL394" s="41">
        <v>130500</v>
      </c>
      <c r="AM394" s="41">
        <v>128700</v>
      </c>
      <c r="AN394" s="41">
        <v>126600</v>
      </c>
      <c r="AO394" s="41">
        <v>124200</v>
      </c>
      <c r="AP394" s="41">
        <v>122000</v>
      </c>
      <c r="AQ394" s="41">
        <v>120200</v>
      </c>
      <c r="AR394" s="41">
        <v>118600</v>
      </c>
      <c r="AS394" s="41">
        <v>116600</v>
      </c>
      <c r="AT394" s="41">
        <v>114900</v>
      </c>
      <c r="AU394" s="41">
        <v>114600</v>
      </c>
      <c r="AV394" s="41">
        <v>115300</v>
      </c>
      <c r="AW394" s="41">
        <v>115300</v>
      </c>
      <c r="AX394" s="41">
        <v>113500</v>
      </c>
      <c r="AY394" s="41">
        <v>110700</v>
      </c>
      <c r="AZ394" s="41">
        <v>108000</v>
      </c>
      <c r="BA394" s="41">
        <v>106300</v>
      </c>
      <c r="BB394" s="41">
        <v>104900</v>
      </c>
      <c r="BC394" s="41">
        <v>102800</v>
      </c>
      <c r="BD394" s="41">
        <v>100200</v>
      </c>
      <c r="BE394" s="41">
        <v>98100</v>
      </c>
      <c r="BF394" s="41">
        <v>97000</v>
      </c>
      <c r="BG394" s="41">
        <v>97200</v>
      </c>
      <c r="BH394" s="41">
        <v>97200</v>
      </c>
      <c r="BI394" s="41">
        <v>96900</v>
      </c>
      <c r="BJ394" s="41">
        <v>97500</v>
      </c>
      <c r="BK394" s="41">
        <v>98900</v>
      </c>
      <c r="BL394" s="41">
        <v>99800</v>
      </c>
      <c r="BM394" s="41">
        <v>100300</v>
      </c>
      <c r="BN394" s="41">
        <v>100500</v>
      </c>
      <c r="BO394" s="41">
        <v>100600</v>
      </c>
      <c r="BP394" s="41">
        <v>100700</v>
      </c>
      <c r="BQ394" s="41">
        <v>101000</v>
      </c>
      <c r="BR394" s="41">
        <v>100400</v>
      </c>
      <c r="BS394" s="41">
        <v>98300</v>
      </c>
      <c r="BT394" s="41">
        <v>95900</v>
      </c>
      <c r="BU394" s="41">
        <v>93400</v>
      </c>
      <c r="BV394" s="41">
        <v>91600</v>
      </c>
      <c r="BW394" s="41">
        <v>90600</v>
      </c>
      <c r="BX394" s="41">
        <v>89700</v>
      </c>
      <c r="BY394" s="41">
        <v>88700</v>
      </c>
      <c r="BZ394" s="41">
        <v>88500</v>
      </c>
      <c r="CA394" s="41">
        <v>87500</v>
      </c>
      <c r="CB394" s="41">
        <v>85600</v>
      </c>
      <c r="CC394" s="41">
        <v>84500</v>
      </c>
      <c r="CD394" s="41">
        <v>84600</v>
      </c>
      <c r="CE394" s="41">
        <v>83900</v>
      </c>
      <c r="CF394" s="41">
        <v>83300</v>
      </c>
      <c r="CG394" s="41">
        <v>83200</v>
      </c>
      <c r="CH394" s="41">
        <v>82500</v>
      </c>
      <c r="CI394" s="41">
        <v>81800</v>
      </c>
      <c r="CJ394" s="41">
        <v>82400</v>
      </c>
      <c r="CK394" s="41">
        <v>83500</v>
      </c>
      <c r="CL394" s="41">
        <v>83900</v>
      </c>
      <c r="CM394" s="41">
        <v>84000</v>
      </c>
      <c r="CN394" s="41">
        <v>84300</v>
      </c>
      <c r="CO394" s="41">
        <v>83400</v>
      </c>
      <c r="CP394" s="41">
        <v>81700</v>
      </c>
      <c r="CQ394" s="41">
        <v>80900</v>
      </c>
      <c r="CR394" s="41">
        <v>81700</v>
      </c>
      <c r="CS394" s="41">
        <v>83400</v>
      </c>
      <c r="CT394" s="41">
        <v>84900</v>
      </c>
      <c r="CU394" s="41">
        <v>85200</v>
      </c>
      <c r="CV394" s="41">
        <v>84800</v>
      </c>
      <c r="CW394" s="41">
        <v>84600</v>
      </c>
      <c r="CX394" s="41">
        <v>84400</v>
      </c>
      <c r="CY394" s="41">
        <v>84200</v>
      </c>
      <c r="CZ394" s="41">
        <v>84700</v>
      </c>
      <c r="DA394" s="41">
        <v>85200</v>
      </c>
      <c r="DB394" s="41">
        <v>84800</v>
      </c>
      <c r="DC394" s="41">
        <v>83900</v>
      </c>
      <c r="DD394" s="41">
        <v>83400</v>
      </c>
      <c r="DE394" s="41">
        <v>82700</v>
      </c>
      <c r="DF394" s="41">
        <v>81500</v>
      </c>
      <c r="DG394" s="41">
        <v>79400</v>
      </c>
      <c r="DH394" s="41">
        <v>77300</v>
      </c>
      <c r="DI394" s="41">
        <v>75500</v>
      </c>
      <c r="DJ394" s="41">
        <v>74700</v>
      </c>
      <c r="DK394" s="41">
        <v>74500</v>
      </c>
      <c r="DL394" s="41">
        <v>75300</v>
      </c>
      <c r="DM394" s="41">
        <v>77700</v>
      </c>
      <c r="DN394" s="41">
        <v>80900</v>
      </c>
      <c r="DO394" s="41">
        <v>82800</v>
      </c>
      <c r="DP394" s="41">
        <v>84000</v>
      </c>
    </row>
    <row r="395" spans="1:120">
      <c r="A395" s="41">
        <v>93012</v>
      </c>
      <c r="B395" s="41" t="s">
        <v>543</v>
      </c>
      <c r="C395" s="41" t="s">
        <v>66</v>
      </c>
      <c r="D395" s="41" t="s">
        <v>425</v>
      </c>
      <c r="E395" s="41" t="s">
        <v>425</v>
      </c>
      <c r="F395" s="41">
        <v>407400</v>
      </c>
      <c r="G395" s="41">
        <v>409900</v>
      </c>
      <c r="H395" s="41">
        <v>411700</v>
      </c>
      <c r="I395" s="41">
        <v>413700</v>
      </c>
      <c r="J395" s="41">
        <v>416800</v>
      </c>
      <c r="K395" s="41">
        <v>421400</v>
      </c>
      <c r="L395" s="41">
        <v>426600</v>
      </c>
      <c r="M395" s="41">
        <v>432600</v>
      </c>
      <c r="N395" s="41">
        <v>439600</v>
      </c>
      <c r="O395" s="41">
        <v>446300</v>
      </c>
      <c r="P395" s="41">
        <v>452600</v>
      </c>
      <c r="Q395" s="41">
        <v>458300</v>
      </c>
      <c r="R395" s="41">
        <v>463000</v>
      </c>
      <c r="S395" s="41">
        <v>467000</v>
      </c>
      <c r="T395" s="41">
        <v>469900</v>
      </c>
      <c r="U395" s="41">
        <v>469100</v>
      </c>
      <c r="V395" s="41">
        <v>465900</v>
      </c>
      <c r="W395" s="41">
        <v>461900</v>
      </c>
      <c r="X395" s="41">
        <v>457000</v>
      </c>
      <c r="Y395" s="41">
        <v>449600</v>
      </c>
      <c r="Z395" s="41">
        <v>441300</v>
      </c>
      <c r="AA395" s="41">
        <v>433400</v>
      </c>
      <c r="AB395" s="41">
        <v>426900</v>
      </c>
      <c r="AC395" s="41">
        <v>422000</v>
      </c>
      <c r="AD395" s="41">
        <v>417600</v>
      </c>
      <c r="AE395" s="41">
        <v>412800</v>
      </c>
      <c r="AF395" s="41">
        <v>408200</v>
      </c>
      <c r="AG395" s="41">
        <v>404200</v>
      </c>
      <c r="AH395" s="41">
        <v>399600</v>
      </c>
      <c r="AI395" s="41">
        <v>395200</v>
      </c>
      <c r="AJ395" s="41">
        <v>390600</v>
      </c>
      <c r="AK395" s="41">
        <v>384400</v>
      </c>
      <c r="AL395" s="41">
        <v>377600</v>
      </c>
      <c r="AM395" s="41">
        <v>373600</v>
      </c>
      <c r="AN395" s="41">
        <v>371200</v>
      </c>
      <c r="AO395" s="41">
        <v>363800</v>
      </c>
      <c r="AP395" s="41">
        <v>352100</v>
      </c>
      <c r="AQ395" s="41">
        <v>341700</v>
      </c>
      <c r="AR395" s="41">
        <v>333900</v>
      </c>
      <c r="AS395" s="41">
        <v>326200</v>
      </c>
      <c r="AT395" s="41">
        <v>320900</v>
      </c>
      <c r="AU395" s="41">
        <v>317400</v>
      </c>
      <c r="AV395" s="41">
        <v>313900</v>
      </c>
      <c r="AW395" s="41">
        <v>309700</v>
      </c>
      <c r="AX395" s="41">
        <v>306900</v>
      </c>
      <c r="AY395" s="41">
        <v>303700</v>
      </c>
      <c r="AZ395" s="41">
        <v>298000</v>
      </c>
      <c r="BA395" s="41">
        <v>296800</v>
      </c>
      <c r="BB395" s="41">
        <v>302500</v>
      </c>
      <c r="BC395" s="41">
        <v>307500</v>
      </c>
      <c r="BD395" s="41">
        <v>307500</v>
      </c>
      <c r="BE395" s="41">
        <v>306400</v>
      </c>
      <c r="BF395" s="41">
        <v>304800</v>
      </c>
      <c r="BG395" s="41">
        <v>302400</v>
      </c>
      <c r="BH395" s="41">
        <v>300300</v>
      </c>
      <c r="BI395" s="41">
        <v>301100</v>
      </c>
      <c r="BJ395" s="41">
        <v>304000</v>
      </c>
      <c r="BK395" s="41">
        <v>304800</v>
      </c>
      <c r="BL395" s="41">
        <v>304700</v>
      </c>
      <c r="BM395" s="41">
        <v>305600</v>
      </c>
      <c r="BN395" s="41">
        <v>304900</v>
      </c>
      <c r="BO395" s="41">
        <v>303800</v>
      </c>
      <c r="BP395" s="41">
        <v>303100</v>
      </c>
      <c r="BQ395" s="41">
        <v>302200</v>
      </c>
      <c r="BR395" s="41">
        <v>299600</v>
      </c>
      <c r="BS395" s="41">
        <v>297100</v>
      </c>
      <c r="BT395" s="41">
        <v>295900</v>
      </c>
      <c r="BU395" s="41">
        <v>295700</v>
      </c>
      <c r="BV395" s="41">
        <v>291800</v>
      </c>
      <c r="BW395" s="41">
        <v>289800</v>
      </c>
      <c r="BX395" s="41">
        <v>290200</v>
      </c>
      <c r="BY395" s="41">
        <v>288200</v>
      </c>
      <c r="BZ395" s="41">
        <v>286600</v>
      </c>
      <c r="CA395" s="41">
        <v>284900</v>
      </c>
      <c r="CB395" s="41">
        <v>281800</v>
      </c>
      <c r="CC395" s="41">
        <v>280800</v>
      </c>
      <c r="CD395" s="41">
        <v>283500</v>
      </c>
      <c r="CE395" s="41">
        <v>282600</v>
      </c>
      <c r="CF395" s="41">
        <v>280400</v>
      </c>
      <c r="CG395" s="41">
        <v>278500</v>
      </c>
      <c r="CH395" s="41">
        <v>278200</v>
      </c>
      <c r="CI395" s="41">
        <v>279100</v>
      </c>
      <c r="CJ395" s="41">
        <v>280000</v>
      </c>
      <c r="CK395" s="41">
        <v>276900</v>
      </c>
      <c r="CL395" s="41">
        <v>272200</v>
      </c>
      <c r="CM395" s="41">
        <v>270300</v>
      </c>
      <c r="CN395" s="41">
        <v>272700</v>
      </c>
      <c r="CO395" s="41">
        <v>274900</v>
      </c>
      <c r="CP395" s="41">
        <v>275200</v>
      </c>
      <c r="CQ395" s="41">
        <v>277500</v>
      </c>
      <c r="CR395" s="41">
        <v>280300</v>
      </c>
      <c r="CS395" s="41">
        <v>282100</v>
      </c>
      <c r="CT395" s="41">
        <v>283900</v>
      </c>
      <c r="CU395" s="41">
        <v>284600</v>
      </c>
      <c r="CV395" s="41">
        <v>283800</v>
      </c>
      <c r="CW395" s="41">
        <v>286300</v>
      </c>
      <c r="CX395" s="41">
        <v>289700</v>
      </c>
      <c r="CY395" s="41">
        <v>294000</v>
      </c>
      <c r="CZ395" s="41">
        <v>300400</v>
      </c>
      <c r="DA395" s="41">
        <v>308700</v>
      </c>
      <c r="DB395" s="41">
        <v>315500</v>
      </c>
      <c r="DC395" s="41">
        <v>323100</v>
      </c>
      <c r="DD395" s="41">
        <v>330300</v>
      </c>
      <c r="DE395" s="41">
        <v>334500</v>
      </c>
      <c r="DF395" s="41">
        <v>336200</v>
      </c>
      <c r="DG395" s="41">
        <v>339000</v>
      </c>
      <c r="DH395" s="41">
        <v>343900</v>
      </c>
      <c r="DI395" s="41">
        <v>349000</v>
      </c>
      <c r="DJ395" s="41">
        <v>352000</v>
      </c>
      <c r="DK395" s="41">
        <v>354200</v>
      </c>
      <c r="DL395" s="41">
        <v>356000</v>
      </c>
      <c r="DM395" s="41">
        <v>357200</v>
      </c>
      <c r="DN395" s="41">
        <v>358400</v>
      </c>
      <c r="DO395" s="41">
        <v>360200</v>
      </c>
      <c r="DP395" s="41">
        <v>361600</v>
      </c>
    </row>
    <row r="396" spans="1:120">
      <c r="A396" s="41">
        <v>94534</v>
      </c>
      <c r="B396" s="41" t="s">
        <v>410</v>
      </c>
      <c r="C396" s="41" t="s">
        <v>66</v>
      </c>
      <c r="D396" s="41" t="s">
        <v>411</v>
      </c>
      <c r="E396" s="41" t="s">
        <v>412</v>
      </c>
      <c r="F396" s="41">
        <v>377800</v>
      </c>
      <c r="G396" s="41">
        <v>380600</v>
      </c>
      <c r="H396" s="41">
        <v>384100</v>
      </c>
      <c r="I396" s="41">
        <v>389500</v>
      </c>
      <c r="J396" s="41">
        <v>396700</v>
      </c>
      <c r="K396" s="41">
        <v>406700</v>
      </c>
      <c r="L396" s="41">
        <v>417500</v>
      </c>
      <c r="M396" s="41">
        <v>425600</v>
      </c>
      <c r="N396" s="41">
        <v>430000</v>
      </c>
      <c r="O396" s="41">
        <v>434900</v>
      </c>
      <c r="P396" s="41">
        <v>440400</v>
      </c>
      <c r="Q396" s="41">
        <v>446200</v>
      </c>
      <c r="R396" s="41">
        <v>451700</v>
      </c>
      <c r="S396" s="41">
        <v>456100</v>
      </c>
      <c r="T396" s="41">
        <v>458000</v>
      </c>
      <c r="U396" s="41">
        <v>458700</v>
      </c>
      <c r="V396" s="41">
        <v>456400</v>
      </c>
      <c r="W396" s="41">
        <v>452700</v>
      </c>
      <c r="X396" s="41">
        <v>449500</v>
      </c>
      <c r="Y396" s="41">
        <v>445800</v>
      </c>
      <c r="Z396" s="41">
        <v>440000</v>
      </c>
      <c r="AA396" s="41">
        <v>437000</v>
      </c>
      <c r="AB396" s="41">
        <v>433600</v>
      </c>
      <c r="AC396" s="41">
        <v>424500</v>
      </c>
      <c r="AD396" s="41">
        <v>414600</v>
      </c>
      <c r="AE396" s="41">
        <v>407100</v>
      </c>
      <c r="AF396" s="41">
        <v>398100</v>
      </c>
      <c r="AG396" s="41">
        <v>387600</v>
      </c>
      <c r="AH396" s="41">
        <v>380200</v>
      </c>
      <c r="AI396" s="41">
        <v>376200</v>
      </c>
      <c r="AJ396" s="41">
        <v>373000</v>
      </c>
      <c r="AK396" s="41">
        <v>368400</v>
      </c>
      <c r="AL396" s="41">
        <v>364100</v>
      </c>
      <c r="AM396" s="41">
        <v>361000</v>
      </c>
      <c r="AN396" s="41">
        <v>359300</v>
      </c>
      <c r="AO396" s="41">
        <v>355400</v>
      </c>
      <c r="AP396" s="41">
        <v>345900</v>
      </c>
      <c r="AQ396" s="41">
        <v>332300</v>
      </c>
      <c r="AR396" s="41">
        <v>320700</v>
      </c>
      <c r="AS396" s="41">
        <v>312000</v>
      </c>
      <c r="AT396" s="41">
        <v>303700</v>
      </c>
      <c r="AU396" s="41">
        <v>295300</v>
      </c>
      <c r="AV396" s="41">
        <v>286900</v>
      </c>
      <c r="AW396" s="41">
        <v>279400</v>
      </c>
      <c r="AX396" s="41">
        <v>273300</v>
      </c>
      <c r="AY396" s="41">
        <v>267600</v>
      </c>
      <c r="AZ396" s="41">
        <v>261000</v>
      </c>
      <c r="BA396" s="41">
        <v>257100</v>
      </c>
      <c r="BB396" s="41">
        <v>258500</v>
      </c>
      <c r="BC396" s="41">
        <v>260100</v>
      </c>
      <c r="BD396" s="41">
        <v>257600</v>
      </c>
      <c r="BE396" s="41">
        <v>253200</v>
      </c>
      <c r="BF396" s="41">
        <v>247900</v>
      </c>
      <c r="BG396" s="41">
        <v>241700</v>
      </c>
      <c r="BH396" s="41">
        <v>237200</v>
      </c>
      <c r="BI396" s="41">
        <v>235300</v>
      </c>
      <c r="BJ396" s="41">
        <v>234000</v>
      </c>
      <c r="BK396" s="41">
        <v>230700</v>
      </c>
      <c r="BL396" s="41">
        <v>227600</v>
      </c>
      <c r="BM396" s="41">
        <v>225800</v>
      </c>
      <c r="BN396" s="41">
        <v>224800</v>
      </c>
      <c r="BO396" s="41">
        <v>223700</v>
      </c>
      <c r="BP396" s="41">
        <v>224200</v>
      </c>
      <c r="BQ396" s="41">
        <v>228000</v>
      </c>
      <c r="BR396" s="41">
        <v>231100</v>
      </c>
      <c r="BS396" s="41">
        <v>228600</v>
      </c>
      <c r="BT396" s="41">
        <v>223600</v>
      </c>
      <c r="BU396" s="41">
        <v>221400</v>
      </c>
      <c r="BV396" s="41">
        <v>220800</v>
      </c>
      <c r="BW396" s="41">
        <v>217200</v>
      </c>
      <c r="BX396" s="41">
        <v>213800</v>
      </c>
      <c r="BY396" s="41">
        <v>212700</v>
      </c>
      <c r="BZ396" s="41">
        <v>209700</v>
      </c>
      <c r="CA396" s="41">
        <v>205900</v>
      </c>
      <c r="CB396" s="41">
        <v>205700</v>
      </c>
      <c r="CC396" s="41">
        <v>203100</v>
      </c>
      <c r="CD396" s="41">
        <v>198900</v>
      </c>
      <c r="CE396" s="41">
        <v>197800</v>
      </c>
      <c r="CF396" s="41">
        <v>198700</v>
      </c>
      <c r="CG396" s="41">
        <v>199200</v>
      </c>
      <c r="CH396" s="41">
        <v>197000</v>
      </c>
      <c r="CI396" s="41">
        <v>195500</v>
      </c>
      <c r="CJ396" s="41">
        <v>194700</v>
      </c>
      <c r="CK396" s="41">
        <v>192900</v>
      </c>
      <c r="CL396" s="41">
        <v>188700</v>
      </c>
      <c r="CM396" s="41">
        <v>188600</v>
      </c>
      <c r="CN396" s="41">
        <v>189300</v>
      </c>
      <c r="CO396" s="41">
        <v>190600</v>
      </c>
      <c r="CP396" s="41">
        <v>192900</v>
      </c>
      <c r="CQ396" s="41">
        <v>195000</v>
      </c>
      <c r="CR396" s="41">
        <v>194400</v>
      </c>
      <c r="CS396" s="41">
        <v>194000</v>
      </c>
      <c r="CT396" s="41">
        <v>195800</v>
      </c>
      <c r="CU396" s="41">
        <v>198400</v>
      </c>
      <c r="CV396" s="41">
        <v>201100</v>
      </c>
      <c r="CW396" s="41">
        <v>203600</v>
      </c>
      <c r="CX396" s="41">
        <v>208800</v>
      </c>
      <c r="CY396" s="41">
        <v>216400</v>
      </c>
      <c r="CZ396" s="41">
        <v>222300</v>
      </c>
      <c r="DA396" s="41">
        <v>226800</v>
      </c>
      <c r="DB396" s="41">
        <v>233300</v>
      </c>
      <c r="DC396" s="41">
        <v>239800</v>
      </c>
      <c r="DD396" s="41">
        <v>243600</v>
      </c>
      <c r="DE396" s="41">
        <v>247500</v>
      </c>
      <c r="DF396" s="41">
        <v>252300</v>
      </c>
      <c r="DG396" s="41">
        <v>257600</v>
      </c>
      <c r="DH396" s="41">
        <v>260600</v>
      </c>
      <c r="DI396" s="41">
        <v>261800</v>
      </c>
      <c r="DJ396" s="41">
        <v>265500</v>
      </c>
      <c r="DK396" s="41">
        <v>268400</v>
      </c>
      <c r="DL396" s="41">
        <v>272200</v>
      </c>
      <c r="DM396" s="41">
        <v>274100</v>
      </c>
      <c r="DN396" s="41">
        <v>277600</v>
      </c>
      <c r="DO396" s="41">
        <v>285800</v>
      </c>
      <c r="DP396" s="41">
        <v>296400</v>
      </c>
    </row>
    <row r="397" spans="1:120">
      <c r="A397" s="41">
        <v>92240</v>
      </c>
      <c r="B397" s="41" t="s">
        <v>592</v>
      </c>
      <c r="C397" s="41" t="s">
        <v>66</v>
      </c>
      <c r="D397" s="41" t="s">
        <v>414</v>
      </c>
      <c r="E397" s="41" t="s">
        <v>414</v>
      </c>
      <c r="F397" s="41">
        <v>172400</v>
      </c>
      <c r="G397" s="41">
        <v>175400</v>
      </c>
      <c r="H397" s="41">
        <v>179000</v>
      </c>
      <c r="I397" s="41">
        <v>184100</v>
      </c>
      <c r="J397" s="41">
        <v>193000</v>
      </c>
      <c r="K397" s="41">
        <v>204700</v>
      </c>
      <c r="L397" s="41">
        <v>212800</v>
      </c>
      <c r="M397" s="41">
        <v>215100</v>
      </c>
      <c r="N397" s="41">
        <v>215500</v>
      </c>
      <c r="O397" s="41">
        <v>216600</v>
      </c>
      <c r="P397" s="41">
        <v>218400</v>
      </c>
      <c r="Q397" s="41">
        <v>221700</v>
      </c>
      <c r="R397" s="41">
        <v>225700</v>
      </c>
      <c r="S397" s="41">
        <v>229500</v>
      </c>
      <c r="T397" s="41">
        <v>232800</v>
      </c>
      <c r="U397" s="41">
        <v>234900</v>
      </c>
      <c r="V397" s="41">
        <v>236100</v>
      </c>
      <c r="W397" s="41">
        <v>236000</v>
      </c>
      <c r="X397" s="41">
        <v>233300</v>
      </c>
      <c r="Y397" s="41">
        <v>229500</v>
      </c>
      <c r="Z397" s="41">
        <v>226100</v>
      </c>
      <c r="AA397" s="41">
        <v>221900</v>
      </c>
      <c r="AB397" s="41">
        <v>216100</v>
      </c>
      <c r="AC397" s="41">
        <v>211100</v>
      </c>
      <c r="AD397" s="41">
        <v>207400</v>
      </c>
      <c r="AE397" s="41">
        <v>206200</v>
      </c>
      <c r="AF397" s="41">
        <v>206300</v>
      </c>
      <c r="AG397" s="41">
        <v>205700</v>
      </c>
      <c r="AH397" s="41">
        <v>202100</v>
      </c>
      <c r="AI397" s="41">
        <v>196700</v>
      </c>
      <c r="AJ397" s="41">
        <v>191100</v>
      </c>
      <c r="AK397" s="41">
        <v>186600</v>
      </c>
      <c r="AL397" s="41">
        <v>183100</v>
      </c>
      <c r="AM397" s="41">
        <v>179400</v>
      </c>
      <c r="AN397" s="41">
        <v>175900</v>
      </c>
      <c r="AO397" s="41">
        <v>174200</v>
      </c>
      <c r="AP397" s="41">
        <v>173500</v>
      </c>
      <c r="AQ397" s="41">
        <v>171400</v>
      </c>
      <c r="AR397" s="41">
        <v>166900</v>
      </c>
      <c r="AS397" s="41">
        <v>161900</v>
      </c>
      <c r="AT397" s="41">
        <v>157000</v>
      </c>
      <c r="AU397" s="41">
        <v>153500</v>
      </c>
      <c r="AV397" s="41">
        <v>151900</v>
      </c>
      <c r="AW397" s="41">
        <v>149900</v>
      </c>
      <c r="AX397" s="41">
        <v>144800</v>
      </c>
      <c r="AY397" s="41">
        <v>138200</v>
      </c>
      <c r="AZ397" s="41">
        <v>130800</v>
      </c>
      <c r="BA397" s="41">
        <v>122800</v>
      </c>
      <c r="BB397" s="41">
        <v>115300</v>
      </c>
      <c r="BC397" s="41">
        <v>108500</v>
      </c>
      <c r="BD397" s="41">
        <v>103000</v>
      </c>
      <c r="BE397" s="41">
        <v>98900</v>
      </c>
      <c r="BF397" s="41">
        <v>94600</v>
      </c>
      <c r="BG397" s="41">
        <v>90300</v>
      </c>
      <c r="BH397" s="41">
        <v>86600</v>
      </c>
      <c r="BI397" s="41">
        <v>83100</v>
      </c>
      <c r="BJ397" s="41">
        <v>80100</v>
      </c>
      <c r="BK397" s="41">
        <v>78100</v>
      </c>
      <c r="BL397" s="41">
        <v>77700</v>
      </c>
      <c r="BM397" s="41">
        <v>77900</v>
      </c>
      <c r="BN397" s="41">
        <v>78600</v>
      </c>
      <c r="BO397" s="41">
        <v>79300</v>
      </c>
      <c r="BP397" s="41">
        <v>79000</v>
      </c>
      <c r="BQ397" s="41">
        <v>77900</v>
      </c>
      <c r="BR397" s="41">
        <v>77300</v>
      </c>
      <c r="BS397" s="41">
        <v>76300</v>
      </c>
      <c r="BT397" s="41">
        <v>75500</v>
      </c>
      <c r="BU397" s="41">
        <v>75900</v>
      </c>
      <c r="BV397" s="41">
        <v>76300</v>
      </c>
      <c r="BW397" s="41">
        <v>76000</v>
      </c>
      <c r="BX397" s="41">
        <v>75100</v>
      </c>
      <c r="BY397" s="41">
        <v>73900</v>
      </c>
      <c r="BZ397" s="41">
        <v>72400</v>
      </c>
      <c r="CA397" s="41">
        <v>70700</v>
      </c>
      <c r="CB397" s="41">
        <v>68700</v>
      </c>
      <c r="CC397" s="41">
        <v>66300</v>
      </c>
      <c r="CD397" s="41">
        <v>64500</v>
      </c>
      <c r="CE397" s="41">
        <v>63500</v>
      </c>
      <c r="CF397" s="41">
        <v>63100</v>
      </c>
      <c r="CG397" s="41">
        <v>62900</v>
      </c>
      <c r="CH397" s="41">
        <v>63100</v>
      </c>
      <c r="CI397" s="41">
        <v>63100</v>
      </c>
      <c r="CJ397" s="41">
        <v>63300</v>
      </c>
      <c r="CK397" s="41">
        <v>63800</v>
      </c>
      <c r="CL397" s="41">
        <v>64200</v>
      </c>
      <c r="CM397" s="41">
        <v>64800</v>
      </c>
      <c r="CN397" s="41">
        <v>65800</v>
      </c>
      <c r="CO397" s="41">
        <v>66100</v>
      </c>
      <c r="CP397" s="41">
        <v>65800</v>
      </c>
      <c r="CQ397" s="41">
        <v>66000</v>
      </c>
      <c r="CR397" s="41">
        <v>66400</v>
      </c>
      <c r="CS397" s="41">
        <v>67000</v>
      </c>
      <c r="CT397" s="41">
        <v>67800</v>
      </c>
      <c r="CU397" s="41">
        <v>69000</v>
      </c>
      <c r="CV397" s="41">
        <v>70600</v>
      </c>
      <c r="CW397" s="41">
        <v>72200</v>
      </c>
      <c r="CX397" s="41">
        <v>73500</v>
      </c>
      <c r="CY397" s="41">
        <v>74900</v>
      </c>
      <c r="CZ397" s="41">
        <v>76800</v>
      </c>
      <c r="DA397" s="41">
        <v>79300</v>
      </c>
      <c r="DB397" s="41">
        <v>81900</v>
      </c>
      <c r="DC397" s="41">
        <v>83700</v>
      </c>
      <c r="DD397" s="41">
        <v>85100</v>
      </c>
      <c r="DE397" s="41">
        <v>86400</v>
      </c>
      <c r="DF397" s="41">
        <v>87600</v>
      </c>
      <c r="DG397" s="41">
        <v>88700</v>
      </c>
      <c r="DH397" s="41">
        <v>90000</v>
      </c>
      <c r="DI397" s="41">
        <v>90800</v>
      </c>
      <c r="DJ397" s="41">
        <v>91700</v>
      </c>
      <c r="DK397" s="41">
        <v>92100</v>
      </c>
      <c r="DL397" s="41">
        <v>92100</v>
      </c>
      <c r="DM397" s="41">
        <v>93900</v>
      </c>
      <c r="DN397" s="41">
        <v>98000</v>
      </c>
      <c r="DO397" s="41">
        <v>101400</v>
      </c>
      <c r="DP397" s="41">
        <v>103300</v>
      </c>
    </row>
    <row r="398" spans="1:120">
      <c r="A398" s="41">
        <v>93292</v>
      </c>
      <c r="B398" s="41" t="s">
        <v>436</v>
      </c>
      <c r="C398" s="41" t="s">
        <v>66</v>
      </c>
      <c r="D398" s="41" t="s">
        <v>436</v>
      </c>
      <c r="E398" s="41" t="s">
        <v>437</v>
      </c>
      <c r="F398" s="41">
        <v>134400</v>
      </c>
      <c r="G398" s="41">
        <v>139500</v>
      </c>
      <c r="H398" s="41">
        <v>145500</v>
      </c>
      <c r="I398" s="41">
        <v>151100</v>
      </c>
      <c r="J398" s="41">
        <v>155900</v>
      </c>
      <c r="K398" s="41">
        <v>160600</v>
      </c>
      <c r="L398" s="41">
        <v>165200</v>
      </c>
      <c r="M398" s="41">
        <v>168600</v>
      </c>
      <c r="N398" s="41">
        <v>170900</v>
      </c>
      <c r="O398" s="41">
        <v>172800</v>
      </c>
      <c r="P398" s="41">
        <v>175000</v>
      </c>
      <c r="Q398" s="41">
        <v>177500</v>
      </c>
      <c r="R398" s="41">
        <v>179600</v>
      </c>
      <c r="S398" s="41">
        <v>181100</v>
      </c>
      <c r="T398" s="41">
        <v>182600</v>
      </c>
      <c r="U398" s="41">
        <v>184000</v>
      </c>
      <c r="V398" s="41">
        <v>184800</v>
      </c>
      <c r="W398" s="41">
        <v>185300</v>
      </c>
      <c r="X398" s="41">
        <v>185200</v>
      </c>
      <c r="Y398" s="41">
        <v>184000</v>
      </c>
      <c r="Z398" s="41">
        <v>181700</v>
      </c>
      <c r="AA398" s="41">
        <v>179300</v>
      </c>
      <c r="AB398" s="41">
        <v>177300</v>
      </c>
      <c r="AC398" s="41">
        <v>175900</v>
      </c>
      <c r="AD398" s="41">
        <v>174000</v>
      </c>
      <c r="AE398" s="41">
        <v>170200</v>
      </c>
      <c r="AF398" s="41">
        <v>166200</v>
      </c>
      <c r="AG398" s="41">
        <v>164200</v>
      </c>
      <c r="AH398" s="41">
        <v>162900</v>
      </c>
      <c r="AI398" s="41">
        <v>161700</v>
      </c>
      <c r="AJ398" s="41">
        <v>161400</v>
      </c>
      <c r="AK398" s="41">
        <v>161500</v>
      </c>
      <c r="AL398" s="41">
        <v>160800</v>
      </c>
      <c r="AM398" s="41">
        <v>159400</v>
      </c>
      <c r="AN398" s="41">
        <v>157700</v>
      </c>
      <c r="AO398" s="41">
        <v>156000</v>
      </c>
      <c r="AP398" s="41">
        <v>154200</v>
      </c>
      <c r="AQ398" s="41">
        <v>152200</v>
      </c>
      <c r="AR398" s="41">
        <v>149400</v>
      </c>
      <c r="AS398" s="41">
        <v>144700</v>
      </c>
      <c r="AT398" s="41">
        <v>139100</v>
      </c>
      <c r="AU398" s="41">
        <v>134200</v>
      </c>
      <c r="AV398" s="41">
        <v>130800</v>
      </c>
      <c r="AW398" s="41">
        <v>129200</v>
      </c>
      <c r="AX398" s="41">
        <v>128700</v>
      </c>
      <c r="AY398" s="41">
        <v>127000</v>
      </c>
      <c r="AZ398" s="41">
        <v>123600</v>
      </c>
      <c r="BA398" s="41">
        <v>119800</v>
      </c>
      <c r="BB398" s="41">
        <v>117100</v>
      </c>
      <c r="BC398" s="41">
        <v>114400</v>
      </c>
      <c r="BD398" s="41">
        <v>111400</v>
      </c>
      <c r="BE398" s="41">
        <v>108900</v>
      </c>
      <c r="BF398" s="41">
        <v>107700</v>
      </c>
      <c r="BG398" s="41">
        <v>106500</v>
      </c>
      <c r="BH398" s="41">
        <v>103900</v>
      </c>
      <c r="BI398" s="41">
        <v>99900</v>
      </c>
      <c r="BJ398" s="41">
        <v>96900</v>
      </c>
      <c r="BK398" s="41">
        <v>95700</v>
      </c>
      <c r="BL398" s="41">
        <v>95300</v>
      </c>
      <c r="BM398" s="41">
        <v>94200</v>
      </c>
      <c r="BN398" s="41">
        <v>93000</v>
      </c>
      <c r="BO398" s="41">
        <v>93400</v>
      </c>
      <c r="BP398" s="41">
        <v>95300</v>
      </c>
      <c r="BQ398" s="41">
        <v>96100</v>
      </c>
      <c r="BR398" s="41">
        <v>94900</v>
      </c>
      <c r="BS398" s="41">
        <v>91600</v>
      </c>
      <c r="BT398" s="41">
        <v>89100</v>
      </c>
      <c r="BU398" s="41">
        <v>87900</v>
      </c>
      <c r="BV398" s="41">
        <v>86100</v>
      </c>
      <c r="BW398" s="41">
        <v>84400</v>
      </c>
      <c r="BX398" s="41">
        <v>83700</v>
      </c>
      <c r="BY398" s="41">
        <v>83100</v>
      </c>
      <c r="BZ398" s="41">
        <v>82500</v>
      </c>
      <c r="CA398" s="41">
        <v>80900</v>
      </c>
      <c r="CB398" s="41">
        <v>79000</v>
      </c>
      <c r="CC398" s="41">
        <v>77600</v>
      </c>
      <c r="CD398" s="41">
        <v>76100</v>
      </c>
      <c r="CE398" s="41">
        <v>74700</v>
      </c>
      <c r="CF398" s="41">
        <v>74500</v>
      </c>
      <c r="CG398" s="41">
        <v>73800</v>
      </c>
      <c r="CH398" s="41">
        <v>72600</v>
      </c>
      <c r="CI398" s="41">
        <v>71700</v>
      </c>
      <c r="CJ398" s="41">
        <v>71300</v>
      </c>
      <c r="CK398" s="41">
        <v>70900</v>
      </c>
      <c r="CL398" s="41">
        <v>70400</v>
      </c>
      <c r="CM398" s="41">
        <v>70200</v>
      </c>
      <c r="CN398" s="41">
        <v>69900</v>
      </c>
      <c r="CO398" s="41">
        <v>69200</v>
      </c>
      <c r="CP398" s="41">
        <v>69000</v>
      </c>
      <c r="CQ398" s="41">
        <v>69400</v>
      </c>
      <c r="CR398" s="41">
        <v>70000</v>
      </c>
      <c r="CS398" s="41">
        <v>70900</v>
      </c>
      <c r="CT398" s="41">
        <v>72200</v>
      </c>
      <c r="CU398" s="41">
        <v>73600</v>
      </c>
      <c r="CV398" s="41">
        <v>74900</v>
      </c>
      <c r="CW398" s="41">
        <v>76400</v>
      </c>
      <c r="CX398" s="41">
        <v>76900</v>
      </c>
      <c r="CY398" s="41">
        <v>77300</v>
      </c>
      <c r="CZ398" s="41">
        <v>78400</v>
      </c>
      <c r="DA398" s="41">
        <v>80700</v>
      </c>
      <c r="DB398" s="41">
        <v>82900</v>
      </c>
      <c r="DC398" s="41">
        <v>85400</v>
      </c>
      <c r="DD398" s="41">
        <v>87300</v>
      </c>
      <c r="DE398" s="41">
        <v>89500</v>
      </c>
      <c r="DF398" s="41">
        <v>90700</v>
      </c>
      <c r="DG398" s="41">
        <v>91300</v>
      </c>
      <c r="DH398" s="41">
        <v>91000</v>
      </c>
      <c r="DI398" s="41">
        <v>91300</v>
      </c>
      <c r="DJ398" s="41">
        <v>93000</v>
      </c>
      <c r="DK398" s="41">
        <v>95500</v>
      </c>
      <c r="DL398" s="41">
        <v>96100</v>
      </c>
      <c r="DM398" s="41">
        <v>96100</v>
      </c>
      <c r="DN398" s="41">
        <v>98800</v>
      </c>
      <c r="DO398" s="41">
        <v>102900</v>
      </c>
      <c r="DP398" s="41">
        <v>105400</v>
      </c>
    </row>
    <row r="399" spans="1:120">
      <c r="A399" s="41">
        <v>94103</v>
      </c>
      <c r="B399" s="41" t="s">
        <v>65</v>
      </c>
      <c r="C399" s="41" t="s">
        <v>66</v>
      </c>
      <c r="D399" s="41" t="s">
        <v>65</v>
      </c>
      <c r="E399" s="41" t="s">
        <v>65</v>
      </c>
      <c r="F399" s="41">
        <v>673100</v>
      </c>
      <c r="G399" s="41">
        <v>686300</v>
      </c>
      <c r="H399" s="41">
        <v>695400</v>
      </c>
      <c r="I399" s="41">
        <v>702200</v>
      </c>
      <c r="J399" s="41">
        <v>713000</v>
      </c>
      <c r="K399" s="41">
        <v>722100</v>
      </c>
      <c r="L399" s="41">
        <v>721900</v>
      </c>
      <c r="M399" s="41">
        <v>717900</v>
      </c>
      <c r="N399" s="41">
        <v>711900</v>
      </c>
      <c r="O399" s="41">
        <v>718300</v>
      </c>
      <c r="P399" s="41">
        <v>734200</v>
      </c>
      <c r="Q399" s="41">
        <v>747000</v>
      </c>
      <c r="R399" s="41">
        <v>745800</v>
      </c>
      <c r="S399" s="41">
        <v>741600</v>
      </c>
      <c r="T399" s="41">
        <v>737200</v>
      </c>
      <c r="U399" s="41">
        <v>744100</v>
      </c>
      <c r="V399" s="41">
        <v>754700</v>
      </c>
      <c r="W399" s="41">
        <v>761000</v>
      </c>
      <c r="X399" s="41">
        <v>763800</v>
      </c>
      <c r="Y399" s="41">
        <v>767100</v>
      </c>
      <c r="Z399" s="41">
        <v>765900</v>
      </c>
      <c r="AA399" s="41">
        <v>759700</v>
      </c>
      <c r="AB399" s="41">
        <v>744900</v>
      </c>
      <c r="AC399" s="41">
        <v>726100</v>
      </c>
      <c r="AD399" s="41">
        <v>710700</v>
      </c>
      <c r="AE399" s="41">
        <v>703600</v>
      </c>
      <c r="AF399" s="41">
        <v>705100</v>
      </c>
      <c r="AG399" s="41">
        <v>710400</v>
      </c>
      <c r="AH399" s="41">
        <v>716100</v>
      </c>
      <c r="AI399" s="41">
        <v>722700</v>
      </c>
      <c r="AJ399" s="41">
        <v>728200</v>
      </c>
      <c r="AK399" s="41">
        <v>727700</v>
      </c>
      <c r="AL399" s="41">
        <v>725700</v>
      </c>
      <c r="AM399" s="41">
        <v>722300</v>
      </c>
      <c r="AN399" s="41">
        <v>720100</v>
      </c>
      <c r="AO399" s="41">
        <v>726400</v>
      </c>
      <c r="AP399" s="41">
        <v>737300</v>
      </c>
      <c r="AQ399" s="41">
        <v>740300</v>
      </c>
      <c r="AR399" s="41">
        <v>736400</v>
      </c>
      <c r="AS399" s="41">
        <v>731100</v>
      </c>
      <c r="AT399" s="41">
        <v>724700</v>
      </c>
      <c r="AU399" s="41">
        <v>717600</v>
      </c>
      <c r="AV399" s="41">
        <v>713600</v>
      </c>
      <c r="AW399" s="41">
        <v>712400</v>
      </c>
      <c r="AX399" s="41">
        <v>713700</v>
      </c>
      <c r="AY399" s="41">
        <v>715000</v>
      </c>
      <c r="AZ399" s="41">
        <v>716300</v>
      </c>
      <c r="BA399" s="41">
        <v>712400</v>
      </c>
      <c r="BB399" s="41">
        <v>699600</v>
      </c>
      <c r="BC399" s="41">
        <v>682700</v>
      </c>
      <c r="BD399" s="41">
        <v>668800</v>
      </c>
      <c r="BE399" s="41">
        <v>655000</v>
      </c>
      <c r="BF399" s="41">
        <v>640700</v>
      </c>
      <c r="BG399" s="41">
        <v>631200</v>
      </c>
      <c r="BH399" s="41">
        <v>630900</v>
      </c>
      <c r="BI399" s="41">
        <v>631800</v>
      </c>
      <c r="BJ399" s="41">
        <v>630300</v>
      </c>
      <c r="BK399" s="41">
        <v>628900</v>
      </c>
      <c r="BL399" s="41">
        <v>637400</v>
      </c>
      <c r="BM399" s="41">
        <v>640200</v>
      </c>
      <c r="BN399" s="41">
        <v>644700</v>
      </c>
      <c r="BO399" s="41">
        <v>651900</v>
      </c>
      <c r="BP399" s="41">
        <v>654700</v>
      </c>
      <c r="BQ399" s="41">
        <v>653600</v>
      </c>
      <c r="BR399" s="41">
        <v>661500</v>
      </c>
      <c r="BS399" s="41">
        <v>660000</v>
      </c>
      <c r="BT399" s="41">
        <v>648600</v>
      </c>
      <c r="BU399" s="41">
        <v>647500</v>
      </c>
      <c r="BV399" s="41">
        <v>647600</v>
      </c>
      <c r="BW399" s="41">
        <v>641100</v>
      </c>
      <c r="BX399" s="41">
        <v>632400</v>
      </c>
      <c r="BY399" s="41">
        <v>633800</v>
      </c>
      <c r="BZ399" s="41">
        <v>635400</v>
      </c>
      <c r="CA399" s="41">
        <v>638900</v>
      </c>
      <c r="CB399" s="41">
        <v>640400</v>
      </c>
      <c r="CC399" s="41">
        <v>641400</v>
      </c>
      <c r="CD399" s="41">
        <v>633300</v>
      </c>
      <c r="CE399" s="41">
        <v>624300</v>
      </c>
      <c r="CF399" s="41">
        <v>619000</v>
      </c>
      <c r="CG399" s="41">
        <v>614800</v>
      </c>
      <c r="CH399" s="41">
        <v>611800</v>
      </c>
      <c r="CI399" s="41">
        <v>613600</v>
      </c>
      <c r="CJ399" s="41">
        <v>618800</v>
      </c>
      <c r="CK399" s="41">
        <v>617900</v>
      </c>
      <c r="CL399" s="41">
        <v>615800</v>
      </c>
      <c r="CM399" s="41">
        <v>621900</v>
      </c>
      <c r="CN399" s="41">
        <v>636200</v>
      </c>
      <c r="CO399" s="41">
        <v>638500</v>
      </c>
      <c r="CP399" s="41">
        <v>638800</v>
      </c>
      <c r="CQ399" s="41">
        <v>655800</v>
      </c>
      <c r="CR399" s="41">
        <v>681400</v>
      </c>
      <c r="CS399" s="41">
        <v>695700</v>
      </c>
      <c r="CT399" s="41">
        <v>714400</v>
      </c>
      <c r="CU399" s="41">
        <v>737300</v>
      </c>
      <c r="CV399" s="41">
        <v>745600</v>
      </c>
      <c r="CW399" s="41">
        <v>743100</v>
      </c>
      <c r="CX399" s="41">
        <v>753900</v>
      </c>
      <c r="CY399" s="41">
        <v>769800</v>
      </c>
      <c r="CZ399" s="41">
        <v>786900</v>
      </c>
      <c r="DA399" s="41">
        <v>804600</v>
      </c>
      <c r="DB399" s="41">
        <v>821100</v>
      </c>
      <c r="DC399" s="41">
        <v>835200</v>
      </c>
      <c r="DD399" s="41">
        <v>840000</v>
      </c>
      <c r="DE399" s="41">
        <v>838700</v>
      </c>
      <c r="DF399" s="41">
        <v>851200</v>
      </c>
      <c r="DG399" s="41">
        <v>868800</v>
      </c>
      <c r="DH399" s="41">
        <v>868600</v>
      </c>
      <c r="DI399" s="41">
        <v>877100</v>
      </c>
      <c r="DJ399" s="41">
        <v>902800</v>
      </c>
      <c r="DK399" s="41">
        <v>926900</v>
      </c>
      <c r="DL399" s="41">
        <v>942800</v>
      </c>
      <c r="DM399" s="41">
        <v>962500</v>
      </c>
      <c r="DN399" s="41">
        <v>976600</v>
      </c>
      <c r="DO399" s="41">
        <v>988100</v>
      </c>
      <c r="DP399" s="41">
        <v>1000000</v>
      </c>
    </row>
    <row r="400" spans="1:120">
      <c r="A400" s="41">
        <v>92831</v>
      </c>
      <c r="B400" s="41" t="s">
        <v>541</v>
      </c>
      <c r="C400" s="41" t="s">
        <v>66</v>
      </c>
      <c r="D400" s="41" t="s">
        <v>394</v>
      </c>
      <c r="E400" s="41" t="s">
        <v>399</v>
      </c>
      <c r="F400" s="41">
        <v>391900</v>
      </c>
      <c r="G400" s="41">
        <v>389600</v>
      </c>
      <c r="H400" s="41">
        <v>390500</v>
      </c>
      <c r="I400" s="41">
        <v>394600</v>
      </c>
      <c r="J400" s="41">
        <v>398900</v>
      </c>
      <c r="K400" s="41">
        <v>403100</v>
      </c>
      <c r="L400" s="41">
        <v>407800</v>
      </c>
      <c r="M400" s="41">
        <v>411600</v>
      </c>
      <c r="N400" s="41">
        <v>416200</v>
      </c>
      <c r="O400" s="41">
        <v>423100</v>
      </c>
      <c r="P400" s="41">
        <v>430300</v>
      </c>
      <c r="Q400" s="41">
        <v>436100</v>
      </c>
      <c r="R400" s="41">
        <v>441000</v>
      </c>
      <c r="S400" s="41">
        <v>445700</v>
      </c>
      <c r="T400" s="41">
        <v>450500</v>
      </c>
      <c r="U400" s="41">
        <v>453500</v>
      </c>
      <c r="V400" s="41">
        <v>453200</v>
      </c>
      <c r="W400" s="41">
        <v>452500</v>
      </c>
      <c r="X400" s="41">
        <v>452600</v>
      </c>
      <c r="Y400" s="41">
        <v>451000</v>
      </c>
      <c r="Z400" s="41">
        <v>449200</v>
      </c>
      <c r="AA400" s="41">
        <v>448900</v>
      </c>
      <c r="AB400" s="41">
        <v>450600</v>
      </c>
      <c r="AC400" s="41">
        <v>453500</v>
      </c>
      <c r="AD400" s="41">
        <v>455700</v>
      </c>
      <c r="AE400" s="41">
        <v>453300</v>
      </c>
      <c r="AF400" s="41">
        <v>449100</v>
      </c>
      <c r="AG400" s="41">
        <v>446400</v>
      </c>
      <c r="AH400" s="41">
        <v>444200</v>
      </c>
      <c r="AI400" s="41">
        <v>440600</v>
      </c>
      <c r="AJ400" s="41">
        <v>436800</v>
      </c>
      <c r="AK400" s="41">
        <v>432600</v>
      </c>
      <c r="AL400" s="41">
        <v>426900</v>
      </c>
      <c r="AM400" s="41">
        <v>421000</v>
      </c>
      <c r="AN400" s="41">
        <v>414700</v>
      </c>
      <c r="AO400" s="41">
        <v>408900</v>
      </c>
      <c r="AP400" s="41">
        <v>402600</v>
      </c>
      <c r="AQ400" s="41">
        <v>394800</v>
      </c>
      <c r="AR400" s="41">
        <v>383800</v>
      </c>
      <c r="AS400" s="41">
        <v>373200</v>
      </c>
      <c r="AT400" s="41">
        <v>364300</v>
      </c>
      <c r="AU400" s="41">
        <v>355900</v>
      </c>
      <c r="AV400" s="41">
        <v>348200</v>
      </c>
      <c r="AW400" s="41">
        <v>344700</v>
      </c>
      <c r="AX400" s="41">
        <v>342600</v>
      </c>
      <c r="AY400" s="41">
        <v>338700</v>
      </c>
      <c r="AZ400" s="41">
        <v>334500</v>
      </c>
      <c r="BA400" s="41">
        <v>329600</v>
      </c>
      <c r="BB400" s="41">
        <v>323300</v>
      </c>
      <c r="BC400" s="41">
        <v>317800</v>
      </c>
      <c r="BD400" s="41">
        <v>313900</v>
      </c>
      <c r="BE400" s="41">
        <v>310700</v>
      </c>
      <c r="BF400" s="41">
        <v>307900</v>
      </c>
      <c r="BG400" s="41">
        <v>305300</v>
      </c>
      <c r="BH400" s="41">
        <v>301300</v>
      </c>
      <c r="BI400" s="41">
        <v>297400</v>
      </c>
      <c r="BJ400" s="41">
        <v>295100</v>
      </c>
      <c r="BK400" s="41">
        <v>295600</v>
      </c>
      <c r="BL400" s="41">
        <v>295500</v>
      </c>
      <c r="BM400" s="41">
        <v>290300</v>
      </c>
      <c r="BN400" s="41">
        <v>285000</v>
      </c>
      <c r="BO400" s="41">
        <v>286000</v>
      </c>
      <c r="BP400" s="41">
        <v>289700</v>
      </c>
      <c r="BQ400" s="41">
        <v>288800</v>
      </c>
      <c r="BR400" s="41">
        <v>286000</v>
      </c>
      <c r="BS400" s="41">
        <v>285100</v>
      </c>
      <c r="BT400" s="41">
        <v>285500</v>
      </c>
      <c r="BU400" s="41">
        <v>285200</v>
      </c>
      <c r="BV400" s="41">
        <v>284500</v>
      </c>
      <c r="BW400" s="41">
        <v>282000</v>
      </c>
      <c r="BX400" s="41">
        <v>278200</v>
      </c>
      <c r="BY400" s="41">
        <v>276100</v>
      </c>
      <c r="BZ400" s="41">
        <v>274800</v>
      </c>
      <c r="CA400" s="41">
        <v>271700</v>
      </c>
      <c r="CB400" s="41">
        <v>266400</v>
      </c>
      <c r="CC400" s="41">
        <v>262400</v>
      </c>
      <c r="CD400" s="41">
        <v>261300</v>
      </c>
      <c r="CE400" s="41">
        <v>260400</v>
      </c>
      <c r="CF400" s="41">
        <v>259300</v>
      </c>
      <c r="CG400" s="41">
        <v>258100</v>
      </c>
      <c r="CH400" s="41">
        <v>257300</v>
      </c>
      <c r="CI400" s="41">
        <v>257100</v>
      </c>
      <c r="CJ400" s="41">
        <v>257100</v>
      </c>
      <c r="CK400" s="41">
        <v>256100</v>
      </c>
      <c r="CL400" s="41">
        <v>257600</v>
      </c>
      <c r="CM400" s="41">
        <v>261400</v>
      </c>
      <c r="CN400" s="41">
        <v>266100</v>
      </c>
      <c r="CO400" s="41">
        <v>271300</v>
      </c>
      <c r="CP400" s="41">
        <v>274000</v>
      </c>
      <c r="CQ400" s="41">
        <v>275900</v>
      </c>
      <c r="CR400" s="41">
        <v>277500</v>
      </c>
      <c r="CS400" s="41">
        <v>276200</v>
      </c>
      <c r="CT400" s="41">
        <v>275300</v>
      </c>
      <c r="CU400" s="41">
        <v>278200</v>
      </c>
      <c r="CV400" s="41">
        <v>282800</v>
      </c>
      <c r="CW400" s="41">
        <v>292300</v>
      </c>
      <c r="CX400" s="41">
        <v>303600</v>
      </c>
      <c r="CY400" s="41">
        <v>311200</v>
      </c>
      <c r="CZ400" s="41">
        <v>317300</v>
      </c>
      <c r="DA400" s="41">
        <v>322600</v>
      </c>
      <c r="DB400" s="41">
        <v>327000</v>
      </c>
      <c r="DC400" s="41">
        <v>332300</v>
      </c>
      <c r="DD400" s="41">
        <v>337500</v>
      </c>
      <c r="DE400" s="41">
        <v>342800</v>
      </c>
      <c r="DF400" s="41">
        <v>345300</v>
      </c>
      <c r="DG400" s="41">
        <v>344100</v>
      </c>
      <c r="DH400" s="41">
        <v>344700</v>
      </c>
      <c r="DI400" s="41">
        <v>348000</v>
      </c>
      <c r="DJ400" s="41">
        <v>349200</v>
      </c>
      <c r="DK400" s="41">
        <v>349100</v>
      </c>
      <c r="DL400" s="41">
        <v>352300</v>
      </c>
      <c r="DM400" s="41">
        <v>358400</v>
      </c>
      <c r="DN400" s="41">
        <v>363200</v>
      </c>
      <c r="DO400" s="41">
        <v>365800</v>
      </c>
      <c r="DP400" s="41">
        <v>368100</v>
      </c>
    </row>
    <row r="401" spans="1:120">
      <c r="A401" s="41">
        <v>90063</v>
      </c>
      <c r="B401" s="41" t="s">
        <v>509</v>
      </c>
      <c r="C401" s="41" t="s">
        <v>66</v>
      </c>
      <c r="D401" s="41" t="s">
        <v>394</v>
      </c>
      <c r="E401" s="41" t="s">
        <v>394</v>
      </c>
      <c r="F401" s="41">
        <v>272900</v>
      </c>
      <c r="G401" s="41">
        <v>277800</v>
      </c>
      <c r="H401" s="41">
        <v>281800</v>
      </c>
      <c r="I401" s="41">
        <v>287400</v>
      </c>
      <c r="J401" s="41">
        <v>294000</v>
      </c>
      <c r="K401" s="41">
        <v>300000</v>
      </c>
      <c r="L401" s="41">
        <v>306800</v>
      </c>
      <c r="M401" s="41">
        <v>314000</v>
      </c>
      <c r="N401" s="41">
        <v>321400</v>
      </c>
      <c r="O401" s="41">
        <v>329100</v>
      </c>
      <c r="P401" s="41">
        <v>336000</v>
      </c>
      <c r="Q401" s="41">
        <v>339600</v>
      </c>
      <c r="R401" s="41">
        <v>341700</v>
      </c>
      <c r="S401" s="41">
        <v>344500</v>
      </c>
      <c r="T401" s="41">
        <v>348100</v>
      </c>
      <c r="U401" s="41">
        <v>351500</v>
      </c>
      <c r="V401" s="41">
        <v>356500</v>
      </c>
      <c r="W401" s="41">
        <v>364000</v>
      </c>
      <c r="X401" s="41">
        <v>372200</v>
      </c>
      <c r="Y401" s="41">
        <v>378000</v>
      </c>
      <c r="Z401" s="41">
        <v>379500</v>
      </c>
      <c r="AA401" s="41">
        <v>379200</v>
      </c>
      <c r="AB401" s="41">
        <v>380500</v>
      </c>
      <c r="AC401" s="41">
        <v>383600</v>
      </c>
      <c r="AD401" s="41">
        <v>386100</v>
      </c>
      <c r="AE401" s="41">
        <v>388000</v>
      </c>
      <c r="AF401" s="41">
        <v>389100</v>
      </c>
      <c r="AG401" s="41">
        <v>389100</v>
      </c>
      <c r="AH401" s="41">
        <v>387200</v>
      </c>
      <c r="AI401" s="41">
        <v>386500</v>
      </c>
      <c r="AJ401" s="41">
        <v>387800</v>
      </c>
      <c r="AK401" s="41">
        <v>387000</v>
      </c>
      <c r="AL401" s="41">
        <v>382900</v>
      </c>
      <c r="AM401" s="41">
        <v>378500</v>
      </c>
      <c r="AN401" s="41">
        <v>373400</v>
      </c>
      <c r="AO401" s="41">
        <v>368100</v>
      </c>
      <c r="AP401" s="41">
        <v>364200</v>
      </c>
      <c r="AQ401" s="41">
        <v>359300</v>
      </c>
      <c r="AR401" s="41">
        <v>351000</v>
      </c>
      <c r="AS401" s="41">
        <v>339500</v>
      </c>
      <c r="AT401" s="41">
        <v>327400</v>
      </c>
      <c r="AU401" s="41">
        <v>314400</v>
      </c>
      <c r="AV401" s="41">
        <v>302200</v>
      </c>
      <c r="AW401" s="41">
        <v>294100</v>
      </c>
      <c r="AX401" s="41">
        <v>289700</v>
      </c>
      <c r="AY401" s="41">
        <v>284000</v>
      </c>
      <c r="AZ401" s="41">
        <v>276200</v>
      </c>
      <c r="BA401" s="41">
        <v>265500</v>
      </c>
      <c r="BB401" s="41">
        <v>252400</v>
      </c>
      <c r="BC401" s="41">
        <v>240300</v>
      </c>
      <c r="BD401" s="41">
        <v>232000</v>
      </c>
      <c r="BE401" s="41">
        <v>226300</v>
      </c>
      <c r="BF401" s="41">
        <v>221800</v>
      </c>
      <c r="BG401" s="41">
        <v>216900</v>
      </c>
      <c r="BH401" s="41">
        <v>211000</v>
      </c>
      <c r="BI401" s="41">
        <v>205800</v>
      </c>
      <c r="BJ401" s="41">
        <v>201700</v>
      </c>
      <c r="BK401" s="41">
        <v>198700</v>
      </c>
      <c r="BL401" s="41">
        <v>197700</v>
      </c>
      <c r="BM401" s="41">
        <v>199600</v>
      </c>
      <c r="BN401" s="41">
        <v>202200</v>
      </c>
      <c r="BO401" s="41">
        <v>203600</v>
      </c>
      <c r="BP401" s="41">
        <v>203300</v>
      </c>
      <c r="BQ401" s="41">
        <v>202000</v>
      </c>
      <c r="BR401" s="41">
        <v>199500</v>
      </c>
      <c r="BS401" s="41">
        <v>196800</v>
      </c>
      <c r="BT401" s="41">
        <v>193500</v>
      </c>
      <c r="BU401" s="41">
        <v>189500</v>
      </c>
      <c r="BV401" s="41">
        <v>186100</v>
      </c>
      <c r="BW401" s="41">
        <v>185000</v>
      </c>
      <c r="BX401" s="41">
        <v>184300</v>
      </c>
      <c r="BY401" s="41">
        <v>183400</v>
      </c>
      <c r="BZ401" s="41">
        <v>183000</v>
      </c>
      <c r="CA401" s="41">
        <v>183800</v>
      </c>
      <c r="CB401" s="41">
        <v>184400</v>
      </c>
      <c r="CC401" s="41">
        <v>185300</v>
      </c>
      <c r="CD401" s="41">
        <v>186500</v>
      </c>
      <c r="CE401" s="41">
        <v>187300</v>
      </c>
      <c r="CF401" s="41">
        <v>187000</v>
      </c>
      <c r="CG401" s="41">
        <v>187100</v>
      </c>
      <c r="CH401" s="41">
        <v>187200</v>
      </c>
      <c r="CI401" s="41">
        <v>187000</v>
      </c>
      <c r="CJ401" s="41">
        <v>187400</v>
      </c>
      <c r="CK401" s="41">
        <v>188200</v>
      </c>
      <c r="CL401" s="41">
        <v>188500</v>
      </c>
      <c r="CM401" s="41">
        <v>187900</v>
      </c>
      <c r="CN401" s="41">
        <v>187700</v>
      </c>
      <c r="CO401" s="41">
        <v>188100</v>
      </c>
      <c r="CP401" s="41">
        <v>189500</v>
      </c>
      <c r="CQ401" s="41">
        <v>191200</v>
      </c>
      <c r="CR401" s="41">
        <v>192900</v>
      </c>
      <c r="CS401" s="41">
        <v>194800</v>
      </c>
      <c r="CT401" s="41">
        <v>198200</v>
      </c>
      <c r="CU401" s="41">
        <v>201300</v>
      </c>
      <c r="CV401" s="41">
        <v>202200</v>
      </c>
      <c r="CW401" s="41">
        <v>203100</v>
      </c>
      <c r="CX401" s="41">
        <v>207300</v>
      </c>
      <c r="CY401" s="41">
        <v>214100</v>
      </c>
      <c r="CZ401" s="41">
        <v>222100</v>
      </c>
      <c r="DA401" s="41">
        <v>231300</v>
      </c>
      <c r="DB401" s="41">
        <v>240000</v>
      </c>
      <c r="DC401" s="41">
        <v>246600</v>
      </c>
      <c r="DD401" s="41">
        <v>251400</v>
      </c>
      <c r="DE401" s="41">
        <v>254700</v>
      </c>
      <c r="DF401" s="41">
        <v>257500</v>
      </c>
      <c r="DG401" s="41">
        <v>260000</v>
      </c>
      <c r="DH401" s="41">
        <v>262700</v>
      </c>
      <c r="DI401" s="41">
        <v>265500</v>
      </c>
      <c r="DJ401" s="41">
        <v>269400</v>
      </c>
      <c r="DK401" s="41">
        <v>274300</v>
      </c>
      <c r="DL401" s="41">
        <v>280300</v>
      </c>
      <c r="DM401" s="41">
        <v>284200</v>
      </c>
      <c r="DN401" s="41">
        <v>286300</v>
      </c>
      <c r="DO401" s="41">
        <v>289300</v>
      </c>
      <c r="DP401" s="41">
        <v>292900</v>
      </c>
    </row>
    <row r="402" spans="1:120">
      <c r="A402" s="41">
        <v>90033</v>
      </c>
      <c r="B402" s="41" t="s">
        <v>394</v>
      </c>
      <c r="C402" s="41" t="s">
        <v>66</v>
      </c>
      <c r="D402" s="41" t="s">
        <v>394</v>
      </c>
      <c r="E402" s="41" t="s">
        <v>394</v>
      </c>
      <c r="F402" s="41">
        <v>261200</v>
      </c>
      <c r="G402" s="41">
        <v>266100</v>
      </c>
      <c r="H402" s="41">
        <v>271400</v>
      </c>
      <c r="I402" s="41">
        <v>278200</v>
      </c>
      <c r="J402" s="41">
        <v>285500</v>
      </c>
      <c r="K402" s="41">
        <v>292300</v>
      </c>
      <c r="L402" s="41">
        <v>300200</v>
      </c>
      <c r="M402" s="41">
        <v>310000</v>
      </c>
      <c r="N402" s="41">
        <v>318700</v>
      </c>
      <c r="O402" s="41">
        <v>324900</v>
      </c>
      <c r="P402" s="41">
        <v>330300</v>
      </c>
      <c r="Q402" s="41">
        <v>335700</v>
      </c>
      <c r="R402" s="41">
        <v>339500</v>
      </c>
      <c r="S402" s="41">
        <v>341600</v>
      </c>
      <c r="T402" s="41">
        <v>345300</v>
      </c>
      <c r="U402" s="41">
        <v>350800</v>
      </c>
      <c r="V402" s="41">
        <v>357200</v>
      </c>
      <c r="W402" s="41">
        <v>366400</v>
      </c>
      <c r="X402" s="41">
        <v>376600</v>
      </c>
      <c r="Y402" s="41">
        <v>383100</v>
      </c>
      <c r="Z402" s="41">
        <v>384000</v>
      </c>
      <c r="AA402" s="41">
        <v>383300</v>
      </c>
      <c r="AB402" s="41">
        <v>383600</v>
      </c>
      <c r="AC402" s="41">
        <v>385400</v>
      </c>
      <c r="AD402" s="41">
        <v>385900</v>
      </c>
      <c r="AE402" s="41">
        <v>384900</v>
      </c>
      <c r="AF402" s="41">
        <v>383000</v>
      </c>
      <c r="AG402" s="41">
        <v>382400</v>
      </c>
      <c r="AH402" s="41">
        <v>381600</v>
      </c>
      <c r="AI402" s="41">
        <v>381400</v>
      </c>
      <c r="AJ402" s="41">
        <v>383300</v>
      </c>
      <c r="AK402" s="41">
        <v>383600</v>
      </c>
      <c r="AL402" s="41">
        <v>379900</v>
      </c>
      <c r="AM402" s="41">
        <v>374800</v>
      </c>
      <c r="AN402" s="41">
        <v>369500</v>
      </c>
      <c r="AO402" s="41">
        <v>364200</v>
      </c>
      <c r="AP402" s="41">
        <v>361000</v>
      </c>
      <c r="AQ402" s="41">
        <v>357600</v>
      </c>
      <c r="AR402" s="41">
        <v>349500</v>
      </c>
      <c r="AS402" s="41">
        <v>335000</v>
      </c>
      <c r="AT402" s="41">
        <v>319800</v>
      </c>
      <c r="AU402" s="41">
        <v>304500</v>
      </c>
      <c r="AV402" s="41">
        <v>291500</v>
      </c>
      <c r="AW402" s="41">
        <v>285500</v>
      </c>
      <c r="AX402" s="41">
        <v>285600</v>
      </c>
      <c r="AY402" s="41">
        <v>284000</v>
      </c>
      <c r="AZ402" s="41">
        <v>278700</v>
      </c>
      <c r="BA402" s="41">
        <v>270600</v>
      </c>
      <c r="BB402" s="41">
        <v>261000</v>
      </c>
      <c r="BC402" s="41">
        <v>251800</v>
      </c>
      <c r="BD402" s="41">
        <v>245800</v>
      </c>
      <c r="BE402" s="41">
        <v>243400</v>
      </c>
      <c r="BF402" s="41">
        <v>241300</v>
      </c>
      <c r="BG402" s="41">
        <v>237500</v>
      </c>
      <c r="BH402" s="41">
        <v>233200</v>
      </c>
      <c r="BI402" s="41">
        <v>228900</v>
      </c>
      <c r="BJ402" s="41">
        <v>222900</v>
      </c>
      <c r="BK402" s="41">
        <v>216500</v>
      </c>
      <c r="BL402" s="41">
        <v>212200</v>
      </c>
      <c r="BM402" s="41">
        <v>211300</v>
      </c>
      <c r="BN402" s="41">
        <v>211600</v>
      </c>
      <c r="BO402" s="41">
        <v>211700</v>
      </c>
      <c r="BP402" s="41">
        <v>211300</v>
      </c>
      <c r="BQ402" s="41">
        <v>210000</v>
      </c>
      <c r="BR402" s="41">
        <v>207900</v>
      </c>
      <c r="BS402" s="41">
        <v>205600</v>
      </c>
      <c r="BT402" s="41">
        <v>200500</v>
      </c>
      <c r="BU402" s="41">
        <v>193200</v>
      </c>
      <c r="BV402" s="41">
        <v>187400</v>
      </c>
      <c r="BW402" s="41">
        <v>184600</v>
      </c>
      <c r="BX402" s="41">
        <v>183600</v>
      </c>
      <c r="BY402" s="41">
        <v>182600</v>
      </c>
      <c r="BZ402" s="41">
        <v>181600</v>
      </c>
      <c r="CA402" s="41">
        <v>181900</v>
      </c>
      <c r="CB402" s="41">
        <v>182700</v>
      </c>
      <c r="CC402" s="41">
        <v>183900</v>
      </c>
      <c r="CD402" s="41">
        <v>185100</v>
      </c>
      <c r="CE402" s="41">
        <v>186500</v>
      </c>
      <c r="CF402" s="41">
        <v>187100</v>
      </c>
      <c r="CG402" s="41">
        <v>187600</v>
      </c>
      <c r="CH402" s="41">
        <v>187900</v>
      </c>
      <c r="CI402" s="41">
        <v>187800</v>
      </c>
      <c r="CJ402" s="41">
        <v>188100</v>
      </c>
      <c r="CK402" s="41">
        <v>189200</v>
      </c>
      <c r="CL402" s="41">
        <v>189600</v>
      </c>
      <c r="CM402" s="41">
        <v>188500</v>
      </c>
      <c r="CN402" s="41">
        <v>186600</v>
      </c>
      <c r="CO402" s="41">
        <v>184300</v>
      </c>
      <c r="CP402" s="41">
        <v>183500</v>
      </c>
      <c r="CQ402" s="41">
        <v>183900</v>
      </c>
      <c r="CR402" s="41">
        <v>184400</v>
      </c>
      <c r="CS402" s="41">
        <v>186400</v>
      </c>
      <c r="CT402" s="41">
        <v>190500</v>
      </c>
      <c r="CU402" s="41">
        <v>195500</v>
      </c>
      <c r="CV402" s="41">
        <v>197600</v>
      </c>
      <c r="CW402" s="41">
        <v>197600</v>
      </c>
      <c r="CX402" s="41">
        <v>200400</v>
      </c>
      <c r="CY402" s="41">
        <v>207400</v>
      </c>
      <c r="CZ402" s="41">
        <v>214400</v>
      </c>
      <c r="DA402" s="41">
        <v>221500</v>
      </c>
      <c r="DB402" s="41">
        <v>227900</v>
      </c>
      <c r="DC402" s="41">
        <v>233200</v>
      </c>
      <c r="DD402" s="41">
        <v>240200</v>
      </c>
      <c r="DE402" s="41">
        <v>247200</v>
      </c>
      <c r="DF402" s="41">
        <v>252600</v>
      </c>
      <c r="DG402" s="41">
        <v>255600</v>
      </c>
      <c r="DH402" s="41">
        <v>257100</v>
      </c>
      <c r="DI402" s="41">
        <v>258200</v>
      </c>
      <c r="DJ402" s="41">
        <v>261500</v>
      </c>
      <c r="DK402" s="41">
        <v>266100</v>
      </c>
      <c r="DL402" s="41">
        <v>271200</v>
      </c>
      <c r="DM402" s="41">
        <v>276400</v>
      </c>
      <c r="DN402" s="41">
        <v>283200</v>
      </c>
      <c r="DO402" s="41">
        <v>290600</v>
      </c>
      <c r="DP402" s="41">
        <v>296000</v>
      </c>
    </row>
    <row r="403" spans="1:120">
      <c r="A403" s="41">
        <v>94133</v>
      </c>
      <c r="B403" s="41" t="s">
        <v>65</v>
      </c>
      <c r="C403" s="41" t="s">
        <v>66</v>
      </c>
      <c r="D403" s="41" t="s">
        <v>65</v>
      </c>
      <c r="E403" s="41" t="s">
        <v>65</v>
      </c>
      <c r="F403" s="41">
        <v>887900</v>
      </c>
      <c r="G403" s="41">
        <v>897400</v>
      </c>
      <c r="H403" s="41">
        <v>901700</v>
      </c>
      <c r="I403" s="41">
        <v>902200</v>
      </c>
      <c r="J403" s="41">
        <v>902200</v>
      </c>
      <c r="K403" s="41">
        <v>899900</v>
      </c>
      <c r="L403" s="41">
        <v>901400</v>
      </c>
      <c r="M403" s="41">
        <v>906300</v>
      </c>
      <c r="N403" s="41">
        <v>910800</v>
      </c>
      <c r="O403" s="41">
        <v>911300</v>
      </c>
      <c r="P403" s="41">
        <v>910200</v>
      </c>
      <c r="Q403" s="41">
        <v>905600</v>
      </c>
      <c r="R403" s="41">
        <v>897700</v>
      </c>
      <c r="S403" s="41">
        <v>891200</v>
      </c>
      <c r="T403" s="41">
        <v>888600</v>
      </c>
      <c r="U403" s="41">
        <v>892200</v>
      </c>
      <c r="V403" s="41">
        <v>898800</v>
      </c>
      <c r="W403" s="41">
        <v>906100</v>
      </c>
      <c r="X403" s="41">
        <v>908800</v>
      </c>
      <c r="Y403" s="41">
        <v>905900</v>
      </c>
      <c r="Z403" s="41">
        <v>900700</v>
      </c>
      <c r="AA403" s="41">
        <v>901700</v>
      </c>
      <c r="AB403" s="41">
        <v>907500</v>
      </c>
      <c r="AC403" s="41">
        <v>912500</v>
      </c>
      <c r="AD403" s="41">
        <v>914000</v>
      </c>
      <c r="AE403" s="41">
        <v>916500</v>
      </c>
      <c r="AF403" s="41">
        <v>924900</v>
      </c>
      <c r="AG403" s="41">
        <v>935900</v>
      </c>
      <c r="AH403" s="41">
        <v>946100</v>
      </c>
      <c r="AI403" s="41">
        <v>947000</v>
      </c>
      <c r="AJ403" s="41">
        <v>949000</v>
      </c>
      <c r="AK403" s="41">
        <v>952700</v>
      </c>
      <c r="AL403" s="41">
        <v>959900</v>
      </c>
      <c r="AM403" s="41">
        <v>959300</v>
      </c>
      <c r="AN403" s="41">
        <v>955400</v>
      </c>
      <c r="AO403" s="41">
        <v>957700</v>
      </c>
      <c r="AP403" s="41">
        <v>963700</v>
      </c>
      <c r="AQ403" s="41">
        <v>952700</v>
      </c>
      <c r="AR403" s="41">
        <v>932700</v>
      </c>
      <c r="AS403" s="41">
        <v>918800</v>
      </c>
      <c r="AT403" s="41">
        <v>916600</v>
      </c>
      <c r="AU403" s="41">
        <v>924800</v>
      </c>
      <c r="AV403" s="41">
        <v>925800</v>
      </c>
      <c r="AW403" s="41">
        <v>910000</v>
      </c>
      <c r="AX403" s="41">
        <v>888300</v>
      </c>
      <c r="AY403" s="41">
        <v>869000</v>
      </c>
      <c r="AZ403" s="41">
        <v>850500</v>
      </c>
      <c r="BA403" s="41">
        <v>834300</v>
      </c>
      <c r="BB403" s="41">
        <v>816100</v>
      </c>
      <c r="BC403" s="41">
        <v>799000</v>
      </c>
      <c r="BD403" s="41">
        <v>784500</v>
      </c>
      <c r="BE403" s="41">
        <v>774900</v>
      </c>
      <c r="BF403" s="41">
        <v>767500</v>
      </c>
      <c r="BG403" s="41">
        <v>765600</v>
      </c>
      <c r="BH403" s="41">
        <v>774200</v>
      </c>
      <c r="BI403" s="41">
        <v>793800</v>
      </c>
      <c r="BJ403" s="41">
        <v>807600</v>
      </c>
      <c r="BK403" s="41">
        <v>812800</v>
      </c>
      <c r="BL403" s="41">
        <v>829400</v>
      </c>
      <c r="BM403" s="41">
        <v>842100</v>
      </c>
      <c r="BN403" s="41">
        <v>849100</v>
      </c>
      <c r="BO403" s="41">
        <v>856100</v>
      </c>
      <c r="BP403" s="41">
        <v>858500</v>
      </c>
      <c r="BQ403" s="41">
        <v>850700</v>
      </c>
      <c r="BR403" s="41">
        <v>851900</v>
      </c>
      <c r="BS403" s="41">
        <v>850500</v>
      </c>
      <c r="BT403" s="41">
        <v>843800</v>
      </c>
      <c r="BU403" s="41">
        <v>848200</v>
      </c>
      <c r="BV403" s="41">
        <v>848700</v>
      </c>
      <c r="BW403" s="41">
        <v>838800</v>
      </c>
      <c r="BX403" s="41">
        <v>820100</v>
      </c>
      <c r="BY403" s="41">
        <v>808300</v>
      </c>
      <c r="BZ403" s="41">
        <v>798400</v>
      </c>
      <c r="CA403" s="41">
        <v>800700</v>
      </c>
      <c r="CB403" s="41">
        <v>805800</v>
      </c>
      <c r="CC403" s="41">
        <v>811300</v>
      </c>
      <c r="CD403" s="41">
        <v>808800</v>
      </c>
      <c r="CE403" s="41">
        <v>810800</v>
      </c>
      <c r="CF403" s="41">
        <v>818200</v>
      </c>
      <c r="CG403" s="41">
        <v>820300</v>
      </c>
      <c r="CH403" s="41">
        <v>814000</v>
      </c>
      <c r="CI403" s="41">
        <v>814100</v>
      </c>
      <c r="CJ403" s="41">
        <v>821100</v>
      </c>
      <c r="CK403" s="41">
        <v>817800</v>
      </c>
      <c r="CL403" s="41">
        <v>812000</v>
      </c>
      <c r="CM403" s="41">
        <v>818000</v>
      </c>
      <c r="CN403" s="41">
        <v>831900</v>
      </c>
      <c r="CO403" s="41">
        <v>842400</v>
      </c>
      <c r="CP403" s="41">
        <v>849400</v>
      </c>
      <c r="CQ403" s="41">
        <v>854000</v>
      </c>
      <c r="CR403" s="41">
        <v>855900</v>
      </c>
      <c r="CS403" s="41">
        <v>854700</v>
      </c>
      <c r="CT403" s="41">
        <v>870600</v>
      </c>
      <c r="CU403" s="41">
        <v>900100</v>
      </c>
      <c r="CV403" s="41">
        <v>917400</v>
      </c>
      <c r="CW403" s="41">
        <v>920400</v>
      </c>
      <c r="CX403" s="41">
        <v>935200</v>
      </c>
      <c r="CY403" s="41">
        <v>961700</v>
      </c>
      <c r="CZ403" s="41">
        <v>993100</v>
      </c>
      <c r="DA403" s="41">
        <v>1021500</v>
      </c>
      <c r="DB403" s="41">
        <v>1046800</v>
      </c>
      <c r="DC403" s="41">
        <v>1070500</v>
      </c>
      <c r="DD403" s="41">
        <v>1068400</v>
      </c>
      <c r="DE403" s="41">
        <v>1054400</v>
      </c>
      <c r="DF403" s="41">
        <v>1060400</v>
      </c>
      <c r="DG403" s="41">
        <v>1077900</v>
      </c>
      <c r="DH403" s="41">
        <v>1080700</v>
      </c>
      <c r="DI403" s="41">
        <v>1098100</v>
      </c>
      <c r="DJ403" s="41">
        <v>1134000</v>
      </c>
      <c r="DK403" s="41">
        <v>1163600</v>
      </c>
      <c r="DL403" s="41">
        <v>1187900</v>
      </c>
      <c r="DM403" s="41">
        <v>1207200</v>
      </c>
      <c r="DN403" s="41">
        <v>1209900</v>
      </c>
      <c r="DO403" s="41">
        <v>1196400</v>
      </c>
      <c r="DP403" s="41">
        <v>1185100</v>
      </c>
    </row>
    <row r="404" spans="1:120">
      <c r="A404" s="41">
        <v>95757</v>
      </c>
      <c r="B404" s="41" t="s">
        <v>432</v>
      </c>
      <c r="C404" s="41" t="s">
        <v>66</v>
      </c>
      <c r="D404" s="41" t="s">
        <v>406</v>
      </c>
      <c r="E404" s="41" t="s">
        <v>406</v>
      </c>
      <c r="F404" s="41">
        <v>327500</v>
      </c>
      <c r="G404" s="41">
        <v>333600</v>
      </c>
      <c r="H404" s="41">
        <v>339900</v>
      </c>
      <c r="I404" s="41">
        <v>344900</v>
      </c>
      <c r="J404" s="41">
        <v>345800</v>
      </c>
      <c r="K404" s="41">
        <v>345700</v>
      </c>
      <c r="L404" s="41">
        <v>346600</v>
      </c>
      <c r="M404" s="41">
        <v>348000</v>
      </c>
      <c r="N404" s="41">
        <v>354900</v>
      </c>
      <c r="O404" s="41">
        <v>365900</v>
      </c>
      <c r="P404" s="41">
        <v>373700</v>
      </c>
      <c r="Q404" s="41">
        <v>374200</v>
      </c>
      <c r="R404" s="41">
        <v>372000</v>
      </c>
      <c r="S404" s="41">
        <v>368700</v>
      </c>
      <c r="T404" s="41">
        <v>366500</v>
      </c>
      <c r="U404" s="41">
        <v>360800</v>
      </c>
      <c r="V404" s="41">
        <v>352100</v>
      </c>
      <c r="W404" s="41">
        <v>346800</v>
      </c>
      <c r="X404" s="41">
        <v>346800</v>
      </c>
      <c r="Y404" s="41">
        <v>346200</v>
      </c>
      <c r="Z404" s="41">
        <v>342200</v>
      </c>
      <c r="AA404" s="41">
        <v>337500</v>
      </c>
      <c r="AB404" s="41">
        <v>334500</v>
      </c>
      <c r="AC404" s="41">
        <v>331400</v>
      </c>
      <c r="AD404" s="41">
        <v>327700</v>
      </c>
      <c r="AE404" s="41">
        <v>325400</v>
      </c>
      <c r="AF404" s="41">
        <v>323500</v>
      </c>
      <c r="AG404" s="41">
        <v>320300</v>
      </c>
      <c r="AH404" s="41">
        <v>316900</v>
      </c>
      <c r="AI404" s="41">
        <v>312000</v>
      </c>
      <c r="AJ404" s="41">
        <v>303600</v>
      </c>
      <c r="AK404" s="41">
        <v>294400</v>
      </c>
      <c r="AL404" s="41">
        <v>287200</v>
      </c>
      <c r="AM404" s="41">
        <v>280200</v>
      </c>
      <c r="AN404" s="41">
        <v>274300</v>
      </c>
      <c r="AO404" s="41">
        <v>269000</v>
      </c>
      <c r="AP404" s="41">
        <v>262900</v>
      </c>
      <c r="AQ404" s="41">
        <v>257400</v>
      </c>
      <c r="AR404" s="41">
        <v>252800</v>
      </c>
      <c r="AS404" s="41">
        <v>248000</v>
      </c>
      <c r="AT404" s="41">
        <v>244200</v>
      </c>
      <c r="AU404" s="41">
        <v>241100</v>
      </c>
      <c r="AV404" s="41">
        <v>238200</v>
      </c>
      <c r="AW404" s="41">
        <v>236000</v>
      </c>
      <c r="AX404" s="41">
        <v>232000</v>
      </c>
      <c r="AY404" s="41">
        <v>226300</v>
      </c>
      <c r="AZ404" s="41">
        <v>221300</v>
      </c>
      <c r="BA404" s="41">
        <v>219000</v>
      </c>
      <c r="BB404" s="41">
        <v>217300</v>
      </c>
      <c r="BC404" s="41">
        <v>214800</v>
      </c>
      <c r="BD404" s="41">
        <v>212200</v>
      </c>
      <c r="BE404" s="41">
        <v>210300</v>
      </c>
      <c r="BF404" s="41">
        <v>208800</v>
      </c>
      <c r="BG404" s="41">
        <v>207700</v>
      </c>
      <c r="BH404" s="41">
        <v>207100</v>
      </c>
      <c r="BI404" s="41">
        <v>207200</v>
      </c>
      <c r="BJ404" s="41">
        <v>208100</v>
      </c>
      <c r="BK404" s="41">
        <v>207300</v>
      </c>
      <c r="BL404" s="41">
        <v>204300</v>
      </c>
      <c r="BM404" s="41">
        <v>203600</v>
      </c>
      <c r="BN404" s="41">
        <v>205600</v>
      </c>
      <c r="BO404" s="41">
        <v>205600</v>
      </c>
      <c r="BP404" s="41">
        <v>203900</v>
      </c>
      <c r="BQ404" s="41">
        <v>203600</v>
      </c>
      <c r="BR404" s="41">
        <v>203800</v>
      </c>
      <c r="BS404" s="41">
        <v>203600</v>
      </c>
      <c r="BT404" s="41">
        <v>202200</v>
      </c>
      <c r="BU404" s="41">
        <v>200500</v>
      </c>
      <c r="BV404" s="41">
        <v>199400</v>
      </c>
      <c r="BW404" s="41">
        <v>200400</v>
      </c>
      <c r="BX404" s="41">
        <v>201100</v>
      </c>
      <c r="BY404" s="41">
        <v>198900</v>
      </c>
      <c r="BZ404" s="41">
        <v>195700</v>
      </c>
      <c r="CA404" s="41">
        <v>195000</v>
      </c>
      <c r="CB404" s="41">
        <v>195300</v>
      </c>
      <c r="CC404" s="41">
        <v>195000</v>
      </c>
      <c r="CD404" s="41">
        <v>194800</v>
      </c>
      <c r="CE404" s="41">
        <v>195400</v>
      </c>
      <c r="CF404" s="41">
        <v>195800</v>
      </c>
      <c r="CG404" s="41">
        <v>195200</v>
      </c>
      <c r="CH404" s="41">
        <v>194100</v>
      </c>
      <c r="CI404" s="41">
        <v>194100</v>
      </c>
      <c r="CJ404" s="41">
        <v>195300</v>
      </c>
      <c r="CK404" s="41">
        <v>196400</v>
      </c>
      <c r="CL404" s="41">
        <v>196300</v>
      </c>
      <c r="CM404" s="41">
        <v>196800</v>
      </c>
      <c r="CN404" s="41">
        <v>198300</v>
      </c>
      <c r="CO404" s="41">
        <v>201800</v>
      </c>
      <c r="CP404" s="41">
        <v>205000</v>
      </c>
      <c r="CQ404" s="41">
        <v>207100</v>
      </c>
      <c r="CR404" s="41">
        <v>209900</v>
      </c>
      <c r="CS404" s="41">
        <v>213600</v>
      </c>
      <c r="CT404" s="41">
        <v>215500</v>
      </c>
      <c r="CU404" s="41">
        <v>217400</v>
      </c>
      <c r="CV404" s="41">
        <v>220200</v>
      </c>
      <c r="CW404" s="41">
        <v>223500</v>
      </c>
      <c r="CX404" s="41">
        <v>228400</v>
      </c>
      <c r="CY404" s="41">
        <v>232500</v>
      </c>
      <c r="CZ404" s="41">
        <v>237400</v>
      </c>
      <c r="DA404" s="41">
        <v>242800</v>
      </c>
      <c r="DB404" s="41">
        <v>249600</v>
      </c>
      <c r="DC404" s="41">
        <v>255500</v>
      </c>
      <c r="DD404" s="41">
        <v>259500</v>
      </c>
      <c r="DE404" s="41">
        <v>260500</v>
      </c>
      <c r="DF404" s="41">
        <v>262100</v>
      </c>
      <c r="DG404" s="41">
        <v>264800</v>
      </c>
      <c r="DH404" s="41">
        <v>268700</v>
      </c>
      <c r="DI404" s="41">
        <v>271500</v>
      </c>
      <c r="DJ404" s="41">
        <v>272100</v>
      </c>
      <c r="DK404" s="41">
        <v>273000</v>
      </c>
      <c r="DL404" s="41">
        <v>274600</v>
      </c>
      <c r="DM404" s="41">
        <v>277600</v>
      </c>
      <c r="DN404" s="41">
        <v>280500</v>
      </c>
      <c r="DO404" s="41">
        <v>281600</v>
      </c>
      <c r="DP404" s="41">
        <v>282000</v>
      </c>
    </row>
    <row r="405" spans="1:120">
      <c r="A405" s="41">
        <v>91750</v>
      </c>
      <c r="B405" s="41" t="s">
        <v>593</v>
      </c>
      <c r="C405" s="41" t="s">
        <v>66</v>
      </c>
      <c r="D405" s="41" t="s">
        <v>394</v>
      </c>
      <c r="E405" s="41" t="s">
        <v>394</v>
      </c>
      <c r="F405" s="41">
        <v>337700</v>
      </c>
      <c r="G405" s="41">
        <v>341600</v>
      </c>
      <c r="H405" s="41">
        <v>344800</v>
      </c>
      <c r="I405" s="41">
        <v>350500</v>
      </c>
      <c r="J405" s="41">
        <v>357200</v>
      </c>
      <c r="K405" s="41">
        <v>362200</v>
      </c>
      <c r="L405" s="41">
        <v>364900</v>
      </c>
      <c r="M405" s="41">
        <v>368400</v>
      </c>
      <c r="N405" s="41">
        <v>373400</v>
      </c>
      <c r="O405" s="41">
        <v>376700</v>
      </c>
      <c r="P405" s="41">
        <v>377500</v>
      </c>
      <c r="Q405" s="41">
        <v>380300</v>
      </c>
      <c r="R405" s="41">
        <v>383000</v>
      </c>
      <c r="S405" s="41">
        <v>383000</v>
      </c>
      <c r="T405" s="41">
        <v>383800</v>
      </c>
      <c r="U405" s="41">
        <v>386200</v>
      </c>
      <c r="V405" s="41">
        <v>389800</v>
      </c>
      <c r="W405" s="41">
        <v>394700</v>
      </c>
      <c r="X405" s="41">
        <v>400300</v>
      </c>
      <c r="Y405" s="41">
        <v>406600</v>
      </c>
      <c r="Z405" s="41">
        <v>410100</v>
      </c>
      <c r="AA405" s="41">
        <v>406600</v>
      </c>
      <c r="AB405" s="41">
        <v>395400</v>
      </c>
      <c r="AC405" s="41">
        <v>382200</v>
      </c>
      <c r="AD405" s="41">
        <v>372600</v>
      </c>
      <c r="AE405" s="41">
        <v>371100</v>
      </c>
      <c r="AF405" s="41">
        <v>371600</v>
      </c>
      <c r="AG405" s="41">
        <v>368100</v>
      </c>
      <c r="AH405" s="41">
        <v>364200</v>
      </c>
      <c r="AI405" s="41">
        <v>366100</v>
      </c>
      <c r="AJ405" s="41">
        <v>370400</v>
      </c>
      <c r="AK405" s="41">
        <v>375100</v>
      </c>
      <c r="AL405" s="41">
        <v>379600</v>
      </c>
      <c r="AM405" s="41">
        <v>380200</v>
      </c>
      <c r="AN405" s="41">
        <v>377500</v>
      </c>
      <c r="AO405" s="41">
        <v>373100</v>
      </c>
      <c r="AP405" s="41">
        <v>366100</v>
      </c>
      <c r="AQ405" s="41">
        <v>355000</v>
      </c>
      <c r="AR405" s="41">
        <v>343700</v>
      </c>
      <c r="AS405" s="41">
        <v>335700</v>
      </c>
      <c r="AT405" s="41">
        <v>329300</v>
      </c>
      <c r="AU405" s="41">
        <v>319000</v>
      </c>
      <c r="AV405" s="41">
        <v>308000</v>
      </c>
      <c r="AW405" s="41">
        <v>296900</v>
      </c>
      <c r="AX405" s="41">
        <v>284000</v>
      </c>
      <c r="AY405" s="41">
        <v>270900</v>
      </c>
      <c r="AZ405" s="41">
        <v>260700</v>
      </c>
      <c r="BA405" s="41">
        <v>257000</v>
      </c>
      <c r="BB405" s="41">
        <v>258300</v>
      </c>
      <c r="BC405" s="41">
        <v>259500</v>
      </c>
      <c r="BD405" s="41">
        <v>259900</v>
      </c>
      <c r="BE405" s="41">
        <v>258300</v>
      </c>
      <c r="BF405" s="41">
        <v>253900</v>
      </c>
      <c r="BG405" s="41">
        <v>250000</v>
      </c>
      <c r="BH405" s="41">
        <v>245700</v>
      </c>
      <c r="BI405" s="41">
        <v>239000</v>
      </c>
      <c r="BJ405" s="41">
        <v>238200</v>
      </c>
      <c r="BK405" s="41">
        <v>245200</v>
      </c>
      <c r="BL405" s="41">
        <v>255900</v>
      </c>
      <c r="BM405" s="41">
        <v>263100</v>
      </c>
      <c r="BN405" s="41">
        <v>264800</v>
      </c>
      <c r="BO405" s="41">
        <v>263700</v>
      </c>
      <c r="BP405" s="41">
        <v>262300</v>
      </c>
      <c r="BQ405" s="41">
        <v>261300</v>
      </c>
      <c r="BR405" s="41">
        <v>261500</v>
      </c>
      <c r="BS405" s="41">
        <v>260500</v>
      </c>
      <c r="BT405" s="41">
        <v>256200</v>
      </c>
      <c r="BU405" s="41">
        <v>251300</v>
      </c>
      <c r="BV405" s="41">
        <v>247000</v>
      </c>
      <c r="BW405" s="41">
        <v>245100</v>
      </c>
      <c r="BX405" s="41">
        <v>244200</v>
      </c>
      <c r="BY405" s="41">
        <v>242200</v>
      </c>
      <c r="BZ405" s="41">
        <v>239800</v>
      </c>
      <c r="CA405" s="41">
        <v>239000</v>
      </c>
      <c r="CB405" s="41">
        <v>237700</v>
      </c>
      <c r="CC405" s="41">
        <v>235400</v>
      </c>
      <c r="CD405" s="41">
        <v>232900</v>
      </c>
      <c r="CE405" s="41">
        <v>231000</v>
      </c>
      <c r="CF405" s="41">
        <v>231700</v>
      </c>
      <c r="CG405" s="41">
        <v>235700</v>
      </c>
      <c r="CH405" s="41">
        <v>237900</v>
      </c>
      <c r="CI405" s="41">
        <v>236800</v>
      </c>
      <c r="CJ405" s="41">
        <v>236800</v>
      </c>
      <c r="CK405" s="41">
        <v>237700</v>
      </c>
      <c r="CL405" s="41">
        <v>237200</v>
      </c>
      <c r="CM405" s="41">
        <v>237200</v>
      </c>
      <c r="CN405" s="41">
        <v>239400</v>
      </c>
      <c r="CO405" s="41">
        <v>243000</v>
      </c>
      <c r="CP405" s="41">
        <v>246700</v>
      </c>
      <c r="CQ405" s="41">
        <v>249500</v>
      </c>
      <c r="CR405" s="41">
        <v>253500</v>
      </c>
      <c r="CS405" s="41">
        <v>258300</v>
      </c>
      <c r="CT405" s="41">
        <v>261500</v>
      </c>
      <c r="CU405" s="41">
        <v>264100</v>
      </c>
      <c r="CV405" s="41">
        <v>267700</v>
      </c>
      <c r="CW405" s="41">
        <v>272300</v>
      </c>
      <c r="CX405" s="41">
        <v>277300</v>
      </c>
      <c r="CY405" s="41">
        <v>284500</v>
      </c>
      <c r="CZ405" s="41">
        <v>292300</v>
      </c>
      <c r="DA405" s="41">
        <v>301600</v>
      </c>
      <c r="DB405" s="41">
        <v>308400</v>
      </c>
      <c r="DC405" s="41">
        <v>312700</v>
      </c>
      <c r="DD405" s="41">
        <v>314500</v>
      </c>
      <c r="DE405" s="41">
        <v>316200</v>
      </c>
      <c r="DF405" s="41">
        <v>315700</v>
      </c>
      <c r="DG405" s="41">
        <v>313500</v>
      </c>
      <c r="DH405" s="41">
        <v>311700</v>
      </c>
      <c r="DI405" s="41">
        <v>310900</v>
      </c>
      <c r="DJ405" s="41">
        <v>310800</v>
      </c>
      <c r="DK405" s="41">
        <v>310400</v>
      </c>
      <c r="DL405" s="41">
        <v>314700</v>
      </c>
      <c r="DM405" s="41">
        <v>321400</v>
      </c>
      <c r="DN405" s="41">
        <v>325900</v>
      </c>
      <c r="DO405" s="41">
        <v>328000</v>
      </c>
      <c r="DP405" s="41">
        <v>331400</v>
      </c>
    </row>
    <row r="406" spans="1:120">
      <c r="A406" s="41">
        <v>91104</v>
      </c>
      <c r="B406" s="41" t="s">
        <v>440</v>
      </c>
      <c r="C406" s="41" t="s">
        <v>66</v>
      </c>
      <c r="D406" s="41" t="s">
        <v>394</v>
      </c>
      <c r="E406" s="41" t="s">
        <v>394</v>
      </c>
      <c r="F406" s="41">
        <v>517800</v>
      </c>
      <c r="G406" s="41">
        <v>523700</v>
      </c>
      <c r="H406" s="41">
        <v>528800</v>
      </c>
      <c r="I406" s="41">
        <v>533800</v>
      </c>
      <c r="J406" s="41">
        <v>543700</v>
      </c>
      <c r="K406" s="41">
        <v>556800</v>
      </c>
      <c r="L406" s="41">
        <v>570200</v>
      </c>
      <c r="M406" s="41">
        <v>581600</v>
      </c>
      <c r="N406" s="41">
        <v>590200</v>
      </c>
      <c r="O406" s="41">
        <v>595100</v>
      </c>
      <c r="P406" s="41">
        <v>595500</v>
      </c>
      <c r="Q406" s="41">
        <v>593100</v>
      </c>
      <c r="R406" s="41">
        <v>591800</v>
      </c>
      <c r="S406" s="41">
        <v>590600</v>
      </c>
      <c r="T406" s="41">
        <v>587700</v>
      </c>
      <c r="U406" s="41">
        <v>588100</v>
      </c>
      <c r="V406" s="41">
        <v>591800</v>
      </c>
      <c r="W406" s="41">
        <v>596100</v>
      </c>
      <c r="X406" s="41">
        <v>597300</v>
      </c>
      <c r="Y406" s="41">
        <v>594900</v>
      </c>
      <c r="Z406" s="41">
        <v>590800</v>
      </c>
      <c r="AA406" s="41">
        <v>589100</v>
      </c>
      <c r="AB406" s="41">
        <v>590400</v>
      </c>
      <c r="AC406" s="41">
        <v>591400</v>
      </c>
      <c r="AD406" s="41">
        <v>591900</v>
      </c>
      <c r="AE406" s="41">
        <v>594800</v>
      </c>
      <c r="AF406" s="41">
        <v>598100</v>
      </c>
      <c r="AG406" s="41">
        <v>597800</v>
      </c>
      <c r="AH406" s="41">
        <v>594300</v>
      </c>
      <c r="AI406" s="41">
        <v>589200</v>
      </c>
      <c r="AJ406" s="41">
        <v>584000</v>
      </c>
      <c r="AK406" s="41">
        <v>580300</v>
      </c>
      <c r="AL406" s="41">
        <v>577100</v>
      </c>
      <c r="AM406" s="41">
        <v>572900</v>
      </c>
      <c r="AN406" s="41">
        <v>567800</v>
      </c>
      <c r="AO406" s="41">
        <v>563400</v>
      </c>
      <c r="AP406" s="41">
        <v>558400</v>
      </c>
      <c r="AQ406" s="41">
        <v>552900</v>
      </c>
      <c r="AR406" s="41">
        <v>545900</v>
      </c>
      <c r="AS406" s="41">
        <v>535300</v>
      </c>
      <c r="AT406" s="41">
        <v>522400</v>
      </c>
      <c r="AU406" s="41">
        <v>511600</v>
      </c>
      <c r="AV406" s="41">
        <v>503200</v>
      </c>
      <c r="AW406" s="41">
        <v>492600</v>
      </c>
      <c r="AX406" s="41">
        <v>480300</v>
      </c>
      <c r="AY406" s="41">
        <v>469900</v>
      </c>
      <c r="AZ406" s="41">
        <v>462000</v>
      </c>
      <c r="BA406" s="41">
        <v>457100</v>
      </c>
      <c r="BB406" s="41">
        <v>456500</v>
      </c>
      <c r="BC406" s="41">
        <v>453700</v>
      </c>
      <c r="BD406" s="41">
        <v>447100</v>
      </c>
      <c r="BE406" s="41">
        <v>442100</v>
      </c>
      <c r="BF406" s="41">
        <v>441100</v>
      </c>
      <c r="BG406" s="41">
        <v>444200</v>
      </c>
      <c r="BH406" s="41">
        <v>451300</v>
      </c>
      <c r="BI406" s="41">
        <v>460600</v>
      </c>
      <c r="BJ406" s="41">
        <v>468900</v>
      </c>
      <c r="BK406" s="41">
        <v>475000</v>
      </c>
      <c r="BL406" s="41">
        <v>479800</v>
      </c>
      <c r="BM406" s="41">
        <v>484300</v>
      </c>
      <c r="BN406" s="41">
        <v>484400</v>
      </c>
      <c r="BO406" s="41">
        <v>483600</v>
      </c>
      <c r="BP406" s="41">
        <v>485800</v>
      </c>
      <c r="BQ406" s="41">
        <v>487900</v>
      </c>
      <c r="BR406" s="41">
        <v>484900</v>
      </c>
      <c r="BS406" s="41">
        <v>478400</v>
      </c>
      <c r="BT406" s="41">
        <v>469100</v>
      </c>
      <c r="BU406" s="41">
        <v>460400</v>
      </c>
      <c r="BV406" s="41">
        <v>456300</v>
      </c>
      <c r="BW406" s="41">
        <v>456000</v>
      </c>
      <c r="BX406" s="41">
        <v>454200</v>
      </c>
      <c r="BY406" s="41">
        <v>450900</v>
      </c>
      <c r="BZ406" s="41">
        <v>448500</v>
      </c>
      <c r="CA406" s="41">
        <v>448000</v>
      </c>
      <c r="CB406" s="41">
        <v>447000</v>
      </c>
      <c r="CC406" s="41">
        <v>445300</v>
      </c>
      <c r="CD406" s="41">
        <v>444500</v>
      </c>
      <c r="CE406" s="41">
        <v>444800</v>
      </c>
      <c r="CF406" s="41">
        <v>443600</v>
      </c>
      <c r="CG406" s="41">
        <v>443100</v>
      </c>
      <c r="CH406" s="41">
        <v>444500</v>
      </c>
      <c r="CI406" s="41">
        <v>444700</v>
      </c>
      <c r="CJ406" s="41">
        <v>443700</v>
      </c>
      <c r="CK406" s="41">
        <v>442100</v>
      </c>
      <c r="CL406" s="41">
        <v>441600</v>
      </c>
      <c r="CM406" s="41">
        <v>441700</v>
      </c>
      <c r="CN406" s="41">
        <v>441100</v>
      </c>
      <c r="CO406" s="41">
        <v>440200</v>
      </c>
      <c r="CP406" s="41">
        <v>440900</v>
      </c>
      <c r="CQ406" s="41">
        <v>438600</v>
      </c>
      <c r="CR406" s="41">
        <v>435000</v>
      </c>
      <c r="CS406" s="41">
        <v>434000</v>
      </c>
      <c r="CT406" s="41">
        <v>437200</v>
      </c>
      <c r="CU406" s="41">
        <v>442300</v>
      </c>
      <c r="CV406" s="41">
        <v>447200</v>
      </c>
      <c r="CW406" s="41">
        <v>452400</v>
      </c>
      <c r="CX406" s="41">
        <v>459200</v>
      </c>
      <c r="CY406" s="41">
        <v>466600</v>
      </c>
      <c r="CZ406" s="41">
        <v>475800</v>
      </c>
      <c r="DA406" s="41">
        <v>487900</v>
      </c>
      <c r="DB406" s="41">
        <v>499600</v>
      </c>
      <c r="DC406" s="41">
        <v>509100</v>
      </c>
      <c r="DD406" s="41">
        <v>518100</v>
      </c>
      <c r="DE406" s="41">
        <v>524400</v>
      </c>
      <c r="DF406" s="41">
        <v>525300</v>
      </c>
      <c r="DG406" s="41">
        <v>524400</v>
      </c>
      <c r="DH406" s="41">
        <v>528300</v>
      </c>
      <c r="DI406" s="41">
        <v>533200</v>
      </c>
      <c r="DJ406" s="41">
        <v>536400</v>
      </c>
      <c r="DK406" s="41">
        <v>539500</v>
      </c>
      <c r="DL406" s="41">
        <v>549000</v>
      </c>
      <c r="DM406" s="41">
        <v>558700</v>
      </c>
      <c r="DN406" s="41">
        <v>562900</v>
      </c>
      <c r="DO406" s="41">
        <v>563500</v>
      </c>
      <c r="DP406" s="41">
        <v>565900</v>
      </c>
    </row>
    <row r="407" spans="1:120">
      <c r="A407" s="41">
        <v>90806</v>
      </c>
      <c r="B407" s="41" t="s">
        <v>400</v>
      </c>
      <c r="C407" s="41" t="s">
        <v>66</v>
      </c>
      <c r="D407" s="41" t="s">
        <v>394</v>
      </c>
      <c r="E407" s="41" t="s">
        <v>394</v>
      </c>
      <c r="F407" s="41">
        <v>401200</v>
      </c>
      <c r="G407" s="41">
        <v>409500</v>
      </c>
      <c r="H407" s="41">
        <v>415100</v>
      </c>
      <c r="I407" s="41">
        <v>420800</v>
      </c>
      <c r="J407" s="41">
        <v>427300</v>
      </c>
      <c r="K407" s="41">
        <v>433800</v>
      </c>
      <c r="L407" s="41">
        <v>441000</v>
      </c>
      <c r="M407" s="41">
        <v>448700</v>
      </c>
      <c r="N407" s="41">
        <v>457100</v>
      </c>
      <c r="O407" s="41">
        <v>466700</v>
      </c>
      <c r="P407" s="41">
        <v>475700</v>
      </c>
      <c r="Q407" s="41">
        <v>482100</v>
      </c>
      <c r="R407" s="41">
        <v>487500</v>
      </c>
      <c r="S407" s="41">
        <v>493200</v>
      </c>
      <c r="T407" s="41">
        <v>496600</v>
      </c>
      <c r="U407" s="41">
        <v>496900</v>
      </c>
      <c r="V407" s="41">
        <v>498400</v>
      </c>
      <c r="W407" s="41">
        <v>501600</v>
      </c>
      <c r="X407" s="41">
        <v>502900</v>
      </c>
      <c r="Y407" s="41">
        <v>501100</v>
      </c>
      <c r="Z407" s="41">
        <v>497600</v>
      </c>
      <c r="AA407" s="41">
        <v>493600</v>
      </c>
      <c r="AB407" s="41">
        <v>489800</v>
      </c>
      <c r="AC407" s="41">
        <v>486100</v>
      </c>
      <c r="AD407" s="41">
        <v>483500</v>
      </c>
      <c r="AE407" s="41">
        <v>481600</v>
      </c>
      <c r="AF407" s="41">
        <v>479500</v>
      </c>
      <c r="AG407" s="41">
        <v>477300</v>
      </c>
      <c r="AH407" s="41">
        <v>474000</v>
      </c>
      <c r="AI407" s="41">
        <v>470300</v>
      </c>
      <c r="AJ407" s="41">
        <v>465900</v>
      </c>
      <c r="AK407" s="41">
        <v>458900</v>
      </c>
      <c r="AL407" s="41">
        <v>450600</v>
      </c>
      <c r="AM407" s="41">
        <v>443700</v>
      </c>
      <c r="AN407" s="41">
        <v>436300</v>
      </c>
      <c r="AO407" s="41">
        <v>427000</v>
      </c>
      <c r="AP407" s="41">
        <v>417300</v>
      </c>
      <c r="AQ407" s="41">
        <v>407900</v>
      </c>
      <c r="AR407" s="41">
        <v>398100</v>
      </c>
      <c r="AS407" s="41">
        <v>387900</v>
      </c>
      <c r="AT407" s="41">
        <v>378200</v>
      </c>
      <c r="AU407" s="41">
        <v>369600</v>
      </c>
      <c r="AV407" s="41">
        <v>361600</v>
      </c>
      <c r="AW407" s="41">
        <v>353800</v>
      </c>
      <c r="AX407" s="41">
        <v>347900</v>
      </c>
      <c r="AY407" s="41">
        <v>344000</v>
      </c>
      <c r="AZ407" s="41">
        <v>340300</v>
      </c>
      <c r="BA407" s="41">
        <v>335600</v>
      </c>
      <c r="BB407" s="41">
        <v>329000</v>
      </c>
      <c r="BC407" s="41">
        <v>321400</v>
      </c>
      <c r="BD407" s="41">
        <v>315200</v>
      </c>
      <c r="BE407" s="41">
        <v>309900</v>
      </c>
      <c r="BF407" s="41">
        <v>305000</v>
      </c>
      <c r="BG407" s="41">
        <v>301300</v>
      </c>
      <c r="BH407" s="41">
        <v>298900</v>
      </c>
      <c r="BI407" s="41">
        <v>298600</v>
      </c>
      <c r="BJ407" s="41">
        <v>298600</v>
      </c>
      <c r="BK407" s="41">
        <v>296900</v>
      </c>
      <c r="BL407" s="41">
        <v>295600</v>
      </c>
      <c r="BM407" s="41">
        <v>296500</v>
      </c>
      <c r="BN407" s="41">
        <v>297500</v>
      </c>
      <c r="BO407" s="41">
        <v>298300</v>
      </c>
      <c r="BP407" s="41">
        <v>299700</v>
      </c>
      <c r="BQ407" s="41">
        <v>300900</v>
      </c>
      <c r="BR407" s="41">
        <v>302500</v>
      </c>
      <c r="BS407" s="41">
        <v>304600</v>
      </c>
      <c r="BT407" s="41">
        <v>306600</v>
      </c>
      <c r="BU407" s="41">
        <v>307300</v>
      </c>
      <c r="BV407" s="41">
        <v>306600</v>
      </c>
      <c r="BW407" s="41">
        <v>305900</v>
      </c>
      <c r="BX407" s="41">
        <v>305300</v>
      </c>
      <c r="BY407" s="41">
        <v>304200</v>
      </c>
      <c r="BZ407" s="41">
        <v>303500</v>
      </c>
      <c r="CA407" s="41">
        <v>304400</v>
      </c>
      <c r="CB407" s="41">
        <v>306200</v>
      </c>
      <c r="CC407" s="41">
        <v>306900</v>
      </c>
      <c r="CD407" s="41">
        <v>304400</v>
      </c>
      <c r="CE407" s="41">
        <v>300600</v>
      </c>
      <c r="CF407" s="41">
        <v>298300</v>
      </c>
      <c r="CG407" s="41">
        <v>296800</v>
      </c>
      <c r="CH407" s="41">
        <v>295500</v>
      </c>
      <c r="CI407" s="41">
        <v>294000</v>
      </c>
      <c r="CJ407" s="41">
        <v>292800</v>
      </c>
      <c r="CK407" s="41">
        <v>291300</v>
      </c>
      <c r="CL407" s="41">
        <v>290800</v>
      </c>
      <c r="CM407" s="41">
        <v>290900</v>
      </c>
      <c r="CN407" s="41">
        <v>291400</v>
      </c>
      <c r="CO407" s="41">
        <v>291800</v>
      </c>
      <c r="CP407" s="41">
        <v>292300</v>
      </c>
      <c r="CQ407" s="41">
        <v>291500</v>
      </c>
      <c r="CR407" s="41">
        <v>290900</v>
      </c>
      <c r="CS407" s="41">
        <v>292900</v>
      </c>
      <c r="CT407" s="41">
        <v>296200</v>
      </c>
      <c r="CU407" s="41">
        <v>299600</v>
      </c>
      <c r="CV407" s="41">
        <v>302200</v>
      </c>
      <c r="CW407" s="41">
        <v>306500</v>
      </c>
      <c r="CX407" s="41">
        <v>313100</v>
      </c>
      <c r="CY407" s="41">
        <v>320000</v>
      </c>
      <c r="CZ407" s="41">
        <v>324600</v>
      </c>
      <c r="DA407" s="41">
        <v>330000</v>
      </c>
      <c r="DB407" s="41">
        <v>335800</v>
      </c>
      <c r="DC407" s="41">
        <v>340400</v>
      </c>
      <c r="DD407" s="41">
        <v>343300</v>
      </c>
      <c r="DE407" s="41">
        <v>346100</v>
      </c>
      <c r="DF407" s="41">
        <v>349800</v>
      </c>
      <c r="DG407" s="41">
        <v>354300</v>
      </c>
      <c r="DH407" s="41">
        <v>359900</v>
      </c>
      <c r="DI407" s="41">
        <v>363400</v>
      </c>
      <c r="DJ407" s="41">
        <v>365100</v>
      </c>
      <c r="DK407" s="41">
        <v>367000</v>
      </c>
      <c r="DL407" s="41">
        <v>371100</v>
      </c>
      <c r="DM407" s="41">
        <v>376200</v>
      </c>
      <c r="DN407" s="41">
        <v>383200</v>
      </c>
      <c r="DO407" s="41">
        <v>389100</v>
      </c>
      <c r="DP407" s="41">
        <v>393100</v>
      </c>
    </row>
    <row r="408" spans="1:120">
      <c r="A408" s="41">
        <v>95116</v>
      </c>
      <c r="B408" s="41" t="s">
        <v>109</v>
      </c>
      <c r="C408" s="41" t="s">
        <v>66</v>
      </c>
      <c r="D408" s="41" t="s">
        <v>109</v>
      </c>
      <c r="E408" s="41" t="s">
        <v>110</v>
      </c>
      <c r="F408" s="41">
        <v>425700</v>
      </c>
      <c r="G408" s="41">
        <v>428900</v>
      </c>
      <c r="H408" s="41">
        <v>436000</v>
      </c>
      <c r="I408" s="41">
        <v>444400</v>
      </c>
      <c r="J408" s="41">
        <v>451600</v>
      </c>
      <c r="K408" s="41">
        <v>458600</v>
      </c>
      <c r="L408" s="41">
        <v>467900</v>
      </c>
      <c r="M408" s="41">
        <v>477600</v>
      </c>
      <c r="N408" s="41">
        <v>483900</v>
      </c>
      <c r="O408" s="41">
        <v>487800</v>
      </c>
      <c r="P408" s="41">
        <v>490400</v>
      </c>
      <c r="Q408" s="41">
        <v>491300</v>
      </c>
      <c r="R408" s="41">
        <v>491700</v>
      </c>
      <c r="S408" s="41">
        <v>491200</v>
      </c>
      <c r="T408" s="41">
        <v>492100</v>
      </c>
      <c r="U408" s="41">
        <v>497600</v>
      </c>
      <c r="V408" s="41">
        <v>499600</v>
      </c>
      <c r="W408" s="41">
        <v>495900</v>
      </c>
      <c r="X408" s="41">
        <v>495000</v>
      </c>
      <c r="Y408" s="41">
        <v>499300</v>
      </c>
      <c r="Z408" s="41">
        <v>504700</v>
      </c>
      <c r="AA408" s="41">
        <v>512400</v>
      </c>
      <c r="AB408" s="41">
        <v>518100</v>
      </c>
      <c r="AC408" s="41">
        <v>518400</v>
      </c>
      <c r="AD408" s="41">
        <v>515800</v>
      </c>
      <c r="AE408" s="41">
        <v>514100</v>
      </c>
      <c r="AF408" s="41">
        <v>513000</v>
      </c>
      <c r="AG408" s="41">
        <v>509200</v>
      </c>
      <c r="AH408" s="41">
        <v>504400</v>
      </c>
      <c r="AI408" s="41">
        <v>501800</v>
      </c>
      <c r="AJ408" s="41">
        <v>499400</v>
      </c>
      <c r="AK408" s="41">
        <v>494400</v>
      </c>
      <c r="AL408" s="41">
        <v>486200</v>
      </c>
      <c r="AM408" s="41">
        <v>474900</v>
      </c>
      <c r="AN408" s="41">
        <v>464100</v>
      </c>
      <c r="AO408" s="41">
        <v>453800</v>
      </c>
      <c r="AP408" s="41">
        <v>443800</v>
      </c>
      <c r="AQ408" s="41">
        <v>430800</v>
      </c>
      <c r="AR408" s="41">
        <v>416000</v>
      </c>
      <c r="AS408" s="41">
        <v>405900</v>
      </c>
      <c r="AT408" s="41">
        <v>400900</v>
      </c>
      <c r="AU408" s="41">
        <v>392700</v>
      </c>
      <c r="AV408" s="41">
        <v>380000</v>
      </c>
      <c r="AW408" s="41">
        <v>365200</v>
      </c>
      <c r="AX408" s="41">
        <v>351500</v>
      </c>
      <c r="AY408" s="41">
        <v>340000</v>
      </c>
      <c r="AZ408" s="41">
        <v>328700</v>
      </c>
      <c r="BA408" s="41">
        <v>321400</v>
      </c>
      <c r="BB408" s="41">
        <v>318700</v>
      </c>
      <c r="BC408" s="41">
        <v>315900</v>
      </c>
      <c r="BD408" s="41">
        <v>306900</v>
      </c>
      <c r="BE408" s="41">
        <v>293600</v>
      </c>
      <c r="BF408" s="41">
        <v>279000</v>
      </c>
      <c r="BG408" s="41">
        <v>268100</v>
      </c>
      <c r="BH408" s="41">
        <v>258700</v>
      </c>
      <c r="BI408" s="41">
        <v>251200</v>
      </c>
      <c r="BJ408" s="41">
        <v>246200</v>
      </c>
      <c r="BK408" s="41">
        <v>243000</v>
      </c>
      <c r="BL408" s="41">
        <v>240800</v>
      </c>
      <c r="BM408" s="41">
        <v>241500</v>
      </c>
      <c r="BN408" s="41">
        <v>242400</v>
      </c>
      <c r="BO408" s="41">
        <v>242400</v>
      </c>
      <c r="BP408" s="41">
        <v>242400</v>
      </c>
      <c r="BQ408" s="41">
        <v>240800</v>
      </c>
      <c r="BR408" s="41">
        <v>238800</v>
      </c>
      <c r="BS408" s="41">
        <v>238300</v>
      </c>
      <c r="BT408" s="41">
        <v>237100</v>
      </c>
      <c r="BU408" s="41">
        <v>235800</v>
      </c>
      <c r="BV408" s="41">
        <v>236300</v>
      </c>
      <c r="BW408" s="41">
        <v>236500</v>
      </c>
      <c r="BX408" s="41">
        <v>234800</v>
      </c>
      <c r="BY408" s="41">
        <v>232500</v>
      </c>
      <c r="BZ408" s="41">
        <v>230100</v>
      </c>
      <c r="CA408" s="41">
        <v>229400</v>
      </c>
      <c r="CB408" s="41">
        <v>229800</v>
      </c>
      <c r="CC408" s="41">
        <v>229900</v>
      </c>
      <c r="CD408" s="41">
        <v>229400</v>
      </c>
      <c r="CE408" s="41">
        <v>230100</v>
      </c>
      <c r="CF408" s="41">
        <v>231400</v>
      </c>
      <c r="CG408" s="41">
        <v>232300</v>
      </c>
      <c r="CH408" s="41">
        <v>233300</v>
      </c>
      <c r="CI408" s="41">
        <v>235100</v>
      </c>
      <c r="CJ408" s="41">
        <v>237400</v>
      </c>
      <c r="CK408" s="41">
        <v>238700</v>
      </c>
      <c r="CL408" s="41">
        <v>239200</v>
      </c>
      <c r="CM408" s="41">
        <v>240200</v>
      </c>
      <c r="CN408" s="41">
        <v>241500</v>
      </c>
      <c r="CO408" s="41">
        <v>243600</v>
      </c>
      <c r="CP408" s="41">
        <v>247200</v>
      </c>
      <c r="CQ408" s="41">
        <v>250600</v>
      </c>
      <c r="CR408" s="41">
        <v>254200</v>
      </c>
      <c r="CS408" s="41">
        <v>258700</v>
      </c>
      <c r="CT408" s="41">
        <v>262100</v>
      </c>
      <c r="CU408" s="41">
        <v>265300</v>
      </c>
      <c r="CV408" s="41">
        <v>272000</v>
      </c>
      <c r="CW408" s="41">
        <v>279200</v>
      </c>
      <c r="CX408" s="41">
        <v>286000</v>
      </c>
      <c r="CY408" s="41">
        <v>294400</v>
      </c>
      <c r="CZ408" s="41">
        <v>305800</v>
      </c>
      <c r="DA408" s="41">
        <v>319100</v>
      </c>
      <c r="DB408" s="41">
        <v>332600</v>
      </c>
      <c r="DC408" s="41">
        <v>344500</v>
      </c>
      <c r="DD408" s="41">
        <v>355600</v>
      </c>
      <c r="DE408" s="41">
        <v>366200</v>
      </c>
      <c r="DF408" s="41">
        <v>374700</v>
      </c>
      <c r="DG408" s="41">
        <v>380000</v>
      </c>
      <c r="DH408" s="41">
        <v>382900</v>
      </c>
      <c r="DI408" s="41">
        <v>383300</v>
      </c>
      <c r="DJ408" s="41">
        <v>384200</v>
      </c>
      <c r="DK408" s="41">
        <v>387000</v>
      </c>
      <c r="DL408" s="41">
        <v>395400</v>
      </c>
      <c r="DM408" s="41">
        <v>405300</v>
      </c>
      <c r="DN408" s="41">
        <v>412900</v>
      </c>
      <c r="DO408" s="41">
        <v>417600</v>
      </c>
      <c r="DP408" s="41">
        <v>423000</v>
      </c>
    </row>
    <row r="409" spans="1:120">
      <c r="A409" s="41">
        <v>93001</v>
      </c>
      <c r="B409" s="41" t="s">
        <v>425</v>
      </c>
      <c r="C409" s="41" t="s">
        <v>66</v>
      </c>
      <c r="D409" s="41" t="s">
        <v>425</v>
      </c>
      <c r="E409" s="41" t="s">
        <v>425</v>
      </c>
      <c r="F409" s="41">
        <v>511300</v>
      </c>
      <c r="G409" s="41">
        <v>515800</v>
      </c>
      <c r="H409" s="41">
        <v>519000</v>
      </c>
      <c r="I409" s="41">
        <v>519200</v>
      </c>
      <c r="J409" s="41">
        <v>518300</v>
      </c>
      <c r="K409" s="41">
        <v>522400</v>
      </c>
      <c r="L409" s="41">
        <v>532800</v>
      </c>
      <c r="M409" s="41">
        <v>543900</v>
      </c>
      <c r="N409" s="41">
        <v>553500</v>
      </c>
      <c r="O409" s="41">
        <v>561900</v>
      </c>
      <c r="P409" s="41">
        <v>568600</v>
      </c>
      <c r="Q409" s="41">
        <v>575000</v>
      </c>
      <c r="R409" s="41">
        <v>578700</v>
      </c>
      <c r="S409" s="41">
        <v>577200</v>
      </c>
      <c r="T409" s="41">
        <v>575900</v>
      </c>
      <c r="U409" s="41">
        <v>575800</v>
      </c>
      <c r="V409" s="41">
        <v>575000</v>
      </c>
      <c r="W409" s="41">
        <v>571800</v>
      </c>
      <c r="X409" s="41">
        <v>564400</v>
      </c>
      <c r="Y409" s="41">
        <v>556300</v>
      </c>
      <c r="Z409" s="41">
        <v>551800</v>
      </c>
      <c r="AA409" s="41">
        <v>547000</v>
      </c>
      <c r="AB409" s="41">
        <v>540900</v>
      </c>
      <c r="AC409" s="41">
        <v>534400</v>
      </c>
      <c r="AD409" s="41">
        <v>527000</v>
      </c>
      <c r="AE409" s="41">
        <v>519400</v>
      </c>
      <c r="AF409" s="41">
        <v>513600</v>
      </c>
      <c r="AG409" s="41">
        <v>507700</v>
      </c>
      <c r="AH409" s="41">
        <v>499000</v>
      </c>
      <c r="AI409" s="41">
        <v>490100</v>
      </c>
      <c r="AJ409" s="41">
        <v>483900</v>
      </c>
      <c r="AK409" s="41">
        <v>476300</v>
      </c>
      <c r="AL409" s="41">
        <v>467400</v>
      </c>
      <c r="AM409" s="41">
        <v>462200</v>
      </c>
      <c r="AN409" s="41">
        <v>458400</v>
      </c>
      <c r="AO409" s="41">
        <v>450900</v>
      </c>
      <c r="AP409" s="41">
        <v>440700</v>
      </c>
      <c r="AQ409" s="41">
        <v>431500</v>
      </c>
      <c r="AR409" s="41">
        <v>422200</v>
      </c>
      <c r="AS409" s="41">
        <v>413400</v>
      </c>
      <c r="AT409" s="41">
        <v>410300</v>
      </c>
      <c r="AU409" s="41">
        <v>407800</v>
      </c>
      <c r="AV409" s="41">
        <v>402800</v>
      </c>
      <c r="AW409" s="41">
        <v>397600</v>
      </c>
      <c r="AX409" s="41">
        <v>396200</v>
      </c>
      <c r="AY409" s="41">
        <v>391400</v>
      </c>
      <c r="AZ409" s="41">
        <v>380300</v>
      </c>
      <c r="BA409" s="41">
        <v>372700</v>
      </c>
      <c r="BB409" s="41">
        <v>375500</v>
      </c>
      <c r="BC409" s="41">
        <v>377400</v>
      </c>
      <c r="BD409" s="41">
        <v>374400</v>
      </c>
      <c r="BE409" s="41">
        <v>373200</v>
      </c>
      <c r="BF409" s="41">
        <v>373100</v>
      </c>
      <c r="BG409" s="41">
        <v>371200</v>
      </c>
      <c r="BH409" s="41">
        <v>366500</v>
      </c>
      <c r="BI409" s="41">
        <v>361700</v>
      </c>
      <c r="BJ409" s="41">
        <v>356200</v>
      </c>
      <c r="BK409" s="41">
        <v>355600</v>
      </c>
      <c r="BL409" s="41">
        <v>364200</v>
      </c>
      <c r="BM409" s="41">
        <v>375300</v>
      </c>
      <c r="BN409" s="41">
        <v>376300</v>
      </c>
      <c r="BO409" s="41">
        <v>375600</v>
      </c>
      <c r="BP409" s="41">
        <v>378400</v>
      </c>
      <c r="BQ409" s="41">
        <v>382700</v>
      </c>
      <c r="BR409" s="41">
        <v>379200</v>
      </c>
      <c r="BS409" s="41">
        <v>373000</v>
      </c>
      <c r="BT409" s="41">
        <v>368900</v>
      </c>
      <c r="BU409" s="41">
        <v>367700</v>
      </c>
      <c r="BV409" s="41">
        <v>363600</v>
      </c>
      <c r="BW409" s="41">
        <v>363000</v>
      </c>
      <c r="BX409" s="41">
        <v>364400</v>
      </c>
      <c r="BY409" s="41">
        <v>361900</v>
      </c>
      <c r="BZ409" s="41">
        <v>361000</v>
      </c>
      <c r="CA409" s="41">
        <v>360900</v>
      </c>
      <c r="CB409" s="41">
        <v>357300</v>
      </c>
      <c r="CC409" s="41">
        <v>355300</v>
      </c>
      <c r="CD409" s="41">
        <v>359300</v>
      </c>
      <c r="CE409" s="41">
        <v>359500</v>
      </c>
      <c r="CF409" s="41">
        <v>358300</v>
      </c>
      <c r="CG409" s="41">
        <v>356600</v>
      </c>
      <c r="CH409" s="41">
        <v>353400</v>
      </c>
      <c r="CI409" s="41">
        <v>348100</v>
      </c>
      <c r="CJ409" s="41">
        <v>342700</v>
      </c>
      <c r="CK409" s="41">
        <v>334300</v>
      </c>
      <c r="CL409" s="41">
        <v>324200</v>
      </c>
      <c r="CM409" s="41">
        <v>317300</v>
      </c>
      <c r="CN409" s="41">
        <v>316600</v>
      </c>
      <c r="CO409" s="41">
        <v>315600</v>
      </c>
      <c r="CP409" s="41">
        <v>314500</v>
      </c>
      <c r="CQ409" s="41">
        <v>320000</v>
      </c>
      <c r="CR409" s="41">
        <v>328800</v>
      </c>
      <c r="CS409" s="41">
        <v>336400</v>
      </c>
      <c r="CT409" s="41">
        <v>343500</v>
      </c>
      <c r="CU409" s="41">
        <v>347800</v>
      </c>
      <c r="CV409" s="41">
        <v>347200</v>
      </c>
      <c r="CW409" s="41">
        <v>348000</v>
      </c>
      <c r="CX409" s="41">
        <v>350700</v>
      </c>
      <c r="CY409" s="41">
        <v>357800</v>
      </c>
      <c r="CZ409" s="41">
        <v>366500</v>
      </c>
      <c r="DA409" s="41">
        <v>373000</v>
      </c>
      <c r="DB409" s="41">
        <v>376800</v>
      </c>
      <c r="DC409" s="41">
        <v>380400</v>
      </c>
      <c r="DD409" s="41">
        <v>381900</v>
      </c>
      <c r="DE409" s="41">
        <v>381400</v>
      </c>
      <c r="DF409" s="41">
        <v>382300</v>
      </c>
      <c r="DG409" s="41">
        <v>381800</v>
      </c>
      <c r="DH409" s="41">
        <v>382600</v>
      </c>
      <c r="DI409" s="41">
        <v>386800</v>
      </c>
      <c r="DJ409" s="41">
        <v>393500</v>
      </c>
      <c r="DK409" s="41">
        <v>400200</v>
      </c>
      <c r="DL409" s="41">
        <v>406000</v>
      </c>
      <c r="DM409" s="41">
        <v>410500</v>
      </c>
      <c r="DN409" s="41">
        <v>413200</v>
      </c>
      <c r="DO409" s="41">
        <v>415100</v>
      </c>
      <c r="DP409" s="41">
        <v>416300</v>
      </c>
    </row>
    <row r="410" spans="1:120">
      <c r="A410" s="41">
        <v>93313</v>
      </c>
      <c r="B410" s="41" t="s">
        <v>430</v>
      </c>
      <c r="C410" s="41" t="s">
        <v>66</v>
      </c>
      <c r="D410" s="41" t="s">
        <v>430</v>
      </c>
      <c r="E410" s="41" t="s">
        <v>431</v>
      </c>
      <c r="F410" s="41">
        <v>144700</v>
      </c>
      <c r="G410" s="41">
        <v>149300</v>
      </c>
      <c r="H410" s="41">
        <v>154200</v>
      </c>
      <c r="I410" s="41">
        <v>160900</v>
      </c>
      <c r="J410" s="41">
        <v>168500</v>
      </c>
      <c r="K410" s="41">
        <v>175400</v>
      </c>
      <c r="L410" s="41">
        <v>182500</v>
      </c>
      <c r="M410" s="41">
        <v>188000</v>
      </c>
      <c r="N410" s="41">
        <v>192100</v>
      </c>
      <c r="O410" s="41">
        <v>194700</v>
      </c>
      <c r="P410" s="41">
        <v>197400</v>
      </c>
      <c r="Q410" s="41">
        <v>200300</v>
      </c>
      <c r="R410" s="41">
        <v>204400</v>
      </c>
      <c r="S410" s="41">
        <v>210200</v>
      </c>
      <c r="T410" s="41">
        <v>215700</v>
      </c>
      <c r="U410" s="41">
        <v>216800</v>
      </c>
      <c r="V410" s="41">
        <v>218400</v>
      </c>
      <c r="W410" s="41">
        <v>222400</v>
      </c>
      <c r="X410" s="41">
        <v>223700</v>
      </c>
      <c r="Y410" s="41">
        <v>221800</v>
      </c>
      <c r="Z410" s="41">
        <v>220800</v>
      </c>
      <c r="AA410" s="41">
        <v>219600</v>
      </c>
      <c r="AB410" s="41">
        <v>216700</v>
      </c>
      <c r="AC410" s="41">
        <v>212300</v>
      </c>
      <c r="AD410" s="41">
        <v>207400</v>
      </c>
      <c r="AE410" s="41">
        <v>204600</v>
      </c>
      <c r="AF410" s="41">
        <v>203400</v>
      </c>
      <c r="AG410" s="41">
        <v>202000</v>
      </c>
      <c r="AH410" s="41">
        <v>199300</v>
      </c>
      <c r="AI410" s="41">
        <v>196000</v>
      </c>
      <c r="AJ410" s="41">
        <v>193000</v>
      </c>
      <c r="AK410" s="41">
        <v>190700</v>
      </c>
      <c r="AL410" s="41">
        <v>189000</v>
      </c>
      <c r="AM410" s="41">
        <v>188700</v>
      </c>
      <c r="AN410" s="41">
        <v>188300</v>
      </c>
      <c r="AO410" s="41">
        <v>185800</v>
      </c>
      <c r="AP410" s="41">
        <v>181400</v>
      </c>
      <c r="AQ410" s="41">
        <v>177100</v>
      </c>
      <c r="AR410" s="41">
        <v>173700</v>
      </c>
      <c r="AS410" s="41">
        <v>169200</v>
      </c>
      <c r="AT410" s="41">
        <v>163700</v>
      </c>
      <c r="AU410" s="41">
        <v>158400</v>
      </c>
      <c r="AV410" s="41">
        <v>153600</v>
      </c>
      <c r="AW410" s="41">
        <v>147200</v>
      </c>
      <c r="AX410" s="41">
        <v>139500</v>
      </c>
      <c r="AY410" s="41">
        <v>132400</v>
      </c>
      <c r="AZ410" s="41">
        <v>127200</v>
      </c>
      <c r="BA410" s="41">
        <v>123800</v>
      </c>
      <c r="BB410" s="41">
        <v>120500</v>
      </c>
      <c r="BC410" s="41">
        <v>116000</v>
      </c>
      <c r="BD410" s="41">
        <v>109100</v>
      </c>
      <c r="BE410" s="41">
        <v>102900</v>
      </c>
      <c r="BF410" s="41">
        <v>97300</v>
      </c>
      <c r="BG410" s="41">
        <v>94500</v>
      </c>
      <c r="BH410" s="41">
        <v>95700</v>
      </c>
      <c r="BI410" s="41">
        <v>98200</v>
      </c>
      <c r="BJ410" s="41">
        <v>97600</v>
      </c>
      <c r="BK410" s="41">
        <v>96100</v>
      </c>
      <c r="BL410" s="41">
        <v>95900</v>
      </c>
      <c r="BM410" s="41">
        <v>96300</v>
      </c>
      <c r="BN410" s="41">
        <v>97400</v>
      </c>
      <c r="BO410" s="41">
        <v>97300</v>
      </c>
      <c r="BP410" s="41">
        <v>95600</v>
      </c>
      <c r="BQ410" s="41">
        <v>94800</v>
      </c>
      <c r="BR410" s="41">
        <v>93800</v>
      </c>
      <c r="BS410" s="41">
        <v>90300</v>
      </c>
      <c r="BT410" s="41">
        <v>86500</v>
      </c>
      <c r="BU410" s="41">
        <v>83800</v>
      </c>
      <c r="BV410" s="41">
        <v>82100</v>
      </c>
      <c r="BW410" s="41">
        <v>81300</v>
      </c>
      <c r="BX410" s="41">
        <v>80400</v>
      </c>
      <c r="BY410" s="41">
        <v>79800</v>
      </c>
      <c r="BZ410" s="41">
        <v>81000</v>
      </c>
      <c r="CA410" s="41">
        <v>83000</v>
      </c>
      <c r="CB410" s="41">
        <v>84700</v>
      </c>
      <c r="CC410" s="41">
        <v>87100</v>
      </c>
      <c r="CD410" s="41">
        <v>90200</v>
      </c>
      <c r="CE410" s="41">
        <v>90900</v>
      </c>
      <c r="CF410" s="41">
        <v>89100</v>
      </c>
      <c r="CG410" s="41">
        <v>89100</v>
      </c>
      <c r="CH410" s="41">
        <v>90800</v>
      </c>
      <c r="CI410" s="41">
        <v>91200</v>
      </c>
      <c r="CJ410" s="41">
        <v>89400</v>
      </c>
      <c r="CK410" s="41">
        <v>88300</v>
      </c>
      <c r="CL410" s="41">
        <v>86100</v>
      </c>
      <c r="CM410" s="41">
        <v>84100</v>
      </c>
      <c r="CN410" s="41">
        <v>84700</v>
      </c>
      <c r="CO410" s="41">
        <v>85700</v>
      </c>
      <c r="CP410" s="41">
        <v>84300</v>
      </c>
      <c r="CQ410" s="41">
        <v>83400</v>
      </c>
      <c r="CR410" s="41">
        <v>84300</v>
      </c>
      <c r="CS410" s="41">
        <v>86400</v>
      </c>
      <c r="CT410" s="41">
        <v>88700</v>
      </c>
      <c r="CU410" s="41">
        <v>89900</v>
      </c>
      <c r="CV410" s="41">
        <v>90200</v>
      </c>
      <c r="CW410" s="41">
        <v>90700</v>
      </c>
      <c r="CX410" s="41">
        <v>90500</v>
      </c>
      <c r="CY410" s="41">
        <v>90000</v>
      </c>
      <c r="CZ410" s="41">
        <v>90400</v>
      </c>
      <c r="DA410" s="41">
        <v>92600</v>
      </c>
      <c r="DB410" s="41">
        <v>95900</v>
      </c>
      <c r="DC410" s="41">
        <v>99700</v>
      </c>
      <c r="DD410" s="41">
        <v>102200</v>
      </c>
      <c r="DE410" s="41">
        <v>101600</v>
      </c>
      <c r="DF410" s="41">
        <v>100700</v>
      </c>
      <c r="DG410" s="41">
        <v>101000</v>
      </c>
      <c r="DH410" s="41">
        <v>102600</v>
      </c>
      <c r="DI410" s="41">
        <v>102600</v>
      </c>
      <c r="DJ410" s="41">
        <v>102200</v>
      </c>
      <c r="DK410" s="41">
        <v>102500</v>
      </c>
      <c r="DL410" s="41">
        <v>103300</v>
      </c>
      <c r="DM410" s="41">
        <v>105300</v>
      </c>
      <c r="DN410" s="41">
        <v>110400</v>
      </c>
      <c r="DO410" s="41">
        <v>116100</v>
      </c>
      <c r="DP410" s="41">
        <v>120100</v>
      </c>
    </row>
    <row r="411" spans="1:120">
      <c r="A411" s="41">
        <v>92065</v>
      </c>
      <c r="B411" s="41" t="s">
        <v>594</v>
      </c>
      <c r="C411" s="41" t="s">
        <v>66</v>
      </c>
      <c r="D411" s="41" t="s">
        <v>402</v>
      </c>
      <c r="E411" s="41" t="s">
        <v>402</v>
      </c>
      <c r="F411" s="41">
        <v>401400</v>
      </c>
      <c r="G411" s="41">
        <v>404800</v>
      </c>
      <c r="H411" s="41">
        <v>406900</v>
      </c>
      <c r="I411" s="41">
        <v>407100</v>
      </c>
      <c r="J411" s="41">
        <v>408700</v>
      </c>
      <c r="K411" s="41">
        <v>411900</v>
      </c>
      <c r="L411" s="41">
        <v>416200</v>
      </c>
      <c r="M411" s="41">
        <v>423300</v>
      </c>
      <c r="N411" s="41">
        <v>432800</v>
      </c>
      <c r="O411" s="41">
        <v>438000</v>
      </c>
      <c r="P411" s="41">
        <v>439700</v>
      </c>
      <c r="Q411" s="41">
        <v>441100</v>
      </c>
      <c r="R411" s="41">
        <v>440700</v>
      </c>
      <c r="S411" s="41">
        <v>436000</v>
      </c>
      <c r="T411" s="41">
        <v>430300</v>
      </c>
      <c r="U411" s="41">
        <v>426000</v>
      </c>
      <c r="V411" s="41">
        <v>420900</v>
      </c>
      <c r="W411" s="41">
        <v>412400</v>
      </c>
      <c r="X411" s="41">
        <v>402400</v>
      </c>
      <c r="Y411" s="41">
        <v>393200</v>
      </c>
      <c r="Z411" s="41">
        <v>385700</v>
      </c>
      <c r="AA411" s="41">
        <v>381800</v>
      </c>
      <c r="AB411" s="41">
        <v>380500</v>
      </c>
      <c r="AC411" s="41">
        <v>379700</v>
      </c>
      <c r="AD411" s="41">
        <v>379300</v>
      </c>
      <c r="AE411" s="41">
        <v>380400</v>
      </c>
      <c r="AF411" s="41">
        <v>380800</v>
      </c>
      <c r="AG411" s="41">
        <v>379900</v>
      </c>
      <c r="AH411" s="41">
        <v>378300</v>
      </c>
      <c r="AI411" s="41">
        <v>376400</v>
      </c>
      <c r="AJ411" s="41">
        <v>375300</v>
      </c>
      <c r="AK411" s="41">
        <v>372100</v>
      </c>
      <c r="AL411" s="41">
        <v>367600</v>
      </c>
      <c r="AM411" s="41">
        <v>363800</v>
      </c>
      <c r="AN411" s="41">
        <v>358400</v>
      </c>
      <c r="AO411" s="41">
        <v>351200</v>
      </c>
      <c r="AP411" s="41">
        <v>343900</v>
      </c>
      <c r="AQ411" s="41">
        <v>335400</v>
      </c>
      <c r="AR411" s="41">
        <v>327000</v>
      </c>
      <c r="AS411" s="41">
        <v>321300</v>
      </c>
      <c r="AT411" s="41">
        <v>315900</v>
      </c>
      <c r="AU411" s="41">
        <v>312500</v>
      </c>
      <c r="AV411" s="41">
        <v>308400</v>
      </c>
      <c r="AW411" s="41">
        <v>304700</v>
      </c>
      <c r="AX411" s="41">
        <v>301600</v>
      </c>
      <c r="AY411" s="41">
        <v>298100</v>
      </c>
      <c r="AZ411" s="41">
        <v>293500</v>
      </c>
      <c r="BA411" s="41">
        <v>292800</v>
      </c>
      <c r="BB411" s="41">
        <v>293300</v>
      </c>
      <c r="BC411" s="41">
        <v>290700</v>
      </c>
      <c r="BD411" s="41">
        <v>286500</v>
      </c>
      <c r="BE411" s="41">
        <v>283400</v>
      </c>
      <c r="BF411" s="41">
        <v>280000</v>
      </c>
      <c r="BG411" s="41">
        <v>275400</v>
      </c>
      <c r="BH411" s="41">
        <v>270700</v>
      </c>
      <c r="BI411" s="41">
        <v>267000</v>
      </c>
      <c r="BJ411" s="41">
        <v>264100</v>
      </c>
      <c r="BK411" s="41">
        <v>260100</v>
      </c>
      <c r="BL411" s="41">
        <v>257800</v>
      </c>
      <c r="BM411" s="41">
        <v>254800</v>
      </c>
      <c r="BN411" s="41">
        <v>252300</v>
      </c>
      <c r="BO411" s="41">
        <v>251500</v>
      </c>
      <c r="BP411" s="41">
        <v>250800</v>
      </c>
      <c r="BQ411" s="41">
        <v>247800</v>
      </c>
      <c r="BR411" s="41">
        <v>244800</v>
      </c>
      <c r="BS411" s="41">
        <v>240700</v>
      </c>
      <c r="BT411" s="41">
        <v>236700</v>
      </c>
      <c r="BU411" s="41">
        <v>234000</v>
      </c>
      <c r="BV411" s="41">
        <v>231100</v>
      </c>
      <c r="BW411" s="41">
        <v>229300</v>
      </c>
      <c r="BX411" s="41">
        <v>228400</v>
      </c>
      <c r="BY411" s="41">
        <v>225200</v>
      </c>
      <c r="BZ411" s="41">
        <v>220800</v>
      </c>
      <c r="CA411" s="41">
        <v>218200</v>
      </c>
      <c r="CB411" s="41">
        <v>216100</v>
      </c>
      <c r="CC411" s="41">
        <v>211600</v>
      </c>
      <c r="CD411" s="41">
        <v>208400</v>
      </c>
      <c r="CE411" s="41">
        <v>207500</v>
      </c>
      <c r="CF411" s="41">
        <v>208200</v>
      </c>
      <c r="CG411" s="41">
        <v>207000</v>
      </c>
      <c r="CH411" s="41">
        <v>204000</v>
      </c>
      <c r="CI411" s="41">
        <v>202400</v>
      </c>
      <c r="CJ411" s="41">
        <v>202200</v>
      </c>
      <c r="CK411" s="41">
        <v>203900</v>
      </c>
      <c r="CL411" s="41">
        <v>207300</v>
      </c>
      <c r="CM411" s="41">
        <v>212000</v>
      </c>
      <c r="CN411" s="41">
        <v>216200</v>
      </c>
      <c r="CO411" s="41">
        <v>220000</v>
      </c>
      <c r="CP411" s="41">
        <v>219900</v>
      </c>
      <c r="CQ411" s="41">
        <v>220000</v>
      </c>
      <c r="CR411" s="41">
        <v>222200</v>
      </c>
      <c r="CS411" s="41">
        <v>225800</v>
      </c>
      <c r="CT411" s="41">
        <v>228900</v>
      </c>
      <c r="CU411" s="41">
        <v>230800</v>
      </c>
      <c r="CV411" s="41">
        <v>228700</v>
      </c>
      <c r="CW411" s="41">
        <v>226400</v>
      </c>
      <c r="CX411" s="41">
        <v>227800</v>
      </c>
      <c r="CY411" s="41">
        <v>232200</v>
      </c>
      <c r="CZ411" s="41">
        <v>237700</v>
      </c>
      <c r="DA411" s="41">
        <v>243500</v>
      </c>
      <c r="DB411" s="41">
        <v>249900</v>
      </c>
      <c r="DC411" s="41">
        <v>255100</v>
      </c>
      <c r="DD411" s="41">
        <v>257900</v>
      </c>
      <c r="DE411" s="41">
        <v>259200</v>
      </c>
      <c r="DF411" s="41">
        <v>262200</v>
      </c>
      <c r="DG411" s="41">
        <v>267600</v>
      </c>
      <c r="DH411" s="41">
        <v>274600</v>
      </c>
      <c r="DI411" s="41">
        <v>279400</v>
      </c>
      <c r="DJ411" s="41">
        <v>279700</v>
      </c>
      <c r="DK411" s="41">
        <v>278200</v>
      </c>
      <c r="DL411" s="41">
        <v>280000</v>
      </c>
      <c r="DM411" s="41">
        <v>289300</v>
      </c>
      <c r="DN411" s="41">
        <v>302300</v>
      </c>
      <c r="DO411" s="41">
        <v>311500</v>
      </c>
      <c r="DP411" s="41">
        <v>316600</v>
      </c>
    </row>
    <row r="412" spans="1:120">
      <c r="A412" s="41">
        <v>94952</v>
      </c>
      <c r="B412" s="41" t="s">
        <v>584</v>
      </c>
      <c r="C412" s="41" t="s">
        <v>66</v>
      </c>
      <c r="D412" s="41" t="s">
        <v>503</v>
      </c>
      <c r="E412" s="41" t="s">
        <v>504</v>
      </c>
      <c r="F412" s="41">
        <v>498100</v>
      </c>
      <c r="G412" s="41">
        <v>506700</v>
      </c>
      <c r="H412" s="41">
        <v>515800</v>
      </c>
      <c r="I412" s="41">
        <v>525700</v>
      </c>
      <c r="J412" s="41">
        <v>535900</v>
      </c>
      <c r="K412" s="41">
        <v>546900</v>
      </c>
      <c r="L412" s="41">
        <v>560400</v>
      </c>
      <c r="M412" s="41">
        <v>574400</v>
      </c>
      <c r="N412" s="41">
        <v>582400</v>
      </c>
      <c r="O412" s="41">
        <v>583300</v>
      </c>
      <c r="P412" s="41">
        <v>582500</v>
      </c>
      <c r="Q412" s="41">
        <v>580400</v>
      </c>
      <c r="R412" s="41">
        <v>576000</v>
      </c>
      <c r="S412" s="41">
        <v>573700</v>
      </c>
      <c r="T412" s="41">
        <v>573100</v>
      </c>
      <c r="U412" s="41">
        <v>568800</v>
      </c>
      <c r="V412" s="41">
        <v>560400</v>
      </c>
      <c r="W412" s="41">
        <v>550500</v>
      </c>
      <c r="X412" s="41">
        <v>543700</v>
      </c>
      <c r="Y412" s="41">
        <v>540500</v>
      </c>
      <c r="Z412" s="41">
        <v>537000</v>
      </c>
      <c r="AA412" s="41">
        <v>531300</v>
      </c>
      <c r="AB412" s="41">
        <v>526500</v>
      </c>
      <c r="AC412" s="41">
        <v>525000</v>
      </c>
      <c r="AD412" s="41">
        <v>522800</v>
      </c>
      <c r="AE412" s="41">
        <v>518000</v>
      </c>
      <c r="AF412" s="41">
        <v>514500</v>
      </c>
      <c r="AG412" s="41">
        <v>513200</v>
      </c>
      <c r="AH412" s="41">
        <v>511600</v>
      </c>
      <c r="AI412" s="41">
        <v>509800</v>
      </c>
      <c r="AJ412" s="41">
        <v>507400</v>
      </c>
      <c r="AK412" s="41">
        <v>501900</v>
      </c>
      <c r="AL412" s="41">
        <v>494200</v>
      </c>
      <c r="AM412" s="41">
        <v>486200</v>
      </c>
      <c r="AN412" s="41">
        <v>478200</v>
      </c>
      <c r="AO412" s="41">
        <v>467900</v>
      </c>
      <c r="AP412" s="41">
        <v>456700</v>
      </c>
      <c r="AQ412" s="41">
        <v>448200</v>
      </c>
      <c r="AR412" s="41">
        <v>440600</v>
      </c>
      <c r="AS412" s="41">
        <v>431900</v>
      </c>
      <c r="AT412" s="41">
        <v>425000</v>
      </c>
      <c r="AU412" s="41">
        <v>421900</v>
      </c>
      <c r="AV412" s="41">
        <v>418900</v>
      </c>
      <c r="AW412" s="41">
        <v>412300</v>
      </c>
      <c r="AX412" s="41">
        <v>404000</v>
      </c>
      <c r="AY412" s="41">
        <v>397900</v>
      </c>
      <c r="AZ412" s="41">
        <v>392000</v>
      </c>
      <c r="BA412" s="41">
        <v>393000</v>
      </c>
      <c r="BB412" s="41">
        <v>401800</v>
      </c>
      <c r="BC412" s="41">
        <v>407600</v>
      </c>
      <c r="BD412" s="41">
        <v>403500</v>
      </c>
      <c r="BE412" s="41">
        <v>400000</v>
      </c>
      <c r="BF412" s="41">
        <v>398800</v>
      </c>
      <c r="BG412" s="41">
        <v>399100</v>
      </c>
      <c r="BH412" s="41">
        <v>403700</v>
      </c>
      <c r="BI412" s="41">
        <v>412600</v>
      </c>
      <c r="BJ412" s="41">
        <v>420800</v>
      </c>
      <c r="BK412" s="41">
        <v>427000</v>
      </c>
      <c r="BL412" s="41">
        <v>433300</v>
      </c>
      <c r="BM412" s="41">
        <v>438400</v>
      </c>
      <c r="BN412" s="41">
        <v>439600</v>
      </c>
      <c r="BO412" s="41">
        <v>436400</v>
      </c>
      <c r="BP412" s="41">
        <v>435900</v>
      </c>
      <c r="BQ412" s="41">
        <v>437100</v>
      </c>
      <c r="BR412" s="41">
        <v>434400</v>
      </c>
      <c r="BS412" s="41">
        <v>426300</v>
      </c>
      <c r="BT412" s="41">
        <v>414800</v>
      </c>
      <c r="BU412" s="41">
        <v>403600</v>
      </c>
      <c r="BV412" s="41">
        <v>396600</v>
      </c>
      <c r="BW412" s="41">
        <v>387900</v>
      </c>
      <c r="BX412" s="41">
        <v>382200</v>
      </c>
      <c r="BY412" s="41">
        <v>377500</v>
      </c>
      <c r="BZ412" s="41">
        <v>372700</v>
      </c>
      <c r="CA412" s="41">
        <v>369100</v>
      </c>
      <c r="CB412" s="41">
        <v>364700</v>
      </c>
      <c r="CC412" s="41">
        <v>359000</v>
      </c>
      <c r="CD412" s="41">
        <v>358800</v>
      </c>
      <c r="CE412" s="41">
        <v>360100</v>
      </c>
      <c r="CF412" s="41">
        <v>361100</v>
      </c>
      <c r="CG412" s="41">
        <v>363200</v>
      </c>
      <c r="CH412" s="41">
        <v>363300</v>
      </c>
      <c r="CI412" s="41">
        <v>364900</v>
      </c>
      <c r="CJ412" s="41">
        <v>365500</v>
      </c>
      <c r="CK412" s="41">
        <v>360500</v>
      </c>
      <c r="CL412" s="41">
        <v>355400</v>
      </c>
      <c r="CM412" s="41">
        <v>353700</v>
      </c>
      <c r="CN412" s="41">
        <v>358400</v>
      </c>
      <c r="CO412" s="41">
        <v>366300</v>
      </c>
      <c r="CP412" s="41">
        <v>369200</v>
      </c>
      <c r="CQ412" s="41">
        <v>368600</v>
      </c>
      <c r="CR412" s="41">
        <v>370400</v>
      </c>
      <c r="CS412" s="41">
        <v>373600</v>
      </c>
      <c r="CT412" s="41">
        <v>378500</v>
      </c>
      <c r="CU412" s="41">
        <v>386900</v>
      </c>
      <c r="CV412" s="41">
        <v>391300</v>
      </c>
      <c r="CW412" s="41">
        <v>393000</v>
      </c>
      <c r="CX412" s="41">
        <v>394300</v>
      </c>
      <c r="CY412" s="41">
        <v>400000</v>
      </c>
      <c r="CZ412" s="41">
        <v>404800</v>
      </c>
      <c r="DA412" s="41">
        <v>407700</v>
      </c>
      <c r="DB412" s="41">
        <v>414500</v>
      </c>
      <c r="DC412" s="41">
        <v>427100</v>
      </c>
      <c r="DD412" s="41">
        <v>433700</v>
      </c>
      <c r="DE412" s="41">
        <v>434300</v>
      </c>
      <c r="DF412" s="41">
        <v>436900</v>
      </c>
      <c r="DG412" s="41">
        <v>438200</v>
      </c>
      <c r="DH412" s="41">
        <v>439800</v>
      </c>
      <c r="DI412" s="41">
        <v>444400</v>
      </c>
      <c r="DJ412" s="41">
        <v>449300</v>
      </c>
      <c r="DK412" s="41">
        <v>454800</v>
      </c>
      <c r="DL412" s="41">
        <v>464200</v>
      </c>
      <c r="DM412" s="41">
        <v>472700</v>
      </c>
      <c r="DN412" s="41">
        <v>479900</v>
      </c>
      <c r="DO412" s="41">
        <v>482700</v>
      </c>
      <c r="DP412" s="41">
        <v>482400</v>
      </c>
    </row>
    <row r="413" spans="1:120">
      <c r="A413" s="41">
        <v>94526</v>
      </c>
      <c r="B413" s="41" t="s">
        <v>151</v>
      </c>
      <c r="C413" s="41" t="s">
        <v>66</v>
      </c>
      <c r="D413" s="41" t="s">
        <v>65</v>
      </c>
      <c r="E413" s="41" t="s">
        <v>342</v>
      </c>
      <c r="F413" s="41">
        <v>573900</v>
      </c>
      <c r="G413" s="41">
        <v>583700</v>
      </c>
      <c r="H413" s="41">
        <v>596800</v>
      </c>
      <c r="I413" s="41">
        <v>608200</v>
      </c>
      <c r="J413" s="41">
        <v>617000</v>
      </c>
      <c r="K413" s="41">
        <v>625600</v>
      </c>
      <c r="L413" s="41">
        <v>632200</v>
      </c>
      <c r="M413" s="41">
        <v>637400</v>
      </c>
      <c r="N413" s="41">
        <v>641100</v>
      </c>
      <c r="O413" s="41">
        <v>645100</v>
      </c>
      <c r="P413" s="41">
        <v>642700</v>
      </c>
      <c r="Q413" s="41">
        <v>632200</v>
      </c>
      <c r="R413" s="41">
        <v>619600</v>
      </c>
      <c r="S413" s="41">
        <v>611100</v>
      </c>
      <c r="T413" s="41">
        <v>602200</v>
      </c>
      <c r="U413" s="41">
        <v>598100</v>
      </c>
      <c r="V413" s="41">
        <v>598700</v>
      </c>
      <c r="W413" s="41">
        <v>598700</v>
      </c>
      <c r="X413" s="41">
        <v>596900</v>
      </c>
      <c r="Y413" s="41">
        <v>590100</v>
      </c>
      <c r="Z413" s="41">
        <v>577700</v>
      </c>
      <c r="AA413" s="41">
        <v>570300</v>
      </c>
      <c r="AB413" s="41">
        <v>577200</v>
      </c>
      <c r="AC413" s="41">
        <v>587900</v>
      </c>
      <c r="AD413" s="41">
        <v>593900</v>
      </c>
      <c r="AE413" s="41">
        <v>592500</v>
      </c>
      <c r="AF413" s="41">
        <v>591400</v>
      </c>
      <c r="AG413" s="41">
        <v>591500</v>
      </c>
      <c r="AH413" s="41">
        <v>590700</v>
      </c>
      <c r="AI413" s="41">
        <v>589600</v>
      </c>
      <c r="AJ413" s="41">
        <v>590700</v>
      </c>
      <c r="AK413" s="41">
        <v>591200</v>
      </c>
      <c r="AL413" s="41">
        <v>587500</v>
      </c>
      <c r="AM413" s="41">
        <v>581100</v>
      </c>
      <c r="AN413" s="41">
        <v>574600</v>
      </c>
      <c r="AO413" s="41">
        <v>568000</v>
      </c>
      <c r="AP413" s="41">
        <v>559500</v>
      </c>
      <c r="AQ413" s="41">
        <v>551400</v>
      </c>
      <c r="AR413" s="41">
        <v>545200</v>
      </c>
      <c r="AS413" s="41">
        <v>539000</v>
      </c>
      <c r="AT413" s="41">
        <v>533100</v>
      </c>
      <c r="AU413" s="41">
        <v>524200</v>
      </c>
      <c r="AV413" s="41">
        <v>508900</v>
      </c>
      <c r="AW413" s="41">
        <v>494100</v>
      </c>
      <c r="AX413" s="41">
        <v>483300</v>
      </c>
      <c r="AY413" s="41">
        <v>472200</v>
      </c>
      <c r="AZ413" s="41">
        <v>458700</v>
      </c>
      <c r="BA413" s="41">
        <v>454700</v>
      </c>
      <c r="BB413" s="41">
        <v>462300</v>
      </c>
      <c r="BC413" s="41">
        <v>469000</v>
      </c>
      <c r="BD413" s="41">
        <v>466100</v>
      </c>
      <c r="BE413" s="41">
        <v>459500</v>
      </c>
      <c r="BF413" s="41">
        <v>453100</v>
      </c>
      <c r="BG413" s="41">
        <v>448400</v>
      </c>
      <c r="BH413" s="41">
        <v>445800</v>
      </c>
      <c r="BI413" s="41">
        <v>445300</v>
      </c>
      <c r="BJ413" s="41">
        <v>447800</v>
      </c>
      <c r="BK413" s="41">
        <v>450500</v>
      </c>
      <c r="BL413" s="41">
        <v>452500</v>
      </c>
      <c r="BM413" s="41">
        <v>451100</v>
      </c>
      <c r="BN413" s="41">
        <v>449400</v>
      </c>
      <c r="BO413" s="41">
        <v>449000</v>
      </c>
      <c r="BP413" s="41">
        <v>446700</v>
      </c>
      <c r="BQ413" s="41">
        <v>441300</v>
      </c>
      <c r="BR413" s="41">
        <v>435800</v>
      </c>
      <c r="BS413" s="41">
        <v>432400</v>
      </c>
      <c r="BT413" s="41">
        <v>430500</v>
      </c>
      <c r="BU413" s="41">
        <v>428800</v>
      </c>
      <c r="BV413" s="41">
        <v>429400</v>
      </c>
      <c r="BW413" s="41">
        <v>430500</v>
      </c>
      <c r="BX413" s="41">
        <v>426100</v>
      </c>
      <c r="BY413" s="41">
        <v>420100</v>
      </c>
      <c r="BZ413" s="41">
        <v>413700</v>
      </c>
      <c r="CA413" s="41">
        <v>409000</v>
      </c>
      <c r="CB413" s="41">
        <v>406700</v>
      </c>
      <c r="CC413" s="41">
        <v>406300</v>
      </c>
      <c r="CD413" s="41">
        <v>405400</v>
      </c>
      <c r="CE413" s="41">
        <v>404900</v>
      </c>
      <c r="CF413" s="41">
        <v>404300</v>
      </c>
      <c r="CG413" s="41">
        <v>404200</v>
      </c>
      <c r="CH413" s="41">
        <v>400300</v>
      </c>
      <c r="CI413" s="41">
        <v>395800</v>
      </c>
      <c r="CJ413" s="41">
        <v>394700</v>
      </c>
      <c r="CK413" s="41">
        <v>396100</v>
      </c>
      <c r="CL413" s="41">
        <v>399100</v>
      </c>
      <c r="CM413" s="41">
        <v>403100</v>
      </c>
      <c r="CN413" s="41">
        <v>408600</v>
      </c>
      <c r="CO413" s="41">
        <v>414400</v>
      </c>
      <c r="CP413" s="41">
        <v>419300</v>
      </c>
      <c r="CQ413" s="41">
        <v>424600</v>
      </c>
      <c r="CR413" s="41">
        <v>433500</v>
      </c>
      <c r="CS413" s="41">
        <v>440900</v>
      </c>
      <c r="CT413" s="41">
        <v>447400</v>
      </c>
      <c r="CU413" s="41">
        <v>453800</v>
      </c>
      <c r="CV413" s="41">
        <v>461700</v>
      </c>
      <c r="CW413" s="41">
        <v>467100</v>
      </c>
      <c r="CX413" s="41">
        <v>472700</v>
      </c>
      <c r="CY413" s="41">
        <v>480200</v>
      </c>
      <c r="CZ413" s="41">
        <v>492500</v>
      </c>
      <c r="DA413" s="41">
        <v>503900</v>
      </c>
      <c r="DB413" s="41">
        <v>511600</v>
      </c>
      <c r="DC413" s="41">
        <v>516300</v>
      </c>
      <c r="DD413" s="41">
        <v>516800</v>
      </c>
      <c r="DE413" s="41">
        <v>519100</v>
      </c>
      <c r="DF413" s="41">
        <v>528800</v>
      </c>
      <c r="DG413" s="41">
        <v>543700</v>
      </c>
      <c r="DH413" s="41">
        <v>553800</v>
      </c>
      <c r="DI413" s="41">
        <v>556600</v>
      </c>
      <c r="DJ413" s="41">
        <v>555000</v>
      </c>
      <c r="DK413" s="41">
        <v>554200</v>
      </c>
      <c r="DL413" s="41">
        <v>556300</v>
      </c>
      <c r="DM413" s="41">
        <v>560100</v>
      </c>
      <c r="DN413" s="41">
        <v>567500</v>
      </c>
      <c r="DO413" s="41">
        <v>575600</v>
      </c>
      <c r="DP413" s="41">
        <v>582600</v>
      </c>
    </row>
    <row r="414" spans="1:120">
      <c r="A414" s="41">
        <v>90001</v>
      </c>
      <c r="B414" s="41" t="s">
        <v>595</v>
      </c>
      <c r="C414" s="41" t="s">
        <v>66</v>
      </c>
      <c r="D414" s="41" t="s">
        <v>394</v>
      </c>
      <c r="E414" s="41" t="s">
        <v>394</v>
      </c>
      <c r="F414" s="41">
        <v>252900</v>
      </c>
      <c r="G414" s="41">
        <v>262200</v>
      </c>
      <c r="H414" s="41">
        <v>272800</v>
      </c>
      <c r="I414" s="41">
        <v>282700</v>
      </c>
      <c r="J414" s="41">
        <v>290100</v>
      </c>
      <c r="K414" s="41">
        <v>295000</v>
      </c>
      <c r="L414" s="41">
        <v>298700</v>
      </c>
      <c r="M414" s="41">
        <v>303100</v>
      </c>
      <c r="N414" s="41">
        <v>309200</v>
      </c>
      <c r="O414" s="41">
        <v>316100</v>
      </c>
      <c r="P414" s="41">
        <v>323200</v>
      </c>
      <c r="Q414" s="41">
        <v>329300</v>
      </c>
      <c r="R414" s="41">
        <v>333500</v>
      </c>
      <c r="S414" s="41">
        <v>338200</v>
      </c>
      <c r="T414" s="41">
        <v>345100</v>
      </c>
      <c r="U414" s="41">
        <v>351900</v>
      </c>
      <c r="V414" s="41">
        <v>357800</v>
      </c>
      <c r="W414" s="41">
        <v>364700</v>
      </c>
      <c r="X414" s="41">
        <v>373100</v>
      </c>
      <c r="Y414" s="41">
        <v>378600</v>
      </c>
      <c r="Z414" s="41">
        <v>379000</v>
      </c>
      <c r="AA414" s="41">
        <v>378400</v>
      </c>
      <c r="AB414" s="41">
        <v>381000</v>
      </c>
      <c r="AC414" s="41">
        <v>386400</v>
      </c>
      <c r="AD414" s="41">
        <v>390800</v>
      </c>
      <c r="AE414" s="41">
        <v>390700</v>
      </c>
      <c r="AF414" s="41">
        <v>388800</v>
      </c>
      <c r="AG414" s="41">
        <v>388800</v>
      </c>
      <c r="AH414" s="41">
        <v>388900</v>
      </c>
      <c r="AI414" s="41">
        <v>387700</v>
      </c>
      <c r="AJ414" s="41">
        <v>387400</v>
      </c>
      <c r="AK414" s="41">
        <v>385700</v>
      </c>
      <c r="AL414" s="41">
        <v>381000</v>
      </c>
      <c r="AM414" s="41">
        <v>375200</v>
      </c>
      <c r="AN414" s="41">
        <v>370200</v>
      </c>
      <c r="AO414" s="41">
        <v>364900</v>
      </c>
      <c r="AP414" s="41">
        <v>360900</v>
      </c>
      <c r="AQ414" s="41">
        <v>357100</v>
      </c>
      <c r="AR414" s="41">
        <v>349900</v>
      </c>
      <c r="AS414" s="41">
        <v>337600</v>
      </c>
      <c r="AT414" s="41">
        <v>324300</v>
      </c>
      <c r="AU414" s="41">
        <v>311900</v>
      </c>
      <c r="AV414" s="41">
        <v>301300</v>
      </c>
      <c r="AW414" s="41">
        <v>291300</v>
      </c>
      <c r="AX414" s="41">
        <v>281400</v>
      </c>
      <c r="AY414" s="41">
        <v>270500</v>
      </c>
      <c r="AZ414" s="41">
        <v>259300</v>
      </c>
      <c r="BA414" s="41">
        <v>245600</v>
      </c>
      <c r="BB414" s="41">
        <v>230600</v>
      </c>
      <c r="BC414" s="41">
        <v>217100</v>
      </c>
      <c r="BD414" s="41">
        <v>204800</v>
      </c>
      <c r="BE414" s="41">
        <v>193100</v>
      </c>
      <c r="BF414" s="41">
        <v>184400</v>
      </c>
      <c r="BG414" s="41">
        <v>178300</v>
      </c>
      <c r="BH414" s="41">
        <v>172000</v>
      </c>
      <c r="BI414" s="41">
        <v>166400</v>
      </c>
      <c r="BJ414" s="41">
        <v>163400</v>
      </c>
      <c r="BK414" s="41">
        <v>161900</v>
      </c>
      <c r="BL414" s="41">
        <v>159700</v>
      </c>
      <c r="BM414" s="41">
        <v>158600</v>
      </c>
      <c r="BN414" s="41">
        <v>158400</v>
      </c>
      <c r="BO414" s="41">
        <v>158500</v>
      </c>
      <c r="BP414" s="41">
        <v>158600</v>
      </c>
      <c r="BQ414" s="41">
        <v>159800</v>
      </c>
      <c r="BR414" s="41">
        <v>161200</v>
      </c>
      <c r="BS414" s="41">
        <v>162200</v>
      </c>
      <c r="BT414" s="41">
        <v>161100</v>
      </c>
      <c r="BU414" s="41">
        <v>158700</v>
      </c>
      <c r="BV414" s="41">
        <v>156800</v>
      </c>
      <c r="BW414" s="41">
        <v>157000</v>
      </c>
      <c r="BX414" s="41">
        <v>157600</v>
      </c>
      <c r="BY414" s="41">
        <v>157500</v>
      </c>
      <c r="BZ414" s="41">
        <v>156800</v>
      </c>
      <c r="CA414" s="41">
        <v>156700</v>
      </c>
      <c r="CB414" s="41">
        <v>156600</v>
      </c>
      <c r="CC414" s="41">
        <v>157300</v>
      </c>
      <c r="CD414" s="41">
        <v>158400</v>
      </c>
      <c r="CE414" s="41">
        <v>159800</v>
      </c>
      <c r="CF414" s="41">
        <v>160400</v>
      </c>
      <c r="CG414" s="41">
        <v>160700</v>
      </c>
      <c r="CH414" s="41">
        <v>160000</v>
      </c>
      <c r="CI414" s="41">
        <v>158600</v>
      </c>
      <c r="CJ414" s="41">
        <v>157600</v>
      </c>
      <c r="CK414" s="41">
        <v>157500</v>
      </c>
      <c r="CL414" s="41">
        <v>157600</v>
      </c>
      <c r="CM414" s="41">
        <v>157300</v>
      </c>
      <c r="CN414" s="41">
        <v>158000</v>
      </c>
      <c r="CO414" s="41">
        <v>160100</v>
      </c>
      <c r="CP414" s="41">
        <v>163500</v>
      </c>
      <c r="CQ414" s="41">
        <v>166500</v>
      </c>
      <c r="CR414" s="41">
        <v>168600</v>
      </c>
      <c r="CS414" s="41">
        <v>170200</v>
      </c>
      <c r="CT414" s="41">
        <v>172300</v>
      </c>
      <c r="CU414" s="41">
        <v>175000</v>
      </c>
      <c r="CV414" s="41">
        <v>176900</v>
      </c>
      <c r="CW414" s="41">
        <v>179100</v>
      </c>
      <c r="CX414" s="41">
        <v>183600</v>
      </c>
      <c r="CY414" s="41">
        <v>189500</v>
      </c>
      <c r="CZ414" s="41">
        <v>194800</v>
      </c>
      <c r="DA414" s="41">
        <v>199900</v>
      </c>
      <c r="DB414" s="41">
        <v>204000</v>
      </c>
      <c r="DC414" s="41">
        <v>205800</v>
      </c>
      <c r="DD414" s="41">
        <v>208800</v>
      </c>
      <c r="DE414" s="41">
        <v>215000</v>
      </c>
      <c r="DF414" s="41">
        <v>223200</v>
      </c>
      <c r="DG414" s="41">
        <v>228800</v>
      </c>
      <c r="DH414" s="41">
        <v>232200</v>
      </c>
      <c r="DI414" s="41">
        <v>233600</v>
      </c>
      <c r="DJ414" s="41">
        <v>234800</v>
      </c>
      <c r="DK414" s="41">
        <v>235900</v>
      </c>
      <c r="DL414" s="41">
        <v>239000</v>
      </c>
      <c r="DM414" s="41">
        <v>240600</v>
      </c>
      <c r="DN414" s="41">
        <v>240400</v>
      </c>
      <c r="DO414" s="41">
        <v>240400</v>
      </c>
      <c r="DP414" s="41">
        <v>241700</v>
      </c>
    </row>
    <row r="415" spans="1:120">
      <c r="A415" s="41">
        <v>92571</v>
      </c>
      <c r="B415" s="41" t="s">
        <v>589</v>
      </c>
      <c r="C415" s="41" t="s">
        <v>66</v>
      </c>
      <c r="D415" s="41" t="s">
        <v>414</v>
      </c>
      <c r="E415" s="41" t="s">
        <v>414</v>
      </c>
      <c r="F415" s="41">
        <v>223000</v>
      </c>
      <c r="G415" s="41">
        <v>226800</v>
      </c>
      <c r="H415" s="41">
        <v>231000</v>
      </c>
      <c r="I415" s="41">
        <v>234600</v>
      </c>
      <c r="J415" s="41">
        <v>237900</v>
      </c>
      <c r="K415" s="41">
        <v>242200</v>
      </c>
      <c r="L415" s="41">
        <v>247300</v>
      </c>
      <c r="M415" s="41">
        <v>252200</v>
      </c>
      <c r="N415" s="41">
        <v>257500</v>
      </c>
      <c r="O415" s="41">
        <v>263100</v>
      </c>
      <c r="P415" s="41">
        <v>268800</v>
      </c>
      <c r="Q415" s="41">
        <v>275300</v>
      </c>
      <c r="R415" s="41">
        <v>281500</v>
      </c>
      <c r="S415" s="41">
        <v>286200</v>
      </c>
      <c r="T415" s="41">
        <v>289600</v>
      </c>
      <c r="U415" s="41">
        <v>291000</v>
      </c>
      <c r="V415" s="41">
        <v>292400</v>
      </c>
      <c r="W415" s="41">
        <v>294600</v>
      </c>
      <c r="X415" s="41">
        <v>297100</v>
      </c>
      <c r="Y415" s="41">
        <v>298900</v>
      </c>
      <c r="Z415" s="41">
        <v>300200</v>
      </c>
      <c r="AA415" s="41">
        <v>300100</v>
      </c>
      <c r="AB415" s="41">
        <v>298100</v>
      </c>
      <c r="AC415" s="41">
        <v>295800</v>
      </c>
      <c r="AD415" s="41">
        <v>295100</v>
      </c>
      <c r="AE415" s="41">
        <v>294800</v>
      </c>
      <c r="AF415" s="41">
        <v>293400</v>
      </c>
      <c r="AG415" s="41">
        <v>290600</v>
      </c>
      <c r="AH415" s="41">
        <v>286900</v>
      </c>
      <c r="AI415" s="41">
        <v>282800</v>
      </c>
      <c r="AJ415" s="41">
        <v>277500</v>
      </c>
      <c r="AK415" s="41">
        <v>270900</v>
      </c>
      <c r="AL415" s="41">
        <v>263700</v>
      </c>
      <c r="AM415" s="41">
        <v>255800</v>
      </c>
      <c r="AN415" s="41">
        <v>246800</v>
      </c>
      <c r="AO415" s="41">
        <v>238300</v>
      </c>
      <c r="AP415" s="41">
        <v>230600</v>
      </c>
      <c r="AQ415" s="41">
        <v>222400</v>
      </c>
      <c r="AR415" s="41">
        <v>213600</v>
      </c>
      <c r="AS415" s="41">
        <v>204700</v>
      </c>
      <c r="AT415" s="41">
        <v>194800</v>
      </c>
      <c r="AU415" s="41">
        <v>184500</v>
      </c>
      <c r="AV415" s="41">
        <v>174400</v>
      </c>
      <c r="AW415" s="41">
        <v>164400</v>
      </c>
      <c r="AX415" s="41">
        <v>153300</v>
      </c>
      <c r="AY415" s="41">
        <v>142600</v>
      </c>
      <c r="AZ415" s="41">
        <v>134500</v>
      </c>
      <c r="BA415" s="41">
        <v>126700</v>
      </c>
      <c r="BB415" s="41">
        <v>118300</v>
      </c>
      <c r="BC415" s="41">
        <v>110700</v>
      </c>
      <c r="BD415" s="41">
        <v>104600</v>
      </c>
      <c r="BE415" s="41">
        <v>100300</v>
      </c>
      <c r="BF415" s="41">
        <v>96800</v>
      </c>
      <c r="BG415" s="41">
        <v>92800</v>
      </c>
      <c r="BH415" s="41">
        <v>89300</v>
      </c>
      <c r="BI415" s="41">
        <v>86600</v>
      </c>
      <c r="BJ415" s="41">
        <v>84200</v>
      </c>
      <c r="BK415" s="41">
        <v>82700</v>
      </c>
      <c r="BL415" s="41">
        <v>82200</v>
      </c>
      <c r="BM415" s="41">
        <v>82100</v>
      </c>
      <c r="BN415" s="41">
        <v>82500</v>
      </c>
      <c r="BO415" s="41">
        <v>83400</v>
      </c>
      <c r="BP415" s="41">
        <v>83700</v>
      </c>
      <c r="BQ415" s="41">
        <v>83800</v>
      </c>
      <c r="BR415" s="41">
        <v>84200</v>
      </c>
      <c r="BS415" s="41">
        <v>85100</v>
      </c>
      <c r="BT415" s="41">
        <v>86900</v>
      </c>
      <c r="BU415" s="41">
        <v>89500</v>
      </c>
      <c r="BV415" s="41">
        <v>90800</v>
      </c>
      <c r="BW415" s="41">
        <v>91200</v>
      </c>
      <c r="BX415" s="41">
        <v>91200</v>
      </c>
      <c r="BY415" s="41">
        <v>90700</v>
      </c>
      <c r="BZ415" s="41">
        <v>90200</v>
      </c>
      <c r="CA415" s="41">
        <v>90600</v>
      </c>
      <c r="CB415" s="41">
        <v>90900</v>
      </c>
      <c r="CC415" s="41">
        <v>90000</v>
      </c>
      <c r="CD415" s="41">
        <v>89300</v>
      </c>
      <c r="CE415" s="41">
        <v>88900</v>
      </c>
      <c r="CF415" s="41">
        <v>88200</v>
      </c>
      <c r="CG415" s="41">
        <v>87200</v>
      </c>
      <c r="CH415" s="41">
        <v>86600</v>
      </c>
      <c r="CI415" s="41">
        <v>86700</v>
      </c>
      <c r="CJ415" s="41">
        <v>87000</v>
      </c>
      <c r="CK415" s="41">
        <v>87300</v>
      </c>
      <c r="CL415" s="41">
        <v>87300</v>
      </c>
      <c r="CM415" s="41">
        <v>87700</v>
      </c>
      <c r="CN415" s="41">
        <v>88900</v>
      </c>
      <c r="CO415" s="41">
        <v>89200</v>
      </c>
      <c r="CP415" s="41">
        <v>88600</v>
      </c>
      <c r="CQ415" s="41">
        <v>89400</v>
      </c>
      <c r="CR415" s="41">
        <v>89900</v>
      </c>
      <c r="CS415" s="41">
        <v>89400</v>
      </c>
      <c r="CT415" s="41">
        <v>90300</v>
      </c>
      <c r="CU415" s="41">
        <v>91700</v>
      </c>
      <c r="CV415" s="41">
        <v>92100</v>
      </c>
      <c r="CW415" s="41">
        <v>93300</v>
      </c>
      <c r="CX415" s="41">
        <v>95800</v>
      </c>
      <c r="CY415" s="41">
        <v>98400</v>
      </c>
      <c r="CZ415" s="41">
        <v>100800</v>
      </c>
      <c r="DA415" s="41">
        <v>105200</v>
      </c>
      <c r="DB415" s="41">
        <v>111000</v>
      </c>
      <c r="DC415" s="41">
        <v>115900</v>
      </c>
      <c r="DD415" s="41">
        <v>119800</v>
      </c>
      <c r="DE415" s="41">
        <v>124700</v>
      </c>
      <c r="DF415" s="41">
        <v>129500</v>
      </c>
      <c r="DG415" s="41">
        <v>133500</v>
      </c>
      <c r="DH415" s="41">
        <v>136900</v>
      </c>
      <c r="DI415" s="41">
        <v>139600</v>
      </c>
      <c r="DJ415" s="41">
        <v>142400</v>
      </c>
      <c r="DK415" s="41">
        <v>144700</v>
      </c>
      <c r="DL415" s="41">
        <v>147500</v>
      </c>
      <c r="DM415" s="41">
        <v>151400</v>
      </c>
      <c r="DN415" s="41">
        <v>155200</v>
      </c>
      <c r="DO415" s="41">
        <v>157800</v>
      </c>
      <c r="DP415" s="41">
        <v>160100</v>
      </c>
    </row>
    <row r="416" spans="1:120">
      <c r="A416" s="41">
        <v>92629</v>
      </c>
      <c r="B416" s="41" t="s">
        <v>596</v>
      </c>
      <c r="C416" s="41" t="s">
        <v>66</v>
      </c>
      <c r="D416" s="41" t="s">
        <v>394</v>
      </c>
      <c r="E416" s="41" t="s">
        <v>399</v>
      </c>
      <c r="F416" s="41">
        <v>633000</v>
      </c>
      <c r="G416" s="41">
        <v>636300</v>
      </c>
      <c r="H416" s="41">
        <v>634200</v>
      </c>
      <c r="I416" s="41">
        <v>632900</v>
      </c>
      <c r="J416" s="41">
        <v>635600</v>
      </c>
      <c r="K416" s="41">
        <v>641800</v>
      </c>
      <c r="L416" s="41">
        <v>651000</v>
      </c>
      <c r="M416" s="41">
        <v>662400</v>
      </c>
      <c r="N416" s="41">
        <v>678500</v>
      </c>
      <c r="O416" s="41">
        <v>697900</v>
      </c>
      <c r="P416" s="41">
        <v>715200</v>
      </c>
      <c r="Q416" s="41">
        <v>726200</v>
      </c>
      <c r="R416" s="41">
        <v>730300</v>
      </c>
      <c r="S416" s="41">
        <v>730400</v>
      </c>
      <c r="T416" s="41">
        <v>728300</v>
      </c>
      <c r="U416" s="41">
        <v>724000</v>
      </c>
      <c r="V416" s="41">
        <v>719000</v>
      </c>
      <c r="W416" s="41">
        <v>717500</v>
      </c>
      <c r="X416" s="41">
        <v>720400</v>
      </c>
      <c r="Y416" s="41">
        <v>723800</v>
      </c>
      <c r="Z416" s="41">
        <v>722900</v>
      </c>
      <c r="AA416" s="41">
        <v>722400</v>
      </c>
      <c r="AB416" s="41">
        <v>723100</v>
      </c>
      <c r="AC416" s="41">
        <v>717200</v>
      </c>
      <c r="AD416" s="41">
        <v>708200</v>
      </c>
      <c r="AE416" s="41">
        <v>702800</v>
      </c>
      <c r="AF416" s="41">
        <v>698800</v>
      </c>
      <c r="AG416" s="41">
        <v>693200</v>
      </c>
      <c r="AH416" s="41">
        <v>683800</v>
      </c>
      <c r="AI416" s="41">
        <v>672900</v>
      </c>
      <c r="AJ416" s="41">
        <v>669700</v>
      </c>
      <c r="AK416" s="41">
        <v>669900</v>
      </c>
      <c r="AL416" s="41">
        <v>664600</v>
      </c>
      <c r="AM416" s="41">
        <v>654600</v>
      </c>
      <c r="AN416" s="41">
        <v>646300</v>
      </c>
      <c r="AO416" s="41">
        <v>640600</v>
      </c>
      <c r="AP416" s="41">
        <v>633000</v>
      </c>
      <c r="AQ416" s="41">
        <v>620000</v>
      </c>
      <c r="AR416" s="41">
        <v>608400</v>
      </c>
      <c r="AS416" s="41">
        <v>602200</v>
      </c>
      <c r="AT416" s="41">
        <v>600900</v>
      </c>
      <c r="AU416" s="41">
        <v>602000</v>
      </c>
      <c r="AV416" s="41">
        <v>597500</v>
      </c>
      <c r="AW416" s="41">
        <v>588700</v>
      </c>
      <c r="AX416" s="41">
        <v>585000</v>
      </c>
      <c r="AY416" s="41">
        <v>583600</v>
      </c>
      <c r="AZ416" s="41">
        <v>576800</v>
      </c>
      <c r="BA416" s="41">
        <v>572600</v>
      </c>
      <c r="BB416" s="41">
        <v>573800</v>
      </c>
      <c r="BC416" s="41">
        <v>572400</v>
      </c>
      <c r="BD416" s="41">
        <v>566900</v>
      </c>
      <c r="BE416" s="41">
        <v>562000</v>
      </c>
      <c r="BF416" s="41">
        <v>559000</v>
      </c>
      <c r="BG416" s="41">
        <v>554900</v>
      </c>
      <c r="BH416" s="41">
        <v>549800</v>
      </c>
      <c r="BI416" s="41">
        <v>545300</v>
      </c>
      <c r="BJ416" s="41">
        <v>542100</v>
      </c>
      <c r="BK416" s="41">
        <v>536200</v>
      </c>
      <c r="BL416" s="41">
        <v>532900</v>
      </c>
      <c r="BM416" s="41">
        <v>530500</v>
      </c>
      <c r="BN416" s="41">
        <v>529000</v>
      </c>
      <c r="BO416" s="41">
        <v>531900</v>
      </c>
      <c r="BP416" s="41">
        <v>535500</v>
      </c>
      <c r="BQ416" s="41">
        <v>531200</v>
      </c>
      <c r="BR416" s="41">
        <v>523400</v>
      </c>
      <c r="BS416" s="41">
        <v>516100</v>
      </c>
      <c r="BT416" s="41">
        <v>507900</v>
      </c>
      <c r="BU416" s="41">
        <v>501400</v>
      </c>
      <c r="BV416" s="41">
        <v>495100</v>
      </c>
      <c r="BW416" s="41">
        <v>490000</v>
      </c>
      <c r="BX416" s="41">
        <v>487000</v>
      </c>
      <c r="BY416" s="41">
        <v>487300</v>
      </c>
      <c r="BZ416" s="41">
        <v>487700</v>
      </c>
      <c r="CA416" s="41">
        <v>488400</v>
      </c>
      <c r="CB416" s="41">
        <v>487900</v>
      </c>
      <c r="CC416" s="41">
        <v>486000</v>
      </c>
      <c r="CD416" s="41">
        <v>484200</v>
      </c>
      <c r="CE416" s="41">
        <v>481600</v>
      </c>
      <c r="CF416" s="41">
        <v>476700</v>
      </c>
      <c r="CG416" s="41">
        <v>468800</v>
      </c>
      <c r="CH416" s="41">
        <v>461300</v>
      </c>
      <c r="CI416" s="41">
        <v>453800</v>
      </c>
      <c r="CJ416" s="41">
        <v>449200</v>
      </c>
      <c r="CK416" s="41">
        <v>447100</v>
      </c>
      <c r="CL416" s="41">
        <v>448000</v>
      </c>
      <c r="CM416" s="41">
        <v>448800</v>
      </c>
      <c r="CN416" s="41">
        <v>453100</v>
      </c>
      <c r="CO416" s="41">
        <v>459300</v>
      </c>
      <c r="CP416" s="41">
        <v>462700</v>
      </c>
      <c r="CQ416" s="41">
        <v>465100</v>
      </c>
      <c r="CR416" s="41">
        <v>470200</v>
      </c>
      <c r="CS416" s="41">
        <v>476600</v>
      </c>
      <c r="CT416" s="41">
        <v>485200</v>
      </c>
      <c r="CU416" s="41">
        <v>493900</v>
      </c>
      <c r="CV416" s="41">
        <v>499200</v>
      </c>
      <c r="CW416" s="41">
        <v>505800</v>
      </c>
      <c r="CX416" s="41">
        <v>512700</v>
      </c>
      <c r="CY416" s="41">
        <v>519500</v>
      </c>
      <c r="CZ416" s="41">
        <v>527400</v>
      </c>
      <c r="DA416" s="41">
        <v>537400</v>
      </c>
      <c r="DB416" s="41">
        <v>546600</v>
      </c>
      <c r="DC416" s="41">
        <v>555200</v>
      </c>
      <c r="DD416" s="41">
        <v>559100</v>
      </c>
      <c r="DE416" s="41">
        <v>561100</v>
      </c>
      <c r="DF416" s="41">
        <v>563800</v>
      </c>
      <c r="DG416" s="41">
        <v>572600</v>
      </c>
      <c r="DH416" s="41">
        <v>583800</v>
      </c>
      <c r="DI416" s="41">
        <v>592700</v>
      </c>
      <c r="DJ416" s="41">
        <v>597700</v>
      </c>
      <c r="DK416" s="41">
        <v>604900</v>
      </c>
      <c r="DL416" s="41">
        <v>612800</v>
      </c>
      <c r="DM416" s="41">
        <v>619600</v>
      </c>
      <c r="DN416" s="41">
        <v>622700</v>
      </c>
      <c r="DO416" s="41">
        <v>624400</v>
      </c>
      <c r="DP416" s="41">
        <v>625800</v>
      </c>
    </row>
    <row r="417" spans="1:120">
      <c r="A417" s="41">
        <v>94043</v>
      </c>
      <c r="B417" s="41" t="s">
        <v>158</v>
      </c>
      <c r="C417" s="41" t="s">
        <v>66</v>
      </c>
      <c r="D417" s="41" t="s">
        <v>109</v>
      </c>
      <c r="E417" s="41" t="s">
        <v>110</v>
      </c>
      <c r="F417" s="41">
        <v>508900</v>
      </c>
      <c r="G417" s="41">
        <v>516800</v>
      </c>
      <c r="H417" s="41">
        <v>527900</v>
      </c>
      <c r="I417" s="41">
        <v>539100</v>
      </c>
      <c r="J417" s="41">
        <v>546900</v>
      </c>
      <c r="K417" s="41">
        <v>552900</v>
      </c>
      <c r="L417" s="41">
        <v>559000</v>
      </c>
      <c r="M417" s="41">
        <v>565700</v>
      </c>
      <c r="N417" s="41">
        <v>572700</v>
      </c>
      <c r="O417" s="41">
        <v>577400</v>
      </c>
      <c r="P417" s="41">
        <v>580200</v>
      </c>
      <c r="Q417" s="41">
        <v>580500</v>
      </c>
      <c r="R417" s="41">
        <v>578800</v>
      </c>
      <c r="S417" s="41">
        <v>575500</v>
      </c>
      <c r="T417" s="41">
        <v>572600</v>
      </c>
      <c r="U417" s="41">
        <v>571700</v>
      </c>
      <c r="V417" s="41">
        <v>572400</v>
      </c>
      <c r="W417" s="41">
        <v>572600</v>
      </c>
      <c r="X417" s="41">
        <v>572400</v>
      </c>
      <c r="Y417" s="41">
        <v>571800</v>
      </c>
      <c r="Z417" s="41">
        <v>569900</v>
      </c>
      <c r="AA417" s="41">
        <v>569100</v>
      </c>
      <c r="AB417" s="41">
        <v>571700</v>
      </c>
      <c r="AC417" s="41">
        <v>576300</v>
      </c>
      <c r="AD417" s="41">
        <v>580100</v>
      </c>
      <c r="AE417" s="41">
        <v>581500</v>
      </c>
      <c r="AF417" s="41">
        <v>581900</v>
      </c>
      <c r="AG417" s="41">
        <v>582500</v>
      </c>
      <c r="AH417" s="41">
        <v>583200</v>
      </c>
      <c r="AI417" s="41">
        <v>583600</v>
      </c>
      <c r="AJ417" s="41">
        <v>584100</v>
      </c>
      <c r="AK417" s="41">
        <v>582400</v>
      </c>
      <c r="AL417" s="41">
        <v>579600</v>
      </c>
      <c r="AM417" s="41">
        <v>577500</v>
      </c>
      <c r="AN417" s="41">
        <v>576800</v>
      </c>
      <c r="AO417" s="41">
        <v>573500</v>
      </c>
      <c r="AP417" s="41">
        <v>567100</v>
      </c>
      <c r="AQ417" s="41">
        <v>561500</v>
      </c>
      <c r="AR417" s="41">
        <v>559400</v>
      </c>
      <c r="AS417" s="41">
        <v>557500</v>
      </c>
      <c r="AT417" s="41">
        <v>552400</v>
      </c>
      <c r="AU417" s="41">
        <v>546100</v>
      </c>
      <c r="AV417" s="41">
        <v>539500</v>
      </c>
      <c r="AW417" s="41">
        <v>532300</v>
      </c>
      <c r="AX417" s="41">
        <v>525900</v>
      </c>
      <c r="AY417" s="41">
        <v>520700</v>
      </c>
      <c r="AZ417" s="41">
        <v>513400</v>
      </c>
      <c r="BA417" s="41">
        <v>504500</v>
      </c>
      <c r="BB417" s="41">
        <v>496600</v>
      </c>
      <c r="BC417" s="41">
        <v>488500</v>
      </c>
      <c r="BD417" s="41">
        <v>478800</v>
      </c>
      <c r="BE417" s="41">
        <v>470100</v>
      </c>
      <c r="BF417" s="41">
        <v>467000</v>
      </c>
      <c r="BG417" s="41">
        <v>468500</v>
      </c>
      <c r="BH417" s="41">
        <v>472600</v>
      </c>
      <c r="BI417" s="41">
        <v>478200</v>
      </c>
      <c r="BJ417" s="41">
        <v>483900</v>
      </c>
      <c r="BK417" s="41">
        <v>488900</v>
      </c>
      <c r="BL417" s="41">
        <v>494400</v>
      </c>
      <c r="BM417" s="41">
        <v>501400</v>
      </c>
      <c r="BN417" s="41">
        <v>508000</v>
      </c>
      <c r="BO417" s="41">
        <v>514100</v>
      </c>
      <c r="BP417" s="41">
        <v>518200</v>
      </c>
      <c r="BQ417" s="41">
        <v>518300</v>
      </c>
      <c r="BR417" s="41">
        <v>515800</v>
      </c>
      <c r="BS417" s="41">
        <v>513600</v>
      </c>
      <c r="BT417" s="41">
        <v>510400</v>
      </c>
      <c r="BU417" s="41">
        <v>508700</v>
      </c>
      <c r="BV417" s="41">
        <v>506400</v>
      </c>
      <c r="BW417" s="41">
        <v>501600</v>
      </c>
      <c r="BX417" s="41">
        <v>493200</v>
      </c>
      <c r="BY417" s="41">
        <v>487000</v>
      </c>
      <c r="BZ417" s="41">
        <v>483800</v>
      </c>
      <c r="CA417" s="41">
        <v>484900</v>
      </c>
      <c r="CB417" s="41">
        <v>484200</v>
      </c>
      <c r="CC417" s="41">
        <v>480700</v>
      </c>
      <c r="CD417" s="41">
        <v>476800</v>
      </c>
      <c r="CE417" s="41">
        <v>474400</v>
      </c>
      <c r="CF417" s="41">
        <v>472900</v>
      </c>
      <c r="CG417" s="41">
        <v>472400</v>
      </c>
      <c r="CH417" s="41">
        <v>472300</v>
      </c>
      <c r="CI417" s="41">
        <v>472100</v>
      </c>
      <c r="CJ417" s="41">
        <v>473500</v>
      </c>
      <c r="CK417" s="41">
        <v>477200</v>
      </c>
      <c r="CL417" s="41">
        <v>481300</v>
      </c>
      <c r="CM417" s="41">
        <v>483100</v>
      </c>
      <c r="CN417" s="41">
        <v>485400</v>
      </c>
      <c r="CO417" s="41">
        <v>494100</v>
      </c>
      <c r="CP417" s="41">
        <v>508600</v>
      </c>
      <c r="CQ417" s="41">
        <v>520500</v>
      </c>
      <c r="CR417" s="41">
        <v>528500</v>
      </c>
      <c r="CS417" s="41">
        <v>534900</v>
      </c>
      <c r="CT417" s="41">
        <v>542400</v>
      </c>
      <c r="CU417" s="41">
        <v>550300</v>
      </c>
      <c r="CV417" s="41">
        <v>561300</v>
      </c>
      <c r="CW417" s="41">
        <v>569300</v>
      </c>
      <c r="CX417" s="41">
        <v>576700</v>
      </c>
      <c r="CY417" s="41">
        <v>589200</v>
      </c>
      <c r="CZ417" s="41">
        <v>606000</v>
      </c>
      <c r="DA417" s="41">
        <v>623800</v>
      </c>
      <c r="DB417" s="41">
        <v>635600</v>
      </c>
      <c r="DC417" s="41">
        <v>640200</v>
      </c>
      <c r="DD417" s="41">
        <v>643800</v>
      </c>
      <c r="DE417" s="41">
        <v>647900</v>
      </c>
      <c r="DF417" s="41">
        <v>649500</v>
      </c>
      <c r="DG417" s="41">
        <v>654500</v>
      </c>
      <c r="DH417" s="41">
        <v>663600</v>
      </c>
      <c r="DI417" s="41">
        <v>669500</v>
      </c>
      <c r="DJ417" s="41">
        <v>676700</v>
      </c>
      <c r="DK417" s="41">
        <v>689100</v>
      </c>
      <c r="DL417" s="41">
        <v>708700</v>
      </c>
      <c r="DM417" s="41">
        <v>723600</v>
      </c>
      <c r="DN417" s="41">
        <v>731400</v>
      </c>
      <c r="DO417" s="41">
        <v>736900</v>
      </c>
      <c r="DP417" s="41">
        <v>744600</v>
      </c>
    </row>
    <row r="418" spans="1:120">
      <c r="A418" s="41">
        <v>90230</v>
      </c>
      <c r="B418" s="41" t="s">
        <v>597</v>
      </c>
      <c r="C418" s="41" t="s">
        <v>66</v>
      </c>
      <c r="D418" s="41" t="s">
        <v>394</v>
      </c>
      <c r="E418" s="41" t="s">
        <v>394</v>
      </c>
      <c r="F418" s="41">
        <v>406100</v>
      </c>
      <c r="G418" s="41">
        <v>414900</v>
      </c>
      <c r="H418" s="41">
        <v>424500</v>
      </c>
      <c r="I418" s="41">
        <v>431300</v>
      </c>
      <c r="J418" s="41">
        <v>431500</v>
      </c>
      <c r="K418" s="41">
        <v>432000</v>
      </c>
      <c r="L418" s="41">
        <v>437500</v>
      </c>
      <c r="M418" s="41">
        <v>446800</v>
      </c>
      <c r="N418" s="41">
        <v>454200</v>
      </c>
      <c r="O418" s="41">
        <v>459400</v>
      </c>
      <c r="P418" s="41">
        <v>462700</v>
      </c>
      <c r="Q418" s="41">
        <v>464900</v>
      </c>
      <c r="R418" s="41">
        <v>466900</v>
      </c>
      <c r="S418" s="41">
        <v>465500</v>
      </c>
      <c r="T418" s="41">
        <v>462400</v>
      </c>
      <c r="U418" s="41">
        <v>463400</v>
      </c>
      <c r="V418" s="41">
        <v>469700</v>
      </c>
      <c r="W418" s="41">
        <v>475800</v>
      </c>
      <c r="X418" s="41">
        <v>480600</v>
      </c>
      <c r="Y418" s="41">
        <v>480700</v>
      </c>
      <c r="Z418" s="41">
        <v>479400</v>
      </c>
      <c r="AA418" s="41">
        <v>477000</v>
      </c>
      <c r="AB418" s="41">
        <v>468200</v>
      </c>
      <c r="AC418" s="41">
        <v>454900</v>
      </c>
      <c r="AD418" s="41">
        <v>448800</v>
      </c>
      <c r="AE418" s="41">
        <v>449300</v>
      </c>
      <c r="AF418" s="41">
        <v>450000</v>
      </c>
      <c r="AG418" s="41">
        <v>448500</v>
      </c>
      <c r="AH418" s="41">
        <v>447400</v>
      </c>
      <c r="AI418" s="41">
        <v>446200</v>
      </c>
      <c r="AJ418" s="41">
        <v>445600</v>
      </c>
      <c r="AK418" s="41">
        <v>448800</v>
      </c>
      <c r="AL418" s="41">
        <v>452400</v>
      </c>
      <c r="AM418" s="41">
        <v>452700</v>
      </c>
      <c r="AN418" s="41">
        <v>453100</v>
      </c>
      <c r="AO418" s="41">
        <v>452900</v>
      </c>
      <c r="AP418" s="41">
        <v>449000</v>
      </c>
      <c r="AQ418" s="41">
        <v>440500</v>
      </c>
      <c r="AR418" s="41">
        <v>430000</v>
      </c>
      <c r="AS418" s="41">
        <v>420400</v>
      </c>
      <c r="AT418" s="41">
        <v>414100</v>
      </c>
      <c r="AU418" s="41">
        <v>407500</v>
      </c>
      <c r="AV418" s="41">
        <v>399700</v>
      </c>
      <c r="AW418" s="41">
        <v>389700</v>
      </c>
      <c r="AX418" s="41">
        <v>381200</v>
      </c>
      <c r="AY418" s="41">
        <v>376700</v>
      </c>
      <c r="AZ418" s="41">
        <v>374400</v>
      </c>
      <c r="BA418" s="41">
        <v>375700</v>
      </c>
      <c r="BB418" s="41">
        <v>380200</v>
      </c>
      <c r="BC418" s="41">
        <v>384700</v>
      </c>
      <c r="BD418" s="41">
        <v>385300</v>
      </c>
      <c r="BE418" s="41">
        <v>384900</v>
      </c>
      <c r="BF418" s="41">
        <v>382600</v>
      </c>
      <c r="BG418" s="41">
        <v>381400</v>
      </c>
      <c r="BH418" s="41">
        <v>380000</v>
      </c>
      <c r="BI418" s="41">
        <v>379100</v>
      </c>
      <c r="BJ418" s="41">
        <v>379300</v>
      </c>
      <c r="BK418" s="41">
        <v>382500</v>
      </c>
      <c r="BL418" s="41">
        <v>385400</v>
      </c>
      <c r="BM418" s="41">
        <v>387400</v>
      </c>
      <c r="BN418" s="41">
        <v>386100</v>
      </c>
      <c r="BO418" s="41">
        <v>385100</v>
      </c>
      <c r="BP418" s="41">
        <v>385500</v>
      </c>
      <c r="BQ418" s="41">
        <v>387600</v>
      </c>
      <c r="BR418" s="41">
        <v>390300</v>
      </c>
      <c r="BS418" s="41">
        <v>393400</v>
      </c>
      <c r="BT418" s="41">
        <v>391800</v>
      </c>
      <c r="BU418" s="41">
        <v>387700</v>
      </c>
      <c r="BV418" s="41">
        <v>384600</v>
      </c>
      <c r="BW418" s="41">
        <v>382600</v>
      </c>
      <c r="BX418" s="41">
        <v>380300</v>
      </c>
      <c r="BY418" s="41">
        <v>376800</v>
      </c>
      <c r="BZ418" s="41">
        <v>371600</v>
      </c>
      <c r="CA418" s="41">
        <v>368200</v>
      </c>
      <c r="CB418" s="41">
        <v>368700</v>
      </c>
      <c r="CC418" s="41">
        <v>368700</v>
      </c>
      <c r="CD418" s="41">
        <v>365000</v>
      </c>
      <c r="CE418" s="41">
        <v>361700</v>
      </c>
      <c r="CF418" s="41">
        <v>362100</v>
      </c>
      <c r="CG418" s="41">
        <v>365000</v>
      </c>
      <c r="CH418" s="41">
        <v>364000</v>
      </c>
      <c r="CI418" s="41">
        <v>358600</v>
      </c>
      <c r="CJ418" s="41">
        <v>352400</v>
      </c>
      <c r="CK418" s="41">
        <v>348100</v>
      </c>
      <c r="CL418" s="41">
        <v>344800</v>
      </c>
      <c r="CM418" s="41">
        <v>342800</v>
      </c>
      <c r="CN418" s="41">
        <v>342700</v>
      </c>
      <c r="CO418" s="41">
        <v>343400</v>
      </c>
      <c r="CP418" s="41">
        <v>343800</v>
      </c>
      <c r="CQ418" s="41">
        <v>341300</v>
      </c>
      <c r="CR418" s="41">
        <v>339400</v>
      </c>
      <c r="CS418" s="41">
        <v>339400</v>
      </c>
      <c r="CT418" s="41">
        <v>341000</v>
      </c>
      <c r="CU418" s="41">
        <v>343600</v>
      </c>
      <c r="CV418" s="41">
        <v>348600</v>
      </c>
      <c r="CW418" s="41">
        <v>353500</v>
      </c>
      <c r="CX418" s="41">
        <v>361300</v>
      </c>
      <c r="CY418" s="41">
        <v>371200</v>
      </c>
      <c r="CZ418" s="41">
        <v>381200</v>
      </c>
      <c r="DA418" s="41">
        <v>388200</v>
      </c>
      <c r="DB418" s="41">
        <v>394100</v>
      </c>
      <c r="DC418" s="41">
        <v>401000</v>
      </c>
      <c r="DD418" s="41">
        <v>410100</v>
      </c>
      <c r="DE418" s="41">
        <v>414500</v>
      </c>
      <c r="DF418" s="41">
        <v>417100</v>
      </c>
      <c r="DG418" s="41">
        <v>422700</v>
      </c>
      <c r="DH418" s="41">
        <v>431800</v>
      </c>
      <c r="DI418" s="41">
        <v>438000</v>
      </c>
      <c r="DJ418" s="41">
        <v>440900</v>
      </c>
      <c r="DK418" s="41">
        <v>445100</v>
      </c>
      <c r="DL418" s="41">
        <v>451600</v>
      </c>
      <c r="DM418" s="41">
        <v>457200</v>
      </c>
      <c r="DN418" s="41">
        <v>464600</v>
      </c>
      <c r="DO418" s="41">
        <v>466400</v>
      </c>
      <c r="DP418" s="41">
        <v>462100</v>
      </c>
    </row>
    <row r="419" spans="1:120">
      <c r="A419" s="41">
        <v>94941</v>
      </c>
      <c r="B419" s="41" t="s">
        <v>163</v>
      </c>
      <c r="C419" s="41" t="s">
        <v>66</v>
      </c>
      <c r="D419" s="41" t="s">
        <v>65</v>
      </c>
      <c r="E419" s="41" t="s">
        <v>343</v>
      </c>
      <c r="F419" s="41">
        <v>793500</v>
      </c>
      <c r="G419" s="41">
        <v>800200</v>
      </c>
      <c r="H419" s="41">
        <v>805100</v>
      </c>
      <c r="I419" s="41">
        <v>809000</v>
      </c>
      <c r="J419" s="41">
        <v>813700</v>
      </c>
      <c r="K419" s="41">
        <v>820800</v>
      </c>
      <c r="L419" s="41">
        <v>827100</v>
      </c>
      <c r="M419" s="41">
        <v>826300</v>
      </c>
      <c r="N419" s="41">
        <v>820100</v>
      </c>
      <c r="O419" s="41">
        <v>816300</v>
      </c>
      <c r="P419" s="41">
        <v>817300</v>
      </c>
      <c r="Q419" s="41">
        <v>819500</v>
      </c>
      <c r="R419" s="41">
        <v>821000</v>
      </c>
      <c r="S419" s="41">
        <v>818300</v>
      </c>
      <c r="T419" s="41">
        <v>813100</v>
      </c>
      <c r="U419" s="41">
        <v>809300</v>
      </c>
      <c r="V419" s="41">
        <v>808600</v>
      </c>
      <c r="W419" s="41">
        <v>809000</v>
      </c>
      <c r="X419" s="41">
        <v>810600</v>
      </c>
      <c r="Y419" s="41">
        <v>813700</v>
      </c>
      <c r="Z419" s="41">
        <v>815900</v>
      </c>
      <c r="AA419" s="41">
        <v>815100</v>
      </c>
      <c r="AB419" s="41">
        <v>812600</v>
      </c>
      <c r="AC419" s="41">
        <v>811900</v>
      </c>
      <c r="AD419" s="41">
        <v>808200</v>
      </c>
      <c r="AE419" s="41">
        <v>803000</v>
      </c>
      <c r="AF419" s="41">
        <v>797700</v>
      </c>
      <c r="AG419" s="41">
        <v>796400</v>
      </c>
      <c r="AH419" s="41">
        <v>796100</v>
      </c>
      <c r="AI419" s="41">
        <v>798000</v>
      </c>
      <c r="AJ419" s="41">
        <v>802300</v>
      </c>
      <c r="AK419" s="41">
        <v>807300</v>
      </c>
      <c r="AL419" s="41">
        <v>811500</v>
      </c>
      <c r="AM419" s="41">
        <v>812800</v>
      </c>
      <c r="AN419" s="41">
        <v>809200</v>
      </c>
      <c r="AO419" s="41">
        <v>804000</v>
      </c>
      <c r="AP419" s="41">
        <v>802000</v>
      </c>
      <c r="AQ419" s="41">
        <v>799700</v>
      </c>
      <c r="AR419" s="41">
        <v>794100</v>
      </c>
      <c r="AS419" s="41">
        <v>787200</v>
      </c>
      <c r="AT419" s="41">
        <v>779200</v>
      </c>
      <c r="AU419" s="41">
        <v>770500</v>
      </c>
      <c r="AV419" s="41">
        <v>760600</v>
      </c>
      <c r="AW419" s="41">
        <v>754600</v>
      </c>
      <c r="AX419" s="41">
        <v>752300</v>
      </c>
      <c r="AY419" s="41">
        <v>751900</v>
      </c>
      <c r="AZ419" s="41">
        <v>746600</v>
      </c>
      <c r="BA419" s="41">
        <v>746600</v>
      </c>
      <c r="BB419" s="41">
        <v>755900</v>
      </c>
      <c r="BC419" s="41">
        <v>761900</v>
      </c>
      <c r="BD419" s="41">
        <v>753600</v>
      </c>
      <c r="BE419" s="41">
        <v>744500</v>
      </c>
      <c r="BF419" s="41">
        <v>740700</v>
      </c>
      <c r="BG419" s="41">
        <v>740500</v>
      </c>
      <c r="BH419" s="41">
        <v>742600</v>
      </c>
      <c r="BI419" s="41">
        <v>743700</v>
      </c>
      <c r="BJ419" s="41">
        <v>741500</v>
      </c>
      <c r="BK419" s="41">
        <v>739300</v>
      </c>
      <c r="BL419" s="41">
        <v>737100</v>
      </c>
      <c r="BM419" s="41">
        <v>727900</v>
      </c>
      <c r="BN419" s="41">
        <v>721200</v>
      </c>
      <c r="BO419" s="41">
        <v>731200</v>
      </c>
      <c r="BP419" s="41">
        <v>734900</v>
      </c>
      <c r="BQ419" s="41">
        <v>726600</v>
      </c>
      <c r="BR419" s="41">
        <v>727100</v>
      </c>
      <c r="BS419" s="41">
        <v>726000</v>
      </c>
      <c r="BT419" s="41">
        <v>706600</v>
      </c>
      <c r="BU419" s="41">
        <v>699600</v>
      </c>
      <c r="BV419" s="41">
        <v>698000</v>
      </c>
      <c r="BW419" s="41">
        <v>690200</v>
      </c>
      <c r="BX419" s="41">
        <v>686600</v>
      </c>
      <c r="BY419" s="41">
        <v>686700</v>
      </c>
      <c r="BZ419" s="41">
        <v>676900</v>
      </c>
      <c r="CA419" s="41">
        <v>662500</v>
      </c>
      <c r="CB419" s="41">
        <v>672700</v>
      </c>
      <c r="CC419" s="41">
        <v>685300</v>
      </c>
      <c r="CD419" s="41">
        <v>681800</v>
      </c>
      <c r="CE419" s="41">
        <v>672900</v>
      </c>
      <c r="CF419" s="41">
        <v>680300</v>
      </c>
      <c r="CG419" s="41">
        <v>675400</v>
      </c>
      <c r="CH419" s="41">
        <v>663500</v>
      </c>
      <c r="CI419" s="41">
        <v>654100</v>
      </c>
      <c r="CJ419" s="41">
        <v>663300</v>
      </c>
      <c r="CK419" s="41">
        <v>677200</v>
      </c>
      <c r="CL419" s="41">
        <v>672300</v>
      </c>
      <c r="CM419" s="41">
        <v>663200</v>
      </c>
      <c r="CN419" s="41">
        <v>672200</v>
      </c>
      <c r="CO419" s="41">
        <v>686400</v>
      </c>
      <c r="CP419" s="41">
        <v>686400</v>
      </c>
      <c r="CQ419" s="41">
        <v>685200</v>
      </c>
      <c r="CR419" s="41">
        <v>696500</v>
      </c>
      <c r="CS419" s="41">
        <v>704300</v>
      </c>
      <c r="CT419" s="41">
        <v>708100</v>
      </c>
      <c r="CU419" s="41">
        <v>723200</v>
      </c>
      <c r="CV419" s="41">
        <v>736600</v>
      </c>
      <c r="CW419" s="41">
        <v>730200</v>
      </c>
      <c r="CX419" s="41">
        <v>736800</v>
      </c>
      <c r="CY419" s="41">
        <v>755100</v>
      </c>
      <c r="CZ419" s="41">
        <v>767700</v>
      </c>
      <c r="DA419" s="41">
        <v>781700</v>
      </c>
      <c r="DB419" s="41">
        <v>800000</v>
      </c>
      <c r="DC419" s="41">
        <v>805300</v>
      </c>
      <c r="DD419" s="41">
        <v>801200</v>
      </c>
      <c r="DE419" s="41">
        <v>807300</v>
      </c>
      <c r="DF419" s="41">
        <v>818600</v>
      </c>
      <c r="DG419" s="41">
        <v>817700</v>
      </c>
      <c r="DH419" s="41">
        <v>811700</v>
      </c>
      <c r="DI419" s="41">
        <v>819400</v>
      </c>
      <c r="DJ419" s="41">
        <v>831800</v>
      </c>
      <c r="DK419" s="41">
        <v>835800</v>
      </c>
      <c r="DL419" s="41">
        <v>837300</v>
      </c>
      <c r="DM419" s="41">
        <v>843400</v>
      </c>
      <c r="DN419" s="41">
        <v>860400</v>
      </c>
      <c r="DO419" s="41">
        <v>882700</v>
      </c>
      <c r="DP419" s="41">
        <v>900400</v>
      </c>
    </row>
    <row r="420" spans="1:120">
      <c r="A420" s="41">
        <v>90220</v>
      </c>
      <c r="B420" s="41" t="s">
        <v>598</v>
      </c>
      <c r="C420" s="41" t="s">
        <v>66</v>
      </c>
      <c r="D420" s="41" t="s">
        <v>394</v>
      </c>
      <c r="E420" s="41" t="s">
        <v>394</v>
      </c>
      <c r="F420" s="41">
        <v>258600</v>
      </c>
      <c r="G420" s="41">
        <v>264400</v>
      </c>
      <c r="H420" s="41">
        <v>268900</v>
      </c>
      <c r="I420" s="41">
        <v>273400</v>
      </c>
      <c r="J420" s="41">
        <v>278000</v>
      </c>
      <c r="K420" s="41">
        <v>282200</v>
      </c>
      <c r="L420" s="41">
        <v>286700</v>
      </c>
      <c r="M420" s="41">
        <v>290800</v>
      </c>
      <c r="N420" s="41">
        <v>295800</v>
      </c>
      <c r="O420" s="41">
        <v>303100</v>
      </c>
      <c r="P420" s="41">
        <v>310900</v>
      </c>
      <c r="Q420" s="41">
        <v>317400</v>
      </c>
      <c r="R420" s="41">
        <v>322900</v>
      </c>
      <c r="S420" s="41">
        <v>327900</v>
      </c>
      <c r="T420" s="41">
        <v>333300</v>
      </c>
      <c r="U420" s="41">
        <v>339200</v>
      </c>
      <c r="V420" s="41">
        <v>345800</v>
      </c>
      <c r="W420" s="41">
        <v>353800</v>
      </c>
      <c r="X420" s="41">
        <v>361600</v>
      </c>
      <c r="Y420" s="41">
        <v>366500</v>
      </c>
      <c r="Z420" s="41">
        <v>367500</v>
      </c>
      <c r="AA420" s="41">
        <v>365700</v>
      </c>
      <c r="AB420" s="41">
        <v>363100</v>
      </c>
      <c r="AC420" s="41">
        <v>362800</v>
      </c>
      <c r="AD420" s="41">
        <v>364800</v>
      </c>
      <c r="AE420" s="41">
        <v>366300</v>
      </c>
      <c r="AF420" s="41">
        <v>366800</v>
      </c>
      <c r="AG420" s="41">
        <v>367300</v>
      </c>
      <c r="AH420" s="41">
        <v>367100</v>
      </c>
      <c r="AI420" s="41">
        <v>366300</v>
      </c>
      <c r="AJ420" s="41">
        <v>364900</v>
      </c>
      <c r="AK420" s="41">
        <v>362800</v>
      </c>
      <c r="AL420" s="41">
        <v>360400</v>
      </c>
      <c r="AM420" s="41">
        <v>357200</v>
      </c>
      <c r="AN420" s="41">
        <v>352600</v>
      </c>
      <c r="AO420" s="41">
        <v>348000</v>
      </c>
      <c r="AP420" s="41">
        <v>344400</v>
      </c>
      <c r="AQ420" s="41">
        <v>339600</v>
      </c>
      <c r="AR420" s="41">
        <v>332400</v>
      </c>
      <c r="AS420" s="41">
        <v>322900</v>
      </c>
      <c r="AT420" s="41">
        <v>312800</v>
      </c>
      <c r="AU420" s="41">
        <v>302300</v>
      </c>
      <c r="AV420" s="41">
        <v>291500</v>
      </c>
      <c r="AW420" s="41">
        <v>281000</v>
      </c>
      <c r="AX420" s="41">
        <v>270500</v>
      </c>
      <c r="AY420" s="41">
        <v>260900</v>
      </c>
      <c r="AZ420" s="41">
        <v>254300</v>
      </c>
      <c r="BA420" s="41">
        <v>244200</v>
      </c>
      <c r="BB420" s="41">
        <v>228700</v>
      </c>
      <c r="BC420" s="41">
        <v>214900</v>
      </c>
      <c r="BD420" s="41">
        <v>204000</v>
      </c>
      <c r="BE420" s="41">
        <v>193000</v>
      </c>
      <c r="BF420" s="41">
        <v>184000</v>
      </c>
      <c r="BG420" s="41">
        <v>176400</v>
      </c>
      <c r="BH420" s="41">
        <v>170100</v>
      </c>
      <c r="BI420" s="41">
        <v>165500</v>
      </c>
      <c r="BJ420" s="41">
        <v>162800</v>
      </c>
      <c r="BK420" s="41">
        <v>162000</v>
      </c>
      <c r="BL420" s="41">
        <v>161800</v>
      </c>
      <c r="BM420" s="41">
        <v>161700</v>
      </c>
      <c r="BN420" s="41">
        <v>161300</v>
      </c>
      <c r="BO420" s="41">
        <v>161200</v>
      </c>
      <c r="BP420" s="41">
        <v>161500</v>
      </c>
      <c r="BQ420" s="41">
        <v>162000</v>
      </c>
      <c r="BR420" s="41">
        <v>161400</v>
      </c>
      <c r="BS420" s="41">
        <v>160900</v>
      </c>
      <c r="BT420" s="41">
        <v>161000</v>
      </c>
      <c r="BU420" s="41">
        <v>161300</v>
      </c>
      <c r="BV420" s="41">
        <v>161600</v>
      </c>
      <c r="BW420" s="41">
        <v>162600</v>
      </c>
      <c r="BX420" s="41">
        <v>163300</v>
      </c>
      <c r="BY420" s="41">
        <v>163700</v>
      </c>
      <c r="BZ420" s="41">
        <v>164800</v>
      </c>
      <c r="CA420" s="41">
        <v>166100</v>
      </c>
      <c r="CB420" s="41">
        <v>166300</v>
      </c>
      <c r="CC420" s="41">
        <v>166600</v>
      </c>
      <c r="CD420" s="41">
        <v>166900</v>
      </c>
      <c r="CE420" s="41">
        <v>166800</v>
      </c>
      <c r="CF420" s="41">
        <v>166800</v>
      </c>
      <c r="CG420" s="41">
        <v>167000</v>
      </c>
      <c r="CH420" s="41">
        <v>166700</v>
      </c>
      <c r="CI420" s="41">
        <v>165000</v>
      </c>
      <c r="CJ420" s="41">
        <v>163200</v>
      </c>
      <c r="CK420" s="41">
        <v>162500</v>
      </c>
      <c r="CL420" s="41">
        <v>163000</v>
      </c>
      <c r="CM420" s="41">
        <v>163400</v>
      </c>
      <c r="CN420" s="41">
        <v>163900</v>
      </c>
      <c r="CO420" s="41">
        <v>165200</v>
      </c>
      <c r="CP420" s="41">
        <v>167400</v>
      </c>
      <c r="CQ420" s="41">
        <v>168500</v>
      </c>
      <c r="CR420" s="41">
        <v>168000</v>
      </c>
      <c r="CS420" s="41">
        <v>168800</v>
      </c>
      <c r="CT420" s="41">
        <v>171300</v>
      </c>
      <c r="CU420" s="41">
        <v>173700</v>
      </c>
      <c r="CV420" s="41">
        <v>175100</v>
      </c>
      <c r="CW420" s="41">
        <v>176300</v>
      </c>
      <c r="CX420" s="41">
        <v>178400</v>
      </c>
      <c r="CY420" s="41">
        <v>181500</v>
      </c>
      <c r="CZ420" s="41">
        <v>185700</v>
      </c>
      <c r="DA420" s="41">
        <v>191000</v>
      </c>
      <c r="DB420" s="41">
        <v>197200</v>
      </c>
      <c r="DC420" s="41">
        <v>203200</v>
      </c>
      <c r="DD420" s="41">
        <v>208200</v>
      </c>
      <c r="DE420" s="41">
        <v>212600</v>
      </c>
      <c r="DF420" s="41">
        <v>215600</v>
      </c>
      <c r="DG420" s="41">
        <v>216400</v>
      </c>
      <c r="DH420" s="41">
        <v>216300</v>
      </c>
      <c r="DI420" s="41">
        <v>217500</v>
      </c>
      <c r="DJ420" s="41">
        <v>220200</v>
      </c>
      <c r="DK420" s="41">
        <v>224000</v>
      </c>
      <c r="DL420" s="41">
        <v>228600</v>
      </c>
      <c r="DM420" s="41">
        <v>232800</v>
      </c>
      <c r="DN420" s="41">
        <v>236500</v>
      </c>
      <c r="DO420" s="41">
        <v>240700</v>
      </c>
      <c r="DP420" s="41">
        <v>244700</v>
      </c>
    </row>
    <row r="421" spans="1:120">
      <c r="A421" s="41">
        <v>93401</v>
      </c>
      <c r="B421" s="41" t="s">
        <v>514</v>
      </c>
      <c r="C421" s="41" t="s">
        <v>66</v>
      </c>
      <c r="D421" s="41" t="s">
        <v>514</v>
      </c>
      <c r="E421" s="41" t="s">
        <v>514</v>
      </c>
      <c r="F421" s="41">
        <v>442800</v>
      </c>
      <c r="G421" s="41">
        <v>452300</v>
      </c>
      <c r="H421" s="41">
        <v>462000</v>
      </c>
      <c r="I421" s="41">
        <v>469300</v>
      </c>
      <c r="J421" s="41">
        <v>475100</v>
      </c>
      <c r="K421" s="41">
        <v>477000</v>
      </c>
      <c r="L421" s="41">
        <v>476200</v>
      </c>
      <c r="M421" s="41">
        <v>476000</v>
      </c>
      <c r="N421" s="41">
        <v>477500</v>
      </c>
      <c r="O421" s="41">
        <v>478100</v>
      </c>
      <c r="P421" s="41">
        <v>479100</v>
      </c>
      <c r="Q421" s="41">
        <v>481500</v>
      </c>
      <c r="R421" s="41">
        <v>485600</v>
      </c>
      <c r="S421" s="41">
        <v>487000</v>
      </c>
      <c r="T421" s="41">
        <v>483400</v>
      </c>
      <c r="U421" s="41">
        <v>477200</v>
      </c>
      <c r="V421" s="41">
        <v>472700</v>
      </c>
      <c r="W421" s="41">
        <v>467800</v>
      </c>
      <c r="X421" s="41">
        <v>462100</v>
      </c>
      <c r="Y421" s="41">
        <v>458000</v>
      </c>
      <c r="Z421" s="41">
        <v>455200</v>
      </c>
      <c r="AA421" s="41">
        <v>454200</v>
      </c>
      <c r="AB421" s="41">
        <v>454800</v>
      </c>
      <c r="AC421" s="41">
        <v>454400</v>
      </c>
      <c r="AD421" s="41">
        <v>453000</v>
      </c>
      <c r="AE421" s="41">
        <v>453400</v>
      </c>
      <c r="AF421" s="41">
        <v>453800</v>
      </c>
      <c r="AG421" s="41">
        <v>453100</v>
      </c>
      <c r="AH421" s="41">
        <v>451100</v>
      </c>
      <c r="AI421" s="41">
        <v>449600</v>
      </c>
      <c r="AJ421" s="41">
        <v>446900</v>
      </c>
      <c r="AK421" s="41">
        <v>441700</v>
      </c>
      <c r="AL421" s="41">
        <v>435600</v>
      </c>
      <c r="AM421" s="41">
        <v>430900</v>
      </c>
      <c r="AN421" s="41">
        <v>427900</v>
      </c>
      <c r="AO421" s="41">
        <v>425300</v>
      </c>
      <c r="AP421" s="41">
        <v>421900</v>
      </c>
      <c r="AQ421" s="41">
        <v>416100</v>
      </c>
      <c r="AR421" s="41">
        <v>409600</v>
      </c>
      <c r="AS421" s="41">
        <v>402800</v>
      </c>
      <c r="AT421" s="41">
        <v>399000</v>
      </c>
      <c r="AU421" s="41">
        <v>396400</v>
      </c>
      <c r="AV421" s="41">
        <v>395400</v>
      </c>
      <c r="AW421" s="41">
        <v>395200</v>
      </c>
      <c r="AX421" s="41">
        <v>396200</v>
      </c>
      <c r="AY421" s="41">
        <v>395100</v>
      </c>
      <c r="AZ421" s="41">
        <v>395100</v>
      </c>
      <c r="BA421" s="41">
        <v>394500</v>
      </c>
      <c r="BB421" s="41">
        <v>391400</v>
      </c>
      <c r="BC421" s="41">
        <v>386700</v>
      </c>
      <c r="BD421" s="41">
        <v>382700</v>
      </c>
      <c r="BE421" s="41">
        <v>378500</v>
      </c>
      <c r="BF421" s="41">
        <v>375400</v>
      </c>
      <c r="BG421" s="41">
        <v>372300</v>
      </c>
      <c r="BH421" s="41">
        <v>368800</v>
      </c>
      <c r="BI421" s="41">
        <v>366700</v>
      </c>
      <c r="BJ421" s="41">
        <v>367500</v>
      </c>
      <c r="BK421" s="41">
        <v>368100</v>
      </c>
      <c r="BL421" s="41">
        <v>367900</v>
      </c>
      <c r="BM421" s="41">
        <v>366900</v>
      </c>
      <c r="BN421" s="41">
        <v>362900</v>
      </c>
      <c r="BO421" s="41">
        <v>359700</v>
      </c>
      <c r="BP421" s="41">
        <v>359200</v>
      </c>
      <c r="BQ421" s="41">
        <v>359700</v>
      </c>
      <c r="BR421" s="41">
        <v>355600</v>
      </c>
      <c r="BS421" s="41">
        <v>353900</v>
      </c>
      <c r="BT421" s="41">
        <v>353400</v>
      </c>
      <c r="BU421" s="41">
        <v>352000</v>
      </c>
      <c r="BV421" s="41">
        <v>349300</v>
      </c>
      <c r="BW421" s="41">
        <v>347100</v>
      </c>
      <c r="BX421" s="41">
        <v>336900</v>
      </c>
      <c r="BY421" s="41">
        <v>333000</v>
      </c>
      <c r="BZ421" s="41">
        <v>336400</v>
      </c>
      <c r="CA421" s="41">
        <v>337800</v>
      </c>
      <c r="CB421" s="41">
        <v>337700</v>
      </c>
      <c r="CC421" s="41">
        <v>342100</v>
      </c>
      <c r="CD421" s="41">
        <v>343000</v>
      </c>
      <c r="CE421" s="41">
        <v>344500</v>
      </c>
      <c r="CF421" s="41">
        <v>349300</v>
      </c>
      <c r="CG421" s="41">
        <v>351400</v>
      </c>
      <c r="CH421" s="41">
        <v>347200</v>
      </c>
      <c r="CI421" s="41">
        <v>342200</v>
      </c>
      <c r="CJ421" s="41">
        <v>339600</v>
      </c>
      <c r="CK421" s="41">
        <v>335500</v>
      </c>
      <c r="CL421" s="41">
        <v>332300</v>
      </c>
      <c r="CM421" s="41">
        <v>333000</v>
      </c>
      <c r="CN421" s="41">
        <v>335000</v>
      </c>
      <c r="CO421" s="41">
        <v>336400</v>
      </c>
      <c r="CP421" s="41">
        <v>335300</v>
      </c>
      <c r="CQ421" s="41">
        <v>331800</v>
      </c>
      <c r="CR421" s="41">
        <v>330600</v>
      </c>
      <c r="CS421" s="41">
        <v>334400</v>
      </c>
      <c r="CT421" s="41">
        <v>337900</v>
      </c>
      <c r="CU421" s="41">
        <v>340300</v>
      </c>
      <c r="CV421" s="41">
        <v>343300</v>
      </c>
      <c r="CW421" s="41">
        <v>344800</v>
      </c>
      <c r="CX421" s="41">
        <v>344400</v>
      </c>
      <c r="CY421" s="41">
        <v>345800</v>
      </c>
      <c r="CZ421" s="41">
        <v>351700</v>
      </c>
      <c r="DA421" s="41">
        <v>361100</v>
      </c>
      <c r="DB421" s="41">
        <v>372800</v>
      </c>
      <c r="DC421" s="41">
        <v>378900</v>
      </c>
      <c r="DD421" s="41">
        <v>379000</v>
      </c>
      <c r="DE421" s="41">
        <v>381200</v>
      </c>
      <c r="DF421" s="41">
        <v>388000</v>
      </c>
      <c r="DG421" s="41">
        <v>393200</v>
      </c>
      <c r="DH421" s="41">
        <v>397400</v>
      </c>
      <c r="DI421" s="41">
        <v>401200</v>
      </c>
      <c r="DJ421" s="41">
        <v>405900</v>
      </c>
      <c r="DK421" s="41">
        <v>410600</v>
      </c>
      <c r="DL421" s="41">
        <v>409700</v>
      </c>
      <c r="DM421" s="41">
        <v>405300</v>
      </c>
      <c r="DN421" s="41">
        <v>408400</v>
      </c>
      <c r="DO421" s="41">
        <v>414400</v>
      </c>
      <c r="DP421" s="41">
        <v>417600</v>
      </c>
    </row>
    <row r="422" spans="1:120">
      <c r="A422" s="41">
        <v>95688</v>
      </c>
      <c r="B422" s="41" t="s">
        <v>433</v>
      </c>
      <c r="C422" s="41" t="s">
        <v>66</v>
      </c>
      <c r="D422" s="41" t="s">
        <v>411</v>
      </c>
      <c r="E422" s="41" t="s">
        <v>412</v>
      </c>
      <c r="F422" s="41">
        <v>330700</v>
      </c>
      <c r="G422" s="41">
        <v>334800</v>
      </c>
      <c r="H422" s="41">
        <v>340200</v>
      </c>
      <c r="I422" s="41">
        <v>345600</v>
      </c>
      <c r="J422" s="41">
        <v>351000</v>
      </c>
      <c r="K422" s="41">
        <v>356400</v>
      </c>
      <c r="L422" s="41">
        <v>362300</v>
      </c>
      <c r="M422" s="41">
        <v>366600</v>
      </c>
      <c r="N422" s="41">
        <v>368300</v>
      </c>
      <c r="O422" s="41">
        <v>369100</v>
      </c>
      <c r="P422" s="41">
        <v>370400</v>
      </c>
      <c r="Q422" s="41">
        <v>369400</v>
      </c>
      <c r="R422" s="41">
        <v>368100</v>
      </c>
      <c r="S422" s="41">
        <v>369800</v>
      </c>
      <c r="T422" s="41">
        <v>372900</v>
      </c>
      <c r="U422" s="41">
        <v>374000</v>
      </c>
      <c r="V422" s="41">
        <v>371600</v>
      </c>
      <c r="W422" s="41">
        <v>367000</v>
      </c>
      <c r="X422" s="41">
        <v>365100</v>
      </c>
      <c r="Y422" s="41">
        <v>364700</v>
      </c>
      <c r="Z422" s="41">
        <v>364200</v>
      </c>
      <c r="AA422" s="41">
        <v>365600</v>
      </c>
      <c r="AB422" s="41">
        <v>369500</v>
      </c>
      <c r="AC422" s="41">
        <v>369400</v>
      </c>
      <c r="AD422" s="41">
        <v>363600</v>
      </c>
      <c r="AE422" s="41">
        <v>357700</v>
      </c>
      <c r="AF422" s="41">
        <v>355100</v>
      </c>
      <c r="AG422" s="41">
        <v>353200</v>
      </c>
      <c r="AH422" s="41">
        <v>349800</v>
      </c>
      <c r="AI422" s="41">
        <v>345400</v>
      </c>
      <c r="AJ422" s="41">
        <v>341100</v>
      </c>
      <c r="AK422" s="41">
        <v>337400</v>
      </c>
      <c r="AL422" s="41">
        <v>331400</v>
      </c>
      <c r="AM422" s="41">
        <v>323600</v>
      </c>
      <c r="AN422" s="41">
        <v>317000</v>
      </c>
      <c r="AO422" s="41">
        <v>308300</v>
      </c>
      <c r="AP422" s="41">
        <v>295400</v>
      </c>
      <c r="AQ422" s="41">
        <v>282300</v>
      </c>
      <c r="AR422" s="41">
        <v>271300</v>
      </c>
      <c r="AS422" s="41">
        <v>260900</v>
      </c>
      <c r="AT422" s="41">
        <v>252300</v>
      </c>
      <c r="AU422" s="41">
        <v>245500</v>
      </c>
      <c r="AV422" s="41">
        <v>237400</v>
      </c>
      <c r="AW422" s="41">
        <v>227500</v>
      </c>
      <c r="AX422" s="41">
        <v>219400</v>
      </c>
      <c r="AY422" s="41">
        <v>214300</v>
      </c>
      <c r="AZ422" s="41">
        <v>207800</v>
      </c>
      <c r="BA422" s="41">
        <v>210400</v>
      </c>
      <c r="BB422" s="41">
        <v>223800</v>
      </c>
      <c r="BC422" s="41">
        <v>234100</v>
      </c>
      <c r="BD422" s="41">
        <v>234400</v>
      </c>
      <c r="BE422" s="41">
        <v>235800</v>
      </c>
      <c r="BF422" s="41">
        <v>237700</v>
      </c>
      <c r="BG422" s="41">
        <v>237300</v>
      </c>
      <c r="BH422" s="41">
        <v>235300</v>
      </c>
      <c r="BI422" s="41">
        <v>234100</v>
      </c>
      <c r="BJ422" s="41">
        <v>234000</v>
      </c>
      <c r="BK422" s="41">
        <v>232300</v>
      </c>
      <c r="BL422" s="41">
        <v>228800</v>
      </c>
      <c r="BM422" s="41">
        <v>224000</v>
      </c>
      <c r="BN422" s="41">
        <v>220700</v>
      </c>
      <c r="BO422" s="41">
        <v>218300</v>
      </c>
      <c r="BP422" s="41">
        <v>213700</v>
      </c>
      <c r="BQ422" s="41">
        <v>208800</v>
      </c>
      <c r="BR422" s="41">
        <v>203400</v>
      </c>
      <c r="BS422" s="41">
        <v>197600</v>
      </c>
      <c r="BT422" s="41">
        <v>193600</v>
      </c>
      <c r="BU422" s="41">
        <v>192000</v>
      </c>
      <c r="BV422" s="41">
        <v>190500</v>
      </c>
      <c r="BW422" s="41">
        <v>188700</v>
      </c>
      <c r="BX422" s="41">
        <v>188300</v>
      </c>
      <c r="BY422" s="41">
        <v>185900</v>
      </c>
      <c r="BZ422" s="41">
        <v>179600</v>
      </c>
      <c r="CA422" s="41">
        <v>174900</v>
      </c>
      <c r="CB422" s="41">
        <v>176300</v>
      </c>
      <c r="CC422" s="41">
        <v>177400</v>
      </c>
      <c r="CD422" s="41">
        <v>177100</v>
      </c>
      <c r="CE422" s="41">
        <v>178100</v>
      </c>
      <c r="CF422" s="41">
        <v>179500</v>
      </c>
      <c r="CG422" s="41">
        <v>180200</v>
      </c>
      <c r="CH422" s="41">
        <v>179000</v>
      </c>
      <c r="CI422" s="41">
        <v>177600</v>
      </c>
      <c r="CJ422" s="41">
        <v>176900</v>
      </c>
      <c r="CK422" s="41">
        <v>175300</v>
      </c>
      <c r="CL422" s="41">
        <v>170800</v>
      </c>
      <c r="CM422" s="41">
        <v>167500</v>
      </c>
      <c r="CN422" s="41">
        <v>165200</v>
      </c>
      <c r="CO422" s="41">
        <v>162900</v>
      </c>
      <c r="CP422" s="41">
        <v>161600</v>
      </c>
      <c r="CQ422" s="41">
        <v>159100</v>
      </c>
      <c r="CR422" s="41">
        <v>156700</v>
      </c>
      <c r="CS422" s="41">
        <v>157600</v>
      </c>
      <c r="CT422" s="41">
        <v>161000</v>
      </c>
      <c r="CU422" s="41">
        <v>161700</v>
      </c>
      <c r="CV422" s="41">
        <v>162000</v>
      </c>
      <c r="CW422" s="41">
        <v>164500</v>
      </c>
      <c r="CX422" s="41">
        <v>169200</v>
      </c>
      <c r="CY422" s="41">
        <v>174100</v>
      </c>
      <c r="CZ422" s="41">
        <v>179300</v>
      </c>
      <c r="DA422" s="41">
        <v>184400</v>
      </c>
      <c r="DB422" s="41">
        <v>190900</v>
      </c>
      <c r="DC422" s="41">
        <v>199100</v>
      </c>
      <c r="DD422" s="41">
        <v>205500</v>
      </c>
      <c r="DE422" s="41">
        <v>207800</v>
      </c>
      <c r="DF422" s="41">
        <v>210100</v>
      </c>
      <c r="DG422" s="41">
        <v>215800</v>
      </c>
      <c r="DH422" s="41">
        <v>220800</v>
      </c>
      <c r="DI422" s="41">
        <v>222600</v>
      </c>
      <c r="DJ422" s="41">
        <v>225500</v>
      </c>
      <c r="DK422" s="41">
        <v>228900</v>
      </c>
      <c r="DL422" s="41">
        <v>230700</v>
      </c>
      <c r="DM422" s="41">
        <v>230700</v>
      </c>
      <c r="DN422" s="41">
        <v>234300</v>
      </c>
      <c r="DO422" s="41">
        <v>243300</v>
      </c>
      <c r="DP422" s="41">
        <v>252300</v>
      </c>
    </row>
    <row r="423" spans="1:120">
      <c r="A423" s="41">
        <v>91789</v>
      </c>
      <c r="B423" s="41" t="s">
        <v>599</v>
      </c>
      <c r="C423" s="41" t="s">
        <v>66</v>
      </c>
      <c r="D423" s="41" t="s">
        <v>394</v>
      </c>
      <c r="E423" s="41" t="s">
        <v>394</v>
      </c>
      <c r="F423" s="41">
        <v>340200</v>
      </c>
      <c r="G423" s="41">
        <v>341400</v>
      </c>
      <c r="H423" s="41">
        <v>339300</v>
      </c>
      <c r="I423" s="41">
        <v>338000</v>
      </c>
      <c r="J423" s="41">
        <v>342100</v>
      </c>
      <c r="K423" s="41">
        <v>349000</v>
      </c>
      <c r="L423" s="41">
        <v>355900</v>
      </c>
      <c r="M423" s="41">
        <v>360900</v>
      </c>
      <c r="N423" s="41">
        <v>365800</v>
      </c>
      <c r="O423" s="41">
        <v>371000</v>
      </c>
      <c r="P423" s="41">
        <v>377700</v>
      </c>
      <c r="Q423" s="41">
        <v>382000</v>
      </c>
      <c r="R423" s="41">
        <v>384700</v>
      </c>
      <c r="S423" s="41">
        <v>389800</v>
      </c>
      <c r="T423" s="41">
        <v>394700</v>
      </c>
      <c r="U423" s="41">
        <v>397200</v>
      </c>
      <c r="V423" s="41">
        <v>401800</v>
      </c>
      <c r="W423" s="41">
        <v>406300</v>
      </c>
      <c r="X423" s="41">
        <v>405800</v>
      </c>
      <c r="Y423" s="41">
        <v>404300</v>
      </c>
      <c r="Z423" s="41">
        <v>402500</v>
      </c>
      <c r="AA423" s="41">
        <v>400300</v>
      </c>
      <c r="AB423" s="41">
        <v>400100</v>
      </c>
      <c r="AC423" s="41">
        <v>402400</v>
      </c>
      <c r="AD423" s="41">
        <v>404100</v>
      </c>
      <c r="AE423" s="41">
        <v>403900</v>
      </c>
      <c r="AF423" s="41">
        <v>402000</v>
      </c>
      <c r="AG423" s="41">
        <v>398600</v>
      </c>
      <c r="AH423" s="41">
        <v>393000</v>
      </c>
      <c r="AI423" s="41">
        <v>386200</v>
      </c>
      <c r="AJ423" s="41">
        <v>378800</v>
      </c>
      <c r="AK423" s="41">
        <v>370800</v>
      </c>
      <c r="AL423" s="41">
        <v>362900</v>
      </c>
      <c r="AM423" s="41">
        <v>356800</v>
      </c>
      <c r="AN423" s="41">
        <v>351500</v>
      </c>
      <c r="AO423" s="41">
        <v>348500</v>
      </c>
      <c r="AP423" s="41">
        <v>348900</v>
      </c>
      <c r="AQ423" s="41">
        <v>347900</v>
      </c>
      <c r="AR423" s="41">
        <v>344000</v>
      </c>
      <c r="AS423" s="41">
        <v>336600</v>
      </c>
      <c r="AT423" s="41">
        <v>327300</v>
      </c>
      <c r="AU423" s="41">
        <v>318800</v>
      </c>
      <c r="AV423" s="41">
        <v>314000</v>
      </c>
      <c r="AW423" s="41">
        <v>316400</v>
      </c>
      <c r="AX423" s="41">
        <v>319200</v>
      </c>
      <c r="AY423" s="41">
        <v>313300</v>
      </c>
      <c r="AZ423" s="41">
        <v>303000</v>
      </c>
      <c r="BA423" s="41">
        <v>295400</v>
      </c>
      <c r="BB423" s="41">
        <v>287800</v>
      </c>
      <c r="BC423" s="41">
        <v>281800</v>
      </c>
      <c r="BD423" s="41">
        <v>277700</v>
      </c>
      <c r="BE423" s="41">
        <v>273900</v>
      </c>
      <c r="BF423" s="41">
        <v>269900</v>
      </c>
      <c r="BG423" s="41">
        <v>266200</v>
      </c>
      <c r="BH423" s="41">
        <v>262500</v>
      </c>
      <c r="BI423" s="41">
        <v>258000</v>
      </c>
      <c r="BJ423" s="41">
        <v>257700</v>
      </c>
      <c r="BK423" s="41">
        <v>265600</v>
      </c>
      <c r="BL423" s="41">
        <v>273100</v>
      </c>
      <c r="BM423" s="41">
        <v>275500</v>
      </c>
      <c r="BN423" s="41">
        <v>276000</v>
      </c>
      <c r="BO423" s="41">
        <v>277300</v>
      </c>
      <c r="BP423" s="41">
        <v>278500</v>
      </c>
      <c r="BQ423" s="41">
        <v>282000</v>
      </c>
      <c r="BR423" s="41">
        <v>283900</v>
      </c>
      <c r="BS423" s="41">
        <v>283300</v>
      </c>
      <c r="BT423" s="41">
        <v>281700</v>
      </c>
      <c r="BU423" s="41">
        <v>281100</v>
      </c>
      <c r="BV423" s="41">
        <v>280200</v>
      </c>
      <c r="BW423" s="41">
        <v>278400</v>
      </c>
      <c r="BX423" s="41">
        <v>275300</v>
      </c>
      <c r="BY423" s="41">
        <v>272600</v>
      </c>
      <c r="BZ423" s="41">
        <v>272300</v>
      </c>
      <c r="CA423" s="41">
        <v>272900</v>
      </c>
      <c r="CB423" s="41">
        <v>272000</v>
      </c>
      <c r="CC423" s="41">
        <v>270700</v>
      </c>
      <c r="CD423" s="41">
        <v>268700</v>
      </c>
      <c r="CE423" s="41">
        <v>265400</v>
      </c>
      <c r="CF423" s="41">
        <v>262500</v>
      </c>
      <c r="CG423" s="41">
        <v>259200</v>
      </c>
      <c r="CH423" s="41">
        <v>255000</v>
      </c>
      <c r="CI423" s="41">
        <v>249800</v>
      </c>
      <c r="CJ423" s="41">
        <v>247200</v>
      </c>
      <c r="CK423" s="41">
        <v>246500</v>
      </c>
      <c r="CL423" s="41">
        <v>244600</v>
      </c>
      <c r="CM423" s="41">
        <v>240800</v>
      </c>
      <c r="CN423" s="41">
        <v>239500</v>
      </c>
      <c r="CO423" s="41">
        <v>239600</v>
      </c>
      <c r="CP423" s="41">
        <v>240700</v>
      </c>
      <c r="CQ423" s="41">
        <v>245400</v>
      </c>
      <c r="CR423" s="41">
        <v>252100</v>
      </c>
      <c r="CS423" s="41">
        <v>258100</v>
      </c>
      <c r="CT423" s="41">
        <v>263000</v>
      </c>
      <c r="CU423" s="41">
        <v>267500</v>
      </c>
      <c r="CV423" s="41">
        <v>271200</v>
      </c>
      <c r="CW423" s="41">
        <v>276400</v>
      </c>
      <c r="CX423" s="41">
        <v>283500</v>
      </c>
      <c r="CY423" s="41">
        <v>290200</v>
      </c>
      <c r="CZ423" s="41">
        <v>294300</v>
      </c>
      <c r="DA423" s="41">
        <v>299200</v>
      </c>
      <c r="DB423" s="41">
        <v>307300</v>
      </c>
      <c r="DC423" s="41">
        <v>316500</v>
      </c>
      <c r="DD423" s="41">
        <v>323300</v>
      </c>
      <c r="DE423" s="41">
        <v>328300</v>
      </c>
      <c r="DF423" s="41">
        <v>332300</v>
      </c>
      <c r="DG423" s="41">
        <v>335800</v>
      </c>
      <c r="DH423" s="41">
        <v>342100</v>
      </c>
      <c r="DI423" s="41">
        <v>349100</v>
      </c>
      <c r="DJ423" s="41">
        <v>353300</v>
      </c>
      <c r="DK423" s="41">
        <v>357500</v>
      </c>
      <c r="DL423" s="41">
        <v>368100</v>
      </c>
      <c r="DM423" s="41">
        <v>378400</v>
      </c>
      <c r="DN423" s="41">
        <v>383500</v>
      </c>
      <c r="DO423" s="41">
        <v>384300</v>
      </c>
      <c r="DP423" s="41">
        <v>385500</v>
      </c>
    </row>
    <row r="424" spans="1:120">
      <c r="A424" s="41">
        <v>95209</v>
      </c>
      <c r="B424" s="41" t="s">
        <v>496</v>
      </c>
      <c r="C424" s="41" t="s">
        <v>66</v>
      </c>
      <c r="D424" s="41" t="s">
        <v>496</v>
      </c>
      <c r="E424" s="41" t="s">
        <v>497</v>
      </c>
      <c r="F424" s="41">
        <v>261200</v>
      </c>
      <c r="G424" s="41">
        <v>261900</v>
      </c>
      <c r="H424" s="41">
        <v>267300</v>
      </c>
      <c r="I424" s="41">
        <v>276800</v>
      </c>
      <c r="J424" s="41">
        <v>287300</v>
      </c>
      <c r="K424" s="41">
        <v>296800</v>
      </c>
      <c r="L424" s="41">
        <v>305400</v>
      </c>
      <c r="M424" s="41">
        <v>311700</v>
      </c>
      <c r="N424" s="41">
        <v>318800</v>
      </c>
      <c r="O424" s="41">
        <v>326100</v>
      </c>
      <c r="P424" s="41">
        <v>332500</v>
      </c>
      <c r="Q424" s="41">
        <v>336400</v>
      </c>
      <c r="R424" s="41">
        <v>338700</v>
      </c>
      <c r="S424" s="41">
        <v>342300</v>
      </c>
      <c r="T424" s="41">
        <v>345700</v>
      </c>
      <c r="U424" s="41">
        <v>346000</v>
      </c>
      <c r="V424" s="41">
        <v>346800</v>
      </c>
      <c r="W424" s="41">
        <v>348200</v>
      </c>
      <c r="X424" s="41">
        <v>346800</v>
      </c>
      <c r="Y424" s="41">
        <v>341900</v>
      </c>
      <c r="Z424" s="41">
        <v>335900</v>
      </c>
      <c r="AA424" s="41">
        <v>332000</v>
      </c>
      <c r="AB424" s="41">
        <v>329900</v>
      </c>
      <c r="AC424" s="41">
        <v>326300</v>
      </c>
      <c r="AD424" s="41">
        <v>319700</v>
      </c>
      <c r="AE424" s="41">
        <v>312300</v>
      </c>
      <c r="AF424" s="41">
        <v>304200</v>
      </c>
      <c r="AG424" s="41">
        <v>297000</v>
      </c>
      <c r="AH424" s="41">
        <v>291900</v>
      </c>
      <c r="AI424" s="41">
        <v>287800</v>
      </c>
      <c r="AJ424" s="41">
        <v>282300</v>
      </c>
      <c r="AK424" s="41">
        <v>275400</v>
      </c>
      <c r="AL424" s="41">
        <v>267500</v>
      </c>
      <c r="AM424" s="41">
        <v>261700</v>
      </c>
      <c r="AN424" s="41">
        <v>256900</v>
      </c>
      <c r="AO424" s="41">
        <v>250100</v>
      </c>
      <c r="AP424" s="41">
        <v>241200</v>
      </c>
      <c r="AQ424" s="41">
        <v>232800</v>
      </c>
      <c r="AR424" s="41">
        <v>223200</v>
      </c>
      <c r="AS424" s="41">
        <v>211200</v>
      </c>
      <c r="AT424" s="41">
        <v>198400</v>
      </c>
      <c r="AU424" s="41">
        <v>188100</v>
      </c>
      <c r="AV424" s="41">
        <v>181300</v>
      </c>
      <c r="AW424" s="41">
        <v>175400</v>
      </c>
      <c r="AX424" s="41">
        <v>169900</v>
      </c>
      <c r="AY424" s="41">
        <v>164600</v>
      </c>
      <c r="AZ424" s="41">
        <v>158500</v>
      </c>
      <c r="BA424" s="41">
        <v>155800</v>
      </c>
      <c r="BB424" s="41">
        <v>156300</v>
      </c>
      <c r="BC424" s="41">
        <v>154100</v>
      </c>
      <c r="BD424" s="41">
        <v>150200</v>
      </c>
      <c r="BE424" s="41">
        <v>149100</v>
      </c>
      <c r="BF424" s="41">
        <v>147700</v>
      </c>
      <c r="BG424" s="41">
        <v>144000</v>
      </c>
      <c r="BH424" s="41">
        <v>139600</v>
      </c>
      <c r="BI424" s="41">
        <v>135200</v>
      </c>
      <c r="BJ424" s="41">
        <v>131000</v>
      </c>
      <c r="BK424" s="41">
        <v>128300</v>
      </c>
      <c r="BL424" s="41">
        <v>127800</v>
      </c>
      <c r="BM424" s="41">
        <v>126400</v>
      </c>
      <c r="BN424" s="41">
        <v>126900</v>
      </c>
      <c r="BO424" s="41">
        <v>128200</v>
      </c>
      <c r="BP424" s="41">
        <v>126700</v>
      </c>
      <c r="BQ424" s="41">
        <v>123900</v>
      </c>
      <c r="BR424" s="41">
        <v>123700</v>
      </c>
      <c r="BS424" s="41">
        <v>122500</v>
      </c>
      <c r="BT424" s="41">
        <v>120400</v>
      </c>
      <c r="BU424" s="41">
        <v>120700</v>
      </c>
      <c r="BV424" s="41">
        <v>123000</v>
      </c>
      <c r="BW424" s="41">
        <v>123900</v>
      </c>
      <c r="BX424" s="41">
        <v>122100</v>
      </c>
      <c r="BY424" s="41">
        <v>121000</v>
      </c>
      <c r="BZ424" s="41">
        <v>121400</v>
      </c>
      <c r="CA424" s="41">
        <v>121600</v>
      </c>
      <c r="CB424" s="41">
        <v>122300</v>
      </c>
      <c r="CC424" s="41">
        <v>121900</v>
      </c>
      <c r="CD424" s="41">
        <v>119300</v>
      </c>
      <c r="CE424" s="41">
        <v>117600</v>
      </c>
      <c r="CF424" s="41">
        <v>116400</v>
      </c>
      <c r="CG424" s="41">
        <v>114200</v>
      </c>
      <c r="CH424" s="41">
        <v>112800</v>
      </c>
      <c r="CI424" s="41">
        <v>113400</v>
      </c>
      <c r="CJ424" s="41">
        <v>115000</v>
      </c>
      <c r="CK424" s="41">
        <v>117100</v>
      </c>
      <c r="CL424" s="41">
        <v>117900</v>
      </c>
      <c r="CM424" s="41">
        <v>118000</v>
      </c>
      <c r="CN424" s="41">
        <v>118000</v>
      </c>
      <c r="CO424" s="41">
        <v>118400</v>
      </c>
      <c r="CP424" s="41">
        <v>119400</v>
      </c>
      <c r="CQ424" s="41">
        <v>118500</v>
      </c>
      <c r="CR424" s="41">
        <v>119400</v>
      </c>
      <c r="CS424" s="41">
        <v>123000</v>
      </c>
      <c r="CT424" s="41">
        <v>128000</v>
      </c>
      <c r="CU424" s="41">
        <v>128700</v>
      </c>
      <c r="CV424" s="41">
        <v>128300</v>
      </c>
      <c r="CW424" s="41">
        <v>126700</v>
      </c>
      <c r="CX424" s="41">
        <v>124700</v>
      </c>
      <c r="CY424" s="41">
        <v>126100</v>
      </c>
      <c r="CZ424" s="41">
        <v>130300</v>
      </c>
      <c r="DA424" s="41">
        <v>133400</v>
      </c>
      <c r="DB424" s="41">
        <v>135300</v>
      </c>
      <c r="DC424" s="41">
        <v>140700</v>
      </c>
      <c r="DD424" s="41">
        <v>147900</v>
      </c>
      <c r="DE424" s="41">
        <v>153300</v>
      </c>
      <c r="DF424" s="41">
        <v>152100</v>
      </c>
      <c r="DG424" s="41">
        <v>149900</v>
      </c>
      <c r="DH424" s="41">
        <v>148600</v>
      </c>
      <c r="DI424" s="41">
        <v>149300</v>
      </c>
      <c r="DJ424" s="41">
        <v>150400</v>
      </c>
      <c r="DK424" s="41">
        <v>151400</v>
      </c>
      <c r="DL424" s="41">
        <v>152300</v>
      </c>
      <c r="DM424" s="41">
        <v>156800</v>
      </c>
      <c r="DN424" s="41">
        <v>164800</v>
      </c>
      <c r="DO424" s="41">
        <v>172200</v>
      </c>
      <c r="DP424" s="41">
        <v>175700</v>
      </c>
    </row>
    <row r="425" spans="1:120">
      <c r="A425" s="41">
        <v>92807</v>
      </c>
      <c r="B425" s="41" t="s">
        <v>417</v>
      </c>
      <c r="C425" s="41" t="s">
        <v>66</v>
      </c>
      <c r="D425" s="41" t="s">
        <v>394</v>
      </c>
      <c r="E425" s="41" t="s">
        <v>399</v>
      </c>
      <c r="F425" s="41">
        <v>429800</v>
      </c>
      <c r="G425" s="41">
        <v>433700</v>
      </c>
      <c r="H425" s="41">
        <v>437800</v>
      </c>
      <c r="I425" s="41">
        <v>441800</v>
      </c>
      <c r="J425" s="41">
        <v>445700</v>
      </c>
      <c r="K425" s="41">
        <v>450000</v>
      </c>
      <c r="L425" s="41">
        <v>455900</v>
      </c>
      <c r="M425" s="41">
        <v>462600</v>
      </c>
      <c r="N425" s="41">
        <v>470700</v>
      </c>
      <c r="O425" s="41">
        <v>477800</v>
      </c>
      <c r="P425" s="41">
        <v>482500</v>
      </c>
      <c r="Q425" s="41">
        <v>487600</v>
      </c>
      <c r="R425" s="41">
        <v>492900</v>
      </c>
      <c r="S425" s="41">
        <v>495000</v>
      </c>
      <c r="T425" s="41">
        <v>495500</v>
      </c>
      <c r="U425" s="41">
        <v>496600</v>
      </c>
      <c r="V425" s="41">
        <v>495800</v>
      </c>
      <c r="W425" s="41">
        <v>494100</v>
      </c>
      <c r="X425" s="41">
        <v>492400</v>
      </c>
      <c r="Y425" s="41">
        <v>490000</v>
      </c>
      <c r="Z425" s="41">
        <v>485100</v>
      </c>
      <c r="AA425" s="41">
        <v>481300</v>
      </c>
      <c r="AB425" s="41">
        <v>479700</v>
      </c>
      <c r="AC425" s="41">
        <v>478000</v>
      </c>
      <c r="AD425" s="41">
        <v>475100</v>
      </c>
      <c r="AE425" s="41">
        <v>474600</v>
      </c>
      <c r="AF425" s="41">
        <v>474500</v>
      </c>
      <c r="AG425" s="41">
        <v>472600</v>
      </c>
      <c r="AH425" s="41">
        <v>468600</v>
      </c>
      <c r="AI425" s="41">
        <v>464300</v>
      </c>
      <c r="AJ425" s="41">
        <v>459800</v>
      </c>
      <c r="AK425" s="41">
        <v>454700</v>
      </c>
      <c r="AL425" s="41">
        <v>446900</v>
      </c>
      <c r="AM425" s="41">
        <v>438900</v>
      </c>
      <c r="AN425" s="41">
        <v>433300</v>
      </c>
      <c r="AO425" s="41">
        <v>429900</v>
      </c>
      <c r="AP425" s="41">
        <v>425400</v>
      </c>
      <c r="AQ425" s="41">
        <v>416600</v>
      </c>
      <c r="AR425" s="41">
        <v>403000</v>
      </c>
      <c r="AS425" s="41">
        <v>391200</v>
      </c>
      <c r="AT425" s="41">
        <v>385600</v>
      </c>
      <c r="AU425" s="41">
        <v>383800</v>
      </c>
      <c r="AV425" s="41">
        <v>383000</v>
      </c>
      <c r="AW425" s="41">
        <v>382500</v>
      </c>
      <c r="AX425" s="41">
        <v>382400</v>
      </c>
      <c r="AY425" s="41">
        <v>383200</v>
      </c>
      <c r="AZ425" s="41">
        <v>384400</v>
      </c>
      <c r="BA425" s="41">
        <v>384500</v>
      </c>
      <c r="BB425" s="41">
        <v>381300</v>
      </c>
      <c r="BC425" s="41">
        <v>375400</v>
      </c>
      <c r="BD425" s="41">
        <v>372200</v>
      </c>
      <c r="BE425" s="41">
        <v>368800</v>
      </c>
      <c r="BF425" s="41">
        <v>361100</v>
      </c>
      <c r="BG425" s="41">
        <v>352500</v>
      </c>
      <c r="BH425" s="41">
        <v>346400</v>
      </c>
      <c r="BI425" s="41">
        <v>340000</v>
      </c>
      <c r="BJ425" s="41">
        <v>334700</v>
      </c>
      <c r="BK425" s="41">
        <v>331300</v>
      </c>
      <c r="BL425" s="41">
        <v>330800</v>
      </c>
      <c r="BM425" s="41">
        <v>328400</v>
      </c>
      <c r="BN425" s="41">
        <v>327500</v>
      </c>
      <c r="BO425" s="41">
        <v>331200</v>
      </c>
      <c r="BP425" s="41">
        <v>337500</v>
      </c>
      <c r="BQ425" s="41">
        <v>340600</v>
      </c>
      <c r="BR425" s="41">
        <v>341400</v>
      </c>
      <c r="BS425" s="41">
        <v>338900</v>
      </c>
      <c r="BT425" s="41">
        <v>335300</v>
      </c>
      <c r="BU425" s="41">
        <v>334700</v>
      </c>
      <c r="BV425" s="41">
        <v>335200</v>
      </c>
      <c r="BW425" s="41">
        <v>332600</v>
      </c>
      <c r="BX425" s="41">
        <v>328600</v>
      </c>
      <c r="BY425" s="41">
        <v>327600</v>
      </c>
      <c r="BZ425" s="41">
        <v>327800</v>
      </c>
      <c r="CA425" s="41">
        <v>327200</v>
      </c>
      <c r="CB425" s="41">
        <v>324100</v>
      </c>
      <c r="CC425" s="41">
        <v>321100</v>
      </c>
      <c r="CD425" s="41">
        <v>320000</v>
      </c>
      <c r="CE425" s="41">
        <v>320000</v>
      </c>
      <c r="CF425" s="41">
        <v>320500</v>
      </c>
      <c r="CG425" s="41">
        <v>322900</v>
      </c>
      <c r="CH425" s="41">
        <v>325900</v>
      </c>
      <c r="CI425" s="41">
        <v>324100</v>
      </c>
      <c r="CJ425" s="41">
        <v>319100</v>
      </c>
      <c r="CK425" s="41">
        <v>314400</v>
      </c>
      <c r="CL425" s="41">
        <v>312100</v>
      </c>
      <c r="CM425" s="41">
        <v>311900</v>
      </c>
      <c r="CN425" s="41">
        <v>314800</v>
      </c>
      <c r="CO425" s="41">
        <v>319200</v>
      </c>
      <c r="CP425" s="41">
        <v>321300</v>
      </c>
      <c r="CQ425" s="41">
        <v>321900</v>
      </c>
      <c r="CR425" s="41">
        <v>322000</v>
      </c>
      <c r="CS425" s="41">
        <v>320700</v>
      </c>
      <c r="CT425" s="41">
        <v>319900</v>
      </c>
      <c r="CU425" s="41">
        <v>323200</v>
      </c>
      <c r="CV425" s="41">
        <v>326700</v>
      </c>
      <c r="CW425" s="41">
        <v>330300</v>
      </c>
      <c r="CX425" s="41">
        <v>333300</v>
      </c>
      <c r="CY425" s="41">
        <v>335800</v>
      </c>
      <c r="CZ425" s="41">
        <v>337700</v>
      </c>
      <c r="DA425" s="41">
        <v>342700</v>
      </c>
      <c r="DB425" s="41">
        <v>348900</v>
      </c>
      <c r="DC425" s="41">
        <v>354900</v>
      </c>
      <c r="DD425" s="41">
        <v>359500</v>
      </c>
      <c r="DE425" s="41">
        <v>363300</v>
      </c>
      <c r="DF425" s="41">
        <v>365900</v>
      </c>
      <c r="DG425" s="41">
        <v>369900</v>
      </c>
      <c r="DH425" s="41">
        <v>374200</v>
      </c>
      <c r="DI425" s="41">
        <v>377300</v>
      </c>
      <c r="DJ425" s="41">
        <v>380800</v>
      </c>
      <c r="DK425" s="41">
        <v>384700</v>
      </c>
      <c r="DL425" s="41">
        <v>390100</v>
      </c>
      <c r="DM425" s="41">
        <v>394500</v>
      </c>
      <c r="DN425" s="41">
        <v>397700</v>
      </c>
      <c r="DO425" s="41">
        <v>404900</v>
      </c>
      <c r="DP425" s="41">
        <v>414800</v>
      </c>
    </row>
    <row r="426" spans="1:120">
      <c r="A426" s="41">
        <v>91355</v>
      </c>
      <c r="B426" s="41" t="s">
        <v>602</v>
      </c>
      <c r="C426" s="41" t="s">
        <v>66</v>
      </c>
      <c r="D426" s="41" t="s">
        <v>394</v>
      </c>
      <c r="E426" s="41" t="s">
        <v>394</v>
      </c>
      <c r="F426" s="41">
        <v>347600</v>
      </c>
      <c r="G426" s="41">
        <v>352500</v>
      </c>
      <c r="H426" s="41">
        <v>359400</v>
      </c>
      <c r="I426" s="41">
        <v>364700</v>
      </c>
      <c r="J426" s="41">
        <v>369600</v>
      </c>
      <c r="K426" s="41">
        <v>375800</v>
      </c>
      <c r="L426" s="41">
        <v>383100</v>
      </c>
      <c r="M426" s="41">
        <v>389700</v>
      </c>
      <c r="N426" s="41">
        <v>395000</v>
      </c>
      <c r="O426" s="41">
        <v>403700</v>
      </c>
      <c r="P426" s="41">
        <v>414300</v>
      </c>
      <c r="Q426" s="41">
        <v>419800</v>
      </c>
      <c r="R426" s="41">
        <v>417700</v>
      </c>
      <c r="S426" s="41">
        <v>415100</v>
      </c>
      <c r="T426" s="41">
        <v>412400</v>
      </c>
      <c r="U426" s="41">
        <v>409900</v>
      </c>
      <c r="V426" s="41">
        <v>408600</v>
      </c>
      <c r="W426" s="41">
        <v>408600</v>
      </c>
      <c r="X426" s="41">
        <v>407400</v>
      </c>
      <c r="Y426" s="41">
        <v>406200</v>
      </c>
      <c r="Z426" s="41">
        <v>405200</v>
      </c>
      <c r="AA426" s="41">
        <v>401700</v>
      </c>
      <c r="AB426" s="41">
        <v>396100</v>
      </c>
      <c r="AC426" s="41">
        <v>392900</v>
      </c>
      <c r="AD426" s="41">
        <v>393000</v>
      </c>
      <c r="AE426" s="41">
        <v>392100</v>
      </c>
      <c r="AF426" s="41">
        <v>389000</v>
      </c>
      <c r="AG426" s="41">
        <v>385400</v>
      </c>
      <c r="AH426" s="41">
        <v>381300</v>
      </c>
      <c r="AI426" s="41">
        <v>377200</v>
      </c>
      <c r="AJ426" s="41">
        <v>373800</v>
      </c>
      <c r="AK426" s="41">
        <v>371500</v>
      </c>
      <c r="AL426" s="41">
        <v>368200</v>
      </c>
      <c r="AM426" s="41">
        <v>364500</v>
      </c>
      <c r="AN426" s="41">
        <v>359600</v>
      </c>
      <c r="AO426" s="41">
        <v>357900</v>
      </c>
      <c r="AP426" s="41">
        <v>359000</v>
      </c>
      <c r="AQ426" s="41">
        <v>356900</v>
      </c>
      <c r="AR426" s="41">
        <v>348900</v>
      </c>
      <c r="AS426" s="41">
        <v>341300</v>
      </c>
      <c r="AT426" s="41">
        <v>335700</v>
      </c>
      <c r="AU426" s="41">
        <v>329500</v>
      </c>
      <c r="AV426" s="41">
        <v>320600</v>
      </c>
      <c r="AW426" s="41">
        <v>310900</v>
      </c>
      <c r="AX426" s="41">
        <v>304800</v>
      </c>
      <c r="AY426" s="41">
        <v>301300</v>
      </c>
      <c r="AZ426" s="41">
        <v>299000</v>
      </c>
      <c r="BA426" s="41">
        <v>294400</v>
      </c>
      <c r="BB426" s="41">
        <v>288000</v>
      </c>
      <c r="BC426" s="41">
        <v>282200</v>
      </c>
      <c r="BD426" s="41">
        <v>279000</v>
      </c>
      <c r="BE426" s="41">
        <v>276200</v>
      </c>
      <c r="BF426" s="41">
        <v>274600</v>
      </c>
      <c r="BG426" s="41">
        <v>274600</v>
      </c>
      <c r="BH426" s="41">
        <v>274700</v>
      </c>
      <c r="BI426" s="41">
        <v>273700</v>
      </c>
      <c r="BJ426" s="41">
        <v>271600</v>
      </c>
      <c r="BK426" s="41">
        <v>268900</v>
      </c>
      <c r="BL426" s="41">
        <v>267900</v>
      </c>
      <c r="BM426" s="41">
        <v>269800</v>
      </c>
      <c r="BN426" s="41">
        <v>271500</v>
      </c>
      <c r="BO426" s="41">
        <v>273400</v>
      </c>
      <c r="BP426" s="41">
        <v>278700</v>
      </c>
      <c r="BQ426" s="41">
        <v>282900</v>
      </c>
      <c r="BR426" s="41">
        <v>280100</v>
      </c>
      <c r="BS426" s="41">
        <v>275400</v>
      </c>
      <c r="BT426" s="41">
        <v>274000</v>
      </c>
      <c r="BU426" s="41">
        <v>273700</v>
      </c>
      <c r="BV426" s="41">
        <v>272700</v>
      </c>
      <c r="BW426" s="41">
        <v>270800</v>
      </c>
      <c r="BX426" s="41">
        <v>268000</v>
      </c>
      <c r="BY426" s="41">
        <v>264700</v>
      </c>
      <c r="BZ426" s="41">
        <v>262500</v>
      </c>
      <c r="CA426" s="41">
        <v>259900</v>
      </c>
      <c r="CB426" s="41">
        <v>256500</v>
      </c>
      <c r="CC426" s="41">
        <v>254000</v>
      </c>
      <c r="CD426" s="41">
        <v>253000</v>
      </c>
      <c r="CE426" s="41">
        <v>251900</v>
      </c>
      <c r="CF426" s="41">
        <v>250700</v>
      </c>
      <c r="CG426" s="41">
        <v>249500</v>
      </c>
      <c r="CH426" s="41">
        <v>249000</v>
      </c>
      <c r="CI426" s="41">
        <v>248600</v>
      </c>
      <c r="CJ426" s="41">
        <v>247300</v>
      </c>
      <c r="CK426" s="41">
        <v>245000</v>
      </c>
      <c r="CL426" s="41">
        <v>244000</v>
      </c>
      <c r="CM426" s="41">
        <v>243800</v>
      </c>
      <c r="CN426" s="41">
        <v>243000</v>
      </c>
      <c r="CO426" s="41">
        <v>241200</v>
      </c>
      <c r="CP426" s="41">
        <v>240500</v>
      </c>
      <c r="CQ426" s="41">
        <v>239000</v>
      </c>
      <c r="CR426" s="41">
        <v>236000</v>
      </c>
      <c r="CS426" s="41">
        <v>233900</v>
      </c>
      <c r="CT426" s="41">
        <v>233600</v>
      </c>
      <c r="CU426" s="41">
        <v>233200</v>
      </c>
      <c r="CV426" s="41">
        <v>233600</v>
      </c>
      <c r="CW426" s="41">
        <v>234800</v>
      </c>
      <c r="CX426" s="41">
        <v>236800</v>
      </c>
      <c r="CY426" s="41">
        <v>239800</v>
      </c>
      <c r="CZ426" s="41">
        <v>245700</v>
      </c>
      <c r="DA426" s="41">
        <v>253400</v>
      </c>
      <c r="DB426" s="41">
        <v>259600</v>
      </c>
      <c r="DC426" s="41">
        <v>265800</v>
      </c>
      <c r="DD426" s="41">
        <v>274000</v>
      </c>
      <c r="DE426" s="41">
        <v>281200</v>
      </c>
      <c r="DF426" s="41">
        <v>284600</v>
      </c>
      <c r="DG426" s="41">
        <v>287000</v>
      </c>
      <c r="DH426" s="41">
        <v>291300</v>
      </c>
      <c r="DI426" s="41">
        <v>297200</v>
      </c>
      <c r="DJ426" s="41">
        <v>302500</v>
      </c>
      <c r="DK426" s="41">
        <v>308400</v>
      </c>
      <c r="DL426" s="41">
        <v>308600</v>
      </c>
      <c r="DM426" s="41">
        <v>308400</v>
      </c>
      <c r="DN426" s="41">
        <v>315000</v>
      </c>
      <c r="DO426" s="41">
        <v>323800</v>
      </c>
      <c r="DP426" s="41">
        <v>327500</v>
      </c>
    </row>
    <row r="427" spans="1:120">
      <c r="A427" s="41">
        <v>90242</v>
      </c>
      <c r="B427" s="41" t="s">
        <v>562</v>
      </c>
      <c r="C427" s="41" t="s">
        <v>66</v>
      </c>
      <c r="D427" s="41" t="s">
        <v>394</v>
      </c>
      <c r="E427" s="41" t="s">
        <v>394</v>
      </c>
      <c r="F427" s="41">
        <v>383400</v>
      </c>
      <c r="G427" s="41">
        <v>390900</v>
      </c>
      <c r="H427" s="41">
        <v>398400</v>
      </c>
      <c r="I427" s="41">
        <v>405700</v>
      </c>
      <c r="J427" s="41">
        <v>412600</v>
      </c>
      <c r="K427" s="41">
        <v>420200</v>
      </c>
      <c r="L427" s="41">
        <v>426400</v>
      </c>
      <c r="M427" s="41">
        <v>433900</v>
      </c>
      <c r="N427" s="41">
        <v>444500</v>
      </c>
      <c r="O427" s="41">
        <v>456400</v>
      </c>
      <c r="P427" s="41">
        <v>468700</v>
      </c>
      <c r="Q427" s="41">
        <v>480000</v>
      </c>
      <c r="R427" s="41">
        <v>486400</v>
      </c>
      <c r="S427" s="41">
        <v>489400</v>
      </c>
      <c r="T427" s="41">
        <v>494600</v>
      </c>
      <c r="U427" s="41">
        <v>498300</v>
      </c>
      <c r="V427" s="41">
        <v>498000</v>
      </c>
      <c r="W427" s="41">
        <v>496400</v>
      </c>
      <c r="X427" s="41">
        <v>497400</v>
      </c>
      <c r="Y427" s="41">
        <v>498700</v>
      </c>
      <c r="Z427" s="41">
        <v>498700</v>
      </c>
      <c r="AA427" s="41">
        <v>496300</v>
      </c>
      <c r="AB427" s="41">
        <v>493800</v>
      </c>
      <c r="AC427" s="41">
        <v>491400</v>
      </c>
      <c r="AD427" s="41">
        <v>489600</v>
      </c>
      <c r="AE427" s="41">
        <v>489500</v>
      </c>
      <c r="AF427" s="41">
        <v>489300</v>
      </c>
      <c r="AG427" s="41">
        <v>488200</v>
      </c>
      <c r="AH427" s="41">
        <v>485300</v>
      </c>
      <c r="AI427" s="41">
        <v>481000</v>
      </c>
      <c r="AJ427" s="41">
        <v>475700</v>
      </c>
      <c r="AK427" s="41">
        <v>469200</v>
      </c>
      <c r="AL427" s="41">
        <v>461100</v>
      </c>
      <c r="AM427" s="41">
        <v>453000</v>
      </c>
      <c r="AN427" s="41">
        <v>443500</v>
      </c>
      <c r="AO427" s="41">
        <v>432200</v>
      </c>
      <c r="AP427" s="41">
        <v>422100</v>
      </c>
      <c r="AQ427" s="41">
        <v>411600</v>
      </c>
      <c r="AR427" s="41">
        <v>399300</v>
      </c>
      <c r="AS427" s="41">
        <v>386900</v>
      </c>
      <c r="AT427" s="41">
        <v>375800</v>
      </c>
      <c r="AU427" s="41">
        <v>364800</v>
      </c>
      <c r="AV427" s="41">
        <v>354900</v>
      </c>
      <c r="AW427" s="41">
        <v>345300</v>
      </c>
      <c r="AX427" s="41">
        <v>335900</v>
      </c>
      <c r="AY427" s="41">
        <v>327400</v>
      </c>
      <c r="AZ427" s="41">
        <v>320600</v>
      </c>
      <c r="BA427" s="41">
        <v>315200</v>
      </c>
      <c r="BB427" s="41">
        <v>309600</v>
      </c>
      <c r="BC427" s="41">
        <v>303300</v>
      </c>
      <c r="BD427" s="41">
        <v>297500</v>
      </c>
      <c r="BE427" s="41">
        <v>292900</v>
      </c>
      <c r="BF427" s="41">
        <v>289500</v>
      </c>
      <c r="BG427" s="41">
        <v>288000</v>
      </c>
      <c r="BH427" s="41">
        <v>286900</v>
      </c>
      <c r="BI427" s="41">
        <v>284600</v>
      </c>
      <c r="BJ427" s="41">
        <v>281500</v>
      </c>
      <c r="BK427" s="41">
        <v>279900</v>
      </c>
      <c r="BL427" s="41">
        <v>279700</v>
      </c>
      <c r="BM427" s="41">
        <v>280500</v>
      </c>
      <c r="BN427" s="41">
        <v>281700</v>
      </c>
      <c r="BO427" s="41">
        <v>282700</v>
      </c>
      <c r="BP427" s="41">
        <v>283700</v>
      </c>
      <c r="BQ427" s="41">
        <v>286600</v>
      </c>
      <c r="BR427" s="41">
        <v>289900</v>
      </c>
      <c r="BS427" s="41">
        <v>292000</v>
      </c>
      <c r="BT427" s="41">
        <v>292600</v>
      </c>
      <c r="BU427" s="41">
        <v>291700</v>
      </c>
      <c r="BV427" s="41">
        <v>290800</v>
      </c>
      <c r="BW427" s="41">
        <v>291400</v>
      </c>
      <c r="BX427" s="41">
        <v>291700</v>
      </c>
      <c r="BY427" s="41">
        <v>290100</v>
      </c>
      <c r="BZ427" s="41">
        <v>289300</v>
      </c>
      <c r="CA427" s="41">
        <v>290900</v>
      </c>
      <c r="CB427" s="41">
        <v>292100</v>
      </c>
      <c r="CC427" s="41">
        <v>291000</v>
      </c>
      <c r="CD427" s="41">
        <v>289100</v>
      </c>
      <c r="CE427" s="41">
        <v>286600</v>
      </c>
      <c r="CF427" s="41">
        <v>283000</v>
      </c>
      <c r="CG427" s="41">
        <v>279800</v>
      </c>
      <c r="CH427" s="41">
        <v>277500</v>
      </c>
      <c r="CI427" s="41">
        <v>275800</v>
      </c>
      <c r="CJ427" s="41">
        <v>275300</v>
      </c>
      <c r="CK427" s="41">
        <v>275500</v>
      </c>
      <c r="CL427" s="41">
        <v>274700</v>
      </c>
      <c r="CM427" s="41">
        <v>273200</v>
      </c>
      <c r="CN427" s="41">
        <v>273000</v>
      </c>
      <c r="CO427" s="41">
        <v>273800</v>
      </c>
      <c r="CP427" s="41">
        <v>274600</v>
      </c>
      <c r="CQ427" s="41">
        <v>274400</v>
      </c>
      <c r="CR427" s="41">
        <v>273900</v>
      </c>
      <c r="CS427" s="41">
        <v>274600</v>
      </c>
      <c r="CT427" s="41">
        <v>276600</v>
      </c>
      <c r="CU427" s="41">
        <v>278600</v>
      </c>
      <c r="CV427" s="41">
        <v>279500</v>
      </c>
      <c r="CW427" s="41">
        <v>281900</v>
      </c>
      <c r="CX427" s="41">
        <v>286200</v>
      </c>
      <c r="CY427" s="41">
        <v>291400</v>
      </c>
      <c r="CZ427" s="41">
        <v>296300</v>
      </c>
      <c r="DA427" s="41">
        <v>300600</v>
      </c>
      <c r="DB427" s="41">
        <v>305000</v>
      </c>
      <c r="DC427" s="41">
        <v>311000</v>
      </c>
      <c r="DD427" s="41">
        <v>318100</v>
      </c>
      <c r="DE427" s="41">
        <v>325800</v>
      </c>
      <c r="DF427" s="41">
        <v>332200</v>
      </c>
      <c r="DG427" s="41">
        <v>335100</v>
      </c>
      <c r="DH427" s="41">
        <v>336700</v>
      </c>
      <c r="DI427" s="41">
        <v>336800</v>
      </c>
      <c r="DJ427" s="41">
        <v>336300</v>
      </c>
      <c r="DK427" s="41">
        <v>337600</v>
      </c>
      <c r="DL427" s="41">
        <v>342400</v>
      </c>
      <c r="DM427" s="41">
        <v>347500</v>
      </c>
      <c r="DN427" s="41">
        <v>351800</v>
      </c>
      <c r="DO427" s="41">
        <v>355200</v>
      </c>
      <c r="DP427" s="41">
        <v>358400</v>
      </c>
    </row>
    <row r="428" spans="1:120">
      <c r="A428" s="41">
        <v>93245</v>
      </c>
      <c r="B428" s="41" t="s">
        <v>603</v>
      </c>
      <c r="C428" s="41" t="s">
        <v>66</v>
      </c>
      <c r="D428" s="41" t="s">
        <v>448</v>
      </c>
      <c r="E428" s="41" t="s">
        <v>392</v>
      </c>
      <c r="F428" s="41">
        <v>125000</v>
      </c>
      <c r="G428" s="41">
        <v>128100</v>
      </c>
      <c r="H428" s="41">
        <v>130400</v>
      </c>
      <c r="I428" s="41">
        <v>133100</v>
      </c>
      <c r="J428" s="41">
        <v>135300</v>
      </c>
      <c r="K428" s="41">
        <v>136000</v>
      </c>
      <c r="L428" s="41">
        <v>137200</v>
      </c>
      <c r="M428" s="41">
        <v>139800</v>
      </c>
      <c r="N428" s="41">
        <v>142200</v>
      </c>
      <c r="O428" s="41">
        <v>143800</v>
      </c>
      <c r="P428" s="41">
        <v>146400</v>
      </c>
      <c r="Q428" s="41">
        <v>150800</v>
      </c>
      <c r="R428" s="41">
        <v>154900</v>
      </c>
      <c r="S428" s="41">
        <v>157200</v>
      </c>
      <c r="T428" s="41">
        <v>159400</v>
      </c>
      <c r="U428" s="41">
        <v>160900</v>
      </c>
      <c r="V428" s="41">
        <v>161600</v>
      </c>
      <c r="W428" s="41">
        <v>163500</v>
      </c>
      <c r="X428" s="41">
        <v>165200</v>
      </c>
      <c r="Y428" s="41">
        <v>165200</v>
      </c>
      <c r="Z428" s="41">
        <v>165600</v>
      </c>
      <c r="AA428" s="41">
        <v>168000</v>
      </c>
      <c r="AB428" s="41">
        <v>170600</v>
      </c>
      <c r="AC428" s="41">
        <v>171400</v>
      </c>
      <c r="AD428" s="41">
        <v>168800</v>
      </c>
      <c r="AE428" s="41">
        <v>166300</v>
      </c>
      <c r="AF428" s="41">
        <v>166200</v>
      </c>
      <c r="AG428" s="41">
        <v>166600</v>
      </c>
      <c r="AH428" s="41">
        <v>166200</v>
      </c>
      <c r="AI428" s="41">
        <v>165600</v>
      </c>
      <c r="AJ428" s="41">
        <v>165600</v>
      </c>
      <c r="AK428" s="41">
        <v>165600</v>
      </c>
      <c r="AL428" s="41">
        <v>164700</v>
      </c>
      <c r="AM428" s="41">
        <v>162700</v>
      </c>
      <c r="AN428" s="41">
        <v>161300</v>
      </c>
      <c r="AO428" s="41">
        <v>159100</v>
      </c>
      <c r="AP428" s="41">
        <v>156400</v>
      </c>
      <c r="AQ428" s="41">
        <v>154900</v>
      </c>
      <c r="AR428" s="41">
        <v>154600</v>
      </c>
      <c r="AS428" s="41">
        <v>154300</v>
      </c>
      <c r="AT428" s="41">
        <v>153800</v>
      </c>
      <c r="AU428" s="41">
        <v>151400</v>
      </c>
      <c r="AV428" s="41">
        <v>147600</v>
      </c>
      <c r="AW428" s="41">
        <v>145200</v>
      </c>
      <c r="AX428" s="41">
        <v>144600</v>
      </c>
      <c r="AY428" s="41">
        <v>143700</v>
      </c>
      <c r="AZ428" s="41">
        <v>141800</v>
      </c>
      <c r="BA428" s="41">
        <v>141800</v>
      </c>
      <c r="BB428" s="41">
        <v>144800</v>
      </c>
      <c r="BC428" s="41">
        <v>147200</v>
      </c>
      <c r="BD428" s="41">
        <v>146700</v>
      </c>
      <c r="BE428" s="41">
        <v>146300</v>
      </c>
      <c r="BF428" s="41">
        <v>146700</v>
      </c>
      <c r="BG428" s="41">
        <v>147600</v>
      </c>
      <c r="BH428" s="41">
        <v>147600</v>
      </c>
      <c r="BI428" s="41">
        <v>147400</v>
      </c>
      <c r="BJ428" s="41">
        <v>147200</v>
      </c>
      <c r="BK428" s="41">
        <v>147000</v>
      </c>
      <c r="BL428" s="41">
        <v>145100</v>
      </c>
      <c r="BM428" s="41">
        <v>142100</v>
      </c>
      <c r="BN428" s="41">
        <v>137700</v>
      </c>
      <c r="BO428" s="41">
        <v>133900</v>
      </c>
      <c r="BP428" s="41">
        <v>132300</v>
      </c>
      <c r="BQ428" s="41">
        <v>130900</v>
      </c>
      <c r="BR428" s="41">
        <v>127700</v>
      </c>
      <c r="BS428" s="41">
        <v>124600</v>
      </c>
      <c r="BT428" s="41">
        <v>123100</v>
      </c>
      <c r="BU428" s="41">
        <v>122100</v>
      </c>
      <c r="BV428" s="41">
        <v>120300</v>
      </c>
      <c r="BW428" s="41">
        <v>118300</v>
      </c>
      <c r="BX428" s="41">
        <v>117300</v>
      </c>
      <c r="BY428" s="41">
        <v>117000</v>
      </c>
      <c r="BZ428" s="41">
        <v>117500</v>
      </c>
      <c r="CA428" s="41">
        <v>117300</v>
      </c>
      <c r="CB428" s="41">
        <v>116200</v>
      </c>
      <c r="CC428" s="41">
        <v>114200</v>
      </c>
      <c r="CD428" s="41">
        <v>112700</v>
      </c>
      <c r="CE428" s="41">
        <v>112100</v>
      </c>
      <c r="CF428" s="41">
        <v>109000</v>
      </c>
      <c r="CG428" s="41">
        <v>102100</v>
      </c>
      <c r="CH428" s="41">
        <v>96100</v>
      </c>
      <c r="CI428" s="41">
        <v>93300</v>
      </c>
      <c r="CJ428" s="41">
        <v>91600</v>
      </c>
      <c r="CK428" s="41">
        <v>89600</v>
      </c>
      <c r="CL428" s="41">
        <v>87600</v>
      </c>
      <c r="CM428" s="41">
        <v>86400</v>
      </c>
      <c r="CN428" s="41">
        <v>85600</v>
      </c>
      <c r="CO428" s="41">
        <v>84300</v>
      </c>
      <c r="CP428" s="41">
        <v>84100</v>
      </c>
      <c r="CQ428" s="41">
        <v>84500</v>
      </c>
      <c r="CR428" s="41">
        <v>85100</v>
      </c>
      <c r="CS428" s="41">
        <v>86800</v>
      </c>
      <c r="CT428" s="41">
        <v>89300</v>
      </c>
      <c r="CU428" s="41">
        <v>90200</v>
      </c>
      <c r="CV428" s="41">
        <v>89600</v>
      </c>
      <c r="CW428" s="41">
        <v>89200</v>
      </c>
      <c r="CX428" s="41">
        <v>90200</v>
      </c>
      <c r="CY428" s="41">
        <v>91400</v>
      </c>
      <c r="CZ428" s="41">
        <v>92200</v>
      </c>
      <c r="DA428" s="41">
        <v>92800</v>
      </c>
      <c r="DB428" s="41">
        <v>93000</v>
      </c>
      <c r="DC428" s="41">
        <v>94000</v>
      </c>
      <c r="DD428" s="41">
        <v>98000</v>
      </c>
      <c r="DE428" s="41">
        <v>102100</v>
      </c>
      <c r="DF428" s="41">
        <v>104800</v>
      </c>
      <c r="DG428" s="41">
        <v>106300</v>
      </c>
      <c r="DH428" s="41">
        <v>107400</v>
      </c>
      <c r="DI428" s="41">
        <v>107600</v>
      </c>
      <c r="DJ428" s="41">
        <v>108600</v>
      </c>
      <c r="DK428" s="41">
        <v>109100</v>
      </c>
      <c r="DL428" s="41">
        <v>109800</v>
      </c>
      <c r="DM428" s="41">
        <v>112300</v>
      </c>
      <c r="DN428" s="41">
        <v>115600</v>
      </c>
      <c r="DO428" s="41">
        <v>117000</v>
      </c>
      <c r="DP428" s="41">
        <v>117500</v>
      </c>
    </row>
    <row r="429" spans="1:120">
      <c r="A429" s="41">
        <v>95407</v>
      </c>
      <c r="B429" s="41" t="s">
        <v>503</v>
      </c>
      <c r="C429" s="41" t="s">
        <v>66</v>
      </c>
      <c r="D429" s="41" t="s">
        <v>503</v>
      </c>
      <c r="E429" s="41" t="s">
        <v>504</v>
      </c>
      <c r="F429" s="41">
        <v>427400</v>
      </c>
      <c r="G429" s="41">
        <v>433400</v>
      </c>
      <c r="H429" s="41">
        <v>437800</v>
      </c>
      <c r="I429" s="41">
        <v>442100</v>
      </c>
      <c r="J429" s="41">
        <v>447200</v>
      </c>
      <c r="K429" s="41">
        <v>452300</v>
      </c>
      <c r="L429" s="41">
        <v>456200</v>
      </c>
      <c r="M429" s="41">
        <v>460100</v>
      </c>
      <c r="N429" s="41">
        <v>462800</v>
      </c>
      <c r="O429" s="41">
        <v>463300</v>
      </c>
      <c r="P429" s="41">
        <v>463200</v>
      </c>
      <c r="Q429" s="41">
        <v>462000</v>
      </c>
      <c r="R429" s="41">
        <v>457100</v>
      </c>
      <c r="S429" s="41">
        <v>453500</v>
      </c>
      <c r="T429" s="41">
        <v>453700</v>
      </c>
      <c r="U429" s="41">
        <v>455300</v>
      </c>
      <c r="V429" s="41">
        <v>455900</v>
      </c>
      <c r="W429" s="41">
        <v>456100</v>
      </c>
      <c r="X429" s="41">
        <v>454300</v>
      </c>
      <c r="Y429" s="41">
        <v>449200</v>
      </c>
      <c r="Z429" s="41">
        <v>442400</v>
      </c>
      <c r="AA429" s="41">
        <v>436100</v>
      </c>
      <c r="AB429" s="41">
        <v>431100</v>
      </c>
      <c r="AC429" s="41">
        <v>425000</v>
      </c>
      <c r="AD429" s="41">
        <v>420200</v>
      </c>
      <c r="AE429" s="41">
        <v>421700</v>
      </c>
      <c r="AF429" s="41">
        <v>426300</v>
      </c>
      <c r="AG429" s="41">
        <v>426200</v>
      </c>
      <c r="AH429" s="41">
        <v>423400</v>
      </c>
      <c r="AI429" s="41">
        <v>422000</v>
      </c>
      <c r="AJ429" s="41">
        <v>421300</v>
      </c>
      <c r="AK429" s="41">
        <v>420900</v>
      </c>
      <c r="AL429" s="41">
        <v>419500</v>
      </c>
      <c r="AM429" s="41">
        <v>417200</v>
      </c>
      <c r="AN429" s="41">
        <v>414100</v>
      </c>
      <c r="AO429" s="41">
        <v>405300</v>
      </c>
      <c r="AP429" s="41">
        <v>386000</v>
      </c>
      <c r="AQ429" s="41">
        <v>364700</v>
      </c>
      <c r="AR429" s="41">
        <v>350100</v>
      </c>
      <c r="AS429" s="41">
        <v>340800</v>
      </c>
      <c r="AT429" s="41">
        <v>332900</v>
      </c>
      <c r="AU429" s="41">
        <v>325600</v>
      </c>
      <c r="AV429" s="41">
        <v>317100</v>
      </c>
      <c r="AW429" s="41">
        <v>304200</v>
      </c>
      <c r="AX429" s="41">
        <v>288600</v>
      </c>
      <c r="AY429" s="41">
        <v>274600</v>
      </c>
      <c r="AZ429" s="41">
        <v>261600</v>
      </c>
      <c r="BA429" s="41">
        <v>261700</v>
      </c>
      <c r="BB429" s="41">
        <v>275400</v>
      </c>
      <c r="BC429" s="41">
        <v>283200</v>
      </c>
      <c r="BD429" s="41">
        <v>275900</v>
      </c>
      <c r="BE429" s="41">
        <v>266200</v>
      </c>
      <c r="BF429" s="41">
        <v>256100</v>
      </c>
      <c r="BG429" s="41">
        <v>247200</v>
      </c>
      <c r="BH429" s="41">
        <v>240400</v>
      </c>
      <c r="BI429" s="41">
        <v>235800</v>
      </c>
      <c r="BJ429" s="41">
        <v>234300</v>
      </c>
      <c r="BK429" s="41">
        <v>234900</v>
      </c>
      <c r="BL429" s="41">
        <v>236000</v>
      </c>
      <c r="BM429" s="41">
        <v>235500</v>
      </c>
      <c r="BN429" s="41">
        <v>234600</v>
      </c>
      <c r="BO429" s="41">
        <v>232300</v>
      </c>
      <c r="BP429" s="41">
        <v>229800</v>
      </c>
      <c r="BQ429" s="41">
        <v>229400</v>
      </c>
      <c r="BR429" s="41">
        <v>229700</v>
      </c>
      <c r="BS429" s="41">
        <v>227200</v>
      </c>
      <c r="BT429" s="41">
        <v>224100</v>
      </c>
      <c r="BU429" s="41">
        <v>223400</v>
      </c>
      <c r="BV429" s="41">
        <v>225400</v>
      </c>
      <c r="BW429" s="41">
        <v>225200</v>
      </c>
      <c r="BX429" s="41">
        <v>223500</v>
      </c>
      <c r="BY429" s="41">
        <v>218900</v>
      </c>
      <c r="BZ429" s="41">
        <v>212600</v>
      </c>
      <c r="CA429" s="41">
        <v>208400</v>
      </c>
      <c r="CB429" s="41">
        <v>206600</v>
      </c>
      <c r="CC429" s="41">
        <v>204000</v>
      </c>
      <c r="CD429" s="41">
        <v>203700</v>
      </c>
      <c r="CE429" s="41">
        <v>204600</v>
      </c>
      <c r="CF429" s="41">
        <v>205100</v>
      </c>
      <c r="CG429" s="41">
        <v>203900</v>
      </c>
      <c r="CH429" s="41">
        <v>201000</v>
      </c>
      <c r="CI429" s="41">
        <v>199200</v>
      </c>
      <c r="CJ429" s="41">
        <v>198400</v>
      </c>
      <c r="CK429" s="41">
        <v>195000</v>
      </c>
      <c r="CL429" s="41">
        <v>191800</v>
      </c>
      <c r="CM429" s="41">
        <v>189800</v>
      </c>
      <c r="CN429" s="41">
        <v>191100</v>
      </c>
      <c r="CO429" s="41">
        <v>194000</v>
      </c>
      <c r="CP429" s="41">
        <v>195700</v>
      </c>
      <c r="CQ429" s="41">
        <v>196500</v>
      </c>
      <c r="CR429" s="41">
        <v>198300</v>
      </c>
      <c r="CS429" s="41">
        <v>200600</v>
      </c>
      <c r="CT429" s="41">
        <v>203700</v>
      </c>
      <c r="CU429" s="41">
        <v>207100</v>
      </c>
      <c r="CV429" s="41">
        <v>208900</v>
      </c>
      <c r="CW429" s="41">
        <v>211300</v>
      </c>
      <c r="CX429" s="41">
        <v>213500</v>
      </c>
      <c r="CY429" s="41">
        <v>217400</v>
      </c>
      <c r="CZ429" s="41">
        <v>220700</v>
      </c>
      <c r="DA429" s="41">
        <v>223500</v>
      </c>
      <c r="DB429" s="41">
        <v>228200</v>
      </c>
      <c r="DC429" s="41">
        <v>235800</v>
      </c>
      <c r="DD429" s="41">
        <v>241700</v>
      </c>
      <c r="DE429" s="41">
        <v>245900</v>
      </c>
      <c r="DF429" s="41">
        <v>251200</v>
      </c>
      <c r="DG429" s="41">
        <v>257100</v>
      </c>
      <c r="DH429" s="41">
        <v>265200</v>
      </c>
      <c r="DI429" s="41">
        <v>273100</v>
      </c>
      <c r="DJ429" s="41">
        <v>278700</v>
      </c>
      <c r="DK429" s="41">
        <v>284900</v>
      </c>
      <c r="DL429" s="41">
        <v>294200</v>
      </c>
      <c r="DM429" s="41">
        <v>302500</v>
      </c>
      <c r="DN429" s="41">
        <v>310200</v>
      </c>
      <c r="DO429" s="41">
        <v>315400</v>
      </c>
      <c r="DP429" s="41">
        <v>318000</v>
      </c>
    </row>
    <row r="430" spans="1:120">
      <c r="A430" s="41">
        <v>95901</v>
      </c>
      <c r="B430" s="41" t="s">
        <v>494</v>
      </c>
      <c r="C430" s="41" t="s">
        <v>66</v>
      </c>
      <c r="D430" s="41" t="s">
        <v>604</v>
      </c>
      <c r="E430" s="41" t="s">
        <v>605</v>
      </c>
      <c r="F430" s="41">
        <v>183700</v>
      </c>
      <c r="G430" s="41">
        <v>187700</v>
      </c>
      <c r="H430" s="41">
        <v>191000</v>
      </c>
      <c r="I430" s="41">
        <v>194100</v>
      </c>
      <c r="J430" s="41">
        <v>197700</v>
      </c>
      <c r="K430" s="41">
        <v>202300</v>
      </c>
      <c r="L430" s="41">
        <v>207000</v>
      </c>
      <c r="M430" s="41">
        <v>211100</v>
      </c>
      <c r="N430" s="41">
        <v>213900</v>
      </c>
      <c r="O430" s="41">
        <v>216200</v>
      </c>
      <c r="P430" s="41">
        <v>217700</v>
      </c>
      <c r="Q430" s="41">
        <v>217700</v>
      </c>
      <c r="R430" s="41">
        <v>215300</v>
      </c>
      <c r="S430" s="41">
        <v>211700</v>
      </c>
      <c r="T430" s="41">
        <v>207200</v>
      </c>
      <c r="U430" s="41">
        <v>204200</v>
      </c>
      <c r="V430" s="41">
        <v>203700</v>
      </c>
      <c r="W430" s="41">
        <v>204600</v>
      </c>
      <c r="X430" s="41">
        <v>203100</v>
      </c>
      <c r="Y430" s="41">
        <v>198100</v>
      </c>
      <c r="Z430" s="41">
        <v>191800</v>
      </c>
      <c r="AA430" s="41">
        <v>187000</v>
      </c>
      <c r="AB430" s="41">
        <v>184300</v>
      </c>
      <c r="AC430" s="41">
        <v>181200</v>
      </c>
      <c r="AD430" s="41">
        <v>177600</v>
      </c>
      <c r="AE430" s="41">
        <v>175500</v>
      </c>
      <c r="AF430" s="41">
        <v>177300</v>
      </c>
      <c r="AG430" s="41">
        <v>178800</v>
      </c>
      <c r="AH430" s="41">
        <v>177600</v>
      </c>
      <c r="AI430" s="41">
        <v>174500</v>
      </c>
      <c r="AJ430" s="41">
        <v>172100</v>
      </c>
      <c r="AK430" s="41">
        <v>168400</v>
      </c>
      <c r="AL430" s="41">
        <v>162900</v>
      </c>
      <c r="AM430" s="41">
        <v>157300</v>
      </c>
      <c r="AN430" s="41">
        <v>153000</v>
      </c>
      <c r="AO430" s="41">
        <v>149200</v>
      </c>
      <c r="AP430" s="41">
        <v>145000</v>
      </c>
      <c r="AQ430" s="41">
        <v>141300</v>
      </c>
      <c r="AR430" s="41">
        <v>138300</v>
      </c>
      <c r="AS430" s="41">
        <v>135600</v>
      </c>
      <c r="AT430" s="41">
        <v>131000</v>
      </c>
      <c r="AU430" s="41">
        <v>125400</v>
      </c>
      <c r="AV430" s="41">
        <v>119300</v>
      </c>
      <c r="AW430" s="41">
        <v>115100</v>
      </c>
      <c r="AX430" s="41">
        <v>113400</v>
      </c>
      <c r="AY430" s="41">
        <v>113300</v>
      </c>
      <c r="AZ430" s="41">
        <v>111900</v>
      </c>
      <c r="BA430" s="41">
        <v>112100</v>
      </c>
      <c r="BB430" s="41">
        <v>115000</v>
      </c>
      <c r="BC430" s="41">
        <v>117500</v>
      </c>
      <c r="BD430" s="41">
        <v>116800</v>
      </c>
      <c r="BE430" s="41">
        <v>115400</v>
      </c>
      <c r="BF430" s="41">
        <v>112800</v>
      </c>
      <c r="BG430" s="41">
        <v>109200</v>
      </c>
      <c r="BH430" s="41">
        <v>106500</v>
      </c>
      <c r="BI430" s="41">
        <v>106800</v>
      </c>
      <c r="BJ430" s="41">
        <v>106700</v>
      </c>
      <c r="BK430" s="41">
        <v>103300</v>
      </c>
      <c r="BL430" s="41">
        <v>98300</v>
      </c>
      <c r="BM430" s="41">
        <v>94000</v>
      </c>
      <c r="BN430" s="41">
        <v>92300</v>
      </c>
      <c r="BO430" s="41">
        <v>90400</v>
      </c>
      <c r="BP430" s="41">
        <v>88000</v>
      </c>
      <c r="BQ430" s="41">
        <v>86100</v>
      </c>
      <c r="BR430" s="41">
        <v>85900</v>
      </c>
      <c r="BS430" s="41">
        <v>84900</v>
      </c>
      <c r="BT430" s="41">
        <v>83300</v>
      </c>
      <c r="BU430" s="41">
        <v>81500</v>
      </c>
      <c r="BV430" s="41">
        <v>80500</v>
      </c>
      <c r="BW430" s="41">
        <v>80500</v>
      </c>
      <c r="BX430" s="41">
        <v>80900</v>
      </c>
      <c r="BY430" s="41">
        <v>80900</v>
      </c>
      <c r="BZ430" s="41">
        <v>80500</v>
      </c>
      <c r="CA430" s="41">
        <v>79700</v>
      </c>
      <c r="CB430" s="41">
        <v>78500</v>
      </c>
      <c r="CC430" s="41">
        <v>77000</v>
      </c>
      <c r="CD430" s="41">
        <v>75500</v>
      </c>
      <c r="CE430" s="41">
        <v>75100</v>
      </c>
      <c r="CF430" s="41">
        <v>75200</v>
      </c>
      <c r="CG430" s="41">
        <v>74500</v>
      </c>
      <c r="CH430" s="41">
        <v>73000</v>
      </c>
      <c r="CI430" s="41">
        <v>72300</v>
      </c>
      <c r="CJ430" s="41">
        <v>72500</v>
      </c>
      <c r="CK430" s="41">
        <v>72800</v>
      </c>
      <c r="CL430" s="41">
        <v>72000</v>
      </c>
      <c r="CM430" s="41">
        <v>70700</v>
      </c>
      <c r="CN430" s="41">
        <v>70200</v>
      </c>
      <c r="CO430" s="41">
        <v>70400</v>
      </c>
      <c r="CP430" s="41">
        <v>70500</v>
      </c>
      <c r="CQ430" s="41">
        <v>70400</v>
      </c>
      <c r="CR430" s="41">
        <v>70400</v>
      </c>
      <c r="CS430" s="41">
        <v>70300</v>
      </c>
      <c r="CT430" s="41">
        <v>71200</v>
      </c>
      <c r="CU430" s="41">
        <v>72300</v>
      </c>
      <c r="CV430" s="41">
        <v>72900</v>
      </c>
      <c r="CW430" s="41">
        <v>73000</v>
      </c>
      <c r="CX430" s="41">
        <v>72400</v>
      </c>
      <c r="CY430" s="41">
        <v>73200</v>
      </c>
      <c r="CZ430" s="41">
        <v>76400</v>
      </c>
      <c r="DA430" s="41">
        <v>79600</v>
      </c>
      <c r="DB430" s="41">
        <v>81900</v>
      </c>
      <c r="DC430" s="41">
        <v>85300</v>
      </c>
      <c r="DD430" s="41">
        <v>89200</v>
      </c>
      <c r="DE430" s="41">
        <v>92200</v>
      </c>
      <c r="DF430" s="41">
        <v>94900</v>
      </c>
      <c r="DG430" s="41">
        <v>97200</v>
      </c>
      <c r="DH430" s="41">
        <v>99500</v>
      </c>
      <c r="DI430" s="41">
        <v>100500</v>
      </c>
      <c r="DJ430" s="41">
        <v>101100</v>
      </c>
      <c r="DK430" s="41">
        <v>102200</v>
      </c>
      <c r="DL430" s="41">
        <v>102800</v>
      </c>
      <c r="DM430" s="41">
        <v>102100</v>
      </c>
      <c r="DN430" s="41">
        <v>104200</v>
      </c>
      <c r="DO430" s="41">
        <v>108500</v>
      </c>
      <c r="DP430" s="41">
        <v>111500</v>
      </c>
    </row>
    <row r="431" spans="1:120">
      <c r="A431" s="41">
        <v>95661</v>
      </c>
      <c r="B431" s="41" t="s">
        <v>445</v>
      </c>
      <c r="C431" s="41" t="s">
        <v>66</v>
      </c>
      <c r="D431" s="41" t="s">
        <v>406</v>
      </c>
      <c r="E431" s="41" t="s">
        <v>446</v>
      </c>
      <c r="F431" s="41">
        <v>299500</v>
      </c>
      <c r="G431" s="41">
        <v>302200</v>
      </c>
      <c r="H431" s="41">
        <v>306500</v>
      </c>
      <c r="I431" s="41">
        <v>311200</v>
      </c>
      <c r="J431" s="41">
        <v>316400</v>
      </c>
      <c r="K431" s="41">
        <v>321200</v>
      </c>
      <c r="L431" s="41">
        <v>322800</v>
      </c>
      <c r="M431" s="41">
        <v>323800</v>
      </c>
      <c r="N431" s="41">
        <v>326000</v>
      </c>
      <c r="O431" s="41">
        <v>328200</v>
      </c>
      <c r="P431" s="41">
        <v>328400</v>
      </c>
      <c r="Q431" s="41">
        <v>328400</v>
      </c>
      <c r="R431" s="41">
        <v>327200</v>
      </c>
      <c r="S431" s="41">
        <v>324200</v>
      </c>
      <c r="T431" s="41">
        <v>322700</v>
      </c>
      <c r="U431" s="41">
        <v>323300</v>
      </c>
      <c r="V431" s="41">
        <v>322200</v>
      </c>
      <c r="W431" s="41">
        <v>320300</v>
      </c>
      <c r="X431" s="41">
        <v>320000</v>
      </c>
      <c r="Y431" s="41">
        <v>319200</v>
      </c>
      <c r="Z431" s="41">
        <v>315500</v>
      </c>
      <c r="AA431" s="41">
        <v>311500</v>
      </c>
      <c r="AB431" s="41">
        <v>309100</v>
      </c>
      <c r="AC431" s="41">
        <v>308500</v>
      </c>
      <c r="AD431" s="41">
        <v>308000</v>
      </c>
      <c r="AE431" s="41">
        <v>308200</v>
      </c>
      <c r="AF431" s="41">
        <v>309200</v>
      </c>
      <c r="AG431" s="41">
        <v>309300</v>
      </c>
      <c r="AH431" s="41">
        <v>306600</v>
      </c>
      <c r="AI431" s="41">
        <v>302200</v>
      </c>
      <c r="AJ431" s="41">
        <v>298200</v>
      </c>
      <c r="AK431" s="41">
        <v>295500</v>
      </c>
      <c r="AL431" s="41">
        <v>293300</v>
      </c>
      <c r="AM431" s="41">
        <v>291200</v>
      </c>
      <c r="AN431" s="41">
        <v>290400</v>
      </c>
      <c r="AO431" s="41">
        <v>288900</v>
      </c>
      <c r="AP431" s="41">
        <v>285000</v>
      </c>
      <c r="AQ431" s="41">
        <v>279300</v>
      </c>
      <c r="AR431" s="41">
        <v>273300</v>
      </c>
      <c r="AS431" s="41">
        <v>269100</v>
      </c>
      <c r="AT431" s="41">
        <v>267500</v>
      </c>
      <c r="AU431" s="41">
        <v>265500</v>
      </c>
      <c r="AV431" s="41">
        <v>259500</v>
      </c>
      <c r="AW431" s="41">
        <v>251300</v>
      </c>
      <c r="AX431" s="41">
        <v>243900</v>
      </c>
      <c r="AY431" s="41">
        <v>236600</v>
      </c>
      <c r="AZ431" s="41">
        <v>229400</v>
      </c>
      <c r="BA431" s="41">
        <v>224700</v>
      </c>
      <c r="BB431" s="41">
        <v>223000</v>
      </c>
      <c r="BC431" s="41">
        <v>219900</v>
      </c>
      <c r="BD431" s="41">
        <v>213700</v>
      </c>
      <c r="BE431" s="41">
        <v>207100</v>
      </c>
      <c r="BF431" s="41">
        <v>202500</v>
      </c>
      <c r="BG431" s="41">
        <v>200800</v>
      </c>
      <c r="BH431" s="41">
        <v>201800</v>
      </c>
      <c r="BI431" s="41">
        <v>203800</v>
      </c>
      <c r="BJ431" s="41">
        <v>205400</v>
      </c>
      <c r="BK431" s="41">
        <v>206300</v>
      </c>
      <c r="BL431" s="41">
        <v>204500</v>
      </c>
      <c r="BM431" s="41">
        <v>198900</v>
      </c>
      <c r="BN431" s="41">
        <v>193000</v>
      </c>
      <c r="BO431" s="41">
        <v>191700</v>
      </c>
      <c r="BP431" s="41">
        <v>191600</v>
      </c>
      <c r="BQ431" s="41">
        <v>188000</v>
      </c>
      <c r="BR431" s="41">
        <v>182400</v>
      </c>
      <c r="BS431" s="41">
        <v>179700</v>
      </c>
      <c r="BT431" s="41">
        <v>179800</v>
      </c>
      <c r="BU431" s="41">
        <v>178700</v>
      </c>
      <c r="BV431" s="41">
        <v>174100</v>
      </c>
      <c r="BW431" s="41">
        <v>168500</v>
      </c>
      <c r="BX431" s="41">
        <v>165400</v>
      </c>
      <c r="BY431" s="41">
        <v>164800</v>
      </c>
      <c r="BZ431" s="41">
        <v>164300</v>
      </c>
      <c r="CA431" s="41">
        <v>162100</v>
      </c>
      <c r="CB431" s="41">
        <v>160700</v>
      </c>
      <c r="CC431" s="41">
        <v>159800</v>
      </c>
      <c r="CD431" s="41">
        <v>156200</v>
      </c>
      <c r="CE431" s="41">
        <v>149900</v>
      </c>
      <c r="CF431" s="41">
        <v>144500</v>
      </c>
      <c r="CG431" s="41">
        <v>142300</v>
      </c>
      <c r="CH431" s="41">
        <v>141300</v>
      </c>
      <c r="CI431" s="41">
        <v>139800</v>
      </c>
      <c r="CJ431" s="41">
        <v>139500</v>
      </c>
      <c r="CK431" s="41">
        <v>141400</v>
      </c>
      <c r="CL431" s="41">
        <v>143200</v>
      </c>
      <c r="CM431" s="41">
        <v>143000</v>
      </c>
      <c r="CN431" s="41">
        <v>143100</v>
      </c>
      <c r="CO431" s="41">
        <v>144300</v>
      </c>
      <c r="CP431" s="41">
        <v>146500</v>
      </c>
      <c r="CQ431" s="41">
        <v>148200</v>
      </c>
      <c r="CR431" s="41">
        <v>150400</v>
      </c>
      <c r="CS431" s="41">
        <v>152100</v>
      </c>
      <c r="CT431" s="41">
        <v>155000</v>
      </c>
      <c r="CU431" s="41">
        <v>159200</v>
      </c>
      <c r="CV431" s="41">
        <v>162900</v>
      </c>
      <c r="CW431" s="41">
        <v>163000</v>
      </c>
      <c r="CX431" s="41">
        <v>161800</v>
      </c>
      <c r="CY431" s="41">
        <v>161500</v>
      </c>
      <c r="CZ431" s="41">
        <v>161800</v>
      </c>
      <c r="DA431" s="41">
        <v>163600</v>
      </c>
      <c r="DB431" s="41">
        <v>166300</v>
      </c>
      <c r="DC431" s="41">
        <v>167500</v>
      </c>
      <c r="DD431" s="41">
        <v>167100</v>
      </c>
      <c r="DE431" s="41">
        <v>167000</v>
      </c>
      <c r="DF431" s="41">
        <v>168000</v>
      </c>
      <c r="DG431" s="41">
        <v>168200</v>
      </c>
      <c r="DH431" s="41">
        <v>167600</v>
      </c>
      <c r="DI431" s="41">
        <v>169900</v>
      </c>
      <c r="DJ431" s="41">
        <v>174700</v>
      </c>
      <c r="DK431" s="41">
        <v>181200</v>
      </c>
      <c r="DL431" s="41">
        <v>186000</v>
      </c>
      <c r="DM431" s="41">
        <v>189700</v>
      </c>
      <c r="DN431" s="41">
        <v>195900</v>
      </c>
      <c r="DO431" s="41">
        <v>204600</v>
      </c>
      <c r="DP431" s="41">
        <v>210100</v>
      </c>
    </row>
    <row r="432" spans="1:120">
      <c r="A432" s="41">
        <v>95482</v>
      </c>
      <c r="B432" s="41" t="s">
        <v>606</v>
      </c>
      <c r="C432" s="41" t="s">
        <v>66</v>
      </c>
      <c r="D432" s="41" t="s">
        <v>606</v>
      </c>
      <c r="E432" s="41" t="s">
        <v>607</v>
      </c>
      <c r="BQ432" s="41">
        <v>230400</v>
      </c>
      <c r="BR432" s="41">
        <v>228600</v>
      </c>
      <c r="BS432" s="41">
        <v>222800</v>
      </c>
      <c r="BT432" s="41">
        <v>214800</v>
      </c>
      <c r="BU432" s="41">
        <v>209300</v>
      </c>
      <c r="BV432" s="41">
        <v>207400</v>
      </c>
      <c r="BW432" s="41">
        <v>206300</v>
      </c>
      <c r="BX432" s="41">
        <v>201300</v>
      </c>
      <c r="BY432" s="41">
        <v>199700</v>
      </c>
      <c r="BZ432" s="41">
        <v>200700</v>
      </c>
      <c r="CA432" s="41">
        <v>200400</v>
      </c>
      <c r="CB432" s="41">
        <v>200800</v>
      </c>
      <c r="CC432" s="41">
        <v>202100</v>
      </c>
      <c r="CD432" s="41">
        <v>201300</v>
      </c>
      <c r="CE432" s="41">
        <v>196100</v>
      </c>
      <c r="CF432" s="41">
        <v>188800</v>
      </c>
      <c r="CG432" s="41">
        <v>183200</v>
      </c>
      <c r="CH432" s="41">
        <v>184100</v>
      </c>
      <c r="CI432" s="41">
        <v>185100</v>
      </c>
      <c r="CJ432" s="41">
        <v>184800</v>
      </c>
      <c r="CK432" s="41">
        <v>185600</v>
      </c>
      <c r="CL432" s="41">
        <v>189200</v>
      </c>
      <c r="CM432" s="41">
        <v>191700</v>
      </c>
      <c r="CN432" s="41">
        <v>190300</v>
      </c>
      <c r="CO432" s="41">
        <v>188100</v>
      </c>
      <c r="CP432" s="41">
        <v>188500</v>
      </c>
      <c r="CQ432" s="41">
        <v>188700</v>
      </c>
      <c r="CR432" s="41">
        <v>190100</v>
      </c>
      <c r="CS432" s="41">
        <v>196500</v>
      </c>
      <c r="CT432" s="41">
        <v>200600</v>
      </c>
      <c r="CU432" s="41">
        <v>197200</v>
      </c>
      <c r="CV432" s="41">
        <v>190900</v>
      </c>
      <c r="CW432" s="41">
        <v>187600</v>
      </c>
      <c r="CX432" s="41">
        <v>192900</v>
      </c>
      <c r="CY432" s="41">
        <v>202700</v>
      </c>
      <c r="CZ432" s="41">
        <v>209800</v>
      </c>
      <c r="DA432" s="41">
        <v>214000</v>
      </c>
      <c r="DB432" s="41">
        <v>217700</v>
      </c>
      <c r="DC432" s="41">
        <v>215600</v>
      </c>
      <c r="DD432" s="41">
        <v>209900</v>
      </c>
      <c r="DE432" s="41">
        <v>203000</v>
      </c>
      <c r="DF432" s="41">
        <v>203200</v>
      </c>
      <c r="DG432" s="41">
        <v>209800</v>
      </c>
      <c r="DH432" s="41">
        <v>215800</v>
      </c>
      <c r="DI432" s="41">
        <v>214400</v>
      </c>
      <c r="DJ432" s="41">
        <v>214800</v>
      </c>
      <c r="DK432" s="41">
        <v>218800</v>
      </c>
      <c r="DL432" s="41">
        <v>226000</v>
      </c>
      <c r="DM432" s="41">
        <v>232800</v>
      </c>
      <c r="DN432" s="41">
        <v>240500</v>
      </c>
      <c r="DO432" s="41">
        <v>246100</v>
      </c>
      <c r="DP432" s="41">
        <v>249700</v>
      </c>
    </row>
    <row r="433" spans="1:120">
      <c r="A433" s="41">
        <v>95382</v>
      </c>
      <c r="B433" s="41" t="s">
        <v>586</v>
      </c>
      <c r="C433" s="41" t="s">
        <v>66</v>
      </c>
      <c r="D433" s="41" t="s">
        <v>450</v>
      </c>
      <c r="E433" s="41" t="s">
        <v>451</v>
      </c>
      <c r="F433" s="41">
        <v>238400</v>
      </c>
      <c r="G433" s="41">
        <v>242300</v>
      </c>
      <c r="H433" s="41">
        <v>247400</v>
      </c>
      <c r="I433" s="41">
        <v>252200</v>
      </c>
      <c r="J433" s="41">
        <v>257700</v>
      </c>
      <c r="K433" s="41">
        <v>263000</v>
      </c>
      <c r="L433" s="41">
        <v>267800</v>
      </c>
      <c r="M433" s="41">
        <v>272700</v>
      </c>
      <c r="N433" s="41">
        <v>278700</v>
      </c>
      <c r="O433" s="41">
        <v>284100</v>
      </c>
      <c r="P433" s="41">
        <v>287200</v>
      </c>
      <c r="Q433" s="41">
        <v>288600</v>
      </c>
      <c r="R433" s="41">
        <v>289600</v>
      </c>
      <c r="S433" s="41">
        <v>290100</v>
      </c>
      <c r="T433" s="41">
        <v>290500</v>
      </c>
      <c r="U433" s="41">
        <v>290500</v>
      </c>
      <c r="V433" s="41">
        <v>288500</v>
      </c>
      <c r="W433" s="41">
        <v>285300</v>
      </c>
      <c r="X433" s="41">
        <v>282800</v>
      </c>
      <c r="Y433" s="41">
        <v>280800</v>
      </c>
      <c r="Z433" s="41">
        <v>280500</v>
      </c>
      <c r="AA433" s="41">
        <v>280200</v>
      </c>
      <c r="AB433" s="41">
        <v>279100</v>
      </c>
      <c r="AC433" s="41">
        <v>277400</v>
      </c>
      <c r="AD433" s="41">
        <v>275600</v>
      </c>
      <c r="AE433" s="41">
        <v>272000</v>
      </c>
      <c r="AF433" s="41">
        <v>268500</v>
      </c>
      <c r="AG433" s="41">
        <v>265400</v>
      </c>
      <c r="AH433" s="41">
        <v>261900</v>
      </c>
      <c r="AI433" s="41">
        <v>257800</v>
      </c>
      <c r="AJ433" s="41">
        <v>253400</v>
      </c>
      <c r="AK433" s="41">
        <v>249300</v>
      </c>
      <c r="AL433" s="41">
        <v>244100</v>
      </c>
      <c r="AM433" s="41">
        <v>235300</v>
      </c>
      <c r="AN433" s="41">
        <v>224800</v>
      </c>
      <c r="AO433" s="41">
        <v>216400</v>
      </c>
      <c r="AP433" s="41">
        <v>210700</v>
      </c>
      <c r="AQ433" s="41">
        <v>205700</v>
      </c>
      <c r="AR433" s="41">
        <v>201100</v>
      </c>
      <c r="AS433" s="41">
        <v>194800</v>
      </c>
      <c r="AT433" s="41">
        <v>189300</v>
      </c>
      <c r="AU433" s="41">
        <v>186000</v>
      </c>
      <c r="AV433" s="41">
        <v>181600</v>
      </c>
      <c r="AW433" s="41">
        <v>175500</v>
      </c>
      <c r="AX433" s="41">
        <v>171600</v>
      </c>
      <c r="AY433" s="41">
        <v>168100</v>
      </c>
      <c r="AZ433" s="41">
        <v>162500</v>
      </c>
      <c r="BA433" s="41">
        <v>160900</v>
      </c>
      <c r="BB433" s="41">
        <v>162400</v>
      </c>
      <c r="BC433" s="41">
        <v>162600</v>
      </c>
      <c r="BD433" s="41">
        <v>160200</v>
      </c>
      <c r="BE433" s="41">
        <v>156700</v>
      </c>
      <c r="BF433" s="41">
        <v>152800</v>
      </c>
      <c r="BG433" s="41">
        <v>150100</v>
      </c>
      <c r="BH433" s="41">
        <v>148400</v>
      </c>
      <c r="BI433" s="41">
        <v>145700</v>
      </c>
      <c r="BJ433" s="41">
        <v>142700</v>
      </c>
      <c r="BK433" s="41">
        <v>140800</v>
      </c>
      <c r="BL433" s="41">
        <v>139300</v>
      </c>
      <c r="BM433" s="41">
        <v>135100</v>
      </c>
      <c r="BN433" s="41">
        <v>132400</v>
      </c>
      <c r="BO433" s="41">
        <v>133100</v>
      </c>
      <c r="BP433" s="41">
        <v>131500</v>
      </c>
      <c r="BQ433" s="41">
        <v>129100</v>
      </c>
      <c r="BR433" s="41">
        <v>127300</v>
      </c>
      <c r="BS433" s="41">
        <v>125300</v>
      </c>
      <c r="BT433" s="41">
        <v>123700</v>
      </c>
      <c r="BU433" s="41">
        <v>123700</v>
      </c>
      <c r="BV433" s="41">
        <v>119600</v>
      </c>
      <c r="BW433" s="41">
        <v>115700</v>
      </c>
      <c r="BX433" s="41">
        <v>115700</v>
      </c>
      <c r="BY433" s="41">
        <v>116300</v>
      </c>
      <c r="BZ433" s="41">
        <v>113800</v>
      </c>
      <c r="CA433" s="41">
        <v>111000</v>
      </c>
      <c r="CB433" s="41">
        <v>109700</v>
      </c>
      <c r="CC433" s="41">
        <v>109900</v>
      </c>
      <c r="CD433" s="41">
        <v>110100</v>
      </c>
      <c r="CE433" s="41">
        <v>109100</v>
      </c>
      <c r="CF433" s="41">
        <v>108500</v>
      </c>
      <c r="CG433" s="41">
        <v>108600</v>
      </c>
      <c r="CH433" s="41">
        <v>109400</v>
      </c>
      <c r="CI433" s="41">
        <v>110600</v>
      </c>
      <c r="CJ433" s="41">
        <v>111700</v>
      </c>
      <c r="CK433" s="41">
        <v>111800</v>
      </c>
      <c r="CL433" s="41">
        <v>111200</v>
      </c>
      <c r="CM433" s="41">
        <v>109900</v>
      </c>
      <c r="CN433" s="41">
        <v>110100</v>
      </c>
      <c r="CO433" s="41">
        <v>112200</v>
      </c>
      <c r="CP433" s="41">
        <v>114500</v>
      </c>
      <c r="CQ433" s="41">
        <v>115800</v>
      </c>
      <c r="CR433" s="41">
        <v>117500</v>
      </c>
      <c r="CS433" s="41">
        <v>119900</v>
      </c>
      <c r="CT433" s="41">
        <v>121900</v>
      </c>
      <c r="CU433" s="41">
        <v>124000</v>
      </c>
      <c r="CV433" s="41">
        <v>126600</v>
      </c>
      <c r="CW433" s="41">
        <v>128100</v>
      </c>
      <c r="CX433" s="41">
        <v>128400</v>
      </c>
      <c r="CY433" s="41">
        <v>130700</v>
      </c>
      <c r="CZ433" s="41">
        <v>136000</v>
      </c>
      <c r="DA433" s="41">
        <v>140000</v>
      </c>
      <c r="DB433" s="41">
        <v>142800</v>
      </c>
      <c r="DC433" s="41">
        <v>146700</v>
      </c>
      <c r="DD433" s="41">
        <v>149700</v>
      </c>
      <c r="DE433" s="41">
        <v>150300</v>
      </c>
      <c r="DF433" s="41">
        <v>152900</v>
      </c>
      <c r="DG433" s="41">
        <v>155700</v>
      </c>
      <c r="DH433" s="41">
        <v>158300</v>
      </c>
      <c r="DI433" s="41">
        <v>161800</v>
      </c>
      <c r="DJ433" s="41">
        <v>164500</v>
      </c>
      <c r="DK433" s="41">
        <v>165800</v>
      </c>
      <c r="DL433" s="41">
        <v>166300</v>
      </c>
      <c r="DM433" s="41">
        <v>166500</v>
      </c>
      <c r="DN433" s="41">
        <v>167400</v>
      </c>
      <c r="DO433" s="41">
        <v>169200</v>
      </c>
      <c r="DP433" s="41">
        <v>170500</v>
      </c>
    </row>
    <row r="434" spans="1:120">
      <c r="A434" s="41">
        <v>94070</v>
      </c>
      <c r="B434" s="41" t="s">
        <v>165</v>
      </c>
      <c r="C434" s="41" t="s">
        <v>66</v>
      </c>
      <c r="D434" s="41" t="s">
        <v>65</v>
      </c>
      <c r="E434" s="41" t="s">
        <v>114</v>
      </c>
      <c r="F434" s="41">
        <v>685900</v>
      </c>
      <c r="G434" s="41">
        <v>698300</v>
      </c>
      <c r="H434" s="41">
        <v>712700</v>
      </c>
      <c r="I434" s="41">
        <v>725700</v>
      </c>
      <c r="J434" s="41">
        <v>737900</v>
      </c>
      <c r="K434" s="41">
        <v>750700</v>
      </c>
      <c r="L434" s="41">
        <v>762900</v>
      </c>
      <c r="M434" s="41">
        <v>773500</v>
      </c>
      <c r="N434" s="41">
        <v>781100</v>
      </c>
      <c r="O434" s="41">
        <v>785200</v>
      </c>
      <c r="P434" s="41">
        <v>787800</v>
      </c>
      <c r="Q434" s="41">
        <v>792200</v>
      </c>
      <c r="R434" s="41">
        <v>794700</v>
      </c>
      <c r="S434" s="41">
        <v>791700</v>
      </c>
      <c r="T434" s="41">
        <v>783600</v>
      </c>
      <c r="U434" s="41">
        <v>772400</v>
      </c>
      <c r="V434" s="41">
        <v>762300</v>
      </c>
      <c r="W434" s="41">
        <v>754900</v>
      </c>
      <c r="X434" s="41">
        <v>744300</v>
      </c>
      <c r="Y434" s="41">
        <v>733900</v>
      </c>
      <c r="Z434" s="41">
        <v>729100</v>
      </c>
      <c r="AA434" s="41">
        <v>730400</v>
      </c>
      <c r="AB434" s="41">
        <v>734000</v>
      </c>
      <c r="AC434" s="41">
        <v>736900</v>
      </c>
      <c r="AD434" s="41">
        <v>740600</v>
      </c>
      <c r="AE434" s="41">
        <v>746300</v>
      </c>
      <c r="AF434" s="41">
        <v>754800</v>
      </c>
      <c r="AG434" s="41">
        <v>765000</v>
      </c>
      <c r="AH434" s="41">
        <v>774400</v>
      </c>
      <c r="AI434" s="41">
        <v>780100</v>
      </c>
      <c r="AJ434" s="41">
        <v>786300</v>
      </c>
      <c r="AK434" s="41">
        <v>788200</v>
      </c>
      <c r="AL434" s="41">
        <v>785500</v>
      </c>
      <c r="AM434" s="41">
        <v>781300</v>
      </c>
      <c r="AN434" s="41">
        <v>776300</v>
      </c>
      <c r="AO434" s="41">
        <v>767100</v>
      </c>
      <c r="AP434" s="41">
        <v>755800</v>
      </c>
      <c r="AQ434" s="41">
        <v>745800</v>
      </c>
      <c r="AR434" s="41">
        <v>738200</v>
      </c>
      <c r="AS434" s="41">
        <v>732900</v>
      </c>
      <c r="AT434" s="41">
        <v>729000</v>
      </c>
      <c r="AU434" s="41">
        <v>726100</v>
      </c>
      <c r="AV434" s="41">
        <v>720300</v>
      </c>
      <c r="AW434" s="41">
        <v>712100</v>
      </c>
      <c r="AX434" s="41">
        <v>705800</v>
      </c>
      <c r="AY434" s="41">
        <v>699600</v>
      </c>
      <c r="AZ434" s="41">
        <v>692200</v>
      </c>
      <c r="BA434" s="41">
        <v>687800</v>
      </c>
      <c r="BB434" s="41">
        <v>684100</v>
      </c>
      <c r="BC434" s="41">
        <v>674400</v>
      </c>
      <c r="BD434" s="41">
        <v>664900</v>
      </c>
      <c r="BE434" s="41">
        <v>660300</v>
      </c>
      <c r="BF434" s="41">
        <v>660100</v>
      </c>
      <c r="BG434" s="41">
        <v>664100</v>
      </c>
      <c r="BH434" s="41">
        <v>671500</v>
      </c>
      <c r="BI434" s="41">
        <v>679800</v>
      </c>
      <c r="BJ434" s="41">
        <v>686700</v>
      </c>
      <c r="BK434" s="41">
        <v>693500</v>
      </c>
      <c r="BL434" s="41">
        <v>698800</v>
      </c>
      <c r="BM434" s="41">
        <v>704600</v>
      </c>
      <c r="BN434" s="41">
        <v>706500</v>
      </c>
      <c r="BO434" s="41">
        <v>704200</v>
      </c>
      <c r="BP434" s="41">
        <v>699300</v>
      </c>
      <c r="BQ434" s="41">
        <v>702900</v>
      </c>
      <c r="BR434" s="41">
        <v>707400</v>
      </c>
      <c r="BS434" s="41">
        <v>704400</v>
      </c>
      <c r="BT434" s="41">
        <v>700500</v>
      </c>
      <c r="BU434" s="41">
        <v>702400</v>
      </c>
      <c r="BV434" s="41">
        <v>697300</v>
      </c>
      <c r="BW434" s="41">
        <v>688000</v>
      </c>
      <c r="BX434" s="41">
        <v>685400</v>
      </c>
      <c r="BY434" s="41">
        <v>684800</v>
      </c>
      <c r="BZ434" s="41">
        <v>681400</v>
      </c>
      <c r="CA434" s="41">
        <v>677700</v>
      </c>
      <c r="CB434" s="41">
        <v>670700</v>
      </c>
      <c r="CC434" s="41">
        <v>660600</v>
      </c>
      <c r="CD434" s="41">
        <v>655800</v>
      </c>
      <c r="CE434" s="41">
        <v>652300</v>
      </c>
      <c r="CF434" s="41">
        <v>646000</v>
      </c>
      <c r="CG434" s="41">
        <v>636700</v>
      </c>
      <c r="CH434" s="41">
        <v>631700</v>
      </c>
      <c r="CI434" s="41">
        <v>630200</v>
      </c>
      <c r="CJ434" s="41">
        <v>629700</v>
      </c>
      <c r="CK434" s="41">
        <v>627200</v>
      </c>
      <c r="CL434" s="41">
        <v>630300</v>
      </c>
      <c r="CM434" s="41">
        <v>642600</v>
      </c>
      <c r="CN434" s="41">
        <v>657600</v>
      </c>
      <c r="CO434" s="41">
        <v>665200</v>
      </c>
      <c r="CP434" s="41">
        <v>671200</v>
      </c>
      <c r="CQ434" s="41">
        <v>678700</v>
      </c>
      <c r="CR434" s="41">
        <v>685300</v>
      </c>
      <c r="CS434" s="41">
        <v>694000</v>
      </c>
      <c r="CT434" s="41">
        <v>700300</v>
      </c>
      <c r="CU434" s="41">
        <v>703800</v>
      </c>
      <c r="CV434" s="41">
        <v>710300</v>
      </c>
      <c r="CW434" s="41">
        <v>720200</v>
      </c>
      <c r="CX434" s="41">
        <v>732200</v>
      </c>
      <c r="CY434" s="41">
        <v>751400</v>
      </c>
      <c r="CZ434" s="41">
        <v>770600</v>
      </c>
      <c r="DA434" s="41">
        <v>786800</v>
      </c>
      <c r="DB434" s="41">
        <v>794300</v>
      </c>
      <c r="DC434" s="41">
        <v>798400</v>
      </c>
      <c r="DD434" s="41">
        <v>802200</v>
      </c>
      <c r="DE434" s="41">
        <v>814100</v>
      </c>
      <c r="DF434" s="41">
        <v>833100</v>
      </c>
      <c r="DG434" s="41">
        <v>853000</v>
      </c>
      <c r="DH434" s="41">
        <v>859200</v>
      </c>
      <c r="DI434" s="41">
        <v>857500</v>
      </c>
      <c r="DJ434" s="41">
        <v>857300</v>
      </c>
      <c r="DK434" s="41">
        <v>865000</v>
      </c>
      <c r="DL434" s="41">
        <v>890000</v>
      </c>
      <c r="DM434" s="41">
        <v>905000</v>
      </c>
      <c r="DN434" s="41">
        <v>901800</v>
      </c>
      <c r="DO434" s="41">
        <v>900700</v>
      </c>
      <c r="DP434" s="41">
        <v>909600</v>
      </c>
    </row>
    <row r="435" spans="1:120">
      <c r="A435" s="41">
        <v>92806</v>
      </c>
      <c r="B435" s="41" t="s">
        <v>417</v>
      </c>
      <c r="C435" s="41" t="s">
        <v>66</v>
      </c>
      <c r="D435" s="41" t="s">
        <v>394</v>
      </c>
      <c r="E435" s="41" t="s">
        <v>399</v>
      </c>
      <c r="F435" s="41">
        <v>343000</v>
      </c>
      <c r="G435" s="41">
        <v>344900</v>
      </c>
      <c r="H435" s="41">
        <v>342500</v>
      </c>
      <c r="I435" s="41">
        <v>341600</v>
      </c>
      <c r="J435" s="41">
        <v>342900</v>
      </c>
      <c r="K435" s="41">
        <v>344900</v>
      </c>
      <c r="L435" s="41">
        <v>348400</v>
      </c>
      <c r="M435" s="41">
        <v>356100</v>
      </c>
      <c r="N435" s="41">
        <v>365500</v>
      </c>
      <c r="O435" s="41">
        <v>374700</v>
      </c>
      <c r="P435" s="41">
        <v>380000</v>
      </c>
      <c r="Q435" s="41">
        <v>383900</v>
      </c>
      <c r="R435" s="41">
        <v>388200</v>
      </c>
      <c r="S435" s="41">
        <v>392900</v>
      </c>
      <c r="T435" s="41">
        <v>396300</v>
      </c>
      <c r="U435" s="41">
        <v>397500</v>
      </c>
      <c r="V435" s="41">
        <v>396800</v>
      </c>
      <c r="W435" s="41">
        <v>394900</v>
      </c>
      <c r="X435" s="41">
        <v>393100</v>
      </c>
      <c r="Y435" s="41">
        <v>390500</v>
      </c>
      <c r="Z435" s="41">
        <v>386600</v>
      </c>
      <c r="AA435" s="41">
        <v>383000</v>
      </c>
      <c r="AB435" s="41">
        <v>381100</v>
      </c>
      <c r="AC435" s="41">
        <v>379200</v>
      </c>
      <c r="AD435" s="41">
        <v>377100</v>
      </c>
      <c r="AE435" s="41">
        <v>375800</v>
      </c>
      <c r="AF435" s="41">
        <v>376000</v>
      </c>
      <c r="AG435" s="41">
        <v>374300</v>
      </c>
      <c r="AH435" s="41">
        <v>370100</v>
      </c>
      <c r="AI435" s="41">
        <v>365000</v>
      </c>
      <c r="AJ435" s="41">
        <v>359500</v>
      </c>
      <c r="AK435" s="41">
        <v>353500</v>
      </c>
      <c r="AL435" s="41">
        <v>349500</v>
      </c>
      <c r="AM435" s="41">
        <v>347500</v>
      </c>
      <c r="AN435" s="41">
        <v>344900</v>
      </c>
      <c r="AO435" s="41">
        <v>339800</v>
      </c>
      <c r="AP435" s="41">
        <v>334400</v>
      </c>
      <c r="AQ435" s="41">
        <v>329300</v>
      </c>
      <c r="AR435" s="41">
        <v>321600</v>
      </c>
      <c r="AS435" s="41">
        <v>312200</v>
      </c>
      <c r="AT435" s="41">
        <v>303000</v>
      </c>
      <c r="AU435" s="41">
        <v>292800</v>
      </c>
      <c r="AV435" s="41">
        <v>281500</v>
      </c>
      <c r="AW435" s="41">
        <v>271400</v>
      </c>
      <c r="AX435" s="41">
        <v>260100</v>
      </c>
      <c r="AY435" s="41">
        <v>247300</v>
      </c>
      <c r="AZ435" s="41">
        <v>236000</v>
      </c>
      <c r="BA435" s="41">
        <v>228200</v>
      </c>
      <c r="BB435" s="41">
        <v>222100</v>
      </c>
      <c r="BC435" s="41">
        <v>217600</v>
      </c>
      <c r="BD435" s="41">
        <v>212900</v>
      </c>
      <c r="BE435" s="41">
        <v>208600</v>
      </c>
      <c r="BF435" s="41">
        <v>205800</v>
      </c>
      <c r="BG435" s="41">
        <v>204600</v>
      </c>
      <c r="BH435" s="41">
        <v>203200</v>
      </c>
      <c r="BI435" s="41">
        <v>201900</v>
      </c>
      <c r="BJ435" s="41">
        <v>200000</v>
      </c>
      <c r="BK435" s="41">
        <v>198600</v>
      </c>
      <c r="BL435" s="41">
        <v>197800</v>
      </c>
      <c r="BM435" s="41">
        <v>196800</v>
      </c>
      <c r="BN435" s="41">
        <v>195900</v>
      </c>
      <c r="BO435" s="41">
        <v>195300</v>
      </c>
      <c r="BP435" s="41">
        <v>194600</v>
      </c>
      <c r="BQ435" s="41">
        <v>193900</v>
      </c>
      <c r="BR435" s="41">
        <v>193600</v>
      </c>
      <c r="BS435" s="41">
        <v>192900</v>
      </c>
      <c r="BT435" s="41">
        <v>191700</v>
      </c>
      <c r="BU435" s="41">
        <v>191100</v>
      </c>
      <c r="BV435" s="41">
        <v>191500</v>
      </c>
      <c r="BW435" s="41">
        <v>191000</v>
      </c>
      <c r="BX435" s="41">
        <v>189400</v>
      </c>
      <c r="BY435" s="41">
        <v>188800</v>
      </c>
      <c r="BZ435" s="41">
        <v>188600</v>
      </c>
      <c r="CA435" s="41">
        <v>187100</v>
      </c>
      <c r="CB435" s="41">
        <v>185700</v>
      </c>
      <c r="CC435" s="41">
        <v>184600</v>
      </c>
      <c r="CD435" s="41">
        <v>185000</v>
      </c>
      <c r="CE435" s="41">
        <v>186000</v>
      </c>
      <c r="CF435" s="41">
        <v>186600</v>
      </c>
      <c r="CG435" s="41">
        <v>185700</v>
      </c>
      <c r="CH435" s="41">
        <v>185100</v>
      </c>
      <c r="CI435" s="41">
        <v>186500</v>
      </c>
      <c r="CJ435" s="41">
        <v>190300</v>
      </c>
      <c r="CK435" s="41">
        <v>192500</v>
      </c>
      <c r="CL435" s="41">
        <v>193000</v>
      </c>
      <c r="CM435" s="41">
        <v>194300</v>
      </c>
      <c r="CN435" s="41">
        <v>196500</v>
      </c>
      <c r="CO435" s="41">
        <v>199100</v>
      </c>
      <c r="CP435" s="41">
        <v>200300</v>
      </c>
      <c r="CQ435" s="41">
        <v>201300</v>
      </c>
      <c r="CR435" s="41">
        <v>202700</v>
      </c>
      <c r="CS435" s="41">
        <v>202100</v>
      </c>
      <c r="CT435" s="41">
        <v>201900</v>
      </c>
      <c r="CU435" s="41">
        <v>204000</v>
      </c>
      <c r="CV435" s="41">
        <v>205700</v>
      </c>
      <c r="CW435" s="41">
        <v>208400</v>
      </c>
      <c r="CX435" s="41">
        <v>211500</v>
      </c>
      <c r="CY435" s="41">
        <v>213300</v>
      </c>
      <c r="CZ435" s="41">
        <v>216500</v>
      </c>
      <c r="DA435" s="41">
        <v>221900</v>
      </c>
      <c r="DB435" s="41">
        <v>226600</v>
      </c>
      <c r="DC435" s="41">
        <v>230600</v>
      </c>
      <c r="DD435" s="41">
        <v>235300</v>
      </c>
      <c r="DE435" s="41">
        <v>241400</v>
      </c>
      <c r="DF435" s="41">
        <v>248000</v>
      </c>
      <c r="DG435" s="41">
        <v>252500</v>
      </c>
      <c r="DH435" s="41">
        <v>255700</v>
      </c>
      <c r="DI435" s="41">
        <v>257600</v>
      </c>
      <c r="DJ435" s="41">
        <v>260000</v>
      </c>
      <c r="DK435" s="41">
        <v>264800</v>
      </c>
      <c r="DL435" s="41">
        <v>271600</v>
      </c>
      <c r="DM435" s="41">
        <v>275500</v>
      </c>
      <c r="DN435" s="41">
        <v>277000</v>
      </c>
      <c r="DO435" s="41">
        <v>279800</v>
      </c>
      <c r="DP435" s="41">
        <v>283100</v>
      </c>
    </row>
    <row r="436" spans="1:120">
      <c r="A436" s="41">
        <v>92113</v>
      </c>
      <c r="B436" s="41" t="s">
        <v>402</v>
      </c>
      <c r="C436" s="41" t="s">
        <v>66</v>
      </c>
      <c r="D436" s="41" t="s">
        <v>402</v>
      </c>
      <c r="E436" s="41" t="s">
        <v>402</v>
      </c>
      <c r="F436" s="41">
        <v>336800</v>
      </c>
      <c r="G436" s="41">
        <v>342700</v>
      </c>
      <c r="H436" s="41">
        <v>348400</v>
      </c>
      <c r="I436" s="41">
        <v>351600</v>
      </c>
      <c r="J436" s="41">
        <v>352000</v>
      </c>
      <c r="K436" s="41">
        <v>353200</v>
      </c>
      <c r="L436" s="41">
        <v>354900</v>
      </c>
      <c r="M436" s="41">
        <v>355800</v>
      </c>
      <c r="N436" s="41">
        <v>358800</v>
      </c>
      <c r="O436" s="41">
        <v>362900</v>
      </c>
      <c r="P436" s="41">
        <v>364000</v>
      </c>
      <c r="Q436" s="41">
        <v>362400</v>
      </c>
      <c r="R436" s="41">
        <v>361800</v>
      </c>
      <c r="S436" s="41">
        <v>361800</v>
      </c>
      <c r="T436" s="41">
        <v>360500</v>
      </c>
      <c r="U436" s="41">
        <v>357300</v>
      </c>
      <c r="V436" s="41">
        <v>353900</v>
      </c>
      <c r="W436" s="41">
        <v>352200</v>
      </c>
      <c r="X436" s="41">
        <v>352200</v>
      </c>
      <c r="Y436" s="41">
        <v>350900</v>
      </c>
      <c r="Z436" s="41">
        <v>349800</v>
      </c>
      <c r="AA436" s="41">
        <v>351300</v>
      </c>
      <c r="AB436" s="41">
        <v>352800</v>
      </c>
      <c r="AC436" s="41">
        <v>351200</v>
      </c>
      <c r="AD436" s="41">
        <v>348300</v>
      </c>
      <c r="AE436" s="41">
        <v>346700</v>
      </c>
      <c r="AF436" s="41">
        <v>344700</v>
      </c>
      <c r="AG436" s="41">
        <v>343300</v>
      </c>
      <c r="AH436" s="41">
        <v>342100</v>
      </c>
      <c r="AI436" s="41">
        <v>337600</v>
      </c>
      <c r="AJ436" s="41">
        <v>329500</v>
      </c>
      <c r="AK436" s="41">
        <v>321300</v>
      </c>
      <c r="AL436" s="41">
        <v>313000</v>
      </c>
      <c r="AM436" s="41">
        <v>305400</v>
      </c>
      <c r="AN436" s="41">
        <v>297800</v>
      </c>
      <c r="AO436" s="41">
        <v>290700</v>
      </c>
      <c r="AP436" s="41">
        <v>282500</v>
      </c>
      <c r="AQ436" s="41">
        <v>272900</v>
      </c>
      <c r="AR436" s="41">
        <v>264300</v>
      </c>
      <c r="AS436" s="41">
        <v>256400</v>
      </c>
      <c r="AT436" s="41">
        <v>248500</v>
      </c>
      <c r="AU436" s="41">
        <v>239800</v>
      </c>
      <c r="AV436" s="41">
        <v>233800</v>
      </c>
      <c r="AW436" s="41">
        <v>230600</v>
      </c>
      <c r="AX436" s="41">
        <v>225800</v>
      </c>
      <c r="AY436" s="41">
        <v>216000</v>
      </c>
      <c r="AZ436" s="41">
        <v>206100</v>
      </c>
      <c r="BA436" s="41">
        <v>199000</v>
      </c>
      <c r="BB436" s="41">
        <v>192600</v>
      </c>
      <c r="BC436" s="41">
        <v>185200</v>
      </c>
      <c r="BD436" s="41">
        <v>178200</v>
      </c>
      <c r="BE436" s="41">
        <v>172600</v>
      </c>
      <c r="BF436" s="41">
        <v>167500</v>
      </c>
      <c r="BG436" s="41">
        <v>163900</v>
      </c>
      <c r="BH436" s="41">
        <v>160400</v>
      </c>
      <c r="BI436" s="41">
        <v>156000</v>
      </c>
      <c r="BJ436" s="41">
        <v>152600</v>
      </c>
      <c r="BK436" s="41">
        <v>149800</v>
      </c>
      <c r="BL436" s="41">
        <v>147600</v>
      </c>
      <c r="BM436" s="41">
        <v>146000</v>
      </c>
      <c r="BN436" s="41">
        <v>147100</v>
      </c>
      <c r="BO436" s="41">
        <v>149200</v>
      </c>
      <c r="BP436" s="41">
        <v>149700</v>
      </c>
      <c r="BQ436" s="41">
        <v>149000</v>
      </c>
      <c r="BR436" s="41">
        <v>149400</v>
      </c>
      <c r="BS436" s="41">
        <v>150300</v>
      </c>
      <c r="BT436" s="41">
        <v>150100</v>
      </c>
      <c r="BU436" s="41">
        <v>149500</v>
      </c>
      <c r="BV436" s="41">
        <v>149200</v>
      </c>
      <c r="BW436" s="41">
        <v>151000</v>
      </c>
      <c r="BX436" s="41">
        <v>153500</v>
      </c>
      <c r="BY436" s="41">
        <v>153500</v>
      </c>
      <c r="BZ436" s="41">
        <v>152100</v>
      </c>
      <c r="CA436" s="41">
        <v>152700</v>
      </c>
      <c r="CB436" s="41">
        <v>153600</v>
      </c>
      <c r="CC436" s="41">
        <v>152000</v>
      </c>
      <c r="CD436" s="41">
        <v>149900</v>
      </c>
      <c r="CE436" s="41">
        <v>149100</v>
      </c>
      <c r="CF436" s="41">
        <v>149200</v>
      </c>
      <c r="CG436" s="41">
        <v>150400</v>
      </c>
      <c r="CH436" s="41">
        <v>150600</v>
      </c>
      <c r="CI436" s="41">
        <v>151600</v>
      </c>
      <c r="CJ436" s="41">
        <v>153000</v>
      </c>
      <c r="CK436" s="41">
        <v>154800</v>
      </c>
      <c r="CL436" s="41">
        <v>155100</v>
      </c>
      <c r="CM436" s="41">
        <v>155200</v>
      </c>
      <c r="CN436" s="41">
        <v>155000</v>
      </c>
      <c r="CO436" s="41">
        <v>157100</v>
      </c>
      <c r="CP436" s="41">
        <v>159100</v>
      </c>
      <c r="CQ436" s="41">
        <v>161700</v>
      </c>
      <c r="CR436" s="41">
        <v>164100</v>
      </c>
      <c r="CS436" s="41">
        <v>165300</v>
      </c>
      <c r="CT436" s="41">
        <v>165900</v>
      </c>
      <c r="CU436" s="41">
        <v>167600</v>
      </c>
      <c r="CV436" s="41">
        <v>169500</v>
      </c>
      <c r="CW436" s="41">
        <v>172400</v>
      </c>
      <c r="CX436" s="41">
        <v>176800</v>
      </c>
      <c r="CY436" s="41">
        <v>180000</v>
      </c>
      <c r="CZ436" s="41">
        <v>182200</v>
      </c>
      <c r="DA436" s="41">
        <v>185400</v>
      </c>
      <c r="DB436" s="41">
        <v>191100</v>
      </c>
      <c r="DC436" s="41">
        <v>197700</v>
      </c>
      <c r="DD436" s="41">
        <v>203400</v>
      </c>
      <c r="DE436" s="41">
        <v>206300</v>
      </c>
      <c r="DF436" s="41">
        <v>209200</v>
      </c>
      <c r="DG436" s="41">
        <v>212800</v>
      </c>
      <c r="DH436" s="41">
        <v>216500</v>
      </c>
      <c r="DI436" s="41">
        <v>220500</v>
      </c>
      <c r="DJ436" s="41">
        <v>224600</v>
      </c>
      <c r="DK436" s="41">
        <v>228600</v>
      </c>
      <c r="DL436" s="41">
        <v>235400</v>
      </c>
      <c r="DM436" s="41">
        <v>244100</v>
      </c>
      <c r="DN436" s="41">
        <v>251600</v>
      </c>
      <c r="DO436" s="41">
        <v>256800</v>
      </c>
      <c r="DP436" s="41">
        <v>260500</v>
      </c>
    </row>
    <row r="437" spans="1:120">
      <c r="A437" s="41">
        <v>95370</v>
      </c>
      <c r="B437" s="41" t="s">
        <v>608</v>
      </c>
      <c r="C437" s="41" t="s">
        <v>66</v>
      </c>
      <c r="D437" s="41" t="s">
        <v>609</v>
      </c>
      <c r="E437" s="41" t="s">
        <v>610</v>
      </c>
      <c r="F437" s="41">
        <v>235300</v>
      </c>
      <c r="G437" s="41">
        <v>238000</v>
      </c>
      <c r="H437" s="41">
        <v>241800</v>
      </c>
      <c r="I437" s="41">
        <v>245900</v>
      </c>
      <c r="J437" s="41">
        <v>250200</v>
      </c>
      <c r="K437" s="41">
        <v>255400</v>
      </c>
      <c r="L437" s="41">
        <v>261700</v>
      </c>
      <c r="M437" s="41">
        <v>266500</v>
      </c>
      <c r="N437" s="41">
        <v>269100</v>
      </c>
      <c r="O437" s="41">
        <v>271300</v>
      </c>
      <c r="P437" s="41">
        <v>273000</v>
      </c>
      <c r="Q437" s="41">
        <v>274700</v>
      </c>
      <c r="R437" s="41">
        <v>276300</v>
      </c>
      <c r="S437" s="41">
        <v>278700</v>
      </c>
      <c r="T437" s="41">
        <v>281500</v>
      </c>
      <c r="U437" s="41">
        <v>283600</v>
      </c>
      <c r="V437" s="41">
        <v>283500</v>
      </c>
      <c r="W437" s="41">
        <v>280500</v>
      </c>
      <c r="X437" s="41">
        <v>277200</v>
      </c>
      <c r="Y437" s="41">
        <v>277100</v>
      </c>
      <c r="Z437" s="41">
        <v>278000</v>
      </c>
      <c r="AA437" s="41">
        <v>275700</v>
      </c>
      <c r="AB437" s="41">
        <v>273400</v>
      </c>
      <c r="AC437" s="41">
        <v>273900</v>
      </c>
      <c r="AD437" s="41">
        <v>275800</v>
      </c>
      <c r="AE437" s="41">
        <v>275800</v>
      </c>
      <c r="AF437" s="41">
        <v>273900</v>
      </c>
      <c r="AG437" s="41">
        <v>271300</v>
      </c>
      <c r="AH437" s="41">
        <v>271100</v>
      </c>
      <c r="AI437" s="41">
        <v>272400</v>
      </c>
      <c r="AJ437" s="41">
        <v>271700</v>
      </c>
      <c r="AK437" s="41">
        <v>267800</v>
      </c>
      <c r="AL437" s="41">
        <v>265000</v>
      </c>
      <c r="AM437" s="41">
        <v>264900</v>
      </c>
      <c r="AN437" s="41">
        <v>263900</v>
      </c>
      <c r="AO437" s="41">
        <v>261200</v>
      </c>
      <c r="AP437" s="41">
        <v>259000</v>
      </c>
      <c r="AQ437" s="41">
        <v>256800</v>
      </c>
      <c r="AR437" s="41">
        <v>251900</v>
      </c>
      <c r="AS437" s="41">
        <v>246500</v>
      </c>
      <c r="AT437" s="41">
        <v>242800</v>
      </c>
      <c r="AU437" s="41">
        <v>239600</v>
      </c>
      <c r="AV437" s="41">
        <v>235800</v>
      </c>
      <c r="AW437" s="41">
        <v>231200</v>
      </c>
      <c r="AX437" s="41">
        <v>226400</v>
      </c>
      <c r="AY437" s="41">
        <v>222900</v>
      </c>
      <c r="AZ437" s="41">
        <v>219900</v>
      </c>
      <c r="BA437" s="41">
        <v>217000</v>
      </c>
      <c r="BB437" s="41">
        <v>215500</v>
      </c>
      <c r="BC437" s="41">
        <v>215200</v>
      </c>
      <c r="BD437" s="41">
        <v>214000</v>
      </c>
      <c r="BE437" s="41">
        <v>212300</v>
      </c>
      <c r="BF437" s="41">
        <v>209500</v>
      </c>
      <c r="BG437" s="41">
        <v>206200</v>
      </c>
      <c r="BH437" s="41">
        <v>203500</v>
      </c>
      <c r="BI437" s="41">
        <v>200400</v>
      </c>
      <c r="BJ437" s="41">
        <v>196400</v>
      </c>
      <c r="BK437" s="41">
        <v>193900</v>
      </c>
      <c r="BL437" s="41">
        <v>193600</v>
      </c>
      <c r="BM437" s="41">
        <v>192200</v>
      </c>
      <c r="BN437" s="41">
        <v>186800</v>
      </c>
      <c r="BO437" s="41">
        <v>179500</v>
      </c>
      <c r="BP437" s="41">
        <v>175600</v>
      </c>
      <c r="BQ437" s="41">
        <v>174600</v>
      </c>
      <c r="BR437" s="41">
        <v>172400</v>
      </c>
      <c r="BS437" s="41">
        <v>170300</v>
      </c>
      <c r="BT437" s="41">
        <v>168600</v>
      </c>
      <c r="BU437" s="41">
        <v>167800</v>
      </c>
      <c r="BV437" s="41">
        <v>167700</v>
      </c>
      <c r="BW437" s="41">
        <v>166300</v>
      </c>
      <c r="BX437" s="41">
        <v>164200</v>
      </c>
      <c r="BY437" s="41">
        <v>162100</v>
      </c>
      <c r="BZ437" s="41">
        <v>159300</v>
      </c>
      <c r="CA437" s="41">
        <v>156600</v>
      </c>
      <c r="CB437" s="41">
        <v>154600</v>
      </c>
      <c r="CC437" s="41">
        <v>152700</v>
      </c>
      <c r="CD437" s="41">
        <v>152000</v>
      </c>
      <c r="CE437" s="41">
        <v>150100</v>
      </c>
      <c r="CF437" s="41">
        <v>148700</v>
      </c>
      <c r="CG437" s="41">
        <v>148500</v>
      </c>
      <c r="CH437" s="41">
        <v>149400</v>
      </c>
      <c r="CI437" s="41">
        <v>150600</v>
      </c>
      <c r="CJ437" s="41">
        <v>151100</v>
      </c>
      <c r="CK437" s="41">
        <v>150300</v>
      </c>
      <c r="CL437" s="41">
        <v>149200</v>
      </c>
      <c r="CM437" s="41">
        <v>146900</v>
      </c>
      <c r="CN437" s="41">
        <v>144300</v>
      </c>
      <c r="CO437" s="41">
        <v>142900</v>
      </c>
      <c r="CP437" s="41">
        <v>143700</v>
      </c>
      <c r="CQ437" s="41">
        <v>145200</v>
      </c>
      <c r="CR437" s="41">
        <v>145100</v>
      </c>
      <c r="CS437" s="41">
        <v>143800</v>
      </c>
      <c r="CT437" s="41">
        <v>142200</v>
      </c>
      <c r="CU437" s="41">
        <v>139300</v>
      </c>
      <c r="CV437" s="41">
        <v>136000</v>
      </c>
      <c r="CW437" s="41">
        <v>135700</v>
      </c>
      <c r="CX437" s="41">
        <v>138300</v>
      </c>
      <c r="CY437" s="41">
        <v>141900</v>
      </c>
      <c r="CZ437" s="41">
        <v>145300</v>
      </c>
      <c r="DA437" s="41">
        <v>148600</v>
      </c>
      <c r="DB437" s="41">
        <v>149300</v>
      </c>
      <c r="DC437" s="41">
        <v>148900</v>
      </c>
      <c r="DD437" s="41">
        <v>150000</v>
      </c>
      <c r="DE437" s="41">
        <v>153400</v>
      </c>
      <c r="DF437" s="41">
        <v>156600</v>
      </c>
      <c r="DG437" s="41">
        <v>157300</v>
      </c>
      <c r="DH437" s="41">
        <v>156800</v>
      </c>
      <c r="DI437" s="41">
        <v>156900</v>
      </c>
      <c r="DJ437" s="41">
        <v>158400</v>
      </c>
      <c r="DK437" s="41">
        <v>162600</v>
      </c>
      <c r="DL437" s="41">
        <v>167700</v>
      </c>
      <c r="DM437" s="41">
        <v>168000</v>
      </c>
      <c r="DN437" s="41">
        <v>165700</v>
      </c>
      <c r="DO437" s="41">
        <v>166300</v>
      </c>
      <c r="DP437" s="41">
        <v>168200</v>
      </c>
    </row>
    <row r="438" spans="1:120">
      <c r="A438" s="41">
        <v>95820</v>
      </c>
      <c r="B438" s="41" t="s">
        <v>406</v>
      </c>
      <c r="C438" s="41" t="s">
        <v>66</v>
      </c>
      <c r="D438" s="41" t="s">
        <v>406</v>
      </c>
      <c r="E438" s="41" t="s">
        <v>406</v>
      </c>
      <c r="F438" s="41">
        <v>226500</v>
      </c>
      <c r="G438" s="41">
        <v>231000</v>
      </c>
      <c r="H438" s="41">
        <v>235900</v>
      </c>
      <c r="I438" s="41">
        <v>241500</v>
      </c>
      <c r="J438" s="41">
        <v>247500</v>
      </c>
      <c r="K438" s="41">
        <v>252100</v>
      </c>
      <c r="L438" s="41">
        <v>254400</v>
      </c>
      <c r="M438" s="41">
        <v>255500</v>
      </c>
      <c r="N438" s="41">
        <v>256500</v>
      </c>
      <c r="O438" s="41">
        <v>257600</v>
      </c>
      <c r="P438" s="41">
        <v>258500</v>
      </c>
      <c r="Q438" s="41">
        <v>258300</v>
      </c>
      <c r="R438" s="41">
        <v>258600</v>
      </c>
      <c r="S438" s="41">
        <v>259100</v>
      </c>
      <c r="T438" s="41">
        <v>259300</v>
      </c>
      <c r="U438" s="41">
        <v>259200</v>
      </c>
      <c r="V438" s="41">
        <v>258300</v>
      </c>
      <c r="W438" s="41">
        <v>256100</v>
      </c>
      <c r="X438" s="41">
        <v>253800</v>
      </c>
      <c r="Y438" s="41">
        <v>251400</v>
      </c>
      <c r="Z438" s="41">
        <v>248900</v>
      </c>
      <c r="AA438" s="41">
        <v>246500</v>
      </c>
      <c r="AB438" s="41">
        <v>244200</v>
      </c>
      <c r="AC438" s="41">
        <v>241000</v>
      </c>
      <c r="AD438" s="41">
        <v>237200</v>
      </c>
      <c r="AE438" s="41">
        <v>234700</v>
      </c>
      <c r="AF438" s="41">
        <v>233800</v>
      </c>
      <c r="AG438" s="41">
        <v>232300</v>
      </c>
      <c r="AH438" s="41">
        <v>230400</v>
      </c>
      <c r="AI438" s="41">
        <v>228000</v>
      </c>
      <c r="AJ438" s="41">
        <v>224500</v>
      </c>
      <c r="AK438" s="41">
        <v>220400</v>
      </c>
      <c r="AL438" s="41">
        <v>216600</v>
      </c>
      <c r="AM438" s="41">
        <v>213100</v>
      </c>
      <c r="AN438" s="41">
        <v>209900</v>
      </c>
      <c r="AO438" s="41">
        <v>206400</v>
      </c>
      <c r="AP438" s="41">
        <v>202200</v>
      </c>
      <c r="AQ438" s="41">
        <v>197300</v>
      </c>
      <c r="AR438" s="41">
        <v>192600</v>
      </c>
      <c r="AS438" s="41">
        <v>188700</v>
      </c>
      <c r="AT438" s="41">
        <v>185100</v>
      </c>
      <c r="AU438" s="41">
        <v>182500</v>
      </c>
      <c r="AV438" s="41">
        <v>180500</v>
      </c>
      <c r="AW438" s="41">
        <v>177100</v>
      </c>
      <c r="AX438" s="41">
        <v>172400</v>
      </c>
      <c r="AY438" s="41">
        <v>168200</v>
      </c>
      <c r="AZ438" s="41">
        <v>162900</v>
      </c>
      <c r="BA438" s="41">
        <v>157900</v>
      </c>
      <c r="BB438" s="41">
        <v>154000</v>
      </c>
      <c r="BC438" s="41">
        <v>150800</v>
      </c>
      <c r="BD438" s="41">
        <v>146600</v>
      </c>
      <c r="BE438" s="41">
        <v>142700</v>
      </c>
      <c r="BF438" s="41">
        <v>138400</v>
      </c>
      <c r="BG438" s="41">
        <v>134400</v>
      </c>
      <c r="BH438" s="41">
        <v>130600</v>
      </c>
      <c r="BI438" s="41">
        <v>127400</v>
      </c>
      <c r="BJ438" s="41">
        <v>124600</v>
      </c>
      <c r="BK438" s="41">
        <v>122600</v>
      </c>
      <c r="BL438" s="41">
        <v>121700</v>
      </c>
      <c r="BM438" s="41">
        <v>122600</v>
      </c>
      <c r="BN438" s="41">
        <v>123300</v>
      </c>
      <c r="BO438" s="41">
        <v>121400</v>
      </c>
      <c r="BP438" s="41">
        <v>118000</v>
      </c>
      <c r="BQ438" s="41">
        <v>113900</v>
      </c>
      <c r="BR438" s="41">
        <v>110000</v>
      </c>
      <c r="BS438" s="41">
        <v>106500</v>
      </c>
      <c r="BT438" s="41">
        <v>104100</v>
      </c>
      <c r="BU438" s="41">
        <v>103300</v>
      </c>
      <c r="BV438" s="41">
        <v>103000</v>
      </c>
      <c r="BW438" s="41">
        <v>102200</v>
      </c>
      <c r="BX438" s="41">
        <v>101100</v>
      </c>
      <c r="BY438" s="41">
        <v>99200</v>
      </c>
      <c r="BZ438" s="41">
        <v>97300</v>
      </c>
      <c r="CA438" s="41">
        <v>96700</v>
      </c>
      <c r="CB438" s="41">
        <v>96800</v>
      </c>
      <c r="CC438" s="41">
        <v>96500</v>
      </c>
      <c r="CD438" s="41">
        <v>95500</v>
      </c>
      <c r="CE438" s="41">
        <v>94900</v>
      </c>
      <c r="CF438" s="41">
        <v>94400</v>
      </c>
      <c r="CG438" s="41">
        <v>93300</v>
      </c>
      <c r="CH438" s="41">
        <v>91700</v>
      </c>
      <c r="CI438" s="41">
        <v>90400</v>
      </c>
      <c r="CJ438" s="41">
        <v>89000</v>
      </c>
      <c r="CK438" s="41">
        <v>87300</v>
      </c>
      <c r="CL438" s="41">
        <v>86100</v>
      </c>
      <c r="CM438" s="41">
        <v>86200</v>
      </c>
      <c r="CN438" s="41">
        <v>86300</v>
      </c>
      <c r="CO438" s="41">
        <v>86500</v>
      </c>
      <c r="CP438" s="41">
        <v>87100</v>
      </c>
      <c r="CQ438" s="41">
        <v>87400</v>
      </c>
      <c r="CR438" s="41">
        <v>87000</v>
      </c>
      <c r="CS438" s="41">
        <v>87300</v>
      </c>
      <c r="CT438" s="41">
        <v>89200</v>
      </c>
      <c r="CU438" s="41">
        <v>91800</v>
      </c>
      <c r="CV438" s="41">
        <v>94400</v>
      </c>
      <c r="CW438" s="41">
        <v>97200</v>
      </c>
      <c r="CX438" s="41">
        <v>100500</v>
      </c>
      <c r="CY438" s="41">
        <v>103500</v>
      </c>
      <c r="CZ438" s="41">
        <v>107700</v>
      </c>
      <c r="DA438" s="41">
        <v>113400</v>
      </c>
      <c r="DB438" s="41">
        <v>118900</v>
      </c>
      <c r="DC438" s="41">
        <v>123100</v>
      </c>
      <c r="DD438" s="41">
        <v>126800</v>
      </c>
      <c r="DE438" s="41">
        <v>129700</v>
      </c>
      <c r="DF438" s="41">
        <v>131800</v>
      </c>
      <c r="DG438" s="41">
        <v>132700</v>
      </c>
      <c r="DH438" s="41">
        <v>133700</v>
      </c>
      <c r="DI438" s="41">
        <v>135400</v>
      </c>
      <c r="DJ438" s="41">
        <v>137300</v>
      </c>
      <c r="DK438" s="41">
        <v>139000</v>
      </c>
      <c r="DL438" s="41">
        <v>139600</v>
      </c>
      <c r="DM438" s="41">
        <v>141300</v>
      </c>
      <c r="DN438" s="41">
        <v>144800</v>
      </c>
      <c r="DO438" s="41">
        <v>147800</v>
      </c>
      <c r="DP438" s="41">
        <v>149100</v>
      </c>
    </row>
    <row r="439" spans="1:120">
      <c r="A439" s="41">
        <v>91001</v>
      </c>
      <c r="B439" s="41" t="s">
        <v>611</v>
      </c>
      <c r="C439" s="41" t="s">
        <v>66</v>
      </c>
      <c r="D439" s="41" t="s">
        <v>394</v>
      </c>
      <c r="E439" s="41" t="s">
        <v>394</v>
      </c>
      <c r="F439" s="41">
        <v>476900</v>
      </c>
      <c r="G439" s="41">
        <v>486400</v>
      </c>
      <c r="H439" s="41">
        <v>494600</v>
      </c>
      <c r="I439" s="41">
        <v>502600</v>
      </c>
      <c r="J439" s="41">
        <v>512400</v>
      </c>
      <c r="K439" s="41">
        <v>523900</v>
      </c>
      <c r="L439" s="41">
        <v>534600</v>
      </c>
      <c r="M439" s="41">
        <v>543600</v>
      </c>
      <c r="N439" s="41">
        <v>550500</v>
      </c>
      <c r="O439" s="41">
        <v>557600</v>
      </c>
      <c r="P439" s="41">
        <v>565500</v>
      </c>
      <c r="Q439" s="41">
        <v>571400</v>
      </c>
      <c r="R439" s="41">
        <v>576600</v>
      </c>
      <c r="S439" s="41">
        <v>581500</v>
      </c>
      <c r="T439" s="41">
        <v>583300</v>
      </c>
      <c r="U439" s="41">
        <v>583400</v>
      </c>
      <c r="V439" s="41">
        <v>583300</v>
      </c>
      <c r="W439" s="41">
        <v>582300</v>
      </c>
      <c r="X439" s="41">
        <v>582800</v>
      </c>
      <c r="Y439" s="41">
        <v>584000</v>
      </c>
      <c r="Z439" s="41">
        <v>584000</v>
      </c>
      <c r="AA439" s="41">
        <v>584900</v>
      </c>
      <c r="AB439" s="41">
        <v>586000</v>
      </c>
      <c r="AC439" s="41">
        <v>584200</v>
      </c>
      <c r="AD439" s="41">
        <v>580900</v>
      </c>
      <c r="AE439" s="41">
        <v>578400</v>
      </c>
      <c r="AF439" s="41">
        <v>576200</v>
      </c>
      <c r="AG439" s="41">
        <v>572900</v>
      </c>
      <c r="AH439" s="41">
        <v>568200</v>
      </c>
      <c r="AI439" s="41">
        <v>562600</v>
      </c>
      <c r="AJ439" s="41">
        <v>558000</v>
      </c>
      <c r="AK439" s="41">
        <v>555500</v>
      </c>
      <c r="AL439" s="41">
        <v>553800</v>
      </c>
      <c r="AM439" s="41">
        <v>548800</v>
      </c>
      <c r="AN439" s="41">
        <v>540900</v>
      </c>
      <c r="AO439" s="41">
        <v>532800</v>
      </c>
      <c r="AP439" s="41">
        <v>525200</v>
      </c>
      <c r="AQ439" s="41">
        <v>518000</v>
      </c>
      <c r="AR439" s="41">
        <v>510500</v>
      </c>
      <c r="AS439" s="41">
        <v>502100</v>
      </c>
      <c r="AT439" s="41">
        <v>493600</v>
      </c>
      <c r="AU439" s="41">
        <v>485000</v>
      </c>
      <c r="AV439" s="41">
        <v>477100</v>
      </c>
      <c r="AW439" s="41">
        <v>470300</v>
      </c>
      <c r="AX439" s="41">
        <v>464200</v>
      </c>
      <c r="AY439" s="41">
        <v>457800</v>
      </c>
      <c r="AZ439" s="41">
        <v>450400</v>
      </c>
      <c r="BA439" s="41">
        <v>442900</v>
      </c>
      <c r="BB439" s="41">
        <v>437100</v>
      </c>
      <c r="BC439" s="41">
        <v>431200</v>
      </c>
      <c r="BD439" s="41">
        <v>424000</v>
      </c>
      <c r="BE439" s="41">
        <v>419400</v>
      </c>
      <c r="BF439" s="41">
        <v>418700</v>
      </c>
      <c r="BG439" s="41">
        <v>420100</v>
      </c>
      <c r="BH439" s="41">
        <v>420900</v>
      </c>
      <c r="BI439" s="41">
        <v>420200</v>
      </c>
      <c r="BJ439" s="41">
        <v>419200</v>
      </c>
      <c r="BK439" s="41">
        <v>418900</v>
      </c>
      <c r="BL439" s="41">
        <v>421500</v>
      </c>
      <c r="BM439" s="41">
        <v>428600</v>
      </c>
      <c r="BN439" s="41">
        <v>435200</v>
      </c>
      <c r="BO439" s="41">
        <v>440200</v>
      </c>
      <c r="BP439" s="41">
        <v>446800</v>
      </c>
      <c r="BQ439" s="41">
        <v>451600</v>
      </c>
      <c r="BR439" s="41">
        <v>450700</v>
      </c>
      <c r="BS439" s="41">
        <v>448600</v>
      </c>
      <c r="BT439" s="41">
        <v>445300</v>
      </c>
      <c r="BU439" s="41">
        <v>440700</v>
      </c>
      <c r="BV439" s="41">
        <v>437500</v>
      </c>
      <c r="BW439" s="41">
        <v>437200</v>
      </c>
      <c r="BX439" s="41">
        <v>437600</v>
      </c>
      <c r="BY439" s="41">
        <v>436000</v>
      </c>
      <c r="BZ439" s="41">
        <v>432700</v>
      </c>
      <c r="CA439" s="41">
        <v>432100</v>
      </c>
      <c r="CB439" s="41">
        <v>432200</v>
      </c>
      <c r="CC439" s="41">
        <v>429400</v>
      </c>
      <c r="CD439" s="41">
        <v>424500</v>
      </c>
      <c r="CE439" s="41">
        <v>420400</v>
      </c>
      <c r="CF439" s="41">
        <v>415200</v>
      </c>
      <c r="CG439" s="41">
        <v>409500</v>
      </c>
      <c r="CH439" s="41">
        <v>406600</v>
      </c>
      <c r="CI439" s="41">
        <v>405500</v>
      </c>
      <c r="CJ439" s="41">
        <v>404000</v>
      </c>
      <c r="CK439" s="41">
        <v>403300</v>
      </c>
      <c r="CL439" s="41">
        <v>404000</v>
      </c>
      <c r="CM439" s="41">
        <v>403200</v>
      </c>
      <c r="CN439" s="41">
        <v>402000</v>
      </c>
      <c r="CO439" s="41">
        <v>404000</v>
      </c>
      <c r="CP439" s="41">
        <v>408600</v>
      </c>
      <c r="CQ439" s="41">
        <v>409200</v>
      </c>
      <c r="CR439" s="41">
        <v>407900</v>
      </c>
      <c r="CS439" s="41">
        <v>410400</v>
      </c>
      <c r="CT439" s="41">
        <v>416600</v>
      </c>
      <c r="CU439" s="41">
        <v>422800</v>
      </c>
      <c r="CV439" s="41">
        <v>427500</v>
      </c>
      <c r="CW439" s="41">
        <v>430800</v>
      </c>
      <c r="CX439" s="41">
        <v>435900</v>
      </c>
      <c r="CY439" s="41">
        <v>443700</v>
      </c>
      <c r="CZ439" s="41">
        <v>452700</v>
      </c>
      <c r="DA439" s="41">
        <v>461600</v>
      </c>
      <c r="DB439" s="41">
        <v>470300</v>
      </c>
      <c r="DC439" s="41">
        <v>479600</v>
      </c>
      <c r="DD439" s="41">
        <v>489200</v>
      </c>
      <c r="DE439" s="41">
        <v>496900</v>
      </c>
      <c r="DF439" s="41">
        <v>502300</v>
      </c>
      <c r="DG439" s="41">
        <v>506600</v>
      </c>
      <c r="DH439" s="41">
        <v>512700</v>
      </c>
      <c r="DI439" s="41">
        <v>519000</v>
      </c>
      <c r="DJ439" s="41">
        <v>523200</v>
      </c>
      <c r="DK439" s="41">
        <v>525400</v>
      </c>
      <c r="DL439" s="41">
        <v>529100</v>
      </c>
      <c r="DM439" s="41">
        <v>532600</v>
      </c>
      <c r="DN439" s="41">
        <v>534800</v>
      </c>
      <c r="DO439" s="41">
        <v>536300</v>
      </c>
      <c r="DP439" s="41">
        <v>538400</v>
      </c>
    </row>
    <row r="440" spans="1:120">
      <c r="A440" s="41">
        <v>91711</v>
      </c>
      <c r="B440" s="41" t="s">
        <v>612</v>
      </c>
      <c r="C440" s="41" t="s">
        <v>66</v>
      </c>
      <c r="D440" s="41" t="s">
        <v>394</v>
      </c>
      <c r="E440" s="41" t="s">
        <v>394</v>
      </c>
      <c r="F440" s="41">
        <v>404800</v>
      </c>
      <c r="G440" s="41">
        <v>406900</v>
      </c>
      <c r="H440" s="41">
        <v>408300</v>
      </c>
      <c r="I440" s="41">
        <v>414900</v>
      </c>
      <c r="J440" s="41">
        <v>422100</v>
      </c>
      <c r="K440" s="41">
        <v>427400</v>
      </c>
      <c r="L440" s="41">
        <v>433300</v>
      </c>
      <c r="M440" s="41">
        <v>436400</v>
      </c>
      <c r="N440" s="41">
        <v>437300</v>
      </c>
      <c r="O440" s="41">
        <v>442800</v>
      </c>
      <c r="P440" s="41">
        <v>450200</v>
      </c>
      <c r="Q440" s="41">
        <v>454000</v>
      </c>
      <c r="R440" s="41">
        <v>456600</v>
      </c>
      <c r="S440" s="41">
        <v>462600</v>
      </c>
      <c r="T440" s="41">
        <v>471300</v>
      </c>
      <c r="U440" s="41">
        <v>478700</v>
      </c>
      <c r="V440" s="41">
        <v>481700</v>
      </c>
      <c r="W440" s="41">
        <v>479800</v>
      </c>
      <c r="X440" s="41">
        <v>475400</v>
      </c>
      <c r="Y440" s="41">
        <v>472700</v>
      </c>
      <c r="Z440" s="41">
        <v>470600</v>
      </c>
      <c r="AA440" s="41">
        <v>467800</v>
      </c>
      <c r="AB440" s="41">
        <v>465000</v>
      </c>
      <c r="AC440" s="41">
        <v>462500</v>
      </c>
      <c r="AD440" s="41">
        <v>461200</v>
      </c>
      <c r="AE440" s="41">
        <v>461500</v>
      </c>
      <c r="AF440" s="41">
        <v>462300</v>
      </c>
      <c r="AG440" s="41">
        <v>462300</v>
      </c>
      <c r="AH440" s="41">
        <v>460900</v>
      </c>
      <c r="AI440" s="41">
        <v>458100</v>
      </c>
      <c r="AJ440" s="41">
        <v>456800</v>
      </c>
      <c r="AK440" s="41">
        <v>456900</v>
      </c>
      <c r="AL440" s="41">
        <v>458300</v>
      </c>
      <c r="AM440" s="41">
        <v>456400</v>
      </c>
      <c r="AN440" s="41">
        <v>448400</v>
      </c>
      <c r="AO440" s="41">
        <v>437200</v>
      </c>
      <c r="AP440" s="41">
        <v>426900</v>
      </c>
      <c r="AQ440" s="41">
        <v>416300</v>
      </c>
      <c r="AR440" s="41">
        <v>406700</v>
      </c>
      <c r="AS440" s="41">
        <v>398600</v>
      </c>
      <c r="AT440" s="41">
        <v>392500</v>
      </c>
      <c r="AU440" s="41">
        <v>386500</v>
      </c>
      <c r="AV440" s="41">
        <v>381000</v>
      </c>
      <c r="AW440" s="41">
        <v>377100</v>
      </c>
      <c r="AX440" s="41">
        <v>373500</v>
      </c>
      <c r="AY440" s="41">
        <v>367600</v>
      </c>
      <c r="AZ440" s="41">
        <v>361100</v>
      </c>
      <c r="BA440" s="41">
        <v>357200</v>
      </c>
      <c r="BB440" s="41">
        <v>356300</v>
      </c>
      <c r="BC440" s="41">
        <v>357300</v>
      </c>
      <c r="BD440" s="41">
        <v>356600</v>
      </c>
      <c r="BE440" s="41">
        <v>353800</v>
      </c>
      <c r="BF440" s="41">
        <v>352600</v>
      </c>
      <c r="BG440" s="41">
        <v>354300</v>
      </c>
      <c r="BH440" s="41">
        <v>355900</v>
      </c>
      <c r="BI440" s="41">
        <v>355600</v>
      </c>
      <c r="BJ440" s="41">
        <v>353400</v>
      </c>
      <c r="BK440" s="41">
        <v>351200</v>
      </c>
      <c r="BL440" s="41">
        <v>352900</v>
      </c>
      <c r="BM440" s="41">
        <v>359400</v>
      </c>
      <c r="BN440" s="41">
        <v>363800</v>
      </c>
      <c r="BO440" s="41">
        <v>362500</v>
      </c>
      <c r="BP440" s="41">
        <v>358400</v>
      </c>
      <c r="BQ440" s="41">
        <v>354400</v>
      </c>
      <c r="BR440" s="41">
        <v>351100</v>
      </c>
      <c r="BS440" s="41">
        <v>351100</v>
      </c>
      <c r="BT440" s="41">
        <v>348700</v>
      </c>
      <c r="BU440" s="41">
        <v>344200</v>
      </c>
      <c r="BV440" s="41">
        <v>340800</v>
      </c>
      <c r="BW440" s="41">
        <v>340900</v>
      </c>
      <c r="BX440" s="41">
        <v>340000</v>
      </c>
      <c r="BY440" s="41">
        <v>338300</v>
      </c>
      <c r="BZ440" s="41">
        <v>337700</v>
      </c>
      <c r="CA440" s="41">
        <v>339700</v>
      </c>
      <c r="CB440" s="41">
        <v>340900</v>
      </c>
      <c r="CC440" s="41">
        <v>341100</v>
      </c>
      <c r="CD440" s="41">
        <v>338100</v>
      </c>
      <c r="CE440" s="41">
        <v>332500</v>
      </c>
      <c r="CF440" s="41">
        <v>330300</v>
      </c>
      <c r="CG440" s="41">
        <v>332000</v>
      </c>
      <c r="CH440" s="41">
        <v>333200</v>
      </c>
      <c r="CI440" s="41">
        <v>334500</v>
      </c>
      <c r="CJ440" s="41">
        <v>336800</v>
      </c>
      <c r="CK440" s="41">
        <v>337000</v>
      </c>
      <c r="CL440" s="41">
        <v>334100</v>
      </c>
      <c r="CM440" s="41">
        <v>331000</v>
      </c>
      <c r="CN440" s="41">
        <v>329700</v>
      </c>
      <c r="CO440" s="41">
        <v>329000</v>
      </c>
      <c r="CP440" s="41">
        <v>328300</v>
      </c>
      <c r="CQ440" s="41">
        <v>326600</v>
      </c>
      <c r="CR440" s="41">
        <v>328200</v>
      </c>
      <c r="CS440" s="41">
        <v>333300</v>
      </c>
      <c r="CT440" s="41">
        <v>337600</v>
      </c>
      <c r="CU440" s="41">
        <v>339100</v>
      </c>
      <c r="CV440" s="41">
        <v>343400</v>
      </c>
      <c r="CW440" s="41">
        <v>349500</v>
      </c>
      <c r="CX440" s="41">
        <v>357300</v>
      </c>
      <c r="CY440" s="41">
        <v>363700</v>
      </c>
      <c r="CZ440" s="41">
        <v>367600</v>
      </c>
      <c r="DA440" s="41">
        <v>371700</v>
      </c>
      <c r="DB440" s="41">
        <v>377400</v>
      </c>
      <c r="DC440" s="41">
        <v>383500</v>
      </c>
      <c r="DD440" s="41">
        <v>387600</v>
      </c>
      <c r="DE440" s="41">
        <v>389800</v>
      </c>
      <c r="DF440" s="41">
        <v>392200</v>
      </c>
      <c r="DG440" s="41">
        <v>394700</v>
      </c>
      <c r="DH440" s="41">
        <v>395700</v>
      </c>
      <c r="DI440" s="41">
        <v>395700</v>
      </c>
      <c r="DJ440" s="41">
        <v>396800</v>
      </c>
      <c r="DK440" s="41">
        <v>400100</v>
      </c>
      <c r="DL440" s="41">
        <v>407300</v>
      </c>
      <c r="DM440" s="41">
        <v>414800</v>
      </c>
      <c r="DN440" s="41">
        <v>422900</v>
      </c>
      <c r="DO440" s="41">
        <v>431500</v>
      </c>
      <c r="DP440" s="41">
        <v>439300</v>
      </c>
    </row>
    <row r="441" spans="1:120">
      <c r="A441" s="41">
        <v>91773</v>
      </c>
      <c r="B441" s="41" t="s">
        <v>613</v>
      </c>
      <c r="C441" s="41" t="s">
        <v>66</v>
      </c>
      <c r="D441" s="41" t="s">
        <v>394</v>
      </c>
      <c r="E441" s="41" t="s">
        <v>394</v>
      </c>
      <c r="F441" s="41">
        <v>352500</v>
      </c>
      <c r="G441" s="41">
        <v>356800</v>
      </c>
      <c r="H441" s="41">
        <v>360400</v>
      </c>
      <c r="I441" s="41">
        <v>363600</v>
      </c>
      <c r="J441" s="41">
        <v>367100</v>
      </c>
      <c r="K441" s="41">
        <v>372000</v>
      </c>
      <c r="L441" s="41">
        <v>377600</v>
      </c>
      <c r="M441" s="41">
        <v>383400</v>
      </c>
      <c r="N441" s="41">
        <v>389200</v>
      </c>
      <c r="O441" s="41">
        <v>395600</v>
      </c>
      <c r="P441" s="41">
        <v>400100</v>
      </c>
      <c r="Q441" s="41">
        <v>403500</v>
      </c>
      <c r="R441" s="41">
        <v>406400</v>
      </c>
      <c r="S441" s="41">
        <v>408600</v>
      </c>
      <c r="T441" s="41">
        <v>409500</v>
      </c>
      <c r="U441" s="41">
        <v>410200</v>
      </c>
      <c r="V441" s="41">
        <v>412200</v>
      </c>
      <c r="W441" s="41">
        <v>416300</v>
      </c>
      <c r="X441" s="41">
        <v>418600</v>
      </c>
      <c r="Y441" s="41">
        <v>417500</v>
      </c>
      <c r="Z441" s="41">
        <v>415300</v>
      </c>
      <c r="AA441" s="41">
        <v>415000</v>
      </c>
      <c r="AB441" s="41">
        <v>413200</v>
      </c>
      <c r="AC441" s="41">
        <v>409600</v>
      </c>
      <c r="AD441" s="41">
        <v>405300</v>
      </c>
      <c r="AE441" s="41">
        <v>402100</v>
      </c>
      <c r="AF441" s="41">
        <v>398200</v>
      </c>
      <c r="AG441" s="41">
        <v>394200</v>
      </c>
      <c r="AH441" s="41">
        <v>391100</v>
      </c>
      <c r="AI441" s="41">
        <v>389500</v>
      </c>
      <c r="AJ441" s="41">
        <v>387900</v>
      </c>
      <c r="AK441" s="41">
        <v>385000</v>
      </c>
      <c r="AL441" s="41">
        <v>382300</v>
      </c>
      <c r="AM441" s="41">
        <v>379700</v>
      </c>
      <c r="AN441" s="41">
        <v>376900</v>
      </c>
      <c r="AO441" s="41">
        <v>372200</v>
      </c>
      <c r="AP441" s="41">
        <v>366600</v>
      </c>
      <c r="AQ441" s="41">
        <v>359400</v>
      </c>
      <c r="AR441" s="41">
        <v>352100</v>
      </c>
      <c r="AS441" s="41">
        <v>345800</v>
      </c>
      <c r="AT441" s="41">
        <v>339000</v>
      </c>
      <c r="AU441" s="41">
        <v>329100</v>
      </c>
      <c r="AV441" s="41">
        <v>318400</v>
      </c>
      <c r="AW441" s="41">
        <v>309700</v>
      </c>
      <c r="AX441" s="41">
        <v>303900</v>
      </c>
      <c r="AY441" s="41">
        <v>299700</v>
      </c>
      <c r="AZ441" s="41">
        <v>296500</v>
      </c>
      <c r="BA441" s="41">
        <v>294800</v>
      </c>
      <c r="BB441" s="41">
        <v>294000</v>
      </c>
      <c r="BC441" s="41">
        <v>292600</v>
      </c>
      <c r="BD441" s="41">
        <v>290700</v>
      </c>
      <c r="BE441" s="41">
        <v>287600</v>
      </c>
      <c r="BF441" s="41">
        <v>285100</v>
      </c>
      <c r="BG441" s="41">
        <v>283700</v>
      </c>
      <c r="BH441" s="41">
        <v>283700</v>
      </c>
      <c r="BI441" s="41">
        <v>284700</v>
      </c>
      <c r="BJ441" s="41">
        <v>286400</v>
      </c>
      <c r="BK441" s="41">
        <v>287100</v>
      </c>
      <c r="BL441" s="41">
        <v>287300</v>
      </c>
      <c r="BM441" s="41">
        <v>287800</v>
      </c>
      <c r="BN441" s="41">
        <v>288300</v>
      </c>
      <c r="BO441" s="41">
        <v>287200</v>
      </c>
      <c r="BP441" s="41">
        <v>285900</v>
      </c>
      <c r="BQ441" s="41">
        <v>286500</v>
      </c>
      <c r="BR441" s="41">
        <v>288700</v>
      </c>
      <c r="BS441" s="41">
        <v>289600</v>
      </c>
      <c r="BT441" s="41">
        <v>288500</v>
      </c>
      <c r="BU441" s="41">
        <v>286800</v>
      </c>
      <c r="BV441" s="41">
        <v>284200</v>
      </c>
      <c r="BW441" s="41">
        <v>282700</v>
      </c>
      <c r="BX441" s="41">
        <v>281400</v>
      </c>
      <c r="BY441" s="41">
        <v>278600</v>
      </c>
      <c r="BZ441" s="41">
        <v>275200</v>
      </c>
      <c r="CA441" s="41">
        <v>274400</v>
      </c>
      <c r="CB441" s="41">
        <v>273800</v>
      </c>
      <c r="CC441" s="41">
        <v>272500</v>
      </c>
      <c r="CD441" s="41">
        <v>270700</v>
      </c>
      <c r="CE441" s="41">
        <v>270400</v>
      </c>
      <c r="CF441" s="41">
        <v>271100</v>
      </c>
      <c r="CG441" s="41">
        <v>271500</v>
      </c>
      <c r="CH441" s="41">
        <v>270900</v>
      </c>
      <c r="CI441" s="41">
        <v>269600</v>
      </c>
      <c r="CJ441" s="41">
        <v>267600</v>
      </c>
      <c r="CK441" s="41">
        <v>265600</v>
      </c>
      <c r="CL441" s="41">
        <v>263500</v>
      </c>
      <c r="CM441" s="41">
        <v>261500</v>
      </c>
      <c r="CN441" s="41">
        <v>262000</v>
      </c>
      <c r="CO441" s="41">
        <v>264000</v>
      </c>
      <c r="CP441" s="41">
        <v>264800</v>
      </c>
      <c r="CQ441" s="41">
        <v>263200</v>
      </c>
      <c r="CR441" s="41">
        <v>261500</v>
      </c>
      <c r="CS441" s="41">
        <v>260100</v>
      </c>
      <c r="CT441" s="41">
        <v>258900</v>
      </c>
      <c r="CU441" s="41">
        <v>259100</v>
      </c>
      <c r="CV441" s="41">
        <v>260600</v>
      </c>
      <c r="CW441" s="41">
        <v>263800</v>
      </c>
      <c r="CX441" s="41">
        <v>268600</v>
      </c>
      <c r="CY441" s="41">
        <v>275400</v>
      </c>
      <c r="CZ441" s="41">
        <v>282100</v>
      </c>
      <c r="DA441" s="41">
        <v>287100</v>
      </c>
      <c r="DB441" s="41">
        <v>291200</v>
      </c>
      <c r="DC441" s="41">
        <v>296400</v>
      </c>
      <c r="DD441" s="41">
        <v>300700</v>
      </c>
      <c r="DE441" s="41">
        <v>304100</v>
      </c>
      <c r="DF441" s="41">
        <v>308200</v>
      </c>
      <c r="DG441" s="41">
        <v>312400</v>
      </c>
      <c r="DH441" s="41">
        <v>317200</v>
      </c>
      <c r="DI441" s="41">
        <v>321500</v>
      </c>
      <c r="DJ441" s="41">
        <v>325200</v>
      </c>
      <c r="DK441" s="41">
        <v>329400</v>
      </c>
      <c r="DL441" s="41">
        <v>336200</v>
      </c>
      <c r="DM441" s="41">
        <v>343100</v>
      </c>
      <c r="DN441" s="41">
        <v>348100</v>
      </c>
      <c r="DO441" s="41">
        <v>350300</v>
      </c>
      <c r="DP441" s="41">
        <v>351700</v>
      </c>
    </row>
    <row r="442" spans="1:120">
      <c r="A442" s="41">
        <v>96002</v>
      </c>
      <c r="B442" s="41" t="s">
        <v>483</v>
      </c>
      <c r="C442" s="41" t="s">
        <v>66</v>
      </c>
      <c r="D442" s="41" t="s">
        <v>483</v>
      </c>
      <c r="E442" s="41" t="s">
        <v>484</v>
      </c>
      <c r="F442" s="41">
        <v>168000</v>
      </c>
      <c r="G442" s="41">
        <v>170700</v>
      </c>
      <c r="H442" s="41">
        <v>174700</v>
      </c>
      <c r="I442" s="41">
        <v>178400</v>
      </c>
      <c r="J442" s="41">
        <v>181100</v>
      </c>
      <c r="K442" s="41">
        <v>185300</v>
      </c>
      <c r="L442" s="41">
        <v>191400</v>
      </c>
      <c r="M442" s="41">
        <v>196900</v>
      </c>
      <c r="N442" s="41">
        <v>200700</v>
      </c>
      <c r="O442" s="41">
        <v>202900</v>
      </c>
      <c r="P442" s="41">
        <v>204400</v>
      </c>
      <c r="Q442" s="41">
        <v>206900</v>
      </c>
      <c r="R442" s="41">
        <v>210500</v>
      </c>
      <c r="S442" s="41">
        <v>213800</v>
      </c>
      <c r="T442" s="41">
        <v>215900</v>
      </c>
      <c r="U442" s="41">
        <v>216000</v>
      </c>
      <c r="V442" s="41">
        <v>214300</v>
      </c>
      <c r="W442" s="41">
        <v>211000</v>
      </c>
      <c r="X442" s="41">
        <v>209400</v>
      </c>
      <c r="Y442" s="41">
        <v>209000</v>
      </c>
      <c r="Z442" s="41">
        <v>208400</v>
      </c>
      <c r="AA442" s="41">
        <v>208800</v>
      </c>
      <c r="AB442" s="41">
        <v>210400</v>
      </c>
      <c r="AC442" s="41">
        <v>210300</v>
      </c>
      <c r="AD442" s="41">
        <v>209100</v>
      </c>
      <c r="AE442" s="41">
        <v>208300</v>
      </c>
      <c r="AF442" s="41">
        <v>207700</v>
      </c>
      <c r="AG442" s="41">
        <v>207600</v>
      </c>
      <c r="AH442" s="41">
        <v>207900</v>
      </c>
      <c r="AI442" s="41">
        <v>207800</v>
      </c>
      <c r="AJ442" s="41">
        <v>206100</v>
      </c>
      <c r="AK442" s="41">
        <v>204200</v>
      </c>
      <c r="AL442" s="41">
        <v>202100</v>
      </c>
      <c r="AM442" s="41">
        <v>199400</v>
      </c>
      <c r="AN442" s="41">
        <v>197100</v>
      </c>
      <c r="AO442" s="41">
        <v>195900</v>
      </c>
      <c r="AP442" s="41">
        <v>194200</v>
      </c>
      <c r="AQ442" s="41">
        <v>191000</v>
      </c>
      <c r="AR442" s="41">
        <v>187100</v>
      </c>
      <c r="AS442" s="41">
        <v>181900</v>
      </c>
      <c r="AT442" s="41">
        <v>176300</v>
      </c>
      <c r="AU442" s="41">
        <v>172600</v>
      </c>
      <c r="AV442" s="41">
        <v>171200</v>
      </c>
      <c r="AW442" s="41">
        <v>169200</v>
      </c>
      <c r="AX442" s="41">
        <v>165900</v>
      </c>
      <c r="AY442" s="41">
        <v>162900</v>
      </c>
      <c r="AZ442" s="41">
        <v>160000</v>
      </c>
      <c r="BA442" s="41">
        <v>159400</v>
      </c>
      <c r="BB442" s="41">
        <v>161100</v>
      </c>
      <c r="BC442" s="41">
        <v>162800</v>
      </c>
      <c r="BD442" s="41">
        <v>162500</v>
      </c>
      <c r="BE442" s="41">
        <v>162200</v>
      </c>
      <c r="BF442" s="41">
        <v>161400</v>
      </c>
      <c r="BG442" s="41">
        <v>160300</v>
      </c>
      <c r="BH442" s="41">
        <v>159200</v>
      </c>
      <c r="BI442" s="41">
        <v>157700</v>
      </c>
      <c r="BJ442" s="41">
        <v>155500</v>
      </c>
      <c r="BK442" s="41">
        <v>153800</v>
      </c>
      <c r="BL442" s="41">
        <v>152000</v>
      </c>
      <c r="BM442" s="41">
        <v>147600</v>
      </c>
      <c r="BN442" s="41">
        <v>141400</v>
      </c>
      <c r="BO442" s="41">
        <v>136500</v>
      </c>
      <c r="BP442" s="41">
        <v>133800</v>
      </c>
      <c r="BQ442" s="41">
        <v>132100</v>
      </c>
      <c r="BR442" s="41">
        <v>132500</v>
      </c>
      <c r="BS442" s="41">
        <v>133000</v>
      </c>
      <c r="BT442" s="41">
        <v>130100</v>
      </c>
      <c r="BU442" s="41">
        <v>126000</v>
      </c>
      <c r="BV442" s="41">
        <v>123300</v>
      </c>
      <c r="BW442" s="41">
        <v>121000</v>
      </c>
      <c r="BX442" s="41">
        <v>119200</v>
      </c>
      <c r="BY442" s="41">
        <v>118900</v>
      </c>
      <c r="BZ442" s="41">
        <v>119100</v>
      </c>
      <c r="CA442" s="41">
        <v>118500</v>
      </c>
      <c r="CB442" s="41">
        <v>117000</v>
      </c>
      <c r="CC442" s="41">
        <v>115800</v>
      </c>
      <c r="CD442" s="41">
        <v>114700</v>
      </c>
      <c r="CE442" s="41">
        <v>113100</v>
      </c>
      <c r="CF442" s="41">
        <v>112300</v>
      </c>
      <c r="CG442" s="41">
        <v>113000</v>
      </c>
      <c r="CH442" s="41">
        <v>112500</v>
      </c>
      <c r="CI442" s="41">
        <v>109800</v>
      </c>
      <c r="CJ442" s="41">
        <v>108900</v>
      </c>
      <c r="CK442" s="41">
        <v>110400</v>
      </c>
      <c r="CL442" s="41">
        <v>110600</v>
      </c>
      <c r="CM442" s="41">
        <v>108100</v>
      </c>
      <c r="CN442" s="41">
        <v>108200</v>
      </c>
      <c r="CO442" s="41">
        <v>109700</v>
      </c>
      <c r="CP442" s="41">
        <v>110500</v>
      </c>
      <c r="CQ442" s="41">
        <v>108900</v>
      </c>
      <c r="CR442" s="41">
        <v>108600</v>
      </c>
      <c r="CS442" s="41">
        <v>109700</v>
      </c>
      <c r="CT442" s="41">
        <v>112300</v>
      </c>
      <c r="CU442" s="41">
        <v>114900</v>
      </c>
      <c r="CV442" s="41">
        <v>117800</v>
      </c>
      <c r="CW442" s="41">
        <v>118400</v>
      </c>
      <c r="CX442" s="41">
        <v>118800</v>
      </c>
      <c r="CY442" s="41">
        <v>122100</v>
      </c>
      <c r="CZ442" s="41">
        <v>125000</v>
      </c>
      <c r="DA442" s="41">
        <v>127000</v>
      </c>
      <c r="DB442" s="41">
        <v>129500</v>
      </c>
      <c r="DC442" s="41">
        <v>133100</v>
      </c>
      <c r="DD442" s="41">
        <v>133600</v>
      </c>
      <c r="DE442" s="41">
        <v>135000</v>
      </c>
      <c r="DF442" s="41">
        <v>138900</v>
      </c>
      <c r="DG442" s="41">
        <v>142600</v>
      </c>
      <c r="DH442" s="41">
        <v>140200</v>
      </c>
      <c r="DI442" s="41">
        <v>136500</v>
      </c>
      <c r="DJ442" s="41">
        <v>137400</v>
      </c>
      <c r="DK442" s="41">
        <v>141100</v>
      </c>
      <c r="DL442" s="41">
        <v>142800</v>
      </c>
      <c r="DM442" s="41">
        <v>144000</v>
      </c>
      <c r="DN442" s="41">
        <v>145700</v>
      </c>
      <c r="DO442" s="41">
        <v>146900</v>
      </c>
      <c r="DP442" s="41">
        <v>148100</v>
      </c>
    </row>
    <row r="443" spans="1:120">
      <c r="A443" s="41">
        <v>95945</v>
      </c>
      <c r="B443" s="41" t="s">
        <v>614</v>
      </c>
      <c r="C443" s="41" t="s">
        <v>66</v>
      </c>
      <c r="D443" s="41" t="s">
        <v>615</v>
      </c>
      <c r="E443" s="41" t="s">
        <v>616</v>
      </c>
      <c r="F443" s="41">
        <v>315900</v>
      </c>
      <c r="G443" s="41">
        <v>322300</v>
      </c>
      <c r="H443" s="41">
        <v>330100</v>
      </c>
      <c r="I443" s="41">
        <v>336600</v>
      </c>
      <c r="J443" s="41">
        <v>340300</v>
      </c>
      <c r="K443" s="41">
        <v>343200</v>
      </c>
      <c r="L443" s="41">
        <v>345900</v>
      </c>
      <c r="M443" s="41">
        <v>348300</v>
      </c>
      <c r="N443" s="41">
        <v>350900</v>
      </c>
      <c r="O443" s="41">
        <v>353600</v>
      </c>
      <c r="P443" s="41">
        <v>355600</v>
      </c>
      <c r="Q443" s="41">
        <v>356900</v>
      </c>
      <c r="R443" s="41">
        <v>357000</v>
      </c>
      <c r="S443" s="41">
        <v>356300</v>
      </c>
      <c r="T443" s="41">
        <v>353800</v>
      </c>
      <c r="U443" s="41">
        <v>350500</v>
      </c>
      <c r="V443" s="41">
        <v>348500</v>
      </c>
      <c r="W443" s="41">
        <v>347800</v>
      </c>
      <c r="X443" s="41">
        <v>347600</v>
      </c>
      <c r="Y443" s="41">
        <v>347000</v>
      </c>
      <c r="Z443" s="41">
        <v>344200</v>
      </c>
      <c r="AA443" s="41">
        <v>340100</v>
      </c>
      <c r="AB443" s="41">
        <v>337900</v>
      </c>
      <c r="AC443" s="41">
        <v>337400</v>
      </c>
      <c r="AD443" s="41">
        <v>336900</v>
      </c>
      <c r="AE443" s="41">
        <v>336700</v>
      </c>
      <c r="AF443" s="41">
        <v>337200</v>
      </c>
      <c r="AG443" s="41">
        <v>337500</v>
      </c>
      <c r="AH443" s="41">
        <v>336000</v>
      </c>
      <c r="AI443" s="41">
        <v>332400</v>
      </c>
      <c r="AJ443" s="41">
        <v>327000</v>
      </c>
      <c r="AK443" s="41">
        <v>322900</v>
      </c>
      <c r="AL443" s="41">
        <v>320500</v>
      </c>
      <c r="AM443" s="41">
        <v>317700</v>
      </c>
      <c r="AN443" s="41">
        <v>313900</v>
      </c>
      <c r="AO443" s="41">
        <v>310700</v>
      </c>
      <c r="AP443" s="41">
        <v>305500</v>
      </c>
      <c r="AQ443" s="41">
        <v>297100</v>
      </c>
      <c r="AR443" s="41">
        <v>289700</v>
      </c>
      <c r="AS443" s="41">
        <v>286300</v>
      </c>
      <c r="AT443" s="41">
        <v>283000</v>
      </c>
      <c r="AU443" s="41">
        <v>277300</v>
      </c>
      <c r="AV443" s="41">
        <v>272300</v>
      </c>
      <c r="AW443" s="41">
        <v>269100</v>
      </c>
      <c r="AX443" s="41">
        <v>267300</v>
      </c>
      <c r="AY443" s="41">
        <v>267000</v>
      </c>
      <c r="AZ443" s="41">
        <v>265400</v>
      </c>
      <c r="BA443" s="41">
        <v>264500</v>
      </c>
      <c r="BB443" s="41">
        <v>267000</v>
      </c>
      <c r="BC443" s="41">
        <v>268700</v>
      </c>
      <c r="BD443" s="41">
        <v>266600</v>
      </c>
      <c r="BE443" s="41">
        <v>264700</v>
      </c>
      <c r="BF443" s="41">
        <v>263200</v>
      </c>
      <c r="BG443" s="41">
        <v>260500</v>
      </c>
      <c r="BH443" s="41">
        <v>257100</v>
      </c>
      <c r="BI443" s="41">
        <v>255300</v>
      </c>
      <c r="BJ443" s="41">
        <v>254600</v>
      </c>
      <c r="BK443" s="41">
        <v>253600</v>
      </c>
      <c r="BL443" s="41">
        <v>252200</v>
      </c>
      <c r="BM443" s="41">
        <v>253700</v>
      </c>
      <c r="BN443" s="41">
        <v>254000</v>
      </c>
      <c r="BO443" s="41">
        <v>248300</v>
      </c>
      <c r="BP443" s="41">
        <v>240500</v>
      </c>
      <c r="BQ443" s="41">
        <v>236100</v>
      </c>
      <c r="BR443" s="41">
        <v>233700</v>
      </c>
      <c r="BS443" s="41">
        <v>232100</v>
      </c>
      <c r="BT443" s="41">
        <v>230800</v>
      </c>
      <c r="BU443" s="41">
        <v>226200</v>
      </c>
      <c r="BV443" s="41">
        <v>220900</v>
      </c>
      <c r="BW443" s="41">
        <v>216600</v>
      </c>
      <c r="BX443" s="41">
        <v>213400</v>
      </c>
      <c r="BY443" s="41">
        <v>208800</v>
      </c>
      <c r="BZ443" s="41">
        <v>205900</v>
      </c>
      <c r="CA443" s="41">
        <v>203700</v>
      </c>
      <c r="CB443" s="41">
        <v>202400</v>
      </c>
      <c r="CC443" s="41">
        <v>196700</v>
      </c>
      <c r="CD443" s="41">
        <v>190000</v>
      </c>
      <c r="CE443" s="41">
        <v>186500</v>
      </c>
      <c r="CF443" s="41">
        <v>186900</v>
      </c>
      <c r="CG443" s="41">
        <v>184300</v>
      </c>
      <c r="CH443" s="41">
        <v>181600</v>
      </c>
      <c r="CI443" s="41">
        <v>181600</v>
      </c>
      <c r="CJ443" s="41">
        <v>179200</v>
      </c>
      <c r="CK443" s="41">
        <v>170200</v>
      </c>
      <c r="CL443" s="41">
        <v>162600</v>
      </c>
      <c r="CM443" s="41">
        <v>162900</v>
      </c>
      <c r="CN443" s="41">
        <v>166100</v>
      </c>
      <c r="CO443" s="41">
        <v>166500</v>
      </c>
      <c r="CP443" s="41">
        <v>166900</v>
      </c>
      <c r="CQ443" s="41">
        <v>169800</v>
      </c>
      <c r="CR443" s="41">
        <v>171300</v>
      </c>
      <c r="CS443" s="41">
        <v>172400</v>
      </c>
      <c r="CT443" s="41">
        <v>172500</v>
      </c>
      <c r="CU443" s="41">
        <v>167800</v>
      </c>
      <c r="CV443" s="41">
        <v>164000</v>
      </c>
      <c r="CW443" s="41">
        <v>163900</v>
      </c>
      <c r="CX443" s="41">
        <v>164700</v>
      </c>
      <c r="CY443" s="41">
        <v>170100</v>
      </c>
      <c r="CZ443" s="41">
        <v>176200</v>
      </c>
      <c r="DA443" s="41">
        <v>183100</v>
      </c>
      <c r="DB443" s="41">
        <v>187400</v>
      </c>
      <c r="DC443" s="41">
        <v>189100</v>
      </c>
      <c r="DD443" s="41">
        <v>191500</v>
      </c>
      <c r="DE443" s="41">
        <v>197900</v>
      </c>
      <c r="DF443" s="41">
        <v>200000</v>
      </c>
      <c r="DG443" s="41">
        <v>203200</v>
      </c>
      <c r="DH443" s="41">
        <v>210300</v>
      </c>
      <c r="DI443" s="41">
        <v>215700</v>
      </c>
      <c r="DJ443" s="41">
        <v>216700</v>
      </c>
      <c r="DK443" s="41">
        <v>215000</v>
      </c>
      <c r="DL443" s="41">
        <v>217200</v>
      </c>
      <c r="DM443" s="41">
        <v>218500</v>
      </c>
      <c r="DN443" s="41">
        <v>223100</v>
      </c>
      <c r="DO443" s="41">
        <v>228300</v>
      </c>
      <c r="DP443" s="41">
        <v>232000</v>
      </c>
    </row>
    <row r="444" spans="1:120">
      <c r="A444" s="41">
        <v>91790</v>
      </c>
      <c r="B444" s="41" t="s">
        <v>617</v>
      </c>
      <c r="C444" s="41" t="s">
        <v>66</v>
      </c>
      <c r="D444" s="41" t="s">
        <v>394</v>
      </c>
      <c r="E444" s="41" t="s">
        <v>394</v>
      </c>
      <c r="F444" s="41">
        <v>368600</v>
      </c>
      <c r="G444" s="41">
        <v>374500</v>
      </c>
      <c r="H444" s="41">
        <v>380800</v>
      </c>
      <c r="I444" s="41">
        <v>385300</v>
      </c>
      <c r="J444" s="41">
        <v>389600</v>
      </c>
      <c r="K444" s="41">
        <v>397800</v>
      </c>
      <c r="L444" s="41">
        <v>408800</v>
      </c>
      <c r="M444" s="41">
        <v>419100</v>
      </c>
      <c r="N444" s="41">
        <v>429700</v>
      </c>
      <c r="O444" s="41">
        <v>439400</v>
      </c>
      <c r="P444" s="41">
        <v>445900</v>
      </c>
      <c r="Q444" s="41">
        <v>451900</v>
      </c>
      <c r="R444" s="41">
        <v>459600</v>
      </c>
      <c r="S444" s="41">
        <v>465500</v>
      </c>
      <c r="T444" s="41">
        <v>469100</v>
      </c>
      <c r="U444" s="41">
        <v>472500</v>
      </c>
      <c r="V444" s="41">
        <v>475600</v>
      </c>
      <c r="W444" s="41">
        <v>476800</v>
      </c>
      <c r="X444" s="41">
        <v>477500</v>
      </c>
      <c r="Y444" s="41">
        <v>477900</v>
      </c>
      <c r="Z444" s="41">
        <v>476600</v>
      </c>
      <c r="AA444" s="41">
        <v>474500</v>
      </c>
      <c r="AB444" s="41">
        <v>473000</v>
      </c>
      <c r="AC444" s="41">
        <v>470500</v>
      </c>
      <c r="AD444" s="41">
        <v>467500</v>
      </c>
      <c r="AE444" s="41">
        <v>465700</v>
      </c>
      <c r="AF444" s="41">
        <v>461900</v>
      </c>
      <c r="AG444" s="41">
        <v>456500</v>
      </c>
      <c r="AH444" s="41">
        <v>451700</v>
      </c>
      <c r="AI444" s="41">
        <v>448100</v>
      </c>
      <c r="AJ444" s="41">
        <v>443700</v>
      </c>
      <c r="AK444" s="41">
        <v>438500</v>
      </c>
      <c r="AL444" s="41">
        <v>433700</v>
      </c>
      <c r="AM444" s="41">
        <v>430700</v>
      </c>
      <c r="AN444" s="41">
        <v>426800</v>
      </c>
      <c r="AO444" s="41">
        <v>419300</v>
      </c>
      <c r="AP444" s="41">
        <v>411500</v>
      </c>
      <c r="AQ444" s="41">
        <v>403300</v>
      </c>
      <c r="AR444" s="41">
        <v>394700</v>
      </c>
      <c r="AS444" s="41">
        <v>385300</v>
      </c>
      <c r="AT444" s="41">
        <v>375900</v>
      </c>
      <c r="AU444" s="41">
        <v>364700</v>
      </c>
      <c r="AV444" s="41">
        <v>352600</v>
      </c>
      <c r="AW444" s="41">
        <v>341900</v>
      </c>
      <c r="AX444" s="41">
        <v>336000</v>
      </c>
      <c r="AY444" s="41">
        <v>331700</v>
      </c>
      <c r="AZ444" s="41">
        <v>326900</v>
      </c>
      <c r="BA444" s="41">
        <v>323900</v>
      </c>
      <c r="BB444" s="41">
        <v>322300</v>
      </c>
      <c r="BC444" s="41">
        <v>319400</v>
      </c>
      <c r="BD444" s="41">
        <v>315900</v>
      </c>
      <c r="BE444" s="41">
        <v>312900</v>
      </c>
      <c r="BF444" s="41">
        <v>309600</v>
      </c>
      <c r="BG444" s="41">
        <v>306900</v>
      </c>
      <c r="BH444" s="41">
        <v>306100</v>
      </c>
      <c r="BI444" s="41">
        <v>306700</v>
      </c>
      <c r="BJ444" s="41">
        <v>306800</v>
      </c>
      <c r="BK444" s="41">
        <v>306900</v>
      </c>
      <c r="BL444" s="41">
        <v>307000</v>
      </c>
      <c r="BM444" s="41">
        <v>307200</v>
      </c>
      <c r="BN444" s="41">
        <v>307700</v>
      </c>
      <c r="BO444" s="41">
        <v>309400</v>
      </c>
      <c r="BP444" s="41">
        <v>310800</v>
      </c>
      <c r="BQ444" s="41">
        <v>312500</v>
      </c>
      <c r="BR444" s="41">
        <v>314900</v>
      </c>
      <c r="BS444" s="41">
        <v>318100</v>
      </c>
      <c r="BT444" s="41">
        <v>318600</v>
      </c>
      <c r="BU444" s="41">
        <v>316100</v>
      </c>
      <c r="BV444" s="41">
        <v>312800</v>
      </c>
      <c r="BW444" s="41">
        <v>311100</v>
      </c>
      <c r="BX444" s="41">
        <v>309800</v>
      </c>
      <c r="BY444" s="41">
        <v>308100</v>
      </c>
      <c r="BZ444" s="41">
        <v>306200</v>
      </c>
      <c r="CA444" s="41">
        <v>304900</v>
      </c>
      <c r="CB444" s="41">
        <v>303900</v>
      </c>
      <c r="CC444" s="41">
        <v>301900</v>
      </c>
      <c r="CD444" s="41">
        <v>298100</v>
      </c>
      <c r="CE444" s="41">
        <v>294600</v>
      </c>
      <c r="CF444" s="41">
        <v>292600</v>
      </c>
      <c r="CG444" s="41">
        <v>290800</v>
      </c>
      <c r="CH444" s="41">
        <v>287700</v>
      </c>
      <c r="CI444" s="41">
        <v>284400</v>
      </c>
      <c r="CJ444" s="41">
        <v>281900</v>
      </c>
      <c r="CK444" s="41">
        <v>280400</v>
      </c>
      <c r="CL444" s="41">
        <v>279200</v>
      </c>
      <c r="CM444" s="41">
        <v>277200</v>
      </c>
      <c r="CN444" s="41">
        <v>275100</v>
      </c>
      <c r="CO444" s="41">
        <v>274200</v>
      </c>
      <c r="CP444" s="41">
        <v>274700</v>
      </c>
      <c r="CQ444" s="41">
        <v>274700</v>
      </c>
      <c r="CR444" s="41">
        <v>275500</v>
      </c>
      <c r="CS444" s="41">
        <v>277000</v>
      </c>
      <c r="CT444" s="41">
        <v>278100</v>
      </c>
      <c r="CU444" s="41">
        <v>279500</v>
      </c>
      <c r="CV444" s="41">
        <v>282900</v>
      </c>
      <c r="CW444" s="41">
        <v>287500</v>
      </c>
      <c r="CX444" s="41">
        <v>293600</v>
      </c>
      <c r="CY444" s="41">
        <v>301600</v>
      </c>
      <c r="CZ444" s="41">
        <v>310100</v>
      </c>
      <c r="DA444" s="41">
        <v>318600</v>
      </c>
      <c r="DB444" s="41">
        <v>327400</v>
      </c>
      <c r="DC444" s="41">
        <v>334200</v>
      </c>
      <c r="DD444" s="41">
        <v>339800</v>
      </c>
      <c r="DE444" s="41">
        <v>347500</v>
      </c>
      <c r="DF444" s="41">
        <v>355000</v>
      </c>
      <c r="DG444" s="41">
        <v>358700</v>
      </c>
      <c r="DH444" s="41">
        <v>361700</v>
      </c>
      <c r="DI444" s="41">
        <v>363400</v>
      </c>
      <c r="DJ444" s="41">
        <v>364300</v>
      </c>
      <c r="DK444" s="41">
        <v>367200</v>
      </c>
      <c r="DL444" s="41">
        <v>374800</v>
      </c>
      <c r="DM444" s="41">
        <v>382800</v>
      </c>
      <c r="DN444" s="41">
        <v>390000</v>
      </c>
      <c r="DO444" s="41">
        <v>395400</v>
      </c>
      <c r="DP444" s="41">
        <v>399800</v>
      </c>
    </row>
    <row r="445" spans="1:120">
      <c r="A445" s="41">
        <v>91754</v>
      </c>
      <c r="B445" s="41" t="s">
        <v>618</v>
      </c>
      <c r="C445" s="41" t="s">
        <v>66</v>
      </c>
      <c r="D445" s="41" t="s">
        <v>394</v>
      </c>
      <c r="E445" s="41" t="s">
        <v>394</v>
      </c>
      <c r="F445" s="41">
        <v>375100</v>
      </c>
      <c r="G445" s="41">
        <v>381300</v>
      </c>
      <c r="H445" s="41">
        <v>387400</v>
      </c>
      <c r="I445" s="41">
        <v>393500</v>
      </c>
      <c r="J445" s="41">
        <v>399300</v>
      </c>
      <c r="K445" s="41">
        <v>403900</v>
      </c>
      <c r="L445" s="41">
        <v>408600</v>
      </c>
      <c r="M445" s="41">
        <v>417200</v>
      </c>
      <c r="N445" s="41">
        <v>429400</v>
      </c>
      <c r="O445" s="41">
        <v>441100</v>
      </c>
      <c r="P445" s="41">
        <v>451500</v>
      </c>
      <c r="Q445" s="41">
        <v>461000</v>
      </c>
      <c r="R445" s="41">
        <v>468100</v>
      </c>
      <c r="S445" s="41">
        <v>473100</v>
      </c>
      <c r="T445" s="41">
        <v>474800</v>
      </c>
      <c r="U445" s="41">
        <v>472300</v>
      </c>
      <c r="V445" s="41">
        <v>469000</v>
      </c>
      <c r="W445" s="41">
        <v>465200</v>
      </c>
      <c r="X445" s="41">
        <v>460600</v>
      </c>
      <c r="Y445" s="41">
        <v>457900</v>
      </c>
      <c r="Z445" s="41">
        <v>457800</v>
      </c>
      <c r="AA445" s="41">
        <v>457000</v>
      </c>
      <c r="AB445" s="41">
        <v>456100</v>
      </c>
      <c r="AC445" s="41">
        <v>455500</v>
      </c>
      <c r="AD445" s="41">
        <v>456300</v>
      </c>
      <c r="AE445" s="41">
        <v>458400</v>
      </c>
      <c r="AF445" s="41">
        <v>460900</v>
      </c>
      <c r="AG445" s="41">
        <v>463100</v>
      </c>
      <c r="AH445" s="41">
        <v>463900</v>
      </c>
      <c r="AI445" s="41">
        <v>462400</v>
      </c>
      <c r="AJ445" s="41">
        <v>460300</v>
      </c>
      <c r="AK445" s="41">
        <v>458500</v>
      </c>
      <c r="AL445" s="41">
        <v>453100</v>
      </c>
      <c r="AM445" s="41">
        <v>445300</v>
      </c>
      <c r="AN445" s="41">
        <v>438900</v>
      </c>
      <c r="AO445" s="41">
        <v>431300</v>
      </c>
      <c r="AP445" s="41">
        <v>421300</v>
      </c>
      <c r="AQ445" s="41">
        <v>410800</v>
      </c>
      <c r="AR445" s="41">
        <v>401300</v>
      </c>
      <c r="AS445" s="41">
        <v>392700</v>
      </c>
      <c r="AT445" s="41">
        <v>386900</v>
      </c>
      <c r="AU445" s="41">
        <v>380500</v>
      </c>
      <c r="AV445" s="41">
        <v>372600</v>
      </c>
      <c r="AW445" s="41">
        <v>365500</v>
      </c>
      <c r="AX445" s="41">
        <v>362200</v>
      </c>
      <c r="AY445" s="41">
        <v>359900</v>
      </c>
      <c r="AZ445" s="41">
        <v>356600</v>
      </c>
      <c r="BA445" s="41">
        <v>353600</v>
      </c>
      <c r="BB445" s="41">
        <v>351800</v>
      </c>
      <c r="BC445" s="41">
        <v>350000</v>
      </c>
      <c r="BD445" s="41">
        <v>346700</v>
      </c>
      <c r="BE445" s="41">
        <v>344500</v>
      </c>
      <c r="BF445" s="41">
        <v>342900</v>
      </c>
      <c r="BG445" s="41">
        <v>343500</v>
      </c>
      <c r="BH445" s="41">
        <v>344800</v>
      </c>
      <c r="BI445" s="41">
        <v>345100</v>
      </c>
      <c r="BJ445" s="41">
        <v>344000</v>
      </c>
      <c r="BK445" s="41">
        <v>346000</v>
      </c>
      <c r="BL445" s="41">
        <v>347800</v>
      </c>
      <c r="BM445" s="41">
        <v>350100</v>
      </c>
      <c r="BN445" s="41">
        <v>354000</v>
      </c>
      <c r="BO445" s="41">
        <v>360200</v>
      </c>
      <c r="BP445" s="41">
        <v>364800</v>
      </c>
      <c r="BQ445" s="41">
        <v>367500</v>
      </c>
      <c r="BR445" s="41">
        <v>367300</v>
      </c>
      <c r="BS445" s="41">
        <v>367000</v>
      </c>
      <c r="BT445" s="41">
        <v>364100</v>
      </c>
      <c r="BU445" s="41">
        <v>361700</v>
      </c>
      <c r="BV445" s="41">
        <v>360800</v>
      </c>
      <c r="BW445" s="41">
        <v>360800</v>
      </c>
      <c r="BX445" s="41">
        <v>359000</v>
      </c>
      <c r="BY445" s="41">
        <v>357000</v>
      </c>
      <c r="BZ445" s="41">
        <v>353500</v>
      </c>
      <c r="CA445" s="41">
        <v>350800</v>
      </c>
      <c r="CB445" s="41">
        <v>349400</v>
      </c>
      <c r="CC445" s="41">
        <v>349600</v>
      </c>
      <c r="CD445" s="41">
        <v>349400</v>
      </c>
      <c r="CE445" s="41">
        <v>348500</v>
      </c>
      <c r="CF445" s="41">
        <v>347500</v>
      </c>
      <c r="CG445" s="41">
        <v>347800</v>
      </c>
      <c r="CH445" s="41">
        <v>347800</v>
      </c>
      <c r="CI445" s="41">
        <v>346500</v>
      </c>
      <c r="CJ445" s="41">
        <v>346600</v>
      </c>
      <c r="CK445" s="41">
        <v>347700</v>
      </c>
      <c r="CL445" s="41">
        <v>348400</v>
      </c>
      <c r="CM445" s="41">
        <v>347700</v>
      </c>
      <c r="CN445" s="41">
        <v>348500</v>
      </c>
      <c r="CO445" s="41">
        <v>350000</v>
      </c>
      <c r="CP445" s="41">
        <v>351000</v>
      </c>
      <c r="CQ445" s="41">
        <v>351000</v>
      </c>
      <c r="CR445" s="41">
        <v>354900</v>
      </c>
      <c r="CS445" s="41">
        <v>360000</v>
      </c>
      <c r="CT445" s="41">
        <v>363900</v>
      </c>
      <c r="CU445" s="41">
        <v>367000</v>
      </c>
      <c r="CV445" s="41">
        <v>372200</v>
      </c>
      <c r="CW445" s="41">
        <v>377100</v>
      </c>
      <c r="CX445" s="41">
        <v>381700</v>
      </c>
      <c r="CY445" s="41">
        <v>386000</v>
      </c>
      <c r="CZ445" s="41">
        <v>390100</v>
      </c>
      <c r="DA445" s="41">
        <v>394400</v>
      </c>
      <c r="DB445" s="41">
        <v>403400</v>
      </c>
      <c r="DC445" s="41">
        <v>413900</v>
      </c>
      <c r="DD445" s="41">
        <v>420600</v>
      </c>
      <c r="DE445" s="41">
        <v>420500</v>
      </c>
      <c r="DF445" s="41">
        <v>418800</v>
      </c>
      <c r="DG445" s="41">
        <v>417200</v>
      </c>
      <c r="DH445" s="41">
        <v>418300</v>
      </c>
      <c r="DI445" s="41">
        <v>420100</v>
      </c>
      <c r="DJ445" s="41">
        <v>423500</v>
      </c>
      <c r="DK445" s="41">
        <v>428000</v>
      </c>
      <c r="DL445" s="41">
        <v>435900</v>
      </c>
      <c r="DM445" s="41">
        <v>442300</v>
      </c>
      <c r="DN445" s="41">
        <v>445700</v>
      </c>
      <c r="DO445" s="41">
        <v>447000</v>
      </c>
      <c r="DP445" s="41">
        <v>448900</v>
      </c>
    </row>
    <row r="446" spans="1:120">
      <c r="A446" s="41">
        <v>95120</v>
      </c>
      <c r="B446" s="41" t="s">
        <v>109</v>
      </c>
      <c r="C446" s="41" t="s">
        <v>66</v>
      </c>
      <c r="D446" s="41" t="s">
        <v>109</v>
      </c>
      <c r="E446" s="41" t="s">
        <v>110</v>
      </c>
      <c r="F446" s="41">
        <v>613500</v>
      </c>
      <c r="G446" s="41">
        <v>621900</v>
      </c>
      <c r="H446" s="41">
        <v>626900</v>
      </c>
      <c r="I446" s="41">
        <v>634500</v>
      </c>
      <c r="J446" s="41">
        <v>643800</v>
      </c>
      <c r="K446" s="41">
        <v>651700</v>
      </c>
      <c r="L446" s="41">
        <v>654300</v>
      </c>
      <c r="M446" s="41">
        <v>657700</v>
      </c>
      <c r="N446" s="41">
        <v>665800</v>
      </c>
      <c r="O446" s="41">
        <v>673300</v>
      </c>
      <c r="P446" s="41">
        <v>678000</v>
      </c>
      <c r="Q446" s="41">
        <v>683200</v>
      </c>
      <c r="R446" s="41">
        <v>690100</v>
      </c>
      <c r="S446" s="41">
        <v>694700</v>
      </c>
      <c r="T446" s="41">
        <v>699500</v>
      </c>
      <c r="U446" s="41">
        <v>704400</v>
      </c>
      <c r="V446" s="41">
        <v>705900</v>
      </c>
      <c r="W446" s="41">
        <v>702800</v>
      </c>
      <c r="X446" s="41">
        <v>700200</v>
      </c>
      <c r="Y446" s="41">
        <v>697400</v>
      </c>
      <c r="Z446" s="41">
        <v>694800</v>
      </c>
      <c r="AA446" s="41">
        <v>693900</v>
      </c>
      <c r="AB446" s="41">
        <v>695200</v>
      </c>
      <c r="AC446" s="41">
        <v>695900</v>
      </c>
      <c r="AD446" s="41">
        <v>696500</v>
      </c>
      <c r="AE446" s="41">
        <v>695600</v>
      </c>
      <c r="AF446" s="41">
        <v>694400</v>
      </c>
      <c r="AG446" s="41">
        <v>698300</v>
      </c>
      <c r="AH446" s="41">
        <v>705300</v>
      </c>
      <c r="AI446" s="41">
        <v>710900</v>
      </c>
      <c r="AJ446" s="41">
        <v>711100</v>
      </c>
      <c r="AK446" s="41">
        <v>706600</v>
      </c>
      <c r="AL446" s="41">
        <v>698700</v>
      </c>
      <c r="AM446" s="41">
        <v>689500</v>
      </c>
      <c r="AN446" s="41">
        <v>679100</v>
      </c>
      <c r="AO446" s="41">
        <v>666700</v>
      </c>
      <c r="AP446" s="41">
        <v>651200</v>
      </c>
      <c r="AQ446" s="41">
        <v>640900</v>
      </c>
      <c r="AR446" s="41">
        <v>634700</v>
      </c>
      <c r="AS446" s="41">
        <v>626300</v>
      </c>
      <c r="AT446" s="41">
        <v>620700</v>
      </c>
      <c r="AU446" s="41">
        <v>618300</v>
      </c>
      <c r="AV446" s="41">
        <v>613600</v>
      </c>
      <c r="AW446" s="41">
        <v>605700</v>
      </c>
      <c r="AX446" s="41">
        <v>597200</v>
      </c>
      <c r="AY446" s="41">
        <v>592100</v>
      </c>
      <c r="AZ446" s="41">
        <v>589400</v>
      </c>
      <c r="BA446" s="41">
        <v>583700</v>
      </c>
      <c r="BB446" s="41">
        <v>574100</v>
      </c>
      <c r="BC446" s="41">
        <v>562900</v>
      </c>
      <c r="BD446" s="41">
        <v>551700</v>
      </c>
      <c r="BE446" s="41">
        <v>544900</v>
      </c>
      <c r="BF446" s="41">
        <v>536900</v>
      </c>
      <c r="BG446" s="41">
        <v>531500</v>
      </c>
      <c r="BH446" s="41">
        <v>535300</v>
      </c>
      <c r="BI446" s="41">
        <v>545200</v>
      </c>
      <c r="BJ446" s="41">
        <v>551900</v>
      </c>
      <c r="BK446" s="41">
        <v>558700</v>
      </c>
      <c r="BL446" s="41">
        <v>565200</v>
      </c>
      <c r="BM446" s="41">
        <v>570600</v>
      </c>
      <c r="BN446" s="41">
        <v>576800</v>
      </c>
      <c r="BO446" s="41">
        <v>583300</v>
      </c>
      <c r="BP446" s="41">
        <v>587300</v>
      </c>
      <c r="BQ446" s="41">
        <v>583200</v>
      </c>
      <c r="BR446" s="41">
        <v>578000</v>
      </c>
      <c r="BS446" s="41">
        <v>579200</v>
      </c>
      <c r="BT446" s="41">
        <v>581600</v>
      </c>
      <c r="BU446" s="41">
        <v>581900</v>
      </c>
      <c r="BV446" s="41">
        <v>582800</v>
      </c>
      <c r="BW446" s="41">
        <v>582200</v>
      </c>
      <c r="BX446" s="41">
        <v>577900</v>
      </c>
      <c r="BY446" s="41">
        <v>577100</v>
      </c>
      <c r="BZ446" s="41">
        <v>576300</v>
      </c>
      <c r="CA446" s="41">
        <v>571300</v>
      </c>
      <c r="CB446" s="41">
        <v>562900</v>
      </c>
      <c r="CC446" s="41">
        <v>555100</v>
      </c>
      <c r="CD446" s="41">
        <v>549800</v>
      </c>
      <c r="CE446" s="41">
        <v>545900</v>
      </c>
      <c r="CF446" s="41">
        <v>541700</v>
      </c>
      <c r="CG446" s="41">
        <v>538300</v>
      </c>
      <c r="CH446" s="41">
        <v>537800</v>
      </c>
      <c r="CI446" s="41">
        <v>534900</v>
      </c>
      <c r="CJ446" s="41">
        <v>528500</v>
      </c>
      <c r="CK446" s="41">
        <v>524600</v>
      </c>
      <c r="CL446" s="41">
        <v>527800</v>
      </c>
      <c r="CM446" s="41">
        <v>533900</v>
      </c>
      <c r="CN446" s="41">
        <v>539100</v>
      </c>
      <c r="CO446" s="41">
        <v>543400</v>
      </c>
      <c r="CP446" s="41">
        <v>547900</v>
      </c>
      <c r="CQ446" s="41">
        <v>551600</v>
      </c>
      <c r="CR446" s="41">
        <v>559800</v>
      </c>
      <c r="CS446" s="41">
        <v>572100</v>
      </c>
      <c r="CT446" s="41">
        <v>584500</v>
      </c>
      <c r="CU446" s="41">
        <v>596500</v>
      </c>
      <c r="CV446" s="41">
        <v>610100</v>
      </c>
      <c r="CW446" s="41">
        <v>619100</v>
      </c>
      <c r="CX446" s="41">
        <v>624500</v>
      </c>
      <c r="CY446" s="41">
        <v>639600</v>
      </c>
      <c r="CZ446" s="41">
        <v>661300</v>
      </c>
      <c r="DA446" s="41">
        <v>682300</v>
      </c>
      <c r="DB446" s="41">
        <v>696100</v>
      </c>
      <c r="DC446" s="41">
        <v>696400</v>
      </c>
      <c r="DD446" s="41">
        <v>684400</v>
      </c>
      <c r="DE446" s="41">
        <v>673400</v>
      </c>
      <c r="DF446" s="41">
        <v>669300</v>
      </c>
      <c r="DG446" s="41">
        <v>666700</v>
      </c>
      <c r="DH446" s="41">
        <v>669900</v>
      </c>
      <c r="DI446" s="41">
        <v>672500</v>
      </c>
      <c r="DJ446" s="41">
        <v>676500</v>
      </c>
      <c r="DK446" s="41">
        <v>682000</v>
      </c>
      <c r="DL446" s="41">
        <v>699500</v>
      </c>
      <c r="DM446" s="41">
        <v>717700</v>
      </c>
      <c r="DN446" s="41">
        <v>731000</v>
      </c>
      <c r="DO446" s="41">
        <v>738200</v>
      </c>
      <c r="DP446" s="41">
        <v>746900</v>
      </c>
    </row>
    <row r="447" spans="1:120">
      <c r="A447" s="41">
        <v>90504</v>
      </c>
      <c r="B447" s="41" t="s">
        <v>492</v>
      </c>
      <c r="C447" s="41" t="s">
        <v>66</v>
      </c>
      <c r="D447" s="41" t="s">
        <v>394</v>
      </c>
      <c r="E447" s="41" t="s">
        <v>394</v>
      </c>
      <c r="F447" s="41">
        <v>465700</v>
      </c>
      <c r="G447" s="41">
        <v>474600</v>
      </c>
      <c r="H447" s="41">
        <v>485800</v>
      </c>
      <c r="I447" s="41">
        <v>493400</v>
      </c>
      <c r="J447" s="41">
        <v>498700</v>
      </c>
      <c r="K447" s="41">
        <v>503600</v>
      </c>
      <c r="L447" s="41">
        <v>508200</v>
      </c>
      <c r="M447" s="41">
        <v>514700</v>
      </c>
      <c r="N447" s="41">
        <v>522600</v>
      </c>
      <c r="O447" s="41">
        <v>529700</v>
      </c>
      <c r="P447" s="41">
        <v>536500</v>
      </c>
      <c r="Q447" s="41">
        <v>542800</v>
      </c>
      <c r="R447" s="41">
        <v>545300</v>
      </c>
      <c r="S447" s="41">
        <v>540100</v>
      </c>
      <c r="T447" s="41">
        <v>534800</v>
      </c>
      <c r="U447" s="41">
        <v>536000</v>
      </c>
      <c r="V447" s="41">
        <v>539400</v>
      </c>
      <c r="W447" s="41">
        <v>538900</v>
      </c>
      <c r="X447" s="41">
        <v>536300</v>
      </c>
      <c r="Y447" s="41">
        <v>533100</v>
      </c>
      <c r="Z447" s="41">
        <v>529700</v>
      </c>
      <c r="AA447" s="41">
        <v>526700</v>
      </c>
      <c r="AB447" s="41">
        <v>522000</v>
      </c>
      <c r="AC447" s="41">
        <v>516900</v>
      </c>
      <c r="AD447" s="41">
        <v>512200</v>
      </c>
      <c r="AE447" s="41">
        <v>509300</v>
      </c>
      <c r="AF447" s="41">
        <v>507500</v>
      </c>
      <c r="AG447" s="41">
        <v>506000</v>
      </c>
      <c r="AH447" s="41">
        <v>502500</v>
      </c>
      <c r="AI447" s="41">
        <v>498300</v>
      </c>
      <c r="AJ447" s="41">
        <v>495700</v>
      </c>
      <c r="AK447" s="41">
        <v>494000</v>
      </c>
      <c r="AL447" s="41">
        <v>492000</v>
      </c>
      <c r="AM447" s="41">
        <v>489500</v>
      </c>
      <c r="AN447" s="41">
        <v>485900</v>
      </c>
      <c r="AO447" s="41">
        <v>481800</v>
      </c>
      <c r="AP447" s="41">
        <v>477000</v>
      </c>
      <c r="AQ447" s="41">
        <v>469400</v>
      </c>
      <c r="AR447" s="41">
        <v>459400</v>
      </c>
      <c r="AS447" s="41">
        <v>449300</v>
      </c>
      <c r="AT447" s="41">
        <v>441500</v>
      </c>
      <c r="AU447" s="41">
        <v>436100</v>
      </c>
      <c r="AV447" s="41">
        <v>430600</v>
      </c>
      <c r="AW447" s="41">
        <v>424100</v>
      </c>
      <c r="AX447" s="41">
        <v>419200</v>
      </c>
      <c r="AY447" s="41">
        <v>416100</v>
      </c>
      <c r="AZ447" s="41">
        <v>412600</v>
      </c>
      <c r="BA447" s="41">
        <v>409900</v>
      </c>
      <c r="BB447" s="41">
        <v>409300</v>
      </c>
      <c r="BC447" s="41">
        <v>408700</v>
      </c>
      <c r="BD447" s="41">
        <v>406600</v>
      </c>
      <c r="BE447" s="41">
        <v>404300</v>
      </c>
      <c r="BF447" s="41">
        <v>402400</v>
      </c>
      <c r="BG447" s="41">
        <v>400100</v>
      </c>
      <c r="BH447" s="41">
        <v>396900</v>
      </c>
      <c r="BI447" s="41">
        <v>395000</v>
      </c>
      <c r="BJ447" s="41">
        <v>396300</v>
      </c>
      <c r="BK447" s="41">
        <v>397700</v>
      </c>
      <c r="BL447" s="41">
        <v>396700</v>
      </c>
      <c r="BM447" s="41">
        <v>396800</v>
      </c>
      <c r="BN447" s="41">
        <v>398400</v>
      </c>
      <c r="BO447" s="41">
        <v>401300</v>
      </c>
      <c r="BP447" s="41">
        <v>403600</v>
      </c>
      <c r="BQ447" s="41">
        <v>404300</v>
      </c>
      <c r="BR447" s="41">
        <v>402300</v>
      </c>
      <c r="BS447" s="41">
        <v>399200</v>
      </c>
      <c r="BT447" s="41">
        <v>395900</v>
      </c>
      <c r="BU447" s="41">
        <v>393500</v>
      </c>
      <c r="BV447" s="41">
        <v>390700</v>
      </c>
      <c r="BW447" s="41">
        <v>387600</v>
      </c>
      <c r="BX447" s="41">
        <v>385000</v>
      </c>
      <c r="BY447" s="41">
        <v>381600</v>
      </c>
      <c r="BZ447" s="41">
        <v>379300</v>
      </c>
      <c r="CA447" s="41">
        <v>380500</v>
      </c>
      <c r="CB447" s="41">
        <v>382900</v>
      </c>
      <c r="CC447" s="41">
        <v>384200</v>
      </c>
      <c r="CD447" s="41">
        <v>383000</v>
      </c>
      <c r="CE447" s="41">
        <v>381400</v>
      </c>
      <c r="CF447" s="41">
        <v>380700</v>
      </c>
      <c r="CG447" s="41">
        <v>379300</v>
      </c>
      <c r="CH447" s="41">
        <v>374200</v>
      </c>
      <c r="CI447" s="41">
        <v>369100</v>
      </c>
      <c r="CJ447" s="41">
        <v>365400</v>
      </c>
      <c r="CK447" s="41">
        <v>360800</v>
      </c>
      <c r="CL447" s="41">
        <v>355100</v>
      </c>
      <c r="CM447" s="41">
        <v>351300</v>
      </c>
      <c r="CN447" s="41">
        <v>351700</v>
      </c>
      <c r="CO447" s="41">
        <v>355100</v>
      </c>
      <c r="CP447" s="41">
        <v>359300</v>
      </c>
      <c r="CQ447" s="41">
        <v>360100</v>
      </c>
      <c r="CR447" s="41">
        <v>360800</v>
      </c>
      <c r="CS447" s="41">
        <v>365300</v>
      </c>
      <c r="CT447" s="41">
        <v>371700</v>
      </c>
      <c r="CU447" s="41">
        <v>377800</v>
      </c>
      <c r="CV447" s="41">
        <v>384900</v>
      </c>
      <c r="CW447" s="41">
        <v>392400</v>
      </c>
      <c r="CX447" s="41">
        <v>399300</v>
      </c>
      <c r="CY447" s="41">
        <v>405900</v>
      </c>
      <c r="CZ447" s="41">
        <v>411200</v>
      </c>
      <c r="DA447" s="41">
        <v>415800</v>
      </c>
      <c r="DB447" s="41">
        <v>423900</v>
      </c>
      <c r="DC447" s="41">
        <v>436000</v>
      </c>
      <c r="DD447" s="41">
        <v>444700</v>
      </c>
      <c r="DE447" s="41">
        <v>448300</v>
      </c>
      <c r="DF447" s="41">
        <v>452600</v>
      </c>
      <c r="DG447" s="41">
        <v>456400</v>
      </c>
      <c r="DH447" s="41">
        <v>460300</v>
      </c>
      <c r="DI447" s="41">
        <v>464700</v>
      </c>
      <c r="DJ447" s="41">
        <v>469500</v>
      </c>
      <c r="DK447" s="41">
        <v>474000</v>
      </c>
      <c r="DL447" s="41">
        <v>479000</v>
      </c>
      <c r="DM447" s="41">
        <v>480100</v>
      </c>
      <c r="DN447" s="41">
        <v>480000</v>
      </c>
      <c r="DO447" s="41">
        <v>480700</v>
      </c>
      <c r="DP447" s="41">
        <v>482200</v>
      </c>
    </row>
    <row r="448" spans="1:120">
      <c r="A448" s="41">
        <v>93705</v>
      </c>
      <c r="B448" s="41" t="s">
        <v>442</v>
      </c>
      <c r="C448" s="41" t="s">
        <v>66</v>
      </c>
      <c r="D448" s="41" t="s">
        <v>442</v>
      </c>
      <c r="E448" s="41" t="s">
        <v>442</v>
      </c>
      <c r="F448" s="41">
        <v>171500</v>
      </c>
      <c r="G448" s="41">
        <v>176500</v>
      </c>
      <c r="H448" s="41">
        <v>181400</v>
      </c>
      <c r="I448" s="41">
        <v>186200</v>
      </c>
      <c r="J448" s="41">
        <v>190700</v>
      </c>
      <c r="K448" s="41">
        <v>195100</v>
      </c>
      <c r="L448" s="41">
        <v>199100</v>
      </c>
      <c r="M448" s="41">
        <v>203000</v>
      </c>
      <c r="N448" s="41">
        <v>207700</v>
      </c>
      <c r="O448" s="41">
        <v>212700</v>
      </c>
      <c r="P448" s="41">
        <v>216400</v>
      </c>
      <c r="Q448" s="41">
        <v>218400</v>
      </c>
      <c r="R448" s="41">
        <v>218500</v>
      </c>
      <c r="S448" s="41">
        <v>217500</v>
      </c>
      <c r="T448" s="41">
        <v>216600</v>
      </c>
      <c r="U448" s="41">
        <v>216500</v>
      </c>
      <c r="V448" s="41">
        <v>216400</v>
      </c>
      <c r="W448" s="41">
        <v>215700</v>
      </c>
      <c r="X448" s="41">
        <v>214400</v>
      </c>
      <c r="Y448" s="41">
        <v>212700</v>
      </c>
      <c r="Z448" s="41">
        <v>210500</v>
      </c>
      <c r="AA448" s="41">
        <v>208200</v>
      </c>
      <c r="AB448" s="41">
        <v>205800</v>
      </c>
      <c r="AC448" s="41">
        <v>202700</v>
      </c>
      <c r="AD448" s="41">
        <v>199600</v>
      </c>
      <c r="AE448" s="41">
        <v>196700</v>
      </c>
      <c r="AF448" s="41">
        <v>195000</v>
      </c>
      <c r="AG448" s="41">
        <v>193800</v>
      </c>
      <c r="AH448" s="41">
        <v>193100</v>
      </c>
      <c r="AI448" s="41">
        <v>191700</v>
      </c>
      <c r="AJ448" s="41">
        <v>189800</v>
      </c>
      <c r="AK448" s="41">
        <v>187200</v>
      </c>
      <c r="AL448" s="41">
        <v>184800</v>
      </c>
      <c r="AM448" s="41">
        <v>181200</v>
      </c>
      <c r="AN448" s="41">
        <v>178300</v>
      </c>
      <c r="AO448" s="41">
        <v>176800</v>
      </c>
      <c r="AP448" s="41">
        <v>174900</v>
      </c>
      <c r="AQ448" s="41">
        <v>169900</v>
      </c>
      <c r="AR448" s="41">
        <v>163800</v>
      </c>
      <c r="AS448" s="41">
        <v>158900</v>
      </c>
      <c r="AT448" s="41">
        <v>154900</v>
      </c>
      <c r="AU448" s="41">
        <v>150100</v>
      </c>
      <c r="AV448" s="41">
        <v>144700</v>
      </c>
      <c r="AW448" s="41">
        <v>138400</v>
      </c>
      <c r="AX448" s="41">
        <v>132600</v>
      </c>
      <c r="AY448" s="41">
        <v>127400</v>
      </c>
      <c r="AZ448" s="41">
        <v>121000</v>
      </c>
      <c r="BA448" s="41">
        <v>115800</v>
      </c>
      <c r="BB448" s="41">
        <v>115000</v>
      </c>
      <c r="BC448" s="41">
        <v>115400</v>
      </c>
      <c r="BD448" s="41">
        <v>113300</v>
      </c>
      <c r="BE448" s="41">
        <v>110400</v>
      </c>
      <c r="BF448" s="41">
        <v>107200</v>
      </c>
      <c r="BG448" s="41">
        <v>103600</v>
      </c>
      <c r="BH448" s="41">
        <v>100100</v>
      </c>
      <c r="BI448" s="41">
        <v>97600</v>
      </c>
      <c r="BJ448" s="41">
        <v>95900</v>
      </c>
      <c r="BK448" s="41">
        <v>94700</v>
      </c>
      <c r="BL448" s="41">
        <v>94200</v>
      </c>
      <c r="BM448" s="41">
        <v>93800</v>
      </c>
      <c r="BN448" s="41">
        <v>92100</v>
      </c>
      <c r="BO448" s="41">
        <v>90900</v>
      </c>
      <c r="BP448" s="41">
        <v>89800</v>
      </c>
      <c r="BQ448" s="41">
        <v>88000</v>
      </c>
      <c r="BR448" s="41">
        <v>85500</v>
      </c>
      <c r="BS448" s="41">
        <v>84300</v>
      </c>
      <c r="BT448" s="41">
        <v>84300</v>
      </c>
      <c r="BU448" s="41">
        <v>84200</v>
      </c>
      <c r="BV448" s="41">
        <v>82400</v>
      </c>
      <c r="BW448" s="41">
        <v>80700</v>
      </c>
      <c r="BX448" s="41">
        <v>79800</v>
      </c>
      <c r="BY448" s="41">
        <v>78100</v>
      </c>
      <c r="BZ448" s="41">
        <v>75600</v>
      </c>
      <c r="CA448" s="41">
        <v>75400</v>
      </c>
      <c r="CB448" s="41">
        <v>77100</v>
      </c>
      <c r="CC448" s="41">
        <v>76700</v>
      </c>
      <c r="CD448" s="41">
        <v>75100</v>
      </c>
      <c r="CE448" s="41">
        <v>74600</v>
      </c>
      <c r="CF448" s="41">
        <v>73800</v>
      </c>
      <c r="CG448" s="41">
        <v>72600</v>
      </c>
      <c r="CH448" s="41">
        <v>71600</v>
      </c>
      <c r="CI448" s="41">
        <v>70600</v>
      </c>
      <c r="CJ448" s="41">
        <v>70400</v>
      </c>
      <c r="CK448" s="41">
        <v>70300</v>
      </c>
      <c r="CL448" s="41">
        <v>69600</v>
      </c>
      <c r="CM448" s="41">
        <v>69300</v>
      </c>
      <c r="CN448" s="41">
        <v>69800</v>
      </c>
      <c r="CO448" s="41">
        <v>70900</v>
      </c>
      <c r="CP448" s="41">
        <v>71500</v>
      </c>
      <c r="CQ448" s="41">
        <v>71900</v>
      </c>
      <c r="CR448" s="41">
        <v>72100</v>
      </c>
      <c r="CS448" s="41">
        <v>72100</v>
      </c>
      <c r="CT448" s="41">
        <v>72200</v>
      </c>
      <c r="CU448" s="41">
        <v>72600</v>
      </c>
      <c r="CV448" s="41">
        <v>72700</v>
      </c>
      <c r="CW448" s="41">
        <v>72900</v>
      </c>
      <c r="CX448" s="41">
        <v>73900</v>
      </c>
      <c r="CY448" s="41">
        <v>74900</v>
      </c>
      <c r="CZ448" s="41">
        <v>76000</v>
      </c>
      <c r="DA448" s="41">
        <v>77700</v>
      </c>
      <c r="DB448" s="41">
        <v>81000</v>
      </c>
      <c r="DC448" s="41">
        <v>84000</v>
      </c>
      <c r="DD448" s="41">
        <v>86700</v>
      </c>
      <c r="DE448" s="41">
        <v>90200</v>
      </c>
      <c r="DF448" s="41">
        <v>94100</v>
      </c>
      <c r="DG448" s="41">
        <v>97000</v>
      </c>
      <c r="DH448" s="41">
        <v>98900</v>
      </c>
      <c r="DI448" s="41">
        <v>100800</v>
      </c>
      <c r="DJ448" s="41">
        <v>102000</v>
      </c>
      <c r="DK448" s="41">
        <v>101600</v>
      </c>
      <c r="DL448" s="41">
        <v>101300</v>
      </c>
      <c r="DM448" s="41">
        <v>103200</v>
      </c>
      <c r="DN448" s="41">
        <v>105800</v>
      </c>
      <c r="DO448" s="41">
        <v>107900</v>
      </c>
      <c r="DP448" s="41">
        <v>109700</v>
      </c>
    </row>
    <row r="449" spans="1:120">
      <c r="A449" s="41">
        <v>95361</v>
      </c>
      <c r="B449" s="41" t="s">
        <v>619</v>
      </c>
      <c r="C449" s="41" t="s">
        <v>66</v>
      </c>
      <c r="D449" s="41" t="s">
        <v>450</v>
      </c>
      <c r="E449" s="41" t="s">
        <v>451</v>
      </c>
      <c r="F449" s="41">
        <v>234000</v>
      </c>
      <c r="G449" s="41">
        <v>239100</v>
      </c>
      <c r="H449" s="41">
        <v>244400</v>
      </c>
      <c r="I449" s="41">
        <v>249700</v>
      </c>
      <c r="J449" s="41">
        <v>255700</v>
      </c>
      <c r="K449" s="41">
        <v>262500</v>
      </c>
      <c r="L449" s="41">
        <v>268400</v>
      </c>
      <c r="M449" s="41">
        <v>271800</v>
      </c>
      <c r="N449" s="41">
        <v>274500</v>
      </c>
      <c r="O449" s="41">
        <v>278200</v>
      </c>
      <c r="P449" s="41">
        <v>281600</v>
      </c>
      <c r="Q449" s="41">
        <v>284000</v>
      </c>
      <c r="R449" s="41">
        <v>285600</v>
      </c>
      <c r="S449" s="41">
        <v>286200</v>
      </c>
      <c r="T449" s="41">
        <v>286600</v>
      </c>
      <c r="U449" s="41">
        <v>285300</v>
      </c>
      <c r="V449" s="41">
        <v>282700</v>
      </c>
      <c r="W449" s="41">
        <v>280800</v>
      </c>
      <c r="X449" s="41">
        <v>278900</v>
      </c>
      <c r="Y449" s="41">
        <v>275000</v>
      </c>
      <c r="Z449" s="41">
        <v>270100</v>
      </c>
      <c r="AA449" s="41">
        <v>264900</v>
      </c>
      <c r="AB449" s="41">
        <v>259000</v>
      </c>
      <c r="AC449" s="41">
        <v>252000</v>
      </c>
      <c r="AD449" s="41">
        <v>243900</v>
      </c>
      <c r="AE449" s="41">
        <v>237200</v>
      </c>
      <c r="AF449" s="41">
        <v>233900</v>
      </c>
      <c r="AG449" s="41">
        <v>230700</v>
      </c>
      <c r="AH449" s="41">
        <v>226200</v>
      </c>
      <c r="AI449" s="41">
        <v>222300</v>
      </c>
      <c r="AJ449" s="41">
        <v>219900</v>
      </c>
      <c r="AK449" s="41">
        <v>218300</v>
      </c>
      <c r="AL449" s="41">
        <v>216600</v>
      </c>
      <c r="AM449" s="41">
        <v>212000</v>
      </c>
      <c r="AN449" s="41">
        <v>206600</v>
      </c>
      <c r="AO449" s="41">
        <v>204900</v>
      </c>
      <c r="AP449" s="41">
        <v>204300</v>
      </c>
      <c r="AQ449" s="41">
        <v>199900</v>
      </c>
      <c r="AR449" s="41">
        <v>192700</v>
      </c>
      <c r="AS449" s="41">
        <v>186000</v>
      </c>
      <c r="AT449" s="41">
        <v>180900</v>
      </c>
      <c r="AU449" s="41">
        <v>175200</v>
      </c>
      <c r="AV449" s="41">
        <v>165500</v>
      </c>
      <c r="AW449" s="41">
        <v>154200</v>
      </c>
      <c r="AX449" s="41">
        <v>147100</v>
      </c>
      <c r="AY449" s="41">
        <v>143300</v>
      </c>
      <c r="AZ449" s="41">
        <v>138600</v>
      </c>
      <c r="BA449" s="41">
        <v>135600</v>
      </c>
      <c r="BB449" s="41">
        <v>135200</v>
      </c>
      <c r="BC449" s="41">
        <v>133200</v>
      </c>
      <c r="BD449" s="41">
        <v>128600</v>
      </c>
      <c r="BE449" s="41">
        <v>125100</v>
      </c>
      <c r="BF449" s="41">
        <v>121100</v>
      </c>
      <c r="BG449" s="41">
        <v>116800</v>
      </c>
      <c r="BH449" s="41">
        <v>113600</v>
      </c>
      <c r="BI449" s="41">
        <v>111400</v>
      </c>
      <c r="BJ449" s="41">
        <v>109100</v>
      </c>
      <c r="BK449" s="41">
        <v>107600</v>
      </c>
      <c r="BL449" s="41">
        <v>106800</v>
      </c>
      <c r="BM449" s="41">
        <v>105100</v>
      </c>
      <c r="BN449" s="41">
        <v>103700</v>
      </c>
      <c r="BO449" s="41">
        <v>104000</v>
      </c>
      <c r="BP449" s="41">
        <v>103200</v>
      </c>
      <c r="BQ449" s="41">
        <v>101700</v>
      </c>
      <c r="BR449" s="41">
        <v>100800</v>
      </c>
      <c r="BS449" s="41">
        <v>100300</v>
      </c>
      <c r="BT449" s="41">
        <v>101100</v>
      </c>
      <c r="BU449" s="41">
        <v>103200</v>
      </c>
      <c r="BV449" s="41">
        <v>102600</v>
      </c>
      <c r="BW449" s="41">
        <v>101700</v>
      </c>
      <c r="BX449" s="41">
        <v>103400</v>
      </c>
      <c r="BY449" s="41">
        <v>105100</v>
      </c>
      <c r="BZ449" s="41">
        <v>104600</v>
      </c>
      <c r="CA449" s="41">
        <v>103300</v>
      </c>
      <c r="CB449" s="41">
        <v>102800</v>
      </c>
      <c r="CC449" s="41">
        <v>103100</v>
      </c>
      <c r="CD449" s="41">
        <v>103100</v>
      </c>
      <c r="CE449" s="41">
        <v>102100</v>
      </c>
      <c r="CF449" s="41">
        <v>101200</v>
      </c>
      <c r="CG449" s="41">
        <v>100200</v>
      </c>
      <c r="CH449" s="41">
        <v>99200</v>
      </c>
      <c r="CI449" s="41">
        <v>98300</v>
      </c>
      <c r="CJ449" s="41">
        <v>96500</v>
      </c>
      <c r="CK449" s="41">
        <v>93100</v>
      </c>
      <c r="CL449" s="41">
        <v>90400</v>
      </c>
      <c r="CM449" s="41">
        <v>90000</v>
      </c>
      <c r="CN449" s="41">
        <v>91200</v>
      </c>
      <c r="CO449" s="41">
        <v>92400</v>
      </c>
      <c r="CP449" s="41">
        <v>93400</v>
      </c>
      <c r="CQ449" s="41">
        <v>94000</v>
      </c>
      <c r="CR449" s="41">
        <v>95700</v>
      </c>
      <c r="CS449" s="41">
        <v>98700</v>
      </c>
      <c r="CT449" s="41">
        <v>100300</v>
      </c>
      <c r="CU449" s="41">
        <v>101000</v>
      </c>
      <c r="CV449" s="41">
        <v>103400</v>
      </c>
      <c r="CW449" s="41">
        <v>105000</v>
      </c>
      <c r="CX449" s="41">
        <v>104500</v>
      </c>
      <c r="CY449" s="41">
        <v>105900</v>
      </c>
      <c r="CZ449" s="41">
        <v>110600</v>
      </c>
      <c r="DA449" s="41">
        <v>113500</v>
      </c>
      <c r="DB449" s="41">
        <v>116100</v>
      </c>
      <c r="DC449" s="41">
        <v>120800</v>
      </c>
      <c r="DD449" s="41">
        <v>124600</v>
      </c>
      <c r="DE449" s="41">
        <v>126900</v>
      </c>
      <c r="DF449" s="41">
        <v>132000</v>
      </c>
      <c r="DG449" s="41">
        <v>135600</v>
      </c>
      <c r="DH449" s="41">
        <v>135700</v>
      </c>
      <c r="DI449" s="41">
        <v>137300</v>
      </c>
      <c r="DJ449" s="41">
        <v>141000</v>
      </c>
      <c r="DK449" s="41">
        <v>144100</v>
      </c>
      <c r="DL449" s="41">
        <v>145900</v>
      </c>
      <c r="DM449" s="41">
        <v>147700</v>
      </c>
      <c r="DN449" s="41">
        <v>149800</v>
      </c>
      <c r="DO449" s="41">
        <v>152400</v>
      </c>
      <c r="DP449" s="41">
        <v>154300</v>
      </c>
    </row>
    <row r="450" spans="1:120">
      <c r="A450" s="41">
        <v>91316</v>
      </c>
      <c r="B450" s="41" t="s">
        <v>394</v>
      </c>
      <c r="C450" s="41" t="s">
        <v>66</v>
      </c>
      <c r="D450" s="41" t="s">
        <v>394</v>
      </c>
      <c r="E450" s="41" t="s">
        <v>394</v>
      </c>
      <c r="F450" s="41">
        <v>426600</v>
      </c>
      <c r="G450" s="41">
        <v>432000</v>
      </c>
      <c r="H450" s="41">
        <v>436200</v>
      </c>
      <c r="I450" s="41">
        <v>437200</v>
      </c>
      <c r="J450" s="41">
        <v>439400</v>
      </c>
      <c r="K450" s="41">
        <v>447700</v>
      </c>
      <c r="L450" s="41">
        <v>460900</v>
      </c>
      <c r="M450" s="41">
        <v>475700</v>
      </c>
      <c r="N450" s="41">
        <v>486500</v>
      </c>
      <c r="O450" s="41">
        <v>491700</v>
      </c>
      <c r="P450" s="41">
        <v>496500</v>
      </c>
      <c r="Q450" s="41">
        <v>498400</v>
      </c>
      <c r="R450" s="41">
        <v>496600</v>
      </c>
      <c r="S450" s="41">
        <v>495100</v>
      </c>
      <c r="T450" s="41">
        <v>494900</v>
      </c>
      <c r="U450" s="41">
        <v>494700</v>
      </c>
      <c r="V450" s="41">
        <v>495600</v>
      </c>
      <c r="W450" s="41">
        <v>501900</v>
      </c>
      <c r="X450" s="41">
        <v>509400</v>
      </c>
      <c r="Y450" s="41">
        <v>508800</v>
      </c>
      <c r="Z450" s="41">
        <v>502800</v>
      </c>
      <c r="AA450" s="41">
        <v>494500</v>
      </c>
      <c r="AB450" s="41">
        <v>482600</v>
      </c>
      <c r="AC450" s="41">
        <v>472300</v>
      </c>
      <c r="AD450" s="41">
        <v>468100</v>
      </c>
      <c r="AE450" s="41">
        <v>464800</v>
      </c>
      <c r="AF450" s="41">
        <v>461200</v>
      </c>
      <c r="AG450" s="41">
        <v>460400</v>
      </c>
      <c r="AH450" s="41">
        <v>461700</v>
      </c>
      <c r="AI450" s="41">
        <v>463000</v>
      </c>
      <c r="AJ450" s="41">
        <v>464100</v>
      </c>
      <c r="AK450" s="41">
        <v>463300</v>
      </c>
      <c r="AL450" s="41">
        <v>458900</v>
      </c>
      <c r="AM450" s="41">
        <v>455900</v>
      </c>
      <c r="AN450" s="41">
        <v>454400</v>
      </c>
      <c r="AO450" s="41">
        <v>451600</v>
      </c>
      <c r="AP450" s="41">
        <v>447200</v>
      </c>
      <c r="AQ450" s="41">
        <v>442200</v>
      </c>
      <c r="AR450" s="41">
        <v>435000</v>
      </c>
      <c r="AS450" s="41">
        <v>425600</v>
      </c>
      <c r="AT450" s="41">
        <v>415700</v>
      </c>
      <c r="AU450" s="41">
        <v>406100</v>
      </c>
      <c r="AV450" s="41">
        <v>395500</v>
      </c>
      <c r="AW450" s="41">
        <v>384700</v>
      </c>
      <c r="AX450" s="41">
        <v>376800</v>
      </c>
      <c r="AY450" s="41">
        <v>370400</v>
      </c>
      <c r="AZ450" s="41">
        <v>364600</v>
      </c>
      <c r="BA450" s="41">
        <v>361000</v>
      </c>
      <c r="BB450" s="41">
        <v>358400</v>
      </c>
      <c r="BC450" s="41">
        <v>353400</v>
      </c>
      <c r="BD450" s="41">
        <v>347300</v>
      </c>
      <c r="BE450" s="41">
        <v>342000</v>
      </c>
      <c r="BF450" s="41">
        <v>335500</v>
      </c>
      <c r="BG450" s="41">
        <v>327800</v>
      </c>
      <c r="BH450" s="41">
        <v>323700</v>
      </c>
      <c r="BI450" s="41">
        <v>327800</v>
      </c>
      <c r="BJ450" s="41">
        <v>336000</v>
      </c>
      <c r="BK450" s="41">
        <v>341200</v>
      </c>
      <c r="BL450" s="41">
        <v>341400</v>
      </c>
      <c r="BM450" s="41">
        <v>342100</v>
      </c>
      <c r="BN450" s="41">
        <v>342300</v>
      </c>
      <c r="BO450" s="41">
        <v>341200</v>
      </c>
      <c r="BP450" s="41">
        <v>340000</v>
      </c>
      <c r="BQ450" s="41">
        <v>340500</v>
      </c>
      <c r="BR450" s="41">
        <v>341900</v>
      </c>
      <c r="BS450" s="41">
        <v>340500</v>
      </c>
      <c r="BT450" s="41">
        <v>333200</v>
      </c>
      <c r="BU450" s="41">
        <v>325200</v>
      </c>
      <c r="BV450" s="41">
        <v>320000</v>
      </c>
      <c r="BW450" s="41">
        <v>317200</v>
      </c>
      <c r="BX450" s="41">
        <v>314500</v>
      </c>
      <c r="BY450" s="41">
        <v>309900</v>
      </c>
      <c r="BZ450" s="41">
        <v>305300</v>
      </c>
      <c r="CA450" s="41">
        <v>304100</v>
      </c>
      <c r="CB450" s="41">
        <v>304800</v>
      </c>
      <c r="CC450" s="41">
        <v>305300</v>
      </c>
      <c r="CD450" s="41">
        <v>303400</v>
      </c>
      <c r="CE450" s="41">
        <v>299800</v>
      </c>
      <c r="CF450" s="41">
        <v>297900</v>
      </c>
      <c r="CG450" s="41">
        <v>296300</v>
      </c>
      <c r="CH450" s="41">
        <v>293700</v>
      </c>
      <c r="CI450" s="41">
        <v>291700</v>
      </c>
      <c r="CJ450" s="41">
        <v>292100</v>
      </c>
      <c r="CK450" s="41">
        <v>292600</v>
      </c>
      <c r="CL450" s="41">
        <v>292500</v>
      </c>
      <c r="CM450" s="41">
        <v>292500</v>
      </c>
      <c r="CN450" s="41">
        <v>293100</v>
      </c>
      <c r="CO450" s="41">
        <v>295300</v>
      </c>
      <c r="CP450" s="41">
        <v>299100</v>
      </c>
      <c r="CQ450" s="41">
        <v>303100</v>
      </c>
      <c r="CR450" s="41">
        <v>306300</v>
      </c>
      <c r="CS450" s="41">
        <v>310400</v>
      </c>
      <c r="CT450" s="41">
        <v>315700</v>
      </c>
      <c r="CU450" s="41">
        <v>321900</v>
      </c>
      <c r="CV450" s="41">
        <v>327900</v>
      </c>
      <c r="CW450" s="41">
        <v>333200</v>
      </c>
      <c r="CX450" s="41">
        <v>338100</v>
      </c>
      <c r="CY450" s="41">
        <v>342700</v>
      </c>
      <c r="CZ450" s="41">
        <v>349800</v>
      </c>
      <c r="DA450" s="41">
        <v>356600</v>
      </c>
      <c r="DB450" s="41">
        <v>362300</v>
      </c>
      <c r="DC450" s="41">
        <v>370200</v>
      </c>
      <c r="DD450" s="41">
        <v>377000</v>
      </c>
      <c r="DE450" s="41">
        <v>375500</v>
      </c>
      <c r="DF450" s="41">
        <v>371800</v>
      </c>
      <c r="DG450" s="41">
        <v>371500</v>
      </c>
      <c r="DH450" s="41">
        <v>374500</v>
      </c>
      <c r="DI450" s="41">
        <v>379700</v>
      </c>
      <c r="DJ450" s="41">
        <v>386900</v>
      </c>
      <c r="DK450" s="41">
        <v>393800</v>
      </c>
      <c r="DL450" s="41">
        <v>399600</v>
      </c>
      <c r="DM450" s="41">
        <v>401300</v>
      </c>
      <c r="DN450" s="41">
        <v>400600</v>
      </c>
      <c r="DO450" s="41">
        <v>400200</v>
      </c>
      <c r="DP450" s="41">
        <v>401100</v>
      </c>
    </row>
    <row r="451" spans="1:120">
      <c r="A451" s="41">
        <v>95409</v>
      </c>
      <c r="B451" s="41" t="s">
        <v>503</v>
      </c>
      <c r="C451" s="41" t="s">
        <v>66</v>
      </c>
      <c r="D451" s="41" t="s">
        <v>503</v>
      </c>
      <c r="E451" s="41" t="s">
        <v>504</v>
      </c>
      <c r="F451" s="41">
        <v>488900</v>
      </c>
      <c r="G451" s="41">
        <v>495100</v>
      </c>
      <c r="H451" s="41">
        <v>502200</v>
      </c>
      <c r="I451" s="41">
        <v>508900</v>
      </c>
      <c r="J451" s="41">
        <v>515100</v>
      </c>
      <c r="K451" s="41">
        <v>521200</v>
      </c>
      <c r="L451" s="41">
        <v>528500</v>
      </c>
      <c r="M451" s="41">
        <v>537300</v>
      </c>
      <c r="N451" s="41">
        <v>546700</v>
      </c>
      <c r="O451" s="41">
        <v>555600</v>
      </c>
      <c r="P451" s="41">
        <v>563400</v>
      </c>
      <c r="Q451" s="41">
        <v>568300</v>
      </c>
      <c r="R451" s="41">
        <v>571700</v>
      </c>
      <c r="S451" s="41">
        <v>573900</v>
      </c>
      <c r="T451" s="41">
        <v>574900</v>
      </c>
      <c r="U451" s="41">
        <v>572900</v>
      </c>
      <c r="V451" s="41">
        <v>569000</v>
      </c>
      <c r="W451" s="41">
        <v>564600</v>
      </c>
      <c r="X451" s="41">
        <v>560200</v>
      </c>
      <c r="Y451" s="41">
        <v>554400</v>
      </c>
      <c r="Z451" s="41">
        <v>544700</v>
      </c>
      <c r="AA451" s="41">
        <v>532300</v>
      </c>
      <c r="AB451" s="41">
        <v>521300</v>
      </c>
      <c r="AC451" s="41">
        <v>513300</v>
      </c>
      <c r="AD451" s="41">
        <v>506700</v>
      </c>
      <c r="AE451" s="41">
        <v>502300</v>
      </c>
      <c r="AF451" s="41">
        <v>499000</v>
      </c>
      <c r="AG451" s="41">
        <v>496000</v>
      </c>
      <c r="AH451" s="41">
        <v>491400</v>
      </c>
      <c r="AI451" s="41">
        <v>485100</v>
      </c>
      <c r="AJ451" s="41">
        <v>477600</v>
      </c>
      <c r="AK451" s="41">
        <v>470900</v>
      </c>
      <c r="AL451" s="41">
        <v>463900</v>
      </c>
      <c r="AM451" s="41">
        <v>457200</v>
      </c>
      <c r="AN451" s="41">
        <v>448500</v>
      </c>
      <c r="AO451" s="41">
        <v>437700</v>
      </c>
      <c r="AP451" s="41">
        <v>426400</v>
      </c>
      <c r="AQ451" s="41">
        <v>415900</v>
      </c>
      <c r="AR451" s="41">
        <v>405300</v>
      </c>
      <c r="AS451" s="41">
        <v>395700</v>
      </c>
      <c r="AT451" s="41">
        <v>391600</v>
      </c>
      <c r="AU451" s="41">
        <v>392300</v>
      </c>
      <c r="AV451" s="41">
        <v>391900</v>
      </c>
      <c r="AW451" s="41">
        <v>387300</v>
      </c>
      <c r="AX451" s="41">
        <v>383900</v>
      </c>
      <c r="AY451" s="41">
        <v>382300</v>
      </c>
      <c r="AZ451" s="41">
        <v>380800</v>
      </c>
      <c r="BA451" s="41">
        <v>383100</v>
      </c>
      <c r="BB451" s="41">
        <v>387500</v>
      </c>
      <c r="BC451" s="41">
        <v>387700</v>
      </c>
      <c r="BD451" s="41">
        <v>384500</v>
      </c>
      <c r="BE451" s="41">
        <v>382400</v>
      </c>
      <c r="BF451" s="41">
        <v>380300</v>
      </c>
      <c r="BG451" s="41">
        <v>379300</v>
      </c>
      <c r="BH451" s="41">
        <v>379200</v>
      </c>
      <c r="BI451" s="41">
        <v>379200</v>
      </c>
      <c r="BJ451" s="41">
        <v>379400</v>
      </c>
      <c r="BK451" s="41">
        <v>379400</v>
      </c>
      <c r="BL451" s="41">
        <v>380100</v>
      </c>
      <c r="BM451" s="41">
        <v>380800</v>
      </c>
      <c r="BN451" s="41">
        <v>381900</v>
      </c>
      <c r="BO451" s="41">
        <v>380900</v>
      </c>
      <c r="BP451" s="41">
        <v>379100</v>
      </c>
      <c r="BQ451" s="41">
        <v>376900</v>
      </c>
      <c r="BR451" s="41">
        <v>373500</v>
      </c>
      <c r="BS451" s="41">
        <v>368400</v>
      </c>
      <c r="BT451" s="41">
        <v>364200</v>
      </c>
      <c r="BU451" s="41">
        <v>359700</v>
      </c>
      <c r="BV451" s="41">
        <v>355600</v>
      </c>
      <c r="BW451" s="41">
        <v>349200</v>
      </c>
      <c r="BX451" s="41">
        <v>345500</v>
      </c>
      <c r="BY451" s="41">
        <v>341900</v>
      </c>
      <c r="BZ451" s="41">
        <v>336500</v>
      </c>
      <c r="CA451" s="41">
        <v>331500</v>
      </c>
      <c r="CB451" s="41">
        <v>327700</v>
      </c>
      <c r="CC451" s="41">
        <v>324500</v>
      </c>
      <c r="CD451" s="41">
        <v>325100</v>
      </c>
      <c r="CE451" s="41">
        <v>324800</v>
      </c>
      <c r="CF451" s="41">
        <v>322500</v>
      </c>
      <c r="CG451" s="41">
        <v>320300</v>
      </c>
      <c r="CH451" s="41">
        <v>318200</v>
      </c>
      <c r="CI451" s="41">
        <v>319000</v>
      </c>
      <c r="CJ451" s="41">
        <v>319400</v>
      </c>
      <c r="CK451" s="41">
        <v>315800</v>
      </c>
      <c r="CL451" s="41">
        <v>313700</v>
      </c>
      <c r="CM451" s="41">
        <v>314200</v>
      </c>
      <c r="CN451" s="41">
        <v>320600</v>
      </c>
      <c r="CO451" s="41">
        <v>331300</v>
      </c>
      <c r="CP451" s="41">
        <v>337400</v>
      </c>
      <c r="CQ451" s="41">
        <v>339200</v>
      </c>
      <c r="CR451" s="41">
        <v>342100</v>
      </c>
      <c r="CS451" s="41">
        <v>347600</v>
      </c>
      <c r="CT451" s="41">
        <v>353900</v>
      </c>
      <c r="CU451" s="41">
        <v>360500</v>
      </c>
      <c r="CV451" s="41">
        <v>364000</v>
      </c>
      <c r="CW451" s="41">
        <v>369700</v>
      </c>
      <c r="CX451" s="41">
        <v>376500</v>
      </c>
      <c r="CY451" s="41">
        <v>387100</v>
      </c>
      <c r="CZ451" s="41">
        <v>394700</v>
      </c>
      <c r="DA451" s="41">
        <v>399300</v>
      </c>
      <c r="DB451" s="41">
        <v>403800</v>
      </c>
      <c r="DC451" s="41">
        <v>410400</v>
      </c>
      <c r="DD451" s="41">
        <v>413700</v>
      </c>
      <c r="DE451" s="41">
        <v>417700</v>
      </c>
      <c r="DF451" s="41">
        <v>424700</v>
      </c>
      <c r="DG451" s="41">
        <v>433400</v>
      </c>
      <c r="DH451" s="41">
        <v>444000</v>
      </c>
      <c r="DI451" s="41">
        <v>455300</v>
      </c>
      <c r="DJ451" s="41">
        <v>463500</v>
      </c>
      <c r="DK451" s="41">
        <v>473100</v>
      </c>
      <c r="DL451" s="41">
        <v>483200</v>
      </c>
      <c r="DM451" s="41">
        <v>486800</v>
      </c>
      <c r="DN451" s="41">
        <v>489100</v>
      </c>
      <c r="DO451" s="41">
        <v>493000</v>
      </c>
      <c r="DP451" s="41">
        <v>494900</v>
      </c>
    </row>
    <row r="452" spans="1:120">
      <c r="A452" s="41">
        <v>92618</v>
      </c>
      <c r="B452" s="41" t="s">
        <v>488</v>
      </c>
      <c r="C452" s="41" t="s">
        <v>66</v>
      </c>
      <c r="D452" s="41" t="s">
        <v>394</v>
      </c>
      <c r="E452" s="41" t="s">
        <v>399</v>
      </c>
      <c r="F452" s="41">
        <v>460400</v>
      </c>
      <c r="G452" s="41">
        <v>467100</v>
      </c>
      <c r="H452" s="41">
        <v>476600</v>
      </c>
      <c r="I452" s="41">
        <v>482200</v>
      </c>
      <c r="J452" s="41">
        <v>481700</v>
      </c>
      <c r="K452" s="41">
        <v>483500</v>
      </c>
      <c r="L452" s="41">
        <v>489900</v>
      </c>
      <c r="M452" s="41">
        <v>493100</v>
      </c>
      <c r="N452" s="41">
        <v>492200</v>
      </c>
      <c r="O452" s="41">
        <v>494100</v>
      </c>
      <c r="P452" s="41">
        <v>500800</v>
      </c>
      <c r="Q452" s="41">
        <v>507600</v>
      </c>
      <c r="R452" s="41">
        <v>511400</v>
      </c>
      <c r="S452" s="41">
        <v>515200</v>
      </c>
      <c r="T452" s="41">
        <v>520600</v>
      </c>
      <c r="U452" s="41">
        <v>525100</v>
      </c>
      <c r="V452" s="41">
        <v>528000</v>
      </c>
      <c r="W452" s="41">
        <v>528800</v>
      </c>
      <c r="X452" s="41">
        <v>529300</v>
      </c>
      <c r="Y452" s="41">
        <v>530700</v>
      </c>
      <c r="Z452" s="41">
        <v>531500</v>
      </c>
      <c r="AA452" s="41">
        <v>529000</v>
      </c>
      <c r="AB452" s="41">
        <v>525200</v>
      </c>
      <c r="AC452" s="41">
        <v>520800</v>
      </c>
      <c r="AD452" s="41">
        <v>516300</v>
      </c>
      <c r="AE452" s="41">
        <v>510400</v>
      </c>
      <c r="AF452" s="41">
        <v>504800</v>
      </c>
      <c r="AG452" s="41">
        <v>499700</v>
      </c>
      <c r="AH452" s="41">
        <v>494700</v>
      </c>
      <c r="AI452" s="41">
        <v>486800</v>
      </c>
      <c r="AJ452" s="41">
        <v>476100</v>
      </c>
      <c r="AK452" s="41">
        <v>466400</v>
      </c>
      <c r="AL452" s="41">
        <v>460700</v>
      </c>
      <c r="AM452" s="41">
        <v>457200</v>
      </c>
      <c r="AN452" s="41">
        <v>451100</v>
      </c>
      <c r="AO452" s="41">
        <v>444300</v>
      </c>
      <c r="AP452" s="41">
        <v>440500</v>
      </c>
      <c r="AQ452" s="41">
        <v>436500</v>
      </c>
      <c r="AR452" s="41">
        <v>426800</v>
      </c>
      <c r="AS452" s="41">
        <v>415400</v>
      </c>
      <c r="AT452" s="41">
        <v>406300</v>
      </c>
      <c r="AU452" s="41">
        <v>402000</v>
      </c>
      <c r="AV452" s="41">
        <v>402400</v>
      </c>
      <c r="AW452" s="41">
        <v>403600</v>
      </c>
      <c r="AX452" s="41">
        <v>401500</v>
      </c>
      <c r="AY452" s="41">
        <v>398200</v>
      </c>
      <c r="AZ452" s="41">
        <v>394100</v>
      </c>
      <c r="BA452" s="41">
        <v>390200</v>
      </c>
      <c r="BB452" s="41">
        <v>387300</v>
      </c>
      <c r="BC452" s="41">
        <v>384800</v>
      </c>
      <c r="BD452" s="41">
        <v>379500</v>
      </c>
      <c r="BE452" s="41">
        <v>374200</v>
      </c>
      <c r="BF452" s="41">
        <v>372100</v>
      </c>
      <c r="BG452" s="41">
        <v>370600</v>
      </c>
      <c r="BH452" s="41">
        <v>367900</v>
      </c>
      <c r="BI452" s="41">
        <v>368200</v>
      </c>
      <c r="BJ452" s="41">
        <v>371600</v>
      </c>
      <c r="BK452" s="41">
        <v>373300</v>
      </c>
      <c r="BL452" s="41">
        <v>375600</v>
      </c>
      <c r="BM452" s="41">
        <v>375600</v>
      </c>
      <c r="BN452" s="41">
        <v>373500</v>
      </c>
      <c r="BO452" s="41">
        <v>375400</v>
      </c>
      <c r="BP452" s="41">
        <v>382100</v>
      </c>
      <c r="BQ452" s="41">
        <v>383300</v>
      </c>
      <c r="BR452" s="41">
        <v>378700</v>
      </c>
      <c r="BS452" s="41">
        <v>375600</v>
      </c>
      <c r="BT452" s="41">
        <v>375300</v>
      </c>
      <c r="BU452" s="41">
        <v>378500</v>
      </c>
      <c r="BV452" s="41">
        <v>377900</v>
      </c>
      <c r="BW452" s="41">
        <v>371800</v>
      </c>
      <c r="BX452" s="41">
        <v>365100</v>
      </c>
      <c r="BY452" s="41">
        <v>366700</v>
      </c>
      <c r="BZ452" s="41">
        <v>371300</v>
      </c>
      <c r="CA452" s="41">
        <v>373500</v>
      </c>
      <c r="CB452" s="41">
        <v>372400</v>
      </c>
      <c r="CC452" s="41">
        <v>374800</v>
      </c>
      <c r="CD452" s="41">
        <v>378800</v>
      </c>
      <c r="CE452" s="41">
        <v>379000</v>
      </c>
      <c r="CF452" s="41">
        <v>375400</v>
      </c>
      <c r="CG452" s="41">
        <v>370000</v>
      </c>
      <c r="CH452" s="41">
        <v>367400</v>
      </c>
      <c r="CI452" s="41">
        <v>366900</v>
      </c>
      <c r="CJ452" s="41">
        <v>364000</v>
      </c>
      <c r="CK452" s="41">
        <v>358500</v>
      </c>
      <c r="CL452" s="41">
        <v>354100</v>
      </c>
      <c r="CM452" s="41">
        <v>351500</v>
      </c>
      <c r="CN452" s="41">
        <v>350900</v>
      </c>
      <c r="CO452" s="41">
        <v>352700</v>
      </c>
      <c r="CP452" s="41">
        <v>356100</v>
      </c>
      <c r="CQ452" s="41">
        <v>362800</v>
      </c>
      <c r="CR452" s="41">
        <v>364300</v>
      </c>
      <c r="CS452" s="41">
        <v>359100</v>
      </c>
      <c r="CT452" s="41">
        <v>356800</v>
      </c>
      <c r="CU452" s="41">
        <v>360900</v>
      </c>
      <c r="CV452" s="41">
        <v>364900</v>
      </c>
      <c r="CW452" s="41">
        <v>371400</v>
      </c>
      <c r="CX452" s="41">
        <v>378600</v>
      </c>
      <c r="CY452" s="41">
        <v>384600</v>
      </c>
      <c r="CZ452" s="41">
        <v>393500</v>
      </c>
      <c r="DA452" s="41">
        <v>406400</v>
      </c>
      <c r="DB452" s="41">
        <v>422700</v>
      </c>
      <c r="DC452" s="41">
        <v>438300</v>
      </c>
      <c r="DD452" s="41">
        <v>451300</v>
      </c>
      <c r="DE452" s="41">
        <v>459800</v>
      </c>
      <c r="DF452" s="41">
        <v>467900</v>
      </c>
      <c r="DG452" s="41">
        <v>478700</v>
      </c>
      <c r="DH452" s="41">
        <v>489500</v>
      </c>
      <c r="DI452" s="41">
        <v>492400</v>
      </c>
      <c r="DJ452" s="41">
        <v>493300</v>
      </c>
      <c r="DK452" s="41">
        <v>495500</v>
      </c>
      <c r="DL452" s="41">
        <v>499800</v>
      </c>
      <c r="DM452" s="41">
        <v>498700</v>
      </c>
      <c r="DN452" s="41">
        <v>490600</v>
      </c>
      <c r="DO452" s="41">
        <v>482100</v>
      </c>
      <c r="DP452" s="41">
        <v>477900</v>
      </c>
    </row>
    <row r="453" spans="1:120">
      <c r="A453" s="41">
        <v>91941</v>
      </c>
      <c r="B453" s="41" t="s">
        <v>516</v>
      </c>
      <c r="C453" s="41" t="s">
        <v>66</v>
      </c>
      <c r="D453" s="41" t="s">
        <v>402</v>
      </c>
      <c r="E453" s="41" t="s">
        <v>402</v>
      </c>
      <c r="F453" s="41">
        <v>415700</v>
      </c>
      <c r="G453" s="41">
        <v>416300</v>
      </c>
      <c r="H453" s="41">
        <v>418700</v>
      </c>
      <c r="I453" s="41">
        <v>420300</v>
      </c>
      <c r="J453" s="41">
        <v>419500</v>
      </c>
      <c r="K453" s="41">
        <v>418300</v>
      </c>
      <c r="L453" s="41">
        <v>419800</v>
      </c>
      <c r="M453" s="41">
        <v>422600</v>
      </c>
      <c r="N453" s="41">
        <v>425100</v>
      </c>
      <c r="O453" s="41">
        <v>426600</v>
      </c>
      <c r="P453" s="41">
        <v>426800</v>
      </c>
      <c r="Q453" s="41">
        <v>426800</v>
      </c>
      <c r="R453" s="41">
        <v>427500</v>
      </c>
      <c r="S453" s="41">
        <v>427600</v>
      </c>
      <c r="T453" s="41">
        <v>425800</v>
      </c>
      <c r="U453" s="41">
        <v>423400</v>
      </c>
      <c r="V453" s="41">
        <v>421600</v>
      </c>
      <c r="W453" s="41">
        <v>418500</v>
      </c>
      <c r="X453" s="41">
        <v>413200</v>
      </c>
      <c r="Y453" s="41">
        <v>407800</v>
      </c>
      <c r="Z453" s="41">
        <v>404200</v>
      </c>
      <c r="AA453" s="41">
        <v>402200</v>
      </c>
      <c r="AB453" s="41">
        <v>401000</v>
      </c>
      <c r="AC453" s="41">
        <v>400000</v>
      </c>
      <c r="AD453" s="41">
        <v>399900</v>
      </c>
      <c r="AE453" s="41">
        <v>400500</v>
      </c>
      <c r="AF453" s="41">
        <v>399600</v>
      </c>
      <c r="AG453" s="41">
        <v>397800</v>
      </c>
      <c r="AH453" s="41">
        <v>396000</v>
      </c>
      <c r="AI453" s="41">
        <v>393700</v>
      </c>
      <c r="AJ453" s="41">
        <v>391100</v>
      </c>
      <c r="AK453" s="41">
        <v>388100</v>
      </c>
      <c r="AL453" s="41">
        <v>383800</v>
      </c>
      <c r="AM453" s="41">
        <v>378400</v>
      </c>
      <c r="AN453" s="41">
        <v>372400</v>
      </c>
      <c r="AO453" s="41">
        <v>366300</v>
      </c>
      <c r="AP453" s="41">
        <v>358000</v>
      </c>
      <c r="AQ453" s="41">
        <v>347300</v>
      </c>
      <c r="AR453" s="41">
        <v>335800</v>
      </c>
      <c r="AS453" s="41">
        <v>326300</v>
      </c>
      <c r="AT453" s="41">
        <v>319000</v>
      </c>
      <c r="AU453" s="41">
        <v>312100</v>
      </c>
      <c r="AV453" s="41">
        <v>305200</v>
      </c>
      <c r="AW453" s="41">
        <v>300500</v>
      </c>
      <c r="AX453" s="41">
        <v>297200</v>
      </c>
      <c r="AY453" s="41">
        <v>292500</v>
      </c>
      <c r="AZ453" s="41">
        <v>287500</v>
      </c>
      <c r="BA453" s="41">
        <v>284300</v>
      </c>
      <c r="BB453" s="41">
        <v>282400</v>
      </c>
      <c r="BC453" s="41">
        <v>280100</v>
      </c>
      <c r="BD453" s="41">
        <v>278000</v>
      </c>
      <c r="BE453" s="41">
        <v>277500</v>
      </c>
      <c r="BF453" s="41">
        <v>277100</v>
      </c>
      <c r="BG453" s="41">
        <v>275300</v>
      </c>
      <c r="BH453" s="41">
        <v>273000</v>
      </c>
      <c r="BI453" s="41">
        <v>271700</v>
      </c>
      <c r="BJ453" s="41">
        <v>271500</v>
      </c>
      <c r="BK453" s="41">
        <v>272100</v>
      </c>
      <c r="BL453" s="41">
        <v>274000</v>
      </c>
      <c r="BM453" s="41">
        <v>274800</v>
      </c>
      <c r="BN453" s="41">
        <v>276300</v>
      </c>
      <c r="BO453" s="41">
        <v>279500</v>
      </c>
      <c r="BP453" s="41">
        <v>282900</v>
      </c>
      <c r="BQ453" s="41">
        <v>285400</v>
      </c>
      <c r="BR453" s="41">
        <v>287600</v>
      </c>
      <c r="BS453" s="41">
        <v>288500</v>
      </c>
      <c r="BT453" s="41">
        <v>287400</v>
      </c>
      <c r="BU453" s="41">
        <v>284100</v>
      </c>
      <c r="BV453" s="41">
        <v>281200</v>
      </c>
      <c r="BW453" s="41">
        <v>281300</v>
      </c>
      <c r="BX453" s="41">
        <v>282700</v>
      </c>
      <c r="BY453" s="41">
        <v>280600</v>
      </c>
      <c r="BZ453" s="41">
        <v>276200</v>
      </c>
      <c r="CA453" s="41">
        <v>274100</v>
      </c>
      <c r="CB453" s="41">
        <v>272200</v>
      </c>
      <c r="CC453" s="41">
        <v>266000</v>
      </c>
      <c r="CD453" s="41">
        <v>260200</v>
      </c>
      <c r="CE453" s="41">
        <v>258000</v>
      </c>
      <c r="CF453" s="41">
        <v>257300</v>
      </c>
      <c r="CG453" s="41">
        <v>255600</v>
      </c>
      <c r="CH453" s="41">
        <v>252400</v>
      </c>
      <c r="CI453" s="41">
        <v>250800</v>
      </c>
      <c r="CJ453" s="41">
        <v>250100</v>
      </c>
      <c r="CK453" s="41">
        <v>250600</v>
      </c>
      <c r="CL453" s="41">
        <v>251600</v>
      </c>
      <c r="CM453" s="41">
        <v>254000</v>
      </c>
      <c r="CN453" s="41">
        <v>256100</v>
      </c>
      <c r="CO453" s="41">
        <v>258900</v>
      </c>
      <c r="CP453" s="41">
        <v>259900</v>
      </c>
      <c r="CQ453" s="41">
        <v>262900</v>
      </c>
      <c r="CR453" s="41">
        <v>267700</v>
      </c>
      <c r="CS453" s="41">
        <v>273600</v>
      </c>
      <c r="CT453" s="41">
        <v>279400</v>
      </c>
      <c r="CU453" s="41">
        <v>284800</v>
      </c>
      <c r="CV453" s="41">
        <v>288000</v>
      </c>
      <c r="CW453" s="41">
        <v>291800</v>
      </c>
      <c r="CX453" s="41">
        <v>296800</v>
      </c>
      <c r="CY453" s="41">
        <v>301200</v>
      </c>
      <c r="CZ453" s="41">
        <v>308500</v>
      </c>
      <c r="DA453" s="41">
        <v>316800</v>
      </c>
      <c r="DB453" s="41">
        <v>322800</v>
      </c>
      <c r="DC453" s="41">
        <v>326500</v>
      </c>
      <c r="DD453" s="41">
        <v>330600</v>
      </c>
      <c r="DE453" s="41">
        <v>331900</v>
      </c>
      <c r="DF453" s="41">
        <v>332600</v>
      </c>
      <c r="DG453" s="41">
        <v>333100</v>
      </c>
      <c r="DH453" s="41">
        <v>333600</v>
      </c>
      <c r="DI453" s="41">
        <v>337300</v>
      </c>
      <c r="DJ453" s="41">
        <v>343900</v>
      </c>
      <c r="DK453" s="41">
        <v>349400</v>
      </c>
      <c r="DL453" s="41">
        <v>351300</v>
      </c>
      <c r="DM453" s="41">
        <v>353700</v>
      </c>
      <c r="DN453" s="41">
        <v>358100</v>
      </c>
      <c r="DO453" s="41">
        <v>361200</v>
      </c>
      <c r="DP453" s="41">
        <v>361100</v>
      </c>
    </row>
    <row r="454" spans="1:120">
      <c r="A454" s="41">
        <v>90301</v>
      </c>
      <c r="B454" s="41" t="s">
        <v>620</v>
      </c>
      <c r="C454" s="41" t="s">
        <v>66</v>
      </c>
      <c r="D454" s="41" t="s">
        <v>394</v>
      </c>
      <c r="E454" s="41" t="s">
        <v>394</v>
      </c>
      <c r="F454" s="41">
        <v>318800</v>
      </c>
      <c r="G454" s="41">
        <v>324200</v>
      </c>
      <c r="H454" s="41">
        <v>331600</v>
      </c>
      <c r="I454" s="41">
        <v>339900</v>
      </c>
      <c r="J454" s="41">
        <v>345200</v>
      </c>
      <c r="K454" s="41">
        <v>348900</v>
      </c>
      <c r="L454" s="41">
        <v>354300</v>
      </c>
      <c r="M454" s="41">
        <v>364100</v>
      </c>
      <c r="N454" s="41">
        <v>376300</v>
      </c>
      <c r="O454" s="41">
        <v>388100</v>
      </c>
      <c r="P454" s="41">
        <v>399400</v>
      </c>
      <c r="Q454" s="41">
        <v>412100</v>
      </c>
      <c r="R454" s="41">
        <v>421600</v>
      </c>
      <c r="S454" s="41">
        <v>427100</v>
      </c>
      <c r="T454" s="41">
        <v>428900</v>
      </c>
      <c r="U454" s="41">
        <v>432000</v>
      </c>
      <c r="V454" s="41">
        <v>439100</v>
      </c>
      <c r="W454" s="41">
        <v>447200</v>
      </c>
      <c r="X454" s="41">
        <v>453100</v>
      </c>
      <c r="Y454" s="41">
        <v>456000</v>
      </c>
      <c r="Z454" s="41">
        <v>458500</v>
      </c>
      <c r="AA454" s="41">
        <v>460400</v>
      </c>
      <c r="AB454" s="41">
        <v>459200</v>
      </c>
      <c r="AC454" s="41">
        <v>454300</v>
      </c>
      <c r="AD454" s="41">
        <v>451700</v>
      </c>
      <c r="AE454" s="41">
        <v>451900</v>
      </c>
      <c r="AF454" s="41">
        <v>452900</v>
      </c>
      <c r="AG454" s="41">
        <v>451500</v>
      </c>
      <c r="AH454" s="41">
        <v>449000</v>
      </c>
      <c r="AI454" s="41">
        <v>447400</v>
      </c>
      <c r="AJ454" s="41">
        <v>449600</v>
      </c>
      <c r="AK454" s="41">
        <v>452000</v>
      </c>
      <c r="AL454" s="41">
        <v>450500</v>
      </c>
      <c r="AM454" s="41">
        <v>445500</v>
      </c>
      <c r="AN454" s="41">
        <v>441300</v>
      </c>
      <c r="AO454" s="41">
        <v>435700</v>
      </c>
      <c r="AP454" s="41">
        <v>427600</v>
      </c>
      <c r="AQ454" s="41">
        <v>416600</v>
      </c>
      <c r="AR454" s="41">
        <v>403800</v>
      </c>
      <c r="AS454" s="41">
        <v>388600</v>
      </c>
      <c r="AT454" s="41">
        <v>374500</v>
      </c>
      <c r="AU454" s="41">
        <v>362300</v>
      </c>
      <c r="AV454" s="41">
        <v>347200</v>
      </c>
      <c r="AW454" s="41">
        <v>328600</v>
      </c>
      <c r="AX454" s="41">
        <v>313700</v>
      </c>
      <c r="AY454" s="41">
        <v>304400</v>
      </c>
      <c r="AZ454" s="41">
        <v>297700</v>
      </c>
      <c r="BA454" s="41">
        <v>292600</v>
      </c>
      <c r="BB454" s="41">
        <v>287600</v>
      </c>
      <c r="BC454" s="41">
        <v>281000</v>
      </c>
      <c r="BD454" s="41">
        <v>273300</v>
      </c>
      <c r="BE454" s="41">
        <v>265400</v>
      </c>
      <c r="BF454" s="41">
        <v>258000</v>
      </c>
      <c r="BG454" s="41">
        <v>252500</v>
      </c>
      <c r="BH454" s="41">
        <v>249800</v>
      </c>
      <c r="BI454" s="41">
        <v>248800</v>
      </c>
      <c r="BJ454" s="41">
        <v>246000</v>
      </c>
      <c r="BK454" s="41">
        <v>241000</v>
      </c>
      <c r="BL454" s="41">
        <v>237100</v>
      </c>
      <c r="BM454" s="41">
        <v>235200</v>
      </c>
      <c r="BN454" s="41">
        <v>233700</v>
      </c>
      <c r="BO454" s="41">
        <v>232800</v>
      </c>
      <c r="BP454" s="41">
        <v>231900</v>
      </c>
      <c r="BQ454" s="41">
        <v>230300</v>
      </c>
      <c r="BR454" s="41">
        <v>229000</v>
      </c>
      <c r="BS454" s="41">
        <v>228300</v>
      </c>
      <c r="BT454" s="41">
        <v>225800</v>
      </c>
      <c r="BU454" s="41">
        <v>222700</v>
      </c>
      <c r="BV454" s="41">
        <v>220200</v>
      </c>
      <c r="BW454" s="41">
        <v>217900</v>
      </c>
      <c r="BX454" s="41">
        <v>213800</v>
      </c>
      <c r="BY454" s="41">
        <v>207800</v>
      </c>
      <c r="BZ454" s="41">
        <v>202800</v>
      </c>
      <c r="CA454" s="41">
        <v>200700</v>
      </c>
      <c r="CB454" s="41">
        <v>200500</v>
      </c>
      <c r="CC454" s="41">
        <v>201900</v>
      </c>
      <c r="CD454" s="41">
        <v>201500</v>
      </c>
      <c r="CE454" s="41">
        <v>197900</v>
      </c>
      <c r="CF454" s="41">
        <v>195800</v>
      </c>
      <c r="CG454" s="41">
        <v>196700</v>
      </c>
      <c r="CH454" s="41">
        <v>197200</v>
      </c>
      <c r="CI454" s="41">
        <v>198200</v>
      </c>
      <c r="CJ454" s="41">
        <v>201300</v>
      </c>
      <c r="CK454" s="41">
        <v>204300</v>
      </c>
      <c r="CL454" s="41">
        <v>206400</v>
      </c>
      <c r="CM454" s="41">
        <v>207000</v>
      </c>
      <c r="CN454" s="41">
        <v>206900</v>
      </c>
      <c r="CO454" s="41">
        <v>207900</v>
      </c>
      <c r="CP454" s="41">
        <v>210200</v>
      </c>
      <c r="CQ454" s="41">
        <v>211000</v>
      </c>
      <c r="CR454" s="41">
        <v>210400</v>
      </c>
      <c r="CS454" s="41">
        <v>210300</v>
      </c>
      <c r="CT454" s="41">
        <v>211600</v>
      </c>
      <c r="CU454" s="41">
        <v>213500</v>
      </c>
      <c r="CV454" s="41">
        <v>214800</v>
      </c>
      <c r="CW454" s="41">
        <v>216900</v>
      </c>
      <c r="CX454" s="41">
        <v>220700</v>
      </c>
      <c r="CY454" s="41">
        <v>226100</v>
      </c>
      <c r="CZ454" s="41">
        <v>230600</v>
      </c>
      <c r="DA454" s="41">
        <v>233500</v>
      </c>
      <c r="DB454" s="41">
        <v>237300</v>
      </c>
      <c r="DC454" s="41">
        <v>243500</v>
      </c>
      <c r="DD454" s="41">
        <v>248200</v>
      </c>
      <c r="DE454" s="41">
        <v>250800</v>
      </c>
      <c r="DF454" s="41">
        <v>253600</v>
      </c>
      <c r="DG454" s="41">
        <v>257200</v>
      </c>
      <c r="DH454" s="41">
        <v>260600</v>
      </c>
      <c r="DI454" s="41">
        <v>263800</v>
      </c>
      <c r="DJ454" s="41">
        <v>266700</v>
      </c>
      <c r="DK454" s="41">
        <v>270400</v>
      </c>
      <c r="DL454" s="41">
        <v>276100</v>
      </c>
      <c r="DM454" s="41">
        <v>281900</v>
      </c>
      <c r="DN454" s="41">
        <v>287100</v>
      </c>
      <c r="DO454" s="41">
        <v>291800</v>
      </c>
      <c r="DP454" s="41">
        <v>295900</v>
      </c>
    </row>
    <row r="455" spans="1:120">
      <c r="A455" s="41">
        <v>95969</v>
      </c>
      <c r="B455" s="41" t="s">
        <v>621</v>
      </c>
      <c r="C455" s="41" t="s">
        <v>66</v>
      </c>
      <c r="D455" s="41" t="s">
        <v>556</v>
      </c>
      <c r="E455" s="41" t="s">
        <v>557</v>
      </c>
      <c r="F455" s="41">
        <v>209600</v>
      </c>
      <c r="G455" s="41">
        <v>213200</v>
      </c>
      <c r="H455" s="41">
        <v>216400</v>
      </c>
      <c r="I455" s="41">
        <v>219000</v>
      </c>
      <c r="J455" s="41">
        <v>221100</v>
      </c>
      <c r="K455" s="41">
        <v>223600</v>
      </c>
      <c r="L455" s="41">
        <v>226100</v>
      </c>
      <c r="M455" s="41">
        <v>227400</v>
      </c>
      <c r="N455" s="41">
        <v>228300</v>
      </c>
      <c r="O455" s="41">
        <v>229500</v>
      </c>
      <c r="P455" s="41">
        <v>230600</v>
      </c>
      <c r="Q455" s="41">
        <v>231900</v>
      </c>
      <c r="R455" s="41">
        <v>233700</v>
      </c>
      <c r="S455" s="41">
        <v>235400</v>
      </c>
      <c r="T455" s="41">
        <v>235500</v>
      </c>
      <c r="U455" s="41">
        <v>234300</v>
      </c>
      <c r="V455" s="41">
        <v>233900</v>
      </c>
      <c r="W455" s="41">
        <v>233200</v>
      </c>
      <c r="X455" s="41">
        <v>231100</v>
      </c>
      <c r="Y455" s="41">
        <v>228300</v>
      </c>
      <c r="Z455" s="41">
        <v>226600</v>
      </c>
      <c r="AA455" s="41">
        <v>225200</v>
      </c>
      <c r="AB455" s="41">
        <v>223500</v>
      </c>
      <c r="AC455" s="41">
        <v>221900</v>
      </c>
      <c r="AD455" s="41">
        <v>219700</v>
      </c>
      <c r="AE455" s="41">
        <v>217100</v>
      </c>
      <c r="AF455" s="41">
        <v>215900</v>
      </c>
      <c r="AG455" s="41">
        <v>215300</v>
      </c>
      <c r="AH455" s="41">
        <v>213600</v>
      </c>
      <c r="AI455" s="41">
        <v>212800</v>
      </c>
      <c r="AJ455" s="41">
        <v>213200</v>
      </c>
      <c r="AK455" s="41">
        <v>214000</v>
      </c>
      <c r="AL455" s="41">
        <v>213900</v>
      </c>
      <c r="AM455" s="41">
        <v>211700</v>
      </c>
      <c r="AN455" s="41">
        <v>208300</v>
      </c>
      <c r="AO455" s="41">
        <v>205500</v>
      </c>
      <c r="AP455" s="41">
        <v>201700</v>
      </c>
      <c r="AQ455" s="41">
        <v>196900</v>
      </c>
      <c r="AR455" s="41">
        <v>192700</v>
      </c>
      <c r="AS455" s="41">
        <v>188700</v>
      </c>
      <c r="AT455" s="41">
        <v>184500</v>
      </c>
      <c r="AU455" s="41">
        <v>181200</v>
      </c>
      <c r="AV455" s="41">
        <v>178400</v>
      </c>
      <c r="AW455" s="41">
        <v>175300</v>
      </c>
      <c r="AX455" s="41">
        <v>174000</v>
      </c>
      <c r="AY455" s="41">
        <v>173900</v>
      </c>
      <c r="AZ455" s="41">
        <v>173700</v>
      </c>
      <c r="BA455" s="41">
        <v>175500</v>
      </c>
      <c r="BB455" s="41">
        <v>177800</v>
      </c>
      <c r="BC455" s="41">
        <v>177900</v>
      </c>
      <c r="BD455" s="41">
        <v>177600</v>
      </c>
      <c r="BE455" s="41">
        <v>177300</v>
      </c>
      <c r="BF455" s="41">
        <v>175300</v>
      </c>
      <c r="BG455" s="41">
        <v>173000</v>
      </c>
      <c r="BH455" s="41">
        <v>171400</v>
      </c>
      <c r="BI455" s="41">
        <v>170500</v>
      </c>
      <c r="BJ455" s="41">
        <v>170000</v>
      </c>
      <c r="BK455" s="41">
        <v>169500</v>
      </c>
      <c r="BL455" s="41">
        <v>168700</v>
      </c>
      <c r="BM455" s="41">
        <v>166100</v>
      </c>
      <c r="BN455" s="41">
        <v>164800</v>
      </c>
      <c r="BO455" s="41">
        <v>164600</v>
      </c>
      <c r="BP455" s="41">
        <v>160900</v>
      </c>
      <c r="BQ455" s="41">
        <v>158300</v>
      </c>
      <c r="BR455" s="41">
        <v>160700</v>
      </c>
      <c r="BS455" s="41">
        <v>160700</v>
      </c>
      <c r="BT455" s="41">
        <v>157700</v>
      </c>
      <c r="BU455" s="41">
        <v>155200</v>
      </c>
      <c r="BV455" s="41">
        <v>152900</v>
      </c>
      <c r="BW455" s="41">
        <v>150300</v>
      </c>
      <c r="BX455" s="41">
        <v>147000</v>
      </c>
      <c r="BY455" s="41">
        <v>143600</v>
      </c>
      <c r="BZ455" s="41">
        <v>140700</v>
      </c>
      <c r="CA455" s="41">
        <v>139300</v>
      </c>
      <c r="CB455" s="41">
        <v>139300</v>
      </c>
      <c r="CC455" s="41">
        <v>139800</v>
      </c>
      <c r="CD455" s="41">
        <v>138300</v>
      </c>
      <c r="CE455" s="41">
        <v>136100</v>
      </c>
      <c r="CF455" s="41">
        <v>135600</v>
      </c>
      <c r="CG455" s="41">
        <v>135800</v>
      </c>
      <c r="CH455" s="41">
        <v>132500</v>
      </c>
      <c r="CI455" s="41">
        <v>129000</v>
      </c>
      <c r="CJ455" s="41">
        <v>127600</v>
      </c>
      <c r="CK455" s="41">
        <v>125900</v>
      </c>
      <c r="CL455" s="41">
        <v>124600</v>
      </c>
      <c r="CM455" s="41">
        <v>125900</v>
      </c>
      <c r="CN455" s="41">
        <v>126900</v>
      </c>
      <c r="CO455" s="41">
        <v>126500</v>
      </c>
      <c r="CP455" s="41">
        <v>126200</v>
      </c>
      <c r="CQ455" s="41">
        <v>127700</v>
      </c>
      <c r="CR455" s="41">
        <v>128000</v>
      </c>
      <c r="CS455" s="41">
        <v>126900</v>
      </c>
      <c r="CT455" s="41">
        <v>126500</v>
      </c>
      <c r="CU455" s="41">
        <v>128000</v>
      </c>
      <c r="CV455" s="41">
        <v>129000</v>
      </c>
      <c r="CW455" s="41">
        <v>129400</v>
      </c>
      <c r="CX455" s="41">
        <v>128800</v>
      </c>
      <c r="CY455" s="41">
        <v>130300</v>
      </c>
      <c r="CZ455" s="41">
        <v>133800</v>
      </c>
      <c r="DA455" s="41">
        <v>137000</v>
      </c>
      <c r="DB455" s="41">
        <v>138200</v>
      </c>
      <c r="DC455" s="41">
        <v>139400</v>
      </c>
      <c r="DD455" s="41">
        <v>140700</v>
      </c>
      <c r="DE455" s="41">
        <v>142900</v>
      </c>
      <c r="DF455" s="41">
        <v>145400</v>
      </c>
      <c r="DG455" s="41">
        <v>146400</v>
      </c>
      <c r="DH455" s="41">
        <v>147400</v>
      </c>
      <c r="DI455" s="41">
        <v>147600</v>
      </c>
      <c r="DJ455" s="41">
        <v>148800</v>
      </c>
      <c r="DK455" s="41">
        <v>148800</v>
      </c>
      <c r="DL455" s="41">
        <v>148800</v>
      </c>
      <c r="DM455" s="41">
        <v>149000</v>
      </c>
      <c r="DN455" s="41">
        <v>151300</v>
      </c>
      <c r="DO455" s="41">
        <v>153700</v>
      </c>
      <c r="DP455" s="41">
        <v>156400</v>
      </c>
    </row>
    <row r="456" spans="1:120">
      <c r="A456" s="41">
        <v>92220</v>
      </c>
      <c r="B456" s="41" t="s">
        <v>622</v>
      </c>
      <c r="C456" s="41" t="s">
        <v>66</v>
      </c>
      <c r="D456" s="41" t="s">
        <v>414</v>
      </c>
      <c r="E456" s="41" t="s">
        <v>414</v>
      </c>
      <c r="F456" s="41">
        <v>214800</v>
      </c>
      <c r="G456" s="41">
        <v>217800</v>
      </c>
      <c r="H456" s="41">
        <v>225100</v>
      </c>
      <c r="I456" s="41">
        <v>233800</v>
      </c>
      <c r="J456" s="41">
        <v>240300</v>
      </c>
      <c r="K456" s="41">
        <v>246600</v>
      </c>
      <c r="L456" s="41">
        <v>250900</v>
      </c>
      <c r="M456" s="41">
        <v>251400</v>
      </c>
      <c r="N456" s="41">
        <v>255200</v>
      </c>
      <c r="O456" s="41">
        <v>264500</v>
      </c>
      <c r="P456" s="41">
        <v>274200</v>
      </c>
      <c r="Q456" s="41">
        <v>278800</v>
      </c>
      <c r="R456" s="41">
        <v>280000</v>
      </c>
      <c r="S456" s="41">
        <v>278400</v>
      </c>
      <c r="T456" s="41">
        <v>277400</v>
      </c>
      <c r="U456" s="41">
        <v>277700</v>
      </c>
      <c r="V456" s="41">
        <v>279300</v>
      </c>
      <c r="W456" s="41">
        <v>280900</v>
      </c>
      <c r="X456" s="41">
        <v>281100</v>
      </c>
      <c r="Y456" s="41">
        <v>280600</v>
      </c>
      <c r="Z456" s="41">
        <v>279400</v>
      </c>
      <c r="AA456" s="41">
        <v>276800</v>
      </c>
      <c r="AB456" s="41">
        <v>275000</v>
      </c>
      <c r="AC456" s="41">
        <v>273900</v>
      </c>
      <c r="AD456" s="41">
        <v>272000</v>
      </c>
      <c r="AE456" s="41">
        <v>268700</v>
      </c>
      <c r="AF456" s="41">
        <v>265600</v>
      </c>
      <c r="AG456" s="41">
        <v>263000</v>
      </c>
      <c r="AH456" s="41">
        <v>260000</v>
      </c>
      <c r="AI456" s="41">
        <v>256100</v>
      </c>
      <c r="AJ456" s="41">
        <v>252100</v>
      </c>
      <c r="AK456" s="41">
        <v>248700</v>
      </c>
      <c r="AL456" s="41">
        <v>245900</v>
      </c>
      <c r="AM456" s="41">
        <v>243500</v>
      </c>
      <c r="AN456" s="41">
        <v>240800</v>
      </c>
      <c r="AO456" s="41">
        <v>237700</v>
      </c>
      <c r="AP456" s="41">
        <v>234900</v>
      </c>
      <c r="AQ456" s="41">
        <v>230900</v>
      </c>
      <c r="AR456" s="41">
        <v>223600</v>
      </c>
      <c r="AS456" s="41">
        <v>214700</v>
      </c>
      <c r="AT456" s="41">
        <v>206400</v>
      </c>
      <c r="AU456" s="41">
        <v>199800</v>
      </c>
      <c r="AV456" s="41">
        <v>197500</v>
      </c>
      <c r="AW456" s="41">
        <v>196900</v>
      </c>
      <c r="AX456" s="41">
        <v>193000</v>
      </c>
      <c r="AY456" s="41">
        <v>185600</v>
      </c>
      <c r="AZ456" s="41">
        <v>177900</v>
      </c>
      <c r="BA456" s="41">
        <v>174700</v>
      </c>
      <c r="BB456" s="41">
        <v>176100</v>
      </c>
      <c r="BC456" s="41">
        <v>177300</v>
      </c>
      <c r="BD456" s="41">
        <v>175800</v>
      </c>
      <c r="BE456" s="41">
        <v>173800</v>
      </c>
      <c r="BF456" s="41">
        <v>171400</v>
      </c>
      <c r="BG456" s="41">
        <v>169000</v>
      </c>
      <c r="BH456" s="41">
        <v>165400</v>
      </c>
      <c r="BI456" s="41">
        <v>160700</v>
      </c>
      <c r="BJ456" s="41">
        <v>156100</v>
      </c>
      <c r="BK456" s="41">
        <v>153100</v>
      </c>
      <c r="BL456" s="41">
        <v>151400</v>
      </c>
      <c r="BM456" s="41">
        <v>149900</v>
      </c>
      <c r="BN456" s="41">
        <v>148700</v>
      </c>
      <c r="BO456" s="41">
        <v>148500</v>
      </c>
      <c r="BP456" s="41">
        <v>148400</v>
      </c>
      <c r="BQ456" s="41">
        <v>148100</v>
      </c>
      <c r="BR456" s="41">
        <v>147900</v>
      </c>
      <c r="BS456" s="41">
        <v>147200</v>
      </c>
      <c r="BT456" s="41">
        <v>146300</v>
      </c>
      <c r="BU456" s="41">
        <v>146400</v>
      </c>
      <c r="BV456" s="41">
        <v>146300</v>
      </c>
      <c r="BW456" s="41">
        <v>145500</v>
      </c>
      <c r="BX456" s="41">
        <v>144600</v>
      </c>
      <c r="BY456" s="41">
        <v>142800</v>
      </c>
      <c r="BZ456" s="41">
        <v>140400</v>
      </c>
      <c r="CA456" s="41">
        <v>139500</v>
      </c>
      <c r="CB456" s="41">
        <v>139000</v>
      </c>
      <c r="CC456" s="41">
        <v>137900</v>
      </c>
      <c r="CD456" s="41">
        <v>137900</v>
      </c>
      <c r="CE456" s="41">
        <v>138200</v>
      </c>
      <c r="CF456" s="41">
        <v>136600</v>
      </c>
      <c r="CG456" s="41">
        <v>133600</v>
      </c>
      <c r="CH456" s="41">
        <v>131000</v>
      </c>
      <c r="CI456" s="41">
        <v>130000</v>
      </c>
      <c r="CJ456" s="41">
        <v>130100</v>
      </c>
      <c r="CK456" s="41">
        <v>130000</v>
      </c>
      <c r="CL456" s="41">
        <v>127700</v>
      </c>
      <c r="CM456" s="41">
        <v>125700</v>
      </c>
      <c r="CN456" s="41">
        <v>125700</v>
      </c>
      <c r="CO456" s="41">
        <v>125400</v>
      </c>
      <c r="CP456" s="41">
        <v>124900</v>
      </c>
      <c r="CQ456" s="41">
        <v>126000</v>
      </c>
      <c r="CR456" s="41">
        <v>127100</v>
      </c>
      <c r="CS456" s="41">
        <v>127900</v>
      </c>
      <c r="CT456" s="41">
        <v>130300</v>
      </c>
      <c r="CU456" s="41">
        <v>132900</v>
      </c>
      <c r="CV456" s="41">
        <v>134800</v>
      </c>
      <c r="CW456" s="41">
        <v>137600</v>
      </c>
      <c r="CX456" s="41">
        <v>140800</v>
      </c>
      <c r="CY456" s="41">
        <v>143000</v>
      </c>
      <c r="CZ456" s="41">
        <v>145500</v>
      </c>
      <c r="DA456" s="41">
        <v>149200</v>
      </c>
      <c r="DB456" s="41">
        <v>153200</v>
      </c>
      <c r="DC456" s="41">
        <v>156300</v>
      </c>
      <c r="DD456" s="41">
        <v>159200</v>
      </c>
      <c r="DE456" s="41">
        <v>162700</v>
      </c>
      <c r="DF456" s="41">
        <v>165900</v>
      </c>
      <c r="DG456" s="41">
        <v>168800</v>
      </c>
      <c r="DH456" s="41">
        <v>171400</v>
      </c>
      <c r="DI456" s="41">
        <v>172800</v>
      </c>
      <c r="DJ456" s="41">
        <v>173900</v>
      </c>
      <c r="DK456" s="41">
        <v>174900</v>
      </c>
      <c r="DL456" s="41">
        <v>176500</v>
      </c>
      <c r="DM456" s="41">
        <v>178700</v>
      </c>
      <c r="DN456" s="41">
        <v>180100</v>
      </c>
      <c r="DO456" s="41">
        <v>179900</v>
      </c>
      <c r="DP456" s="41">
        <v>179600</v>
      </c>
    </row>
    <row r="457" spans="1:120">
      <c r="A457" s="41">
        <v>95765</v>
      </c>
      <c r="B457" s="41" t="s">
        <v>623</v>
      </c>
      <c r="C457" s="41" t="s">
        <v>66</v>
      </c>
      <c r="D457" s="41" t="s">
        <v>406</v>
      </c>
      <c r="E457" s="41" t="s">
        <v>446</v>
      </c>
      <c r="F457" s="41">
        <v>378500</v>
      </c>
      <c r="G457" s="41">
        <v>382700</v>
      </c>
      <c r="H457" s="41">
        <v>386800</v>
      </c>
      <c r="I457" s="41">
        <v>391800</v>
      </c>
      <c r="J457" s="41">
        <v>395200</v>
      </c>
      <c r="K457" s="41">
        <v>397500</v>
      </c>
      <c r="L457" s="41">
        <v>401300</v>
      </c>
      <c r="M457" s="41">
        <v>404800</v>
      </c>
      <c r="N457" s="41">
        <v>407100</v>
      </c>
      <c r="O457" s="41">
        <v>408200</v>
      </c>
      <c r="P457" s="41">
        <v>409100</v>
      </c>
      <c r="Q457" s="41">
        <v>409300</v>
      </c>
      <c r="R457" s="41">
        <v>409900</v>
      </c>
      <c r="S457" s="41">
        <v>408400</v>
      </c>
      <c r="T457" s="41">
        <v>407600</v>
      </c>
      <c r="U457" s="41">
        <v>406600</v>
      </c>
      <c r="V457" s="41">
        <v>403000</v>
      </c>
      <c r="W457" s="41">
        <v>398400</v>
      </c>
      <c r="X457" s="41">
        <v>397200</v>
      </c>
      <c r="Y457" s="41">
        <v>393600</v>
      </c>
      <c r="Z457" s="41">
        <v>386100</v>
      </c>
      <c r="AA457" s="41">
        <v>379900</v>
      </c>
      <c r="AB457" s="41">
        <v>375200</v>
      </c>
      <c r="AC457" s="41">
        <v>370100</v>
      </c>
      <c r="AD457" s="41">
        <v>367900</v>
      </c>
      <c r="AE457" s="41">
        <v>367500</v>
      </c>
      <c r="AF457" s="41">
        <v>365100</v>
      </c>
      <c r="AG457" s="41">
        <v>361200</v>
      </c>
      <c r="AH457" s="41">
        <v>358100</v>
      </c>
      <c r="AI457" s="41">
        <v>354200</v>
      </c>
      <c r="AJ457" s="41">
        <v>347200</v>
      </c>
      <c r="AK457" s="41">
        <v>342900</v>
      </c>
      <c r="AL457" s="41">
        <v>340200</v>
      </c>
      <c r="AM457" s="41">
        <v>336400</v>
      </c>
      <c r="AN457" s="41">
        <v>333200</v>
      </c>
      <c r="AO457" s="41">
        <v>332100</v>
      </c>
      <c r="AP457" s="41">
        <v>326100</v>
      </c>
      <c r="AQ457" s="41">
        <v>316900</v>
      </c>
      <c r="AR457" s="41">
        <v>308300</v>
      </c>
      <c r="AS457" s="41">
        <v>304400</v>
      </c>
      <c r="AT457" s="41">
        <v>302400</v>
      </c>
      <c r="AU457" s="41">
        <v>297600</v>
      </c>
      <c r="AV457" s="41">
        <v>290500</v>
      </c>
      <c r="AW457" s="41">
        <v>285300</v>
      </c>
      <c r="AX457" s="41">
        <v>282000</v>
      </c>
      <c r="AY457" s="41">
        <v>280300</v>
      </c>
      <c r="AZ457" s="41">
        <v>277600</v>
      </c>
      <c r="BA457" s="41">
        <v>273700</v>
      </c>
      <c r="BB457" s="41">
        <v>271200</v>
      </c>
      <c r="BC457" s="41">
        <v>270700</v>
      </c>
      <c r="BD457" s="41">
        <v>269400</v>
      </c>
      <c r="BE457" s="41">
        <v>266400</v>
      </c>
      <c r="BF457" s="41">
        <v>262600</v>
      </c>
      <c r="BG457" s="41">
        <v>259300</v>
      </c>
      <c r="BH457" s="41">
        <v>257100</v>
      </c>
      <c r="BI457" s="41">
        <v>256000</v>
      </c>
      <c r="BJ457" s="41">
        <v>256100</v>
      </c>
      <c r="BK457" s="41">
        <v>255600</v>
      </c>
      <c r="BL457" s="41">
        <v>253500</v>
      </c>
      <c r="BM457" s="41">
        <v>248300</v>
      </c>
      <c r="BN457" s="41">
        <v>242700</v>
      </c>
      <c r="BO457" s="41">
        <v>242700</v>
      </c>
      <c r="BP457" s="41">
        <v>247000</v>
      </c>
      <c r="BQ457" s="41">
        <v>247700</v>
      </c>
      <c r="BR457" s="41">
        <v>245400</v>
      </c>
      <c r="BS457" s="41">
        <v>245400</v>
      </c>
      <c r="BT457" s="41">
        <v>246600</v>
      </c>
      <c r="BU457" s="41">
        <v>246200</v>
      </c>
      <c r="BV457" s="41">
        <v>243500</v>
      </c>
      <c r="BW457" s="41">
        <v>239100</v>
      </c>
      <c r="BX457" s="41">
        <v>235400</v>
      </c>
      <c r="BY457" s="41">
        <v>235600</v>
      </c>
      <c r="BZ457" s="41">
        <v>237000</v>
      </c>
      <c r="CA457" s="41">
        <v>236000</v>
      </c>
      <c r="CB457" s="41">
        <v>233200</v>
      </c>
      <c r="CC457" s="41">
        <v>232000</v>
      </c>
      <c r="CD457" s="41">
        <v>230900</v>
      </c>
      <c r="CE457" s="41">
        <v>230300</v>
      </c>
      <c r="CF457" s="41">
        <v>231300</v>
      </c>
      <c r="CG457" s="41">
        <v>233000</v>
      </c>
      <c r="CH457" s="41">
        <v>232800</v>
      </c>
      <c r="CI457" s="41">
        <v>230800</v>
      </c>
      <c r="CJ457" s="41">
        <v>229700</v>
      </c>
      <c r="CK457" s="41">
        <v>230300</v>
      </c>
      <c r="CL457" s="41">
        <v>232200</v>
      </c>
      <c r="CM457" s="41">
        <v>232500</v>
      </c>
      <c r="CN457" s="41">
        <v>232600</v>
      </c>
      <c r="CO457" s="41">
        <v>233400</v>
      </c>
      <c r="CP457" s="41">
        <v>236700</v>
      </c>
      <c r="CQ457" s="41">
        <v>240300</v>
      </c>
      <c r="CR457" s="41">
        <v>244200</v>
      </c>
      <c r="CS457" s="41">
        <v>245100</v>
      </c>
      <c r="CT457" s="41">
        <v>247000</v>
      </c>
      <c r="CU457" s="41">
        <v>253100</v>
      </c>
      <c r="CV457" s="41">
        <v>261000</v>
      </c>
      <c r="CW457" s="41">
        <v>265800</v>
      </c>
      <c r="CX457" s="41">
        <v>271800</v>
      </c>
      <c r="CY457" s="41">
        <v>276400</v>
      </c>
      <c r="CZ457" s="41">
        <v>278700</v>
      </c>
      <c r="DA457" s="41">
        <v>282400</v>
      </c>
      <c r="DB457" s="41">
        <v>287500</v>
      </c>
      <c r="DC457" s="41">
        <v>288900</v>
      </c>
      <c r="DD457" s="41">
        <v>288600</v>
      </c>
      <c r="DE457" s="41">
        <v>290900</v>
      </c>
      <c r="DF457" s="41">
        <v>295700</v>
      </c>
      <c r="DG457" s="41">
        <v>297600</v>
      </c>
      <c r="DH457" s="41">
        <v>297400</v>
      </c>
      <c r="DI457" s="41">
        <v>299700</v>
      </c>
      <c r="DJ457" s="41">
        <v>301500</v>
      </c>
      <c r="DK457" s="41">
        <v>304600</v>
      </c>
      <c r="DL457" s="41">
        <v>309300</v>
      </c>
      <c r="DM457" s="41">
        <v>313200</v>
      </c>
      <c r="DN457" s="41">
        <v>316600</v>
      </c>
      <c r="DO457" s="41">
        <v>321200</v>
      </c>
      <c r="DP457" s="41">
        <v>323900</v>
      </c>
    </row>
    <row r="458" spans="1:120">
      <c r="A458" s="41">
        <v>92270</v>
      </c>
      <c r="B458" s="41" t="s">
        <v>624</v>
      </c>
      <c r="C458" s="41" t="s">
        <v>66</v>
      </c>
      <c r="D458" s="41" t="s">
        <v>414</v>
      </c>
      <c r="E458" s="41" t="s">
        <v>414</v>
      </c>
      <c r="F458" s="41">
        <v>356200</v>
      </c>
      <c r="G458" s="41">
        <v>363700</v>
      </c>
      <c r="H458" s="41">
        <v>372400</v>
      </c>
      <c r="I458" s="41">
        <v>379200</v>
      </c>
      <c r="J458" s="41">
        <v>384900</v>
      </c>
      <c r="K458" s="41">
        <v>390400</v>
      </c>
      <c r="L458" s="41">
        <v>395300</v>
      </c>
      <c r="M458" s="41">
        <v>398500</v>
      </c>
      <c r="N458" s="41">
        <v>399000</v>
      </c>
      <c r="O458" s="41">
        <v>402800</v>
      </c>
      <c r="P458" s="41">
        <v>411500</v>
      </c>
      <c r="Q458" s="41">
        <v>418800</v>
      </c>
      <c r="R458" s="41">
        <v>420100</v>
      </c>
      <c r="S458" s="41">
        <v>417600</v>
      </c>
      <c r="T458" s="41">
        <v>415200</v>
      </c>
      <c r="U458" s="41">
        <v>414300</v>
      </c>
      <c r="V458" s="41">
        <v>412700</v>
      </c>
      <c r="W458" s="41">
        <v>408400</v>
      </c>
      <c r="X458" s="41">
        <v>405800</v>
      </c>
      <c r="Y458" s="41">
        <v>406600</v>
      </c>
      <c r="Z458" s="41">
        <v>410000</v>
      </c>
      <c r="AA458" s="41">
        <v>410500</v>
      </c>
      <c r="AB458" s="41">
        <v>405000</v>
      </c>
      <c r="AC458" s="41">
        <v>397200</v>
      </c>
      <c r="AD458" s="41">
        <v>390800</v>
      </c>
      <c r="AE458" s="41">
        <v>383200</v>
      </c>
      <c r="AF458" s="41">
        <v>375500</v>
      </c>
      <c r="AG458" s="41">
        <v>371800</v>
      </c>
      <c r="AH458" s="41">
        <v>369100</v>
      </c>
      <c r="AI458" s="41">
        <v>363900</v>
      </c>
      <c r="AJ458" s="41">
        <v>358600</v>
      </c>
      <c r="AK458" s="41">
        <v>355400</v>
      </c>
      <c r="AL458" s="41">
        <v>351600</v>
      </c>
      <c r="AM458" s="41">
        <v>345000</v>
      </c>
      <c r="AN458" s="41">
        <v>336900</v>
      </c>
      <c r="AO458" s="41">
        <v>329900</v>
      </c>
      <c r="AP458" s="41">
        <v>323900</v>
      </c>
      <c r="AQ458" s="41">
        <v>319600</v>
      </c>
      <c r="AR458" s="41">
        <v>316200</v>
      </c>
      <c r="AS458" s="41">
        <v>312900</v>
      </c>
      <c r="AT458" s="41">
        <v>310900</v>
      </c>
      <c r="AU458" s="41">
        <v>309900</v>
      </c>
      <c r="AV458" s="41">
        <v>307600</v>
      </c>
      <c r="AW458" s="41">
        <v>301500</v>
      </c>
      <c r="AX458" s="41">
        <v>294800</v>
      </c>
      <c r="AY458" s="41">
        <v>290400</v>
      </c>
      <c r="AZ458" s="41">
        <v>288600</v>
      </c>
      <c r="BA458" s="41">
        <v>289000</v>
      </c>
      <c r="BB458" s="41">
        <v>290200</v>
      </c>
      <c r="BC458" s="41">
        <v>289100</v>
      </c>
      <c r="BD458" s="41">
        <v>287500</v>
      </c>
      <c r="BE458" s="41">
        <v>286100</v>
      </c>
      <c r="BF458" s="41">
        <v>283400</v>
      </c>
      <c r="BG458" s="41">
        <v>282300</v>
      </c>
      <c r="BH458" s="41">
        <v>283300</v>
      </c>
      <c r="BI458" s="41">
        <v>286000</v>
      </c>
      <c r="BJ458" s="41">
        <v>289600</v>
      </c>
      <c r="BK458" s="41">
        <v>292700</v>
      </c>
      <c r="BL458" s="41">
        <v>292800</v>
      </c>
      <c r="BM458" s="41">
        <v>291700</v>
      </c>
      <c r="BN458" s="41">
        <v>294200</v>
      </c>
      <c r="BO458" s="41">
        <v>301100</v>
      </c>
      <c r="BP458" s="41">
        <v>306400</v>
      </c>
      <c r="BQ458" s="41">
        <v>306800</v>
      </c>
      <c r="BR458" s="41">
        <v>304400</v>
      </c>
      <c r="BS458" s="41">
        <v>300900</v>
      </c>
      <c r="BT458" s="41">
        <v>298700</v>
      </c>
      <c r="BU458" s="41">
        <v>297600</v>
      </c>
      <c r="BV458" s="41">
        <v>291800</v>
      </c>
      <c r="BW458" s="41">
        <v>284600</v>
      </c>
      <c r="BX458" s="41">
        <v>281100</v>
      </c>
      <c r="BY458" s="41">
        <v>278900</v>
      </c>
      <c r="BZ458" s="41">
        <v>276100</v>
      </c>
      <c r="CA458" s="41">
        <v>273700</v>
      </c>
      <c r="CB458" s="41">
        <v>270200</v>
      </c>
      <c r="CC458" s="41">
        <v>266800</v>
      </c>
      <c r="CD458" s="41">
        <v>265400</v>
      </c>
      <c r="CE458" s="41">
        <v>262800</v>
      </c>
      <c r="CF458" s="41">
        <v>258900</v>
      </c>
      <c r="CG458" s="41">
        <v>255500</v>
      </c>
      <c r="CH458" s="41">
        <v>253200</v>
      </c>
      <c r="CI458" s="41">
        <v>250800</v>
      </c>
      <c r="CJ458" s="41">
        <v>250100</v>
      </c>
      <c r="CK458" s="41">
        <v>251200</v>
      </c>
      <c r="CL458" s="41">
        <v>250000</v>
      </c>
      <c r="CM458" s="41">
        <v>248300</v>
      </c>
      <c r="CN458" s="41">
        <v>249200</v>
      </c>
      <c r="CO458" s="41">
        <v>249400</v>
      </c>
      <c r="CP458" s="41">
        <v>247000</v>
      </c>
      <c r="CQ458" s="41">
        <v>246700</v>
      </c>
      <c r="CR458" s="41">
        <v>246900</v>
      </c>
      <c r="CS458" s="41">
        <v>245800</v>
      </c>
      <c r="CT458" s="41">
        <v>245600</v>
      </c>
      <c r="CU458" s="41">
        <v>247100</v>
      </c>
      <c r="CV458" s="41">
        <v>247900</v>
      </c>
      <c r="CW458" s="41">
        <v>248500</v>
      </c>
      <c r="CX458" s="41">
        <v>248800</v>
      </c>
      <c r="CY458" s="41">
        <v>248000</v>
      </c>
      <c r="CZ458" s="41">
        <v>247500</v>
      </c>
      <c r="DA458" s="41">
        <v>249300</v>
      </c>
      <c r="DB458" s="41">
        <v>252900</v>
      </c>
      <c r="DC458" s="41">
        <v>256300</v>
      </c>
      <c r="DD458" s="41">
        <v>260000</v>
      </c>
      <c r="DE458" s="41">
        <v>264500</v>
      </c>
      <c r="DF458" s="41">
        <v>269600</v>
      </c>
      <c r="DG458" s="41">
        <v>272700</v>
      </c>
      <c r="DH458" s="41">
        <v>274400</v>
      </c>
      <c r="DI458" s="41">
        <v>274000</v>
      </c>
      <c r="DJ458" s="41">
        <v>273400</v>
      </c>
      <c r="DK458" s="41">
        <v>272600</v>
      </c>
      <c r="DL458" s="41">
        <v>274400</v>
      </c>
      <c r="DM458" s="41">
        <v>277400</v>
      </c>
      <c r="DN458" s="41">
        <v>281500</v>
      </c>
      <c r="DO458" s="41">
        <v>284900</v>
      </c>
      <c r="DP458" s="41">
        <v>287700</v>
      </c>
    </row>
    <row r="459" spans="1:120">
      <c r="A459" s="41">
        <v>94903</v>
      </c>
      <c r="B459" s="41" t="s">
        <v>148</v>
      </c>
      <c r="C459" s="41" t="s">
        <v>66</v>
      </c>
      <c r="D459" s="41" t="s">
        <v>65</v>
      </c>
      <c r="E459" s="41" t="s">
        <v>343</v>
      </c>
      <c r="F459" s="41">
        <v>544700</v>
      </c>
      <c r="G459" s="41">
        <v>550400</v>
      </c>
      <c r="H459" s="41">
        <v>553000</v>
      </c>
      <c r="I459" s="41">
        <v>549800</v>
      </c>
      <c r="J459" s="41">
        <v>547200</v>
      </c>
      <c r="K459" s="41">
        <v>547000</v>
      </c>
      <c r="L459" s="41">
        <v>548400</v>
      </c>
      <c r="M459" s="41">
        <v>549600</v>
      </c>
      <c r="N459" s="41">
        <v>550000</v>
      </c>
      <c r="O459" s="41">
        <v>551100</v>
      </c>
      <c r="P459" s="41">
        <v>554700</v>
      </c>
      <c r="Q459" s="41">
        <v>556500</v>
      </c>
      <c r="R459" s="41">
        <v>557400</v>
      </c>
      <c r="S459" s="41">
        <v>554500</v>
      </c>
      <c r="T459" s="41">
        <v>547800</v>
      </c>
      <c r="U459" s="41">
        <v>540800</v>
      </c>
      <c r="V459" s="41">
        <v>536500</v>
      </c>
      <c r="W459" s="41">
        <v>533200</v>
      </c>
      <c r="X459" s="41">
        <v>533400</v>
      </c>
      <c r="Y459" s="41">
        <v>534800</v>
      </c>
      <c r="Z459" s="41">
        <v>533600</v>
      </c>
      <c r="AA459" s="41">
        <v>529700</v>
      </c>
      <c r="AB459" s="41">
        <v>527600</v>
      </c>
      <c r="AC459" s="41">
        <v>530100</v>
      </c>
      <c r="AD459" s="41">
        <v>530900</v>
      </c>
      <c r="AE459" s="41">
        <v>529200</v>
      </c>
      <c r="AF459" s="41">
        <v>534900</v>
      </c>
      <c r="AG459" s="41">
        <v>545900</v>
      </c>
      <c r="AH459" s="41">
        <v>547800</v>
      </c>
      <c r="AI459" s="41">
        <v>540900</v>
      </c>
      <c r="AJ459" s="41">
        <v>534100</v>
      </c>
      <c r="AK459" s="41">
        <v>531000</v>
      </c>
      <c r="AL459" s="41">
        <v>530100</v>
      </c>
      <c r="AM459" s="41">
        <v>528300</v>
      </c>
      <c r="AN459" s="41">
        <v>522700</v>
      </c>
      <c r="AO459" s="41">
        <v>518400</v>
      </c>
      <c r="AP459" s="41">
        <v>515100</v>
      </c>
      <c r="AQ459" s="41">
        <v>509400</v>
      </c>
      <c r="AR459" s="41">
        <v>496500</v>
      </c>
      <c r="AS459" s="41">
        <v>486800</v>
      </c>
      <c r="AT459" s="41">
        <v>481300</v>
      </c>
      <c r="AU459" s="41">
        <v>479400</v>
      </c>
      <c r="AV459" s="41">
        <v>475500</v>
      </c>
      <c r="AW459" s="41">
        <v>472300</v>
      </c>
      <c r="AX459" s="41">
        <v>468600</v>
      </c>
      <c r="AY459" s="41">
        <v>460700</v>
      </c>
      <c r="AZ459" s="41">
        <v>447300</v>
      </c>
      <c r="BA459" s="41">
        <v>438800</v>
      </c>
      <c r="BB459" s="41">
        <v>438600</v>
      </c>
      <c r="BC459" s="41">
        <v>439000</v>
      </c>
      <c r="BD459" s="41">
        <v>434300</v>
      </c>
      <c r="BE459" s="41">
        <v>425900</v>
      </c>
      <c r="BF459" s="41">
        <v>420300</v>
      </c>
      <c r="BG459" s="41">
        <v>417000</v>
      </c>
      <c r="BH459" s="41">
        <v>410700</v>
      </c>
      <c r="BI459" s="41">
        <v>404600</v>
      </c>
      <c r="BJ459" s="41">
        <v>401700</v>
      </c>
      <c r="BK459" s="41">
        <v>400300</v>
      </c>
      <c r="BL459" s="41">
        <v>398300</v>
      </c>
      <c r="BM459" s="41">
        <v>392100</v>
      </c>
      <c r="BN459" s="41">
        <v>387600</v>
      </c>
      <c r="BO459" s="41">
        <v>391900</v>
      </c>
      <c r="BP459" s="41">
        <v>391200</v>
      </c>
      <c r="BQ459" s="41">
        <v>383100</v>
      </c>
      <c r="BR459" s="41">
        <v>381400</v>
      </c>
      <c r="BS459" s="41">
        <v>380100</v>
      </c>
      <c r="BT459" s="41">
        <v>371600</v>
      </c>
      <c r="BU459" s="41">
        <v>369100</v>
      </c>
      <c r="BV459" s="41">
        <v>367600</v>
      </c>
      <c r="BW459" s="41">
        <v>362600</v>
      </c>
      <c r="BX459" s="41">
        <v>360900</v>
      </c>
      <c r="BY459" s="41">
        <v>359400</v>
      </c>
      <c r="BZ459" s="41">
        <v>352400</v>
      </c>
      <c r="CA459" s="41">
        <v>344600</v>
      </c>
      <c r="CB459" s="41">
        <v>349300</v>
      </c>
      <c r="CC459" s="41">
        <v>353600</v>
      </c>
      <c r="CD459" s="41">
        <v>349900</v>
      </c>
      <c r="CE459" s="41">
        <v>346200</v>
      </c>
      <c r="CF459" s="41">
        <v>354600</v>
      </c>
      <c r="CG459" s="41">
        <v>356500</v>
      </c>
      <c r="CH459" s="41">
        <v>351500</v>
      </c>
      <c r="CI459" s="41">
        <v>347600</v>
      </c>
      <c r="CJ459" s="41">
        <v>352100</v>
      </c>
      <c r="CK459" s="41">
        <v>353600</v>
      </c>
      <c r="CL459" s="41">
        <v>342100</v>
      </c>
      <c r="CM459" s="41">
        <v>330200</v>
      </c>
      <c r="CN459" s="41">
        <v>331500</v>
      </c>
      <c r="CO459" s="41">
        <v>337400</v>
      </c>
      <c r="CP459" s="41">
        <v>333300</v>
      </c>
      <c r="CQ459" s="41">
        <v>327700</v>
      </c>
      <c r="CR459" s="41">
        <v>330800</v>
      </c>
      <c r="CS459" s="41">
        <v>331600</v>
      </c>
      <c r="CT459" s="41">
        <v>329500</v>
      </c>
      <c r="CU459" s="41">
        <v>334700</v>
      </c>
      <c r="CV459" s="41">
        <v>341200</v>
      </c>
      <c r="CW459" s="41">
        <v>340500</v>
      </c>
      <c r="CX459" s="41">
        <v>347200</v>
      </c>
      <c r="CY459" s="41">
        <v>357700</v>
      </c>
      <c r="CZ459" s="41">
        <v>363900</v>
      </c>
      <c r="DA459" s="41">
        <v>372200</v>
      </c>
      <c r="DB459" s="41">
        <v>384300</v>
      </c>
      <c r="DC459" s="41">
        <v>388300</v>
      </c>
      <c r="DD459" s="41">
        <v>385100</v>
      </c>
      <c r="DE459" s="41">
        <v>387400</v>
      </c>
      <c r="DF459" s="41">
        <v>396500</v>
      </c>
      <c r="DG459" s="41">
        <v>400300</v>
      </c>
      <c r="DH459" s="41">
        <v>399500</v>
      </c>
      <c r="DI459" s="41">
        <v>404600</v>
      </c>
      <c r="DJ459" s="41">
        <v>413600</v>
      </c>
      <c r="DK459" s="41">
        <v>418800</v>
      </c>
      <c r="DL459" s="41">
        <v>418200</v>
      </c>
      <c r="DM459" s="41">
        <v>417700</v>
      </c>
      <c r="DN459" s="41">
        <v>426800</v>
      </c>
      <c r="DO459" s="41">
        <v>442800</v>
      </c>
      <c r="DP459" s="41">
        <v>455400</v>
      </c>
    </row>
    <row r="460" spans="1:120">
      <c r="A460" s="41">
        <v>92637</v>
      </c>
      <c r="B460" s="41" t="s">
        <v>625</v>
      </c>
      <c r="C460" s="41" t="s">
        <v>66</v>
      </c>
      <c r="D460" s="41" t="s">
        <v>394</v>
      </c>
      <c r="E460" s="41" t="s">
        <v>399</v>
      </c>
      <c r="F460" s="41">
        <v>301900</v>
      </c>
      <c r="G460" s="41">
        <v>307500</v>
      </c>
      <c r="H460" s="41">
        <v>313800</v>
      </c>
      <c r="I460" s="41">
        <v>317400</v>
      </c>
      <c r="J460" s="41">
        <v>320100</v>
      </c>
      <c r="K460" s="41">
        <v>324400</v>
      </c>
      <c r="L460" s="41">
        <v>329200</v>
      </c>
      <c r="M460" s="41">
        <v>331700</v>
      </c>
      <c r="N460" s="41">
        <v>333500</v>
      </c>
      <c r="O460" s="41">
        <v>335300</v>
      </c>
      <c r="P460" s="41">
        <v>335900</v>
      </c>
      <c r="Q460" s="41">
        <v>335800</v>
      </c>
      <c r="R460" s="41">
        <v>337000</v>
      </c>
      <c r="S460" s="41">
        <v>335700</v>
      </c>
      <c r="T460" s="41">
        <v>331400</v>
      </c>
      <c r="U460" s="41">
        <v>327800</v>
      </c>
      <c r="V460" s="41">
        <v>324600</v>
      </c>
      <c r="W460" s="41">
        <v>321400</v>
      </c>
      <c r="X460" s="41">
        <v>318900</v>
      </c>
      <c r="Y460" s="41">
        <v>316200</v>
      </c>
      <c r="Z460" s="41">
        <v>312800</v>
      </c>
      <c r="AA460" s="41">
        <v>309300</v>
      </c>
      <c r="AB460" s="41">
        <v>306600</v>
      </c>
      <c r="AC460" s="41">
        <v>305800</v>
      </c>
      <c r="AD460" s="41">
        <v>305600</v>
      </c>
      <c r="AE460" s="41">
        <v>303800</v>
      </c>
      <c r="AF460" s="41">
        <v>299200</v>
      </c>
      <c r="AG460" s="41">
        <v>293800</v>
      </c>
      <c r="AH460" s="41">
        <v>288700</v>
      </c>
      <c r="AI460" s="41">
        <v>282800</v>
      </c>
      <c r="AJ460" s="41">
        <v>276000</v>
      </c>
      <c r="AK460" s="41">
        <v>272000</v>
      </c>
      <c r="AL460" s="41">
        <v>270900</v>
      </c>
      <c r="AM460" s="41">
        <v>270600</v>
      </c>
      <c r="AN460" s="41">
        <v>268400</v>
      </c>
      <c r="AO460" s="41">
        <v>265000</v>
      </c>
      <c r="AP460" s="41">
        <v>262100</v>
      </c>
      <c r="AQ460" s="41">
        <v>259900</v>
      </c>
      <c r="AR460" s="41">
        <v>255900</v>
      </c>
      <c r="AS460" s="41">
        <v>249900</v>
      </c>
      <c r="AT460" s="41">
        <v>244200</v>
      </c>
      <c r="AU460" s="41">
        <v>239800</v>
      </c>
      <c r="AV460" s="41">
        <v>236500</v>
      </c>
      <c r="AW460" s="41">
        <v>234400</v>
      </c>
      <c r="AX460" s="41">
        <v>232100</v>
      </c>
      <c r="AY460" s="41">
        <v>229000</v>
      </c>
      <c r="AZ460" s="41">
        <v>225700</v>
      </c>
      <c r="BA460" s="41">
        <v>223100</v>
      </c>
      <c r="BB460" s="41">
        <v>219700</v>
      </c>
      <c r="BC460" s="41">
        <v>217000</v>
      </c>
      <c r="BD460" s="41">
        <v>215400</v>
      </c>
      <c r="BE460" s="41">
        <v>215500</v>
      </c>
      <c r="BF460" s="41">
        <v>215300</v>
      </c>
      <c r="BG460" s="41">
        <v>213900</v>
      </c>
      <c r="BH460" s="41">
        <v>211200</v>
      </c>
      <c r="BI460" s="41">
        <v>209000</v>
      </c>
      <c r="BJ460" s="41">
        <v>208200</v>
      </c>
      <c r="BK460" s="41">
        <v>208100</v>
      </c>
      <c r="BL460" s="41">
        <v>208500</v>
      </c>
      <c r="BM460" s="41">
        <v>207000</v>
      </c>
      <c r="BN460" s="41">
        <v>205300</v>
      </c>
      <c r="BO460" s="41">
        <v>205000</v>
      </c>
      <c r="BP460" s="41">
        <v>204100</v>
      </c>
      <c r="BQ460" s="41">
        <v>200200</v>
      </c>
      <c r="BR460" s="41">
        <v>197100</v>
      </c>
      <c r="BS460" s="41">
        <v>194700</v>
      </c>
      <c r="BT460" s="41">
        <v>192700</v>
      </c>
      <c r="BU460" s="41">
        <v>190900</v>
      </c>
      <c r="BV460" s="41">
        <v>187300</v>
      </c>
      <c r="BW460" s="41">
        <v>182900</v>
      </c>
      <c r="BX460" s="41">
        <v>179800</v>
      </c>
      <c r="BY460" s="41">
        <v>178100</v>
      </c>
      <c r="BZ460" s="41">
        <v>177200</v>
      </c>
      <c r="CA460" s="41">
        <v>175700</v>
      </c>
      <c r="CB460" s="41">
        <v>173700</v>
      </c>
      <c r="CC460" s="41">
        <v>172800</v>
      </c>
      <c r="CD460" s="41">
        <v>173800</v>
      </c>
      <c r="CE460" s="41">
        <v>174600</v>
      </c>
      <c r="CF460" s="41">
        <v>175400</v>
      </c>
      <c r="CG460" s="41">
        <v>175600</v>
      </c>
      <c r="CH460" s="41">
        <v>175500</v>
      </c>
      <c r="CI460" s="41">
        <v>174700</v>
      </c>
      <c r="CJ460" s="41">
        <v>173900</v>
      </c>
      <c r="CK460" s="41">
        <v>173000</v>
      </c>
      <c r="CL460" s="41">
        <v>171500</v>
      </c>
      <c r="CM460" s="41">
        <v>171300</v>
      </c>
      <c r="CN460" s="41">
        <v>174000</v>
      </c>
      <c r="CO460" s="41">
        <v>178100</v>
      </c>
      <c r="CP460" s="41">
        <v>180300</v>
      </c>
      <c r="CQ460" s="41">
        <v>181800</v>
      </c>
      <c r="CR460" s="41">
        <v>182400</v>
      </c>
      <c r="CS460" s="41">
        <v>181800</v>
      </c>
      <c r="CT460" s="41">
        <v>182000</v>
      </c>
      <c r="CU460" s="41">
        <v>184900</v>
      </c>
      <c r="CV460" s="41">
        <v>189100</v>
      </c>
      <c r="CW460" s="41">
        <v>193900</v>
      </c>
      <c r="CX460" s="41">
        <v>198000</v>
      </c>
      <c r="CY460" s="41">
        <v>201600</v>
      </c>
      <c r="CZ460" s="41">
        <v>207600</v>
      </c>
      <c r="DA460" s="41">
        <v>215300</v>
      </c>
      <c r="DB460" s="41">
        <v>221100</v>
      </c>
      <c r="DC460" s="41">
        <v>226000</v>
      </c>
      <c r="DD460" s="41">
        <v>231900</v>
      </c>
      <c r="DE460" s="41">
        <v>237100</v>
      </c>
      <c r="DF460" s="41">
        <v>241400</v>
      </c>
      <c r="DG460" s="41">
        <v>244400</v>
      </c>
      <c r="DH460" s="41">
        <v>246700</v>
      </c>
      <c r="DI460" s="41">
        <v>249400</v>
      </c>
      <c r="DJ460" s="41">
        <v>252800</v>
      </c>
      <c r="DK460" s="41">
        <v>255700</v>
      </c>
      <c r="DL460" s="41">
        <v>256700</v>
      </c>
      <c r="DM460" s="41">
        <v>256000</v>
      </c>
      <c r="DN460" s="41">
        <v>256700</v>
      </c>
      <c r="DO460" s="41">
        <v>261600</v>
      </c>
      <c r="DP460" s="41">
        <v>266600</v>
      </c>
    </row>
    <row r="461" spans="1:120">
      <c r="A461" s="41">
        <v>93702</v>
      </c>
      <c r="B461" s="41" t="s">
        <v>442</v>
      </c>
      <c r="C461" s="41" t="s">
        <v>66</v>
      </c>
      <c r="D461" s="41" t="s">
        <v>442</v>
      </c>
      <c r="E461" s="41" t="s">
        <v>442</v>
      </c>
      <c r="F461" s="41">
        <v>130600</v>
      </c>
      <c r="G461" s="41">
        <v>133900</v>
      </c>
      <c r="H461" s="41">
        <v>137500</v>
      </c>
      <c r="I461" s="41">
        <v>141000</v>
      </c>
      <c r="J461" s="41">
        <v>144400</v>
      </c>
      <c r="K461" s="41">
        <v>147400</v>
      </c>
      <c r="L461" s="41">
        <v>150000</v>
      </c>
      <c r="M461" s="41">
        <v>152900</v>
      </c>
      <c r="N461" s="41">
        <v>156000</v>
      </c>
      <c r="O461" s="41">
        <v>159300</v>
      </c>
      <c r="P461" s="41">
        <v>163600</v>
      </c>
      <c r="Q461" s="41">
        <v>168200</v>
      </c>
      <c r="R461" s="41">
        <v>171200</v>
      </c>
      <c r="S461" s="41">
        <v>173000</v>
      </c>
      <c r="T461" s="41">
        <v>174700</v>
      </c>
      <c r="U461" s="41">
        <v>175900</v>
      </c>
      <c r="V461" s="41">
        <v>177500</v>
      </c>
      <c r="W461" s="41">
        <v>179300</v>
      </c>
      <c r="X461" s="41">
        <v>180300</v>
      </c>
      <c r="Y461" s="41">
        <v>179600</v>
      </c>
      <c r="Z461" s="41">
        <v>178200</v>
      </c>
      <c r="AA461" s="41">
        <v>177100</v>
      </c>
      <c r="AB461" s="41">
        <v>177500</v>
      </c>
      <c r="AC461" s="41">
        <v>178000</v>
      </c>
      <c r="AD461" s="41">
        <v>178500</v>
      </c>
      <c r="AE461" s="41">
        <v>177500</v>
      </c>
      <c r="AF461" s="41">
        <v>175800</v>
      </c>
      <c r="AG461" s="41">
        <v>174200</v>
      </c>
      <c r="AH461" s="41">
        <v>172600</v>
      </c>
      <c r="AI461" s="41">
        <v>170400</v>
      </c>
      <c r="AJ461" s="41">
        <v>168900</v>
      </c>
      <c r="AK461" s="41">
        <v>167200</v>
      </c>
      <c r="AL461" s="41">
        <v>165000</v>
      </c>
      <c r="AM461" s="41">
        <v>162700</v>
      </c>
      <c r="AN461" s="41">
        <v>159600</v>
      </c>
      <c r="AO461" s="41">
        <v>155000</v>
      </c>
      <c r="AP461" s="41">
        <v>150000</v>
      </c>
      <c r="AQ461" s="41">
        <v>143800</v>
      </c>
      <c r="AR461" s="41">
        <v>137500</v>
      </c>
      <c r="AS461" s="41">
        <v>133200</v>
      </c>
      <c r="AT461" s="41">
        <v>129600</v>
      </c>
      <c r="AU461" s="41">
        <v>124800</v>
      </c>
      <c r="AV461" s="41">
        <v>118500</v>
      </c>
      <c r="AW461" s="41">
        <v>111500</v>
      </c>
      <c r="AX461" s="41">
        <v>105500</v>
      </c>
      <c r="AY461" s="41">
        <v>100800</v>
      </c>
      <c r="AZ461" s="41">
        <v>94800</v>
      </c>
      <c r="BA461" s="41">
        <v>90600</v>
      </c>
      <c r="BB461" s="41">
        <v>89900</v>
      </c>
      <c r="BC461" s="41">
        <v>89300</v>
      </c>
      <c r="BD461" s="41">
        <v>87000</v>
      </c>
      <c r="BE461" s="41">
        <v>84500</v>
      </c>
      <c r="BF461" s="41">
        <v>81200</v>
      </c>
      <c r="BG461" s="41">
        <v>77800</v>
      </c>
      <c r="BH461" s="41">
        <v>75100</v>
      </c>
      <c r="BI461" s="41">
        <v>73200</v>
      </c>
      <c r="BJ461" s="41">
        <v>71300</v>
      </c>
      <c r="BK461" s="41">
        <v>69200</v>
      </c>
      <c r="BL461" s="41">
        <v>67400</v>
      </c>
      <c r="BM461" s="41">
        <v>65900</v>
      </c>
      <c r="BN461" s="41">
        <v>64300</v>
      </c>
      <c r="BO461" s="41">
        <v>63600</v>
      </c>
      <c r="BP461" s="41">
        <v>63000</v>
      </c>
      <c r="BQ461" s="41">
        <v>61600</v>
      </c>
      <c r="BR461" s="41">
        <v>59700</v>
      </c>
      <c r="BS461" s="41">
        <v>58400</v>
      </c>
      <c r="BT461" s="41">
        <v>58200</v>
      </c>
      <c r="BU461" s="41">
        <v>58300</v>
      </c>
      <c r="BV461" s="41">
        <v>57500</v>
      </c>
      <c r="BW461" s="41">
        <v>56500</v>
      </c>
      <c r="BX461" s="41">
        <v>56400</v>
      </c>
      <c r="BY461" s="41">
        <v>55200</v>
      </c>
      <c r="BZ461" s="41">
        <v>53000</v>
      </c>
      <c r="CA461" s="41">
        <v>52500</v>
      </c>
      <c r="CB461" s="41">
        <v>53700</v>
      </c>
      <c r="CC461" s="41">
        <v>53500</v>
      </c>
      <c r="CD461" s="41">
        <v>52900</v>
      </c>
      <c r="CE461" s="41">
        <v>53100</v>
      </c>
      <c r="CF461" s="41">
        <v>52800</v>
      </c>
      <c r="CG461" s="41">
        <v>52700</v>
      </c>
      <c r="CH461" s="41">
        <v>53400</v>
      </c>
      <c r="CI461" s="41">
        <v>53400</v>
      </c>
      <c r="CJ461" s="41">
        <v>53100</v>
      </c>
      <c r="CK461" s="41">
        <v>52900</v>
      </c>
      <c r="CL461" s="41">
        <v>52400</v>
      </c>
      <c r="CM461" s="41">
        <v>51800</v>
      </c>
      <c r="CN461" s="41">
        <v>51300</v>
      </c>
      <c r="CO461" s="41">
        <v>51000</v>
      </c>
      <c r="CP461" s="41">
        <v>50700</v>
      </c>
      <c r="CQ461" s="41">
        <v>50800</v>
      </c>
      <c r="CR461" s="41">
        <v>51100</v>
      </c>
      <c r="CS461" s="41">
        <v>51200</v>
      </c>
      <c r="CT461" s="41">
        <v>51800</v>
      </c>
      <c r="CU461" s="41">
        <v>52800</v>
      </c>
      <c r="CV461" s="41">
        <v>53400</v>
      </c>
      <c r="CW461" s="41">
        <v>54200</v>
      </c>
      <c r="CX461" s="41">
        <v>55000</v>
      </c>
      <c r="CY461" s="41">
        <v>55100</v>
      </c>
      <c r="CZ461" s="41">
        <v>55000</v>
      </c>
      <c r="DA461" s="41">
        <v>56200</v>
      </c>
      <c r="DB461" s="41">
        <v>58400</v>
      </c>
      <c r="DC461" s="41">
        <v>60100</v>
      </c>
      <c r="DD461" s="41">
        <v>61200</v>
      </c>
      <c r="DE461" s="41">
        <v>62400</v>
      </c>
      <c r="DF461" s="41">
        <v>63100</v>
      </c>
      <c r="DG461" s="41">
        <v>63700</v>
      </c>
      <c r="DH461" s="41">
        <v>64800</v>
      </c>
      <c r="DI461" s="41">
        <v>66100</v>
      </c>
      <c r="DJ461" s="41">
        <v>67700</v>
      </c>
      <c r="DK461" s="41">
        <v>68900</v>
      </c>
      <c r="DL461" s="41">
        <v>69000</v>
      </c>
      <c r="DM461" s="41">
        <v>69700</v>
      </c>
      <c r="DN461" s="41">
        <v>71400</v>
      </c>
      <c r="DO461" s="41">
        <v>73200</v>
      </c>
      <c r="DP461" s="41">
        <v>74300</v>
      </c>
    </row>
    <row r="462" spans="1:120">
      <c r="A462" s="41">
        <v>93036</v>
      </c>
      <c r="B462" s="41" t="s">
        <v>521</v>
      </c>
      <c r="C462" s="41" t="s">
        <v>66</v>
      </c>
      <c r="D462" s="41" t="s">
        <v>425</v>
      </c>
      <c r="E462" s="41" t="s">
        <v>425</v>
      </c>
      <c r="F462" s="41">
        <v>399100</v>
      </c>
      <c r="G462" s="41">
        <v>403700</v>
      </c>
      <c r="H462" s="41">
        <v>406600</v>
      </c>
      <c r="I462" s="41">
        <v>411900</v>
      </c>
      <c r="J462" s="41">
        <v>423400</v>
      </c>
      <c r="K462" s="41">
        <v>434500</v>
      </c>
      <c r="L462" s="41">
        <v>436800</v>
      </c>
      <c r="M462" s="41">
        <v>431900</v>
      </c>
      <c r="N462" s="41">
        <v>432300</v>
      </c>
      <c r="O462" s="41">
        <v>437700</v>
      </c>
      <c r="P462" s="41">
        <v>443800</v>
      </c>
      <c r="Q462" s="41">
        <v>447700</v>
      </c>
      <c r="R462" s="41">
        <v>451500</v>
      </c>
      <c r="S462" s="41">
        <v>457300</v>
      </c>
      <c r="T462" s="41">
        <v>461200</v>
      </c>
      <c r="U462" s="41">
        <v>461800</v>
      </c>
      <c r="V462" s="41">
        <v>463000</v>
      </c>
      <c r="W462" s="41">
        <v>467600</v>
      </c>
      <c r="X462" s="41">
        <v>469500</v>
      </c>
      <c r="Y462" s="41">
        <v>466500</v>
      </c>
      <c r="Z462" s="41">
        <v>461200</v>
      </c>
      <c r="AA462" s="41">
        <v>462500</v>
      </c>
      <c r="AB462" s="41">
        <v>466500</v>
      </c>
      <c r="AC462" s="41">
        <v>468800</v>
      </c>
      <c r="AD462" s="41">
        <v>468100</v>
      </c>
      <c r="AE462" s="41">
        <v>462200</v>
      </c>
      <c r="AF462" s="41">
        <v>453800</v>
      </c>
      <c r="AG462" s="41">
        <v>444700</v>
      </c>
      <c r="AH462" s="41">
        <v>434900</v>
      </c>
      <c r="AI462" s="41">
        <v>423600</v>
      </c>
      <c r="AJ462" s="41">
        <v>414300</v>
      </c>
      <c r="AK462" s="41">
        <v>407100</v>
      </c>
      <c r="AL462" s="41">
        <v>398000</v>
      </c>
      <c r="AM462" s="41">
        <v>384900</v>
      </c>
      <c r="AN462" s="41">
        <v>373400</v>
      </c>
      <c r="AO462" s="41">
        <v>362500</v>
      </c>
      <c r="AP462" s="41">
        <v>351000</v>
      </c>
      <c r="AQ462" s="41">
        <v>341800</v>
      </c>
      <c r="AR462" s="41">
        <v>334000</v>
      </c>
      <c r="AS462" s="41">
        <v>324600</v>
      </c>
      <c r="AT462" s="41">
        <v>315600</v>
      </c>
      <c r="AU462" s="41">
        <v>307800</v>
      </c>
      <c r="AV462" s="41">
        <v>299600</v>
      </c>
      <c r="AW462" s="41">
        <v>291000</v>
      </c>
      <c r="AX462" s="41">
        <v>283900</v>
      </c>
      <c r="AY462" s="41">
        <v>274600</v>
      </c>
      <c r="AZ462" s="41">
        <v>263000</v>
      </c>
      <c r="BA462" s="41">
        <v>255400</v>
      </c>
      <c r="BB462" s="41">
        <v>252100</v>
      </c>
      <c r="BC462" s="41">
        <v>248600</v>
      </c>
      <c r="BD462" s="41">
        <v>243800</v>
      </c>
      <c r="BE462" s="41">
        <v>238100</v>
      </c>
      <c r="BF462" s="41">
        <v>230600</v>
      </c>
      <c r="BG462" s="41">
        <v>225100</v>
      </c>
      <c r="BH462" s="41">
        <v>223000</v>
      </c>
      <c r="BI462" s="41">
        <v>223500</v>
      </c>
      <c r="BJ462" s="41">
        <v>224400</v>
      </c>
      <c r="BK462" s="41">
        <v>225800</v>
      </c>
      <c r="BL462" s="41">
        <v>226700</v>
      </c>
      <c r="BM462" s="41">
        <v>226500</v>
      </c>
      <c r="BN462" s="41">
        <v>224700</v>
      </c>
      <c r="BO462" s="41">
        <v>223200</v>
      </c>
      <c r="BP462" s="41">
        <v>222400</v>
      </c>
      <c r="BQ462" s="41">
        <v>224700</v>
      </c>
      <c r="BR462" s="41">
        <v>226700</v>
      </c>
      <c r="BS462" s="41">
        <v>225900</v>
      </c>
      <c r="BT462" s="41">
        <v>224300</v>
      </c>
      <c r="BU462" s="41">
        <v>224000</v>
      </c>
      <c r="BV462" s="41">
        <v>221500</v>
      </c>
      <c r="BW462" s="41">
        <v>221700</v>
      </c>
      <c r="BX462" s="41">
        <v>224300</v>
      </c>
      <c r="BY462" s="41">
        <v>224800</v>
      </c>
      <c r="BZ462" s="41">
        <v>225000</v>
      </c>
      <c r="CA462" s="41">
        <v>224500</v>
      </c>
      <c r="CB462" s="41">
        <v>220900</v>
      </c>
      <c r="CC462" s="41">
        <v>218800</v>
      </c>
      <c r="CD462" s="41">
        <v>221300</v>
      </c>
      <c r="CE462" s="41">
        <v>221800</v>
      </c>
      <c r="CF462" s="41">
        <v>220000</v>
      </c>
      <c r="CG462" s="41">
        <v>217200</v>
      </c>
      <c r="CH462" s="41">
        <v>214500</v>
      </c>
      <c r="CI462" s="41">
        <v>212500</v>
      </c>
      <c r="CJ462" s="41">
        <v>212100</v>
      </c>
      <c r="CK462" s="41">
        <v>210800</v>
      </c>
      <c r="CL462" s="41">
        <v>209200</v>
      </c>
      <c r="CM462" s="41">
        <v>209800</v>
      </c>
      <c r="CN462" s="41">
        <v>213600</v>
      </c>
      <c r="CO462" s="41">
        <v>216800</v>
      </c>
      <c r="CP462" s="41">
        <v>217300</v>
      </c>
      <c r="CQ462" s="41">
        <v>218700</v>
      </c>
      <c r="CR462" s="41">
        <v>221000</v>
      </c>
      <c r="CS462" s="41">
        <v>223000</v>
      </c>
      <c r="CT462" s="41">
        <v>225100</v>
      </c>
      <c r="CU462" s="41">
        <v>226000</v>
      </c>
      <c r="CV462" s="41">
        <v>225200</v>
      </c>
      <c r="CW462" s="41">
        <v>227600</v>
      </c>
      <c r="CX462" s="41">
        <v>230600</v>
      </c>
      <c r="CY462" s="41">
        <v>233400</v>
      </c>
      <c r="CZ462" s="41">
        <v>237600</v>
      </c>
      <c r="DA462" s="41">
        <v>242600</v>
      </c>
      <c r="DB462" s="41">
        <v>245700</v>
      </c>
      <c r="DC462" s="41">
        <v>248200</v>
      </c>
      <c r="DD462" s="41">
        <v>251200</v>
      </c>
      <c r="DE462" s="41">
        <v>255500</v>
      </c>
      <c r="DF462" s="41">
        <v>261700</v>
      </c>
      <c r="DG462" s="41">
        <v>267700</v>
      </c>
      <c r="DH462" s="41">
        <v>273100</v>
      </c>
      <c r="DI462" s="41">
        <v>277600</v>
      </c>
      <c r="DJ462" s="41">
        <v>280700</v>
      </c>
      <c r="DK462" s="41">
        <v>283900</v>
      </c>
      <c r="DL462" s="41">
        <v>288400</v>
      </c>
      <c r="DM462" s="41">
        <v>292200</v>
      </c>
      <c r="DN462" s="41">
        <v>294900</v>
      </c>
      <c r="DO462" s="41">
        <v>297400</v>
      </c>
      <c r="DP462" s="41">
        <v>299700</v>
      </c>
    </row>
    <row r="463" spans="1:120">
      <c r="A463" s="41">
        <v>90064</v>
      </c>
      <c r="B463" s="41" t="s">
        <v>394</v>
      </c>
      <c r="C463" s="41" t="s">
        <v>66</v>
      </c>
      <c r="D463" s="41" t="s">
        <v>394</v>
      </c>
      <c r="E463" s="41" t="s">
        <v>394</v>
      </c>
      <c r="F463" s="41">
        <v>694900</v>
      </c>
      <c r="G463" s="41">
        <v>703300</v>
      </c>
      <c r="H463" s="41">
        <v>712100</v>
      </c>
      <c r="I463" s="41">
        <v>720000</v>
      </c>
      <c r="J463" s="41">
        <v>732300</v>
      </c>
      <c r="K463" s="41">
        <v>749300</v>
      </c>
      <c r="L463" s="41">
        <v>763600</v>
      </c>
      <c r="M463" s="41">
        <v>771900</v>
      </c>
      <c r="N463" s="41">
        <v>776000</v>
      </c>
      <c r="O463" s="41">
        <v>779400</v>
      </c>
      <c r="P463" s="41">
        <v>785400</v>
      </c>
      <c r="Q463" s="41">
        <v>793500</v>
      </c>
      <c r="R463" s="41">
        <v>800200</v>
      </c>
      <c r="S463" s="41">
        <v>803000</v>
      </c>
      <c r="T463" s="41">
        <v>801000</v>
      </c>
      <c r="U463" s="41">
        <v>795200</v>
      </c>
      <c r="V463" s="41">
        <v>790400</v>
      </c>
      <c r="W463" s="41">
        <v>790300</v>
      </c>
      <c r="X463" s="41">
        <v>792000</v>
      </c>
      <c r="Y463" s="41">
        <v>792600</v>
      </c>
      <c r="Z463" s="41">
        <v>792500</v>
      </c>
      <c r="AA463" s="41">
        <v>789500</v>
      </c>
      <c r="AB463" s="41">
        <v>784100</v>
      </c>
      <c r="AC463" s="41">
        <v>777800</v>
      </c>
      <c r="AD463" s="41">
        <v>773400</v>
      </c>
      <c r="AE463" s="41">
        <v>767300</v>
      </c>
      <c r="AF463" s="41">
        <v>760000</v>
      </c>
      <c r="AG463" s="41">
        <v>755300</v>
      </c>
      <c r="AH463" s="41">
        <v>754000</v>
      </c>
      <c r="AI463" s="41">
        <v>751800</v>
      </c>
      <c r="AJ463" s="41">
        <v>751900</v>
      </c>
      <c r="AK463" s="41">
        <v>754600</v>
      </c>
      <c r="AL463" s="41">
        <v>755800</v>
      </c>
      <c r="AM463" s="41">
        <v>753500</v>
      </c>
      <c r="AN463" s="41">
        <v>748600</v>
      </c>
      <c r="AO463" s="41">
        <v>744200</v>
      </c>
      <c r="AP463" s="41">
        <v>742200</v>
      </c>
      <c r="AQ463" s="41">
        <v>739900</v>
      </c>
      <c r="AR463" s="41">
        <v>734000</v>
      </c>
      <c r="AS463" s="41">
        <v>726200</v>
      </c>
      <c r="AT463" s="41">
        <v>717200</v>
      </c>
      <c r="AU463" s="41">
        <v>706600</v>
      </c>
      <c r="AV463" s="41">
        <v>695600</v>
      </c>
      <c r="AW463" s="41">
        <v>687200</v>
      </c>
      <c r="AX463" s="41">
        <v>683400</v>
      </c>
      <c r="AY463" s="41">
        <v>683300</v>
      </c>
      <c r="AZ463" s="41">
        <v>682000</v>
      </c>
      <c r="BA463" s="41">
        <v>681100</v>
      </c>
      <c r="BB463" s="41">
        <v>682900</v>
      </c>
      <c r="BC463" s="41">
        <v>683700</v>
      </c>
      <c r="BD463" s="41">
        <v>679700</v>
      </c>
      <c r="BE463" s="41">
        <v>675000</v>
      </c>
      <c r="BF463" s="41">
        <v>672800</v>
      </c>
      <c r="BG463" s="41">
        <v>672900</v>
      </c>
      <c r="BH463" s="41">
        <v>673200</v>
      </c>
      <c r="BI463" s="41">
        <v>674200</v>
      </c>
      <c r="BJ463" s="41">
        <v>677400</v>
      </c>
      <c r="BK463" s="41">
        <v>683000</v>
      </c>
      <c r="BL463" s="41">
        <v>688900</v>
      </c>
      <c r="BM463" s="41">
        <v>693500</v>
      </c>
      <c r="BN463" s="41">
        <v>694300</v>
      </c>
      <c r="BO463" s="41">
        <v>695300</v>
      </c>
      <c r="BP463" s="41">
        <v>696100</v>
      </c>
      <c r="BQ463" s="41">
        <v>691700</v>
      </c>
      <c r="BR463" s="41">
        <v>682200</v>
      </c>
      <c r="BS463" s="41">
        <v>676500</v>
      </c>
      <c r="BT463" s="41">
        <v>672700</v>
      </c>
      <c r="BU463" s="41">
        <v>668800</v>
      </c>
      <c r="BV463" s="41">
        <v>664200</v>
      </c>
      <c r="BW463" s="41">
        <v>661200</v>
      </c>
      <c r="BX463" s="41">
        <v>658600</v>
      </c>
      <c r="BY463" s="41">
        <v>653500</v>
      </c>
      <c r="BZ463" s="41">
        <v>644100</v>
      </c>
      <c r="CA463" s="41">
        <v>636200</v>
      </c>
      <c r="CB463" s="41">
        <v>633600</v>
      </c>
      <c r="CC463" s="41">
        <v>633500</v>
      </c>
      <c r="CD463" s="41">
        <v>629100</v>
      </c>
      <c r="CE463" s="41">
        <v>620300</v>
      </c>
      <c r="CF463" s="41">
        <v>613700</v>
      </c>
      <c r="CG463" s="41">
        <v>611400</v>
      </c>
      <c r="CH463" s="41">
        <v>609100</v>
      </c>
      <c r="CI463" s="41">
        <v>605900</v>
      </c>
      <c r="CJ463" s="41">
        <v>606700</v>
      </c>
      <c r="CK463" s="41">
        <v>610800</v>
      </c>
      <c r="CL463" s="41">
        <v>615100</v>
      </c>
      <c r="CM463" s="41">
        <v>617600</v>
      </c>
      <c r="CN463" s="41">
        <v>619100</v>
      </c>
      <c r="CO463" s="41">
        <v>623400</v>
      </c>
      <c r="CP463" s="41">
        <v>627600</v>
      </c>
      <c r="CQ463" s="41">
        <v>625700</v>
      </c>
      <c r="CR463" s="41">
        <v>623200</v>
      </c>
      <c r="CS463" s="41">
        <v>626500</v>
      </c>
      <c r="CT463" s="41">
        <v>632900</v>
      </c>
      <c r="CU463" s="41">
        <v>640300</v>
      </c>
      <c r="CV463" s="41">
        <v>646500</v>
      </c>
      <c r="CW463" s="41">
        <v>651100</v>
      </c>
      <c r="CX463" s="41">
        <v>658900</v>
      </c>
      <c r="CY463" s="41">
        <v>671300</v>
      </c>
      <c r="CZ463" s="41">
        <v>686500</v>
      </c>
      <c r="DA463" s="41">
        <v>704200</v>
      </c>
      <c r="DB463" s="41">
        <v>725600</v>
      </c>
      <c r="DC463" s="41">
        <v>745200</v>
      </c>
      <c r="DD463" s="41">
        <v>757800</v>
      </c>
      <c r="DE463" s="41">
        <v>762100</v>
      </c>
      <c r="DF463" s="41">
        <v>763200</v>
      </c>
      <c r="DG463" s="41">
        <v>762700</v>
      </c>
      <c r="DH463" s="41">
        <v>769100</v>
      </c>
      <c r="DI463" s="41">
        <v>776600</v>
      </c>
      <c r="DJ463" s="41">
        <v>780400</v>
      </c>
      <c r="DK463" s="41">
        <v>782800</v>
      </c>
      <c r="DL463" s="41">
        <v>791200</v>
      </c>
      <c r="DM463" s="41">
        <v>799700</v>
      </c>
      <c r="DN463" s="41">
        <v>810600</v>
      </c>
      <c r="DO463" s="41">
        <v>821500</v>
      </c>
      <c r="DP463" s="41">
        <v>829700</v>
      </c>
    </row>
    <row r="464" spans="1:120">
      <c r="A464" s="41">
        <v>95966</v>
      </c>
      <c r="B464" s="41" t="s">
        <v>626</v>
      </c>
      <c r="C464" s="41" t="s">
        <v>66</v>
      </c>
      <c r="D464" s="41" t="s">
        <v>556</v>
      </c>
      <c r="E464" s="41" t="s">
        <v>557</v>
      </c>
      <c r="F464" s="41">
        <v>158500</v>
      </c>
      <c r="G464" s="41">
        <v>162000</v>
      </c>
      <c r="H464" s="41">
        <v>164800</v>
      </c>
      <c r="I464" s="41">
        <v>166400</v>
      </c>
      <c r="J464" s="41">
        <v>168100</v>
      </c>
      <c r="K464" s="41">
        <v>169900</v>
      </c>
      <c r="L464" s="41">
        <v>171500</v>
      </c>
      <c r="M464" s="41">
        <v>174300</v>
      </c>
      <c r="N464" s="41">
        <v>176500</v>
      </c>
      <c r="O464" s="41">
        <v>178600</v>
      </c>
      <c r="P464" s="41">
        <v>181900</v>
      </c>
      <c r="Q464" s="41">
        <v>185900</v>
      </c>
      <c r="R464" s="41">
        <v>189300</v>
      </c>
      <c r="S464" s="41">
        <v>192300</v>
      </c>
      <c r="T464" s="41">
        <v>194300</v>
      </c>
      <c r="U464" s="41">
        <v>195600</v>
      </c>
      <c r="V464" s="41">
        <v>196300</v>
      </c>
      <c r="W464" s="41">
        <v>196600</v>
      </c>
      <c r="X464" s="41">
        <v>197400</v>
      </c>
      <c r="Y464" s="41">
        <v>198300</v>
      </c>
      <c r="Z464" s="41">
        <v>198700</v>
      </c>
      <c r="AA464" s="41">
        <v>197800</v>
      </c>
      <c r="AB464" s="41">
        <v>195300</v>
      </c>
      <c r="AC464" s="41">
        <v>193100</v>
      </c>
      <c r="AD464" s="41">
        <v>191500</v>
      </c>
      <c r="AE464" s="41">
        <v>190500</v>
      </c>
      <c r="AF464" s="41">
        <v>190600</v>
      </c>
      <c r="AG464" s="41">
        <v>191300</v>
      </c>
      <c r="AH464" s="41">
        <v>192000</v>
      </c>
      <c r="AI464" s="41">
        <v>192300</v>
      </c>
      <c r="AJ464" s="41">
        <v>192100</v>
      </c>
      <c r="AK464" s="41">
        <v>190600</v>
      </c>
      <c r="AL464" s="41">
        <v>188000</v>
      </c>
      <c r="AM464" s="41">
        <v>184900</v>
      </c>
      <c r="AN464" s="41">
        <v>183500</v>
      </c>
      <c r="AO464" s="41">
        <v>182500</v>
      </c>
      <c r="AP464" s="41">
        <v>179800</v>
      </c>
      <c r="AQ464" s="41">
        <v>175200</v>
      </c>
      <c r="AR464" s="41">
        <v>172500</v>
      </c>
      <c r="AS464" s="41">
        <v>169700</v>
      </c>
      <c r="AT464" s="41">
        <v>165500</v>
      </c>
      <c r="AU464" s="41">
        <v>160900</v>
      </c>
      <c r="AV464" s="41">
        <v>156500</v>
      </c>
      <c r="AW464" s="41">
        <v>151900</v>
      </c>
      <c r="AX464" s="41">
        <v>149400</v>
      </c>
      <c r="AY464" s="41">
        <v>147000</v>
      </c>
      <c r="AZ464" s="41">
        <v>143900</v>
      </c>
      <c r="BA464" s="41">
        <v>143000</v>
      </c>
      <c r="BB464" s="41">
        <v>143600</v>
      </c>
      <c r="BC464" s="41">
        <v>142500</v>
      </c>
      <c r="BD464" s="41">
        <v>140200</v>
      </c>
      <c r="BE464" s="41">
        <v>136400</v>
      </c>
      <c r="BF464" s="41">
        <v>131200</v>
      </c>
      <c r="BG464" s="41">
        <v>127600</v>
      </c>
      <c r="BH464" s="41">
        <v>126100</v>
      </c>
      <c r="BI464" s="41">
        <v>125000</v>
      </c>
      <c r="BJ464" s="41">
        <v>124700</v>
      </c>
      <c r="BK464" s="41">
        <v>125300</v>
      </c>
      <c r="BL464" s="41">
        <v>125800</v>
      </c>
      <c r="BM464" s="41">
        <v>124200</v>
      </c>
      <c r="BN464" s="41">
        <v>122100</v>
      </c>
      <c r="BO464" s="41">
        <v>119600</v>
      </c>
      <c r="BP464" s="41">
        <v>114900</v>
      </c>
      <c r="BQ464" s="41">
        <v>112400</v>
      </c>
      <c r="BR464" s="41">
        <v>114700</v>
      </c>
      <c r="BS464" s="41">
        <v>116300</v>
      </c>
      <c r="BT464" s="41">
        <v>115100</v>
      </c>
      <c r="BU464" s="41">
        <v>113300</v>
      </c>
      <c r="BV464" s="41">
        <v>111500</v>
      </c>
      <c r="BW464" s="41">
        <v>109000</v>
      </c>
      <c r="BX464" s="41">
        <v>105900</v>
      </c>
      <c r="BY464" s="41">
        <v>102900</v>
      </c>
      <c r="BZ464" s="41">
        <v>100600</v>
      </c>
      <c r="CA464" s="41">
        <v>99900</v>
      </c>
      <c r="CB464" s="41">
        <v>100100</v>
      </c>
      <c r="CC464" s="41">
        <v>100200</v>
      </c>
      <c r="CD464" s="41">
        <v>98500</v>
      </c>
      <c r="CE464" s="41">
        <v>96600</v>
      </c>
      <c r="CF464" s="41">
        <v>96600</v>
      </c>
      <c r="CG464" s="41">
        <v>97700</v>
      </c>
      <c r="CH464" s="41">
        <v>95600</v>
      </c>
      <c r="CI464" s="41">
        <v>92700</v>
      </c>
      <c r="CJ464" s="41">
        <v>91700</v>
      </c>
      <c r="CK464" s="41">
        <v>90900</v>
      </c>
      <c r="CL464" s="41">
        <v>90400</v>
      </c>
      <c r="CM464" s="41">
        <v>91500</v>
      </c>
      <c r="CN464" s="41">
        <v>92900</v>
      </c>
      <c r="CO464" s="41">
        <v>94000</v>
      </c>
      <c r="CP464" s="41">
        <v>95000</v>
      </c>
      <c r="CQ464" s="41">
        <v>96800</v>
      </c>
      <c r="CR464" s="41">
        <v>98100</v>
      </c>
      <c r="CS464" s="41">
        <v>98900</v>
      </c>
      <c r="CT464" s="41">
        <v>100200</v>
      </c>
      <c r="CU464" s="41">
        <v>102700</v>
      </c>
      <c r="CV464" s="41">
        <v>103800</v>
      </c>
      <c r="CW464" s="41">
        <v>104400</v>
      </c>
      <c r="CX464" s="41">
        <v>104900</v>
      </c>
      <c r="CY464" s="41">
        <v>107300</v>
      </c>
      <c r="CZ464" s="41">
        <v>111700</v>
      </c>
      <c r="DA464" s="41">
        <v>115100</v>
      </c>
      <c r="DB464" s="41">
        <v>114700</v>
      </c>
      <c r="DC464" s="41">
        <v>112400</v>
      </c>
      <c r="DD464" s="41">
        <v>111100</v>
      </c>
      <c r="DE464" s="41">
        <v>112100</v>
      </c>
      <c r="DF464" s="41">
        <v>114600</v>
      </c>
      <c r="DG464" s="41">
        <v>115900</v>
      </c>
      <c r="DH464" s="41">
        <v>116800</v>
      </c>
      <c r="DI464" s="41">
        <v>116600</v>
      </c>
      <c r="DJ464" s="41">
        <v>116800</v>
      </c>
      <c r="DK464" s="41">
        <v>115700</v>
      </c>
      <c r="DL464" s="41">
        <v>112700</v>
      </c>
      <c r="DM464" s="41">
        <v>110900</v>
      </c>
      <c r="DN464" s="41">
        <v>114600</v>
      </c>
      <c r="DO464" s="41">
        <v>119200</v>
      </c>
      <c r="DP464" s="41">
        <v>122300</v>
      </c>
    </row>
    <row r="465" spans="1:120">
      <c r="A465" s="41">
        <v>91780</v>
      </c>
      <c r="B465" s="41" t="s">
        <v>627</v>
      </c>
      <c r="C465" s="41" t="s">
        <v>66</v>
      </c>
      <c r="D465" s="41" t="s">
        <v>394</v>
      </c>
      <c r="E465" s="41" t="s">
        <v>394</v>
      </c>
      <c r="F465" s="41">
        <v>445400</v>
      </c>
      <c r="G465" s="41">
        <v>451200</v>
      </c>
      <c r="H465" s="41">
        <v>459100</v>
      </c>
      <c r="I465" s="41">
        <v>470900</v>
      </c>
      <c r="J465" s="41">
        <v>482000</v>
      </c>
      <c r="K465" s="41">
        <v>488400</v>
      </c>
      <c r="L465" s="41">
        <v>493600</v>
      </c>
      <c r="M465" s="41">
        <v>499500</v>
      </c>
      <c r="N465" s="41">
        <v>507800</v>
      </c>
      <c r="O465" s="41">
        <v>519300</v>
      </c>
      <c r="P465" s="41">
        <v>529900</v>
      </c>
      <c r="Q465" s="41">
        <v>534200</v>
      </c>
      <c r="R465" s="41">
        <v>534000</v>
      </c>
      <c r="S465" s="41">
        <v>531900</v>
      </c>
      <c r="T465" s="41">
        <v>530600</v>
      </c>
      <c r="U465" s="41">
        <v>532000</v>
      </c>
      <c r="V465" s="41">
        <v>535600</v>
      </c>
      <c r="W465" s="41">
        <v>538800</v>
      </c>
      <c r="X465" s="41">
        <v>539700</v>
      </c>
      <c r="Y465" s="41">
        <v>536800</v>
      </c>
      <c r="Z465" s="41">
        <v>528500</v>
      </c>
      <c r="AA465" s="41">
        <v>518900</v>
      </c>
      <c r="AB465" s="41">
        <v>512400</v>
      </c>
      <c r="AC465" s="41">
        <v>508200</v>
      </c>
      <c r="AD465" s="41">
        <v>505800</v>
      </c>
      <c r="AE465" s="41">
        <v>505000</v>
      </c>
      <c r="AF465" s="41">
        <v>505100</v>
      </c>
      <c r="AG465" s="41">
        <v>504900</v>
      </c>
      <c r="AH465" s="41">
        <v>504300</v>
      </c>
      <c r="AI465" s="41">
        <v>501000</v>
      </c>
      <c r="AJ465" s="41">
        <v>498300</v>
      </c>
      <c r="AK465" s="41">
        <v>499300</v>
      </c>
      <c r="AL465" s="41">
        <v>502200</v>
      </c>
      <c r="AM465" s="41">
        <v>499500</v>
      </c>
      <c r="AN465" s="41">
        <v>493100</v>
      </c>
      <c r="AO465" s="41">
        <v>487300</v>
      </c>
      <c r="AP465" s="41">
        <v>483600</v>
      </c>
      <c r="AQ465" s="41">
        <v>479900</v>
      </c>
      <c r="AR465" s="41">
        <v>474400</v>
      </c>
      <c r="AS465" s="41">
        <v>468400</v>
      </c>
      <c r="AT465" s="41">
        <v>465500</v>
      </c>
      <c r="AU465" s="41">
        <v>465100</v>
      </c>
      <c r="AV465" s="41">
        <v>461500</v>
      </c>
      <c r="AW465" s="41">
        <v>453800</v>
      </c>
      <c r="AX465" s="41">
        <v>448200</v>
      </c>
      <c r="AY465" s="41">
        <v>447100</v>
      </c>
      <c r="AZ465" s="41">
        <v>444000</v>
      </c>
      <c r="BA465" s="41">
        <v>438900</v>
      </c>
      <c r="BB465" s="41">
        <v>436300</v>
      </c>
      <c r="BC465" s="41">
        <v>435500</v>
      </c>
      <c r="BD465" s="41">
        <v>432300</v>
      </c>
      <c r="BE465" s="41">
        <v>426900</v>
      </c>
      <c r="BF465" s="41">
        <v>423100</v>
      </c>
      <c r="BG465" s="41">
        <v>421600</v>
      </c>
      <c r="BH465" s="41">
        <v>420800</v>
      </c>
      <c r="BI465" s="41">
        <v>421400</v>
      </c>
      <c r="BJ465" s="41">
        <v>424900</v>
      </c>
      <c r="BK465" s="41">
        <v>430300</v>
      </c>
      <c r="BL465" s="41">
        <v>437400</v>
      </c>
      <c r="BM465" s="41">
        <v>445300</v>
      </c>
      <c r="BN465" s="41">
        <v>448500</v>
      </c>
      <c r="BO465" s="41">
        <v>448700</v>
      </c>
      <c r="BP465" s="41">
        <v>450500</v>
      </c>
      <c r="BQ465" s="41">
        <v>451300</v>
      </c>
      <c r="BR465" s="41">
        <v>446000</v>
      </c>
      <c r="BS465" s="41">
        <v>441700</v>
      </c>
      <c r="BT465" s="41">
        <v>440200</v>
      </c>
      <c r="BU465" s="41">
        <v>440600</v>
      </c>
      <c r="BV465" s="41">
        <v>441600</v>
      </c>
      <c r="BW465" s="41">
        <v>442900</v>
      </c>
      <c r="BX465" s="41">
        <v>443200</v>
      </c>
      <c r="BY465" s="41">
        <v>445200</v>
      </c>
      <c r="BZ465" s="41">
        <v>449200</v>
      </c>
      <c r="CA465" s="41">
        <v>451700</v>
      </c>
      <c r="CB465" s="41">
        <v>450300</v>
      </c>
      <c r="CC465" s="41">
        <v>448200</v>
      </c>
      <c r="CD465" s="41">
        <v>448000</v>
      </c>
      <c r="CE465" s="41">
        <v>448300</v>
      </c>
      <c r="CF465" s="41">
        <v>447600</v>
      </c>
      <c r="CG465" s="41">
        <v>446900</v>
      </c>
      <c r="CH465" s="41">
        <v>446400</v>
      </c>
      <c r="CI465" s="41">
        <v>447800</v>
      </c>
      <c r="CJ465" s="41">
        <v>451200</v>
      </c>
      <c r="CK465" s="41">
        <v>452800</v>
      </c>
      <c r="CL465" s="41">
        <v>450300</v>
      </c>
      <c r="CM465" s="41">
        <v>445600</v>
      </c>
      <c r="CN465" s="41">
        <v>442400</v>
      </c>
      <c r="CO465" s="41">
        <v>442000</v>
      </c>
      <c r="CP465" s="41">
        <v>443000</v>
      </c>
      <c r="CQ465" s="41">
        <v>441200</v>
      </c>
      <c r="CR465" s="41">
        <v>441300</v>
      </c>
      <c r="CS465" s="41">
        <v>446700</v>
      </c>
      <c r="CT465" s="41">
        <v>452500</v>
      </c>
      <c r="CU465" s="41">
        <v>455500</v>
      </c>
      <c r="CV465" s="41">
        <v>459600</v>
      </c>
      <c r="CW465" s="41">
        <v>466700</v>
      </c>
      <c r="CX465" s="41">
        <v>478300</v>
      </c>
      <c r="CY465" s="41">
        <v>492200</v>
      </c>
      <c r="CZ465" s="41">
        <v>502600</v>
      </c>
      <c r="DA465" s="41">
        <v>513300</v>
      </c>
      <c r="DB465" s="41">
        <v>527000</v>
      </c>
      <c r="DC465" s="41">
        <v>538100</v>
      </c>
      <c r="DD465" s="41">
        <v>547000</v>
      </c>
      <c r="DE465" s="41">
        <v>551400</v>
      </c>
      <c r="DF465" s="41">
        <v>545500</v>
      </c>
      <c r="DG465" s="41">
        <v>533300</v>
      </c>
      <c r="DH465" s="41">
        <v>529700</v>
      </c>
      <c r="DI465" s="41">
        <v>530700</v>
      </c>
      <c r="DJ465" s="41">
        <v>531700</v>
      </c>
      <c r="DK465" s="41">
        <v>534000</v>
      </c>
      <c r="DL465" s="41">
        <v>543700</v>
      </c>
      <c r="DM465" s="41">
        <v>553400</v>
      </c>
      <c r="DN465" s="41">
        <v>558600</v>
      </c>
      <c r="DO465" s="41">
        <v>561000</v>
      </c>
      <c r="DP465" s="41">
        <v>564600</v>
      </c>
    </row>
    <row r="466" spans="1:120">
      <c r="A466" s="41">
        <v>92131</v>
      </c>
      <c r="B466" s="41" t="s">
        <v>402</v>
      </c>
      <c r="C466" s="41" t="s">
        <v>66</v>
      </c>
      <c r="D466" s="41" t="s">
        <v>402</v>
      </c>
      <c r="E466" s="41" t="s">
        <v>402</v>
      </c>
      <c r="F466" s="41">
        <v>428000</v>
      </c>
      <c r="G466" s="41">
        <v>426800</v>
      </c>
      <c r="H466" s="41">
        <v>427900</v>
      </c>
      <c r="I466" s="41">
        <v>428200</v>
      </c>
      <c r="J466" s="41">
        <v>426100</v>
      </c>
      <c r="K466" s="41">
        <v>425400</v>
      </c>
      <c r="L466" s="41">
        <v>425800</v>
      </c>
      <c r="M466" s="41">
        <v>426600</v>
      </c>
      <c r="N466" s="41">
        <v>426400</v>
      </c>
      <c r="O466" s="41">
        <v>424900</v>
      </c>
      <c r="P466" s="41">
        <v>421900</v>
      </c>
      <c r="Q466" s="41">
        <v>421000</v>
      </c>
      <c r="R466" s="41">
        <v>421700</v>
      </c>
      <c r="S466" s="41">
        <v>422200</v>
      </c>
      <c r="T466" s="41">
        <v>417900</v>
      </c>
      <c r="U466" s="41">
        <v>414000</v>
      </c>
      <c r="V466" s="41">
        <v>411100</v>
      </c>
      <c r="W466" s="41">
        <v>406500</v>
      </c>
      <c r="X466" s="41">
        <v>399600</v>
      </c>
      <c r="Y466" s="41">
        <v>393300</v>
      </c>
      <c r="Z466" s="41">
        <v>387700</v>
      </c>
      <c r="AA466" s="41">
        <v>385900</v>
      </c>
      <c r="AB466" s="41">
        <v>385600</v>
      </c>
      <c r="AC466" s="41">
        <v>384700</v>
      </c>
      <c r="AD466" s="41">
        <v>383600</v>
      </c>
      <c r="AE466" s="41">
        <v>382900</v>
      </c>
      <c r="AF466" s="41">
        <v>380600</v>
      </c>
      <c r="AG466" s="41">
        <v>377800</v>
      </c>
      <c r="AH466" s="41">
        <v>375900</v>
      </c>
      <c r="AI466" s="41">
        <v>375400</v>
      </c>
      <c r="AJ466" s="41">
        <v>374800</v>
      </c>
      <c r="AK466" s="41">
        <v>372700</v>
      </c>
      <c r="AL466" s="41">
        <v>369600</v>
      </c>
      <c r="AM466" s="41">
        <v>366600</v>
      </c>
      <c r="AN466" s="41">
        <v>364400</v>
      </c>
      <c r="AO466" s="41">
        <v>361900</v>
      </c>
      <c r="AP466" s="41">
        <v>356600</v>
      </c>
      <c r="AQ466" s="41">
        <v>348800</v>
      </c>
      <c r="AR466" s="41">
        <v>341700</v>
      </c>
      <c r="AS466" s="41">
        <v>335600</v>
      </c>
      <c r="AT466" s="41">
        <v>329800</v>
      </c>
      <c r="AU466" s="41">
        <v>324100</v>
      </c>
      <c r="AV466" s="41">
        <v>318500</v>
      </c>
      <c r="AW466" s="41">
        <v>313900</v>
      </c>
      <c r="AX466" s="41">
        <v>311300</v>
      </c>
      <c r="AY466" s="41">
        <v>308300</v>
      </c>
      <c r="AZ466" s="41">
        <v>304100</v>
      </c>
      <c r="BA466" s="41">
        <v>300900</v>
      </c>
      <c r="BB466" s="41">
        <v>298800</v>
      </c>
      <c r="BC466" s="41">
        <v>295600</v>
      </c>
      <c r="BD466" s="41">
        <v>292600</v>
      </c>
      <c r="BE466" s="41">
        <v>289900</v>
      </c>
      <c r="BF466" s="41">
        <v>287100</v>
      </c>
      <c r="BG466" s="41">
        <v>285900</v>
      </c>
      <c r="BH466" s="41">
        <v>288400</v>
      </c>
      <c r="BI466" s="41">
        <v>293200</v>
      </c>
      <c r="BJ466" s="41">
        <v>297800</v>
      </c>
      <c r="BK466" s="41">
        <v>299700</v>
      </c>
      <c r="BL466" s="41">
        <v>301800</v>
      </c>
      <c r="BM466" s="41">
        <v>303800</v>
      </c>
      <c r="BN466" s="41">
        <v>307600</v>
      </c>
      <c r="BO466" s="41">
        <v>312600</v>
      </c>
      <c r="BP466" s="41">
        <v>314500</v>
      </c>
      <c r="BQ466" s="41">
        <v>312600</v>
      </c>
      <c r="BR466" s="41">
        <v>311300</v>
      </c>
      <c r="BS466" s="41">
        <v>310700</v>
      </c>
      <c r="BT466" s="41">
        <v>308100</v>
      </c>
      <c r="BU466" s="41">
        <v>302300</v>
      </c>
      <c r="BV466" s="41">
        <v>294700</v>
      </c>
      <c r="BW466" s="41">
        <v>290600</v>
      </c>
      <c r="BX466" s="41">
        <v>289400</v>
      </c>
      <c r="BY466" s="41">
        <v>286500</v>
      </c>
      <c r="BZ466" s="41">
        <v>282700</v>
      </c>
      <c r="CA466" s="41">
        <v>281300</v>
      </c>
      <c r="CB466" s="41">
        <v>280600</v>
      </c>
      <c r="CC466" s="41">
        <v>279400</v>
      </c>
      <c r="CD466" s="41">
        <v>279800</v>
      </c>
      <c r="CE466" s="41">
        <v>282900</v>
      </c>
      <c r="CF466" s="41">
        <v>284700</v>
      </c>
      <c r="CG466" s="41">
        <v>283600</v>
      </c>
      <c r="CH466" s="41">
        <v>280700</v>
      </c>
      <c r="CI466" s="41">
        <v>280500</v>
      </c>
      <c r="CJ466" s="41">
        <v>279600</v>
      </c>
      <c r="CK466" s="41">
        <v>278600</v>
      </c>
      <c r="CL466" s="41">
        <v>276400</v>
      </c>
      <c r="CM466" s="41">
        <v>276500</v>
      </c>
      <c r="CN466" s="41">
        <v>279700</v>
      </c>
      <c r="CO466" s="41">
        <v>284600</v>
      </c>
      <c r="CP466" s="41">
        <v>285000</v>
      </c>
      <c r="CQ466" s="41">
        <v>284500</v>
      </c>
      <c r="CR466" s="41">
        <v>284400</v>
      </c>
      <c r="CS466" s="41">
        <v>285200</v>
      </c>
      <c r="CT466" s="41">
        <v>287800</v>
      </c>
      <c r="CU466" s="41">
        <v>291100</v>
      </c>
      <c r="CV466" s="41">
        <v>293100</v>
      </c>
      <c r="CW466" s="41">
        <v>295800</v>
      </c>
      <c r="CX466" s="41">
        <v>302100</v>
      </c>
      <c r="CY466" s="41">
        <v>308300</v>
      </c>
      <c r="CZ466" s="41">
        <v>315100</v>
      </c>
      <c r="DA466" s="41">
        <v>321900</v>
      </c>
      <c r="DB466" s="41">
        <v>331000</v>
      </c>
      <c r="DC466" s="41">
        <v>336900</v>
      </c>
      <c r="DD466" s="41">
        <v>339800</v>
      </c>
      <c r="DE466" s="41">
        <v>343100</v>
      </c>
      <c r="DF466" s="41">
        <v>350400</v>
      </c>
      <c r="DG466" s="41">
        <v>355700</v>
      </c>
      <c r="DH466" s="41">
        <v>358500</v>
      </c>
      <c r="DI466" s="41">
        <v>361800</v>
      </c>
      <c r="DJ466" s="41">
        <v>365900</v>
      </c>
      <c r="DK466" s="41">
        <v>369600</v>
      </c>
      <c r="DL466" s="41">
        <v>372700</v>
      </c>
      <c r="DM466" s="41">
        <v>375100</v>
      </c>
      <c r="DN466" s="41">
        <v>375500</v>
      </c>
      <c r="DO466" s="41">
        <v>375300</v>
      </c>
      <c r="DP466" s="41">
        <v>375000</v>
      </c>
    </row>
    <row r="467" spans="1:120">
      <c r="A467" s="41">
        <v>95122</v>
      </c>
      <c r="B467" s="41" t="s">
        <v>109</v>
      </c>
      <c r="C467" s="41" t="s">
        <v>66</v>
      </c>
      <c r="D467" s="41" t="s">
        <v>109</v>
      </c>
      <c r="E467" s="41" t="s">
        <v>110</v>
      </c>
      <c r="F467" s="41">
        <v>332100</v>
      </c>
      <c r="G467" s="41">
        <v>335800</v>
      </c>
      <c r="H467" s="41">
        <v>341400</v>
      </c>
      <c r="I467" s="41">
        <v>347800</v>
      </c>
      <c r="J467" s="41">
        <v>353400</v>
      </c>
      <c r="K467" s="41">
        <v>359300</v>
      </c>
      <c r="L467" s="41">
        <v>366600</v>
      </c>
      <c r="M467" s="41">
        <v>373800</v>
      </c>
      <c r="N467" s="41">
        <v>379900</v>
      </c>
      <c r="O467" s="41">
        <v>385400</v>
      </c>
      <c r="P467" s="41">
        <v>389700</v>
      </c>
      <c r="Q467" s="41">
        <v>392500</v>
      </c>
      <c r="R467" s="41">
        <v>394200</v>
      </c>
      <c r="S467" s="41">
        <v>395000</v>
      </c>
      <c r="T467" s="41">
        <v>396000</v>
      </c>
      <c r="U467" s="41">
        <v>397700</v>
      </c>
      <c r="V467" s="41">
        <v>399700</v>
      </c>
      <c r="W467" s="41">
        <v>402100</v>
      </c>
      <c r="X467" s="41">
        <v>403900</v>
      </c>
      <c r="Y467" s="41">
        <v>403800</v>
      </c>
      <c r="Z467" s="41">
        <v>404000</v>
      </c>
      <c r="AA467" s="41">
        <v>406700</v>
      </c>
      <c r="AB467" s="41">
        <v>409700</v>
      </c>
      <c r="AC467" s="41">
        <v>410900</v>
      </c>
      <c r="AD467" s="41">
        <v>410800</v>
      </c>
      <c r="AE467" s="41">
        <v>409300</v>
      </c>
      <c r="AF467" s="41">
        <v>407000</v>
      </c>
      <c r="AG467" s="41">
        <v>407300</v>
      </c>
      <c r="AH467" s="41">
        <v>407600</v>
      </c>
      <c r="AI467" s="41">
        <v>406200</v>
      </c>
      <c r="AJ467" s="41">
        <v>405800</v>
      </c>
      <c r="AK467" s="41">
        <v>406900</v>
      </c>
      <c r="AL467" s="41">
        <v>406600</v>
      </c>
      <c r="AM467" s="41">
        <v>404700</v>
      </c>
      <c r="AN467" s="41">
        <v>400900</v>
      </c>
      <c r="AO467" s="41">
        <v>393300</v>
      </c>
      <c r="AP467" s="41">
        <v>382200</v>
      </c>
      <c r="AQ467" s="41">
        <v>369700</v>
      </c>
      <c r="AR467" s="41">
        <v>359900</v>
      </c>
      <c r="AS467" s="41">
        <v>352700</v>
      </c>
      <c r="AT467" s="41">
        <v>346700</v>
      </c>
      <c r="AU467" s="41">
        <v>339400</v>
      </c>
      <c r="AV467" s="41">
        <v>331200</v>
      </c>
      <c r="AW467" s="41">
        <v>322000</v>
      </c>
      <c r="AX467" s="41">
        <v>310300</v>
      </c>
      <c r="AY467" s="41">
        <v>296200</v>
      </c>
      <c r="AZ467" s="41">
        <v>282700</v>
      </c>
      <c r="BA467" s="41">
        <v>274700</v>
      </c>
      <c r="BB467" s="41">
        <v>273600</v>
      </c>
      <c r="BC467" s="41">
        <v>275100</v>
      </c>
      <c r="BD467" s="41">
        <v>272600</v>
      </c>
      <c r="BE467" s="41">
        <v>266000</v>
      </c>
      <c r="BF467" s="41">
        <v>257000</v>
      </c>
      <c r="BG467" s="41">
        <v>245600</v>
      </c>
      <c r="BH467" s="41">
        <v>232000</v>
      </c>
      <c r="BI467" s="41">
        <v>219400</v>
      </c>
      <c r="BJ467" s="41">
        <v>209500</v>
      </c>
      <c r="BK467" s="41">
        <v>203400</v>
      </c>
      <c r="BL467" s="41">
        <v>199800</v>
      </c>
      <c r="BM467" s="41">
        <v>198100</v>
      </c>
      <c r="BN467" s="41">
        <v>197500</v>
      </c>
      <c r="BO467" s="41">
        <v>195100</v>
      </c>
      <c r="BP467" s="41">
        <v>191400</v>
      </c>
      <c r="BQ467" s="41">
        <v>187600</v>
      </c>
      <c r="BR467" s="41">
        <v>185700</v>
      </c>
      <c r="BS467" s="41">
        <v>186100</v>
      </c>
      <c r="BT467" s="41">
        <v>187300</v>
      </c>
      <c r="BU467" s="41">
        <v>188100</v>
      </c>
      <c r="BV467" s="41">
        <v>189500</v>
      </c>
      <c r="BW467" s="41">
        <v>190500</v>
      </c>
      <c r="BX467" s="41">
        <v>189800</v>
      </c>
      <c r="BY467" s="41">
        <v>188400</v>
      </c>
      <c r="BZ467" s="41">
        <v>186600</v>
      </c>
      <c r="CA467" s="41">
        <v>186200</v>
      </c>
      <c r="CB467" s="41">
        <v>186100</v>
      </c>
      <c r="CC467" s="41">
        <v>184500</v>
      </c>
      <c r="CD467" s="41">
        <v>183400</v>
      </c>
      <c r="CE467" s="41">
        <v>185300</v>
      </c>
      <c r="CF467" s="41">
        <v>188500</v>
      </c>
      <c r="CG467" s="41">
        <v>190800</v>
      </c>
      <c r="CH467" s="41">
        <v>192300</v>
      </c>
      <c r="CI467" s="41">
        <v>193200</v>
      </c>
      <c r="CJ467" s="41">
        <v>192900</v>
      </c>
      <c r="CK467" s="41">
        <v>192200</v>
      </c>
      <c r="CL467" s="41">
        <v>191600</v>
      </c>
      <c r="CM467" s="41">
        <v>191400</v>
      </c>
      <c r="CN467" s="41">
        <v>191400</v>
      </c>
      <c r="CO467" s="41">
        <v>191500</v>
      </c>
      <c r="CP467" s="41">
        <v>190500</v>
      </c>
      <c r="CQ467" s="41">
        <v>189800</v>
      </c>
      <c r="CR467" s="41">
        <v>192000</v>
      </c>
      <c r="CS467" s="41">
        <v>197000</v>
      </c>
      <c r="CT467" s="41">
        <v>202700</v>
      </c>
      <c r="CU467" s="41">
        <v>208300</v>
      </c>
      <c r="CV467" s="41">
        <v>216900</v>
      </c>
      <c r="CW467" s="41">
        <v>227700</v>
      </c>
      <c r="CX467" s="41">
        <v>237900</v>
      </c>
      <c r="CY467" s="41">
        <v>247900</v>
      </c>
      <c r="CZ467" s="41">
        <v>259400</v>
      </c>
      <c r="DA467" s="41">
        <v>270500</v>
      </c>
      <c r="DB467" s="41">
        <v>279700</v>
      </c>
      <c r="DC467" s="41">
        <v>287100</v>
      </c>
      <c r="DD467" s="41">
        <v>292700</v>
      </c>
      <c r="DE467" s="41">
        <v>298800</v>
      </c>
      <c r="DF467" s="41">
        <v>305800</v>
      </c>
      <c r="DG467" s="41">
        <v>312900</v>
      </c>
      <c r="DH467" s="41">
        <v>319200</v>
      </c>
      <c r="DI467" s="41">
        <v>320800</v>
      </c>
      <c r="DJ467" s="41">
        <v>321300</v>
      </c>
      <c r="DK467" s="41">
        <v>324500</v>
      </c>
      <c r="DL467" s="41">
        <v>330600</v>
      </c>
      <c r="DM467" s="41">
        <v>336900</v>
      </c>
      <c r="DN467" s="41">
        <v>344400</v>
      </c>
      <c r="DO467" s="41">
        <v>350600</v>
      </c>
      <c r="DP467" s="41">
        <v>355200</v>
      </c>
    </row>
    <row r="468" spans="1:120">
      <c r="A468" s="41">
        <v>93101</v>
      </c>
      <c r="B468" s="41" t="s">
        <v>490</v>
      </c>
      <c r="C468" s="41" t="s">
        <v>66</v>
      </c>
      <c r="D468" s="41" t="s">
        <v>490</v>
      </c>
      <c r="E468" s="41" t="s">
        <v>490</v>
      </c>
      <c r="F468" s="41">
        <v>820500</v>
      </c>
      <c r="G468" s="41">
        <v>826300</v>
      </c>
      <c r="H468" s="41">
        <v>830000</v>
      </c>
      <c r="I468" s="41">
        <v>832400</v>
      </c>
      <c r="J468" s="41">
        <v>835700</v>
      </c>
      <c r="K468" s="41">
        <v>840100</v>
      </c>
      <c r="L468" s="41">
        <v>843300</v>
      </c>
      <c r="M468" s="41">
        <v>846000</v>
      </c>
      <c r="N468" s="41">
        <v>848000</v>
      </c>
      <c r="O468" s="41">
        <v>848500</v>
      </c>
      <c r="P468" s="41">
        <v>846300</v>
      </c>
      <c r="Q468" s="41">
        <v>843600</v>
      </c>
      <c r="R468" s="41">
        <v>839900</v>
      </c>
      <c r="S468" s="41">
        <v>831800</v>
      </c>
      <c r="T468" s="41">
        <v>819400</v>
      </c>
      <c r="U468" s="41">
        <v>812100</v>
      </c>
      <c r="V468" s="41">
        <v>809700</v>
      </c>
      <c r="W468" s="41">
        <v>805400</v>
      </c>
      <c r="X468" s="41">
        <v>796300</v>
      </c>
      <c r="Y468" s="41">
        <v>785500</v>
      </c>
      <c r="Z468" s="41">
        <v>773300</v>
      </c>
      <c r="AA468" s="41">
        <v>760900</v>
      </c>
      <c r="AB468" s="41">
        <v>754200</v>
      </c>
      <c r="AC468" s="41">
        <v>751900</v>
      </c>
      <c r="AD468" s="41">
        <v>751700</v>
      </c>
      <c r="AE468" s="41">
        <v>751400</v>
      </c>
      <c r="AF468" s="41">
        <v>754300</v>
      </c>
      <c r="AG468" s="41">
        <v>755900</v>
      </c>
      <c r="AH468" s="41">
        <v>755100</v>
      </c>
      <c r="AI468" s="41">
        <v>752400</v>
      </c>
      <c r="AJ468" s="41">
        <v>752700</v>
      </c>
      <c r="AK468" s="41">
        <v>749800</v>
      </c>
      <c r="AL468" s="41">
        <v>740700</v>
      </c>
      <c r="AM468" s="41">
        <v>729400</v>
      </c>
      <c r="AN468" s="41">
        <v>719800</v>
      </c>
      <c r="AO468" s="41">
        <v>708300</v>
      </c>
      <c r="AP468" s="41">
        <v>695400</v>
      </c>
      <c r="AQ468" s="41">
        <v>680700</v>
      </c>
      <c r="AR468" s="41">
        <v>665400</v>
      </c>
      <c r="AS468" s="41">
        <v>650900</v>
      </c>
      <c r="AT468" s="41">
        <v>640800</v>
      </c>
      <c r="AU468" s="41">
        <v>634100</v>
      </c>
      <c r="AV468" s="41">
        <v>626900</v>
      </c>
      <c r="AW468" s="41">
        <v>616700</v>
      </c>
      <c r="AX468" s="41">
        <v>610000</v>
      </c>
      <c r="AY468" s="41">
        <v>607600</v>
      </c>
      <c r="AZ468" s="41">
        <v>603000</v>
      </c>
      <c r="BA468" s="41">
        <v>603300</v>
      </c>
      <c r="BB468" s="41">
        <v>610600</v>
      </c>
      <c r="BC468" s="41">
        <v>616000</v>
      </c>
      <c r="BD468" s="41">
        <v>615900</v>
      </c>
      <c r="BE468" s="41">
        <v>617200</v>
      </c>
      <c r="BF468" s="41">
        <v>616900</v>
      </c>
      <c r="BG468" s="41">
        <v>615700</v>
      </c>
      <c r="BH468" s="41">
        <v>614500</v>
      </c>
      <c r="BI468" s="41">
        <v>615500</v>
      </c>
      <c r="BJ468" s="41">
        <v>618400</v>
      </c>
      <c r="BK468" s="41">
        <v>621200</v>
      </c>
      <c r="BL468" s="41">
        <v>625000</v>
      </c>
      <c r="BM468" s="41">
        <v>617600</v>
      </c>
      <c r="BN468" s="41">
        <v>610200</v>
      </c>
      <c r="BO468" s="41">
        <v>611100</v>
      </c>
      <c r="BP468" s="41">
        <v>618400</v>
      </c>
      <c r="BQ468" s="41">
        <v>619900</v>
      </c>
      <c r="BR468" s="41">
        <v>618900</v>
      </c>
      <c r="BS468" s="41">
        <v>605100</v>
      </c>
      <c r="BT468" s="41">
        <v>593000</v>
      </c>
      <c r="BU468" s="41">
        <v>588400</v>
      </c>
      <c r="BV468" s="41">
        <v>586200</v>
      </c>
      <c r="BW468" s="41">
        <v>588100</v>
      </c>
      <c r="BX468" s="41">
        <v>586000</v>
      </c>
      <c r="BY468" s="41">
        <v>583900</v>
      </c>
      <c r="BZ468" s="41">
        <v>570800</v>
      </c>
      <c r="CA468" s="41">
        <v>560500</v>
      </c>
      <c r="CB468" s="41">
        <v>557000</v>
      </c>
      <c r="CC468" s="41">
        <v>556600</v>
      </c>
      <c r="CD468" s="41">
        <v>545700</v>
      </c>
      <c r="CE468" s="41">
        <v>543000</v>
      </c>
      <c r="CF468" s="41">
        <v>537900</v>
      </c>
      <c r="CG468" s="41">
        <v>529900</v>
      </c>
      <c r="CH468" s="41">
        <v>523100</v>
      </c>
      <c r="CI468" s="41">
        <v>516700</v>
      </c>
      <c r="CJ468" s="41">
        <v>516100</v>
      </c>
      <c r="CK468" s="41">
        <v>518900</v>
      </c>
      <c r="CL468" s="41">
        <v>516200</v>
      </c>
      <c r="CM468" s="41">
        <v>515300</v>
      </c>
      <c r="CN468" s="41">
        <v>513200</v>
      </c>
      <c r="CO468" s="41">
        <v>507300</v>
      </c>
      <c r="CP468" s="41">
        <v>505400</v>
      </c>
      <c r="CQ468" s="41">
        <v>513300</v>
      </c>
      <c r="CR468" s="41">
        <v>520300</v>
      </c>
      <c r="CS468" s="41">
        <v>522600</v>
      </c>
      <c r="CT468" s="41">
        <v>520700</v>
      </c>
      <c r="CU468" s="41">
        <v>523100</v>
      </c>
      <c r="CV468" s="41">
        <v>524600</v>
      </c>
      <c r="CW468" s="41">
        <v>525500</v>
      </c>
      <c r="CX468" s="41">
        <v>533100</v>
      </c>
      <c r="CY468" s="41">
        <v>545200</v>
      </c>
      <c r="CZ468" s="41">
        <v>561900</v>
      </c>
      <c r="DA468" s="41">
        <v>579600</v>
      </c>
      <c r="DB468" s="41">
        <v>598100</v>
      </c>
      <c r="DC468" s="41">
        <v>614100</v>
      </c>
      <c r="DD468" s="41">
        <v>633500</v>
      </c>
      <c r="DE468" s="41">
        <v>649500</v>
      </c>
      <c r="DF468" s="41">
        <v>663100</v>
      </c>
      <c r="DG468" s="41">
        <v>668700</v>
      </c>
      <c r="DH468" s="41">
        <v>665900</v>
      </c>
      <c r="DI468" s="41">
        <v>669300</v>
      </c>
      <c r="DJ468" s="41">
        <v>683300</v>
      </c>
      <c r="DK468" s="41">
        <v>691700</v>
      </c>
      <c r="DL468" s="41">
        <v>691800</v>
      </c>
      <c r="DM468" s="41">
        <v>692400</v>
      </c>
      <c r="DN468" s="41">
        <v>697300</v>
      </c>
      <c r="DO468" s="41">
        <v>702100</v>
      </c>
      <c r="DP468" s="41">
        <v>703300</v>
      </c>
    </row>
    <row r="469" spans="1:120">
      <c r="A469" s="41">
        <v>91326</v>
      </c>
      <c r="B469" s="41" t="s">
        <v>394</v>
      </c>
      <c r="C469" s="41" t="s">
        <v>66</v>
      </c>
      <c r="D469" s="41" t="s">
        <v>394</v>
      </c>
      <c r="E469" s="41" t="s">
        <v>394</v>
      </c>
      <c r="F469" s="41">
        <v>419300</v>
      </c>
      <c r="G469" s="41">
        <v>432600</v>
      </c>
      <c r="H469" s="41">
        <v>441800</v>
      </c>
      <c r="I469" s="41">
        <v>443800</v>
      </c>
      <c r="J469" s="41">
        <v>448200</v>
      </c>
      <c r="K469" s="41">
        <v>456400</v>
      </c>
      <c r="L469" s="41">
        <v>470000</v>
      </c>
      <c r="M469" s="41">
        <v>480100</v>
      </c>
      <c r="N469" s="41">
        <v>486200</v>
      </c>
      <c r="O469" s="41">
        <v>490100</v>
      </c>
      <c r="P469" s="41">
        <v>500100</v>
      </c>
      <c r="Q469" s="41">
        <v>511500</v>
      </c>
      <c r="R469" s="41">
        <v>520500</v>
      </c>
      <c r="S469" s="41">
        <v>523600</v>
      </c>
      <c r="T469" s="41">
        <v>521200</v>
      </c>
      <c r="U469" s="41">
        <v>516900</v>
      </c>
      <c r="V469" s="41">
        <v>515000</v>
      </c>
      <c r="W469" s="41">
        <v>514400</v>
      </c>
      <c r="X469" s="41">
        <v>516400</v>
      </c>
      <c r="Y469" s="41">
        <v>522400</v>
      </c>
      <c r="Z469" s="41">
        <v>524700</v>
      </c>
      <c r="AA469" s="41">
        <v>525300</v>
      </c>
      <c r="AB469" s="41">
        <v>529600</v>
      </c>
      <c r="AC469" s="41">
        <v>532800</v>
      </c>
      <c r="AD469" s="41">
        <v>527100</v>
      </c>
      <c r="AE469" s="41">
        <v>521700</v>
      </c>
      <c r="AF469" s="41">
        <v>522300</v>
      </c>
      <c r="AG469" s="41">
        <v>522000</v>
      </c>
      <c r="AH469" s="41">
        <v>517900</v>
      </c>
      <c r="AI469" s="41">
        <v>512800</v>
      </c>
      <c r="AJ469" s="41">
        <v>505700</v>
      </c>
      <c r="AK469" s="41">
        <v>495600</v>
      </c>
      <c r="AL469" s="41">
        <v>489300</v>
      </c>
      <c r="AM469" s="41">
        <v>483100</v>
      </c>
      <c r="AN469" s="41">
        <v>475000</v>
      </c>
      <c r="AO469" s="41">
        <v>467400</v>
      </c>
      <c r="AP469" s="41">
        <v>464700</v>
      </c>
      <c r="AQ469" s="41">
        <v>462600</v>
      </c>
      <c r="AR469" s="41">
        <v>455000</v>
      </c>
      <c r="AS469" s="41">
        <v>442600</v>
      </c>
      <c r="AT469" s="41">
        <v>430700</v>
      </c>
      <c r="AU469" s="41">
        <v>423500</v>
      </c>
      <c r="AV469" s="41">
        <v>418600</v>
      </c>
      <c r="AW469" s="41">
        <v>414400</v>
      </c>
      <c r="AX469" s="41">
        <v>413800</v>
      </c>
      <c r="AY469" s="41">
        <v>411700</v>
      </c>
      <c r="AZ469" s="41">
        <v>404100</v>
      </c>
      <c r="BA469" s="41">
        <v>396700</v>
      </c>
      <c r="BB469" s="41">
        <v>392300</v>
      </c>
      <c r="BC469" s="41">
        <v>385600</v>
      </c>
      <c r="BD469" s="41">
        <v>378700</v>
      </c>
      <c r="BE469" s="41">
        <v>380400</v>
      </c>
      <c r="BF469" s="41">
        <v>386400</v>
      </c>
      <c r="BG469" s="41">
        <v>387800</v>
      </c>
      <c r="BH469" s="41">
        <v>385300</v>
      </c>
      <c r="BI469" s="41">
        <v>386900</v>
      </c>
      <c r="BJ469" s="41">
        <v>387800</v>
      </c>
      <c r="BK469" s="41">
        <v>385800</v>
      </c>
      <c r="BL469" s="41">
        <v>381900</v>
      </c>
      <c r="BM469" s="41">
        <v>381600</v>
      </c>
      <c r="BN469" s="41">
        <v>385200</v>
      </c>
      <c r="BO469" s="41">
        <v>391400</v>
      </c>
      <c r="BP469" s="41">
        <v>398200</v>
      </c>
      <c r="BQ469" s="41">
        <v>400200</v>
      </c>
      <c r="BR469" s="41">
        <v>397500</v>
      </c>
      <c r="BS469" s="41">
        <v>396200</v>
      </c>
      <c r="BT469" s="41">
        <v>394800</v>
      </c>
      <c r="BU469" s="41">
        <v>391900</v>
      </c>
      <c r="BV469" s="41">
        <v>391200</v>
      </c>
      <c r="BW469" s="41">
        <v>392500</v>
      </c>
      <c r="BX469" s="41">
        <v>392000</v>
      </c>
      <c r="BY469" s="41">
        <v>388900</v>
      </c>
      <c r="BZ469" s="41">
        <v>384900</v>
      </c>
      <c r="CA469" s="41">
        <v>385100</v>
      </c>
      <c r="CB469" s="41">
        <v>388100</v>
      </c>
      <c r="CC469" s="41">
        <v>388400</v>
      </c>
      <c r="CD469" s="41">
        <v>384100</v>
      </c>
      <c r="CE469" s="41">
        <v>379700</v>
      </c>
      <c r="CF469" s="41">
        <v>377800</v>
      </c>
      <c r="CG469" s="41">
        <v>373700</v>
      </c>
      <c r="CH469" s="41">
        <v>363500</v>
      </c>
      <c r="CI469" s="41">
        <v>353600</v>
      </c>
      <c r="CJ469" s="41">
        <v>350900</v>
      </c>
      <c r="CK469" s="41">
        <v>351200</v>
      </c>
      <c r="CL469" s="41">
        <v>350800</v>
      </c>
      <c r="CM469" s="41">
        <v>350700</v>
      </c>
      <c r="CN469" s="41">
        <v>349800</v>
      </c>
      <c r="CO469" s="41">
        <v>348800</v>
      </c>
      <c r="CP469" s="41">
        <v>349400</v>
      </c>
      <c r="CQ469" s="41">
        <v>346900</v>
      </c>
      <c r="CR469" s="41">
        <v>340300</v>
      </c>
      <c r="CS469" s="41">
        <v>336200</v>
      </c>
      <c r="CT469" s="41">
        <v>336100</v>
      </c>
      <c r="CU469" s="41">
        <v>340100</v>
      </c>
      <c r="CV469" s="41">
        <v>345600</v>
      </c>
      <c r="CW469" s="41">
        <v>350800</v>
      </c>
      <c r="CX469" s="41">
        <v>355400</v>
      </c>
      <c r="CY469" s="41">
        <v>359600</v>
      </c>
      <c r="CZ469" s="41">
        <v>365700</v>
      </c>
      <c r="DA469" s="41">
        <v>375500</v>
      </c>
      <c r="DB469" s="41">
        <v>386900</v>
      </c>
      <c r="DC469" s="41">
        <v>397900</v>
      </c>
      <c r="DD469" s="41">
        <v>407800</v>
      </c>
      <c r="DE469" s="41">
        <v>415200</v>
      </c>
      <c r="DF469" s="41">
        <v>420300</v>
      </c>
      <c r="DG469" s="41">
        <v>423300</v>
      </c>
      <c r="DH469" s="41">
        <v>429400</v>
      </c>
      <c r="DI469" s="41">
        <v>433500</v>
      </c>
      <c r="DJ469" s="41">
        <v>432400</v>
      </c>
      <c r="DK469" s="41">
        <v>429600</v>
      </c>
      <c r="DL469" s="41">
        <v>433000</v>
      </c>
      <c r="DM469" s="41">
        <v>441500</v>
      </c>
      <c r="DN469" s="41">
        <v>449900</v>
      </c>
      <c r="DO469" s="41">
        <v>454200</v>
      </c>
      <c r="DP469" s="41">
        <v>458100</v>
      </c>
    </row>
    <row r="470" spans="1:120">
      <c r="A470" s="41">
        <v>90038</v>
      </c>
      <c r="B470" s="41" t="s">
        <v>394</v>
      </c>
      <c r="C470" s="41" t="s">
        <v>66</v>
      </c>
      <c r="D470" s="41" t="s">
        <v>394</v>
      </c>
      <c r="E470" s="41" t="s">
        <v>394</v>
      </c>
      <c r="F470" s="41">
        <v>489000</v>
      </c>
      <c r="G470" s="41">
        <v>498300</v>
      </c>
      <c r="H470" s="41">
        <v>511000</v>
      </c>
      <c r="I470" s="41">
        <v>525500</v>
      </c>
      <c r="J470" s="41">
        <v>540100</v>
      </c>
      <c r="K470" s="41">
        <v>555200</v>
      </c>
      <c r="L470" s="41">
        <v>567000</v>
      </c>
      <c r="M470" s="41">
        <v>576200</v>
      </c>
      <c r="N470" s="41">
        <v>585200</v>
      </c>
      <c r="O470" s="41">
        <v>592800</v>
      </c>
      <c r="P470" s="41">
        <v>592400</v>
      </c>
      <c r="Q470" s="41">
        <v>589800</v>
      </c>
      <c r="R470" s="41">
        <v>593100</v>
      </c>
      <c r="S470" s="41">
        <v>599100</v>
      </c>
      <c r="T470" s="41">
        <v>601800</v>
      </c>
      <c r="U470" s="41">
        <v>605100</v>
      </c>
      <c r="V470" s="41">
        <v>609900</v>
      </c>
      <c r="W470" s="41">
        <v>612900</v>
      </c>
      <c r="X470" s="41">
        <v>612700</v>
      </c>
      <c r="Y470" s="41">
        <v>611400</v>
      </c>
      <c r="Z470" s="41">
        <v>609600</v>
      </c>
      <c r="AA470" s="41">
        <v>605800</v>
      </c>
      <c r="AB470" s="41">
        <v>603600</v>
      </c>
      <c r="AC470" s="41">
        <v>604000</v>
      </c>
      <c r="AD470" s="41">
        <v>604800</v>
      </c>
      <c r="AE470" s="41">
        <v>605500</v>
      </c>
      <c r="AF470" s="41">
        <v>607800</v>
      </c>
      <c r="AG470" s="41">
        <v>608400</v>
      </c>
      <c r="AH470" s="41">
        <v>604000</v>
      </c>
      <c r="AI470" s="41">
        <v>600400</v>
      </c>
      <c r="AJ470" s="41">
        <v>600900</v>
      </c>
      <c r="AK470" s="41">
        <v>600700</v>
      </c>
      <c r="AL470" s="41">
        <v>598700</v>
      </c>
      <c r="AM470" s="41">
        <v>601200</v>
      </c>
      <c r="AN470" s="41">
        <v>608300</v>
      </c>
      <c r="AO470" s="41">
        <v>612600</v>
      </c>
      <c r="AP470" s="41">
        <v>608700</v>
      </c>
      <c r="AQ470" s="41">
        <v>599100</v>
      </c>
      <c r="AR470" s="41">
        <v>587900</v>
      </c>
      <c r="AS470" s="41">
        <v>574900</v>
      </c>
      <c r="AT470" s="41">
        <v>562200</v>
      </c>
      <c r="AU470" s="41">
        <v>552100</v>
      </c>
      <c r="AV470" s="41">
        <v>543100</v>
      </c>
      <c r="AW470" s="41">
        <v>533800</v>
      </c>
      <c r="AX470" s="41">
        <v>524900</v>
      </c>
      <c r="AY470" s="41">
        <v>515600</v>
      </c>
      <c r="AZ470" s="41">
        <v>507000</v>
      </c>
      <c r="BA470" s="41">
        <v>502300</v>
      </c>
      <c r="BB470" s="41">
        <v>502500</v>
      </c>
      <c r="BC470" s="41">
        <v>499600</v>
      </c>
      <c r="BD470" s="41">
        <v>491800</v>
      </c>
      <c r="BE470" s="41">
        <v>487100</v>
      </c>
      <c r="BF470" s="41">
        <v>486800</v>
      </c>
      <c r="BG470" s="41">
        <v>483600</v>
      </c>
      <c r="BH470" s="41">
        <v>478700</v>
      </c>
      <c r="BI470" s="41">
        <v>475500</v>
      </c>
      <c r="BJ470" s="41">
        <v>471500</v>
      </c>
      <c r="BK470" s="41">
        <v>470700</v>
      </c>
      <c r="BL470" s="41">
        <v>473400</v>
      </c>
      <c r="BM470" s="41">
        <v>473400</v>
      </c>
      <c r="BN470" s="41">
        <v>469200</v>
      </c>
      <c r="BO470" s="41">
        <v>468400</v>
      </c>
      <c r="BP470" s="41">
        <v>468400</v>
      </c>
      <c r="BQ470" s="41">
        <v>466800</v>
      </c>
      <c r="BR470" s="41">
        <v>463300</v>
      </c>
      <c r="BS470" s="41">
        <v>460600</v>
      </c>
      <c r="BT470" s="41">
        <v>456500</v>
      </c>
      <c r="BU470" s="41">
        <v>453900</v>
      </c>
      <c r="BV470" s="41">
        <v>457800</v>
      </c>
      <c r="BW470" s="41">
        <v>464600</v>
      </c>
      <c r="BX470" s="41">
        <v>465200</v>
      </c>
      <c r="BY470" s="41">
        <v>462100</v>
      </c>
      <c r="BZ470" s="41">
        <v>460700</v>
      </c>
      <c r="CA470" s="41">
        <v>457800</v>
      </c>
      <c r="CB470" s="41">
        <v>452400</v>
      </c>
      <c r="CC470" s="41">
        <v>443800</v>
      </c>
      <c r="CD470" s="41">
        <v>436800</v>
      </c>
      <c r="CE470" s="41">
        <v>434300</v>
      </c>
      <c r="CF470" s="41">
        <v>433800</v>
      </c>
      <c r="CG470" s="41">
        <v>433000</v>
      </c>
      <c r="CH470" s="41">
        <v>434100</v>
      </c>
      <c r="CI470" s="41">
        <v>431400</v>
      </c>
      <c r="CJ470" s="41">
        <v>423100</v>
      </c>
      <c r="CK470" s="41">
        <v>416100</v>
      </c>
      <c r="CL470" s="41">
        <v>413200</v>
      </c>
      <c r="CM470" s="41">
        <v>412300</v>
      </c>
      <c r="CN470" s="41">
        <v>413000</v>
      </c>
      <c r="CO470" s="41">
        <v>413200</v>
      </c>
      <c r="CP470" s="41">
        <v>411500</v>
      </c>
      <c r="CQ470" s="41">
        <v>409300</v>
      </c>
      <c r="CR470" s="41">
        <v>411500</v>
      </c>
      <c r="CS470" s="41">
        <v>416000</v>
      </c>
      <c r="CT470" s="41">
        <v>421500</v>
      </c>
      <c r="CU470" s="41">
        <v>429600</v>
      </c>
      <c r="CV470" s="41">
        <v>437500</v>
      </c>
      <c r="CW470" s="41">
        <v>440400</v>
      </c>
      <c r="CX470" s="41">
        <v>446900</v>
      </c>
      <c r="CY470" s="41">
        <v>457900</v>
      </c>
      <c r="CZ470" s="41">
        <v>466000</v>
      </c>
      <c r="DA470" s="41">
        <v>474200</v>
      </c>
      <c r="DB470" s="41">
        <v>487600</v>
      </c>
      <c r="DC470" s="41">
        <v>503000</v>
      </c>
      <c r="DD470" s="41">
        <v>515900</v>
      </c>
      <c r="DE470" s="41">
        <v>526600</v>
      </c>
      <c r="DF470" s="41">
        <v>529200</v>
      </c>
      <c r="DG470" s="41">
        <v>524100</v>
      </c>
      <c r="DH470" s="41">
        <v>526500</v>
      </c>
      <c r="DI470" s="41">
        <v>540200</v>
      </c>
      <c r="DJ470" s="41">
        <v>548600</v>
      </c>
      <c r="DK470" s="41">
        <v>548400</v>
      </c>
      <c r="DL470" s="41">
        <v>553400</v>
      </c>
      <c r="DM470" s="41">
        <v>569900</v>
      </c>
      <c r="DN470" s="41">
        <v>588800</v>
      </c>
      <c r="DO470" s="41">
        <v>599900</v>
      </c>
      <c r="DP470" s="41">
        <v>605500</v>
      </c>
    </row>
    <row r="471" spans="1:120">
      <c r="A471" s="41">
        <v>95682</v>
      </c>
      <c r="B471" s="41" t="s">
        <v>629</v>
      </c>
      <c r="C471" s="41" t="s">
        <v>66</v>
      </c>
      <c r="D471" s="41" t="s">
        <v>406</v>
      </c>
      <c r="E471" s="41" t="s">
        <v>547</v>
      </c>
      <c r="F471" s="41">
        <v>300900</v>
      </c>
      <c r="G471" s="41">
        <v>304400</v>
      </c>
      <c r="H471" s="41">
        <v>308200</v>
      </c>
      <c r="I471" s="41">
        <v>313300</v>
      </c>
      <c r="J471" s="41">
        <v>318300</v>
      </c>
      <c r="K471" s="41">
        <v>320500</v>
      </c>
      <c r="L471" s="41">
        <v>321300</v>
      </c>
      <c r="M471" s="41">
        <v>324000</v>
      </c>
      <c r="N471" s="41">
        <v>325600</v>
      </c>
      <c r="O471" s="41">
        <v>326100</v>
      </c>
      <c r="P471" s="41">
        <v>327600</v>
      </c>
      <c r="Q471" s="41">
        <v>328200</v>
      </c>
      <c r="R471" s="41">
        <v>326100</v>
      </c>
      <c r="S471" s="41">
        <v>324800</v>
      </c>
      <c r="T471" s="41">
        <v>326900</v>
      </c>
      <c r="U471" s="41">
        <v>330900</v>
      </c>
      <c r="V471" s="41">
        <v>331600</v>
      </c>
      <c r="W471" s="41">
        <v>330500</v>
      </c>
      <c r="X471" s="41">
        <v>331000</v>
      </c>
      <c r="Y471" s="41">
        <v>330700</v>
      </c>
      <c r="Z471" s="41">
        <v>326900</v>
      </c>
      <c r="AA471" s="41">
        <v>323100</v>
      </c>
      <c r="AB471" s="41">
        <v>319900</v>
      </c>
      <c r="AC471" s="41">
        <v>314800</v>
      </c>
      <c r="AD471" s="41">
        <v>312000</v>
      </c>
      <c r="AE471" s="41">
        <v>312200</v>
      </c>
      <c r="AF471" s="41">
        <v>308400</v>
      </c>
      <c r="AG471" s="41">
        <v>302900</v>
      </c>
      <c r="AH471" s="41">
        <v>303000</v>
      </c>
      <c r="AI471" s="41">
        <v>307300</v>
      </c>
      <c r="AJ471" s="41">
        <v>309700</v>
      </c>
      <c r="AK471" s="41">
        <v>309500</v>
      </c>
      <c r="AL471" s="41">
        <v>309000</v>
      </c>
      <c r="AM471" s="41">
        <v>306200</v>
      </c>
      <c r="AN471" s="41">
        <v>299600</v>
      </c>
      <c r="AO471" s="41">
        <v>292700</v>
      </c>
      <c r="AP471" s="41">
        <v>286800</v>
      </c>
      <c r="AQ471" s="41">
        <v>278500</v>
      </c>
      <c r="AR471" s="41">
        <v>271100</v>
      </c>
      <c r="AS471" s="41">
        <v>265200</v>
      </c>
      <c r="AT471" s="41">
        <v>258700</v>
      </c>
      <c r="AU471" s="41">
        <v>249700</v>
      </c>
      <c r="AV471" s="41">
        <v>239300</v>
      </c>
      <c r="AW471" s="41">
        <v>231700</v>
      </c>
      <c r="AX471" s="41">
        <v>227700</v>
      </c>
      <c r="AY471" s="41">
        <v>222700</v>
      </c>
      <c r="AZ471" s="41">
        <v>216600</v>
      </c>
      <c r="BA471" s="41">
        <v>214700</v>
      </c>
      <c r="BB471" s="41">
        <v>213800</v>
      </c>
      <c r="BC471" s="41">
        <v>211100</v>
      </c>
      <c r="BD471" s="41">
        <v>207300</v>
      </c>
      <c r="BE471" s="41">
        <v>204700</v>
      </c>
      <c r="BF471" s="41">
        <v>201900</v>
      </c>
      <c r="BG471" s="41">
        <v>198500</v>
      </c>
      <c r="BH471" s="41">
        <v>195300</v>
      </c>
      <c r="BI471" s="41">
        <v>193800</v>
      </c>
      <c r="BJ471" s="41">
        <v>194100</v>
      </c>
      <c r="BK471" s="41">
        <v>194500</v>
      </c>
      <c r="BL471" s="41">
        <v>195100</v>
      </c>
      <c r="BM471" s="41">
        <v>191400</v>
      </c>
      <c r="BN471" s="41">
        <v>186900</v>
      </c>
      <c r="BO471" s="41">
        <v>185700</v>
      </c>
      <c r="BP471" s="41">
        <v>186400</v>
      </c>
      <c r="BQ471" s="41">
        <v>183400</v>
      </c>
      <c r="BR471" s="41">
        <v>180300</v>
      </c>
      <c r="BS471" s="41">
        <v>178100</v>
      </c>
      <c r="BT471" s="41">
        <v>175800</v>
      </c>
      <c r="BU471" s="41">
        <v>168700</v>
      </c>
      <c r="BV471" s="41">
        <v>163200</v>
      </c>
      <c r="BW471" s="41">
        <v>162000</v>
      </c>
      <c r="BX471" s="41">
        <v>159400</v>
      </c>
      <c r="BY471" s="41">
        <v>153000</v>
      </c>
      <c r="BZ471" s="41">
        <v>151500</v>
      </c>
      <c r="CA471" s="41">
        <v>151800</v>
      </c>
      <c r="CB471" s="41">
        <v>148200</v>
      </c>
      <c r="CC471" s="41">
        <v>144300</v>
      </c>
      <c r="CD471" s="41">
        <v>144600</v>
      </c>
      <c r="CE471" s="41">
        <v>144900</v>
      </c>
      <c r="CF471" s="41">
        <v>144800</v>
      </c>
      <c r="CG471" s="41">
        <v>146200</v>
      </c>
      <c r="CH471" s="41">
        <v>146300</v>
      </c>
      <c r="CI471" s="41">
        <v>145500</v>
      </c>
      <c r="CJ471" s="41">
        <v>147000</v>
      </c>
      <c r="CK471" s="41">
        <v>150200</v>
      </c>
      <c r="CL471" s="41">
        <v>148700</v>
      </c>
      <c r="CM471" s="41">
        <v>144800</v>
      </c>
      <c r="CN471" s="41">
        <v>144200</v>
      </c>
      <c r="CO471" s="41">
        <v>148000</v>
      </c>
      <c r="CP471" s="41">
        <v>149000</v>
      </c>
      <c r="CQ471" s="41">
        <v>148200</v>
      </c>
      <c r="CR471" s="41">
        <v>148600</v>
      </c>
      <c r="CS471" s="41">
        <v>149900</v>
      </c>
      <c r="CT471" s="41">
        <v>150000</v>
      </c>
      <c r="CU471" s="41">
        <v>149000</v>
      </c>
      <c r="CV471" s="41">
        <v>148000</v>
      </c>
      <c r="CW471" s="41">
        <v>151400</v>
      </c>
      <c r="CX471" s="41">
        <v>156600</v>
      </c>
      <c r="CY471" s="41">
        <v>161600</v>
      </c>
      <c r="CZ471" s="41">
        <v>165100</v>
      </c>
      <c r="DA471" s="41">
        <v>167300</v>
      </c>
      <c r="DB471" s="41">
        <v>170400</v>
      </c>
      <c r="DC471" s="41">
        <v>176600</v>
      </c>
      <c r="DD471" s="41">
        <v>181300</v>
      </c>
      <c r="DE471" s="41">
        <v>183400</v>
      </c>
      <c r="DF471" s="41">
        <v>184300</v>
      </c>
      <c r="DG471" s="41">
        <v>187000</v>
      </c>
      <c r="DH471" s="41">
        <v>191800</v>
      </c>
      <c r="DI471" s="41">
        <v>196000</v>
      </c>
      <c r="DJ471" s="41">
        <v>198600</v>
      </c>
      <c r="DK471" s="41">
        <v>202000</v>
      </c>
      <c r="DL471" s="41">
        <v>208500</v>
      </c>
      <c r="DM471" s="41">
        <v>214000</v>
      </c>
      <c r="DN471" s="41">
        <v>213700</v>
      </c>
      <c r="DO471" s="41">
        <v>212100</v>
      </c>
      <c r="DP471" s="41">
        <v>212900</v>
      </c>
    </row>
    <row r="472" spans="1:120">
      <c r="A472" s="41">
        <v>94588</v>
      </c>
      <c r="B472" s="41" t="s">
        <v>145</v>
      </c>
      <c r="C472" s="41" t="s">
        <v>66</v>
      </c>
      <c r="D472" s="41" t="s">
        <v>65</v>
      </c>
      <c r="E472" s="41" t="s">
        <v>78</v>
      </c>
      <c r="F472" s="41">
        <v>481100</v>
      </c>
      <c r="G472" s="41">
        <v>495000</v>
      </c>
      <c r="H472" s="41">
        <v>508600</v>
      </c>
      <c r="I472" s="41">
        <v>517800</v>
      </c>
      <c r="J472" s="41">
        <v>524400</v>
      </c>
      <c r="K472" s="41">
        <v>531700</v>
      </c>
      <c r="L472" s="41">
        <v>537700</v>
      </c>
      <c r="M472" s="41">
        <v>538800</v>
      </c>
      <c r="N472" s="41">
        <v>539000</v>
      </c>
      <c r="O472" s="41">
        <v>537800</v>
      </c>
      <c r="P472" s="41">
        <v>535800</v>
      </c>
      <c r="Q472" s="41">
        <v>534300</v>
      </c>
      <c r="R472" s="41">
        <v>533200</v>
      </c>
      <c r="S472" s="41">
        <v>529900</v>
      </c>
      <c r="T472" s="41">
        <v>526500</v>
      </c>
      <c r="U472" s="41">
        <v>524100</v>
      </c>
      <c r="V472" s="41">
        <v>521900</v>
      </c>
      <c r="W472" s="41">
        <v>518700</v>
      </c>
      <c r="X472" s="41">
        <v>515600</v>
      </c>
      <c r="Y472" s="41">
        <v>514400</v>
      </c>
      <c r="Z472" s="41">
        <v>513800</v>
      </c>
      <c r="AA472" s="41">
        <v>512000</v>
      </c>
      <c r="AB472" s="41">
        <v>510700</v>
      </c>
      <c r="AC472" s="41">
        <v>504500</v>
      </c>
      <c r="AD472" s="41">
        <v>496400</v>
      </c>
      <c r="AE472" s="41">
        <v>491900</v>
      </c>
      <c r="AF472" s="41">
        <v>491000</v>
      </c>
      <c r="AG472" s="41">
        <v>488700</v>
      </c>
      <c r="AH472" s="41">
        <v>483800</v>
      </c>
      <c r="AI472" s="41">
        <v>478100</v>
      </c>
      <c r="AJ472" s="41">
        <v>473800</v>
      </c>
      <c r="AK472" s="41">
        <v>469100</v>
      </c>
      <c r="AL472" s="41">
        <v>463900</v>
      </c>
      <c r="AM472" s="41">
        <v>459700</v>
      </c>
      <c r="AN472" s="41">
        <v>455000</v>
      </c>
      <c r="AO472" s="41">
        <v>450800</v>
      </c>
      <c r="AP472" s="41">
        <v>447900</v>
      </c>
      <c r="AQ472" s="41">
        <v>442500</v>
      </c>
      <c r="AR472" s="41">
        <v>435100</v>
      </c>
      <c r="AS472" s="41">
        <v>427600</v>
      </c>
      <c r="AT472" s="41">
        <v>420300</v>
      </c>
      <c r="AU472" s="41">
        <v>412700</v>
      </c>
      <c r="AV472" s="41">
        <v>405900</v>
      </c>
      <c r="AW472" s="41">
        <v>400700</v>
      </c>
      <c r="AX472" s="41">
        <v>397200</v>
      </c>
      <c r="AY472" s="41">
        <v>395200</v>
      </c>
      <c r="AZ472" s="41">
        <v>390400</v>
      </c>
      <c r="BA472" s="41">
        <v>387000</v>
      </c>
      <c r="BB472" s="41">
        <v>386300</v>
      </c>
      <c r="BC472" s="41">
        <v>384200</v>
      </c>
      <c r="BD472" s="41">
        <v>377400</v>
      </c>
      <c r="BE472" s="41">
        <v>372100</v>
      </c>
      <c r="BF472" s="41">
        <v>368600</v>
      </c>
      <c r="BG472" s="41">
        <v>366800</v>
      </c>
      <c r="BH472" s="41">
        <v>366100</v>
      </c>
      <c r="BI472" s="41">
        <v>364500</v>
      </c>
      <c r="BJ472" s="41">
        <v>362200</v>
      </c>
      <c r="BK472" s="41">
        <v>361800</v>
      </c>
      <c r="BL472" s="41">
        <v>365600</v>
      </c>
      <c r="BM472" s="41">
        <v>366500</v>
      </c>
      <c r="BN472" s="41">
        <v>365700</v>
      </c>
      <c r="BO472" s="41">
        <v>364200</v>
      </c>
      <c r="BP472" s="41">
        <v>361700</v>
      </c>
      <c r="BQ472" s="41">
        <v>359100</v>
      </c>
      <c r="BR472" s="41">
        <v>361100</v>
      </c>
      <c r="BS472" s="41">
        <v>363000</v>
      </c>
      <c r="BT472" s="41">
        <v>362200</v>
      </c>
      <c r="BU472" s="41">
        <v>359500</v>
      </c>
      <c r="BV472" s="41">
        <v>358100</v>
      </c>
      <c r="BW472" s="41">
        <v>355800</v>
      </c>
      <c r="BX472" s="41">
        <v>348800</v>
      </c>
      <c r="BY472" s="41">
        <v>344600</v>
      </c>
      <c r="BZ472" s="41">
        <v>340200</v>
      </c>
      <c r="CA472" s="41">
        <v>335500</v>
      </c>
      <c r="CB472" s="41">
        <v>332800</v>
      </c>
      <c r="CC472" s="41">
        <v>331400</v>
      </c>
      <c r="CD472" s="41">
        <v>327700</v>
      </c>
      <c r="CE472" s="41">
        <v>325300</v>
      </c>
      <c r="CF472" s="41">
        <v>324900</v>
      </c>
      <c r="CG472" s="41">
        <v>328700</v>
      </c>
      <c r="CH472" s="41">
        <v>331100</v>
      </c>
      <c r="CI472" s="41">
        <v>328100</v>
      </c>
      <c r="CJ472" s="41">
        <v>324900</v>
      </c>
      <c r="CK472" s="41">
        <v>320300</v>
      </c>
      <c r="CL472" s="41">
        <v>315000</v>
      </c>
      <c r="CM472" s="41">
        <v>313000</v>
      </c>
      <c r="CN472" s="41">
        <v>314000</v>
      </c>
      <c r="CO472" s="41">
        <v>313400</v>
      </c>
      <c r="CP472" s="41">
        <v>315100</v>
      </c>
      <c r="CQ472" s="41">
        <v>319600</v>
      </c>
      <c r="CR472" s="41">
        <v>325000</v>
      </c>
      <c r="CS472" s="41">
        <v>329400</v>
      </c>
      <c r="CT472" s="41">
        <v>334400</v>
      </c>
      <c r="CU472" s="41">
        <v>341100</v>
      </c>
      <c r="CV472" s="41">
        <v>350200</v>
      </c>
      <c r="CW472" s="41">
        <v>359000</v>
      </c>
      <c r="CX472" s="41">
        <v>366000</v>
      </c>
      <c r="CY472" s="41">
        <v>379500</v>
      </c>
      <c r="CZ472" s="41">
        <v>399800</v>
      </c>
      <c r="DA472" s="41">
        <v>419400</v>
      </c>
      <c r="DB472" s="41">
        <v>432100</v>
      </c>
      <c r="DC472" s="41">
        <v>440300</v>
      </c>
      <c r="DD472" s="41">
        <v>443400</v>
      </c>
      <c r="DE472" s="41">
        <v>444300</v>
      </c>
      <c r="DF472" s="41">
        <v>445000</v>
      </c>
      <c r="DG472" s="41">
        <v>446300</v>
      </c>
      <c r="DH472" s="41">
        <v>449500</v>
      </c>
      <c r="DI472" s="41">
        <v>455900</v>
      </c>
      <c r="DJ472" s="41">
        <v>462100</v>
      </c>
      <c r="DK472" s="41">
        <v>468200</v>
      </c>
      <c r="DL472" s="41">
        <v>473900</v>
      </c>
      <c r="DM472" s="41">
        <v>482100</v>
      </c>
      <c r="DN472" s="41">
        <v>486100</v>
      </c>
      <c r="DO472" s="41">
        <v>487100</v>
      </c>
      <c r="DP472" s="41">
        <v>487300</v>
      </c>
    </row>
    <row r="473" spans="1:120">
      <c r="A473" s="41">
        <v>92203</v>
      </c>
      <c r="B473" s="41" t="s">
        <v>474</v>
      </c>
      <c r="C473" s="41" t="s">
        <v>66</v>
      </c>
      <c r="D473" s="41" t="s">
        <v>414</v>
      </c>
      <c r="E473" s="41" t="s">
        <v>414</v>
      </c>
      <c r="F473" s="41">
        <v>321600</v>
      </c>
      <c r="G473" s="41">
        <v>333400</v>
      </c>
      <c r="H473" s="41">
        <v>342100</v>
      </c>
      <c r="I473" s="41">
        <v>348500</v>
      </c>
      <c r="J473" s="41">
        <v>353500</v>
      </c>
      <c r="K473" s="41">
        <v>361200</v>
      </c>
      <c r="L473" s="41">
        <v>368900</v>
      </c>
      <c r="M473" s="41">
        <v>372800</v>
      </c>
      <c r="N473" s="41">
        <v>373000</v>
      </c>
      <c r="O473" s="41">
        <v>373600</v>
      </c>
      <c r="P473" s="41">
        <v>374700</v>
      </c>
      <c r="Q473" s="41">
        <v>376600</v>
      </c>
      <c r="R473" s="41">
        <v>378700</v>
      </c>
      <c r="S473" s="41">
        <v>378000</v>
      </c>
      <c r="T473" s="41">
        <v>373900</v>
      </c>
      <c r="U473" s="41">
        <v>371900</v>
      </c>
      <c r="V473" s="41">
        <v>374600</v>
      </c>
      <c r="W473" s="41">
        <v>379100</v>
      </c>
      <c r="X473" s="41">
        <v>379700</v>
      </c>
      <c r="Y473" s="41">
        <v>378800</v>
      </c>
      <c r="Z473" s="41">
        <v>377000</v>
      </c>
      <c r="AA473" s="41">
        <v>372700</v>
      </c>
      <c r="AB473" s="41">
        <v>366600</v>
      </c>
      <c r="AC473" s="41">
        <v>359800</v>
      </c>
      <c r="AD473" s="41">
        <v>352000</v>
      </c>
      <c r="AE473" s="41">
        <v>346400</v>
      </c>
      <c r="AF473" s="41">
        <v>343200</v>
      </c>
      <c r="AG473" s="41">
        <v>340900</v>
      </c>
      <c r="AH473" s="41">
        <v>341300</v>
      </c>
      <c r="AI473" s="41">
        <v>344100</v>
      </c>
      <c r="AJ473" s="41">
        <v>344200</v>
      </c>
      <c r="AK473" s="41">
        <v>340300</v>
      </c>
      <c r="AL473" s="41">
        <v>333600</v>
      </c>
      <c r="AM473" s="41">
        <v>326300</v>
      </c>
      <c r="AN473" s="41">
        <v>319000</v>
      </c>
      <c r="AO473" s="41">
        <v>312000</v>
      </c>
      <c r="AP473" s="41">
        <v>305300</v>
      </c>
      <c r="AQ473" s="41">
        <v>299600</v>
      </c>
      <c r="AR473" s="41">
        <v>295200</v>
      </c>
      <c r="AS473" s="41">
        <v>291400</v>
      </c>
      <c r="AT473" s="41">
        <v>287200</v>
      </c>
      <c r="AU473" s="41">
        <v>282100</v>
      </c>
      <c r="AV473" s="41">
        <v>281700</v>
      </c>
      <c r="AW473" s="41">
        <v>284100</v>
      </c>
      <c r="AX473" s="41">
        <v>284800</v>
      </c>
      <c r="AY473" s="41">
        <v>283500</v>
      </c>
      <c r="AZ473" s="41">
        <v>281600</v>
      </c>
      <c r="BA473" s="41">
        <v>278800</v>
      </c>
      <c r="BB473" s="41">
        <v>275500</v>
      </c>
      <c r="BC473" s="41">
        <v>269900</v>
      </c>
      <c r="BD473" s="41">
        <v>266700</v>
      </c>
      <c r="BE473" s="41">
        <v>267900</v>
      </c>
      <c r="BF473" s="41">
        <v>269200</v>
      </c>
      <c r="BG473" s="41">
        <v>269100</v>
      </c>
      <c r="BH473" s="41">
        <v>269300</v>
      </c>
      <c r="BI473" s="41">
        <v>269100</v>
      </c>
      <c r="BJ473" s="41">
        <v>267700</v>
      </c>
      <c r="BK473" s="41">
        <v>266700</v>
      </c>
      <c r="BL473" s="41">
        <v>266700</v>
      </c>
      <c r="BM473" s="41">
        <v>266000</v>
      </c>
      <c r="BN473" s="41">
        <v>266600</v>
      </c>
      <c r="BO473" s="41">
        <v>271600</v>
      </c>
      <c r="BP473" s="41">
        <v>276400</v>
      </c>
      <c r="BQ473" s="41">
        <v>277900</v>
      </c>
      <c r="BR473" s="41">
        <v>278000</v>
      </c>
      <c r="BS473" s="41">
        <v>276600</v>
      </c>
      <c r="BT473" s="41">
        <v>276700</v>
      </c>
      <c r="BU473" s="41">
        <v>280800</v>
      </c>
      <c r="BV473" s="41">
        <v>282400</v>
      </c>
      <c r="BW473" s="41">
        <v>280900</v>
      </c>
      <c r="BX473" s="41">
        <v>279900</v>
      </c>
      <c r="BY473" s="41">
        <v>279200</v>
      </c>
      <c r="BZ473" s="41">
        <v>278500</v>
      </c>
      <c r="CA473" s="41">
        <v>280000</v>
      </c>
      <c r="CB473" s="41">
        <v>278500</v>
      </c>
      <c r="CC473" s="41">
        <v>272700</v>
      </c>
      <c r="CD473" s="41">
        <v>268100</v>
      </c>
      <c r="CE473" s="41">
        <v>267300</v>
      </c>
      <c r="CF473" s="41">
        <v>266000</v>
      </c>
      <c r="CG473" s="41">
        <v>263900</v>
      </c>
      <c r="CH473" s="41">
        <v>263600</v>
      </c>
      <c r="CI473" s="41">
        <v>263900</v>
      </c>
      <c r="CJ473" s="41">
        <v>263400</v>
      </c>
      <c r="CK473" s="41">
        <v>263100</v>
      </c>
      <c r="CL473" s="41">
        <v>262200</v>
      </c>
      <c r="CM473" s="41">
        <v>262200</v>
      </c>
      <c r="CN473" s="41">
        <v>263500</v>
      </c>
      <c r="CO473" s="41">
        <v>262400</v>
      </c>
      <c r="CP473" s="41">
        <v>258200</v>
      </c>
      <c r="CQ473" s="41">
        <v>254900</v>
      </c>
      <c r="CR473" s="41">
        <v>254800</v>
      </c>
      <c r="CS473" s="41">
        <v>256800</v>
      </c>
      <c r="CT473" s="41">
        <v>259300</v>
      </c>
      <c r="CU473" s="41">
        <v>260600</v>
      </c>
      <c r="CV473" s="41">
        <v>260600</v>
      </c>
      <c r="CW473" s="41">
        <v>262900</v>
      </c>
      <c r="CX473" s="41">
        <v>269100</v>
      </c>
      <c r="CY473" s="41">
        <v>274600</v>
      </c>
      <c r="CZ473" s="41">
        <v>278500</v>
      </c>
      <c r="DA473" s="41">
        <v>282900</v>
      </c>
      <c r="DB473" s="41">
        <v>288700</v>
      </c>
      <c r="DC473" s="41">
        <v>295400</v>
      </c>
      <c r="DD473" s="41">
        <v>301100</v>
      </c>
      <c r="DE473" s="41">
        <v>303800</v>
      </c>
      <c r="DF473" s="41">
        <v>305000</v>
      </c>
      <c r="DG473" s="41">
        <v>305100</v>
      </c>
      <c r="DH473" s="41">
        <v>304200</v>
      </c>
      <c r="DI473" s="41">
        <v>303500</v>
      </c>
      <c r="DJ473" s="41">
        <v>303700</v>
      </c>
      <c r="DK473" s="41">
        <v>302100</v>
      </c>
      <c r="DL473" s="41">
        <v>304700</v>
      </c>
      <c r="DM473" s="41">
        <v>310600</v>
      </c>
      <c r="DN473" s="41">
        <v>315300</v>
      </c>
      <c r="DO473" s="41">
        <v>316900</v>
      </c>
      <c r="DP473" s="41">
        <v>318800</v>
      </c>
    </row>
    <row r="474" spans="1:120">
      <c r="A474" s="41">
        <v>95070</v>
      </c>
      <c r="B474" s="41" t="s">
        <v>134</v>
      </c>
      <c r="C474" s="41" t="s">
        <v>66</v>
      </c>
      <c r="D474" s="41" t="s">
        <v>109</v>
      </c>
      <c r="E474" s="41" t="s">
        <v>110</v>
      </c>
      <c r="F474" s="41">
        <v>765500</v>
      </c>
      <c r="G474" s="41">
        <v>778500</v>
      </c>
      <c r="H474" s="41">
        <v>786200</v>
      </c>
      <c r="I474" s="41">
        <v>793100</v>
      </c>
      <c r="J474" s="41">
        <v>800600</v>
      </c>
      <c r="K474" s="41">
        <v>807500</v>
      </c>
      <c r="L474" s="41">
        <v>814300</v>
      </c>
      <c r="M474" s="41">
        <v>822700</v>
      </c>
      <c r="N474" s="41">
        <v>827200</v>
      </c>
      <c r="O474" s="41">
        <v>827700</v>
      </c>
      <c r="P474" s="41">
        <v>832200</v>
      </c>
      <c r="Q474" s="41">
        <v>840400</v>
      </c>
      <c r="R474" s="41">
        <v>847800</v>
      </c>
      <c r="S474" s="41">
        <v>851300</v>
      </c>
      <c r="T474" s="41">
        <v>850600</v>
      </c>
      <c r="U474" s="41">
        <v>843800</v>
      </c>
      <c r="V474" s="41">
        <v>834300</v>
      </c>
      <c r="W474" s="41">
        <v>828400</v>
      </c>
      <c r="X474" s="41">
        <v>830100</v>
      </c>
      <c r="Y474" s="41">
        <v>836700</v>
      </c>
      <c r="Z474" s="41">
        <v>846400</v>
      </c>
      <c r="AA474" s="41">
        <v>854500</v>
      </c>
      <c r="AB474" s="41">
        <v>858500</v>
      </c>
      <c r="AC474" s="41">
        <v>861700</v>
      </c>
      <c r="AD474" s="41">
        <v>865100</v>
      </c>
      <c r="AE474" s="41">
        <v>868600</v>
      </c>
      <c r="AF474" s="41">
        <v>873800</v>
      </c>
      <c r="AG474" s="41">
        <v>879900</v>
      </c>
      <c r="AH474" s="41">
        <v>885800</v>
      </c>
      <c r="AI474" s="41">
        <v>887200</v>
      </c>
      <c r="AJ474" s="41">
        <v>880000</v>
      </c>
      <c r="AK474" s="41">
        <v>867900</v>
      </c>
      <c r="AL474" s="41">
        <v>856800</v>
      </c>
      <c r="AM474" s="41">
        <v>848300</v>
      </c>
      <c r="AN474" s="41">
        <v>846800</v>
      </c>
      <c r="AO474" s="41">
        <v>842200</v>
      </c>
      <c r="AP474" s="41">
        <v>832900</v>
      </c>
      <c r="AQ474" s="41">
        <v>821800</v>
      </c>
      <c r="AR474" s="41">
        <v>817400</v>
      </c>
      <c r="AS474" s="41">
        <v>821200</v>
      </c>
      <c r="AT474" s="41">
        <v>825600</v>
      </c>
      <c r="AU474" s="41">
        <v>826900</v>
      </c>
      <c r="AV474" s="41">
        <v>822700</v>
      </c>
      <c r="AW474" s="41">
        <v>811400</v>
      </c>
      <c r="AX474" s="41">
        <v>800700</v>
      </c>
      <c r="AY474" s="41">
        <v>796000</v>
      </c>
      <c r="AZ474" s="41">
        <v>788900</v>
      </c>
      <c r="BA474" s="41">
        <v>779000</v>
      </c>
      <c r="BB474" s="41">
        <v>767500</v>
      </c>
      <c r="BC474" s="41">
        <v>753100</v>
      </c>
      <c r="BD474" s="41">
        <v>739400</v>
      </c>
      <c r="BE474" s="41">
        <v>730900</v>
      </c>
      <c r="BF474" s="41">
        <v>730800</v>
      </c>
      <c r="BG474" s="41">
        <v>732400</v>
      </c>
      <c r="BH474" s="41">
        <v>731400</v>
      </c>
      <c r="BI474" s="41">
        <v>733800</v>
      </c>
      <c r="BJ474" s="41">
        <v>734400</v>
      </c>
      <c r="BK474" s="41">
        <v>729100</v>
      </c>
      <c r="BL474" s="41">
        <v>722900</v>
      </c>
      <c r="BM474" s="41">
        <v>722100</v>
      </c>
      <c r="BN474" s="41">
        <v>724300</v>
      </c>
      <c r="BO474" s="41">
        <v>726800</v>
      </c>
      <c r="BP474" s="41">
        <v>720200</v>
      </c>
      <c r="BQ474" s="41">
        <v>706400</v>
      </c>
      <c r="BR474" s="41">
        <v>694700</v>
      </c>
      <c r="BS474" s="41">
        <v>688300</v>
      </c>
      <c r="BT474" s="41">
        <v>684300</v>
      </c>
      <c r="BU474" s="41">
        <v>685900</v>
      </c>
      <c r="BV474" s="41">
        <v>694600</v>
      </c>
      <c r="BW474" s="41">
        <v>706700</v>
      </c>
      <c r="BX474" s="41">
        <v>712700</v>
      </c>
      <c r="BY474" s="41">
        <v>715900</v>
      </c>
      <c r="BZ474" s="41">
        <v>716400</v>
      </c>
      <c r="CA474" s="41">
        <v>719900</v>
      </c>
      <c r="CB474" s="41">
        <v>724700</v>
      </c>
      <c r="CC474" s="41">
        <v>728400</v>
      </c>
      <c r="CD474" s="41">
        <v>727300</v>
      </c>
      <c r="CE474" s="41">
        <v>728100</v>
      </c>
      <c r="CF474" s="41">
        <v>730500</v>
      </c>
      <c r="CG474" s="41">
        <v>731800</v>
      </c>
      <c r="CH474" s="41">
        <v>729200</v>
      </c>
      <c r="CI474" s="41">
        <v>724800</v>
      </c>
      <c r="CJ474" s="41">
        <v>720600</v>
      </c>
      <c r="CK474" s="41">
        <v>723100</v>
      </c>
      <c r="CL474" s="41">
        <v>736400</v>
      </c>
      <c r="CM474" s="41">
        <v>748700</v>
      </c>
      <c r="CN474" s="41">
        <v>757400</v>
      </c>
      <c r="CO474" s="41">
        <v>772600</v>
      </c>
      <c r="CP474" s="41">
        <v>798500</v>
      </c>
      <c r="CQ474" s="41">
        <v>822400</v>
      </c>
      <c r="CR474" s="41">
        <v>842100</v>
      </c>
      <c r="CS474" s="41">
        <v>855300</v>
      </c>
      <c r="CT474" s="41">
        <v>868400</v>
      </c>
      <c r="CU474" s="41">
        <v>881700</v>
      </c>
      <c r="CV474" s="41">
        <v>893300</v>
      </c>
      <c r="CW474" s="41">
        <v>897700</v>
      </c>
      <c r="CX474" s="41">
        <v>902700</v>
      </c>
      <c r="CY474" s="41">
        <v>917300</v>
      </c>
      <c r="CZ474" s="41">
        <v>939100</v>
      </c>
      <c r="DA474" s="41">
        <v>954000</v>
      </c>
      <c r="DB474" s="41">
        <v>953700</v>
      </c>
      <c r="DC474" s="41">
        <v>956200</v>
      </c>
      <c r="DD474" s="41">
        <v>970800</v>
      </c>
      <c r="DE474" s="41">
        <v>982700</v>
      </c>
      <c r="DF474" s="41">
        <v>989500</v>
      </c>
      <c r="DG474" s="41">
        <v>998000</v>
      </c>
      <c r="DH474" s="41">
        <v>1013400</v>
      </c>
      <c r="DI474" s="41">
        <v>1025800</v>
      </c>
      <c r="DJ474" s="41">
        <v>1040200</v>
      </c>
      <c r="DK474" s="41">
        <v>1057100</v>
      </c>
      <c r="DL474" s="41">
        <v>1080800</v>
      </c>
      <c r="DM474" s="41">
        <v>1088000</v>
      </c>
      <c r="DN474" s="41">
        <v>1081400</v>
      </c>
      <c r="DO474" s="41">
        <v>1072800</v>
      </c>
      <c r="DP474" s="41">
        <v>1070500</v>
      </c>
    </row>
    <row r="475" spans="1:120">
      <c r="A475" s="41">
        <v>95993</v>
      </c>
      <c r="B475" s="41" t="s">
        <v>604</v>
      </c>
      <c r="C475" s="41" t="s">
        <v>66</v>
      </c>
      <c r="D475" s="41" t="s">
        <v>604</v>
      </c>
      <c r="E475" s="41" t="s">
        <v>630</v>
      </c>
      <c r="F475" s="41">
        <v>202100</v>
      </c>
      <c r="G475" s="41">
        <v>207600</v>
      </c>
      <c r="H475" s="41">
        <v>218000</v>
      </c>
      <c r="I475" s="41">
        <v>231300</v>
      </c>
      <c r="J475" s="41">
        <v>241200</v>
      </c>
      <c r="K475" s="41">
        <v>246600</v>
      </c>
      <c r="L475" s="41">
        <v>248000</v>
      </c>
      <c r="M475" s="41">
        <v>249100</v>
      </c>
      <c r="N475" s="41">
        <v>252600</v>
      </c>
      <c r="O475" s="41">
        <v>257300</v>
      </c>
      <c r="P475" s="41">
        <v>259500</v>
      </c>
      <c r="Q475" s="41">
        <v>260300</v>
      </c>
      <c r="R475" s="41">
        <v>261700</v>
      </c>
      <c r="S475" s="41">
        <v>260700</v>
      </c>
      <c r="T475" s="41">
        <v>258100</v>
      </c>
      <c r="U475" s="41">
        <v>253200</v>
      </c>
      <c r="V475" s="41">
        <v>252300</v>
      </c>
      <c r="W475" s="41">
        <v>256000</v>
      </c>
      <c r="X475" s="41">
        <v>260500</v>
      </c>
      <c r="Y475" s="41">
        <v>261700</v>
      </c>
      <c r="Z475" s="41">
        <v>263000</v>
      </c>
      <c r="AA475" s="41">
        <v>264600</v>
      </c>
      <c r="AB475" s="41">
        <v>261500</v>
      </c>
      <c r="AC475" s="41">
        <v>251200</v>
      </c>
      <c r="AD475" s="41">
        <v>241200</v>
      </c>
      <c r="AE475" s="41">
        <v>235900</v>
      </c>
      <c r="AF475" s="41">
        <v>233400</v>
      </c>
      <c r="AG475" s="41">
        <v>231200</v>
      </c>
      <c r="AH475" s="41">
        <v>228500</v>
      </c>
      <c r="AI475" s="41">
        <v>226800</v>
      </c>
      <c r="AJ475" s="41">
        <v>228400</v>
      </c>
      <c r="AK475" s="41">
        <v>231800</v>
      </c>
      <c r="AL475" s="41">
        <v>233200</v>
      </c>
      <c r="AM475" s="41">
        <v>232600</v>
      </c>
      <c r="AN475" s="41">
        <v>229700</v>
      </c>
      <c r="AO475" s="41">
        <v>229100</v>
      </c>
      <c r="AP475" s="41">
        <v>230200</v>
      </c>
      <c r="AQ475" s="41">
        <v>230500</v>
      </c>
      <c r="AR475" s="41">
        <v>229400</v>
      </c>
      <c r="AS475" s="41">
        <v>230100</v>
      </c>
      <c r="AT475" s="41">
        <v>229000</v>
      </c>
      <c r="AU475" s="41">
        <v>219700</v>
      </c>
      <c r="AV475" s="41">
        <v>206000</v>
      </c>
      <c r="AW475" s="41">
        <v>194100</v>
      </c>
      <c r="AX475" s="41">
        <v>185400</v>
      </c>
      <c r="AY475" s="41">
        <v>176500</v>
      </c>
      <c r="AZ475" s="41">
        <v>169100</v>
      </c>
      <c r="BA475" s="41">
        <v>164800</v>
      </c>
      <c r="BB475" s="41">
        <v>163400</v>
      </c>
      <c r="BC475" s="41">
        <v>161600</v>
      </c>
      <c r="BD475" s="41">
        <v>158100</v>
      </c>
      <c r="BE475" s="41">
        <v>152500</v>
      </c>
      <c r="BF475" s="41">
        <v>146500</v>
      </c>
      <c r="BG475" s="41">
        <v>142400</v>
      </c>
      <c r="BH475" s="41">
        <v>140000</v>
      </c>
      <c r="BI475" s="41">
        <v>138100</v>
      </c>
      <c r="BJ475" s="41">
        <v>136300</v>
      </c>
      <c r="BK475" s="41">
        <v>134100</v>
      </c>
      <c r="BL475" s="41">
        <v>132500</v>
      </c>
      <c r="BM475" s="41">
        <v>130300</v>
      </c>
      <c r="BN475" s="41">
        <v>128600</v>
      </c>
      <c r="BO475" s="41">
        <v>128200</v>
      </c>
      <c r="BP475" s="41">
        <v>128200</v>
      </c>
      <c r="BQ475" s="41">
        <v>127800</v>
      </c>
      <c r="BR475" s="41">
        <v>129000</v>
      </c>
      <c r="BS475" s="41">
        <v>129300</v>
      </c>
      <c r="BT475" s="41">
        <v>127600</v>
      </c>
      <c r="BU475" s="41">
        <v>125000</v>
      </c>
      <c r="BV475" s="41">
        <v>124000</v>
      </c>
      <c r="BW475" s="41">
        <v>125000</v>
      </c>
      <c r="BX475" s="41">
        <v>126800</v>
      </c>
      <c r="BY475" s="41">
        <v>127400</v>
      </c>
      <c r="BZ475" s="41">
        <v>126200</v>
      </c>
      <c r="CA475" s="41">
        <v>122700</v>
      </c>
      <c r="CB475" s="41">
        <v>119000</v>
      </c>
      <c r="CC475" s="41">
        <v>117500</v>
      </c>
      <c r="CD475" s="41">
        <v>117300</v>
      </c>
      <c r="CE475" s="41">
        <v>116800</v>
      </c>
      <c r="CF475" s="41">
        <v>116400</v>
      </c>
      <c r="CG475" s="41">
        <v>116300</v>
      </c>
      <c r="CH475" s="41">
        <v>115800</v>
      </c>
      <c r="CI475" s="41">
        <v>114800</v>
      </c>
      <c r="CJ475" s="41">
        <v>112900</v>
      </c>
      <c r="CK475" s="41">
        <v>111300</v>
      </c>
      <c r="CL475" s="41">
        <v>110200</v>
      </c>
      <c r="CM475" s="41">
        <v>110100</v>
      </c>
      <c r="CN475" s="41">
        <v>109700</v>
      </c>
      <c r="CO475" s="41">
        <v>107700</v>
      </c>
      <c r="CP475" s="41">
        <v>104100</v>
      </c>
      <c r="CQ475" s="41">
        <v>101800</v>
      </c>
      <c r="CR475" s="41">
        <v>102500</v>
      </c>
      <c r="CS475" s="41">
        <v>105900</v>
      </c>
      <c r="CT475" s="41">
        <v>108400</v>
      </c>
      <c r="CU475" s="41">
        <v>108600</v>
      </c>
      <c r="CV475" s="41">
        <v>107900</v>
      </c>
      <c r="CW475" s="41">
        <v>108300</v>
      </c>
      <c r="CX475" s="41">
        <v>110500</v>
      </c>
      <c r="CY475" s="41">
        <v>113700</v>
      </c>
      <c r="CZ475" s="41">
        <v>116900</v>
      </c>
      <c r="DA475" s="41">
        <v>120600</v>
      </c>
      <c r="DB475" s="41">
        <v>124500</v>
      </c>
      <c r="DC475" s="41">
        <v>130700</v>
      </c>
      <c r="DD475" s="41">
        <v>135600</v>
      </c>
      <c r="DE475" s="41">
        <v>135900</v>
      </c>
      <c r="DF475" s="41">
        <v>134400</v>
      </c>
      <c r="DG475" s="41">
        <v>135900</v>
      </c>
      <c r="DH475" s="41">
        <v>140100</v>
      </c>
      <c r="DI475" s="41">
        <v>144500</v>
      </c>
      <c r="DJ475" s="41">
        <v>146000</v>
      </c>
      <c r="DK475" s="41">
        <v>145100</v>
      </c>
      <c r="DL475" s="41">
        <v>144400</v>
      </c>
      <c r="DM475" s="41">
        <v>145200</v>
      </c>
      <c r="DN475" s="41">
        <v>147800</v>
      </c>
      <c r="DO475" s="41">
        <v>150600</v>
      </c>
      <c r="DP475" s="41">
        <v>152900</v>
      </c>
    </row>
    <row r="476" spans="1:120">
      <c r="A476" s="41">
        <v>94602</v>
      </c>
      <c r="B476" s="41" t="s">
        <v>135</v>
      </c>
      <c r="C476" s="41" t="s">
        <v>66</v>
      </c>
      <c r="D476" s="41" t="s">
        <v>65</v>
      </c>
      <c r="E476" s="41" t="s">
        <v>78</v>
      </c>
      <c r="F476" s="41">
        <v>548000</v>
      </c>
      <c r="G476" s="41">
        <v>554700</v>
      </c>
      <c r="H476" s="41">
        <v>559400</v>
      </c>
      <c r="I476" s="41">
        <v>563900</v>
      </c>
      <c r="J476" s="41">
        <v>567300</v>
      </c>
      <c r="K476" s="41">
        <v>569200</v>
      </c>
      <c r="L476" s="41">
        <v>571400</v>
      </c>
      <c r="M476" s="41">
        <v>573400</v>
      </c>
      <c r="N476" s="41">
        <v>574000</v>
      </c>
      <c r="O476" s="41">
        <v>573900</v>
      </c>
      <c r="P476" s="41">
        <v>575200</v>
      </c>
      <c r="Q476" s="41">
        <v>577900</v>
      </c>
      <c r="R476" s="41">
        <v>579900</v>
      </c>
      <c r="S476" s="41">
        <v>578900</v>
      </c>
      <c r="T476" s="41">
        <v>576000</v>
      </c>
      <c r="U476" s="41">
        <v>573000</v>
      </c>
      <c r="V476" s="41">
        <v>570600</v>
      </c>
      <c r="W476" s="41">
        <v>567900</v>
      </c>
      <c r="X476" s="41">
        <v>565700</v>
      </c>
      <c r="Y476" s="41">
        <v>564900</v>
      </c>
      <c r="Z476" s="41">
        <v>564300</v>
      </c>
      <c r="AA476" s="41">
        <v>562000</v>
      </c>
      <c r="AB476" s="41">
        <v>558200</v>
      </c>
      <c r="AC476" s="41">
        <v>554400</v>
      </c>
      <c r="AD476" s="41">
        <v>552000</v>
      </c>
      <c r="AE476" s="41">
        <v>551000</v>
      </c>
      <c r="AF476" s="41">
        <v>549900</v>
      </c>
      <c r="AG476" s="41">
        <v>547800</v>
      </c>
      <c r="AH476" s="41">
        <v>544200</v>
      </c>
      <c r="AI476" s="41">
        <v>541000</v>
      </c>
      <c r="AJ476" s="41">
        <v>537400</v>
      </c>
      <c r="AK476" s="41">
        <v>533900</v>
      </c>
      <c r="AL476" s="41">
        <v>529100</v>
      </c>
      <c r="AM476" s="41">
        <v>523800</v>
      </c>
      <c r="AN476" s="41">
        <v>519600</v>
      </c>
      <c r="AO476" s="41">
        <v>518100</v>
      </c>
      <c r="AP476" s="41">
        <v>516500</v>
      </c>
      <c r="AQ476" s="41">
        <v>512400</v>
      </c>
      <c r="AR476" s="41">
        <v>505700</v>
      </c>
      <c r="AS476" s="41">
        <v>498000</v>
      </c>
      <c r="AT476" s="41">
        <v>490500</v>
      </c>
      <c r="AU476" s="41">
        <v>485300</v>
      </c>
      <c r="AV476" s="41">
        <v>482700</v>
      </c>
      <c r="AW476" s="41">
        <v>480000</v>
      </c>
      <c r="AX476" s="41">
        <v>479100</v>
      </c>
      <c r="AY476" s="41">
        <v>479700</v>
      </c>
      <c r="AZ476" s="41">
        <v>479400</v>
      </c>
      <c r="BA476" s="41">
        <v>476700</v>
      </c>
      <c r="BB476" s="41">
        <v>472100</v>
      </c>
      <c r="BC476" s="41">
        <v>464400</v>
      </c>
      <c r="BD476" s="41">
        <v>457200</v>
      </c>
      <c r="BE476" s="41">
        <v>453900</v>
      </c>
      <c r="BF476" s="41">
        <v>454600</v>
      </c>
      <c r="BG476" s="41">
        <v>456500</v>
      </c>
      <c r="BH476" s="41">
        <v>459700</v>
      </c>
      <c r="BI476" s="41">
        <v>461200</v>
      </c>
      <c r="BJ476" s="41">
        <v>461700</v>
      </c>
      <c r="BK476" s="41">
        <v>463600</v>
      </c>
      <c r="BL476" s="41">
        <v>467100</v>
      </c>
      <c r="BM476" s="41">
        <v>465400</v>
      </c>
      <c r="BN476" s="41">
        <v>466800</v>
      </c>
      <c r="BO476" s="41">
        <v>471900</v>
      </c>
      <c r="BP476" s="41">
        <v>473600</v>
      </c>
      <c r="BQ476" s="41">
        <v>470500</v>
      </c>
      <c r="BR476" s="41">
        <v>468500</v>
      </c>
      <c r="BS476" s="41">
        <v>464900</v>
      </c>
      <c r="BT476" s="41">
        <v>460400</v>
      </c>
      <c r="BU476" s="41">
        <v>456400</v>
      </c>
      <c r="BV476" s="41">
        <v>452300</v>
      </c>
      <c r="BW476" s="41">
        <v>447500</v>
      </c>
      <c r="BX476" s="41">
        <v>440800</v>
      </c>
      <c r="BY476" s="41">
        <v>436400</v>
      </c>
      <c r="BZ476" s="41">
        <v>431300</v>
      </c>
      <c r="CA476" s="41">
        <v>425600</v>
      </c>
      <c r="CB476" s="41">
        <v>423300</v>
      </c>
      <c r="CC476" s="41">
        <v>423200</v>
      </c>
      <c r="CD476" s="41">
        <v>420800</v>
      </c>
      <c r="CE476" s="41">
        <v>419100</v>
      </c>
      <c r="CF476" s="41">
        <v>416800</v>
      </c>
      <c r="CG476" s="41">
        <v>412600</v>
      </c>
      <c r="CH476" s="41">
        <v>406200</v>
      </c>
      <c r="CI476" s="41">
        <v>399800</v>
      </c>
      <c r="CJ476" s="41">
        <v>396400</v>
      </c>
      <c r="CK476" s="41">
        <v>392600</v>
      </c>
      <c r="CL476" s="41">
        <v>385800</v>
      </c>
      <c r="CM476" s="41">
        <v>382400</v>
      </c>
      <c r="CN476" s="41">
        <v>382500</v>
      </c>
      <c r="CO476" s="41">
        <v>382600</v>
      </c>
      <c r="CP476" s="41">
        <v>385000</v>
      </c>
      <c r="CQ476" s="41">
        <v>388400</v>
      </c>
      <c r="CR476" s="41">
        <v>392700</v>
      </c>
      <c r="CS476" s="41">
        <v>400000</v>
      </c>
      <c r="CT476" s="41">
        <v>409500</v>
      </c>
      <c r="CU476" s="41">
        <v>418500</v>
      </c>
      <c r="CV476" s="41">
        <v>427600</v>
      </c>
      <c r="CW476" s="41">
        <v>436500</v>
      </c>
      <c r="CX476" s="41">
        <v>443100</v>
      </c>
      <c r="CY476" s="41">
        <v>457900</v>
      </c>
      <c r="CZ476" s="41">
        <v>476600</v>
      </c>
      <c r="DA476" s="41">
        <v>492400</v>
      </c>
      <c r="DB476" s="41">
        <v>499600</v>
      </c>
      <c r="DC476" s="41">
        <v>505700</v>
      </c>
      <c r="DD476" s="41">
        <v>506400</v>
      </c>
      <c r="DE476" s="41">
        <v>508000</v>
      </c>
      <c r="DF476" s="41">
        <v>510200</v>
      </c>
      <c r="DG476" s="41">
        <v>511000</v>
      </c>
      <c r="DH476" s="41">
        <v>510700</v>
      </c>
      <c r="DI476" s="41">
        <v>515600</v>
      </c>
      <c r="DJ476" s="41">
        <v>524700</v>
      </c>
      <c r="DK476" s="41">
        <v>531200</v>
      </c>
      <c r="DL476" s="41">
        <v>541800</v>
      </c>
      <c r="DM476" s="41">
        <v>555000</v>
      </c>
      <c r="DN476" s="41">
        <v>561400</v>
      </c>
      <c r="DO476" s="41">
        <v>561500</v>
      </c>
      <c r="DP476" s="41">
        <v>563500</v>
      </c>
    </row>
    <row r="477" spans="1:120">
      <c r="A477" s="41">
        <v>90039</v>
      </c>
      <c r="B477" s="41" t="s">
        <v>394</v>
      </c>
      <c r="C477" s="41" t="s">
        <v>66</v>
      </c>
      <c r="D477" s="41" t="s">
        <v>394</v>
      </c>
      <c r="E477" s="41" t="s">
        <v>394</v>
      </c>
      <c r="F477" s="41">
        <v>525100</v>
      </c>
      <c r="G477" s="41">
        <v>518400</v>
      </c>
      <c r="H477" s="41">
        <v>521300</v>
      </c>
      <c r="I477" s="41">
        <v>535000</v>
      </c>
      <c r="J477" s="41">
        <v>552700</v>
      </c>
      <c r="K477" s="41">
        <v>563800</v>
      </c>
      <c r="L477" s="41">
        <v>565600</v>
      </c>
      <c r="M477" s="41">
        <v>569500</v>
      </c>
      <c r="N477" s="41">
        <v>582000</v>
      </c>
      <c r="O477" s="41">
        <v>599800</v>
      </c>
      <c r="P477" s="41">
        <v>615900</v>
      </c>
      <c r="Q477" s="41">
        <v>625000</v>
      </c>
      <c r="R477" s="41">
        <v>630200</v>
      </c>
      <c r="S477" s="41">
        <v>633800</v>
      </c>
      <c r="T477" s="41">
        <v>633800</v>
      </c>
      <c r="U477" s="41">
        <v>631100</v>
      </c>
      <c r="V477" s="41">
        <v>632500</v>
      </c>
      <c r="W477" s="41">
        <v>636200</v>
      </c>
      <c r="X477" s="41">
        <v>635800</v>
      </c>
      <c r="Y477" s="41">
        <v>632900</v>
      </c>
      <c r="Z477" s="41">
        <v>628100</v>
      </c>
      <c r="AA477" s="41">
        <v>621300</v>
      </c>
      <c r="AB477" s="41">
        <v>619200</v>
      </c>
      <c r="AC477" s="41">
        <v>624000</v>
      </c>
      <c r="AD477" s="41">
        <v>631900</v>
      </c>
      <c r="AE477" s="41">
        <v>640000</v>
      </c>
      <c r="AF477" s="41">
        <v>645700</v>
      </c>
      <c r="AG477" s="41">
        <v>643100</v>
      </c>
      <c r="AH477" s="41">
        <v>634600</v>
      </c>
      <c r="AI477" s="41">
        <v>630500</v>
      </c>
      <c r="AJ477" s="41">
        <v>631400</v>
      </c>
      <c r="AK477" s="41">
        <v>631300</v>
      </c>
      <c r="AL477" s="41">
        <v>628500</v>
      </c>
      <c r="AM477" s="41">
        <v>624400</v>
      </c>
      <c r="AN477" s="41">
        <v>618900</v>
      </c>
      <c r="AO477" s="41">
        <v>615600</v>
      </c>
      <c r="AP477" s="41">
        <v>609700</v>
      </c>
      <c r="AQ477" s="41">
        <v>601100</v>
      </c>
      <c r="AR477" s="41">
        <v>592100</v>
      </c>
      <c r="AS477" s="41">
        <v>582300</v>
      </c>
      <c r="AT477" s="41">
        <v>570300</v>
      </c>
      <c r="AU477" s="41">
        <v>557900</v>
      </c>
      <c r="AV477" s="41">
        <v>543600</v>
      </c>
      <c r="AW477" s="41">
        <v>529600</v>
      </c>
      <c r="AX477" s="41">
        <v>519800</v>
      </c>
      <c r="AY477" s="41">
        <v>514600</v>
      </c>
      <c r="AZ477" s="41">
        <v>509100</v>
      </c>
      <c r="BA477" s="41">
        <v>508100</v>
      </c>
      <c r="BB477" s="41">
        <v>513800</v>
      </c>
      <c r="BC477" s="41">
        <v>518200</v>
      </c>
      <c r="BD477" s="41">
        <v>516000</v>
      </c>
      <c r="BE477" s="41">
        <v>515300</v>
      </c>
      <c r="BF477" s="41">
        <v>518100</v>
      </c>
      <c r="BG477" s="41">
        <v>523000</v>
      </c>
      <c r="BH477" s="41">
        <v>527300</v>
      </c>
      <c r="BI477" s="41">
        <v>528000</v>
      </c>
      <c r="BJ477" s="41">
        <v>528200</v>
      </c>
      <c r="BK477" s="41">
        <v>531100</v>
      </c>
      <c r="BL477" s="41">
        <v>533100</v>
      </c>
      <c r="BM477" s="41">
        <v>531800</v>
      </c>
      <c r="BN477" s="41">
        <v>529000</v>
      </c>
      <c r="BO477" s="41">
        <v>525800</v>
      </c>
      <c r="BP477" s="41">
        <v>525500</v>
      </c>
      <c r="BQ477" s="41">
        <v>526400</v>
      </c>
      <c r="BR477" s="41">
        <v>523600</v>
      </c>
      <c r="BS477" s="41">
        <v>519700</v>
      </c>
      <c r="BT477" s="41">
        <v>520000</v>
      </c>
      <c r="BU477" s="41">
        <v>520400</v>
      </c>
      <c r="BV477" s="41">
        <v>518500</v>
      </c>
      <c r="BW477" s="41">
        <v>519800</v>
      </c>
      <c r="BX477" s="41">
        <v>523300</v>
      </c>
      <c r="BY477" s="41">
        <v>522200</v>
      </c>
      <c r="BZ477" s="41">
        <v>517500</v>
      </c>
      <c r="CA477" s="41">
        <v>515600</v>
      </c>
      <c r="CB477" s="41">
        <v>515000</v>
      </c>
      <c r="CC477" s="41">
        <v>513200</v>
      </c>
      <c r="CD477" s="41">
        <v>509900</v>
      </c>
      <c r="CE477" s="41">
        <v>506700</v>
      </c>
      <c r="CF477" s="41">
        <v>503700</v>
      </c>
      <c r="CG477" s="41">
        <v>503000</v>
      </c>
      <c r="CH477" s="41">
        <v>502700</v>
      </c>
      <c r="CI477" s="41">
        <v>502300</v>
      </c>
      <c r="CJ477" s="41">
        <v>504900</v>
      </c>
      <c r="CK477" s="41">
        <v>508800</v>
      </c>
      <c r="CL477" s="41">
        <v>510300</v>
      </c>
      <c r="CM477" s="41">
        <v>509800</v>
      </c>
      <c r="CN477" s="41">
        <v>510600</v>
      </c>
      <c r="CO477" s="41">
        <v>514400</v>
      </c>
      <c r="CP477" s="41">
        <v>520700</v>
      </c>
      <c r="CQ477" s="41">
        <v>525900</v>
      </c>
      <c r="CR477" s="41">
        <v>531100</v>
      </c>
      <c r="CS477" s="41">
        <v>539400</v>
      </c>
      <c r="CT477" s="41">
        <v>546500</v>
      </c>
      <c r="CU477" s="41">
        <v>547400</v>
      </c>
      <c r="CV477" s="41">
        <v>544900</v>
      </c>
      <c r="CW477" s="41">
        <v>545700</v>
      </c>
      <c r="CX477" s="41">
        <v>550600</v>
      </c>
      <c r="CY477" s="41">
        <v>559100</v>
      </c>
      <c r="CZ477" s="41">
        <v>569100</v>
      </c>
      <c r="DA477" s="41">
        <v>580800</v>
      </c>
      <c r="DB477" s="41">
        <v>597300</v>
      </c>
      <c r="DC477" s="41">
        <v>612500</v>
      </c>
      <c r="DD477" s="41">
        <v>620400</v>
      </c>
      <c r="DE477" s="41">
        <v>623300</v>
      </c>
      <c r="DF477" s="41">
        <v>625500</v>
      </c>
      <c r="DG477" s="41">
        <v>625100</v>
      </c>
      <c r="DH477" s="41">
        <v>628000</v>
      </c>
      <c r="DI477" s="41">
        <v>630500</v>
      </c>
      <c r="DJ477" s="41">
        <v>631300</v>
      </c>
      <c r="DK477" s="41">
        <v>632100</v>
      </c>
      <c r="DL477" s="41">
        <v>643200</v>
      </c>
      <c r="DM477" s="41">
        <v>654500</v>
      </c>
      <c r="DN477" s="41">
        <v>656500</v>
      </c>
      <c r="DO477" s="41">
        <v>652300</v>
      </c>
      <c r="DP477" s="41">
        <v>651500</v>
      </c>
    </row>
    <row r="478" spans="1:120">
      <c r="A478" s="41">
        <v>90604</v>
      </c>
      <c r="B478" s="41" t="s">
        <v>631</v>
      </c>
      <c r="C478" s="41" t="s">
        <v>66</v>
      </c>
      <c r="D478" s="41" t="s">
        <v>394</v>
      </c>
      <c r="E478" s="41" t="s">
        <v>394</v>
      </c>
      <c r="F478" s="41">
        <v>355800</v>
      </c>
      <c r="G478" s="41">
        <v>358500</v>
      </c>
      <c r="H478" s="41">
        <v>363400</v>
      </c>
      <c r="I478" s="41">
        <v>372300</v>
      </c>
      <c r="J478" s="41">
        <v>379900</v>
      </c>
      <c r="K478" s="41">
        <v>385700</v>
      </c>
      <c r="L478" s="41">
        <v>391500</v>
      </c>
      <c r="M478" s="41">
        <v>397800</v>
      </c>
      <c r="N478" s="41">
        <v>404000</v>
      </c>
      <c r="O478" s="41">
        <v>412200</v>
      </c>
      <c r="P478" s="41">
        <v>421500</v>
      </c>
      <c r="Q478" s="41">
        <v>428000</v>
      </c>
      <c r="R478" s="41">
        <v>430400</v>
      </c>
      <c r="S478" s="41">
        <v>432500</v>
      </c>
      <c r="T478" s="41">
        <v>434800</v>
      </c>
      <c r="U478" s="41">
        <v>436800</v>
      </c>
      <c r="V478" s="41">
        <v>439100</v>
      </c>
      <c r="W478" s="41">
        <v>441600</v>
      </c>
      <c r="X478" s="41">
        <v>443200</v>
      </c>
      <c r="Y478" s="41">
        <v>444500</v>
      </c>
      <c r="Z478" s="41">
        <v>445800</v>
      </c>
      <c r="AA478" s="41">
        <v>448800</v>
      </c>
      <c r="AB478" s="41">
        <v>452700</v>
      </c>
      <c r="AC478" s="41">
        <v>454700</v>
      </c>
      <c r="AD478" s="41">
        <v>455900</v>
      </c>
      <c r="AE478" s="41">
        <v>456600</v>
      </c>
      <c r="AF478" s="41">
        <v>453800</v>
      </c>
      <c r="AG478" s="41">
        <v>448400</v>
      </c>
      <c r="AH478" s="41">
        <v>444300</v>
      </c>
      <c r="AI478" s="41">
        <v>442200</v>
      </c>
      <c r="AJ478" s="41">
        <v>439200</v>
      </c>
      <c r="AK478" s="41">
        <v>432700</v>
      </c>
      <c r="AL478" s="41">
        <v>425100</v>
      </c>
      <c r="AM478" s="41">
        <v>419300</v>
      </c>
      <c r="AN478" s="41">
        <v>413500</v>
      </c>
      <c r="AO478" s="41">
        <v>405400</v>
      </c>
      <c r="AP478" s="41">
        <v>397000</v>
      </c>
      <c r="AQ478" s="41">
        <v>387700</v>
      </c>
      <c r="AR478" s="41">
        <v>376700</v>
      </c>
      <c r="AS478" s="41">
        <v>364700</v>
      </c>
      <c r="AT478" s="41">
        <v>354200</v>
      </c>
      <c r="AU478" s="41">
        <v>343800</v>
      </c>
      <c r="AV478" s="41">
        <v>333300</v>
      </c>
      <c r="AW478" s="41">
        <v>323000</v>
      </c>
      <c r="AX478" s="41">
        <v>313700</v>
      </c>
      <c r="AY478" s="41">
        <v>303600</v>
      </c>
      <c r="AZ478" s="41">
        <v>293600</v>
      </c>
      <c r="BA478" s="41">
        <v>287200</v>
      </c>
      <c r="BB478" s="41">
        <v>283600</v>
      </c>
      <c r="BC478" s="41">
        <v>279400</v>
      </c>
      <c r="BD478" s="41">
        <v>274600</v>
      </c>
      <c r="BE478" s="41">
        <v>270400</v>
      </c>
      <c r="BF478" s="41">
        <v>265300</v>
      </c>
      <c r="BG478" s="41">
        <v>259900</v>
      </c>
      <c r="BH478" s="41">
        <v>256800</v>
      </c>
      <c r="BI478" s="41">
        <v>256800</v>
      </c>
      <c r="BJ478" s="41">
        <v>258800</v>
      </c>
      <c r="BK478" s="41">
        <v>261500</v>
      </c>
      <c r="BL478" s="41">
        <v>262600</v>
      </c>
      <c r="BM478" s="41">
        <v>260900</v>
      </c>
      <c r="BN478" s="41">
        <v>258700</v>
      </c>
      <c r="BO478" s="41">
        <v>258100</v>
      </c>
      <c r="BP478" s="41">
        <v>257600</v>
      </c>
      <c r="BQ478" s="41">
        <v>255900</v>
      </c>
      <c r="BR478" s="41">
        <v>253300</v>
      </c>
      <c r="BS478" s="41">
        <v>251900</v>
      </c>
      <c r="BT478" s="41">
        <v>251100</v>
      </c>
      <c r="BU478" s="41">
        <v>250000</v>
      </c>
      <c r="BV478" s="41">
        <v>249700</v>
      </c>
      <c r="BW478" s="41">
        <v>249600</v>
      </c>
      <c r="BX478" s="41">
        <v>248200</v>
      </c>
      <c r="BY478" s="41">
        <v>245700</v>
      </c>
      <c r="BZ478" s="41">
        <v>243600</v>
      </c>
      <c r="CA478" s="41">
        <v>243800</v>
      </c>
      <c r="CB478" s="41">
        <v>245500</v>
      </c>
      <c r="CC478" s="41">
        <v>246800</v>
      </c>
      <c r="CD478" s="41">
        <v>247100</v>
      </c>
      <c r="CE478" s="41">
        <v>246600</v>
      </c>
      <c r="CF478" s="41">
        <v>246700</v>
      </c>
      <c r="CG478" s="41">
        <v>247600</v>
      </c>
      <c r="CH478" s="41">
        <v>246900</v>
      </c>
      <c r="CI478" s="41">
        <v>244900</v>
      </c>
      <c r="CJ478" s="41">
        <v>245100</v>
      </c>
      <c r="CK478" s="41">
        <v>245900</v>
      </c>
      <c r="CL478" s="41">
        <v>245100</v>
      </c>
      <c r="CM478" s="41">
        <v>242600</v>
      </c>
      <c r="CN478" s="41">
        <v>240000</v>
      </c>
      <c r="CO478" s="41">
        <v>236500</v>
      </c>
      <c r="CP478" s="41">
        <v>234400</v>
      </c>
      <c r="CQ478" s="41">
        <v>233600</v>
      </c>
      <c r="CR478" s="41">
        <v>235400</v>
      </c>
      <c r="CS478" s="41">
        <v>239100</v>
      </c>
      <c r="CT478" s="41">
        <v>242500</v>
      </c>
      <c r="CU478" s="41">
        <v>244100</v>
      </c>
      <c r="CV478" s="41">
        <v>245300</v>
      </c>
      <c r="CW478" s="41">
        <v>248400</v>
      </c>
      <c r="CX478" s="41">
        <v>253600</v>
      </c>
      <c r="CY478" s="41">
        <v>259300</v>
      </c>
      <c r="CZ478" s="41">
        <v>264600</v>
      </c>
      <c r="DA478" s="41">
        <v>271400</v>
      </c>
      <c r="DB478" s="41">
        <v>279000</v>
      </c>
      <c r="DC478" s="41">
        <v>283700</v>
      </c>
      <c r="DD478" s="41">
        <v>285600</v>
      </c>
      <c r="DE478" s="41">
        <v>286300</v>
      </c>
      <c r="DF478" s="41">
        <v>286100</v>
      </c>
      <c r="DG478" s="41">
        <v>285800</v>
      </c>
      <c r="DH478" s="41">
        <v>287500</v>
      </c>
      <c r="DI478" s="41">
        <v>288700</v>
      </c>
      <c r="DJ478" s="41">
        <v>290500</v>
      </c>
      <c r="DK478" s="41">
        <v>293600</v>
      </c>
      <c r="DL478" s="41">
        <v>301400</v>
      </c>
      <c r="DM478" s="41">
        <v>314600</v>
      </c>
      <c r="DN478" s="41">
        <v>330400</v>
      </c>
      <c r="DO478" s="41">
        <v>343800</v>
      </c>
      <c r="DP478" s="41">
        <v>354800</v>
      </c>
    </row>
    <row r="479" spans="1:120">
      <c r="A479" s="41">
        <v>90002</v>
      </c>
      <c r="B479" s="41" t="s">
        <v>394</v>
      </c>
      <c r="C479" s="41" t="s">
        <v>66</v>
      </c>
      <c r="D479" s="41" t="s">
        <v>394</v>
      </c>
      <c r="E479" s="41" t="s">
        <v>394</v>
      </c>
      <c r="F479" s="41">
        <v>247400</v>
      </c>
      <c r="G479" s="41">
        <v>254600</v>
      </c>
      <c r="H479" s="41">
        <v>261600</v>
      </c>
      <c r="I479" s="41">
        <v>268600</v>
      </c>
      <c r="J479" s="41">
        <v>275100</v>
      </c>
      <c r="K479" s="41">
        <v>281600</v>
      </c>
      <c r="L479" s="41">
        <v>288500</v>
      </c>
      <c r="M479" s="41">
        <v>295300</v>
      </c>
      <c r="N479" s="41">
        <v>302200</v>
      </c>
      <c r="O479" s="41">
        <v>310500</v>
      </c>
      <c r="P479" s="41">
        <v>319400</v>
      </c>
      <c r="Q479" s="41">
        <v>327000</v>
      </c>
      <c r="R479" s="41">
        <v>332900</v>
      </c>
      <c r="S479" s="41">
        <v>338200</v>
      </c>
      <c r="T479" s="41">
        <v>343100</v>
      </c>
      <c r="U479" s="41">
        <v>348100</v>
      </c>
      <c r="V479" s="41">
        <v>353400</v>
      </c>
      <c r="W479" s="41">
        <v>359500</v>
      </c>
      <c r="X479" s="41">
        <v>365600</v>
      </c>
      <c r="Y479" s="41">
        <v>370300</v>
      </c>
      <c r="Z479" s="41">
        <v>373200</v>
      </c>
      <c r="AA479" s="41">
        <v>374400</v>
      </c>
      <c r="AB479" s="41">
        <v>374300</v>
      </c>
      <c r="AC479" s="41">
        <v>374800</v>
      </c>
      <c r="AD479" s="41">
        <v>376700</v>
      </c>
      <c r="AE479" s="41">
        <v>377900</v>
      </c>
      <c r="AF479" s="41">
        <v>377700</v>
      </c>
      <c r="AG479" s="41">
        <v>376500</v>
      </c>
      <c r="AH479" s="41">
        <v>374500</v>
      </c>
      <c r="AI479" s="41">
        <v>371700</v>
      </c>
      <c r="AJ479" s="41">
        <v>369400</v>
      </c>
      <c r="AK479" s="41">
        <v>366700</v>
      </c>
      <c r="AL479" s="41">
        <v>363800</v>
      </c>
      <c r="AM479" s="41">
        <v>360800</v>
      </c>
      <c r="AN479" s="41">
        <v>357700</v>
      </c>
      <c r="AO479" s="41">
        <v>354100</v>
      </c>
      <c r="AP479" s="41">
        <v>350500</v>
      </c>
      <c r="AQ479" s="41">
        <v>345100</v>
      </c>
      <c r="AR479" s="41">
        <v>337400</v>
      </c>
      <c r="AS479" s="41">
        <v>328500</v>
      </c>
      <c r="AT479" s="41">
        <v>319400</v>
      </c>
      <c r="AU479" s="41">
        <v>309300</v>
      </c>
      <c r="AV479" s="41">
        <v>299700</v>
      </c>
      <c r="AW479" s="41">
        <v>290800</v>
      </c>
      <c r="AX479" s="41">
        <v>281200</v>
      </c>
      <c r="AY479" s="41">
        <v>269400</v>
      </c>
      <c r="AZ479" s="41">
        <v>257600</v>
      </c>
      <c r="BA479" s="41">
        <v>244200</v>
      </c>
      <c r="BB479" s="41">
        <v>229400</v>
      </c>
      <c r="BC479" s="41">
        <v>216000</v>
      </c>
      <c r="BD479" s="41">
        <v>204700</v>
      </c>
      <c r="BE479" s="41">
        <v>194500</v>
      </c>
      <c r="BF479" s="41">
        <v>186200</v>
      </c>
      <c r="BG479" s="41">
        <v>179500</v>
      </c>
      <c r="BH479" s="41">
        <v>172800</v>
      </c>
      <c r="BI479" s="41">
        <v>166700</v>
      </c>
      <c r="BJ479" s="41">
        <v>161200</v>
      </c>
      <c r="BK479" s="41">
        <v>157200</v>
      </c>
      <c r="BL479" s="41">
        <v>154500</v>
      </c>
      <c r="BM479" s="41">
        <v>153200</v>
      </c>
      <c r="BN479" s="41">
        <v>152100</v>
      </c>
      <c r="BO479" s="41">
        <v>151700</v>
      </c>
      <c r="BP479" s="41">
        <v>151400</v>
      </c>
      <c r="BQ479" s="41">
        <v>151300</v>
      </c>
      <c r="BR479" s="41">
        <v>151200</v>
      </c>
      <c r="BS479" s="41">
        <v>151200</v>
      </c>
      <c r="BT479" s="41">
        <v>150600</v>
      </c>
      <c r="BU479" s="41">
        <v>149800</v>
      </c>
      <c r="BV479" s="41">
        <v>149200</v>
      </c>
      <c r="BW479" s="41">
        <v>148900</v>
      </c>
      <c r="BX479" s="41">
        <v>148000</v>
      </c>
      <c r="BY479" s="41">
        <v>146700</v>
      </c>
      <c r="BZ479" s="41">
        <v>145600</v>
      </c>
      <c r="CA479" s="41">
        <v>145600</v>
      </c>
      <c r="CB479" s="41">
        <v>146100</v>
      </c>
      <c r="CC479" s="41">
        <v>147400</v>
      </c>
      <c r="CD479" s="41">
        <v>148800</v>
      </c>
      <c r="CE479" s="41">
        <v>150000</v>
      </c>
      <c r="CF479" s="41">
        <v>150400</v>
      </c>
      <c r="CG479" s="41">
        <v>150300</v>
      </c>
      <c r="CH479" s="41">
        <v>150700</v>
      </c>
      <c r="CI479" s="41">
        <v>151200</v>
      </c>
      <c r="CJ479" s="41">
        <v>151700</v>
      </c>
      <c r="CK479" s="41">
        <v>152700</v>
      </c>
      <c r="CL479" s="41">
        <v>153800</v>
      </c>
      <c r="CM479" s="41">
        <v>154200</v>
      </c>
      <c r="CN479" s="41">
        <v>155200</v>
      </c>
      <c r="CO479" s="41">
        <v>156600</v>
      </c>
      <c r="CP479" s="41">
        <v>157800</v>
      </c>
      <c r="CQ479" s="41">
        <v>158200</v>
      </c>
      <c r="CR479" s="41">
        <v>159300</v>
      </c>
      <c r="CS479" s="41">
        <v>161300</v>
      </c>
      <c r="CT479" s="41">
        <v>163500</v>
      </c>
      <c r="CU479" s="41">
        <v>165200</v>
      </c>
      <c r="CV479" s="41">
        <v>167000</v>
      </c>
      <c r="CW479" s="41">
        <v>170300</v>
      </c>
      <c r="CX479" s="41">
        <v>175100</v>
      </c>
      <c r="CY479" s="41">
        <v>180600</v>
      </c>
      <c r="CZ479" s="41">
        <v>184800</v>
      </c>
      <c r="DA479" s="41">
        <v>188200</v>
      </c>
      <c r="DB479" s="41">
        <v>191900</v>
      </c>
      <c r="DC479" s="41">
        <v>195300</v>
      </c>
      <c r="DD479" s="41">
        <v>198000</v>
      </c>
      <c r="DE479" s="41">
        <v>201200</v>
      </c>
      <c r="DF479" s="41">
        <v>205700</v>
      </c>
      <c r="DG479" s="41">
        <v>210300</v>
      </c>
      <c r="DH479" s="41">
        <v>214100</v>
      </c>
      <c r="DI479" s="41">
        <v>216200</v>
      </c>
      <c r="DJ479" s="41">
        <v>218100</v>
      </c>
      <c r="DK479" s="41">
        <v>220800</v>
      </c>
      <c r="DL479" s="41">
        <v>224400</v>
      </c>
      <c r="DM479" s="41">
        <v>228400</v>
      </c>
      <c r="DN479" s="41">
        <v>231600</v>
      </c>
      <c r="DO479" s="41">
        <v>233600</v>
      </c>
      <c r="DP479" s="41">
        <v>235400</v>
      </c>
    </row>
    <row r="480" spans="1:120">
      <c r="A480" s="41">
        <v>93955</v>
      </c>
      <c r="B480" s="41" t="s">
        <v>633</v>
      </c>
      <c r="C480" s="41" t="s">
        <v>66</v>
      </c>
      <c r="D480" s="41" t="s">
        <v>576</v>
      </c>
      <c r="E480" s="41" t="s">
        <v>575</v>
      </c>
      <c r="F480" s="41">
        <v>508900</v>
      </c>
      <c r="G480" s="41">
        <v>517900</v>
      </c>
      <c r="H480" s="41">
        <v>525600</v>
      </c>
      <c r="I480" s="41">
        <v>534700</v>
      </c>
      <c r="J480" s="41">
        <v>543300</v>
      </c>
      <c r="K480" s="41">
        <v>550700</v>
      </c>
      <c r="L480" s="41">
        <v>556900</v>
      </c>
      <c r="M480" s="41">
        <v>564600</v>
      </c>
      <c r="N480" s="41">
        <v>570800</v>
      </c>
      <c r="O480" s="41">
        <v>573400</v>
      </c>
      <c r="P480" s="41">
        <v>571800</v>
      </c>
      <c r="Q480" s="41">
        <v>567300</v>
      </c>
      <c r="R480" s="41">
        <v>563400</v>
      </c>
      <c r="S480" s="41">
        <v>564100</v>
      </c>
      <c r="T480" s="41">
        <v>568000</v>
      </c>
      <c r="U480" s="41">
        <v>570900</v>
      </c>
      <c r="V480" s="41">
        <v>570100</v>
      </c>
      <c r="W480" s="41">
        <v>568400</v>
      </c>
      <c r="X480" s="41">
        <v>565200</v>
      </c>
      <c r="Y480" s="41">
        <v>557900</v>
      </c>
      <c r="Z480" s="41">
        <v>548100</v>
      </c>
      <c r="AA480" s="41">
        <v>540900</v>
      </c>
      <c r="AB480" s="41">
        <v>533800</v>
      </c>
      <c r="AC480" s="41">
        <v>524100</v>
      </c>
      <c r="AD480" s="41">
        <v>515800</v>
      </c>
      <c r="AE480" s="41">
        <v>511900</v>
      </c>
      <c r="AF480" s="41">
        <v>507000</v>
      </c>
      <c r="AG480" s="41">
        <v>501700</v>
      </c>
      <c r="AH480" s="41">
        <v>497800</v>
      </c>
      <c r="AI480" s="41">
        <v>492900</v>
      </c>
      <c r="AJ480" s="41">
        <v>483700</v>
      </c>
      <c r="AK480" s="41">
        <v>474900</v>
      </c>
      <c r="AL480" s="41">
        <v>468100</v>
      </c>
      <c r="AM480" s="41">
        <v>465800</v>
      </c>
      <c r="AN480" s="41">
        <v>467000</v>
      </c>
      <c r="AO480" s="41">
        <v>463500</v>
      </c>
      <c r="AP480" s="41">
        <v>452100</v>
      </c>
      <c r="AQ480" s="41">
        <v>435900</v>
      </c>
      <c r="AR480" s="41">
        <v>415500</v>
      </c>
      <c r="AS480" s="41">
        <v>389200</v>
      </c>
      <c r="AT480" s="41">
        <v>364300</v>
      </c>
      <c r="AU480" s="41">
        <v>345400</v>
      </c>
      <c r="AV480" s="41">
        <v>331600</v>
      </c>
      <c r="AW480" s="41">
        <v>319400</v>
      </c>
      <c r="AX480" s="41">
        <v>307300</v>
      </c>
      <c r="AY480" s="41">
        <v>293800</v>
      </c>
      <c r="AZ480" s="41">
        <v>280800</v>
      </c>
      <c r="BA480" s="41">
        <v>271700</v>
      </c>
      <c r="BB480" s="41">
        <v>266800</v>
      </c>
      <c r="BC480" s="41">
        <v>263300</v>
      </c>
      <c r="BD480" s="41">
        <v>258900</v>
      </c>
      <c r="BE480" s="41">
        <v>254500</v>
      </c>
      <c r="BF480" s="41">
        <v>250300</v>
      </c>
      <c r="BG480" s="41">
        <v>245000</v>
      </c>
      <c r="BH480" s="41">
        <v>240500</v>
      </c>
      <c r="BI480" s="41">
        <v>238300</v>
      </c>
      <c r="BJ480" s="41">
        <v>235100</v>
      </c>
      <c r="BK480" s="41">
        <v>229900</v>
      </c>
      <c r="BL480" s="41">
        <v>226800</v>
      </c>
      <c r="BM480" s="41">
        <v>229700</v>
      </c>
      <c r="BN480" s="41">
        <v>232300</v>
      </c>
      <c r="BO480" s="41">
        <v>230500</v>
      </c>
      <c r="BP480" s="41">
        <v>229600</v>
      </c>
      <c r="BQ480" s="41">
        <v>230200</v>
      </c>
      <c r="BR480" s="41">
        <v>230500</v>
      </c>
      <c r="BS480" s="41">
        <v>231300</v>
      </c>
      <c r="BT480" s="41">
        <v>230700</v>
      </c>
      <c r="BU480" s="41">
        <v>225600</v>
      </c>
      <c r="BV480" s="41">
        <v>224600</v>
      </c>
      <c r="BW480" s="41">
        <v>223300</v>
      </c>
      <c r="BX480" s="41">
        <v>218900</v>
      </c>
      <c r="BY480" s="41">
        <v>215600</v>
      </c>
      <c r="BZ480" s="41">
        <v>217700</v>
      </c>
      <c r="CA480" s="41">
        <v>220200</v>
      </c>
      <c r="CB480" s="41">
        <v>220500</v>
      </c>
      <c r="CC480" s="41">
        <v>217500</v>
      </c>
      <c r="CD480" s="41">
        <v>214000</v>
      </c>
      <c r="CE480" s="41">
        <v>212300</v>
      </c>
      <c r="CF480" s="41">
        <v>211900</v>
      </c>
      <c r="CG480" s="41">
        <v>210600</v>
      </c>
      <c r="CH480" s="41">
        <v>208600</v>
      </c>
      <c r="CI480" s="41">
        <v>211900</v>
      </c>
      <c r="CJ480" s="41">
        <v>214400</v>
      </c>
      <c r="CK480" s="41">
        <v>209600</v>
      </c>
      <c r="CL480" s="41">
        <v>207200</v>
      </c>
      <c r="CM480" s="41">
        <v>207700</v>
      </c>
      <c r="CN480" s="41">
        <v>206600</v>
      </c>
      <c r="CO480" s="41">
        <v>207200</v>
      </c>
      <c r="CP480" s="41">
        <v>209700</v>
      </c>
      <c r="CQ480" s="41">
        <v>211300</v>
      </c>
      <c r="CR480" s="41">
        <v>213700</v>
      </c>
      <c r="CS480" s="41">
        <v>217200</v>
      </c>
      <c r="CT480" s="41">
        <v>223100</v>
      </c>
      <c r="CU480" s="41">
        <v>228300</v>
      </c>
      <c r="CV480" s="41">
        <v>230300</v>
      </c>
      <c r="CW480" s="41">
        <v>234300</v>
      </c>
      <c r="CX480" s="41">
        <v>238300</v>
      </c>
      <c r="CY480" s="41">
        <v>241100</v>
      </c>
      <c r="CZ480" s="41">
        <v>247500</v>
      </c>
      <c r="DA480" s="41">
        <v>262100</v>
      </c>
      <c r="DB480" s="41">
        <v>274400</v>
      </c>
      <c r="DC480" s="41">
        <v>279300</v>
      </c>
      <c r="DD480" s="41">
        <v>282500</v>
      </c>
      <c r="DE480" s="41">
        <v>290600</v>
      </c>
      <c r="DF480" s="41">
        <v>293500</v>
      </c>
      <c r="DG480" s="41">
        <v>292300</v>
      </c>
      <c r="DH480" s="41">
        <v>294800</v>
      </c>
      <c r="DI480" s="41">
        <v>299400</v>
      </c>
      <c r="DJ480" s="41">
        <v>297700</v>
      </c>
      <c r="DK480" s="41">
        <v>296000</v>
      </c>
      <c r="DL480" s="41">
        <v>297700</v>
      </c>
      <c r="DM480" s="41">
        <v>297000</v>
      </c>
      <c r="DN480" s="41">
        <v>298600</v>
      </c>
      <c r="DO480" s="41">
        <v>306000</v>
      </c>
      <c r="DP480" s="41">
        <v>312700</v>
      </c>
    </row>
    <row r="481" spans="1:120">
      <c r="A481" s="41">
        <v>92612</v>
      </c>
      <c r="B481" s="41" t="s">
        <v>488</v>
      </c>
      <c r="C481" s="41" t="s">
        <v>66</v>
      </c>
      <c r="D481" s="41" t="s">
        <v>394</v>
      </c>
      <c r="E481" s="41" t="s">
        <v>399</v>
      </c>
      <c r="F481" s="41">
        <v>525400</v>
      </c>
      <c r="G481" s="41">
        <v>525900</v>
      </c>
      <c r="H481" s="41">
        <v>527800</v>
      </c>
      <c r="I481" s="41">
        <v>532300</v>
      </c>
      <c r="J481" s="41">
        <v>537000</v>
      </c>
      <c r="K481" s="41">
        <v>540000</v>
      </c>
      <c r="L481" s="41">
        <v>542300</v>
      </c>
      <c r="M481" s="41">
        <v>546800</v>
      </c>
      <c r="N481" s="41">
        <v>552100</v>
      </c>
      <c r="O481" s="41">
        <v>557200</v>
      </c>
      <c r="P481" s="41">
        <v>563100</v>
      </c>
      <c r="Q481" s="41">
        <v>570700</v>
      </c>
      <c r="R481" s="41">
        <v>578900</v>
      </c>
      <c r="S481" s="41">
        <v>586500</v>
      </c>
      <c r="T481" s="41">
        <v>589800</v>
      </c>
      <c r="U481" s="41">
        <v>588700</v>
      </c>
      <c r="V481" s="41">
        <v>587600</v>
      </c>
      <c r="W481" s="41">
        <v>590000</v>
      </c>
      <c r="X481" s="41">
        <v>590900</v>
      </c>
      <c r="Y481" s="41">
        <v>589100</v>
      </c>
      <c r="Z481" s="41">
        <v>587500</v>
      </c>
      <c r="AA481" s="41">
        <v>587400</v>
      </c>
      <c r="AB481" s="41">
        <v>584900</v>
      </c>
      <c r="AC481" s="41">
        <v>580200</v>
      </c>
      <c r="AD481" s="41">
        <v>576500</v>
      </c>
      <c r="AE481" s="41">
        <v>573900</v>
      </c>
      <c r="AF481" s="41">
        <v>569700</v>
      </c>
      <c r="AG481" s="41">
        <v>562300</v>
      </c>
      <c r="AH481" s="41">
        <v>555200</v>
      </c>
      <c r="AI481" s="41">
        <v>549700</v>
      </c>
      <c r="AJ481" s="41">
        <v>543400</v>
      </c>
      <c r="AK481" s="41">
        <v>533900</v>
      </c>
      <c r="AL481" s="41">
        <v>524300</v>
      </c>
      <c r="AM481" s="41">
        <v>516900</v>
      </c>
      <c r="AN481" s="41">
        <v>511900</v>
      </c>
      <c r="AO481" s="41">
        <v>507400</v>
      </c>
      <c r="AP481" s="41">
        <v>500500</v>
      </c>
      <c r="AQ481" s="41">
        <v>488800</v>
      </c>
      <c r="AR481" s="41">
        <v>477200</v>
      </c>
      <c r="AS481" s="41">
        <v>470800</v>
      </c>
      <c r="AT481" s="41">
        <v>468100</v>
      </c>
      <c r="AU481" s="41">
        <v>464300</v>
      </c>
      <c r="AV481" s="41">
        <v>461900</v>
      </c>
      <c r="AW481" s="41">
        <v>461200</v>
      </c>
      <c r="AX481" s="41">
        <v>461800</v>
      </c>
      <c r="AY481" s="41">
        <v>462300</v>
      </c>
      <c r="AZ481" s="41">
        <v>460600</v>
      </c>
      <c r="BA481" s="41">
        <v>456700</v>
      </c>
      <c r="BB481" s="41">
        <v>454300</v>
      </c>
      <c r="BC481" s="41">
        <v>454000</v>
      </c>
      <c r="BD481" s="41">
        <v>451600</v>
      </c>
      <c r="BE481" s="41">
        <v>445900</v>
      </c>
      <c r="BF481" s="41">
        <v>439300</v>
      </c>
      <c r="BG481" s="41">
        <v>434500</v>
      </c>
      <c r="BH481" s="41">
        <v>432400</v>
      </c>
      <c r="BI481" s="41">
        <v>434500</v>
      </c>
      <c r="BJ481" s="41">
        <v>437300</v>
      </c>
      <c r="BK481" s="41">
        <v>438900</v>
      </c>
      <c r="BL481" s="41">
        <v>441700</v>
      </c>
      <c r="BM481" s="41">
        <v>440900</v>
      </c>
      <c r="BN481" s="41">
        <v>437400</v>
      </c>
      <c r="BO481" s="41">
        <v>438400</v>
      </c>
      <c r="BP481" s="41">
        <v>445500</v>
      </c>
      <c r="BQ481" s="41">
        <v>450600</v>
      </c>
      <c r="BR481" s="41">
        <v>453900</v>
      </c>
      <c r="BS481" s="41">
        <v>454300</v>
      </c>
      <c r="BT481" s="41">
        <v>451800</v>
      </c>
      <c r="BU481" s="41">
        <v>449700</v>
      </c>
      <c r="BV481" s="41">
        <v>447500</v>
      </c>
      <c r="BW481" s="41">
        <v>442000</v>
      </c>
      <c r="BX481" s="41">
        <v>436200</v>
      </c>
      <c r="BY481" s="41">
        <v>436100</v>
      </c>
      <c r="BZ481" s="41">
        <v>437600</v>
      </c>
      <c r="CA481" s="41">
        <v>436200</v>
      </c>
      <c r="CB481" s="41">
        <v>433300</v>
      </c>
      <c r="CC481" s="41">
        <v>432800</v>
      </c>
      <c r="CD481" s="41">
        <v>434300</v>
      </c>
      <c r="CE481" s="41">
        <v>433700</v>
      </c>
      <c r="CF481" s="41">
        <v>428900</v>
      </c>
      <c r="CG481" s="41">
        <v>420600</v>
      </c>
      <c r="CH481" s="41">
        <v>415600</v>
      </c>
      <c r="CI481" s="41">
        <v>413900</v>
      </c>
      <c r="CJ481" s="41">
        <v>412100</v>
      </c>
      <c r="CK481" s="41">
        <v>409700</v>
      </c>
      <c r="CL481" s="41">
        <v>408800</v>
      </c>
      <c r="CM481" s="41">
        <v>408100</v>
      </c>
      <c r="CN481" s="41">
        <v>409900</v>
      </c>
      <c r="CO481" s="41">
        <v>415100</v>
      </c>
      <c r="CP481" s="41">
        <v>418100</v>
      </c>
      <c r="CQ481" s="41">
        <v>421200</v>
      </c>
      <c r="CR481" s="41">
        <v>424900</v>
      </c>
      <c r="CS481" s="41">
        <v>426700</v>
      </c>
      <c r="CT481" s="41">
        <v>428800</v>
      </c>
      <c r="CU481" s="41">
        <v>434500</v>
      </c>
      <c r="CV481" s="41">
        <v>439900</v>
      </c>
      <c r="CW481" s="41">
        <v>449000</v>
      </c>
      <c r="CX481" s="41">
        <v>460300</v>
      </c>
      <c r="CY481" s="41">
        <v>470400</v>
      </c>
      <c r="CZ481" s="41">
        <v>479000</v>
      </c>
      <c r="DA481" s="41">
        <v>488400</v>
      </c>
      <c r="DB481" s="41">
        <v>497000</v>
      </c>
      <c r="DC481" s="41">
        <v>507900</v>
      </c>
      <c r="DD481" s="41">
        <v>519400</v>
      </c>
      <c r="DE481" s="41">
        <v>528100</v>
      </c>
      <c r="DF481" s="41">
        <v>531200</v>
      </c>
      <c r="DG481" s="41">
        <v>535300</v>
      </c>
      <c r="DH481" s="41">
        <v>541700</v>
      </c>
      <c r="DI481" s="41">
        <v>546000</v>
      </c>
      <c r="DJ481" s="41">
        <v>549200</v>
      </c>
      <c r="DK481" s="41">
        <v>557000</v>
      </c>
      <c r="DL481" s="41">
        <v>565300</v>
      </c>
      <c r="DM481" s="41">
        <v>563800</v>
      </c>
      <c r="DN481" s="41">
        <v>555600</v>
      </c>
      <c r="DO481" s="41">
        <v>550900</v>
      </c>
      <c r="DP481" s="41">
        <v>549800</v>
      </c>
    </row>
    <row r="482" spans="1:120">
      <c r="A482" s="41">
        <v>92110</v>
      </c>
      <c r="B482" s="41" t="s">
        <v>402</v>
      </c>
      <c r="C482" s="41" t="s">
        <v>66</v>
      </c>
      <c r="D482" s="41" t="s">
        <v>402</v>
      </c>
      <c r="E482" s="41" t="s">
        <v>402</v>
      </c>
      <c r="F482" s="41">
        <v>455500</v>
      </c>
      <c r="G482" s="41">
        <v>458400</v>
      </c>
      <c r="H482" s="41">
        <v>458700</v>
      </c>
      <c r="I482" s="41">
        <v>457400</v>
      </c>
      <c r="J482" s="41">
        <v>454800</v>
      </c>
      <c r="K482" s="41">
        <v>453000</v>
      </c>
      <c r="L482" s="41">
        <v>453200</v>
      </c>
      <c r="M482" s="41">
        <v>452900</v>
      </c>
      <c r="N482" s="41">
        <v>452000</v>
      </c>
      <c r="O482" s="41">
        <v>451700</v>
      </c>
      <c r="P482" s="41">
        <v>452100</v>
      </c>
      <c r="Q482" s="41">
        <v>449800</v>
      </c>
      <c r="R482" s="41">
        <v>454300</v>
      </c>
      <c r="S482" s="41">
        <v>464800</v>
      </c>
      <c r="T482" s="41">
        <v>471200</v>
      </c>
      <c r="U482" s="41">
        <v>467200</v>
      </c>
      <c r="V482" s="41">
        <v>457100</v>
      </c>
      <c r="W482" s="41">
        <v>445100</v>
      </c>
      <c r="X482" s="41">
        <v>438300</v>
      </c>
      <c r="Y482" s="41">
        <v>435500</v>
      </c>
      <c r="Z482" s="41">
        <v>429200</v>
      </c>
      <c r="AA482" s="41">
        <v>420100</v>
      </c>
      <c r="AB482" s="41">
        <v>412300</v>
      </c>
      <c r="AC482" s="41">
        <v>408500</v>
      </c>
      <c r="AD482" s="41">
        <v>403800</v>
      </c>
      <c r="AE482" s="41">
        <v>397000</v>
      </c>
      <c r="AF482" s="41">
        <v>391100</v>
      </c>
      <c r="AG482" s="41">
        <v>388700</v>
      </c>
      <c r="AH482" s="41">
        <v>389300</v>
      </c>
      <c r="AI482" s="41">
        <v>389600</v>
      </c>
      <c r="AJ482" s="41">
        <v>386900</v>
      </c>
      <c r="AK482" s="41">
        <v>382200</v>
      </c>
      <c r="AL482" s="41">
        <v>378400</v>
      </c>
      <c r="AM482" s="41">
        <v>377400</v>
      </c>
      <c r="AN482" s="41">
        <v>376300</v>
      </c>
      <c r="AO482" s="41">
        <v>372300</v>
      </c>
      <c r="AP482" s="41">
        <v>365700</v>
      </c>
      <c r="AQ482" s="41">
        <v>358300</v>
      </c>
      <c r="AR482" s="41">
        <v>351000</v>
      </c>
      <c r="AS482" s="41">
        <v>344900</v>
      </c>
      <c r="AT482" s="41">
        <v>342600</v>
      </c>
      <c r="AU482" s="41">
        <v>342800</v>
      </c>
      <c r="AV482" s="41">
        <v>340600</v>
      </c>
      <c r="AW482" s="41">
        <v>336500</v>
      </c>
      <c r="AX482" s="41">
        <v>333800</v>
      </c>
      <c r="AY482" s="41">
        <v>329600</v>
      </c>
      <c r="AZ482" s="41">
        <v>325300</v>
      </c>
      <c r="BA482" s="41">
        <v>324200</v>
      </c>
      <c r="BB482" s="41">
        <v>323400</v>
      </c>
      <c r="BC482" s="41">
        <v>318900</v>
      </c>
      <c r="BD482" s="41">
        <v>314600</v>
      </c>
      <c r="BE482" s="41">
        <v>314500</v>
      </c>
      <c r="BF482" s="41">
        <v>316200</v>
      </c>
      <c r="BG482" s="41">
        <v>317100</v>
      </c>
      <c r="BH482" s="41">
        <v>318400</v>
      </c>
      <c r="BI482" s="41">
        <v>320000</v>
      </c>
      <c r="BJ482" s="41">
        <v>324700</v>
      </c>
      <c r="BK482" s="41">
        <v>329400</v>
      </c>
      <c r="BL482" s="41">
        <v>332300</v>
      </c>
      <c r="BM482" s="41">
        <v>331900</v>
      </c>
      <c r="BN482" s="41">
        <v>333800</v>
      </c>
      <c r="BO482" s="41">
        <v>337600</v>
      </c>
      <c r="BP482" s="41">
        <v>341600</v>
      </c>
      <c r="BQ482" s="41">
        <v>342400</v>
      </c>
      <c r="BR482" s="41">
        <v>341500</v>
      </c>
      <c r="BS482" s="41">
        <v>341000</v>
      </c>
      <c r="BT482" s="41">
        <v>341700</v>
      </c>
      <c r="BU482" s="41">
        <v>341700</v>
      </c>
      <c r="BV482" s="41">
        <v>338300</v>
      </c>
      <c r="BW482" s="41">
        <v>336500</v>
      </c>
      <c r="BX482" s="41">
        <v>336200</v>
      </c>
      <c r="BY482" s="41">
        <v>332700</v>
      </c>
      <c r="BZ482" s="41">
        <v>327200</v>
      </c>
      <c r="CA482" s="41">
        <v>327800</v>
      </c>
      <c r="CB482" s="41">
        <v>330200</v>
      </c>
      <c r="CC482" s="41">
        <v>327500</v>
      </c>
      <c r="CD482" s="41">
        <v>323400</v>
      </c>
      <c r="CE482" s="41">
        <v>320500</v>
      </c>
      <c r="CF482" s="41">
        <v>317900</v>
      </c>
      <c r="CG482" s="41">
        <v>315500</v>
      </c>
      <c r="CH482" s="41">
        <v>310700</v>
      </c>
      <c r="CI482" s="41">
        <v>305500</v>
      </c>
      <c r="CJ482" s="41">
        <v>303800</v>
      </c>
      <c r="CK482" s="41">
        <v>305800</v>
      </c>
      <c r="CL482" s="41">
        <v>304900</v>
      </c>
      <c r="CM482" s="41">
        <v>302100</v>
      </c>
      <c r="CN482" s="41">
        <v>301100</v>
      </c>
      <c r="CO482" s="41">
        <v>303900</v>
      </c>
      <c r="CP482" s="41">
        <v>304000</v>
      </c>
      <c r="CQ482" s="41">
        <v>304500</v>
      </c>
      <c r="CR482" s="41">
        <v>305900</v>
      </c>
      <c r="CS482" s="41">
        <v>307500</v>
      </c>
      <c r="CT482" s="41">
        <v>310400</v>
      </c>
      <c r="CU482" s="41">
        <v>316900</v>
      </c>
      <c r="CV482" s="41">
        <v>321700</v>
      </c>
      <c r="CW482" s="41">
        <v>325200</v>
      </c>
      <c r="CX482" s="41">
        <v>331200</v>
      </c>
      <c r="CY482" s="41">
        <v>338300</v>
      </c>
      <c r="CZ482" s="41">
        <v>347200</v>
      </c>
      <c r="DA482" s="41">
        <v>355700</v>
      </c>
      <c r="DB482" s="41">
        <v>363700</v>
      </c>
      <c r="DC482" s="41">
        <v>371400</v>
      </c>
      <c r="DD482" s="41">
        <v>378400</v>
      </c>
      <c r="DE482" s="41">
        <v>381100</v>
      </c>
      <c r="DF482" s="41">
        <v>384800</v>
      </c>
      <c r="DG482" s="41">
        <v>389200</v>
      </c>
      <c r="DH482" s="41">
        <v>390400</v>
      </c>
      <c r="DI482" s="41">
        <v>389700</v>
      </c>
      <c r="DJ482" s="41">
        <v>388800</v>
      </c>
      <c r="DK482" s="41">
        <v>389700</v>
      </c>
      <c r="DL482" s="41">
        <v>388400</v>
      </c>
      <c r="DM482" s="41">
        <v>386400</v>
      </c>
      <c r="DN482" s="41">
        <v>383600</v>
      </c>
      <c r="DO482" s="41">
        <v>381000</v>
      </c>
      <c r="DP482" s="41">
        <v>377800</v>
      </c>
    </row>
    <row r="483" spans="1:120">
      <c r="A483" s="41">
        <v>93561</v>
      </c>
      <c r="B483" s="41" t="s">
        <v>634</v>
      </c>
      <c r="C483" s="41" t="s">
        <v>66</v>
      </c>
      <c r="D483" s="41" t="s">
        <v>430</v>
      </c>
      <c r="E483" s="41" t="s">
        <v>431</v>
      </c>
      <c r="F483" s="41">
        <v>199600</v>
      </c>
      <c r="G483" s="41">
        <v>204200</v>
      </c>
      <c r="H483" s="41">
        <v>210200</v>
      </c>
      <c r="I483" s="41">
        <v>217900</v>
      </c>
      <c r="J483" s="41">
        <v>225500</v>
      </c>
      <c r="K483" s="41">
        <v>231600</v>
      </c>
      <c r="L483" s="41">
        <v>236800</v>
      </c>
      <c r="M483" s="41">
        <v>241800</v>
      </c>
      <c r="N483" s="41">
        <v>245000</v>
      </c>
      <c r="O483" s="41">
        <v>246500</v>
      </c>
      <c r="P483" s="41">
        <v>248200</v>
      </c>
      <c r="Q483" s="41">
        <v>250800</v>
      </c>
      <c r="R483" s="41">
        <v>251300</v>
      </c>
      <c r="S483" s="41">
        <v>250000</v>
      </c>
      <c r="T483" s="41">
        <v>248800</v>
      </c>
      <c r="U483" s="41">
        <v>249000</v>
      </c>
      <c r="V483" s="41">
        <v>248500</v>
      </c>
      <c r="W483" s="41">
        <v>247600</v>
      </c>
      <c r="X483" s="41">
        <v>247000</v>
      </c>
      <c r="Y483" s="41">
        <v>247700</v>
      </c>
      <c r="Z483" s="41">
        <v>248500</v>
      </c>
      <c r="AA483" s="41">
        <v>248800</v>
      </c>
      <c r="AB483" s="41">
        <v>247400</v>
      </c>
      <c r="AC483" s="41">
        <v>243700</v>
      </c>
      <c r="AD483" s="41">
        <v>239900</v>
      </c>
      <c r="AE483" s="41">
        <v>238500</v>
      </c>
      <c r="AF483" s="41">
        <v>238500</v>
      </c>
      <c r="AG483" s="41">
        <v>237600</v>
      </c>
      <c r="AH483" s="41">
        <v>236800</v>
      </c>
      <c r="AI483" s="41">
        <v>235400</v>
      </c>
      <c r="AJ483" s="41">
        <v>233200</v>
      </c>
      <c r="AK483" s="41">
        <v>230300</v>
      </c>
      <c r="AL483" s="41">
        <v>227400</v>
      </c>
      <c r="AM483" s="41">
        <v>224000</v>
      </c>
      <c r="AN483" s="41">
        <v>221100</v>
      </c>
      <c r="AO483" s="41">
        <v>217600</v>
      </c>
      <c r="AP483" s="41">
        <v>212600</v>
      </c>
      <c r="AQ483" s="41">
        <v>207100</v>
      </c>
      <c r="AR483" s="41">
        <v>201800</v>
      </c>
      <c r="AS483" s="41">
        <v>197500</v>
      </c>
      <c r="AT483" s="41">
        <v>194300</v>
      </c>
      <c r="AU483" s="41">
        <v>192800</v>
      </c>
      <c r="AV483" s="41">
        <v>192100</v>
      </c>
      <c r="AW483" s="41">
        <v>190900</v>
      </c>
      <c r="AX483" s="41">
        <v>188200</v>
      </c>
      <c r="AY483" s="41">
        <v>185700</v>
      </c>
      <c r="AZ483" s="41">
        <v>182800</v>
      </c>
      <c r="BA483" s="41">
        <v>182400</v>
      </c>
      <c r="BB483" s="41">
        <v>185100</v>
      </c>
      <c r="BC483" s="41">
        <v>186800</v>
      </c>
      <c r="BD483" s="41">
        <v>185700</v>
      </c>
      <c r="BE483" s="41">
        <v>183900</v>
      </c>
      <c r="BF483" s="41">
        <v>181400</v>
      </c>
      <c r="BG483" s="41">
        <v>179100</v>
      </c>
      <c r="BH483" s="41">
        <v>176600</v>
      </c>
      <c r="BI483" s="41">
        <v>173100</v>
      </c>
      <c r="BJ483" s="41">
        <v>170200</v>
      </c>
      <c r="BK483" s="41">
        <v>169300</v>
      </c>
      <c r="BL483" s="41">
        <v>168900</v>
      </c>
      <c r="BM483" s="41">
        <v>167900</v>
      </c>
      <c r="BN483" s="41">
        <v>167000</v>
      </c>
      <c r="BO483" s="41">
        <v>166700</v>
      </c>
      <c r="BP483" s="41">
        <v>165900</v>
      </c>
      <c r="BQ483" s="41">
        <v>164200</v>
      </c>
      <c r="BR483" s="41">
        <v>162600</v>
      </c>
      <c r="BS483" s="41">
        <v>160900</v>
      </c>
      <c r="BT483" s="41">
        <v>158400</v>
      </c>
      <c r="BU483" s="41">
        <v>154600</v>
      </c>
      <c r="BV483" s="41">
        <v>151600</v>
      </c>
      <c r="BW483" s="41">
        <v>150500</v>
      </c>
      <c r="BX483" s="41">
        <v>150600</v>
      </c>
      <c r="BY483" s="41">
        <v>150100</v>
      </c>
      <c r="BZ483" s="41">
        <v>149500</v>
      </c>
      <c r="CA483" s="41">
        <v>147800</v>
      </c>
      <c r="CB483" s="41">
        <v>145400</v>
      </c>
      <c r="CC483" s="41">
        <v>143400</v>
      </c>
      <c r="CD483" s="41">
        <v>142300</v>
      </c>
      <c r="CE483" s="41">
        <v>140300</v>
      </c>
      <c r="CF483" s="41">
        <v>137900</v>
      </c>
      <c r="CG483" s="41">
        <v>136900</v>
      </c>
      <c r="CH483" s="41">
        <v>136000</v>
      </c>
      <c r="CI483" s="41">
        <v>134300</v>
      </c>
      <c r="CJ483" s="41">
        <v>132500</v>
      </c>
      <c r="CK483" s="41">
        <v>132300</v>
      </c>
      <c r="CL483" s="41">
        <v>131500</v>
      </c>
      <c r="CM483" s="41">
        <v>129900</v>
      </c>
      <c r="CN483" s="41">
        <v>129100</v>
      </c>
      <c r="CO483" s="41">
        <v>129000</v>
      </c>
      <c r="CP483" s="41">
        <v>127100</v>
      </c>
      <c r="CQ483" s="41">
        <v>125100</v>
      </c>
      <c r="CR483" s="41">
        <v>124500</v>
      </c>
      <c r="CS483" s="41">
        <v>125700</v>
      </c>
      <c r="CT483" s="41">
        <v>127700</v>
      </c>
      <c r="CU483" s="41">
        <v>129400</v>
      </c>
      <c r="CV483" s="41">
        <v>130100</v>
      </c>
      <c r="CW483" s="41">
        <v>130200</v>
      </c>
      <c r="CX483" s="41">
        <v>129700</v>
      </c>
      <c r="CY483" s="41">
        <v>130600</v>
      </c>
      <c r="CZ483" s="41">
        <v>132300</v>
      </c>
      <c r="DA483" s="41">
        <v>133800</v>
      </c>
      <c r="DB483" s="41">
        <v>136100</v>
      </c>
      <c r="DC483" s="41">
        <v>139300</v>
      </c>
      <c r="DD483" s="41">
        <v>143000</v>
      </c>
      <c r="DE483" s="41">
        <v>145200</v>
      </c>
      <c r="DF483" s="41">
        <v>145900</v>
      </c>
      <c r="DG483" s="41">
        <v>145600</v>
      </c>
      <c r="DH483" s="41">
        <v>145800</v>
      </c>
      <c r="DI483" s="41">
        <v>144500</v>
      </c>
      <c r="DJ483" s="41">
        <v>144100</v>
      </c>
      <c r="DK483" s="41">
        <v>145500</v>
      </c>
      <c r="DL483" s="41">
        <v>146800</v>
      </c>
      <c r="DM483" s="41">
        <v>148900</v>
      </c>
      <c r="DN483" s="41">
        <v>153000</v>
      </c>
      <c r="DO483" s="41">
        <v>156400</v>
      </c>
      <c r="DP483" s="41">
        <v>158000</v>
      </c>
    </row>
    <row r="484" spans="1:120">
      <c r="A484" s="41">
        <v>91776</v>
      </c>
      <c r="B484" s="41" t="s">
        <v>635</v>
      </c>
      <c r="C484" s="41" t="s">
        <v>66</v>
      </c>
      <c r="D484" s="41" t="s">
        <v>394</v>
      </c>
      <c r="E484" s="41" t="s">
        <v>394</v>
      </c>
      <c r="F484" s="41">
        <v>404000</v>
      </c>
      <c r="G484" s="41">
        <v>411100</v>
      </c>
      <c r="H484" s="41">
        <v>417700</v>
      </c>
      <c r="I484" s="41">
        <v>425500</v>
      </c>
      <c r="J484" s="41">
        <v>434000</v>
      </c>
      <c r="K484" s="41">
        <v>441700</v>
      </c>
      <c r="L484" s="41">
        <v>450400</v>
      </c>
      <c r="M484" s="41">
        <v>462300</v>
      </c>
      <c r="N484" s="41">
        <v>475500</v>
      </c>
      <c r="O484" s="41">
        <v>485300</v>
      </c>
      <c r="P484" s="41">
        <v>489700</v>
      </c>
      <c r="Q484" s="41">
        <v>489900</v>
      </c>
      <c r="R484" s="41">
        <v>489000</v>
      </c>
      <c r="S484" s="41">
        <v>487300</v>
      </c>
      <c r="T484" s="41">
        <v>486800</v>
      </c>
      <c r="U484" s="41">
        <v>486900</v>
      </c>
      <c r="V484" s="41">
        <v>487300</v>
      </c>
      <c r="W484" s="41">
        <v>488400</v>
      </c>
      <c r="X484" s="41">
        <v>489400</v>
      </c>
      <c r="Y484" s="41">
        <v>488000</v>
      </c>
      <c r="Z484" s="41">
        <v>485000</v>
      </c>
      <c r="AA484" s="41">
        <v>482000</v>
      </c>
      <c r="AB484" s="41">
        <v>480200</v>
      </c>
      <c r="AC484" s="41">
        <v>478700</v>
      </c>
      <c r="AD484" s="41">
        <v>477600</v>
      </c>
      <c r="AE484" s="41">
        <v>475700</v>
      </c>
      <c r="AF484" s="41">
        <v>473300</v>
      </c>
      <c r="AG484" s="41">
        <v>470300</v>
      </c>
      <c r="AH484" s="41">
        <v>467300</v>
      </c>
      <c r="AI484" s="41">
        <v>461900</v>
      </c>
      <c r="AJ484" s="41">
        <v>456000</v>
      </c>
      <c r="AK484" s="41">
        <v>450200</v>
      </c>
      <c r="AL484" s="41">
        <v>445000</v>
      </c>
      <c r="AM484" s="41">
        <v>441100</v>
      </c>
      <c r="AN484" s="41">
        <v>437100</v>
      </c>
      <c r="AO484" s="41">
        <v>430700</v>
      </c>
      <c r="AP484" s="41">
        <v>423200</v>
      </c>
      <c r="AQ484" s="41">
        <v>415400</v>
      </c>
      <c r="AR484" s="41">
        <v>406700</v>
      </c>
      <c r="AS484" s="41">
        <v>399900</v>
      </c>
      <c r="AT484" s="41">
        <v>395800</v>
      </c>
      <c r="AU484" s="41">
        <v>395600</v>
      </c>
      <c r="AV484" s="41">
        <v>395900</v>
      </c>
      <c r="AW484" s="41">
        <v>395500</v>
      </c>
      <c r="AX484" s="41">
        <v>395600</v>
      </c>
      <c r="AY484" s="41">
        <v>396200</v>
      </c>
      <c r="AZ484" s="41">
        <v>395100</v>
      </c>
      <c r="BA484" s="41">
        <v>393900</v>
      </c>
      <c r="BB484" s="41">
        <v>393500</v>
      </c>
      <c r="BC484" s="41">
        <v>392400</v>
      </c>
      <c r="BD484" s="41">
        <v>390200</v>
      </c>
      <c r="BE484" s="41">
        <v>387800</v>
      </c>
      <c r="BF484" s="41">
        <v>384400</v>
      </c>
      <c r="BG484" s="41">
        <v>380700</v>
      </c>
      <c r="BH484" s="41">
        <v>378700</v>
      </c>
      <c r="BI484" s="41">
        <v>378300</v>
      </c>
      <c r="BJ484" s="41">
        <v>378400</v>
      </c>
      <c r="BK484" s="41">
        <v>378200</v>
      </c>
      <c r="BL484" s="41">
        <v>379400</v>
      </c>
      <c r="BM484" s="41">
        <v>384500</v>
      </c>
      <c r="BN484" s="41">
        <v>389700</v>
      </c>
      <c r="BO484" s="41">
        <v>394100</v>
      </c>
      <c r="BP484" s="41">
        <v>399100</v>
      </c>
      <c r="BQ484" s="41">
        <v>402900</v>
      </c>
      <c r="BR484" s="41">
        <v>402900</v>
      </c>
      <c r="BS484" s="41">
        <v>401500</v>
      </c>
      <c r="BT484" s="41">
        <v>397700</v>
      </c>
      <c r="BU484" s="41">
        <v>392500</v>
      </c>
      <c r="BV484" s="41">
        <v>387100</v>
      </c>
      <c r="BW484" s="41">
        <v>384800</v>
      </c>
      <c r="BX484" s="41">
        <v>383600</v>
      </c>
      <c r="BY484" s="41">
        <v>383100</v>
      </c>
      <c r="BZ484" s="41">
        <v>383200</v>
      </c>
      <c r="CA484" s="41">
        <v>384500</v>
      </c>
      <c r="CB484" s="41">
        <v>384100</v>
      </c>
      <c r="CC484" s="41">
        <v>382800</v>
      </c>
      <c r="CD484" s="41">
        <v>383000</v>
      </c>
      <c r="CE484" s="41">
        <v>385100</v>
      </c>
      <c r="CF484" s="41">
        <v>386100</v>
      </c>
      <c r="CG484" s="41">
        <v>385900</v>
      </c>
      <c r="CH484" s="41">
        <v>386200</v>
      </c>
      <c r="CI484" s="41">
        <v>387300</v>
      </c>
      <c r="CJ484" s="41">
        <v>390300</v>
      </c>
      <c r="CK484" s="41">
        <v>393000</v>
      </c>
      <c r="CL484" s="41">
        <v>393500</v>
      </c>
      <c r="CM484" s="41">
        <v>394700</v>
      </c>
      <c r="CN484" s="41">
        <v>398300</v>
      </c>
      <c r="CO484" s="41">
        <v>403000</v>
      </c>
      <c r="CP484" s="41">
        <v>406100</v>
      </c>
      <c r="CQ484" s="41">
        <v>404800</v>
      </c>
      <c r="CR484" s="41">
        <v>403700</v>
      </c>
      <c r="CS484" s="41">
        <v>406400</v>
      </c>
      <c r="CT484" s="41">
        <v>409200</v>
      </c>
      <c r="CU484" s="41">
        <v>410400</v>
      </c>
      <c r="CV484" s="41">
        <v>412700</v>
      </c>
      <c r="CW484" s="41">
        <v>416600</v>
      </c>
      <c r="CX484" s="41">
        <v>422500</v>
      </c>
      <c r="CY484" s="41">
        <v>428200</v>
      </c>
      <c r="CZ484" s="41">
        <v>432200</v>
      </c>
      <c r="DA484" s="41">
        <v>436800</v>
      </c>
      <c r="DB484" s="41">
        <v>443800</v>
      </c>
      <c r="DC484" s="41">
        <v>450100</v>
      </c>
      <c r="DD484" s="41">
        <v>454900</v>
      </c>
      <c r="DE484" s="41">
        <v>459600</v>
      </c>
      <c r="DF484" s="41">
        <v>465700</v>
      </c>
      <c r="DG484" s="41">
        <v>470100</v>
      </c>
      <c r="DH484" s="41">
        <v>473600</v>
      </c>
      <c r="DI484" s="41">
        <v>474800</v>
      </c>
      <c r="DJ484" s="41">
        <v>475600</v>
      </c>
      <c r="DK484" s="41">
        <v>477400</v>
      </c>
      <c r="DL484" s="41">
        <v>483300</v>
      </c>
      <c r="DM484" s="41">
        <v>487200</v>
      </c>
      <c r="DN484" s="41">
        <v>490400</v>
      </c>
      <c r="DO484" s="41">
        <v>493700</v>
      </c>
      <c r="DP484" s="41">
        <v>497100</v>
      </c>
    </row>
    <row r="485" spans="1:120">
      <c r="A485" s="41">
        <v>91356</v>
      </c>
      <c r="B485" s="41" t="s">
        <v>394</v>
      </c>
      <c r="C485" s="41" t="s">
        <v>66</v>
      </c>
      <c r="D485" s="41" t="s">
        <v>394</v>
      </c>
      <c r="E485" s="41" t="s">
        <v>394</v>
      </c>
      <c r="F485" s="41">
        <v>365100</v>
      </c>
      <c r="G485" s="41">
        <v>367800</v>
      </c>
      <c r="H485" s="41">
        <v>372300</v>
      </c>
      <c r="I485" s="41">
        <v>378200</v>
      </c>
      <c r="J485" s="41">
        <v>384300</v>
      </c>
      <c r="K485" s="41">
        <v>390500</v>
      </c>
      <c r="L485" s="41">
        <v>398100</v>
      </c>
      <c r="M485" s="41">
        <v>406200</v>
      </c>
      <c r="N485" s="41">
        <v>412800</v>
      </c>
      <c r="O485" s="41">
        <v>416900</v>
      </c>
      <c r="P485" s="41">
        <v>420100</v>
      </c>
      <c r="Q485" s="41">
        <v>422900</v>
      </c>
      <c r="R485" s="41">
        <v>425400</v>
      </c>
      <c r="S485" s="41">
        <v>427500</v>
      </c>
      <c r="T485" s="41">
        <v>427600</v>
      </c>
      <c r="U485" s="41">
        <v>426000</v>
      </c>
      <c r="V485" s="41">
        <v>424400</v>
      </c>
      <c r="W485" s="41">
        <v>421800</v>
      </c>
      <c r="X485" s="41">
        <v>419100</v>
      </c>
      <c r="Y485" s="41">
        <v>417300</v>
      </c>
      <c r="Z485" s="41">
        <v>416500</v>
      </c>
      <c r="AA485" s="41">
        <v>415300</v>
      </c>
      <c r="AB485" s="41">
        <v>412300</v>
      </c>
      <c r="AC485" s="41">
        <v>408000</v>
      </c>
      <c r="AD485" s="41">
        <v>406000</v>
      </c>
      <c r="AE485" s="41">
        <v>406400</v>
      </c>
      <c r="AF485" s="41">
        <v>405000</v>
      </c>
      <c r="AG485" s="41">
        <v>401700</v>
      </c>
      <c r="AH485" s="41">
        <v>398300</v>
      </c>
      <c r="AI485" s="41">
        <v>395000</v>
      </c>
      <c r="AJ485" s="41">
        <v>392100</v>
      </c>
      <c r="AK485" s="41">
        <v>389500</v>
      </c>
      <c r="AL485" s="41">
        <v>385900</v>
      </c>
      <c r="AM485" s="41">
        <v>381600</v>
      </c>
      <c r="AN485" s="41">
        <v>377800</v>
      </c>
      <c r="AO485" s="41">
        <v>373500</v>
      </c>
      <c r="AP485" s="41">
        <v>368800</v>
      </c>
      <c r="AQ485" s="41">
        <v>362300</v>
      </c>
      <c r="AR485" s="41">
        <v>353500</v>
      </c>
      <c r="AS485" s="41">
        <v>343400</v>
      </c>
      <c r="AT485" s="41">
        <v>333700</v>
      </c>
      <c r="AU485" s="41">
        <v>323600</v>
      </c>
      <c r="AV485" s="41">
        <v>311200</v>
      </c>
      <c r="AW485" s="41">
        <v>299200</v>
      </c>
      <c r="AX485" s="41">
        <v>292200</v>
      </c>
      <c r="AY485" s="41">
        <v>290500</v>
      </c>
      <c r="AZ485" s="41">
        <v>287800</v>
      </c>
      <c r="BA485" s="41">
        <v>284000</v>
      </c>
      <c r="BB485" s="41">
        <v>279500</v>
      </c>
      <c r="BC485" s="41">
        <v>275300</v>
      </c>
      <c r="BD485" s="41">
        <v>273800</v>
      </c>
      <c r="BE485" s="41">
        <v>275700</v>
      </c>
      <c r="BF485" s="41">
        <v>277500</v>
      </c>
      <c r="BG485" s="41">
        <v>279600</v>
      </c>
      <c r="BH485" s="41">
        <v>281600</v>
      </c>
      <c r="BI485" s="41">
        <v>283300</v>
      </c>
      <c r="BJ485" s="41">
        <v>283300</v>
      </c>
      <c r="BK485" s="41">
        <v>281800</v>
      </c>
      <c r="BL485" s="41">
        <v>281500</v>
      </c>
      <c r="BM485" s="41">
        <v>284300</v>
      </c>
      <c r="BN485" s="41">
        <v>285400</v>
      </c>
      <c r="BO485" s="41">
        <v>283900</v>
      </c>
      <c r="BP485" s="41">
        <v>281200</v>
      </c>
      <c r="BQ485" s="41">
        <v>276700</v>
      </c>
      <c r="BR485" s="41">
        <v>271700</v>
      </c>
      <c r="BS485" s="41">
        <v>268700</v>
      </c>
      <c r="BT485" s="41">
        <v>267900</v>
      </c>
      <c r="BU485" s="41">
        <v>265800</v>
      </c>
      <c r="BV485" s="41">
        <v>261100</v>
      </c>
      <c r="BW485" s="41">
        <v>255500</v>
      </c>
      <c r="BX485" s="41">
        <v>251600</v>
      </c>
      <c r="BY485" s="41">
        <v>248800</v>
      </c>
      <c r="BZ485" s="41">
        <v>246600</v>
      </c>
      <c r="CA485" s="41">
        <v>246700</v>
      </c>
      <c r="CB485" s="41">
        <v>246700</v>
      </c>
      <c r="CC485" s="41">
        <v>245500</v>
      </c>
      <c r="CD485" s="41">
        <v>243400</v>
      </c>
      <c r="CE485" s="41">
        <v>243400</v>
      </c>
      <c r="CF485" s="41">
        <v>243300</v>
      </c>
      <c r="CG485" s="41">
        <v>242900</v>
      </c>
      <c r="CH485" s="41">
        <v>242800</v>
      </c>
      <c r="CI485" s="41">
        <v>241400</v>
      </c>
      <c r="CJ485" s="41">
        <v>238400</v>
      </c>
      <c r="CK485" s="41">
        <v>235800</v>
      </c>
      <c r="CL485" s="41">
        <v>234800</v>
      </c>
      <c r="CM485" s="41">
        <v>233300</v>
      </c>
      <c r="CN485" s="41">
        <v>232400</v>
      </c>
      <c r="CO485" s="41">
        <v>234400</v>
      </c>
      <c r="CP485" s="41">
        <v>236600</v>
      </c>
      <c r="CQ485" s="41">
        <v>235000</v>
      </c>
      <c r="CR485" s="41">
        <v>234100</v>
      </c>
      <c r="CS485" s="41">
        <v>236800</v>
      </c>
      <c r="CT485" s="41">
        <v>240400</v>
      </c>
      <c r="CU485" s="41">
        <v>243900</v>
      </c>
      <c r="CV485" s="41">
        <v>246200</v>
      </c>
      <c r="CW485" s="41">
        <v>248500</v>
      </c>
      <c r="CX485" s="41">
        <v>256000</v>
      </c>
      <c r="CY485" s="41">
        <v>266700</v>
      </c>
      <c r="CZ485" s="41">
        <v>276600</v>
      </c>
      <c r="DA485" s="41">
        <v>284200</v>
      </c>
      <c r="DB485" s="41">
        <v>291000</v>
      </c>
      <c r="DC485" s="41">
        <v>296100</v>
      </c>
      <c r="DD485" s="41">
        <v>298900</v>
      </c>
      <c r="DE485" s="41">
        <v>299400</v>
      </c>
      <c r="DF485" s="41">
        <v>300900</v>
      </c>
      <c r="DG485" s="41">
        <v>305700</v>
      </c>
      <c r="DH485" s="41">
        <v>315300</v>
      </c>
      <c r="DI485" s="41">
        <v>322300</v>
      </c>
      <c r="DJ485" s="41">
        <v>324000</v>
      </c>
      <c r="DK485" s="41">
        <v>326500</v>
      </c>
      <c r="DL485" s="41">
        <v>331100</v>
      </c>
      <c r="DM485" s="41">
        <v>333800</v>
      </c>
      <c r="DN485" s="41">
        <v>336500</v>
      </c>
      <c r="DO485" s="41">
        <v>339700</v>
      </c>
      <c r="DP485" s="41">
        <v>341600</v>
      </c>
    </row>
    <row r="486" spans="1:120">
      <c r="A486" s="41">
        <v>92869</v>
      </c>
      <c r="B486" s="41" t="s">
        <v>399</v>
      </c>
      <c r="C486" s="41" t="s">
        <v>66</v>
      </c>
      <c r="D486" s="41" t="s">
        <v>394</v>
      </c>
      <c r="E486" s="41" t="s">
        <v>399</v>
      </c>
      <c r="F486" s="41">
        <v>411300</v>
      </c>
      <c r="G486" s="41">
        <v>414500</v>
      </c>
      <c r="H486" s="41">
        <v>418000</v>
      </c>
      <c r="I486" s="41">
        <v>422900</v>
      </c>
      <c r="J486" s="41">
        <v>427700</v>
      </c>
      <c r="K486" s="41">
        <v>433100</v>
      </c>
      <c r="L486" s="41">
        <v>439100</v>
      </c>
      <c r="M486" s="41">
        <v>445200</v>
      </c>
      <c r="N486" s="41">
        <v>451400</v>
      </c>
      <c r="O486" s="41">
        <v>457400</v>
      </c>
      <c r="P486" s="41">
        <v>461700</v>
      </c>
      <c r="Q486" s="41">
        <v>464200</v>
      </c>
      <c r="R486" s="41">
        <v>466200</v>
      </c>
      <c r="S486" s="41">
        <v>469000</v>
      </c>
      <c r="T486" s="41">
        <v>472700</v>
      </c>
      <c r="U486" s="41">
        <v>475600</v>
      </c>
      <c r="V486" s="41">
        <v>476500</v>
      </c>
      <c r="W486" s="41">
        <v>476700</v>
      </c>
      <c r="X486" s="41">
        <v>475900</v>
      </c>
      <c r="Y486" s="41">
        <v>473900</v>
      </c>
      <c r="Z486" s="41">
        <v>471000</v>
      </c>
      <c r="AA486" s="41">
        <v>468400</v>
      </c>
      <c r="AB486" s="41">
        <v>465900</v>
      </c>
      <c r="AC486" s="41">
        <v>464500</v>
      </c>
      <c r="AD486" s="41">
        <v>464300</v>
      </c>
      <c r="AE486" s="41">
        <v>463400</v>
      </c>
      <c r="AF486" s="41">
        <v>459600</v>
      </c>
      <c r="AG486" s="41">
        <v>454200</v>
      </c>
      <c r="AH486" s="41">
        <v>448800</v>
      </c>
      <c r="AI486" s="41">
        <v>443300</v>
      </c>
      <c r="AJ486" s="41">
        <v>439600</v>
      </c>
      <c r="AK486" s="41">
        <v>436300</v>
      </c>
      <c r="AL486" s="41">
        <v>429900</v>
      </c>
      <c r="AM486" s="41">
        <v>422500</v>
      </c>
      <c r="AN486" s="41">
        <v>417500</v>
      </c>
      <c r="AO486" s="41">
        <v>412000</v>
      </c>
      <c r="AP486" s="41">
        <v>404700</v>
      </c>
      <c r="AQ486" s="41">
        <v>396600</v>
      </c>
      <c r="AR486" s="41">
        <v>387300</v>
      </c>
      <c r="AS486" s="41">
        <v>377500</v>
      </c>
      <c r="AT486" s="41">
        <v>367200</v>
      </c>
      <c r="AU486" s="41">
        <v>358100</v>
      </c>
      <c r="AV486" s="41">
        <v>351800</v>
      </c>
      <c r="AW486" s="41">
        <v>346700</v>
      </c>
      <c r="AX486" s="41">
        <v>341800</v>
      </c>
      <c r="AY486" s="41">
        <v>337900</v>
      </c>
      <c r="AZ486" s="41">
        <v>337100</v>
      </c>
      <c r="BA486" s="41">
        <v>335300</v>
      </c>
      <c r="BB486" s="41">
        <v>330300</v>
      </c>
      <c r="BC486" s="41">
        <v>322900</v>
      </c>
      <c r="BD486" s="41">
        <v>316700</v>
      </c>
      <c r="BE486" s="41">
        <v>311900</v>
      </c>
      <c r="BF486" s="41">
        <v>308800</v>
      </c>
      <c r="BG486" s="41">
        <v>305100</v>
      </c>
      <c r="BH486" s="41">
        <v>300800</v>
      </c>
      <c r="BI486" s="41">
        <v>298900</v>
      </c>
      <c r="BJ486" s="41">
        <v>298900</v>
      </c>
      <c r="BK486" s="41">
        <v>299000</v>
      </c>
      <c r="BL486" s="41">
        <v>299500</v>
      </c>
      <c r="BM486" s="41">
        <v>298000</v>
      </c>
      <c r="BN486" s="41">
        <v>296400</v>
      </c>
      <c r="BO486" s="41">
        <v>299600</v>
      </c>
      <c r="BP486" s="41">
        <v>306200</v>
      </c>
      <c r="BQ486" s="41">
        <v>309700</v>
      </c>
      <c r="BR486" s="41">
        <v>310200</v>
      </c>
      <c r="BS486" s="41">
        <v>311000</v>
      </c>
      <c r="BT486" s="41">
        <v>310800</v>
      </c>
      <c r="BU486" s="41">
        <v>309500</v>
      </c>
      <c r="BV486" s="41">
        <v>308200</v>
      </c>
      <c r="BW486" s="41">
        <v>306900</v>
      </c>
      <c r="BX486" s="41">
        <v>303900</v>
      </c>
      <c r="BY486" s="41">
        <v>303000</v>
      </c>
      <c r="BZ486" s="41">
        <v>303200</v>
      </c>
      <c r="CA486" s="41">
        <v>302000</v>
      </c>
      <c r="CB486" s="41">
        <v>298400</v>
      </c>
      <c r="CC486" s="41">
        <v>294200</v>
      </c>
      <c r="CD486" s="41">
        <v>291900</v>
      </c>
      <c r="CE486" s="41">
        <v>291200</v>
      </c>
      <c r="CF486" s="41">
        <v>290000</v>
      </c>
      <c r="CG486" s="41">
        <v>286800</v>
      </c>
      <c r="CH486" s="41">
        <v>284000</v>
      </c>
      <c r="CI486" s="41">
        <v>282900</v>
      </c>
      <c r="CJ486" s="41">
        <v>282500</v>
      </c>
      <c r="CK486" s="41">
        <v>280500</v>
      </c>
      <c r="CL486" s="41">
        <v>278600</v>
      </c>
      <c r="CM486" s="41">
        <v>278100</v>
      </c>
      <c r="CN486" s="41">
        <v>278600</v>
      </c>
      <c r="CO486" s="41">
        <v>279800</v>
      </c>
      <c r="CP486" s="41">
        <v>278600</v>
      </c>
      <c r="CQ486" s="41">
        <v>277600</v>
      </c>
      <c r="CR486" s="41">
        <v>278400</v>
      </c>
      <c r="CS486" s="41">
        <v>278400</v>
      </c>
      <c r="CT486" s="41">
        <v>278900</v>
      </c>
      <c r="CU486" s="41">
        <v>281000</v>
      </c>
      <c r="CV486" s="41">
        <v>280700</v>
      </c>
      <c r="CW486" s="41">
        <v>282800</v>
      </c>
      <c r="CX486" s="41">
        <v>288800</v>
      </c>
      <c r="CY486" s="41">
        <v>293500</v>
      </c>
      <c r="CZ486" s="41">
        <v>300800</v>
      </c>
      <c r="DA486" s="41">
        <v>311800</v>
      </c>
      <c r="DB486" s="41">
        <v>322600</v>
      </c>
      <c r="DC486" s="41">
        <v>329100</v>
      </c>
      <c r="DD486" s="41">
        <v>336000</v>
      </c>
      <c r="DE486" s="41">
        <v>344000</v>
      </c>
      <c r="DF486" s="41">
        <v>352700</v>
      </c>
      <c r="DG486" s="41">
        <v>357100</v>
      </c>
      <c r="DH486" s="41">
        <v>361300</v>
      </c>
      <c r="DI486" s="41">
        <v>367000</v>
      </c>
      <c r="DJ486" s="41">
        <v>372100</v>
      </c>
      <c r="DK486" s="41">
        <v>377100</v>
      </c>
      <c r="DL486" s="41">
        <v>378200</v>
      </c>
      <c r="DM486" s="41">
        <v>379200</v>
      </c>
      <c r="DN486" s="41">
        <v>384000</v>
      </c>
      <c r="DO486" s="41">
        <v>391200</v>
      </c>
      <c r="DP486" s="41">
        <v>394900</v>
      </c>
    </row>
    <row r="487" spans="1:120">
      <c r="A487" s="41">
        <v>91325</v>
      </c>
      <c r="B487" s="41" t="s">
        <v>394</v>
      </c>
      <c r="C487" s="41" t="s">
        <v>66</v>
      </c>
      <c r="D487" s="41" t="s">
        <v>394</v>
      </c>
      <c r="E487" s="41" t="s">
        <v>394</v>
      </c>
      <c r="F487" s="41">
        <v>392800</v>
      </c>
      <c r="G487" s="41">
        <v>400100</v>
      </c>
      <c r="H487" s="41">
        <v>407900</v>
      </c>
      <c r="I487" s="41">
        <v>416000</v>
      </c>
      <c r="J487" s="41">
        <v>423900</v>
      </c>
      <c r="K487" s="41">
        <v>430000</v>
      </c>
      <c r="L487" s="41">
        <v>436100</v>
      </c>
      <c r="M487" s="41">
        <v>443600</v>
      </c>
      <c r="N487" s="41">
        <v>451400</v>
      </c>
      <c r="O487" s="41">
        <v>460400</v>
      </c>
      <c r="P487" s="41">
        <v>467900</v>
      </c>
      <c r="Q487" s="41">
        <v>471300</v>
      </c>
      <c r="R487" s="41">
        <v>473300</v>
      </c>
      <c r="S487" s="41">
        <v>477300</v>
      </c>
      <c r="T487" s="41">
        <v>481700</v>
      </c>
      <c r="U487" s="41">
        <v>484600</v>
      </c>
      <c r="V487" s="41">
        <v>485800</v>
      </c>
      <c r="W487" s="41">
        <v>485700</v>
      </c>
      <c r="X487" s="41">
        <v>484000</v>
      </c>
      <c r="Y487" s="41">
        <v>481500</v>
      </c>
      <c r="Z487" s="41">
        <v>480200</v>
      </c>
      <c r="AA487" s="41">
        <v>479300</v>
      </c>
      <c r="AB487" s="41">
        <v>478200</v>
      </c>
      <c r="AC487" s="41">
        <v>476600</v>
      </c>
      <c r="AD487" s="41">
        <v>474500</v>
      </c>
      <c r="AE487" s="41">
        <v>470900</v>
      </c>
      <c r="AF487" s="41">
        <v>466600</v>
      </c>
      <c r="AG487" s="41">
        <v>462200</v>
      </c>
      <c r="AH487" s="41">
        <v>457000</v>
      </c>
      <c r="AI487" s="41">
        <v>451700</v>
      </c>
      <c r="AJ487" s="41">
        <v>446200</v>
      </c>
      <c r="AK487" s="41">
        <v>440600</v>
      </c>
      <c r="AL487" s="41">
        <v>434600</v>
      </c>
      <c r="AM487" s="41">
        <v>428600</v>
      </c>
      <c r="AN487" s="41">
        <v>421700</v>
      </c>
      <c r="AO487" s="41">
        <v>414800</v>
      </c>
      <c r="AP487" s="41">
        <v>406300</v>
      </c>
      <c r="AQ487" s="41">
        <v>398100</v>
      </c>
      <c r="AR487" s="41">
        <v>390200</v>
      </c>
      <c r="AS487" s="41">
        <v>381000</v>
      </c>
      <c r="AT487" s="41">
        <v>370500</v>
      </c>
      <c r="AU487" s="41">
        <v>363300</v>
      </c>
      <c r="AV487" s="41">
        <v>357500</v>
      </c>
      <c r="AW487" s="41">
        <v>350500</v>
      </c>
      <c r="AX487" s="41">
        <v>343300</v>
      </c>
      <c r="AY487" s="41">
        <v>336900</v>
      </c>
      <c r="AZ487" s="41">
        <v>330500</v>
      </c>
      <c r="BA487" s="41">
        <v>325300</v>
      </c>
      <c r="BB487" s="41">
        <v>321800</v>
      </c>
      <c r="BC487" s="41">
        <v>317600</v>
      </c>
      <c r="BD487" s="41">
        <v>311100</v>
      </c>
      <c r="BE487" s="41">
        <v>305300</v>
      </c>
      <c r="BF487" s="41">
        <v>302500</v>
      </c>
      <c r="BG487" s="41">
        <v>299400</v>
      </c>
      <c r="BH487" s="41">
        <v>295700</v>
      </c>
      <c r="BI487" s="41">
        <v>293700</v>
      </c>
      <c r="BJ487" s="41">
        <v>292700</v>
      </c>
      <c r="BK487" s="41">
        <v>292900</v>
      </c>
      <c r="BL487" s="41">
        <v>295500</v>
      </c>
      <c r="BM487" s="41">
        <v>298800</v>
      </c>
      <c r="BN487" s="41">
        <v>300400</v>
      </c>
      <c r="BO487" s="41">
        <v>302000</v>
      </c>
      <c r="BP487" s="41">
        <v>304700</v>
      </c>
      <c r="BQ487" s="41">
        <v>306000</v>
      </c>
      <c r="BR487" s="41">
        <v>304100</v>
      </c>
      <c r="BS487" s="41">
        <v>303500</v>
      </c>
      <c r="BT487" s="41">
        <v>303600</v>
      </c>
      <c r="BU487" s="41">
        <v>301900</v>
      </c>
      <c r="BV487" s="41">
        <v>297800</v>
      </c>
      <c r="BW487" s="41">
        <v>293600</v>
      </c>
      <c r="BX487" s="41">
        <v>290100</v>
      </c>
      <c r="BY487" s="41">
        <v>287400</v>
      </c>
      <c r="BZ487" s="41">
        <v>285200</v>
      </c>
      <c r="CA487" s="41">
        <v>284200</v>
      </c>
      <c r="CB487" s="41">
        <v>282700</v>
      </c>
      <c r="CC487" s="41">
        <v>280200</v>
      </c>
      <c r="CD487" s="41">
        <v>279100</v>
      </c>
      <c r="CE487" s="41">
        <v>278600</v>
      </c>
      <c r="CF487" s="41">
        <v>278700</v>
      </c>
      <c r="CG487" s="41">
        <v>277200</v>
      </c>
      <c r="CH487" s="41">
        <v>274100</v>
      </c>
      <c r="CI487" s="41">
        <v>270900</v>
      </c>
      <c r="CJ487" s="41">
        <v>269800</v>
      </c>
      <c r="CK487" s="41">
        <v>268900</v>
      </c>
      <c r="CL487" s="41">
        <v>269600</v>
      </c>
      <c r="CM487" s="41">
        <v>270500</v>
      </c>
      <c r="CN487" s="41">
        <v>272300</v>
      </c>
      <c r="CO487" s="41">
        <v>275000</v>
      </c>
      <c r="CP487" s="41">
        <v>277300</v>
      </c>
      <c r="CQ487" s="41">
        <v>276700</v>
      </c>
      <c r="CR487" s="41">
        <v>276700</v>
      </c>
      <c r="CS487" s="41">
        <v>279300</v>
      </c>
      <c r="CT487" s="41">
        <v>285300</v>
      </c>
      <c r="CU487" s="41">
        <v>292600</v>
      </c>
      <c r="CV487" s="41">
        <v>298000</v>
      </c>
      <c r="CW487" s="41">
        <v>301200</v>
      </c>
      <c r="CX487" s="41">
        <v>305700</v>
      </c>
      <c r="CY487" s="41">
        <v>311600</v>
      </c>
      <c r="CZ487" s="41">
        <v>315000</v>
      </c>
      <c r="DA487" s="41">
        <v>317600</v>
      </c>
      <c r="DB487" s="41">
        <v>320900</v>
      </c>
      <c r="DC487" s="41">
        <v>323900</v>
      </c>
      <c r="DD487" s="41">
        <v>326400</v>
      </c>
      <c r="DE487" s="41">
        <v>331700</v>
      </c>
      <c r="DF487" s="41">
        <v>335600</v>
      </c>
      <c r="DG487" s="41">
        <v>334500</v>
      </c>
      <c r="DH487" s="41">
        <v>335200</v>
      </c>
      <c r="DI487" s="41">
        <v>339300</v>
      </c>
      <c r="DJ487" s="41">
        <v>342300</v>
      </c>
      <c r="DK487" s="41">
        <v>344400</v>
      </c>
      <c r="DL487" s="41">
        <v>350100</v>
      </c>
      <c r="DM487" s="41">
        <v>358400</v>
      </c>
      <c r="DN487" s="41">
        <v>366000</v>
      </c>
      <c r="DO487" s="41">
        <v>372200</v>
      </c>
      <c r="DP487" s="41">
        <v>377800</v>
      </c>
    </row>
    <row r="488" spans="1:120">
      <c r="A488" s="41">
        <v>93420</v>
      </c>
      <c r="B488" s="41" t="s">
        <v>636</v>
      </c>
      <c r="C488" s="41" t="s">
        <v>66</v>
      </c>
      <c r="D488" s="41" t="s">
        <v>514</v>
      </c>
      <c r="E488" s="41" t="s">
        <v>514</v>
      </c>
      <c r="F488" s="41">
        <v>435400</v>
      </c>
      <c r="G488" s="41">
        <v>444800</v>
      </c>
      <c r="H488" s="41">
        <v>451600</v>
      </c>
      <c r="I488" s="41">
        <v>452500</v>
      </c>
      <c r="J488" s="41">
        <v>453800</v>
      </c>
      <c r="K488" s="41">
        <v>452600</v>
      </c>
      <c r="L488" s="41">
        <v>450900</v>
      </c>
      <c r="M488" s="41">
        <v>456200</v>
      </c>
      <c r="N488" s="41">
        <v>465700</v>
      </c>
      <c r="O488" s="41">
        <v>468100</v>
      </c>
      <c r="P488" s="41">
        <v>467000</v>
      </c>
      <c r="Q488" s="41">
        <v>467500</v>
      </c>
      <c r="R488" s="41">
        <v>466600</v>
      </c>
      <c r="S488" s="41">
        <v>464200</v>
      </c>
      <c r="T488" s="41">
        <v>467400</v>
      </c>
      <c r="U488" s="41">
        <v>474500</v>
      </c>
      <c r="V488" s="41">
        <v>481900</v>
      </c>
      <c r="W488" s="41">
        <v>484400</v>
      </c>
      <c r="X488" s="41">
        <v>483200</v>
      </c>
      <c r="Y488" s="41">
        <v>480800</v>
      </c>
      <c r="Z488" s="41">
        <v>480300</v>
      </c>
      <c r="AA488" s="41">
        <v>477300</v>
      </c>
      <c r="AB488" s="41">
        <v>475300</v>
      </c>
      <c r="AC488" s="41">
        <v>475100</v>
      </c>
      <c r="AD488" s="41">
        <v>474900</v>
      </c>
      <c r="AE488" s="41">
        <v>471200</v>
      </c>
      <c r="AF488" s="41">
        <v>466600</v>
      </c>
      <c r="AG488" s="41">
        <v>463500</v>
      </c>
      <c r="AH488" s="41">
        <v>461200</v>
      </c>
      <c r="AI488" s="41">
        <v>456900</v>
      </c>
      <c r="AJ488" s="41">
        <v>450400</v>
      </c>
      <c r="AK488" s="41">
        <v>441900</v>
      </c>
      <c r="AL488" s="41">
        <v>431600</v>
      </c>
      <c r="AM488" s="41">
        <v>425000</v>
      </c>
      <c r="AN488" s="41">
        <v>422800</v>
      </c>
      <c r="AO488" s="41">
        <v>418000</v>
      </c>
      <c r="AP488" s="41">
        <v>409800</v>
      </c>
      <c r="AQ488" s="41">
        <v>403300</v>
      </c>
      <c r="AR488" s="41">
        <v>395600</v>
      </c>
      <c r="AS488" s="41">
        <v>385500</v>
      </c>
      <c r="AT488" s="41">
        <v>379300</v>
      </c>
      <c r="AU488" s="41">
        <v>375200</v>
      </c>
      <c r="AV488" s="41">
        <v>371500</v>
      </c>
      <c r="AW488" s="41">
        <v>370000</v>
      </c>
      <c r="AX488" s="41">
        <v>369100</v>
      </c>
      <c r="AY488" s="41">
        <v>364300</v>
      </c>
      <c r="AZ488" s="41">
        <v>358600</v>
      </c>
      <c r="BA488" s="41">
        <v>355500</v>
      </c>
      <c r="BB488" s="41">
        <v>352600</v>
      </c>
      <c r="BC488" s="41">
        <v>347900</v>
      </c>
      <c r="BD488" s="41">
        <v>341500</v>
      </c>
      <c r="BE488" s="41">
        <v>335300</v>
      </c>
      <c r="BF488" s="41">
        <v>331100</v>
      </c>
      <c r="BG488" s="41">
        <v>329400</v>
      </c>
      <c r="BH488" s="41">
        <v>328300</v>
      </c>
      <c r="BI488" s="41">
        <v>327500</v>
      </c>
      <c r="BJ488" s="41">
        <v>327400</v>
      </c>
      <c r="BK488" s="41">
        <v>329200</v>
      </c>
      <c r="BL488" s="41">
        <v>332700</v>
      </c>
      <c r="BM488" s="41">
        <v>334400</v>
      </c>
      <c r="BN488" s="41">
        <v>332300</v>
      </c>
      <c r="BO488" s="41">
        <v>331900</v>
      </c>
      <c r="BP488" s="41">
        <v>334200</v>
      </c>
      <c r="BQ488" s="41">
        <v>337500</v>
      </c>
      <c r="BR488" s="41">
        <v>335400</v>
      </c>
      <c r="BS488" s="41">
        <v>332200</v>
      </c>
      <c r="BT488" s="41">
        <v>326800</v>
      </c>
      <c r="BU488" s="41">
        <v>319300</v>
      </c>
      <c r="BV488" s="41">
        <v>313800</v>
      </c>
      <c r="BW488" s="41">
        <v>310900</v>
      </c>
      <c r="BX488" s="41">
        <v>300000</v>
      </c>
      <c r="BY488" s="41">
        <v>294400</v>
      </c>
      <c r="BZ488" s="41">
        <v>295200</v>
      </c>
      <c r="CA488" s="41">
        <v>293000</v>
      </c>
      <c r="CB488" s="41">
        <v>289400</v>
      </c>
      <c r="CC488" s="41">
        <v>289200</v>
      </c>
      <c r="CD488" s="41">
        <v>285100</v>
      </c>
      <c r="CE488" s="41">
        <v>281800</v>
      </c>
      <c r="CF488" s="41">
        <v>284300</v>
      </c>
      <c r="CG488" s="41">
        <v>286400</v>
      </c>
      <c r="CH488" s="41">
        <v>282800</v>
      </c>
      <c r="CI488" s="41">
        <v>277600</v>
      </c>
      <c r="CJ488" s="41">
        <v>276500</v>
      </c>
      <c r="CK488" s="41">
        <v>276300</v>
      </c>
      <c r="CL488" s="41">
        <v>277100</v>
      </c>
      <c r="CM488" s="41">
        <v>280200</v>
      </c>
      <c r="CN488" s="41">
        <v>284600</v>
      </c>
      <c r="CO488" s="41">
        <v>288800</v>
      </c>
      <c r="CP488" s="41">
        <v>289600</v>
      </c>
      <c r="CQ488" s="41">
        <v>285800</v>
      </c>
      <c r="CR488" s="41">
        <v>282900</v>
      </c>
      <c r="CS488" s="41">
        <v>286200</v>
      </c>
      <c r="CT488" s="41">
        <v>290400</v>
      </c>
      <c r="CU488" s="41">
        <v>294200</v>
      </c>
      <c r="CV488" s="41">
        <v>297900</v>
      </c>
      <c r="CW488" s="41">
        <v>297900</v>
      </c>
      <c r="CX488" s="41">
        <v>296500</v>
      </c>
      <c r="CY488" s="41">
        <v>298600</v>
      </c>
      <c r="CZ488" s="41">
        <v>304400</v>
      </c>
      <c r="DA488" s="41">
        <v>308700</v>
      </c>
      <c r="DB488" s="41">
        <v>313100</v>
      </c>
      <c r="DC488" s="41">
        <v>317600</v>
      </c>
      <c r="DD488" s="41">
        <v>322400</v>
      </c>
      <c r="DE488" s="41">
        <v>326900</v>
      </c>
      <c r="DF488" s="41">
        <v>332500</v>
      </c>
      <c r="DG488" s="41">
        <v>335900</v>
      </c>
      <c r="DH488" s="41">
        <v>336800</v>
      </c>
      <c r="DI488" s="41">
        <v>337100</v>
      </c>
      <c r="DJ488" s="41">
        <v>340300</v>
      </c>
      <c r="DK488" s="41">
        <v>344900</v>
      </c>
      <c r="DL488" s="41">
        <v>345500</v>
      </c>
      <c r="DM488" s="41">
        <v>343700</v>
      </c>
      <c r="DN488" s="41">
        <v>351300</v>
      </c>
      <c r="DO488" s="41">
        <v>364300</v>
      </c>
      <c r="DP488" s="41">
        <v>373500</v>
      </c>
    </row>
    <row r="489" spans="1:120">
      <c r="A489" s="41">
        <v>95132</v>
      </c>
      <c r="B489" s="41" t="s">
        <v>109</v>
      </c>
      <c r="C489" s="41" t="s">
        <v>66</v>
      </c>
      <c r="D489" s="41" t="s">
        <v>109</v>
      </c>
      <c r="E489" s="41" t="s">
        <v>110</v>
      </c>
      <c r="F489" s="41">
        <v>349700</v>
      </c>
      <c r="G489" s="41">
        <v>356400</v>
      </c>
      <c r="H489" s="41">
        <v>363000</v>
      </c>
      <c r="I489" s="41">
        <v>370700</v>
      </c>
      <c r="J489" s="41">
        <v>378500</v>
      </c>
      <c r="K489" s="41">
        <v>385300</v>
      </c>
      <c r="L489" s="41">
        <v>390700</v>
      </c>
      <c r="M489" s="41">
        <v>397100</v>
      </c>
      <c r="N489" s="41">
        <v>403900</v>
      </c>
      <c r="O489" s="41">
        <v>409300</v>
      </c>
      <c r="P489" s="41">
        <v>411500</v>
      </c>
      <c r="Q489" s="41">
        <v>411400</v>
      </c>
      <c r="R489" s="41">
        <v>410800</v>
      </c>
      <c r="S489" s="41">
        <v>410600</v>
      </c>
      <c r="T489" s="41">
        <v>411900</v>
      </c>
      <c r="U489" s="41">
        <v>414100</v>
      </c>
      <c r="V489" s="41">
        <v>415800</v>
      </c>
      <c r="W489" s="41">
        <v>416800</v>
      </c>
      <c r="X489" s="41">
        <v>416400</v>
      </c>
      <c r="Y489" s="41">
        <v>415000</v>
      </c>
      <c r="Z489" s="41">
        <v>414000</v>
      </c>
      <c r="AA489" s="41">
        <v>414100</v>
      </c>
      <c r="AB489" s="41">
        <v>414800</v>
      </c>
      <c r="AC489" s="41">
        <v>415500</v>
      </c>
      <c r="AD489" s="41">
        <v>415800</v>
      </c>
      <c r="AE489" s="41">
        <v>415800</v>
      </c>
      <c r="AF489" s="41">
        <v>415300</v>
      </c>
      <c r="AG489" s="41">
        <v>412800</v>
      </c>
      <c r="AH489" s="41">
        <v>409400</v>
      </c>
      <c r="AI489" s="41">
        <v>406200</v>
      </c>
      <c r="AJ489" s="41">
        <v>404400</v>
      </c>
      <c r="AK489" s="41">
        <v>403100</v>
      </c>
      <c r="AL489" s="41">
        <v>402200</v>
      </c>
      <c r="AM489" s="41">
        <v>400700</v>
      </c>
      <c r="AN489" s="41">
        <v>398200</v>
      </c>
      <c r="AO489" s="41">
        <v>392300</v>
      </c>
      <c r="AP489" s="41">
        <v>383500</v>
      </c>
      <c r="AQ489" s="41">
        <v>373700</v>
      </c>
      <c r="AR489" s="41">
        <v>364700</v>
      </c>
      <c r="AS489" s="41">
        <v>356000</v>
      </c>
      <c r="AT489" s="41">
        <v>346400</v>
      </c>
      <c r="AU489" s="41">
        <v>336900</v>
      </c>
      <c r="AV489" s="41">
        <v>328700</v>
      </c>
      <c r="AW489" s="41">
        <v>321300</v>
      </c>
      <c r="AX489" s="41">
        <v>315000</v>
      </c>
      <c r="AY489" s="41">
        <v>309200</v>
      </c>
      <c r="AZ489" s="41">
        <v>302500</v>
      </c>
      <c r="BA489" s="41">
        <v>299400</v>
      </c>
      <c r="BB489" s="41">
        <v>299200</v>
      </c>
      <c r="BC489" s="41">
        <v>295400</v>
      </c>
      <c r="BD489" s="41">
        <v>286800</v>
      </c>
      <c r="BE489" s="41">
        <v>279000</v>
      </c>
      <c r="BF489" s="41">
        <v>274300</v>
      </c>
      <c r="BG489" s="41">
        <v>272800</v>
      </c>
      <c r="BH489" s="41">
        <v>271400</v>
      </c>
      <c r="BI489" s="41">
        <v>267500</v>
      </c>
      <c r="BJ489" s="41">
        <v>261500</v>
      </c>
      <c r="BK489" s="41">
        <v>257400</v>
      </c>
      <c r="BL489" s="41">
        <v>256800</v>
      </c>
      <c r="BM489" s="41">
        <v>256600</v>
      </c>
      <c r="BN489" s="41">
        <v>255500</v>
      </c>
      <c r="BO489" s="41">
        <v>254900</v>
      </c>
      <c r="BP489" s="41">
        <v>255100</v>
      </c>
      <c r="BQ489" s="41">
        <v>254900</v>
      </c>
      <c r="BR489" s="41">
        <v>254000</v>
      </c>
      <c r="BS489" s="41">
        <v>251100</v>
      </c>
      <c r="BT489" s="41">
        <v>247100</v>
      </c>
      <c r="BU489" s="41">
        <v>245000</v>
      </c>
      <c r="BV489" s="41">
        <v>244900</v>
      </c>
      <c r="BW489" s="41">
        <v>242500</v>
      </c>
      <c r="BX489" s="41">
        <v>237900</v>
      </c>
      <c r="BY489" s="41">
        <v>235000</v>
      </c>
      <c r="BZ489" s="41">
        <v>234100</v>
      </c>
      <c r="CA489" s="41">
        <v>234900</v>
      </c>
      <c r="CB489" s="41">
        <v>235600</v>
      </c>
      <c r="CC489" s="41">
        <v>235500</v>
      </c>
      <c r="CD489" s="41">
        <v>234800</v>
      </c>
      <c r="CE489" s="41">
        <v>235200</v>
      </c>
      <c r="CF489" s="41">
        <v>235600</v>
      </c>
      <c r="CG489" s="41">
        <v>234800</v>
      </c>
      <c r="CH489" s="41">
        <v>233000</v>
      </c>
      <c r="CI489" s="41">
        <v>232600</v>
      </c>
      <c r="CJ489" s="41">
        <v>233200</v>
      </c>
      <c r="CK489" s="41">
        <v>233500</v>
      </c>
      <c r="CL489" s="41">
        <v>233800</v>
      </c>
      <c r="CM489" s="41">
        <v>234100</v>
      </c>
      <c r="CN489" s="41">
        <v>234200</v>
      </c>
      <c r="CO489" s="41">
        <v>233900</v>
      </c>
      <c r="CP489" s="41">
        <v>235500</v>
      </c>
      <c r="CQ489" s="41">
        <v>237700</v>
      </c>
      <c r="CR489" s="41">
        <v>240300</v>
      </c>
      <c r="CS489" s="41">
        <v>243200</v>
      </c>
      <c r="CT489" s="41">
        <v>245400</v>
      </c>
      <c r="CU489" s="41">
        <v>247100</v>
      </c>
      <c r="CV489" s="41">
        <v>252400</v>
      </c>
      <c r="CW489" s="41">
        <v>258700</v>
      </c>
      <c r="CX489" s="41">
        <v>263400</v>
      </c>
      <c r="CY489" s="41">
        <v>270900</v>
      </c>
      <c r="CZ489" s="41">
        <v>280900</v>
      </c>
      <c r="DA489" s="41">
        <v>291000</v>
      </c>
      <c r="DB489" s="41">
        <v>302000</v>
      </c>
      <c r="DC489" s="41">
        <v>312700</v>
      </c>
      <c r="DD489" s="41">
        <v>321200</v>
      </c>
      <c r="DE489" s="41">
        <v>330800</v>
      </c>
      <c r="DF489" s="41">
        <v>341400</v>
      </c>
      <c r="DG489" s="41">
        <v>348800</v>
      </c>
      <c r="DH489" s="41">
        <v>351100</v>
      </c>
      <c r="DI489" s="41">
        <v>350400</v>
      </c>
      <c r="DJ489" s="41">
        <v>352300</v>
      </c>
      <c r="DK489" s="41">
        <v>358400</v>
      </c>
      <c r="DL489" s="41">
        <v>370200</v>
      </c>
      <c r="DM489" s="41">
        <v>385100</v>
      </c>
      <c r="DN489" s="41">
        <v>395700</v>
      </c>
      <c r="DO489" s="41">
        <v>400500</v>
      </c>
      <c r="DP489" s="41">
        <v>405500</v>
      </c>
    </row>
    <row r="490" spans="1:120">
      <c r="A490" s="41">
        <v>93638</v>
      </c>
      <c r="B490" s="41" t="s">
        <v>637</v>
      </c>
      <c r="C490" s="41" t="s">
        <v>66</v>
      </c>
      <c r="D490" s="41" t="s">
        <v>637</v>
      </c>
      <c r="E490" s="41" t="s">
        <v>637</v>
      </c>
      <c r="F490" s="41">
        <v>132300</v>
      </c>
      <c r="G490" s="41">
        <v>137300</v>
      </c>
      <c r="H490" s="41">
        <v>141100</v>
      </c>
      <c r="I490" s="41">
        <v>145600</v>
      </c>
      <c r="J490" s="41">
        <v>152200</v>
      </c>
      <c r="K490" s="41">
        <v>159200</v>
      </c>
      <c r="L490" s="41">
        <v>165100</v>
      </c>
      <c r="M490" s="41">
        <v>169500</v>
      </c>
      <c r="N490" s="41">
        <v>172000</v>
      </c>
      <c r="O490" s="41">
        <v>174100</v>
      </c>
      <c r="P490" s="41">
        <v>176300</v>
      </c>
      <c r="Q490" s="41">
        <v>177600</v>
      </c>
      <c r="R490" s="41">
        <v>178400</v>
      </c>
      <c r="S490" s="41">
        <v>179500</v>
      </c>
      <c r="T490" s="41">
        <v>181600</v>
      </c>
      <c r="U490" s="41">
        <v>183900</v>
      </c>
      <c r="V490" s="41">
        <v>186100</v>
      </c>
      <c r="W490" s="41">
        <v>187200</v>
      </c>
      <c r="X490" s="41">
        <v>187800</v>
      </c>
      <c r="Y490" s="41">
        <v>188600</v>
      </c>
      <c r="Z490" s="41">
        <v>190600</v>
      </c>
      <c r="AA490" s="41">
        <v>193500</v>
      </c>
      <c r="AB490" s="41">
        <v>197100</v>
      </c>
      <c r="AC490" s="41">
        <v>198900</v>
      </c>
      <c r="AD490" s="41">
        <v>198400</v>
      </c>
      <c r="AE490" s="41">
        <v>196500</v>
      </c>
      <c r="AF490" s="41">
        <v>193900</v>
      </c>
      <c r="AG490" s="41">
        <v>190700</v>
      </c>
      <c r="AH490" s="41">
        <v>186300</v>
      </c>
      <c r="AI490" s="41">
        <v>180400</v>
      </c>
      <c r="AJ490" s="41">
        <v>175600</v>
      </c>
      <c r="AK490" s="41">
        <v>172400</v>
      </c>
      <c r="AL490" s="41">
        <v>168600</v>
      </c>
      <c r="AM490" s="41">
        <v>164200</v>
      </c>
      <c r="AN490" s="41">
        <v>160800</v>
      </c>
      <c r="AO490" s="41">
        <v>157200</v>
      </c>
      <c r="AP490" s="41">
        <v>153900</v>
      </c>
      <c r="AQ490" s="41">
        <v>151200</v>
      </c>
      <c r="AR490" s="41">
        <v>147200</v>
      </c>
      <c r="AS490" s="41">
        <v>142500</v>
      </c>
      <c r="AT490" s="41">
        <v>138500</v>
      </c>
      <c r="AU490" s="41">
        <v>133600</v>
      </c>
      <c r="AV490" s="41">
        <v>128600</v>
      </c>
      <c r="AW490" s="41">
        <v>126100</v>
      </c>
      <c r="AX490" s="41">
        <v>125100</v>
      </c>
      <c r="AY490" s="41">
        <v>122700</v>
      </c>
      <c r="AZ490" s="41">
        <v>119100</v>
      </c>
      <c r="BA490" s="41">
        <v>116500</v>
      </c>
      <c r="BB490" s="41">
        <v>113300</v>
      </c>
      <c r="BC490" s="41">
        <v>108400</v>
      </c>
      <c r="BD490" s="41">
        <v>103900</v>
      </c>
      <c r="BE490" s="41">
        <v>101400</v>
      </c>
      <c r="BF490" s="41">
        <v>99300</v>
      </c>
      <c r="BG490" s="41">
        <v>96400</v>
      </c>
      <c r="BH490" s="41">
        <v>91500</v>
      </c>
      <c r="BI490" s="41">
        <v>85800</v>
      </c>
      <c r="BJ490" s="41">
        <v>80700</v>
      </c>
      <c r="BK490" s="41">
        <v>76800</v>
      </c>
      <c r="BL490" s="41">
        <v>74100</v>
      </c>
      <c r="BM490" s="41">
        <v>72400</v>
      </c>
      <c r="BN490" s="41">
        <v>71500</v>
      </c>
      <c r="BO490" s="41">
        <v>71700</v>
      </c>
      <c r="BP490" s="41">
        <v>72300</v>
      </c>
      <c r="BQ490" s="41">
        <v>71100</v>
      </c>
      <c r="BR490" s="41">
        <v>69000</v>
      </c>
      <c r="BS490" s="41">
        <v>68600</v>
      </c>
      <c r="BT490" s="41">
        <v>68000</v>
      </c>
      <c r="BU490" s="41">
        <v>66400</v>
      </c>
      <c r="BV490" s="41">
        <v>65600</v>
      </c>
      <c r="BW490" s="41">
        <v>66000</v>
      </c>
      <c r="BX490" s="41">
        <v>65000</v>
      </c>
      <c r="BY490" s="41">
        <v>63300</v>
      </c>
      <c r="BZ490" s="41">
        <v>61300</v>
      </c>
      <c r="CA490" s="41">
        <v>59800</v>
      </c>
      <c r="CB490" s="41">
        <v>59400</v>
      </c>
      <c r="CC490" s="41">
        <v>58800</v>
      </c>
      <c r="CD490" s="41">
        <v>57100</v>
      </c>
      <c r="CE490" s="41">
        <v>57100</v>
      </c>
      <c r="CF490" s="41">
        <v>59100</v>
      </c>
      <c r="CG490" s="41">
        <v>59800</v>
      </c>
      <c r="CH490" s="41">
        <v>59000</v>
      </c>
      <c r="CI490" s="41">
        <v>58800</v>
      </c>
      <c r="CJ490" s="41">
        <v>58400</v>
      </c>
      <c r="CK490" s="41">
        <v>58100</v>
      </c>
      <c r="CL490" s="41">
        <v>58700</v>
      </c>
      <c r="CM490" s="41">
        <v>59400</v>
      </c>
      <c r="CN490" s="41">
        <v>59900</v>
      </c>
      <c r="CO490" s="41">
        <v>61000</v>
      </c>
      <c r="CP490" s="41">
        <v>62400</v>
      </c>
      <c r="CQ490" s="41">
        <v>62500</v>
      </c>
      <c r="CR490" s="41">
        <v>61500</v>
      </c>
      <c r="CS490" s="41">
        <v>60300</v>
      </c>
      <c r="CT490" s="41">
        <v>60000</v>
      </c>
      <c r="CU490" s="41">
        <v>60000</v>
      </c>
      <c r="CV490" s="41">
        <v>60000</v>
      </c>
      <c r="CW490" s="41">
        <v>59600</v>
      </c>
      <c r="CX490" s="41">
        <v>59800</v>
      </c>
      <c r="CY490" s="41">
        <v>60100</v>
      </c>
      <c r="CZ490" s="41">
        <v>60800</v>
      </c>
      <c r="DA490" s="41">
        <v>61400</v>
      </c>
      <c r="DB490" s="41">
        <v>62200</v>
      </c>
      <c r="DC490" s="41">
        <v>63400</v>
      </c>
      <c r="DD490" s="41">
        <v>65700</v>
      </c>
      <c r="DE490" s="41">
        <v>68800</v>
      </c>
      <c r="DF490" s="41">
        <v>71100</v>
      </c>
      <c r="DG490" s="41">
        <v>72900</v>
      </c>
      <c r="DH490" s="41">
        <v>76100</v>
      </c>
      <c r="DI490" s="41">
        <v>78800</v>
      </c>
      <c r="DJ490" s="41">
        <v>80000</v>
      </c>
      <c r="DK490" s="41">
        <v>80000</v>
      </c>
      <c r="DL490" s="41">
        <v>78800</v>
      </c>
      <c r="DM490" s="41">
        <v>78400</v>
      </c>
      <c r="DN490" s="41">
        <v>79800</v>
      </c>
      <c r="DO490" s="41">
        <v>80800</v>
      </c>
      <c r="DP490" s="41">
        <v>80900</v>
      </c>
    </row>
    <row r="491" spans="1:120">
      <c r="A491" s="41">
        <v>94510</v>
      </c>
      <c r="B491" s="41" t="s">
        <v>638</v>
      </c>
      <c r="C491" s="41" t="s">
        <v>66</v>
      </c>
      <c r="D491" s="41" t="s">
        <v>411</v>
      </c>
      <c r="E491" s="41" t="s">
        <v>412</v>
      </c>
      <c r="F491" s="41">
        <v>380200</v>
      </c>
      <c r="G491" s="41">
        <v>383800</v>
      </c>
      <c r="H491" s="41">
        <v>388600</v>
      </c>
      <c r="I491" s="41">
        <v>393000</v>
      </c>
      <c r="J491" s="41">
        <v>400200</v>
      </c>
      <c r="K491" s="41">
        <v>408600</v>
      </c>
      <c r="L491" s="41">
        <v>414700</v>
      </c>
      <c r="M491" s="41">
        <v>418300</v>
      </c>
      <c r="N491" s="41">
        <v>422200</v>
      </c>
      <c r="O491" s="41">
        <v>425300</v>
      </c>
      <c r="P491" s="41">
        <v>426600</v>
      </c>
      <c r="Q491" s="41">
        <v>426700</v>
      </c>
      <c r="R491" s="41">
        <v>427100</v>
      </c>
      <c r="S491" s="41">
        <v>428000</v>
      </c>
      <c r="T491" s="41">
        <v>429100</v>
      </c>
      <c r="U491" s="41">
        <v>429200</v>
      </c>
      <c r="V491" s="41">
        <v>426300</v>
      </c>
      <c r="W491" s="41">
        <v>424100</v>
      </c>
      <c r="X491" s="41">
        <v>424900</v>
      </c>
      <c r="Y491" s="41">
        <v>426800</v>
      </c>
      <c r="Z491" s="41">
        <v>429000</v>
      </c>
      <c r="AA491" s="41">
        <v>430300</v>
      </c>
      <c r="AB491" s="41">
        <v>427600</v>
      </c>
      <c r="AC491" s="41">
        <v>420100</v>
      </c>
      <c r="AD491" s="41">
        <v>413200</v>
      </c>
      <c r="AE491" s="41">
        <v>408200</v>
      </c>
      <c r="AF491" s="41">
        <v>402900</v>
      </c>
      <c r="AG491" s="41">
        <v>397300</v>
      </c>
      <c r="AH491" s="41">
        <v>393100</v>
      </c>
      <c r="AI491" s="41">
        <v>388000</v>
      </c>
      <c r="AJ491" s="41">
        <v>383100</v>
      </c>
      <c r="AK491" s="41">
        <v>379700</v>
      </c>
      <c r="AL491" s="41">
        <v>374500</v>
      </c>
      <c r="AM491" s="41">
        <v>368400</v>
      </c>
      <c r="AN491" s="41">
        <v>366600</v>
      </c>
      <c r="AO491" s="41">
        <v>365300</v>
      </c>
      <c r="AP491" s="41">
        <v>357600</v>
      </c>
      <c r="AQ491" s="41">
        <v>345000</v>
      </c>
      <c r="AR491" s="41">
        <v>335400</v>
      </c>
      <c r="AS491" s="41">
        <v>328900</v>
      </c>
      <c r="AT491" s="41">
        <v>322500</v>
      </c>
      <c r="AU491" s="41">
        <v>315200</v>
      </c>
      <c r="AV491" s="41">
        <v>308000</v>
      </c>
      <c r="AW491" s="41">
        <v>299600</v>
      </c>
      <c r="AX491" s="41">
        <v>292000</v>
      </c>
      <c r="AY491" s="41">
        <v>286800</v>
      </c>
      <c r="AZ491" s="41">
        <v>279900</v>
      </c>
      <c r="BA491" s="41">
        <v>276100</v>
      </c>
      <c r="BB491" s="41">
        <v>277500</v>
      </c>
      <c r="BC491" s="41">
        <v>278800</v>
      </c>
      <c r="BD491" s="41">
        <v>275900</v>
      </c>
      <c r="BE491" s="41">
        <v>273000</v>
      </c>
      <c r="BF491" s="41">
        <v>269400</v>
      </c>
      <c r="BG491" s="41">
        <v>266300</v>
      </c>
      <c r="BH491" s="41">
        <v>263500</v>
      </c>
      <c r="BI491" s="41">
        <v>261200</v>
      </c>
      <c r="BJ491" s="41">
        <v>259000</v>
      </c>
      <c r="BK491" s="41">
        <v>256700</v>
      </c>
      <c r="BL491" s="41">
        <v>255300</v>
      </c>
      <c r="BM491" s="41">
        <v>256100</v>
      </c>
      <c r="BN491" s="41">
        <v>259400</v>
      </c>
      <c r="BO491" s="41">
        <v>262000</v>
      </c>
      <c r="BP491" s="41">
        <v>260500</v>
      </c>
      <c r="BQ491" s="41">
        <v>259000</v>
      </c>
      <c r="BR491" s="41">
        <v>255900</v>
      </c>
      <c r="BS491" s="41">
        <v>250500</v>
      </c>
      <c r="BT491" s="41">
        <v>245900</v>
      </c>
      <c r="BU491" s="41">
        <v>244400</v>
      </c>
      <c r="BV491" s="41">
        <v>241200</v>
      </c>
      <c r="BW491" s="41">
        <v>236900</v>
      </c>
      <c r="BX491" s="41">
        <v>234600</v>
      </c>
      <c r="BY491" s="41">
        <v>232400</v>
      </c>
      <c r="BZ491" s="41">
        <v>227800</v>
      </c>
      <c r="CA491" s="41">
        <v>223900</v>
      </c>
      <c r="CB491" s="41">
        <v>222800</v>
      </c>
      <c r="CC491" s="41">
        <v>219500</v>
      </c>
      <c r="CD491" s="41">
        <v>215400</v>
      </c>
      <c r="CE491" s="41">
        <v>212100</v>
      </c>
      <c r="CF491" s="41">
        <v>208400</v>
      </c>
      <c r="CG491" s="41">
        <v>205900</v>
      </c>
      <c r="CH491" s="41">
        <v>205000</v>
      </c>
      <c r="CI491" s="41">
        <v>204800</v>
      </c>
      <c r="CJ491" s="41">
        <v>204800</v>
      </c>
      <c r="CK491" s="41">
        <v>203600</v>
      </c>
      <c r="CL491" s="41">
        <v>199900</v>
      </c>
      <c r="CM491" s="41">
        <v>198400</v>
      </c>
      <c r="CN491" s="41">
        <v>198900</v>
      </c>
      <c r="CO491" s="41">
        <v>199900</v>
      </c>
      <c r="CP491" s="41">
        <v>200900</v>
      </c>
      <c r="CQ491" s="41">
        <v>199900</v>
      </c>
      <c r="CR491" s="41">
        <v>199100</v>
      </c>
      <c r="CS491" s="41">
        <v>201200</v>
      </c>
      <c r="CT491" s="41">
        <v>206600</v>
      </c>
      <c r="CU491" s="41">
        <v>211100</v>
      </c>
      <c r="CV491" s="41">
        <v>214300</v>
      </c>
      <c r="CW491" s="41">
        <v>216300</v>
      </c>
      <c r="CX491" s="41">
        <v>220000</v>
      </c>
      <c r="CY491" s="41">
        <v>225500</v>
      </c>
      <c r="CZ491" s="41">
        <v>232000</v>
      </c>
      <c r="DA491" s="41">
        <v>235800</v>
      </c>
      <c r="DB491" s="41">
        <v>240200</v>
      </c>
      <c r="DC491" s="41">
        <v>249500</v>
      </c>
      <c r="DD491" s="41">
        <v>262900</v>
      </c>
      <c r="DE491" s="41">
        <v>271000</v>
      </c>
      <c r="DF491" s="41">
        <v>272500</v>
      </c>
      <c r="DG491" s="41">
        <v>271500</v>
      </c>
      <c r="DH491" s="41">
        <v>271400</v>
      </c>
      <c r="DI491" s="41">
        <v>271500</v>
      </c>
      <c r="DJ491" s="41">
        <v>274500</v>
      </c>
      <c r="DK491" s="41">
        <v>278300</v>
      </c>
      <c r="DL491" s="41">
        <v>281500</v>
      </c>
      <c r="DM491" s="41">
        <v>284500</v>
      </c>
      <c r="DN491" s="41">
        <v>294400</v>
      </c>
      <c r="DO491" s="41">
        <v>310200</v>
      </c>
      <c r="DP491" s="41">
        <v>322900</v>
      </c>
    </row>
    <row r="492" spans="1:120">
      <c r="A492" s="41">
        <v>91403</v>
      </c>
      <c r="B492" s="41" t="s">
        <v>394</v>
      </c>
      <c r="C492" s="41" t="s">
        <v>66</v>
      </c>
      <c r="D492" s="41" t="s">
        <v>394</v>
      </c>
      <c r="E492" s="41" t="s">
        <v>394</v>
      </c>
      <c r="F492" s="41">
        <v>497800</v>
      </c>
      <c r="G492" s="41">
        <v>498500</v>
      </c>
      <c r="H492" s="41">
        <v>504300</v>
      </c>
      <c r="I492" s="41">
        <v>514200</v>
      </c>
      <c r="J492" s="41">
        <v>527100</v>
      </c>
      <c r="K492" s="41">
        <v>541800</v>
      </c>
      <c r="L492" s="41">
        <v>555200</v>
      </c>
      <c r="M492" s="41">
        <v>561400</v>
      </c>
      <c r="N492" s="41">
        <v>564300</v>
      </c>
      <c r="O492" s="41">
        <v>569000</v>
      </c>
      <c r="P492" s="41">
        <v>573000</v>
      </c>
      <c r="Q492" s="41">
        <v>574700</v>
      </c>
      <c r="R492" s="41">
        <v>575100</v>
      </c>
      <c r="S492" s="41">
        <v>576000</v>
      </c>
      <c r="T492" s="41">
        <v>579200</v>
      </c>
      <c r="U492" s="41">
        <v>584900</v>
      </c>
      <c r="V492" s="41">
        <v>588500</v>
      </c>
      <c r="W492" s="41">
        <v>590500</v>
      </c>
      <c r="X492" s="41">
        <v>587300</v>
      </c>
      <c r="Y492" s="41">
        <v>582000</v>
      </c>
      <c r="Z492" s="41">
        <v>578700</v>
      </c>
      <c r="AA492" s="41">
        <v>571000</v>
      </c>
      <c r="AB492" s="41">
        <v>559100</v>
      </c>
      <c r="AC492" s="41">
        <v>555600</v>
      </c>
      <c r="AD492" s="41">
        <v>558700</v>
      </c>
      <c r="AE492" s="41">
        <v>557900</v>
      </c>
      <c r="AF492" s="41">
        <v>556500</v>
      </c>
      <c r="AG492" s="41">
        <v>553800</v>
      </c>
      <c r="AH492" s="41">
        <v>544500</v>
      </c>
      <c r="AI492" s="41">
        <v>534100</v>
      </c>
      <c r="AJ492" s="41">
        <v>532100</v>
      </c>
      <c r="AK492" s="41">
        <v>533300</v>
      </c>
      <c r="AL492" s="41">
        <v>528800</v>
      </c>
      <c r="AM492" s="41">
        <v>520300</v>
      </c>
      <c r="AN492" s="41">
        <v>514100</v>
      </c>
      <c r="AO492" s="41">
        <v>507800</v>
      </c>
      <c r="AP492" s="41">
        <v>502700</v>
      </c>
      <c r="AQ492" s="41">
        <v>496700</v>
      </c>
      <c r="AR492" s="41">
        <v>488800</v>
      </c>
      <c r="AS492" s="41">
        <v>479100</v>
      </c>
      <c r="AT492" s="41">
        <v>472600</v>
      </c>
      <c r="AU492" s="41">
        <v>466600</v>
      </c>
      <c r="AV492" s="41">
        <v>458400</v>
      </c>
      <c r="AW492" s="41">
        <v>449500</v>
      </c>
      <c r="AX492" s="41">
        <v>445300</v>
      </c>
      <c r="AY492" s="41">
        <v>445500</v>
      </c>
      <c r="AZ492" s="41">
        <v>443400</v>
      </c>
      <c r="BA492" s="41">
        <v>440300</v>
      </c>
      <c r="BB492" s="41">
        <v>438900</v>
      </c>
      <c r="BC492" s="41">
        <v>438000</v>
      </c>
      <c r="BD492" s="41">
        <v>433400</v>
      </c>
      <c r="BE492" s="41">
        <v>429500</v>
      </c>
      <c r="BF492" s="41">
        <v>427400</v>
      </c>
      <c r="BG492" s="41">
        <v>426400</v>
      </c>
      <c r="BH492" s="41">
        <v>425100</v>
      </c>
      <c r="BI492" s="41">
        <v>424000</v>
      </c>
      <c r="BJ492" s="41">
        <v>422500</v>
      </c>
      <c r="BK492" s="41">
        <v>425500</v>
      </c>
      <c r="BL492" s="41">
        <v>434000</v>
      </c>
      <c r="BM492" s="41">
        <v>444200</v>
      </c>
      <c r="BN492" s="41">
        <v>448700</v>
      </c>
      <c r="BO492" s="41">
        <v>450000</v>
      </c>
      <c r="BP492" s="41">
        <v>449400</v>
      </c>
      <c r="BQ492" s="41">
        <v>447100</v>
      </c>
      <c r="BR492" s="41">
        <v>442500</v>
      </c>
      <c r="BS492" s="41">
        <v>439700</v>
      </c>
      <c r="BT492" s="41">
        <v>435900</v>
      </c>
      <c r="BU492" s="41">
        <v>431100</v>
      </c>
      <c r="BV492" s="41">
        <v>426200</v>
      </c>
      <c r="BW492" s="41">
        <v>422000</v>
      </c>
      <c r="BX492" s="41">
        <v>416100</v>
      </c>
      <c r="BY492" s="41">
        <v>410800</v>
      </c>
      <c r="BZ492" s="41">
        <v>408300</v>
      </c>
      <c r="CA492" s="41">
        <v>408500</v>
      </c>
      <c r="CB492" s="41">
        <v>407900</v>
      </c>
      <c r="CC492" s="41">
        <v>405800</v>
      </c>
      <c r="CD492" s="41">
        <v>400400</v>
      </c>
      <c r="CE492" s="41">
        <v>393800</v>
      </c>
      <c r="CF492" s="41">
        <v>391100</v>
      </c>
      <c r="CG492" s="41">
        <v>390500</v>
      </c>
      <c r="CH492" s="41">
        <v>388000</v>
      </c>
      <c r="CI492" s="41">
        <v>384200</v>
      </c>
      <c r="CJ492" s="41">
        <v>382800</v>
      </c>
      <c r="CK492" s="41">
        <v>380200</v>
      </c>
      <c r="CL492" s="41">
        <v>378000</v>
      </c>
      <c r="CM492" s="41">
        <v>375900</v>
      </c>
      <c r="CN492" s="41">
        <v>374600</v>
      </c>
      <c r="CO492" s="41">
        <v>375000</v>
      </c>
      <c r="CP492" s="41">
        <v>379400</v>
      </c>
      <c r="CQ492" s="41">
        <v>382400</v>
      </c>
      <c r="CR492" s="41">
        <v>384500</v>
      </c>
      <c r="CS492" s="41">
        <v>388400</v>
      </c>
      <c r="CT492" s="41">
        <v>392800</v>
      </c>
      <c r="CU492" s="41">
        <v>395200</v>
      </c>
      <c r="CV492" s="41">
        <v>398900</v>
      </c>
      <c r="CW492" s="41">
        <v>403400</v>
      </c>
      <c r="CX492" s="41">
        <v>407500</v>
      </c>
      <c r="CY492" s="41">
        <v>413900</v>
      </c>
      <c r="CZ492" s="41">
        <v>422300</v>
      </c>
      <c r="DA492" s="41">
        <v>430300</v>
      </c>
      <c r="DB492" s="41">
        <v>439800</v>
      </c>
      <c r="DC492" s="41">
        <v>451600</v>
      </c>
      <c r="DD492" s="41">
        <v>459600</v>
      </c>
      <c r="DE492" s="41">
        <v>465600</v>
      </c>
      <c r="DF492" s="41">
        <v>473400</v>
      </c>
      <c r="DG492" s="41">
        <v>478200</v>
      </c>
      <c r="DH492" s="41">
        <v>479900</v>
      </c>
      <c r="DI492" s="41">
        <v>479700</v>
      </c>
      <c r="DJ492" s="41">
        <v>477100</v>
      </c>
      <c r="DK492" s="41">
        <v>476900</v>
      </c>
      <c r="DL492" s="41">
        <v>482700</v>
      </c>
      <c r="DM492" s="41">
        <v>487200</v>
      </c>
      <c r="DN492" s="41">
        <v>490000</v>
      </c>
      <c r="DO492" s="41">
        <v>491800</v>
      </c>
      <c r="DP492" s="41">
        <v>492900</v>
      </c>
    </row>
    <row r="493" spans="1:120">
      <c r="A493" s="41">
        <v>93637</v>
      </c>
      <c r="B493" s="41" t="s">
        <v>637</v>
      </c>
      <c r="C493" s="41" t="s">
        <v>66</v>
      </c>
      <c r="D493" s="41" t="s">
        <v>637</v>
      </c>
      <c r="E493" s="41" t="s">
        <v>637</v>
      </c>
      <c r="F493" s="41">
        <v>173900</v>
      </c>
      <c r="G493" s="41">
        <v>179500</v>
      </c>
      <c r="H493" s="41">
        <v>182900</v>
      </c>
      <c r="I493" s="41">
        <v>185400</v>
      </c>
      <c r="J493" s="41">
        <v>190700</v>
      </c>
      <c r="K493" s="41">
        <v>197800</v>
      </c>
      <c r="L493" s="41">
        <v>202800</v>
      </c>
      <c r="M493" s="41">
        <v>205900</v>
      </c>
      <c r="N493" s="41">
        <v>209100</v>
      </c>
      <c r="O493" s="41">
        <v>212300</v>
      </c>
      <c r="P493" s="41">
        <v>214700</v>
      </c>
      <c r="Q493" s="41">
        <v>216100</v>
      </c>
      <c r="R493" s="41">
        <v>216200</v>
      </c>
      <c r="S493" s="41">
        <v>216700</v>
      </c>
      <c r="T493" s="41">
        <v>218500</v>
      </c>
      <c r="U493" s="41">
        <v>222000</v>
      </c>
      <c r="V493" s="41">
        <v>225300</v>
      </c>
      <c r="W493" s="41">
        <v>227000</v>
      </c>
      <c r="X493" s="41">
        <v>226400</v>
      </c>
      <c r="Y493" s="41">
        <v>226600</v>
      </c>
      <c r="Z493" s="41">
        <v>227400</v>
      </c>
      <c r="AA493" s="41">
        <v>228100</v>
      </c>
      <c r="AB493" s="41">
        <v>227700</v>
      </c>
      <c r="AC493" s="41">
        <v>225900</v>
      </c>
      <c r="AD493" s="41">
        <v>224100</v>
      </c>
      <c r="AE493" s="41">
        <v>222400</v>
      </c>
      <c r="AF493" s="41">
        <v>220100</v>
      </c>
      <c r="AG493" s="41">
        <v>217800</v>
      </c>
      <c r="AH493" s="41">
        <v>214800</v>
      </c>
      <c r="AI493" s="41">
        <v>210000</v>
      </c>
      <c r="AJ493" s="41">
        <v>204400</v>
      </c>
      <c r="AK493" s="41">
        <v>200000</v>
      </c>
      <c r="AL493" s="41">
        <v>195300</v>
      </c>
      <c r="AM493" s="41">
        <v>189600</v>
      </c>
      <c r="AN493" s="41">
        <v>183500</v>
      </c>
      <c r="AO493" s="41">
        <v>177800</v>
      </c>
      <c r="AP493" s="41">
        <v>172800</v>
      </c>
      <c r="AQ493" s="41">
        <v>167500</v>
      </c>
      <c r="AR493" s="41">
        <v>160300</v>
      </c>
      <c r="AS493" s="41">
        <v>153200</v>
      </c>
      <c r="AT493" s="41">
        <v>147700</v>
      </c>
      <c r="AU493" s="41">
        <v>142300</v>
      </c>
      <c r="AV493" s="41">
        <v>138500</v>
      </c>
      <c r="AW493" s="41">
        <v>136300</v>
      </c>
      <c r="AX493" s="41">
        <v>134100</v>
      </c>
      <c r="AY493" s="41">
        <v>130600</v>
      </c>
      <c r="AZ493" s="41">
        <v>128800</v>
      </c>
      <c r="BA493" s="41">
        <v>130500</v>
      </c>
      <c r="BB493" s="41">
        <v>132200</v>
      </c>
      <c r="BC493" s="41">
        <v>130900</v>
      </c>
      <c r="BD493" s="41">
        <v>128800</v>
      </c>
      <c r="BE493" s="41">
        <v>125000</v>
      </c>
      <c r="BF493" s="41">
        <v>117900</v>
      </c>
      <c r="BG493" s="41">
        <v>110800</v>
      </c>
      <c r="BH493" s="41">
        <v>105400</v>
      </c>
      <c r="BI493" s="41">
        <v>101900</v>
      </c>
      <c r="BJ493" s="41">
        <v>98500</v>
      </c>
      <c r="BK493" s="41">
        <v>95000</v>
      </c>
      <c r="BL493" s="41">
        <v>92400</v>
      </c>
      <c r="BM493" s="41">
        <v>89000</v>
      </c>
      <c r="BN493" s="41">
        <v>84700</v>
      </c>
      <c r="BO493" s="41">
        <v>82900</v>
      </c>
      <c r="BP493" s="41">
        <v>83000</v>
      </c>
      <c r="BQ493" s="41">
        <v>81400</v>
      </c>
      <c r="BR493" s="41">
        <v>80000</v>
      </c>
      <c r="BS493" s="41">
        <v>81300</v>
      </c>
      <c r="BT493" s="41">
        <v>82000</v>
      </c>
      <c r="BU493" s="41">
        <v>80900</v>
      </c>
      <c r="BV493" s="41">
        <v>81200</v>
      </c>
      <c r="BW493" s="41">
        <v>82200</v>
      </c>
      <c r="BX493" s="41">
        <v>80800</v>
      </c>
      <c r="BY493" s="41">
        <v>79100</v>
      </c>
      <c r="BZ493" s="41">
        <v>79300</v>
      </c>
      <c r="CA493" s="41">
        <v>79800</v>
      </c>
      <c r="CB493" s="41">
        <v>79700</v>
      </c>
      <c r="CC493" s="41">
        <v>79600</v>
      </c>
      <c r="CD493" s="41">
        <v>78700</v>
      </c>
      <c r="CE493" s="41">
        <v>78800</v>
      </c>
      <c r="CF493" s="41">
        <v>80800</v>
      </c>
      <c r="CG493" s="41">
        <v>82300</v>
      </c>
      <c r="CH493" s="41">
        <v>81400</v>
      </c>
      <c r="CI493" s="41">
        <v>80700</v>
      </c>
      <c r="CJ493" s="41">
        <v>80300</v>
      </c>
      <c r="CK493" s="41">
        <v>79200</v>
      </c>
      <c r="CL493" s="41">
        <v>77700</v>
      </c>
      <c r="CM493" s="41">
        <v>76200</v>
      </c>
      <c r="CN493" s="41">
        <v>75600</v>
      </c>
      <c r="CO493" s="41">
        <v>77500</v>
      </c>
      <c r="CP493" s="41">
        <v>80900</v>
      </c>
      <c r="CQ493" s="41">
        <v>81800</v>
      </c>
      <c r="CR493" s="41">
        <v>80100</v>
      </c>
      <c r="CS493" s="41">
        <v>77500</v>
      </c>
      <c r="CT493" s="41">
        <v>76900</v>
      </c>
      <c r="CU493" s="41">
        <v>78000</v>
      </c>
      <c r="CV493" s="41">
        <v>78600</v>
      </c>
      <c r="CW493" s="41">
        <v>79300</v>
      </c>
      <c r="CX493" s="41">
        <v>81700</v>
      </c>
      <c r="CY493" s="41">
        <v>84700</v>
      </c>
      <c r="CZ493" s="41">
        <v>88000</v>
      </c>
      <c r="DA493" s="41">
        <v>91500</v>
      </c>
      <c r="DB493" s="41">
        <v>94200</v>
      </c>
      <c r="DC493" s="41">
        <v>96600</v>
      </c>
      <c r="DD493" s="41">
        <v>100200</v>
      </c>
      <c r="DE493" s="41">
        <v>102600</v>
      </c>
      <c r="DF493" s="41">
        <v>103400</v>
      </c>
      <c r="DG493" s="41">
        <v>104200</v>
      </c>
      <c r="DH493" s="41">
        <v>107100</v>
      </c>
      <c r="DI493" s="41">
        <v>107800</v>
      </c>
      <c r="DJ493" s="41">
        <v>106900</v>
      </c>
      <c r="DK493" s="41">
        <v>104600</v>
      </c>
      <c r="DL493" s="41">
        <v>102900</v>
      </c>
      <c r="DM493" s="41">
        <v>103300</v>
      </c>
      <c r="DN493" s="41">
        <v>105100</v>
      </c>
      <c r="DO493" s="41">
        <v>105800</v>
      </c>
      <c r="DP493" s="41">
        <v>106200</v>
      </c>
    </row>
    <row r="494" spans="1:120">
      <c r="A494" s="41">
        <v>93422</v>
      </c>
      <c r="B494" s="41" t="s">
        <v>639</v>
      </c>
      <c r="C494" s="41" t="s">
        <v>66</v>
      </c>
      <c r="D494" s="41" t="s">
        <v>514</v>
      </c>
      <c r="E494" s="41" t="s">
        <v>514</v>
      </c>
      <c r="F494" s="41">
        <v>375400</v>
      </c>
      <c r="G494" s="41">
        <v>385900</v>
      </c>
      <c r="H494" s="41">
        <v>394900</v>
      </c>
      <c r="I494" s="41">
        <v>398900</v>
      </c>
      <c r="J494" s="41">
        <v>402500</v>
      </c>
      <c r="K494" s="41">
        <v>406300</v>
      </c>
      <c r="L494" s="41">
        <v>407600</v>
      </c>
      <c r="M494" s="41">
        <v>407500</v>
      </c>
      <c r="N494" s="41">
        <v>410900</v>
      </c>
      <c r="O494" s="41">
        <v>415500</v>
      </c>
      <c r="P494" s="41">
        <v>418700</v>
      </c>
      <c r="Q494" s="41">
        <v>419600</v>
      </c>
      <c r="R494" s="41">
        <v>417100</v>
      </c>
      <c r="S494" s="41">
        <v>411700</v>
      </c>
      <c r="T494" s="41">
        <v>405400</v>
      </c>
      <c r="U494" s="41">
        <v>399600</v>
      </c>
      <c r="V494" s="41">
        <v>394500</v>
      </c>
      <c r="W494" s="41">
        <v>391700</v>
      </c>
      <c r="X494" s="41">
        <v>391800</v>
      </c>
      <c r="Y494" s="41">
        <v>391600</v>
      </c>
      <c r="Z494" s="41">
        <v>388700</v>
      </c>
      <c r="AA494" s="41">
        <v>386200</v>
      </c>
      <c r="AB494" s="41">
        <v>384300</v>
      </c>
      <c r="AC494" s="41">
        <v>381000</v>
      </c>
      <c r="AD494" s="41">
        <v>379000</v>
      </c>
      <c r="AE494" s="41">
        <v>379100</v>
      </c>
      <c r="AF494" s="41">
        <v>380600</v>
      </c>
      <c r="AG494" s="41">
        <v>384100</v>
      </c>
      <c r="AH494" s="41">
        <v>388000</v>
      </c>
      <c r="AI494" s="41">
        <v>386200</v>
      </c>
      <c r="AJ494" s="41">
        <v>380500</v>
      </c>
      <c r="AK494" s="41">
        <v>375700</v>
      </c>
      <c r="AL494" s="41">
        <v>370800</v>
      </c>
      <c r="AM494" s="41">
        <v>366000</v>
      </c>
      <c r="AN494" s="41">
        <v>364700</v>
      </c>
      <c r="AO494" s="41">
        <v>363400</v>
      </c>
      <c r="AP494" s="41">
        <v>358100</v>
      </c>
      <c r="AQ494" s="41">
        <v>350900</v>
      </c>
      <c r="AR494" s="41">
        <v>343300</v>
      </c>
      <c r="AS494" s="41">
        <v>333500</v>
      </c>
      <c r="AT494" s="41">
        <v>322800</v>
      </c>
      <c r="AU494" s="41">
        <v>314200</v>
      </c>
      <c r="AV494" s="41">
        <v>310400</v>
      </c>
      <c r="AW494" s="41">
        <v>306500</v>
      </c>
      <c r="AX494" s="41">
        <v>300700</v>
      </c>
      <c r="AY494" s="41">
        <v>293600</v>
      </c>
      <c r="AZ494" s="41">
        <v>287700</v>
      </c>
      <c r="BA494" s="41">
        <v>283700</v>
      </c>
      <c r="BB494" s="41">
        <v>284100</v>
      </c>
      <c r="BC494" s="41">
        <v>284500</v>
      </c>
      <c r="BD494" s="41">
        <v>280600</v>
      </c>
      <c r="BE494" s="41">
        <v>273900</v>
      </c>
      <c r="BF494" s="41">
        <v>269000</v>
      </c>
      <c r="BG494" s="41">
        <v>265300</v>
      </c>
      <c r="BH494" s="41">
        <v>261500</v>
      </c>
      <c r="BI494" s="41">
        <v>258100</v>
      </c>
      <c r="BJ494" s="41">
        <v>255400</v>
      </c>
      <c r="BK494" s="41">
        <v>254100</v>
      </c>
      <c r="BL494" s="41">
        <v>254000</v>
      </c>
      <c r="BM494" s="41">
        <v>253400</v>
      </c>
      <c r="BN494" s="41">
        <v>249700</v>
      </c>
      <c r="BO494" s="41">
        <v>246200</v>
      </c>
      <c r="BP494" s="41">
        <v>245100</v>
      </c>
      <c r="BQ494" s="41">
        <v>245800</v>
      </c>
      <c r="BR494" s="41">
        <v>243600</v>
      </c>
      <c r="BS494" s="41">
        <v>243000</v>
      </c>
      <c r="BT494" s="41">
        <v>242400</v>
      </c>
      <c r="BU494" s="41">
        <v>240100</v>
      </c>
      <c r="BV494" s="41">
        <v>237300</v>
      </c>
      <c r="BW494" s="41">
        <v>235100</v>
      </c>
      <c r="BX494" s="41">
        <v>227500</v>
      </c>
      <c r="BY494" s="41">
        <v>225200</v>
      </c>
      <c r="BZ494" s="41">
        <v>227200</v>
      </c>
      <c r="CA494" s="41">
        <v>226900</v>
      </c>
      <c r="CB494" s="41">
        <v>225700</v>
      </c>
      <c r="CC494" s="41">
        <v>228100</v>
      </c>
      <c r="CD494" s="41">
        <v>228700</v>
      </c>
      <c r="CE494" s="41">
        <v>230000</v>
      </c>
      <c r="CF494" s="41">
        <v>232800</v>
      </c>
      <c r="CG494" s="41">
        <v>233800</v>
      </c>
      <c r="CH494" s="41">
        <v>231200</v>
      </c>
      <c r="CI494" s="41">
        <v>228000</v>
      </c>
      <c r="CJ494" s="41">
        <v>225800</v>
      </c>
      <c r="CK494" s="41">
        <v>221500</v>
      </c>
      <c r="CL494" s="41">
        <v>217300</v>
      </c>
      <c r="CM494" s="41">
        <v>216700</v>
      </c>
      <c r="CN494" s="41">
        <v>217900</v>
      </c>
      <c r="CO494" s="41">
        <v>219400</v>
      </c>
      <c r="CP494" s="41">
        <v>219900</v>
      </c>
      <c r="CQ494" s="41">
        <v>218700</v>
      </c>
      <c r="CR494" s="41">
        <v>217800</v>
      </c>
      <c r="CS494" s="41">
        <v>219600</v>
      </c>
      <c r="CT494" s="41">
        <v>221100</v>
      </c>
      <c r="CU494" s="41">
        <v>223300</v>
      </c>
      <c r="CV494" s="41">
        <v>227400</v>
      </c>
      <c r="CW494" s="41">
        <v>230000</v>
      </c>
      <c r="CX494" s="41">
        <v>230500</v>
      </c>
      <c r="CY494" s="41">
        <v>231600</v>
      </c>
      <c r="CZ494" s="41">
        <v>235800</v>
      </c>
      <c r="DA494" s="41">
        <v>241400</v>
      </c>
      <c r="DB494" s="41">
        <v>248400</v>
      </c>
      <c r="DC494" s="41">
        <v>252100</v>
      </c>
      <c r="DD494" s="41">
        <v>252200</v>
      </c>
      <c r="DE494" s="41">
        <v>255000</v>
      </c>
      <c r="DF494" s="41">
        <v>263600</v>
      </c>
      <c r="DG494" s="41">
        <v>272200</v>
      </c>
      <c r="DH494" s="41">
        <v>278700</v>
      </c>
      <c r="DI494" s="41">
        <v>283400</v>
      </c>
      <c r="DJ494" s="41">
        <v>288200</v>
      </c>
      <c r="DK494" s="41">
        <v>292000</v>
      </c>
      <c r="DL494" s="41">
        <v>293700</v>
      </c>
      <c r="DM494" s="41">
        <v>293400</v>
      </c>
      <c r="DN494" s="41">
        <v>299200</v>
      </c>
      <c r="DO494" s="41">
        <v>307600</v>
      </c>
      <c r="DP494" s="41">
        <v>313600</v>
      </c>
    </row>
    <row r="495" spans="1:120">
      <c r="A495" s="41">
        <v>94134</v>
      </c>
      <c r="B495" s="41" t="s">
        <v>65</v>
      </c>
      <c r="C495" s="41" t="s">
        <v>66</v>
      </c>
      <c r="D495" s="41" t="s">
        <v>65</v>
      </c>
      <c r="E495" s="41" t="s">
        <v>65</v>
      </c>
      <c r="F495" s="41">
        <v>542200</v>
      </c>
      <c r="G495" s="41">
        <v>555600</v>
      </c>
      <c r="H495" s="41">
        <v>567000</v>
      </c>
      <c r="I495" s="41">
        <v>575500</v>
      </c>
      <c r="J495" s="41">
        <v>585700</v>
      </c>
      <c r="K495" s="41">
        <v>599100</v>
      </c>
      <c r="L495" s="41">
        <v>610800</v>
      </c>
      <c r="M495" s="41">
        <v>619100</v>
      </c>
      <c r="N495" s="41">
        <v>626000</v>
      </c>
      <c r="O495" s="41">
        <v>630400</v>
      </c>
      <c r="P495" s="41">
        <v>632800</v>
      </c>
      <c r="Q495" s="41">
        <v>634000</v>
      </c>
      <c r="R495" s="41">
        <v>633400</v>
      </c>
      <c r="S495" s="41">
        <v>630300</v>
      </c>
      <c r="T495" s="41">
        <v>627800</v>
      </c>
      <c r="U495" s="41">
        <v>629400</v>
      </c>
      <c r="V495" s="41">
        <v>632800</v>
      </c>
      <c r="W495" s="41">
        <v>635400</v>
      </c>
      <c r="X495" s="41">
        <v>636900</v>
      </c>
      <c r="Y495" s="41">
        <v>639900</v>
      </c>
      <c r="Z495" s="41">
        <v>643700</v>
      </c>
      <c r="AA495" s="41">
        <v>643300</v>
      </c>
      <c r="AB495" s="41">
        <v>637100</v>
      </c>
      <c r="AC495" s="41">
        <v>633500</v>
      </c>
      <c r="AD495" s="41">
        <v>633400</v>
      </c>
      <c r="AE495" s="41">
        <v>633900</v>
      </c>
      <c r="AF495" s="41">
        <v>635400</v>
      </c>
      <c r="AG495" s="41">
        <v>637200</v>
      </c>
      <c r="AH495" s="41">
        <v>637200</v>
      </c>
      <c r="AI495" s="41">
        <v>638900</v>
      </c>
      <c r="AJ495" s="41">
        <v>642300</v>
      </c>
      <c r="AK495" s="41">
        <v>640700</v>
      </c>
      <c r="AL495" s="41">
        <v>630800</v>
      </c>
      <c r="AM495" s="41">
        <v>619200</v>
      </c>
      <c r="AN495" s="41">
        <v>609200</v>
      </c>
      <c r="AO495" s="41">
        <v>597700</v>
      </c>
      <c r="AP495" s="41">
        <v>583800</v>
      </c>
      <c r="AQ495" s="41">
        <v>569600</v>
      </c>
      <c r="AR495" s="41">
        <v>556000</v>
      </c>
      <c r="AS495" s="41">
        <v>545600</v>
      </c>
      <c r="AT495" s="41">
        <v>537500</v>
      </c>
      <c r="AU495" s="41">
        <v>529000</v>
      </c>
      <c r="AV495" s="41">
        <v>520100</v>
      </c>
      <c r="AW495" s="41">
        <v>510800</v>
      </c>
      <c r="AX495" s="41">
        <v>502200</v>
      </c>
      <c r="AY495" s="41">
        <v>497500</v>
      </c>
      <c r="AZ495" s="41">
        <v>497700</v>
      </c>
      <c r="BA495" s="41">
        <v>499700</v>
      </c>
      <c r="BB495" s="41">
        <v>497200</v>
      </c>
      <c r="BC495" s="41">
        <v>488900</v>
      </c>
      <c r="BD495" s="41">
        <v>479600</v>
      </c>
      <c r="BE495" s="41">
        <v>472800</v>
      </c>
      <c r="BF495" s="41">
        <v>467900</v>
      </c>
      <c r="BG495" s="41">
        <v>465300</v>
      </c>
      <c r="BH495" s="41">
        <v>463200</v>
      </c>
      <c r="BI495" s="41">
        <v>461400</v>
      </c>
      <c r="BJ495" s="41">
        <v>462900</v>
      </c>
      <c r="BK495" s="41">
        <v>465900</v>
      </c>
      <c r="BL495" s="41">
        <v>471200</v>
      </c>
      <c r="BM495" s="41">
        <v>470500</v>
      </c>
      <c r="BN495" s="41">
        <v>473300</v>
      </c>
      <c r="BO495" s="41">
        <v>480000</v>
      </c>
      <c r="BP495" s="41">
        <v>482500</v>
      </c>
      <c r="BQ495" s="41">
        <v>475400</v>
      </c>
      <c r="BR495" s="41">
        <v>472400</v>
      </c>
      <c r="BS495" s="41">
        <v>466800</v>
      </c>
      <c r="BT495" s="41">
        <v>459800</v>
      </c>
      <c r="BU495" s="41">
        <v>461300</v>
      </c>
      <c r="BV495" s="41">
        <v>461800</v>
      </c>
      <c r="BW495" s="41">
        <v>456600</v>
      </c>
      <c r="BX495" s="41">
        <v>450800</v>
      </c>
      <c r="BY495" s="41">
        <v>450800</v>
      </c>
      <c r="BZ495" s="41">
        <v>447700</v>
      </c>
      <c r="CA495" s="41">
        <v>445800</v>
      </c>
      <c r="CB495" s="41">
        <v>443500</v>
      </c>
      <c r="CC495" s="41">
        <v>440500</v>
      </c>
      <c r="CD495" s="41">
        <v>432100</v>
      </c>
      <c r="CE495" s="41">
        <v>426600</v>
      </c>
      <c r="CF495" s="41">
        <v>424900</v>
      </c>
      <c r="CG495" s="41">
        <v>421400</v>
      </c>
      <c r="CH495" s="41">
        <v>415500</v>
      </c>
      <c r="CI495" s="41">
        <v>413200</v>
      </c>
      <c r="CJ495" s="41">
        <v>413900</v>
      </c>
      <c r="CK495" s="41">
        <v>411000</v>
      </c>
      <c r="CL495" s="41">
        <v>408000</v>
      </c>
      <c r="CM495" s="41">
        <v>411100</v>
      </c>
      <c r="CN495" s="41">
        <v>418700</v>
      </c>
      <c r="CO495" s="41">
        <v>423900</v>
      </c>
      <c r="CP495" s="41">
        <v>427900</v>
      </c>
      <c r="CQ495" s="41">
        <v>431700</v>
      </c>
      <c r="CR495" s="41">
        <v>434700</v>
      </c>
      <c r="CS495" s="41">
        <v>436900</v>
      </c>
      <c r="CT495" s="41">
        <v>446600</v>
      </c>
      <c r="CU495" s="41">
        <v>460900</v>
      </c>
      <c r="CV495" s="41">
        <v>467100</v>
      </c>
      <c r="CW495" s="41">
        <v>467400</v>
      </c>
      <c r="CX495" s="41">
        <v>476100</v>
      </c>
      <c r="CY495" s="41">
        <v>488100</v>
      </c>
      <c r="CZ495" s="41">
        <v>499700</v>
      </c>
      <c r="DA495" s="41">
        <v>512000</v>
      </c>
      <c r="DB495" s="41">
        <v>525100</v>
      </c>
      <c r="DC495" s="41">
        <v>538800</v>
      </c>
      <c r="DD495" s="41">
        <v>547500</v>
      </c>
      <c r="DE495" s="41">
        <v>549300</v>
      </c>
      <c r="DF495" s="41">
        <v>552500</v>
      </c>
      <c r="DG495" s="41">
        <v>556500</v>
      </c>
      <c r="DH495" s="41">
        <v>554900</v>
      </c>
      <c r="DI495" s="41">
        <v>558800</v>
      </c>
      <c r="DJ495" s="41">
        <v>570200</v>
      </c>
      <c r="DK495" s="41">
        <v>581500</v>
      </c>
      <c r="DL495" s="41">
        <v>592800</v>
      </c>
      <c r="DM495" s="41">
        <v>609500</v>
      </c>
      <c r="DN495" s="41">
        <v>623700</v>
      </c>
      <c r="DO495" s="41">
        <v>631300</v>
      </c>
      <c r="DP495" s="41">
        <v>636600</v>
      </c>
    </row>
    <row r="496" spans="1:120">
      <c r="A496" s="41">
        <v>92802</v>
      </c>
      <c r="B496" s="41" t="s">
        <v>417</v>
      </c>
      <c r="C496" s="41" t="s">
        <v>66</v>
      </c>
      <c r="D496" s="41" t="s">
        <v>394</v>
      </c>
      <c r="E496" s="41" t="s">
        <v>399</v>
      </c>
      <c r="F496" s="41">
        <v>368000</v>
      </c>
      <c r="G496" s="41">
        <v>370100</v>
      </c>
      <c r="H496" s="41">
        <v>371600</v>
      </c>
      <c r="I496" s="41">
        <v>373300</v>
      </c>
      <c r="J496" s="41">
        <v>376100</v>
      </c>
      <c r="K496" s="41">
        <v>380600</v>
      </c>
      <c r="L496" s="41">
        <v>385500</v>
      </c>
      <c r="M496" s="41">
        <v>390800</v>
      </c>
      <c r="N496" s="41">
        <v>396100</v>
      </c>
      <c r="O496" s="41">
        <v>402000</v>
      </c>
      <c r="P496" s="41">
        <v>407800</v>
      </c>
      <c r="Q496" s="41">
        <v>412900</v>
      </c>
      <c r="R496" s="41">
        <v>417600</v>
      </c>
      <c r="S496" s="41">
        <v>421300</v>
      </c>
      <c r="T496" s="41">
        <v>423300</v>
      </c>
      <c r="U496" s="41">
        <v>425800</v>
      </c>
      <c r="V496" s="41">
        <v>429000</v>
      </c>
      <c r="W496" s="41">
        <v>430800</v>
      </c>
      <c r="X496" s="41">
        <v>431100</v>
      </c>
      <c r="Y496" s="41">
        <v>431200</v>
      </c>
      <c r="Z496" s="41">
        <v>431200</v>
      </c>
      <c r="AA496" s="41">
        <v>430900</v>
      </c>
      <c r="AB496" s="41">
        <v>430800</v>
      </c>
      <c r="AC496" s="41">
        <v>431300</v>
      </c>
      <c r="AD496" s="41">
        <v>431900</v>
      </c>
      <c r="AE496" s="41">
        <v>431100</v>
      </c>
      <c r="AF496" s="41">
        <v>426700</v>
      </c>
      <c r="AG496" s="41">
        <v>420800</v>
      </c>
      <c r="AH496" s="41">
        <v>416200</v>
      </c>
      <c r="AI496" s="41">
        <v>412600</v>
      </c>
      <c r="AJ496" s="41">
        <v>407900</v>
      </c>
      <c r="AK496" s="41">
        <v>403100</v>
      </c>
      <c r="AL496" s="41">
        <v>399000</v>
      </c>
      <c r="AM496" s="41">
        <v>395700</v>
      </c>
      <c r="AN496" s="41">
        <v>391400</v>
      </c>
      <c r="AO496" s="41">
        <v>385800</v>
      </c>
      <c r="AP496" s="41">
        <v>380800</v>
      </c>
      <c r="AQ496" s="41">
        <v>375400</v>
      </c>
      <c r="AR496" s="41">
        <v>367300</v>
      </c>
      <c r="AS496" s="41">
        <v>356700</v>
      </c>
      <c r="AT496" s="41">
        <v>345000</v>
      </c>
      <c r="AU496" s="41">
        <v>333500</v>
      </c>
      <c r="AV496" s="41">
        <v>323800</v>
      </c>
      <c r="AW496" s="41">
        <v>314400</v>
      </c>
      <c r="AX496" s="41">
        <v>304600</v>
      </c>
      <c r="AY496" s="41">
        <v>296800</v>
      </c>
      <c r="AZ496" s="41">
        <v>292100</v>
      </c>
      <c r="BA496" s="41">
        <v>286500</v>
      </c>
      <c r="BB496" s="41">
        <v>278900</v>
      </c>
      <c r="BC496" s="41">
        <v>272000</v>
      </c>
      <c r="BD496" s="41">
        <v>266700</v>
      </c>
      <c r="BE496" s="41">
        <v>262800</v>
      </c>
      <c r="BF496" s="41">
        <v>260600</v>
      </c>
      <c r="BG496" s="41">
        <v>259600</v>
      </c>
      <c r="BH496" s="41">
        <v>259000</v>
      </c>
      <c r="BI496" s="41">
        <v>259000</v>
      </c>
      <c r="BJ496" s="41">
        <v>259500</v>
      </c>
      <c r="BK496" s="41">
        <v>260400</v>
      </c>
      <c r="BL496" s="41">
        <v>260900</v>
      </c>
      <c r="BM496" s="41">
        <v>259100</v>
      </c>
      <c r="BN496" s="41">
        <v>256700</v>
      </c>
      <c r="BO496" s="41">
        <v>256300</v>
      </c>
      <c r="BP496" s="41">
        <v>257100</v>
      </c>
      <c r="BQ496" s="41">
        <v>258000</v>
      </c>
      <c r="BR496" s="41">
        <v>259200</v>
      </c>
      <c r="BS496" s="41">
        <v>260200</v>
      </c>
      <c r="BT496" s="41">
        <v>260100</v>
      </c>
      <c r="BU496" s="41">
        <v>259500</v>
      </c>
      <c r="BV496" s="41">
        <v>258700</v>
      </c>
      <c r="BW496" s="41">
        <v>255900</v>
      </c>
      <c r="BX496" s="41">
        <v>253700</v>
      </c>
      <c r="BY496" s="41">
        <v>255300</v>
      </c>
      <c r="BZ496" s="41">
        <v>258100</v>
      </c>
      <c r="CA496" s="41">
        <v>259400</v>
      </c>
      <c r="CB496" s="41">
        <v>260300</v>
      </c>
      <c r="CC496" s="41">
        <v>260400</v>
      </c>
      <c r="CD496" s="41">
        <v>260500</v>
      </c>
      <c r="CE496" s="41">
        <v>259900</v>
      </c>
      <c r="CF496" s="41">
        <v>257400</v>
      </c>
      <c r="CG496" s="41">
        <v>253700</v>
      </c>
      <c r="CH496" s="41">
        <v>251000</v>
      </c>
      <c r="CI496" s="41">
        <v>249200</v>
      </c>
      <c r="CJ496" s="41">
        <v>248200</v>
      </c>
      <c r="CK496" s="41">
        <v>246500</v>
      </c>
      <c r="CL496" s="41">
        <v>243700</v>
      </c>
      <c r="CM496" s="41">
        <v>241800</v>
      </c>
      <c r="CN496" s="41">
        <v>241400</v>
      </c>
      <c r="CO496" s="41">
        <v>240400</v>
      </c>
      <c r="CP496" s="41">
        <v>238700</v>
      </c>
      <c r="CQ496" s="41">
        <v>239800</v>
      </c>
      <c r="CR496" s="41">
        <v>241900</v>
      </c>
      <c r="CS496" s="41">
        <v>242200</v>
      </c>
      <c r="CT496" s="41">
        <v>242900</v>
      </c>
      <c r="CU496" s="41">
        <v>245500</v>
      </c>
      <c r="CV496" s="41">
        <v>245500</v>
      </c>
      <c r="CW496" s="41">
        <v>248000</v>
      </c>
      <c r="CX496" s="41">
        <v>255100</v>
      </c>
      <c r="CY496" s="41">
        <v>262200</v>
      </c>
      <c r="CZ496" s="41">
        <v>268000</v>
      </c>
      <c r="DA496" s="41">
        <v>275700</v>
      </c>
      <c r="DB496" s="41">
        <v>283000</v>
      </c>
      <c r="DC496" s="41">
        <v>289600</v>
      </c>
      <c r="DD496" s="41">
        <v>296800</v>
      </c>
      <c r="DE496" s="41">
        <v>304600</v>
      </c>
      <c r="DF496" s="41">
        <v>310500</v>
      </c>
      <c r="DG496" s="41">
        <v>315500</v>
      </c>
      <c r="DH496" s="41">
        <v>321100</v>
      </c>
      <c r="DI496" s="41">
        <v>327000</v>
      </c>
      <c r="DJ496" s="41">
        <v>331000</v>
      </c>
      <c r="DK496" s="41">
        <v>333300</v>
      </c>
      <c r="DL496" s="41">
        <v>336700</v>
      </c>
      <c r="DM496" s="41">
        <v>340400</v>
      </c>
      <c r="DN496" s="41">
        <v>341700</v>
      </c>
      <c r="DO496" s="41">
        <v>341300</v>
      </c>
      <c r="DP496" s="41">
        <v>341400</v>
      </c>
    </row>
    <row r="497" spans="1:120">
      <c r="A497" s="41">
        <v>95204</v>
      </c>
      <c r="B497" s="41" t="s">
        <v>496</v>
      </c>
      <c r="C497" s="41" t="s">
        <v>66</v>
      </c>
      <c r="D497" s="41" t="s">
        <v>496</v>
      </c>
      <c r="E497" s="41" t="s">
        <v>497</v>
      </c>
      <c r="F497" s="41">
        <v>241400</v>
      </c>
      <c r="G497" s="41">
        <v>245700</v>
      </c>
      <c r="H497" s="41">
        <v>252200</v>
      </c>
      <c r="I497" s="41">
        <v>260000</v>
      </c>
      <c r="J497" s="41">
        <v>267400</v>
      </c>
      <c r="K497" s="41">
        <v>274300</v>
      </c>
      <c r="L497" s="41">
        <v>281600</v>
      </c>
      <c r="M497" s="41">
        <v>288700</v>
      </c>
      <c r="N497" s="41">
        <v>294900</v>
      </c>
      <c r="O497" s="41">
        <v>300300</v>
      </c>
      <c r="P497" s="41">
        <v>304700</v>
      </c>
      <c r="Q497" s="41">
        <v>307000</v>
      </c>
      <c r="R497" s="41">
        <v>306800</v>
      </c>
      <c r="S497" s="41">
        <v>305800</v>
      </c>
      <c r="T497" s="41">
        <v>305600</v>
      </c>
      <c r="U497" s="41">
        <v>305000</v>
      </c>
      <c r="V497" s="41">
        <v>304100</v>
      </c>
      <c r="W497" s="41">
        <v>303300</v>
      </c>
      <c r="X497" s="41">
        <v>301300</v>
      </c>
      <c r="Y497" s="41">
        <v>298300</v>
      </c>
      <c r="Z497" s="41">
        <v>294600</v>
      </c>
      <c r="AA497" s="41">
        <v>291200</v>
      </c>
      <c r="AB497" s="41">
        <v>288200</v>
      </c>
      <c r="AC497" s="41">
        <v>284100</v>
      </c>
      <c r="AD497" s="41">
        <v>278300</v>
      </c>
      <c r="AE497" s="41">
        <v>274200</v>
      </c>
      <c r="AF497" s="41">
        <v>271000</v>
      </c>
      <c r="AG497" s="41">
        <v>266900</v>
      </c>
      <c r="AH497" s="41">
        <v>261800</v>
      </c>
      <c r="AI497" s="41">
        <v>257500</v>
      </c>
      <c r="AJ497" s="41">
        <v>252400</v>
      </c>
      <c r="AK497" s="41">
        <v>245800</v>
      </c>
      <c r="AL497" s="41">
        <v>238600</v>
      </c>
      <c r="AM497" s="41">
        <v>231900</v>
      </c>
      <c r="AN497" s="41">
        <v>224900</v>
      </c>
      <c r="AO497" s="41">
        <v>215500</v>
      </c>
      <c r="AP497" s="41">
        <v>204400</v>
      </c>
      <c r="AQ497" s="41">
        <v>193600</v>
      </c>
      <c r="AR497" s="41">
        <v>184600</v>
      </c>
      <c r="AS497" s="41">
        <v>175900</v>
      </c>
      <c r="AT497" s="41">
        <v>167800</v>
      </c>
      <c r="AU497" s="41">
        <v>161400</v>
      </c>
      <c r="AV497" s="41">
        <v>155800</v>
      </c>
      <c r="AW497" s="41">
        <v>149500</v>
      </c>
      <c r="AX497" s="41">
        <v>141700</v>
      </c>
      <c r="AY497" s="41">
        <v>133200</v>
      </c>
      <c r="AZ497" s="41">
        <v>125600</v>
      </c>
      <c r="BA497" s="41">
        <v>122700</v>
      </c>
      <c r="BB497" s="41">
        <v>124000</v>
      </c>
      <c r="BC497" s="41">
        <v>123900</v>
      </c>
      <c r="BD497" s="41">
        <v>120300</v>
      </c>
      <c r="BE497" s="41">
        <v>116600</v>
      </c>
      <c r="BF497" s="41">
        <v>112100</v>
      </c>
      <c r="BG497" s="41">
        <v>106300</v>
      </c>
      <c r="BH497" s="41">
        <v>101300</v>
      </c>
      <c r="BI497" s="41">
        <v>98800</v>
      </c>
      <c r="BJ497" s="41">
        <v>97300</v>
      </c>
      <c r="BK497" s="41">
        <v>96500</v>
      </c>
      <c r="BL497" s="41">
        <v>96900</v>
      </c>
      <c r="BM497" s="41">
        <v>96700</v>
      </c>
      <c r="BN497" s="41">
        <v>97000</v>
      </c>
      <c r="BO497" s="41">
        <v>97200</v>
      </c>
      <c r="BP497" s="41">
        <v>95600</v>
      </c>
      <c r="BQ497" s="41">
        <v>94000</v>
      </c>
      <c r="BR497" s="41">
        <v>94100</v>
      </c>
      <c r="BS497" s="41">
        <v>93100</v>
      </c>
      <c r="BT497" s="41">
        <v>91300</v>
      </c>
      <c r="BU497" s="41">
        <v>90600</v>
      </c>
      <c r="BV497" s="41">
        <v>91000</v>
      </c>
      <c r="BW497" s="41">
        <v>91000</v>
      </c>
      <c r="BX497" s="41">
        <v>89200</v>
      </c>
      <c r="BY497" s="41">
        <v>87600</v>
      </c>
      <c r="BZ497" s="41">
        <v>87500</v>
      </c>
      <c r="CA497" s="41">
        <v>87800</v>
      </c>
      <c r="CB497" s="41">
        <v>88300</v>
      </c>
      <c r="CC497" s="41">
        <v>88800</v>
      </c>
      <c r="CD497" s="41">
        <v>89000</v>
      </c>
      <c r="CE497" s="41">
        <v>89100</v>
      </c>
      <c r="CF497" s="41">
        <v>87900</v>
      </c>
      <c r="CG497" s="41">
        <v>85700</v>
      </c>
      <c r="CH497" s="41">
        <v>84500</v>
      </c>
      <c r="CI497" s="41">
        <v>84300</v>
      </c>
      <c r="CJ497" s="41">
        <v>83800</v>
      </c>
      <c r="CK497" s="41">
        <v>83400</v>
      </c>
      <c r="CL497" s="41">
        <v>82900</v>
      </c>
      <c r="CM497" s="41">
        <v>82000</v>
      </c>
      <c r="CN497" s="41">
        <v>81200</v>
      </c>
      <c r="CO497" s="41">
        <v>81000</v>
      </c>
      <c r="CP497" s="41">
        <v>81500</v>
      </c>
      <c r="CQ497" s="41">
        <v>81700</v>
      </c>
      <c r="CR497" s="41">
        <v>82800</v>
      </c>
      <c r="CS497" s="41">
        <v>84900</v>
      </c>
      <c r="CT497" s="41">
        <v>87000</v>
      </c>
      <c r="CU497" s="41">
        <v>88000</v>
      </c>
      <c r="CV497" s="41">
        <v>90400</v>
      </c>
      <c r="CW497" s="41">
        <v>92600</v>
      </c>
      <c r="CX497" s="41">
        <v>93300</v>
      </c>
      <c r="CY497" s="41">
        <v>94800</v>
      </c>
      <c r="CZ497" s="41">
        <v>98300</v>
      </c>
      <c r="DA497" s="41">
        <v>100900</v>
      </c>
      <c r="DB497" s="41">
        <v>102200</v>
      </c>
      <c r="DC497" s="41">
        <v>105700</v>
      </c>
      <c r="DD497" s="41">
        <v>110300</v>
      </c>
      <c r="DE497" s="41">
        <v>113600</v>
      </c>
      <c r="DF497" s="41">
        <v>114800</v>
      </c>
      <c r="DG497" s="41">
        <v>116700</v>
      </c>
      <c r="DH497" s="41">
        <v>118400</v>
      </c>
      <c r="DI497" s="41">
        <v>119300</v>
      </c>
      <c r="DJ497" s="41">
        <v>119500</v>
      </c>
      <c r="DK497" s="41">
        <v>120300</v>
      </c>
      <c r="DL497" s="41">
        <v>121700</v>
      </c>
      <c r="DM497" s="41">
        <v>123900</v>
      </c>
      <c r="DN497" s="41">
        <v>126600</v>
      </c>
      <c r="DO497" s="41">
        <v>129700</v>
      </c>
      <c r="DP497" s="41">
        <v>131800</v>
      </c>
    </row>
    <row r="498" spans="1:120">
      <c r="A498" s="41">
        <v>90031</v>
      </c>
      <c r="B498" s="41" t="s">
        <v>394</v>
      </c>
      <c r="C498" s="41" t="s">
        <v>66</v>
      </c>
      <c r="D498" s="41" t="s">
        <v>394</v>
      </c>
      <c r="E498" s="41" t="s">
        <v>394</v>
      </c>
      <c r="F498" s="41">
        <v>326000</v>
      </c>
      <c r="G498" s="41">
        <v>331800</v>
      </c>
      <c r="H498" s="41">
        <v>338800</v>
      </c>
      <c r="I498" s="41">
        <v>346900</v>
      </c>
      <c r="J498" s="41">
        <v>355800</v>
      </c>
      <c r="K498" s="41">
        <v>364700</v>
      </c>
      <c r="L498" s="41">
        <v>372400</v>
      </c>
      <c r="M498" s="41">
        <v>377700</v>
      </c>
      <c r="N498" s="41">
        <v>379400</v>
      </c>
      <c r="O498" s="41">
        <v>381700</v>
      </c>
      <c r="P498" s="41">
        <v>389300</v>
      </c>
      <c r="Q498" s="41">
        <v>401300</v>
      </c>
      <c r="R498" s="41">
        <v>411300</v>
      </c>
      <c r="S498" s="41">
        <v>418800</v>
      </c>
      <c r="T498" s="41">
        <v>425300</v>
      </c>
      <c r="U498" s="41">
        <v>432000</v>
      </c>
      <c r="V498" s="41">
        <v>437600</v>
      </c>
      <c r="W498" s="41">
        <v>443300</v>
      </c>
      <c r="X498" s="41">
        <v>447800</v>
      </c>
      <c r="Y498" s="41">
        <v>450300</v>
      </c>
      <c r="Z498" s="41">
        <v>451000</v>
      </c>
      <c r="AA498" s="41">
        <v>450700</v>
      </c>
      <c r="AB498" s="41">
        <v>448800</v>
      </c>
      <c r="AC498" s="41">
        <v>447400</v>
      </c>
      <c r="AD498" s="41">
        <v>446700</v>
      </c>
      <c r="AE498" s="41">
        <v>445800</v>
      </c>
      <c r="AF498" s="41">
        <v>443900</v>
      </c>
      <c r="AG498" s="41">
        <v>442500</v>
      </c>
      <c r="AH498" s="41">
        <v>440700</v>
      </c>
      <c r="AI498" s="41">
        <v>437900</v>
      </c>
      <c r="AJ498" s="41">
        <v>433200</v>
      </c>
      <c r="AK498" s="41">
        <v>427900</v>
      </c>
      <c r="AL498" s="41">
        <v>423200</v>
      </c>
      <c r="AM498" s="41">
        <v>417700</v>
      </c>
      <c r="AN498" s="41">
        <v>409600</v>
      </c>
      <c r="AO498" s="41">
        <v>400800</v>
      </c>
      <c r="AP498" s="41">
        <v>394700</v>
      </c>
      <c r="AQ498" s="41">
        <v>389200</v>
      </c>
      <c r="AR498" s="41">
        <v>382300</v>
      </c>
      <c r="AS498" s="41">
        <v>372500</v>
      </c>
      <c r="AT498" s="41">
        <v>363100</v>
      </c>
      <c r="AU498" s="41">
        <v>355000</v>
      </c>
      <c r="AV498" s="41">
        <v>349100</v>
      </c>
      <c r="AW498" s="41">
        <v>343500</v>
      </c>
      <c r="AX498" s="41">
        <v>339700</v>
      </c>
      <c r="AY498" s="41">
        <v>337400</v>
      </c>
      <c r="AZ498" s="41">
        <v>335800</v>
      </c>
      <c r="BA498" s="41">
        <v>331900</v>
      </c>
      <c r="BB498" s="41">
        <v>325400</v>
      </c>
      <c r="BC498" s="41">
        <v>317900</v>
      </c>
      <c r="BD498" s="41">
        <v>312100</v>
      </c>
      <c r="BE498" s="41">
        <v>308300</v>
      </c>
      <c r="BF498" s="41">
        <v>304800</v>
      </c>
      <c r="BG498" s="41">
        <v>299700</v>
      </c>
      <c r="BH498" s="41">
        <v>293600</v>
      </c>
      <c r="BI498" s="41">
        <v>288700</v>
      </c>
      <c r="BJ498" s="41">
        <v>283200</v>
      </c>
      <c r="BK498" s="41">
        <v>276800</v>
      </c>
      <c r="BL498" s="41">
        <v>270400</v>
      </c>
      <c r="BM498" s="41">
        <v>266600</v>
      </c>
      <c r="BN498" s="41">
        <v>265100</v>
      </c>
      <c r="BO498" s="41">
        <v>264900</v>
      </c>
      <c r="BP498" s="41">
        <v>264400</v>
      </c>
      <c r="BQ498" s="41">
        <v>265400</v>
      </c>
      <c r="BR498" s="41">
        <v>266900</v>
      </c>
      <c r="BS498" s="41">
        <v>269600</v>
      </c>
      <c r="BT498" s="41">
        <v>272400</v>
      </c>
      <c r="BU498" s="41">
        <v>273700</v>
      </c>
      <c r="BV498" s="41">
        <v>272200</v>
      </c>
      <c r="BW498" s="41">
        <v>270400</v>
      </c>
      <c r="BX498" s="41">
        <v>268600</v>
      </c>
      <c r="BY498" s="41">
        <v>265800</v>
      </c>
      <c r="BZ498" s="41">
        <v>262300</v>
      </c>
      <c r="CA498" s="41">
        <v>261400</v>
      </c>
      <c r="CB498" s="41">
        <v>262600</v>
      </c>
      <c r="CC498" s="41">
        <v>261100</v>
      </c>
      <c r="CD498" s="41">
        <v>257700</v>
      </c>
      <c r="CE498" s="41">
        <v>256100</v>
      </c>
      <c r="CF498" s="41">
        <v>254300</v>
      </c>
      <c r="CG498" s="41">
        <v>251200</v>
      </c>
      <c r="CH498" s="41">
        <v>250400</v>
      </c>
      <c r="CI498" s="41">
        <v>252700</v>
      </c>
      <c r="CJ498" s="41">
        <v>256000</v>
      </c>
      <c r="CK498" s="41">
        <v>258200</v>
      </c>
      <c r="CL498" s="41">
        <v>259500</v>
      </c>
      <c r="CM498" s="41">
        <v>260200</v>
      </c>
      <c r="CN498" s="41">
        <v>261100</v>
      </c>
      <c r="CO498" s="41">
        <v>261400</v>
      </c>
      <c r="CP498" s="41">
        <v>260100</v>
      </c>
      <c r="CQ498" s="41">
        <v>257600</v>
      </c>
      <c r="CR498" s="41">
        <v>257200</v>
      </c>
      <c r="CS498" s="41">
        <v>260100</v>
      </c>
      <c r="CT498" s="41">
        <v>263800</v>
      </c>
      <c r="CU498" s="41">
        <v>268800</v>
      </c>
      <c r="CV498" s="41">
        <v>275200</v>
      </c>
      <c r="CW498" s="41">
        <v>282400</v>
      </c>
      <c r="CX498" s="41">
        <v>290300</v>
      </c>
      <c r="CY498" s="41">
        <v>297700</v>
      </c>
      <c r="CZ498" s="41">
        <v>301900</v>
      </c>
      <c r="DA498" s="41">
        <v>307800</v>
      </c>
      <c r="DB498" s="41">
        <v>319400</v>
      </c>
      <c r="DC498" s="41">
        <v>332100</v>
      </c>
      <c r="DD498" s="41">
        <v>341600</v>
      </c>
      <c r="DE498" s="41">
        <v>350200</v>
      </c>
      <c r="DF498" s="41">
        <v>360400</v>
      </c>
      <c r="DG498" s="41">
        <v>367500</v>
      </c>
      <c r="DH498" s="41">
        <v>372500</v>
      </c>
      <c r="DI498" s="41">
        <v>375400</v>
      </c>
      <c r="DJ498" s="41">
        <v>377200</v>
      </c>
      <c r="DK498" s="41">
        <v>378000</v>
      </c>
      <c r="DL498" s="41">
        <v>383800</v>
      </c>
      <c r="DM498" s="41">
        <v>390400</v>
      </c>
      <c r="DN498" s="41">
        <v>392100</v>
      </c>
      <c r="DO498" s="41">
        <v>389700</v>
      </c>
      <c r="DP498" s="41">
        <v>389100</v>
      </c>
    </row>
    <row r="499" spans="1:120">
      <c r="A499" s="41">
        <v>95210</v>
      </c>
      <c r="B499" s="41" t="s">
        <v>496</v>
      </c>
      <c r="C499" s="41" t="s">
        <v>66</v>
      </c>
      <c r="D499" s="41" t="s">
        <v>496</v>
      </c>
      <c r="E499" s="41" t="s">
        <v>497</v>
      </c>
      <c r="F499" s="41">
        <v>206800</v>
      </c>
      <c r="G499" s="41">
        <v>212000</v>
      </c>
      <c r="H499" s="41">
        <v>217300</v>
      </c>
      <c r="I499" s="41">
        <v>222800</v>
      </c>
      <c r="J499" s="41">
        <v>228800</v>
      </c>
      <c r="K499" s="41">
        <v>235100</v>
      </c>
      <c r="L499" s="41">
        <v>241200</v>
      </c>
      <c r="M499" s="41">
        <v>246700</v>
      </c>
      <c r="N499" s="41">
        <v>250800</v>
      </c>
      <c r="O499" s="41">
        <v>254000</v>
      </c>
      <c r="P499" s="41">
        <v>256900</v>
      </c>
      <c r="Q499" s="41">
        <v>258300</v>
      </c>
      <c r="R499" s="41">
        <v>258200</v>
      </c>
      <c r="S499" s="41">
        <v>257900</v>
      </c>
      <c r="T499" s="41">
        <v>259600</v>
      </c>
      <c r="U499" s="41">
        <v>261700</v>
      </c>
      <c r="V499" s="41">
        <v>261900</v>
      </c>
      <c r="W499" s="41">
        <v>261900</v>
      </c>
      <c r="X499" s="41">
        <v>261400</v>
      </c>
      <c r="Y499" s="41">
        <v>257000</v>
      </c>
      <c r="Z499" s="41">
        <v>248600</v>
      </c>
      <c r="AA499" s="41">
        <v>240200</v>
      </c>
      <c r="AB499" s="41">
        <v>234500</v>
      </c>
      <c r="AC499" s="41">
        <v>230600</v>
      </c>
      <c r="AD499" s="41">
        <v>226700</v>
      </c>
      <c r="AE499" s="41">
        <v>223300</v>
      </c>
      <c r="AF499" s="41">
        <v>220500</v>
      </c>
      <c r="AG499" s="41">
        <v>217100</v>
      </c>
      <c r="AH499" s="41">
        <v>213600</v>
      </c>
      <c r="AI499" s="41">
        <v>210300</v>
      </c>
      <c r="AJ499" s="41">
        <v>208700</v>
      </c>
      <c r="AK499" s="41">
        <v>209900</v>
      </c>
      <c r="AL499" s="41">
        <v>210600</v>
      </c>
      <c r="AM499" s="41">
        <v>207700</v>
      </c>
      <c r="AN499" s="41">
        <v>203300</v>
      </c>
      <c r="AO499" s="41">
        <v>199300</v>
      </c>
      <c r="AP499" s="41">
        <v>193900</v>
      </c>
      <c r="AQ499" s="41">
        <v>187000</v>
      </c>
      <c r="AR499" s="41">
        <v>179400</v>
      </c>
      <c r="AS499" s="41">
        <v>170900</v>
      </c>
      <c r="AT499" s="41">
        <v>161900</v>
      </c>
      <c r="AU499" s="41">
        <v>153100</v>
      </c>
      <c r="AV499" s="41">
        <v>144500</v>
      </c>
      <c r="AW499" s="41">
        <v>135800</v>
      </c>
      <c r="AX499" s="41">
        <v>128100</v>
      </c>
      <c r="AY499" s="41">
        <v>123500</v>
      </c>
      <c r="AZ499" s="41">
        <v>118600</v>
      </c>
      <c r="BA499" s="41">
        <v>111900</v>
      </c>
      <c r="BB499" s="41">
        <v>105700</v>
      </c>
      <c r="BC499" s="41">
        <v>100900</v>
      </c>
      <c r="BD499" s="41">
        <v>96100</v>
      </c>
      <c r="BE499" s="41">
        <v>91900</v>
      </c>
      <c r="BF499" s="41">
        <v>87800</v>
      </c>
      <c r="BG499" s="41">
        <v>82900</v>
      </c>
      <c r="BH499" s="41">
        <v>77800</v>
      </c>
      <c r="BI499" s="41">
        <v>74100</v>
      </c>
      <c r="BJ499" s="41">
        <v>72600</v>
      </c>
      <c r="BK499" s="41">
        <v>72800</v>
      </c>
      <c r="BL499" s="41">
        <v>73600</v>
      </c>
      <c r="BM499" s="41">
        <v>73800</v>
      </c>
      <c r="BN499" s="41">
        <v>74300</v>
      </c>
      <c r="BO499" s="41">
        <v>74400</v>
      </c>
      <c r="BP499" s="41">
        <v>73500</v>
      </c>
      <c r="BQ499" s="41">
        <v>72600</v>
      </c>
      <c r="BR499" s="41">
        <v>72700</v>
      </c>
      <c r="BS499" s="41">
        <v>72200</v>
      </c>
      <c r="BT499" s="41">
        <v>71300</v>
      </c>
      <c r="BU499" s="41">
        <v>70900</v>
      </c>
      <c r="BV499" s="41">
        <v>71300</v>
      </c>
      <c r="BW499" s="41">
        <v>71300</v>
      </c>
      <c r="BX499" s="41">
        <v>69900</v>
      </c>
      <c r="BY499" s="41">
        <v>68900</v>
      </c>
      <c r="BZ499" s="41">
        <v>68900</v>
      </c>
      <c r="CA499" s="41">
        <v>68700</v>
      </c>
      <c r="CB499" s="41">
        <v>68400</v>
      </c>
      <c r="CC499" s="41">
        <v>67500</v>
      </c>
      <c r="CD499" s="41">
        <v>66400</v>
      </c>
      <c r="CE499" s="41">
        <v>66000</v>
      </c>
      <c r="CF499" s="41">
        <v>65500</v>
      </c>
      <c r="CG499" s="41">
        <v>64400</v>
      </c>
      <c r="CH499" s="41">
        <v>63200</v>
      </c>
      <c r="CI499" s="41">
        <v>62400</v>
      </c>
      <c r="CJ499" s="41">
        <v>61300</v>
      </c>
      <c r="CK499" s="41">
        <v>60700</v>
      </c>
      <c r="CL499" s="41">
        <v>60200</v>
      </c>
      <c r="CM499" s="41">
        <v>60200</v>
      </c>
      <c r="CN499" s="41">
        <v>60700</v>
      </c>
      <c r="CO499" s="41">
        <v>61700</v>
      </c>
      <c r="CP499" s="41">
        <v>63100</v>
      </c>
      <c r="CQ499" s="41">
        <v>64200</v>
      </c>
      <c r="CR499" s="41">
        <v>65000</v>
      </c>
      <c r="CS499" s="41">
        <v>65300</v>
      </c>
      <c r="CT499" s="41">
        <v>65800</v>
      </c>
      <c r="CU499" s="41">
        <v>65400</v>
      </c>
      <c r="CV499" s="41">
        <v>65300</v>
      </c>
      <c r="CW499" s="41">
        <v>65600</v>
      </c>
      <c r="CX499" s="41">
        <v>65600</v>
      </c>
      <c r="CY499" s="41">
        <v>67200</v>
      </c>
      <c r="CZ499" s="41">
        <v>70600</v>
      </c>
      <c r="DA499" s="41">
        <v>73600</v>
      </c>
      <c r="DB499" s="41">
        <v>75000</v>
      </c>
      <c r="DC499" s="41">
        <v>77400</v>
      </c>
      <c r="DD499" s="41">
        <v>81100</v>
      </c>
      <c r="DE499" s="41">
        <v>84300</v>
      </c>
      <c r="DF499" s="41">
        <v>84900</v>
      </c>
      <c r="DG499" s="41">
        <v>85000</v>
      </c>
      <c r="DH499" s="41">
        <v>85500</v>
      </c>
      <c r="DI499" s="41">
        <v>87200</v>
      </c>
      <c r="DJ499" s="41">
        <v>89700</v>
      </c>
      <c r="DK499" s="41">
        <v>90500</v>
      </c>
      <c r="DL499" s="41">
        <v>89700</v>
      </c>
      <c r="DM499" s="41">
        <v>90400</v>
      </c>
      <c r="DN499" s="41">
        <v>93700</v>
      </c>
      <c r="DO499" s="41">
        <v>96700</v>
      </c>
      <c r="DP499" s="41">
        <v>98100</v>
      </c>
    </row>
    <row r="500" spans="1:120">
      <c r="A500" s="41">
        <v>91352</v>
      </c>
      <c r="B500" s="41" t="s">
        <v>394</v>
      </c>
      <c r="C500" s="41" t="s">
        <v>66</v>
      </c>
      <c r="D500" s="41" t="s">
        <v>394</v>
      </c>
      <c r="E500" s="41" t="s">
        <v>394</v>
      </c>
      <c r="F500" s="41">
        <v>376600</v>
      </c>
      <c r="G500" s="41">
        <v>383200</v>
      </c>
      <c r="H500" s="41">
        <v>390000</v>
      </c>
      <c r="I500" s="41">
        <v>397000</v>
      </c>
      <c r="J500" s="41">
        <v>403900</v>
      </c>
      <c r="K500" s="41">
        <v>411900</v>
      </c>
      <c r="L500" s="41">
        <v>423100</v>
      </c>
      <c r="M500" s="41">
        <v>433300</v>
      </c>
      <c r="N500" s="41">
        <v>438900</v>
      </c>
      <c r="O500" s="41">
        <v>443000</v>
      </c>
      <c r="P500" s="41">
        <v>449400</v>
      </c>
      <c r="Q500" s="41">
        <v>455700</v>
      </c>
      <c r="R500" s="41">
        <v>459800</v>
      </c>
      <c r="S500" s="41">
        <v>461800</v>
      </c>
      <c r="T500" s="41">
        <v>463600</v>
      </c>
      <c r="U500" s="41">
        <v>466800</v>
      </c>
      <c r="V500" s="41">
        <v>471000</v>
      </c>
      <c r="W500" s="41">
        <v>475600</v>
      </c>
      <c r="X500" s="41">
        <v>480700</v>
      </c>
      <c r="Y500" s="41">
        <v>484900</v>
      </c>
      <c r="Z500" s="41">
        <v>487800</v>
      </c>
      <c r="AA500" s="41">
        <v>489200</v>
      </c>
      <c r="AB500" s="41">
        <v>487600</v>
      </c>
      <c r="AC500" s="41">
        <v>484500</v>
      </c>
      <c r="AD500" s="41">
        <v>483100</v>
      </c>
      <c r="AE500" s="41">
        <v>481900</v>
      </c>
      <c r="AF500" s="41">
        <v>476500</v>
      </c>
      <c r="AG500" s="41">
        <v>469800</v>
      </c>
      <c r="AH500" s="41">
        <v>464300</v>
      </c>
      <c r="AI500" s="41">
        <v>460600</v>
      </c>
      <c r="AJ500" s="41">
        <v>458000</v>
      </c>
      <c r="AK500" s="41">
        <v>455700</v>
      </c>
      <c r="AL500" s="41">
        <v>450700</v>
      </c>
      <c r="AM500" s="41">
        <v>446600</v>
      </c>
      <c r="AN500" s="41">
        <v>443800</v>
      </c>
      <c r="AO500" s="41">
        <v>439700</v>
      </c>
      <c r="AP500" s="41">
        <v>433500</v>
      </c>
      <c r="AQ500" s="41">
        <v>426100</v>
      </c>
      <c r="AR500" s="41">
        <v>417200</v>
      </c>
      <c r="AS500" s="41">
        <v>405800</v>
      </c>
      <c r="AT500" s="41">
        <v>390400</v>
      </c>
      <c r="AU500" s="41">
        <v>372600</v>
      </c>
      <c r="AV500" s="41">
        <v>355400</v>
      </c>
      <c r="AW500" s="41">
        <v>341000</v>
      </c>
      <c r="AX500" s="41">
        <v>330100</v>
      </c>
      <c r="AY500" s="41">
        <v>320600</v>
      </c>
      <c r="AZ500" s="41">
        <v>310700</v>
      </c>
      <c r="BA500" s="41">
        <v>299700</v>
      </c>
      <c r="BB500" s="41">
        <v>287300</v>
      </c>
      <c r="BC500" s="41">
        <v>276100</v>
      </c>
      <c r="BD500" s="41">
        <v>267700</v>
      </c>
      <c r="BE500" s="41">
        <v>261200</v>
      </c>
      <c r="BF500" s="41">
        <v>256000</v>
      </c>
      <c r="BG500" s="41">
        <v>251300</v>
      </c>
      <c r="BH500" s="41">
        <v>246700</v>
      </c>
      <c r="BI500" s="41">
        <v>242400</v>
      </c>
      <c r="BJ500" s="41">
        <v>239200</v>
      </c>
      <c r="BK500" s="41">
        <v>238200</v>
      </c>
      <c r="BL500" s="41">
        <v>240100</v>
      </c>
      <c r="BM500" s="41">
        <v>243400</v>
      </c>
      <c r="BN500" s="41">
        <v>246500</v>
      </c>
      <c r="BO500" s="41">
        <v>249200</v>
      </c>
      <c r="BP500" s="41">
        <v>250500</v>
      </c>
      <c r="BQ500" s="41">
        <v>248900</v>
      </c>
      <c r="BR500" s="41">
        <v>247300</v>
      </c>
      <c r="BS500" s="41">
        <v>247800</v>
      </c>
      <c r="BT500" s="41">
        <v>248400</v>
      </c>
      <c r="BU500" s="41">
        <v>247200</v>
      </c>
      <c r="BV500" s="41">
        <v>245900</v>
      </c>
      <c r="BW500" s="41">
        <v>245400</v>
      </c>
      <c r="BX500" s="41">
        <v>245000</v>
      </c>
      <c r="BY500" s="41">
        <v>243900</v>
      </c>
      <c r="BZ500" s="41">
        <v>242800</v>
      </c>
      <c r="CA500" s="41">
        <v>242100</v>
      </c>
      <c r="CB500" s="41">
        <v>241200</v>
      </c>
      <c r="CC500" s="41">
        <v>241000</v>
      </c>
      <c r="CD500" s="41">
        <v>240100</v>
      </c>
      <c r="CE500" s="41">
        <v>239300</v>
      </c>
      <c r="CF500" s="41">
        <v>238400</v>
      </c>
      <c r="CG500" s="41">
        <v>237300</v>
      </c>
      <c r="CH500" s="41">
        <v>235600</v>
      </c>
      <c r="CI500" s="41">
        <v>233600</v>
      </c>
      <c r="CJ500" s="41">
        <v>231500</v>
      </c>
      <c r="CK500" s="41">
        <v>230800</v>
      </c>
      <c r="CL500" s="41">
        <v>231500</v>
      </c>
      <c r="CM500" s="41">
        <v>231900</v>
      </c>
      <c r="CN500" s="41">
        <v>232700</v>
      </c>
      <c r="CO500" s="41">
        <v>236100</v>
      </c>
      <c r="CP500" s="41">
        <v>241700</v>
      </c>
      <c r="CQ500" s="41">
        <v>245300</v>
      </c>
      <c r="CR500" s="41">
        <v>246800</v>
      </c>
      <c r="CS500" s="41">
        <v>248300</v>
      </c>
      <c r="CT500" s="41">
        <v>250200</v>
      </c>
      <c r="CU500" s="41">
        <v>250800</v>
      </c>
      <c r="CV500" s="41">
        <v>251000</v>
      </c>
      <c r="CW500" s="41">
        <v>252000</v>
      </c>
      <c r="CX500" s="41">
        <v>255100</v>
      </c>
      <c r="CY500" s="41">
        <v>260100</v>
      </c>
      <c r="CZ500" s="41">
        <v>267200</v>
      </c>
      <c r="DA500" s="41">
        <v>275800</v>
      </c>
      <c r="DB500" s="41">
        <v>284500</v>
      </c>
      <c r="DC500" s="41">
        <v>291600</v>
      </c>
      <c r="DD500" s="41">
        <v>296100</v>
      </c>
      <c r="DE500" s="41">
        <v>300700</v>
      </c>
      <c r="DF500" s="41">
        <v>306500</v>
      </c>
      <c r="DG500" s="41">
        <v>310000</v>
      </c>
      <c r="DH500" s="41">
        <v>311200</v>
      </c>
      <c r="DI500" s="41">
        <v>311900</v>
      </c>
      <c r="DJ500" s="41">
        <v>313300</v>
      </c>
      <c r="DK500" s="41">
        <v>316600</v>
      </c>
      <c r="DL500" s="41">
        <v>322500</v>
      </c>
      <c r="DM500" s="41">
        <v>326100</v>
      </c>
      <c r="DN500" s="41">
        <v>327700</v>
      </c>
      <c r="DO500" s="41">
        <v>330500</v>
      </c>
      <c r="DP500" s="41">
        <v>334700</v>
      </c>
    </row>
    <row r="501" spans="1:120">
      <c r="A501" s="41">
        <v>91007</v>
      </c>
      <c r="B501" s="41" t="s">
        <v>640</v>
      </c>
      <c r="C501" s="41" t="s">
        <v>66</v>
      </c>
      <c r="D501" s="41" t="s">
        <v>394</v>
      </c>
      <c r="E501" s="41" t="s">
        <v>394</v>
      </c>
      <c r="F501" s="41">
        <v>447800</v>
      </c>
      <c r="G501" s="41">
        <v>454400</v>
      </c>
      <c r="H501" s="41">
        <v>463200</v>
      </c>
      <c r="I501" s="41">
        <v>472900</v>
      </c>
      <c r="J501" s="41">
        <v>481800</v>
      </c>
      <c r="K501" s="41">
        <v>492000</v>
      </c>
      <c r="L501" s="41">
        <v>503400</v>
      </c>
      <c r="M501" s="41">
        <v>514600</v>
      </c>
      <c r="N501" s="41">
        <v>522600</v>
      </c>
      <c r="O501" s="41">
        <v>526400</v>
      </c>
      <c r="P501" s="41">
        <v>527300</v>
      </c>
      <c r="Q501" s="41">
        <v>527400</v>
      </c>
      <c r="R501" s="41">
        <v>528500</v>
      </c>
      <c r="S501" s="41">
        <v>530000</v>
      </c>
      <c r="T501" s="41">
        <v>531300</v>
      </c>
      <c r="U501" s="41">
        <v>533600</v>
      </c>
      <c r="V501" s="41">
        <v>537700</v>
      </c>
      <c r="W501" s="41">
        <v>541300</v>
      </c>
      <c r="X501" s="41">
        <v>543700</v>
      </c>
      <c r="Y501" s="41">
        <v>543400</v>
      </c>
      <c r="Z501" s="41">
        <v>541100</v>
      </c>
      <c r="AA501" s="41">
        <v>537200</v>
      </c>
      <c r="AB501" s="41">
        <v>532400</v>
      </c>
      <c r="AC501" s="41">
        <v>525900</v>
      </c>
      <c r="AD501" s="41">
        <v>521100</v>
      </c>
      <c r="AE501" s="41">
        <v>517600</v>
      </c>
      <c r="AF501" s="41">
        <v>514600</v>
      </c>
      <c r="AG501" s="41">
        <v>510600</v>
      </c>
      <c r="AH501" s="41">
        <v>505500</v>
      </c>
      <c r="AI501" s="41">
        <v>501200</v>
      </c>
      <c r="AJ501" s="41">
        <v>500800</v>
      </c>
      <c r="AK501" s="41">
        <v>500900</v>
      </c>
      <c r="AL501" s="41">
        <v>501100</v>
      </c>
      <c r="AM501" s="41">
        <v>503500</v>
      </c>
      <c r="AN501" s="41">
        <v>504100</v>
      </c>
      <c r="AO501" s="41">
        <v>501600</v>
      </c>
      <c r="AP501" s="41">
        <v>497900</v>
      </c>
      <c r="AQ501" s="41">
        <v>493000</v>
      </c>
      <c r="AR501" s="41">
        <v>487100</v>
      </c>
      <c r="AS501" s="41">
        <v>483600</v>
      </c>
      <c r="AT501" s="41">
        <v>482600</v>
      </c>
      <c r="AU501" s="41">
        <v>481900</v>
      </c>
      <c r="AV501" s="41">
        <v>479400</v>
      </c>
      <c r="AW501" s="41">
        <v>477900</v>
      </c>
      <c r="AX501" s="41">
        <v>476200</v>
      </c>
      <c r="AY501" s="41">
        <v>474300</v>
      </c>
      <c r="AZ501" s="41">
        <v>471300</v>
      </c>
      <c r="BA501" s="41">
        <v>469900</v>
      </c>
      <c r="BB501" s="41">
        <v>469800</v>
      </c>
      <c r="BC501" s="41">
        <v>470200</v>
      </c>
      <c r="BD501" s="41">
        <v>468400</v>
      </c>
      <c r="BE501" s="41">
        <v>465300</v>
      </c>
      <c r="BF501" s="41">
        <v>462200</v>
      </c>
      <c r="BG501" s="41">
        <v>461200</v>
      </c>
      <c r="BH501" s="41">
        <v>462600</v>
      </c>
      <c r="BI501" s="41">
        <v>465600</v>
      </c>
      <c r="BJ501" s="41">
        <v>469200</v>
      </c>
      <c r="BK501" s="41">
        <v>473000</v>
      </c>
      <c r="BL501" s="41">
        <v>477700</v>
      </c>
      <c r="BM501" s="41">
        <v>483400</v>
      </c>
      <c r="BN501" s="41">
        <v>485400</v>
      </c>
      <c r="BO501" s="41">
        <v>487600</v>
      </c>
      <c r="BP501" s="41">
        <v>492800</v>
      </c>
      <c r="BQ501" s="41">
        <v>497300</v>
      </c>
      <c r="BR501" s="41">
        <v>496100</v>
      </c>
      <c r="BS501" s="41">
        <v>493100</v>
      </c>
      <c r="BT501" s="41">
        <v>489200</v>
      </c>
      <c r="BU501" s="41">
        <v>486500</v>
      </c>
      <c r="BV501" s="41">
        <v>485600</v>
      </c>
      <c r="BW501" s="41">
        <v>487400</v>
      </c>
      <c r="BX501" s="41">
        <v>490200</v>
      </c>
      <c r="BY501" s="41">
        <v>491300</v>
      </c>
      <c r="BZ501" s="41">
        <v>490100</v>
      </c>
      <c r="CA501" s="41">
        <v>487400</v>
      </c>
      <c r="CB501" s="41">
        <v>482400</v>
      </c>
      <c r="CC501" s="41">
        <v>476300</v>
      </c>
      <c r="CD501" s="41">
        <v>471400</v>
      </c>
      <c r="CE501" s="41">
        <v>468100</v>
      </c>
      <c r="CF501" s="41">
        <v>466500</v>
      </c>
      <c r="CG501" s="41">
        <v>465100</v>
      </c>
      <c r="CH501" s="41">
        <v>463400</v>
      </c>
      <c r="CI501" s="41">
        <v>460900</v>
      </c>
      <c r="CJ501" s="41">
        <v>460300</v>
      </c>
      <c r="CK501" s="41">
        <v>460600</v>
      </c>
      <c r="CL501" s="41">
        <v>461500</v>
      </c>
      <c r="CM501" s="41">
        <v>462200</v>
      </c>
      <c r="CN501" s="41">
        <v>464200</v>
      </c>
      <c r="CO501" s="41">
        <v>466200</v>
      </c>
      <c r="CP501" s="41">
        <v>469300</v>
      </c>
      <c r="CQ501" s="41">
        <v>472800</v>
      </c>
      <c r="CR501" s="41">
        <v>473600</v>
      </c>
      <c r="CS501" s="41">
        <v>472900</v>
      </c>
      <c r="CT501" s="41">
        <v>474300</v>
      </c>
      <c r="CU501" s="41">
        <v>477600</v>
      </c>
      <c r="CV501" s="41">
        <v>480300</v>
      </c>
      <c r="CW501" s="41">
        <v>484200</v>
      </c>
      <c r="CX501" s="41">
        <v>492900</v>
      </c>
      <c r="CY501" s="41">
        <v>502900</v>
      </c>
      <c r="CZ501" s="41">
        <v>510100</v>
      </c>
      <c r="DA501" s="41">
        <v>516100</v>
      </c>
      <c r="DB501" s="41">
        <v>525700</v>
      </c>
      <c r="DC501" s="41">
        <v>534900</v>
      </c>
      <c r="DD501" s="41">
        <v>540500</v>
      </c>
      <c r="DE501" s="41">
        <v>542100</v>
      </c>
      <c r="DF501" s="41">
        <v>543300</v>
      </c>
      <c r="DG501" s="41">
        <v>546600</v>
      </c>
      <c r="DH501" s="41">
        <v>553500</v>
      </c>
      <c r="DI501" s="41">
        <v>557200</v>
      </c>
      <c r="DJ501" s="41">
        <v>557600</v>
      </c>
      <c r="DK501" s="41">
        <v>559100</v>
      </c>
      <c r="DL501" s="41">
        <v>563900</v>
      </c>
      <c r="DM501" s="41">
        <v>569000</v>
      </c>
      <c r="DN501" s="41">
        <v>574800</v>
      </c>
      <c r="DO501" s="41">
        <v>579200</v>
      </c>
      <c r="DP501" s="41">
        <v>582200</v>
      </c>
    </row>
    <row r="502" spans="1:120">
      <c r="A502" s="41">
        <v>94306</v>
      </c>
      <c r="B502" s="41" t="s">
        <v>159</v>
      </c>
      <c r="C502" s="41" t="s">
        <v>66</v>
      </c>
      <c r="D502" s="41" t="s">
        <v>109</v>
      </c>
      <c r="E502" s="41" t="s">
        <v>110</v>
      </c>
      <c r="F502" s="41">
        <v>762900</v>
      </c>
      <c r="G502" s="41">
        <v>776500</v>
      </c>
      <c r="H502" s="41">
        <v>792100</v>
      </c>
      <c r="I502" s="41">
        <v>804000</v>
      </c>
      <c r="J502" s="41">
        <v>815700</v>
      </c>
      <c r="K502" s="41">
        <v>832900</v>
      </c>
      <c r="L502" s="41">
        <v>849700</v>
      </c>
      <c r="M502" s="41">
        <v>859000</v>
      </c>
      <c r="N502" s="41">
        <v>864200</v>
      </c>
      <c r="O502" s="41">
        <v>865900</v>
      </c>
      <c r="P502" s="41">
        <v>864500</v>
      </c>
      <c r="Q502" s="41">
        <v>859000</v>
      </c>
      <c r="R502" s="41">
        <v>854100</v>
      </c>
      <c r="S502" s="41">
        <v>852300</v>
      </c>
      <c r="T502" s="41">
        <v>844800</v>
      </c>
      <c r="U502" s="41">
        <v>828300</v>
      </c>
      <c r="V502" s="41">
        <v>814200</v>
      </c>
      <c r="W502" s="41">
        <v>807000</v>
      </c>
      <c r="X502" s="41">
        <v>805500</v>
      </c>
      <c r="Y502" s="41">
        <v>805800</v>
      </c>
      <c r="Z502" s="41">
        <v>807700</v>
      </c>
      <c r="AA502" s="41">
        <v>810400</v>
      </c>
      <c r="AB502" s="41">
        <v>815000</v>
      </c>
      <c r="AC502" s="41">
        <v>822100</v>
      </c>
      <c r="AD502" s="41">
        <v>832000</v>
      </c>
      <c r="AE502" s="41">
        <v>840900</v>
      </c>
      <c r="AF502" s="41">
        <v>849000</v>
      </c>
      <c r="AG502" s="41">
        <v>859000</v>
      </c>
      <c r="AH502" s="41">
        <v>867900</v>
      </c>
      <c r="AI502" s="41">
        <v>873200</v>
      </c>
      <c r="AJ502" s="41">
        <v>874700</v>
      </c>
      <c r="AK502" s="41">
        <v>871600</v>
      </c>
      <c r="AL502" s="41">
        <v>872200</v>
      </c>
      <c r="AM502" s="41">
        <v>881100</v>
      </c>
      <c r="AN502" s="41">
        <v>895000</v>
      </c>
      <c r="AO502" s="41">
        <v>902300</v>
      </c>
      <c r="AP502" s="41">
        <v>902500</v>
      </c>
      <c r="AQ502" s="41">
        <v>899500</v>
      </c>
      <c r="AR502" s="41">
        <v>898300</v>
      </c>
      <c r="AS502" s="41">
        <v>898300</v>
      </c>
      <c r="AT502" s="41">
        <v>904700</v>
      </c>
      <c r="AU502" s="41">
        <v>912700</v>
      </c>
      <c r="AV502" s="41">
        <v>906500</v>
      </c>
      <c r="AW502" s="41">
        <v>891200</v>
      </c>
      <c r="AX502" s="41">
        <v>874900</v>
      </c>
      <c r="AY502" s="41">
        <v>854400</v>
      </c>
      <c r="AZ502" s="41">
        <v>832000</v>
      </c>
      <c r="BA502" s="41">
        <v>820900</v>
      </c>
      <c r="BB502" s="41">
        <v>815700</v>
      </c>
      <c r="BC502" s="41">
        <v>803200</v>
      </c>
      <c r="BD502" s="41">
        <v>791600</v>
      </c>
      <c r="BE502" s="41">
        <v>789700</v>
      </c>
      <c r="BF502" s="41">
        <v>789900</v>
      </c>
      <c r="BG502" s="41">
        <v>787400</v>
      </c>
      <c r="BH502" s="41">
        <v>794400</v>
      </c>
      <c r="BI502" s="41">
        <v>810000</v>
      </c>
      <c r="BJ502" s="41">
        <v>821900</v>
      </c>
      <c r="BK502" s="41">
        <v>830500</v>
      </c>
      <c r="BL502" s="41">
        <v>836600</v>
      </c>
      <c r="BM502" s="41">
        <v>839100</v>
      </c>
      <c r="BN502" s="41">
        <v>839300</v>
      </c>
      <c r="BO502" s="41">
        <v>839600</v>
      </c>
      <c r="BP502" s="41">
        <v>833200</v>
      </c>
      <c r="BQ502" s="41">
        <v>822500</v>
      </c>
      <c r="BR502" s="41">
        <v>814100</v>
      </c>
      <c r="BS502" s="41">
        <v>809900</v>
      </c>
      <c r="BT502" s="41">
        <v>802000</v>
      </c>
      <c r="BU502" s="41">
        <v>796600</v>
      </c>
      <c r="BV502" s="41">
        <v>797500</v>
      </c>
      <c r="BW502" s="41">
        <v>801000</v>
      </c>
      <c r="BX502" s="41">
        <v>800800</v>
      </c>
      <c r="BY502" s="41">
        <v>799700</v>
      </c>
      <c r="BZ502" s="41">
        <v>795700</v>
      </c>
      <c r="CA502" s="41">
        <v>798000</v>
      </c>
      <c r="CB502" s="41">
        <v>799300</v>
      </c>
      <c r="CC502" s="41">
        <v>794400</v>
      </c>
      <c r="CD502" s="41">
        <v>790000</v>
      </c>
      <c r="CE502" s="41">
        <v>788600</v>
      </c>
      <c r="CF502" s="41">
        <v>786800</v>
      </c>
      <c r="CG502" s="41">
        <v>795200</v>
      </c>
      <c r="CH502" s="41">
        <v>811600</v>
      </c>
      <c r="CI502" s="41">
        <v>827700</v>
      </c>
      <c r="CJ502" s="41">
        <v>843300</v>
      </c>
      <c r="CK502" s="41">
        <v>857400</v>
      </c>
      <c r="CL502" s="41">
        <v>866700</v>
      </c>
      <c r="CM502" s="41">
        <v>878500</v>
      </c>
      <c r="CN502" s="41">
        <v>898600</v>
      </c>
      <c r="CO502" s="41">
        <v>924400</v>
      </c>
      <c r="CP502" s="41">
        <v>943700</v>
      </c>
      <c r="CQ502" s="41">
        <v>952900</v>
      </c>
      <c r="CR502" s="41">
        <v>957900</v>
      </c>
      <c r="CS502" s="41">
        <v>959200</v>
      </c>
      <c r="CT502" s="41">
        <v>956800</v>
      </c>
      <c r="CU502" s="41">
        <v>960000</v>
      </c>
      <c r="CV502" s="41">
        <v>969400</v>
      </c>
      <c r="CW502" s="41">
        <v>979700</v>
      </c>
      <c r="CX502" s="41">
        <v>993500</v>
      </c>
      <c r="CY502" s="41">
        <v>1016400</v>
      </c>
      <c r="CZ502" s="41">
        <v>1037300</v>
      </c>
      <c r="DA502" s="41">
        <v>1054800</v>
      </c>
      <c r="DB502" s="41">
        <v>1065500</v>
      </c>
      <c r="DC502" s="41">
        <v>1081500</v>
      </c>
      <c r="DD502" s="41">
        <v>1108400</v>
      </c>
      <c r="DE502" s="41">
        <v>1132400</v>
      </c>
      <c r="DF502" s="41">
        <v>1146000</v>
      </c>
      <c r="DG502" s="41">
        <v>1155500</v>
      </c>
      <c r="DH502" s="41">
        <v>1167500</v>
      </c>
      <c r="DI502" s="41">
        <v>1179100</v>
      </c>
      <c r="DJ502" s="41">
        <v>1199500</v>
      </c>
      <c r="DK502" s="41">
        <v>1224600</v>
      </c>
      <c r="DL502" s="41">
        <v>1266800</v>
      </c>
      <c r="DM502" s="41">
        <v>1307800</v>
      </c>
      <c r="DN502" s="41">
        <v>1327800</v>
      </c>
      <c r="DO502" s="41">
        <v>1328800</v>
      </c>
      <c r="DP502" s="41">
        <v>1333300</v>
      </c>
    </row>
    <row r="503" spans="1:120">
      <c r="A503" s="41">
        <v>92008</v>
      </c>
      <c r="B503" s="41" t="s">
        <v>530</v>
      </c>
      <c r="C503" s="41" t="s">
        <v>66</v>
      </c>
      <c r="D503" s="41" t="s">
        <v>402</v>
      </c>
      <c r="E503" s="41" t="s">
        <v>402</v>
      </c>
      <c r="F503" s="41">
        <v>545900</v>
      </c>
      <c r="G503" s="41">
        <v>548700</v>
      </c>
      <c r="H503" s="41">
        <v>547900</v>
      </c>
      <c r="I503" s="41">
        <v>547100</v>
      </c>
      <c r="J503" s="41">
        <v>545500</v>
      </c>
      <c r="K503" s="41">
        <v>543000</v>
      </c>
      <c r="L503" s="41">
        <v>540300</v>
      </c>
      <c r="M503" s="41">
        <v>540100</v>
      </c>
      <c r="N503" s="41">
        <v>546300</v>
      </c>
      <c r="O503" s="41">
        <v>557000</v>
      </c>
      <c r="P503" s="41">
        <v>563100</v>
      </c>
      <c r="Q503" s="41">
        <v>560000</v>
      </c>
      <c r="R503" s="41">
        <v>553900</v>
      </c>
      <c r="S503" s="41">
        <v>551700</v>
      </c>
      <c r="T503" s="41">
        <v>551100</v>
      </c>
      <c r="U503" s="41">
        <v>551500</v>
      </c>
      <c r="V503" s="41">
        <v>554400</v>
      </c>
      <c r="W503" s="41">
        <v>554100</v>
      </c>
      <c r="X503" s="41">
        <v>550100</v>
      </c>
      <c r="Y503" s="41">
        <v>546400</v>
      </c>
      <c r="Z503" s="41">
        <v>545100</v>
      </c>
      <c r="AA503" s="41">
        <v>544400</v>
      </c>
      <c r="AB503" s="41">
        <v>547500</v>
      </c>
      <c r="AC503" s="41">
        <v>552800</v>
      </c>
      <c r="AD503" s="41">
        <v>555400</v>
      </c>
      <c r="AE503" s="41">
        <v>550200</v>
      </c>
      <c r="AF503" s="41">
        <v>541500</v>
      </c>
      <c r="AG503" s="41">
        <v>532800</v>
      </c>
      <c r="AH503" s="41">
        <v>526500</v>
      </c>
      <c r="AI503" s="41">
        <v>521000</v>
      </c>
      <c r="AJ503" s="41">
        <v>516600</v>
      </c>
      <c r="AK503" s="41">
        <v>511500</v>
      </c>
      <c r="AL503" s="41">
        <v>506600</v>
      </c>
      <c r="AM503" s="41">
        <v>502800</v>
      </c>
      <c r="AN503" s="41">
        <v>498100</v>
      </c>
      <c r="AO503" s="41">
        <v>492400</v>
      </c>
      <c r="AP503" s="41">
        <v>486300</v>
      </c>
      <c r="AQ503" s="41">
        <v>477900</v>
      </c>
      <c r="AR503" s="41">
        <v>470500</v>
      </c>
      <c r="AS503" s="41">
        <v>466800</v>
      </c>
      <c r="AT503" s="41">
        <v>463600</v>
      </c>
      <c r="AU503" s="41">
        <v>459700</v>
      </c>
      <c r="AV503" s="41">
        <v>458800</v>
      </c>
      <c r="AW503" s="41">
        <v>460300</v>
      </c>
      <c r="AX503" s="41">
        <v>462000</v>
      </c>
      <c r="AY503" s="41">
        <v>461500</v>
      </c>
      <c r="AZ503" s="41">
        <v>458000</v>
      </c>
      <c r="BA503" s="41">
        <v>455400</v>
      </c>
      <c r="BB503" s="41">
        <v>451900</v>
      </c>
      <c r="BC503" s="41">
        <v>446900</v>
      </c>
      <c r="BD503" s="41">
        <v>442700</v>
      </c>
      <c r="BE503" s="41">
        <v>442900</v>
      </c>
      <c r="BF503" s="41">
        <v>445400</v>
      </c>
      <c r="BG503" s="41">
        <v>448200</v>
      </c>
      <c r="BH503" s="41">
        <v>449700</v>
      </c>
      <c r="BI503" s="41">
        <v>452500</v>
      </c>
      <c r="BJ503" s="41">
        <v>452900</v>
      </c>
      <c r="BK503" s="41">
        <v>449000</v>
      </c>
      <c r="BL503" s="41">
        <v>447900</v>
      </c>
      <c r="BM503" s="41">
        <v>450900</v>
      </c>
      <c r="BN503" s="41">
        <v>454800</v>
      </c>
      <c r="BO503" s="41">
        <v>457700</v>
      </c>
      <c r="BP503" s="41">
        <v>459700</v>
      </c>
      <c r="BQ503" s="41">
        <v>458400</v>
      </c>
      <c r="BR503" s="41">
        <v>452300</v>
      </c>
      <c r="BS503" s="41">
        <v>446600</v>
      </c>
      <c r="BT503" s="41">
        <v>444800</v>
      </c>
      <c r="BU503" s="41">
        <v>442400</v>
      </c>
      <c r="BV503" s="41">
        <v>437400</v>
      </c>
      <c r="BW503" s="41">
        <v>431500</v>
      </c>
      <c r="BX503" s="41">
        <v>420900</v>
      </c>
      <c r="BY503" s="41">
        <v>406600</v>
      </c>
      <c r="BZ503" s="41">
        <v>399800</v>
      </c>
      <c r="CA503" s="41">
        <v>405500</v>
      </c>
      <c r="CB503" s="41">
        <v>416000</v>
      </c>
      <c r="CC503" s="41">
        <v>422900</v>
      </c>
      <c r="CD503" s="41">
        <v>427400</v>
      </c>
      <c r="CE503" s="41">
        <v>427000</v>
      </c>
      <c r="CF503" s="41">
        <v>423100</v>
      </c>
      <c r="CG503" s="41">
        <v>418000</v>
      </c>
      <c r="CH503" s="41">
        <v>412100</v>
      </c>
      <c r="CI503" s="41">
        <v>408000</v>
      </c>
      <c r="CJ503" s="41">
        <v>404500</v>
      </c>
      <c r="CK503" s="41">
        <v>402700</v>
      </c>
      <c r="CL503" s="41">
        <v>402700</v>
      </c>
      <c r="CM503" s="41">
        <v>406600</v>
      </c>
      <c r="CN503" s="41">
        <v>409400</v>
      </c>
      <c r="CO503" s="41">
        <v>408800</v>
      </c>
      <c r="CP503" s="41">
        <v>402700</v>
      </c>
      <c r="CQ503" s="41">
        <v>399400</v>
      </c>
      <c r="CR503" s="41">
        <v>398700</v>
      </c>
      <c r="CS503" s="41">
        <v>398900</v>
      </c>
      <c r="CT503" s="41">
        <v>403100</v>
      </c>
      <c r="CU503" s="41">
        <v>413400</v>
      </c>
      <c r="CV503" s="41">
        <v>425000</v>
      </c>
      <c r="CW503" s="41">
        <v>432900</v>
      </c>
      <c r="CX503" s="41">
        <v>437900</v>
      </c>
      <c r="CY503" s="41">
        <v>441200</v>
      </c>
      <c r="CZ503" s="41">
        <v>445300</v>
      </c>
      <c r="DA503" s="41">
        <v>451100</v>
      </c>
      <c r="DB503" s="41">
        <v>461400</v>
      </c>
      <c r="DC503" s="41">
        <v>473300</v>
      </c>
      <c r="DD503" s="41">
        <v>482300</v>
      </c>
      <c r="DE503" s="41">
        <v>484300</v>
      </c>
      <c r="DF503" s="41">
        <v>486000</v>
      </c>
      <c r="DG503" s="41">
        <v>496500</v>
      </c>
      <c r="DH503" s="41">
        <v>511000</v>
      </c>
      <c r="DI503" s="41">
        <v>523100</v>
      </c>
      <c r="DJ503" s="41">
        <v>532300</v>
      </c>
      <c r="DK503" s="41">
        <v>540500</v>
      </c>
      <c r="DL503" s="41">
        <v>544300</v>
      </c>
      <c r="DM503" s="41">
        <v>545700</v>
      </c>
      <c r="DN503" s="41">
        <v>547800</v>
      </c>
      <c r="DO503" s="41">
        <v>552100</v>
      </c>
      <c r="DP503" s="41">
        <v>554800</v>
      </c>
    </row>
    <row r="504" spans="1:120">
      <c r="A504" s="41">
        <v>92675</v>
      </c>
      <c r="B504" s="41" t="s">
        <v>642</v>
      </c>
      <c r="C504" s="41" t="s">
        <v>66</v>
      </c>
      <c r="D504" s="41" t="s">
        <v>394</v>
      </c>
      <c r="E504" s="41" t="s">
        <v>399</v>
      </c>
      <c r="F504" s="41">
        <v>449800</v>
      </c>
      <c r="G504" s="41">
        <v>453300</v>
      </c>
      <c r="H504" s="41">
        <v>459500</v>
      </c>
      <c r="I504" s="41">
        <v>465400</v>
      </c>
      <c r="J504" s="41">
        <v>468300</v>
      </c>
      <c r="K504" s="41">
        <v>470900</v>
      </c>
      <c r="L504" s="41">
        <v>477200</v>
      </c>
      <c r="M504" s="41">
        <v>484800</v>
      </c>
      <c r="N504" s="41">
        <v>490500</v>
      </c>
      <c r="O504" s="41">
        <v>493800</v>
      </c>
      <c r="P504" s="41">
        <v>496000</v>
      </c>
      <c r="Q504" s="41">
        <v>498800</v>
      </c>
      <c r="R504" s="41">
        <v>502800</v>
      </c>
      <c r="S504" s="41">
        <v>506900</v>
      </c>
      <c r="T504" s="41">
        <v>510800</v>
      </c>
      <c r="U504" s="41">
        <v>513200</v>
      </c>
      <c r="V504" s="41">
        <v>515000</v>
      </c>
      <c r="W504" s="41">
        <v>517600</v>
      </c>
      <c r="X504" s="41">
        <v>518000</v>
      </c>
      <c r="Y504" s="41">
        <v>514400</v>
      </c>
      <c r="Z504" s="41">
        <v>510500</v>
      </c>
      <c r="AA504" s="41">
        <v>508500</v>
      </c>
      <c r="AB504" s="41">
        <v>506600</v>
      </c>
      <c r="AC504" s="41">
        <v>506300</v>
      </c>
      <c r="AD504" s="41">
        <v>507000</v>
      </c>
      <c r="AE504" s="41">
        <v>507300</v>
      </c>
      <c r="AF504" s="41">
        <v>507600</v>
      </c>
      <c r="AG504" s="41">
        <v>508900</v>
      </c>
      <c r="AH504" s="41">
        <v>506200</v>
      </c>
      <c r="AI504" s="41">
        <v>498900</v>
      </c>
      <c r="AJ504" s="41">
        <v>490800</v>
      </c>
      <c r="AK504" s="41">
        <v>485600</v>
      </c>
      <c r="AL504" s="41">
        <v>480200</v>
      </c>
      <c r="AM504" s="41">
        <v>474400</v>
      </c>
      <c r="AN504" s="41">
        <v>468100</v>
      </c>
      <c r="AO504" s="41">
        <v>461200</v>
      </c>
      <c r="AP504" s="41">
        <v>454500</v>
      </c>
      <c r="AQ504" s="41">
        <v>445900</v>
      </c>
      <c r="AR504" s="41">
        <v>429900</v>
      </c>
      <c r="AS504" s="41">
        <v>413300</v>
      </c>
      <c r="AT504" s="41">
        <v>406900</v>
      </c>
      <c r="AU504" s="41">
        <v>406500</v>
      </c>
      <c r="AV504" s="41">
        <v>404800</v>
      </c>
      <c r="AW504" s="41">
        <v>401400</v>
      </c>
      <c r="AX504" s="41">
        <v>396500</v>
      </c>
      <c r="AY504" s="41">
        <v>389200</v>
      </c>
      <c r="AZ504" s="41">
        <v>381700</v>
      </c>
      <c r="BA504" s="41">
        <v>370000</v>
      </c>
      <c r="BB504" s="41">
        <v>354100</v>
      </c>
      <c r="BC504" s="41">
        <v>339600</v>
      </c>
      <c r="BD504" s="41">
        <v>329500</v>
      </c>
      <c r="BE504" s="41">
        <v>322700</v>
      </c>
      <c r="BF504" s="41">
        <v>317400</v>
      </c>
      <c r="BG504" s="41">
        <v>313100</v>
      </c>
      <c r="BH504" s="41">
        <v>311100</v>
      </c>
      <c r="BI504" s="41">
        <v>309200</v>
      </c>
      <c r="BJ504" s="41">
        <v>305100</v>
      </c>
      <c r="BK504" s="41">
        <v>300000</v>
      </c>
      <c r="BL504" s="41">
        <v>295600</v>
      </c>
      <c r="BM504" s="41">
        <v>289600</v>
      </c>
      <c r="BN504" s="41">
        <v>285000</v>
      </c>
      <c r="BO504" s="41">
        <v>284600</v>
      </c>
      <c r="BP504" s="41">
        <v>286400</v>
      </c>
      <c r="BQ504" s="41">
        <v>285200</v>
      </c>
      <c r="BR504" s="41">
        <v>281500</v>
      </c>
      <c r="BS504" s="41">
        <v>278200</v>
      </c>
      <c r="BT504" s="41">
        <v>277200</v>
      </c>
      <c r="BU504" s="41">
        <v>276800</v>
      </c>
      <c r="BV504" s="41">
        <v>275400</v>
      </c>
      <c r="BW504" s="41">
        <v>272600</v>
      </c>
      <c r="BX504" s="41">
        <v>271200</v>
      </c>
      <c r="BY504" s="41">
        <v>274700</v>
      </c>
      <c r="BZ504" s="41">
        <v>279300</v>
      </c>
      <c r="CA504" s="41">
        <v>282500</v>
      </c>
      <c r="CB504" s="41">
        <v>284000</v>
      </c>
      <c r="CC504" s="41">
        <v>282700</v>
      </c>
      <c r="CD504" s="41">
        <v>281000</v>
      </c>
      <c r="CE504" s="41">
        <v>277100</v>
      </c>
      <c r="CF504" s="41">
        <v>268700</v>
      </c>
      <c r="CG504" s="41">
        <v>260800</v>
      </c>
      <c r="CH504" s="41">
        <v>257600</v>
      </c>
      <c r="CI504" s="41">
        <v>256400</v>
      </c>
      <c r="CJ504" s="41">
        <v>256600</v>
      </c>
      <c r="CK504" s="41">
        <v>255600</v>
      </c>
      <c r="CL504" s="41">
        <v>254300</v>
      </c>
      <c r="CM504" s="41">
        <v>253700</v>
      </c>
      <c r="CN504" s="41">
        <v>253700</v>
      </c>
      <c r="CO504" s="41">
        <v>253400</v>
      </c>
      <c r="CP504" s="41">
        <v>252700</v>
      </c>
      <c r="CQ504" s="41">
        <v>254700</v>
      </c>
      <c r="CR504" s="41">
        <v>259200</v>
      </c>
      <c r="CS504" s="41">
        <v>262400</v>
      </c>
      <c r="CT504" s="41">
        <v>264300</v>
      </c>
      <c r="CU504" s="41">
        <v>267300</v>
      </c>
      <c r="CV504" s="41">
        <v>270300</v>
      </c>
      <c r="CW504" s="41">
        <v>276300</v>
      </c>
      <c r="CX504" s="41">
        <v>283700</v>
      </c>
      <c r="CY504" s="41">
        <v>290500</v>
      </c>
      <c r="CZ504" s="41">
        <v>300000</v>
      </c>
      <c r="DA504" s="41">
        <v>312000</v>
      </c>
      <c r="DB504" s="41">
        <v>320400</v>
      </c>
      <c r="DC504" s="41">
        <v>327300</v>
      </c>
      <c r="DD504" s="41">
        <v>332700</v>
      </c>
      <c r="DE504" s="41">
        <v>336200</v>
      </c>
      <c r="DF504" s="41">
        <v>339400</v>
      </c>
      <c r="DG504" s="41">
        <v>343700</v>
      </c>
      <c r="DH504" s="41">
        <v>347600</v>
      </c>
      <c r="DI504" s="41">
        <v>354100</v>
      </c>
      <c r="DJ504" s="41">
        <v>362600</v>
      </c>
      <c r="DK504" s="41">
        <v>369500</v>
      </c>
      <c r="DL504" s="41">
        <v>375100</v>
      </c>
      <c r="DM504" s="41">
        <v>383200</v>
      </c>
      <c r="DN504" s="41">
        <v>391100</v>
      </c>
      <c r="DO504" s="41">
        <v>395800</v>
      </c>
      <c r="DP504" s="41">
        <v>398700</v>
      </c>
    </row>
    <row r="505" spans="1:120">
      <c r="A505" s="41">
        <v>91739</v>
      </c>
      <c r="B505" s="41" t="s">
        <v>426</v>
      </c>
      <c r="C505" s="41" t="s">
        <v>66</v>
      </c>
      <c r="D505" s="41" t="s">
        <v>414</v>
      </c>
      <c r="E505" s="41" t="s">
        <v>415</v>
      </c>
      <c r="F505" s="41">
        <v>313300</v>
      </c>
      <c r="G505" s="41">
        <v>319200</v>
      </c>
      <c r="H505" s="41">
        <v>325200</v>
      </c>
      <c r="I505" s="41">
        <v>328800</v>
      </c>
      <c r="J505" s="41">
        <v>330800</v>
      </c>
      <c r="K505" s="41">
        <v>333200</v>
      </c>
      <c r="L505" s="41">
        <v>338100</v>
      </c>
      <c r="M505" s="41">
        <v>344000</v>
      </c>
      <c r="N505" s="41">
        <v>348500</v>
      </c>
      <c r="O505" s="41">
        <v>351200</v>
      </c>
      <c r="P505" s="41">
        <v>354000</v>
      </c>
      <c r="Q505" s="41">
        <v>356400</v>
      </c>
      <c r="R505" s="41">
        <v>359500</v>
      </c>
      <c r="S505" s="41">
        <v>364300</v>
      </c>
      <c r="T505" s="41">
        <v>369500</v>
      </c>
      <c r="U505" s="41">
        <v>372600</v>
      </c>
      <c r="V505" s="41">
        <v>373200</v>
      </c>
      <c r="W505" s="41">
        <v>372200</v>
      </c>
      <c r="X505" s="41">
        <v>369600</v>
      </c>
      <c r="Y505" s="41">
        <v>367200</v>
      </c>
      <c r="Z505" s="41">
        <v>365300</v>
      </c>
      <c r="AA505" s="41">
        <v>363800</v>
      </c>
      <c r="AB505" s="41">
        <v>362300</v>
      </c>
      <c r="AC505" s="41">
        <v>360800</v>
      </c>
      <c r="AD505" s="41">
        <v>361100</v>
      </c>
      <c r="AE505" s="41">
        <v>363600</v>
      </c>
      <c r="AF505" s="41">
        <v>365600</v>
      </c>
      <c r="AG505" s="41">
        <v>366000</v>
      </c>
      <c r="AH505" s="41">
        <v>365400</v>
      </c>
      <c r="AI505" s="41">
        <v>362400</v>
      </c>
      <c r="AJ505" s="41">
        <v>358400</v>
      </c>
      <c r="AK505" s="41">
        <v>355800</v>
      </c>
      <c r="AL505" s="41">
        <v>353300</v>
      </c>
      <c r="AM505" s="41">
        <v>348500</v>
      </c>
      <c r="AN505" s="41">
        <v>340800</v>
      </c>
      <c r="AO505" s="41">
        <v>332400</v>
      </c>
      <c r="AP505" s="41">
        <v>323500</v>
      </c>
      <c r="AQ505" s="41">
        <v>312600</v>
      </c>
      <c r="AR505" s="41">
        <v>300700</v>
      </c>
      <c r="AS505" s="41">
        <v>290900</v>
      </c>
      <c r="AT505" s="41">
        <v>283100</v>
      </c>
      <c r="AU505" s="41">
        <v>276100</v>
      </c>
      <c r="AV505" s="41">
        <v>269600</v>
      </c>
      <c r="AW505" s="41">
        <v>263000</v>
      </c>
      <c r="AX505" s="41">
        <v>255400</v>
      </c>
      <c r="AY505" s="41">
        <v>246700</v>
      </c>
      <c r="AZ505" s="41">
        <v>238300</v>
      </c>
      <c r="BA505" s="41">
        <v>231600</v>
      </c>
      <c r="BB505" s="41">
        <v>226200</v>
      </c>
      <c r="BC505" s="41">
        <v>220100</v>
      </c>
      <c r="BD505" s="41">
        <v>212600</v>
      </c>
      <c r="BE505" s="41">
        <v>206200</v>
      </c>
      <c r="BF505" s="41">
        <v>202100</v>
      </c>
      <c r="BG505" s="41">
        <v>199200</v>
      </c>
      <c r="BH505" s="41">
        <v>196200</v>
      </c>
      <c r="BI505" s="41">
        <v>194100</v>
      </c>
      <c r="BJ505" s="41">
        <v>193300</v>
      </c>
      <c r="BK505" s="41">
        <v>193200</v>
      </c>
      <c r="BL505" s="41">
        <v>193300</v>
      </c>
      <c r="BM505" s="41">
        <v>193900</v>
      </c>
      <c r="BN505" s="41">
        <v>194100</v>
      </c>
      <c r="BO505" s="41">
        <v>193400</v>
      </c>
      <c r="BP505" s="41">
        <v>193700</v>
      </c>
      <c r="BQ505" s="41">
        <v>192800</v>
      </c>
      <c r="BR505" s="41">
        <v>192100</v>
      </c>
      <c r="BS505" s="41">
        <v>192500</v>
      </c>
      <c r="BT505" s="41">
        <v>193300</v>
      </c>
      <c r="BU505" s="41">
        <v>192900</v>
      </c>
      <c r="BV505" s="41">
        <v>194200</v>
      </c>
      <c r="BW505" s="41">
        <v>196300</v>
      </c>
      <c r="BX505" s="41">
        <v>196900</v>
      </c>
      <c r="BY505" s="41">
        <v>196000</v>
      </c>
      <c r="BZ505" s="41">
        <v>195400</v>
      </c>
      <c r="CA505" s="41">
        <v>195000</v>
      </c>
      <c r="CB505" s="41">
        <v>193800</v>
      </c>
      <c r="CC505" s="41">
        <v>194000</v>
      </c>
      <c r="CD505" s="41">
        <v>195400</v>
      </c>
      <c r="CE505" s="41">
        <v>196600</v>
      </c>
      <c r="CF505" s="41">
        <v>196400</v>
      </c>
      <c r="CG505" s="41">
        <v>196600</v>
      </c>
      <c r="CH505" s="41">
        <v>196700</v>
      </c>
      <c r="CI505" s="41">
        <v>197600</v>
      </c>
      <c r="CJ505" s="41">
        <v>199300</v>
      </c>
      <c r="CK505" s="41">
        <v>200600</v>
      </c>
      <c r="CL505" s="41">
        <v>200500</v>
      </c>
      <c r="CM505" s="41">
        <v>201600</v>
      </c>
      <c r="CN505" s="41">
        <v>203500</v>
      </c>
      <c r="CO505" s="41">
        <v>205700</v>
      </c>
      <c r="CP505" s="41">
        <v>207500</v>
      </c>
      <c r="CQ505" s="41">
        <v>208900</v>
      </c>
      <c r="CR505" s="41">
        <v>210900</v>
      </c>
      <c r="CS505" s="41">
        <v>210800</v>
      </c>
      <c r="CT505" s="41">
        <v>206800</v>
      </c>
      <c r="CU505" s="41">
        <v>204500</v>
      </c>
      <c r="CV505" s="41">
        <v>207200</v>
      </c>
      <c r="CW505" s="41">
        <v>210800</v>
      </c>
      <c r="CX505" s="41">
        <v>214100</v>
      </c>
      <c r="CY505" s="41">
        <v>218400</v>
      </c>
      <c r="CZ505" s="41">
        <v>224600</v>
      </c>
      <c r="DA505" s="41">
        <v>230400</v>
      </c>
      <c r="DB505" s="41">
        <v>234300</v>
      </c>
      <c r="DC505" s="41">
        <v>239700</v>
      </c>
      <c r="DD505" s="41">
        <v>246600</v>
      </c>
      <c r="DE505" s="41">
        <v>252400</v>
      </c>
      <c r="DF505" s="41">
        <v>257900</v>
      </c>
      <c r="DG505" s="41">
        <v>261400</v>
      </c>
      <c r="DH505" s="41">
        <v>263300</v>
      </c>
      <c r="DI505" s="41">
        <v>265500</v>
      </c>
      <c r="DJ505" s="41">
        <v>267200</v>
      </c>
      <c r="DK505" s="41">
        <v>269300</v>
      </c>
      <c r="DL505" s="41">
        <v>276900</v>
      </c>
      <c r="DM505" s="41">
        <v>285300</v>
      </c>
      <c r="DN505" s="41">
        <v>289100</v>
      </c>
      <c r="DO505" s="41">
        <v>289800</v>
      </c>
      <c r="DP505" s="41">
        <v>291100</v>
      </c>
    </row>
    <row r="506" spans="1:120">
      <c r="A506" s="41">
        <v>95148</v>
      </c>
      <c r="B506" s="41" t="s">
        <v>109</v>
      </c>
      <c r="C506" s="41" t="s">
        <v>66</v>
      </c>
      <c r="D506" s="41" t="s">
        <v>109</v>
      </c>
      <c r="E506" s="41" t="s">
        <v>110</v>
      </c>
      <c r="F506" s="41">
        <v>457900</v>
      </c>
      <c r="G506" s="41">
        <v>465700</v>
      </c>
      <c r="H506" s="41">
        <v>474200</v>
      </c>
      <c r="I506" s="41">
        <v>484800</v>
      </c>
      <c r="J506" s="41">
        <v>495700</v>
      </c>
      <c r="K506" s="41">
        <v>506000</v>
      </c>
      <c r="L506" s="41">
        <v>514100</v>
      </c>
      <c r="M506" s="41">
        <v>520600</v>
      </c>
      <c r="N506" s="41">
        <v>525000</v>
      </c>
      <c r="O506" s="41">
        <v>527600</v>
      </c>
      <c r="P506" s="41">
        <v>529900</v>
      </c>
      <c r="Q506" s="41">
        <v>531800</v>
      </c>
      <c r="R506" s="41">
        <v>531200</v>
      </c>
      <c r="S506" s="41">
        <v>530900</v>
      </c>
      <c r="T506" s="41">
        <v>534200</v>
      </c>
      <c r="U506" s="41">
        <v>538100</v>
      </c>
      <c r="V506" s="41">
        <v>539800</v>
      </c>
      <c r="W506" s="41">
        <v>541000</v>
      </c>
      <c r="X506" s="41">
        <v>542000</v>
      </c>
      <c r="Y506" s="41">
        <v>539100</v>
      </c>
      <c r="Z506" s="41">
        <v>534200</v>
      </c>
      <c r="AA506" s="41">
        <v>531900</v>
      </c>
      <c r="AB506" s="41">
        <v>535300</v>
      </c>
      <c r="AC506" s="41">
        <v>540600</v>
      </c>
      <c r="AD506" s="41">
        <v>543500</v>
      </c>
      <c r="AE506" s="41">
        <v>544500</v>
      </c>
      <c r="AF506" s="41">
        <v>543700</v>
      </c>
      <c r="AG506" s="41">
        <v>540400</v>
      </c>
      <c r="AH506" s="41">
        <v>537500</v>
      </c>
      <c r="AI506" s="41">
        <v>534900</v>
      </c>
      <c r="AJ506" s="41">
        <v>528500</v>
      </c>
      <c r="AK506" s="41">
        <v>519900</v>
      </c>
      <c r="AL506" s="41">
        <v>513700</v>
      </c>
      <c r="AM506" s="41">
        <v>510300</v>
      </c>
      <c r="AN506" s="41">
        <v>506200</v>
      </c>
      <c r="AO506" s="41">
        <v>498000</v>
      </c>
      <c r="AP506" s="41">
        <v>486400</v>
      </c>
      <c r="AQ506" s="41">
        <v>472200</v>
      </c>
      <c r="AR506" s="41">
        <v>460100</v>
      </c>
      <c r="AS506" s="41">
        <v>450100</v>
      </c>
      <c r="AT506" s="41">
        <v>437700</v>
      </c>
      <c r="AU506" s="41">
        <v>421000</v>
      </c>
      <c r="AV506" s="41">
        <v>410600</v>
      </c>
      <c r="AW506" s="41">
        <v>406400</v>
      </c>
      <c r="AX506" s="41">
        <v>400800</v>
      </c>
      <c r="AY506" s="41">
        <v>392300</v>
      </c>
      <c r="AZ506" s="41">
        <v>379900</v>
      </c>
      <c r="BA506" s="41">
        <v>370200</v>
      </c>
      <c r="BB506" s="41">
        <v>368100</v>
      </c>
      <c r="BC506" s="41">
        <v>366500</v>
      </c>
      <c r="BD506" s="41">
        <v>357200</v>
      </c>
      <c r="BE506" s="41">
        <v>348000</v>
      </c>
      <c r="BF506" s="41">
        <v>341500</v>
      </c>
      <c r="BG506" s="41">
        <v>338100</v>
      </c>
      <c r="BH506" s="41">
        <v>335900</v>
      </c>
      <c r="BI506" s="41">
        <v>334800</v>
      </c>
      <c r="BJ506" s="41">
        <v>333500</v>
      </c>
      <c r="BK506" s="41">
        <v>335000</v>
      </c>
      <c r="BL506" s="41">
        <v>341000</v>
      </c>
      <c r="BM506" s="41">
        <v>349100</v>
      </c>
      <c r="BN506" s="41">
        <v>355600</v>
      </c>
      <c r="BO506" s="41">
        <v>360200</v>
      </c>
      <c r="BP506" s="41">
        <v>363100</v>
      </c>
      <c r="BQ506" s="41">
        <v>362400</v>
      </c>
      <c r="BR506" s="41">
        <v>361300</v>
      </c>
      <c r="BS506" s="41">
        <v>360000</v>
      </c>
      <c r="BT506" s="41">
        <v>357600</v>
      </c>
      <c r="BU506" s="41">
        <v>355700</v>
      </c>
      <c r="BV506" s="41">
        <v>356200</v>
      </c>
      <c r="BW506" s="41">
        <v>352000</v>
      </c>
      <c r="BX506" s="41">
        <v>342900</v>
      </c>
      <c r="BY506" s="41">
        <v>333700</v>
      </c>
      <c r="BZ506" s="41">
        <v>324900</v>
      </c>
      <c r="CA506" s="41">
        <v>317700</v>
      </c>
      <c r="CB506" s="41">
        <v>312900</v>
      </c>
      <c r="CC506" s="41">
        <v>309100</v>
      </c>
      <c r="CD506" s="41">
        <v>307400</v>
      </c>
      <c r="CE506" s="41">
        <v>307200</v>
      </c>
      <c r="CF506" s="41">
        <v>305600</v>
      </c>
      <c r="CG506" s="41">
        <v>304000</v>
      </c>
      <c r="CH506" s="41">
        <v>303500</v>
      </c>
      <c r="CI506" s="41">
        <v>302900</v>
      </c>
      <c r="CJ506" s="41">
        <v>303100</v>
      </c>
      <c r="CK506" s="41">
        <v>303800</v>
      </c>
      <c r="CL506" s="41">
        <v>304500</v>
      </c>
      <c r="CM506" s="41">
        <v>307700</v>
      </c>
      <c r="CN506" s="41">
        <v>312300</v>
      </c>
      <c r="CO506" s="41">
        <v>316800</v>
      </c>
      <c r="CP506" s="41">
        <v>320800</v>
      </c>
      <c r="CQ506" s="41">
        <v>323600</v>
      </c>
      <c r="CR506" s="41">
        <v>324900</v>
      </c>
      <c r="CS506" s="41">
        <v>327700</v>
      </c>
      <c r="CT506" s="41">
        <v>332700</v>
      </c>
      <c r="CU506" s="41">
        <v>339000</v>
      </c>
      <c r="CV506" s="41">
        <v>344900</v>
      </c>
      <c r="CW506" s="41">
        <v>349400</v>
      </c>
      <c r="CX506" s="41">
        <v>353000</v>
      </c>
      <c r="CY506" s="41">
        <v>358700</v>
      </c>
      <c r="CZ506" s="41">
        <v>365900</v>
      </c>
      <c r="DA506" s="41">
        <v>374600</v>
      </c>
      <c r="DB506" s="41">
        <v>381300</v>
      </c>
      <c r="DC506" s="41">
        <v>389700</v>
      </c>
      <c r="DD506" s="41">
        <v>401300</v>
      </c>
      <c r="DE506" s="41">
        <v>410000</v>
      </c>
      <c r="DF506" s="41">
        <v>410700</v>
      </c>
      <c r="DG506" s="41">
        <v>408600</v>
      </c>
      <c r="DH506" s="41">
        <v>408400</v>
      </c>
      <c r="DI506" s="41">
        <v>409100</v>
      </c>
      <c r="DJ506" s="41">
        <v>412600</v>
      </c>
      <c r="DK506" s="41">
        <v>418400</v>
      </c>
      <c r="DL506" s="41">
        <v>430100</v>
      </c>
      <c r="DM506" s="41">
        <v>443600</v>
      </c>
      <c r="DN506" s="41">
        <v>455400</v>
      </c>
      <c r="DO506" s="41">
        <v>462700</v>
      </c>
      <c r="DP506" s="41">
        <v>469200</v>
      </c>
    </row>
    <row r="507" spans="1:120">
      <c r="A507" s="41">
        <v>95816</v>
      </c>
      <c r="B507" s="41" t="s">
        <v>406</v>
      </c>
      <c r="C507" s="41" t="s">
        <v>66</v>
      </c>
      <c r="D507" s="41" t="s">
        <v>406</v>
      </c>
      <c r="E507" s="41" t="s">
        <v>406</v>
      </c>
      <c r="F507" s="41">
        <v>366500</v>
      </c>
      <c r="G507" s="41">
        <v>371200</v>
      </c>
      <c r="H507" s="41">
        <v>374900</v>
      </c>
      <c r="I507" s="41">
        <v>376100</v>
      </c>
      <c r="J507" s="41">
        <v>377100</v>
      </c>
      <c r="K507" s="41">
        <v>378300</v>
      </c>
      <c r="L507" s="41">
        <v>378100</v>
      </c>
      <c r="M507" s="41">
        <v>376800</v>
      </c>
      <c r="N507" s="41">
        <v>376600</v>
      </c>
      <c r="O507" s="41">
        <v>377800</v>
      </c>
      <c r="P507" s="41">
        <v>378800</v>
      </c>
      <c r="Q507" s="41">
        <v>377100</v>
      </c>
      <c r="R507" s="41">
        <v>373000</v>
      </c>
      <c r="S507" s="41">
        <v>371300</v>
      </c>
      <c r="T507" s="41">
        <v>373700</v>
      </c>
      <c r="U507" s="41">
        <v>377800</v>
      </c>
      <c r="V507" s="41">
        <v>380900</v>
      </c>
      <c r="W507" s="41">
        <v>383100</v>
      </c>
      <c r="X507" s="41">
        <v>384700</v>
      </c>
      <c r="Y507" s="41">
        <v>385500</v>
      </c>
      <c r="Z507" s="41">
        <v>384600</v>
      </c>
      <c r="AA507" s="41">
        <v>383100</v>
      </c>
      <c r="AB507" s="41">
        <v>380800</v>
      </c>
      <c r="AC507" s="41">
        <v>376900</v>
      </c>
      <c r="AD507" s="41">
        <v>372500</v>
      </c>
      <c r="AE507" s="41">
        <v>369300</v>
      </c>
      <c r="AF507" s="41">
        <v>366400</v>
      </c>
      <c r="AG507" s="41">
        <v>362800</v>
      </c>
      <c r="AH507" s="41">
        <v>358500</v>
      </c>
      <c r="AI507" s="41">
        <v>354800</v>
      </c>
      <c r="AJ507" s="41">
        <v>351800</v>
      </c>
      <c r="AK507" s="41">
        <v>349800</v>
      </c>
      <c r="AL507" s="41">
        <v>349500</v>
      </c>
      <c r="AM507" s="41">
        <v>348700</v>
      </c>
      <c r="AN507" s="41">
        <v>347700</v>
      </c>
      <c r="AO507" s="41">
        <v>346100</v>
      </c>
      <c r="AP507" s="41">
        <v>342300</v>
      </c>
      <c r="AQ507" s="41">
        <v>335500</v>
      </c>
      <c r="AR507" s="41">
        <v>327700</v>
      </c>
      <c r="AS507" s="41">
        <v>319400</v>
      </c>
      <c r="AT507" s="41">
        <v>314500</v>
      </c>
      <c r="AU507" s="41">
        <v>312000</v>
      </c>
      <c r="AV507" s="41">
        <v>310900</v>
      </c>
      <c r="AW507" s="41">
        <v>307900</v>
      </c>
      <c r="AX507" s="41">
        <v>304100</v>
      </c>
      <c r="AY507" s="41">
        <v>299900</v>
      </c>
      <c r="AZ507" s="41">
        <v>295200</v>
      </c>
      <c r="BA507" s="41">
        <v>295000</v>
      </c>
      <c r="BB507" s="41">
        <v>301900</v>
      </c>
      <c r="BC507" s="41">
        <v>309200</v>
      </c>
      <c r="BD507" s="41">
        <v>311500</v>
      </c>
      <c r="BE507" s="41">
        <v>312200</v>
      </c>
      <c r="BF507" s="41">
        <v>311000</v>
      </c>
      <c r="BG507" s="41">
        <v>310300</v>
      </c>
      <c r="BH507" s="41">
        <v>309300</v>
      </c>
      <c r="BI507" s="41">
        <v>307000</v>
      </c>
      <c r="BJ507" s="41">
        <v>302200</v>
      </c>
      <c r="BK507" s="41">
        <v>297700</v>
      </c>
      <c r="BL507" s="41">
        <v>295500</v>
      </c>
      <c r="BM507" s="41">
        <v>297800</v>
      </c>
      <c r="BN507" s="41">
        <v>299900</v>
      </c>
      <c r="BO507" s="41">
        <v>299200</v>
      </c>
      <c r="BP507" s="41">
        <v>298800</v>
      </c>
      <c r="BQ507" s="41">
        <v>299300</v>
      </c>
      <c r="BR507" s="41">
        <v>297600</v>
      </c>
      <c r="BS507" s="41">
        <v>295800</v>
      </c>
      <c r="BT507" s="41">
        <v>296100</v>
      </c>
      <c r="BU507" s="41">
        <v>298600</v>
      </c>
      <c r="BV507" s="41">
        <v>301300</v>
      </c>
      <c r="BW507" s="41">
        <v>299200</v>
      </c>
      <c r="BX507" s="41">
        <v>293400</v>
      </c>
      <c r="BY507" s="41">
        <v>285000</v>
      </c>
      <c r="BZ507" s="41">
        <v>278500</v>
      </c>
      <c r="CA507" s="41">
        <v>275700</v>
      </c>
      <c r="CB507" s="41">
        <v>274600</v>
      </c>
      <c r="CC507" s="41">
        <v>272100</v>
      </c>
      <c r="CD507" s="41">
        <v>271300</v>
      </c>
      <c r="CE507" s="41">
        <v>268400</v>
      </c>
      <c r="CF507" s="41">
        <v>263000</v>
      </c>
      <c r="CG507" s="41">
        <v>258200</v>
      </c>
      <c r="CH507" s="41">
        <v>255200</v>
      </c>
      <c r="CI507" s="41">
        <v>255900</v>
      </c>
      <c r="CJ507" s="41">
        <v>259800</v>
      </c>
      <c r="CK507" s="41">
        <v>263100</v>
      </c>
      <c r="CL507" s="41">
        <v>262400</v>
      </c>
      <c r="CM507" s="41">
        <v>262900</v>
      </c>
      <c r="CN507" s="41">
        <v>264700</v>
      </c>
      <c r="CO507" s="41">
        <v>270400</v>
      </c>
      <c r="CP507" s="41">
        <v>275400</v>
      </c>
      <c r="CQ507" s="41">
        <v>278900</v>
      </c>
      <c r="CR507" s="41">
        <v>281200</v>
      </c>
      <c r="CS507" s="41">
        <v>284100</v>
      </c>
      <c r="CT507" s="41">
        <v>286400</v>
      </c>
      <c r="CU507" s="41">
        <v>290600</v>
      </c>
      <c r="CV507" s="41">
        <v>295300</v>
      </c>
      <c r="CW507" s="41">
        <v>300600</v>
      </c>
      <c r="CX507" s="41">
        <v>307400</v>
      </c>
      <c r="CY507" s="41">
        <v>312500</v>
      </c>
      <c r="CZ507" s="41">
        <v>317600</v>
      </c>
      <c r="DA507" s="41">
        <v>322500</v>
      </c>
      <c r="DB507" s="41">
        <v>329500</v>
      </c>
      <c r="DC507" s="41">
        <v>335900</v>
      </c>
      <c r="DD507" s="41">
        <v>339200</v>
      </c>
      <c r="DE507" s="41">
        <v>340200</v>
      </c>
      <c r="DF507" s="41">
        <v>342500</v>
      </c>
      <c r="DG507" s="41">
        <v>343400</v>
      </c>
      <c r="DH507" s="41">
        <v>344300</v>
      </c>
      <c r="DI507" s="41">
        <v>345000</v>
      </c>
      <c r="DJ507" s="41">
        <v>343500</v>
      </c>
      <c r="DK507" s="41">
        <v>343100</v>
      </c>
      <c r="DL507" s="41">
        <v>344100</v>
      </c>
      <c r="DM507" s="41">
        <v>346100</v>
      </c>
      <c r="DN507" s="41">
        <v>346700</v>
      </c>
      <c r="DO507" s="41">
        <v>346400</v>
      </c>
      <c r="DP507" s="41">
        <v>346100</v>
      </c>
    </row>
    <row r="508" spans="1:120">
      <c r="A508" s="41">
        <v>95356</v>
      </c>
      <c r="B508" s="41" t="s">
        <v>450</v>
      </c>
      <c r="C508" s="41" t="s">
        <v>66</v>
      </c>
      <c r="D508" s="41" t="s">
        <v>450</v>
      </c>
      <c r="E508" s="41" t="s">
        <v>451</v>
      </c>
      <c r="F508" s="41">
        <v>227800</v>
      </c>
      <c r="G508" s="41">
        <v>233000</v>
      </c>
      <c r="H508" s="41">
        <v>238300</v>
      </c>
      <c r="I508" s="41">
        <v>242400</v>
      </c>
      <c r="J508" s="41">
        <v>246700</v>
      </c>
      <c r="K508" s="41">
        <v>251500</v>
      </c>
      <c r="L508" s="41">
        <v>255200</v>
      </c>
      <c r="M508" s="41">
        <v>258300</v>
      </c>
      <c r="N508" s="41">
        <v>263100</v>
      </c>
      <c r="O508" s="41">
        <v>268000</v>
      </c>
      <c r="P508" s="41">
        <v>271100</v>
      </c>
      <c r="Q508" s="41">
        <v>272700</v>
      </c>
      <c r="R508" s="41">
        <v>273300</v>
      </c>
      <c r="S508" s="41">
        <v>273000</v>
      </c>
      <c r="T508" s="41">
        <v>273600</v>
      </c>
      <c r="U508" s="41">
        <v>274200</v>
      </c>
      <c r="V508" s="41">
        <v>273800</v>
      </c>
      <c r="W508" s="41">
        <v>273200</v>
      </c>
      <c r="X508" s="41">
        <v>272700</v>
      </c>
      <c r="Y508" s="41">
        <v>270300</v>
      </c>
      <c r="Z508" s="41">
        <v>267300</v>
      </c>
      <c r="AA508" s="41">
        <v>265300</v>
      </c>
      <c r="AB508" s="41">
        <v>263700</v>
      </c>
      <c r="AC508" s="41">
        <v>259900</v>
      </c>
      <c r="AD508" s="41">
        <v>253800</v>
      </c>
      <c r="AE508" s="41">
        <v>247300</v>
      </c>
      <c r="AF508" s="41">
        <v>242800</v>
      </c>
      <c r="AG508" s="41">
        <v>238600</v>
      </c>
      <c r="AH508" s="41">
        <v>235100</v>
      </c>
      <c r="AI508" s="41">
        <v>231700</v>
      </c>
      <c r="AJ508" s="41">
        <v>226900</v>
      </c>
      <c r="AK508" s="41">
        <v>220700</v>
      </c>
      <c r="AL508" s="41">
        <v>215100</v>
      </c>
      <c r="AM508" s="41">
        <v>208900</v>
      </c>
      <c r="AN508" s="41">
        <v>203200</v>
      </c>
      <c r="AO508" s="41">
        <v>199300</v>
      </c>
      <c r="AP508" s="41">
        <v>195100</v>
      </c>
      <c r="AQ508" s="41">
        <v>188500</v>
      </c>
      <c r="AR508" s="41">
        <v>180600</v>
      </c>
      <c r="AS508" s="41">
        <v>173400</v>
      </c>
      <c r="AT508" s="41">
        <v>166700</v>
      </c>
      <c r="AU508" s="41">
        <v>161500</v>
      </c>
      <c r="AV508" s="41">
        <v>157200</v>
      </c>
      <c r="AW508" s="41">
        <v>153300</v>
      </c>
      <c r="AX508" s="41">
        <v>149300</v>
      </c>
      <c r="AY508" s="41">
        <v>145300</v>
      </c>
      <c r="AZ508" s="41">
        <v>139800</v>
      </c>
      <c r="BA508" s="41">
        <v>136100</v>
      </c>
      <c r="BB508" s="41">
        <v>134700</v>
      </c>
      <c r="BC508" s="41">
        <v>133400</v>
      </c>
      <c r="BD508" s="41">
        <v>130900</v>
      </c>
      <c r="BE508" s="41">
        <v>128700</v>
      </c>
      <c r="BF508" s="41">
        <v>126300</v>
      </c>
      <c r="BG508" s="41">
        <v>122900</v>
      </c>
      <c r="BH508" s="41">
        <v>119600</v>
      </c>
      <c r="BI508" s="41">
        <v>118600</v>
      </c>
      <c r="BJ508" s="41">
        <v>120000</v>
      </c>
      <c r="BK508" s="41">
        <v>121600</v>
      </c>
      <c r="BL508" s="41">
        <v>121400</v>
      </c>
      <c r="BM508" s="41">
        <v>118700</v>
      </c>
      <c r="BN508" s="41">
        <v>117200</v>
      </c>
      <c r="BO508" s="41">
        <v>117800</v>
      </c>
      <c r="BP508" s="41">
        <v>116700</v>
      </c>
      <c r="BQ508" s="41">
        <v>115600</v>
      </c>
      <c r="BR508" s="41">
        <v>113500</v>
      </c>
      <c r="BS508" s="41">
        <v>109300</v>
      </c>
      <c r="BT508" s="41">
        <v>105700</v>
      </c>
      <c r="BU508" s="41">
        <v>103600</v>
      </c>
      <c r="BV508" s="41">
        <v>98300</v>
      </c>
      <c r="BW508" s="41">
        <v>93700</v>
      </c>
      <c r="BX508" s="41">
        <v>92500</v>
      </c>
      <c r="BY508" s="41">
        <v>91100</v>
      </c>
      <c r="BZ508" s="41">
        <v>88000</v>
      </c>
      <c r="CA508" s="41">
        <v>86400</v>
      </c>
      <c r="CB508" s="41">
        <v>85900</v>
      </c>
      <c r="CC508" s="41">
        <v>84700</v>
      </c>
      <c r="CD508" s="41">
        <v>84000</v>
      </c>
      <c r="CE508" s="41">
        <v>83700</v>
      </c>
      <c r="CF508" s="41">
        <v>83600</v>
      </c>
      <c r="CG508" s="41">
        <v>83300</v>
      </c>
      <c r="CH508" s="41">
        <v>83300</v>
      </c>
      <c r="CI508" s="41">
        <v>82600</v>
      </c>
      <c r="CJ508" s="41">
        <v>81700</v>
      </c>
      <c r="CK508" s="41">
        <v>82100</v>
      </c>
      <c r="CL508" s="41">
        <v>84300</v>
      </c>
      <c r="CM508" s="41">
        <v>84800</v>
      </c>
      <c r="CN508" s="41">
        <v>84100</v>
      </c>
      <c r="CO508" s="41">
        <v>84500</v>
      </c>
      <c r="CP508" s="41">
        <v>86600</v>
      </c>
      <c r="CQ508" s="41">
        <v>89100</v>
      </c>
      <c r="CR508" s="41">
        <v>92100</v>
      </c>
      <c r="CS508" s="41">
        <v>94300</v>
      </c>
      <c r="CT508" s="41">
        <v>95300</v>
      </c>
      <c r="CU508" s="41">
        <v>95800</v>
      </c>
      <c r="CV508" s="41">
        <v>97300</v>
      </c>
      <c r="CW508" s="41">
        <v>98900</v>
      </c>
      <c r="CX508" s="41">
        <v>99800</v>
      </c>
      <c r="CY508" s="41">
        <v>102300</v>
      </c>
      <c r="CZ508" s="41">
        <v>108000</v>
      </c>
      <c r="DA508" s="41">
        <v>112000</v>
      </c>
      <c r="DB508" s="41">
        <v>113100</v>
      </c>
      <c r="DC508" s="41">
        <v>114200</v>
      </c>
      <c r="DD508" s="41">
        <v>116300</v>
      </c>
      <c r="DE508" s="41">
        <v>118000</v>
      </c>
      <c r="DF508" s="41">
        <v>120900</v>
      </c>
      <c r="DG508" s="41">
        <v>123100</v>
      </c>
      <c r="DH508" s="41">
        <v>125300</v>
      </c>
      <c r="DI508" s="41">
        <v>128200</v>
      </c>
      <c r="DJ508" s="41">
        <v>130000</v>
      </c>
      <c r="DK508" s="41">
        <v>130900</v>
      </c>
      <c r="DL508" s="41">
        <v>132200</v>
      </c>
      <c r="DM508" s="41">
        <v>133600</v>
      </c>
      <c r="DN508" s="41">
        <v>135300</v>
      </c>
      <c r="DO508" s="41">
        <v>138100</v>
      </c>
      <c r="DP508" s="41">
        <v>140400</v>
      </c>
    </row>
    <row r="509" spans="1:120">
      <c r="A509" s="41">
        <v>93454</v>
      </c>
      <c r="B509" s="41" t="s">
        <v>555</v>
      </c>
      <c r="C509" s="41" t="s">
        <v>66</v>
      </c>
      <c r="D509" s="41" t="s">
        <v>490</v>
      </c>
      <c r="E509" s="41" t="s">
        <v>490</v>
      </c>
      <c r="F509" s="41">
        <v>336800</v>
      </c>
      <c r="G509" s="41">
        <v>344000</v>
      </c>
      <c r="H509" s="41">
        <v>353700</v>
      </c>
      <c r="I509" s="41">
        <v>363100</v>
      </c>
      <c r="J509" s="41">
        <v>369900</v>
      </c>
      <c r="K509" s="41">
        <v>374100</v>
      </c>
      <c r="L509" s="41">
        <v>377700</v>
      </c>
      <c r="M509" s="41">
        <v>381900</v>
      </c>
      <c r="N509" s="41">
        <v>385700</v>
      </c>
      <c r="O509" s="41">
        <v>388200</v>
      </c>
      <c r="P509" s="41">
        <v>390400</v>
      </c>
      <c r="Q509" s="41">
        <v>391800</v>
      </c>
      <c r="R509" s="41">
        <v>390400</v>
      </c>
      <c r="S509" s="41">
        <v>385600</v>
      </c>
      <c r="T509" s="41">
        <v>379900</v>
      </c>
      <c r="U509" s="41">
        <v>376700</v>
      </c>
      <c r="V509" s="41">
        <v>374700</v>
      </c>
      <c r="W509" s="41">
        <v>371600</v>
      </c>
      <c r="X509" s="41">
        <v>369100</v>
      </c>
      <c r="Y509" s="41">
        <v>369400</v>
      </c>
      <c r="Z509" s="41">
        <v>368600</v>
      </c>
      <c r="AA509" s="41">
        <v>365200</v>
      </c>
      <c r="AB509" s="41">
        <v>359500</v>
      </c>
      <c r="AC509" s="41">
        <v>353500</v>
      </c>
      <c r="AD509" s="41">
        <v>350300</v>
      </c>
      <c r="AE509" s="41">
        <v>349200</v>
      </c>
      <c r="AF509" s="41">
        <v>347500</v>
      </c>
      <c r="AG509" s="41">
        <v>345300</v>
      </c>
      <c r="AH509" s="41">
        <v>343700</v>
      </c>
      <c r="AI509" s="41">
        <v>342900</v>
      </c>
      <c r="AJ509" s="41">
        <v>342200</v>
      </c>
      <c r="AK509" s="41">
        <v>338700</v>
      </c>
      <c r="AL509" s="41">
        <v>330600</v>
      </c>
      <c r="AM509" s="41">
        <v>320600</v>
      </c>
      <c r="AN509" s="41">
        <v>313200</v>
      </c>
      <c r="AO509" s="41">
        <v>307100</v>
      </c>
      <c r="AP509" s="41">
        <v>299900</v>
      </c>
      <c r="AQ509" s="41">
        <v>291000</v>
      </c>
      <c r="AR509" s="41">
        <v>281000</v>
      </c>
      <c r="AS509" s="41">
        <v>271100</v>
      </c>
      <c r="AT509" s="41">
        <v>261600</v>
      </c>
      <c r="AU509" s="41">
        <v>248500</v>
      </c>
      <c r="AV509" s="41">
        <v>231200</v>
      </c>
      <c r="AW509" s="41">
        <v>214800</v>
      </c>
      <c r="AX509" s="41">
        <v>204200</v>
      </c>
      <c r="AY509" s="41">
        <v>197600</v>
      </c>
      <c r="AZ509" s="41">
        <v>192000</v>
      </c>
      <c r="BA509" s="41">
        <v>190200</v>
      </c>
      <c r="BB509" s="41">
        <v>192500</v>
      </c>
      <c r="BC509" s="41">
        <v>192800</v>
      </c>
      <c r="BD509" s="41">
        <v>189700</v>
      </c>
      <c r="BE509" s="41">
        <v>186300</v>
      </c>
      <c r="BF509" s="41">
        <v>183200</v>
      </c>
      <c r="BG509" s="41">
        <v>180100</v>
      </c>
      <c r="BH509" s="41">
        <v>176900</v>
      </c>
      <c r="BI509" s="41">
        <v>171900</v>
      </c>
      <c r="BJ509" s="41">
        <v>166000</v>
      </c>
      <c r="BK509" s="41">
        <v>160900</v>
      </c>
      <c r="BL509" s="41">
        <v>158700</v>
      </c>
      <c r="BM509" s="41">
        <v>155900</v>
      </c>
      <c r="BN509" s="41">
        <v>154400</v>
      </c>
      <c r="BO509" s="41">
        <v>153800</v>
      </c>
      <c r="BP509" s="41">
        <v>154500</v>
      </c>
      <c r="BQ509" s="41">
        <v>154900</v>
      </c>
      <c r="BR509" s="41">
        <v>157400</v>
      </c>
      <c r="BS509" s="41">
        <v>157800</v>
      </c>
      <c r="BT509" s="41">
        <v>157600</v>
      </c>
      <c r="BU509" s="41">
        <v>159400</v>
      </c>
      <c r="BV509" s="41">
        <v>162300</v>
      </c>
      <c r="BW509" s="41">
        <v>165800</v>
      </c>
      <c r="BX509" s="41">
        <v>167200</v>
      </c>
      <c r="BY509" s="41">
        <v>168300</v>
      </c>
      <c r="BZ509" s="41">
        <v>165300</v>
      </c>
      <c r="CA509" s="41">
        <v>163200</v>
      </c>
      <c r="CB509" s="41">
        <v>162400</v>
      </c>
      <c r="CC509" s="41">
        <v>162000</v>
      </c>
      <c r="CD509" s="41">
        <v>158500</v>
      </c>
      <c r="CE509" s="41">
        <v>157600</v>
      </c>
      <c r="CF509" s="41">
        <v>156000</v>
      </c>
      <c r="CG509" s="41">
        <v>154500</v>
      </c>
      <c r="CH509" s="41">
        <v>154300</v>
      </c>
      <c r="CI509" s="41">
        <v>154200</v>
      </c>
      <c r="CJ509" s="41">
        <v>154100</v>
      </c>
      <c r="CK509" s="41">
        <v>153500</v>
      </c>
      <c r="CL509" s="41">
        <v>151300</v>
      </c>
      <c r="CM509" s="41">
        <v>150700</v>
      </c>
      <c r="CN509" s="41">
        <v>150700</v>
      </c>
      <c r="CO509" s="41">
        <v>149800</v>
      </c>
      <c r="CP509" s="41">
        <v>149100</v>
      </c>
      <c r="CQ509" s="41">
        <v>152000</v>
      </c>
      <c r="CR509" s="41">
        <v>155800</v>
      </c>
      <c r="CS509" s="41">
        <v>158700</v>
      </c>
      <c r="CT509" s="41">
        <v>159500</v>
      </c>
      <c r="CU509" s="41">
        <v>160400</v>
      </c>
      <c r="CV509" s="41">
        <v>159600</v>
      </c>
      <c r="CW509" s="41">
        <v>157300</v>
      </c>
      <c r="CX509" s="41">
        <v>156300</v>
      </c>
      <c r="CY509" s="41">
        <v>157100</v>
      </c>
      <c r="CZ509" s="41">
        <v>159700</v>
      </c>
      <c r="DA509" s="41">
        <v>161400</v>
      </c>
      <c r="DB509" s="41">
        <v>162200</v>
      </c>
      <c r="DC509" s="41">
        <v>164900</v>
      </c>
      <c r="DD509" s="41">
        <v>171700</v>
      </c>
      <c r="DE509" s="41">
        <v>176800</v>
      </c>
      <c r="DF509" s="41">
        <v>180400</v>
      </c>
      <c r="DG509" s="41">
        <v>184800</v>
      </c>
      <c r="DH509" s="41">
        <v>188800</v>
      </c>
      <c r="DI509" s="41">
        <v>193300</v>
      </c>
      <c r="DJ509" s="41">
        <v>198000</v>
      </c>
      <c r="DK509" s="41">
        <v>199900</v>
      </c>
      <c r="DL509" s="41">
        <v>199500</v>
      </c>
      <c r="DM509" s="41">
        <v>200200</v>
      </c>
      <c r="DN509" s="41">
        <v>201800</v>
      </c>
      <c r="DO509" s="41">
        <v>203500</v>
      </c>
      <c r="DP509" s="41">
        <v>204100</v>
      </c>
    </row>
    <row r="510" spans="1:120">
      <c r="A510" s="41">
        <v>92108</v>
      </c>
      <c r="B510" s="41" t="s">
        <v>402</v>
      </c>
      <c r="C510" s="41" t="s">
        <v>66</v>
      </c>
      <c r="D510" s="41" t="s">
        <v>402</v>
      </c>
      <c r="E510" s="41" t="s">
        <v>402</v>
      </c>
      <c r="F510" s="41">
        <v>408100</v>
      </c>
      <c r="G510" s="41">
        <v>406900</v>
      </c>
      <c r="H510" s="41">
        <v>405200</v>
      </c>
      <c r="I510" s="41">
        <v>405100</v>
      </c>
      <c r="J510" s="41">
        <v>403500</v>
      </c>
      <c r="K510" s="41">
        <v>399000</v>
      </c>
      <c r="L510" s="41">
        <v>395300</v>
      </c>
      <c r="M510" s="41">
        <v>393000</v>
      </c>
      <c r="N510" s="41">
        <v>390800</v>
      </c>
      <c r="O510" s="41">
        <v>392000</v>
      </c>
      <c r="P510" s="41">
        <v>396800</v>
      </c>
      <c r="Q510" s="41">
        <v>399300</v>
      </c>
      <c r="R510" s="41">
        <v>398200</v>
      </c>
      <c r="S510" s="41">
        <v>396600</v>
      </c>
      <c r="T510" s="41">
        <v>396100</v>
      </c>
      <c r="U510" s="41">
        <v>395000</v>
      </c>
      <c r="V510" s="41">
        <v>391400</v>
      </c>
      <c r="W510" s="41">
        <v>386300</v>
      </c>
      <c r="X510" s="41">
        <v>382300</v>
      </c>
      <c r="Y510" s="41">
        <v>379800</v>
      </c>
      <c r="Z510" s="41">
        <v>376900</v>
      </c>
      <c r="AA510" s="41">
        <v>373500</v>
      </c>
      <c r="AB510" s="41">
        <v>370600</v>
      </c>
      <c r="AC510" s="41">
        <v>370100</v>
      </c>
      <c r="AD510" s="41">
        <v>369600</v>
      </c>
      <c r="AE510" s="41">
        <v>366900</v>
      </c>
      <c r="AF510" s="41">
        <v>362500</v>
      </c>
      <c r="AG510" s="41">
        <v>357900</v>
      </c>
      <c r="AH510" s="41">
        <v>353000</v>
      </c>
      <c r="AI510" s="41">
        <v>348300</v>
      </c>
      <c r="AJ510" s="41">
        <v>343700</v>
      </c>
      <c r="AK510" s="41">
        <v>338300</v>
      </c>
      <c r="AL510" s="41">
        <v>333600</v>
      </c>
      <c r="AM510" s="41">
        <v>329000</v>
      </c>
      <c r="AN510" s="41">
        <v>323800</v>
      </c>
      <c r="AO510" s="41">
        <v>318100</v>
      </c>
      <c r="AP510" s="41">
        <v>310500</v>
      </c>
      <c r="AQ510" s="41">
        <v>300200</v>
      </c>
      <c r="AR510" s="41">
        <v>290900</v>
      </c>
      <c r="AS510" s="41">
        <v>284500</v>
      </c>
      <c r="AT510" s="41">
        <v>280300</v>
      </c>
      <c r="AU510" s="41">
        <v>277300</v>
      </c>
      <c r="AV510" s="41">
        <v>275500</v>
      </c>
      <c r="AW510" s="41">
        <v>276100</v>
      </c>
      <c r="AX510" s="41">
        <v>276600</v>
      </c>
      <c r="AY510" s="41">
        <v>273900</v>
      </c>
      <c r="AZ510" s="41">
        <v>270300</v>
      </c>
      <c r="BA510" s="41">
        <v>270100</v>
      </c>
      <c r="BB510" s="41">
        <v>271600</v>
      </c>
      <c r="BC510" s="41">
        <v>272600</v>
      </c>
      <c r="BD510" s="41">
        <v>272600</v>
      </c>
      <c r="BE510" s="41">
        <v>272500</v>
      </c>
      <c r="BF510" s="41">
        <v>273000</v>
      </c>
      <c r="BG510" s="41">
        <v>273900</v>
      </c>
      <c r="BH510" s="41">
        <v>273600</v>
      </c>
      <c r="BI510" s="41">
        <v>272800</v>
      </c>
      <c r="BJ510" s="41">
        <v>274800</v>
      </c>
      <c r="BK510" s="41">
        <v>276200</v>
      </c>
      <c r="BL510" s="41">
        <v>276100</v>
      </c>
      <c r="BM510" s="41">
        <v>273600</v>
      </c>
      <c r="BN510" s="41">
        <v>274400</v>
      </c>
      <c r="BO510" s="41">
        <v>277800</v>
      </c>
      <c r="BP510" s="41">
        <v>280500</v>
      </c>
      <c r="BQ510" s="41">
        <v>280900</v>
      </c>
      <c r="BR510" s="41">
        <v>281700</v>
      </c>
      <c r="BS510" s="41">
        <v>281800</v>
      </c>
      <c r="BT510" s="41">
        <v>280400</v>
      </c>
      <c r="BU510" s="41">
        <v>277800</v>
      </c>
      <c r="BV510" s="41">
        <v>275400</v>
      </c>
      <c r="BW510" s="41">
        <v>276000</v>
      </c>
      <c r="BX510" s="41">
        <v>277000</v>
      </c>
      <c r="BY510" s="41">
        <v>272800</v>
      </c>
      <c r="BZ510" s="41">
        <v>267100</v>
      </c>
      <c r="CA510" s="41">
        <v>265100</v>
      </c>
      <c r="CB510" s="41">
        <v>263800</v>
      </c>
      <c r="CC510" s="41">
        <v>258800</v>
      </c>
      <c r="CD510" s="41">
        <v>255300</v>
      </c>
      <c r="CE510" s="41">
        <v>254600</v>
      </c>
      <c r="CF510" s="41">
        <v>252600</v>
      </c>
      <c r="CG510" s="41">
        <v>246400</v>
      </c>
      <c r="CH510" s="41">
        <v>239500</v>
      </c>
      <c r="CI510" s="41">
        <v>235300</v>
      </c>
      <c r="CJ510" s="41">
        <v>232000</v>
      </c>
      <c r="CK510" s="41">
        <v>229800</v>
      </c>
      <c r="CL510" s="41">
        <v>229200</v>
      </c>
      <c r="CM510" s="41">
        <v>229800</v>
      </c>
      <c r="CN510" s="41">
        <v>229800</v>
      </c>
      <c r="CO510" s="41">
        <v>229900</v>
      </c>
      <c r="CP510" s="41">
        <v>227800</v>
      </c>
      <c r="CQ510" s="41">
        <v>226100</v>
      </c>
      <c r="CR510" s="41">
        <v>225400</v>
      </c>
      <c r="CS510" s="41">
        <v>226200</v>
      </c>
      <c r="CT510" s="41">
        <v>226900</v>
      </c>
      <c r="CU510" s="41">
        <v>229700</v>
      </c>
      <c r="CV510" s="41">
        <v>233200</v>
      </c>
      <c r="CW510" s="41">
        <v>238400</v>
      </c>
      <c r="CX510" s="41">
        <v>243800</v>
      </c>
      <c r="CY510" s="41">
        <v>248300</v>
      </c>
      <c r="CZ510" s="41">
        <v>254500</v>
      </c>
      <c r="DA510" s="41">
        <v>263700</v>
      </c>
      <c r="DB510" s="41">
        <v>271500</v>
      </c>
      <c r="DC510" s="41">
        <v>279700</v>
      </c>
      <c r="DD510" s="41">
        <v>288700</v>
      </c>
      <c r="DE510" s="41">
        <v>295600</v>
      </c>
      <c r="DF510" s="41">
        <v>300800</v>
      </c>
      <c r="DG510" s="41">
        <v>305900</v>
      </c>
      <c r="DH510" s="41">
        <v>309400</v>
      </c>
      <c r="DI510" s="41">
        <v>313600</v>
      </c>
      <c r="DJ510" s="41">
        <v>317700</v>
      </c>
      <c r="DK510" s="41">
        <v>321600</v>
      </c>
      <c r="DL510" s="41">
        <v>324000</v>
      </c>
      <c r="DM510" s="41">
        <v>326200</v>
      </c>
      <c r="DN510" s="41">
        <v>328900</v>
      </c>
      <c r="DO510" s="41">
        <v>330500</v>
      </c>
      <c r="DP510" s="41">
        <v>330100</v>
      </c>
    </row>
    <row r="511" spans="1:120">
      <c r="A511" s="41">
        <v>92120</v>
      </c>
      <c r="B511" s="41" t="s">
        <v>402</v>
      </c>
      <c r="C511" s="41" t="s">
        <v>66</v>
      </c>
      <c r="D511" s="41" t="s">
        <v>402</v>
      </c>
      <c r="E511" s="41" t="s">
        <v>402</v>
      </c>
      <c r="F511" s="41">
        <v>363500</v>
      </c>
      <c r="G511" s="41">
        <v>357300</v>
      </c>
      <c r="H511" s="41">
        <v>351600</v>
      </c>
      <c r="I511" s="41">
        <v>351700</v>
      </c>
      <c r="J511" s="41">
        <v>353300</v>
      </c>
      <c r="K511" s="41">
        <v>355700</v>
      </c>
      <c r="L511" s="41">
        <v>359400</v>
      </c>
      <c r="M511" s="41">
        <v>362900</v>
      </c>
      <c r="N511" s="41">
        <v>366000</v>
      </c>
      <c r="O511" s="41">
        <v>369300</v>
      </c>
      <c r="P511" s="41">
        <v>370800</v>
      </c>
      <c r="Q511" s="41">
        <v>370800</v>
      </c>
      <c r="R511" s="41">
        <v>371900</v>
      </c>
      <c r="S511" s="41">
        <v>373500</v>
      </c>
      <c r="T511" s="41">
        <v>371600</v>
      </c>
      <c r="U511" s="41">
        <v>368800</v>
      </c>
      <c r="V511" s="41">
        <v>369400</v>
      </c>
      <c r="W511" s="41">
        <v>371400</v>
      </c>
      <c r="X511" s="41">
        <v>369900</v>
      </c>
      <c r="Y511" s="41">
        <v>367400</v>
      </c>
      <c r="Z511" s="41">
        <v>365700</v>
      </c>
      <c r="AA511" s="41">
        <v>365400</v>
      </c>
      <c r="AB511" s="41">
        <v>366000</v>
      </c>
      <c r="AC511" s="41">
        <v>362300</v>
      </c>
      <c r="AD511" s="41">
        <v>353400</v>
      </c>
      <c r="AE511" s="41">
        <v>347000</v>
      </c>
      <c r="AF511" s="41">
        <v>346200</v>
      </c>
      <c r="AG511" s="41">
        <v>346800</v>
      </c>
      <c r="AH511" s="41">
        <v>347100</v>
      </c>
      <c r="AI511" s="41">
        <v>347000</v>
      </c>
      <c r="AJ511" s="41">
        <v>346300</v>
      </c>
      <c r="AK511" s="41">
        <v>342800</v>
      </c>
      <c r="AL511" s="41">
        <v>335700</v>
      </c>
      <c r="AM511" s="41">
        <v>328700</v>
      </c>
      <c r="AN511" s="41">
        <v>323300</v>
      </c>
      <c r="AO511" s="41">
        <v>319000</v>
      </c>
      <c r="AP511" s="41">
        <v>314600</v>
      </c>
      <c r="AQ511" s="41">
        <v>309600</v>
      </c>
      <c r="AR511" s="41">
        <v>301700</v>
      </c>
      <c r="AS511" s="41">
        <v>292500</v>
      </c>
      <c r="AT511" s="41">
        <v>288000</v>
      </c>
      <c r="AU511" s="41">
        <v>285800</v>
      </c>
      <c r="AV511" s="41">
        <v>280800</v>
      </c>
      <c r="AW511" s="41">
        <v>274800</v>
      </c>
      <c r="AX511" s="41">
        <v>271000</v>
      </c>
      <c r="AY511" s="41">
        <v>265900</v>
      </c>
      <c r="AZ511" s="41">
        <v>258700</v>
      </c>
      <c r="BA511" s="41">
        <v>254100</v>
      </c>
      <c r="BB511" s="41">
        <v>254200</v>
      </c>
      <c r="BC511" s="41">
        <v>256600</v>
      </c>
      <c r="BD511" s="41">
        <v>258100</v>
      </c>
      <c r="BE511" s="41">
        <v>254900</v>
      </c>
      <c r="BF511" s="41">
        <v>246300</v>
      </c>
      <c r="BG511" s="41">
        <v>237600</v>
      </c>
      <c r="BH511" s="41">
        <v>233000</v>
      </c>
      <c r="BI511" s="41">
        <v>231200</v>
      </c>
      <c r="BJ511" s="41">
        <v>232000</v>
      </c>
      <c r="BK511" s="41">
        <v>233600</v>
      </c>
      <c r="BL511" s="41">
        <v>236500</v>
      </c>
      <c r="BM511" s="41">
        <v>237300</v>
      </c>
      <c r="BN511" s="41">
        <v>237200</v>
      </c>
      <c r="BO511" s="41">
        <v>238100</v>
      </c>
      <c r="BP511" s="41">
        <v>239200</v>
      </c>
      <c r="BQ511" s="41">
        <v>239700</v>
      </c>
      <c r="BR511" s="41">
        <v>238500</v>
      </c>
      <c r="BS511" s="41">
        <v>235700</v>
      </c>
      <c r="BT511" s="41">
        <v>234100</v>
      </c>
      <c r="BU511" s="41">
        <v>231700</v>
      </c>
      <c r="BV511" s="41">
        <v>225600</v>
      </c>
      <c r="BW511" s="41">
        <v>222400</v>
      </c>
      <c r="BX511" s="41">
        <v>222900</v>
      </c>
      <c r="BY511" s="41">
        <v>221300</v>
      </c>
      <c r="BZ511" s="41">
        <v>218400</v>
      </c>
      <c r="CA511" s="41">
        <v>217000</v>
      </c>
      <c r="CB511" s="41">
        <v>215900</v>
      </c>
      <c r="CC511" s="41">
        <v>214500</v>
      </c>
      <c r="CD511" s="41">
        <v>214200</v>
      </c>
      <c r="CE511" s="41">
        <v>214300</v>
      </c>
      <c r="CF511" s="41">
        <v>214800</v>
      </c>
      <c r="CG511" s="41">
        <v>216700</v>
      </c>
      <c r="CH511" s="41">
        <v>218500</v>
      </c>
      <c r="CI511" s="41">
        <v>219800</v>
      </c>
      <c r="CJ511" s="41">
        <v>218600</v>
      </c>
      <c r="CK511" s="41">
        <v>217600</v>
      </c>
      <c r="CL511" s="41">
        <v>217500</v>
      </c>
      <c r="CM511" s="41">
        <v>218700</v>
      </c>
      <c r="CN511" s="41">
        <v>220000</v>
      </c>
      <c r="CO511" s="41">
        <v>223600</v>
      </c>
      <c r="CP511" s="41">
        <v>224900</v>
      </c>
      <c r="CQ511" s="41">
        <v>224500</v>
      </c>
      <c r="CR511" s="41">
        <v>224100</v>
      </c>
      <c r="CS511" s="41">
        <v>225900</v>
      </c>
      <c r="CT511" s="41">
        <v>228800</v>
      </c>
      <c r="CU511" s="41">
        <v>231300</v>
      </c>
      <c r="CV511" s="41">
        <v>233800</v>
      </c>
      <c r="CW511" s="41">
        <v>238000</v>
      </c>
      <c r="CX511" s="41">
        <v>243200</v>
      </c>
      <c r="CY511" s="41">
        <v>245000</v>
      </c>
      <c r="CZ511" s="41">
        <v>246800</v>
      </c>
      <c r="DA511" s="41">
        <v>250600</v>
      </c>
      <c r="DB511" s="41">
        <v>256500</v>
      </c>
      <c r="DC511" s="41">
        <v>261100</v>
      </c>
      <c r="DD511" s="41">
        <v>261600</v>
      </c>
      <c r="DE511" s="41">
        <v>259700</v>
      </c>
      <c r="DF511" s="41">
        <v>259300</v>
      </c>
      <c r="DG511" s="41">
        <v>261000</v>
      </c>
      <c r="DH511" s="41">
        <v>262900</v>
      </c>
      <c r="DI511" s="41">
        <v>264800</v>
      </c>
      <c r="DJ511" s="41">
        <v>268400</v>
      </c>
      <c r="DK511" s="41">
        <v>274300</v>
      </c>
      <c r="DL511" s="41">
        <v>278800</v>
      </c>
      <c r="DM511" s="41">
        <v>279400</v>
      </c>
      <c r="DN511" s="41">
        <v>280000</v>
      </c>
      <c r="DO511" s="41">
        <v>284600</v>
      </c>
      <c r="DP511" s="41">
        <v>291100</v>
      </c>
    </row>
    <row r="512" spans="1:120">
      <c r="A512" s="41">
        <v>91350</v>
      </c>
      <c r="B512" s="41" t="s">
        <v>602</v>
      </c>
      <c r="C512" s="41" t="s">
        <v>66</v>
      </c>
      <c r="D512" s="41" t="s">
        <v>394</v>
      </c>
      <c r="E512" s="41" t="s">
        <v>394</v>
      </c>
      <c r="F512" s="41">
        <v>340800</v>
      </c>
      <c r="G512" s="41">
        <v>343900</v>
      </c>
      <c r="H512" s="41">
        <v>343500</v>
      </c>
      <c r="I512" s="41">
        <v>344700</v>
      </c>
      <c r="J512" s="41">
        <v>341100</v>
      </c>
      <c r="K512" s="41">
        <v>333200</v>
      </c>
      <c r="L512" s="41">
        <v>324700</v>
      </c>
      <c r="M512" s="41">
        <v>319100</v>
      </c>
      <c r="N512" s="41">
        <v>314000</v>
      </c>
      <c r="O512" s="41">
        <v>313300</v>
      </c>
      <c r="P512" s="41">
        <v>321500</v>
      </c>
      <c r="Q512" s="41">
        <v>336500</v>
      </c>
      <c r="R512" s="41">
        <v>347300</v>
      </c>
      <c r="S512" s="41">
        <v>349400</v>
      </c>
      <c r="T512" s="41">
        <v>347700</v>
      </c>
      <c r="U512" s="41">
        <v>346500</v>
      </c>
      <c r="V512" s="41">
        <v>348100</v>
      </c>
      <c r="W512" s="41">
        <v>352200</v>
      </c>
      <c r="X512" s="41">
        <v>356100</v>
      </c>
      <c r="Y512" s="41">
        <v>360800</v>
      </c>
      <c r="Z512" s="41">
        <v>366900</v>
      </c>
      <c r="AA512" s="41">
        <v>373100</v>
      </c>
      <c r="AB512" s="41">
        <v>374800</v>
      </c>
      <c r="AC512" s="41">
        <v>368500</v>
      </c>
      <c r="AD512" s="41">
        <v>359200</v>
      </c>
      <c r="AE512" s="41">
        <v>355600</v>
      </c>
      <c r="AF512" s="41">
        <v>358300</v>
      </c>
      <c r="AG512" s="41">
        <v>360000</v>
      </c>
      <c r="AH512" s="41">
        <v>358300</v>
      </c>
      <c r="AI512" s="41">
        <v>354400</v>
      </c>
      <c r="AJ512" s="41">
        <v>351200</v>
      </c>
      <c r="AK512" s="41">
        <v>348100</v>
      </c>
      <c r="AL512" s="41">
        <v>344900</v>
      </c>
      <c r="AM512" s="41">
        <v>340700</v>
      </c>
      <c r="AN512" s="41">
        <v>335000</v>
      </c>
      <c r="AO512" s="41">
        <v>327600</v>
      </c>
      <c r="AP512" s="41">
        <v>321100</v>
      </c>
      <c r="AQ512" s="41">
        <v>315500</v>
      </c>
      <c r="AR512" s="41">
        <v>310900</v>
      </c>
      <c r="AS512" s="41">
        <v>305700</v>
      </c>
      <c r="AT512" s="41">
        <v>299800</v>
      </c>
      <c r="AU512" s="41">
        <v>293900</v>
      </c>
      <c r="AV512" s="41">
        <v>287300</v>
      </c>
      <c r="AW512" s="41">
        <v>280500</v>
      </c>
      <c r="AX512" s="41">
        <v>274800</v>
      </c>
      <c r="AY512" s="41">
        <v>268800</v>
      </c>
      <c r="AZ512" s="41">
        <v>260800</v>
      </c>
      <c r="BA512" s="41">
        <v>253000</v>
      </c>
      <c r="BB512" s="41">
        <v>246300</v>
      </c>
      <c r="BC512" s="41">
        <v>240400</v>
      </c>
      <c r="BD512" s="41">
        <v>235500</v>
      </c>
      <c r="BE512" s="41">
        <v>232700</v>
      </c>
      <c r="BF512" s="41">
        <v>231000</v>
      </c>
      <c r="BG512" s="41">
        <v>228800</v>
      </c>
      <c r="BH512" s="41">
        <v>228600</v>
      </c>
      <c r="BI512" s="41">
        <v>231000</v>
      </c>
      <c r="BJ512" s="41">
        <v>231000</v>
      </c>
      <c r="BK512" s="41">
        <v>228700</v>
      </c>
      <c r="BL512" s="41">
        <v>226800</v>
      </c>
      <c r="BM512" s="41">
        <v>226100</v>
      </c>
      <c r="BN512" s="41">
        <v>226200</v>
      </c>
      <c r="BO512" s="41">
        <v>227000</v>
      </c>
      <c r="BP512" s="41">
        <v>223900</v>
      </c>
      <c r="BQ512" s="41">
        <v>217900</v>
      </c>
      <c r="BR512" s="41">
        <v>214200</v>
      </c>
      <c r="BS512" s="41">
        <v>214300</v>
      </c>
      <c r="BT512" s="41">
        <v>212900</v>
      </c>
      <c r="BU512" s="41">
        <v>209200</v>
      </c>
      <c r="BV512" s="41">
        <v>207700</v>
      </c>
      <c r="BW512" s="41">
        <v>209300</v>
      </c>
      <c r="BX512" s="41">
        <v>210400</v>
      </c>
      <c r="BY512" s="41">
        <v>210100</v>
      </c>
      <c r="BZ512" s="41">
        <v>210100</v>
      </c>
      <c r="CA512" s="41">
        <v>210800</v>
      </c>
      <c r="CB512" s="41">
        <v>212300</v>
      </c>
      <c r="CC512" s="41">
        <v>213100</v>
      </c>
      <c r="CD512" s="41">
        <v>210300</v>
      </c>
      <c r="CE512" s="41">
        <v>205400</v>
      </c>
      <c r="CF512" s="41">
        <v>201500</v>
      </c>
      <c r="CG512" s="41">
        <v>199400</v>
      </c>
      <c r="CH512" s="41">
        <v>197700</v>
      </c>
      <c r="CI512" s="41">
        <v>196400</v>
      </c>
      <c r="CJ512" s="41">
        <v>195500</v>
      </c>
      <c r="CK512" s="41">
        <v>194900</v>
      </c>
      <c r="CL512" s="41">
        <v>194700</v>
      </c>
      <c r="CM512" s="41">
        <v>194600</v>
      </c>
      <c r="CN512" s="41">
        <v>194200</v>
      </c>
      <c r="CO512" s="41">
        <v>195200</v>
      </c>
      <c r="CP512" s="41">
        <v>197700</v>
      </c>
      <c r="CQ512" s="41">
        <v>198700</v>
      </c>
      <c r="CR512" s="41">
        <v>199200</v>
      </c>
      <c r="CS512" s="41">
        <v>200800</v>
      </c>
      <c r="CT512" s="41">
        <v>201100</v>
      </c>
      <c r="CU512" s="41">
        <v>199800</v>
      </c>
      <c r="CV512" s="41">
        <v>199300</v>
      </c>
      <c r="CW512" s="41">
        <v>200600</v>
      </c>
      <c r="CX512" s="41">
        <v>203700</v>
      </c>
      <c r="CY512" s="41">
        <v>207100</v>
      </c>
      <c r="CZ512" s="41">
        <v>211300</v>
      </c>
      <c r="DA512" s="41">
        <v>216700</v>
      </c>
      <c r="DB512" s="41">
        <v>223000</v>
      </c>
      <c r="DC512" s="41">
        <v>230000</v>
      </c>
      <c r="DD512" s="41">
        <v>236700</v>
      </c>
      <c r="DE512" s="41">
        <v>241100</v>
      </c>
      <c r="DF512" s="41">
        <v>245300</v>
      </c>
      <c r="DG512" s="41">
        <v>251400</v>
      </c>
      <c r="DH512" s="41">
        <v>259500</v>
      </c>
      <c r="DI512" s="41">
        <v>264900</v>
      </c>
      <c r="DJ512" s="41">
        <v>266400</v>
      </c>
      <c r="DK512" s="41">
        <v>268700</v>
      </c>
      <c r="DL512" s="41">
        <v>274300</v>
      </c>
      <c r="DM512" s="41">
        <v>280100</v>
      </c>
      <c r="DN512" s="41">
        <v>285900</v>
      </c>
      <c r="DO512" s="41">
        <v>291900</v>
      </c>
      <c r="DP512" s="41">
        <v>297100</v>
      </c>
    </row>
    <row r="513" spans="1:120">
      <c r="A513" s="41">
        <v>95118</v>
      </c>
      <c r="B513" s="41" t="s">
        <v>109</v>
      </c>
      <c r="C513" s="41" t="s">
        <v>66</v>
      </c>
      <c r="D513" s="41" t="s">
        <v>109</v>
      </c>
      <c r="E513" s="41" t="s">
        <v>110</v>
      </c>
      <c r="F513" s="41">
        <v>360300</v>
      </c>
      <c r="G513" s="41">
        <v>369200</v>
      </c>
      <c r="H513" s="41">
        <v>378100</v>
      </c>
      <c r="I513" s="41">
        <v>387300</v>
      </c>
      <c r="J513" s="41">
        <v>392900</v>
      </c>
      <c r="K513" s="41">
        <v>394700</v>
      </c>
      <c r="L513" s="41">
        <v>397900</v>
      </c>
      <c r="M513" s="41">
        <v>403600</v>
      </c>
      <c r="N513" s="41">
        <v>402700</v>
      </c>
      <c r="O513" s="41">
        <v>399200</v>
      </c>
      <c r="P513" s="41">
        <v>401200</v>
      </c>
      <c r="Q513" s="41">
        <v>405100</v>
      </c>
      <c r="R513" s="41">
        <v>407100</v>
      </c>
      <c r="S513" s="41">
        <v>408500</v>
      </c>
      <c r="T513" s="41">
        <v>409500</v>
      </c>
      <c r="U513" s="41">
        <v>411000</v>
      </c>
      <c r="V513" s="41">
        <v>412500</v>
      </c>
      <c r="W513" s="41">
        <v>413600</v>
      </c>
      <c r="X513" s="41">
        <v>412900</v>
      </c>
      <c r="Y513" s="41">
        <v>408600</v>
      </c>
      <c r="Z513" s="41">
        <v>403300</v>
      </c>
      <c r="AA513" s="41">
        <v>399700</v>
      </c>
      <c r="AB513" s="41">
        <v>396900</v>
      </c>
      <c r="AC513" s="41">
        <v>395200</v>
      </c>
      <c r="AD513" s="41">
        <v>395000</v>
      </c>
      <c r="AE513" s="41">
        <v>394300</v>
      </c>
      <c r="AF513" s="41">
        <v>393700</v>
      </c>
      <c r="AG513" s="41">
        <v>394000</v>
      </c>
      <c r="AH513" s="41">
        <v>392900</v>
      </c>
      <c r="AI513" s="41">
        <v>391000</v>
      </c>
      <c r="AJ513" s="41">
        <v>390700</v>
      </c>
      <c r="AK513" s="41">
        <v>390500</v>
      </c>
      <c r="AL513" s="41">
        <v>388100</v>
      </c>
      <c r="AM513" s="41">
        <v>385800</v>
      </c>
      <c r="AN513" s="41">
        <v>383300</v>
      </c>
      <c r="AO513" s="41">
        <v>379400</v>
      </c>
      <c r="AP513" s="41">
        <v>373800</v>
      </c>
      <c r="AQ513" s="41">
        <v>366700</v>
      </c>
      <c r="AR513" s="41">
        <v>359100</v>
      </c>
      <c r="AS513" s="41">
        <v>352100</v>
      </c>
      <c r="AT513" s="41">
        <v>346200</v>
      </c>
      <c r="AU513" s="41">
        <v>338400</v>
      </c>
      <c r="AV513" s="41">
        <v>327400</v>
      </c>
      <c r="AW513" s="41">
        <v>318500</v>
      </c>
      <c r="AX513" s="41">
        <v>317300</v>
      </c>
      <c r="AY513" s="41">
        <v>318600</v>
      </c>
      <c r="AZ513" s="41">
        <v>316100</v>
      </c>
      <c r="BA513" s="41">
        <v>310100</v>
      </c>
      <c r="BB513" s="41">
        <v>302700</v>
      </c>
      <c r="BC513" s="41">
        <v>293400</v>
      </c>
      <c r="BD513" s="41">
        <v>285500</v>
      </c>
      <c r="BE513" s="41">
        <v>282200</v>
      </c>
      <c r="BF513" s="41">
        <v>281900</v>
      </c>
      <c r="BG513" s="41">
        <v>282400</v>
      </c>
      <c r="BH513" s="41">
        <v>283100</v>
      </c>
      <c r="BI513" s="41">
        <v>283900</v>
      </c>
      <c r="BJ513" s="41">
        <v>284000</v>
      </c>
      <c r="BK513" s="41">
        <v>282400</v>
      </c>
      <c r="BL513" s="41">
        <v>280100</v>
      </c>
      <c r="BM513" s="41">
        <v>281200</v>
      </c>
      <c r="BN513" s="41">
        <v>284200</v>
      </c>
      <c r="BO513" s="41">
        <v>286300</v>
      </c>
      <c r="BP513" s="41">
        <v>286000</v>
      </c>
      <c r="BQ513" s="41">
        <v>280400</v>
      </c>
      <c r="BR513" s="41">
        <v>273100</v>
      </c>
      <c r="BS513" s="41">
        <v>267500</v>
      </c>
      <c r="BT513" s="41">
        <v>262200</v>
      </c>
      <c r="BU513" s="41">
        <v>257200</v>
      </c>
      <c r="BV513" s="41">
        <v>255200</v>
      </c>
      <c r="BW513" s="41">
        <v>254400</v>
      </c>
      <c r="BX513" s="41">
        <v>252300</v>
      </c>
      <c r="BY513" s="41">
        <v>248800</v>
      </c>
      <c r="BZ513" s="41">
        <v>244700</v>
      </c>
      <c r="CA513" s="41">
        <v>242500</v>
      </c>
      <c r="CB513" s="41">
        <v>241400</v>
      </c>
      <c r="CC513" s="41">
        <v>239600</v>
      </c>
      <c r="CD513" s="41">
        <v>235200</v>
      </c>
      <c r="CE513" s="41">
        <v>229200</v>
      </c>
      <c r="CF513" s="41">
        <v>222600</v>
      </c>
      <c r="CG513" s="41">
        <v>217700</v>
      </c>
      <c r="CH513" s="41">
        <v>214600</v>
      </c>
      <c r="CI513" s="41">
        <v>211800</v>
      </c>
      <c r="CJ513" s="41">
        <v>208200</v>
      </c>
      <c r="CK513" s="41">
        <v>205000</v>
      </c>
      <c r="CL513" s="41">
        <v>203300</v>
      </c>
      <c r="CM513" s="41">
        <v>204400</v>
      </c>
      <c r="CN513" s="41">
        <v>207500</v>
      </c>
      <c r="CO513" s="41">
        <v>210900</v>
      </c>
      <c r="CP513" s="41">
        <v>215600</v>
      </c>
      <c r="CQ513" s="41">
        <v>221600</v>
      </c>
      <c r="CR513" s="41">
        <v>228400</v>
      </c>
      <c r="CS513" s="41">
        <v>235200</v>
      </c>
      <c r="CT513" s="41">
        <v>240800</v>
      </c>
      <c r="CU513" s="41">
        <v>246200</v>
      </c>
      <c r="CV513" s="41">
        <v>253400</v>
      </c>
      <c r="CW513" s="41">
        <v>260400</v>
      </c>
      <c r="CX513" s="41">
        <v>267400</v>
      </c>
      <c r="CY513" s="41">
        <v>276100</v>
      </c>
      <c r="CZ513" s="41">
        <v>282400</v>
      </c>
      <c r="DA513" s="41">
        <v>287000</v>
      </c>
      <c r="DB513" s="41">
        <v>294200</v>
      </c>
      <c r="DC513" s="41">
        <v>303600</v>
      </c>
      <c r="DD513" s="41">
        <v>313100</v>
      </c>
      <c r="DE513" s="41">
        <v>320800</v>
      </c>
      <c r="DF513" s="41">
        <v>324600</v>
      </c>
      <c r="DG513" s="41">
        <v>327000</v>
      </c>
      <c r="DH513" s="41">
        <v>331800</v>
      </c>
      <c r="DI513" s="41">
        <v>335100</v>
      </c>
      <c r="DJ513" s="41">
        <v>339200</v>
      </c>
      <c r="DK513" s="41">
        <v>345900</v>
      </c>
      <c r="DL513" s="41">
        <v>356200</v>
      </c>
      <c r="DM513" s="41">
        <v>368300</v>
      </c>
      <c r="DN513" s="41">
        <v>379000</v>
      </c>
      <c r="DO513" s="41">
        <v>383900</v>
      </c>
      <c r="DP513" s="41">
        <v>387000</v>
      </c>
    </row>
    <row r="514" spans="1:120">
      <c r="A514" s="41">
        <v>93021</v>
      </c>
      <c r="B514" s="41" t="s">
        <v>644</v>
      </c>
      <c r="C514" s="41" t="s">
        <v>66</v>
      </c>
      <c r="D514" s="41" t="s">
        <v>425</v>
      </c>
      <c r="E514" s="41" t="s">
        <v>425</v>
      </c>
      <c r="F514" s="41">
        <v>412500</v>
      </c>
      <c r="G514" s="41">
        <v>414500</v>
      </c>
      <c r="H514" s="41">
        <v>418900</v>
      </c>
      <c r="I514" s="41">
        <v>423200</v>
      </c>
      <c r="J514" s="41">
        <v>427400</v>
      </c>
      <c r="K514" s="41">
        <v>429900</v>
      </c>
      <c r="L514" s="41">
        <v>431200</v>
      </c>
      <c r="M514" s="41">
        <v>431500</v>
      </c>
      <c r="N514" s="41">
        <v>430700</v>
      </c>
      <c r="O514" s="41">
        <v>430400</v>
      </c>
      <c r="P514" s="41">
        <v>433400</v>
      </c>
      <c r="Q514" s="41">
        <v>436700</v>
      </c>
      <c r="R514" s="41">
        <v>438600</v>
      </c>
      <c r="S514" s="41">
        <v>439200</v>
      </c>
      <c r="T514" s="41">
        <v>442300</v>
      </c>
      <c r="U514" s="41">
        <v>444000</v>
      </c>
      <c r="V514" s="41">
        <v>443500</v>
      </c>
      <c r="W514" s="41">
        <v>445600</v>
      </c>
      <c r="X514" s="41">
        <v>450000</v>
      </c>
      <c r="Y514" s="41">
        <v>450800</v>
      </c>
      <c r="Z514" s="41">
        <v>451100</v>
      </c>
      <c r="AA514" s="41">
        <v>450600</v>
      </c>
      <c r="AB514" s="41">
        <v>445200</v>
      </c>
      <c r="AC514" s="41">
        <v>438800</v>
      </c>
      <c r="AD514" s="41">
        <v>436700</v>
      </c>
      <c r="AE514" s="41">
        <v>435900</v>
      </c>
      <c r="AF514" s="41">
        <v>433500</v>
      </c>
      <c r="AG514" s="41">
        <v>430800</v>
      </c>
      <c r="AH514" s="41">
        <v>428600</v>
      </c>
      <c r="AI514" s="41">
        <v>424200</v>
      </c>
      <c r="AJ514" s="41">
        <v>415300</v>
      </c>
      <c r="AK514" s="41">
        <v>406200</v>
      </c>
      <c r="AL514" s="41">
        <v>399800</v>
      </c>
      <c r="AM514" s="41">
        <v>394100</v>
      </c>
      <c r="AN514" s="41">
        <v>390000</v>
      </c>
      <c r="AO514" s="41">
        <v>387000</v>
      </c>
      <c r="AP514" s="41">
        <v>383100</v>
      </c>
      <c r="AQ514" s="41">
        <v>377100</v>
      </c>
      <c r="AR514" s="41">
        <v>370100</v>
      </c>
      <c r="AS514" s="41">
        <v>361700</v>
      </c>
      <c r="AT514" s="41">
        <v>354400</v>
      </c>
      <c r="AU514" s="41">
        <v>350100</v>
      </c>
      <c r="AV514" s="41">
        <v>348900</v>
      </c>
      <c r="AW514" s="41">
        <v>347400</v>
      </c>
      <c r="AX514" s="41">
        <v>343300</v>
      </c>
      <c r="AY514" s="41">
        <v>336800</v>
      </c>
      <c r="AZ514" s="41">
        <v>328900</v>
      </c>
      <c r="BA514" s="41">
        <v>324000</v>
      </c>
      <c r="BB514" s="41">
        <v>321100</v>
      </c>
      <c r="BC514" s="41">
        <v>317200</v>
      </c>
      <c r="BD514" s="41">
        <v>311500</v>
      </c>
      <c r="BE514" s="41">
        <v>306600</v>
      </c>
      <c r="BF514" s="41">
        <v>301900</v>
      </c>
      <c r="BG514" s="41">
        <v>298500</v>
      </c>
      <c r="BH514" s="41">
        <v>296000</v>
      </c>
      <c r="BI514" s="41">
        <v>293600</v>
      </c>
      <c r="BJ514" s="41">
        <v>292800</v>
      </c>
      <c r="BK514" s="41">
        <v>293700</v>
      </c>
      <c r="BL514" s="41">
        <v>295500</v>
      </c>
      <c r="BM514" s="41">
        <v>296100</v>
      </c>
      <c r="BN514" s="41">
        <v>295900</v>
      </c>
      <c r="BO514" s="41">
        <v>296200</v>
      </c>
      <c r="BP514" s="41">
        <v>295400</v>
      </c>
      <c r="BQ514" s="41">
        <v>294500</v>
      </c>
      <c r="BR514" s="41">
        <v>293900</v>
      </c>
      <c r="BS514" s="41">
        <v>292900</v>
      </c>
      <c r="BT514" s="41">
        <v>292600</v>
      </c>
      <c r="BU514" s="41">
        <v>293200</v>
      </c>
      <c r="BV514" s="41">
        <v>290300</v>
      </c>
      <c r="BW514" s="41">
        <v>289700</v>
      </c>
      <c r="BX514" s="41">
        <v>292500</v>
      </c>
      <c r="BY514" s="41">
        <v>293000</v>
      </c>
      <c r="BZ514" s="41">
        <v>292200</v>
      </c>
      <c r="CA514" s="41">
        <v>289800</v>
      </c>
      <c r="CB514" s="41">
        <v>286700</v>
      </c>
      <c r="CC514" s="41">
        <v>287200</v>
      </c>
      <c r="CD514" s="41">
        <v>287000</v>
      </c>
      <c r="CE514" s="41">
        <v>276800</v>
      </c>
      <c r="CF514" s="41">
        <v>266300</v>
      </c>
      <c r="CG514" s="41">
        <v>261700</v>
      </c>
      <c r="CH514" s="41">
        <v>258900</v>
      </c>
      <c r="CI514" s="41">
        <v>256700</v>
      </c>
      <c r="CJ514" s="41">
        <v>255200</v>
      </c>
      <c r="CK514" s="41">
        <v>252300</v>
      </c>
      <c r="CL514" s="41">
        <v>248500</v>
      </c>
      <c r="CM514" s="41">
        <v>248000</v>
      </c>
      <c r="CN514" s="41">
        <v>250300</v>
      </c>
      <c r="CO514" s="41">
        <v>252900</v>
      </c>
      <c r="CP514" s="41">
        <v>257200</v>
      </c>
      <c r="CQ514" s="41">
        <v>266200</v>
      </c>
      <c r="CR514" s="41">
        <v>272400</v>
      </c>
      <c r="CS514" s="41">
        <v>274100</v>
      </c>
      <c r="CT514" s="41">
        <v>277200</v>
      </c>
      <c r="CU514" s="41">
        <v>279600</v>
      </c>
      <c r="CV514" s="41">
        <v>278500</v>
      </c>
      <c r="CW514" s="41">
        <v>279900</v>
      </c>
      <c r="CX514" s="41">
        <v>284000</v>
      </c>
      <c r="CY514" s="41">
        <v>288000</v>
      </c>
      <c r="CZ514" s="41">
        <v>293500</v>
      </c>
      <c r="DA514" s="41">
        <v>298900</v>
      </c>
      <c r="DB514" s="41">
        <v>303100</v>
      </c>
      <c r="DC514" s="41">
        <v>308200</v>
      </c>
      <c r="DD514" s="41">
        <v>315300</v>
      </c>
      <c r="DE514" s="41">
        <v>321700</v>
      </c>
      <c r="DF514" s="41">
        <v>326600</v>
      </c>
      <c r="DG514" s="41">
        <v>328800</v>
      </c>
      <c r="DH514" s="41">
        <v>331600</v>
      </c>
      <c r="DI514" s="41">
        <v>335300</v>
      </c>
      <c r="DJ514" s="41">
        <v>337500</v>
      </c>
      <c r="DK514" s="41">
        <v>340400</v>
      </c>
      <c r="DL514" s="41">
        <v>344000</v>
      </c>
      <c r="DM514" s="41">
        <v>350200</v>
      </c>
      <c r="DN514" s="41">
        <v>357800</v>
      </c>
      <c r="DO514" s="41">
        <v>362000</v>
      </c>
      <c r="DP514" s="41">
        <v>362500</v>
      </c>
    </row>
    <row r="515" spans="1:120">
      <c r="A515" s="41">
        <v>94002</v>
      </c>
      <c r="B515" s="41" t="s">
        <v>167</v>
      </c>
      <c r="C515" s="41" t="s">
        <v>66</v>
      </c>
      <c r="D515" s="41" t="s">
        <v>65</v>
      </c>
      <c r="E515" s="41" t="s">
        <v>114</v>
      </c>
      <c r="F515" s="41">
        <v>736800</v>
      </c>
      <c r="G515" s="41">
        <v>746700</v>
      </c>
      <c r="H515" s="41">
        <v>753800</v>
      </c>
      <c r="I515" s="41">
        <v>759500</v>
      </c>
      <c r="J515" s="41">
        <v>763900</v>
      </c>
      <c r="K515" s="41">
        <v>767100</v>
      </c>
      <c r="L515" s="41">
        <v>770700</v>
      </c>
      <c r="M515" s="41">
        <v>775800</v>
      </c>
      <c r="N515" s="41">
        <v>781300</v>
      </c>
      <c r="O515" s="41">
        <v>786300</v>
      </c>
      <c r="P515" s="41">
        <v>791000</v>
      </c>
      <c r="Q515" s="41">
        <v>795600</v>
      </c>
      <c r="R515" s="41">
        <v>797600</v>
      </c>
      <c r="S515" s="41">
        <v>799100</v>
      </c>
      <c r="T515" s="41">
        <v>800500</v>
      </c>
      <c r="U515" s="41">
        <v>801000</v>
      </c>
      <c r="V515" s="41">
        <v>800700</v>
      </c>
      <c r="W515" s="41">
        <v>798000</v>
      </c>
      <c r="X515" s="41">
        <v>791600</v>
      </c>
      <c r="Y515" s="41">
        <v>785100</v>
      </c>
      <c r="Z515" s="41">
        <v>782300</v>
      </c>
      <c r="AA515" s="41">
        <v>783000</v>
      </c>
      <c r="AB515" s="41">
        <v>783000</v>
      </c>
      <c r="AC515" s="41">
        <v>780000</v>
      </c>
      <c r="AD515" s="41">
        <v>777300</v>
      </c>
      <c r="AE515" s="41">
        <v>779100</v>
      </c>
      <c r="AF515" s="41">
        <v>784700</v>
      </c>
      <c r="AG515" s="41">
        <v>788600</v>
      </c>
      <c r="AH515" s="41">
        <v>790500</v>
      </c>
      <c r="AI515" s="41">
        <v>793100</v>
      </c>
      <c r="AJ515" s="41">
        <v>798000</v>
      </c>
      <c r="AK515" s="41">
        <v>800700</v>
      </c>
      <c r="AL515" s="41">
        <v>800100</v>
      </c>
      <c r="AM515" s="41">
        <v>796500</v>
      </c>
      <c r="AN515" s="41">
        <v>792500</v>
      </c>
      <c r="AO515" s="41">
        <v>788500</v>
      </c>
      <c r="AP515" s="41">
        <v>783500</v>
      </c>
      <c r="AQ515" s="41">
        <v>776800</v>
      </c>
      <c r="AR515" s="41">
        <v>767500</v>
      </c>
      <c r="AS515" s="41">
        <v>759500</v>
      </c>
      <c r="AT515" s="41">
        <v>755700</v>
      </c>
      <c r="AU515" s="41">
        <v>754400</v>
      </c>
      <c r="AV515" s="41">
        <v>747500</v>
      </c>
      <c r="AW515" s="41">
        <v>735600</v>
      </c>
      <c r="AX515" s="41">
        <v>724700</v>
      </c>
      <c r="AY515" s="41">
        <v>717700</v>
      </c>
      <c r="AZ515" s="41">
        <v>710800</v>
      </c>
      <c r="BA515" s="41">
        <v>703900</v>
      </c>
      <c r="BB515" s="41">
        <v>696000</v>
      </c>
      <c r="BC515" s="41">
        <v>684500</v>
      </c>
      <c r="BD515" s="41">
        <v>674700</v>
      </c>
      <c r="BE515" s="41">
        <v>670700</v>
      </c>
      <c r="BF515" s="41">
        <v>672200</v>
      </c>
      <c r="BG515" s="41">
        <v>678100</v>
      </c>
      <c r="BH515" s="41">
        <v>688400</v>
      </c>
      <c r="BI515" s="41">
        <v>697700</v>
      </c>
      <c r="BJ515" s="41">
        <v>702300</v>
      </c>
      <c r="BK515" s="41">
        <v>704500</v>
      </c>
      <c r="BL515" s="41">
        <v>708800</v>
      </c>
      <c r="BM515" s="41">
        <v>716100</v>
      </c>
      <c r="BN515" s="41">
        <v>720000</v>
      </c>
      <c r="BO515" s="41">
        <v>718800</v>
      </c>
      <c r="BP515" s="41">
        <v>714300</v>
      </c>
      <c r="BQ515" s="41">
        <v>718700</v>
      </c>
      <c r="BR515" s="41">
        <v>724500</v>
      </c>
      <c r="BS515" s="41">
        <v>721600</v>
      </c>
      <c r="BT515" s="41">
        <v>715100</v>
      </c>
      <c r="BU515" s="41">
        <v>715800</v>
      </c>
      <c r="BV515" s="41">
        <v>711000</v>
      </c>
      <c r="BW515" s="41">
        <v>703500</v>
      </c>
      <c r="BX515" s="41">
        <v>703900</v>
      </c>
      <c r="BY515" s="41">
        <v>705900</v>
      </c>
      <c r="BZ515" s="41">
        <v>700900</v>
      </c>
      <c r="CA515" s="41">
        <v>697700</v>
      </c>
      <c r="CB515" s="41">
        <v>697200</v>
      </c>
      <c r="CC515" s="41">
        <v>692900</v>
      </c>
      <c r="CD515" s="41">
        <v>687600</v>
      </c>
      <c r="CE515" s="41">
        <v>684600</v>
      </c>
      <c r="CF515" s="41">
        <v>685800</v>
      </c>
      <c r="CG515" s="41">
        <v>688900</v>
      </c>
      <c r="CH515" s="41">
        <v>693700</v>
      </c>
      <c r="CI515" s="41">
        <v>697300</v>
      </c>
      <c r="CJ515" s="41">
        <v>696900</v>
      </c>
      <c r="CK515" s="41">
        <v>691800</v>
      </c>
      <c r="CL515" s="41">
        <v>691000</v>
      </c>
      <c r="CM515" s="41">
        <v>698200</v>
      </c>
      <c r="CN515" s="41">
        <v>709400</v>
      </c>
      <c r="CO515" s="41">
        <v>716300</v>
      </c>
      <c r="CP515" s="41">
        <v>722400</v>
      </c>
      <c r="CQ515" s="41">
        <v>729800</v>
      </c>
      <c r="CR515" s="41">
        <v>734500</v>
      </c>
      <c r="CS515" s="41">
        <v>740200</v>
      </c>
      <c r="CT515" s="41">
        <v>747800</v>
      </c>
      <c r="CU515" s="41">
        <v>755700</v>
      </c>
      <c r="CV515" s="41">
        <v>764900</v>
      </c>
      <c r="CW515" s="41">
        <v>777200</v>
      </c>
      <c r="CX515" s="41">
        <v>797100</v>
      </c>
      <c r="CY515" s="41">
        <v>823100</v>
      </c>
      <c r="CZ515" s="41">
        <v>839700</v>
      </c>
      <c r="DA515" s="41">
        <v>855600</v>
      </c>
      <c r="DB515" s="41">
        <v>871700</v>
      </c>
      <c r="DC515" s="41">
        <v>877300</v>
      </c>
      <c r="DD515" s="41">
        <v>877000</v>
      </c>
      <c r="DE515" s="41">
        <v>885100</v>
      </c>
      <c r="DF515" s="41">
        <v>902500</v>
      </c>
      <c r="DG515" s="41">
        <v>919300</v>
      </c>
      <c r="DH515" s="41">
        <v>923800</v>
      </c>
      <c r="DI515" s="41">
        <v>921800</v>
      </c>
      <c r="DJ515" s="41">
        <v>928300</v>
      </c>
      <c r="DK515" s="41">
        <v>943000</v>
      </c>
      <c r="DL515" s="41">
        <v>972500</v>
      </c>
      <c r="DM515" s="41">
        <v>983000</v>
      </c>
      <c r="DN515" s="41">
        <v>974400</v>
      </c>
      <c r="DO515" s="41">
        <v>977700</v>
      </c>
      <c r="DP515" s="41">
        <v>995900</v>
      </c>
    </row>
    <row r="516" spans="1:120">
      <c r="A516" s="41">
        <v>93619</v>
      </c>
      <c r="B516" s="41" t="s">
        <v>551</v>
      </c>
      <c r="C516" s="41" t="s">
        <v>66</v>
      </c>
      <c r="D516" s="41" t="s">
        <v>442</v>
      </c>
      <c r="E516" s="41" t="s">
        <v>442</v>
      </c>
      <c r="F516" s="41">
        <v>272900</v>
      </c>
      <c r="G516" s="41">
        <v>277000</v>
      </c>
      <c r="H516" s="41">
        <v>282000</v>
      </c>
      <c r="I516" s="41">
        <v>288500</v>
      </c>
      <c r="J516" s="41">
        <v>294800</v>
      </c>
      <c r="K516" s="41">
        <v>299900</v>
      </c>
      <c r="L516" s="41">
        <v>304800</v>
      </c>
      <c r="M516" s="41">
        <v>309800</v>
      </c>
      <c r="N516" s="41">
        <v>313900</v>
      </c>
      <c r="O516" s="41">
        <v>317700</v>
      </c>
      <c r="P516" s="41">
        <v>322200</v>
      </c>
      <c r="Q516" s="41">
        <v>326200</v>
      </c>
      <c r="R516" s="41">
        <v>328200</v>
      </c>
      <c r="S516" s="41">
        <v>328600</v>
      </c>
      <c r="T516" s="41">
        <v>329400</v>
      </c>
      <c r="U516" s="41">
        <v>329300</v>
      </c>
      <c r="V516" s="41">
        <v>326800</v>
      </c>
      <c r="W516" s="41">
        <v>324000</v>
      </c>
      <c r="X516" s="41">
        <v>320300</v>
      </c>
      <c r="Y516" s="41">
        <v>315100</v>
      </c>
      <c r="Z516" s="41">
        <v>309700</v>
      </c>
      <c r="AA516" s="41">
        <v>306000</v>
      </c>
      <c r="AB516" s="41">
        <v>303300</v>
      </c>
      <c r="AC516" s="41">
        <v>301000</v>
      </c>
      <c r="AD516" s="41">
        <v>299300</v>
      </c>
      <c r="AE516" s="41">
        <v>297000</v>
      </c>
      <c r="AF516" s="41">
        <v>294400</v>
      </c>
      <c r="AG516" s="41">
        <v>291700</v>
      </c>
      <c r="AH516" s="41">
        <v>289400</v>
      </c>
      <c r="AI516" s="41">
        <v>286600</v>
      </c>
      <c r="AJ516" s="41">
        <v>283100</v>
      </c>
      <c r="AK516" s="41">
        <v>278500</v>
      </c>
      <c r="AL516" s="41">
        <v>274100</v>
      </c>
      <c r="AM516" s="41">
        <v>269700</v>
      </c>
      <c r="AN516" s="41">
        <v>266000</v>
      </c>
      <c r="AO516" s="41">
        <v>264300</v>
      </c>
      <c r="AP516" s="41">
        <v>262400</v>
      </c>
      <c r="AQ516" s="41">
        <v>256300</v>
      </c>
      <c r="AR516" s="41">
        <v>249700</v>
      </c>
      <c r="AS516" s="41">
        <v>245400</v>
      </c>
      <c r="AT516" s="41">
        <v>242300</v>
      </c>
      <c r="AU516" s="41">
        <v>238600</v>
      </c>
      <c r="AV516" s="41">
        <v>234200</v>
      </c>
      <c r="AW516" s="41">
        <v>227900</v>
      </c>
      <c r="AX516" s="41">
        <v>221500</v>
      </c>
      <c r="AY516" s="41">
        <v>215700</v>
      </c>
      <c r="AZ516" s="41">
        <v>210300</v>
      </c>
      <c r="BA516" s="41">
        <v>206700</v>
      </c>
      <c r="BB516" s="41">
        <v>206600</v>
      </c>
      <c r="BC516" s="41">
        <v>206600</v>
      </c>
      <c r="BD516" s="41">
        <v>205100</v>
      </c>
      <c r="BE516" s="41">
        <v>203900</v>
      </c>
      <c r="BF516" s="41">
        <v>203500</v>
      </c>
      <c r="BG516" s="41">
        <v>202200</v>
      </c>
      <c r="BH516" s="41">
        <v>201000</v>
      </c>
      <c r="BI516" s="41">
        <v>199500</v>
      </c>
      <c r="BJ516" s="41">
        <v>198800</v>
      </c>
      <c r="BK516" s="41">
        <v>199300</v>
      </c>
      <c r="BL516" s="41">
        <v>200800</v>
      </c>
      <c r="BM516" s="41">
        <v>202000</v>
      </c>
      <c r="BN516" s="41">
        <v>202800</v>
      </c>
      <c r="BO516" s="41">
        <v>205400</v>
      </c>
      <c r="BP516" s="41">
        <v>204500</v>
      </c>
      <c r="BQ516" s="41">
        <v>198300</v>
      </c>
      <c r="BR516" s="41">
        <v>192000</v>
      </c>
      <c r="BS516" s="41">
        <v>188200</v>
      </c>
      <c r="BT516" s="41">
        <v>186700</v>
      </c>
      <c r="BU516" s="41">
        <v>187800</v>
      </c>
      <c r="BV516" s="41">
        <v>188400</v>
      </c>
      <c r="BW516" s="41">
        <v>187900</v>
      </c>
      <c r="BX516" s="41">
        <v>186900</v>
      </c>
      <c r="BY516" s="41">
        <v>182500</v>
      </c>
      <c r="BZ516" s="41">
        <v>175300</v>
      </c>
      <c r="CA516" s="41">
        <v>174000</v>
      </c>
      <c r="CB516" s="41">
        <v>177700</v>
      </c>
      <c r="CC516" s="41">
        <v>178100</v>
      </c>
      <c r="CD516" s="41">
        <v>176300</v>
      </c>
      <c r="CE516" s="41">
        <v>176600</v>
      </c>
      <c r="CF516" s="41">
        <v>175600</v>
      </c>
      <c r="CG516" s="41">
        <v>175400</v>
      </c>
      <c r="CH516" s="41">
        <v>176500</v>
      </c>
      <c r="CI516" s="41">
        <v>176000</v>
      </c>
      <c r="CJ516" s="41">
        <v>175200</v>
      </c>
      <c r="CK516" s="41">
        <v>174000</v>
      </c>
      <c r="CL516" s="41">
        <v>172300</v>
      </c>
      <c r="CM516" s="41">
        <v>172400</v>
      </c>
      <c r="CN516" s="41">
        <v>173400</v>
      </c>
      <c r="CO516" s="41">
        <v>173900</v>
      </c>
      <c r="CP516" s="41">
        <v>173900</v>
      </c>
      <c r="CQ516" s="41">
        <v>175000</v>
      </c>
      <c r="CR516" s="41">
        <v>175700</v>
      </c>
      <c r="CS516" s="41">
        <v>175000</v>
      </c>
      <c r="CT516" s="41">
        <v>174300</v>
      </c>
      <c r="CU516" s="41">
        <v>175200</v>
      </c>
      <c r="CV516" s="41">
        <v>176400</v>
      </c>
      <c r="CW516" s="41">
        <v>178900</v>
      </c>
      <c r="CX516" s="41">
        <v>181900</v>
      </c>
      <c r="CY516" s="41">
        <v>183500</v>
      </c>
      <c r="CZ516" s="41">
        <v>185900</v>
      </c>
      <c r="DA516" s="41">
        <v>191300</v>
      </c>
      <c r="DB516" s="41">
        <v>198700</v>
      </c>
      <c r="DC516" s="41">
        <v>203500</v>
      </c>
      <c r="DD516" s="41">
        <v>205600</v>
      </c>
      <c r="DE516" s="41">
        <v>207200</v>
      </c>
      <c r="DF516" s="41">
        <v>208700</v>
      </c>
      <c r="DG516" s="41">
        <v>210100</v>
      </c>
      <c r="DH516" s="41">
        <v>210500</v>
      </c>
      <c r="DI516" s="41">
        <v>211800</v>
      </c>
      <c r="DJ516" s="41">
        <v>214200</v>
      </c>
      <c r="DK516" s="41">
        <v>214600</v>
      </c>
      <c r="DL516" s="41">
        <v>214700</v>
      </c>
      <c r="DM516" s="41">
        <v>217900</v>
      </c>
      <c r="DN516" s="41">
        <v>221100</v>
      </c>
      <c r="DO516" s="41">
        <v>222400</v>
      </c>
      <c r="DP516" s="41">
        <v>223700</v>
      </c>
    </row>
    <row r="517" spans="1:120">
      <c r="A517" s="41">
        <v>94530</v>
      </c>
      <c r="B517" s="41" t="s">
        <v>168</v>
      </c>
      <c r="C517" s="41" t="s">
        <v>66</v>
      </c>
      <c r="D517" s="41" t="s">
        <v>65</v>
      </c>
      <c r="E517" s="41" t="s">
        <v>342</v>
      </c>
      <c r="F517" s="41">
        <v>563600</v>
      </c>
      <c r="G517" s="41">
        <v>572000</v>
      </c>
      <c r="H517" s="41">
        <v>580700</v>
      </c>
      <c r="I517" s="41">
        <v>588300</v>
      </c>
      <c r="J517" s="41">
        <v>592900</v>
      </c>
      <c r="K517" s="41">
        <v>595800</v>
      </c>
      <c r="L517" s="41">
        <v>600000</v>
      </c>
      <c r="M517" s="41">
        <v>603500</v>
      </c>
      <c r="N517" s="41">
        <v>603900</v>
      </c>
      <c r="O517" s="41">
        <v>602200</v>
      </c>
      <c r="P517" s="41">
        <v>600800</v>
      </c>
      <c r="Q517" s="41">
        <v>600800</v>
      </c>
      <c r="R517" s="41">
        <v>599500</v>
      </c>
      <c r="S517" s="41">
        <v>595600</v>
      </c>
      <c r="T517" s="41">
        <v>590900</v>
      </c>
      <c r="U517" s="41">
        <v>586500</v>
      </c>
      <c r="V517" s="41">
        <v>580300</v>
      </c>
      <c r="W517" s="41">
        <v>573200</v>
      </c>
      <c r="X517" s="41">
        <v>567100</v>
      </c>
      <c r="Y517" s="41">
        <v>562900</v>
      </c>
      <c r="Z517" s="41">
        <v>558900</v>
      </c>
      <c r="AA517" s="41">
        <v>555600</v>
      </c>
      <c r="AB517" s="41">
        <v>552400</v>
      </c>
      <c r="AC517" s="41">
        <v>549100</v>
      </c>
      <c r="AD517" s="41">
        <v>546300</v>
      </c>
      <c r="AE517" s="41">
        <v>544500</v>
      </c>
      <c r="AF517" s="41">
        <v>542800</v>
      </c>
      <c r="AG517" s="41">
        <v>541800</v>
      </c>
      <c r="AH517" s="41">
        <v>544500</v>
      </c>
      <c r="AI517" s="41">
        <v>546800</v>
      </c>
      <c r="AJ517" s="41">
        <v>545800</v>
      </c>
      <c r="AK517" s="41">
        <v>541800</v>
      </c>
      <c r="AL517" s="41">
        <v>536700</v>
      </c>
      <c r="AM517" s="41">
        <v>529500</v>
      </c>
      <c r="AN517" s="41">
        <v>523700</v>
      </c>
      <c r="AO517" s="41">
        <v>518600</v>
      </c>
      <c r="AP517" s="41">
        <v>513200</v>
      </c>
      <c r="AQ517" s="41">
        <v>509800</v>
      </c>
      <c r="AR517" s="41">
        <v>508200</v>
      </c>
      <c r="AS517" s="41">
        <v>505500</v>
      </c>
      <c r="AT517" s="41">
        <v>499100</v>
      </c>
      <c r="AU517" s="41">
        <v>489700</v>
      </c>
      <c r="AV517" s="41">
        <v>480800</v>
      </c>
      <c r="AW517" s="41">
        <v>473400</v>
      </c>
      <c r="AX517" s="41">
        <v>466300</v>
      </c>
      <c r="AY517" s="41">
        <v>461700</v>
      </c>
      <c r="AZ517" s="41">
        <v>459400</v>
      </c>
      <c r="BA517" s="41">
        <v>457100</v>
      </c>
      <c r="BB517" s="41">
        <v>454300</v>
      </c>
      <c r="BC517" s="41">
        <v>450300</v>
      </c>
      <c r="BD517" s="41">
        <v>445400</v>
      </c>
      <c r="BE517" s="41">
        <v>442400</v>
      </c>
      <c r="BF517" s="41">
        <v>442600</v>
      </c>
      <c r="BG517" s="41">
        <v>445800</v>
      </c>
      <c r="BH517" s="41">
        <v>448600</v>
      </c>
      <c r="BI517" s="41">
        <v>451400</v>
      </c>
      <c r="BJ517" s="41">
        <v>456100</v>
      </c>
      <c r="BK517" s="41">
        <v>461200</v>
      </c>
      <c r="BL517" s="41">
        <v>465500</v>
      </c>
      <c r="BM517" s="41">
        <v>468600</v>
      </c>
      <c r="BN517" s="41">
        <v>471500</v>
      </c>
      <c r="BO517" s="41">
        <v>474400</v>
      </c>
      <c r="BP517" s="41">
        <v>475400</v>
      </c>
      <c r="BQ517" s="41">
        <v>473100</v>
      </c>
      <c r="BR517" s="41">
        <v>471700</v>
      </c>
      <c r="BS517" s="41">
        <v>473900</v>
      </c>
      <c r="BT517" s="41">
        <v>474200</v>
      </c>
      <c r="BU517" s="41">
        <v>469300</v>
      </c>
      <c r="BV517" s="41">
        <v>466000</v>
      </c>
      <c r="BW517" s="41">
        <v>465600</v>
      </c>
      <c r="BX517" s="41">
        <v>461300</v>
      </c>
      <c r="BY517" s="41">
        <v>456000</v>
      </c>
      <c r="BZ517" s="41">
        <v>450100</v>
      </c>
      <c r="CA517" s="41">
        <v>445800</v>
      </c>
      <c r="CB517" s="41">
        <v>440100</v>
      </c>
      <c r="CC517" s="41">
        <v>435400</v>
      </c>
      <c r="CD517" s="41">
        <v>430200</v>
      </c>
      <c r="CE517" s="41">
        <v>425700</v>
      </c>
      <c r="CF517" s="41">
        <v>419900</v>
      </c>
      <c r="CG517" s="41">
        <v>417800</v>
      </c>
      <c r="CH517" s="41">
        <v>415200</v>
      </c>
      <c r="CI517" s="41">
        <v>413100</v>
      </c>
      <c r="CJ517" s="41">
        <v>412000</v>
      </c>
      <c r="CK517" s="41">
        <v>410300</v>
      </c>
      <c r="CL517" s="41">
        <v>408300</v>
      </c>
      <c r="CM517" s="41">
        <v>405200</v>
      </c>
      <c r="CN517" s="41">
        <v>402500</v>
      </c>
      <c r="CO517" s="41">
        <v>402200</v>
      </c>
      <c r="CP517" s="41">
        <v>404000</v>
      </c>
      <c r="CQ517" s="41">
        <v>407400</v>
      </c>
      <c r="CR517" s="41">
        <v>414800</v>
      </c>
      <c r="CS517" s="41">
        <v>418900</v>
      </c>
      <c r="CT517" s="41">
        <v>420300</v>
      </c>
      <c r="CU517" s="41">
        <v>422600</v>
      </c>
      <c r="CV517" s="41">
        <v>426400</v>
      </c>
      <c r="CW517" s="41">
        <v>429200</v>
      </c>
      <c r="CX517" s="41">
        <v>437400</v>
      </c>
      <c r="CY517" s="41">
        <v>450600</v>
      </c>
      <c r="CZ517" s="41">
        <v>465200</v>
      </c>
      <c r="DA517" s="41">
        <v>479000</v>
      </c>
      <c r="DB517" s="41">
        <v>491200</v>
      </c>
      <c r="DC517" s="41">
        <v>498500</v>
      </c>
      <c r="DD517" s="41">
        <v>501100</v>
      </c>
      <c r="DE517" s="41">
        <v>506800</v>
      </c>
      <c r="DF517" s="41">
        <v>513400</v>
      </c>
      <c r="DG517" s="41">
        <v>518500</v>
      </c>
      <c r="DH517" s="41">
        <v>523700</v>
      </c>
      <c r="DI517" s="41">
        <v>532600</v>
      </c>
      <c r="DJ517" s="41">
        <v>540300</v>
      </c>
      <c r="DK517" s="41">
        <v>545100</v>
      </c>
      <c r="DL517" s="41">
        <v>555700</v>
      </c>
      <c r="DM517" s="41">
        <v>563400</v>
      </c>
      <c r="DN517" s="41">
        <v>563800</v>
      </c>
      <c r="DO517" s="41">
        <v>562400</v>
      </c>
      <c r="DP517" s="41">
        <v>565300</v>
      </c>
    </row>
    <row r="518" spans="1:120">
      <c r="A518" s="41">
        <v>92124</v>
      </c>
      <c r="B518" s="41" t="s">
        <v>402</v>
      </c>
      <c r="C518" s="41" t="s">
        <v>66</v>
      </c>
      <c r="D518" s="41" t="s">
        <v>402</v>
      </c>
      <c r="E518" s="41" t="s">
        <v>402</v>
      </c>
      <c r="F518" s="41">
        <v>426100</v>
      </c>
      <c r="G518" s="41">
        <v>425500</v>
      </c>
      <c r="H518" s="41">
        <v>427600</v>
      </c>
      <c r="I518" s="41">
        <v>430800</v>
      </c>
      <c r="J518" s="41">
        <v>432700</v>
      </c>
      <c r="K518" s="41">
        <v>434400</v>
      </c>
      <c r="L518" s="41">
        <v>435600</v>
      </c>
      <c r="M518" s="41">
        <v>435600</v>
      </c>
      <c r="N518" s="41">
        <v>436100</v>
      </c>
      <c r="O518" s="41">
        <v>436600</v>
      </c>
      <c r="P518" s="41">
        <v>434200</v>
      </c>
      <c r="Q518" s="41">
        <v>429700</v>
      </c>
      <c r="R518" s="41">
        <v>426400</v>
      </c>
      <c r="S518" s="41">
        <v>423600</v>
      </c>
      <c r="T518" s="41">
        <v>419300</v>
      </c>
      <c r="U518" s="41">
        <v>415500</v>
      </c>
      <c r="V518" s="41">
        <v>412800</v>
      </c>
      <c r="W518" s="41">
        <v>409900</v>
      </c>
      <c r="X518" s="41">
        <v>404900</v>
      </c>
      <c r="Y518" s="41">
        <v>399900</v>
      </c>
      <c r="Z518" s="41">
        <v>395600</v>
      </c>
      <c r="AA518" s="41">
        <v>391300</v>
      </c>
      <c r="AB518" s="41">
        <v>389800</v>
      </c>
      <c r="AC518" s="41">
        <v>394000</v>
      </c>
      <c r="AD518" s="41">
        <v>397700</v>
      </c>
      <c r="AE518" s="41">
        <v>397800</v>
      </c>
      <c r="AF518" s="41">
        <v>396300</v>
      </c>
      <c r="AG518" s="41">
        <v>394500</v>
      </c>
      <c r="AH518" s="41">
        <v>391200</v>
      </c>
      <c r="AI518" s="41">
        <v>386000</v>
      </c>
      <c r="AJ518" s="41">
        <v>379900</v>
      </c>
      <c r="AK518" s="41">
        <v>375700</v>
      </c>
      <c r="AL518" s="41">
        <v>371700</v>
      </c>
      <c r="AM518" s="41">
        <v>366900</v>
      </c>
      <c r="AN518" s="41">
        <v>363500</v>
      </c>
      <c r="AO518" s="41">
        <v>358900</v>
      </c>
      <c r="AP518" s="41">
        <v>351300</v>
      </c>
      <c r="AQ518" s="41">
        <v>342400</v>
      </c>
      <c r="AR518" s="41">
        <v>334600</v>
      </c>
      <c r="AS518" s="41">
        <v>326300</v>
      </c>
      <c r="AT518" s="41">
        <v>320000</v>
      </c>
      <c r="AU518" s="41">
        <v>315200</v>
      </c>
      <c r="AV518" s="41">
        <v>313500</v>
      </c>
      <c r="AW518" s="41">
        <v>311900</v>
      </c>
      <c r="AX518" s="41">
        <v>308500</v>
      </c>
      <c r="AY518" s="41">
        <v>304600</v>
      </c>
      <c r="AZ518" s="41">
        <v>303500</v>
      </c>
      <c r="BA518" s="41">
        <v>304000</v>
      </c>
      <c r="BB518" s="41">
        <v>304600</v>
      </c>
      <c r="BC518" s="41">
        <v>305700</v>
      </c>
      <c r="BD518" s="41">
        <v>307500</v>
      </c>
      <c r="BE518" s="41">
        <v>308300</v>
      </c>
      <c r="BF518" s="41">
        <v>307300</v>
      </c>
      <c r="BG518" s="41">
        <v>307300</v>
      </c>
      <c r="BH518" s="41">
        <v>309000</v>
      </c>
      <c r="BI518" s="41">
        <v>312700</v>
      </c>
      <c r="BJ518" s="41">
        <v>319300</v>
      </c>
      <c r="BK518" s="41">
        <v>326100</v>
      </c>
      <c r="BL518" s="41">
        <v>330000</v>
      </c>
      <c r="BM518" s="41">
        <v>330400</v>
      </c>
      <c r="BN518" s="41">
        <v>331900</v>
      </c>
      <c r="BO518" s="41">
        <v>334800</v>
      </c>
      <c r="BP518" s="41">
        <v>335200</v>
      </c>
      <c r="BQ518" s="41">
        <v>334600</v>
      </c>
      <c r="BR518" s="41">
        <v>337000</v>
      </c>
      <c r="BS518" s="41">
        <v>337900</v>
      </c>
      <c r="BT518" s="41">
        <v>334200</v>
      </c>
      <c r="BU518" s="41">
        <v>327500</v>
      </c>
      <c r="BV518" s="41">
        <v>320800</v>
      </c>
      <c r="BW518" s="41">
        <v>318600</v>
      </c>
      <c r="BX518" s="41">
        <v>319800</v>
      </c>
      <c r="BY518" s="41">
        <v>316600</v>
      </c>
      <c r="BZ518" s="41">
        <v>310200</v>
      </c>
      <c r="CA518" s="41">
        <v>307100</v>
      </c>
      <c r="CB518" s="41">
        <v>307000</v>
      </c>
      <c r="CC518" s="41">
        <v>306200</v>
      </c>
      <c r="CD518" s="41">
        <v>303900</v>
      </c>
      <c r="CE518" s="41">
        <v>301900</v>
      </c>
      <c r="CF518" s="41">
        <v>300000</v>
      </c>
      <c r="CG518" s="41">
        <v>297900</v>
      </c>
      <c r="CH518" s="41">
        <v>295800</v>
      </c>
      <c r="CI518" s="41">
        <v>295500</v>
      </c>
      <c r="CJ518" s="41">
        <v>292000</v>
      </c>
      <c r="CK518" s="41">
        <v>289200</v>
      </c>
      <c r="CL518" s="41">
        <v>289300</v>
      </c>
      <c r="CM518" s="41">
        <v>290900</v>
      </c>
      <c r="CN518" s="41">
        <v>291600</v>
      </c>
      <c r="CO518" s="41">
        <v>293800</v>
      </c>
      <c r="CP518" s="41">
        <v>294700</v>
      </c>
      <c r="CQ518" s="41">
        <v>296400</v>
      </c>
      <c r="CR518" s="41">
        <v>298200</v>
      </c>
      <c r="CS518" s="41">
        <v>298800</v>
      </c>
      <c r="CT518" s="41">
        <v>299400</v>
      </c>
      <c r="CU518" s="41">
        <v>300800</v>
      </c>
      <c r="CV518" s="41">
        <v>301700</v>
      </c>
      <c r="CW518" s="41">
        <v>304800</v>
      </c>
      <c r="CX518" s="41">
        <v>311400</v>
      </c>
      <c r="CY518" s="41">
        <v>317700</v>
      </c>
      <c r="CZ518" s="41">
        <v>324400</v>
      </c>
      <c r="DA518" s="41">
        <v>330900</v>
      </c>
      <c r="DB518" s="41">
        <v>339200</v>
      </c>
      <c r="DC518" s="41">
        <v>348400</v>
      </c>
      <c r="DD518" s="41">
        <v>357100</v>
      </c>
      <c r="DE518" s="41">
        <v>361500</v>
      </c>
      <c r="DF518" s="41">
        <v>364000</v>
      </c>
      <c r="DG518" s="41">
        <v>367500</v>
      </c>
      <c r="DH518" s="41">
        <v>371600</v>
      </c>
      <c r="DI518" s="41">
        <v>374500</v>
      </c>
      <c r="DJ518" s="41">
        <v>376000</v>
      </c>
      <c r="DK518" s="41">
        <v>380400</v>
      </c>
      <c r="DL518" s="41">
        <v>386200</v>
      </c>
      <c r="DM518" s="41">
        <v>389500</v>
      </c>
      <c r="DN518" s="41">
        <v>389500</v>
      </c>
      <c r="DO518" s="41">
        <v>390000</v>
      </c>
      <c r="DP518" s="41">
        <v>390700</v>
      </c>
    </row>
    <row r="519" spans="1:120">
      <c r="A519" s="41">
        <v>91722</v>
      </c>
      <c r="B519" s="41" t="s">
        <v>645</v>
      </c>
      <c r="C519" s="41" t="s">
        <v>66</v>
      </c>
      <c r="D519" s="41" t="s">
        <v>394</v>
      </c>
      <c r="E519" s="41" t="s">
        <v>394</v>
      </c>
      <c r="F519" s="41">
        <v>332700</v>
      </c>
      <c r="G519" s="41">
        <v>336900</v>
      </c>
      <c r="H519" s="41">
        <v>340600</v>
      </c>
      <c r="I519" s="41">
        <v>345500</v>
      </c>
      <c r="J519" s="41">
        <v>350700</v>
      </c>
      <c r="K519" s="41">
        <v>356700</v>
      </c>
      <c r="L519" s="41">
        <v>365000</v>
      </c>
      <c r="M519" s="41">
        <v>375100</v>
      </c>
      <c r="N519" s="41">
        <v>384800</v>
      </c>
      <c r="O519" s="41">
        <v>393300</v>
      </c>
      <c r="P519" s="41">
        <v>401500</v>
      </c>
      <c r="Q519" s="41">
        <v>408900</v>
      </c>
      <c r="R519" s="41">
        <v>415100</v>
      </c>
      <c r="S519" s="41">
        <v>419100</v>
      </c>
      <c r="T519" s="41">
        <v>421700</v>
      </c>
      <c r="U519" s="41">
        <v>422100</v>
      </c>
      <c r="V519" s="41">
        <v>422400</v>
      </c>
      <c r="W519" s="41">
        <v>423700</v>
      </c>
      <c r="X519" s="41">
        <v>422900</v>
      </c>
      <c r="Y519" s="41">
        <v>420400</v>
      </c>
      <c r="Z519" s="41">
        <v>420100</v>
      </c>
      <c r="AA519" s="41">
        <v>421200</v>
      </c>
      <c r="AB519" s="41">
        <v>419800</v>
      </c>
      <c r="AC519" s="41">
        <v>416900</v>
      </c>
      <c r="AD519" s="41">
        <v>413700</v>
      </c>
      <c r="AE519" s="41">
        <v>411700</v>
      </c>
      <c r="AF519" s="41">
        <v>409700</v>
      </c>
      <c r="AG519" s="41">
        <v>406700</v>
      </c>
      <c r="AH519" s="41">
        <v>403800</v>
      </c>
      <c r="AI519" s="41">
        <v>402000</v>
      </c>
      <c r="AJ519" s="41">
        <v>400400</v>
      </c>
      <c r="AK519" s="41">
        <v>397700</v>
      </c>
      <c r="AL519" s="41">
        <v>394300</v>
      </c>
      <c r="AM519" s="41">
        <v>390500</v>
      </c>
      <c r="AN519" s="41">
        <v>386300</v>
      </c>
      <c r="AO519" s="41">
        <v>380900</v>
      </c>
      <c r="AP519" s="41">
        <v>375600</v>
      </c>
      <c r="AQ519" s="41">
        <v>368500</v>
      </c>
      <c r="AR519" s="41">
        <v>359700</v>
      </c>
      <c r="AS519" s="41">
        <v>350700</v>
      </c>
      <c r="AT519" s="41">
        <v>341600</v>
      </c>
      <c r="AU519" s="41">
        <v>331500</v>
      </c>
      <c r="AV519" s="41">
        <v>320900</v>
      </c>
      <c r="AW519" s="41">
        <v>310800</v>
      </c>
      <c r="AX519" s="41">
        <v>301800</v>
      </c>
      <c r="AY519" s="41">
        <v>293700</v>
      </c>
      <c r="AZ519" s="41">
        <v>285500</v>
      </c>
      <c r="BA519" s="41">
        <v>278900</v>
      </c>
      <c r="BB519" s="41">
        <v>273600</v>
      </c>
      <c r="BC519" s="41">
        <v>268800</v>
      </c>
      <c r="BD519" s="41">
        <v>265000</v>
      </c>
      <c r="BE519" s="41">
        <v>261900</v>
      </c>
      <c r="BF519" s="41">
        <v>258500</v>
      </c>
      <c r="BG519" s="41">
        <v>255100</v>
      </c>
      <c r="BH519" s="41">
        <v>253400</v>
      </c>
      <c r="BI519" s="41">
        <v>251300</v>
      </c>
      <c r="BJ519" s="41">
        <v>248200</v>
      </c>
      <c r="BK519" s="41">
        <v>246100</v>
      </c>
      <c r="BL519" s="41">
        <v>246200</v>
      </c>
      <c r="BM519" s="41">
        <v>247300</v>
      </c>
      <c r="BN519" s="41">
        <v>248800</v>
      </c>
      <c r="BO519" s="41">
        <v>250200</v>
      </c>
      <c r="BP519" s="41">
        <v>250800</v>
      </c>
      <c r="BQ519" s="41">
        <v>250100</v>
      </c>
      <c r="BR519" s="41">
        <v>250000</v>
      </c>
      <c r="BS519" s="41">
        <v>251500</v>
      </c>
      <c r="BT519" s="41">
        <v>252200</v>
      </c>
      <c r="BU519" s="41">
        <v>251200</v>
      </c>
      <c r="BV519" s="41">
        <v>250000</v>
      </c>
      <c r="BW519" s="41">
        <v>249500</v>
      </c>
      <c r="BX519" s="41">
        <v>248800</v>
      </c>
      <c r="BY519" s="41">
        <v>248000</v>
      </c>
      <c r="BZ519" s="41">
        <v>247200</v>
      </c>
      <c r="CA519" s="41">
        <v>247400</v>
      </c>
      <c r="CB519" s="41">
        <v>247700</v>
      </c>
      <c r="CC519" s="41">
        <v>246700</v>
      </c>
      <c r="CD519" s="41">
        <v>243800</v>
      </c>
      <c r="CE519" s="41">
        <v>241200</v>
      </c>
      <c r="CF519" s="41">
        <v>239500</v>
      </c>
      <c r="CG519" s="41">
        <v>239100</v>
      </c>
      <c r="CH519" s="41">
        <v>238400</v>
      </c>
      <c r="CI519" s="41">
        <v>237100</v>
      </c>
      <c r="CJ519" s="41">
        <v>235500</v>
      </c>
      <c r="CK519" s="41">
        <v>233700</v>
      </c>
      <c r="CL519" s="41">
        <v>231800</v>
      </c>
      <c r="CM519" s="41">
        <v>229700</v>
      </c>
      <c r="CN519" s="41">
        <v>228200</v>
      </c>
      <c r="CO519" s="41">
        <v>228100</v>
      </c>
      <c r="CP519" s="41">
        <v>228800</v>
      </c>
      <c r="CQ519" s="41">
        <v>228400</v>
      </c>
      <c r="CR519" s="41">
        <v>229800</v>
      </c>
      <c r="CS519" s="41">
        <v>232800</v>
      </c>
      <c r="CT519" s="41">
        <v>235400</v>
      </c>
      <c r="CU519" s="41">
        <v>237500</v>
      </c>
      <c r="CV519" s="41">
        <v>240100</v>
      </c>
      <c r="CW519" s="41">
        <v>242700</v>
      </c>
      <c r="CX519" s="41">
        <v>246800</v>
      </c>
      <c r="CY519" s="41">
        <v>253500</v>
      </c>
      <c r="CZ519" s="41">
        <v>261600</v>
      </c>
      <c r="DA519" s="41">
        <v>269100</v>
      </c>
      <c r="DB519" s="41">
        <v>274800</v>
      </c>
      <c r="DC519" s="41">
        <v>278900</v>
      </c>
      <c r="DD519" s="41">
        <v>281900</v>
      </c>
      <c r="DE519" s="41">
        <v>285800</v>
      </c>
      <c r="DF519" s="41">
        <v>290100</v>
      </c>
      <c r="DG519" s="41">
        <v>294100</v>
      </c>
      <c r="DH519" s="41">
        <v>299100</v>
      </c>
      <c r="DI519" s="41">
        <v>303700</v>
      </c>
      <c r="DJ519" s="41">
        <v>305800</v>
      </c>
      <c r="DK519" s="41">
        <v>307400</v>
      </c>
      <c r="DL519" s="41">
        <v>311200</v>
      </c>
      <c r="DM519" s="41">
        <v>317300</v>
      </c>
      <c r="DN519" s="41">
        <v>326500</v>
      </c>
      <c r="DO519" s="41">
        <v>334800</v>
      </c>
      <c r="DP519" s="41">
        <v>340100</v>
      </c>
    </row>
    <row r="520" spans="1:120">
      <c r="A520" s="41">
        <v>93657</v>
      </c>
      <c r="B520" s="41" t="s">
        <v>646</v>
      </c>
      <c r="C520" s="41" t="s">
        <v>66</v>
      </c>
      <c r="D520" s="41" t="s">
        <v>442</v>
      </c>
      <c r="E520" s="41" t="s">
        <v>442</v>
      </c>
      <c r="F520" s="41">
        <v>147400</v>
      </c>
      <c r="G520" s="41">
        <v>151300</v>
      </c>
      <c r="H520" s="41">
        <v>155100</v>
      </c>
      <c r="I520" s="41">
        <v>158100</v>
      </c>
      <c r="J520" s="41">
        <v>160600</v>
      </c>
      <c r="K520" s="41">
        <v>163500</v>
      </c>
      <c r="L520" s="41">
        <v>167300</v>
      </c>
      <c r="M520" s="41">
        <v>171700</v>
      </c>
      <c r="N520" s="41">
        <v>175700</v>
      </c>
      <c r="O520" s="41">
        <v>178900</v>
      </c>
      <c r="P520" s="41">
        <v>182200</v>
      </c>
      <c r="Q520" s="41">
        <v>185700</v>
      </c>
      <c r="R520" s="41">
        <v>189400</v>
      </c>
      <c r="S520" s="41">
        <v>192400</v>
      </c>
      <c r="T520" s="41">
        <v>194000</v>
      </c>
      <c r="U520" s="41">
        <v>195900</v>
      </c>
      <c r="V520" s="41">
        <v>198300</v>
      </c>
      <c r="W520" s="41">
        <v>200700</v>
      </c>
      <c r="X520" s="41">
        <v>202500</v>
      </c>
      <c r="Y520" s="41">
        <v>203000</v>
      </c>
      <c r="Z520" s="41">
        <v>202900</v>
      </c>
      <c r="AA520" s="41">
        <v>203200</v>
      </c>
      <c r="AB520" s="41">
        <v>202400</v>
      </c>
      <c r="AC520" s="41">
        <v>198400</v>
      </c>
      <c r="AD520" s="41">
        <v>193100</v>
      </c>
      <c r="AE520" s="41">
        <v>188000</v>
      </c>
      <c r="AF520" s="41">
        <v>184300</v>
      </c>
      <c r="AG520" s="41">
        <v>181800</v>
      </c>
      <c r="AH520" s="41">
        <v>180400</v>
      </c>
      <c r="AI520" s="41">
        <v>179000</v>
      </c>
      <c r="AJ520" s="41">
        <v>177400</v>
      </c>
      <c r="AK520" s="41">
        <v>175100</v>
      </c>
      <c r="AL520" s="41">
        <v>172500</v>
      </c>
      <c r="AM520" s="41">
        <v>169600</v>
      </c>
      <c r="AN520" s="41">
        <v>167500</v>
      </c>
      <c r="AO520" s="41">
        <v>165900</v>
      </c>
      <c r="AP520" s="41">
        <v>164200</v>
      </c>
      <c r="AQ520" s="41">
        <v>160600</v>
      </c>
      <c r="AR520" s="41">
        <v>156200</v>
      </c>
      <c r="AS520" s="41">
        <v>153200</v>
      </c>
      <c r="AT520" s="41">
        <v>152200</v>
      </c>
      <c r="AU520" s="41">
        <v>150100</v>
      </c>
      <c r="AV520" s="41">
        <v>146900</v>
      </c>
      <c r="AW520" s="41">
        <v>144000</v>
      </c>
      <c r="AX520" s="41">
        <v>140900</v>
      </c>
      <c r="AY520" s="41">
        <v>137900</v>
      </c>
      <c r="AZ520" s="41">
        <v>132800</v>
      </c>
      <c r="BA520" s="41">
        <v>130700</v>
      </c>
      <c r="BB520" s="41">
        <v>133300</v>
      </c>
      <c r="BC520" s="41">
        <v>135100</v>
      </c>
      <c r="BD520" s="41">
        <v>132400</v>
      </c>
      <c r="BE520" s="41">
        <v>129900</v>
      </c>
      <c r="BF520" s="41">
        <v>127400</v>
      </c>
      <c r="BG520" s="41">
        <v>123900</v>
      </c>
      <c r="BH520" s="41">
        <v>118800</v>
      </c>
      <c r="BI520" s="41">
        <v>112900</v>
      </c>
      <c r="BJ520" s="41">
        <v>108100</v>
      </c>
      <c r="BK520" s="41">
        <v>104100</v>
      </c>
      <c r="BL520" s="41">
        <v>100300</v>
      </c>
      <c r="BM520" s="41">
        <v>96900</v>
      </c>
      <c r="BN520" s="41">
        <v>93700</v>
      </c>
      <c r="BO520" s="41">
        <v>91800</v>
      </c>
      <c r="BP520" s="41">
        <v>90100</v>
      </c>
      <c r="BQ520" s="41">
        <v>86600</v>
      </c>
      <c r="BR520" s="41">
        <v>81600</v>
      </c>
      <c r="BS520" s="41">
        <v>77800</v>
      </c>
      <c r="BT520" s="41">
        <v>77500</v>
      </c>
      <c r="BU520" s="41">
        <v>79500</v>
      </c>
      <c r="BV520" s="41">
        <v>80400</v>
      </c>
      <c r="BW520" s="41">
        <v>79700</v>
      </c>
      <c r="BX520" s="41">
        <v>80000</v>
      </c>
      <c r="BY520" s="41">
        <v>80000</v>
      </c>
      <c r="BZ520" s="41">
        <v>78600</v>
      </c>
      <c r="CA520" s="41">
        <v>78400</v>
      </c>
      <c r="CB520" s="41">
        <v>80300</v>
      </c>
      <c r="CC520" s="41">
        <v>80500</v>
      </c>
      <c r="CD520" s="41">
        <v>79300</v>
      </c>
      <c r="CE520" s="41">
        <v>78700</v>
      </c>
      <c r="CF520" s="41">
        <v>77900</v>
      </c>
      <c r="CG520" s="41">
        <v>76100</v>
      </c>
      <c r="CH520" s="41">
        <v>74500</v>
      </c>
      <c r="CI520" s="41">
        <v>73800</v>
      </c>
      <c r="CJ520" s="41">
        <v>74200</v>
      </c>
      <c r="CK520" s="41">
        <v>73600</v>
      </c>
      <c r="CL520" s="41">
        <v>72000</v>
      </c>
      <c r="CM520" s="41">
        <v>72000</v>
      </c>
      <c r="CN520" s="41">
        <v>73000</v>
      </c>
      <c r="CO520" s="41">
        <v>73600</v>
      </c>
      <c r="CP520" s="41">
        <v>74100</v>
      </c>
      <c r="CQ520" s="41">
        <v>75600</v>
      </c>
      <c r="CR520" s="41">
        <v>76600</v>
      </c>
      <c r="CS520" s="41">
        <v>77200</v>
      </c>
      <c r="CT520" s="41">
        <v>78300</v>
      </c>
      <c r="CU520" s="41">
        <v>78800</v>
      </c>
      <c r="CV520" s="41">
        <v>78400</v>
      </c>
      <c r="CW520" s="41">
        <v>78100</v>
      </c>
      <c r="CX520" s="41">
        <v>78000</v>
      </c>
      <c r="CY520" s="41">
        <v>77500</v>
      </c>
      <c r="CZ520" s="41">
        <v>77700</v>
      </c>
      <c r="DA520" s="41">
        <v>79600</v>
      </c>
      <c r="DB520" s="41">
        <v>82700</v>
      </c>
      <c r="DC520" s="41">
        <v>84800</v>
      </c>
      <c r="DD520" s="41">
        <v>85300</v>
      </c>
      <c r="DE520" s="41">
        <v>85800</v>
      </c>
      <c r="DF520" s="41">
        <v>87000</v>
      </c>
      <c r="DG520" s="41">
        <v>89500</v>
      </c>
      <c r="DH520" s="41">
        <v>92100</v>
      </c>
      <c r="DI520" s="41">
        <v>94600</v>
      </c>
      <c r="DJ520" s="41">
        <v>97000</v>
      </c>
      <c r="DK520" s="41">
        <v>98600</v>
      </c>
      <c r="DL520" s="41">
        <v>98700</v>
      </c>
      <c r="DM520" s="41">
        <v>100300</v>
      </c>
      <c r="DN520" s="41">
        <v>103400</v>
      </c>
      <c r="DO520" s="41">
        <v>106800</v>
      </c>
      <c r="DP520" s="41">
        <v>109100</v>
      </c>
    </row>
    <row r="521" spans="1:120">
      <c r="A521" s="41">
        <v>93704</v>
      </c>
      <c r="B521" s="41" t="s">
        <v>442</v>
      </c>
      <c r="C521" s="41" t="s">
        <v>66</v>
      </c>
      <c r="D521" s="41" t="s">
        <v>442</v>
      </c>
      <c r="E521" s="41" t="s">
        <v>442</v>
      </c>
      <c r="F521" s="41">
        <v>189400</v>
      </c>
      <c r="G521" s="41">
        <v>192800</v>
      </c>
      <c r="H521" s="41">
        <v>196500</v>
      </c>
      <c r="I521" s="41">
        <v>201200</v>
      </c>
      <c r="J521" s="41">
        <v>206600</v>
      </c>
      <c r="K521" s="41">
        <v>212400</v>
      </c>
      <c r="L521" s="41">
        <v>218500</v>
      </c>
      <c r="M521" s="41">
        <v>223200</v>
      </c>
      <c r="N521" s="41">
        <v>228400</v>
      </c>
      <c r="O521" s="41">
        <v>233800</v>
      </c>
      <c r="P521" s="41">
        <v>238000</v>
      </c>
      <c r="Q521" s="41">
        <v>240400</v>
      </c>
      <c r="R521" s="41">
        <v>241400</v>
      </c>
      <c r="S521" s="41">
        <v>241400</v>
      </c>
      <c r="T521" s="41">
        <v>241200</v>
      </c>
      <c r="U521" s="41">
        <v>240200</v>
      </c>
      <c r="V521" s="41">
        <v>240000</v>
      </c>
      <c r="W521" s="41">
        <v>239800</v>
      </c>
      <c r="X521" s="41">
        <v>238600</v>
      </c>
      <c r="Y521" s="41">
        <v>236900</v>
      </c>
      <c r="Z521" s="41">
        <v>235100</v>
      </c>
      <c r="AA521" s="41">
        <v>232700</v>
      </c>
      <c r="AB521" s="41">
        <v>231100</v>
      </c>
      <c r="AC521" s="41">
        <v>230000</v>
      </c>
      <c r="AD521" s="41">
        <v>228000</v>
      </c>
      <c r="AE521" s="41">
        <v>225100</v>
      </c>
      <c r="AF521" s="41">
        <v>222900</v>
      </c>
      <c r="AG521" s="41">
        <v>222000</v>
      </c>
      <c r="AH521" s="41">
        <v>221200</v>
      </c>
      <c r="AI521" s="41">
        <v>219900</v>
      </c>
      <c r="AJ521" s="41">
        <v>218300</v>
      </c>
      <c r="AK521" s="41">
        <v>215300</v>
      </c>
      <c r="AL521" s="41">
        <v>211700</v>
      </c>
      <c r="AM521" s="41">
        <v>208500</v>
      </c>
      <c r="AN521" s="41">
        <v>206000</v>
      </c>
      <c r="AO521" s="41">
        <v>203800</v>
      </c>
      <c r="AP521" s="41">
        <v>201700</v>
      </c>
      <c r="AQ521" s="41">
        <v>196500</v>
      </c>
      <c r="AR521" s="41">
        <v>189700</v>
      </c>
      <c r="AS521" s="41">
        <v>184700</v>
      </c>
      <c r="AT521" s="41">
        <v>180800</v>
      </c>
      <c r="AU521" s="41">
        <v>176200</v>
      </c>
      <c r="AV521" s="41">
        <v>171800</v>
      </c>
      <c r="AW521" s="41">
        <v>167700</v>
      </c>
      <c r="AX521" s="41">
        <v>163500</v>
      </c>
      <c r="AY521" s="41">
        <v>159300</v>
      </c>
      <c r="AZ521" s="41">
        <v>154200</v>
      </c>
      <c r="BA521" s="41">
        <v>150900</v>
      </c>
      <c r="BB521" s="41">
        <v>150200</v>
      </c>
      <c r="BC521" s="41">
        <v>149100</v>
      </c>
      <c r="BD521" s="41">
        <v>145200</v>
      </c>
      <c r="BE521" s="41">
        <v>141500</v>
      </c>
      <c r="BF521" s="41">
        <v>138400</v>
      </c>
      <c r="BG521" s="41">
        <v>135800</v>
      </c>
      <c r="BH521" s="41">
        <v>133600</v>
      </c>
      <c r="BI521" s="41">
        <v>132000</v>
      </c>
      <c r="BJ521" s="41">
        <v>130500</v>
      </c>
      <c r="BK521" s="41">
        <v>129300</v>
      </c>
      <c r="BL521" s="41">
        <v>129000</v>
      </c>
      <c r="BM521" s="41">
        <v>129500</v>
      </c>
      <c r="BN521" s="41">
        <v>130200</v>
      </c>
      <c r="BO521" s="41">
        <v>132600</v>
      </c>
      <c r="BP521" s="41">
        <v>134300</v>
      </c>
      <c r="BQ521" s="41">
        <v>133700</v>
      </c>
      <c r="BR521" s="41">
        <v>131300</v>
      </c>
      <c r="BS521" s="41">
        <v>128900</v>
      </c>
      <c r="BT521" s="41">
        <v>127400</v>
      </c>
      <c r="BU521" s="41">
        <v>126100</v>
      </c>
      <c r="BV521" s="41">
        <v>123600</v>
      </c>
      <c r="BW521" s="41">
        <v>122300</v>
      </c>
      <c r="BX521" s="41">
        <v>121600</v>
      </c>
      <c r="BY521" s="41">
        <v>118700</v>
      </c>
      <c r="BZ521" s="41">
        <v>114000</v>
      </c>
      <c r="CA521" s="41">
        <v>113100</v>
      </c>
      <c r="CB521" s="41">
        <v>114300</v>
      </c>
      <c r="CC521" s="41">
        <v>111500</v>
      </c>
      <c r="CD521" s="41">
        <v>106200</v>
      </c>
      <c r="CE521" s="41">
        <v>102300</v>
      </c>
      <c r="CF521" s="41">
        <v>98700</v>
      </c>
      <c r="CG521" s="41">
        <v>96700</v>
      </c>
      <c r="CH521" s="41">
        <v>96000</v>
      </c>
      <c r="CI521" s="41">
        <v>94700</v>
      </c>
      <c r="CJ521" s="41">
        <v>93700</v>
      </c>
      <c r="CK521" s="41">
        <v>92700</v>
      </c>
      <c r="CL521" s="41">
        <v>92100</v>
      </c>
      <c r="CM521" s="41">
        <v>92400</v>
      </c>
      <c r="CN521" s="41">
        <v>93100</v>
      </c>
      <c r="CO521" s="41">
        <v>94800</v>
      </c>
      <c r="CP521" s="41">
        <v>96300</v>
      </c>
      <c r="CQ521" s="41">
        <v>97000</v>
      </c>
      <c r="CR521" s="41">
        <v>98100</v>
      </c>
      <c r="CS521" s="41">
        <v>100300</v>
      </c>
      <c r="CT521" s="41">
        <v>102700</v>
      </c>
      <c r="CU521" s="41">
        <v>104400</v>
      </c>
      <c r="CV521" s="41">
        <v>105700</v>
      </c>
      <c r="CW521" s="41">
        <v>107100</v>
      </c>
      <c r="CX521" s="41">
        <v>107900</v>
      </c>
      <c r="CY521" s="41">
        <v>107500</v>
      </c>
      <c r="CZ521" s="41">
        <v>108100</v>
      </c>
      <c r="DA521" s="41">
        <v>110100</v>
      </c>
      <c r="DB521" s="41">
        <v>114100</v>
      </c>
      <c r="DC521" s="41">
        <v>118300</v>
      </c>
      <c r="DD521" s="41">
        <v>121400</v>
      </c>
      <c r="DE521" s="41">
        <v>123600</v>
      </c>
      <c r="DF521" s="41">
        <v>125300</v>
      </c>
      <c r="DG521" s="41">
        <v>125900</v>
      </c>
      <c r="DH521" s="41">
        <v>125400</v>
      </c>
      <c r="DI521" s="41">
        <v>124900</v>
      </c>
      <c r="DJ521" s="41">
        <v>124300</v>
      </c>
      <c r="DK521" s="41">
        <v>123500</v>
      </c>
      <c r="DL521" s="41">
        <v>122600</v>
      </c>
      <c r="DM521" s="41">
        <v>124200</v>
      </c>
      <c r="DN521" s="41">
        <v>127400</v>
      </c>
      <c r="DO521" s="41">
        <v>130400</v>
      </c>
      <c r="DP521" s="41">
        <v>132300</v>
      </c>
    </row>
    <row r="522" spans="1:120">
      <c r="A522" s="41">
        <v>94549</v>
      </c>
      <c r="B522" s="41" t="s">
        <v>97</v>
      </c>
      <c r="C522" s="41" t="s">
        <v>66</v>
      </c>
      <c r="D522" s="41" t="s">
        <v>65</v>
      </c>
      <c r="E522" s="41" t="s">
        <v>342</v>
      </c>
      <c r="F522" s="41">
        <v>732500</v>
      </c>
      <c r="G522" s="41">
        <v>750500</v>
      </c>
      <c r="H522" s="41">
        <v>771000</v>
      </c>
      <c r="I522" s="41">
        <v>787800</v>
      </c>
      <c r="J522" s="41">
        <v>798800</v>
      </c>
      <c r="K522" s="41">
        <v>805300</v>
      </c>
      <c r="L522" s="41">
        <v>810200</v>
      </c>
      <c r="M522" s="41">
        <v>816100</v>
      </c>
      <c r="N522" s="41">
        <v>821200</v>
      </c>
      <c r="O522" s="41">
        <v>823300</v>
      </c>
      <c r="P522" s="41">
        <v>825000</v>
      </c>
      <c r="Q522" s="41">
        <v>829900</v>
      </c>
      <c r="R522" s="41">
        <v>834100</v>
      </c>
      <c r="S522" s="41">
        <v>831300</v>
      </c>
      <c r="T522" s="41">
        <v>822700</v>
      </c>
      <c r="U522" s="41">
        <v>816000</v>
      </c>
      <c r="V522" s="41">
        <v>809300</v>
      </c>
      <c r="W522" s="41">
        <v>801000</v>
      </c>
      <c r="X522" s="41">
        <v>794200</v>
      </c>
      <c r="Y522" s="41">
        <v>787000</v>
      </c>
      <c r="Z522" s="41">
        <v>777400</v>
      </c>
      <c r="AA522" s="41">
        <v>770700</v>
      </c>
      <c r="AB522" s="41">
        <v>769700</v>
      </c>
      <c r="AC522" s="41">
        <v>768000</v>
      </c>
      <c r="AD522" s="41">
        <v>766600</v>
      </c>
      <c r="AE522" s="41">
        <v>766500</v>
      </c>
      <c r="AF522" s="41">
        <v>768400</v>
      </c>
      <c r="AG522" s="41">
        <v>767500</v>
      </c>
      <c r="AH522" s="41">
        <v>767800</v>
      </c>
      <c r="AI522" s="41">
        <v>767100</v>
      </c>
      <c r="AJ522" s="41">
        <v>767800</v>
      </c>
      <c r="AK522" s="41">
        <v>769000</v>
      </c>
      <c r="AL522" s="41">
        <v>767300</v>
      </c>
      <c r="AM522" s="41">
        <v>759800</v>
      </c>
      <c r="AN522" s="41">
        <v>752600</v>
      </c>
      <c r="AO522" s="41">
        <v>744500</v>
      </c>
      <c r="AP522" s="41">
        <v>736900</v>
      </c>
      <c r="AQ522" s="41">
        <v>729700</v>
      </c>
      <c r="AR522" s="41">
        <v>723100</v>
      </c>
      <c r="AS522" s="41">
        <v>717700</v>
      </c>
      <c r="AT522" s="41">
        <v>713800</v>
      </c>
      <c r="AU522" s="41">
        <v>706800</v>
      </c>
      <c r="AV522" s="41">
        <v>699900</v>
      </c>
      <c r="AW522" s="41">
        <v>694800</v>
      </c>
      <c r="AX522" s="41">
        <v>690200</v>
      </c>
      <c r="AY522" s="41">
        <v>684400</v>
      </c>
      <c r="AZ522" s="41">
        <v>677600</v>
      </c>
      <c r="BA522" s="41">
        <v>670400</v>
      </c>
      <c r="BB522" s="41">
        <v>661900</v>
      </c>
      <c r="BC522" s="41">
        <v>654000</v>
      </c>
      <c r="BD522" s="41">
        <v>648300</v>
      </c>
      <c r="BE522" s="41">
        <v>646800</v>
      </c>
      <c r="BF522" s="41">
        <v>648200</v>
      </c>
      <c r="BG522" s="41">
        <v>653400</v>
      </c>
      <c r="BH522" s="41">
        <v>660600</v>
      </c>
      <c r="BI522" s="41">
        <v>670400</v>
      </c>
      <c r="BJ522" s="41">
        <v>677000</v>
      </c>
      <c r="BK522" s="41">
        <v>678900</v>
      </c>
      <c r="BL522" s="41">
        <v>681900</v>
      </c>
      <c r="BM522" s="41">
        <v>690600</v>
      </c>
      <c r="BN522" s="41">
        <v>696600</v>
      </c>
      <c r="BO522" s="41">
        <v>697500</v>
      </c>
      <c r="BP522" s="41">
        <v>695500</v>
      </c>
      <c r="BQ522" s="41">
        <v>690600</v>
      </c>
      <c r="BR522" s="41">
        <v>682900</v>
      </c>
      <c r="BS522" s="41">
        <v>680300</v>
      </c>
      <c r="BT522" s="41">
        <v>673900</v>
      </c>
      <c r="BU522" s="41">
        <v>659200</v>
      </c>
      <c r="BV522" s="41">
        <v>650700</v>
      </c>
      <c r="BW522" s="41">
        <v>654700</v>
      </c>
      <c r="BX522" s="41">
        <v>654500</v>
      </c>
      <c r="BY522" s="41">
        <v>651700</v>
      </c>
      <c r="BZ522" s="41">
        <v>648500</v>
      </c>
      <c r="CA522" s="41">
        <v>647700</v>
      </c>
      <c r="CB522" s="41">
        <v>645000</v>
      </c>
      <c r="CC522" s="41">
        <v>641700</v>
      </c>
      <c r="CD522" s="41">
        <v>635200</v>
      </c>
      <c r="CE522" s="41">
        <v>628900</v>
      </c>
      <c r="CF522" s="41">
        <v>622800</v>
      </c>
      <c r="CG522" s="41">
        <v>623000</v>
      </c>
      <c r="CH522" s="41">
        <v>623700</v>
      </c>
      <c r="CI522" s="41">
        <v>624000</v>
      </c>
      <c r="CJ522" s="41">
        <v>625000</v>
      </c>
      <c r="CK522" s="41">
        <v>627300</v>
      </c>
      <c r="CL522" s="41">
        <v>631800</v>
      </c>
      <c r="CM522" s="41">
        <v>634500</v>
      </c>
      <c r="CN522" s="41">
        <v>630000</v>
      </c>
      <c r="CO522" s="41">
        <v>627400</v>
      </c>
      <c r="CP522" s="41">
        <v>633800</v>
      </c>
      <c r="CQ522" s="41">
        <v>644800</v>
      </c>
      <c r="CR522" s="41">
        <v>656500</v>
      </c>
      <c r="CS522" s="41">
        <v>658700</v>
      </c>
      <c r="CT522" s="41">
        <v>657900</v>
      </c>
      <c r="CU522" s="41">
        <v>661300</v>
      </c>
      <c r="CV522" s="41">
        <v>669200</v>
      </c>
      <c r="CW522" s="41">
        <v>673700</v>
      </c>
      <c r="CX522" s="41">
        <v>680900</v>
      </c>
      <c r="CY522" s="41">
        <v>689800</v>
      </c>
      <c r="CZ522" s="41">
        <v>706100</v>
      </c>
      <c r="DA522" s="41">
        <v>726500</v>
      </c>
      <c r="DB522" s="41">
        <v>745300</v>
      </c>
      <c r="DC522" s="41">
        <v>754100</v>
      </c>
      <c r="DD522" s="41">
        <v>759700</v>
      </c>
      <c r="DE522" s="41">
        <v>774100</v>
      </c>
      <c r="DF522" s="41">
        <v>794100</v>
      </c>
      <c r="DG522" s="41">
        <v>808200</v>
      </c>
      <c r="DH522" s="41">
        <v>814200</v>
      </c>
      <c r="DI522" s="41">
        <v>815000</v>
      </c>
      <c r="DJ522" s="41">
        <v>819100</v>
      </c>
      <c r="DK522" s="41">
        <v>830200</v>
      </c>
      <c r="DL522" s="41">
        <v>850900</v>
      </c>
      <c r="DM522" s="41">
        <v>868000</v>
      </c>
      <c r="DN522" s="41">
        <v>876600</v>
      </c>
      <c r="DO522" s="41">
        <v>878100</v>
      </c>
      <c r="DP522" s="41">
        <v>882300</v>
      </c>
    </row>
    <row r="523" spans="1:120">
      <c r="A523" s="41">
        <v>92843</v>
      </c>
      <c r="B523" s="41" t="s">
        <v>568</v>
      </c>
      <c r="C523" s="41" t="s">
        <v>66</v>
      </c>
      <c r="D523" s="41" t="s">
        <v>394</v>
      </c>
      <c r="E523" s="41" t="s">
        <v>399</v>
      </c>
      <c r="F523" s="41">
        <v>390400</v>
      </c>
      <c r="G523" s="41">
        <v>394500</v>
      </c>
      <c r="H523" s="41">
        <v>396900</v>
      </c>
      <c r="I523" s="41">
        <v>400400</v>
      </c>
      <c r="J523" s="41">
        <v>407500</v>
      </c>
      <c r="K523" s="41">
        <v>417500</v>
      </c>
      <c r="L523" s="41">
        <v>426100</v>
      </c>
      <c r="M523" s="41">
        <v>432800</v>
      </c>
      <c r="N523" s="41">
        <v>438300</v>
      </c>
      <c r="O523" s="41">
        <v>444300</v>
      </c>
      <c r="P523" s="41">
        <v>451800</v>
      </c>
      <c r="Q523" s="41">
        <v>457100</v>
      </c>
      <c r="R523" s="41">
        <v>458200</v>
      </c>
      <c r="S523" s="41">
        <v>456100</v>
      </c>
      <c r="T523" s="41">
        <v>454000</v>
      </c>
      <c r="U523" s="41">
        <v>453000</v>
      </c>
      <c r="V523" s="41">
        <v>452600</v>
      </c>
      <c r="W523" s="41">
        <v>450700</v>
      </c>
      <c r="X523" s="41">
        <v>449100</v>
      </c>
      <c r="Y523" s="41">
        <v>447800</v>
      </c>
      <c r="Z523" s="41">
        <v>447000</v>
      </c>
      <c r="AA523" s="41">
        <v>446200</v>
      </c>
      <c r="AB523" s="41">
        <v>447000</v>
      </c>
      <c r="AC523" s="41">
        <v>450600</v>
      </c>
      <c r="AD523" s="41">
        <v>454400</v>
      </c>
      <c r="AE523" s="41">
        <v>454100</v>
      </c>
      <c r="AF523" s="41">
        <v>450100</v>
      </c>
      <c r="AG523" s="41">
        <v>445100</v>
      </c>
      <c r="AH523" s="41">
        <v>441100</v>
      </c>
      <c r="AI523" s="41">
        <v>439200</v>
      </c>
      <c r="AJ523" s="41">
        <v>437700</v>
      </c>
      <c r="AK523" s="41">
        <v>436500</v>
      </c>
      <c r="AL523" s="41">
        <v>435300</v>
      </c>
      <c r="AM523" s="41">
        <v>433000</v>
      </c>
      <c r="AN523" s="41">
        <v>428300</v>
      </c>
      <c r="AO523" s="41">
        <v>422800</v>
      </c>
      <c r="AP523" s="41">
        <v>417300</v>
      </c>
      <c r="AQ523" s="41">
        <v>412200</v>
      </c>
      <c r="AR523" s="41">
        <v>403900</v>
      </c>
      <c r="AS523" s="41">
        <v>390300</v>
      </c>
      <c r="AT523" s="41">
        <v>374100</v>
      </c>
      <c r="AU523" s="41">
        <v>361800</v>
      </c>
      <c r="AV523" s="41">
        <v>353800</v>
      </c>
      <c r="AW523" s="41">
        <v>345400</v>
      </c>
      <c r="AX523" s="41">
        <v>337700</v>
      </c>
      <c r="AY523" s="41">
        <v>333000</v>
      </c>
      <c r="AZ523" s="41">
        <v>329800</v>
      </c>
      <c r="BA523" s="41">
        <v>326200</v>
      </c>
      <c r="BB523" s="41">
        <v>320200</v>
      </c>
      <c r="BC523" s="41">
        <v>310100</v>
      </c>
      <c r="BD523" s="41">
        <v>299800</v>
      </c>
      <c r="BE523" s="41">
        <v>292800</v>
      </c>
      <c r="BF523" s="41">
        <v>289600</v>
      </c>
      <c r="BG523" s="41">
        <v>288700</v>
      </c>
      <c r="BH523" s="41">
        <v>289500</v>
      </c>
      <c r="BI523" s="41">
        <v>290800</v>
      </c>
      <c r="BJ523" s="41">
        <v>293300</v>
      </c>
      <c r="BK523" s="41">
        <v>294500</v>
      </c>
      <c r="BL523" s="41">
        <v>295500</v>
      </c>
      <c r="BM523" s="41">
        <v>292000</v>
      </c>
      <c r="BN523" s="41">
        <v>287700</v>
      </c>
      <c r="BO523" s="41">
        <v>289300</v>
      </c>
      <c r="BP523" s="41">
        <v>297000</v>
      </c>
      <c r="BQ523" s="41">
        <v>301400</v>
      </c>
      <c r="BR523" s="41">
        <v>300500</v>
      </c>
      <c r="BS523" s="41">
        <v>298200</v>
      </c>
      <c r="BT523" s="41">
        <v>296900</v>
      </c>
      <c r="BU523" s="41">
        <v>296700</v>
      </c>
      <c r="BV523" s="41">
        <v>292400</v>
      </c>
      <c r="BW523" s="41">
        <v>285700</v>
      </c>
      <c r="BX523" s="41">
        <v>279100</v>
      </c>
      <c r="BY523" s="41">
        <v>277200</v>
      </c>
      <c r="BZ523" s="41">
        <v>277000</v>
      </c>
      <c r="CA523" s="41">
        <v>276900</v>
      </c>
      <c r="CB523" s="41">
        <v>276100</v>
      </c>
      <c r="CC523" s="41">
        <v>276800</v>
      </c>
      <c r="CD523" s="41">
        <v>275400</v>
      </c>
      <c r="CE523" s="41">
        <v>270000</v>
      </c>
      <c r="CF523" s="41">
        <v>264500</v>
      </c>
      <c r="CG523" s="41">
        <v>261300</v>
      </c>
      <c r="CH523" s="41">
        <v>259500</v>
      </c>
      <c r="CI523" s="41">
        <v>258200</v>
      </c>
      <c r="CJ523" s="41">
        <v>257100</v>
      </c>
      <c r="CK523" s="41">
        <v>255100</v>
      </c>
      <c r="CL523" s="41">
        <v>255600</v>
      </c>
      <c r="CM523" s="41">
        <v>259200</v>
      </c>
      <c r="CN523" s="41">
        <v>264200</v>
      </c>
      <c r="CO523" s="41">
        <v>269600</v>
      </c>
      <c r="CP523" s="41">
        <v>275600</v>
      </c>
      <c r="CQ523" s="41">
        <v>282700</v>
      </c>
      <c r="CR523" s="41">
        <v>286600</v>
      </c>
      <c r="CS523" s="41">
        <v>284800</v>
      </c>
      <c r="CT523" s="41">
        <v>284200</v>
      </c>
      <c r="CU523" s="41">
        <v>287700</v>
      </c>
      <c r="CV523" s="41">
        <v>289600</v>
      </c>
      <c r="CW523" s="41">
        <v>292100</v>
      </c>
      <c r="CX523" s="41">
        <v>295700</v>
      </c>
      <c r="CY523" s="41">
        <v>298700</v>
      </c>
      <c r="CZ523" s="41">
        <v>302100</v>
      </c>
      <c r="DA523" s="41">
        <v>308300</v>
      </c>
      <c r="DB523" s="41">
        <v>314200</v>
      </c>
      <c r="DC523" s="41">
        <v>318200</v>
      </c>
      <c r="DD523" s="41">
        <v>321400</v>
      </c>
      <c r="DE523" s="41">
        <v>325400</v>
      </c>
      <c r="DF523" s="41">
        <v>327900</v>
      </c>
      <c r="DG523" s="41">
        <v>328500</v>
      </c>
      <c r="DH523" s="41">
        <v>330400</v>
      </c>
      <c r="DI523" s="41">
        <v>334700</v>
      </c>
      <c r="DJ523" s="41">
        <v>340000</v>
      </c>
      <c r="DK523" s="41">
        <v>344800</v>
      </c>
      <c r="DL523" s="41">
        <v>347300</v>
      </c>
      <c r="DM523" s="41">
        <v>352800</v>
      </c>
      <c r="DN523" s="41">
        <v>362100</v>
      </c>
      <c r="DO523" s="41">
        <v>368900</v>
      </c>
      <c r="DP523" s="41">
        <v>371200</v>
      </c>
    </row>
    <row r="524" spans="1:120">
      <c r="A524" s="41">
        <v>92663</v>
      </c>
      <c r="B524" s="41" t="s">
        <v>550</v>
      </c>
      <c r="C524" s="41" t="s">
        <v>66</v>
      </c>
      <c r="D524" s="41" t="s">
        <v>394</v>
      </c>
      <c r="E524" s="41" t="s">
        <v>399</v>
      </c>
      <c r="BF524" s="41">
        <v>1067600</v>
      </c>
      <c r="BG524" s="41">
        <v>1092200</v>
      </c>
      <c r="BH524" s="41">
        <v>1111000</v>
      </c>
      <c r="BI524" s="41">
        <v>1102900</v>
      </c>
      <c r="BJ524" s="41">
        <v>1084800</v>
      </c>
      <c r="BK524" s="41">
        <v>1071600</v>
      </c>
      <c r="BL524" s="41">
        <v>1073300</v>
      </c>
      <c r="BM524" s="41">
        <v>1057600</v>
      </c>
      <c r="BN524" s="41">
        <v>1030900</v>
      </c>
      <c r="BO524" s="41">
        <v>1018700</v>
      </c>
      <c r="BP524" s="41">
        <v>1024000</v>
      </c>
      <c r="BQ524" s="41">
        <v>1019900</v>
      </c>
      <c r="BR524" s="41">
        <v>1012100</v>
      </c>
      <c r="BS524" s="41">
        <v>1004900</v>
      </c>
      <c r="BT524" s="41">
        <v>996800</v>
      </c>
      <c r="BU524" s="41">
        <v>1001200</v>
      </c>
      <c r="BV524" s="41">
        <v>1013400</v>
      </c>
      <c r="BW524" s="41">
        <v>1010700</v>
      </c>
      <c r="BX524" s="41">
        <v>998100</v>
      </c>
      <c r="BY524" s="41">
        <v>998200</v>
      </c>
      <c r="BZ524" s="41">
        <v>996900</v>
      </c>
      <c r="CA524" s="41">
        <v>988700</v>
      </c>
      <c r="CB524" s="41">
        <v>982700</v>
      </c>
      <c r="CC524" s="41">
        <v>980400</v>
      </c>
      <c r="CD524" s="41">
        <v>973100</v>
      </c>
      <c r="CE524" s="41">
        <v>947800</v>
      </c>
      <c r="CF524" s="41">
        <v>925100</v>
      </c>
      <c r="CG524" s="41">
        <v>920600</v>
      </c>
      <c r="CH524" s="41">
        <v>926600</v>
      </c>
      <c r="CI524" s="41">
        <v>939400</v>
      </c>
      <c r="CJ524" s="41">
        <v>975400</v>
      </c>
      <c r="CK524" s="41">
        <v>999600</v>
      </c>
      <c r="CL524" s="41">
        <v>995200</v>
      </c>
      <c r="CM524" s="41">
        <v>988500</v>
      </c>
      <c r="CN524" s="41">
        <v>997000</v>
      </c>
      <c r="CO524" s="41">
        <v>1001300</v>
      </c>
      <c r="CP524" s="41">
        <v>1002800</v>
      </c>
      <c r="CQ524" s="41">
        <v>997900</v>
      </c>
      <c r="CR524" s="41">
        <v>985400</v>
      </c>
      <c r="CS524" s="41">
        <v>984100</v>
      </c>
      <c r="CT524" s="41">
        <v>1009800</v>
      </c>
      <c r="CU524" s="41">
        <v>1039000</v>
      </c>
      <c r="CV524" s="41">
        <v>1057800</v>
      </c>
      <c r="CW524" s="41">
        <v>1059600</v>
      </c>
      <c r="CX524" s="41">
        <v>1049500</v>
      </c>
      <c r="CY524" s="41">
        <v>1036500</v>
      </c>
      <c r="CZ524" s="41">
        <v>1049200</v>
      </c>
      <c r="DA524" s="41">
        <v>1090200</v>
      </c>
      <c r="DB524" s="41">
        <v>1130700</v>
      </c>
      <c r="DC524" s="41">
        <v>1147600</v>
      </c>
      <c r="DD524" s="41">
        <v>1158200</v>
      </c>
      <c r="DE524" s="41">
        <v>1185000</v>
      </c>
      <c r="DF524" s="41">
        <v>1215900</v>
      </c>
      <c r="DG524" s="41">
        <v>1220600</v>
      </c>
      <c r="DH524" s="41">
        <v>1201700</v>
      </c>
      <c r="DI524" s="41">
        <v>1185900</v>
      </c>
      <c r="DJ524" s="41">
        <v>1175800</v>
      </c>
      <c r="DK524" s="41">
        <v>1170000</v>
      </c>
      <c r="DL524" s="41">
        <v>1165000</v>
      </c>
      <c r="DM524" s="41">
        <v>1153100</v>
      </c>
      <c r="DN524" s="41">
        <v>1140000</v>
      </c>
      <c r="DO524" s="41">
        <v>1139600</v>
      </c>
      <c r="DP524" s="41">
        <v>1144800</v>
      </c>
    </row>
    <row r="525" spans="1:120">
      <c r="A525" s="41">
        <v>95603</v>
      </c>
      <c r="B525" s="41" t="s">
        <v>512</v>
      </c>
      <c r="C525" s="41" t="s">
        <v>66</v>
      </c>
      <c r="D525" s="41" t="s">
        <v>406</v>
      </c>
      <c r="E525" s="41" t="s">
        <v>446</v>
      </c>
      <c r="F525" s="41">
        <v>314900</v>
      </c>
      <c r="G525" s="41">
        <v>319800</v>
      </c>
      <c r="H525" s="41">
        <v>326300</v>
      </c>
      <c r="I525" s="41">
        <v>334300</v>
      </c>
      <c r="J525" s="41">
        <v>341200</v>
      </c>
      <c r="K525" s="41">
        <v>345400</v>
      </c>
      <c r="L525" s="41">
        <v>347800</v>
      </c>
      <c r="M525" s="41">
        <v>350100</v>
      </c>
      <c r="N525" s="41">
        <v>350400</v>
      </c>
      <c r="O525" s="41">
        <v>349200</v>
      </c>
      <c r="P525" s="41">
        <v>348100</v>
      </c>
      <c r="Q525" s="41">
        <v>347100</v>
      </c>
      <c r="R525" s="41">
        <v>346600</v>
      </c>
      <c r="S525" s="41">
        <v>344500</v>
      </c>
      <c r="T525" s="41">
        <v>341300</v>
      </c>
      <c r="U525" s="41">
        <v>337400</v>
      </c>
      <c r="V525" s="41">
        <v>332100</v>
      </c>
      <c r="W525" s="41">
        <v>327300</v>
      </c>
      <c r="X525" s="41">
        <v>325200</v>
      </c>
      <c r="Y525" s="41">
        <v>322800</v>
      </c>
      <c r="Z525" s="41">
        <v>319800</v>
      </c>
      <c r="AA525" s="41">
        <v>317000</v>
      </c>
      <c r="AB525" s="41">
        <v>312900</v>
      </c>
      <c r="AC525" s="41">
        <v>308400</v>
      </c>
      <c r="AD525" s="41">
        <v>306400</v>
      </c>
      <c r="AE525" s="41">
        <v>305200</v>
      </c>
      <c r="AF525" s="41">
        <v>302100</v>
      </c>
      <c r="AG525" s="41">
        <v>297800</v>
      </c>
      <c r="AH525" s="41">
        <v>294900</v>
      </c>
      <c r="AI525" s="41">
        <v>293300</v>
      </c>
      <c r="AJ525" s="41">
        <v>291900</v>
      </c>
      <c r="AK525" s="41">
        <v>289800</v>
      </c>
      <c r="AL525" s="41">
        <v>287500</v>
      </c>
      <c r="AM525" s="41">
        <v>285500</v>
      </c>
      <c r="AN525" s="41">
        <v>284800</v>
      </c>
      <c r="AO525" s="41">
        <v>283500</v>
      </c>
      <c r="AP525" s="41">
        <v>281000</v>
      </c>
      <c r="AQ525" s="41">
        <v>277300</v>
      </c>
      <c r="AR525" s="41">
        <v>273500</v>
      </c>
      <c r="AS525" s="41">
        <v>270300</v>
      </c>
      <c r="AT525" s="41">
        <v>268100</v>
      </c>
      <c r="AU525" s="41">
        <v>265400</v>
      </c>
      <c r="AV525" s="41">
        <v>261700</v>
      </c>
      <c r="AW525" s="41">
        <v>256900</v>
      </c>
      <c r="AX525" s="41">
        <v>252000</v>
      </c>
      <c r="AY525" s="41">
        <v>247300</v>
      </c>
      <c r="AZ525" s="41">
        <v>242700</v>
      </c>
      <c r="BA525" s="41">
        <v>238400</v>
      </c>
      <c r="BB525" s="41">
        <v>235500</v>
      </c>
      <c r="BC525" s="41">
        <v>232600</v>
      </c>
      <c r="BD525" s="41">
        <v>229000</v>
      </c>
      <c r="BE525" s="41">
        <v>224900</v>
      </c>
      <c r="BF525" s="41">
        <v>221300</v>
      </c>
      <c r="BG525" s="41">
        <v>218700</v>
      </c>
      <c r="BH525" s="41">
        <v>216600</v>
      </c>
      <c r="BI525" s="41">
        <v>214700</v>
      </c>
      <c r="BJ525" s="41">
        <v>212800</v>
      </c>
      <c r="BK525" s="41">
        <v>211100</v>
      </c>
      <c r="BL525" s="41">
        <v>207800</v>
      </c>
      <c r="BM525" s="41">
        <v>201300</v>
      </c>
      <c r="BN525" s="41">
        <v>193100</v>
      </c>
      <c r="BO525" s="41">
        <v>190900</v>
      </c>
      <c r="BP525" s="41">
        <v>194100</v>
      </c>
      <c r="BQ525" s="41">
        <v>195600</v>
      </c>
      <c r="BR525" s="41">
        <v>194100</v>
      </c>
      <c r="BS525" s="41">
        <v>192600</v>
      </c>
      <c r="BT525" s="41">
        <v>191700</v>
      </c>
      <c r="BU525" s="41">
        <v>191500</v>
      </c>
      <c r="BV525" s="41">
        <v>191000</v>
      </c>
      <c r="BW525" s="41">
        <v>187900</v>
      </c>
      <c r="BX525" s="41">
        <v>184200</v>
      </c>
      <c r="BY525" s="41">
        <v>183500</v>
      </c>
      <c r="BZ525" s="41">
        <v>183000</v>
      </c>
      <c r="CA525" s="41">
        <v>180000</v>
      </c>
      <c r="CB525" s="41">
        <v>176000</v>
      </c>
      <c r="CC525" s="41">
        <v>173900</v>
      </c>
      <c r="CD525" s="41">
        <v>169700</v>
      </c>
      <c r="CE525" s="41">
        <v>163600</v>
      </c>
      <c r="CF525" s="41">
        <v>159600</v>
      </c>
      <c r="CG525" s="41">
        <v>159000</v>
      </c>
      <c r="CH525" s="41">
        <v>158500</v>
      </c>
      <c r="CI525" s="41">
        <v>157000</v>
      </c>
      <c r="CJ525" s="41">
        <v>156300</v>
      </c>
      <c r="CK525" s="41">
        <v>157100</v>
      </c>
      <c r="CL525" s="41">
        <v>158500</v>
      </c>
      <c r="CM525" s="41">
        <v>158100</v>
      </c>
      <c r="CN525" s="41">
        <v>157800</v>
      </c>
      <c r="CO525" s="41">
        <v>158500</v>
      </c>
      <c r="CP525" s="41">
        <v>160700</v>
      </c>
      <c r="CQ525" s="41">
        <v>163400</v>
      </c>
      <c r="CR525" s="41">
        <v>165000</v>
      </c>
      <c r="CS525" s="41">
        <v>164100</v>
      </c>
      <c r="CT525" s="41">
        <v>164700</v>
      </c>
      <c r="CU525" s="41">
        <v>168600</v>
      </c>
      <c r="CV525" s="41">
        <v>172400</v>
      </c>
      <c r="CW525" s="41">
        <v>174200</v>
      </c>
      <c r="CX525" s="41">
        <v>177800</v>
      </c>
      <c r="CY525" s="41">
        <v>181400</v>
      </c>
      <c r="CZ525" s="41">
        <v>183400</v>
      </c>
      <c r="DA525" s="41">
        <v>187600</v>
      </c>
      <c r="DB525" s="41">
        <v>194600</v>
      </c>
      <c r="DC525" s="41">
        <v>200200</v>
      </c>
      <c r="DD525" s="41">
        <v>203100</v>
      </c>
      <c r="DE525" s="41">
        <v>205600</v>
      </c>
      <c r="DF525" s="41">
        <v>207700</v>
      </c>
      <c r="DG525" s="41">
        <v>208300</v>
      </c>
      <c r="DH525" s="41">
        <v>209200</v>
      </c>
      <c r="DI525" s="41">
        <v>213100</v>
      </c>
      <c r="DJ525" s="41">
        <v>215000</v>
      </c>
      <c r="DK525" s="41">
        <v>217400</v>
      </c>
      <c r="DL525" s="41">
        <v>218300</v>
      </c>
      <c r="DM525" s="41">
        <v>217500</v>
      </c>
      <c r="DN525" s="41">
        <v>217800</v>
      </c>
      <c r="DO525" s="41">
        <v>221200</v>
      </c>
      <c r="DP525" s="41">
        <v>222700</v>
      </c>
    </row>
    <row r="526" spans="1:120">
      <c r="A526" s="41">
        <v>90274</v>
      </c>
      <c r="B526" s="41" t="s">
        <v>647</v>
      </c>
      <c r="C526" s="41" t="s">
        <v>66</v>
      </c>
      <c r="D526" s="41" t="s">
        <v>394</v>
      </c>
      <c r="E526" s="41" t="s">
        <v>394</v>
      </c>
      <c r="F526" s="41">
        <v>770200</v>
      </c>
      <c r="G526" s="41">
        <v>775800</v>
      </c>
      <c r="H526" s="41">
        <v>786100</v>
      </c>
      <c r="I526" s="41">
        <v>796000</v>
      </c>
      <c r="J526" s="41">
        <v>804900</v>
      </c>
      <c r="K526" s="41">
        <v>819200</v>
      </c>
      <c r="L526" s="41">
        <v>841600</v>
      </c>
      <c r="M526" s="41">
        <v>858500</v>
      </c>
      <c r="N526" s="41">
        <v>880700</v>
      </c>
      <c r="O526" s="41">
        <v>903700</v>
      </c>
      <c r="P526" s="41">
        <v>914700</v>
      </c>
      <c r="Q526" s="41">
        <v>918300</v>
      </c>
      <c r="R526" s="41">
        <v>927800</v>
      </c>
      <c r="S526" s="41">
        <v>927300</v>
      </c>
      <c r="T526" s="41">
        <v>914700</v>
      </c>
      <c r="U526" s="41">
        <v>904000</v>
      </c>
      <c r="V526" s="41">
        <v>896500</v>
      </c>
      <c r="W526" s="41">
        <v>888700</v>
      </c>
      <c r="X526" s="41">
        <v>886700</v>
      </c>
      <c r="Y526" s="41">
        <v>889200</v>
      </c>
      <c r="Z526" s="41">
        <v>887500</v>
      </c>
      <c r="AA526" s="41">
        <v>887300</v>
      </c>
      <c r="AB526" s="41">
        <v>890300</v>
      </c>
      <c r="AC526" s="41">
        <v>885600</v>
      </c>
      <c r="AD526" s="41">
        <v>880500</v>
      </c>
      <c r="AE526" s="41">
        <v>881700</v>
      </c>
      <c r="AF526" s="41">
        <v>885300</v>
      </c>
      <c r="AG526" s="41">
        <v>885200</v>
      </c>
      <c r="AH526" s="41">
        <v>882600</v>
      </c>
      <c r="AI526" s="41">
        <v>875000</v>
      </c>
      <c r="AJ526" s="41">
        <v>872000</v>
      </c>
      <c r="AK526" s="41">
        <v>877900</v>
      </c>
      <c r="AL526" s="41">
        <v>879200</v>
      </c>
      <c r="AM526" s="41">
        <v>877000</v>
      </c>
      <c r="AN526" s="41">
        <v>864700</v>
      </c>
      <c r="AO526" s="41">
        <v>839700</v>
      </c>
      <c r="AP526" s="41">
        <v>820300</v>
      </c>
      <c r="AQ526" s="41">
        <v>817100</v>
      </c>
      <c r="AR526" s="41">
        <v>809300</v>
      </c>
      <c r="AS526" s="41">
        <v>797800</v>
      </c>
      <c r="AT526" s="41">
        <v>789600</v>
      </c>
      <c r="AU526" s="41">
        <v>782500</v>
      </c>
      <c r="AV526" s="41">
        <v>771100</v>
      </c>
      <c r="AW526" s="41">
        <v>760400</v>
      </c>
      <c r="AX526" s="41">
        <v>756800</v>
      </c>
      <c r="AY526" s="41">
        <v>754600</v>
      </c>
      <c r="AZ526" s="41">
        <v>746000</v>
      </c>
      <c r="BA526" s="41">
        <v>738400</v>
      </c>
      <c r="BB526" s="41">
        <v>735300</v>
      </c>
      <c r="BC526" s="41">
        <v>734800</v>
      </c>
      <c r="BD526" s="41">
        <v>729500</v>
      </c>
      <c r="BE526" s="41">
        <v>722600</v>
      </c>
      <c r="BF526" s="41">
        <v>722100</v>
      </c>
      <c r="BG526" s="41">
        <v>728600</v>
      </c>
      <c r="BH526" s="41">
        <v>729000</v>
      </c>
      <c r="BI526" s="41">
        <v>726700</v>
      </c>
      <c r="BJ526" s="41">
        <v>726700</v>
      </c>
      <c r="BK526" s="41">
        <v>726300</v>
      </c>
      <c r="BL526" s="41">
        <v>726300</v>
      </c>
      <c r="BM526" s="41">
        <v>732600</v>
      </c>
      <c r="BN526" s="41">
        <v>737400</v>
      </c>
      <c r="BO526" s="41">
        <v>739900</v>
      </c>
      <c r="BP526" s="41">
        <v>741600</v>
      </c>
      <c r="BQ526" s="41">
        <v>739200</v>
      </c>
      <c r="BR526" s="41">
        <v>731200</v>
      </c>
      <c r="BS526" s="41">
        <v>726400</v>
      </c>
      <c r="BT526" s="41">
        <v>724800</v>
      </c>
      <c r="BU526" s="41">
        <v>725200</v>
      </c>
      <c r="BV526" s="41">
        <v>725700</v>
      </c>
      <c r="BW526" s="41">
        <v>729400</v>
      </c>
      <c r="BX526" s="41">
        <v>738000</v>
      </c>
      <c r="BY526" s="41">
        <v>746200</v>
      </c>
      <c r="BZ526" s="41">
        <v>744600</v>
      </c>
      <c r="CA526" s="41">
        <v>739200</v>
      </c>
      <c r="CB526" s="41">
        <v>745100</v>
      </c>
      <c r="CC526" s="41">
        <v>762800</v>
      </c>
      <c r="CD526" s="41">
        <v>777100</v>
      </c>
      <c r="CE526" s="41">
        <v>779300</v>
      </c>
      <c r="CF526" s="41">
        <v>772300</v>
      </c>
      <c r="CG526" s="41">
        <v>759500</v>
      </c>
      <c r="CH526" s="41">
        <v>747500</v>
      </c>
      <c r="CI526" s="41">
        <v>738000</v>
      </c>
      <c r="CJ526" s="41">
        <v>735200</v>
      </c>
      <c r="CK526" s="41">
        <v>739200</v>
      </c>
      <c r="CL526" s="41">
        <v>742700</v>
      </c>
      <c r="CM526" s="41">
        <v>741000</v>
      </c>
      <c r="CN526" s="41">
        <v>740600</v>
      </c>
      <c r="CO526" s="41">
        <v>745500</v>
      </c>
      <c r="CP526" s="41">
        <v>750800</v>
      </c>
      <c r="CQ526" s="41">
        <v>750100</v>
      </c>
      <c r="CR526" s="41">
        <v>751500</v>
      </c>
      <c r="CS526" s="41">
        <v>760100</v>
      </c>
      <c r="CT526" s="41">
        <v>764800</v>
      </c>
      <c r="CU526" s="41">
        <v>762600</v>
      </c>
      <c r="CV526" s="41">
        <v>761900</v>
      </c>
      <c r="CW526" s="41">
        <v>765800</v>
      </c>
      <c r="CX526" s="41">
        <v>775300</v>
      </c>
      <c r="CY526" s="41">
        <v>792900</v>
      </c>
      <c r="CZ526" s="41">
        <v>810700</v>
      </c>
      <c r="DA526" s="41">
        <v>822800</v>
      </c>
      <c r="DB526" s="41">
        <v>835500</v>
      </c>
      <c r="DC526" s="41">
        <v>853000</v>
      </c>
      <c r="DD526" s="41">
        <v>866100</v>
      </c>
      <c r="DE526" s="41">
        <v>872400</v>
      </c>
      <c r="DF526" s="41">
        <v>875200</v>
      </c>
      <c r="DG526" s="41">
        <v>879300</v>
      </c>
      <c r="DH526" s="41">
        <v>891300</v>
      </c>
      <c r="DI526" s="41">
        <v>899500</v>
      </c>
      <c r="DJ526" s="41">
        <v>898100</v>
      </c>
      <c r="DK526" s="41">
        <v>896100</v>
      </c>
      <c r="DL526" s="41">
        <v>902500</v>
      </c>
      <c r="DM526" s="41">
        <v>902100</v>
      </c>
      <c r="DN526" s="41">
        <v>893700</v>
      </c>
      <c r="DO526" s="41">
        <v>889000</v>
      </c>
      <c r="DP526" s="41">
        <v>891300</v>
      </c>
    </row>
    <row r="527" spans="1:120">
      <c r="A527" s="41">
        <v>92311</v>
      </c>
      <c r="B527" s="41" t="s">
        <v>648</v>
      </c>
      <c r="C527" s="41" t="s">
        <v>66</v>
      </c>
      <c r="D527" s="41" t="s">
        <v>414</v>
      </c>
      <c r="E527" s="41" t="s">
        <v>415</v>
      </c>
      <c r="F527" s="41">
        <v>95200</v>
      </c>
      <c r="G527" s="41">
        <v>96700</v>
      </c>
      <c r="H527" s="41">
        <v>96900</v>
      </c>
      <c r="I527" s="41">
        <v>96700</v>
      </c>
      <c r="J527" s="41">
        <v>97900</v>
      </c>
      <c r="K527" s="41">
        <v>101400</v>
      </c>
      <c r="L527" s="41">
        <v>106800</v>
      </c>
      <c r="M527" s="41">
        <v>114100</v>
      </c>
      <c r="N527" s="41">
        <v>121300</v>
      </c>
      <c r="O527" s="41">
        <v>126300</v>
      </c>
      <c r="P527" s="41">
        <v>130100</v>
      </c>
      <c r="Q527" s="41">
        <v>134900</v>
      </c>
      <c r="R527" s="41">
        <v>139800</v>
      </c>
      <c r="S527" s="41">
        <v>143900</v>
      </c>
      <c r="T527" s="41">
        <v>147800</v>
      </c>
      <c r="U527" s="41">
        <v>152400</v>
      </c>
      <c r="V527" s="41">
        <v>154600</v>
      </c>
      <c r="W527" s="41">
        <v>153900</v>
      </c>
      <c r="X527" s="41">
        <v>153400</v>
      </c>
      <c r="Y527" s="41">
        <v>155800</v>
      </c>
      <c r="Z527" s="41">
        <v>158800</v>
      </c>
      <c r="AA527" s="41">
        <v>161300</v>
      </c>
      <c r="AB527" s="41">
        <v>163000</v>
      </c>
      <c r="AC527" s="41">
        <v>163100</v>
      </c>
      <c r="AD527" s="41">
        <v>161900</v>
      </c>
      <c r="AE527" s="41">
        <v>160500</v>
      </c>
      <c r="AF527" s="41">
        <v>159400</v>
      </c>
      <c r="AG527" s="41">
        <v>158400</v>
      </c>
      <c r="AH527" s="41">
        <v>158200</v>
      </c>
      <c r="AI527" s="41">
        <v>156000</v>
      </c>
      <c r="AJ527" s="41">
        <v>152600</v>
      </c>
      <c r="AK527" s="41">
        <v>148100</v>
      </c>
      <c r="AL527" s="41">
        <v>143500</v>
      </c>
      <c r="AM527" s="41">
        <v>139000</v>
      </c>
      <c r="AN527" s="41">
        <v>135700</v>
      </c>
      <c r="AO527" s="41">
        <v>132600</v>
      </c>
      <c r="AP527" s="41">
        <v>129800</v>
      </c>
      <c r="AQ527" s="41">
        <v>127500</v>
      </c>
      <c r="AR527" s="41">
        <v>125500</v>
      </c>
      <c r="AS527" s="41">
        <v>122400</v>
      </c>
      <c r="AT527" s="41">
        <v>118800</v>
      </c>
      <c r="AU527" s="41">
        <v>116100</v>
      </c>
      <c r="AV527" s="41">
        <v>115100</v>
      </c>
      <c r="AW527" s="41">
        <v>114700</v>
      </c>
      <c r="AX527" s="41">
        <v>113900</v>
      </c>
      <c r="AY527" s="41">
        <v>112000</v>
      </c>
      <c r="AZ527" s="41">
        <v>108400</v>
      </c>
      <c r="BA527" s="41">
        <v>103200</v>
      </c>
      <c r="BB527" s="41">
        <v>98200</v>
      </c>
      <c r="BC527" s="41">
        <v>94100</v>
      </c>
      <c r="BD527" s="41">
        <v>90300</v>
      </c>
      <c r="BE527" s="41">
        <v>86400</v>
      </c>
      <c r="BF527" s="41">
        <v>83500</v>
      </c>
      <c r="BG527" s="41">
        <v>81400</v>
      </c>
      <c r="BH527" s="41">
        <v>79400</v>
      </c>
      <c r="BI527" s="41">
        <v>78600</v>
      </c>
      <c r="BJ527" s="41">
        <v>78900</v>
      </c>
      <c r="BK527" s="41">
        <v>80100</v>
      </c>
      <c r="BL527" s="41">
        <v>81700</v>
      </c>
      <c r="BM527" s="41">
        <v>83700</v>
      </c>
      <c r="BN527" s="41">
        <v>85300</v>
      </c>
      <c r="BO527" s="41">
        <v>85400</v>
      </c>
      <c r="BP527" s="41">
        <v>82800</v>
      </c>
      <c r="BQ527" s="41">
        <v>78100</v>
      </c>
      <c r="BR527" s="41">
        <v>73200</v>
      </c>
      <c r="BS527" s="41">
        <v>69700</v>
      </c>
      <c r="BT527" s="41">
        <v>67800</v>
      </c>
      <c r="BU527" s="41">
        <v>65700</v>
      </c>
      <c r="BV527" s="41">
        <v>63600</v>
      </c>
      <c r="BW527" s="41">
        <v>62100</v>
      </c>
      <c r="BX527" s="41">
        <v>60300</v>
      </c>
      <c r="BY527" s="41">
        <v>58200</v>
      </c>
      <c r="BZ527" s="41">
        <v>56100</v>
      </c>
      <c r="CA527" s="41">
        <v>54000</v>
      </c>
      <c r="CB527" s="41">
        <v>53100</v>
      </c>
      <c r="CC527" s="41">
        <v>53700</v>
      </c>
      <c r="CD527" s="41">
        <v>54700</v>
      </c>
      <c r="CE527" s="41">
        <v>55500</v>
      </c>
      <c r="CF527" s="41">
        <v>54600</v>
      </c>
      <c r="CG527" s="41">
        <v>52300</v>
      </c>
      <c r="CH527" s="41">
        <v>50100</v>
      </c>
      <c r="CI527" s="41">
        <v>48800</v>
      </c>
      <c r="CJ527" s="41">
        <v>48400</v>
      </c>
      <c r="CK527" s="41">
        <v>49000</v>
      </c>
      <c r="CL527" s="41">
        <v>49400</v>
      </c>
      <c r="CM527" s="41">
        <v>49700</v>
      </c>
      <c r="CN527" s="41">
        <v>50200</v>
      </c>
      <c r="CO527" s="41">
        <v>50800</v>
      </c>
      <c r="CP527" s="41">
        <v>50700</v>
      </c>
      <c r="CQ527" s="41">
        <v>50400</v>
      </c>
      <c r="CR527" s="41">
        <v>50000</v>
      </c>
      <c r="CS527" s="41">
        <v>49800</v>
      </c>
      <c r="CT527" s="41">
        <v>49500</v>
      </c>
      <c r="CU527" s="41">
        <v>49500</v>
      </c>
      <c r="CV527" s="41">
        <v>49900</v>
      </c>
      <c r="CW527" s="41">
        <v>50200</v>
      </c>
      <c r="CX527" s="41">
        <v>50800</v>
      </c>
      <c r="CY527" s="41">
        <v>52400</v>
      </c>
      <c r="CZ527" s="41">
        <v>55300</v>
      </c>
      <c r="DA527" s="41">
        <v>58300</v>
      </c>
      <c r="DB527" s="41">
        <v>60400</v>
      </c>
      <c r="DC527" s="41">
        <v>61900</v>
      </c>
      <c r="DD527" s="41">
        <v>62700</v>
      </c>
      <c r="DE527" s="41">
        <v>62300</v>
      </c>
      <c r="DF527" s="41">
        <v>62000</v>
      </c>
      <c r="DG527" s="41">
        <v>62400</v>
      </c>
      <c r="DH527" s="41">
        <v>63500</v>
      </c>
      <c r="DI527" s="41">
        <v>64600</v>
      </c>
      <c r="DJ527" s="41">
        <v>65700</v>
      </c>
      <c r="DK527" s="41">
        <v>66900</v>
      </c>
      <c r="DL527" s="41">
        <v>67200</v>
      </c>
      <c r="DM527" s="41">
        <v>66200</v>
      </c>
      <c r="DN527" s="41">
        <v>65100</v>
      </c>
      <c r="DO527" s="41">
        <v>65400</v>
      </c>
      <c r="DP527" s="41">
        <v>66100</v>
      </c>
    </row>
    <row r="528" spans="1:120">
      <c r="A528" s="41">
        <v>90012</v>
      </c>
      <c r="B528" s="41" t="s">
        <v>394</v>
      </c>
      <c r="C528" s="41" t="s">
        <v>66</v>
      </c>
      <c r="D528" s="41" t="s">
        <v>394</v>
      </c>
      <c r="E528" s="41" t="s">
        <v>394</v>
      </c>
      <c r="F528" s="41">
        <v>342200</v>
      </c>
      <c r="G528" s="41">
        <v>356300</v>
      </c>
      <c r="H528" s="41">
        <v>362800</v>
      </c>
      <c r="I528" s="41">
        <v>368000</v>
      </c>
      <c r="J528" s="41">
        <v>377200</v>
      </c>
      <c r="K528" s="41">
        <v>383700</v>
      </c>
      <c r="L528" s="41">
        <v>388300</v>
      </c>
      <c r="M528" s="41">
        <v>395800</v>
      </c>
      <c r="N528" s="41">
        <v>407200</v>
      </c>
      <c r="O528" s="41">
        <v>420800</v>
      </c>
      <c r="P528" s="41">
        <v>432000</v>
      </c>
      <c r="Q528" s="41">
        <v>435600</v>
      </c>
      <c r="R528" s="41">
        <v>434600</v>
      </c>
      <c r="S528" s="41">
        <v>436500</v>
      </c>
      <c r="T528" s="41">
        <v>444100</v>
      </c>
      <c r="U528" s="41">
        <v>452700</v>
      </c>
      <c r="V528" s="41">
        <v>459400</v>
      </c>
      <c r="W528" s="41">
        <v>463000</v>
      </c>
      <c r="X528" s="41">
        <v>466200</v>
      </c>
      <c r="Y528" s="41">
        <v>470700</v>
      </c>
      <c r="Z528" s="41">
        <v>480200</v>
      </c>
      <c r="AA528" s="41">
        <v>491100</v>
      </c>
      <c r="AB528" s="41">
        <v>499100</v>
      </c>
      <c r="AC528" s="41">
        <v>503100</v>
      </c>
      <c r="AD528" s="41">
        <v>508100</v>
      </c>
      <c r="AE528" s="41">
        <v>509500</v>
      </c>
      <c r="AF528" s="41">
        <v>502700</v>
      </c>
      <c r="AG528" s="41">
        <v>495300</v>
      </c>
      <c r="AH528" s="41">
        <v>492400</v>
      </c>
      <c r="AI528" s="41">
        <v>493000</v>
      </c>
      <c r="AJ528" s="41">
        <v>489600</v>
      </c>
      <c r="AK528" s="41">
        <v>483600</v>
      </c>
      <c r="AL528" s="41">
        <v>479300</v>
      </c>
      <c r="AM528" s="41">
        <v>476300</v>
      </c>
      <c r="AN528" s="41">
        <v>471100</v>
      </c>
      <c r="AO528" s="41">
        <v>464500</v>
      </c>
      <c r="AP528" s="41">
        <v>453900</v>
      </c>
      <c r="AQ528" s="41">
        <v>446700</v>
      </c>
      <c r="AR528" s="41">
        <v>444200</v>
      </c>
      <c r="AS528" s="41">
        <v>435900</v>
      </c>
      <c r="AT528" s="41">
        <v>421000</v>
      </c>
      <c r="AU528" s="41">
        <v>409400</v>
      </c>
      <c r="AV528" s="41">
        <v>402400</v>
      </c>
      <c r="AW528" s="41">
        <v>397500</v>
      </c>
      <c r="AX528" s="41">
        <v>389800</v>
      </c>
      <c r="AY528" s="41">
        <v>380100</v>
      </c>
      <c r="AZ528" s="41">
        <v>374200</v>
      </c>
      <c r="BA528" s="41">
        <v>371100</v>
      </c>
      <c r="BB528" s="41">
        <v>367600</v>
      </c>
      <c r="BC528" s="41">
        <v>365100</v>
      </c>
      <c r="BD528" s="41">
        <v>364100</v>
      </c>
      <c r="BE528" s="41">
        <v>361600</v>
      </c>
      <c r="BF528" s="41">
        <v>360100</v>
      </c>
      <c r="BG528" s="41">
        <v>362500</v>
      </c>
      <c r="BH528" s="41">
        <v>363000</v>
      </c>
      <c r="BI528" s="41">
        <v>357800</v>
      </c>
      <c r="BJ528" s="41">
        <v>352900</v>
      </c>
      <c r="BK528" s="41">
        <v>350000</v>
      </c>
      <c r="BL528" s="41">
        <v>348000</v>
      </c>
      <c r="BM528" s="41">
        <v>349800</v>
      </c>
      <c r="BN528" s="41">
        <v>352400</v>
      </c>
      <c r="BO528" s="41">
        <v>354500</v>
      </c>
      <c r="BP528" s="41">
        <v>354800</v>
      </c>
      <c r="BQ528" s="41">
        <v>352500</v>
      </c>
      <c r="BR528" s="41">
        <v>348800</v>
      </c>
      <c r="BS528" s="41">
        <v>348300</v>
      </c>
      <c r="BT528" s="41">
        <v>348700</v>
      </c>
      <c r="BU528" s="41">
        <v>348100</v>
      </c>
      <c r="BV528" s="41">
        <v>347600</v>
      </c>
      <c r="BW528" s="41">
        <v>349600</v>
      </c>
      <c r="BX528" s="41">
        <v>348800</v>
      </c>
      <c r="BY528" s="41">
        <v>343300</v>
      </c>
      <c r="BZ528" s="41">
        <v>338300</v>
      </c>
      <c r="CA528" s="41">
        <v>336000</v>
      </c>
      <c r="CB528" s="41">
        <v>334900</v>
      </c>
      <c r="CC528" s="41">
        <v>334900</v>
      </c>
      <c r="CD528" s="41">
        <v>331900</v>
      </c>
      <c r="CE528" s="41">
        <v>325800</v>
      </c>
      <c r="CF528" s="41">
        <v>321900</v>
      </c>
      <c r="CG528" s="41">
        <v>321900</v>
      </c>
      <c r="CH528" s="41">
        <v>321900</v>
      </c>
      <c r="CI528" s="41">
        <v>319900</v>
      </c>
      <c r="CJ528" s="41">
        <v>319400</v>
      </c>
      <c r="CK528" s="41">
        <v>320400</v>
      </c>
      <c r="CL528" s="41">
        <v>319500</v>
      </c>
      <c r="CM528" s="41">
        <v>316500</v>
      </c>
      <c r="CN528" s="41">
        <v>314800</v>
      </c>
      <c r="CO528" s="41">
        <v>316200</v>
      </c>
      <c r="CP528" s="41">
        <v>318300</v>
      </c>
      <c r="CQ528" s="41">
        <v>318100</v>
      </c>
      <c r="CR528" s="41">
        <v>318700</v>
      </c>
      <c r="CS528" s="41">
        <v>322300</v>
      </c>
      <c r="CT528" s="41">
        <v>326100</v>
      </c>
      <c r="CU528" s="41">
        <v>328400</v>
      </c>
      <c r="CV528" s="41">
        <v>331200</v>
      </c>
      <c r="CW528" s="41">
        <v>335300</v>
      </c>
      <c r="CX528" s="41">
        <v>345000</v>
      </c>
      <c r="CY528" s="41">
        <v>353200</v>
      </c>
      <c r="CZ528" s="41">
        <v>355600</v>
      </c>
      <c r="DA528" s="41">
        <v>358500</v>
      </c>
      <c r="DB528" s="41">
        <v>370800</v>
      </c>
      <c r="DC528" s="41">
        <v>383000</v>
      </c>
      <c r="DD528" s="41">
        <v>391700</v>
      </c>
      <c r="DE528" s="41">
        <v>398800</v>
      </c>
      <c r="DF528" s="41">
        <v>406100</v>
      </c>
      <c r="DG528" s="41">
        <v>411400</v>
      </c>
      <c r="DH528" s="41">
        <v>417300</v>
      </c>
      <c r="DI528" s="41">
        <v>421300</v>
      </c>
      <c r="DJ528" s="41">
        <v>423100</v>
      </c>
      <c r="DK528" s="41">
        <v>427800</v>
      </c>
      <c r="DL528" s="41">
        <v>441300</v>
      </c>
      <c r="DM528" s="41">
        <v>457800</v>
      </c>
      <c r="DN528" s="41">
        <v>466800</v>
      </c>
      <c r="DO528" s="41">
        <v>469300</v>
      </c>
      <c r="DP528" s="41">
        <v>472500</v>
      </c>
    </row>
    <row r="529" spans="1:120">
      <c r="A529" s="41">
        <v>94598</v>
      </c>
      <c r="B529" s="41" t="s">
        <v>169</v>
      </c>
      <c r="C529" s="41" t="s">
        <v>66</v>
      </c>
      <c r="D529" s="41" t="s">
        <v>65</v>
      </c>
      <c r="E529" s="41" t="s">
        <v>342</v>
      </c>
      <c r="F529" s="41">
        <v>452700</v>
      </c>
      <c r="G529" s="41">
        <v>458800</v>
      </c>
      <c r="H529" s="41">
        <v>463800</v>
      </c>
      <c r="I529" s="41">
        <v>468300</v>
      </c>
      <c r="J529" s="41">
        <v>473900</v>
      </c>
      <c r="K529" s="41">
        <v>481500</v>
      </c>
      <c r="L529" s="41">
        <v>490100</v>
      </c>
      <c r="M529" s="41">
        <v>499200</v>
      </c>
      <c r="N529" s="41">
        <v>508200</v>
      </c>
      <c r="O529" s="41">
        <v>515500</v>
      </c>
      <c r="P529" s="41">
        <v>522200</v>
      </c>
      <c r="Q529" s="41">
        <v>527800</v>
      </c>
      <c r="R529" s="41">
        <v>530900</v>
      </c>
      <c r="S529" s="41">
        <v>532900</v>
      </c>
      <c r="T529" s="41">
        <v>535300</v>
      </c>
      <c r="U529" s="41">
        <v>534000</v>
      </c>
      <c r="V529" s="41">
        <v>529700</v>
      </c>
      <c r="W529" s="41">
        <v>525600</v>
      </c>
      <c r="X529" s="41">
        <v>523400</v>
      </c>
      <c r="Y529" s="41">
        <v>520900</v>
      </c>
      <c r="Z529" s="41">
        <v>517200</v>
      </c>
      <c r="AA529" s="41">
        <v>514000</v>
      </c>
      <c r="AB529" s="41">
        <v>513500</v>
      </c>
      <c r="AC529" s="41">
        <v>511900</v>
      </c>
      <c r="AD529" s="41">
        <v>508500</v>
      </c>
      <c r="AE529" s="41">
        <v>504800</v>
      </c>
      <c r="AF529" s="41">
        <v>502000</v>
      </c>
      <c r="AG529" s="41">
        <v>499000</v>
      </c>
      <c r="AH529" s="41">
        <v>496000</v>
      </c>
      <c r="AI529" s="41">
        <v>491500</v>
      </c>
      <c r="AJ529" s="41">
        <v>486700</v>
      </c>
      <c r="AK529" s="41">
        <v>481200</v>
      </c>
      <c r="AL529" s="41">
        <v>473700</v>
      </c>
      <c r="AM529" s="41">
        <v>464400</v>
      </c>
      <c r="AN529" s="41">
        <v>456400</v>
      </c>
      <c r="AO529" s="41">
        <v>450500</v>
      </c>
      <c r="AP529" s="41">
        <v>444100</v>
      </c>
      <c r="AQ529" s="41">
        <v>436100</v>
      </c>
      <c r="AR529" s="41">
        <v>429500</v>
      </c>
      <c r="AS529" s="41">
        <v>425700</v>
      </c>
      <c r="AT529" s="41">
        <v>419100</v>
      </c>
      <c r="AU529" s="41">
        <v>408700</v>
      </c>
      <c r="AV529" s="41">
        <v>398300</v>
      </c>
      <c r="AW529" s="41">
        <v>389100</v>
      </c>
      <c r="AX529" s="41">
        <v>379500</v>
      </c>
      <c r="AY529" s="41">
        <v>371000</v>
      </c>
      <c r="AZ529" s="41">
        <v>364000</v>
      </c>
      <c r="BA529" s="41">
        <v>359900</v>
      </c>
      <c r="BB529" s="41">
        <v>358700</v>
      </c>
      <c r="BC529" s="41">
        <v>357800</v>
      </c>
      <c r="BD529" s="41">
        <v>353200</v>
      </c>
      <c r="BE529" s="41">
        <v>348100</v>
      </c>
      <c r="BF529" s="41">
        <v>346100</v>
      </c>
      <c r="BG529" s="41">
        <v>346500</v>
      </c>
      <c r="BH529" s="41">
        <v>347500</v>
      </c>
      <c r="BI529" s="41">
        <v>349300</v>
      </c>
      <c r="BJ529" s="41">
        <v>350700</v>
      </c>
      <c r="BK529" s="41">
        <v>351800</v>
      </c>
      <c r="BL529" s="41">
        <v>353800</v>
      </c>
      <c r="BM529" s="41">
        <v>355800</v>
      </c>
      <c r="BN529" s="41">
        <v>357500</v>
      </c>
      <c r="BO529" s="41">
        <v>358200</v>
      </c>
      <c r="BP529" s="41">
        <v>356100</v>
      </c>
      <c r="BQ529" s="41">
        <v>352400</v>
      </c>
      <c r="BR529" s="41">
        <v>350700</v>
      </c>
      <c r="BS529" s="41">
        <v>351200</v>
      </c>
      <c r="BT529" s="41">
        <v>349800</v>
      </c>
      <c r="BU529" s="41">
        <v>345400</v>
      </c>
      <c r="BV529" s="41">
        <v>344200</v>
      </c>
      <c r="BW529" s="41">
        <v>344800</v>
      </c>
      <c r="BX529" s="41">
        <v>339300</v>
      </c>
      <c r="BY529" s="41">
        <v>331500</v>
      </c>
      <c r="BZ529" s="41">
        <v>326000</v>
      </c>
      <c r="CA529" s="41">
        <v>322600</v>
      </c>
      <c r="CB529" s="41">
        <v>317400</v>
      </c>
      <c r="CC529" s="41">
        <v>311000</v>
      </c>
      <c r="CD529" s="41">
        <v>302900</v>
      </c>
      <c r="CE529" s="41">
        <v>295800</v>
      </c>
      <c r="CF529" s="41">
        <v>290900</v>
      </c>
      <c r="CG529" s="41">
        <v>290900</v>
      </c>
      <c r="CH529" s="41">
        <v>290600</v>
      </c>
      <c r="CI529" s="41">
        <v>289400</v>
      </c>
      <c r="CJ529" s="41">
        <v>288500</v>
      </c>
      <c r="CK529" s="41">
        <v>287000</v>
      </c>
      <c r="CL529" s="41">
        <v>285100</v>
      </c>
      <c r="CM529" s="41">
        <v>285500</v>
      </c>
      <c r="CN529" s="41">
        <v>290100</v>
      </c>
      <c r="CO529" s="41">
        <v>298400</v>
      </c>
      <c r="CP529" s="41">
        <v>308600</v>
      </c>
      <c r="CQ529" s="41">
        <v>317000</v>
      </c>
      <c r="CR529" s="41">
        <v>326800</v>
      </c>
      <c r="CS529" s="41">
        <v>333200</v>
      </c>
      <c r="CT529" s="41">
        <v>338100</v>
      </c>
      <c r="CU529" s="41">
        <v>345600</v>
      </c>
      <c r="CV529" s="41">
        <v>358000</v>
      </c>
      <c r="CW529" s="41">
        <v>368500</v>
      </c>
      <c r="CX529" s="41">
        <v>377900</v>
      </c>
      <c r="CY529" s="41">
        <v>388000</v>
      </c>
      <c r="CZ529" s="41">
        <v>401500</v>
      </c>
      <c r="DA529" s="41">
        <v>413300</v>
      </c>
      <c r="DB529" s="41">
        <v>422100</v>
      </c>
      <c r="DC529" s="41">
        <v>428700</v>
      </c>
      <c r="DD529" s="41">
        <v>432000</v>
      </c>
      <c r="DE529" s="41">
        <v>433900</v>
      </c>
      <c r="DF529" s="41">
        <v>434500</v>
      </c>
      <c r="DG529" s="41">
        <v>434000</v>
      </c>
      <c r="DH529" s="41">
        <v>432700</v>
      </c>
      <c r="DI529" s="41">
        <v>433700</v>
      </c>
      <c r="DJ529" s="41">
        <v>435400</v>
      </c>
      <c r="DK529" s="41">
        <v>437000</v>
      </c>
      <c r="DL529" s="41">
        <v>439800</v>
      </c>
      <c r="DM529" s="41">
        <v>441700</v>
      </c>
      <c r="DN529" s="41">
        <v>444200</v>
      </c>
      <c r="DO529" s="41">
        <v>449200</v>
      </c>
      <c r="DP529" s="41">
        <v>455000</v>
      </c>
    </row>
    <row r="530" spans="1:120">
      <c r="A530" s="41">
        <v>95472</v>
      </c>
      <c r="B530" s="41" t="s">
        <v>649</v>
      </c>
      <c r="C530" s="41" t="s">
        <v>66</v>
      </c>
      <c r="D530" s="41" t="s">
        <v>503</v>
      </c>
      <c r="E530" s="41" t="s">
        <v>504</v>
      </c>
      <c r="F530" s="41">
        <v>567900</v>
      </c>
      <c r="G530" s="41">
        <v>571700</v>
      </c>
      <c r="H530" s="41">
        <v>579200</v>
      </c>
      <c r="I530" s="41">
        <v>589900</v>
      </c>
      <c r="J530" s="41">
        <v>599000</v>
      </c>
      <c r="K530" s="41">
        <v>606100</v>
      </c>
      <c r="L530" s="41">
        <v>615700</v>
      </c>
      <c r="M530" s="41">
        <v>625300</v>
      </c>
      <c r="N530" s="41">
        <v>632400</v>
      </c>
      <c r="O530" s="41">
        <v>634700</v>
      </c>
      <c r="P530" s="41">
        <v>635400</v>
      </c>
      <c r="Q530" s="41">
        <v>634000</v>
      </c>
      <c r="R530" s="41">
        <v>630700</v>
      </c>
      <c r="S530" s="41">
        <v>626800</v>
      </c>
      <c r="T530" s="41">
        <v>623900</v>
      </c>
      <c r="U530" s="41">
        <v>620100</v>
      </c>
      <c r="V530" s="41">
        <v>614300</v>
      </c>
      <c r="W530" s="41">
        <v>606600</v>
      </c>
      <c r="X530" s="41">
        <v>597200</v>
      </c>
      <c r="Y530" s="41">
        <v>588800</v>
      </c>
      <c r="Z530" s="41">
        <v>582000</v>
      </c>
      <c r="AA530" s="41">
        <v>574700</v>
      </c>
      <c r="AB530" s="41">
        <v>567400</v>
      </c>
      <c r="AC530" s="41">
        <v>562600</v>
      </c>
      <c r="AD530" s="41">
        <v>560900</v>
      </c>
      <c r="AE530" s="41">
        <v>563600</v>
      </c>
      <c r="AF530" s="41">
        <v>568000</v>
      </c>
      <c r="AG530" s="41">
        <v>570500</v>
      </c>
      <c r="AH530" s="41">
        <v>571400</v>
      </c>
      <c r="AI530" s="41">
        <v>571600</v>
      </c>
      <c r="AJ530" s="41">
        <v>569100</v>
      </c>
      <c r="AK530" s="41">
        <v>565100</v>
      </c>
      <c r="AL530" s="41">
        <v>562200</v>
      </c>
      <c r="AM530" s="41">
        <v>562600</v>
      </c>
      <c r="AN530" s="41">
        <v>562400</v>
      </c>
      <c r="AO530" s="41">
        <v>557100</v>
      </c>
      <c r="AP530" s="41">
        <v>547900</v>
      </c>
      <c r="AQ530" s="41">
        <v>536000</v>
      </c>
      <c r="AR530" s="41">
        <v>520900</v>
      </c>
      <c r="AS530" s="41">
        <v>507300</v>
      </c>
      <c r="AT530" s="41">
        <v>500700</v>
      </c>
      <c r="AU530" s="41">
        <v>499300</v>
      </c>
      <c r="AV530" s="41">
        <v>494200</v>
      </c>
      <c r="AW530" s="41">
        <v>481700</v>
      </c>
      <c r="AX530" s="41">
        <v>468300</v>
      </c>
      <c r="AY530" s="41">
        <v>458000</v>
      </c>
      <c r="AZ530" s="41">
        <v>448600</v>
      </c>
      <c r="BA530" s="41">
        <v>449500</v>
      </c>
      <c r="BB530" s="41">
        <v>460500</v>
      </c>
      <c r="BC530" s="41">
        <v>469200</v>
      </c>
      <c r="BD530" s="41">
        <v>469700</v>
      </c>
      <c r="BE530" s="41">
        <v>468600</v>
      </c>
      <c r="BF530" s="41">
        <v>465600</v>
      </c>
      <c r="BG530" s="41">
        <v>464100</v>
      </c>
      <c r="BH530" s="41">
        <v>463900</v>
      </c>
      <c r="BI530" s="41">
        <v>465400</v>
      </c>
      <c r="BJ530" s="41">
        <v>466800</v>
      </c>
      <c r="BK530" s="41">
        <v>468700</v>
      </c>
      <c r="BL530" s="41">
        <v>472700</v>
      </c>
      <c r="BM530" s="41">
        <v>476800</v>
      </c>
      <c r="BN530" s="41">
        <v>476900</v>
      </c>
      <c r="BO530" s="41">
        <v>472600</v>
      </c>
      <c r="BP530" s="41">
        <v>469400</v>
      </c>
      <c r="BQ530" s="41">
        <v>467000</v>
      </c>
      <c r="BR530" s="41">
        <v>461800</v>
      </c>
      <c r="BS530" s="41">
        <v>454300</v>
      </c>
      <c r="BT530" s="41">
        <v>450900</v>
      </c>
      <c r="BU530" s="41">
        <v>449500</v>
      </c>
      <c r="BV530" s="41">
        <v>448300</v>
      </c>
      <c r="BW530" s="41">
        <v>443200</v>
      </c>
      <c r="BX530" s="41">
        <v>441700</v>
      </c>
      <c r="BY530" s="41">
        <v>438900</v>
      </c>
      <c r="BZ530" s="41">
        <v>432700</v>
      </c>
      <c r="CA530" s="41">
        <v>423900</v>
      </c>
      <c r="CB530" s="41">
        <v>414500</v>
      </c>
      <c r="CC530" s="41">
        <v>407400</v>
      </c>
      <c r="CD530" s="41">
        <v>407100</v>
      </c>
      <c r="CE530" s="41">
        <v>403400</v>
      </c>
      <c r="CF530" s="41">
        <v>397000</v>
      </c>
      <c r="CG530" s="41">
        <v>394600</v>
      </c>
      <c r="CH530" s="41">
        <v>393500</v>
      </c>
      <c r="CI530" s="41">
        <v>394400</v>
      </c>
      <c r="CJ530" s="41">
        <v>394800</v>
      </c>
      <c r="CK530" s="41">
        <v>391800</v>
      </c>
      <c r="CL530" s="41">
        <v>391900</v>
      </c>
      <c r="CM530" s="41">
        <v>396000</v>
      </c>
      <c r="CN530" s="41">
        <v>407200</v>
      </c>
      <c r="CO530" s="41">
        <v>421300</v>
      </c>
      <c r="CP530" s="41">
        <v>427200</v>
      </c>
      <c r="CQ530" s="41">
        <v>427200</v>
      </c>
      <c r="CR530" s="41">
        <v>432600</v>
      </c>
      <c r="CS530" s="41">
        <v>441600</v>
      </c>
      <c r="CT530" s="41">
        <v>450500</v>
      </c>
      <c r="CU530" s="41">
        <v>458300</v>
      </c>
      <c r="CV530" s="41">
        <v>458800</v>
      </c>
      <c r="CW530" s="41">
        <v>456500</v>
      </c>
      <c r="CX530" s="41">
        <v>457500</v>
      </c>
      <c r="CY530" s="41">
        <v>469100</v>
      </c>
      <c r="CZ530" s="41">
        <v>479300</v>
      </c>
      <c r="DA530" s="41">
        <v>483100</v>
      </c>
      <c r="DB530" s="41">
        <v>487900</v>
      </c>
      <c r="DC530" s="41">
        <v>499600</v>
      </c>
      <c r="DD530" s="41">
        <v>507900</v>
      </c>
      <c r="DE530" s="41">
        <v>513300</v>
      </c>
      <c r="DF530" s="41">
        <v>518700</v>
      </c>
      <c r="DG530" s="41">
        <v>519700</v>
      </c>
      <c r="DH530" s="41">
        <v>522400</v>
      </c>
      <c r="DI530" s="41">
        <v>526700</v>
      </c>
      <c r="DJ530" s="41">
        <v>527800</v>
      </c>
      <c r="DK530" s="41">
        <v>528800</v>
      </c>
      <c r="DL530" s="41">
        <v>532900</v>
      </c>
      <c r="DM530" s="41">
        <v>535800</v>
      </c>
      <c r="DN530" s="41">
        <v>543200</v>
      </c>
      <c r="DO530" s="41">
        <v>554800</v>
      </c>
      <c r="DP530" s="41">
        <v>562900</v>
      </c>
    </row>
    <row r="531" spans="1:120">
      <c r="A531" s="41">
        <v>90302</v>
      </c>
      <c r="B531" s="41" t="s">
        <v>620</v>
      </c>
      <c r="C531" s="41" t="s">
        <v>66</v>
      </c>
      <c r="D531" s="41" t="s">
        <v>394</v>
      </c>
      <c r="E531" s="41" t="s">
        <v>394</v>
      </c>
      <c r="F531" s="41">
        <v>306000</v>
      </c>
      <c r="G531" s="41">
        <v>309100</v>
      </c>
      <c r="H531" s="41">
        <v>313600</v>
      </c>
      <c r="I531" s="41">
        <v>320600</v>
      </c>
      <c r="J531" s="41">
        <v>329400</v>
      </c>
      <c r="K531" s="41">
        <v>336500</v>
      </c>
      <c r="L531" s="41">
        <v>339500</v>
      </c>
      <c r="M531" s="41">
        <v>341600</v>
      </c>
      <c r="N531" s="41">
        <v>348100</v>
      </c>
      <c r="O531" s="41">
        <v>357600</v>
      </c>
      <c r="P531" s="41">
        <v>364000</v>
      </c>
      <c r="Q531" s="41">
        <v>367300</v>
      </c>
      <c r="R531" s="41">
        <v>371900</v>
      </c>
      <c r="S531" s="41">
        <v>379000</v>
      </c>
      <c r="T531" s="41">
        <v>383900</v>
      </c>
      <c r="U531" s="41">
        <v>385300</v>
      </c>
      <c r="V531" s="41">
        <v>389000</v>
      </c>
      <c r="W531" s="41">
        <v>397300</v>
      </c>
      <c r="X531" s="41">
        <v>407200</v>
      </c>
      <c r="Y531" s="41">
        <v>413900</v>
      </c>
      <c r="Z531" s="41">
        <v>420300</v>
      </c>
      <c r="AA531" s="41">
        <v>424800</v>
      </c>
      <c r="AB531" s="41">
        <v>422800</v>
      </c>
      <c r="AC531" s="41">
        <v>417000</v>
      </c>
      <c r="AD531" s="41">
        <v>411200</v>
      </c>
      <c r="AE531" s="41">
        <v>405600</v>
      </c>
      <c r="AF531" s="41">
        <v>402700</v>
      </c>
      <c r="AG531" s="41">
        <v>402000</v>
      </c>
      <c r="AH531" s="41">
        <v>399300</v>
      </c>
      <c r="AI531" s="41">
        <v>395700</v>
      </c>
      <c r="AJ531" s="41">
        <v>393600</v>
      </c>
      <c r="AK531" s="41">
        <v>390000</v>
      </c>
      <c r="AL531" s="41">
        <v>385600</v>
      </c>
      <c r="AM531" s="41">
        <v>380300</v>
      </c>
      <c r="AN531" s="41">
        <v>373100</v>
      </c>
      <c r="AO531" s="41">
        <v>365300</v>
      </c>
      <c r="AP531" s="41">
        <v>361100</v>
      </c>
      <c r="AQ531" s="41">
        <v>356300</v>
      </c>
      <c r="AR531" s="41">
        <v>347100</v>
      </c>
      <c r="AS531" s="41">
        <v>335300</v>
      </c>
      <c r="AT531" s="41">
        <v>323700</v>
      </c>
      <c r="AU531" s="41">
        <v>312300</v>
      </c>
      <c r="AV531" s="41">
        <v>299000</v>
      </c>
      <c r="AW531" s="41">
        <v>286100</v>
      </c>
      <c r="AX531" s="41">
        <v>276700</v>
      </c>
      <c r="AY531" s="41">
        <v>273200</v>
      </c>
      <c r="AZ531" s="41">
        <v>274500</v>
      </c>
      <c r="BA531" s="41">
        <v>273500</v>
      </c>
      <c r="BB531" s="41">
        <v>265900</v>
      </c>
      <c r="BC531" s="41">
        <v>258300</v>
      </c>
      <c r="BD531" s="41">
        <v>254300</v>
      </c>
      <c r="BE531" s="41">
        <v>249300</v>
      </c>
      <c r="BF531" s="41">
        <v>243200</v>
      </c>
      <c r="BG531" s="41">
        <v>237900</v>
      </c>
      <c r="BH531" s="41">
        <v>232600</v>
      </c>
      <c r="BI531" s="41">
        <v>227300</v>
      </c>
      <c r="BJ531" s="41">
        <v>223000</v>
      </c>
      <c r="BK531" s="41">
        <v>218700</v>
      </c>
      <c r="BL531" s="41">
        <v>214900</v>
      </c>
      <c r="BM531" s="41">
        <v>212400</v>
      </c>
      <c r="BN531" s="41">
        <v>210700</v>
      </c>
      <c r="BO531" s="41">
        <v>208500</v>
      </c>
      <c r="BP531" s="41">
        <v>204900</v>
      </c>
      <c r="BQ531" s="41">
        <v>200900</v>
      </c>
      <c r="BR531" s="41">
        <v>199400</v>
      </c>
      <c r="BS531" s="41">
        <v>200400</v>
      </c>
      <c r="BT531" s="41">
        <v>201200</v>
      </c>
      <c r="BU531" s="41">
        <v>200200</v>
      </c>
      <c r="BV531" s="41">
        <v>198500</v>
      </c>
      <c r="BW531" s="41">
        <v>197700</v>
      </c>
      <c r="BX531" s="41">
        <v>195300</v>
      </c>
      <c r="BY531" s="41">
        <v>192000</v>
      </c>
      <c r="BZ531" s="41">
        <v>188200</v>
      </c>
      <c r="CA531" s="41">
        <v>185600</v>
      </c>
      <c r="CB531" s="41">
        <v>185600</v>
      </c>
      <c r="CC531" s="41">
        <v>188700</v>
      </c>
      <c r="CD531" s="41">
        <v>189000</v>
      </c>
      <c r="CE531" s="41">
        <v>186800</v>
      </c>
      <c r="CF531" s="41">
        <v>185600</v>
      </c>
      <c r="CG531" s="41">
        <v>185100</v>
      </c>
      <c r="CH531" s="41">
        <v>183400</v>
      </c>
      <c r="CI531" s="41">
        <v>183200</v>
      </c>
      <c r="CJ531" s="41">
        <v>185600</v>
      </c>
      <c r="CK531" s="41">
        <v>189100</v>
      </c>
      <c r="CL531" s="41">
        <v>194000</v>
      </c>
      <c r="CM531" s="41">
        <v>200200</v>
      </c>
      <c r="CN531" s="41">
        <v>205700</v>
      </c>
      <c r="CO531" s="41">
        <v>210500</v>
      </c>
      <c r="CP531" s="41">
        <v>215100</v>
      </c>
      <c r="CQ531" s="41">
        <v>214900</v>
      </c>
      <c r="CR531" s="41">
        <v>213500</v>
      </c>
      <c r="CS531" s="41">
        <v>215600</v>
      </c>
      <c r="CT531" s="41">
        <v>216200</v>
      </c>
      <c r="CU531" s="41">
        <v>211400</v>
      </c>
      <c r="CV531" s="41">
        <v>208000</v>
      </c>
      <c r="CW531" s="41">
        <v>207600</v>
      </c>
      <c r="CX531" s="41">
        <v>206800</v>
      </c>
      <c r="CY531" s="41">
        <v>205900</v>
      </c>
      <c r="CZ531" s="41">
        <v>205800</v>
      </c>
      <c r="DA531" s="41">
        <v>207900</v>
      </c>
      <c r="DB531" s="41">
        <v>213200</v>
      </c>
      <c r="DC531" s="41">
        <v>223600</v>
      </c>
      <c r="DD531" s="41">
        <v>232400</v>
      </c>
      <c r="DE531" s="41">
        <v>238700</v>
      </c>
      <c r="DF531" s="41">
        <v>244300</v>
      </c>
      <c r="DG531" s="41">
        <v>250200</v>
      </c>
      <c r="DH531" s="41">
        <v>252500</v>
      </c>
      <c r="DI531" s="41">
        <v>254000</v>
      </c>
      <c r="DJ531" s="41">
        <v>257500</v>
      </c>
      <c r="DK531" s="41">
        <v>263300</v>
      </c>
      <c r="DL531" s="41">
        <v>265600</v>
      </c>
      <c r="DM531" s="41">
        <v>263800</v>
      </c>
      <c r="DN531" s="41">
        <v>263500</v>
      </c>
      <c r="DO531" s="41">
        <v>264400</v>
      </c>
      <c r="DP531" s="41">
        <v>264400</v>
      </c>
    </row>
    <row r="532" spans="1:120">
      <c r="A532" s="41">
        <v>91106</v>
      </c>
      <c r="B532" s="41" t="s">
        <v>440</v>
      </c>
      <c r="C532" s="41" t="s">
        <v>66</v>
      </c>
      <c r="D532" s="41" t="s">
        <v>394</v>
      </c>
      <c r="E532" s="41" t="s">
        <v>394</v>
      </c>
      <c r="F532" s="41">
        <v>432000</v>
      </c>
      <c r="G532" s="41">
        <v>435900</v>
      </c>
      <c r="H532" s="41">
        <v>441400</v>
      </c>
      <c r="I532" s="41">
        <v>447600</v>
      </c>
      <c r="J532" s="41">
        <v>455700</v>
      </c>
      <c r="K532" s="41">
        <v>465300</v>
      </c>
      <c r="L532" s="41">
        <v>475000</v>
      </c>
      <c r="M532" s="41">
        <v>484800</v>
      </c>
      <c r="N532" s="41">
        <v>492600</v>
      </c>
      <c r="O532" s="41">
        <v>496000</v>
      </c>
      <c r="P532" s="41">
        <v>498600</v>
      </c>
      <c r="Q532" s="41">
        <v>501700</v>
      </c>
      <c r="R532" s="41">
        <v>503700</v>
      </c>
      <c r="S532" s="41">
        <v>504200</v>
      </c>
      <c r="T532" s="41">
        <v>505300</v>
      </c>
      <c r="U532" s="41">
        <v>505100</v>
      </c>
      <c r="V532" s="41">
        <v>502200</v>
      </c>
      <c r="W532" s="41">
        <v>498500</v>
      </c>
      <c r="X532" s="41">
        <v>495300</v>
      </c>
      <c r="Y532" s="41">
        <v>491900</v>
      </c>
      <c r="Z532" s="41">
        <v>491200</v>
      </c>
      <c r="AA532" s="41">
        <v>493400</v>
      </c>
      <c r="AB532" s="41">
        <v>495700</v>
      </c>
      <c r="AC532" s="41">
        <v>496000</v>
      </c>
      <c r="AD532" s="41">
        <v>496300</v>
      </c>
      <c r="AE532" s="41">
        <v>493900</v>
      </c>
      <c r="AF532" s="41">
        <v>488800</v>
      </c>
      <c r="AG532" s="41">
        <v>484200</v>
      </c>
      <c r="AH532" s="41">
        <v>480800</v>
      </c>
      <c r="AI532" s="41">
        <v>476400</v>
      </c>
      <c r="AJ532" s="41">
        <v>473000</v>
      </c>
      <c r="AK532" s="41">
        <v>470700</v>
      </c>
      <c r="AL532" s="41">
        <v>468900</v>
      </c>
      <c r="AM532" s="41">
        <v>468800</v>
      </c>
      <c r="AN532" s="41">
        <v>467700</v>
      </c>
      <c r="AO532" s="41">
        <v>464500</v>
      </c>
      <c r="AP532" s="41">
        <v>459500</v>
      </c>
      <c r="AQ532" s="41">
        <v>453400</v>
      </c>
      <c r="AR532" s="41">
        <v>445100</v>
      </c>
      <c r="AS532" s="41">
        <v>435800</v>
      </c>
      <c r="AT532" s="41">
        <v>428400</v>
      </c>
      <c r="AU532" s="41">
        <v>422600</v>
      </c>
      <c r="AV532" s="41">
        <v>416500</v>
      </c>
      <c r="AW532" s="41">
        <v>411000</v>
      </c>
      <c r="AX532" s="41">
        <v>407100</v>
      </c>
      <c r="AY532" s="41">
        <v>403400</v>
      </c>
      <c r="AZ532" s="41">
        <v>400200</v>
      </c>
      <c r="BA532" s="41">
        <v>399600</v>
      </c>
      <c r="BB532" s="41">
        <v>401400</v>
      </c>
      <c r="BC532" s="41">
        <v>404000</v>
      </c>
      <c r="BD532" s="41">
        <v>406200</v>
      </c>
      <c r="BE532" s="41">
        <v>407600</v>
      </c>
      <c r="BF532" s="41">
        <v>407400</v>
      </c>
      <c r="BG532" s="41">
        <v>408300</v>
      </c>
      <c r="BH532" s="41">
        <v>409900</v>
      </c>
      <c r="BI532" s="41">
        <v>410400</v>
      </c>
      <c r="BJ532" s="41">
        <v>411300</v>
      </c>
      <c r="BK532" s="41">
        <v>412700</v>
      </c>
      <c r="BL532" s="41">
        <v>413300</v>
      </c>
      <c r="BM532" s="41">
        <v>415200</v>
      </c>
      <c r="BN532" s="41">
        <v>416400</v>
      </c>
      <c r="BO532" s="41">
        <v>417300</v>
      </c>
      <c r="BP532" s="41">
        <v>420100</v>
      </c>
      <c r="BQ532" s="41">
        <v>423200</v>
      </c>
      <c r="BR532" s="41">
        <v>423000</v>
      </c>
      <c r="BS532" s="41">
        <v>421900</v>
      </c>
      <c r="BT532" s="41">
        <v>418000</v>
      </c>
      <c r="BU532" s="41">
        <v>412400</v>
      </c>
      <c r="BV532" s="41">
        <v>406300</v>
      </c>
      <c r="BW532" s="41">
        <v>402300</v>
      </c>
      <c r="BX532" s="41">
        <v>397500</v>
      </c>
      <c r="BY532" s="41">
        <v>392800</v>
      </c>
      <c r="BZ532" s="41">
        <v>389400</v>
      </c>
      <c r="CA532" s="41">
        <v>387000</v>
      </c>
      <c r="CB532" s="41">
        <v>383600</v>
      </c>
      <c r="CC532" s="41">
        <v>382200</v>
      </c>
      <c r="CD532" s="41">
        <v>382400</v>
      </c>
      <c r="CE532" s="41">
        <v>382300</v>
      </c>
      <c r="CF532" s="41">
        <v>381100</v>
      </c>
      <c r="CG532" s="41">
        <v>380600</v>
      </c>
      <c r="CH532" s="41">
        <v>380000</v>
      </c>
      <c r="CI532" s="41">
        <v>379500</v>
      </c>
      <c r="CJ532" s="41">
        <v>380700</v>
      </c>
      <c r="CK532" s="41">
        <v>383000</v>
      </c>
      <c r="CL532" s="41">
        <v>384700</v>
      </c>
      <c r="CM532" s="41">
        <v>385500</v>
      </c>
      <c r="CN532" s="41">
        <v>387600</v>
      </c>
      <c r="CO532" s="41">
        <v>392600</v>
      </c>
      <c r="CP532" s="41">
        <v>397800</v>
      </c>
      <c r="CQ532" s="41">
        <v>398700</v>
      </c>
      <c r="CR532" s="41">
        <v>398100</v>
      </c>
      <c r="CS532" s="41">
        <v>399500</v>
      </c>
      <c r="CT532" s="41">
        <v>402900</v>
      </c>
      <c r="CU532" s="41">
        <v>407200</v>
      </c>
      <c r="CV532" s="41">
        <v>412000</v>
      </c>
      <c r="CW532" s="41">
        <v>416200</v>
      </c>
      <c r="CX532" s="41">
        <v>421400</v>
      </c>
      <c r="CY532" s="41">
        <v>426100</v>
      </c>
      <c r="CZ532" s="41">
        <v>429800</v>
      </c>
      <c r="DA532" s="41">
        <v>433300</v>
      </c>
      <c r="DB532" s="41">
        <v>439400</v>
      </c>
      <c r="DC532" s="41">
        <v>446300</v>
      </c>
      <c r="DD532" s="41">
        <v>452900</v>
      </c>
      <c r="DE532" s="41">
        <v>459100</v>
      </c>
      <c r="DF532" s="41">
        <v>464100</v>
      </c>
      <c r="DG532" s="41">
        <v>467200</v>
      </c>
      <c r="DH532" s="41">
        <v>471500</v>
      </c>
      <c r="DI532" s="41">
        <v>474800</v>
      </c>
      <c r="DJ532" s="41">
        <v>476000</v>
      </c>
      <c r="DK532" s="41">
        <v>478800</v>
      </c>
      <c r="DL532" s="41">
        <v>484300</v>
      </c>
      <c r="DM532" s="41">
        <v>484000</v>
      </c>
      <c r="DN532" s="41">
        <v>480800</v>
      </c>
      <c r="DO532" s="41">
        <v>479900</v>
      </c>
      <c r="DP532" s="41">
        <v>480900</v>
      </c>
    </row>
    <row r="533" spans="1:120">
      <c r="A533" s="41">
        <v>93215</v>
      </c>
      <c r="B533" s="41" t="s">
        <v>650</v>
      </c>
      <c r="C533" s="41" t="s">
        <v>66</v>
      </c>
      <c r="D533" s="41" t="s">
        <v>430</v>
      </c>
      <c r="E533" s="41" t="s">
        <v>431</v>
      </c>
      <c r="F533" s="41">
        <v>100100</v>
      </c>
      <c r="G533" s="41">
        <v>99400</v>
      </c>
      <c r="H533" s="41">
        <v>100300</v>
      </c>
      <c r="I533" s="41">
        <v>103500</v>
      </c>
      <c r="J533" s="41">
        <v>107700</v>
      </c>
      <c r="K533" s="41">
        <v>111800</v>
      </c>
      <c r="L533" s="41">
        <v>116200</v>
      </c>
      <c r="M533" s="41">
        <v>121000</v>
      </c>
      <c r="N533" s="41">
        <v>124600</v>
      </c>
      <c r="O533" s="41">
        <v>127900</v>
      </c>
      <c r="P533" s="41">
        <v>131900</v>
      </c>
      <c r="Q533" s="41">
        <v>135300</v>
      </c>
      <c r="R533" s="41">
        <v>137300</v>
      </c>
      <c r="S533" s="41">
        <v>139300</v>
      </c>
      <c r="T533" s="41">
        <v>140800</v>
      </c>
      <c r="U533" s="41">
        <v>141100</v>
      </c>
      <c r="V533" s="41">
        <v>141300</v>
      </c>
      <c r="W533" s="41">
        <v>143400</v>
      </c>
      <c r="X533" s="41">
        <v>145800</v>
      </c>
      <c r="Y533" s="41">
        <v>149400</v>
      </c>
      <c r="Z533" s="41">
        <v>154500</v>
      </c>
      <c r="AA533" s="41">
        <v>159000</v>
      </c>
      <c r="AB533" s="41">
        <v>160900</v>
      </c>
      <c r="AC533" s="41">
        <v>162400</v>
      </c>
      <c r="AD533" s="41">
        <v>165400</v>
      </c>
      <c r="AE533" s="41">
        <v>168100</v>
      </c>
      <c r="AF533" s="41">
        <v>168900</v>
      </c>
      <c r="AG533" s="41">
        <v>170200</v>
      </c>
      <c r="AH533" s="41">
        <v>172300</v>
      </c>
      <c r="AI533" s="41">
        <v>172300</v>
      </c>
      <c r="AJ533" s="41">
        <v>169000</v>
      </c>
      <c r="AK533" s="41">
        <v>165400</v>
      </c>
      <c r="AL533" s="41">
        <v>163300</v>
      </c>
      <c r="AM533" s="41">
        <v>162700</v>
      </c>
      <c r="AN533" s="41">
        <v>162500</v>
      </c>
      <c r="AO533" s="41">
        <v>162200</v>
      </c>
      <c r="AP533" s="41">
        <v>159500</v>
      </c>
      <c r="AQ533" s="41">
        <v>154100</v>
      </c>
      <c r="AR533" s="41">
        <v>149600</v>
      </c>
      <c r="AS533" s="41">
        <v>145000</v>
      </c>
      <c r="AT533" s="41">
        <v>137100</v>
      </c>
      <c r="AU533" s="41">
        <v>128100</v>
      </c>
      <c r="AV533" s="41">
        <v>124900</v>
      </c>
      <c r="AW533" s="41">
        <v>123600</v>
      </c>
      <c r="AX533" s="41">
        <v>120500</v>
      </c>
      <c r="AY533" s="41">
        <v>115300</v>
      </c>
      <c r="AZ533" s="41">
        <v>109100</v>
      </c>
      <c r="BA533" s="41">
        <v>103100</v>
      </c>
      <c r="BB533" s="41">
        <v>101100</v>
      </c>
      <c r="BC533" s="41">
        <v>101700</v>
      </c>
      <c r="BD533" s="41">
        <v>102200</v>
      </c>
      <c r="BE533" s="41">
        <v>102000</v>
      </c>
      <c r="BF533" s="41">
        <v>101800</v>
      </c>
      <c r="BG533" s="41">
        <v>102400</v>
      </c>
      <c r="BH533" s="41">
        <v>101300</v>
      </c>
      <c r="BI533" s="41">
        <v>98500</v>
      </c>
      <c r="BJ533" s="41">
        <v>95400</v>
      </c>
      <c r="BK533" s="41">
        <v>92900</v>
      </c>
      <c r="BL533" s="41">
        <v>91100</v>
      </c>
      <c r="BM533" s="41">
        <v>89600</v>
      </c>
      <c r="BN533" s="41">
        <v>87900</v>
      </c>
      <c r="BO533" s="41">
        <v>86600</v>
      </c>
      <c r="BP533" s="41">
        <v>85800</v>
      </c>
      <c r="BQ533" s="41">
        <v>84800</v>
      </c>
      <c r="BR533" s="41">
        <v>83600</v>
      </c>
      <c r="BS533" s="41">
        <v>81300</v>
      </c>
      <c r="BT533" s="41">
        <v>79100</v>
      </c>
      <c r="BU533" s="41">
        <v>76900</v>
      </c>
      <c r="BV533" s="41">
        <v>75400</v>
      </c>
      <c r="BW533" s="41">
        <v>74900</v>
      </c>
      <c r="BX533" s="41">
        <v>75500</v>
      </c>
      <c r="BY533" s="41">
        <v>76300</v>
      </c>
      <c r="BZ533" s="41">
        <v>76300</v>
      </c>
      <c r="CA533" s="41">
        <v>74700</v>
      </c>
      <c r="CB533" s="41">
        <v>71700</v>
      </c>
      <c r="CC533" s="41">
        <v>69100</v>
      </c>
      <c r="CD533" s="41">
        <v>67800</v>
      </c>
      <c r="CE533" s="41">
        <v>66600</v>
      </c>
      <c r="CF533" s="41">
        <v>65000</v>
      </c>
      <c r="CG533" s="41">
        <v>64400</v>
      </c>
      <c r="CH533" s="41">
        <v>64400</v>
      </c>
      <c r="CI533" s="41">
        <v>64800</v>
      </c>
      <c r="CJ533" s="41">
        <v>65800</v>
      </c>
      <c r="CK533" s="41">
        <v>67100</v>
      </c>
      <c r="CL533" s="41">
        <v>67900</v>
      </c>
      <c r="CM533" s="41">
        <v>68700</v>
      </c>
      <c r="CN533" s="41">
        <v>69200</v>
      </c>
      <c r="CO533" s="41">
        <v>69000</v>
      </c>
      <c r="CP533" s="41">
        <v>68200</v>
      </c>
      <c r="CQ533" s="41">
        <v>68400</v>
      </c>
      <c r="CR533" s="41">
        <v>68900</v>
      </c>
      <c r="CS533" s="41">
        <v>69500</v>
      </c>
      <c r="CT533" s="41">
        <v>70800</v>
      </c>
      <c r="CU533" s="41">
        <v>72100</v>
      </c>
      <c r="CV533" s="41">
        <v>72900</v>
      </c>
      <c r="CW533" s="41">
        <v>74200</v>
      </c>
      <c r="CX533" s="41">
        <v>75300</v>
      </c>
      <c r="CY533" s="41">
        <v>76200</v>
      </c>
      <c r="CZ533" s="41">
        <v>77900</v>
      </c>
      <c r="DA533" s="41">
        <v>81000</v>
      </c>
      <c r="DB533" s="41">
        <v>84200</v>
      </c>
      <c r="DC533" s="41">
        <v>87700</v>
      </c>
      <c r="DD533" s="41">
        <v>91500</v>
      </c>
      <c r="DE533" s="41">
        <v>93300</v>
      </c>
      <c r="DF533" s="41">
        <v>92800</v>
      </c>
      <c r="DG533" s="41">
        <v>90500</v>
      </c>
      <c r="DH533" s="41">
        <v>87700</v>
      </c>
      <c r="DI533" s="41">
        <v>85200</v>
      </c>
      <c r="DJ533" s="41">
        <v>84600</v>
      </c>
      <c r="DK533" s="41">
        <v>85200</v>
      </c>
      <c r="DL533" s="41">
        <v>85300</v>
      </c>
      <c r="DM533" s="41">
        <v>85500</v>
      </c>
      <c r="DN533" s="41">
        <v>87400</v>
      </c>
      <c r="DO533" s="41">
        <v>89800</v>
      </c>
      <c r="DP533" s="41">
        <v>90800</v>
      </c>
    </row>
    <row r="534" spans="1:120">
      <c r="A534" s="41">
        <v>94597</v>
      </c>
      <c r="B534" s="41" t="s">
        <v>169</v>
      </c>
      <c r="C534" s="41" t="s">
        <v>66</v>
      </c>
      <c r="D534" s="41" t="s">
        <v>65</v>
      </c>
      <c r="E534" s="41" t="s">
        <v>342</v>
      </c>
      <c r="F534" s="41">
        <v>454000</v>
      </c>
      <c r="G534" s="41">
        <v>460900</v>
      </c>
      <c r="H534" s="41">
        <v>468400</v>
      </c>
      <c r="I534" s="41">
        <v>476700</v>
      </c>
      <c r="J534" s="41">
        <v>486000</v>
      </c>
      <c r="K534" s="41">
        <v>494900</v>
      </c>
      <c r="L534" s="41">
        <v>503900</v>
      </c>
      <c r="M534" s="41">
        <v>511500</v>
      </c>
      <c r="N534" s="41">
        <v>519000</v>
      </c>
      <c r="O534" s="41">
        <v>524900</v>
      </c>
      <c r="P534" s="41">
        <v>526700</v>
      </c>
      <c r="Q534" s="41">
        <v>524900</v>
      </c>
      <c r="R534" s="41">
        <v>523300</v>
      </c>
      <c r="S534" s="41">
        <v>522200</v>
      </c>
      <c r="T534" s="41">
        <v>521600</v>
      </c>
      <c r="U534" s="41">
        <v>520900</v>
      </c>
      <c r="V534" s="41">
        <v>519100</v>
      </c>
      <c r="W534" s="41">
        <v>515600</v>
      </c>
      <c r="X534" s="41">
        <v>510400</v>
      </c>
      <c r="Y534" s="41">
        <v>505200</v>
      </c>
      <c r="Z534" s="41">
        <v>500900</v>
      </c>
      <c r="AA534" s="41">
        <v>497800</v>
      </c>
      <c r="AB534" s="41">
        <v>496600</v>
      </c>
      <c r="AC534" s="41">
        <v>494200</v>
      </c>
      <c r="AD534" s="41">
        <v>487100</v>
      </c>
      <c r="AE534" s="41">
        <v>478700</v>
      </c>
      <c r="AF534" s="41">
        <v>473100</v>
      </c>
      <c r="AG534" s="41">
        <v>469800</v>
      </c>
      <c r="AH534" s="41">
        <v>465100</v>
      </c>
      <c r="AI534" s="41">
        <v>458200</v>
      </c>
      <c r="AJ534" s="41">
        <v>451600</v>
      </c>
      <c r="AK534" s="41">
        <v>444500</v>
      </c>
      <c r="AL534" s="41">
        <v>434900</v>
      </c>
      <c r="AM534" s="41">
        <v>424200</v>
      </c>
      <c r="AN534" s="41">
        <v>415100</v>
      </c>
      <c r="AO534" s="41">
        <v>405800</v>
      </c>
      <c r="AP534" s="41">
        <v>396800</v>
      </c>
      <c r="AQ534" s="41">
        <v>386400</v>
      </c>
      <c r="AR534" s="41">
        <v>376100</v>
      </c>
      <c r="AS534" s="41">
        <v>365600</v>
      </c>
      <c r="AT534" s="41">
        <v>356900</v>
      </c>
      <c r="AU534" s="41">
        <v>349500</v>
      </c>
      <c r="AV534" s="41">
        <v>344600</v>
      </c>
      <c r="AW534" s="41">
        <v>340900</v>
      </c>
      <c r="AX534" s="41">
        <v>336800</v>
      </c>
      <c r="AY534" s="41">
        <v>331400</v>
      </c>
      <c r="AZ534" s="41">
        <v>325800</v>
      </c>
      <c r="BA534" s="41">
        <v>325800</v>
      </c>
      <c r="BB534" s="41">
        <v>331700</v>
      </c>
      <c r="BC534" s="41">
        <v>337000</v>
      </c>
      <c r="BD534" s="41">
        <v>335100</v>
      </c>
      <c r="BE534" s="41">
        <v>331500</v>
      </c>
      <c r="BF534" s="41">
        <v>331700</v>
      </c>
      <c r="BG534" s="41">
        <v>335900</v>
      </c>
      <c r="BH534" s="41">
        <v>339500</v>
      </c>
      <c r="BI534" s="41">
        <v>342300</v>
      </c>
      <c r="BJ534" s="41">
        <v>344600</v>
      </c>
      <c r="BK534" s="41">
        <v>346300</v>
      </c>
      <c r="BL534" s="41">
        <v>347600</v>
      </c>
      <c r="BM534" s="41">
        <v>347800</v>
      </c>
      <c r="BN534" s="41">
        <v>347500</v>
      </c>
      <c r="BO534" s="41">
        <v>349100</v>
      </c>
      <c r="BP534" s="41">
        <v>350200</v>
      </c>
      <c r="BQ534" s="41">
        <v>348600</v>
      </c>
      <c r="BR534" s="41">
        <v>345900</v>
      </c>
      <c r="BS534" s="41">
        <v>343600</v>
      </c>
      <c r="BT534" s="41">
        <v>338900</v>
      </c>
      <c r="BU534" s="41">
        <v>332200</v>
      </c>
      <c r="BV534" s="41">
        <v>327900</v>
      </c>
      <c r="BW534" s="41">
        <v>326400</v>
      </c>
      <c r="BX534" s="41">
        <v>322300</v>
      </c>
      <c r="BY534" s="41">
        <v>316600</v>
      </c>
      <c r="BZ534" s="41">
        <v>309600</v>
      </c>
      <c r="CA534" s="41">
        <v>303800</v>
      </c>
      <c r="CB534" s="41">
        <v>299600</v>
      </c>
      <c r="CC534" s="41">
        <v>297400</v>
      </c>
      <c r="CD534" s="41">
        <v>293900</v>
      </c>
      <c r="CE534" s="41">
        <v>289500</v>
      </c>
      <c r="CF534" s="41">
        <v>285200</v>
      </c>
      <c r="CG534" s="41">
        <v>283400</v>
      </c>
      <c r="CH534" s="41">
        <v>280700</v>
      </c>
      <c r="CI534" s="41">
        <v>279300</v>
      </c>
      <c r="CJ534" s="41">
        <v>280000</v>
      </c>
      <c r="CK534" s="41">
        <v>280600</v>
      </c>
      <c r="CL534" s="41">
        <v>281000</v>
      </c>
      <c r="CM534" s="41">
        <v>283000</v>
      </c>
      <c r="CN534" s="41">
        <v>285700</v>
      </c>
      <c r="CO534" s="41">
        <v>288900</v>
      </c>
      <c r="CP534" s="41">
        <v>292600</v>
      </c>
      <c r="CQ534" s="41">
        <v>295700</v>
      </c>
      <c r="CR534" s="41">
        <v>300000</v>
      </c>
      <c r="CS534" s="41">
        <v>303000</v>
      </c>
      <c r="CT534" s="41">
        <v>305600</v>
      </c>
      <c r="CU534" s="41">
        <v>308000</v>
      </c>
      <c r="CV534" s="41">
        <v>312300</v>
      </c>
      <c r="CW534" s="41">
        <v>316200</v>
      </c>
      <c r="CX534" s="41">
        <v>322700</v>
      </c>
      <c r="CY534" s="41">
        <v>331100</v>
      </c>
      <c r="CZ534" s="41">
        <v>342100</v>
      </c>
      <c r="DA534" s="41">
        <v>352700</v>
      </c>
      <c r="DB534" s="41">
        <v>363100</v>
      </c>
      <c r="DC534" s="41">
        <v>371100</v>
      </c>
      <c r="DD534" s="41">
        <v>375300</v>
      </c>
      <c r="DE534" s="41">
        <v>379500</v>
      </c>
      <c r="DF534" s="41">
        <v>387500</v>
      </c>
      <c r="DG534" s="41">
        <v>397400</v>
      </c>
      <c r="DH534" s="41">
        <v>406200</v>
      </c>
      <c r="DI534" s="41">
        <v>414800</v>
      </c>
      <c r="DJ534" s="41">
        <v>420900</v>
      </c>
      <c r="DK534" s="41">
        <v>424900</v>
      </c>
      <c r="DL534" s="41">
        <v>433900</v>
      </c>
      <c r="DM534" s="41">
        <v>442200</v>
      </c>
      <c r="DN534" s="41">
        <v>445000</v>
      </c>
      <c r="DO534" s="41">
        <v>447900</v>
      </c>
      <c r="DP534" s="41">
        <v>453900</v>
      </c>
    </row>
    <row r="535" spans="1:120">
      <c r="A535" s="41">
        <v>90023</v>
      </c>
      <c r="B535" s="41" t="s">
        <v>394</v>
      </c>
      <c r="C535" s="41" t="s">
        <v>66</v>
      </c>
      <c r="D535" s="41" t="s">
        <v>394</v>
      </c>
      <c r="E535" s="41" t="s">
        <v>394</v>
      </c>
      <c r="F535" s="41">
        <v>267600</v>
      </c>
      <c r="G535" s="41">
        <v>273300</v>
      </c>
      <c r="H535" s="41">
        <v>278800</v>
      </c>
      <c r="I535" s="41">
        <v>285700</v>
      </c>
      <c r="J535" s="41">
        <v>295100</v>
      </c>
      <c r="K535" s="41">
        <v>304600</v>
      </c>
      <c r="L535" s="41">
        <v>314000</v>
      </c>
      <c r="M535" s="41">
        <v>323400</v>
      </c>
      <c r="N535" s="41">
        <v>332600</v>
      </c>
      <c r="O535" s="41">
        <v>340400</v>
      </c>
      <c r="P535" s="41">
        <v>347400</v>
      </c>
      <c r="Q535" s="41">
        <v>352500</v>
      </c>
      <c r="R535" s="41">
        <v>356500</v>
      </c>
      <c r="S535" s="41">
        <v>359200</v>
      </c>
      <c r="T535" s="41">
        <v>360700</v>
      </c>
      <c r="U535" s="41">
        <v>363600</v>
      </c>
      <c r="V535" s="41">
        <v>369500</v>
      </c>
      <c r="W535" s="41">
        <v>377400</v>
      </c>
      <c r="X535" s="41">
        <v>385200</v>
      </c>
      <c r="Y535" s="41">
        <v>390600</v>
      </c>
      <c r="Z535" s="41">
        <v>393000</v>
      </c>
      <c r="AA535" s="41">
        <v>394200</v>
      </c>
      <c r="AB535" s="41">
        <v>393800</v>
      </c>
      <c r="AC535" s="41">
        <v>392100</v>
      </c>
      <c r="AD535" s="41">
        <v>390100</v>
      </c>
      <c r="AE535" s="41">
        <v>388900</v>
      </c>
      <c r="AF535" s="41">
        <v>388700</v>
      </c>
      <c r="AG535" s="41">
        <v>389000</v>
      </c>
      <c r="AH535" s="41">
        <v>388800</v>
      </c>
      <c r="AI535" s="41">
        <v>388700</v>
      </c>
      <c r="AJ535" s="41">
        <v>390100</v>
      </c>
      <c r="AK535" s="41">
        <v>390700</v>
      </c>
      <c r="AL535" s="41">
        <v>388300</v>
      </c>
      <c r="AM535" s="41">
        <v>383600</v>
      </c>
      <c r="AN535" s="41">
        <v>378300</v>
      </c>
      <c r="AO535" s="41">
        <v>372500</v>
      </c>
      <c r="AP535" s="41">
        <v>366800</v>
      </c>
      <c r="AQ535" s="41">
        <v>362000</v>
      </c>
      <c r="AR535" s="41">
        <v>355900</v>
      </c>
      <c r="AS535" s="41">
        <v>345200</v>
      </c>
      <c r="AT535" s="41">
        <v>331600</v>
      </c>
      <c r="AU535" s="41">
        <v>318500</v>
      </c>
      <c r="AV535" s="41">
        <v>307500</v>
      </c>
      <c r="AW535" s="41">
        <v>299400</v>
      </c>
      <c r="AX535" s="41">
        <v>293300</v>
      </c>
      <c r="AY535" s="41">
        <v>287000</v>
      </c>
      <c r="AZ535" s="41">
        <v>280200</v>
      </c>
      <c r="BA535" s="41">
        <v>273600</v>
      </c>
      <c r="BB535" s="41">
        <v>265400</v>
      </c>
      <c r="BC535" s="41">
        <v>255400</v>
      </c>
      <c r="BD535" s="41">
        <v>246700</v>
      </c>
      <c r="BE535" s="41">
        <v>240400</v>
      </c>
      <c r="BF535" s="41">
        <v>233700</v>
      </c>
      <c r="BG535" s="41">
        <v>225400</v>
      </c>
      <c r="BH535" s="41">
        <v>217000</v>
      </c>
      <c r="BI535" s="41">
        <v>209700</v>
      </c>
      <c r="BJ535" s="41">
        <v>203300</v>
      </c>
      <c r="BK535" s="41">
        <v>198500</v>
      </c>
      <c r="BL535" s="41">
        <v>196900</v>
      </c>
      <c r="BM535" s="41">
        <v>198100</v>
      </c>
      <c r="BN535" s="41">
        <v>198900</v>
      </c>
      <c r="BO535" s="41">
        <v>198600</v>
      </c>
      <c r="BP535" s="41">
        <v>196600</v>
      </c>
      <c r="BQ535" s="41">
        <v>193400</v>
      </c>
      <c r="BR535" s="41">
        <v>190500</v>
      </c>
      <c r="BS535" s="41">
        <v>189000</v>
      </c>
      <c r="BT535" s="41">
        <v>186700</v>
      </c>
      <c r="BU535" s="41">
        <v>182800</v>
      </c>
      <c r="BV535" s="41">
        <v>179800</v>
      </c>
      <c r="BW535" s="41">
        <v>179300</v>
      </c>
      <c r="BX535" s="41">
        <v>178800</v>
      </c>
      <c r="BY535" s="41">
        <v>177700</v>
      </c>
      <c r="BZ535" s="41">
        <v>177500</v>
      </c>
      <c r="CA535" s="41">
        <v>178800</v>
      </c>
      <c r="CB535" s="41">
        <v>180400</v>
      </c>
      <c r="CC535" s="41">
        <v>182400</v>
      </c>
      <c r="CD535" s="41">
        <v>184700</v>
      </c>
      <c r="CE535" s="41">
        <v>186500</v>
      </c>
      <c r="CF535" s="41">
        <v>187500</v>
      </c>
      <c r="CG535" s="41">
        <v>188700</v>
      </c>
      <c r="CH535" s="41">
        <v>189800</v>
      </c>
      <c r="CI535" s="41">
        <v>190100</v>
      </c>
      <c r="CJ535" s="41">
        <v>190600</v>
      </c>
      <c r="CK535" s="41">
        <v>191900</v>
      </c>
      <c r="CL535" s="41">
        <v>193100</v>
      </c>
      <c r="CM535" s="41">
        <v>192800</v>
      </c>
      <c r="CN535" s="41">
        <v>192200</v>
      </c>
      <c r="CO535" s="41">
        <v>192300</v>
      </c>
      <c r="CP535" s="41">
        <v>193800</v>
      </c>
      <c r="CQ535" s="41">
        <v>194500</v>
      </c>
      <c r="CR535" s="41">
        <v>194600</v>
      </c>
      <c r="CS535" s="41">
        <v>195900</v>
      </c>
      <c r="CT535" s="41">
        <v>198600</v>
      </c>
      <c r="CU535" s="41">
        <v>200700</v>
      </c>
      <c r="CV535" s="41">
        <v>200800</v>
      </c>
      <c r="CW535" s="41">
        <v>200200</v>
      </c>
      <c r="CX535" s="41">
        <v>201400</v>
      </c>
      <c r="CY535" s="41">
        <v>206000</v>
      </c>
      <c r="CZ535" s="41">
        <v>213000</v>
      </c>
      <c r="DA535" s="41">
        <v>221800</v>
      </c>
      <c r="DB535" s="41">
        <v>230600</v>
      </c>
      <c r="DC535" s="41">
        <v>238000</v>
      </c>
      <c r="DD535" s="41">
        <v>243100</v>
      </c>
      <c r="DE535" s="41">
        <v>246800</v>
      </c>
      <c r="DF535" s="41">
        <v>250700</v>
      </c>
      <c r="DG535" s="41">
        <v>254700</v>
      </c>
      <c r="DH535" s="41">
        <v>259300</v>
      </c>
      <c r="DI535" s="41">
        <v>262900</v>
      </c>
      <c r="DJ535" s="41">
        <v>266700</v>
      </c>
      <c r="DK535" s="41">
        <v>272000</v>
      </c>
      <c r="DL535" s="41">
        <v>278600</v>
      </c>
      <c r="DM535" s="41">
        <v>282600</v>
      </c>
      <c r="DN535" s="41">
        <v>284800</v>
      </c>
      <c r="DO535" s="41">
        <v>288100</v>
      </c>
      <c r="DP535" s="41">
        <v>291900</v>
      </c>
    </row>
    <row r="536" spans="1:120">
      <c r="A536" s="41">
        <v>91321</v>
      </c>
      <c r="B536" s="41" t="s">
        <v>602</v>
      </c>
      <c r="C536" s="41" t="s">
        <v>66</v>
      </c>
      <c r="D536" s="41" t="s">
        <v>394</v>
      </c>
      <c r="E536" s="41" t="s">
        <v>394</v>
      </c>
      <c r="F536" s="41">
        <v>288200</v>
      </c>
      <c r="G536" s="41">
        <v>291800</v>
      </c>
      <c r="H536" s="41">
        <v>296400</v>
      </c>
      <c r="I536" s="41">
        <v>299700</v>
      </c>
      <c r="J536" s="41">
        <v>302300</v>
      </c>
      <c r="K536" s="41">
        <v>305300</v>
      </c>
      <c r="L536" s="41">
        <v>309900</v>
      </c>
      <c r="M536" s="41">
        <v>313900</v>
      </c>
      <c r="N536" s="41">
        <v>318700</v>
      </c>
      <c r="O536" s="41">
        <v>325200</v>
      </c>
      <c r="P536" s="41">
        <v>332800</v>
      </c>
      <c r="Q536" s="41">
        <v>336000</v>
      </c>
      <c r="R536" s="41">
        <v>335400</v>
      </c>
      <c r="S536" s="41">
        <v>333800</v>
      </c>
      <c r="T536" s="41">
        <v>333900</v>
      </c>
      <c r="U536" s="41">
        <v>334800</v>
      </c>
      <c r="V536" s="41">
        <v>335600</v>
      </c>
      <c r="W536" s="41">
        <v>335300</v>
      </c>
      <c r="X536" s="41">
        <v>333100</v>
      </c>
      <c r="Y536" s="41">
        <v>330500</v>
      </c>
      <c r="Z536" s="41">
        <v>328200</v>
      </c>
      <c r="AA536" s="41">
        <v>325300</v>
      </c>
      <c r="AB536" s="41">
        <v>321500</v>
      </c>
      <c r="AC536" s="41">
        <v>319600</v>
      </c>
      <c r="AD536" s="41">
        <v>321300</v>
      </c>
      <c r="AE536" s="41">
        <v>321900</v>
      </c>
      <c r="AF536" s="41">
        <v>317200</v>
      </c>
      <c r="AG536" s="41">
        <v>312100</v>
      </c>
      <c r="AH536" s="41">
        <v>309400</v>
      </c>
      <c r="AI536" s="41">
        <v>306900</v>
      </c>
      <c r="AJ536" s="41">
        <v>304100</v>
      </c>
      <c r="AK536" s="41">
        <v>301300</v>
      </c>
      <c r="AL536" s="41">
        <v>298000</v>
      </c>
      <c r="AM536" s="41">
        <v>295500</v>
      </c>
      <c r="AN536" s="41">
        <v>293200</v>
      </c>
      <c r="AO536" s="41">
        <v>289300</v>
      </c>
      <c r="AP536" s="41">
        <v>283700</v>
      </c>
      <c r="AQ536" s="41">
        <v>278100</v>
      </c>
      <c r="AR536" s="41">
        <v>274200</v>
      </c>
      <c r="AS536" s="41">
        <v>270500</v>
      </c>
      <c r="AT536" s="41">
        <v>265900</v>
      </c>
      <c r="AU536" s="41">
        <v>260600</v>
      </c>
      <c r="AV536" s="41">
        <v>253900</v>
      </c>
      <c r="AW536" s="41">
        <v>246800</v>
      </c>
      <c r="AX536" s="41">
        <v>240400</v>
      </c>
      <c r="AY536" s="41">
        <v>235900</v>
      </c>
      <c r="AZ536" s="41">
        <v>230800</v>
      </c>
      <c r="BA536" s="41">
        <v>222100</v>
      </c>
      <c r="BB536" s="41">
        <v>212000</v>
      </c>
      <c r="BC536" s="41">
        <v>204900</v>
      </c>
      <c r="BD536" s="41">
        <v>200800</v>
      </c>
      <c r="BE536" s="41">
        <v>197700</v>
      </c>
      <c r="BF536" s="41">
        <v>195600</v>
      </c>
      <c r="BG536" s="41">
        <v>194100</v>
      </c>
      <c r="BH536" s="41">
        <v>193700</v>
      </c>
      <c r="BI536" s="41">
        <v>193100</v>
      </c>
      <c r="BJ536" s="41">
        <v>192100</v>
      </c>
      <c r="BK536" s="41">
        <v>191000</v>
      </c>
      <c r="BL536" s="41">
        <v>190400</v>
      </c>
      <c r="BM536" s="41">
        <v>191100</v>
      </c>
      <c r="BN536" s="41">
        <v>192000</v>
      </c>
      <c r="BO536" s="41">
        <v>193500</v>
      </c>
      <c r="BP536" s="41">
        <v>193300</v>
      </c>
      <c r="BQ536" s="41">
        <v>190000</v>
      </c>
      <c r="BR536" s="41">
        <v>185100</v>
      </c>
      <c r="BS536" s="41">
        <v>183500</v>
      </c>
      <c r="BT536" s="41">
        <v>183600</v>
      </c>
      <c r="BU536" s="41">
        <v>184100</v>
      </c>
      <c r="BV536" s="41">
        <v>183400</v>
      </c>
      <c r="BW536" s="41">
        <v>182100</v>
      </c>
      <c r="BX536" s="41">
        <v>179900</v>
      </c>
      <c r="BY536" s="41">
        <v>178700</v>
      </c>
      <c r="BZ536" s="41">
        <v>177800</v>
      </c>
      <c r="CA536" s="41">
        <v>177900</v>
      </c>
      <c r="CB536" s="41">
        <v>177600</v>
      </c>
      <c r="CC536" s="41">
        <v>176300</v>
      </c>
      <c r="CD536" s="41">
        <v>173600</v>
      </c>
      <c r="CE536" s="41">
        <v>171200</v>
      </c>
      <c r="CF536" s="41">
        <v>167800</v>
      </c>
      <c r="CG536" s="41">
        <v>163200</v>
      </c>
      <c r="CH536" s="41">
        <v>159400</v>
      </c>
      <c r="CI536" s="41">
        <v>156400</v>
      </c>
      <c r="CJ536" s="41">
        <v>154500</v>
      </c>
      <c r="CK536" s="41">
        <v>154200</v>
      </c>
      <c r="CL536" s="41">
        <v>155000</v>
      </c>
      <c r="CM536" s="41">
        <v>154200</v>
      </c>
      <c r="CN536" s="41">
        <v>153300</v>
      </c>
      <c r="CO536" s="41">
        <v>153300</v>
      </c>
      <c r="CP536" s="41">
        <v>152700</v>
      </c>
      <c r="CQ536" s="41">
        <v>149100</v>
      </c>
      <c r="CR536" s="41">
        <v>145100</v>
      </c>
      <c r="CS536" s="41">
        <v>143700</v>
      </c>
      <c r="CT536" s="41">
        <v>146100</v>
      </c>
      <c r="CU536" s="41">
        <v>149300</v>
      </c>
      <c r="CV536" s="41">
        <v>152100</v>
      </c>
      <c r="CW536" s="41">
        <v>155700</v>
      </c>
      <c r="CX536" s="41">
        <v>159900</v>
      </c>
      <c r="CY536" s="41">
        <v>162100</v>
      </c>
      <c r="CZ536" s="41">
        <v>165000</v>
      </c>
      <c r="DA536" s="41">
        <v>171900</v>
      </c>
      <c r="DB536" s="41">
        <v>181700</v>
      </c>
      <c r="DC536" s="41">
        <v>189400</v>
      </c>
      <c r="DD536" s="41">
        <v>195200</v>
      </c>
      <c r="DE536" s="41">
        <v>200700</v>
      </c>
      <c r="DF536" s="41">
        <v>205300</v>
      </c>
      <c r="DG536" s="41">
        <v>208700</v>
      </c>
      <c r="DH536" s="41">
        <v>214000</v>
      </c>
      <c r="DI536" s="41">
        <v>218700</v>
      </c>
      <c r="DJ536" s="41">
        <v>221300</v>
      </c>
      <c r="DK536" s="41">
        <v>224500</v>
      </c>
      <c r="DL536" s="41">
        <v>228700</v>
      </c>
      <c r="DM536" s="41">
        <v>231100</v>
      </c>
      <c r="DN536" s="41">
        <v>233000</v>
      </c>
      <c r="DO536" s="41">
        <v>235400</v>
      </c>
      <c r="DP536" s="41">
        <v>237500</v>
      </c>
    </row>
    <row r="537" spans="1:120">
      <c r="A537" s="41">
        <v>94559</v>
      </c>
      <c r="B537" s="41" t="s">
        <v>403</v>
      </c>
      <c r="C537" s="41" t="s">
        <v>66</v>
      </c>
      <c r="D537" s="41" t="s">
        <v>403</v>
      </c>
      <c r="E537" s="41" t="s">
        <v>403</v>
      </c>
      <c r="F537" s="41">
        <v>453200</v>
      </c>
      <c r="G537" s="41">
        <v>455900</v>
      </c>
      <c r="H537" s="41">
        <v>459800</v>
      </c>
      <c r="I537" s="41">
        <v>465900</v>
      </c>
      <c r="J537" s="41">
        <v>473000</v>
      </c>
      <c r="K537" s="41">
        <v>481200</v>
      </c>
      <c r="L537" s="41">
        <v>489000</v>
      </c>
      <c r="M537" s="41">
        <v>494700</v>
      </c>
      <c r="N537" s="41">
        <v>497800</v>
      </c>
      <c r="O537" s="41">
        <v>499200</v>
      </c>
      <c r="P537" s="41">
        <v>500600</v>
      </c>
      <c r="Q537" s="41">
        <v>503200</v>
      </c>
      <c r="R537" s="41">
        <v>507600</v>
      </c>
      <c r="S537" s="41">
        <v>511100</v>
      </c>
      <c r="T537" s="41">
        <v>512400</v>
      </c>
      <c r="U537" s="41">
        <v>510100</v>
      </c>
      <c r="V537" s="41">
        <v>505700</v>
      </c>
      <c r="W537" s="41">
        <v>499300</v>
      </c>
      <c r="X537" s="41">
        <v>492400</v>
      </c>
      <c r="Y537" s="41">
        <v>487900</v>
      </c>
      <c r="Z537" s="41">
        <v>489200</v>
      </c>
      <c r="AA537" s="41">
        <v>492100</v>
      </c>
      <c r="AB537" s="41">
        <v>491100</v>
      </c>
      <c r="AC537" s="41">
        <v>487700</v>
      </c>
      <c r="AD537" s="41">
        <v>483700</v>
      </c>
      <c r="AE537" s="41">
        <v>478300</v>
      </c>
      <c r="AF537" s="41">
        <v>472800</v>
      </c>
      <c r="AG537" s="41">
        <v>467900</v>
      </c>
      <c r="AH537" s="41">
        <v>461400</v>
      </c>
      <c r="AI537" s="41">
        <v>453800</v>
      </c>
      <c r="AJ537" s="41">
        <v>443800</v>
      </c>
      <c r="AK537" s="41">
        <v>431900</v>
      </c>
      <c r="AL537" s="41">
        <v>422800</v>
      </c>
      <c r="AM537" s="41">
        <v>419200</v>
      </c>
      <c r="AN537" s="41">
        <v>416100</v>
      </c>
      <c r="AO537" s="41">
        <v>413000</v>
      </c>
      <c r="AP537" s="41">
        <v>411500</v>
      </c>
      <c r="AQ537" s="41">
        <v>409500</v>
      </c>
      <c r="AR537" s="41">
        <v>403700</v>
      </c>
      <c r="AS537" s="41">
        <v>399100</v>
      </c>
      <c r="AT537" s="41">
        <v>396200</v>
      </c>
      <c r="AU537" s="41">
        <v>392800</v>
      </c>
      <c r="AV537" s="41">
        <v>387500</v>
      </c>
      <c r="AW537" s="41">
        <v>385000</v>
      </c>
      <c r="AX537" s="41">
        <v>379900</v>
      </c>
      <c r="AY537" s="41">
        <v>370600</v>
      </c>
      <c r="AZ537" s="41">
        <v>361400</v>
      </c>
      <c r="BA537" s="41">
        <v>359400</v>
      </c>
      <c r="BB537" s="41">
        <v>363000</v>
      </c>
      <c r="BC537" s="41">
        <v>365800</v>
      </c>
      <c r="BD537" s="41">
        <v>361600</v>
      </c>
      <c r="BE537" s="41">
        <v>355000</v>
      </c>
      <c r="BF537" s="41">
        <v>352500</v>
      </c>
      <c r="BG537" s="41">
        <v>352700</v>
      </c>
      <c r="BH537" s="41">
        <v>352000</v>
      </c>
      <c r="BI537" s="41">
        <v>348300</v>
      </c>
      <c r="BJ537" s="41">
        <v>344200</v>
      </c>
      <c r="BK537" s="41">
        <v>341700</v>
      </c>
      <c r="BL537" s="41">
        <v>340900</v>
      </c>
      <c r="BM537" s="41">
        <v>338700</v>
      </c>
      <c r="BN537" s="41">
        <v>333800</v>
      </c>
      <c r="BO537" s="41">
        <v>327500</v>
      </c>
      <c r="BP537" s="41">
        <v>324200</v>
      </c>
      <c r="BQ537" s="41">
        <v>322500</v>
      </c>
      <c r="BR537" s="41">
        <v>318700</v>
      </c>
      <c r="BS537" s="41">
        <v>313300</v>
      </c>
      <c r="BT537" s="41">
        <v>312800</v>
      </c>
      <c r="BU537" s="41">
        <v>314500</v>
      </c>
      <c r="BV537" s="41">
        <v>312300</v>
      </c>
      <c r="BW537" s="41">
        <v>305600</v>
      </c>
      <c r="BX537" s="41">
        <v>301300</v>
      </c>
      <c r="BY537" s="41">
        <v>298900</v>
      </c>
      <c r="BZ537" s="41">
        <v>298000</v>
      </c>
      <c r="CA537" s="41">
        <v>297000</v>
      </c>
      <c r="CB537" s="41">
        <v>294200</v>
      </c>
      <c r="CC537" s="41">
        <v>290700</v>
      </c>
      <c r="CD537" s="41">
        <v>289700</v>
      </c>
      <c r="CE537" s="41">
        <v>288900</v>
      </c>
      <c r="CF537" s="41">
        <v>289200</v>
      </c>
      <c r="CG537" s="41">
        <v>287900</v>
      </c>
      <c r="CH537" s="41">
        <v>284600</v>
      </c>
      <c r="CI537" s="41">
        <v>284300</v>
      </c>
      <c r="CJ537" s="41">
        <v>286000</v>
      </c>
      <c r="CK537" s="41">
        <v>282400</v>
      </c>
      <c r="CL537" s="41">
        <v>275900</v>
      </c>
      <c r="CM537" s="41">
        <v>275300</v>
      </c>
      <c r="CN537" s="41">
        <v>280900</v>
      </c>
      <c r="CO537" s="41">
        <v>286100</v>
      </c>
      <c r="CP537" s="41">
        <v>286300</v>
      </c>
      <c r="CQ537" s="41">
        <v>286900</v>
      </c>
      <c r="CR537" s="41">
        <v>289600</v>
      </c>
      <c r="CS537" s="41">
        <v>296400</v>
      </c>
      <c r="CT537" s="41">
        <v>302200</v>
      </c>
      <c r="CU537" s="41">
        <v>308800</v>
      </c>
      <c r="CV537" s="41">
        <v>314700</v>
      </c>
      <c r="CW537" s="41">
        <v>317900</v>
      </c>
      <c r="CX537" s="41">
        <v>317700</v>
      </c>
      <c r="CY537" s="41">
        <v>325300</v>
      </c>
      <c r="CZ537" s="41">
        <v>340100</v>
      </c>
      <c r="DA537" s="41">
        <v>353800</v>
      </c>
      <c r="DB537" s="41">
        <v>364100</v>
      </c>
      <c r="DC537" s="41">
        <v>375200</v>
      </c>
      <c r="DD537" s="41">
        <v>380300</v>
      </c>
      <c r="DE537" s="41">
        <v>381300</v>
      </c>
      <c r="DF537" s="41">
        <v>391900</v>
      </c>
      <c r="DG537" s="41">
        <v>400800</v>
      </c>
      <c r="DH537" s="41">
        <v>403900</v>
      </c>
      <c r="DI537" s="41">
        <v>409700</v>
      </c>
      <c r="DJ537" s="41">
        <v>417300</v>
      </c>
      <c r="DK537" s="41">
        <v>416800</v>
      </c>
      <c r="DL537" s="41">
        <v>421400</v>
      </c>
      <c r="DM537" s="41">
        <v>426400</v>
      </c>
      <c r="DN537" s="41">
        <v>428400</v>
      </c>
      <c r="DO537" s="41">
        <v>430800</v>
      </c>
      <c r="DP537" s="41">
        <v>437000</v>
      </c>
    </row>
    <row r="538" spans="1:120">
      <c r="A538" s="41">
        <v>95337</v>
      </c>
      <c r="B538" s="41" t="s">
        <v>536</v>
      </c>
      <c r="C538" s="41" t="s">
        <v>66</v>
      </c>
      <c r="D538" s="41" t="s">
        <v>496</v>
      </c>
      <c r="E538" s="41" t="s">
        <v>497</v>
      </c>
      <c r="F538" s="41">
        <v>252400</v>
      </c>
      <c r="G538" s="41">
        <v>255800</v>
      </c>
      <c r="H538" s="41">
        <v>261300</v>
      </c>
      <c r="I538" s="41">
        <v>269200</v>
      </c>
      <c r="J538" s="41">
        <v>279000</v>
      </c>
      <c r="K538" s="41">
        <v>288500</v>
      </c>
      <c r="L538" s="41">
        <v>298000</v>
      </c>
      <c r="M538" s="41">
        <v>306800</v>
      </c>
      <c r="N538" s="41">
        <v>313000</v>
      </c>
      <c r="O538" s="41">
        <v>316100</v>
      </c>
      <c r="P538" s="41">
        <v>318300</v>
      </c>
      <c r="Q538" s="41">
        <v>318200</v>
      </c>
      <c r="R538" s="41">
        <v>316500</v>
      </c>
      <c r="S538" s="41">
        <v>316000</v>
      </c>
      <c r="T538" s="41">
        <v>318100</v>
      </c>
      <c r="U538" s="41">
        <v>319500</v>
      </c>
      <c r="V538" s="41">
        <v>318500</v>
      </c>
      <c r="W538" s="41">
        <v>316400</v>
      </c>
      <c r="X538" s="41">
        <v>313800</v>
      </c>
      <c r="Y538" s="41">
        <v>311200</v>
      </c>
      <c r="Z538" s="41">
        <v>308300</v>
      </c>
      <c r="AA538" s="41">
        <v>305100</v>
      </c>
      <c r="AB538" s="41">
        <v>302200</v>
      </c>
      <c r="AC538" s="41">
        <v>298400</v>
      </c>
      <c r="AD538" s="41">
        <v>291800</v>
      </c>
      <c r="AE538" s="41">
        <v>285700</v>
      </c>
      <c r="AF538" s="41">
        <v>281200</v>
      </c>
      <c r="AG538" s="41">
        <v>277500</v>
      </c>
      <c r="AH538" s="41">
        <v>273400</v>
      </c>
      <c r="AI538" s="41">
        <v>269600</v>
      </c>
      <c r="AJ538" s="41">
        <v>265300</v>
      </c>
      <c r="AK538" s="41">
        <v>261100</v>
      </c>
      <c r="AL538" s="41">
        <v>256900</v>
      </c>
      <c r="AM538" s="41">
        <v>252100</v>
      </c>
      <c r="AN538" s="41">
        <v>246200</v>
      </c>
      <c r="AO538" s="41">
        <v>239300</v>
      </c>
      <c r="AP538" s="41">
        <v>231600</v>
      </c>
      <c r="AQ538" s="41">
        <v>224000</v>
      </c>
      <c r="AR538" s="41">
        <v>214300</v>
      </c>
      <c r="AS538" s="41">
        <v>200900</v>
      </c>
      <c r="AT538" s="41">
        <v>188100</v>
      </c>
      <c r="AU538" s="41">
        <v>178900</v>
      </c>
      <c r="AV538" s="41">
        <v>171700</v>
      </c>
      <c r="AW538" s="41">
        <v>162900</v>
      </c>
      <c r="AX538" s="41">
        <v>152100</v>
      </c>
      <c r="AY538" s="41">
        <v>141800</v>
      </c>
      <c r="AZ538" s="41">
        <v>133400</v>
      </c>
      <c r="BA538" s="41">
        <v>130100</v>
      </c>
      <c r="BB538" s="41">
        <v>130300</v>
      </c>
      <c r="BC538" s="41">
        <v>129700</v>
      </c>
      <c r="BD538" s="41">
        <v>126800</v>
      </c>
      <c r="BE538" s="41">
        <v>125000</v>
      </c>
      <c r="BF538" s="41">
        <v>121700</v>
      </c>
      <c r="BG538" s="41">
        <v>116000</v>
      </c>
      <c r="BH538" s="41">
        <v>109100</v>
      </c>
      <c r="BI538" s="41">
        <v>103700</v>
      </c>
      <c r="BJ538" s="41">
        <v>100500</v>
      </c>
      <c r="BK538" s="41">
        <v>99300</v>
      </c>
      <c r="BL538" s="41">
        <v>98700</v>
      </c>
      <c r="BM538" s="41">
        <v>96700</v>
      </c>
      <c r="BN538" s="41">
        <v>95300</v>
      </c>
      <c r="BO538" s="41">
        <v>94200</v>
      </c>
      <c r="BP538" s="41">
        <v>92000</v>
      </c>
      <c r="BQ538" s="41">
        <v>89600</v>
      </c>
      <c r="BR538" s="41">
        <v>89900</v>
      </c>
      <c r="BS538" s="41">
        <v>90000</v>
      </c>
      <c r="BT538" s="41">
        <v>89600</v>
      </c>
      <c r="BU538" s="41">
        <v>90300</v>
      </c>
      <c r="BV538" s="41">
        <v>92600</v>
      </c>
      <c r="BW538" s="41">
        <v>93700</v>
      </c>
      <c r="BX538" s="41">
        <v>92500</v>
      </c>
      <c r="BY538" s="41">
        <v>90800</v>
      </c>
      <c r="BZ538" s="41">
        <v>90000</v>
      </c>
      <c r="CA538" s="41">
        <v>89000</v>
      </c>
      <c r="CB538" s="41">
        <v>88100</v>
      </c>
      <c r="CC538" s="41">
        <v>87500</v>
      </c>
      <c r="CD538" s="41">
        <v>86600</v>
      </c>
      <c r="CE538" s="41">
        <v>86800</v>
      </c>
      <c r="CF538" s="41">
        <v>86700</v>
      </c>
      <c r="CG538" s="41">
        <v>85300</v>
      </c>
      <c r="CH538" s="41">
        <v>84100</v>
      </c>
      <c r="CI538" s="41">
        <v>84000</v>
      </c>
      <c r="CJ538" s="41">
        <v>83300</v>
      </c>
      <c r="CK538" s="41">
        <v>83000</v>
      </c>
      <c r="CL538" s="41">
        <v>83200</v>
      </c>
      <c r="CM538" s="41">
        <v>83500</v>
      </c>
      <c r="CN538" s="41">
        <v>83600</v>
      </c>
      <c r="CO538" s="41">
        <v>84100</v>
      </c>
      <c r="CP538" s="41">
        <v>84700</v>
      </c>
      <c r="CQ538" s="41">
        <v>84800</v>
      </c>
      <c r="CR538" s="41">
        <v>86500</v>
      </c>
      <c r="CS538" s="41">
        <v>89600</v>
      </c>
      <c r="CT538" s="41">
        <v>92300</v>
      </c>
      <c r="CU538" s="41">
        <v>93400</v>
      </c>
      <c r="CV538" s="41">
        <v>96500</v>
      </c>
      <c r="CW538" s="41">
        <v>100200</v>
      </c>
      <c r="CX538" s="41">
        <v>101800</v>
      </c>
      <c r="CY538" s="41">
        <v>104100</v>
      </c>
      <c r="CZ538" s="41">
        <v>108800</v>
      </c>
      <c r="DA538" s="41">
        <v>113600</v>
      </c>
      <c r="DB538" s="41">
        <v>117000</v>
      </c>
      <c r="DC538" s="41">
        <v>121000</v>
      </c>
      <c r="DD538" s="41">
        <v>124500</v>
      </c>
      <c r="DE538" s="41">
        <v>126400</v>
      </c>
      <c r="DF538" s="41">
        <v>126300</v>
      </c>
      <c r="DG538" s="41">
        <v>127800</v>
      </c>
      <c r="DH538" s="41">
        <v>130500</v>
      </c>
      <c r="DI538" s="41">
        <v>132700</v>
      </c>
      <c r="DJ538" s="41">
        <v>133600</v>
      </c>
      <c r="DK538" s="41">
        <v>134000</v>
      </c>
      <c r="DL538" s="41">
        <v>136000</v>
      </c>
      <c r="DM538" s="41">
        <v>139600</v>
      </c>
      <c r="DN538" s="41">
        <v>143800</v>
      </c>
      <c r="DO538" s="41">
        <v>147700</v>
      </c>
      <c r="DP538" s="41">
        <v>150700</v>
      </c>
    </row>
    <row r="539" spans="1:120">
      <c r="A539" s="41">
        <v>94132</v>
      </c>
      <c r="B539" s="41" t="s">
        <v>65</v>
      </c>
      <c r="C539" s="41" t="s">
        <v>66</v>
      </c>
      <c r="D539" s="41" t="s">
        <v>65</v>
      </c>
      <c r="E539" s="41" t="s">
        <v>65</v>
      </c>
      <c r="F539" s="41">
        <v>622900</v>
      </c>
      <c r="G539" s="41">
        <v>638500</v>
      </c>
      <c r="H539" s="41">
        <v>649600</v>
      </c>
      <c r="I539" s="41">
        <v>657100</v>
      </c>
      <c r="J539" s="41">
        <v>665500</v>
      </c>
      <c r="K539" s="41">
        <v>677000</v>
      </c>
      <c r="L539" s="41">
        <v>686400</v>
      </c>
      <c r="M539" s="41">
        <v>694200</v>
      </c>
      <c r="N539" s="41">
        <v>700700</v>
      </c>
      <c r="O539" s="41">
        <v>702600</v>
      </c>
      <c r="P539" s="41">
        <v>694100</v>
      </c>
      <c r="Q539" s="41">
        <v>679900</v>
      </c>
      <c r="R539" s="41">
        <v>670300</v>
      </c>
      <c r="S539" s="41">
        <v>661700</v>
      </c>
      <c r="T539" s="41">
        <v>649900</v>
      </c>
      <c r="U539" s="41">
        <v>638900</v>
      </c>
      <c r="V539" s="41">
        <v>642000</v>
      </c>
      <c r="W539" s="41">
        <v>651000</v>
      </c>
      <c r="X539" s="41">
        <v>659900</v>
      </c>
      <c r="Y539" s="41">
        <v>664200</v>
      </c>
      <c r="Z539" s="41">
        <v>670400</v>
      </c>
      <c r="AA539" s="41">
        <v>675300</v>
      </c>
      <c r="AB539" s="41">
        <v>676500</v>
      </c>
      <c r="AC539" s="41">
        <v>679700</v>
      </c>
      <c r="AD539" s="41">
        <v>690000</v>
      </c>
      <c r="AE539" s="41">
        <v>702800</v>
      </c>
      <c r="AF539" s="41">
        <v>712300</v>
      </c>
      <c r="AG539" s="41">
        <v>725500</v>
      </c>
      <c r="AH539" s="41">
        <v>721600</v>
      </c>
      <c r="AI539" s="41">
        <v>701200</v>
      </c>
      <c r="AJ539" s="41">
        <v>686900</v>
      </c>
      <c r="AK539" s="41">
        <v>691100</v>
      </c>
      <c r="AL539" s="41">
        <v>697100</v>
      </c>
      <c r="AM539" s="41">
        <v>701400</v>
      </c>
      <c r="AN539" s="41">
        <v>697900</v>
      </c>
      <c r="AO539" s="41">
        <v>690100</v>
      </c>
      <c r="AP539" s="41">
        <v>684500</v>
      </c>
      <c r="AQ539" s="41">
        <v>676100</v>
      </c>
      <c r="AR539" s="41">
        <v>662600</v>
      </c>
      <c r="AS539" s="41">
        <v>648400</v>
      </c>
      <c r="AT539" s="41">
        <v>635900</v>
      </c>
      <c r="AU539" s="41">
        <v>625900</v>
      </c>
      <c r="AV539" s="41">
        <v>617800</v>
      </c>
      <c r="AW539" s="41">
        <v>605600</v>
      </c>
      <c r="AX539" s="41">
        <v>593900</v>
      </c>
      <c r="AY539" s="41">
        <v>585500</v>
      </c>
      <c r="AZ539" s="41">
        <v>589900</v>
      </c>
      <c r="BA539" s="41">
        <v>594200</v>
      </c>
      <c r="BB539" s="41">
        <v>580300</v>
      </c>
      <c r="BC539" s="41">
        <v>554100</v>
      </c>
      <c r="BD539" s="41">
        <v>533500</v>
      </c>
      <c r="BE539" s="41">
        <v>518400</v>
      </c>
      <c r="BF539" s="41">
        <v>508800</v>
      </c>
      <c r="BG539" s="41">
        <v>504100</v>
      </c>
      <c r="BH539" s="41">
        <v>504000</v>
      </c>
      <c r="BI539" s="41">
        <v>502900</v>
      </c>
      <c r="BJ539" s="41">
        <v>499800</v>
      </c>
      <c r="BK539" s="41">
        <v>497200</v>
      </c>
      <c r="BL539" s="41">
        <v>501000</v>
      </c>
      <c r="BM539" s="41">
        <v>499000</v>
      </c>
      <c r="BN539" s="41">
        <v>500400</v>
      </c>
      <c r="BO539" s="41">
        <v>507900</v>
      </c>
      <c r="BP539" s="41">
        <v>513400</v>
      </c>
      <c r="BQ539" s="41">
        <v>510800</v>
      </c>
      <c r="BR539" s="41">
        <v>514100</v>
      </c>
      <c r="BS539" s="41">
        <v>514600</v>
      </c>
      <c r="BT539" s="41">
        <v>508600</v>
      </c>
      <c r="BU539" s="41">
        <v>509100</v>
      </c>
      <c r="BV539" s="41">
        <v>508400</v>
      </c>
      <c r="BW539" s="41">
        <v>501100</v>
      </c>
      <c r="BX539" s="41">
        <v>493000</v>
      </c>
      <c r="BY539" s="41">
        <v>491800</v>
      </c>
      <c r="BZ539" s="41">
        <v>486400</v>
      </c>
      <c r="CA539" s="41">
        <v>484400</v>
      </c>
      <c r="CB539" s="41">
        <v>485700</v>
      </c>
      <c r="CC539" s="41">
        <v>488300</v>
      </c>
      <c r="CD539" s="41">
        <v>486600</v>
      </c>
      <c r="CE539" s="41">
        <v>487600</v>
      </c>
      <c r="CF539" s="41">
        <v>489700</v>
      </c>
      <c r="CG539" s="41">
        <v>489100</v>
      </c>
      <c r="CH539" s="41">
        <v>485000</v>
      </c>
      <c r="CI539" s="41">
        <v>482200</v>
      </c>
      <c r="CJ539" s="41">
        <v>480900</v>
      </c>
      <c r="CK539" s="41">
        <v>476400</v>
      </c>
      <c r="CL539" s="41">
        <v>472900</v>
      </c>
      <c r="CM539" s="41">
        <v>478100</v>
      </c>
      <c r="CN539" s="41">
        <v>488200</v>
      </c>
      <c r="CO539" s="41">
        <v>494100</v>
      </c>
      <c r="CP539" s="41">
        <v>498900</v>
      </c>
      <c r="CQ539" s="41">
        <v>506400</v>
      </c>
      <c r="CR539" s="41">
        <v>512100</v>
      </c>
      <c r="CS539" s="41">
        <v>515300</v>
      </c>
      <c r="CT539" s="41">
        <v>527400</v>
      </c>
      <c r="CU539" s="41">
        <v>545400</v>
      </c>
      <c r="CV539" s="41">
        <v>552000</v>
      </c>
      <c r="CW539" s="41">
        <v>552000</v>
      </c>
      <c r="CX539" s="41">
        <v>561900</v>
      </c>
      <c r="CY539" s="41">
        <v>573000</v>
      </c>
      <c r="CZ539" s="41">
        <v>579300</v>
      </c>
      <c r="DA539" s="41">
        <v>586500</v>
      </c>
      <c r="DB539" s="41">
        <v>596300</v>
      </c>
      <c r="DC539" s="41">
        <v>611900</v>
      </c>
      <c r="DD539" s="41">
        <v>623300</v>
      </c>
      <c r="DE539" s="41">
        <v>625700</v>
      </c>
      <c r="DF539" s="41">
        <v>630900</v>
      </c>
      <c r="DG539" s="41">
        <v>637400</v>
      </c>
      <c r="DH539" s="41">
        <v>633000</v>
      </c>
      <c r="DI539" s="41">
        <v>637200</v>
      </c>
      <c r="DJ539" s="41">
        <v>653100</v>
      </c>
      <c r="DK539" s="41">
        <v>669700</v>
      </c>
      <c r="DL539" s="41">
        <v>689900</v>
      </c>
      <c r="DM539" s="41">
        <v>715500</v>
      </c>
      <c r="DN539" s="41">
        <v>730400</v>
      </c>
      <c r="DO539" s="41">
        <v>736800</v>
      </c>
      <c r="DP539" s="41">
        <v>743500</v>
      </c>
    </row>
    <row r="540" spans="1:120">
      <c r="A540" s="41">
        <v>90260</v>
      </c>
      <c r="B540" s="41" t="s">
        <v>652</v>
      </c>
      <c r="C540" s="41" t="s">
        <v>66</v>
      </c>
      <c r="D540" s="41" t="s">
        <v>394</v>
      </c>
      <c r="E540" s="41" t="s">
        <v>394</v>
      </c>
      <c r="F540" s="41">
        <v>380000</v>
      </c>
      <c r="G540" s="41">
        <v>385300</v>
      </c>
      <c r="H540" s="41">
        <v>392000</v>
      </c>
      <c r="I540" s="41">
        <v>399800</v>
      </c>
      <c r="J540" s="41">
        <v>405800</v>
      </c>
      <c r="K540" s="41">
        <v>410100</v>
      </c>
      <c r="L540" s="41">
        <v>416300</v>
      </c>
      <c r="M540" s="41">
        <v>427600</v>
      </c>
      <c r="N540" s="41">
        <v>443300</v>
      </c>
      <c r="O540" s="41">
        <v>454800</v>
      </c>
      <c r="P540" s="41">
        <v>459700</v>
      </c>
      <c r="Q540" s="41">
        <v>461300</v>
      </c>
      <c r="R540" s="41">
        <v>461700</v>
      </c>
      <c r="S540" s="41">
        <v>462800</v>
      </c>
      <c r="T540" s="41">
        <v>463500</v>
      </c>
      <c r="U540" s="41">
        <v>463900</v>
      </c>
      <c r="V540" s="41">
        <v>466100</v>
      </c>
      <c r="W540" s="41">
        <v>469100</v>
      </c>
      <c r="X540" s="41">
        <v>469300</v>
      </c>
      <c r="Y540" s="41">
        <v>469000</v>
      </c>
      <c r="Z540" s="41">
        <v>468800</v>
      </c>
      <c r="AA540" s="41">
        <v>468600</v>
      </c>
      <c r="AB540" s="41">
        <v>468700</v>
      </c>
      <c r="AC540" s="41">
        <v>467800</v>
      </c>
      <c r="AD540" s="41">
        <v>466000</v>
      </c>
      <c r="AE540" s="41">
        <v>465100</v>
      </c>
      <c r="AF540" s="41">
        <v>463200</v>
      </c>
      <c r="AG540" s="41">
        <v>457400</v>
      </c>
      <c r="AH540" s="41">
        <v>450400</v>
      </c>
      <c r="AI540" s="41">
        <v>445300</v>
      </c>
      <c r="AJ540" s="41">
        <v>441000</v>
      </c>
      <c r="AK540" s="41">
        <v>435200</v>
      </c>
      <c r="AL540" s="41">
        <v>428600</v>
      </c>
      <c r="AM540" s="41">
        <v>422100</v>
      </c>
      <c r="AN540" s="41">
        <v>415900</v>
      </c>
      <c r="AO540" s="41">
        <v>409300</v>
      </c>
      <c r="AP540" s="41">
        <v>403000</v>
      </c>
      <c r="AQ540" s="41">
        <v>396200</v>
      </c>
      <c r="AR540" s="41">
        <v>388700</v>
      </c>
      <c r="AS540" s="41">
        <v>380900</v>
      </c>
      <c r="AT540" s="41">
        <v>373300</v>
      </c>
      <c r="AU540" s="41">
        <v>365100</v>
      </c>
      <c r="AV540" s="41">
        <v>355700</v>
      </c>
      <c r="AW540" s="41">
        <v>345300</v>
      </c>
      <c r="AX540" s="41">
        <v>335800</v>
      </c>
      <c r="AY540" s="41">
        <v>328600</v>
      </c>
      <c r="AZ540" s="41">
        <v>320700</v>
      </c>
      <c r="BA540" s="41">
        <v>315800</v>
      </c>
      <c r="BB540" s="41">
        <v>314700</v>
      </c>
      <c r="BC540" s="41">
        <v>311900</v>
      </c>
      <c r="BD540" s="41">
        <v>305100</v>
      </c>
      <c r="BE540" s="41">
        <v>299500</v>
      </c>
      <c r="BF540" s="41">
        <v>295100</v>
      </c>
      <c r="BG540" s="41">
        <v>291200</v>
      </c>
      <c r="BH540" s="41">
        <v>287000</v>
      </c>
      <c r="BI540" s="41">
        <v>282100</v>
      </c>
      <c r="BJ540" s="41">
        <v>279900</v>
      </c>
      <c r="BK540" s="41">
        <v>281800</v>
      </c>
      <c r="BL540" s="41">
        <v>285500</v>
      </c>
      <c r="BM540" s="41">
        <v>288200</v>
      </c>
      <c r="BN540" s="41">
        <v>288600</v>
      </c>
      <c r="BO540" s="41">
        <v>288300</v>
      </c>
      <c r="BP540" s="41">
        <v>289700</v>
      </c>
      <c r="BQ540" s="41">
        <v>290100</v>
      </c>
      <c r="BR540" s="41">
        <v>287700</v>
      </c>
      <c r="BS540" s="41">
        <v>286500</v>
      </c>
      <c r="BT540" s="41">
        <v>287600</v>
      </c>
      <c r="BU540" s="41">
        <v>287900</v>
      </c>
      <c r="BV540" s="41">
        <v>284000</v>
      </c>
      <c r="BW540" s="41">
        <v>278800</v>
      </c>
      <c r="BX540" s="41">
        <v>274600</v>
      </c>
      <c r="BY540" s="41">
        <v>271300</v>
      </c>
      <c r="BZ540" s="41">
        <v>268300</v>
      </c>
      <c r="CA540" s="41">
        <v>266900</v>
      </c>
      <c r="CB540" s="41">
        <v>266400</v>
      </c>
      <c r="CC540" s="41">
        <v>266400</v>
      </c>
      <c r="CD540" s="41">
        <v>265500</v>
      </c>
      <c r="CE540" s="41">
        <v>263500</v>
      </c>
      <c r="CF540" s="41">
        <v>263200</v>
      </c>
      <c r="CG540" s="41">
        <v>264500</v>
      </c>
      <c r="CH540" s="41">
        <v>264000</v>
      </c>
      <c r="CI540" s="41">
        <v>261400</v>
      </c>
      <c r="CJ540" s="41">
        <v>259400</v>
      </c>
      <c r="CK540" s="41">
        <v>258000</v>
      </c>
      <c r="CL540" s="41">
        <v>257100</v>
      </c>
      <c r="CM540" s="41">
        <v>256500</v>
      </c>
      <c r="CN540" s="41">
        <v>256400</v>
      </c>
      <c r="CO540" s="41">
        <v>257200</v>
      </c>
      <c r="CP540" s="41">
        <v>259300</v>
      </c>
      <c r="CQ540" s="41">
        <v>260200</v>
      </c>
      <c r="CR540" s="41">
        <v>260200</v>
      </c>
      <c r="CS540" s="41">
        <v>260600</v>
      </c>
      <c r="CT540" s="41">
        <v>261100</v>
      </c>
      <c r="CU540" s="41">
        <v>261600</v>
      </c>
      <c r="CV540" s="41">
        <v>262800</v>
      </c>
      <c r="CW540" s="41">
        <v>266200</v>
      </c>
      <c r="CX540" s="41">
        <v>271100</v>
      </c>
      <c r="CY540" s="41">
        <v>277100</v>
      </c>
      <c r="CZ540" s="41">
        <v>283200</v>
      </c>
      <c r="DA540" s="41">
        <v>289400</v>
      </c>
      <c r="DB540" s="41">
        <v>296300</v>
      </c>
      <c r="DC540" s="41">
        <v>303500</v>
      </c>
      <c r="DD540" s="41">
        <v>307200</v>
      </c>
      <c r="DE540" s="41">
        <v>310600</v>
      </c>
      <c r="DF540" s="41">
        <v>317300</v>
      </c>
      <c r="DG540" s="41">
        <v>324100</v>
      </c>
      <c r="DH540" s="41">
        <v>329600</v>
      </c>
      <c r="DI540" s="41">
        <v>332000</v>
      </c>
      <c r="DJ540" s="41">
        <v>332200</v>
      </c>
      <c r="DK540" s="41">
        <v>334000</v>
      </c>
      <c r="DL540" s="41">
        <v>339200</v>
      </c>
      <c r="DM540" s="41">
        <v>345200</v>
      </c>
      <c r="DN540" s="41">
        <v>353700</v>
      </c>
      <c r="DO540" s="41">
        <v>361500</v>
      </c>
      <c r="DP540" s="41">
        <v>367100</v>
      </c>
    </row>
    <row r="541" spans="1:120">
      <c r="A541" s="41">
        <v>94607</v>
      </c>
      <c r="B541" s="41" t="s">
        <v>135</v>
      </c>
      <c r="C541" s="41" t="s">
        <v>66</v>
      </c>
      <c r="D541" s="41" t="s">
        <v>65</v>
      </c>
      <c r="E541" s="41" t="s">
        <v>78</v>
      </c>
      <c r="F541" s="41">
        <v>411100</v>
      </c>
      <c r="G541" s="41">
        <v>418500</v>
      </c>
      <c r="H541" s="41">
        <v>425000</v>
      </c>
      <c r="I541" s="41">
        <v>431800</v>
      </c>
      <c r="J541" s="41">
        <v>437200</v>
      </c>
      <c r="K541" s="41">
        <v>442100</v>
      </c>
      <c r="L541" s="41">
        <v>449700</v>
      </c>
      <c r="M541" s="41">
        <v>457600</v>
      </c>
      <c r="N541" s="41">
        <v>463800</v>
      </c>
      <c r="O541" s="41">
        <v>467600</v>
      </c>
      <c r="P541" s="41">
        <v>471200</v>
      </c>
      <c r="Q541" s="41">
        <v>472700</v>
      </c>
      <c r="R541" s="41">
        <v>475000</v>
      </c>
      <c r="S541" s="41">
        <v>480300</v>
      </c>
      <c r="T541" s="41">
        <v>486300</v>
      </c>
      <c r="U541" s="41">
        <v>489000</v>
      </c>
      <c r="V541" s="41">
        <v>489000</v>
      </c>
      <c r="W541" s="41">
        <v>489000</v>
      </c>
      <c r="X541" s="41">
        <v>489600</v>
      </c>
      <c r="Y541" s="41">
        <v>488400</v>
      </c>
      <c r="Z541" s="41">
        <v>485500</v>
      </c>
      <c r="AA541" s="41">
        <v>484400</v>
      </c>
      <c r="AB541" s="41">
        <v>483300</v>
      </c>
      <c r="AC541" s="41">
        <v>480500</v>
      </c>
      <c r="AD541" s="41">
        <v>477300</v>
      </c>
      <c r="AE541" s="41">
        <v>474500</v>
      </c>
      <c r="AF541" s="41">
        <v>471400</v>
      </c>
      <c r="AG541" s="41">
        <v>467600</v>
      </c>
      <c r="AH541" s="41">
        <v>464800</v>
      </c>
      <c r="AI541" s="41">
        <v>463700</v>
      </c>
      <c r="AJ541" s="41">
        <v>462400</v>
      </c>
      <c r="AK541" s="41">
        <v>459900</v>
      </c>
      <c r="AL541" s="41">
        <v>457200</v>
      </c>
      <c r="AM541" s="41">
        <v>455000</v>
      </c>
      <c r="AN541" s="41">
        <v>451200</v>
      </c>
      <c r="AO541" s="41">
        <v>447100</v>
      </c>
      <c r="AP541" s="41">
        <v>439400</v>
      </c>
      <c r="AQ541" s="41">
        <v>428100</v>
      </c>
      <c r="AR541" s="41">
        <v>416600</v>
      </c>
      <c r="AS541" s="41">
        <v>408800</v>
      </c>
      <c r="AT541" s="41">
        <v>402700</v>
      </c>
      <c r="AU541" s="41">
        <v>398400</v>
      </c>
      <c r="AV541" s="41">
        <v>392700</v>
      </c>
      <c r="AW541" s="41">
        <v>385700</v>
      </c>
      <c r="AX541" s="41">
        <v>377600</v>
      </c>
      <c r="AY541" s="41">
        <v>370900</v>
      </c>
      <c r="AZ541" s="41">
        <v>365800</v>
      </c>
      <c r="BA541" s="41">
        <v>360900</v>
      </c>
      <c r="BB541" s="41">
        <v>354000</v>
      </c>
      <c r="BC541" s="41">
        <v>347300</v>
      </c>
      <c r="BD541" s="41">
        <v>341100</v>
      </c>
      <c r="BE541" s="41">
        <v>336000</v>
      </c>
      <c r="BF541" s="41">
        <v>333700</v>
      </c>
      <c r="BG541" s="41">
        <v>334100</v>
      </c>
      <c r="BH541" s="41">
        <v>333700</v>
      </c>
      <c r="BI541" s="41">
        <v>332000</v>
      </c>
      <c r="BJ541" s="41">
        <v>330600</v>
      </c>
      <c r="BK541" s="41">
        <v>328400</v>
      </c>
      <c r="BL541" s="41">
        <v>325500</v>
      </c>
      <c r="BM541" s="41">
        <v>322200</v>
      </c>
      <c r="BN541" s="41">
        <v>323900</v>
      </c>
      <c r="BO541" s="41">
        <v>328500</v>
      </c>
      <c r="BP541" s="41">
        <v>329300</v>
      </c>
      <c r="BQ541" s="41">
        <v>326700</v>
      </c>
      <c r="BR541" s="41">
        <v>326500</v>
      </c>
      <c r="BS541" s="41">
        <v>326400</v>
      </c>
      <c r="BT541" s="41">
        <v>325200</v>
      </c>
      <c r="BU541" s="41">
        <v>325700</v>
      </c>
      <c r="BV541" s="41">
        <v>328800</v>
      </c>
      <c r="BW541" s="41">
        <v>330700</v>
      </c>
      <c r="BX541" s="41">
        <v>328700</v>
      </c>
      <c r="BY541" s="41">
        <v>328100</v>
      </c>
      <c r="BZ541" s="41">
        <v>329100</v>
      </c>
      <c r="CA541" s="41">
        <v>327600</v>
      </c>
      <c r="CB541" s="41">
        <v>326900</v>
      </c>
      <c r="CC541" s="41">
        <v>327200</v>
      </c>
      <c r="CD541" s="41">
        <v>324300</v>
      </c>
      <c r="CE541" s="41">
        <v>320100</v>
      </c>
      <c r="CF541" s="41">
        <v>318500</v>
      </c>
      <c r="CG541" s="41">
        <v>317900</v>
      </c>
      <c r="CH541" s="41">
        <v>315600</v>
      </c>
      <c r="CI541" s="41">
        <v>313300</v>
      </c>
      <c r="CJ541" s="41">
        <v>314000</v>
      </c>
      <c r="CK541" s="41">
        <v>314000</v>
      </c>
      <c r="CL541" s="41">
        <v>311700</v>
      </c>
      <c r="CM541" s="41">
        <v>311900</v>
      </c>
      <c r="CN541" s="41">
        <v>315400</v>
      </c>
      <c r="CO541" s="41">
        <v>316600</v>
      </c>
      <c r="CP541" s="41">
        <v>317200</v>
      </c>
      <c r="CQ541" s="41">
        <v>317200</v>
      </c>
      <c r="CR541" s="41">
        <v>318000</v>
      </c>
      <c r="CS541" s="41">
        <v>318000</v>
      </c>
      <c r="CT541" s="41">
        <v>317800</v>
      </c>
      <c r="CU541" s="41">
        <v>317300</v>
      </c>
      <c r="CV541" s="41">
        <v>318000</v>
      </c>
      <c r="CW541" s="41">
        <v>317600</v>
      </c>
      <c r="CX541" s="41">
        <v>314600</v>
      </c>
      <c r="CY541" s="41">
        <v>315200</v>
      </c>
      <c r="CZ541" s="41">
        <v>320200</v>
      </c>
      <c r="DA541" s="41">
        <v>327600</v>
      </c>
      <c r="DB541" s="41">
        <v>331900</v>
      </c>
      <c r="DC541" s="41">
        <v>335200</v>
      </c>
      <c r="DD541" s="41">
        <v>337900</v>
      </c>
      <c r="DE541" s="41">
        <v>342400</v>
      </c>
      <c r="DF541" s="41">
        <v>348100</v>
      </c>
      <c r="DG541" s="41">
        <v>356000</v>
      </c>
      <c r="DH541" s="41">
        <v>364300</v>
      </c>
      <c r="DI541" s="41">
        <v>372800</v>
      </c>
      <c r="DJ541" s="41">
        <v>380700</v>
      </c>
      <c r="DK541" s="41">
        <v>388100</v>
      </c>
      <c r="DL541" s="41">
        <v>394200</v>
      </c>
      <c r="DM541" s="41">
        <v>400200</v>
      </c>
      <c r="DN541" s="41">
        <v>406100</v>
      </c>
      <c r="DO541" s="41">
        <v>411200</v>
      </c>
      <c r="DP541" s="41">
        <v>414800</v>
      </c>
    </row>
    <row r="542" spans="1:120">
      <c r="A542" s="41">
        <v>94555</v>
      </c>
      <c r="B542" s="41" t="s">
        <v>95</v>
      </c>
      <c r="C542" s="41" t="s">
        <v>66</v>
      </c>
      <c r="D542" s="41" t="s">
        <v>65</v>
      </c>
      <c r="E542" s="41" t="s">
        <v>78</v>
      </c>
      <c r="F542" s="41">
        <v>422900</v>
      </c>
      <c r="G542" s="41">
        <v>430700</v>
      </c>
      <c r="H542" s="41">
        <v>438100</v>
      </c>
      <c r="I542" s="41">
        <v>444000</v>
      </c>
      <c r="J542" s="41">
        <v>446900</v>
      </c>
      <c r="K542" s="41">
        <v>450400</v>
      </c>
      <c r="L542" s="41">
        <v>456400</v>
      </c>
      <c r="M542" s="41">
        <v>462100</v>
      </c>
      <c r="N542" s="41">
        <v>465400</v>
      </c>
      <c r="O542" s="41">
        <v>467000</v>
      </c>
      <c r="P542" s="41">
        <v>467700</v>
      </c>
      <c r="Q542" s="41">
        <v>468500</v>
      </c>
      <c r="R542" s="41">
        <v>469200</v>
      </c>
      <c r="S542" s="41">
        <v>470100</v>
      </c>
      <c r="T542" s="41">
        <v>470600</v>
      </c>
      <c r="U542" s="41">
        <v>468800</v>
      </c>
      <c r="V542" s="41">
        <v>464000</v>
      </c>
      <c r="W542" s="41">
        <v>459400</v>
      </c>
      <c r="X542" s="41">
        <v>458600</v>
      </c>
      <c r="Y542" s="41">
        <v>459800</v>
      </c>
      <c r="Z542" s="41">
        <v>459300</v>
      </c>
      <c r="AA542" s="41">
        <v>456400</v>
      </c>
      <c r="AB542" s="41">
        <v>452000</v>
      </c>
      <c r="AC542" s="41">
        <v>447800</v>
      </c>
      <c r="AD542" s="41">
        <v>444600</v>
      </c>
      <c r="AE542" s="41">
        <v>442500</v>
      </c>
      <c r="AF542" s="41">
        <v>440800</v>
      </c>
      <c r="AG542" s="41">
        <v>437500</v>
      </c>
      <c r="AH542" s="41">
        <v>433700</v>
      </c>
      <c r="AI542" s="41">
        <v>432100</v>
      </c>
      <c r="AJ542" s="41">
        <v>431700</v>
      </c>
      <c r="AK542" s="41">
        <v>430300</v>
      </c>
      <c r="AL542" s="41">
        <v>428200</v>
      </c>
      <c r="AM542" s="41">
        <v>425500</v>
      </c>
      <c r="AN542" s="41">
        <v>423100</v>
      </c>
      <c r="AO542" s="41">
        <v>420500</v>
      </c>
      <c r="AP542" s="41">
        <v>416300</v>
      </c>
      <c r="AQ542" s="41">
        <v>409400</v>
      </c>
      <c r="AR542" s="41">
        <v>401900</v>
      </c>
      <c r="AS542" s="41">
        <v>395300</v>
      </c>
      <c r="AT542" s="41">
        <v>389000</v>
      </c>
      <c r="AU542" s="41">
        <v>382600</v>
      </c>
      <c r="AV542" s="41">
        <v>376900</v>
      </c>
      <c r="AW542" s="41">
        <v>370300</v>
      </c>
      <c r="AX542" s="41">
        <v>362900</v>
      </c>
      <c r="AY542" s="41">
        <v>356900</v>
      </c>
      <c r="AZ542" s="41">
        <v>352200</v>
      </c>
      <c r="BA542" s="41">
        <v>350000</v>
      </c>
      <c r="BB542" s="41">
        <v>349200</v>
      </c>
      <c r="BC542" s="41">
        <v>346000</v>
      </c>
      <c r="BD542" s="41">
        <v>340500</v>
      </c>
      <c r="BE542" s="41">
        <v>335700</v>
      </c>
      <c r="BF542" s="41">
        <v>328900</v>
      </c>
      <c r="BG542" s="41">
        <v>319400</v>
      </c>
      <c r="BH542" s="41">
        <v>310200</v>
      </c>
      <c r="BI542" s="41">
        <v>305100</v>
      </c>
      <c r="BJ542" s="41">
        <v>304000</v>
      </c>
      <c r="BK542" s="41">
        <v>304600</v>
      </c>
      <c r="BL542" s="41">
        <v>304600</v>
      </c>
      <c r="BM542" s="41">
        <v>301600</v>
      </c>
      <c r="BN542" s="41">
        <v>301000</v>
      </c>
      <c r="BO542" s="41">
        <v>303800</v>
      </c>
      <c r="BP542" s="41">
        <v>305500</v>
      </c>
      <c r="BQ542" s="41">
        <v>305000</v>
      </c>
      <c r="BR542" s="41">
        <v>308000</v>
      </c>
      <c r="BS542" s="41">
        <v>311400</v>
      </c>
      <c r="BT542" s="41">
        <v>312200</v>
      </c>
      <c r="BU542" s="41">
        <v>310800</v>
      </c>
      <c r="BV542" s="41">
        <v>310400</v>
      </c>
      <c r="BW542" s="41">
        <v>311100</v>
      </c>
      <c r="BX542" s="41">
        <v>310500</v>
      </c>
      <c r="BY542" s="41">
        <v>309000</v>
      </c>
      <c r="BZ542" s="41">
        <v>305900</v>
      </c>
      <c r="CA542" s="41">
        <v>300800</v>
      </c>
      <c r="CB542" s="41">
        <v>297400</v>
      </c>
      <c r="CC542" s="41">
        <v>295500</v>
      </c>
      <c r="CD542" s="41">
        <v>292000</v>
      </c>
      <c r="CE542" s="41">
        <v>290100</v>
      </c>
      <c r="CF542" s="41">
        <v>290900</v>
      </c>
      <c r="CG542" s="41">
        <v>290600</v>
      </c>
      <c r="CH542" s="41">
        <v>288200</v>
      </c>
      <c r="CI542" s="41">
        <v>286300</v>
      </c>
      <c r="CJ542" s="41">
        <v>284400</v>
      </c>
      <c r="CK542" s="41">
        <v>281400</v>
      </c>
      <c r="CL542" s="41">
        <v>279200</v>
      </c>
      <c r="CM542" s="41">
        <v>282100</v>
      </c>
      <c r="CN542" s="41">
        <v>288700</v>
      </c>
      <c r="CO542" s="41">
        <v>293600</v>
      </c>
      <c r="CP542" s="41">
        <v>298500</v>
      </c>
      <c r="CQ542" s="41">
        <v>302500</v>
      </c>
      <c r="CR542" s="41">
        <v>306300</v>
      </c>
      <c r="CS542" s="41">
        <v>312100</v>
      </c>
      <c r="CT542" s="41">
        <v>319100</v>
      </c>
      <c r="CU542" s="41">
        <v>324800</v>
      </c>
      <c r="CV542" s="41">
        <v>331200</v>
      </c>
      <c r="CW542" s="41">
        <v>338400</v>
      </c>
      <c r="CX542" s="41">
        <v>343500</v>
      </c>
      <c r="CY542" s="41">
        <v>351100</v>
      </c>
      <c r="CZ542" s="41">
        <v>363200</v>
      </c>
      <c r="DA542" s="41">
        <v>378400</v>
      </c>
      <c r="DB542" s="41">
        <v>390700</v>
      </c>
      <c r="DC542" s="41">
        <v>400700</v>
      </c>
      <c r="DD542" s="41">
        <v>405800</v>
      </c>
      <c r="DE542" s="41">
        <v>409900</v>
      </c>
      <c r="DF542" s="41">
        <v>414000</v>
      </c>
      <c r="DG542" s="41">
        <v>417500</v>
      </c>
      <c r="DH542" s="41">
        <v>421400</v>
      </c>
      <c r="DI542" s="41">
        <v>428700</v>
      </c>
      <c r="DJ542" s="41">
        <v>436600</v>
      </c>
      <c r="DK542" s="41">
        <v>443900</v>
      </c>
      <c r="DL542" s="41">
        <v>446600</v>
      </c>
      <c r="DM542" s="41">
        <v>445800</v>
      </c>
      <c r="DN542" s="41">
        <v>443600</v>
      </c>
      <c r="DO542" s="41">
        <v>445900</v>
      </c>
      <c r="DP542" s="41">
        <v>449900</v>
      </c>
    </row>
    <row r="543" spans="1:120">
      <c r="A543" s="41">
        <v>90601</v>
      </c>
      <c r="B543" s="41" t="s">
        <v>653</v>
      </c>
      <c r="C543" s="41" t="s">
        <v>66</v>
      </c>
      <c r="D543" s="41" t="s">
        <v>394</v>
      </c>
      <c r="E543" s="41" t="s">
        <v>394</v>
      </c>
      <c r="F543" s="41">
        <v>366400</v>
      </c>
      <c r="G543" s="41">
        <v>367800</v>
      </c>
      <c r="H543" s="41">
        <v>372400</v>
      </c>
      <c r="I543" s="41">
        <v>377200</v>
      </c>
      <c r="J543" s="41">
        <v>383400</v>
      </c>
      <c r="K543" s="41">
        <v>391500</v>
      </c>
      <c r="L543" s="41">
        <v>399600</v>
      </c>
      <c r="M543" s="41">
        <v>407000</v>
      </c>
      <c r="N543" s="41">
        <v>414900</v>
      </c>
      <c r="O543" s="41">
        <v>422600</v>
      </c>
      <c r="P543" s="41">
        <v>430300</v>
      </c>
      <c r="Q543" s="41">
        <v>438000</v>
      </c>
      <c r="R543" s="41">
        <v>444100</v>
      </c>
      <c r="S543" s="41">
        <v>448000</v>
      </c>
      <c r="T543" s="41">
        <v>452100</v>
      </c>
      <c r="U543" s="41">
        <v>455800</v>
      </c>
      <c r="V543" s="41">
        <v>457700</v>
      </c>
      <c r="W543" s="41">
        <v>458300</v>
      </c>
      <c r="X543" s="41">
        <v>457700</v>
      </c>
      <c r="Y543" s="41">
        <v>457700</v>
      </c>
      <c r="Z543" s="41">
        <v>457200</v>
      </c>
      <c r="AA543" s="41">
        <v>453400</v>
      </c>
      <c r="AB543" s="41">
        <v>447700</v>
      </c>
      <c r="AC543" s="41">
        <v>445000</v>
      </c>
      <c r="AD543" s="41">
        <v>446000</v>
      </c>
      <c r="AE543" s="41">
        <v>448700</v>
      </c>
      <c r="AF543" s="41">
        <v>449300</v>
      </c>
      <c r="AG543" s="41">
        <v>447100</v>
      </c>
      <c r="AH543" s="41">
        <v>444300</v>
      </c>
      <c r="AI543" s="41">
        <v>442800</v>
      </c>
      <c r="AJ543" s="41">
        <v>441400</v>
      </c>
      <c r="AK543" s="41">
        <v>438300</v>
      </c>
      <c r="AL543" s="41">
        <v>434200</v>
      </c>
      <c r="AM543" s="41">
        <v>430300</v>
      </c>
      <c r="AN543" s="41">
        <v>424700</v>
      </c>
      <c r="AO543" s="41">
        <v>417000</v>
      </c>
      <c r="AP543" s="41">
        <v>408800</v>
      </c>
      <c r="AQ543" s="41">
        <v>399900</v>
      </c>
      <c r="AR543" s="41">
        <v>390600</v>
      </c>
      <c r="AS543" s="41">
        <v>381600</v>
      </c>
      <c r="AT543" s="41">
        <v>372300</v>
      </c>
      <c r="AU543" s="41">
        <v>361400</v>
      </c>
      <c r="AV543" s="41">
        <v>350000</v>
      </c>
      <c r="AW543" s="41">
        <v>339200</v>
      </c>
      <c r="AX543" s="41">
        <v>330100</v>
      </c>
      <c r="AY543" s="41">
        <v>323300</v>
      </c>
      <c r="AZ543" s="41">
        <v>317700</v>
      </c>
      <c r="BA543" s="41">
        <v>313500</v>
      </c>
      <c r="BB543" s="41">
        <v>310100</v>
      </c>
      <c r="BC543" s="41">
        <v>306000</v>
      </c>
      <c r="BD543" s="41">
        <v>300300</v>
      </c>
      <c r="BE543" s="41">
        <v>293900</v>
      </c>
      <c r="BF543" s="41">
        <v>288000</v>
      </c>
      <c r="BG543" s="41">
        <v>283800</v>
      </c>
      <c r="BH543" s="41">
        <v>281600</v>
      </c>
      <c r="BI543" s="41">
        <v>279600</v>
      </c>
      <c r="BJ543" s="41">
        <v>278400</v>
      </c>
      <c r="BK543" s="41">
        <v>279100</v>
      </c>
      <c r="BL543" s="41">
        <v>281200</v>
      </c>
      <c r="BM543" s="41">
        <v>283000</v>
      </c>
      <c r="BN543" s="41">
        <v>284500</v>
      </c>
      <c r="BO543" s="41">
        <v>286300</v>
      </c>
      <c r="BP543" s="41">
        <v>288300</v>
      </c>
      <c r="BQ543" s="41">
        <v>289700</v>
      </c>
      <c r="BR543" s="41">
        <v>290500</v>
      </c>
      <c r="BS543" s="41">
        <v>291700</v>
      </c>
      <c r="BT543" s="41">
        <v>292300</v>
      </c>
      <c r="BU543" s="41">
        <v>292000</v>
      </c>
      <c r="BV543" s="41">
        <v>291300</v>
      </c>
      <c r="BW543" s="41">
        <v>290600</v>
      </c>
      <c r="BX543" s="41">
        <v>289500</v>
      </c>
      <c r="BY543" s="41">
        <v>287000</v>
      </c>
      <c r="BZ543" s="41">
        <v>284600</v>
      </c>
      <c r="CA543" s="41">
        <v>283500</v>
      </c>
      <c r="CB543" s="41">
        <v>282400</v>
      </c>
      <c r="CC543" s="41">
        <v>280600</v>
      </c>
      <c r="CD543" s="41">
        <v>278900</v>
      </c>
      <c r="CE543" s="41">
        <v>277600</v>
      </c>
      <c r="CF543" s="41">
        <v>276500</v>
      </c>
      <c r="CG543" s="41">
        <v>275500</v>
      </c>
      <c r="CH543" s="41">
        <v>274100</v>
      </c>
      <c r="CI543" s="41">
        <v>272500</v>
      </c>
      <c r="CJ543" s="41">
        <v>271600</v>
      </c>
      <c r="CK543" s="41">
        <v>271700</v>
      </c>
      <c r="CL543" s="41">
        <v>271200</v>
      </c>
      <c r="CM543" s="41">
        <v>270100</v>
      </c>
      <c r="CN543" s="41">
        <v>270900</v>
      </c>
      <c r="CO543" s="41">
        <v>273600</v>
      </c>
      <c r="CP543" s="41">
        <v>275900</v>
      </c>
      <c r="CQ543" s="41">
        <v>276500</v>
      </c>
      <c r="CR543" s="41">
        <v>277600</v>
      </c>
      <c r="CS543" s="41">
        <v>279800</v>
      </c>
      <c r="CT543" s="41">
        <v>282200</v>
      </c>
      <c r="CU543" s="41">
        <v>283900</v>
      </c>
      <c r="CV543" s="41">
        <v>285200</v>
      </c>
      <c r="CW543" s="41">
        <v>287100</v>
      </c>
      <c r="CX543" s="41">
        <v>290900</v>
      </c>
      <c r="CY543" s="41">
        <v>295800</v>
      </c>
      <c r="CZ543" s="41">
        <v>300200</v>
      </c>
      <c r="DA543" s="41">
        <v>306100</v>
      </c>
      <c r="DB543" s="41">
        <v>313800</v>
      </c>
      <c r="DC543" s="41">
        <v>321400</v>
      </c>
      <c r="DD543" s="41">
        <v>326000</v>
      </c>
      <c r="DE543" s="41">
        <v>330400</v>
      </c>
      <c r="DF543" s="41">
        <v>336300</v>
      </c>
      <c r="DG543" s="41">
        <v>341600</v>
      </c>
      <c r="DH543" s="41">
        <v>346600</v>
      </c>
      <c r="DI543" s="41">
        <v>349700</v>
      </c>
      <c r="DJ543" s="41">
        <v>350700</v>
      </c>
      <c r="DK543" s="41">
        <v>352400</v>
      </c>
      <c r="DL543" s="41">
        <v>356100</v>
      </c>
      <c r="DM543" s="41">
        <v>358300</v>
      </c>
      <c r="DN543" s="41">
        <v>359200</v>
      </c>
      <c r="DO543" s="41">
        <v>360300</v>
      </c>
      <c r="DP543" s="41">
        <v>362000</v>
      </c>
    </row>
    <row r="544" spans="1:120">
      <c r="A544" s="41">
        <v>92123</v>
      </c>
      <c r="B544" s="41" t="s">
        <v>402</v>
      </c>
      <c r="C544" s="41" t="s">
        <v>66</v>
      </c>
      <c r="D544" s="41" t="s">
        <v>402</v>
      </c>
      <c r="E544" s="41" t="s">
        <v>402</v>
      </c>
      <c r="F544" s="41">
        <v>403600</v>
      </c>
      <c r="G544" s="41">
        <v>395600</v>
      </c>
      <c r="H544" s="41">
        <v>392400</v>
      </c>
      <c r="I544" s="41">
        <v>391600</v>
      </c>
      <c r="J544" s="41">
        <v>390600</v>
      </c>
      <c r="K544" s="41">
        <v>391900</v>
      </c>
      <c r="L544" s="41">
        <v>395100</v>
      </c>
      <c r="M544" s="41">
        <v>399400</v>
      </c>
      <c r="N544" s="41">
        <v>401600</v>
      </c>
      <c r="O544" s="41">
        <v>401600</v>
      </c>
      <c r="P544" s="41">
        <v>400300</v>
      </c>
      <c r="Q544" s="41">
        <v>401200</v>
      </c>
      <c r="R544" s="41">
        <v>405900</v>
      </c>
      <c r="S544" s="41">
        <v>414200</v>
      </c>
      <c r="T544" s="41">
        <v>421700</v>
      </c>
      <c r="U544" s="41">
        <v>426100</v>
      </c>
      <c r="V544" s="41">
        <v>424000</v>
      </c>
      <c r="W544" s="41">
        <v>414400</v>
      </c>
      <c r="X544" s="41">
        <v>402800</v>
      </c>
      <c r="Y544" s="41">
        <v>394500</v>
      </c>
      <c r="Z544" s="41">
        <v>385900</v>
      </c>
      <c r="AA544" s="41">
        <v>377000</v>
      </c>
      <c r="AB544" s="41">
        <v>372300</v>
      </c>
      <c r="AC544" s="41">
        <v>371100</v>
      </c>
      <c r="AD544" s="41">
        <v>370000</v>
      </c>
      <c r="AE544" s="41">
        <v>368400</v>
      </c>
      <c r="AF544" s="41">
        <v>368400</v>
      </c>
      <c r="AG544" s="41">
        <v>367300</v>
      </c>
      <c r="AH544" s="41">
        <v>363200</v>
      </c>
      <c r="AI544" s="41">
        <v>358100</v>
      </c>
      <c r="AJ544" s="41">
        <v>354500</v>
      </c>
      <c r="AK544" s="41">
        <v>350900</v>
      </c>
      <c r="AL544" s="41">
        <v>347300</v>
      </c>
      <c r="AM544" s="41">
        <v>344800</v>
      </c>
      <c r="AN544" s="41">
        <v>342500</v>
      </c>
      <c r="AO544" s="41">
        <v>339500</v>
      </c>
      <c r="AP544" s="41">
        <v>334500</v>
      </c>
      <c r="AQ544" s="41">
        <v>327300</v>
      </c>
      <c r="AR544" s="41">
        <v>318100</v>
      </c>
      <c r="AS544" s="41">
        <v>308200</v>
      </c>
      <c r="AT544" s="41">
        <v>300700</v>
      </c>
      <c r="AU544" s="41">
        <v>296000</v>
      </c>
      <c r="AV544" s="41">
        <v>291400</v>
      </c>
      <c r="AW544" s="41">
        <v>285800</v>
      </c>
      <c r="AX544" s="41">
        <v>280800</v>
      </c>
      <c r="AY544" s="41">
        <v>276900</v>
      </c>
      <c r="AZ544" s="41">
        <v>275400</v>
      </c>
      <c r="BA544" s="41">
        <v>275400</v>
      </c>
      <c r="BB544" s="41">
        <v>273700</v>
      </c>
      <c r="BC544" s="41">
        <v>270100</v>
      </c>
      <c r="BD544" s="41">
        <v>266700</v>
      </c>
      <c r="BE544" s="41">
        <v>265200</v>
      </c>
      <c r="BF544" s="41">
        <v>265200</v>
      </c>
      <c r="BG544" s="41">
        <v>266100</v>
      </c>
      <c r="BH544" s="41">
        <v>267300</v>
      </c>
      <c r="BI544" s="41">
        <v>271700</v>
      </c>
      <c r="BJ544" s="41">
        <v>282400</v>
      </c>
      <c r="BK544" s="41">
        <v>289100</v>
      </c>
      <c r="BL544" s="41">
        <v>286100</v>
      </c>
      <c r="BM544" s="41">
        <v>280100</v>
      </c>
      <c r="BN544" s="41">
        <v>280200</v>
      </c>
      <c r="BO544" s="41">
        <v>283500</v>
      </c>
      <c r="BP544" s="41">
        <v>285500</v>
      </c>
      <c r="BQ544" s="41">
        <v>285300</v>
      </c>
      <c r="BR544" s="41">
        <v>286400</v>
      </c>
      <c r="BS544" s="41">
        <v>287400</v>
      </c>
      <c r="BT544" s="41">
        <v>285800</v>
      </c>
      <c r="BU544" s="41">
        <v>282800</v>
      </c>
      <c r="BV544" s="41">
        <v>279400</v>
      </c>
      <c r="BW544" s="41">
        <v>278100</v>
      </c>
      <c r="BX544" s="41">
        <v>277300</v>
      </c>
      <c r="BY544" s="41">
        <v>272500</v>
      </c>
      <c r="BZ544" s="41">
        <v>265400</v>
      </c>
      <c r="CA544" s="41">
        <v>261800</v>
      </c>
      <c r="CB544" s="41">
        <v>260400</v>
      </c>
      <c r="CC544" s="41">
        <v>258000</v>
      </c>
      <c r="CD544" s="41">
        <v>253100</v>
      </c>
      <c r="CE544" s="41">
        <v>250200</v>
      </c>
      <c r="CF544" s="41">
        <v>251600</v>
      </c>
      <c r="CG544" s="41">
        <v>253100</v>
      </c>
      <c r="CH544" s="41">
        <v>249300</v>
      </c>
      <c r="CI544" s="41">
        <v>244500</v>
      </c>
      <c r="CJ544" s="41">
        <v>240100</v>
      </c>
      <c r="CK544" s="41">
        <v>238400</v>
      </c>
      <c r="CL544" s="41">
        <v>238500</v>
      </c>
      <c r="CM544" s="41">
        <v>239900</v>
      </c>
      <c r="CN544" s="41">
        <v>240900</v>
      </c>
      <c r="CO544" s="41">
        <v>243000</v>
      </c>
      <c r="CP544" s="41">
        <v>244800</v>
      </c>
      <c r="CQ544" s="41">
        <v>246300</v>
      </c>
      <c r="CR544" s="41">
        <v>248100</v>
      </c>
      <c r="CS544" s="41">
        <v>250100</v>
      </c>
      <c r="CT544" s="41">
        <v>253000</v>
      </c>
      <c r="CU544" s="41">
        <v>255600</v>
      </c>
      <c r="CV544" s="41">
        <v>257500</v>
      </c>
      <c r="CW544" s="41">
        <v>262400</v>
      </c>
      <c r="CX544" s="41">
        <v>272100</v>
      </c>
      <c r="CY544" s="41">
        <v>278600</v>
      </c>
      <c r="CZ544" s="41">
        <v>282500</v>
      </c>
      <c r="DA544" s="41">
        <v>288100</v>
      </c>
      <c r="DB544" s="41">
        <v>297100</v>
      </c>
      <c r="DC544" s="41">
        <v>303900</v>
      </c>
      <c r="DD544" s="41">
        <v>308800</v>
      </c>
      <c r="DE544" s="41">
        <v>311000</v>
      </c>
      <c r="DF544" s="41">
        <v>311100</v>
      </c>
      <c r="DG544" s="41">
        <v>314700</v>
      </c>
      <c r="DH544" s="41">
        <v>323900</v>
      </c>
      <c r="DI544" s="41">
        <v>330700</v>
      </c>
      <c r="DJ544" s="41">
        <v>332800</v>
      </c>
      <c r="DK544" s="41">
        <v>338100</v>
      </c>
      <c r="DL544" s="41">
        <v>343800</v>
      </c>
      <c r="DM544" s="41">
        <v>344600</v>
      </c>
      <c r="DN544" s="41">
        <v>341700</v>
      </c>
      <c r="DO544" s="41">
        <v>338300</v>
      </c>
      <c r="DP544" s="41">
        <v>334800</v>
      </c>
    </row>
    <row r="545" spans="1:120">
      <c r="A545" s="41">
        <v>92586</v>
      </c>
      <c r="B545" s="41" t="s">
        <v>473</v>
      </c>
      <c r="C545" s="41" t="s">
        <v>66</v>
      </c>
      <c r="D545" s="41" t="s">
        <v>414</v>
      </c>
      <c r="E545" s="41" t="s">
        <v>414</v>
      </c>
      <c r="F545" s="41">
        <v>210300</v>
      </c>
      <c r="G545" s="41">
        <v>209600</v>
      </c>
      <c r="H545" s="41">
        <v>209700</v>
      </c>
      <c r="I545" s="41">
        <v>210400</v>
      </c>
      <c r="J545" s="41">
        <v>212400</v>
      </c>
      <c r="K545" s="41">
        <v>214800</v>
      </c>
      <c r="L545" s="41">
        <v>216900</v>
      </c>
      <c r="M545" s="41">
        <v>218600</v>
      </c>
      <c r="N545" s="41">
        <v>220800</v>
      </c>
      <c r="O545" s="41">
        <v>223200</v>
      </c>
      <c r="P545" s="41">
        <v>224100</v>
      </c>
      <c r="Q545" s="41">
        <v>224900</v>
      </c>
      <c r="R545" s="41">
        <v>226600</v>
      </c>
      <c r="S545" s="41">
        <v>228900</v>
      </c>
      <c r="T545" s="41">
        <v>231600</v>
      </c>
      <c r="U545" s="41">
        <v>232900</v>
      </c>
      <c r="V545" s="41">
        <v>231900</v>
      </c>
      <c r="W545" s="41">
        <v>230700</v>
      </c>
      <c r="X545" s="41">
        <v>230000</v>
      </c>
      <c r="Y545" s="41">
        <v>229500</v>
      </c>
      <c r="Z545" s="41">
        <v>228700</v>
      </c>
      <c r="AA545" s="41">
        <v>226300</v>
      </c>
      <c r="AB545" s="41">
        <v>223100</v>
      </c>
      <c r="AC545" s="41">
        <v>219500</v>
      </c>
      <c r="AD545" s="41">
        <v>216100</v>
      </c>
      <c r="AE545" s="41">
        <v>214600</v>
      </c>
      <c r="AF545" s="41">
        <v>213800</v>
      </c>
      <c r="AG545" s="41">
        <v>212300</v>
      </c>
      <c r="AH545" s="41">
        <v>210600</v>
      </c>
      <c r="AI545" s="41">
        <v>208700</v>
      </c>
      <c r="AJ545" s="41">
        <v>206800</v>
      </c>
      <c r="AK545" s="41">
        <v>204500</v>
      </c>
      <c r="AL545" s="41">
        <v>201600</v>
      </c>
      <c r="AM545" s="41">
        <v>198200</v>
      </c>
      <c r="AN545" s="41">
        <v>193800</v>
      </c>
      <c r="AO545" s="41">
        <v>188400</v>
      </c>
      <c r="AP545" s="41">
        <v>183200</v>
      </c>
      <c r="AQ545" s="41">
        <v>178300</v>
      </c>
      <c r="AR545" s="41">
        <v>173000</v>
      </c>
      <c r="AS545" s="41">
        <v>167400</v>
      </c>
      <c r="AT545" s="41">
        <v>162000</v>
      </c>
      <c r="AU545" s="41">
        <v>156800</v>
      </c>
      <c r="AV545" s="41">
        <v>151700</v>
      </c>
      <c r="AW545" s="41">
        <v>147000</v>
      </c>
      <c r="AX545" s="41">
        <v>142200</v>
      </c>
      <c r="AY545" s="41">
        <v>137000</v>
      </c>
      <c r="AZ545" s="41">
        <v>132000</v>
      </c>
      <c r="BA545" s="41">
        <v>130000</v>
      </c>
      <c r="BB545" s="41">
        <v>130000</v>
      </c>
      <c r="BC545" s="41">
        <v>128700</v>
      </c>
      <c r="BD545" s="41">
        <v>126000</v>
      </c>
      <c r="BE545" s="41">
        <v>123700</v>
      </c>
      <c r="BF545" s="41">
        <v>120100</v>
      </c>
      <c r="BG545" s="41">
        <v>116100</v>
      </c>
      <c r="BH545" s="41">
        <v>113100</v>
      </c>
      <c r="BI545" s="41">
        <v>110400</v>
      </c>
      <c r="BJ545" s="41">
        <v>108300</v>
      </c>
      <c r="BK545" s="41">
        <v>107600</v>
      </c>
      <c r="BL545" s="41">
        <v>107700</v>
      </c>
      <c r="BM545" s="41">
        <v>108200</v>
      </c>
      <c r="BN545" s="41">
        <v>109100</v>
      </c>
      <c r="BO545" s="41">
        <v>110100</v>
      </c>
      <c r="BP545" s="41">
        <v>110300</v>
      </c>
      <c r="BQ545" s="41">
        <v>110000</v>
      </c>
      <c r="BR545" s="41">
        <v>110100</v>
      </c>
      <c r="BS545" s="41">
        <v>109700</v>
      </c>
      <c r="BT545" s="41">
        <v>109100</v>
      </c>
      <c r="BU545" s="41">
        <v>109500</v>
      </c>
      <c r="BV545" s="41">
        <v>108900</v>
      </c>
      <c r="BW545" s="41">
        <v>107500</v>
      </c>
      <c r="BX545" s="41">
        <v>106800</v>
      </c>
      <c r="BY545" s="41">
        <v>105700</v>
      </c>
      <c r="BZ545" s="41">
        <v>104200</v>
      </c>
      <c r="CA545" s="41">
        <v>103200</v>
      </c>
      <c r="CB545" s="41">
        <v>102400</v>
      </c>
      <c r="CC545" s="41">
        <v>101500</v>
      </c>
      <c r="CD545" s="41">
        <v>101100</v>
      </c>
      <c r="CE545" s="41">
        <v>101500</v>
      </c>
      <c r="CF545" s="41">
        <v>102400</v>
      </c>
      <c r="CG545" s="41">
        <v>102500</v>
      </c>
      <c r="CH545" s="41">
        <v>102100</v>
      </c>
      <c r="CI545" s="41">
        <v>101800</v>
      </c>
      <c r="CJ545" s="41">
        <v>101700</v>
      </c>
      <c r="CK545" s="41">
        <v>101500</v>
      </c>
      <c r="CL545" s="41">
        <v>100900</v>
      </c>
      <c r="CM545" s="41">
        <v>100900</v>
      </c>
      <c r="CN545" s="41">
        <v>101400</v>
      </c>
      <c r="CO545" s="41">
        <v>101900</v>
      </c>
      <c r="CP545" s="41">
        <v>102300</v>
      </c>
      <c r="CQ545" s="41">
        <v>103700</v>
      </c>
      <c r="CR545" s="41">
        <v>104800</v>
      </c>
      <c r="CS545" s="41">
        <v>105600</v>
      </c>
      <c r="CT545" s="41">
        <v>107300</v>
      </c>
      <c r="CU545" s="41">
        <v>109800</v>
      </c>
      <c r="CV545" s="41">
        <v>112100</v>
      </c>
      <c r="CW545" s="41">
        <v>114400</v>
      </c>
      <c r="CX545" s="41">
        <v>116200</v>
      </c>
      <c r="CY545" s="41">
        <v>117900</v>
      </c>
      <c r="CZ545" s="41">
        <v>119900</v>
      </c>
      <c r="DA545" s="41">
        <v>122700</v>
      </c>
      <c r="DB545" s="41">
        <v>126000</v>
      </c>
      <c r="DC545" s="41">
        <v>129200</v>
      </c>
      <c r="DD545" s="41">
        <v>132000</v>
      </c>
      <c r="DE545" s="41">
        <v>134700</v>
      </c>
      <c r="DF545" s="41">
        <v>137500</v>
      </c>
      <c r="DG545" s="41">
        <v>139800</v>
      </c>
      <c r="DH545" s="41">
        <v>141500</v>
      </c>
      <c r="DI545" s="41">
        <v>142900</v>
      </c>
      <c r="DJ545" s="41">
        <v>144300</v>
      </c>
      <c r="DK545" s="41">
        <v>145300</v>
      </c>
      <c r="DL545" s="41">
        <v>146500</v>
      </c>
      <c r="DM545" s="41">
        <v>148600</v>
      </c>
      <c r="DN545" s="41">
        <v>151600</v>
      </c>
      <c r="DO545" s="41">
        <v>154200</v>
      </c>
      <c r="DP545" s="41">
        <v>156400</v>
      </c>
    </row>
    <row r="546" spans="1:120">
      <c r="A546" s="41">
        <v>95032</v>
      </c>
      <c r="B546" s="41" t="s">
        <v>170</v>
      </c>
      <c r="C546" s="41" t="s">
        <v>66</v>
      </c>
      <c r="D546" s="41" t="s">
        <v>109</v>
      </c>
      <c r="E546" s="41" t="s">
        <v>110</v>
      </c>
      <c r="F546" s="41">
        <v>636500</v>
      </c>
      <c r="G546" s="41">
        <v>644800</v>
      </c>
      <c r="H546" s="41">
        <v>649500</v>
      </c>
      <c r="I546" s="41">
        <v>651500</v>
      </c>
      <c r="J546" s="41">
        <v>653200</v>
      </c>
      <c r="K546" s="41">
        <v>654100</v>
      </c>
      <c r="L546" s="41">
        <v>655900</v>
      </c>
      <c r="M546" s="41">
        <v>660300</v>
      </c>
      <c r="N546" s="41">
        <v>666900</v>
      </c>
      <c r="O546" s="41">
        <v>673900</v>
      </c>
      <c r="P546" s="41">
        <v>681500</v>
      </c>
      <c r="Q546" s="41">
        <v>689000</v>
      </c>
      <c r="R546" s="41">
        <v>694200</v>
      </c>
      <c r="S546" s="41">
        <v>697700</v>
      </c>
      <c r="T546" s="41">
        <v>698600</v>
      </c>
      <c r="U546" s="41">
        <v>696200</v>
      </c>
      <c r="V546" s="41">
        <v>691300</v>
      </c>
      <c r="W546" s="41">
        <v>685700</v>
      </c>
      <c r="X546" s="41">
        <v>681100</v>
      </c>
      <c r="Y546" s="41">
        <v>679000</v>
      </c>
      <c r="Z546" s="41">
        <v>677300</v>
      </c>
      <c r="AA546" s="41">
        <v>675000</v>
      </c>
      <c r="AB546" s="41">
        <v>671900</v>
      </c>
      <c r="AC546" s="41">
        <v>671400</v>
      </c>
      <c r="AD546" s="41">
        <v>675900</v>
      </c>
      <c r="AE546" s="41">
        <v>679700</v>
      </c>
      <c r="AF546" s="41">
        <v>683800</v>
      </c>
      <c r="AG546" s="41">
        <v>694700</v>
      </c>
      <c r="AH546" s="41">
        <v>708000</v>
      </c>
      <c r="AI546" s="41">
        <v>716000</v>
      </c>
      <c r="AJ546" s="41">
        <v>720600</v>
      </c>
      <c r="AK546" s="41">
        <v>721600</v>
      </c>
      <c r="AL546" s="41">
        <v>720400</v>
      </c>
      <c r="AM546" s="41">
        <v>719100</v>
      </c>
      <c r="AN546" s="41">
        <v>717200</v>
      </c>
      <c r="AO546" s="41">
        <v>712100</v>
      </c>
      <c r="AP546" s="41">
        <v>705700</v>
      </c>
      <c r="AQ546" s="41">
        <v>701900</v>
      </c>
      <c r="AR546" s="41">
        <v>699300</v>
      </c>
      <c r="AS546" s="41">
        <v>697000</v>
      </c>
      <c r="AT546" s="41">
        <v>691300</v>
      </c>
      <c r="AU546" s="41">
        <v>684200</v>
      </c>
      <c r="AV546" s="41">
        <v>679300</v>
      </c>
      <c r="AW546" s="41">
        <v>676200</v>
      </c>
      <c r="AX546" s="41">
        <v>667100</v>
      </c>
      <c r="AY546" s="41">
        <v>656000</v>
      </c>
      <c r="AZ546" s="41">
        <v>652400</v>
      </c>
      <c r="BA546" s="41">
        <v>648600</v>
      </c>
      <c r="BB546" s="41">
        <v>634500</v>
      </c>
      <c r="BC546" s="41">
        <v>615800</v>
      </c>
      <c r="BD546" s="41">
        <v>600700</v>
      </c>
      <c r="BE546" s="41">
        <v>590200</v>
      </c>
      <c r="BF546" s="41">
        <v>587500</v>
      </c>
      <c r="BG546" s="41">
        <v>590000</v>
      </c>
      <c r="BH546" s="41">
        <v>590200</v>
      </c>
      <c r="BI546" s="41">
        <v>592400</v>
      </c>
      <c r="BJ546" s="41">
        <v>597400</v>
      </c>
      <c r="BK546" s="41">
        <v>601900</v>
      </c>
      <c r="BL546" s="41">
        <v>602600</v>
      </c>
      <c r="BM546" s="41">
        <v>608100</v>
      </c>
      <c r="BN546" s="41">
        <v>616000</v>
      </c>
      <c r="BO546" s="41">
        <v>621100</v>
      </c>
      <c r="BP546" s="41">
        <v>620900</v>
      </c>
      <c r="BQ546" s="41">
        <v>618600</v>
      </c>
      <c r="BR546" s="41">
        <v>620200</v>
      </c>
      <c r="BS546" s="41">
        <v>625400</v>
      </c>
      <c r="BT546" s="41">
        <v>626900</v>
      </c>
      <c r="BU546" s="41">
        <v>626600</v>
      </c>
      <c r="BV546" s="41">
        <v>630100</v>
      </c>
      <c r="BW546" s="41">
        <v>631500</v>
      </c>
      <c r="BX546" s="41">
        <v>624800</v>
      </c>
      <c r="BY546" s="41">
        <v>617600</v>
      </c>
      <c r="BZ546" s="41">
        <v>614100</v>
      </c>
      <c r="CA546" s="41">
        <v>613200</v>
      </c>
      <c r="CB546" s="41">
        <v>605400</v>
      </c>
      <c r="CC546" s="41">
        <v>593100</v>
      </c>
      <c r="CD546" s="41">
        <v>584200</v>
      </c>
      <c r="CE546" s="41">
        <v>580700</v>
      </c>
      <c r="CF546" s="41">
        <v>575800</v>
      </c>
      <c r="CG546" s="41">
        <v>570100</v>
      </c>
      <c r="CH546" s="41">
        <v>568800</v>
      </c>
      <c r="CI546" s="41">
        <v>572100</v>
      </c>
      <c r="CJ546" s="41">
        <v>575200</v>
      </c>
      <c r="CK546" s="41">
        <v>574700</v>
      </c>
      <c r="CL546" s="41">
        <v>575700</v>
      </c>
      <c r="CM546" s="41">
        <v>581800</v>
      </c>
      <c r="CN546" s="41">
        <v>594900</v>
      </c>
      <c r="CO546" s="41">
        <v>609900</v>
      </c>
      <c r="CP546" s="41">
        <v>621200</v>
      </c>
      <c r="CQ546" s="41">
        <v>628400</v>
      </c>
      <c r="CR546" s="41">
        <v>642300</v>
      </c>
      <c r="CS546" s="41">
        <v>656200</v>
      </c>
      <c r="CT546" s="41">
        <v>663600</v>
      </c>
      <c r="CU546" s="41">
        <v>668700</v>
      </c>
      <c r="CV546" s="41">
        <v>680800</v>
      </c>
      <c r="CW546" s="41">
        <v>693500</v>
      </c>
      <c r="CX546" s="41">
        <v>707600</v>
      </c>
      <c r="CY546" s="41">
        <v>729600</v>
      </c>
      <c r="CZ546" s="41">
        <v>754600</v>
      </c>
      <c r="DA546" s="41">
        <v>772400</v>
      </c>
      <c r="DB546" s="41">
        <v>777700</v>
      </c>
      <c r="DC546" s="41">
        <v>776800</v>
      </c>
      <c r="DD546" s="41">
        <v>773500</v>
      </c>
      <c r="DE546" s="41">
        <v>771500</v>
      </c>
      <c r="DF546" s="41">
        <v>770600</v>
      </c>
      <c r="DG546" s="41">
        <v>773600</v>
      </c>
      <c r="DH546" s="41">
        <v>780300</v>
      </c>
      <c r="DI546" s="41">
        <v>781400</v>
      </c>
      <c r="DJ546" s="41">
        <v>781800</v>
      </c>
      <c r="DK546" s="41">
        <v>784600</v>
      </c>
      <c r="DL546" s="41">
        <v>800600</v>
      </c>
      <c r="DM546" s="41">
        <v>815700</v>
      </c>
      <c r="DN546" s="41">
        <v>817100</v>
      </c>
      <c r="DO546" s="41">
        <v>813500</v>
      </c>
      <c r="DP546" s="41">
        <v>819300</v>
      </c>
    </row>
    <row r="547" spans="1:120">
      <c r="A547" s="41">
        <v>90621</v>
      </c>
      <c r="B547" s="41" t="s">
        <v>588</v>
      </c>
      <c r="C547" s="41" t="s">
        <v>66</v>
      </c>
      <c r="D547" s="41" t="s">
        <v>394</v>
      </c>
      <c r="E547" s="41" t="s">
        <v>399</v>
      </c>
      <c r="F547" s="41">
        <v>401300</v>
      </c>
      <c r="G547" s="41">
        <v>407100</v>
      </c>
      <c r="H547" s="41">
        <v>416300</v>
      </c>
      <c r="I547" s="41">
        <v>425600</v>
      </c>
      <c r="J547" s="41">
        <v>432200</v>
      </c>
      <c r="K547" s="41">
        <v>436900</v>
      </c>
      <c r="L547" s="41">
        <v>441700</v>
      </c>
      <c r="M547" s="41">
        <v>447600</v>
      </c>
      <c r="N547" s="41">
        <v>451300</v>
      </c>
      <c r="O547" s="41">
        <v>453900</v>
      </c>
      <c r="P547" s="41">
        <v>459400</v>
      </c>
      <c r="Q547" s="41">
        <v>466800</v>
      </c>
      <c r="R547" s="41">
        <v>474100</v>
      </c>
      <c r="S547" s="41">
        <v>483200</v>
      </c>
      <c r="T547" s="41">
        <v>492600</v>
      </c>
      <c r="U547" s="41">
        <v>502000</v>
      </c>
      <c r="V547" s="41">
        <v>510300</v>
      </c>
      <c r="W547" s="41">
        <v>514100</v>
      </c>
      <c r="X547" s="41">
        <v>515100</v>
      </c>
      <c r="Y547" s="41">
        <v>516700</v>
      </c>
      <c r="Z547" s="41">
        <v>520600</v>
      </c>
      <c r="AA547" s="41">
        <v>524000</v>
      </c>
      <c r="AB547" s="41">
        <v>526100</v>
      </c>
      <c r="AC547" s="41">
        <v>528900</v>
      </c>
      <c r="AD547" s="41">
        <v>530300</v>
      </c>
      <c r="AE547" s="41">
        <v>523900</v>
      </c>
      <c r="AF547" s="41">
        <v>514700</v>
      </c>
      <c r="AG547" s="41">
        <v>507400</v>
      </c>
      <c r="AH547" s="41">
        <v>500300</v>
      </c>
      <c r="AI547" s="41">
        <v>492500</v>
      </c>
      <c r="AJ547" s="41">
        <v>482900</v>
      </c>
      <c r="AK547" s="41">
        <v>471700</v>
      </c>
      <c r="AL547" s="41">
        <v>463000</v>
      </c>
      <c r="AM547" s="41">
        <v>461000</v>
      </c>
      <c r="AN547" s="41">
        <v>456200</v>
      </c>
      <c r="AO547" s="41">
        <v>446300</v>
      </c>
      <c r="AP547" s="41">
        <v>440000</v>
      </c>
      <c r="AQ547" s="41">
        <v>439800</v>
      </c>
      <c r="AR547" s="41">
        <v>431800</v>
      </c>
      <c r="AS547" s="41">
        <v>416700</v>
      </c>
      <c r="AT547" s="41">
        <v>405700</v>
      </c>
      <c r="AU547" s="41">
        <v>401700</v>
      </c>
      <c r="AV547" s="41">
        <v>401500</v>
      </c>
      <c r="AW547" s="41">
        <v>400000</v>
      </c>
      <c r="AX547" s="41">
        <v>392100</v>
      </c>
      <c r="AY547" s="41">
        <v>379100</v>
      </c>
      <c r="AZ547" s="41">
        <v>367600</v>
      </c>
      <c r="BA547" s="41">
        <v>357500</v>
      </c>
      <c r="BB547" s="41">
        <v>343000</v>
      </c>
      <c r="BC547" s="41">
        <v>324000</v>
      </c>
      <c r="BD547" s="41">
        <v>307200</v>
      </c>
      <c r="BE547" s="41">
        <v>296300</v>
      </c>
      <c r="BF547" s="41">
        <v>288800</v>
      </c>
      <c r="BG547" s="41">
        <v>283200</v>
      </c>
      <c r="BH547" s="41">
        <v>278500</v>
      </c>
      <c r="BI547" s="41">
        <v>275500</v>
      </c>
      <c r="BJ547" s="41">
        <v>274300</v>
      </c>
      <c r="BK547" s="41">
        <v>273800</v>
      </c>
      <c r="BL547" s="41">
        <v>271800</v>
      </c>
      <c r="BM547" s="41">
        <v>266300</v>
      </c>
      <c r="BN547" s="41">
        <v>264000</v>
      </c>
      <c r="BO547" s="41">
        <v>270300</v>
      </c>
      <c r="BP547" s="41">
        <v>280700</v>
      </c>
      <c r="BQ547" s="41">
        <v>287600</v>
      </c>
      <c r="BR547" s="41">
        <v>290300</v>
      </c>
      <c r="BS547" s="41">
        <v>289900</v>
      </c>
      <c r="BT547" s="41">
        <v>289900</v>
      </c>
      <c r="BU547" s="41">
        <v>291600</v>
      </c>
      <c r="BV547" s="41">
        <v>291700</v>
      </c>
      <c r="BW547" s="41">
        <v>289500</v>
      </c>
      <c r="BX547" s="41">
        <v>288100</v>
      </c>
      <c r="BY547" s="41">
        <v>288300</v>
      </c>
      <c r="BZ547" s="41">
        <v>288700</v>
      </c>
      <c r="CA547" s="41">
        <v>288000</v>
      </c>
      <c r="CB547" s="41">
        <v>288300</v>
      </c>
      <c r="CC547" s="41">
        <v>288200</v>
      </c>
      <c r="CD547" s="41">
        <v>287300</v>
      </c>
      <c r="CE547" s="41">
        <v>283900</v>
      </c>
      <c r="CF547" s="41">
        <v>279200</v>
      </c>
      <c r="CG547" s="41">
        <v>273300</v>
      </c>
      <c r="CH547" s="41">
        <v>270300</v>
      </c>
      <c r="CI547" s="41">
        <v>269800</v>
      </c>
      <c r="CJ547" s="41">
        <v>271900</v>
      </c>
      <c r="CK547" s="41">
        <v>274000</v>
      </c>
      <c r="CL547" s="41">
        <v>275000</v>
      </c>
      <c r="CM547" s="41">
        <v>275000</v>
      </c>
      <c r="CN547" s="41">
        <v>275300</v>
      </c>
      <c r="CO547" s="41">
        <v>277100</v>
      </c>
      <c r="CP547" s="41">
        <v>278200</v>
      </c>
      <c r="CQ547" s="41">
        <v>279200</v>
      </c>
      <c r="CR547" s="41">
        <v>280400</v>
      </c>
      <c r="CS547" s="41">
        <v>282000</v>
      </c>
      <c r="CT547" s="41">
        <v>284600</v>
      </c>
      <c r="CU547" s="41">
        <v>288600</v>
      </c>
      <c r="CV547" s="41">
        <v>293100</v>
      </c>
      <c r="CW547" s="41">
        <v>303100</v>
      </c>
      <c r="CX547" s="41">
        <v>314000</v>
      </c>
      <c r="CY547" s="41">
        <v>319200</v>
      </c>
      <c r="CZ547" s="41">
        <v>322800</v>
      </c>
      <c r="DA547" s="41">
        <v>329600</v>
      </c>
      <c r="DB547" s="41">
        <v>336300</v>
      </c>
      <c r="DC547" s="41">
        <v>342800</v>
      </c>
      <c r="DD547" s="41">
        <v>349000</v>
      </c>
      <c r="DE547" s="41">
        <v>354800</v>
      </c>
      <c r="DF547" s="41">
        <v>359000</v>
      </c>
      <c r="DG547" s="41">
        <v>359000</v>
      </c>
      <c r="DH547" s="41">
        <v>356800</v>
      </c>
      <c r="DI547" s="41">
        <v>356800</v>
      </c>
      <c r="DJ547" s="41">
        <v>359400</v>
      </c>
      <c r="DK547" s="41">
        <v>363700</v>
      </c>
      <c r="DL547" s="41">
        <v>370100</v>
      </c>
      <c r="DM547" s="41">
        <v>375300</v>
      </c>
      <c r="DN547" s="41">
        <v>379000</v>
      </c>
      <c r="DO547" s="41">
        <v>383700</v>
      </c>
      <c r="DP547" s="41">
        <v>388100</v>
      </c>
    </row>
    <row r="548" spans="1:120">
      <c r="A548" s="41">
        <v>90017</v>
      </c>
      <c r="B548" s="41" t="s">
        <v>394</v>
      </c>
      <c r="C548" s="41" t="s">
        <v>66</v>
      </c>
      <c r="D548" s="41" t="s">
        <v>394</v>
      </c>
      <c r="E548" s="41" t="s">
        <v>394</v>
      </c>
      <c r="AE548" s="41">
        <v>757800</v>
      </c>
      <c r="AF548" s="41">
        <v>756200</v>
      </c>
      <c r="AG548" s="41">
        <v>756000</v>
      </c>
      <c r="AH548" s="41">
        <v>756900</v>
      </c>
      <c r="AI548" s="41">
        <v>747500</v>
      </c>
      <c r="AJ548" s="41">
        <v>741300</v>
      </c>
      <c r="AK548" s="41">
        <v>745400</v>
      </c>
      <c r="AL548" s="41">
        <v>755000</v>
      </c>
      <c r="AM548" s="41">
        <v>759900</v>
      </c>
      <c r="AN548" s="41">
        <v>759700</v>
      </c>
      <c r="AO548" s="41">
        <v>755600</v>
      </c>
      <c r="AP548" s="41">
        <v>749300</v>
      </c>
      <c r="AQ548" s="41">
        <v>745900</v>
      </c>
      <c r="AR548" s="41">
        <v>740400</v>
      </c>
      <c r="AS548" s="41">
        <v>728000</v>
      </c>
      <c r="AT548" s="41">
        <v>713000</v>
      </c>
      <c r="AU548" s="41">
        <v>702500</v>
      </c>
      <c r="AV548" s="41">
        <v>689900</v>
      </c>
      <c r="AW548" s="41">
        <v>670900</v>
      </c>
      <c r="AX548" s="41">
        <v>649600</v>
      </c>
      <c r="AY548" s="41">
        <v>634800</v>
      </c>
      <c r="AZ548" s="41">
        <v>622100</v>
      </c>
      <c r="BA548" s="41">
        <v>613100</v>
      </c>
      <c r="BB548" s="41">
        <v>606400</v>
      </c>
      <c r="BC548" s="41">
        <v>597300</v>
      </c>
      <c r="BD548" s="41">
        <v>579300</v>
      </c>
      <c r="BE548" s="41">
        <v>560700</v>
      </c>
      <c r="BF548" s="41">
        <v>548400</v>
      </c>
      <c r="BG548" s="41">
        <v>540800</v>
      </c>
      <c r="BH548" s="41">
        <v>526800</v>
      </c>
      <c r="BI548" s="41">
        <v>510400</v>
      </c>
      <c r="BJ548" s="41">
        <v>504600</v>
      </c>
      <c r="BK548" s="41">
        <v>503000</v>
      </c>
      <c r="BL548" s="41">
        <v>498400</v>
      </c>
      <c r="BM548" s="41">
        <v>493100</v>
      </c>
      <c r="BN548" s="41">
        <v>491500</v>
      </c>
      <c r="BO548" s="41">
        <v>488000</v>
      </c>
      <c r="BP548" s="41">
        <v>478800</v>
      </c>
      <c r="BQ548" s="41">
        <v>463700</v>
      </c>
      <c r="BR548" s="41">
        <v>450900</v>
      </c>
      <c r="BS548" s="41">
        <v>449100</v>
      </c>
      <c r="BT548" s="41">
        <v>450500</v>
      </c>
      <c r="BU548" s="41">
        <v>449600</v>
      </c>
      <c r="BV548" s="41">
        <v>454700</v>
      </c>
      <c r="BW548" s="41">
        <v>464400</v>
      </c>
      <c r="BX548" s="41">
        <v>465300</v>
      </c>
      <c r="BY548" s="41">
        <v>456300</v>
      </c>
      <c r="BZ548" s="41">
        <v>445800</v>
      </c>
      <c r="CA548" s="41">
        <v>440600</v>
      </c>
      <c r="CB548" s="41">
        <v>441300</v>
      </c>
      <c r="CC548" s="41">
        <v>446700</v>
      </c>
      <c r="CD548" s="41">
        <v>450900</v>
      </c>
      <c r="CE548" s="41">
        <v>446600</v>
      </c>
      <c r="CF548" s="41">
        <v>437600</v>
      </c>
      <c r="CG548" s="41">
        <v>433900</v>
      </c>
      <c r="CH548" s="41">
        <v>433400</v>
      </c>
      <c r="CI548" s="41">
        <v>431200</v>
      </c>
      <c r="CJ548" s="41">
        <v>424700</v>
      </c>
      <c r="CK548" s="41">
        <v>418500</v>
      </c>
      <c r="CL548" s="41">
        <v>419400</v>
      </c>
      <c r="CM548" s="41">
        <v>425700</v>
      </c>
      <c r="CN548" s="41">
        <v>435100</v>
      </c>
      <c r="CO548" s="41">
        <v>449400</v>
      </c>
      <c r="CP548" s="41">
        <v>465000</v>
      </c>
      <c r="CQ548" s="41">
        <v>475000</v>
      </c>
      <c r="CR548" s="41">
        <v>483900</v>
      </c>
      <c r="CS548" s="41">
        <v>497000</v>
      </c>
      <c r="CT548" s="41">
        <v>506800</v>
      </c>
      <c r="CU548" s="41">
        <v>514500</v>
      </c>
      <c r="CV548" s="41">
        <v>524800</v>
      </c>
      <c r="CW548" s="41">
        <v>530400</v>
      </c>
      <c r="CX548" s="41">
        <v>528700</v>
      </c>
      <c r="CY548" s="41">
        <v>531600</v>
      </c>
      <c r="CZ548" s="41">
        <v>539400</v>
      </c>
      <c r="DA548" s="41">
        <v>548000</v>
      </c>
      <c r="DB548" s="41">
        <v>558800</v>
      </c>
      <c r="DC548" s="41">
        <v>569000</v>
      </c>
      <c r="DD548" s="41">
        <v>577400</v>
      </c>
      <c r="DE548" s="41">
        <v>586700</v>
      </c>
      <c r="DF548" s="41">
        <v>592500</v>
      </c>
      <c r="DG548" s="41">
        <v>597000</v>
      </c>
      <c r="DH548" s="41">
        <v>612200</v>
      </c>
      <c r="DI548" s="41">
        <v>628400</v>
      </c>
      <c r="DJ548" s="41">
        <v>637900</v>
      </c>
      <c r="DK548" s="41">
        <v>654400</v>
      </c>
      <c r="DL548" s="41">
        <v>689300</v>
      </c>
      <c r="DM548" s="41">
        <v>714500</v>
      </c>
      <c r="DN548" s="41">
        <v>712600</v>
      </c>
      <c r="DO548" s="41">
        <v>697000</v>
      </c>
      <c r="DP548" s="41">
        <v>687100</v>
      </c>
    </row>
    <row r="549" spans="1:120">
      <c r="A549" s="41">
        <v>91791</v>
      </c>
      <c r="B549" s="41" t="s">
        <v>617</v>
      </c>
      <c r="C549" s="41" t="s">
        <v>66</v>
      </c>
      <c r="D549" s="41" t="s">
        <v>394</v>
      </c>
      <c r="E549" s="41" t="s">
        <v>394</v>
      </c>
      <c r="F549" s="41">
        <v>394800</v>
      </c>
      <c r="G549" s="41">
        <v>398600</v>
      </c>
      <c r="H549" s="41">
        <v>401300</v>
      </c>
      <c r="I549" s="41">
        <v>403400</v>
      </c>
      <c r="J549" s="41">
        <v>408400</v>
      </c>
      <c r="K549" s="41">
        <v>418400</v>
      </c>
      <c r="L549" s="41">
        <v>430200</v>
      </c>
      <c r="M549" s="41">
        <v>441600</v>
      </c>
      <c r="N549" s="41">
        <v>453100</v>
      </c>
      <c r="O549" s="41">
        <v>462700</v>
      </c>
      <c r="P549" s="41">
        <v>470100</v>
      </c>
      <c r="Q549" s="41">
        <v>477100</v>
      </c>
      <c r="R549" s="41">
        <v>484500</v>
      </c>
      <c r="S549" s="41">
        <v>491600</v>
      </c>
      <c r="T549" s="41">
        <v>496500</v>
      </c>
      <c r="U549" s="41">
        <v>499900</v>
      </c>
      <c r="V549" s="41">
        <v>503400</v>
      </c>
      <c r="W549" s="41">
        <v>505000</v>
      </c>
      <c r="X549" s="41">
        <v>505600</v>
      </c>
      <c r="Y549" s="41">
        <v>505500</v>
      </c>
      <c r="Z549" s="41">
        <v>502800</v>
      </c>
      <c r="AA549" s="41">
        <v>499700</v>
      </c>
      <c r="AB549" s="41">
        <v>498900</v>
      </c>
      <c r="AC549" s="41">
        <v>496700</v>
      </c>
      <c r="AD549" s="41">
        <v>493100</v>
      </c>
      <c r="AE549" s="41">
        <v>491000</v>
      </c>
      <c r="AF549" s="41">
        <v>489400</v>
      </c>
      <c r="AG549" s="41">
        <v>485300</v>
      </c>
      <c r="AH549" s="41">
        <v>479400</v>
      </c>
      <c r="AI549" s="41">
        <v>473200</v>
      </c>
      <c r="AJ549" s="41">
        <v>465900</v>
      </c>
      <c r="AK549" s="41">
        <v>457300</v>
      </c>
      <c r="AL549" s="41">
        <v>449400</v>
      </c>
      <c r="AM549" s="41">
        <v>443100</v>
      </c>
      <c r="AN549" s="41">
        <v>436300</v>
      </c>
      <c r="AO549" s="41">
        <v>427900</v>
      </c>
      <c r="AP549" s="41">
        <v>419600</v>
      </c>
      <c r="AQ549" s="41">
        <v>411000</v>
      </c>
      <c r="AR549" s="41">
        <v>402200</v>
      </c>
      <c r="AS549" s="41">
        <v>394800</v>
      </c>
      <c r="AT549" s="41">
        <v>387400</v>
      </c>
      <c r="AU549" s="41">
        <v>379000</v>
      </c>
      <c r="AV549" s="41">
        <v>369500</v>
      </c>
      <c r="AW549" s="41">
        <v>359400</v>
      </c>
      <c r="AX549" s="41">
        <v>350300</v>
      </c>
      <c r="AY549" s="41">
        <v>344900</v>
      </c>
      <c r="AZ549" s="41">
        <v>340900</v>
      </c>
      <c r="BA549" s="41">
        <v>337100</v>
      </c>
      <c r="BB549" s="41">
        <v>333400</v>
      </c>
      <c r="BC549" s="41">
        <v>330200</v>
      </c>
      <c r="BD549" s="41">
        <v>326800</v>
      </c>
      <c r="BE549" s="41">
        <v>323800</v>
      </c>
      <c r="BF549" s="41">
        <v>321300</v>
      </c>
      <c r="BG549" s="41">
        <v>321200</v>
      </c>
      <c r="BH549" s="41">
        <v>322400</v>
      </c>
      <c r="BI549" s="41">
        <v>323100</v>
      </c>
      <c r="BJ549" s="41">
        <v>323700</v>
      </c>
      <c r="BK549" s="41">
        <v>324800</v>
      </c>
      <c r="BL549" s="41">
        <v>325500</v>
      </c>
      <c r="BM549" s="41">
        <v>328000</v>
      </c>
      <c r="BN549" s="41">
        <v>329700</v>
      </c>
      <c r="BO549" s="41">
        <v>329300</v>
      </c>
      <c r="BP549" s="41">
        <v>328300</v>
      </c>
      <c r="BQ549" s="41">
        <v>327600</v>
      </c>
      <c r="BR549" s="41">
        <v>326600</v>
      </c>
      <c r="BS549" s="41">
        <v>326000</v>
      </c>
      <c r="BT549" s="41">
        <v>324500</v>
      </c>
      <c r="BU549" s="41">
        <v>322800</v>
      </c>
      <c r="BV549" s="41">
        <v>322400</v>
      </c>
      <c r="BW549" s="41">
        <v>323200</v>
      </c>
      <c r="BX549" s="41">
        <v>324400</v>
      </c>
      <c r="BY549" s="41">
        <v>324100</v>
      </c>
      <c r="BZ549" s="41">
        <v>323000</v>
      </c>
      <c r="CA549" s="41">
        <v>323300</v>
      </c>
      <c r="CB549" s="41">
        <v>322700</v>
      </c>
      <c r="CC549" s="41">
        <v>320700</v>
      </c>
      <c r="CD549" s="41">
        <v>317400</v>
      </c>
      <c r="CE549" s="41">
        <v>312400</v>
      </c>
      <c r="CF549" s="41">
        <v>307400</v>
      </c>
      <c r="CG549" s="41">
        <v>306100</v>
      </c>
      <c r="CH549" s="41">
        <v>305400</v>
      </c>
      <c r="CI549" s="41">
        <v>303100</v>
      </c>
      <c r="CJ549" s="41">
        <v>301600</v>
      </c>
      <c r="CK549" s="41">
        <v>302200</v>
      </c>
      <c r="CL549" s="41">
        <v>304200</v>
      </c>
      <c r="CM549" s="41">
        <v>305700</v>
      </c>
      <c r="CN549" s="41">
        <v>305900</v>
      </c>
      <c r="CO549" s="41">
        <v>305600</v>
      </c>
      <c r="CP549" s="41">
        <v>306300</v>
      </c>
      <c r="CQ549" s="41">
        <v>306400</v>
      </c>
      <c r="CR549" s="41">
        <v>308400</v>
      </c>
      <c r="CS549" s="41">
        <v>311900</v>
      </c>
      <c r="CT549" s="41">
        <v>313900</v>
      </c>
      <c r="CU549" s="41">
        <v>313500</v>
      </c>
      <c r="CV549" s="41">
        <v>312900</v>
      </c>
      <c r="CW549" s="41">
        <v>314600</v>
      </c>
      <c r="CX549" s="41">
        <v>321700</v>
      </c>
      <c r="CY549" s="41">
        <v>330500</v>
      </c>
      <c r="CZ549" s="41">
        <v>337000</v>
      </c>
      <c r="DA549" s="41">
        <v>343200</v>
      </c>
      <c r="DB549" s="41">
        <v>351500</v>
      </c>
      <c r="DC549" s="41">
        <v>358900</v>
      </c>
      <c r="DD549" s="41">
        <v>364100</v>
      </c>
      <c r="DE549" s="41">
        <v>367400</v>
      </c>
      <c r="DF549" s="41">
        <v>368900</v>
      </c>
      <c r="DG549" s="41">
        <v>369800</v>
      </c>
      <c r="DH549" s="41">
        <v>372600</v>
      </c>
      <c r="DI549" s="41">
        <v>373600</v>
      </c>
      <c r="DJ549" s="41">
        <v>372700</v>
      </c>
      <c r="DK549" s="41">
        <v>375000</v>
      </c>
      <c r="DL549" s="41">
        <v>385000</v>
      </c>
      <c r="DM549" s="41">
        <v>396100</v>
      </c>
      <c r="DN549" s="41">
        <v>403100</v>
      </c>
      <c r="DO549" s="41">
        <v>408700</v>
      </c>
      <c r="DP549" s="41">
        <v>414600</v>
      </c>
    </row>
    <row r="550" spans="1:120">
      <c r="A550" s="41">
        <v>93035</v>
      </c>
      <c r="B550" s="41" t="s">
        <v>521</v>
      </c>
      <c r="C550" s="41" t="s">
        <v>66</v>
      </c>
      <c r="D550" s="41" t="s">
        <v>425</v>
      </c>
      <c r="E550" s="41" t="s">
        <v>425</v>
      </c>
      <c r="F550" s="41">
        <v>584700</v>
      </c>
      <c r="G550" s="41">
        <v>592400</v>
      </c>
      <c r="H550" s="41">
        <v>604800</v>
      </c>
      <c r="I550" s="41">
        <v>615900</v>
      </c>
      <c r="J550" s="41">
        <v>623500</v>
      </c>
      <c r="K550" s="41">
        <v>632300</v>
      </c>
      <c r="L550" s="41">
        <v>642700</v>
      </c>
      <c r="M550" s="41">
        <v>648000</v>
      </c>
      <c r="N550" s="41">
        <v>650900</v>
      </c>
      <c r="O550" s="41">
        <v>653000</v>
      </c>
      <c r="P550" s="41">
        <v>657000</v>
      </c>
      <c r="Q550" s="41">
        <v>664400</v>
      </c>
      <c r="R550" s="41">
        <v>671300</v>
      </c>
      <c r="S550" s="41">
        <v>673000</v>
      </c>
      <c r="T550" s="41">
        <v>672900</v>
      </c>
      <c r="U550" s="41">
        <v>672300</v>
      </c>
      <c r="V550" s="41">
        <v>671100</v>
      </c>
      <c r="W550" s="41">
        <v>666900</v>
      </c>
      <c r="X550" s="41">
        <v>663100</v>
      </c>
      <c r="Y550" s="41">
        <v>659200</v>
      </c>
      <c r="Z550" s="41">
        <v>652600</v>
      </c>
      <c r="AA550" s="41">
        <v>641300</v>
      </c>
      <c r="AB550" s="41">
        <v>631200</v>
      </c>
      <c r="AC550" s="41">
        <v>623800</v>
      </c>
      <c r="AD550" s="41">
        <v>617800</v>
      </c>
      <c r="AE550" s="41">
        <v>612000</v>
      </c>
      <c r="AF550" s="41">
        <v>608900</v>
      </c>
      <c r="AG550" s="41">
        <v>606900</v>
      </c>
      <c r="AH550" s="41">
        <v>604200</v>
      </c>
      <c r="AI550" s="41">
        <v>599400</v>
      </c>
      <c r="AJ550" s="41">
        <v>592800</v>
      </c>
      <c r="AK550" s="41">
        <v>587200</v>
      </c>
      <c r="AL550" s="41">
        <v>584500</v>
      </c>
      <c r="AM550" s="41">
        <v>581400</v>
      </c>
      <c r="AN550" s="41">
        <v>573900</v>
      </c>
      <c r="AO550" s="41">
        <v>564400</v>
      </c>
      <c r="AP550" s="41">
        <v>557600</v>
      </c>
      <c r="AQ550" s="41">
        <v>552300</v>
      </c>
      <c r="AR550" s="41">
        <v>539800</v>
      </c>
      <c r="AS550" s="41">
        <v>522000</v>
      </c>
      <c r="AT550" s="41">
        <v>506000</v>
      </c>
      <c r="AU550" s="41">
        <v>496400</v>
      </c>
      <c r="AV550" s="41">
        <v>489700</v>
      </c>
      <c r="AW550" s="41">
        <v>487200</v>
      </c>
      <c r="AX550" s="41">
        <v>490700</v>
      </c>
      <c r="AY550" s="41">
        <v>492400</v>
      </c>
      <c r="AZ550" s="41">
        <v>485000</v>
      </c>
      <c r="BA550" s="41">
        <v>483900</v>
      </c>
      <c r="BB550" s="41">
        <v>493400</v>
      </c>
      <c r="BC550" s="41">
        <v>501700</v>
      </c>
      <c r="BD550" s="41">
        <v>503600</v>
      </c>
      <c r="BE550" s="41">
        <v>503700</v>
      </c>
      <c r="BF550" s="41">
        <v>503600</v>
      </c>
      <c r="BG550" s="41">
        <v>502900</v>
      </c>
      <c r="BH550" s="41">
        <v>500000</v>
      </c>
      <c r="BI550" s="41">
        <v>498600</v>
      </c>
      <c r="BJ550" s="41">
        <v>497500</v>
      </c>
      <c r="BK550" s="41">
        <v>496300</v>
      </c>
      <c r="BL550" s="41">
        <v>497900</v>
      </c>
      <c r="BM550" s="41">
        <v>497900</v>
      </c>
      <c r="BN550" s="41">
        <v>492200</v>
      </c>
      <c r="BO550" s="41">
        <v>489700</v>
      </c>
      <c r="BP550" s="41">
        <v>487900</v>
      </c>
      <c r="BQ550" s="41">
        <v>483600</v>
      </c>
      <c r="BR550" s="41">
        <v>476200</v>
      </c>
      <c r="BS550" s="41">
        <v>469600</v>
      </c>
      <c r="BT550" s="41">
        <v>465000</v>
      </c>
      <c r="BU550" s="41">
        <v>461200</v>
      </c>
      <c r="BV550" s="41">
        <v>453400</v>
      </c>
      <c r="BW550" s="41">
        <v>450900</v>
      </c>
      <c r="BX550" s="41">
        <v>452900</v>
      </c>
      <c r="BY550" s="41">
        <v>449200</v>
      </c>
      <c r="BZ550" s="41">
        <v>442500</v>
      </c>
      <c r="CA550" s="41">
        <v>437600</v>
      </c>
      <c r="CB550" s="41">
        <v>434400</v>
      </c>
      <c r="CC550" s="41">
        <v>434100</v>
      </c>
      <c r="CD550" s="41">
        <v>438300</v>
      </c>
      <c r="CE550" s="41">
        <v>436700</v>
      </c>
      <c r="CF550" s="41">
        <v>430900</v>
      </c>
      <c r="CG550" s="41">
        <v>422900</v>
      </c>
      <c r="CH550" s="41">
        <v>417600</v>
      </c>
      <c r="CI550" s="41">
        <v>415800</v>
      </c>
      <c r="CJ550" s="41">
        <v>416600</v>
      </c>
      <c r="CK550" s="41">
        <v>412900</v>
      </c>
      <c r="CL550" s="41">
        <v>406300</v>
      </c>
      <c r="CM550" s="41">
        <v>400200</v>
      </c>
      <c r="CN550" s="41">
        <v>397600</v>
      </c>
      <c r="CO550" s="41">
        <v>395800</v>
      </c>
      <c r="CP550" s="41">
        <v>393200</v>
      </c>
      <c r="CQ550" s="41">
        <v>394200</v>
      </c>
      <c r="CR550" s="41">
        <v>396300</v>
      </c>
      <c r="CS550" s="41">
        <v>398400</v>
      </c>
      <c r="CT550" s="41">
        <v>401900</v>
      </c>
      <c r="CU550" s="41">
        <v>404800</v>
      </c>
      <c r="CV550" s="41">
        <v>403900</v>
      </c>
      <c r="CW550" s="41">
        <v>408100</v>
      </c>
      <c r="CX550" s="41">
        <v>413900</v>
      </c>
      <c r="CY550" s="41">
        <v>418500</v>
      </c>
      <c r="CZ550" s="41">
        <v>426500</v>
      </c>
      <c r="DA550" s="41">
        <v>437300</v>
      </c>
      <c r="DB550" s="41">
        <v>444400</v>
      </c>
      <c r="DC550" s="41">
        <v>449400</v>
      </c>
      <c r="DD550" s="41">
        <v>455100</v>
      </c>
      <c r="DE550" s="41">
        <v>457600</v>
      </c>
      <c r="DF550" s="41">
        <v>455800</v>
      </c>
      <c r="DG550" s="41">
        <v>453500</v>
      </c>
      <c r="DH550" s="41">
        <v>457800</v>
      </c>
      <c r="DI550" s="41">
        <v>464500</v>
      </c>
      <c r="DJ550" s="41">
        <v>468000</v>
      </c>
      <c r="DK550" s="41">
        <v>471800</v>
      </c>
      <c r="DL550" s="41">
        <v>475700</v>
      </c>
      <c r="DM550" s="41">
        <v>478800</v>
      </c>
      <c r="DN550" s="41">
        <v>481000</v>
      </c>
      <c r="DO550" s="41">
        <v>482500</v>
      </c>
      <c r="DP550" s="41">
        <v>482100</v>
      </c>
    </row>
    <row r="551" spans="1:120">
      <c r="A551" s="41">
        <v>91101</v>
      </c>
      <c r="B551" s="41" t="s">
        <v>440</v>
      </c>
      <c r="C551" s="41" t="s">
        <v>66</v>
      </c>
      <c r="D551" s="41" t="s">
        <v>394</v>
      </c>
      <c r="E551" s="41" t="s">
        <v>394</v>
      </c>
      <c r="F551" s="41">
        <v>429600</v>
      </c>
      <c r="G551" s="41">
        <v>432600</v>
      </c>
      <c r="H551" s="41">
        <v>436000</v>
      </c>
      <c r="I551" s="41">
        <v>441100</v>
      </c>
      <c r="J551" s="41">
        <v>448400</v>
      </c>
      <c r="K551" s="41">
        <v>457700</v>
      </c>
      <c r="L551" s="41">
        <v>467200</v>
      </c>
      <c r="M551" s="41">
        <v>474100</v>
      </c>
      <c r="N551" s="41">
        <v>478500</v>
      </c>
      <c r="O551" s="41">
        <v>480600</v>
      </c>
      <c r="P551" s="41">
        <v>483100</v>
      </c>
      <c r="Q551" s="41">
        <v>486900</v>
      </c>
      <c r="R551" s="41">
        <v>489000</v>
      </c>
      <c r="S551" s="41">
        <v>490800</v>
      </c>
      <c r="T551" s="41">
        <v>494900</v>
      </c>
      <c r="U551" s="41">
        <v>496900</v>
      </c>
      <c r="V551" s="41">
        <v>495100</v>
      </c>
      <c r="W551" s="41">
        <v>493500</v>
      </c>
      <c r="X551" s="41">
        <v>492000</v>
      </c>
      <c r="Y551" s="41">
        <v>489700</v>
      </c>
      <c r="Z551" s="41">
        <v>488300</v>
      </c>
      <c r="AA551" s="41">
        <v>489900</v>
      </c>
      <c r="AB551" s="41">
        <v>495400</v>
      </c>
      <c r="AC551" s="41">
        <v>499400</v>
      </c>
      <c r="AD551" s="41">
        <v>499200</v>
      </c>
      <c r="AE551" s="41">
        <v>493400</v>
      </c>
      <c r="AF551" s="41">
        <v>484000</v>
      </c>
      <c r="AG551" s="41">
        <v>477400</v>
      </c>
      <c r="AH551" s="41">
        <v>476400</v>
      </c>
      <c r="AI551" s="41">
        <v>474000</v>
      </c>
      <c r="AJ551" s="41">
        <v>470600</v>
      </c>
      <c r="AK551" s="41">
        <v>469400</v>
      </c>
      <c r="AL551" s="41">
        <v>468000</v>
      </c>
      <c r="AM551" s="41">
        <v>465100</v>
      </c>
      <c r="AN551" s="41">
        <v>461700</v>
      </c>
      <c r="AO551" s="41">
        <v>457700</v>
      </c>
      <c r="AP551" s="41">
        <v>451800</v>
      </c>
      <c r="AQ551" s="41">
        <v>446000</v>
      </c>
      <c r="AR551" s="41">
        <v>440600</v>
      </c>
      <c r="AS551" s="41">
        <v>433500</v>
      </c>
      <c r="AT551" s="41">
        <v>425700</v>
      </c>
      <c r="AU551" s="41">
        <v>420400</v>
      </c>
      <c r="AV551" s="41">
        <v>417900</v>
      </c>
      <c r="AW551" s="41">
        <v>416800</v>
      </c>
      <c r="AX551" s="41">
        <v>416900</v>
      </c>
      <c r="AY551" s="41">
        <v>416200</v>
      </c>
      <c r="AZ551" s="41">
        <v>414100</v>
      </c>
      <c r="BA551" s="41">
        <v>413200</v>
      </c>
      <c r="BB551" s="41">
        <v>416800</v>
      </c>
      <c r="BC551" s="41">
        <v>420700</v>
      </c>
      <c r="BD551" s="41">
        <v>422000</v>
      </c>
      <c r="BE551" s="41">
        <v>423300</v>
      </c>
      <c r="BF551" s="41">
        <v>423400</v>
      </c>
      <c r="BG551" s="41">
        <v>422300</v>
      </c>
      <c r="BH551" s="41">
        <v>420100</v>
      </c>
      <c r="BI551" s="41">
        <v>417600</v>
      </c>
      <c r="BJ551" s="41">
        <v>415900</v>
      </c>
      <c r="BK551" s="41">
        <v>417300</v>
      </c>
      <c r="BL551" s="41">
        <v>418600</v>
      </c>
      <c r="BM551" s="41">
        <v>420100</v>
      </c>
      <c r="BN551" s="41">
        <v>420500</v>
      </c>
      <c r="BO551" s="41">
        <v>423700</v>
      </c>
      <c r="BP551" s="41">
        <v>428700</v>
      </c>
      <c r="BQ551" s="41">
        <v>431300</v>
      </c>
      <c r="BR551" s="41">
        <v>429700</v>
      </c>
      <c r="BS551" s="41">
        <v>428200</v>
      </c>
      <c r="BT551" s="41">
        <v>424100</v>
      </c>
      <c r="BU551" s="41">
        <v>416900</v>
      </c>
      <c r="BV551" s="41">
        <v>410300</v>
      </c>
      <c r="BW551" s="41">
        <v>406100</v>
      </c>
      <c r="BX551" s="41">
        <v>400700</v>
      </c>
      <c r="BY551" s="41">
        <v>395600</v>
      </c>
      <c r="BZ551" s="41">
        <v>392600</v>
      </c>
      <c r="CA551" s="41">
        <v>391300</v>
      </c>
      <c r="CB551" s="41">
        <v>389700</v>
      </c>
      <c r="CC551" s="41">
        <v>389000</v>
      </c>
      <c r="CD551" s="41">
        <v>388400</v>
      </c>
      <c r="CE551" s="41">
        <v>387400</v>
      </c>
      <c r="CF551" s="41">
        <v>385600</v>
      </c>
      <c r="CG551" s="41">
        <v>384000</v>
      </c>
      <c r="CH551" s="41">
        <v>382900</v>
      </c>
      <c r="CI551" s="41">
        <v>381400</v>
      </c>
      <c r="CJ551" s="41">
        <v>381000</v>
      </c>
      <c r="CK551" s="41">
        <v>381400</v>
      </c>
      <c r="CL551" s="41">
        <v>382000</v>
      </c>
      <c r="CM551" s="41">
        <v>381000</v>
      </c>
      <c r="CN551" s="41">
        <v>382100</v>
      </c>
      <c r="CO551" s="41">
        <v>386200</v>
      </c>
      <c r="CP551" s="41">
        <v>391100</v>
      </c>
      <c r="CQ551" s="41">
        <v>392500</v>
      </c>
      <c r="CR551" s="41">
        <v>394000</v>
      </c>
      <c r="CS551" s="41">
        <v>398500</v>
      </c>
      <c r="CT551" s="41">
        <v>403600</v>
      </c>
      <c r="CU551" s="41">
        <v>407300</v>
      </c>
      <c r="CV551" s="41">
        <v>411100</v>
      </c>
      <c r="CW551" s="41">
        <v>415500</v>
      </c>
      <c r="CX551" s="41">
        <v>420600</v>
      </c>
      <c r="CY551" s="41">
        <v>425200</v>
      </c>
      <c r="CZ551" s="41">
        <v>428400</v>
      </c>
      <c r="DA551" s="41">
        <v>433200</v>
      </c>
      <c r="DB551" s="41">
        <v>440300</v>
      </c>
      <c r="DC551" s="41">
        <v>447000</v>
      </c>
      <c r="DD551" s="41">
        <v>451000</v>
      </c>
      <c r="DE551" s="41">
        <v>452400</v>
      </c>
      <c r="DF551" s="41">
        <v>454300</v>
      </c>
      <c r="DG551" s="41">
        <v>457100</v>
      </c>
      <c r="DH551" s="41">
        <v>462000</v>
      </c>
      <c r="DI551" s="41">
        <v>464600</v>
      </c>
      <c r="DJ551" s="41">
        <v>464800</v>
      </c>
      <c r="DK551" s="41">
        <v>466700</v>
      </c>
      <c r="DL551" s="41">
        <v>472000</v>
      </c>
      <c r="DM551" s="41">
        <v>471000</v>
      </c>
      <c r="DN551" s="41">
        <v>464300</v>
      </c>
      <c r="DO551" s="41">
        <v>459100</v>
      </c>
      <c r="DP551" s="41">
        <v>457000</v>
      </c>
    </row>
    <row r="552" spans="1:120">
      <c r="A552" s="41">
        <v>95117</v>
      </c>
      <c r="B552" s="41" t="s">
        <v>109</v>
      </c>
      <c r="C552" s="41" t="s">
        <v>66</v>
      </c>
      <c r="D552" s="41" t="s">
        <v>109</v>
      </c>
      <c r="E552" s="41" t="s">
        <v>110</v>
      </c>
      <c r="F552" s="41">
        <v>459600</v>
      </c>
      <c r="G552" s="41">
        <v>467400</v>
      </c>
      <c r="H552" s="41">
        <v>477600</v>
      </c>
      <c r="I552" s="41">
        <v>487900</v>
      </c>
      <c r="J552" s="41">
        <v>495100</v>
      </c>
      <c r="K552" s="41">
        <v>501500</v>
      </c>
      <c r="L552" s="41">
        <v>510600</v>
      </c>
      <c r="M552" s="41">
        <v>518900</v>
      </c>
      <c r="N552" s="41">
        <v>524800</v>
      </c>
      <c r="O552" s="41">
        <v>529900</v>
      </c>
      <c r="P552" s="41">
        <v>533800</v>
      </c>
      <c r="Q552" s="41">
        <v>535400</v>
      </c>
      <c r="R552" s="41">
        <v>537600</v>
      </c>
      <c r="S552" s="41">
        <v>540100</v>
      </c>
      <c r="T552" s="41">
        <v>541200</v>
      </c>
      <c r="U552" s="41">
        <v>539200</v>
      </c>
      <c r="V552" s="41">
        <v>534700</v>
      </c>
      <c r="W552" s="41">
        <v>531100</v>
      </c>
      <c r="X552" s="41">
        <v>528900</v>
      </c>
      <c r="Y552" s="41">
        <v>527100</v>
      </c>
      <c r="Z552" s="41">
        <v>526700</v>
      </c>
      <c r="AA552" s="41">
        <v>526700</v>
      </c>
      <c r="AB552" s="41">
        <v>526500</v>
      </c>
      <c r="AC552" s="41">
        <v>527400</v>
      </c>
      <c r="AD552" s="41">
        <v>529500</v>
      </c>
      <c r="AE552" s="41">
        <v>529500</v>
      </c>
      <c r="AF552" s="41">
        <v>527000</v>
      </c>
      <c r="AG552" s="41">
        <v>526400</v>
      </c>
      <c r="AH552" s="41">
        <v>527000</v>
      </c>
      <c r="AI552" s="41">
        <v>524700</v>
      </c>
      <c r="AJ552" s="41">
        <v>520800</v>
      </c>
      <c r="AK552" s="41">
        <v>518900</v>
      </c>
      <c r="AL552" s="41">
        <v>516300</v>
      </c>
      <c r="AM552" s="41">
        <v>514600</v>
      </c>
      <c r="AN552" s="41">
        <v>515300</v>
      </c>
      <c r="AO552" s="41">
        <v>513500</v>
      </c>
      <c r="AP552" s="41">
        <v>504400</v>
      </c>
      <c r="AQ552" s="41">
        <v>492100</v>
      </c>
      <c r="AR552" s="41">
        <v>480700</v>
      </c>
      <c r="AS552" s="41">
        <v>473900</v>
      </c>
      <c r="AT552" s="41">
        <v>471500</v>
      </c>
      <c r="AU552" s="41">
        <v>471300</v>
      </c>
      <c r="AV552" s="41">
        <v>471400</v>
      </c>
      <c r="AW552" s="41">
        <v>470600</v>
      </c>
      <c r="AX552" s="41">
        <v>467200</v>
      </c>
      <c r="AY552" s="41">
        <v>461700</v>
      </c>
      <c r="AZ552" s="41">
        <v>455400</v>
      </c>
      <c r="BA552" s="41">
        <v>449400</v>
      </c>
      <c r="BB552" s="41">
        <v>443400</v>
      </c>
      <c r="BC552" s="41">
        <v>436100</v>
      </c>
      <c r="BD552" s="41">
        <v>428500</v>
      </c>
      <c r="BE552" s="41">
        <v>423200</v>
      </c>
      <c r="BF552" s="41">
        <v>419800</v>
      </c>
      <c r="BG552" s="41">
        <v>415800</v>
      </c>
      <c r="BH552" s="41">
        <v>410200</v>
      </c>
      <c r="BI552" s="41">
        <v>405600</v>
      </c>
      <c r="BJ552" s="41">
        <v>404100</v>
      </c>
      <c r="BK552" s="41">
        <v>405200</v>
      </c>
      <c r="BL552" s="41">
        <v>406500</v>
      </c>
      <c r="BM552" s="41">
        <v>410700</v>
      </c>
      <c r="BN552" s="41">
        <v>417000</v>
      </c>
      <c r="BO552" s="41">
        <v>422600</v>
      </c>
      <c r="BP552" s="41">
        <v>425200</v>
      </c>
      <c r="BQ552" s="41">
        <v>424600</v>
      </c>
      <c r="BR552" s="41">
        <v>423700</v>
      </c>
      <c r="BS552" s="41">
        <v>423700</v>
      </c>
      <c r="BT552" s="41">
        <v>422100</v>
      </c>
      <c r="BU552" s="41">
        <v>422000</v>
      </c>
      <c r="BV552" s="41">
        <v>424300</v>
      </c>
      <c r="BW552" s="41">
        <v>424600</v>
      </c>
      <c r="BX552" s="41">
        <v>418900</v>
      </c>
      <c r="BY552" s="41">
        <v>411700</v>
      </c>
      <c r="BZ552" s="41">
        <v>404900</v>
      </c>
      <c r="CA552" s="41">
        <v>402000</v>
      </c>
      <c r="CB552" s="41">
        <v>400800</v>
      </c>
      <c r="CC552" s="41">
        <v>399100</v>
      </c>
      <c r="CD552" s="41">
        <v>395900</v>
      </c>
      <c r="CE552" s="41">
        <v>393000</v>
      </c>
      <c r="CF552" s="41">
        <v>390800</v>
      </c>
      <c r="CG552" s="41">
        <v>387400</v>
      </c>
      <c r="CH552" s="41">
        <v>382800</v>
      </c>
      <c r="CI552" s="41">
        <v>380200</v>
      </c>
      <c r="CJ552" s="41">
        <v>382200</v>
      </c>
      <c r="CK552" s="41">
        <v>383700</v>
      </c>
      <c r="CL552" s="41">
        <v>384600</v>
      </c>
      <c r="CM552" s="41">
        <v>385400</v>
      </c>
      <c r="CN552" s="41">
        <v>384900</v>
      </c>
      <c r="CO552" s="41">
        <v>383300</v>
      </c>
      <c r="CP552" s="41">
        <v>385400</v>
      </c>
      <c r="CQ552" s="41">
        <v>390000</v>
      </c>
      <c r="CR552" s="41">
        <v>395200</v>
      </c>
      <c r="CS552" s="41">
        <v>399600</v>
      </c>
      <c r="CT552" s="41">
        <v>404700</v>
      </c>
      <c r="CU552" s="41">
        <v>410600</v>
      </c>
      <c r="CV552" s="41">
        <v>417500</v>
      </c>
      <c r="CW552" s="41">
        <v>424700</v>
      </c>
      <c r="CX552" s="41">
        <v>435200</v>
      </c>
      <c r="CY552" s="41">
        <v>451600</v>
      </c>
      <c r="CZ552" s="41">
        <v>469700</v>
      </c>
      <c r="DA552" s="41">
        <v>485900</v>
      </c>
      <c r="DB552" s="41">
        <v>496900</v>
      </c>
      <c r="DC552" s="41">
        <v>503000</v>
      </c>
      <c r="DD552" s="41">
        <v>505000</v>
      </c>
      <c r="DE552" s="41">
        <v>506900</v>
      </c>
      <c r="DF552" s="41">
        <v>508300</v>
      </c>
      <c r="DG552" s="41">
        <v>511400</v>
      </c>
      <c r="DH552" s="41">
        <v>516200</v>
      </c>
      <c r="DI552" s="41">
        <v>519800</v>
      </c>
      <c r="DJ552" s="41">
        <v>522900</v>
      </c>
      <c r="DK552" s="41">
        <v>527400</v>
      </c>
      <c r="DL552" s="41">
        <v>537900</v>
      </c>
      <c r="DM552" s="41">
        <v>546800</v>
      </c>
      <c r="DN552" s="41">
        <v>549100</v>
      </c>
      <c r="DO552" s="41">
        <v>549500</v>
      </c>
      <c r="DP552" s="41">
        <v>553400</v>
      </c>
    </row>
    <row r="553" spans="1:120">
      <c r="A553" s="41">
        <v>91006</v>
      </c>
      <c r="B553" s="41" t="s">
        <v>640</v>
      </c>
      <c r="C553" s="41" t="s">
        <v>66</v>
      </c>
      <c r="D553" s="41" t="s">
        <v>394</v>
      </c>
      <c r="E553" s="41" t="s">
        <v>394</v>
      </c>
      <c r="F553" s="41">
        <v>494700</v>
      </c>
      <c r="G553" s="41">
        <v>506400</v>
      </c>
      <c r="H553" s="41">
        <v>516800</v>
      </c>
      <c r="I553" s="41">
        <v>523000</v>
      </c>
      <c r="J553" s="41">
        <v>528300</v>
      </c>
      <c r="K553" s="41">
        <v>539500</v>
      </c>
      <c r="L553" s="41">
        <v>553600</v>
      </c>
      <c r="M553" s="41">
        <v>568900</v>
      </c>
      <c r="N553" s="41">
        <v>580600</v>
      </c>
      <c r="O553" s="41">
        <v>585900</v>
      </c>
      <c r="P553" s="41">
        <v>584500</v>
      </c>
      <c r="Q553" s="41">
        <v>582600</v>
      </c>
      <c r="R553" s="41">
        <v>585400</v>
      </c>
      <c r="S553" s="41">
        <v>590000</v>
      </c>
      <c r="T553" s="41">
        <v>591300</v>
      </c>
      <c r="U553" s="41">
        <v>591400</v>
      </c>
      <c r="V553" s="41">
        <v>592300</v>
      </c>
      <c r="W553" s="41">
        <v>591300</v>
      </c>
      <c r="X553" s="41">
        <v>588400</v>
      </c>
      <c r="Y553" s="41">
        <v>585800</v>
      </c>
      <c r="Z553" s="41">
        <v>585700</v>
      </c>
      <c r="AA553" s="41">
        <v>585700</v>
      </c>
      <c r="AB553" s="41">
        <v>582400</v>
      </c>
      <c r="AC553" s="41">
        <v>578300</v>
      </c>
      <c r="AD553" s="41">
        <v>573500</v>
      </c>
      <c r="AE553" s="41">
        <v>567800</v>
      </c>
      <c r="AF553" s="41">
        <v>566300</v>
      </c>
      <c r="AG553" s="41">
        <v>568500</v>
      </c>
      <c r="AH553" s="41">
        <v>566800</v>
      </c>
      <c r="AI553" s="41">
        <v>560800</v>
      </c>
      <c r="AJ553" s="41">
        <v>558200</v>
      </c>
      <c r="AK553" s="41">
        <v>560400</v>
      </c>
      <c r="AL553" s="41">
        <v>562800</v>
      </c>
      <c r="AM553" s="41">
        <v>561200</v>
      </c>
      <c r="AN553" s="41">
        <v>559100</v>
      </c>
      <c r="AO553" s="41">
        <v>555000</v>
      </c>
      <c r="AP553" s="41">
        <v>549000</v>
      </c>
      <c r="AQ553" s="41">
        <v>542500</v>
      </c>
      <c r="AR553" s="41">
        <v>534800</v>
      </c>
      <c r="AS553" s="41">
        <v>524000</v>
      </c>
      <c r="AT553" s="41">
        <v>515100</v>
      </c>
      <c r="AU553" s="41">
        <v>510000</v>
      </c>
      <c r="AV553" s="41">
        <v>502400</v>
      </c>
      <c r="AW553" s="41">
        <v>493100</v>
      </c>
      <c r="AX553" s="41">
        <v>486100</v>
      </c>
      <c r="AY553" s="41">
        <v>483500</v>
      </c>
      <c r="AZ553" s="41">
        <v>480100</v>
      </c>
      <c r="BA553" s="41">
        <v>476100</v>
      </c>
      <c r="BB553" s="41">
        <v>472200</v>
      </c>
      <c r="BC553" s="41">
        <v>469700</v>
      </c>
      <c r="BD553" s="41">
        <v>466400</v>
      </c>
      <c r="BE553" s="41">
        <v>466400</v>
      </c>
      <c r="BF553" s="41">
        <v>469700</v>
      </c>
      <c r="BG553" s="41">
        <v>472300</v>
      </c>
      <c r="BH553" s="41">
        <v>471700</v>
      </c>
      <c r="BI553" s="41">
        <v>472000</v>
      </c>
      <c r="BJ553" s="41">
        <v>473000</v>
      </c>
      <c r="BK553" s="41">
        <v>476100</v>
      </c>
      <c r="BL553" s="41">
        <v>481500</v>
      </c>
      <c r="BM553" s="41">
        <v>489600</v>
      </c>
      <c r="BN553" s="41">
        <v>496700</v>
      </c>
      <c r="BO553" s="41">
        <v>503100</v>
      </c>
      <c r="BP553" s="41">
        <v>506500</v>
      </c>
      <c r="BQ553" s="41">
        <v>510200</v>
      </c>
      <c r="BR553" s="41">
        <v>514700</v>
      </c>
      <c r="BS553" s="41">
        <v>518300</v>
      </c>
      <c r="BT553" s="41">
        <v>517100</v>
      </c>
      <c r="BU553" s="41">
        <v>512500</v>
      </c>
      <c r="BV553" s="41">
        <v>507700</v>
      </c>
      <c r="BW553" s="41">
        <v>504000</v>
      </c>
      <c r="BX553" s="41">
        <v>503800</v>
      </c>
      <c r="BY553" s="41">
        <v>505500</v>
      </c>
      <c r="BZ553" s="41">
        <v>507200</v>
      </c>
      <c r="CA553" s="41">
        <v>508400</v>
      </c>
      <c r="CB553" s="41">
        <v>510200</v>
      </c>
      <c r="CC553" s="41">
        <v>507000</v>
      </c>
      <c r="CD553" s="41">
        <v>498300</v>
      </c>
      <c r="CE553" s="41">
        <v>489300</v>
      </c>
      <c r="CF553" s="41">
        <v>484100</v>
      </c>
      <c r="CG553" s="41">
        <v>483300</v>
      </c>
      <c r="CH553" s="41">
        <v>484400</v>
      </c>
      <c r="CI553" s="41">
        <v>484400</v>
      </c>
      <c r="CJ553" s="41">
        <v>483800</v>
      </c>
      <c r="CK553" s="41">
        <v>482700</v>
      </c>
      <c r="CL553" s="41">
        <v>479500</v>
      </c>
      <c r="CM553" s="41">
        <v>471900</v>
      </c>
      <c r="CN553" s="41">
        <v>463600</v>
      </c>
      <c r="CO553" s="41">
        <v>455800</v>
      </c>
      <c r="CP553" s="41">
        <v>449100</v>
      </c>
      <c r="CQ553" s="41">
        <v>445100</v>
      </c>
      <c r="CR553" s="41">
        <v>447000</v>
      </c>
      <c r="CS553" s="41">
        <v>448700</v>
      </c>
      <c r="CT553" s="41">
        <v>452500</v>
      </c>
      <c r="CU553" s="41">
        <v>460600</v>
      </c>
      <c r="CV553" s="41">
        <v>471300</v>
      </c>
      <c r="CW553" s="41">
        <v>481900</v>
      </c>
      <c r="CX553" s="41">
        <v>493200</v>
      </c>
      <c r="CY553" s="41">
        <v>504000</v>
      </c>
      <c r="CZ553" s="41">
        <v>516100</v>
      </c>
      <c r="DA553" s="41">
        <v>526700</v>
      </c>
      <c r="DB553" s="41">
        <v>539100</v>
      </c>
      <c r="DC553" s="41">
        <v>556300</v>
      </c>
      <c r="DD553" s="41">
        <v>570800</v>
      </c>
      <c r="DE553" s="41">
        <v>576100</v>
      </c>
      <c r="DF553" s="41">
        <v>577400</v>
      </c>
      <c r="DG553" s="41">
        <v>576500</v>
      </c>
      <c r="DH553" s="41">
        <v>579500</v>
      </c>
      <c r="DI553" s="41">
        <v>583500</v>
      </c>
      <c r="DJ553" s="41">
        <v>587700</v>
      </c>
      <c r="DK553" s="41">
        <v>594300</v>
      </c>
      <c r="DL553" s="41">
        <v>607400</v>
      </c>
      <c r="DM553" s="41">
        <v>620300</v>
      </c>
      <c r="DN553" s="41">
        <v>629200</v>
      </c>
      <c r="DO553" s="41">
        <v>631100</v>
      </c>
      <c r="DP553" s="41">
        <v>631400</v>
      </c>
    </row>
    <row r="554" spans="1:120">
      <c r="A554" s="41">
        <v>95492</v>
      </c>
      <c r="B554" s="41" t="s">
        <v>641</v>
      </c>
      <c r="C554" s="41" t="s">
        <v>66</v>
      </c>
      <c r="D554" s="41" t="s">
        <v>503</v>
      </c>
      <c r="E554" s="41" t="s">
        <v>504</v>
      </c>
      <c r="F554" s="41">
        <v>414300</v>
      </c>
      <c r="G554" s="41">
        <v>421400</v>
      </c>
      <c r="H554" s="41">
        <v>429200</v>
      </c>
      <c r="I554" s="41">
        <v>436600</v>
      </c>
      <c r="J554" s="41">
        <v>441700</v>
      </c>
      <c r="K554" s="41">
        <v>444200</v>
      </c>
      <c r="L554" s="41">
        <v>448900</v>
      </c>
      <c r="M554" s="41">
        <v>457900</v>
      </c>
      <c r="N554" s="41">
        <v>466800</v>
      </c>
      <c r="O554" s="41">
        <v>473800</v>
      </c>
      <c r="P554" s="41">
        <v>479500</v>
      </c>
      <c r="Q554" s="41">
        <v>482400</v>
      </c>
      <c r="R554" s="41">
        <v>483500</v>
      </c>
      <c r="S554" s="41">
        <v>485100</v>
      </c>
      <c r="T554" s="41">
        <v>487600</v>
      </c>
      <c r="U554" s="41">
        <v>488300</v>
      </c>
      <c r="V554" s="41">
        <v>488000</v>
      </c>
      <c r="W554" s="41">
        <v>487800</v>
      </c>
      <c r="X554" s="41">
        <v>486800</v>
      </c>
      <c r="Y554" s="41">
        <v>483300</v>
      </c>
      <c r="Z554" s="41">
        <v>476500</v>
      </c>
      <c r="AA554" s="41">
        <v>468500</v>
      </c>
      <c r="AB554" s="41">
        <v>463400</v>
      </c>
      <c r="AC554" s="41">
        <v>459500</v>
      </c>
      <c r="AD554" s="41">
        <v>455100</v>
      </c>
      <c r="AE554" s="41">
        <v>453300</v>
      </c>
      <c r="AF554" s="41">
        <v>454300</v>
      </c>
      <c r="AG554" s="41">
        <v>451900</v>
      </c>
      <c r="AH554" s="41">
        <v>447800</v>
      </c>
      <c r="AI554" s="41">
        <v>444900</v>
      </c>
      <c r="AJ554" s="41">
        <v>444700</v>
      </c>
      <c r="AK554" s="41">
        <v>443200</v>
      </c>
      <c r="AL554" s="41">
        <v>440300</v>
      </c>
      <c r="AM554" s="41">
        <v>437800</v>
      </c>
      <c r="AN554" s="41">
        <v>434700</v>
      </c>
      <c r="AO554" s="41">
        <v>426400</v>
      </c>
      <c r="AP554" s="41">
        <v>414700</v>
      </c>
      <c r="AQ554" s="41">
        <v>404300</v>
      </c>
      <c r="AR554" s="41">
        <v>393300</v>
      </c>
      <c r="AS554" s="41">
        <v>382600</v>
      </c>
      <c r="AT554" s="41">
        <v>375400</v>
      </c>
      <c r="AU554" s="41">
        <v>370800</v>
      </c>
      <c r="AV554" s="41">
        <v>361000</v>
      </c>
      <c r="AW554" s="41">
        <v>347700</v>
      </c>
      <c r="AX554" s="41">
        <v>336600</v>
      </c>
      <c r="AY554" s="41">
        <v>327400</v>
      </c>
      <c r="AZ554" s="41">
        <v>317200</v>
      </c>
      <c r="BA554" s="41">
        <v>317000</v>
      </c>
      <c r="BB554" s="41">
        <v>323300</v>
      </c>
      <c r="BC554" s="41">
        <v>324100</v>
      </c>
      <c r="BD554" s="41">
        <v>318600</v>
      </c>
      <c r="BE554" s="41">
        <v>314800</v>
      </c>
      <c r="BF554" s="41">
        <v>309700</v>
      </c>
      <c r="BG554" s="41">
        <v>304900</v>
      </c>
      <c r="BH554" s="41">
        <v>300400</v>
      </c>
      <c r="BI554" s="41">
        <v>296200</v>
      </c>
      <c r="BJ554" s="41">
        <v>295500</v>
      </c>
      <c r="BK554" s="41">
        <v>298300</v>
      </c>
      <c r="BL554" s="41">
        <v>300400</v>
      </c>
      <c r="BM554" s="41">
        <v>298900</v>
      </c>
      <c r="BN554" s="41">
        <v>296600</v>
      </c>
      <c r="BO554" s="41">
        <v>291800</v>
      </c>
      <c r="BP554" s="41">
        <v>288800</v>
      </c>
      <c r="BQ554" s="41">
        <v>289300</v>
      </c>
      <c r="BR554" s="41">
        <v>289600</v>
      </c>
      <c r="BS554" s="41">
        <v>286900</v>
      </c>
      <c r="BT554" s="41">
        <v>285400</v>
      </c>
      <c r="BU554" s="41">
        <v>284800</v>
      </c>
      <c r="BV554" s="41">
        <v>284600</v>
      </c>
      <c r="BW554" s="41">
        <v>281000</v>
      </c>
      <c r="BX554" s="41">
        <v>279400</v>
      </c>
      <c r="BY554" s="41">
        <v>276700</v>
      </c>
      <c r="BZ554" s="41">
        <v>270700</v>
      </c>
      <c r="CA554" s="41">
        <v>264100</v>
      </c>
      <c r="CB554" s="41">
        <v>259200</v>
      </c>
      <c r="CC554" s="41">
        <v>255300</v>
      </c>
      <c r="CD554" s="41">
        <v>254600</v>
      </c>
      <c r="CE554" s="41">
        <v>252400</v>
      </c>
      <c r="CF554" s="41">
        <v>250800</v>
      </c>
      <c r="CG554" s="41">
        <v>253600</v>
      </c>
      <c r="CH554" s="41">
        <v>256000</v>
      </c>
      <c r="CI554" s="41">
        <v>256700</v>
      </c>
      <c r="CJ554" s="41">
        <v>254400</v>
      </c>
      <c r="CK554" s="41">
        <v>250800</v>
      </c>
      <c r="CL554" s="41">
        <v>250700</v>
      </c>
      <c r="CM554" s="41">
        <v>251600</v>
      </c>
      <c r="CN554" s="41">
        <v>253800</v>
      </c>
      <c r="CO554" s="41">
        <v>258200</v>
      </c>
      <c r="CP554" s="41">
        <v>262200</v>
      </c>
      <c r="CQ554" s="41">
        <v>266000</v>
      </c>
      <c r="CR554" s="41">
        <v>269500</v>
      </c>
      <c r="CS554" s="41">
        <v>272200</v>
      </c>
      <c r="CT554" s="41">
        <v>275400</v>
      </c>
      <c r="CU554" s="41">
        <v>279000</v>
      </c>
      <c r="CV554" s="41">
        <v>278900</v>
      </c>
      <c r="CW554" s="41">
        <v>280800</v>
      </c>
      <c r="CX554" s="41">
        <v>285200</v>
      </c>
      <c r="CY554" s="41">
        <v>294000</v>
      </c>
      <c r="CZ554" s="41">
        <v>300400</v>
      </c>
      <c r="DA554" s="41">
        <v>303200</v>
      </c>
      <c r="DB554" s="41">
        <v>306400</v>
      </c>
      <c r="DC554" s="41">
        <v>313200</v>
      </c>
      <c r="DD554" s="41">
        <v>318100</v>
      </c>
      <c r="DE554" s="41">
        <v>321300</v>
      </c>
      <c r="DF554" s="41">
        <v>323500</v>
      </c>
      <c r="DG554" s="41">
        <v>327800</v>
      </c>
      <c r="DH554" s="41">
        <v>337600</v>
      </c>
      <c r="DI554" s="41">
        <v>348000</v>
      </c>
      <c r="DJ554" s="41">
        <v>352000</v>
      </c>
      <c r="DK554" s="41">
        <v>356600</v>
      </c>
      <c r="DL554" s="41">
        <v>365400</v>
      </c>
      <c r="DM554" s="41">
        <v>369800</v>
      </c>
      <c r="DN554" s="41">
        <v>371000</v>
      </c>
      <c r="DO554" s="41">
        <v>373100</v>
      </c>
      <c r="DP554" s="41">
        <v>374700</v>
      </c>
    </row>
    <row r="555" spans="1:120">
      <c r="A555" s="41">
        <v>91030</v>
      </c>
      <c r="B555" s="41" t="s">
        <v>654</v>
      </c>
      <c r="C555" s="41" t="s">
        <v>66</v>
      </c>
      <c r="D555" s="41" t="s">
        <v>394</v>
      </c>
      <c r="E555" s="41" t="s">
        <v>394</v>
      </c>
      <c r="F555" s="41">
        <v>490900</v>
      </c>
      <c r="G555" s="41">
        <v>495800</v>
      </c>
      <c r="H555" s="41">
        <v>504800</v>
      </c>
      <c r="I555" s="41">
        <v>516900</v>
      </c>
      <c r="J555" s="41">
        <v>527000</v>
      </c>
      <c r="K555" s="41">
        <v>533100</v>
      </c>
      <c r="L555" s="41">
        <v>540000</v>
      </c>
      <c r="M555" s="41">
        <v>546600</v>
      </c>
      <c r="N555" s="41">
        <v>551900</v>
      </c>
      <c r="O555" s="41">
        <v>564100</v>
      </c>
      <c r="P555" s="41">
        <v>578900</v>
      </c>
      <c r="Q555" s="41">
        <v>587100</v>
      </c>
      <c r="R555" s="41">
        <v>590300</v>
      </c>
      <c r="S555" s="41">
        <v>596200</v>
      </c>
      <c r="T555" s="41">
        <v>598100</v>
      </c>
      <c r="U555" s="41">
        <v>595000</v>
      </c>
      <c r="V555" s="41">
        <v>591300</v>
      </c>
      <c r="W555" s="41">
        <v>590400</v>
      </c>
      <c r="X555" s="41">
        <v>588700</v>
      </c>
      <c r="Y555" s="41">
        <v>590200</v>
      </c>
      <c r="Z555" s="41">
        <v>591700</v>
      </c>
      <c r="AA555" s="41">
        <v>588300</v>
      </c>
      <c r="AB555" s="41">
        <v>582800</v>
      </c>
      <c r="AC555" s="41">
        <v>578200</v>
      </c>
      <c r="AD555" s="41">
        <v>576200</v>
      </c>
      <c r="AE555" s="41">
        <v>574600</v>
      </c>
      <c r="AF555" s="41">
        <v>574900</v>
      </c>
      <c r="AG555" s="41">
        <v>578400</v>
      </c>
      <c r="AH555" s="41">
        <v>582400</v>
      </c>
      <c r="AI555" s="41">
        <v>582300</v>
      </c>
      <c r="AJ555" s="41">
        <v>581300</v>
      </c>
      <c r="AK555" s="41">
        <v>580000</v>
      </c>
      <c r="AL555" s="41">
        <v>578200</v>
      </c>
      <c r="AM555" s="41">
        <v>574400</v>
      </c>
      <c r="AN555" s="41">
        <v>569500</v>
      </c>
      <c r="AO555" s="41">
        <v>566300</v>
      </c>
      <c r="AP555" s="41">
        <v>563900</v>
      </c>
      <c r="AQ555" s="41">
        <v>559200</v>
      </c>
      <c r="AR555" s="41">
        <v>553900</v>
      </c>
      <c r="AS555" s="41">
        <v>548700</v>
      </c>
      <c r="AT555" s="41">
        <v>545300</v>
      </c>
      <c r="AU555" s="41">
        <v>542400</v>
      </c>
      <c r="AV555" s="41">
        <v>535800</v>
      </c>
      <c r="AW555" s="41">
        <v>526200</v>
      </c>
      <c r="AX555" s="41">
        <v>518800</v>
      </c>
      <c r="AY555" s="41">
        <v>514800</v>
      </c>
      <c r="AZ555" s="41">
        <v>511700</v>
      </c>
      <c r="BA555" s="41">
        <v>509100</v>
      </c>
      <c r="BB555" s="41">
        <v>505300</v>
      </c>
      <c r="BC555" s="41">
        <v>499600</v>
      </c>
      <c r="BD555" s="41">
        <v>495600</v>
      </c>
      <c r="BE555" s="41">
        <v>495100</v>
      </c>
      <c r="BF555" s="41">
        <v>496300</v>
      </c>
      <c r="BG555" s="41">
        <v>496100</v>
      </c>
      <c r="BH555" s="41">
        <v>495600</v>
      </c>
      <c r="BI555" s="41">
        <v>496300</v>
      </c>
      <c r="BJ555" s="41">
        <v>500300</v>
      </c>
      <c r="BK555" s="41">
        <v>504300</v>
      </c>
      <c r="BL555" s="41">
        <v>505900</v>
      </c>
      <c r="BM555" s="41">
        <v>508000</v>
      </c>
      <c r="BN555" s="41">
        <v>512300</v>
      </c>
      <c r="BO555" s="41">
        <v>517000</v>
      </c>
      <c r="BP555" s="41">
        <v>519700</v>
      </c>
      <c r="BQ555" s="41">
        <v>520500</v>
      </c>
      <c r="BR555" s="41">
        <v>519600</v>
      </c>
      <c r="BS555" s="41">
        <v>519100</v>
      </c>
      <c r="BT555" s="41">
        <v>517800</v>
      </c>
      <c r="BU555" s="41">
        <v>515500</v>
      </c>
      <c r="BV555" s="41">
        <v>513000</v>
      </c>
      <c r="BW555" s="41">
        <v>513500</v>
      </c>
      <c r="BX555" s="41">
        <v>514400</v>
      </c>
      <c r="BY555" s="41">
        <v>510900</v>
      </c>
      <c r="BZ555" s="41">
        <v>505500</v>
      </c>
      <c r="CA555" s="41">
        <v>503400</v>
      </c>
      <c r="CB555" s="41">
        <v>502000</v>
      </c>
      <c r="CC555" s="41">
        <v>498500</v>
      </c>
      <c r="CD555" s="41">
        <v>494100</v>
      </c>
      <c r="CE555" s="41">
        <v>489400</v>
      </c>
      <c r="CF555" s="41">
        <v>485900</v>
      </c>
      <c r="CG555" s="41">
        <v>483900</v>
      </c>
      <c r="CH555" s="41">
        <v>480200</v>
      </c>
      <c r="CI555" s="41">
        <v>477700</v>
      </c>
      <c r="CJ555" s="41">
        <v>481500</v>
      </c>
      <c r="CK555" s="41">
        <v>488200</v>
      </c>
      <c r="CL555" s="41">
        <v>493200</v>
      </c>
      <c r="CM555" s="41">
        <v>495700</v>
      </c>
      <c r="CN555" s="41">
        <v>496100</v>
      </c>
      <c r="CO555" s="41">
        <v>497000</v>
      </c>
      <c r="CP555" s="41">
        <v>498500</v>
      </c>
      <c r="CQ555" s="41">
        <v>501900</v>
      </c>
      <c r="CR555" s="41">
        <v>511900</v>
      </c>
      <c r="CS555" s="41">
        <v>526100</v>
      </c>
      <c r="CT555" s="41">
        <v>536200</v>
      </c>
      <c r="CU555" s="41">
        <v>540900</v>
      </c>
      <c r="CV555" s="41">
        <v>544800</v>
      </c>
      <c r="CW555" s="41">
        <v>550300</v>
      </c>
      <c r="CX555" s="41">
        <v>556700</v>
      </c>
      <c r="CY555" s="41">
        <v>561800</v>
      </c>
      <c r="CZ555" s="41">
        <v>564100</v>
      </c>
      <c r="DA555" s="41">
        <v>566900</v>
      </c>
      <c r="DB555" s="41">
        <v>574800</v>
      </c>
      <c r="DC555" s="41">
        <v>584800</v>
      </c>
      <c r="DD555" s="41">
        <v>590100</v>
      </c>
      <c r="DE555" s="41">
        <v>592300</v>
      </c>
      <c r="DF555" s="41">
        <v>596400</v>
      </c>
      <c r="DG555" s="41">
        <v>596500</v>
      </c>
      <c r="DH555" s="41">
        <v>592100</v>
      </c>
      <c r="DI555" s="41">
        <v>588400</v>
      </c>
      <c r="DJ555" s="41">
        <v>590400</v>
      </c>
      <c r="DK555" s="41">
        <v>596000</v>
      </c>
      <c r="DL555" s="41">
        <v>611700</v>
      </c>
      <c r="DM555" s="41">
        <v>628600</v>
      </c>
      <c r="DN555" s="41">
        <v>638200</v>
      </c>
      <c r="DO555" s="41">
        <v>641400</v>
      </c>
      <c r="DP555" s="41">
        <v>646000</v>
      </c>
    </row>
    <row r="556" spans="1:120">
      <c r="A556" s="41">
        <v>93706</v>
      </c>
      <c r="B556" s="41" t="s">
        <v>442</v>
      </c>
      <c r="C556" s="41" t="s">
        <v>66</v>
      </c>
      <c r="D556" s="41" t="s">
        <v>442</v>
      </c>
      <c r="E556" s="41" t="s">
        <v>442</v>
      </c>
      <c r="F556" s="41">
        <v>109100</v>
      </c>
      <c r="G556" s="41">
        <v>111300</v>
      </c>
      <c r="H556" s="41">
        <v>115000</v>
      </c>
      <c r="I556" s="41">
        <v>120200</v>
      </c>
      <c r="J556" s="41">
        <v>124800</v>
      </c>
      <c r="K556" s="41">
        <v>128000</v>
      </c>
      <c r="L556" s="41">
        <v>131900</v>
      </c>
      <c r="M556" s="41">
        <v>136600</v>
      </c>
      <c r="N556" s="41">
        <v>140200</v>
      </c>
      <c r="O556" s="41">
        <v>143800</v>
      </c>
      <c r="P556" s="41">
        <v>148700</v>
      </c>
      <c r="Q556" s="41">
        <v>152800</v>
      </c>
      <c r="R556" s="41">
        <v>154100</v>
      </c>
      <c r="S556" s="41">
        <v>153500</v>
      </c>
      <c r="T556" s="41">
        <v>154300</v>
      </c>
      <c r="U556" s="41">
        <v>156400</v>
      </c>
      <c r="V556" s="41">
        <v>157700</v>
      </c>
      <c r="W556" s="41">
        <v>158100</v>
      </c>
      <c r="X556" s="41">
        <v>158100</v>
      </c>
      <c r="Y556" s="41">
        <v>157300</v>
      </c>
      <c r="Z556" s="41">
        <v>155700</v>
      </c>
      <c r="AA556" s="41">
        <v>154600</v>
      </c>
      <c r="AB556" s="41">
        <v>155000</v>
      </c>
      <c r="AC556" s="41">
        <v>156200</v>
      </c>
      <c r="AD556" s="41">
        <v>156100</v>
      </c>
      <c r="AE556" s="41">
        <v>154000</v>
      </c>
      <c r="AF556" s="41">
        <v>151500</v>
      </c>
      <c r="AG556" s="41">
        <v>150300</v>
      </c>
      <c r="AH556" s="41">
        <v>150500</v>
      </c>
      <c r="AI556" s="41">
        <v>150800</v>
      </c>
      <c r="AJ556" s="41">
        <v>150200</v>
      </c>
      <c r="AK556" s="41">
        <v>148300</v>
      </c>
      <c r="AL556" s="41">
        <v>146000</v>
      </c>
      <c r="AM556" s="41">
        <v>144600</v>
      </c>
      <c r="AN556" s="41">
        <v>143500</v>
      </c>
      <c r="AO556" s="41">
        <v>140800</v>
      </c>
      <c r="AP556" s="41">
        <v>137300</v>
      </c>
      <c r="AQ556" s="41">
        <v>132700</v>
      </c>
      <c r="AR556" s="41">
        <v>127500</v>
      </c>
      <c r="AS556" s="41">
        <v>121500</v>
      </c>
      <c r="AT556" s="41">
        <v>116500</v>
      </c>
      <c r="AU556" s="41">
        <v>112700</v>
      </c>
      <c r="AV556" s="41">
        <v>110100</v>
      </c>
      <c r="AW556" s="41">
        <v>107700</v>
      </c>
      <c r="AX556" s="41">
        <v>105300</v>
      </c>
      <c r="AY556" s="41">
        <v>100900</v>
      </c>
      <c r="AZ556" s="41">
        <v>94100</v>
      </c>
      <c r="BA556" s="41">
        <v>91000</v>
      </c>
      <c r="BB556" s="41">
        <v>93200</v>
      </c>
      <c r="BC556" s="41">
        <v>95800</v>
      </c>
      <c r="BD556" s="41">
        <v>94700</v>
      </c>
      <c r="BE556" s="41">
        <v>92400</v>
      </c>
      <c r="BF556" s="41">
        <v>89300</v>
      </c>
      <c r="BG556" s="41">
        <v>86100</v>
      </c>
      <c r="BH556" s="41">
        <v>82400</v>
      </c>
      <c r="BI556" s="41">
        <v>78700</v>
      </c>
      <c r="BJ556" s="41">
        <v>75100</v>
      </c>
      <c r="BK556" s="41">
        <v>72400</v>
      </c>
      <c r="BL556" s="41">
        <v>70600</v>
      </c>
      <c r="BM556" s="41">
        <v>68900</v>
      </c>
      <c r="BN556" s="41">
        <v>67300</v>
      </c>
      <c r="BO556" s="41">
        <v>67000</v>
      </c>
      <c r="BP556" s="41">
        <v>66100</v>
      </c>
      <c r="BQ556" s="41">
        <v>64000</v>
      </c>
      <c r="BR556" s="41">
        <v>61900</v>
      </c>
      <c r="BS556" s="41">
        <v>60300</v>
      </c>
      <c r="BT556" s="41">
        <v>59200</v>
      </c>
      <c r="BU556" s="41">
        <v>58500</v>
      </c>
      <c r="BV556" s="41">
        <v>57400</v>
      </c>
      <c r="BW556" s="41">
        <v>56100</v>
      </c>
      <c r="BX556" s="41">
        <v>55400</v>
      </c>
      <c r="BY556" s="41">
        <v>53800</v>
      </c>
      <c r="BZ556" s="41">
        <v>51700</v>
      </c>
      <c r="CA556" s="41">
        <v>51400</v>
      </c>
      <c r="CB556" s="41">
        <v>52900</v>
      </c>
      <c r="CC556" s="41">
        <v>53500</v>
      </c>
      <c r="CD556" s="41">
        <v>53000</v>
      </c>
      <c r="CE556" s="41">
        <v>52300</v>
      </c>
      <c r="CF556" s="41">
        <v>51100</v>
      </c>
      <c r="CG556" s="41">
        <v>50200</v>
      </c>
      <c r="CH556" s="41">
        <v>50200</v>
      </c>
      <c r="CI556" s="41">
        <v>50300</v>
      </c>
      <c r="CJ556" s="41">
        <v>51000</v>
      </c>
      <c r="CK556" s="41">
        <v>51300</v>
      </c>
      <c r="CL556" s="41">
        <v>50600</v>
      </c>
      <c r="CM556" s="41">
        <v>49700</v>
      </c>
      <c r="CN556" s="41">
        <v>49500</v>
      </c>
      <c r="CO556" s="41">
        <v>49900</v>
      </c>
      <c r="CP556" s="41">
        <v>49900</v>
      </c>
      <c r="CQ556" s="41">
        <v>50200</v>
      </c>
      <c r="CR556" s="41">
        <v>51000</v>
      </c>
      <c r="CS556" s="41">
        <v>51700</v>
      </c>
      <c r="CT556" s="41">
        <v>52400</v>
      </c>
      <c r="CU556" s="41">
        <v>53200</v>
      </c>
      <c r="CV556" s="41">
        <v>53400</v>
      </c>
      <c r="CW556" s="41">
        <v>53600</v>
      </c>
      <c r="CX556" s="41">
        <v>53700</v>
      </c>
      <c r="CY556" s="41">
        <v>53200</v>
      </c>
      <c r="CZ556" s="41">
        <v>53200</v>
      </c>
      <c r="DA556" s="41">
        <v>54600</v>
      </c>
      <c r="DB556" s="41">
        <v>56900</v>
      </c>
      <c r="DC556" s="41">
        <v>58900</v>
      </c>
      <c r="DD556" s="41">
        <v>60300</v>
      </c>
      <c r="DE556" s="41">
        <v>61900</v>
      </c>
      <c r="DF556" s="41">
        <v>63500</v>
      </c>
      <c r="DG556" s="41">
        <v>65200</v>
      </c>
      <c r="DH556" s="41">
        <v>66800</v>
      </c>
      <c r="DI556" s="41">
        <v>68400</v>
      </c>
      <c r="DJ556" s="41">
        <v>69700</v>
      </c>
      <c r="DK556" s="41">
        <v>70200</v>
      </c>
      <c r="DL556" s="41">
        <v>69800</v>
      </c>
      <c r="DM556" s="41">
        <v>70000</v>
      </c>
      <c r="DN556" s="41">
        <v>71600</v>
      </c>
      <c r="DO556" s="41">
        <v>73600</v>
      </c>
      <c r="DP556" s="41">
        <v>75000</v>
      </c>
    </row>
    <row r="557" spans="1:120">
      <c r="A557" s="41">
        <v>95348</v>
      </c>
      <c r="B557" s="41" t="s">
        <v>655</v>
      </c>
      <c r="C557" s="41" t="s">
        <v>66</v>
      </c>
      <c r="D557" s="41" t="s">
        <v>655</v>
      </c>
      <c r="E557" s="41" t="s">
        <v>655</v>
      </c>
      <c r="F557" s="41">
        <v>206200</v>
      </c>
      <c r="G557" s="41">
        <v>209200</v>
      </c>
      <c r="H557" s="41">
        <v>211000</v>
      </c>
      <c r="I557" s="41">
        <v>218000</v>
      </c>
      <c r="J557" s="41">
        <v>227100</v>
      </c>
      <c r="K557" s="41">
        <v>232200</v>
      </c>
      <c r="L557" s="41">
        <v>231500</v>
      </c>
      <c r="M557" s="41">
        <v>230100</v>
      </c>
      <c r="N557" s="41">
        <v>232400</v>
      </c>
      <c r="O557" s="41">
        <v>236900</v>
      </c>
      <c r="P557" s="41">
        <v>240200</v>
      </c>
      <c r="Q557" s="41">
        <v>240700</v>
      </c>
      <c r="R557" s="41">
        <v>241000</v>
      </c>
      <c r="S557" s="41">
        <v>240400</v>
      </c>
      <c r="T557" s="41">
        <v>239100</v>
      </c>
      <c r="U557" s="41">
        <v>236900</v>
      </c>
      <c r="V557" s="41">
        <v>235600</v>
      </c>
      <c r="W557" s="41">
        <v>237400</v>
      </c>
      <c r="X557" s="41">
        <v>241700</v>
      </c>
      <c r="Y557" s="41">
        <v>244400</v>
      </c>
      <c r="Z557" s="41">
        <v>241400</v>
      </c>
      <c r="AA557" s="41">
        <v>236700</v>
      </c>
      <c r="AB557" s="41">
        <v>233000</v>
      </c>
      <c r="AC557" s="41">
        <v>230100</v>
      </c>
      <c r="AD557" s="41">
        <v>225900</v>
      </c>
      <c r="AE557" s="41">
        <v>221200</v>
      </c>
      <c r="AF557" s="41">
        <v>215700</v>
      </c>
      <c r="AG557" s="41">
        <v>210300</v>
      </c>
      <c r="AH557" s="41">
        <v>204700</v>
      </c>
      <c r="AI557" s="41">
        <v>199200</v>
      </c>
      <c r="AJ557" s="41">
        <v>193700</v>
      </c>
      <c r="AK557" s="41">
        <v>187200</v>
      </c>
      <c r="AL557" s="41">
        <v>179600</v>
      </c>
      <c r="AM557" s="41">
        <v>173300</v>
      </c>
      <c r="AN557" s="41">
        <v>170100</v>
      </c>
      <c r="AO557" s="41">
        <v>168500</v>
      </c>
      <c r="AP557" s="41">
        <v>166000</v>
      </c>
      <c r="AQ557" s="41">
        <v>162800</v>
      </c>
      <c r="AR557" s="41">
        <v>164000</v>
      </c>
      <c r="AS557" s="41">
        <v>162500</v>
      </c>
      <c r="AT557" s="41">
        <v>152900</v>
      </c>
      <c r="AU557" s="41">
        <v>142800</v>
      </c>
      <c r="AV557" s="41">
        <v>138600</v>
      </c>
      <c r="AW557" s="41">
        <v>137000</v>
      </c>
      <c r="AX557" s="41">
        <v>136100</v>
      </c>
      <c r="AY557" s="41">
        <v>134900</v>
      </c>
      <c r="AZ557" s="41">
        <v>132700</v>
      </c>
      <c r="BA557" s="41">
        <v>130900</v>
      </c>
      <c r="BB557" s="41">
        <v>126800</v>
      </c>
      <c r="BC557" s="41">
        <v>119700</v>
      </c>
      <c r="BD557" s="41">
        <v>111900</v>
      </c>
      <c r="BE557" s="41">
        <v>107900</v>
      </c>
      <c r="BF557" s="41">
        <v>106800</v>
      </c>
      <c r="BG557" s="41">
        <v>105500</v>
      </c>
      <c r="BH557" s="41">
        <v>103000</v>
      </c>
      <c r="BI557" s="41">
        <v>99500</v>
      </c>
      <c r="BJ557" s="41">
        <v>95300</v>
      </c>
      <c r="BK557" s="41">
        <v>91300</v>
      </c>
      <c r="BL557" s="41">
        <v>89000</v>
      </c>
      <c r="BM557" s="41">
        <v>86700</v>
      </c>
      <c r="BN557" s="41">
        <v>87600</v>
      </c>
      <c r="BO557" s="41">
        <v>90200</v>
      </c>
      <c r="BP557" s="41">
        <v>90000</v>
      </c>
      <c r="BQ557" s="41">
        <v>86400</v>
      </c>
      <c r="BR557" s="41">
        <v>84900</v>
      </c>
      <c r="BS557" s="41">
        <v>83900</v>
      </c>
      <c r="BT557" s="41">
        <v>81400</v>
      </c>
      <c r="BU557" s="41">
        <v>78200</v>
      </c>
      <c r="BV557" s="41">
        <v>75600</v>
      </c>
      <c r="BW557" s="41">
        <v>73800</v>
      </c>
      <c r="BX557" s="41">
        <v>72700</v>
      </c>
      <c r="BY557" s="41">
        <v>73300</v>
      </c>
      <c r="BZ557" s="41">
        <v>73200</v>
      </c>
      <c r="CA557" s="41">
        <v>73300</v>
      </c>
      <c r="CB557" s="41">
        <v>73300</v>
      </c>
      <c r="CC557" s="41">
        <v>74300</v>
      </c>
      <c r="CD557" s="41">
        <v>75500</v>
      </c>
      <c r="CE557" s="41">
        <v>75200</v>
      </c>
      <c r="CF557" s="41">
        <v>73100</v>
      </c>
      <c r="CG557" s="41">
        <v>72600</v>
      </c>
      <c r="CH557" s="41">
        <v>74300</v>
      </c>
      <c r="CI557" s="41">
        <v>75000</v>
      </c>
      <c r="CJ557" s="41">
        <v>72200</v>
      </c>
      <c r="CK557" s="41">
        <v>68200</v>
      </c>
      <c r="CL557" s="41">
        <v>65500</v>
      </c>
      <c r="CM557" s="41">
        <v>65300</v>
      </c>
      <c r="CN557" s="41">
        <v>67100</v>
      </c>
      <c r="CO557" s="41">
        <v>69400</v>
      </c>
      <c r="CP557" s="41">
        <v>70900</v>
      </c>
      <c r="CQ557" s="41">
        <v>73500</v>
      </c>
      <c r="CR557" s="41">
        <v>76300</v>
      </c>
      <c r="CS557" s="41">
        <v>78400</v>
      </c>
      <c r="CT557" s="41">
        <v>79900</v>
      </c>
      <c r="CU557" s="41">
        <v>81100</v>
      </c>
      <c r="CV557" s="41">
        <v>82300</v>
      </c>
      <c r="CW557" s="41">
        <v>82300</v>
      </c>
      <c r="CX557" s="41">
        <v>82700</v>
      </c>
      <c r="CY557" s="41">
        <v>83800</v>
      </c>
      <c r="CZ557" s="41">
        <v>86800</v>
      </c>
      <c r="DA557" s="41">
        <v>90200</v>
      </c>
      <c r="DB557" s="41">
        <v>92900</v>
      </c>
      <c r="DC557" s="41">
        <v>92700</v>
      </c>
      <c r="DD557" s="41">
        <v>91200</v>
      </c>
      <c r="DE557" s="41">
        <v>91100</v>
      </c>
      <c r="DF557" s="41">
        <v>94500</v>
      </c>
      <c r="DG557" s="41">
        <v>98600</v>
      </c>
      <c r="DH557" s="41">
        <v>101500</v>
      </c>
      <c r="DI557" s="41">
        <v>103100</v>
      </c>
      <c r="DJ557" s="41">
        <v>104600</v>
      </c>
      <c r="DK557" s="41">
        <v>103200</v>
      </c>
      <c r="DL557" s="41">
        <v>101200</v>
      </c>
      <c r="DM557" s="41">
        <v>100800</v>
      </c>
      <c r="DN557" s="41">
        <v>103000</v>
      </c>
      <c r="DO557" s="41">
        <v>106700</v>
      </c>
      <c r="DP557" s="41">
        <v>111000</v>
      </c>
    </row>
    <row r="558" spans="1:120">
      <c r="A558" s="41">
        <v>93105</v>
      </c>
      <c r="B558" s="41" t="s">
        <v>490</v>
      </c>
      <c r="C558" s="41" t="s">
        <v>66</v>
      </c>
      <c r="D558" s="41" t="s">
        <v>490</v>
      </c>
      <c r="E558" s="41" t="s">
        <v>490</v>
      </c>
      <c r="F558" s="41">
        <v>946100</v>
      </c>
      <c r="G558" s="41">
        <v>951800</v>
      </c>
      <c r="H558" s="41">
        <v>956200</v>
      </c>
      <c r="I558" s="41">
        <v>963600</v>
      </c>
      <c r="J558" s="41">
        <v>973500</v>
      </c>
      <c r="K558" s="41">
        <v>983000</v>
      </c>
      <c r="L558" s="41">
        <v>991600</v>
      </c>
      <c r="M558" s="41">
        <v>996400</v>
      </c>
      <c r="N558" s="41">
        <v>994700</v>
      </c>
      <c r="O558" s="41">
        <v>990600</v>
      </c>
      <c r="P558" s="41">
        <v>988700</v>
      </c>
      <c r="Q558" s="41">
        <v>986500</v>
      </c>
      <c r="R558" s="41">
        <v>979900</v>
      </c>
      <c r="S558" s="41">
        <v>968200</v>
      </c>
      <c r="T558" s="41">
        <v>955100</v>
      </c>
      <c r="U558" s="41">
        <v>947000</v>
      </c>
      <c r="V558" s="41">
        <v>942100</v>
      </c>
      <c r="W558" s="41">
        <v>935400</v>
      </c>
      <c r="X558" s="41">
        <v>924200</v>
      </c>
      <c r="Y558" s="41">
        <v>912800</v>
      </c>
      <c r="Z558" s="41">
        <v>904200</v>
      </c>
      <c r="AA558" s="41">
        <v>893400</v>
      </c>
      <c r="AB558" s="41">
        <v>881500</v>
      </c>
      <c r="AC558" s="41">
        <v>873500</v>
      </c>
      <c r="AD558" s="41">
        <v>869400</v>
      </c>
      <c r="AE558" s="41">
        <v>866300</v>
      </c>
      <c r="AF558" s="41">
        <v>864600</v>
      </c>
      <c r="AG558" s="41">
        <v>859400</v>
      </c>
      <c r="AH558" s="41">
        <v>853100</v>
      </c>
      <c r="AI558" s="41">
        <v>851800</v>
      </c>
      <c r="AJ558" s="41">
        <v>855200</v>
      </c>
      <c r="AK558" s="41">
        <v>852300</v>
      </c>
      <c r="AL558" s="41">
        <v>839900</v>
      </c>
      <c r="AM558" s="41">
        <v>827600</v>
      </c>
      <c r="AN558" s="41">
        <v>821400</v>
      </c>
      <c r="AO558" s="41">
        <v>814700</v>
      </c>
      <c r="AP558" s="41">
        <v>806900</v>
      </c>
      <c r="AQ558" s="41">
        <v>795900</v>
      </c>
      <c r="AR558" s="41">
        <v>785500</v>
      </c>
      <c r="AS558" s="41">
        <v>777500</v>
      </c>
      <c r="AT558" s="41">
        <v>778800</v>
      </c>
      <c r="AU558" s="41">
        <v>779900</v>
      </c>
      <c r="AV558" s="41">
        <v>772800</v>
      </c>
      <c r="AW558" s="41">
        <v>755200</v>
      </c>
      <c r="AX558" s="41">
        <v>740100</v>
      </c>
      <c r="AY558" s="41">
        <v>727600</v>
      </c>
      <c r="AZ558" s="41">
        <v>717000</v>
      </c>
      <c r="BA558" s="41">
        <v>714000</v>
      </c>
      <c r="BB558" s="41">
        <v>722600</v>
      </c>
      <c r="BC558" s="41">
        <v>732000</v>
      </c>
      <c r="BD558" s="41">
        <v>733400</v>
      </c>
      <c r="BE558" s="41">
        <v>736200</v>
      </c>
      <c r="BF558" s="41">
        <v>738800</v>
      </c>
      <c r="BG558" s="41">
        <v>734200</v>
      </c>
      <c r="BH558" s="41">
        <v>724600</v>
      </c>
      <c r="BI558" s="41">
        <v>721300</v>
      </c>
      <c r="BJ558" s="41">
        <v>720100</v>
      </c>
      <c r="BK558" s="41">
        <v>717600</v>
      </c>
      <c r="BL558" s="41">
        <v>717500</v>
      </c>
      <c r="BM558" s="41">
        <v>708200</v>
      </c>
      <c r="BN558" s="41">
        <v>700300</v>
      </c>
      <c r="BO558" s="41">
        <v>700200</v>
      </c>
      <c r="BP558" s="41">
        <v>707300</v>
      </c>
      <c r="BQ558" s="41">
        <v>710300</v>
      </c>
      <c r="BR558" s="41">
        <v>712900</v>
      </c>
      <c r="BS558" s="41">
        <v>700400</v>
      </c>
      <c r="BT558" s="41">
        <v>690600</v>
      </c>
      <c r="BU558" s="41">
        <v>690700</v>
      </c>
      <c r="BV558" s="41">
        <v>694000</v>
      </c>
      <c r="BW558" s="41">
        <v>699800</v>
      </c>
      <c r="BX558" s="41">
        <v>700600</v>
      </c>
      <c r="BY558" s="41">
        <v>698900</v>
      </c>
      <c r="BZ558" s="41">
        <v>681700</v>
      </c>
      <c r="CA558" s="41">
        <v>668100</v>
      </c>
      <c r="CB558" s="41">
        <v>662500</v>
      </c>
      <c r="CC558" s="41">
        <v>658400</v>
      </c>
      <c r="CD558" s="41">
        <v>641300</v>
      </c>
      <c r="CE558" s="41">
        <v>635900</v>
      </c>
      <c r="CF558" s="41">
        <v>631000</v>
      </c>
      <c r="CG558" s="41">
        <v>626200</v>
      </c>
      <c r="CH558" s="41">
        <v>623800</v>
      </c>
      <c r="CI558" s="41">
        <v>620500</v>
      </c>
      <c r="CJ558" s="41">
        <v>621100</v>
      </c>
      <c r="CK558" s="41">
        <v>625500</v>
      </c>
      <c r="CL558" s="41">
        <v>625600</v>
      </c>
      <c r="CM558" s="41">
        <v>629500</v>
      </c>
      <c r="CN558" s="41">
        <v>630800</v>
      </c>
      <c r="CO558" s="41">
        <v>625400</v>
      </c>
      <c r="CP558" s="41">
        <v>620700</v>
      </c>
      <c r="CQ558" s="41">
        <v>628700</v>
      </c>
      <c r="CR558" s="41">
        <v>638800</v>
      </c>
      <c r="CS558" s="41">
        <v>643300</v>
      </c>
      <c r="CT558" s="41">
        <v>646500</v>
      </c>
      <c r="CU558" s="41">
        <v>658900</v>
      </c>
      <c r="CV558" s="41">
        <v>664400</v>
      </c>
      <c r="CW558" s="41">
        <v>662600</v>
      </c>
      <c r="CX558" s="41">
        <v>669000</v>
      </c>
      <c r="CY558" s="41">
        <v>677000</v>
      </c>
      <c r="CZ558" s="41">
        <v>687300</v>
      </c>
      <c r="DA558" s="41">
        <v>696000</v>
      </c>
      <c r="DB558" s="41">
        <v>703300</v>
      </c>
      <c r="DC558" s="41">
        <v>709800</v>
      </c>
      <c r="DD558" s="41">
        <v>724100</v>
      </c>
      <c r="DE558" s="41">
        <v>737100</v>
      </c>
      <c r="DF558" s="41">
        <v>749000</v>
      </c>
      <c r="DG558" s="41">
        <v>754000</v>
      </c>
      <c r="DH558" s="41">
        <v>751300</v>
      </c>
      <c r="DI558" s="41">
        <v>756600</v>
      </c>
      <c r="DJ558" s="41">
        <v>768300</v>
      </c>
      <c r="DK558" s="41">
        <v>770300</v>
      </c>
      <c r="DL558" s="41">
        <v>762800</v>
      </c>
      <c r="DM558" s="41">
        <v>759200</v>
      </c>
      <c r="DN558" s="41">
        <v>761400</v>
      </c>
      <c r="DO558" s="41">
        <v>764300</v>
      </c>
      <c r="DP558" s="41">
        <v>763500</v>
      </c>
    </row>
    <row r="559" spans="1:120">
      <c r="A559" s="41">
        <v>92083</v>
      </c>
      <c r="B559" s="41" t="s">
        <v>565</v>
      </c>
      <c r="C559" s="41" t="s">
        <v>66</v>
      </c>
      <c r="D559" s="41" t="s">
        <v>402</v>
      </c>
      <c r="E559" s="41" t="s">
        <v>402</v>
      </c>
      <c r="F559" s="41">
        <v>354400</v>
      </c>
      <c r="G559" s="41">
        <v>356800</v>
      </c>
      <c r="H559" s="41">
        <v>358600</v>
      </c>
      <c r="I559" s="41">
        <v>361500</v>
      </c>
      <c r="J559" s="41">
        <v>362100</v>
      </c>
      <c r="K559" s="41">
        <v>358400</v>
      </c>
      <c r="L559" s="41">
        <v>356000</v>
      </c>
      <c r="M559" s="41">
        <v>358300</v>
      </c>
      <c r="N559" s="41">
        <v>362000</v>
      </c>
      <c r="O559" s="41">
        <v>364400</v>
      </c>
      <c r="P559" s="41">
        <v>368600</v>
      </c>
      <c r="Q559" s="41">
        <v>374900</v>
      </c>
      <c r="R559" s="41">
        <v>379700</v>
      </c>
      <c r="S559" s="41">
        <v>383400</v>
      </c>
      <c r="T559" s="41">
        <v>386500</v>
      </c>
      <c r="U559" s="41">
        <v>387300</v>
      </c>
      <c r="V559" s="41">
        <v>385600</v>
      </c>
      <c r="W559" s="41">
        <v>381400</v>
      </c>
      <c r="X559" s="41">
        <v>375900</v>
      </c>
      <c r="Y559" s="41">
        <v>372900</v>
      </c>
      <c r="Z559" s="41">
        <v>369400</v>
      </c>
      <c r="AA559" s="41">
        <v>364400</v>
      </c>
      <c r="AB559" s="41">
        <v>361500</v>
      </c>
      <c r="AC559" s="41">
        <v>361700</v>
      </c>
      <c r="AD559" s="41">
        <v>360200</v>
      </c>
      <c r="AE559" s="41">
        <v>357200</v>
      </c>
      <c r="AF559" s="41">
        <v>354200</v>
      </c>
      <c r="AG559" s="41">
        <v>351400</v>
      </c>
      <c r="AH559" s="41">
        <v>351100</v>
      </c>
      <c r="AI559" s="41">
        <v>352200</v>
      </c>
      <c r="AJ559" s="41">
        <v>351800</v>
      </c>
      <c r="AK559" s="41">
        <v>347000</v>
      </c>
      <c r="AL559" s="41">
        <v>340800</v>
      </c>
      <c r="AM559" s="41">
        <v>334300</v>
      </c>
      <c r="AN559" s="41">
        <v>327600</v>
      </c>
      <c r="AO559" s="41">
        <v>320200</v>
      </c>
      <c r="AP559" s="41">
        <v>311200</v>
      </c>
      <c r="AQ559" s="41">
        <v>300800</v>
      </c>
      <c r="AR559" s="41">
        <v>290500</v>
      </c>
      <c r="AS559" s="41">
        <v>280800</v>
      </c>
      <c r="AT559" s="41">
        <v>270100</v>
      </c>
      <c r="AU559" s="41">
        <v>261800</v>
      </c>
      <c r="AV559" s="41">
        <v>255200</v>
      </c>
      <c r="AW559" s="41">
        <v>248000</v>
      </c>
      <c r="AX559" s="41">
        <v>240200</v>
      </c>
      <c r="AY559" s="41">
        <v>233500</v>
      </c>
      <c r="AZ559" s="41">
        <v>227700</v>
      </c>
      <c r="BA559" s="41">
        <v>222200</v>
      </c>
      <c r="BB559" s="41">
        <v>216000</v>
      </c>
      <c r="BC559" s="41">
        <v>208800</v>
      </c>
      <c r="BD559" s="41">
        <v>203400</v>
      </c>
      <c r="BE559" s="41">
        <v>199900</v>
      </c>
      <c r="BF559" s="41">
        <v>195900</v>
      </c>
      <c r="BG559" s="41">
        <v>189900</v>
      </c>
      <c r="BH559" s="41">
        <v>184000</v>
      </c>
      <c r="BI559" s="41">
        <v>179300</v>
      </c>
      <c r="BJ559" s="41">
        <v>176900</v>
      </c>
      <c r="BK559" s="41">
        <v>174500</v>
      </c>
      <c r="BL559" s="41">
        <v>172400</v>
      </c>
      <c r="BM559" s="41">
        <v>170800</v>
      </c>
      <c r="BN559" s="41">
        <v>172100</v>
      </c>
      <c r="BO559" s="41">
        <v>174800</v>
      </c>
      <c r="BP559" s="41">
        <v>176200</v>
      </c>
      <c r="BQ559" s="41">
        <v>176100</v>
      </c>
      <c r="BR559" s="41">
        <v>178300</v>
      </c>
      <c r="BS559" s="41">
        <v>181700</v>
      </c>
      <c r="BT559" s="41">
        <v>184100</v>
      </c>
      <c r="BU559" s="41">
        <v>185800</v>
      </c>
      <c r="BV559" s="41">
        <v>186600</v>
      </c>
      <c r="BW559" s="41">
        <v>187600</v>
      </c>
      <c r="BX559" s="41">
        <v>189100</v>
      </c>
      <c r="BY559" s="41">
        <v>187300</v>
      </c>
      <c r="BZ559" s="41">
        <v>183200</v>
      </c>
      <c r="CA559" s="41">
        <v>181300</v>
      </c>
      <c r="CB559" s="41">
        <v>181000</v>
      </c>
      <c r="CC559" s="41">
        <v>180200</v>
      </c>
      <c r="CD559" s="41">
        <v>179900</v>
      </c>
      <c r="CE559" s="41">
        <v>181000</v>
      </c>
      <c r="CF559" s="41">
        <v>182400</v>
      </c>
      <c r="CG559" s="41">
        <v>182000</v>
      </c>
      <c r="CH559" s="41">
        <v>179600</v>
      </c>
      <c r="CI559" s="41">
        <v>177500</v>
      </c>
      <c r="CJ559" s="41">
        <v>174500</v>
      </c>
      <c r="CK559" s="41">
        <v>172600</v>
      </c>
      <c r="CL559" s="41">
        <v>172400</v>
      </c>
      <c r="CM559" s="41">
        <v>173900</v>
      </c>
      <c r="CN559" s="41">
        <v>175900</v>
      </c>
      <c r="CO559" s="41">
        <v>178000</v>
      </c>
      <c r="CP559" s="41">
        <v>177500</v>
      </c>
      <c r="CQ559" s="41">
        <v>177000</v>
      </c>
      <c r="CR559" s="41">
        <v>177800</v>
      </c>
      <c r="CS559" s="41">
        <v>179900</v>
      </c>
      <c r="CT559" s="41">
        <v>181900</v>
      </c>
      <c r="CU559" s="41">
        <v>186200</v>
      </c>
      <c r="CV559" s="41">
        <v>190900</v>
      </c>
      <c r="CW559" s="41">
        <v>195100</v>
      </c>
      <c r="CX559" s="41">
        <v>198200</v>
      </c>
      <c r="CY559" s="41">
        <v>201800</v>
      </c>
      <c r="CZ559" s="41">
        <v>205600</v>
      </c>
      <c r="DA559" s="41">
        <v>210900</v>
      </c>
      <c r="DB559" s="41">
        <v>218800</v>
      </c>
      <c r="DC559" s="41">
        <v>229100</v>
      </c>
      <c r="DD559" s="41">
        <v>236400</v>
      </c>
      <c r="DE559" s="41">
        <v>241500</v>
      </c>
      <c r="DF559" s="41">
        <v>248100</v>
      </c>
      <c r="DG559" s="41">
        <v>255100</v>
      </c>
      <c r="DH559" s="41">
        <v>259700</v>
      </c>
      <c r="DI559" s="41">
        <v>264000</v>
      </c>
      <c r="DJ559" s="41">
        <v>267800</v>
      </c>
      <c r="DK559" s="41">
        <v>270000</v>
      </c>
      <c r="DL559" s="41">
        <v>270800</v>
      </c>
      <c r="DM559" s="41">
        <v>271600</v>
      </c>
      <c r="DN559" s="41">
        <v>272200</v>
      </c>
      <c r="DO559" s="41">
        <v>272600</v>
      </c>
      <c r="DP559" s="41">
        <v>272800</v>
      </c>
    </row>
    <row r="560" spans="1:120">
      <c r="A560" s="41">
        <v>91214</v>
      </c>
      <c r="B560" s="41" t="s">
        <v>407</v>
      </c>
      <c r="C560" s="41" t="s">
        <v>66</v>
      </c>
      <c r="D560" s="41" t="s">
        <v>394</v>
      </c>
      <c r="E560" s="41" t="s">
        <v>394</v>
      </c>
      <c r="F560" s="41">
        <v>491500</v>
      </c>
      <c r="G560" s="41">
        <v>500700</v>
      </c>
      <c r="H560" s="41">
        <v>509800</v>
      </c>
      <c r="I560" s="41">
        <v>518300</v>
      </c>
      <c r="J560" s="41">
        <v>527200</v>
      </c>
      <c r="K560" s="41">
        <v>537200</v>
      </c>
      <c r="L560" s="41">
        <v>547100</v>
      </c>
      <c r="M560" s="41">
        <v>558600</v>
      </c>
      <c r="N560" s="41">
        <v>572100</v>
      </c>
      <c r="O560" s="41">
        <v>585700</v>
      </c>
      <c r="P560" s="41">
        <v>595400</v>
      </c>
      <c r="Q560" s="41">
        <v>600300</v>
      </c>
      <c r="R560" s="41">
        <v>602600</v>
      </c>
      <c r="S560" s="41">
        <v>603200</v>
      </c>
      <c r="T560" s="41">
        <v>601700</v>
      </c>
      <c r="U560" s="41">
        <v>598900</v>
      </c>
      <c r="V560" s="41">
        <v>596200</v>
      </c>
      <c r="W560" s="41">
        <v>594500</v>
      </c>
      <c r="X560" s="41">
        <v>591600</v>
      </c>
      <c r="Y560" s="41">
        <v>587200</v>
      </c>
      <c r="Z560" s="41">
        <v>583900</v>
      </c>
      <c r="AA560" s="41">
        <v>582500</v>
      </c>
      <c r="AB560" s="41">
        <v>581800</v>
      </c>
      <c r="AC560" s="41">
        <v>580700</v>
      </c>
      <c r="AD560" s="41">
        <v>578100</v>
      </c>
      <c r="AE560" s="41">
        <v>575200</v>
      </c>
      <c r="AF560" s="41">
        <v>572500</v>
      </c>
      <c r="AG560" s="41">
        <v>570000</v>
      </c>
      <c r="AH560" s="41">
        <v>566500</v>
      </c>
      <c r="AI560" s="41">
        <v>563300</v>
      </c>
      <c r="AJ560" s="41">
        <v>561500</v>
      </c>
      <c r="AK560" s="41">
        <v>559400</v>
      </c>
      <c r="AL560" s="41">
        <v>557200</v>
      </c>
      <c r="AM560" s="41">
        <v>554700</v>
      </c>
      <c r="AN560" s="41">
        <v>549200</v>
      </c>
      <c r="AO560" s="41">
        <v>540700</v>
      </c>
      <c r="AP560" s="41">
        <v>531100</v>
      </c>
      <c r="AQ560" s="41">
        <v>520300</v>
      </c>
      <c r="AR560" s="41">
        <v>510100</v>
      </c>
      <c r="AS560" s="41">
        <v>498700</v>
      </c>
      <c r="AT560" s="41">
        <v>487700</v>
      </c>
      <c r="AU560" s="41">
        <v>478900</v>
      </c>
      <c r="AV560" s="41">
        <v>470600</v>
      </c>
      <c r="AW560" s="41">
        <v>461100</v>
      </c>
      <c r="AX560" s="41">
        <v>452700</v>
      </c>
      <c r="AY560" s="41">
        <v>446400</v>
      </c>
      <c r="AZ560" s="41">
        <v>441200</v>
      </c>
      <c r="BA560" s="41">
        <v>438600</v>
      </c>
      <c r="BB560" s="41">
        <v>439400</v>
      </c>
      <c r="BC560" s="41">
        <v>438600</v>
      </c>
      <c r="BD560" s="41">
        <v>433800</v>
      </c>
      <c r="BE560" s="41">
        <v>429800</v>
      </c>
      <c r="BF560" s="41">
        <v>427400</v>
      </c>
      <c r="BG560" s="41">
        <v>425500</v>
      </c>
      <c r="BH560" s="41">
        <v>424900</v>
      </c>
      <c r="BI560" s="41">
        <v>426000</v>
      </c>
      <c r="BJ560" s="41">
        <v>428500</v>
      </c>
      <c r="BK560" s="41">
        <v>433400</v>
      </c>
      <c r="BL560" s="41">
        <v>439100</v>
      </c>
      <c r="BM560" s="41">
        <v>444300</v>
      </c>
      <c r="BN560" s="41">
        <v>448000</v>
      </c>
      <c r="BO560" s="41">
        <v>453400</v>
      </c>
      <c r="BP560" s="41">
        <v>458900</v>
      </c>
      <c r="BQ560" s="41">
        <v>461700</v>
      </c>
      <c r="BR560" s="41">
        <v>461400</v>
      </c>
      <c r="BS560" s="41">
        <v>460600</v>
      </c>
      <c r="BT560" s="41">
        <v>457800</v>
      </c>
      <c r="BU560" s="41">
        <v>454900</v>
      </c>
      <c r="BV560" s="41">
        <v>451900</v>
      </c>
      <c r="BW560" s="41">
        <v>448800</v>
      </c>
      <c r="BX560" s="41">
        <v>445000</v>
      </c>
      <c r="BY560" s="41">
        <v>441500</v>
      </c>
      <c r="BZ560" s="41">
        <v>437300</v>
      </c>
      <c r="CA560" s="41">
        <v>434200</v>
      </c>
      <c r="CB560" s="41">
        <v>430600</v>
      </c>
      <c r="CC560" s="41">
        <v>427100</v>
      </c>
      <c r="CD560" s="41">
        <v>423700</v>
      </c>
      <c r="CE560" s="41">
        <v>422100</v>
      </c>
      <c r="CF560" s="41">
        <v>422400</v>
      </c>
      <c r="CG560" s="41">
        <v>422100</v>
      </c>
      <c r="CH560" s="41">
        <v>418100</v>
      </c>
      <c r="CI560" s="41">
        <v>412100</v>
      </c>
      <c r="CJ560" s="41">
        <v>408200</v>
      </c>
      <c r="CK560" s="41">
        <v>404800</v>
      </c>
      <c r="CL560" s="41">
        <v>402300</v>
      </c>
      <c r="CM560" s="41">
        <v>400100</v>
      </c>
      <c r="CN560" s="41">
        <v>398500</v>
      </c>
      <c r="CO560" s="41">
        <v>398400</v>
      </c>
      <c r="CP560" s="41">
        <v>398500</v>
      </c>
      <c r="CQ560" s="41">
        <v>395500</v>
      </c>
      <c r="CR560" s="41">
        <v>394900</v>
      </c>
      <c r="CS560" s="41">
        <v>399700</v>
      </c>
      <c r="CT560" s="41">
        <v>405900</v>
      </c>
      <c r="CU560" s="41">
        <v>412100</v>
      </c>
      <c r="CV560" s="41">
        <v>419600</v>
      </c>
      <c r="CW560" s="41">
        <v>427400</v>
      </c>
      <c r="CX560" s="41">
        <v>436800</v>
      </c>
      <c r="CY560" s="41">
        <v>447100</v>
      </c>
      <c r="CZ560" s="41">
        <v>457200</v>
      </c>
      <c r="DA560" s="41">
        <v>466900</v>
      </c>
      <c r="DB560" s="41">
        <v>477900</v>
      </c>
      <c r="DC560" s="41">
        <v>487600</v>
      </c>
      <c r="DD560" s="41">
        <v>495400</v>
      </c>
      <c r="DE560" s="41">
        <v>500700</v>
      </c>
      <c r="DF560" s="41">
        <v>505500</v>
      </c>
      <c r="DG560" s="41">
        <v>507500</v>
      </c>
      <c r="DH560" s="41">
        <v>510900</v>
      </c>
      <c r="DI560" s="41">
        <v>513700</v>
      </c>
      <c r="DJ560" s="41">
        <v>515500</v>
      </c>
      <c r="DK560" s="41">
        <v>517100</v>
      </c>
      <c r="DL560" s="41">
        <v>525700</v>
      </c>
      <c r="DM560" s="41">
        <v>538300</v>
      </c>
      <c r="DN560" s="41">
        <v>551400</v>
      </c>
      <c r="DO560" s="41">
        <v>560700</v>
      </c>
      <c r="DP560" s="41">
        <v>567400</v>
      </c>
    </row>
    <row r="561" spans="1:120">
      <c r="A561" s="41">
        <v>92555</v>
      </c>
      <c r="B561" s="41" t="s">
        <v>559</v>
      </c>
      <c r="C561" s="41" t="s">
        <v>66</v>
      </c>
      <c r="D561" s="41" t="s">
        <v>414</v>
      </c>
      <c r="E561" s="41" t="s">
        <v>414</v>
      </c>
      <c r="F561" s="41">
        <v>298500</v>
      </c>
      <c r="G561" s="41">
        <v>302200</v>
      </c>
      <c r="H561" s="41">
        <v>304300</v>
      </c>
      <c r="I561" s="41">
        <v>304800</v>
      </c>
      <c r="J561" s="41">
        <v>307700</v>
      </c>
      <c r="K561" s="41">
        <v>312000</v>
      </c>
      <c r="L561" s="41">
        <v>313500</v>
      </c>
      <c r="M561" s="41">
        <v>312600</v>
      </c>
      <c r="N561" s="41">
        <v>311900</v>
      </c>
      <c r="O561" s="41">
        <v>310000</v>
      </c>
      <c r="P561" s="41">
        <v>308000</v>
      </c>
      <c r="Q561" s="41">
        <v>309000</v>
      </c>
      <c r="R561" s="41">
        <v>310900</v>
      </c>
      <c r="S561" s="41">
        <v>315300</v>
      </c>
      <c r="T561" s="41">
        <v>321000</v>
      </c>
      <c r="U561" s="41">
        <v>325600</v>
      </c>
      <c r="V561" s="41">
        <v>327100</v>
      </c>
      <c r="W561" s="41">
        <v>329100</v>
      </c>
      <c r="X561" s="41">
        <v>331200</v>
      </c>
      <c r="Y561" s="41">
        <v>331800</v>
      </c>
      <c r="Z561" s="41">
        <v>331900</v>
      </c>
      <c r="AA561" s="41">
        <v>331100</v>
      </c>
      <c r="AB561" s="41">
        <v>330200</v>
      </c>
      <c r="AC561" s="41">
        <v>329500</v>
      </c>
      <c r="AD561" s="41">
        <v>328900</v>
      </c>
      <c r="AE561" s="41">
        <v>328900</v>
      </c>
      <c r="AF561" s="41">
        <v>328900</v>
      </c>
      <c r="AG561" s="41">
        <v>327300</v>
      </c>
      <c r="AH561" s="41">
        <v>324200</v>
      </c>
      <c r="AI561" s="41">
        <v>321500</v>
      </c>
      <c r="AJ561" s="41">
        <v>318900</v>
      </c>
      <c r="AK561" s="41">
        <v>316400</v>
      </c>
      <c r="AL561" s="41">
        <v>313800</v>
      </c>
      <c r="AM561" s="41">
        <v>310700</v>
      </c>
      <c r="AN561" s="41">
        <v>306000</v>
      </c>
      <c r="AO561" s="41">
        <v>299000</v>
      </c>
      <c r="AP561" s="41">
        <v>289100</v>
      </c>
      <c r="AQ561" s="41">
        <v>278600</v>
      </c>
      <c r="AR561" s="41">
        <v>269200</v>
      </c>
      <c r="AS561" s="41">
        <v>258800</v>
      </c>
      <c r="AT561" s="41">
        <v>246400</v>
      </c>
      <c r="AU561" s="41">
        <v>234900</v>
      </c>
      <c r="AV561" s="41">
        <v>226300</v>
      </c>
      <c r="AW561" s="41">
        <v>217300</v>
      </c>
      <c r="AX561" s="41">
        <v>207700</v>
      </c>
      <c r="AY561" s="41">
        <v>200100</v>
      </c>
      <c r="AZ561" s="41">
        <v>194800</v>
      </c>
      <c r="BA561" s="41">
        <v>189200</v>
      </c>
      <c r="BB561" s="41">
        <v>182600</v>
      </c>
      <c r="BC561" s="41">
        <v>173400</v>
      </c>
      <c r="BD561" s="41">
        <v>164100</v>
      </c>
      <c r="BE561" s="41">
        <v>156700</v>
      </c>
      <c r="BF561" s="41">
        <v>151300</v>
      </c>
      <c r="BG561" s="41">
        <v>145600</v>
      </c>
      <c r="BH561" s="41">
        <v>140800</v>
      </c>
      <c r="BI561" s="41">
        <v>139100</v>
      </c>
      <c r="BJ561" s="41">
        <v>140600</v>
      </c>
      <c r="BK561" s="41">
        <v>141200</v>
      </c>
      <c r="BL561" s="41">
        <v>139800</v>
      </c>
      <c r="BM561" s="41">
        <v>137800</v>
      </c>
      <c r="BN561" s="41">
        <v>137900</v>
      </c>
      <c r="BO561" s="41">
        <v>139300</v>
      </c>
      <c r="BP561" s="41">
        <v>139300</v>
      </c>
      <c r="BQ561" s="41">
        <v>139500</v>
      </c>
      <c r="BR561" s="41">
        <v>140600</v>
      </c>
      <c r="BS561" s="41">
        <v>140800</v>
      </c>
      <c r="BT561" s="41">
        <v>139500</v>
      </c>
      <c r="BU561" s="41">
        <v>138400</v>
      </c>
      <c r="BV561" s="41">
        <v>135400</v>
      </c>
      <c r="BW561" s="41">
        <v>132000</v>
      </c>
      <c r="BX561" s="41">
        <v>130000</v>
      </c>
      <c r="BY561" s="41">
        <v>128600</v>
      </c>
      <c r="BZ561" s="41">
        <v>127300</v>
      </c>
      <c r="CA561" s="41">
        <v>127000</v>
      </c>
      <c r="CB561" s="41">
        <v>126100</v>
      </c>
      <c r="CC561" s="41">
        <v>125700</v>
      </c>
      <c r="CD561" s="41">
        <v>127600</v>
      </c>
      <c r="CE561" s="41">
        <v>128900</v>
      </c>
      <c r="CF561" s="41">
        <v>128300</v>
      </c>
      <c r="CG561" s="41">
        <v>127800</v>
      </c>
      <c r="CH561" s="41">
        <v>126300</v>
      </c>
      <c r="CI561" s="41">
        <v>123800</v>
      </c>
      <c r="CJ561" s="41">
        <v>121500</v>
      </c>
      <c r="CK561" s="41">
        <v>119900</v>
      </c>
      <c r="CL561" s="41">
        <v>119100</v>
      </c>
      <c r="CM561" s="41">
        <v>120800</v>
      </c>
      <c r="CN561" s="41">
        <v>123900</v>
      </c>
      <c r="CO561" s="41">
        <v>125000</v>
      </c>
      <c r="CP561" s="41">
        <v>123900</v>
      </c>
      <c r="CQ561" s="41">
        <v>124500</v>
      </c>
      <c r="CR561" s="41">
        <v>126700</v>
      </c>
      <c r="CS561" s="41">
        <v>128300</v>
      </c>
      <c r="CT561" s="41">
        <v>129600</v>
      </c>
      <c r="CU561" s="41">
        <v>131800</v>
      </c>
      <c r="CV561" s="41">
        <v>134700</v>
      </c>
      <c r="CW561" s="41">
        <v>139000</v>
      </c>
      <c r="CX561" s="41">
        <v>142000</v>
      </c>
      <c r="CY561" s="41">
        <v>143000</v>
      </c>
      <c r="CZ561" s="41">
        <v>144400</v>
      </c>
      <c r="DA561" s="41">
        <v>148900</v>
      </c>
      <c r="DB561" s="41">
        <v>154200</v>
      </c>
      <c r="DC561" s="41">
        <v>159100</v>
      </c>
      <c r="DD561" s="41">
        <v>162800</v>
      </c>
      <c r="DE561" s="41">
        <v>165800</v>
      </c>
      <c r="DF561" s="41">
        <v>170200</v>
      </c>
      <c r="DG561" s="41">
        <v>174100</v>
      </c>
      <c r="DH561" s="41">
        <v>175300</v>
      </c>
      <c r="DI561" s="41">
        <v>177600</v>
      </c>
      <c r="DJ561" s="41">
        <v>182900</v>
      </c>
      <c r="DK561" s="41">
        <v>186600</v>
      </c>
      <c r="DL561" s="41">
        <v>190400</v>
      </c>
      <c r="DM561" s="41">
        <v>194800</v>
      </c>
      <c r="DN561" s="41">
        <v>199000</v>
      </c>
      <c r="DO561" s="41">
        <v>201600</v>
      </c>
      <c r="DP561" s="41">
        <v>203900</v>
      </c>
    </row>
    <row r="562" spans="1:120">
      <c r="A562" s="41">
        <v>92595</v>
      </c>
      <c r="B562" s="41" t="s">
        <v>656</v>
      </c>
      <c r="C562" s="41" t="s">
        <v>66</v>
      </c>
      <c r="D562" s="41" t="s">
        <v>414</v>
      </c>
      <c r="E562" s="41" t="s">
        <v>414</v>
      </c>
      <c r="F562" s="41">
        <v>293600</v>
      </c>
      <c r="G562" s="41">
        <v>298000</v>
      </c>
      <c r="H562" s="41">
        <v>298200</v>
      </c>
      <c r="I562" s="41">
        <v>296800</v>
      </c>
      <c r="J562" s="41">
        <v>298400</v>
      </c>
      <c r="K562" s="41">
        <v>304400</v>
      </c>
      <c r="L562" s="41">
        <v>314300</v>
      </c>
      <c r="M562" s="41">
        <v>323000</v>
      </c>
      <c r="N562" s="41">
        <v>330800</v>
      </c>
      <c r="O562" s="41">
        <v>337700</v>
      </c>
      <c r="P562" s="41">
        <v>343000</v>
      </c>
      <c r="Q562" s="41">
        <v>345800</v>
      </c>
      <c r="R562" s="41">
        <v>347700</v>
      </c>
      <c r="S562" s="41">
        <v>351900</v>
      </c>
      <c r="T562" s="41">
        <v>357800</v>
      </c>
      <c r="U562" s="41">
        <v>357600</v>
      </c>
      <c r="V562" s="41">
        <v>351600</v>
      </c>
      <c r="W562" s="41">
        <v>344100</v>
      </c>
      <c r="X562" s="41">
        <v>337800</v>
      </c>
      <c r="Y562" s="41">
        <v>334200</v>
      </c>
      <c r="Z562" s="41">
        <v>334900</v>
      </c>
      <c r="AA562" s="41">
        <v>336300</v>
      </c>
      <c r="AB562" s="41">
        <v>338900</v>
      </c>
      <c r="AC562" s="41">
        <v>341500</v>
      </c>
      <c r="AD562" s="41">
        <v>342000</v>
      </c>
      <c r="AE562" s="41">
        <v>340800</v>
      </c>
      <c r="AF562" s="41">
        <v>339000</v>
      </c>
      <c r="AG562" s="41">
        <v>335900</v>
      </c>
      <c r="AH562" s="41">
        <v>334700</v>
      </c>
      <c r="AI562" s="41">
        <v>336500</v>
      </c>
      <c r="AJ562" s="41">
        <v>335500</v>
      </c>
      <c r="AK562" s="41">
        <v>330900</v>
      </c>
      <c r="AL562" s="41">
        <v>322400</v>
      </c>
      <c r="AM562" s="41">
        <v>314800</v>
      </c>
      <c r="AN562" s="41">
        <v>310500</v>
      </c>
      <c r="AO562" s="41">
        <v>306000</v>
      </c>
      <c r="AP562" s="41">
        <v>295700</v>
      </c>
      <c r="AQ562" s="41">
        <v>284000</v>
      </c>
      <c r="AR562" s="41">
        <v>275600</v>
      </c>
      <c r="AS562" s="41">
        <v>271900</v>
      </c>
      <c r="AT562" s="41">
        <v>268300</v>
      </c>
      <c r="AU562" s="41">
        <v>262000</v>
      </c>
      <c r="AV562" s="41">
        <v>252100</v>
      </c>
      <c r="AW562" s="41">
        <v>240800</v>
      </c>
      <c r="AX562" s="41">
        <v>231600</v>
      </c>
      <c r="AY562" s="41">
        <v>223900</v>
      </c>
      <c r="AZ562" s="41">
        <v>213300</v>
      </c>
      <c r="BA562" s="41">
        <v>204900</v>
      </c>
      <c r="BB562" s="41">
        <v>198800</v>
      </c>
      <c r="BC562" s="41">
        <v>190300</v>
      </c>
      <c r="BD562" s="41">
        <v>182300</v>
      </c>
      <c r="BE562" s="41">
        <v>178500</v>
      </c>
      <c r="BF562" s="41">
        <v>175300</v>
      </c>
      <c r="BG562" s="41">
        <v>171600</v>
      </c>
      <c r="BH562" s="41">
        <v>166900</v>
      </c>
      <c r="BI562" s="41">
        <v>162100</v>
      </c>
      <c r="BJ562" s="41">
        <v>159100</v>
      </c>
      <c r="BK562" s="41">
        <v>157000</v>
      </c>
      <c r="BL562" s="41">
        <v>154900</v>
      </c>
      <c r="BM562" s="41">
        <v>153900</v>
      </c>
      <c r="BN562" s="41">
        <v>154800</v>
      </c>
      <c r="BO562" s="41">
        <v>155500</v>
      </c>
      <c r="BP562" s="41">
        <v>152300</v>
      </c>
      <c r="BQ562" s="41">
        <v>148300</v>
      </c>
      <c r="BR562" s="41">
        <v>146800</v>
      </c>
      <c r="BS562" s="41">
        <v>146900</v>
      </c>
      <c r="BT562" s="41">
        <v>147400</v>
      </c>
      <c r="BU562" s="41">
        <v>148000</v>
      </c>
      <c r="BV562" s="41">
        <v>147500</v>
      </c>
      <c r="BW562" s="41">
        <v>148700</v>
      </c>
      <c r="BX562" s="41">
        <v>151200</v>
      </c>
      <c r="BY562" s="41">
        <v>149200</v>
      </c>
      <c r="BZ562" s="41">
        <v>145000</v>
      </c>
      <c r="CA562" s="41">
        <v>143600</v>
      </c>
      <c r="CB562" s="41">
        <v>143100</v>
      </c>
      <c r="CC562" s="41">
        <v>140200</v>
      </c>
      <c r="CD562" s="41">
        <v>137700</v>
      </c>
      <c r="CE562" s="41">
        <v>135900</v>
      </c>
      <c r="CF562" s="41">
        <v>135800</v>
      </c>
      <c r="CG562" s="41">
        <v>136400</v>
      </c>
      <c r="CH562" s="41">
        <v>135900</v>
      </c>
      <c r="CI562" s="41">
        <v>134000</v>
      </c>
      <c r="CJ562" s="41">
        <v>132200</v>
      </c>
      <c r="CK562" s="41">
        <v>129600</v>
      </c>
      <c r="CL562" s="41">
        <v>129100</v>
      </c>
      <c r="CM562" s="41">
        <v>132300</v>
      </c>
      <c r="CN562" s="41">
        <v>136700</v>
      </c>
      <c r="CO562" s="41">
        <v>138400</v>
      </c>
      <c r="CP562" s="41">
        <v>138400</v>
      </c>
      <c r="CQ562" s="41">
        <v>139200</v>
      </c>
      <c r="CR562" s="41">
        <v>141200</v>
      </c>
      <c r="CS562" s="41">
        <v>141800</v>
      </c>
      <c r="CT562" s="41">
        <v>142400</v>
      </c>
      <c r="CU562" s="41">
        <v>144000</v>
      </c>
      <c r="CV562" s="41">
        <v>145600</v>
      </c>
      <c r="CW562" s="41">
        <v>149600</v>
      </c>
      <c r="CX562" s="41">
        <v>154300</v>
      </c>
      <c r="CY562" s="41">
        <v>156600</v>
      </c>
      <c r="CZ562" s="41">
        <v>158600</v>
      </c>
      <c r="DA562" s="41">
        <v>162900</v>
      </c>
      <c r="DB562" s="41">
        <v>167900</v>
      </c>
      <c r="DC562" s="41">
        <v>172800</v>
      </c>
      <c r="DD562" s="41">
        <v>177100</v>
      </c>
      <c r="DE562" s="41">
        <v>180800</v>
      </c>
      <c r="DF562" s="41">
        <v>185300</v>
      </c>
      <c r="DG562" s="41">
        <v>188400</v>
      </c>
      <c r="DH562" s="41">
        <v>190400</v>
      </c>
      <c r="DI562" s="41">
        <v>193600</v>
      </c>
      <c r="DJ562" s="41">
        <v>196900</v>
      </c>
      <c r="DK562" s="41">
        <v>201900</v>
      </c>
      <c r="DL562" s="41">
        <v>208900</v>
      </c>
      <c r="DM562" s="41">
        <v>213600</v>
      </c>
      <c r="DN562" s="41">
        <v>214400</v>
      </c>
      <c r="DO562" s="41">
        <v>214800</v>
      </c>
      <c r="DP562" s="41">
        <v>214500</v>
      </c>
    </row>
    <row r="563" spans="1:120">
      <c r="A563" s="41">
        <v>90712</v>
      </c>
      <c r="B563" s="41" t="s">
        <v>395</v>
      </c>
      <c r="C563" s="41" t="s">
        <v>66</v>
      </c>
      <c r="D563" s="41" t="s">
        <v>394</v>
      </c>
      <c r="E563" s="41" t="s">
        <v>394</v>
      </c>
      <c r="F563" s="41">
        <v>418300</v>
      </c>
      <c r="G563" s="41">
        <v>422600</v>
      </c>
      <c r="H563" s="41">
        <v>428000</v>
      </c>
      <c r="I563" s="41">
        <v>434600</v>
      </c>
      <c r="J563" s="41">
        <v>442300</v>
      </c>
      <c r="K563" s="41">
        <v>450500</v>
      </c>
      <c r="L563" s="41">
        <v>458900</v>
      </c>
      <c r="M563" s="41">
        <v>467600</v>
      </c>
      <c r="N563" s="41">
        <v>475500</v>
      </c>
      <c r="O563" s="41">
        <v>481600</v>
      </c>
      <c r="P563" s="41">
        <v>487700</v>
      </c>
      <c r="Q563" s="41">
        <v>493600</v>
      </c>
      <c r="R563" s="41">
        <v>498900</v>
      </c>
      <c r="S563" s="41">
        <v>504300</v>
      </c>
      <c r="T563" s="41">
        <v>507500</v>
      </c>
      <c r="U563" s="41">
        <v>506700</v>
      </c>
      <c r="V563" s="41">
        <v>504600</v>
      </c>
      <c r="W563" s="41">
        <v>503300</v>
      </c>
      <c r="X563" s="41">
        <v>501900</v>
      </c>
      <c r="Y563" s="41">
        <v>500700</v>
      </c>
      <c r="Z563" s="41">
        <v>501000</v>
      </c>
      <c r="AA563" s="41">
        <v>500900</v>
      </c>
      <c r="AB563" s="41">
        <v>499600</v>
      </c>
      <c r="AC563" s="41">
        <v>497800</v>
      </c>
      <c r="AD563" s="41">
        <v>495500</v>
      </c>
      <c r="AE563" s="41">
        <v>492000</v>
      </c>
      <c r="AF563" s="41">
        <v>488500</v>
      </c>
      <c r="AG563" s="41">
        <v>484900</v>
      </c>
      <c r="AH563" s="41">
        <v>480900</v>
      </c>
      <c r="AI563" s="41">
        <v>475600</v>
      </c>
      <c r="AJ563" s="41">
        <v>469400</v>
      </c>
      <c r="AK563" s="41">
        <v>462800</v>
      </c>
      <c r="AL563" s="41">
        <v>457000</v>
      </c>
      <c r="AM563" s="41">
        <v>452100</v>
      </c>
      <c r="AN563" s="41">
        <v>446800</v>
      </c>
      <c r="AO563" s="41">
        <v>440200</v>
      </c>
      <c r="AP563" s="41">
        <v>432400</v>
      </c>
      <c r="AQ563" s="41">
        <v>422000</v>
      </c>
      <c r="AR563" s="41">
        <v>410100</v>
      </c>
      <c r="AS563" s="41">
        <v>399600</v>
      </c>
      <c r="AT563" s="41">
        <v>391600</v>
      </c>
      <c r="AU563" s="41">
        <v>384200</v>
      </c>
      <c r="AV563" s="41">
        <v>375400</v>
      </c>
      <c r="AW563" s="41">
        <v>365900</v>
      </c>
      <c r="AX563" s="41">
        <v>358500</v>
      </c>
      <c r="AY563" s="41">
        <v>352800</v>
      </c>
      <c r="AZ563" s="41">
        <v>348200</v>
      </c>
      <c r="BA563" s="41">
        <v>345200</v>
      </c>
      <c r="BB563" s="41">
        <v>343500</v>
      </c>
      <c r="BC563" s="41">
        <v>340900</v>
      </c>
      <c r="BD563" s="41">
        <v>337400</v>
      </c>
      <c r="BE563" s="41">
        <v>334600</v>
      </c>
      <c r="BF563" s="41">
        <v>332400</v>
      </c>
      <c r="BG563" s="41">
        <v>331100</v>
      </c>
      <c r="BH563" s="41">
        <v>331000</v>
      </c>
      <c r="BI563" s="41">
        <v>331000</v>
      </c>
      <c r="BJ563" s="41">
        <v>330700</v>
      </c>
      <c r="BK563" s="41">
        <v>331600</v>
      </c>
      <c r="BL563" s="41">
        <v>332600</v>
      </c>
      <c r="BM563" s="41">
        <v>334600</v>
      </c>
      <c r="BN563" s="41">
        <v>336700</v>
      </c>
      <c r="BO563" s="41">
        <v>340700</v>
      </c>
      <c r="BP563" s="41">
        <v>346000</v>
      </c>
      <c r="BQ563" s="41">
        <v>349600</v>
      </c>
      <c r="BR563" s="41">
        <v>349200</v>
      </c>
      <c r="BS563" s="41">
        <v>349100</v>
      </c>
      <c r="BT563" s="41">
        <v>348900</v>
      </c>
      <c r="BU563" s="41">
        <v>347100</v>
      </c>
      <c r="BV563" s="41">
        <v>344400</v>
      </c>
      <c r="BW563" s="41">
        <v>343300</v>
      </c>
      <c r="BX563" s="41">
        <v>341800</v>
      </c>
      <c r="BY563" s="41">
        <v>338200</v>
      </c>
      <c r="BZ563" s="41">
        <v>334000</v>
      </c>
      <c r="CA563" s="41">
        <v>331200</v>
      </c>
      <c r="CB563" s="41">
        <v>329700</v>
      </c>
      <c r="CC563" s="41">
        <v>329200</v>
      </c>
      <c r="CD563" s="41">
        <v>327200</v>
      </c>
      <c r="CE563" s="41">
        <v>323700</v>
      </c>
      <c r="CF563" s="41">
        <v>320800</v>
      </c>
      <c r="CG563" s="41">
        <v>319000</v>
      </c>
      <c r="CH563" s="41">
        <v>316800</v>
      </c>
      <c r="CI563" s="41">
        <v>315500</v>
      </c>
      <c r="CJ563" s="41">
        <v>316400</v>
      </c>
      <c r="CK563" s="41">
        <v>318000</v>
      </c>
      <c r="CL563" s="41">
        <v>318200</v>
      </c>
      <c r="CM563" s="41">
        <v>316600</v>
      </c>
      <c r="CN563" s="41">
        <v>314800</v>
      </c>
      <c r="CO563" s="41">
        <v>313900</v>
      </c>
      <c r="CP563" s="41">
        <v>315200</v>
      </c>
      <c r="CQ563" s="41">
        <v>315100</v>
      </c>
      <c r="CR563" s="41">
        <v>314800</v>
      </c>
      <c r="CS563" s="41">
        <v>317100</v>
      </c>
      <c r="CT563" s="41">
        <v>321500</v>
      </c>
      <c r="CU563" s="41">
        <v>326300</v>
      </c>
      <c r="CV563" s="41">
        <v>331600</v>
      </c>
      <c r="CW563" s="41">
        <v>337000</v>
      </c>
      <c r="CX563" s="41">
        <v>344100</v>
      </c>
      <c r="CY563" s="41">
        <v>352900</v>
      </c>
      <c r="CZ563" s="41">
        <v>361200</v>
      </c>
      <c r="DA563" s="41">
        <v>370600</v>
      </c>
      <c r="DB563" s="41">
        <v>381500</v>
      </c>
      <c r="DC563" s="41">
        <v>391100</v>
      </c>
      <c r="DD563" s="41">
        <v>398300</v>
      </c>
      <c r="DE563" s="41">
        <v>405400</v>
      </c>
      <c r="DF563" s="41">
        <v>411100</v>
      </c>
      <c r="DG563" s="41">
        <v>412900</v>
      </c>
      <c r="DH563" s="41">
        <v>413400</v>
      </c>
      <c r="DI563" s="41">
        <v>413300</v>
      </c>
      <c r="DJ563" s="41">
        <v>413400</v>
      </c>
      <c r="DK563" s="41">
        <v>414600</v>
      </c>
      <c r="DL563" s="41">
        <v>418400</v>
      </c>
      <c r="DM563" s="41">
        <v>420600</v>
      </c>
      <c r="DN563" s="41">
        <v>422400</v>
      </c>
      <c r="DO563" s="41">
        <v>424500</v>
      </c>
      <c r="DP563" s="41">
        <v>427200</v>
      </c>
    </row>
    <row r="564" spans="1:120">
      <c r="A564" s="41">
        <v>94596</v>
      </c>
      <c r="B564" s="41" t="s">
        <v>169</v>
      </c>
      <c r="C564" s="41" t="s">
        <v>66</v>
      </c>
      <c r="D564" s="41" t="s">
        <v>65</v>
      </c>
      <c r="E564" s="41" t="s">
        <v>342</v>
      </c>
      <c r="F564" s="41">
        <v>400000</v>
      </c>
      <c r="G564" s="41">
        <v>406800</v>
      </c>
      <c r="H564" s="41">
        <v>414500</v>
      </c>
      <c r="I564" s="41">
        <v>421800</v>
      </c>
      <c r="J564" s="41">
        <v>426600</v>
      </c>
      <c r="K564" s="41">
        <v>431000</v>
      </c>
      <c r="L564" s="41">
        <v>436400</v>
      </c>
      <c r="M564" s="41">
        <v>444400</v>
      </c>
      <c r="N564" s="41">
        <v>452800</v>
      </c>
      <c r="O564" s="41">
        <v>459300</v>
      </c>
      <c r="P564" s="41">
        <v>463500</v>
      </c>
      <c r="Q564" s="41">
        <v>467100</v>
      </c>
      <c r="R564" s="41">
        <v>466300</v>
      </c>
      <c r="S564" s="41">
        <v>462300</v>
      </c>
      <c r="T564" s="41">
        <v>460900</v>
      </c>
      <c r="U564" s="41">
        <v>461500</v>
      </c>
      <c r="V564" s="41">
        <v>459200</v>
      </c>
      <c r="W564" s="41">
        <v>454300</v>
      </c>
      <c r="X564" s="41">
        <v>451800</v>
      </c>
      <c r="Y564" s="41">
        <v>450300</v>
      </c>
      <c r="Z564" s="41">
        <v>447400</v>
      </c>
      <c r="AA564" s="41">
        <v>443500</v>
      </c>
      <c r="AB564" s="41">
        <v>441700</v>
      </c>
      <c r="AC564" s="41">
        <v>439800</v>
      </c>
      <c r="AD564" s="41">
        <v>437800</v>
      </c>
      <c r="AE564" s="41">
        <v>437700</v>
      </c>
      <c r="AF564" s="41">
        <v>438400</v>
      </c>
      <c r="AG564" s="41">
        <v>438800</v>
      </c>
      <c r="AH564" s="41">
        <v>438500</v>
      </c>
      <c r="AI564" s="41">
        <v>436200</v>
      </c>
      <c r="AJ564" s="41">
        <v>431200</v>
      </c>
      <c r="AK564" s="41">
        <v>422900</v>
      </c>
      <c r="AL564" s="41">
        <v>413000</v>
      </c>
      <c r="AM564" s="41">
        <v>402600</v>
      </c>
      <c r="AN564" s="41">
        <v>391800</v>
      </c>
      <c r="AO564" s="41">
        <v>382700</v>
      </c>
      <c r="AP564" s="41">
        <v>376500</v>
      </c>
      <c r="AQ564" s="41">
        <v>369700</v>
      </c>
      <c r="AR564" s="41">
        <v>362700</v>
      </c>
      <c r="AS564" s="41">
        <v>355900</v>
      </c>
      <c r="AT564" s="41">
        <v>353100</v>
      </c>
      <c r="AU564" s="41">
        <v>353000</v>
      </c>
      <c r="AV564" s="41">
        <v>352900</v>
      </c>
      <c r="AW564" s="41">
        <v>351700</v>
      </c>
      <c r="AX564" s="41">
        <v>346700</v>
      </c>
      <c r="AY564" s="41">
        <v>341400</v>
      </c>
      <c r="AZ564" s="41">
        <v>343500</v>
      </c>
      <c r="BA564" s="41">
        <v>353100</v>
      </c>
      <c r="BB564" s="41">
        <v>362900</v>
      </c>
      <c r="BC564" s="41">
        <v>367000</v>
      </c>
      <c r="BD564" s="41">
        <v>364700</v>
      </c>
      <c r="BE564" s="41">
        <v>361800</v>
      </c>
      <c r="BF564" s="41">
        <v>359400</v>
      </c>
      <c r="BG564" s="41">
        <v>357200</v>
      </c>
      <c r="BH564" s="41">
        <v>354400</v>
      </c>
      <c r="BI564" s="41">
        <v>351500</v>
      </c>
      <c r="BJ564" s="41">
        <v>350300</v>
      </c>
      <c r="BK564" s="41">
        <v>351300</v>
      </c>
      <c r="BL564" s="41">
        <v>345800</v>
      </c>
      <c r="BM564" s="41">
        <v>331300</v>
      </c>
      <c r="BN564" s="41">
        <v>315700</v>
      </c>
      <c r="BO564" s="41">
        <v>308600</v>
      </c>
      <c r="BP564" s="41">
        <v>304000</v>
      </c>
      <c r="BQ564" s="41">
        <v>298600</v>
      </c>
      <c r="BR564" s="41">
        <v>291300</v>
      </c>
      <c r="BS564" s="41">
        <v>284300</v>
      </c>
      <c r="BT564" s="41">
        <v>277600</v>
      </c>
      <c r="BU564" s="41">
        <v>275500</v>
      </c>
      <c r="BV564" s="41">
        <v>281500</v>
      </c>
      <c r="BW564" s="41">
        <v>288600</v>
      </c>
      <c r="BX564" s="41">
        <v>288400</v>
      </c>
      <c r="BY564" s="41">
        <v>285100</v>
      </c>
      <c r="BZ564" s="41">
        <v>282700</v>
      </c>
      <c r="CA564" s="41">
        <v>280400</v>
      </c>
      <c r="CB564" s="41">
        <v>278300</v>
      </c>
      <c r="CC564" s="41">
        <v>277900</v>
      </c>
      <c r="CD564" s="41">
        <v>279900</v>
      </c>
      <c r="CE564" s="41">
        <v>281700</v>
      </c>
      <c r="CF564" s="41">
        <v>281500</v>
      </c>
      <c r="CG564" s="41">
        <v>278500</v>
      </c>
      <c r="CH564" s="41">
        <v>270900</v>
      </c>
      <c r="CI564" s="41">
        <v>265200</v>
      </c>
      <c r="CJ564" s="41">
        <v>263900</v>
      </c>
      <c r="CK564" s="41">
        <v>263100</v>
      </c>
      <c r="CL564" s="41">
        <v>262300</v>
      </c>
      <c r="CM564" s="41">
        <v>262600</v>
      </c>
      <c r="CN564" s="41">
        <v>263100</v>
      </c>
      <c r="CO564" s="41">
        <v>264400</v>
      </c>
      <c r="CP564" s="41">
        <v>267800</v>
      </c>
      <c r="CQ564" s="41">
        <v>273700</v>
      </c>
      <c r="CR564" s="41">
        <v>280900</v>
      </c>
      <c r="CS564" s="41">
        <v>284000</v>
      </c>
      <c r="CT564" s="41">
        <v>284500</v>
      </c>
      <c r="CU564" s="41">
        <v>284000</v>
      </c>
      <c r="CV564" s="41">
        <v>287500</v>
      </c>
      <c r="CW564" s="41">
        <v>294000</v>
      </c>
      <c r="CX564" s="41">
        <v>301300</v>
      </c>
      <c r="CY564" s="41">
        <v>306600</v>
      </c>
      <c r="CZ564" s="41">
        <v>313000</v>
      </c>
      <c r="DA564" s="41">
        <v>318500</v>
      </c>
      <c r="DB564" s="41">
        <v>322200</v>
      </c>
      <c r="DC564" s="41">
        <v>326100</v>
      </c>
      <c r="DD564" s="41">
        <v>332600</v>
      </c>
      <c r="DE564" s="41">
        <v>340800</v>
      </c>
      <c r="DF564" s="41">
        <v>348500</v>
      </c>
      <c r="DG564" s="41">
        <v>354200</v>
      </c>
      <c r="DH564" s="41">
        <v>358900</v>
      </c>
      <c r="DI564" s="41">
        <v>364000</v>
      </c>
      <c r="DJ564" s="41">
        <v>371200</v>
      </c>
      <c r="DK564" s="41">
        <v>380600</v>
      </c>
      <c r="DL564" s="41">
        <v>393300</v>
      </c>
      <c r="DM564" s="41">
        <v>404100</v>
      </c>
      <c r="DN564" s="41">
        <v>413100</v>
      </c>
      <c r="DO564" s="41">
        <v>421200</v>
      </c>
      <c r="DP564" s="41">
        <v>428500</v>
      </c>
    </row>
    <row r="565" spans="1:120">
      <c r="A565" s="41">
        <v>90605</v>
      </c>
      <c r="B565" s="41" t="s">
        <v>631</v>
      </c>
      <c r="C565" s="41" t="s">
        <v>66</v>
      </c>
      <c r="D565" s="41" t="s">
        <v>394</v>
      </c>
      <c r="E565" s="41" t="s">
        <v>394</v>
      </c>
      <c r="F565" s="41">
        <v>375200</v>
      </c>
      <c r="G565" s="41">
        <v>380800</v>
      </c>
      <c r="H565" s="41">
        <v>384600</v>
      </c>
      <c r="I565" s="41">
        <v>388300</v>
      </c>
      <c r="J565" s="41">
        <v>394000</v>
      </c>
      <c r="K565" s="41">
        <v>400400</v>
      </c>
      <c r="L565" s="41">
        <v>406800</v>
      </c>
      <c r="M565" s="41">
        <v>413800</v>
      </c>
      <c r="N565" s="41">
        <v>422400</v>
      </c>
      <c r="O565" s="41">
        <v>431500</v>
      </c>
      <c r="P565" s="41">
        <v>440400</v>
      </c>
      <c r="Q565" s="41">
        <v>446700</v>
      </c>
      <c r="R565" s="41">
        <v>449000</v>
      </c>
      <c r="S565" s="41">
        <v>450200</v>
      </c>
      <c r="T565" s="41">
        <v>453500</v>
      </c>
      <c r="U565" s="41">
        <v>458700</v>
      </c>
      <c r="V565" s="41">
        <v>461800</v>
      </c>
      <c r="W565" s="41">
        <v>462700</v>
      </c>
      <c r="X565" s="41">
        <v>463500</v>
      </c>
      <c r="Y565" s="41">
        <v>464700</v>
      </c>
      <c r="Z565" s="41">
        <v>464300</v>
      </c>
      <c r="AA565" s="41">
        <v>463700</v>
      </c>
      <c r="AB565" s="41">
        <v>463500</v>
      </c>
      <c r="AC565" s="41">
        <v>463200</v>
      </c>
      <c r="AD565" s="41">
        <v>462900</v>
      </c>
      <c r="AE565" s="41">
        <v>462900</v>
      </c>
      <c r="AF565" s="41">
        <v>461800</v>
      </c>
      <c r="AG565" s="41">
        <v>458300</v>
      </c>
      <c r="AH565" s="41">
        <v>453100</v>
      </c>
      <c r="AI565" s="41">
        <v>448200</v>
      </c>
      <c r="AJ565" s="41">
        <v>442900</v>
      </c>
      <c r="AK565" s="41">
        <v>436300</v>
      </c>
      <c r="AL565" s="41">
        <v>429300</v>
      </c>
      <c r="AM565" s="41">
        <v>423600</v>
      </c>
      <c r="AN565" s="41">
        <v>417900</v>
      </c>
      <c r="AO565" s="41">
        <v>411000</v>
      </c>
      <c r="AP565" s="41">
        <v>403300</v>
      </c>
      <c r="AQ565" s="41">
        <v>394900</v>
      </c>
      <c r="AR565" s="41">
        <v>386200</v>
      </c>
      <c r="AS565" s="41">
        <v>377000</v>
      </c>
      <c r="AT565" s="41">
        <v>367800</v>
      </c>
      <c r="AU565" s="41">
        <v>357900</v>
      </c>
      <c r="AV565" s="41">
        <v>347000</v>
      </c>
      <c r="AW565" s="41">
        <v>335800</v>
      </c>
      <c r="AX565" s="41">
        <v>326700</v>
      </c>
      <c r="AY565" s="41">
        <v>318900</v>
      </c>
      <c r="AZ565" s="41">
        <v>310600</v>
      </c>
      <c r="BA565" s="41">
        <v>304300</v>
      </c>
      <c r="BB565" s="41">
        <v>299600</v>
      </c>
      <c r="BC565" s="41">
        <v>294500</v>
      </c>
      <c r="BD565" s="41">
        <v>289200</v>
      </c>
      <c r="BE565" s="41">
        <v>284400</v>
      </c>
      <c r="BF565" s="41">
        <v>278500</v>
      </c>
      <c r="BG565" s="41">
        <v>273100</v>
      </c>
      <c r="BH565" s="41">
        <v>270900</v>
      </c>
      <c r="BI565" s="41">
        <v>271600</v>
      </c>
      <c r="BJ565" s="41">
        <v>272900</v>
      </c>
      <c r="BK565" s="41">
        <v>273900</v>
      </c>
      <c r="BL565" s="41">
        <v>275300</v>
      </c>
      <c r="BM565" s="41">
        <v>276200</v>
      </c>
      <c r="BN565" s="41">
        <v>276500</v>
      </c>
      <c r="BO565" s="41">
        <v>276100</v>
      </c>
      <c r="BP565" s="41">
        <v>274700</v>
      </c>
      <c r="BQ565" s="41">
        <v>273300</v>
      </c>
      <c r="BR565" s="41">
        <v>273600</v>
      </c>
      <c r="BS565" s="41">
        <v>275000</v>
      </c>
      <c r="BT565" s="41">
        <v>276000</v>
      </c>
      <c r="BU565" s="41">
        <v>275200</v>
      </c>
      <c r="BV565" s="41">
        <v>272800</v>
      </c>
      <c r="BW565" s="41">
        <v>271900</v>
      </c>
      <c r="BX565" s="41">
        <v>272100</v>
      </c>
      <c r="BY565" s="41">
        <v>271500</v>
      </c>
      <c r="BZ565" s="41">
        <v>270800</v>
      </c>
      <c r="CA565" s="41">
        <v>271900</v>
      </c>
      <c r="CB565" s="41">
        <v>273400</v>
      </c>
      <c r="CC565" s="41">
        <v>274200</v>
      </c>
      <c r="CD565" s="41">
        <v>273700</v>
      </c>
      <c r="CE565" s="41">
        <v>272200</v>
      </c>
      <c r="CF565" s="41">
        <v>270300</v>
      </c>
      <c r="CG565" s="41">
        <v>268500</v>
      </c>
      <c r="CH565" s="41">
        <v>267300</v>
      </c>
      <c r="CI565" s="41">
        <v>266200</v>
      </c>
      <c r="CJ565" s="41">
        <v>264800</v>
      </c>
      <c r="CK565" s="41">
        <v>263000</v>
      </c>
      <c r="CL565" s="41">
        <v>261600</v>
      </c>
      <c r="CM565" s="41">
        <v>260900</v>
      </c>
      <c r="CN565" s="41">
        <v>261300</v>
      </c>
      <c r="CO565" s="41">
        <v>262400</v>
      </c>
      <c r="CP565" s="41">
        <v>265900</v>
      </c>
      <c r="CQ565" s="41">
        <v>269700</v>
      </c>
      <c r="CR565" s="41">
        <v>272800</v>
      </c>
      <c r="CS565" s="41">
        <v>276200</v>
      </c>
      <c r="CT565" s="41">
        <v>279400</v>
      </c>
      <c r="CU565" s="41">
        <v>281200</v>
      </c>
      <c r="CV565" s="41">
        <v>283600</v>
      </c>
      <c r="CW565" s="41">
        <v>288600</v>
      </c>
      <c r="CX565" s="41">
        <v>294900</v>
      </c>
      <c r="CY565" s="41">
        <v>300600</v>
      </c>
      <c r="CZ565" s="41">
        <v>305300</v>
      </c>
      <c r="DA565" s="41">
        <v>310000</v>
      </c>
      <c r="DB565" s="41">
        <v>314300</v>
      </c>
      <c r="DC565" s="41">
        <v>318900</v>
      </c>
      <c r="DD565" s="41">
        <v>322200</v>
      </c>
      <c r="DE565" s="41">
        <v>325300</v>
      </c>
      <c r="DF565" s="41">
        <v>328600</v>
      </c>
      <c r="DG565" s="41">
        <v>330600</v>
      </c>
      <c r="DH565" s="41">
        <v>332100</v>
      </c>
      <c r="DI565" s="41">
        <v>332800</v>
      </c>
      <c r="DJ565" s="41">
        <v>332500</v>
      </c>
      <c r="DK565" s="41">
        <v>333700</v>
      </c>
      <c r="DL565" s="41">
        <v>339300</v>
      </c>
      <c r="DM565" s="41">
        <v>346500</v>
      </c>
      <c r="DN565" s="41">
        <v>353000</v>
      </c>
      <c r="DO565" s="41">
        <v>356800</v>
      </c>
      <c r="DP565" s="41">
        <v>359700</v>
      </c>
    </row>
    <row r="566" spans="1:120">
      <c r="A566" s="41">
        <v>93004</v>
      </c>
      <c r="B566" s="41" t="s">
        <v>425</v>
      </c>
      <c r="C566" s="41" t="s">
        <v>66</v>
      </c>
      <c r="D566" s="41" t="s">
        <v>425</v>
      </c>
      <c r="E566" s="41" t="s">
        <v>425</v>
      </c>
      <c r="F566" s="41">
        <v>460500</v>
      </c>
      <c r="G566" s="41">
        <v>462400</v>
      </c>
      <c r="H566" s="41">
        <v>467300</v>
      </c>
      <c r="I566" s="41">
        <v>477800</v>
      </c>
      <c r="J566" s="41">
        <v>487900</v>
      </c>
      <c r="K566" s="41">
        <v>497000</v>
      </c>
      <c r="L566" s="41">
        <v>508900</v>
      </c>
      <c r="M566" s="41">
        <v>512100</v>
      </c>
      <c r="N566" s="41">
        <v>507200</v>
      </c>
      <c r="O566" s="41">
        <v>503200</v>
      </c>
      <c r="P566" s="41">
        <v>504600</v>
      </c>
      <c r="Q566" s="41">
        <v>507400</v>
      </c>
      <c r="R566" s="41">
        <v>510200</v>
      </c>
      <c r="S566" s="41">
        <v>511500</v>
      </c>
      <c r="T566" s="41">
        <v>512200</v>
      </c>
      <c r="U566" s="41">
        <v>513100</v>
      </c>
      <c r="V566" s="41">
        <v>513900</v>
      </c>
      <c r="W566" s="41">
        <v>512200</v>
      </c>
      <c r="X566" s="41">
        <v>506700</v>
      </c>
      <c r="Y566" s="41">
        <v>503900</v>
      </c>
      <c r="Z566" s="41">
        <v>506600</v>
      </c>
      <c r="AA566" s="41">
        <v>509600</v>
      </c>
      <c r="AB566" s="41">
        <v>504400</v>
      </c>
      <c r="AC566" s="41">
        <v>494800</v>
      </c>
      <c r="AD566" s="41">
        <v>487600</v>
      </c>
      <c r="AE566" s="41">
        <v>484600</v>
      </c>
      <c r="AF566" s="41">
        <v>479500</v>
      </c>
      <c r="AG566" s="41">
        <v>470900</v>
      </c>
      <c r="AH566" s="41">
        <v>459300</v>
      </c>
      <c r="AI566" s="41">
        <v>449000</v>
      </c>
      <c r="AJ566" s="41">
        <v>440700</v>
      </c>
      <c r="AK566" s="41">
        <v>433900</v>
      </c>
      <c r="AL566" s="41">
        <v>425800</v>
      </c>
      <c r="AM566" s="41">
        <v>417000</v>
      </c>
      <c r="AN566" s="41">
        <v>408300</v>
      </c>
      <c r="AO566" s="41">
        <v>399500</v>
      </c>
      <c r="AP566" s="41">
        <v>390800</v>
      </c>
      <c r="AQ566" s="41">
        <v>382100</v>
      </c>
      <c r="AR566" s="41">
        <v>373000</v>
      </c>
      <c r="AS566" s="41">
        <v>363900</v>
      </c>
      <c r="AT566" s="41">
        <v>358100</v>
      </c>
      <c r="AU566" s="41">
        <v>352700</v>
      </c>
      <c r="AV566" s="41">
        <v>347400</v>
      </c>
      <c r="AW566" s="41">
        <v>342200</v>
      </c>
      <c r="AX566" s="41">
        <v>336300</v>
      </c>
      <c r="AY566" s="41">
        <v>331100</v>
      </c>
      <c r="AZ566" s="41">
        <v>329900</v>
      </c>
      <c r="BA566" s="41">
        <v>334600</v>
      </c>
      <c r="BB566" s="41">
        <v>340900</v>
      </c>
      <c r="BC566" s="41">
        <v>344300</v>
      </c>
      <c r="BD566" s="41">
        <v>343700</v>
      </c>
      <c r="BE566" s="41">
        <v>342400</v>
      </c>
      <c r="BF566" s="41">
        <v>341500</v>
      </c>
      <c r="BG566" s="41">
        <v>344000</v>
      </c>
      <c r="BH566" s="41">
        <v>345000</v>
      </c>
      <c r="BI566" s="41">
        <v>343000</v>
      </c>
      <c r="BJ566" s="41">
        <v>342900</v>
      </c>
      <c r="BK566" s="41">
        <v>345200</v>
      </c>
      <c r="BL566" s="41">
        <v>348400</v>
      </c>
      <c r="BM566" s="41">
        <v>351200</v>
      </c>
      <c r="BN566" s="41">
        <v>350200</v>
      </c>
      <c r="BO566" s="41">
        <v>350000</v>
      </c>
      <c r="BP566" s="41">
        <v>350800</v>
      </c>
      <c r="BQ566" s="41">
        <v>350200</v>
      </c>
      <c r="BR566" s="41">
        <v>347300</v>
      </c>
      <c r="BS566" s="41">
        <v>344900</v>
      </c>
      <c r="BT566" s="41">
        <v>340900</v>
      </c>
      <c r="BU566" s="41">
        <v>337300</v>
      </c>
      <c r="BV566" s="41">
        <v>333700</v>
      </c>
      <c r="BW566" s="41">
        <v>334200</v>
      </c>
      <c r="BX566" s="41">
        <v>335100</v>
      </c>
      <c r="BY566" s="41">
        <v>331400</v>
      </c>
      <c r="BZ566" s="41">
        <v>329100</v>
      </c>
      <c r="CA566" s="41">
        <v>326000</v>
      </c>
      <c r="CB566" s="41">
        <v>320000</v>
      </c>
      <c r="CC566" s="41">
        <v>315300</v>
      </c>
      <c r="CD566" s="41">
        <v>315700</v>
      </c>
      <c r="CE566" s="41">
        <v>313100</v>
      </c>
      <c r="CF566" s="41">
        <v>309900</v>
      </c>
      <c r="CG566" s="41">
        <v>307600</v>
      </c>
      <c r="CH566" s="41">
        <v>305200</v>
      </c>
      <c r="CI566" s="41">
        <v>304100</v>
      </c>
      <c r="CJ566" s="41">
        <v>307000</v>
      </c>
      <c r="CK566" s="41">
        <v>306400</v>
      </c>
      <c r="CL566" s="41">
        <v>301100</v>
      </c>
      <c r="CM566" s="41">
        <v>298700</v>
      </c>
      <c r="CN566" s="41">
        <v>300700</v>
      </c>
      <c r="CO566" s="41">
        <v>302600</v>
      </c>
      <c r="CP566" s="41">
        <v>302900</v>
      </c>
      <c r="CQ566" s="41">
        <v>304300</v>
      </c>
      <c r="CR566" s="41">
        <v>306000</v>
      </c>
      <c r="CS566" s="41">
        <v>308900</v>
      </c>
      <c r="CT566" s="41">
        <v>313400</v>
      </c>
      <c r="CU566" s="41">
        <v>317100</v>
      </c>
      <c r="CV566" s="41">
        <v>318500</v>
      </c>
      <c r="CW566" s="41">
        <v>322300</v>
      </c>
      <c r="CX566" s="41">
        <v>326700</v>
      </c>
      <c r="CY566" s="41">
        <v>332500</v>
      </c>
      <c r="CZ566" s="41">
        <v>340900</v>
      </c>
      <c r="DA566" s="41">
        <v>350700</v>
      </c>
      <c r="DB566" s="41">
        <v>360000</v>
      </c>
      <c r="DC566" s="41">
        <v>369000</v>
      </c>
      <c r="DD566" s="41">
        <v>377300</v>
      </c>
      <c r="DE566" s="41">
        <v>382800</v>
      </c>
      <c r="DF566" s="41">
        <v>387000</v>
      </c>
      <c r="DG566" s="41">
        <v>384300</v>
      </c>
      <c r="DH566" s="41">
        <v>377800</v>
      </c>
      <c r="DI566" s="41">
        <v>376000</v>
      </c>
      <c r="DJ566" s="41">
        <v>380200</v>
      </c>
      <c r="DK566" s="41">
        <v>381500</v>
      </c>
      <c r="DL566" s="41">
        <v>382700</v>
      </c>
      <c r="DM566" s="41">
        <v>385200</v>
      </c>
      <c r="DN566" s="41">
        <v>385100</v>
      </c>
      <c r="DO566" s="41">
        <v>381400</v>
      </c>
      <c r="DP566" s="41">
        <v>378400</v>
      </c>
    </row>
    <row r="567" spans="1:120">
      <c r="A567" s="41">
        <v>95677</v>
      </c>
      <c r="B567" s="41" t="s">
        <v>623</v>
      </c>
      <c r="C567" s="41" t="s">
        <v>66</v>
      </c>
      <c r="D567" s="41" t="s">
        <v>406</v>
      </c>
      <c r="E567" s="41" t="s">
        <v>446</v>
      </c>
      <c r="F567" s="41">
        <v>277200</v>
      </c>
      <c r="G567" s="41">
        <v>280500</v>
      </c>
      <c r="H567" s="41">
        <v>283400</v>
      </c>
      <c r="I567" s="41">
        <v>285800</v>
      </c>
      <c r="J567" s="41">
        <v>288100</v>
      </c>
      <c r="K567" s="41">
        <v>292300</v>
      </c>
      <c r="L567" s="41">
        <v>299300</v>
      </c>
      <c r="M567" s="41">
        <v>303800</v>
      </c>
      <c r="N567" s="41">
        <v>305200</v>
      </c>
      <c r="O567" s="41">
        <v>306000</v>
      </c>
      <c r="P567" s="41">
        <v>306800</v>
      </c>
      <c r="Q567" s="41">
        <v>307300</v>
      </c>
      <c r="R567" s="41">
        <v>308400</v>
      </c>
      <c r="S567" s="41">
        <v>307300</v>
      </c>
      <c r="T567" s="41">
        <v>304800</v>
      </c>
      <c r="U567" s="41">
        <v>301700</v>
      </c>
      <c r="V567" s="41">
        <v>297500</v>
      </c>
      <c r="W567" s="41">
        <v>293500</v>
      </c>
      <c r="X567" s="41">
        <v>288400</v>
      </c>
      <c r="Y567" s="41">
        <v>282300</v>
      </c>
      <c r="Z567" s="41">
        <v>276700</v>
      </c>
      <c r="AA567" s="41">
        <v>273100</v>
      </c>
      <c r="AB567" s="41">
        <v>270000</v>
      </c>
      <c r="AC567" s="41">
        <v>269000</v>
      </c>
      <c r="AD567" s="41">
        <v>268800</v>
      </c>
      <c r="AE567" s="41">
        <v>268600</v>
      </c>
      <c r="AF567" s="41">
        <v>266000</v>
      </c>
      <c r="AG567" s="41">
        <v>263700</v>
      </c>
      <c r="AH567" s="41">
        <v>262200</v>
      </c>
      <c r="AI567" s="41">
        <v>262000</v>
      </c>
      <c r="AJ567" s="41">
        <v>261900</v>
      </c>
      <c r="AK567" s="41">
        <v>261100</v>
      </c>
      <c r="AL567" s="41">
        <v>259700</v>
      </c>
      <c r="AM567" s="41">
        <v>257700</v>
      </c>
      <c r="AN567" s="41">
        <v>254700</v>
      </c>
      <c r="AO567" s="41">
        <v>251500</v>
      </c>
      <c r="AP567" s="41">
        <v>247800</v>
      </c>
      <c r="AQ567" s="41">
        <v>242600</v>
      </c>
      <c r="AR567" s="41">
        <v>237600</v>
      </c>
      <c r="AS567" s="41">
        <v>233600</v>
      </c>
      <c r="AT567" s="41">
        <v>230300</v>
      </c>
      <c r="AU567" s="41">
        <v>226700</v>
      </c>
      <c r="AV567" s="41">
        <v>222400</v>
      </c>
      <c r="AW567" s="41">
        <v>218600</v>
      </c>
      <c r="AX567" s="41">
        <v>212400</v>
      </c>
      <c r="AY567" s="41">
        <v>203700</v>
      </c>
      <c r="AZ567" s="41">
        <v>196200</v>
      </c>
      <c r="BA567" s="41">
        <v>190500</v>
      </c>
      <c r="BB567" s="41">
        <v>185600</v>
      </c>
      <c r="BC567" s="41">
        <v>182100</v>
      </c>
      <c r="BD567" s="41">
        <v>180000</v>
      </c>
      <c r="BE567" s="41">
        <v>177500</v>
      </c>
      <c r="BF567" s="41">
        <v>173400</v>
      </c>
      <c r="BG567" s="41">
        <v>167500</v>
      </c>
      <c r="BH567" s="41">
        <v>161900</v>
      </c>
      <c r="BI567" s="41">
        <v>158000</v>
      </c>
      <c r="BJ567" s="41">
        <v>156100</v>
      </c>
      <c r="BK567" s="41">
        <v>156700</v>
      </c>
      <c r="BL567" s="41">
        <v>157200</v>
      </c>
      <c r="BM567" s="41">
        <v>154100</v>
      </c>
      <c r="BN567" s="41">
        <v>148600</v>
      </c>
      <c r="BO567" s="41">
        <v>146900</v>
      </c>
      <c r="BP567" s="41">
        <v>148200</v>
      </c>
      <c r="BQ567" s="41">
        <v>148400</v>
      </c>
      <c r="BR567" s="41">
        <v>147200</v>
      </c>
      <c r="BS567" s="41">
        <v>146300</v>
      </c>
      <c r="BT567" s="41">
        <v>144900</v>
      </c>
      <c r="BU567" s="41">
        <v>142600</v>
      </c>
      <c r="BV567" s="41">
        <v>140200</v>
      </c>
      <c r="BW567" s="41">
        <v>137700</v>
      </c>
      <c r="BX567" s="41">
        <v>135300</v>
      </c>
      <c r="BY567" s="41">
        <v>134200</v>
      </c>
      <c r="BZ567" s="41">
        <v>134000</v>
      </c>
      <c r="CA567" s="41">
        <v>132000</v>
      </c>
      <c r="CB567" s="41">
        <v>128100</v>
      </c>
      <c r="CC567" s="41">
        <v>125300</v>
      </c>
      <c r="CD567" s="41">
        <v>122800</v>
      </c>
      <c r="CE567" s="41">
        <v>120300</v>
      </c>
      <c r="CF567" s="41">
        <v>118300</v>
      </c>
      <c r="CG567" s="41">
        <v>117000</v>
      </c>
      <c r="CH567" s="41">
        <v>115800</v>
      </c>
      <c r="CI567" s="41">
        <v>114600</v>
      </c>
      <c r="CJ567" s="41">
        <v>114400</v>
      </c>
      <c r="CK567" s="41">
        <v>115400</v>
      </c>
      <c r="CL567" s="41">
        <v>116600</v>
      </c>
      <c r="CM567" s="41">
        <v>117100</v>
      </c>
      <c r="CN567" s="41">
        <v>117600</v>
      </c>
      <c r="CO567" s="41">
        <v>118000</v>
      </c>
      <c r="CP567" s="41">
        <v>118500</v>
      </c>
      <c r="CQ567" s="41">
        <v>119800</v>
      </c>
      <c r="CR567" s="41">
        <v>122700</v>
      </c>
      <c r="CS567" s="41">
        <v>125300</v>
      </c>
      <c r="CT567" s="41">
        <v>127700</v>
      </c>
      <c r="CU567" s="41">
        <v>131700</v>
      </c>
      <c r="CV567" s="41">
        <v>136000</v>
      </c>
      <c r="CW567" s="41">
        <v>139100</v>
      </c>
      <c r="CX567" s="41">
        <v>142400</v>
      </c>
      <c r="CY567" s="41">
        <v>146000</v>
      </c>
      <c r="CZ567" s="41">
        <v>149500</v>
      </c>
      <c r="DA567" s="41">
        <v>154600</v>
      </c>
      <c r="DB567" s="41">
        <v>160800</v>
      </c>
      <c r="DC567" s="41">
        <v>165300</v>
      </c>
      <c r="DD567" s="41">
        <v>168700</v>
      </c>
      <c r="DE567" s="41">
        <v>172800</v>
      </c>
      <c r="DF567" s="41">
        <v>177200</v>
      </c>
      <c r="DG567" s="41">
        <v>178300</v>
      </c>
      <c r="DH567" s="41">
        <v>178600</v>
      </c>
      <c r="DI567" s="41">
        <v>181400</v>
      </c>
      <c r="DJ567" s="41">
        <v>183800</v>
      </c>
      <c r="DK567" s="41">
        <v>185900</v>
      </c>
      <c r="DL567" s="41">
        <v>187200</v>
      </c>
      <c r="DM567" s="41">
        <v>188200</v>
      </c>
      <c r="DN567" s="41">
        <v>190600</v>
      </c>
      <c r="DO567" s="41">
        <v>194800</v>
      </c>
      <c r="DP567" s="41">
        <v>197100</v>
      </c>
    </row>
    <row r="568" spans="1:120">
      <c r="A568" s="41">
        <v>92081</v>
      </c>
      <c r="B568" s="41" t="s">
        <v>565</v>
      </c>
      <c r="C568" s="41" t="s">
        <v>66</v>
      </c>
      <c r="D568" s="41" t="s">
        <v>402</v>
      </c>
      <c r="E568" s="41" t="s">
        <v>402</v>
      </c>
      <c r="F568" s="41">
        <v>424100</v>
      </c>
      <c r="G568" s="41">
        <v>424400</v>
      </c>
      <c r="H568" s="41">
        <v>424800</v>
      </c>
      <c r="I568" s="41">
        <v>423900</v>
      </c>
      <c r="J568" s="41">
        <v>422700</v>
      </c>
      <c r="K568" s="41">
        <v>423600</v>
      </c>
      <c r="L568" s="41">
        <v>426100</v>
      </c>
      <c r="M568" s="41">
        <v>429700</v>
      </c>
      <c r="N568" s="41">
        <v>434400</v>
      </c>
      <c r="O568" s="41">
        <v>436400</v>
      </c>
      <c r="P568" s="41">
        <v>436400</v>
      </c>
      <c r="Q568" s="41">
        <v>436400</v>
      </c>
      <c r="R568" s="41">
        <v>435100</v>
      </c>
      <c r="S568" s="41">
        <v>433100</v>
      </c>
      <c r="T568" s="41">
        <v>430900</v>
      </c>
      <c r="U568" s="41">
        <v>428300</v>
      </c>
      <c r="V568" s="41">
        <v>425900</v>
      </c>
      <c r="W568" s="41">
        <v>423300</v>
      </c>
      <c r="X568" s="41">
        <v>420800</v>
      </c>
      <c r="Y568" s="41">
        <v>420400</v>
      </c>
      <c r="Z568" s="41">
        <v>421800</v>
      </c>
      <c r="AA568" s="41">
        <v>421200</v>
      </c>
      <c r="AB568" s="41">
        <v>418600</v>
      </c>
      <c r="AC568" s="41">
        <v>416100</v>
      </c>
      <c r="AD568" s="41">
        <v>415100</v>
      </c>
      <c r="AE568" s="41">
        <v>413000</v>
      </c>
      <c r="AF568" s="41">
        <v>411000</v>
      </c>
      <c r="AG568" s="41">
        <v>409700</v>
      </c>
      <c r="AH568" s="41">
        <v>407200</v>
      </c>
      <c r="AI568" s="41">
        <v>402900</v>
      </c>
      <c r="AJ568" s="41">
        <v>399300</v>
      </c>
      <c r="AK568" s="41">
        <v>395000</v>
      </c>
      <c r="AL568" s="41">
        <v>387500</v>
      </c>
      <c r="AM568" s="41">
        <v>379400</v>
      </c>
      <c r="AN568" s="41">
        <v>373400</v>
      </c>
      <c r="AO568" s="41">
        <v>369500</v>
      </c>
      <c r="AP568" s="41">
        <v>364300</v>
      </c>
      <c r="AQ568" s="41">
        <v>356600</v>
      </c>
      <c r="AR568" s="41">
        <v>348400</v>
      </c>
      <c r="AS568" s="41">
        <v>341600</v>
      </c>
      <c r="AT568" s="41">
        <v>336100</v>
      </c>
      <c r="AU568" s="41">
        <v>332400</v>
      </c>
      <c r="AV568" s="41">
        <v>328300</v>
      </c>
      <c r="AW568" s="41">
        <v>322000</v>
      </c>
      <c r="AX568" s="41">
        <v>316700</v>
      </c>
      <c r="AY568" s="41">
        <v>313600</v>
      </c>
      <c r="AZ568" s="41">
        <v>311500</v>
      </c>
      <c r="BA568" s="41">
        <v>309300</v>
      </c>
      <c r="BB568" s="41">
        <v>306300</v>
      </c>
      <c r="BC568" s="41">
        <v>301900</v>
      </c>
      <c r="BD568" s="41">
        <v>297700</v>
      </c>
      <c r="BE568" s="41">
        <v>291900</v>
      </c>
      <c r="BF568" s="41">
        <v>285200</v>
      </c>
      <c r="BG568" s="41">
        <v>280500</v>
      </c>
      <c r="BH568" s="41">
        <v>278800</v>
      </c>
      <c r="BI568" s="41">
        <v>279900</v>
      </c>
      <c r="BJ568" s="41">
        <v>283000</v>
      </c>
      <c r="BK568" s="41">
        <v>284900</v>
      </c>
      <c r="BL568" s="41">
        <v>286300</v>
      </c>
      <c r="BM568" s="41">
        <v>287400</v>
      </c>
      <c r="BN568" s="41">
        <v>290200</v>
      </c>
      <c r="BO568" s="41">
        <v>294300</v>
      </c>
      <c r="BP568" s="41">
        <v>297500</v>
      </c>
      <c r="BQ568" s="41">
        <v>298600</v>
      </c>
      <c r="BR568" s="41">
        <v>299300</v>
      </c>
      <c r="BS568" s="41">
        <v>298300</v>
      </c>
      <c r="BT568" s="41">
        <v>296300</v>
      </c>
      <c r="BU568" s="41">
        <v>293700</v>
      </c>
      <c r="BV568" s="41">
        <v>290600</v>
      </c>
      <c r="BW568" s="41">
        <v>289400</v>
      </c>
      <c r="BX568" s="41">
        <v>289300</v>
      </c>
      <c r="BY568" s="41">
        <v>286200</v>
      </c>
      <c r="BZ568" s="41">
        <v>282100</v>
      </c>
      <c r="CA568" s="41">
        <v>280500</v>
      </c>
      <c r="CB568" s="41">
        <v>279600</v>
      </c>
      <c r="CC568" s="41">
        <v>278500</v>
      </c>
      <c r="CD568" s="41">
        <v>279200</v>
      </c>
      <c r="CE568" s="41">
        <v>279600</v>
      </c>
      <c r="CF568" s="41">
        <v>276700</v>
      </c>
      <c r="CG568" s="41">
        <v>271900</v>
      </c>
      <c r="CH568" s="41">
        <v>267100</v>
      </c>
      <c r="CI568" s="41">
        <v>264200</v>
      </c>
      <c r="CJ568" s="41">
        <v>260200</v>
      </c>
      <c r="CK568" s="41">
        <v>256100</v>
      </c>
      <c r="CL568" s="41">
        <v>253300</v>
      </c>
      <c r="CM568" s="41">
        <v>254400</v>
      </c>
      <c r="CN568" s="41">
        <v>257200</v>
      </c>
      <c r="CO568" s="41">
        <v>261100</v>
      </c>
      <c r="CP568" s="41">
        <v>262700</v>
      </c>
      <c r="CQ568" s="41">
        <v>264900</v>
      </c>
      <c r="CR568" s="41">
        <v>267100</v>
      </c>
      <c r="CS568" s="41">
        <v>268700</v>
      </c>
      <c r="CT568" s="41">
        <v>269400</v>
      </c>
      <c r="CU568" s="41">
        <v>272500</v>
      </c>
      <c r="CV568" s="41">
        <v>278400</v>
      </c>
      <c r="CW568" s="41">
        <v>287700</v>
      </c>
      <c r="CX568" s="41">
        <v>296700</v>
      </c>
      <c r="CY568" s="41">
        <v>301200</v>
      </c>
      <c r="CZ568" s="41">
        <v>304700</v>
      </c>
      <c r="DA568" s="41">
        <v>310600</v>
      </c>
      <c r="DB568" s="41">
        <v>318500</v>
      </c>
      <c r="DC568" s="41">
        <v>323800</v>
      </c>
      <c r="DD568" s="41">
        <v>327800</v>
      </c>
      <c r="DE568" s="41">
        <v>331400</v>
      </c>
      <c r="DF568" s="41">
        <v>335800</v>
      </c>
      <c r="DG568" s="41">
        <v>340300</v>
      </c>
      <c r="DH568" s="41">
        <v>343700</v>
      </c>
      <c r="DI568" s="41">
        <v>348100</v>
      </c>
      <c r="DJ568" s="41">
        <v>354300</v>
      </c>
      <c r="DK568" s="41">
        <v>361100</v>
      </c>
      <c r="DL568" s="41">
        <v>363000</v>
      </c>
      <c r="DM568" s="41">
        <v>361800</v>
      </c>
      <c r="DN568" s="41">
        <v>361100</v>
      </c>
      <c r="DO568" s="41">
        <v>364000</v>
      </c>
      <c r="DP568" s="41">
        <v>366600</v>
      </c>
    </row>
    <row r="569" spans="1:120">
      <c r="A569" s="41">
        <v>94402</v>
      </c>
      <c r="B569" s="41" t="s">
        <v>114</v>
      </c>
      <c r="C569" s="41" t="s">
        <v>66</v>
      </c>
      <c r="D569" s="41" t="s">
        <v>65</v>
      </c>
      <c r="E569" s="41" t="s">
        <v>114</v>
      </c>
      <c r="F569" s="41">
        <v>697600</v>
      </c>
      <c r="G569" s="41">
        <v>702700</v>
      </c>
      <c r="H569" s="41">
        <v>709200</v>
      </c>
      <c r="I569" s="41">
        <v>716500</v>
      </c>
      <c r="J569" s="41">
        <v>722200</v>
      </c>
      <c r="K569" s="41">
        <v>725000</v>
      </c>
      <c r="L569" s="41">
        <v>728400</v>
      </c>
      <c r="M569" s="41">
        <v>734100</v>
      </c>
      <c r="N569" s="41">
        <v>741000</v>
      </c>
      <c r="O569" s="41">
        <v>748900</v>
      </c>
      <c r="P569" s="41">
        <v>756400</v>
      </c>
      <c r="Q569" s="41">
        <v>760800</v>
      </c>
      <c r="R569" s="41">
        <v>762300</v>
      </c>
      <c r="S569" s="41">
        <v>762700</v>
      </c>
      <c r="T569" s="41">
        <v>759400</v>
      </c>
      <c r="U569" s="41">
        <v>755400</v>
      </c>
      <c r="V569" s="41">
        <v>754800</v>
      </c>
      <c r="W569" s="41">
        <v>757400</v>
      </c>
      <c r="X569" s="41">
        <v>757300</v>
      </c>
      <c r="Y569" s="41">
        <v>754900</v>
      </c>
      <c r="Z569" s="41">
        <v>753300</v>
      </c>
      <c r="AA569" s="41">
        <v>753900</v>
      </c>
      <c r="AB569" s="41">
        <v>751100</v>
      </c>
      <c r="AC569" s="41">
        <v>747800</v>
      </c>
      <c r="AD569" s="41">
        <v>746400</v>
      </c>
      <c r="AE569" s="41">
        <v>745400</v>
      </c>
      <c r="AF569" s="41">
        <v>745300</v>
      </c>
      <c r="AG569" s="41">
        <v>746700</v>
      </c>
      <c r="AH569" s="41">
        <v>747600</v>
      </c>
      <c r="AI569" s="41">
        <v>751000</v>
      </c>
      <c r="AJ569" s="41">
        <v>759000</v>
      </c>
      <c r="AK569" s="41">
        <v>767900</v>
      </c>
      <c r="AL569" s="41">
        <v>773800</v>
      </c>
      <c r="AM569" s="41">
        <v>774600</v>
      </c>
      <c r="AN569" s="41">
        <v>769200</v>
      </c>
      <c r="AO569" s="41">
        <v>757100</v>
      </c>
      <c r="AP569" s="41">
        <v>743900</v>
      </c>
      <c r="AQ569" s="41">
        <v>734200</v>
      </c>
      <c r="AR569" s="41">
        <v>725700</v>
      </c>
      <c r="AS569" s="41">
        <v>719400</v>
      </c>
      <c r="AT569" s="41">
        <v>716800</v>
      </c>
      <c r="AU569" s="41">
        <v>711500</v>
      </c>
      <c r="AV569" s="41">
        <v>699300</v>
      </c>
      <c r="AW569" s="41">
        <v>681800</v>
      </c>
      <c r="AX569" s="41">
        <v>667700</v>
      </c>
      <c r="AY569" s="41">
        <v>658800</v>
      </c>
      <c r="AZ569" s="41">
        <v>655000</v>
      </c>
      <c r="BA569" s="41">
        <v>664000</v>
      </c>
      <c r="BB569" s="41">
        <v>681100</v>
      </c>
      <c r="BC569" s="41">
        <v>687000</v>
      </c>
      <c r="BD569" s="41">
        <v>684300</v>
      </c>
      <c r="BE569" s="41">
        <v>682500</v>
      </c>
      <c r="BF569" s="41">
        <v>682400</v>
      </c>
      <c r="BG569" s="41">
        <v>682700</v>
      </c>
      <c r="BH569" s="41">
        <v>684000</v>
      </c>
      <c r="BI569" s="41">
        <v>686100</v>
      </c>
      <c r="BJ569" s="41">
        <v>691600</v>
      </c>
      <c r="BK569" s="41">
        <v>698500</v>
      </c>
      <c r="BL569" s="41">
        <v>705400</v>
      </c>
      <c r="BM569" s="41">
        <v>712300</v>
      </c>
      <c r="BN569" s="41">
        <v>711500</v>
      </c>
      <c r="BO569" s="41">
        <v>705200</v>
      </c>
      <c r="BP569" s="41">
        <v>701400</v>
      </c>
      <c r="BQ569" s="41">
        <v>707900</v>
      </c>
      <c r="BR569" s="41">
        <v>711200</v>
      </c>
      <c r="BS569" s="41">
        <v>709900</v>
      </c>
      <c r="BT569" s="41">
        <v>709600</v>
      </c>
      <c r="BU569" s="41">
        <v>715700</v>
      </c>
      <c r="BV569" s="41">
        <v>711800</v>
      </c>
      <c r="BW569" s="41">
        <v>703300</v>
      </c>
      <c r="BX569" s="41">
        <v>700400</v>
      </c>
      <c r="BY569" s="41">
        <v>695900</v>
      </c>
      <c r="BZ569" s="41">
        <v>687800</v>
      </c>
      <c r="CA569" s="41">
        <v>684300</v>
      </c>
      <c r="CB569" s="41">
        <v>685700</v>
      </c>
      <c r="CC569" s="41">
        <v>682000</v>
      </c>
      <c r="CD569" s="41">
        <v>677900</v>
      </c>
      <c r="CE569" s="41">
        <v>672600</v>
      </c>
      <c r="CF569" s="41">
        <v>670600</v>
      </c>
      <c r="CG569" s="41">
        <v>669500</v>
      </c>
      <c r="CH569" s="41">
        <v>671600</v>
      </c>
      <c r="CI569" s="41">
        <v>671500</v>
      </c>
      <c r="CJ569" s="41">
        <v>670100</v>
      </c>
      <c r="CK569" s="41">
        <v>666100</v>
      </c>
      <c r="CL569" s="41">
        <v>664800</v>
      </c>
      <c r="CM569" s="41">
        <v>670700</v>
      </c>
      <c r="CN569" s="41">
        <v>678800</v>
      </c>
      <c r="CO569" s="41">
        <v>679800</v>
      </c>
      <c r="CP569" s="41">
        <v>684500</v>
      </c>
      <c r="CQ569" s="41">
        <v>695400</v>
      </c>
      <c r="CR569" s="41">
        <v>705200</v>
      </c>
      <c r="CS569" s="41">
        <v>714100</v>
      </c>
      <c r="CT569" s="41">
        <v>721300</v>
      </c>
      <c r="CU569" s="41">
        <v>728600</v>
      </c>
      <c r="CV569" s="41">
        <v>740200</v>
      </c>
      <c r="CW569" s="41">
        <v>751800</v>
      </c>
      <c r="CX569" s="41">
        <v>761700</v>
      </c>
      <c r="CY569" s="41">
        <v>777800</v>
      </c>
      <c r="CZ569" s="41">
        <v>790500</v>
      </c>
      <c r="DA569" s="41">
        <v>802100</v>
      </c>
      <c r="DB569" s="41">
        <v>808100</v>
      </c>
      <c r="DC569" s="41">
        <v>806500</v>
      </c>
      <c r="DD569" s="41">
        <v>803200</v>
      </c>
      <c r="DE569" s="41">
        <v>812700</v>
      </c>
      <c r="DF569" s="41">
        <v>831200</v>
      </c>
      <c r="DG569" s="41">
        <v>848900</v>
      </c>
      <c r="DH569" s="41">
        <v>856700</v>
      </c>
      <c r="DI569" s="41">
        <v>858400</v>
      </c>
      <c r="DJ569" s="41">
        <v>863900</v>
      </c>
      <c r="DK569" s="41">
        <v>873600</v>
      </c>
      <c r="DL569" s="41">
        <v>893600</v>
      </c>
      <c r="DM569" s="41">
        <v>904400</v>
      </c>
      <c r="DN569" s="41">
        <v>908400</v>
      </c>
      <c r="DO569" s="41">
        <v>920700</v>
      </c>
      <c r="DP569" s="41">
        <v>940600</v>
      </c>
    </row>
    <row r="570" spans="1:120">
      <c r="A570" s="41">
        <v>92139</v>
      </c>
      <c r="B570" s="41" t="s">
        <v>402</v>
      </c>
      <c r="C570" s="41" t="s">
        <v>66</v>
      </c>
      <c r="D570" s="41" t="s">
        <v>402</v>
      </c>
      <c r="E570" s="41" t="s">
        <v>402</v>
      </c>
      <c r="F570" s="41">
        <v>308900</v>
      </c>
      <c r="G570" s="41">
        <v>312500</v>
      </c>
      <c r="H570" s="41">
        <v>314600</v>
      </c>
      <c r="I570" s="41">
        <v>314300</v>
      </c>
      <c r="J570" s="41">
        <v>312200</v>
      </c>
      <c r="K570" s="41">
        <v>309200</v>
      </c>
      <c r="L570" s="41">
        <v>307600</v>
      </c>
      <c r="M570" s="41">
        <v>308000</v>
      </c>
      <c r="N570" s="41">
        <v>310400</v>
      </c>
      <c r="O570" s="41">
        <v>313500</v>
      </c>
      <c r="P570" s="41">
        <v>316400</v>
      </c>
      <c r="Q570" s="41">
        <v>318600</v>
      </c>
      <c r="R570" s="41">
        <v>320300</v>
      </c>
      <c r="S570" s="41">
        <v>320700</v>
      </c>
      <c r="T570" s="41">
        <v>321300</v>
      </c>
      <c r="U570" s="41">
        <v>321600</v>
      </c>
      <c r="V570" s="41">
        <v>319100</v>
      </c>
      <c r="W570" s="41">
        <v>313000</v>
      </c>
      <c r="X570" s="41">
        <v>306700</v>
      </c>
      <c r="Y570" s="41">
        <v>301700</v>
      </c>
      <c r="Z570" s="41">
        <v>297200</v>
      </c>
      <c r="AA570" s="41">
        <v>293100</v>
      </c>
      <c r="AB570" s="41">
        <v>290500</v>
      </c>
      <c r="AC570" s="41">
        <v>289900</v>
      </c>
      <c r="AD570" s="41">
        <v>289600</v>
      </c>
      <c r="AE570" s="41">
        <v>288700</v>
      </c>
      <c r="AF570" s="41">
        <v>287700</v>
      </c>
      <c r="AG570" s="41">
        <v>286100</v>
      </c>
      <c r="AH570" s="41">
        <v>285300</v>
      </c>
      <c r="AI570" s="41">
        <v>285800</v>
      </c>
      <c r="AJ570" s="41">
        <v>285100</v>
      </c>
      <c r="AK570" s="41">
        <v>281500</v>
      </c>
      <c r="AL570" s="41">
        <v>277500</v>
      </c>
      <c r="AM570" s="41">
        <v>273800</v>
      </c>
      <c r="AN570" s="41">
        <v>269700</v>
      </c>
      <c r="AO570" s="41">
        <v>265300</v>
      </c>
      <c r="AP570" s="41">
        <v>259900</v>
      </c>
      <c r="AQ570" s="41">
        <v>252100</v>
      </c>
      <c r="AR570" s="41">
        <v>242700</v>
      </c>
      <c r="AS570" s="41">
        <v>234000</v>
      </c>
      <c r="AT570" s="41">
        <v>227400</v>
      </c>
      <c r="AU570" s="41">
        <v>222000</v>
      </c>
      <c r="AV570" s="41">
        <v>215500</v>
      </c>
      <c r="AW570" s="41">
        <v>208300</v>
      </c>
      <c r="AX570" s="41">
        <v>201100</v>
      </c>
      <c r="AY570" s="41">
        <v>190200</v>
      </c>
      <c r="AZ570" s="41">
        <v>176700</v>
      </c>
      <c r="BA570" s="41">
        <v>163900</v>
      </c>
      <c r="BB570" s="41">
        <v>152800</v>
      </c>
      <c r="BC570" s="41">
        <v>143600</v>
      </c>
      <c r="BD570" s="41">
        <v>137000</v>
      </c>
      <c r="BE570" s="41">
        <v>133000</v>
      </c>
      <c r="BF570" s="41">
        <v>129500</v>
      </c>
      <c r="BG570" s="41">
        <v>125100</v>
      </c>
      <c r="BH570" s="41">
        <v>121400</v>
      </c>
      <c r="BI570" s="41">
        <v>119400</v>
      </c>
      <c r="BJ570" s="41">
        <v>118100</v>
      </c>
      <c r="BK570" s="41">
        <v>118300</v>
      </c>
      <c r="BL570" s="41">
        <v>119300</v>
      </c>
      <c r="BM570" s="41">
        <v>119600</v>
      </c>
      <c r="BN570" s="41">
        <v>120500</v>
      </c>
      <c r="BO570" s="41">
        <v>121500</v>
      </c>
      <c r="BP570" s="41">
        <v>121500</v>
      </c>
      <c r="BQ570" s="41">
        <v>121000</v>
      </c>
      <c r="BR570" s="41">
        <v>120600</v>
      </c>
      <c r="BS570" s="41">
        <v>119800</v>
      </c>
      <c r="BT570" s="41">
        <v>118700</v>
      </c>
      <c r="BU570" s="41">
        <v>118000</v>
      </c>
      <c r="BV570" s="41">
        <v>117500</v>
      </c>
      <c r="BW570" s="41">
        <v>118000</v>
      </c>
      <c r="BX570" s="41">
        <v>119500</v>
      </c>
      <c r="BY570" s="41">
        <v>120100</v>
      </c>
      <c r="BZ570" s="41">
        <v>119300</v>
      </c>
      <c r="CA570" s="41">
        <v>119600</v>
      </c>
      <c r="CB570" s="41">
        <v>120600</v>
      </c>
      <c r="CC570" s="41">
        <v>120600</v>
      </c>
      <c r="CD570" s="41">
        <v>120600</v>
      </c>
      <c r="CE570" s="41">
        <v>121600</v>
      </c>
      <c r="CF570" s="41">
        <v>121300</v>
      </c>
      <c r="CG570" s="41">
        <v>118900</v>
      </c>
      <c r="CH570" s="41">
        <v>116800</v>
      </c>
      <c r="CI570" s="41">
        <v>116800</v>
      </c>
      <c r="CJ570" s="41">
        <v>117000</v>
      </c>
      <c r="CK570" s="41">
        <v>117400</v>
      </c>
      <c r="CL570" s="41">
        <v>119100</v>
      </c>
      <c r="CM570" s="41">
        <v>122800</v>
      </c>
      <c r="CN570" s="41">
        <v>126100</v>
      </c>
      <c r="CO570" s="41">
        <v>127500</v>
      </c>
      <c r="CP570" s="41">
        <v>127500</v>
      </c>
      <c r="CQ570" s="41">
        <v>128500</v>
      </c>
      <c r="CR570" s="41">
        <v>130400</v>
      </c>
      <c r="CS570" s="41">
        <v>132600</v>
      </c>
      <c r="CT570" s="41">
        <v>134200</v>
      </c>
      <c r="CU570" s="41">
        <v>135400</v>
      </c>
      <c r="CV570" s="41">
        <v>136800</v>
      </c>
      <c r="CW570" s="41">
        <v>138400</v>
      </c>
      <c r="CX570" s="41">
        <v>140000</v>
      </c>
      <c r="CY570" s="41">
        <v>141300</v>
      </c>
      <c r="CZ570" s="41">
        <v>144100</v>
      </c>
      <c r="DA570" s="41">
        <v>147000</v>
      </c>
      <c r="DB570" s="41">
        <v>149200</v>
      </c>
      <c r="DC570" s="41">
        <v>151600</v>
      </c>
      <c r="DD570" s="41">
        <v>155600</v>
      </c>
      <c r="DE570" s="41">
        <v>158500</v>
      </c>
      <c r="DF570" s="41">
        <v>161300</v>
      </c>
      <c r="DG570" s="41">
        <v>163800</v>
      </c>
      <c r="DH570" s="41">
        <v>166500</v>
      </c>
      <c r="DI570" s="41">
        <v>170600</v>
      </c>
      <c r="DJ570" s="41">
        <v>174800</v>
      </c>
      <c r="DK570" s="41">
        <v>176800</v>
      </c>
      <c r="DL570" s="41">
        <v>178500</v>
      </c>
      <c r="DM570" s="41">
        <v>181900</v>
      </c>
      <c r="DN570" s="41">
        <v>185400</v>
      </c>
      <c r="DO570" s="41">
        <v>187300</v>
      </c>
      <c r="DP570" s="41">
        <v>188300</v>
      </c>
    </row>
    <row r="571" spans="1:120">
      <c r="A571" s="41">
        <v>94062</v>
      </c>
      <c r="B571" s="41" t="s">
        <v>162</v>
      </c>
      <c r="C571" s="41" t="s">
        <v>66</v>
      </c>
      <c r="D571" s="41" t="s">
        <v>65</v>
      </c>
      <c r="E571" s="41" t="s">
        <v>114</v>
      </c>
      <c r="F571" s="41">
        <v>791700</v>
      </c>
      <c r="G571" s="41">
        <v>797600</v>
      </c>
      <c r="H571" s="41">
        <v>801400</v>
      </c>
      <c r="I571" s="41">
        <v>806900</v>
      </c>
      <c r="J571" s="41">
        <v>814900</v>
      </c>
      <c r="K571" s="41">
        <v>822900</v>
      </c>
      <c r="L571" s="41">
        <v>827700</v>
      </c>
      <c r="M571" s="41">
        <v>835200</v>
      </c>
      <c r="N571" s="41">
        <v>845600</v>
      </c>
      <c r="O571" s="41">
        <v>854200</v>
      </c>
      <c r="P571" s="41">
        <v>856800</v>
      </c>
      <c r="Q571" s="41">
        <v>857900</v>
      </c>
      <c r="R571" s="41">
        <v>858500</v>
      </c>
      <c r="S571" s="41">
        <v>860300</v>
      </c>
      <c r="T571" s="41">
        <v>862400</v>
      </c>
      <c r="U571" s="41">
        <v>862400</v>
      </c>
      <c r="V571" s="41">
        <v>861400</v>
      </c>
      <c r="W571" s="41">
        <v>859200</v>
      </c>
      <c r="X571" s="41">
        <v>853800</v>
      </c>
      <c r="Y571" s="41">
        <v>849300</v>
      </c>
      <c r="Z571" s="41">
        <v>850300</v>
      </c>
      <c r="AA571" s="41">
        <v>857400</v>
      </c>
      <c r="AB571" s="41">
        <v>868000</v>
      </c>
      <c r="AC571" s="41">
        <v>877300</v>
      </c>
      <c r="AD571" s="41">
        <v>884800</v>
      </c>
      <c r="AE571" s="41">
        <v>889700</v>
      </c>
      <c r="AF571" s="41">
        <v>894700</v>
      </c>
      <c r="AG571" s="41">
        <v>900500</v>
      </c>
      <c r="AH571" s="41">
        <v>905900</v>
      </c>
      <c r="AI571" s="41">
        <v>909200</v>
      </c>
      <c r="AJ571" s="41">
        <v>917300</v>
      </c>
      <c r="AK571" s="41">
        <v>923500</v>
      </c>
      <c r="AL571" s="41">
        <v>925700</v>
      </c>
      <c r="AM571" s="41">
        <v>923300</v>
      </c>
      <c r="AN571" s="41">
        <v>911800</v>
      </c>
      <c r="AO571" s="41">
        <v>890600</v>
      </c>
      <c r="AP571" s="41">
        <v>871800</v>
      </c>
      <c r="AQ571" s="41">
        <v>861400</v>
      </c>
      <c r="AR571" s="41">
        <v>852400</v>
      </c>
      <c r="AS571" s="41">
        <v>842600</v>
      </c>
      <c r="AT571" s="41">
        <v>835700</v>
      </c>
      <c r="AU571" s="41">
        <v>832500</v>
      </c>
      <c r="AV571" s="41">
        <v>824400</v>
      </c>
      <c r="AW571" s="41">
        <v>811000</v>
      </c>
      <c r="AX571" s="41">
        <v>798000</v>
      </c>
      <c r="AY571" s="41">
        <v>786400</v>
      </c>
      <c r="AZ571" s="41">
        <v>777200</v>
      </c>
      <c r="BA571" s="41">
        <v>772300</v>
      </c>
      <c r="BB571" s="41">
        <v>765200</v>
      </c>
      <c r="BC571" s="41">
        <v>750000</v>
      </c>
      <c r="BD571" s="41">
        <v>735500</v>
      </c>
      <c r="BE571" s="41">
        <v>728500</v>
      </c>
      <c r="BF571" s="41">
        <v>727200</v>
      </c>
      <c r="BG571" s="41">
        <v>732600</v>
      </c>
      <c r="BH571" s="41">
        <v>742900</v>
      </c>
      <c r="BI571" s="41">
        <v>750700</v>
      </c>
      <c r="BJ571" s="41">
        <v>757000</v>
      </c>
      <c r="BK571" s="41">
        <v>766200</v>
      </c>
      <c r="BL571" s="41">
        <v>778400</v>
      </c>
      <c r="BM571" s="41">
        <v>792700</v>
      </c>
      <c r="BN571" s="41">
        <v>802800</v>
      </c>
      <c r="BO571" s="41">
        <v>801400</v>
      </c>
      <c r="BP571" s="41">
        <v>790500</v>
      </c>
      <c r="BQ571" s="41">
        <v>785600</v>
      </c>
      <c r="BR571" s="41">
        <v>782200</v>
      </c>
      <c r="BS571" s="41">
        <v>770300</v>
      </c>
      <c r="BT571" s="41">
        <v>758700</v>
      </c>
      <c r="BU571" s="41">
        <v>760000</v>
      </c>
      <c r="BV571" s="41">
        <v>753800</v>
      </c>
      <c r="BW571" s="41">
        <v>741300</v>
      </c>
      <c r="BX571" s="41">
        <v>738700</v>
      </c>
      <c r="BY571" s="41">
        <v>740500</v>
      </c>
      <c r="BZ571" s="41">
        <v>736400</v>
      </c>
      <c r="CA571" s="41">
        <v>735900</v>
      </c>
      <c r="CB571" s="41">
        <v>738900</v>
      </c>
      <c r="CC571" s="41">
        <v>737000</v>
      </c>
      <c r="CD571" s="41">
        <v>735100</v>
      </c>
      <c r="CE571" s="41">
        <v>734900</v>
      </c>
      <c r="CF571" s="41">
        <v>735400</v>
      </c>
      <c r="CG571" s="41">
        <v>733100</v>
      </c>
      <c r="CH571" s="41">
        <v>733200</v>
      </c>
      <c r="CI571" s="41">
        <v>733200</v>
      </c>
      <c r="CJ571" s="41">
        <v>730800</v>
      </c>
      <c r="CK571" s="41">
        <v>725100</v>
      </c>
      <c r="CL571" s="41">
        <v>725600</v>
      </c>
      <c r="CM571" s="41">
        <v>737200</v>
      </c>
      <c r="CN571" s="41">
        <v>754200</v>
      </c>
      <c r="CO571" s="41">
        <v>766900</v>
      </c>
      <c r="CP571" s="41">
        <v>777600</v>
      </c>
      <c r="CQ571" s="41">
        <v>786200</v>
      </c>
      <c r="CR571" s="41">
        <v>792300</v>
      </c>
      <c r="CS571" s="41">
        <v>805000</v>
      </c>
      <c r="CT571" s="41">
        <v>817800</v>
      </c>
      <c r="CU571" s="41">
        <v>825600</v>
      </c>
      <c r="CV571" s="41">
        <v>833600</v>
      </c>
      <c r="CW571" s="41">
        <v>843800</v>
      </c>
      <c r="CX571" s="41">
        <v>861600</v>
      </c>
      <c r="CY571" s="41">
        <v>888800</v>
      </c>
      <c r="CZ571" s="41">
        <v>909400</v>
      </c>
      <c r="DA571" s="41">
        <v>922600</v>
      </c>
      <c r="DB571" s="41">
        <v>928900</v>
      </c>
      <c r="DC571" s="41">
        <v>928300</v>
      </c>
      <c r="DD571" s="41">
        <v>925800</v>
      </c>
      <c r="DE571" s="41">
        <v>933400</v>
      </c>
      <c r="DF571" s="41">
        <v>951000</v>
      </c>
      <c r="DG571" s="41">
        <v>966100</v>
      </c>
      <c r="DH571" s="41">
        <v>966600</v>
      </c>
      <c r="DI571" s="41">
        <v>963800</v>
      </c>
      <c r="DJ571" s="41">
        <v>969500</v>
      </c>
      <c r="DK571" s="41">
        <v>987100</v>
      </c>
      <c r="DL571" s="41">
        <v>1023800</v>
      </c>
      <c r="DM571" s="41">
        <v>1052600</v>
      </c>
      <c r="DN571" s="41">
        <v>1065100</v>
      </c>
      <c r="DO571" s="41">
        <v>1083200</v>
      </c>
      <c r="DP571" s="41">
        <v>1109800</v>
      </c>
    </row>
    <row r="572" spans="1:120">
      <c r="A572" s="41">
        <v>90404</v>
      </c>
      <c r="B572" s="41" t="s">
        <v>563</v>
      </c>
      <c r="C572" s="41" t="s">
        <v>66</v>
      </c>
      <c r="D572" s="41" t="s">
        <v>394</v>
      </c>
      <c r="E572" s="41" t="s">
        <v>394</v>
      </c>
      <c r="F572" s="41">
        <v>617800</v>
      </c>
      <c r="G572" s="41">
        <v>626100</v>
      </c>
      <c r="H572" s="41">
        <v>632500</v>
      </c>
      <c r="I572" s="41">
        <v>639500</v>
      </c>
      <c r="J572" s="41">
        <v>652400</v>
      </c>
      <c r="K572" s="41">
        <v>666700</v>
      </c>
      <c r="L572" s="41">
        <v>674900</v>
      </c>
      <c r="M572" s="41">
        <v>677700</v>
      </c>
      <c r="N572" s="41">
        <v>676900</v>
      </c>
      <c r="O572" s="41">
        <v>674200</v>
      </c>
      <c r="P572" s="41">
        <v>673000</v>
      </c>
      <c r="Q572" s="41">
        <v>675100</v>
      </c>
      <c r="R572" s="41">
        <v>678500</v>
      </c>
      <c r="S572" s="41">
        <v>677300</v>
      </c>
      <c r="T572" s="41">
        <v>671100</v>
      </c>
      <c r="U572" s="41">
        <v>666000</v>
      </c>
      <c r="V572" s="41">
        <v>666200</v>
      </c>
      <c r="W572" s="41">
        <v>669700</v>
      </c>
      <c r="X572" s="41">
        <v>673500</v>
      </c>
      <c r="Y572" s="41">
        <v>676200</v>
      </c>
      <c r="Z572" s="41">
        <v>674900</v>
      </c>
      <c r="AA572" s="41">
        <v>669500</v>
      </c>
      <c r="AB572" s="41">
        <v>666100</v>
      </c>
      <c r="AC572" s="41">
        <v>666000</v>
      </c>
      <c r="AD572" s="41">
        <v>665300</v>
      </c>
      <c r="AE572" s="41">
        <v>664700</v>
      </c>
      <c r="AF572" s="41">
        <v>665300</v>
      </c>
      <c r="AG572" s="41">
        <v>665700</v>
      </c>
      <c r="AH572" s="41">
        <v>664100</v>
      </c>
      <c r="AI572" s="41">
        <v>660900</v>
      </c>
      <c r="AJ572" s="41">
        <v>661200</v>
      </c>
      <c r="AK572" s="41">
        <v>665700</v>
      </c>
      <c r="AL572" s="41">
        <v>668500</v>
      </c>
      <c r="AM572" s="41">
        <v>669400</v>
      </c>
      <c r="AN572" s="41">
        <v>665900</v>
      </c>
      <c r="AO572" s="41">
        <v>659900</v>
      </c>
      <c r="AP572" s="41">
        <v>654400</v>
      </c>
      <c r="AQ572" s="41">
        <v>651000</v>
      </c>
      <c r="AR572" s="41">
        <v>644800</v>
      </c>
      <c r="AS572" s="41">
        <v>633900</v>
      </c>
      <c r="AT572" s="41">
        <v>622100</v>
      </c>
      <c r="AU572" s="41">
        <v>612300</v>
      </c>
      <c r="AV572" s="41">
        <v>602500</v>
      </c>
      <c r="AW572" s="41">
        <v>593700</v>
      </c>
      <c r="AX572" s="41">
        <v>592100</v>
      </c>
      <c r="AY572" s="41">
        <v>592900</v>
      </c>
      <c r="AZ572" s="41">
        <v>589600</v>
      </c>
      <c r="BA572" s="41">
        <v>585000</v>
      </c>
      <c r="BB572" s="41">
        <v>585100</v>
      </c>
      <c r="BC572" s="41">
        <v>585500</v>
      </c>
      <c r="BD572" s="41">
        <v>582900</v>
      </c>
      <c r="BE572" s="41">
        <v>585100</v>
      </c>
      <c r="BF572" s="41">
        <v>591400</v>
      </c>
      <c r="BG572" s="41">
        <v>598900</v>
      </c>
      <c r="BH572" s="41">
        <v>606000</v>
      </c>
      <c r="BI572" s="41">
        <v>612700</v>
      </c>
      <c r="BJ572" s="41">
        <v>618500</v>
      </c>
      <c r="BK572" s="41">
        <v>622800</v>
      </c>
      <c r="BL572" s="41">
        <v>621300</v>
      </c>
      <c r="BM572" s="41">
        <v>620300</v>
      </c>
      <c r="BN572" s="41">
        <v>618900</v>
      </c>
      <c r="BO572" s="41">
        <v>618200</v>
      </c>
      <c r="BP572" s="41">
        <v>621300</v>
      </c>
      <c r="BQ572" s="41">
        <v>622500</v>
      </c>
      <c r="BR572" s="41">
        <v>616900</v>
      </c>
      <c r="BS572" s="41">
        <v>614300</v>
      </c>
      <c r="BT572" s="41">
        <v>609400</v>
      </c>
      <c r="BU572" s="41">
        <v>599900</v>
      </c>
      <c r="BV572" s="41">
        <v>593100</v>
      </c>
      <c r="BW572" s="41">
        <v>593100</v>
      </c>
      <c r="BX572" s="41">
        <v>594700</v>
      </c>
      <c r="BY572" s="41">
        <v>593100</v>
      </c>
      <c r="BZ572" s="41">
        <v>586300</v>
      </c>
      <c r="CA572" s="41">
        <v>582900</v>
      </c>
      <c r="CB572" s="41">
        <v>581400</v>
      </c>
      <c r="CC572" s="41">
        <v>577000</v>
      </c>
      <c r="CD572" s="41">
        <v>569300</v>
      </c>
      <c r="CE572" s="41">
        <v>564400</v>
      </c>
      <c r="CF572" s="41">
        <v>562100</v>
      </c>
      <c r="CG572" s="41">
        <v>562000</v>
      </c>
      <c r="CH572" s="41">
        <v>561500</v>
      </c>
      <c r="CI572" s="41">
        <v>561100</v>
      </c>
      <c r="CJ572" s="41">
        <v>563300</v>
      </c>
      <c r="CK572" s="41">
        <v>564400</v>
      </c>
      <c r="CL572" s="41">
        <v>563600</v>
      </c>
      <c r="CM572" s="41">
        <v>561200</v>
      </c>
      <c r="CN572" s="41">
        <v>563300</v>
      </c>
      <c r="CO572" s="41">
        <v>569900</v>
      </c>
      <c r="CP572" s="41">
        <v>575400</v>
      </c>
      <c r="CQ572" s="41">
        <v>573000</v>
      </c>
      <c r="CR572" s="41">
        <v>570900</v>
      </c>
      <c r="CS572" s="41">
        <v>574100</v>
      </c>
      <c r="CT572" s="41">
        <v>577700</v>
      </c>
      <c r="CU572" s="41">
        <v>580300</v>
      </c>
      <c r="CV572" s="41">
        <v>587400</v>
      </c>
      <c r="CW572" s="41">
        <v>596200</v>
      </c>
      <c r="CX572" s="41">
        <v>605200</v>
      </c>
      <c r="CY572" s="41">
        <v>615800</v>
      </c>
      <c r="CZ572" s="41">
        <v>625400</v>
      </c>
      <c r="DA572" s="41">
        <v>633200</v>
      </c>
      <c r="DB572" s="41">
        <v>643900</v>
      </c>
      <c r="DC572" s="41">
        <v>651600</v>
      </c>
      <c r="DD572" s="41">
        <v>657900</v>
      </c>
      <c r="DE572" s="41">
        <v>665100</v>
      </c>
      <c r="DF572" s="41">
        <v>672000</v>
      </c>
      <c r="DG572" s="41">
        <v>674600</v>
      </c>
      <c r="DH572" s="41">
        <v>678000</v>
      </c>
      <c r="DI572" s="41">
        <v>682600</v>
      </c>
      <c r="DJ572" s="41">
        <v>690300</v>
      </c>
      <c r="DK572" s="41">
        <v>697400</v>
      </c>
      <c r="DL572" s="41">
        <v>704200</v>
      </c>
      <c r="DM572" s="41">
        <v>704600</v>
      </c>
      <c r="DN572" s="41">
        <v>701600</v>
      </c>
      <c r="DO572" s="41">
        <v>699900</v>
      </c>
      <c r="DP572" s="41">
        <v>700700</v>
      </c>
    </row>
    <row r="573" spans="1:120">
      <c r="A573" s="41">
        <v>92673</v>
      </c>
      <c r="B573" s="41" t="s">
        <v>535</v>
      </c>
      <c r="C573" s="41" t="s">
        <v>66</v>
      </c>
      <c r="D573" s="41" t="s">
        <v>394</v>
      </c>
      <c r="E573" s="41" t="s">
        <v>399</v>
      </c>
      <c r="F573" s="41">
        <v>526200</v>
      </c>
      <c r="G573" s="41">
        <v>530500</v>
      </c>
      <c r="H573" s="41">
        <v>537200</v>
      </c>
      <c r="I573" s="41">
        <v>545900</v>
      </c>
      <c r="J573" s="41">
        <v>552400</v>
      </c>
      <c r="K573" s="41">
        <v>555500</v>
      </c>
      <c r="L573" s="41">
        <v>559300</v>
      </c>
      <c r="M573" s="41">
        <v>566600</v>
      </c>
      <c r="N573" s="41">
        <v>575600</v>
      </c>
      <c r="O573" s="41">
        <v>586400</v>
      </c>
      <c r="P573" s="41">
        <v>600000</v>
      </c>
      <c r="Q573" s="41">
        <v>612300</v>
      </c>
      <c r="R573" s="41">
        <v>618900</v>
      </c>
      <c r="S573" s="41">
        <v>619300</v>
      </c>
      <c r="T573" s="41">
        <v>617300</v>
      </c>
      <c r="U573" s="41">
        <v>613700</v>
      </c>
      <c r="V573" s="41">
        <v>611200</v>
      </c>
      <c r="W573" s="41">
        <v>610300</v>
      </c>
      <c r="X573" s="41">
        <v>609200</v>
      </c>
      <c r="Y573" s="41">
        <v>607300</v>
      </c>
      <c r="Z573" s="41">
        <v>603200</v>
      </c>
      <c r="AA573" s="41">
        <v>595300</v>
      </c>
      <c r="AB573" s="41">
        <v>587300</v>
      </c>
      <c r="AC573" s="41">
        <v>580300</v>
      </c>
      <c r="AD573" s="41">
        <v>575800</v>
      </c>
      <c r="AE573" s="41">
        <v>573300</v>
      </c>
      <c r="AF573" s="41">
        <v>574400</v>
      </c>
      <c r="AG573" s="41">
        <v>577500</v>
      </c>
      <c r="AH573" s="41">
        <v>578200</v>
      </c>
      <c r="AI573" s="41">
        <v>572500</v>
      </c>
      <c r="AJ573" s="41">
        <v>564800</v>
      </c>
      <c r="AK573" s="41">
        <v>557900</v>
      </c>
      <c r="AL573" s="41">
        <v>551300</v>
      </c>
      <c r="AM573" s="41">
        <v>543100</v>
      </c>
      <c r="AN573" s="41">
        <v>534700</v>
      </c>
      <c r="AO573" s="41">
        <v>524800</v>
      </c>
      <c r="AP573" s="41">
        <v>510500</v>
      </c>
      <c r="AQ573" s="41">
        <v>494400</v>
      </c>
      <c r="AR573" s="41">
        <v>482600</v>
      </c>
      <c r="AS573" s="41">
        <v>476400</v>
      </c>
      <c r="AT573" s="41">
        <v>472800</v>
      </c>
      <c r="AU573" s="41">
        <v>466300</v>
      </c>
      <c r="AV573" s="41">
        <v>457900</v>
      </c>
      <c r="AW573" s="41">
        <v>451300</v>
      </c>
      <c r="AX573" s="41">
        <v>447100</v>
      </c>
      <c r="AY573" s="41">
        <v>443600</v>
      </c>
      <c r="AZ573" s="41">
        <v>439900</v>
      </c>
      <c r="BA573" s="41">
        <v>440800</v>
      </c>
      <c r="BB573" s="41">
        <v>449800</v>
      </c>
      <c r="BC573" s="41">
        <v>460900</v>
      </c>
      <c r="BD573" s="41">
        <v>461900</v>
      </c>
      <c r="BE573" s="41">
        <v>454900</v>
      </c>
      <c r="BF573" s="41">
        <v>446800</v>
      </c>
      <c r="BG573" s="41">
        <v>444500</v>
      </c>
      <c r="BH573" s="41">
        <v>444900</v>
      </c>
      <c r="BI573" s="41">
        <v>445500</v>
      </c>
      <c r="BJ573" s="41">
        <v>443400</v>
      </c>
      <c r="BK573" s="41">
        <v>440200</v>
      </c>
      <c r="BL573" s="41">
        <v>438900</v>
      </c>
      <c r="BM573" s="41">
        <v>436800</v>
      </c>
      <c r="BN573" s="41">
        <v>432700</v>
      </c>
      <c r="BO573" s="41">
        <v>428200</v>
      </c>
      <c r="BP573" s="41">
        <v>423100</v>
      </c>
      <c r="BQ573" s="41">
        <v>412400</v>
      </c>
      <c r="BR573" s="41">
        <v>401400</v>
      </c>
      <c r="BS573" s="41">
        <v>393400</v>
      </c>
      <c r="BT573" s="41">
        <v>388800</v>
      </c>
      <c r="BU573" s="41">
        <v>386100</v>
      </c>
      <c r="BV573" s="41">
        <v>383400</v>
      </c>
      <c r="BW573" s="41">
        <v>379600</v>
      </c>
      <c r="BX573" s="41">
        <v>377200</v>
      </c>
      <c r="BY573" s="41">
        <v>377100</v>
      </c>
      <c r="BZ573" s="41">
        <v>377700</v>
      </c>
      <c r="CA573" s="41">
        <v>374600</v>
      </c>
      <c r="CB573" s="41">
        <v>367700</v>
      </c>
      <c r="CC573" s="41">
        <v>360300</v>
      </c>
      <c r="CD573" s="41">
        <v>356900</v>
      </c>
      <c r="CE573" s="41">
        <v>355400</v>
      </c>
      <c r="CF573" s="41">
        <v>354100</v>
      </c>
      <c r="CG573" s="41">
        <v>351600</v>
      </c>
      <c r="CH573" s="41">
        <v>351800</v>
      </c>
      <c r="CI573" s="41">
        <v>352400</v>
      </c>
      <c r="CJ573" s="41">
        <v>350400</v>
      </c>
      <c r="CK573" s="41">
        <v>345600</v>
      </c>
      <c r="CL573" s="41">
        <v>342600</v>
      </c>
      <c r="CM573" s="41">
        <v>344000</v>
      </c>
      <c r="CN573" s="41">
        <v>349900</v>
      </c>
      <c r="CO573" s="41">
        <v>356200</v>
      </c>
      <c r="CP573" s="41">
        <v>359300</v>
      </c>
      <c r="CQ573" s="41">
        <v>363700</v>
      </c>
      <c r="CR573" s="41">
        <v>371900</v>
      </c>
      <c r="CS573" s="41">
        <v>378700</v>
      </c>
      <c r="CT573" s="41">
        <v>383200</v>
      </c>
      <c r="CU573" s="41">
        <v>390100</v>
      </c>
      <c r="CV573" s="41">
        <v>397700</v>
      </c>
      <c r="CW573" s="41">
        <v>409800</v>
      </c>
      <c r="CX573" s="41">
        <v>418200</v>
      </c>
      <c r="CY573" s="41">
        <v>415900</v>
      </c>
      <c r="CZ573" s="41">
        <v>415200</v>
      </c>
      <c r="DA573" s="41">
        <v>431900</v>
      </c>
      <c r="DB573" s="41">
        <v>454000</v>
      </c>
      <c r="DC573" s="41">
        <v>469000</v>
      </c>
      <c r="DD573" s="41">
        <v>472100</v>
      </c>
      <c r="DE573" s="41">
        <v>471400</v>
      </c>
      <c r="DF573" s="41">
        <v>474000</v>
      </c>
      <c r="DG573" s="41">
        <v>479700</v>
      </c>
      <c r="DH573" s="41">
        <v>482300</v>
      </c>
      <c r="DI573" s="41">
        <v>482600</v>
      </c>
      <c r="DJ573" s="41">
        <v>485400</v>
      </c>
      <c r="DK573" s="41">
        <v>496200</v>
      </c>
      <c r="DL573" s="41">
        <v>509500</v>
      </c>
      <c r="DM573" s="41">
        <v>517600</v>
      </c>
      <c r="DN573" s="41">
        <v>518200</v>
      </c>
      <c r="DO573" s="41">
        <v>517200</v>
      </c>
      <c r="DP573" s="41">
        <v>516600</v>
      </c>
    </row>
    <row r="574" spans="1:120">
      <c r="A574" s="41">
        <v>95818</v>
      </c>
      <c r="B574" s="41" t="s">
        <v>406</v>
      </c>
      <c r="C574" s="41" t="s">
        <v>66</v>
      </c>
      <c r="D574" s="41" t="s">
        <v>406</v>
      </c>
      <c r="E574" s="41" t="s">
        <v>406</v>
      </c>
      <c r="F574" s="41">
        <v>387500</v>
      </c>
      <c r="G574" s="41">
        <v>392700</v>
      </c>
      <c r="H574" s="41">
        <v>397800</v>
      </c>
      <c r="I574" s="41">
        <v>400100</v>
      </c>
      <c r="J574" s="41">
        <v>400200</v>
      </c>
      <c r="K574" s="41">
        <v>401900</v>
      </c>
      <c r="L574" s="41">
        <v>404900</v>
      </c>
      <c r="M574" s="41">
        <v>408800</v>
      </c>
      <c r="N574" s="41">
        <v>412400</v>
      </c>
      <c r="O574" s="41">
        <v>414700</v>
      </c>
      <c r="P574" s="41">
        <v>415100</v>
      </c>
      <c r="Q574" s="41">
        <v>413300</v>
      </c>
      <c r="R574" s="41">
        <v>408900</v>
      </c>
      <c r="S574" s="41">
        <v>403500</v>
      </c>
      <c r="T574" s="41">
        <v>399700</v>
      </c>
      <c r="U574" s="41">
        <v>397800</v>
      </c>
      <c r="V574" s="41">
        <v>396900</v>
      </c>
      <c r="W574" s="41">
        <v>395200</v>
      </c>
      <c r="X574" s="41">
        <v>393300</v>
      </c>
      <c r="Y574" s="41">
        <v>391200</v>
      </c>
      <c r="Z574" s="41">
        <v>388700</v>
      </c>
      <c r="AA574" s="41">
        <v>386300</v>
      </c>
      <c r="AB574" s="41">
        <v>385200</v>
      </c>
      <c r="AC574" s="41">
        <v>384500</v>
      </c>
      <c r="AD574" s="41">
        <v>384600</v>
      </c>
      <c r="AE574" s="41">
        <v>385400</v>
      </c>
      <c r="AF574" s="41">
        <v>386800</v>
      </c>
      <c r="AG574" s="41">
        <v>386200</v>
      </c>
      <c r="AH574" s="41">
        <v>382700</v>
      </c>
      <c r="AI574" s="41">
        <v>377000</v>
      </c>
      <c r="AJ574" s="41">
        <v>371300</v>
      </c>
      <c r="AK574" s="41">
        <v>367900</v>
      </c>
      <c r="AL574" s="41">
        <v>366300</v>
      </c>
      <c r="AM574" s="41">
        <v>364000</v>
      </c>
      <c r="AN574" s="41">
        <v>362600</v>
      </c>
      <c r="AO574" s="41">
        <v>362100</v>
      </c>
      <c r="AP574" s="41">
        <v>359300</v>
      </c>
      <c r="AQ574" s="41">
        <v>354600</v>
      </c>
      <c r="AR574" s="41">
        <v>348600</v>
      </c>
      <c r="AS574" s="41">
        <v>340800</v>
      </c>
      <c r="AT574" s="41">
        <v>334300</v>
      </c>
      <c r="AU574" s="41">
        <v>330000</v>
      </c>
      <c r="AV574" s="41">
        <v>325500</v>
      </c>
      <c r="AW574" s="41">
        <v>318400</v>
      </c>
      <c r="AX574" s="41">
        <v>310100</v>
      </c>
      <c r="AY574" s="41">
        <v>302400</v>
      </c>
      <c r="AZ574" s="41">
        <v>295100</v>
      </c>
      <c r="BA574" s="41">
        <v>291700</v>
      </c>
      <c r="BB574" s="41">
        <v>294600</v>
      </c>
      <c r="BC574" s="41">
        <v>297900</v>
      </c>
      <c r="BD574" s="41">
        <v>297600</v>
      </c>
      <c r="BE574" s="41">
        <v>296500</v>
      </c>
      <c r="BF574" s="41">
        <v>295500</v>
      </c>
      <c r="BG574" s="41">
        <v>295700</v>
      </c>
      <c r="BH574" s="41">
        <v>297900</v>
      </c>
      <c r="BI574" s="41">
        <v>300100</v>
      </c>
      <c r="BJ574" s="41">
        <v>302100</v>
      </c>
      <c r="BK574" s="41">
        <v>304400</v>
      </c>
      <c r="BL574" s="41">
        <v>305200</v>
      </c>
      <c r="BM574" s="41">
        <v>305600</v>
      </c>
      <c r="BN574" s="41">
        <v>304900</v>
      </c>
      <c r="BO574" s="41">
        <v>302900</v>
      </c>
      <c r="BP574" s="41">
        <v>303500</v>
      </c>
      <c r="BQ574" s="41">
        <v>307900</v>
      </c>
      <c r="BR574" s="41">
        <v>312600</v>
      </c>
      <c r="BS574" s="41">
        <v>315200</v>
      </c>
      <c r="BT574" s="41">
        <v>314800</v>
      </c>
      <c r="BU574" s="41">
        <v>313800</v>
      </c>
      <c r="BV574" s="41">
        <v>313400</v>
      </c>
      <c r="BW574" s="41">
        <v>311800</v>
      </c>
      <c r="BX574" s="41">
        <v>307700</v>
      </c>
      <c r="BY574" s="41">
        <v>299700</v>
      </c>
      <c r="BZ574" s="41">
        <v>292300</v>
      </c>
      <c r="CA574" s="41">
        <v>288600</v>
      </c>
      <c r="CB574" s="41">
        <v>284900</v>
      </c>
      <c r="CC574" s="41">
        <v>280000</v>
      </c>
      <c r="CD574" s="41">
        <v>276300</v>
      </c>
      <c r="CE574" s="41">
        <v>274300</v>
      </c>
      <c r="CF574" s="41">
        <v>272500</v>
      </c>
      <c r="CG574" s="41">
        <v>268800</v>
      </c>
      <c r="CH574" s="41">
        <v>264000</v>
      </c>
      <c r="CI574" s="41">
        <v>261700</v>
      </c>
      <c r="CJ574" s="41">
        <v>261900</v>
      </c>
      <c r="CK574" s="41">
        <v>262800</v>
      </c>
      <c r="CL574" s="41">
        <v>261400</v>
      </c>
      <c r="CM574" s="41">
        <v>260400</v>
      </c>
      <c r="CN574" s="41">
        <v>260800</v>
      </c>
      <c r="CO574" s="41">
        <v>263000</v>
      </c>
      <c r="CP574" s="41">
        <v>265000</v>
      </c>
      <c r="CQ574" s="41">
        <v>267800</v>
      </c>
      <c r="CR574" s="41">
        <v>270200</v>
      </c>
      <c r="CS574" s="41">
        <v>272800</v>
      </c>
      <c r="CT574" s="41">
        <v>275800</v>
      </c>
      <c r="CU574" s="41">
        <v>280600</v>
      </c>
      <c r="CV574" s="41">
        <v>286400</v>
      </c>
      <c r="CW574" s="41">
        <v>294500</v>
      </c>
      <c r="CX574" s="41">
        <v>304700</v>
      </c>
      <c r="CY574" s="41">
        <v>311100</v>
      </c>
      <c r="CZ574" s="41">
        <v>316400</v>
      </c>
      <c r="DA574" s="41">
        <v>322900</v>
      </c>
      <c r="DB574" s="41">
        <v>330500</v>
      </c>
      <c r="DC574" s="41">
        <v>335300</v>
      </c>
      <c r="DD574" s="41">
        <v>338300</v>
      </c>
      <c r="DE574" s="41">
        <v>341800</v>
      </c>
      <c r="DF574" s="41">
        <v>346800</v>
      </c>
      <c r="DG574" s="41">
        <v>351900</v>
      </c>
      <c r="DH574" s="41">
        <v>358300</v>
      </c>
      <c r="DI574" s="41">
        <v>363100</v>
      </c>
      <c r="DJ574" s="41">
        <v>363800</v>
      </c>
      <c r="DK574" s="41">
        <v>365600</v>
      </c>
      <c r="DL574" s="41">
        <v>368800</v>
      </c>
      <c r="DM574" s="41">
        <v>373700</v>
      </c>
      <c r="DN574" s="41">
        <v>376800</v>
      </c>
      <c r="DO574" s="41">
        <v>375700</v>
      </c>
      <c r="DP574" s="41">
        <v>373200</v>
      </c>
    </row>
    <row r="575" spans="1:120">
      <c r="A575" s="41">
        <v>91803</v>
      </c>
      <c r="B575" s="41" t="s">
        <v>464</v>
      </c>
      <c r="C575" s="41" t="s">
        <v>66</v>
      </c>
      <c r="D575" s="41" t="s">
        <v>394</v>
      </c>
      <c r="E575" s="41" t="s">
        <v>394</v>
      </c>
      <c r="F575" s="41">
        <v>398000</v>
      </c>
      <c r="G575" s="41">
        <v>404100</v>
      </c>
      <c r="H575" s="41">
        <v>409600</v>
      </c>
      <c r="I575" s="41">
        <v>415400</v>
      </c>
      <c r="J575" s="41">
        <v>421700</v>
      </c>
      <c r="K575" s="41">
        <v>428600</v>
      </c>
      <c r="L575" s="41">
        <v>436600</v>
      </c>
      <c r="M575" s="41">
        <v>447700</v>
      </c>
      <c r="N575" s="41">
        <v>457900</v>
      </c>
      <c r="O575" s="41">
        <v>462900</v>
      </c>
      <c r="P575" s="41">
        <v>464800</v>
      </c>
      <c r="Q575" s="41">
        <v>468400</v>
      </c>
      <c r="R575" s="41">
        <v>473200</v>
      </c>
      <c r="S575" s="41">
        <v>477100</v>
      </c>
      <c r="T575" s="41">
        <v>480100</v>
      </c>
      <c r="U575" s="41">
        <v>483400</v>
      </c>
      <c r="V575" s="41">
        <v>485800</v>
      </c>
      <c r="W575" s="41">
        <v>486600</v>
      </c>
      <c r="X575" s="41">
        <v>487300</v>
      </c>
      <c r="Y575" s="41">
        <v>487400</v>
      </c>
      <c r="Z575" s="41">
        <v>486200</v>
      </c>
      <c r="AA575" s="41">
        <v>484900</v>
      </c>
      <c r="AB575" s="41">
        <v>484900</v>
      </c>
      <c r="AC575" s="41">
        <v>484900</v>
      </c>
      <c r="AD575" s="41">
        <v>484800</v>
      </c>
      <c r="AE575" s="41">
        <v>486100</v>
      </c>
      <c r="AF575" s="41">
        <v>489400</v>
      </c>
      <c r="AG575" s="41">
        <v>492900</v>
      </c>
      <c r="AH575" s="41">
        <v>494300</v>
      </c>
      <c r="AI575" s="41">
        <v>494000</v>
      </c>
      <c r="AJ575" s="41">
        <v>490900</v>
      </c>
      <c r="AK575" s="41">
        <v>484300</v>
      </c>
      <c r="AL575" s="41">
        <v>476800</v>
      </c>
      <c r="AM575" s="41">
        <v>471000</v>
      </c>
      <c r="AN575" s="41">
        <v>464000</v>
      </c>
      <c r="AO575" s="41">
        <v>454300</v>
      </c>
      <c r="AP575" s="41">
        <v>444200</v>
      </c>
      <c r="AQ575" s="41">
        <v>433200</v>
      </c>
      <c r="AR575" s="41">
        <v>421600</v>
      </c>
      <c r="AS575" s="41">
        <v>410000</v>
      </c>
      <c r="AT575" s="41">
        <v>400800</v>
      </c>
      <c r="AU575" s="41">
        <v>393300</v>
      </c>
      <c r="AV575" s="41">
        <v>385600</v>
      </c>
      <c r="AW575" s="41">
        <v>378400</v>
      </c>
      <c r="AX575" s="41">
        <v>374900</v>
      </c>
      <c r="AY575" s="41">
        <v>373600</v>
      </c>
      <c r="AZ575" s="41">
        <v>372100</v>
      </c>
      <c r="BA575" s="41">
        <v>372000</v>
      </c>
      <c r="BB575" s="41">
        <v>374000</v>
      </c>
      <c r="BC575" s="41">
        <v>374200</v>
      </c>
      <c r="BD575" s="41">
        <v>372700</v>
      </c>
      <c r="BE575" s="41">
        <v>370500</v>
      </c>
      <c r="BF575" s="41">
        <v>368500</v>
      </c>
      <c r="BG575" s="41">
        <v>366900</v>
      </c>
      <c r="BH575" s="41">
        <v>368300</v>
      </c>
      <c r="BI575" s="41">
        <v>372100</v>
      </c>
      <c r="BJ575" s="41">
        <v>377100</v>
      </c>
      <c r="BK575" s="41">
        <v>382100</v>
      </c>
      <c r="BL575" s="41">
        <v>387200</v>
      </c>
      <c r="BM575" s="41">
        <v>392500</v>
      </c>
      <c r="BN575" s="41">
        <v>396500</v>
      </c>
      <c r="BO575" s="41">
        <v>400600</v>
      </c>
      <c r="BP575" s="41">
        <v>404600</v>
      </c>
      <c r="BQ575" s="41">
        <v>405700</v>
      </c>
      <c r="BR575" s="41">
        <v>403600</v>
      </c>
      <c r="BS575" s="41">
        <v>402700</v>
      </c>
      <c r="BT575" s="41">
        <v>401000</v>
      </c>
      <c r="BU575" s="41">
        <v>397500</v>
      </c>
      <c r="BV575" s="41">
        <v>394500</v>
      </c>
      <c r="BW575" s="41">
        <v>393900</v>
      </c>
      <c r="BX575" s="41">
        <v>392900</v>
      </c>
      <c r="BY575" s="41">
        <v>390200</v>
      </c>
      <c r="BZ575" s="41">
        <v>387100</v>
      </c>
      <c r="CA575" s="41">
        <v>386300</v>
      </c>
      <c r="CB575" s="41">
        <v>386200</v>
      </c>
      <c r="CC575" s="41">
        <v>385700</v>
      </c>
      <c r="CD575" s="41">
        <v>383300</v>
      </c>
      <c r="CE575" s="41">
        <v>380900</v>
      </c>
      <c r="CF575" s="41">
        <v>379800</v>
      </c>
      <c r="CG575" s="41">
        <v>380300</v>
      </c>
      <c r="CH575" s="41">
        <v>379700</v>
      </c>
      <c r="CI575" s="41">
        <v>378800</v>
      </c>
      <c r="CJ575" s="41">
        <v>379000</v>
      </c>
      <c r="CK575" s="41">
        <v>380200</v>
      </c>
      <c r="CL575" s="41">
        <v>380600</v>
      </c>
      <c r="CM575" s="41">
        <v>379900</v>
      </c>
      <c r="CN575" s="41">
        <v>380000</v>
      </c>
      <c r="CO575" s="41">
        <v>382700</v>
      </c>
      <c r="CP575" s="41">
        <v>385400</v>
      </c>
      <c r="CQ575" s="41">
        <v>384400</v>
      </c>
      <c r="CR575" s="41">
        <v>383200</v>
      </c>
      <c r="CS575" s="41">
        <v>384400</v>
      </c>
      <c r="CT575" s="41">
        <v>386000</v>
      </c>
      <c r="CU575" s="41">
        <v>387700</v>
      </c>
      <c r="CV575" s="41">
        <v>391300</v>
      </c>
      <c r="CW575" s="41">
        <v>395300</v>
      </c>
      <c r="CX575" s="41">
        <v>399400</v>
      </c>
      <c r="CY575" s="41">
        <v>403600</v>
      </c>
      <c r="CZ575" s="41">
        <v>407400</v>
      </c>
      <c r="DA575" s="41">
        <v>412100</v>
      </c>
      <c r="DB575" s="41">
        <v>420800</v>
      </c>
      <c r="DC575" s="41">
        <v>430900</v>
      </c>
      <c r="DD575" s="41">
        <v>438500</v>
      </c>
      <c r="DE575" s="41">
        <v>443300</v>
      </c>
      <c r="DF575" s="41">
        <v>447600</v>
      </c>
      <c r="DG575" s="41">
        <v>450200</v>
      </c>
      <c r="DH575" s="41">
        <v>452000</v>
      </c>
      <c r="DI575" s="41">
        <v>452200</v>
      </c>
      <c r="DJ575" s="41">
        <v>453400</v>
      </c>
      <c r="DK575" s="41">
        <v>457100</v>
      </c>
      <c r="DL575" s="41">
        <v>464300</v>
      </c>
      <c r="DM575" s="41">
        <v>473100</v>
      </c>
      <c r="DN575" s="41">
        <v>482500</v>
      </c>
      <c r="DO575" s="41">
        <v>489400</v>
      </c>
      <c r="DP575" s="41">
        <v>493900</v>
      </c>
    </row>
    <row r="576" spans="1:120">
      <c r="A576" s="41">
        <v>90254</v>
      </c>
      <c r="B576" s="41" t="s">
        <v>658</v>
      </c>
      <c r="C576" s="41" t="s">
        <v>66</v>
      </c>
      <c r="D576" s="41" t="s">
        <v>394</v>
      </c>
      <c r="E576" s="41" t="s">
        <v>394</v>
      </c>
      <c r="F576" s="41">
        <v>743600</v>
      </c>
      <c r="G576" s="41">
        <v>755700</v>
      </c>
      <c r="H576" s="41">
        <v>773300</v>
      </c>
      <c r="I576" s="41">
        <v>792500</v>
      </c>
      <c r="J576" s="41">
        <v>810100</v>
      </c>
      <c r="K576" s="41">
        <v>822900</v>
      </c>
      <c r="L576" s="41">
        <v>833200</v>
      </c>
      <c r="M576" s="41">
        <v>844900</v>
      </c>
      <c r="N576" s="41">
        <v>859600</v>
      </c>
      <c r="O576" s="41">
        <v>873200</v>
      </c>
      <c r="P576" s="41">
        <v>882300</v>
      </c>
      <c r="Q576" s="41">
        <v>889200</v>
      </c>
      <c r="R576" s="41">
        <v>893600</v>
      </c>
      <c r="S576" s="41">
        <v>894300</v>
      </c>
      <c r="T576" s="41">
        <v>897800</v>
      </c>
      <c r="U576" s="41">
        <v>904400</v>
      </c>
      <c r="V576" s="41">
        <v>903900</v>
      </c>
      <c r="W576" s="41">
        <v>894600</v>
      </c>
      <c r="X576" s="41">
        <v>879400</v>
      </c>
      <c r="Y576" s="41">
        <v>861600</v>
      </c>
      <c r="Z576" s="41">
        <v>845500</v>
      </c>
      <c r="AA576" s="41">
        <v>839000</v>
      </c>
      <c r="AB576" s="41">
        <v>836500</v>
      </c>
      <c r="AC576" s="41">
        <v>829900</v>
      </c>
      <c r="AD576" s="41">
        <v>821600</v>
      </c>
      <c r="AE576" s="41">
        <v>817600</v>
      </c>
      <c r="AF576" s="41">
        <v>812300</v>
      </c>
      <c r="AG576" s="41">
        <v>805200</v>
      </c>
      <c r="AH576" s="41">
        <v>805400</v>
      </c>
      <c r="AI576" s="41">
        <v>810400</v>
      </c>
      <c r="AJ576" s="41">
        <v>807900</v>
      </c>
      <c r="AK576" s="41">
        <v>800700</v>
      </c>
      <c r="AL576" s="41">
        <v>798100</v>
      </c>
      <c r="AM576" s="41">
        <v>797700</v>
      </c>
      <c r="AN576" s="41">
        <v>794900</v>
      </c>
      <c r="AO576" s="41">
        <v>787500</v>
      </c>
      <c r="AP576" s="41">
        <v>776500</v>
      </c>
      <c r="AQ576" s="41">
        <v>764400</v>
      </c>
      <c r="AR576" s="41">
        <v>751800</v>
      </c>
      <c r="AS576" s="41">
        <v>738000</v>
      </c>
      <c r="AT576" s="41">
        <v>727900</v>
      </c>
      <c r="AU576" s="41">
        <v>720400</v>
      </c>
      <c r="AV576" s="41">
        <v>713000</v>
      </c>
      <c r="AW576" s="41">
        <v>710000</v>
      </c>
      <c r="AX576" s="41">
        <v>716400</v>
      </c>
      <c r="AY576" s="41">
        <v>723900</v>
      </c>
      <c r="AZ576" s="41">
        <v>724800</v>
      </c>
      <c r="BA576" s="41">
        <v>725700</v>
      </c>
      <c r="BB576" s="41">
        <v>731600</v>
      </c>
      <c r="BC576" s="41">
        <v>735700</v>
      </c>
      <c r="BD576" s="41">
        <v>732900</v>
      </c>
      <c r="BE576" s="41">
        <v>726900</v>
      </c>
      <c r="BF576" s="41">
        <v>720400</v>
      </c>
      <c r="BG576" s="41">
        <v>716100</v>
      </c>
      <c r="BH576" s="41">
        <v>718000</v>
      </c>
      <c r="BI576" s="41">
        <v>723800</v>
      </c>
      <c r="BJ576" s="41">
        <v>728400</v>
      </c>
      <c r="BK576" s="41">
        <v>731500</v>
      </c>
      <c r="BL576" s="41">
        <v>736500</v>
      </c>
      <c r="BM576" s="41">
        <v>744200</v>
      </c>
      <c r="BN576" s="41">
        <v>749700</v>
      </c>
      <c r="BO576" s="41">
        <v>754700</v>
      </c>
      <c r="BP576" s="41">
        <v>754900</v>
      </c>
      <c r="BQ576" s="41">
        <v>743800</v>
      </c>
      <c r="BR576" s="41">
        <v>731900</v>
      </c>
      <c r="BS576" s="41">
        <v>732200</v>
      </c>
      <c r="BT576" s="41">
        <v>733300</v>
      </c>
      <c r="BU576" s="41">
        <v>728000</v>
      </c>
      <c r="BV576" s="41">
        <v>719700</v>
      </c>
      <c r="BW576" s="41">
        <v>716300</v>
      </c>
      <c r="BX576" s="41">
        <v>717000</v>
      </c>
      <c r="BY576" s="41">
        <v>715800</v>
      </c>
      <c r="BZ576" s="41">
        <v>710000</v>
      </c>
      <c r="CA576" s="41">
        <v>705400</v>
      </c>
      <c r="CB576" s="41">
        <v>702200</v>
      </c>
      <c r="CC576" s="41">
        <v>705600</v>
      </c>
      <c r="CD576" s="41">
        <v>708400</v>
      </c>
      <c r="CE576" s="41">
        <v>706800</v>
      </c>
      <c r="CF576" s="41">
        <v>703700</v>
      </c>
      <c r="CG576" s="41">
        <v>702200</v>
      </c>
      <c r="CH576" s="41">
        <v>699000</v>
      </c>
      <c r="CI576" s="41">
        <v>698000</v>
      </c>
      <c r="CJ576" s="41">
        <v>699800</v>
      </c>
      <c r="CK576" s="41">
        <v>700200</v>
      </c>
      <c r="CL576" s="41">
        <v>698200</v>
      </c>
      <c r="CM576" s="41">
        <v>691100</v>
      </c>
      <c r="CN576" s="41">
        <v>685400</v>
      </c>
      <c r="CO576" s="41">
        <v>688500</v>
      </c>
      <c r="CP576" s="41">
        <v>697800</v>
      </c>
      <c r="CQ576" s="41">
        <v>699100</v>
      </c>
      <c r="CR576" s="41">
        <v>697700</v>
      </c>
      <c r="CS576" s="41">
        <v>702000</v>
      </c>
      <c r="CT576" s="41">
        <v>708200</v>
      </c>
      <c r="CU576" s="41">
        <v>711300</v>
      </c>
      <c r="CV576" s="41">
        <v>716200</v>
      </c>
      <c r="CW576" s="41">
        <v>729100</v>
      </c>
      <c r="CX576" s="41">
        <v>749100</v>
      </c>
      <c r="CY576" s="41">
        <v>773800</v>
      </c>
      <c r="CZ576" s="41">
        <v>797100</v>
      </c>
      <c r="DA576" s="41">
        <v>820400</v>
      </c>
      <c r="DB576" s="41">
        <v>846700</v>
      </c>
      <c r="DC576" s="41">
        <v>872500</v>
      </c>
      <c r="DD576" s="41">
        <v>887200</v>
      </c>
      <c r="DE576" s="41">
        <v>891300</v>
      </c>
      <c r="DF576" s="41">
        <v>889100</v>
      </c>
      <c r="DG576" s="41">
        <v>881300</v>
      </c>
      <c r="DH576" s="41">
        <v>877900</v>
      </c>
      <c r="DI576" s="41">
        <v>880800</v>
      </c>
      <c r="DJ576" s="41">
        <v>887300</v>
      </c>
      <c r="DK576" s="41">
        <v>892000</v>
      </c>
      <c r="DL576" s="41">
        <v>907200</v>
      </c>
      <c r="DM576" s="41">
        <v>921300</v>
      </c>
      <c r="DN576" s="41">
        <v>925200</v>
      </c>
      <c r="DO576" s="41">
        <v>920900</v>
      </c>
      <c r="DP576" s="41">
        <v>920900</v>
      </c>
    </row>
    <row r="577" spans="1:120">
      <c r="A577" s="41">
        <v>92679</v>
      </c>
      <c r="B577" s="41" t="s">
        <v>659</v>
      </c>
      <c r="C577" s="41" t="s">
        <v>66</v>
      </c>
      <c r="D577" s="41" t="s">
        <v>394</v>
      </c>
      <c r="E577" s="41" t="s">
        <v>399</v>
      </c>
      <c r="F577" s="41">
        <v>443900</v>
      </c>
      <c r="G577" s="41">
        <v>438000</v>
      </c>
      <c r="H577" s="41">
        <v>437000</v>
      </c>
      <c r="I577" s="41">
        <v>438700</v>
      </c>
      <c r="J577" s="41">
        <v>440800</v>
      </c>
      <c r="K577" s="41">
        <v>443500</v>
      </c>
      <c r="L577" s="41">
        <v>448900</v>
      </c>
      <c r="M577" s="41">
        <v>454900</v>
      </c>
      <c r="N577" s="41">
        <v>460300</v>
      </c>
      <c r="O577" s="41">
        <v>466700</v>
      </c>
      <c r="P577" s="41">
        <v>474700</v>
      </c>
      <c r="Q577" s="41">
        <v>483600</v>
      </c>
      <c r="R577" s="41">
        <v>490700</v>
      </c>
      <c r="S577" s="41">
        <v>495400</v>
      </c>
      <c r="T577" s="41">
        <v>494500</v>
      </c>
      <c r="U577" s="41">
        <v>489000</v>
      </c>
      <c r="V577" s="41">
        <v>482200</v>
      </c>
      <c r="W577" s="41">
        <v>476800</v>
      </c>
      <c r="X577" s="41">
        <v>473000</v>
      </c>
      <c r="Y577" s="41">
        <v>468700</v>
      </c>
      <c r="Z577" s="41">
        <v>462400</v>
      </c>
      <c r="AA577" s="41">
        <v>458700</v>
      </c>
      <c r="AB577" s="41">
        <v>460400</v>
      </c>
      <c r="AC577" s="41">
        <v>462700</v>
      </c>
      <c r="AD577" s="41">
        <v>463100</v>
      </c>
      <c r="AE577" s="41">
        <v>459300</v>
      </c>
      <c r="AF577" s="41">
        <v>453900</v>
      </c>
      <c r="AG577" s="41">
        <v>451000</v>
      </c>
      <c r="AH577" s="41">
        <v>451300</v>
      </c>
      <c r="AI577" s="41">
        <v>447900</v>
      </c>
      <c r="AJ577" s="41">
        <v>441200</v>
      </c>
      <c r="AK577" s="41">
        <v>435200</v>
      </c>
      <c r="AL577" s="41">
        <v>429200</v>
      </c>
      <c r="AM577" s="41">
        <v>420100</v>
      </c>
      <c r="AN577" s="41">
        <v>407600</v>
      </c>
      <c r="AO577" s="41">
        <v>395200</v>
      </c>
      <c r="AP577" s="41">
        <v>387200</v>
      </c>
      <c r="AQ577" s="41">
        <v>381600</v>
      </c>
      <c r="AR577" s="41">
        <v>374300</v>
      </c>
      <c r="AS577" s="41">
        <v>364900</v>
      </c>
      <c r="AT577" s="41">
        <v>355900</v>
      </c>
      <c r="AU577" s="41">
        <v>348400</v>
      </c>
      <c r="AV577" s="41">
        <v>343800</v>
      </c>
      <c r="AW577" s="41">
        <v>340700</v>
      </c>
      <c r="AX577" s="41">
        <v>336000</v>
      </c>
      <c r="AY577" s="41">
        <v>329600</v>
      </c>
      <c r="AZ577" s="41">
        <v>324700</v>
      </c>
      <c r="BA577" s="41">
        <v>322100</v>
      </c>
      <c r="BB577" s="41">
        <v>320700</v>
      </c>
      <c r="BC577" s="41">
        <v>319000</v>
      </c>
      <c r="BD577" s="41">
        <v>316700</v>
      </c>
      <c r="BE577" s="41">
        <v>313400</v>
      </c>
      <c r="BF577" s="41">
        <v>310800</v>
      </c>
      <c r="BG577" s="41">
        <v>309600</v>
      </c>
      <c r="BH577" s="41">
        <v>306600</v>
      </c>
      <c r="BI577" s="41">
        <v>301700</v>
      </c>
      <c r="BJ577" s="41">
        <v>300600</v>
      </c>
      <c r="BK577" s="41">
        <v>302100</v>
      </c>
      <c r="BL577" s="41">
        <v>304900</v>
      </c>
      <c r="BM577" s="41">
        <v>305100</v>
      </c>
      <c r="BN577" s="41">
        <v>303000</v>
      </c>
      <c r="BO577" s="41">
        <v>302200</v>
      </c>
      <c r="BP577" s="41">
        <v>306200</v>
      </c>
      <c r="BQ577" s="41">
        <v>308400</v>
      </c>
      <c r="BR577" s="41">
        <v>306300</v>
      </c>
      <c r="BS577" s="41">
        <v>301300</v>
      </c>
      <c r="BT577" s="41">
        <v>295700</v>
      </c>
      <c r="BU577" s="41">
        <v>294300</v>
      </c>
      <c r="BV577" s="41">
        <v>296500</v>
      </c>
      <c r="BW577" s="41">
        <v>298800</v>
      </c>
      <c r="BX577" s="41">
        <v>296100</v>
      </c>
      <c r="BY577" s="41">
        <v>290700</v>
      </c>
      <c r="BZ577" s="41">
        <v>285200</v>
      </c>
      <c r="CA577" s="41">
        <v>282500</v>
      </c>
      <c r="CB577" s="41">
        <v>279300</v>
      </c>
      <c r="CC577" s="41">
        <v>275700</v>
      </c>
      <c r="CD577" s="41">
        <v>272500</v>
      </c>
      <c r="CE577" s="41">
        <v>271000</v>
      </c>
      <c r="CF577" s="41">
        <v>269400</v>
      </c>
      <c r="CG577" s="41">
        <v>267700</v>
      </c>
      <c r="CH577" s="41">
        <v>265600</v>
      </c>
      <c r="CI577" s="41">
        <v>263300</v>
      </c>
      <c r="CJ577" s="41">
        <v>260800</v>
      </c>
      <c r="CK577" s="41">
        <v>261600</v>
      </c>
      <c r="CL577" s="41">
        <v>260200</v>
      </c>
      <c r="CM577" s="41">
        <v>255100</v>
      </c>
      <c r="CN577" s="41">
        <v>252000</v>
      </c>
      <c r="CO577" s="41">
        <v>254400</v>
      </c>
      <c r="CP577" s="41">
        <v>256300</v>
      </c>
      <c r="CQ577" s="41">
        <v>260300</v>
      </c>
      <c r="CR577" s="41">
        <v>265400</v>
      </c>
      <c r="CS577" s="41">
        <v>268000</v>
      </c>
      <c r="CT577" s="41">
        <v>268200</v>
      </c>
      <c r="CU577" s="41">
        <v>269600</v>
      </c>
      <c r="CV577" s="41">
        <v>271700</v>
      </c>
      <c r="CW577" s="41">
        <v>277000</v>
      </c>
      <c r="CX577" s="41">
        <v>286300</v>
      </c>
      <c r="CY577" s="41">
        <v>295300</v>
      </c>
      <c r="CZ577" s="41">
        <v>302800</v>
      </c>
      <c r="DA577" s="41">
        <v>309900</v>
      </c>
      <c r="DB577" s="41">
        <v>318800</v>
      </c>
      <c r="DC577" s="41">
        <v>326400</v>
      </c>
      <c r="DD577" s="41">
        <v>331800</v>
      </c>
      <c r="DE577" s="41">
        <v>337300</v>
      </c>
      <c r="DF577" s="41">
        <v>346600</v>
      </c>
      <c r="DG577" s="41">
        <v>354300</v>
      </c>
      <c r="DH577" s="41">
        <v>359600</v>
      </c>
      <c r="DI577" s="41">
        <v>364100</v>
      </c>
      <c r="DJ577" s="41">
        <v>370200</v>
      </c>
      <c r="DK577" s="41">
        <v>375700</v>
      </c>
      <c r="DL577" s="41">
        <v>382000</v>
      </c>
      <c r="DM577" s="41">
        <v>389800</v>
      </c>
      <c r="DN577" s="41">
        <v>394500</v>
      </c>
      <c r="DO577" s="41">
        <v>394600</v>
      </c>
      <c r="DP577" s="41">
        <v>394700</v>
      </c>
    </row>
    <row r="578" spans="1:120">
      <c r="A578" s="41">
        <v>92653</v>
      </c>
      <c r="B578" s="41" t="s">
        <v>660</v>
      </c>
      <c r="C578" s="41" t="s">
        <v>66</v>
      </c>
      <c r="D578" s="41" t="s">
        <v>394</v>
      </c>
      <c r="E578" s="41" t="s">
        <v>399</v>
      </c>
      <c r="F578" s="41">
        <v>449700</v>
      </c>
      <c r="G578" s="41">
        <v>445700</v>
      </c>
      <c r="H578" s="41">
        <v>439200</v>
      </c>
      <c r="I578" s="41">
        <v>437100</v>
      </c>
      <c r="J578" s="41">
        <v>436100</v>
      </c>
      <c r="K578" s="41">
        <v>435500</v>
      </c>
      <c r="L578" s="41">
        <v>435400</v>
      </c>
      <c r="M578" s="41">
        <v>434400</v>
      </c>
      <c r="N578" s="41">
        <v>432700</v>
      </c>
      <c r="O578" s="41">
        <v>432800</v>
      </c>
      <c r="P578" s="41">
        <v>435000</v>
      </c>
      <c r="Q578" s="41">
        <v>438700</v>
      </c>
      <c r="R578" s="41">
        <v>443000</v>
      </c>
      <c r="S578" s="41">
        <v>447800</v>
      </c>
      <c r="T578" s="41">
        <v>455600</v>
      </c>
      <c r="U578" s="41">
        <v>463200</v>
      </c>
      <c r="V578" s="41">
        <v>466500</v>
      </c>
      <c r="W578" s="41">
        <v>466400</v>
      </c>
      <c r="X578" s="41">
        <v>465400</v>
      </c>
      <c r="Y578" s="41">
        <v>463300</v>
      </c>
      <c r="Z578" s="41">
        <v>461400</v>
      </c>
      <c r="AA578" s="41">
        <v>460000</v>
      </c>
      <c r="AB578" s="41">
        <v>454100</v>
      </c>
      <c r="AC578" s="41">
        <v>443300</v>
      </c>
      <c r="AD578" s="41">
        <v>436200</v>
      </c>
      <c r="AE578" s="41">
        <v>436200</v>
      </c>
      <c r="AF578" s="41">
        <v>438600</v>
      </c>
      <c r="AG578" s="41">
        <v>439400</v>
      </c>
      <c r="AH578" s="41">
        <v>436400</v>
      </c>
      <c r="AI578" s="41">
        <v>430600</v>
      </c>
      <c r="AJ578" s="41">
        <v>425100</v>
      </c>
      <c r="AK578" s="41">
        <v>419800</v>
      </c>
      <c r="AL578" s="41">
        <v>412900</v>
      </c>
      <c r="AM578" s="41">
        <v>405400</v>
      </c>
      <c r="AN578" s="41">
        <v>397100</v>
      </c>
      <c r="AO578" s="41">
        <v>388600</v>
      </c>
      <c r="AP578" s="41">
        <v>379900</v>
      </c>
      <c r="AQ578" s="41">
        <v>371400</v>
      </c>
      <c r="AR578" s="41">
        <v>364200</v>
      </c>
      <c r="AS578" s="41">
        <v>360300</v>
      </c>
      <c r="AT578" s="41">
        <v>356500</v>
      </c>
      <c r="AU578" s="41">
        <v>351500</v>
      </c>
      <c r="AV578" s="41">
        <v>347300</v>
      </c>
      <c r="AW578" s="41">
        <v>343800</v>
      </c>
      <c r="AX578" s="41">
        <v>338500</v>
      </c>
      <c r="AY578" s="41">
        <v>334100</v>
      </c>
      <c r="AZ578" s="41">
        <v>334000</v>
      </c>
      <c r="BA578" s="41">
        <v>337600</v>
      </c>
      <c r="BB578" s="41">
        <v>342200</v>
      </c>
      <c r="BC578" s="41">
        <v>340300</v>
      </c>
      <c r="BD578" s="41">
        <v>324300</v>
      </c>
      <c r="BE578" s="41">
        <v>301000</v>
      </c>
      <c r="BF578" s="41">
        <v>289900</v>
      </c>
      <c r="BG578" s="41">
        <v>289800</v>
      </c>
      <c r="BH578" s="41">
        <v>288000</v>
      </c>
      <c r="BI578" s="41">
        <v>282900</v>
      </c>
      <c r="BJ578" s="41">
        <v>281300</v>
      </c>
      <c r="BK578" s="41">
        <v>281000</v>
      </c>
      <c r="BL578" s="41">
        <v>281100</v>
      </c>
      <c r="BM578" s="41">
        <v>278900</v>
      </c>
      <c r="BN578" s="41">
        <v>275700</v>
      </c>
      <c r="BO578" s="41">
        <v>276200</v>
      </c>
      <c r="BP578" s="41">
        <v>281500</v>
      </c>
      <c r="BQ578" s="41">
        <v>285400</v>
      </c>
      <c r="BR578" s="41">
        <v>286000</v>
      </c>
      <c r="BS578" s="41">
        <v>283400</v>
      </c>
      <c r="BT578" s="41">
        <v>280900</v>
      </c>
      <c r="BU578" s="41">
        <v>278900</v>
      </c>
      <c r="BV578" s="41">
        <v>276600</v>
      </c>
      <c r="BW578" s="41">
        <v>274100</v>
      </c>
      <c r="BX578" s="41">
        <v>272600</v>
      </c>
      <c r="BY578" s="41">
        <v>271900</v>
      </c>
      <c r="BZ578" s="41">
        <v>270500</v>
      </c>
      <c r="CA578" s="41">
        <v>266700</v>
      </c>
      <c r="CB578" s="41">
        <v>262100</v>
      </c>
      <c r="CC578" s="41">
        <v>258600</v>
      </c>
      <c r="CD578" s="41">
        <v>254800</v>
      </c>
      <c r="CE578" s="41">
        <v>251300</v>
      </c>
      <c r="CF578" s="41">
        <v>249200</v>
      </c>
      <c r="CG578" s="41">
        <v>248300</v>
      </c>
      <c r="CH578" s="41">
        <v>248900</v>
      </c>
      <c r="CI578" s="41">
        <v>249600</v>
      </c>
      <c r="CJ578" s="41">
        <v>248600</v>
      </c>
      <c r="CK578" s="41">
        <v>247700</v>
      </c>
      <c r="CL578" s="41">
        <v>248700</v>
      </c>
      <c r="CM578" s="41">
        <v>251500</v>
      </c>
      <c r="CN578" s="41">
        <v>255600</v>
      </c>
      <c r="CO578" s="41">
        <v>260300</v>
      </c>
      <c r="CP578" s="41">
        <v>263700</v>
      </c>
      <c r="CQ578" s="41">
        <v>267100</v>
      </c>
      <c r="CR578" s="41">
        <v>271100</v>
      </c>
      <c r="CS578" s="41">
        <v>277800</v>
      </c>
      <c r="CT578" s="41">
        <v>286500</v>
      </c>
      <c r="CU578" s="41">
        <v>293500</v>
      </c>
      <c r="CV578" s="41">
        <v>295100</v>
      </c>
      <c r="CW578" s="41">
        <v>296600</v>
      </c>
      <c r="CX578" s="41">
        <v>299800</v>
      </c>
      <c r="CY578" s="41">
        <v>306000</v>
      </c>
      <c r="CZ578" s="41">
        <v>316200</v>
      </c>
      <c r="DA578" s="41">
        <v>330400</v>
      </c>
      <c r="DB578" s="41">
        <v>342300</v>
      </c>
      <c r="DC578" s="41">
        <v>349100</v>
      </c>
      <c r="DD578" s="41">
        <v>353300</v>
      </c>
      <c r="DE578" s="41">
        <v>358100</v>
      </c>
      <c r="DF578" s="41">
        <v>361100</v>
      </c>
      <c r="DG578" s="41">
        <v>362400</v>
      </c>
      <c r="DH578" s="41">
        <v>364500</v>
      </c>
      <c r="DI578" s="41">
        <v>367600</v>
      </c>
      <c r="DJ578" s="41">
        <v>370200</v>
      </c>
      <c r="DK578" s="41">
        <v>373000</v>
      </c>
      <c r="DL578" s="41">
        <v>377200</v>
      </c>
      <c r="DM578" s="41">
        <v>381600</v>
      </c>
      <c r="DN578" s="41">
        <v>384400</v>
      </c>
      <c r="DO578" s="41">
        <v>387700</v>
      </c>
      <c r="DP578" s="41">
        <v>391500</v>
      </c>
    </row>
    <row r="579" spans="1:120">
      <c r="A579" s="41">
        <v>90041</v>
      </c>
      <c r="B579" s="41" t="s">
        <v>394</v>
      </c>
      <c r="C579" s="41" t="s">
        <v>66</v>
      </c>
      <c r="D579" s="41" t="s">
        <v>394</v>
      </c>
      <c r="E579" s="41" t="s">
        <v>394</v>
      </c>
      <c r="F579" s="41">
        <v>470700</v>
      </c>
      <c r="G579" s="41">
        <v>477900</v>
      </c>
      <c r="H579" s="41">
        <v>484300</v>
      </c>
      <c r="I579" s="41">
        <v>491600</v>
      </c>
      <c r="J579" s="41">
        <v>499900</v>
      </c>
      <c r="K579" s="41">
        <v>509600</v>
      </c>
      <c r="L579" s="41">
        <v>520600</v>
      </c>
      <c r="M579" s="41">
        <v>530000</v>
      </c>
      <c r="N579" s="41">
        <v>535100</v>
      </c>
      <c r="O579" s="41">
        <v>537200</v>
      </c>
      <c r="P579" s="41">
        <v>539200</v>
      </c>
      <c r="Q579" s="41">
        <v>542500</v>
      </c>
      <c r="R579" s="41">
        <v>545800</v>
      </c>
      <c r="S579" s="41">
        <v>548200</v>
      </c>
      <c r="T579" s="41">
        <v>550800</v>
      </c>
      <c r="U579" s="41">
        <v>554500</v>
      </c>
      <c r="V579" s="41">
        <v>559300</v>
      </c>
      <c r="W579" s="41">
        <v>564200</v>
      </c>
      <c r="X579" s="41">
        <v>567100</v>
      </c>
      <c r="Y579" s="41">
        <v>566800</v>
      </c>
      <c r="Z579" s="41">
        <v>565800</v>
      </c>
      <c r="AA579" s="41">
        <v>565000</v>
      </c>
      <c r="AB579" s="41">
        <v>562800</v>
      </c>
      <c r="AC579" s="41">
        <v>559800</v>
      </c>
      <c r="AD579" s="41">
        <v>558800</v>
      </c>
      <c r="AE579" s="41">
        <v>559800</v>
      </c>
      <c r="AF579" s="41">
        <v>562200</v>
      </c>
      <c r="AG579" s="41">
        <v>562700</v>
      </c>
      <c r="AH579" s="41">
        <v>559200</v>
      </c>
      <c r="AI579" s="41">
        <v>554300</v>
      </c>
      <c r="AJ579" s="41">
        <v>551200</v>
      </c>
      <c r="AK579" s="41">
        <v>550400</v>
      </c>
      <c r="AL579" s="41">
        <v>550400</v>
      </c>
      <c r="AM579" s="41">
        <v>549100</v>
      </c>
      <c r="AN579" s="41">
        <v>545700</v>
      </c>
      <c r="AO579" s="41">
        <v>541900</v>
      </c>
      <c r="AP579" s="41">
        <v>537300</v>
      </c>
      <c r="AQ579" s="41">
        <v>531500</v>
      </c>
      <c r="AR579" s="41">
        <v>524000</v>
      </c>
      <c r="AS579" s="41">
        <v>513500</v>
      </c>
      <c r="AT579" s="41">
        <v>501600</v>
      </c>
      <c r="AU579" s="41">
        <v>490400</v>
      </c>
      <c r="AV579" s="41">
        <v>478300</v>
      </c>
      <c r="AW579" s="41">
        <v>466400</v>
      </c>
      <c r="AX579" s="41">
        <v>457200</v>
      </c>
      <c r="AY579" s="41">
        <v>449800</v>
      </c>
      <c r="AZ579" s="41">
        <v>441700</v>
      </c>
      <c r="BA579" s="41">
        <v>435800</v>
      </c>
      <c r="BB579" s="41">
        <v>432300</v>
      </c>
      <c r="BC579" s="41">
        <v>427900</v>
      </c>
      <c r="BD579" s="41">
        <v>420700</v>
      </c>
      <c r="BE579" s="41">
        <v>416800</v>
      </c>
      <c r="BF579" s="41">
        <v>416700</v>
      </c>
      <c r="BG579" s="41">
        <v>416000</v>
      </c>
      <c r="BH579" s="41">
        <v>414900</v>
      </c>
      <c r="BI579" s="41">
        <v>414000</v>
      </c>
      <c r="BJ579" s="41">
        <v>412400</v>
      </c>
      <c r="BK579" s="41">
        <v>412300</v>
      </c>
      <c r="BL579" s="41">
        <v>416000</v>
      </c>
      <c r="BM579" s="41">
        <v>420600</v>
      </c>
      <c r="BN579" s="41">
        <v>422900</v>
      </c>
      <c r="BO579" s="41">
        <v>424200</v>
      </c>
      <c r="BP579" s="41">
        <v>426000</v>
      </c>
      <c r="BQ579" s="41">
        <v>429000</v>
      </c>
      <c r="BR579" s="41">
        <v>431600</v>
      </c>
      <c r="BS579" s="41">
        <v>432400</v>
      </c>
      <c r="BT579" s="41">
        <v>429400</v>
      </c>
      <c r="BU579" s="41">
        <v>426600</v>
      </c>
      <c r="BV579" s="41">
        <v>425200</v>
      </c>
      <c r="BW579" s="41">
        <v>426000</v>
      </c>
      <c r="BX579" s="41">
        <v>426700</v>
      </c>
      <c r="BY579" s="41">
        <v>423200</v>
      </c>
      <c r="BZ579" s="41">
        <v>416700</v>
      </c>
      <c r="CA579" s="41">
        <v>411300</v>
      </c>
      <c r="CB579" s="41">
        <v>407700</v>
      </c>
      <c r="CC579" s="41">
        <v>404600</v>
      </c>
      <c r="CD579" s="41">
        <v>401800</v>
      </c>
      <c r="CE579" s="41">
        <v>400100</v>
      </c>
      <c r="CF579" s="41">
        <v>398700</v>
      </c>
      <c r="CG579" s="41">
        <v>396400</v>
      </c>
      <c r="CH579" s="41">
        <v>393900</v>
      </c>
      <c r="CI579" s="41">
        <v>393200</v>
      </c>
      <c r="CJ579" s="41">
        <v>394400</v>
      </c>
      <c r="CK579" s="41">
        <v>396700</v>
      </c>
      <c r="CL579" s="41">
        <v>398000</v>
      </c>
      <c r="CM579" s="41">
        <v>399600</v>
      </c>
      <c r="CN579" s="41">
        <v>402100</v>
      </c>
      <c r="CO579" s="41">
        <v>405500</v>
      </c>
      <c r="CP579" s="41">
        <v>411400</v>
      </c>
      <c r="CQ579" s="41">
        <v>419100</v>
      </c>
      <c r="CR579" s="41">
        <v>427200</v>
      </c>
      <c r="CS579" s="41">
        <v>436000</v>
      </c>
      <c r="CT579" s="41">
        <v>444700</v>
      </c>
      <c r="CU579" s="41">
        <v>451700</v>
      </c>
      <c r="CV579" s="41">
        <v>459200</v>
      </c>
      <c r="CW579" s="41">
        <v>466700</v>
      </c>
      <c r="CX579" s="41">
        <v>475100</v>
      </c>
      <c r="CY579" s="41">
        <v>482300</v>
      </c>
      <c r="CZ579" s="41">
        <v>488700</v>
      </c>
      <c r="DA579" s="41">
        <v>495700</v>
      </c>
      <c r="DB579" s="41">
        <v>505700</v>
      </c>
      <c r="DC579" s="41">
        <v>514800</v>
      </c>
      <c r="DD579" s="41">
        <v>523300</v>
      </c>
      <c r="DE579" s="41">
        <v>531600</v>
      </c>
      <c r="DF579" s="41">
        <v>539900</v>
      </c>
      <c r="DG579" s="41">
        <v>543700</v>
      </c>
      <c r="DH579" s="41">
        <v>545700</v>
      </c>
      <c r="DI579" s="41">
        <v>548600</v>
      </c>
      <c r="DJ579" s="41">
        <v>554500</v>
      </c>
      <c r="DK579" s="41">
        <v>563600</v>
      </c>
      <c r="DL579" s="41">
        <v>578000</v>
      </c>
      <c r="DM579" s="41">
        <v>586000</v>
      </c>
      <c r="DN579" s="41">
        <v>582700</v>
      </c>
      <c r="DO579" s="41">
        <v>577500</v>
      </c>
      <c r="DP579" s="41">
        <v>576600</v>
      </c>
    </row>
    <row r="580" spans="1:120">
      <c r="A580" s="41">
        <v>95003</v>
      </c>
      <c r="B580" s="41" t="s">
        <v>661</v>
      </c>
      <c r="C580" s="41" t="s">
        <v>66</v>
      </c>
      <c r="D580" s="41" t="s">
        <v>439</v>
      </c>
      <c r="E580" s="41" t="s">
        <v>439</v>
      </c>
      <c r="F580" s="41">
        <v>616500</v>
      </c>
      <c r="G580" s="41">
        <v>624700</v>
      </c>
      <c r="H580" s="41">
        <v>636400</v>
      </c>
      <c r="I580" s="41">
        <v>648200</v>
      </c>
      <c r="J580" s="41">
        <v>658900</v>
      </c>
      <c r="K580" s="41">
        <v>669000</v>
      </c>
      <c r="L580" s="41">
        <v>677600</v>
      </c>
      <c r="M580" s="41">
        <v>683600</v>
      </c>
      <c r="N580" s="41">
        <v>686900</v>
      </c>
      <c r="O580" s="41">
        <v>688100</v>
      </c>
      <c r="P580" s="41">
        <v>690000</v>
      </c>
      <c r="Q580" s="41">
        <v>694600</v>
      </c>
      <c r="R580" s="41">
        <v>702100</v>
      </c>
      <c r="S580" s="41">
        <v>704500</v>
      </c>
      <c r="T580" s="41">
        <v>697900</v>
      </c>
      <c r="U580" s="41">
        <v>687000</v>
      </c>
      <c r="V580" s="41">
        <v>676500</v>
      </c>
      <c r="W580" s="41">
        <v>668300</v>
      </c>
      <c r="X580" s="41">
        <v>666500</v>
      </c>
      <c r="Y580" s="41">
        <v>665500</v>
      </c>
      <c r="Z580" s="41">
        <v>661700</v>
      </c>
      <c r="AA580" s="41">
        <v>654100</v>
      </c>
      <c r="AB580" s="41">
        <v>646200</v>
      </c>
      <c r="AC580" s="41">
        <v>639400</v>
      </c>
      <c r="AD580" s="41">
        <v>633800</v>
      </c>
      <c r="AE580" s="41">
        <v>632000</v>
      </c>
      <c r="AF580" s="41">
        <v>634900</v>
      </c>
      <c r="AG580" s="41">
        <v>636100</v>
      </c>
      <c r="AH580" s="41">
        <v>634000</v>
      </c>
      <c r="AI580" s="41">
        <v>630200</v>
      </c>
      <c r="AJ580" s="41">
        <v>623500</v>
      </c>
      <c r="AK580" s="41">
        <v>618200</v>
      </c>
      <c r="AL580" s="41">
        <v>613000</v>
      </c>
      <c r="AM580" s="41">
        <v>609400</v>
      </c>
      <c r="AN580" s="41">
        <v>607500</v>
      </c>
      <c r="AO580" s="41">
        <v>607600</v>
      </c>
      <c r="AP580" s="41">
        <v>603400</v>
      </c>
      <c r="AQ580" s="41">
        <v>591200</v>
      </c>
      <c r="AR580" s="41">
        <v>575700</v>
      </c>
      <c r="AS580" s="41">
        <v>568600</v>
      </c>
      <c r="AT580" s="41">
        <v>567700</v>
      </c>
      <c r="AU580" s="41">
        <v>562900</v>
      </c>
      <c r="AV580" s="41">
        <v>553700</v>
      </c>
      <c r="AW580" s="41">
        <v>549300</v>
      </c>
      <c r="AX580" s="41">
        <v>549800</v>
      </c>
      <c r="AY580" s="41">
        <v>547600</v>
      </c>
      <c r="AZ580" s="41">
        <v>538300</v>
      </c>
      <c r="BA580" s="41">
        <v>534200</v>
      </c>
      <c r="BB580" s="41">
        <v>533700</v>
      </c>
      <c r="BC580" s="41">
        <v>530600</v>
      </c>
      <c r="BD580" s="41">
        <v>527000</v>
      </c>
      <c r="BE580" s="41">
        <v>529600</v>
      </c>
      <c r="BF580" s="41">
        <v>532600</v>
      </c>
      <c r="BG580" s="41">
        <v>532100</v>
      </c>
      <c r="BH580" s="41">
        <v>528700</v>
      </c>
      <c r="BI580" s="41">
        <v>527000</v>
      </c>
      <c r="BJ580" s="41">
        <v>526100</v>
      </c>
      <c r="BK580" s="41">
        <v>523700</v>
      </c>
      <c r="BL580" s="41">
        <v>522400</v>
      </c>
      <c r="BM580" s="41">
        <v>520200</v>
      </c>
      <c r="BN580" s="41">
        <v>516900</v>
      </c>
      <c r="BO580" s="41">
        <v>523500</v>
      </c>
      <c r="BP580" s="41">
        <v>529600</v>
      </c>
      <c r="BQ580" s="41">
        <v>519300</v>
      </c>
      <c r="BR580" s="41">
        <v>502000</v>
      </c>
      <c r="BS580" s="41">
        <v>491600</v>
      </c>
      <c r="BT580" s="41">
        <v>497000</v>
      </c>
      <c r="BU580" s="41">
        <v>505800</v>
      </c>
      <c r="BV580" s="41">
        <v>505900</v>
      </c>
      <c r="BW580" s="41">
        <v>495200</v>
      </c>
      <c r="BX580" s="41">
        <v>490400</v>
      </c>
      <c r="BY580" s="41">
        <v>485900</v>
      </c>
      <c r="BZ580" s="41">
        <v>481000</v>
      </c>
      <c r="CA580" s="41">
        <v>476700</v>
      </c>
      <c r="CB580" s="41">
        <v>472000</v>
      </c>
      <c r="CC580" s="41">
        <v>469300</v>
      </c>
      <c r="CD580" s="41">
        <v>473900</v>
      </c>
      <c r="CE580" s="41">
        <v>482100</v>
      </c>
      <c r="CF580" s="41">
        <v>484000</v>
      </c>
      <c r="CG580" s="41">
        <v>477900</v>
      </c>
      <c r="CH580" s="41">
        <v>475800</v>
      </c>
      <c r="CI580" s="41">
        <v>480800</v>
      </c>
      <c r="CJ580" s="41">
        <v>484000</v>
      </c>
      <c r="CK580" s="41">
        <v>476700</v>
      </c>
      <c r="CL580" s="41">
        <v>476700</v>
      </c>
      <c r="CM580" s="41">
        <v>481000</v>
      </c>
      <c r="CN580" s="41">
        <v>485900</v>
      </c>
      <c r="CO580" s="41">
        <v>487700</v>
      </c>
      <c r="CP580" s="41">
        <v>484000</v>
      </c>
      <c r="CQ580" s="41">
        <v>484000</v>
      </c>
      <c r="CR580" s="41">
        <v>487100</v>
      </c>
      <c r="CS580" s="41">
        <v>487400</v>
      </c>
      <c r="CT580" s="41">
        <v>485300</v>
      </c>
      <c r="CU580" s="41">
        <v>493300</v>
      </c>
      <c r="CV580" s="41">
        <v>503800</v>
      </c>
      <c r="CW580" s="41">
        <v>512200</v>
      </c>
      <c r="CX580" s="41">
        <v>513400</v>
      </c>
      <c r="CY580" s="41">
        <v>512900</v>
      </c>
      <c r="CZ580" s="41">
        <v>517900</v>
      </c>
      <c r="DA580" s="41">
        <v>529800</v>
      </c>
      <c r="DB580" s="41">
        <v>542900</v>
      </c>
      <c r="DC580" s="41">
        <v>543100</v>
      </c>
      <c r="DD580" s="41">
        <v>542300</v>
      </c>
      <c r="DE580" s="41">
        <v>543300</v>
      </c>
      <c r="DF580" s="41">
        <v>545200</v>
      </c>
      <c r="DG580" s="41">
        <v>548200</v>
      </c>
      <c r="DH580" s="41">
        <v>547500</v>
      </c>
      <c r="DI580" s="41">
        <v>545600</v>
      </c>
      <c r="DJ580" s="41">
        <v>548900</v>
      </c>
      <c r="DK580" s="41">
        <v>557400</v>
      </c>
      <c r="DL580" s="41">
        <v>566700</v>
      </c>
      <c r="DM580" s="41">
        <v>570300</v>
      </c>
      <c r="DN580" s="41">
        <v>570500</v>
      </c>
      <c r="DO580" s="41">
        <v>580600</v>
      </c>
      <c r="DP580" s="41">
        <v>591600</v>
      </c>
    </row>
    <row r="581" spans="1:120">
      <c r="A581" s="41">
        <v>93552</v>
      </c>
      <c r="B581" s="41" t="s">
        <v>434</v>
      </c>
      <c r="C581" s="41" t="s">
        <v>66</v>
      </c>
      <c r="D581" s="41" t="s">
        <v>394</v>
      </c>
      <c r="E581" s="41" t="s">
        <v>394</v>
      </c>
      <c r="F581" s="41">
        <v>236300</v>
      </c>
      <c r="G581" s="41">
        <v>242200</v>
      </c>
      <c r="H581" s="41">
        <v>246200</v>
      </c>
      <c r="I581" s="41">
        <v>248200</v>
      </c>
      <c r="J581" s="41">
        <v>251400</v>
      </c>
      <c r="K581" s="41">
        <v>256300</v>
      </c>
      <c r="L581" s="41">
        <v>262700</v>
      </c>
      <c r="M581" s="41">
        <v>269800</v>
      </c>
      <c r="N581" s="41">
        <v>277800</v>
      </c>
      <c r="O581" s="41">
        <v>282700</v>
      </c>
      <c r="P581" s="41">
        <v>285500</v>
      </c>
      <c r="Q581" s="41">
        <v>288500</v>
      </c>
      <c r="R581" s="41">
        <v>292700</v>
      </c>
      <c r="S581" s="41">
        <v>296200</v>
      </c>
      <c r="T581" s="41">
        <v>298800</v>
      </c>
      <c r="U581" s="41">
        <v>301600</v>
      </c>
      <c r="V581" s="41">
        <v>304000</v>
      </c>
      <c r="W581" s="41">
        <v>304500</v>
      </c>
      <c r="X581" s="41">
        <v>303300</v>
      </c>
      <c r="Y581" s="41">
        <v>301800</v>
      </c>
      <c r="Z581" s="41">
        <v>300700</v>
      </c>
      <c r="AA581" s="41">
        <v>300400</v>
      </c>
      <c r="AB581" s="41">
        <v>299900</v>
      </c>
      <c r="AC581" s="41">
        <v>299400</v>
      </c>
      <c r="AD581" s="41">
        <v>299900</v>
      </c>
      <c r="AE581" s="41">
        <v>300100</v>
      </c>
      <c r="AF581" s="41">
        <v>298100</v>
      </c>
      <c r="AG581" s="41">
        <v>295700</v>
      </c>
      <c r="AH581" s="41">
        <v>293300</v>
      </c>
      <c r="AI581" s="41">
        <v>291000</v>
      </c>
      <c r="AJ581" s="41">
        <v>289400</v>
      </c>
      <c r="AK581" s="41">
        <v>286900</v>
      </c>
      <c r="AL581" s="41">
        <v>282100</v>
      </c>
      <c r="AM581" s="41">
        <v>277500</v>
      </c>
      <c r="AN581" s="41">
        <v>273300</v>
      </c>
      <c r="AO581" s="41">
        <v>267600</v>
      </c>
      <c r="AP581" s="41">
        <v>261100</v>
      </c>
      <c r="AQ581" s="41">
        <v>254700</v>
      </c>
      <c r="AR581" s="41">
        <v>248700</v>
      </c>
      <c r="AS581" s="41">
        <v>240500</v>
      </c>
      <c r="AT581" s="41">
        <v>230600</v>
      </c>
      <c r="AU581" s="41">
        <v>221000</v>
      </c>
      <c r="AV581" s="41">
        <v>210900</v>
      </c>
      <c r="AW581" s="41">
        <v>200300</v>
      </c>
      <c r="AX581" s="41">
        <v>191700</v>
      </c>
      <c r="AY581" s="41">
        <v>184600</v>
      </c>
      <c r="AZ581" s="41">
        <v>178900</v>
      </c>
      <c r="BA581" s="41">
        <v>171100</v>
      </c>
      <c r="BB581" s="41">
        <v>160200</v>
      </c>
      <c r="BC581" s="41">
        <v>150100</v>
      </c>
      <c r="BD581" s="41">
        <v>142200</v>
      </c>
      <c r="BE581" s="41">
        <v>135500</v>
      </c>
      <c r="BF581" s="41">
        <v>129500</v>
      </c>
      <c r="BG581" s="41">
        <v>123200</v>
      </c>
      <c r="BH581" s="41">
        <v>118300</v>
      </c>
      <c r="BI581" s="41">
        <v>117200</v>
      </c>
      <c r="BJ581" s="41">
        <v>116900</v>
      </c>
      <c r="BK581" s="41">
        <v>115100</v>
      </c>
      <c r="BL581" s="41">
        <v>113000</v>
      </c>
      <c r="BM581" s="41">
        <v>112800</v>
      </c>
      <c r="BN581" s="41">
        <v>112200</v>
      </c>
      <c r="BO581" s="41">
        <v>111700</v>
      </c>
      <c r="BP581" s="41">
        <v>113500</v>
      </c>
      <c r="BQ581" s="41">
        <v>116500</v>
      </c>
      <c r="BR581" s="41">
        <v>117900</v>
      </c>
      <c r="BS581" s="41">
        <v>119100</v>
      </c>
      <c r="BT581" s="41">
        <v>119900</v>
      </c>
      <c r="BU581" s="41">
        <v>118400</v>
      </c>
      <c r="BV581" s="41">
        <v>116400</v>
      </c>
      <c r="BW581" s="41">
        <v>115700</v>
      </c>
      <c r="BX581" s="41">
        <v>115000</v>
      </c>
      <c r="BY581" s="41">
        <v>114000</v>
      </c>
      <c r="BZ581" s="41">
        <v>114400</v>
      </c>
      <c r="CA581" s="41">
        <v>116300</v>
      </c>
      <c r="CB581" s="41">
        <v>117000</v>
      </c>
      <c r="CC581" s="41">
        <v>116700</v>
      </c>
      <c r="CD581" s="41">
        <v>116500</v>
      </c>
      <c r="CE581" s="41">
        <v>115800</v>
      </c>
      <c r="CF581" s="41">
        <v>114100</v>
      </c>
      <c r="CG581" s="41">
        <v>112300</v>
      </c>
      <c r="CH581" s="41">
        <v>110400</v>
      </c>
      <c r="CI581" s="41">
        <v>109300</v>
      </c>
      <c r="CJ581" s="41">
        <v>110000</v>
      </c>
      <c r="CK581" s="41">
        <v>111400</v>
      </c>
      <c r="CL581" s="41">
        <v>113200</v>
      </c>
      <c r="CM581" s="41">
        <v>113800</v>
      </c>
      <c r="CN581" s="41">
        <v>113000</v>
      </c>
      <c r="CO581" s="41">
        <v>111800</v>
      </c>
      <c r="CP581" s="41">
        <v>111400</v>
      </c>
      <c r="CQ581" s="41">
        <v>111400</v>
      </c>
      <c r="CR581" s="41">
        <v>112600</v>
      </c>
      <c r="CS581" s="41">
        <v>114400</v>
      </c>
      <c r="CT581" s="41">
        <v>116500</v>
      </c>
      <c r="CU581" s="41">
        <v>117800</v>
      </c>
      <c r="CV581" s="41">
        <v>117800</v>
      </c>
      <c r="CW581" s="41">
        <v>117700</v>
      </c>
      <c r="CX581" s="41">
        <v>119500</v>
      </c>
      <c r="CY581" s="41">
        <v>123500</v>
      </c>
      <c r="CZ581" s="41">
        <v>128700</v>
      </c>
      <c r="DA581" s="41">
        <v>133200</v>
      </c>
      <c r="DB581" s="41">
        <v>137200</v>
      </c>
      <c r="DC581" s="41">
        <v>142200</v>
      </c>
      <c r="DD581" s="41">
        <v>147000</v>
      </c>
      <c r="DE581" s="41">
        <v>149400</v>
      </c>
      <c r="DF581" s="41">
        <v>150300</v>
      </c>
      <c r="DG581" s="41">
        <v>150300</v>
      </c>
      <c r="DH581" s="41">
        <v>150600</v>
      </c>
      <c r="DI581" s="41">
        <v>150700</v>
      </c>
      <c r="DJ581" s="41">
        <v>150200</v>
      </c>
      <c r="DK581" s="41">
        <v>148600</v>
      </c>
      <c r="DL581" s="41">
        <v>147200</v>
      </c>
      <c r="DM581" s="41">
        <v>149000</v>
      </c>
      <c r="DN581" s="41">
        <v>153700</v>
      </c>
      <c r="DO581" s="41">
        <v>157900</v>
      </c>
      <c r="DP581" s="41">
        <v>160200</v>
      </c>
    </row>
    <row r="582" spans="1:120">
      <c r="A582" s="41">
        <v>91763</v>
      </c>
      <c r="B582" s="41" t="s">
        <v>662</v>
      </c>
      <c r="C582" s="41" t="s">
        <v>66</v>
      </c>
      <c r="D582" s="41" t="s">
        <v>414</v>
      </c>
      <c r="E582" s="41" t="s">
        <v>415</v>
      </c>
      <c r="F582" s="41">
        <v>298400</v>
      </c>
      <c r="G582" s="41">
        <v>302200</v>
      </c>
      <c r="H582" s="41">
        <v>305300</v>
      </c>
      <c r="I582" s="41">
        <v>308500</v>
      </c>
      <c r="J582" s="41">
        <v>313000</v>
      </c>
      <c r="K582" s="41">
        <v>316900</v>
      </c>
      <c r="L582" s="41">
        <v>320000</v>
      </c>
      <c r="M582" s="41">
        <v>324500</v>
      </c>
      <c r="N582" s="41">
        <v>330800</v>
      </c>
      <c r="O582" s="41">
        <v>337100</v>
      </c>
      <c r="P582" s="41">
        <v>342500</v>
      </c>
      <c r="Q582" s="41">
        <v>346400</v>
      </c>
      <c r="R582" s="41">
        <v>350400</v>
      </c>
      <c r="S582" s="41">
        <v>356100</v>
      </c>
      <c r="T582" s="41">
        <v>361500</v>
      </c>
      <c r="U582" s="41">
        <v>365100</v>
      </c>
      <c r="V582" s="41">
        <v>367800</v>
      </c>
      <c r="W582" s="41">
        <v>369300</v>
      </c>
      <c r="X582" s="41">
        <v>368900</v>
      </c>
      <c r="Y582" s="41">
        <v>369600</v>
      </c>
      <c r="Z582" s="41">
        <v>372000</v>
      </c>
      <c r="AA582" s="41">
        <v>374000</v>
      </c>
      <c r="AB582" s="41">
        <v>375100</v>
      </c>
      <c r="AC582" s="41">
        <v>374700</v>
      </c>
      <c r="AD582" s="41">
        <v>372000</v>
      </c>
      <c r="AE582" s="41">
        <v>367900</v>
      </c>
      <c r="AF582" s="41">
        <v>362500</v>
      </c>
      <c r="AG582" s="41">
        <v>356000</v>
      </c>
      <c r="AH582" s="41">
        <v>349400</v>
      </c>
      <c r="AI582" s="41">
        <v>343800</v>
      </c>
      <c r="AJ582" s="41">
        <v>336400</v>
      </c>
      <c r="AK582" s="41">
        <v>327700</v>
      </c>
      <c r="AL582" s="41">
        <v>319600</v>
      </c>
      <c r="AM582" s="41">
        <v>313500</v>
      </c>
      <c r="AN582" s="41">
        <v>306200</v>
      </c>
      <c r="AO582" s="41">
        <v>299800</v>
      </c>
      <c r="AP582" s="41">
        <v>293700</v>
      </c>
      <c r="AQ582" s="41">
        <v>285000</v>
      </c>
      <c r="AR582" s="41">
        <v>275200</v>
      </c>
      <c r="AS582" s="41">
        <v>268200</v>
      </c>
      <c r="AT582" s="41">
        <v>263000</v>
      </c>
      <c r="AU582" s="41">
        <v>258000</v>
      </c>
      <c r="AV582" s="41">
        <v>254200</v>
      </c>
      <c r="AW582" s="41">
        <v>248600</v>
      </c>
      <c r="AX582" s="41">
        <v>240900</v>
      </c>
      <c r="AY582" s="41">
        <v>232800</v>
      </c>
      <c r="AZ582" s="41">
        <v>225400</v>
      </c>
      <c r="BA582" s="41">
        <v>217200</v>
      </c>
      <c r="BB582" s="41">
        <v>209500</v>
      </c>
      <c r="BC582" s="41">
        <v>202700</v>
      </c>
      <c r="BD582" s="41">
        <v>195900</v>
      </c>
      <c r="BE582" s="41">
        <v>190900</v>
      </c>
      <c r="BF582" s="41">
        <v>187100</v>
      </c>
      <c r="BG582" s="41">
        <v>183800</v>
      </c>
      <c r="BH582" s="41">
        <v>181100</v>
      </c>
      <c r="BI582" s="41">
        <v>180000</v>
      </c>
      <c r="BJ582" s="41">
        <v>179300</v>
      </c>
      <c r="BK582" s="41">
        <v>177900</v>
      </c>
      <c r="BL582" s="41">
        <v>175300</v>
      </c>
      <c r="BM582" s="41">
        <v>173700</v>
      </c>
      <c r="BN582" s="41">
        <v>173700</v>
      </c>
      <c r="BO582" s="41">
        <v>174400</v>
      </c>
      <c r="BP582" s="41">
        <v>175800</v>
      </c>
      <c r="BQ582" s="41">
        <v>175900</v>
      </c>
      <c r="BR582" s="41">
        <v>174400</v>
      </c>
      <c r="BS582" s="41">
        <v>172100</v>
      </c>
      <c r="BT582" s="41">
        <v>169000</v>
      </c>
      <c r="BU582" s="41">
        <v>165100</v>
      </c>
      <c r="BV582" s="41">
        <v>164700</v>
      </c>
      <c r="BW582" s="41">
        <v>167200</v>
      </c>
      <c r="BX582" s="41">
        <v>169800</v>
      </c>
      <c r="BY582" s="41">
        <v>171700</v>
      </c>
      <c r="BZ582" s="41">
        <v>174400</v>
      </c>
      <c r="CA582" s="41">
        <v>177700</v>
      </c>
      <c r="CB582" s="41">
        <v>180600</v>
      </c>
      <c r="CC582" s="41">
        <v>182800</v>
      </c>
      <c r="CD582" s="41">
        <v>183900</v>
      </c>
      <c r="CE582" s="41">
        <v>183400</v>
      </c>
      <c r="CF582" s="41">
        <v>181800</v>
      </c>
      <c r="CG582" s="41">
        <v>181000</v>
      </c>
      <c r="CH582" s="41">
        <v>179300</v>
      </c>
      <c r="CI582" s="41">
        <v>176700</v>
      </c>
      <c r="CJ582" s="41">
        <v>174800</v>
      </c>
      <c r="CK582" s="41">
        <v>173900</v>
      </c>
      <c r="CL582" s="41">
        <v>171900</v>
      </c>
      <c r="CM582" s="41">
        <v>171200</v>
      </c>
      <c r="CN582" s="41">
        <v>172600</v>
      </c>
      <c r="CO582" s="41">
        <v>175400</v>
      </c>
      <c r="CP582" s="41">
        <v>176900</v>
      </c>
      <c r="CQ582" s="41">
        <v>177800</v>
      </c>
      <c r="CR582" s="41">
        <v>179800</v>
      </c>
      <c r="CS582" s="41">
        <v>181000</v>
      </c>
      <c r="CT582" s="41">
        <v>180900</v>
      </c>
      <c r="CU582" s="41">
        <v>182800</v>
      </c>
      <c r="CV582" s="41">
        <v>186000</v>
      </c>
      <c r="CW582" s="41">
        <v>188300</v>
      </c>
      <c r="CX582" s="41">
        <v>190800</v>
      </c>
      <c r="CY582" s="41">
        <v>193700</v>
      </c>
      <c r="CZ582" s="41">
        <v>195400</v>
      </c>
      <c r="DA582" s="41">
        <v>197100</v>
      </c>
      <c r="DB582" s="41">
        <v>203400</v>
      </c>
      <c r="DC582" s="41">
        <v>214800</v>
      </c>
      <c r="DD582" s="41">
        <v>225200</v>
      </c>
      <c r="DE582" s="41">
        <v>232500</v>
      </c>
      <c r="DF582" s="41">
        <v>239600</v>
      </c>
      <c r="DG582" s="41">
        <v>244600</v>
      </c>
      <c r="DH582" s="41">
        <v>247800</v>
      </c>
      <c r="DI582" s="41">
        <v>251200</v>
      </c>
      <c r="DJ582" s="41">
        <v>253700</v>
      </c>
      <c r="DK582" s="41">
        <v>255200</v>
      </c>
      <c r="DL582" s="41">
        <v>258700</v>
      </c>
      <c r="DM582" s="41">
        <v>261800</v>
      </c>
      <c r="DN582" s="41">
        <v>262600</v>
      </c>
      <c r="DO582" s="41">
        <v>262100</v>
      </c>
      <c r="DP582" s="41">
        <v>261900</v>
      </c>
    </row>
    <row r="583" spans="1:120">
      <c r="A583" s="41">
        <v>94609</v>
      </c>
      <c r="B583" s="41" t="s">
        <v>135</v>
      </c>
      <c r="C583" s="41" t="s">
        <v>66</v>
      </c>
      <c r="D583" s="41" t="s">
        <v>65</v>
      </c>
      <c r="E583" s="41" t="s">
        <v>78</v>
      </c>
      <c r="F583" s="41">
        <v>526400</v>
      </c>
      <c r="G583" s="41">
        <v>536100</v>
      </c>
      <c r="H583" s="41">
        <v>544800</v>
      </c>
      <c r="I583" s="41">
        <v>553100</v>
      </c>
      <c r="J583" s="41">
        <v>559300</v>
      </c>
      <c r="K583" s="41">
        <v>563700</v>
      </c>
      <c r="L583" s="41">
        <v>570500</v>
      </c>
      <c r="M583" s="41">
        <v>577200</v>
      </c>
      <c r="N583" s="41">
        <v>576900</v>
      </c>
      <c r="O583" s="41">
        <v>575200</v>
      </c>
      <c r="P583" s="41">
        <v>579500</v>
      </c>
      <c r="Q583" s="41">
        <v>583800</v>
      </c>
      <c r="R583" s="41">
        <v>584100</v>
      </c>
      <c r="S583" s="41">
        <v>585300</v>
      </c>
      <c r="T583" s="41">
        <v>588100</v>
      </c>
      <c r="U583" s="41">
        <v>589000</v>
      </c>
      <c r="V583" s="41">
        <v>587000</v>
      </c>
      <c r="W583" s="41">
        <v>585300</v>
      </c>
      <c r="X583" s="41">
        <v>584400</v>
      </c>
      <c r="Y583" s="41">
        <v>585400</v>
      </c>
      <c r="Z583" s="41">
        <v>585500</v>
      </c>
      <c r="AA583" s="41">
        <v>581800</v>
      </c>
      <c r="AB583" s="41">
        <v>574200</v>
      </c>
      <c r="AC583" s="41">
        <v>568200</v>
      </c>
      <c r="AD583" s="41">
        <v>567000</v>
      </c>
      <c r="AE583" s="41">
        <v>568900</v>
      </c>
      <c r="AF583" s="41">
        <v>568300</v>
      </c>
      <c r="AG583" s="41">
        <v>564500</v>
      </c>
      <c r="AH583" s="41">
        <v>562600</v>
      </c>
      <c r="AI583" s="41">
        <v>563700</v>
      </c>
      <c r="AJ583" s="41">
        <v>563900</v>
      </c>
      <c r="AK583" s="41">
        <v>561700</v>
      </c>
      <c r="AL583" s="41">
        <v>557700</v>
      </c>
      <c r="AM583" s="41">
        <v>553600</v>
      </c>
      <c r="AN583" s="41">
        <v>549600</v>
      </c>
      <c r="AO583" s="41">
        <v>544600</v>
      </c>
      <c r="AP583" s="41">
        <v>536000</v>
      </c>
      <c r="AQ583" s="41">
        <v>523800</v>
      </c>
      <c r="AR583" s="41">
        <v>511900</v>
      </c>
      <c r="AS583" s="41">
        <v>500100</v>
      </c>
      <c r="AT583" s="41">
        <v>487800</v>
      </c>
      <c r="AU583" s="41">
        <v>479800</v>
      </c>
      <c r="AV583" s="41">
        <v>476200</v>
      </c>
      <c r="AW583" s="41">
        <v>468100</v>
      </c>
      <c r="AX583" s="41">
        <v>459100</v>
      </c>
      <c r="AY583" s="41">
        <v>454000</v>
      </c>
      <c r="AZ583" s="41">
        <v>451000</v>
      </c>
      <c r="BA583" s="41">
        <v>450300</v>
      </c>
      <c r="BB583" s="41">
        <v>452000</v>
      </c>
      <c r="BC583" s="41">
        <v>450600</v>
      </c>
      <c r="BD583" s="41">
        <v>447400</v>
      </c>
      <c r="BE583" s="41">
        <v>447900</v>
      </c>
      <c r="BF583" s="41">
        <v>451300</v>
      </c>
      <c r="BG583" s="41">
        <v>454400</v>
      </c>
      <c r="BH583" s="41">
        <v>456900</v>
      </c>
      <c r="BI583" s="41">
        <v>460900</v>
      </c>
      <c r="BJ583" s="41">
        <v>466300</v>
      </c>
      <c r="BK583" s="41">
        <v>469500</v>
      </c>
      <c r="BL583" s="41">
        <v>471700</v>
      </c>
      <c r="BM583" s="41">
        <v>471700</v>
      </c>
      <c r="BN583" s="41">
        <v>473600</v>
      </c>
      <c r="BO583" s="41">
        <v>475000</v>
      </c>
      <c r="BP583" s="41">
        <v>471400</v>
      </c>
      <c r="BQ583" s="41">
        <v>468300</v>
      </c>
      <c r="BR583" s="41">
        <v>469800</v>
      </c>
      <c r="BS583" s="41">
        <v>467900</v>
      </c>
      <c r="BT583" s="41">
        <v>463500</v>
      </c>
      <c r="BU583" s="41">
        <v>460800</v>
      </c>
      <c r="BV583" s="41">
        <v>458400</v>
      </c>
      <c r="BW583" s="41">
        <v>457300</v>
      </c>
      <c r="BX583" s="41">
        <v>455200</v>
      </c>
      <c r="BY583" s="41">
        <v>452200</v>
      </c>
      <c r="BZ583" s="41">
        <v>447400</v>
      </c>
      <c r="CA583" s="41">
        <v>440900</v>
      </c>
      <c r="CB583" s="41">
        <v>438200</v>
      </c>
      <c r="CC583" s="41">
        <v>436500</v>
      </c>
      <c r="CD583" s="41">
        <v>432400</v>
      </c>
      <c r="CE583" s="41">
        <v>429900</v>
      </c>
      <c r="CF583" s="41">
        <v>427600</v>
      </c>
      <c r="CG583" s="41">
        <v>422800</v>
      </c>
      <c r="CH583" s="41">
        <v>417900</v>
      </c>
      <c r="CI583" s="41">
        <v>415900</v>
      </c>
      <c r="CJ583" s="41">
        <v>418600</v>
      </c>
      <c r="CK583" s="41">
        <v>419400</v>
      </c>
      <c r="CL583" s="41">
        <v>416600</v>
      </c>
      <c r="CM583" s="41">
        <v>418000</v>
      </c>
      <c r="CN583" s="41">
        <v>421900</v>
      </c>
      <c r="CO583" s="41">
        <v>424300</v>
      </c>
      <c r="CP583" s="41">
        <v>430100</v>
      </c>
      <c r="CQ583" s="41">
        <v>433900</v>
      </c>
      <c r="CR583" s="41">
        <v>435400</v>
      </c>
      <c r="CS583" s="41">
        <v>441500</v>
      </c>
      <c r="CT583" s="41">
        <v>451100</v>
      </c>
      <c r="CU583" s="41">
        <v>457800</v>
      </c>
      <c r="CV583" s="41">
        <v>463300</v>
      </c>
      <c r="CW583" s="41">
        <v>470900</v>
      </c>
      <c r="CX583" s="41">
        <v>480400</v>
      </c>
      <c r="CY583" s="41">
        <v>499200</v>
      </c>
      <c r="CZ583" s="41">
        <v>523500</v>
      </c>
      <c r="DA583" s="41">
        <v>545600</v>
      </c>
      <c r="DB583" s="41">
        <v>558000</v>
      </c>
      <c r="DC583" s="41">
        <v>569300</v>
      </c>
      <c r="DD583" s="41">
        <v>576400</v>
      </c>
      <c r="DE583" s="41">
        <v>580800</v>
      </c>
      <c r="DF583" s="41">
        <v>581800</v>
      </c>
      <c r="DG583" s="41">
        <v>581000</v>
      </c>
      <c r="DH583" s="41">
        <v>580400</v>
      </c>
      <c r="DI583" s="41">
        <v>585600</v>
      </c>
      <c r="DJ583" s="41">
        <v>593600</v>
      </c>
      <c r="DK583" s="41">
        <v>600800</v>
      </c>
      <c r="DL583" s="41">
        <v>611900</v>
      </c>
      <c r="DM583" s="41">
        <v>623300</v>
      </c>
      <c r="DN583" s="41">
        <v>628600</v>
      </c>
      <c r="DO583" s="41">
        <v>629900</v>
      </c>
      <c r="DP583" s="41">
        <v>632800</v>
      </c>
    </row>
    <row r="584" spans="1:120">
      <c r="A584" s="41">
        <v>92277</v>
      </c>
      <c r="B584" s="41" t="s">
        <v>663</v>
      </c>
      <c r="C584" s="41" t="s">
        <v>66</v>
      </c>
      <c r="D584" s="41" t="s">
        <v>414</v>
      </c>
      <c r="E584" s="41" t="s">
        <v>415</v>
      </c>
      <c r="F584" s="41">
        <v>91500</v>
      </c>
      <c r="G584" s="41">
        <v>93800</v>
      </c>
      <c r="H584" s="41">
        <v>94000</v>
      </c>
      <c r="I584" s="41">
        <v>94600</v>
      </c>
      <c r="J584" s="41">
        <v>97400</v>
      </c>
      <c r="K584" s="41">
        <v>101400</v>
      </c>
      <c r="L584" s="41">
        <v>106100</v>
      </c>
      <c r="M584" s="41">
        <v>109700</v>
      </c>
      <c r="N584" s="41">
        <v>112800</v>
      </c>
      <c r="O584" s="41">
        <v>116800</v>
      </c>
      <c r="P584" s="41">
        <v>121300</v>
      </c>
      <c r="Q584" s="41">
        <v>124900</v>
      </c>
      <c r="R584" s="41">
        <v>127400</v>
      </c>
      <c r="S584" s="41">
        <v>129500</v>
      </c>
      <c r="T584" s="41">
        <v>132000</v>
      </c>
      <c r="U584" s="41">
        <v>134000</v>
      </c>
      <c r="V584" s="41">
        <v>135000</v>
      </c>
      <c r="W584" s="41">
        <v>135100</v>
      </c>
      <c r="X584" s="41">
        <v>135000</v>
      </c>
      <c r="Y584" s="41">
        <v>135900</v>
      </c>
      <c r="Z584" s="41">
        <v>136800</v>
      </c>
      <c r="AA584" s="41">
        <v>136300</v>
      </c>
      <c r="AB584" s="41">
        <v>134600</v>
      </c>
      <c r="AC584" s="41">
        <v>132600</v>
      </c>
      <c r="AD584" s="41">
        <v>131300</v>
      </c>
      <c r="AE584" s="41">
        <v>130000</v>
      </c>
      <c r="AF584" s="41">
        <v>128200</v>
      </c>
      <c r="AG584" s="41">
        <v>127400</v>
      </c>
      <c r="AH584" s="41">
        <v>126800</v>
      </c>
      <c r="AI584" s="41">
        <v>125200</v>
      </c>
      <c r="AJ584" s="41">
        <v>123600</v>
      </c>
      <c r="AK584" s="41">
        <v>122300</v>
      </c>
      <c r="AL584" s="41">
        <v>120900</v>
      </c>
      <c r="AM584" s="41">
        <v>119700</v>
      </c>
      <c r="AN584" s="41">
        <v>118200</v>
      </c>
      <c r="AO584" s="41">
        <v>115800</v>
      </c>
      <c r="AP584" s="41">
        <v>112900</v>
      </c>
      <c r="AQ584" s="41">
        <v>110300</v>
      </c>
      <c r="AR584" s="41">
        <v>107200</v>
      </c>
      <c r="AS584" s="41">
        <v>103300</v>
      </c>
      <c r="AT584" s="41">
        <v>99700</v>
      </c>
      <c r="AU584" s="41">
        <v>97500</v>
      </c>
      <c r="AV584" s="41">
        <v>96300</v>
      </c>
      <c r="AW584" s="41">
        <v>94800</v>
      </c>
      <c r="AX584" s="41">
        <v>93000</v>
      </c>
      <c r="AY584" s="41">
        <v>91900</v>
      </c>
      <c r="AZ584" s="41">
        <v>91300</v>
      </c>
      <c r="BA584" s="41">
        <v>91300</v>
      </c>
      <c r="BB584" s="41">
        <v>91600</v>
      </c>
      <c r="BC584" s="41">
        <v>91500</v>
      </c>
      <c r="BD584" s="41">
        <v>90600</v>
      </c>
      <c r="BE584" s="41">
        <v>89400</v>
      </c>
      <c r="BF584" s="41">
        <v>88100</v>
      </c>
      <c r="BG584" s="41">
        <v>87300</v>
      </c>
      <c r="BH584" s="41">
        <v>86700</v>
      </c>
      <c r="BI584" s="41">
        <v>86200</v>
      </c>
      <c r="BJ584" s="41">
        <v>85700</v>
      </c>
      <c r="BK584" s="41">
        <v>85100</v>
      </c>
      <c r="BL584" s="41">
        <v>83900</v>
      </c>
      <c r="BM584" s="41">
        <v>83200</v>
      </c>
      <c r="BN584" s="41">
        <v>83000</v>
      </c>
      <c r="BO584" s="41">
        <v>83200</v>
      </c>
      <c r="BP584" s="41">
        <v>84500</v>
      </c>
      <c r="BQ584" s="41">
        <v>86200</v>
      </c>
      <c r="BR584" s="41">
        <v>87100</v>
      </c>
      <c r="BS584" s="41">
        <v>86900</v>
      </c>
      <c r="BT584" s="41">
        <v>86300</v>
      </c>
      <c r="BU584" s="41">
        <v>85000</v>
      </c>
      <c r="BV584" s="41">
        <v>83600</v>
      </c>
      <c r="BW584" s="41">
        <v>82300</v>
      </c>
      <c r="BX584" s="41">
        <v>80900</v>
      </c>
      <c r="BY584" s="41">
        <v>79200</v>
      </c>
      <c r="BZ584" s="41">
        <v>77800</v>
      </c>
      <c r="CA584" s="41">
        <v>77400</v>
      </c>
      <c r="CB584" s="41">
        <v>77300</v>
      </c>
      <c r="CC584" s="41">
        <v>76700</v>
      </c>
      <c r="CD584" s="41">
        <v>75800</v>
      </c>
      <c r="CE584" s="41">
        <v>74700</v>
      </c>
      <c r="CF584" s="41">
        <v>73700</v>
      </c>
      <c r="CG584" s="41">
        <v>73400</v>
      </c>
      <c r="CH584" s="41">
        <v>73200</v>
      </c>
      <c r="CI584" s="41">
        <v>72000</v>
      </c>
      <c r="CJ584" s="41">
        <v>70900</v>
      </c>
      <c r="CK584" s="41">
        <v>70100</v>
      </c>
      <c r="CL584" s="41">
        <v>69200</v>
      </c>
      <c r="CM584" s="41">
        <v>68400</v>
      </c>
      <c r="CN584" s="41">
        <v>67800</v>
      </c>
      <c r="CO584" s="41">
        <v>67100</v>
      </c>
      <c r="CP584" s="41">
        <v>65600</v>
      </c>
      <c r="CQ584" s="41">
        <v>63800</v>
      </c>
      <c r="CR584" s="41">
        <v>62400</v>
      </c>
      <c r="CS584" s="41">
        <v>61300</v>
      </c>
      <c r="CT584" s="41">
        <v>60200</v>
      </c>
      <c r="CU584" s="41">
        <v>59600</v>
      </c>
      <c r="CV584" s="41">
        <v>59100</v>
      </c>
      <c r="CW584" s="41">
        <v>58400</v>
      </c>
      <c r="CX584" s="41">
        <v>58100</v>
      </c>
      <c r="CY584" s="41">
        <v>58500</v>
      </c>
      <c r="CZ584" s="41">
        <v>59800</v>
      </c>
      <c r="DA584" s="41">
        <v>61900</v>
      </c>
      <c r="DB584" s="41">
        <v>64300</v>
      </c>
      <c r="DC584" s="41">
        <v>65900</v>
      </c>
      <c r="DD584" s="41">
        <v>66700</v>
      </c>
      <c r="DE584" s="41">
        <v>67100</v>
      </c>
      <c r="DF584" s="41">
        <v>67600</v>
      </c>
      <c r="DG584" s="41">
        <v>68300</v>
      </c>
      <c r="DH584" s="41">
        <v>69600</v>
      </c>
      <c r="DI584" s="41">
        <v>70100</v>
      </c>
      <c r="DJ584" s="41">
        <v>69500</v>
      </c>
      <c r="DK584" s="41">
        <v>68900</v>
      </c>
      <c r="DL584" s="41">
        <v>68700</v>
      </c>
      <c r="DM584" s="41">
        <v>68900</v>
      </c>
      <c r="DN584" s="41">
        <v>70200</v>
      </c>
      <c r="DO584" s="41">
        <v>72400</v>
      </c>
      <c r="DP584" s="41">
        <v>74000</v>
      </c>
    </row>
    <row r="585" spans="1:120">
      <c r="A585" s="41">
        <v>94518</v>
      </c>
      <c r="B585" s="41" t="s">
        <v>99</v>
      </c>
      <c r="C585" s="41" t="s">
        <v>66</v>
      </c>
      <c r="D585" s="41" t="s">
        <v>65</v>
      </c>
      <c r="E585" s="41" t="s">
        <v>342</v>
      </c>
      <c r="F585" s="41">
        <v>286000</v>
      </c>
      <c r="G585" s="41">
        <v>291400</v>
      </c>
      <c r="H585" s="41">
        <v>296900</v>
      </c>
      <c r="I585" s="41">
        <v>302200</v>
      </c>
      <c r="J585" s="41">
        <v>309000</v>
      </c>
      <c r="K585" s="41">
        <v>315800</v>
      </c>
      <c r="L585" s="41">
        <v>321600</v>
      </c>
      <c r="M585" s="41">
        <v>327400</v>
      </c>
      <c r="N585" s="41">
        <v>332800</v>
      </c>
      <c r="O585" s="41">
        <v>336200</v>
      </c>
      <c r="P585" s="41">
        <v>338300</v>
      </c>
      <c r="Q585" s="41">
        <v>339700</v>
      </c>
      <c r="R585" s="41">
        <v>339500</v>
      </c>
      <c r="S585" s="41">
        <v>338900</v>
      </c>
      <c r="T585" s="41">
        <v>337300</v>
      </c>
      <c r="U585" s="41">
        <v>334600</v>
      </c>
      <c r="V585" s="41">
        <v>332100</v>
      </c>
      <c r="W585" s="41">
        <v>331400</v>
      </c>
      <c r="X585" s="41">
        <v>331500</v>
      </c>
      <c r="Y585" s="41">
        <v>330900</v>
      </c>
      <c r="Z585" s="41">
        <v>329100</v>
      </c>
      <c r="AA585" s="41">
        <v>328200</v>
      </c>
      <c r="AB585" s="41">
        <v>328800</v>
      </c>
      <c r="AC585" s="41">
        <v>326800</v>
      </c>
      <c r="AD585" s="41">
        <v>321300</v>
      </c>
      <c r="AE585" s="41">
        <v>316000</v>
      </c>
      <c r="AF585" s="41">
        <v>312800</v>
      </c>
      <c r="AG585" s="41">
        <v>310400</v>
      </c>
      <c r="AH585" s="41">
        <v>307200</v>
      </c>
      <c r="AI585" s="41">
        <v>302500</v>
      </c>
      <c r="AJ585" s="41">
        <v>298700</v>
      </c>
      <c r="AK585" s="41">
        <v>295400</v>
      </c>
      <c r="AL585" s="41">
        <v>290600</v>
      </c>
      <c r="AM585" s="41">
        <v>284600</v>
      </c>
      <c r="AN585" s="41">
        <v>278700</v>
      </c>
      <c r="AO585" s="41">
        <v>271700</v>
      </c>
      <c r="AP585" s="41">
        <v>263200</v>
      </c>
      <c r="AQ585" s="41">
        <v>255700</v>
      </c>
      <c r="AR585" s="41">
        <v>250900</v>
      </c>
      <c r="AS585" s="41">
        <v>244900</v>
      </c>
      <c r="AT585" s="41">
        <v>237900</v>
      </c>
      <c r="AU585" s="41">
        <v>232800</v>
      </c>
      <c r="AV585" s="41">
        <v>228100</v>
      </c>
      <c r="AW585" s="41">
        <v>222300</v>
      </c>
      <c r="AX585" s="41">
        <v>217500</v>
      </c>
      <c r="AY585" s="41">
        <v>212700</v>
      </c>
      <c r="AZ585" s="41">
        <v>204900</v>
      </c>
      <c r="BA585" s="41">
        <v>199700</v>
      </c>
      <c r="BB585" s="41">
        <v>200700</v>
      </c>
      <c r="BC585" s="41">
        <v>198400</v>
      </c>
      <c r="BD585" s="41">
        <v>186800</v>
      </c>
      <c r="BE585" s="41">
        <v>174300</v>
      </c>
      <c r="BF585" s="41">
        <v>167500</v>
      </c>
      <c r="BG585" s="41">
        <v>161800</v>
      </c>
      <c r="BH585" s="41">
        <v>153800</v>
      </c>
      <c r="BI585" s="41">
        <v>147200</v>
      </c>
      <c r="BJ585" s="41">
        <v>142200</v>
      </c>
      <c r="BK585" s="41">
        <v>137200</v>
      </c>
      <c r="BL585" s="41">
        <v>133200</v>
      </c>
      <c r="BM585" s="41">
        <v>132400</v>
      </c>
      <c r="BN585" s="41">
        <v>132400</v>
      </c>
      <c r="BO585" s="41">
        <v>133500</v>
      </c>
      <c r="BP585" s="41">
        <v>136800</v>
      </c>
      <c r="BQ585" s="41">
        <v>142800</v>
      </c>
      <c r="BR585" s="41">
        <v>144600</v>
      </c>
      <c r="BS585" s="41">
        <v>141500</v>
      </c>
      <c r="BT585" s="41">
        <v>137400</v>
      </c>
      <c r="BU585" s="41">
        <v>134100</v>
      </c>
      <c r="BV585" s="41">
        <v>131300</v>
      </c>
      <c r="BW585" s="41">
        <v>128900</v>
      </c>
      <c r="BX585" s="41">
        <v>125700</v>
      </c>
      <c r="BY585" s="41">
        <v>122300</v>
      </c>
      <c r="BZ585" s="41">
        <v>118900</v>
      </c>
      <c r="CA585" s="41">
        <v>116100</v>
      </c>
      <c r="CB585" s="41">
        <v>113700</v>
      </c>
      <c r="CC585" s="41">
        <v>110800</v>
      </c>
      <c r="CD585" s="41">
        <v>107800</v>
      </c>
      <c r="CE585" s="41">
        <v>106200</v>
      </c>
      <c r="CF585" s="41">
        <v>105400</v>
      </c>
      <c r="CG585" s="41">
        <v>105000</v>
      </c>
      <c r="CH585" s="41">
        <v>103900</v>
      </c>
      <c r="CI585" s="41">
        <v>103100</v>
      </c>
      <c r="CJ585" s="41">
        <v>102200</v>
      </c>
      <c r="CK585" s="41">
        <v>101000</v>
      </c>
      <c r="CL585" s="41">
        <v>100400</v>
      </c>
      <c r="CM585" s="41">
        <v>100400</v>
      </c>
      <c r="CN585" s="41">
        <v>100900</v>
      </c>
      <c r="CO585" s="41">
        <v>101900</v>
      </c>
      <c r="CP585" s="41">
        <v>103300</v>
      </c>
      <c r="CQ585" s="41">
        <v>105100</v>
      </c>
      <c r="CR585" s="41">
        <v>108000</v>
      </c>
      <c r="CS585" s="41">
        <v>109800</v>
      </c>
      <c r="CT585" s="41">
        <v>110800</v>
      </c>
      <c r="CU585" s="41">
        <v>112500</v>
      </c>
      <c r="CV585" s="41">
        <v>115900</v>
      </c>
      <c r="CW585" s="41">
        <v>119700</v>
      </c>
      <c r="CX585" s="41">
        <v>123400</v>
      </c>
      <c r="CY585" s="41">
        <v>126300</v>
      </c>
      <c r="CZ585" s="41">
        <v>129800</v>
      </c>
      <c r="DA585" s="41">
        <v>133400</v>
      </c>
      <c r="DB585" s="41">
        <v>136600</v>
      </c>
      <c r="DC585" s="41">
        <v>140000</v>
      </c>
      <c r="DD585" s="41">
        <v>144800</v>
      </c>
      <c r="DE585" s="41">
        <v>150700</v>
      </c>
      <c r="DF585" s="41">
        <v>157200</v>
      </c>
      <c r="DG585" s="41">
        <v>164200</v>
      </c>
      <c r="DH585" s="41">
        <v>170800</v>
      </c>
      <c r="DI585" s="41">
        <v>175200</v>
      </c>
      <c r="DJ585" s="41">
        <v>177500</v>
      </c>
      <c r="DK585" s="41">
        <v>180800</v>
      </c>
      <c r="DL585" s="41">
        <v>185400</v>
      </c>
      <c r="DM585" s="41">
        <v>189800</v>
      </c>
      <c r="DN585" s="41">
        <v>196100</v>
      </c>
      <c r="DO585" s="41">
        <v>203900</v>
      </c>
      <c r="DP585" s="41">
        <v>210000</v>
      </c>
    </row>
    <row r="586" spans="1:120">
      <c r="A586" s="41">
        <v>94585</v>
      </c>
      <c r="B586" s="41" t="s">
        <v>664</v>
      </c>
      <c r="C586" s="41" t="s">
        <v>66</v>
      </c>
      <c r="D586" s="41" t="s">
        <v>411</v>
      </c>
      <c r="E586" s="41" t="s">
        <v>412</v>
      </c>
      <c r="F586" s="41">
        <v>335700</v>
      </c>
      <c r="G586" s="41">
        <v>340700</v>
      </c>
      <c r="H586" s="41">
        <v>344600</v>
      </c>
      <c r="I586" s="41">
        <v>347500</v>
      </c>
      <c r="J586" s="41">
        <v>351500</v>
      </c>
      <c r="K586" s="41">
        <v>358400</v>
      </c>
      <c r="L586" s="41">
        <v>366800</v>
      </c>
      <c r="M586" s="41">
        <v>373600</v>
      </c>
      <c r="N586" s="41">
        <v>379600</v>
      </c>
      <c r="O586" s="41">
        <v>386500</v>
      </c>
      <c r="P586" s="41">
        <v>392200</v>
      </c>
      <c r="Q586" s="41">
        <v>395100</v>
      </c>
      <c r="R586" s="41">
        <v>395300</v>
      </c>
      <c r="S586" s="41">
        <v>395200</v>
      </c>
      <c r="T586" s="41">
        <v>395800</v>
      </c>
      <c r="U586" s="41">
        <v>395900</v>
      </c>
      <c r="V586" s="41">
        <v>395400</v>
      </c>
      <c r="W586" s="41">
        <v>393900</v>
      </c>
      <c r="X586" s="41">
        <v>392300</v>
      </c>
      <c r="Y586" s="41">
        <v>391800</v>
      </c>
      <c r="Z586" s="41">
        <v>391000</v>
      </c>
      <c r="AA586" s="41">
        <v>387500</v>
      </c>
      <c r="AB586" s="41">
        <v>383200</v>
      </c>
      <c r="AC586" s="41">
        <v>377100</v>
      </c>
      <c r="AD586" s="41">
        <v>370300</v>
      </c>
      <c r="AE586" s="41">
        <v>364600</v>
      </c>
      <c r="AF586" s="41">
        <v>360900</v>
      </c>
      <c r="AG586" s="41">
        <v>358400</v>
      </c>
      <c r="AH586" s="41">
        <v>355800</v>
      </c>
      <c r="AI586" s="41">
        <v>351800</v>
      </c>
      <c r="AJ586" s="41">
        <v>348400</v>
      </c>
      <c r="AK586" s="41">
        <v>344600</v>
      </c>
      <c r="AL586" s="41">
        <v>339000</v>
      </c>
      <c r="AM586" s="41">
        <v>333500</v>
      </c>
      <c r="AN586" s="41">
        <v>328100</v>
      </c>
      <c r="AO586" s="41">
        <v>319900</v>
      </c>
      <c r="AP586" s="41">
        <v>308500</v>
      </c>
      <c r="AQ586" s="41">
        <v>295700</v>
      </c>
      <c r="AR586" s="41">
        <v>282900</v>
      </c>
      <c r="AS586" s="41">
        <v>270000</v>
      </c>
      <c r="AT586" s="41">
        <v>258200</v>
      </c>
      <c r="AU586" s="41">
        <v>246100</v>
      </c>
      <c r="AV586" s="41">
        <v>231800</v>
      </c>
      <c r="AW586" s="41">
        <v>217200</v>
      </c>
      <c r="AX586" s="41">
        <v>206400</v>
      </c>
      <c r="AY586" s="41">
        <v>198800</v>
      </c>
      <c r="AZ586" s="41">
        <v>191100</v>
      </c>
      <c r="BA586" s="41">
        <v>188900</v>
      </c>
      <c r="BB586" s="41">
        <v>192500</v>
      </c>
      <c r="BC586" s="41">
        <v>194600</v>
      </c>
      <c r="BD586" s="41">
        <v>191700</v>
      </c>
      <c r="BE586" s="41">
        <v>188600</v>
      </c>
      <c r="BF586" s="41">
        <v>182700</v>
      </c>
      <c r="BG586" s="41">
        <v>175200</v>
      </c>
      <c r="BH586" s="41">
        <v>169500</v>
      </c>
      <c r="BI586" s="41">
        <v>166100</v>
      </c>
      <c r="BJ586" s="41">
        <v>163700</v>
      </c>
      <c r="BK586" s="41">
        <v>162600</v>
      </c>
      <c r="BL586" s="41">
        <v>161600</v>
      </c>
      <c r="BM586" s="41">
        <v>159600</v>
      </c>
      <c r="BN586" s="41">
        <v>157100</v>
      </c>
      <c r="BO586" s="41">
        <v>154200</v>
      </c>
      <c r="BP586" s="41">
        <v>152000</v>
      </c>
      <c r="BQ586" s="41">
        <v>151700</v>
      </c>
      <c r="BR586" s="41">
        <v>151100</v>
      </c>
      <c r="BS586" s="41">
        <v>150100</v>
      </c>
      <c r="BT586" s="41">
        <v>150200</v>
      </c>
      <c r="BU586" s="41">
        <v>151400</v>
      </c>
      <c r="BV586" s="41">
        <v>150600</v>
      </c>
      <c r="BW586" s="41">
        <v>147100</v>
      </c>
      <c r="BX586" s="41">
        <v>144500</v>
      </c>
      <c r="BY586" s="41">
        <v>143100</v>
      </c>
      <c r="BZ586" s="41">
        <v>140800</v>
      </c>
      <c r="CA586" s="41">
        <v>140400</v>
      </c>
      <c r="CB586" s="41">
        <v>143200</v>
      </c>
      <c r="CC586" s="41">
        <v>143400</v>
      </c>
      <c r="CD586" s="41">
        <v>141700</v>
      </c>
      <c r="CE586" s="41">
        <v>142200</v>
      </c>
      <c r="CF586" s="41">
        <v>142900</v>
      </c>
      <c r="CG586" s="41">
        <v>143100</v>
      </c>
      <c r="CH586" s="41">
        <v>142200</v>
      </c>
      <c r="CI586" s="41">
        <v>140600</v>
      </c>
      <c r="CJ586" s="41">
        <v>138300</v>
      </c>
      <c r="CK586" s="41">
        <v>136100</v>
      </c>
      <c r="CL586" s="41">
        <v>132500</v>
      </c>
      <c r="CM586" s="41">
        <v>130300</v>
      </c>
      <c r="CN586" s="41">
        <v>129500</v>
      </c>
      <c r="CO586" s="41">
        <v>130100</v>
      </c>
      <c r="CP586" s="41">
        <v>132400</v>
      </c>
      <c r="CQ586" s="41">
        <v>133100</v>
      </c>
      <c r="CR586" s="41">
        <v>132200</v>
      </c>
      <c r="CS586" s="41">
        <v>133500</v>
      </c>
      <c r="CT586" s="41">
        <v>137100</v>
      </c>
      <c r="CU586" s="41">
        <v>139300</v>
      </c>
      <c r="CV586" s="41">
        <v>140600</v>
      </c>
      <c r="CW586" s="41">
        <v>141200</v>
      </c>
      <c r="CX586" s="41">
        <v>142400</v>
      </c>
      <c r="CY586" s="41">
        <v>144700</v>
      </c>
      <c r="CZ586" s="41">
        <v>146800</v>
      </c>
      <c r="DA586" s="41">
        <v>149400</v>
      </c>
      <c r="DB586" s="41">
        <v>154100</v>
      </c>
      <c r="DC586" s="41">
        <v>160100</v>
      </c>
      <c r="DD586" s="41">
        <v>164700</v>
      </c>
      <c r="DE586" s="41">
        <v>165800</v>
      </c>
      <c r="DF586" s="41">
        <v>165400</v>
      </c>
      <c r="DG586" s="41">
        <v>168900</v>
      </c>
      <c r="DH586" s="41">
        <v>175100</v>
      </c>
      <c r="DI586" s="41">
        <v>180900</v>
      </c>
      <c r="DJ586" s="41">
        <v>187800</v>
      </c>
      <c r="DK586" s="41">
        <v>193900</v>
      </c>
      <c r="DL586" s="41">
        <v>198800</v>
      </c>
      <c r="DM586" s="41">
        <v>200600</v>
      </c>
      <c r="DN586" s="41">
        <v>204400</v>
      </c>
      <c r="DO586" s="41">
        <v>212600</v>
      </c>
      <c r="DP586" s="41">
        <v>221600</v>
      </c>
    </row>
    <row r="587" spans="1:120">
      <c r="A587" s="41">
        <v>93703</v>
      </c>
      <c r="B587" s="41" t="s">
        <v>442</v>
      </c>
      <c r="C587" s="41" t="s">
        <v>66</v>
      </c>
      <c r="D587" s="41" t="s">
        <v>442</v>
      </c>
      <c r="E587" s="41" t="s">
        <v>442</v>
      </c>
      <c r="F587" s="41">
        <v>158200</v>
      </c>
      <c r="G587" s="41">
        <v>162000</v>
      </c>
      <c r="H587" s="41">
        <v>165700</v>
      </c>
      <c r="I587" s="41">
        <v>170100</v>
      </c>
      <c r="J587" s="41">
        <v>174900</v>
      </c>
      <c r="K587" s="41">
        <v>179200</v>
      </c>
      <c r="L587" s="41">
        <v>183500</v>
      </c>
      <c r="M587" s="41">
        <v>188600</v>
      </c>
      <c r="N587" s="41">
        <v>194000</v>
      </c>
      <c r="O587" s="41">
        <v>199000</v>
      </c>
      <c r="P587" s="41">
        <v>203200</v>
      </c>
      <c r="Q587" s="41">
        <v>206100</v>
      </c>
      <c r="R587" s="41">
        <v>207600</v>
      </c>
      <c r="S587" s="41">
        <v>208000</v>
      </c>
      <c r="T587" s="41">
        <v>208000</v>
      </c>
      <c r="U587" s="41">
        <v>207400</v>
      </c>
      <c r="V587" s="41">
        <v>206400</v>
      </c>
      <c r="W587" s="41">
        <v>204900</v>
      </c>
      <c r="X587" s="41">
        <v>202700</v>
      </c>
      <c r="Y587" s="41">
        <v>199900</v>
      </c>
      <c r="Z587" s="41">
        <v>197700</v>
      </c>
      <c r="AA587" s="41">
        <v>197000</v>
      </c>
      <c r="AB587" s="41">
        <v>197300</v>
      </c>
      <c r="AC587" s="41">
        <v>196600</v>
      </c>
      <c r="AD587" s="41">
        <v>195300</v>
      </c>
      <c r="AE587" s="41">
        <v>194000</v>
      </c>
      <c r="AF587" s="41">
        <v>193300</v>
      </c>
      <c r="AG587" s="41">
        <v>192500</v>
      </c>
      <c r="AH587" s="41">
        <v>191200</v>
      </c>
      <c r="AI587" s="41">
        <v>189000</v>
      </c>
      <c r="AJ587" s="41">
        <v>186400</v>
      </c>
      <c r="AK587" s="41">
        <v>183300</v>
      </c>
      <c r="AL587" s="41">
        <v>180300</v>
      </c>
      <c r="AM587" s="41">
        <v>177800</v>
      </c>
      <c r="AN587" s="41">
        <v>176000</v>
      </c>
      <c r="AO587" s="41">
        <v>173800</v>
      </c>
      <c r="AP587" s="41">
        <v>170800</v>
      </c>
      <c r="AQ587" s="41">
        <v>165500</v>
      </c>
      <c r="AR587" s="41">
        <v>159700</v>
      </c>
      <c r="AS587" s="41">
        <v>155000</v>
      </c>
      <c r="AT587" s="41">
        <v>151000</v>
      </c>
      <c r="AU587" s="41">
        <v>146700</v>
      </c>
      <c r="AV587" s="41">
        <v>141800</v>
      </c>
      <c r="AW587" s="41">
        <v>136100</v>
      </c>
      <c r="AX587" s="41">
        <v>130000</v>
      </c>
      <c r="AY587" s="41">
        <v>123700</v>
      </c>
      <c r="AZ587" s="41">
        <v>116200</v>
      </c>
      <c r="BA587" s="41">
        <v>112400</v>
      </c>
      <c r="BB587" s="41">
        <v>112900</v>
      </c>
      <c r="BC587" s="41">
        <v>112500</v>
      </c>
      <c r="BD587" s="41">
        <v>108900</v>
      </c>
      <c r="BE587" s="41">
        <v>106000</v>
      </c>
      <c r="BF587" s="41">
        <v>103700</v>
      </c>
      <c r="BG587" s="41">
        <v>100700</v>
      </c>
      <c r="BH587" s="41">
        <v>97700</v>
      </c>
      <c r="BI587" s="41">
        <v>95100</v>
      </c>
      <c r="BJ587" s="41">
        <v>92700</v>
      </c>
      <c r="BK587" s="41">
        <v>90500</v>
      </c>
      <c r="BL587" s="41">
        <v>89000</v>
      </c>
      <c r="BM587" s="41">
        <v>87800</v>
      </c>
      <c r="BN587" s="41">
        <v>86200</v>
      </c>
      <c r="BO587" s="41">
        <v>85600</v>
      </c>
      <c r="BP587" s="41">
        <v>85100</v>
      </c>
      <c r="BQ587" s="41">
        <v>83800</v>
      </c>
      <c r="BR587" s="41">
        <v>82200</v>
      </c>
      <c r="BS587" s="41">
        <v>81300</v>
      </c>
      <c r="BT587" s="41">
        <v>81000</v>
      </c>
      <c r="BU587" s="41">
        <v>81000</v>
      </c>
      <c r="BV587" s="41">
        <v>80000</v>
      </c>
      <c r="BW587" s="41">
        <v>79000</v>
      </c>
      <c r="BX587" s="41">
        <v>78800</v>
      </c>
      <c r="BY587" s="41">
        <v>77300</v>
      </c>
      <c r="BZ587" s="41">
        <v>74000</v>
      </c>
      <c r="CA587" s="41">
        <v>72500</v>
      </c>
      <c r="CB587" s="41">
        <v>73300</v>
      </c>
      <c r="CC587" s="41">
        <v>72400</v>
      </c>
      <c r="CD587" s="41">
        <v>70700</v>
      </c>
      <c r="CE587" s="41">
        <v>70100</v>
      </c>
      <c r="CF587" s="41">
        <v>69400</v>
      </c>
      <c r="CG587" s="41">
        <v>69100</v>
      </c>
      <c r="CH587" s="41">
        <v>69600</v>
      </c>
      <c r="CI587" s="41">
        <v>69000</v>
      </c>
      <c r="CJ587" s="41">
        <v>68200</v>
      </c>
      <c r="CK587" s="41">
        <v>67200</v>
      </c>
      <c r="CL587" s="41">
        <v>65900</v>
      </c>
      <c r="CM587" s="41">
        <v>65400</v>
      </c>
      <c r="CN587" s="41">
        <v>65500</v>
      </c>
      <c r="CO587" s="41">
        <v>65800</v>
      </c>
      <c r="CP587" s="41">
        <v>66000</v>
      </c>
      <c r="CQ587" s="41">
        <v>66200</v>
      </c>
      <c r="CR587" s="41">
        <v>66400</v>
      </c>
      <c r="CS587" s="41">
        <v>66400</v>
      </c>
      <c r="CT587" s="41">
        <v>66700</v>
      </c>
      <c r="CU587" s="41">
        <v>67200</v>
      </c>
      <c r="CV587" s="41">
        <v>67800</v>
      </c>
      <c r="CW587" s="41">
        <v>68600</v>
      </c>
      <c r="CX587" s="41">
        <v>69700</v>
      </c>
      <c r="CY587" s="41">
        <v>70800</v>
      </c>
      <c r="CZ587" s="41">
        <v>72600</v>
      </c>
      <c r="DA587" s="41">
        <v>75000</v>
      </c>
      <c r="DB587" s="41">
        <v>77100</v>
      </c>
      <c r="DC587" s="41">
        <v>78200</v>
      </c>
      <c r="DD587" s="41">
        <v>79300</v>
      </c>
      <c r="DE587" s="41">
        <v>80700</v>
      </c>
      <c r="DF587" s="41">
        <v>81700</v>
      </c>
      <c r="DG587" s="41">
        <v>83000</v>
      </c>
      <c r="DH587" s="41">
        <v>84400</v>
      </c>
      <c r="DI587" s="41">
        <v>85900</v>
      </c>
      <c r="DJ587" s="41">
        <v>87400</v>
      </c>
      <c r="DK587" s="41">
        <v>88700</v>
      </c>
      <c r="DL587" s="41">
        <v>88700</v>
      </c>
      <c r="DM587" s="41">
        <v>89600</v>
      </c>
      <c r="DN587" s="41">
        <v>92000</v>
      </c>
      <c r="DO587" s="41">
        <v>94800</v>
      </c>
      <c r="DP587" s="41">
        <v>96600</v>
      </c>
    </row>
    <row r="588" spans="1:120">
      <c r="A588" s="41">
        <v>91733</v>
      </c>
      <c r="B588" s="41" t="s">
        <v>665</v>
      </c>
      <c r="C588" s="41" t="s">
        <v>66</v>
      </c>
      <c r="D588" s="41" t="s">
        <v>394</v>
      </c>
      <c r="E588" s="41" t="s">
        <v>394</v>
      </c>
      <c r="F588" s="41">
        <v>323900</v>
      </c>
      <c r="G588" s="41">
        <v>328800</v>
      </c>
      <c r="H588" s="41">
        <v>333800</v>
      </c>
      <c r="I588" s="41">
        <v>339400</v>
      </c>
      <c r="J588" s="41">
        <v>344200</v>
      </c>
      <c r="K588" s="41">
        <v>348100</v>
      </c>
      <c r="L588" s="41">
        <v>353200</v>
      </c>
      <c r="M588" s="41">
        <v>362900</v>
      </c>
      <c r="N588" s="41">
        <v>375100</v>
      </c>
      <c r="O588" s="41">
        <v>387300</v>
      </c>
      <c r="P588" s="41">
        <v>397000</v>
      </c>
      <c r="Q588" s="41">
        <v>403900</v>
      </c>
      <c r="R588" s="41">
        <v>409900</v>
      </c>
      <c r="S588" s="41">
        <v>415900</v>
      </c>
      <c r="T588" s="41">
        <v>418700</v>
      </c>
      <c r="U588" s="41">
        <v>419100</v>
      </c>
      <c r="V588" s="41">
        <v>421000</v>
      </c>
      <c r="W588" s="41">
        <v>423900</v>
      </c>
      <c r="X588" s="41">
        <v>425100</v>
      </c>
      <c r="Y588" s="41">
        <v>425100</v>
      </c>
      <c r="Z588" s="41">
        <v>424900</v>
      </c>
      <c r="AA588" s="41">
        <v>423400</v>
      </c>
      <c r="AB588" s="41">
        <v>421300</v>
      </c>
      <c r="AC588" s="41">
        <v>421100</v>
      </c>
      <c r="AD588" s="41">
        <v>422000</v>
      </c>
      <c r="AE588" s="41">
        <v>423800</v>
      </c>
      <c r="AF588" s="41">
        <v>424900</v>
      </c>
      <c r="AG588" s="41">
        <v>424800</v>
      </c>
      <c r="AH588" s="41">
        <v>423100</v>
      </c>
      <c r="AI588" s="41">
        <v>420800</v>
      </c>
      <c r="AJ588" s="41">
        <v>416500</v>
      </c>
      <c r="AK588" s="41">
        <v>411700</v>
      </c>
      <c r="AL588" s="41">
        <v>408100</v>
      </c>
      <c r="AM588" s="41">
        <v>405700</v>
      </c>
      <c r="AN588" s="41">
        <v>401400</v>
      </c>
      <c r="AO588" s="41">
        <v>394100</v>
      </c>
      <c r="AP588" s="41">
        <v>385400</v>
      </c>
      <c r="AQ588" s="41">
        <v>375000</v>
      </c>
      <c r="AR588" s="41">
        <v>365500</v>
      </c>
      <c r="AS588" s="41">
        <v>358200</v>
      </c>
      <c r="AT588" s="41">
        <v>351800</v>
      </c>
      <c r="AU588" s="41">
        <v>344900</v>
      </c>
      <c r="AV588" s="41">
        <v>339500</v>
      </c>
      <c r="AW588" s="41">
        <v>333200</v>
      </c>
      <c r="AX588" s="41">
        <v>326500</v>
      </c>
      <c r="AY588" s="41">
        <v>320000</v>
      </c>
      <c r="AZ588" s="41">
        <v>313900</v>
      </c>
      <c r="BA588" s="41">
        <v>307300</v>
      </c>
      <c r="BB588" s="41">
        <v>301600</v>
      </c>
      <c r="BC588" s="41">
        <v>296900</v>
      </c>
      <c r="BD588" s="41">
        <v>292100</v>
      </c>
      <c r="BE588" s="41">
        <v>287100</v>
      </c>
      <c r="BF588" s="41">
        <v>281800</v>
      </c>
      <c r="BG588" s="41">
        <v>277100</v>
      </c>
      <c r="BH588" s="41">
        <v>273900</v>
      </c>
      <c r="BI588" s="41">
        <v>272700</v>
      </c>
      <c r="BJ588" s="41">
        <v>272300</v>
      </c>
      <c r="BK588" s="41">
        <v>273400</v>
      </c>
      <c r="BL588" s="41">
        <v>275400</v>
      </c>
      <c r="BM588" s="41">
        <v>277200</v>
      </c>
      <c r="BN588" s="41">
        <v>277500</v>
      </c>
      <c r="BO588" s="41">
        <v>276600</v>
      </c>
      <c r="BP588" s="41">
        <v>275500</v>
      </c>
      <c r="BQ588" s="41">
        <v>275000</v>
      </c>
      <c r="BR588" s="41">
        <v>275100</v>
      </c>
      <c r="BS588" s="41">
        <v>276600</v>
      </c>
      <c r="BT588" s="41">
        <v>277500</v>
      </c>
      <c r="BU588" s="41">
        <v>276600</v>
      </c>
      <c r="BV588" s="41">
        <v>275600</v>
      </c>
      <c r="BW588" s="41">
        <v>276400</v>
      </c>
      <c r="BX588" s="41">
        <v>277100</v>
      </c>
      <c r="BY588" s="41">
        <v>276600</v>
      </c>
      <c r="BZ588" s="41">
        <v>277100</v>
      </c>
      <c r="CA588" s="41">
        <v>279200</v>
      </c>
      <c r="CB588" s="41">
        <v>280900</v>
      </c>
      <c r="CC588" s="41">
        <v>282000</v>
      </c>
      <c r="CD588" s="41">
        <v>280300</v>
      </c>
      <c r="CE588" s="41">
        <v>274700</v>
      </c>
      <c r="CF588" s="41">
        <v>268800</v>
      </c>
      <c r="CG588" s="41">
        <v>264700</v>
      </c>
      <c r="CH588" s="41">
        <v>261100</v>
      </c>
      <c r="CI588" s="41">
        <v>257400</v>
      </c>
      <c r="CJ588" s="41">
        <v>255100</v>
      </c>
      <c r="CK588" s="41">
        <v>254400</v>
      </c>
      <c r="CL588" s="41">
        <v>253600</v>
      </c>
      <c r="CM588" s="41">
        <v>251400</v>
      </c>
      <c r="CN588" s="41">
        <v>250300</v>
      </c>
      <c r="CO588" s="41">
        <v>249500</v>
      </c>
      <c r="CP588" s="41">
        <v>250700</v>
      </c>
      <c r="CQ588" s="41">
        <v>253800</v>
      </c>
      <c r="CR588" s="41">
        <v>259300</v>
      </c>
      <c r="CS588" s="41">
        <v>265400</v>
      </c>
      <c r="CT588" s="41">
        <v>270100</v>
      </c>
      <c r="CU588" s="41">
        <v>273000</v>
      </c>
      <c r="CV588" s="41">
        <v>276700</v>
      </c>
      <c r="CW588" s="41">
        <v>282100</v>
      </c>
      <c r="CX588" s="41">
        <v>288200</v>
      </c>
      <c r="CY588" s="41">
        <v>296400</v>
      </c>
      <c r="CZ588" s="41">
        <v>304800</v>
      </c>
      <c r="DA588" s="41">
        <v>312900</v>
      </c>
      <c r="DB588" s="41">
        <v>319800</v>
      </c>
      <c r="DC588" s="41">
        <v>326000</v>
      </c>
      <c r="DD588" s="41">
        <v>329300</v>
      </c>
      <c r="DE588" s="41">
        <v>331600</v>
      </c>
      <c r="DF588" s="41">
        <v>334500</v>
      </c>
      <c r="DG588" s="41">
        <v>336300</v>
      </c>
      <c r="DH588" s="41">
        <v>337400</v>
      </c>
      <c r="DI588" s="41">
        <v>337600</v>
      </c>
      <c r="DJ588" s="41">
        <v>336500</v>
      </c>
      <c r="DK588" s="41">
        <v>335300</v>
      </c>
      <c r="DL588" s="41">
        <v>336700</v>
      </c>
      <c r="DM588" s="41">
        <v>339500</v>
      </c>
      <c r="DN588" s="41">
        <v>343000</v>
      </c>
      <c r="DO588" s="41">
        <v>346800</v>
      </c>
      <c r="DP588" s="41">
        <v>350300</v>
      </c>
    </row>
    <row r="589" spans="1:120">
      <c r="A589" s="41">
        <v>93901</v>
      </c>
      <c r="B589" s="41" t="s">
        <v>576</v>
      </c>
      <c r="C589" s="41" t="s">
        <v>66</v>
      </c>
      <c r="D589" s="41" t="s">
        <v>576</v>
      </c>
      <c r="E589" s="41" t="s">
        <v>575</v>
      </c>
      <c r="F589" s="41">
        <v>462700</v>
      </c>
      <c r="G589" s="41">
        <v>466100</v>
      </c>
      <c r="H589" s="41">
        <v>472700</v>
      </c>
      <c r="I589" s="41">
        <v>482200</v>
      </c>
      <c r="J589" s="41">
        <v>490200</v>
      </c>
      <c r="K589" s="41">
        <v>496700</v>
      </c>
      <c r="L589" s="41">
        <v>504000</v>
      </c>
      <c r="M589" s="41">
        <v>510900</v>
      </c>
      <c r="N589" s="41">
        <v>512800</v>
      </c>
      <c r="O589" s="41">
        <v>512200</v>
      </c>
      <c r="P589" s="41">
        <v>515200</v>
      </c>
      <c r="Q589" s="41">
        <v>517300</v>
      </c>
      <c r="R589" s="41">
        <v>516200</v>
      </c>
      <c r="S589" s="41">
        <v>517600</v>
      </c>
      <c r="T589" s="41">
        <v>521100</v>
      </c>
      <c r="U589" s="41">
        <v>519100</v>
      </c>
      <c r="V589" s="41">
        <v>511800</v>
      </c>
      <c r="W589" s="41">
        <v>505300</v>
      </c>
      <c r="X589" s="41">
        <v>499100</v>
      </c>
      <c r="Y589" s="41">
        <v>492100</v>
      </c>
      <c r="Z589" s="41">
        <v>480800</v>
      </c>
      <c r="AA589" s="41">
        <v>468800</v>
      </c>
      <c r="AB589" s="41">
        <v>459300</v>
      </c>
      <c r="AC589" s="41">
        <v>451600</v>
      </c>
      <c r="AD589" s="41">
        <v>442600</v>
      </c>
      <c r="AE589" s="41">
        <v>436200</v>
      </c>
      <c r="AF589" s="41">
        <v>434300</v>
      </c>
      <c r="AG589" s="41">
        <v>435100</v>
      </c>
      <c r="AH589" s="41">
        <v>433100</v>
      </c>
      <c r="AI589" s="41">
        <v>426600</v>
      </c>
      <c r="AJ589" s="41">
        <v>418000</v>
      </c>
      <c r="AK589" s="41">
        <v>411500</v>
      </c>
      <c r="AL589" s="41">
        <v>409200</v>
      </c>
      <c r="AM589" s="41">
        <v>410000</v>
      </c>
      <c r="AN589" s="41">
        <v>410700</v>
      </c>
      <c r="AO589" s="41">
        <v>407300</v>
      </c>
      <c r="AP589" s="41">
        <v>400400</v>
      </c>
      <c r="AQ589" s="41">
        <v>388200</v>
      </c>
      <c r="AR589" s="41">
        <v>369300</v>
      </c>
      <c r="AS589" s="41">
        <v>347300</v>
      </c>
      <c r="AT589" s="41">
        <v>331700</v>
      </c>
      <c r="AU589" s="41">
        <v>321600</v>
      </c>
      <c r="AV589" s="41">
        <v>313700</v>
      </c>
      <c r="AW589" s="41">
        <v>304300</v>
      </c>
      <c r="AX589" s="41">
        <v>291400</v>
      </c>
      <c r="AY589" s="41">
        <v>275200</v>
      </c>
      <c r="AZ589" s="41">
        <v>260200</v>
      </c>
      <c r="BA589" s="41">
        <v>252000</v>
      </c>
      <c r="BB589" s="41">
        <v>252400</v>
      </c>
      <c r="BC589" s="41">
        <v>256300</v>
      </c>
      <c r="BD589" s="41">
        <v>259500</v>
      </c>
      <c r="BE589" s="41">
        <v>262600</v>
      </c>
      <c r="BF589" s="41">
        <v>263000</v>
      </c>
      <c r="BG589" s="41">
        <v>260900</v>
      </c>
      <c r="BH589" s="41">
        <v>259300</v>
      </c>
      <c r="BI589" s="41">
        <v>258400</v>
      </c>
      <c r="BJ589" s="41">
        <v>255800</v>
      </c>
      <c r="BK589" s="41">
        <v>253200</v>
      </c>
      <c r="BL589" s="41">
        <v>251300</v>
      </c>
      <c r="BM589" s="41">
        <v>249500</v>
      </c>
      <c r="BN589" s="41">
        <v>243900</v>
      </c>
      <c r="BO589" s="41">
        <v>236600</v>
      </c>
      <c r="BP589" s="41">
        <v>231300</v>
      </c>
      <c r="BQ589" s="41">
        <v>227300</v>
      </c>
      <c r="BR589" s="41">
        <v>224000</v>
      </c>
      <c r="BS589" s="41">
        <v>221900</v>
      </c>
      <c r="BT589" s="41">
        <v>219400</v>
      </c>
      <c r="BU589" s="41">
        <v>214700</v>
      </c>
      <c r="BV589" s="41">
        <v>216100</v>
      </c>
      <c r="BW589" s="41">
        <v>218300</v>
      </c>
      <c r="BX589" s="41">
        <v>218400</v>
      </c>
      <c r="BY589" s="41">
        <v>219500</v>
      </c>
      <c r="BZ589" s="41">
        <v>223900</v>
      </c>
      <c r="CA589" s="41">
        <v>225700</v>
      </c>
      <c r="CB589" s="41">
        <v>224400</v>
      </c>
      <c r="CC589" s="41">
        <v>219300</v>
      </c>
      <c r="CD589" s="41">
        <v>214400</v>
      </c>
      <c r="CE589" s="41">
        <v>212700</v>
      </c>
      <c r="CF589" s="41">
        <v>213000</v>
      </c>
      <c r="CG589" s="41">
        <v>212600</v>
      </c>
      <c r="CH589" s="41">
        <v>209600</v>
      </c>
      <c r="CI589" s="41">
        <v>208500</v>
      </c>
      <c r="CJ589" s="41">
        <v>207000</v>
      </c>
      <c r="CK589" s="41">
        <v>201100</v>
      </c>
      <c r="CL589" s="41">
        <v>199200</v>
      </c>
      <c r="CM589" s="41">
        <v>199300</v>
      </c>
      <c r="CN589" s="41">
        <v>197100</v>
      </c>
      <c r="CO589" s="41">
        <v>197400</v>
      </c>
      <c r="CP589" s="41">
        <v>202100</v>
      </c>
      <c r="CQ589" s="41">
        <v>204900</v>
      </c>
      <c r="CR589" s="41">
        <v>205100</v>
      </c>
      <c r="CS589" s="41">
        <v>205800</v>
      </c>
      <c r="CT589" s="41">
        <v>210400</v>
      </c>
      <c r="CU589" s="41">
        <v>213800</v>
      </c>
      <c r="CV589" s="41">
        <v>212500</v>
      </c>
      <c r="CW589" s="41">
        <v>213500</v>
      </c>
      <c r="CX589" s="41">
        <v>216100</v>
      </c>
      <c r="CY589" s="41">
        <v>219500</v>
      </c>
      <c r="CZ589" s="41">
        <v>225200</v>
      </c>
      <c r="DA589" s="41">
        <v>236700</v>
      </c>
      <c r="DB589" s="41">
        <v>244900</v>
      </c>
      <c r="DC589" s="41">
        <v>247900</v>
      </c>
      <c r="DD589" s="41">
        <v>251100</v>
      </c>
      <c r="DE589" s="41">
        <v>258500</v>
      </c>
      <c r="DF589" s="41">
        <v>262600</v>
      </c>
      <c r="DG589" s="41">
        <v>265700</v>
      </c>
      <c r="DH589" s="41">
        <v>272900</v>
      </c>
      <c r="DI589" s="41">
        <v>281000</v>
      </c>
      <c r="DJ589" s="41">
        <v>281000</v>
      </c>
      <c r="DK589" s="41">
        <v>279300</v>
      </c>
      <c r="DL589" s="41">
        <v>280600</v>
      </c>
      <c r="DM589" s="41">
        <v>280400</v>
      </c>
      <c r="DN589" s="41">
        <v>283400</v>
      </c>
      <c r="DO589" s="41">
        <v>292900</v>
      </c>
      <c r="DP589" s="41">
        <v>300700</v>
      </c>
    </row>
    <row r="590" spans="1:120">
      <c r="A590" s="41">
        <v>90059</v>
      </c>
      <c r="B590" s="41" t="s">
        <v>394</v>
      </c>
      <c r="C590" s="41" t="s">
        <v>66</v>
      </c>
      <c r="D590" s="41" t="s">
        <v>394</v>
      </c>
      <c r="E590" s="41" t="s">
        <v>394</v>
      </c>
      <c r="F590" s="41">
        <v>249100</v>
      </c>
      <c r="G590" s="41">
        <v>256200</v>
      </c>
      <c r="H590" s="41">
        <v>263900</v>
      </c>
      <c r="I590" s="41">
        <v>272700</v>
      </c>
      <c r="J590" s="41">
        <v>281300</v>
      </c>
      <c r="K590" s="41">
        <v>287400</v>
      </c>
      <c r="L590" s="41">
        <v>291800</v>
      </c>
      <c r="M590" s="41">
        <v>296700</v>
      </c>
      <c r="N590" s="41">
        <v>302800</v>
      </c>
      <c r="O590" s="41">
        <v>310000</v>
      </c>
      <c r="P590" s="41">
        <v>317700</v>
      </c>
      <c r="Q590" s="41">
        <v>325500</v>
      </c>
      <c r="R590" s="41">
        <v>332300</v>
      </c>
      <c r="S590" s="41">
        <v>337700</v>
      </c>
      <c r="T590" s="41">
        <v>341400</v>
      </c>
      <c r="U590" s="41">
        <v>344200</v>
      </c>
      <c r="V590" s="41">
        <v>348500</v>
      </c>
      <c r="W590" s="41">
        <v>355500</v>
      </c>
      <c r="X590" s="41">
        <v>361700</v>
      </c>
      <c r="Y590" s="41">
        <v>364800</v>
      </c>
      <c r="Z590" s="41">
        <v>366100</v>
      </c>
      <c r="AA590" s="41">
        <v>366300</v>
      </c>
      <c r="AB590" s="41">
        <v>365900</v>
      </c>
      <c r="AC590" s="41">
        <v>367500</v>
      </c>
      <c r="AD590" s="41">
        <v>370400</v>
      </c>
      <c r="AE590" s="41">
        <v>372500</v>
      </c>
      <c r="AF590" s="41">
        <v>374100</v>
      </c>
      <c r="AG590" s="41">
        <v>375400</v>
      </c>
      <c r="AH590" s="41">
        <v>374700</v>
      </c>
      <c r="AI590" s="41">
        <v>372900</v>
      </c>
      <c r="AJ590" s="41">
        <v>372000</v>
      </c>
      <c r="AK590" s="41">
        <v>371200</v>
      </c>
      <c r="AL590" s="41">
        <v>369300</v>
      </c>
      <c r="AM590" s="41">
        <v>366300</v>
      </c>
      <c r="AN590" s="41">
        <v>361800</v>
      </c>
      <c r="AO590" s="41">
        <v>357100</v>
      </c>
      <c r="AP590" s="41">
        <v>354400</v>
      </c>
      <c r="AQ590" s="41">
        <v>351900</v>
      </c>
      <c r="AR590" s="41">
        <v>347200</v>
      </c>
      <c r="AS590" s="41">
        <v>339300</v>
      </c>
      <c r="AT590" s="41">
        <v>329600</v>
      </c>
      <c r="AU590" s="41">
        <v>319900</v>
      </c>
      <c r="AV590" s="41">
        <v>310000</v>
      </c>
      <c r="AW590" s="41">
        <v>299800</v>
      </c>
      <c r="AX590" s="41">
        <v>289400</v>
      </c>
      <c r="AY590" s="41">
        <v>278700</v>
      </c>
      <c r="AZ590" s="41">
        <v>269600</v>
      </c>
      <c r="BA590" s="41">
        <v>256800</v>
      </c>
      <c r="BB590" s="41">
        <v>238500</v>
      </c>
      <c r="BC590" s="41">
        <v>220700</v>
      </c>
      <c r="BD590" s="41">
        <v>207600</v>
      </c>
      <c r="BE590" s="41">
        <v>197700</v>
      </c>
      <c r="BF590" s="41">
        <v>190100</v>
      </c>
      <c r="BG590" s="41">
        <v>183600</v>
      </c>
      <c r="BH590" s="41">
        <v>177900</v>
      </c>
      <c r="BI590" s="41">
        <v>173000</v>
      </c>
      <c r="BJ590" s="41">
        <v>168400</v>
      </c>
      <c r="BK590" s="41">
        <v>164800</v>
      </c>
      <c r="BL590" s="41">
        <v>161800</v>
      </c>
      <c r="BM590" s="41">
        <v>159300</v>
      </c>
      <c r="BN590" s="41">
        <v>157700</v>
      </c>
      <c r="BO590" s="41">
        <v>156300</v>
      </c>
      <c r="BP590" s="41">
        <v>154000</v>
      </c>
      <c r="BQ590" s="41">
        <v>151900</v>
      </c>
      <c r="BR590" s="41">
        <v>150700</v>
      </c>
      <c r="BS590" s="41">
        <v>150600</v>
      </c>
      <c r="BT590" s="41">
        <v>151000</v>
      </c>
      <c r="BU590" s="41">
        <v>151800</v>
      </c>
      <c r="BV590" s="41">
        <v>152600</v>
      </c>
      <c r="BW590" s="41">
        <v>153100</v>
      </c>
      <c r="BX590" s="41">
        <v>152300</v>
      </c>
      <c r="BY590" s="41">
        <v>151200</v>
      </c>
      <c r="BZ590" s="41">
        <v>151200</v>
      </c>
      <c r="CA590" s="41">
        <v>151900</v>
      </c>
      <c r="CB590" s="41">
        <v>152700</v>
      </c>
      <c r="CC590" s="41">
        <v>154000</v>
      </c>
      <c r="CD590" s="41">
        <v>154800</v>
      </c>
      <c r="CE590" s="41">
        <v>154500</v>
      </c>
      <c r="CF590" s="41">
        <v>154400</v>
      </c>
      <c r="CG590" s="41">
        <v>155200</v>
      </c>
      <c r="CH590" s="41">
        <v>156100</v>
      </c>
      <c r="CI590" s="41">
        <v>156300</v>
      </c>
      <c r="CJ590" s="41">
        <v>157500</v>
      </c>
      <c r="CK590" s="41">
        <v>159600</v>
      </c>
      <c r="CL590" s="41">
        <v>162000</v>
      </c>
      <c r="CM590" s="41">
        <v>164800</v>
      </c>
      <c r="CN590" s="41">
        <v>167600</v>
      </c>
      <c r="CO590" s="41">
        <v>169300</v>
      </c>
      <c r="CP590" s="41">
        <v>170400</v>
      </c>
      <c r="CQ590" s="41">
        <v>170500</v>
      </c>
      <c r="CR590" s="41">
        <v>169900</v>
      </c>
      <c r="CS590" s="41">
        <v>170500</v>
      </c>
      <c r="CT590" s="41">
        <v>172200</v>
      </c>
      <c r="CU590" s="41">
        <v>173900</v>
      </c>
      <c r="CV590" s="41">
        <v>174800</v>
      </c>
      <c r="CW590" s="41">
        <v>176700</v>
      </c>
      <c r="CX590" s="41">
        <v>180700</v>
      </c>
      <c r="CY590" s="41">
        <v>185500</v>
      </c>
      <c r="CZ590" s="41">
        <v>189600</v>
      </c>
      <c r="DA590" s="41">
        <v>193100</v>
      </c>
      <c r="DB590" s="41">
        <v>196400</v>
      </c>
      <c r="DC590" s="41">
        <v>199500</v>
      </c>
      <c r="DD590" s="41">
        <v>201600</v>
      </c>
      <c r="DE590" s="41">
        <v>202800</v>
      </c>
      <c r="DF590" s="41">
        <v>204200</v>
      </c>
      <c r="DG590" s="41">
        <v>206800</v>
      </c>
      <c r="DH590" s="41">
        <v>210200</v>
      </c>
      <c r="DI590" s="41">
        <v>213300</v>
      </c>
      <c r="DJ590" s="41">
        <v>216100</v>
      </c>
      <c r="DK590" s="41">
        <v>219200</v>
      </c>
      <c r="DL590" s="41">
        <v>223800</v>
      </c>
      <c r="DM590" s="41">
        <v>228700</v>
      </c>
      <c r="DN590" s="41">
        <v>233000</v>
      </c>
      <c r="DO590" s="41">
        <v>236500</v>
      </c>
      <c r="DP590" s="41">
        <v>239600</v>
      </c>
    </row>
    <row r="591" spans="1:120">
      <c r="A591" s="41">
        <v>91354</v>
      </c>
      <c r="B591" s="41" t="s">
        <v>602</v>
      </c>
      <c r="C591" s="41" t="s">
        <v>66</v>
      </c>
      <c r="D591" s="41" t="s">
        <v>394</v>
      </c>
      <c r="E591" s="41" t="s">
        <v>394</v>
      </c>
      <c r="F591" s="41">
        <v>414600</v>
      </c>
      <c r="G591" s="41">
        <v>418000</v>
      </c>
      <c r="H591" s="41">
        <v>423700</v>
      </c>
      <c r="I591" s="41">
        <v>430800</v>
      </c>
      <c r="J591" s="41">
        <v>435300</v>
      </c>
      <c r="K591" s="41">
        <v>436700</v>
      </c>
      <c r="L591" s="41">
        <v>438500</v>
      </c>
      <c r="M591" s="41">
        <v>443400</v>
      </c>
      <c r="N591" s="41">
        <v>451600</v>
      </c>
      <c r="O591" s="41">
        <v>461000</v>
      </c>
      <c r="P591" s="41">
        <v>470400</v>
      </c>
      <c r="Q591" s="41">
        <v>479900</v>
      </c>
      <c r="R591" s="41">
        <v>486800</v>
      </c>
      <c r="S591" s="41">
        <v>487600</v>
      </c>
      <c r="T591" s="41">
        <v>484700</v>
      </c>
      <c r="U591" s="41">
        <v>483000</v>
      </c>
      <c r="V591" s="41">
        <v>485900</v>
      </c>
      <c r="W591" s="41">
        <v>490300</v>
      </c>
      <c r="X591" s="41">
        <v>489700</v>
      </c>
      <c r="Y591" s="41">
        <v>484900</v>
      </c>
      <c r="Z591" s="41">
        <v>481200</v>
      </c>
      <c r="AA591" s="41">
        <v>478500</v>
      </c>
      <c r="AB591" s="41">
        <v>473500</v>
      </c>
      <c r="AC591" s="41">
        <v>465700</v>
      </c>
      <c r="AD591" s="41">
        <v>457400</v>
      </c>
      <c r="AE591" s="41">
        <v>450700</v>
      </c>
      <c r="AF591" s="41">
        <v>445500</v>
      </c>
      <c r="AG591" s="41">
        <v>441600</v>
      </c>
      <c r="AH591" s="41">
        <v>437900</v>
      </c>
      <c r="AI591" s="41">
        <v>433300</v>
      </c>
      <c r="AJ591" s="41">
        <v>429300</v>
      </c>
      <c r="AK591" s="41">
        <v>426000</v>
      </c>
      <c r="AL591" s="41">
        <v>422000</v>
      </c>
      <c r="AM591" s="41">
        <v>418300</v>
      </c>
      <c r="AN591" s="41">
        <v>414600</v>
      </c>
      <c r="AO591" s="41">
        <v>410500</v>
      </c>
      <c r="AP591" s="41">
        <v>405500</v>
      </c>
      <c r="AQ591" s="41">
        <v>399000</v>
      </c>
      <c r="AR591" s="41">
        <v>392300</v>
      </c>
      <c r="AS591" s="41">
        <v>383200</v>
      </c>
      <c r="AT591" s="41">
        <v>372100</v>
      </c>
      <c r="AU591" s="41">
        <v>362600</v>
      </c>
      <c r="AV591" s="41">
        <v>353600</v>
      </c>
      <c r="AW591" s="41">
        <v>345100</v>
      </c>
      <c r="AX591" s="41">
        <v>339100</v>
      </c>
      <c r="AY591" s="41">
        <v>334700</v>
      </c>
      <c r="AZ591" s="41">
        <v>329500</v>
      </c>
      <c r="BA591" s="41">
        <v>325800</v>
      </c>
      <c r="BB591" s="41">
        <v>324600</v>
      </c>
      <c r="BC591" s="41">
        <v>325200</v>
      </c>
      <c r="BD591" s="41">
        <v>324100</v>
      </c>
      <c r="BE591" s="41">
        <v>321900</v>
      </c>
      <c r="BF591" s="41">
        <v>318900</v>
      </c>
      <c r="BG591" s="41">
        <v>316600</v>
      </c>
      <c r="BH591" s="41">
        <v>316300</v>
      </c>
      <c r="BI591" s="41">
        <v>317200</v>
      </c>
      <c r="BJ591" s="41">
        <v>317000</v>
      </c>
      <c r="BK591" s="41">
        <v>316000</v>
      </c>
      <c r="BL591" s="41">
        <v>314700</v>
      </c>
      <c r="BM591" s="41">
        <v>313900</v>
      </c>
      <c r="BN591" s="41">
        <v>313300</v>
      </c>
      <c r="BO591" s="41">
        <v>314100</v>
      </c>
      <c r="BP591" s="41">
        <v>315100</v>
      </c>
      <c r="BQ591" s="41">
        <v>314300</v>
      </c>
      <c r="BR591" s="41">
        <v>311500</v>
      </c>
      <c r="BS591" s="41">
        <v>307900</v>
      </c>
      <c r="BT591" s="41">
        <v>303700</v>
      </c>
      <c r="BU591" s="41">
        <v>300100</v>
      </c>
      <c r="BV591" s="41">
        <v>296700</v>
      </c>
      <c r="BW591" s="41">
        <v>293600</v>
      </c>
      <c r="BX591" s="41">
        <v>290100</v>
      </c>
      <c r="BY591" s="41">
        <v>286800</v>
      </c>
      <c r="BZ591" s="41">
        <v>284800</v>
      </c>
      <c r="CA591" s="41">
        <v>283900</v>
      </c>
      <c r="CB591" s="41">
        <v>282800</v>
      </c>
      <c r="CC591" s="41">
        <v>282200</v>
      </c>
      <c r="CD591" s="41">
        <v>282300</v>
      </c>
      <c r="CE591" s="41">
        <v>283100</v>
      </c>
      <c r="CF591" s="41">
        <v>284400</v>
      </c>
      <c r="CG591" s="41">
        <v>284600</v>
      </c>
      <c r="CH591" s="41">
        <v>283600</v>
      </c>
      <c r="CI591" s="41">
        <v>282800</v>
      </c>
      <c r="CJ591" s="41">
        <v>283300</v>
      </c>
      <c r="CK591" s="41">
        <v>284100</v>
      </c>
      <c r="CL591" s="41">
        <v>283700</v>
      </c>
      <c r="CM591" s="41">
        <v>282200</v>
      </c>
      <c r="CN591" s="41">
        <v>282100</v>
      </c>
      <c r="CO591" s="41">
        <v>283400</v>
      </c>
      <c r="CP591" s="41">
        <v>284000</v>
      </c>
      <c r="CQ591" s="41">
        <v>282500</v>
      </c>
      <c r="CR591" s="41">
        <v>280800</v>
      </c>
      <c r="CS591" s="41">
        <v>279500</v>
      </c>
      <c r="CT591" s="41">
        <v>278500</v>
      </c>
      <c r="CU591" s="41">
        <v>278000</v>
      </c>
      <c r="CV591" s="41">
        <v>279100</v>
      </c>
      <c r="CW591" s="41">
        <v>281200</v>
      </c>
      <c r="CX591" s="41">
        <v>284500</v>
      </c>
      <c r="CY591" s="41">
        <v>287700</v>
      </c>
      <c r="CZ591" s="41">
        <v>290500</v>
      </c>
      <c r="DA591" s="41">
        <v>295200</v>
      </c>
      <c r="DB591" s="41">
        <v>302400</v>
      </c>
      <c r="DC591" s="41">
        <v>310100</v>
      </c>
      <c r="DD591" s="41">
        <v>317200</v>
      </c>
      <c r="DE591" s="41">
        <v>321800</v>
      </c>
      <c r="DF591" s="41">
        <v>324600</v>
      </c>
      <c r="DG591" s="41">
        <v>327500</v>
      </c>
      <c r="DH591" s="41">
        <v>331900</v>
      </c>
      <c r="DI591" s="41">
        <v>335800</v>
      </c>
      <c r="DJ591" s="41">
        <v>339200</v>
      </c>
      <c r="DK591" s="41">
        <v>343700</v>
      </c>
      <c r="DL591" s="41">
        <v>349800</v>
      </c>
      <c r="DM591" s="41">
        <v>355200</v>
      </c>
      <c r="DN591" s="41">
        <v>360300</v>
      </c>
      <c r="DO591" s="41">
        <v>364100</v>
      </c>
      <c r="DP591" s="41">
        <v>366200</v>
      </c>
    </row>
    <row r="592" spans="1:120">
      <c r="A592" s="41">
        <v>92284</v>
      </c>
      <c r="B592" s="41" t="s">
        <v>666</v>
      </c>
      <c r="C592" s="41" t="s">
        <v>66</v>
      </c>
      <c r="D592" s="41" t="s">
        <v>414</v>
      </c>
      <c r="E592" s="41" t="s">
        <v>415</v>
      </c>
      <c r="F592" s="41">
        <v>139800</v>
      </c>
      <c r="G592" s="41">
        <v>143400</v>
      </c>
      <c r="H592" s="41">
        <v>145900</v>
      </c>
      <c r="I592" s="41">
        <v>148200</v>
      </c>
      <c r="J592" s="41">
        <v>151900</v>
      </c>
      <c r="K592" s="41">
        <v>158100</v>
      </c>
      <c r="L592" s="41">
        <v>165400</v>
      </c>
      <c r="M592" s="41">
        <v>172900</v>
      </c>
      <c r="N592" s="41">
        <v>180200</v>
      </c>
      <c r="O592" s="41">
        <v>185200</v>
      </c>
      <c r="P592" s="41">
        <v>185800</v>
      </c>
      <c r="Q592" s="41">
        <v>183300</v>
      </c>
      <c r="R592" s="41">
        <v>181200</v>
      </c>
      <c r="S592" s="41">
        <v>181300</v>
      </c>
      <c r="T592" s="41">
        <v>183500</v>
      </c>
      <c r="U592" s="41">
        <v>186700</v>
      </c>
      <c r="V592" s="41">
        <v>188700</v>
      </c>
      <c r="W592" s="41">
        <v>188800</v>
      </c>
      <c r="X592" s="41">
        <v>188200</v>
      </c>
      <c r="Y592" s="41">
        <v>187100</v>
      </c>
      <c r="Z592" s="41">
        <v>185800</v>
      </c>
      <c r="AA592" s="41">
        <v>185000</v>
      </c>
      <c r="AB592" s="41">
        <v>185200</v>
      </c>
      <c r="AC592" s="41">
        <v>184300</v>
      </c>
      <c r="AD592" s="41">
        <v>181500</v>
      </c>
      <c r="AE592" s="41">
        <v>179700</v>
      </c>
      <c r="AF592" s="41">
        <v>179500</v>
      </c>
      <c r="AG592" s="41">
        <v>178600</v>
      </c>
      <c r="AH592" s="41">
        <v>176800</v>
      </c>
      <c r="AI592" s="41">
        <v>175600</v>
      </c>
      <c r="AJ592" s="41">
        <v>174200</v>
      </c>
      <c r="AK592" s="41">
        <v>172300</v>
      </c>
      <c r="AL592" s="41">
        <v>169900</v>
      </c>
      <c r="AM592" s="41">
        <v>167700</v>
      </c>
      <c r="AN592" s="41">
        <v>165100</v>
      </c>
      <c r="AO592" s="41">
        <v>161600</v>
      </c>
      <c r="AP592" s="41">
        <v>158600</v>
      </c>
      <c r="AQ592" s="41">
        <v>155600</v>
      </c>
      <c r="AR592" s="41">
        <v>151000</v>
      </c>
      <c r="AS592" s="41">
        <v>144900</v>
      </c>
      <c r="AT592" s="41">
        <v>138800</v>
      </c>
      <c r="AU592" s="41">
        <v>133200</v>
      </c>
      <c r="AV592" s="41">
        <v>128000</v>
      </c>
      <c r="AW592" s="41">
        <v>123700</v>
      </c>
      <c r="AX592" s="41">
        <v>120800</v>
      </c>
      <c r="AY592" s="41">
        <v>118700</v>
      </c>
      <c r="AZ592" s="41">
        <v>116700</v>
      </c>
      <c r="BA592" s="41">
        <v>117400</v>
      </c>
      <c r="BB592" s="41">
        <v>120100</v>
      </c>
      <c r="BC592" s="41">
        <v>120100</v>
      </c>
      <c r="BD592" s="41">
        <v>116600</v>
      </c>
      <c r="BE592" s="41">
        <v>114300</v>
      </c>
      <c r="BF592" s="41">
        <v>113300</v>
      </c>
      <c r="BG592" s="41">
        <v>112100</v>
      </c>
      <c r="BH592" s="41">
        <v>111000</v>
      </c>
      <c r="BI592" s="41">
        <v>110500</v>
      </c>
      <c r="BJ592" s="41">
        <v>109200</v>
      </c>
      <c r="BK592" s="41">
        <v>106800</v>
      </c>
      <c r="BL592" s="41">
        <v>104400</v>
      </c>
      <c r="BM592" s="41">
        <v>103100</v>
      </c>
      <c r="BN592" s="41">
        <v>102400</v>
      </c>
      <c r="BO592" s="41">
        <v>101100</v>
      </c>
      <c r="BP592" s="41">
        <v>100300</v>
      </c>
      <c r="BQ592" s="41">
        <v>100400</v>
      </c>
      <c r="BR592" s="41">
        <v>100500</v>
      </c>
      <c r="BS592" s="41">
        <v>99300</v>
      </c>
      <c r="BT592" s="41">
        <v>97700</v>
      </c>
      <c r="BU592" s="41">
        <v>96200</v>
      </c>
      <c r="BV592" s="41">
        <v>94700</v>
      </c>
      <c r="BW592" s="41">
        <v>92600</v>
      </c>
      <c r="BX592" s="41">
        <v>90300</v>
      </c>
      <c r="BY592" s="41">
        <v>88000</v>
      </c>
      <c r="BZ592" s="41">
        <v>86200</v>
      </c>
      <c r="CA592" s="41">
        <v>85100</v>
      </c>
      <c r="CB592" s="41">
        <v>84300</v>
      </c>
      <c r="CC592" s="41">
        <v>83600</v>
      </c>
      <c r="CD592" s="41">
        <v>82900</v>
      </c>
      <c r="CE592" s="41">
        <v>82500</v>
      </c>
      <c r="CF592" s="41">
        <v>82500</v>
      </c>
      <c r="CG592" s="41">
        <v>83100</v>
      </c>
      <c r="CH592" s="41">
        <v>83800</v>
      </c>
      <c r="CI592" s="41">
        <v>84900</v>
      </c>
      <c r="CJ592" s="41">
        <v>86200</v>
      </c>
      <c r="CK592" s="41">
        <v>86600</v>
      </c>
      <c r="CL592" s="41">
        <v>85800</v>
      </c>
      <c r="CM592" s="41">
        <v>85000</v>
      </c>
      <c r="CN592" s="41">
        <v>85100</v>
      </c>
      <c r="CO592" s="41">
        <v>84600</v>
      </c>
      <c r="CP592" s="41">
        <v>83000</v>
      </c>
      <c r="CQ592" s="41">
        <v>82000</v>
      </c>
      <c r="CR592" s="41">
        <v>82100</v>
      </c>
      <c r="CS592" s="41">
        <v>81800</v>
      </c>
      <c r="CT592" s="41">
        <v>80600</v>
      </c>
      <c r="CU592" s="41">
        <v>80000</v>
      </c>
      <c r="CV592" s="41">
        <v>79900</v>
      </c>
      <c r="CW592" s="41">
        <v>79600</v>
      </c>
      <c r="CX592" s="41">
        <v>79700</v>
      </c>
      <c r="CY592" s="41">
        <v>80700</v>
      </c>
      <c r="CZ592" s="41">
        <v>82000</v>
      </c>
      <c r="DA592" s="41">
        <v>83500</v>
      </c>
      <c r="DB592" s="41">
        <v>85100</v>
      </c>
      <c r="DC592" s="41">
        <v>86900</v>
      </c>
      <c r="DD592" s="41">
        <v>88900</v>
      </c>
      <c r="DE592" s="41">
        <v>90600</v>
      </c>
      <c r="DF592" s="41">
        <v>91900</v>
      </c>
      <c r="DG592" s="41">
        <v>92600</v>
      </c>
      <c r="DH592" s="41">
        <v>93700</v>
      </c>
      <c r="DI592" s="41">
        <v>94500</v>
      </c>
      <c r="DJ592" s="41">
        <v>94500</v>
      </c>
      <c r="DK592" s="41">
        <v>95000</v>
      </c>
      <c r="DL592" s="41">
        <v>96400</v>
      </c>
      <c r="DM592" s="41">
        <v>97700</v>
      </c>
      <c r="DN592" s="41">
        <v>99600</v>
      </c>
      <c r="DO592" s="41">
        <v>101800</v>
      </c>
      <c r="DP592" s="41">
        <v>103200</v>
      </c>
    </row>
    <row r="593" spans="1:120">
      <c r="A593" s="41">
        <v>91364</v>
      </c>
      <c r="B593" s="41" t="s">
        <v>394</v>
      </c>
      <c r="C593" s="41" t="s">
        <v>66</v>
      </c>
      <c r="D593" s="41" t="s">
        <v>394</v>
      </c>
      <c r="E593" s="41" t="s">
        <v>394</v>
      </c>
      <c r="F593" s="41">
        <v>581500</v>
      </c>
      <c r="G593" s="41">
        <v>588500</v>
      </c>
      <c r="H593" s="41">
        <v>597100</v>
      </c>
      <c r="I593" s="41">
        <v>605300</v>
      </c>
      <c r="J593" s="41">
        <v>612000</v>
      </c>
      <c r="K593" s="41">
        <v>621100</v>
      </c>
      <c r="L593" s="41">
        <v>633500</v>
      </c>
      <c r="M593" s="41">
        <v>643600</v>
      </c>
      <c r="N593" s="41">
        <v>648200</v>
      </c>
      <c r="O593" s="41">
        <v>647300</v>
      </c>
      <c r="P593" s="41">
        <v>644900</v>
      </c>
      <c r="Q593" s="41">
        <v>643500</v>
      </c>
      <c r="R593" s="41">
        <v>643600</v>
      </c>
      <c r="S593" s="41">
        <v>645500</v>
      </c>
      <c r="T593" s="41">
        <v>647800</v>
      </c>
      <c r="U593" s="41">
        <v>650400</v>
      </c>
      <c r="V593" s="41">
        <v>653400</v>
      </c>
      <c r="W593" s="41">
        <v>656400</v>
      </c>
      <c r="X593" s="41">
        <v>657600</v>
      </c>
      <c r="Y593" s="41">
        <v>659300</v>
      </c>
      <c r="Z593" s="41">
        <v>661700</v>
      </c>
      <c r="AA593" s="41">
        <v>664100</v>
      </c>
      <c r="AB593" s="41">
        <v>661400</v>
      </c>
      <c r="AC593" s="41">
        <v>651700</v>
      </c>
      <c r="AD593" s="41">
        <v>643400</v>
      </c>
      <c r="AE593" s="41">
        <v>642600</v>
      </c>
      <c r="AF593" s="41">
        <v>643600</v>
      </c>
      <c r="AG593" s="41">
        <v>642700</v>
      </c>
      <c r="AH593" s="41">
        <v>639600</v>
      </c>
      <c r="AI593" s="41">
        <v>635000</v>
      </c>
      <c r="AJ593" s="41">
        <v>630700</v>
      </c>
      <c r="AK593" s="41">
        <v>628800</v>
      </c>
      <c r="AL593" s="41">
        <v>625400</v>
      </c>
      <c r="AM593" s="41">
        <v>619900</v>
      </c>
      <c r="AN593" s="41">
        <v>611000</v>
      </c>
      <c r="AO593" s="41">
        <v>603500</v>
      </c>
      <c r="AP593" s="41">
        <v>595500</v>
      </c>
      <c r="AQ593" s="41">
        <v>582200</v>
      </c>
      <c r="AR593" s="41">
        <v>564400</v>
      </c>
      <c r="AS593" s="41">
        <v>548300</v>
      </c>
      <c r="AT593" s="41">
        <v>532700</v>
      </c>
      <c r="AU593" s="41">
        <v>516500</v>
      </c>
      <c r="AV593" s="41">
        <v>501000</v>
      </c>
      <c r="AW593" s="41">
        <v>487500</v>
      </c>
      <c r="AX593" s="41">
        <v>478400</v>
      </c>
      <c r="AY593" s="41">
        <v>474400</v>
      </c>
      <c r="AZ593" s="41">
        <v>472300</v>
      </c>
      <c r="BA593" s="41">
        <v>471000</v>
      </c>
      <c r="BB593" s="41">
        <v>470500</v>
      </c>
      <c r="BC593" s="41">
        <v>466900</v>
      </c>
      <c r="BD593" s="41">
        <v>460500</v>
      </c>
      <c r="BE593" s="41">
        <v>456600</v>
      </c>
      <c r="BF593" s="41">
        <v>458200</v>
      </c>
      <c r="BG593" s="41">
        <v>463600</v>
      </c>
      <c r="BH593" s="41">
        <v>468600</v>
      </c>
      <c r="BI593" s="41">
        <v>470200</v>
      </c>
      <c r="BJ593" s="41">
        <v>469200</v>
      </c>
      <c r="BK593" s="41">
        <v>468600</v>
      </c>
      <c r="BL593" s="41">
        <v>469800</v>
      </c>
      <c r="BM593" s="41">
        <v>471600</v>
      </c>
      <c r="BN593" s="41">
        <v>471500</v>
      </c>
      <c r="BO593" s="41">
        <v>471800</v>
      </c>
      <c r="BP593" s="41">
        <v>473700</v>
      </c>
      <c r="BQ593" s="41">
        <v>474400</v>
      </c>
      <c r="BR593" s="41">
        <v>472100</v>
      </c>
      <c r="BS593" s="41">
        <v>469000</v>
      </c>
      <c r="BT593" s="41">
        <v>464900</v>
      </c>
      <c r="BU593" s="41">
        <v>460100</v>
      </c>
      <c r="BV593" s="41">
        <v>457300</v>
      </c>
      <c r="BW593" s="41">
        <v>457200</v>
      </c>
      <c r="BX593" s="41">
        <v>458300</v>
      </c>
      <c r="BY593" s="41">
        <v>455700</v>
      </c>
      <c r="BZ593" s="41">
        <v>449200</v>
      </c>
      <c r="CA593" s="41">
        <v>445000</v>
      </c>
      <c r="CB593" s="41">
        <v>445000</v>
      </c>
      <c r="CC593" s="41">
        <v>446300</v>
      </c>
      <c r="CD593" s="41">
        <v>445900</v>
      </c>
      <c r="CE593" s="41">
        <v>444800</v>
      </c>
      <c r="CF593" s="41">
        <v>444300</v>
      </c>
      <c r="CG593" s="41">
        <v>445200</v>
      </c>
      <c r="CH593" s="41">
        <v>444400</v>
      </c>
      <c r="CI593" s="41">
        <v>439000</v>
      </c>
      <c r="CJ593" s="41">
        <v>431700</v>
      </c>
      <c r="CK593" s="41">
        <v>426600</v>
      </c>
      <c r="CL593" s="41">
        <v>423400</v>
      </c>
      <c r="CM593" s="41">
        <v>418400</v>
      </c>
      <c r="CN593" s="41">
        <v>415200</v>
      </c>
      <c r="CO593" s="41">
        <v>417000</v>
      </c>
      <c r="CP593" s="41">
        <v>422200</v>
      </c>
      <c r="CQ593" s="41">
        <v>425200</v>
      </c>
      <c r="CR593" s="41">
        <v>429800</v>
      </c>
      <c r="CS593" s="41">
        <v>436000</v>
      </c>
      <c r="CT593" s="41">
        <v>443100</v>
      </c>
      <c r="CU593" s="41">
        <v>450800</v>
      </c>
      <c r="CV593" s="41">
        <v>458800</v>
      </c>
      <c r="CW593" s="41">
        <v>470700</v>
      </c>
      <c r="CX593" s="41">
        <v>489500</v>
      </c>
      <c r="CY593" s="41">
        <v>509500</v>
      </c>
      <c r="CZ593" s="41">
        <v>526200</v>
      </c>
      <c r="DA593" s="41">
        <v>538600</v>
      </c>
      <c r="DB593" s="41">
        <v>548200</v>
      </c>
      <c r="DC593" s="41">
        <v>551000</v>
      </c>
      <c r="DD593" s="41">
        <v>542800</v>
      </c>
      <c r="DE593" s="41">
        <v>534400</v>
      </c>
      <c r="DF593" s="41">
        <v>534900</v>
      </c>
      <c r="DG593" s="41">
        <v>537600</v>
      </c>
      <c r="DH593" s="41">
        <v>545400</v>
      </c>
      <c r="DI593" s="41">
        <v>552900</v>
      </c>
      <c r="DJ593" s="41">
        <v>558300</v>
      </c>
      <c r="DK593" s="41">
        <v>570800</v>
      </c>
      <c r="DL593" s="41">
        <v>586700</v>
      </c>
      <c r="DM593" s="41">
        <v>589500</v>
      </c>
      <c r="DN593" s="41">
        <v>585600</v>
      </c>
      <c r="DO593" s="41">
        <v>587500</v>
      </c>
      <c r="DP593" s="41">
        <v>592200</v>
      </c>
    </row>
    <row r="594" spans="1:120">
      <c r="A594" s="41">
        <v>95824</v>
      </c>
      <c r="B594" s="41" t="s">
        <v>406</v>
      </c>
      <c r="C594" s="41" t="s">
        <v>66</v>
      </c>
      <c r="D594" s="41" t="s">
        <v>406</v>
      </c>
      <c r="E594" s="41" t="s">
        <v>406</v>
      </c>
      <c r="F594" s="41">
        <v>214600</v>
      </c>
      <c r="G594" s="41">
        <v>219200</v>
      </c>
      <c r="H594" s="41">
        <v>224400</v>
      </c>
      <c r="I594" s="41">
        <v>229300</v>
      </c>
      <c r="J594" s="41">
        <v>234700</v>
      </c>
      <c r="K594" s="41">
        <v>239500</v>
      </c>
      <c r="L594" s="41">
        <v>243000</v>
      </c>
      <c r="M594" s="41">
        <v>245800</v>
      </c>
      <c r="N594" s="41">
        <v>248300</v>
      </c>
      <c r="O594" s="41">
        <v>251400</v>
      </c>
      <c r="P594" s="41">
        <v>254500</v>
      </c>
      <c r="Q594" s="41">
        <v>255000</v>
      </c>
      <c r="R594" s="41">
        <v>253500</v>
      </c>
      <c r="S594" s="41">
        <v>252200</v>
      </c>
      <c r="T594" s="41">
        <v>251900</v>
      </c>
      <c r="U594" s="41">
        <v>251100</v>
      </c>
      <c r="V594" s="41">
        <v>249100</v>
      </c>
      <c r="W594" s="41">
        <v>246300</v>
      </c>
      <c r="X594" s="41">
        <v>243600</v>
      </c>
      <c r="Y594" s="41">
        <v>240600</v>
      </c>
      <c r="Z594" s="41">
        <v>237500</v>
      </c>
      <c r="AA594" s="41">
        <v>235000</v>
      </c>
      <c r="AB594" s="41">
        <v>233300</v>
      </c>
      <c r="AC594" s="41">
        <v>230200</v>
      </c>
      <c r="AD594" s="41">
        <v>226500</v>
      </c>
      <c r="AE594" s="41">
        <v>223900</v>
      </c>
      <c r="AF594" s="41">
        <v>222200</v>
      </c>
      <c r="AG594" s="41">
        <v>219500</v>
      </c>
      <c r="AH594" s="41">
        <v>216800</v>
      </c>
      <c r="AI594" s="41">
        <v>214000</v>
      </c>
      <c r="AJ594" s="41">
        <v>211100</v>
      </c>
      <c r="AK594" s="41">
        <v>207600</v>
      </c>
      <c r="AL594" s="41">
        <v>203600</v>
      </c>
      <c r="AM594" s="41">
        <v>198700</v>
      </c>
      <c r="AN594" s="41">
        <v>193500</v>
      </c>
      <c r="AO594" s="41">
        <v>187500</v>
      </c>
      <c r="AP594" s="41">
        <v>180900</v>
      </c>
      <c r="AQ594" s="41">
        <v>173700</v>
      </c>
      <c r="AR594" s="41">
        <v>165700</v>
      </c>
      <c r="AS594" s="41">
        <v>157200</v>
      </c>
      <c r="AT594" s="41">
        <v>149500</v>
      </c>
      <c r="AU594" s="41">
        <v>142900</v>
      </c>
      <c r="AV594" s="41">
        <v>137000</v>
      </c>
      <c r="AW594" s="41">
        <v>130900</v>
      </c>
      <c r="AX594" s="41">
        <v>125400</v>
      </c>
      <c r="AY594" s="41">
        <v>121400</v>
      </c>
      <c r="AZ594" s="41">
        <v>116500</v>
      </c>
      <c r="BA594" s="41">
        <v>113400</v>
      </c>
      <c r="BB594" s="41">
        <v>112600</v>
      </c>
      <c r="BC594" s="41">
        <v>110300</v>
      </c>
      <c r="BD594" s="41">
        <v>105600</v>
      </c>
      <c r="BE594" s="41">
        <v>102000</v>
      </c>
      <c r="BF594" s="41">
        <v>99500</v>
      </c>
      <c r="BG594" s="41">
        <v>96900</v>
      </c>
      <c r="BH594" s="41">
        <v>93900</v>
      </c>
      <c r="BI594" s="41">
        <v>91100</v>
      </c>
      <c r="BJ594" s="41">
        <v>88500</v>
      </c>
      <c r="BK594" s="41">
        <v>85300</v>
      </c>
      <c r="BL594" s="41">
        <v>82500</v>
      </c>
      <c r="BM594" s="41">
        <v>80900</v>
      </c>
      <c r="BN594" s="41">
        <v>80400</v>
      </c>
      <c r="BO594" s="41">
        <v>79600</v>
      </c>
      <c r="BP594" s="41">
        <v>78600</v>
      </c>
      <c r="BQ594" s="41">
        <v>77600</v>
      </c>
      <c r="BR594" s="41">
        <v>76800</v>
      </c>
      <c r="BS594" s="41">
        <v>76200</v>
      </c>
      <c r="BT594" s="41">
        <v>75700</v>
      </c>
      <c r="BU594" s="41">
        <v>75300</v>
      </c>
      <c r="BV594" s="41">
        <v>75400</v>
      </c>
      <c r="BW594" s="41">
        <v>75600</v>
      </c>
      <c r="BX594" s="41">
        <v>75300</v>
      </c>
      <c r="BY594" s="41">
        <v>74100</v>
      </c>
      <c r="BZ594" s="41">
        <v>72600</v>
      </c>
      <c r="CA594" s="41">
        <v>72300</v>
      </c>
      <c r="CB594" s="41">
        <v>73100</v>
      </c>
      <c r="CC594" s="41">
        <v>73500</v>
      </c>
      <c r="CD594" s="41">
        <v>72800</v>
      </c>
      <c r="CE594" s="41">
        <v>71600</v>
      </c>
      <c r="CF594" s="41">
        <v>70300</v>
      </c>
      <c r="CG594" s="41">
        <v>69600</v>
      </c>
      <c r="CH594" s="41">
        <v>68900</v>
      </c>
      <c r="CI594" s="41">
        <v>68000</v>
      </c>
      <c r="CJ594" s="41">
        <v>67300</v>
      </c>
      <c r="CK594" s="41">
        <v>66700</v>
      </c>
      <c r="CL594" s="41">
        <v>65900</v>
      </c>
      <c r="CM594" s="41">
        <v>65300</v>
      </c>
      <c r="CN594" s="41">
        <v>65000</v>
      </c>
      <c r="CO594" s="41">
        <v>64700</v>
      </c>
      <c r="CP594" s="41">
        <v>64600</v>
      </c>
      <c r="CQ594" s="41">
        <v>64900</v>
      </c>
      <c r="CR594" s="41">
        <v>65800</v>
      </c>
      <c r="CS594" s="41">
        <v>67500</v>
      </c>
      <c r="CT594" s="41">
        <v>69400</v>
      </c>
      <c r="CU594" s="41">
        <v>71700</v>
      </c>
      <c r="CV594" s="41">
        <v>74300</v>
      </c>
      <c r="CW594" s="41">
        <v>76800</v>
      </c>
      <c r="CX594" s="41">
        <v>78400</v>
      </c>
      <c r="CY594" s="41">
        <v>79400</v>
      </c>
      <c r="CZ594" s="41">
        <v>82300</v>
      </c>
      <c r="DA594" s="41">
        <v>86300</v>
      </c>
      <c r="DB594" s="41">
        <v>90200</v>
      </c>
      <c r="DC594" s="41">
        <v>93100</v>
      </c>
      <c r="DD594" s="41">
        <v>95100</v>
      </c>
      <c r="DE594" s="41">
        <v>95600</v>
      </c>
      <c r="DF594" s="41">
        <v>96000</v>
      </c>
      <c r="DG594" s="41">
        <v>96700</v>
      </c>
      <c r="DH594" s="41">
        <v>98500</v>
      </c>
      <c r="DI594" s="41">
        <v>100900</v>
      </c>
      <c r="DJ594" s="41">
        <v>103700</v>
      </c>
      <c r="DK594" s="41">
        <v>108000</v>
      </c>
      <c r="DL594" s="41">
        <v>110600</v>
      </c>
      <c r="DM594" s="41">
        <v>112600</v>
      </c>
      <c r="DN594" s="41">
        <v>115600</v>
      </c>
      <c r="DO594" s="41">
        <v>118700</v>
      </c>
      <c r="DP594" s="41">
        <v>120200</v>
      </c>
    </row>
    <row r="595" spans="1:120">
      <c r="A595" s="41">
        <v>90810</v>
      </c>
      <c r="B595" s="41" t="s">
        <v>400</v>
      </c>
      <c r="C595" s="41" t="s">
        <v>66</v>
      </c>
      <c r="D595" s="41" t="s">
        <v>394</v>
      </c>
      <c r="E595" s="41" t="s">
        <v>394</v>
      </c>
      <c r="F595" s="41">
        <v>347700</v>
      </c>
      <c r="G595" s="41">
        <v>353700</v>
      </c>
      <c r="H595" s="41">
        <v>358800</v>
      </c>
      <c r="I595" s="41">
        <v>365000</v>
      </c>
      <c r="J595" s="41">
        <v>371700</v>
      </c>
      <c r="K595" s="41">
        <v>378200</v>
      </c>
      <c r="L595" s="41">
        <v>385200</v>
      </c>
      <c r="M595" s="41">
        <v>393700</v>
      </c>
      <c r="N595" s="41">
        <v>403000</v>
      </c>
      <c r="O595" s="41">
        <v>412500</v>
      </c>
      <c r="P595" s="41">
        <v>420600</v>
      </c>
      <c r="Q595" s="41">
        <v>426000</v>
      </c>
      <c r="R595" s="41">
        <v>428500</v>
      </c>
      <c r="S595" s="41">
        <v>430400</v>
      </c>
      <c r="T595" s="41">
        <v>433400</v>
      </c>
      <c r="U595" s="41">
        <v>436400</v>
      </c>
      <c r="V595" s="41">
        <v>440600</v>
      </c>
      <c r="W595" s="41">
        <v>446600</v>
      </c>
      <c r="X595" s="41">
        <v>450900</v>
      </c>
      <c r="Y595" s="41">
        <v>451000</v>
      </c>
      <c r="Z595" s="41">
        <v>449500</v>
      </c>
      <c r="AA595" s="41">
        <v>448200</v>
      </c>
      <c r="AB595" s="41">
        <v>445600</v>
      </c>
      <c r="AC595" s="41">
        <v>442800</v>
      </c>
      <c r="AD595" s="41">
        <v>441800</v>
      </c>
      <c r="AE595" s="41">
        <v>441800</v>
      </c>
      <c r="AF595" s="41">
        <v>440500</v>
      </c>
      <c r="AG595" s="41">
        <v>438400</v>
      </c>
      <c r="AH595" s="41">
        <v>435000</v>
      </c>
      <c r="AI595" s="41">
        <v>431000</v>
      </c>
      <c r="AJ595" s="41">
        <v>426200</v>
      </c>
      <c r="AK595" s="41">
        <v>420200</v>
      </c>
      <c r="AL595" s="41">
        <v>413400</v>
      </c>
      <c r="AM595" s="41">
        <v>407500</v>
      </c>
      <c r="AN595" s="41">
        <v>401100</v>
      </c>
      <c r="AO595" s="41">
        <v>394600</v>
      </c>
      <c r="AP595" s="41">
        <v>389000</v>
      </c>
      <c r="AQ595" s="41">
        <v>381200</v>
      </c>
      <c r="AR595" s="41">
        <v>370300</v>
      </c>
      <c r="AS595" s="41">
        <v>358600</v>
      </c>
      <c r="AT595" s="41">
        <v>346700</v>
      </c>
      <c r="AU595" s="41">
        <v>333900</v>
      </c>
      <c r="AV595" s="41">
        <v>320800</v>
      </c>
      <c r="AW595" s="41">
        <v>309100</v>
      </c>
      <c r="AX595" s="41">
        <v>300300</v>
      </c>
      <c r="AY595" s="41">
        <v>292700</v>
      </c>
      <c r="AZ595" s="41">
        <v>285400</v>
      </c>
      <c r="BA595" s="41">
        <v>276700</v>
      </c>
      <c r="BB595" s="41">
        <v>266300</v>
      </c>
      <c r="BC595" s="41">
        <v>257400</v>
      </c>
      <c r="BD595" s="41">
        <v>252000</v>
      </c>
      <c r="BE595" s="41">
        <v>248000</v>
      </c>
      <c r="BF595" s="41">
        <v>244300</v>
      </c>
      <c r="BG595" s="41">
        <v>240300</v>
      </c>
      <c r="BH595" s="41">
        <v>236500</v>
      </c>
      <c r="BI595" s="41">
        <v>234000</v>
      </c>
      <c r="BJ595" s="41">
        <v>232700</v>
      </c>
      <c r="BK595" s="41">
        <v>231500</v>
      </c>
      <c r="BL595" s="41">
        <v>230200</v>
      </c>
      <c r="BM595" s="41">
        <v>230700</v>
      </c>
      <c r="BN595" s="41">
        <v>232200</v>
      </c>
      <c r="BO595" s="41">
        <v>232600</v>
      </c>
      <c r="BP595" s="41">
        <v>231200</v>
      </c>
      <c r="BQ595" s="41">
        <v>229100</v>
      </c>
      <c r="BR595" s="41">
        <v>227100</v>
      </c>
      <c r="BS595" s="41">
        <v>226400</v>
      </c>
      <c r="BT595" s="41">
        <v>226600</v>
      </c>
      <c r="BU595" s="41">
        <v>226700</v>
      </c>
      <c r="BV595" s="41">
        <v>226300</v>
      </c>
      <c r="BW595" s="41">
        <v>226500</v>
      </c>
      <c r="BX595" s="41">
        <v>227200</v>
      </c>
      <c r="BY595" s="41">
        <v>227100</v>
      </c>
      <c r="BZ595" s="41">
        <v>226200</v>
      </c>
      <c r="CA595" s="41">
        <v>225700</v>
      </c>
      <c r="CB595" s="41">
        <v>225300</v>
      </c>
      <c r="CC595" s="41">
        <v>225800</v>
      </c>
      <c r="CD595" s="41">
        <v>226800</v>
      </c>
      <c r="CE595" s="41">
        <v>227600</v>
      </c>
      <c r="CF595" s="41">
        <v>227900</v>
      </c>
      <c r="CG595" s="41">
        <v>227600</v>
      </c>
      <c r="CH595" s="41">
        <v>226500</v>
      </c>
      <c r="CI595" s="41">
        <v>225300</v>
      </c>
      <c r="CJ595" s="41">
        <v>224500</v>
      </c>
      <c r="CK595" s="41">
        <v>223200</v>
      </c>
      <c r="CL595" s="41">
        <v>222000</v>
      </c>
      <c r="CM595" s="41">
        <v>221300</v>
      </c>
      <c r="CN595" s="41">
        <v>222000</v>
      </c>
      <c r="CO595" s="41">
        <v>223700</v>
      </c>
      <c r="CP595" s="41">
        <v>225700</v>
      </c>
      <c r="CQ595" s="41">
        <v>226300</v>
      </c>
      <c r="CR595" s="41">
        <v>226600</v>
      </c>
      <c r="CS595" s="41">
        <v>227500</v>
      </c>
      <c r="CT595" s="41">
        <v>229100</v>
      </c>
      <c r="CU595" s="41">
        <v>231400</v>
      </c>
      <c r="CV595" s="41">
        <v>234000</v>
      </c>
      <c r="CW595" s="41">
        <v>237900</v>
      </c>
      <c r="CX595" s="41">
        <v>243500</v>
      </c>
      <c r="CY595" s="41">
        <v>250800</v>
      </c>
      <c r="CZ595" s="41">
        <v>258400</v>
      </c>
      <c r="DA595" s="41">
        <v>265200</v>
      </c>
      <c r="DB595" s="41">
        <v>273200</v>
      </c>
      <c r="DC595" s="41">
        <v>282100</v>
      </c>
      <c r="DD595" s="41">
        <v>287800</v>
      </c>
      <c r="DE595" s="41">
        <v>291600</v>
      </c>
      <c r="DF595" s="41">
        <v>296300</v>
      </c>
      <c r="DG595" s="41">
        <v>299600</v>
      </c>
      <c r="DH595" s="41">
        <v>302200</v>
      </c>
      <c r="DI595" s="41">
        <v>304700</v>
      </c>
      <c r="DJ595" s="41">
        <v>307900</v>
      </c>
      <c r="DK595" s="41">
        <v>312000</v>
      </c>
      <c r="DL595" s="41">
        <v>316300</v>
      </c>
      <c r="DM595" s="41">
        <v>318200</v>
      </c>
      <c r="DN595" s="41">
        <v>318300</v>
      </c>
      <c r="DO595" s="41">
        <v>319000</v>
      </c>
      <c r="DP595" s="41">
        <v>320600</v>
      </c>
    </row>
    <row r="596" spans="1:120">
      <c r="A596" s="41">
        <v>92706</v>
      </c>
      <c r="B596" s="41" t="s">
        <v>460</v>
      </c>
      <c r="C596" s="41" t="s">
        <v>66</v>
      </c>
      <c r="D596" s="41" t="s">
        <v>394</v>
      </c>
      <c r="E596" s="41" t="s">
        <v>399</v>
      </c>
      <c r="F596" s="41">
        <v>494800</v>
      </c>
      <c r="G596" s="41">
        <v>499700</v>
      </c>
      <c r="H596" s="41">
        <v>507900</v>
      </c>
      <c r="I596" s="41">
        <v>516900</v>
      </c>
      <c r="J596" s="41">
        <v>524200</v>
      </c>
      <c r="K596" s="41">
        <v>531800</v>
      </c>
      <c r="L596" s="41">
        <v>542700</v>
      </c>
      <c r="M596" s="41">
        <v>555300</v>
      </c>
      <c r="N596" s="41">
        <v>565100</v>
      </c>
      <c r="O596" s="41">
        <v>572600</v>
      </c>
      <c r="P596" s="41">
        <v>581500</v>
      </c>
      <c r="Q596" s="41">
        <v>591300</v>
      </c>
      <c r="R596" s="41">
        <v>602200</v>
      </c>
      <c r="S596" s="41">
        <v>612900</v>
      </c>
      <c r="T596" s="41">
        <v>620100</v>
      </c>
      <c r="U596" s="41">
        <v>623700</v>
      </c>
      <c r="V596" s="41">
        <v>625500</v>
      </c>
      <c r="W596" s="41">
        <v>625000</v>
      </c>
      <c r="X596" s="41">
        <v>621700</v>
      </c>
      <c r="Y596" s="41">
        <v>617900</v>
      </c>
      <c r="Z596" s="41">
        <v>616900</v>
      </c>
      <c r="AA596" s="41">
        <v>616000</v>
      </c>
      <c r="AB596" s="41">
        <v>614100</v>
      </c>
      <c r="AC596" s="41">
        <v>612600</v>
      </c>
      <c r="AD596" s="41">
        <v>612300</v>
      </c>
      <c r="AE596" s="41">
        <v>607900</v>
      </c>
      <c r="AF596" s="41">
        <v>599800</v>
      </c>
      <c r="AG596" s="41">
        <v>591400</v>
      </c>
      <c r="AH596" s="41">
        <v>586700</v>
      </c>
      <c r="AI596" s="41">
        <v>580600</v>
      </c>
      <c r="AJ596" s="41">
        <v>572000</v>
      </c>
      <c r="AK596" s="41">
        <v>564300</v>
      </c>
      <c r="AL596" s="41">
        <v>558700</v>
      </c>
      <c r="AM596" s="41">
        <v>551600</v>
      </c>
      <c r="AN596" s="41">
        <v>542400</v>
      </c>
      <c r="AO596" s="41">
        <v>534100</v>
      </c>
      <c r="AP596" s="41">
        <v>527300</v>
      </c>
      <c r="AQ596" s="41">
        <v>519700</v>
      </c>
      <c r="AR596" s="41">
        <v>505300</v>
      </c>
      <c r="AS596" s="41">
        <v>488100</v>
      </c>
      <c r="AT596" s="41">
        <v>472100</v>
      </c>
      <c r="AU596" s="41">
        <v>458700</v>
      </c>
      <c r="AV596" s="41">
        <v>445800</v>
      </c>
      <c r="AW596" s="41">
        <v>432400</v>
      </c>
      <c r="AX596" s="41">
        <v>418100</v>
      </c>
      <c r="AY596" s="41">
        <v>405900</v>
      </c>
      <c r="AZ596" s="41">
        <v>398000</v>
      </c>
      <c r="BA596" s="41">
        <v>390300</v>
      </c>
      <c r="BB596" s="41">
        <v>377900</v>
      </c>
      <c r="BC596" s="41">
        <v>362700</v>
      </c>
      <c r="BD596" s="41">
        <v>349900</v>
      </c>
      <c r="BE596" s="41">
        <v>341000</v>
      </c>
      <c r="BF596" s="41">
        <v>336700</v>
      </c>
      <c r="BG596" s="41">
        <v>336700</v>
      </c>
      <c r="BH596" s="41">
        <v>338200</v>
      </c>
      <c r="BI596" s="41">
        <v>339600</v>
      </c>
      <c r="BJ596" s="41">
        <v>340500</v>
      </c>
      <c r="BK596" s="41">
        <v>340600</v>
      </c>
      <c r="BL596" s="41">
        <v>338900</v>
      </c>
      <c r="BM596" s="41">
        <v>332800</v>
      </c>
      <c r="BN596" s="41">
        <v>327100</v>
      </c>
      <c r="BO596" s="41">
        <v>327900</v>
      </c>
      <c r="BP596" s="41">
        <v>333400</v>
      </c>
      <c r="BQ596" s="41">
        <v>337200</v>
      </c>
      <c r="BR596" s="41">
        <v>337900</v>
      </c>
      <c r="BS596" s="41">
        <v>336800</v>
      </c>
      <c r="BT596" s="41">
        <v>334400</v>
      </c>
      <c r="BU596" s="41">
        <v>333400</v>
      </c>
      <c r="BV596" s="41">
        <v>332200</v>
      </c>
      <c r="BW596" s="41">
        <v>330800</v>
      </c>
      <c r="BX596" s="41">
        <v>328700</v>
      </c>
      <c r="BY596" s="41">
        <v>326800</v>
      </c>
      <c r="BZ596" s="41">
        <v>325700</v>
      </c>
      <c r="CA596" s="41">
        <v>327600</v>
      </c>
      <c r="CB596" s="41">
        <v>331900</v>
      </c>
      <c r="CC596" s="41">
        <v>335800</v>
      </c>
      <c r="CD596" s="41">
        <v>338100</v>
      </c>
      <c r="CE596" s="41">
        <v>337700</v>
      </c>
      <c r="CF596" s="41">
        <v>335800</v>
      </c>
      <c r="CG596" s="41">
        <v>332000</v>
      </c>
      <c r="CH596" s="41">
        <v>330500</v>
      </c>
      <c r="CI596" s="41">
        <v>330700</v>
      </c>
      <c r="CJ596" s="41">
        <v>331700</v>
      </c>
      <c r="CK596" s="41">
        <v>332300</v>
      </c>
      <c r="CL596" s="41">
        <v>333300</v>
      </c>
      <c r="CM596" s="41">
        <v>334800</v>
      </c>
      <c r="CN596" s="41">
        <v>338100</v>
      </c>
      <c r="CO596" s="41">
        <v>343500</v>
      </c>
      <c r="CP596" s="41">
        <v>346500</v>
      </c>
      <c r="CQ596" s="41">
        <v>348700</v>
      </c>
      <c r="CR596" s="41">
        <v>350100</v>
      </c>
      <c r="CS596" s="41">
        <v>351700</v>
      </c>
      <c r="CT596" s="41">
        <v>354200</v>
      </c>
      <c r="CU596" s="41">
        <v>360100</v>
      </c>
      <c r="CV596" s="41">
        <v>364200</v>
      </c>
      <c r="CW596" s="41">
        <v>371700</v>
      </c>
      <c r="CX596" s="41">
        <v>381100</v>
      </c>
      <c r="CY596" s="41">
        <v>386600</v>
      </c>
      <c r="CZ596" s="41">
        <v>389000</v>
      </c>
      <c r="DA596" s="41">
        <v>393400</v>
      </c>
      <c r="DB596" s="41">
        <v>397300</v>
      </c>
      <c r="DC596" s="41">
        <v>400600</v>
      </c>
      <c r="DD596" s="41">
        <v>404100</v>
      </c>
      <c r="DE596" s="41">
        <v>406900</v>
      </c>
      <c r="DF596" s="41">
        <v>409700</v>
      </c>
      <c r="DG596" s="41">
        <v>413200</v>
      </c>
      <c r="DH596" s="41">
        <v>418200</v>
      </c>
      <c r="DI596" s="41">
        <v>424300</v>
      </c>
      <c r="DJ596" s="41">
        <v>432200</v>
      </c>
      <c r="DK596" s="41">
        <v>439200</v>
      </c>
      <c r="DL596" s="41">
        <v>443400</v>
      </c>
      <c r="DM596" s="41">
        <v>444900</v>
      </c>
      <c r="DN596" s="41">
        <v>445000</v>
      </c>
      <c r="DO596" s="41">
        <v>444300</v>
      </c>
      <c r="DP596" s="41">
        <v>443600</v>
      </c>
    </row>
    <row r="597" spans="1:120">
      <c r="A597" s="41">
        <v>91042</v>
      </c>
      <c r="B597" s="41" t="s">
        <v>394</v>
      </c>
      <c r="C597" s="41" t="s">
        <v>66</v>
      </c>
      <c r="D597" s="41" t="s">
        <v>394</v>
      </c>
      <c r="E597" s="41" t="s">
        <v>394</v>
      </c>
      <c r="F597" s="41">
        <v>376100</v>
      </c>
      <c r="G597" s="41">
        <v>383300</v>
      </c>
      <c r="H597" s="41">
        <v>391700</v>
      </c>
      <c r="I597" s="41">
        <v>398600</v>
      </c>
      <c r="J597" s="41">
        <v>406700</v>
      </c>
      <c r="K597" s="41">
        <v>418500</v>
      </c>
      <c r="L597" s="41">
        <v>429900</v>
      </c>
      <c r="M597" s="41">
        <v>437100</v>
      </c>
      <c r="N597" s="41">
        <v>442700</v>
      </c>
      <c r="O597" s="41">
        <v>448600</v>
      </c>
      <c r="P597" s="41">
        <v>454000</v>
      </c>
      <c r="Q597" s="41">
        <v>457500</v>
      </c>
      <c r="R597" s="41">
        <v>459700</v>
      </c>
      <c r="S597" s="41">
        <v>462000</v>
      </c>
      <c r="T597" s="41">
        <v>465000</v>
      </c>
      <c r="U597" s="41">
        <v>467800</v>
      </c>
      <c r="V597" s="41">
        <v>467600</v>
      </c>
      <c r="W597" s="41">
        <v>466500</v>
      </c>
      <c r="X597" s="41">
        <v>468200</v>
      </c>
      <c r="Y597" s="41">
        <v>469200</v>
      </c>
      <c r="Z597" s="41">
        <v>466200</v>
      </c>
      <c r="AA597" s="41">
        <v>461700</v>
      </c>
      <c r="AB597" s="41">
        <v>459000</v>
      </c>
      <c r="AC597" s="41">
        <v>456600</v>
      </c>
      <c r="AD597" s="41">
        <v>454500</v>
      </c>
      <c r="AE597" s="41">
        <v>452700</v>
      </c>
      <c r="AF597" s="41">
        <v>449900</v>
      </c>
      <c r="AG597" s="41">
        <v>446800</v>
      </c>
      <c r="AH597" s="41">
        <v>442700</v>
      </c>
      <c r="AI597" s="41">
        <v>438200</v>
      </c>
      <c r="AJ597" s="41">
        <v>436600</v>
      </c>
      <c r="AK597" s="41">
        <v>435200</v>
      </c>
      <c r="AL597" s="41">
        <v>429300</v>
      </c>
      <c r="AM597" s="41">
        <v>423800</v>
      </c>
      <c r="AN597" s="41">
        <v>420300</v>
      </c>
      <c r="AO597" s="41">
        <v>415600</v>
      </c>
      <c r="AP597" s="41">
        <v>408300</v>
      </c>
      <c r="AQ597" s="41">
        <v>399400</v>
      </c>
      <c r="AR597" s="41">
        <v>390400</v>
      </c>
      <c r="AS597" s="41">
        <v>382000</v>
      </c>
      <c r="AT597" s="41">
        <v>372800</v>
      </c>
      <c r="AU597" s="41">
        <v>362300</v>
      </c>
      <c r="AV597" s="41">
        <v>351500</v>
      </c>
      <c r="AW597" s="41">
        <v>343300</v>
      </c>
      <c r="AX597" s="41">
        <v>337800</v>
      </c>
      <c r="AY597" s="41">
        <v>333100</v>
      </c>
      <c r="AZ597" s="41">
        <v>327300</v>
      </c>
      <c r="BA597" s="41">
        <v>323300</v>
      </c>
      <c r="BB597" s="41">
        <v>320900</v>
      </c>
      <c r="BC597" s="41">
        <v>318700</v>
      </c>
      <c r="BD597" s="41">
        <v>314300</v>
      </c>
      <c r="BE597" s="41">
        <v>308700</v>
      </c>
      <c r="BF597" s="41">
        <v>303400</v>
      </c>
      <c r="BG597" s="41">
        <v>299600</v>
      </c>
      <c r="BH597" s="41">
        <v>296200</v>
      </c>
      <c r="BI597" s="41">
        <v>292000</v>
      </c>
      <c r="BJ597" s="41">
        <v>289200</v>
      </c>
      <c r="BK597" s="41">
        <v>288100</v>
      </c>
      <c r="BL597" s="41">
        <v>288300</v>
      </c>
      <c r="BM597" s="41">
        <v>289700</v>
      </c>
      <c r="BN597" s="41">
        <v>290200</v>
      </c>
      <c r="BO597" s="41">
        <v>289300</v>
      </c>
      <c r="BP597" s="41">
        <v>289100</v>
      </c>
      <c r="BQ597" s="41">
        <v>289900</v>
      </c>
      <c r="BR597" s="41">
        <v>290500</v>
      </c>
      <c r="BS597" s="41">
        <v>290100</v>
      </c>
      <c r="BT597" s="41">
        <v>287100</v>
      </c>
      <c r="BU597" s="41">
        <v>285000</v>
      </c>
      <c r="BV597" s="41">
        <v>284200</v>
      </c>
      <c r="BW597" s="41">
        <v>282600</v>
      </c>
      <c r="BX597" s="41">
        <v>279600</v>
      </c>
      <c r="BY597" s="41">
        <v>275500</v>
      </c>
      <c r="BZ597" s="41">
        <v>271800</v>
      </c>
      <c r="CA597" s="41">
        <v>269700</v>
      </c>
      <c r="CB597" s="41">
        <v>268200</v>
      </c>
      <c r="CC597" s="41">
        <v>266100</v>
      </c>
      <c r="CD597" s="41">
        <v>264000</v>
      </c>
      <c r="CE597" s="41">
        <v>261500</v>
      </c>
      <c r="CF597" s="41">
        <v>259600</v>
      </c>
      <c r="CG597" s="41">
        <v>259100</v>
      </c>
      <c r="CH597" s="41">
        <v>259600</v>
      </c>
      <c r="CI597" s="41">
        <v>259700</v>
      </c>
      <c r="CJ597" s="41">
        <v>259900</v>
      </c>
      <c r="CK597" s="41">
        <v>259300</v>
      </c>
      <c r="CL597" s="41">
        <v>258400</v>
      </c>
      <c r="CM597" s="41">
        <v>257000</v>
      </c>
      <c r="CN597" s="41">
        <v>256400</v>
      </c>
      <c r="CO597" s="41">
        <v>257200</v>
      </c>
      <c r="CP597" s="41">
        <v>259400</v>
      </c>
      <c r="CQ597" s="41">
        <v>260500</v>
      </c>
      <c r="CR597" s="41">
        <v>261400</v>
      </c>
      <c r="CS597" s="41">
        <v>263300</v>
      </c>
      <c r="CT597" s="41">
        <v>266300</v>
      </c>
      <c r="CU597" s="41">
        <v>268700</v>
      </c>
      <c r="CV597" s="41">
        <v>270000</v>
      </c>
      <c r="CW597" s="41">
        <v>272300</v>
      </c>
      <c r="CX597" s="41">
        <v>277400</v>
      </c>
      <c r="CY597" s="41">
        <v>283100</v>
      </c>
      <c r="CZ597" s="41">
        <v>287200</v>
      </c>
      <c r="DA597" s="41">
        <v>292400</v>
      </c>
      <c r="DB597" s="41">
        <v>299900</v>
      </c>
      <c r="DC597" s="41">
        <v>308900</v>
      </c>
      <c r="DD597" s="41">
        <v>316400</v>
      </c>
      <c r="DE597" s="41">
        <v>321600</v>
      </c>
      <c r="DF597" s="41">
        <v>323900</v>
      </c>
      <c r="DG597" s="41">
        <v>325300</v>
      </c>
      <c r="DH597" s="41">
        <v>328500</v>
      </c>
      <c r="DI597" s="41">
        <v>333100</v>
      </c>
      <c r="DJ597" s="41">
        <v>338900</v>
      </c>
      <c r="DK597" s="41">
        <v>346000</v>
      </c>
      <c r="DL597" s="41">
        <v>354600</v>
      </c>
      <c r="DM597" s="41">
        <v>359900</v>
      </c>
      <c r="DN597" s="41">
        <v>362700</v>
      </c>
      <c r="DO597" s="41">
        <v>366400</v>
      </c>
      <c r="DP597" s="41">
        <v>370900</v>
      </c>
    </row>
    <row r="598" spans="1:120">
      <c r="A598" s="41">
        <v>95242</v>
      </c>
      <c r="B598" s="41" t="s">
        <v>548</v>
      </c>
      <c r="C598" s="41" t="s">
        <v>66</v>
      </c>
      <c r="D598" s="41" t="s">
        <v>496</v>
      </c>
      <c r="E598" s="41" t="s">
        <v>497</v>
      </c>
      <c r="F598" s="41">
        <v>271800</v>
      </c>
      <c r="G598" s="41">
        <v>274500</v>
      </c>
      <c r="H598" s="41">
        <v>279900</v>
      </c>
      <c r="I598" s="41">
        <v>287400</v>
      </c>
      <c r="J598" s="41">
        <v>295500</v>
      </c>
      <c r="K598" s="41">
        <v>303100</v>
      </c>
      <c r="L598" s="41">
        <v>309700</v>
      </c>
      <c r="M598" s="41">
        <v>313200</v>
      </c>
      <c r="N598" s="41">
        <v>315600</v>
      </c>
      <c r="O598" s="41">
        <v>318000</v>
      </c>
      <c r="P598" s="41">
        <v>320900</v>
      </c>
      <c r="Q598" s="41">
        <v>324400</v>
      </c>
      <c r="R598" s="41">
        <v>326400</v>
      </c>
      <c r="S598" s="41">
        <v>327100</v>
      </c>
      <c r="T598" s="41">
        <v>327100</v>
      </c>
      <c r="U598" s="41">
        <v>325600</v>
      </c>
      <c r="V598" s="41">
        <v>322800</v>
      </c>
      <c r="W598" s="41">
        <v>321300</v>
      </c>
      <c r="X598" s="41">
        <v>319500</v>
      </c>
      <c r="Y598" s="41">
        <v>315500</v>
      </c>
      <c r="Z598" s="41">
        <v>309500</v>
      </c>
      <c r="AA598" s="41">
        <v>303600</v>
      </c>
      <c r="AB598" s="41">
        <v>298700</v>
      </c>
      <c r="AC598" s="41">
        <v>293000</v>
      </c>
      <c r="AD598" s="41">
        <v>286300</v>
      </c>
      <c r="AE598" s="41">
        <v>282000</v>
      </c>
      <c r="AF598" s="41">
        <v>278300</v>
      </c>
      <c r="AG598" s="41">
        <v>273100</v>
      </c>
      <c r="AH598" s="41">
        <v>268100</v>
      </c>
      <c r="AI598" s="41">
        <v>263800</v>
      </c>
      <c r="AJ598" s="41">
        <v>258200</v>
      </c>
      <c r="AK598" s="41">
        <v>252900</v>
      </c>
      <c r="AL598" s="41">
        <v>249300</v>
      </c>
      <c r="AM598" s="41">
        <v>245800</v>
      </c>
      <c r="AN598" s="41">
        <v>241100</v>
      </c>
      <c r="AO598" s="41">
        <v>234300</v>
      </c>
      <c r="AP598" s="41">
        <v>226100</v>
      </c>
      <c r="AQ598" s="41">
        <v>217900</v>
      </c>
      <c r="AR598" s="41">
        <v>209900</v>
      </c>
      <c r="AS598" s="41">
        <v>200900</v>
      </c>
      <c r="AT598" s="41">
        <v>191900</v>
      </c>
      <c r="AU598" s="41">
        <v>184400</v>
      </c>
      <c r="AV598" s="41">
        <v>179400</v>
      </c>
      <c r="AW598" s="41">
        <v>175900</v>
      </c>
      <c r="AX598" s="41">
        <v>171500</v>
      </c>
      <c r="AY598" s="41">
        <v>167600</v>
      </c>
      <c r="AZ598" s="41">
        <v>166000</v>
      </c>
      <c r="BA598" s="41">
        <v>166700</v>
      </c>
      <c r="BB598" s="41">
        <v>167000</v>
      </c>
      <c r="BC598" s="41">
        <v>165400</v>
      </c>
      <c r="BD598" s="41">
        <v>161800</v>
      </c>
      <c r="BE598" s="41">
        <v>159600</v>
      </c>
      <c r="BF598" s="41">
        <v>157700</v>
      </c>
      <c r="BG598" s="41">
        <v>154500</v>
      </c>
      <c r="BH598" s="41">
        <v>150000</v>
      </c>
      <c r="BI598" s="41">
        <v>146500</v>
      </c>
      <c r="BJ598" s="41">
        <v>145100</v>
      </c>
      <c r="BK598" s="41">
        <v>145100</v>
      </c>
      <c r="BL598" s="41">
        <v>145500</v>
      </c>
      <c r="BM598" s="41">
        <v>145600</v>
      </c>
      <c r="BN598" s="41">
        <v>148700</v>
      </c>
      <c r="BO598" s="41">
        <v>152700</v>
      </c>
      <c r="BP598" s="41">
        <v>153800</v>
      </c>
      <c r="BQ598" s="41">
        <v>154000</v>
      </c>
      <c r="BR598" s="41">
        <v>156300</v>
      </c>
      <c r="BS598" s="41">
        <v>156400</v>
      </c>
      <c r="BT598" s="41">
        <v>154300</v>
      </c>
      <c r="BU598" s="41">
        <v>152200</v>
      </c>
      <c r="BV598" s="41">
        <v>151000</v>
      </c>
      <c r="BW598" s="41">
        <v>148900</v>
      </c>
      <c r="BX598" s="41">
        <v>144600</v>
      </c>
      <c r="BY598" s="41">
        <v>141200</v>
      </c>
      <c r="BZ598" s="41">
        <v>139400</v>
      </c>
      <c r="CA598" s="41">
        <v>136500</v>
      </c>
      <c r="CB598" s="41">
        <v>134000</v>
      </c>
      <c r="CC598" s="41">
        <v>132200</v>
      </c>
      <c r="CD598" s="41">
        <v>129500</v>
      </c>
      <c r="CE598" s="41">
        <v>127600</v>
      </c>
      <c r="CF598" s="41">
        <v>126100</v>
      </c>
      <c r="CG598" s="41">
        <v>124000</v>
      </c>
      <c r="CH598" s="41">
        <v>122300</v>
      </c>
      <c r="CI598" s="41">
        <v>121700</v>
      </c>
      <c r="CJ598" s="41">
        <v>120600</v>
      </c>
      <c r="CK598" s="41">
        <v>120100</v>
      </c>
      <c r="CL598" s="41">
        <v>120200</v>
      </c>
      <c r="CM598" s="41">
        <v>120000</v>
      </c>
      <c r="CN598" s="41">
        <v>118800</v>
      </c>
      <c r="CO598" s="41">
        <v>119100</v>
      </c>
      <c r="CP598" s="41">
        <v>120900</v>
      </c>
      <c r="CQ598" s="41">
        <v>121200</v>
      </c>
      <c r="CR598" s="41">
        <v>122800</v>
      </c>
      <c r="CS598" s="41">
        <v>127000</v>
      </c>
      <c r="CT598" s="41">
        <v>131200</v>
      </c>
      <c r="CU598" s="41">
        <v>132000</v>
      </c>
      <c r="CV598" s="41">
        <v>133100</v>
      </c>
      <c r="CW598" s="41">
        <v>134000</v>
      </c>
      <c r="CX598" s="41">
        <v>133500</v>
      </c>
      <c r="CY598" s="41">
        <v>136000</v>
      </c>
      <c r="CZ598" s="41">
        <v>142200</v>
      </c>
      <c r="DA598" s="41">
        <v>147500</v>
      </c>
      <c r="DB598" s="41">
        <v>150400</v>
      </c>
      <c r="DC598" s="41">
        <v>157000</v>
      </c>
      <c r="DD598" s="41">
        <v>165500</v>
      </c>
      <c r="DE598" s="41">
        <v>171100</v>
      </c>
      <c r="DF598" s="41">
        <v>172600</v>
      </c>
      <c r="DG598" s="41">
        <v>175300</v>
      </c>
      <c r="DH598" s="41">
        <v>178100</v>
      </c>
      <c r="DI598" s="41">
        <v>179800</v>
      </c>
      <c r="DJ598" s="41">
        <v>179600</v>
      </c>
      <c r="DK598" s="41">
        <v>179700</v>
      </c>
      <c r="DL598" s="41">
        <v>182900</v>
      </c>
      <c r="DM598" s="41">
        <v>187200</v>
      </c>
      <c r="DN598" s="41">
        <v>191100</v>
      </c>
      <c r="DO598" s="41">
        <v>195000</v>
      </c>
      <c r="DP598" s="41">
        <v>198000</v>
      </c>
    </row>
    <row r="599" spans="1:120">
      <c r="A599" s="41">
        <v>94603</v>
      </c>
      <c r="B599" s="41" t="s">
        <v>135</v>
      </c>
      <c r="C599" s="41" t="s">
        <v>66</v>
      </c>
      <c r="D599" s="41" t="s">
        <v>65</v>
      </c>
      <c r="E599" s="41" t="s">
        <v>78</v>
      </c>
      <c r="F599" s="41">
        <v>342500</v>
      </c>
      <c r="G599" s="41">
        <v>349300</v>
      </c>
      <c r="H599" s="41">
        <v>356200</v>
      </c>
      <c r="I599" s="41">
        <v>363900</v>
      </c>
      <c r="J599" s="41">
        <v>371700</v>
      </c>
      <c r="K599" s="41">
        <v>378800</v>
      </c>
      <c r="L599" s="41">
        <v>385900</v>
      </c>
      <c r="M599" s="41">
        <v>392000</v>
      </c>
      <c r="N599" s="41">
        <v>396600</v>
      </c>
      <c r="O599" s="41">
        <v>399000</v>
      </c>
      <c r="P599" s="41">
        <v>400500</v>
      </c>
      <c r="Q599" s="41">
        <v>402200</v>
      </c>
      <c r="R599" s="41">
        <v>404800</v>
      </c>
      <c r="S599" s="41">
        <v>407400</v>
      </c>
      <c r="T599" s="41">
        <v>410300</v>
      </c>
      <c r="U599" s="41">
        <v>412500</v>
      </c>
      <c r="V599" s="41">
        <v>414200</v>
      </c>
      <c r="W599" s="41">
        <v>417100</v>
      </c>
      <c r="X599" s="41">
        <v>421600</v>
      </c>
      <c r="Y599" s="41">
        <v>424400</v>
      </c>
      <c r="Z599" s="41">
        <v>424400</v>
      </c>
      <c r="AA599" s="41">
        <v>424300</v>
      </c>
      <c r="AB599" s="41">
        <v>425700</v>
      </c>
      <c r="AC599" s="41">
        <v>426100</v>
      </c>
      <c r="AD599" s="41">
        <v>425500</v>
      </c>
      <c r="AE599" s="41">
        <v>425000</v>
      </c>
      <c r="AF599" s="41">
        <v>422400</v>
      </c>
      <c r="AG599" s="41">
        <v>417600</v>
      </c>
      <c r="AH599" s="41">
        <v>413100</v>
      </c>
      <c r="AI599" s="41">
        <v>408500</v>
      </c>
      <c r="AJ599" s="41">
        <v>401800</v>
      </c>
      <c r="AK599" s="41">
        <v>394800</v>
      </c>
      <c r="AL599" s="41">
        <v>388400</v>
      </c>
      <c r="AM599" s="41">
        <v>384200</v>
      </c>
      <c r="AN599" s="41">
        <v>382200</v>
      </c>
      <c r="AO599" s="41">
        <v>376900</v>
      </c>
      <c r="AP599" s="41">
        <v>363300</v>
      </c>
      <c r="AQ599" s="41">
        <v>347600</v>
      </c>
      <c r="AR599" s="41">
        <v>334900</v>
      </c>
      <c r="AS599" s="41">
        <v>324700</v>
      </c>
      <c r="AT599" s="41">
        <v>314300</v>
      </c>
      <c r="AU599" s="41">
        <v>302000</v>
      </c>
      <c r="AV599" s="41">
        <v>288800</v>
      </c>
      <c r="AW599" s="41">
        <v>275500</v>
      </c>
      <c r="AX599" s="41">
        <v>262800</v>
      </c>
      <c r="AY599" s="41">
        <v>250900</v>
      </c>
      <c r="AZ599" s="41">
        <v>237400</v>
      </c>
      <c r="BA599" s="41">
        <v>226100</v>
      </c>
      <c r="BB599" s="41">
        <v>219400</v>
      </c>
      <c r="BC599" s="41">
        <v>212000</v>
      </c>
      <c r="BD599" s="41">
        <v>201800</v>
      </c>
      <c r="BE599" s="41">
        <v>193900</v>
      </c>
      <c r="BF599" s="41">
        <v>187300</v>
      </c>
      <c r="BG599" s="41">
        <v>180700</v>
      </c>
      <c r="BH599" s="41">
        <v>173700</v>
      </c>
      <c r="BI599" s="41">
        <v>168600</v>
      </c>
      <c r="BJ599" s="41">
        <v>166700</v>
      </c>
      <c r="BK599" s="41">
        <v>165800</v>
      </c>
      <c r="BL599" s="41">
        <v>164000</v>
      </c>
      <c r="BM599" s="41">
        <v>162100</v>
      </c>
      <c r="BN599" s="41">
        <v>161500</v>
      </c>
      <c r="BO599" s="41">
        <v>161700</v>
      </c>
      <c r="BP599" s="41">
        <v>160700</v>
      </c>
      <c r="BQ599" s="41">
        <v>157200</v>
      </c>
      <c r="BR599" s="41">
        <v>153500</v>
      </c>
      <c r="BS599" s="41">
        <v>151600</v>
      </c>
      <c r="BT599" s="41">
        <v>151300</v>
      </c>
      <c r="BU599" s="41">
        <v>151400</v>
      </c>
      <c r="BV599" s="41">
        <v>151400</v>
      </c>
      <c r="BW599" s="41">
        <v>150300</v>
      </c>
      <c r="BX599" s="41">
        <v>147100</v>
      </c>
      <c r="BY599" s="41">
        <v>144300</v>
      </c>
      <c r="BZ599" s="41">
        <v>142800</v>
      </c>
      <c r="CA599" s="41">
        <v>141100</v>
      </c>
      <c r="CB599" s="41">
        <v>140500</v>
      </c>
      <c r="CC599" s="41">
        <v>140700</v>
      </c>
      <c r="CD599" s="41">
        <v>140300</v>
      </c>
      <c r="CE599" s="41">
        <v>140900</v>
      </c>
      <c r="CF599" s="41">
        <v>142400</v>
      </c>
      <c r="CG599" s="41">
        <v>142200</v>
      </c>
      <c r="CH599" s="41">
        <v>140000</v>
      </c>
      <c r="CI599" s="41">
        <v>137800</v>
      </c>
      <c r="CJ599" s="41">
        <v>137400</v>
      </c>
      <c r="CK599" s="41">
        <v>136700</v>
      </c>
      <c r="CL599" s="41">
        <v>134900</v>
      </c>
      <c r="CM599" s="41">
        <v>134200</v>
      </c>
      <c r="CN599" s="41">
        <v>134900</v>
      </c>
      <c r="CO599" s="41">
        <v>135500</v>
      </c>
      <c r="CP599" s="41">
        <v>137100</v>
      </c>
      <c r="CQ599" s="41">
        <v>138100</v>
      </c>
      <c r="CR599" s="41">
        <v>139200</v>
      </c>
      <c r="CS599" s="41">
        <v>140900</v>
      </c>
      <c r="CT599" s="41">
        <v>142700</v>
      </c>
      <c r="CU599" s="41">
        <v>143900</v>
      </c>
      <c r="CV599" s="41">
        <v>146500</v>
      </c>
      <c r="CW599" s="41">
        <v>149300</v>
      </c>
      <c r="CX599" s="41">
        <v>151100</v>
      </c>
      <c r="CY599" s="41">
        <v>154600</v>
      </c>
      <c r="CZ599" s="41">
        <v>161000</v>
      </c>
      <c r="DA599" s="41">
        <v>167500</v>
      </c>
      <c r="DB599" s="41">
        <v>170800</v>
      </c>
      <c r="DC599" s="41">
        <v>172600</v>
      </c>
      <c r="DD599" s="41">
        <v>173400</v>
      </c>
      <c r="DE599" s="41">
        <v>175600</v>
      </c>
      <c r="DF599" s="41">
        <v>178900</v>
      </c>
      <c r="DG599" s="41">
        <v>183300</v>
      </c>
      <c r="DH599" s="41">
        <v>188400</v>
      </c>
      <c r="DI599" s="41">
        <v>194400</v>
      </c>
      <c r="DJ599" s="41">
        <v>200400</v>
      </c>
      <c r="DK599" s="41">
        <v>207100</v>
      </c>
      <c r="DL599" s="41">
        <v>211300</v>
      </c>
      <c r="DM599" s="41">
        <v>214900</v>
      </c>
      <c r="DN599" s="41">
        <v>220800</v>
      </c>
      <c r="DO599" s="41">
        <v>228500</v>
      </c>
      <c r="DP599" s="41">
        <v>233800</v>
      </c>
    </row>
    <row r="600" spans="1:120">
      <c r="A600" s="41">
        <v>95501</v>
      </c>
      <c r="B600" s="41" t="s">
        <v>668</v>
      </c>
      <c r="C600" s="41" t="s">
        <v>66</v>
      </c>
      <c r="D600" s="41" t="s">
        <v>668</v>
      </c>
      <c r="E600" s="41" t="s">
        <v>669</v>
      </c>
      <c r="F600" s="41">
        <v>199100</v>
      </c>
      <c r="G600" s="41">
        <v>200800</v>
      </c>
      <c r="H600" s="41">
        <v>202800</v>
      </c>
      <c r="I600" s="41">
        <v>209200</v>
      </c>
      <c r="J600" s="41">
        <v>216700</v>
      </c>
      <c r="K600" s="41">
        <v>222900</v>
      </c>
      <c r="L600" s="41">
        <v>229200</v>
      </c>
      <c r="M600" s="41">
        <v>234200</v>
      </c>
      <c r="N600" s="41">
        <v>235900</v>
      </c>
      <c r="O600" s="41">
        <v>235500</v>
      </c>
      <c r="P600" s="41">
        <v>235900</v>
      </c>
      <c r="Q600" s="41">
        <v>238100</v>
      </c>
      <c r="R600" s="41">
        <v>240600</v>
      </c>
      <c r="S600" s="41">
        <v>241000</v>
      </c>
      <c r="T600" s="41">
        <v>241200</v>
      </c>
      <c r="U600" s="41">
        <v>241400</v>
      </c>
      <c r="V600" s="41">
        <v>240800</v>
      </c>
      <c r="W600" s="41">
        <v>240100</v>
      </c>
      <c r="X600" s="41">
        <v>238900</v>
      </c>
      <c r="Y600" s="41">
        <v>236400</v>
      </c>
      <c r="Z600" s="41">
        <v>232900</v>
      </c>
      <c r="AA600" s="41">
        <v>229700</v>
      </c>
      <c r="AB600" s="41">
        <v>230000</v>
      </c>
      <c r="AC600" s="41">
        <v>231900</v>
      </c>
      <c r="AD600" s="41">
        <v>230400</v>
      </c>
      <c r="AE600" s="41">
        <v>227400</v>
      </c>
      <c r="AF600" s="41">
        <v>227300</v>
      </c>
      <c r="AG600" s="41">
        <v>227200</v>
      </c>
      <c r="AH600" s="41">
        <v>225900</v>
      </c>
      <c r="AI600" s="41">
        <v>226600</v>
      </c>
      <c r="AJ600" s="41">
        <v>230300</v>
      </c>
      <c r="AK600" s="41">
        <v>233000</v>
      </c>
      <c r="AL600" s="41">
        <v>233600</v>
      </c>
      <c r="AM600" s="41">
        <v>233800</v>
      </c>
      <c r="AN600" s="41">
        <v>234000</v>
      </c>
      <c r="AO600" s="41">
        <v>234100</v>
      </c>
      <c r="AP600" s="41">
        <v>232500</v>
      </c>
      <c r="AQ600" s="41">
        <v>230600</v>
      </c>
      <c r="AR600" s="41">
        <v>228200</v>
      </c>
      <c r="AS600" s="41">
        <v>223700</v>
      </c>
      <c r="AT600" s="41">
        <v>216500</v>
      </c>
      <c r="AU600" s="41">
        <v>211200</v>
      </c>
      <c r="AV600" s="41">
        <v>207000</v>
      </c>
      <c r="AW600" s="41">
        <v>203500</v>
      </c>
      <c r="AX600" s="41">
        <v>201000</v>
      </c>
      <c r="AY600" s="41">
        <v>198800</v>
      </c>
      <c r="AZ600" s="41">
        <v>195400</v>
      </c>
      <c r="BA600" s="41">
        <v>192300</v>
      </c>
      <c r="BB600" s="41">
        <v>191100</v>
      </c>
      <c r="BC600" s="41">
        <v>190300</v>
      </c>
      <c r="BD600" s="41">
        <v>189400</v>
      </c>
      <c r="BE600" s="41">
        <v>188500</v>
      </c>
      <c r="BF600" s="41">
        <v>186700</v>
      </c>
      <c r="BG600" s="41">
        <v>184000</v>
      </c>
      <c r="BH600" s="41">
        <v>183400</v>
      </c>
      <c r="BI600" s="41">
        <v>183600</v>
      </c>
      <c r="BJ600" s="41">
        <v>184100</v>
      </c>
      <c r="BK600" s="41">
        <v>184900</v>
      </c>
      <c r="BL600" s="41">
        <v>185300</v>
      </c>
      <c r="BM600" s="41">
        <v>184000</v>
      </c>
      <c r="BN600" s="41">
        <v>182700</v>
      </c>
      <c r="BO600" s="41">
        <v>182200</v>
      </c>
      <c r="BP600" s="41">
        <v>181400</v>
      </c>
      <c r="BQ600" s="41">
        <v>180200</v>
      </c>
      <c r="BR600" s="41">
        <v>180700</v>
      </c>
      <c r="BS600" s="41">
        <v>180100</v>
      </c>
      <c r="BT600" s="41">
        <v>178000</v>
      </c>
      <c r="BU600" s="41">
        <v>177000</v>
      </c>
      <c r="BV600" s="41">
        <v>176600</v>
      </c>
      <c r="BW600" s="41">
        <v>174800</v>
      </c>
      <c r="BX600" s="41">
        <v>172200</v>
      </c>
      <c r="BY600" s="41">
        <v>170300</v>
      </c>
      <c r="BZ600" s="41">
        <v>169000</v>
      </c>
      <c r="CA600" s="41">
        <v>168500</v>
      </c>
      <c r="CB600" s="41">
        <v>165400</v>
      </c>
      <c r="CC600" s="41">
        <v>160900</v>
      </c>
      <c r="CD600" s="41">
        <v>159400</v>
      </c>
      <c r="CE600" s="41">
        <v>161900</v>
      </c>
      <c r="CF600" s="41">
        <v>163000</v>
      </c>
      <c r="CG600" s="41">
        <v>162000</v>
      </c>
      <c r="CH600" s="41">
        <v>158900</v>
      </c>
      <c r="CI600" s="41">
        <v>156800</v>
      </c>
      <c r="CJ600" s="41">
        <v>155800</v>
      </c>
      <c r="CK600" s="41">
        <v>153100</v>
      </c>
      <c r="CL600" s="41">
        <v>150600</v>
      </c>
      <c r="CM600" s="41">
        <v>153100</v>
      </c>
      <c r="CN600" s="41">
        <v>157500</v>
      </c>
      <c r="CO600" s="41">
        <v>160300</v>
      </c>
      <c r="CP600" s="41">
        <v>161200</v>
      </c>
      <c r="CQ600" s="41">
        <v>159800</v>
      </c>
      <c r="CR600" s="41">
        <v>159200</v>
      </c>
      <c r="CS600" s="41">
        <v>160500</v>
      </c>
      <c r="CT600" s="41">
        <v>161600</v>
      </c>
      <c r="CU600" s="41">
        <v>160900</v>
      </c>
      <c r="CV600" s="41">
        <v>160500</v>
      </c>
      <c r="CW600" s="41">
        <v>160900</v>
      </c>
      <c r="CX600" s="41">
        <v>164000</v>
      </c>
      <c r="CY600" s="41">
        <v>167800</v>
      </c>
      <c r="CZ600" s="41">
        <v>169500</v>
      </c>
      <c r="DA600" s="41">
        <v>167600</v>
      </c>
      <c r="DB600" s="41">
        <v>164600</v>
      </c>
      <c r="DC600" s="41">
        <v>163000</v>
      </c>
      <c r="DD600" s="41">
        <v>161200</v>
      </c>
      <c r="DE600" s="41">
        <v>162300</v>
      </c>
      <c r="DF600" s="41">
        <v>167300</v>
      </c>
      <c r="DG600" s="41">
        <v>170900</v>
      </c>
      <c r="DH600" s="41">
        <v>170000</v>
      </c>
      <c r="DI600" s="41">
        <v>169300</v>
      </c>
      <c r="DJ600" s="41">
        <v>167200</v>
      </c>
      <c r="DK600" s="41">
        <v>160200</v>
      </c>
      <c r="DL600" s="41">
        <v>157100</v>
      </c>
      <c r="DM600" s="41">
        <v>163600</v>
      </c>
      <c r="DN600" s="41">
        <v>174000</v>
      </c>
      <c r="DO600" s="41">
        <v>179300</v>
      </c>
      <c r="DP600" s="41">
        <v>182800</v>
      </c>
    </row>
    <row r="601" spans="1:120">
      <c r="A601" s="41">
        <v>90272</v>
      </c>
      <c r="B601" s="41" t="s">
        <v>394</v>
      </c>
      <c r="C601" s="41" t="s">
        <v>66</v>
      </c>
      <c r="D601" s="41" t="s">
        <v>394</v>
      </c>
      <c r="E601" s="41" t="s">
        <v>394</v>
      </c>
      <c r="F601" s="41">
        <v>1160800</v>
      </c>
      <c r="G601" s="41">
        <v>1182000</v>
      </c>
      <c r="H601" s="41">
        <v>1209600</v>
      </c>
      <c r="I601" s="41">
        <v>1235900</v>
      </c>
      <c r="J601" s="41">
        <v>1246600</v>
      </c>
      <c r="K601" s="41">
        <v>1246400</v>
      </c>
      <c r="L601" s="41">
        <v>1257400</v>
      </c>
      <c r="M601" s="41">
        <v>1283400</v>
      </c>
      <c r="N601" s="41">
        <v>1298400</v>
      </c>
      <c r="O601" s="41">
        <v>1300900</v>
      </c>
      <c r="P601" s="41">
        <v>1296200</v>
      </c>
      <c r="Q601" s="41">
        <v>1297500</v>
      </c>
      <c r="R601" s="41">
        <v>1301600</v>
      </c>
      <c r="S601" s="41">
        <v>1295000</v>
      </c>
      <c r="T601" s="41">
        <v>1283600</v>
      </c>
      <c r="U601" s="41">
        <v>1285500</v>
      </c>
      <c r="V601" s="41">
        <v>1304200</v>
      </c>
      <c r="W601" s="41">
        <v>1328200</v>
      </c>
      <c r="X601" s="41">
        <v>1342800</v>
      </c>
      <c r="Y601" s="41">
        <v>1346500</v>
      </c>
      <c r="Z601" s="41">
        <v>1356500</v>
      </c>
      <c r="AA601" s="41">
        <v>1368700</v>
      </c>
      <c r="AB601" s="41">
        <v>1382700</v>
      </c>
      <c r="AC601" s="41">
        <v>1390700</v>
      </c>
      <c r="AD601" s="41">
        <v>1395600</v>
      </c>
      <c r="AE601" s="41">
        <v>1397800</v>
      </c>
      <c r="AF601" s="41">
        <v>1393400</v>
      </c>
      <c r="AG601" s="41">
        <v>1378000</v>
      </c>
      <c r="AH601" s="41">
        <v>1361600</v>
      </c>
      <c r="AI601" s="41">
        <v>1350800</v>
      </c>
      <c r="AJ601" s="41">
        <v>1348700</v>
      </c>
      <c r="AK601" s="41">
        <v>1346500</v>
      </c>
      <c r="AL601" s="41">
        <v>1346000</v>
      </c>
      <c r="AM601" s="41">
        <v>1350400</v>
      </c>
      <c r="AN601" s="41">
        <v>1353300</v>
      </c>
      <c r="AO601" s="41">
        <v>1350000</v>
      </c>
      <c r="AP601" s="41">
        <v>1349100</v>
      </c>
      <c r="AQ601" s="41">
        <v>1342800</v>
      </c>
      <c r="AR601" s="41">
        <v>1330100</v>
      </c>
      <c r="AS601" s="41">
        <v>1306300</v>
      </c>
      <c r="AT601" s="41">
        <v>1279900</v>
      </c>
      <c r="AU601" s="41">
        <v>1260200</v>
      </c>
      <c r="AV601" s="41">
        <v>1249100</v>
      </c>
      <c r="AW601" s="41">
        <v>1239400</v>
      </c>
      <c r="AX601" s="41">
        <v>1234100</v>
      </c>
      <c r="AY601" s="41">
        <v>1230400</v>
      </c>
      <c r="AZ601" s="41">
        <v>1218700</v>
      </c>
      <c r="BA601" s="41">
        <v>1209800</v>
      </c>
      <c r="BB601" s="41">
        <v>1206600</v>
      </c>
      <c r="BC601" s="41">
        <v>1208100</v>
      </c>
      <c r="BD601" s="41">
        <v>1214000</v>
      </c>
      <c r="BE601" s="41">
        <v>1228900</v>
      </c>
      <c r="BF601" s="41">
        <v>1239900</v>
      </c>
      <c r="BG601" s="41">
        <v>1243300</v>
      </c>
      <c r="BH601" s="41">
        <v>1240300</v>
      </c>
      <c r="BI601" s="41">
        <v>1231300</v>
      </c>
      <c r="BJ601" s="41">
        <v>1214000</v>
      </c>
      <c r="BK601" s="41">
        <v>1193600</v>
      </c>
      <c r="BL601" s="41">
        <v>1175900</v>
      </c>
      <c r="BM601" s="41">
        <v>1162700</v>
      </c>
      <c r="BN601" s="41">
        <v>1152900</v>
      </c>
      <c r="BO601" s="41">
        <v>1147900</v>
      </c>
      <c r="BP601" s="41">
        <v>1150800</v>
      </c>
      <c r="BQ601" s="41">
        <v>1149500</v>
      </c>
      <c r="BR601" s="41">
        <v>1134600</v>
      </c>
      <c r="BS601" s="41">
        <v>1117800</v>
      </c>
      <c r="BT601" s="41">
        <v>1105100</v>
      </c>
      <c r="BU601" s="41">
        <v>1100000</v>
      </c>
      <c r="BV601" s="41">
        <v>1104500</v>
      </c>
      <c r="BW601" s="41">
        <v>1115700</v>
      </c>
      <c r="BX601" s="41">
        <v>1119200</v>
      </c>
      <c r="BY601" s="41">
        <v>1115100</v>
      </c>
      <c r="BZ601" s="41">
        <v>1096100</v>
      </c>
      <c r="CA601" s="41">
        <v>1072400</v>
      </c>
      <c r="CB601" s="41">
        <v>1049800</v>
      </c>
      <c r="CC601" s="41">
        <v>1034200</v>
      </c>
      <c r="CD601" s="41">
        <v>1016100</v>
      </c>
      <c r="CE601" s="41">
        <v>1002100</v>
      </c>
      <c r="CF601" s="41">
        <v>995300</v>
      </c>
      <c r="CG601" s="41">
        <v>992900</v>
      </c>
      <c r="CH601" s="41">
        <v>986200</v>
      </c>
      <c r="CI601" s="41">
        <v>976800</v>
      </c>
      <c r="CJ601" s="41">
        <v>976700</v>
      </c>
      <c r="CK601" s="41">
        <v>984500</v>
      </c>
      <c r="CL601" s="41">
        <v>995000</v>
      </c>
      <c r="CM601" s="41">
        <v>1002800</v>
      </c>
      <c r="CN601" s="41">
        <v>1012900</v>
      </c>
      <c r="CO601" s="41">
        <v>1026000</v>
      </c>
      <c r="CP601" s="41">
        <v>1041100</v>
      </c>
      <c r="CQ601" s="41">
        <v>1043300</v>
      </c>
      <c r="CR601" s="41">
        <v>1051300</v>
      </c>
      <c r="CS601" s="41">
        <v>1076800</v>
      </c>
      <c r="CT601" s="41">
        <v>1098100</v>
      </c>
      <c r="CU601" s="41">
        <v>1106200</v>
      </c>
      <c r="CV601" s="41">
        <v>1117300</v>
      </c>
      <c r="CW601" s="41">
        <v>1128300</v>
      </c>
      <c r="CX601" s="41">
        <v>1145900</v>
      </c>
      <c r="CY601" s="41">
        <v>1189300</v>
      </c>
      <c r="CZ601" s="41">
        <v>1241700</v>
      </c>
      <c r="DA601" s="41">
        <v>1278200</v>
      </c>
      <c r="DB601" s="41">
        <v>1308200</v>
      </c>
      <c r="DC601" s="41">
        <v>1339100</v>
      </c>
      <c r="DD601" s="41">
        <v>1363700</v>
      </c>
      <c r="DE601" s="41">
        <v>1383600</v>
      </c>
      <c r="DF601" s="41">
        <v>1409400</v>
      </c>
      <c r="DG601" s="41">
        <v>1430900</v>
      </c>
      <c r="DH601" s="41">
        <v>1449700</v>
      </c>
      <c r="DI601" s="41">
        <v>1469300</v>
      </c>
      <c r="DJ601" s="41">
        <v>1497000</v>
      </c>
      <c r="DK601" s="41">
        <v>1526200</v>
      </c>
      <c r="DL601" s="41">
        <v>1534400</v>
      </c>
      <c r="DM601" s="41">
        <v>1531200</v>
      </c>
      <c r="DN601" s="41">
        <v>1549800</v>
      </c>
      <c r="DO601" s="41">
        <v>1589600</v>
      </c>
      <c r="DP601" s="41">
        <v>1619500</v>
      </c>
    </row>
    <row r="602" spans="1:120">
      <c r="A602" s="41">
        <v>92236</v>
      </c>
      <c r="B602" s="41" t="s">
        <v>671</v>
      </c>
      <c r="C602" s="41" t="s">
        <v>66</v>
      </c>
      <c r="D602" s="41" t="s">
        <v>414</v>
      </c>
      <c r="E602" s="41" t="s">
        <v>414</v>
      </c>
      <c r="F602" s="41">
        <v>148100</v>
      </c>
      <c r="G602" s="41">
        <v>154000</v>
      </c>
      <c r="H602" s="41">
        <v>160500</v>
      </c>
      <c r="I602" s="41">
        <v>167900</v>
      </c>
      <c r="J602" s="41">
        <v>174400</v>
      </c>
      <c r="K602" s="41">
        <v>182500</v>
      </c>
      <c r="L602" s="41">
        <v>192700</v>
      </c>
      <c r="M602" s="41">
        <v>204800</v>
      </c>
      <c r="N602" s="41">
        <v>211600</v>
      </c>
      <c r="O602" s="41">
        <v>216200</v>
      </c>
      <c r="P602" s="41">
        <v>221700</v>
      </c>
      <c r="Q602" s="41">
        <v>231500</v>
      </c>
      <c r="R602" s="41">
        <v>239200</v>
      </c>
      <c r="S602" s="41">
        <v>242800</v>
      </c>
      <c r="T602" s="41">
        <v>240900</v>
      </c>
      <c r="U602" s="41">
        <v>236800</v>
      </c>
      <c r="V602" s="41">
        <v>234600</v>
      </c>
      <c r="W602" s="41">
        <v>237600</v>
      </c>
      <c r="X602" s="41">
        <v>244500</v>
      </c>
      <c r="Y602" s="41">
        <v>250500</v>
      </c>
      <c r="Z602" s="41">
        <v>251700</v>
      </c>
      <c r="AA602" s="41">
        <v>249800</v>
      </c>
      <c r="AB602" s="41">
        <v>249000</v>
      </c>
      <c r="AC602" s="41">
        <v>247000</v>
      </c>
      <c r="AD602" s="41">
        <v>243000</v>
      </c>
      <c r="AE602" s="41">
        <v>240500</v>
      </c>
      <c r="AF602" s="41">
        <v>238900</v>
      </c>
      <c r="AG602" s="41">
        <v>235400</v>
      </c>
      <c r="AH602" s="41">
        <v>229500</v>
      </c>
      <c r="AI602" s="41">
        <v>223400</v>
      </c>
      <c r="AJ602" s="41">
        <v>216600</v>
      </c>
      <c r="AK602" s="41">
        <v>210800</v>
      </c>
      <c r="AL602" s="41">
        <v>208900</v>
      </c>
      <c r="AM602" s="41">
        <v>206700</v>
      </c>
      <c r="AN602" s="41">
        <v>201700</v>
      </c>
      <c r="AO602" s="41">
        <v>194700</v>
      </c>
      <c r="AP602" s="41">
        <v>187500</v>
      </c>
      <c r="AQ602" s="41">
        <v>179000</v>
      </c>
      <c r="AR602" s="41">
        <v>170200</v>
      </c>
      <c r="AS602" s="41">
        <v>161800</v>
      </c>
      <c r="AT602" s="41">
        <v>156200</v>
      </c>
      <c r="AU602" s="41">
        <v>151800</v>
      </c>
      <c r="AV602" s="41">
        <v>147900</v>
      </c>
      <c r="AW602" s="41">
        <v>143800</v>
      </c>
      <c r="AX602" s="41">
        <v>138700</v>
      </c>
      <c r="AY602" s="41">
        <v>133900</v>
      </c>
      <c r="AZ602" s="41">
        <v>130000</v>
      </c>
      <c r="BA602" s="41">
        <v>126500</v>
      </c>
      <c r="BB602" s="41">
        <v>123400</v>
      </c>
      <c r="BC602" s="41">
        <v>119000</v>
      </c>
      <c r="BD602" s="41">
        <v>113300</v>
      </c>
      <c r="BE602" s="41">
        <v>109300</v>
      </c>
      <c r="BF602" s="41">
        <v>105800</v>
      </c>
      <c r="BG602" s="41">
        <v>101200</v>
      </c>
      <c r="BH602" s="41">
        <v>96900</v>
      </c>
      <c r="BI602" s="41">
        <v>93300</v>
      </c>
      <c r="BJ602" s="41">
        <v>90800</v>
      </c>
      <c r="BK602" s="41">
        <v>89200</v>
      </c>
      <c r="BL602" s="41">
        <v>87500</v>
      </c>
      <c r="BM602" s="41">
        <v>86100</v>
      </c>
      <c r="BN602" s="41">
        <v>85500</v>
      </c>
      <c r="BO602" s="41">
        <v>84600</v>
      </c>
      <c r="BP602" s="41">
        <v>84400</v>
      </c>
      <c r="BQ602" s="41">
        <v>85300</v>
      </c>
      <c r="BR602" s="41">
        <v>87000</v>
      </c>
      <c r="BS602" s="41">
        <v>87300</v>
      </c>
      <c r="BT602" s="41">
        <v>86000</v>
      </c>
      <c r="BU602" s="41">
        <v>84800</v>
      </c>
      <c r="BV602" s="41">
        <v>83600</v>
      </c>
      <c r="BW602" s="41">
        <v>82400</v>
      </c>
      <c r="BX602" s="41">
        <v>82000</v>
      </c>
      <c r="BY602" s="41">
        <v>80800</v>
      </c>
      <c r="BZ602" s="41">
        <v>79200</v>
      </c>
      <c r="CA602" s="41">
        <v>78700</v>
      </c>
      <c r="CB602" s="41">
        <v>77500</v>
      </c>
      <c r="CC602" s="41">
        <v>74800</v>
      </c>
      <c r="CD602" s="41">
        <v>74300</v>
      </c>
      <c r="CE602" s="41">
        <v>75900</v>
      </c>
      <c r="CF602" s="41">
        <v>77500</v>
      </c>
      <c r="CG602" s="41">
        <v>78000</v>
      </c>
      <c r="CH602" s="41">
        <v>77900</v>
      </c>
      <c r="CI602" s="41">
        <v>77700</v>
      </c>
      <c r="CJ602" s="41">
        <v>77300</v>
      </c>
      <c r="CK602" s="41">
        <v>76000</v>
      </c>
      <c r="CL602" s="41">
        <v>74800</v>
      </c>
      <c r="CM602" s="41">
        <v>74900</v>
      </c>
      <c r="CN602" s="41">
        <v>76300</v>
      </c>
      <c r="CO602" s="41">
        <v>77000</v>
      </c>
      <c r="CP602" s="41">
        <v>77500</v>
      </c>
      <c r="CQ602" s="41">
        <v>78600</v>
      </c>
      <c r="CR602" s="41">
        <v>77900</v>
      </c>
      <c r="CS602" s="41">
        <v>76800</v>
      </c>
      <c r="CT602" s="41">
        <v>77300</v>
      </c>
      <c r="CU602" s="41">
        <v>78600</v>
      </c>
      <c r="CV602" s="41">
        <v>79300</v>
      </c>
      <c r="CW602" s="41">
        <v>80600</v>
      </c>
      <c r="CX602" s="41">
        <v>82000</v>
      </c>
      <c r="CY602" s="41">
        <v>84300</v>
      </c>
      <c r="CZ602" s="41">
        <v>88500</v>
      </c>
      <c r="DA602" s="41">
        <v>93600</v>
      </c>
      <c r="DB602" s="41">
        <v>96100</v>
      </c>
      <c r="DC602" s="41">
        <v>96600</v>
      </c>
      <c r="DD602" s="41">
        <v>98300</v>
      </c>
      <c r="DE602" s="41">
        <v>100200</v>
      </c>
      <c r="DF602" s="41">
        <v>101800</v>
      </c>
      <c r="DG602" s="41">
        <v>104100</v>
      </c>
      <c r="DH602" s="41">
        <v>106300</v>
      </c>
      <c r="DI602" s="41">
        <v>107600</v>
      </c>
      <c r="DJ602" s="41">
        <v>109500</v>
      </c>
      <c r="DK602" s="41">
        <v>112100</v>
      </c>
      <c r="DL602" s="41">
        <v>116300</v>
      </c>
      <c r="DM602" s="41">
        <v>120300</v>
      </c>
      <c r="DN602" s="41">
        <v>121000</v>
      </c>
      <c r="DO602" s="41">
        <v>120500</v>
      </c>
      <c r="DP602" s="41">
        <v>120900</v>
      </c>
    </row>
    <row r="603" spans="1:120">
      <c r="A603" s="41">
        <v>92508</v>
      </c>
      <c r="B603" s="41" t="s">
        <v>414</v>
      </c>
      <c r="C603" s="41" t="s">
        <v>66</v>
      </c>
      <c r="D603" s="41" t="s">
        <v>414</v>
      </c>
      <c r="E603" s="41" t="s">
        <v>414</v>
      </c>
      <c r="F603" s="41">
        <v>246600</v>
      </c>
      <c r="G603" s="41">
        <v>246300</v>
      </c>
      <c r="H603" s="41">
        <v>248000</v>
      </c>
      <c r="I603" s="41">
        <v>251200</v>
      </c>
      <c r="J603" s="41">
        <v>254700</v>
      </c>
      <c r="K603" s="41">
        <v>260100</v>
      </c>
      <c r="L603" s="41">
        <v>267400</v>
      </c>
      <c r="M603" s="41">
        <v>276300</v>
      </c>
      <c r="N603" s="41">
        <v>286700</v>
      </c>
      <c r="O603" s="41">
        <v>295400</v>
      </c>
      <c r="P603" s="41">
        <v>297600</v>
      </c>
      <c r="Q603" s="41">
        <v>300200</v>
      </c>
      <c r="R603" s="41">
        <v>305900</v>
      </c>
      <c r="S603" s="41">
        <v>308600</v>
      </c>
      <c r="T603" s="41">
        <v>302100</v>
      </c>
      <c r="U603" s="41">
        <v>298600</v>
      </c>
      <c r="V603" s="41">
        <v>303300</v>
      </c>
      <c r="W603" s="41">
        <v>307300</v>
      </c>
      <c r="X603" s="41">
        <v>307500</v>
      </c>
      <c r="Y603" s="41">
        <v>311400</v>
      </c>
      <c r="Z603" s="41">
        <v>316300</v>
      </c>
      <c r="AA603" s="41">
        <v>316400</v>
      </c>
      <c r="AB603" s="41">
        <v>314000</v>
      </c>
      <c r="AC603" s="41">
        <v>310300</v>
      </c>
      <c r="AD603" s="41">
        <v>306900</v>
      </c>
      <c r="AE603" s="41">
        <v>308500</v>
      </c>
      <c r="AF603" s="41">
        <v>313600</v>
      </c>
      <c r="AG603" s="41">
        <v>315100</v>
      </c>
      <c r="AH603" s="41">
        <v>311300</v>
      </c>
      <c r="AI603" s="41">
        <v>308400</v>
      </c>
      <c r="AJ603" s="41">
        <v>308300</v>
      </c>
      <c r="AK603" s="41">
        <v>306500</v>
      </c>
      <c r="AL603" s="41">
        <v>296900</v>
      </c>
      <c r="AM603" s="41">
        <v>285900</v>
      </c>
      <c r="AN603" s="41">
        <v>278500</v>
      </c>
      <c r="AO603" s="41">
        <v>271400</v>
      </c>
      <c r="AP603" s="41">
        <v>265300</v>
      </c>
      <c r="AQ603" s="41">
        <v>264100</v>
      </c>
      <c r="AR603" s="41">
        <v>263800</v>
      </c>
      <c r="AS603" s="41">
        <v>256900</v>
      </c>
      <c r="AT603" s="41">
        <v>247500</v>
      </c>
      <c r="AU603" s="41">
        <v>237500</v>
      </c>
      <c r="AV603" s="41">
        <v>227600</v>
      </c>
      <c r="AW603" s="41">
        <v>218100</v>
      </c>
      <c r="AX603" s="41">
        <v>210900</v>
      </c>
      <c r="AY603" s="41">
        <v>205800</v>
      </c>
      <c r="AZ603" s="41">
        <v>201500</v>
      </c>
      <c r="BA603" s="41">
        <v>195600</v>
      </c>
      <c r="BB603" s="41">
        <v>190400</v>
      </c>
      <c r="BC603" s="41">
        <v>186700</v>
      </c>
      <c r="BD603" s="41">
        <v>180400</v>
      </c>
      <c r="BE603" s="41">
        <v>173600</v>
      </c>
      <c r="BF603" s="41">
        <v>167800</v>
      </c>
      <c r="BG603" s="41">
        <v>162900</v>
      </c>
      <c r="BH603" s="41">
        <v>157000</v>
      </c>
      <c r="BI603" s="41">
        <v>151200</v>
      </c>
      <c r="BJ603" s="41">
        <v>147000</v>
      </c>
      <c r="BK603" s="41">
        <v>143400</v>
      </c>
      <c r="BL603" s="41">
        <v>138900</v>
      </c>
      <c r="BM603" s="41">
        <v>135800</v>
      </c>
      <c r="BN603" s="41">
        <v>133800</v>
      </c>
      <c r="BO603" s="41">
        <v>130100</v>
      </c>
      <c r="BP603" s="41">
        <v>125900</v>
      </c>
      <c r="BQ603" s="41">
        <v>122800</v>
      </c>
      <c r="BR603" s="41">
        <v>120400</v>
      </c>
      <c r="BS603" s="41">
        <v>119100</v>
      </c>
      <c r="BT603" s="41">
        <v>122300</v>
      </c>
      <c r="BU603" s="41">
        <v>127800</v>
      </c>
      <c r="BV603" s="41">
        <v>130000</v>
      </c>
      <c r="BW603" s="41">
        <v>127500</v>
      </c>
      <c r="BX603" s="41">
        <v>125200</v>
      </c>
      <c r="BY603" s="41">
        <v>123800</v>
      </c>
      <c r="BZ603" s="41">
        <v>122000</v>
      </c>
      <c r="CA603" s="41">
        <v>121600</v>
      </c>
      <c r="CB603" s="41">
        <v>124200</v>
      </c>
      <c r="CC603" s="41">
        <v>124300</v>
      </c>
      <c r="CD603" s="41">
        <v>121900</v>
      </c>
      <c r="CE603" s="41">
        <v>120400</v>
      </c>
      <c r="CF603" s="41">
        <v>116600</v>
      </c>
      <c r="CG603" s="41">
        <v>110000</v>
      </c>
      <c r="CH603" s="41">
        <v>106700</v>
      </c>
      <c r="CI603" s="41">
        <v>107000</v>
      </c>
      <c r="CJ603" s="41">
        <v>107600</v>
      </c>
      <c r="CK603" s="41">
        <v>108700</v>
      </c>
      <c r="CL603" s="41">
        <v>109900</v>
      </c>
      <c r="CM603" s="41">
        <v>109800</v>
      </c>
      <c r="CN603" s="41">
        <v>110700</v>
      </c>
      <c r="CO603" s="41">
        <v>113500</v>
      </c>
      <c r="CP603" s="41">
        <v>115700</v>
      </c>
      <c r="CQ603" s="41">
        <v>118100</v>
      </c>
      <c r="CR603" s="41">
        <v>122600</v>
      </c>
      <c r="CS603" s="41">
        <v>127900</v>
      </c>
      <c r="CT603" s="41">
        <v>131500</v>
      </c>
      <c r="CU603" s="41">
        <v>134000</v>
      </c>
      <c r="CV603" s="41">
        <v>135800</v>
      </c>
      <c r="CW603" s="41">
        <v>138800</v>
      </c>
      <c r="CX603" s="41">
        <v>142400</v>
      </c>
      <c r="CY603" s="41">
        <v>143000</v>
      </c>
      <c r="CZ603" s="41">
        <v>141700</v>
      </c>
      <c r="DA603" s="41">
        <v>142200</v>
      </c>
      <c r="DB603" s="41">
        <v>144600</v>
      </c>
      <c r="DC603" s="41">
        <v>148300</v>
      </c>
      <c r="DD603" s="41">
        <v>153300</v>
      </c>
      <c r="DE603" s="41">
        <v>156400</v>
      </c>
      <c r="DF603" s="41">
        <v>157800</v>
      </c>
      <c r="DG603" s="41">
        <v>162500</v>
      </c>
      <c r="DH603" s="41">
        <v>167600</v>
      </c>
      <c r="DI603" s="41">
        <v>170300</v>
      </c>
      <c r="DJ603" s="41">
        <v>172800</v>
      </c>
      <c r="DK603" s="41">
        <v>178800</v>
      </c>
      <c r="DL603" s="41">
        <v>183000</v>
      </c>
      <c r="DM603" s="41">
        <v>188800</v>
      </c>
      <c r="DN603" s="41">
        <v>198800</v>
      </c>
      <c r="DO603" s="41">
        <v>206200</v>
      </c>
      <c r="DP603" s="41">
        <v>208000</v>
      </c>
    </row>
    <row r="604" spans="1:120">
      <c r="A604" s="41">
        <v>94619</v>
      </c>
      <c r="B604" s="41" t="s">
        <v>135</v>
      </c>
      <c r="C604" s="41" t="s">
        <v>66</v>
      </c>
      <c r="D604" s="41" t="s">
        <v>65</v>
      </c>
      <c r="E604" s="41" t="s">
        <v>78</v>
      </c>
      <c r="F604" s="41">
        <v>476200</v>
      </c>
      <c r="G604" s="41">
        <v>482700</v>
      </c>
      <c r="H604" s="41">
        <v>487200</v>
      </c>
      <c r="I604" s="41">
        <v>493400</v>
      </c>
      <c r="J604" s="41">
        <v>500600</v>
      </c>
      <c r="K604" s="41">
        <v>506200</v>
      </c>
      <c r="L604" s="41">
        <v>510400</v>
      </c>
      <c r="M604" s="41">
        <v>515200</v>
      </c>
      <c r="N604" s="41">
        <v>519300</v>
      </c>
      <c r="O604" s="41">
        <v>522300</v>
      </c>
      <c r="P604" s="41">
        <v>525000</v>
      </c>
      <c r="Q604" s="41">
        <v>526300</v>
      </c>
      <c r="R604" s="41">
        <v>525700</v>
      </c>
      <c r="S604" s="41">
        <v>524800</v>
      </c>
      <c r="T604" s="41">
        <v>525100</v>
      </c>
      <c r="U604" s="41">
        <v>525400</v>
      </c>
      <c r="V604" s="41">
        <v>524500</v>
      </c>
      <c r="W604" s="41">
        <v>523300</v>
      </c>
      <c r="X604" s="41">
        <v>522500</v>
      </c>
      <c r="Y604" s="41">
        <v>521100</v>
      </c>
      <c r="Z604" s="41">
        <v>518300</v>
      </c>
      <c r="AA604" s="41">
        <v>515200</v>
      </c>
      <c r="AB604" s="41">
        <v>511900</v>
      </c>
      <c r="AC604" s="41">
        <v>508600</v>
      </c>
      <c r="AD604" s="41">
        <v>506700</v>
      </c>
      <c r="AE604" s="41">
        <v>505700</v>
      </c>
      <c r="AF604" s="41">
        <v>503800</v>
      </c>
      <c r="AG604" s="41">
        <v>500400</v>
      </c>
      <c r="AH604" s="41">
        <v>497300</v>
      </c>
      <c r="AI604" s="41">
        <v>494900</v>
      </c>
      <c r="AJ604" s="41">
        <v>491500</v>
      </c>
      <c r="AK604" s="41">
        <v>487400</v>
      </c>
      <c r="AL604" s="41">
        <v>484700</v>
      </c>
      <c r="AM604" s="41">
        <v>482200</v>
      </c>
      <c r="AN604" s="41">
        <v>477500</v>
      </c>
      <c r="AO604" s="41">
        <v>472500</v>
      </c>
      <c r="AP604" s="41">
        <v>464600</v>
      </c>
      <c r="AQ604" s="41">
        <v>453000</v>
      </c>
      <c r="AR604" s="41">
        <v>443000</v>
      </c>
      <c r="AS604" s="41">
        <v>436900</v>
      </c>
      <c r="AT604" s="41">
        <v>431000</v>
      </c>
      <c r="AU604" s="41">
        <v>423700</v>
      </c>
      <c r="AV604" s="41">
        <v>414400</v>
      </c>
      <c r="AW604" s="41">
        <v>403900</v>
      </c>
      <c r="AX604" s="41">
        <v>395100</v>
      </c>
      <c r="AY604" s="41">
        <v>387600</v>
      </c>
      <c r="AZ604" s="41">
        <v>380500</v>
      </c>
      <c r="BA604" s="41">
        <v>375800</v>
      </c>
      <c r="BB604" s="41">
        <v>375100</v>
      </c>
      <c r="BC604" s="41">
        <v>371900</v>
      </c>
      <c r="BD604" s="41">
        <v>364100</v>
      </c>
      <c r="BE604" s="41">
        <v>355200</v>
      </c>
      <c r="BF604" s="41">
        <v>348100</v>
      </c>
      <c r="BG604" s="41">
        <v>344300</v>
      </c>
      <c r="BH604" s="41">
        <v>344400</v>
      </c>
      <c r="BI604" s="41">
        <v>343100</v>
      </c>
      <c r="BJ604" s="41">
        <v>340100</v>
      </c>
      <c r="BK604" s="41">
        <v>338200</v>
      </c>
      <c r="BL604" s="41">
        <v>338500</v>
      </c>
      <c r="BM604" s="41">
        <v>336300</v>
      </c>
      <c r="BN604" s="41">
        <v>336100</v>
      </c>
      <c r="BO604" s="41">
        <v>337400</v>
      </c>
      <c r="BP604" s="41">
        <v>334900</v>
      </c>
      <c r="BQ604" s="41">
        <v>328900</v>
      </c>
      <c r="BR604" s="41">
        <v>325700</v>
      </c>
      <c r="BS604" s="41">
        <v>324200</v>
      </c>
      <c r="BT604" s="41">
        <v>323500</v>
      </c>
      <c r="BU604" s="41">
        <v>324000</v>
      </c>
      <c r="BV604" s="41">
        <v>324900</v>
      </c>
      <c r="BW604" s="41">
        <v>324900</v>
      </c>
      <c r="BX604" s="41">
        <v>320500</v>
      </c>
      <c r="BY604" s="41">
        <v>316600</v>
      </c>
      <c r="BZ604" s="41">
        <v>312000</v>
      </c>
      <c r="CA604" s="41">
        <v>307100</v>
      </c>
      <c r="CB604" s="41">
        <v>304400</v>
      </c>
      <c r="CC604" s="41">
        <v>304800</v>
      </c>
      <c r="CD604" s="41">
        <v>304000</v>
      </c>
      <c r="CE604" s="41">
        <v>302400</v>
      </c>
      <c r="CF604" s="41">
        <v>298800</v>
      </c>
      <c r="CG604" s="41">
        <v>294000</v>
      </c>
      <c r="CH604" s="41">
        <v>288900</v>
      </c>
      <c r="CI604" s="41">
        <v>285500</v>
      </c>
      <c r="CJ604" s="41">
        <v>287200</v>
      </c>
      <c r="CK604" s="41">
        <v>287900</v>
      </c>
      <c r="CL604" s="41">
        <v>284400</v>
      </c>
      <c r="CM604" s="41">
        <v>283000</v>
      </c>
      <c r="CN604" s="41">
        <v>286100</v>
      </c>
      <c r="CO604" s="41">
        <v>287600</v>
      </c>
      <c r="CP604" s="41">
        <v>289100</v>
      </c>
      <c r="CQ604" s="41">
        <v>288700</v>
      </c>
      <c r="CR604" s="41">
        <v>288300</v>
      </c>
      <c r="CS604" s="41">
        <v>289500</v>
      </c>
      <c r="CT604" s="41">
        <v>291900</v>
      </c>
      <c r="CU604" s="41">
        <v>294100</v>
      </c>
      <c r="CV604" s="41">
        <v>296700</v>
      </c>
      <c r="CW604" s="41">
        <v>300300</v>
      </c>
      <c r="CX604" s="41">
        <v>304200</v>
      </c>
      <c r="CY604" s="41">
        <v>314100</v>
      </c>
      <c r="CZ604" s="41">
        <v>325900</v>
      </c>
      <c r="DA604" s="41">
        <v>336300</v>
      </c>
      <c r="DB604" s="41">
        <v>342200</v>
      </c>
      <c r="DC604" s="41">
        <v>348500</v>
      </c>
      <c r="DD604" s="41">
        <v>353100</v>
      </c>
      <c r="DE604" s="41">
        <v>360300</v>
      </c>
      <c r="DF604" s="41">
        <v>368200</v>
      </c>
      <c r="DG604" s="41">
        <v>374300</v>
      </c>
      <c r="DH604" s="41">
        <v>378300</v>
      </c>
      <c r="DI604" s="41">
        <v>383000</v>
      </c>
      <c r="DJ604" s="41">
        <v>389400</v>
      </c>
      <c r="DK604" s="41">
        <v>395500</v>
      </c>
      <c r="DL604" s="41">
        <v>405300</v>
      </c>
      <c r="DM604" s="41">
        <v>418300</v>
      </c>
      <c r="DN604" s="41">
        <v>427800</v>
      </c>
      <c r="DO604" s="41">
        <v>433600</v>
      </c>
      <c r="DP604" s="41">
        <v>439900</v>
      </c>
    </row>
    <row r="605" spans="1:120">
      <c r="A605" s="41">
        <v>96007</v>
      </c>
      <c r="B605" s="41" t="s">
        <v>528</v>
      </c>
      <c r="C605" s="41" t="s">
        <v>66</v>
      </c>
      <c r="D605" s="41" t="s">
        <v>483</v>
      </c>
      <c r="E605" s="41" t="s">
        <v>484</v>
      </c>
      <c r="F605" s="41">
        <v>153700</v>
      </c>
      <c r="G605" s="41">
        <v>155600</v>
      </c>
      <c r="H605" s="41">
        <v>159000</v>
      </c>
      <c r="I605" s="41">
        <v>163700</v>
      </c>
      <c r="J605" s="41">
        <v>167600</v>
      </c>
      <c r="K605" s="41">
        <v>170300</v>
      </c>
      <c r="L605" s="41">
        <v>172600</v>
      </c>
      <c r="M605" s="41">
        <v>173800</v>
      </c>
      <c r="N605" s="41">
        <v>173800</v>
      </c>
      <c r="O605" s="41">
        <v>174900</v>
      </c>
      <c r="P605" s="41">
        <v>177300</v>
      </c>
      <c r="Q605" s="41">
        <v>179600</v>
      </c>
      <c r="R605" s="41">
        <v>181100</v>
      </c>
      <c r="S605" s="41">
        <v>183000</v>
      </c>
      <c r="T605" s="41">
        <v>185000</v>
      </c>
      <c r="U605" s="41">
        <v>185600</v>
      </c>
      <c r="V605" s="41">
        <v>184500</v>
      </c>
      <c r="W605" s="41">
        <v>184000</v>
      </c>
      <c r="X605" s="41">
        <v>185900</v>
      </c>
      <c r="Y605" s="41">
        <v>188500</v>
      </c>
      <c r="Z605" s="41">
        <v>188700</v>
      </c>
      <c r="AA605" s="41">
        <v>187900</v>
      </c>
      <c r="AB605" s="41">
        <v>187100</v>
      </c>
      <c r="AC605" s="41">
        <v>186100</v>
      </c>
      <c r="AD605" s="41">
        <v>185000</v>
      </c>
      <c r="AE605" s="41">
        <v>184500</v>
      </c>
      <c r="AF605" s="41">
        <v>184100</v>
      </c>
      <c r="AG605" s="41">
        <v>183600</v>
      </c>
      <c r="AH605" s="41">
        <v>183000</v>
      </c>
      <c r="AI605" s="41">
        <v>180900</v>
      </c>
      <c r="AJ605" s="41">
        <v>176800</v>
      </c>
      <c r="AK605" s="41">
        <v>173400</v>
      </c>
      <c r="AL605" s="41">
        <v>171900</v>
      </c>
      <c r="AM605" s="41">
        <v>170800</v>
      </c>
      <c r="AN605" s="41">
        <v>169600</v>
      </c>
      <c r="AO605" s="41">
        <v>168000</v>
      </c>
      <c r="AP605" s="41">
        <v>166900</v>
      </c>
      <c r="AQ605" s="41">
        <v>165900</v>
      </c>
      <c r="AR605" s="41">
        <v>163500</v>
      </c>
      <c r="AS605" s="41">
        <v>159400</v>
      </c>
      <c r="AT605" s="41">
        <v>155900</v>
      </c>
      <c r="AU605" s="41">
        <v>155400</v>
      </c>
      <c r="AV605" s="41">
        <v>156900</v>
      </c>
      <c r="AW605" s="41">
        <v>156400</v>
      </c>
      <c r="AX605" s="41">
        <v>153700</v>
      </c>
      <c r="AY605" s="41">
        <v>150800</v>
      </c>
      <c r="AZ605" s="41">
        <v>147400</v>
      </c>
      <c r="BA605" s="41">
        <v>144900</v>
      </c>
      <c r="BB605" s="41">
        <v>143500</v>
      </c>
      <c r="BC605" s="41">
        <v>141800</v>
      </c>
      <c r="BD605" s="41">
        <v>139700</v>
      </c>
      <c r="BE605" s="41">
        <v>137300</v>
      </c>
      <c r="BF605" s="41">
        <v>133400</v>
      </c>
      <c r="BG605" s="41">
        <v>130000</v>
      </c>
      <c r="BH605" s="41">
        <v>127600</v>
      </c>
      <c r="BI605" s="41">
        <v>125000</v>
      </c>
      <c r="BJ605" s="41">
        <v>122500</v>
      </c>
      <c r="BK605" s="41">
        <v>121600</v>
      </c>
      <c r="BL605" s="41">
        <v>120900</v>
      </c>
      <c r="BM605" s="41">
        <v>118900</v>
      </c>
      <c r="BN605" s="41">
        <v>116200</v>
      </c>
      <c r="BO605" s="41">
        <v>114200</v>
      </c>
      <c r="BP605" s="41">
        <v>112100</v>
      </c>
      <c r="BQ605" s="41">
        <v>110600</v>
      </c>
      <c r="BR605" s="41">
        <v>111200</v>
      </c>
      <c r="BS605" s="41">
        <v>111400</v>
      </c>
      <c r="BT605" s="41">
        <v>108900</v>
      </c>
      <c r="BU605" s="41">
        <v>106300</v>
      </c>
      <c r="BV605" s="41">
        <v>105300</v>
      </c>
      <c r="BW605" s="41">
        <v>104100</v>
      </c>
      <c r="BX605" s="41">
        <v>102800</v>
      </c>
      <c r="BY605" s="41">
        <v>101700</v>
      </c>
      <c r="BZ605" s="41">
        <v>99900</v>
      </c>
      <c r="CA605" s="41">
        <v>97700</v>
      </c>
      <c r="CB605" s="41">
        <v>96200</v>
      </c>
      <c r="CC605" s="41">
        <v>95600</v>
      </c>
      <c r="CD605" s="41">
        <v>95400</v>
      </c>
      <c r="CE605" s="41">
        <v>93900</v>
      </c>
      <c r="CF605" s="41">
        <v>93000</v>
      </c>
      <c r="CG605" s="41">
        <v>93200</v>
      </c>
      <c r="CH605" s="41">
        <v>92400</v>
      </c>
      <c r="CI605" s="41">
        <v>89800</v>
      </c>
      <c r="CJ605" s="41">
        <v>89200</v>
      </c>
      <c r="CK605" s="41">
        <v>91100</v>
      </c>
      <c r="CL605" s="41">
        <v>92000</v>
      </c>
      <c r="CM605" s="41">
        <v>90400</v>
      </c>
      <c r="CN605" s="41">
        <v>91300</v>
      </c>
      <c r="CO605" s="41">
        <v>92800</v>
      </c>
      <c r="CP605" s="41">
        <v>93100</v>
      </c>
      <c r="CQ605" s="41">
        <v>90400</v>
      </c>
      <c r="CR605" s="41">
        <v>87900</v>
      </c>
      <c r="CS605" s="41">
        <v>86800</v>
      </c>
      <c r="CT605" s="41">
        <v>87800</v>
      </c>
      <c r="CU605" s="41">
        <v>88300</v>
      </c>
      <c r="CV605" s="41">
        <v>89000</v>
      </c>
      <c r="CW605" s="41">
        <v>89200</v>
      </c>
      <c r="CX605" s="41">
        <v>89800</v>
      </c>
      <c r="CY605" s="41">
        <v>92300</v>
      </c>
      <c r="CZ605" s="41">
        <v>93500</v>
      </c>
      <c r="DA605" s="41">
        <v>94100</v>
      </c>
      <c r="DB605" s="41">
        <v>96500</v>
      </c>
      <c r="DC605" s="41">
        <v>101500</v>
      </c>
      <c r="DD605" s="41">
        <v>104400</v>
      </c>
      <c r="DE605" s="41">
        <v>106700</v>
      </c>
      <c r="DF605" s="41">
        <v>110100</v>
      </c>
      <c r="DG605" s="41">
        <v>113800</v>
      </c>
      <c r="DH605" s="41">
        <v>113800</v>
      </c>
      <c r="DI605" s="41">
        <v>112800</v>
      </c>
      <c r="DJ605" s="41">
        <v>115000</v>
      </c>
      <c r="DK605" s="41">
        <v>118400</v>
      </c>
      <c r="DL605" s="41">
        <v>120500</v>
      </c>
      <c r="DM605" s="41">
        <v>123400</v>
      </c>
      <c r="DN605" s="41">
        <v>126700</v>
      </c>
      <c r="DO605" s="41">
        <v>128900</v>
      </c>
      <c r="DP605" s="41">
        <v>131000</v>
      </c>
    </row>
    <row r="606" spans="1:120">
      <c r="A606" s="41">
        <v>94124</v>
      </c>
      <c r="B606" s="41" t="s">
        <v>65</v>
      </c>
      <c r="C606" s="41" t="s">
        <v>66</v>
      </c>
      <c r="D606" s="41" t="s">
        <v>65</v>
      </c>
      <c r="E606" s="41" t="s">
        <v>65</v>
      </c>
      <c r="F606" s="41">
        <v>514300</v>
      </c>
      <c r="G606" s="41">
        <v>523900</v>
      </c>
      <c r="H606" s="41">
        <v>531300</v>
      </c>
      <c r="I606" s="41">
        <v>535400</v>
      </c>
      <c r="J606" s="41">
        <v>539500</v>
      </c>
      <c r="K606" s="41">
        <v>544100</v>
      </c>
      <c r="L606" s="41">
        <v>550900</v>
      </c>
      <c r="M606" s="41">
        <v>558700</v>
      </c>
      <c r="N606" s="41">
        <v>565400</v>
      </c>
      <c r="O606" s="41">
        <v>570400</v>
      </c>
      <c r="P606" s="41">
        <v>573600</v>
      </c>
      <c r="Q606" s="41">
        <v>576000</v>
      </c>
      <c r="R606" s="41">
        <v>577700</v>
      </c>
      <c r="S606" s="41">
        <v>578700</v>
      </c>
      <c r="T606" s="41">
        <v>580400</v>
      </c>
      <c r="U606" s="41">
        <v>585300</v>
      </c>
      <c r="V606" s="41">
        <v>592300</v>
      </c>
      <c r="W606" s="41">
        <v>600000</v>
      </c>
      <c r="X606" s="41">
        <v>603800</v>
      </c>
      <c r="Y606" s="41">
        <v>603900</v>
      </c>
      <c r="Z606" s="41">
        <v>602500</v>
      </c>
      <c r="AA606" s="41">
        <v>599100</v>
      </c>
      <c r="AB606" s="41">
        <v>592900</v>
      </c>
      <c r="AC606" s="41">
        <v>591700</v>
      </c>
      <c r="AD606" s="41">
        <v>594300</v>
      </c>
      <c r="AE606" s="41">
        <v>596400</v>
      </c>
      <c r="AF606" s="41">
        <v>597400</v>
      </c>
      <c r="AG606" s="41">
        <v>600700</v>
      </c>
      <c r="AH606" s="41">
        <v>605200</v>
      </c>
      <c r="AI606" s="41">
        <v>609200</v>
      </c>
      <c r="AJ606" s="41">
        <v>611900</v>
      </c>
      <c r="AK606" s="41">
        <v>610500</v>
      </c>
      <c r="AL606" s="41">
        <v>605700</v>
      </c>
      <c r="AM606" s="41">
        <v>595900</v>
      </c>
      <c r="AN606" s="41">
        <v>584200</v>
      </c>
      <c r="AO606" s="41">
        <v>573300</v>
      </c>
      <c r="AP606" s="41">
        <v>562800</v>
      </c>
      <c r="AQ606" s="41">
        <v>550500</v>
      </c>
      <c r="AR606" s="41">
        <v>538600</v>
      </c>
      <c r="AS606" s="41">
        <v>527700</v>
      </c>
      <c r="AT606" s="41">
        <v>516200</v>
      </c>
      <c r="AU606" s="41">
        <v>506600</v>
      </c>
      <c r="AV606" s="41">
        <v>501400</v>
      </c>
      <c r="AW606" s="41">
        <v>497600</v>
      </c>
      <c r="AX606" s="41">
        <v>493800</v>
      </c>
      <c r="AY606" s="41">
        <v>492700</v>
      </c>
      <c r="AZ606" s="41">
        <v>497700</v>
      </c>
      <c r="BA606" s="41">
        <v>497100</v>
      </c>
      <c r="BB606" s="41">
        <v>482400</v>
      </c>
      <c r="BC606" s="41">
        <v>463300</v>
      </c>
      <c r="BD606" s="41">
        <v>449600</v>
      </c>
      <c r="BE606" s="41">
        <v>438100</v>
      </c>
      <c r="BF606" s="41">
        <v>428500</v>
      </c>
      <c r="BG606" s="41">
        <v>423400</v>
      </c>
      <c r="BH606" s="41">
        <v>420500</v>
      </c>
      <c r="BI606" s="41">
        <v>421300</v>
      </c>
      <c r="BJ606" s="41">
        <v>419000</v>
      </c>
      <c r="BK606" s="41">
        <v>411900</v>
      </c>
      <c r="BL606" s="41">
        <v>409400</v>
      </c>
      <c r="BM606" s="41">
        <v>409200</v>
      </c>
      <c r="BN606" s="41">
        <v>412700</v>
      </c>
      <c r="BO606" s="41">
        <v>420500</v>
      </c>
      <c r="BP606" s="41">
        <v>425100</v>
      </c>
      <c r="BQ606" s="41">
        <v>422400</v>
      </c>
      <c r="BR606" s="41">
        <v>423400</v>
      </c>
      <c r="BS606" s="41">
        <v>421000</v>
      </c>
      <c r="BT606" s="41">
        <v>414800</v>
      </c>
      <c r="BU606" s="41">
        <v>414300</v>
      </c>
      <c r="BV606" s="41">
        <v>412300</v>
      </c>
      <c r="BW606" s="41">
        <v>406800</v>
      </c>
      <c r="BX606" s="41">
        <v>400500</v>
      </c>
      <c r="BY606" s="41">
        <v>397000</v>
      </c>
      <c r="BZ606" s="41">
        <v>391500</v>
      </c>
      <c r="CA606" s="41">
        <v>388500</v>
      </c>
      <c r="CB606" s="41">
        <v>385300</v>
      </c>
      <c r="CC606" s="41">
        <v>382200</v>
      </c>
      <c r="CD606" s="41">
        <v>375500</v>
      </c>
      <c r="CE606" s="41">
        <v>369900</v>
      </c>
      <c r="CF606" s="41">
        <v>368600</v>
      </c>
      <c r="CG606" s="41">
        <v>365700</v>
      </c>
      <c r="CH606" s="41">
        <v>361800</v>
      </c>
      <c r="CI606" s="41">
        <v>361300</v>
      </c>
      <c r="CJ606" s="41">
        <v>362200</v>
      </c>
      <c r="CK606" s="41">
        <v>359500</v>
      </c>
      <c r="CL606" s="41">
        <v>358700</v>
      </c>
      <c r="CM606" s="41">
        <v>363200</v>
      </c>
      <c r="CN606" s="41">
        <v>372500</v>
      </c>
      <c r="CO606" s="41">
        <v>379300</v>
      </c>
      <c r="CP606" s="41">
        <v>381300</v>
      </c>
      <c r="CQ606" s="41">
        <v>381500</v>
      </c>
      <c r="CR606" s="41">
        <v>380100</v>
      </c>
      <c r="CS606" s="41">
        <v>376000</v>
      </c>
      <c r="CT606" s="41">
        <v>379300</v>
      </c>
      <c r="CU606" s="41">
        <v>389500</v>
      </c>
      <c r="CV606" s="41">
        <v>394400</v>
      </c>
      <c r="CW606" s="41">
        <v>396400</v>
      </c>
      <c r="CX606" s="41">
        <v>404500</v>
      </c>
      <c r="CY606" s="41">
        <v>413200</v>
      </c>
      <c r="CZ606" s="41">
        <v>421500</v>
      </c>
      <c r="DA606" s="41">
        <v>431100</v>
      </c>
      <c r="DB606" s="41">
        <v>444700</v>
      </c>
      <c r="DC606" s="41">
        <v>464200</v>
      </c>
      <c r="DD606" s="41">
        <v>476500</v>
      </c>
      <c r="DE606" s="41">
        <v>479200</v>
      </c>
      <c r="DF606" s="41">
        <v>489100</v>
      </c>
      <c r="DG606" s="41">
        <v>503700</v>
      </c>
      <c r="DH606" s="41">
        <v>506000</v>
      </c>
      <c r="DI606" s="41">
        <v>508300</v>
      </c>
      <c r="DJ606" s="41">
        <v>520500</v>
      </c>
      <c r="DK606" s="41">
        <v>533600</v>
      </c>
      <c r="DL606" s="41">
        <v>541900</v>
      </c>
      <c r="DM606" s="41">
        <v>553800</v>
      </c>
      <c r="DN606" s="41">
        <v>565400</v>
      </c>
      <c r="DO606" s="41">
        <v>571100</v>
      </c>
      <c r="DP606" s="41">
        <v>573400</v>
      </c>
    </row>
    <row r="607" spans="1:120">
      <c r="A607" s="41">
        <v>92604</v>
      </c>
      <c r="B607" s="41" t="s">
        <v>488</v>
      </c>
      <c r="C607" s="41" t="s">
        <v>66</v>
      </c>
      <c r="D607" s="41" t="s">
        <v>394</v>
      </c>
      <c r="E607" s="41" t="s">
        <v>399</v>
      </c>
      <c r="F607" s="41">
        <v>489700</v>
      </c>
      <c r="G607" s="41">
        <v>491400</v>
      </c>
      <c r="H607" s="41">
        <v>494200</v>
      </c>
      <c r="I607" s="41">
        <v>498500</v>
      </c>
      <c r="J607" s="41">
        <v>501400</v>
      </c>
      <c r="K607" s="41">
        <v>502700</v>
      </c>
      <c r="L607" s="41">
        <v>507500</v>
      </c>
      <c r="M607" s="41">
        <v>515200</v>
      </c>
      <c r="N607" s="41">
        <v>522800</v>
      </c>
      <c r="O607" s="41">
        <v>528100</v>
      </c>
      <c r="P607" s="41">
        <v>534300</v>
      </c>
      <c r="Q607" s="41">
        <v>542600</v>
      </c>
      <c r="R607" s="41">
        <v>551100</v>
      </c>
      <c r="S607" s="41">
        <v>558800</v>
      </c>
      <c r="T607" s="41">
        <v>564300</v>
      </c>
      <c r="U607" s="41">
        <v>564500</v>
      </c>
      <c r="V607" s="41">
        <v>563600</v>
      </c>
      <c r="W607" s="41">
        <v>562200</v>
      </c>
      <c r="X607" s="41">
        <v>559200</v>
      </c>
      <c r="Y607" s="41">
        <v>556200</v>
      </c>
      <c r="Z607" s="41">
        <v>555600</v>
      </c>
      <c r="AA607" s="41">
        <v>555400</v>
      </c>
      <c r="AB607" s="41">
        <v>554100</v>
      </c>
      <c r="AC607" s="41">
        <v>551100</v>
      </c>
      <c r="AD607" s="41">
        <v>548400</v>
      </c>
      <c r="AE607" s="41">
        <v>546600</v>
      </c>
      <c r="AF607" s="41">
        <v>543400</v>
      </c>
      <c r="AG607" s="41">
        <v>538100</v>
      </c>
      <c r="AH607" s="41">
        <v>533200</v>
      </c>
      <c r="AI607" s="41">
        <v>530000</v>
      </c>
      <c r="AJ607" s="41">
        <v>525300</v>
      </c>
      <c r="AK607" s="41">
        <v>517900</v>
      </c>
      <c r="AL607" s="41">
        <v>509100</v>
      </c>
      <c r="AM607" s="41">
        <v>503200</v>
      </c>
      <c r="AN607" s="41">
        <v>497900</v>
      </c>
      <c r="AO607" s="41">
        <v>492000</v>
      </c>
      <c r="AP607" s="41">
        <v>483900</v>
      </c>
      <c r="AQ607" s="41">
        <v>474900</v>
      </c>
      <c r="AR607" s="41">
        <v>464100</v>
      </c>
      <c r="AS607" s="41">
        <v>455100</v>
      </c>
      <c r="AT607" s="41">
        <v>449000</v>
      </c>
      <c r="AU607" s="41">
        <v>445700</v>
      </c>
      <c r="AV607" s="41">
        <v>441100</v>
      </c>
      <c r="AW607" s="41">
        <v>438000</v>
      </c>
      <c r="AX607" s="41">
        <v>436900</v>
      </c>
      <c r="AY607" s="41">
        <v>433600</v>
      </c>
      <c r="AZ607" s="41">
        <v>427100</v>
      </c>
      <c r="BA607" s="41">
        <v>421200</v>
      </c>
      <c r="BB607" s="41">
        <v>415900</v>
      </c>
      <c r="BC607" s="41">
        <v>410300</v>
      </c>
      <c r="BD607" s="41">
        <v>404500</v>
      </c>
      <c r="BE607" s="41">
        <v>400300</v>
      </c>
      <c r="BF607" s="41">
        <v>398700</v>
      </c>
      <c r="BG607" s="41">
        <v>398200</v>
      </c>
      <c r="BH607" s="41">
        <v>399700</v>
      </c>
      <c r="BI607" s="41">
        <v>403800</v>
      </c>
      <c r="BJ607" s="41">
        <v>407000</v>
      </c>
      <c r="BK607" s="41">
        <v>407400</v>
      </c>
      <c r="BL607" s="41">
        <v>407900</v>
      </c>
      <c r="BM607" s="41">
        <v>406400</v>
      </c>
      <c r="BN607" s="41">
        <v>405300</v>
      </c>
      <c r="BO607" s="41">
        <v>408800</v>
      </c>
      <c r="BP607" s="41">
        <v>415100</v>
      </c>
      <c r="BQ607" s="41">
        <v>418300</v>
      </c>
      <c r="BR607" s="41">
        <v>417900</v>
      </c>
      <c r="BS607" s="41">
        <v>415000</v>
      </c>
      <c r="BT607" s="41">
        <v>411400</v>
      </c>
      <c r="BU607" s="41">
        <v>410300</v>
      </c>
      <c r="BV607" s="41">
        <v>409200</v>
      </c>
      <c r="BW607" s="41">
        <v>406100</v>
      </c>
      <c r="BX607" s="41">
        <v>403300</v>
      </c>
      <c r="BY607" s="41">
        <v>405000</v>
      </c>
      <c r="BZ607" s="41">
        <v>406600</v>
      </c>
      <c r="CA607" s="41">
        <v>406500</v>
      </c>
      <c r="CB607" s="41">
        <v>404900</v>
      </c>
      <c r="CC607" s="41">
        <v>402700</v>
      </c>
      <c r="CD607" s="41">
        <v>401300</v>
      </c>
      <c r="CE607" s="41">
        <v>400500</v>
      </c>
      <c r="CF607" s="41">
        <v>397700</v>
      </c>
      <c r="CG607" s="41">
        <v>390200</v>
      </c>
      <c r="CH607" s="41">
        <v>383300</v>
      </c>
      <c r="CI607" s="41">
        <v>381300</v>
      </c>
      <c r="CJ607" s="41">
        <v>382700</v>
      </c>
      <c r="CK607" s="41">
        <v>383600</v>
      </c>
      <c r="CL607" s="41">
        <v>387100</v>
      </c>
      <c r="CM607" s="41">
        <v>391200</v>
      </c>
      <c r="CN607" s="41">
        <v>394400</v>
      </c>
      <c r="CO607" s="41">
        <v>396700</v>
      </c>
      <c r="CP607" s="41">
        <v>398900</v>
      </c>
      <c r="CQ607" s="41">
        <v>405100</v>
      </c>
      <c r="CR607" s="41">
        <v>412900</v>
      </c>
      <c r="CS607" s="41">
        <v>419000</v>
      </c>
      <c r="CT607" s="41">
        <v>424800</v>
      </c>
      <c r="CU607" s="41">
        <v>434100</v>
      </c>
      <c r="CV607" s="41">
        <v>442900</v>
      </c>
      <c r="CW607" s="41">
        <v>453200</v>
      </c>
      <c r="CX607" s="41">
        <v>461500</v>
      </c>
      <c r="CY607" s="41">
        <v>465700</v>
      </c>
      <c r="CZ607" s="41">
        <v>471000</v>
      </c>
      <c r="DA607" s="41">
        <v>484400</v>
      </c>
      <c r="DB607" s="41">
        <v>499500</v>
      </c>
      <c r="DC607" s="41">
        <v>509200</v>
      </c>
      <c r="DD607" s="41">
        <v>512800</v>
      </c>
      <c r="DE607" s="41">
        <v>511500</v>
      </c>
      <c r="DF607" s="41">
        <v>510500</v>
      </c>
      <c r="DG607" s="41">
        <v>515100</v>
      </c>
      <c r="DH607" s="41">
        <v>520700</v>
      </c>
      <c r="DI607" s="41">
        <v>521700</v>
      </c>
      <c r="DJ607" s="41">
        <v>518600</v>
      </c>
      <c r="DK607" s="41">
        <v>516800</v>
      </c>
      <c r="DL607" s="41">
        <v>524000</v>
      </c>
      <c r="DM607" s="41">
        <v>531900</v>
      </c>
      <c r="DN607" s="41">
        <v>527800</v>
      </c>
      <c r="DO607" s="41">
        <v>517900</v>
      </c>
      <c r="DP607" s="41">
        <v>511900</v>
      </c>
    </row>
    <row r="608" spans="1:120">
      <c r="A608" s="41">
        <v>95405</v>
      </c>
      <c r="B608" s="41" t="s">
        <v>503</v>
      </c>
      <c r="C608" s="41" t="s">
        <v>66</v>
      </c>
      <c r="D608" s="41" t="s">
        <v>503</v>
      </c>
      <c r="E608" s="41" t="s">
        <v>504</v>
      </c>
      <c r="F608" s="41">
        <v>413200</v>
      </c>
      <c r="G608" s="41">
        <v>419200</v>
      </c>
      <c r="H608" s="41">
        <v>425300</v>
      </c>
      <c r="I608" s="41">
        <v>432000</v>
      </c>
      <c r="J608" s="41">
        <v>441200</v>
      </c>
      <c r="K608" s="41">
        <v>451900</v>
      </c>
      <c r="L608" s="41">
        <v>460800</v>
      </c>
      <c r="M608" s="41">
        <v>465500</v>
      </c>
      <c r="N608" s="41">
        <v>466000</v>
      </c>
      <c r="O608" s="41">
        <v>465800</v>
      </c>
      <c r="P608" s="41">
        <v>467500</v>
      </c>
      <c r="Q608" s="41">
        <v>468300</v>
      </c>
      <c r="R608" s="41">
        <v>466200</v>
      </c>
      <c r="S608" s="41">
        <v>464000</v>
      </c>
      <c r="T608" s="41">
        <v>463400</v>
      </c>
      <c r="U608" s="41">
        <v>462100</v>
      </c>
      <c r="V608" s="41">
        <v>458800</v>
      </c>
      <c r="W608" s="41">
        <v>453700</v>
      </c>
      <c r="X608" s="41">
        <v>446900</v>
      </c>
      <c r="Y608" s="41">
        <v>440300</v>
      </c>
      <c r="Z608" s="41">
        <v>435900</v>
      </c>
      <c r="AA608" s="41">
        <v>432100</v>
      </c>
      <c r="AB608" s="41">
        <v>427700</v>
      </c>
      <c r="AC608" s="41">
        <v>423300</v>
      </c>
      <c r="AD608" s="41">
        <v>419800</v>
      </c>
      <c r="AE608" s="41">
        <v>416600</v>
      </c>
      <c r="AF608" s="41">
        <v>414300</v>
      </c>
      <c r="AG608" s="41">
        <v>411200</v>
      </c>
      <c r="AH608" s="41">
        <v>406300</v>
      </c>
      <c r="AI608" s="41">
        <v>400800</v>
      </c>
      <c r="AJ608" s="41">
        <v>397200</v>
      </c>
      <c r="AK608" s="41">
        <v>394000</v>
      </c>
      <c r="AL608" s="41">
        <v>389900</v>
      </c>
      <c r="AM608" s="41">
        <v>385400</v>
      </c>
      <c r="AN608" s="41">
        <v>380700</v>
      </c>
      <c r="AO608" s="41">
        <v>375500</v>
      </c>
      <c r="AP608" s="41">
        <v>368300</v>
      </c>
      <c r="AQ608" s="41">
        <v>360900</v>
      </c>
      <c r="AR608" s="41">
        <v>354200</v>
      </c>
      <c r="AS608" s="41">
        <v>348400</v>
      </c>
      <c r="AT608" s="41">
        <v>343900</v>
      </c>
      <c r="AU608" s="41">
        <v>341700</v>
      </c>
      <c r="AV608" s="41">
        <v>338600</v>
      </c>
      <c r="AW608" s="41">
        <v>331600</v>
      </c>
      <c r="AX608" s="41">
        <v>321500</v>
      </c>
      <c r="AY608" s="41">
        <v>309700</v>
      </c>
      <c r="AZ608" s="41">
        <v>298500</v>
      </c>
      <c r="BA608" s="41">
        <v>294100</v>
      </c>
      <c r="BB608" s="41">
        <v>294600</v>
      </c>
      <c r="BC608" s="41">
        <v>292300</v>
      </c>
      <c r="BD608" s="41">
        <v>285500</v>
      </c>
      <c r="BE608" s="41">
        <v>279800</v>
      </c>
      <c r="BF608" s="41">
        <v>274600</v>
      </c>
      <c r="BG608" s="41">
        <v>271000</v>
      </c>
      <c r="BH608" s="41">
        <v>268700</v>
      </c>
      <c r="BI608" s="41">
        <v>267500</v>
      </c>
      <c r="BJ608" s="41">
        <v>266700</v>
      </c>
      <c r="BK608" s="41">
        <v>267400</v>
      </c>
      <c r="BL608" s="41">
        <v>268500</v>
      </c>
      <c r="BM608" s="41">
        <v>268700</v>
      </c>
      <c r="BN608" s="41">
        <v>269300</v>
      </c>
      <c r="BO608" s="41">
        <v>269700</v>
      </c>
      <c r="BP608" s="41">
        <v>269800</v>
      </c>
      <c r="BQ608" s="41">
        <v>269600</v>
      </c>
      <c r="BR608" s="41">
        <v>269300</v>
      </c>
      <c r="BS608" s="41">
        <v>268400</v>
      </c>
      <c r="BT608" s="41">
        <v>269100</v>
      </c>
      <c r="BU608" s="41">
        <v>271400</v>
      </c>
      <c r="BV608" s="41">
        <v>274500</v>
      </c>
      <c r="BW608" s="41">
        <v>275400</v>
      </c>
      <c r="BX608" s="41">
        <v>278000</v>
      </c>
      <c r="BY608" s="41">
        <v>279100</v>
      </c>
      <c r="BZ608" s="41">
        <v>277900</v>
      </c>
      <c r="CA608" s="41">
        <v>277100</v>
      </c>
      <c r="CB608" s="41">
        <v>276500</v>
      </c>
      <c r="CC608" s="41">
        <v>274400</v>
      </c>
      <c r="CD608" s="41">
        <v>274400</v>
      </c>
      <c r="CE608" s="41">
        <v>272000</v>
      </c>
      <c r="CF608" s="41">
        <v>266800</v>
      </c>
      <c r="CG608" s="41">
        <v>264300</v>
      </c>
      <c r="CH608" s="41">
        <v>264600</v>
      </c>
      <c r="CI608" s="41">
        <v>266700</v>
      </c>
      <c r="CJ608" s="41">
        <v>267100</v>
      </c>
      <c r="CK608" s="41">
        <v>264000</v>
      </c>
      <c r="CL608" s="41">
        <v>262400</v>
      </c>
      <c r="CM608" s="41">
        <v>262500</v>
      </c>
      <c r="CN608" s="41">
        <v>265300</v>
      </c>
      <c r="CO608" s="41">
        <v>270400</v>
      </c>
      <c r="CP608" s="41">
        <v>271500</v>
      </c>
      <c r="CQ608" s="41">
        <v>268600</v>
      </c>
      <c r="CR608" s="41">
        <v>266000</v>
      </c>
      <c r="CS608" s="41">
        <v>264900</v>
      </c>
      <c r="CT608" s="41">
        <v>265400</v>
      </c>
      <c r="CU608" s="41">
        <v>267500</v>
      </c>
      <c r="CV608" s="41">
        <v>266000</v>
      </c>
      <c r="CW608" s="41">
        <v>265800</v>
      </c>
      <c r="CX608" s="41">
        <v>268500</v>
      </c>
      <c r="CY608" s="41">
        <v>274200</v>
      </c>
      <c r="CZ608" s="41">
        <v>276000</v>
      </c>
      <c r="DA608" s="41">
        <v>276900</v>
      </c>
      <c r="DB608" s="41">
        <v>283600</v>
      </c>
      <c r="DC608" s="41">
        <v>295600</v>
      </c>
      <c r="DD608" s="41">
        <v>303600</v>
      </c>
      <c r="DE608" s="41">
        <v>307500</v>
      </c>
      <c r="DF608" s="41">
        <v>311700</v>
      </c>
      <c r="DG608" s="41">
        <v>318000</v>
      </c>
      <c r="DH608" s="41">
        <v>329600</v>
      </c>
      <c r="DI608" s="41">
        <v>340200</v>
      </c>
      <c r="DJ608" s="41">
        <v>343400</v>
      </c>
      <c r="DK608" s="41">
        <v>346100</v>
      </c>
      <c r="DL608" s="41">
        <v>356300</v>
      </c>
      <c r="DM608" s="41">
        <v>365000</v>
      </c>
      <c r="DN608" s="41">
        <v>370300</v>
      </c>
      <c r="DO608" s="41">
        <v>374200</v>
      </c>
      <c r="DP608" s="41">
        <v>377300</v>
      </c>
    </row>
    <row r="609" spans="1:120">
      <c r="A609" s="41">
        <v>91602</v>
      </c>
      <c r="B609" s="41" t="s">
        <v>394</v>
      </c>
      <c r="C609" s="41" t="s">
        <v>66</v>
      </c>
      <c r="D609" s="41" t="s">
        <v>394</v>
      </c>
      <c r="E609" s="41" t="s">
        <v>394</v>
      </c>
      <c r="F609" s="41">
        <v>491200</v>
      </c>
      <c r="G609" s="41">
        <v>498800</v>
      </c>
      <c r="H609" s="41">
        <v>503600</v>
      </c>
      <c r="I609" s="41">
        <v>505300</v>
      </c>
      <c r="J609" s="41">
        <v>508500</v>
      </c>
      <c r="K609" s="41">
        <v>518800</v>
      </c>
      <c r="L609" s="41">
        <v>534400</v>
      </c>
      <c r="M609" s="41">
        <v>549600</v>
      </c>
      <c r="N609" s="41">
        <v>560300</v>
      </c>
      <c r="O609" s="41">
        <v>566500</v>
      </c>
      <c r="P609" s="41">
        <v>568400</v>
      </c>
      <c r="Q609" s="41">
        <v>568700</v>
      </c>
      <c r="R609" s="41">
        <v>569500</v>
      </c>
      <c r="S609" s="41">
        <v>572600</v>
      </c>
      <c r="T609" s="41">
        <v>577300</v>
      </c>
      <c r="U609" s="41">
        <v>579700</v>
      </c>
      <c r="V609" s="41">
        <v>581200</v>
      </c>
      <c r="W609" s="41">
        <v>582900</v>
      </c>
      <c r="X609" s="41">
        <v>580100</v>
      </c>
      <c r="Y609" s="41">
        <v>574400</v>
      </c>
      <c r="Z609" s="41">
        <v>572100</v>
      </c>
      <c r="AA609" s="41">
        <v>572100</v>
      </c>
      <c r="AB609" s="41">
        <v>573500</v>
      </c>
      <c r="AC609" s="41">
        <v>575000</v>
      </c>
      <c r="AD609" s="41">
        <v>576500</v>
      </c>
      <c r="AE609" s="41">
        <v>577600</v>
      </c>
      <c r="AF609" s="41">
        <v>577000</v>
      </c>
      <c r="AG609" s="41">
        <v>574700</v>
      </c>
      <c r="AH609" s="41">
        <v>573700</v>
      </c>
      <c r="AI609" s="41">
        <v>570900</v>
      </c>
      <c r="AJ609" s="41">
        <v>567400</v>
      </c>
      <c r="AK609" s="41">
        <v>562800</v>
      </c>
      <c r="AL609" s="41">
        <v>556600</v>
      </c>
      <c r="AM609" s="41">
        <v>551200</v>
      </c>
      <c r="AN609" s="41">
        <v>547100</v>
      </c>
      <c r="AO609" s="41">
        <v>545100</v>
      </c>
      <c r="AP609" s="41">
        <v>544200</v>
      </c>
      <c r="AQ609" s="41">
        <v>538800</v>
      </c>
      <c r="AR609" s="41">
        <v>527700</v>
      </c>
      <c r="AS609" s="41">
        <v>517300</v>
      </c>
      <c r="AT609" s="41">
        <v>508600</v>
      </c>
      <c r="AU609" s="41">
        <v>500600</v>
      </c>
      <c r="AV609" s="41">
        <v>492500</v>
      </c>
      <c r="AW609" s="41">
        <v>486700</v>
      </c>
      <c r="AX609" s="41">
        <v>484900</v>
      </c>
      <c r="AY609" s="41">
        <v>483800</v>
      </c>
      <c r="AZ609" s="41">
        <v>479500</v>
      </c>
      <c r="BA609" s="41">
        <v>474900</v>
      </c>
      <c r="BB609" s="41">
        <v>473300</v>
      </c>
      <c r="BC609" s="41">
        <v>470800</v>
      </c>
      <c r="BD609" s="41">
        <v>465900</v>
      </c>
      <c r="BE609" s="41">
        <v>463500</v>
      </c>
      <c r="BF609" s="41">
        <v>462700</v>
      </c>
      <c r="BG609" s="41">
        <v>460300</v>
      </c>
      <c r="BH609" s="41">
        <v>457700</v>
      </c>
      <c r="BI609" s="41">
        <v>454800</v>
      </c>
      <c r="BJ609" s="41">
        <v>451500</v>
      </c>
      <c r="BK609" s="41">
        <v>448700</v>
      </c>
      <c r="BL609" s="41">
        <v>447100</v>
      </c>
      <c r="BM609" s="41">
        <v>446900</v>
      </c>
      <c r="BN609" s="41">
        <v>446100</v>
      </c>
      <c r="BO609" s="41">
        <v>446700</v>
      </c>
      <c r="BP609" s="41">
        <v>448900</v>
      </c>
      <c r="BQ609" s="41">
        <v>447900</v>
      </c>
      <c r="BR609" s="41">
        <v>443800</v>
      </c>
      <c r="BS609" s="41">
        <v>442000</v>
      </c>
      <c r="BT609" s="41">
        <v>440100</v>
      </c>
      <c r="BU609" s="41">
        <v>437400</v>
      </c>
      <c r="BV609" s="41">
        <v>433800</v>
      </c>
      <c r="BW609" s="41">
        <v>430600</v>
      </c>
      <c r="BX609" s="41">
        <v>428600</v>
      </c>
      <c r="BY609" s="41">
        <v>427300</v>
      </c>
      <c r="BZ609" s="41">
        <v>426800</v>
      </c>
      <c r="CA609" s="41">
        <v>427700</v>
      </c>
      <c r="CB609" s="41">
        <v>427500</v>
      </c>
      <c r="CC609" s="41">
        <v>426800</v>
      </c>
      <c r="CD609" s="41">
        <v>424800</v>
      </c>
      <c r="CE609" s="41">
        <v>422400</v>
      </c>
      <c r="CF609" s="41">
        <v>420300</v>
      </c>
      <c r="CG609" s="41">
        <v>418800</v>
      </c>
      <c r="CH609" s="41">
        <v>417200</v>
      </c>
      <c r="CI609" s="41">
        <v>416200</v>
      </c>
      <c r="CJ609" s="41">
        <v>415400</v>
      </c>
      <c r="CK609" s="41">
        <v>413600</v>
      </c>
      <c r="CL609" s="41">
        <v>410900</v>
      </c>
      <c r="CM609" s="41">
        <v>407800</v>
      </c>
      <c r="CN609" s="41">
        <v>406400</v>
      </c>
      <c r="CO609" s="41">
        <v>406800</v>
      </c>
      <c r="CP609" s="41">
        <v>409200</v>
      </c>
      <c r="CQ609" s="41">
        <v>410700</v>
      </c>
      <c r="CR609" s="41">
        <v>412800</v>
      </c>
      <c r="CS609" s="41">
        <v>419300</v>
      </c>
      <c r="CT609" s="41">
        <v>427200</v>
      </c>
      <c r="CU609" s="41">
        <v>432600</v>
      </c>
      <c r="CV609" s="41">
        <v>438400</v>
      </c>
      <c r="CW609" s="41">
        <v>446000</v>
      </c>
      <c r="CX609" s="41">
        <v>454400</v>
      </c>
      <c r="CY609" s="41">
        <v>461900</v>
      </c>
      <c r="CZ609" s="41">
        <v>469100</v>
      </c>
      <c r="DA609" s="41">
        <v>476000</v>
      </c>
      <c r="DB609" s="41">
        <v>483100</v>
      </c>
      <c r="DC609" s="41">
        <v>486100</v>
      </c>
      <c r="DD609" s="41">
        <v>487500</v>
      </c>
      <c r="DE609" s="41">
        <v>489400</v>
      </c>
      <c r="DF609" s="41">
        <v>492900</v>
      </c>
      <c r="DG609" s="41">
        <v>494600</v>
      </c>
      <c r="DH609" s="41">
        <v>500000</v>
      </c>
      <c r="DI609" s="41">
        <v>503900</v>
      </c>
      <c r="DJ609" s="41">
        <v>504900</v>
      </c>
      <c r="DK609" s="41">
        <v>506600</v>
      </c>
      <c r="DL609" s="41">
        <v>513400</v>
      </c>
      <c r="DM609" s="41">
        <v>519100</v>
      </c>
      <c r="DN609" s="41">
        <v>523500</v>
      </c>
      <c r="DO609" s="41">
        <v>527900</v>
      </c>
      <c r="DP609" s="41">
        <v>532700</v>
      </c>
    </row>
    <row r="610" spans="1:120">
      <c r="A610" s="41">
        <v>95503</v>
      </c>
      <c r="B610" s="41" t="s">
        <v>668</v>
      </c>
      <c r="C610" s="41" t="s">
        <v>66</v>
      </c>
      <c r="D610" s="41" t="s">
        <v>668</v>
      </c>
      <c r="E610" s="41" t="s">
        <v>669</v>
      </c>
      <c r="F610" s="41">
        <v>200200</v>
      </c>
      <c r="G610" s="41">
        <v>203500</v>
      </c>
      <c r="H610" s="41">
        <v>204300</v>
      </c>
      <c r="I610" s="41">
        <v>207700</v>
      </c>
      <c r="J610" s="41">
        <v>215500</v>
      </c>
      <c r="K610" s="41">
        <v>222300</v>
      </c>
      <c r="L610" s="41">
        <v>226300</v>
      </c>
      <c r="M610" s="41">
        <v>227900</v>
      </c>
      <c r="N610" s="41">
        <v>228500</v>
      </c>
      <c r="O610" s="41">
        <v>230700</v>
      </c>
      <c r="P610" s="41">
        <v>232000</v>
      </c>
      <c r="Q610" s="41">
        <v>231200</v>
      </c>
      <c r="R610" s="41">
        <v>232200</v>
      </c>
      <c r="S610" s="41">
        <v>234800</v>
      </c>
      <c r="T610" s="41">
        <v>238300</v>
      </c>
      <c r="U610" s="41">
        <v>241200</v>
      </c>
      <c r="V610" s="41">
        <v>243500</v>
      </c>
      <c r="W610" s="41">
        <v>245100</v>
      </c>
      <c r="X610" s="41">
        <v>243300</v>
      </c>
      <c r="Y610" s="41">
        <v>238300</v>
      </c>
      <c r="Z610" s="41">
        <v>233900</v>
      </c>
      <c r="AA610" s="41">
        <v>231700</v>
      </c>
      <c r="AB610" s="41">
        <v>232500</v>
      </c>
      <c r="AC610" s="41">
        <v>234300</v>
      </c>
      <c r="AD610" s="41">
        <v>232500</v>
      </c>
      <c r="AE610" s="41">
        <v>230900</v>
      </c>
      <c r="AF610" s="41">
        <v>230700</v>
      </c>
      <c r="AG610" s="41">
        <v>228300</v>
      </c>
      <c r="AH610" s="41">
        <v>224400</v>
      </c>
      <c r="AI610" s="41">
        <v>222400</v>
      </c>
      <c r="AJ610" s="41">
        <v>223500</v>
      </c>
      <c r="AK610" s="41">
        <v>225400</v>
      </c>
      <c r="AL610" s="41">
        <v>223600</v>
      </c>
      <c r="AM610" s="41">
        <v>219300</v>
      </c>
      <c r="AN610" s="41">
        <v>216000</v>
      </c>
      <c r="AO610" s="41">
        <v>214800</v>
      </c>
      <c r="AP610" s="41">
        <v>213600</v>
      </c>
      <c r="AQ610" s="41">
        <v>210700</v>
      </c>
      <c r="AR610" s="41">
        <v>205800</v>
      </c>
      <c r="AS610" s="41">
        <v>202700</v>
      </c>
      <c r="AT610" s="41">
        <v>201100</v>
      </c>
      <c r="AU610" s="41">
        <v>200300</v>
      </c>
      <c r="AV610" s="41">
        <v>199400</v>
      </c>
      <c r="AW610" s="41">
        <v>199800</v>
      </c>
      <c r="AX610" s="41">
        <v>201400</v>
      </c>
      <c r="AY610" s="41">
        <v>203000</v>
      </c>
      <c r="AZ610" s="41">
        <v>203200</v>
      </c>
      <c r="BA610" s="41">
        <v>203200</v>
      </c>
      <c r="BB610" s="41">
        <v>202200</v>
      </c>
      <c r="BC610" s="41">
        <v>198500</v>
      </c>
      <c r="BD610" s="41">
        <v>195600</v>
      </c>
      <c r="BE610" s="41">
        <v>194900</v>
      </c>
      <c r="BF610" s="41">
        <v>193300</v>
      </c>
      <c r="BG610" s="41">
        <v>189700</v>
      </c>
      <c r="BH610" s="41">
        <v>187400</v>
      </c>
      <c r="BI610" s="41">
        <v>184700</v>
      </c>
      <c r="BJ610" s="41">
        <v>182100</v>
      </c>
      <c r="BK610" s="41">
        <v>181500</v>
      </c>
      <c r="BL610" s="41">
        <v>182500</v>
      </c>
      <c r="BM610" s="41">
        <v>181700</v>
      </c>
      <c r="BN610" s="41">
        <v>179500</v>
      </c>
      <c r="BO610" s="41">
        <v>178000</v>
      </c>
      <c r="BP610" s="41">
        <v>177900</v>
      </c>
      <c r="BQ610" s="41">
        <v>178400</v>
      </c>
      <c r="BR610" s="41">
        <v>180200</v>
      </c>
      <c r="BS610" s="41">
        <v>180200</v>
      </c>
      <c r="BT610" s="41">
        <v>178600</v>
      </c>
      <c r="BU610" s="41">
        <v>178300</v>
      </c>
      <c r="BV610" s="41">
        <v>179200</v>
      </c>
      <c r="BW610" s="41">
        <v>178200</v>
      </c>
      <c r="BX610" s="41">
        <v>175800</v>
      </c>
      <c r="BY610" s="41">
        <v>174600</v>
      </c>
      <c r="BZ610" s="41">
        <v>174400</v>
      </c>
      <c r="CA610" s="41">
        <v>174400</v>
      </c>
      <c r="CB610" s="41">
        <v>171700</v>
      </c>
      <c r="CC610" s="41">
        <v>166500</v>
      </c>
      <c r="CD610" s="41">
        <v>163000</v>
      </c>
      <c r="CE610" s="41">
        <v>163300</v>
      </c>
      <c r="CF610" s="41">
        <v>163700</v>
      </c>
      <c r="CG610" s="41">
        <v>163300</v>
      </c>
      <c r="CH610" s="41">
        <v>159700</v>
      </c>
      <c r="CI610" s="41">
        <v>155700</v>
      </c>
      <c r="CJ610" s="41">
        <v>153700</v>
      </c>
      <c r="CK610" s="41">
        <v>151600</v>
      </c>
      <c r="CL610" s="41">
        <v>149500</v>
      </c>
      <c r="CM610" s="41">
        <v>151800</v>
      </c>
      <c r="CN610" s="41">
        <v>155400</v>
      </c>
      <c r="CO610" s="41">
        <v>156600</v>
      </c>
      <c r="CP610" s="41">
        <v>155400</v>
      </c>
      <c r="CQ610" s="41">
        <v>153200</v>
      </c>
      <c r="CR610" s="41">
        <v>151800</v>
      </c>
      <c r="CS610" s="41">
        <v>150600</v>
      </c>
      <c r="CT610" s="41">
        <v>149900</v>
      </c>
      <c r="CU610" s="41">
        <v>149200</v>
      </c>
      <c r="CV610" s="41">
        <v>148200</v>
      </c>
      <c r="CW610" s="41">
        <v>146300</v>
      </c>
      <c r="CX610" s="41">
        <v>148700</v>
      </c>
      <c r="CY610" s="41">
        <v>154800</v>
      </c>
      <c r="CZ610" s="41">
        <v>158900</v>
      </c>
      <c r="DA610" s="41">
        <v>157800</v>
      </c>
      <c r="DB610" s="41">
        <v>155400</v>
      </c>
      <c r="DC610" s="41">
        <v>155100</v>
      </c>
      <c r="DD610" s="41">
        <v>155500</v>
      </c>
      <c r="DE610" s="41">
        <v>159800</v>
      </c>
      <c r="DF610" s="41">
        <v>167200</v>
      </c>
      <c r="DG610" s="41">
        <v>170700</v>
      </c>
      <c r="DH610" s="41">
        <v>167700</v>
      </c>
      <c r="DI610" s="41">
        <v>166100</v>
      </c>
      <c r="DJ610" s="41">
        <v>164400</v>
      </c>
      <c r="DK610" s="41">
        <v>156700</v>
      </c>
      <c r="DL610" s="41">
        <v>152700</v>
      </c>
      <c r="DM610" s="41">
        <v>158100</v>
      </c>
      <c r="DN610" s="41">
        <v>167300</v>
      </c>
      <c r="DO610" s="41">
        <v>172300</v>
      </c>
      <c r="DP610" s="41">
        <v>176500</v>
      </c>
    </row>
    <row r="611" spans="1:120">
      <c r="A611" s="41">
        <v>92782</v>
      </c>
      <c r="B611" s="41" t="s">
        <v>482</v>
      </c>
      <c r="C611" s="41" t="s">
        <v>66</v>
      </c>
      <c r="D611" s="41" t="s">
        <v>394</v>
      </c>
      <c r="E611" s="41" t="s">
        <v>399</v>
      </c>
      <c r="F611" s="41">
        <v>500500</v>
      </c>
      <c r="G611" s="41">
        <v>501400</v>
      </c>
      <c r="H611" s="41">
        <v>503400</v>
      </c>
      <c r="I611" s="41">
        <v>510900</v>
      </c>
      <c r="J611" s="41">
        <v>519600</v>
      </c>
      <c r="K611" s="41">
        <v>524100</v>
      </c>
      <c r="L611" s="41">
        <v>526800</v>
      </c>
      <c r="M611" s="41">
        <v>529600</v>
      </c>
      <c r="N611" s="41">
        <v>531700</v>
      </c>
      <c r="O611" s="41">
        <v>534700</v>
      </c>
      <c r="P611" s="41">
        <v>537900</v>
      </c>
      <c r="Q611" s="41">
        <v>540500</v>
      </c>
      <c r="R611" s="41">
        <v>542900</v>
      </c>
      <c r="S611" s="41">
        <v>544300</v>
      </c>
      <c r="T611" s="41">
        <v>546000</v>
      </c>
      <c r="U611" s="41">
        <v>548600</v>
      </c>
      <c r="V611" s="41">
        <v>550000</v>
      </c>
      <c r="W611" s="41">
        <v>548500</v>
      </c>
      <c r="X611" s="41">
        <v>546400</v>
      </c>
      <c r="Y611" s="41">
        <v>545400</v>
      </c>
      <c r="Z611" s="41">
        <v>545000</v>
      </c>
      <c r="AA611" s="41">
        <v>543700</v>
      </c>
      <c r="AB611" s="41">
        <v>541600</v>
      </c>
      <c r="AC611" s="41">
        <v>538000</v>
      </c>
      <c r="AD611" s="41">
        <v>533600</v>
      </c>
      <c r="AE611" s="41">
        <v>530600</v>
      </c>
      <c r="AF611" s="41">
        <v>526600</v>
      </c>
      <c r="AG611" s="41">
        <v>518000</v>
      </c>
      <c r="AH611" s="41">
        <v>507900</v>
      </c>
      <c r="AI611" s="41">
        <v>500900</v>
      </c>
      <c r="AJ611" s="41">
        <v>495100</v>
      </c>
      <c r="AK611" s="41">
        <v>487800</v>
      </c>
      <c r="AL611" s="41">
        <v>479200</v>
      </c>
      <c r="AM611" s="41">
        <v>471300</v>
      </c>
      <c r="AN611" s="41">
        <v>465000</v>
      </c>
      <c r="AO611" s="41">
        <v>460800</v>
      </c>
      <c r="AP611" s="41">
        <v>456500</v>
      </c>
      <c r="AQ611" s="41">
        <v>448600</v>
      </c>
      <c r="AR611" s="41">
        <v>438400</v>
      </c>
      <c r="AS611" s="41">
        <v>429700</v>
      </c>
      <c r="AT611" s="41">
        <v>423100</v>
      </c>
      <c r="AU611" s="41">
        <v>417600</v>
      </c>
      <c r="AV611" s="41">
        <v>410900</v>
      </c>
      <c r="AW611" s="41">
        <v>403800</v>
      </c>
      <c r="AX611" s="41">
        <v>398900</v>
      </c>
      <c r="AY611" s="41">
        <v>395800</v>
      </c>
      <c r="AZ611" s="41">
        <v>392400</v>
      </c>
      <c r="BA611" s="41">
        <v>389600</v>
      </c>
      <c r="BB611" s="41">
        <v>386700</v>
      </c>
      <c r="BC611" s="41">
        <v>383900</v>
      </c>
      <c r="BD611" s="41">
        <v>379600</v>
      </c>
      <c r="BE611" s="41">
        <v>375200</v>
      </c>
      <c r="BF611" s="41">
        <v>372600</v>
      </c>
      <c r="BG611" s="41">
        <v>371900</v>
      </c>
      <c r="BH611" s="41">
        <v>373100</v>
      </c>
      <c r="BI611" s="41">
        <v>377800</v>
      </c>
      <c r="BJ611" s="41">
        <v>384700</v>
      </c>
      <c r="BK611" s="41">
        <v>390400</v>
      </c>
      <c r="BL611" s="41">
        <v>394400</v>
      </c>
      <c r="BM611" s="41">
        <v>394000</v>
      </c>
      <c r="BN611" s="41">
        <v>392500</v>
      </c>
      <c r="BO611" s="41">
        <v>394700</v>
      </c>
      <c r="BP611" s="41">
        <v>400900</v>
      </c>
      <c r="BQ611" s="41">
        <v>405000</v>
      </c>
      <c r="BR611" s="41">
        <v>404800</v>
      </c>
      <c r="BS611" s="41">
        <v>400800</v>
      </c>
      <c r="BT611" s="41">
        <v>396100</v>
      </c>
      <c r="BU611" s="41">
        <v>394300</v>
      </c>
      <c r="BV611" s="41">
        <v>392000</v>
      </c>
      <c r="BW611" s="41">
        <v>386400</v>
      </c>
      <c r="BX611" s="41">
        <v>380200</v>
      </c>
      <c r="BY611" s="41">
        <v>378600</v>
      </c>
      <c r="BZ611" s="41">
        <v>379300</v>
      </c>
      <c r="CA611" s="41">
        <v>378600</v>
      </c>
      <c r="CB611" s="41">
        <v>376500</v>
      </c>
      <c r="CC611" s="41">
        <v>376100</v>
      </c>
      <c r="CD611" s="41">
        <v>377100</v>
      </c>
      <c r="CE611" s="41">
        <v>376800</v>
      </c>
      <c r="CF611" s="41">
        <v>374400</v>
      </c>
      <c r="CG611" s="41">
        <v>369800</v>
      </c>
      <c r="CH611" s="41">
        <v>366400</v>
      </c>
      <c r="CI611" s="41">
        <v>365200</v>
      </c>
      <c r="CJ611" s="41">
        <v>364600</v>
      </c>
      <c r="CK611" s="41">
        <v>363200</v>
      </c>
      <c r="CL611" s="41">
        <v>363900</v>
      </c>
      <c r="CM611" s="41">
        <v>366500</v>
      </c>
      <c r="CN611" s="41">
        <v>370800</v>
      </c>
      <c r="CO611" s="41">
        <v>374500</v>
      </c>
      <c r="CP611" s="41">
        <v>375900</v>
      </c>
      <c r="CQ611" s="41">
        <v>378200</v>
      </c>
      <c r="CR611" s="41">
        <v>381000</v>
      </c>
      <c r="CS611" s="41">
        <v>381600</v>
      </c>
      <c r="CT611" s="41">
        <v>381900</v>
      </c>
      <c r="CU611" s="41">
        <v>385400</v>
      </c>
      <c r="CV611" s="41">
        <v>390800</v>
      </c>
      <c r="CW611" s="41">
        <v>399700</v>
      </c>
      <c r="CX611" s="41">
        <v>406600</v>
      </c>
      <c r="CY611" s="41">
        <v>410400</v>
      </c>
      <c r="CZ611" s="41">
        <v>414100</v>
      </c>
      <c r="DA611" s="41">
        <v>422200</v>
      </c>
      <c r="DB611" s="41">
        <v>432000</v>
      </c>
      <c r="DC611" s="41">
        <v>444000</v>
      </c>
      <c r="DD611" s="41">
        <v>454100</v>
      </c>
      <c r="DE611" s="41">
        <v>460000</v>
      </c>
      <c r="DF611" s="41">
        <v>462100</v>
      </c>
      <c r="DG611" s="41">
        <v>465500</v>
      </c>
      <c r="DH611" s="41">
        <v>469000</v>
      </c>
      <c r="DI611" s="41">
        <v>471900</v>
      </c>
      <c r="DJ611" s="41">
        <v>473500</v>
      </c>
      <c r="DK611" s="41">
        <v>476100</v>
      </c>
      <c r="DL611" s="41">
        <v>480200</v>
      </c>
      <c r="DM611" s="41">
        <v>481700</v>
      </c>
      <c r="DN611" s="41">
        <v>479500</v>
      </c>
      <c r="DO611" s="41">
        <v>477500</v>
      </c>
      <c r="DP611" s="41">
        <v>476600</v>
      </c>
    </row>
    <row r="612" spans="1:120">
      <c r="A612" s="41">
        <v>94063</v>
      </c>
      <c r="B612" s="41" t="s">
        <v>162</v>
      </c>
      <c r="C612" s="41" t="s">
        <v>66</v>
      </c>
      <c r="D612" s="41" t="s">
        <v>65</v>
      </c>
      <c r="E612" s="41" t="s">
        <v>114</v>
      </c>
      <c r="F612" s="41">
        <v>572000</v>
      </c>
      <c r="G612" s="41">
        <v>579500</v>
      </c>
      <c r="H612" s="41">
        <v>587000</v>
      </c>
      <c r="I612" s="41">
        <v>595000</v>
      </c>
      <c r="J612" s="41">
        <v>603900</v>
      </c>
      <c r="K612" s="41">
        <v>612500</v>
      </c>
      <c r="L612" s="41">
        <v>617500</v>
      </c>
      <c r="M612" s="41">
        <v>620400</v>
      </c>
      <c r="N612" s="41">
        <v>623700</v>
      </c>
      <c r="O612" s="41">
        <v>625300</v>
      </c>
      <c r="P612" s="41">
        <v>626900</v>
      </c>
      <c r="Q612" s="41">
        <v>628800</v>
      </c>
      <c r="R612" s="41">
        <v>630100</v>
      </c>
      <c r="S612" s="41">
        <v>628600</v>
      </c>
      <c r="T612" s="41">
        <v>627200</v>
      </c>
      <c r="U612" s="41">
        <v>624900</v>
      </c>
      <c r="V612" s="41">
        <v>623700</v>
      </c>
      <c r="W612" s="41">
        <v>623100</v>
      </c>
      <c r="X612" s="41">
        <v>623600</v>
      </c>
      <c r="Y612" s="41">
        <v>625700</v>
      </c>
      <c r="Z612" s="41">
        <v>630700</v>
      </c>
      <c r="AA612" s="41">
        <v>636400</v>
      </c>
      <c r="AB612" s="41">
        <v>641100</v>
      </c>
      <c r="AC612" s="41">
        <v>643100</v>
      </c>
      <c r="AD612" s="41">
        <v>643200</v>
      </c>
      <c r="AE612" s="41">
        <v>644600</v>
      </c>
      <c r="AF612" s="41">
        <v>646900</v>
      </c>
      <c r="AG612" s="41">
        <v>647500</v>
      </c>
      <c r="AH612" s="41">
        <v>647300</v>
      </c>
      <c r="AI612" s="41">
        <v>648400</v>
      </c>
      <c r="AJ612" s="41">
        <v>649100</v>
      </c>
      <c r="AK612" s="41">
        <v>647100</v>
      </c>
      <c r="AL612" s="41">
        <v>643700</v>
      </c>
      <c r="AM612" s="41">
        <v>638400</v>
      </c>
      <c r="AN612" s="41">
        <v>630800</v>
      </c>
      <c r="AO612" s="41">
        <v>620300</v>
      </c>
      <c r="AP612" s="41">
        <v>607300</v>
      </c>
      <c r="AQ612" s="41">
        <v>594200</v>
      </c>
      <c r="AR612" s="41">
        <v>580400</v>
      </c>
      <c r="AS612" s="41">
        <v>565200</v>
      </c>
      <c r="AT612" s="41">
        <v>549300</v>
      </c>
      <c r="AU612" s="41">
        <v>535900</v>
      </c>
      <c r="AV612" s="41">
        <v>520200</v>
      </c>
      <c r="AW612" s="41">
        <v>500200</v>
      </c>
      <c r="AX612" s="41">
        <v>480300</v>
      </c>
      <c r="AY612" s="41">
        <v>463100</v>
      </c>
      <c r="AZ612" s="41">
        <v>443600</v>
      </c>
      <c r="BA612" s="41">
        <v>429800</v>
      </c>
      <c r="BB612" s="41">
        <v>426900</v>
      </c>
      <c r="BC612" s="41">
        <v>424500</v>
      </c>
      <c r="BD612" s="41">
        <v>416800</v>
      </c>
      <c r="BE612" s="41">
        <v>411600</v>
      </c>
      <c r="BF612" s="41">
        <v>409100</v>
      </c>
      <c r="BG612" s="41">
        <v>405800</v>
      </c>
      <c r="BH612" s="41">
        <v>403700</v>
      </c>
      <c r="BI612" s="41">
        <v>401800</v>
      </c>
      <c r="BJ612" s="41">
        <v>400000</v>
      </c>
      <c r="BK612" s="41">
        <v>400500</v>
      </c>
      <c r="BL612" s="41">
        <v>403700</v>
      </c>
      <c r="BM612" s="41">
        <v>405600</v>
      </c>
      <c r="BN612" s="41">
        <v>401300</v>
      </c>
      <c r="BO612" s="41">
        <v>391400</v>
      </c>
      <c r="BP612" s="41">
        <v>384800</v>
      </c>
      <c r="BQ612" s="41">
        <v>386500</v>
      </c>
      <c r="BR612" s="41">
        <v>388600</v>
      </c>
      <c r="BS612" s="41">
        <v>386200</v>
      </c>
      <c r="BT612" s="41">
        <v>384800</v>
      </c>
      <c r="BU612" s="41">
        <v>386900</v>
      </c>
      <c r="BV612" s="41">
        <v>384800</v>
      </c>
      <c r="BW612" s="41">
        <v>380900</v>
      </c>
      <c r="BX612" s="41">
        <v>380500</v>
      </c>
      <c r="BY612" s="41">
        <v>379300</v>
      </c>
      <c r="BZ612" s="41">
        <v>374900</v>
      </c>
      <c r="CA612" s="41">
        <v>373000</v>
      </c>
      <c r="CB612" s="41">
        <v>371000</v>
      </c>
      <c r="CC612" s="41">
        <v>366500</v>
      </c>
      <c r="CD612" s="41">
        <v>364000</v>
      </c>
      <c r="CE612" s="41">
        <v>363300</v>
      </c>
      <c r="CF612" s="41">
        <v>362400</v>
      </c>
      <c r="CG612" s="41">
        <v>362100</v>
      </c>
      <c r="CH612" s="41">
        <v>364300</v>
      </c>
      <c r="CI612" s="41">
        <v>366800</v>
      </c>
      <c r="CJ612" s="41">
        <v>368800</v>
      </c>
      <c r="CK612" s="41">
        <v>368600</v>
      </c>
      <c r="CL612" s="41">
        <v>370100</v>
      </c>
      <c r="CM612" s="41">
        <v>377000</v>
      </c>
      <c r="CN612" s="41">
        <v>386800</v>
      </c>
      <c r="CO612" s="41">
        <v>392600</v>
      </c>
      <c r="CP612" s="41">
        <v>398200</v>
      </c>
      <c r="CQ612" s="41">
        <v>403900</v>
      </c>
      <c r="CR612" s="41">
        <v>407200</v>
      </c>
      <c r="CS612" s="41">
        <v>411300</v>
      </c>
      <c r="CT612" s="41">
        <v>416600</v>
      </c>
      <c r="CU612" s="41">
        <v>423900</v>
      </c>
      <c r="CV612" s="41">
        <v>436200</v>
      </c>
      <c r="CW612" s="41">
        <v>449200</v>
      </c>
      <c r="CX612" s="41">
        <v>460300</v>
      </c>
      <c r="CY612" s="41">
        <v>473000</v>
      </c>
      <c r="CZ612" s="41">
        <v>484500</v>
      </c>
      <c r="DA612" s="41">
        <v>496600</v>
      </c>
      <c r="DB612" s="41">
        <v>506100</v>
      </c>
      <c r="DC612" s="41">
        <v>510200</v>
      </c>
      <c r="DD612" s="41">
        <v>513000</v>
      </c>
      <c r="DE612" s="41">
        <v>523700</v>
      </c>
      <c r="DF612" s="41">
        <v>540900</v>
      </c>
      <c r="DG612" s="41">
        <v>554400</v>
      </c>
      <c r="DH612" s="41">
        <v>556800</v>
      </c>
      <c r="DI612" s="41">
        <v>555900</v>
      </c>
      <c r="DJ612" s="41">
        <v>559600</v>
      </c>
      <c r="DK612" s="41">
        <v>570700</v>
      </c>
      <c r="DL612" s="41">
        <v>589800</v>
      </c>
      <c r="DM612" s="41">
        <v>600600</v>
      </c>
      <c r="DN612" s="41">
        <v>601700</v>
      </c>
      <c r="DO612" s="41">
        <v>610000</v>
      </c>
      <c r="DP612" s="41">
        <v>624600</v>
      </c>
    </row>
    <row r="613" spans="1:120">
      <c r="A613" s="41">
        <v>92583</v>
      </c>
      <c r="B613" s="41" t="s">
        <v>672</v>
      </c>
      <c r="C613" s="41" t="s">
        <v>66</v>
      </c>
      <c r="D613" s="41" t="s">
        <v>414</v>
      </c>
      <c r="E613" s="41" t="s">
        <v>414</v>
      </c>
      <c r="F613" s="41">
        <v>169800</v>
      </c>
      <c r="G613" s="41">
        <v>174200</v>
      </c>
      <c r="H613" s="41">
        <v>180100</v>
      </c>
      <c r="I613" s="41">
        <v>186500</v>
      </c>
      <c r="J613" s="41">
        <v>193200</v>
      </c>
      <c r="K613" s="41">
        <v>198700</v>
      </c>
      <c r="L613" s="41">
        <v>201400</v>
      </c>
      <c r="M613" s="41">
        <v>203400</v>
      </c>
      <c r="N613" s="41">
        <v>208400</v>
      </c>
      <c r="O613" s="41">
        <v>215000</v>
      </c>
      <c r="P613" s="41">
        <v>220900</v>
      </c>
      <c r="Q613" s="41">
        <v>224800</v>
      </c>
      <c r="R613" s="41">
        <v>228100</v>
      </c>
      <c r="S613" s="41">
        <v>229600</v>
      </c>
      <c r="T613" s="41">
        <v>229800</v>
      </c>
      <c r="U613" s="41">
        <v>228500</v>
      </c>
      <c r="V613" s="41">
        <v>228100</v>
      </c>
      <c r="W613" s="41">
        <v>229700</v>
      </c>
      <c r="X613" s="41">
        <v>232900</v>
      </c>
      <c r="Y613" s="41">
        <v>234600</v>
      </c>
      <c r="Z613" s="41">
        <v>234600</v>
      </c>
      <c r="AA613" s="41">
        <v>234100</v>
      </c>
      <c r="AB613" s="41">
        <v>231500</v>
      </c>
      <c r="AC613" s="41">
        <v>226700</v>
      </c>
      <c r="AD613" s="41">
        <v>222400</v>
      </c>
      <c r="AE613" s="41">
        <v>220900</v>
      </c>
      <c r="AF613" s="41">
        <v>219700</v>
      </c>
      <c r="AG613" s="41">
        <v>217300</v>
      </c>
      <c r="AH613" s="41">
        <v>213700</v>
      </c>
      <c r="AI613" s="41">
        <v>208800</v>
      </c>
      <c r="AJ613" s="41">
        <v>203200</v>
      </c>
      <c r="AK613" s="41">
        <v>198300</v>
      </c>
      <c r="AL613" s="41">
        <v>194400</v>
      </c>
      <c r="AM613" s="41">
        <v>191400</v>
      </c>
      <c r="AN613" s="41">
        <v>189600</v>
      </c>
      <c r="AO613" s="41">
        <v>187700</v>
      </c>
      <c r="AP613" s="41">
        <v>184400</v>
      </c>
      <c r="AQ613" s="41">
        <v>179600</v>
      </c>
      <c r="AR613" s="41">
        <v>173900</v>
      </c>
      <c r="AS613" s="41">
        <v>167500</v>
      </c>
      <c r="AT613" s="41">
        <v>159000</v>
      </c>
      <c r="AU613" s="41">
        <v>151200</v>
      </c>
      <c r="AV613" s="41">
        <v>145800</v>
      </c>
      <c r="AW613" s="41">
        <v>141100</v>
      </c>
      <c r="AX613" s="41">
        <v>134300</v>
      </c>
      <c r="AY613" s="41">
        <v>126400</v>
      </c>
      <c r="AZ613" s="41">
        <v>118400</v>
      </c>
      <c r="BA613" s="41">
        <v>112400</v>
      </c>
      <c r="BB613" s="41">
        <v>108400</v>
      </c>
      <c r="BC613" s="41">
        <v>104700</v>
      </c>
      <c r="BD613" s="41">
        <v>100100</v>
      </c>
      <c r="BE613" s="41">
        <v>96000</v>
      </c>
      <c r="BF613" s="41">
        <v>93600</v>
      </c>
      <c r="BG613" s="41">
        <v>92800</v>
      </c>
      <c r="BH613" s="41">
        <v>91300</v>
      </c>
      <c r="BI613" s="41">
        <v>89100</v>
      </c>
      <c r="BJ613" s="41">
        <v>87400</v>
      </c>
      <c r="BK613" s="41">
        <v>86100</v>
      </c>
      <c r="BL613" s="41">
        <v>84400</v>
      </c>
      <c r="BM613" s="41">
        <v>82700</v>
      </c>
      <c r="BN613" s="41">
        <v>81700</v>
      </c>
      <c r="BO613" s="41">
        <v>81100</v>
      </c>
      <c r="BP613" s="41">
        <v>80400</v>
      </c>
      <c r="BQ613" s="41">
        <v>79500</v>
      </c>
      <c r="BR613" s="41">
        <v>78600</v>
      </c>
      <c r="BS613" s="41">
        <v>77100</v>
      </c>
      <c r="BT613" s="41">
        <v>75900</v>
      </c>
      <c r="BU613" s="41">
        <v>75600</v>
      </c>
      <c r="BV613" s="41">
        <v>75000</v>
      </c>
      <c r="BW613" s="41">
        <v>74300</v>
      </c>
      <c r="BX613" s="41">
        <v>73800</v>
      </c>
      <c r="BY613" s="41">
        <v>72900</v>
      </c>
      <c r="BZ613" s="41">
        <v>72000</v>
      </c>
      <c r="CA613" s="41">
        <v>71400</v>
      </c>
      <c r="CB613" s="41">
        <v>71000</v>
      </c>
      <c r="CC613" s="41">
        <v>70600</v>
      </c>
      <c r="CD613" s="41">
        <v>70300</v>
      </c>
      <c r="CE613" s="41">
        <v>69500</v>
      </c>
      <c r="CF613" s="41">
        <v>67900</v>
      </c>
      <c r="CG613" s="41">
        <v>66300</v>
      </c>
      <c r="CH613" s="41">
        <v>65400</v>
      </c>
      <c r="CI613" s="41">
        <v>65100</v>
      </c>
      <c r="CJ613" s="41">
        <v>64900</v>
      </c>
      <c r="CK613" s="41">
        <v>64800</v>
      </c>
      <c r="CL613" s="41">
        <v>64400</v>
      </c>
      <c r="CM613" s="41">
        <v>64300</v>
      </c>
      <c r="CN613" s="41">
        <v>64900</v>
      </c>
      <c r="CO613" s="41">
        <v>65400</v>
      </c>
      <c r="CP613" s="41">
        <v>65800</v>
      </c>
      <c r="CQ613" s="41">
        <v>67300</v>
      </c>
      <c r="CR613" s="41">
        <v>69000</v>
      </c>
      <c r="CS613" s="41">
        <v>70500</v>
      </c>
      <c r="CT613" s="41">
        <v>71800</v>
      </c>
      <c r="CU613" s="41">
        <v>73300</v>
      </c>
      <c r="CV613" s="41">
        <v>75700</v>
      </c>
      <c r="CW613" s="41">
        <v>79000</v>
      </c>
      <c r="CX613" s="41">
        <v>81700</v>
      </c>
      <c r="CY613" s="41">
        <v>83500</v>
      </c>
      <c r="CZ613" s="41">
        <v>85400</v>
      </c>
      <c r="DA613" s="41">
        <v>87400</v>
      </c>
      <c r="DB613" s="41">
        <v>88800</v>
      </c>
      <c r="DC613" s="41">
        <v>89700</v>
      </c>
      <c r="DD613" s="41">
        <v>91000</v>
      </c>
      <c r="DE613" s="41">
        <v>92800</v>
      </c>
      <c r="DF613" s="41">
        <v>94600</v>
      </c>
      <c r="DG613" s="41">
        <v>96200</v>
      </c>
      <c r="DH613" s="41">
        <v>97900</v>
      </c>
      <c r="DI613" s="41">
        <v>98700</v>
      </c>
      <c r="DJ613" s="41">
        <v>99100</v>
      </c>
      <c r="DK613" s="41">
        <v>98900</v>
      </c>
      <c r="DL613" s="41">
        <v>99700</v>
      </c>
      <c r="DM613" s="41">
        <v>101800</v>
      </c>
      <c r="DN613" s="41">
        <v>104700</v>
      </c>
      <c r="DO613" s="41">
        <v>107000</v>
      </c>
      <c r="DP613" s="41">
        <v>108900</v>
      </c>
    </row>
    <row r="614" spans="1:120">
      <c r="A614" s="41">
        <v>92614</v>
      </c>
      <c r="B614" s="41" t="s">
        <v>488</v>
      </c>
      <c r="C614" s="41" t="s">
        <v>66</v>
      </c>
      <c r="D614" s="41" t="s">
        <v>394</v>
      </c>
      <c r="E614" s="41" t="s">
        <v>399</v>
      </c>
      <c r="F614" s="41">
        <v>452400</v>
      </c>
      <c r="G614" s="41">
        <v>450200</v>
      </c>
      <c r="H614" s="41">
        <v>448300</v>
      </c>
      <c r="I614" s="41">
        <v>451400</v>
      </c>
      <c r="J614" s="41">
        <v>457500</v>
      </c>
      <c r="K614" s="41">
        <v>462300</v>
      </c>
      <c r="L614" s="41">
        <v>466500</v>
      </c>
      <c r="M614" s="41">
        <v>473100</v>
      </c>
      <c r="N614" s="41">
        <v>479400</v>
      </c>
      <c r="O614" s="41">
        <v>485100</v>
      </c>
      <c r="P614" s="41">
        <v>491000</v>
      </c>
      <c r="Q614" s="41">
        <v>497900</v>
      </c>
      <c r="R614" s="41">
        <v>502600</v>
      </c>
      <c r="S614" s="41">
        <v>505100</v>
      </c>
      <c r="T614" s="41">
        <v>506800</v>
      </c>
      <c r="U614" s="41">
        <v>509100</v>
      </c>
      <c r="V614" s="41">
        <v>510100</v>
      </c>
      <c r="W614" s="41">
        <v>508600</v>
      </c>
      <c r="X614" s="41">
        <v>506000</v>
      </c>
      <c r="Y614" s="41">
        <v>502800</v>
      </c>
      <c r="Z614" s="41">
        <v>497700</v>
      </c>
      <c r="AA614" s="41">
        <v>491300</v>
      </c>
      <c r="AB614" s="41">
        <v>486400</v>
      </c>
      <c r="AC614" s="41">
        <v>482200</v>
      </c>
      <c r="AD614" s="41">
        <v>477900</v>
      </c>
      <c r="AE614" s="41">
        <v>473900</v>
      </c>
      <c r="AF614" s="41">
        <v>472100</v>
      </c>
      <c r="AG614" s="41">
        <v>470300</v>
      </c>
      <c r="AH614" s="41">
        <v>466700</v>
      </c>
      <c r="AI614" s="41">
        <v>463300</v>
      </c>
      <c r="AJ614" s="41">
        <v>462400</v>
      </c>
      <c r="AK614" s="41">
        <v>460000</v>
      </c>
      <c r="AL614" s="41">
        <v>453400</v>
      </c>
      <c r="AM614" s="41">
        <v>447000</v>
      </c>
      <c r="AN614" s="41">
        <v>443800</v>
      </c>
      <c r="AO614" s="41">
        <v>440400</v>
      </c>
      <c r="AP614" s="41">
        <v>434300</v>
      </c>
      <c r="AQ614" s="41">
        <v>426700</v>
      </c>
      <c r="AR614" s="41">
        <v>418400</v>
      </c>
      <c r="AS614" s="41">
        <v>410100</v>
      </c>
      <c r="AT614" s="41">
        <v>403700</v>
      </c>
      <c r="AU614" s="41">
        <v>399500</v>
      </c>
      <c r="AV614" s="41">
        <v>395800</v>
      </c>
      <c r="AW614" s="41">
        <v>393800</v>
      </c>
      <c r="AX614" s="41">
        <v>394500</v>
      </c>
      <c r="AY614" s="41">
        <v>394400</v>
      </c>
      <c r="AZ614" s="41">
        <v>391000</v>
      </c>
      <c r="BA614" s="41">
        <v>389800</v>
      </c>
      <c r="BB614" s="41">
        <v>391400</v>
      </c>
      <c r="BC614" s="41">
        <v>391700</v>
      </c>
      <c r="BD614" s="41">
        <v>385900</v>
      </c>
      <c r="BE614" s="41">
        <v>377800</v>
      </c>
      <c r="BF614" s="41">
        <v>371900</v>
      </c>
      <c r="BG614" s="41">
        <v>371300</v>
      </c>
      <c r="BH614" s="41">
        <v>372400</v>
      </c>
      <c r="BI614" s="41">
        <v>372700</v>
      </c>
      <c r="BJ614" s="41">
        <v>372900</v>
      </c>
      <c r="BK614" s="41">
        <v>373900</v>
      </c>
      <c r="BL614" s="41">
        <v>374700</v>
      </c>
      <c r="BM614" s="41">
        <v>372600</v>
      </c>
      <c r="BN614" s="41">
        <v>370300</v>
      </c>
      <c r="BO614" s="41">
        <v>371500</v>
      </c>
      <c r="BP614" s="41">
        <v>375000</v>
      </c>
      <c r="BQ614" s="41">
        <v>375300</v>
      </c>
      <c r="BR614" s="41">
        <v>375100</v>
      </c>
      <c r="BS614" s="41">
        <v>374400</v>
      </c>
      <c r="BT614" s="41">
        <v>373800</v>
      </c>
      <c r="BU614" s="41">
        <v>373900</v>
      </c>
      <c r="BV614" s="41">
        <v>374500</v>
      </c>
      <c r="BW614" s="41">
        <v>372700</v>
      </c>
      <c r="BX614" s="41">
        <v>369500</v>
      </c>
      <c r="BY614" s="41">
        <v>367700</v>
      </c>
      <c r="BZ614" s="41">
        <v>367900</v>
      </c>
      <c r="CA614" s="41">
        <v>367700</v>
      </c>
      <c r="CB614" s="41">
        <v>366100</v>
      </c>
      <c r="CC614" s="41">
        <v>364500</v>
      </c>
      <c r="CD614" s="41">
        <v>363400</v>
      </c>
      <c r="CE614" s="41">
        <v>361900</v>
      </c>
      <c r="CF614" s="41">
        <v>358500</v>
      </c>
      <c r="CG614" s="41">
        <v>351900</v>
      </c>
      <c r="CH614" s="41">
        <v>347400</v>
      </c>
      <c r="CI614" s="41">
        <v>346000</v>
      </c>
      <c r="CJ614" s="41">
        <v>345000</v>
      </c>
      <c r="CK614" s="41">
        <v>342300</v>
      </c>
      <c r="CL614" s="41">
        <v>340300</v>
      </c>
      <c r="CM614" s="41">
        <v>340200</v>
      </c>
      <c r="CN614" s="41">
        <v>343100</v>
      </c>
      <c r="CO614" s="41">
        <v>347100</v>
      </c>
      <c r="CP614" s="41">
        <v>348100</v>
      </c>
      <c r="CQ614" s="41">
        <v>349000</v>
      </c>
      <c r="CR614" s="41">
        <v>350700</v>
      </c>
      <c r="CS614" s="41">
        <v>351100</v>
      </c>
      <c r="CT614" s="41">
        <v>352000</v>
      </c>
      <c r="CU614" s="41">
        <v>356900</v>
      </c>
      <c r="CV614" s="41">
        <v>363000</v>
      </c>
      <c r="CW614" s="41">
        <v>371800</v>
      </c>
      <c r="CX614" s="41">
        <v>380000</v>
      </c>
      <c r="CY614" s="41">
        <v>385900</v>
      </c>
      <c r="CZ614" s="41">
        <v>394400</v>
      </c>
      <c r="DA614" s="41">
        <v>406900</v>
      </c>
      <c r="DB614" s="41">
        <v>418700</v>
      </c>
      <c r="DC614" s="41">
        <v>427600</v>
      </c>
      <c r="DD614" s="41">
        <v>432700</v>
      </c>
      <c r="DE614" s="41">
        <v>436200</v>
      </c>
      <c r="DF614" s="41">
        <v>439700</v>
      </c>
      <c r="DG614" s="41">
        <v>442100</v>
      </c>
      <c r="DH614" s="41">
        <v>444200</v>
      </c>
      <c r="DI614" s="41">
        <v>444900</v>
      </c>
      <c r="DJ614" s="41">
        <v>445900</v>
      </c>
      <c r="DK614" s="41">
        <v>450500</v>
      </c>
      <c r="DL614" s="41">
        <v>455200</v>
      </c>
      <c r="DM614" s="41">
        <v>457600</v>
      </c>
      <c r="DN614" s="41">
        <v>458300</v>
      </c>
      <c r="DO614" s="41">
        <v>456700</v>
      </c>
      <c r="DP614" s="41">
        <v>454000</v>
      </c>
    </row>
    <row r="615" spans="1:120">
      <c r="A615" s="41">
        <v>92119</v>
      </c>
      <c r="B615" s="41" t="s">
        <v>402</v>
      </c>
      <c r="C615" s="41" t="s">
        <v>66</v>
      </c>
      <c r="D615" s="41" t="s">
        <v>402</v>
      </c>
      <c r="E615" s="41" t="s">
        <v>402</v>
      </c>
      <c r="F615" s="41">
        <v>323800</v>
      </c>
      <c r="G615" s="41">
        <v>324900</v>
      </c>
      <c r="H615" s="41">
        <v>324900</v>
      </c>
      <c r="I615" s="41">
        <v>323300</v>
      </c>
      <c r="J615" s="41">
        <v>322100</v>
      </c>
      <c r="K615" s="41">
        <v>320300</v>
      </c>
      <c r="L615" s="41">
        <v>320200</v>
      </c>
      <c r="M615" s="41">
        <v>322700</v>
      </c>
      <c r="N615" s="41">
        <v>324400</v>
      </c>
      <c r="O615" s="41">
        <v>324400</v>
      </c>
      <c r="P615" s="41">
        <v>322900</v>
      </c>
      <c r="Q615" s="41">
        <v>321600</v>
      </c>
      <c r="R615" s="41">
        <v>319800</v>
      </c>
      <c r="S615" s="41">
        <v>317800</v>
      </c>
      <c r="T615" s="41">
        <v>316000</v>
      </c>
      <c r="U615" s="41">
        <v>317400</v>
      </c>
      <c r="V615" s="41">
        <v>318100</v>
      </c>
      <c r="W615" s="41">
        <v>316100</v>
      </c>
      <c r="X615" s="41">
        <v>307200</v>
      </c>
      <c r="Y615" s="41">
        <v>296400</v>
      </c>
      <c r="Z615" s="41">
        <v>292400</v>
      </c>
      <c r="AA615" s="41">
        <v>290700</v>
      </c>
      <c r="AB615" s="41">
        <v>285500</v>
      </c>
      <c r="AC615" s="41">
        <v>280400</v>
      </c>
      <c r="AD615" s="41">
        <v>275400</v>
      </c>
      <c r="AE615" s="41">
        <v>271700</v>
      </c>
      <c r="AF615" s="41">
        <v>270600</v>
      </c>
      <c r="AG615" s="41">
        <v>269100</v>
      </c>
      <c r="AH615" s="41">
        <v>265600</v>
      </c>
      <c r="AI615" s="41">
        <v>263400</v>
      </c>
      <c r="AJ615" s="41">
        <v>261900</v>
      </c>
      <c r="AK615" s="41">
        <v>258500</v>
      </c>
      <c r="AL615" s="41">
        <v>254000</v>
      </c>
      <c r="AM615" s="41">
        <v>251500</v>
      </c>
      <c r="AN615" s="41">
        <v>249300</v>
      </c>
      <c r="AO615" s="41">
        <v>245000</v>
      </c>
      <c r="AP615" s="41">
        <v>241000</v>
      </c>
      <c r="AQ615" s="41">
        <v>236100</v>
      </c>
      <c r="AR615" s="41">
        <v>229900</v>
      </c>
      <c r="AS615" s="41">
        <v>224100</v>
      </c>
      <c r="AT615" s="41">
        <v>221500</v>
      </c>
      <c r="AU615" s="41">
        <v>219600</v>
      </c>
      <c r="AV615" s="41">
        <v>217100</v>
      </c>
      <c r="AW615" s="41">
        <v>213800</v>
      </c>
      <c r="AX615" s="41">
        <v>210200</v>
      </c>
      <c r="AY615" s="41">
        <v>205600</v>
      </c>
      <c r="AZ615" s="41">
        <v>203000</v>
      </c>
      <c r="BA615" s="41">
        <v>202100</v>
      </c>
      <c r="BB615" s="41">
        <v>200100</v>
      </c>
      <c r="BC615" s="41">
        <v>195600</v>
      </c>
      <c r="BD615" s="41">
        <v>190900</v>
      </c>
      <c r="BE615" s="41">
        <v>187000</v>
      </c>
      <c r="BF615" s="41">
        <v>183300</v>
      </c>
      <c r="BG615" s="41">
        <v>179900</v>
      </c>
      <c r="BH615" s="41">
        <v>177500</v>
      </c>
      <c r="BI615" s="41">
        <v>176200</v>
      </c>
      <c r="BJ615" s="41">
        <v>174800</v>
      </c>
      <c r="BK615" s="41">
        <v>172800</v>
      </c>
      <c r="BL615" s="41">
        <v>172400</v>
      </c>
      <c r="BM615" s="41">
        <v>173200</v>
      </c>
      <c r="BN615" s="41">
        <v>174800</v>
      </c>
      <c r="BO615" s="41">
        <v>176900</v>
      </c>
      <c r="BP615" s="41">
        <v>177400</v>
      </c>
      <c r="BQ615" s="41">
        <v>176500</v>
      </c>
      <c r="BR615" s="41">
        <v>177100</v>
      </c>
      <c r="BS615" s="41">
        <v>177500</v>
      </c>
      <c r="BT615" s="41">
        <v>176100</v>
      </c>
      <c r="BU615" s="41">
        <v>173900</v>
      </c>
      <c r="BV615" s="41">
        <v>170600</v>
      </c>
      <c r="BW615" s="41">
        <v>169200</v>
      </c>
      <c r="BX615" s="41">
        <v>169600</v>
      </c>
      <c r="BY615" s="41">
        <v>168000</v>
      </c>
      <c r="BZ615" s="41">
        <v>165300</v>
      </c>
      <c r="CA615" s="41">
        <v>165000</v>
      </c>
      <c r="CB615" s="41">
        <v>165600</v>
      </c>
      <c r="CC615" s="41">
        <v>165500</v>
      </c>
      <c r="CD615" s="41">
        <v>164500</v>
      </c>
      <c r="CE615" s="41">
        <v>162500</v>
      </c>
      <c r="CF615" s="41">
        <v>161600</v>
      </c>
      <c r="CG615" s="41">
        <v>162700</v>
      </c>
      <c r="CH615" s="41">
        <v>162900</v>
      </c>
      <c r="CI615" s="41">
        <v>162800</v>
      </c>
      <c r="CJ615" s="41">
        <v>163000</v>
      </c>
      <c r="CK615" s="41">
        <v>163600</v>
      </c>
      <c r="CL615" s="41">
        <v>164200</v>
      </c>
      <c r="CM615" s="41">
        <v>166500</v>
      </c>
      <c r="CN615" s="41">
        <v>169300</v>
      </c>
      <c r="CO615" s="41">
        <v>170300</v>
      </c>
      <c r="CP615" s="41">
        <v>168300</v>
      </c>
      <c r="CQ615" s="41">
        <v>167500</v>
      </c>
      <c r="CR615" s="41">
        <v>168600</v>
      </c>
      <c r="CS615" s="41">
        <v>170700</v>
      </c>
      <c r="CT615" s="41">
        <v>172600</v>
      </c>
      <c r="CU615" s="41">
        <v>173500</v>
      </c>
      <c r="CV615" s="41">
        <v>172200</v>
      </c>
      <c r="CW615" s="41">
        <v>171900</v>
      </c>
      <c r="CX615" s="41">
        <v>173700</v>
      </c>
      <c r="CY615" s="41">
        <v>174200</v>
      </c>
      <c r="CZ615" s="41">
        <v>175200</v>
      </c>
      <c r="DA615" s="41">
        <v>178900</v>
      </c>
      <c r="DB615" s="41">
        <v>184300</v>
      </c>
      <c r="DC615" s="41">
        <v>190400</v>
      </c>
      <c r="DD615" s="41">
        <v>197800</v>
      </c>
      <c r="DE615" s="41">
        <v>203600</v>
      </c>
      <c r="DF615" s="41">
        <v>209500</v>
      </c>
      <c r="DG615" s="41">
        <v>215100</v>
      </c>
      <c r="DH615" s="41">
        <v>218100</v>
      </c>
      <c r="DI615" s="41">
        <v>218700</v>
      </c>
      <c r="DJ615" s="41">
        <v>219700</v>
      </c>
      <c r="DK615" s="41">
        <v>222000</v>
      </c>
      <c r="DL615" s="41">
        <v>224900</v>
      </c>
      <c r="DM615" s="41">
        <v>227300</v>
      </c>
      <c r="DN615" s="41">
        <v>230700</v>
      </c>
      <c r="DO615" s="41">
        <v>234500</v>
      </c>
      <c r="DP615" s="41">
        <v>237200</v>
      </c>
    </row>
    <row r="616" spans="1:120">
      <c r="A616" s="41">
        <v>93654</v>
      </c>
      <c r="B616" s="41" t="s">
        <v>673</v>
      </c>
      <c r="C616" s="41" t="s">
        <v>66</v>
      </c>
      <c r="D616" s="41" t="s">
        <v>442</v>
      </c>
      <c r="E616" s="41" t="s">
        <v>442</v>
      </c>
      <c r="F616" s="41">
        <v>133400</v>
      </c>
      <c r="G616" s="41">
        <v>135100</v>
      </c>
      <c r="H616" s="41">
        <v>138800</v>
      </c>
      <c r="I616" s="41">
        <v>143100</v>
      </c>
      <c r="J616" s="41">
        <v>146200</v>
      </c>
      <c r="K616" s="41">
        <v>149200</v>
      </c>
      <c r="L616" s="41">
        <v>153900</v>
      </c>
      <c r="M616" s="41">
        <v>160900</v>
      </c>
      <c r="N616" s="41">
        <v>167500</v>
      </c>
      <c r="O616" s="41">
        <v>173000</v>
      </c>
      <c r="P616" s="41">
        <v>177100</v>
      </c>
      <c r="Q616" s="41">
        <v>180800</v>
      </c>
      <c r="R616" s="41">
        <v>182200</v>
      </c>
      <c r="S616" s="41">
        <v>182400</v>
      </c>
      <c r="T616" s="41">
        <v>182300</v>
      </c>
      <c r="U616" s="41">
        <v>184200</v>
      </c>
      <c r="V616" s="41">
        <v>186700</v>
      </c>
      <c r="W616" s="41">
        <v>189100</v>
      </c>
      <c r="X616" s="41">
        <v>190100</v>
      </c>
      <c r="Y616" s="41">
        <v>188900</v>
      </c>
      <c r="Z616" s="41">
        <v>187100</v>
      </c>
      <c r="AA616" s="41">
        <v>185900</v>
      </c>
      <c r="AB616" s="41">
        <v>185700</v>
      </c>
      <c r="AC616" s="41">
        <v>184400</v>
      </c>
      <c r="AD616" s="41">
        <v>182800</v>
      </c>
      <c r="AE616" s="41">
        <v>180700</v>
      </c>
      <c r="AF616" s="41">
        <v>178800</v>
      </c>
      <c r="AG616" s="41">
        <v>178200</v>
      </c>
      <c r="AH616" s="41">
        <v>178800</v>
      </c>
      <c r="AI616" s="41">
        <v>178500</v>
      </c>
      <c r="AJ616" s="41">
        <v>177500</v>
      </c>
      <c r="AK616" s="41">
        <v>175900</v>
      </c>
      <c r="AL616" s="41">
        <v>174100</v>
      </c>
      <c r="AM616" s="41">
        <v>172900</v>
      </c>
      <c r="AN616" s="41">
        <v>171900</v>
      </c>
      <c r="AO616" s="41">
        <v>170900</v>
      </c>
      <c r="AP616" s="41">
        <v>169800</v>
      </c>
      <c r="AQ616" s="41">
        <v>166300</v>
      </c>
      <c r="AR616" s="41">
        <v>161500</v>
      </c>
      <c r="AS616" s="41">
        <v>157600</v>
      </c>
      <c r="AT616" s="41">
        <v>154700</v>
      </c>
      <c r="AU616" s="41">
        <v>151700</v>
      </c>
      <c r="AV616" s="41">
        <v>147700</v>
      </c>
      <c r="AW616" s="41">
        <v>142100</v>
      </c>
      <c r="AX616" s="41">
        <v>137000</v>
      </c>
      <c r="AY616" s="41">
        <v>134200</v>
      </c>
      <c r="AZ616" s="41">
        <v>130800</v>
      </c>
      <c r="BA616" s="41">
        <v>129200</v>
      </c>
      <c r="BB616" s="41">
        <v>132100</v>
      </c>
      <c r="BC616" s="41">
        <v>135700</v>
      </c>
      <c r="BD616" s="41">
        <v>135300</v>
      </c>
      <c r="BE616" s="41">
        <v>133100</v>
      </c>
      <c r="BF616" s="41">
        <v>131100</v>
      </c>
      <c r="BG616" s="41">
        <v>129100</v>
      </c>
      <c r="BH616" s="41">
        <v>127200</v>
      </c>
      <c r="BI616" s="41">
        <v>125800</v>
      </c>
      <c r="BJ616" s="41">
        <v>123800</v>
      </c>
      <c r="BK616" s="41">
        <v>119300</v>
      </c>
      <c r="BL616" s="41">
        <v>114700</v>
      </c>
      <c r="BM616" s="41">
        <v>111800</v>
      </c>
      <c r="BN616" s="41">
        <v>108200</v>
      </c>
      <c r="BO616" s="41">
        <v>106400</v>
      </c>
      <c r="BP616" s="41">
        <v>105600</v>
      </c>
      <c r="BQ616" s="41">
        <v>103500</v>
      </c>
      <c r="BR616" s="41">
        <v>100000</v>
      </c>
      <c r="BS616" s="41">
        <v>97500</v>
      </c>
      <c r="BT616" s="41">
        <v>96000</v>
      </c>
      <c r="BU616" s="41">
        <v>95700</v>
      </c>
      <c r="BV616" s="41">
        <v>95500</v>
      </c>
      <c r="BW616" s="41">
        <v>95300</v>
      </c>
      <c r="BX616" s="41">
        <v>94900</v>
      </c>
      <c r="BY616" s="41">
        <v>93100</v>
      </c>
      <c r="BZ616" s="41">
        <v>90000</v>
      </c>
      <c r="CA616" s="41">
        <v>89400</v>
      </c>
      <c r="CB616" s="41">
        <v>91600</v>
      </c>
      <c r="CC616" s="41">
        <v>91600</v>
      </c>
      <c r="CD616" s="41">
        <v>89900</v>
      </c>
      <c r="CE616" s="41">
        <v>88500</v>
      </c>
      <c r="CF616" s="41">
        <v>85600</v>
      </c>
      <c r="CG616" s="41">
        <v>81800</v>
      </c>
      <c r="CH616" s="41">
        <v>79100</v>
      </c>
      <c r="CI616" s="41">
        <v>77400</v>
      </c>
      <c r="CJ616" s="41">
        <v>76900</v>
      </c>
      <c r="CK616" s="41">
        <v>76500</v>
      </c>
      <c r="CL616" s="41">
        <v>76300</v>
      </c>
      <c r="CM616" s="41">
        <v>76700</v>
      </c>
      <c r="CN616" s="41">
        <v>77000</v>
      </c>
      <c r="CO616" s="41">
        <v>77300</v>
      </c>
      <c r="CP616" s="41">
        <v>77100</v>
      </c>
      <c r="CQ616" s="41">
        <v>76800</v>
      </c>
      <c r="CR616" s="41">
        <v>77400</v>
      </c>
      <c r="CS616" s="41">
        <v>78900</v>
      </c>
      <c r="CT616" s="41">
        <v>80100</v>
      </c>
      <c r="CU616" s="41">
        <v>80900</v>
      </c>
      <c r="CV616" s="41">
        <v>81300</v>
      </c>
      <c r="CW616" s="41">
        <v>81900</v>
      </c>
      <c r="CX616" s="41">
        <v>82100</v>
      </c>
      <c r="CY616" s="41">
        <v>81400</v>
      </c>
      <c r="CZ616" s="41">
        <v>81200</v>
      </c>
      <c r="DA616" s="41">
        <v>82400</v>
      </c>
      <c r="DB616" s="41">
        <v>86000</v>
      </c>
      <c r="DC616" s="41">
        <v>89700</v>
      </c>
      <c r="DD616" s="41">
        <v>92400</v>
      </c>
      <c r="DE616" s="41">
        <v>93800</v>
      </c>
      <c r="DF616" s="41">
        <v>95900</v>
      </c>
      <c r="DG616" s="41">
        <v>98900</v>
      </c>
      <c r="DH616" s="41">
        <v>101900</v>
      </c>
      <c r="DI616" s="41">
        <v>105200</v>
      </c>
      <c r="DJ616" s="41">
        <v>109600</v>
      </c>
      <c r="DK616" s="41">
        <v>113100</v>
      </c>
      <c r="DL616" s="41">
        <v>115200</v>
      </c>
      <c r="DM616" s="41">
        <v>117300</v>
      </c>
      <c r="DN616" s="41">
        <v>118900</v>
      </c>
      <c r="DO616" s="41">
        <v>120000</v>
      </c>
      <c r="DP616" s="41">
        <v>120800</v>
      </c>
    </row>
    <row r="617" spans="1:120">
      <c r="A617" s="41">
        <v>91303</v>
      </c>
      <c r="B617" s="41" t="s">
        <v>394</v>
      </c>
      <c r="C617" s="41" t="s">
        <v>66</v>
      </c>
      <c r="D617" s="41" t="s">
        <v>394</v>
      </c>
      <c r="E617" s="41" t="s">
        <v>394</v>
      </c>
      <c r="F617" s="41">
        <v>358800</v>
      </c>
      <c r="G617" s="41">
        <v>366500</v>
      </c>
      <c r="H617" s="41">
        <v>375400</v>
      </c>
      <c r="I617" s="41">
        <v>378700</v>
      </c>
      <c r="J617" s="41">
        <v>379200</v>
      </c>
      <c r="K617" s="41">
        <v>385200</v>
      </c>
      <c r="L617" s="41">
        <v>394500</v>
      </c>
      <c r="M617" s="41">
        <v>404100</v>
      </c>
      <c r="N617" s="41">
        <v>413900</v>
      </c>
      <c r="O617" s="41">
        <v>422900</v>
      </c>
      <c r="P617" s="41">
        <v>429400</v>
      </c>
      <c r="Q617" s="41">
        <v>436500</v>
      </c>
      <c r="R617" s="41">
        <v>441700</v>
      </c>
      <c r="S617" s="41">
        <v>443900</v>
      </c>
      <c r="T617" s="41">
        <v>447600</v>
      </c>
      <c r="U617" s="41">
        <v>455900</v>
      </c>
      <c r="V617" s="41">
        <v>462700</v>
      </c>
      <c r="W617" s="41">
        <v>464400</v>
      </c>
      <c r="X617" s="41">
        <v>463900</v>
      </c>
      <c r="Y617" s="41">
        <v>463000</v>
      </c>
      <c r="Z617" s="41">
        <v>459700</v>
      </c>
      <c r="AA617" s="41">
        <v>455100</v>
      </c>
      <c r="AB617" s="41">
        <v>452100</v>
      </c>
      <c r="AC617" s="41">
        <v>450800</v>
      </c>
      <c r="AD617" s="41">
        <v>449600</v>
      </c>
      <c r="AE617" s="41">
        <v>448700</v>
      </c>
      <c r="AF617" s="41">
        <v>447900</v>
      </c>
      <c r="AG617" s="41">
        <v>446000</v>
      </c>
      <c r="AH617" s="41">
        <v>441400</v>
      </c>
      <c r="AI617" s="41">
        <v>436800</v>
      </c>
      <c r="AJ617" s="41">
        <v>433100</v>
      </c>
      <c r="AK617" s="41">
        <v>427000</v>
      </c>
      <c r="AL617" s="41">
        <v>419300</v>
      </c>
      <c r="AM617" s="41">
        <v>413700</v>
      </c>
      <c r="AN617" s="41">
        <v>409000</v>
      </c>
      <c r="AO617" s="41">
        <v>402500</v>
      </c>
      <c r="AP617" s="41">
        <v>393200</v>
      </c>
      <c r="AQ617" s="41">
        <v>381500</v>
      </c>
      <c r="AR617" s="41">
        <v>370500</v>
      </c>
      <c r="AS617" s="41">
        <v>360100</v>
      </c>
      <c r="AT617" s="41">
        <v>348300</v>
      </c>
      <c r="AU617" s="41">
        <v>334800</v>
      </c>
      <c r="AV617" s="41">
        <v>321900</v>
      </c>
      <c r="AW617" s="41">
        <v>312600</v>
      </c>
      <c r="AX617" s="41">
        <v>305500</v>
      </c>
      <c r="AY617" s="41">
        <v>295600</v>
      </c>
      <c r="AZ617" s="41">
        <v>282700</v>
      </c>
      <c r="BA617" s="41">
        <v>272300</v>
      </c>
      <c r="BB617" s="41">
        <v>266500</v>
      </c>
      <c r="BC617" s="41">
        <v>261900</v>
      </c>
      <c r="BD617" s="41">
        <v>254900</v>
      </c>
      <c r="BE617" s="41">
        <v>247500</v>
      </c>
      <c r="BF617" s="41">
        <v>243500</v>
      </c>
      <c r="BG617" s="41">
        <v>242000</v>
      </c>
      <c r="BH617" s="41">
        <v>240000</v>
      </c>
      <c r="BI617" s="41">
        <v>236500</v>
      </c>
      <c r="BJ617" s="41">
        <v>234600</v>
      </c>
      <c r="BK617" s="41">
        <v>233700</v>
      </c>
      <c r="BL617" s="41">
        <v>232200</v>
      </c>
      <c r="BM617" s="41">
        <v>230000</v>
      </c>
      <c r="BN617" s="41">
        <v>229500</v>
      </c>
      <c r="BO617" s="41">
        <v>229800</v>
      </c>
      <c r="BP617" s="41">
        <v>230700</v>
      </c>
      <c r="BQ617" s="41">
        <v>233000</v>
      </c>
      <c r="BR617" s="41">
        <v>236600</v>
      </c>
      <c r="BS617" s="41">
        <v>239500</v>
      </c>
      <c r="BT617" s="41">
        <v>239800</v>
      </c>
      <c r="BU617" s="41">
        <v>237300</v>
      </c>
      <c r="BV617" s="41">
        <v>235000</v>
      </c>
      <c r="BW617" s="41">
        <v>234500</v>
      </c>
      <c r="BX617" s="41">
        <v>234300</v>
      </c>
      <c r="BY617" s="41">
        <v>233300</v>
      </c>
      <c r="BZ617" s="41">
        <v>230900</v>
      </c>
      <c r="CA617" s="41">
        <v>228700</v>
      </c>
      <c r="CB617" s="41">
        <v>225800</v>
      </c>
      <c r="CC617" s="41">
        <v>223500</v>
      </c>
      <c r="CD617" s="41">
        <v>221500</v>
      </c>
      <c r="CE617" s="41">
        <v>220300</v>
      </c>
      <c r="CF617" s="41">
        <v>218200</v>
      </c>
      <c r="CG617" s="41">
        <v>217700</v>
      </c>
      <c r="CH617" s="41">
        <v>219700</v>
      </c>
      <c r="CI617" s="41">
        <v>222800</v>
      </c>
      <c r="CJ617" s="41">
        <v>225700</v>
      </c>
      <c r="CK617" s="41">
        <v>228200</v>
      </c>
      <c r="CL617" s="41">
        <v>229200</v>
      </c>
      <c r="CM617" s="41">
        <v>228300</v>
      </c>
      <c r="CN617" s="41">
        <v>228100</v>
      </c>
      <c r="CO617" s="41">
        <v>231700</v>
      </c>
      <c r="CP617" s="41">
        <v>237700</v>
      </c>
      <c r="CQ617" s="41">
        <v>241400</v>
      </c>
      <c r="CR617" s="41">
        <v>242900</v>
      </c>
      <c r="CS617" s="41">
        <v>245800</v>
      </c>
      <c r="CT617" s="41">
        <v>248600</v>
      </c>
      <c r="CU617" s="41">
        <v>250300</v>
      </c>
      <c r="CV617" s="41">
        <v>251400</v>
      </c>
      <c r="CW617" s="41">
        <v>253300</v>
      </c>
      <c r="CX617" s="41">
        <v>260000</v>
      </c>
      <c r="CY617" s="41">
        <v>271900</v>
      </c>
      <c r="CZ617" s="41">
        <v>284200</v>
      </c>
      <c r="DA617" s="41">
        <v>292700</v>
      </c>
      <c r="DB617" s="41">
        <v>297700</v>
      </c>
      <c r="DC617" s="41">
        <v>299600</v>
      </c>
      <c r="DD617" s="41">
        <v>303600</v>
      </c>
      <c r="DE617" s="41">
        <v>309100</v>
      </c>
      <c r="DF617" s="41">
        <v>309900</v>
      </c>
      <c r="DG617" s="41">
        <v>309200</v>
      </c>
      <c r="DH617" s="41">
        <v>314700</v>
      </c>
      <c r="DI617" s="41">
        <v>319300</v>
      </c>
      <c r="DJ617" s="41">
        <v>319500</v>
      </c>
      <c r="DK617" s="41">
        <v>321600</v>
      </c>
      <c r="DL617" s="41">
        <v>326900</v>
      </c>
      <c r="DM617" s="41">
        <v>328500</v>
      </c>
      <c r="DN617" s="41">
        <v>328100</v>
      </c>
      <c r="DO617" s="41">
        <v>328800</v>
      </c>
      <c r="DP617" s="41">
        <v>330500</v>
      </c>
    </row>
    <row r="618" spans="1:120">
      <c r="A618" s="41">
        <v>92011</v>
      </c>
      <c r="B618" s="41" t="s">
        <v>530</v>
      </c>
      <c r="C618" s="41" t="s">
        <v>66</v>
      </c>
      <c r="D618" s="41" t="s">
        <v>402</v>
      </c>
      <c r="E618" s="41" t="s">
        <v>402</v>
      </c>
      <c r="F618" s="41">
        <v>510000</v>
      </c>
      <c r="G618" s="41">
        <v>503500</v>
      </c>
      <c r="H618" s="41">
        <v>499800</v>
      </c>
      <c r="I618" s="41">
        <v>500700</v>
      </c>
      <c r="J618" s="41">
        <v>502500</v>
      </c>
      <c r="K618" s="41">
        <v>501000</v>
      </c>
      <c r="L618" s="41">
        <v>500800</v>
      </c>
      <c r="M618" s="41">
        <v>500700</v>
      </c>
      <c r="N618" s="41">
        <v>503700</v>
      </c>
      <c r="O618" s="41">
        <v>505800</v>
      </c>
      <c r="P618" s="41">
        <v>503500</v>
      </c>
      <c r="Q618" s="41">
        <v>496100</v>
      </c>
      <c r="R618" s="41">
        <v>488800</v>
      </c>
      <c r="S618" s="41">
        <v>483400</v>
      </c>
      <c r="T618" s="41">
        <v>480200</v>
      </c>
      <c r="U618" s="41">
        <v>478700</v>
      </c>
      <c r="V618" s="41">
        <v>477700</v>
      </c>
      <c r="W618" s="41">
        <v>475700</v>
      </c>
      <c r="X618" s="41">
        <v>472000</v>
      </c>
      <c r="Y618" s="41">
        <v>469600</v>
      </c>
      <c r="Z618" s="41">
        <v>467500</v>
      </c>
      <c r="AA618" s="41">
        <v>463300</v>
      </c>
      <c r="AB618" s="41">
        <v>460900</v>
      </c>
      <c r="AC618" s="41">
        <v>464000</v>
      </c>
      <c r="AD618" s="41">
        <v>469000</v>
      </c>
      <c r="AE618" s="41">
        <v>470400</v>
      </c>
      <c r="AF618" s="41">
        <v>469000</v>
      </c>
      <c r="AG618" s="41">
        <v>467500</v>
      </c>
      <c r="AH618" s="41">
        <v>466700</v>
      </c>
      <c r="AI618" s="41">
        <v>466400</v>
      </c>
      <c r="AJ618" s="41">
        <v>467000</v>
      </c>
      <c r="AK618" s="41">
        <v>468100</v>
      </c>
      <c r="AL618" s="41">
        <v>466600</v>
      </c>
      <c r="AM618" s="41">
        <v>463000</v>
      </c>
      <c r="AN618" s="41">
        <v>459300</v>
      </c>
      <c r="AO618" s="41">
        <v>457500</v>
      </c>
      <c r="AP618" s="41">
        <v>454100</v>
      </c>
      <c r="AQ618" s="41">
        <v>448200</v>
      </c>
      <c r="AR618" s="41">
        <v>439200</v>
      </c>
      <c r="AS618" s="41">
        <v>433500</v>
      </c>
      <c r="AT618" s="41">
        <v>431300</v>
      </c>
      <c r="AU618" s="41">
        <v>427000</v>
      </c>
      <c r="AV618" s="41">
        <v>418500</v>
      </c>
      <c r="AW618" s="41">
        <v>413100</v>
      </c>
      <c r="AX618" s="41">
        <v>408100</v>
      </c>
      <c r="AY618" s="41">
        <v>401500</v>
      </c>
      <c r="AZ618" s="41">
        <v>395000</v>
      </c>
      <c r="BA618" s="41">
        <v>391700</v>
      </c>
      <c r="BB618" s="41">
        <v>390300</v>
      </c>
      <c r="BC618" s="41">
        <v>390300</v>
      </c>
      <c r="BD618" s="41">
        <v>389800</v>
      </c>
      <c r="BE618" s="41">
        <v>387400</v>
      </c>
      <c r="BF618" s="41">
        <v>384400</v>
      </c>
      <c r="BG618" s="41">
        <v>385400</v>
      </c>
      <c r="BH618" s="41">
        <v>388800</v>
      </c>
      <c r="BI618" s="41">
        <v>390100</v>
      </c>
      <c r="BJ618" s="41">
        <v>390800</v>
      </c>
      <c r="BK618" s="41">
        <v>392900</v>
      </c>
      <c r="BL618" s="41">
        <v>395200</v>
      </c>
      <c r="BM618" s="41">
        <v>393900</v>
      </c>
      <c r="BN618" s="41">
        <v>394900</v>
      </c>
      <c r="BO618" s="41">
        <v>399500</v>
      </c>
      <c r="BP618" s="41">
        <v>403700</v>
      </c>
      <c r="BQ618" s="41">
        <v>402500</v>
      </c>
      <c r="BR618" s="41">
        <v>398000</v>
      </c>
      <c r="BS618" s="41">
        <v>394200</v>
      </c>
      <c r="BT618" s="41">
        <v>392900</v>
      </c>
      <c r="BU618" s="41">
        <v>392900</v>
      </c>
      <c r="BV618" s="41">
        <v>392700</v>
      </c>
      <c r="BW618" s="41">
        <v>393600</v>
      </c>
      <c r="BX618" s="41">
        <v>393700</v>
      </c>
      <c r="BY618" s="41">
        <v>390800</v>
      </c>
      <c r="BZ618" s="41">
        <v>387200</v>
      </c>
      <c r="CA618" s="41">
        <v>389200</v>
      </c>
      <c r="CB618" s="41">
        <v>394100</v>
      </c>
      <c r="CC618" s="41">
        <v>394500</v>
      </c>
      <c r="CD618" s="41">
        <v>391300</v>
      </c>
      <c r="CE618" s="41">
        <v>386700</v>
      </c>
      <c r="CF618" s="41">
        <v>382200</v>
      </c>
      <c r="CG618" s="41">
        <v>378700</v>
      </c>
      <c r="CH618" s="41">
        <v>375700</v>
      </c>
      <c r="CI618" s="41">
        <v>373200</v>
      </c>
      <c r="CJ618" s="41">
        <v>370400</v>
      </c>
      <c r="CK618" s="41">
        <v>368900</v>
      </c>
      <c r="CL618" s="41">
        <v>367200</v>
      </c>
      <c r="CM618" s="41">
        <v>364700</v>
      </c>
      <c r="CN618" s="41">
        <v>361900</v>
      </c>
      <c r="CO618" s="41">
        <v>361100</v>
      </c>
      <c r="CP618" s="41">
        <v>360300</v>
      </c>
      <c r="CQ618" s="41">
        <v>360300</v>
      </c>
      <c r="CR618" s="41">
        <v>362500</v>
      </c>
      <c r="CS618" s="41">
        <v>364800</v>
      </c>
      <c r="CT618" s="41">
        <v>365900</v>
      </c>
      <c r="CU618" s="41">
        <v>368300</v>
      </c>
      <c r="CV618" s="41">
        <v>374200</v>
      </c>
      <c r="CW618" s="41">
        <v>384000</v>
      </c>
      <c r="CX618" s="41">
        <v>395300</v>
      </c>
      <c r="CY618" s="41">
        <v>403000</v>
      </c>
      <c r="CZ618" s="41">
        <v>412900</v>
      </c>
      <c r="DA618" s="41">
        <v>424200</v>
      </c>
      <c r="DB618" s="41">
        <v>434700</v>
      </c>
      <c r="DC618" s="41">
        <v>441300</v>
      </c>
      <c r="DD618" s="41">
        <v>445500</v>
      </c>
      <c r="DE618" s="41">
        <v>444600</v>
      </c>
      <c r="DF618" s="41">
        <v>445000</v>
      </c>
      <c r="DG618" s="41">
        <v>447500</v>
      </c>
      <c r="DH618" s="41">
        <v>451200</v>
      </c>
      <c r="DI618" s="41">
        <v>453600</v>
      </c>
      <c r="DJ618" s="41">
        <v>455200</v>
      </c>
      <c r="DK618" s="41">
        <v>458000</v>
      </c>
      <c r="DL618" s="41">
        <v>459400</v>
      </c>
      <c r="DM618" s="41">
        <v>460800</v>
      </c>
      <c r="DN618" s="41">
        <v>463300</v>
      </c>
      <c r="DO618" s="41">
        <v>467600</v>
      </c>
      <c r="DP618" s="41">
        <v>470900</v>
      </c>
    </row>
    <row r="619" spans="1:120">
      <c r="A619" s="41">
        <v>95121</v>
      </c>
      <c r="B619" s="41" t="s">
        <v>109</v>
      </c>
      <c r="C619" s="41" t="s">
        <v>66</v>
      </c>
      <c r="D619" s="41" t="s">
        <v>109</v>
      </c>
      <c r="E619" s="41" t="s">
        <v>110</v>
      </c>
      <c r="F619" s="41">
        <v>391200</v>
      </c>
      <c r="G619" s="41">
        <v>396300</v>
      </c>
      <c r="H619" s="41">
        <v>400900</v>
      </c>
      <c r="I619" s="41">
        <v>407500</v>
      </c>
      <c r="J619" s="41">
        <v>413300</v>
      </c>
      <c r="K619" s="41">
        <v>420200</v>
      </c>
      <c r="L619" s="41">
        <v>428400</v>
      </c>
      <c r="M619" s="41">
        <v>433900</v>
      </c>
      <c r="N619" s="41">
        <v>434400</v>
      </c>
      <c r="O619" s="41">
        <v>433200</v>
      </c>
      <c r="P619" s="41">
        <v>435600</v>
      </c>
      <c r="Q619" s="41">
        <v>443800</v>
      </c>
      <c r="R619" s="41">
        <v>450600</v>
      </c>
      <c r="S619" s="41">
        <v>452300</v>
      </c>
      <c r="T619" s="41">
        <v>455000</v>
      </c>
      <c r="U619" s="41">
        <v>457200</v>
      </c>
      <c r="V619" s="41">
        <v>456700</v>
      </c>
      <c r="W619" s="41">
        <v>455800</v>
      </c>
      <c r="X619" s="41">
        <v>455900</v>
      </c>
      <c r="Y619" s="41">
        <v>455600</v>
      </c>
      <c r="Z619" s="41">
        <v>455600</v>
      </c>
      <c r="AA619" s="41">
        <v>457800</v>
      </c>
      <c r="AB619" s="41">
        <v>460500</v>
      </c>
      <c r="AC619" s="41">
        <v>462900</v>
      </c>
      <c r="AD619" s="41">
        <v>464600</v>
      </c>
      <c r="AE619" s="41">
        <v>465000</v>
      </c>
      <c r="AF619" s="41">
        <v>464800</v>
      </c>
      <c r="AG619" s="41">
        <v>461600</v>
      </c>
      <c r="AH619" s="41">
        <v>455100</v>
      </c>
      <c r="AI619" s="41">
        <v>451700</v>
      </c>
      <c r="AJ619" s="41">
        <v>452200</v>
      </c>
      <c r="AK619" s="41">
        <v>451700</v>
      </c>
      <c r="AL619" s="41">
        <v>450100</v>
      </c>
      <c r="AM619" s="41">
        <v>446900</v>
      </c>
      <c r="AN619" s="41">
        <v>440100</v>
      </c>
      <c r="AO619" s="41">
        <v>431700</v>
      </c>
      <c r="AP619" s="41">
        <v>422600</v>
      </c>
      <c r="AQ619" s="41">
        <v>413100</v>
      </c>
      <c r="AR619" s="41">
        <v>403600</v>
      </c>
      <c r="AS619" s="41">
        <v>397300</v>
      </c>
      <c r="AT619" s="41">
        <v>392500</v>
      </c>
      <c r="AU619" s="41">
        <v>383800</v>
      </c>
      <c r="AV619" s="41">
        <v>372200</v>
      </c>
      <c r="AW619" s="41">
        <v>362100</v>
      </c>
      <c r="AX619" s="41">
        <v>354800</v>
      </c>
      <c r="AY619" s="41">
        <v>348900</v>
      </c>
      <c r="AZ619" s="41">
        <v>341000</v>
      </c>
      <c r="BA619" s="41">
        <v>333000</v>
      </c>
      <c r="BB619" s="41">
        <v>327900</v>
      </c>
      <c r="BC619" s="41">
        <v>323200</v>
      </c>
      <c r="BD619" s="41">
        <v>317000</v>
      </c>
      <c r="BE619" s="41">
        <v>309300</v>
      </c>
      <c r="BF619" s="41">
        <v>302000</v>
      </c>
      <c r="BG619" s="41">
        <v>297800</v>
      </c>
      <c r="BH619" s="41">
        <v>291900</v>
      </c>
      <c r="BI619" s="41">
        <v>281300</v>
      </c>
      <c r="BJ619" s="41">
        <v>272200</v>
      </c>
      <c r="BK619" s="41">
        <v>269000</v>
      </c>
      <c r="BL619" s="41">
        <v>268000</v>
      </c>
      <c r="BM619" s="41">
        <v>267000</v>
      </c>
      <c r="BN619" s="41">
        <v>264600</v>
      </c>
      <c r="BO619" s="41">
        <v>259900</v>
      </c>
      <c r="BP619" s="41">
        <v>253800</v>
      </c>
      <c r="BQ619" s="41">
        <v>248200</v>
      </c>
      <c r="BR619" s="41">
        <v>244700</v>
      </c>
      <c r="BS619" s="41">
        <v>241900</v>
      </c>
      <c r="BT619" s="41">
        <v>239200</v>
      </c>
      <c r="BU619" s="41">
        <v>238400</v>
      </c>
      <c r="BV619" s="41">
        <v>238500</v>
      </c>
      <c r="BW619" s="41">
        <v>235900</v>
      </c>
      <c r="BX619" s="41">
        <v>231800</v>
      </c>
      <c r="BY619" s="41">
        <v>227800</v>
      </c>
      <c r="BZ619" s="41">
        <v>224200</v>
      </c>
      <c r="CA619" s="41">
        <v>222500</v>
      </c>
      <c r="CB619" s="41">
        <v>221300</v>
      </c>
      <c r="CC619" s="41">
        <v>219100</v>
      </c>
      <c r="CD619" s="41">
        <v>216700</v>
      </c>
      <c r="CE619" s="41">
        <v>215200</v>
      </c>
      <c r="CF619" s="41">
        <v>213700</v>
      </c>
      <c r="CG619" s="41">
        <v>212900</v>
      </c>
      <c r="CH619" s="41">
        <v>213000</v>
      </c>
      <c r="CI619" s="41">
        <v>212200</v>
      </c>
      <c r="CJ619" s="41">
        <v>210100</v>
      </c>
      <c r="CK619" s="41">
        <v>208500</v>
      </c>
      <c r="CL619" s="41">
        <v>207700</v>
      </c>
      <c r="CM619" s="41">
        <v>207600</v>
      </c>
      <c r="CN619" s="41">
        <v>209200</v>
      </c>
      <c r="CO619" s="41">
        <v>211900</v>
      </c>
      <c r="CP619" s="41">
        <v>215900</v>
      </c>
      <c r="CQ619" s="41">
        <v>219800</v>
      </c>
      <c r="CR619" s="41">
        <v>224500</v>
      </c>
      <c r="CS619" s="41">
        <v>230800</v>
      </c>
      <c r="CT619" s="41">
        <v>236600</v>
      </c>
      <c r="CU619" s="41">
        <v>241300</v>
      </c>
      <c r="CV619" s="41">
        <v>247900</v>
      </c>
      <c r="CW619" s="41">
        <v>254000</v>
      </c>
      <c r="CX619" s="41">
        <v>259200</v>
      </c>
      <c r="CY619" s="41">
        <v>269000</v>
      </c>
      <c r="CZ619" s="41">
        <v>282200</v>
      </c>
      <c r="DA619" s="41">
        <v>295500</v>
      </c>
      <c r="DB619" s="41">
        <v>306600</v>
      </c>
      <c r="DC619" s="41">
        <v>315200</v>
      </c>
      <c r="DD619" s="41">
        <v>321500</v>
      </c>
      <c r="DE619" s="41">
        <v>326400</v>
      </c>
      <c r="DF619" s="41">
        <v>330600</v>
      </c>
      <c r="DG619" s="41">
        <v>336100</v>
      </c>
      <c r="DH619" s="41">
        <v>342600</v>
      </c>
      <c r="DI619" s="41">
        <v>347800</v>
      </c>
      <c r="DJ619" s="41">
        <v>355400</v>
      </c>
      <c r="DK619" s="41">
        <v>364600</v>
      </c>
      <c r="DL619" s="41">
        <v>374400</v>
      </c>
      <c r="DM619" s="41">
        <v>379100</v>
      </c>
      <c r="DN619" s="41">
        <v>378800</v>
      </c>
      <c r="DO619" s="41">
        <v>378100</v>
      </c>
      <c r="DP619" s="41">
        <v>380400</v>
      </c>
    </row>
    <row r="620" spans="1:120">
      <c r="A620" s="41">
        <v>91324</v>
      </c>
      <c r="B620" s="41" t="s">
        <v>394</v>
      </c>
      <c r="C620" s="41" t="s">
        <v>66</v>
      </c>
      <c r="D620" s="41" t="s">
        <v>394</v>
      </c>
      <c r="E620" s="41" t="s">
        <v>394</v>
      </c>
      <c r="F620" s="41">
        <v>398900</v>
      </c>
      <c r="G620" s="41">
        <v>402700</v>
      </c>
      <c r="H620" s="41">
        <v>405600</v>
      </c>
      <c r="I620" s="41">
        <v>408200</v>
      </c>
      <c r="J620" s="41">
        <v>411600</v>
      </c>
      <c r="K620" s="41">
        <v>415800</v>
      </c>
      <c r="L620" s="41">
        <v>419700</v>
      </c>
      <c r="M620" s="41">
        <v>423700</v>
      </c>
      <c r="N620" s="41">
        <v>427600</v>
      </c>
      <c r="O620" s="41">
        <v>432600</v>
      </c>
      <c r="P620" s="41">
        <v>440800</v>
      </c>
      <c r="Q620" s="41">
        <v>450100</v>
      </c>
      <c r="R620" s="41">
        <v>456000</v>
      </c>
      <c r="S620" s="41">
        <v>460800</v>
      </c>
      <c r="T620" s="41">
        <v>464800</v>
      </c>
      <c r="U620" s="41">
        <v>465900</v>
      </c>
      <c r="V620" s="41">
        <v>465700</v>
      </c>
      <c r="W620" s="41">
        <v>469200</v>
      </c>
      <c r="X620" s="41">
        <v>474400</v>
      </c>
      <c r="Y620" s="41">
        <v>477400</v>
      </c>
      <c r="Z620" s="41">
        <v>477600</v>
      </c>
      <c r="AA620" s="41">
        <v>476100</v>
      </c>
      <c r="AB620" s="41">
        <v>472500</v>
      </c>
      <c r="AC620" s="41">
        <v>468300</v>
      </c>
      <c r="AD620" s="41">
        <v>465900</v>
      </c>
      <c r="AE620" s="41">
        <v>464300</v>
      </c>
      <c r="AF620" s="41">
        <v>462400</v>
      </c>
      <c r="AG620" s="41">
        <v>460800</v>
      </c>
      <c r="AH620" s="41">
        <v>457300</v>
      </c>
      <c r="AI620" s="41">
        <v>450500</v>
      </c>
      <c r="AJ620" s="41">
        <v>444000</v>
      </c>
      <c r="AK620" s="41">
        <v>438400</v>
      </c>
      <c r="AL620" s="41">
        <v>433600</v>
      </c>
      <c r="AM620" s="41">
        <v>428400</v>
      </c>
      <c r="AN620" s="41">
        <v>421500</v>
      </c>
      <c r="AO620" s="41">
        <v>414300</v>
      </c>
      <c r="AP620" s="41">
        <v>406800</v>
      </c>
      <c r="AQ620" s="41">
        <v>396200</v>
      </c>
      <c r="AR620" s="41">
        <v>384200</v>
      </c>
      <c r="AS620" s="41">
        <v>373600</v>
      </c>
      <c r="AT620" s="41">
        <v>365100</v>
      </c>
      <c r="AU620" s="41">
        <v>356600</v>
      </c>
      <c r="AV620" s="41">
        <v>343500</v>
      </c>
      <c r="AW620" s="41">
        <v>327400</v>
      </c>
      <c r="AX620" s="41">
        <v>315700</v>
      </c>
      <c r="AY620" s="41">
        <v>309300</v>
      </c>
      <c r="AZ620" s="41">
        <v>303600</v>
      </c>
      <c r="BA620" s="41">
        <v>295500</v>
      </c>
      <c r="BB620" s="41">
        <v>289400</v>
      </c>
      <c r="BC620" s="41">
        <v>286900</v>
      </c>
      <c r="BD620" s="41">
        <v>285800</v>
      </c>
      <c r="BE620" s="41">
        <v>284400</v>
      </c>
      <c r="BF620" s="41">
        <v>283300</v>
      </c>
      <c r="BG620" s="41">
        <v>281200</v>
      </c>
      <c r="BH620" s="41">
        <v>279200</v>
      </c>
      <c r="BI620" s="41">
        <v>277300</v>
      </c>
      <c r="BJ620" s="41">
        <v>275300</v>
      </c>
      <c r="BK620" s="41">
        <v>272100</v>
      </c>
      <c r="BL620" s="41">
        <v>269000</v>
      </c>
      <c r="BM620" s="41">
        <v>268400</v>
      </c>
      <c r="BN620" s="41">
        <v>268300</v>
      </c>
      <c r="BO620" s="41">
        <v>269700</v>
      </c>
      <c r="BP620" s="41">
        <v>272100</v>
      </c>
      <c r="BQ620" s="41">
        <v>273700</v>
      </c>
      <c r="BR620" s="41">
        <v>272500</v>
      </c>
      <c r="BS620" s="41">
        <v>271800</v>
      </c>
      <c r="BT620" s="41">
        <v>271700</v>
      </c>
      <c r="BU620" s="41">
        <v>273200</v>
      </c>
      <c r="BV620" s="41">
        <v>274100</v>
      </c>
      <c r="BW620" s="41">
        <v>274800</v>
      </c>
      <c r="BX620" s="41">
        <v>274600</v>
      </c>
      <c r="BY620" s="41">
        <v>273700</v>
      </c>
      <c r="BZ620" s="41">
        <v>272900</v>
      </c>
      <c r="CA620" s="41">
        <v>272100</v>
      </c>
      <c r="CB620" s="41">
        <v>270300</v>
      </c>
      <c r="CC620" s="41">
        <v>268100</v>
      </c>
      <c r="CD620" s="41">
        <v>265800</v>
      </c>
      <c r="CE620" s="41">
        <v>264500</v>
      </c>
      <c r="CF620" s="41">
        <v>263800</v>
      </c>
      <c r="CG620" s="41">
        <v>262300</v>
      </c>
      <c r="CH620" s="41">
        <v>259300</v>
      </c>
      <c r="CI620" s="41">
        <v>256800</v>
      </c>
      <c r="CJ620" s="41">
        <v>255100</v>
      </c>
      <c r="CK620" s="41">
        <v>255700</v>
      </c>
      <c r="CL620" s="41">
        <v>257200</v>
      </c>
      <c r="CM620" s="41">
        <v>257900</v>
      </c>
      <c r="CN620" s="41">
        <v>258300</v>
      </c>
      <c r="CO620" s="41">
        <v>261500</v>
      </c>
      <c r="CP620" s="41">
        <v>264800</v>
      </c>
      <c r="CQ620" s="41">
        <v>265600</v>
      </c>
      <c r="CR620" s="41">
        <v>266000</v>
      </c>
      <c r="CS620" s="41">
        <v>267000</v>
      </c>
      <c r="CT620" s="41">
        <v>267900</v>
      </c>
      <c r="CU620" s="41">
        <v>270200</v>
      </c>
      <c r="CV620" s="41">
        <v>274100</v>
      </c>
      <c r="CW620" s="41">
        <v>277200</v>
      </c>
      <c r="CX620" s="41">
        <v>281000</v>
      </c>
      <c r="CY620" s="41">
        <v>285800</v>
      </c>
      <c r="CZ620" s="41">
        <v>289800</v>
      </c>
      <c r="DA620" s="41">
        <v>292700</v>
      </c>
      <c r="DB620" s="41">
        <v>296900</v>
      </c>
      <c r="DC620" s="41">
        <v>300000</v>
      </c>
      <c r="DD620" s="41">
        <v>304500</v>
      </c>
      <c r="DE620" s="41">
        <v>313000</v>
      </c>
      <c r="DF620" s="41">
        <v>322200</v>
      </c>
      <c r="DG620" s="41">
        <v>326900</v>
      </c>
      <c r="DH620" s="41">
        <v>332300</v>
      </c>
      <c r="DI620" s="41">
        <v>336700</v>
      </c>
      <c r="DJ620" s="41">
        <v>338300</v>
      </c>
      <c r="DK620" s="41">
        <v>337800</v>
      </c>
      <c r="DL620" s="41">
        <v>340500</v>
      </c>
      <c r="DM620" s="41">
        <v>343200</v>
      </c>
      <c r="DN620" s="41">
        <v>346000</v>
      </c>
      <c r="DO620" s="41">
        <v>349300</v>
      </c>
      <c r="DP620" s="41">
        <v>352900</v>
      </c>
    </row>
    <row r="621" spans="1:120">
      <c r="A621" s="41">
        <v>90713</v>
      </c>
      <c r="B621" s="41" t="s">
        <v>395</v>
      </c>
      <c r="C621" s="41" t="s">
        <v>66</v>
      </c>
      <c r="D621" s="41" t="s">
        <v>394</v>
      </c>
      <c r="E621" s="41" t="s">
        <v>394</v>
      </c>
      <c r="F621" s="41">
        <v>425500</v>
      </c>
      <c r="G621" s="41">
        <v>429700</v>
      </c>
      <c r="H621" s="41">
        <v>433900</v>
      </c>
      <c r="I621" s="41">
        <v>440600</v>
      </c>
      <c r="J621" s="41">
        <v>448400</v>
      </c>
      <c r="K621" s="41">
        <v>455000</v>
      </c>
      <c r="L621" s="41">
        <v>462900</v>
      </c>
      <c r="M621" s="41">
        <v>473900</v>
      </c>
      <c r="N621" s="41">
        <v>485700</v>
      </c>
      <c r="O621" s="41">
        <v>496500</v>
      </c>
      <c r="P621" s="41">
        <v>504900</v>
      </c>
      <c r="Q621" s="41">
        <v>509900</v>
      </c>
      <c r="R621" s="41">
        <v>512500</v>
      </c>
      <c r="S621" s="41">
        <v>516300</v>
      </c>
      <c r="T621" s="41">
        <v>519800</v>
      </c>
      <c r="U621" s="41">
        <v>520500</v>
      </c>
      <c r="V621" s="41">
        <v>519400</v>
      </c>
      <c r="W621" s="41">
        <v>517700</v>
      </c>
      <c r="X621" s="41">
        <v>514000</v>
      </c>
      <c r="Y621" s="41">
        <v>509800</v>
      </c>
      <c r="Z621" s="41">
        <v>507000</v>
      </c>
      <c r="AA621" s="41">
        <v>504100</v>
      </c>
      <c r="AB621" s="41">
        <v>501200</v>
      </c>
      <c r="AC621" s="41">
        <v>498600</v>
      </c>
      <c r="AD621" s="41">
        <v>494700</v>
      </c>
      <c r="AE621" s="41">
        <v>490500</v>
      </c>
      <c r="AF621" s="41">
        <v>486800</v>
      </c>
      <c r="AG621" s="41">
        <v>483200</v>
      </c>
      <c r="AH621" s="41">
        <v>479200</v>
      </c>
      <c r="AI621" s="41">
        <v>474700</v>
      </c>
      <c r="AJ621" s="41">
        <v>469400</v>
      </c>
      <c r="AK621" s="41">
        <v>464400</v>
      </c>
      <c r="AL621" s="41">
        <v>460500</v>
      </c>
      <c r="AM621" s="41">
        <v>456800</v>
      </c>
      <c r="AN621" s="41">
        <v>451400</v>
      </c>
      <c r="AO621" s="41">
        <v>443600</v>
      </c>
      <c r="AP621" s="41">
        <v>434500</v>
      </c>
      <c r="AQ621" s="41">
        <v>424500</v>
      </c>
      <c r="AR621" s="41">
        <v>414700</v>
      </c>
      <c r="AS621" s="41">
        <v>405700</v>
      </c>
      <c r="AT621" s="41">
        <v>398600</v>
      </c>
      <c r="AU621" s="41">
        <v>393300</v>
      </c>
      <c r="AV621" s="41">
        <v>387300</v>
      </c>
      <c r="AW621" s="41">
        <v>379100</v>
      </c>
      <c r="AX621" s="41">
        <v>372000</v>
      </c>
      <c r="AY621" s="41">
        <v>367900</v>
      </c>
      <c r="AZ621" s="41">
        <v>365900</v>
      </c>
      <c r="BA621" s="41">
        <v>365500</v>
      </c>
      <c r="BB621" s="41">
        <v>367000</v>
      </c>
      <c r="BC621" s="41">
        <v>367000</v>
      </c>
      <c r="BD621" s="41">
        <v>364400</v>
      </c>
      <c r="BE621" s="41">
        <v>362200</v>
      </c>
      <c r="BF621" s="41">
        <v>360400</v>
      </c>
      <c r="BG621" s="41">
        <v>359400</v>
      </c>
      <c r="BH621" s="41">
        <v>360700</v>
      </c>
      <c r="BI621" s="41">
        <v>362100</v>
      </c>
      <c r="BJ621" s="41">
        <v>362800</v>
      </c>
      <c r="BK621" s="41">
        <v>365100</v>
      </c>
      <c r="BL621" s="41">
        <v>368000</v>
      </c>
      <c r="BM621" s="41">
        <v>370500</v>
      </c>
      <c r="BN621" s="41">
        <v>371900</v>
      </c>
      <c r="BO621" s="41">
        <v>374300</v>
      </c>
      <c r="BP621" s="41">
        <v>378500</v>
      </c>
      <c r="BQ621" s="41">
        <v>380300</v>
      </c>
      <c r="BR621" s="41">
        <v>376900</v>
      </c>
      <c r="BS621" s="41">
        <v>373000</v>
      </c>
      <c r="BT621" s="41">
        <v>369600</v>
      </c>
      <c r="BU621" s="41">
        <v>366600</v>
      </c>
      <c r="BV621" s="41">
        <v>363400</v>
      </c>
      <c r="BW621" s="41">
        <v>360000</v>
      </c>
      <c r="BX621" s="41">
        <v>356100</v>
      </c>
      <c r="BY621" s="41">
        <v>352000</v>
      </c>
      <c r="BZ621" s="41">
        <v>348500</v>
      </c>
      <c r="CA621" s="41">
        <v>346900</v>
      </c>
      <c r="CB621" s="41">
        <v>345600</v>
      </c>
      <c r="CC621" s="41">
        <v>345200</v>
      </c>
      <c r="CD621" s="41">
        <v>345000</v>
      </c>
      <c r="CE621" s="41">
        <v>344100</v>
      </c>
      <c r="CF621" s="41">
        <v>342800</v>
      </c>
      <c r="CG621" s="41">
        <v>342500</v>
      </c>
      <c r="CH621" s="41">
        <v>342100</v>
      </c>
      <c r="CI621" s="41">
        <v>342100</v>
      </c>
      <c r="CJ621" s="41">
        <v>343200</v>
      </c>
      <c r="CK621" s="41">
        <v>343400</v>
      </c>
      <c r="CL621" s="41">
        <v>341300</v>
      </c>
      <c r="CM621" s="41">
        <v>338000</v>
      </c>
      <c r="CN621" s="41">
        <v>335900</v>
      </c>
      <c r="CO621" s="41">
        <v>335000</v>
      </c>
      <c r="CP621" s="41">
        <v>335500</v>
      </c>
      <c r="CQ621" s="41">
        <v>334900</v>
      </c>
      <c r="CR621" s="41">
        <v>334600</v>
      </c>
      <c r="CS621" s="41">
        <v>337000</v>
      </c>
      <c r="CT621" s="41">
        <v>341400</v>
      </c>
      <c r="CU621" s="41">
        <v>345400</v>
      </c>
      <c r="CV621" s="41">
        <v>348900</v>
      </c>
      <c r="CW621" s="41">
        <v>353200</v>
      </c>
      <c r="CX621" s="41">
        <v>360900</v>
      </c>
      <c r="CY621" s="41">
        <v>371100</v>
      </c>
      <c r="CZ621" s="41">
        <v>379300</v>
      </c>
      <c r="DA621" s="41">
        <v>387100</v>
      </c>
      <c r="DB621" s="41">
        <v>397400</v>
      </c>
      <c r="DC621" s="41">
        <v>408000</v>
      </c>
      <c r="DD621" s="41">
        <v>413400</v>
      </c>
      <c r="DE621" s="41">
        <v>416400</v>
      </c>
      <c r="DF621" s="41">
        <v>420000</v>
      </c>
      <c r="DG621" s="41">
        <v>421700</v>
      </c>
      <c r="DH621" s="41">
        <v>423200</v>
      </c>
      <c r="DI621" s="41">
        <v>424900</v>
      </c>
      <c r="DJ621" s="41">
        <v>426200</v>
      </c>
      <c r="DK621" s="41">
        <v>427300</v>
      </c>
      <c r="DL621" s="41">
        <v>431300</v>
      </c>
      <c r="DM621" s="41">
        <v>435300</v>
      </c>
      <c r="DN621" s="41">
        <v>438900</v>
      </c>
      <c r="DO621" s="41">
        <v>441700</v>
      </c>
      <c r="DP621" s="41">
        <v>444300</v>
      </c>
    </row>
    <row r="622" spans="1:120">
      <c r="A622" s="41">
        <v>92337</v>
      </c>
      <c r="B622" s="41" t="s">
        <v>421</v>
      </c>
      <c r="C622" s="41" t="s">
        <v>66</v>
      </c>
      <c r="D622" s="41" t="s">
        <v>414</v>
      </c>
      <c r="E622" s="41" t="s">
        <v>415</v>
      </c>
      <c r="F622" s="41">
        <v>263400</v>
      </c>
      <c r="G622" s="41">
        <v>267600</v>
      </c>
      <c r="H622" s="41">
        <v>273000</v>
      </c>
      <c r="I622" s="41">
        <v>279400</v>
      </c>
      <c r="J622" s="41">
        <v>285100</v>
      </c>
      <c r="K622" s="41">
        <v>291100</v>
      </c>
      <c r="L622" s="41">
        <v>297300</v>
      </c>
      <c r="M622" s="41">
        <v>302800</v>
      </c>
      <c r="N622" s="41">
        <v>308400</v>
      </c>
      <c r="O622" s="41">
        <v>314600</v>
      </c>
      <c r="P622" s="41">
        <v>320700</v>
      </c>
      <c r="Q622" s="41">
        <v>325500</v>
      </c>
      <c r="R622" s="41">
        <v>330200</v>
      </c>
      <c r="S622" s="41">
        <v>335400</v>
      </c>
      <c r="T622" s="41">
        <v>340500</v>
      </c>
      <c r="U622" s="41">
        <v>344400</v>
      </c>
      <c r="V622" s="41">
        <v>347400</v>
      </c>
      <c r="W622" s="41">
        <v>348600</v>
      </c>
      <c r="X622" s="41">
        <v>349000</v>
      </c>
      <c r="Y622" s="41">
        <v>349800</v>
      </c>
      <c r="Z622" s="41">
        <v>350000</v>
      </c>
      <c r="AA622" s="41">
        <v>349600</v>
      </c>
      <c r="AB622" s="41">
        <v>349500</v>
      </c>
      <c r="AC622" s="41">
        <v>348300</v>
      </c>
      <c r="AD622" s="41">
        <v>345800</v>
      </c>
      <c r="AE622" s="41">
        <v>342600</v>
      </c>
      <c r="AF622" s="41">
        <v>338700</v>
      </c>
      <c r="AG622" s="41">
        <v>335200</v>
      </c>
      <c r="AH622" s="41">
        <v>332400</v>
      </c>
      <c r="AI622" s="41">
        <v>328500</v>
      </c>
      <c r="AJ622" s="41">
        <v>323900</v>
      </c>
      <c r="AK622" s="41">
        <v>320400</v>
      </c>
      <c r="AL622" s="41">
        <v>317400</v>
      </c>
      <c r="AM622" s="41">
        <v>313500</v>
      </c>
      <c r="AN622" s="41">
        <v>306900</v>
      </c>
      <c r="AO622" s="41">
        <v>299600</v>
      </c>
      <c r="AP622" s="41">
        <v>292700</v>
      </c>
      <c r="AQ622" s="41">
        <v>284300</v>
      </c>
      <c r="AR622" s="41">
        <v>271700</v>
      </c>
      <c r="AS622" s="41">
        <v>257700</v>
      </c>
      <c r="AT622" s="41">
        <v>246500</v>
      </c>
      <c r="AU622" s="41">
        <v>238800</v>
      </c>
      <c r="AV622" s="41">
        <v>230600</v>
      </c>
      <c r="AW622" s="41">
        <v>220000</v>
      </c>
      <c r="AX622" s="41">
        <v>208500</v>
      </c>
      <c r="AY622" s="41">
        <v>198100</v>
      </c>
      <c r="AZ622" s="41">
        <v>189800</v>
      </c>
      <c r="BA622" s="41">
        <v>182600</v>
      </c>
      <c r="BB622" s="41">
        <v>176000</v>
      </c>
      <c r="BC622" s="41">
        <v>170200</v>
      </c>
      <c r="BD622" s="41">
        <v>165700</v>
      </c>
      <c r="BE622" s="41">
        <v>161800</v>
      </c>
      <c r="BF622" s="41">
        <v>158200</v>
      </c>
      <c r="BG622" s="41">
        <v>154600</v>
      </c>
      <c r="BH622" s="41">
        <v>151100</v>
      </c>
      <c r="BI622" s="41">
        <v>148000</v>
      </c>
      <c r="BJ622" s="41">
        <v>145600</v>
      </c>
      <c r="BK622" s="41">
        <v>144600</v>
      </c>
      <c r="BL622" s="41">
        <v>144100</v>
      </c>
      <c r="BM622" s="41">
        <v>144800</v>
      </c>
      <c r="BN622" s="41">
        <v>146800</v>
      </c>
      <c r="BO622" s="41">
        <v>147800</v>
      </c>
      <c r="BP622" s="41">
        <v>147700</v>
      </c>
      <c r="BQ622" s="41">
        <v>147200</v>
      </c>
      <c r="BR622" s="41">
        <v>146500</v>
      </c>
      <c r="BS622" s="41">
        <v>145400</v>
      </c>
      <c r="BT622" s="41">
        <v>144800</v>
      </c>
      <c r="BU622" s="41">
        <v>144300</v>
      </c>
      <c r="BV622" s="41">
        <v>144100</v>
      </c>
      <c r="BW622" s="41">
        <v>144300</v>
      </c>
      <c r="BX622" s="41">
        <v>144300</v>
      </c>
      <c r="BY622" s="41">
        <v>144400</v>
      </c>
      <c r="BZ622" s="41">
        <v>144500</v>
      </c>
      <c r="CA622" s="41">
        <v>145200</v>
      </c>
      <c r="CB622" s="41">
        <v>145900</v>
      </c>
      <c r="CC622" s="41">
        <v>146300</v>
      </c>
      <c r="CD622" s="41">
        <v>145900</v>
      </c>
      <c r="CE622" s="41">
        <v>145100</v>
      </c>
      <c r="CF622" s="41">
        <v>144700</v>
      </c>
      <c r="CG622" s="41">
        <v>145500</v>
      </c>
      <c r="CH622" s="41">
        <v>145900</v>
      </c>
      <c r="CI622" s="41">
        <v>145400</v>
      </c>
      <c r="CJ622" s="41">
        <v>145100</v>
      </c>
      <c r="CK622" s="41">
        <v>145200</v>
      </c>
      <c r="CL622" s="41">
        <v>144300</v>
      </c>
      <c r="CM622" s="41">
        <v>143400</v>
      </c>
      <c r="CN622" s="41">
        <v>143000</v>
      </c>
      <c r="CO622" s="41">
        <v>143000</v>
      </c>
      <c r="CP622" s="41">
        <v>142600</v>
      </c>
      <c r="CQ622" s="41">
        <v>142200</v>
      </c>
      <c r="CR622" s="41">
        <v>143900</v>
      </c>
      <c r="CS622" s="41">
        <v>146600</v>
      </c>
      <c r="CT622" s="41">
        <v>148400</v>
      </c>
      <c r="CU622" s="41">
        <v>150100</v>
      </c>
      <c r="CV622" s="41">
        <v>152200</v>
      </c>
      <c r="CW622" s="41">
        <v>154000</v>
      </c>
      <c r="CX622" s="41">
        <v>156300</v>
      </c>
      <c r="CY622" s="41">
        <v>160100</v>
      </c>
      <c r="CZ622" s="41">
        <v>164900</v>
      </c>
      <c r="DA622" s="41">
        <v>169000</v>
      </c>
      <c r="DB622" s="41">
        <v>173000</v>
      </c>
      <c r="DC622" s="41">
        <v>177900</v>
      </c>
      <c r="DD622" s="41">
        <v>183300</v>
      </c>
      <c r="DE622" s="41">
        <v>188200</v>
      </c>
      <c r="DF622" s="41">
        <v>192600</v>
      </c>
      <c r="DG622" s="41">
        <v>194400</v>
      </c>
      <c r="DH622" s="41">
        <v>195800</v>
      </c>
      <c r="DI622" s="41">
        <v>197500</v>
      </c>
      <c r="DJ622" s="41">
        <v>198400</v>
      </c>
      <c r="DK622" s="41">
        <v>198200</v>
      </c>
      <c r="DL622" s="41">
        <v>201200</v>
      </c>
      <c r="DM622" s="41">
        <v>209000</v>
      </c>
      <c r="DN622" s="41">
        <v>219300</v>
      </c>
      <c r="DO622" s="41">
        <v>227300</v>
      </c>
      <c r="DP622" s="41">
        <v>232500</v>
      </c>
    </row>
    <row r="623" spans="1:120">
      <c r="A623" s="41">
        <v>93060</v>
      </c>
      <c r="B623" s="41" t="s">
        <v>674</v>
      </c>
      <c r="C623" s="41" t="s">
        <v>66</v>
      </c>
      <c r="D623" s="41" t="s">
        <v>425</v>
      </c>
      <c r="E623" s="41" t="s">
        <v>425</v>
      </c>
      <c r="F623" s="41">
        <v>314000</v>
      </c>
      <c r="G623" s="41">
        <v>324300</v>
      </c>
      <c r="H623" s="41">
        <v>334500</v>
      </c>
      <c r="I623" s="41">
        <v>343600</v>
      </c>
      <c r="J623" s="41">
        <v>354600</v>
      </c>
      <c r="K623" s="41">
        <v>367200</v>
      </c>
      <c r="L623" s="41">
        <v>375200</v>
      </c>
      <c r="M623" s="41">
        <v>377700</v>
      </c>
      <c r="N623" s="41">
        <v>380100</v>
      </c>
      <c r="O623" s="41">
        <v>384700</v>
      </c>
      <c r="P623" s="41">
        <v>390500</v>
      </c>
      <c r="Q623" s="41">
        <v>398200</v>
      </c>
      <c r="R623" s="41">
        <v>405000</v>
      </c>
      <c r="S623" s="41">
        <v>409900</v>
      </c>
      <c r="T623" s="41">
        <v>414500</v>
      </c>
      <c r="U623" s="41">
        <v>418400</v>
      </c>
      <c r="V623" s="41">
        <v>422700</v>
      </c>
      <c r="W623" s="41">
        <v>427000</v>
      </c>
      <c r="X623" s="41">
        <v>431600</v>
      </c>
      <c r="Y623" s="41">
        <v>435700</v>
      </c>
      <c r="Z623" s="41">
        <v>440600</v>
      </c>
      <c r="AA623" s="41">
        <v>445000</v>
      </c>
      <c r="AB623" s="41">
        <v>449100</v>
      </c>
      <c r="AC623" s="41">
        <v>451200</v>
      </c>
      <c r="AD623" s="41">
        <v>450500</v>
      </c>
      <c r="AE623" s="41">
        <v>445200</v>
      </c>
      <c r="AF623" s="41">
        <v>437600</v>
      </c>
      <c r="AG623" s="41">
        <v>430800</v>
      </c>
      <c r="AH623" s="41">
        <v>421600</v>
      </c>
      <c r="AI623" s="41">
        <v>407700</v>
      </c>
      <c r="AJ623" s="41">
        <v>393100</v>
      </c>
      <c r="AK623" s="41">
        <v>381100</v>
      </c>
      <c r="AL623" s="41">
        <v>371300</v>
      </c>
      <c r="AM623" s="41">
        <v>363500</v>
      </c>
      <c r="AN623" s="41">
        <v>357900</v>
      </c>
      <c r="AO623" s="41">
        <v>350000</v>
      </c>
      <c r="AP623" s="41">
        <v>342200</v>
      </c>
      <c r="AQ623" s="41">
        <v>335800</v>
      </c>
      <c r="AR623" s="41">
        <v>329200</v>
      </c>
      <c r="AS623" s="41">
        <v>320500</v>
      </c>
      <c r="AT623" s="41">
        <v>313600</v>
      </c>
      <c r="AU623" s="41">
        <v>307400</v>
      </c>
      <c r="AV623" s="41">
        <v>302800</v>
      </c>
      <c r="AW623" s="41">
        <v>300200</v>
      </c>
      <c r="AX623" s="41">
        <v>296900</v>
      </c>
      <c r="AY623" s="41">
        <v>290100</v>
      </c>
      <c r="AZ623" s="41">
        <v>282800</v>
      </c>
      <c r="BA623" s="41">
        <v>279100</v>
      </c>
      <c r="BB623" s="41">
        <v>276500</v>
      </c>
      <c r="BC623" s="41">
        <v>270000</v>
      </c>
      <c r="BD623" s="41">
        <v>261300</v>
      </c>
      <c r="BE623" s="41">
        <v>253900</v>
      </c>
      <c r="BF623" s="41">
        <v>245700</v>
      </c>
      <c r="BG623" s="41">
        <v>236500</v>
      </c>
      <c r="BH623" s="41">
        <v>226800</v>
      </c>
      <c r="BI623" s="41">
        <v>218100</v>
      </c>
      <c r="BJ623" s="41">
        <v>213100</v>
      </c>
      <c r="BK623" s="41">
        <v>210200</v>
      </c>
      <c r="BL623" s="41">
        <v>206800</v>
      </c>
      <c r="BM623" s="41">
        <v>202700</v>
      </c>
      <c r="BN623" s="41">
        <v>198700</v>
      </c>
      <c r="BO623" s="41">
        <v>196500</v>
      </c>
      <c r="BP623" s="41">
        <v>195200</v>
      </c>
      <c r="BQ623" s="41">
        <v>195200</v>
      </c>
      <c r="BR623" s="41">
        <v>194900</v>
      </c>
      <c r="BS623" s="41">
        <v>194900</v>
      </c>
      <c r="BT623" s="41">
        <v>195300</v>
      </c>
      <c r="BU623" s="41">
        <v>196000</v>
      </c>
      <c r="BV623" s="41">
        <v>194500</v>
      </c>
      <c r="BW623" s="41">
        <v>195500</v>
      </c>
      <c r="BX623" s="41">
        <v>196900</v>
      </c>
      <c r="BY623" s="41">
        <v>196000</v>
      </c>
      <c r="BZ623" s="41">
        <v>196200</v>
      </c>
      <c r="CA623" s="41">
        <v>196500</v>
      </c>
      <c r="CB623" s="41">
        <v>193700</v>
      </c>
      <c r="CC623" s="41">
        <v>191600</v>
      </c>
      <c r="CD623" s="41">
        <v>192300</v>
      </c>
      <c r="CE623" s="41">
        <v>191100</v>
      </c>
      <c r="CF623" s="41">
        <v>187800</v>
      </c>
      <c r="CG623" s="41">
        <v>183000</v>
      </c>
      <c r="CH623" s="41">
        <v>178700</v>
      </c>
      <c r="CI623" s="41">
        <v>176100</v>
      </c>
      <c r="CJ623" s="41">
        <v>175200</v>
      </c>
      <c r="CK623" s="41">
        <v>172600</v>
      </c>
      <c r="CL623" s="41">
        <v>168200</v>
      </c>
      <c r="CM623" s="41">
        <v>165900</v>
      </c>
      <c r="CN623" s="41">
        <v>167000</v>
      </c>
      <c r="CO623" s="41">
        <v>168300</v>
      </c>
      <c r="CP623" s="41">
        <v>170300</v>
      </c>
      <c r="CQ623" s="41">
        <v>175500</v>
      </c>
      <c r="CR623" s="41">
        <v>181400</v>
      </c>
      <c r="CS623" s="41">
        <v>185300</v>
      </c>
      <c r="CT623" s="41">
        <v>186700</v>
      </c>
      <c r="CU623" s="41">
        <v>185100</v>
      </c>
      <c r="CV623" s="41">
        <v>182000</v>
      </c>
      <c r="CW623" s="41">
        <v>181600</v>
      </c>
      <c r="CX623" s="41">
        <v>182300</v>
      </c>
      <c r="CY623" s="41">
        <v>183200</v>
      </c>
      <c r="CZ623" s="41">
        <v>185400</v>
      </c>
      <c r="DA623" s="41">
        <v>188700</v>
      </c>
      <c r="DB623" s="41">
        <v>191300</v>
      </c>
      <c r="DC623" s="41">
        <v>195000</v>
      </c>
      <c r="DD623" s="41">
        <v>200600</v>
      </c>
      <c r="DE623" s="41">
        <v>207400</v>
      </c>
      <c r="DF623" s="41">
        <v>213700</v>
      </c>
      <c r="DG623" s="41">
        <v>219200</v>
      </c>
      <c r="DH623" s="41">
        <v>225100</v>
      </c>
      <c r="DI623" s="41">
        <v>231900</v>
      </c>
      <c r="DJ623" s="41">
        <v>237500</v>
      </c>
      <c r="DK623" s="41">
        <v>242300</v>
      </c>
      <c r="DL623" s="41">
        <v>248800</v>
      </c>
      <c r="DM623" s="41">
        <v>256900</v>
      </c>
      <c r="DN623" s="41">
        <v>263400</v>
      </c>
      <c r="DO623" s="41">
        <v>267000</v>
      </c>
      <c r="DP623" s="41">
        <v>269200</v>
      </c>
    </row>
    <row r="624" spans="1:120">
      <c r="A624" s="41">
        <v>90062</v>
      </c>
      <c r="B624" s="41" t="s">
        <v>394</v>
      </c>
      <c r="C624" s="41" t="s">
        <v>66</v>
      </c>
      <c r="D624" s="41" t="s">
        <v>394</v>
      </c>
      <c r="E624" s="41" t="s">
        <v>394</v>
      </c>
      <c r="F624" s="41">
        <v>308700</v>
      </c>
      <c r="G624" s="41">
        <v>314900</v>
      </c>
      <c r="H624" s="41">
        <v>322400</v>
      </c>
      <c r="I624" s="41">
        <v>331800</v>
      </c>
      <c r="J624" s="41">
        <v>343100</v>
      </c>
      <c r="K624" s="41">
        <v>353800</v>
      </c>
      <c r="L624" s="41">
        <v>362600</v>
      </c>
      <c r="M624" s="41">
        <v>372900</v>
      </c>
      <c r="N624" s="41">
        <v>385400</v>
      </c>
      <c r="O624" s="41">
        <v>397400</v>
      </c>
      <c r="P624" s="41">
        <v>407900</v>
      </c>
      <c r="Q624" s="41">
        <v>415400</v>
      </c>
      <c r="R624" s="41">
        <v>419600</v>
      </c>
      <c r="S624" s="41">
        <v>422700</v>
      </c>
      <c r="T624" s="41">
        <v>426200</v>
      </c>
      <c r="U624" s="41">
        <v>428700</v>
      </c>
      <c r="V624" s="41">
        <v>432500</v>
      </c>
      <c r="W624" s="41">
        <v>437600</v>
      </c>
      <c r="X624" s="41">
        <v>441500</v>
      </c>
      <c r="Y624" s="41">
        <v>443300</v>
      </c>
      <c r="Z624" s="41">
        <v>444100</v>
      </c>
      <c r="AA624" s="41">
        <v>445400</v>
      </c>
      <c r="AB624" s="41">
        <v>447900</v>
      </c>
      <c r="AC624" s="41">
        <v>450600</v>
      </c>
      <c r="AD624" s="41">
        <v>452800</v>
      </c>
      <c r="AE624" s="41">
        <v>455200</v>
      </c>
      <c r="AF624" s="41">
        <v>457000</v>
      </c>
      <c r="AG624" s="41">
        <v>457400</v>
      </c>
      <c r="AH624" s="41">
        <v>456400</v>
      </c>
      <c r="AI624" s="41">
        <v>455200</v>
      </c>
      <c r="AJ624" s="41">
        <v>452200</v>
      </c>
      <c r="AK624" s="41">
        <v>447700</v>
      </c>
      <c r="AL624" s="41">
        <v>441800</v>
      </c>
      <c r="AM624" s="41">
        <v>434800</v>
      </c>
      <c r="AN624" s="41">
        <v>426100</v>
      </c>
      <c r="AO624" s="41">
        <v>416600</v>
      </c>
      <c r="AP624" s="41">
        <v>406700</v>
      </c>
      <c r="AQ624" s="41">
        <v>396200</v>
      </c>
      <c r="AR624" s="41">
        <v>385200</v>
      </c>
      <c r="AS624" s="41">
        <v>373700</v>
      </c>
      <c r="AT624" s="41">
        <v>361800</v>
      </c>
      <c r="AU624" s="41">
        <v>349100</v>
      </c>
      <c r="AV624" s="41">
        <v>335900</v>
      </c>
      <c r="AW624" s="41">
        <v>322600</v>
      </c>
      <c r="AX624" s="41">
        <v>311000</v>
      </c>
      <c r="AY624" s="41">
        <v>300900</v>
      </c>
      <c r="AZ624" s="41">
        <v>291600</v>
      </c>
      <c r="BA624" s="41">
        <v>284400</v>
      </c>
      <c r="BB624" s="41">
        <v>278000</v>
      </c>
      <c r="BC624" s="41">
        <v>270500</v>
      </c>
      <c r="BD624" s="41">
        <v>261500</v>
      </c>
      <c r="BE624" s="41">
        <v>252300</v>
      </c>
      <c r="BF624" s="41">
        <v>242900</v>
      </c>
      <c r="BG624" s="41">
        <v>234900</v>
      </c>
      <c r="BH624" s="41">
        <v>229000</v>
      </c>
      <c r="BI624" s="41">
        <v>224800</v>
      </c>
      <c r="BJ624" s="41">
        <v>221600</v>
      </c>
      <c r="BK624" s="41">
        <v>220200</v>
      </c>
      <c r="BL624" s="41">
        <v>220100</v>
      </c>
      <c r="BM624" s="41">
        <v>219500</v>
      </c>
      <c r="BN624" s="41">
        <v>219100</v>
      </c>
      <c r="BO624" s="41">
        <v>219700</v>
      </c>
      <c r="BP624" s="41">
        <v>220600</v>
      </c>
      <c r="BQ624" s="41">
        <v>221100</v>
      </c>
      <c r="BR624" s="41">
        <v>220600</v>
      </c>
      <c r="BS624" s="41">
        <v>219700</v>
      </c>
      <c r="BT624" s="41">
        <v>221000</v>
      </c>
      <c r="BU624" s="41">
        <v>224100</v>
      </c>
      <c r="BV624" s="41">
        <v>226200</v>
      </c>
      <c r="BW624" s="41">
        <v>226500</v>
      </c>
      <c r="BX624" s="41">
        <v>225600</v>
      </c>
      <c r="BY624" s="41">
        <v>223400</v>
      </c>
      <c r="BZ624" s="41">
        <v>221400</v>
      </c>
      <c r="CA624" s="41">
        <v>220200</v>
      </c>
      <c r="CB624" s="41">
        <v>220200</v>
      </c>
      <c r="CC624" s="41">
        <v>220700</v>
      </c>
      <c r="CD624" s="41">
        <v>221000</v>
      </c>
      <c r="CE624" s="41">
        <v>221000</v>
      </c>
      <c r="CF624" s="41">
        <v>220800</v>
      </c>
      <c r="CG624" s="41">
        <v>219600</v>
      </c>
      <c r="CH624" s="41">
        <v>217700</v>
      </c>
      <c r="CI624" s="41">
        <v>216000</v>
      </c>
      <c r="CJ624" s="41">
        <v>215500</v>
      </c>
      <c r="CK624" s="41">
        <v>216800</v>
      </c>
      <c r="CL624" s="41">
        <v>218700</v>
      </c>
      <c r="CM624" s="41">
        <v>220300</v>
      </c>
      <c r="CN624" s="41">
        <v>222300</v>
      </c>
      <c r="CO624" s="41">
        <v>224900</v>
      </c>
      <c r="CP624" s="41">
        <v>227600</v>
      </c>
      <c r="CQ624" s="41">
        <v>228700</v>
      </c>
      <c r="CR624" s="41">
        <v>230300</v>
      </c>
      <c r="CS624" s="41">
        <v>233700</v>
      </c>
      <c r="CT624" s="41">
        <v>238200</v>
      </c>
      <c r="CU624" s="41">
        <v>241400</v>
      </c>
      <c r="CV624" s="41">
        <v>243100</v>
      </c>
      <c r="CW624" s="41">
        <v>244800</v>
      </c>
      <c r="CX624" s="41">
        <v>248200</v>
      </c>
      <c r="CY624" s="41">
        <v>253500</v>
      </c>
      <c r="CZ624" s="41">
        <v>259800</v>
      </c>
      <c r="DA624" s="41">
        <v>265900</v>
      </c>
      <c r="DB624" s="41">
        <v>272600</v>
      </c>
      <c r="DC624" s="41">
        <v>280400</v>
      </c>
      <c r="DD624" s="41">
        <v>285700</v>
      </c>
      <c r="DE624" s="41">
        <v>287400</v>
      </c>
      <c r="DF624" s="41">
        <v>288900</v>
      </c>
      <c r="DG624" s="41">
        <v>291500</v>
      </c>
      <c r="DH624" s="41">
        <v>295300</v>
      </c>
      <c r="DI624" s="41">
        <v>299100</v>
      </c>
      <c r="DJ624" s="41">
        <v>302600</v>
      </c>
      <c r="DK624" s="41">
        <v>307500</v>
      </c>
      <c r="DL624" s="41">
        <v>311500</v>
      </c>
      <c r="DM624" s="41">
        <v>317600</v>
      </c>
      <c r="DN624" s="41">
        <v>328000</v>
      </c>
      <c r="DO624" s="41">
        <v>337800</v>
      </c>
      <c r="DP624" s="41">
        <v>343000</v>
      </c>
    </row>
    <row r="625" spans="1:120">
      <c r="A625" s="41">
        <v>91504</v>
      </c>
      <c r="B625" s="41" t="s">
        <v>587</v>
      </c>
      <c r="C625" s="41" t="s">
        <v>66</v>
      </c>
      <c r="D625" s="41" t="s">
        <v>394</v>
      </c>
      <c r="E625" s="41" t="s">
        <v>394</v>
      </c>
      <c r="F625" s="41">
        <v>403400</v>
      </c>
      <c r="G625" s="41">
        <v>410900</v>
      </c>
      <c r="H625" s="41">
        <v>421500</v>
      </c>
      <c r="I625" s="41">
        <v>432500</v>
      </c>
      <c r="J625" s="41">
        <v>440600</v>
      </c>
      <c r="K625" s="41">
        <v>444600</v>
      </c>
      <c r="L625" s="41">
        <v>447000</v>
      </c>
      <c r="M625" s="41">
        <v>452000</v>
      </c>
      <c r="N625" s="41">
        <v>459600</v>
      </c>
      <c r="O625" s="41">
        <v>470800</v>
      </c>
      <c r="P625" s="41">
        <v>484500</v>
      </c>
      <c r="Q625" s="41">
        <v>493300</v>
      </c>
      <c r="R625" s="41">
        <v>496300</v>
      </c>
      <c r="S625" s="41">
        <v>499500</v>
      </c>
      <c r="T625" s="41">
        <v>501200</v>
      </c>
      <c r="U625" s="41">
        <v>497100</v>
      </c>
      <c r="V625" s="41">
        <v>492900</v>
      </c>
      <c r="W625" s="41">
        <v>493300</v>
      </c>
      <c r="X625" s="41">
        <v>494900</v>
      </c>
      <c r="Y625" s="41">
        <v>494000</v>
      </c>
      <c r="Z625" s="41">
        <v>493100</v>
      </c>
      <c r="AA625" s="41">
        <v>493300</v>
      </c>
      <c r="AB625" s="41">
        <v>492400</v>
      </c>
      <c r="AC625" s="41">
        <v>489400</v>
      </c>
      <c r="AD625" s="41">
        <v>485100</v>
      </c>
      <c r="AE625" s="41">
        <v>481400</v>
      </c>
      <c r="AF625" s="41">
        <v>478800</v>
      </c>
      <c r="AG625" s="41">
        <v>476600</v>
      </c>
      <c r="AH625" s="41">
        <v>473900</v>
      </c>
      <c r="AI625" s="41">
        <v>471100</v>
      </c>
      <c r="AJ625" s="41">
        <v>469800</v>
      </c>
      <c r="AK625" s="41">
        <v>469700</v>
      </c>
      <c r="AL625" s="41">
        <v>468100</v>
      </c>
      <c r="AM625" s="41">
        <v>464500</v>
      </c>
      <c r="AN625" s="41">
        <v>459500</v>
      </c>
      <c r="AO625" s="41">
        <v>454800</v>
      </c>
      <c r="AP625" s="41">
        <v>451400</v>
      </c>
      <c r="AQ625" s="41">
        <v>445400</v>
      </c>
      <c r="AR625" s="41">
        <v>435300</v>
      </c>
      <c r="AS625" s="41">
        <v>425400</v>
      </c>
      <c r="AT625" s="41">
        <v>419800</v>
      </c>
      <c r="AU625" s="41">
        <v>415200</v>
      </c>
      <c r="AV625" s="41">
        <v>407400</v>
      </c>
      <c r="AW625" s="41">
        <v>396800</v>
      </c>
      <c r="AX625" s="41">
        <v>386500</v>
      </c>
      <c r="AY625" s="41">
        <v>376600</v>
      </c>
      <c r="AZ625" s="41">
        <v>369500</v>
      </c>
      <c r="BA625" s="41">
        <v>366300</v>
      </c>
      <c r="BB625" s="41">
        <v>365300</v>
      </c>
      <c r="BC625" s="41">
        <v>363500</v>
      </c>
      <c r="BD625" s="41">
        <v>362000</v>
      </c>
      <c r="BE625" s="41">
        <v>362600</v>
      </c>
      <c r="BF625" s="41">
        <v>363500</v>
      </c>
      <c r="BG625" s="41">
        <v>363900</v>
      </c>
      <c r="BH625" s="41">
        <v>364100</v>
      </c>
      <c r="BI625" s="41">
        <v>363900</v>
      </c>
      <c r="BJ625" s="41">
        <v>364600</v>
      </c>
      <c r="BK625" s="41">
        <v>366300</v>
      </c>
      <c r="BL625" s="41">
        <v>367800</v>
      </c>
      <c r="BM625" s="41">
        <v>370000</v>
      </c>
      <c r="BN625" s="41">
        <v>372800</v>
      </c>
      <c r="BO625" s="41">
        <v>375400</v>
      </c>
      <c r="BP625" s="41">
        <v>378400</v>
      </c>
      <c r="BQ625" s="41">
        <v>379300</v>
      </c>
      <c r="BR625" s="41">
        <v>375300</v>
      </c>
      <c r="BS625" s="41">
        <v>370400</v>
      </c>
      <c r="BT625" s="41">
        <v>365200</v>
      </c>
      <c r="BU625" s="41">
        <v>360300</v>
      </c>
      <c r="BV625" s="41">
        <v>357200</v>
      </c>
      <c r="BW625" s="41">
        <v>356600</v>
      </c>
      <c r="BX625" s="41">
        <v>354600</v>
      </c>
      <c r="BY625" s="41">
        <v>350700</v>
      </c>
      <c r="BZ625" s="41">
        <v>347600</v>
      </c>
      <c r="CA625" s="41">
        <v>345400</v>
      </c>
      <c r="CB625" s="41">
        <v>344100</v>
      </c>
      <c r="CC625" s="41">
        <v>345800</v>
      </c>
      <c r="CD625" s="41">
        <v>346500</v>
      </c>
      <c r="CE625" s="41">
        <v>341500</v>
      </c>
      <c r="CF625" s="41">
        <v>337700</v>
      </c>
      <c r="CG625" s="41">
        <v>337000</v>
      </c>
      <c r="CH625" s="41">
        <v>336000</v>
      </c>
      <c r="CI625" s="41">
        <v>335300</v>
      </c>
      <c r="CJ625" s="41">
        <v>336300</v>
      </c>
      <c r="CK625" s="41">
        <v>336300</v>
      </c>
      <c r="CL625" s="41">
        <v>333200</v>
      </c>
      <c r="CM625" s="41">
        <v>328700</v>
      </c>
      <c r="CN625" s="41">
        <v>324700</v>
      </c>
      <c r="CO625" s="41">
        <v>322500</v>
      </c>
      <c r="CP625" s="41">
        <v>321500</v>
      </c>
      <c r="CQ625" s="41">
        <v>320600</v>
      </c>
      <c r="CR625" s="41">
        <v>319700</v>
      </c>
      <c r="CS625" s="41">
        <v>320000</v>
      </c>
      <c r="CT625" s="41">
        <v>321500</v>
      </c>
      <c r="CU625" s="41">
        <v>324500</v>
      </c>
      <c r="CV625" s="41">
        <v>330300</v>
      </c>
      <c r="CW625" s="41">
        <v>337800</v>
      </c>
      <c r="CX625" s="41">
        <v>345200</v>
      </c>
      <c r="CY625" s="41">
        <v>351000</v>
      </c>
      <c r="CZ625" s="41">
        <v>354800</v>
      </c>
      <c r="DA625" s="41">
        <v>358400</v>
      </c>
      <c r="DB625" s="41">
        <v>366100</v>
      </c>
      <c r="DC625" s="41">
        <v>378700</v>
      </c>
      <c r="DD625" s="41">
        <v>390100</v>
      </c>
      <c r="DE625" s="41">
        <v>397800</v>
      </c>
      <c r="DF625" s="41">
        <v>402400</v>
      </c>
      <c r="DG625" s="41">
        <v>403500</v>
      </c>
      <c r="DH625" s="41">
        <v>403500</v>
      </c>
      <c r="DI625" s="41">
        <v>404000</v>
      </c>
      <c r="DJ625" s="41">
        <v>405700</v>
      </c>
      <c r="DK625" s="41">
        <v>410700</v>
      </c>
      <c r="DL625" s="41">
        <v>417200</v>
      </c>
      <c r="DM625" s="41">
        <v>421500</v>
      </c>
      <c r="DN625" s="41">
        <v>425300</v>
      </c>
      <c r="DO625" s="41">
        <v>427900</v>
      </c>
      <c r="DP625" s="41">
        <v>429400</v>
      </c>
    </row>
    <row r="626" spans="1:120">
      <c r="A626" s="41">
        <v>90680</v>
      </c>
      <c r="B626" s="41" t="s">
        <v>675</v>
      </c>
      <c r="C626" s="41" t="s">
        <v>66</v>
      </c>
      <c r="D626" s="41" t="s">
        <v>394</v>
      </c>
      <c r="E626" s="41" t="s">
        <v>399</v>
      </c>
      <c r="F626" s="41">
        <v>342200</v>
      </c>
      <c r="G626" s="41">
        <v>344500</v>
      </c>
      <c r="H626" s="41">
        <v>347400</v>
      </c>
      <c r="I626" s="41">
        <v>351200</v>
      </c>
      <c r="J626" s="41">
        <v>355700</v>
      </c>
      <c r="K626" s="41">
        <v>360200</v>
      </c>
      <c r="L626" s="41">
        <v>365000</v>
      </c>
      <c r="M626" s="41">
        <v>369900</v>
      </c>
      <c r="N626" s="41">
        <v>375500</v>
      </c>
      <c r="O626" s="41">
        <v>381400</v>
      </c>
      <c r="P626" s="41">
        <v>386000</v>
      </c>
      <c r="Q626" s="41">
        <v>389000</v>
      </c>
      <c r="R626" s="41">
        <v>391400</v>
      </c>
      <c r="S626" s="41">
        <v>393100</v>
      </c>
      <c r="T626" s="41">
        <v>394700</v>
      </c>
      <c r="U626" s="41">
        <v>396700</v>
      </c>
      <c r="V626" s="41">
        <v>398500</v>
      </c>
      <c r="W626" s="41">
        <v>399300</v>
      </c>
      <c r="X626" s="41">
        <v>400100</v>
      </c>
      <c r="Y626" s="41">
        <v>401400</v>
      </c>
      <c r="Z626" s="41">
        <v>402100</v>
      </c>
      <c r="AA626" s="41">
        <v>401800</v>
      </c>
      <c r="AB626" s="41">
        <v>401300</v>
      </c>
      <c r="AC626" s="41">
        <v>400300</v>
      </c>
      <c r="AD626" s="41">
        <v>398000</v>
      </c>
      <c r="AE626" s="41">
        <v>394300</v>
      </c>
      <c r="AF626" s="41">
        <v>390300</v>
      </c>
      <c r="AG626" s="41">
        <v>386300</v>
      </c>
      <c r="AH626" s="41">
        <v>382700</v>
      </c>
      <c r="AI626" s="41">
        <v>377500</v>
      </c>
      <c r="AJ626" s="41">
        <v>370400</v>
      </c>
      <c r="AK626" s="41">
        <v>363600</v>
      </c>
      <c r="AL626" s="41">
        <v>359600</v>
      </c>
      <c r="AM626" s="41">
        <v>356300</v>
      </c>
      <c r="AN626" s="41">
        <v>351300</v>
      </c>
      <c r="AO626" s="41">
        <v>345900</v>
      </c>
      <c r="AP626" s="41">
        <v>342300</v>
      </c>
      <c r="AQ626" s="41">
        <v>338500</v>
      </c>
      <c r="AR626" s="41">
        <v>331500</v>
      </c>
      <c r="AS626" s="41">
        <v>323100</v>
      </c>
      <c r="AT626" s="41">
        <v>315000</v>
      </c>
      <c r="AU626" s="41">
        <v>307900</v>
      </c>
      <c r="AV626" s="41">
        <v>301500</v>
      </c>
      <c r="AW626" s="41">
        <v>295600</v>
      </c>
      <c r="AX626" s="41">
        <v>289100</v>
      </c>
      <c r="AY626" s="41">
        <v>282700</v>
      </c>
      <c r="AZ626" s="41">
        <v>277600</v>
      </c>
      <c r="BA626" s="41">
        <v>271800</v>
      </c>
      <c r="BB626" s="41">
        <v>264600</v>
      </c>
      <c r="BC626" s="41">
        <v>257700</v>
      </c>
      <c r="BD626" s="41">
        <v>251500</v>
      </c>
      <c r="BE626" s="41">
        <v>246300</v>
      </c>
      <c r="BF626" s="41">
        <v>243000</v>
      </c>
      <c r="BG626" s="41">
        <v>240800</v>
      </c>
      <c r="BH626" s="41">
        <v>239000</v>
      </c>
      <c r="BI626" s="41">
        <v>239100</v>
      </c>
      <c r="BJ626" s="41">
        <v>240600</v>
      </c>
      <c r="BK626" s="41">
        <v>241300</v>
      </c>
      <c r="BL626" s="41">
        <v>240900</v>
      </c>
      <c r="BM626" s="41">
        <v>239800</v>
      </c>
      <c r="BN626" s="41">
        <v>239400</v>
      </c>
      <c r="BO626" s="41">
        <v>240800</v>
      </c>
      <c r="BP626" s="41">
        <v>244300</v>
      </c>
      <c r="BQ626" s="41">
        <v>246100</v>
      </c>
      <c r="BR626" s="41">
        <v>246400</v>
      </c>
      <c r="BS626" s="41">
        <v>246000</v>
      </c>
      <c r="BT626" s="41">
        <v>245300</v>
      </c>
      <c r="BU626" s="41">
        <v>242600</v>
      </c>
      <c r="BV626" s="41">
        <v>237400</v>
      </c>
      <c r="BW626" s="41">
        <v>232100</v>
      </c>
      <c r="BX626" s="41">
        <v>228500</v>
      </c>
      <c r="BY626" s="41">
        <v>225800</v>
      </c>
      <c r="BZ626" s="41">
        <v>223900</v>
      </c>
      <c r="CA626" s="41">
        <v>223500</v>
      </c>
      <c r="CB626" s="41">
        <v>222700</v>
      </c>
      <c r="CC626" s="41">
        <v>220300</v>
      </c>
      <c r="CD626" s="41">
        <v>217900</v>
      </c>
      <c r="CE626" s="41">
        <v>216000</v>
      </c>
      <c r="CF626" s="41">
        <v>215100</v>
      </c>
      <c r="CG626" s="41">
        <v>214500</v>
      </c>
      <c r="CH626" s="41">
        <v>213300</v>
      </c>
      <c r="CI626" s="41">
        <v>211500</v>
      </c>
      <c r="CJ626" s="41">
        <v>210300</v>
      </c>
      <c r="CK626" s="41">
        <v>209600</v>
      </c>
      <c r="CL626" s="41">
        <v>209400</v>
      </c>
      <c r="CM626" s="41">
        <v>209500</v>
      </c>
      <c r="CN626" s="41">
        <v>210600</v>
      </c>
      <c r="CO626" s="41">
        <v>213400</v>
      </c>
      <c r="CP626" s="41">
        <v>214700</v>
      </c>
      <c r="CQ626" s="41">
        <v>215500</v>
      </c>
      <c r="CR626" s="41">
        <v>216200</v>
      </c>
      <c r="CS626" s="41">
        <v>216300</v>
      </c>
      <c r="CT626" s="41">
        <v>217200</v>
      </c>
      <c r="CU626" s="41">
        <v>220200</v>
      </c>
      <c r="CV626" s="41">
        <v>223500</v>
      </c>
      <c r="CW626" s="41">
        <v>228700</v>
      </c>
      <c r="CX626" s="41">
        <v>233500</v>
      </c>
      <c r="CY626" s="41">
        <v>235800</v>
      </c>
      <c r="CZ626" s="41">
        <v>239300</v>
      </c>
      <c r="DA626" s="41">
        <v>245600</v>
      </c>
      <c r="DB626" s="41">
        <v>253000</v>
      </c>
      <c r="DC626" s="41">
        <v>259900</v>
      </c>
      <c r="DD626" s="41">
        <v>264700</v>
      </c>
      <c r="DE626" s="41">
        <v>267100</v>
      </c>
      <c r="DF626" s="41">
        <v>269800</v>
      </c>
      <c r="DG626" s="41">
        <v>272900</v>
      </c>
      <c r="DH626" s="41">
        <v>276800</v>
      </c>
      <c r="DI626" s="41">
        <v>282100</v>
      </c>
      <c r="DJ626" s="41">
        <v>289000</v>
      </c>
      <c r="DK626" s="41">
        <v>295700</v>
      </c>
      <c r="DL626" s="41">
        <v>299300</v>
      </c>
      <c r="DM626" s="41">
        <v>301700</v>
      </c>
      <c r="DN626" s="41">
        <v>304700</v>
      </c>
      <c r="DO626" s="41">
        <v>308300</v>
      </c>
      <c r="DP626" s="41">
        <v>310700</v>
      </c>
    </row>
    <row r="627" spans="1:120">
      <c r="A627" s="41">
        <v>95134</v>
      </c>
      <c r="B627" s="41" t="s">
        <v>109</v>
      </c>
      <c r="C627" s="41" t="s">
        <v>66</v>
      </c>
      <c r="D627" s="41" t="s">
        <v>109</v>
      </c>
      <c r="E627" s="41" t="s">
        <v>110</v>
      </c>
      <c r="F627" s="41">
        <v>510400</v>
      </c>
      <c r="G627" s="41">
        <v>516300</v>
      </c>
      <c r="H627" s="41">
        <v>520700</v>
      </c>
      <c r="I627" s="41">
        <v>526500</v>
      </c>
      <c r="J627" s="41">
        <v>533600</v>
      </c>
      <c r="K627" s="41">
        <v>540600</v>
      </c>
      <c r="L627" s="41">
        <v>545800</v>
      </c>
      <c r="M627" s="41">
        <v>551900</v>
      </c>
      <c r="N627" s="41">
        <v>558600</v>
      </c>
      <c r="O627" s="41">
        <v>563800</v>
      </c>
      <c r="P627" s="41">
        <v>566700</v>
      </c>
      <c r="Q627" s="41">
        <v>568400</v>
      </c>
      <c r="R627" s="41">
        <v>569500</v>
      </c>
      <c r="S627" s="41">
        <v>571200</v>
      </c>
      <c r="T627" s="41">
        <v>573800</v>
      </c>
      <c r="U627" s="41">
        <v>572100</v>
      </c>
      <c r="V627" s="41">
        <v>564700</v>
      </c>
      <c r="W627" s="41">
        <v>558900</v>
      </c>
      <c r="X627" s="41">
        <v>557200</v>
      </c>
      <c r="Y627" s="41">
        <v>555900</v>
      </c>
      <c r="Z627" s="41">
        <v>553900</v>
      </c>
      <c r="AA627" s="41">
        <v>553700</v>
      </c>
      <c r="AB627" s="41">
        <v>554200</v>
      </c>
      <c r="AC627" s="41">
        <v>555000</v>
      </c>
      <c r="AD627" s="41">
        <v>554800</v>
      </c>
      <c r="AE627" s="41">
        <v>553900</v>
      </c>
      <c r="AF627" s="41">
        <v>553400</v>
      </c>
      <c r="AG627" s="41">
        <v>553100</v>
      </c>
      <c r="AH627" s="41">
        <v>550600</v>
      </c>
      <c r="AI627" s="41">
        <v>546700</v>
      </c>
      <c r="AJ627" s="41">
        <v>542900</v>
      </c>
      <c r="AK627" s="41">
        <v>539400</v>
      </c>
      <c r="AL627" s="41">
        <v>536900</v>
      </c>
      <c r="AM627" s="41">
        <v>534000</v>
      </c>
      <c r="AN627" s="41">
        <v>530200</v>
      </c>
      <c r="AO627" s="41">
        <v>523400</v>
      </c>
      <c r="AP627" s="41">
        <v>512800</v>
      </c>
      <c r="AQ627" s="41">
        <v>502300</v>
      </c>
      <c r="AR627" s="41">
        <v>495200</v>
      </c>
      <c r="AS627" s="41">
        <v>491200</v>
      </c>
      <c r="AT627" s="41">
        <v>488100</v>
      </c>
      <c r="AU627" s="41">
        <v>482200</v>
      </c>
      <c r="AV627" s="41">
        <v>476600</v>
      </c>
      <c r="AW627" s="41">
        <v>472800</v>
      </c>
      <c r="AX627" s="41">
        <v>466600</v>
      </c>
      <c r="AY627" s="41">
        <v>458800</v>
      </c>
      <c r="AZ627" s="41">
        <v>453400</v>
      </c>
      <c r="BA627" s="41">
        <v>451800</v>
      </c>
      <c r="BB627" s="41">
        <v>453000</v>
      </c>
      <c r="BC627" s="41">
        <v>451200</v>
      </c>
      <c r="BD627" s="41">
        <v>441900</v>
      </c>
      <c r="BE627" s="41">
        <v>431500</v>
      </c>
      <c r="BF627" s="41">
        <v>425000</v>
      </c>
      <c r="BG627" s="41">
        <v>420000</v>
      </c>
      <c r="BH627" s="41">
        <v>413000</v>
      </c>
      <c r="BI627" s="41">
        <v>406100</v>
      </c>
      <c r="BJ627" s="41">
        <v>402200</v>
      </c>
      <c r="BK627" s="41">
        <v>402600</v>
      </c>
      <c r="BL627" s="41">
        <v>405200</v>
      </c>
      <c r="BM627" s="41">
        <v>409200</v>
      </c>
      <c r="BN627" s="41">
        <v>413500</v>
      </c>
      <c r="BO627" s="41">
        <v>416600</v>
      </c>
      <c r="BP627" s="41">
        <v>417900</v>
      </c>
      <c r="BQ627" s="41">
        <v>419200</v>
      </c>
      <c r="BR627" s="41">
        <v>421500</v>
      </c>
      <c r="BS627" s="41">
        <v>424100</v>
      </c>
      <c r="BT627" s="41">
        <v>425200</v>
      </c>
      <c r="BU627" s="41">
        <v>426000</v>
      </c>
      <c r="BV627" s="41">
        <v>427000</v>
      </c>
      <c r="BW627" s="41">
        <v>426600</v>
      </c>
      <c r="BX627" s="41">
        <v>422600</v>
      </c>
      <c r="BY627" s="41">
        <v>418300</v>
      </c>
      <c r="BZ627" s="41">
        <v>412900</v>
      </c>
      <c r="CA627" s="41">
        <v>408700</v>
      </c>
      <c r="CB627" s="41">
        <v>406400</v>
      </c>
      <c r="CC627" s="41">
        <v>404800</v>
      </c>
      <c r="CD627" s="41">
        <v>403500</v>
      </c>
      <c r="CE627" s="41">
        <v>403700</v>
      </c>
      <c r="CF627" s="41">
        <v>403000</v>
      </c>
      <c r="CG627" s="41">
        <v>401000</v>
      </c>
      <c r="CH627" s="41">
        <v>399400</v>
      </c>
      <c r="CI627" s="41">
        <v>396000</v>
      </c>
      <c r="CJ627" s="41">
        <v>392700</v>
      </c>
      <c r="CK627" s="41">
        <v>391600</v>
      </c>
      <c r="CL627" s="41">
        <v>391700</v>
      </c>
      <c r="CM627" s="41">
        <v>391500</v>
      </c>
      <c r="CN627" s="41">
        <v>394400</v>
      </c>
      <c r="CO627" s="41">
        <v>398200</v>
      </c>
      <c r="CP627" s="41">
        <v>401200</v>
      </c>
      <c r="CQ627" s="41">
        <v>404300</v>
      </c>
      <c r="CR627" s="41">
        <v>407900</v>
      </c>
      <c r="CS627" s="41">
        <v>410200</v>
      </c>
      <c r="CT627" s="41">
        <v>415500</v>
      </c>
      <c r="CU627" s="41">
        <v>424500</v>
      </c>
      <c r="CV627" s="41">
        <v>434100</v>
      </c>
      <c r="CW627" s="41">
        <v>440200</v>
      </c>
      <c r="CX627" s="41">
        <v>449200</v>
      </c>
      <c r="CY627" s="41">
        <v>467000</v>
      </c>
      <c r="CZ627" s="41">
        <v>488200</v>
      </c>
      <c r="DA627" s="41">
        <v>506000</v>
      </c>
      <c r="DB627" s="41">
        <v>518800</v>
      </c>
      <c r="DC627" s="41">
        <v>525100</v>
      </c>
      <c r="DD627" s="41">
        <v>529800</v>
      </c>
      <c r="DE627" s="41">
        <v>535400</v>
      </c>
      <c r="DF627" s="41">
        <v>539500</v>
      </c>
      <c r="DG627" s="41">
        <v>543700</v>
      </c>
      <c r="DH627" s="41">
        <v>551200</v>
      </c>
      <c r="DI627" s="41">
        <v>556700</v>
      </c>
      <c r="DJ627" s="41">
        <v>561600</v>
      </c>
      <c r="DK627" s="41">
        <v>567700</v>
      </c>
      <c r="DL627" s="41">
        <v>577500</v>
      </c>
      <c r="DM627" s="41">
        <v>585700</v>
      </c>
      <c r="DN627" s="41">
        <v>591300</v>
      </c>
      <c r="DO627" s="41">
        <v>596500</v>
      </c>
      <c r="DP627" s="41">
        <v>602800</v>
      </c>
    </row>
    <row r="628" spans="1:120">
      <c r="A628" s="41">
        <v>91932</v>
      </c>
      <c r="B628" s="41" t="s">
        <v>676</v>
      </c>
      <c r="C628" s="41" t="s">
        <v>66</v>
      </c>
      <c r="D628" s="41" t="s">
        <v>402</v>
      </c>
      <c r="E628" s="41" t="s">
        <v>402</v>
      </c>
      <c r="F628" s="41">
        <v>448500</v>
      </c>
      <c r="G628" s="41">
        <v>453600</v>
      </c>
      <c r="H628" s="41">
        <v>452400</v>
      </c>
      <c r="I628" s="41">
        <v>447900</v>
      </c>
      <c r="J628" s="41">
        <v>442300</v>
      </c>
      <c r="K628" s="41">
        <v>438900</v>
      </c>
      <c r="L628" s="41">
        <v>439300</v>
      </c>
      <c r="M628" s="41">
        <v>437600</v>
      </c>
      <c r="N628" s="41">
        <v>435000</v>
      </c>
      <c r="O628" s="41">
        <v>432800</v>
      </c>
      <c r="P628" s="41">
        <v>433000</v>
      </c>
      <c r="Q628" s="41">
        <v>437600</v>
      </c>
      <c r="R628" s="41">
        <v>446700</v>
      </c>
      <c r="S628" s="41">
        <v>452600</v>
      </c>
      <c r="T628" s="41">
        <v>452700</v>
      </c>
      <c r="U628" s="41">
        <v>450800</v>
      </c>
      <c r="V628" s="41">
        <v>448800</v>
      </c>
      <c r="W628" s="41">
        <v>447800</v>
      </c>
      <c r="X628" s="41">
        <v>446600</v>
      </c>
      <c r="Y628" s="41">
        <v>447600</v>
      </c>
      <c r="Z628" s="41">
        <v>450700</v>
      </c>
      <c r="AA628" s="41">
        <v>451100</v>
      </c>
      <c r="AB628" s="41">
        <v>448300</v>
      </c>
      <c r="AC628" s="41">
        <v>445700</v>
      </c>
      <c r="AD628" s="41">
        <v>442600</v>
      </c>
      <c r="AE628" s="41">
        <v>437900</v>
      </c>
      <c r="AF628" s="41">
        <v>432900</v>
      </c>
      <c r="AG628" s="41">
        <v>425400</v>
      </c>
      <c r="AH628" s="41">
        <v>420000</v>
      </c>
      <c r="AI628" s="41">
        <v>416900</v>
      </c>
      <c r="AJ628" s="41">
        <v>415800</v>
      </c>
      <c r="AK628" s="41">
        <v>414400</v>
      </c>
      <c r="AL628" s="41">
        <v>413300</v>
      </c>
      <c r="AM628" s="41">
        <v>409400</v>
      </c>
      <c r="AN628" s="41">
        <v>403400</v>
      </c>
      <c r="AO628" s="41">
        <v>393200</v>
      </c>
      <c r="AP628" s="41">
        <v>379200</v>
      </c>
      <c r="AQ628" s="41">
        <v>365500</v>
      </c>
      <c r="AR628" s="41">
        <v>357900</v>
      </c>
      <c r="AS628" s="41">
        <v>353300</v>
      </c>
      <c r="AT628" s="41">
        <v>347800</v>
      </c>
      <c r="AU628" s="41">
        <v>340100</v>
      </c>
      <c r="AV628" s="41">
        <v>331500</v>
      </c>
      <c r="AW628" s="41">
        <v>325200</v>
      </c>
      <c r="AX628" s="41">
        <v>320000</v>
      </c>
      <c r="AY628" s="41">
        <v>312300</v>
      </c>
      <c r="AZ628" s="41">
        <v>304900</v>
      </c>
      <c r="BA628" s="41">
        <v>301500</v>
      </c>
      <c r="BB628" s="41">
        <v>299900</v>
      </c>
      <c r="BC628" s="41">
        <v>297900</v>
      </c>
      <c r="BD628" s="41">
        <v>294400</v>
      </c>
      <c r="BE628" s="41">
        <v>291600</v>
      </c>
      <c r="BF628" s="41">
        <v>289800</v>
      </c>
      <c r="BG628" s="41">
        <v>286800</v>
      </c>
      <c r="BH628" s="41">
        <v>281600</v>
      </c>
      <c r="BI628" s="41">
        <v>275500</v>
      </c>
      <c r="BJ628" s="41">
        <v>270800</v>
      </c>
      <c r="BK628" s="41">
        <v>268200</v>
      </c>
      <c r="BL628" s="41">
        <v>267500</v>
      </c>
      <c r="BM628" s="41">
        <v>267000</v>
      </c>
      <c r="BN628" s="41">
        <v>267500</v>
      </c>
      <c r="BO628" s="41">
        <v>268200</v>
      </c>
      <c r="BP628" s="41">
        <v>267200</v>
      </c>
      <c r="BQ628" s="41">
        <v>266400</v>
      </c>
      <c r="BR628" s="41">
        <v>268900</v>
      </c>
      <c r="BS628" s="41">
        <v>273700</v>
      </c>
      <c r="BT628" s="41">
        <v>275200</v>
      </c>
      <c r="BU628" s="41">
        <v>270200</v>
      </c>
      <c r="BV628" s="41">
        <v>261900</v>
      </c>
      <c r="BW628" s="41">
        <v>258300</v>
      </c>
      <c r="BX628" s="41">
        <v>258300</v>
      </c>
      <c r="BY628" s="41">
        <v>254600</v>
      </c>
      <c r="BZ628" s="41">
        <v>250000</v>
      </c>
      <c r="CA628" s="41">
        <v>248600</v>
      </c>
      <c r="CB628" s="41">
        <v>247500</v>
      </c>
      <c r="CC628" s="41">
        <v>244900</v>
      </c>
      <c r="CD628" s="41">
        <v>243700</v>
      </c>
      <c r="CE628" s="41">
        <v>241600</v>
      </c>
      <c r="CF628" s="41">
        <v>238500</v>
      </c>
      <c r="CG628" s="41">
        <v>237600</v>
      </c>
      <c r="CH628" s="41">
        <v>239800</v>
      </c>
      <c r="CI628" s="41">
        <v>242500</v>
      </c>
      <c r="CJ628" s="41">
        <v>242100</v>
      </c>
      <c r="CK628" s="41">
        <v>240400</v>
      </c>
      <c r="CL628" s="41">
        <v>240300</v>
      </c>
      <c r="CM628" s="41">
        <v>241200</v>
      </c>
      <c r="CN628" s="41">
        <v>240100</v>
      </c>
      <c r="CO628" s="41">
        <v>241100</v>
      </c>
      <c r="CP628" s="41">
        <v>244600</v>
      </c>
      <c r="CQ628" s="41">
        <v>250200</v>
      </c>
      <c r="CR628" s="41">
        <v>257800</v>
      </c>
      <c r="CS628" s="41">
        <v>268200</v>
      </c>
      <c r="CT628" s="41">
        <v>276900</v>
      </c>
      <c r="CU628" s="41">
        <v>282600</v>
      </c>
      <c r="CV628" s="41">
        <v>284800</v>
      </c>
      <c r="CW628" s="41">
        <v>287400</v>
      </c>
      <c r="CX628" s="41">
        <v>290900</v>
      </c>
      <c r="CY628" s="41">
        <v>293700</v>
      </c>
      <c r="CZ628" s="41">
        <v>295900</v>
      </c>
      <c r="DA628" s="41">
        <v>298300</v>
      </c>
      <c r="DB628" s="41">
        <v>299200</v>
      </c>
      <c r="DC628" s="41">
        <v>300400</v>
      </c>
      <c r="DD628" s="41">
        <v>303300</v>
      </c>
      <c r="DE628" s="41">
        <v>305000</v>
      </c>
      <c r="DF628" s="41">
        <v>306000</v>
      </c>
      <c r="DG628" s="41">
        <v>309300</v>
      </c>
      <c r="DH628" s="41">
        <v>313500</v>
      </c>
      <c r="DI628" s="41">
        <v>316800</v>
      </c>
      <c r="DJ628" s="41">
        <v>318400</v>
      </c>
      <c r="DK628" s="41">
        <v>321100</v>
      </c>
      <c r="DL628" s="41">
        <v>326700</v>
      </c>
      <c r="DM628" s="41">
        <v>331400</v>
      </c>
      <c r="DN628" s="41">
        <v>332500</v>
      </c>
      <c r="DO628" s="41">
        <v>333300</v>
      </c>
      <c r="DP628" s="41">
        <v>334700</v>
      </c>
    </row>
    <row r="629" spans="1:120">
      <c r="A629" s="41">
        <v>90210</v>
      </c>
      <c r="B629" s="41" t="s">
        <v>677</v>
      </c>
      <c r="C629" s="41" t="s">
        <v>66</v>
      </c>
      <c r="D629" s="41" t="s">
        <v>394</v>
      </c>
      <c r="E629" s="41" t="s">
        <v>394</v>
      </c>
      <c r="F629" s="41">
        <v>1063500</v>
      </c>
      <c r="G629" s="41">
        <v>1084300</v>
      </c>
      <c r="H629" s="41">
        <v>1122200</v>
      </c>
      <c r="I629" s="41">
        <v>1167400</v>
      </c>
      <c r="J629" s="41">
        <v>1199400</v>
      </c>
      <c r="K629" s="41">
        <v>1218400</v>
      </c>
      <c r="L629" s="41">
        <v>1223200</v>
      </c>
      <c r="M629" s="41">
        <v>1214500</v>
      </c>
      <c r="N629" s="41">
        <v>1209500</v>
      </c>
      <c r="O629" s="41">
        <v>1228200</v>
      </c>
      <c r="P629" s="41">
        <v>1255300</v>
      </c>
      <c r="Q629" s="41">
        <v>1279100</v>
      </c>
      <c r="R629" s="41">
        <v>1286200</v>
      </c>
      <c r="S629" s="41">
        <v>1281100</v>
      </c>
      <c r="T629" s="41">
        <v>1271700</v>
      </c>
      <c r="U629" s="41">
        <v>1266200</v>
      </c>
      <c r="V629" s="41">
        <v>1270400</v>
      </c>
      <c r="W629" s="41">
        <v>1287700</v>
      </c>
      <c r="X629" s="41">
        <v>1297400</v>
      </c>
      <c r="Y629" s="41">
        <v>1301200</v>
      </c>
      <c r="Z629" s="41">
        <v>1294400</v>
      </c>
      <c r="AA629" s="41">
        <v>1272200</v>
      </c>
      <c r="AB629" s="41">
        <v>1249800</v>
      </c>
      <c r="AC629" s="41">
        <v>1245500</v>
      </c>
      <c r="AD629" s="41">
        <v>1250700</v>
      </c>
      <c r="AE629" s="41">
        <v>1252900</v>
      </c>
      <c r="AF629" s="41">
        <v>1247600</v>
      </c>
      <c r="AG629" s="41">
        <v>1242400</v>
      </c>
      <c r="AH629" s="41">
        <v>1235500</v>
      </c>
      <c r="AI629" s="41">
        <v>1229900</v>
      </c>
      <c r="AJ629" s="41">
        <v>1227300</v>
      </c>
      <c r="AK629" s="41">
        <v>1223100</v>
      </c>
      <c r="AL629" s="41">
        <v>1214900</v>
      </c>
      <c r="AM629" s="41">
        <v>1216300</v>
      </c>
      <c r="AN629" s="41">
        <v>1224200</v>
      </c>
      <c r="AO629" s="41">
        <v>1230400</v>
      </c>
      <c r="AP629" s="41">
        <v>1228800</v>
      </c>
      <c r="AQ629" s="41">
        <v>1222700</v>
      </c>
      <c r="AR629" s="41">
        <v>1214100</v>
      </c>
      <c r="AS629" s="41">
        <v>1204600</v>
      </c>
      <c r="AT629" s="41">
        <v>1193800</v>
      </c>
      <c r="AU629" s="41">
        <v>1176900</v>
      </c>
      <c r="AV629" s="41">
        <v>1159700</v>
      </c>
      <c r="AW629" s="41">
        <v>1153500</v>
      </c>
      <c r="AX629" s="41">
        <v>1157800</v>
      </c>
      <c r="AY629" s="41">
        <v>1156700</v>
      </c>
      <c r="AZ629" s="41">
        <v>1146800</v>
      </c>
      <c r="BA629" s="41">
        <v>1132000</v>
      </c>
      <c r="BB629" s="41">
        <v>1118700</v>
      </c>
      <c r="BC629" s="41">
        <v>1105500</v>
      </c>
      <c r="BD629" s="41">
        <v>1090700</v>
      </c>
      <c r="BE629" s="41">
        <v>1078900</v>
      </c>
      <c r="BF629" s="41">
        <v>1080900</v>
      </c>
      <c r="BG629" s="41">
        <v>1079000</v>
      </c>
      <c r="BH629" s="41">
        <v>1069300</v>
      </c>
      <c r="BI629" s="41">
        <v>1064900</v>
      </c>
      <c r="BJ629" s="41">
        <v>1069300</v>
      </c>
      <c r="BK629" s="41">
        <v>1068900</v>
      </c>
      <c r="BL629" s="41">
        <v>1059400</v>
      </c>
      <c r="BM629" s="41">
        <v>1046900</v>
      </c>
      <c r="BN629" s="41">
        <v>1042900</v>
      </c>
      <c r="BO629" s="41">
        <v>1049800</v>
      </c>
      <c r="BP629" s="41">
        <v>1059500</v>
      </c>
      <c r="BQ629" s="41">
        <v>1056600</v>
      </c>
      <c r="BR629" s="41">
        <v>1041300</v>
      </c>
      <c r="BS629" s="41">
        <v>1034200</v>
      </c>
      <c r="BT629" s="41">
        <v>1032300</v>
      </c>
      <c r="BU629" s="41">
        <v>1026700</v>
      </c>
      <c r="BV629" s="41">
        <v>1028100</v>
      </c>
      <c r="BW629" s="41">
        <v>1038500</v>
      </c>
      <c r="BX629" s="41">
        <v>1041200</v>
      </c>
      <c r="BY629" s="41">
        <v>1035600</v>
      </c>
      <c r="BZ629" s="41">
        <v>1027700</v>
      </c>
      <c r="CA629" s="41">
        <v>1020600</v>
      </c>
      <c r="CB629" s="41">
        <v>1016700</v>
      </c>
      <c r="CC629" s="41">
        <v>1006400</v>
      </c>
      <c r="CD629" s="41">
        <v>984900</v>
      </c>
      <c r="CE629" s="41">
        <v>983200</v>
      </c>
      <c r="CF629" s="41">
        <v>999400</v>
      </c>
      <c r="CG629" s="41">
        <v>999500</v>
      </c>
      <c r="CH629" s="41">
        <v>983100</v>
      </c>
      <c r="CI629" s="41">
        <v>976900</v>
      </c>
      <c r="CJ629" s="41">
        <v>983500</v>
      </c>
      <c r="CK629" s="41">
        <v>995600</v>
      </c>
      <c r="CL629" s="41">
        <v>1007300</v>
      </c>
      <c r="CM629" s="41">
        <v>1010100</v>
      </c>
      <c r="CN629" s="41">
        <v>997800</v>
      </c>
      <c r="CO629" s="41">
        <v>988600</v>
      </c>
      <c r="CP629" s="41">
        <v>997600</v>
      </c>
      <c r="CQ629" s="41">
        <v>1001800</v>
      </c>
      <c r="CR629" s="41">
        <v>1006400</v>
      </c>
      <c r="CS629" s="41">
        <v>1026100</v>
      </c>
      <c r="CT629" s="41">
        <v>1041600</v>
      </c>
      <c r="CU629" s="41">
        <v>1041000</v>
      </c>
      <c r="CV629" s="41">
        <v>1047900</v>
      </c>
      <c r="CW629" s="41">
        <v>1061400</v>
      </c>
      <c r="CX629" s="41">
        <v>1073700</v>
      </c>
      <c r="CY629" s="41">
        <v>1088800</v>
      </c>
      <c r="CZ629" s="41">
        <v>1105300</v>
      </c>
      <c r="DA629" s="41">
        <v>1119100</v>
      </c>
      <c r="DB629" s="41">
        <v>1135800</v>
      </c>
      <c r="DC629" s="41">
        <v>1153100</v>
      </c>
      <c r="DD629" s="41">
        <v>1165700</v>
      </c>
      <c r="DE629" s="41">
        <v>1171400</v>
      </c>
      <c r="DF629" s="41">
        <v>1174400</v>
      </c>
      <c r="DG629" s="41">
        <v>1179900</v>
      </c>
      <c r="DH629" s="41">
        <v>1194000</v>
      </c>
      <c r="DI629" s="41">
        <v>1204200</v>
      </c>
      <c r="DJ629" s="41">
        <v>1207200</v>
      </c>
      <c r="DK629" s="41">
        <v>1211700</v>
      </c>
      <c r="DL629" s="41">
        <v>1235600</v>
      </c>
      <c r="DM629" s="41">
        <v>1267800</v>
      </c>
      <c r="DN629" s="41">
        <v>1287100</v>
      </c>
      <c r="DO629" s="41">
        <v>1292600</v>
      </c>
      <c r="DP629" s="41">
        <v>1298200</v>
      </c>
    </row>
    <row r="630" spans="1:120">
      <c r="A630" s="41">
        <v>94947</v>
      </c>
      <c r="B630" s="41" t="s">
        <v>172</v>
      </c>
      <c r="C630" s="41" t="s">
        <v>66</v>
      </c>
      <c r="D630" s="41" t="s">
        <v>65</v>
      </c>
      <c r="E630" s="41" t="s">
        <v>343</v>
      </c>
      <c r="F630" s="41">
        <v>423900</v>
      </c>
      <c r="G630" s="41">
        <v>429500</v>
      </c>
      <c r="H630" s="41">
        <v>434300</v>
      </c>
      <c r="I630" s="41">
        <v>438300</v>
      </c>
      <c r="J630" s="41">
        <v>442700</v>
      </c>
      <c r="K630" s="41">
        <v>447600</v>
      </c>
      <c r="L630" s="41">
        <v>451900</v>
      </c>
      <c r="M630" s="41">
        <v>454300</v>
      </c>
      <c r="N630" s="41">
        <v>456100</v>
      </c>
      <c r="O630" s="41">
        <v>457200</v>
      </c>
      <c r="P630" s="41">
        <v>458300</v>
      </c>
      <c r="Q630" s="41">
        <v>459400</v>
      </c>
      <c r="R630" s="41">
        <v>459500</v>
      </c>
      <c r="S630" s="41">
        <v>457900</v>
      </c>
      <c r="T630" s="41">
        <v>455600</v>
      </c>
      <c r="U630" s="41">
        <v>452600</v>
      </c>
      <c r="V630" s="41">
        <v>448600</v>
      </c>
      <c r="W630" s="41">
        <v>445300</v>
      </c>
      <c r="X630" s="41">
        <v>442400</v>
      </c>
      <c r="Y630" s="41">
        <v>439700</v>
      </c>
      <c r="Z630" s="41">
        <v>436900</v>
      </c>
      <c r="AA630" s="41">
        <v>434700</v>
      </c>
      <c r="AB630" s="41">
        <v>431600</v>
      </c>
      <c r="AC630" s="41">
        <v>429400</v>
      </c>
      <c r="AD630" s="41">
        <v>428700</v>
      </c>
      <c r="AE630" s="41">
        <v>428200</v>
      </c>
      <c r="AF630" s="41">
        <v>427500</v>
      </c>
      <c r="AG630" s="41">
        <v>427500</v>
      </c>
      <c r="AH630" s="41">
        <v>427500</v>
      </c>
      <c r="AI630" s="41">
        <v>427000</v>
      </c>
      <c r="AJ630" s="41">
        <v>426400</v>
      </c>
      <c r="AK630" s="41">
        <v>426600</v>
      </c>
      <c r="AL630" s="41">
        <v>428400</v>
      </c>
      <c r="AM630" s="41">
        <v>427300</v>
      </c>
      <c r="AN630" s="41">
        <v>421400</v>
      </c>
      <c r="AO630" s="41">
        <v>413300</v>
      </c>
      <c r="AP630" s="41">
        <v>406000</v>
      </c>
      <c r="AQ630" s="41">
        <v>396600</v>
      </c>
      <c r="AR630" s="41">
        <v>384900</v>
      </c>
      <c r="AS630" s="41">
        <v>374500</v>
      </c>
      <c r="AT630" s="41">
        <v>365100</v>
      </c>
      <c r="AU630" s="41">
        <v>353800</v>
      </c>
      <c r="AV630" s="41">
        <v>341800</v>
      </c>
      <c r="AW630" s="41">
        <v>329600</v>
      </c>
      <c r="AX630" s="41">
        <v>318300</v>
      </c>
      <c r="AY630" s="41">
        <v>311800</v>
      </c>
      <c r="AZ630" s="41">
        <v>306900</v>
      </c>
      <c r="BA630" s="41">
        <v>303000</v>
      </c>
      <c r="BB630" s="41">
        <v>300400</v>
      </c>
      <c r="BC630" s="41">
        <v>296700</v>
      </c>
      <c r="BD630" s="41">
        <v>287000</v>
      </c>
      <c r="BE630" s="41">
        <v>276700</v>
      </c>
      <c r="BF630" s="41">
        <v>268700</v>
      </c>
      <c r="BG630" s="41">
        <v>265300</v>
      </c>
      <c r="BH630" s="41">
        <v>263200</v>
      </c>
      <c r="BI630" s="41">
        <v>261000</v>
      </c>
      <c r="BJ630" s="41">
        <v>258600</v>
      </c>
      <c r="BK630" s="41">
        <v>257200</v>
      </c>
      <c r="BL630" s="41">
        <v>256000</v>
      </c>
      <c r="BM630" s="41">
        <v>254000</v>
      </c>
      <c r="BN630" s="41">
        <v>252900</v>
      </c>
      <c r="BO630" s="41">
        <v>256700</v>
      </c>
      <c r="BP630" s="41">
        <v>258100</v>
      </c>
      <c r="BQ630" s="41">
        <v>256300</v>
      </c>
      <c r="BR630" s="41">
        <v>259000</v>
      </c>
      <c r="BS630" s="41">
        <v>260600</v>
      </c>
      <c r="BT630" s="41">
        <v>255100</v>
      </c>
      <c r="BU630" s="41">
        <v>254500</v>
      </c>
      <c r="BV630" s="41">
        <v>254800</v>
      </c>
      <c r="BW630" s="41">
        <v>250900</v>
      </c>
      <c r="BX630" s="41">
        <v>247100</v>
      </c>
      <c r="BY630" s="41">
        <v>243200</v>
      </c>
      <c r="BZ630" s="41">
        <v>236200</v>
      </c>
      <c r="CA630" s="41">
        <v>229700</v>
      </c>
      <c r="CB630" s="41">
        <v>230700</v>
      </c>
      <c r="CC630" s="41">
        <v>230800</v>
      </c>
      <c r="CD630" s="41">
        <v>226600</v>
      </c>
      <c r="CE630" s="41">
        <v>223100</v>
      </c>
      <c r="CF630" s="41">
        <v>224400</v>
      </c>
      <c r="CG630" s="41">
        <v>221500</v>
      </c>
      <c r="CH630" s="41">
        <v>215800</v>
      </c>
      <c r="CI630" s="41">
        <v>209700</v>
      </c>
      <c r="CJ630" s="41">
        <v>209100</v>
      </c>
      <c r="CK630" s="41">
        <v>211800</v>
      </c>
      <c r="CL630" s="41">
        <v>209700</v>
      </c>
      <c r="CM630" s="41">
        <v>207400</v>
      </c>
      <c r="CN630" s="41">
        <v>210700</v>
      </c>
      <c r="CO630" s="41">
        <v>214600</v>
      </c>
      <c r="CP630" s="41">
        <v>212600</v>
      </c>
      <c r="CQ630" s="41">
        <v>210500</v>
      </c>
      <c r="CR630" s="41">
        <v>213700</v>
      </c>
      <c r="CS630" s="41">
        <v>216100</v>
      </c>
      <c r="CT630" s="41">
        <v>218900</v>
      </c>
      <c r="CU630" s="41">
        <v>228100</v>
      </c>
      <c r="CV630" s="41">
        <v>237300</v>
      </c>
      <c r="CW630" s="41">
        <v>238500</v>
      </c>
      <c r="CX630" s="41">
        <v>241900</v>
      </c>
      <c r="CY630" s="41">
        <v>247700</v>
      </c>
      <c r="CZ630" s="41">
        <v>253600</v>
      </c>
      <c r="DA630" s="41">
        <v>262300</v>
      </c>
      <c r="DB630" s="41">
        <v>273000</v>
      </c>
      <c r="DC630" s="41">
        <v>280400</v>
      </c>
      <c r="DD630" s="41">
        <v>283900</v>
      </c>
      <c r="DE630" s="41">
        <v>288500</v>
      </c>
      <c r="DF630" s="41">
        <v>294200</v>
      </c>
      <c r="DG630" s="41">
        <v>296700</v>
      </c>
      <c r="DH630" s="41">
        <v>297700</v>
      </c>
      <c r="DI630" s="41">
        <v>303200</v>
      </c>
      <c r="DJ630" s="41">
        <v>311600</v>
      </c>
      <c r="DK630" s="41">
        <v>317200</v>
      </c>
      <c r="DL630" s="41">
        <v>323600</v>
      </c>
      <c r="DM630" s="41">
        <v>330100</v>
      </c>
      <c r="DN630" s="41">
        <v>337100</v>
      </c>
      <c r="DO630" s="41">
        <v>343400</v>
      </c>
      <c r="DP630" s="41">
        <v>349400</v>
      </c>
    </row>
    <row r="631" spans="1:120">
      <c r="A631" s="41">
        <v>92883</v>
      </c>
      <c r="B631" s="41" t="s">
        <v>461</v>
      </c>
      <c r="C631" s="41" t="s">
        <v>66</v>
      </c>
      <c r="D631" s="41" t="s">
        <v>414</v>
      </c>
      <c r="E631" s="41" t="s">
        <v>414</v>
      </c>
      <c r="F631" s="41">
        <v>440900</v>
      </c>
      <c r="G631" s="41">
        <v>443800</v>
      </c>
      <c r="H631" s="41">
        <v>446800</v>
      </c>
      <c r="I631" s="41">
        <v>455100</v>
      </c>
      <c r="J631" s="41">
        <v>461700</v>
      </c>
      <c r="K631" s="41">
        <v>462700</v>
      </c>
      <c r="L631" s="41">
        <v>458600</v>
      </c>
      <c r="M631" s="41">
        <v>456200</v>
      </c>
      <c r="N631" s="41">
        <v>460200</v>
      </c>
      <c r="O631" s="41">
        <v>470400</v>
      </c>
      <c r="P631" s="41">
        <v>477500</v>
      </c>
      <c r="Q631" s="41">
        <v>479000</v>
      </c>
      <c r="R631" s="41">
        <v>479200</v>
      </c>
      <c r="S631" s="41">
        <v>484900</v>
      </c>
      <c r="T631" s="41">
        <v>492200</v>
      </c>
      <c r="U631" s="41">
        <v>496700</v>
      </c>
      <c r="V631" s="41">
        <v>499200</v>
      </c>
      <c r="W631" s="41">
        <v>502400</v>
      </c>
      <c r="X631" s="41">
        <v>502300</v>
      </c>
      <c r="Y631" s="41">
        <v>499000</v>
      </c>
      <c r="Z631" s="41">
        <v>497100</v>
      </c>
      <c r="AA631" s="41">
        <v>494600</v>
      </c>
      <c r="AB631" s="41">
        <v>489100</v>
      </c>
      <c r="AC631" s="41">
        <v>481800</v>
      </c>
      <c r="AD631" s="41">
        <v>476000</v>
      </c>
      <c r="AE631" s="41">
        <v>470400</v>
      </c>
      <c r="AF631" s="41">
        <v>464400</v>
      </c>
      <c r="AG631" s="41">
        <v>457800</v>
      </c>
      <c r="AH631" s="41">
        <v>455400</v>
      </c>
      <c r="AI631" s="41">
        <v>457400</v>
      </c>
      <c r="AJ631" s="41">
        <v>459500</v>
      </c>
      <c r="AK631" s="41">
        <v>457600</v>
      </c>
      <c r="AL631" s="41">
        <v>453400</v>
      </c>
      <c r="AM631" s="41">
        <v>449700</v>
      </c>
      <c r="AN631" s="41">
        <v>445600</v>
      </c>
      <c r="AO631" s="41">
        <v>440300</v>
      </c>
      <c r="AP631" s="41">
        <v>436200</v>
      </c>
      <c r="AQ631" s="41">
        <v>431400</v>
      </c>
      <c r="AR631" s="41">
        <v>422500</v>
      </c>
      <c r="AS631" s="41">
        <v>411900</v>
      </c>
      <c r="AT631" s="41">
        <v>402800</v>
      </c>
      <c r="AU631" s="41">
        <v>391100</v>
      </c>
      <c r="AV631" s="41">
        <v>377000</v>
      </c>
      <c r="AW631" s="41">
        <v>363200</v>
      </c>
      <c r="AX631" s="41">
        <v>352800</v>
      </c>
      <c r="AY631" s="41">
        <v>345100</v>
      </c>
      <c r="AZ631" s="41">
        <v>339600</v>
      </c>
      <c r="BA631" s="41">
        <v>336900</v>
      </c>
      <c r="BB631" s="41">
        <v>336400</v>
      </c>
      <c r="BC631" s="41">
        <v>334500</v>
      </c>
      <c r="BD631" s="41">
        <v>329800</v>
      </c>
      <c r="BE631" s="41">
        <v>325100</v>
      </c>
      <c r="BF631" s="41">
        <v>323600</v>
      </c>
      <c r="BG631" s="41">
        <v>325400</v>
      </c>
      <c r="BH631" s="41">
        <v>326200</v>
      </c>
      <c r="BI631" s="41">
        <v>327500</v>
      </c>
      <c r="BJ631" s="41">
        <v>331100</v>
      </c>
      <c r="BK631" s="41">
        <v>331600</v>
      </c>
      <c r="BL631" s="41">
        <v>327700</v>
      </c>
      <c r="BM631" s="41">
        <v>324600</v>
      </c>
      <c r="BN631" s="41">
        <v>324800</v>
      </c>
      <c r="BO631" s="41">
        <v>325600</v>
      </c>
      <c r="BP631" s="41">
        <v>324900</v>
      </c>
      <c r="BQ631" s="41">
        <v>322100</v>
      </c>
      <c r="BR631" s="41">
        <v>317100</v>
      </c>
      <c r="BS631" s="41">
        <v>311600</v>
      </c>
      <c r="BT631" s="41">
        <v>310300</v>
      </c>
      <c r="BU631" s="41">
        <v>314000</v>
      </c>
      <c r="BV631" s="41">
        <v>313200</v>
      </c>
      <c r="BW631" s="41">
        <v>308400</v>
      </c>
      <c r="BX631" s="41">
        <v>306500</v>
      </c>
      <c r="BY631" s="41">
        <v>305500</v>
      </c>
      <c r="BZ631" s="41">
        <v>302000</v>
      </c>
      <c r="CA631" s="41">
        <v>298800</v>
      </c>
      <c r="CB631" s="41">
        <v>298500</v>
      </c>
      <c r="CC631" s="41">
        <v>299400</v>
      </c>
      <c r="CD631" s="41">
        <v>300700</v>
      </c>
      <c r="CE631" s="41">
        <v>302800</v>
      </c>
      <c r="CF631" s="41">
        <v>306400</v>
      </c>
      <c r="CG631" s="41">
        <v>304700</v>
      </c>
      <c r="CH631" s="41">
        <v>299700</v>
      </c>
      <c r="CI631" s="41">
        <v>298500</v>
      </c>
      <c r="CJ631" s="41">
        <v>301300</v>
      </c>
      <c r="CK631" s="41">
        <v>302500</v>
      </c>
      <c r="CL631" s="41">
        <v>301000</v>
      </c>
      <c r="CM631" s="41">
        <v>300600</v>
      </c>
      <c r="CN631" s="41">
        <v>303100</v>
      </c>
      <c r="CO631" s="41">
        <v>303900</v>
      </c>
      <c r="CP631" s="41">
        <v>301100</v>
      </c>
      <c r="CQ631" s="41">
        <v>301200</v>
      </c>
      <c r="CR631" s="41">
        <v>303200</v>
      </c>
      <c r="CS631" s="41">
        <v>304400</v>
      </c>
      <c r="CT631" s="41">
        <v>308100</v>
      </c>
      <c r="CU631" s="41">
        <v>315400</v>
      </c>
      <c r="CV631" s="41">
        <v>320100</v>
      </c>
      <c r="CW631" s="41">
        <v>325400</v>
      </c>
      <c r="CX631" s="41">
        <v>333600</v>
      </c>
      <c r="CY631" s="41">
        <v>340000</v>
      </c>
      <c r="CZ631" s="41">
        <v>344100</v>
      </c>
      <c r="DA631" s="41">
        <v>350900</v>
      </c>
      <c r="DB631" s="41">
        <v>360400</v>
      </c>
      <c r="DC631" s="41">
        <v>367300</v>
      </c>
      <c r="DD631" s="41">
        <v>371800</v>
      </c>
      <c r="DE631" s="41">
        <v>380500</v>
      </c>
      <c r="DF631" s="41">
        <v>395300</v>
      </c>
      <c r="DG631" s="41">
        <v>407600</v>
      </c>
      <c r="DH631" s="41">
        <v>415000</v>
      </c>
      <c r="DI631" s="41">
        <v>419800</v>
      </c>
      <c r="DJ631" s="41">
        <v>424000</v>
      </c>
      <c r="DK631" s="41">
        <v>428800</v>
      </c>
      <c r="DL631" s="41">
        <v>434900</v>
      </c>
      <c r="DM631" s="41">
        <v>440300</v>
      </c>
      <c r="DN631" s="41">
        <v>444600</v>
      </c>
      <c r="DO631" s="41">
        <v>448100</v>
      </c>
      <c r="DP631" s="41">
        <v>450600</v>
      </c>
    </row>
    <row r="632" spans="1:120">
      <c r="A632" s="41">
        <v>93662</v>
      </c>
      <c r="B632" s="41" t="s">
        <v>678</v>
      </c>
      <c r="C632" s="41" t="s">
        <v>66</v>
      </c>
      <c r="D632" s="41" t="s">
        <v>442</v>
      </c>
      <c r="E632" s="41" t="s">
        <v>442</v>
      </c>
      <c r="F632" s="41">
        <v>140700</v>
      </c>
      <c r="G632" s="41">
        <v>143100</v>
      </c>
      <c r="H632" s="41">
        <v>145400</v>
      </c>
      <c r="I632" s="41">
        <v>146900</v>
      </c>
      <c r="J632" s="41">
        <v>148900</v>
      </c>
      <c r="K632" s="41">
        <v>152000</v>
      </c>
      <c r="L632" s="41">
        <v>155500</v>
      </c>
      <c r="M632" s="41">
        <v>157700</v>
      </c>
      <c r="N632" s="41">
        <v>158500</v>
      </c>
      <c r="O632" s="41">
        <v>159500</v>
      </c>
      <c r="P632" s="41">
        <v>163800</v>
      </c>
      <c r="Q632" s="41">
        <v>169500</v>
      </c>
      <c r="R632" s="41">
        <v>173700</v>
      </c>
      <c r="S632" s="41">
        <v>177500</v>
      </c>
      <c r="T632" s="41">
        <v>182400</v>
      </c>
      <c r="U632" s="41">
        <v>187600</v>
      </c>
      <c r="V632" s="41">
        <v>191500</v>
      </c>
      <c r="W632" s="41">
        <v>194100</v>
      </c>
      <c r="X632" s="41">
        <v>195900</v>
      </c>
      <c r="Y632" s="41">
        <v>195800</v>
      </c>
      <c r="Z632" s="41">
        <v>194300</v>
      </c>
      <c r="AA632" s="41">
        <v>192600</v>
      </c>
      <c r="AB632" s="41">
        <v>190500</v>
      </c>
      <c r="AC632" s="41">
        <v>186200</v>
      </c>
      <c r="AD632" s="41">
        <v>182000</v>
      </c>
      <c r="AE632" s="41">
        <v>178500</v>
      </c>
      <c r="AF632" s="41">
        <v>175100</v>
      </c>
      <c r="AG632" s="41">
        <v>173300</v>
      </c>
      <c r="AH632" s="41">
        <v>174400</v>
      </c>
      <c r="AI632" s="41">
        <v>175700</v>
      </c>
      <c r="AJ632" s="41">
        <v>176000</v>
      </c>
      <c r="AK632" s="41">
        <v>176100</v>
      </c>
      <c r="AL632" s="41">
        <v>175200</v>
      </c>
      <c r="AM632" s="41">
        <v>173200</v>
      </c>
      <c r="AN632" s="41">
        <v>170800</v>
      </c>
      <c r="AO632" s="41">
        <v>168900</v>
      </c>
      <c r="AP632" s="41">
        <v>167500</v>
      </c>
      <c r="AQ632" s="41">
        <v>164500</v>
      </c>
      <c r="AR632" s="41">
        <v>160100</v>
      </c>
      <c r="AS632" s="41">
        <v>155700</v>
      </c>
      <c r="AT632" s="41">
        <v>151600</v>
      </c>
      <c r="AU632" s="41">
        <v>147300</v>
      </c>
      <c r="AV632" s="41">
        <v>142500</v>
      </c>
      <c r="AW632" s="41">
        <v>137700</v>
      </c>
      <c r="AX632" s="41">
        <v>133600</v>
      </c>
      <c r="AY632" s="41">
        <v>130000</v>
      </c>
      <c r="AZ632" s="41">
        <v>124900</v>
      </c>
      <c r="BA632" s="41">
        <v>120900</v>
      </c>
      <c r="BB632" s="41">
        <v>120400</v>
      </c>
      <c r="BC632" s="41">
        <v>120200</v>
      </c>
      <c r="BD632" s="41">
        <v>119100</v>
      </c>
      <c r="BE632" s="41">
        <v>119700</v>
      </c>
      <c r="BF632" s="41">
        <v>120200</v>
      </c>
      <c r="BG632" s="41">
        <v>118800</v>
      </c>
      <c r="BH632" s="41">
        <v>116900</v>
      </c>
      <c r="BI632" s="41">
        <v>115100</v>
      </c>
      <c r="BJ632" s="41">
        <v>114100</v>
      </c>
      <c r="BK632" s="41">
        <v>113300</v>
      </c>
      <c r="BL632" s="41">
        <v>113000</v>
      </c>
      <c r="BM632" s="41">
        <v>112400</v>
      </c>
      <c r="BN632" s="41">
        <v>109700</v>
      </c>
      <c r="BO632" s="41">
        <v>106200</v>
      </c>
      <c r="BP632" s="41">
        <v>102700</v>
      </c>
      <c r="BQ632" s="41">
        <v>98800</v>
      </c>
      <c r="BR632" s="41">
        <v>94400</v>
      </c>
      <c r="BS632" s="41">
        <v>90900</v>
      </c>
      <c r="BT632" s="41">
        <v>89300</v>
      </c>
      <c r="BU632" s="41">
        <v>89600</v>
      </c>
      <c r="BV632" s="41">
        <v>89800</v>
      </c>
      <c r="BW632" s="41">
        <v>90200</v>
      </c>
      <c r="BX632" s="41">
        <v>91500</v>
      </c>
      <c r="BY632" s="41">
        <v>91400</v>
      </c>
      <c r="BZ632" s="41">
        <v>89000</v>
      </c>
      <c r="CA632" s="41">
        <v>88300</v>
      </c>
      <c r="CB632" s="41">
        <v>90100</v>
      </c>
      <c r="CC632" s="41">
        <v>89300</v>
      </c>
      <c r="CD632" s="41">
        <v>86800</v>
      </c>
      <c r="CE632" s="41">
        <v>85600</v>
      </c>
      <c r="CF632" s="41">
        <v>85100</v>
      </c>
      <c r="CG632" s="41">
        <v>84000</v>
      </c>
      <c r="CH632" s="41">
        <v>82700</v>
      </c>
      <c r="CI632" s="41">
        <v>81500</v>
      </c>
      <c r="CJ632" s="41">
        <v>81200</v>
      </c>
      <c r="CK632" s="41">
        <v>80600</v>
      </c>
      <c r="CL632" s="41">
        <v>79700</v>
      </c>
      <c r="CM632" s="41">
        <v>79700</v>
      </c>
      <c r="CN632" s="41">
        <v>80200</v>
      </c>
      <c r="CO632" s="41">
        <v>80900</v>
      </c>
      <c r="CP632" s="41">
        <v>81000</v>
      </c>
      <c r="CQ632" s="41">
        <v>80900</v>
      </c>
      <c r="CR632" s="41">
        <v>80600</v>
      </c>
      <c r="CS632" s="41">
        <v>80700</v>
      </c>
      <c r="CT632" s="41">
        <v>81200</v>
      </c>
      <c r="CU632" s="41">
        <v>81500</v>
      </c>
      <c r="CV632" s="41">
        <v>81100</v>
      </c>
      <c r="CW632" s="41">
        <v>82100</v>
      </c>
      <c r="CX632" s="41">
        <v>85200</v>
      </c>
      <c r="CY632" s="41">
        <v>88300</v>
      </c>
      <c r="CZ632" s="41">
        <v>90300</v>
      </c>
      <c r="DA632" s="41">
        <v>91500</v>
      </c>
      <c r="DB632" s="41">
        <v>93100</v>
      </c>
      <c r="DC632" s="41">
        <v>94300</v>
      </c>
      <c r="DD632" s="41">
        <v>95600</v>
      </c>
      <c r="DE632" s="41">
        <v>97100</v>
      </c>
      <c r="DF632" s="41">
        <v>98500</v>
      </c>
      <c r="DG632" s="41">
        <v>98200</v>
      </c>
      <c r="DH632" s="41">
        <v>96700</v>
      </c>
      <c r="DI632" s="41">
        <v>95300</v>
      </c>
      <c r="DJ632" s="41">
        <v>94600</v>
      </c>
      <c r="DK632" s="41">
        <v>94000</v>
      </c>
      <c r="DL632" s="41">
        <v>92700</v>
      </c>
      <c r="DM632" s="41">
        <v>93200</v>
      </c>
      <c r="DN632" s="41">
        <v>96100</v>
      </c>
      <c r="DO632" s="41">
        <v>99200</v>
      </c>
      <c r="DP632" s="41">
        <v>100700</v>
      </c>
    </row>
    <row r="633" spans="1:120">
      <c r="A633" s="41">
        <v>90814</v>
      </c>
      <c r="B633" s="41" t="s">
        <v>400</v>
      </c>
      <c r="C633" s="41" t="s">
        <v>66</v>
      </c>
      <c r="D633" s="41" t="s">
        <v>394</v>
      </c>
      <c r="E633" s="41" t="s">
        <v>394</v>
      </c>
      <c r="F633" s="41">
        <v>496500</v>
      </c>
      <c r="G633" s="41">
        <v>497600</v>
      </c>
      <c r="H633" s="41">
        <v>496400</v>
      </c>
      <c r="I633" s="41">
        <v>498600</v>
      </c>
      <c r="J633" s="41">
        <v>508900</v>
      </c>
      <c r="K633" s="41">
        <v>519800</v>
      </c>
      <c r="L633" s="41">
        <v>522000</v>
      </c>
      <c r="M633" s="41">
        <v>521900</v>
      </c>
      <c r="N633" s="41">
        <v>528300</v>
      </c>
      <c r="O633" s="41">
        <v>541000</v>
      </c>
      <c r="P633" s="41">
        <v>552500</v>
      </c>
      <c r="Q633" s="41">
        <v>558900</v>
      </c>
      <c r="R633" s="41">
        <v>561500</v>
      </c>
      <c r="S633" s="41">
        <v>562100</v>
      </c>
      <c r="T633" s="41">
        <v>555600</v>
      </c>
      <c r="U633" s="41">
        <v>545200</v>
      </c>
      <c r="V633" s="41">
        <v>539600</v>
      </c>
      <c r="W633" s="41">
        <v>541000</v>
      </c>
      <c r="X633" s="41">
        <v>544100</v>
      </c>
      <c r="Y633" s="41">
        <v>547800</v>
      </c>
      <c r="Z633" s="41">
        <v>549500</v>
      </c>
      <c r="AA633" s="41">
        <v>548900</v>
      </c>
      <c r="AB633" s="41">
        <v>546700</v>
      </c>
      <c r="AC633" s="41">
        <v>543300</v>
      </c>
      <c r="AD633" s="41">
        <v>539700</v>
      </c>
      <c r="AE633" s="41">
        <v>537000</v>
      </c>
      <c r="AF633" s="41">
        <v>535900</v>
      </c>
      <c r="AG633" s="41">
        <v>534300</v>
      </c>
      <c r="AH633" s="41">
        <v>534200</v>
      </c>
      <c r="AI633" s="41">
        <v>537000</v>
      </c>
      <c r="AJ633" s="41">
        <v>538500</v>
      </c>
      <c r="AK633" s="41">
        <v>530100</v>
      </c>
      <c r="AL633" s="41">
        <v>515300</v>
      </c>
      <c r="AM633" s="41">
        <v>502600</v>
      </c>
      <c r="AN633" s="41">
        <v>495700</v>
      </c>
      <c r="AO633" s="41">
        <v>493800</v>
      </c>
      <c r="AP633" s="41">
        <v>492800</v>
      </c>
      <c r="AQ633" s="41">
        <v>489700</v>
      </c>
      <c r="AR633" s="41">
        <v>487900</v>
      </c>
      <c r="AS633" s="41">
        <v>484700</v>
      </c>
      <c r="AT633" s="41">
        <v>475200</v>
      </c>
      <c r="AU633" s="41">
        <v>461400</v>
      </c>
      <c r="AV633" s="41">
        <v>449400</v>
      </c>
      <c r="AW633" s="41">
        <v>440400</v>
      </c>
      <c r="AX633" s="41">
        <v>433600</v>
      </c>
      <c r="AY633" s="41">
        <v>427400</v>
      </c>
      <c r="AZ633" s="41">
        <v>418900</v>
      </c>
      <c r="BA633" s="41">
        <v>409900</v>
      </c>
      <c r="BB633" s="41">
        <v>402800</v>
      </c>
      <c r="BC633" s="41">
        <v>398400</v>
      </c>
      <c r="BD633" s="41">
        <v>394100</v>
      </c>
      <c r="BE633" s="41">
        <v>387400</v>
      </c>
      <c r="BF633" s="41">
        <v>381200</v>
      </c>
      <c r="BG633" s="41">
        <v>380300</v>
      </c>
      <c r="BH633" s="41">
        <v>383300</v>
      </c>
      <c r="BI633" s="41">
        <v>385600</v>
      </c>
      <c r="BJ633" s="41">
        <v>392000</v>
      </c>
      <c r="BK633" s="41">
        <v>399800</v>
      </c>
      <c r="BL633" s="41">
        <v>404600</v>
      </c>
      <c r="BM633" s="41">
        <v>406900</v>
      </c>
      <c r="BN633" s="41">
        <v>407700</v>
      </c>
      <c r="BO633" s="41">
        <v>406100</v>
      </c>
      <c r="BP633" s="41">
        <v>405600</v>
      </c>
      <c r="BQ633" s="41">
        <v>403400</v>
      </c>
      <c r="BR633" s="41">
        <v>396700</v>
      </c>
      <c r="BS633" s="41">
        <v>391700</v>
      </c>
      <c r="BT633" s="41">
        <v>389200</v>
      </c>
      <c r="BU633" s="41">
        <v>384900</v>
      </c>
      <c r="BV633" s="41">
        <v>380200</v>
      </c>
      <c r="BW633" s="41">
        <v>378400</v>
      </c>
      <c r="BX633" s="41">
        <v>375100</v>
      </c>
      <c r="BY633" s="41">
        <v>369700</v>
      </c>
      <c r="BZ633" s="41">
        <v>367400</v>
      </c>
      <c r="CA633" s="41">
        <v>369400</v>
      </c>
      <c r="CB633" s="41">
        <v>370900</v>
      </c>
      <c r="CC633" s="41">
        <v>374100</v>
      </c>
      <c r="CD633" s="41">
        <v>375600</v>
      </c>
      <c r="CE633" s="41">
        <v>370900</v>
      </c>
      <c r="CF633" s="41">
        <v>362900</v>
      </c>
      <c r="CG633" s="41">
        <v>357900</v>
      </c>
      <c r="CH633" s="41">
        <v>353800</v>
      </c>
      <c r="CI633" s="41">
        <v>350100</v>
      </c>
      <c r="CJ633" s="41">
        <v>349300</v>
      </c>
      <c r="CK633" s="41">
        <v>350500</v>
      </c>
      <c r="CL633" s="41">
        <v>349000</v>
      </c>
      <c r="CM633" s="41">
        <v>346400</v>
      </c>
      <c r="CN633" s="41">
        <v>349900</v>
      </c>
      <c r="CO633" s="41">
        <v>356600</v>
      </c>
      <c r="CP633" s="41">
        <v>360300</v>
      </c>
      <c r="CQ633" s="41">
        <v>359400</v>
      </c>
      <c r="CR633" s="41">
        <v>362200</v>
      </c>
      <c r="CS633" s="41">
        <v>368800</v>
      </c>
      <c r="CT633" s="41">
        <v>371300</v>
      </c>
      <c r="CU633" s="41">
        <v>368400</v>
      </c>
      <c r="CV633" s="41">
        <v>366600</v>
      </c>
      <c r="CW633" s="41">
        <v>367400</v>
      </c>
      <c r="CX633" s="41">
        <v>376800</v>
      </c>
      <c r="CY633" s="41">
        <v>387900</v>
      </c>
      <c r="CZ633" s="41">
        <v>392900</v>
      </c>
      <c r="DA633" s="41">
        <v>396500</v>
      </c>
      <c r="DB633" s="41">
        <v>403600</v>
      </c>
      <c r="DC633" s="41">
        <v>407700</v>
      </c>
      <c r="DD633" s="41">
        <v>410600</v>
      </c>
      <c r="DE633" s="41">
        <v>415300</v>
      </c>
      <c r="DF633" s="41">
        <v>422500</v>
      </c>
      <c r="DG633" s="41">
        <v>430300</v>
      </c>
      <c r="DH633" s="41">
        <v>439700</v>
      </c>
      <c r="DI633" s="41">
        <v>448100</v>
      </c>
      <c r="DJ633" s="41">
        <v>454200</v>
      </c>
      <c r="DK633" s="41">
        <v>459300</v>
      </c>
      <c r="DL633" s="41">
        <v>464700</v>
      </c>
      <c r="DM633" s="41">
        <v>474800</v>
      </c>
      <c r="DN633" s="41">
        <v>491900</v>
      </c>
      <c r="DO633" s="41">
        <v>505900</v>
      </c>
      <c r="DP633" s="41">
        <v>512900</v>
      </c>
    </row>
    <row r="634" spans="1:120">
      <c r="A634" s="41">
        <v>90249</v>
      </c>
      <c r="B634" s="41" t="s">
        <v>507</v>
      </c>
      <c r="C634" s="41" t="s">
        <v>66</v>
      </c>
      <c r="D634" s="41" t="s">
        <v>394</v>
      </c>
      <c r="E634" s="41" t="s">
        <v>394</v>
      </c>
      <c r="F634" s="41">
        <v>394600</v>
      </c>
      <c r="G634" s="41">
        <v>397900</v>
      </c>
      <c r="H634" s="41">
        <v>401900</v>
      </c>
      <c r="I634" s="41">
        <v>408000</v>
      </c>
      <c r="J634" s="41">
        <v>414900</v>
      </c>
      <c r="K634" s="41">
        <v>421300</v>
      </c>
      <c r="L634" s="41">
        <v>429100</v>
      </c>
      <c r="M634" s="41">
        <v>440300</v>
      </c>
      <c r="N634" s="41">
        <v>451200</v>
      </c>
      <c r="O634" s="41">
        <v>461100</v>
      </c>
      <c r="P634" s="41">
        <v>470900</v>
      </c>
      <c r="Q634" s="41">
        <v>478300</v>
      </c>
      <c r="R634" s="41">
        <v>481200</v>
      </c>
      <c r="S634" s="41">
        <v>483400</v>
      </c>
      <c r="T634" s="41">
        <v>486400</v>
      </c>
      <c r="U634" s="41">
        <v>489200</v>
      </c>
      <c r="V634" s="41">
        <v>491200</v>
      </c>
      <c r="W634" s="41">
        <v>492700</v>
      </c>
      <c r="X634" s="41">
        <v>489400</v>
      </c>
      <c r="Y634" s="41">
        <v>484400</v>
      </c>
      <c r="Z634" s="41">
        <v>481300</v>
      </c>
      <c r="AA634" s="41">
        <v>479700</v>
      </c>
      <c r="AB634" s="41">
        <v>478800</v>
      </c>
      <c r="AC634" s="41">
        <v>478400</v>
      </c>
      <c r="AD634" s="41">
        <v>475600</v>
      </c>
      <c r="AE634" s="41">
        <v>471600</v>
      </c>
      <c r="AF634" s="41">
        <v>468900</v>
      </c>
      <c r="AG634" s="41">
        <v>466500</v>
      </c>
      <c r="AH634" s="41">
        <v>462800</v>
      </c>
      <c r="AI634" s="41">
        <v>457700</v>
      </c>
      <c r="AJ634" s="41">
        <v>451900</v>
      </c>
      <c r="AK634" s="41">
        <v>446300</v>
      </c>
      <c r="AL634" s="41">
        <v>440800</v>
      </c>
      <c r="AM634" s="41">
        <v>435200</v>
      </c>
      <c r="AN634" s="41">
        <v>429900</v>
      </c>
      <c r="AO634" s="41">
        <v>424500</v>
      </c>
      <c r="AP634" s="41">
        <v>419300</v>
      </c>
      <c r="AQ634" s="41">
        <v>411400</v>
      </c>
      <c r="AR634" s="41">
        <v>402400</v>
      </c>
      <c r="AS634" s="41">
        <v>394300</v>
      </c>
      <c r="AT634" s="41">
        <v>387300</v>
      </c>
      <c r="AU634" s="41">
        <v>378700</v>
      </c>
      <c r="AV634" s="41">
        <v>368700</v>
      </c>
      <c r="AW634" s="41">
        <v>358200</v>
      </c>
      <c r="AX634" s="41">
        <v>349000</v>
      </c>
      <c r="AY634" s="41">
        <v>341100</v>
      </c>
      <c r="AZ634" s="41">
        <v>332500</v>
      </c>
      <c r="BA634" s="41">
        <v>325000</v>
      </c>
      <c r="BB634" s="41">
        <v>320500</v>
      </c>
      <c r="BC634" s="41">
        <v>317600</v>
      </c>
      <c r="BD634" s="41">
        <v>313500</v>
      </c>
      <c r="BE634" s="41">
        <v>307100</v>
      </c>
      <c r="BF634" s="41">
        <v>297700</v>
      </c>
      <c r="BG634" s="41">
        <v>290000</v>
      </c>
      <c r="BH634" s="41">
        <v>287000</v>
      </c>
      <c r="BI634" s="41">
        <v>285700</v>
      </c>
      <c r="BJ634" s="41">
        <v>285300</v>
      </c>
      <c r="BK634" s="41">
        <v>285500</v>
      </c>
      <c r="BL634" s="41">
        <v>285600</v>
      </c>
      <c r="BM634" s="41">
        <v>286300</v>
      </c>
      <c r="BN634" s="41">
        <v>288500</v>
      </c>
      <c r="BO634" s="41">
        <v>291400</v>
      </c>
      <c r="BP634" s="41">
        <v>293500</v>
      </c>
      <c r="BQ634" s="41">
        <v>291800</v>
      </c>
      <c r="BR634" s="41">
        <v>289700</v>
      </c>
      <c r="BS634" s="41">
        <v>290800</v>
      </c>
      <c r="BT634" s="41">
        <v>291700</v>
      </c>
      <c r="BU634" s="41">
        <v>291200</v>
      </c>
      <c r="BV634" s="41">
        <v>293500</v>
      </c>
      <c r="BW634" s="41">
        <v>298100</v>
      </c>
      <c r="BX634" s="41">
        <v>300700</v>
      </c>
      <c r="BY634" s="41">
        <v>300800</v>
      </c>
      <c r="BZ634" s="41">
        <v>299400</v>
      </c>
      <c r="CA634" s="41">
        <v>296400</v>
      </c>
      <c r="CB634" s="41">
        <v>293300</v>
      </c>
      <c r="CC634" s="41">
        <v>292400</v>
      </c>
      <c r="CD634" s="41">
        <v>291800</v>
      </c>
      <c r="CE634" s="41">
        <v>290000</v>
      </c>
      <c r="CF634" s="41">
        <v>288500</v>
      </c>
      <c r="CG634" s="41">
        <v>287400</v>
      </c>
      <c r="CH634" s="41">
        <v>282700</v>
      </c>
      <c r="CI634" s="41">
        <v>275200</v>
      </c>
      <c r="CJ634" s="41">
        <v>269000</v>
      </c>
      <c r="CK634" s="41">
        <v>264100</v>
      </c>
      <c r="CL634" s="41">
        <v>260200</v>
      </c>
      <c r="CM634" s="41">
        <v>258900</v>
      </c>
      <c r="CN634" s="41">
        <v>260800</v>
      </c>
      <c r="CO634" s="41">
        <v>264100</v>
      </c>
      <c r="CP634" s="41">
        <v>267900</v>
      </c>
      <c r="CQ634" s="41">
        <v>269600</v>
      </c>
      <c r="CR634" s="41">
        <v>269400</v>
      </c>
      <c r="CS634" s="41">
        <v>268800</v>
      </c>
      <c r="CT634" s="41">
        <v>268500</v>
      </c>
      <c r="CU634" s="41">
        <v>269300</v>
      </c>
      <c r="CV634" s="41">
        <v>273500</v>
      </c>
      <c r="CW634" s="41">
        <v>279900</v>
      </c>
      <c r="CX634" s="41">
        <v>287100</v>
      </c>
      <c r="CY634" s="41">
        <v>294800</v>
      </c>
      <c r="CZ634" s="41">
        <v>300700</v>
      </c>
      <c r="DA634" s="41">
        <v>304800</v>
      </c>
      <c r="DB634" s="41">
        <v>309500</v>
      </c>
      <c r="DC634" s="41">
        <v>315800</v>
      </c>
      <c r="DD634" s="41">
        <v>322000</v>
      </c>
      <c r="DE634" s="41">
        <v>327800</v>
      </c>
      <c r="DF634" s="41">
        <v>332100</v>
      </c>
      <c r="DG634" s="41">
        <v>334600</v>
      </c>
      <c r="DH634" s="41">
        <v>337300</v>
      </c>
      <c r="DI634" s="41">
        <v>339700</v>
      </c>
      <c r="DJ634" s="41">
        <v>340700</v>
      </c>
      <c r="DK634" s="41">
        <v>342700</v>
      </c>
      <c r="DL634" s="41">
        <v>346800</v>
      </c>
      <c r="DM634" s="41">
        <v>352000</v>
      </c>
      <c r="DN634" s="41">
        <v>356900</v>
      </c>
      <c r="DO634" s="41">
        <v>360900</v>
      </c>
      <c r="DP634" s="41">
        <v>363900</v>
      </c>
    </row>
    <row r="635" spans="1:120">
      <c r="A635" s="41">
        <v>94803</v>
      </c>
      <c r="B635" s="41" t="s">
        <v>173</v>
      </c>
      <c r="C635" s="41" t="s">
        <v>66</v>
      </c>
      <c r="D635" s="41" t="s">
        <v>65</v>
      </c>
      <c r="E635" s="41" t="s">
        <v>342</v>
      </c>
      <c r="F635" s="41">
        <v>386600</v>
      </c>
      <c r="G635" s="41">
        <v>395800</v>
      </c>
      <c r="H635" s="41">
        <v>406100</v>
      </c>
      <c r="I635" s="41">
        <v>412900</v>
      </c>
      <c r="J635" s="41">
        <v>417200</v>
      </c>
      <c r="K635" s="41">
        <v>424500</v>
      </c>
      <c r="L635" s="41">
        <v>432600</v>
      </c>
      <c r="M635" s="41">
        <v>435900</v>
      </c>
      <c r="N635" s="41">
        <v>437600</v>
      </c>
      <c r="O635" s="41">
        <v>441500</v>
      </c>
      <c r="P635" s="41">
        <v>445100</v>
      </c>
      <c r="Q635" s="41">
        <v>444900</v>
      </c>
      <c r="R635" s="41">
        <v>443000</v>
      </c>
      <c r="S635" s="41">
        <v>441800</v>
      </c>
      <c r="T635" s="41">
        <v>440200</v>
      </c>
      <c r="U635" s="41">
        <v>440100</v>
      </c>
      <c r="V635" s="41">
        <v>441400</v>
      </c>
      <c r="W635" s="41">
        <v>440700</v>
      </c>
      <c r="X635" s="41">
        <v>437600</v>
      </c>
      <c r="Y635" s="41">
        <v>433000</v>
      </c>
      <c r="Z635" s="41">
        <v>427400</v>
      </c>
      <c r="AA635" s="41">
        <v>422500</v>
      </c>
      <c r="AB635" s="41">
        <v>420200</v>
      </c>
      <c r="AC635" s="41">
        <v>417800</v>
      </c>
      <c r="AD635" s="41">
        <v>414700</v>
      </c>
      <c r="AE635" s="41">
        <v>413000</v>
      </c>
      <c r="AF635" s="41">
        <v>413000</v>
      </c>
      <c r="AG635" s="41">
        <v>412200</v>
      </c>
      <c r="AH635" s="41">
        <v>409700</v>
      </c>
      <c r="AI635" s="41">
        <v>407500</v>
      </c>
      <c r="AJ635" s="41">
        <v>405900</v>
      </c>
      <c r="AK635" s="41">
        <v>402400</v>
      </c>
      <c r="AL635" s="41">
        <v>395300</v>
      </c>
      <c r="AM635" s="41">
        <v>386600</v>
      </c>
      <c r="AN635" s="41">
        <v>377400</v>
      </c>
      <c r="AO635" s="41">
        <v>365800</v>
      </c>
      <c r="AP635" s="41">
        <v>351600</v>
      </c>
      <c r="AQ635" s="41">
        <v>337500</v>
      </c>
      <c r="AR635" s="41">
        <v>326300</v>
      </c>
      <c r="AS635" s="41">
        <v>316100</v>
      </c>
      <c r="AT635" s="41">
        <v>306400</v>
      </c>
      <c r="AU635" s="41">
        <v>295100</v>
      </c>
      <c r="AV635" s="41">
        <v>283100</v>
      </c>
      <c r="AW635" s="41">
        <v>272200</v>
      </c>
      <c r="AX635" s="41">
        <v>265800</v>
      </c>
      <c r="AY635" s="41">
        <v>260800</v>
      </c>
      <c r="AZ635" s="41">
        <v>253600</v>
      </c>
      <c r="BA635" s="41">
        <v>250900</v>
      </c>
      <c r="BB635" s="41">
        <v>252800</v>
      </c>
      <c r="BC635" s="41">
        <v>251000</v>
      </c>
      <c r="BD635" s="41">
        <v>241600</v>
      </c>
      <c r="BE635" s="41">
        <v>231200</v>
      </c>
      <c r="BF635" s="41">
        <v>222500</v>
      </c>
      <c r="BG635" s="41">
        <v>218400</v>
      </c>
      <c r="BH635" s="41">
        <v>215800</v>
      </c>
      <c r="BI635" s="41">
        <v>215000</v>
      </c>
      <c r="BJ635" s="41">
        <v>212500</v>
      </c>
      <c r="BK635" s="41">
        <v>207400</v>
      </c>
      <c r="BL635" s="41">
        <v>203900</v>
      </c>
      <c r="BM635" s="41">
        <v>203200</v>
      </c>
      <c r="BN635" s="41">
        <v>201600</v>
      </c>
      <c r="BO635" s="41">
        <v>200000</v>
      </c>
      <c r="BP635" s="41">
        <v>198800</v>
      </c>
      <c r="BQ635" s="41">
        <v>197200</v>
      </c>
      <c r="BR635" s="41">
        <v>196200</v>
      </c>
      <c r="BS635" s="41">
        <v>194500</v>
      </c>
      <c r="BT635" s="41">
        <v>192500</v>
      </c>
      <c r="BU635" s="41">
        <v>191000</v>
      </c>
      <c r="BV635" s="41">
        <v>190000</v>
      </c>
      <c r="BW635" s="41">
        <v>187600</v>
      </c>
      <c r="BX635" s="41">
        <v>184000</v>
      </c>
      <c r="BY635" s="41">
        <v>181000</v>
      </c>
      <c r="BZ635" s="41">
        <v>177500</v>
      </c>
      <c r="CA635" s="41">
        <v>173900</v>
      </c>
      <c r="CB635" s="41">
        <v>170900</v>
      </c>
      <c r="CC635" s="41">
        <v>169600</v>
      </c>
      <c r="CD635" s="41">
        <v>168900</v>
      </c>
      <c r="CE635" s="41">
        <v>167900</v>
      </c>
      <c r="CF635" s="41">
        <v>166000</v>
      </c>
      <c r="CG635" s="41">
        <v>164800</v>
      </c>
      <c r="CH635" s="41">
        <v>163300</v>
      </c>
      <c r="CI635" s="41">
        <v>162700</v>
      </c>
      <c r="CJ635" s="41">
        <v>162700</v>
      </c>
      <c r="CK635" s="41">
        <v>162100</v>
      </c>
      <c r="CL635" s="41">
        <v>162200</v>
      </c>
      <c r="CM635" s="41">
        <v>163000</v>
      </c>
      <c r="CN635" s="41">
        <v>163700</v>
      </c>
      <c r="CO635" s="41">
        <v>164200</v>
      </c>
      <c r="CP635" s="41">
        <v>165100</v>
      </c>
      <c r="CQ635" s="41">
        <v>166500</v>
      </c>
      <c r="CR635" s="41">
        <v>168900</v>
      </c>
      <c r="CS635" s="41">
        <v>170100</v>
      </c>
      <c r="CT635" s="41">
        <v>171300</v>
      </c>
      <c r="CU635" s="41">
        <v>174000</v>
      </c>
      <c r="CV635" s="41">
        <v>177400</v>
      </c>
      <c r="CW635" s="41">
        <v>179500</v>
      </c>
      <c r="CX635" s="41">
        <v>182900</v>
      </c>
      <c r="CY635" s="41">
        <v>189200</v>
      </c>
      <c r="CZ635" s="41">
        <v>197800</v>
      </c>
      <c r="DA635" s="41">
        <v>205600</v>
      </c>
      <c r="DB635" s="41">
        <v>211900</v>
      </c>
      <c r="DC635" s="41">
        <v>216000</v>
      </c>
      <c r="DD635" s="41">
        <v>219200</v>
      </c>
      <c r="DE635" s="41">
        <v>223300</v>
      </c>
      <c r="DF635" s="41">
        <v>228000</v>
      </c>
      <c r="DG635" s="41">
        <v>232000</v>
      </c>
      <c r="DH635" s="41">
        <v>234600</v>
      </c>
      <c r="DI635" s="41">
        <v>236400</v>
      </c>
      <c r="DJ635" s="41">
        <v>239400</v>
      </c>
      <c r="DK635" s="41">
        <v>243000</v>
      </c>
      <c r="DL635" s="41">
        <v>251300</v>
      </c>
      <c r="DM635" s="41">
        <v>260100</v>
      </c>
      <c r="DN635" s="41">
        <v>265500</v>
      </c>
      <c r="DO635" s="41">
        <v>270100</v>
      </c>
      <c r="DP635" s="41">
        <v>277000</v>
      </c>
    </row>
    <row r="636" spans="1:120">
      <c r="A636" s="41">
        <v>91301</v>
      </c>
      <c r="B636" s="41" t="s">
        <v>679</v>
      </c>
      <c r="C636" s="41" t="s">
        <v>66</v>
      </c>
      <c r="D636" s="41" t="s">
        <v>394</v>
      </c>
      <c r="E636" s="41" t="s">
        <v>394</v>
      </c>
      <c r="F636" s="41">
        <v>375800</v>
      </c>
      <c r="G636" s="41">
        <v>377500</v>
      </c>
      <c r="H636" s="41">
        <v>381800</v>
      </c>
      <c r="I636" s="41">
        <v>389200</v>
      </c>
      <c r="J636" s="41">
        <v>399700</v>
      </c>
      <c r="K636" s="41">
        <v>407200</v>
      </c>
      <c r="L636" s="41">
        <v>413300</v>
      </c>
      <c r="M636" s="41">
        <v>416700</v>
      </c>
      <c r="N636" s="41">
        <v>415300</v>
      </c>
      <c r="O636" s="41">
        <v>413000</v>
      </c>
      <c r="P636" s="41">
        <v>415200</v>
      </c>
      <c r="Q636" s="41">
        <v>417500</v>
      </c>
      <c r="R636" s="41">
        <v>418300</v>
      </c>
      <c r="S636" s="41">
        <v>419500</v>
      </c>
      <c r="T636" s="41">
        <v>420400</v>
      </c>
      <c r="U636" s="41">
        <v>419300</v>
      </c>
      <c r="V636" s="41">
        <v>420300</v>
      </c>
      <c r="W636" s="41">
        <v>424300</v>
      </c>
      <c r="X636" s="41">
        <v>426900</v>
      </c>
      <c r="Y636" s="41">
        <v>423000</v>
      </c>
      <c r="Z636" s="41">
        <v>415400</v>
      </c>
      <c r="AA636" s="41">
        <v>410800</v>
      </c>
      <c r="AB636" s="41">
        <v>410800</v>
      </c>
      <c r="AC636" s="41">
        <v>411400</v>
      </c>
      <c r="AD636" s="41">
        <v>411600</v>
      </c>
      <c r="AE636" s="41">
        <v>413600</v>
      </c>
      <c r="AF636" s="41">
        <v>416200</v>
      </c>
      <c r="AG636" s="41">
        <v>417200</v>
      </c>
      <c r="AH636" s="41">
        <v>415800</v>
      </c>
      <c r="AI636" s="41">
        <v>414900</v>
      </c>
      <c r="AJ636" s="41">
        <v>417300</v>
      </c>
      <c r="AK636" s="41">
        <v>421600</v>
      </c>
      <c r="AL636" s="41">
        <v>425000</v>
      </c>
      <c r="AM636" s="41">
        <v>424700</v>
      </c>
      <c r="AN636" s="41">
        <v>419700</v>
      </c>
      <c r="AO636" s="41">
        <v>413200</v>
      </c>
      <c r="AP636" s="41">
        <v>407000</v>
      </c>
      <c r="AQ636" s="41">
        <v>398600</v>
      </c>
      <c r="AR636" s="41">
        <v>386600</v>
      </c>
      <c r="AS636" s="41">
        <v>376100</v>
      </c>
      <c r="AT636" s="41">
        <v>363800</v>
      </c>
      <c r="AU636" s="41">
        <v>351500</v>
      </c>
      <c r="AV636" s="41">
        <v>338100</v>
      </c>
      <c r="AW636" s="41">
        <v>324700</v>
      </c>
      <c r="AX636" s="41">
        <v>313400</v>
      </c>
      <c r="AY636" s="41">
        <v>310300</v>
      </c>
      <c r="AZ636" s="41">
        <v>308800</v>
      </c>
      <c r="BA636" s="41">
        <v>305600</v>
      </c>
      <c r="BB636" s="41">
        <v>301400</v>
      </c>
      <c r="BC636" s="41">
        <v>296800</v>
      </c>
      <c r="BD636" s="41">
        <v>291300</v>
      </c>
      <c r="BE636" s="41">
        <v>286000</v>
      </c>
      <c r="BF636" s="41">
        <v>281400</v>
      </c>
      <c r="BG636" s="41">
        <v>277500</v>
      </c>
      <c r="BH636" s="41">
        <v>275500</v>
      </c>
      <c r="BI636" s="41">
        <v>274900</v>
      </c>
      <c r="BJ636" s="41">
        <v>275700</v>
      </c>
      <c r="BK636" s="41">
        <v>275300</v>
      </c>
      <c r="BL636" s="41">
        <v>277500</v>
      </c>
      <c r="BM636" s="41">
        <v>285500</v>
      </c>
      <c r="BN636" s="41">
        <v>292800</v>
      </c>
      <c r="BO636" s="41">
        <v>294400</v>
      </c>
      <c r="BP636" s="41">
        <v>295000</v>
      </c>
      <c r="BQ636" s="41">
        <v>296500</v>
      </c>
      <c r="BR636" s="41">
        <v>295400</v>
      </c>
      <c r="BS636" s="41">
        <v>289200</v>
      </c>
      <c r="BT636" s="41">
        <v>280700</v>
      </c>
      <c r="BU636" s="41">
        <v>276000</v>
      </c>
      <c r="BV636" s="41">
        <v>273500</v>
      </c>
      <c r="BW636" s="41">
        <v>270100</v>
      </c>
      <c r="BX636" s="41">
        <v>267100</v>
      </c>
      <c r="BY636" s="41">
        <v>266900</v>
      </c>
      <c r="BZ636" s="41">
        <v>269700</v>
      </c>
      <c r="CA636" s="41">
        <v>270800</v>
      </c>
      <c r="CB636" s="41">
        <v>268100</v>
      </c>
      <c r="CC636" s="41">
        <v>266900</v>
      </c>
      <c r="CD636" s="41">
        <v>270800</v>
      </c>
      <c r="CE636" s="41">
        <v>274800</v>
      </c>
      <c r="CF636" s="41">
        <v>276700</v>
      </c>
      <c r="CG636" s="41">
        <v>280900</v>
      </c>
      <c r="CH636" s="41">
        <v>286600</v>
      </c>
      <c r="CI636" s="41">
        <v>283700</v>
      </c>
      <c r="CJ636" s="41">
        <v>275800</v>
      </c>
      <c r="CK636" s="41">
        <v>270800</v>
      </c>
      <c r="CL636" s="41">
        <v>267200</v>
      </c>
      <c r="CM636" s="41">
        <v>259500</v>
      </c>
      <c r="CN636" s="41">
        <v>256500</v>
      </c>
      <c r="CO636" s="41">
        <v>257500</v>
      </c>
      <c r="CP636" s="41">
        <v>259900</v>
      </c>
      <c r="CQ636" s="41">
        <v>263100</v>
      </c>
      <c r="CR636" s="41">
        <v>270400</v>
      </c>
      <c r="CS636" s="41">
        <v>276700</v>
      </c>
      <c r="CT636" s="41">
        <v>283300</v>
      </c>
      <c r="CU636" s="41">
        <v>293600</v>
      </c>
      <c r="CV636" s="41">
        <v>300000</v>
      </c>
      <c r="CW636" s="41">
        <v>297500</v>
      </c>
      <c r="CX636" s="41">
        <v>298400</v>
      </c>
      <c r="CY636" s="41">
        <v>316100</v>
      </c>
      <c r="CZ636" s="41">
        <v>335900</v>
      </c>
      <c r="DA636" s="41">
        <v>344400</v>
      </c>
      <c r="DB636" s="41">
        <v>348000</v>
      </c>
      <c r="DC636" s="41">
        <v>355300</v>
      </c>
      <c r="DD636" s="41">
        <v>358200</v>
      </c>
      <c r="DE636" s="41">
        <v>357300</v>
      </c>
      <c r="DF636" s="41">
        <v>355300</v>
      </c>
      <c r="DG636" s="41">
        <v>353700</v>
      </c>
      <c r="DH636" s="41">
        <v>358100</v>
      </c>
      <c r="DI636" s="41">
        <v>362000</v>
      </c>
      <c r="DJ636" s="41">
        <v>359300</v>
      </c>
      <c r="DK636" s="41">
        <v>360800</v>
      </c>
      <c r="DL636" s="41">
        <v>365500</v>
      </c>
      <c r="DM636" s="41">
        <v>363000</v>
      </c>
      <c r="DN636" s="41">
        <v>360000</v>
      </c>
      <c r="DO636" s="41">
        <v>363700</v>
      </c>
      <c r="DP636" s="41">
        <v>367000</v>
      </c>
    </row>
    <row r="637" spans="1:120">
      <c r="A637" s="41">
        <v>93405</v>
      </c>
      <c r="B637" s="41" t="s">
        <v>514</v>
      </c>
      <c r="C637" s="41" t="s">
        <v>66</v>
      </c>
      <c r="D637" s="41" t="s">
        <v>514</v>
      </c>
      <c r="E637" s="41" t="s">
        <v>514</v>
      </c>
      <c r="F637" s="41">
        <v>447400</v>
      </c>
      <c r="G637" s="41">
        <v>457000</v>
      </c>
      <c r="H637" s="41">
        <v>466800</v>
      </c>
      <c r="I637" s="41">
        <v>478300</v>
      </c>
      <c r="J637" s="41">
        <v>493800</v>
      </c>
      <c r="K637" s="41">
        <v>506300</v>
      </c>
      <c r="L637" s="41">
        <v>513400</v>
      </c>
      <c r="M637" s="41">
        <v>522100</v>
      </c>
      <c r="N637" s="41">
        <v>531400</v>
      </c>
      <c r="O637" s="41">
        <v>534100</v>
      </c>
      <c r="P637" s="41">
        <v>531800</v>
      </c>
      <c r="Q637" s="41">
        <v>533400</v>
      </c>
      <c r="R637" s="41">
        <v>541500</v>
      </c>
      <c r="S637" s="41">
        <v>546200</v>
      </c>
      <c r="T637" s="41">
        <v>539000</v>
      </c>
      <c r="U637" s="41">
        <v>525400</v>
      </c>
      <c r="V637" s="41">
        <v>511000</v>
      </c>
      <c r="W637" s="41">
        <v>492100</v>
      </c>
      <c r="X637" s="41">
        <v>475400</v>
      </c>
      <c r="Y637" s="41">
        <v>467300</v>
      </c>
      <c r="Z637" s="41">
        <v>460900</v>
      </c>
      <c r="AA637" s="41">
        <v>456400</v>
      </c>
      <c r="AB637" s="41">
        <v>457800</v>
      </c>
      <c r="AC637" s="41">
        <v>464800</v>
      </c>
      <c r="AD637" s="41">
        <v>471000</v>
      </c>
      <c r="AE637" s="41">
        <v>478600</v>
      </c>
      <c r="AF637" s="41">
        <v>487100</v>
      </c>
      <c r="AG637" s="41">
        <v>492300</v>
      </c>
      <c r="AH637" s="41">
        <v>489900</v>
      </c>
      <c r="AI637" s="41">
        <v>483900</v>
      </c>
      <c r="AJ637" s="41">
        <v>478400</v>
      </c>
      <c r="AK637" s="41">
        <v>474300</v>
      </c>
      <c r="AL637" s="41">
        <v>471400</v>
      </c>
      <c r="AM637" s="41">
        <v>467700</v>
      </c>
      <c r="AN637" s="41">
        <v>470500</v>
      </c>
      <c r="AO637" s="41">
        <v>473700</v>
      </c>
      <c r="AP637" s="41">
        <v>466100</v>
      </c>
      <c r="AQ637" s="41">
        <v>451200</v>
      </c>
      <c r="AR637" s="41">
        <v>438600</v>
      </c>
      <c r="AS637" s="41">
        <v>428400</v>
      </c>
      <c r="AT637" s="41">
        <v>432500</v>
      </c>
      <c r="AU637" s="41">
        <v>445800</v>
      </c>
      <c r="AV637" s="41">
        <v>457400</v>
      </c>
      <c r="AW637" s="41">
        <v>464800</v>
      </c>
      <c r="AX637" s="41">
        <v>474700</v>
      </c>
      <c r="AY637" s="41">
        <v>482400</v>
      </c>
      <c r="AZ637" s="41">
        <v>480100</v>
      </c>
      <c r="BA637" s="41">
        <v>463600</v>
      </c>
      <c r="BB637" s="41">
        <v>447500</v>
      </c>
      <c r="BC637" s="41">
        <v>439000</v>
      </c>
      <c r="BD637" s="41">
        <v>433700</v>
      </c>
      <c r="BE637" s="41">
        <v>429500</v>
      </c>
      <c r="BF637" s="41">
        <v>425700</v>
      </c>
      <c r="BG637" s="41">
        <v>422100</v>
      </c>
      <c r="BH637" s="41">
        <v>419900</v>
      </c>
      <c r="BI637" s="41">
        <v>418300</v>
      </c>
      <c r="BJ637" s="41">
        <v>416900</v>
      </c>
      <c r="BK637" s="41">
        <v>415900</v>
      </c>
      <c r="BL637" s="41">
        <v>415600</v>
      </c>
      <c r="BM637" s="41">
        <v>415000</v>
      </c>
      <c r="BN637" s="41">
        <v>410800</v>
      </c>
      <c r="BO637" s="41">
        <v>405700</v>
      </c>
      <c r="BP637" s="41">
        <v>402500</v>
      </c>
      <c r="BQ637" s="41">
        <v>401900</v>
      </c>
      <c r="BR637" s="41">
        <v>396600</v>
      </c>
      <c r="BS637" s="41">
        <v>392200</v>
      </c>
      <c r="BT637" s="41">
        <v>388900</v>
      </c>
      <c r="BU637" s="41">
        <v>385900</v>
      </c>
      <c r="BV637" s="41">
        <v>382300</v>
      </c>
      <c r="BW637" s="41">
        <v>378000</v>
      </c>
      <c r="BX637" s="41">
        <v>366200</v>
      </c>
      <c r="BY637" s="41">
        <v>363300</v>
      </c>
      <c r="BZ637" s="41">
        <v>369200</v>
      </c>
      <c r="CA637" s="41">
        <v>372100</v>
      </c>
      <c r="CB637" s="41">
        <v>372200</v>
      </c>
      <c r="CC637" s="41">
        <v>375500</v>
      </c>
      <c r="CD637" s="41">
        <v>373200</v>
      </c>
      <c r="CE637" s="41">
        <v>371400</v>
      </c>
      <c r="CF637" s="41">
        <v>374600</v>
      </c>
      <c r="CG637" s="41">
        <v>376000</v>
      </c>
      <c r="CH637" s="41">
        <v>370100</v>
      </c>
      <c r="CI637" s="41">
        <v>364500</v>
      </c>
      <c r="CJ637" s="41">
        <v>361700</v>
      </c>
      <c r="CK637" s="41">
        <v>358300</v>
      </c>
      <c r="CL637" s="41">
        <v>357100</v>
      </c>
      <c r="CM637" s="41">
        <v>360600</v>
      </c>
      <c r="CN637" s="41">
        <v>365700</v>
      </c>
      <c r="CO637" s="41">
        <v>370900</v>
      </c>
      <c r="CP637" s="41">
        <v>373000</v>
      </c>
      <c r="CQ637" s="41">
        <v>370100</v>
      </c>
      <c r="CR637" s="41">
        <v>366800</v>
      </c>
      <c r="CS637" s="41">
        <v>367000</v>
      </c>
      <c r="CT637" s="41">
        <v>366900</v>
      </c>
      <c r="CU637" s="41">
        <v>367400</v>
      </c>
      <c r="CV637" s="41">
        <v>372200</v>
      </c>
      <c r="CW637" s="41">
        <v>377400</v>
      </c>
      <c r="CX637" s="41">
        <v>379700</v>
      </c>
      <c r="CY637" s="41">
        <v>383600</v>
      </c>
      <c r="CZ637" s="41">
        <v>392000</v>
      </c>
      <c r="DA637" s="41">
        <v>401600</v>
      </c>
      <c r="DB637" s="41">
        <v>412900</v>
      </c>
      <c r="DC637" s="41">
        <v>425200</v>
      </c>
      <c r="DD637" s="41">
        <v>435300</v>
      </c>
      <c r="DE637" s="41">
        <v>442900</v>
      </c>
      <c r="DF637" s="41">
        <v>448900</v>
      </c>
      <c r="DG637" s="41">
        <v>454900</v>
      </c>
      <c r="DH637" s="41">
        <v>459800</v>
      </c>
      <c r="DI637" s="41">
        <v>463300</v>
      </c>
      <c r="DJ637" s="41">
        <v>469800</v>
      </c>
      <c r="DK637" s="41">
        <v>477900</v>
      </c>
      <c r="DL637" s="41">
        <v>477700</v>
      </c>
      <c r="DM637" s="41">
        <v>472600</v>
      </c>
      <c r="DN637" s="41">
        <v>476600</v>
      </c>
      <c r="DO637" s="41">
        <v>481400</v>
      </c>
      <c r="DP637" s="41">
        <v>481300</v>
      </c>
    </row>
    <row r="638" spans="1:120">
      <c r="A638" s="41">
        <v>90710</v>
      </c>
      <c r="B638" s="41" t="s">
        <v>394</v>
      </c>
      <c r="C638" s="41" t="s">
        <v>66</v>
      </c>
      <c r="D638" s="41" t="s">
        <v>394</v>
      </c>
      <c r="E638" s="41" t="s">
        <v>394</v>
      </c>
      <c r="F638" s="41">
        <v>358900</v>
      </c>
      <c r="G638" s="41">
        <v>360300</v>
      </c>
      <c r="H638" s="41">
        <v>362900</v>
      </c>
      <c r="I638" s="41">
        <v>370300</v>
      </c>
      <c r="J638" s="41">
        <v>377900</v>
      </c>
      <c r="K638" s="41">
        <v>382400</v>
      </c>
      <c r="L638" s="41">
        <v>385300</v>
      </c>
      <c r="M638" s="41">
        <v>391300</v>
      </c>
      <c r="N638" s="41">
        <v>400900</v>
      </c>
      <c r="O638" s="41">
        <v>411600</v>
      </c>
      <c r="P638" s="41">
        <v>420500</v>
      </c>
      <c r="Q638" s="41">
        <v>425500</v>
      </c>
      <c r="R638" s="41">
        <v>427100</v>
      </c>
      <c r="S638" s="41">
        <v>426300</v>
      </c>
      <c r="T638" s="41">
        <v>424600</v>
      </c>
      <c r="U638" s="41">
        <v>424700</v>
      </c>
      <c r="V638" s="41">
        <v>428900</v>
      </c>
      <c r="W638" s="41">
        <v>433700</v>
      </c>
      <c r="X638" s="41">
        <v>436000</v>
      </c>
      <c r="Y638" s="41">
        <v>435200</v>
      </c>
      <c r="Z638" s="41">
        <v>432500</v>
      </c>
      <c r="AA638" s="41">
        <v>431000</v>
      </c>
      <c r="AB638" s="41">
        <v>428700</v>
      </c>
      <c r="AC638" s="41">
        <v>426200</v>
      </c>
      <c r="AD638" s="41">
        <v>426600</v>
      </c>
      <c r="AE638" s="41">
        <v>428900</v>
      </c>
      <c r="AF638" s="41">
        <v>429400</v>
      </c>
      <c r="AG638" s="41">
        <v>427100</v>
      </c>
      <c r="AH638" s="41">
        <v>422400</v>
      </c>
      <c r="AI638" s="41">
        <v>417500</v>
      </c>
      <c r="AJ638" s="41">
        <v>417900</v>
      </c>
      <c r="AK638" s="41">
        <v>419600</v>
      </c>
      <c r="AL638" s="41">
        <v>417700</v>
      </c>
      <c r="AM638" s="41">
        <v>411500</v>
      </c>
      <c r="AN638" s="41">
        <v>404100</v>
      </c>
      <c r="AO638" s="41">
        <v>399300</v>
      </c>
      <c r="AP638" s="41">
        <v>397000</v>
      </c>
      <c r="AQ638" s="41">
        <v>395200</v>
      </c>
      <c r="AR638" s="41">
        <v>390900</v>
      </c>
      <c r="AS638" s="41">
        <v>383800</v>
      </c>
      <c r="AT638" s="41">
        <v>373500</v>
      </c>
      <c r="AU638" s="41">
        <v>363600</v>
      </c>
      <c r="AV638" s="41">
        <v>355000</v>
      </c>
      <c r="AW638" s="41">
        <v>348800</v>
      </c>
      <c r="AX638" s="41">
        <v>343300</v>
      </c>
      <c r="AY638" s="41">
        <v>337700</v>
      </c>
      <c r="AZ638" s="41">
        <v>334400</v>
      </c>
      <c r="BA638" s="41">
        <v>329600</v>
      </c>
      <c r="BB638" s="41">
        <v>321300</v>
      </c>
      <c r="BC638" s="41">
        <v>312600</v>
      </c>
      <c r="BD638" s="41">
        <v>307500</v>
      </c>
      <c r="BE638" s="41">
        <v>305200</v>
      </c>
      <c r="BF638" s="41">
        <v>302300</v>
      </c>
      <c r="BG638" s="41">
        <v>297300</v>
      </c>
      <c r="BH638" s="41">
        <v>292500</v>
      </c>
      <c r="BI638" s="41">
        <v>288900</v>
      </c>
      <c r="BJ638" s="41">
        <v>285200</v>
      </c>
      <c r="BK638" s="41">
        <v>283100</v>
      </c>
      <c r="BL638" s="41">
        <v>281200</v>
      </c>
      <c r="BM638" s="41">
        <v>278300</v>
      </c>
      <c r="BN638" s="41">
        <v>275900</v>
      </c>
      <c r="BO638" s="41">
        <v>276600</v>
      </c>
      <c r="BP638" s="41">
        <v>278200</v>
      </c>
      <c r="BQ638" s="41">
        <v>279200</v>
      </c>
      <c r="BR638" s="41">
        <v>278600</v>
      </c>
      <c r="BS638" s="41">
        <v>278300</v>
      </c>
      <c r="BT638" s="41">
        <v>277300</v>
      </c>
      <c r="BU638" s="41">
        <v>274800</v>
      </c>
      <c r="BV638" s="41">
        <v>271400</v>
      </c>
      <c r="BW638" s="41">
        <v>268600</v>
      </c>
      <c r="BX638" s="41">
        <v>266000</v>
      </c>
      <c r="BY638" s="41">
        <v>262400</v>
      </c>
      <c r="BZ638" s="41">
        <v>258900</v>
      </c>
      <c r="CA638" s="41">
        <v>256400</v>
      </c>
      <c r="CB638" s="41">
        <v>256600</v>
      </c>
      <c r="CC638" s="41">
        <v>256800</v>
      </c>
      <c r="CD638" s="41">
        <v>255900</v>
      </c>
      <c r="CE638" s="41">
        <v>254600</v>
      </c>
      <c r="CF638" s="41">
        <v>254000</v>
      </c>
      <c r="CG638" s="41">
        <v>252300</v>
      </c>
      <c r="CH638" s="41">
        <v>250200</v>
      </c>
      <c r="CI638" s="41">
        <v>247400</v>
      </c>
      <c r="CJ638" s="41">
        <v>242600</v>
      </c>
      <c r="CK638" s="41">
        <v>238600</v>
      </c>
      <c r="CL638" s="41">
        <v>237300</v>
      </c>
      <c r="CM638" s="41">
        <v>235800</v>
      </c>
      <c r="CN638" s="41">
        <v>234500</v>
      </c>
      <c r="CO638" s="41">
        <v>235500</v>
      </c>
      <c r="CP638" s="41">
        <v>235300</v>
      </c>
      <c r="CQ638" s="41">
        <v>233300</v>
      </c>
      <c r="CR638" s="41">
        <v>233300</v>
      </c>
      <c r="CS638" s="41">
        <v>235300</v>
      </c>
      <c r="CT638" s="41">
        <v>237700</v>
      </c>
      <c r="CU638" s="41">
        <v>241600</v>
      </c>
      <c r="CV638" s="41">
        <v>243100</v>
      </c>
      <c r="CW638" s="41">
        <v>242500</v>
      </c>
      <c r="CX638" s="41">
        <v>242800</v>
      </c>
      <c r="CY638" s="41">
        <v>245100</v>
      </c>
      <c r="CZ638" s="41">
        <v>246900</v>
      </c>
      <c r="DA638" s="41">
        <v>251100</v>
      </c>
      <c r="DB638" s="41">
        <v>260100</v>
      </c>
      <c r="DC638" s="41">
        <v>269900</v>
      </c>
      <c r="DD638" s="41">
        <v>270300</v>
      </c>
      <c r="DE638" s="41">
        <v>267800</v>
      </c>
      <c r="DF638" s="41">
        <v>270800</v>
      </c>
      <c r="DG638" s="41">
        <v>275400</v>
      </c>
      <c r="DH638" s="41">
        <v>283400</v>
      </c>
      <c r="DI638" s="41">
        <v>297000</v>
      </c>
      <c r="DJ638" s="41">
        <v>310300</v>
      </c>
      <c r="DK638" s="41">
        <v>321700</v>
      </c>
      <c r="DL638" s="41">
        <v>326000</v>
      </c>
      <c r="DM638" s="41">
        <v>315900</v>
      </c>
      <c r="DN638" s="41">
        <v>307900</v>
      </c>
      <c r="DO638" s="41">
        <v>309300</v>
      </c>
      <c r="DP638" s="41">
        <v>311500</v>
      </c>
    </row>
    <row r="639" spans="1:120">
      <c r="A639" s="41">
        <v>90717</v>
      </c>
      <c r="B639" s="41" t="s">
        <v>680</v>
      </c>
      <c r="C639" s="41" t="s">
        <v>66</v>
      </c>
      <c r="D639" s="41" t="s">
        <v>394</v>
      </c>
      <c r="E639" s="41" t="s">
        <v>394</v>
      </c>
      <c r="F639" s="41">
        <v>454400</v>
      </c>
      <c r="G639" s="41">
        <v>460400</v>
      </c>
      <c r="H639" s="41">
        <v>462600</v>
      </c>
      <c r="I639" s="41">
        <v>465500</v>
      </c>
      <c r="J639" s="41">
        <v>472200</v>
      </c>
      <c r="K639" s="41">
        <v>481900</v>
      </c>
      <c r="L639" s="41">
        <v>494200</v>
      </c>
      <c r="M639" s="41">
        <v>507700</v>
      </c>
      <c r="N639" s="41">
        <v>518700</v>
      </c>
      <c r="O639" s="41">
        <v>522900</v>
      </c>
      <c r="P639" s="41">
        <v>521700</v>
      </c>
      <c r="Q639" s="41">
        <v>517300</v>
      </c>
      <c r="R639" s="41">
        <v>513200</v>
      </c>
      <c r="S639" s="41">
        <v>512500</v>
      </c>
      <c r="T639" s="41">
        <v>515400</v>
      </c>
      <c r="U639" s="41">
        <v>516900</v>
      </c>
      <c r="V639" s="41">
        <v>512600</v>
      </c>
      <c r="W639" s="41">
        <v>506300</v>
      </c>
      <c r="X639" s="41">
        <v>504000</v>
      </c>
      <c r="Y639" s="41">
        <v>503800</v>
      </c>
      <c r="Z639" s="41">
        <v>503200</v>
      </c>
      <c r="AA639" s="41">
        <v>503800</v>
      </c>
      <c r="AB639" s="41">
        <v>506900</v>
      </c>
      <c r="AC639" s="41">
        <v>508100</v>
      </c>
      <c r="AD639" s="41">
        <v>506400</v>
      </c>
      <c r="AE639" s="41">
        <v>504400</v>
      </c>
      <c r="AF639" s="41">
        <v>504300</v>
      </c>
      <c r="AG639" s="41">
        <v>504600</v>
      </c>
      <c r="AH639" s="41">
        <v>503600</v>
      </c>
      <c r="AI639" s="41">
        <v>498500</v>
      </c>
      <c r="AJ639" s="41">
        <v>492500</v>
      </c>
      <c r="AK639" s="41">
        <v>488500</v>
      </c>
      <c r="AL639" s="41">
        <v>485400</v>
      </c>
      <c r="AM639" s="41">
        <v>480600</v>
      </c>
      <c r="AN639" s="41">
        <v>473300</v>
      </c>
      <c r="AO639" s="41">
        <v>464000</v>
      </c>
      <c r="AP639" s="41">
        <v>454600</v>
      </c>
      <c r="AQ639" s="41">
        <v>444800</v>
      </c>
      <c r="AR639" s="41">
        <v>432600</v>
      </c>
      <c r="AS639" s="41">
        <v>420000</v>
      </c>
      <c r="AT639" s="41">
        <v>409800</v>
      </c>
      <c r="AU639" s="41">
        <v>402900</v>
      </c>
      <c r="AV639" s="41">
        <v>393700</v>
      </c>
      <c r="AW639" s="41">
        <v>381900</v>
      </c>
      <c r="AX639" s="41">
        <v>371000</v>
      </c>
      <c r="AY639" s="41">
        <v>363200</v>
      </c>
      <c r="AZ639" s="41">
        <v>358100</v>
      </c>
      <c r="BA639" s="41">
        <v>359400</v>
      </c>
      <c r="BB639" s="41">
        <v>364200</v>
      </c>
      <c r="BC639" s="41">
        <v>366900</v>
      </c>
      <c r="BD639" s="41">
        <v>366200</v>
      </c>
      <c r="BE639" s="41">
        <v>364200</v>
      </c>
      <c r="BF639" s="41">
        <v>360100</v>
      </c>
      <c r="BG639" s="41">
        <v>357900</v>
      </c>
      <c r="BH639" s="41">
        <v>357600</v>
      </c>
      <c r="BI639" s="41">
        <v>358100</v>
      </c>
      <c r="BJ639" s="41">
        <v>361200</v>
      </c>
      <c r="BK639" s="41">
        <v>366400</v>
      </c>
      <c r="BL639" s="41">
        <v>369600</v>
      </c>
      <c r="BM639" s="41">
        <v>371400</v>
      </c>
      <c r="BN639" s="41">
        <v>372700</v>
      </c>
      <c r="BO639" s="41">
        <v>374400</v>
      </c>
      <c r="BP639" s="41">
        <v>376200</v>
      </c>
      <c r="BQ639" s="41">
        <v>378100</v>
      </c>
      <c r="BR639" s="41">
        <v>377600</v>
      </c>
      <c r="BS639" s="41">
        <v>375600</v>
      </c>
      <c r="BT639" s="41">
        <v>375000</v>
      </c>
      <c r="BU639" s="41">
        <v>374500</v>
      </c>
      <c r="BV639" s="41">
        <v>371100</v>
      </c>
      <c r="BW639" s="41">
        <v>368100</v>
      </c>
      <c r="BX639" s="41">
        <v>367600</v>
      </c>
      <c r="BY639" s="41">
        <v>364700</v>
      </c>
      <c r="BZ639" s="41">
        <v>359200</v>
      </c>
      <c r="CA639" s="41">
        <v>356300</v>
      </c>
      <c r="CB639" s="41">
        <v>355900</v>
      </c>
      <c r="CC639" s="41">
        <v>355200</v>
      </c>
      <c r="CD639" s="41">
        <v>352500</v>
      </c>
      <c r="CE639" s="41">
        <v>348500</v>
      </c>
      <c r="CF639" s="41">
        <v>346200</v>
      </c>
      <c r="CG639" s="41">
        <v>345600</v>
      </c>
      <c r="CH639" s="41">
        <v>343400</v>
      </c>
      <c r="CI639" s="41">
        <v>340900</v>
      </c>
      <c r="CJ639" s="41">
        <v>341400</v>
      </c>
      <c r="CK639" s="41">
        <v>342400</v>
      </c>
      <c r="CL639" s="41">
        <v>343800</v>
      </c>
      <c r="CM639" s="41">
        <v>344500</v>
      </c>
      <c r="CN639" s="41">
        <v>345500</v>
      </c>
      <c r="CO639" s="41">
        <v>347800</v>
      </c>
      <c r="CP639" s="41">
        <v>352600</v>
      </c>
      <c r="CQ639" s="41">
        <v>353800</v>
      </c>
      <c r="CR639" s="41">
        <v>352100</v>
      </c>
      <c r="CS639" s="41">
        <v>354200</v>
      </c>
      <c r="CT639" s="41">
        <v>358700</v>
      </c>
      <c r="CU639" s="41">
        <v>360700</v>
      </c>
      <c r="CV639" s="41">
        <v>360400</v>
      </c>
      <c r="CW639" s="41">
        <v>359400</v>
      </c>
      <c r="CX639" s="41">
        <v>358800</v>
      </c>
      <c r="CY639" s="41">
        <v>361600</v>
      </c>
      <c r="CZ639" s="41">
        <v>365400</v>
      </c>
      <c r="DA639" s="41">
        <v>368600</v>
      </c>
      <c r="DB639" s="41">
        <v>372500</v>
      </c>
      <c r="DC639" s="41">
        <v>378000</v>
      </c>
      <c r="DD639" s="41">
        <v>383800</v>
      </c>
      <c r="DE639" s="41">
        <v>390000</v>
      </c>
      <c r="DF639" s="41">
        <v>396100</v>
      </c>
      <c r="DG639" s="41">
        <v>397100</v>
      </c>
      <c r="DH639" s="41">
        <v>396300</v>
      </c>
      <c r="DI639" s="41">
        <v>395700</v>
      </c>
      <c r="DJ639" s="41">
        <v>396200</v>
      </c>
      <c r="DK639" s="41">
        <v>396100</v>
      </c>
      <c r="DL639" s="41">
        <v>402100</v>
      </c>
      <c r="DM639" s="41">
        <v>415200</v>
      </c>
      <c r="DN639" s="41">
        <v>431700</v>
      </c>
      <c r="DO639" s="41">
        <v>442400</v>
      </c>
      <c r="DP639" s="41">
        <v>449300</v>
      </c>
    </row>
    <row r="640" spans="1:120">
      <c r="A640" s="41">
        <v>91792</v>
      </c>
      <c r="B640" s="41" t="s">
        <v>617</v>
      </c>
      <c r="C640" s="41" t="s">
        <v>66</v>
      </c>
      <c r="D640" s="41" t="s">
        <v>394</v>
      </c>
      <c r="E640" s="41" t="s">
        <v>394</v>
      </c>
      <c r="F640" s="41">
        <v>285400</v>
      </c>
      <c r="G640" s="41">
        <v>289600</v>
      </c>
      <c r="H640" s="41">
        <v>293100</v>
      </c>
      <c r="I640" s="41">
        <v>297300</v>
      </c>
      <c r="J640" s="41">
        <v>301100</v>
      </c>
      <c r="K640" s="41">
        <v>304900</v>
      </c>
      <c r="L640" s="41">
        <v>308800</v>
      </c>
      <c r="M640" s="41">
        <v>312100</v>
      </c>
      <c r="N640" s="41">
        <v>314900</v>
      </c>
      <c r="O640" s="41">
        <v>319700</v>
      </c>
      <c r="P640" s="41">
        <v>325000</v>
      </c>
      <c r="Q640" s="41">
        <v>329400</v>
      </c>
      <c r="R640" s="41">
        <v>332800</v>
      </c>
      <c r="S640" s="41">
        <v>335700</v>
      </c>
      <c r="T640" s="41">
        <v>337400</v>
      </c>
      <c r="U640" s="41">
        <v>338700</v>
      </c>
      <c r="V640" s="41">
        <v>341700</v>
      </c>
      <c r="W640" s="41">
        <v>345600</v>
      </c>
      <c r="X640" s="41">
        <v>347700</v>
      </c>
      <c r="Y640" s="41">
        <v>349100</v>
      </c>
      <c r="Z640" s="41">
        <v>350000</v>
      </c>
      <c r="AA640" s="41">
        <v>350300</v>
      </c>
      <c r="AB640" s="41">
        <v>351500</v>
      </c>
      <c r="AC640" s="41">
        <v>353900</v>
      </c>
      <c r="AD640" s="41">
        <v>355100</v>
      </c>
      <c r="AE640" s="41">
        <v>355500</v>
      </c>
      <c r="AF640" s="41">
        <v>354500</v>
      </c>
      <c r="AG640" s="41">
        <v>352600</v>
      </c>
      <c r="AH640" s="41">
        <v>349900</v>
      </c>
      <c r="AI640" s="41">
        <v>347000</v>
      </c>
      <c r="AJ640" s="41">
        <v>344000</v>
      </c>
      <c r="AK640" s="41">
        <v>340500</v>
      </c>
      <c r="AL640" s="41">
        <v>336100</v>
      </c>
      <c r="AM640" s="41">
        <v>331200</v>
      </c>
      <c r="AN640" s="41">
        <v>326100</v>
      </c>
      <c r="AO640" s="41">
        <v>320400</v>
      </c>
      <c r="AP640" s="41">
        <v>314800</v>
      </c>
      <c r="AQ640" s="41">
        <v>307900</v>
      </c>
      <c r="AR640" s="41">
        <v>299500</v>
      </c>
      <c r="AS640" s="41">
        <v>291000</v>
      </c>
      <c r="AT640" s="41">
        <v>283400</v>
      </c>
      <c r="AU640" s="41">
        <v>276000</v>
      </c>
      <c r="AV640" s="41">
        <v>268600</v>
      </c>
      <c r="AW640" s="41">
        <v>261900</v>
      </c>
      <c r="AX640" s="41">
        <v>256900</v>
      </c>
      <c r="AY640" s="41">
        <v>252900</v>
      </c>
      <c r="AZ640" s="41">
        <v>248200</v>
      </c>
      <c r="BA640" s="41">
        <v>242500</v>
      </c>
      <c r="BB640" s="41">
        <v>236400</v>
      </c>
      <c r="BC640" s="41">
        <v>230800</v>
      </c>
      <c r="BD640" s="41">
        <v>226900</v>
      </c>
      <c r="BE640" s="41">
        <v>224400</v>
      </c>
      <c r="BF640" s="41">
        <v>221500</v>
      </c>
      <c r="BG640" s="41">
        <v>217900</v>
      </c>
      <c r="BH640" s="41">
        <v>215200</v>
      </c>
      <c r="BI640" s="41">
        <v>212800</v>
      </c>
      <c r="BJ640" s="41">
        <v>211100</v>
      </c>
      <c r="BK640" s="41">
        <v>210300</v>
      </c>
      <c r="BL640" s="41">
        <v>210300</v>
      </c>
      <c r="BM640" s="41">
        <v>211700</v>
      </c>
      <c r="BN640" s="41">
        <v>213200</v>
      </c>
      <c r="BO640" s="41">
        <v>214200</v>
      </c>
      <c r="BP640" s="41">
        <v>215000</v>
      </c>
      <c r="BQ640" s="41">
        <v>215300</v>
      </c>
      <c r="BR640" s="41">
        <v>215000</v>
      </c>
      <c r="BS640" s="41">
        <v>215200</v>
      </c>
      <c r="BT640" s="41">
        <v>214500</v>
      </c>
      <c r="BU640" s="41">
        <v>212500</v>
      </c>
      <c r="BV640" s="41">
        <v>210200</v>
      </c>
      <c r="BW640" s="41">
        <v>209100</v>
      </c>
      <c r="BX640" s="41">
        <v>208800</v>
      </c>
      <c r="BY640" s="41">
        <v>207600</v>
      </c>
      <c r="BZ640" s="41">
        <v>205600</v>
      </c>
      <c r="CA640" s="41">
        <v>205200</v>
      </c>
      <c r="CB640" s="41">
        <v>206900</v>
      </c>
      <c r="CC640" s="41">
        <v>206800</v>
      </c>
      <c r="CD640" s="41">
        <v>203500</v>
      </c>
      <c r="CE640" s="41">
        <v>200800</v>
      </c>
      <c r="CF640" s="41">
        <v>200500</v>
      </c>
      <c r="CG640" s="41">
        <v>199500</v>
      </c>
      <c r="CH640" s="41">
        <v>197400</v>
      </c>
      <c r="CI640" s="41">
        <v>194900</v>
      </c>
      <c r="CJ640" s="41">
        <v>194100</v>
      </c>
      <c r="CK640" s="41">
        <v>193400</v>
      </c>
      <c r="CL640" s="41">
        <v>191000</v>
      </c>
      <c r="CM640" s="41">
        <v>187500</v>
      </c>
      <c r="CN640" s="41">
        <v>186000</v>
      </c>
      <c r="CO640" s="41">
        <v>186500</v>
      </c>
      <c r="CP640" s="41">
        <v>187300</v>
      </c>
      <c r="CQ640" s="41">
        <v>186600</v>
      </c>
      <c r="CR640" s="41">
        <v>186600</v>
      </c>
      <c r="CS640" s="41">
        <v>188600</v>
      </c>
      <c r="CT640" s="41">
        <v>190200</v>
      </c>
      <c r="CU640" s="41">
        <v>190100</v>
      </c>
      <c r="CV640" s="41">
        <v>189700</v>
      </c>
      <c r="CW640" s="41">
        <v>191600</v>
      </c>
      <c r="CX640" s="41">
        <v>196200</v>
      </c>
      <c r="CY640" s="41">
        <v>201400</v>
      </c>
      <c r="CZ640" s="41">
        <v>205200</v>
      </c>
      <c r="DA640" s="41">
        <v>209300</v>
      </c>
      <c r="DB640" s="41">
        <v>215000</v>
      </c>
      <c r="DC640" s="41">
        <v>220600</v>
      </c>
      <c r="DD640" s="41">
        <v>223900</v>
      </c>
      <c r="DE640" s="41">
        <v>226800</v>
      </c>
      <c r="DF640" s="41">
        <v>231300</v>
      </c>
      <c r="DG640" s="41">
        <v>235900</v>
      </c>
      <c r="DH640" s="41">
        <v>238600</v>
      </c>
      <c r="DI640" s="41">
        <v>239800</v>
      </c>
      <c r="DJ640" s="41">
        <v>244500</v>
      </c>
      <c r="DK640" s="41">
        <v>253500</v>
      </c>
      <c r="DL640" s="41">
        <v>260600</v>
      </c>
      <c r="DM640" s="41">
        <v>264300</v>
      </c>
      <c r="DN640" s="41">
        <v>269100</v>
      </c>
      <c r="DO640" s="41">
        <v>273200</v>
      </c>
      <c r="DP640" s="41">
        <v>275300</v>
      </c>
    </row>
    <row r="641" spans="1:120">
      <c r="A641" s="41">
        <v>91740</v>
      </c>
      <c r="B641" s="41" t="s">
        <v>681</v>
      </c>
      <c r="C641" s="41" t="s">
        <v>66</v>
      </c>
      <c r="D641" s="41" t="s">
        <v>394</v>
      </c>
      <c r="E641" s="41" t="s">
        <v>394</v>
      </c>
      <c r="F641" s="41">
        <v>355100</v>
      </c>
      <c r="G641" s="41">
        <v>356200</v>
      </c>
      <c r="H641" s="41">
        <v>361600</v>
      </c>
      <c r="I641" s="41">
        <v>368200</v>
      </c>
      <c r="J641" s="41">
        <v>373800</v>
      </c>
      <c r="K641" s="41">
        <v>378600</v>
      </c>
      <c r="L641" s="41">
        <v>383200</v>
      </c>
      <c r="M641" s="41">
        <v>387100</v>
      </c>
      <c r="N641" s="41">
        <v>393400</v>
      </c>
      <c r="O641" s="41">
        <v>402800</v>
      </c>
      <c r="P641" s="41">
        <v>410100</v>
      </c>
      <c r="Q641" s="41">
        <v>412600</v>
      </c>
      <c r="R641" s="41">
        <v>413400</v>
      </c>
      <c r="S641" s="41">
        <v>415600</v>
      </c>
      <c r="T641" s="41">
        <v>419100</v>
      </c>
      <c r="U641" s="41">
        <v>423000</v>
      </c>
      <c r="V641" s="41">
        <v>428300</v>
      </c>
      <c r="W641" s="41">
        <v>431400</v>
      </c>
      <c r="X641" s="41">
        <v>429700</v>
      </c>
      <c r="Y641" s="41">
        <v>426700</v>
      </c>
      <c r="Z641" s="41">
        <v>426100</v>
      </c>
      <c r="AA641" s="41">
        <v>425700</v>
      </c>
      <c r="AB641" s="41">
        <v>423700</v>
      </c>
      <c r="AC641" s="41">
        <v>418500</v>
      </c>
      <c r="AD641" s="41">
        <v>411900</v>
      </c>
      <c r="AE641" s="41">
        <v>408900</v>
      </c>
      <c r="AF641" s="41">
        <v>407200</v>
      </c>
      <c r="AG641" s="41">
        <v>403700</v>
      </c>
      <c r="AH641" s="41">
        <v>400100</v>
      </c>
      <c r="AI641" s="41">
        <v>399400</v>
      </c>
      <c r="AJ641" s="41">
        <v>399900</v>
      </c>
      <c r="AK641" s="41">
        <v>398700</v>
      </c>
      <c r="AL641" s="41">
        <v>394700</v>
      </c>
      <c r="AM641" s="41">
        <v>389700</v>
      </c>
      <c r="AN641" s="41">
        <v>382800</v>
      </c>
      <c r="AO641" s="41">
        <v>376000</v>
      </c>
      <c r="AP641" s="41">
        <v>370100</v>
      </c>
      <c r="AQ641" s="41">
        <v>362400</v>
      </c>
      <c r="AR641" s="41">
        <v>353400</v>
      </c>
      <c r="AS641" s="41">
        <v>346600</v>
      </c>
      <c r="AT641" s="41">
        <v>341200</v>
      </c>
      <c r="AU641" s="41">
        <v>334500</v>
      </c>
      <c r="AV641" s="41">
        <v>325800</v>
      </c>
      <c r="AW641" s="41">
        <v>316200</v>
      </c>
      <c r="AX641" s="41">
        <v>308900</v>
      </c>
      <c r="AY641" s="41">
        <v>302600</v>
      </c>
      <c r="AZ641" s="41">
        <v>298200</v>
      </c>
      <c r="BA641" s="41">
        <v>299000</v>
      </c>
      <c r="BB641" s="41">
        <v>303100</v>
      </c>
      <c r="BC641" s="41">
        <v>305000</v>
      </c>
      <c r="BD641" s="41">
        <v>303800</v>
      </c>
      <c r="BE641" s="41">
        <v>301400</v>
      </c>
      <c r="BF641" s="41">
        <v>298100</v>
      </c>
      <c r="BG641" s="41">
        <v>295300</v>
      </c>
      <c r="BH641" s="41">
        <v>293500</v>
      </c>
      <c r="BI641" s="41">
        <v>292100</v>
      </c>
      <c r="BJ641" s="41">
        <v>290800</v>
      </c>
      <c r="BK641" s="41">
        <v>290500</v>
      </c>
      <c r="BL641" s="41">
        <v>291200</v>
      </c>
      <c r="BM641" s="41">
        <v>293400</v>
      </c>
      <c r="BN641" s="41">
        <v>295000</v>
      </c>
      <c r="BO641" s="41">
        <v>295300</v>
      </c>
      <c r="BP641" s="41">
        <v>295500</v>
      </c>
      <c r="BQ641" s="41">
        <v>296500</v>
      </c>
      <c r="BR641" s="41">
        <v>297300</v>
      </c>
      <c r="BS641" s="41">
        <v>298300</v>
      </c>
      <c r="BT641" s="41">
        <v>298300</v>
      </c>
      <c r="BU641" s="41">
        <v>296900</v>
      </c>
      <c r="BV641" s="41">
        <v>295200</v>
      </c>
      <c r="BW641" s="41">
        <v>295300</v>
      </c>
      <c r="BX641" s="41">
        <v>294900</v>
      </c>
      <c r="BY641" s="41">
        <v>292600</v>
      </c>
      <c r="BZ641" s="41">
        <v>290800</v>
      </c>
      <c r="CA641" s="41">
        <v>289400</v>
      </c>
      <c r="CB641" s="41">
        <v>288100</v>
      </c>
      <c r="CC641" s="41">
        <v>287000</v>
      </c>
      <c r="CD641" s="41">
        <v>283700</v>
      </c>
      <c r="CE641" s="41">
        <v>279000</v>
      </c>
      <c r="CF641" s="41">
        <v>277100</v>
      </c>
      <c r="CG641" s="41">
        <v>277600</v>
      </c>
      <c r="CH641" s="41">
        <v>276800</v>
      </c>
      <c r="CI641" s="41">
        <v>274200</v>
      </c>
      <c r="CJ641" s="41">
        <v>273000</v>
      </c>
      <c r="CK641" s="41">
        <v>272300</v>
      </c>
      <c r="CL641" s="41">
        <v>271500</v>
      </c>
      <c r="CM641" s="41">
        <v>269000</v>
      </c>
      <c r="CN641" s="41">
        <v>266900</v>
      </c>
      <c r="CO641" s="41">
        <v>267400</v>
      </c>
      <c r="CP641" s="41">
        <v>270800</v>
      </c>
      <c r="CQ641" s="41">
        <v>272000</v>
      </c>
      <c r="CR641" s="41">
        <v>272700</v>
      </c>
      <c r="CS641" s="41">
        <v>274300</v>
      </c>
      <c r="CT641" s="41">
        <v>276000</v>
      </c>
      <c r="CU641" s="41">
        <v>277200</v>
      </c>
      <c r="CV641" s="41">
        <v>278100</v>
      </c>
      <c r="CW641" s="41">
        <v>279500</v>
      </c>
      <c r="CX641" s="41">
        <v>281900</v>
      </c>
      <c r="CY641" s="41">
        <v>291000</v>
      </c>
      <c r="CZ641" s="41">
        <v>302500</v>
      </c>
      <c r="DA641" s="41">
        <v>310400</v>
      </c>
      <c r="DB641" s="41">
        <v>315600</v>
      </c>
      <c r="DC641" s="41">
        <v>323900</v>
      </c>
      <c r="DD641" s="41">
        <v>331000</v>
      </c>
      <c r="DE641" s="41">
        <v>337100</v>
      </c>
      <c r="DF641" s="41">
        <v>341100</v>
      </c>
      <c r="DG641" s="41">
        <v>343600</v>
      </c>
      <c r="DH641" s="41">
        <v>347200</v>
      </c>
      <c r="DI641" s="41">
        <v>350800</v>
      </c>
      <c r="DJ641" s="41">
        <v>352500</v>
      </c>
      <c r="DK641" s="41">
        <v>355500</v>
      </c>
      <c r="DL641" s="41">
        <v>362000</v>
      </c>
      <c r="DM641" s="41">
        <v>369100</v>
      </c>
      <c r="DN641" s="41">
        <v>375100</v>
      </c>
      <c r="DO641" s="41">
        <v>379200</v>
      </c>
      <c r="DP641" s="41">
        <v>382300</v>
      </c>
    </row>
    <row r="642" spans="1:120">
      <c r="A642" s="41">
        <v>95959</v>
      </c>
      <c r="B642" s="41" t="s">
        <v>682</v>
      </c>
      <c r="C642" s="41" t="s">
        <v>66</v>
      </c>
      <c r="D642" s="41" t="s">
        <v>615</v>
      </c>
      <c r="E642" s="41" t="s">
        <v>616</v>
      </c>
      <c r="F642" s="41">
        <v>361900</v>
      </c>
      <c r="G642" s="41">
        <v>368300</v>
      </c>
      <c r="H642" s="41">
        <v>374900</v>
      </c>
      <c r="I642" s="41">
        <v>380400</v>
      </c>
      <c r="J642" s="41">
        <v>384500</v>
      </c>
      <c r="K642" s="41">
        <v>388200</v>
      </c>
      <c r="L642" s="41">
        <v>391900</v>
      </c>
      <c r="M642" s="41">
        <v>395300</v>
      </c>
      <c r="N642" s="41">
        <v>398600</v>
      </c>
      <c r="O642" s="41">
        <v>400600</v>
      </c>
      <c r="P642" s="41">
        <v>400700</v>
      </c>
      <c r="Q642" s="41">
        <v>399400</v>
      </c>
      <c r="R642" s="41">
        <v>398000</v>
      </c>
      <c r="S642" s="41">
        <v>397600</v>
      </c>
      <c r="T642" s="41">
        <v>397700</v>
      </c>
      <c r="U642" s="41">
        <v>396600</v>
      </c>
      <c r="V642" s="41">
        <v>395200</v>
      </c>
      <c r="W642" s="41">
        <v>394000</v>
      </c>
      <c r="X642" s="41">
        <v>391800</v>
      </c>
      <c r="Y642" s="41">
        <v>390000</v>
      </c>
      <c r="Z642" s="41">
        <v>389800</v>
      </c>
      <c r="AA642" s="41">
        <v>390700</v>
      </c>
      <c r="AB642" s="41">
        <v>392100</v>
      </c>
      <c r="AC642" s="41">
        <v>395300</v>
      </c>
      <c r="AD642" s="41">
        <v>399200</v>
      </c>
      <c r="AE642" s="41">
        <v>402600</v>
      </c>
      <c r="AF642" s="41">
        <v>404400</v>
      </c>
      <c r="AG642" s="41">
        <v>405100</v>
      </c>
      <c r="AH642" s="41">
        <v>404400</v>
      </c>
      <c r="AI642" s="41">
        <v>402600</v>
      </c>
      <c r="AJ642" s="41">
        <v>398900</v>
      </c>
      <c r="AK642" s="41">
        <v>396100</v>
      </c>
      <c r="AL642" s="41">
        <v>393500</v>
      </c>
      <c r="AM642" s="41">
        <v>389000</v>
      </c>
      <c r="AN642" s="41">
        <v>383000</v>
      </c>
      <c r="AO642" s="41">
        <v>377300</v>
      </c>
      <c r="AP642" s="41">
        <v>369600</v>
      </c>
      <c r="AQ642" s="41">
        <v>360700</v>
      </c>
      <c r="AR642" s="41">
        <v>353200</v>
      </c>
      <c r="AS642" s="41">
        <v>347700</v>
      </c>
      <c r="AT642" s="41">
        <v>341300</v>
      </c>
      <c r="AU642" s="41">
        <v>332700</v>
      </c>
      <c r="AV642" s="41">
        <v>324300</v>
      </c>
      <c r="AW642" s="41">
        <v>318800</v>
      </c>
      <c r="AX642" s="41">
        <v>314900</v>
      </c>
      <c r="AY642" s="41">
        <v>311900</v>
      </c>
      <c r="AZ642" s="41">
        <v>307600</v>
      </c>
      <c r="BA642" s="41">
        <v>303900</v>
      </c>
      <c r="BB642" s="41">
        <v>303500</v>
      </c>
      <c r="BC642" s="41">
        <v>303900</v>
      </c>
      <c r="BD642" s="41">
        <v>300900</v>
      </c>
      <c r="BE642" s="41">
        <v>298600</v>
      </c>
      <c r="BF642" s="41">
        <v>297800</v>
      </c>
      <c r="BG642" s="41">
        <v>296600</v>
      </c>
      <c r="BH642" s="41">
        <v>294700</v>
      </c>
      <c r="BI642" s="41">
        <v>293700</v>
      </c>
      <c r="BJ642" s="41">
        <v>294300</v>
      </c>
      <c r="BK642" s="41">
        <v>295000</v>
      </c>
      <c r="BL642" s="41">
        <v>294000</v>
      </c>
      <c r="BM642" s="41">
        <v>295500</v>
      </c>
      <c r="BN642" s="41">
        <v>296500</v>
      </c>
      <c r="BO642" s="41">
        <v>289800</v>
      </c>
      <c r="BP642" s="41">
        <v>281600</v>
      </c>
      <c r="BQ642" s="41">
        <v>278300</v>
      </c>
      <c r="BR642" s="41">
        <v>276300</v>
      </c>
      <c r="BS642" s="41">
        <v>273200</v>
      </c>
      <c r="BT642" s="41">
        <v>271100</v>
      </c>
      <c r="BU642" s="41">
        <v>266800</v>
      </c>
      <c r="BV642" s="41">
        <v>262300</v>
      </c>
      <c r="BW642" s="41">
        <v>257900</v>
      </c>
      <c r="BX642" s="41">
        <v>254700</v>
      </c>
      <c r="BY642" s="41">
        <v>250400</v>
      </c>
      <c r="BZ642" s="41">
        <v>247900</v>
      </c>
      <c r="CA642" s="41">
        <v>245400</v>
      </c>
      <c r="CB642" s="41">
        <v>243500</v>
      </c>
      <c r="CC642" s="41">
        <v>237300</v>
      </c>
      <c r="CD642" s="41">
        <v>230000</v>
      </c>
      <c r="CE642" s="41">
        <v>227300</v>
      </c>
      <c r="CF642" s="41">
        <v>230400</v>
      </c>
      <c r="CG642" s="41">
        <v>230000</v>
      </c>
      <c r="CH642" s="41">
        <v>228900</v>
      </c>
      <c r="CI642" s="41">
        <v>230800</v>
      </c>
      <c r="CJ642" s="41">
        <v>231200</v>
      </c>
      <c r="CK642" s="41">
        <v>224500</v>
      </c>
      <c r="CL642" s="41">
        <v>218100</v>
      </c>
      <c r="CM642" s="41">
        <v>219200</v>
      </c>
      <c r="CN642" s="41">
        <v>224300</v>
      </c>
      <c r="CO642" s="41">
        <v>225700</v>
      </c>
      <c r="CP642" s="41">
        <v>225900</v>
      </c>
      <c r="CQ642" s="41">
        <v>228800</v>
      </c>
      <c r="CR642" s="41">
        <v>230500</v>
      </c>
      <c r="CS642" s="41">
        <v>231300</v>
      </c>
      <c r="CT642" s="41">
        <v>229600</v>
      </c>
      <c r="CU642" s="41">
        <v>222800</v>
      </c>
      <c r="CV642" s="41">
        <v>219100</v>
      </c>
      <c r="CW642" s="41">
        <v>222100</v>
      </c>
      <c r="CX642" s="41">
        <v>227000</v>
      </c>
      <c r="CY642" s="41">
        <v>236500</v>
      </c>
      <c r="CZ642" s="41">
        <v>243800</v>
      </c>
      <c r="DA642" s="41">
        <v>250500</v>
      </c>
      <c r="DB642" s="41">
        <v>254300</v>
      </c>
      <c r="DC642" s="41">
        <v>256300</v>
      </c>
      <c r="DD642" s="41">
        <v>259700</v>
      </c>
      <c r="DE642" s="41">
        <v>265700</v>
      </c>
      <c r="DF642" s="41">
        <v>264500</v>
      </c>
      <c r="DG642" s="41">
        <v>266400</v>
      </c>
      <c r="DH642" s="41">
        <v>275100</v>
      </c>
      <c r="DI642" s="41">
        <v>279900</v>
      </c>
      <c r="DJ642" s="41">
        <v>277600</v>
      </c>
      <c r="DK642" s="41">
        <v>272900</v>
      </c>
      <c r="DL642" s="41">
        <v>273700</v>
      </c>
      <c r="DM642" s="41">
        <v>275600</v>
      </c>
      <c r="DN642" s="41">
        <v>284000</v>
      </c>
      <c r="DO642" s="41">
        <v>292200</v>
      </c>
      <c r="DP642" s="41">
        <v>295900</v>
      </c>
    </row>
    <row r="643" spans="1:120">
      <c r="A643" s="41">
        <v>94580</v>
      </c>
      <c r="B643" s="41" t="s">
        <v>174</v>
      </c>
      <c r="C643" s="41" t="s">
        <v>66</v>
      </c>
      <c r="D643" s="41" t="s">
        <v>65</v>
      </c>
      <c r="E643" s="41" t="s">
        <v>78</v>
      </c>
      <c r="F643" s="41">
        <v>418400</v>
      </c>
      <c r="G643" s="41">
        <v>426000</v>
      </c>
      <c r="H643" s="41">
        <v>432500</v>
      </c>
      <c r="I643" s="41">
        <v>439600</v>
      </c>
      <c r="J643" s="41">
        <v>448100</v>
      </c>
      <c r="K643" s="41">
        <v>456800</v>
      </c>
      <c r="L643" s="41">
        <v>465700</v>
      </c>
      <c r="M643" s="41">
        <v>474600</v>
      </c>
      <c r="N643" s="41">
        <v>480900</v>
      </c>
      <c r="O643" s="41">
        <v>484500</v>
      </c>
      <c r="P643" s="41">
        <v>490300</v>
      </c>
      <c r="Q643" s="41">
        <v>498200</v>
      </c>
      <c r="R643" s="41">
        <v>502300</v>
      </c>
      <c r="S643" s="41">
        <v>499100</v>
      </c>
      <c r="T643" s="41">
        <v>495100</v>
      </c>
      <c r="U643" s="41">
        <v>493800</v>
      </c>
      <c r="V643" s="41">
        <v>492500</v>
      </c>
      <c r="W643" s="41">
        <v>490200</v>
      </c>
      <c r="X643" s="41">
        <v>489200</v>
      </c>
      <c r="Y643" s="41">
        <v>489400</v>
      </c>
      <c r="Z643" s="41">
        <v>489200</v>
      </c>
      <c r="AA643" s="41">
        <v>488900</v>
      </c>
      <c r="AB643" s="41">
        <v>487900</v>
      </c>
      <c r="AC643" s="41">
        <v>485500</v>
      </c>
      <c r="AD643" s="41">
        <v>484200</v>
      </c>
      <c r="AE643" s="41">
        <v>486300</v>
      </c>
      <c r="AF643" s="41">
        <v>488200</v>
      </c>
      <c r="AG643" s="41">
        <v>485800</v>
      </c>
      <c r="AH643" s="41">
        <v>480200</v>
      </c>
      <c r="AI643" s="41">
        <v>473800</v>
      </c>
      <c r="AJ643" s="41">
        <v>467300</v>
      </c>
      <c r="AK643" s="41">
        <v>459900</v>
      </c>
      <c r="AL643" s="41">
        <v>452900</v>
      </c>
      <c r="AM643" s="41">
        <v>447400</v>
      </c>
      <c r="AN643" s="41">
        <v>439400</v>
      </c>
      <c r="AO643" s="41">
        <v>428200</v>
      </c>
      <c r="AP643" s="41">
        <v>414800</v>
      </c>
      <c r="AQ643" s="41">
        <v>400700</v>
      </c>
      <c r="AR643" s="41">
        <v>387800</v>
      </c>
      <c r="AS643" s="41">
        <v>376000</v>
      </c>
      <c r="AT643" s="41">
        <v>362700</v>
      </c>
      <c r="AU643" s="41">
        <v>350000</v>
      </c>
      <c r="AV643" s="41">
        <v>338100</v>
      </c>
      <c r="AW643" s="41">
        <v>325000</v>
      </c>
      <c r="AX643" s="41">
        <v>311400</v>
      </c>
      <c r="AY643" s="41">
        <v>297300</v>
      </c>
      <c r="AZ643" s="41">
        <v>283900</v>
      </c>
      <c r="BA643" s="41">
        <v>273400</v>
      </c>
      <c r="BB643" s="41">
        <v>266900</v>
      </c>
      <c r="BC643" s="41">
        <v>260200</v>
      </c>
      <c r="BD643" s="41">
        <v>252500</v>
      </c>
      <c r="BE643" s="41">
        <v>246600</v>
      </c>
      <c r="BF643" s="41">
        <v>243100</v>
      </c>
      <c r="BG643" s="41">
        <v>240500</v>
      </c>
      <c r="BH643" s="41">
        <v>239000</v>
      </c>
      <c r="BI643" s="41">
        <v>239300</v>
      </c>
      <c r="BJ643" s="41">
        <v>241300</v>
      </c>
      <c r="BK643" s="41">
        <v>244100</v>
      </c>
      <c r="BL643" s="41">
        <v>246000</v>
      </c>
      <c r="BM643" s="41">
        <v>246000</v>
      </c>
      <c r="BN643" s="41">
        <v>248000</v>
      </c>
      <c r="BO643" s="41">
        <v>251600</v>
      </c>
      <c r="BP643" s="41">
        <v>251300</v>
      </c>
      <c r="BQ643" s="41">
        <v>248500</v>
      </c>
      <c r="BR643" s="41">
        <v>248200</v>
      </c>
      <c r="BS643" s="41">
        <v>249700</v>
      </c>
      <c r="BT643" s="41">
        <v>249500</v>
      </c>
      <c r="BU643" s="41">
        <v>247900</v>
      </c>
      <c r="BV643" s="41">
        <v>245400</v>
      </c>
      <c r="BW643" s="41">
        <v>243700</v>
      </c>
      <c r="BX643" s="41">
        <v>241900</v>
      </c>
      <c r="BY643" s="41">
        <v>241100</v>
      </c>
      <c r="BZ643" s="41">
        <v>239000</v>
      </c>
      <c r="CA643" s="41">
        <v>236000</v>
      </c>
      <c r="CB643" s="41">
        <v>234500</v>
      </c>
      <c r="CC643" s="41">
        <v>234400</v>
      </c>
      <c r="CD643" s="41">
        <v>234300</v>
      </c>
      <c r="CE643" s="41">
        <v>235300</v>
      </c>
      <c r="CF643" s="41">
        <v>234700</v>
      </c>
      <c r="CG643" s="41">
        <v>232600</v>
      </c>
      <c r="CH643" s="41">
        <v>229900</v>
      </c>
      <c r="CI643" s="41">
        <v>227800</v>
      </c>
      <c r="CJ643" s="41">
        <v>227500</v>
      </c>
      <c r="CK643" s="41">
        <v>226400</v>
      </c>
      <c r="CL643" s="41">
        <v>224100</v>
      </c>
      <c r="CM643" s="41">
        <v>224100</v>
      </c>
      <c r="CN643" s="41">
        <v>225700</v>
      </c>
      <c r="CO643" s="41">
        <v>225700</v>
      </c>
      <c r="CP643" s="41">
        <v>227000</v>
      </c>
      <c r="CQ643" s="41">
        <v>227300</v>
      </c>
      <c r="CR643" s="41">
        <v>227200</v>
      </c>
      <c r="CS643" s="41">
        <v>229200</v>
      </c>
      <c r="CT643" s="41">
        <v>233600</v>
      </c>
      <c r="CU643" s="41">
        <v>236700</v>
      </c>
      <c r="CV643" s="41">
        <v>240200</v>
      </c>
      <c r="CW643" s="41">
        <v>244700</v>
      </c>
      <c r="CX643" s="41">
        <v>249200</v>
      </c>
      <c r="CY643" s="41">
        <v>255800</v>
      </c>
      <c r="CZ643" s="41">
        <v>265800</v>
      </c>
      <c r="DA643" s="41">
        <v>277400</v>
      </c>
      <c r="DB643" s="41">
        <v>284400</v>
      </c>
      <c r="DC643" s="41">
        <v>290100</v>
      </c>
      <c r="DD643" s="41">
        <v>295800</v>
      </c>
      <c r="DE643" s="41">
        <v>301900</v>
      </c>
      <c r="DF643" s="41">
        <v>305700</v>
      </c>
      <c r="DG643" s="41">
        <v>309000</v>
      </c>
      <c r="DH643" s="41">
        <v>312200</v>
      </c>
      <c r="DI643" s="41">
        <v>317500</v>
      </c>
      <c r="DJ643" s="41">
        <v>324400</v>
      </c>
      <c r="DK643" s="41">
        <v>331800</v>
      </c>
      <c r="DL643" s="41">
        <v>339400</v>
      </c>
      <c r="DM643" s="41">
        <v>346300</v>
      </c>
      <c r="DN643" s="41">
        <v>350600</v>
      </c>
      <c r="DO643" s="41">
        <v>352800</v>
      </c>
      <c r="DP643" s="41">
        <v>354500</v>
      </c>
    </row>
    <row r="644" spans="1:120">
      <c r="A644" s="41">
        <v>94030</v>
      </c>
      <c r="B644" s="41" t="s">
        <v>175</v>
      </c>
      <c r="C644" s="41" t="s">
        <v>66</v>
      </c>
      <c r="D644" s="41" t="s">
        <v>65</v>
      </c>
      <c r="E644" s="41" t="s">
        <v>114</v>
      </c>
      <c r="F644" s="41">
        <v>658500</v>
      </c>
      <c r="G644" s="41">
        <v>671700</v>
      </c>
      <c r="H644" s="41">
        <v>682300</v>
      </c>
      <c r="I644" s="41">
        <v>690800</v>
      </c>
      <c r="J644" s="41">
        <v>698100</v>
      </c>
      <c r="K644" s="41">
        <v>705700</v>
      </c>
      <c r="L644" s="41">
        <v>715200</v>
      </c>
      <c r="M644" s="41">
        <v>725100</v>
      </c>
      <c r="N644" s="41">
        <v>730200</v>
      </c>
      <c r="O644" s="41">
        <v>734400</v>
      </c>
      <c r="P644" s="41">
        <v>742400</v>
      </c>
      <c r="Q644" s="41">
        <v>747700</v>
      </c>
      <c r="R644" s="41">
        <v>747800</v>
      </c>
      <c r="S644" s="41">
        <v>746000</v>
      </c>
      <c r="T644" s="41">
        <v>743500</v>
      </c>
      <c r="U644" s="41">
        <v>741900</v>
      </c>
      <c r="V644" s="41">
        <v>743200</v>
      </c>
      <c r="W644" s="41">
        <v>747700</v>
      </c>
      <c r="X644" s="41">
        <v>747500</v>
      </c>
      <c r="Y644" s="41">
        <v>745500</v>
      </c>
      <c r="Z644" s="41">
        <v>751300</v>
      </c>
      <c r="AA644" s="41">
        <v>766100</v>
      </c>
      <c r="AB644" s="41">
        <v>775400</v>
      </c>
      <c r="AC644" s="41">
        <v>779300</v>
      </c>
      <c r="AD644" s="41">
        <v>782200</v>
      </c>
      <c r="AE644" s="41">
        <v>787700</v>
      </c>
      <c r="AF644" s="41">
        <v>798400</v>
      </c>
      <c r="AG644" s="41">
        <v>806100</v>
      </c>
      <c r="AH644" s="41">
        <v>807400</v>
      </c>
      <c r="AI644" s="41">
        <v>811800</v>
      </c>
      <c r="AJ644" s="41">
        <v>825100</v>
      </c>
      <c r="AK644" s="41">
        <v>829300</v>
      </c>
      <c r="AL644" s="41">
        <v>820500</v>
      </c>
      <c r="AM644" s="41">
        <v>809100</v>
      </c>
      <c r="AN644" s="41">
        <v>800700</v>
      </c>
      <c r="AO644" s="41">
        <v>789000</v>
      </c>
      <c r="AP644" s="41">
        <v>776300</v>
      </c>
      <c r="AQ644" s="41">
        <v>767000</v>
      </c>
      <c r="AR644" s="41">
        <v>759900</v>
      </c>
      <c r="AS644" s="41">
        <v>754400</v>
      </c>
      <c r="AT644" s="41">
        <v>753300</v>
      </c>
      <c r="AU644" s="41">
        <v>753500</v>
      </c>
      <c r="AV644" s="41">
        <v>746200</v>
      </c>
      <c r="AW644" s="41">
        <v>735400</v>
      </c>
      <c r="AX644" s="41">
        <v>730000</v>
      </c>
      <c r="AY644" s="41">
        <v>726200</v>
      </c>
      <c r="AZ644" s="41">
        <v>720200</v>
      </c>
      <c r="BA644" s="41">
        <v>717400</v>
      </c>
      <c r="BB644" s="41">
        <v>713900</v>
      </c>
      <c r="BC644" s="41">
        <v>701000</v>
      </c>
      <c r="BD644" s="41">
        <v>683000</v>
      </c>
      <c r="BE644" s="41">
        <v>668900</v>
      </c>
      <c r="BF644" s="41">
        <v>662100</v>
      </c>
      <c r="BG644" s="41">
        <v>660800</v>
      </c>
      <c r="BH644" s="41">
        <v>661600</v>
      </c>
      <c r="BI644" s="41">
        <v>664400</v>
      </c>
      <c r="BJ644" s="41">
        <v>669700</v>
      </c>
      <c r="BK644" s="41">
        <v>674800</v>
      </c>
      <c r="BL644" s="41">
        <v>679900</v>
      </c>
      <c r="BM644" s="41">
        <v>689600</v>
      </c>
      <c r="BN644" s="41">
        <v>696100</v>
      </c>
      <c r="BO644" s="41">
        <v>692700</v>
      </c>
      <c r="BP644" s="41">
        <v>685200</v>
      </c>
      <c r="BQ644" s="41">
        <v>685600</v>
      </c>
      <c r="BR644" s="41">
        <v>682500</v>
      </c>
      <c r="BS644" s="41">
        <v>673100</v>
      </c>
      <c r="BT644" s="41">
        <v>667600</v>
      </c>
      <c r="BU644" s="41">
        <v>665900</v>
      </c>
      <c r="BV644" s="41">
        <v>653200</v>
      </c>
      <c r="BW644" s="41">
        <v>640200</v>
      </c>
      <c r="BX644" s="41">
        <v>635900</v>
      </c>
      <c r="BY644" s="41">
        <v>630600</v>
      </c>
      <c r="BZ644" s="41">
        <v>623000</v>
      </c>
      <c r="CA644" s="41">
        <v>619200</v>
      </c>
      <c r="CB644" s="41">
        <v>615200</v>
      </c>
      <c r="CC644" s="41">
        <v>608300</v>
      </c>
      <c r="CD644" s="41">
        <v>602600</v>
      </c>
      <c r="CE644" s="41">
        <v>597000</v>
      </c>
      <c r="CF644" s="41">
        <v>596600</v>
      </c>
      <c r="CG644" s="41">
        <v>599100</v>
      </c>
      <c r="CH644" s="41">
        <v>601600</v>
      </c>
      <c r="CI644" s="41">
        <v>603900</v>
      </c>
      <c r="CJ644" s="41">
        <v>602700</v>
      </c>
      <c r="CK644" s="41">
        <v>590800</v>
      </c>
      <c r="CL644" s="41">
        <v>582100</v>
      </c>
      <c r="CM644" s="41">
        <v>588100</v>
      </c>
      <c r="CN644" s="41">
        <v>597800</v>
      </c>
      <c r="CO644" s="41">
        <v>602500</v>
      </c>
      <c r="CP644" s="41">
        <v>611600</v>
      </c>
      <c r="CQ644" s="41">
        <v>624400</v>
      </c>
      <c r="CR644" s="41">
        <v>631900</v>
      </c>
      <c r="CS644" s="41">
        <v>636300</v>
      </c>
      <c r="CT644" s="41">
        <v>641800</v>
      </c>
      <c r="CU644" s="41">
        <v>646500</v>
      </c>
      <c r="CV644" s="41">
        <v>651200</v>
      </c>
      <c r="CW644" s="41">
        <v>659800</v>
      </c>
      <c r="CX644" s="41">
        <v>678300</v>
      </c>
      <c r="CY644" s="41">
        <v>703800</v>
      </c>
      <c r="CZ644" s="41">
        <v>727300</v>
      </c>
      <c r="DA644" s="41">
        <v>748100</v>
      </c>
      <c r="DB644" s="41">
        <v>761500</v>
      </c>
      <c r="DC644" s="41">
        <v>763200</v>
      </c>
      <c r="DD644" s="41">
        <v>754400</v>
      </c>
      <c r="DE644" s="41">
        <v>758700</v>
      </c>
      <c r="DF644" s="41">
        <v>775000</v>
      </c>
      <c r="DG644" s="41">
        <v>785000</v>
      </c>
      <c r="DH644" s="41">
        <v>786800</v>
      </c>
      <c r="DI644" s="41">
        <v>794400</v>
      </c>
      <c r="DJ644" s="41">
        <v>807700</v>
      </c>
      <c r="DK644" s="41">
        <v>825100</v>
      </c>
      <c r="DL644" s="41">
        <v>857700</v>
      </c>
      <c r="DM644" s="41">
        <v>887300</v>
      </c>
      <c r="DN644" s="41">
        <v>903900</v>
      </c>
      <c r="DO644" s="41">
        <v>914100</v>
      </c>
      <c r="DP644" s="41">
        <v>928500</v>
      </c>
    </row>
    <row r="645" spans="1:120">
      <c r="A645" s="41">
        <v>94612</v>
      </c>
      <c r="B645" s="41" t="s">
        <v>135</v>
      </c>
      <c r="C645" s="41" t="s">
        <v>66</v>
      </c>
      <c r="D645" s="41" t="s">
        <v>65</v>
      </c>
      <c r="E645" s="41" t="s">
        <v>78</v>
      </c>
      <c r="F645" s="41">
        <v>485400</v>
      </c>
      <c r="G645" s="41">
        <v>496100</v>
      </c>
      <c r="H645" s="41">
        <v>502900</v>
      </c>
      <c r="I645" s="41">
        <v>508600</v>
      </c>
      <c r="J645" s="41">
        <v>511200</v>
      </c>
      <c r="K645" s="41">
        <v>511700</v>
      </c>
      <c r="L645" s="41">
        <v>513000</v>
      </c>
      <c r="M645" s="41">
        <v>514200</v>
      </c>
      <c r="N645" s="41">
        <v>514700</v>
      </c>
      <c r="O645" s="41">
        <v>514600</v>
      </c>
      <c r="P645" s="41">
        <v>513600</v>
      </c>
      <c r="Q645" s="41">
        <v>506600</v>
      </c>
      <c r="R645" s="41">
        <v>498500</v>
      </c>
      <c r="S645" s="41">
        <v>494900</v>
      </c>
      <c r="T645" s="41">
        <v>495200</v>
      </c>
      <c r="U645" s="41">
        <v>494300</v>
      </c>
      <c r="V645" s="41">
        <v>493400</v>
      </c>
      <c r="W645" s="41">
        <v>493400</v>
      </c>
      <c r="X645" s="41">
        <v>495200</v>
      </c>
      <c r="Y645" s="41">
        <v>498600</v>
      </c>
      <c r="Z645" s="41">
        <v>499200</v>
      </c>
      <c r="AA645" s="41">
        <v>500000</v>
      </c>
      <c r="AB645" s="41">
        <v>500900</v>
      </c>
      <c r="AC645" s="41">
        <v>500800</v>
      </c>
      <c r="AD645" s="41">
        <v>502500</v>
      </c>
      <c r="AE645" s="41">
        <v>509300</v>
      </c>
      <c r="AF645" s="41">
        <v>513700</v>
      </c>
      <c r="AG645" s="41">
        <v>510900</v>
      </c>
      <c r="AH645" s="41">
        <v>506800</v>
      </c>
      <c r="AI645" s="41">
        <v>505500</v>
      </c>
      <c r="AJ645" s="41">
        <v>502500</v>
      </c>
      <c r="AK645" s="41">
        <v>499000</v>
      </c>
      <c r="AL645" s="41">
        <v>498800</v>
      </c>
      <c r="AM645" s="41">
        <v>498500</v>
      </c>
      <c r="AN645" s="41">
        <v>494900</v>
      </c>
      <c r="AO645" s="41">
        <v>487000</v>
      </c>
      <c r="AP645" s="41">
        <v>475400</v>
      </c>
      <c r="AQ645" s="41">
        <v>462300</v>
      </c>
      <c r="AR645" s="41">
        <v>452300</v>
      </c>
      <c r="AS645" s="41">
        <v>445500</v>
      </c>
      <c r="AT645" s="41">
        <v>439100</v>
      </c>
      <c r="AU645" s="41">
        <v>432000</v>
      </c>
      <c r="AV645" s="41">
        <v>425900</v>
      </c>
      <c r="AW645" s="41">
        <v>418800</v>
      </c>
      <c r="AX645" s="41">
        <v>409200</v>
      </c>
      <c r="AY645" s="41">
        <v>401400</v>
      </c>
      <c r="AZ645" s="41">
        <v>394900</v>
      </c>
      <c r="BA645" s="41">
        <v>402500</v>
      </c>
      <c r="BB645" s="41">
        <v>422400</v>
      </c>
      <c r="BC645" s="41">
        <v>432800</v>
      </c>
      <c r="BD645" s="41">
        <v>427300</v>
      </c>
      <c r="BE645" s="41">
        <v>424500</v>
      </c>
      <c r="BF645" s="41">
        <v>425500</v>
      </c>
      <c r="BG645" s="41">
        <v>428400</v>
      </c>
      <c r="BH645" s="41">
        <v>432900</v>
      </c>
      <c r="BI645" s="41">
        <v>437000</v>
      </c>
      <c r="BJ645" s="41">
        <v>440100</v>
      </c>
      <c r="BK645" s="41">
        <v>442600</v>
      </c>
      <c r="BL645" s="41">
        <v>446200</v>
      </c>
      <c r="BM645" s="41">
        <v>445100</v>
      </c>
      <c r="BN645" s="41">
        <v>442700</v>
      </c>
      <c r="BO645" s="41">
        <v>442400</v>
      </c>
      <c r="BP645" s="41">
        <v>440300</v>
      </c>
      <c r="BQ645" s="41">
        <v>436200</v>
      </c>
      <c r="BR645" s="41">
        <v>436000</v>
      </c>
      <c r="BS645" s="41">
        <v>436800</v>
      </c>
      <c r="BT645" s="41">
        <v>435500</v>
      </c>
      <c r="BU645" s="41">
        <v>434800</v>
      </c>
      <c r="BV645" s="41">
        <v>431800</v>
      </c>
      <c r="BW645" s="41">
        <v>424400</v>
      </c>
      <c r="BX645" s="41">
        <v>413900</v>
      </c>
      <c r="BY645" s="41">
        <v>408300</v>
      </c>
      <c r="BZ645" s="41">
        <v>403800</v>
      </c>
      <c r="CA645" s="41">
        <v>396300</v>
      </c>
      <c r="CB645" s="41">
        <v>392200</v>
      </c>
      <c r="CC645" s="41">
        <v>388200</v>
      </c>
      <c r="CD645" s="41">
        <v>378000</v>
      </c>
      <c r="CE645" s="41">
        <v>373700</v>
      </c>
      <c r="CF645" s="41">
        <v>379200</v>
      </c>
      <c r="CG645" s="41">
        <v>384000</v>
      </c>
      <c r="CH645" s="41">
        <v>384100</v>
      </c>
      <c r="CI645" s="41">
        <v>384300</v>
      </c>
      <c r="CJ645" s="41">
        <v>387200</v>
      </c>
      <c r="CK645" s="41">
        <v>386600</v>
      </c>
      <c r="CL645" s="41">
        <v>377600</v>
      </c>
      <c r="CM645" s="41">
        <v>374800</v>
      </c>
      <c r="CN645" s="41">
        <v>386900</v>
      </c>
      <c r="CO645" s="41">
        <v>404200</v>
      </c>
      <c r="CP645" s="41">
        <v>420200</v>
      </c>
      <c r="CQ645" s="41">
        <v>422000</v>
      </c>
      <c r="CR645" s="41">
        <v>415300</v>
      </c>
      <c r="CS645" s="41">
        <v>415300</v>
      </c>
      <c r="CT645" s="41">
        <v>421200</v>
      </c>
      <c r="CU645" s="41">
        <v>424000</v>
      </c>
      <c r="CV645" s="41">
        <v>428900</v>
      </c>
      <c r="CW645" s="41">
        <v>432500</v>
      </c>
      <c r="CX645" s="41">
        <v>432200</v>
      </c>
      <c r="CY645" s="41">
        <v>439000</v>
      </c>
      <c r="CZ645" s="41">
        <v>452300</v>
      </c>
      <c r="DA645" s="41">
        <v>466800</v>
      </c>
      <c r="DB645" s="41">
        <v>476500</v>
      </c>
      <c r="DC645" s="41">
        <v>488000</v>
      </c>
      <c r="DD645" s="41">
        <v>495800</v>
      </c>
      <c r="DE645" s="41">
        <v>501100</v>
      </c>
      <c r="DF645" s="41">
        <v>505500</v>
      </c>
      <c r="DG645" s="41">
        <v>512700</v>
      </c>
      <c r="DH645" s="41">
        <v>521500</v>
      </c>
      <c r="DI645" s="41">
        <v>531700</v>
      </c>
      <c r="DJ645" s="41">
        <v>541800</v>
      </c>
      <c r="DK645" s="41">
        <v>550500</v>
      </c>
      <c r="DL645" s="41">
        <v>552600</v>
      </c>
      <c r="DM645" s="41">
        <v>551600</v>
      </c>
      <c r="DN645" s="41">
        <v>554400</v>
      </c>
      <c r="DO645" s="41">
        <v>558600</v>
      </c>
      <c r="DP645" s="41">
        <v>560000</v>
      </c>
    </row>
    <row r="646" spans="1:120">
      <c r="A646" s="41">
        <v>92841</v>
      </c>
      <c r="B646" s="41" t="s">
        <v>568</v>
      </c>
      <c r="C646" s="41" t="s">
        <v>66</v>
      </c>
      <c r="D646" s="41" t="s">
        <v>394</v>
      </c>
      <c r="E646" s="41" t="s">
        <v>399</v>
      </c>
      <c r="F646" s="41">
        <v>476400</v>
      </c>
      <c r="G646" s="41">
        <v>481500</v>
      </c>
      <c r="H646" s="41">
        <v>487500</v>
      </c>
      <c r="I646" s="41">
        <v>493000</v>
      </c>
      <c r="J646" s="41">
        <v>497900</v>
      </c>
      <c r="K646" s="41">
        <v>503900</v>
      </c>
      <c r="L646" s="41">
        <v>511300</v>
      </c>
      <c r="M646" s="41">
        <v>521500</v>
      </c>
      <c r="N646" s="41">
        <v>530800</v>
      </c>
      <c r="O646" s="41">
        <v>537600</v>
      </c>
      <c r="P646" s="41">
        <v>544700</v>
      </c>
      <c r="Q646" s="41">
        <v>553900</v>
      </c>
      <c r="R646" s="41">
        <v>562400</v>
      </c>
      <c r="S646" s="41">
        <v>568900</v>
      </c>
      <c r="T646" s="41">
        <v>576600</v>
      </c>
      <c r="U646" s="41">
        <v>587200</v>
      </c>
      <c r="V646" s="41">
        <v>596000</v>
      </c>
      <c r="W646" s="41">
        <v>600500</v>
      </c>
      <c r="X646" s="41">
        <v>600600</v>
      </c>
      <c r="Y646" s="41">
        <v>597300</v>
      </c>
      <c r="Z646" s="41">
        <v>595700</v>
      </c>
      <c r="AA646" s="41">
        <v>596200</v>
      </c>
      <c r="AB646" s="41">
        <v>596000</v>
      </c>
      <c r="AC646" s="41">
        <v>595100</v>
      </c>
      <c r="AD646" s="41">
        <v>595600</v>
      </c>
      <c r="AE646" s="41">
        <v>593200</v>
      </c>
      <c r="AF646" s="41">
        <v>584900</v>
      </c>
      <c r="AG646" s="41">
        <v>574500</v>
      </c>
      <c r="AH646" s="41">
        <v>569800</v>
      </c>
      <c r="AI646" s="41">
        <v>568400</v>
      </c>
      <c r="AJ646" s="41">
        <v>562400</v>
      </c>
      <c r="AK646" s="41">
        <v>551500</v>
      </c>
      <c r="AL646" s="41">
        <v>539900</v>
      </c>
      <c r="AM646" s="41">
        <v>531500</v>
      </c>
      <c r="AN646" s="41">
        <v>524000</v>
      </c>
      <c r="AO646" s="41">
        <v>514000</v>
      </c>
      <c r="AP646" s="41">
        <v>502600</v>
      </c>
      <c r="AQ646" s="41">
        <v>489600</v>
      </c>
      <c r="AR646" s="41">
        <v>472300</v>
      </c>
      <c r="AS646" s="41">
        <v>452800</v>
      </c>
      <c r="AT646" s="41">
        <v>434600</v>
      </c>
      <c r="AU646" s="41">
        <v>419500</v>
      </c>
      <c r="AV646" s="41">
        <v>410400</v>
      </c>
      <c r="AW646" s="41">
        <v>402500</v>
      </c>
      <c r="AX646" s="41">
        <v>393500</v>
      </c>
      <c r="AY646" s="41">
        <v>386100</v>
      </c>
      <c r="AZ646" s="41">
        <v>381600</v>
      </c>
      <c r="BA646" s="41">
        <v>379200</v>
      </c>
      <c r="BB646" s="41">
        <v>377100</v>
      </c>
      <c r="BC646" s="41">
        <v>372000</v>
      </c>
      <c r="BD646" s="41">
        <v>365100</v>
      </c>
      <c r="BE646" s="41">
        <v>358300</v>
      </c>
      <c r="BF646" s="41">
        <v>351800</v>
      </c>
      <c r="BG646" s="41">
        <v>347800</v>
      </c>
      <c r="BH646" s="41">
        <v>348000</v>
      </c>
      <c r="BI646" s="41">
        <v>350200</v>
      </c>
      <c r="BJ646" s="41">
        <v>351200</v>
      </c>
      <c r="BK646" s="41">
        <v>350700</v>
      </c>
      <c r="BL646" s="41">
        <v>349600</v>
      </c>
      <c r="BM646" s="41">
        <v>343600</v>
      </c>
      <c r="BN646" s="41">
        <v>335400</v>
      </c>
      <c r="BO646" s="41">
        <v>334000</v>
      </c>
      <c r="BP646" s="41">
        <v>339400</v>
      </c>
      <c r="BQ646" s="41">
        <v>344000</v>
      </c>
      <c r="BR646" s="41">
        <v>346400</v>
      </c>
      <c r="BS646" s="41">
        <v>345800</v>
      </c>
      <c r="BT646" s="41">
        <v>342000</v>
      </c>
      <c r="BU646" s="41">
        <v>341000</v>
      </c>
      <c r="BV646" s="41">
        <v>340400</v>
      </c>
      <c r="BW646" s="41">
        <v>337200</v>
      </c>
      <c r="BX646" s="41">
        <v>333000</v>
      </c>
      <c r="BY646" s="41">
        <v>331100</v>
      </c>
      <c r="BZ646" s="41">
        <v>331800</v>
      </c>
      <c r="CA646" s="41">
        <v>337100</v>
      </c>
      <c r="CB646" s="41">
        <v>343700</v>
      </c>
      <c r="CC646" s="41">
        <v>346800</v>
      </c>
      <c r="CD646" s="41">
        <v>346200</v>
      </c>
      <c r="CE646" s="41">
        <v>345400</v>
      </c>
      <c r="CF646" s="41">
        <v>346300</v>
      </c>
      <c r="CG646" s="41">
        <v>347000</v>
      </c>
      <c r="CH646" s="41">
        <v>345900</v>
      </c>
      <c r="CI646" s="41">
        <v>345000</v>
      </c>
      <c r="CJ646" s="41">
        <v>346600</v>
      </c>
      <c r="CK646" s="41">
        <v>348800</v>
      </c>
      <c r="CL646" s="41">
        <v>351600</v>
      </c>
      <c r="CM646" s="41">
        <v>353700</v>
      </c>
      <c r="CN646" s="41">
        <v>353900</v>
      </c>
      <c r="CO646" s="41">
        <v>356600</v>
      </c>
      <c r="CP646" s="41">
        <v>360900</v>
      </c>
      <c r="CQ646" s="41">
        <v>365500</v>
      </c>
      <c r="CR646" s="41">
        <v>367900</v>
      </c>
      <c r="CS646" s="41">
        <v>368700</v>
      </c>
      <c r="CT646" s="41">
        <v>370100</v>
      </c>
      <c r="CU646" s="41">
        <v>373700</v>
      </c>
      <c r="CV646" s="41">
        <v>375400</v>
      </c>
      <c r="CW646" s="41">
        <v>378100</v>
      </c>
      <c r="CX646" s="41">
        <v>380700</v>
      </c>
      <c r="CY646" s="41">
        <v>379800</v>
      </c>
      <c r="CZ646" s="41">
        <v>378800</v>
      </c>
      <c r="DA646" s="41">
        <v>383500</v>
      </c>
      <c r="DB646" s="41">
        <v>393500</v>
      </c>
      <c r="DC646" s="41">
        <v>403500</v>
      </c>
      <c r="DD646" s="41">
        <v>408500</v>
      </c>
      <c r="DE646" s="41">
        <v>407600</v>
      </c>
      <c r="DF646" s="41">
        <v>408800</v>
      </c>
      <c r="DG646" s="41">
        <v>410200</v>
      </c>
      <c r="DH646" s="41">
        <v>410800</v>
      </c>
      <c r="DI646" s="41">
        <v>413100</v>
      </c>
      <c r="DJ646" s="41">
        <v>419000</v>
      </c>
      <c r="DK646" s="41">
        <v>422900</v>
      </c>
      <c r="DL646" s="41">
        <v>428400</v>
      </c>
      <c r="DM646" s="41">
        <v>432000</v>
      </c>
      <c r="DN646" s="41">
        <v>431200</v>
      </c>
      <c r="DO646" s="41">
        <v>429500</v>
      </c>
      <c r="DP646" s="41">
        <v>429400</v>
      </c>
    </row>
    <row r="647" spans="1:120">
      <c r="A647" s="41">
        <v>91741</v>
      </c>
      <c r="B647" s="41" t="s">
        <v>681</v>
      </c>
      <c r="C647" s="41" t="s">
        <v>66</v>
      </c>
      <c r="D647" s="41" t="s">
        <v>394</v>
      </c>
      <c r="E647" s="41" t="s">
        <v>394</v>
      </c>
      <c r="F647" s="41">
        <v>415500</v>
      </c>
      <c r="G647" s="41">
        <v>422500</v>
      </c>
      <c r="H647" s="41">
        <v>430700</v>
      </c>
      <c r="I647" s="41">
        <v>440300</v>
      </c>
      <c r="J647" s="41">
        <v>451000</v>
      </c>
      <c r="K647" s="41">
        <v>458700</v>
      </c>
      <c r="L647" s="41">
        <v>464200</v>
      </c>
      <c r="M647" s="41">
        <v>470500</v>
      </c>
      <c r="N647" s="41">
        <v>477700</v>
      </c>
      <c r="O647" s="41">
        <v>483500</v>
      </c>
      <c r="P647" s="41">
        <v>489700</v>
      </c>
      <c r="Q647" s="41">
        <v>495200</v>
      </c>
      <c r="R647" s="41">
        <v>499300</v>
      </c>
      <c r="S647" s="41">
        <v>502200</v>
      </c>
      <c r="T647" s="41">
        <v>504100</v>
      </c>
      <c r="U647" s="41">
        <v>504000</v>
      </c>
      <c r="V647" s="41">
        <v>502900</v>
      </c>
      <c r="W647" s="41">
        <v>503700</v>
      </c>
      <c r="X647" s="41">
        <v>505700</v>
      </c>
      <c r="Y647" s="41">
        <v>506100</v>
      </c>
      <c r="Z647" s="41">
        <v>506200</v>
      </c>
      <c r="AA647" s="41">
        <v>507400</v>
      </c>
      <c r="AB647" s="41">
        <v>505800</v>
      </c>
      <c r="AC647" s="41">
        <v>498900</v>
      </c>
      <c r="AD647" s="41">
        <v>491600</v>
      </c>
      <c r="AE647" s="41">
        <v>486500</v>
      </c>
      <c r="AF647" s="41">
        <v>482000</v>
      </c>
      <c r="AG647" s="41">
        <v>478200</v>
      </c>
      <c r="AH647" s="41">
        <v>476400</v>
      </c>
      <c r="AI647" s="41">
        <v>475900</v>
      </c>
      <c r="AJ647" s="41">
        <v>473200</v>
      </c>
      <c r="AK647" s="41">
        <v>466200</v>
      </c>
      <c r="AL647" s="41">
        <v>458000</v>
      </c>
      <c r="AM647" s="41">
        <v>453200</v>
      </c>
      <c r="AN647" s="41">
        <v>449800</v>
      </c>
      <c r="AO647" s="41">
        <v>445200</v>
      </c>
      <c r="AP647" s="41">
        <v>439900</v>
      </c>
      <c r="AQ647" s="41">
        <v>435900</v>
      </c>
      <c r="AR647" s="41">
        <v>431100</v>
      </c>
      <c r="AS647" s="41">
        <v>424800</v>
      </c>
      <c r="AT647" s="41">
        <v>419200</v>
      </c>
      <c r="AU647" s="41">
        <v>415000</v>
      </c>
      <c r="AV647" s="41">
        <v>409800</v>
      </c>
      <c r="AW647" s="41">
        <v>404100</v>
      </c>
      <c r="AX647" s="41">
        <v>399100</v>
      </c>
      <c r="AY647" s="41">
        <v>393300</v>
      </c>
      <c r="AZ647" s="41">
        <v>387300</v>
      </c>
      <c r="BA647" s="41">
        <v>385600</v>
      </c>
      <c r="BB647" s="41">
        <v>388300</v>
      </c>
      <c r="BC647" s="41">
        <v>387500</v>
      </c>
      <c r="BD647" s="41">
        <v>382400</v>
      </c>
      <c r="BE647" s="41">
        <v>378500</v>
      </c>
      <c r="BF647" s="41">
        <v>376100</v>
      </c>
      <c r="BG647" s="41">
        <v>372500</v>
      </c>
      <c r="BH647" s="41">
        <v>368900</v>
      </c>
      <c r="BI647" s="41">
        <v>367300</v>
      </c>
      <c r="BJ647" s="41">
        <v>369100</v>
      </c>
      <c r="BK647" s="41">
        <v>372700</v>
      </c>
      <c r="BL647" s="41">
        <v>377000</v>
      </c>
      <c r="BM647" s="41">
        <v>381500</v>
      </c>
      <c r="BN647" s="41">
        <v>383100</v>
      </c>
      <c r="BO647" s="41">
        <v>383600</v>
      </c>
      <c r="BP647" s="41">
        <v>386500</v>
      </c>
      <c r="BQ647" s="41">
        <v>389600</v>
      </c>
      <c r="BR647" s="41">
        <v>389600</v>
      </c>
      <c r="BS647" s="41">
        <v>389300</v>
      </c>
      <c r="BT647" s="41">
        <v>388100</v>
      </c>
      <c r="BU647" s="41">
        <v>385200</v>
      </c>
      <c r="BV647" s="41">
        <v>379900</v>
      </c>
      <c r="BW647" s="41">
        <v>374900</v>
      </c>
      <c r="BX647" s="41">
        <v>371300</v>
      </c>
      <c r="BY647" s="41">
        <v>369800</v>
      </c>
      <c r="BZ647" s="41">
        <v>369100</v>
      </c>
      <c r="CA647" s="41">
        <v>368400</v>
      </c>
      <c r="CB647" s="41">
        <v>365700</v>
      </c>
      <c r="CC647" s="41">
        <v>362500</v>
      </c>
      <c r="CD647" s="41">
        <v>356500</v>
      </c>
      <c r="CE647" s="41">
        <v>349700</v>
      </c>
      <c r="CF647" s="41">
        <v>346800</v>
      </c>
      <c r="CG647" s="41">
        <v>349900</v>
      </c>
      <c r="CH647" s="41">
        <v>352700</v>
      </c>
      <c r="CI647" s="41">
        <v>351400</v>
      </c>
      <c r="CJ647" s="41">
        <v>348800</v>
      </c>
      <c r="CK647" s="41">
        <v>347600</v>
      </c>
      <c r="CL647" s="41">
        <v>347300</v>
      </c>
      <c r="CM647" s="41">
        <v>345900</v>
      </c>
      <c r="CN647" s="41">
        <v>343900</v>
      </c>
      <c r="CO647" s="41">
        <v>343300</v>
      </c>
      <c r="CP647" s="41">
        <v>345500</v>
      </c>
      <c r="CQ647" s="41">
        <v>344900</v>
      </c>
      <c r="CR647" s="41">
        <v>343800</v>
      </c>
      <c r="CS647" s="41">
        <v>346000</v>
      </c>
      <c r="CT647" s="41">
        <v>348400</v>
      </c>
      <c r="CU647" s="41">
        <v>351300</v>
      </c>
      <c r="CV647" s="41">
        <v>354200</v>
      </c>
      <c r="CW647" s="41">
        <v>354800</v>
      </c>
      <c r="CX647" s="41">
        <v>356100</v>
      </c>
      <c r="CY647" s="41">
        <v>360700</v>
      </c>
      <c r="CZ647" s="41">
        <v>365600</v>
      </c>
      <c r="DA647" s="41">
        <v>370800</v>
      </c>
      <c r="DB647" s="41">
        <v>379600</v>
      </c>
      <c r="DC647" s="41">
        <v>389400</v>
      </c>
      <c r="DD647" s="41">
        <v>396900</v>
      </c>
      <c r="DE647" s="41">
        <v>400900</v>
      </c>
      <c r="DF647" s="41">
        <v>405300</v>
      </c>
      <c r="DG647" s="41">
        <v>407200</v>
      </c>
      <c r="DH647" s="41">
        <v>410500</v>
      </c>
      <c r="DI647" s="41">
        <v>413200</v>
      </c>
      <c r="DJ647" s="41">
        <v>413900</v>
      </c>
      <c r="DK647" s="41">
        <v>415700</v>
      </c>
      <c r="DL647" s="41">
        <v>425600</v>
      </c>
      <c r="DM647" s="41">
        <v>433400</v>
      </c>
      <c r="DN647" s="41">
        <v>435300</v>
      </c>
      <c r="DO647" s="41">
        <v>436900</v>
      </c>
      <c r="DP647" s="41">
        <v>440300</v>
      </c>
    </row>
    <row r="648" spans="1:120">
      <c r="A648" s="41">
        <v>92354</v>
      </c>
      <c r="B648" s="41" t="s">
        <v>683</v>
      </c>
      <c r="C648" s="41" t="s">
        <v>66</v>
      </c>
      <c r="D648" s="41" t="s">
        <v>414</v>
      </c>
      <c r="E648" s="41" t="s">
        <v>415</v>
      </c>
      <c r="F648" s="41">
        <v>235000</v>
      </c>
      <c r="G648" s="41">
        <v>242600</v>
      </c>
      <c r="H648" s="41">
        <v>250800</v>
      </c>
      <c r="I648" s="41">
        <v>254800</v>
      </c>
      <c r="J648" s="41">
        <v>253400</v>
      </c>
      <c r="K648" s="41">
        <v>254800</v>
      </c>
      <c r="L648" s="41">
        <v>261600</v>
      </c>
      <c r="M648" s="41">
        <v>269300</v>
      </c>
      <c r="N648" s="41">
        <v>275100</v>
      </c>
      <c r="O648" s="41">
        <v>277700</v>
      </c>
      <c r="P648" s="41">
        <v>277700</v>
      </c>
      <c r="Q648" s="41">
        <v>279800</v>
      </c>
      <c r="R648" s="41">
        <v>286200</v>
      </c>
      <c r="S648" s="41">
        <v>293800</v>
      </c>
      <c r="T648" s="41">
        <v>299400</v>
      </c>
      <c r="U648" s="41">
        <v>302900</v>
      </c>
      <c r="V648" s="41">
        <v>304500</v>
      </c>
      <c r="W648" s="41">
        <v>306000</v>
      </c>
      <c r="X648" s="41">
        <v>309200</v>
      </c>
      <c r="Y648" s="41">
        <v>313900</v>
      </c>
      <c r="Z648" s="41">
        <v>318300</v>
      </c>
      <c r="AA648" s="41">
        <v>322400</v>
      </c>
      <c r="AB648" s="41">
        <v>322400</v>
      </c>
      <c r="AC648" s="41">
        <v>315100</v>
      </c>
      <c r="AD648" s="41">
        <v>305800</v>
      </c>
      <c r="AE648" s="41">
        <v>298000</v>
      </c>
      <c r="AF648" s="41">
        <v>292100</v>
      </c>
      <c r="AG648" s="41">
        <v>288300</v>
      </c>
      <c r="AH648" s="41">
        <v>286000</v>
      </c>
      <c r="AI648" s="41">
        <v>283100</v>
      </c>
      <c r="AJ648" s="41">
        <v>280700</v>
      </c>
      <c r="AK648" s="41">
        <v>279700</v>
      </c>
      <c r="AL648" s="41">
        <v>278600</v>
      </c>
      <c r="AM648" s="41">
        <v>277800</v>
      </c>
      <c r="AN648" s="41">
        <v>276800</v>
      </c>
      <c r="AO648" s="41">
        <v>273100</v>
      </c>
      <c r="AP648" s="41">
        <v>266200</v>
      </c>
      <c r="AQ648" s="41">
        <v>258700</v>
      </c>
      <c r="AR648" s="41">
        <v>249900</v>
      </c>
      <c r="AS648" s="41">
        <v>239600</v>
      </c>
      <c r="AT648" s="41">
        <v>230800</v>
      </c>
      <c r="AU648" s="41">
        <v>226100</v>
      </c>
      <c r="AV648" s="41">
        <v>223300</v>
      </c>
      <c r="AW648" s="41">
        <v>219800</v>
      </c>
      <c r="AX648" s="41">
        <v>214700</v>
      </c>
      <c r="AY648" s="41">
        <v>209300</v>
      </c>
      <c r="AZ648" s="41">
        <v>203000</v>
      </c>
      <c r="BA648" s="41">
        <v>199900</v>
      </c>
      <c r="BB648" s="41">
        <v>198400</v>
      </c>
      <c r="BC648" s="41">
        <v>195500</v>
      </c>
      <c r="BD648" s="41">
        <v>191200</v>
      </c>
      <c r="BE648" s="41">
        <v>188900</v>
      </c>
      <c r="BF648" s="41">
        <v>187100</v>
      </c>
      <c r="BG648" s="41">
        <v>183800</v>
      </c>
      <c r="BH648" s="41">
        <v>177100</v>
      </c>
      <c r="BI648" s="41">
        <v>169100</v>
      </c>
      <c r="BJ648" s="41">
        <v>162500</v>
      </c>
      <c r="BK648" s="41">
        <v>158400</v>
      </c>
      <c r="BL648" s="41">
        <v>159000</v>
      </c>
      <c r="BM648" s="41">
        <v>163900</v>
      </c>
      <c r="BN648" s="41">
        <v>167800</v>
      </c>
      <c r="BO648" s="41">
        <v>168100</v>
      </c>
      <c r="BP648" s="41">
        <v>168600</v>
      </c>
      <c r="BQ648" s="41">
        <v>169300</v>
      </c>
      <c r="BR648" s="41">
        <v>168400</v>
      </c>
      <c r="BS648" s="41">
        <v>164700</v>
      </c>
      <c r="BT648" s="41">
        <v>161300</v>
      </c>
      <c r="BU648" s="41">
        <v>160300</v>
      </c>
      <c r="BV648" s="41">
        <v>161800</v>
      </c>
      <c r="BW648" s="41">
        <v>163700</v>
      </c>
      <c r="BX648" s="41">
        <v>163300</v>
      </c>
      <c r="BY648" s="41">
        <v>160800</v>
      </c>
      <c r="BZ648" s="41">
        <v>159100</v>
      </c>
      <c r="CA648" s="41">
        <v>158700</v>
      </c>
      <c r="CB648" s="41">
        <v>158200</v>
      </c>
      <c r="CC648" s="41">
        <v>158200</v>
      </c>
      <c r="CD648" s="41">
        <v>159400</v>
      </c>
      <c r="CE648" s="41">
        <v>159200</v>
      </c>
      <c r="CF648" s="41">
        <v>157300</v>
      </c>
      <c r="CG648" s="41">
        <v>155000</v>
      </c>
      <c r="CH648" s="41">
        <v>152300</v>
      </c>
      <c r="CI648" s="41">
        <v>147400</v>
      </c>
      <c r="CJ648" s="41">
        <v>142700</v>
      </c>
      <c r="CK648" s="41">
        <v>139100</v>
      </c>
      <c r="CL648" s="41">
        <v>136700</v>
      </c>
      <c r="CM648" s="41">
        <v>135700</v>
      </c>
      <c r="CN648" s="41">
        <v>136000</v>
      </c>
      <c r="CO648" s="41">
        <v>136400</v>
      </c>
      <c r="CP648" s="41">
        <v>136300</v>
      </c>
      <c r="CQ648" s="41">
        <v>136100</v>
      </c>
      <c r="CR648" s="41">
        <v>136400</v>
      </c>
      <c r="CS648" s="41">
        <v>135400</v>
      </c>
      <c r="CT648" s="41">
        <v>132500</v>
      </c>
      <c r="CU648" s="41">
        <v>131200</v>
      </c>
      <c r="CV648" s="41">
        <v>132000</v>
      </c>
      <c r="CW648" s="41">
        <v>132400</v>
      </c>
      <c r="CX648" s="41">
        <v>133000</v>
      </c>
      <c r="CY648" s="41">
        <v>137000</v>
      </c>
      <c r="CZ648" s="41">
        <v>142300</v>
      </c>
      <c r="DA648" s="41">
        <v>146300</v>
      </c>
      <c r="DB648" s="41">
        <v>149600</v>
      </c>
      <c r="DC648" s="41">
        <v>154300</v>
      </c>
      <c r="DD648" s="41">
        <v>158700</v>
      </c>
      <c r="DE648" s="41">
        <v>163200</v>
      </c>
      <c r="DF648" s="41">
        <v>168200</v>
      </c>
      <c r="DG648" s="41">
        <v>173500</v>
      </c>
      <c r="DH648" s="41">
        <v>179500</v>
      </c>
      <c r="DI648" s="41">
        <v>185000</v>
      </c>
      <c r="DJ648" s="41">
        <v>188300</v>
      </c>
      <c r="DK648" s="41">
        <v>189900</v>
      </c>
      <c r="DL648" s="41">
        <v>193900</v>
      </c>
      <c r="DM648" s="41">
        <v>199200</v>
      </c>
      <c r="DN648" s="41">
        <v>202700</v>
      </c>
      <c r="DO648" s="41">
        <v>205800</v>
      </c>
      <c r="DP648" s="41">
        <v>209500</v>
      </c>
    </row>
    <row r="649" spans="1:120">
      <c r="A649" s="41">
        <v>93933</v>
      </c>
      <c r="B649" s="41" t="s">
        <v>684</v>
      </c>
      <c r="C649" s="41" t="s">
        <v>66</v>
      </c>
      <c r="D649" s="41" t="s">
        <v>576</v>
      </c>
      <c r="E649" s="41" t="s">
        <v>575</v>
      </c>
      <c r="F649" s="41">
        <v>447500</v>
      </c>
      <c r="G649" s="41">
        <v>454900</v>
      </c>
      <c r="H649" s="41">
        <v>457000</v>
      </c>
      <c r="I649" s="41">
        <v>459900</v>
      </c>
      <c r="J649" s="41">
        <v>468900</v>
      </c>
      <c r="K649" s="41">
        <v>481200</v>
      </c>
      <c r="L649" s="41">
        <v>491800</v>
      </c>
      <c r="M649" s="41">
        <v>499700</v>
      </c>
      <c r="N649" s="41">
        <v>499800</v>
      </c>
      <c r="O649" s="41">
        <v>496600</v>
      </c>
      <c r="P649" s="41">
        <v>496500</v>
      </c>
      <c r="Q649" s="41">
        <v>497800</v>
      </c>
      <c r="R649" s="41">
        <v>495700</v>
      </c>
      <c r="S649" s="41">
        <v>492800</v>
      </c>
      <c r="T649" s="41">
        <v>493600</v>
      </c>
      <c r="U649" s="41">
        <v>495200</v>
      </c>
      <c r="V649" s="41">
        <v>497100</v>
      </c>
      <c r="W649" s="41">
        <v>493900</v>
      </c>
      <c r="X649" s="41">
        <v>483200</v>
      </c>
      <c r="Y649" s="41">
        <v>469900</v>
      </c>
      <c r="Z649" s="41">
        <v>460000</v>
      </c>
      <c r="AA649" s="41">
        <v>451900</v>
      </c>
      <c r="AB649" s="41">
        <v>445000</v>
      </c>
      <c r="AC649" s="41">
        <v>438700</v>
      </c>
      <c r="AD649" s="41">
        <v>434100</v>
      </c>
      <c r="AE649" s="41">
        <v>430900</v>
      </c>
      <c r="AF649" s="41">
        <v>427100</v>
      </c>
      <c r="AG649" s="41">
        <v>427100</v>
      </c>
      <c r="AH649" s="41">
        <v>427600</v>
      </c>
      <c r="AI649" s="41">
        <v>426600</v>
      </c>
      <c r="AJ649" s="41">
        <v>424200</v>
      </c>
      <c r="AK649" s="41">
        <v>422900</v>
      </c>
      <c r="AL649" s="41">
        <v>421000</v>
      </c>
      <c r="AM649" s="41">
        <v>418600</v>
      </c>
      <c r="AN649" s="41">
        <v>413600</v>
      </c>
      <c r="AO649" s="41">
        <v>405400</v>
      </c>
      <c r="AP649" s="41">
        <v>392500</v>
      </c>
      <c r="AQ649" s="41">
        <v>378000</v>
      </c>
      <c r="AR649" s="41">
        <v>365400</v>
      </c>
      <c r="AS649" s="41">
        <v>350700</v>
      </c>
      <c r="AT649" s="41">
        <v>335500</v>
      </c>
      <c r="AU649" s="41">
        <v>322700</v>
      </c>
      <c r="AV649" s="41">
        <v>314900</v>
      </c>
      <c r="AW649" s="41">
        <v>308600</v>
      </c>
      <c r="AX649" s="41">
        <v>301000</v>
      </c>
      <c r="AY649" s="41">
        <v>290000</v>
      </c>
      <c r="AZ649" s="41">
        <v>282200</v>
      </c>
      <c r="BA649" s="41">
        <v>275000</v>
      </c>
      <c r="BB649" s="41">
        <v>266000</v>
      </c>
      <c r="BC649" s="41">
        <v>257900</v>
      </c>
      <c r="BD649" s="41">
        <v>253500</v>
      </c>
      <c r="BE649" s="41">
        <v>248200</v>
      </c>
      <c r="BF649" s="41">
        <v>241500</v>
      </c>
      <c r="BG649" s="41">
        <v>235300</v>
      </c>
      <c r="BH649" s="41">
        <v>230900</v>
      </c>
      <c r="BI649" s="41">
        <v>226700</v>
      </c>
      <c r="BJ649" s="41">
        <v>219700</v>
      </c>
      <c r="BK649" s="41">
        <v>212800</v>
      </c>
      <c r="BL649" s="41">
        <v>208500</v>
      </c>
      <c r="BM649" s="41">
        <v>209200</v>
      </c>
      <c r="BN649" s="41">
        <v>210600</v>
      </c>
      <c r="BO649" s="41">
        <v>209100</v>
      </c>
      <c r="BP649" s="41">
        <v>206800</v>
      </c>
      <c r="BQ649" s="41">
        <v>204100</v>
      </c>
      <c r="BR649" s="41">
        <v>198000</v>
      </c>
      <c r="BS649" s="41">
        <v>192000</v>
      </c>
      <c r="BT649" s="41">
        <v>189000</v>
      </c>
      <c r="BU649" s="41">
        <v>187300</v>
      </c>
      <c r="BV649" s="41">
        <v>191300</v>
      </c>
      <c r="BW649" s="41">
        <v>194000</v>
      </c>
      <c r="BX649" s="41">
        <v>192000</v>
      </c>
      <c r="BY649" s="41">
        <v>190300</v>
      </c>
      <c r="BZ649" s="41">
        <v>193200</v>
      </c>
      <c r="CA649" s="41">
        <v>196600</v>
      </c>
      <c r="CB649" s="41">
        <v>197000</v>
      </c>
      <c r="CC649" s="41">
        <v>194800</v>
      </c>
      <c r="CD649" s="41">
        <v>193400</v>
      </c>
      <c r="CE649" s="41">
        <v>193100</v>
      </c>
      <c r="CF649" s="41">
        <v>190500</v>
      </c>
      <c r="CG649" s="41">
        <v>188100</v>
      </c>
      <c r="CH649" s="41">
        <v>186600</v>
      </c>
      <c r="CI649" s="41">
        <v>188900</v>
      </c>
      <c r="CJ649" s="41">
        <v>187100</v>
      </c>
      <c r="CK649" s="41">
        <v>179600</v>
      </c>
      <c r="CL649" s="41">
        <v>176700</v>
      </c>
      <c r="CM649" s="41">
        <v>176900</v>
      </c>
      <c r="CN649" s="41">
        <v>174100</v>
      </c>
      <c r="CO649" s="41">
        <v>172600</v>
      </c>
      <c r="CP649" s="41">
        <v>175100</v>
      </c>
      <c r="CQ649" s="41">
        <v>176300</v>
      </c>
      <c r="CR649" s="41">
        <v>175200</v>
      </c>
      <c r="CS649" s="41">
        <v>172400</v>
      </c>
      <c r="CT649" s="41">
        <v>171000</v>
      </c>
      <c r="CU649" s="41">
        <v>168900</v>
      </c>
      <c r="CV649" s="41">
        <v>165300</v>
      </c>
      <c r="CW649" s="41">
        <v>164200</v>
      </c>
      <c r="CX649" s="41">
        <v>165100</v>
      </c>
      <c r="CY649" s="41">
        <v>166500</v>
      </c>
      <c r="CZ649" s="41">
        <v>168900</v>
      </c>
      <c r="DA649" s="41">
        <v>174200</v>
      </c>
      <c r="DB649" s="41">
        <v>178200</v>
      </c>
      <c r="DC649" s="41">
        <v>180200</v>
      </c>
      <c r="DD649" s="41">
        <v>183500</v>
      </c>
      <c r="DE649" s="41">
        <v>190200</v>
      </c>
      <c r="DF649" s="41">
        <v>194600</v>
      </c>
      <c r="DG649" s="41">
        <v>198400</v>
      </c>
      <c r="DH649" s="41">
        <v>207400</v>
      </c>
      <c r="DI649" s="41">
        <v>218800</v>
      </c>
      <c r="DJ649" s="41">
        <v>223000</v>
      </c>
      <c r="DK649" s="41">
        <v>223900</v>
      </c>
      <c r="DL649" s="41">
        <v>229000</v>
      </c>
      <c r="DM649" s="41">
        <v>235900</v>
      </c>
      <c r="DN649" s="41">
        <v>245100</v>
      </c>
      <c r="DO649" s="41">
        <v>258200</v>
      </c>
      <c r="DP649" s="41">
        <v>269500</v>
      </c>
    </row>
    <row r="650" spans="1:120">
      <c r="A650" s="41">
        <v>91411</v>
      </c>
      <c r="B650" s="41" t="s">
        <v>394</v>
      </c>
      <c r="C650" s="41" t="s">
        <v>66</v>
      </c>
      <c r="D650" s="41" t="s">
        <v>394</v>
      </c>
      <c r="E650" s="41" t="s">
        <v>394</v>
      </c>
      <c r="F650" s="41">
        <v>382300</v>
      </c>
      <c r="G650" s="41">
        <v>389600</v>
      </c>
      <c r="H650" s="41">
        <v>395400</v>
      </c>
      <c r="I650" s="41">
        <v>399900</v>
      </c>
      <c r="J650" s="41">
        <v>406700</v>
      </c>
      <c r="K650" s="41">
        <v>415500</v>
      </c>
      <c r="L650" s="41">
        <v>420300</v>
      </c>
      <c r="M650" s="41">
        <v>423800</v>
      </c>
      <c r="N650" s="41">
        <v>429700</v>
      </c>
      <c r="O650" s="41">
        <v>430500</v>
      </c>
      <c r="P650" s="41">
        <v>428200</v>
      </c>
      <c r="Q650" s="41">
        <v>429000</v>
      </c>
      <c r="R650" s="41">
        <v>432900</v>
      </c>
      <c r="S650" s="41">
        <v>436000</v>
      </c>
      <c r="T650" s="41">
        <v>437400</v>
      </c>
      <c r="U650" s="41">
        <v>438700</v>
      </c>
      <c r="V650" s="41">
        <v>439800</v>
      </c>
      <c r="W650" s="41">
        <v>440800</v>
      </c>
      <c r="X650" s="41">
        <v>439300</v>
      </c>
      <c r="Y650" s="41">
        <v>439900</v>
      </c>
      <c r="Z650" s="41">
        <v>444300</v>
      </c>
      <c r="AA650" s="41">
        <v>451400</v>
      </c>
      <c r="AB650" s="41">
        <v>452700</v>
      </c>
      <c r="AC650" s="41">
        <v>445700</v>
      </c>
      <c r="AD650" s="41">
        <v>439000</v>
      </c>
      <c r="AE650" s="41">
        <v>436700</v>
      </c>
      <c r="AF650" s="41">
        <v>439100</v>
      </c>
      <c r="AG650" s="41">
        <v>445200</v>
      </c>
      <c r="AH650" s="41">
        <v>454400</v>
      </c>
      <c r="AI650" s="41">
        <v>458800</v>
      </c>
      <c r="AJ650" s="41">
        <v>457600</v>
      </c>
      <c r="AK650" s="41">
        <v>453800</v>
      </c>
      <c r="AL650" s="41">
        <v>447900</v>
      </c>
      <c r="AM650" s="41">
        <v>441900</v>
      </c>
      <c r="AN650" s="41">
        <v>437200</v>
      </c>
      <c r="AO650" s="41">
        <v>429500</v>
      </c>
      <c r="AP650" s="41">
        <v>417100</v>
      </c>
      <c r="AQ650" s="41">
        <v>405200</v>
      </c>
      <c r="AR650" s="41">
        <v>398000</v>
      </c>
      <c r="AS650" s="41">
        <v>392700</v>
      </c>
      <c r="AT650" s="41">
        <v>383700</v>
      </c>
      <c r="AU650" s="41">
        <v>376100</v>
      </c>
      <c r="AV650" s="41">
        <v>373600</v>
      </c>
      <c r="AW650" s="41">
        <v>370900</v>
      </c>
      <c r="AX650" s="41">
        <v>367000</v>
      </c>
      <c r="AY650" s="41">
        <v>362600</v>
      </c>
      <c r="AZ650" s="41">
        <v>356200</v>
      </c>
      <c r="BA650" s="41">
        <v>348700</v>
      </c>
      <c r="BB650" s="41">
        <v>343400</v>
      </c>
      <c r="BC650" s="41">
        <v>339200</v>
      </c>
      <c r="BD650" s="41">
        <v>334500</v>
      </c>
      <c r="BE650" s="41">
        <v>331000</v>
      </c>
      <c r="BF650" s="41">
        <v>332200</v>
      </c>
      <c r="BG650" s="41">
        <v>332000</v>
      </c>
      <c r="BH650" s="41">
        <v>329700</v>
      </c>
      <c r="BI650" s="41">
        <v>328800</v>
      </c>
      <c r="BJ650" s="41">
        <v>328300</v>
      </c>
      <c r="BK650" s="41">
        <v>328600</v>
      </c>
      <c r="BL650" s="41">
        <v>328400</v>
      </c>
      <c r="BM650" s="41">
        <v>331400</v>
      </c>
      <c r="BN650" s="41">
        <v>337700</v>
      </c>
      <c r="BO650" s="41">
        <v>343900</v>
      </c>
      <c r="BP650" s="41">
        <v>342100</v>
      </c>
      <c r="BQ650" s="41">
        <v>335900</v>
      </c>
      <c r="BR650" s="41">
        <v>329700</v>
      </c>
      <c r="BS650" s="41">
        <v>329800</v>
      </c>
      <c r="BT650" s="41">
        <v>330100</v>
      </c>
      <c r="BU650" s="41">
        <v>325400</v>
      </c>
      <c r="BV650" s="41">
        <v>319600</v>
      </c>
      <c r="BW650" s="41">
        <v>317700</v>
      </c>
      <c r="BX650" s="41">
        <v>318500</v>
      </c>
      <c r="BY650" s="41">
        <v>318800</v>
      </c>
      <c r="BZ650" s="41">
        <v>316700</v>
      </c>
      <c r="CA650" s="41">
        <v>313600</v>
      </c>
      <c r="CB650" s="41">
        <v>310700</v>
      </c>
      <c r="CC650" s="41">
        <v>309000</v>
      </c>
      <c r="CD650" s="41">
        <v>305500</v>
      </c>
      <c r="CE650" s="41">
        <v>300400</v>
      </c>
      <c r="CF650" s="41">
        <v>297400</v>
      </c>
      <c r="CG650" s="41">
        <v>296200</v>
      </c>
      <c r="CH650" s="41">
        <v>293300</v>
      </c>
      <c r="CI650" s="41">
        <v>289200</v>
      </c>
      <c r="CJ650" s="41">
        <v>288500</v>
      </c>
      <c r="CK650" s="41">
        <v>290400</v>
      </c>
      <c r="CL650" s="41">
        <v>291400</v>
      </c>
      <c r="CM650" s="41">
        <v>290300</v>
      </c>
      <c r="CN650" s="41">
        <v>286500</v>
      </c>
      <c r="CO650" s="41">
        <v>280700</v>
      </c>
      <c r="CP650" s="41">
        <v>278000</v>
      </c>
      <c r="CQ650" s="41">
        <v>277200</v>
      </c>
      <c r="CR650" s="41">
        <v>277200</v>
      </c>
      <c r="CS650" s="41">
        <v>280600</v>
      </c>
      <c r="CT650" s="41">
        <v>285600</v>
      </c>
      <c r="CU650" s="41">
        <v>290900</v>
      </c>
      <c r="CV650" s="41">
        <v>298200</v>
      </c>
      <c r="CW650" s="41">
        <v>304800</v>
      </c>
      <c r="CX650" s="41">
        <v>309500</v>
      </c>
      <c r="CY650" s="41">
        <v>311500</v>
      </c>
      <c r="CZ650" s="41">
        <v>314400</v>
      </c>
      <c r="DA650" s="41">
        <v>322700</v>
      </c>
      <c r="DB650" s="41">
        <v>331100</v>
      </c>
      <c r="DC650" s="41">
        <v>335000</v>
      </c>
      <c r="DD650" s="41">
        <v>339000</v>
      </c>
      <c r="DE650" s="41">
        <v>348900</v>
      </c>
      <c r="DF650" s="41">
        <v>359500</v>
      </c>
      <c r="DG650" s="41">
        <v>362500</v>
      </c>
      <c r="DH650" s="41">
        <v>361100</v>
      </c>
      <c r="DI650" s="41">
        <v>361400</v>
      </c>
      <c r="DJ650" s="41">
        <v>362300</v>
      </c>
      <c r="DK650" s="41">
        <v>366800</v>
      </c>
      <c r="DL650" s="41">
        <v>376300</v>
      </c>
      <c r="DM650" s="41">
        <v>383600</v>
      </c>
      <c r="DN650" s="41">
        <v>389600</v>
      </c>
      <c r="DO650" s="41">
        <v>395900</v>
      </c>
      <c r="DP650" s="41">
        <v>400600</v>
      </c>
    </row>
    <row r="651" spans="1:120">
      <c r="A651" s="41">
        <v>95354</v>
      </c>
      <c r="B651" s="41" t="s">
        <v>450</v>
      </c>
      <c r="C651" s="41" t="s">
        <v>66</v>
      </c>
      <c r="D651" s="41" t="s">
        <v>450</v>
      </c>
      <c r="E651" s="41" t="s">
        <v>451</v>
      </c>
      <c r="F651" s="41">
        <v>231400</v>
      </c>
      <c r="G651" s="41">
        <v>237500</v>
      </c>
      <c r="H651" s="41">
        <v>244200</v>
      </c>
      <c r="I651" s="41">
        <v>250800</v>
      </c>
      <c r="J651" s="41">
        <v>257000</v>
      </c>
      <c r="K651" s="41">
        <v>262900</v>
      </c>
      <c r="L651" s="41">
        <v>268700</v>
      </c>
      <c r="M651" s="41">
        <v>273000</v>
      </c>
      <c r="N651" s="41">
        <v>276300</v>
      </c>
      <c r="O651" s="41">
        <v>279800</v>
      </c>
      <c r="P651" s="41">
        <v>282800</v>
      </c>
      <c r="Q651" s="41">
        <v>283900</v>
      </c>
      <c r="R651" s="41">
        <v>284100</v>
      </c>
      <c r="S651" s="41">
        <v>283500</v>
      </c>
      <c r="T651" s="41">
        <v>282600</v>
      </c>
      <c r="U651" s="41">
        <v>281700</v>
      </c>
      <c r="V651" s="41">
        <v>280400</v>
      </c>
      <c r="W651" s="41">
        <v>279000</v>
      </c>
      <c r="X651" s="41">
        <v>276600</v>
      </c>
      <c r="Y651" s="41">
        <v>273300</v>
      </c>
      <c r="Z651" s="41">
        <v>269800</v>
      </c>
      <c r="AA651" s="41">
        <v>266700</v>
      </c>
      <c r="AB651" s="41">
        <v>263300</v>
      </c>
      <c r="AC651" s="41">
        <v>259800</v>
      </c>
      <c r="AD651" s="41">
        <v>255400</v>
      </c>
      <c r="AE651" s="41">
        <v>250400</v>
      </c>
      <c r="AF651" s="41">
        <v>246500</v>
      </c>
      <c r="AG651" s="41">
        <v>243000</v>
      </c>
      <c r="AH651" s="41">
        <v>238800</v>
      </c>
      <c r="AI651" s="41">
        <v>234300</v>
      </c>
      <c r="AJ651" s="41">
        <v>229800</v>
      </c>
      <c r="AK651" s="41">
        <v>225500</v>
      </c>
      <c r="AL651" s="41">
        <v>220900</v>
      </c>
      <c r="AM651" s="41">
        <v>215300</v>
      </c>
      <c r="AN651" s="41">
        <v>208900</v>
      </c>
      <c r="AO651" s="41">
        <v>203500</v>
      </c>
      <c r="AP651" s="41">
        <v>197800</v>
      </c>
      <c r="AQ651" s="41">
        <v>191000</v>
      </c>
      <c r="AR651" s="41">
        <v>183200</v>
      </c>
      <c r="AS651" s="41">
        <v>175500</v>
      </c>
      <c r="AT651" s="41">
        <v>168000</v>
      </c>
      <c r="AU651" s="41">
        <v>161100</v>
      </c>
      <c r="AV651" s="41">
        <v>154100</v>
      </c>
      <c r="AW651" s="41">
        <v>147300</v>
      </c>
      <c r="AX651" s="41">
        <v>141900</v>
      </c>
      <c r="AY651" s="41">
        <v>137000</v>
      </c>
      <c r="AZ651" s="41">
        <v>130900</v>
      </c>
      <c r="BA651" s="41">
        <v>125500</v>
      </c>
      <c r="BB651" s="41">
        <v>121600</v>
      </c>
      <c r="BC651" s="41">
        <v>117800</v>
      </c>
      <c r="BD651" s="41">
        <v>113500</v>
      </c>
      <c r="BE651" s="41">
        <v>108700</v>
      </c>
      <c r="BF651" s="41">
        <v>104500</v>
      </c>
      <c r="BG651" s="41">
        <v>101100</v>
      </c>
      <c r="BH651" s="41">
        <v>98300</v>
      </c>
      <c r="BI651" s="41">
        <v>95500</v>
      </c>
      <c r="BJ651" s="41">
        <v>93600</v>
      </c>
      <c r="BK651" s="41">
        <v>92600</v>
      </c>
      <c r="BL651" s="41">
        <v>92000</v>
      </c>
      <c r="BM651" s="41">
        <v>90900</v>
      </c>
      <c r="BN651" s="41">
        <v>90300</v>
      </c>
      <c r="BO651" s="41">
        <v>91000</v>
      </c>
      <c r="BP651" s="41">
        <v>90900</v>
      </c>
      <c r="BQ651" s="41">
        <v>90700</v>
      </c>
      <c r="BR651" s="41">
        <v>89900</v>
      </c>
      <c r="BS651" s="41">
        <v>88200</v>
      </c>
      <c r="BT651" s="41">
        <v>87600</v>
      </c>
      <c r="BU651" s="41">
        <v>88300</v>
      </c>
      <c r="BV651" s="41">
        <v>86300</v>
      </c>
      <c r="BW651" s="41">
        <v>84400</v>
      </c>
      <c r="BX651" s="41">
        <v>84500</v>
      </c>
      <c r="BY651" s="41">
        <v>84200</v>
      </c>
      <c r="BZ651" s="41">
        <v>82900</v>
      </c>
      <c r="CA651" s="41">
        <v>82100</v>
      </c>
      <c r="CB651" s="41">
        <v>82000</v>
      </c>
      <c r="CC651" s="41">
        <v>82500</v>
      </c>
      <c r="CD651" s="41">
        <v>82800</v>
      </c>
      <c r="CE651" s="41">
        <v>82500</v>
      </c>
      <c r="CF651" s="41">
        <v>82100</v>
      </c>
      <c r="CG651" s="41">
        <v>81500</v>
      </c>
      <c r="CH651" s="41">
        <v>81100</v>
      </c>
      <c r="CI651" s="41">
        <v>80900</v>
      </c>
      <c r="CJ651" s="41">
        <v>79800</v>
      </c>
      <c r="CK651" s="41">
        <v>79000</v>
      </c>
      <c r="CL651" s="41">
        <v>79500</v>
      </c>
      <c r="CM651" s="41">
        <v>79700</v>
      </c>
      <c r="CN651" s="41">
        <v>79400</v>
      </c>
      <c r="CO651" s="41">
        <v>79400</v>
      </c>
      <c r="CP651" s="41">
        <v>80400</v>
      </c>
      <c r="CQ651" s="41">
        <v>81800</v>
      </c>
      <c r="CR651" s="41">
        <v>83500</v>
      </c>
      <c r="CS651" s="41">
        <v>85500</v>
      </c>
      <c r="CT651" s="41">
        <v>86900</v>
      </c>
      <c r="CU651" s="41">
        <v>87600</v>
      </c>
      <c r="CV651" s="41">
        <v>89200</v>
      </c>
      <c r="CW651" s="41">
        <v>90900</v>
      </c>
      <c r="CX651" s="41">
        <v>91700</v>
      </c>
      <c r="CY651" s="41">
        <v>93700</v>
      </c>
      <c r="CZ651" s="41">
        <v>97700</v>
      </c>
      <c r="DA651" s="41">
        <v>101300</v>
      </c>
      <c r="DB651" s="41">
        <v>104300</v>
      </c>
      <c r="DC651" s="41">
        <v>107100</v>
      </c>
      <c r="DD651" s="41">
        <v>109400</v>
      </c>
      <c r="DE651" s="41">
        <v>111600</v>
      </c>
      <c r="DF651" s="41">
        <v>115800</v>
      </c>
      <c r="DG651" s="41">
        <v>118900</v>
      </c>
      <c r="DH651" s="41">
        <v>121000</v>
      </c>
      <c r="DI651" s="41">
        <v>123200</v>
      </c>
      <c r="DJ651" s="41">
        <v>125300</v>
      </c>
      <c r="DK651" s="41">
        <v>127300</v>
      </c>
      <c r="DL651" s="41">
        <v>129600</v>
      </c>
      <c r="DM651" s="41">
        <v>132100</v>
      </c>
      <c r="DN651" s="41">
        <v>134900</v>
      </c>
      <c r="DO651" s="41">
        <v>138000</v>
      </c>
      <c r="DP651" s="41">
        <v>140600</v>
      </c>
    </row>
    <row r="652" spans="1:120">
      <c r="A652" s="41">
        <v>95341</v>
      </c>
      <c r="B652" s="41" t="s">
        <v>655</v>
      </c>
      <c r="C652" s="41" t="s">
        <v>66</v>
      </c>
      <c r="D652" s="41" t="s">
        <v>655</v>
      </c>
      <c r="E652" s="41" t="s">
        <v>655</v>
      </c>
      <c r="F652" s="41">
        <v>179700</v>
      </c>
      <c r="G652" s="41">
        <v>184600</v>
      </c>
      <c r="H652" s="41">
        <v>190100</v>
      </c>
      <c r="I652" s="41">
        <v>197100</v>
      </c>
      <c r="J652" s="41">
        <v>204500</v>
      </c>
      <c r="K652" s="41">
        <v>210700</v>
      </c>
      <c r="L652" s="41">
        <v>214000</v>
      </c>
      <c r="M652" s="41">
        <v>215700</v>
      </c>
      <c r="N652" s="41">
        <v>217200</v>
      </c>
      <c r="O652" s="41">
        <v>218700</v>
      </c>
      <c r="P652" s="41">
        <v>219400</v>
      </c>
      <c r="Q652" s="41">
        <v>218800</v>
      </c>
      <c r="R652" s="41">
        <v>216800</v>
      </c>
      <c r="S652" s="41">
        <v>214500</v>
      </c>
      <c r="T652" s="41">
        <v>211900</v>
      </c>
      <c r="U652" s="41">
        <v>212200</v>
      </c>
      <c r="V652" s="41">
        <v>216600</v>
      </c>
      <c r="W652" s="41">
        <v>221700</v>
      </c>
      <c r="X652" s="41">
        <v>223800</v>
      </c>
      <c r="Y652" s="41">
        <v>223000</v>
      </c>
      <c r="Z652" s="41">
        <v>219600</v>
      </c>
      <c r="AA652" s="41">
        <v>216900</v>
      </c>
      <c r="AB652" s="41">
        <v>215800</v>
      </c>
      <c r="AC652" s="41">
        <v>214000</v>
      </c>
      <c r="AD652" s="41">
        <v>210300</v>
      </c>
      <c r="AE652" s="41">
        <v>206500</v>
      </c>
      <c r="AF652" s="41">
        <v>203100</v>
      </c>
      <c r="AG652" s="41">
        <v>197800</v>
      </c>
      <c r="AH652" s="41">
        <v>190000</v>
      </c>
      <c r="AI652" s="41">
        <v>181700</v>
      </c>
      <c r="AJ652" s="41">
        <v>173600</v>
      </c>
      <c r="AK652" s="41">
        <v>166700</v>
      </c>
      <c r="AL652" s="41">
        <v>161400</v>
      </c>
      <c r="AM652" s="41">
        <v>157600</v>
      </c>
      <c r="AN652" s="41">
        <v>154400</v>
      </c>
      <c r="AO652" s="41">
        <v>150500</v>
      </c>
      <c r="AP652" s="41">
        <v>144400</v>
      </c>
      <c r="AQ652" s="41">
        <v>139600</v>
      </c>
      <c r="AR652" s="41">
        <v>138900</v>
      </c>
      <c r="AS652" s="41">
        <v>135600</v>
      </c>
      <c r="AT652" s="41">
        <v>125200</v>
      </c>
      <c r="AU652" s="41">
        <v>114700</v>
      </c>
      <c r="AV652" s="41">
        <v>108900</v>
      </c>
      <c r="AW652" s="41">
        <v>106100</v>
      </c>
      <c r="AX652" s="41">
        <v>104300</v>
      </c>
      <c r="AY652" s="41">
        <v>100300</v>
      </c>
      <c r="AZ652" s="41">
        <v>93100</v>
      </c>
      <c r="BA652" s="41">
        <v>89100</v>
      </c>
      <c r="BB652" s="41">
        <v>88800</v>
      </c>
      <c r="BC652" s="41">
        <v>86800</v>
      </c>
      <c r="BD652" s="41">
        <v>81800</v>
      </c>
      <c r="BE652" s="41">
        <v>78400</v>
      </c>
      <c r="BF652" s="41">
        <v>76000</v>
      </c>
      <c r="BG652" s="41">
        <v>73300</v>
      </c>
      <c r="BH652" s="41">
        <v>70700</v>
      </c>
      <c r="BI652" s="41">
        <v>69400</v>
      </c>
      <c r="BJ652" s="41">
        <v>67500</v>
      </c>
      <c r="BK652" s="41">
        <v>65300</v>
      </c>
      <c r="BL652" s="41">
        <v>63800</v>
      </c>
      <c r="BM652" s="41">
        <v>61600</v>
      </c>
      <c r="BN652" s="41">
        <v>60400</v>
      </c>
      <c r="BO652" s="41">
        <v>60600</v>
      </c>
      <c r="BP652" s="41">
        <v>59000</v>
      </c>
      <c r="BQ652" s="41">
        <v>55600</v>
      </c>
      <c r="BR652" s="41">
        <v>54500</v>
      </c>
      <c r="BS652" s="41">
        <v>54400</v>
      </c>
      <c r="BT652" s="41">
        <v>53900</v>
      </c>
      <c r="BU652" s="41">
        <v>53100</v>
      </c>
      <c r="BV652" s="41">
        <v>52200</v>
      </c>
      <c r="BW652" s="41">
        <v>51600</v>
      </c>
      <c r="BX652" s="41">
        <v>52100</v>
      </c>
      <c r="BY652" s="41">
        <v>53600</v>
      </c>
      <c r="BZ652" s="41">
        <v>53900</v>
      </c>
      <c r="CA652" s="41">
        <v>52800</v>
      </c>
      <c r="CB652" s="41">
        <v>51700</v>
      </c>
      <c r="CC652" s="41">
        <v>51700</v>
      </c>
      <c r="CD652" s="41">
        <v>51800</v>
      </c>
      <c r="CE652" s="41">
        <v>52300</v>
      </c>
      <c r="CF652" s="41">
        <v>52100</v>
      </c>
      <c r="CG652" s="41">
        <v>51500</v>
      </c>
      <c r="CH652" s="41">
        <v>51700</v>
      </c>
      <c r="CI652" s="41">
        <v>52900</v>
      </c>
      <c r="CJ652" s="41">
        <v>53000</v>
      </c>
      <c r="CK652" s="41">
        <v>51500</v>
      </c>
      <c r="CL652" s="41">
        <v>50300</v>
      </c>
      <c r="CM652" s="41">
        <v>51000</v>
      </c>
      <c r="CN652" s="41">
        <v>52000</v>
      </c>
      <c r="CO652" s="41">
        <v>52900</v>
      </c>
      <c r="CP652" s="41">
        <v>53000</v>
      </c>
      <c r="CQ652" s="41">
        <v>53200</v>
      </c>
      <c r="CR652" s="41">
        <v>53600</v>
      </c>
      <c r="CS652" s="41">
        <v>53800</v>
      </c>
      <c r="CT652" s="41">
        <v>54200</v>
      </c>
      <c r="CU652" s="41">
        <v>55100</v>
      </c>
      <c r="CV652" s="41">
        <v>56200</v>
      </c>
      <c r="CW652" s="41">
        <v>56100</v>
      </c>
      <c r="CX652" s="41">
        <v>56900</v>
      </c>
      <c r="CY652" s="41">
        <v>58100</v>
      </c>
      <c r="CZ652" s="41">
        <v>60600</v>
      </c>
      <c r="DA652" s="41">
        <v>63100</v>
      </c>
      <c r="DB652" s="41">
        <v>66800</v>
      </c>
      <c r="DC652" s="41">
        <v>69400</v>
      </c>
      <c r="DD652" s="41">
        <v>70800</v>
      </c>
      <c r="DE652" s="41">
        <v>71400</v>
      </c>
      <c r="DF652" s="41">
        <v>72900</v>
      </c>
      <c r="DG652" s="41">
        <v>73700</v>
      </c>
      <c r="DH652" s="41">
        <v>74900</v>
      </c>
      <c r="DI652" s="41">
        <v>77400</v>
      </c>
      <c r="DJ652" s="41">
        <v>79200</v>
      </c>
      <c r="DK652" s="41">
        <v>78900</v>
      </c>
      <c r="DL652" s="41">
        <v>80200</v>
      </c>
      <c r="DM652" s="41">
        <v>82200</v>
      </c>
      <c r="DN652" s="41">
        <v>84300</v>
      </c>
      <c r="DO652" s="41">
        <v>86700</v>
      </c>
      <c r="DP652" s="41">
        <v>89800</v>
      </c>
    </row>
    <row r="653" spans="1:120">
      <c r="A653" s="41">
        <v>91784</v>
      </c>
      <c r="B653" s="41" t="s">
        <v>476</v>
      </c>
      <c r="C653" s="41" t="s">
        <v>66</v>
      </c>
      <c r="D653" s="41" t="s">
        <v>414</v>
      </c>
      <c r="E653" s="41" t="s">
        <v>415</v>
      </c>
      <c r="F653" s="41">
        <v>424500</v>
      </c>
      <c r="G653" s="41">
        <v>428600</v>
      </c>
      <c r="H653" s="41">
        <v>434700</v>
      </c>
      <c r="I653" s="41">
        <v>441800</v>
      </c>
      <c r="J653" s="41">
        <v>451100</v>
      </c>
      <c r="K653" s="41">
        <v>461100</v>
      </c>
      <c r="L653" s="41">
        <v>470800</v>
      </c>
      <c r="M653" s="41">
        <v>479900</v>
      </c>
      <c r="N653" s="41">
        <v>485200</v>
      </c>
      <c r="O653" s="41">
        <v>489500</v>
      </c>
      <c r="P653" s="41">
        <v>495700</v>
      </c>
      <c r="Q653" s="41">
        <v>498600</v>
      </c>
      <c r="R653" s="41">
        <v>500200</v>
      </c>
      <c r="S653" s="41">
        <v>505300</v>
      </c>
      <c r="T653" s="41">
        <v>509700</v>
      </c>
      <c r="U653" s="41">
        <v>512100</v>
      </c>
      <c r="V653" s="41">
        <v>514300</v>
      </c>
      <c r="W653" s="41">
        <v>513600</v>
      </c>
      <c r="X653" s="41">
        <v>508300</v>
      </c>
      <c r="Y653" s="41">
        <v>499800</v>
      </c>
      <c r="Z653" s="41">
        <v>491200</v>
      </c>
      <c r="AA653" s="41">
        <v>486200</v>
      </c>
      <c r="AB653" s="41">
        <v>485000</v>
      </c>
      <c r="AC653" s="41">
        <v>484700</v>
      </c>
      <c r="AD653" s="41">
        <v>485000</v>
      </c>
      <c r="AE653" s="41">
        <v>486300</v>
      </c>
      <c r="AF653" s="41">
        <v>486100</v>
      </c>
      <c r="AG653" s="41">
        <v>482500</v>
      </c>
      <c r="AH653" s="41">
        <v>476700</v>
      </c>
      <c r="AI653" s="41">
        <v>469900</v>
      </c>
      <c r="AJ653" s="41">
        <v>463000</v>
      </c>
      <c r="AK653" s="41">
        <v>456800</v>
      </c>
      <c r="AL653" s="41">
        <v>451700</v>
      </c>
      <c r="AM653" s="41">
        <v>446200</v>
      </c>
      <c r="AN653" s="41">
        <v>438000</v>
      </c>
      <c r="AO653" s="41">
        <v>427900</v>
      </c>
      <c r="AP653" s="41">
        <v>419800</v>
      </c>
      <c r="AQ653" s="41">
        <v>411500</v>
      </c>
      <c r="AR653" s="41">
        <v>400400</v>
      </c>
      <c r="AS653" s="41">
        <v>390400</v>
      </c>
      <c r="AT653" s="41">
        <v>383800</v>
      </c>
      <c r="AU653" s="41">
        <v>379300</v>
      </c>
      <c r="AV653" s="41">
        <v>375600</v>
      </c>
      <c r="AW653" s="41">
        <v>372500</v>
      </c>
      <c r="AX653" s="41">
        <v>368500</v>
      </c>
      <c r="AY653" s="41">
        <v>363300</v>
      </c>
      <c r="AZ653" s="41">
        <v>358800</v>
      </c>
      <c r="BA653" s="41">
        <v>357400</v>
      </c>
      <c r="BB653" s="41">
        <v>355800</v>
      </c>
      <c r="BC653" s="41">
        <v>351600</v>
      </c>
      <c r="BD653" s="41">
        <v>347600</v>
      </c>
      <c r="BE653" s="41">
        <v>346300</v>
      </c>
      <c r="BF653" s="41">
        <v>343500</v>
      </c>
      <c r="BG653" s="41">
        <v>339400</v>
      </c>
      <c r="BH653" s="41">
        <v>336900</v>
      </c>
      <c r="BI653" s="41">
        <v>337700</v>
      </c>
      <c r="BJ653" s="41">
        <v>339700</v>
      </c>
      <c r="BK653" s="41">
        <v>342100</v>
      </c>
      <c r="BL653" s="41">
        <v>343000</v>
      </c>
      <c r="BM653" s="41">
        <v>345700</v>
      </c>
      <c r="BN653" s="41">
        <v>350600</v>
      </c>
      <c r="BO653" s="41">
        <v>353800</v>
      </c>
      <c r="BP653" s="41">
        <v>355400</v>
      </c>
      <c r="BQ653" s="41">
        <v>354900</v>
      </c>
      <c r="BR653" s="41">
        <v>353000</v>
      </c>
      <c r="BS653" s="41">
        <v>351000</v>
      </c>
      <c r="BT653" s="41">
        <v>348900</v>
      </c>
      <c r="BU653" s="41">
        <v>344800</v>
      </c>
      <c r="BV653" s="41">
        <v>340500</v>
      </c>
      <c r="BW653" s="41">
        <v>337700</v>
      </c>
      <c r="BX653" s="41">
        <v>337500</v>
      </c>
      <c r="BY653" s="41">
        <v>336200</v>
      </c>
      <c r="BZ653" s="41">
        <v>332900</v>
      </c>
      <c r="CA653" s="41">
        <v>329700</v>
      </c>
      <c r="CB653" s="41">
        <v>327600</v>
      </c>
      <c r="CC653" s="41">
        <v>325200</v>
      </c>
      <c r="CD653" s="41">
        <v>323400</v>
      </c>
      <c r="CE653" s="41">
        <v>321500</v>
      </c>
      <c r="CF653" s="41">
        <v>319400</v>
      </c>
      <c r="CG653" s="41">
        <v>319100</v>
      </c>
      <c r="CH653" s="41">
        <v>320100</v>
      </c>
      <c r="CI653" s="41">
        <v>319500</v>
      </c>
      <c r="CJ653" s="41">
        <v>318600</v>
      </c>
      <c r="CK653" s="41">
        <v>319100</v>
      </c>
      <c r="CL653" s="41">
        <v>318900</v>
      </c>
      <c r="CM653" s="41">
        <v>320000</v>
      </c>
      <c r="CN653" s="41">
        <v>322400</v>
      </c>
      <c r="CO653" s="41">
        <v>325900</v>
      </c>
      <c r="CP653" s="41">
        <v>326800</v>
      </c>
      <c r="CQ653" s="41">
        <v>326900</v>
      </c>
      <c r="CR653" s="41">
        <v>328200</v>
      </c>
      <c r="CS653" s="41">
        <v>328500</v>
      </c>
      <c r="CT653" s="41">
        <v>327300</v>
      </c>
      <c r="CU653" s="41">
        <v>330000</v>
      </c>
      <c r="CV653" s="41">
        <v>334800</v>
      </c>
      <c r="CW653" s="41">
        <v>338400</v>
      </c>
      <c r="CX653" s="41">
        <v>341400</v>
      </c>
      <c r="CY653" s="41">
        <v>346100</v>
      </c>
      <c r="CZ653" s="41">
        <v>351100</v>
      </c>
      <c r="DA653" s="41">
        <v>357200</v>
      </c>
      <c r="DB653" s="41">
        <v>365900</v>
      </c>
      <c r="DC653" s="41">
        <v>376100</v>
      </c>
      <c r="DD653" s="41">
        <v>382600</v>
      </c>
      <c r="DE653" s="41">
        <v>386700</v>
      </c>
      <c r="DF653" s="41">
        <v>392900</v>
      </c>
      <c r="DG653" s="41">
        <v>397800</v>
      </c>
      <c r="DH653" s="41">
        <v>400500</v>
      </c>
      <c r="DI653" s="41">
        <v>401800</v>
      </c>
      <c r="DJ653" s="41">
        <v>403700</v>
      </c>
      <c r="DK653" s="41">
        <v>408700</v>
      </c>
      <c r="DL653" s="41">
        <v>416400</v>
      </c>
      <c r="DM653" s="41">
        <v>421900</v>
      </c>
      <c r="DN653" s="41">
        <v>425900</v>
      </c>
      <c r="DO653" s="41">
        <v>429400</v>
      </c>
      <c r="DP653" s="41">
        <v>431000</v>
      </c>
    </row>
    <row r="654" spans="1:120">
      <c r="A654" s="41">
        <v>92835</v>
      </c>
      <c r="B654" s="41" t="s">
        <v>541</v>
      </c>
      <c r="C654" s="41" t="s">
        <v>66</v>
      </c>
      <c r="D654" s="41" t="s">
        <v>394</v>
      </c>
      <c r="E654" s="41" t="s">
        <v>399</v>
      </c>
      <c r="F654" s="41">
        <v>560700</v>
      </c>
      <c r="G654" s="41">
        <v>560100</v>
      </c>
      <c r="H654" s="41">
        <v>560500</v>
      </c>
      <c r="I654" s="41">
        <v>564500</v>
      </c>
      <c r="J654" s="41">
        <v>581200</v>
      </c>
      <c r="K654" s="41">
        <v>603700</v>
      </c>
      <c r="L654" s="41">
        <v>618000</v>
      </c>
      <c r="M654" s="41">
        <v>627000</v>
      </c>
      <c r="N654" s="41">
        <v>637000</v>
      </c>
      <c r="O654" s="41">
        <v>644900</v>
      </c>
      <c r="P654" s="41">
        <v>650300</v>
      </c>
      <c r="Q654" s="41">
        <v>656000</v>
      </c>
      <c r="R654" s="41">
        <v>662600</v>
      </c>
      <c r="S654" s="41">
        <v>670600</v>
      </c>
      <c r="T654" s="41">
        <v>678000</v>
      </c>
      <c r="U654" s="41">
        <v>681300</v>
      </c>
      <c r="V654" s="41">
        <v>679400</v>
      </c>
      <c r="W654" s="41">
        <v>672600</v>
      </c>
      <c r="X654" s="41">
        <v>665600</v>
      </c>
      <c r="Y654" s="41">
        <v>661300</v>
      </c>
      <c r="Z654" s="41">
        <v>657300</v>
      </c>
      <c r="AA654" s="41">
        <v>651800</v>
      </c>
      <c r="AB654" s="41">
        <v>645200</v>
      </c>
      <c r="AC654" s="41">
        <v>640200</v>
      </c>
      <c r="AD654" s="41">
        <v>640400</v>
      </c>
      <c r="AE654" s="41">
        <v>641500</v>
      </c>
      <c r="AF654" s="41">
        <v>641100</v>
      </c>
      <c r="AG654" s="41">
        <v>639500</v>
      </c>
      <c r="AH654" s="41">
        <v>632900</v>
      </c>
      <c r="AI654" s="41">
        <v>623600</v>
      </c>
      <c r="AJ654" s="41">
        <v>620000</v>
      </c>
      <c r="AK654" s="41">
        <v>617300</v>
      </c>
      <c r="AL654" s="41">
        <v>609100</v>
      </c>
      <c r="AM654" s="41">
        <v>600200</v>
      </c>
      <c r="AN654" s="41">
        <v>593800</v>
      </c>
      <c r="AO654" s="41">
        <v>590000</v>
      </c>
      <c r="AP654" s="41">
        <v>584600</v>
      </c>
      <c r="AQ654" s="41">
        <v>572500</v>
      </c>
      <c r="AR654" s="41">
        <v>555800</v>
      </c>
      <c r="AS654" s="41">
        <v>544700</v>
      </c>
      <c r="AT654" s="41">
        <v>539400</v>
      </c>
      <c r="AU654" s="41">
        <v>533700</v>
      </c>
      <c r="AV654" s="41">
        <v>527800</v>
      </c>
      <c r="AW654" s="41">
        <v>526700</v>
      </c>
      <c r="AX654" s="41">
        <v>528800</v>
      </c>
      <c r="AY654" s="41">
        <v>527400</v>
      </c>
      <c r="AZ654" s="41">
        <v>522400</v>
      </c>
      <c r="BA654" s="41">
        <v>517700</v>
      </c>
      <c r="BB654" s="41">
        <v>513300</v>
      </c>
      <c r="BC654" s="41">
        <v>508200</v>
      </c>
      <c r="BD654" s="41">
        <v>502900</v>
      </c>
      <c r="BE654" s="41">
        <v>497600</v>
      </c>
      <c r="BF654" s="41">
        <v>495700</v>
      </c>
      <c r="BG654" s="41">
        <v>498400</v>
      </c>
      <c r="BH654" s="41">
        <v>502100</v>
      </c>
      <c r="BI654" s="41">
        <v>504800</v>
      </c>
      <c r="BJ654" s="41">
        <v>509600</v>
      </c>
      <c r="BK654" s="41">
        <v>518500</v>
      </c>
      <c r="BL654" s="41">
        <v>525900</v>
      </c>
      <c r="BM654" s="41">
        <v>523100</v>
      </c>
      <c r="BN654" s="41">
        <v>515600</v>
      </c>
      <c r="BO654" s="41">
        <v>517000</v>
      </c>
      <c r="BP654" s="41">
        <v>526100</v>
      </c>
      <c r="BQ654" s="41">
        <v>531300</v>
      </c>
      <c r="BR654" s="41">
        <v>526000</v>
      </c>
      <c r="BS654" s="41">
        <v>516200</v>
      </c>
      <c r="BT654" s="41">
        <v>505400</v>
      </c>
      <c r="BU654" s="41">
        <v>495800</v>
      </c>
      <c r="BV654" s="41">
        <v>484000</v>
      </c>
      <c r="BW654" s="41">
        <v>472600</v>
      </c>
      <c r="BX654" s="41">
        <v>466100</v>
      </c>
      <c r="BY654" s="41">
        <v>466600</v>
      </c>
      <c r="BZ654" s="41">
        <v>466500</v>
      </c>
      <c r="CA654" s="41">
        <v>464500</v>
      </c>
      <c r="CB654" s="41">
        <v>462300</v>
      </c>
      <c r="CC654" s="41">
        <v>459000</v>
      </c>
      <c r="CD654" s="41">
        <v>455800</v>
      </c>
      <c r="CE654" s="41">
        <v>455000</v>
      </c>
      <c r="CF654" s="41">
        <v>456900</v>
      </c>
      <c r="CG654" s="41">
        <v>459200</v>
      </c>
      <c r="CH654" s="41">
        <v>460500</v>
      </c>
      <c r="CI654" s="41">
        <v>458500</v>
      </c>
      <c r="CJ654" s="41">
        <v>455400</v>
      </c>
      <c r="CK654" s="41">
        <v>453400</v>
      </c>
      <c r="CL654" s="41">
        <v>453500</v>
      </c>
      <c r="CM654" s="41">
        <v>457000</v>
      </c>
      <c r="CN654" s="41">
        <v>462200</v>
      </c>
      <c r="CO654" s="41">
        <v>463700</v>
      </c>
      <c r="CP654" s="41">
        <v>458900</v>
      </c>
      <c r="CQ654" s="41">
        <v>458300</v>
      </c>
      <c r="CR654" s="41">
        <v>466900</v>
      </c>
      <c r="CS654" s="41">
        <v>476200</v>
      </c>
      <c r="CT654" s="41">
        <v>482300</v>
      </c>
      <c r="CU654" s="41">
        <v>490400</v>
      </c>
      <c r="CV654" s="41">
        <v>500600</v>
      </c>
      <c r="CW654" s="41">
        <v>512600</v>
      </c>
      <c r="CX654" s="41">
        <v>525000</v>
      </c>
      <c r="CY654" s="41">
        <v>532100</v>
      </c>
      <c r="CZ654" s="41">
        <v>538600</v>
      </c>
      <c r="DA654" s="41">
        <v>548400</v>
      </c>
      <c r="DB654" s="41">
        <v>557100</v>
      </c>
      <c r="DC654" s="41">
        <v>559200</v>
      </c>
      <c r="DD654" s="41">
        <v>557600</v>
      </c>
      <c r="DE654" s="41">
        <v>555900</v>
      </c>
      <c r="DF654" s="41">
        <v>556600</v>
      </c>
      <c r="DG654" s="41">
        <v>558800</v>
      </c>
      <c r="DH654" s="41">
        <v>561800</v>
      </c>
      <c r="DI654" s="41">
        <v>563600</v>
      </c>
      <c r="DJ654" s="41">
        <v>563900</v>
      </c>
      <c r="DK654" s="41">
        <v>563400</v>
      </c>
      <c r="DL654" s="41">
        <v>565500</v>
      </c>
      <c r="DM654" s="41">
        <v>575300</v>
      </c>
      <c r="DN654" s="41">
        <v>591200</v>
      </c>
      <c r="DO654" s="41">
        <v>602600</v>
      </c>
      <c r="DP654" s="41">
        <v>607600</v>
      </c>
    </row>
    <row r="655" spans="1:120">
      <c r="A655" s="41">
        <v>92118</v>
      </c>
      <c r="B655" s="41" t="s">
        <v>685</v>
      </c>
      <c r="C655" s="41" t="s">
        <v>66</v>
      </c>
      <c r="D655" s="41" t="s">
        <v>402</v>
      </c>
      <c r="E655" s="41" t="s">
        <v>402</v>
      </c>
      <c r="BI655" s="41">
        <v>1097000</v>
      </c>
      <c r="BJ655" s="41">
        <v>1092300</v>
      </c>
      <c r="BK655" s="41">
        <v>1096400</v>
      </c>
      <c r="BL655" s="41">
        <v>1106700</v>
      </c>
      <c r="BM655" s="41">
        <v>1099100</v>
      </c>
      <c r="BN655" s="41">
        <v>1078200</v>
      </c>
      <c r="BO655" s="41">
        <v>1055700</v>
      </c>
      <c r="BP655" s="41">
        <v>1038700</v>
      </c>
      <c r="BQ655" s="41">
        <v>1040000</v>
      </c>
      <c r="BR655" s="41">
        <v>1044600</v>
      </c>
      <c r="BS655" s="41">
        <v>1046100</v>
      </c>
      <c r="BT655" s="41">
        <v>1057200</v>
      </c>
      <c r="BU655" s="41">
        <v>1075400</v>
      </c>
      <c r="BV655" s="41">
        <v>1067400</v>
      </c>
      <c r="BW655" s="41">
        <v>1059600</v>
      </c>
      <c r="BX655" s="41">
        <v>1055600</v>
      </c>
      <c r="BY655" s="41">
        <v>1033900</v>
      </c>
      <c r="BZ655" s="41">
        <v>1006500</v>
      </c>
      <c r="CA655" s="41">
        <v>998000</v>
      </c>
      <c r="CB655" s="41">
        <v>996600</v>
      </c>
      <c r="CC655" s="41">
        <v>992300</v>
      </c>
      <c r="CD655" s="41">
        <v>997400</v>
      </c>
      <c r="CE655" s="41">
        <v>998700</v>
      </c>
      <c r="CF655" s="41">
        <v>1001600</v>
      </c>
      <c r="CG655" s="41">
        <v>1021400</v>
      </c>
      <c r="CH655" s="41">
        <v>1047800</v>
      </c>
      <c r="CI655" s="41">
        <v>1057100</v>
      </c>
      <c r="CJ655" s="41">
        <v>1053200</v>
      </c>
      <c r="CK655" s="41">
        <v>1049900</v>
      </c>
      <c r="CL655" s="41">
        <v>1036800</v>
      </c>
      <c r="CM655" s="41">
        <v>1029500</v>
      </c>
      <c r="CN655" s="41">
        <v>1041400</v>
      </c>
      <c r="CO655" s="41">
        <v>1045400</v>
      </c>
      <c r="CP655" s="41">
        <v>1024200</v>
      </c>
      <c r="CQ655" s="41">
        <v>1015100</v>
      </c>
      <c r="CR655" s="41">
        <v>1030100</v>
      </c>
      <c r="CS655" s="41">
        <v>1057000</v>
      </c>
      <c r="CT655" s="41">
        <v>1070500</v>
      </c>
      <c r="CU655" s="41">
        <v>1078200</v>
      </c>
      <c r="CV655" s="41">
        <v>1111400</v>
      </c>
      <c r="CW655" s="41">
        <v>1157600</v>
      </c>
      <c r="CX655" s="41">
        <v>1181900</v>
      </c>
      <c r="CY655" s="41">
        <v>1180100</v>
      </c>
      <c r="CZ655" s="41">
        <v>1206900</v>
      </c>
      <c r="DA655" s="41">
        <v>1240300</v>
      </c>
      <c r="DB655" s="41">
        <v>1239800</v>
      </c>
      <c r="DC655" s="41">
        <v>1195600</v>
      </c>
      <c r="DD655" s="41">
        <v>1161700</v>
      </c>
      <c r="DE655" s="41">
        <v>1141300</v>
      </c>
      <c r="DF655" s="41">
        <v>1123700</v>
      </c>
      <c r="DG655" s="41">
        <v>1101300</v>
      </c>
      <c r="DH655" s="41">
        <v>1086100</v>
      </c>
      <c r="DI655" s="41">
        <v>1073200</v>
      </c>
      <c r="DJ655" s="41">
        <v>1054100</v>
      </c>
      <c r="DK655" s="41">
        <v>1039800</v>
      </c>
      <c r="DL655" s="41">
        <v>1019300</v>
      </c>
      <c r="DM655" s="41">
        <v>1009400</v>
      </c>
      <c r="DN655" s="41">
        <v>1041600</v>
      </c>
      <c r="DO655" s="41">
        <v>1089400</v>
      </c>
      <c r="DP655" s="41">
        <v>1114400</v>
      </c>
    </row>
    <row r="656" spans="1:120">
      <c r="A656" s="41">
        <v>95131</v>
      </c>
      <c r="B656" s="41" t="s">
        <v>109</v>
      </c>
      <c r="C656" s="41" t="s">
        <v>66</v>
      </c>
      <c r="D656" s="41" t="s">
        <v>109</v>
      </c>
      <c r="E656" s="41" t="s">
        <v>110</v>
      </c>
      <c r="F656" s="41">
        <v>442300</v>
      </c>
      <c r="G656" s="41">
        <v>449500</v>
      </c>
      <c r="H656" s="41">
        <v>457100</v>
      </c>
      <c r="I656" s="41">
        <v>465000</v>
      </c>
      <c r="J656" s="41">
        <v>474000</v>
      </c>
      <c r="K656" s="41">
        <v>482400</v>
      </c>
      <c r="L656" s="41">
        <v>489800</v>
      </c>
      <c r="M656" s="41">
        <v>497900</v>
      </c>
      <c r="N656" s="41">
        <v>504700</v>
      </c>
      <c r="O656" s="41">
        <v>507800</v>
      </c>
      <c r="P656" s="41">
        <v>509600</v>
      </c>
      <c r="Q656" s="41">
        <v>510200</v>
      </c>
      <c r="R656" s="41">
        <v>509600</v>
      </c>
      <c r="S656" s="41">
        <v>509500</v>
      </c>
      <c r="T656" s="41">
        <v>509400</v>
      </c>
      <c r="U656" s="41">
        <v>509000</v>
      </c>
      <c r="V656" s="41">
        <v>508600</v>
      </c>
      <c r="W656" s="41">
        <v>507300</v>
      </c>
      <c r="X656" s="41">
        <v>504500</v>
      </c>
      <c r="Y656" s="41">
        <v>500800</v>
      </c>
      <c r="Z656" s="41">
        <v>498400</v>
      </c>
      <c r="AA656" s="41">
        <v>498700</v>
      </c>
      <c r="AB656" s="41">
        <v>500700</v>
      </c>
      <c r="AC656" s="41">
        <v>502100</v>
      </c>
      <c r="AD656" s="41">
        <v>501100</v>
      </c>
      <c r="AE656" s="41">
        <v>498700</v>
      </c>
      <c r="AF656" s="41">
        <v>497200</v>
      </c>
      <c r="AG656" s="41">
        <v>495700</v>
      </c>
      <c r="AH656" s="41">
        <v>491800</v>
      </c>
      <c r="AI656" s="41">
        <v>487100</v>
      </c>
      <c r="AJ656" s="41">
        <v>483800</v>
      </c>
      <c r="AK656" s="41">
        <v>480500</v>
      </c>
      <c r="AL656" s="41">
        <v>476900</v>
      </c>
      <c r="AM656" s="41">
        <v>473500</v>
      </c>
      <c r="AN656" s="41">
        <v>469600</v>
      </c>
      <c r="AO656" s="41">
        <v>462900</v>
      </c>
      <c r="AP656" s="41">
        <v>454200</v>
      </c>
      <c r="AQ656" s="41">
        <v>443400</v>
      </c>
      <c r="AR656" s="41">
        <v>433700</v>
      </c>
      <c r="AS656" s="41">
        <v>426400</v>
      </c>
      <c r="AT656" s="41">
        <v>419500</v>
      </c>
      <c r="AU656" s="41">
        <v>410200</v>
      </c>
      <c r="AV656" s="41">
        <v>400000</v>
      </c>
      <c r="AW656" s="41">
        <v>388900</v>
      </c>
      <c r="AX656" s="41">
        <v>379500</v>
      </c>
      <c r="AY656" s="41">
        <v>372300</v>
      </c>
      <c r="AZ656" s="41">
        <v>365900</v>
      </c>
      <c r="BA656" s="41">
        <v>363100</v>
      </c>
      <c r="BB656" s="41">
        <v>365100</v>
      </c>
      <c r="BC656" s="41">
        <v>366700</v>
      </c>
      <c r="BD656" s="41">
        <v>364500</v>
      </c>
      <c r="BE656" s="41">
        <v>361100</v>
      </c>
      <c r="BF656" s="41">
        <v>358800</v>
      </c>
      <c r="BG656" s="41">
        <v>360000</v>
      </c>
      <c r="BH656" s="41">
        <v>362800</v>
      </c>
      <c r="BI656" s="41">
        <v>363800</v>
      </c>
      <c r="BJ656" s="41">
        <v>362300</v>
      </c>
      <c r="BK656" s="41">
        <v>362300</v>
      </c>
      <c r="BL656" s="41">
        <v>362700</v>
      </c>
      <c r="BM656" s="41">
        <v>364800</v>
      </c>
      <c r="BN656" s="41">
        <v>369500</v>
      </c>
      <c r="BO656" s="41">
        <v>375600</v>
      </c>
      <c r="BP656" s="41">
        <v>376200</v>
      </c>
      <c r="BQ656" s="41">
        <v>370500</v>
      </c>
      <c r="BR656" s="41">
        <v>363700</v>
      </c>
      <c r="BS656" s="41">
        <v>359700</v>
      </c>
      <c r="BT656" s="41">
        <v>355400</v>
      </c>
      <c r="BU656" s="41">
        <v>353100</v>
      </c>
      <c r="BV656" s="41">
        <v>353100</v>
      </c>
      <c r="BW656" s="41">
        <v>353100</v>
      </c>
      <c r="BX656" s="41">
        <v>350100</v>
      </c>
      <c r="BY656" s="41">
        <v>348800</v>
      </c>
      <c r="BZ656" s="41">
        <v>348400</v>
      </c>
      <c r="CA656" s="41">
        <v>349500</v>
      </c>
      <c r="CB656" s="41">
        <v>349400</v>
      </c>
      <c r="CC656" s="41">
        <v>348500</v>
      </c>
      <c r="CD656" s="41">
        <v>348200</v>
      </c>
      <c r="CE656" s="41">
        <v>349300</v>
      </c>
      <c r="CF656" s="41">
        <v>348900</v>
      </c>
      <c r="CG656" s="41">
        <v>347600</v>
      </c>
      <c r="CH656" s="41">
        <v>348200</v>
      </c>
      <c r="CI656" s="41">
        <v>347400</v>
      </c>
      <c r="CJ656" s="41">
        <v>344400</v>
      </c>
      <c r="CK656" s="41">
        <v>340100</v>
      </c>
      <c r="CL656" s="41">
        <v>336400</v>
      </c>
      <c r="CM656" s="41">
        <v>332400</v>
      </c>
      <c r="CN656" s="41">
        <v>332200</v>
      </c>
      <c r="CO656" s="41">
        <v>336500</v>
      </c>
      <c r="CP656" s="41">
        <v>344100</v>
      </c>
      <c r="CQ656" s="41">
        <v>351000</v>
      </c>
      <c r="CR656" s="41">
        <v>355800</v>
      </c>
      <c r="CS656" s="41">
        <v>359200</v>
      </c>
      <c r="CT656" s="41">
        <v>361900</v>
      </c>
      <c r="CU656" s="41">
        <v>366900</v>
      </c>
      <c r="CV656" s="41">
        <v>377000</v>
      </c>
      <c r="CW656" s="41">
        <v>386700</v>
      </c>
      <c r="CX656" s="41">
        <v>393500</v>
      </c>
      <c r="CY656" s="41">
        <v>402800</v>
      </c>
      <c r="CZ656" s="41">
        <v>415000</v>
      </c>
      <c r="DA656" s="41">
        <v>427200</v>
      </c>
      <c r="DB656" s="41">
        <v>435900</v>
      </c>
      <c r="DC656" s="41">
        <v>440900</v>
      </c>
      <c r="DD656" s="41">
        <v>447900</v>
      </c>
      <c r="DE656" s="41">
        <v>459200</v>
      </c>
      <c r="DF656" s="41">
        <v>470300</v>
      </c>
      <c r="DG656" s="41">
        <v>479500</v>
      </c>
      <c r="DH656" s="41">
        <v>488100</v>
      </c>
      <c r="DI656" s="41">
        <v>492500</v>
      </c>
      <c r="DJ656" s="41">
        <v>495200</v>
      </c>
      <c r="DK656" s="41">
        <v>501100</v>
      </c>
      <c r="DL656" s="41">
        <v>511700</v>
      </c>
      <c r="DM656" s="41">
        <v>518800</v>
      </c>
      <c r="DN656" s="41">
        <v>524400</v>
      </c>
      <c r="DO656" s="41">
        <v>530500</v>
      </c>
      <c r="DP656" s="41">
        <v>536600</v>
      </c>
    </row>
    <row r="657" spans="1:120">
      <c r="A657" s="41">
        <v>94704</v>
      </c>
      <c r="B657" s="41" t="s">
        <v>111</v>
      </c>
      <c r="C657" s="41" t="s">
        <v>66</v>
      </c>
      <c r="D657" s="41" t="s">
        <v>65</v>
      </c>
      <c r="E657" s="41" t="s">
        <v>78</v>
      </c>
      <c r="F657" s="41">
        <v>519200</v>
      </c>
      <c r="G657" s="41">
        <v>532200</v>
      </c>
      <c r="H657" s="41">
        <v>539800</v>
      </c>
      <c r="I657" s="41">
        <v>543800</v>
      </c>
      <c r="J657" s="41">
        <v>547300</v>
      </c>
      <c r="K657" s="41">
        <v>552700</v>
      </c>
      <c r="L657" s="41">
        <v>560000</v>
      </c>
      <c r="M657" s="41">
        <v>564300</v>
      </c>
      <c r="N657" s="41">
        <v>562000</v>
      </c>
      <c r="O657" s="41">
        <v>558900</v>
      </c>
      <c r="P657" s="41">
        <v>563600</v>
      </c>
      <c r="Q657" s="41">
        <v>566500</v>
      </c>
      <c r="R657" s="41">
        <v>564900</v>
      </c>
      <c r="S657" s="41">
        <v>563900</v>
      </c>
      <c r="T657" s="41">
        <v>565900</v>
      </c>
      <c r="U657" s="41">
        <v>562500</v>
      </c>
      <c r="V657" s="41">
        <v>556800</v>
      </c>
      <c r="W657" s="41">
        <v>549600</v>
      </c>
      <c r="X657" s="41">
        <v>541500</v>
      </c>
      <c r="Y657" s="41">
        <v>533900</v>
      </c>
      <c r="Z657" s="41">
        <v>530000</v>
      </c>
      <c r="AA657" s="41">
        <v>528000</v>
      </c>
      <c r="AB657" s="41">
        <v>524600</v>
      </c>
      <c r="AC657" s="41">
        <v>519100</v>
      </c>
      <c r="AD657" s="41">
        <v>514900</v>
      </c>
      <c r="AE657" s="41">
        <v>513300</v>
      </c>
      <c r="AF657" s="41">
        <v>511200</v>
      </c>
      <c r="AG657" s="41">
        <v>508400</v>
      </c>
      <c r="AH657" s="41">
        <v>507800</v>
      </c>
      <c r="AI657" s="41">
        <v>509900</v>
      </c>
      <c r="AJ657" s="41">
        <v>514500</v>
      </c>
      <c r="AK657" s="41">
        <v>518800</v>
      </c>
      <c r="AL657" s="41">
        <v>521600</v>
      </c>
      <c r="AM657" s="41">
        <v>521800</v>
      </c>
      <c r="AN657" s="41">
        <v>521300</v>
      </c>
      <c r="AO657" s="41">
        <v>518900</v>
      </c>
      <c r="AP657" s="41">
        <v>513800</v>
      </c>
      <c r="AQ657" s="41">
        <v>506100</v>
      </c>
      <c r="AR657" s="41">
        <v>499600</v>
      </c>
      <c r="AS657" s="41">
        <v>495000</v>
      </c>
      <c r="AT657" s="41">
        <v>490200</v>
      </c>
      <c r="AU657" s="41">
        <v>479900</v>
      </c>
      <c r="AV657" s="41">
        <v>465000</v>
      </c>
      <c r="AW657" s="41">
        <v>453800</v>
      </c>
      <c r="AX657" s="41">
        <v>448200</v>
      </c>
      <c r="AY657" s="41">
        <v>444000</v>
      </c>
      <c r="AZ657" s="41">
        <v>439700</v>
      </c>
      <c r="BA657" s="41">
        <v>441400</v>
      </c>
      <c r="BB657" s="41">
        <v>446800</v>
      </c>
      <c r="BC657" s="41">
        <v>449400</v>
      </c>
      <c r="BD657" s="41">
        <v>449800</v>
      </c>
      <c r="BE657" s="41">
        <v>452400</v>
      </c>
      <c r="BF657" s="41">
        <v>454600</v>
      </c>
      <c r="BG657" s="41">
        <v>456000</v>
      </c>
      <c r="BH657" s="41">
        <v>457900</v>
      </c>
      <c r="BI657" s="41">
        <v>457300</v>
      </c>
      <c r="BJ657" s="41">
        <v>455900</v>
      </c>
      <c r="BK657" s="41">
        <v>457000</v>
      </c>
      <c r="BL657" s="41">
        <v>458100</v>
      </c>
      <c r="BM657" s="41">
        <v>452500</v>
      </c>
      <c r="BN657" s="41">
        <v>446900</v>
      </c>
      <c r="BO657" s="41">
        <v>447000</v>
      </c>
      <c r="BP657" s="41">
        <v>444400</v>
      </c>
      <c r="BQ657" s="41">
        <v>439400</v>
      </c>
      <c r="BR657" s="41">
        <v>439000</v>
      </c>
      <c r="BS657" s="41">
        <v>442800</v>
      </c>
      <c r="BT657" s="41">
        <v>445700</v>
      </c>
      <c r="BU657" s="41">
        <v>449400</v>
      </c>
      <c r="BV657" s="41">
        <v>455900</v>
      </c>
      <c r="BW657" s="41">
        <v>464300</v>
      </c>
      <c r="BX657" s="41">
        <v>466800</v>
      </c>
      <c r="BY657" s="41">
        <v>466100</v>
      </c>
      <c r="BZ657" s="41">
        <v>463000</v>
      </c>
      <c r="CA657" s="41">
        <v>456200</v>
      </c>
      <c r="CB657" s="41">
        <v>452700</v>
      </c>
      <c r="CC657" s="41">
        <v>450200</v>
      </c>
      <c r="CD657" s="41">
        <v>442100</v>
      </c>
      <c r="CE657" s="41">
        <v>435000</v>
      </c>
      <c r="CF657" s="41">
        <v>433000</v>
      </c>
      <c r="CG657" s="41">
        <v>431300</v>
      </c>
      <c r="CH657" s="41">
        <v>424800</v>
      </c>
      <c r="CI657" s="41">
        <v>414700</v>
      </c>
      <c r="CJ657" s="41">
        <v>408700</v>
      </c>
      <c r="CK657" s="41">
        <v>405800</v>
      </c>
      <c r="CL657" s="41">
        <v>402000</v>
      </c>
      <c r="CM657" s="41">
        <v>401600</v>
      </c>
      <c r="CN657" s="41">
        <v>401700</v>
      </c>
      <c r="CO657" s="41">
        <v>396900</v>
      </c>
      <c r="CP657" s="41">
        <v>397600</v>
      </c>
      <c r="CQ657" s="41">
        <v>406300</v>
      </c>
      <c r="CR657" s="41">
        <v>417600</v>
      </c>
      <c r="CS657" s="41">
        <v>428000</v>
      </c>
      <c r="CT657" s="41">
        <v>439300</v>
      </c>
      <c r="CU657" s="41">
        <v>449800</v>
      </c>
      <c r="CV657" s="41">
        <v>459400</v>
      </c>
      <c r="CW657" s="41">
        <v>466600</v>
      </c>
      <c r="CX657" s="41">
        <v>471200</v>
      </c>
      <c r="CY657" s="41">
        <v>482800</v>
      </c>
      <c r="CZ657" s="41">
        <v>500000</v>
      </c>
      <c r="DA657" s="41">
        <v>523700</v>
      </c>
      <c r="DB657" s="41">
        <v>540600</v>
      </c>
      <c r="DC657" s="41">
        <v>549600</v>
      </c>
      <c r="DD657" s="41">
        <v>547800</v>
      </c>
      <c r="DE657" s="41">
        <v>545900</v>
      </c>
      <c r="DF657" s="41">
        <v>544300</v>
      </c>
      <c r="DG657" s="41">
        <v>542600</v>
      </c>
      <c r="DH657" s="41">
        <v>537800</v>
      </c>
      <c r="DI657" s="41">
        <v>539500</v>
      </c>
      <c r="DJ657" s="41">
        <v>547600</v>
      </c>
      <c r="DK657" s="41">
        <v>553800</v>
      </c>
      <c r="DL657" s="41">
        <v>562200</v>
      </c>
      <c r="DM657" s="41">
        <v>570400</v>
      </c>
      <c r="DN657" s="41">
        <v>571500</v>
      </c>
      <c r="DO657" s="41">
        <v>567300</v>
      </c>
      <c r="DP657" s="41">
        <v>564800</v>
      </c>
    </row>
    <row r="658" spans="1:120">
      <c r="A658" s="41">
        <v>95829</v>
      </c>
      <c r="B658" s="41" t="s">
        <v>686</v>
      </c>
      <c r="C658" s="41" t="s">
        <v>66</v>
      </c>
      <c r="D658" s="41" t="s">
        <v>406</v>
      </c>
      <c r="E658" s="41" t="s">
        <v>406</v>
      </c>
      <c r="F658" s="41">
        <v>285200</v>
      </c>
      <c r="G658" s="41">
        <v>290900</v>
      </c>
      <c r="H658" s="41">
        <v>297700</v>
      </c>
      <c r="I658" s="41">
        <v>305600</v>
      </c>
      <c r="J658" s="41">
        <v>311800</v>
      </c>
      <c r="K658" s="41">
        <v>315300</v>
      </c>
      <c r="L658" s="41">
        <v>317400</v>
      </c>
      <c r="M658" s="41">
        <v>320600</v>
      </c>
      <c r="N658" s="41">
        <v>325000</v>
      </c>
      <c r="O658" s="41">
        <v>328400</v>
      </c>
      <c r="P658" s="41">
        <v>329100</v>
      </c>
      <c r="Q658" s="41">
        <v>328000</v>
      </c>
      <c r="R658" s="41">
        <v>326700</v>
      </c>
      <c r="S658" s="41">
        <v>324100</v>
      </c>
      <c r="T658" s="41">
        <v>321500</v>
      </c>
      <c r="U658" s="41">
        <v>322100</v>
      </c>
      <c r="V658" s="41">
        <v>322700</v>
      </c>
      <c r="W658" s="41">
        <v>318400</v>
      </c>
      <c r="X658" s="41">
        <v>312400</v>
      </c>
      <c r="Y658" s="41">
        <v>308100</v>
      </c>
      <c r="Z658" s="41">
        <v>304600</v>
      </c>
      <c r="AA658" s="41">
        <v>300700</v>
      </c>
      <c r="AB658" s="41">
        <v>299600</v>
      </c>
      <c r="AC658" s="41">
        <v>300400</v>
      </c>
      <c r="AD658" s="41">
        <v>299500</v>
      </c>
      <c r="AE658" s="41">
        <v>297800</v>
      </c>
      <c r="AF658" s="41">
        <v>295900</v>
      </c>
      <c r="AG658" s="41">
        <v>292400</v>
      </c>
      <c r="AH658" s="41">
        <v>288400</v>
      </c>
      <c r="AI658" s="41">
        <v>285700</v>
      </c>
      <c r="AJ658" s="41">
        <v>284100</v>
      </c>
      <c r="AK658" s="41">
        <v>279500</v>
      </c>
      <c r="AL658" s="41">
        <v>272300</v>
      </c>
      <c r="AM658" s="41">
        <v>265300</v>
      </c>
      <c r="AN658" s="41">
        <v>259200</v>
      </c>
      <c r="AO658" s="41">
        <v>253000</v>
      </c>
      <c r="AP658" s="41">
        <v>249100</v>
      </c>
      <c r="AQ658" s="41">
        <v>246000</v>
      </c>
      <c r="AR658" s="41">
        <v>244100</v>
      </c>
      <c r="AS658" s="41">
        <v>239300</v>
      </c>
      <c r="AT658" s="41">
        <v>231400</v>
      </c>
      <c r="AU658" s="41">
        <v>225500</v>
      </c>
      <c r="AV658" s="41">
        <v>222800</v>
      </c>
      <c r="AW658" s="41">
        <v>218000</v>
      </c>
      <c r="AX658" s="41">
        <v>209600</v>
      </c>
      <c r="AY658" s="41">
        <v>203300</v>
      </c>
      <c r="AZ658" s="41">
        <v>199600</v>
      </c>
      <c r="BA658" s="41">
        <v>194800</v>
      </c>
      <c r="BB658" s="41">
        <v>189700</v>
      </c>
      <c r="BC658" s="41">
        <v>186600</v>
      </c>
      <c r="BD658" s="41">
        <v>182600</v>
      </c>
      <c r="BE658" s="41">
        <v>177400</v>
      </c>
      <c r="BF658" s="41">
        <v>173600</v>
      </c>
      <c r="BG658" s="41">
        <v>171500</v>
      </c>
      <c r="BH658" s="41">
        <v>169400</v>
      </c>
      <c r="BI658" s="41">
        <v>170400</v>
      </c>
      <c r="BJ658" s="41">
        <v>175900</v>
      </c>
      <c r="BK658" s="41">
        <v>181800</v>
      </c>
      <c r="BL658" s="41">
        <v>184300</v>
      </c>
      <c r="BM658" s="41">
        <v>185100</v>
      </c>
      <c r="BN658" s="41">
        <v>184400</v>
      </c>
      <c r="BO658" s="41">
        <v>181600</v>
      </c>
      <c r="BP658" s="41">
        <v>178700</v>
      </c>
      <c r="BQ658" s="41">
        <v>175500</v>
      </c>
      <c r="BR658" s="41">
        <v>172100</v>
      </c>
      <c r="BS658" s="41">
        <v>167300</v>
      </c>
      <c r="BT658" s="41">
        <v>161800</v>
      </c>
      <c r="BU658" s="41">
        <v>157500</v>
      </c>
      <c r="BV658" s="41">
        <v>155300</v>
      </c>
      <c r="BW658" s="41">
        <v>153900</v>
      </c>
      <c r="BX658" s="41">
        <v>153200</v>
      </c>
      <c r="BY658" s="41">
        <v>151100</v>
      </c>
      <c r="BZ658" s="41">
        <v>148100</v>
      </c>
      <c r="CA658" s="41">
        <v>146300</v>
      </c>
      <c r="CB658" s="41">
        <v>145800</v>
      </c>
      <c r="CC658" s="41">
        <v>146300</v>
      </c>
      <c r="CD658" s="41">
        <v>148200</v>
      </c>
      <c r="CE658" s="41">
        <v>149300</v>
      </c>
      <c r="CF658" s="41">
        <v>149000</v>
      </c>
      <c r="CG658" s="41">
        <v>148400</v>
      </c>
      <c r="CH658" s="41">
        <v>146100</v>
      </c>
      <c r="CI658" s="41">
        <v>143500</v>
      </c>
      <c r="CJ658" s="41">
        <v>143700</v>
      </c>
      <c r="CK658" s="41">
        <v>145600</v>
      </c>
      <c r="CL658" s="41">
        <v>146400</v>
      </c>
      <c r="CM658" s="41">
        <v>148100</v>
      </c>
      <c r="CN658" s="41">
        <v>148100</v>
      </c>
      <c r="CO658" s="41">
        <v>146400</v>
      </c>
      <c r="CP658" s="41">
        <v>144800</v>
      </c>
      <c r="CQ658" s="41">
        <v>145800</v>
      </c>
      <c r="CR658" s="41">
        <v>150300</v>
      </c>
      <c r="CS658" s="41">
        <v>156900</v>
      </c>
      <c r="CT658" s="41">
        <v>160900</v>
      </c>
      <c r="CU658" s="41">
        <v>163400</v>
      </c>
      <c r="CV658" s="41">
        <v>166400</v>
      </c>
      <c r="CW658" s="41">
        <v>169800</v>
      </c>
      <c r="CX658" s="41">
        <v>173100</v>
      </c>
      <c r="CY658" s="41">
        <v>176300</v>
      </c>
      <c r="CZ658" s="41">
        <v>180300</v>
      </c>
      <c r="DA658" s="41">
        <v>184700</v>
      </c>
      <c r="DB658" s="41">
        <v>189000</v>
      </c>
      <c r="DC658" s="41">
        <v>190600</v>
      </c>
      <c r="DD658" s="41">
        <v>189000</v>
      </c>
      <c r="DE658" s="41">
        <v>187400</v>
      </c>
      <c r="DF658" s="41">
        <v>189500</v>
      </c>
      <c r="DG658" s="41">
        <v>188900</v>
      </c>
      <c r="DH658" s="41">
        <v>184500</v>
      </c>
      <c r="DI658" s="41">
        <v>183600</v>
      </c>
      <c r="DJ658" s="41">
        <v>187900</v>
      </c>
      <c r="DK658" s="41">
        <v>189800</v>
      </c>
      <c r="DL658" s="41">
        <v>191200</v>
      </c>
      <c r="DM658" s="41">
        <v>199400</v>
      </c>
      <c r="DN658" s="41">
        <v>211600</v>
      </c>
      <c r="DO658" s="41">
        <v>220900</v>
      </c>
      <c r="DP658" s="41">
        <v>227100</v>
      </c>
    </row>
    <row r="659" spans="1:120">
      <c r="A659" s="41">
        <v>92227</v>
      </c>
      <c r="B659" s="41" t="s">
        <v>687</v>
      </c>
      <c r="C659" s="41" t="s">
        <v>66</v>
      </c>
      <c r="D659" s="41" t="s">
        <v>571</v>
      </c>
      <c r="E659" s="41" t="s">
        <v>572</v>
      </c>
      <c r="F659" s="41">
        <v>144300</v>
      </c>
      <c r="G659" s="41">
        <v>146900</v>
      </c>
      <c r="H659" s="41">
        <v>149900</v>
      </c>
      <c r="I659" s="41">
        <v>152500</v>
      </c>
      <c r="J659" s="41">
        <v>152600</v>
      </c>
      <c r="K659" s="41">
        <v>153600</v>
      </c>
      <c r="L659" s="41">
        <v>158500</v>
      </c>
      <c r="M659" s="41">
        <v>162400</v>
      </c>
      <c r="N659" s="41">
        <v>162900</v>
      </c>
      <c r="O659" s="41">
        <v>164800</v>
      </c>
      <c r="P659" s="41">
        <v>167900</v>
      </c>
      <c r="Q659" s="41">
        <v>171400</v>
      </c>
      <c r="R659" s="41">
        <v>175200</v>
      </c>
      <c r="S659" s="41">
        <v>180100</v>
      </c>
      <c r="T659" s="41">
        <v>185400</v>
      </c>
      <c r="U659" s="41">
        <v>190900</v>
      </c>
      <c r="V659" s="41">
        <v>193800</v>
      </c>
      <c r="W659" s="41">
        <v>193300</v>
      </c>
      <c r="X659" s="41">
        <v>189800</v>
      </c>
      <c r="Y659" s="41">
        <v>185600</v>
      </c>
      <c r="Z659" s="41">
        <v>180800</v>
      </c>
      <c r="AA659" s="41">
        <v>176500</v>
      </c>
      <c r="AB659" s="41">
        <v>176700</v>
      </c>
      <c r="AC659" s="41">
        <v>177100</v>
      </c>
      <c r="AD659" s="41">
        <v>174700</v>
      </c>
      <c r="AE659" s="41">
        <v>173000</v>
      </c>
      <c r="AF659" s="41">
        <v>171500</v>
      </c>
      <c r="AG659" s="41">
        <v>169400</v>
      </c>
      <c r="AH659" s="41">
        <v>170700</v>
      </c>
      <c r="AI659" s="41">
        <v>174200</v>
      </c>
      <c r="AJ659" s="41">
        <v>173500</v>
      </c>
      <c r="AK659" s="41">
        <v>170300</v>
      </c>
      <c r="AL659" s="41">
        <v>168000</v>
      </c>
      <c r="AM659" s="41">
        <v>166500</v>
      </c>
      <c r="AN659" s="41">
        <v>162800</v>
      </c>
      <c r="AO659" s="41">
        <v>159600</v>
      </c>
      <c r="AP659" s="41">
        <v>159500</v>
      </c>
      <c r="AQ659" s="41">
        <v>159000</v>
      </c>
      <c r="AR659" s="41">
        <v>156900</v>
      </c>
      <c r="AS659" s="41">
        <v>155100</v>
      </c>
      <c r="AT659" s="41">
        <v>153700</v>
      </c>
      <c r="AU659" s="41">
        <v>150800</v>
      </c>
      <c r="AV659" s="41">
        <v>148700</v>
      </c>
      <c r="AW659" s="41">
        <v>148600</v>
      </c>
      <c r="AX659" s="41">
        <v>150400</v>
      </c>
      <c r="AY659" s="41">
        <v>149100</v>
      </c>
      <c r="AZ659" s="41">
        <v>150100</v>
      </c>
      <c r="BA659" s="41">
        <v>147300</v>
      </c>
      <c r="BB659" s="41">
        <v>137400</v>
      </c>
      <c r="BC659" s="41">
        <v>125800</v>
      </c>
      <c r="BD659" s="41">
        <v>120500</v>
      </c>
      <c r="BE659" s="41">
        <v>116900</v>
      </c>
      <c r="BF659" s="41">
        <v>113000</v>
      </c>
      <c r="BG659" s="41">
        <v>108700</v>
      </c>
      <c r="BH659" s="41">
        <v>103200</v>
      </c>
      <c r="BI659" s="41">
        <v>96800</v>
      </c>
      <c r="BJ659" s="41">
        <v>91100</v>
      </c>
      <c r="BK659" s="41">
        <v>87100</v>
      </c>
      <c r="BL659" s="41">
        <v>82100</v>
      </c>
      <c r="BM659" s="41">
        <v>78000</v>
      </c>
      <c r="BN659" s="41">
        <v>76600</v>
      </c>
      <c r="BO659" s="41">
        <v>75400</v>
      </c>
      <c r="BP659" s="41">
        <v>72200</v>
      </c>
      <c r="BQ659" s="41">
        <v>68900</v>
      </c>
      <c r="BR659" s="41">
        <v>67400</v>
      </c>
      <c r="BS659" s="41">
        <v>67600</v>
      </c>
      <c r="BT659" s="41">
        <v>68500</v>
      </c>
      <c r="BU659" s="41">
        <v>68500</v>
      </c>
      <c r="BV659" s="41">
        <v>68400</v>
      </c>
      <c r="BW659" s="41">
        <v>69000</v>
      </c>
      <c r="BX659" s="41">
        <v>69600</v>
      </c>
      <c r="BY659" s="41">
        <v>70800</v>
      </c>
      <c r="BZ659" s="41">
        <v>72600</v>
      </c>
      <c r="CA659" s="41">
        <v>73700</v>
      </c>
      <c r="CB659" s="41">
        <v>72900</v>
      </c>
      <c r="CC659" s="41">
        <v>71700</v>
      </c>
      <c r="CD659" s="41">
        <v>70000</v>
      </c>
      <c r="CE659" s="41">
        <v>67700</v>
      </c>
      <c r="CF659" s="41">
        <v>65100</v>
      </c>
      <c r="CG659" s="41">
        <v>64400</v>
      </c>
      <c r="CH659" s="41">
        <v>65500</v>
      </c>
      <c r="CI659" s="41">
        <v>66700</v>
      </c>
      <c r="CJ659" s="41">
        <v>66900</v>
      </c>
      <c r="CK659" s="41">
        <v>67300</v>
      </c>
      <c r="CL659" s="41">
        <v>68300</v>
      </c>
      <c r="CM659" s="41">
        <v>69400</v>
      </c>
      <c r="CN659" s="41">
        <v>71300</v>
      </c>
      <c r="CO659" s="41">
        <v>73700</v>
      </c>
      <c r="CP659" s="41">
        <v>75200</v>
      </c>
      <c r="CQ659" s="41">
        <v>74900</v>
      </c>
      <c r="CR659" s="41">
        <v>76100</v>
      </c>
      <c r="CS659" s="41">
        <v>79600</v>
      </c>
      <c r="CT659" s="41">
        <v>82000</v>
      </c>
      <c r="CU659" s="41">
        <v>83100</v>
      </c>
      <c r="CV659" s="41">
        <v>84400</v>
      </c>
      <c r="CW659" s="41">
        <v>85900</v>
      </c>
      <c r="CX659" s="41">
        <v>85600</v>
      </c>
      <c r="CY659" s="41">
        <v>84400</v>
      </c>
      <c r="CZ659" s="41">
        <v>84300</v>
      </c>
      <c r="DA659" s="41">
        <v>86600</v>
      </c>
      <c r="DB659" s="41">
        <v>89200</v>
      </c>
      <c r="DC659" s="41">
        <v>90800</v>
      </c>
      <c r="DD659" s="41">
        <v>92800</v>
      </c>
      <c r="DE659" s="41">
        <v>94400</v>
      </c>
      <c r="DF659" s="41">
        <v>96200</v>
      </c>
      <c r="DG659" s="41">
        <v>95800</v>
      </c>
      <c r="DH659" s="41">
        <v>94100</v>
      </c>
      <c r="DI659" s="41">
        <v>94200</v>
      </c>
      <c r="DJ659" s="41">
        <v>97600</v>
      </c>
      <c r="DK659" s="41">
        <v>101300</v>
      </c>
      <c r="DL659" s="41">
        <v>103900</v>
      </c>
      <c r="DM659" s="41">
        <v>105000</v>
      </c>
      <c r="DN659" s="41">
        <v>106900</v>
      </c>
      <c r="DO659" s="41">
        <v>111000</v>
      </c>
      <c r="DP659" s="41">
        <v>115200</v>
      </c>
    </row>
    <row r="660" spans="1:120">
      <c r="A660" s="41">
        <v>92405</v>
      </c>
      <c r="B660" s="41" t="s">
        <v>415</v>
      </c>
      <c r="C660" s="41" t="s">
        <v>66</v>
      </c>
      <c r="D660" s="41" t="s">
        <v>414</v>
      </c>
      <c r="E660" s="41" t="s">
        <v>415</v>
      </c>
      <c r="F660" s="41">
        <v>202100</v>
      </c>
      <c r="G660" s="41">
        <v>206500</v>
      </c>
      <c r="H660" s="41">
        <v>212200</v>
      </c>
      <c r="I660" s="41">
        <v>219500</v>
      </c>
      <c r="J660" s="41">
        <v>226700</v>
      </c>
      <c r="K660" s="41">
        <v>233400</v>
      </c>
      <c r="L660" s="41">
        <v>240500</v>
      </c>
      <c r="M660" s="41">
        <v>247900</v>
      </c>
      <c r="N660" s="41">
        <v>254500</v>
      </c>
      <c r="O660" s="41">
        <v>260500</v>
      </c>
      <c r="P660" s="41">
        <v>266800</v>
      </c>
      <c r="Q660" s="41">
        <v>272100</v>
      </c>
      <c r="R660" s="41">
        <v>276100</v>
      </c>
      <c r="S660" s="41">
        <v>279800</v>
      </c>
      <c r="T660" s="41">
        <v>283300</v>
      </c>
      <c r="U660" s="41">
        <v>285000</v>
      </c>
      <c r="V660" s="41">
        <v>286000</v>
      </c>
      <c r="W660" s="41">
        <v>288000</v>
      </c>
      <c r="X660" s="41">
        <v>289300</v>
      </c>
      <c r="Y660" s="41">
        <v>289200</v>
      </c>
      <c r="Z660" s="41">
        <v>288800</v>
      </c>
      <c r="AA660" s="41">
        <v>288900</v>
      </c>
      <c r="AB660" s="41">
        <v>288200</v>
      </c>
      <c r="AC660" s="41">
        <v>286100</v>
      </c>
      <c r="AD660" s="41">
        <v>283600</v>
      </c>
      <c r="AE660" s="41">
        <v>281500</v>
      </c>
      <c r="AF660" s="41">
        <v>278900</v>
      </c>
      <c r="AG660" s="41">
        <v>274900</v>
      </c>
      <c r="AH660" s="41">
        <v>271700</v>
      </c>
      <c r="AI660" s="41">
        <v>270000</v>
      </c>
      <c r="AJ660" s="41">
        <v>267900</v>
      </c>
      <c r="AK660" s="41">
        <v>264600</v>
      </c>
      <c r="AL660" s="41">
        <v>261300</v>
      </c>
      <c r="AM660" s="41">
        <v>257800</v>
      </c>
      <c r="AN660" s="41">
        <v>253000</v>
      </c>
      <c r="AO660" s="41">
        <v>247500</v>
      </c>
      <c r="AP660" s="41">
        <v>241900</v>
      </c>
      <c r="AQ660" s="41">
        <v>234500</v>
      </c>
      <c r="AR660" s="41">
        <v>224800</v>
      </c>
      <c r="AS660" s="41">
        <v>213600</v>
      </c>
      <c r="AT660" s="41">
        <v>202100</v>
      </c>
      <c r="AU660" s="41">
        <v>190000</v>
      </c>
      <c r="AV660" s="41">
        <v>178500</v>
      </c>
      <c r="AW660" s="41">
        <v>167700</v>
      </c>
      <c r="AX660" s="41">
        <v>157500</v>
      </c>
      <c r="AY660" s="41">
        <v>146900</v>
      </c>
      <c r="AZ660" s="41">
        <v>138400</v>
      </c>
      <c r="BA660" s="41">
        <v>132500</v>
      </c>
      <c r="BB660" s="41">
        <v>127500</v>
      </c>
      <c r="BC660" s="41">
        <v>121100</v>
      </c>
      <c r="BD660" s="41">
        <v>113400</v>
      </c>
      <c r="BE660" s="41">
        <v>107400</v>
      </c>
      <c r="BF660" s="41">
        <v>103000</v>
      </c>
      <c r="BG660" s="41">
        <v>97500</v>
      </c>
      <c r="BH660" s="41">
        <v>91700</v>
      </c>
      <c r="BI660" s="41">
        <v>88400</v>
      </c>
      <c r="BJ660" s="41">
        <v>86400</v>
      </c>
      <c r="BK660" s="41">
        <v>85300</v>
      </c>
      <c r="BL660" s="41">
        <v>84600</v>
      </c>
      <c r="BM660" s="41">
        <v>83900</v>
      </c>
      <c r="BN660" s="41">
        <v>83400</v>
      </c>
      <c r="BO660" s="41">
        <v>83600</v>
      </c>
      <c r="BP660" s="41">
        <v>85400</v>
      </c>
      <c r="BQ660" s="41">
        <v>86900</v>
      </c>
      <c r="BR660" s="41">
        <v>86800</v>
      </c>
      <c r="BS660" s="41">
        <v>86200</v>
      </c>
      <c r="BT660" s="41">
        <v>86000</v>
      </c>
      <c r="BU660" s="41">
        <v>85500</v>
      </c>
      <c r="BV660" s="41">
        <v>85000</v>
      </c>
      <c r="BW660" s="41">
        <v>84600</v>
      </c>
      <c r="BX660" s="41">
        <v>84000</v>
      </c>
      <c r="BY660" s="41">
        <v>83200</v>
      </c>
      <c r="BZ660" s="41">
        <v>82500</v>
      </c>
      <c r="CA660" s="41">
        <v>82600</v>
      </c>
      <c r="CB660" s="41">
        <v>82700</v>
      </c>
      <c r="CC660" s="41">
        <v>82600</v>
      </c>
      <c r="CD660" s="41">
        <v>82800</v>
      </c>
      <c r="CE660" s="41">
        <v>83800</v>
      </c>
      <c r="CF660" s="41">
        <v>84400</v>
      </c>
      <c r="CG660" s="41">
        <v>84400</v>
      </c>
      <c r="CH660" s="41">
        <v>84200</v>
      </c>
      <c r="CI660" s="41">
        <v>83700</v>
      </c>
      <c r="CJ660" s="41">
        <v>83800</v>
      </c>
      <c r="CK660" s="41">
        <v>85000</v>
      </c>
      <c r="CL660" s="41">
        <v>86100</v>
      </c>
      <c r="CM660" s="41">
        <v>87200</v>
      </c>
      <c r="CN660" s="41">
        <v>89100</v>
      </c>
      <c r="CO660" s="41">
        <v>91800</v>
      </c>
      <c r="CP660" s="41">
        <v>94500</v>
      </c>
      <c r="CQ660" s="41">
        <v>97000</v>
      </c>
      <c r="CR660" s="41">
        <v>99900</v>
      </c>
      <c r="CS660" s="41">
        <v>102100</v>
      </c>
      <c r="CT660" s="41">
        <v>102800</v>
      </c>
      <c r="CU660" s="41">
        <v>103900</v>
      </c>
      <c r="CV660" s="41">
        <v>105200</v>
      </c>
      <c r="CW660" s="41">
        <v>106100</v>
      </c>
      <c r="CX660" s="41">
        <v>107800</v>
      </c>
      <c r="CY660" s="41">
        <v>110200</v>
      </c>
      <c r="CZ660" s="41">
        <v>112400</v>
      </c>
      <c r="DA660" s="41">
        <v>114700</v>
      </c>
      <c r="DB660" s="41">
        <v>118000</v>
      </c>
      <c r="DC660" s="41">
        <v>122500</v>
      </c>
      <c r="DD660" s="41">
        <v>126100</v>
      </c>
      <c r="DE660" s="41">
        <v>128000</v>
      </c>
      <c r="DF660" s="41">
        <v>129900</v>
      </c>
      <c r="DG660" s="41">
        <v>131700</v>
      </c>
      <c r="DH660" s="41">
        <v>133500</v>
      </c>
      <c r="DI660" s="41">
        <v>134700</v>
      </c>
      <c r="DJ660" s="41">
        <v>135300</v>
      </c>
      <c r="DK660" s="41">
        <v>136500</v>
      </c>
      <c r="DL660" s="41">
        <v>139800</v>
      </c>
      <c r="DM660" s="41">
        <v>143100</v>
      </c>
      <c r="DN660" s="41">
        <v>145400</v>
      </c>
      <c r="DO660" s="41">
        <v>147500</v>
      </c>
      <c r="DP660" s="41">
        <v>149400</v>
      </c>
    </row>
    <row r="661" spans="1:120">
      <c r="A661" s="41">
        <v>90720</v>
      </c>
      <c r="B661" s="41" t="s">
        <v>688</v>
      </c>
      <c r="C661" s="41" t="s">
        <v>66</v>
      </c>
      <c r="D661" s="41" t="s">
        <v>394</v>
      </c>
      <c r="E661" s="41" t="s">
        <v>399</v>
      </c>
      <c r="BL661" s="41">
        <v>430300</v>
      </c>
      <c r="BM661" s="41">
        <v>424400</v>
      </c>
      <c r="BN661" s="41">
        <v>419500</v>
      </c>
      <c r="BO661" s="41">
        <v>420600</v>
      </c>
      <c r="BP661" s="41">
        <v>426900</v>
      </c>
      <c r="BQ661" s="41">
        <v>427000</v>
      </c>
      <c r="BR661" s="41">
        <v>419800</v>
      </c>
      <c r="BS661" s="41">
        <v>412500</v>
      </c>
      <c r="BT661" s="41">
        <v>407300</v>
      </c>
      <c r="BU661" s="41">
        <v>404200</v>
      </c>
      <c r="BV661" s="41">
        <v>407300</v>
      </c>
      <c r="BW661" s="41">
        <v>407800</v>
      </c>
      <c r="BX661" s="41">
        <v>399900</v>
      </c>
      <c r="BY661" s="41">
        <v>393700</v>
      </c>
      <c r="BZ661" s="41">
        <v>394300</v>
      </c>
      <c r="CA661" s="41">
        <v>393400</v>
      </c>
      <c r="CB661" s="41">
        <v>387300</v>
      </c>
      <c r="CC661" s="41">
        <v>378800</v>
      </c>
      <c r="CD661" s="41">
        <v>376600</v>
      </c>
      <c r="CE661" s="41">
        <v>382000</v>
      </c>
      <c r="CF661" s="41">
        <v>388600</v>
      </c>
      <c r="CG661" s="41">
        <v>393400</v>
      </c>
      <c r="CH661" s="41">
        <v>395600</v>
      </c>
      <c r="CI661" s="41">
        <v>390500</v>
      </c>
      <c r="CJ661" s="41">
        <v>382000</v>
      </c>
      <c r="CK661" s="41">
        <v>380400</v>
      </c>
      <c r="CL661" s="41">
        <v>382800</v>
      </c>
      <c r="CM661" s="41">
        <v>379600</v>
      </c>
      <c r="CN661" s="41">
        <v>370000</v>
      </c>
      <c r="CO661" s="41">
        <v>364900</v>
      </c>
      <c r="CP661" s="41">
        <v>365500</v>
      </c>
      <c r="CQ661" s="41">
        <v>367300</v>
      </c>
      <c r="CR661" s="41">
        <v>366900</v>
      </c>
      <c r="CS661" s="41">
        <v>366600</v>
      </c>
      <c r="CT661" s="41">
        <v>368600</v>
      </c>
      <c r="CU661" s="41">
        <v>380400</v>
      </c>
      <c r="CV661" s="41">
        <v>398300</v>
      </c>
      <c r="CW661" s="41">
        <v>416400</v>
      </c>
      <c r="CX661" s="41">
        <v>429600</v>
      </c>
      <c r="CY661" s="41">
        <v>439500</v>
      </c>
      <c r="CZ661" s="41">
        <v>443900</v>
      </c>
      <c r="DA661" s="41">
        <v>445300</v>
      </c>
      <c r="DB661" s="41">
        <v>445500</v>
      </c>
      <c r="DC661" s="41">
        <v>447900</v>
      </c>
      <c r="DD661" s="41">
        <v>449600</v>
      </c>
      <c r="DE661" s="41">
        <v>451700</v>
      </c>
      <c r="DF661" s="41">
        <v>458100</v>
      </c>
      <c r="DG661" s="41">
        <v>466800</v>
      </c>
      <c r="DH661" s="41">
        <v>468300</v>
      </c>
      <c r="DI661" s="41">
        <v>458800</v>
      </c>
      <c r="DJ661" s="41">
        <v>455400</v>
      </c>
      <c r="DK661" s="41">
        <v>461500</v>
      </c>
      <c r="DL661" s="41">
        <v>478600</v>
      </c>
      <c r="DM661" s="41">
        <v>492400</v>
      </c>
      <c r="DN661" s="41">
        <v>492100</v>
      </c>
      <c r="DO661" s="41">
        <v>484400</v>
      </c>
      <c r="DP661" s="41">
        <v>484300</v>
      </c>
    </row>
    <row r="662" spans="1:120">
      <c r="A662" s="41">
        <v>94621</v>
      </c>
      <c r="B662" s="41" t="s">
        <v>135</v>
      </c>
      <c r="C662" s="41" t="s">
        <v>66</v>
      </c>
      <c r="D662" s="41" t="s">
        <v>65</v>
      </c>
      <c r="E662" s="41" t="s">
        <v>78</v>
      </c>
      <c r="F662" s="41">
        <v>318300</v>
      </c>
      <c r="G662" s="41">
        <v>326400</v>
      </c>
      <c r="H662" s="41">
        <v>334300</v>
      </c>
      <c r="I662" s="41">
        <v>342400</v>
      </c>
      <c r="J662" s="41">
        <v>350800</v>
      </c>
      <c r="K662" s="41">
        <v>358700</v>
      </c>
      <c r="L662" s="41">
        <v>366200</v>
      </c>
      <c r="M662" s="41">
        <v>373100</v>
      </c>
      <c r="N662" s="41">
        <v>378800</v>
      </c>
      <c r="O662" s="41">
        <v>382300</v>
      </c>
      <c r="P662" s="41">
        <v>384200</v>
      </c>
      <c r="Q662" s="41">
        <v>386000</v>
      </c>
      <c r="R662" s="41">
        <v>389300</v>
      </c>
      <c r="S662" s="41">
        <v>393200</v>
      </c>
      <c r="T662" s="41">
        <v>396000</v>
      </c>
      <c r="U662" s="41">
        <v>397400</v>
      </c>
      <c r="V662" s="41">
        <v>398300</v>
      </c>
      <c r="W662" s="41">
        <v>399400</v>
      </c>
      <c r="X662" s="41">
        <v>401100</v>
      </c>
      <c r="Y662" s="41">
        <v>402800</v>
      </c>
      <c r="Z662" s="41">
        <v>402100</v>
      </c>
      <c r="AA662" s="41">
        <v>400100</v>
      </c>
      <c r="AB662" s="41">
        <v>399100</v>
      </c>
      <c r="AC662" s="41">
        <v>400400</v>
      </c>
      <c r="AD662" s="41">
        <v>403000</v>
      </c>
      <c r="AE662" s="41">
        <v>405400</v>
      </c>
      <c r="AF662" s="41">
        <v>404200</v>
      </c>
      <c r="AG662" s="41">
        <v>401400</v>
      </c>
      <c r="AH662" s="41">
        <v>398600</v>
      </c>
      <c r="AI662" s="41">
        <v>396900</v>
      </c>
      <c r="AJ662" s="41">
        <v>394700</v>
      </c>
      <c r="AK662" s="41">
        <v>390500</v>
      </c>
      <c r="AL662" s="41">
        <v>383800</v>
      </c>
      <c r="AM662" s="41">
        <v>377200</v>
      </c>
      <c r="AN662" s="41">
        <v>370400</v>
      </c>
      <c r="AO662" s="41">
        <v>363900</v>
      </c>
      <c r="AP662" s="41">
        <v>356300</v>
      </c>
      <c r="AQ662" s="41">
        <v>345600</v>
      </c>
      <c r="AR662" s="41">
        <v>334900</v>
      </c>
      <c r="AS662" s="41">
        <v>324700</v>
      </c>
      <c r="AT662" s="41">
        <v>312100</v>
      </c>
      <c r="AU662" s="41">
        <v>295600</v>
      </c>
      <c r="AV662" s="41">
        <v>278700</v>
      </c>
      <c r="AW662" s="41">
        <v>264500</v>
      </c>
      <c r="AX662" s="41">
        <v>254100</v>
      </c>
      <c r="AY662" s="41">
        <v>243400</v>
      </c>
      <c r="AZ662" s="41">
        <v>232500</v>
      </c>
      <c r="BA662" s="41">
        <v>220400</v>
      </c>
      <c r="BB662" s="41">
        <v>207100</v>
      </c>
      <c r="BC662" s="41">
        <v>193900</v>
      </c>
      <c r="BD662" s="41">
        <v>183600</v>
      </c>
      <c r="BE662" s="41">
        <v>175400</v>
      </c>
      <c r="BF662" s="41">
        <v>167700</v>
      </c>
      <c r="BG662" s="41">
        <v>160600</v>
      </c>
      <c r="BH662" s="41">
        <v>154700</v>
      </c>
      <c r="BI662" s="41">
        <v>150700</v>
      </c>
      <c r="BJ662" s="41">
        <v>148500</v>
      </c>
      <c r="BK662" s="41">
        <v>145400</v>
      </c>
      <c r="BL662" s="41">
        <v>140800</v>
      </c>
      <c r="BM662" s="41">
        <v>134500</v>
      </c>
      <c r="BN662" s="41">
        <v>129700</v>
      </c>
      <c r="BO662" s="41">
        <v>126400</v>
      </c>
      <c r="BP662" s="41">
        <v>123000</v>
      </c>
      <c r="BQ662" s="41">
        <v>119500</v>
      </c>
      <c r="BR662" s="41">
        <v>118000</v>
      </c>
      <c r="BS662" s="41">
        <v>117100</v>
      </c>
      <c r="BT662" s="41">
        <v>115600</v>
      </c>
      <c r="BU662" s="41">
        <v>113500</v>
      </c>
      <c r="BV662" s="41">
        <v>112100</v>
      </c>
      <c r="BW662" s="41">
        <v>113000</v>
      </c>
      <c r="BX662" s="41">
        <v>113400</v>
      </c>
      <c r="BY662" s="41">
        <v>112900</v>
      </c>
      <c r="BZ662" s="41">
        <v>111800</v>
      </c>
      <c r="CA662" s="41">
        <v>110300</v>
      </c>
      <c r="CB662" s="41">
        <v>109300</v>
      </c>
      <c r="CC662" s="41">
        <v>109100</v>
      </c>
      <c r="CD662" s="41">
        <v>108500</v>
      </c>
      <c r="CE662" s="41">
        <v>109300</v>
      </c>
      <c r="CF662" s="41">
        <v>110800</v>
      </c>
      <c r="CG662" s="41">
        <v>110200</v>
      </c>
      <c r="CH662" s="41">
        <v>108000</v>
      </c>
      <c r="CI662" s="41">
        <v>106900</v>
      </c>
      <c r="CJ662" s="41">
        <v>107900</v>
      </c>
      <c r="CK662" s="41">
        <v>108400</v>
      </c>
      <c r="CL662" s="41">
        <v>108200</v>
      </c>
      <c r="CM662" s="41">
        <v>108800</v>
      </c>
      <c r="CN662" s="41">
        <v>110500</v>
      </c>
      <c r="CO662" s="41">
        <v>112000</v>
      </c>
      <c r="CP662" s="41">
        <v>114000</v>
      </c>
      <c r="CQ662" s="41">
        <v>115200</v>
      </c>
      <c r="CR662" s="41">
        <v>115900</v>
      </c>
      <c r="CS662" s="41">
        <v>117000</v>
      </c>
      <c r="CT662" s="41">
        <v>118900</v>
      </c>
      <c r="CU662" s="41">
        <v>121000</v>
      </c>
      <c r="CV662" s="41">
        <v>124300</v>
      </c>
      <c r="CW662" s="41">
        <v>129400</v>
      </c>
      <c r="CX662" s="41">
        <v>134400</v>
      </c>
      <c r="CY662" s="41">
        <v>140800</v>
      </c>
      <c r="CZ662" s="41">
        <v>148200</v>
      </c>
      <c r="DA662" s="41">
        <v>154500</v>
      </c>
      <c r="DB662" s="41">
        <v>157500</v>
      </c>
      <c r="DC662" s="41">
        <v>160500</v>
      </c>
      <c r="DD662" s="41">
        <v>164100</v>
      </c>
      <c r="DE662" s="41">
        <v>170200</v>
      </c>
      <c r="DF662" s="41">
        <v>174900</v>
      </c>
      <c r="DG662" s="41">
        <v>176900</v>
      </c>
      <c r="DH662" s="41">
        <v>178100</v>
      </c>
      <c r="DI662" s="41">
        <v>182400</v>
      </c>
      <c r="DJ662" s="41">
        <v>188500</v>
      </c>
      <c r="DK662" s="41">
        <v>195300</v>
      </c>
      <c r="DL662" s="41">
        <v>198900</v>
      </c>
      <c r="DM662" s="41">
        <v>201700</v>
      </c>
      <c r="DN662" s="41">
        <v>207000</v>
      </c>
      <c r="DO662" s="41">
        <v>214000</v>
      </c>
      <c r="DP662" s="41">
        <v>218600</v>
      </c>
    </row>
    <row r="663" spans="1:120">
      <c r="A663" s="41">
        <v>94703</v>
      </c>
      <c r="B663" s="41" t="s">
        <v>111</v>
      </c>
      <c r="C663" s="41" t="s">
        <v>66</v>
      </c>
      <c r="D663" s="41" t="s">
        <v>65</v>
      </c>
      <c r="E663" s="41" t="s">
        <v>78</v>
      </c>
      <c r="F663" s="41">
        <v>579800</v>
      </c>
      <c r="G663" s="41">
        <v>586400</v>
      </c>
      <c r="H663" s="41">
        <v>591400</v>
      </c>
      <c r="I663" s="41">
        <v>595400</v>
      </c>
      <c r="J663" s="41">
        <v>596700</v>
      </c>
      <c r="K663" s="41">
        <v>599900</v>
      </c>
      <c r="L663" s="41">
        <v>608000</v>
      </c>
      <c r="M663" s="41">
        <v>615300</v>
      </c>
      <c r="N663" s="41">
        <v>619000</v>
      </c>
      <c r="O663" s="41">
        <v>619100</v>
      </c>
      <c r="P663" s="41">
        <v>616500</v>
      </c>
      <c r="Q663" s="41">
        <v>614700</v>
      </c>
      <c r="R663" s="41">
        <v>615000</v>
      </c>
      <c r="S663" s="41">
        <v>616100</v>
      </c>
      <c r="T663" s="41">
        <v>616700</v>
      </c>
      <c r="U663" s="41">
        <v>616000</v>
      </c>
      <c r="V663" s="41">
        <v>613500</v>
      </c>
      <c r="W663" s="41">
        <v>610300</v>
      </c>
      <c r="X663" s="41">
        <v>608500</v>
      </c>
      <c r="Y663" s="41">
        <v>607400</v>
      </c>
      <c r="Z663" s="41">
        <v>603400</v>
      </c>
      <c r="AA663" s="41">
        <v>596000</v>
      </c>
      <c r="AB663" s="41">
        <v>590900</v>
      </c>
      <c r="AC663" s="41">
        <v>589100</v>
      </c>
      <c r="AD663" s="41">
        <v>588600</v>
      </c>
      <c r="AE663" s="41">
        <v>589300</v>
      </c>
      <c r="AF663" s="41">
        <v>590700</v>
      </c>
      <c r="AG663" s="41">
        <v>591600</v>
      </c>
      <c r="AH663" s="41">
        <v>590300</v>
      </c>
      <c r="AI663" s="41">
        <v>586100</v>
      </c>
      <c r="AJ663" s="41">
        <v>581100</v>
      </c>
      <c r="AK663" s="41">
        <v>577900</v>
      </c>
      <c r="AL663" s="41">
        <v>572700</v>
      </c>
      <c r="AM663" s="41">
        <v>566800</v>
      </c>
      <c r="AN663" s="41">
        <v>564000</v>
      </c>
      <c r="AO663" s="41">
        <v>561800</v>
      </c>
      <c r="AP663" s="41">
        <v>558800</v>
      </c>
      <c r="AQ663" s="41">
        <v>553400</v>
      </c>
      <c r="AR663" s="41">
        <v>544400</v>
      </c>
      <c r="AS663" s="41">
        <v>535900</v>
      </c>
      <c r="AT663" s="41">
        <v>530000</v>
      </c>
      <c r="AU663" s="41">
        <v>525400</v>
      </c>
      <c r="AV663" s="41">
        <v>520900</v>
      </c>
      <c r="AW663" s="41">
        <v>512800</v>
      </c>
      <c r="AX663" s="41">
        <v>504400</v>
      </c>
      <c r="AY663" s="41">
        <v>501100</v>
      </c>
      <c r="AZ663" s="41">
        <v>499700</v>
      </c>
      <c r="BA663" s="41">
        <v>497200</v>
      </c>
      <c r="BB663" s="41">
        <v>494700</v>
      </c>
      <c r="BC663" s="41">
        <v>489700</v>
      </c>
      <c r="BD663" s="41">
        <v>482400</v>
      </c>
      <c r="BE663" s="41">
        <v>474800</v>
      </c>
      <c r="BF663" s="41">
        <v>470200</v>
      </c>
      <c r="BG663" s="41">
        <v>472800</v>
      </c>
      <c r="BH663" s="41">
        <v>479900</v>
      </c>
      <c r="BI663" s="41">
        <v>485800</v>
      </c>
      <c r="BJ663" s="41">
        <v>491300</v>
      </c>
      <c r="BK663" s="41">
        <v>498000</v>
      </c>
      <c r="BL663" s="41">
        <v>503000</v>
      </c>
      <c r="BM663" s="41">
        <v>501400</v>
      </c>
      <c r="BN663" s="41">
        <v>501300</v>
      </c>
      <c r="BO663" s="41">
        <v>505000</v>
      </c>
      <c r="BP663" s="41">
        <v>505100</v>
      </c>
      <c r="BQ663" s="41">
        <v>503700</v>
      </c>
      <c r="BR663" s="41">
        <v>508300</v>
      </c>
      <c r="BS663" s="41">
        <v>509900</v>
      </c>
      <c r="BT663" s="41">
        <v>506000</v>
      </c>
      <c r="BU663" s="41">
        <v>504300</v>
      </c>
      <c r="BV663" s="41">
        <v>505400</v>
      </c>
      <c r="BW663" s="41">
        <v>503800</v>
      </c>
      <c r="BX663" s="41">
        <v>498600</v>
      </c>
      <c r="BY663" s="41">
        <v>497600</v>
      </c>
      <c r="BZ663" s="41">
        <v>496400</v>
      </c>
      <c r="CA663" s="41">
        <v>491100</v>
      </c>
      <c r="CB663" s="41">
        <v>486300</v>
      </c>
      <c r="CC663" s="41">
        <v>484200</v>
      </c>
      <c r="CD663" s="41">
        <v>479800</v>
      </c>
      <c r="CE663" s="41">
        <v>475600</v>
      </c>
      <c r="CF663" s="41">
        <v>469600</v>
      </c>
      <c r="CG663" s="41">
        <v>462500</v>
      </c>
      <c r="CH663" s="41">
        <v>455500</v>
      </c>
      <c r="CI663" s="41">
        <v>452900</v>
      </c>
      <c r="CJ663" s="41">
        <v>454200</v>
      </c>
      <c r="CK663" s="41">
        <v>450900</v>
      </c>
      <c r="CL663" s="41">
        <v>443400</v>
      </c>
      <c r="CM663" s="41">
        <v>445000</v>
      </c>
      <c r="CN663" s="41">
        <v>454900</v>
      </c>
      <c r="CO663" s="41">
        <v>462700</v>
      </c>
      <c r="CP663" s="41">
        <v>471900</v>
      </c>
      <c r="CQ663" s="41">
        <v>482400</v>
      </c>
      <c r="CR663" s="41">
        <v>491900</v>
      </c>
      <c r="CS663" s="41">
        <v>498400</v>
      </c>
      <c r="CT663" s="41">
        <v>506900</v>
      </c>
      <c r="CU663" s="41">
        <v>517100</v>
      </c>
      <c r="CV663" s="41">
        <v>524500</v>
      </c>
      <c r="CW663" s="41">
        <v>528500</v>
      </c>
      <c r="CX663" s="41">
        <v>532600</v>
      </c>
      <c r="CY663" s="41">
        <v>543800</v>
      </c>
      <c r="CZ663" s="41">
        <v>560400</v>
      </c>
      <c r="DA663" s="41">
        <v>578700</v>
      </c>
      <c r="DB663" s="41">
        <v>592300</v>
      </c>
      <c r="DC663" s="41">
        <v>606000</v>
      </c>
      <c r="DD663" s="41">
        <v>616400</v>
      </c>
      <c r="DE663" s="41">
        <v>626400</v>
      </c>
      <c r="DF663" s="41">
        <v>633400</v>
      </c>
      <c r="DG663" s="41">
        <v>633300</v>
      </c>
      <c r="DH663" s="41">
        <v>631900</v>
      </c>
      <c r="DI663" s="41">
        <v>638700</v>
      </c>
      <c r="DJ663" s="41">
        <v>648400</v>
      </c>
      <c r="DK663" s="41">
        <v>654100</v>
      </c>
      <c r="DL663" s="41">
        <v>664300</v>
      </c>
      <c r="DM663" s="41">
        <v>674500</v>
      </c>
      <c r="DN663" s="41">
        <v>672800</v>
      </c>
      <c r="DO663" s="41">
        <v>663400</v>
      </c>
      <c r="DP663" s="41">
        <v>657700</v>
      </c>
    </row>
    <row r="664" spans="1:120">
      <c r="A664" s="41">
        <v>92602</v>
      </c>
      <c r="B664" s="41" t="s">
        <v>488</v>
      </c>
      <c r="C664" s="41" t="s">
        <v>66</v>
      </c>
      <c r="D664" s="41" t="s">
        <v>394</v>
      </c>
      <c r="E664" s="41" t="s">
        <v>399</v>
      </c>
      <c r="F664" s="41">
        <v>554600</v>
      </c>
      <c r="G664" s="41">
        <v>554200</v>
      </c>
      <c r="H664" s="41">
        <v>553800</v>
      </c>
      <c r="I664" s="41">
        <v>555300</v>
      </c>
      <c r="J664" s="41">
        <v>559400</v>
      </c>
      <c r="K664" s="41">
        <v>562000</v>
      </c>
      <c r="L664" s="41">
        <v>564000</v>
      </c>
      <c r="M664" s="41">
        <v>567500</v>
      </c>
      <c r="N664" s="41">
        <v>575900</v>
      </c>
      <c r="O664" s="41">
        <v>582800</v>
      </c>
      <c r="P664" s="41">
        <v>584500</v>
      </c>
      <c r="Q664" s="41">
        <v>585500</v>
      </c>
      <c r="R664" s="41">
        <v>588500</v>
      </c>
      <c r="S664" s="41">
        <v>589800</v>
      </c>
      <c r="T664" s="41">
        <v>590900</v>
      </c>
      <c r="U664" s="41">
        <v>592300</v>
      </c>
      <c r="V664" s="41">
        <v>593400</v>
      </c>
      <c r="W664" s="41">
        <v>594300</v>
      </c>
      <c r="X664" s="41">
        <v>595500</v>
      </c>
      <c r="Y664" s="41">
        <v>594500</v>
      </c>
      <c r="Z664" s="41">
        <v>590400</v>
      </c>
      <c r="AA664" s="41">
        <v>587000</v>
      </c>
      <c r="AB664" s="41">
        <v>586900</v>
      </c>
      <c r="AC664" s="41">
        <v>584400</v>
      </c>
      <c r="AD664" s="41">
        <v>581500</v>
      </c>
      <c r="AE664" s="41">
        <v>581600</v>
      </c>
      <c r="AF664" s="41">
        <v>582400</v>
      </c>
      <c r="AG664" s="41">
        <v>580100</v>
      </c>
      <c r="AH664" s="41">
        <v>575000</v>
      </c>
      <c r="AI664" s="41">
        <v>568900</v>
      </c>
      <c r="AJ664" s="41">
        <v>564100</v>
      </c>
      <c r="AK664" s="41">
        <v>561900</v>
      </c>
      <c r="AL664" s="41">
        <v>555600</v>
      </c>
      <c r="AM664" s="41">
        <v>544900</v>
      </c>
      <c r="AN664" s="41">
        <v>534800</v>
      </c>
      <c r="AO664" s="41">
        <v>526800</v>
      </c>
      <c r="AP664" s="41">
        <v>517400</v>
      </c>
      <c r="AQ664" s="41">
        <v>503900</v>
      </c>
      <c r="AR664" s="41">
        <v>490400</v>
      </c>
      <c r="AS664" s="41">
        <v>482500</v>
      </c>
      <c r="AT664" s="41">
        <v>478300</v>
      </c>
      <c r="AU664" s="41">
        <v>473000</v>
      </c>
      <c r="AV664" s="41">
        <v>466100</v>
      </c>
      <c r="AW664" s="41">
        <v>459200</v>
      </c>
      <c r="AX664" s="41">
        <v>454700</v>
      </c>
      <c r="AY664" s="41">
        <v>452500</v>
      </c>
      <c r="AZ664" s="41">
        <v>451200</v>
      </c>
      <c r="BA664" s="41">
        <v>450700</v>
      </c>
      <c r="BB664" s="41">
        <v>446900</v>
      </c>
      <c r="BC664" s="41">
        <v>439800</v>
      </c>
      <c r="BD664" s="41">
        <v>433000</v>
      </c>
      <c r="BE664" s="41">
        <v>430300</v>
      </c>
      <c r="BF664" s="41">
        <v>428900</v>
      </c>
      <c r="BG664" s="41">
        <v>428000</v>
      </c>
      <c r="BH664" s="41">
        <v>428100</v>
      </c>
      <c r="BI664" s="41">
        <v>429200</v>
      </c>
      <c r="BJ664" s="41">
        <v>431400</v>
      </c>
      <c r="BK664" s="41">
        <v>437200</v>
      </c>
      <c r="BL664" s="41">
        <v>444800</v>
      </c>
      <c r="BM664" s="41">
        <v>445300</v>
      </c>
      <c r="BN664" s="41">
        <v>441600</v>
      </c>
      <c r="BO664" s="41">
        <v>440500</v>
      </c>
      <c r="BP664" s="41">
        <v>442700</v>
      </c>
      <c r="BQ664" s="41">
        <v>440400</v>
      </c>
      <c r="BR664" s="41">
        <v>435300</v>
      </c>
      <c r="BS664" s="41">
        <v>429900</v>
      </c>
      <c r="BT664" s="41">
        <v>425600</v>
      </c>
      <c r="BU664" s="41">
        <v>423900</v>
      </c>
      <c r="BV664" s="41">
        <v>425600</v>
      </c>
      <c r="BW664" s="41">
        <v>425400</v>
      </c>
      <c r="BX664" s="41">
        <v>423000</v>
      </c>
      <c r="BY664" s="41">
        <v>422900</v>
      </c>
      <c r="BZ664" s="41">
        <v>422400</v>
      </c>
      <c r="CA664" s="41">
        <v>419600</v>
      </c>
      <c r="CB664" s="41">
        <v>416100</v>
      </c>
      <c r="CC664" s="41">
        <v>411100</v>
      </c>
      <c r="CD664" s="41">
        <v>405700</v>
      </c>
      <c r="CE664" s="41">
        <v>400500</v>
      </c>
      <c r="CF664" s="41">
        <v>397200</v>
      </c>
      <c r="CG664" s="41">
        <v>395400</v>
      </c>
      <c r="CH664" s="41">
        <v>395000</v>
      </c>
      <c r="CI664" s="41">
        <v>396200</v>
      </c>
      <c r="CJ664" s="41">
        <v>398300</v>
      </c>
      <c r="CK664" s="41">
        <v>399300</v>
      </c>
      <c r="CL664" s="41">
        <v>400700</v>
      </c>
      <c r="CM664" s="41">
        <v>404900</v>
      </c>
      <c r="CN664" s="41">
        <v>408700</v>
      </c>
      <c r="CO664" s="41">
        <v>409300</v>
      </c>
      <c r="CP664" s="41">
        <v>406700</v>
      </c>
      <c r="CQ664" s="41">
        <v>409400</v>
      </c>
      <c r="CR664" s="41">
        <v>411500</v>
      </c>
      <c r="CS664" s="41">
        <v>407700</v>
      </c>
      <c r="CT664" s="41">
        <v>403600</v>
      </c>
      <c r="CU664" s="41">
        <v>405300</v>
      </c>
      <c r="CV664" s="41">
        <v>408100</v>
      </c>
      <c r="CW664" s="41">
        <v>414400</v>
      </c>
      <c r="CX664" s="41">
        <v>423400</v>
      </c>
      <c r="CY664" s="41">
        <v>434100</v>
      </c>
      <c r="CZ664" s="41">
        <v>445600</v>
      </c>
      <c r="DA664" s="41">
        <v>458400</v>
      </c>
      <c r="DB664" s="41">
        <v>469600</v>
      </c>
      <c r="DC664" s="41">
        <v>480300</v>
      </c>
      <c r="DD664" s="41">
        <v>490600</v>
      </c>
      <c r="DE664" s="41">
        <v>499300</v>
      </c>
      <c r="DF664" s="41">
        <v>503600</v>
      </c>
      <c r="DG664" s="41">
        <v>502900</v>
      </c>
      <c r="DH664" s="41">
        <v>500700</v>
      </c>
      <c r="DI664" s="41">
        <v>501200</v>
      </c>
      <c r="DJ664" s="41">
        <v>506600</v>
      </c>
      <c r="DK664" s="41">
        <v>513300</v>
      </c>
      <c r="DL664" s="41">
        <v>521400</v>
      </c>
      <c r="DM664" s="41">
        <v>529700</v>
      </c>
      <c r="DN664" s="41">
        <v>535000</v>
      </c>
      <c r="DO664" s="41">
        <v>536900</v>
      </c>
      <c r="DP664" s="41">
        <v>538800</v>
      </c>
    </row>
    <row r="665" spans="1:120">
      <c r="A665" s="41">
        <v>92881</v>
      </c>
      <c r="B665" s="41" t="s">
        <v>461</v>
      </c>
      <c r="C665" s="41" t="s">
        <v>66</v>
      </c>
      <c r="D665" s="41" t="s">
        <v>414</v>
      </c>
      <c r="E665" s="41" t="s">
        <v>414</v>
      </c>
      <c r="F665" s="41">
        <v>316200</v>
      </c>
      <c r="G665" s="41">
        <v>314900</v>
      </c>
      <c r="H665" s="41">
        <v>315800</v>
      </c>
      <c r="I665" s="41">
        <v>317200</v>
      </c>
      <c r="J665" s="41">
        <v>320100</v>
      </c>
      <c r="K665" s="41">
        <v>328100</v>
      </c>
      <c r="L665" s="41">
        <v>342100</v>
      </c>
      <c r="M665" s="41">
        <v>356000</v>
      </c>
      <c r="N665" s="41">
        <v>362900</v>
      </c>
      <c r="O665" s="41">
        <v>366200</v>
      </c>
      <c r="P665" s="41">
        <v>369300</v>
      </c>
      <c r="Q665" s="41">
        <v>374700</v>
      </c>
      <c r="R665" s="41">
        <v>382400</v>
      </c>
      <c r="S665" s="41">
        <v>391300</v>
      </c>
      <c r="T665" s="41">
        <v>396800</v>
      </c>
      <c r="U665" s="41">
        <v>399400</v>
      </c>
      <c r="V665" s="41">
        <v>395000</v>
      </c>
      <c r="W665" s="41">
        <v>389100</v>
      </c>
      <c r="X665" s="41">
        <v>388100</v>
      </c>
      <c r="Y665" s="41">
        <v>392100</v>
      </c>
      <c r="Z665" s="41">
        <v>396600</v>
      </c>
      <c r="AA665" s="41">
        <v>397100</v>
      </c>
      <c r="AB665" s="41">
        <v>391600</v>
      </c>
      <c r="AC665" s="41">
        <v>386500</v>
      </c>
      <c r="AD665" s="41">
        <v>383600</v>
      </c>
      <c r="AE665" s="41">
        <v>378400</v>
      </c>
      <c r="AF665" s="41">
        <v>373800</v>
      </c>
      <c r="AG665" s="41">
        <v>371100</v>
      </c>
      <c r="AH665" s="41">
        <v>369900</v>
      </c>
      <c r="AI665" s="41">
        <v>369800</v>
      </c>
      <c r="AJ665" s="41">
        <v>367700</v>
      </c>
      <c r="AK665" s="41">
        <v>363300</v>
      </c>
      <c r="AL665" s="41">
        <v>357200</v>
      </c>
      <c r="AM665" s="41">
        <v>350200</v>
      </c>
      <c r="AN665" s="41">
        <v>341400</v>
      </c>
      <c r="AO665" s="41">
        <v>332600</v>
      </c>
      <c r="AP665" s="41">
        <v>323400</v>
      </c>
      <c r="AQ665" s="41">
        <v>312600</v>
      </c>
      <c r="AR665" s="41">
        <v>303300</v>
      </c>
      <c r="AS665" s="41">
        <v>297800</v>
      </c>
      <c r="AT665" s="41">
        <v>292100</v>
      </c>
      <c r="AU665" s="41">
        <v>281400</v>
      </c>
      <c r="AV665" s="41">
        <v>268900</v>
      </c>
      <c r="AW665" s="41">
        <v>254900</v>
      </c>
      <c r="AX665" s="41">
        <v>244000</v>
      </c>
      <c r="AY665" s="41">
        <v>235900</v>
      </c>
      <c r="AZ665" s="41">
        <v>229300</v>
      </c>
      <c r="BA665" s="41">
        <v>220900</v>
      </c>
      <c r="BB665" s="41">
        <v>213700</v>
      </c>
      <c r="BC665" s="41">
        <v>209000</v>
      </c>
      <c r="BD665" s="41">
        <v>206500</v>
      </c>
      <c r="BE665" s="41">
        <v>199900</v>
      </c>
      <c r="BF665" s="41">
        <v>191300</v>
      </c>
      <c r="BG665" s="41">
        <v>183700</v>
      </c>
      <c r="BH665" s="41">
        <v>177300</v>
      </c>
      <c r="BI665" s="41">
        <v>171400</v>
      </c>
      <c r="BJ665" s="41">
        <v>169000</v>
      </c>
      <c r="BK665" s="41">
        <v>168800</v>
      </c>
      <c r="BL665" s="41">
        <v>168600</v>
      </c>
      <c r="BM665" s="41">
        <v>168500</v>
      </c>
      <c r="BN665" s="41">
        <v>169900</v>
      </c>
      <c r="BO665" s="41">
        <v>171600</v>
      </c>
      <c r="BP665" s="41">
        <v>170300</v>
      </c>
      <c r="BQ665" s="41">
        <v>168500</v>
      </c>
      <c r="BR665" s="41">
        <v>168800</v>
      </c>
      <c r="BS665" s="41">
        <v>171200</v>
      </c>
      <c r="BT665" s="41">
        <v>174000</v>
      </c>
      <c r="BU665" s="41">
        <v>177700</v>
      </c>
      <c r="BV665" s="41">
        <v>179700</v>
      </c>
      <c r="BW665" s="41">
        <v>181100</v>
      </c>
      <c r="BX665" s="41">
        <v>182700</v>
      </c>
      <c r="BY665" s="41">
        <v>184400</v>
      </c>
      <c r="BZ665" s="41">
        <v>185400</v>
      </c>
      <c r="CA665" s="41">
        <v>187400</v>
      </c>
      <c r="CB665" s="41">
        <v>186400</v>
      </c>
      <c r="CC665" s="41">
        <v>181700</v>
      </c>
      <c r="CD665" s="41">
        <v>177800</v>
      </c>
      <c r="CE665" s="41">
        <v>175900</v>
      </c>
      <c r="CF665" s="41">
        <v>173500</v>
      </c>
      <c r="CG665" s="41">
        <v>171100</v>
      </c>
      <c r="CH665" s="41">
        <v>169400</v>
      </c>
      <c r="CI665" s="41">
        <v>168700</v>
      </c>
      <c r="CJ665" s="41">
        <v>170300</v>
      </c>
      <c r="CK665" s="41">
        <v>171600</v>
      </c>
      <c r="CL665" s="41">
        <v>170100</v>
      </c>
      <c r="CM665" s="41">
        <v>167400</v>
      </c>
      <c r="CN665" s="41">
        <v>168100</v>
      </c>
      <c r="CO665" s="41">
        <v>171600</v>
      </c>
      <c r="CP665" s="41">
        <v>174100</v>
      </c>
      <c r="CQ665" s="41">
        <v>177100</v>
      </c>
      <c r="CR665" s="41">
        <v>179300</v>
      </c>
      <c r="CS665" s="41">
        <v>179500</v>
      </c>
      <c r="CT665" s="41">
        <v>180400</v>
      </c>
      <c r="CU665" s="41">
        <v>182300</v>
      </c>
      <c r="CV665" s="41">
        <v>183500</v>
      </c>
      <c r="CW665" s="41">
        <v>185500</v>
      </c>
      <c r="CX665" s="41">
        <v>186800</v>
      </c>
      <c r="CY665" s="41">
        <v>187600</v>
      </c>
      <c r="CZ665" s="41">
        <v>190300</v>
      </c>
      <c r="DA665" s="41">
        <v>195200</v>
      </c>
      <c r="DB665" s="41">
        <v>201800</v>
      </c>
      <c r="DC665" s="41">
        <v>208900</v>
      </c>
      <c r="DD665" s="41">
        <v>214800</v>
      </c>
      <c r="DE665" s="41">
        <v>219600</v>
      </c>
      <c r="DF665" s="41">
        <v>223500</v>
      </c>
      <c r="DG665" s="41">
        <v>227200</v>
      </c>
      <c r="DH665" s="41">
        <v>230100</v>
      </c>
      <c r="DI665" s="41">
        <v>233100</v>
      </c>
      <c r="DJ665" s="41">
        <v>238300</v>
      </c>
      <c r="DK665" s="41">
        <v>243800</v>
      </c>
      <c r="DL665" s="41">
        <v>248900</v>
      </c>
      <c r="DM665" s="41">
        <v>256500</v>
      </c>
      <c r="DN665" s="41">
        <v>266000</v>
      </c>
      <c r="DO665" s="41">
        <v>271600</v>
      </c>
      <c r="DP665" s="41">
        <v>273800</v>
      </c>
    </row>
    <row r="666" spans="1:120">
      <c r="A666" s="41">
        <v>91202</v>
      </c>
      <c r="B666" s="41" t="s">
        <v>407</v>
      </c>
      <c r="C666" s="41" t="s">
        <v>66</v>
      </c>
      <c r="D666" s="41" t="s">
        <v>394</v>
      </c>
      <c r="E666" s="41" t="s">
        <v>394</v>
      </c>
      <c r="F666" s="41">
        <v>465700</v>
      </c>
      <c r="G666" s="41">
        <v>471600</v>
      </c>
      <c r="H666" s="41">
        <v>479900</v>
      </c>
      <c r="I666" s="41">
        <v>493300</v>
      </c>
      <c r="J666" s="41">
        <v>506800</v>
      </c>
      <c r="K666" s="41">
        <v>516500</v>
      </c>
      <c r="L666" s="41">
        <v>525300</v>
      </c>
      <c r="M666" s="41">
        <v>533500</v>
      </c>
      <c r="N666" s="41">
        <v>539400</v>
      </c>
      <c r="O666" s="41">
        <v>546000</v>
      </c>
      <c r="P666" s="41">
        <v>553300</v>
      </c>
      <c r="Q666" s="41">
        <v>557900</v>
      </c>
      <c r="R666" s="41">
        <v>559900</v>
      </c>
      <c r="S666" s="41">
        <v>562500</v>
      </c>
      <c r="T666" s="41">
        <v>563700</v>
      </c>
      <c r="U666" s="41">
        <v>560500</v>
      </c>
      <c r="V666" s="41">
        <v>555200</v>
      </c>
      <c r="W666" s="41">
        <v>551500</v>
      </c>
      <c r="X666" s="41">
        <v>548200</v>
      </c>
      <c r="Y666" s="41">
        <v>546800</v>
      </c>
      <c r="Z666" s="41">
        <v>551900</v>
      </c>
      <c r="AA666" s="41">
        <v>557900</v>
      </c>
      <c r="AB666" s="41">
        <v>559100</v>
      </c>
      <c r="AC666" s="41">
        <v>561300</v>
      </c>
      <c r="AD666" s="41">
        <v>566500</v>
      </c>
      <c r="AE666" s="41">
        <v>567900</v>
      </c>
      <c r="AF666" s="41">
        <v>565800</v>
      </c>
      <c r="AG666" s="41">
        <v>561600</v>
      </c>
      <c r="AH666" s="41">
        <v>556100</v>
      </c>
      <c r="AI666" s="41">
        <v>552800</v>
      </c>
      <c r="AJ666" s="41">
        <v>550500</v>
      </c>
      <c r="AK666" s="41">
        <v>545200</v>
      </c>
      <c r="AL666" s="41">
        <v>538100</v>
      </c>
      <c r="AM666" s="41">
        <v>531200</v>
      </c>
      <c r="AN666" s="41">
        <v>522500</v>
      </c>
      <c r="AO666" s="41">
        <v>512400</v>
      </c>
      <c r="AP666" s="41">
        <v>503500</v>
      </c>
      <c r="AQ666" s="41">
        <v>495000</v>
      </c>
      <c r="AR666" s="41">
        <v>484600</v>
      </c>
      <c r="AS666" s="41">
        <v>473700</v>
      </c>
      <c r="AT666" s="41">
        <v>464900</v>
      </c>
      <c r="AU666" s="41">
        <v>457400</v>
      </c>
      <c r="AV666" s="41">
        <v>448600</v>
      </c>
      <c r="AW666" s="41">
        <v>439300</v>
      </c>
      <c r="AX666" s="41">
        <v>429600</v>
      </c>
      <c r="AY666" s="41">
        <v>423000</v>
      </c>
      <c r="AZ666" s="41">
        <v>420900</v>
      </c>
      <c r="BA666" s="41">
        <v>419600</v>
      </c>
      <c r="BB666" s="41">
        <v>416400</v>
      </c>
      <c r="BC666" s="41">
        <v>411200</v>
      </c>
      <c r="BD666" s="41">
        <v>405800</v>
      </c>
      <c r="BE666" s="41">
        <v>402100</v>
      </c>
      <c r="BF666" s="41">
        <v>400300</v>
      </c>
      <c r="BG666" s="41">
        <v>400800</v>
      </c>
      <c r="BH666" s="41">
        <v>403700</v>
      </c>
      <c r="BI666" s="41">
        <v>406100</v>
      </c>
      <c r="BJ666" s="41">
        <v>407200</v>
      </c>
      <c r="BK666" s="41">
        <v>407400</v>
      </c>
      <c r="BL666" s="41">
        <v>406900</v>
      </c>
      <c r="BM666" s="41">
        <v>408600</v>
      </c>
      <c r="BN666" s="41">
        <v>411700</v>
      </c>
      <c r="BO666" s="41">
        <v>415400</v>
      </c>
      <c r="BP666" s="41">
        <v>418200</v>
      </c>
      <c r="BQ666" s="41">
        <v>420100</v>
      </c>
      <c r="BR666" s="41">
        <v>421200</v>
      </c>
      <c r="BS666" s="41">
        <v>422200</v>
      </c>
      <c r="BT666" s="41">
        <v>422400</v>
      </c>
      <c r="BU666" s="41">
        <v>422100</v>
      </c>
      <c r="BV666" s="41">
        <v>417900</v>
      </c>
      <c r="BW666" s="41">
        <v>411300</v>
      </c>
      <c r="BX666" s="41">
        <v>406800</v>
      </c>
      <c r="BY666" s="41">
        <v>403000</v>
      </c>
      <c r="BZ666" s="41">
        <v>398700</v>
      </c>
      <c r="CA666" s="41">
        <v>397500</v>
      </c>
      <c r="CB666" s="41">
        <v>397300</v>
      </c>
      <c r="CC666" s="41">
        <v>394200</v>
      </c>
      <c r="CD666" s="41">
        <v>388300</v>
      </c>
      <c r="CE666" s="41">
        <v>381600</v>
      </c>
      <c r="CF666" s="41">
        <v>375600</v>
      </c>
      <c r="CG666" s="41">
        <v>372900</v>
      </c>
      <c r="CH666" s="41">
        <v>371200</v>
      </c>
      <c r="CI666" s="41">
        <v>368500</v>
      </c>
      <c r="CJ666" s="41">
        <v>366600</v>
      </c>
      <c r="CK666" s="41">
        <v>367300</v>
      </c>
      <c r="CL666" s="41">
        <v>369600</v>
      </c>
      <c r="CM666" s="41">
        <v>371900</v>
      </c>
      <c r="CN666" s="41">
        <v>374700</v>
      </c>
      <c r="CO666" s="41">
        <v>378800</v>
      </c>
      <c r="CP666" s="41">
        <v>381700</v>
      </c>
      <c r="CQ666" s="41">
        <v>380500</v>
      </c>
      <c r="CR666" s="41">
        <v>380000</v>
      </c>
      <c r="CS666" s="41">
        <v>384200</v>
      </c>
      <c r="CT666" s="41">
        <v>391000</v>
      </c>
      <c r="CU666" s="41">
        <v>396200</v>
      </c>
      <c r="CV666" s="41">
        <v>398700</v>
      </c>
      <c r="CW666" s="41">
        <v>400300</v>
      </c>
      <c r="CX666" s="41">
        <v>403500</v>
      </c>
      <c r="CY666" s="41">
        <v>408500</v>
      </c>
      <c r="CZ666" s="41">
        <v>413100</v>
      </c>
      <c r="DA666" s="41">
        <v>417100</v>
      </c>
      <c r="DB666" s="41">
        <v>423600</v>
      </c>
      <c r="DC666" s="41">
        <v>432400</v>
      </c>
      <c r="DD666" s="41">
        <v>439500</v>
      </c>
      <c r="DE666" s="41">
        <v>444200</v>
      </c>
      <c r="DF666" s="41">
        <v>451500</v>
      </c>
      <c r="DG666" s="41">
        <v>460800</v>
      </c>
      <c r="DH666" s="41">
        <v>470600</v>
      </c>
      <c r="DI666" s="41">
        <v>475100</v>
      </c>
      <c r="DJ666" s="41">
        <v>474300</v>
      </c>
      <c r="DK666" s="41">
        <v>473400</v>
      </c>
      <c r="DL666" s="41">
        <v>479000</v>
      </c>
      <c r="DM666" s="41">
        <v>486000</v>
      </c>
      <c r="DN666" s="41">
        <v>492700</v>
      </c>
      <c r="DO666" s="41">
        <v>498600</v>
      </c>
      <c r="DP666" s="41">
        <v>503800</v>
      </c>
    </row>
    <row r="667" spans="1:120">
      <c r="A667" s="41">
        <v>91755</v>
      </c>
      <c r="B667" s="41" t="s">
        <v>618</v>
      </c>
      <c r="C667" s="41" t="s">
        <v>66</v>
      </c>
      <c r="D667" s="41" t="s">
        <v>394</v>
      </c>
      <c r="E667" s="41" t="s">
        <v>394</v>
      </c>
      <c r="F667" s="41">
        <v>368500</v>
      </c>
      <c r="G667" s="41">
        <v>374100</v>
      </c>
      <c r="H667" s="41">
        <v>380300</v>
      </c>
      <c r="I667" s="41">
        <v>386600</v>
      </c>
      <c r="J667" s="41">
        <v>390800</v>
      </c>
      <c r="K667" s="41">
        <v>393300</v>
      </c>
      <c r="L667" s="41">
        <v>397400</v>
      </c>
      <c r="M667" s="41">
        <v>407300</v>
      </c>
      <c r="N667" s="41">
        <v>421800</v>
      </c>
      <c r="O667" s="41">
        <v>435100</v>
      </c>
      <c r="P667" s="41">
        <v>444800</v>
      </c>
      <c r="Q667" s="41">
        <v>452700</v>
      </c>
      <c r="R667" s="41">
        <v>459000</v>
      </c>
      <c r="S667" s="41">
        <v>465200</v>
      </c>
      <c r="T667" s="41">
        <v>468700</v>
      </c>
      <c r="U667" s="41">
        <v>469700</v>
      </c>
      <c r="V667" s="41">
        <v>470500</v>
      </c>
      <c r="W667" s="41">
        <v>468100</v>
      </c>
      <c r="X667" s="41">
        <v>461200</v>
      </c>
      <c r="Y667" s="41">
        <v>455600</v>
      </c>
      <c r="Z667" s="41">
        <v>452900</v>
      </c>
      <c r="AA667" s="41">
        <v>451700</v>
      </c>
      <c r="AB667" s="41">
        <v>451900</v>
      </c>
      <c r="AC667" s="41">
        <v>451800</v>
      </c>
      <c r="AD667" s="41">
        <v>451300</v>
      </c>
      <c r="AE667" s="41">
        <v>450500</v>
      </c>
      <c r="AF667" s="41">
        <v>449400</v>
      </c>
      <c r="AG667" s="41">
        <v>449600</v>
      </c>
      <c r="AH667" s="41">
        <v>452100</v>
      </c>
      <c r="AI667" s="41">
        <v>451800</v>
      </c>
      <c r="AJ667" s="41">
        <v>448000</v>
      </c>
      <c r="AK667" s="41">
        <v>443400</v>
      </c>
      <c r="AL667" s="41">
        <v>437000</v>
      </c>
      <c r="AM667" s="41">
        <v>430000</v>
      </c>
      <c r="AN667" s="41">
        <v>424900</v>
      </c>
      <c r="AO667" s="41">
        <v>417300</v>
      </c>
      <c r="AP667" s="41">
        <v>406000</v>
      </c>
      <c r="AQ667" s="41">
        <v>394900</v>
      </c>
      <c r="AR667" s="41">
        <v>385200</v>
      </c>
      <c r="AS667" s="41">
        <v>376300</v>
      </c>
      <c r="AT667" s="41">
        <v>369700</v>
      </c>
      <c r="AU667" s="41">
        <v>365200</v>
      </c>
      <c r="AV667" s="41">
        <v>360900</v>
      </c>
      <c r="AW667" s="41">
        <v>355400</v>
      </c>
      <c r="AX667" s="41">
        <v>350000</v>
      </c>
      <c r="AY667" s="41">
        <v>344900</v>
      </c>
      <c r="AZ667" s="41">
        <v>340500</v>
      </c>
      <c r="BA667" s="41">
        <v>339400</v>
      </c>
      <c r="BB667" s="41">
        <v>341600</v>
      </c>
      <c r="BC667" s="41">
        <v>342400</v>
      </c>
      <c r="BD667" s="41">
        <v>341700</v>
      </c>
      <c r="BE667" s="41">
        <v>339700</v>
      </c>
      <c r="BF667" s="41">
        <v>335900</v>
      </c>
      <c r="BG667" s="41">
        <v>334200</v>
      </c>
      <c r="BH667" s="41">
        <v>336400</v>
      </c>
      <c r="BI667" s="41">
        <v>339100</v>
      </c>
      <c r="BJ667" s="41">
        <v>340700</v>
      </c>
      <c r="BK667" s="41">
        <v>342300</v>
      </c>
      <c r="BL667" s="41">
        <v>343700</v>
      </c>
      <c r="BM667" s="41">
        <v>345400</v>
      </c>
      <c r="BN667" s="41">
        <v>347200</v>
      </c>
      <c r="BO667" s="41">
        <v>351000</v>
      </c>
      <c r="BP667" s="41">
        <v>355400</v>
      </c>
      <c r="BQ667" s="41">
        <v>357000</v>
      </c>
      <c r="BR667" s="41">
        <v>354800</v>
      </c>
      <c r="BS667" s="41">
        <v>351600</v>
      </c>
      <c r="BT667" s="41">
        <v>346500</v>
      </c>
      <c r="BU667" s="41">
        <v>341600</v>
      </c>
      <c r="BV667" s="41">
        <v>339000</v>
      </c>
      <c r="BW667" s="41">
        <v>338600</v>
      </c>
      <c r="BX667" s="41">
        <v>337500</v>
      </c>
      <c r="BY667" s="41">
        <v>335200</v>
      </c>
      <c r="BZ667" s="41">
        <v>332300</v>
      </c>
      <c r="CA667" s="41">
        <v>330700</v>
      </c>
      <c r="CB667" s="41">
        <v>330600</v>
      </c>
      <c r="CC667" s="41">
        <v>331800</v>
      </c>
      <c r="CD667" s="41">
        <v>332200</v>
      </c>
      <c r="CE667" s="41">
        <v>331400</v>
      </c>
      <c r="CF667" s="41">
        <v>332300</v>
      </c>
      <c r="CG667" s="41">
        <v>336000</v>
      </c>
      <c r="CH667" s="41">
        <v>338400</v>
      </c>
      <c r="CI667" s="41">
        <v>338700</v>
      </c>
      <c r="CJ667" s="41">
        <v>339900</v>
      </c>
      <c r="CK667" s="41">
        <v>341500</v>
      </c>
      <c r="CL667" s="41">
        <v>342600</v>
      </c>
      <c r="CM667" s="41">
        <v>343000</v>
      </c>
      <c r="CN667" s="41">
        <v>345000</v>
      </c>
      <c r="CO667" s="41">
        <v>348600</v>
      </c>
      <c r="CP667" s="41">
        <v>351300</v>
      </c>
      <c r="CQ667" s="41">
        <v>351400</v>
      </c>
      <c r="CR667" s="41">
        <v>353400</v>
      </c>
      <c r="CS667" s="41">
        <v>358000</v>
      </c>
      <c r="CT667" s="41">
        <v>362600</v>
      </c>
      <c r="CU667" s="41">
        <v>367500</v>
      </c>
      <c r="CV667" s="41">
        <v>372700</v>
      </c>
      <c r="CW667" s="41">
        <v>376300</v>
      </c>
      <c r="CX667" s="41">
        <v>379300</v>
      </c>
      <c r="CY667" s="41">
        <v>382800</v>
      </c>
      <c r="CZ667" s="41">
        <v>384300</v>
      </c>
      <c r="DA667" s="41">
        <v>385800</v>
      </c>
      <c r="DB667" s="41">
        <v>391600</v>
      </c>
      <c r="DC667" s="41">
        <v>399900</v>
      </c>
      <c r="DD667" s="41">
        <v>405500</v>
      </c>
      <c r="DE667" s="41">
        <v>406200</v>
      </c>
      <c r="DF667" s="41">
        <v>404500</v>
      </c>
      <c r="DG667" s="41">
        <v>401600</v>
      </c>
      <c r="DH667" s="41">
        <v>400800</v>
      </c>
      <c r="DI667" s="41">
        <v>402000</v>
      </c>
      <c r="DJ667" s="41">
        <v>405500</v>
      </c>
      <c r="DK667" s="41">
        <v>410200</v>
      </c>
      <c r="DL667" s="41">
        <v>416900</v>
      </c>
      <c r="DM667" s="41">
        <v>425700</v>
      </c>
      <c r="DN667" s="41">
        <v>436400</v>
      </c>
      <c r="DO667" s="41">
        <v>445200</v>
      </c>
      <c r="DP667" s="41">
        <v>451200</v>
      </c>
    </row>
    <row r="668" spans="1:120">
      <c r="A668" s="41">
        <v>94547</v>
      </c>
      <c r="B668" s="41" t="s">
        <v>176</v>
      </c>
      <c r="C668" s="41" t="s">
        <v>66</v>
      </c>
      <c r="D668" s="41" t="s">
        <v>65</v>
      </c>
      <c r="E668" s="41" t="s">
        <v>342</v>
      </c>
      <c r="F668" s="41">
        <v>343200</v>
      </c>
      <c r="G668" s="41">
        <v>350300</v>
      </c>
      <c r="H668" s="41">
        <v>357700</v>
      </c>
      <c r="I668" s="41">
        <v>365200</v>
      </c>
      <c r="J668" s="41">
        <v>372000</v>
      </c>
      <c r="K668" s="41">
        <v>377800</v>
      </c>
      <c r="L668" s="41">
        <v>383700</v>
      </c>
      <c r="M668" s="41">
        <v>389600</v>
      </c>
      <c r="N668" s="41">
        <v>394000</v>
      </c>
      <c r="O668" s="41">
        <v>396300</v>
      </c>
      <c r="P668" s="41">
        <v>398900</v>
      </c>
      <c r="Q668" s="41">
        <v>401900</v>
      </c>
      <c r="R668" s="41">
        <v>402900</v>
      </c>
      <c r="S668" s="41">
        <v>402800</v>
      </c>
      <c r="T668" s="41">
        <v>403100</v>
      </c>
      <c r="U668" s="41">
        <v>403000</v>
      </c>
      <c r="V668" s="41">
        <v>402400</v>
      </c>
      <c r="W668" s="41">
        <v>401000</v>
      </c>
      <c r="X668" s="41">
        <v>397800</v>
      </c>
      <c r="Y668" s="41">
        <v>394600</v>
      </c>
      <c r="Z668" s="41">
        <v>393800</v>
      </c>
      <c r="AA668" s="41">
        <v>394900</v>
      </c>
      <c r="AB668" s="41">
        <v>395100</v>
      </c>
      <c r="AC668" s="41">
        <v>392700</v>
      </c>
      <c r="AD668" s="41">
        <v>389200</v>
      </c>
      <c r="AE668" s="41">
        <v>385300</v>
      </c>
      <c r="AF668" s="41">
        <v>380600</v>
      </c>
      <c r="AG668" s="41">
        <v>374500</v>
      </c>
      <c r="AH668" s="41">
        <v>369600</v>
      </c>
      <c r="AI668" s="41">
        <v>366600</v>
      </c>
      <c r="AJ668" s="41">
        <v>364500</v>
      </c>
      <c r="AK668" s="41">
        <v>361600</v>
      </c>
      <c r="AL668" s="41">
        <v>356800</v>
      </c>
      <c r="AM668" s="41">
        <v>349500</v>
      </c>
      <c r="AN668" s="41">
        <v>342000</v>
      </c>
      <c r="AO668" s="41">
        <v>335100</v>
      </c>
      <c r="AP668" s="41">
        <v>328400</v>
      </c>
      <c r="AQ668" s="41">
        <v>322000</v>
      </c>
      <c r="AR668" s="41">
        <v>316900</v>
      </c>
      <c r="AS668" s="41">
        <v>311200</v>
      </c>
      <c r="AT668" s="41">
        <v>304200</v>
      </c>
      <c r="AU668" s="41">
        <v>296800</v>
      </c>
      <c r="AV668" s="41">
        <v>288400</v>
      </c>
      <c r="AW668" s="41">
        <v>275700</v>
      </c>
      <c r="AX668" s="41">
        <v>261400</v>
      </c>
      <c r="AY668" s="41">
        <v>250300</v>
      </c>
      <c r="AZ668" s="41">
        <v>242500</v>
      </c>
      <c r="BA668" s="41">
        <v>237500</v>
      </c>
      <c r="BB668" s="41">
        <v>234300</v>
      </c>
      <c r="BC668" s="41">
        <v>229100</v>
      </c>
      <c r="BD668" s="41">
        <v>220100</v>
      </c>
      <c r="BE668" s="41">
        <v>212500</v>
      </c>
      <c r="BF668" s="41">
        <v>207100</v>
      </c>
      <c r="BG668" s="41">
        <v>201100</v>
      </c>
      <c r="BH668" s="41">
        <v>193900</v>
      </c>
      <c r="BI668" s="41">
        <v>188400</v>
      </c>
      <c r="BJ668" s="41">
        <v>183800</v>
      </c>
      <c r="BK668" s="41">
        <v>179800</v>
      </c>
      <c r="BL668" s="41">
        <v>177200</v>
      </c>
      <c r="BM668" s="41">
        <v>174700</v>
      </c>
      <c r="BN668" s="41">
        <v>172000</v>
      </c>
      <c r="BO668" s="41">
        <v>170900</v>
      </c>
      <c r="BP668" s="41">
        <v>169800</v>
      </c>
      <c r="BQ668" s="41">
        <v>168100</v>
      </c>
      <c r="BR668" s="41">
        <v>166700</v>
      </c>
      <c r="BS668" s="41">
        <v>166300</v>
      </c>
      <c r="BT668" s="41">
        <v>166100</v>
      </c>
      <c r="BU668" s="41">
        <v>165500</v>
      </c>
      <c r="BV668" s="41">
        <v>166000</v>
      </c>
      <c r="BW668" s="41">
        <v>165800</v>
      </c>
      <c r="BX668" s="41">
        <v>162600</v>
      </c>
      <c r="BY668" s="41">
        <v>158100</v>
      </c>
      <c r="BZ668" s="41">
        <v>153600</v>
      </c>
      <c r="CA668" s="41">
        <v>150200</v>
      </c>
      <c r="CB668" s="41">
        <v>148100</v>
      </c>
      <c r="CC668" s="41">
        <v>146000</v>
      </c>
      <c r="CD668" s="41">
        <v>142400</v>
      </c>
      <c r="CE668" s="41">
        <v>137800</v>
      </c>
      <c r="CF668" s="41">
        <v>133600</v>
      </c>
      <c r="CG668" s="41">
        <v>131400</v>
      </c>
      <c r="CH668" s="41">
        <v>129300</v>
      </c>
      <c r="CI668" s="41">
        <v>127300</v>
      </c>
      <c r="CJ668" s="41">
        <v>125600</v>
      </c>
      <c r="CK668" s="41">
        <v>123700</v>
      </c>
      <c r="CL668" s="41">
        <v>121900</v>
      </c>
      <c r="CM668" s="41">
        <v>120500</v>
      </c>
      <c r="CN668" s="41">
        <v>120600</v>
      </c>
      <c r="CO668" s="41">
        <v>121800</v>
      </c>
      <c r="CP668" s="41">
        <v>123300</v>
      </c>
      <c r="CQ668" s="41">
        <v>125400</v>
      </c>
      <c r="CR668" s="41">
        <v>128600</v>
      </c>
      <c r="CS668" s="41">
        <v>130900</v>
      </c>
      <c r="CT668" s="41">
        <v>133600</v>
      </c>
      <c r="CU668" s="41">
        <v>137800</v>
      </c>
      <c r="CV668" s="41">
        <v>142100</v>
      </c>
      <c r="CW668" s="41">
        <v>145700</v>
      </c>
      <c r="CX668" s="41">
        <v>149800</v>
      </c>
      <c r="CY668" s="41">
        <v>153700</v>
      </c>
      <c r="CZ668" s="41">
        <v>157900</v>
      </c>
      <c r="DA668" s="41">
        <v>161900</v>
      </c>
      <c r="DB668" s="41">
        <v>165200</v>
      </c>
      <c r="DC668" s="41">
        <v>168400</v>
      </c>
      <c r="DD668" s="41">
        <v>172000</v>
      </c>
      <c r="DE668" s="41">
        <v>177500</v>
      </c>
      <c r="DF668" s="41">
        <v>184000</v>
      </c>
      <c r="DG668" s="41">
        <v>189300</v>
      </c>
      <c r="DH668" s="41">
        <v>194000</v>
      </c>
      <c r="DI668" s="41">
        <v>200300</v>
      </c>
      <c r="DJ668" s="41">
        <v>207200</v>
      </c>
      <c r="DK668" s="41">
        <v>214200</v>
      </c>
      <c r="DL668" s="41">
        <v>221100</v>
      </c>
      <c r="DM668" s="41">
        <v>226700</v>
      </c>
      <c r="DN668" s="41">
        <v>232800</v>
      </c>
      <c r="DO668" s="41">
        <v>240400</v>
      </c>
      <c r="DP668" s="41">
        <v>247000</v>
      </c>
    </row>
    <row r="669" spans="1:120">
      <c r="A669" s="41">
        <v>91752</v>
      </c>
      <c r="B669" s="41" t="s">
        <v>689</v>
      </c>
      <c r="C669" s="41" t="s">
        <v>66</v>
      </c>
      <c r="D669" s="41" t="s">
        <v>414</v>
      </c>
      <c r="E669" s="41" t="s">
        <v>414</v>
      </c>
      <c r="F669" s="41">
        <v>298300</v>
      </c>
      <c r="G669" s="41">
        <v>297600</v>
      </c>
      <c r="H669" s="41">
        <v>298400</v>
      </c>
      <c r="I669" s="41">
        <v>301300</v>
      </c>
      <c r="J669" s="41">
        <v>304000</v>
      </c>
      <c r="K669" s="41">
        <v>306500</v>
      </c>
      <c r="L669" s="41">
        <v>313000</v>
      </c>
      <c r="M669" s="41">
        <v>323800</v>
      </c>
      <c r="N669" s="41">
        <v>333800</v>
      </c>
      <c r="O669" s="41">
        <v>340200</v>
      </c>
      <c r="P669" s="41">
        <v>349000</v>
      </c>
      <c r="Q669" s="41">
        <v>361900</v>
      </c>
      <c r="R669" s="41">
        <v>374600</v>
      </c>
      <c r="S669" s="41">
        <v>383300</v>
      </c>
      <c r="T669" s="41">
        <v>390300</v>
      </c>
      <c r="U669" s="41">
        <v>396000</v>
      </c>
      <c r="V669" s="41">
        <v>396200</v>
      </c>
      <c r="W669" s="41">
        <v>393700</v>
      </c>
      <c r="X669" s="41">
        <v>397000</v>
      </c>
      <c r="Y669" s="41">
        <v>405600</v>
      </c>
      <c r="Z669" s="41">
        <v>412600</v>
      </c>
      <c r="AA669" s="41">
        <v>411300</v>
      </c>
      <c r="AB669" s="41">
        <v>398600</v>
      </c>
      <c r="AC669" s="41">
        <v>384700</v>
      </c>
      <c r="AD669" s="41">
        <v>378300</v>
      </c>
      <c r="AE669" s="41">
        <v>373700</v>
      </c>
      <c r="AF669" s="41">
        <v>367300</v>
      </c>
      <c r="AG669" s="41">
        <v>363400</v>
      </c>
      <c r="AH669" s="41">
        <v>360600</v>
      </c>
      <c r="AI669" s="41">
        <v>357800</v>
      </c>
      <c r="AJ669" s="41">
        <v>354600</v>
      </c>
      <c r="AK669" s="41">
        <v>348400</v>
      </c>
      <c r="AL669" s="41">
        <v>340000</v>
      </c>
      <c r="AM669" s="41">
        <v>330300</v>
      </c>
      <c r="AN669" s="41">
        <v>317900</v>
      </c>
      <c r="AO669" s="41">
        <v>309100</v>
      </c>
      <c r="AP669" s="41">
        <v>306100</v>
      </c>
      <c r="AQ669" s="41">
        <v>302600</v>
      </c>
      <c r="AR669" s="41">
        <v>296000</v>
      </c>
      <c r="AS669" s="41">
        <v>288600</v>
      </c>
      <c r="AT669" s="41">
        <v>281400</v>
      </c>
      <c r="AU669" s="41">
        <v>274000</v>
      </c>
      <c r="AV669" s="41">
        <v>266800</v>
      </c>
      <c r="AW669" s="41">
        <v>256300</v>
      </c>
      <c r="AX669" s="41">
        <v>245300</v>
      </c>
      <c r="AY669" s="41">
        <v>236400</v>
      </c>
      <c r="AZ669" s="41">
        <v>228400</v>
      </c>
      <c r="BA669" s="41">
        <v>220900</v>
      </c>
      <c r="BB669" s="41">
        <v>217400</v>
      </c>
      <c r="BC669" s="41">
        <v>215500</v>
      </c>
      <c r="BD669" s="41">
        <v>213400</v>
      </c>
      <c r="BE669" s="41">
        <v>213100</v>
      </c>
      <c r="BF669" s="41">
        <v>212500</v>
      </c>
      <c r="BG669" s="41">
        <v>208700</v>
      </c>
      <c r="BH669" s="41">
        <v>200400</v>
      </c>
      <c r="BI669" s="41">
        <v>191700</v>
      </c>
      <c r="BJ669" s="41">
        <v>185700</v>
      </c>
      <c r="BK669" s="41">
        <v>181300</v>
      </c>
      <c r="BL669" s="41">
        <v>180300</v>
      </c>
      <c r="BM669" s="41">
        <v>184700</v>
      </c>
      <c r="BN669" s="41">
        <v>187900</v>
      </c>
      <c r="BO669" s="41">
        <v>186600</v>
      </c>
      <c r="BP669" s="41">
        <v>183000</v>
      </c>
      <c r="BQ669" s="41">
        <v>177500</v>
      </c>
      <c r="BR669" s="41">
        <v>170800</v>
      </c>
      <c r="BS669" s="41">
        <v>165900</v>
      </c>
      <c r="BT669" s="41">
        <v>163500</v>
      </c>
      <c r="BU669" s="41">
        <v>164200</v>
      </c>
      <c r="BV669" s="41">
        <v>165600</v>
      </c>
      <c r="BW669" s="41">
        <v>166300</v>
      </c>
      <c r="BX669" s="41">
        <v>166200</v>
      </c>
      <c r="BY669" s="41">
        <v>163800</v>
      </c>
      <c r="BZ669" s="41">
        <v>162800</v>
      </c>
      <c r="CA669" s="41">
        <v>164500</v>
      </c>
      <c r="CB669" s="41">
        <v>164200</v>
      </c>
      <c r="CC669" s="41">
        <v>161400</v>
      </c>
      <c r="CD669" s="41">
        <v>161800</v>
      </c>
      <c r="CE669" s="41">
        <v>163000</v>
      </c>
      <c r="CF669" s="41">
        <v>163600</v>
      </c>
      <c r="CG669" s="41">
        <v>163500</v>
      </c>
      <c r="CH669" s="41">
        <v>162800</v>
      </c>
      <c r="CI669" s="41">
        <v>162700</v>
      </c>
      <c r="CJ669" s="41">
        <v>165200</v>
      </c>
      <c r="CK669" s="41">
        <v>166600</v>
      </c>
      <c r="CL669" s="41">
        <v>163200</v>
      </c>
      <c r="CM669" s="41">
        <v>160400</v>
      </c>
      <c r="CN669" s="41">
        <v>160700</v>
      </c>
      <c r="CO669" s="41">
        <v>161600</v>
      </c>
      <c r="CP669" s="41">
        <v>163300</v>
      </c>
      <c r="CQ669" s="41">
        <v>168100</v>
      </c>
      <c r="CR669" s="41">
        <v>174400</v>
      </c>
      <c r="CS669" s="41">
        <v>181400</v>
      </c>
      <c r="CT669" s="41">
        <v>187200</v>
      </c>
      <c r="CU669" s="41">
        <v>190800</v>
      </c>
      <c r="CV669" s="41">
        <v>192900</v>
      </c>
      <c r="CW669" s="41">
        <v>192700</v>
      </c>
      <c r="CX669" s="41">
        <v>190900</v>
      </c>
      <c r="CY669" s="41">
        <v>190300</v>
      </c>
      <c r="CZ669" s="41">
        <v>191300</v>
      </c>
      <c r="DA669" s="41">
        <v>194600</v>
      </c>
      <c r="DB669" s="41">
        <v>200400</v>
      </c>
      <c r="DC669" s="41">
        <v>205600</v>
      </c>
      <c r="DD669" s="41">
        <v>208600</v>
      </c>
      <c r="DE669" s="41">
        <v>210000</v>
      </c>
      <c r="DF669" s="41">
        <v>210100</v>
      </c>
      <c r="DG669" s="41">
        <v>211000</v>
      </c>
      <c r="DH669" s="41">
        <v>212900</v>
      </c>
      <c r="DI669" s="41">
        <v>213700</v>
      </c>
      <c r="DJ669" s="41">
        <v>216000</v>
      </c>
      <c r="DK669" s="41">
        <v>221800</v>
      </c>
      <c r="DL669" s="41">
        <v>231900</v>
      </c>
      <c r="DM669" s="41">
        <v>242300</v>
      </c>
      <c r="DN669" s="41">
        <v>249700</v>
      </c>
      <c r="DO669" s="41">
        <v>254500</v>
      </c>
      <c r="DP669" s="41">
        <v>258900</v>
      </c>
    </row>
    <row r="670" spans="1:120">
      <c r="A670" s="41">
        <v>91945</v>
      </c>
      <c r="B670" s="41" t="s">
        <v>690</v>
      </c>
      <c r="C670" s="41" t="s">
        <v>66</v>
      </c>
      <c r="D670" s="41" t="s">
        <v>402</v>
      </c>
      <c r="E670" s="41" t="s">
        <v>402</v>
      </c>
      <c r="F670" s="41">
        <v>369300</v>
      </c>
      <c r="G670" s="41">
        <v>373300</v>
      </c>
      <c r="H670" s="41">
        <v>378000</v>
      </c>
      <c r="I670" s="41">
        <v>383000</v>
      </c>
      <c r="J670" s="41">
        <v>387900</v>
      </c>
      <c r="K670" s="41">
        <v>391000</v>
      </c>
      <c r="L670" s="41">
        <v>393500</v>
      </c>
      <c r="M670" s="41">
        <v>396700</v>
      </c>
      <c r="N670" s="41">
        <v>400300</v>
      </c>
      <c r="O670" s="41">
        <v>403200</v>
      </c>
      <c r="P670" s="41">
        <v>405700</v>
      </c>
      <c r="Q670" s="41">
        <v>407600</v>
      </c>
      <c r="R670" s="41">
        <v>409700</v>
      </c>
      <c r="S670" s="41">
        <v>411200</v>
      </c>
      <c r="T670" s="41">
        <v>412100</v>
      </c>
      <c r="U670" s="41">
        <v>410600</v>
      </c>
      <c r="V670" s="41">
        <v>405600</v>
      </c>
      <c r="W670" s="41">
        <v>398000</v>
      </c>
      <c r="X670" s="41">
        <v>391200</v>
      </c>
      <c r="Y670" s="41">
        <v>385800</v>
      </c>
      <c r="Z670" s="41">
        <v>381900</v>
      </c>
      <c r="AA670" s="41">
        <v>379800</v>
      </c>
      <c r="AB670" s="41">
        <v>378600</v>
      </c>
      <c r="AC670" s="41">
        <v>377800</v>
      </c>
      <c r="AD670" s="41">
        <v>377000</v>
      </c>
      <c r="AE670" s="41">
        <v>377000</v>
      </c>
      <c r="AF670" s="41">
        <v>376900</v>
      </c>
      <c r="AG670" s="41">
        <v>376900</v>
      </c>
      <c r="AH670" s="41">
        <v>375500</v>
      </c>
      <c r="AI670" s="41">
        <v>372700</v>
      </c>
      <c r="AJ670" s="41">
        <v>367800</v>
      </c>
      <c r="AK670" s="41">
        <v>361200</v>
      </c>
      <c r="AL670" s="41">
        <v>353500</v>
      </c>
      <c r="AM670" s="41">
        <v>344100</v>
      </c>
      <c r="AN670" s="41">
        <v>331800</v>
      </c>
      <c r="AO670" s="41">
        <v>321000</v>
      </c>
      <c r="AP670" s="41">
        <v>312400</v>
      </c>
      <c r="AQ670" s="41">
        <v>301400</v>
      </c>
      <c r="AR670" s="41">
        <v>286500</v>
      </c>
      <c r="AS670" s="41">
        <v>273500</v>
      </c>
      <c r="AT670" s="41">
        <v>264500</v>
      </c>
      <c r="AU670" s="41">
        <v>255700</v>
      </c>
      <c r="AV670" s="41">
        <v>244600</v>
      </c>
      <c r="AW670" s="41">
        <v>233300</v>
      </c>
      <c r="AX670" s="41">
        <v>223400</v>
      </c>
      <c r="AY670" s="41">
        <v>214700</v>
      </c>
      <c r="AZ670" s="41">
        <v>208100</v>
      </c>
      <c r="BA670" s="41">
        <v>203700</v>
      </c>
      <c r="BB670" s="41">
        <v>199800</v>
      </c>
      <c r="BC670" s="41">
        <v>195700</v>
      </c>
      <c r="BD670" s="41">
        <v>192200</v>
      </c>
      <c r="BE670" s="41">
        <v>189200</v>
      </c>
      <c r="BF670" s="41">
        <v>186900</v>
      </c>
      <c r="BG670" s="41">
        <v>186000</v>
      </c>
      <c r="BH670" s="41">
        <v>186500</v>
      </c>
      <c r="BI670" s="41">
        <v>187300</v>
      </c>
      <c r="BJ670" s="41">
        <v>188400</v>
      </c>
      <c r="BK670" s="41">
        <v>187700</v>
      </c>
      <c r="BL670" s="41">
        <v>187200</v>
      </c>
      <c r="BM670" s="41">
        <v>186500</v>
      </c>
      <c r="BN670" s="41">
        <v>186900</v>
      </c>
      <c r="BO670" s="41">
        <v>188500</v>
      </c>
      <c r="BP670" s="41">
        <v>191100</v>
      </c>
      <c r="BQ670" s="41">
        <v>193800</v>
      </c>
      <c r="BR670" s="41">
        <v>197200</v>
      </c>
      <c r="BS670" s="41">
        <v>199300</v>
      </c>
      <c r="BT670" s="41">
        <v>200300</v>
      </c>
      <c r="BU670" s="41">
        <v>201200</v>
      </c>
      <c r="BV670" s="41">
        <v>202300</v>
      </c>
      <c r="BW670" s="41">
        <v>205300</v>
      </c>
      <c r="BX670" s="41">
        <v>208800</v>
      </c>
      <c r="BY670" s="41">
        <v>208000</v>
      </c>
      <c r="BZ670" s="41">
        <v>204200</v>
      </c>
      <c r="CA670" s="41">
        <v>202200</v>
      </c>
      <c r="CB670" s="41">
        <v>201600</v>
      </c>
      <c r="CC670" s="41">
        <v>200900</v>
      </c>
      <c r="CD670" s="41">
        <v>201000</v>
      </c>
      <c r="CE670" s="41">
        <v>201300</v>
      </c>
      <c r="CF670" s="41">
        <v>201300</v>
      </c>
      <c r="CG670" s="41">
        <v>201300</v>
      </c>
      <c r="CH670" s="41">
        <v>199800</v>
      </c>
      <c r="CI670" s="41">
        <v>198200</v>
      </c>
      <c r="CJ670" s="41">
        <v>196000</v>
      </c>
      <c r="CK670" s="41">
        <v>194700</v>
      </c>
      <c r="CL670" s="41">
        <v>195200</v>
      </c>
      <c r="CM670" s="41">
        <v>198600</v>
      </c>
      <c r="CN670" s="41">
        <v>201800</v>
      </c>
      <c r="CO670" s="41">
        <v>203500</v>
      </c>
      <c r="CP670" s="41">
        <v>202600</v>
      </c>
      <c r="CQ670" s="41">
        <v>203100</v>
      </c>
      <c r="CR670" s="41">
        <v>205000</v>
      </c>
      <c r="CS670" s="41">
        <v>207300</v>
      </c>
      <c r="CT670" s="41">
        <v>209000</v>
      </c>
      <c r="CU670" s="41">
        <v>212100</v>
      </c>
      <c r="CV670" s="41">
        <v>215500</v>
      </c>
      <c r="CW670" s="41">
        <v>219000</v>
      </c>
      <c r="CX670" s="41">
        <v>221900</v>
      </c>
      <c r="CY670" s="41">
        <v>224000</v>
      </c>
      <c r="CZ670" s="41">
        <v>227600</v>
      </c>
      <c r="DA670" s="41">
        <v>232400</v>
      </c>
      <c r="DB670" s="41">
        <v>237500</v>
      </c>
      <c r="DC670" s="41">
        <v>243000</v>
      </c>
      <c r="DD670" s="41">
        <v>247900</v>
      </c>
      <c r="DE670" s="41">
        <v>249300</v>
      </c>
      <c r="DF670" s="41">
        <v>251000</v>
      </c>
      <c r="DG670" s="41">
        <v>256400</v>
      </c>
      <c r="DH670" s="41">
        <v>264800</v>
      </c>
      <c r="DI670" s="41">
        <v>273400</v>
      </c>
      <c r="DJ670" s="41">
        <v>279000</v>
      </c>
      <c r="DK670" s="41">
        <v>283000</v>
      </c>
      <c r="DL670" s="41">
        <v>286600</v>
      </c>
      <c r="DM670" s="41">
        <v>290300</v>
      </c>
      <c r="DN670" s="41">
        <v>293000</v>
      </c>
      <c r="DO670" s="41">
        <v>295600</v>
      </c>
      <c r="DP670" s="41">
        <v>297800</v>
      </c>
    </row>
    <row r="671" spans="1:120">
      <c r="A671" s="41">
        <v>90606</v>
      </c>
      <c r="B671" s="41" t="s">
        <v>691</v>
      </c>
      <c r="C671" s="41" t="s">
        <v>66</v>
      </c>
      <c r="D671" s="41" t="s">
        <v>394</v>
      </c>
      <c r="E671" s="41" t="s">
        <v>394</v>
      </c>
      <c r="F671" s="41">
        <v>362100</v>
      </c>
      <c r="G671" s="41">
        <v>365100</v>
      </c>
      <c r="H671" s="41">
        <v>369200</v>
      </c>
      <c r="I671" s="41">
        <v>374700</v>
      </c>
      <c r="J671" s="41">
        <v>382000</v>
      </c>
      <c r="K671" s="41">
        <v>389600</v>
      </c>
      <c r="L671" s="41">
        <v>397000</v>
      </c>
      <c r="M671" s="41">
        <v>404500</v>
      </c>
      <c r="N671" s="41">
        <v>411500</v>
      </c>
      <c r="O671" s="41">
        <v>418400</v>
      </c>
      <c r="P671" s="41">
        <v>426900</v>
      </c>
      <c r="Q671" s="41">
        <v>434100</v>
      </c>
      <c r="R671" s="41">
        <v>438700</v>
      </c>
      <c r="S671" s="41">
        <v>442700</v>
      </c>
      <c r="T671" s="41">
        <v>446600</v>
      </c>
      <c r="U671" s="41">
        <v>449300</v>
      </c>
      <c r="V671" s="41">
        <v>451400</v>
      </c>
      <c r="W671" s="41">
        <v>454200</v>
      </c>
      <c r="X671" s="41">
        <v>455500</v>
      </c>
      <c r="Y671" s="41">
        <v>454200</v>
      </c>
      <c r="Z671" s="41">
        <v>451800</v>
      </c>
      <c r="AA671" s="41">
        <v>449100</v>
      </c>
      <c r="AB671" s="41">
        <v>446000</v>
      </c>
      <c r="AC671" s="41">
        <v>442600</v>
      </c>
      <c r="AD671" s="41">
        <v>440500</v>
      </c>
      <c r="AE671" s="41">
        <v>441200</v>
      </c>
      <c r="AF671" s="41">
        <v>441900</v>
      </c>
      <c r="AG671" s="41">
        <v>440400</v>
      </c>
      <c r="AH671" s="41">
        <v>437200</v>
      </c>
      <c r="AI671" s="41">
        <v>433800</v>
      </c>
      <c r="AJ671" s="41">
        <v>430100</v>
      </c>
      <c r="AK671" s="41">
        <v>426600</v>
      </c>
      <c r="AL671" s="41">
        <v>422400</v>
      </c>
      <c r="AM671" s="41">
        <v>418100</v>
      </c>
      <c r="AN671" s="41">
        <v>413300</v>
      </c>
      <c r="AO671" s="41">
        <v>408000</v>
      </c>
      <c r="AP671" s="41">
        <v>402400</v>
      </c>
      <c r="AQ671" s="41">
        <v>394000</v>
      </c>
      <c r="AR671" s="41">
        <v>383500</v>
      </c>
      <c r="AS671" s="41">
        <v>373600</v>
      </c>
      <c r="AT671" s="41">
        <v>363900</v>
      </c>
      <c r="AU671" s="41">
        <v>352100</v>
      </c>
      <c r="AV671" s="41">
        <v>339600</v>
      </c>
      <c r="AW671" s="41">
        <v>328400</v>
      </c>
      <c r="AX671" s="41">
        <v>319600</v>
      </c>
      <c r="AY671" s="41">
        <v>311200</v>
      </c>
      <c r="AZ671" s="41">
        <v>301800</v>
      </c>
      <c r="BA671" s="41">
        <v>293600</v>
      </c>
      <c r="BB671" s="41">
        <v>287300</v>
      </c>
      <c r="BC671" s="41">
        <v>280900</v>
      </c>
      <c r="BD671" s="41">
        <v>275000</v>
      </c>
      <c r="BE671" s="41">
        <v>270600</v>
      </c>
      <c r="BF671" s="41">
        <v>266600</v>
      </c>
      <c r="BG671" s="41">
        <v>263500</v>
      </c>
      <c r="BH671" s="41">
        <v>262700</v>
      </c>
      <c r="BI671" s="41">
        <v>262600</v>
      </c>
      <c r="BJ671" s="41">
        <v>262400</v>
      </c>
      <c r="BK671" s="41">
        <v>263600</v>
      </c>
      <c r="BL671" s="41">
        <v>265400</v>
      </c>
      <c r="BM671" s="41">
        <v>266900</v>
      </c>
      <c r="BN671" s="41">
        <v>268400</v>
      </c>
      <c r="BO671" s="41">
        <v>270700</v>
      </c>
      <c r="BP671" s="41">
        <v>272500</v>
      </c>
      <c r="BQ671" s="41">
        <v>272900</v>
      </c>
      <c r="BR671" s="41">
        <v>273100</v>
      </c>
      <c r="BS671" s="41">
        <v>274500</v>
      </c>
      <c r="BT671" s="41">
        <v>275300</v>
      </c>
      <c r="BU671" s="41">
        <v>274800</v>
      </c>
      <c r="BV671" s="41">
        <v>274100</v>
      </c>
      <c r="BW671" s="41">
        <v>274400</v>
      </c>
      <c r="BX671" s="41">
        <v>274700</v>
      </c>
      <c r="BY671" s="41">
        <v>274100</v>
      </c>
      <c r="BZ671" s="41">
        <v>273200</v>
      </c>
      <c r="CA671" s="41">
        <v>273300</v>
      </c>
      <c r="CB671" s="41">
        <v>273800</v>
      </c>
      <c r="CC671" s="41">
        <v>273500</v>
      </c>
      <c r="CD671" s="41">
        <v>271900</v>
      </c>
      <c r="CE671" s="41">
        <v>269400</v>
      </c>
      <c r="CF671" s="41">
        <v>266400</v>
      </c>
      <c r="CG671" s="41">
        <v>264200</v>
      </c>
      <c r="CH671" s="41">
        <v>262700</v>
      </c>
      <c r="CI671" s="41">
        <v>260500</v>
      </c>
      <c r="CJ671" s="41">
        <v>258100</v>
      </c>
      <c r="CK671" s="41">
        <v>257000</v>
      </c>
      <c r="CL671" s="41">
        <v>255700</v>
      </c>
      <c r="CM671" s="41">
        <v>253600</v>
      </c>
      <c r="CN671" s="41">
        <v>252400</v>
      </c>
      <c r="CO671" s="41">
        <v>253200</v>
      </c>
      <c r="CP671" s="41">
        <v>254700</v>
      </c>
      <c r="CQ671" s="41">
        <v>255400</v>
      </c>
      <c r="CR671" s="41">
        <v>257300</v>
      </c>
      <c r="CS671" s="41">
        <v>260100</v>
      </c>
      <c r="CT671" s="41">
        <v>262100</v>
      </c>
      <c r="CU671" s="41">
        <v>263800</v>
      </c>
      <c r="CV671" s="41">
        <v>266700</v>
      </c>
      <c r="CW671" s="41">
        <v>270600</v>
      </c>
      <c r="CX671" s="41">
        <v>275400</v>
      </c>
      <c r="CY671" s="41">
        <v>280300</v>
      </c>
      <c r="CZ671" s="41">
        <v>283700</v>
      </c>
      <c r="DA671" s="41">
        <v>287600</v>
      </c>
      <c r="DB671" s="41">
        <v>293300</v>
      </c>
      <c r="DC671" s="41">
        <v>299200</v>
      </c>
      <c r="DD671" s="41">
        <v>302600</v>
      </c>
      <c r="DE671" s="41">
        <v>305600</v>
      </c>
      <c r="DF671" s="41">
        <v>308500</v>
      </c>
      <c r="DG671" s="41">
        <v>311400</v>
      </c>
      <c r="DH671" s="41">
        <v>315200</v>
      </c>
      <c r="DI671" s="41">
        <v>318600</v>
      </c>
      <c r="DJ671" s="41">
        <v>320800</v>
      </c>
      <c r="DK671" s="41">
        <v>324300</v>
      </c>
      <c r="DL671" s="41">
        <v>330000</v>
      </c>
      <c r="DM671" s="41">
        <v>334500</v>
      </c>
      <c r="DN671" s="41">
        <v>337600</v>
      </c>
      <c r="DO671" s="41">
        <v>340200</v>
      </c>
      <c r="DP671" s="41">
        <v>342300</v>
      </c>
    </row>
    <row r="672" spans="1:120">
      <c r="A672" s="41">
        <v>91103</v>
      </c>
      <c r="B672" s="41" t="s">
        <v>440</v>
      </c>
      <c r="C672" s="41" t="s">
        <v>66</v>
      </c>
      <c r="D672" s="41" t="s">
        <v>394</v>
      </c>
      <c r="E672" s="41" t="s">
        <v>394</v>
      </c>
      <c r="F672" s="41">
        <v>430200</v>
      </c>
      <c r="G672" s="41">
        <v>435800</v>
      </c>
      <c r="H672" s="41">
        <v>442500</v>
      </c>
      <c r="I672" s="41">
        <v>450500</v>
      </c>
      <c r="J672" s="41">
        <v>459400</v>
      </c>
      <c r="K672" s="41">
        <v>470900</v>
      </c>
      <c r="L672" s="41">
        <v>484500</v>
      </c>
      <c r="M672" s="41">
        <v>498000</v>
      </c>
      <c r="N672" s="41">
        <v>509200</v>
      </c>
      <c r="O672" s="41">
        <v>517000</v>
      </c>
      <c r="P672" s="41">
        <v>523600</v>
      </c>
      <c r="Q672" s="41">
        <v>529200</v>
      </c>
      <c r="R672" s="41">
        <v>534100</v>
      </c>
      <c r="S672" s="41">
        <v>537300</v>
      </c>
      <c r="T672" s="41">
        <v>538400</v>
      </c>
      <c r="U672" s="41">
        <v>538100</v>
      </c>
      <c r="V672" s="41">
        <v>537300</v>
      </c>
      <c r="W672" s="41">
        <v>535500</v>
      </c>
      <c r="X672" s="41">
        <v>533100</v>
      </c>
      <c r="Y672" s="41">
        <v>532300</v>
      </c>
      <c r="Z672" s="41">
        <v>533000</v>
      </c>
      <c r="AA672" s="41">
        <v>533500</v>
      </c>
      <c r="AB672" s="41">
        <v>532500</v>
      </c>
      <c r="AC672" s="41">
        <v>530400</v>
      </c>
      <c r="AD672" s="41">
        <v>529500</v>
      </c>
      <c r="AE672" s="41">
        <v>530600</v>
      </c>
      <c r="AF672" s="41">
        <v>530500</v>
      </c>
      <c r="AG672" s="41">
        <v>528300</v>
      </c>
      <c r="AH672" s="41">
        <v>525900</v>
      </c>
      <c r="AI672" s="41">
        <v>523300</v>
      </c>
      <c r="AJ672" s="41">
        <v>519500</v>
      </c>
      <c r="AK672" s="41">
        <v>514700</v>
      </c>
      <c r="AL672" s="41">
        <v>509800</v>
      </c>
      <c r="AM672" s="41">
        <v>506200</v>
      </c>
      <c r="AN672" s="41">
        <v>502100</v>
      </c>
      <c r="AO672" s="41">
        <v>495500</v>
      </c>
      <c r="AP672" s="41">
        <v>486900</v>
      </c>
      <c r="AQ672" s="41">
        <v>475700</v>
      </c>
      <c r="AR672" s="41">
        <v>464200</v>
      </c>
      <c r="AS672" s="41">
        <v>452900</v>
      </c>
      <c r="AT672" s="41">
        <v>442200</v>
      </c>
      <c r="AU672" s="41">
        <v>431300</v>
      </c>
      <c r="AV672" s="41">
        <v>421100</v>
      </c>
      <c r="AW672" s="41">
        <v>410900</v>
      </c>
      <c r="AX672" s="41">
        <v>403500</v>
      </c>
      <c r="AY672" s="41">
        <v>398900</v>
      </c>
      <c r="AZ672" s="41">
        <v>395100</v>
      </c>
      <c r="BA672" s="41">
        <v>391900</v>
      </c>
      <c r="BB672" s="41">
        <v>390700</v>
      </c>
      <c r="BC672" s="41">
        <v>389500</v>
      </c>
      <c r="BD672" s="41">
        <v>386500</v>
      </c>
      <c r="BE672" s="41">
        <v>382900</v>
      </c>
      <c r="BF672" s="41">
        <v>378400</v>
      </c>
      <c r="BG672" s="41">
        <v>376400</v>
      </c>
      <c r="BH672" s="41">
        <v>376600</v>
      </c>
      <c r="BI672" s="41">
        <v>377300</v>
      </c>
      <c r="BJ672" s="41">
        <v>378000</v>
      </c>
      <c r="BK672" s="41">
        <v>380700</v>
      </c>
      <c r="BL672" s="41">
        <v>383700</v>
      </c>
      <c r="BM672" s="41">
        <v>386800</v>
      </c>
      <c r="BN672" s="41">
        <v>387200</v>
      </c>
      <c r="BO672" s="41">
        <v>386300</v>
      </c>
      <c r="BP672" s="41">
        <v>387100</v>
      </c>
      <c r="BQ672" s="41">
        <v>390400</v>
      </c>
      <c r="BR672" s="41">
        <v>392800</v>
      </c>
      <c r="BS672" s="41">
        <v>393500</v>
      </c>
      <c r="BT672" s="41">
        <v>391400</v>
      </c>
      <c r="BU672" s="41">
        <v>388400</v>
      </c>
      <c r="BV672" s="41">
        <v>384500</v>
      </c>
      <c r="BW672" s="41">
        <v>379700</v>
      </c>
      <c r="BX672" s="41">
        <v>372800</v>
      </c>
      <c r="BY672" s="41">
        <v>366100</v>
      </c>
      <c r="BZ672" s="41">
        <v>362800</v>
      </c>
      <c r="CA672" s="41">
        <v>364300</v>
      </c>
      <c r="CB672" s="41">
        <v>365700</v>
      </c>
      <c r="CC672" s="41">
        <v>361900</v>
      </c>
      <c r="CD672" s="41">
        <v>355700</v>
      </c>
      <c r="CE672" s="41">
        <v>351300</v>
      </c>
      <c r="CF672" s="41">
        <v>350400</v>
      </c>
      <c r="CG672" s="41">
        <v>351200</v>
      </c>
      <c r="CH672" s="41">
        <v>351700</v>
      </c>
      <c r="CI672" s="41">
        <v>350500</v>
      </c>
      <c r="CJ672" s="41">
        <v>350600</v>
      </c>
      <c r="CK672" s="41">
        <v>350800</v>
      </c>
      <c r="CL672" s="41">
        <v>350100</v>
      </c>
      <c r="CM672" s="41">
        <v>348600</v>
      </c>
      <c r="CN672" s="41">
        <v>348300</v>
      </c>
      <c r="CO672" s="41">
        <v>351500</v>
      </c>
      <c r="CP672" s="41">
        <v>355600</v>
      </c>
      <c r="CQ672" s="41">
        <v>356600</v>
      </c>
      <c r="CR672" s="41">
        <v>357100</v>
      </c>
      <c r="CS672" s="41">
        <v>359600</v>
      </c>
      <c r="CT672" s="41">
        <v>362400</v>
      </c>
      <c r="CU672" s="41">
        <v>365700</v>
      </c>
      <c r="CV672" s="41">
        <v>370300</v>
      </c>
      <c r="CW672" s="41">
        <v>377900</v>
      </c>
      <c r="CX672" s="41">
        <v>388700</v>
      </c>
      <c r="CY672" s="41">
        <v>399100</v>
      </c>
      <c r="CZ672" s="41">
        <v>405800</v>
      </c>
      <c r="DA672" s="41">
        <v>411200</v>
      </c>
      <c r="DB672" s="41">
        <v>418400</v>
      </c>
      <c r="DC672" s="41">
        <v>426700</v>
      </c>
      <c r="DD672" s="41">
        <v>432900</v>
      </c>
      <c r="DE672" s="41">
        <v>439000</v>
      </c>
      <c r="DF672" s="41">
        <v>446500</v>
      </c>
      <c r="DG672" s="41">
        <v>452800</v>
      </c>
      <c r="DH672" s="41">
        <v>458500</v>
      </c>
      <c r="DI672" s="41">
        <v>461400</v>
      </c>
      <c r="DJ672" s="41">
        <v>461600</v>
      </c>
      <c r="DK672" s="41">
        <v>461800</v>
      </c>
      <c r="DL672" s="41">
        <v>464100</v>
      </c>
      <c r="DM672" s="41">
        <v>469200</v>
      </c>
      <c r="DN672" s="41">
        <v>479300</v>
      </c>
      <c r="DO672" s="41">
        <v>489300</v>
      </c>
      <c r="DP672" s="41">
        <v>495900</v>
      </c>
    </row>
    <row r="673" spans="1:120">
      <c r="A673" s="41">
        <v>95827</v>
      </c>
      <c r="B673" s="41" t="s">
        <v>693</v>
      </c>
      <c r="C673" s="41" t="s">
        <v>66</v>
      </c>
      <c r="D673" s="41" t="s">
        <v>406</v>
      </c>
      <c r="E673" s="41" t="s">
        <v>406</v>
      </c>
      <c r="F673" s="41">
        <v>249100</v>
      </c>
      <c r="G673" s="41">
        <v>252300</v>
      </c>
      <c r="H673" s="41">
        <v>256700</v>
      </c>
      <c r="I673" s="41">
        <v>260000</v>
      </c>
      <c r="J673" s="41">
        <v>261900</v>
      </c>
      <c r="K673" s="41">
        <v>262600</v>
      </c>
      <c r="L673" s="41">
        <v>263200</v>
      </c>
      <c r="M673" s="41">
        <v>264600</v>
      </c>
      <c r="N673" s="41">
        <v>267300</v>
      </c>
      <c r="O673" s="41">
        <v>270000</v>
      </c>
      <c r="P673" s="41">
        <v>271300</v>
      </c>
      <c r="Q673" s="41">
        <v>271700</v>
      </c>
      <c r="R673" s="41">
        <v>272500</v>
      </c>
      <c r="S673" s="41">
        <v>272600</v>
      </c>
      <c r="T673" s="41">
        <v>270700</v>
      </c>
      <c r="U673" s="41">
        <v>268000</v>
      </c>
      <c r="V673" s="41">
        <v>265100</v>
      </c>
      <c r="W673" s="41">
        <v>262000</v>
      </c>
      <c r="X673" s="41">
        <v>259500</v>
      </c>
      <c r="Y673" s="41">
        <v>259400</v>
      </c>
      <c r="Z673" s="41">
        <v>260100</v>
      </c>
      <c r="AA673" s="41">
        <v>258800</v>
      </c>
      <c r="AB673" s="41">
        <v>256300</v>
      </c>
      <c r="AC673" s="41">
        <v>253600</v>
      </c>
      <c r="AD673" s="41">
        <v>250600</v>
      </c>
      <c r="AE673" s="41">
        <v>247600</v>
      </c>
      <c r="AF673" s="41">
        <v>244300</v>
      </c>
      <c r="AG673" s="41">
        <v>241000</v>
      </c>
      <c r="AH673" s="41">
        <v>238400</v>
      </c>
      <c r="AI673" s="41">
        <v>236000</v>
      </c>
      <c r="AJ673" s="41">
        <v>233400</v>
      </c>
      <c r="AK673" s="41">
        <v>230600</v>
      </c>
      <c r="AL673" s="41">
        <v>227100</v>
      </c>
      <c r="AM673" s="41">
        <v>224200</v>
      </c>
      <c r="AN673" s="41">
        <v>222400</v>
      </c>
      <c r="AO673" s="41">
        <v>219700</v>
      </c>
      <c r="AP673" s="41">
        <v>214600</v>
      </c>
      <c r="AQ673" s="41">
        <v>208300</v>
      </c>
      <c r="AR673" s="41">
        <v>203300</v>
      </c>
      <c r="AS673" s="41">
        <v>199200</v>
      </c>
      <c r="AT673" s="41">
        <v>193700</v>
      </c>
      <c r="AU673" s="41">
        <v>187800</v>
      </c>
      <c r="AV673" s="41">
        <v>182300</v>
      </c>
      <c r="AW673" s="41">
        <v>175700</v>
      </c>
      <c r="AX673" s="41">
        <v>169100</v>
      </c>
      <c r="AY673" s="41">
        <v>164400</v>
      </c>
      <c r="AZ673" s="41">
        <v>160500</v>
      </c>
      <c r="BA673" s="41">
        <v>156800</v>
      </c>
      <c r="BB673" s="41">
        <v>154600</v>
      </c>
      <c r="BC673" s="41">
        <v>152300</v>
      </c>
      <c r="BD673" s="41">
        <v>148500</v>
      </c>
      <c r="BE673" s="41">
        <v>144700</v>
      </c>
      <c r="BF673" s="41">
        <v>142100</v>
      </c>
      <c r="BG673" s="41">
        <v>140600</v>
      </c>
      <c r="BH673" s="41">
        <v>138700</v>
      </c>
      <c r="BI673" s="41">
        <v>134000</v>
      </c>
      <c r="BJ673" s="41">
        <v>128500</v>
      </c>
      <c r="BK673" s="41">
        <v>124900</v>
      </c>
      <c r="BL673" s="41">
        <v>122500</v>
      </c>
      <c r="BM673" s="41">
        <v>120500</v>
      </c>
      <c r="BN673" s="41">
        <v>119800</v>
      </c>
      <c r="BO673" s="41">
        <v>120000</v>
      </c>
      <c r="BP673" s="41">
        <v>120500</v>
      </c>
      <c r="BQ673" s="41">
        <v>120500</v>
      </c>
      <c r="BR673" s="41">
        <v>119200</v>
      </c>
      <c r="BS673" s="41">
        <v>117000</v>
      </c>
      <c r="BT673" s="41">
        <v>114700</v>
      </c>
      <c r="BU673" s="41">
        <v>113600</v>
      </c>
      <c r="BV673" s="41">
        <v>113900</v>
      </c>
      <c r="BW673" s="41">
        <v>113200</v>
      </c>
      <c r="BX673" s="41">
        <v>110900</v>
      </c>
      <c r="BY673" s="41">
        <v>107400</v>
      </c>
      <c r="BZ673" s="41">
        <v>104500</v>
      </c>
      <c r="CA673" s="41">
        <v>102400</v>
      </c>
      <c r="CB673" s="41">
        <v>99900</v>
      </c>
      <c r="CC673" s="41">
        <v>97100</v>
      </c>
      <c r="CD673" s="41">
        <v>95100</v>
      </c>
      <c r="CE673" s="41">
        <v>94000</v>
      </c>
      <c r="CF673" s="41">
        <v>93100</v>
      </c>
      <c r="CG673" s="41">
        <v>92700</v>
      </c>
      <c r="CH673" s="41">
        <v>91900</v>
      </c>
      <c r="CI673" s="41">
        <v>91200</v>
      </c>
      <c r="CJ673" s="41">
        <v>91500</v>
      </c>
      <c r="CK673" s="41">
        <v>92200</v>
      </c>
      <c r="CL673" s="41">
        <v>92000</v>
      </c>
      <c r="CM673" s="41">
        <v>91600</v>
      </c>
      <c r="CN673" s="41">
        <v>91300</v>
      </c>
      <c r="CO673" s="41">
        <v>91700</v>
      </c>
      <c r="CP673" s="41">
        <v>92100</v>
      </c>
      <c r="CQ673" s="41">
        <v>93600</v>
      </c>
      <c r="CR673" s="41">
        <v>95800</v>
      </c>
      <c r="CS673" s="41">
        <v>97800</v>
      </c>
      <c r="CT673" s="41">
        <v>98100</v>
      </c>
      <c r="CU673" s="41">
        <v>98200</v>
      </c>
      <c r="CV673" s="41">
        <v>99000</v>
      </c>
      <c r="CW673" s="41">
        <v>101300</v>
      </c>
      <c r="CX673" s="41">
        <v>103900</v>
      </c>
      <c r="CY673" s="41">
        <v>105600</v>
      </c>
      <c r="CZ673" s="41">
        <v>108700</v>
      </c>
      <c r="DA673" s="41">
        <v>113700</v>
      </c>
      <c r="DB673" s="41">
        <v>118700</v>
      </c>
      <c r="DC673" s="41">
        <v>121400</v>
      </c>
      <c r="DD673" s="41">
        <v>122100</v>
      </c>
      <c r="DE673" s="41">
        <v>124500</v>
      </c>
      <c r="DF673" s="41">
        <v>129900</v>
      </c>
      <c r="DG673" s="41">
        <v>134300</v>
      </c>
      <c r="DH673" s="41">
        <v>136500</v>
      </c>
      <c r="DI673" s="41">
        <v>138100</v>
      </c>
      <c r="DJ673" s="41">
        <v>139000</v>
      </c>
      <c r="DK673" s="41">
        <v>140800</v>
      </c>
      <c r="DL673" s="41">
        <v>144200</v>
      </c>
      <c r="DM673" s="41">
        <v>148500</v>
      </c>
      <c r="DN673" s="41">
        <v>151100</v>
      </c>
      <c r="DO673" s="41">
        <v>152400</v>
      </c>
      <c r="DP673" s="41">
        <v>153800</v>
      </c>
    </row>
    <row r="674" spans="1:120">
      <c r="A674" s="41">
        <v>90732</v>
      </c>
      <c r="B674" s="41" t="s">
        <v>394</v>
      </c>
      <c r="C674" s="41" t="s">
        <v>66</v>
      </c>
      <c r="D674" s="41" t="s">
        <v>394</v>
      </c>
      <c r="E674" s="41" t="s">
        <v>394</v>
      </c>
      <c r="F674" s="41">
        <v>461300</v>
      </c>
      <c r="G674" s="41">
        <v>463600</v>
      </c>
      <c r="H674" s="41">
        <v>467800</v>
      </c>
      <c r="I674" s="41">
        <v>473800</v>
      </c>
      <c r="J674" s="41">
        <v>478700</v>
      </c>
      <c r="K674" s="41">
        <v>483300</v>
      </c>
      <c r="L674" s="41">
        <v>488100</v>
      </c>
      <c r="M674" s="41">
        <v>492000</v>
      </c>
      <c r="N674" s="41">
        <v>496300</v>
      </c>
      <c r="O674" s="41">
        <v>502800</v>
      </c>
      <c r="P674" s="41">
        <v>510900</v>
      </c>
      <c r="Q674" s="41">
        <v>517800</v>
      </c>
      <c r="R674" s="41">
        <v>521800</v>
      </c>
      <c r="S674" s="41">
        <v>523600</v>
      </c>
      <c r="T674" s="41">
        <v>523200</v>
      </c>
      <c r="U674" s="41">
        <v>522000</v>
      </c>
      <c r="V674" s="41">
        <v>521300</v>
      </c>
      <c r="W674" s="41">
        <v>520600</v>
      </c>
      <c r="X674" s="41">
        <v>519300</v>
      </c>
      <c r="Y674" s="41">
        <v>516800</v>
      </c>
      <c r="Z674" s="41">
        <v>511900</v>
      </c>
      <c r="AA674" s="41">
        <v>506400</v>
      </c>
      <c r="AB674" s="41">
        <v>501600</v>
      </c>
      <c r="AC674" s="41">
        <v>498500</v>
      </c>
      <c r="AD674" s="41">
        <v>497700</v>
      </c>
      <c r="AE674" s="41">
        <v>497100</v>
      </c>
      <c r="AF674" s="41">
        <v>495600</v>
      </c>
      <c r="AG674" s="41">
        <v>494300</v>
      </c>
      <c r="AH674" s="41">
        <v>492900</v>
      </c>
      <c r="AI674" s="41">
        <v>488500</v>
      </c>
      <c r="AJ674" s="41">
        <v>483700</v>
      </c>
      <c r="AK674" s="41">
        <v>478500</v>
      </c>
      <c r="AL674" s="41">
        <v>473500</v>
      </c>
      <c r="AM674" s="41">
        <v>469200</v>
      </c>
      <c r="AN674" s="41">
        <v>465900</v>
      </c>
      <c r="AO674" s="41">
        <v>460500</v>
      </c>
      <c r="AP674" s="41">
        <v>452800</v>
      </c>
      <c r="AQ674" s="41">
        <v>443500</v>
      </c>
      <c r="AR674" s="41">
        <v>434800</v>
      </c>
      <c r="AS674" s="41">
        <v>426800</v>
      </c>
      <c r="AT674" s="41">
        <v>418300</v>
      </c>
      <c r="AU674" s="41">
        <v>411500</v>
      </c>
      <c r="AV674" s="41">
        <v>406100</v>
      </c>
      <c r="AW674" s="41">
        <v>400800</v>
      </c>
      <c r="AX674" s="41">
        <v>395100</v>
      </c>
      <c r="AY674" s="41">
        <v>390300</v>
      </c>
      <c r="AZ674" s="41">
        <v>386400</v>
      </c>
      <c r="BA674" s="41">
        <v>385000</v>
      </c>
      <c r="BB674" s="41">
        <v>384900</v>
      </c>
      <c r="BC674" s="41">
        <v>382400</v>
      </c>
      <c r="BD674" s="41">
        <v>378100</v>
      </c>
      <c r="BE674" s="41">
        <v>374400</v>
      </c>
      <c r="BF674" s="41">
        <v>369900</v>
      </c>
      <c r="BG674" s="41">
        <v>366500</v>
      </c>
      <c r="BH674" s="41">
        <v>368000</v>
      </c>
      <c r="BI674" s="41">
        <v>371600</v>
      </c>
      <c r="BJ674" s="41">
        <v>374200</v>
      </c>
      <c r="BK674" s="41">
        <v>375300</v>
      </c>
      <c r="BL674" s="41">
        <v>375400</v>
      </c>
      <c r="BM674" s="41">
        <v>376000</v>
      </c>
      <c r="BN674" s="41">
        <v>377700</v>
      </c>
      <c r="BO674" s="41">
        <v>382100</v>
      </c>
      <c r="BP674" s="41">
        <v>387700</v>
      </c>
      <c r="BQ674" s="41">
        <v>391000</v>
      </c>
      <c r="BR674" s="41">
        <v>391300</v>
      </c>
      <c r="BS674" s="41">
        <v>390300</v>
      </c>
      <c r="BT674" s="41">
        <v>386100</v>
      </c>
      <c r="BU674" s="41">
        <v>381600</v>
      </c>
      <c r="BV674" s="41">
        <v>378700</v>
      </c>
      <c r="BW674" s="41">
        <v>376500</v>
      </c>
      <c r="BX674" s="41">
        <v>371400</v>
      </c>
      <c r="BY674" s="41">
        <v>364700</v>
      </c>
      <c r="BZ674" s="41">
        <v>358900</v>
      </c>
      <c r="CA674" s="41">
        <v>357200</v>
      </c>
      <c r="CB674" s="41">
        <v>356400</v>
      </c>
      <c r="CC674" s="41">
        <v>354500</v>
      </c>
      <c r="CD674" s="41">
        <v>350800</v>
      </c>
      <c r="CE674" s="41">
        <v>346900</v>
      </c>
      <c r="CF674" s="41">
        <v>341600</v>
      </c>
      <c r="CG674" s="41">
        <v>337000</v>
      </c>
      <c r="CH674" s="41">
        <v>334000</v>
      </c>
      <c r="CI674" s="41">
        <v>332500</v>
      </c>
      <c r="CJ674" s="41">
        <v>331400</v>
      </c>
      <c r="CK674" s="41">
        <v>329700</v>
      </c>
      <c r="CL674" s="41">
        <v>327400</v>
      </c>
      <c r="CM674" s="41">
        <v>325000</v>
      </c>
      <c r="CN674" s="41">
        <v>323900</v>
      </c>
      <c r="CO674" s="41">
        <v>324000</v>
      </c>
      <c r="CP674" s="41">
        <v>325800</v>
      </c>
      <c r="CQ674" s="41">
        <v>326100</v>
      </c>
      <c r="CR674" s="41">
        <v>325600</v>
      </c>
      <c r="CS674" s="41">
        <v>324800</v>
      </c>
      <c r="CT674" s="41">
        <v>324500</v>
      </c>
      <c r="CU674" s="41">
        <v>324200</v>
      </c>
      <c r="CV674" s="41">
        <v>325200</v>
      </c>
      <c r="CW674" s="41">
        <v>327600</v>
      </c>
      <c r="CX674" s="41">
        <v>332700</v>
      </c>
      <c r="CY674" s="41">
        <v>337900</v>
      </c>
      <c r="CZ674" s="41">
        <v>341700</v>
      </c>
      <c r="DA674" s="41">
        <v>347100</v>
      </c>
      <c r="DB674" s="41">
        <v>356300</v>
      </c>
      <c r="DC674" s="41">
        <v>366000</v>
      </c>
      <c r="DD674" s="41">
        <v>374200</v>
      </c>
      <c r="DE674" s="41">
        <v>381800</v>
      </c>
      <c r="DF674" s="41">
        <v>388800</v>
      </c>
      <c r="DG674" s="41">
        <v>392400</v>
      </c>
      <c r="DH674" s="41">
        <v>395300</v>
      </c>
      <c r="DI674" s="41">
        <v>398200</v>
      </c>
      <c r="DJ674" s="41">
        <v>401200</v>
      </c>
      <c r="DK674" s="41">
        <v>405900</v>
      </c>
      <c r="DL674" s="41">
        <v>411900</v>
      </c>
      <c r="DM674" s="41">
        <v>416500</v>
      </c>
      <c r="DN674" s="41">
        <v>421300</v>
      </c>
      <c r="DO674" s="41">
        <v>425500</v>
      </c>
      <c r="DP674" s="41">
        <v>428100</v>
      </c>
    </row>
    <row r="675" spans="1:120">
      <c r="A675" s="41">
        <v>95054</v>
      </c>
      <c r="B675" s="41" t="s">
        <v>110</v>
      </c>
      <c r="C675" s="41" t="s">
        <v>66</v>
      </c>
      <c r="D675" s="41" t="s">
        <v>109</v>
      </c>
      <c r="E675" s="41" t="s">
        <v>110</v>
      </c>
      <c r="F675" s="41">
        <v>474700</v>
      </c>
      <c r="G675" s="41">
        <v>480900</v>
      </c>
      <c r="H675" s="41">
        <v>493900</v>
      </c>
      <c r="I675" s="41">
        <v>510000</v>
      </c>
      <c r="J675" s="41">
        <v>519700</v>
      </c>
      <c r="K675" s="41">
        <v>520900</v>
      </c>
      <c r="L675" s="41">
        <v>518900</v>
      </c>
      <c r="M675" s="41">
        <v>517500</v>
      </c>
      <c r="N675" s="41">
        <v>520000</v>
      </c>
      <c r="O675" s="41">
        <v>524900</v>
      </c>
      <c r="P675" s="41">
        <v>533000</v>
      </c>
      <c r="Q675" s="41">
        <v>537700</v>
      </c>
      <c r="R675" s="41">
        <v>536800</v>
      </c>
      <c r="S675" s="41">
        <v>536500</v>
      </c>
      <c r="T675" s="41">
        <v>537600</v>
      </c>
      <c r="U675" s="41">
        <v>540200</v>
      </c>
      <c r="V675" s="41">
        <v>540400</v>
      </c>
      <c r="W675" s="41">
        <v>540000</v>
      </c>
      <c r="X675" s="41">
        <v>544900</v>
      </c>
      <c r="Y675" s="41">
        <v>550300</v>
      </c>
      <c r="Z675" s="41">
        <v>550000</v>
      </c>
      <c r="AA675" s="41">
        <v>548400</v>
      </c>
      <c r="AB675" s="41">
        <v>544700</v>
      </c>
      <c r="AC675" s="41">
        <v>538200</v>
      </c>
      <c r="AD675" s="41">
        <v>533900</v>
      </c>
      <c r="AE675" s="41">
        <v>534600</v>
      </c>
      <c r="AF675" s="41">
        <v>535400</v>
      </c>
      <c r="AG675" s="41">
        <v>535300</v>
      </c>
      <c r="AH675" s="41">
        <v>537600</v>
      </c>
      <c r="AI675" s="41">
        <v>544500</v>
      </c>
      <c r="AJ675" s="41">
        <v>551000</v>
      </c>
      <c r="AK675" s="41">
        <v>553800</v>
      </c>
      <c r="AL675" s="41">
        <v>553500</v>
      </c>
      <c r="AM675" s="41">
        <v>550200</v>
      </c>
      <c r="AN675" s="41">
        <v>546000</v>
      </c>
      <c r="AO675" s="41">
        <v>538700</v>
      </c>
      <c r="AP675" s="41">
        <v>529900</v>
      </c>
      <c r="AQ675" s="41">
        <v>522000</v>
      </c>
      <c r="AR675" s="41">
        <v>516600</v>
      </c>
      <c r="AS675" s="41">
        <v>510500</v>
      </c>
      <c r="AT675" s="41">
        <v>503500</v>
      </c>
      <c r="AU675" s="41">
        <v>496500</v>
      </c>
      <c r="AV675" s="41">
        <v>488300</v>
      </c>
      <c r="AW675" s="41">
        <v>475500</v>
      </c>
      <c r="AX675" s="41">
        <v>459900</v>
      </c>
      <c r="AY675" s="41">
        <v>449700</v>
      </c>
      <c r="AZ675" s="41">
        <v>443000</v>
      </c>
      <c r="BA675" s="41">
        <v>442200</v>
      </c>
      <c r="BB675" s="41">
        <v>446200</v>
      </c>
      <c r="BC675" s="41">
        <v>446600</v>
      </c>
      <c r="BD675" s="41">
        <v>439200</v>
      </c>
      <c r="BE675" s="41">
        <v>430800</v>
      </c>
      <c r="BF675" s="41">
        <v>419900</v>
      </c>
      <c r="BG675" s="41">
        <v>409000</v>
      </c>
      <c r="BH675" s="41">
        <v>404400</v>
      </c>
      <c r="BI675" s="41">
        <v>406400</v>
      </c>
      <c r="BJ675" s="41">
        <v>409600</v>
      </c>
      <c r="BK675" s="41">
        <v>410700</v>
      </c>
      <c r="BL675" s="41">
        <v>411400</v>
      </c>
      <c r="BM675" s="41">
        <v>413000</v>
      </c>
      <c r="BN675" s="41">
        <v>414100</v>
      </c>
      <c r="BO675" s="41">
        <v>413300</v>
      </c>
      <c r="BP675" s="41">
        <v>411900</v>
      </c>
      <c r="BQ675" s="41">
        <v>410900</v>
      </c>
      <c r="BR675" s="41">
        <v>411500</v>
      </c>
      <c r="BS675" s="41">
        <v>413900</v>
      </c>
      <c r="BT675" s="41">
        <v>413800</v>
      </c>
      <c r="BU675" s="41">
        <v>411600</v>
      </c>
      <c r="BV675" s="41">
        <v>407800</v>
      </c>
      <c r="BW675" s="41">
        <v>403300</v>
      </c>
      <c r="BX675" s="41">
        <v>397300</v>
      </c>
      <c r="BY675" s="41">
        <v>393300</v>
      </c>
      <c r="BZ675" s="41">
        <v>391800</v>
      </c>
      <c r="CA675" s="41">
        <v>396200</v>
      </c>
      <c r="CB675" s="41">
        <v>396600</v>
      </c>
      <c r="CC675" s="41">
        <v>390300</v>
      </c>
      <c r="CD675" s="41">
        <v>384300</v>
      </c>
      <c r="CE675" s="41">
        <v>380200</v>
      </c>
      <c r="CF675" s="41">
        <v>374200</v>
      </c>
      <c r="CG675" s="41">
        <v>371600</v>
      </c>
      <c r="CH675" s="41">
        <v>372100</v>
      </c>
      <c r="CI675" s="41">
        <v>370200</v>
      </c>
      <c r="CJ675" s="41">
        <v>368200</v>
      </c>
      <c r="CK675" s="41">
        <v>368600</v>
      </c>
      <c r="CL675" s="41">
        <v>369100</v>
      </c>
      <c r="CM675" s="41">
        <v>371200</v>
      </c>
      <c r="CN675" s="41">
        <v>377000</v>
      </c>
      <c r="CO675" s="41">
        <v>384400</v>
      </c>
      <c r="CP675" s="41">
        <v>393400</v>
      </c>
      <c r="CQ675" s="41">
        <v>402500</v>
      </c>
      <c r="CR675" s="41">
        <v>410400</v>
      </c>
      <c r="CS675" s="41">
        <v>417600</v>
      </c>
      <c r="CT675" s="41">
        <v>426000</v>
      </c>
      <c r="CU675" s="41">
        <v>433400</v>
      </c>
      <c r="CV675" s="41">
        <v>440900</v>
      </c>
      <c r="CW675" s="41">
        <v>445900</v>
      </c>
      <c r="CX675" s="41">
        <v>449900</v>
      </c>
      <c r="CY675" s="41">
        <v>455700</v>
      </c>
      <c r="CZ675" s="41">
        <v>466000</v>
      </c>
      <c r="DA675" s="41">
        <v>481100</v>
      </c>
      <c r="DB675" s="41">
        <v>493600</v>
      </c>
      <c r="DC675" s="41">
        <v>502200</v>
      </c>
      <c r="DD675" s="41">
        <v>510900</v>
      </c>
      <c r="DE675" s="41">
        <v>520700</v>
      </c>
      <c r="DF675" s="41">
        <v>526900</v>
      </c>
      <c r="DG675" s="41">
        <v>534100</v>
      </c>
      <c r="DH675" s="41">
        <v>544500</v>
      </c>
      <c r="DI675" s="41">
        <v>551700</v>
      </c>
      <c r="DJ675" s="41">
        <v>558600</v>
      </c>
      <c r="DK675" s="41">
        <v>569100</v>
      </c>
      <c r="DL675" s="41">
        <v>582600</v>
      </c>
      <c r="DM675" s="41">
        <v>590500</v>
      </c>
      <c r="DN675" s="41">
        <v>595700</v>
      </c>
      <c r="DO675" s="41">
        <v>602600</v>
      </c>
      <c r="DP675" s="41">
        <v>612000</v>
      </c>
    </row>
    <row r="676" spans="1:120">
      <c r="A676" s="41">
        <v>90265</v>
      </c>
      <c r="B676" s="41" t="s">
        <v>695</v>
      </c>
      <c r="C676" s="41" t="s">
        <v>66</v>
      </c>
      <c r="D676" s="41" t="s">
        <v>394</v>
      </c>
      <c r="E676" s="41" t="s">
        <v>394</v>
      </c>
      <c r="F676" s="41">
        <v>1273100</v>
      </c>
      <c r="G676" s="41">
        <v>1314800</v>
      </c>
      <c r="H676" s="41">
        <v>1336100</v>
      </c>
      <c r="I676" s="41">
        <v>1347600</v>
      </c>
      <c r="J676" s="41">
        <v>1373600</v>
      </c>
      <c r="K676" s="41">
        <v>1409300</v>
      </c>
      <c r="L676" s="41">
        <v>1447600</v>
      </c>
      <c r="M676" s="41">
        <v>1474700</v>
      </c>
      <c r="N676" s="41">
        <v>1509400</v>
      </c>
      <c r="O676" s="41">
        <v>1576100</v>
      </c>
      <c r="P676" s="41">
        <v>1648000</v>
      </c>
      <c r="Q676" s="41">
        <v>1695100</v>
      </c>
      <c r="R676" s="41">
        <v>1724000</v>
      </c>
      <c r="S676" s="41">
        <v>1739300</v>
      </c>
      <c r="T676" s="41">
        <v>1716400</v>
      </c>
      <c r="U676" s="41">
        <v>1681300</v>
      </c>
      <c r="V676" s="41">
        <v>1683500</v>
      </c>
      <c r="W676" s="41">
        <v>1700400</v>
      </c>
      <c r="X676" s="41">
        <v>1676700</v>
      </c>
      <c r="Y676" s="41">
        <v>1644800</v>
      </c>
      <c r="Z676" s="41">
        <v>1651500</v>
      </c>
      <c r="AA676" s="41">
        <v>1657500</v>
      </c>
      <c r="AB676" s="41">
        <v>1631600</v>
      </c>
      <c r="AC676" s="41">
        <v>1617000</v>
      </c>
      <c r="AD676" s="41">
        <v>1627900</v>
      </c>
      <c r="AE676" s="41">
        <v>1651700</v>
      </c>
      <c r="AF676" s="41">
        <v>1696400</v>
      </c>
      <c r="AG676" s="41">
        <v>1760800</v>
      </c>
      <c r="AH676" s="41">
        <v>1781600</v>
      </c>
      <c r="AI676" s="41">
        <v>1784000</v>
      </c>
      <c r="AJ676" s="41">
        <v>1809100</v>
      </c>
      <c r="AK676" s="41">
        <v>1852100</v>
      </c>
      <c r="AL676" s="41">
        <v>1871700</v>
      </c>
      <c r="AM676" s="41">
        <v>1868100</v>
      </c>
      <c r="AN676" s="41">
        <v>1852900</v>
      </c>
      <c r="AO676" s="41">
        <v>1845900</v>
      </c>
      <c r="AP676" s="41">
        <v>1833700</v>
      </c>
      <c r="AQ676" s="41">
        <v>1807800</v>
      </c>
      <c r="AR676" s="41">
        <v>1776400</v>
      </c>
      <c r="AS676" s="41">
        <v>1744800</v>
      </c>
      <c r="AT676" s="41">
        <v>1718200</v>
      </c>
      <c r="AU676" s="41">
        <v>1700300</v>
      </c>
      <c r="AV676" s="41">
        <v>1678300</v>
      </c>
      <c r="AW676" s="41">
        <v>1642900</v>
      </c>
      <c r="AX676" s="41">
        <v>1604100</v>
      </c>
      <c r="AY676" s="41">
        <v>1574700</v>
      </c>
      <c r="AZ676" s="41">
        <v>1570100</v>
      </c>
      <c r="BA676" s="41">
        <v>1571000</v>
      </c>
      <c r="BB676" s="41">
        <v>1550200</v>
      </c>
      <c r="BC676" s="41">
        <v>1524900</v>
      </c>
      <c r="BD676" s="41">
        <v>1518200</v>
      </c>
      <c r="BE676" s="41">
        <v>1512900</v>
      </c>
      <c r="BF676" s="41">
        <v>1500400</v>
      </c>
      <c r="BG676" s="41">
        <v>1495100</v>
      </c>
      <c r="BH676" s="41">
        <v>1511400</v>
      </c>
      <c r="BI676" s="41">
        <v>1529900</v>
      </c>
      <c r="BJ676" s="41">
        <v>1528100</v>
      </c>
      <c r="BK676" s="41">
        <v>1523200</v>
      </c>
      <c r="BL676" s="41">
        <v>1521800</v>
      </c>
      <c r="BM676" s="41">
        <v>1512400</v>
      </c>
      <c r="BN676" s="41">
        <v>1502700</v>
      </c>
      <c r="BO676" s="41">
        <v>1505800</v>
      </c>
      <c r="BP676" s="41">
        <v>1503200</v>
      </c>
      <c r="BQ676" s="41">
        <v>1489400</v>
      </c>
      <c r="BR676" s="41">
        <v>1469400</v>
      </c>
      <c r="BS676" s="41">
        <v>1441000</v>
      </c>
      <c r="BT676" s="41">
        <v>1415700</v>
      </c>
      <c r="BU676" s="41">
        <v>1402500</v>
      </c>
      <c r="BV676" s="41">
        <v>1394900</v>
      </c>
      <c r="BW676" s="41">
        <v>1382900</v>
      </c>
      <c r="BX676" s="41">
        <v>1376900</v>
      </c>
      <c r="BY676" s="41">
        <v>1363400</v>
      </c>
      <c r="BZ676" s="41">
        <v>1344500</v>
      </c>
      <c r="CA676" s="41">
        <v>1330500</v>
      </c>
      <c r="CB676" s="41">
        <v>1325300</v>
      </c>
      <c r="CC676" s="41">
        <v>1319700</v>
      </c>
      <c r="CD676" s="41">
        <v>1306800</v>
      </c>
      <c r="CE676" s="41">
        <v>1289900</v>
      </c>
      <c r="CF676" s="41">
        <v>1278400</v>
      </c>
      <c r="CG676" s="41">
        <v>1273800</v>
      </c>
      <c r="CH676" s="41">
        <v>1261500</v>
      </c>
      <c r="CI676" s="41">
        <v>1243400</v>
      </c>
      <c r="CJ676" s="41">
        <v>1228600</v>
      </c>
      <c r="CK676" s="41">
        <v>1219500</v>
      </c>
      <c r="CL676" s="41">
        <v>1211100</v>
      </c>
      <c r="CM676" s="41">
        <v>1188500</v>
      </c>
      <c r="CN676" s="41">
        <v>1165600</v>
      </c>
      <c r="CO676" s="41">
        <v>1163800</v>
      </c>
      <c r="CP676" s="41">
        <v>1174500</v>
      </c>
      <c r="CQ676" s="41">
        <v>1172500</v>
      </c>
      <c r="CR676" s="41">
        <v>1186000</v>
      </c>
      <c r="CS676" s="41">
        <v>1221000</v>
      </c>
      <c r="CT676" s="41">
        <v>1250900</v>
      </c>
      <c r="CU676" s="41">
        <v>1257700</v>
      </c>
      <c r="CV676" s="41">
        <v>1263800</v>
      </c>
      <c r="CW676" s="41">
        <v>1281500</v>
      </c>
      <c r="CX676" s="41">
        <v>1312400</v>
      </c>
      <c r="CY676" s="41">
        <v>1343200</v>
      </c>
      <c r="CZ676" s="41">
        <v>1362700</v>
      </c>
      <c r="DA676" s="41">
        <v>1362500</v>
      </c>
      <c r="DB676" s="41">
        <v>1368000</v>
      </c>
      <c r="DC676" s="41">
        <v>1394600</v>
      </c>
      <c r="DD676" s="41">
        <v>1424900</v>
      </c>
      <c r="DE676" s="41">
        <v>1426000</v>
      </c>
      <c r="DF676" s="41">
        <v>1419300</v>
      </c>
      <c r="DG676" s="41">
        <v>1409800</v>
      </c>
      <c r="DH676" s="41">
        <v>1391400</v>
      </c>
      <c r="DI676" s="41">
        <v>1356300</v>
      </c>
      <c r="DJ676" s="41">
        <v>1339200</v>
      </c>
      <c r="DK676" s="41">
        <v>1346800</v>
      </c>
      <c r="DL676" s="41">
        <v>1356000</v>
      </c>
      <c r="DM676" s="41">
        <v>1366500</v>
      </c>
      <c r="DN676" s="41">
        <v>1394900</v>
      </c>
      <c r="DO676" s="41">
        <v>1438200</v>
      </c>
      <c r="DP676" s="41">
        <v>1474400</v>
      </c>
    </row>
    <row r="677" spans="1:120">
      <c r="A677" s="41">
        <v>93950</v>
      </c>
      <c r="B677" s="41" t="s">
        <v>696</v>
      </c>
      <c r="C677" s="41" t="s">
        <v>66</v>
      </c>
      <c r="D677" s="41" t="s">
        <v>576</v>
      </c>
      <c r="E677" s="41" t="s">
        <v>575</v>
      </c>
      <c r="F677" s="41">
        <v>801200</v>
      </c>
      <c r="G677" s="41">
        <v>810500</v>
      </c>
      <c r="H677" s="41">
        <v>821000</v>
      </c>
      <c r="I677" s="41">
        <v>828600</v>
      </c>
      <c r="J677" s="41">
        <v>830800</v>
      </c>
      <c r="K677" s="41">
        <v>828900</v>
      </c>
      <c r="L677" s="41">
        <v>825500</v>
      </c>
      <c r="M677" s="41">
        <v>826900</v>
      </c>
      <c r="N677" s="41">
        <v>827800</v>
      </c>
      <c r="O677" s="41">
        <v>823500</v>
      </c>
      <c r="P677" s="41">
        <v>821600</v>
      </c>
      <c r="Q677" s="41">
        <v>822300</v>
      </c>
      <c r="R677" s="41">
        <v>823500</v>
      </c>
      <c r="S677" s="41">
        <v>829100</v>
      </c>
      <c r="T677" s="41">
        <v>838700</v>
      </c>
      <c r="U677" s="41">
        <v>844800</v>
      </c>
      <c r="V677" s="41">
        <v>845400</v>
      </c>
      <c r="W677" s="41">
        <v>842600</v>
      </c>
      <c r="X677" s="41">
        <v>839000</v>
      </c>
      <c r="Y677" s="41">
        <v>828700</v>
      </c>
      <c r="Z677" s="41">
        <v>812800</v>
      </c>
      <c r="AA677" s="41">
        <v>799600</v>
      </c>
      <c r="AB677" s="41">
        <v>790800</v>
      </c>
      <c r="AC677" s="41">
        <v>779100</v>
      </c>
      <c r="AD677" s="41">
        <v>770000</v>
      </c>
      <c r="AE677" s="41">
        <v>768000</v>
      </c>
      <c r="AF677" s="41">
        <v>771900</v>
      </c>
      <c r="AG677" s="41">
        <v>771600</v>
      </c>
      <c r="AH677" s="41">
        <v>764900</v>
      </c>
      <c r="AI677" s="41">
        <v>756600</v>
      </c>
      <c r="AJ677" s="41">
        <v>747600</v>
      </c>
      <c r="AK677" s="41">
        <v>735700</v>
      </c>
      <c r="AL677" s="41">
        <v>726800</v>
      </c>
      <c r="AM677" s="41">
        <v>724000</v>
      </c>
      <c r="AN677" s="41">
        <v>725700</v>
      </c>
      <c r="AO677" s="41">
        <v>722100</v>
      </c>
      <c r="AP677" s="41">
        <v>704800</v>
      </c>
      <c r="AQ677" s="41">
        <v>679500</v>
      </c>
      <c r="AR677" s="41">
        <v>652000</v>
      </c>
      <c r="AS677" s="41">
        <v>623200</v>
      </c>
      <c r="AT677" s="41">
        <v>603900</v>
      </c>
      <c r="AU677" s="41">
        <v>593000</v>
      </c>
      <c r="AV677" s="41">
        <v>585400</v>
      </c>
      <c r="AW677" s="41">
        <v>582800</v>
      </c>
      <c r="AX677" s="41">
        <v>582500</v>
      </c>
      <c r="AY677" s="41">
        <v>577400</v>
      </c>
      <c r="AZ677" s="41">
        <v>565600</v>
      </c>
      <c r="BA677" s="41">
        <v>554700</v>
      </c>
      <c r="BB677" s="41">
        <v>549300</v>
      </c>
      <c r="BC677" s="41">
        <v>545800</v>
      </c>
      <c r="BD677" s="41">
        <v>537100</v>
      </c>
      <c r="BE677" s="41">
        <v>532500</v>
      </c>
      <c r="BF677" s="41">
        <v>531400</v>
      </c>
      <c r="BG677" s="41">
        <v>527900</v>
      </c>
      <c r="BH677" s="41">
        <v>523400</v>
      </c>
      <c r="BI677" s="41">
        <v>522700</v>
      </c>
      <c r="BJ677" s="41">
        <v>519800</v>
      </c>
      <c r="BK677" s="41">
        <v>518200</v>
      </c>
      <c r="BL677" s="41">
        <v>519200</v>
      </c>
      <c r="BM677" s="41">
        <v>528500</v>
      </c>
      <c r="BN677" s="41">
        <v>538100</v>
      </c>
      <c r="BO677" s="41">
        <v>543800</v>
      </c>
      <c r="BP677" s="41">
        <v>549100</v>
      </c>
      <c r="BQ677" s="41">
        <v>554900</v>
      </c>
      <c r="BR677" s="41">
        <v>557200</v>
      </c>
      <c r="BS677" s="41">
        <v>560500</v>
      </c>
      <c r="BT677" s="41">
        <v>562900</v>
      </c>
      <c r="BU677" s="41">
        <v>557200</v>
      </c>
      <c r="BV677" s="41">
        <v>558300</v>
      </c>
      <c r="BW677" s="41">
        <v>554000</v>
      </c>
      <c r="BX677" s="41">
        <v>542400</v>
      </c>
      <c r="BY677" s="41">
        <v>536800</v>
      </c>
      <c r="BZ677" s="41">
        <v>544500</v>
      </c>
      <c r="CA677" s="41">
        <v>550700</v>
      </c>
      <c r="CB677" s="41">
        <v>548600</v>
      </c>
      <c r="CC677" s="41">
        <v>538400</v>
      </c>
      <c r="CD677" s="41">
        <v>529800</v>
      </c>
      <c r="CE677" s="41">
        <v>527200</v>
      </c>
      <c r="CF677" s="41">
        <v>525200</v>
      </c>
      <c r="CG677" s="41">
        <v>519900</v>
      </c>
      <c r="CH677" s="41">
        <v>512200</v>
      </c>
      <c r="CI677" s="41">
        <v>512300</v>
      </c>
      <c r="CJ677" s="41">
        <v>511500</v>
      </c>
      <c r="CK677" s="41">
        <v>500800</v>
      </c>
      <c r="CL677" s="41">
        <v>499600</v>
      </c>
      <c r="CM677" s="41">
        <v>502600</v>
      </c>
      <c r="CN677" s="41">
        <v>500300</v>
      </c>
      <c r="CO677" s="41">
        <v>500800</v>
      </c>
      <c r="CP677" s="41">
        <v>509200</v>
      </c>
      <c r="CQ677" s="41">
        <v>515500</v>
      </c>
      <c r="CR677" s="41">
        <v>518400</v>
      </c>
      <c r="CS677" s="41">
        <v>521000</v>
      </c>
      <c r="CT677" s="41">
        <v>531000</v>
      </c>
      <c r="CU677" s="41">
        <v>537300</v>
      </c>
      <c r="CV677" s="41">
        <v>532900</v>
      </c>
      <c r="CW677" s="41">
        <v>533700</v>
      </c>
      <c r="CX677" s="41">
        <v>538700</v>
      </c>
      <c r="CY677" s="41">
        <v>541500</v>
      </c>
      <c r="CZ677" s="41">
        <v>550700</v>
      </c>
      <c r="DA677" s="41">
        <v>575300</v>
      </c>
      <c r="DB677" s="41">
        <v>592900</v>
      </c>
      <c r="DC677" s="41">
        <v>596100</v>
      </c>
      <c r="DD677" s="41">
        <v>599200</v>
      </c>
      <c r="DE677" s="41">
        <v>610800</v>
      </c>
      <c r="DF677" s="41">
        <v>612800</v>
      </c>
      <c r="DG677" s="41">
        <v>612900</v>
      </c>
      <c r="DH677" s="41">
        <v>625700</v>
      </c>
      <c r="DI677" s="41">
        <v>640200</v>
      </c>
      <c r="DJ677" s="41">
        <v>632700</v>
      </c>
      <c r="DK677" s="41">
        <v>622200</v>
      </c>
      <c r="DL677" s="41">
        <v>625400</v>
      </c>
      <c r="DM677" s="41">
        <v>624800</v>
      </c>
      <c r="DN677" s="41">
        <v>622600</v>
      </c>
      <c r="DO677" s="41">
        <v>628500</v>
      </c>
      <c r="DP677" s="41">
        <v>634600</v>
      </c>
    </row>
    <row r="678" spans="1:120">
      <c r="A678" s="41">
        <v>91724</v>
      </c>
      <c r="B678" s="41" t="s">
        <v>645</v>
      </c>
      <c r="C678" s="41" t="s">
        <v>66</v>
      </c>
      <c r="D678" s="41" t="s">
        <v>394</v>
      </c>
      <c r="E678" s="41" t="s">
        <v>394</v>
      </c>
      <c r="F678" s="41">
        <v>306600</v>
      </c>
      <c r="G678" s="41">
        <v>309100</v>
      </c>
      <c r="H678" s="41">
        <v>311500</v>
      </c>
      <c r="I678" s="41">
        <v>314600</v>
      </c>
      <c r="J678" s="41">
        <v>318600</v>
      </c>
      <c r="K678" s="41">
        <v>323100</v>
      </c>
      <c r="L678" s="41">
        <v>329100</v>
      </c>
      <c r="M678" s="41">
        <v>337300</v>
      </c>
      <c r="N678" s="41">
        <v>346400</v>
      </c>
      <c r="O678" s="41">
        <v>353800</v>
      </c>
      <c r="P678" s="41">
        <v>359000</v>
      </c>
      <c r="Q678" s="41">
        <v>362500</v>
      </c>
      <c r="R678" s="41">
        <v>364900</v>
      </c>
      <c r="S678" s="41">
        <v>367200</v>
      </c>
      <c r="T678" s="41">
        <v>368900</v>
      </c>
      <c r="U678" s="41">
        <v>370700</v>
      </c>
      <c r="V678" s="41">
        <v>373100</v>
      </c>
      <c r="W678" s="41">
        <v>375700</v>
      </c>
      <c r="X678" s="41">
        <v>376700</v>
      </c>
      <c r="Y678" s="41">
        <v>376900</v>
      </c>
      <c r="Z678" s="41">
        <v>377000</v>
      </c>
      <c r="AA678" s="41">
        <v>376200</v>
      </c>
      <c r="AB678" s="41">
        <v>373500</v>
      </c>
      <c r="AC678" s="41">
        <v>370200</v>
      </c>
      <c r="AD678" s="41">
        <v>367400</v>
      </c>
      <c r="AE678" s="41">
        <v>365000</v>
      </c>
      <c r="AF678" s="41">
        <v>362200</v>
      </c>
      <c r="AG678" s="41">
        <v>360800</v>
      </c>
      <c r="AH678" s="41">
        <v>359800</v>
      </c>
      <c r="AI678" s="41">
        <v>358100</v>
      </c>
      <c r="AJ678" s="41">
        <v>356100</v>
      </c>
      <c r="AK678" s="41">
        <v>352800</v>
      </c>
      <c r="AL678" s="41">
        <v>347000</v>
      </c>
      <c r="AM678" s="41">
        <v>342700</v>
      </c>
      <c r="AN678" s="41">
        <v>339800</v>
      </c>
      <c r="AO678" s="41">
        <v>335600</v>
      </c>
      <c r="AP678" s="41">
        <v>331200</v>
      </c>
      <c r="AQ678" s="41">
        <v>325800</v>
      </c>
      <c r="AR678" s="41">
        <v>317500</v>
      </c>
      <c r="AS678" s="41">
        <v>308600</v>
      </c>
      <c r="AT678" s="41">
        <v>300100</v>
      </c>
      <c r="AU678" s="41">
        <v>291400</v>
      </c>
      <c r="AV678" s="41">
        <v>282900</v>
      </c>
      <c r="AW678" s="41">
        <v>274400</v>
      </c>
      <c r="AX678" s="41">
        <v>267100</v>
      </c>
      <c r="AY678" s="41">
        <v>262200</v>
      </c>
      <c r="AZ678" s="41">
        <v>259200</v>
      </c>
      <c r="BA678" s="41">
        <v>256700</v>
      </c>
      <c r="BB678" s="41">
        <v>254300</v>
      </c>
      <c r="BC678" s="41">
        <v>252200</v>
      </c>
      <c r="BD678" s="41">
        <v>251300</v>
      </c>
      <c r="BE678" s="41">
        <v>249100</v>
      </c>
      <c r="BF678" s="41">
        <v>245500</v>
      </c>
      <c r="BG678" s="41">
        <v>241700</v>
      </c>
      <c r="BH678" s="41">
        <v>238800</v>
      </c>
      <c r="BI678" s="41">
        <v>236100</v>
      </c>
      <c r="BJ678" s="41">
        <v>233300</v>
      </c>
      <c r="BK678" s="41">
        <v>229700</v>
      </c>
      <c r="BL678" s="41">
        <v>227400</v>
      </c>
      <c r="BM678" s="41">
        <v>227000</v>
      </c>
      <c r="BN678" s="41">
        <v>225800</v>
      </c>
      <c r="BO678" s="41">
        <v>223400</v>
      </c>
      <c r="BP678" s="41">
        <v>221400</v>
      </c>
      <c r="BQ678" s="41">
        <v>220300</v>
      </c>
      <c r="BR678" s="41">
        <v>220800</v>
      </c>
      <c r="BS678" s="41">
        <v>222900</v>
      </c>
      <c r="BT678" s="41">
        <v>223800</v>
      </c>
      <c r="BU678" s="41">
        <v>223600</v>
      </c>
      <c r="BV678" s="41">
        <v>224200</v>
      </c>
      <c r="BW678" s="41">
        <v>226300</v>
      </c>
      <c r="BX678" s="41">
        <v>227800</v>
      </c>
      <c r="BY678" s="41">
        <v>227900</v>
      </c>
      <c r="BZ678" s="41">
        <v>227600</v>
      </c>
      <c r="CA678" s="41">
        <v>228400</v>
      </c>
      <c r="CB678" s="41">
        <v>229200</v>
      </c>
      <c r="CC678" s="41">
        <v>229500</v>
      </c>
      <c r="CD678" s="41">
        <v>228000</v>
      </c>
      <c r="CE678" s="41">
        <v>225200</v>
      </c>
      <c r="CF678" s="41">
        <v>223000</v>
      </c>
      <c r="CG678" s="41">
        <v>221300</v>
      </c>
      <c r="CH678" s="41">
        <v>218700</v>
      </c>
      <c r="CI678" s="41">
        <v>215300</v>
      </c>
      <c r="CJ678" s="41">
        <v>212200</v>
      </c>
      <c r="CK678" s="41">
        <v>209400</v>
      </c>
      <c r="CL678" s="41">
        <v>206400</v>
      </c>
      <c r="CM678" s="41">
        <v>203900</v>
      </c>
      <c r="CN678" s="41">
        <v>203200</v>
      </c>
      <c r="CO678" s="41">
        <v>203400</v>
      </c>
      <c r="CP678" s="41">
        <v>202700</v>
      </c>
      <c r="CQ678" s="41">
        <v>199800</v>
      </c>
      <c r="CR678" s="41">
        <v>196600</v>
      </c>
      <c r="CS678" s="41">
        <v>195200</v>
      </c>
      <c r="CT678" s="41">
        <v>196300</v>
      </c>
      <c r="CU678" s="41">
        <v>197300</v>
      </c>
      <c r="CV678" s="41">
        <v>196900</v>
      </c>
      <c r="CW678" s="41">
        <v>198400</v>
      </c>
      <c r="CX678" s="41">
        <v>203100</v>
      </c>
      <c r="CY678" s="41">
        <v>209000</v>
      </c>
      <c r="CZ678" s="41">
        <v>214700</v>
      </c>
      <c r="DA678" s="41">
        <v>220100</v>
      </c>
      <c r="DB678" s="41">
        <v>226200</v>
      </c>
      <c r="DC678" s="41">
        <v>232700</v>
      </c>
      <c r="DD678" s="41">
        <v>238700</v>
      </c>
      <c r="DE678" s="41">
        <v>244400</v>
      </c>
      <c r="DF678" s="41">
        <v>250600</v>
      </c>
      <c r="DG678" s="41">
        <v>256500</v>
      </c>
      <c r="DH678" s="41">
        <v>263600</v>
      </c>
      <c r="DI678" s="41">
        <v>268200</v>
      </c>
      <c r="DJ678" s="41">
        <v>271000</v>
      </c>
      <c r="DK678" s="41">
        <v>274100</v>
      </c>
      <c r="DL678" s="41">
        <v>278100</v>
      </c>
      <c r="DM678" s="41">
        <v>281800</v>
      </c>
      <c r="DN678" s="41">
        <v>286600</v>
      </c>
      <c r="DO678" s="41">
        <v>293500</v>
      </c>
      <c r="DP678" s="41">
        <v>300900</v>
      </c>
    </row>
    <row r="679" spans="1:120">
      <c r="A679" s="41">
        <v>94706</v>
      </c>
      <c r="B679" s="41" t="s">
        <v>116</v>
      </c>
      <c r="C679" s="41" t="s">
        <v>66</v>
      </c>
      <c r="D679" s="41" t="s">
        <v>65</v>
      </c>
      <c r="E679" s="41" t="s">
        <v>78</v>
      </c>
      <c r="F679" s="41">
        <v>548900</v>
      </c>
      <c r="G679" s="41">
        <v>556900</v>
      </c>
      <c r="H679" s="41">
        <v>565200</v>
      </c>
      <c r="I679" s="41">
        <v>572500</v>
      </c>
      <c r="J679" s="41">
        <v>576600</v>
      </c>
      <c r="K679" s="41">
        <v>580900</v>
      </c>
      <c r="L679" s="41">
        <v>587200</v>
      </c>
      <c r="M679" s="41">
        <v>590800</v>
      </c>
      <c r="N679" s="41">
        <v>593000</v>
      </c>
      <c r="O679" s="41">
        <v>597100</v>
      </c>
      <c r="P679" s="41">
        <v>599000</v>
      </c>
      <c r="Q679" s="41">
        <v>596400</v>
      </c>
      <c r="R679" s="41">
        <v>591700</v>
      </c>
      <c r="S679" s="41">
        <v>583100</v>
      </c>
      <c r="T679" s="41">
        <v>574800</v>
      </c>
      <c r="U679" s="41">
        <v>571000</v>
      </c>
      <c r="V679" s="41">
        <v>568800</v>
      </c>
      <c r="W679" s="41">
        <v>565500</v>
      </c>
      <c r="X679" s="41">
        <v>563600</v>
      </c>
      <c r="Y679" s="41">
        <v>563500</v>
      </c>
      <c r="Z679" s="41">
        <v>564000</v>
      </c>
      <c r="AA679" s="41">
        <v>563300</v>
      </c>
      <c r="AB679" s="41">
        <v>562300</v>
      </c>
      <c r="AC679" s="41">
        <v>563200</v>
      </c>
      <c r="AD679" s="41">
        <v>566700</v>
      </c>
      <c r="AE679" s="41">
        <v>572100</v>
      </c>
      <c r="AF679" s="41">
        <v>577000</v>
      </c>
      <c r="AG679" s="41">
        <v>579300</v>
      </c>
      <c r="AH679" s="41">
        <v>580300</v>
      </c>
      <c r="AI679" s="41">
        <v>581100</v>
      </c>
      <c r="AJ679" s="41">
        <v>579500</v>
      </c>
      <c r="AK679" s="41">
        <v>576000</v>
      </c>
      <c r="AL679" s="41">
        <v>571100</v>
      </c>
      <c r="AM679" s="41">
        <v>564100</v>
      </c>
      <c r="AN679" s="41">
        <v>557100</v>
      </c>
      <c r="AO679" s="41">
        <v>553400</v>
      </c>
      <c r="AP679" s="41">
        <v>551300</v>
      </c>
      <c r="AQ679" s="41">
        <v>546600</v>
      </c>
      <c r="AR679" s="41">
        <v>539100</v>
      </c>
      <c r="AS679" s="41">
        <v>531800</v>
      </c>
      <c r="AT679" s="41">
        <v>524100</v>
      </c>
      <c r="AU679" s="41">
        <v>516900</v>
      </c>
      <c r="AV679" s="41">
        <v>513000</v>
      </c>
      <c r="AW679" s="41">
        <v>511200</v>
      </c>
      <c r="AX679" s="41">
        <v>507200</v>
      </c>
      <c r="AY679" s="41">
        <v>502100</v>
      </c>
      <c r="AZ679" s="41">
        <v>499700</v>
      </c>
      <c r="BA679" s="41">
        <v>495800</v>
      </c>
      <c r="BB679" s="41">
        <v>487300</v>
      </c>
      <c r="BC679" s="41">
        <v>475500</v>
      </c>
      <c r="BD679" s="41">
        <v>465300</v>
      </c>
      <c r="BE679" s="41">
        <v>458700</v>
      </c>
      <c r="BF679" s="41">
        <v>457100</v>
      </c>
      <c r="BG679" s="41">
        <v>456800</v>
      </c>
      <c r="BH679" s="41">
        <v>459400</v>
      </c>
      <c r="BI679" s="41">
        <v>465100</v>
      </c>
      <c r="BJ679" s="41">
        <v>472200</v>
      </c>
      <c r="BK679" s="41">
        <v>479400</v>
      </c>
      <c r="BL679" s="41">
        <v>486500</v>
      </c>
      <c r="BM679" s="41">
        <v>489100</v>
      </c>
      <c r="BN679" s="41">
        <v>494300</v>
      </c>
      <c r="BO679" s="41">
        <v>503600</v>
      </c>
      <c r="BP679" s="41">
        <v>507000</v>
      </c>
      <c r="BQ679" s="41">
        <v>505300</v>
      </c>
      <c r="BR679" s="41">
        <v>508000</v>
      </c>
      <c r="BS679" s="41">
        <v>510800</v>
      </c>
      <c r="BT679" s="41">
        <v>507400</v>
      </c>
      <c r="BU679" s="41">
        <v>502800</v>
      </c>
      <c r="BV679" s="41">
        <v>500500</v>
      </c>
      <c r="BW679" s="41">
        <v>497000</v>
      </c>
      <c r="BX679" s="41">
        <v>489000</v>
      </c>
      <c r="BY679" s="41">
        <v>484400</v>
      </c>
      <c r="BZ679" s="41">
        <v>481800</v>
      </c>
      <c r="CA679" s="41">
        <v>476800</v>
      </c>
      <c r="CB679" s="41">
        <v>472700</v>
      </c>
      <c r="CC679" s="41">
        <v>470000</v>
      </c>
      <c r="CD679" s="41">
        <v>466400</v>
      </c>
      <c r="CE679" s="41">
        <v>467400</v>
      </c>
      <c r="CF679" s="41">
        <v>468100</v>
      </c>
      <c r="CG679" s="41">
        <v>463100</v>
      </c>
      <c r="CH679" s="41">
        <v>456600</v>
      </c>
      <c r="CI679" s="41">
        <v>454100</v>
      </c>
      <c r="CJ679" s="41">
        <v>453400</v>
      </c>
      <c r="CK679" s="41">
        <v>450300</v>
      </c>
      <c r="CL679" s="41">
        <v>446700</v>
      </c>
      <c r="CM679" s="41">
        <v>448400</v>
      </c>
      <c r="CN679" s="41">
        <v>454100</v>
      </c>
      <c r="CO679" s="41">
        <v>458700</v>
      </c>
      <c r="CP679" s="41">
        <v>465700</v>
      </c>
      <c r="CQ679" s="41">
        <v>471400</v>
      </c>
      <c r="CR679" s="41">
        <v>474900</v>
      </c>
      <c r="CS679" s="41">
        <v>477800</v>
      </c>
      <c r="CT679" s="41">
        <v>482200</v>
      </c>
      <c r="CU679" s="41">
        <v>487800</v>
      </c>
      <c r="CV679" s="41">
        <v>495900</v>
      </c>
      <c r="CW679" s="41">
        <v>506000</v>
      </c>
      <c r="CX679" s="41">
        <v>514700</v>
      </c>
      <c r="CY679" s="41">
        <v>529700</v>
      </c>
      <c r="CZ679" s="41">
        <v>546500</v>
      </c>
      <c r="DA679" s="41">
        <v>562900</v>
      </c>
      <c r="DB679" s="41">
        <v>577400</v>
      </c>
      <c r="DC679" s="41">
        <v>593000</v>
      </c>
      <c r="DD679" s="41">
        <v>602400</v>
      </c>
      <c r="DE679" s="41">
        <v>613200</v>
      </c>
      <c r="DF679" s="41">
        <v>622200</v>
      </c>
      <c r="DG679" s="41">
        <v>625900</v>
      </c>
      <c r="DH679" s="41">
        <v>628700</v>
      </c>
      <c r="DI679" s="41">
        <v>636500</v>
      </c>
      <c r="DJ679" s="41">
        <v>646700</v>
      </c>
      <c r="DK679" s="41">
        <v>656700</v>
      </c>
      <c r="DL679" s="41">
        <v>673300</v>
      </c>
      <c r="DM679" s="41">
        <v>688500</v>
      </c>
      <c r="DN679" s="41">
        <v>686700</v>
      </c>
      <c r="DO679" s="41">
        <v>676300</v>
      </c>
      <c r="DP679" s="41">
        <v>672000</v>
      </c>
    </row>
    <row r="680" spans="1:120">
      <c r="A680" s="41">
        <v>91501</v>
      </c>
      <c r="B680" s="41" t="s">
        <v>587</v>
      </c>
      <c r="C680" s="41" t="s">
        <v>66</v>
      </c>
      <c r="D680" s="41" t="s">
        <v>394</v>
      </c>
      <c r="E680" s="41" t="s">
        <v>394</v>
      </c>
      <c r="F680" s="41">
        <v>420800</v>
      </c>
      <c r="G680" s="41">
        <v>424800</v>
      </c>
      <c r="H680" s="41">
        <v>430200</v>
      </c>
      <c r="I680" s="41">
        <v>437100</v>
      </c>
      <c r="J680" s="41">
        <v>444900</v>
      </c>
      <c r="K680" s="41">
        <v>455900</v>
      </c>
      <c r="L680" s="41">
        <v>467200</v>
      </c>
      <c r="M680" s="41">
        <v>472600</v>
      </c>
      <c r="N680" s="41">
        <v>476800</v>
      </c>
      <c r="O680" s="41">
        <v>485900</v>
      </c>
      <c r="P680" s="41">
        <v>496600</v>
      </c>
      <c r="Q680" s="41">
        <v>506000</v>
      </c>
      <c r="R680" s="41">
        <v>515700</v>
      </c>
      <c r="S680" s="41">
        <v>523700</v>
      </c>
      <c r="T680" s="41">
        <v>528800</v>
      </c>
      <c r="U680" s="41">
        <v>533800</v>
      </c>
      <c r="V680" s="41">
        <v>538100</v>
      </c>
      <c r="W680" s="41">
        <v>541200</v>
      </c>
      <c r="X680" s="41">
        <v>543200</v>
      </c>
      <c r="Y680" s="41">
        <v>542800</v>
      </c>
      <c r="Z680" s="41">
        <v>541500</v>
      </c>
      <c r="AA680" s="41">
        <v>540900</v>
      </c>
      <c r="AB680" s="41">
        <v>539800</v>
      </c>
      <c r="AC680" s="41">
        <v>537300</v>
      </c>
      <c r="AD680" s="41">
        <v>532300</v>
      </c>
      <c r="AE680" s="41">
        <v>525800</v>
      </c>
      <c r="AF680" s="41">
        <v>522100</v>
      </c>
      <c r="AG680" s="41">
        <v>519800</v>
      </c>
      <c r="AH680" s="41">
        <v>515200</v>
      </c>
      <c r="AI680" s="41">
        <v>506500</v>
      </c>
      <c r="AJ680" s="41">
        <v>498900</v>
      </c>
      <c r="AK680" s="41">
        <v>494300</v>
      </c>
      <c r="AL680" s="41">
        <v>490800</v>
      </c>
      <c r="AM680" s="41">
        <v>484900</v>
      </c>
      <c r="AN680" s="41">
        <v>478300</v>
      </c>
      <c r="AO680" s="41">
        <v>471700</v>
      </c>
      <c r="AP680" s="41">
        <v>464600</v>
      </c>
      <c r="AQ680" s="41">
        <v>456500</v>
      </c>
      <c r="AR680" s="41">
        <v>446500</v>
      </c>
      <c r="AS680" s="41">
        <v>438000</v>
      </c>
      <c r="AT680" s="41">
        <v>433100</v>
      </c>
      <c r="AU680" s="41">
        <v>430600</v>
      </c>
      <c r="AV680" s="41">
        <v>425500</v>
      </c>
      <c r="AW680" s="41">
        <v>419000</v>
      </c>
      <c r="AX680" s="41">
        <v>415100</v>
      </c>
      <c r="AY680" s="41">
        <v>414200</v>
      </c>
      <c r="AZ680" s="41">
        <v>411700</v>
      </c>
      <c r="BA680" s="41">
        <v>409200</v>
      </c>
      <c r="BB680" s="41">
        <v>408600</v>
      </c>
      <c r="BC680" s="41">
        <v>406700</v>
      </c>
      <c r="BD680" s="41">
        <v>402900</v>
      </c>
      <c r="BE680" s="41">
        <v>398400</v>
      </c>
      <c r="BF680" s="41">
        <v>393500</v>
      </c>
      <c r="BG680" s="41">
        <v>388900</v>
      </c>
      <c r="BH680" s="41">
        <v>386600</v>
      </c>
      <c r="BI680" s="41">
        <v>385800</v>
      </c>
      <c r="BJ680" s="41">
        <v>385800</v>
      </c>
      <c r="BK680" s="41">
        <v>386100</v>
      </c>
      <c r="BL680" s="41">
        <v>388700</v>
      </c>
      <c r="BM680" s="41">
        <v>392600</v>
      </c>
      <c r="BN680" s="41">
        <v>396200</v>
      </c>
      <c r="BO680" s="41">
        <v>402100</v>
      </c>
      <c r="BP680" s="41">
        <v>408700</v>
      </c>
      <c r="BQ680" s="41">
        <v>412200</v>
      </c>
      <c r="BR680" s="41">
        <v>411300</v>
      </c>
      <c r="BS680" s="41">
        <v>409600</v>
      </c>
      <c r="BT680" s="41">
        <v>404600</v>
      </c>
      <c r="BU680" s="41">
        <v>396900</v>
      </c>
      <c r="BV680" s="41">
        <v>388100</v>
      </c>
      <c r="BW680" s="41">
        <v>382800</v>
      </c>
      <c r="BX680" s="41">
        <v>378600</v>
      </c>
      <c r="BY680" s="41">
        <v>373500</v>
      </c>
      <c r="BZ680" s="41">
        <v>367900</v>
      </c>
      <c r="CA680" s="41">
        <v>366200</v>
      </c>
      <c r="CB680" s="41">
        <v>366700</v>
      </c>
      <c r="CC680" s="41">
        <v>365400</v>
      </c>
      <c r="CD680" s="41">
        <v>360800</v>
      </c>
      <c r="CE680" s="41">
        <v>355600</v>
      </c>
      <c r="CF680" s="41">
        <v>354000</v>
      </c>
      <c r="CG680" s="41">
        <v>355500</v>
      </c>
      <c r="CH680" s="41">
        <v>355800</v>
      </c>
      <c r="CI680" s="41">
        <v>352500</v>
      </c>
      <c r="CJ680" s="41">
        <v>348700</v>
      </c>
      <c r="CK680" s="41">
        <v>344700</v>
      </c>
      <c r="CL680" s="41">
        <v>341300</v>
      </c>
      <c r="CM680" s="41">
        <v>336900</v>
      </c>
      <c r="CN680" s="41">
        <v>333400</v>
      </c>
      <c r="CO680" s="41">
        <v>332800</v>
      </c>
      <c r="CP680" s="41">
        <v>334500</v>
      </c>
      <c r="CQ680" s="41">
        <v>333900</v>
      </c>
      <c r="CR680" s="41">
        <v>333500</v>
      </c>
      <c r="CS680" s="41">
        <v>337900</v>
      </c>
      <c r="CT680" s="41">
        <v>345000</v>
      </c>
      <c r="CU680" s="41">
        <v>351900</v>
      </c>
      <c r="CV680" s="41">
        <v>356400</v>
      </c>
      <c r="CW680" s="41">
        <v>361400</v>
      </c>
      <c r="CX680" s="41">
        <v>368500</v>
      </c>
      <c r="CY680" s="41">
        <v>375500</v>
      </c>
      <c r="CZ680" s="41">
        <v>378800</v>
      </c>
      <c r="DA680" s="41">
        <v>384300</v>
      </c>
      <c r="DB680" s="41">
        <v>394200</v>
      </c>
      <c r="DC680" s="41">
        <v>402900</v>
      </c>
      <c r="DD680" s="41">
        <v>407900</v>
      </c>
      <c r="DE680" s="41">
        <v>412000</v>
      </c>
      <c r="DF680" s="41">
        <v>415400</v>
      </c>
      <c r="DG680" s="41">
        <v>417100</v>
      </c>
      <c r="DH680" s="41">
        <v>422300</v>
      </c>
      <c r="DI680" s="41">
        <v>427500</v>
      </c>
      <c r="DJ680" s="41">
        <v>431300</v>
      </c>
      <c r="DK680" s="41">
        <v>437000</v>
      </c>
      <c r="DL680" s="41">
        <v>444800</v>
      </c>
      <c r="DM680" s="41">
        <v>448700</v>
      </c>
      <c r="DN680" s="41">
        <v>451300</v>
      </c>
      <c r="DO680" s="41">
        <v>458300</v>
      </c>
      <c r="DP680" s="41">
        <v>466600</v>
      </c>
    </row>
    <row r="681" spans="1:120">
      <c r="A681" s="41">
        <v>91307</v>
      </c>
      <c r="B681" s="41" t="s">
        <v>394</v>
      </c>
      <c r="C681" s="41" t="s">
        <v>66</v>
      </c>
      <c r="D681" s="41" t="s">
        <v>394</v>
      </c>
      <c r="E681" s="41" t="s">
        <v>394</v>
      </c>
      <c r="F681" s="41">
        <v>399400</v>
      </c>
      <c r="G681" s="41">
        <v>403600</v>
      </c>
      <c r="H681" s="41">
        <v>411400</v>
      </c>
      <c r="I681" s="41">
        <v>417000</v>
      </c>
      <c r="J681" s="41">
        <v>418100</v>
      </c>
      <c r="K681" s="41">
        <v>420300</v>
      </c>
      <c r="L681" s="41">
        <v>427500</v>
      </c>
      <c r="M681" s="41">
        <v>436200</v>
      </c>
      <c r="N681" s="41">
        <v>447100</v>
      </c>
      <c r="O681" s="41">
        <v>458400</v>
      </c>
      <c r="P681" s="41">
        <v>465800</v>
      </c>
      <c r="Q681" s="41">
        <v>467800</v>
      </c>
      <c r="R681" s="41">
        <v>471300</v>
      </c>
      <c r="S681" s="41">
        <v>475300</v>
      </c>
      <c r="T681" s="41">
        <v>477300</v>
      </c>
      <c r="U681" s="41">
        <v>475900</v>
      </c>
      <c r="V681" s="41">
        <v>475700</v>
      </c>
      <c r="W681" s="41">
        <v>471200</v>
      </c>
      <c r="X681" s="41">
        <v>461200</v>
      </c>
      <c r="Y681" s="41">
        <v>451600</v>
      </c>
      <c r="Z681" s="41">
        <v>447600</v>
      </c>
      <c r="AA681" s="41">
        <v>446400</v>
      </c>
      <c r="AB681" s="41">
        <v>446400</v>
      </c>
      <c r="AC681" s="41">
        <v>446600</v>
      </c>
      <c r="AD681" s="41">
        <v>450500</v>
      </c>
      <c r="AE681" s="41">
        <v>455600</v>
      </c>
      <c r="AF681" s="41">
        <v>455600</v>
      </c>
      <c r="AG681" s="41">
        <v>450200</v>
      </c>
      <c r="AH681" s="41">
        <v>446900</v>
      </c>
      <c r="AI681" s="41">
        <v>448000</v>
      </c>
      <c r="AJ681" s="41">
        <v>446900</v>
      </c>
      <c r="AK681" s="41">
        <v>440600</v>
      </c>
      <c r="AL681" s="41">
        <v>434600</v>
      </c>
      <c r="AM681" s="41">
        <v>431400</v>
      </c>
      <c r="AN681" s="41">
        <v>429000</v>
      </c>
      <c r="AO681" s="41">
        <v>424300</v>
      </c>
      <c r="AP681" s="41">
        <v>417200</v>
      </c>
      <c r="AQ681" s="41">
        <v>407000</v>
      </c>
      <c r="AR681" s="41">
        <v>394200</v>
      </c>
      <c r="AS681" s="41">
        <v>381100</v>
      </c>
      <c r="AT681" s="41">
        <v>369600</v>
      </c>
      <c r="AU681" s="41">
        <v>359600</v>
      </c>
      <c r="AV681" s="41">
        <v>351000</v>
      </c>
      <c r="AW681" s="41">
        <v>343400</v>
      </c>
      <c r="AX681" s="41">
        <v>338100</v>
      </c>
      <c r="AY681" s="41">
        <v>333800</v>
      </c>
      <c r="AZ681" s="41">
        <v>327600</v>
      </c>
      <c r="BA681" s="41">
        <v>322300</v>
      </c>
      <c r="BB681" s="41">
        <v>316400</v>
      </c>
      <c r="BC681" s="41">
        <v>306700</v>
      </c>
      <c r="BD681" s="41">
        <v>297800</v>
      </c>
      <c r="BE681" s="41">
        <v>293300</v>
      </c>
      <c r="BF681" s="41">
        <v>290600</v>
      </c>
      <c r="BG681" s="41">
        <v>289500</v>
      </c>
      <c r="BH681" s="41">
        <v>290200</v>
      </c>
      <c r="BI681" s="41">
        <v>290800</v>
      </c>
      <c r="BJ681" s="41">
        <v>292000</v>
      </c>
      <c r="BK681" s="41">
        <v>295000</v>
      </c>
      <c r="BL681" s="41">
        <v>299900</v>
      </c>
      <c r="BM681" s="41">
        <v>306300</v>
      </c>
      <c r="BN681" s="41">
        <v>309200</v>
      </c>
      <c r="BO681" s="41">
        <v>306300</v>
      </c>
      <c r="BP681" s="41">
        <v>300200</v>
      </c>
      <c r="BQ681" s="41">
        <v>294100</v>
      </c>
      <c r="BR681" s="41">
        <v>288400</v>
      </c>
      <c r="BS681" s="41">
        <v>285200</v>
      </c>
      <c r="BT681" s="41">
        <v>283800</v>
      </c>
      <c r="BU681" s="41">
        <v>282500</v>
      </c>
      <c r="BV681" s="41">
        <v>279800</v>
      </c>
      <c r="BW681" s="41">
        <v>277700</v>
      </c>
      <c r="BX681" s="41">
        <v>274200</v>
      </c>
      <c r="BY681" s="41">
        <v>269500</v>
      </c>
      <c r="BZ681" s="41">
        <v>266900</v>
      </c>
      <c r="CA681" s="41">
        <v>264800</v>
      </c>
      <c r="CB681" s="41">
        <v>260500</v>
      </c>
      <c r="CC681" s="41">
        <v>259600</v>
      </c>
      <c r="CD681" s="41">
        <v>262600</v>
      </c>
      <c r="CE681" s="41">
        <v>265200</v>
      </c>
      <c r="CF681" s="41">
        <v>266200</v>
      </c>
      <c r="CG681" s="41">
        <v>268700</v>
      </c>
      <c r="CH681" s="41">
        <v>269900</v>
      </c>
      <c r="CI681" s="41">
        <v>267300</v>
      </c>
      <c r="CJ681" s="41">
        <v>263900</v>
      </c>
      <c r="CK681" s="41">
        <v>258900</v>
      </c>
      <c r="CL681" s="41">
        <v>252500</v>
      </c>
      <c r="CM681" s="41">
        <v>248800</v>
      </c>
      <c r="CN681" s="41">
        <v>256000</v>
      </c>
      <c r="CO681" s="41">
        <v>267200</v>
      </c>
      <c r="CP681" s="41">
        <v>271800</v>
      </c>
      <c r="CQ681" s="41">
        <v>265900</v>
      </c>
      <c r="CR681" s="41">
        <v>264400</v>
      </c>
      <c r="CS681" s="41">
        <v>271000</v>
      </c>
      <c r="CT681" s="41">
        <v>279700</v>
      </c>
      <c r="CU681" s="41">
        <v>283600</v>
      </c>
      <c r="CV681" s="41">
        <v>287200</v>
      </c>
      <c r="CW681" s="41">
        <v>295100</v>
      </c>
      <c r="CX681" s="41">
        <v>304700</v>
      </c>
      <c r="CY681" s="41">
        <v>318200</v>
      </c>
      <c r="CZ681" s="41">
        <v>334200</v>
      </c>
      <c r="DA681" s="41">
        <v>342900</v>
      </c>
      <c r="DB681" s="41">
        <v>344400</v>
      </c>
      <c r="DC681" s="41">
        <v>347300</v>
      </c>
      <c r="DD681" s="41">
        <v>349700</v>
      </c>
      <c r="DE681" s="41">
        <v>345900</v>
      </c>
      <c r="DF681" s="41">
        <v>339800</v>
      </c>
      <c r="DG681" s="41">
        <v>335800</v>
      </c>
      <c r="DH681" s="41">
        <v>337800</v>
      </c>
      <c r="DI681" s="41">
        <v>337300</v>
      </c>
      <c r="DJ681" s="41">
        <v>336900</v>
      </c>
      <c r="DK681" s="41">
        <v>344700</v>
      </c>
      <c r="DL681" s="41">
        <v>356100</v>
      </c>
      <c r="DM681" s="41">
        <v>363400</v>
      </c>
      <c r="DN681" s="41">
        <v>370700</v>
      </c>
      <c r="DO681" s="41">
        <v>382100</v>
      </c>
      <c r="DP681" s="41">
        <v>392300</v>
      </c>
    </row>
    <row r="682" spans="1:120">
      <c r="A682" s="41">
        <v>91201</v>
      </c>
      <c r="B682" s="41" t="s">
        <v>407</v>
      </c>
      <c r="C682" s="41" t="s">
        <v>66</v>
      </c>
      <c r="D682" s="41" t="s">
        <v>394</v>
      </c>
      <c r="E682" s="41" t="s">
        <v>394</v>
      </c>
      <c r="F682" s="41">
        <v>520900</v>
      </c>
      <c r="G682" s="41">
        <v>529900</v>
      </c>
      <c r="H682" s="41">
        <v>539200</v>
      </c>
      <c r="I682" s="41">
        <v>549500</v>
      </c>
      <c r="J682" s="41">
        <v>560900</v>
      </c>
      <c r="K682" s="41">
        <v>572800</v>
      </c>
      <c r="L682" s="41">
        <v>585900</v>
      </c>
      <c r="M682" s="41">
        <v>598300</v>
      </c>
      <c r="N682" s="41">
        <v>608200</v>
      </c>
      <c r="O682" s="41">
        <v>615600</v>
      </c>
      <c r="P682" s="41">
        <v>622500</v>
      </c>
      <c r="Q682" s="41">
        <v>628600</v>
      </c>
      <c r="R682" s="41">
        <v>631400</v>
      </c>
      <c r="S682" s="41">
        <v>631500</v>
      </c>
      <c r="T682" s="41">
        <v>631600</v>
      </c>
      <c r="U682" s="41">
        <v>629100</v>
      </c>
      <c r="V682" s="41">
        <v>625300</v>
      </c>
      <c r="W682" s="41">
        <v>624800</v>
      </c>
      <c r="X682" s="41">
        <v>624800</v>
      </c>
      <c r="Y682" s="41">
        <v>623100</v>
      </c>
      <c r="Z682" s="41">
        <v>622200</v>
      </c>
      <c r="AA682" s="41">
        <v>621700</v>
      </c>
      <c r="AB682" s="41">
        <v>619000</v>
      </c>
      <c r="AC682" s="41">
        <v>617600</v>
      </c>
      <c r="AD682" s="41">
        <v>618100</v>
      </c>
      <c r="AE682" s="41">
        <v>618300</v>
      </c>
      <c r="AF682" s="41">
        <v>615800</v>
      </c>
      <c r="AG682" s="41">
        <v>610100</v>
      </c>
      <c r="AH682" s="41">
        <v>602700</v>
      </c>
      <c r="AI682" s="41">
        <v>597100</v>
      </c>
      <c r="AJ682" s="41">
        <v>594500</v>
      </c>
      <c r="AK682" s="41">
        <v>592400</v>
      </c>
      <c r="AL682" s="41">
        <v>588800</v>
      </c>
      <c r="AM682" s="41">
        <v>584600</v>
      </c>
      <c r="AN682" s="41">
        <v>581200</v>
      </c>
      <c r="AO682" s="41">
        <v>577400</v>
      </c>
      <c r="AP682" s="41">
        <v>570700</v>
      </c>
      <c r="AQ682" s="41">
        <v>561600</v>
      </c>
      <c r="AR682" s="41">
        <v>551300</v>
      </c>
      <c r="AS682" s="41">
        <v>540900</v>
      </c>
      <c r="AT682" s="41">
        <v>532500</v>
      </c>
      <c r="AU682" s="41">
        <v>521600</v>
      </c>
      <c r="AV682" s="41">
        <v>507400</v>
      </c>
      <c r="AW682" s="41">
        <v>496300</v>
      </c>
      <c r="AX682" s="41">
        <v>489200</v>
      </c>
      <c r="AY682" s="41">
        <v>482100</v>
      </c>
      <c r="AZ682" s="41">
        <v>476100</v>
      </c>
      <c r="BA682" s="41">
        <v>469500</v>
      </c>
      <c r="BB682" s="41">
        <v>463300</v>
      </c>
      <c r="BC682" s="41">
        <v>459300</v>
      </c>
      <c r="BD682" s="41">
        <v>457000</v>
      </c>
      <c r="BE682" s="41">
        <v>455100</v>
      </c>
      <c r="BF682" s="41">
        <v>452200</v>
      </c>
      <c r="BG682" s="41">
        <v>450400</v>
      </c>
      <c r="BH682" s="41">
        <v>450000</v>
      </c>
      <c r="BI682" s="41">
        <v>447700</v>
      </c>
      <c r="BJ682" s="41">
        <v>443700</v>
      </c>
      <c r="BK682" s="41">
        <v>443700</v>
      </c>
      <c r="BL682" s="41">
        <v>445600</v>
      </c>
      <c r="BM682" s="41">
        <v>446300</v>
      </c>
      <c r="BN682" s="41">
        <v>444700</v>
      </c>
      <c r="BO682" s="41">
        <v>445500</v>
      </c>
      <c r="BP682" s="41">
        <v>448500</v>
      </c>
      <c r="BQ682" s="41">
        <v>451200</v>
      </c>
      <c r="BR682" s="41">
        <v>452200</v>
      </c>
      <c r="BS682" s="41">
        <v>453300</v>
      </c>
      <c r="BT682" s="41">
        <v>452700</v>
      </c>
      <c r="BU682" s="41">
        <v>451500</v>
      </c>
      <c r="BV682" s="41">
        <v>448600</v>
      </c>
      <c r="BW682" s="41">
        <v>444800</v>
      </c>
      <c r="BX682" s="41">
        <v>441800</v>
      </c>
      <c r="BY682" s="41">
        <v>442000</v>
      </c>
      <c r="BZ682" s="41">
        <v>442200</v>
      </c>
      <c r="CA682" s="41">
        <v>440900</v>
      </c>
      <c r="CB682" s="41">
        <v>437900</v>
      </c>
      <c r="CC682" s="41">
        <v>432500</v>
      </c>
      <c r="CD682" s="41">
        <v>422100</v>
      </c>
      <c r="CE682" s="41">
        <v>410000</v>
      </c>
      <c r="CF682" s="41">
        <v>401100</v>
      </c>
      <c r="CG682" s="41">
        <v>397400</v>
      </c>
      <c r="CH682" s="41">
        <v>396900</v>
      </c>
      <c r="CI682" s="41">
        <v>397300</v>
      </c>
      <c r="CJ682" s="41">
        <v>398200</v>
      </c>
      <c r="CK682" s="41">
        <v>399700</v>
      </c>
      <c r="CL682" s="41">
        <v>400500</v>
      </c>
      <c r="CM682" s="41">
        <v>399400</v>
      </c>
      <c r="CN682" s="41">
        <v>399300</v>
      </c>
      <c r="CO682" s="41">
        <v>403100</v>
      </c>
      <c r="CP682" s="41">
        <v>409500</v>
      </c>
      <c r="CQ682" s="41">
        <v>413100</v>
      </c>
      <c r="CR682" s="41">
        <v>414600</v>
      </c>
      <c r="CS682" s="41">
        <v>416900</v>
      </c>
      <c r="CT682" s="41">
        <v>423400</v>
      </c>
      <c r="CU682" s="41">
        <v>431400</v>
      </c>
      <c r="CV682" s="41">
        <v>438200</v>
      </c>
      <c r="CW682" s="41">
        <v>444400</v>
      </c>
      <c r="CX682" s="41">
        <v>454800</v>
      </c>
      <c r="CY682" s="41">
        <v>466300</v>
      </c>
      <c r="CZ682" s="41">
        <v>473800</v>
      </c>
      <c r="DA682" s="41">
        <v>477200</v>
      </c>
      <c r="DB682" s="41">
        <v>485500</v>
      </c>
      <c r="DC682" s="41">
        <v>502100</v>
      </c>
      <c r="DD682" s="41">
        <v>518100</v>
      </c>
      <c r="DE682" s="41">
        <v>526900</v>
      </c>
      <c r="DF682" s="41">
        <v>532700</v>
      </c>
      <c r="DG682" s="41">
        <v>535500</v>
      </c>
      <c r="DH682" s="41">
        <v>536500</v>
      </c>
      <c r="DI682" s="41">
        <v>537600</v>
      </c>
      <c r="DJ682" s="41">
        <v>539800</v>
      </c>
      <c r="DK682" s="41">
        <v>542500</v>
      </c>
      <c r="DL682" s="41">
        <v>551200</v>
      </c>
      <c r="DM682" s="41">
        <v>563100</v>
      </c>
      <c r="DN682" s="41">
        <v>572400</v>
      </c>
      <c r="DO682" s="41">
        <v>575000</v>
      </c>
      <c r="DP682" s="41">
        <v>576400</v>
      </c>
    </row>
    <row r="683" spans="1:120">
      <c r="A683" s="41">
        <v>91775</v>
      </c>
      <c r="B683" s="41" t="s">
        <v>635</v>
      </c>
      <c r="C683" s="41" t="s">
        <v>66</v>
      </c>
      <c r="D683" s="41" t="s">
        <v>394</v>
      </c>
      <c r="E683" s="41" t="s">
        <v>394</v>
      </c>
      <c r="F683" s="41">
        <v>517300</v>
      </c>
      <c r="G683" s="41">
        <v>520700</v>
      </c>
      <c r="H683" s="41">
        <v>529700</v>
      </c>
      <c r="I683" s="41">
        <v>541600</v>
      </c>
      <c r="J683" s="41">
        <v>551700</v>
      </c>
      <c r="K683" s="41">
        <v>558800</v>
      </c>
      <c r="L683" s="41">
        <v>565700</v>
      </c>
      <c r="M683" s="41">
        <v>573500</v>
      </c>
      <c r="N683" s="41">
        <v>580400</v>
      </c>
      <c r="O683" s="41">
        <v>590900</v>
      </c>
      <c r="P683" s="41">
        <v>601300</v>
      </c>
      <c r="Q683" s="41">
        <v>603800</v>
      </c>
      <c r="R683" s="41">
        <v>602100</v>
      </c>
      <c r="S683" s="41">
        <v>602800</v>
      </c>
      <c r="T683" s="41">
        <v>603900</v>
      </c>
      <c r="U683" s="41">
        <v>602600</v>
      </c>
      <c r="V683" s="41">
        <v>602900</v>
      </c>
      <c r="W683" s="41">
        <v>605500</v>
      </c>
      <c r="X683" s="41">
        <v>607300</v>
      </c>
      <c r="Y683" s="41">
        <v>604800</v>
      </c>
      <c r="Z683" s="41">
        <v>598400</v>
      </c>
      <c r="AA683" s="41">
        <v>591900</v>
      </c>
      <c r="AB683" s="41">
        <v>588800</v>
      </c>
      <c r="AC683" s="41">
        <v>586300</v>
      </c>
      <c r="AD683" s="41">
        <v>584600</v>
      </c>
      <c r="AE683" s="41">
        <v>583400</v>
      </c>
      <c r="AF683" s="41">
        <v>582200</v>
      </c>
      <c r="AG683" s="41">
        <v>580700</v>
      </c>
      <c r="AH683" s="41">
        <v>578500</v>
      </c>
      <c r="AI683" s="41">
        <v>574500</v>
      </c>
      <c r="AJ683" s="41">
        <v>573200</v>
      </c>
      <c r="AK683" s="41">
        <v>575900</v>
      </c>
      <c r="AL683" s="41">
        <v>579800</v>
      </c>
      <c r="AM683" s="41">
        <v>578700</v>
      </c>
      <c r="AN683" s="41">
        <v>573300</v>
      </c>
      <c r="AO683" s="41">
        <v>568600</v>
      </c>
      <c r="AP683" s="41">
        <v>567600</v>
      </c>
      <c r="AQ683" s="41">
        <v>566800</v>
      </c>
      <c r="AR683" s="41">
        <v>562900</v>
      </c>
      <c r="AS683" s="41">
        <v>555800</v>
      </c>
      <c r="AT683" s="41">
        <v>549000</v>
      </c>
      <c r="AU683" s="41">
        <v>543600</v>
      </c>
      <c r="AV683" s="41">
        <v>537600</v>
      </c>
      <c r="AW683" s="41">
        <v>532800</v>
      </c>
      <c r="AX683" s="41">
        <v>532400</v>
      </c>
      <c r="AY683" s="41">
        <v>532900</v>
      </c>
      <c r="AZ683" s="41">
        <v>529600</v>
      </c>
      <c r="BA683" s="41">
        <v>526100</v>
      </c>
      <c r="BB683" s="41">
        <v>525000</v>
      </c>
      <c r="BC683" s="41">
        <v>522300</v>
      </c>
      <c r="BD683" s="41">
        <v>516600</v>
      </c>
      <c r="BE683" s="41">
        <v>510400</v>
      </c>
      <c r="BF683" s="41">
        <v>507700</v>
      </c>
      <c r="BG683" s="41">
        <v>509200</v>
      </c>
      <c r="BH683" s="41">
        <v>509800</v>
      </c>
      <c r="BI683" s="41">
        <v>506200</v>
      </c>
      <c r="BJ683" s="41">
        <v>505000</v>
      </c>
      <c r="BK683" s="41">
        <v>510200</v>
      </c>
      <c r="BL683" s="41">
        <v>518300</v>
      </c>
      <c r="BM683" s="41">
        <v>527100</v>
      </c>
      <c r="BN683" s="41">
        <v>532100</v>
      </c>
      <c r="BO683" s="41">
        <v>536300</v>
      </c>
      <c r="BP683" s="41">
        <v>543200</v>
      </c>
      <c r="BQ683" s="41">
        <v>549000</v>
      </c>
      <c r="BR683" s="41">
        <v>547900</v>
      </c>
      <c r="BS683" s="41">
        <v>544700</v>
      </c>
      <c r="BT683" s="41">
        <v>539200</v>
      </c>
      <c r="BU683" s="41">
        <v>532800</v>
      </c>
      <c r="BV683" s="41">
        <v>525800</v>
      </c>
      <c r="BW683" s="41">
        <v>520600</v>
      </c>
      <c r="BX683" s="41">
        <v>517200</v>
      </c>
      <c r="BY683" s="41">
        <v>516300</v>
      </c>
      <c r="BZ683" s="41">
        <v>516200</v>
      </c>
      <c r="CA683" s="41">
        <v>516200</v>
      </c>
      <c r="CB683" s="41">
        <v>513800</v>
      </c>
      <c r="CC683" s="41">
        <v>512200</v>
      </c>
      <c r="CD683" s="41">
        <v>510300</v>
      </c>
      <c r="CE683" s="41">
        <v>508200</v>
      </c>
      <c r="CF683" s="41">
        <v>507600</v>
      </c>
      <c r="CG683" s="41">
        <v>508800</v>
      </c>
      <c r="CH683" s="41">
        <v>508100</v>
      </c>
      <c r="CI683" s="41">
        <v>507000</v>
      </c>
      <c r="CJ683" s="41">
        <v>507900</v>
      </c>
      <c r="CK683" s="41">
        <v>509200</v>
      </c>
      <c r="CL683" s="41">
        <v>510900</v>
      </c>
      <c r="CM683" s="41">
        <v>512600</v>
      </c>
      <c r="CN683" s="41">
        <v>512800</v>
      </c>
      <c r="CO683" s="41">
        <v>514500</v>
      </c>
      <c r="CP683" s="41">
        <v>519500</v>
      </c>
      <c r="CQ683" s="41">
        <v>522500</v>
      </c>
      <c r="CR683" s="41">
        <v>525800</v>
      </c>
      <c r="CS683" s="41">
        <v>533800</v>
      </c>
      <c r="CT683" s="41">
        <v>540900</v>
      </c>
      <c r="CU683" s="41">
        <v>544700</v>
      </c>
      <c r="CV683" s="41">
        <v>550600</v>
      </c>
      <c r="CW683" s="41">
        <v>557900</v>
      </c>
      <c r="CX683" s="41">
        <v>564700</v>
      </c>
      <c r="CY683" s="41">
        <v>569000</v>
      </c>
      <c r="CZ683" s="41">
        <v>573500</v>
      </c>
      <c r="DA683" s="41">
        <v>581500</v>
      </c>
      <c r="DB683" s="41">
        <v>597700</v>
      </c>
      <c r="DC683" s="41">
        <v>614800</v>
      </c>
      <c r="DD683" s="41">
        <v>624900</v>
      </c>
      <c r="DE683" s="41">
        <v>625400</v>
      </c>
      <c r="DF683" s="41">
        <v>624500</v>
      </c>
      <c r="DG683" s="41">
        <v>624900</v>
      </c>
      <c r="DH683" s="41">
        <v>630600</v>
      </c>
      <c r="DI683" s="41">
        <v>636900</v>
      </c>
      <c r="DJ683" s="41">
        <v>642100</v>
      </c>
      <c r="DK683" s="41">
        <v>645100</v>
      </c>
      <c r="DL683" s="41">
        <v>654400</v>
      </c>
      <c r="DM683" s="41">
        <v>663600</v>
      </c>
      <c r="DN683" s="41">
        <v>667700</v>
      </c>
      <c r="DO683" s="41">
        <v>668400</v>
      </c>
      <c r="DP683" s="41">
        <v>671500</v>
      </c>
    </row>
    <row r="684" spans="1:120">
      <c r="A684" s="41">
        <v>91361</v>
      </c>
      <c r="B684" s="41" t="s">
        <v>697</v>
      </c>
      <c r="C684" s="41" t="s">
        <v>66</v>
      </c>
      <c r="D684" s="41" t="s">
        <v>425</v>
      </c>
      <c r="E684" s="41" t="s">
        <v>425</v>
      </c>
      <c r="F684" s="41">
        <v>485900</v>
      </c>
      <c r="G684" s="41">
        <v>492000</v>
      </c>
      <c r="H684" s="41">
        <v>496900</v>
      </c>
      <c r="I684" s="41">
        <v>505000</v>
      </c>
      <c r="J684" s="41">
        <v>517500</v>
      </c>
      <c r="K684" s="41">
        <v>526700</v>
      </c>
      <c r="L684" s="41">
        <v>526500</v>
      </c>
      <c r="M684" s="41">
        <v>525500</v>
      </c>
      <c r="N684" s="41">
        <v>526100</v>
      </c>
      <c r="O684" s="41">
        <v>522800</v>
      </c>
      <c r="P684" s="41">
        <v>528200</v>
      </c>
      <c r="Q684" s="41">
        <v>542200</v>
      </c>
      <c r="R684" s="41">
        <v>552100</v>
      </c>
      <c r="S684" s="41">
        <v>550400</v>
      </c>
      <c r="T684" s="41">
        <v>546600</v>
      </c>
      <c r="U684" s="41">
        <v>541500</v>
      </c>
      <c r="V684" s="41">
        <v>537400</v>
      </c>
      <c r="W684" s="41">
        <v>535900</v>
      </c>
      <c r="X684" s="41">
        <v>537700</v>
      </c>
      <c r="Y684" s="41">
        <v>539400</v>
      </c>
      <c r="Z684" s="41">
        <v>540000</v>
      </c>
      <c r="AA684" s="41">
        <v>538900</v>
      </c>
      <c r="AB684" s="41">
        <v>535300</v>
      </c>
      <c r="AC684" s="41">
        <v>531300</v>
      </c>
      <c r="AD684" s="41">
        <v>529600</v>
      </c>
      <c r="AE684" s="41">
        <v>528400</v>
      </c>
      <c r="AF684" s="41">
        <v>525300</v>
      </c>
      <c r="AG684" s="41">
        <v>517600</v>
      </c>
      <c r="AH684" s="41">
        <v>507400</v>
      </c>
      <c r="AI684" s="41">
        <v>500000</v>
      </c>
      <c r="AJ684" s="41">
        <v>495000</v>
      </c>
      <c r="AK684" s="41">
        <v>486500</v>
      </c>
      <c r="AL684" s="41">
        <v>477200</v>
      </c>
      <c r="AM684" s="41">
        <v>470600</v>
      </c>
      <c r="AN684" s="41">
        <v>464900</v>
      </c>
      <c r="AO684" s="41">
        <v>458600</v>
      </c>
      <c r="AP684" s="41">
        <v>452600</v>
      </c>
      <c r="AQ684" s="41">
        <v>448100</v>
      </c>
      <c r="AR684" s="41">
        <v>444700</v>
      </c>
      <c r="AS684" s="41">
        <v>439400</v>
      </c>
      <c r="AT684" s="41">
        <v>434100</v>
      </c>
      <c r="AU684" s="41">
        <v>429500</v>
      </c>
      <c r="AV684" s="41">
        <v>425200</v>
      </c>
      <c r="AW684" s="41">
        <v>423000</v>
      </c>
      <c r="AX684" s="41">
        <v>422100</v>
      </c>
      <c r="AY684" s="41">
        <v>424900</v>
      </c>
      <c r="AZ684" s="41">
        <v>428800</v>
      </c>
      <c r="BA684" s="41">
        <v>426500</v>
      </c>
      <c r="BB684" s="41">
        <v>420400</v>
      </c>
      <c r="BC684" s="41">
        <v>417400</v>
      </c>
      <c r="BD684" s="41">
        <v>410800</v>
      </c>
      <c r="BE684" s="41">
        <v>399100</v>
      </c>
      <c r="BF684" s="41">
        <v>388600</v>
      </c>
      <c r="BG684" s="41">
        <v>384700</v>
      </c>
      <c r="BH684" s="41">
        <v>384800</v>
      </c>
      <c r="BI684" s="41">
        <v>385000</v>
      </c>
      <c r="BJ684" s="41">
        <v>385100</v>
      </c>
      <c r="BK684" s="41">
        <v>386300</v>
      </c>
      <c r="BL684" s="41">
        <v>386100</v>
      </c>
      <c r="BM684" s="41">
        <v>385400</v>
      </c>
      <c r="BN684" s="41">
        <v>384800</v>
      </c>
      <c r="BO684" s="41">
        <v>382700</v>
      </c>
      <c r="BP684" s="41">
        <v>378300</v>
      </c>
      <c r="BQ684" s="41">
        <v>377400</v>
      </c>
      <c r="BR684" s="41">
        <v>377800</v>
      </c>
      <c r="BS684" s="41">
        <v>377300</v>
      </c>
      <c r="BT684" s="41">
        <v>376100</v>
      </c>
      <c r="BU684" s="41">
        <v>371900</v>
      </c>
      <c r="BV684" s="41">
        <v>364700</v>
      </c>
      <c r="BW684" s="41">
        <v>362600</v>
      </c>
      <c r="BX684" s="41">
        <v>363500</v>
      </c>
      <c r="BY684" s="41">
        <v>362600</v>
      </c>
      <c r="BZ684" s="41">
        <v>360200</v>
      </c>
      <c r="CA684" s="41">
        <v>352900</v>
      </c>
      <c r="CB684" s="41">
        <v>345600</v>
      </c>
      <c r="CC684" s="41">
        <v>346100</v>
      </c>
      <c r="CD684" s="41">
        <v>353300</v>
      </c>
      <c r="CE684" s="41">
        <v>356300</v>
      </c>
      <c r="CF684" s="41">
        <v>356700</v>
      </c>
      <c r="CG684" s="41">
        <v>357800</v>
      </c>
      <c r="CH684" s="41">
        <v>358600</v>
      </c>
      <c r="CI684" s="41">
        <v>359900</v>
      </c>
      <c r="CJ684" s="41">
        <v>363300</v>
      </c>
      <c r="CK684" s="41">
        <v>361900</v>
      </c>
      <c r="CL684" s="41">
        <v>355900</v>
      </c>
      <c r="CM684" s="41">
        <v>356500</v>
      </c>
      <c r="CN684" s="41">
        <v>370900</v>
      </c>
      <c r="CO684" s="41">
        <v>385700</v>
      </c>
      <c r="CP684" s="41">
        <v>390000</v>
      </c>
      <c r="CQ684" s="41">
        <v>393400</v>
      </c>
      <c r="CR684" s="41">
        <v>397800</v>
      </c>
      <c r="CS684" s="41">
        <v>398300</v>
      </c>
      <c r="CT684" s="41">
        <v>400400</v>
      </c>
      <c r="CU684" s="41">
        <v>403300</v>
      </c>
      <c r="CV684" s="41">
        <v>399700</v>
      </c>
      <c r="CW684" s="41">
        <v>398600</v>
      </c>
      <c r="CX684" s="41">
        <v>403000</v>
      </c>
      <c r="CY684" s="41">
        <v>409600</v>
      </c>
      <c r="CZ684" s="41">
        <v>416900</v>
      </c>
      <c r="DA684" s="41">
        <v>426100</v>
      </c>
      <c r="DB684" s="41">
        <v>438400</v>
      </c>
      <c r="DC684" s="41">
        <v>451800</v>
      </c>
      <c r="DD684" s="41">
        <v>462200</v>
      </c>
      <c r="DE684" s="41">
        <v>467100</v>
      </c>
      <c r="DF684" s="41">
        <v>471700</v>
      </c>
      <c r="DG684" s="41">
        <v>472400</v>
      </c>
      <c r="DH684" s="41">
        <v>472600</v>
      </c>
      <c r="DI684" s="41">
        <v>476000</v>
      </c>
      <c r="DJ684" s="41">
        <v>482700</v>
      </c>
      <c r="DK684" s="41">
        <v>498500</v>
      </c>
      <c r="DL684" s="41">
        <v>512700</v>
      </c>
      <c r="DM684" s="41">
        <v>512200</v>
      </c>
      <c r="DN684" s="41">
        <v>503000</v>
      </c>
      <c r="DO684" s="41">
        <v>496400</v>
      </c>
      <c r="DP684" s="41">
        <v>489100</v>
      </c>
    </row>
    <row r="685" spans="1:120">
      <c r="A685" s="41">
        <v>94024</v>
      </c>
      <c r="B685" s="41" t="s">
        <v>177</v>
      </c>
      <c r="C685" s="41" t="s">
        <v>66</v>
      </c>
      <c r="D685" s="41" t="s">
        <v>109</v>
      </c>
      <c r="E685" s="41" t="s">
        <v>110</v>
      </c>
      <c r="F685" s="41">
        <v>1050500</v>
      </c>
      <c r="G685" s="41">
        <v>1070200</v>
      </c>
      <c r="H685" s="41">
        <v>1084800</v>
      </c>
      <c r="I685" s="41">
        <v>1096800</v>
      </c>
      <c r="J685" s="41">
        <v>1111600</v>
      </c>
      <c r="K685" s="41">
        <v>1134300</v>
      </c>
      <c r="L685" s="41">
        <v>1160700</v>
      </c>
      <c r="M685" s="41">
        <v>1177000</v>
      </c>
      <c r="N685" s="41">
        <v>1170300</v>
      </c>
      <c r="O685" s="41">
        <v>1160800</v>
      </c>
      <c r="P685" s="41">
        <v>1162300</v>
      </c>
      <c r="Q685" s="41">
        <v>1167300</v>
      </c>
      <c r="R685" s="41">
        <v>1170000</v>
      </c>
      <c r="S685" s="41">
        <v>1180700</v>
      </c>
      <c r="T685" s="41">
        <v>1197100</v>
      </c>
      <c r="U685" s="41">
        <v>1203500</v>
      </c>
      <c r="V685" s="41">
        <v>1200500</v>
      </c>
      <c r="W685" s="41">
        <v>1193100</v>
      </c>
      <c r="X685" s="41">
        <v>1186900</v>
      </c>
      <c r="Y685" s="41">
        <v>1188700</v>
      </c>
      <c r="Z685" s="41">
        <v>1194900</v>
      </c>
      <c r="AA685" s="41">
        <v>1203400</v>
      </c>
      <c r="AB685" s="41">
        <v>1223800</v>
      </c>
      <c r="AC685" s="41">
        <v>1242000</v>
      </c>
      <c r="AD685" s="41">
        <v>1242900</v>
      </c>
      <c r="AE685" s="41">
        <v>1235600</v>
      </c>
      <c r="AF685" s="41">
        <v>1238100</v>
      </c>
      <c r="AG685" s="41">
        <v>1248400</v>
      </c>
      <c r="AH685" s="41">
        <v>1251600</v>
      </c>
      <c r="AI685" s="41">
        <v>1246300</v>
      </c>
      <c r="AJ685" s="41">
        <v>1242200</v>
      </c>
      <c r="AK685" s="41">
        <v>1228900</v>
      </c>
      <c r="AL685" s="41">
        <v>1210900</v>
      </c>
      <c r="AM685" s="41">
        <v>1205400</v>
      </c>
      <c r="AN685" s="41">
        <v>1214500</v>
      </c>
      <c r="AO685" s="41">
        <v>1218900</v>
      </c>
      <c r="AP685" s="41">
        <v>1217200</v>
      </c>
      <c r="AQ685" s="41">
        <v>1212300</v>
      </c>
      <c r="AR685" s="41">
        <v>1206400</v>
      </c>
      <c r="AS685" s="41">
        <v>1197500</v>
      </c>
      <c r="AT685" s="41">
        <v>1199800</v>
      </c>
      <c r="AU685" s="41">
        <v>1204800</v>
      </c>
      <c r="AV685" s="41">
        <v>1190100</v>
      </c>
      <c r="AW685" s="41">
        <v>1161600</v>
      </c>
      <c r="AX685" s="41">
        <v>1147300</v>
      </c>
      <c r="AY685" s="41">
        <v>1139600</v>
      </c>
      <c r="AZ685" s="41">
        <v>1120200</v>
      </c>
      <c r="BA685" s="41">
        <v>1095200</v>
      </c>
      <c r="BB685" s="41">
        <v>1077800</v>
      </c>
      <c r="BC685" s="41">
        <v>1060100</v>
      </c>
      <c r="BD685" s="41">
        <v>1041000</v>
      </c>
      <c r="BE685" s="41">
        <v>1026900</v>
      </c>
      <c r="BF685" s="41">
        <v>1022300</v>
      </c>
      <c r="BG685" s="41">
        <v>1025400</v>
      </c>
      <c r="BH685" s="41">
        <v>1046600</v>
      </c>
      <c r="BI685" s="41">
        <v>1084000</v>
      </c>
      <c r="BJ685" s="41">
        <v>1120300</v>
      </c>
      <c r="BK685" s="41">
        <v>1140300</v>
      </c>
      <c r="BL685" s="41">
        <v>1150600</v>
      </c>
      <c r="BM685" s="41">
        <v>1165800</v>
      </c>
      <c r="BN685" s="41">
        <v>1188000</v>
      </c>
      <c r="BO685" s="41">
        <v>1205800</v>
      </c>
      <c r="BP685" s="41">
        <v>1207900</v>
      </c>
      <c r="BQ685" s="41">
        <v>1193700</v>
      </c>
      <c r="BR685" s="41">
        <v>1174900</v>
      </c>
      <c r="BS685" s="41">
        <v>1171700</v>
      </c>
      <c r="BT685" s="41">
        <v>1175300</v>
      </c>
      <c r="BU685" s="41">
        <v>1176900</v>
      </c>
      <c r="BV685" s="41">
        <v>1176300</v>
      </c>
      <c r="BW685" s="41">
        <v>1173900</v>
      </c>
      <c r="BX685" s="41">
        <v>1160300</v>
      </c>
      <c r="BY685" s="41">
        <v>1153900</v>
      </c>
      <c r="BZ685" s="41">
        <v>1147200</v>
      </c>
      <c r="CA685" s="41">
        <v>1137500</v>
      </c>
      <c r="CB685" s="41">
        <v>1124400</v>
      </c>
      <c r="CC685" s="41">
        <v>1117500</v>
      </c>
      <c r="CD685" s="41">
        <v>1115300</v>
      </c>
      <c r="CE685" s="41">
        <v>1119800</v>
      </c>
      <c r="CF685" s="41">
        <v>1126300</v>
      </c>
      <c r="CG685" s="41">
        <v>1131100</v>
      </c>
      <c r="CH685" s="41">
        <v>1131200</v>
      </c>
      <c r="CI685" s="41">
        <v>1136300</v>
      </c>
      <c r="CJ685" s="41">
        <v>1153800</v>
      </c>
      <c r="CK685" s="41">
        <v>1177100</v>
      </c>
      <c r="CL685" s="41">
        <v>1199400</v>
      </c>
      <c r="CM685" s="41">
        <v>1215000</v>
      </c>
      <c r="CN685" s="41">
        <v>1231700</v>
      </c>
      <c r="CO685" s="41">
        <v>1256700</v>
      </c>
      <c r="CP685" s="41">
        <v>1286400</v>
      </c>
      <c r="CQ685" s="41">
        <v>1307500</v>
      </c>
      <c r="CR685" s="41">
        <v>1317100</v>
      </c>
      <c r="CS685" s="41">
        <v>1323900</v>
      </c>
      <c r="CT685" s="41">
        <v>1342100</v>
      </c>
      <c r="CU685" s="41">
        <v>1360700</v>
      </c>
      <c r="CV685" s="41">
        <v>1368600</v>
      </c>
      <c r="CW685" s="41">
        <v>1365300</v>
      </c>
      <c r="CX685" s="41">
        <v>1362600</v>
      </c>
      <c r="CY685" s="41">
        <v>1384400</v>
      </c>
      <c r="CZ685" s="41">
        <v>1427600</v>
      </c>
      <c r="DA685" s="41">
        <v>1473800</v>
      </c>
      <c r="DB685" s="41">
        <v>1496600</v>
      </c>
      <c r="DC685" s="41">
        <v>1502000</v>
      </c>
      <c r="DD685" s="41">
        <v>1506900</v>
      </c>
      <c r="DE685" s="41">
        <v>1517500</v>
      </c>
      <c r="DF685" s="41">
        <v>1526000</v>
      </c>
      <c r="DG685" s="41">
        <v>1540600</v>
      </c>
      <c r="DH685" s="41">
        <v>1561200</v>
      </c>
      <c r="DI685" s="41">
        <v>1576000</v>
      </c>
      <c r="DJ685" s="41">
        <v>1600000</v>
      </c>
      <c r="DK685" s="41">
        <v>1628400</v>
      </c>
      <c r="DL685" s="41">
        <v>1676200</v>
      </c>
      <c r="DM685" s="41">
        <v>1725400</v>
      </c>
      <c r="DN685" s="41">
        <v>1748500</v>
      </c>
      <c r="DO685" s="41">
        <v>1740100</v>
      </c>
      <c r="DP685" s="41">
        <v>1738700</v>
      </c>
    </row>
    <row r="686" spans="1:120">
      <c r="A686" s="41">
        <v>95819</v>
      </c>
      <c r="B686" s="41" t="s">
        <v>406</v>
      </c>
      <c r="C686" s="41" t="s">
        <v>66</v>
      </c>
      <c r="D686" s="41" t="s">
        <v>406</v>
      </c>
      <c r="E686" s="41" t="s">
        <v>406</v>
      </c>
      <c r="F686" s="41">
        <v>392100</v>
      </c>
      <c r="G686" s="41">
        <v>397400</v>
      </c>
      <c r="H686" s="41">
        <v>404800</v>
      </c>
      <c r="I686" s="41">
        <v>412000</v>
      </c>
      <c r="J686" s="41">
        <v>415700</v>
      </c>
      <c r="K686" s="41">
        <v>417500</v>
      </c>
      <c r="L686" s="41">
        <v>418900</v>
      </c>
      <c r="M686" s="41">
        <v>419700</v>
      </c>
      <c r="N686" s="41">
        <v>419500</v>
      </c>
      <c r="O686" s="41">
        <v>418800</v>
      </c>
      <c r="P686" s="41">
        <v>418400</v>
      </c>
      <c r="Q686" s="41">
        <v>416900</v>
      </c>
      <c r="R686" s="41">
        <v>413000</v>
      </c>
      <c r="S686" s="41">
        <v>408300</v>
      </c>
      <c r="T686" s="41">
        <v>404600</v>
      </c>
      <c r="U686" s="41">
        <v>401300</v>
      </c>
      <c r="V686" s="41">
        <v>398500</v>
      </c>
      <c r="W686" s="41">
        <v>396300</v>
      </c>
      <c r="X686" s="41">
        <v>394800</v>
      </c>
      <c r="Y686" s="41">
        <v>393900</v>
      </c>
      <c r="Z686" s="41">
        <v>393200</v>
      </c>
      <c r="AA686" s="41">
        <v>391000</v>
      </c>
      <c r="AB686" s="41">
        <v>388500</v>
      </c>
      <c r="AC686" s="41">
        <v>386200</v>
      </c>
      <c r="AD686" s="41">
        <v>384000</v>
      </c>
      <c r="AE686" s="41">
        <v>382400</v>
      </c>
      <c r="AF686" s="41">
        <v>381700</v>
      </c>
      <c r="AG686" s="41">
        <v>380500</v>
      </c>
      <c r="AH686" s="41">
        <v>378300</v>
      </c>
      <c r="AI686" s="41">
        <v>375500</v>
      </c>
      <c r="AJ686" s="41">
        <v>372800</v>
      </c>
      <c r="AK686" s="41">
        <v>370400</v>
      </c>
      <c r="AL686" s="41">
        <v>368200</v>
      </c>
      <c r="AM686" s="41">
        <v>364700</v>
      </c>
      <c r="AN686" s="41">
        <v>361700</v>
      </c>
      <c r="AO686" s="41">
        <v>359000</v>
      </c>
      <c r="AP686" s="41">
        <v>354100</v>
      </c>
      <c r="AQ686" s="41">
        <v>347600</v>
      </c>
      <c r="AR686" s="41">
        <v>340200</v>
      </c>
      <c r="AS686" s="41">
        <v>331300</v>
      </c>
      <c r="AT686" s="41">
        <v>325800</v>
      </c>
      <c r="AU686" s="41">
        <v>324100</v>
      </c>
      <c r="AV686" s="41">
        <v>322900</v>
      </c>
      <c r="AW686" s="41">
        <v>319800</v>
      </c>
      <c r="AX686" s="41">
        <v>316400</v>
      </c>
      <c r="AY686" s="41">
        <v>312800</v>
      </c>
      <c r="AZ686" s="41">
        <v>307700</v>
      </c>
      <c r="BA686" s="41">
        <v>306700</v>
      </c>
      <c r="BB686" s="41">
        <v>312800</v>
      </c>
      <c r="BC686" s="41">
        <v>319400</v>
      </c>
      <c r="BD686" s="41">
        <v>321300</v>
      </c>
      <c r="BE686" s="41">
        <v>321400</v>
      </c>
      <c r="BF686" s="41">
        <v>320700</v>
      </c>
      <c r="BG686" s="41">
        <v>321400</v>
      </c>
      <c r="BH686" s="41">
        <v>323200</v>
      </c>
      <c r="BI686" s="41">
        <v>324300</v>
      </c>
      <c r="BJ686" s="41">
        <v>324100</v>
      </c>
      <c r="BK686" s="41">
        <v>323900</v>
      </c>
      <c r="BL686" s="41">
        <v>323100</v>
      </c>
      <c r="BM686" s="41">
        <v>324600</v>
      </c>
      <c r="BN686" s="41">
        <v>326200</v>
      </c>
      <c r="BO686" s="41">
        <v>324700</v>
      </c>
      <c r="BP686" s="41">
        <v>322100</v>
      </c>
      <c r="BQ686" s="41">
        <v>321500</v>
      </c>
      <c r="BR686" s="41">
        <v>319600</v>
      </c>
      <c r="BS686" s="41">
        <v>317800</v>
      </c>
      <c r="BT686" s="41">
        <v>317400</v>
      </c>
      <c r="BU686" s="41">
        <v>317800</v>
      </c>
      <c r="BV686" s="41">
        <v>318200</v>
      </c>
      <c r="BW686" s="41">
        <v>317100</v>
      </c>
      <c r="BX686" s="41">
        <v>313200</v>
      </c>
      <c r="BY686" s="41">
        <v>304700</v>
      </c>
      <c r="BZ686" s="41">
        <v>296900</v>
      </c>
      <c r="CA686" s="41">
        <v>293600</v>
      </c>
      <c r="CB686" s="41">
        <v>293700</v>
      </c>
      <c r="CC686" s="41">
        <v>293200</v>
      </c>
      <c r="CD686" s="41">
        <v>294100</v>
      </c>
      <c r="CE686" s="41">
        <v>292000</v>
      </c>
      <c r="CF686" s="41">
        <v>285600</v>
      </c>
      <c r="CG686" s="41">
        <v>279300</v>
      </c>
      <c r="CH686" s="41">
        <v>275800</v>
      </c>
      <c r="CI686" s="41">
        <v>276100</v>
      </c>
      <c r="CJ686" s="41">
        <v>279900</v>
      </c>
      <c r="CK686" s="41">
        <v>284400</v>
      </c>
      <c r="CL686" s="41">
        <v>286200</v>
      </c>
      <c r="CM686" s="41">
        <v>289000</v>
      </c>
      <c r="CN686" s="41">
        <v>291700</v>
      </c>
      <c r="CO686" s="41">
        <v>295400</v>
      </c>
      <c r="CP686" s="41">
        <v>297500</v>
      </c>
      <c r="CQ686" s="41">
        <v>298500</v>
      </c>
      <c r="CR686" s="41">
        <v>301100</v>
      </c>
      <c r="CS686" s="41">
        <v>305600</v>
      </c>
      <c r="CT686" s="41">
        <v>308300</v>
      </c>
      <c r="CU686" s="41">
        <v>310700</v>
      </c>
      <c r="CV686" s="41">
        <v>314300</v>
      </c>
      <c r="CW686" s="41">
        <v>318500</v>
      </c>
      <c r="CX686" s="41">
        <v>323300</v>
      </c>
      <c r="CY686" s="41">
        <v>327000</v>
      </c>
      <c r="CZ686" s="41">
        <v>332600</v>
      </c>
      <c r="DA686" s="41">
        <v>338200</v>
      </c>
      <c r="DB686" s="41">
        <v>344600</v>
      </c>
      <c r="DC686" s="41">
        <v>351000</v>
      </c>
      <c r="DD686" s="41">
        <v>355900</v>
      </c>
      <c r="DE686" s="41">
        <v>358200</v>
      </c>
      <c r="DF686" s="41">
        <v>361300</v>
      </c>
      <c r="DG686" s="41">
        <v>364600</v>
      </c>
      <c r="DH686" s="41">
        <v>368200</v>
      </c>
      <c r="DI686" s="41">
        <v>370700</v>
      </c>
      <c r="DJ686" s="41">
        <v>370400</v>
      </c>
      <c r="DK686" s="41">
        <v>371300</v>
      </c>
      <c r="DL686" s="41">
        <v>373800</v>
      </c>
      <c r="DM686" s="41">
        <v>378300</v>
      </c>
      <c r="DN686" s="41">
        <v>381100</v>
      </c>
      <c r="DO686" s="41">
        <v>380800</v>
      </c>
      <c r="DP686" s="41">
        <v>379400</v>
      </c>
    </row>
    <row r="687" spans="1:120">
      <c r="A687" s="41">
        <v>94085</v>
      </c>
      <c r="B687" s="41" t="s">
        <v>117</v>
      </c>
      <c r="C687" s="41" t="s">
        <v>66</v>
      </c>
      <c r="D687" s="41" t="s">
        <v>109</v>
      </c>
      <c r="E687" s="41" t="s">
        <v>110</v>
      </c>
      <c r="F687" s="41">
        <v>474300</v>
      </c>
      <c r="G687" s="41">
        <v>482200</v>
      </c>
      <c r="H687" s="41">
        <v>492400</v>
      </c>
      <c r="I687" s="41">
        <v>502700</v>
      </c>
      <c r="J687" s="41">
        <v>511000</v>
      </c>
      <c r="K687" s="41">
        <v>519200</v>
      </c>
      <c r="L687" s="41">
        <v>528100</v>
      </c>
      <c r="M687" s="41">
        <v>535300</v>
      </c>
      <c r="N687" s="41">
        <v>540900</v>
      </c>
      <c r="O687" s="41">
        <v>544700</v>
      </c>
      <c r="P687" s="41">
        <v>548300</v>
      </c>
      <c r="Q687" s="41">
        <v>550700</v>
      </c>
      <c r="R687" s="41">
        <v>550400</v>
      </c>
      <c r="S687" s="41">
        <v>549100</v>
      </c>
      <c r="T687" s="41">
        <v>548100</v>
      </c>
      <c r="U687" s="41">
        <v>546900</v>
      </c>
      <c r="V687" s="41">
        <v>546200</v>
      </c>
      <c r="W687" s="41">
        <v>543100</v>
      </c>
      <c r="X687" s="41">
        <v>535900</v>
      </c>
      <c r="Y687" s="41">
        <v>531300</v>
      </c>
      <c r="Z687" s="41">
        <v>529100</v>
      </c>
      <c r="AA687" s="41">
        <v>528500</v>
      </c>
      <c r="AB687" s="41">
        <v>526500</v>
      </c>
      <c r="AC687" s="41">
        <v>523600</v>
      </c>
      <c r="AD687" s="41">
        <v>521900</v>
      </c>
      <c r="AE687" s="41">
        <v>522900</v>
      </c>
      <c r="AF687" s="41">
        <v>523100</v>
      </c>
      <c r="AG687" s="41">
        <v>523100</v>
      </c>
      <c r="AH687" s="41">
        <v>525600</v>
      </c>
      <c r="AI687" s="41">
        <v>528500</v>
      </c>
      <c r="AJ687" s="41">
        <v>529400</v>
      </c>
      <c r="AK687" s="41">
        <v>528000</v>
      </c>
      <c r="AL687" s="41">
        <v>526800</v>
      </c>
      <c r="AM687" s="41">
        <v>526900</v>
      </c>
      <c r="AN687" s="41">
        <v>525900</v>
      </c>
      <c r="AO687" s="41">
        <v>519000</v>
      </c>
      <c r="AP687" s="41">
        <v>507400</v>
      </c>
      <c r="AQ687" s="41">
        <v>496300</v>
      </c>
      <c r="AR687" s="41">
        <v>487000</v>
      </c>
      <c r="AS687" s="41">
        <v>481100</v>
      </c>
      <c r="AT687" s="41">
        <v>476700</v>
      </c>
      <c r="AU687" s="41">
        <v>472600</v>
      </c>
      <c r="AV687" s="41">
        <v>468600</v>
      </c>
      <c r="AW687" s="41">
        <v>462000</v>
      </c>
      <c r="AX687" s="41">
        <v>455400</v>
      </c>
      <c r="AY687" s="41">
        <v>451800</v>
      </c>
      <c r="AZ687" s="41">
        <v>451100</v>
      </c>
      <c r="BA687" s="41">
        <v>449500</v>
      </c>
      <c r="BB687" s="41">
        <v>444300</v>
      </c>
      <c r="BC687" s="41">
        <v>433700</v>
      </c>
      <c r="BD687" s="41">
        <v>423000</v>
      </c>
      <c r="BE687" s="41">
        <v>415200</v>
      </c>
      <c r="BF687" s="41">
        <v>409200</v>
      </c>
      <c r="BG687" s="41">
        <v>403700</v>
      </c>
      <c r="BH687" s="41">
        <v>404100</v>
      </c>
      <c r="BI687" s="41">
        <v>407600</v>
      </c>
      <c r="BJ687" s="41">
        <v>408600</v>
      </c>
      <c r="BK687" s="41">
        <v>405900</v>
      </c>
      <c r="BL687" s="41">
        <v>404900</v>
      </c>
      <c r="BM687" s="41">
        <v>409300</v>
      </c>
      <c r="BN687" s="41">
        <v>417500</v>
      </c>
      <c r="BO687" s="41">
        <v>423400</v>
      </c>
      <c r="BP687" s="41">
        <v>426800</v>
      </c>
      <c r="BQ687" s="41">
        <v>427100</v>
      </c>
      <c r="BR687" s="41">
        <v>424700</v>
      </c>
      <c r="BS687" s="41">
        <v>421700</v>
      </c>
      <c r="BT687" s="41">
        <v>417300</v>
      </c>
      <c r="BU687" s="41">
        <v>414100</v>
      </c>
      <c r="BV687" s="41">
        <v>413500</v>
      </c>
      <c r="BW687" s="41">
        <v>412500</v>
      </c>
      <c r="BX687" s="41">
        <v>406000</v>
      </c>
      <c r="BY687" s="41">
        <v>399900</v>
      </c>
      <c r="BZ687" s="41">
        <v>399100</v>
      </c>
      <c r="CA687" s="41">
        <v>403300</v>
      </c>
      <c r="CB687" s="41">
        <v>402900</v>
      </c>
      <c r="CC687" s="41">
        <v>397900</v>
      </c>
      <c r="CD687" s="41">
        <v>391900</v>
      </c>
      <c r="CE687" s="41">
        <v>388600</v>
      </c>
      <c r="CF687" s="41">
        <v>385400</v>
      </c>
      <c r="CG687" s="41">
        <v>383600</v>
      </c>
      <c r="CH687" s="41">
        <v>383200</v>
      </c>
      <c r="CI687" s="41">
        <v>382200</v>
      </c>
      <c r="CJ687" s="41">
        <v>379300</v>
      </c>
      <c r="CK687" s="41">
        <v>375600</v>
      </c>
      <c r="CL687" s="41">
        <v>374000</v>
      </c>
      <c r="CM687" s="41">
        <v>375200</v>
      </c>
      <c r="CN687" s="41">
        <v>379300</v>
      </c>
      <c r="CO687" s="41">
        <v>384600</v>
      </c>
      <c r="CP687" s="41">
        <v>390200</v>
      </c>
      <c r="CQ687" s="41">
        <v>395200</v>
      </c>
      <c r="CR687" s="41">
        <v>400300</v>
      </c>
      <c r="CS687" s="41">
        <v>405400</v>
      </c>
      <c r="CT687" s="41">
        <v>411200</v>
      </c>
      <c r="CU687" s="41">
        <v>419000</v>
      </c>
      <c r="CV687" s="41">
        <v>429300</v>
      </c>
      <c r="CW687" s="41">
        <v>438500</v>
      </c>
      <c r="CX687" s="41">
        <v>447000</v>
      </c>
      <c r="CY687" s="41">
        <v>458300</v>
      </c>
      <c r="CZ687" s="41">
        <v>472700</v>
      </c>
      <c r="DA687" s="41">
        <v>488300</v>
      </c>
      <c r="DB687" s="41">
        <v>504100</v>
      </c>
      <c r="DC687" s="41">
        <v>517600</v>
      </c>
      <c r="DD687" s="41">
        <v>528600</v>
      </c>
      <c r="DE687" s="41">
        <v>539200</v>
      </c>
      <c r="DF687" s="41">
        <v>546600</v>
      </c>
      <c r="DG687" s="41">
        <v>550500</v>
      </c>
      <c r="DH687" s="41">
        <v>556100</v>
      </c>
      <c r="DI687" s="41">
        <v>561000</v>
      </c>
      <c r="DJ687" s="41">
        <v>565300</v>
      </c>
      <c r="DK687" s="41">
        <v>571200</v>
      </c>
      <c r="DL687" s="41">
        <v>581800</v>
      </c>
      <c r="DM687" s="41">
        <v>591200</v>
      </c>
      <c r="DN687" s="41">
        <v>597700</v>
      </c>
      <c r="DO687" s="41">
        <v>603500</v>
      </c>
      <c r="DP687" s="41">
        <v>611000</v>
      </c>
    </row>
    <row r="688" spans="1:120">
      <c r="A688" s="41">
        <v>91737</v>
      </c>
      <c r="B688" s="41" t="s">
        <v>426</v>
      </c>
      <c r="C688" s="41" t="s">
        <v>66</v>
      </c>
      <c r="D688" s="41" t="s">
        <v>414</v>
      </c>
      <c r="E688" s="41" t="s">
        <v>415</v>
      </c>
      <c r="F688" s="41">
        <v>257800</v>
      </c>
      <c r="G688" s="41">
        <v>261900</v>
      </c>
      <c r="H688" s="41">
        <v>265300</v>
      </c>
      <c r="I688" s="41">
        <v>269400</v>
      </c>
      <c r="J688" s="41">
        <v>273900</v>
      </c>
      <c r="K688" s="41">
        <v>277700</v>
      </c>
      <c r="L688" s="41">
        <v>282500</v>
      </c>
      <c r="M688" s="41">
        <v>287000</v>
      </c>
      <c r="N688" s="41">
        <v>288900</v>
      </c>
      <c r="O688" s="41">
        <v>289700</v>
      </c>
      <c r="P688" s="41">
        <v>292500</v>
      </c>
      <c r="Q688" s="41">
        <v>296300</v>
      </c>
      <c r="R688" s="41">
        <v>300500</v>
      </c>
      <c r="S688" s="41">
        <v>307800</v>
      </c>
      <c r="T688" s="41">
        <v>315900</v>
      </c>
      <c r="U688" s="41">
        <v>319700</v>
      </c>
      <c r="V688" s="41">
        <v>321700</v>
      </c>
      <c r="W688" s="41">
        <v>326200</v>
      </c>
      <c r="X688" s="41">
        <v>327500</v>
      </c>
      <c r="Y688" s="41">
        <v>322100</v>
      </c>
      <c r="Z688" s="41">
        <v>315800</v>
      </c>
      <c r="AA688" s="41">
        <v>312800</v>
      </c>
      <c r="AB688" s="41">
        <v>312600</v>
      </c>
      <c r="AC688" s="41">
        <v>311100</v>
      </c>
      <c r="AD688" s="41">
        <v>307800</v>
      </c>
      <c r="AE688" s="41">
        <v>305100</v>
      </c>
      <c r="AF688" s="41">
        <v>304500</v>
      </c>
      <c r="AG688" s="41">
        <v>304300</v>
      </c>
      <c r="AH688" s="41">
        <v>303900</v>
      </c>
      <c r="AI688" s="41">
        <v>302100</v>
      </c>
      <c r="AJ688" s="41">
        <v>298300</v>
      </c>
      <c r="AK688" s="41">
        <v>294600</v>
      </c>
      <c r="AL688" s="41">
        <v>291900</v>
      </c>
      <c r="AM688" s="41">
        <v>289200</v>
      </c>
      <c r="AN688" s="41">
        <v>284000</v>
      </c>
      <c r="AO688" s="41">
        <v>277900</v>
      </c>
      <c r="AP688" s="41">
        <v>273000</v>
      </c>
      <c r="AQ688" s="41">
        <v>266600</v>
      </c>
      <c r="AR688" s="41">
        <v>257600</v>
      </c>
      <c r="AS688" s="41">
        <v>249200</v>
      </c>
      <c r="AT688" s="41">
        <v>243200</v>
      </c>
      <c r="AU688" s="41">
        <v>238800</v>
      </c>
      <c r="AV688" s="41">
        <v>234100</v>
      </c>
      <c r="AW688" s="41">
        <v>227100</v>
      </c>
      <c r="AX688" s="41">
        <v>220400</v>
      </c>
      <c r="AY688" s="41">
        <v>216000</v>
      </c>
      <c r="AZ688" s="41">
        <v>212400</v>
      </c>
      <c r="BA688" s="41">
        <v>208200</v>
      </c>
      <c r="BB688" s="41">
        <v>203700</v>
      </c>
      <c r="BC688" s="41">
        <v>199100</v>
      </c>
      <c r="BD688" s="41">
        <v>194800</v>
      </c>
      <c r="BE688" s="41">
        <v>189600</v>
      </c>
      <c r="BF688" s="41">
        <v>184300</v>
      </c>
      <c r="BG688" s="41">
        <v>180700</v>
      </c>
      <c r="BH688" s="41">
        <v>180000</v>
      </c>
      <c r="BI688" s="41">
        <v>183000</v>
      </c>
      <c r="BJ688" s="41">
        <v>186000</v>
      </c>
      <c r="BK688" s="41">
        <v>184400</v>
      </c>
      <c r="BL688" s="41">
        <v>179400</v>
      </c>
      <c r="BM688" s="41">
        <v>174800</v>
      </c>
      <c r="BN688" s="41">
        <v>169400</v>
      </c>
      <c r="BO688" s="41">
        <v>166300</v>
      </c>
      <c r="BP688" s="41">
        <v>167000</v>
      </c>
      <c r="BQ688" s="41">
        <v>168000</v>
      </c>
      <c r="BR688" s="41">
        <v>164200</v>
      </c>
      <c r="BS688" s="41">
        <v>158700</v>
      </c>
      <c r="BT688" s="41">
        <v>154400</v>
      </c>
      <c r="BU688" s="41">
        <v>152000</v>
      </c>
      <c r="BV688" s="41">
        <v>151000</v>
      </c>
      <c r="BW688" s="41">
        <v>151100</v>
      </c>
      <c r="BX688" s="41">
        <v>151000</v>
      </c>
      <c r="BY688" s="41">
        <v>151700</v>
      </c>
      <c r="BZ688" s="41">
        <v>152900</v>
      </c>
      <c r="CA688" s="41">
        <v>153200</v>
      </c>
      <c r="CB688" s="41">
        <v>151900</v>
      </c>
      <c r="CC688" s="41">
        <v>149900</v>
      </c>
      <c r="CD688" s="41">
        <v>147900</v>
      </c>
      <c r="CE688" s="41">
        <v>145600</v>
      </c>
      <c r="CF688" s="41">
        <v>142500</v>
      </c>
      <c r="CG688" s="41">
        <v>139500</v>
      </c>
      <c r="CH688" s="41">
        <v>137700</v>
      </c>
      <c r="CI688" s="41">
        <v>136500</v>
      </c>
      <c r="CJ688" s="41">
        <v>135300</v>
      </c>
      <c r="CK688" s="41">
        <v>134200</v>
      </c>
      <c r="CL688" s="41">
        <v>133300</v>
      </c>
      <c r="CM688" s="41">
        <v>132100</v>
      </c>
      <c r="CN688" s="41">
        <v>131700</v>
      </c>
      <c r="CO688" s="41">
        <v>132000</v>
      </c>
      <c r="CP688" s="41">
        <v>131800</v>
      </c>
      <c r="CQ688" s="41">
        <v>129600</v>
      </c>
      <c r="CR688" s="41">
        <v>131100</v>
      </c>
      <c r="CS688" s="41">
        <v>135800</v>
      </c>
      <c r="CT688" s="41">
        <v>138000</v>
      </c>
      <c r="CU688" s="41">
        <v>137700</v>
      </c>
      <c r="CV688" s="41">
        <v>138600</v>
      </c>
      <c r="CW688" s="41">
        <v>139400</v>
      </c>
      <c r="CX688" s="41">
        <v>140700</v>
      </c>
      <c r="CY688" s="41">
        <v>143800</v>
      </c>
      <c r="CZ688" s="41">
        <v>146300</v>
      </c>
      <c r="DA688" s="41">
        <v>148900</v>
      </c>
      <c r="DB688" s="41">
        <v>153800</v>
      </c>
      <c r="DC688" s="41">
        <v>161100</v>
      </c>
      <c r="DD688" s="41">
        <v>166000</v>
      </c>
      <c r="DE688" s="41">
        <v>166900</v>
      </c>
      <c r="DF688" s="41">
        <v>169200</v>
      </c>
      <c r="DG688" s="41">
        <v>174400</v>
      </c>
      <c r="DH688" s="41">
        <v>179700</v>
      </c>
      <c r="DI688" s="41">
        <v>183900</v>
      </c>
      <c r="DJ688" s="41">
        <v>189300</v>
      </c>
      <c r="DK688" s="41">
        <v>195100</v>
      </c>
      <c r="DL688" s="41">
        <v>202000</v>
      </c>
      <c r="DM688" s="41">
        <v>210600</v>
      </c>
      <c r="DN688" s="41">
        <v>220100</v>
      </c>
      <c r="DO688" s="41">
        <v>227700</v>
      </c>
      <c r="DP688" s="41">
        <v>233000</v>
      </c>
    </row>
    <row r="689" spans="1:120">
      <c r="A689" s="41">
        <v>93560</v>
      </c>
      <c r="B689" s="41" t="s">
        <v>698</v>
      </c>
      <c r="C689" s="41" t="s">
        <v>66</v>
      </c>
      <c r="D689" s="41" t="s">
        <v>430</v>
      </c>
      <c r="E689" s="41" t="s">
        <v>431</v>
      </c>
      <c r="F689" s="41">
        <v>175800</v>
      </c>
      <c r="G689" s="41">
        <v>179600</v>
      </c>
      <c r="H689" s="41">
        <v>183800</v>
      </c>
      <c r="I689" s="41">
        <v>187800</v>
      </c>
      <c r="J689" s="41">
        <v>190700</v>
      </c>
      <c r="K689" s="41">
        <v>193400</v>
      </c>
      <c r="L689" s="41">
        <v>197300</v>
      </c>
      <c r="M689" s="41">
        <v>202700</v>
      </c>
      <c r="N689" s="41">
        <v>208200</v>
      </c>
      <c r="O689" s="41">
        <v>213600</v>
      </c>
      <c r="P689" s="41">
        <v>218400</v>
      </c>
      <c r="Q689" s="41">
        <v>221600</v>
      </c>
      <c r="R689" s="41">
        <v>223800</v>
      </c>
      <c r="S689" s="41">
        <v>226300</v>
      </c>
      <c r="T689" s="41">
        <v>227200</v>
      </c>
      <c r="U689" s="41">
        <v>227300</v>
      </c>
      <c r="V689" s="41">
        <v>229300</v>
      </c>
      <c r="W689" s="41">
        <v>230800</v>
      </c>
      <c r="X689" s="41">
        <v>229800</v>
      </c>
      <c r="Y689" s="41">
        <v>228800</v>
      </c>
      <c r="Z689" s="41">
        <v>229400</v>
      </c>
      <c r="AA689" s="41">
        <v>230800</v>
      </c>
      <c r="AB689" s="41">
        <v>229800</v>
      </c>
      <c r="AC689" s="41">
        <v>226700</v>
      </c>
      <c r="AD689" s="41">
        <v>226400</v>
      </c>
      <c r="AE689" s="41">
        <v>226700</v>
      </c>
      <c r="AF689" s="41">
        <v>224600</v>
      </c>
      <c r="AG689" s="41">
        <v>220400</v>
      </c>
      <c r="AH689" s="41">
        <v>216100</v>
      </c>
      <c r="AI689" s="41">
        <v>213600</v>
      </c>
      <c r="AJ689" s="41">
        <v>212800</v>
      </c>
      <c r="AK689" s="41">
        <v>209300</v>
      </c>
      <c r="AL689" s="41">
        <v>203500</v>
      </c>
      <c r="AM689" s="41">
        <v>197900</v>
      </c>
      <c r="AN689" s="41">
        <v>193400</v>
      </c>
      <c r="AO689" s="41">
        <v>187700</v>
      </c>
      <c r="AP689" s="41">
        <v>181800</v>
      </c>
      <c r="AQ689" s="41">
        <v>176800</v>
      </c>
      <c r="AR689" s="41">
        <v>172800</v>
      </c>
      <c r="AS689" s="41">
        <v>167100</v>
      </c>
      <c r="AT689" s="41">
        <v>161800</v>
      </c>
      <c r="AU689" s="41">
        <v>157000</v>
      </c>
      <c r="AV689" s="41">
        <v>152300</v>
      </c>
      <c r="AW689" s="41">
        <v>147200</v>
      </c>
      <c r="AX689" s="41">
        <v>141100</v>
      </c>
      <c r="AY689" s="41">
        <v>134800</v>
      </c>
      <c r="AZ689" s="41">
        <v>129700</v>
      </c>
      <c r="BA689" s="41">
        <v>126000</v>
      </c>
      <c r="BB689" s="41">
        <v>121800</v>
      </c>
      <c r="BC689" s="41">
        <v>116400</v>
      </c>
      <c r="BD689" s="41">
        <v>111100</v>
      </c>
      <c r="BE689" s="41">
        <v>106600</v>
      </c>
      <c r="BF689" s="41">
        <v>103200</v>
      </c>
      <c r="BG689" s="41">
        <v>101500</v>
      </c>
      <c r="BH689" s="41">
        <v>99300</v>
      </c>
      <c r="BI689" s="41">
        <v>95400</v>
      </c>
      <c r="BJ689" s="41">
        <v>92700</v>
      </c>
      <c r="BK689" s="41">
        <v>93000</v>
      </c>
      <c r="BL689" s="41">
        <v>93700</v>
      </c>
      <c r="BM689" s="41">
        <v>94400</v>
      </c>
      <c r="BN689" s="41">
        <v>94000</v>
      </c>
      <c r="BO689" s="41">
        <v>93300</v>
      </c>
      <c r="BP689" s="41">
        <v>93500</v>
      </c>
      <c r="BQ689" s="41">
        <v>95000</v>
      </c>
      <c r="BR689" s="41">
        <v>94900</v>
      </c>
      <c r="BS689" s="41">
        <v>93500</v>
      </c>
      <c r="BT689" s="41">
        <v>92100</v>
      </c>
      <c r="BU689" s="41">
        <v>90600</v>
      </c>
      <c r="BV689" s="41">
        <v>87600</v>
      </c>
      <c r="BW689" s="41">
        <v>84200</v>
      </c>
      <c r="BX689" s="41">
        <v>82100</v>
      </c>
      <c r="BY689" s="41">
        <v>80800</v>
      </c>
      <c r="BZ689" s="41">
        <v>80000</v>
      </c>
      <c r="CA689" s="41">
        <v>80100</v>
      </c>
      <c r="CB689" s="41">
        <v>80900</v>
      </c>
      <c r="CC689" s="41">
        <v>81100</v>
      </c>
      <c r="CD689" s="41">
        <v>80900</v>
      </c>
      <c r="CE689" s="41">
        <v>79900</v>
      </c>
      <c r="CF689" s="41">
        <v>78800</v>
      </c>
      <c r="CG689" s="41">
        <v>78300</v>
      </c>
      <c r="CH689" s="41">
        <v>76900</v>
      </c>
      <c r="CI689" s="41">
        <v>74300</v>
      </c>
      <c r="CJ689" s="41">
        <v>73000</v>
      </c>
      <c r="CK689" s="41">
        <v>73300</v>
      </c>
      <c r="CL689" s="41">
        <v>73500</v>
      </c>
      <c r="CM689" s="41">
        <v>72900</v>
      </c>
      <c r="CN689" s="41">
        <v>71900</v>
      </c>
      <c r="CO689" s="41">
        <v>71300</v>
      </c>
      <c r="CP689" s="41">
        <v>70500</v>
      </c>
      <c r="CQ689" s="41">
        <v>70000</v>
      </c>
      <c r="CR689" s="41">
        <v>69900</v>
      </c>
      <c r="CS689" s="41">
        <v>71000</v>
      </c>
      <c r="CT689" s="41">
        <v>73300</v>
      </c>
      <c r="CU689" s="41">
        <v>76200</v>
      </c>
      <c r="CV689" s="41">
        <v>77900</v>
      </c>
      <c r="CW689" s="41">
        <v>79100</v>
      </c>
      <c r="CX689" s="41">
        <v>79900</v>
      </c>
      <c r="CY689" s="41">
        <v>80600</v>
      </c>
      <c r="CZ689" s="41">
        <v>82300</v>
      </c>
      <c r="DA689" s="41">
        <v>86100</v>
      </c>
      <c r="DB689" s="41">
        <v>90300</v>
      </c>
      <c r="DC689" s="41">
        <v>92900</v>
      </c>
      <c r="DD689" s="41">
        <v>94700</v>
      </c>
      <c r="DE689" s="41">
        <v>96500</v>
      </c>
      <c r="DF689" s="41">
        <v>99200</v>
      </c>
      <c r="DG689" s="41">
        <v>101800</v>
      </c>
      <c r="DH689" s="41">
        <v>102600</v>
      </c>
      <c r="DI689" s="41">
        <v>101300</v>
      </c>
      <c r="DJ689" s="41">
        <v>102200</v>
      </c>
      <c r="DK689" s="41">
        <v>105000</v>
      </c>
      <c r="DL689" s="41">
        <v>106600</v>
      </c>
      <c r="DM689" s="41">
        <v>108000</v>
      </c>
      <c r="DN689" s="41">
        <v>110400</v>
      </c>
      <c r="DO689" s="41">
        <v>112600</v>
      </c>
      <c r="DP689" s="41">
        <v>114100</v>
      </c>
    </row>
    <row r="690" spans="1:120">
      <c r="A690" s="41">
        <v>95448</v>
      </c>
      <c r="B690" s="41" t="s">
        <v>699</v>
      </c>
      <c r="C690" s="41" t="s">
        <v>66</v>
      </c>
      <c r="D690" s="41" t="s">
        <v>503</v>
      </c>
      <c r="E690" s="41" t="s">
        <v>504</v>
      </c>
      <c r="F690" s="41">
        <v>482300</v>
      </c>
      <c r="G690" s="41">
        <v>488400</v>
      </c>
      <c r="H690" s="41">
        <v>496300</v>
      </c>
      <c r="I690" s="41">
        <v>503600</v>
      </c>
      <c r="J690" s="41">
        <v>510200</v>
      </c>
      <c r="K690" s="41">
        <v>518800</v>
      </c>
      <c r="L690" s="41">
        <v>526200</v>
      </c>
      <c r="M690" s="41">
        <v>530900</v>
      </c>
      <c r="N690" s="41">
        <v>535600</v>
      </c>
      <c r="O690" s="41">
        <v>539700</v>
      </c>
      <c r="P690" s="41">
        <v>541600</v>
      </c>
      <c r="Q690" s="41">
        <v>542600</v>
      </c>
      <c r="R690" s="41">
        <v>542300</v>
      </c>
      <c r="S690" s="41">
        <v>539900</v>
      </c>
      <c r="T690" s="41">
        <v>538700</v>
      </c>
      <c r="U690" s="41">
        <v>538900</v>
      </c>
      <c r="V690" s="41">
        <v>537900</v>
      </c>
      <c r="W690" s="41">
        <v>534400</v>
      </c>
      <c r="X690" s="41">
        <v>530700</v>
      </c>
      <c r="Y690" s="41">
        <v>527800</v>
      </c>
      <c r="Z690" s="41">
        <v>526800</v>
      </c>
      <c r="AA690" s="41">
        <v>526000</v>
      </c>
      <c r="AB690" s="41">
        <v>522300</v>
      </c>
      <c r="AC690" s="41">
        <v>515200</v>
      </c>
      <c r="AD690" s="41">
        <v>507300</v>
      </c>
      <c r="AE690" s="41">
        <v>502700</v>
      </c>
      <c r="AF690" s="41">
        <v>500400</v>
      </c>
      <c r="AG690" s="41">
        <v>497100</v>
      </c>
      <c r="AH690" s="41">
        <v>492900</v>
      </c>
      <c r="AI690" s="41">
        <v>486600</v>
      </c>
      <c r="AJ690" s="41">
        <v>479200</v>
      </c>
      <c r="AK690" s="41">
        <v>471600</v>
      </c>
      <c r="AL690" s="41">
        <v>464000</v>
      </c>
      <c r="AM690" s="41">
        <v>456200</v>
      </c>
      <c r="AN690" s="41">
        <v>448800</v>
      </c>
      <c r="AO690" s="41">
        <v>439100</v>
      </c>
      <c r="AP690" s="41">
        <v>428100</v>
      </c>
      <c r="AQ690" s="41">
        <v>418400</v>
      </c>
      <c r="AR690" s="41">
        <v>409300</v>
      </c>
      <c r="AS690" s="41">
        <v>398900</v>
      </c>
      <c r="AT690" s="41">
        <v>390500</v>
      </c>
      <c r="AU690" s="41">
        <v>388400</v>
      </c>
      <c r="AV690" s="41">
        <v>388800</v>
      </c>
      <c r="AW690" s="41">
        <v>387500</v>
      </c>
      <c r="AX690" s="41">
        <v>384700</v>
      </c>
      <c r="AY690" s="41">
        <v>379400</v>
      </c>
      <c r="AZ690" s="41">
        <v>371700</v>
      </c>
      <c r="BA690" s="41">
        <v>377000</v>
      </c>
      <c r="BB690" s="41">
        <v>394000</v>
      </c>
      <c r="BC690" s="41">
        <v>408200</v>
      </c>
      <c r="BD690" s="41">
        <v>411000</v>
      </c>
      <c r="BE690" s="41">
        <v>412900</v>
      </c>
      <c r="BF690" s="41">
        <v>412700</v>
      </c>
      <c r="BG690" s="41">
        <v>410700</v>
      </c>
      <c r="BH690" s="41">
        <v>409900</v>
      </c>
      <c r="BI690" s="41">
        <v>412000</v>
      </c>
      <c r="BJ690" s="41">
        <v>411900</v>
      </c>
      <c r="BK690" s="41">
        <v>413300</v>
      </c>
      <c r="BL690" s="41">
        <v>419400</v>
      </c>
      <c r="BM690" s="41">
        <v>425100</v>
      </c>
      <c r="BN690" s="41">
        <v>428100</v>
      </c>
      <c r="BO690" s="41">
        <v>427500</v>
      </c>
      <c r="BP690" s="41">
        <v>425200</v>
      </c>
      <c r="BQ690" s="41">
        <v>423400</v>
      </c>
      <c r="BR690" s="41">
        <v>421400</v>
      </c>
      <c r="BS690" s="41">
        <v>416800</v>
      </c>
      <c r="BT690" s="41">
        <v>412200</v>
      </c>
      <c r="BU690" s="41">
        <v>407000</v>
      </c>
      <c r="BV690" s="41">
        <v>402400</v>
      </c>
      <c r="BW690" s="41">
        <v>395500</v>
      </c>
      <c r="BX690" s="41">
        <v>394000</v>
      </c>
      <c r="BY690" s="41">
        <v>391900</v>
      </c>
      <c r="BZ690" s="41">
        <v>386200</v>
      </c>
      <c r="CA690" s="41">
        <v>378900</v>
      </c>
      <c r="CB690" s="41">
        <v>374100</v>
      </c>
      <c r="CC690" s="41">
        <v>370100</v>
      </c>
      <c r="CD690" s="41">
        <v>371300</v>
      </c>
      <c r="CE690" s="41">
        <v>372500</v>
      </c>
      <c r="CF690" s="41">
        <v>372800</v>
      </c>
      <c r="CG690" s="41">
        <v>371800</v>
      </c>
      <c r="CH690" s="41">
        <v>369500</v>
      </c>
      <c r="CI690" s="41">
        <v>370700</v>
      </c>
      <c r="CJ690" s="41">
        <v>371900</v>
      </c>
      <c r="CK690" s="41">
        <v>366600</v>
      </c>
      <c r="CL690" s="41">
        <v>363600</v>
      </c>
      <c r="CM690" s="41">
        <v>363600</v>
      </c>
      <c r="CN690" s="41">
        <v>369900</v>
      </c>
      <c r="CO690" s="41">
        <v>380600</v>
      </c>
      <c r="CP690" s="41">
        <v>386300</v>
      </c>
      <c r="CQ690" s="41">
        <v>388300</v>
      </c>
      <c r="CR690" s="41">
        <v>393900</v>
      </c>
      <c r="CS690" s="41">
        <v>399800</v>
      </c>
      <c r="CT690" s="41">
        <v>405000</v>
      </c>
      <c r="CU690" s="41">
        <v>411500</v>
      </c>
      <c r="CV690" s="41">
        <v>411900</v>
      </c>
      <c r="CW690" s="41">
        <v>409900</v>
      </c>
      <c r="CX690" s="41">
        <v>409500</v>
      </c>
      <c r="CY690" s="41">
        <v>416000</v>
      </c>
      <c r="CZ690" s="41">
        <v>422400</v>
      </c>
      <c r="DA690" s="41">
        <v>425000</v>
      </c>
      <c r="DB690" s="41">
        <v>426600</v>
      </c>
      <c r="DC690" s="41">
        <v>430600</v>
      </c>
      <c r="DD690" s="41">
        <v>430600</v>
      </c>
      <c r="DE690" s="41">
        <v>430800</v>
      </c>
      <c r="DF690" s="41">
        <v>438100</v>
      </c>
      <c r="DG690" s="41">
        <v>447000</v>
      </c>
      <c r="DH690" s="41">
        <v>454200</v>
      </c>
      <c r="DI690" s="41">
        <v>459300</v>
      </c>
      <c r="DJ690" s="41">
        <v>460700</v>
      </c>
      <c r="DK690" s="41">
        <v>463500</v>
      </c>
      <c r="DL690" s="41">
        <v>465400</v>
      </c>
      <c r="DM690" s="41">
        <v>465900</v>
      </c>
      <c r="DN690" s="41">
        <v>474300</v>
      </c>
      <c r="DO690" s="41">
        <v>482800</v>
      </c>
      <c r="DP690" s="41">
        <v>483100</v>
      </c>
    </row>
    <row r="691" spans="1:120">
      <c r="A691" s="41">
        <v>92551</v>
      </c>
      <c r="B691" s="41" t="s">
        <v>559</v>
      </c>
      <c r="C691" s="41" t="s">
        <v>66</v>
      </c>
      <c r="D691" s="41" t="s">
        <v>414</v>
      </c>
      <c r="E691" s="41" t="s">
        <v>414</v>
      </c>
      <c r="F691" s="41">
        <v>225100</v>
      </c>
      <c r="G691" s="41">
        <v>228500</v>
      </c>
      <c r="H691" s="41">
        <v>233800</v>
      </c>
      <c r="I691" s="41">
        <v>238600</v>
      </c>
      <c r="J691" s="41">
        <v>240700</v>
      </c>
      <c r="K691" s="41">
        <v>245200</v>
      </c>
      <c r="L691" s="41">
        <v>254000</v>
      </c>
      <c r="M691" s="41">
        <v>260900</v>
      </c>
      <c r="N691" s="41">
        <v>266700</v>
      </c>
      <c r="O691" s="41">
        <v>271100</v>
      </c>
      <c r="P691" s="41">
        <v>271500</v>
      </c>
      <c r="Q691" s="41">
        <v>272800</v>
      </c>
      <c r="R691" s="41">
        <v>278300</v>
      </c>
      <c r="S691" s="41">
        <v>284500</v>
      </c>
      <c r="T691" s="41">
        <v>289200</v>
      </c>
      <c r="U691" s="41">
        <v>292900</v>
      </c>
      <c r="V691" s="41">
        <v>295300</v>
      </c>
      <c r="W691" s="41">
        <v>296600</v>
      </c>
      <c r="X691" s="41">
        <v>297000</v>
      </c>
      <c r="Y691" s="41">
        <v>296300</v>
      </c>
      <c r="Z691" s="41">
        <v>294900</v>
      </c>
      <c r="AA691" s="41">
        <v>294300</v>
      </c>
      <c r="AB691" s="41">
        <v>294600</v>
      </c>
      <c r="AC691" s="41">
        <v>293700</v>
      </c>
      <c r="AD691" s="41">
        <v>291800</v>
      </c>
      <c r="AE691" s="41">
        <v>290100</v>
      </c>
      <c r="AF691" s="41">
        <v>287300</v>
      </c>
      <c r="AG691" s="41">
        <v>284300</v>
      </c>
      <c r="AH691" s="41">
        <v>281500</v>
      </c>
      <c r="AI691" s="41">
        <v>277500</v>
      </c>
      <c r="AJ691" s="41">
        <v>271100</v>
      </c>
      <c r="AK691" s="41">
        <v>264600</v>
      </c>
      <c r="AL691" s="41">
        <v>258600</v>
      </c>
      <c r="AM691" s="41">
        <v>252800</v>
      </c>
      <c r="AN691" s="41">
        <v>247800</v>
      </c>
      <c r="AO691" s="41">
        <v>242900</v>
      </c>
      <c r="AP691" s="41">
        <v>236100</v>
      </c>
      <c r="AQ691" s="41">
        <v>227300</v>
      </c>
      <c r="AR691" s="41">
        <v>217200</v>
      </c>
      <c r="AS691" s="41">
        <v>207500</v>
      </c>
      <c r="AT691" s="41">
        <v>198400</v>
      </c>
      <c r="AU691" s="41">
        <v>190200</v>
      </c>
      <c r="AV691" s="41">
        <v>182700</v>
      </c>
      <c r="AW691" s="41">
        <v>176500</v>
      </c>
      <c r="AX691" s="41">
        <v>169000</v>
      </c>
      <c r="AY691" s="41">
        <v>160800</v>
      </c>
      <c r="AZ691" s="41">
        <v>154200</v>
      </c>
      <c r="BA691" s="41">
        <v>147400</v>
      </c>
      <c r="BB691" s="41">
        <v>139200</v>
      </c>
      <c r="BC691" s="41">
        <v>131900</v>
      </c>
      <c r="BD691" s="41">
        <v>126500</v>
      </c>
      <c r="BE691" s="41">
        <v>122300</v>
      </c>
      <c r="BF691" s="41">
        <v>117300</v>
      </c>
      <c r="BG691" s="41">
        <v>110600</v>
      </c>
      <c r="BH691" s="41">
        <v>104400</v>
      </c>
      <c r="BI691" s="41">
        <v>100700</v>
      </c>
      <c r="BJ691" s="41">
        <v>99000</v>
      </c>
      <c r="BK691" s="41">
        <v>97300</v>
      </c>
      <c r="BL691" s="41">
        <v>95100</v>
      </c>
      <c r="BM691" s="41">
        <v>93600</v>
      </c>
      <c r="BN691" s="41">
        <v>93800</v>
      </c>
      <c r="BO691" s="41">
        <v>94200</v>
      </c>
      <c r="BP691" s="41">
        <v>94000</v>
      </c>
      <c r="BQ691" s="41">
        <v>93100</v>
      </c>
      <c r="BR691" s="41">
        <v>92600</v>
      </c>
      <c r="BS691" s="41">
        <v>93100</v>
      </c>
      <c r="BT691" s="41">
        <v>94400</v>
      </c>
      <c r="BU691" s="41">
        <v>95100</v>
      </c>
      <c r="BV691" s="41">
        <v>94600</v>
      </c>
      <c r="BW691" s="41">
        <v>94000</v>
      </c>
      <c r="BX691" s="41">
        <v>94300</v>
      </c>
      <c r="BY691" s="41">
        <v>94400</v>
      </c>
      <c r="BZ691" s="41">
        <v>94100</v>
      </c>
      <c r="CA691" s="41">
        <v>94400</v>
      </c>
      <c r="CB691" s="41">
        <v>94900</v>
      </c>
      <c r="CC691" s="41">
        <v>94500</v>
      </c>
      <c r="CD691" s="41">
        <v>93900</v>
      </c>
      <c r="CE691" s="41">
        <v>93600</v>
      </c>
      <c r="CF691" s="41">
        <v>93200</v>
      </c>
      <c r="CG691" s="41">
        <v>92500</v>
      </c>
      <c r="CH691" s="41">
        <v>91800</v>
      </c>
      <c r="CI691" s="41">
        <v>91500</v>
      </c>
      <c r="CJ691" s="41">
        <v>91200</v>
      </c>
      <c r="CK691" s="41">
        <v>90900</v>
      </c>
      <c r="CL691" s="41">
        <v>90000</v>
      </c>
      <c r="CM691" s="41">
        <v>88600</v>
      </c>
      <c r="CN691" s="41">
        <v>88100</v>
      </c>
      <c r="CO691" s="41">
        <v>87800</v>
      </c>
      <c r="CP691" s="41">
        <v>87700</v>
      </c>
      <c r="CQ691" s="41">
        <v>88400</v>
      </c>
      <c r="CR691" s="41">
        <v>89200</v>
      </c>
      <c r="CS691" s="41">
        <v>89400</v>
      </c>
      <c r="CT691" s="41">
        <v>90200</v>
      </c>
      <c r="CU691" s="41">
        <v>91400</v>
      </c>
      <c r="CV691" s="41">
        <v>92100</v>
      </c>
      <c r="CW691" s="41">
        <v>93100</v>
      </c>
      <c r="CX691" s="41">
        <v>95000</v>
      </c>
      <c r="CY691" s="41">
        <v>97200</v>
      </c>
      <c r="CZ691" s="41">
        <v>98600</v>
      </c>
      <c r="DA691" s="41">
        <v>101300</v>
      </c>
      <c r="DB691" s="41">
        <v>105900</v>
      </c>
      <c r="DC691" s="41">
        <v>111500</v>
      </c>
      <c r="DD691" s="41">
        <v>115700</v>
      </c>
      <c r="DE691" s="41">
        <v>118700</v>
      </c>
      <c r="DF691" s="41">
        <v>120800</v>
      </c>
      <c r="DG691" s="41">
        <v>123200</v>
      </c>
      <c r="DH691" s="41">
        <v>125500</v>
      </c>
      <c r="DI691" s="41">
        <v>128000</v>
      </c>
      <c r="DJ691" s="41">
        <v>131100</v>
      </c>
      <c r="DK691" s="41">
        <v>134600</v>
      </c>
      <c r="DL691" s="41">
        <v>138200</v>
      </c>
      <c r="DM691" s="41">
        <v>142100</v>
      </c>
      <c r="DN691" s="41">
        <v>145700</v>
      </c>
      <c r="DO691" s="41">
        <v>148300</v>
      </c>
      <c r="DP691" s="41">
        <v>150200</v>
      </c>
    </row>
    <row r="692" spans="1:120">
      <c r="A692" s="41">
        <v>94506</v>
      </c>
      <c r="B692" s="41" t="s">
        <v>151</v>
      </c>
      <c r="C692" s="41" t="s">
        <v>66</v>
      </c>
      <c r="D692" s="41" t="s">
        <v>65</v>
      </c>
      <c r="E692" s="41" t="s">
        <v>342</v>
      </c>
      <c r="F692" s="41">
        <v>805500</v>
      </c>
      <c r="G692" s="41">
        <v>819100</v>
      </c>
      <c r="H692" s="41">
        <v>830000</v>
      </c>
      <c r="I692" s="41">
        <v>836600</v>
      </c>
      <c r="J692" s="41">
        <v>844300</v>
      </c>
      <c r="K692" s="41">
        <v>853800</v>
      </c>
      <c r="L692" s="41">
        <v>856400</v>
      </c>
      <c r="M692" s="41">
        <v>853500</v>
      </c>
      <c r="N692" s="41">
        <v>852100</v>
      </c>
      <c r="O692" s="41">
        <v>857000</v>
      </c>
      <c r="P692" s="41">
        <v>860300</v>
      </c>
      <c r="Q692" s="41">
        <v>858300</v>
      </c>
      <c r="R692" s="41">
        <v>852900</v>
      </c>
      <c r="S692" s="41">
        <v>847200</v>
      </c>
      <c r="T692" s="41">
        <v>839200</v>
      </c>
      <c r="U692" s="41">
        <v>834800</v>
      </c>
      <c r="V692" s="41">
        <v>833500</v>
      </c>
      <c r="W692" s="41">
        <v>827800</v>
      </c>
      <c r="X692" s="41">
        <v>815900</v>
      </c>
      <c r="Y692" s="41">
        <v>807300</v>
      </c>
      <c r="Z692" s="41">
        <v>806400</v>
      </c>
      <c r="AA692" s="41">
        <v>809300</v>
      </c>
      <c r="AB692" s="41">
        <v>815300</v>
      </c>
      <c r="AC692" s="41">
        <v>820300</v>
      </c>
      <c r="AD692" s="41">
        <v>815000</v>
      </c>
      <c r="AE692" s="41">
        <v>805900</v>
      </c>
      <c r="AF692" s="41">
        <v>802100</v>
      </c>
      <c r="AG692" s="41">
        <v>801000</v>
      </c>
      <c r="AH692" s="41">
        <v>794100</v>
      </c>
      <c r="AI692" s="41">
        <v>784600</v>
      </c>
      <c r="AJ692" s="41">
        <v>780900</v>
      </c>
      <c r="AK692" s="41">
        <v>781400</v>
      </c>
      <c r="AL692" s="41">
        <v>775800</v>
      </c>
      <c r="AM692" s="41">
        <v>763900</v>
      </c>
      <c r="AN692" s="41">
        <v>760600</v>
      </c>
      <c r="AO692" s="41">
        <v>760800</v>
      </c>
      <c r="AP692" s="41">
        <v>758500</v>
      </c>
      <c r="AQ692" s="41">
        <v>754400</v>
      </c>
      <c r="AR692" s="41">
        <v>756500</v>
      </c>
      <c r="AS692" s="41">
        <v>755400</v>
      </c>
      <c r="AT692" s="41">
        <v>749200</v>
      </c>
      <c r="AU692" s="41">
        <v>737700</v>
      </c>
      <c r="AV692" s="41">
        <v>727900</v>
      </c>
      <c r="AW692" s="41">
        <v>718000</v>
      </c>
      <c r="AX692" s="41">
        <v>705000</v>
      </c>
      <c r="AY692" s="41">
        <v>690300</v>
      </c>
      <c r="AZ692" s="41">
        <v>675700</v>
      </c>
      <c r="BA692" s="41">
        <v>670500</v>
      </c>
      <c r="BB692" s="41">
        <v>678700</v>
      </c>
      <c r="BC692" s="41">
        <v>684800</v>
      </c>
      <c r="BD692" s="41">
        <v>674700</v>
      </c>
      <c r="BE692" s="41">
        <v>661000</v>
      </c>
      <c r="BF692" s="41">
        <v>657000</v>
      </c>
      <c r="BG692" s="41">
        <v>663100</v>
      </c>
      <c r="BH692" s="41">
        <v>669600</v>
      </c>
      <c r="BI692" s="41">
        <v>672000</v>
      </c>
      <c r="BJ692" s="41">
        <v>673600</v>
      </c>
      <c r="BK692" s="41">
        <v>675400</v>
      </c>
      <c r="BL692" s="41">
        <v>676900</v>
      </c>
      <c r="BM692" s="41">
        <v>674800</v>
      </c>
      <c r="BN692" s="41">
        <v>669100</v>
      </c>
      <c r="BO692" s="41">
        <v>663700</v>
      </c>
      <c r="BP692" s="41">
        <v>659400</v>
      </c>
      <c r="BQ692" s="41">
        <v>658400</v>
      </c>
      <c r="BR692" s="41">
        <v>660300</v>
      </c>
      <c r="BS692" s="41">
        <v>661700</v>
      </c>
      <c r="BT692" s="41">
        <v>654200</v>
      </c>
      <c r="BU692" s="41">
        <v>642200</v>
      </c>
      <c r="BV692" s="41">
        <v>640500</v>
      </c>
      <c r="BW692" s="41">
        <v>648500</v>
      </c>
      <c r="BX692" s="41">
        <v>648700</v>
      </c>
      <c r="BY692" s="41">
        <v>642400</v>
      </c>
      <c r="BZ692" s="41">
        <v>634500</v>
      </c>
      <c r="CA692" s="41">
        <v>630600</v>
      </c>
      <c r="CB692" s="41">
        <v>625800</v>
      </c>
      <c r="CC692" s="41">
        <v>621400</v>
      </c>
      <c r="CD692" s="41">
        <v>617500</v>
      </c>
      <c r="CE692" s="41">
        <v>612600</v>
      </c>
      <c r="CF692" s="41">
        <v>604100</v>
      </c>
      <c r="CG692" s="41">
        <v>600900</v>
      </c>
      <c r="CH692" s="41">
        <v>594900</v>
      </c>
      <c r="CI692" s="41">
        <v>590500</v>
      </c>
      <c r="CJ692" s="41">
        <v>589100</v>
      </c>
      <c r="CK692" s="41">
        <v>588000</v>
      </c>
      <c r="CL692" s="41">
        <v>584900</v>
      </c>
      <c r="CM692" s="41">
        <v>582300</v>
      </c>
      <c r="CN692" s="41">
        <v>579400</v>
      </c>
      <c r="CO692" s="41">
        <v>581800</v>
      </c>
      <c r="CP692" s="41">
        <v>588600</v>
      </c>
      <c r="CQ692" s="41">
        <v>599200</v>
      </c>
      <c r="CR692" s="41">
        <v>612600</v>
      </c>
      <c r="CS692" s="41">
        <v>621500</v>
      </c>
      <c r="CT692" s="41">
        <v>628800</v>
      </c>
      <c r="CU692" s="41">
        <v>635100</v>
      </c>
      <c r="CV692" s="41">
        <v>640800</v>
      </c>
      <c r="CW692" s="41">
        <v>640900</v>
      </c>
      <c r="CX692" s="41">
        <v>643900</v>
      </c>
      <c r="CY692" s="41">
        <v>653000</v>
      </c>
      <c r="CZ692" s="41">
        <v>673300</v>
      </c>
      <c r="DA692" s="41">
        <v>694100</v>
      </c>
      <c r="DB692" s="41">
        <v>712000</v>
      </c>
      <c r="DC692" s="41">
        <v>722900</v>
      </c>
      <c r="DD692" s="41">
        <v>725300</v>
      </c>
      <c r="DE692" s="41">
        <v>725300</v>
      </c>
      <c r="DF692" s="41">
        <v>729000</v>
      </c>
      <c r="DG692" s="41">
        <v>734800</v>
      </c>
      <c r="DH692" s="41">
        <v>737600</v>
      </c>
      <c r="DI692" s="41">
        <v>748000</v>
      </c>
      <c r="DJ692" s="41">
        <v>764600</v>
      </c>
      <c r="DK692" s="41">
        <v>777200</v>
      </c>
      <c r="DL692" s="41">
        <v>782800</v>
      </c>
      <c r="DM692" s="41">
        <v>771500</v>
      </c>
      <c r="DN692" s="41">
        <v>741500</v>
      </c>
      <c r="DO692" s="41">
        <v>720900</v>
      </c>
      <c r="DP692" s="41">
        <v>716600</v>
      </c>
    </row>
    <row r="693" spans="1:120">
      <c r="A693" s="41">
        <v>95949</v>
      </c>
      <c r="B693" s="41" t="s">
        <v>614</v>
      </c>
      <c r="C693" s="41" t="s">
        <v>66</v>
      </c>
      <c r="D693" s="41" t="s">
        <v>615</v>
      </c>
      <c r="E693" s="41" t="s">
        <v>616</v>
      </c>
      <c r="F693" s="41">
        <v>364800</v>
      </c>
      <c r="G693" s="41">
        <v>370700</v>
      </c>
      <c r="H693" s="41">
        <v>377900</v>
      </c>
      <c r="I693" s="41">
        <v>385400</v>
      </c>
      <c r="J693" s="41">
        <v>391200</v>
      </c>
      <c r="K693" s="41">
        <v>395900</v>
      </c>
      <c r="L693" s="41">
        <v>398700</v>
      </c>
      <c r="M693" s="41">
        <v>400400</v>
      </c>
      <c r="N693" s="41">
        <v>402900</v>
      </c>
      <c r="O693" s="41">
        <v>405500</v>
      </c>
      <c r="P693" s="41">
        <v>407000</v>
      </c>
      <c r="Q693" s="41">
        <v>407900</v>
      </c>
      <c r="R693" s="41">
        <v>408500</v>
      </c>
      <c r="S693" s="41">
        <v>409400</v>
      </c>
      <c r="T693" s="41">
        <v>409100</v>
      </c>
      <c r="U693" s="41">
        <v>405600</v>
      </c>
      <c r="V693" s="41">
        <v>401700</v>
      </c>
      <c r="W693" s="41">
        <v>399100</v>
      </c>
      <c r="X693" s="41">
        <v>397500</v>
      </c>
      <c r="Y693" s="41">
        <v>397900</v>
      </c>
      <c r="Z693" s="41">
        <v>398500</v>
      </c>
      <c r="AA693" s="41">
        <v>397400</v>
      </c>
      <c r="AB693" s="41">
        <v>396000</v>
      </c>
      <c r="AC693" s="41">
        <v>395600</v>
      </c>
      <c r="AD693" s="41">
        <v>394600</v>
      </c>
      <c r="AE693" s="41">
        <v>394000</v>
      </c>
      <c r="AF693" s="41">
        <v>393200</v>
      </c>
      <c r="AG693" s="41">
        <v>393300</v>
      </c>
      <c r="AH693" s="41">
        <v>392300</v>
      </c>
      <c r="AI693" s="41">
        <v>390200</v>
      </c>
      <c r="AJ693" s="41">
        <v>386400</v>
      </c>
      <c r="AK693" s="41">
        <v>382600</v>
      </c>
      <c r="AL693" s="41">
        <v>378800</v>
      </c>
      <c r="AM693" s="41">
        <v>375500</v>
      </c>
      <c r="AN693" s="41">
        <v>372100</v>
      </c>
      <c r="AO693" s="41">
        <v>369700</v>
      </c>
      <c r="AP693" s="41">
        <v>364700</v>
      </c>
      <c r="AQ693" s="41">
        <v>356800</v>
      </c>
      <c r="AR693" s="41">
        <v>349800</v>
      </c>
      <c r="AS693" s="41">
        <v>344800</v>
      </c>
      <c r="AT693" s="41">
        <v>338300</v>
      </c>
      <c r="AU693" s="41">
        <v>328700</v>
      </c>
      <c r="AV693" s="41">
        <v>318900</v>
      </c>
      <c r="AW693" s="41">
        <v>312100</v>
      </c>
      <c r="AX693" s="41">
        <v>307800</v>
      </c>
      <c r="AY693" s="41">
        <v>304800</v>
      </c>
      <c r="AZ693" s="41">
        <v>299700</v>
      </c>
      <c r="BA693" s="41">
        <v>296400</v>
      </c>
      <c r="BB693" s="41">
        <v>298000</v>
      </c>
      <c r="BC693" s="41">
        <v>299500</v>
      </c>
      <c r="BD693" s="41">
        <v>296600</v>
      </c>
      <c r="BE693" s="41">
        <v>294900</v>
      </c>
      <c r="BF693" s="41">
        <v>294400</v>
      </c>
      <c r="BG693" s="41">
        <v>292800</v>
      </c>
      <c r="BH693" s="41">
        <v>290400</v>
      </c>
      <c r="BI693" s="41">
        <v>288600</v>
      </c>
      <c r="BJ693" s="41">
        <v>286600</v>
      </c>
      <c r="BK693" s="41">
        <v>284200</v>
      </c>
      <c r="BL693" s="41">
        <v>281800</v>
      </c>
      <c r="BM693" s="41">
        <v>283000</v>
      </c>
      <c r="BN693" s="41">
        <v>282900</v>
      </c>
      <c r="BO693" s="41">
        <v>276300</v>
      </c>
      <c r="BP693" s="41">
        <v>269000</v>
      </c>
      <c r="BQ693" s="41">
        <v>266000</v>
      </c>
      <c r="BR693" s="41">
        <v>264100</v>
      </c>
      <c r="BS693" s="41">
        <v>262200</v>
      </c>
      <c r="BT693" s="41">
        <v>261400</v>
      </c>
      <c r="BU693" s="41">
        <v>258400</v>
      </c>
      <c r="BV693" s="41">
        <v>254800</v>
      </c>
      <c r="BW693" s="41">
        <v>251800</v>
      </c>
      <c r="BX693" s="41">
        <v>249400</v>
      </c>
      <c r="BY693" s="41">
        <v>244800</v>
      </c>
      <c r="BZ693" s="41">
        <v>241200</v>
      </c>
      <c r="CA693" s="41">
        <v>237300</v>
      </c>
      <c r="CB693" s="41">
        <v>233700</v>
      </c>
      <c r="CC693" s="41">
        <v>225900</v>
      </c>
      <c r="CD693" s="41">
        <v>218200</v>
      </c>
      <c r="CE693" s="41">
        <v>215100</v>
      </c>
      <c r="CF693" s="41">
        <v>217700</v>
      </c>
      <c r="CG693" s="41">
        <v>217000</v>
      </c>
      <c r="CH693" s="41">
        <v>215300</v>
      </c>
      <c r="CI693" s="41">
        <v>215600</v>
      </c>
      <c r="CJ693" s="41">
        <v>213600</v>
      </c>
      <c r="CK693" s="41">
        <v>204100</v>
      </c>
      <c r="CL693" s="41">
        <v>196200</v>
      </c>
      <c r="CM693" s="41">
        <v>197200</v>
      </c>
      <c r="CN693" s="41">
        <v>201300</v>
      </c>
      <c r="CO693" s="41">
        <v>201600</v>
      </c>
      <c r="CP693" s="41">
        <v>202100</v>
      </c>
      <c r="CQ693" s="41">
        <v>204400</v>
      </c>
      <c r="CR693" s="41">
        <v>203800</v>
      </c>
      <c r="CS693" s="41">
        <v>202700</v>
      </c>
      <c r="CT693" s="41">
        <v>201600</v>
      </c>
      <c r="CU693" s="41">
        <v>196400</v>
      </c>
      <c r="CV693" s="41">
        <v>193900</v>
      </c>
      <c r="CW693" s="41">
        <v>196800</v>
      </c>
      <c r="CX693" s="41">
        <v>200400</v>
      </c>
      <c r="CY693" s="41">
        <v>208500</v>
      </c>
      <c r="CZ693" s="41">
        <v>216000</v>
      </c>
      <c r="DA693" s="41">
        <v>223200</v>
      </c>
      <c r="DB693" s="41">
        <v>226400</v>
      </c>
      <c r="DC693" s="41">
        <v>228200</v>
      </c>
      <c r="DD693" s="41">
        <v>231000</v>
      </c>
      <c r="DE693" s="41">
        <v>236800</v>
      </c>
      <c r="DF693" s="41">
        <v>237400</v>
      </c>
      <c r="DG693" s="41">
        <v>240900</v>
      </c>
      <c r="DH693" s="41">
        <v>249400</v>
      </c>
      <c r="DI693" s="41">
        <v>254500</v>
      </c>
      <c r="DJ693" s="41">
        <v>253500</v>
      </c>
      <c r="DK693" s="41">
        <v>249300</v>
      </c>
      <c r="DL693" s="41">
        <v>252400</v>
      </c>
      <c r="DM693" s="41">
        <v>256200</v>
      </c>
      <c r="DN693" s="41">
        <v>262400</v>
      </c>
      <c r="DO693" s="41">
        <v>267500</v>
      </c>
      <c r="DP693" s="41">
        <v>271000</v>
      </c>
    </row>
    <row r="694" spans="1:120">
      <c r="A694" s="41">
        <v>92868</v>
      </c>
      <c r="B694" s="41" t="s">
        <v>399</v>
      </c>
      <c r="C694" s="41" t="s">
        <v>66</v>
      </c>
      <c r="D694" s="41" t="s">
        <v>394</v>
      </c>
      <c r="E694" s="41" t="s">
        <v>399</v>
      </c>
      <c r="F694" s="41">
        <v>374500</v>
      </c>
      <c r="G694" s="41">
        <v>374600</v>
      </c>
      <c r="H694" s="41">
        <v>377300</v>
      </c>
      <c r="I694" s="41">
        <v>381700</v>
      </c>
      <c r="J694" s="41">
        <v>386900</v>
      </c>
      <c r="K694" s="41">
        <v>393100</v>
      </c>
      <c r="L694" s="41">
        <v>399200</v>
      </c>
      <c r="M694" s="41">
        <v>405000</v>
      </c>
      <c r="N694" s="41">
        <v>412000</v>
      </c>
      <c r="O694" s="41">
        <v>419300</v>
      </c>
      <c r="P694" s="41">
        <v>425200</v>
      </c>
      <c r="Q694" s="41">
        <v>428300</v>
      </c>
      <c r="R694" s="41">
        <v>431600</v>
      </c>
      <c r="S694" s="41">
        <v>434800</v>
      </c>
      <c r="T694" s="41">
        <v>437400</v>
      </c>
      <c r="U694" s="41">
        <v>437600</v>
      </c>
      <c r="V694" s="41">
        <v>436800</v>
      </c>
      <c r="W694" s="41">
        <v>435000</v>
      </c>
      <c r="X694" s="41">
        <v>435300</v>
      </c>
      <c r="Y694" s="41">
        <v>435100</v>
      </c>
      <c r="Z694" s="41">
        <v>433600</v>
      </c>
      <c r="AA694" s="41">
        <v>433800</v>
      </c>
      <c r="AB694" s="41">
        <v>437600</v>
      </c>
      <c r="AC694" s="41">
        <v>441100</v>
      </c>
      <c r="AD694" s="41">
        <v>441800</v>
      </c>
      <c r="AE694" s="41">
        <v>438600</v>
      </c>
      <c r="AF694" s="41">
        <v>434100</v>
      </c>
      <c r="AG694" s="41">
        <v>429800</v>
      </c>
      <c r="AH694" s="41">
        <v>426500</v>
      </c>
      <c r="AI694" s="41">
        <v>424100</v>
      </c>
      <c r="AJ694" s="41">
        <v>423800</v>
      </c>
      <c r="AK694" s="41">
        <v>422900</v>
      </c>
      <c r="AL694" s="41">
        <v>419100</v>
      </c>
      <c r="AM694" s="41">
        <v>413100</v>
      </c>
      <c r="AN694" s="41">
        <v>408200</v>
      </c>
      <c r="AO694" s="41">
        <v>406500</v>
      </c>
      <c r="AP694" s="41">
        <v>405300</v>
      </c>
      <c r="AQ694" s="41">
        <v>400800</v>
      </c>
      <c r="AR694" s="41">
        <v>389300</v>
      </c>
      <c r="AS694" s="41">
        <v>375700</v>
      </c>
      <c r="AT694" s="41">
        <v>366300</v>
      </c>
      <c r="AU694" s="41">
        <v>363600</v>
      </c>
      <c r="AV694" s="41">
        <v>360900</v>
      </c>
      <c r="AW694" s="41">
        <v>358200</v>
      </c>
      <c r="AX694" s="41">
        <v>357900</v>
      </c>
      <c r="AY694" s="41">
        <v>359300</v>
      </c>
      <c r="AZ694" s="41">
        <v>356000</v>
      </c>
      <c r="BA694" s="41">
        <v>346000</v>
      </c>
      <c r="BB694" s="41">
        <v>333100</v>
      </c>
      <c r="BC694" s="41">
        <v>320300</v>
      </c>
      <c r="BD694" s="41">
        <v>308600</v>
      </c>
      <c r="BE694" s="41">
        <v>299600</v>
      </c>
      <c r="BF694" s="41">
        <v>295300</v>
      </c>
      <c r="BG694" s="41">
        <v>293400</v>
      </c>
      <c r="BH694" s="41">
        <v>291400</v>
      </c>
      <c r="BI694" s="41">
        <v>290300</v>
      </c>
      <c r="BJ694" s="41">
        <v>288800</v>
      </c>
      <c r="BK694" s="41">
        <v>285200</v>
      </c>
      <c r="BL694" s="41">
        <v>278800</v>
      </c>
      <c r="BM694" s="41">
        <v>276400</v>
      </c>
      <c r="BN694" s="41">
        <v>276200</v>
      </c>
      <c r="BO694" s="41">
        <v>280600</v>
      </c>
      <c r="BP694" s="41">
        <v>288900</v>
      </c>
      <c r="BQ694" s="41">
        <v>297000</v>
      </c>
      <c r="BR694" s="41">
        <v>294400</v>
      </c>
      <c r="BS694" s="41">
        <v>286100</v>
      </c>
      <c r="BT694" s="41">
        <v>278700</v>
      </c>
      <c r="BU694" s="41">
        <v>273500</v>
      </c>
      <c r="BV694" s="41">
        <v>266400</v>
      </c>
      <c r="BW694" s="41">
        <v>259300</v>
      </c>
      <c r="BX694" s="41">
        <v>256300</v>
      </c>
      <c r="BY694" s="41">
        <v>255800</v>
      </c>
      <c r="BZ694" s="41">
        <v>256700</v>
      </c>
      <c r="CA694" s="41">
        <v>255800</v>
      </c>
      <c r="CB694" s="41">
        <v>253700</v>
      </c>
      <c r="CC694" s="41">
        <v>253100</v>
      </c>
      <c r="CD694" s="41">
        <v>256300</v>
      </c>
      <c r="CE694" s="41">
        <v>259000</v>
      </c>
      <c r="CF694" s="41">
        <v>260700</v>
      </c>
      <c r="CG694" s="41">
        <v>260500</v>
      </c>
      <c r="CH694" s="41">
        <v>256500</v>
      </c>
      <c r="CI694" s="41">
        <v>248700</v>
      </c>
      <c r="CJ694" s="41">
        <v>244100</v>
      </c>
      <c r="CK694" s="41">
        <v>242000</v>
      </c>
      <c r="CL694" s="41">
        <v>239900</v>
      </c>
      <c r="CM694" s="41">
        <v>242600</v>
      </c>
      <c r="CN694" s="41">
        <v>252700</v>
      </c>
      <c r="CO694" s="41">
        <v>264200</v>
      </c>
      <c r="CP694" s="41">
        <v>269800</v>
      </c>
      <c r="CQ694" s="41">
        <v>266100</v>
      </c>
      <c r="CR694" s="41">
        <v>257300</v>
      </c>
      <c r="CS694" s="41">
        <v>253300</v>
      </c>
      <c r="CT694" s="41">
        <v>257600</v>
      </c>
      <c r="CU694" s="41">
        <v>266000</v>
      </c>
      <c r="CV694" s="41">
        <v>273700</v>
      </c>
      <c r="CW694" s="41">
        <v>280600</v>
      </c>
      <c r="CX694" s="41">
        <v>286600</v>
      </c>
      <c r="CY694" s="41">
        <v>290400</v>
      </c>
      <c r="CZ694" s="41">
        <v>292800</v>
      </c>
      <c r="DA694" s="41">
        <v>296500</v>
      </c>
      <c r="DB694" s="41">
        <v>300200</v>
      </c>
      <c r="DC694" s="41">
        <v>304900</v>
      </c>
      <c r="DD694" s="41">
        <v>310300</v>
      </c>
      <c r="DE694" s="41">
        <v>315800</v>
      </c>
      <c r="DF694" s="41">
        <v>320500</v>
      </c>
      <c r="DG694" s="41">
        <v>326700</v>
      </c>
      <c r="DH694" s="41">
        <v>331100</v>
      </c>
      <c r="DI694" s="41">
        <v>332900</v>
      </c>
      <c r="DJ694" s="41">
        <v>335400</v>
      </c>
      <c r="DK694" s="41">
        <v>338300</v>
      </c>
      <c r="DL694" s="41">
        <v>340400</v>
      </c>
      <c r="DM694" s="41">
        <v>341600</v>
      </c>
      <c r="DN694" s="41">
        <v>343900</v>
      </c>
      <c r="DO694" s="41">
        <v>348900</v>
      </c>
      <c r="DP694" s="41">
        <v>354600</v>
      </c>
    </row>
    <row r="695" spans="1:120">
      <c r="A695" s="41">
        <v>90015</v>
      </c>
      <c r="B695" s="41" t="s">
        <v>394</v>
      </c>
      <c r="C695" s="41" t="s">
        <v>66</v>
      </c>
      <c r="D695" s="41" t="s">
        <v>394</v>
      </c>
      <c r="E695" s="41" t="s">
        <v>394</v>
      </c>
      <c r="F695" s="41">
        <v>470100</v>
      </c>
      <c r="G695" s="41">
        <v>473800</v>
      </c>
      <c r="H695" s="41">
        <v>477500</v>
      </c>
      <c r="I695" s="41">
        <v>487600</v>
      </c>
      <c r="J695" s="41">
        <v>507400</v>
      </c>
      <c r="K695" s="41">
        <v>526700</v>
      </c>
      <c r="L695" s="41">
        <v>540300</v>
      </c>
      <c r="M695" s="41">
        <v>550600</v>
      </c>
      <c r="N695" s="41">
        <v>570300</v>
      </c>
      <c r="O695" s="41">
        <v>598300</v>
      </c>
      <c r="P695" s="41">
        <v>622300</v>
      </c>
      <c r="Q695" s="41">
        <v>633000</v>
      </c>
      <c r="R695" s="41">
        <v>640600</v>
      </c>
      <c r="S695" s="41">
        <v>648100</v>
      </c>
      <c r="T695" s="41">
        <v>657400</v>
      </c>
      <c r="U695" s="41">
        <v>664700</v>
      </c>
      <c r="V695" s="41">
        <v>666700</v>
      </c>
      <c r="W695" s="41">
        <v>666200</v>
      </c>
      <c r="X695" s="41">
        <v>669300</v>
      </c>
      <c r="Y695" s="41">
        <v>679900</v>
      </c>
      <c r="Z695" s="41">
        <v>681100</v>
      </c>
      <c r="AA695" s="41">
        <v>672500</v>
      </c>
      <c r="AB695" s="41">
        <v>671500</v>
      </c>
      <c r="AC695" s="41">
        <v>680200</v>
      </c>
      <c r="AD695" s="41">
        <v>682300</v>
      </c>
      <c r="AE695" s="41">
        <v>676700</v>
      </c>
      <c r="AF695" s="41">
        <v>669400</v>
      </c>
      <c r="AG695" s="41">
        <v>665100</v>
      </c>
      <c r="AH695" s="41">
        <v>665100</v>
      </c>
      <c r="AI695" s="41">
        <v>667300</v>
      </c>
      <c r="AJ695" s="41">
        <v>671400</v>
      </c>
      <c r="AK695" s="41">
        <v>676200</v>
      </c>
      <c r="AL695" s="41">
        <v>675200</v>
      </c>
      <c r="AM695" s="41">
        <v>669400</v>
      </c>
      <c r="AN695" s="41">
        <v>663500</v>
      </c>
      <c r="AO695" s="41">
        <v>660000</v>
      </c>
      <c r="AP695" s="41">
        <v>656200</v>
      </c>
      <c r="AQ695" s="41">
        <v>652300</v>
      </c>
      <c r="AR695" s="41">
        <v>647500</v>
      </c>
      <c r="AS695" s="41">
        <v>640200</v>
      </c>
      <c r="AT695" s="41">
        <v>634600</v>
      </c>
      <c r="AU695" s="41">
        <v>628700</v>
      </c>
      <c r="AV695" s="41">
        <v>618100</v>
      </c>
      <c r="AW695" s="41">
        <v>600000</v>
      </c>
      <c r="AX695" s="41">
        <v>589900</v>
      </c>
      <c r="AY695" s="41">
        <v>584100</v>
      </c>
      <c r="AZ695" s="41">
        <v>574100</v>
      </c>
      <c r="BA695" s="41">
        <v>563800</v>
      </c>
      <c r="BB695" s="41">
        <v>566900</v>
      </c>
      <c r="BC695" s="41">
        <v>576700</v>
      </c>
      <c r="BD695" s="41">
        <v>585700</v>
      </c>
      <c r="BE695" s="41">
        <v>584300</v>
      </c>
      <c r="BF695" s="41">
        <v>572700</v>
      </c>
      <c r="BG695" s="41">
        <v>560800</v>
      </c>
      <c r="BH695" s="41">
        <v>544700</v>
      </c>
      <c r="BI695" s="41">
        <v>522600</v>
      </c>
      <c r="BJ695" s="41">
        <v>506000</v>
      </c>
      <c r="BK695" s="41">
        <v>503000</v>
      </c>
      <c r="BL695" s="41">
        <v>506100</v>
      </c>
      <c r="BM695" s="41">
        <v>509600</v>
      </c>
      <c r="BN695" s="41">
        <v>508100</v>
      </c>
      <c r="BO695" s="41">
        <v>509300</v>
      </c>
      <c r="BP695" s="41">
        <v>514600</v>
      </c>
      <c r="BQ695" s="41">
        <v>519900</v>
      </c>
      <c r="BR695" s="41">
        <v>519100</v>
      </c>
      <c r="BS695" s="41">
        <v>521800</v>
      </c>
      <c r="BT695" s="41">
        <v>526500</v>
      </c>
      <c r="BU695" s="41">
        <v>529100</v>
      </c>
      <c r="BV695" s="41">
        <v>523500</v>
      </c>
      <c r="BW695" s="41">
        <v>516000</v>
      </c>
      <c r="BX695" s="41">
        <v>505800</v>
      </c>
      <c r="BY695" s="41">
        <v>492900</v>
      </c>
      <c r="BZ695" s="41">
        <v>477600</v>
      </c>
      <c r="CA695" s="41">
        <v>464500</v>
      </c>
      <c r="CB695" s="41">
        <v>452000</v>
      </c>
      <c r="CC695" s="41">
        <v>442300</v>
      </c>
      <c r="CD695" s="41">
        <v>436800</v>
      </c>
      <c r="CE695" s="41">
        <v>434700</v>
      </c>
      <c r="CF695" s="41">
        <v>435600</v>
      </c>
      <c r="CG695" s="41">
        <v>439000</v>
      </c>
      <c r="CH695" s="41">
        <v>442100</v>
      </c>
      <c r="CI695" s="41">
        <v>440900</v>
      </c>
      <c r="CJ695" s="41">
        <v>437600</v>
      </c>
      <c r="CK695" s="41">
        <v>434800</v>
      </c>
      <c r="CL695" s="41">
        <v>438800</v>
      </c>
      <c r="CM695" s="41">
        <v>445200</v>
      </c>
      <c r="CN695" s="41">
        <v>447000</v>
      </c>
      <c r="CO695" s="41">
        <v>450700</v>
      </c>
      <c r="CP695" s="41">
        <v>464900</v>
      </c>
      <c r="CQ695" s="41">
        <v>478100</v>
      </c>
      <c r="CR695" s="41">
        <v>487900</v>
      </c>
      <c r="CS695" s="41">
        <v>503700</v>
      </c>
      <c r="CT695" s="41">
        <v>526200</v>
      </c>
      <c r="CU695" s="41">
        <v>546300</v>
      </c>
      <c r="CV695" s="41">
        <v>561800</v>
      </c>
      <c r="CW695" s="41">
        <v>575100</v>
      </c>
      <c r="CX695" s="41">
        <v>583800</v>
      </c>
      <c r="CY695" s="41">
        <v>586900</v>
      </c>
      <c r="CZ695" s="41">
        <v>593300</v>
      </c>
      <c r="DA695" s="41">
        <v>599200</v>
      </c>
      <c r="DB695" s="41">
        <v>605000</v>
      </c>
      <c r="DC695" s="41">
        <v>612500</v>
      </c>
      <c r="DD695" s="41">
        <v>622100</v>
      </c>
      <c r="DE695" s="41">
        <v>633500</v>
      </c>
      <c r="DF695" s="41">
        <v>637700</v>
      </c>
      <c r="DG695" s="41">
        <v>631400</v>
      </c>
      <c r="DH695" s="41">
        <v>632400</v>
      </c>
      <c r="DI695" s="41">
        <v>635600</v>
      </c>
      <c r="DJ695" s="41">
        <v>632700</v>
      </c>
      <c r="DK695" s="41">
        <v>634400</v>
      </c>
      <c r="DL695" s="41">
        <v>645700</v>
      </c>
      <c r="DM695" s="41">
        <v>656100</v>
      </c>
      <c r="DN695" s="41">
        <v>656100</v>
      </c>
      <c r="DO695" s="41">
        <v>645400</v>
      </c>
      <c r="DP695" s="41">
        <v>635600</v>
      </c>
    </row>
    <row r="696" spans="1:120">
      <c r="A696" s="41">
        <v>90602</v>
      </c>
      <c r="B696" s="41" t="s">
        <v>653</v>
      </c>
      <c r="C696" s="41" t="s">
        <v>66</v>
      </c>
      <c r="D696" s="41" t="s">
        <v>394</v>
      </c>
      <c r="E696" s="41" t="s">
        <v>394</v>
      </c>
      <c r="F696" s="41">
        <v>381500</v>
      </c>
      <c r="G696" s="41">
        <v>383400</v>
      </c>
      <c r="H696" s="41">
        <v>385100</v>
      </c>
      <c r="I696" s="41">
        <v>387000</v>
      </c>
      <c r="J696" s="41">
        <v>392000</v>
      </c>
      <c r="K696" s="41">
        <v>398600</v>
      </c>
      <c r="L696" s="41">
        <v>404900</v>
      </c>
      <c r="M696" s="41">
        <v>410600</v>
      </c>
      <c r="N696" s="41">
        <v>417700</v>
      </c>
      <c r="O696" s="41">
        <v>425000</v>
      </c>
      <c r="P696" s="41">
        <v>432100</v>
      </c>
      <c r="Q696" s="41">
        <v>438600</v>
      </c>
      <c r="R696" s="41">
        <v>443400</v>
      </c>
      <c r="S696" s="41">
        <v>446700</v>
      </c>
      <c r="T696" s="41">
        <v>450500</v>
      </c>
      <c r="U696" s="41">
        <v>455100</v>
      </c>
      <c r="V696" s="41">
        <v>459900</v>
      </c>
      <c r="W696" s="41">
        <v>464000</v>
      </c>
      <c r="X696" s="41">
        <v>466300</v>
      </c>
      <c r="Y696" s="41">
        <v>467800</v>
      </c>
      <c r="Z696" s="41">
        <v>469500</v>
      </c>
      <c r="AA696" s="41">
        <v>469100</v>
      </c>
      <c r="AB696" s="41">
        <v>466300</v>
      </c>
      <c r="AC696" s="41">
        <v>463800</v>
      </c>
      <c r="AD696" s="41">
        <v>462300</v>
      </c>
      <c r="AE696" s="41">
        <v>460800</v>
      </c>
      <c r="AF696" s="41">
        <v>456800</v>
      </c>
      <c r="AG696" s="41">
        <v>450200</v>
      </c>
      <c r="AH696" s="41">
        <v>443800</v>
      </c>
      <c r="AI696" s="41">
        <v>440600</v>
      </c>
      <c r="AJ696" s="41">
        <v>439000</v>
      </c>
      <c r="AK696" s="41">
        <v>436100</v>
      </c>
      <c r="AL696" s="41">
        <v>432700</v>
      </c>
      <c r="AM696" s="41">
        <v>430900</v>
      </c>
      <c r="AN696" s="41">
        <v>426800</v>
      </c>
      <c r="AO696" s="41">
        <v>417900</v>
      </c>
      <c r="AP696" s="41">
        <v>408800</v>
      </c>
      <c r="AQ696" s="41">
        <v>402400</v>
      </c>
      <c r="AR696" s="41">
        <v>397800</v>
      </c>
      <c r="AS696" s="41">
        <v>392600</v>
      </c>
      <c r="AT696" s="41">
        <v>383900</v>
      </c>
      <c r="AU696" s="41">
        <v>371400</v>
      </c>
      <c r="AV696" s="41">
        <v>357800</v>
      </c>
      <c r="AW696" s="41">
        <v>346200</v>
      </c>
      <c r="AX696" s="41">
        <v>336900</v>
      </c>
      <c r="AY696" s="41">
        <v>329100</v>
      </c>
      <c r="AZ696" s="41">
        <v>321500</v>
      </c>
      <c r="BA696" s="41">
        <v>316000</v>
      </c>
      <c r="BB696" s="41">
        <v>312100</v>
      </c>
      <c r="BC696" s="41">
        <v>307800</v>
      </c>
      <c r="BD696" s="41">
        <v>302200</v>
      </c>
      <c r="BE696" s="41">
        <v>297400</v>
      </c>
      <c r="BF696" s="41">
        <v>293300</v>
      </c>
      <c r="BG696" s="41">
        <v>289900</v>
      </c>
      <c r="BH696" s="41">
        <v>287100</v>
      </c>
      <c r="BI696" s="41">
        <v>283800</v>
      </c>
      <c r="BJ696" s="41">
        <v>280300</v>
      </c>
      <c r="BK696" s="41">
        <v>279400</v>
      </c>
      <c r="BL696" s="41">
        <v>281500</v>
      </c>
      <c r="BM696" s="41">
        <v>284600</v>
      </c>
      <c r="BN696" s="41">
        <v>285900</v>
      </c>
      <c r="BO696" s="41">
        <v>286500</v>
      </c>
      <c r="BP696" s="41">
        <v>287600</v>
      </c>
      <c r="BQ696" s="41">
        <v>288300</v>
      </c>
      <c r="BR696" s="41">
        <v>287900</v>
      </c>
      <c r="BS696" s="41">
        <v>288500</v>
      </c>
      <c r="BT696" s="41">
        <v>288700</v>
      </c>
      <c r="BU696" s="41">
        <v>288300</v>
      </c>
      <c r="BV696" s="41">
        <v>286900</v>
      </c>
      <c r="BW696" s="41">
        <v>285400</v>
      </c>
      <c r="BX696" s="41">
        <v>285000</v>
      </c>
      <c r="BY696" s="41">
        <v>284700</v>
      </c>
      <c r="BZ696" s="41">
        <v>284200</v>
      </c>
      <c r="CA696" s="41">
        <v>284300</v>
      </c>
      <c r="CB696" s="41">
        <v>283900</v>
      </c>
      <c r="CC696" s="41">
        <v>282200</v>
      </c>
      <c r="CD696" s="41">
        <v>279800</v>
      </c>
      <c r="CE696" s="41">
        <v>277100</v>
      </c>
      <c r="CF696" s="41">
        <v>275800</v>
      </c>
      <c r="CG696" s="41">
        <v>276100</v>
      </c>
      <c r="CH696" s="41">
        <v>276700</v>
      </c>
      <c r="CI696" s="41">
        <v>276800</v>
      </c>
      <c r="CJ696" s="41">
        <v>277100</v>
      </c>
      <c r="CK696" s="41">
        <v>278200</v>
      </c>
      <c r="CL696" s="41">
        <v>279700</v>
      </c>
      <c r="CM696" s="41">
        <v>280900</v>
      </c>
      <c r="CN696" s="41">
        <v>283000</v>
      </c>
      <c r="CO696" s="41">
        <v>286000</v>
      </c>
      <c r="CP696" s="41">
        <v>289500</v>
      </c>
      <c r="CQ696" s="41">
        <v>291500</v>
      </c>
      <c r="CR696" s="41">
        <v>293400</v>
      </c>
      <c r="CS696" s="41">
        <v>296800</v>
      </c>
      <c r="CT696" s="41">
        <v>300700</v>
      </c>
      <c r="CU696" s="41">
        <v>303300</v>
      </c>
      <c r="CV696" s="41">
        <v>304100</v>
      </c>
      <c r="CW696" s="41">
        <v>305200</v>
      </c>
      <c r="CX696" s="41">
        <v>309100</v>
      </c>
      <c r="CY696" s="41">
        <v>314400</v>
      </c>
      <c r="CZ696" s="41">
        <v>318900</v>
      </c>
      <c r="DA696" s="41">
        <v>323900</v>
      </c>
      <c r="DB696" s="41">
        <v>329600</v>
      </c>
      <c r="DC696" s="41">
        <v>334900</v>
      </c>
      <c r="DD696" s="41">
        <v>339400</v>
      </c>
      <c r="DE696" s="41">
        <v>344200</v>
      </c>
      <c r="DF696" s="41">
        <v>348800</v>
      </c>
      <c r="DG696" s="41">
        <v>351900</v>
      </c>
      <c r="DH696" s="41">
        <v>355600</v>
      </c>
      <c r="DI696" s="41">
        <v>357300</v>
      </c>
      <c r="DJ696" s="41">
        <v>356300</v>
      </c>
      <c r="DK696" s="41">
        <v>356200</v>
      </c>
      <c r="DL696" s="41">
        <v>358900</v>
      </c>
      <c r="DM696" s="41">
        <v>361400</v>
      </c>
      <c r="DN696" s="41">
        <v>365200</v>
      </c>
      <c r="DO696" s="41">
        <v>370500</v>
      </c>
      <c r="DP696" s="41">
        <v>375500</v>
      </c>
    </row>
    <row r="697" spans="1:120">
      <c r="A697" s="41">
        <v>93444</v>
      </c>
      <c r="B697" s="41" t="s">
        <v>700</v>
      </c>
      <c r="C697" s="41" t="s">
        <v>66</v>
      </c>
      <c r="D697" s="41" t="s">
        <v>514</v>
      </c>
      <c r="E697" s="41" t="s">
        <v>514</v>
      </c>
      <c r="F697" s="41">
        <v>524900</v>
      </c>
      <c r="G697" s="41">
        <v>539500</v>
      </c>
      <c r="H697" s="41">
        <v>550300</v>
      </c>
      <c r="I697" s="41">
        <v>555400</v>
      </c>
      <c r="J697" s="41">
        <v>558000</v>
      </c>
      <c r="K697" s="41">
        <v>560900</v>
      </c>
      <c r="L697" s="41">
        <v>566100</v>
      </c>
      <c r="M697" s="41">
        <v>571300</v>
      </c>
      <c r="N697" s="41">
        <v>575700</v>
      </c>
      <c r="O697" s="41">
        <v>576300</v>
      </c>
      <c r="P697" s="41">
        <v>576600</v>
      </c>
      <c r="Q697" s="41">
        <v>576300</v>
      </c>
      <c r="R697" s="41">
        <v>576200</v>
      </c>
      <c r="S697" s="41">
        <v>576900</v>
      </c>
      <c r="T697" s="41">
        <v>579100</v>
      </c>
      <c r="U697" s="41">
        <v>580000</v>
      </c>
      <c r="V697" s="41">
        <v>579600</v>
      </c>
      <c r="W697" s="41">
        <v>579200</v>
      </c>
      <c r="X697" s="41">
        <v>578100</v>
      </c>
      <c r="Y697" s="41">
        <v>574100</v>
      </c>
      <c r="Z697" s="41">
        <v>571200</v>
      </c>
      <c r="AA697" s="41">
        <v>572100</v>
      </c>
      <c r="AB697" s="41">
        <v>571600</v>
      </c>
      <c r="AC697" s="41">
        <v>565400</v>
      </c>
      <c r="AD697" s="41">
        <v>561500</v>
      </c>
      <c r="AE697" s="41">
        <v>559500</v>
      </c>
      <c r="AF697" s="41">
        <v>557500</v>
      </c>
      <c r="AG697" s="41">
        <v>556800</v>
      </c>
      <c r="AH697" s="41">
        <v>559700</v>
      </c>
      <c r="AI697" s="41">
        <v>558000</v>
      </c>
      <c r="AJ697" s="41">
        <v>549100</v>
      </c>
      <c r="AK697" s="41">
        <v>538600</v>
      </c>
      <c r="AL697" s="41">
        <v>528200</v>
      </c>
      <c r="AM697" s="41">
        <v>516600</v>
      </c>
      <c r="AN697" s="41">
        <v>506700</v>
      </c>
      <c r="AO697" s="41">
        <v>498100</v>
      </c>
      <c r="AP697" s="41">
        <v>488700</v>
      </c>
      <c r="AQ697" s="41">
        <v>481500</v>
      </c>
      <c r="AR697" s="41">
        <v>473000</v>
      </c>
      <c r="AS697" s="41">
        <v>462400</v>
      </c>
      <c r="AT697" s="41">
        <v>453900</v>
      </c>
      <c r="AU697" s="41">
        <v>447200</v>
      </c>
      <c r="AV697" s="41">
        <v>444400</v>
      </c>
      <c r="AW697" s="41">
        <v>446900</v>
      </c>
      <c r="AX697" s="41">
        <v>450300</v>
      </c>
      <c r="AY697" s="41">
        <v>451900</v>
      </c>
      <c r="AZ697" s="41">
        <v>454200</v>
      </c>
      <c r="BA697" s="41">
        <v>455400</v>
      </c>
      <c r="BB697" s="41">
        <v>455000</v>
      </c>
      <c r="BC697" s="41">
        <v>452000</v>
      </c>
      <c r="BD697" s="41">
        <v>448300</v>
      </c>
      <c r="BE697" s="41">
        <v>443000</v>
      </c>
      <c r="BF697" s="41">
        <v>437800</v>
      </c>
      <c r="BG697" s="41">
        <v>433100</v>
      </c>
      <c r="BH697" s="41">
        <v>431400</v>
      </c>
      <c r="BI697" s="41">
        <v>429300</v>
      </c>
      <c r="BJ697" s="41">
        <v>429000</v>
      </c>
      <c r="BK697" s="41">
        <v>428300</v>
      </c>
      <c r="BL697" s="41">
        <v>428100</v>
      </c>
      <c r="BM697" s="41">
        <v>428400</v>
      </c>
      <c r="BN697" s="41">
        <v>425900</v>
      </c>
      <c r="BO697" s="41">
        <v>420100</v>
      </c>
      <c r="BP697" s="41">
        <v>415800</v>
      </c>
      <c r="BQ697" s="41">
        <v>415000</v>
      </c>
      <c r="BR697" s="41">
        <v>409800</v>
      </c>
      <c r="BS697" s="41">
        <v>405900</v>
      </c>
      <c r="BT697" s="41">
        <v>402000</v>
      </c>
      <c r="BU697" s="41">
        <v>397200</v>
      </c>
      <c r="BV697" s="41">
        <v>391000</v>
      </c>
      <c r="BW697" s="41">
        <v>384600</v>
      </c>
      <c r="BX697" s="41">
        <v>370600</v>
      </c>
      <c r="BY697" s="41">
        <v>365800</v>
      </c>
      <c r="BZ697" s="41">
        <v>367900</v>
      </c>
      <c r="CA697" s="41">
        <v>364500</v>
      </c>
      <c r="CB697" s="41">
        <v>359700</v>
      </c>
      <c r="CC697" s="41">
        <v>361500</v>
      </c>
      <c r="CD697" s="41">
        <v>360900</v>
      </c>
      <c r="CE697" s="41">
        <v>361800</v>
      </c>
      <c r="CF697" s="41">
        <v>368800</v>
      </c>
      <c r="CG697" s="41">
        <v>373900</v>
      </c>
      <c r="CH697" s="41">
        <v>371000</v>
      </c>
      <c r="CI697" s="41">
        <v>366900</v>
      </c>
      <c r="CJ697" s="41">
        <v>364700</v>
      </c>
      <c r="CK697" s="41">
        <v>359400</v>
      </c>
      <c r="CL697" s="41">
        <v>354600</v>
      </c>
      <c r="CM697" s="41">
        <v>356100</v>
      </c>
      <c r="CN697" s="41">
        <v>359900</v>
      </c>
      <c r="CO697" s="41">
        <v>364700</v>
      </c>
      <c r="CP697" s="41">
        <v>368400</v>
      </c>
      <c r="CQ697" s="41">
        <v>368300</v>
      </c>
      <c r="CR697" s="41">
        <v>367000</v>
      </c>
      <c r="CS697" s="41">
        <v>370500</v>
      </c>
      <c r="CT697" s="41">
        <v>374200</v>
      </c>
      <c r="CU697" s="41">
        <v>377400</v>
      </c>
      <c r="CV697" s="41">
        <v>382600</v>
      </c>
      <c r="CW697" s="41">
        <v>385500</v>
      </c>
      <c r="CX697" s="41">
        <v>385200</v>
      </c>
      <c r="CY697" s="41">
        <v>386700</v>
      </c>
      <c r="CZ697" s="41">
        <v>392900</v>
      </c>
      <c r="DA697" s="41">
        <v>400500</v>
      </c>
      <c r="DB697" s="41">
        <v>409800</v>
      </c>
      <c r="DC697" s="41">
        <v>415100</v>
      </c>
      <c r="DD697" s="41">
        <v>412800</v>
      </c>
      <c r="DE697" s="41">
        <v>409700</v>
      </c>
      <c r="DF697" s="41">
        <v>412200</v>
      </c>
      <c r="DG697" s="41">
        <v>416500</v>
      </c>
      <c r="DH697" s="41">
        <v>420600</v>
      </c>
      <c r="DI697" s="41">
        <v>425000</v>
      </c>
      <c r="DJ697" s="41">
        <v>430800</v>
      </c>
      <c r="DK697" s="41">
        <v>437800</v>
      </c>
      <c r="DL697" s="41">
        <v>440600</v>
      </c>
      <c r="DM697" s="41">
        <v>439400</v>
      </c>
      <c r="DN697" s="41">
        <v>445700</v>
      </c>
      <c r="DO697" s="41">
        <v>455700</v>
      </c>
      <c r="DP697" s="41">
        <v>461700</v>
      </c>
    </row>
    <row r="698" spans="1:120">
      <c r="A698" s="41">
        <v>94089</v>
      </c>
      <c r="B698" s="41" t="s">
        <v>117</v>
      </c>
      <c r="C698" s="41" t="s">
        <v>66</v>
      </c>
      <c r="D698" s="41" t="s">
        <v>109</v>
      </c>
      <c r="E698" s="41" t="s">
        <v>110</v>
      </c>
      <c r="F698" s="41">
        <v>596200</v>
      </c>
      <c r="G698" s="41">
        <v>605400</v>
      </c>
      <c r="H698" s="41">
        <v>610300</v>
      </c>
      <c r="I698" s="41">
        <v>612900</v>
      </c>
      <c r="J698" s="41">
        <v>619400</v>
      </c>
      <c r="K698" s="41">
        <v>631600</v>
      </c>
      <c r="L698" s="41">
        <v>641300</v>
      </c>
      <c r="M698" s="41">
        <v>646500</v>
      </c>
      <c r="N698" s="41">
        <v>643700</v>
      </c>
      <c r="O698" s="41">
        <v>640400</v>
      </c>
      <c r="P698" s="41">
        <v>642900</v>
      </c>
      <c r="Q698" s="41">
        <v>650300</v>
      </c>
      <c r="R698" s="41">
        <v>654500</v>
      </c>
      <c r="S698" s="41">
        <v>654600</v>
      </c>
      <c r="T698" s="41">
        <v>656500</v>
      </c>
      <c r="U698" s="41">
        <v>659100</v>
      </c>
      <c r="V698" s="41">
        <v>656000</v>
      </c>
      <c r="W698" s="41">
        <v>649800</v>
      </c>
      <c r="X698" s="41">
        <v>648300</v>
      </c>
      <c r="Y698" s="41">
        <v>646800</v>
      </c>
      <c r="Z698" s="41">
        <v>647500</v>
      </c>
      <c r="AA698" s="41">
        <v>650400</v>
      </c>
      <c r="AB698" s="41">
        <v>649900</v>
      </c>
      <c r="AC698" s="41">
        <v>646300</v>
      </c>
      <c r="AD698" s="41">
        <v>643700</v>
      </c>
      <c r="AE698" s="41">
        <v>640000</v>
      </c>
      <c r="AF698" s="41">
        <v>637700</v>
      </c>
      <c r="AG698" s="41">
        <v>640500</v>
      </c>
      <c r="AH698" s="41">
        <v>645100</v>
      </c>
      <c r="AI698" s="41">
        <v>649300</v>
      </c>
      <c r="AJ698" s="41">
        <v>648600</v>
      </c>
      <c r="AK698" s="41">
        <v>642600</v>
      </c>
      <c r="AL698" s="41">
        <v>636500</v>
      </c>
      <c r="AM698" s="41">
        <v>634400</v>
      </c>
      <c r="AN698" s="41">
        <v>632200</v>
      </c>
      <c r="AO698" s="41">
        <v>627600</v>
      </c>
      <c r="AP698" s="41">
        <v>622500</v>
      </c>
      <c r="AQ698" s="41">
        <v>619800</v>
      </c>
      <c r="AR698" s="41">
        <v>617800</v>
      </c>
      <c r="AS698" s="41">
        <v>615400</v>
      </c>
      <c r="AT698" s="41">
        <v>612100</v>
      </c>
      <c r="AU698" s="41">
        <v>606600</v>
      </c>
      <c r="AV698" s="41">
        <v>600900</v>
      </c>
      <c r="AW698" s="41">
        <v>600500</v>
      </c>
      <c r="AX698" s="41">
        <v>604800</v>
      </c>
      <c r="AY698" s="41">
        <v>607300</v>
      </c>
      <c r="AZ698" s="41">
        <v>605000</v>
      </c>
      <c r="BA698" s="41">
        <v>599000</v>
      </c>
      <c r="BB698" s="41">
        <v>588400</v>
      </c>
      <c r="BC698" s="41">
        <v>572700</v>
      </c>
      <c r="BD698" s="41">
        <v>555800</v>
      </c>
      <c r="BE698" s="41">
        <v>544900</v>
      </c>
      <c r="BF698" s="41">
        <v>541400</v>
      </c>
      <c r="BG698" s="41">
        <v>541200</v>
      </c>
      <c r="BH698" s="41">
        <v>541200</v>
      </c>
      <c r="BI698" s="41">
        <v>541800</v>
      </c>
      <c r="BJ698" s="41">
        <v>543600</v>
      </c>
      <c r="BK698" s="41">
        <v>547100</v>
      </c>
      <c r="BL698" s="41">
        <v>550000</v>
      </c>
      <c r="BM698" s="41">
        <v>555900</v>
      </c>
      <c r="BN698" s="41">
        <v>565600</v>
      </c>
      <c r="BO698" s="41">
        <v>567000</v>
      </c>
      <c r="BP698" s="41">
        <v>559200</v>
      </c>
      <c r="BQ698" s="41">
        <v>548900</v>
      </c>
      <c r="BR698" s="41">
        <v>541500</v>
      </c>
      <c r="BS698" s="41">
        <v>533500</v>
      </c>
      <c r="BT698" s="41">
        <v>531300</v>
      </c>
      <c r="BU698" s="41">
        <v>534200</v>
      </c>
      <c r="BV698" s="41">
        <v>533300</v>
      </c>
      <c r="BW698" s="41">
        <v>525300</v>
      </c>
      <c r="BX698" s="41">
        <v>518700</v>
      </c>
      <c r="BY698" s="41">
        <v>511200</v>
      </c>
      <c r="BZ698" s="41">
        <v>508700</v>
      </c>
      <c r="CA698" s="41">
        <v>520000</v>
      </c>
      <c r="CB698" s="41">
        <v>530600</v>
      </c>
      <c r="CC698" s="41">
        <v>527500</v>
      </c>
      <c r="CD698" s="41">
        <v>521300</v>
      </c>
      <c r="CE698" s="41">
        <v>517000</v>
      </c>
      <c r="CF698" s="41">
        <v>513300</v>
      </c>
      <c r="CG698" s="41">
        <v>512900</v>
      </c>
      <c r="CH698" s="41">
        <v>515800</v>
      </c>
      <c r="CI698" s="41">
        <v>517200</v>
      </c>
      <c r="CJ698" s="41">
        <v>518700</v>
      </c>
      <c r="CK698" s="41">
        <v>520300</v>
      </c>
      <c r="CL698" s="41">
        <v>520500</v>
      </c>
      <c r="CM698" s="41">
        <v>520600</v>
      </c>
      <c r="CN698" s="41">
        <v>525600</v>
      </c>
      <c r="CO698" s="41">
        <v>538800</v>
      </c>
      <c r="CP698" s="41">
        <v>548500</v>
      </c>
      <c r="CQ698" s="41">
        <v>553200</v>
      </c>
      <c r="CR698" s="41">
        <v>557700</v>
      </c>
      <c r="CS698" s="41">
        <v>560500</v>
      </c>
      <c r="CT698" s="41">
        <v>559100</v>
      </c>
      <c r="CU698" s="41">
        <v>561400</v>
      </c>
      <c r="CV698" s="41">
        <v>574200</v>
      </c>
      <c r="CW698" s="41">
        <v>593300</v>
      </c>
      <c r="CX698" s="41">
        <v>606800</v>
      </c>
      <c r="CY698" s="41">
        <v>622900</v>
      </c>
      <c r="CZ698" s="41">
        <v>647000</v>
      </c>
      <c r="DA698" s="41">
        <v>663000</v>
      </c>
      <c r="DB698" s="41">
        <v>665500</v>
      </c>
      <c r="DC698" s="41">
        <v>670900</v>
      </c>
      <c r="DD698" s="41">
        <v>678500</v>
      </c>
      <c r="DE698" s="41">
        <v>682500</v>
      </c>
      <c r="DF698" s="41">
        <v>684100</v>
      </c>
      <c r="DG698" s="41">
        <v>685900</v>
      </c>
      <c r="DH698" s="41">
        <v>681900</v>
      </c>
      <c r="DI698" s="41">
        <v>671700</v>
      </c>
      <c r="DJ698" s="41">
        <v>667900</v>
      </c>
      <c r="DK698" s="41">
        <v>670300</v>
      </c>
      <c r="DL698" s="41">
        <v>682600</v>
      </c>
      <c r="DM698" s="41">
        <v>705600</v>
      </c>
      <c r="DN698" s="41">
        <v>731800</v>
      </c>
      <c r="DO698" s="41">
        <v>748200</v>
      </c>
      <c r="DP698" s="41">
        <v>759900</v>
      </c>
    </row>
    <row r="699" spans="1:120">
      <c r="A699" s="41">
        <v>94702</v>
      </c>
      <c r="B699" s="41" t="s">
        <v>111</v>
      </c>
      <c r="C699" s="41" t="s">
        <v>66</v>
      </c>
      <c r="D699" s="41" t="s">
        <v>65</v>
      </c>
      <c r="E699" s="41" t="s">
        <v>78</v>
      </c>
      <c r="F699" s="41">
        <v>548000</v>
      </c>
      <c r="G699" s="41">
        <v>557700</v>
      </c>
      <c r="H699" s="41">
        <v>569400</v>
      </c>
      <c r="I699" s="41">
        <v>580600</v>
      </c>
      <c r="J699" s="41">
        <v>588500</v>
      </c>
      <c r="K699" s="41">
        <v>593800</v>
      </c>
      <c r="L699" s="41">
        <v>599900</v>
      </c>
      <c r="M699" s="41">
        <v>605900</v>
      </c>
      <c r="N699" s="41">
        <v>611600</v>
      </c>
      <c r="O699" s="41">
        <v>615300</v>
      </c>
      <c r="P699" s="41">
        <v>616600</v>
      </c>
      <c r="Q699" s="41">
        <v>615100</v>
      </c>
      <c r="R699" s="41">
        <v>613500</v>
      </c>
      <c r="S699" s="41">
        <v>612500</v>
      </c>
      <c r="T699" s="41">
        <v>609000</v>
      </c>
      <c r="U699" s="41">
        <v>602500</v>
      </c>
      <c r="V699" s="41">
        <v>595400</v>
      </c>
      <c r="W699" s="41">
        <v>590600</v>
      </c>
      <c r="X699" s="41">
        <v>586300</v>
      </c>
      <c r="Y699" s="41">
        <v>581300</v>
      </c>
      <c r="Z699" s="41">
        <v>575800</v>
      </c>
      <c r="AA699" s="41">
        <v>570100</v>
      </c>
      <c r="AB699" s="41">
        <v>565700</v>
      </c>
      <c r="AC699" s="41">
        <v>564900</v>
      </c>
      <c r="AD699" s="41">
        <v>566500</v>
      </c>
      <c r="AE699" s="41">
        <v>568200</v>
      </c>
      <c r="AF699" s="41">
        <v>568700</v>
      </c>
      <c r="AG699" s="41">
        <v>567800</v>
      </c>
      <c r="AH699" s="41">
        <v>566900</v>
      </c>
      <c r="AI699" s="41">
        <v>563400</v>
      </c>
      <c r="AJ699" s="41">
        <v>558900</v>
      </c>
      <c r="AK699" s="41">
        <v>557400</v>
      </c>
      <c r="AL699" s="41">
        <v>555400</v>
      </c>
      <c r="AM699" s="41">
        <v>551300</v>
      </c>
      <c r="AN699" s="41">
        <v>548800</v>
      </c>
      <c r="AO699" s="41">
        <v>546700</v>
      </c>
      <c r="AP699" s="41">
        <v>541900</v>
      </c>
      <c r="AQ699" s="41">
        <v>533600</v>
      </c>
      <c r="AR699" s="41">
        <v>523400</v>
      </c>
      <c r="AS699" s="41">
        <v>514900</v>
      </c>
      <c r="AT699" s="41">
        <v>507600</v>
      </c>
      <c r="AU699" s="41">
        <v>502000</v>
      </c>
      <c r="AV699" s="41">
        <v>497900</v>
      </c>
      <c r="AW699" s="41">
        <v>491700</v>
      </c>
      <c r="AX699" s="41">
        <v>483800</v>
      </c>
      <c r="AY699" s="41">
        <v>478400</v>
      </c>
      <c r="AZ699" s="41">
        <v>474300</v>
      </c>
      <c r="BA699" s="41">
        <v>470900</v>
      </c>
      <c r="BB699" s="41">
        <v>466600</v>
      </c>
      <c r="BC699" s="41">
        <v>459300</v>
      </c>
      <c r="BD699" s="41">
        <v>450900</v>
      </c>
      <c r="BE699" s="41">
        <v>444300</v>
      </c>
      <c r="BF699" s="41">
        <v>440800</v>
      </c>
      <c r="BG699" s="41">
        <v>441500</v>
      </c>
      <c r="BH699" s="41">
        <v>446100</v>
      </c>
      <c r="BI699" s="41">
        <v>451500</v>
      </c>
      <c r="BJ699" s="41">
        <v>456900</v>
      </c>
      <c r="BK699" s="41">
        <v>461300</v>
      </c>
      <c r="BL699" s="41">
        <v>465200</v>
      </c>
      <c r="BM699" s="41">
        <v>465100</v>
      </c>
      <c r="BN699" s="41">
        <v>468100</v>
      </c>
      <c r="BO699" s="41">
        <v>475700</v>
      </c>
      <c r="BP699" s="41">
        <v>480600</v>
      </c>
      <c r="BQ699" s="41">
        <v>480200</v>
      </c>
      <c r="BR699" s="41">
        <v>481600</v>
      </c>
      <c r="BS699" s="41">
        <v>480800</v>
      </c>
      <c r="BT699" s="41">
        <v>477500</v>
      </c>
      <c r="BU699" s="41">
        <v>476100</v>
      </c>
      <c r="BV699" s="41">
        <v>476800</v>
      </c>
      <c r="BW699" s="41">
        <v>475900</v>
      </c>
      <c r="BX699" s="41">
        <v>470100</v>
      </c>
      <c r="BY699" s="41">
        <v>465100</v>
      </c>
      <c r="BZ699" s="41">
        <v>460900</v>
      </c>
      <c r="CA699" s="41">
        <v>457900</v>
      </c>
      <c r="CB699" s="41">
        <v>458200</v>
      </c>
      <c r="CC699" s="41">
        <v>460600</v>
      </c>
      <c r="CD699" s="41">
        <v>460600</v>
      </c>
      <c r="CE699" s="41">
        <v>460600</v>
      </c>
      <c r="CF699" s="41">
        <v>458100</v>
      </c>
      <c r="CG699" s="41">
        <v>453600</v>
      </c>
      <c r="CH699" s="41">
        <v>449100</v>
      </c>
      <c r="CI699" s="41">
        <v>446300</v>
      </c>
      <c r="CJ699" s="41">
        <v>444500</v>
      </c>
      <c r="CK699" s="41">
        <v>440100</v>
      </c>
      <c r="CL699" s="41">
        <v>434300</v>
      </c>
      <c r="CM699" s="41">
        <v>435600</v>
      </c>
      <c r="CN699" s="41">
        <v>441600</v>
      </c>
      <c r="CO699" s="41">
        <v>447700</v>
      </c>
      <c r="CP699" s="41">
        <v>456900</v>
      </c>
      <c r="CQ699" s="41">
        <v>466500</v>
      </c>
      <c r="CR699" s="41">
        <v>474600</v>
      </c>
      <c r="CS699" s="41">
        <v>481900</v>
      </c>
      <c r="CT699" s="41">
        <v>489400</v>
      </c>
      <c r="CU699" s="41">
        <v>497200</v>
      </c>
      <c r="CV699" s="41">
        <v>506300</v>
      </c>
      <c r="CW699" s="41">
        <v>515200</v>
      </c>
      <c r="CX699" s="41">
        <v>521700</v>
      </c>
      <c r="CY699" s="41">
        <v>532900</v>
      </c>
      <c r="CZ699" s="41">
        <v>547300</v>
      </c>
      <c r="DA699" s="41">
        <v>560500</v>
      </c>
      <c r="DB699" s="41">
        <v>569500</v>
      </c>
      <c r="DC699" s="41">
        <v>580900</v>
      </c>
      <c r="DD699" s="41">
        <v>589400</v>
      </c>
      <c r="DE699" s="41">
        <v>595100</v>
      </c>
      <c r="DF699" s="41">
        <v>598800</v>
      </c>
      <c r="DG699" s="41">
        <v>602500</v>
      </c>
      <c r="DH699" s="41">
        <v>609200</v>
      </c>
      <c r="DI699" s="41">
        <v>621000</v>
      </c>
      <c r="DJ699" s="41">
        <v>632500</v>
      </c>
      <c r="DK699" s="41">
        <v>638500</v>
      </c>
      <c r="DL699" s="41">
        <v>648200</v>
      </c>
      <c r="DM699" s="41">
        <v>659900</v>
      </c>
      <c r="DN699" s="41">
        <v>662600</v>
      </c>
      <c r="DO699" s="41">
        <v>658900</v>
      </c>
      <c r="DP699" s="41">
        <v>657700</v>
      </c>
    </row>
    <row r="700" spans="1:120">
      <c r="A700" s="41">
        <v>93023</v>
      </c>
      <c r="B700" s="41" t="s">
        <v>701</v>
      </c>
      <c r="C700" s="41" t="s">
        <v>66</v>
      </c>
      <c r="D700" s="41" t="s">
        <v>425</v>
      </c>
      <c r="E700" s="41" t="s">
        <v>425</v>
      </c>
      <c r="F700" s="41">
        <v>484900</v>
      </c>
      <c r="G700" s="41">
        <v>494100</v>
      </c>
      <c r="H700" s="41">
        <v>505000</v>
      </c>
      <c r="I700" s="41">
        <v>519800</v>
      </c>
      <c r="J700" s="41">
        <v>534200</v>
      </c>
      <c r="K700" s="41">
        <v>544500</v>
      </c>
      <c r="L700" s="41">
        <v>549000</v>
      </c>
      <c r="M700" s="41">
        <v>551500</v>
      </c>
      <c r="N700" s="41">
        <v>555200</v>
      </c>
      <c r="O700" s="41">
        <v>562000</v>
      </c>
      <c r="P700" s="41">
        <v>566300</v>
      </c>
      <c r="Q700" s="41">
        <v>570300</v>
      </c>
      <c r="R700" s="41">
        <v>574400</v>
      </c>
      <c r="S700" s="41">
        <v>576500</v>
      </c>
      <c r="T700" s="41">
        <v>575300</v>
      </c>
      <c r="U700" s="41">
        <v>572900</v>
      </c>
      <c r="V700" s="41">
        <v>569600</v>
      </c>
      <c r="W700" s="41">
        <v>566600</v>
      </c>
      <c r="X700" s="41">
        <v>566300</v>
      </c>
      <c r="Y700" s="41">
        <v>569500</v>
      </c>
      <c r="Z700" s="41">
        <v>572200</v>
      </c>
      <c r="AA700" s="41">
        <v>569300</v>
      </c>
      <c r="AB700" s="41">
        <v>567000</v>
      </c>
      <c r="AC700" s="41">
        <v>564500</v>
      </c>
      <c r="AD700" s="41">
        <v>560700</v>
      </c>
      <c r="AE700" s="41">
        <v>554900</v>
      </c>
      <c r="AF700" s="41">
        <v>551400</v>
      </c>
      <c r="AG700" s="41">
        <v>549800</v>
      </c>
      <c r="AH700" s="41">
        <v>546500</v>
      </c>
      <c r="AI700" s="41">
        <v>536000</v>
      </c>
      <c r="AJ700" s="41">
        <v>528400</v>
      </c>
      <c r="AK700" s="41">
        <v>521600</v>
      </c>
      <c r="AL700" s="41">
        <v>511600</v>
      </c>
      <c r="AM700" s="41">
        <v>504200</v>
      </c>
      <c r="AN700" s="41">
        <v>504400</v>
      </c>
      <c r="AO700" s="41">
        <v>502700</v>
      </c>
      <c r="AP700" s="41">
        <v>498500</v>
      </c>
      <c r="AQ700" s="41">
        <v>493200</v>
      </c>
      <c r="AR700" s="41">
        <v>487800</v>
      </c>
      <c r="AS700" s="41">
        <v>480000</v>
      </c>
      <c r="AT700" s="41">
        <v>472800</v>
      </c>
      <c r="AU700" s="41">
        <v>468900</v>
      </c>
      <c r="AV700" s="41">
        <v>464600</v>
      </c>
      <c r="AW700" s="41">
        <v>461300</v>
      </c>
      <c r="AX700" s="41">
        <v>460700</v>
      </c>
      <c r="AY700" s="41">
        <v>456800</v>
      </c>
      <c r="AZ700" s="41">
        <v>444600</v>
      </c>
      <c r="BA700" s="41">
        <v>438000</v>
      </c>
      <c r="BB700" s="41">
        <v>438300</v>
      </c>
      <c r="BC700" s="41">
        <v>436900</v>
      </c>
      <c r="BD700" s="41">
        <v>430500</v>
      </c>
      <c r="BE700" s="41">
        <v>424200</v>
      </c>
      <c r="BF700" s="41">
        <v>419400</v>
      </c>
      <c r="BG700" s="41">
        <v>415900</v>
      </c>
      <c r="BH700" s="41">
        <v>411200</v>
      </c>
      <c r="BI700" s="41">
        <v>405500</v>
      </c>
      <c r="BJ700" s="41">
        <v>403200</v>
      </c>
      <c r="BK700" s="41">
        <v>404400</v>
      </c>
      <c r="BL700" s="41">
        <v>407100</v>
      </c>
      <c r="BM700" s="41">
        <v>408100</v>
      </c>
      <c r="BN700" s="41">
        <v>405900</v>
      </c>
      <c r="BO700" s="41">
        <v>407000</v>
      </c>
      <c r="BP700" s="41">
        <v>408900</v>
      </c>
      <c r="BQ700" s="41">
        <v>408600</v>
      </c>
      <c r="BR700" s="41">
        <v>407200</v>
      </c>
      <c r="BS700" s="41">
        <v>406300</v>
      </c>
      <c r="BT700" s="41">
        <v>405900</v>
      </c>
      <c r="BU700" s="41">
        <v>406700</v>
      </c>
      <c r="BV700" s="41">
        <v>402400</v>
      </c>
      <c r="BW700" s="41">
        <v>396400</v>
      </c>
      <c r="BX700" s="41">
        <v>391000</v>
      </c>
      <c r="BY700" s="41">
        <v>385300</v>
      </c>
      <c r="BZ700" s="41">
        <v>381900</v>
      </c>
      <c r="CA700" s="41">
        <v>377400</v>
      </c>
      <c r="CB700" s="41">
        <v>371100</v>
      </c>
      <c r="CC700" s="41">
        <v>369100</v>
      </c>
      <c r="CD700" s="41">
        <v>371600</v>
      </c>
      <c r="CE700" s="41">
        <v>370800</v>
      </c>
      <c r="CF700" s="41">
        <v>369700</v>
      </c>
      <c r="CG700" s="41">
        <v>369200</v>
      </c>
      <c r="CH700" s="41">
        <v>368500</v>
      </c>
      <c r="CI700" s="41">
        <v>370600</v>
      </c>
      <c r="CJ700" s="41">
        <v>376700</v>
      </c>
      <c r="CK700" s="41">
        <v>379100</v>
      </c>
      <c r="CL700" s="41">
        <v>377700</v>
      </c>
      <c r="CM700" s="41">
        <v>378700</v>
      </c>
      <c r="CN700" s="41">
        <v>383100</v>
      </c>
      <c r="CO700" s="41">
        <v>384000</v>
      </c>
      <c r="CP700" s="41">
        <v>379900</v>
      </c>
      <c r="CQ700" s="41">
        <v>380300</v>
      </c>
      <c r="CR700" s="41">
        <v>383500</v>
      </c>
      <c r="CS700" s="41">
        <v>386200</v>
      </c>
      <c r="CT700" s="41">
        <v>390400</v>
      </c>
      <c r="CU700" s="41">
        <v>394700</v>
      </c>
      <c r="CV700" s="41">
        <v>393000</v>
      </c>
      <c r="CW700" s="41">
        <v>394100</v>
      </c>
      <c r="CX700" s="41">
        <v>397500</v>
      </c>
      <c r="CY700" s="41">
        <v>400300</v>
      </c>
      <c r="CZ700" s="41">
        <v>405300</v>
      </c>
      <c r="DA700" s="41">
        <v>413200</v>
      </c>
      <c r="DB700" s="41">
        <v>419400</v>
      </c>
      <c r="DC700" s="41">
        <v>423000</v>
      </c>
      <c r="DD700" s="41">
        <v>426800</v>
      </c>
      <c r="DE700" s="41">
        <v>430000</v>
      </c>
      <c r="DF700" s="41">
        <v>432100</v>
      </c>
      <c r="DG700" s="41">
        <v>432300</v>
      </c>
      <c r="DH700" s="41">
        <v>435800</v>
      </c>
      <c r="DI700" s="41">
        <v>439800</v>
      </c>
      <c r="DJ700" s="41">
        <v>442000</v>
      </c>
      <c r="DK700" s="41">
        <v>445200</v>
      </c>
      <c r="DL700" s="41">
        <v>449000</v>
      </c>
      <c r="DM700" s="41">
        <v>452800</v>
      </c>
      <c r="DN700" s="41">
        <v>461200</v>
      </c>
      <c r="DO700" s="41">
        <v>472500</v>
      </c>
      <c r="DP700" s="41">
        <v>480700</v>
      </c>
    </row>
    <row r="701" spans="1:120">
      <c r="A701" s="41">
        <v>93041</v>
      </c>
      <c r="B701" s="41" t="s">
        <v>702</v>
      </c>
      <c r="C701" s="41" t="s">
        <v>66</v>
      </c>
      <c r="D701" s="41" t="s">
        <v>425</v>
      </c>
      <c r="E701" s="41" t="s">
        <v>425</v>
      </c>
      <c r="F701" s="41">
        <v>331900</v>
      </c>
      <c r="G701" s="41">
        <v>339300</v>
      </c>
      <c r="H701" s="41">
        <v>345800</v>
      </c>
      <c r="I701" s="41">
        <v>349900</v>
      </c>
      <c r="J701" s="41">
        <v>352400</v>
      </c>
      <c r="K701" s="41">
        <v>354800</v>
      </c>
      <c r="L701" s="41">
        <v>356900</v>
      </c>
      <c r="M701" s="41">
        <v>360600</v>
      </c>
      <c r="N701" s="41">
        <v>366700</v>
      </c>
      <c r="O701" s="41">
        <v>373600</v>
      </c>
      <c r="P701" s="41">
        <v>379500</v>
      </c>
      <c r="Q701" s="41">
        <v>383600</v>
      </c>
      <c r="R701" s="41">
        <v>387200</v>
      </c>
      <c r="S701" s="41">
        <v>391200</v>
      </c>
      <c r="T701" s="41">
        <v>393200</v>
      </c>
      <c r="U701" s="41">
        <v>393800</v>
      </c>
      <c r="V701" s="41">
        <v>391400</v>
      </c>
      <c r="W701" s="41">
        <v>385100</v>
      </c>
      <c r="X701" s="41">
        <v>374600</v>
      </c>
      <c r="Y701" s="41">
        <v>363400</v>
      </c>
      <c r="Z701" s="41">
        <v>355400</v>
      </c>
      <c r="AA701" s="41">
        <v>352100</v>
      </c>
      <c r="AB701" s="41">
        <v>348900</v>
      </c>
      <c r="AC701" s="41">
        <v>344300</v>
      </c>
      <c r="AD701" s="41">
        <v>338000</v>
      </c>
      <c r="AE701" s="41">
        <v>329600</v>
      </c>
      <c r="AF701" s="41">
        <v>320400</v>
      </c>
      <c r="AG701" s="41">
        <v>313400</v>
      </c>
      <c r="AH701" s="41">
        <v>310100</v>
      </c>
      <c r="AI701" s="41">
        <v>309300</v>
      </c>
      <c r="AJ701" s="41">
        <v>308700</v>
      </c>
      <c r="AK701" s="41">
        <v>304300</v>
      </c>
      <c r="AL701" s="41">
        <v>297100</v>
      </c>
      <c r="AM701" s="41">
        <v>291000</v>
      </c>
      <c r="AN701" s="41">
        <v>285700</v>
      </c>
      <c r="AO701" s="41">
        <v>277200</v>
      </c>
      <c r="AP701" s="41">
        <v>268700</v>
      </c>
      <c r="AQ701" s="41">
        <v>263000</v>
      </c>
      <c r="AR701" s="41">
        <v>258900</v>
      </c>
      <c r="AS701" s="41">
        <v>255500</v>
      </c>
      <c r="AT701" s="41">
        <v>255400</v>
      </c>
      <c r="AU701" s="41">
        <v>258300</v>
      </c>
      <c r="AV701" s="41">
        <v>261500</v>
      </c>
      <c r="AW701" s="41">
        <v>261300</v>
      </c>
      <c r="AX701" s="41">
        <v>256500</v>
      </c>
      <c r="AY701" s="41">
        <v>246100</v>
      </c>
      <c r="AZ701" s="41">
        <v>238000</v>
      </c>
      <c r="BA701" s="41">
        <v>239500</v>
      </c>
      <c r="BB701" s="41">
        <v>245200</v>
      </c>
      <c r="BC701" s="41">
        <v>244900</v>
      </c>
      <c r="BD701" s="41">
        <v>242400</v>
      </c>
      <c r="BE701" s="41">
        <v>238900</v>
      </c>
      <c r="BF701" s="41">
        <v>231200</v>
      </c>
      <c r="BG701" s="41">
        <v>222200</v>
      </c>
      <c r="BH701" s="41">
        <v>216700</v>
      </c>
      <c r="BI701" s="41">
        <v>214500</v>
      </c>
      <c r="BJ701" s="41">
        <v>213600</v>
      </c>
      <c r="BK701" s="41">
        <v>211300</v>
      </c>
      <c r="BL701" s="41">
        <v>208600</v>
      </c>
      <c r="BM701" s="41">
        <v>207100</v>
      </c>
      <c r="BN701" s="41">
        <v>205800</v>
      </c>
      <c r="BO701" s="41">
        <v>205100</v>
      </c>
      <c r="BP701" s="41">
        <v>205000</v>
      </c>
      <c r="BQ701" s="41">
        <v>205500</v>
      </c>
      <c r="BR701" s="41">
        <v>205400</v>
      </c>
      <c r="BS701" s="41">
        <v>203100</v>
      </c>
      <c r="BT701" s="41">
        <v>199800</v>
      </c>
      <c r="BU701" s="41">
        <v>198100</v>
      </c>
      <c r="BV701" s="41">
        <v>197000</v>
      </c>
      <c r="BW701" s="41">
        <v>198100</v>
      </c>
      <c r="BX701" s="41">
        <v>199800</v>
      </c>
      <c r="BY701" s="41">
        <v>198300</v>
      </c>
      <c r="BZ701" s="41">
        <v>197100</v>
      </c>
      <c r="CA701" s="41">
        <v>195200</v>
      </c>
      <c r="CB701" s="41">
        <v>191700</v>
      </c>
      <c r="CC701" s="41">
        <v>190200</v>
      </c>
      <c r="CD701" s="41">
        <v>192200</v>
      </c>
      <c r="CE701" s="41">
        <v>191400</v>
      </c>
      <c r="CF701" s="41">
        <v>189500</v>
      </c>
      <c r="CG701" s="41">
        <v>187800</v>
      </c>
      <c r="CH701" s="41">
        <v>187300</v>
      </c>
      <c r="CI701" s="41">
        <v>188300</v>
      </c>
      <c r="CJ701" s="41">
        <v>189900</v>
      </c>
      <c r="CK701" s="41">
        <v>188300</v>
      </c>
      <c r="CL701" s="41">
        <v>184100</v>
      </c>
      <c r="CM701" s="41">
        <v>182200</v>
      </c>
      <c r="CN701" s="41">
        <v>183300</v>
      </c>
      <c r="CO701" s="41">
        <v>182800</v>
      </c>
      <c r="CP701" s="41">
        <v>180600</v>
      </c>
      <c r="CQ701" s="41">
        <v>181500</v>
      </c>
      <c r="CR701" s="41">
        <v>184100</v>
      </c>
      <c r="CS701" s="41">
        <v>186700</v>
      </c>
      <c r="CT701" s="41">
        <v>189000</v>
      </c>
      <c r="CU701" s="41">
        <v>190200</v>
      </c>
      <c r="CV701" s="41">
        <v>189100</v>
      </c>
      <c r="CW701" s="41">
        <v>188300</v>
      </c>
      <c r="CX701" s="41">
        <v>187600</v>
      </c>
      <c r="CY701" s="41">
        <v>189300</v>
      </c>
      <c r="CZ701" s="41">
        <v>193500</v>
      </c>
      <c r="DA701" s="41">
        <v>198900</v>
      </c>
      <c r="DB701" s="41">
        <v>203200</v>
      </c>
      <c r="DC701" s="41">
        <v>206200</v>
      </c>
      <c r="DD701" s="41">
        <v>207000</v>
      </c>
      <c r="DE701" s="41">
        <v>207000</v>
      </c>
      <c r="DF701" s="41">
        <v>208500</v>
      </c>
      <c r="DG701" s="41">
        <v>212300</v>
      </c>
      <c r="DH701" s="41">
        <v>217400</v>
      </c>
      <c r="DI701" s="41">
        <v>221200</v>
      </c>
      <c r="DJ701" s="41">
        <v>223300</v>
      </c>
      <c r="DK701" s="41">
        <v>225900</v>
      </c>
      <c r="DL701" s="41">
        <v>226600</v>
      </c>
      <c r="DM701" s="41">
        <v>224900</v>
      </c>
      <c r="DN701" s="41">
        <v>223700</v>
      </c>
      <c r="DO701" s="41">
        <v>224600</v>
      </c>
      <c r="DP701" s="41">
        <v>225400</v>
      </c>
    </row>
    <row r="702" spans="1:120">
      <c r="A702" s="41">
        <v>92832</v>
      </c>
      <c r="B702" s="41" t="s">
        <v>541</v>
      </c>
      <c r="C702" s="41" t="s">
        <v>66</v>
      </c>
      <c r="D702" s="41" t="s">
        <v>394</v>
      </c>
      <c r="E702" s="41" t="s">
        <v>399</v>
      </c>
      <c r="F702" s="41">
        <v>474500</v>
      </c>
      <c r="G702" s="41">
        <v>473600</v>
      </c>
      <c r="H702" s="41">
        <v>473600</v>
      </c>
      <c r="I702" s="41">
        <v>477200</v>
      </c>
      <c r="J702" s="41">
        <v>482700</v>
      </c>
      <c r="K702" s="41">
        <v>488700</v>
      </c>
      <c r="L702" s="41">
        <v>496700</v>
      </c>
      <c r="M702" s="41">
        <v>504800</v>
      </c>
      <c r="N702" s="41">
        <v>514700</v>
      </c>
      <c r="O702" s="41">
        <v>524200</v>
      </c>
      <c r="P702" s="41">
        <v>529900</v>
      </c>
      <c r="Q702" s="41">
        <v>534000</v>
      </c>
      <c r="R702" s="41">
        <v>541200</v>
      </c>
      <c r="S702" s="41">
        <v>549900</v>
      </c>
      <c r="T702" s="41">
        <v>556700</v>
      </c>
      <c r="U702" s="41">
        <v>559800</v>
      </c>
      <c r="V702" s="41">
        <v>561100</v>
      </c>
      <c r="W702" s="41">
        <v>561600</v>
      </c>
      <c r="X702" s="41">
        <v>559900</v>
      </c>
      <c r="Y702" s="41">
        <v>555500</v>
      </c>
      <c r="Z702" s="41">
        <v>550800</v>
      </c>
      <c r="AA702" s="41">
        <v>549400</v>
      </c>
      <c r="AB702" s="41">
        <v>549900</v>
      </c>
      <c r="AC702" s="41">
        <v>551400</v>
      </c>
      <c r="AD702" s="41">
        <v>554100</v>
      </c>
      <c r="AE702" s="41">
        <v>555200</v>
      </c>
      <c r="AF702" s="41">
        <v>551700</v>
      </c>
      <c r="AG702" s="41">
        <v>547300</v>
      </c>
      <c r="AH702" s="41">
        <v>541000</v>
      </c>
      <c r="AI702" s="41">
        <v>533600</v>
      </c>
      <c r="AJ702" s="41">
        <v>527900</v>
      </c>
      <c r="AK702" s="41">
        <v>522700</v>
      </c>
      <c r="AL702" s="41">
        <v>514000</v>
      </c>
      <c r="AM702" s="41">
        <v>505400</v>
      </c>
      <c r="AN702" s="41">
        <v>499900</v>
      </c>
      <c r="AO702" s="41">
        <v>493500</v>
      </c>
      <c r="AP702" s="41">
        <v>483800</v>
      </c>
      <c r="AQ702" s="41">
        <v>473300</v>
      </c>
      <c r="AR702" s="41">
        <v>460900</v>
      </c>
      <c r="AS702" s="41">
        <v>447900</v>
      </c>
      <c r="AT702" s="41">
        <v>437900</v>
      </c>
      <c r="AU702" s="41">
        <v>431400</v>
      </c>
      <c r="AV702" s="41">
        <v>427600</v>
      </c>
      <c r="AW702" s="41">
        <v>424800</v>
      </c>
      <c r="AX702" s="41">
        <v>421400</v>
      </c>
      <c r="AY702" s="41">
        <v>416600</v>
      </c>
      <c r="AZ702" s="41">
        <v>413200</v>
      </c>
      <c r="BA702" s="41">
        <v>409800</v>
      </c>
      <c r="BB702" s="41">
        <v>403700</v>
      </c>
      <c r="BC702" s="41">
        <v>395200</v>
      </c>
      <c r="BD702" s="41">
        <v>387400</v>
      </c>
      <c r="BE702" s="41">
        <v>379200</v>
      </c>
      <c r="BF702" s="41">
        <v>371600</v>
      </c>
      <c r="BG702" s="41">
        <v>365300</v>
      </c>
      <c r="BH702" s="41">
        <v>360500</v>
      </c>
      <c r="BI702" s="41">
        <v>357800</v>
      </c>
      <c r="BJ702" s="41">
        <v>356300</v>
      </c>
      <c r="BK702" s="41">
        <v>356600</v>
      </c>
      <c r="BL702" s="41">
        <v>355700</v>
      </c>
      <c r="BM702" s="41">
        <v>348800</v>
      </c>
      <c r="BN702" s="41">
        <v>342400</v>
      </c>
      <c r="BO702" s="41">
        <v>344500</v>
      </c>
      <c r="BP702" s="41">
        <v>351500</v>
      </c>
      <c r="BQ702" s="41">
        <v>356500</v>
      </c>
      <c r="BR702" s="41">
        <v>358000</v>
      </c>
      <c r="BS702" s="41">
        <v>354700</v>
      </c>
      <c r="BT702" s="41">
        <v>349400</v>
      </c>
      <c r="BU702" s="41">
        <v>344900</v>
      </c>
      <c r="BV702" s="41">
        <v>338700</v>
      </c>
      <c r="BW702" s="41">
        <v>332400</v>
      </c>
      <c r="BX702" s="41">
        <v>330400</v>
      </c>
      <c r="BY702" s="41">
        <v>332000</v>
      </c>
      <c r="BZ702" s="41">
        <v>332200</v>
      </c>
      <c r="CA702" s="41">
        <v>330100</v>
      </c>
      <c r="CB702" s="41">
        <v>329100</v>
      </c>
      <c r="CC702" s="41">
        <v>334600</v>
      </c>
      <c r="CD702" s="41">
        <v>344100</v>
      </c>
      <c r="CE702" s="41">
        <v>349200</v>
      </c>
      <c r="CF702" s="41">
        <v>349000</v>
      </c>
      <c r="CG702" s="41">
        <v>347700</v>
      </c>
      <c r="CH702" s="41">
        <v>348600</v>
      </c>
      <c r="CI702" s="41">
        <v>348300</v>
      </c>
      <c r="CJ702" s="41">
        <v>345900</v>
      </c>
      <c r="CK702" s="41">
        <v>344100</v>
      </c>
      <c r="CL702" s="41">
        <v>344700</v>
      </c>
      <c r="CM702" s="41">
        <v>344400</v>
      </c>
      <c r="CN702" s="41">
        <v>342300</v>
      </c>
      <c r="CO702" s="41">
        <v>338900</v>
      </c>
      <c r="CP702" s="41">
        <v>332700</v>
      </c>
      <c r="CQ702" s="41">
        <v>330500</v>
      </c>
      <c r="CR702" s="41">
        <v>332800</v>
      </c>
      <c r="CS702" s="41">
        <v>335900</v>
      </c>
      <c r="CT702" s="41">
        <v>339300</v>
      </c>
      <c r="CU702" s="41">
        <v>344600</v>
      </c>
      <c r="CV702" s="41">
        <v>351300</v>
      </c>
      <c r="CW702" s="41">
        <v>362100</v>
      </c>
      <c r="CX702" s="41">
        <v>369700</v>
      </c>
      <c r="CY702" s="41">
        <v>374100</v>
      </c>
      <c r="CZ702" s="41">
        <v>381400</v>
      </c>
      <c r="DA702" s="41">
        <v>391300</v>
      </c>
      <c r="DB702" s="41">
        <v>402400</v>
      </c>
      <c r="DC702" s="41">
        <v>410900</v>
      </c>
      <c r="DD702" s="41">
        <v>411000</v>
      </c>
      <c r="DE702" s="41">
        <v>409200</v>
      </c>
      <c r="DF702" s="41">
        <v>412500</v>
      </c>
      <c r="DG702" s="41">
        <v>413700</v>
      </c>
      <c r="DH702" s="41">
        <v>410400</v>
      </c>
      <c r="DI702" s="41">
        <v>409600</v>
      </c>
      <c r="DJ702" s="41">
        <v>414800</v>
      </c>
      <c r="DK702" s="41">
        <v>421700</v>
      </c>
      <c r="DL702" s="41">
        <v>427500</v>
      </c>
      <c r="DM702" s="41">
        <v>427100</v>
      </c>
      <c r="DN702" s="41">
        <v>421700</v>
      </c>
      <c r="DO702" s="41">
        <v>420200</v>
      </c>
      <c r="DP702" s="41">
        <v>422400</v>
      </c>
    </row>
    <row r="703" spans="1:120">
      <c r="A703" s="41">
        <v>91915</v>
      </c>
      <c r="B703" s="41" t="s">
        <v>401</v>
      </c>
      <c r="C703" s="41" t="s">
        <v>66</v>
      </c>
      <c r="D703" s="41" t="s">
        <v>402</v>
      </c>
      <c r="E703" s="41" t="s">
        <v>402</v>
      </c>
      <c r="F703" s="41">
        <v>431900</v>
      </c>
      <c r="G703" s="41">
        <v>440100</v>
      </c>
      <c r="H703" s="41">
        <v>445700</v>
      </c>
      <c r="I703" s="41">
        <v>445400</v>
      </c>
      <c r="J703" s="41">
        <v>442500</v>
      </c>
      <c r="K703" s="41">
        <v>438100</v>
      </c>
      <c r="L703" s="41">
        <v>434900</v>
      </c>
      <c r="M703" s="41">
        <v>432500</v>
      </c>
      <c r="N703" s="41">
        <v>432300</v>
      </c>
      <c r="O703" s="41">
        <v>431600</v>
      </c>
      <c r="P703" s="41">
        <v>430800</v>
      </c>
      <c r="Q703" s="41">
        <v>430600</v>
      </c>
      <c r="R703" s="41">
        <v>430000</v>
      </c>
      <c r="S703" s="41">
        <v>425000</v>
      </c>
      <c r="T703" s="41">
        <v>419900</v>
      </c>
      <c r="U703" s="41">
        <v>418900</v>
      </c>
      <c r="V703" s="41">
        <v>419300</v>
      </c>
      <c r="W703" s="41">
        <v>418800</v>
      </c>
      <c r="X703" s="41">
        <v>417300</v>
      </c>
      <c r="Y703" s="41">
        <v>414000</v>
      </c>
      <c r="Z703" s="41">
        <v>409400</v>
      </c>
      <c r="AA703" s="41">
        <v>407300</v>
      </c>
      <c r="AB703" s="41">
        <v>406500</v>
      </c>
      <c r="AC703" s="41">
        <v>406700</v>
      </c>
      <c r="AD703" s="41">
        <v>406600</v>
      </c>
      <c r="AE703" s="41">
        <v>406800</v>
      </c>
      <c r="AF703" s="41">
        <v>405100</v>
      </c>
      <c r="AG703" s="41">
        <v>401400</v>
      </c>
      <c r="AH703" s="41">
        <v>395800</v>
      </c>
      <c r="AI703" s="41">
        <v>390800</v>
      </c>
      <c r="AJ703" s="41">
        <v>385900</v>
      </c>
      <c r="AK703" s="41">
        <v>380600</v>
      </c>
      <c r="AL703" s="41">
        <v>376000</v>
      </c>
      <c r="AM703" s="41">
        <v>373300</v>
      </c>
      <c r="AN703" s="41">
        <v>370600</v>
      </c>
      <c r="AO703" s="41">
        <v>366200</v>
      </c>
      <c r="AP703" s="41">
        <v>359400</v>
      </c>
      <c r="AQ703" s="41">
        <v>350400</v>
      </c>
      <c r="AR703" s="41">
        <v>341900</v>
      </c>
      <c r="AS703" s="41">
        <v>335300</v>
      </c>
      <c r="AT703" s="41">
        <v>329600</v>
      </c>
      <c r="AU703" s="41">
        <v>322700</v>
      </c>
      <c r="AV703" s="41">
        <v>314500</v>
      </c>
      <c r="AW703" s="41">
        <v>303600</v>
      </c>
      <c r="AX703" s="41">
        <v>291100</v>
      </c>
      <c r="AY703" s="41">
        <v>279600</v>
      </c>
      <c r="AZ703" s="41">
        <v>271000</v>
      </c>
      <c r="BA703" s="41">
        <v>262700</v>
      </c>
      <c r="BB703" s="41">
        <v>252500</v>
      </c>
      <c r="BC703" s="41">
        <v>243300</v>
      </c>
      <c r="BD703" s="41">
        <v>238500</v>
      </c>
      <c r="BE703" s="41">
        <v>235800</v>
      </c>
      <c r="BF703" s="41">
        <v>233500</v>
      </c>
      <c r="BG703" s="41">
        <v>231500</v>
      </c>
      <c r="BH703" s="41">
        <v>228300</v>
      </c>
      <c r="BI703" s="41">
        <v>227300</v>
      </c>
      <c r="BJ703" s="41">
        <v>230400</v>
      </c>
      <c r="BK703" s="41">
        <v>232400</v>
      </c>
      <c r="BL703" s="41">
        <v>233100</v>
      </c>
      <c r="BM703" s="41">
        <v>232100</v>
      </c>
      <c r="BN703" s="41">
        <v>231300</v>
      </c>
      <c r="BO703" s="41">
        <v>232700</v>
      </c>
      <c r="BP703" s="41">
        <v>233300</v>
      </c>
      <c r="BQ703" s="41">
        <v>231500</v>
      </c>
      <c r="BR703" s="41">
        <v>229900</v>
      </c>
      <c r="BS703" s="41">
        <v>228800</v>
      </c>
      <c r="BT703" s="41">
        <v>227800</v>
      </c>
      <c r="BU703" s="41">
        <v>228400</v>
      </c>
      <c r="BV703" s="41">
        <v>228200</v>
      </c>
      <c r="BW703" s="41">
        <v>228100</v>
      </c>
      <c r="BX703" s="41">
        <v>227000</v>
      </c>
      <c r="BY703" s="41">
        <v>224000</v>
      </c>
      <c r="BZ703" s="41">
        <v>220900</v>
      </c>
      <c r="CA703" s="41">
        <v>220700</v>
      </c>
      <c r="CB703" s="41">
        <v>220800</v>
      </c>
      <c r="CC703" s="41">
        <v>219000</v>
      </c>
      <c r="CD703" s="41">
        <v>217200</v>
      </c>
      <c r="CE703" s="41">
        <v>215200</v>
      </c>
      <c r="CF703" s="41">
        <v>213300</v>
      </c>
      <c r="CG703" s="41">
        <v>212700</v>
      </c>
      <c r="CH703" s="41">
        <v>211500</v>
      </c>
      <c r="CI703" s="41">
        <v>208300</v>
      </c>
      <c r="CJ703" s="41">
        <v>204300</v>
      </c>
      <c r="CK703" s="41">
        <v>202500</v>
      </c>
      <c r="CL703" s="41">
        <v>202800</v>
      </c>
      <c r="CM703" s="41">
        <v>203800</v>
      </c>
      <c r="CN703" s="41">
        <v>204100</v>
      </c>
      <c r="CO703" s="41">
        <v>206300</v>
      </c>
      <c r="CP703" s="41">
        <v>208700</v>
      </c>
      <c r="CQ703" s="41">
        <v>210600</v>
      </c>
      <c r="CR703" s="41">
        <v>212300</v>
      </c>
      <c r="CS703" s="41">
        <v>213600</v>
      </c>
      <c r="CT703" s="41">
        <v>213800</v>
      </c>
      <c r="CU703" s="41">
        <v>215200</v>
      </c>
      <c r="CV703" s="41">
        <v>218200</v>
      </c>
      <c r="CW703" s="41">
        <v>222100</v>
      </c>
      <c r="CX703" s="41">
        <v>226500</v>
      </c>
      <c r="CY703" s="41">
        <v>229400</v>
      </c>
      <c r="CZ703" s="41">
        <v>232600</v>
      </c>
      <c r="DA703" s="41">
        <v>236900</v>
      </c>
      <c r="DB703" s="41">
        <v>240900</v>
      </c>
      <c r="DC703" s="41">
        <v>247800</v>
      </c>
      <c r="DD703" s="41">
        <v>257700</v>
      </c>
      <c r="DE703" s="41">
        <v>261800</v>
      </c>
      <c r="DF703" s="41">
        <v>264300</v>
      </c>
      <c r="DG703" s="41">
        <v>269300</v>
      </c>
      <c r="DH703" s="41">
        <v>272000</v>
      </c>
      <c r="DI703" s="41">
        <v>273800</v>
      </c>
      <c r="DJ703" s="41">
        <v>277800</v>
      </c>
      <c r="DK703" s="41">
        <v>282600</v>
      </c>
      <c r="DL703" s="41">
        <v>288600</v>
      </c>
      <c r="DM703" s="41">
        <v>294700</v>
      </c>
      <c r="DN703" s="41">
        <v>298200</v>
      </c>
      <c r="DO703" s="41">
        <v>299700</v>
      </c>
      <c r="DP703" s="41">
        <v>300000</v>
      </c>
    </row>
    <row r="704" spans="1:120">
      <c r="A704" s="41">
        <v>92606</v>
      </c>
      <c r="B704" s="41" t="s">
        <v>488</v>
      </c>
      <c r="C704" s="41" t="s">
        <v>66</v>
      </c>
      <c r="D704" s="41" t="s">
        <v>394</v>
      </c>
      <c r="E704" s="41" t="s">
        <v>399</v>
      </c>
      <c r="F704" s="41">
        <v>486900</v>
      </c>
      <c r="G704" s="41">
        <v>489300</v>
      </c>
      <c r="H704" s="41">
        <v>490500</v>
      </c>
      <c r="I704" s="41">
        <v>493200</v>
      </c>
      <c r="J704" s="41">
        <v>496900</v>
      </c>
      <c r="K704" s="41">
        <v>498400</v>
      </c>
      <c r="L704" s="41">
        <v>499700</v>
      </c>
      <c r="M704" s="41">
        <v>504500</v>
      </c>
      <c r="N704" s="41">
        <v>510900</v>
      </c>
      <c r="O704" s="41">
        <v>515100</v>
      </c>
      <c r="P704" s="41">
        <v>517900</v>
      </c>
      <c r="Q704" s="41">
        <v>520700</v>
      </c>
      <c r="R704" s="41">
        <v>523500</v>
      </c>
      <c r="S704" s="41">
        <v>522600</v>
      </c>
      <c r="T704" s="41">
        <v>520800</v>
      </c>
      <c r="U704" s="41">
        <v>520600</v>
      </c>
      <c r="V704" s="41">
        <v>523100</v>
      </c>
      <c r="W704" s="41">
        <v>523400</v>
      </c>
      <c r="X704" s="41">
        <v>521300</v>
      </c>
      <c r="Y704" s="41">
        <v>520000</v>
      </c>
      <c r="Z704" s="41">
        <v>519200</v>
      </c>
      <c r="AA704" s="41">
        <v>516100</v>
      </c>
      <c r="AB704" s="41">
        <v>513100</v>
      </c>
      <c r="AC704" s="41">
        <v>510700</v>
      </c>
      <c r="AD704" s="41">
        <v>508000</v>
      </c>
      <c r="AE704" s="41">
        <v>504400</v>
      </c>
      <c r="AF704" s="41">
        <v>500500</v>
      </c>
      <c r="AG704" s="41">
        <v>497100</v>
      </c>
      <c r="AH704" s="41">
        <v>493500</v>
      </c>
      <c r="AI704" s="41">
        <v>488500</v>
      </c>
      <c r="AJ704" s="41">
        <v>483400</v>
      </c>
      <c r="AK704" s="41">
        <v>476300</v>
      </c>
      <c r="AL704" s="41">
        <v>466400</v>
      </c>
      <c r="AM704" s="41">
        <v>458000</v>
      </c>
      <c r="AN704" s="41">
        <v>452600</v>
      </c>
      <c r="AO704" s="41">
        <v>447600</v>
      </c>
      <c r="AP704" s="41">
        <v>440300</v>
      </c>
      <c r="AQ704" s="41">
        <v>431300</v>
      </c>
      <c r="AR704" s="41">
        <v>420600</v>
      </c>
      <c r="AS704" s="41">
        <v>410600</v>
      </c>
      <c r="AT704" s="41">
        <v>401400</v>
      </c>
      <c r="AU704" s="41">
        <v>394700</v>
      </c>
      <c r="AV704" s="41">
        <v>388500</v>
      </c>
      <c r="AW704" s="41">
        <v>383800</v>
      </c>
      <c r="AX704" s="41">
        <v>383600</v>
      </c>
      <c r="AY704" s="41">
        <v>386200</v>
      </c>
      <c r="AZ704" s="41">
        <v>385700</v>
      </c>
      <c r="BA704" s="41">
        <v>385100</v>
      </c>
      <c r="BB704" s="41">
        <v>387100</v>
      </c>
      <c r="BC704" s="41">
        <v>388800</v>
      </c>
      <c r="BD704" s="41">
        <v>386600</v>
      </c>
      <c r="BE704" s="41">
        <v>382100</v>
      </c>
      <c r="BF704" s="41">
        <v>378800</v>
      </c>
      <c r="BG704" s="41">
        <v>377900</v>
      </c>
      <c r="BH704" s="41">
        <v>378500</v>
      </c>
      <c r="BI704" s="41">
        <v>381300</v>
      </c>
      <c r="BJ704" s="41">
        <v>385900</v>
      </c>
      <c r="BK704" s="41">
        <v>389900</v>
      </c>
      <c r="BL704" s="41">
        <v>393600</v>
      </c>
      <c r="BM704" s="41">
        <v>392900</v>
      </c>
      <c r="BN704" s="41">
        <v>388600</v>
      </c>
      <c r="BO704" s="41">
        <v>389200</v>
      </c>
      <c r="BP704" s="41">
        <v>398400</v>
      </c>
      <c r="BQ704" s="41">
        <v>405900</v>
      </c>
      <c r="BR704" s="41">
        <v>408100</v>
      </c>
      <c r="BS704" s="41">
        <v>407600</v>
      </c>
      <c r="BT704" s="41">
        <v>406000</v>
      </c>
      <c r="BU704" s="41">
        <v>405500</v>
      </c>
      <c r="BV704" s="41">
        <v>402700</v>
      </c>
      <c r="BW704" s="41">
        <v>395300</v>
      </c>
      <c r="BX704" s="41">
        <v>389000</v>
      </c>
      <c r="BY704" s="41">
        <v>388500</v>
      </c>
      <c r="BZ704" s="41">
        <v>389800</v>
      </c>
      <c r="CA704" s="41">
        <v>385900</v>
      </c>
      <c r="CB704" s="41">
        <v>376900</v>
      </c>
      <c r="CC704" s="41">
        <v>367800</v>
      </c>
      <c r="CD704" s="41">
        <v>364300</v>
      </c>
      <c r="CE704" s="41">
        <v>365100</v>
      </c>
      <c r="CF704" s="41">
        <v>367000</v>
      </c>
      <c r="CG704" s="41">
        <v>364400</v>
      </c>
      <c r="CH704" s="41">
        <v>360400</v>
      </c>
      <c r="CI704" s="41">
        <v>357500</v>
      </c>
      <c r="CJ704" s="41">
        <v>355700</v>
      </c>
      <c r="CK704" s="41">
        <v>353300</v>
      </c>
      <c r="CL704" s="41">
        <v>352300</v>
      </c>
      <c r="CM704" s="41">
        <v>354600</v>
      </c>
      <c r="CN704" s="41">
        <v>358400</v>
      </c>
      <c r="CO704" s="41">
        <v>361000</v>
      </c>
      <c r="CP704" s="41">
        <v>360100</v>
      </c>
      <c r="CQ704" s="41">
        <v>360700</v>
      </c>
      <c r="CR704" s="41">
        <v>361800</v>
      </c>
      <c r="CS704" s="41">
        <v>361000</v>
      </c>
      <c r="CT704" s="41">
        <v>360100</v>
      </c>
      <c r="CU704" s="41">
        <v>362200</v>
      </c>
      <c r="CV704" s="41">
        <v>367000</v>
      </c>
      <c r="CW704" s="41">
        <v>377000</v>
      </c>
      <c r="CX704" s="41">
        <v>385800</v>
      </c>
      <c r="CY704" s="41">
        <v>390400</v>
      </c>
      <c r="CZ704" s="41">
        <v>398300</v>
      </c>
      <c r="DA704" s="41">
        <v>411700</v>
      </c>
      <c r="DB704" s="41">
        <v>426000</v>
      </c>
      <c r="DC704" s="41">
        <v>438200</v>
      </c>
      <c r="DD704" s="41">
        <v>445400</v>
      </c>
      <c r="DE704" s="41">
        <v>449200</v>
      </c>
      <c r="DF704" s="41">
        <v>454500</v>
      </c>
      <c r="DG704" s="41">
        <v>463600</v>
      </c>
      <c r="DH704" s="41">
        <v>469100</v>
      </c>
      <c r="DI704" s="41">
        <v>466100</v>
      </c>
      <c r="DJ704" s="41">
        <v>460600</v>
      </c>
      <c r="DK704" s="41">
        <v>459600</v>
      </c>
      <c r="DL704" s="41">
        <v>461100</v>
      </c>
      <c r="DM704" s="41">
        <v>463600</v>
      </c>
      <c r="DN704" s="41">
        <v>463000</v>
      </c>
      <c r="DO704" s="41">
        <v>458900</v>
      </c>
      <c r="DP704" s="41">
        <v>455000</v>
      </c>
    </row>
    <row r="705" spans="1:120">
      <c r="A705" s="41">
        <v>91768</v>
      </c>
      <c r="B705" s="41" t="s">
        <v>495</v>
      </c>
      <c r="C705" s="41" t="s">
        <v>66</v>
      </c>
      <c r="D705" s="41" t="s">
        <v>394</v>
      </c>
      <c r="E705" s="41" t="s">
        <v>394</v>
      </c>
      <c r="F705" s="41">
        <v>296600</v>
      </c>
      <c r="G705" s="41">
        <v>301800</v>
      </c>
      <c r="H705" s="41">
        <v>306500</v>
      </c>
      <c r="I705" s="41">
        <v>311100</v>
      </c>
      <c r="J705" s="41">
        <v>315400</v>
      </c>
      <c r="K705" s="41">
        <v>320800</v>
      </c>
      <c r="L705" s="41">
        <v>327500</v>
      </c>
      <c r="M705" s="41">
        <v>336600</v>
      </c>
      <c r="N705" s="41">
        <v>347200</v>
      </c>
      <c r="O705" s="41">
        <v>355400</v>
      </c>
      <c r="P705" s="41">
        <v>360700</v>
      </c>
      <c r="Q705" s="41">
        <v>365200</v>
      </c>
      <c r="R705" s="41">
        <v>369400</v>
      </c>
      <c r="S705" s="41">
        <v>372600</v>
      </c>
      <c r="T705" s="41">
        <v>374500</v>
      </c>
      <c r="U705" s="41">
        <v>375300</v>
      </c>
      <c r="V705" s="41">
        <v>377300</v>
      </c>
      <c r="W705" s="41">
        <v>380600</v>
      </c>
      <c r="X705" s="41">
        <v>382600</v>
      </c>
      <c r="Y705" s="41">
        <v>383400</v>
      </c>
      <c r="Z705" s="41">
        <v>384400</v>
      </c>
      <c r="AA705" s="41">
        <v>384600</v>
      </c>
      <c r="AB705" s="41">
        <v>384000</v>
      </c>
      <c r="AC705" s="41">
        <v>383900</v>
      </c>
      <c r="AD705" s="41">
        <v>383500</v>
      </c>
      <c r="AE705" s="41">
        <v>382000</v>
      </c>
      <c r="AF705" s="41">
        <v>380100</v>
      </c>
      <c r="AG705" s="41">
        <v>377600</v>
      </c>
      <c r="AH705" s="41">
        <v>374100</v>
      </c>
      <c r="AI705" s="41">
        <v>370300</v>
      </c>
      <c r="AJ705" s="41">
        <v>366100</v>
      </c>
      <c r="AK705" s="41">
        <v>362800</v>
      </c>
      <c r="AL705" s="41">
        <v>359700</v>
      </c>
      <c r="AM705" s="41">
        <v>355500</v>
      </c>
      <c r="AN705" s="41">
        <v>349900</v>
      </c>
      <c r="AO705" s="41">
        <v>343900</v>
      </c>
      <c r="AP705" s="41">
        <v>339200</v>
      </c>
      <c r="AQ705" s="41">
        <v>334900</v>
      </c>
      <c r="AR705" s="41">
        <v>329500</v>
      </c>
      <c r="AS705" s="41">
        <v>322200</v>
      </c>
      <c r="AT705" s="41">
        <v>314000</v>
      </c>
      <c r="AU705" s="41">
        <v>303200</v>
      </c>
      <c r="AV705" s="41">
        <v>290800</v>
      </c>
      <c r="AW705" s="41">
        <v>277300</v>
      </c>
      <c r="AX705" s="41">
        <v>264300</v>
      </c>
      <c r="AY705" s="41">
        <v>252400</v>
      </c>
      <c r="AZ705" s="41">
        <v>241200</v>
      </c>
      <c r="BA705" s="41">
        <v>229200</v>
      </c>
      <c r="BB705" s="41">
        <v>217700</v>
      </c>
      <c r="BC705" s="41">
        <v>208800</v>
      </c>
      <c r="BD705" s="41">
        <v>202800</v>
      </c>
      <c r="BE705" s="41">
        <v>199000</v>
      </c>
      <c r="BF705" s="41">
        <v>196100</v>
      </c>
      <c r="BG705" s="41">
        <v>193000</v>
      </c>
      <c r="BH705" s="41">
        <v>190300</v>
      </c>
      <c r="BI705" s="41">
        <v>187100</v>
      </c>
      <c r="BJ705" s="41">
        <v>183700</v>
      </c>
      <c r="BK705" s="41">
        <v>182900</v>
      </c>
      <c r="BL705" s="41">
        <v>183700</v>
      </c>
      <c r="BM705" s="41">
        <v>184400</v>
      </c>
      <c r="BN705" s="41">
        <v>184100</v>
      </c>
      <c r="BO705" s="41">
        <v>183600</v>
      </c>
      <c r="BP705" s="41">
        <v>182600</v>
      </c>
      <c r="BQ705" s="41">
        <v>181600</v>
      </c>
      <c r="BR705" s="41">
        <v>181000</v>
      </c>
      <c r="BS705" s="41">
        <v>182500</v>
      </c>
      <c r="BT705" s="41">
        <v>184000</v>
      </c>
      <c r="BU705" s="41">
        <v>184300</v>
      </c>
      <c r="BV705" s="41">
        <v>185000</v>
      </c>
      <c r="BW705" s="41">
        <v>185900</v>
      </c>
      <c r="BX705" s="41">
        <v>185400</v>
      </c>
      <c r="BY705" s="41">
        <v>183200</v>
      </c>
      <c r="BZ705" s="41">
        <v>181100</v>
      </c>
      <c r="CA705" s="41">
        <v>181100</v>
      </c>
      <c r="CB705" s="41">
        <v>182400</v>
      </c>
      <c r="CC705" s="41">
        <v>182000</v>
      </c>
      <c r="CD705" s="41">
        <v>179500</v>
      </c>
      <c r="CE705" s="41">
        <v>176500</v>
      </c>
      <c r="CF705" s="41">
        <v>174700</v>
      </c>
      <c r="CG705" s="41">
        <v>174400</v>
      </c>
      <c r="CH705" s="41">
        <v>174900</v>
      </c>
      <c r="CI705" s="41">
        <v>175300</v>
      </c>
      <c r="CJ705" s="41">
        <v>176500</v>
      </c>
      <c r="CK705" s="41">
        <v>177600</v>
      </c>
      <c r="CL705" s="41">
        <v>178300</v>
      </c>
      <c r="CM705" s="41">
        <v>178600</v>
      </c>
      <c r="CN705" s="41">
        <v>177900</v>
      </c>
      <c r="CO705" s="41">
        <v>178100</v>
      </c>
      <c r="CP705" s="41">
        <v>181500</v>
      </c>
      <c r="CQ705" s="41">
        <v>184400</v>
      </c>
      <c r="CR705" s="41">
        <v>186100</v>
      </c>
      <c r="CS705" s="41">
        <v>189300</v>
      </c>
      <c r="CT705" s="41">
        <v>191600</v>
      </c>
      <c r="CU705" s="41">
        <v>191800</v>
      </c>
      <c r="CV705" s="41">
        <v>192600</v>
      </c>
      <c r="CW705" s="41">
        <v>199300</v>
      </c>
      <c r="CX705" s="41">
        <v>209000</v>
      </c>
      <c r="CY705" s="41">
        <v>215700</v>
      </c>
      <c r="CZ705" s="41">
        <v>219000</v>
      </c>
      <c r="DA705" s="41">
        <v>223600</v>
      </c>
      <c r="DB705" s="41">
        <v>228500</v>
      </c>
      <c r="DC705" s="41">
        <v>234100</v>
      </c>
      <c r="DD705" s="41">
        <v>239200</v>
      </c>
      <c r="DE705" s="41">
        <v>243300</v>
      </c>
      <c r="DF705" s="41">
        <v>248000</v>
      </c>
      <c r="DG705" s="41">
        <v>253300</v>
      </c>
      <c r="DH705" s="41">
        <v>258900</v>
      </c>
      <c r="DI705" s="41">
        <v>262000</v>
      </c>
      <c r="DJ705" s="41">
        <v>263000</v>
      </c>
      <c r="DK705" s="41">
        <v>265500</v>
      </c>
      <c r="DL705" s="41">
        <v>271800</v>
      </c>
      <c r="DM705" s="41">
        <v>278100</v>
      </c>
      <c r="DN705" s="41">
        <v>283000</v>
      </c>
      <c r="DO705" s="41">
        <v>286900</v>
      </c>
      <c r="DP705" s="41">
        <v>290500</v>
      </c>
    </row>
    <row r="706" spans="1:120">
      <c r="A706" s="41">
        <v>91010</v>
      </c>
      <c r="B706" s="41" t="s">
        <v>704</v>
      </c>
      <c r="C706" s="41" t="s">
        <v>66</v>
      </c>
      <c r="D706" s="41" t="s">
        <v>394</v>
      </c>
      <c r="E706" s="41" t="s">
        <v>394</v>
      </c>
      <c r="F706" s="41">
        <v>338000</v>
      </c>
      <c r="G706" s="41">
        <v>347300</v>
      </c>
      <c r="H706" s="41">
        <v>354900</v>
      </c>
      <c r="I706" s="41">
        <v>360500</v>
      </c>
      <c r="J706" s="41">
        <v>365100</v>
      </c>
      <c r="K706" s="41">
        <v>371200</v>
      </c>
      <c r="L706" s="41">
        <v>378500</v>
      </c>
      <c r="M706" s="41">
        <v>385100</v>
      </c>
      <c r="N706" s="41">
        <v>391500</v>
      </c>
      <c r="O706" s="41">
        <v>398100</v>
      </c>
      <c r="P706" s="41">
        <v>404600</v>
      </c>
      <c r="Q706" s="41">
        <v>410200</v>
      </c>
      <c r="R706" s="41">
        <v>413300</v>
      </c>
      <c r="S706" s="41">
        <v>414700</v>
      </c>
      <c r="T706" s="41">
        <v>414900</v>
      </c>
      <c r="U706" s="41">
        <v>414700</v>
      </c>
      <c r="V706" s="41">
        <v>416200</v>
      </c>
      <c r="W706" s="41">
        <v>420400</v>
      </c>
      <c r="X706" s="41">
        <v>424500</v>
      </c>
      <c r="Y706" s="41">
        <v>428200</v>
      </c>
      <c r="Z706" s="41">
        <v>430200</v>
      </c>
      <c r="AA706" s="41">
        <v>430800</v>
      </c>
      <c r="AB706" s="41">
        <v>429100</v>
      </c>
      <c r="AC706" s="41">
        <v>424100</v>
      </c>
      <c r="AD706" s="41">
        <v>420300</v>
      </c>
      <c r="AE706" s="41">
        <v>421300</v>
      </c>
      <c r="AF706" s="41">
        <v>421900</v>
      </c>
      <c r="AG706" s="41">
        <v>419500</v>
      </c>
      <c r="AH706" s="41">
        <v>416800</v>
      </c>
      <c r="AI706" s="41">
        <v>413900</v>
      </c>
      <c r="AJ706" s="41">
        <v>410200</v>
      </c>
      <c r="AK706" s="41">
        <v>406800</v>
      </c>
      <c r="AL706" s="41">
        <v>404700</v>
      </c>
      <c r="AM706" s="41">
        <v>403500</v>
      </c>
      <c r="AN706" s="41">
        <v>401700</v>
      </c>
      <c r="AO706" s="41">
        <v>396900</v>
      </c>
      <c r="AP706" s="41">
        <v>389300</v>
      </c>
      <c r="AQ706" s="41">
        <v>379200</v>
      </c>
      <c r="AR706" s="41">
        <v>370100</v>
      </c>
      <c r="AS706" s="41">
        <v>363100</v>
      </c>
      <c r="AT706" s="41">
        <v>356200</v>
      </c>
      <c r="AU706" s="41">
        <v>344900</v>
      </c>
      <c r="AV706" s="41">
        <v>331800</v>
      </c>
      <c r="AW706" s="41">
        <v>320900</v>
      </c>
      <c r="AX706" s="41">
        <v>313800</v>
      </c>
      <c r="AY706" s="41">
        <v>307100</v>
      </c>
      <c r="AZ706" s="41">
        <v>300100</v>
      </c>
      <c r="BA706" s="41">
        <v>294600</v>
      </c>
      <c r="BB706" s="41">
        <v>290500</v>
      </c>
      <c r="BC706" s="41">
        <v>285100</v>
      </c>
      <c r="BD706" s="41">
        <v>280000</v>
      </c>
      <c r="BE706" s="41">
        <v>276500</v>
      </c>
      <c r="BF706" s="41">
        <v>273100</v>
      </c>
      <c r="BG706" s="41">
        <v>269600</v>
      </c>
      <c r="BH706" s="41">
        <v>267500</v>
      </c>
      <c r="BI706" s="41">
        <v>266400</v>
      </c>
      <c r="BJ706" s="41">
        <v>263000</v>
      </c>
      <c r="BK706" s="41">
        <v>257900</v>
      </c>
      <c r="BL706" s="41">
        <v>254000</v>
      </c>
      <c r="BM706" s="41">
        <v>252800</v>
      </c>
      <c r="BN706" s="41">
        <v>252500</v>
      </c>
      <c r="BO706" s="41">
        <v>252500</v>
      </c>
      <c r="BP706" s="41">
        <v>252100</v>
      </c>
      <c r="BQ706" s="41">
        <v>251100</v>
      </c>
      <c r="BR706" s="41">
        <v>249700</v>
      </c>
      <c r="BS706" s="41">
        <v>249700</v>
      </c>
      <c r="BT706" s="41">
        <v>250300</v>
      </c>
      <c r="BU706" s="41">
        <v>250000</v>
      </c>
      <c r="BV706" s="41">
        <v>249200</v>
      </c>
      <c r="BW706" s="41">
        <v>249600</v>
      </c>
      <c r="BX706" s="41">
        <v>249900</v>
      </c>
      <c r="BY706" s="41">
        <v>248500</v>
      </c>
      <c r="BZ706" s="41">
        <v>246100</v>
      </c>
      <c r="CA706" s="41">
        <v>246500</v>
      </c>
      <c r="CB706" s="41">
        <v>248200</v>
      </c>
      <c r="CC706" s="41">
        <v>248200</v>
      </c>
      <c r="CD706" s="41">
        <v>246000</v>
      </c>
      <c r="CE706" s="41">
        <v>243000</v>
      </c>
      <c r="CF706" s="41">
        <v>239900</v>
      </c>
      <c r="CG706" s="41">
        <v>238300</v>
      </c>
      <c r="CH706" s="41">
        <v>238700</v>
      </c>
      <c r="CI706" s="41">
        <v>239200</v>
      </c>
      <c r="CJ706" s="41">
        <v>240000</v>
      </c>
      <c r="CK706" s="41">
        <v>241900</v>
      </c>
      <c r="CL706" s="41">
        <v>243300</v>
      </c>
      <c r="CM706" s="41">
        <v>242100</v>
      </c>
      <c r="CN706" s="41">
        <v>240300</v>
      </c>
      <c r="CO706" s="41">
        <v>240000</v>
      </c>
      <c r="CP706" s="41">
        <v>240500</v>
      </c>
      <c r="CQ706" s="41">
        <v>239600</v>
      </c>
      <c r="CR706" s="41">
        <v>239800</v>
      </c>
      <c r="CS706" s="41">
        <v>241600</v>
      </c>
      <c r="CT706" s="41">
        <v>243900</v>
      </c>
      <c r="CU706" s="41">
        <v>245800</v>
      </c>
      <c r="CV706" s="41">
        <v>248100</v>
      </c>
      <c r="CW706" s="41">
        <v>250700</v>
      </c>
      <c r="CX706" s="41">
        <v>254700</v>
      </c>
      <c r="CY706" s="41">
        <v>260600</v>
      </c>
      <c r="CZ706" s="41">
        <v>267400</v>
      </c>
      <c r="DA706" s="41">
        <v>274200</v>
      </c>
      <c r="DB706" s="41">
        <v>280800</v>
      </c>
      <c r="DC706" s="41">
        <v>289100</v>
      </c>
      <c r="DD706" s="41">
        <v>298300</v>
      </c>
      <c r="DE706" s="41">
        <v>305500</v>
      </c>
      <c r="DF706" s="41">
        <v>310500</v>
      </c>
      <c r="DG706" s="41">
        <v>314400</v>
      </c>
      <c r="DH706" s="41">
        <v>317700</v>
      </c>
      <c r="DI706" s="41">
        <v>319400</v>
      </c>
      <c r="DJ706" s="41">
        <v>321000</v>
      </c>
      <c r="DK706" s="41">
        <v>324900</v>
      </c>
      <c r="DL706" s="41">
        <v>331000</v>
      </c>
      <c r="DM706" s="41">
        <v>337700</v>
      </c>
      <c r="DN706" s="41">
        <v>345400</v>
      </c>
      <c r="DO706" s="41">
        <v>355000</v>
      </c>
      <c r="DP706" s="41">
        <v>363900</v>
      </c>
    </row>
    <row r="707" spans="1:120">
      <c r="A707" s="41">
        <v>92860</v>
      </c>
      <c r="B707" s="41" t="s">
        <v>705</v>
      </c>
      <c r="C707" s="41" t="s">
        <v>66</v>
      </c>
      <c r="D707" s="41" t="s">
        <v>414</v>
      </c>
      <c r="E707" s="41" t="s">
        <v>414</v>
      </c>
      <c r="F707" s="41">
        <v>318600</v>
      </c>
      <c r="G707" s="41">
        <v>315600</v>
      </c>
      <c r="H707" s="41">
        <v>313300</v>
      </c>
      <c r="I707" s="41">
        <v>312600</v>
      </c>
      <c r="J707" s="41">
        <v>316700</v>
      </c>
      <c r="K707" s="41">
        <v>328100</v>
      </c>
      <c r="L707" s="41">
        <v>345300</v>
      </c>
      <c r="M707" s="41">
        <v>369600</v>
      </c>
      <c r="N707" s="41">
        <v>391300</v>
      </c>
      <c r="O707" s="41">
        <v>403700</v>
      </c>
      <c r="P707" s="41">
        <v>408600</v>
      </c>
      <c r="Q707" s="41">
        <v>412700</v>
      </c>
      <c r="R707" s="41">
        <v>413200</v>
      </c>
      <c r="S707" s="41">
        <v>412400</v>
      </c>
      <c r="T707" s="41">
        <v>413100</v>
      </c>
      <c r="U707" s="41">
        <v>415700</v>
      </c>
      <c r="V707" s="41">
        <v>412600</v>
      </c>
      <c r="W707" s="41">
        <v>408700</v>
      </c>
      <c r="X707" s="41">
        <v>413900</v>
      </c>
      <c r="Y707" s="41">
        <v>422900</v>
      </c>
      <c r="Z707" s="41">
        <v>428200</v>
      </c>
      <c r="AA707" s="41">
        <v>427300</v>
      </c>
      <c r="AB707" s="41">
        <v>415900</v>
      </c>
      <c r="AC707" s="41">
        <v>414200</v>
      </c>
      <c r="AD707" s="41">
        <v>428400</v>
      </c>
      <c r="AE707" s="41">
        <v>443100</v>
      </c>
      <c r="AF707" s="41">
        <v>446600</v>
      </c>
      <c r="AG707" s="41">
        <v>453500</v>
      </c>
      <c r="AH707" s="41">
        <v>454000</v>
      </c>
      <c r="AI707" s="41">
        <v>442100</v>
      </c>
      <c r="AJ707" s="41">
        <v>421100</v>
      </c>
      <c r="AK707" s="41">
        <v>406000</v>
      </c>
      <c r="AL707" s="41">
        <v>394100</v>
      </c>
      <c r="AM707" s="41">
        <v>383400</v>
      </c>
      <c r="AN707" s="41">
        <v>374100</v>
      </c>
      <c r="AO707" s="41">
        <v>363900</v>
      </c>
      <c r="AP707" s="41">
        <v>352900</v>
      </c>
      <c r="AQ707" s="41">
        <v>343900</v>
      </c>
      <c r="AR707" s="41">
        <v>336500</v>
      </c>
      <c r="AS707" s="41">
        <v>326000</v>
      </c>
      <c r="AT707" s="41">
        <v>318300</v>
      </c>
      <c r="AU707" s="41">
        <v>313700</v>
      </c>
      <c r="AV707" s="41">
        <v>308600</v>
      </c>
      <c r="AW707" s="41">
        <v>298300</v>
      </c>
      <c r="AX707" s="41">
        <v>291500</v>
      </c>
      <c r="AY707" s="41">
        <v>286600</v>
      </c>
      <c r="AZ707" s="41">
        <v>275700</v>
      </c>
      <c r="BA707" s="41">
        <v>261400</v>
      </c>
      <c r="BB707" s="41">
        <v>255800</v>
      </c>
      <c r="BC707" s="41">
        <v>255900</v>
      </c>
      <c r="BD707" s="41">
        <v>254900</v>
      </c>
      <c r="BE707" s="41">
        <v>251800</v>
      </c>
      <c r="BF707" s="41">
        <v>248700</v>
      </c>
      <c r="BG707" s="41">
        <v>243600</v>
      </c>
      <c r="BH707" s="41">
        <v>236700</v>
      </c>
      <c r="BI707" s="41">
        <v>232300</v>
      </c>
      <c r="BJ707" s="41">
        <v>232400</v>
      </c>
      <c r="BK707" s="41">
        <v>235200</v>
      </c>
      <c r="BL707" s="41">
        <v>237800</v>
      </c>
      <c r="BM707" s="41">
        <v>237900</v>
      </c>
      <c r="BN707" s="41">
        <v>233000</v>
      </c>
      <c r="BO707" s="41">
        <v>227700</v>
      </c>
      <c r="BP707" s="41">
        <v>223600</v>
      </c>
      <c r="BQ707" s="41">
        <v>217800</v>
      </c>
      <c r="BR707" s="41">
        <v>208700</v>
      </c>
      <c r="BS707" s="41">
        <v>203000</v>
      </c>
      <c r="BT707" s="41">
        <v>202800</v>
      </c>
      <c r="BU707" s="41">
        <v>203400</v>
      </c>
      <c r="BV707" s="41">
        <v>198200</v>
      </c>
      <c r="BW707" s="41">
        <v>192100</v>
      </c>
      <c r="BX707" s="41">
        <v>191600</v>
      </c>
      <c r="BY707" s="41">
        <v>192100</v>
      </c>
      <c r="BZ707" s="41">
        <v>192300</v>
      </c>
      <c r="CA707" s="41">
        <v>197900</v>
      </c>
      <c r="CB707" s="41">
        <v>205500</v>
      </c>
      <c r="CC707" s="41">
        <v>209100</v>
      </c>
      <c r="CD707" s="41">
        <v>207100</v>
      </c>
      <c r="CE707" s="41">
        <v>205800</v>
      </c>
      <c r="CF707" s="41">
        <v>210000</v>
      </c>
      <c r="CG707" s="41">
        <v>214900</v>
      </c>
      <c r="CH707" s="41">
        <v>212900</v>
      </c>
      <c r="CI707" s="41">
        <v>208900</v>
      </c>
      <c r="CJ707" s="41">
        <v>209100</v>
      </c>
      <c r="CK707" s="41">
        <v>209900</v>
      </c>
      <c r="CL707" s="41">
        <v>205400</v>
      </c>
      <c r="CM707" s="41">
        <v>196200</v>
      </c>
      <c r="CN707" s="41">
        <v>191900</v>
      </c>
      <c r="CO707" s="41">
        <v>194100</v>
      </c>
      <c r="CP707" s="41">
        <v>200600</v>
      </c>
      <c r="CQ707" s="41">
        <v>207200</v>
      </c>
      <c r="CR707" s="41">
        <v>210200</v>
      </c>
      <c r="CS707" s="41">
        <v>211200</v>
      </c>
      <c r="CT707" s="41">
        <v>216200</v>
      </c>
      <c r="CU707" s="41">
        <v>222900</v>
      </c>
      <c r="CV707" s="41">
        <v>227500</v>
      </c>
      <c r="CW707" s="41">
        <v>230600</v>
      </c>
      <c r="CX707" s="41">
        <v>233600</v>
      </c>
      <c r="CY707" s="41">
        <v>237000</v>
      </c>
      <c r="CZ707" s="41">
        <v>236100</v>
      </c>
      <c r="DA707" s="41">
        <v>235400</v>
      </c>
      <c r="DB707" s="41">
        <v>245400</v>
      </c>
      <c r="DC707" s="41">
        <v>261400</v>
      </c>
      <c r="DD707" s="41">
        <v>268100</v>
      </c>
      <c r="DE707" s="41">
        <v>265400</v>
      </c>
      <c r="DF707" s="41">
        <v>262300</v>
      </c>
      <c r="DG707" s="41">
        <v>261800</v>
      </c>
      <c r="DH707" s="41">
        <v>261600</v>
      </c>
      <c r="DI707" s="41">
        <v>263800</v>
      </c>
      <c r="DJ707" s="41">
        <v>273400</v>
      </c>
      <c r="DK707" s="41">
        <v>284200</v>
      </c>
      <c r="DL707" s="41">
        <v>295100</v>
      </c>
      <c r="DM707" s="41">
        <v>304900</v>
      </c>
      <c r="DN707" s="41">
        <v>313200</v>
      </c>
      <c r="DO707" s="41">
        <v>318800</v>
      </c>
      <c r="DP707" s="41">
        <v>324400</v>
      </c>
    </row>
    <row r="708" spans="1:120">
      <c r="A708" s="41">
        <v>95965</v>
      </c>
      <c r="B708" s="41" t="s">
        <v>626</v>
      </c>
      <c r="C708" s="41" t="s">
        <v>66</v>
      </c>
      <c r="D708" s="41" t="s">
        <v>556</v>
      </c>
      <c r="E708" s="41" t="s">
        <v>557</v>
      </c>
      <c r="F708" s="41">
        <v>142800</v>
      </c>
      <c r="G708" s="41">
        <v>146900</v>
      </c>
      <c r="H708" s="41">
        <v>150200</v>
      </c>
      <c r="I708" s="41">
        <v>153300</v>
      </c>
      <c r="J708" s="41">
        <v>156800</v>
      </c>
      <c r="K708" s="41">
        <v>160400</v>
      </c>
      <c r="L708" s="41">
        <v>162900</v>
      </c>
      <c r="M708" s="41">
        <v>165200</v>
      </c>
      <c r="N708" s="41">
        <v>167000</v>
      </c>
      <c r="O708" s="41">
        <v>169000</v>
      </c>
      <c r="P708" s="41">
        <v>172200</v>
      </c>
      <c r="Q708" s="41">
        <v>175500</v>
      </c>
      <c r="R708" s="41">
        <v>177600</v>
      </c>
      <c r="S708" s="41">
        <v>180200</v>
      </c>
      <c r="T708" s="41">
        <v>183600</v>
      </c>
      <c r="U708" s="41">
        <v>185900</v>
      </c>
      <c r="V708" s="41">
        <v>186500</v>
      </c>
      <c r="W708" s="41">
        <v>186200</v>
      </c>
      <c r="X708" s="41">
        <v>185800</v>
      </c>
      <c r="Y708" s="41">
        <v>185500</v>
      </c>
      <c r="Z708" s="41">
        <v>186100</v>
      </c>
      <c r="AA708" s="41">
        <v>186300</v>
      </c>
      <c r="AB708" s="41">
        <v>185300</v>
      </c>
      <c r="AC708" s="41">
        <v>184900</v>
      </c>
      <c r="AD708" s="41">
        <v>183800</v>
      </c>
      <c r="AE708" s="41">
        <v>182000</v>
      </c>
      <c r="AF708" s="41">
        <v>181900</v>
      </c>
      <c r="AG708" s="41">
        <v>182700</v>
      </c>
      <c r="AH708" s="41">
        <v>180900</v>
      </c>
      <c r="AI708" s="41">
        <v>178200</v>
      </c>
      <c r="AJ708" s="41">
        <v>176500</v>
      </c>
      <c r="AK708" s="41">
        <v>175500</v>
      </c>
      <c r="AL708" s="41">
        <v>174200</v>
      </c>
      <c r="AM708" s="41">
        <v>173300</v>
      </c>
      <c r="AN708" s="41">
        <v>172600</v>
      </c>
      <c r="AO708" s="41">
        <v>170700</v>
      </c>
      <c r="AP708" s="41">
        <v>167300</v>
      </c>
      <c r="AQ708" s="41">
        <v>162400</v>
      </c>
      <c r="AR708" s="41">
        <v>158400</v>
      </c>
      <c r="AS708" s="41">
        <v>154700</v>
      </c>
      <c r="AT708" s="41">
        <v>151700</v>
      </c>
      <c r="AU708" s="41">
        <v>149800</v>
      </c>
      <c r="AV708" s="41">
        <v>148600</v>
      </c>
      <c r="AW708" s="41">
        <v>145700</v>
      </c>
      <c r="AX708" s="41">
        <v>143900</v>
      </c>
      <c r="AY708" s="41">
        <v>143100</v>
      </c>
      <c r="AZ708" s="41">
        <v>142800</v>
      </c>
      <c r="BA708" s="41">
        <v>143500</v>
      </c>
      <c r="BB708" s="41">
        <v>143900</v>
      </c>
      <c r="BC708" s="41">
        <v>141600</v>
      </c>
      <c r="BD708" s="41">
        <v>139000</v>
      </c>
      <c r="BE708" s="41">
        <v>136700</v>
      </c>
      <c r="BF708" s="41">
        <v>133400</v>
      </c>
      <c r="BG708" s="41">
        <v>129500</v>
      </c>
      <c r="BH708" s="41">
        <v>126000</v>
      </c>
      <c r="BI708" s="41">
        <v>123900</v>
      </c>
      <c r="BJ708" s="41">
        <v>122900</v>
      </c>
      <c r="BK708" s="41">
        <v>121200</v>
      </c>
      <c r="BL708" s="41">
        <v>118700</v>
      </c>
      <c r="BM708" s="41">
        <v>115100</v>
      </c>
      <c r="BN708" s="41">
        <v>112800</v>
      </c>
      <c r="BO708" s="41">
        <v>111200</v>
      </c>
      <c r="BP708" s="41">
        <v>107000</v>
      </c>
      <c r="BQ708" s="41">
        <v>104000</v>
      </c>
      <c r="BR708" s="41">
        <v>105800</v>
      </c>
      <c r="BS708" s="41">
        <v>107600</v>
      </c>
      <c r="BT708" s="41">
        <v>107000</v>
      </c>
      <c r="BU708" s="41">
        <v>105500</v>
      </c>
      <c r="BV708" s="41">
        <v>103100</v>
      </c>
      <c r="BW708" s="41">
        <v>100200</v>
      </c>
      <c r="BX708" s="41">
        <v>97100</v>
      </c>
      <c r="BY708" s="41">
        <v>94000</v>
      </c>
      <c r="BZ708" s="41">
        <v>91700</v>
      </c>
      <c r="CA708" s="41">
        <v>90800</v>
      </c>
      <c r="CB708" s="41">
        <v>90100</v>
      </c>
      <c r="CC708" s="41">
        <v>88500</v>
      </c>
      <c r="CD708" s="41">
        <v>85600</v>
      </c>
      <c r="CE708" s="41">
        <v>83700</v>
      </c>
      <c r="CF708" s="41">
        <v>84200</v>
      </c>
      <c r="CG708" s="41">
        <v>85500</v>
      </c>
      <c r="CH708" s="41">
        <v>84900</v>
      </c>
      <c r="CI708" s="41">
        <v>83900</v>
      </c>
      <c r="CJ708" s="41">
        <v>83400</v>
      </c>
      <c r="CK708" s="41">
        <v>82400</v>
      </c>
      <c r="CL708" s="41">
        <v>82100</v>
      </c>
      <c r="CM708" s="41">
        <v>83600</v>
      </c>
      <c r="CN708" s="41">
        <v>85000</v>
      </c>
      <c r="CO708" s="41">
        <v>85200</v>
      </c>
      <c r="CP708" s="41">
        <v>85300</v>
      </c>
      <c r="CQ708" s="41">
        <v>86200</v>
      </c>
      <c r="CR708" s="41">
        <v>86300</v>
      </c>
      <c r="CS708" s="41">
        <v>86000</v>
      </c>
      <c r="CT708" s="41">
        <v>85600</v>
      </c>
      <c r="CU708" s="41">
        <v>85500</v>
      </c>
      <c r="CV708" s="41">
        <v>85300</v>
      </c>
      <c r="CW708" s="41">
        <v>86400</v>
      </c>
      <c r="CX708" s="41">
        <v>87300</v>
      </c>
      <c r="CY708" s="41">
        <v>88800</v>
      </c>
      <c r="CZ708" s="41">
        <v>91700</v>
      </c>
      <c r="DA708" s="41">
        <v>94600</v>
      </c>
      <c r="DB708" s="41">
        <v>94500</v>
      </c>
      <c r="DC708" s="41">
        <v>92700</v>
      </c>
      <c r="DD708" s="41">
        <v>92000</v>
      </c>
      <c r="DE708" s="41">
        <v>92900</v>
      </c>
      <c r="DF708" s="41">
        <v>94200</v>
      </c>
      <c r="DG708" s="41">
        <v>95200</v>
      </c>
      <c r="DH708" s="41">
        <v>96800</v>
      </c>
      <c r="DI708" s="41">
        <v>97500</v>
      </c>
      <c r="DJ708" s="41">
        <v>98100</v>
      </c>
      <c r="DK708" s="41">
        <v>98200</v>
      </c>
      <c r="DL708" s="41">
        <v>97800</v>
      </c>
      <c r="DM708" s="41">
        <v>99200</v>
      </c>
      <c r="DN708" s="41">
        <v>104300</v>
      </c>
      <c r="DO708" s="41">
        <v>108600</v>
      </c>
      <c r="DP708" s="41">
        <v>111000</v>
      </c>
    </row>
    <row r="709" spans="1:120">
      <c r="A709" s="41">
        <v>92106</v>
      </c>
      <c r="B709" s="41" t="s">
        <v>402</v>
      </c>
      <c r="C709" s="41" t="s">
        <v>66</v>
      </c>
      <c r="D709" s="41" t="s">
        <v>402</v>
      </c>
      <c r="E709" s="41" t="s">
        <v>402</v>
      </c>
      <c r="F709" s="41">
        <v>699500</v>
      </c>
      <c r="G709" s="41">
        <v>705100</v>
      </c>
      <c r="H709" s="41">
        <v>710500</v>
      </c>
      <c r="I709" s="41">
        <v>713600</v>
      </c>
      <c r="J709" s="41">
        <v>717200</v>
      </c>
      <c r="K709" s="41">
        <v>720700</v>
      </c>
      <c r="L709" s="41">
        <v>723400</v>
      </c>
      <c r="M709" s="41">
        <v>728100</v>
      </c>
      <c r="N709" s="41">
        <v>736800</v>
      </c>
      <c r="O709" s="41">
        <v>743600</v>
      </c>
      <c r="P709" s="41">
        <v>746900</v>
      </c>
      <c r="Q709" s="41">
        <v>747200</v>
      </c>
      <c r="R709" s="41">
        <v>744300</v>
      </c>
      <c r="S709" s="41">
        <v>742200</v>
      </c>
      <c r="T709" s="41">
        <v>740800</v>
      </c>
      <c r="U709" s="41">
        <v>740400</v>
      </c>
      <c r="V709" s="41">
        <v>739500</v>
      </c>
      <c r="W709" s="41">
        <v>736100</v>
      </c>
      <c r="X709" s="41">
        <v>729900</v>
      </c>
      <c r="Y709" s="41">
        <v>725700</v>
      </c>
      <c r="Z709" s="41">
        <v>723300</v>
      </c>
      <c r="AA709" s="41">
        <v>720800</v>
      </c>
      <c r="AB709" s="41">
        <v>722500</v>
      </c>
      <c r="AC709" s="41">
        <v>723200</v>
      </c>
      <c r="AD709" s="41">
        <v>718800</v>
      </c>
      <c r="AE709" s="41">
        <v>710000</v>
      </c>
      <c r="AF709" s="41">
        <v>703200</v>
      </c>
      <c r="AG709" s="41">
        <v>696300</v>
      </c>
      <c r="AH709" s="41">
        <v>686900</v>
      </c>
      <c r="AI709" s="41">
        <v>676300</v>
      </c>
      <c r="AJ709" s="41">
        <v>671300</v>
      </c>
      <c r="AK709" s="41">
        <v>669500</v>
      </c>
      <c r="AL709" s="41">
        <v>663800</v>
      </c>
      <c r="AM709" s="41">
        <v>655000</v>
      </c>
      <c r="AN709" s="41">
        <v>647000</v>
      </c>
      <c r="AO709" s="41">
        <v>640500</v>
      </c>
      <c r="AP709" s="41">
        <v>634300</v>
      </c>
      <c r="AQ709" s="41">
        <v>628300</v>
      </c>
      <c r="AR709" s="41">
        <v>624000</v>
      </c>
      <c r="AS709" s="41">
        <v>620100</v>
      </c>
      <c r="AT709" s="41">
        <v>612800</v>
      </c>
      <c r="AU709" s="41">
        <v>604000</v>
      </c>
      <c r="AV709" s="41">
        <v>596100</v>
      </c>
      <c r="AW709" s="41">
        <v>590200</v>
      </c>
      <c r="AX709" s="41">
        <v>592400</v>
      </c>
      <c r="AY709" s="41">
        <v>598500</v>
      </c>
      <c r="AZ709" s="41">
        <v>600200</v>
      </c>
      <c r="BA709" s="41">
        <v>599300</v>
      </c>
      <c r="BB709" s="41">
        <v>599300</v>
      </c>
      <c r="BC709" s="41">
        <v>595600</v>
      </c>
      <c r="BD709" s="41">
        <v>590800</v>
      </c>
      <c r="BE709" s="41">
        <v>593200</v>
      </c>
      <c r="BF709" s="41">
        <v>602600</v>
      </c>
      <c r="BG709" s="41">
        <v>607100</v>
      </c>
      <c r="BH709" s="41">
        <v>604100</v>
      </c>
      <c r="BI709" s="41">
        <v>601000</v>
      </c>
      <c r="BJ709" s="41">
        <v>600000</v>
      </c>
      <c r="BK709" s="41">
        <v>597900</v>
      </c>
      <c r="BL709" s="41">
        <v>597600</v>
      </c>
      <c r="BM709" s="41">
        <v>593800</v>
      </c>
      <c r="BN709" s="41">
        <v>589700</v>
      </c>
      <c r="BO709" s="41">
        <v>587900</v>
      </c>
      <c r="BP709" s="41">
        <v>583300</v>
      </c>
      <c r="BQ709" s="41">
        <v>574400</v>
      </c>
      <c r="BR709" s="41">
        <v>568700</v>
      </c>
      <c r="BS709" s="41">
        <v>566400</v>
      </c>
      <c r="BT709" s="41">
        <v>565100</v>
      </c>
      <c r="BU709" s="41">
        <v>565800</v>
      </c>
      <c r="BV709" s="41">
        <v>564100</v>
      </c>
      <c r="BW709" s="41">
        <v>563300</v>
      </c>
      <c r="BX709" s="41">
        <v>563200</v>
      </c>
      <c r="BY709" s="41">
        <v>558500</v>
      </c>
      <c r="BZ709" s="41">
        <v>552400</v>
      </c>
      <c r="CA709" s="41">
        <v>551500</v>
      </c>
      <c r="CB709" s="41">
        <v>549400</v>
      </c>
      <c r="CC709" s="41">
        <v>541700</v>
      </c>
      <c r="CD709" s="41">
        <v>534700</v>
      </c>
      <c r="CE709" s="41">
        <v>534700</v>
      </c>
      <c r="CF709" s="41">
        <v>538500</v>
      </c>
      <c r="CG709" s="41">
        <v>536500</v>
      </c>
      <c r="CH709" s="41">
        <v>527200</v>
      </c>
      <c r="CI709" s="41">
        <v>521300</v>
      </c>
      <c r="CJ709" s="41">
        <v>517700</v>
      </c>
      <c r="CK709" s="41">
        <v>518300</v>
      </c>
      <c r="CL709" s="41">
        <v>519000</v>
      </c>
      <c r="CM709" s="41">
        <v>522800</v>
      </c>
      <c r="CN709" s="41">
        <v>531300</v>
      </c>
      <c r="CO709" s="41">
        <v>542500</v>
      </c>
      <c r="CP709" s="41">
        <v>544900</v>
      </c>
      <c r="CQ709" s="41">
        <v>546400</v>
      </c>
      <c r="CR709" s="41">
        <v>551000</v>
      </c>
      <c r="CS709" s="41">
        <v>557900</v>
      </c>
      <c r="CT709" s="41">
        <v>564600</v>
      </c>
      <c r="CU709" s="41">
        <v>574800</v>
      </c>
      <c r="CV709" s="41">
        <v>587700</v>
      </c>
      <c r="CW709" s="41">
        <v>603700</v>
      </c>
      <c r="CX709" s="41">
        <v>620200</v>
      </c>
      <c r="CY709" s="41">
        <v>632800</v>
      </c>
      <c r="CZ709" s="41">
        <v>644900</v>
      </c>
      <c r="DA709" s="41">
        <v>656900</v>
      </c>
      <c r="DB709" s="41">
        <v>665900</v>
      </c>
      <c r="DC709" s="41">
        <v>670300</v>
      </c>
      <c r="DD709" s="41">
        <v>673200</v>
      </c>
      <c r="DE709" s="41">
        <v>671400</v>
      </c>
      <c r="DF709" s="41">
        <v>671900</v>
      </c>
      <c r="DG709" s="41">
        <v>671600</v>
      </c>
      <c r="DH709" s="41">
        <v>666000</v>
      </c>
      <c r="DI709" s="41">
        <v>660800</v>
      </c>
      <c r="DJ709" s="41">
        <v>661300</v>
      </c>
      <c r="DK709" s="41">
        <v>664100</v>
      </c>
      <c r="DL709" s="41">
        <v>670300</v>
      </c>
      <c r="DM709" s="41">
        <v>679200</v>
      </c>
      <c r="DN709" s="41">
        <v>687200</v>
      </c>
      <c r="DO709" s="41">
        <v>693000</v>
      </c>
      <c r="DP709" s="41">
        <v>696400</v>
      </c>
    </row>
    <row r="710" spans="1:120">
      <c r="A710" s="41">
        <v>90240</v>
      </c>
      <c r="B710" s="41" t="s">
        <v>562</v>
      </c>
      <c r="C710" s="41" t="s">
        <v>66</v>
      </c>
      <c r="D710" s="41" t="s">
        <v>394</v>
      </c>
      <c r="E710" s="41" t="s">
        <v>394</v>
      </c>
      <c r="F710" s="41">
        <v>424800</v>
      </c>
      <c r="G710" s="41">
        <v>435300</v>
      </c>
      <c r="H710" s="41">
        <v>445300</v>
      </c>
      <c r="I710" s="41">
        <v>451700</v>
      </c>
      <c r="J710" s="41">
        <v>454400</v>
      </c>
      <c r="K710" s="41">
        <v>459300</v>
      </c>
      <c r="L710" s="41">
        <v>467100</v>
      </c>
      <c r="M710" s="41">
        <v>476800</v>
      </c>
      <c r="N710" s="41">
        <v>489900</v>
      </c>
      <c r="O710" s="41">
        <v>503300</v>
      </c>
      <c r="P710" s="41">
        <v>516300</v>
      </c>
      <c r="Q710" s="41">
        <v>526900</v>
      </c>
      <c r="R710" s="41">
        <v>533200</v>
      </c>
      <c r="S710" s="41">
        <v>535200</v>
      </c>
      <c r="T710" s="41">
        <v>537400</v>
      </c>
      <c r="U710" s="41">
        <v>540700</v>
      </c>
      <c r="V710" s="41">
        <v>545600</v>
      </c>
      <c r="W710" s="41">
        <v>550600</v>
      </c>
      <c r="X710" s="41">
        <v>556200</v>
      </c>
      <c r="Y710" s="41">
        <v>562600</v>
      </c>
      <c r="Z710" s="41">
        <v>566700</v>
      </c>
      <c r="AA710" s="41">
        <v>566400</v>
      </c>
      <c r="AB710" s="41">
        <v>561000</v>
      </c>
      <c r="AC710" s="41">
        <v>556700</v>
      </c>
      <c r="AD710" s="41">
        <v>556700</v>
      </c>
      <c r="AE710" s="41">
        <v>559400</v>
      </c>
      <c r="AF710" s="41">
        <v>559700</v>
      </c>
      <c r="AG710" s="41">
        <v>559500</v>
      </c>
      <c r="AH710" s="41">
        <v>556600</v>
      </c>
      <c r="AI710" s="41">
        <v>550000</v>
      </c>
      <c r="AJ710" s="41">
        <v>541700</v>
      </c>
      <c r="AK710" s="41">
        <v>531600</v>
      </c>
      <c r="AL710" s="41">
        <v>519000</v>
      </c>
      <c r="AM710" s="41">
        <v>508200</v>
      </c>
      <c r="AN710" s="41">
        <v>498900</v>
      </c>
      <c r="AO710" s="41">
        <v>488200</v>
      </c>
      <c r="AP710" s="41">
        <v>476200</v>
      </c>
      <c r="AQ710" s="41">
        <v>462800</v>
      </c>
      <c r="AR710" s="41">
        <v>448200</v>
      </c>
      <c r="AS710" s="41">
        <v>432800</v>
      </c>
      <c r="AT710" s="41">
        <v>420700</v>
      </c>
      <c r="AU710" s="41">
        <v>412400</v>
      </c>
      <c r="AV710" s="41">
        <v>403600</v>
      </c>
      <c r="AW710" s="41">
        <v>392400</v>
      </c>
      <c r="AX710" s="41">
        <v>382500</v>
      </c>
      <c r="AY710" s="41">
        <v>375200</v>
      </c>
      <c r="AZ710" s="41">
        <v>369500</v>
      </c>
      <c r="BA710" s="41">
        <v>363600</v>
      </c>
      <c r="BB710" s="41">
        <v>357200</v>
      </c>
      <c r="BC710" s="41">
        <v>351300</v>
      </c>
      <c r="BD710" s="41">
        <v>346800</v>
      </c>
      <c r="BE710" s="41">
        <v>342800</v>
      </c>
      <c r="BF710" s="41">
        <v>337900</v>
      </c>
      <c r="BG710" s="41">
        <v>333500</v>
      </c>
      <c r="BH710" s="41">
        <v>331800</v>
      </c>
      <c r="BI710" s="41">
        <v>331800</v>
      </c>
      <c r="BJ710" s="41">
        <v>332800</v>
      </c>
      <c r="BK710" s="41">
        <v>334300</v>
      </c>
      <c r="BL710" s="41">
        <v>335300</v>
      </c>
      <c r="BM710" s="41">
        <v>336800</v>
      </c>
      <c r="BN710" s="41">
        <v>338000</v>
      </c>
      <c r="BO710" s="41">
        <v>339000</v>
      </c>
      <c r="BP710" s="41">
        <v>340300</v>
      </c>
      <c r="BQ710" s="41">
        <v>341600</v>
      </c>
      <c r="BR710" s="41">
        <v>340500</v>
      </c>
      <c r="BS710" s="41">
        <v>337900</v>
      </c>
      <c r="BT710" s="41">
        <v>334400</v>
      </c>
      <c r="BU710" s="41">
        <v>331000</v>
      </c>
      <c r="BV710" s="41">
        <v>327400</v>
      </c>
      <c r="BW710" s="41">
        <v>324700</v>
      </c>
      <c r="BX710" s="41">
        <v>321700</v>
      </c>
      <c r="BY710" s="41">
        <v>318000</v>
      </c>
      <c r="BZ710" s="41">
        <v>315100</v>
      </c>
      <c r="CA710" s="41">
        <v>315100</v>
      </c>
      <c r="CB710" s="41">
        <v>316000</v>
      </c>
      <c r="CC710" s="41">
        <v>317100</v>
      </c>
      <c r="CD710" s="41">
        <v>316000</v>
      </c>
      <c r="CE710" s="41">
        <v>313700</v>
      </c>
      <c r="CF710" s="41">
        <v>311100</v>
      </c>
      <c r="CG710" s="41">
        <v>309800</v>
      </c>
      <c r="CH710" s="41">
        <v>308600</v>
      </c>
      <c r="CI710" s="41">
        <v>308200</v>
      </c>
      <c r="CJ710" s="41">
        <v>308400</v>
      </c>
      <c r="CK710" s="41">
        <v>309100</v>
      </c>
      <c r="CL710" s="41">
        <v>309100</v>
      </c>
      <c r="CM710" s="41">
        <v>307900</v>
      </c>
      <c r="CN710" s="41">
        <v>306900</v>
      </c>
      <c r="CO710" s="41">
        <v>307000</v>
      </c>
      <c r="CP710" s="41">
        <v>308500</v>
      </c>
      <c r="CQ710" s="41">
        <v>307900</v>
      </c>
      <c r="CR710" s="41">
        <v>306300</v>
      </c>
      <c r="CS710" s="41">
        <v>306900</v>
      </c>
      <c r="CT710" s="41">
        <v>309900</v>
      </c>
      <c r="CU710" s="41">
        <v>311400</v>
      </c>
      <c r="CV710" s="41">
        <v>312300</v>
      </c>
      <c r="CW710" s="41">
        <v>314800</v>
      </c>
      <c r="CX710" s="41">
        <v>320100</v>
      </c>
      <c r="CY710" s="41">
        <v>325900</v>
      </c>
      <c r="CZ710" s="41">
        <v>329800</v>
      </c>
      <c r="DA710" s="41">
        <v>334100</v>
      </c>
      <c r="DB710" s="41">
        <v>341900</v>
      </c>
      <c r="DC710" s="41">
        <v>352000</v>
      </c>
      <c r="DD710" s="41">
        <v>361000</v>
      </c>
      <c r="DE710" s="41">
        <v>367000</v>
      </c>
      <c r="DF710" s="41">
        <v>370900</v>
      </c>
      <c r="DG710" s="41">
        <v>372300</v>
      </c>
      <c r="DH710" s="41">
        <v>374400</v>
      </c>
      <c r="DI710" s="41">
        <v>376800</v>
      </c>
      <c r="DJ710" s="41">
        <v>379800</v>
      </c>
      <c r="DK710" s="41">
        <v>383100</v>
      </c>
      <c r="DL710" s="41">
        <v>389000</v>
      </c>
      <c r="DM710" s="41">
        <v>395200</v>
      </c>
      <c r="DN710" s="41">
        <v>401800</v>
      </c>
      <c r="DO710" s="41">
        <v>407400</v>
      </c>
      <c r="DP710" s="41">
        <v>411800</v>
      </c>
    </row>
    <row r="711" spans="1:120">
      <c r="A711" s="41">
        <v>95746</v>
      </c>
      <c r="B711" s="41" t="s">
        <v>706</v>
      </c>
      <c r="C711" s="41" t="s">
        <v>66</v>
      </c>
      <c r="D711" s="41" t="s">
        <v>406</v>
      </c>
      <c r="E711" s="41" t="s">
        <v>446</v>
      </c>
      <c r="F711" s="41">
        <v>489300</v>
      </c>
      <c r="G711" s="41">
        <v>499700</v>
      </c>
      <c r="H711" s="41">
        <v>512900</v>
      </c>
      <c r="I711" s="41">
        <v>522800</v>
      </c>
      <c r="J711" s="41">
        <v>523900</v>
      </c>
      <c r="K711" s="41">
        <v>524600</v>
      </c>
      <c r="L711" s="41">
        <v>529800</v>
      </c>
      <c r="M711" s="41">
        <v>534400</v>
      </c>
      <c r="N711" s="41">
        <v>539500</v>
      </c>
      <c r="O711" s="41">
        <v>546600</v>
      </c>
      <c r="P711" s="41">
        <v>557400</v>
      </c>
      <c r="Q711" s="41">
        <v>568000</v>
      </c>
      <c r="R711" s="41">
        <v>576000</v>
      </c>
      <c r="S711" s="41">
        <v>576700</v>
      </c>
      <c r="T711" s="41">
        <v>571000</v>
      </c>
      <c r="U711" s="41">
        <v>565500</v>
      </c>
      <c r="V711" s="41">
        <v>565200</v>
      </c>
      <c r="W711" s="41">
        <v>568000</v>
      </c>
      <c r="X711" s="41">
        <v>571000</v>
      </c>
      <c r="Y711" s="41">
        <v>570400</v>
      </c>
      <c r="Z711" s="41">
        <v>565900</v>
      </c>
      <c r="AA711" s="41">
        <v>558900</v>
      </c>
      <c r="AB711" s="41">
        <v>547600</v>
      </c>
      <c r="AC711" s="41">
        <v>536700</v>
      </c>
      <c r="AD711" s="41">
        <v>531300</v>
      </c>
      <c r="AE711" s="41">
        <v>529700</v>
      </c>
      <c r="AF711" s="41">
        <v>528800</v>
      </c>
      <c r="AG711" s="41">
        <v>528500</v>
      </c>
      <c r="AH711" s="41">
        <v>529300</v>
      </c>
      <c r="AI711" s="41">
        <v>526100</v>
      </c>
      <c r="AJ711" s="41">
        <v>519300</v>
      </c>
      <c r="AK711" s="41">
        <v>514800</v>
      </c>
      <c r="AL711" s="41">
        <v>514300</v>
      </c>
      <c r="AM711" s="41">
        <v>510700</v>
      </c>
      <c r="AN711" s="41">
        <v>503100</v>
      </c>
      <c r="AO711" s="41">
        <v>495400</v>
      </c>
      <c r="AP711" s="41">
        <v>486100</v>
      </c>
      <c r="AQ711" s="41">
        <v>474500</v>
      </c>
      <c r="AR711" s="41">
        <v>472600</v>
      </c>
      <c r="AS711" s="41">
        <v>474400</v>
      </c>
      <c r="AT711" s="41">
        <v>471000</v>
      </c>
      <c r="AU711" s="41">
        <v>458200</v>
      </c>
      <c r="AV711" s="41">
        <v>447200</v>
      </c>
      <c r="AW711" s="41">
        <v>439000</v>
      </c>
      <c r="AX711" s="41">
        <v>433800</v>
      </c>
      <c r="AY711" s="41">
        <v>433600</v>
      </c>
      <c r="AZ711" s="41">
        <v>442100</v>
      </c>
      <c r="BA711" s="41">
        <v>443900</v>
      </c>
      <c r="BB711" s="41">
        <v>438100</v>
      </c>
      <c r="BC711" s="41">
        <v>435900</v>
      </c>
      <c r="BD711" s="41">
        <v>431600</v>
      </c>
      <c r="BE711" s="41">
        <v>421300</v>
      </c>
      <c r="BF711" s="41">
        <v>407100</v>
      </c>
      <c r="BG711" s="41">
        <v>398300</v>
      </c>
      <c r="BH711" s="41">
        <v>395100</v>
      </c>
      <c r="BI711" s="41">
        <v>392600</v>
      </c>
      <c r="BJ711" s="41">
        <v>387500</v>
      </c>
      <c r="BK711" s="41">
        <v>384200</v>
      </c>
      <c r="BL711" s="41">
        <v>379000</v>
      </c>
      <c r="BM711" s="41">
        <v>369800</v>
      </c>
      <c r="BN711" s="41">
        <v>360500</v>
      </c>
      <c r="BO711" s="41">
        <v>356900</v>
      </c>
      <c r="BP711" s="41">
        <v>355300</v>
      </c>
      <c r="BQ711" s="41">
        <v>346500</v>
      </c>
      <c r="BR711" s="41">
        <v>336000</v>
      </c>
      <c r="BS711" s="41">
        <v>332300</v>
      </c>
      <c r="BT711" s="41">
        <v>330200</v>
      </c>
      <c r="BU711" s="41">
        <v>322400</v>
      </c>
      <c r="BV711" s="41">
        <v>316300</v>
      </c>
      <c r="BW711" s="41">
        <v>310300</v>
      </c>
      <c r="BX711" s="41">
        <v>301700</v>
      </c>
      <c r="BY711" s="41">
        <v>297800</v>
      </c>
      <c r="BZ711" s="41">
        <v>298300</v>
      </c>
      <c r="CA711" s="41">
        <v>293600</v>
      </c>
      <c r="CB711" s="41">
        <v>287300</v>
      </c>
      <c r="CC711" s="41">
        <v>285800</v>
      </c>
      <c r="CD711" s="41">
        <v>285800</v>
      </c>
      <c r="CE711" s="41">
        <v>285500</v>
      </c>
      <c r="CF711" s="41">
        <v>286900</v>
      </c>
      <c r="CG711" s="41">
        <v>291500</v>
      </c>
      <c r="CH711" s="41">
        <v>294000</v>
      </c>
      <c r="CI711" s="41">
        <v>293700</v>
      </c>
      <c r="CJ711" s="41">
        <v>294100</v>
      </c>
      <c r="CK711" s="41">
        <v>296900</v>
      </c>
      <c r="CL711" s="41">
        <v>301200</v>
      </c>
      <c r="CM711" s="41">
        <v>303600</v>
      </c>
      <c r="CN711" s="41">
        <v>304000</v>
      </c>
      <c r="CO711" s="41">
        <v>306000</v>
      </c>
      <c r="CP711" s="41">
        <v>310500</v>
      </c>
      <c r="CQ711" s="41">
        <v>313100</v>
      </c>
      <c r="CR711" s="41">
        <v>316200</v>
      </c>
      <c r="CS711" s="41">
        <v>319900</v>
      </c>
      <c r="CT711" s="41">
        <v>320800</v>
      </c>
      <c r="CU711" s="41">
        <v>323300</v>
      </c>
      <c r="CV711" s="41">
        <v>328300</v>
      </c>
      <c r="CW711" s="41">
        <v>333800</v>
      </c>
      <c r="CX711" s="41">
        <v>344500</v>
      </c>
      <c r="CY711" s="41">
        <v>357400</v>
      </c>
      <c r="CZ711" s="41">
        <v>364900</v>
      </c>
      <c r="DA711" s="41">
        <v>373200</v>
      </c>
      <c r="DB711" s="41">
        <v>383500</v>
      </c>
      <c r="DC711" s="41">
        <v>390500</v>
      </c>
      <c r="DD711" s="41">
        <v>396500</v>
      </c>
      <c r="DE711" s="41">
        <v>404900</v>
      </c>
      <c r="DF711" s="41">
        <v>407500</v>
      </c>
      <c r="DG711" s="41">
        <v>400300</v>
      </c>
      <c r="DH711" s="41">
        <v>393900</v>
      </c>
      <c r="DI711" s="41">
        <v>394400</v>
      </c>
      <c r="DJ711" s="41">
        <v>389300</v>
      </c>
      <c r="DK711" s="41">
        <v>388000</v>
      </c>
      <c r="DL711" s="41">
        <v>395800</v>
      </c>
      <c r="DM711" s="41">
        <v>406900</v>
      </c>
      <c r="DN711" s="41">
        <v>419600</v>
      </c>
      <c r="DO711" s="41">
        <v>435700</v>
      </c>
      <c r="DP711" s="41">
        <v>446500</v>
      </c>
    </row>
    <row r="712" spans="1:120">
      <c r="A712" s="41">
        <v>91340</v>
      </c>
      <c r="B712" s="41" t="s">
        <v>707</v>
      </c>
      <c r="C712" s="41" t="s">
        <v>66</v>
      </c>
      <c r="D712" s="41" t="s">
        <v>394</v>
      </c>
      <c r="E712" s="41" t="s">
        <v>394</v>
      </c>
      <c r="F712" s="41">
        <v>350300</v>
      </c>
      <c r="G712" s="41">
        <v>359200</v>
      </c>
      <c r="H712" s="41">
        <v>368300</v>
      </c>
      <c r="I712" s="41">
        <v>377100</v>
      </c>
      <c r="J712" s="41">
        <v>384500</v>
      </c>
      <c r="K712" s="41">
        <v>390700</v>
      </c>
      <c r="L712" s="41">
        <v>398100</v>
      </c>
      <c r="M712" s="41">
        <v>407600</v>
      </c>
      <c r="N712" s="41">
        <v>416600</v>
      </c>
      <c r="O712" s="41">
        <v>422600</v>
      </c>
      <c r="P712" s="41">
        <v>427900</v>
      </c>
      <c r="Q712" s="41">
        <v>433200</v>
      </c>
      <c r="R712" s="41">
        <v>436600</v>
      </c>
      <c r="S712" s="41">
        <v>438000</v>
      </c>
      <c r="T712" s="41">
        <v>438400</v>
      </c>
      <c r="U712" s="41">
        <v>437800</v>
      </c>
      <c r="V712" s="41">
        <v>439000</v>
      </c>
      <c r="W712" s="41">
        <v>443400</v>
      </c>
      <c r="X712" s="41">
        <v>448900</v>
      </c>
      <c r="Y712" s="41">
        <v>452900</v>
      </c>
      <c r="Z712" s="41">
        <v>455700</v>
      </c>
      <c r="AA712" s="41">
        <v>456200</v>
      </c>
      <c r="AB712" s="41">
        <v>455100</v>
      </c>
      <c r="AC712" s="41">
        <v>455200</v>
      </c>
      <c r="AD712" s="41">
        <v>456700</v>
      </c>
      <c r="AE712" s="41">
        <v>455900</v>
      </c>
      <c r="AF712" s="41">
        <v>451500</v>
      </c>
      <c r="AG712" s="41">
        <v>447200</v>
      </c>
      <c r="AH712" s="41">
        <v>441300</v>
      </c>
      <c r="AI712" s="41">
        <v>432600</v>
      </c>
      <c r="AJ712" s="41">
        <v>423100</v>
      </c>
      <c r="AK712" s="41">
        <v>412600</v>
      </c>
      <c r="AL712" s="41">
        <v>402000</v>
      </c>
      <c r="AM712" s="41">
        <v>395600</v>
      </c>
      <c r="AN712" s="41">
        <v>391000</v>
      </c>
      <c r="AO712" s="41">
        <v>383600</v>
      </c>
      <c r="AP712" s="41">
        <v>376700</v>
      </c>
      <c r="AQ712" s="41">
        <v>369800</v>
      </c>
      <c r="AR712" s="41">
        <v>360200</v>
      </c>
      <c r="AS712" s="41">
        <v>348700</v>
      </c>
      <c r="AT712" s="41">
        <v>338100</v>
      </c>
      <c r="AU712" s="41">
        <v>327200</v>
      </c>
      <c r="AV712" s="41">
        <v>315200</v>
      </c>
      <c r="AW712" s="41">
        <v>301300</v>
      </c>
      <c r="AX712" s="41">
        <v>286100</v>
      </c>
      <c r="AY712" s="41">
        <v>272400</v>
      </c>
      <c r="AZ712" s="41">
        <v>259900</v>
      </c>
      <c r="BA712" s="41">
        <v>247000</v>
      </c>
      <c r="BB712" s="41">
        <v>235500</v>
      </c>
      <c r="BC712" s="41">
        <v>226900</v>
      </c>
      <c r="BD712" s="41">
        <v>220400</v>
      </c>
      <c r="BE712" s="41">
        <v>216100</v>
      </c>
      <c r="BF712" s="41">
        <v>214000</v>
      </c>
      <c r="BG712" s="41">
        <v>211800</v>
      </c>
      <c r="BH712" s="41">
        <v>209100</v>
      </c>
      <c r="BI712" s="41">
        <v>207800</v>
      </c>
      <c r="BJ712" s="41">
        <v>207900</v>
      </c>
      <c r="BK712" s="41">
        <v>207300</v>
      </c>
      <c r="BL712" s="41">
        <v>206400</v>
      </c>
      <c r="BM712" s="41">
        <v>207100</v>
      </c>
      <c r="BN712" s="41">
        <v>207900</v>
      </c>
      <c r="BO712" s="41">
        <v>208600</v>
      </c>
      <c r="BP712" s="41">
        <v>209600</v>
      </c>
      <c r="BQ712" s="41">
        <v>209600</v>
      </c>
      <c r="BR712" s="41">
        <v>207900</v>
      </c>
      <c r="BS712" s="41">
        <v>208200</v>
      </c>
      <c r="BT712" s="41">
        <v>210300</v>
      </c>
      <c r="BU712" s="41">
        <v>212200</v>
      </c>
      <c r="BV712" s="41">
        <v>213000</v>
      </c>
      <c r="BW712" s="41">
        <v>214000</v>
      </c>
      <c r="BX712" s="41">
        <v>215700</v>
      </c>
      <c r="BY712" s="41">
        <v>216800</v>
      </c>
      <c r="BZ712" s="41">
        <v>215500</v>
      </c>
      <c r="CA712" s="41">
        <v>214100</v>
      </c>
      <c r="CB712" s="41">
        <v>214100</v>
      </c>
      <c r="CC712" s="41">
        <v>214700</v>
      </c>
      <c r="CD712" s="41">
        <v>214800</v>
      </c>
      <c r="CE712" s="41">
        <v>215400</v>
      </c>
      <c r="CF712" s="41">
        <v>216200</v>
      </c>
      <c r="CG712" s="41">
        <v>216700</v>
      </c>
      <c r="CH712" s="41">
        <v>216400</v>
      </c>
      <c r="CI712" s="41">
        <v>214600</v>
      </c>
      <c r="CJ712" s="41">
        <v>213200</v>
      </c>
      <c r="CK712" s="41">
        <v>213800</v>
      </c>
      <c r="CL712" s="41">
        <v>215400</v>
      </c>
      <c r="CM712" s="41">
        <v>216100</v>
      </c>
      <c r="CN712" s="41">
        <v>216800</v>
      </c>
      <c r="CO712" s="41">
        <v>219400</v>
      </c>
      <c r="CP712" s="41">
        <v>222800</v>
      </c>
      <c r="CQ712" s="41">
        <v>224000</v>
      </c>
      <c r="CR712" s="41">
        <v>224500</v>
      </c>
      <c r="CS712" s="41">
        <v>227600</v>
      </c>
      <c r="CT712" s="41">
        <v>232800</v>
      </c>
      <c r="CU712" s="41">
        <v>238300</v>
      </c>
      <c r="CV712" s="41">
        <v>243400</v>
      </c>
      <c r="CW712" s="41">
        <v>248600</v>
      </c>
      <c r="CX712" s="41">
        <v>254900</v>
      </c>
      <c r="CY712" s="41">
        <v>260000</v>
      </c>
      <c r="CZ712" s="41">
        <v>264200</v>
      </c>
      <c r="DA712" s="41">
        <v>269400</v>
      </c>
      <c r="DB712" s="41">
        <v>274400</v>
      </c>
      <c r="DC712" s="41">
        <v>278300</v>
      </c>
      <c r="DD712" s="41">
        <v>281600</v>
      </c>
      <c r="DE712" s="41">
        <v>283600</v>
      </c>
      <c r="DF712" s="41">
        <v>284300</v>
      </c>
      <c r="DG712" s="41">
        <v>285500</v>
      </c>
      <c r="DH712" s="41">
        <v>288600</v>
      </c>
      <c r="DI712" s="41">
        <v>291800</v>
      </c>
      <c r="DJ712" s="41">
        <v>294200</v>
      </c>
      <c r="DK712" s="41">
        <v>298300</v>
      </c>
      <c r="DL712" s="41">
        <v>304400</v>
      </c>
      <c r="DM712" s="41">
        <v>308400</v>
      </c>
      <c r="DN712" s="41">
        <v>310400</v>
      </c>
      <c r="DO712" s="41">
        <v>313700</v>
      </c>
      <c r="DP712" s="41">
        <v>317700</v>
      </c>
    </row>
    <row r="713" spans="1:120">
      <c r="A713" s="41">
        <v>94301</v>
      </c>
      <c r="B713" s="41" t="s">
        <v>159</v>
      </c>
      <c r="C713" s="41" t="s">
        <v>66</v>
      </c>
      <c r="D713" s="41" t="s">
        <v>109</v>
      </c>
      <c r="E713" s="41" t="s">
        <v>110</v>
      </c>
      <c r="F713" s="41">
        <v>889500</v>
      </c>
      <c r="G713" s="41">
        <v>913300</v>
      </c>
      <c r="H713" s="41">
        <v>940500</v>
      </c>
      <c r="I713" s="41">
        <v>964800</v>
      </c>
      <c r="J713" s="41">
        <v>978200</v>
      </c>
      <c r="K713" s="41">
        <v>981700</v>
      </c>
      <c r="L713" s="41">
        <v>990400</v>
      </c>
      <c r="M713" s="41">
        <v>1018200</v>
      </c>
      <c r="N713" s="41">
        <v>1049000</v>
      </c>
      <c r="O713" s="41">
        <v>1059100</v>
      </c>
      <c r="P713" s="41">
        <v>1046600</v>
      </c>
      <c r="Q713" s="41">
        <v>1028300</v>
      </c>
      <c r="R713" s="41">
        <v>1006800</v>
      </c>
      <c r="S713" s="41">
        <v>981300</v>
      </c>
      <c r="T713" s="41">
        <v>948100</v>
      </c>
      <c r="U713" s="41">
        <v>922400</v>
      </c>
      <c r="V713" s="41">
        <v>919200</v>
      </c>
      <c r="W713" s="41">
        <v>928600</v>
      </c>
      <c r="X713" s="41">
        <v>935600</v>
      </c>
      <c r="Y713" s="41">
        <v>938000</v>
      </c>
      <c r="Z713" s="41">
        <v>933900</v>
      </c>
      <c r="AA713" s="41">
        <v>924000</v>
      </c>
      <c r="AB713" s="41">
        <v>920600</v>
      </c>
      <c r="AC713" s="41">
        <v>924700</v>
      </c>
      <c r="AD713" s="41">
        <v>931000</v>
      </c>
      <c r="AE713" s="41">
        <v>936200</v>
      </c>
      <c r="AF713" s="41">
        <v>942800</v>
      </c>
      <c r="AG713" s="41">
        <v>949600</v>
      </c>
      <c r="AH713" s="41">
        <v>944900</v>
      </c>
      <c r="AI713" s="41">
        <v>935200</v>
      </c>
      <c r="AJ713" s="41">
        <v>935800</v>
      </c>
      <c r="AK713" s="41">
        <v>934100</v>
      </c>
      <c r="AL713" s="41">
        <v>930100</v>
      </c>
      <c r="AM713" s="41">
        <v>934900</v>
      </c>
      <c r="AN713" s="41">
        <v>952400</v>
      </c>
      <c r="AO713" s="41">
        <v>963200</v>
      </c>
      <c r="AP713" s="41">
        <v>958900</v>
      </c>
      <c r="AQ713" s="41">
        <v>954900</v>
      </c>
      <c r="AR713" s="41">
        <v>974200</v>
      </c>
      <c r="AS713" s="41">
        <v>992800</v>
      </c>
      <c r="AT713" s="41">
        <v>1007300</v>
      </c>
      <c r="AU713" s="41">
        <v>1025900</v>
      </c>
      <c r="AV713" s="41">
        <v>1026300</v>
      </c>
      <c r="AW713" s="41">
        <v>1006100</v>
      </c>
      <c r="AX713" s="41">
        <v>999500</v>
      </c>
      <c r="AY713" s="41">
        <v>1011000</v>
      </c>
      <c r="AZ713" s="41">
        <v>1016300</v>
      </c>
      <c r="BA713" s="41">
        <v>1026700</v>
      </c>
      <c r="BB713" s="41">
        <v>1047500</v>
      </c>
      <c r="BC713" s="41">
        <v>1050100</v>
      </c>
      <c r="BD713" s="41">
        <v>1027500</v>
      </c>
      <c r="BE713" s="41">
        <v>1010800</v>
      </c>
      <c r="BF713" s="41">
        <v>997700</v>
      </c>
      <c r="BG713" s="41">
        <v>979500</v>
      </c>
      <c r="BH713" s="41">
        <v>971300</v>
      </c>
      <c r="BI713" s="41">
        <v>969800</v>
      </c>
      <c r="BJ713" s="41">
        <v>963500</v>
      </c>
      <c r="BK713" s="41">
        <v>958000</v>
      </c>
      <c r="BL713" s="41">
        <v>957200</v>
      </c>
      <c r="BM713" s="41">
        <v>957700</v>
      </c>
      <c r="BN713" s="41">
        <v>964200</v>
      </c>
      <c r="BO713" s="41">
        <v>968400</v>
      </c>
      <c r="BP713" s="41">
        <v>962300</v>
      </c>
      <c r="BQ713" s="41">
        <v>947500</v>
      </c>
      <c r="BR713" s="41">
        <v>938100</v>
      </c>
      <c r="BS713" s="41">
        <v>938500</v>
      </c>
      <c r="BT713" s="41">
        <v>936600</v>
      </c>
      <c r="BU713" s="41">
        <v>934600</v>
      </c>
      <c r="BV713" s="41">
        <v>937500</v>
      </c>
      <c r="BW713" s="41">
        <v>933500</v>
      </c>
      <c r="BX713" s="41">
        <v>917500</v>
      </c>
      <c r="BY713" s="41">
        <v>903600</v>
      </c>
      <c r="BZ713" s="41">
        <v>896900</v>
      </c>
      <c r="CA713" s="41">
        <v>907200</v>
      </c>
      <c r="CB713" s="41">
        <v>915300</v>
      </c>
      <c r="CC713" s="41">
        <v>908400</v>
      </c>
      <c r="CD713" s="41">
        <v>905900</v>
      </c>
      <c r="CE713" s="41">
        <v>917900</v>
      </c>
      <c r="CF713" s="41">
        <v>929000</v>
      </c>
      <c r="CG713" s="41">
        <v>940700</v>
      </c>
      <c r="CH713" s="41">
        <v>951700</v>
      </c>
      <c r="CI713" s="41">
        <v>954500</v>
      </c>
      <c r="CJ713" s="41">
        <v>956100</v>
      </c>
      <c r="CK713" s="41">
        <v>965700</v>
      </c>
      <c r="CL713" s="41">
        <v>976000</v>
      </c>
      <c r="CM713" s="41">
        <v>980100</v>
      </c>
      <c r="CN713" s="41">
        <v>982600</v>
      </c>
      <c r="CO713" s="41">
        <v>997000</v>
      </c>
      <c r="CP713" s="41">
        <v>1020700</v>
      </c>
      <c r="CQ713" s="41">
        <v>1036500</v>
      </c>
      <c r="CR713" s="41">
        <v>1049200</v>
      </c>
      <c r="CS713" s="41">
        <v>1068300</v>
      </c>
      <c r="CT713" s="41">
        <v>1088700</v>
      </c>
      <c r="CU713" s="41">
        <v>1110200</v>
      </c>
      <c r="CV713" s="41">
        <v>1139800</v>
      </c>
      <c r="CW713" s="41">
        <v>1162500</v>
      </c>
      <c r="CX713" s="41">
        <v>1178300</v>
      </c>
      <c r="CY713" s="41">
        <v>1208300</v>
      </c>
      <c r="CZ713" s="41">
        <v>1249700</v>
      </c>
      <c r="DA713" s="41">
        <v>1292000</v>
      </c>
      <c r="DB713" s="41">
        <v>1320800</v>
      </c>
      <c r="DC713" s="41">
        <v>1332600</v>
      </c>
      <c r="DD713" s="41">
        <v>1343000</v>
      </c>
      <c r="DE713" s="41">
        <v>1361700</v>
      </c>
      <c r="DF713" s="41">
        <v>1374400</v>
      </c>
      <c r="DG713" s="41">
        <v>1382700</v>
      </c>
      <c r="DH713" s="41">
        <v>1400900</v>
      </c>
      <c r="DI713" s="41">
        <v>1411500</v>
      </c>
      <c r="DJ713" s="41">
        <v>1422200</v>
      </c>
      <c r="DK713" s="41">
        <v>1447900</v>
      </c>
      <c r="DL713" s="41">
        <v>1508800</v>
      </c>
      <c r="DM713" s="41">
        <v>1572100</v>
      </c>
      <c r="DN713" s="41">
        <v>1605100</v>
      </c>
      <c r="DO713" s="41">
        <v>1611200</v>
      </c>
      <c r="DP713" s="41">
        <v>1623100</v>
      </c>
    </row>
    <row r="714" spans="1:120">
      <c r="A714" s="41">
        <v>95133</v>
      </c>
      <c r="B714" s="41" t="s">
        <v>109</v>
      </c>
      <c r="C714" s="41" t="s">
        <v>66</v>
      </c>
      <c r="D714" s="41" t="s">
        <v>109</v>
      </c>
      <c r="E714" s="41" t="s">
        <v>110</v>
      </c>
      <c r="F714" s="41">
        <v>335900</v>
      </c>
      <c r="G714" s="41">
        <v>340600</v>
      </c>
      <c r="H714" s="41">
        <v>345600</v>
      </c>
      <c r="I714" s="41">
        <v>351000</v>
      </c>
      <c r="J714" s="41">
        <v>357400</v>
      </c>
      <c r="K714" s="41">
        <v>365200</v>
      </c>
      <c r="L714" s="41">
        <v>371500</v>
      </c>
      <c r="M714" s="41">
        <v>376300</v>
      </c>
      <c r="N714" s="41">
        <v>381400</v>
      </c>
      <c r="O714" s="41">
        <v>386100</v>
      </c>
      <c r="P714" s="41">
        <v>388800</v>
      </c>
      <c r="Q714" s="41">
        <v>390300</v>
      </c>
      <c r="R714" s="41">
        <v>391500</v>
      </c>
      <c r="S714" s="41">
        <v>392600</v>
      </c>
      <c r="T714" s="41">
        <v>394000</v>
      </c>
      <c r="U714" s="41">
        <v>395800</v>
      </c>
      <c r="V714" s="41">
        <v>396800</v>
      </c>
      <c r="W714" s="41">
        <v>397900</v>
      </c>
      <c r="X714" s="41">
        <v>398700</v>
      </c>
      <c r="Y714" s="41">
        <v>398200</v>
      </c>
      <c r="Z714" s="41">
        <v>396800</v>
      </c>
      <c r="AA714" s="41">
        <v>396800</v>
      </c>
      <c r="AB714" s="41">
        <v>398300</v>
      </c>
      <c r="AC714" s="41">
        <v>399900</v>
      </c>
      <c r="AD714" s="41">
        <v>401000</v>
      </c>
      <c r="AE714" s="41">
        <v>400800</v>
      </c>
      <c r="AF714" s="41">
        <v>399700</v>
      </c>
      <c r="AG714" s="41">
        <v>397800</v>
      </c>
      <c r="AH714" s="41">
        <v>395400</v>
      </c>
      <c r="AI714" s="41">
        <v>393400</v>
      </c>
      <c r="AJ714" s="41">
        <v>391700</v>
      </c>
      <c r="AK714" s="41">
        <v>387500</v>
      </c>
      <c r="AL714" s="41">
        <v>382700</v>
      </c>
      <c r="AM714" s="41">
        <v>379400</v>
      </c>
      <c r="AN714" s="41">
        <v>375800</v>
      </c>
      <c r="AO714" s="41">
        <v>370100</v>
      </c>
      <c r="AP714" s="41">
        <v>363600</v>
      </c>
      <c r="AQ714" s="41">
        <v>356200</v>
      </c>
      <c r="AR714" s="41">
        <v>348500</v>
      </c>
      <c r="AS714" s="41">
        <v>341500</v>
      </c>
      <c r="AT714" s="41">
        <v>335200</v>
      </c>
      <c r="AU714" s="41">
        <v>327600</v>
      </c>
      <c r="AV714" s="41">
        <v>320200</v>
      </c>
      <c r="AW714" s="41">
        <v>313500</v>
      </c>
      <c r="AX714" s="41">
        <v>306000</v>
      </c>
      <c r="AY714" s="41">
        <v>296900</v>
      </c>
      <c r="AZ714" s="41">
        <v>287800</v>
      </c>
      <c r="BA714" s="41">
        <v>280600</v>
      </c>
      <c r="BB714" s="41">
        <v>274700</v>
      </c>
      <c r="BC714" s="41">
        <v>267200</v>
      </c>
      <c r="BD714" s="41">
        <v>258300</v>
      </c>
      <c r="BE714" s="41">
        <v>250200</v>
      </c>
      <c r="BF714" s="41">
        <v>242600</v>
      </c>
      <c r="BG714" s="41">
        <v>234500</v>
      </c>
      <c r="BH714" s="41">
        <v>225800</v>
      </c>
      <c r="BI714" s="41">
        <v>219400</v>
      </c>
      <c r="BJ714" s="41">
        <v>216700</v>
      </c>
      <c r="BK714" s="41">
        <v>215300</v>
      </c>
      <c r="BL714" s="41">
        <v>214000</v>
      </c>
      <c r="BM714" s="41">
        <v>213000</v>
      </c>
      <c r="BN714" s="41">
        <v>212700</v>
      </c>
      <c r="BO714" s="41">
        <v>211800</v>
      </c>
      <c r="BP714" s="41">
        <v>209700</v>
      </c>
      <c r="BQ714" s="41">
        <v>206500</v>
      </c>
      <c r="BR714" s="41">
        <v>203300</v>
      </c>
      <c r="BS714" s="41">
        <v>200700</v>
      </c>
      <c r="BT714" s="41">
        <v>199300</v>
      </c>
      <c r="BU714" s="41">
        <v>200000</v>
      </c>
      <c r="BV714" s="41">
        <v>201600</v>
      </c>
      <c r="BW714" s="41">
        <v>202500</v>
      </c>
      <c r="BX714" s="41">
        <v>200900</v>
      </c>
      <c r="BY714" s="41">
        <v>197600</v>
      </c>
      <c r="BZ714" s="41">
        <v>193600</v>
      </c>
      <c r="CA714" s="41">
        <v>191400</v>
      </c>
      <c r="CB714" s="41">
        <v>190800</v>
      </c>
      <c r="CC714" s="41">
        <v>190600</v>
      </c>
      <c r="CD714" s="41">
        <v>189700</v>
      </c>
      <c r="CE714" s="41">
        <v>189600</v>
      </c>
      <c r="CF714" s="41">
        <v>190800</v>
      </c>
      <c r="CG714" s="41">
        <v>191800</v>
      </c>
      <c r="CH714" s="41">
        <v>191100</v>
      </c>
      <c r="CI714" s="41">
        <v>190000</v>
      </c>
      <c r="CJ714" s="41">
        <v>190000</v>
      </c>
      <c r="CK714" s="41">
        <v>189700</v>
      </c>
      <c r="CL714" s="41">
        <v>189600</v>
      </c>
      <c r="CM714" s="41">
        <v>190100</v>
      </c>
      <c r="CN714" s="41">
        <v>191500</v>
      </c>
      <c r="CO714" s="41">
        <v>193500</v>
      </c>
      <c r="CP714" s="41">
        <v>198800</v>
      </c>
      <c r="CQ714" s="41">
        <v>204700</v>
      </c>
      <c r="CR714" s="41">
        <v>207600</v>
      </c>
      <c r="CS714" s="41">
        <v>208400</v>
      </c>
      <c r="CT714" s="41">
        <v>210200</v>
      </c>
      <c r="CU714" s="41">
        <v>213900</v>
      </c>
      <c r="CV714" s="41">
        <v>220800</v>
      </c>
      <c r="CW714" s="41">
        <v>229300</v>
      </c>
      <c r="CX714" s="41">
        <v>237900</v>
      </c>
      <c r="CY714" s="41">
        <v>246700</v>
      </c>
      <c r="CZ714" s="41">
        <v>255000</v>
      </c>
      <c r="DA714" s="41">
        <v>263300</v>
      </c>
      <c r="DB714" s="41">
        <v>269700</v>
      </c>
      <c r="DC714" s="41">
        <v>274100</v>
      </c>
      <c r="DD714" s="41">
        <v>279100</v>
      </c>
      <c r="DE714" s="41">
        <v>285500</v>
      </c>
      <c r="DF714" s="41">
        <v>290000</v>
      </c>
      <c r="DG714" s="41">
        <v>293100</v>
      </c>
      <c r="DH714" s="41">
        <v>296700</v>
      </c>
      <c r="DI714" s="41">
        <v>300600</v>
      </c>
      <c r="DJ714" s="41">
        <v>304900</v>
      </c>
      <c r="DK714" s="41">
        <v>311000</v>
      </c>
      <c r="DL714" s="41">
        <v>320500</v>
      </c>
      <c r="DM714" s="41">
        <v>330000</v>
      </c>
      <c r="DN714" s="41">
        <v>337200</v>
      </c>
      <c r="DO714" s="41">
        <v>343200</v>
      </c>
      <c r="DP714" s="41">
        <v>349200</v>
      </c>
    </row>
    <row r="715" spans="1:120">
      <c r="A715" s="41">
        <v>91506</v>
      </c>
      <c r="B715" s="41" t="s">
        <v>587</v>
      </c>
      <c r="C715" s="41" t="s">
        <v>66</v>
      </c>
      <c r="D715" s="41" t="s">
        <v>394</v>
      </c>
      <c r="E715" s="41" t="s">
        <v>394</v>
      </c>
      <c r="F715" s="41">
        <v>517700</v>
      </c>
      <c r="G715" s="41">
        <v>525100</v>
      </c>
      <c r="H715" s="41">
        <v>533600</v>
      </c>
      <c r="I715" s="41">
        <v>544100</v>
      </c>
      <c r="J715" s="41">
        <v>554600</v>
      </c>
      <c r="K715" s="41">
        <v>564900</v>
      </c>
      <c r="L715" s="41">
        <v>576700</v>
      </c>
      <c r="M715" s="41">
        <v>591600</v>
      </c>
      <c r="N715" s="41">
        <v>603500</v>
      </c>
      <c r="O715" s="41">
        <v>609900</v>
      </c>
      <c r="P715" s="41">
        <v>613300</v>
      </c>
      <c r="Q715" s="41">
        <v>617600</v>
      </c>
      <c r="R715" s="41">
        <v>621000</v>
      </c>
      <c r="S715" s="41">
        <v>622500</v>
      </c>
      <c r="T715" s="41">
        <v>623400</v>
      </c>
      <c r="U715" s="41">
        <v>623300</v>
      </c>
      <c r="V715" s="41">
        <v>621800</v>
      </c>
      <c r="W715" s="41">
        <v>620400</v>
      </c>
      <c r="X715" s="41">
        <v>618100</v>
      </c>
      <c r="Y715" s="41">
        <v>614700</v>
      </c>
      <c r="Z715" s="41">
        <v>612100</v>
      </c>
      <c r="AA715" s="41">
        <v>609700</v>
      </c>
      <c r="AB715" s="41">
        <v>606500</v>
      </c>
      <c r="AC715" s="41">
        <v>602900</v>
      </c>
      <c r="AD715" s="41">
        <v>600200</v>
      </c>
      <c r="AE715" s="41">
        <v>598800</v>
      </c>
      <c r="AF715" s="41">
        <v>597900</v>
      </c>
      <c r="AG715" s="41">
        <v>596100</v>
      </c>
      <c r="AH715" s="41">
        <v>593100</v>
      </c>
      <c r="AI715" s="41">
        <v>589500</v>
      </c>
      <c r="AJ715" s="41">
        <v>586400</v>
      </c>
      <c r="AK715" s="41">
        <v>583000</v>
      </c>
      <c r="AL715" s="41">
        <v>578700</v>
      </c>
      <c r="AM715" s="41">
        <v>573300</v>
      </c>
      <c r="AN715" s="41">
        <v>567500</v>
      </c>
      <c r="AO715" s="41">
        <v>561900</v>
      </c>
      <c r="AP715" s="41">
        <v>555000</v>
      </c>
      <c r="AQ715" s="41">
        <v>544900</v>
      </c>
      <c r="AR715" s="41">
        <v>533600</v>
      </c>
      <c r="AS715" s="41">
        <v>522100</v>
      </c>
      <c r="AT715" s="41">
        <v>512600</v>
      </c>
      <c r="AU715" s="41">
        <v>504900</v>
      </c>
      <c r="AV715" s="41">
        <v>495100</v>
      </c>
      <c r="AW715" s="41">
        <v>484000</v>
      </c>
      <c r="AX715" s="41">
        <v>476400</v>
      </c>
      <c r="AY715" s="41">
        <v>472000</v>
      </c>
      <c r="AZ715" s="41">
        <v>466900</v>
      </c>
      <c r="BA715" s="41">
        <v>463900</v>
      </c>
      <c r="BB715" s="41">
        <v>464600</v>
      </c>
      <c r="BC715" s="41">
        <v>464300</v>
      </c>
      <c r="BD715" s="41">
        <v>461100</v>
      </c>
      <c r="BE715" s="41">
        <v>458700</v>
      </c>
      <c r="BF715" s="41">
        <v>457000</v>
      </c>
      <c r="BG715" s="41">
        <v>456900</v>
      </c>
      <c r="BH715" s="41">
        <v>458000</v>
      </c>
      <c r="BI715" s="41">
        <v>459200</v>
      </c>
      <c r="BJ715" s="41">
        <v>460000</v>
      </c>
      <c r="BK715" s="41">
        <v>463000</v>
      </c>
      <c r="BL715" s="41">
        <v>465400</v>
      </c>
      <c r="BM715" s="41">
        <v>465500</v>
      </c>
      <c r="BN715" s="41">
        <v>463300</v>
      </c>
      <c r="BO715" s="41">
        <v>464500</v>
      </c>
      <c r="BP715" s="41">
        <v>467800</v>
      </c>
      <c r="BQ715" s="41">
        <v>470500</v>
      </c>
      <c r="BR715" s="41">
        <v>470000</v>
      </c>
      <c r="BS715" s="41">
        <v>468100</v>
      </c>
      <c r="BT715" s="41">
        <v>464400</v>
      </c>
      <c r="BU715" s="41">
        <v>461300</v>
      </c>
      <c r="BV715" s="41">
        <v>458600</v>
      </c>
      <c r="BW715" s="41">
        <v>457000</v>
      </c>
      <c r="BX715" s="41">
        <v>455700</v>
      </c>
      <c r="BY715" s="41">
        <v>454400</v>
      </c>
      <c r="BZ715" s="41">
        <v>453300</v>
      </c>
      <c r="CA715" s="41">
        <v>453600</v>
      </c>
      <c r="CB715" s="41">
        <v>453300</v>
      </c>
      <c r="CC715" s="41">
        <v>451900</v>
      </c>
      <c r="CD715" s="41">
        <v>448500</v>
      </c>
      <c r="CE715" s="41">
        <v>443600</v>
      </c>
      <c r="CF715" s="41">
        <v>439600</v>
      </c>
      <c r="CG715" s="41">
        <v>436000</v>
      </c>
      <c r="CH715" s="41">
        <v>431100</v>
      </c>
      <c r="CI715" s="41">
        <v>426800</v>
      </c>
      <c r="CJ715" s="41">
        <v>424000</v>
      </c>
      <c r="CK715" s="41">
        <v>420400</v>
      </c>
      <c r="CL715" s="41">
        <v>416800</v>
      </c>
      <c r="CM715" s="41">
        <v>414000</v>
      </c>
      <c r="CN715" s="41">
        <v>412900</v>
      </c>
      <c r="CO715" s="41">
        <v>415900</v>
      </c>
      <c r="CP715" s="41">
        <v>423000</v>
      </c>
      <c r="CQ715" s="41">
        <v>427200</v>
      </c>
      <c r="CR715" s="41">
        <v>430300</v>
      </c>
      <c r="CS715" s="41">
        <v>438100</v>
      </c>
      <c r="CT715" s="41">
        <v>449600</v>
      </c>
      <c r="CU715" s="41">
        <v>459200</v>
      </c>
      <c r="CV715" s="41">
        <v>466900</v>
      </c>
      <c r="CW715" s="41">
        <v>473800</v>
      </c>
      <c r="CX715" s="41">
        <v>481700</v>
      </c>
      <c r="CY715" s="41">
        <v>490400</v>
      </c>
      <c r="CZ715" s="41">
        <v>498200</v>
      </c>
      <c r="DA715" s="41">
        <v>504800</v>
      </c>
      <c r="DB715" s="41">
        <v>512600</v>
      </c>
      <c r="DC715" s="41">
        <v>522800</v>
      </c>
      <c r="DD715" s="41">
        <v>530700</v>
      </c>
      <c r="DE715" s="41">
        <v>533400</v>
      </c>
      <c r="DF715" s="41">
        <v>533700</v>
      </c>
      <c r="DG715" s="41">
        <v>534500</v>
      </c>
      <c r="DH715" s="41">
        <v>539400</v>
      </c>
      <c r="DI715" s="41">
        <v>546600</v>
      </c>
      <c r="DJ715" s="41">
        <v>552100</v>
      </c>
      <c r="DK715" s="41">
        <v>557000</v>
      </c>
      <c r="DL715" s="41">
        <v>568600</v>
      </c>
      <c r="DM715" s="41">
        <v>578200</v>
      </c>
      <c r="DN715" s="41">
        <v>581000</v>
      </c>
      <c r="DO715" s="41">
        <v>581200</v>
      </c>
      <c r="DP715" s="41">
        <v>583600</v>
      </c>
    </row>
    <row r="716" spans="1:120">
      <c r="A716" s="41">
        <v>94127</v>
      </c>
      <c r="B716" s="41" t="s">
        <v>65</v>
      </c>
      <c r="C716" s="41" t="s">
        <v>66</v>
      </c>
      <c r="D716" s="41" t="s">
        <v>65</v>
      </c>
      <c r="E716" s="41" t="s">
        <v>65</v>
      </c>
      <c r="F716" s="41">
        <v>800300</v>
      </c>
      <c r="G716" s="41">
        <v>814400</v>
      </c>
      <c r="H716" s="41">
        <v>832100</v>
      </c>
      <c r="I716" s="41">
        <v>845900</v>
      </c>
      <c r="J716" s="41">
        <v>851300</v>
      </c>
      <c r="K716" s="41">
        <v>853500</v>
      </c>
      <c r="L716" s="41">
        <v>858200</v>
      </c>
      <c r="M716" s="41">
        <v>859600</v>
      </c>
      <c r="N716" s="41">
        <v>858600</v>
      </c>
      <c r="O716" s="41">
        <v>859700</v>
      </c>
      <c r="P716" s="41">
        <v>859500</v>
      </c>
      <c r="Q716" s="41">
        <v>856100</v>
      </c>
      <c r="R716" s="41">
        <v>851700</v>
      </c>
      <c r="S716" s="41">
        <v>847700</v>
      </c>
      <c r="T716" s="41">
        <v>841200</v>
      </c>
      <c r="U716" s="41">
        <v>834600</v>
      </c>
      <c r="V716" s="41">
        <v>829600</v>
      </c>
      <c r="W716" s="41">
        <v>826200</v>
      </c>
      <c r="X716" s="41">
        <v>821200</v>
      </c>
      <c r="Y716" s="41">
        <v>818600</v>
      </c>
      <c r="Z716" s="41">
        <v>819200</v>
      </c>
      <c r="AA716" s="41">
        <v>822800</v>
      </c>
      <c r="AB716" s="41">
        <v>827800</v>
      </c>
      <c r="AC716" s="41">
        <v>834300</v>
      </c>
      <c r="AD716" s="41">
        <v>837600</v>
      </c>
      <c r="AE716" s="41">
        <v>837700</v>
      </c>
      <c r="AF716" s="41">
        <v>840200</v>
      </c>
      <c r="AG716" s="41">
        <v>849500</v>
      </c>
      <c r="AH716" s="41">
        <v>861500</v>
      </c>
      <c r="AI716" s="41">
        <v>873300</v>
      </c>
      <c r="AJ716" s="41">
        <v>884900</v>
      </c>
      <c r="AK716" s="41">
        <v>890100</v>
      </c>
      <c r="AL716" s="41">
        <v>889900</v>
      </c>
      <c r="AM716" s="41">
        <v>885700</v>
      </c>
      <c r="AN716" s="41">
        <v>879800</v>
      </c>
      <c r="AO716" s="41">
        <v>875700</v>
      </c>
      <c r="AP716" s="41">
        <v>873200</v>
      </c>
      <c r="AQ716" s="41">
        <v>864900</v>
      </c>
      <c r="AR716" s="41">
        <v>851900</v>
      </c>
      <c r="AS716" s="41">
        <v>841700</v>
      </c>
      <c r="AT716" s="41">
        <v>837200</v>
      </c>
      <c r="AU716" s="41">
        <v>831400</v>
      </c>
      <c r="AV716" s="41">
        <v>822100</v>
      </c>
      <c r="AW716" s="41">
        <v>813600</v>
      </c>
      <c r="AX716" s="41">
        <v>807200</v>
      </c>
      <c r="AY716" s="41">
        <v>800100</v>
      </c>
      <c r="AZ716" s="41">
        <v>798800</v>
      </c>
      <c r="BA716" s="41">
        <v>798500</v>
      </c>
      <c r="BB716" s="41">
        <v>788000</v>
      </c>
      <c r="BC716" s="41">
        <v>770500</v>
      </c>
      <c r="BD716" s="41">
        <v>758200</v>
      </c>
      <c r="BE716" s="41">
        <v>748500</v>
      </c>
      <c r="BF716" s="41">
        <v>738400</v>
      </c>
      <c r="BG716" s="41">
        <v>732700</v>
      </c>
      <c r="BH716" s="41">
        <v>737100</v>
      </c>
      <c r="BI716" s="41">
        <v>744900</v>
      </c>
      <c r="BJ716" s="41">
        <v>748900</v>
      </c>
      <c r="BK716" s="41">
        <v>747500</v>
      </c>
      <c r="BL716" s="41">
        <v>750900</v>
      </c>
      <c r="BM716" s="41">
        <v>750000</v>
      </c>
      <c r="BN716" s="41">
        <v>755100</v>
      </c>
      <c r="BO716" s="41">
        <v>767300</v>
      </c>
      <c r="BP716" s="41">
        <v>774100</v>
      </c>
      <c r="BQ716" s="41">
        <v>770600</v>
      </c>
      <c r="BR716" s="41">
        <v>775900</v>
      </c>
      <c r="BS716" s="41">
        <v>779700</v>
      </c>
      <c r="BT716" s="41">
        <v>775000</v>
      </c>
      <c r="BU716" s="41">
        <v>776200</v>
      </c>
      <c r="BV716" s="41">
        <v>771500</v>
      </c>
      <c r="BW716" s="41">
        <v>759700</v>
      </c>
      <c r="BX716" s="41">
        <v>746400</v>
      </c>
      <c r="BY716" s="41">
        <v>743800</v>
      </c>
      <c r="BZ716" s="41">
        <v>737800</v>
      </c>
      <c r="CA716" s="41">
        <v>734600</v>
      </c>
      <c r="CB716" s="41">
        <v>730300</v>
      </c>
      <c r="CC716" s="41">
        <v>726900</v>
      </c>
      <c r="CD716" s="41">
        <v>718200</v>
      </c>
      <c r="CE716" s="41">
        <v>714600</v>
      </c>
      <c r="CF716" s="41">
        <v>716100</v>
      </c>
      <c r="CG716" s="41">
        <v>716800</v>
      </c>
      <c r="CH716" s="41">
        <v>715500</v>
      </c>
      <c r="CI716" s="41">
        <v>717200</v>
      </c>
      <c r="CJ716" s="41">
        <v>720700</v>
      </c>
      <c r="CK716" s="41">
        <v>717100</v>
      </c>
      <c r="CL716" s="41">
        <v>716600</v>
      </c>
      <c r="CM716" s="41">
        <v>726200</v>
      </c>
      <c r="CN716" s="41">
        <v>741900</v>
      </c>
      <c r="CO716" s="41">
        <v>752900</v>
      </c>
      <c r="CP716" s="41">
        <v>761200</v>
      </c>
      <c r="CQ716" s="41">
        <v>765500</v>
      </c>
      <c r="CR716" s="41">
        <v>766400</v>
      </c>
      <c r="CS716" s="41">
        <v>766600</v>
      </c>
      <c r="CT716" s="41">
        <v>781100</v>
      </c>
      <c r="CU716" s="41">
        <v>806200</v>
      </c>
      <c r="CV716" s="41">
        <v>820200</v>
      </c>
      <c r="CW716" s="41">
        <v>822700</v>
      </c>
      <c r="CX716" s="41">
        <v>835800</v>
      </c>
      <c r="CY716" s="41">
        <v>856100</v>
      </c>
      <c r="CZ716" s="41">
        <v>878400</v>
      </c>
      <c r="DA716" s="41">
        <v>899800</v>
      </c>
      <c r="DB716" s="41">
        <v>919500</v>
      </c>
      <c r="DC716" s="41">
        <v>939300</v>
      </c>
      <c r="DD716" s="41">
        <v>946800</v>
      </c>
      <c r="DE716" s="41">
        <v>941900</v>
      </c>
      <c r="DF716" s="41">
        <v>948200</v>
      </c>
      <c r="DG716" s="41">
        <v>964400</v>
      </c>
      <c r="DH716" s="41">
        <v>965100</v>
      </c>
      <c r="DI716" s="41">
        <v>970400</v>
      </c>
      <c r="DJ716" s="41">
        <v>989800</v>
      </c>
      <c r="DK716" s="41">
        <v>1010800</v>
      </c>
      <c r="DL716" s="41">
        <v>1023900</v>
      </c>
      <c r="DM716" s="41">
        <v>1033500</v>
      </c>
      <c r="DN716" s="41">
        <v>1037000</v>
      </c>
      <c r="DO716" s="41">
        <v>1039300</v>
      </c>
      <c r="DP716" s="41">
        <v>1041800</v>
      </c>
    </row>
    <row r="717" spans="1:120">
      <c r="A717" s="41">
        <v>90245</v>
      </c>
      <c r="B717" s="41" t="s">
        <v>708</v>
      </c>
      <c r="C717" s="41" t="s">
        <v>66</v>
      </c>
      <c r="D717" s="41" t="s">
        <v>394</v>
      </c>
      <c r="E717" s="41" t="s">
        <v>394</v>
      </c>
      <c r="G717" s="41">
        <v>617600</v>
      </c>
      <c r="H717" s="41">
        <v>630300</v>
      </c>
      <c r="I717" s="41">
        <v>644900</v>
      </c>
      <c r="J717" s="41">
        <v>661900</v>
      </c>
      <c r="K717" s="41">
        <v>676000</v>
      </c>
      <c r="L717" s="41">
        <v>685300</v>
      </c>
      <c r="M717" s="41">
        <v>689400</v>
      </c>
      <c r="N717" s="41">
        <v>694400</v>
      </c>
      <c r="O717" s="41">
        <v>697900</v>
      </c>
      <c r="P717" s="41">
        <v>697900</v>
      </c>
      <c r="Q717" s="41">
        <v>691500</v>
      </c>
      <c r="R717" s="41">
        <v>686400</v>
      </c>
      <c r="S717" s="41">
        <v>681300</v>
      </c>
      <c r="T717" s="41">
        <v>679200</v>
      </c>
      <c r="U717" s="41">
        <v>678500</v>
      </c>
      <c r="V717" s="41">
        <v>681000</v>
      </c>
      <c r="W717" s="41">
        <v>686600</v>
      </c>
      <c r="X717" s="41">
        <v>690600</v>
      </c>
      <c r="Y717" s="41">
        <v>686400</v>
      </c>
      <c r="Z717" s="41">
        <v>678900</v>
      </c>
      <c r="AA717" s="41">
        <v>678100</v>
      </c>
      <c r="AB717" s="41">
        <v>682500</v>
      </c>
      <c r="AC717" s="41">
        <v>688100</v>
      </c>
      <c r="AD717" s="41">
        <v>692500</v>
      </c>
      <c r="AE717" s="41">
        <v>695200</v>
      </c>
      <c r="AF717" s="41">
        <v>694100</v>
      </c>
      <c r="AG717" s="41">
        <v>690700</v>
      </c>
      <c r="AH717" s="41">
        <v>679700</v>
      </c>
      <c r="AI717" s="41">
        <v>662700</v>
      </c>
      <c r="AJ717" s="41">
        <v>647500</v>
      </c>
      <c r="AK717" s="41">
        <v>641900</v>
      </c>
      <c r="AL717" s="41">
        <v>644800</v>
      </c>
      <c r="AM717" s="41">
        <v>653400</v>
      </c>
      <c r="AN717" s="41">
        <v>661200</v>
      </c>
      <c r="AO717" s="41">
        <v>663100</v>
      </c>
      <c r="AP717" s="41">
        <v>657700</v>
      </c>
      <c r="AQ717" s="41">
        <v>646300</v>
      </c>
      <c r="AR717" s="41">
        <v>632600</v>
      </c>
      <c r="AS717" s="41">
        <v>621800</v>
      </c>
      <c r="AT717" s="41">
        <v>615300</v>
      </c>
      <c r="AU717" s="41">
        <v>607400</v>
      </c>
      <c r="AV717" s="41">
        <v>595900</v>
      </c>
      <c r="AW717" s="41">
        <v>582500</v>
      </c>
      <c r="AX717" s="41">
        <v>571100</v>
      </c>
      <c r="AY717" s="41">
        <v>559900</v>
      </c>
      <c r="AZ717" s="41">
        <v>547200</v>
      </c>
      <c r="BA717" s="41">
        <v>539500</v>
      </c>
      <c r="BB717" s="41">
        <v>539700</v>
      </c>
      <c r="BC717" s="41">
        <v>542900</v>
      </c>
      <c r="BD717" s="41">
        <v>545400</v>
      </c>
      <c r="BE717" s="41">
        <v>548700</v>
      </c>
      <c r="BF717" s="41">
        <v>553700</v>
      </c>
      <c r="BG717" s="41">
        <v>559400</v>
      </c>
      <c r="BH717" s="41">
        <v>561000</v>
      </c>
      <c r="BI717" s="41">
        <v>560500</v>
      </c>
      <c r="BJ717" s="41">
        <v>562600</v>
      </c>
      <c r="BK717" s="41">
        <v>566200</v>
      </c>
      <c r="BL717" s="41">
        <v>570100</v>
      </c>
      <c r="BM717" s="41">
        <v>575100</v>
      </c>
      <c r="BN717" s="41">
        <v>577600</v>
      </c>
      <c r="BO717" s="41">
        <v>580500</v>
      </c>
      <c r="BP717" s="41">
        <v>585800</v>
      </c>
      <c r="BQ717" s="41">
        <v>584300</v>
      </c>
      <c r="BR717" s="41">
        <v>577000</v>
      </c>
      <c r="BS717" s="41">
        <v>574300</v>
      </c>
      <c r="BT717" s="41">
        <v>574800</v>
      </c>
      <c r="BU717" s="41">
        <v>574100</v>
      </c>
      <c r="BV717" s="41">
        <v>570700</v>
      </c>
      <c r="BW717" s="41">
        <v>567900</v>
      </c>
      <c r="BX717" s="41">
        <v>567700</v>
      </c>
      <c r="BY717" s="41">
        <v>570000</v>
      </c>
      <c r="BZ717" s="41">
        <v>569000</v>
      </c>
      <c r="CA717" s="41">
        <v>565100</v>
      </c>
      <c r="CB717" s="41">
        <v>559400</v>
      </c>
      <c r="CC717" s="41">
        <v>556000</v>
      </c>
      <c r="CD717" s="41">
        <v>554500</v>
      </c>
      <c r="CE717" s="41">
        <v>552400</v>
      </c>
      <c r="CF717" s="41">
        <v>547100</v>
      </c>
      <c r="CG717" s="41">
        <v>541800</v>
      </c>
      <c r="CH717" s="41">
        <v>538700</v>
      </c>
      <c r="CI717" s="41">
        <v>537700</v>
      </c>
      <c r="CJ717" s="41">
        <v>541100</v>
      </c>
      <c r="CK717" s="41">
        <v>545900</v>
      </c>
      <c r="CL717" s="41">
        <v>547900</v>
      </c>
      <c r="CM717" s="41">
        <v>547000</v>
      </c>
      <c r="CN717" s="41">
        <v>546200</v>
      </c>
      <c r="CO717" s="41">
        <v>549200</v>
      </c>
      <c r="CP717" s="41">
        <v>557900</v>
      </c>
      <c r="CQ717" s="41">
        <v>564000</v>
      </c>
      <c r="CR717" s="41">
        <v>565500</v>
      </c>
      <c r="CS717" s="41">
        <v>567100</v>
      </c>
      <c r="CT717" s="41">
        <v>568300</v>
      </c>
      <c r="CU717" s="41">
        <v>569400</v>
      </c>
      <c r="CV717" s="41">
        <v>568900</v>
      </c>
      <c r="CW717" s="41">
        <v>570000</v>
      </c>
      <c r="CX717" s="41">
        <v>575900</v>
      </c>
      <c r="CY717" s="41">
        <v>587100</v>
      </c>
      <c r="CZ717" s="41">
        <v>596300</v>
      </c>
      <c r="DA717" s="41">
        <v>610200</v>
      </c>
      <c r="DB717" s="41">
        <v>628400</v>
      </c>
      <c r="DC717" s="41">
        <v>645800</v>
      </c>
      <c r="DD717" s="41">
        <v>656000</v>
      </c>
      <c r="DE717" s="41">
        <v>665900</v>
      </c>
      <c r="DF717" s="41">
        <v>676800</v>
      </c>
      <c r="DG717" s="41">
        <v>684600</v>
      </c>
      <c r="DH717" s="41">
        <v>687400</v>
      </c>
      <c r="DI717" s="41">
        <v>684400</v>
      </c>
      <c r="DJ717" s="41">
        <v>681200</v>
      </c>
      <c r="DK717" s="41">
        <v>687800</v>
      </c>
      <c r="DL717" s="41">
        <v>702700</v>
      </c>
      <c r="DM717" s="41">
        <v>706000</v>
      </c>
      <c r="DN717" s="41">
        <v>694400</v>
      </c>
      <c r="DO717" s="41">
        <v>681900</v>
      </c>
      <c r="DP717" s="41">
        <v>675600</v>
      </c>
    </row>
    <row r="718" spans="1:120">
      <c r="A718" s="41">
        <v>92603</v>
      </c>
      <c r="B718" s="41" t="s">
        <v>488</v>
      </c>
      <c r="C718" s="41" t="s">
        <v>66</v>
      </c>
      <c r="D718" s="41" t="s">
        <v>394</v>
      </c>
      <c r="E718" s="41" t="s">
        <v>399</v>
      </c>
      <c r="F718" s="41">
        <v>619600</v>
      </c>
      <c r="G718" s="41">
        <v>628500</v>
      </c>
      <c r="H718" s="41">
        <v>638400</v>
      </c>
      <c r="I718" s="41">
        <v>645100</v>
      </c>
      <c r="J718" s="41">
        <v>652800</v>
      </c>
      <c r="K718" s="41">
        <v>661400</v>
      </c>
      <c r="L718" s="41">
        <v>664700</v>
      </c>
      <c r="M718" s="41">
        <v>663200</v>
      </c>
      <c r="N718" s="41">
        <v>661500</v>
      </c>
      <c r="O718" s="41">
        <v>662800</v>
      </c>
      <c r="P718" s="41">
        <v>670700</v>
      </c>
      <c r="Q718" s="41">
        <v>683900</v>
      </c>
      <c r="R718" s="41">
        <v>693200</v>
      </c>
      <c r="S718" s="41">
        <v>698200</v>
      </c>
      <c r="T718" s="41">
        <v>701000</v>
      </c>
      <c r="U718" s="41">
        <v>700500</v>
      </c>
      <c r="V718" s="41">
        <v>693800</v>
      </c>
      <c r="W718" s="41">
        <v>684500</v>
      </c>
      <c r="X718" s="41">
        <v>676200</v>
      </c>
      <c r="Y718" s="41">
        <v>671900</v>
      </c>
      <c r="Z718" s="41">
        <v>669000</v>
      </c>
      <c r="AA718" s="41">
        <v>666600</v>
      </c>
      <c r="AB718" s="41">
        <v>663400</v>
      </c>
      <c r="AC718" s="41">
        <v>658300</v>
      </c>
      <c r="AD718" s="41">
        <v>655800</v>
      </c>
      <c r="AE718" s="41">
        <v>653700</v>
      </c>
      <c r="AF718" s="41">
        <v>647900</v>
      </c>
      <c r="AG718" s="41">
        <v>640900</v>
      </c>
      <c r="AH718" s="41">
        <v>636800</v>
      </c>
      <c r="AI718" s="41">
        <v>633300</v>
      </c>
      <c r="AJ718" s="41">
        <v>630800</v>
      </c>
      <c r="AK718" s="41">
        <v>628100</v>
      </c>
      <c r="AL718" s="41">
        <v>623600</v>
      </c>
      <c r="AM718" s="41">
        <v>615200</v>
      </c>
      <c r="AN718" s="41">
        <v>604900</v>
      </c>
      <c r="AO718" s="41">
        <v>597200</v>
      </c>
      <c r="AP718" s="41">
        <v>590700</v>
      </c>
      <c r="AQ718" s="41">
        <v>578000</v>
      </c>
      <c r="AR718" s="41">
        <v>563500</v>
      </c>
      <c r="AS718" s="41">
        <v>553900</v>
      </c>
      <c r="AT718" s="41">
        <v>551700</v>
      </c>
      <c r="AU718" s="41">
        <v>551400</v>
      </c>
      <c r="AV718" s="41">
        <v>552200</v>
      </c>
      <c r="AW718" s="41">
        <v>551800</v>
      </c>
      <c r="AX718" s="41">
        <v>550000</v>
      </c>
      <c r="AY718" s="41">
        <v>547400</v>
      </c>
      <c r="AZ718" s="41">
        <v>545500</v>
      </c>
      <c r="BA718" s="41">
        <v>543900</v>
      </c>
      <c r="BB718" s="41">
        <v>540600</v>
      </c>
      <c r="BC718" s="41">
        <v>536300</v>
      </c>
      <c r="BD718" s="41">
        <v>530700</v>
      </c>
      <c r="BE718" s="41">
        <v>523600</v>
      </c>
      <c r="BF718" s="41">
        <v>517500</v>
      </c>
      <c r="BG718" s="41">
        <v>516200</v>
      </c>
      <c r="BH718" s="41">
        <v>517800</v>
      </c>
      <c r="BI718" s="41">
        <v>519800</v>
      </c>
      <c r="BJ718" s="41">
        <v>520600</v>
      </c>
      <c r="BK718" s="41">
        <v>519000</v>
      </c>
      <c r="BL718" s="41">
        <v>517300</v>
      </c>
      <c r="BM718" s="41">
        <v>513800</v>
      </c>
      <c r="BN718" s="41">
        <v>508500</v>
      </c>
      <c r="BO718" s="41">
        <v>506700</v>
      </c>
      <c r="BP718" s="41">
        <v>510900</v>
      </c>
      <c r="BQ718" s="41">
        <v>520200</v>
      </c>
      <c r="BR718" s="41">
        <v>521900</v>
      </c>
      <c r="BS718" s="41">
        <v>511600</v>
      </c>
      <c r="BT718" s="41">
        <v>498100</v>
      </c>
      <c r="BU718" s="41">
        <v>491200</v>
      </c>
      <c r="BV718" s="41">
        <v>484600</v>
      </c>
      <c r="BW718" s="41">
        <v>478200</v>
      </c>
      <c r="BX718" s="41">
        <v>473100</v>
      </c>
      <c r="BY718" s="41">
        <v>471800</v>
      </c>
      <c r="BZ718" s="41">
        <v>470400</v>
      </c>
      <c r="CA718" s="41">
        <v>467200</v>
      </c>
      <c r="CB718" s="41">
        <v>466000</v>
      </c>
      <c r="CC718" s="41">
        <v>466400</v>
      </c>
      <c r="CD718" s="41">
        <v>468500</v>
      </c>
      <c r="CE718" s="41">
        <v>471100</v>
      </c>
      <c r="CF718" s="41">
        <v>472400</v>
      </c>
      <c r="CG718" s="41">
        <v>469200</v>
      </c>
      <c r="CH718" s="41">
        <v>465600</v>
      </c>
      <c r="CI718" s="41">
        <v>463400</v>
      </c>
      <c r="CJ718" s="41">
        <v>465600</v>
      </c>
      <c r="CK718" s="41">
        <v>469000</v>
      </c>
      <c r="CL718" s="41">
        <v>473200</v>
      </c>
      <c r="CM718" s="41">
        <v>479600</v>
      </c>
      <c r="CN718" s="41">
        <v>489200</v>
      </c>
      <c r="CO718" s="41">
        <v>496600</v>
      </c>
      <c r="CP718" s="41">
        <v>498800</v>
      </c>
      <c r="CQ718" s="41">
        <v>499900</v>
      </c>
      <c r="CR718" s="41">
        <v>499700</v>
      </c>
      <c r="CS718" s="41">
        <v>499700</v>
      </c>
      <c r="CT718" s="41">
        <v>508100</v>
      </c>
      <c r="CU718" s="41">
        <v>521300</v>
      </c>
      <c r="CV718" s="41">
        <v>525700</v>
      </c>
      <c r="CW718" s="41">
        <v>527900</v>
      </c>
      <c r="CX718" s="41">
        <v>532300</v>
      </c>
      <c r="CY718" s="41">
        <v>536800</v>
      </c>
      <c r="CZ718" s="41">
        <v>543300</v>
      </c>
      <c r="DA718" s="41">
        <v>553700</v>
      </c>
      <c r="DB718" s="41">
        <v>565800</v>
      </c>
      <c r="DC718" s="41">
        <v>579600</v>
      </c>
      <c r="DD718" s="41">
        <v>592000</v>
      </c>
      <c r="DE718" s="41">
        <v>601200</v>
      </c>
      <c r="DF718" s="41">
        <v>607000</v>
      </c>
      <c r="DG718" s="41">
        <v>610200</v>
      </c>
      <c r="DH718" s="41">
        <v>611000</v>
      </c>
      <c r="DI718" s="41">
        <v>613100</v>
      </c>
      <c r="DJ718" s="41">
        <v>620800</v>
      </c>
      <c r="DK718" s="41">
        <v>630700</v>
      </c>
      <c r="DL718" s="41">
        <v>631100</v>
      </c>
      <c r="DM718" s="41">
        <v>621600</v>
      </c>
      <c r="DN718" s="41">
        <v>613900</v>
      </c>
      <c r="DO718" s="41">
        <v>614800</v>
      </c>
      <c r="DP718" s="41">
        <v>617200</v>
      </c>
    </row>
    <row r="719" spans="1:120">
      <c r="A719" s="41">
        <v>91040</v>
      </c>
      <c r="B719" s="41" t="s">
        <v>394</v>
      </c>
      <c r="C719" s="41" t="s">
        <v>66</v>
      </c>
      <c r="D719" s="41" t="s">
        <v>394</v>
      </c>
      <c r="E719" s="41" t="s">
        <v>394</v>
      </c>
      <c r="F719" s="41">
        <v>385100</v>
      </c>
      <c r="G719" s="41">
        <v>391200</v>
      </c>
      <c r="H719" s="41">
        <v>398000</v>
      </c>
      <c r="I719" s="41">
        <v>404300</v>
      </c>
      <c r="J719" s="41">
        <v>411300</v>
      </c>
      <c r="K719" s="41">
        <v>422600</v>
      </c>
      <c r="L719" s="41">
        <v>436200</v>
      </c>
      <c r="M719" s="41">
        <v>448700</v>
      </c>
      <c r="N719" s="41">
        <v>458000</v>
      </c>
      <c r="O719" s="41">
        <v>465400</v>
      </c>
      <c r="P719" s="41">
        <v>470500</v>
      </c>
      <c r="Q719" s="41">
        <v>473100</v>
      </c>
      <c r="R719" s="41">
        <v>474000</v>
      </c>
      <c r="S719" s="41">
        <v>473600</v>
      </c>
      <c r="T719" s="41">
        <v>474500</v>
      </c>
      <c r="U719" s="41">
        <v>476300</v>
      </c>
      <c r="V719" s="41">
        <v>475200</v>
      </c>
      <c r="W719" s="41">
        <v>470800</v>
      </c>
      <c r="X719" s="41">
        <v>468200</v>
      </c>
      <c r="Y719" s="41">
        <v>468400</v>
      </c>
      <c r="Z719" s="41">
        <v>469600</v>
      </c>
      <c r="AA719" s="41">
        <v>469100</v>
      </c>
      <c r="AB719" s="41">
        <v>468500</v>
      </c>
      <c r="AC719" s="41">
        <v>467300</v>
      </c>
      <c r="AD719" s="41">
        <v>464300</v>
      </c>
      <c r="AE719" s="41">
        <v>460000</v>
      </c>
      <c r="AF719" s="41">
        <v>455300</v>
      </c>
      <c r="AG719" s="41">
        <v>451500</v>
      </c>
      <c r="AH719" s="41">
        <v>446800</v>
      </c>
      <c r="AI719" s="41">
        <v>440000</v>
      </c>
      <c r="AJ719" s="41">
        <v>434700</v>
      </c>
      <c r="AK719" s="41">
        <v>430300</v>
      </c>
      <c r="AL719" s="41">
        <v>423700</v>
      </c>
      <c r="AM719" s="41">
        <v>418300</v>
      </c>
      <c r="AN719" s="41">
        <v>415500</v>
      </c>
      <c r="AO719" s="41">
        <v>411400</v>
      </c>
      <c r="AP719" s="41">
        <v>404500</v>
      </c>
      <c r="AQ719" s="41">
        <v>397300</v>
      </c>
      <c r="AR719" s="41">
        <v>391500</v>
      </c>
      <c r="AS719" s="41">
        <v>385900</v>
      </c>
      <c r="AT719" s="41">
        <v>378400</v>
      </c>
      <c r="AU719" s="41">
        <v>369300</v>
      </c>
      <c r="AV719" s="41">
        <v>358900</v>
      </c>
      <c r="AW719" s="41">
        <v>349400</v>
      </c>
      <c r="AX719" s="41">
        <v>342800</v>
      </c>
      <c r="AY719" s="41">
        <v>337100</v>
      </c>
      <c r="AZ719" s="41">
        <v>330300</v>
      </c>
      <c r="BA719" s="41">
        <v>324900</v>
      </c>
      <c r="BB719" s="41">
        <v>322100</v>
      </c>
      <c r="BC719" s="41">
        <v>319300</v>
      </c>
      <c r="BD719" s="41">
        <v>315900</v>
      </c>
      <c r="BE719" s="41">
        <v>312600</v>
      </c>
      <c r="BF719" s="41">
        <v>310500</v>
      </c>
      <c r="BG719" s="41">
        <v>309500</v>
      </c>
      <c r="BH719" s="41">
        <v>306400</v>
      </c>
      <c r="BI719" s="41">
        <v>300700</v>
      </c>
      <c r="BJ719" s="41">
        <v>297300</v>
      </c>
      <c r="BK719" s="41">
        <v>298100</v>
      </c>
      <c r="BL719" s="41">
        <v>300500</v>
      </c>
      <c r="BM719" s="41">
        <v>303500</v>
      </c>
      <c r="BN719" s="41">
        <v>306600</v>
      </c>
      <c r="BO719" s="41">
        <v>309800</v>
      </c>
      <c r="BP719" s="41">
        <v>310400</v>
      </c>
      <c r="BQ719" s="41">
        <v>308600</v>
      </c>
      <c r="BR719" s="41">
        <v>306800</v>
      </c>
      <c r="BS719" s="41">
        <v>306300</v>
      </c>
      <c r="BT719" s="41">
        <v>304900</v>
      </c>
      <c r="BU719" s="41">
        <v>302200</v>
      </c>
      <c r="BV719" s="41">
        <v>298700</v>
      </c>
      <c r="BW719" s="41">
        <v>294800</v>
      </c>
      <c r="BX719" s="41">
        <v>291400</v>
      </c>
      <c r="BY719" s="41">
        <v>288100</v>
      </c>
      <c r="BZ719" s="41">
        <v>285400</v>
      </c>
      <c r="CA719" s="41">
        <v>283600</v>
      </c>
      <c r="CB719" s="41">
        <v>282500</v>
      </c>
      <c r="CC719" s="41">
        <v>280600</v>
      </c>
      <c r="CD719" s="41">
        <v>277000</v>
      </c>
      <c r="CE719" s="41">
        <v>273200</v>
      </c>
      <c r="CF719" s="41">
        <v>270800</v>
      </c>
      <c r="CG719" s="41">
        <v>269500</v>
      </c>
      <c r="CH719" s="41">
        <v>268200</v>
      </c>
      <c r="CI719" s="41">
        <v>267300</v>
      </c>
      <c r="CJ719" s="41">
        <v>266700</v>
      </c>
      <c r="CK719" s="41">
        <v>265400</v>
      </c>
      <c r="CL719" s="41">
        <v>264100</v>
      </c>
      <c r="CM719" s="41">
        <v>263300</v>
      </c>
      <c r="CN719" s="41">
        <v>262700</v>
      </c>
      <c r="CO719" s="41">
        <v>262900</v>
      </c>
      <c r="CP719" s="41">
        <v>265000</v>
      </c>
      <c r="CQ719" s="41">
        <v>266500</v>
      </c>
      <c r="CR719" s="41">
        <v>268900</v>
      </c>
      <c r="CS719" s="41">
        <v>274400</v>
      </c>
      <c r="CT719" s="41">
        <v>280600</v>
      </c>
      <c r="CU719" s="41">
        <v>284700</v>
      </c>
      <c r="CV719" s="41">
        <v>287900</v>
      </c>
      <c r="CW719" s="41">
        <v>291700</v>
      </c>
      <c r="CX719" s="41">
        <v>296600</v>
      </c>
      <c r="CY719" s="41">
        <v>301000</v>
      </c>
      <c r="CZ719" s="41">
        <v>303500</v>
      </c>
      <c r="DA719" s="41">
        <v>307100</v>
      </c>
      <c r="DB719" s="41">
        <v>315300</v>
      </c>
      <c r="DC719" s="41">
        <v>324600</v>
      </c>
      <c r="DD719" s="41">
        <v>330300</v>
      </c>
      <c r="DE719" s="41">
        <v>333000</v>
      </c>
      <c r="DF719" s="41">
        <v>335500</v>
      </c>
      <c r="DG719" s="41">
        <v>338600</v>
      </c>
      <c r="DH719" s="41">
        <v>343200</v>
      </c>
      <c r="DI719" s="41">
        <v>347200</v>
      </c>
      <c r="DJ719" s="41">
        <v>351000</v>
      </c>
      <c r="DK719" s="41">
        <v>355500</v>
      </c>
      <c r="DL719" s="41">
        <v>362800</v>
      </c>
      <c r="DM719" s="41">
        <v>369900</v>
      </c>
      <c r="DN719" s="41">
        <v>374000</v>
      </c>
      <c r="DO719" s="41">
        <v>377200</v>
      </c>
      <c r="DP719" s="41">
        <v>381600</v>
      </c>
    </row>
    <row r="720" spans="1:120">
      <c r="A720" s="41">
        <v>91731</v>
      </c>
      <c r="B720" s="41" t="s">
        <v>561</v>
      </c>
      <c r="C720" s="41" t="s">
        <v>66</v>
      </c>
      <c r="D720" s="41" t="s">
        <v>394</v>
      </c>
      <c r="E720" s="41" t="s">
        <v>394</v>
      </c>
      <c r="F720" s="41">
        <v>338300</v>
      </c>
      <c r="G720" s="41">
        <v>344200</v>
      </c>
      <c r="H720" s="41">
        <v>350800</v>
      </c>
      <c r="I720" s="41">
        <v>357600</v>
      </c>
      <c r="J720" s="41">
        <v>363000</v>
      </c>
      <c r="K720" s="41">
        <v>366700</v>
      </c>
      <c r="L720" s="41">
        <v>369900</v>
      </c>
      <c r="M720" s="41">
        <v>375000</v>
      </c>
      <c r="N720" s="41">
        <v>385100</v>
      </c>
      <c r="O720" s="41">
        <v>398400</v>
      </c>
      <c r="P720" s="41">
        <v>409500</v>
      </c>
      <c r="Q720" s="41">
        <v>417300</v>
      </c>
      <c r="R720" s="41">
        <v>423300</v>
      </c>
      <c r="S720" s="41">
        <v>427600</v>
      </c>
      <c r="T720" s="41">
        <v>430000</v>
      </c>
      <c r="U720" s="41">
        <v>431100</v>
      </c>
      <c r="V720" s="41">
        <v>433000</v>
      </c>
      <c r="W720" s="41">
        <v>436200</v>
      </c>
      <c r="X720" s="41">
        <v>439000</v>
      </c>
      <c r="Y720" s="41">
        <v>439900</v>
      </c>
      <c r="Z720" s="41">
        <v>438400</v>
      </c>
      <c r="AA720" s="41">
        <v>435600</v>
      </c>
      <c r="AB720" s="41">
        <v>433200</v>
      </c>
      <c r="AC720" s="41">
        <v>429400</v>
      </c>
      <c r="AD720" s="41">
        <v>424500</v>
      </c>
      <c r="AE720" s="41">
        <v>422100</v>
      </c>
      <c r="AF720" s="41">
        <v>421300</v>
      </c>
      <c r="AG720" s="41">
        <v>418800</v>
      </c>
      <c r="AH720" s="41">
        <v>414700</v>
      </c>
      <c r="AI720" s="41">
        <v>410600</v>
      </c>
      <c r="AJ720" s="41">
        <v>406000</v>
      </c>
      <c r="AK720" s="41">
        <v>400700</v>
      </c>
      <c r="AL720" s="41">
        <v>395700</v>
      </c>
      <c r="AM720" s="41">
        <v>392000</v>
      </c>
      <c r="AN720" s="41">
        <v>388000</v>
      </c>
      <c r="AO720" s="41">
        <v>382300</v>
      </c>
      <c r="AP720" s="41">
        <v>374100</v>
      </c>
      <c r="AQ720" s="41">
        <v>362900</v>
      </c>
      <c r="AR720" s="41">
        <v>352200</v>
      </c>
      <c r="AS720" s="41">
        <v>343800</v>
      </c>
      <c r="AT720" s="41">
        <v>338300</v>
      </c>
      <c r="AU720" s="41">
        <v>333900</v>
      </c>
      <c r="AV720" s="41">
        <v>329300</v>
      </c>
      <c r="AW720" s="41">
        <v>325100</v>
      </c>
      <c r="AX720" s="41">
        <v>322000</v>
      </c>
      <c r="AY720" s="41">
        <v>317800</v>
      </c>
      <c r="AZ720" s="41">
        <v>313000</v>
      </c>
      <c r="BA720" s="41">
        <v>309400</v>
      </c>
      <c r="BB720" s="41">
        <v>305900</v>
      </c>
      <c r="BC720" s="41">
        <v>302600</v>
      </c>
      <c r="BD720" s="41">
        <v>300100</v>
      </c>
      <c r="BE720" s="41">
        <v>297800</v>
      </c>
      <c r="BF720" s="41">
        <v>293900</v>
      </c>
      <c r="BG720" s="41">
        <v>289400</v>
      </c>
      <c r="BH720" s="41">
        <v>286500</v>
      </c>
      <c r="BI720" s="41">
        <v>285400</v>
      </c>
      <c r="BJ720" s="41">
        <v>285500</v>
      </c>
      <c r="BK720" s="41">
        <v>287200</v>
      </c>
      <c r="BL720" s="41">
        <v>289100</v>
      </c>
      <c r="BM720" s="41">
        <v>292300</v>
      </c>
      <c r="BN720" s="41">
        <v>295200</v>
      </c>
      <c r="BO720" s="41">
        <v>294800</v>
      </c>
      <c r="BP720" s="41">
        <v>291600</v>
      </c>
      <c r="BQ720" s="41">
        <v>290500</v>
      </c>
      <c r="BR720" s="41">
        <v>291700</v>
      </c>
      <c r="BS720" s="41">
        <v>294800</v>
      </c>
      <c r="BT720" s="41">
        <v>297000</v>
      </c>
      <c r="BU720" s="41">
        <v>296500</v>
      </c>
      <c r="BV720" s="41">
        <v>295100</v>
      </c>
      <c r="BW720" s="41">
        <v>295400</v>
      </c>
      <c r="BX720" s="41">
        <v>295900</v>
      </c>
      <c r="BY720" s="41">
        <v>295000</v>
      </c>
      <c r="BZ720" s="41">
        <v>295300</v>
      </c>
      <c r="CA720" s="41">
        <v>297500</v>
      </c>
      <c r="CB720" s="41">
        <v>300200</v>
      </c>
      <c r="CC720" s="41">
        <v>302300</v>
      </c>
      <c r="CD720" s="41">
        <v>300700</v>
      </c>
      <c r="CE720" s="41">
        <v>293600</v>
      </c>
      <c r="CF720" s="41">
        <v>286800</v>
      </c>
      <c r="CG720" s="41">
        <v>283700</v>
      </c>
      <c r="CH720" s="41">
        <v>281100</v>
      </c>
      <c r="CI720" s="41">
        <v>276500</v>
      </c>
      <c r="CJ720" s="41">
        <v>273800</v>
      </c>
      <c r="CK720" s="41">
        <v>273100</v>
      </c>
      <c r="CL720" s="41">
        <v>272500</v>
      </c>
      <c r="CM720" s="41">
        <v>272100</v>
      </c>
      <c r="CN720" s="41">
        <v>272200</v>
      </c>
      <c r="CO720" s="41">
        <v>271200</v>
      </c>
      <c r="CP720" s="41">
        <v>271500</v>
      </c>
      <c r="CQ720" s="41">
        <v>274600</v>
      </c>
      <c r="CR720" s="41">
        <v>279800</v>
      </c>
      <c r="CS720" s="41">
        <v>284700</v>
      </c>
      <c r="CT720" s="41">
        <v>287200</v>
      </c>
      <c r="CU720" s="41">
        <v>290500</v>
      </c>
      <c r="CV720" s="41">
        <v>295100</v>
      </c>
      <c r="CW720" s="41">
        <v>299600</v>
      </c>
      <c r="CX720" s="41">
        <v>304700</v>
      </c>
      <c r="CY720" s="41">
        <v>311600</v>
      </c>
      <c r="CZ720" s="41">
        <v>317400</v>
      </c>
      <c r="DA720" s="41">
        <v>322600</v>
      </c>
      <c r="DB720" s="41">
        <v>329100</v>
      </c>
      <c r="DC720" s="41">
        <v>336200</v>
      </c>
      <c r="DD720" s="41">
        <v>340000</v>
      </c>
      <c r="DE720" s="41">
        <v>342000</v>
      </c>
      <c r="DF720" s="41">
        <v>344100</v>
      </c>
      <c r="DG720" s="41">
        <v>344000</v>
      </c>
      <c r="DH720" s="41">
        <v>342800</v>
      </c>
      <c r="DI720" s="41">
        <v>341700</v>
      </c>
      <c r="DJ720" s="41">
        <v>341400</v>
      </c>
      <c r="DK720" s="41">
        <v>342700</v>
      </c>
      <c r="DL720" s="41">
        <v>348200</v>
      </c>
      <c r="DM720" s="41">
        <v>355000</v>
      </c>
      <c r="DN720" s="41">
        <v>360100</v>
      </c>
      <c r="DO720" s="41">
        <v>362900</v>
      </c>
      <c r="DP720" s="41">
        <v>365900</v>
      </c>
    </row>
    <row r="721" spans="1:120">
      <c r="A721" s="41">
        <v>90061</v>
      </c>
      <c r="B721" s="41" t="s">
        <v>394</v>
      </c>
      <c r="C721" s="41" t="s">
        <v>66</v>
      </c>
      <c r="D721" s="41" t="s">
        <v>394</v>
      </c>
      <c r="E721" s="41" t="s">
        <v>394</v>
      </c>
      <c r="F721" s="41">
        <v>256900</v>
      </c>
      <c r="G721" s="41">
        <v>261600</v>
      </c>
      <c r="H721" s="41">
        <v>268400</v>
      </c>
      <c r="I721" s="41">
        <v>276400</v>
      </c>
      <c r="J721" s="41">
        <v>284100</v>
      </c>
      <c r="K721" s="41">
        <v>289900</v>
      </c>
      <c r="L721" s="41">
        <v>294600</v>
      </c>
      <c r="M721" s="41">
        <v>299400</v>
      </c>
      <c r="N721" s="41">
        <v>305100</v>
      </c>
      <c r="O721" s="41">
        <v>311100</v>
      </c>
      <c r="P721" s="41">
        <v>317500</v>
      </c>
      <c r="Q721" s="41">
        <v>324800</v>
      </c>
      <c r="R721" s="41">
        <v>331900</v>
      </c>
      <c r="S721" s="41">
        <v>337200</v>
      </c>
      <c r="T721" s="41">
        <v>341600</v>
      </c>
      <c r="U721" s="41">
        <v>346300</v>
      </c>
      <c r="V721" s="41">
        <v>352500</v>
      </c>
      <c r="W721" s="41">
        <v>360100</v>
      </c>
      <c r="X721" s="41">
        <v>368400</v>
      </c>
      <c r="Y721" s="41">
        <v>375900</v>
      </c>
      <c r="Z721" s="41">
        <v>380400</v>
      </c>
      <c r="AA721" s="41">
        <v>382200</v>
      </c>
      <c r="AB721" s="41">
        <v>381700</v>
      </c>
      <c r="AC721" s="41">
        <v>380900</v>
      </c>
      <c r="AD721" s="41">
        <v>382600</v>
      </c>
      <c r="AE721" s="41">
        <v>385300</v>
      </c>
      <c r="AF721" s="41">
        <v>385400</v>
      </c>
      <c r="AG721" s="41">
        <v>385600</v>
      </c>
      <c r="AH721" s="41">
        <v>386800</v>
      </c>
      <c r="AI721" s="41">
        <v>387000</v>
      </c>
      <c r="AJ721" s="41">
        <v>385700</v>
      </c>
      <c r="AK721" s="41">
        <v>384300</v>
      </c>
      <c r="AL721" s="41">
        <v>382700</v>
      </c>
      <c r="AM721" s="41">
        <v>379100</v>
      </c>
      <c r="AN721" s="41">
        <v>375100</v>
      </c>
      <c r="AO721" s="41">
        <v>372700</v>
      </c>
      <c r="AP721" s="41">
        <v>370100</v>
      </c>
      <c r="AQ721" s="41">
        <v>364500</v>
      </c>
      <c r="AR721" s="41">
        <v>357400</v>
      </c>
      <c r="AS721" s="41">
        <v>348000</v>
      </c>
      <c r="AT721" s="41">
        <v>337000</v>
      </c>
      <c r="AU721" s="41">
        <v>325500</v>
      </c>
      <c r="AV721" s="41">
        <v>312900</v>
      </c>
      <c r="AW721" s="41">
        <v>299600</v>
      </c>
      <c r="AX721" s="41">
        <v>287100</v>
      </c>
      <c r="AY721" s="41">
        <v>276800</v>
      </c>
      <c r="AZ721" s="41">
        <v>267900</v>
      </c>
      <c r="BA721" s="41">
        <v>257500</v>
      </c>
      <c r="BB721" s="41">
        <v>244700</v>
      </c>
      <c r="BC721" s="41">
        <v>233000</v>
      </c>
      <c r="BD721" s="41">
        <v>222700</v>
      </c>
      <c r="BE721" s="41">
        <v>212100</v>
      </c>
      <c r="BF721" s="41">
        <v>202100</v>
      </c>
      <c r="BG721" s="41">
        <v>193900</v>
      </c>
      <c r="BH721" s="41">
        <v>187700</v>
      </c>
      <c r="BI721" s="41">
        <v>182200</v>
      </c>
      <c r="BJ721" s="41">
        <v>177300</v>
      </c>
      <c r="BK721" s="41">
        <v>172600</v>
      </c>
      <c r="BL721" s="41">
        <v>168000</v>
      </c>
      <c r="BM721" s="41">
        <v>163900</v>
      </c>
      <c r="BN721" s="41">
        <v>161500</v>
      </c>
      <c r="BO721" s="41">
        <v>160300</v>
      </c>
      <c r="BP721" s="41">
        <v>159000</v>
      </c>
      <c r="BQ721" s="41">
        <v>157800</v>
      </c>
      <c r="BR721" s="41">
        <v>157100</v>
      </c>
      <c r="BS721" s="41">
        <v>157300</v>
      </c>
      <c r="BT721" s="41">
        <v>157700</v>
      </c>
      <c r="BU721" s="41">
        <v>158400</v>
      </c>
      <c r="BV721" s="41">
        <v>158800</v>
      </c>
      <c r="BW721" s="41">
        <v>159400</v>
      </c>
      <c r="BX721" s="41">
        <v>159100</v>
      </c>
      <c r="BY721" s="41">
        <v>158700</v>
      </c>
      <c r="BZ721" s="41">
        <v>158200</v>
      </c>
      <c r="CA721" s="41">
        <v>158800</v>
      </c>
      <c r="CB721" s="41">
        <v>159800</v>
      </c>
      <c r="CC721" s="41">
        <v>161000</v>
      </c>
      <c r="CD721" s="41">
        <v>161300</v>
      </c>
      <c r="CE721" s="41">
        <v>161200</v>
      </c>
      <c r="CF721" s="41">
        <v>161800</v>
      </c>
      <c r="CG721" s="41">
        <v>163000</v>
      </c>
      <c r="CH721" s="41">
        <v>164200</v>
      </c>
      <c r="CI721" s="41">
        <v>165000</v>
      </c>
      <c r="CJ721" s="41">
        <v>166400</v>
      </c>
      <c r="CK721" s="41">
        <v>167100</v>
      </c>
      <c r="CL721" s="41">
        <v>167700</v>
      </c>
      <c r="CM721" s="41">
        <v>168300</v>
      </c>
      <c r="CN721" s="41">
        <v>169800</v>
      </c>
      <c r="CO721" s="41">
        <v>171400</v>
      </c>
      <c r="CP721" s="41">
        <v>173400</v>
      </c>
      <c r="CQ721" s="41">
        <v>173900</v>
      </c>
      <c r="CR721" s="41">
        <v>174100</v>
      </c>
      <c r="CS721" s="41">
        <v>175800</v>
      </c>
      <c r="CT721" s="41">
        <v>178500</v>
      </c>
      <c r="CU721" s="41">
        <v>181200</v>
      </c>
      <c r="CV721" s="41">
        <v>183700</v>
      </c>
      <c r="CW721" s="41">
        <v>187500</v>
      </c>
      <c r="CX721" s="41">
        <v>192600</v>
      </c>
      <c r="CY721" s="41">
        <v>198100</v>
      </c>
      <c r="CZ721" s="41">
        <v>202900</v>
      </c>
      <c r="DA721" s="41">
        <v>207200</v>
      </c>
      <c r="DB721" s="41">
        <v>211600</v>
      </c>
      <c r="DC721" s="41">
        <v>216500</v>
      </c>
      <c r="DD721" s="41">
        <v>220800</v>
      </c>
      <c r="DE721" s="41">
        <v>223700</v>
      </c>
      <c r="DF721" s="41">
        <v>227400</v>
      </c>
      <c r="DG721" s="41">
        <v>231000</v>
      </c>
      <c r="DH721" s="41">
        <v>234700</v>
      </c>
      <c r="DI721" s="41">
        <v>238200</v>
      </c>
      <c r="DJ721" s="41">
        <v>242200</v>
      </c>
      <c r="DK721" s="41">
        <v>245900</v>
      </c>
      <c r="DL721" s="41">
        <v>249800</v>
      </c>
      <c r="DM721" s="41">
        <v>255100</v>
      </c>
      <c r="DN721" s="41">
        <v>261600</v>
      </c>
      <c r="DO721" s="41">
        <v>267200</v>
      </c>
      <c r="DP721" s="41">
        <v>271000</v>
      </c>
    </row>
    <row r="722" spans="1:120">
      <c r="A722" s="41">
        <v>92173</v>
      </c>
      <c r="B722" s="41" t="s">
        <v>402</v>
      </c>
      <c r="C722" s="41" t="s">
        <v>66</v>
      </c>
      <c r="D722" s="41" t="s">
        <v>402</v>
      </c>
      <c r="E722" s="41" t="s">
        <v>402</v>
      </c>
      <c r="F722" s="41">
        <v>287600</v>
      </c>
      <c r="G722" s="41">
        <v>291700</v>
      </c>
      <c r="H722" s="41">
        <v>295200</v>
      </c>
      <c r="I722" s="41">
        <v>297800</v>
      </c>
      <c r="J722" s="41">
        <v>300000</v>
      </c>
      <c r="K722" s="41">
        <v>301600</v>
      </c>
      <c r="L722" s="41">
        <v>303700</v>
      </c>
      <c r="M722" s="41">
        <v>304700</v>
      </c>
      <c r="N722" s="41">
        <v>304300</v>
      </c>
      <c r="O722" s="41">
        <v>304200</v>
      </c>
      <c r="P722" s="41">
        <v>304200</v>
      </c>
      <c r="Q722" s="41">
        <v>303700</v>
      </c>
      <c r="R722" s="41">
        <v>303200</v>
      </c>
      <c r="S722" s="41">
        <v>302700</v>
      </c>
      <c r="T722" s="41">
        <v>301600</v>
      </c>
      <c r="U722" s="41">
        <v>300600</v>
      </c>
      <c r="V722" s="41">
        <v>299300</v>
      </c>
      <c r="W722" s="41">
        <v>297200</v>
      </c>
      <c r="X722" s="41">
        <v>294400</v>
      </c>
      <c r="Y722" s="41">
        <v>291400</v>
      </c>
      <c r="Z722" s="41">
        <v>288900</v>
      </c>
      <c r="AA722" s="41">
        <v>286800</v>
      </c>
      <c r="AB722" s="41">
        <v>285600</v>
      </c>
      <c r="AC722" s="41">
        <v>285900</v>
      </c>
      <c r="AD722" s="41">
        <v>284800</v>
      </c>
      <c r="AE722" s="41">
        <v>281000</v>
      </c>
      <c r="AF722" s="41">
        <v>278200</v>
      </c>
      <c r="AG722" s="41">
        <v>276000</v>
      </c>
      <c r="AH722" s="41">
        <v>272700</v>
      </c>
      <c r="AI722" s="41">
        <v>269800</v>
      </c>
      <c r="AJ722" s="41">
        <v>268800</v>
      </c>
      <c r="AK722" s="41">
        <v>266400</v>
      </c>
      <c r="AL722" s="41">
        <v>263000</v>
      </c>
      <c r="AM722" s="41">
        <v>259300</v>
      </c>
      <c r="AN722" s="41">
        <v>255200</v>
      </c>
      <c r="AO722" s="41">
        <v>250000</v>
      </c>
      <c r="AP722" s="41">
        <v>244400</v>
      </c>
      <c r="AQ722" s="41">
        <v>237400</v>
      </c>
      <c r="AR722" s="41">
        <v>229000</v>
      </c>
      <c r="AS722" s="41">
        <v>222000</v>
      </c>
      <c r="AT722" s="41">
        <v>216700</v>
      </c>
      <c r="AU722" s="41">
        <v>210000</v>
      </c>
      <c r="AV722" s="41">
        <v>200900</v>
      </c>
      <c r="AW722" s="41">
        <v>191300</v>
      </c>
      <c r="AX722" s="41">
        <v>184100</v>
      </c>
      <c r="AY722" s="41">
        <v>178000</v>
      </c>
      <c r="AZ722" s="41">
        <v>171100</v>
      </c>
      <c r="BA722" s="41">
        <v>161100</v>
      </c>
      <c r="BB722" s="41">
        <v>151000</v>
      </c>
      <c r="BC722" s="41">
        <v>141800</v>
      </c>
      <c r="BD722" s="41">
        <v>134900</v>
      </c>
      <c r="BE722" s="41">
        <v>129200</v>
      </c>
      <c r="BF722" s="41">
        <v>124800</v>
      </c>
      <c r="BG722" s="41">
        <v>120800</v>
      </c>
      <c r="BH722" s="41">
        <v>116600</v>
      </c>
      <c r="BI722" s="41">
        <v>112900</v>
      </c>
      <c r="BJ722" s="41">
        <v>109900</v>
      </c>
      <c r="BK722" s="41">
        <v>106900</v>
      </c>
      <c r="BL722" s="41">
        <v>104500</v>
      </c>
      <c r="BM722" s="41">
        <v>102900</v>
      </c>
      <c r="BN722" s="41">
        <v>102400</v>
      </c>
      <c r="BO722" s="41">
        <v>103400</v>
      </c>
      <c r="BP722" s="41">
        <v>104800</v>
      </c>
      <c r="BQ722" s="41">
        <v>104700</v>
      </c>
      <c r="BR722" s="41">
        <v>104400</v>
      </c>
      <c r="BS722" s="41">
        <v>104300</v>
      </c>
      <c r="BT722" s="41">
        <v>104400</v>
      </c>
      <c r="BU722" s="41">
        <v>104700</v>
      </c>
      <c r="BV722" s="41">
        <v>103500</v>
      </c>
      <c r="BW722" s="41">
        <v>102000</v>
      </c>
      <c r="BX722" s="41">
        <v>101900</v>
      </c>
      <c r="BY722" s="41">
        <v>102700</v>
      </c>
      <c r="BZ722" s="41">
        <v>102700</v>
      </c>
      <c r="CA722" s="41">
        <v>103000</v>
      </c>
      <c r="CB722" s="41">
        <v>102900</v>
      </c>
      <c r="CC722" s="41">
        <v>103100</v>
      </c>
      <c r="CD722" s="41">
        <v>104000</v>
      </c>
      <c r="CE722" s="41">
        <v>105200</v>
      </c>
      <c r="CF722" s="41">
        <v>106300</v>
      </c>
      <c r="CG722" s="41">
        <v>107400</v>
      </c>
      <c r="CH722" s="41">
        <v>107400</v>
      </c>
      <c r="CI722" s="41">
        <v>106900</v>
      </c>
      <c r="CJ722" s="41">
        <v>106500</v>
      </c>
      <c r="CK722" s="41">
        <v>106900</v>
      </c>
      <c r="CL722" s="41">
        <v>107000</v>
      </c>
      <c r="CM722" s="41">
        <v>106900</v>
      </c>
      <c r="CN722" s="41">
        <v>106500</v>
      </c>
      <c r="CO722" s="41">
        <v>106600</v>
      </c>
      <c r="CP722" s="41">
        <v>106200</v>
      </c>
      <c r="CQ722" s="41">
        <v>106400</v>
      </c>
      <c r="CR722" s="41">
        <v>107300</v>
      </c>
      <c r="CS722" s="41">
        <v>108200</v>
      </c>
      <c r="CT722" s="41">
        <v>108300</v>
      </c>
      <c r="CU722" s="41">
        <v>108300</v>
      </c>
      <c r="CV722" s="41">
        <v>108000</v>
      </c>
      <c r="CW722" s="41">
        <v>107700</v>
      </c>
      <c r="CX722" s="41">
        <v>108500</v>
      </c>
      <c r="CY722" s="41">
        <v>110800</v>
      </c>
      <c r="CZ722" s="41">
        <v>113900</v>
      </c>
      <c r="DA722" s="41">
        <v>117000</v>
      </c>
      <c r="DB722" s="41">
        <v>121300</v>
      </c>
      <c r="DC722" s="41">
        <v>126800</v>
      </c>
      <c r="DD722" s="41">
        <v>129600</v>
      </c>
      <c r="DE722" s="41">
        <v>129300</v>
      </c>
      <c r="DF722" s="41">
        <v>132900</v>
      </c>
      <c r="DG722" s="41">
        <v>140500</v>
      </c>
      <c r="DH722" s="41">
        <v>146700</v>
      </c>
      <c r="DI722" s="41">
        <v>152400</v>
      </c>
      <c r="DJ722" s="41">
        <v>159000</v>
      </c>
      <c r="DK722" s="41">
        <v>164500</v>
      </c>
      <c r="DL722" s="41">
        <v>168400</v>
      </c>
      <c r="DM722" s="41">
        <v>171000</v>
      </c>
      <c r="DN722" s="41">
        <v>170500</v>
      </c>
      <c r="DO722" s="41">
        <v>170800</v>
      </c>
      <c r="DP722" s="41">
        <v>172400</v>
      </c>
    </row>
    <row r="723" spans="1:120">
      <c r="A723" s="41">
        <v>96150</v>
      </c>
      <c r="B723" s="41" t="s">
        <v>709</v>
      </c>
      <c r="C723" s="41" t="s">
        <v>66</v>
      </c>
      <c r="D723" s="41" t="s">
        <v>406</v>
      </c>
      <c r="E723" s="41" t="s">
        <v>547</v>
      </c>
      <c r="F723" s="41">
        <v>308600</v>
      </c>
      <c r="G723" s="41">
        <v>313400</v>
      </c>
      <c r="H723" s="41">
        <v>319600</v>
      </c>
      <c r="I723" s="41">
        <v>325700</v>
      </c>
      <c r="J723" s="41">
        <v>329400</v>
      </c>
      <c r="K723" s="41">
        <v>333600</v>
      </c>
      <c r="L723" s="41">
        <v>341100</v>
      </c>
      <c r="M723" s="41">
        <v>347300</v>
      </c>
      <c r="N723" s="41">
        <v>350800</v>
      </c>
      <c r="O723" s="41">
        <v>355000</v>
      </c>
      <c r="P723" s="41">
        <v>360600</v>
      </c>
      <c r="Q723" s="41">
        <v>365300</v>
      </c>
      <c r="R723" s="41">
        <v>367300</v>
      </c>
      <c r="S723" s="41">
        <v>367600</v>
      </c>
      <c r="T723" s="41">
        <v>368500</v>
      </c>
      <c r="U723" s="41">
        <v>370500</v>
      </c>
      <c r="V723" s="41">
        <v>371200</v>
      </c>
      <c r="W723" s="41">
        <v>370600</v>
      </c>
      <c r="X723" s="41">
        <v>367300</v>
      </c>
      <c r="Y723" s="41">
        <v>362700</v>
      </c>
      <c r="Z723" s="41">
        <v>358200</v>
      </c>
      <c r="AA723" s="41">
        <v>353800</v>
      </c>
      <c r="AB723" s="41">
        <v>349600</v>
      </c>
      <c r="AC723" s="41">
        <v>345700</v>
      </c>
      <c r="AD723" s="41">
        <v>341200</v>
      </c>
      <c r="AE723" s="41">
        <v>336700</v>
      </c>
      <c r="AF723" s="41">
        <v>333100</v>
      </c>
      <c r="AG723" s="41">
        <v>330700</v>
      </c>
      <c r="AH723" s="41">
        <v>330400</v>
      </c>
      <c r="AI723" s="41">
        <v>330300</v>
      </c>
      <c r="AJ723" s="41">
        <v>328000</v>
      </c>
      <c r="AK723" s="41">
        <v>326000</v>
      </c>
      <c r="AL723" s="41">
        <v>324800</v>
      </c>
      <c r="AM723" s="41">
        <v>321300</v>
      </c>
      <c r="AN723" s="41">
        <v>315000</v>
      </c>
      <c r="AO723" s="41">
        <v>309200</v>
      </c>
      <c r="AP723" s="41">
        <v>303100</v>
      </c>
      <c r="AQ723" s="41">
        <v>296500</v>
      </c>
      <c r="AR723" s="41">
        <v>290800</v>
      </c>
      <c r="AS723" s="41">
        <v>286600</v>
      </c>
      <c r="AT723" s="41">
        <v>283000</v>
      </c>
      <c r="AU723" s="41">
        <v>279100</v>
      </c>
      <c r="AV723" s="41">
        <v>275900</v>
      </c>
      <c r="AW723" s="41">
        <v>275500</v>
      </c>
      <c r="AX723" s="41">
        <v>275300</v>
      </c>
      <c r="AY723" s="41">
        <v>271500</v>
      </c>
      <c r="AZ723" s="41">
        <v>265800</v>
      </c>
      <c r="BA723" s="41">
        <v>265200</v>
      </c>
      <c r="BB723" s="41">
        <v>268200</v>
      </c>
      <c r="BC723" s="41">
        <v>269800</v>
      </c>
      <c r="BD723" s="41">
        <v>268000</v>
      </c>
      <c r="BE723" s="41">
        <v>266000</v>
      </c>
      <c r="BF723" s="41">
        <v>264000</v>
      </c>
      <c r="BG723" s="41">
        <v>262400</v>
      </c>
      <c r="BH723" s="41">
        <v>260100</v>
      </c>
      <c r="BI723" s="41">
        <v>257900</v>
      </c>
      <c r="BJ723" s="41">
        <v>256100</v>
      </c>
      <c r="BK723" s="41">
        <v>254500</v>
      </c>
      <c r="BL723" s="41">
        <v>254800</v>
      </c>
      <c r="BM723" s="41">
        <v>251300</v>
      </c>
      <c r="BN723" s="41">
        <v>246700</v>
      </c>
      <c r="BO723" s="41">
        <v>246800</v>
      </c>
      <c r="BP723" s="41">
        <v>248400</v>
      </c>
      <c r="BQ723" s="41">
        <v>243100</v>
      </c>
      <c r="BR723" s="41">
        <v>237500</v>
      </c>
      <c r="BS723" s="41">
        <v>234600</v>
      </c>
      <c r="BT723" s="41">
        <v>232400</v>
      </c>
      <c r="BU723" s="41">
        <v>225500</v>
      </c>
      <c r="BV723" s="41">
        <v>221400</v>
      </c>
      <c r="BW723" s="41">
        <v>223200</v>
      </c>
      <c r="BX723" s="41">
        <v>222600</v>
      </c>
      <c r="BY723" s="41">
        <v>215400</v>
      </c>
      <c r="BZ723" s="41">
        <v>214200</v>
      </c>
      <c r="CA723" s="41">
        <v>214600</v>
      </c>
      <c r="CB723" s="41">
        <v>209900</v>
      </c>
      <c r="CC723" s="41">
        <v>205400</v>
      </c>
      <c r="CD723" s="41">
        <v>205700</v>
      </c>
      <c r="CE723" s="41">
        <v>204000</v>
      </c>
      <c r="CF723" s="41">
        <v>200800</v>
      </c>
      <c r="CG723" s="41">
        <v>197900</v>
      </c>
      <c r="CH723" s="41">
        <v>192800</v>
      </c>
      <c r="CI723" s="41">
        <v>187100</v>
      </c>
      <c r="CJ723" s="41">
        <v>185800</v>
      </c>
      <c r="CK723" s="41">
        <v>188200</v>
      </c>
      <c r="CL723" s="41">
        <v>187000</v>
      </c>
      <c r="CM723" s="41">
        <v>182100</v>
      </c>
      <c r="CN723" s="41">
        <v>180700</v>
      </c>
      <c r="CO723" s="41">
        <v>185000</v>
      </c>
      <c r="CP723" s="41">
        <v>185100</v>
      </c>
      <c r="CQ723" s="41">
        <v>181800</v>
      </c>
      <c r="CR723" s="41">
        <v>181900</v>
      </c>
      <c r="CS723" s="41">
        <v>184400</v>
      </c>
      <c r="CT723" s="41">
        <v>186600</v>
      </c>
      <c r="CU723" s="41">
        <v>189300</v>
      </c>
      <c r="CV723" s="41">
        <v>190100</v>
      </c>
      <c r="CW723" s="41">
        <v>192400</v>
      </c>
      <c r="CX723" s="41">
        <v>195700</v>
      </c>
      <c r="CY723" s="41">
        <v>199600</v>
      </c>
      <c r="CZ723" s="41">
        <v>203100</v>
      </c>
      <c r="DA723" s="41">
        <v>207000</v>
      </c>
      <c r="DB723" s="41">
        <v>212600</v>
      </c>
      <c r="DC723" s="41">
        <v>220200</v>
      </c>
      <c r="DD723" s="41">
        <v>225100</v>
      </c>
      <c r="DE723" s="41">
        <v>227800</v>
      </c>
      <c r="DF723" s="41">
        <v>230100</v>
      </c>
      <c r="DG723" s="41">
        <v>232100</v>
      </c>
      <c r="DH723" s="41">
        <v>234100</v>
      </c>
      <c r="DI723" s="41">
        <v>235500</v>
      </c>
      <c r="DJ723" s="41">
        <v>236300</v>
      </c>
      <c r="DK723" s="41">
        <v>238900</v>
      </c>
      <c r="DL723" s="41">
        <v>243400</v>
      </c>
      <c r="DM723" s="41">
        <v>246100</v>
      </c>
      <c r="DN723" s="41">
        <v>246300</v>
      </c>
      <c r="DO723" s="41">
        <v>247300</v>
      </c>
      <c r="DP723" s="41">
        <v>248500</v>
      </c>
    </row>
    <row r="724" spans="1:120">
      <c r="A724" s="41">
        <v>94108</v>
      </c>
      <c r="B724" s="41" t="s">
        <v>65</v>
      </c>
      <c r="C724" s="41" t="s">
        <v>66</v>
      </c>
      <c r="D724" s="41" t="s">
        <v>65</v>
      </c>
      <c r="E724" s="41" t="s">
        <v>65</v>
      </c>
      <c r="F724" s="41">
        <v>901900</v>
      </c>
      <c r="G724" s="41">
        <v>924700</v>
      </c>
      <c r="H724" s="41">
        <v>942900</v>
      </c>
      <c r="I724" s="41">
        <v>953000</v>
      </c>
      <c r="J724" s="41">
        <v>955600</v>
      </c>
      <c r="K724" s="41">
        <v>956100</v>
      </c>
      <c r="L724" s="41">
        <v>965200</v>
      </c>
      <c r="M724" s="41">
        <v>991200</v>
      </c>
      <c r="N724" s="41">
        <v>1008500</v>
      </c>
      <c r="O724" s="41">
        <v>1013400</v>
      </c>
      <c r="P724" s="41">
        <v>1022600</v>
      </c>
      <c r="Q724" s="41">
        <v>1042000</v>
      </c>
      <c r="R724" s="41">
        <v>1047000</v>
      </c>
      <c r="S724" s="41">
        <v>1035000</v>
      </c>
      <c r="T724" s="41">
        <v>1022200</v>
      </c>
      <c r="U724" s="41">
        <v>1022700</v>
      </c>
      <c r="V724" s="41">
        <v>1042500</v>
      </c>
      <c r="W724" s="41">
        <v>1063100</v>
      </c>
      <c r="X724" s="41">
        <v>1057100</v>
      </c>
      <c r="Y724" s="41">
        <v>1024900</v>
      </c>
      <c r="Z724" s="41">
        <v>1008400</v>
      </c>
      <c r="AA724" s="41">
        <v>1018900</v>
      </c>
      <c r="AB724" s="41">
        <v>1031200</v>
      </c>
      <c r="AC724" s="41">
        <v>1034300</v>
      </c>
      <c r="AD724" s="41">
        <v>1034000</v>
      </c>
      <c r="AE724" s="41">
        <v>1031400</v>
      </c>
      <c r="AF724" s="41">
        <v>1036400</v>
      </c>
      <c r="AG724" s="41">
        <v>1045600</v>
      </c>
      <c r="AH724" s="41">
        <v>1045000</v>
      </c>
      <c r="AI724" s="41">
        <v>1050200</v>
      </c>
      <c r="AJ724" s="41">
        <v>1081000</v>
      </c>
      <c r="AK724" s="41">
        <v>1106600</v>
      </c>
      <c r="AL724" s="41">
        <v>1121600</v>
      </c>
      <c r="AM724" s="41">
        <v>1134600</v>
      </c>
      <c r="AN724" s="41">
        <v>1137100</v>
      </c>
      <c r="AO724" s="41">
        <v>1144100</v>
      </c>
      <c r="AP724" s="41">
        <v>1161600</v>
      </c>
      <c r="AQ724" s="41">
        <v>1161200</v>
      </c>
      <c r="AR724" s="41">
        <v>1141700</v>
      </c>
      <c r="AS724" s="41">
        <v>1134000</v>
      </c>
      <c r="AT724" s="41">
        <v>1139700</v>
      </c>
      <c r="AU724" s="41">
        <v>1136600</v>
      </c>
      <c r="AV724" s="41">
        <v>1120600</v>
      </c>
      <c r="AW724" s="41">
        <v>1099300</v>
      </c>
      <c r="AX724" s="41">
        <v>1077400</v>
      </c>
      <c r="AY724" s="41">
        <v>1062500</v>
      </c>
      <c r="AZ724" s="41">
        <v>1065100</v>
      </c>
      <c r="BA724" s="41">
        <v>1053000</v>
      </c>
      <c r="BB724" s="41">
        <v>1022500</v>
      </c>
      <c r="BC724" s="41">
        <v>996800</v>
      </c>
      <c r="BD724" s="41">
        <v>965000</v>
      </c>
      <c r="BE724" s="41">
        <v>931400</v>
      </c>
      <c r="BF724" s="41">
        <v>911300</v>
      </c>
      <c r="BG724" s="41">
        <v>903300</v>
      </c>
      <c r="BH724" s="41">
        <v>908300</v>
      </c>
      <c r="BI724" s="41">
        <v>923200</v>
      </c>
      <c r="BJ724" s="41">
        <v>912200</v>
      </c>
      <c r="BK724" s="41">
        <v>887600</v>
      </c>
      <c r="BL724" s="41">
        <v>898400</v>
      </c>
      <c r="BM724" s="41">
        <v>923300</v>
      </c>
      <c r="BN724" s="41">
        <v>940000</v>
      </c>
      <c r="BO724" s="41">
        <v>950800</v>
      </c>
      <c r="BP724" s="41">
        <v>954700</v>
      </c>
      <c r="BQ724" s="41">
        <v>944400</v>
      </c>
      <c r="BR724" s="41">
        <v>938100</v>
      </c>
      <c r="BS724" s="41">
        <v>924800</v>
      </c>
      <c r="BT724" s="41">
        <v>896600</v>
      </c>
      <c r="BU724" s="41">
        <v>892500</v>
      </c>
      <c r="BV724" s="41">
        <v>900700</v>
      </c>
      <c r="BW724" s="41">
        <v>892300</v>
      </c>
      <c r="BX724" s="41">
        <v>860200</v>
      </c>
      <c r="BY724" s="41">
        <v>840100</v>
      </c>
      <c r="BZ724" s="41">
        <v>827800</v>
      </c>
      <c r="CA724" s="41">
        <v>834400</v>
      </c>
      <c r="CB724" s="41">
        <v>850400</v>
      </c>
      <c r="CC724" s="41">
        <v>866300</v>
      </c>
      <c r="CD724" s="41">
        <v>871800</v>
      </c>
      <c r="CE724" s="41">
        <v>884300</v>
      </c>
      <c r="CF724" s="41">
        <v>897300</v>
      </c>
      <c r="CG724" s="41">
        <v>903400</v>
      </c>
      <c r="CH724" s="41">
        <v>905800</v>
      </c>
      <c r="CI724" s="41">
        <v>907800</v>
      </c>
      <c r="CJ724" s="41">
        <v>910600</v>
      </c>
      <c r="CK724" s="41">
        <v>915500</v>
      </c>
      <c r="CL724" s="41">
        <v>930900</v>
      </c>
      <c r="CM724" s="41">
        <v>951600</v>
      </c>
      <c r="CN724" s="41">
        <v>960700</v>
      </c>
      <c r="CO724" s="41">
        <v>961900</v>
      </c>
      <c r="CP724" s="41">
        <v>973600</v>
      </c>
      <c r="CQ724" s="41">
        <v>990400</v>
      </c>
      <c r="CR724" s="41">
        <v>998400</v>
      </c>
      <c r="CS724" s="41">
        <v>996800</v>
      </c>
      <c r="CT724" s="41">
        <v>1012100</v>
      </c>
      <c r="CU724" s="41">
        <v>1044500</v>
      </c>
      <c r="CV724" s="41">
        <v>1050300</v>
      </c>
      <c r="CW724" s="41">
        <v>1026900</v>
      </c>
      <c r="CX724" s="41">
        <v>1023600</v>
      </c>
      <c r="CY724" s="41">
        <v>1042000</v>
      </c>
      <c r="CZ724" s="41">
        <v>1081000</v>
      </c>
      <c r="DA724" s="41">
        <v>1118400</v>
      </c>
      <c r="DB724" s="41">
        <v>1145300</v>
      </c>
      <c r="DC724" s="41">
        <v>1166400</v>
      </c>
      <c r="DD724" s="41">
        <v>1180800</v>
      </c>
      <c r="DE724" s="41">
        <v>1175400</v>
      </c>
      <c r="DF724" s="41">
        <v>1184200</v>
      </c>
      <c r="DG724" s="41">
        <v>1202500</v>
      </c>
      <c r="DH724" s="41">
        <v>1210300</v>
      </c>
      <c r="DI724" s="41">
        <v>1201400</v>
      </c>
      <c r="DJ724" s="41">
        <v>1197600</v>
      </c>
      <c r="DK724" s="41">
        <v>1192900</v>
      </c>
      <c r="DL724" s="41">
        <v>1224300</v>
      </c>
      <c r="DM724" s="41">
        <v>1266400</v>
      </c>
      <c r="DN724" s="41">
        <v>1275100</v>
      </c>
      <c r="DO724" s="41">
        <v>1258400</v>
      </c>
      <c r="DP724" s="41">
        <v>1263000</v>
      </c>
    </row>
    <row r="725" spans="1:120">
      <c r="A725" s="41">
        <v>95437</v>
      </c>
      <c r="B725" s="41" t="s">
        <v>710</v>
      </c>
      <c r="C725" s="41" t="s">
        <v>66</v>
      </c>
      <c r="D725" s="41" t="s">
        <v>606</v>
      </c>
      <c r="E725" s="41" t="s">
        <v>607</v>
      </c>
      <c r="F725" s="41">
        <v>392600</v>
      </c>
      <c r="G725" s="41">
        <v>396300</v>
      </c>
      <c r="H725" s="41">
        <v>401400</v>
      </c>
      <c r="I725" s="41">
        <v>408900</v>
      </c>
      <c r="J725" s="41">
        <v>415000</v>
      </c>
      <c r="K725" s="41">
        <v>421500</v>
      </c>
      <c r="L725" s="41">
        <v>429700</v>
      </c>
      <c r="M725" s="41">
        <v>433200</v>
      </c>
      <c r="N725" s="41">
        <v>434500</v>
      </c>
      <c r="O725" s="41">
        <v>437100</v>
      </c>
      <c r="P725" s="41">
        <v>440300</v>
      </c>
      <c r="Q725" s="41">
        <v>449200</v>
      </c>
      <c r="R725" s="41">
        <v>456900</v>
      </c>
      <c r="S725" s="41">
        <v>459000</v>
      </c>
      <c r="T725" s="41">
        <v>461000</v>
      </c>
      <c r="U725" s="41">
        <v>466900</v>
      </c>
      <c r="V725" s="41">
        <v>472900</v>
      </c>
      <c r="W725" s="41">
        <v>475100</v>
      </c>
      <c r="X725" s="41">
        <v>473100</v>
      </c>
      <c r="Y725" s="41">
        <v>470100</v>
      </c>
      <c r="Z725" s="41">
        <v>466100</v>
      </c>
      <c r="AA725" s="41">
        <v>460700</v>
      </c>
      <c r="AB725" s="41">
        <v>455400</v>
      </c>
      <c r="AC725" s="41">
        <v>449000</v>
      </c>
      <c r="AD725" s="41">
        <v>443200</v>
      </c>
      <c r="AE725" s="41">
        <v>440100</v>
      </c>
      <c r="AF725" s="41">
        <v>442900</v>
      </c>
      <c r="AG725" s="41">
        <v>441600</v>
      </c>
      <c r="AH725" s="41">
        <v>426400</v>
      </c>
      <c r="AI725" s="41">
        <v>412600</v>
      </c>
      <c r="AJ725" s="41">
        <v>408700</v>
      </c>
      <c r="AK725" s="41">
        <v>404200</v>
      </c>
      <c r="AL725" s="41">
        <v>404300</v>
      </c>
      <c r="AM725" s="41">
        <v>407700</v>
      </c>
      <c r="AN725" s="41">
        <v>408100</v>
      </c>
      <c r="AO725" s="41">
        <v>405700</v>
      </c>
      <c r="AP725" s="41">
        <v>398500</v>
      </c>
      <c r="AQ725" s="41">
        <v>384000</v>
      </c>
      <c r="AR725" s="41">
        <v>372600</v>
      </c>
      <c r="AS725" s="41">
        <v>373800</v>
      </c>
      <c r="AT725" s="41">
        <v>389500</v>
      </c>
      <c r="AU725" s="41">
        <v>398000</v>
      </c>
      <c r="AV725" s="41">
        <v>380600</v>
      </c>
      <c r="AW725" s="41">
        <v>357500</v>
      </c>
      <c r="AX725" s="41">
        <v>349800</v>
      </c>
      <c r="AY725" s="41">
        <v>347100</v>
      </c>
      <c r="AZ725" s="41">
        <v>337200</v>
      </c>
      <c r="BA725" s="41">
        <v>329700</v>
      </c>
      <c r="BB725" s="41">
        <v>334300</v>
      </c>
      <c r="BC725" s="41">
        <v>339200</v>
      </c>
      <c r="BD725" s="41">
        <v>338900</v>
      </c>
      <c r="BE725" s="41">
        <v>337000</v>
      </c>
      <c r="BF725" s="41">
        <v>330000</v>
      </c>
      <c r="BG725" s="41">
        <v>322200</v>
      </c>
      <c r="BH725" s="41">
        <v>322000</v>
      </c>
      <c r="BI725" s="41">
        <v>328200</v>
      </c>
      <c r="BJ725" s="41">
        <v>327700</v>
      </c>
      <c r="BK725" s="41">
        <v>324300</v>
      </c>
      <c r="BL725" s="41">
        <v>326800</v>
      </c>
      <c r="BM725" s="41">
        <v>334600</v>
      </c>
      <c r="BN725" s="41">
        <v>339800</v>
      </c>
      <c r="BO725" s="41">
        <v>340600</v>
      </c>
      <c r="BP725" s="41">
        <v>339000</v>
      </c>
      <c r="BQ725" s="41">
        <v>337000</v>
      </c>
      <c r="BR725" s="41">
        <v>333400</v>
      </c>
      <c r="BS725" s="41">
        <v>331100</v>
      </c>
      <c r="BT725" s="41">
        <v>332800</v>
      </c>
      <c r="BU725" s="41">
        <v>334800</v>
      </c>
      <c r="BV725" s="41">
        <v>332200</v>
      </c>
      <c r="BW725" s="41">
        <v>327200</v>
      </c>
      <c r="BX725" s="41">
        <v>319800</v>
      </c>
      <c r="BY725" s="41">
        <v>312100</v>
      </c>
      <c r="BZ725" s="41">
        <v>303400</v>
      </c>
      <c r="CA725" s="41">
        <v>298500</v>
      </c>
      <c r="CB725" s="41">
        <v>295000</v>
      </c>
      <c r="CC725" s="41">
        <v>291100</v>
      </c>
      <c r="CD725" s="41">
        <v>285600</v>
      </c>
      <c r="CE725" s="41">
        <v>281000</v>
      </c>
      <c r="CF725" s="41">
        <v>278100</v>
      </c>
      <c r="CG725" s="41">
        <v>276700</v>
      </c>
      <c r="CH725" s="41">
        <v>270200</v>
      </c>
      <c r="CI725" s="41">
        <v>262600</v>
      </c>
      <c r="CJ725" s="41">
        <v>261400</v>
      </c>
      <c r="CK725" s="41">
        <v>262700</v>
      </c>
      <c r="CL725" s="41">
        <v>257900</v>
      </c>
      <c r="CM725" s="41">
        <v>252900</v>
      </c>
      <c r="CN725" s="41">
        <v>247700</v>
      </c>
      <c r="CO725" s="41">
        <v>240900</v>
      </c>
      <c r="CP725" s="41">
        <v>235000</v>
      </c>
      <c r="CQ725" s="41">
        <v>234300</v>
      </c>
      <c r="CR725" s="41">
        <v>240400</v>
      </c>
      <c r="CS725" s="41">
        <v>251200</v>
      </c>
      <c r="CT725" s="41">
        <v>256400</v>
      </c>
      <c r="CU725" s="41">
        <v>253100</v>
      </c>
      <c r="CV725" s="41">
        <v>247600</v>
      </c>
      <c r="CW725" s="41">
        <v>241000</v>
      </c>
      <c r="CX725" s="41">
        <v>243500</v>
      </c>
      <c r="CY725" s="41">
        <v>257900</v>
      </c>
      <c r="CZ725" s="41">
        <v>270500</v>
      </c>
      <c r="DA725" s="41">
        <v>268800</v>
      </c>
      <c r="DB725" s="41">
        <v>264700</v>
      </c>
      <c r="DC725" s="41">
        <v>264300</v>
      </c>
      <c r="DD725" s="41">
        <v>262700</v>
      </c>
      <c r="DE725" s="41">
        <v>258100</v>
      </c>
      <c r="DF725" s="41">
        <v>259100</v>
      </c>
      <c r="DG725" s="41">
        <v>269000</v>
      </c>
      <c r="DH725" s="41">
        <v>280400</v>
      </c>
      <c r="DI725" s="41">
        <v>281700</v>
      </c>
      <c r="DJ725" s="41">
        <v>275900</v>
      </c>
      <c r="DK725" s="41">
        <v>271800</v>
      </c>
      <c r="DL725" s="41">
        <v>273100</v>
      </c>
      <c r="DM725" s="41">
        <v>279300</v>
      </c>
      <c r="DN725" s="41">
        <v>295000</v>
      </c>
      <c r="DO725" s="41">
        <v>311200</v>
      </c>
      <c r="DP725" s="41">
        <v>321600</v>
      </c>
    </row>
    <row r="726" spans="1:120">
      <c r="A726" s="41">
        <v>94564</v>
      </c>
      <c r="B726" s="41" t="s">
        <v>179</v>
      </c>
      <c r="C726" s="41" t="s">
        <v>66</v>
      </c>
      <c r="D726" s="41" t="s">
        <v>65</v>
      </c>
      <c r="E726" s="41" t="s">
        <v>342</v>
      </c>
      <c r="F726" s="41">
        <v>370200</v>
      </c>
      <c r="G726" s="41">
        <v>374900</v>
      </c>
      <c r="H726" s="41">
        <v>381100</v>
      </c>
      <c r="I726" s="41">
        <v>388400</v>
      </c>
      <c r="J726" s="41">
        <v>396200</v>
      </c>
      <c r="K726" s="41">
        <v>403000</v>
      </c>
      <c r="L726" s="41">
        <v>407300</v>
      </c>
      <c r="M726" s="41">
        <v>411000</v>
      </c>
      <c r="N726" s="41">
        <v>414500</v>
      </c>
      <c r="O726" s="41">
        <v>417300</v>
      </c>
      <c r="P726" s="41">
        <v>421200</v>
      </c>
      <c r="Q726" s="41">
        <v>424600</v>
      </c>
      <c r="R726" s="41">
        <v>425200</v>
      </c>
      <c r="S726" s="41">
        <v>423900</v>
      </c>
      <c r="T726" s="41">
        <v>422400</v>
      </c>
      <c r="U726" s="41">
        <v>421700</v>
      </c>
      <c r="V726" s="41">
        <v>421800</v>
      </c>
      <c r="W726" s="41">
        <v>420500</v>
      </c>
      <c r="X726" s="41">
        <v>420500</v>
      </c>
      <c r="Y726" s="41">
        <v>421500</v>
      </c>
      <c r="Z726" s="41">
        <v>422000</v>
      </c>
      <c r="AA726" s="41">
        <v>421000</v>
      </c>
      <c r="AB726" s="41">
        <v>420700</v>
      </c>
      <c r="AC726" s="41">
        <v>420100</v>
      </c>
      <c r="AD726" s="41">
        <v>416800</v>
      </c>
      <c r="AE726" s="41">
        <v>411100</v>
      </c>
      <c r="AF726" s="41">
        <v>408000</v>
      </c>
      <c r="AG726" s="41">
        <v>407700</v>
      </c>
      <c r="AH726" s="41">
        <v>407500</v>
      </c>
      <c r="AI726" s="41">
        <v>406600</v>
      </c>
      <c r="AJ726" s="41">
        <v>403300</v>
      </c>
      <c r="AK726" s="41">
        <v>396800</v>
      </c>
      <c r="AL726" s="41">
        <v>386800</v>
      </c>
      <c r="AM726" s="41">
        <v>373800</v>
      </c>
      <c r="AN726" s="41">
        <v>360400</v>
      </c>
      <c r="AO726" s="41">
        <v>349200</v>
      </c>
      <c r="AP726" s="41">
        <v>340800</v>
      </c>
      <c r="AQ726" s="41">
        <v>332800</v>
      </c>
      <c r="AR726" s="41">
        <v>323200</v>
      </c>
      <c r="AS726" s="41">
        <v>312800</v>
      </c>
      <c r="AT726" s="41">
        <v>304400</v>
      </c>
      <c r="AU726" s="41">
        <v>296100</v>
      </c>
      <c r="AV726" s="41">
        <v>284000</v>
      </c>
      <c r="AW726" s="41">
        <v>270200</v>
      </c>
      <c r="AX726" s="41">
        <v>258500</v>
      </c>
      <c r="AY726" s="41">
        <v>248800</v>
      </c>
      <c r="AZ726" s="41">
        <v>239700</v>
      </c>
      <c r="BA726" s="41">
        <v>234400</v>
      </c>
      <c r="BB726" s="41">
        <v>233300</v>
      </c>
      <c r="BC726" s="41">
        <v>233000</v>
      </c>
      <c r="BD726" s="41">
        <v>229800</v>
      </c>
      <c r="BE726" s="41">
        <v>225100</v>
      </c>
      <c r="BF726" s="41">
        <v>219700</v>
      </c>
      <c r="BG726" s="41">
        <v>214900</v>
      </c>
      <c r="BH726" s="41">
        <v>211400</v>
      </c>
      <c r="BI726" s="41">
        <v>210200</v>
      </c>
      <c r="BJ726" s="41">
        <v>209100</v>
      </c>
      <c r="BK726" s="41">
        <v>205600</v>
      </c>
      <c r="BL726" s="41">
        <v>201100</v>
      </c>
      <c r="BM726" s="41">
        <v>195900</v>
      </c>
      <c r="BN726" s="41">
        <v>190600</v>
      </c>
      <c r="BO726" s="41">
        <v>187200</v>
      </c>
      <c r="BP726" s="41">
        <v>184700</v>
      </c>
      <c r="BQ726" s="41">
        <v>181000</v>
      </c>
      <c r="BR726" s="41">
        <v>176700</v>
      </c>
      <c r="BS726" s="41">
        <v>174600</v>
      </c>
      <c r="BT726" s="41">
        <v>175600</v>
      </c>
      <c r="BU726" s="41">
        <v>176500</v>
      </c>
      <c r="BV726" s="41">
        <v>177000</v>
      </c>
      <c r="BW726" s="41">
        <v>180000</v>
      </c>
      <c r="BX726" s="41">
        <v>183400</v>
      </c>
      <c r="BY726" s="41">
        <v>183500</v>
      </c>
      <c r="BZ726" s="41">
        <v>180100</v>
      </c>
      <c r="CA726" s="41">
        <v>176400</v>
      </c>
      <c r="CB726" s="41">
        <v>174300</v>
      </c>
      <c r="CC726" s="41">
        <v>173300</v>
      </c>
      <c r="CD726" s="41">
        <v>170400</v>
      </c>
      <c r="CE726" s="41">
        <v>167400</v>
      </c>
      <c r="CF726" s="41">
        <v>165500</v>
      </c>
      <c r="CG726" s="41">
        <v>164900</v>
      </c>
      <c r="CH726" s="41">
        <v>163500</v>
      </c>
      <c r="CI726" s="41">
        <v>162800</v>
      </c>
      <c r="CJ726" s="41">
        <v>162800</v>
      </c>
      <c r="CK726" s="41">
        <v>163100</v>
      </c>
      <c r="CL726" s="41">
        <v>164300</v>
      </c>
      <c r="CM726" s="41">
        <v>166100</v>
      </c>
      <c r="CN726" s="41">
        <v>167000</v>
      </c>
      <c r="CO726" s="41">
        <v>167600</v>
      </c>
      <c r="CP726" s="41">
        <v>168700</v>
      </c>
      <c r="CQ726" s="41">
        <v>169900</v>
      </c>
      <c r="CR726" s="41">
        <v>172500</v>
      </c>
      <c r="CS726" s="41">
        <v>174700</v>
      </c>
      <c r="CT726" s="41">
        <v>176700</v>
      </c>
      <c r="CU726" s="41">
        <v>178900</v>
      </c>
      <c r="CV726" s="41">
        <v>181600</v>
      </c>
      <c r="CW726" s="41">
        <v>183300</v>
      </c>
      <c r="CX726" s="41">
        <v>185800</v>
      </c>
      <c r="CY726" s="41">
        <v>188900</v>
      </c>
      <c r="CZ726" s="41">
        <v>192500</v>
      </c>
      <c r="DA726" s="41">
        <v>194500</v>
      </c>
      <c r="DB726" s="41">
        <v>197100</v>
      </c>
      <c r="DC726" s="41">
        <v>198900</v>
      </c>
      <c r="DD726" s="41">
        <v>199200</v>
      </c>
      <c r="DE726" s="41">
        <v>200100</v>
      </c>
      <c r="DF726" s="41">
        <v>204200</v>
      </c>
      <c r="DG726" s="41">
        <v>207500</v>
      </c>
      <c r="DH726" s="41">
        <v>209300</v>
      </c>
      <c r="DI726" s="41">
        <v>212700</v>
      </c>
      <c r="DJ726" s="41">
        <v>217600</v>
      </c>
      <c r="DK726" s="41">
        <v>221000</v>
      </c>
      <c r="DL726" s="41">
        <v>226100</v>
      </c>
      <c r="DM726" s="41">
        <v>236100</v>
      </c>
      <c r="DN726" s="41">
        <v>248600</v>
      </c>
      <c r="DO726" s="41">
        <v>258200</v>
      </c>
      <c r="DP726" s="41">
        <v>265000</v>
      </c>
    </row>
    <row r="727" spans="1:120">
      <c r="A727" s="41">
        <v>92808</v>
      </c>
      <c r="B727" s="41" t="s">
        <v>417</v>
      </c>
      <c r="C727" s="41" t="s">
        <v>66</v>
      </c>
      <c r="D727" s="41" t="s">
        <v>394</v>
      </c>
      <c r="E727" s="41" t="s">
        <v>399</v>
      </c>
      <c r="F727" s="41">
        <v>438200</v>
      </c>
      <c r="G727" s="41">
        <v>437700</v>
      </c>
      <c r="H727" s="41">
        <v>436600</v>
      </c>
      <c r="I727" s="41">
        <v>436200</v>
      </c>
      <c r="J727" s="41">
        <v>437800</v>
      </c>
      <c r="K727" s="41">
        <v>440700</v>
      </c>
      <c r="L727" s="41">
        <v>445900</v>
      </c>
      <c r="M727" s="41">
        <v>452300</v>
      </c>
      <c r="N727" s="41">
        <v>457500</v>
      </c>
      <c r="O727" s="41">
        <v>461900</v>
      </c>
      <c r="P727" s="41">
        <v>465700</v>
      </c>
      <c r="Q727" s="41">
        <v>468700</v>
      </c>
      <c r="R727" s="41">
        <v>471900</v>
      </c>
      <c r="S727" s="41">
        <v>475700</v>
      </c>
      <c r="T727" s="41">
        <v>478700</v>
      </c>
      <c r="U727" s="41">
        <v>479200</v>
      </c>
      <c r="V727" s="41">
        <v>478900</v>
      </c>
      <c r="W727" s="41">
        <v>479100</v>
      </c>
      <c r="X727" s="41">
        <v>480700</v>
      </c>
      <c r="Y727" s="41">
        <v>481000</v>
      </c>
      <c r="Z727" s="41">
        <v>477100</v>
      </c>
      <c r="AA727" s="41">
        <v>470200</v>
      </c>
      <c r="AB727" s="41">
        <v>465700</v>
      </c>
      <c r="AC727" s="41">
        <v>463400</v>
      </c>
      <c r="AD727" s="41">
        <v>460400</v>
      </c>
      <c r="AE727" s="41">
        <v>454900</v>
      </c>
      <c r="AF727" s="41">
        <v>448600</v>
      </c>
      <c r="AG727" s="41">
        <v>444100</v>
      </c>
      <c r="AH727" s="41">
        <v>441100</v>
      </c>
      <c r="AI727" s="41">
        <v>436700</v>
      </c>
      <c r="AJ727" s="41">
        <v>430100</v>
      </c>
      <c r="AK727" s="41">
        <v>423800</v>
      </c>
      <c r="AL727" s="41">
        <v>418400</v>
      </c>
      <c r="AM727" s="41">
        <v>414600</v>
      </c>
      <c r="AN727" s="41">
        <v>410000</v>
      </c>
      <c r="AO727" s="41">
        <v>403700</v>
      </c>
      <c r="AP727" s="41">
        <v>398500</v>
      </c>
      <c r="AQ727" s="41">
        <v>394300</v>
      </c>
      <c r="AR727" s="41">
        <v>387900</v>
      </c>
      <c r="AS727" s="41">
        <v>380900</v>
      </c>
      <c r="AT727" s="41">
        <v>374800</v>
      </c>
      <c r="AU727" s="41">
        <v>368000</v>
      </c>
      <c r="AV727" s="41">
        <v>361500</v>
      </c>
      <c r="AW727" s="41">
        <v>357200</v>
      </c>
      <c r="AX727" s="41">
        <v>354000</v>
      </c>
      <c r="AY727" s="41">
        <v>352400</v>
      </c>
      <c r="AZ727" s="41">
        <v>351800</v>
      </c>
      <c r="BA727" s="41">
        <v>350300</v>
      </c>
      <c r="BB727" s="41">
        <v>346000</v>
      </c>
      <c r="BC727" s="41">
        <v>343200</v>
      </c>
      <c r="BD727" s="41">
        <v>341700</v>
      </c>
      <c r="BE727" s="41">
        <v>339300</v>
      </c>
      <c r="BF727" s="41">
        <v>335600</v>
      </c>
      <c r="BG727" s="41">
        <v>334100</v>
      </c>
      <c r="BH727" s="41">
        <v>334000</v>
      </c>
      <c r="BI727" s="41">
        <v>334500</v>
      </c>
      <c r="BJ727" s="41">
        <v>335900</v>
      </c>
      <c r="BK727" s="41">
        <v>336900</v>
      </c>
      <c r="BL727" s="41">
        <v>338300</v>
      </c>
      <c r="BM727" s="41">
        <v>338100</v>
      </c>
      <c r="BN727" s="41">
        <v>337300</v>
      </c>
      <c r="BO727" s="41">
        <v>339000</v>
      </c>
      <c r="BP727" s="41">
        <v>342400</v>
      </c>
      <c r="BQ727" s="41">
        <v>342200</v>
      </c>
      <c r="BR727" s="41">
        <v>340800</v>
      </c>
      <c r="BS727" s="41">
        <v>339400</v>
      </c>
      <c r="BT727" s="41">
        <v>335200</v>
      </c>
      <c r="BU727" s="41">
        <v>331000</v>
      </c>
      <c r="BV727" s="41">
        <v>329600</v>
      </c>
      <c r="BW727" s="41">
        <v>328600</v>
      </c>
      <c r="BX727" s="41">
        <v>327600</v>
      </c>
      <c r="BY727" s="41">
        <v>328400</v>
      </c>
      <c r="BZ727" s="41">
        <v>328500</v>
      </c>
      <c r="CA727" s="41">
        <v>326300</v>
      </c>
      <c r="CB727" s="41">
        <v>323900</v>
      </c>
      <c r="CC727" s="41">
        <v>320100</v>
      </c>
      <c r="CD727" s="41">
        <v>315900</v>
      </c>
      <c r="CE727" s="41">
        <v>312000</v>
      </c>
      <c r="CF727" s="41">
        <v>310100</v>
      </c>
      <c r="CG727" s="41">
        <v>307800</v>
      </c>
      <c r="CH727" s="41">
        <v>304700</v>
      </c>
      <c r="CI727" s="41">
        <v>301000</v>
      </c>
      <c r="CJ727" s="41">
        <v>299100</v>
      </c>
      <c r="CK727" s="41">
        <v>298500</v>
      </c>
      <c r="CL727" s="41">
        <v>298900</v>
      </c>
      <c r="CM727" s="41">
        <v>298600</v>
      </c>
      <c r="CN727" s="41">
        <v>299700</v>
      </c>
      <c r="CO727" s="41">
        <v>303500</v>
      </c>
      <c r="CP727" s="41">
        <v>306800</v>
      </c>
      <c r="CQ727" s="41">
        <v>310800</v>
      </c>
      <c r="CR727" s="41">
        <v>314400</v>
      </c>
      <c r="CS727" s="41">
        <v>315600</v>
      </c>
      <c r="CT727" s="41">
        <v>315300</v>
      </c>
      <c r="CU727" s="41">
        <v>317500</v>
      </c>
      <c r="CV727" s="41">
        <v>320100</v>
      </c>
      <c r="CW727" s="41">
        <v>325100</v>
      </c>
      <c r="CX727" s="41">
        <v>330900</v>
      </c>
      <c r="CY727" s="41">
        <v>334200</v>
      </c>
      <c r="CZ727" s="41">
        <v>336900</v>
      </c>
      <c r="DA727" s="41">
        <v>343700</v>
      </c>
      <c r="DB727" s="41">
        <v>352500</v>
      </c>
      <c r="DC727" s="41">
        <v>360000</v>
      </c>
      <c r="DD727" s="41">
        <v>367000</v>
      </c>
      <c r="DE727" s="41">
        <v>374300</v>
      </c>
      <c r="DF727" s="41">
        <v>381600</v>
      </c>
      <c r="DG727" s="41">
        <v>386500</v>
      </c>
      <c r="DH727" s="41">
        <v>388900</v>
      </c>
      <c r="DI727" s="41">
        <v>390500</v>
      </c>
      <c r="DJ727" s="41">
        <v>394100</v>
      </c>
      <c r="DK727" s="41">
        <v>399600</v>
      </c>
      <c r="DL727" s="41">
        <v>406000</v>
      </c>
      <c r="DM727" s="41">
        <v>411900</v>
      </c>
      <c r="DN727" s="41">
        <v>415100</v>
      </c>
      <c r="DO727" s="41">
        <v>416300</v>
      </c>
      <c r="DP727" s="41">
        <v>417100</v>
      </c>
    </row>
    <row r="728" spans="1:120">
      <c r="A728" s="41">
        <v>94618</v>
      </c>
      <c r="B728" s="41" t="s">
        <v>135</v>
      </c>
      <c r="C728" s="41" t="s">
        <v>66</v>
      </c>
      <c r="D728" s="41" t="s">
        <v>65</v>
      </c>
      <c r="E728" s="41" t="s">
        <v>78</v>
      </c>
      <c r="F728" s="41">
        <v>735100</v>
      </c>
      <c r="G728" s="41">
        <v>743700</v>
      </c>
      <c r="H728" s="41">
        <v>752100</v>
      </c>
      <c r="I728" s="41">
        <v>760800</v>
      </c>
      <c r="J728" s="41">
        <v>770100</v>
      </c>
      <c r="K728" s="41">
        <v>778700</v>
      </c>
      <c r="L728" s="41">
        <v>788200</v>
      </c>
      <c r="M728" s="41">
        <v>794400</v>
      </c>
      <c r="N728" s="41">
        <v>791700</v>
      </c>
      <c r="O728" s="41">
        <v>783200</v>
      </c>
      <c r="P728" s="41">
        <v>776500</v>
      </c>
      <c r="Q728" s="41">
        <v>772500</v>
      </c>
      <c r="R728" s="41">
        <v>770000</v>
      </c>
      <c r="S728" s="41">
        <v>768700</v>
      </c>
      <c r="T728" s="41">
        <v>766900</v>
      </c>
      <c r="U728" s="41">
        <v>763600</v>
      </c>
      <c r="V728" s="41">
        <v>757300</v>
      </c>
      <c r="W728" s="41">
        <v>748900</v>
      </c>
      <c r="X728" s="41">
        <v>742700</v>
      </c>
      <c r="Y728" s="41">
        <v>741200</v>
      </c>
      <c r="Z728" s="41">
        <v>739200</v>
      </c>
      <c r="AA728" s="41">
        <v>734900</v>
      </c>
      <c r="AB728" s="41">
        <v>730800</v>
      </c>
      <c r="AC728" s="41">
        <v>727400</v>
      </c>
      <c r="AD728" s="41">
        <v>725200</v>
      </c>
      <c r="AE728" s="41">
        <v>724700</v>
      </c>
      <c r="AF728" s="41">
        <v>721600</v>
      </c>
      <c r="AG728" s="41">
        <v>713500</v>
      </c>
      <c r="AH728" s="41">
        <v>705000</v>
      </c>
      <c r="AI728" s="41">
        <v>699300</v>
      </c>
      <c r="AJ728" s="41">
        <v>696200</v>
      </c>
      <c r="AK728" s="41">
        <v>695600</v>
      </c>
      <c r="AL728" s="41">
        <v>695100</v>
      </c>
      <c r="AM728" s="41">
        <v>693900</v>
      </c>
      <c r="AN728" s="41">
        <v>690000</v>
      </c>
      <c r="AO728" s="41">
        <v>685200</v>
      </c>
      <c r="AP728" s="41">
        <v>681400</v>
      </c>
      <c r="AQ728" s="41">
        <v>675200</v>
      </c>
      <c r="AR728" s="41">
        <v>668300</v>
      </c>
      <c r="AS728" s="41">
        <v>667400</v>
      </c>
      <c r="AT728" s="41">
        <v>669300</v>
      </c>
      <c r="AU728" s="41">
        <v>669200</v>
      </c>
      <c r="AV728" s="41">
        <v>666100</v>
      </c>
      <c r="AW728" s="41">
        <v>659000</v>
      </c>
      <c r="AX728" s="41">
        <v>653200</v>
      </c>
      <c r="AY728" s="41">
        <v>653500</v>
      </c>
      <c r="AZ728" s="41">
        <v>658900</v>
      </c>
      <c r="BA728" s="41">
        <v>665400</v>
      </c>
      <c r="BB728" s="41">
        <v>666400</v>
      </c>
      <c r="BC728" s="41">
        <v>659000</v>
      </c>
      <c r="BD728" s="41">
        <v>651400</v>
      </c>
      <c r="BE728" s="41">
        <v>647800</v>
      </c>
      <c r="BF728" s="41">
        <v>647900</v>
      </c>
      <c r="BG728" s="41">
        <v>649600</v>
      </c>
      <c r="BH728" s="41">
        <v>651700</v>
      </c>
      <c r="BI728" s="41">
        <v>654300</v>
      </c>
      <c r="BJ728" s="41">
        <v>661500</v>
      </c>
      <c r="BK728" s="41">
        <v>668900</v>
      </c>
      <c r="BL728" s="41">
        <v>673100</v>
      </c>
      <c r="BM728" s="41">
        <v>672100</v>
      </c>
      <c r="BN728" s="41">
        <v>678500</v>
      </c>
      <c r="BO728" s="41">
        <v>687900</v>
      </c>
      <c r="BP728" s="41">
        <v>684700</v>
      </c>
      <c r="BQ728" s="41">
        <v>672100</v>
      </c>
      <c r="BR728" s="41">
        <v>666500</v>
      </c>
      <c r="BS728" s="41">
        <v>662300</v>
      </c>
      <c r="BT728" s="41">
        <v>654100</v>
      </c>
      <c r="BU728" s="41">
        <v>648800</v>
      </c>
      <c r="BV728" s="41">
        <v>649100</v>
      </c>
      <c r="BW728" s="41">
        <v>647900</v>
      </c>
      <c r="BX728" s="41">
        <v>640300</v>
      </c>
      <c r="BY728" s="41">
        <v>634300</v>
      </c>
      <c r="BZ728" s="41">
        <v>626900</v>
      </c>
      <c r="CA728" s="41">
        <v>618300</v>
      </c>
      <c r="CB728" s="41">
        <v>617600</v>
      </c>
      <c r="CC728" s="41">
        <v>620900</v>
      </c>
      <c r="CD728" s="41">
        <v>618000</v>
      </c>
      <c r="CE728" s="41">
        <v>616600</v>
      </c>
      <c r="CF728" s="41">
        <v>615400</v>
      </c>
      <c r="CG728" s="41">
        <v>610900</v>
      </c>
      <c r="CH728" s="41">
        <v>605800</v>
      </c>
      <c r="CI728" s="41">
        <v>605500</v>
      </c>
      <c r="CJ728" s="41">
        <v>607700</v>
      </c>
      <c r="CK728" s="41">
        <v>605700</v>
      </c>
      <c r="CL728" s="41">
        <v>599500</v>
      </c>
      <c r="CM728" s="41">
        <v>600800</v>
      </c>
      <c r="CN728" s="41">
        <v>607200</v>
      </c>
      <c r="CO728" s="41">
        <v>612600</v>
      </c>
      <c r="CP728" s="41">
        <v>623400</v>
      </c>
      <c r="CQ728" s="41">
        <v>633800</v>
      </c>
      <c r="CR728" s="41">
        <v>641500</v>
      </c>
      <c r="CS728" s="41">
        <v>648500</v>
      </c>
      <c r="CT728" s="41">
        <v>655100</v>
      </c>
      <c r="CU728" s="41">
        <v>662400</v>
      </c>
      <c r="CV728" s="41">
        <v>675000</v>
      </c>
      <c r="CW728" s="41">
        <v>686300</v>
      </c>
      <c r="CX728" s="41">
        <v>692300</v>
      </c>
      <c r="CY728" s="41">
        <v>706600</v>
      </c>
      <c r="CZ728" s="41">
        <v>728500</v>
      </c>
      <c r="DA728" s="41">
        <v>748000</v>
      </c>
      <c r="DB728" s="41">
        <v>754100</v>
      </c>
      <c r="DC728" s="41">
        <v>759700</v>
      </c>
      <c r="DD728" s="41">
        <v>767200</v>
      </c>
      <c r="DE728" s="41">
        <v>776200</v>
      </c>
      <c r="DF728" s="41">
        <v>778100</v>
      </c>
      <c r="DG728" s="41">
        <v>775400</v>
      </c>
      <c r="DH728" s="41">
        <v>772600</v>
      </c>
      <c r="DI728" s="41">
        <v>778400</v>
      </c>
      <c r="DJ728" s="41">
        <v>791600</v>
      </c>
      <c r="DK728" s="41">
        <v>805500</v>
      </c>
      <c r="DL728" s="41">
        <v>823600</v>
      </c>
      <c r="DM728" s="41">
        <v>842300</v>
      </c>
      <c r="DN728" s="41">
        <v>846100</v>
      </c>
      <c r="DO728" s="41">
        <v>841400</v>
      </c>
      <c r="DP728" s="41">
        <v>840800</v>
      </c>
    </row>
    <row r="729" spans="1:120">
      <c r="A729" s="41">
        <v>90303</v>
      </c>
      <c r="B729" s="41" t="s">
        <v>620</v>
      </c>
      <c r="C729" s="41" t="s">
        <v>66</v>
      </c>
      <c r="D729" s="41" t="s">
        <v>394</v>
      </c>
      <c r="E729" s="41" t="s">
        <v>394</v>
      </c>
      <c r="F729" s="41">
        <v>368600</v>
      </c>
      <c r="G729" s="41">
        <v>374100</v>
      </c>
      <c r="H729" s="41">
        <v>381100</v>
      </c>
      <c r="I729" s="41">
        <v>390400</v>
      </c>
      <c r="J729" s="41">
        <v>399600</v>
      </c>
      <c r="K729" s="41">
        <v>406800</v>
      </c>
      <c r="L729" s="41">
        <v>412800</v>
      </c>
      <c r="M729" s="41">
        <v>418800</v>
      </c>
      <c r="N729" s="41">
        <v>425200</v>
      </c>
      <c r="O729" s="41">
        <v>431900</v>
      </c>
      <c r="P729" s="41">
        <v>439900</v>
      </c>
      <c r="Q729" s="41">
        <v>449500</v>
      </c>
      <c r="R729" s="41">
        <v>455600</v>
      </c>
      <c r="S729" s="41">
        <v>457900</v>
      </c>
      <c r="T729" s="41">
        <v>461200</v>
      </c>
      <c r="U729" s="41">
        <v>467400</v>
      </c>
      <c r="V729" s="41">
        <v>473000</v>
      </c>
      <c r="W729" s="41">
        <v>475800</v>
      </c>
      <c r="X729" s="41">
        <v>476300</v>
      </c>
      <c r="Y729" s="41">
        <v>477200</v>
      </c>
      <c r="Z729" s="41">
        <v>480300</v>
      </c>
      <c r="AA729" s="41">
        <v>484500</v>
      </c>
      <c r="AB729" s="41">
        <v>487000</v>
      </c>
      <c r="AC729" s="41">
        <v>486200</v>
      </c>
      <c r="AD729" s="41">
        <v>484800</v>
      </c>
      <c r="AE729" s="41">
        <v>483600</v>
      </c>
      <c r="AF729" s="41">
        <v>481000</v>
      </c>
      <c r="AG729" s="41">
        <v>477600</v>
      </c>
      <c r="AH729" s="41">
        <v>473400</v>
      </c>
      <c r="AI729" s="41">
        <v>470100</v>
      </c>
      <c r="AJ729" s="41">
        <v>468800</v>
      </c>
      <c r="AK729" s="41">
        <v>466400</v>
      </c>
      <c r="AL729" s="41">
        <v>463300</v>
      </c>
      <c r="AM729" s="41">
        <v>461200</v>
      </c>
      <c r="AN729" s="41">
        <v>457500</v>
      </c>
      <c r="AO729" s="41">
        <v>450600</v>
      </c>
      <c r="AP729" s="41">
        <v>443600</v>
      </c>
      <c r="AQ729" s="41">
        <v>434700</v>
      </c>
      <c r="AR729" s="41">
        <v>424100</v>
      </c>
      <c r="AS729" s="41">
        <v>413500</v>
      </c>
      <c r="AT729" s="41">
        <v>403800</v>
      </c>
      <c r="AU729" s="41">
        <v>393500</v>
      </c>
      <c r="AV729" s="41">
        <v>380500</v>
      </c>
      <c r="AW729" s="41">
        <v>367100</v>
      </c>
      <c r="AX729" s="41">
        <v>355800</v>
      </c>
      <c r="AY729" s="41">
        <v>345100</v>
      </c>
      <c r="AZ729" s="41">
        <v>335000</v>
      </c>
      <c r="BA729" s="41">
        <v>328000</v>
      </c>
      <c r="BB729" s="41">
        <v>322800</v>
      </c>
      <c r="BC729" s="41">
        <v>317000</v>
      </c>
      <c r="BD729" s="41">
        <v>309600</v>
      </c>
      <c r="BE729" s="41">
        <v>301900</v>
      </c>
      <c r="BF729" s="41">
        <v>295200</v>
      </c>
      <c r="BG729" s="41">
        <v>290200</v>
      </c>
      <c r="BH729" s="41">
        <v>286800</v>
      </c>
      <c r="BI729" s="41">
        <v>284600</v>
      </c>
      <c r="BJ729" s="41">
        <v>282300</v>
      </c>
      <c r="BK729" s="41">
        <v>279700</v>
      </c>
      <c r="BL729" s="41">
        <v>274700</v>
      </c>
      <c r="BM729" s="41">
        <v>269200</v>
      </c>
      <c r="BN729" s="41">
        <v>265900</v>
      </c>
      <c r="BO729" s="41">
        <v>266600</v>
      </c>
      <c r="BP729" s="41">
        <v>267500</v>
      </c>
      <c r="BQ729" s="41">
        <v>265800</v>
      </c>
      <c r="BR729" s="41">
        <v>262000</v>
      </c>
      <c r="BS729" s="41">
        <v>258700</v>
      </c>
      <c r="BT729" s="41">
        <v>255800</v>
      </c>
      <c r="BU729" s="41">
        <v>252000</v>
      </c>
      <c r="BV729" s="41">
        <v>247700</v>
      </c>
      <c r="BW729" s="41">
        <v>244200</v>
      </c>
      <c r="BX729" s="41">
        <v>241600</v>
      </c>
      <c r="BY729" s="41">
        <v>238500</v>
      </c>
      <c r="BZ729" s="41">
        <v>235400</v>
      </c>
      <c r="CA729" s="41">
        <v>233100</v>
      </c>
      <c r="CB729" s="41">
        <v>233000</v>
      </c>
      <c r="CC729" s="41">
        <v>235100</v>
      </c>
      <c r="CD729" s="41">
        <v>235900</v>
      </c>
      <c r="CE729" s="41">
        <v>235000</v>
      </c>
      <c r="CF729" s="41">
        <v>235400</v>
      </c>
      <c r="CG729" s="41">
        <v>238100</v>
      </c>
      <c r="CH729" s="41">
        <v>240500</v>
      </c>
      <c r="CI729" s="41">
        <v>240400</v>
      </c>
      <c r="CJ729" s="41">
        <v>242500</v>
      </c>
      <c r="CK729" s="41">
        <v>247300</v>
      </c>
      <c r="CL729" s="41">
        <v>250900</v>
      </c>
      <c r="CM729" s="41">
        <v>249200</v>
      </c>
      <c r="CN729" s="41">
        <v>246700</v>
      </c>
      <c r="CO729" s="41">
        <v>244100</v>
      </c>
      <c r="CP729" s="41">
        <v>242200</v>
      </c>
      <c r="CQ729" s="41">
        <v>241600</v>
      </c>
      <c r="CR729" s="41">
        <v>245800</v>
      </c>
      <c r="CS729" s="41">
        <v>252100</v>
      </c>
      <c r="CT729" s="41">
        <v>257200</v>
      </c>
      <c r="CU729" s="41">
        <v>260800</v>
      </c>
      <c r="CV729" s="41">
        <v>263900</v>
      </c>
      <c r="CW729" s="41">
        <v>269400</v>
      </c>
      <c r="CX729" s="41">
        <v>278300</v>
      </c>
      <c r="CY729" s="41">
        <v>287600</v>
      </c>
      <c r="CZ729" s="41">
        <v>291400</v>
      </c>
      <c r="DA729" s="41">
        <v>292800</v>
      </c>
      <c r="DB729" s="41">
        <v>298100</v>
      </c>
      <c r="DC729" s="41">
        <v>305400</v>
      </c>
      <c r="DD729" s="41">
        <v>307300</v>
      </c>
      <c r="DE729" s="41">
        <v>304400</v>
      </c>
      <c r="DF729" s="41">
        <v>303700</v>
      </c>
      <c r="DG729" s="41">
        <v>309500</v>
      </c>
      <c r="DH729" s="41">
        <v>319900</v>
      </c>
      <c r="DI729" s="41">
        <v>324700</v>
      </c>
      <c r="DJ729" s="41">
        <v>324800</v>
      </c>
      <c r="DK729" s="41">
        <v>326700</v>
      </c>
      <c r="DL729" s="41">
        <v>333300</v>
      </c>
      <c r="DM729" s="41">
        <v>342900</v>
      </c>
      <c r="DN729" s="41">
        <v>352900</v>
      </c>
      <c r="DO729" s="41">
        <v>359200</v>
      </c>
      <c r="DP729" s="41">
        <v>363100</v>
      </c>
    </row>
    <row r="730" spans="1:120">
      <c r="A730" s="41">
        <v>94022</v>
      </c>
      <c r="B730" s="41" t="s">
        <v>177</v>
      </c>
      <c r="C730" s="41" t="s">
        <v>66</v>
      </c>
      <c r="D730" s="41" t="s">
        <v>109</v>
      </c>
      <c r="E730" s="41" t="s">
        <v>110</v>
      </c>
      <c r="F730" s="41">
        <v>918400</v>
      </c>
      <c r="G730" s="41">
        <v>928700</v>
      </c>
      <c r="H730" s="41">
        <v>928900</v>
      </c>
      <c r="I730" s="41">
        <v>919700</v>
      </c>
      <c r="J730" s="41">
        <v>915800</v>
      </c>
      <c r="K730" s="41">
        <v>925900</v>
      </c>
      <c r="L730" s="41">
        <v>929300</v>
      </c>
      <c r="M730" s="41">
        <v>924200</v>
      </c>
      <c r="N730" s="41">
        <v>919100</v>
      </c>
      <c r="O730" s="41">
        <v>918000</v>
      </c>
      <c r="P730" s="41">
        <v>923600</v>
      </c>
      <c r="Q730" s="41">
        <v>935400</v>
      </c>
      <c r="R730" s="41">
        <v>941100</v>
      </c>
      <c r="S730" s="41">
        <v>944800</v>
      </c>
      <c r="T730" s="41">
        <v>950900</v>
      </c>
      <c r="U730" s="41">
        <v>954300</v>
      </c>
      <c r="V730" s="41">
        <v>945300</v>
      </c>
      <c r="W730" s="41">
        <v>929500</v>
      </c>
      <c r="X730" s="41">
        <v>933500</v>
      </c>
      <c r="Y730" s="41">
        <v>956300</v>
      </c>
      <c r="Z730" s="41">
        <v>975500</v>
      </c>
      <c r="AA730" s="41">
        <v>989700</v>
      </c>
      <c r="AB730" s="41">
        <v>1006600</v>
      </c>
      <c r="AC730" s="41">
        <v>1012100</v>
      </c>
      <c r="AD730" s="41">
        <v>1016600</v>
      </c>
      <c r="AE730" s="41">
        <v>1021100</v>
      </c>
      <c r="AF730" s="41">
        <v>1030800</v>
      </c>
      <c r="AG730" s="41">
        <v>1052400</v>
      </c>
      <c r="AH730" s="41">
        <v>1074500</v>
      </c>
      <c r="AI730" s="41">
        <v>1087200</v>
      </c>
      <c r="AJ730" s="41">
        <v>1094200</v>
      </c>
      <c r="AK730" s="41">
        <v>1088300</v>
      </c>
      <c r="AL730" s="41">
        <v>1074700</v>
      </c>
      <c r="AM730" s="41">
        <v>1072400</v>
      </c>
      <c r="AN730" s="41">
        <v>1083200</v>
      </c>
      <c r="AO730" s="41">
        <v>1084400</v>
      </c>
      <c r="AP730" s="41">
        <v>1072800</v>
      </c>
      <c r="AQ730" s="41">
        <v>1057400</v>
      </c>
      <c r="AR730" s="41">
        <v>1052300</v>
      </c>
      <c r="AS730" s="41">
        <v>1056800</v>
      </c>
      <c r="AT730" s="41">
        <v>1067200</v>
      </c>
      <c r="AU730" s="41">
        <v>1063400</v>
      </c>
      <c r="AV730" s="41">
        <v>1044200</v>
      </c>
      <c r="AW730" s="41">
        <v>1018100</v>
      </c>
      <c r="AX730" s="41">
        <v>1000900</v>
      </c>
      <c r="AY730" s="41">
        <v>984700</v>
      </c>
      <c r="AZ730" s="41">
        <v>964600</v>
      </c>
      <c r="BA730" s="41">
        <v>953300</v>
      </c>
      <c r="BB730" s="41">
        <v>949600</v>
      </c>
      <c r="BC730" s="41">
        <v>940100</v>
      </c>
      <c r="BD730" s="41">
        <v>926600</v>
      </c>
      <c r="BE730" s="41">
        <v>914300</v>
      </c>
      <c r="BF730" s="41">
        <v>909200</v>
      </c>
      <c r="BG730" s="41">
        <v>919000</v>
      </c>
      <c r="BH730" s="41">
        <v>937700</v>
      </c>
      <c r="BI730" s="41">
        <v>950500</v>
      </c>
      <c r="BJ730" s="41">
        <v>952300</v>
      </c>
      <c r="BK730" s="41">
        <v>961800</v>
      </c>
      <c r="BL730" s="41">
        <v>978900</v>
      </c>
      <c r="BM730" s="41">
        <v>995400</v>
      </c>
      <c r="BN730" s="41">
        <v>1003700</v>
      </c>
      <c r="BO730" s="41">
        <v>1013800</v>
      </c>
      <c r="BP730" s="41">
        <v>1019000</v>
      </c>
      <c r="BQ730" s="41">
        <v>1007400</v>
      </c>
      <c r="BR730" s="41">
        <v>978100</v>
      </c>
      <c r="BS730" s="41">
        <v>953700</v>
      </c>
      <c r="BT730" s="41">
        <v>937600</v>
      </c>
      <c r="BU730" s="41">
        <v>935400</v>
      </c>
      <c r="BV730" s="41">
        <v>946200</v>
      </c>
      <c r="BW730" s="41">
        <v>946900</v>
      </c>
      <c r="BX730" s="41">
        <v>926300</v>
      </c>
      <c r="BY730" s="41">
        <v>911600</v>
      </c>
      <c r="BZ730" s="41">
        <v>906100</v>
      </c>
      <c r="CA730" s="41">
        <v>906700</v>
      </c>
      <c r="CB730" s="41">
        <v>905700</v>
      </c>
      <c r="CC730" s="41">
        <v>901000</v>
      </c>
      <c r="CD730" s="41">
        <v>894700</v>
      </c>
      <c r="CE730" s="41">
        <v>896700</v>
      </c>
      <c r="CF730" s="41">
        <v>898400</v>
      </c>
      <c r="CG730" s="41">
        <v>902100</v>
      </c>
      <c r="CH730" s="41">
        <v>912200</v>
      </c>
      <c r="CI730" s="41">
        <v>928600</v>
      </c>
      <c r="CJ730" s="41">
        <v>946200</v>
      </c>
      <c r="CK730" s="41">
        <v>963100</v>
      </c>
      <c r="CL730" s="41">
        <v>981600</v>
      </c>
      <c r="CM730" s="41">
        <v>1003000</v>
      </c>
      <c r="CN730" s="41">
        <v>1027200</v>
      </c>
      <c r="CO730" s="41">
        <v>1064400</v>
      </c>
      <c r="CP730" s="41">
        <v>1114300</v>
      </c>
      <c r="CQ730" s="41">
        <v>1156200</v>
      </c>
      <c r="CR730" s="41">
        <v>1184100</v>
      </c>
      <c r="CS730" s="41">
        <v>1212300</v>
      </c>
      <c r="CT730" s="41">
        <v>1234500</v>
      </c>
      <c r="CU730" s="41">
        <v>1245700</v>
      </c>
      <c r="CV730" s="41">
        <v>1248500</v>
      </c>
      <c r="CW730" s="41">
        <v>1238400</v>
      </c>
      <c r="CX730" s="41">
        <v>1231100</v>
      </c>
      <c r="CY730" s="41">
        <v>1242200</v>
      </c>
      <c r="CZ730" s="41">
        <v>1249300</v>
      </c>
      <c r="DA730" s="41">
        <v>1247000</v>
      </c>
      <c r="DB730" s="41">
        <v>1247500</v>
      </c>
      <c r="DC730" s="41">
        <v>1255400</v>
      </c>
      <c r="DD730" s="41">
        <v>1268200</v>
      </c>
      <c r="DE730" s="41">
        <v>1280500</v>
      </c>
      <c r="DF730" s="41">
        <v>1286800</v>
      </c>
      <c r="DG730" s="41">
        <v>1296700</v>
      </c>
      <c r="DH730" s="41">
        <v>1315500</v>
      </c>
      <c r="DI730" s="41">
        <v>1333400</v>
      </c>
      <c r="DJ730" s="41">
        <v>1359900</v>
      </c>
      <c r="DK730" s="41">
        <v>1395300</v>
      </c>
      <c r="DL730" s="41">
        <v>1438000</v>
      </c>
      <c r="DM730" s="41">
        <v>1469000</v>
      </c>
      <c r="DN730" s="41">
        <v>1479100</v>
      </c>
      <c r="DO730" s="41">
        <v>1476200</v>
      </c>
      <c r="DP730" s="41">
        <v>1479000</v>
      </c>
    </row>
    <row r="731" spans="1:120">
      <c r="A731" s="41">
        <v>94563</v>
      </c>
      <c r="B731" s="41" t="s">
        <v>180</v>
      </c>
      <c r="C731" s="41" t="s">
        <v>66</v>
      </c>
      <c r="D731" s="41" t="s">
        <v>65</v>
      </c>
      <c r="E731" s="41" t="s">
        <v>342</v>
      </c>
      <c r="F731" s="41">
        <v>850100</v>
      </c>
      <c r="G731" s="41">
        <v>859600</v>
      </c>
      <c r="H731" s="41">
        <v>872600</v>
      </c>
      <c r="I731" s="41">
        <v>889000</v>
      </c>
      <c r="J731" s="41">
        <v>905300</v>
      </c>
      <c r="K731" s="41">
        <v>915000</v>
      </c>
      <c r="L731" s="41">
        <v>916400</v>
      </c>
      <c r="M731" s="41">
        <v>917200</v>
      </c>
      <c r="N731" s="41">
        <v>920500</v>
      </c>
      <c r="O731" s="41">
        <v>920100</v>
      </c>
      <c r="P731" s="41">
        <v>916500</v>
      </c>
      <c r="Q731" s="41">
        <v>913400</v>
      </c>
      <c r="R731" s="41">
        <v>911500</v>
      </c>
      <c r="S731" s="41">
        <v>910700</v>
      </c>
      <c r="T731" s="41">
        <v>906300</v>
      </c>
      <c r="U731" s="41">
        <v>899500</v>
      </c>
      <c r="V731" s="41">
        <v>892800</v>
      </c>
      <c r="W731" s="41">
        <v>887100</v>
      </c>
      <c r="X731" s="41">
        <v>880000</v>
      </c>
      <c r="Y731" s="41">
        <v>875600</v>
      </c>
      <c r="Z731" s="41">
        <v>872400</v>
      </c>
      <c r="AA731" s="41">
        <v>874900</v>
      </c>
      <c r="AB731" s="41">
        <v>889900</v>
      </c>
      <c r="AC731" s="41">
        <v>907600</v>
      </c>
      <c r="AD731" s="41">
        <v>912100</v>
      </c>
      <c r="AE731" s="41">
        <v>904600</v>
      </c>
      <c r="AF731" s="41">
        <v>896000</v>
      </c>
      <c r="AG731" s="41">
        <v>886700</v>
      </c>
      <c r="AH731" s="41">
        <v>882000</v>
      </c>
      <c r="AI731" s="41">
        <v>881500</v>
      </c>
      <c r="AJ731" s="41">
        <v>882500</v>
      </c>
      <c r="AK731" s="41">
        <v>879200</v>
      </c>
      <c r="AL731" s="41">
        <v>873800</v>
      </c>
      <c r="AM731" s="41">
        <v>865200</v>
      </c>
      <c r="AN731" s="41">
        <v>855300</v>
      </c>
      <c r="AO731" s="41">
        <v>841200</v>
      </c>
      <c r="AP731" s="41">
        <v>825700</v>
      </c>
      <c r="AQ731" s="41">
        <v>813900</v>
      </c>
      <c r="AR731" s="41">
        <v>809100</v>
      </c>
      <c r="AS731" s="41">
        <v>803700</v>
      </c>
      <c r="AT731" s="41">
        <v>796500</v>
      </c>
      <c r="AU731" s="41">
        <v>786900</v>
      </c>
      <c r="AV731" s="41">
        <v>778800</v>
      </c>
      <c r="AW731" s="41">
        <v>772400</v>
      </c>
      <c r="AX731" s="41">
        <v>765600</v>
      </c>
      <c r="AY731" s="41">
        <v>756900</v>
      </c>
      <c r="AZ731" s="41">
        <v>747100</v>
      </c>
      <c r="BA731" s="41">
        <v>745500</v>
      </c>
      <c r="BB731" s="41">
        <v>752600</v>
      </c>
      <c r="BC731" s="41">
        <v>760200</v>
      </c>
      <c r="BD731" s="41">
        <v>763200</v>
      </c>
      <c r="BE731" s="41">
        <v>766100</v>
      </c>
      <c r="BF731" s="41">
        <v>764300</v>
      </c>
      <c r="BG731" s="41">
        <v>760600</v>
      </c>
      <c r="BH731" s="41">
        <v>761100</v>
      </c>
      <c r="BI731" s="41">
        <v>763900</v>
      </c>
      <c r="BJ731" s="41">
        <v>764500</v>
      </c>
      <c r="BK731" s="41">
        <v>765400</v>
      </c>
      <c r="BL731" s="41">
        <v>770900</v>
      </c>
      <c r="BM731" s="41">
        <v>775600</v>
      </c>
      <c r="BN731" s="41">
        <v>777500</v>
      </c>
      <c r="BO731" s="41">
        <v>778600</v>
      </c>
      <c r="BP731" s="41">
        <v>775800</v>
      </c>
      <c r="BQ731" s="41">
        <v>769000</v>
      </c>
      <c r="BR731" s="41">
        <v>764500</v>
      </c>
      <c r="BS731" s="41">
        <v>766300</v>
      </c>
      <c r="BT731" s="41">
        <v>766200</v>
      </c>
      <c r="BU731" s="41">
        <v>761700</v>
      </c>
      <c r="BV731" s="41">
        <v>761000</v>
      </c>
      <c r="BW731" s="41">
        <v>767300</v>
      </c>
      <c r="BX731" s="41">
        <v>762900</v>
      </c>
      <c r="BY731" s="41">
        <v>754100</v>
      </c>
      <c r="BZ731" s="41">
        <v>746300</v>
      </c>
      <c r="CA731" s="41">
        <v>743000</v>
      </c>
      <c r="CB731" s="41">
        <v>738100</v>
      </c>
      <c r="CC731" s="41">
        <v>736600</v>
      </c>
      <c r="CD731" s="41">
        <v>732000</v>
      </c>
      <c r="CE731" s="41">
        <v>725500</v>
      </c>
      <c r="CF731" s="41">
        <v>721200</v>
      </c>
      <c r="CG731" s="41">
        <v>725200</v>
      </c>
      <c r="CH731" s="41">
        <v>726700</v>
      </c>
      <c r="CI731" s="41">
        <v>722300</v>
      </c>
      <c r="CJ731" s="41">
        <v>717700</v>
      </c>
      <c r="CK731" s="41">
        <v>715100</v>
      </c>
      <c r="CL731" s="41">
        <v>718200</v>
      </c>
      <c r="CM731" s="41">
        <v>719700</v>
      </c>
      <c r="CN731" s="41">
        <v>718000</v>
      </c>
      <c r="CO731" s="41">
        <v>718500</v>
      </c>
      <c r="CP731" s="41">
        <v>726200</v>
      </c>
      <c r="CQ731" s="41">
        <v>736800</v>
      </c>
      <c r="CR731" s="41">
        <v>754200</v>
      </c>
      <c r="CS731" s="41">
        <v>766400</v>
      </c>
      <c r="CT731" s="41">
        <v>775800</v>
      </c>
      <c r="CU731" s="41">
        <v>784100</v>
      </c>
      <c r="CV731" s="41">
        <v>795100</v>
      </c>
      <c r="CW731" s="41">
        <v>802000</v>
      </c>
      <c r="CX731" s="41">
        <v>813300</v>
      </c>
      <c r="CY731" s="41">
        <v>825900</v>
      </c>
      <c r="CZ731" s="41">
        <v>838800</v>
      </c>
      <c r="DA731" s="41">
        <v>847400</v>
      </c>
      <c r="DB731" s="41">
        <v>854000</v>
      </c>
      <c r="DC731" s="41">
        <v>853100</v>
      </c>
      <c r="DD731" s="41">
        <v>842200</v>
      </c>
      <c r="DE731" s="41">
        <v>835800</v>
      </c>
      <c r="DF731" s="41">
        <v>833100</v>
      </c>
      <c r="DG731" s="41">
        <v>835500</v>
      </c>
      <c r="DH731" s="41">
        <v>840100</v>
      </c>
      <c r="DI731" s="41">
        <v>843000</v>
      </c>
      <c r="DJ731" s="41">
        <v>840200</v>
      </c>
      <c r="DK731" s="41">
        <v>844600</v>
      </c>
      <c r="DL731" s="41">
        <v>859800</v>
      </c>
      <c r="DM731" s="41">
        <v>876100</v>
      </c>
      <c r="DN731" s="41">
        <v>890700</v>
      </c>
      <c r="DO731" s="41">
        <v>906200</v>
      </c>
      <c r="DP731" s="41">
        <v>922100</v>
      </c>
    </row>
    <row r="732" spans="1:120">
      <c r="A732" s="41">
        <v>93907</v>
      </c>
      <c r="B732" s="41" t="s">
        <v>576</v>
      </c>
      <c r="C732" s="41" t="s">
        <v>66</v>
      </c>
      <c r="D732" s="41" t="s">
        <v>576</v>
      </c>
      <c r="E732" s="41" t="s">
        <v>575</v>
      </c>
      <c r="F732" s="41">
        <v>448600</v>
      </c>
      <c r="G732" s="41">
        <v>452800</v>
      </c>
      <c r="H732" s="41">
        <v>455000</v>
      </c>
      <c r="I732" s="41">
        <v>459200</v>
      </c>
      <c r="J732" s="41">
        <v>464900</v>
      </c>
      <c r="K732" s="41">
        <v>470200</v>
      </c>
      <c r="L732" s="41">
        <v>478100</v>
      </c>
      <c r="M732" s="41">
        <v>488600</v>
      </c>
      <c r="N732" s="41">
        <v>491000</v>
      </c>
      <c r="O732" s="41">
        <v>484700</v>
      </c>
      <c r="P732" s="41">
        <v>482800</v>
      </c>
      <c r="Q732" s="41">
        <v>485100</v>
      </c>
      <c r="R732" s="41">
        <v>489500</v>
      </c>
      <c r="S732" s="41">
        <v>495300</v>
      </c>
      <c r="T732" s="41">
        <v>501800</v>
      </c>
      <c r="U732" s="41">
        <v>505900</v>
      </c>
      <c r="V732" s="41">
        <v>508800</v>
      </c>
      <c r="W732" s="41">
        <v>510900</v>
      </c>
      <c r="X732" s="41">
        <v>511500</v>
      </c>
      <c r="Y732" s="41">
        <v>505600</v>
      </c>
      <c r="Z732" s="41">
        <v>494000</v>
      </c>
      <c r="AA732" s="41">
        <v>483800</v>
      </c>
      <c r="AB732" s="41">
        <v>477500</v>
      </c>
      <c r="AC732" s="41">
        <v>474100</v>
      </c>
      <c r="AD732" s="41">
        <v>472500</v>
      </c>
      <c r="AE732" s="41">
        <v>472600</v>
      </c>
      <c r="AF732" s="41">
        <v>470900</v>
      </c>
      <c r="AG732" s="41">
        <v>468000</v>
      </c>
      <c r="AH732" s="41">
        <v>463300</v>
      </c>
      <c r="AI732" s="41">
        <v>454400</v>
      </c>
      <c r="AJ732" s="41">
        <v>439300</v>
      </c>
      <c r="AK732" s="41">
        <v>426500</v>
      </c>
      <c r="AL732" s="41">
        <v>416800</v>
      </c>
      <c r="AM732" s="41">
        <v>409000</v>
      </c>
      <c r="AN732" s="41">
        <v>403900</v>
      </c>
      <c r="AO732" s="41">
        <v>399000</v>
      </c>
      <c r="AP732" s="41">
        <v>390500</v>
      </c>
      <c r="AQ732" s="41">
        <v>377500</v>
      </c>
      <c r="AR732" s="41">
        <v>360900</v>
      </c>
      <c r="AS732" s="41">
        <v>340000</v>
      </c>
      <c r="AT732" s="41">
        <v>324100</v>
      </c>
      <c r="AU732" s="41">
        <v>315400</v>
      </c>
      <c r="AV732" s="41">
        <v>310200</v>
      </c>
      <c r="AW732" s="41">
        <v>302400</v>
      </c>
      <c r="AX732" s="41">
        <v>295200</v>
      </c>
      <c r="AY732" s="41">
        <v>289000</v>
      </c>
      <c r="AZ732" s="41">
        <v>283300</v>
      </c>
      <c r="BA732" s="41">
        <v>273700</v>
      </c>
      <c r="BB732" s="41">
        <v>261100</v>
      </c>
      <c r="BC732" s="41">
        <v>250000</v>
      </c>
      <c r="BD732" s="41">
        <v>241400</v>
      </c>
      <c r="BE732" s="41">
        <v>233500</v>
      </c>
      <c r="BF732" s="41">
        <v>224900</v>
      </c>
      <c r="BG732" s="41">
        <v>213700</v>
      </c>
      <c r="BH732" s="41">
        <v>201700</v>
      </c>
      <c r="BI732" s="41">
        <v>193900</v>
      </c>
      <c r="BJ732" s="41">
        <v>190100</v>
      </c>
      <c r="BK732" s="41">
        <v>187500</v>
      </c>
      <c r="BL732" s="41">
        <v>181200</v>
      </c>
      <c r="BM732" s="41">
        <v>174600</v>
      </c>
      <c r="BN732" s="41">
        <v>169100</v>
      </c>
      <c r="BO732" s="41">
        <v>164600</v>
      </c>
      <c r="BP732" s="41">
        <v>161300</v>
      </c>
      <c r="BQ732" s="41">
        <v>159600</v>
      </c>
      <c r="BR732" s="41">
        <v>157500</v>
      </c>
      <c r="BS732" s="41">
        <v>155900</v>
      </c>
      <c r="BT732" s="41">
        <v>154300</v>
      </c>
      <c r="BU732" s="41">
        <v>150800</v>
      </c>
      <c r="BV732" s="41">
        <v>149900</v>
      </c>
      <c r="BW732" s="41">
        <v>149000</v>
      </c>
      <c r="BX732" s="41">
        <v>148100</v>
      </c>
      <c r="BY732" s="41">
        <v>149000</v>
      </c>
      <c r="BZ732" s="41">
        <v>152700</v>
      </c>
      <c r="CA732" s="41">
        <v>155700</v>
      </c>
      <c r="CB732" s="41">
        <v>155900</v>
      </c>
      <c r="CC732" s="41">
        <v>153900</v>
      </c>
      <c r="CD732" s="41">
        <v>152500</v>
      </c>
      <c r="CE732" s="41">
        <v>152700</v>
      </c>
      <c r="CF732" s="41">
        <v>153700</v>
      </c>
      <c r="CG732" s="41">
        <v>155200</v>
      </c>
      <c r="CH732" s="41">
        <v>154600</v>
      </c>
      <c r="CI732" s="41">
        <v>154800</v>
      </c>
      <c r="CJ732" s="41">
        <v>154900</v>
      </c>
      <c r="CK732" s="41">
        <v>152800</v>
      </c>
      <c r="CL732" s="41">
        <v>153600</v>
      </c>
      <c r="CM732" s="41">
        <v>155200</v>
      </c>
      <c r="CN732" s="41">
        <v>154400</v>
      </c>
      <c r="CO732" s="41">
        <v>155000</v>
      </c>
      <c r="CP732" s="41">
        <v>158300</v>
      </c>
      <c r="CQ732" s="41">
        <v>160900</v>
      </c>
      <c r="CR732" s="41">
        <v>162100</v>
      </c>
      <c r="CS732" s="41">
        <v>162800</v>
      </c>
      <c r="CT732" s="41">
        <v>165300</v>
      </c>
      <c r="CU732" s="41">
        <v>166400</v>
      </c>
      <c r="CV732" s="41">
        <v>165000</v>
      </c>
      <c r="CW732" s="41">
        <v>165700</v>
      </c>
      <c r="CX732" s="41">
        <v>167800</v>
      </c>
      <c r="CY732" s="41">
        <v>169600</v>
      </c>
      <c r="CZ732" s="41">
        <v>172600</v>
      </c>
      <c r="DA732" s="41">
        <v>178900</v>
      </c>
      <c r="DB732" s="41">
        <v>183700</v>
      </c>
      <c r="DC732" s="41">
        <v>185300</v>
      </c>
      <c r="DD732" s="41">
        <v>188200</v>
      </c>
      <c r="DE732" s="41">
        <v>194700</v>
      </c>
      <c r="DF732" s="41">
        <v>198700</v>
      </c>
      <c r="DG732" s="41">
        <v>200500</v>
      </c>
      <c r="DH732" s="41">
        <v>204300</v>
      </c>
      <c r="DI732" s="41">
        <v>208300</v>
      </c>
      <c r="DJ732" s="41">
        <v>208100</v>
      </c>
      <c r="DK732" s="41">
        <v>208400</v>
      </c>
      <c r="DL732" s="41">
        <v>215600</v>
      </c>
      <c r="DM732" s="41">
        <v>222200</v>
      </c>
      <c r="DN732" s="41">
        <v>226800</v>
      </c>
      <c r="DO732" s="41">
        <v>234600</v>
      </c>
      <c r="DP732" s="41">
        <v>243700</v>
      </c>
    </row>
    <row r="733" spans="1:120">
      <c r="A733" s="41">
        <v>94949</v>
      </c>
      <c r="B733" s="41" t="s">
        <v>172</v>
      </c>
      <c r="C733" s="41" t="s">
        <v>66</v>
      </c>
      <c r="D733" s="41" t="s">
        <v>65</v>
      </c>
      <c r="E733" s="41" t="s">
        <v>343</v>
      </c>
      <c r="F733" s="41">
        <v>461300</v>
      </c>
      <c r="G733" s="41">
        <v>464500</v>
      </c>
      <c r="H733" s="41">
        <v>471000</v>
      </c>
      <c r="I733" s="41">
        <v>480400</v>
      </c>
      <c r="J733" s="41">
        <v>487100</v>
      </c>
      <c r="K733" s="41">
        <v>490800</v>
      </c>
      <c r="L733" s="41">
        <v>491300</v>
      </c>
      <c r="M733" s="41">
        <v>489800</v>
      </c>
      <c r="N733" s="41">
        <v>486600</v>
      </c>
      <c r="O733" s="41">
        <v>483800</v>
      </c>
      <c r="P733" s="41">
        <v>484100</v>
      </c>
      <c r="Q733" s="41">
        <v>489300</v>
      </c>
      <c r="R733" s="41">
        <v>496400</v>
      </c>
      <c r="S733" s="41">
        <v>503400</v>
      </c>
      <c r="T733" s="41">
        <v>507300</v>
      </c>
      <c r="U733" s="41">
        <v>507600</v>
      </c>
      <c r="V733" s="41">
        <v>504600</v>
      </c>
      <c r="W733" s="41">
        <v>500100</v>
      </c>
      <c r="X733" s="41">
        <v>495000</v>
      </c>
      <c r="Y733" s="41">
        <v>489800</v>
      </c>
      <c r="Z733" s="41">
        <v>485000</v>
      </c>
      <c r="AA733" s="41">
        <v>482500</v>
      </c>
      <c r="AB733" s="41">
        <v>484400</v>
      </c>
      <c r="AC733" s="41">
        <v>488500</v>
      </c>
      <c r="AD733" s="41">
        <v>489600</v>
      </c>
      <c r="AE733" s="41">
        <v>485000</v>
      </c>
      <c r="AF733" s="41">
        <v>475700</v>
      </c>
      <c r="AG733" s="41">
        <v>467800</v>
      </c>
      <c r="AH733" s="41">
        <v>462500</v>
      </c>
      <c r="AI733" s="41">
        <v>456100</v>
      </c>
      <c r="AJ733" s="41">
        <v>449300</v>
      </c>
      <c r="AK733" s="41">
        <v>446600</v>
      </c>
      <c r="AL733" s="41">
        <v>451000</v>
      </c>
      <c r="AM733" s="41">
        <v>449300</v>
      </c>
      <c r="AN733" s="41">
        <v>433100</v>
      </c>
      <c r="AO733" s="41">
        <v>413600</v>
      </c>
      <c r="AP733" s="41">
        <v>408800</v>
      </c>
      <c r="AQ733" s="41">
        <v>406200</v>
      </c>
      <c r="AR733" s="41">
        <v>397800</v>
      </c>
      <c r="AS733" s="41">
        <v>386100</v>
      </c>
      <c r="AT733" s="41">
        <v>378300</v>
      </c>
      <c r="AU733" s="41">
        <v>373400</v>
      </c>
      <c r="AV733" s="41">
        <v>374000</v>
      </c>
      <c r="AW733" s="41">
        <v>376400</v>
      </c>
      <c r="AX733" s="41">
        <v>376200</v>
      </c>
      <c r="AY733" s="41">
        <v>371800</v>
      </c>
      <c r="AZ733" s="41">
        <v>366200</v>
      </c>
      <c r="BA733" s="41">
        <v>362800</v>
      </c>
      <c r="BB733" s="41">
        <v>358700</v>
      </c>
      <c r="BC733" s="41">
        <v>351400</v>
      </c>
      <c r="BD733" s="41">
        <v>341500</v>
      </c>
      <c r="BE733" s="41">
        <v>333400</v>
      </c>
      <c r="BF733" s="41">
        <v>325600</v>
      </c>
      <c r="BG733" s="41">
        <v>321400</v>
      </c>
      <c r="BH733" s="41">
        <v>319100</v>
      </c>
      <c r="BI733" s="41">
        <v>319100</v>
      </c>
      <c r="BJ733" s="41">
        <v>318100</v>
      </c>
      <c r="BK733" s="41">
        <v>315500</v>
      </c>
      <c r="BL733" s="41">
        <v>308900</v>
      </c>
      <c r="BM733" s="41">
        <v>298800</v>
      </c>
      <c r="BN733" s="41">
        <v>289200</v>
      </c>
      <c r="BO733" s="41">
        <v>289400</v>
      </c>
      <c r="BP733" s="41">
        <v>290700</v>
      </c>
      <c r="BQ733" s="41">
        <v>287000</v>
      </c>
      <c r="BR733" s="41">
        <v>284900</v>
      </c>
      <c r="BS733" s="41">
        <v>283300</v>
      </c>
      <c r="BT733" s="41">
        <v>276700</v>
      </c>
      <c r="BU733" s="41">
        <v>275700</v>
      </c>
      <c r="BV733" s="41">
        <v>277100</v>
      </c>
      <c r="BW733" s="41">
        <v>278500</v>
      </c>
      <c r="BX733" s="41">
        <v>281700</v>
      </c>
      <c r="BY733" s="41">
        <v>282100</v>
      </c>
      <c r="BZ733" s="41">
        <v>276400</v>
      </c>
      <c r="CA733" s="41">
        <v>273200</v>
      </c>
      <c r="CB733" s="41">
        <v>281300</v>
      </c>
      <c r="CC733" s="41">
        <v>287000</v>
      </c>
      <c r="CD733" s="41">
        <v>284400</v>
      </c>
      <c r="CE733" s="41">
        <v>282400</v>
      </c>
      <c r="CF733" s="41">
        <v>287300</v>
      </c>
      <c r="CG733" s="41">
        <v>284000</v>
      </c>
      <c r="CH733" s="41">
        <v>275200</v>
      </c>
      <c r="CI733" s="41">
        <v>268800</v>
      </c>
      <c r="CJ733" s="41">
        <v>271900</v>
      </c>
      <c r="CK733" s="41">
        <v>276400</v>
      </c>
      <c r="CL733" s="41">
        <v>271000</v>
      </c>
      <c r="CM733" s="41">
        <v>262900</v>
      </c>
      <c r="CN733" s="41">
        <v>262600</v>
      </c>
      <c r="CO733" s="41">
        <v>267000</v>
      </c>
      <c r="CP733" s="41">
        <v>265900</v>
      </c>
      <c r="CQ733" s="41">
        <v>263900</v>
      </c>
      <c r="CR733" s="41">
        <v>266900</v>
      </c>
      <c r="CS733" s="41">
        <v>266600</v>
      </c>
      <c r="CT733" s="41">
        <v>262900</v>
      </c>
      <c r="CU733" s="41">
        <v>265700</v>
      </c>
      <c r="CV733" s="41">
        <v>270400</v>
      </c>
      <c r="CW733" s="41">
        <v>275000</v>
      </c>
      <c r="CX733" s="41">
        <v>289800</v>
      </c>
      <c r="CY733" s="41">
        <v>305000</v>
      </c>
      <c r="CZ733" s="41">
        <v>311500</v>
      </c>
      <c r="DA733" s="41">
        <v>323900</v>
      </c>
      <c r="DB733" s="41">
        <v>344600</v>
      </c>
      <c r="DC733" s="41">
        <v>353600</v>
      </c>
      <c r="DD733" s="41">
        <v>351200</v>
      </c>
      <c r="DE733" s="41">
        <v>354200</v>
      </c>
      <c r="DF733" s="41">
        <v>362900</v>
      </c>
      <c r="DG733" s="41">
        <v>363900</v>
      </c>
      <c r="DH733" s="41">
        <v>362400</v>
      </c>
      <c r="DI733" s="41">
        <v>367300</v>
      </c>
      <c r="DJ733" s="41">
        <v>374200</v>
      </c>
      <c r="DK733" s="41">
        <v>376100</v>
      </c>
      <c r="DL733" s="41">
        <v>374400</v>
      </c>
      <c r="DM733" s="41">
        <v>372400</v>
      </c>
      <c r="DN733" s="41">
        <v>375300</v>
      </c>
      <c r="DO733" s="41">
        <v>382200</v>
      </c>
      <c r="DP733" s="41">
        <v>387400</v>
      </c>
    </row>
    <row r="734" spans="1:120">
      <c r="A734" s="41">
        <v>92596</v>
      </c>
      <c r="B734" s="41" t="s">
        <v>632</v>
      </c>
      <c r="C734" s="41" t="s">
        <v>66</v>
      </c>
      <c r="D734" s="41" t="s">
        <v>414</v>
      </c>
      <c r="E734" s="41" t="s">
        <v>414</v>
      </c>
      <c r="F734" s="41">
        <v>302200</v>
      </c>
      <c r="G734" s="41">
        <v>302500</v>
      </c>
      <c r="H734" s="41">
        <v>299200</v>
      </c>
      <c r="I734" s="41">
        <v>295200</v>
      </c>
      <c r="J734" s="41">
        <v>296400</v>
      </c>
      <c r="K734" s="41">
        <v>302400</v>
      </c>
      <c r="L734" s="41">
        <v>308700</v>
      </c>
      <c r="M734" s="41">
        <v>318000</v>
      </c>
      <c r="N734" s="41">
        <v>327800</v>
      </c>
      <c r="O734" s="41">
        <v>332900</v>
      </c>
      <c r="P734" s="41">
        <v>328900</v>
      </c>
      <c r="Q734" s="41">
        <v>327700</v>
      </c>
      <c r="R734" s="41">
        <v>330500</v>
      </c>
      <c r="S734" s="41">
        <v>333500</v>
      </c>
      <c r="T734" s="41">
        <v>332800</v>
      </c>
      <c r="U734" s="41">
        <v>333900</v>
      </c>
      <c r="V734" s="41">
        <v>336500</v>
      </c>
      <c r="W734" s="41">
        <v>336400</v>
      </c>
      <c r="X734" s="41">
        <v>334200</v>
      </c>
      <c r="Y734" s="41">
        <v>331900</v>
      </c>
      <c r="Z734" s="41">
        <v>330200</v>
      </c>
      <c r="AA734" s="41">
        <v>327400</v>
      </c>
      <c r="AB734" s="41">
        <v>329000</v>
      </c>
      <c r="AC734" s="41">
        <v>331100</v>
      </c>
      <c r="AD734" s="41">
        <v>327500</v>
      </c>
      <c r="AE734" s="41">
        <v>323500</v>
      </c>
      <c r="AF734" s="41">
        <v>321500</v>
      </c>
      <c r="AG734" s="41">
        <v>315400</v>
      </c>
      <c r="AH734" s="41">
        <v>310400</v>
      </c>
      <c r="AI734" s="41">
        <v>314300</v>
      </c>
      <c r="AJ734" s="41">
        <v>322200</v>
      </c>
      <c r="AK734" s="41">
        <v>322900</v>
      </c>
      <c r="AL734" s="41">
        <v>315100</v>
      </c>
      <c r="AM734" s="41">
        <v>306200</v>
      </c>
      <c r="AN734" s="41">
        <v>301600</v>
      </c>
      <c r="AO734" s="41">
        <v>293800</v>
      </c>
      <c r="AP734" s="41">
        <v>282500</v>
      </c>
      <c r="AQ734" s="41">
        <v>273100</v>
      </c>
      <c r="AR734" s="41">
        <v>269400</v>
      </c>
      <c r="AS734" s="41">
        <v>270300</v>
      </c>
      <c r="AT734" s="41">
        <v>269100</v>
      </c>
      <c r="AU734" s="41">
        <v>261100</v>
      </c>
      <c r="AV734" s="41">
        <v>250800</v>
      </c>
      <c r="AW734" s="41">
        <v>241000</v>
      </c>
      <c r="AX734" s="41">
        <v>231100</v>
      </c>
      <c r="AY734" s="41">
        <v>221500</v>
      </c>
      <c r="AZ734" s="41">
        <v>211100</v>
      </c>
      <c r="BA734" s="41">
        <v>203900</v>
      </c>
      <c r="BB734" s="41">
        <v>202300</v>
      </c>
      <c r="BC734" s="41">
        <v>201700</v>
      </c>
      <c r="BD734" s="41">
        <v>198900</v>
      </c>
      <c r="BE734" s="41">
        <v>195300</v>
      </c>
      <c r="BF734" s="41">
        <v>188600</v>
      </c>
      <c r="BG734" s="41">
        <v>176500</v>
      </c>
      <c r="BH734" s="41">
        <v>164900</v>
      </c>
      <c r="BI734" s="41">
        <v>159000</v>
      </c>
      <c r="BJ734" s="41">
        <v>159700</v>
      </c>
      <c r="BK734" s="41">
        <v>162200</v>
      </c>
      <c r="BL734" s="41">
        <v>165300</v>
      </c>
      <c r="BM734" s="41">
        <v>164700</v>
      </c>
      <c r="BN734" s="41">
        <v>161600</v>
      </c>
      <c r="BO734" s="41">
        <v>157200</v>
      </c>
      <c r="BP734" s="41">
        <v>153100</v>
      </c>
      <c r="BQ734" s="41">
        <v>148100</v>
      </c>
      <c r="BR734" s="41">
        <v>147200</v>
      </c>
      <c r="BS734" s="41">
        <v>149600</v>
      </c>
      <c r="BT734" s="41">
        <v>151100</v>
      </c>
      <c r="BU734" s="41">
        <v>150000</v>
      </c>
      <c r="BV734" s="41">
        <v>147400</v>
      </c>
      <c r="BW734" s="41">
        <v>146200</v>
      </c>
      <c r="BX734" s="41">
        <v>147300</v>
      </c>
      <c r="BY734" s="41">
        <v>149300</v>
      </c>
      <c r="BZ734" s="41">
        <v>149400</v>
      </c>
      <c r="CA734" s="41">
        <v>148500</v>
      </c>
      <c r="CB734" s="41">
        <v>146300</v>
      </c>
      <c r="CC734" s="41">
        <v>144800</v>
      </c>
      <c r="CD734" s="41">
        <v>143200</v>
      </c>
      <c r="CE734" s="41">
        <v>142400</v>
      </c>
      <c r="CF734" s="41">
        <v>142300</v>
      </c>
      <c r="CG734" s="41">
        <v>140800</v>
      </c>
      <c r="CH734" s="41">
        <v>137800</v>
      </c>
      <c r="CI734" s="41">
        <v>135900</v>
      </c>
      <c r="CJ734" s="41">
        <v>133600</v>
      </c>
      <c r="CK734" s="41">
        <v>131600</v>
      </c>
      <c r="CL734" s="41">
        <v>130600</v>
      </c>
      <c r="CM734" s="41">
        <v>130200</v>
      </c>
      <c r="CN734" s="41">
        <v>130500</v>
      </c>
      <c r="CO734" s="41">
        <v>131900</v>
      </c>
      <c r="CP734" s="41">
        <v>133400</v>
      </c>
      <c r="CQ734" s="41">
        <v>136000</v>
      </c>
      <c r="CR734" s="41">
        <v>138000</v>
      </c>
      <c r="CS734" s="41">
        <v>140200</v>
      </c>
      <c r="CT734" s="41">
        <v>143200</v>
      </c>
      <c r="CU734" s="41">
        <v>144700</v>
      </c>
      <c r="CV734" s="41">
        <v>144500</v>
      </c>
      <c r="CW734" s="41">
        <v>146100</v>
      </c>
      <c r="CX734" s="41">
        <v>149600</v>
      </c>
      <c r="CY734" s="41">
        <v>153400</v>
      </c>
      <c r="CZ734" s="41">
        <v>156900</v>
      </c>
      <c r="DA734" s="41">
        <v>159800</v>
      </c>
      <c r="DB734" s="41">
        <v>163900</v>
      </c>
      <c r="DC734" s="41">
        <v>170700</v>
      </c>
      <c r="DD734" s="41">
        <v>179200</v>
      </c>
      <c r="DE734" s="41">
        <v>185600</v>
      </c>
      <c r="DF734" s="41">
        <v>192400</v>
      </c>
      <c r="DG734" s="41">
        <v>196300</v>
      </c>
      <c r="DH734" s="41">
        <v>195600</v>
      </c>
      <c r="DI734" s="41">
        <v>195200</v>
      </c>
      <c r="DJ734" s="41">
        <v>199800</v>
      </c>
      <c r="DK734" s="41">
        <v>204500</v>
      </c>
      <c r="DL734" s="41">
        <v>211300</v>
      </c>
      <c r="DM734" s="41">
        <v>216500</v>
      </c>
      <c r="DN734" s="41">
        <v>215800</v>
      </c>
      <c r="DO734" s="41">
        <v>211800</v>
      </c>
      <c r="DP734" s="41">
        <v>209700</v>
      </c>
    </row>
    <row r="735" spans="1:120">
      <c r="A735" s="41">
        <v>95135</v>
      </c>
      <c r="B735" s="41" t="s">
        <v>109</v>
      </c>
      <c r="C735" s="41" t="s">
        <v>66</v>
      </c>
      <c r="D735" s="41" t="s">
        <v>109</v>
      </c>
      <c r="E735" s="41" t="s">
        <v>110</v>
      </c>
      <c r="F735" s="41">
        <v>463600</v>
      </c>
      <c r="G735" s="41">
        <v>473600</v>
      </c>
      <c r="H735" s="41">
        <v>483700</v>
      </c>
      <c r="I735" s="41">
        <v>493500</v>
      </c>
      <c r="J735" s="41">
        <v>506200</v>
      </c>
      <c r="K735" s="41">
        <v>521200</v>
      </c>
      <c r="L735" s="41">
        <v>535600</v>
      </c>
      <c r="M735" s="41">
        <v>549300</v>
      </c>
      <c r="N735" s="41">
        <v>565600</v>
      </c>
      <c r="O735" s="41">
        <v>581000</v>
      </c>
      <c r="P735" s="41">
        <v>590400</v>
      </c>
      <c r="Q735" s="41">
        <v>592300</v>
      </c>
      <c r="R735" s="41">
        <v>591800</v>
      </c>
      <c r="S735" s="41">
        <v>593500</v>
      </c>
      <c r="T735" s="41">
        <v>599200</v>
      </c>
      <c r="U735" s="41">
        <v>604700</v>
      </c>
      <c r="V735" s="41">
        <v>605500</v>
      </c>
      <c r="W735" s="41">
        <v>603300</v>
      </c>
      <c r="X735" s="41">
        <v>601300</v>
      </c>
      <c r="Y735" s="41">
        <v>599100</v>
      </c>
      <c r="Z735" s="41">
        <v>595300</v>
      </c>
      <c r="AA735" s="41">
        <v>592600</v>
      </c>
      <c r="AB735" s="41">
        <v>591000</v>
      </c>
      <c r="AC735" s="41">
        <v>589300</v>
      </c>
      <c r="AD735" s="41">
        <v>587400</v>
      </c>
      <c r="AE735" s="41">
        <v>585500</v>
      </c>
      <c r="AF735" s="41">
        <v>584300</v>
      </c>
      <c r="AG735" s="41">
        <v>581400</v>
      </c>
      <c r="AH735" s="41">
        <v>577000</v>
      </c>
      <c r="AI735" s="41">
        <v>572800</v>
      </c>
      <c r="AJ735" s="41">
        <v>568000</v>
      </c>
      <c r="AK735" s="41">
        <v>560800</v>
      </c>
      <c r="AL735" s="41">
        <v>554200</v>
      </c>
      <c r="AM735" s="41">
        <v>547800</v>
      </c>
      <c r="AN735" s="41">
        <v>542500</v>
      </c>
      <c r="AO735" s="41">
        <v>538100</v>
      </c>
      <c r="AP735" s="41">
        <v>530600</v>
      </c>
      <c r="AQ735" s="41">
        <v>517000</v>
      </c>
      <c r="AR735" s="41">
        <v>502700</v>
      </c>
      <c r="AS735" s="41">
        <v>491900</v>
      </c>
      <c r="AT735" s="41">
        <v>482900</v>
      </c>
      <c r="AU735" s="41">
        <v>473200</v>
      </c>
      <c r="AV735" s="41">
        <v>464800</v>
      </c>
      <c r="AW735" s="41">
        <v>458100</v>
      </c>
      <c r="AX735" s="41">
        <v>450100</v>
      </c>
      <c r="AY735" s="41">
        <v>441000</v>
      </c>
      <c r="AZ735" s="41">
        <v>431200</v>
      </c>
      <c r="BA735" s="41">
        <v>425100</v>
      </c>
      <c r="BB735" s="41">
        <v>423000</v>
      </c>
      <c r="BC735" s="41">
        <v>421700</v>
      </c>
      <c r="BD735" s="41">
        <v>418900</v>
      </c>
      <c r="BE735" s="41">
        <v>416500</v>
      </c>
      <c r="BF735" s="41">
        <v>414100</v>
      </c>
      <c r="BG735" s="41">
        <v>412500</v>
      </c>
      <c r="BH735" s="41">
        <v>411600</v>
      </c>
      <c r="BI735" s="41">
        <v>408300</v>
      </c>
      <c r="BJ735" s="41">
        <v>405100</v>
      </c>
      <c r="BK735" s="41">
        <v>404700</v>
      </c>
      <c r="BL735" s="41">
        <v>406300</v>
      </c>
      <c r="BM735" s="41">
        <v>409500</v>
      </c>
      <c r="BN735" s="41">
        <v>413800</v>
      </c>
      <c r="BO735" s="41">
        <v>415800</v>
      </c>
      <c r="BP735" s="41">
        <v>413200</v>
      </c>
      <c r="BQ735" s="41">
        <v>406900</v>
      </c>
      <c r="BR735" s="41">
        <v>400500</v>
      </c>
      <c r="BS735" s="41">
        <v>393800</v>
      </c>
      <c r="BT735" s="41">
        <v>385800</v>
      </c>
      <c r="BU735" s="41">
        <v>382300</v>
      </c>
      <c r="BV735" s="41">
        <v>382400</v>
      </c>
      <c r="BW735" s="41">
        <v>380900</v>
      </c>
      <c r="BX735" s="41">
        <v>376400</v>
      </c>
      <c r="BY735" s="41">
        <v>373000</v>
      </c>
      <c r="BZ735" s="41">
        <v>370100</v>
      </c>
      <c r="CA735" s="41">
        <v>368300</v>
      </c>
      <c r="CB735" s="41">
        <v>366300</v>
      </c>
      <c r="CC735" s="41">
        <v>365400</v>
      </c>
      <c r="CD735" s="41">
        <v>365000</v>
      </c>
      <c r="CE735" s="41">
        <v>365500</v>
      </c>
      <c r="CF735" s="41">
        <v>366100</v>
      </c>
      <c r="CG735" s="41">
        <v>365500</v>
      </c>
      <c r="CH735" s="41">
        <v>365600</v>
      </c>
      <c r="CI735" s="41">
        <v>366300</v>
      </c>
      <c r="CJ735" s="41">
        <v>367000</v>
      </c>
      <c r="CK735" s="41">
        <v>366900</v>
      </c>
      <c r="CL735" s="41">
        <v>367900</v>
      </c>
      <c r="CM735" s="41">
        <v>369200</v>
      </c>
      <c r="CN735" s="41">
        <v>370700</v>
      </c>
      <c r="CO735" s="41">
        <v>372600</v>
      </c>
      <c r="CP735" s="41">
        <v>375800</v>
      </c>
      <c r="CQ735" s="41">
        <v>378000</v>
      </c>
      <c r="CR735" s="41">
        <v>381300</v>
      </c>
      <c r="CS735" s="41">
        <v>385700</v>
      </c>
      <c r="CT735" s="41">
        <v>388200</v>
      </c>
      <c r="CU735" s="41">
        <v>388700</v>
      </c>
      <c r="CV735" s="41">
        <v>393200</v>
      </c>
      <c r="CW735" s="41">
        <v>398400</v>
      </c>
      <c r="CX735" s="41">
        <v>401800</v>
      </c>
      <c r="CY735" s="41">
        <v>407600</v>
      </c>
      <c r="CZ735" s="41">
        <v>416900</v>
      </c>
      <c r="DA735" s="41">
        <v>427900</v>
      </c>
      <c r="DB735" s="41">
        <v>438600</v>
      </c>
      <c r="DC735" s="41">
        <v>446700</v>
      </c>
      <c r="DD735" s="41">
        <v>452400</v>
      </c>
      <c r="DE735" s="41">
        <v>457100</v>
      </c>
      <c r="DF735" s="41">
        <v>458000</v>
      </c>
      <c r="DG735" s="41">
        <v>458000</v>
      </c>
      <c r="DH735" s="41">
        <v>460900</v>
      </c>
      <c r="DI735" s="41">
        <v>462700</v>
      </c>
      <c r="DJ735" s="41">
        <v>464400</v>
      </c>
      <c r="DK735" s="41">
        <v>469000</v>
      </c>
      <c r="DL735" s="41">
        <v>479500</v>
      </c>
      <c r="DM735" s="41">
        <v>491000</v>
      </c>
      <c r="DN735" s="41">
        <v>500100</v>
      </c>
      <c r="DO735" s="41">
        <v>505300</v>
      </c>
      <c r="DP735" s="41">
        <v>510300</v>
      </c>
    </row>
    <row r="736" spans="1:120">
      <c r="A736" s="41">
        <v>90232</v>
      </c>
      <c r="B736" s="41" t="s">
        <v>597</v>
      </c>
      <c r="C736" s="41" t="s">
        <v>66</v>
      </c>
      <c r="D736" s="41" t="s">
        <v>394</v>
      </c>
      <c r="E736" s="41" t="s">
        <v>394</v>
      </c>
      <c r="F736" s="41">
        <v>639200</v>
      </c>
      <c r="G736" s="41">
        <v>645800</v>
      </c>
      <c r="H736" s="41">
        <v>649400</v>
      </c>
      <c r="I736" s="41">
        <v>652200</v>
      </c>
      <c r="J736" s="41">
        <v>660700</v>
      </c>
      <c r="K736" s="41">
        <v>675000</v>
      </c>
      <c r="L736" s="41">
        <v>688700</v>
      </c>
      <c r="M736" s="41">
        <v>696200</v>
      </c>
      <c r="N736" s="41">
        <v>700800</v>
      </c>
      <c r="O736" s="41">
        <v>706100</v>
      </c>
      <c r="P736" s="41">
        <v>714600</v>
      </c>
      <c r="Q736" s="41">
        <v>724500</v>
      </c>
      <c r="R736" s="41">
        <v>732000</v>
      </c>
      <c r="S736" s="41">
        <v>733900</v>
      </c>
      <c r="T736" s="41">
        <v>732700</v>
      </c>
      <c r="U736" s="41">
        <v>728400</v>
      </c>
      <c r="V736" s="41">
        <v>723300</v>
      </c>
      <c r="W736" s="41">
        <v>721500</v>
      </c>
      <c r="X736" s="41">
        <v>720000</v>
      </c>
      <c r="Y736" s="41">
        <v>715000</v>
      </c>
      <c r="Z736" s="41">
        <v>710500</v>
      </c>
      <c r="AA736" s="41">
        <v>709300</v>
      </c>
      <c r="AB736" s="41">
        <v>709000</v>
      </c>
      <c r="AC736" s="41">
        <v>705900</v>
      </c>
      <c r="AD736" s="41">
        <v>701400</v>
      </c>
      <c r="AE736" s="41">
        <v>700100</v>
      </c>
      <c r="AF736" s="41">
        <v>702200</v>
      </c>
      <c r="AG736" s="41">
        <v>707100</v>
      </c>
      <c r="AH736" s="41">
        <v>713600</v>
      </c>
      <c r="AI736" s="41">
        <v>719500</v>
      </c>
      <c r="AJ736" s="41">
        <v>724900</v>
      </c>
      <c r="AK736" s="41">
        <v>731500</v>
      </c>
      <c r="AL736" s="41">
        <v>736400</v>
      </c>
      <c r="AM736" s="41">
        <v>735900</v>
      </c>
      <c r="AN736" s="41">
        <v>728100</v>
      </c>
      <c r="AO736" s="41">
        <v>719600</v>
      </c>
      <c r="AP736" s="41">
        <v>712400</v>
      </c>
      <c r="AQ736" s="41">
        <v>704000</v>
      </c>
      <c r="AR736" s="41">
        <v>689500</v>
      </c>
      <c r="AS736" s="41">
        <v>674300</v>
      </c>
      <c r="AT736" s="41">
        <v>662600</v>
      </c>
      <c r="AU736" s="41">
        <v>654200</v>
      </c>
      <c r="AV736" s="41">
        <v>644800</v>
      </c>
      <c r="AW736" s="41">
        <v>635100</v>
      </c>
      <c r="AX736" s="41">
        <v>628700</v>
      </c>
      <c r="AY736" s="41">
        <v>627000</v>
      </c>
      <c r="AZ736" s="41">
        <v>626100</v>
      </c>
      <c r="BA736" s="41">
        <v>624100</v>
      </c>
      <c r="BB736" s="41">
        <v>624300</v>
      </c>
      <c r="BC736" s="41">
        <v>622600</v>
      </c>
      <c r="BD736" s="41">
        <v>618800</v>
      </c>
      <c r="BE736" s="41">
        <v>615700</v>
      </c>
      <c r="BF736" s="41">
        <v>615300</v>
      </c>
      <c r="BG736" s="41">
        <v>617200</v>
      </c>
      <c r="BH736" s="41">
        <v>621400</v>
      </c>
      <c r="BI736" s="41">
        <v>623600</v>
      </c>
      <c r="BJ736" s="41">
        <v>624300</v>
      </c>
      <c r="BK736" s="41">
        <v>625400</v>
      </c>
      <c r="BL736" s="41">
        <v>629500</v>
      </c>
      <c r="BM736" s="41">
        <v>638100</v>
      </c>
      <c r="BN736" s="41">
        <v>643500</v>
      </c>
      <c r="BO736" s="41">
        <v>645900</v>
      </c>
      <c r="BP736" s="41">
        <v>649600</v>
      </c>
      <c r="BQ736" s="41">
        <v>650000</v>
      </c>
      <c r="BR736" s="41">
        <v>643600</v>
      </c>
      <c r="BS736" s="41">
        <v>640500</v>
      </c>
      <c r="BT736" s="41">
        <v>638200</v>
      </c>
      <c r="BU736" s="41">
        <v>635600</v>
      </c>
      <c r="BV736" s="41">
        <v>634800</v>
      </c>
      <c r="BW736" s="41">
        <v>638400</v>
      </c>
      <c r="BX736" s="41">
        <v>641300</v>
      </c>
      <c r="BY736" s="41">
        <v>643100</v>
      </c>
      <c r="BZ736" s="41">
        <v>641400</v>
      </c>
      <c r="CA736" s="41">
        <v>638900</v>
      </c>
      <c r="CB736" s="41">
        <v>636300</v>
      </c>
      <c r="CC736" s="41">
        <v>634000</v>
      </c>
      <c r="CD736" s="41">
        <v>626100</v>
      </c>
      <c r="CE736" s="41">
        <v>614200</v>
      </c>
      <c r="CF736" s="41">
        <v>602700</v>
      </c>
      <c r="CG736" s="41">
        <v>594700</v>
      </c>
      <c r="CH736" s="41">
        <v>588600</v>
      </c>
      <c r="CI736" s="41">
        <v>582800</v>
      </c>
      <c r="CJ736" s="41">
        <v>580200</v>
      </c>
      <c r="CK736" s="41">
        <v>578800</v>
      </c>
      <c r="CL736" s="41">
        <v>578300</v>
      </c>
      <c r="CM736" s="41">
        <v>579900</v>
      </c>
      <c r="CN736" s="41">
        <v>582900</v>
      </c>
      <c r="CO736" s="41">
        <v>588700</v>
      </c>
      <c r="CP736" s="41">
        <v>595400</v>
      </c>
      <c r="CQ736" s="41">
        <v>594600</v>
      </c>
      <c r="CR736" s="41">
        <v>594400</v>
      </c>
      <c r="CS736" s="41">
        <v>604900</v>
      </c>
      <c r="CT736" s="41">
        <v>620800</v>
      </c>
      <c r="CU736" s="41">
        <v>635200</v>
      </c>
      <c r="CV736" s="41">
        <v>641800</v>
      </c>
      <c r="CW736" s="41">
        <v>641000</v>
      </c>
      <c r="CX736" s="41">
        <v>647400</v>
      </c>
      <c r="CY736" s="41">
        <v>664700</v>
      </c>
      <c r="CZ736" s="41">
        <v>683900</v>
      </c>
      <c r="DA736" s="41">
        <v>702000</v>
      </c>
      <c r="DB736" s="41">
        <v>725300</v>
      </c>
      <c r="DC736" s="41">
        <v>750700</v>
      </c>
      <c r="DD736" s="41">
        <v>771400</v>
      </c>
      <c r="DE736" s="41">
        <v>782800</v>
      </c>
      <c r="DF736" s="41">
        <v>788100</v>
      </c>
      <c r="DG736" s="41">
        <v>789700</v>
      </c>
      <c r="DH736" s="41">
        <v>798500</v>
      </c>
      <c r="DI736" s="41">
        <v>810300</v>
      </c>
      <c r="DJ736" s="41">
        <v>819500</v>
      </c>
      <c r="DK736" s="41">
        <v>822900</v>
      </c>
      <c r="DL736" s="41">
        <v>830500</v>
      </c>
      <c r="DM736" s="41">
        <v>836400</v>
      </c>
      <c r="DN736" s="41">
        <v>839600</v>
      </c>
      <c r="DO736" s="41">
        <v>841900</v>
      </c>
      <c r="DP736" s="41">
        <v>846900</v>
      </c>
    </row>
    <row r="737" spans="1:120">
      <c r="A737" s="41">
        <v>95422</v>
      </c>
      <c r="B737" s="41" t="s">
        <v>711</v>
      </c>
      <c r="C737" s="41" t="s">
        <v>66</v>
      </c>
      <c r="D737" s="41" t="s">
        <v>711</v>
      </c>
      <c r="E737" s="41" t="s">
        <v>409</v>
      </c>
      <c r="F737" s="41">
        <v>142800</v>
      </c>
      <c r="G737" s="41">
        <v>144900</v>
      </c>
      <c r="H737" s="41">
        <v>147800</v>
      </c>
      <c r="I737" s="41">
        <v>150600</v>
      </c>
      <c r="J737" s="41">
        <v>153300</v>
      </c>
      <c r="K737" s="41">
        <v>155100</v>
      </c>
      <c r="L737" s="41">
        <v>156000</v>
      </c>
      <c r="M737" s="41">
        <v>157500</v>
      </c>
      <c r="N737" s="41">
        <v>159100</v>
      </c>
      <c r="O737" s="41">
        <v>158600</v>
      </c>
      <c r="P737" s="41">
        <v>157200</v>
      </c>
      <c r="Q737" s="41">
        <v>156300</v>
      </c>
      <c r="R737" s="41">
        <v>156500</v>
      </c>
      <c r="S737" s="41">
        <v>158300</v>
      </c>
      <c r="T737" s="41">
        <v>162700</v>
      </c>
      <c r="U737" s="41">
        <v>164700</v>
      </c>
      <c r="V737" s="41">
        <v>163400</v>
      </c>
      <c r="W737" s="41">
        <v>163600</v>
      </c>
      <c r="X737" s="41">
        <v>164600</v>
      </c>
      <c r="Y737" s="41">
        <v>163400</v>
      </c>
      <c r="Z737" s="41">
        <v>163300</v>
      </c>
      <c r="AA737" s="41">
        <v>163800</v>
      </c>
      <c r="AB737" s="41">
        <v>163400</v>
      </c>
      <c r="AC737" s="41">
        <v>162300</v>
      </c>
      <c r="AD737" s="41">
        <v>161500</v>
      </c>
      <c r="AE737" s="41">
        <v>160400</v>
      </c>
      <c r="AF737" s="41">
        <v>160300</v>
      </c>
      <c r="AG737" s="41">
        <v>158400</v>
      </c>
      <c r="AH737" s="41">
        <v>155600</v>
      </c>
      <c r="AI737" s="41">
        <v>152400</v>
      </c>
      <c r="AJ737" s="41">
        <v>150500</v>
      </c>
      <c r="AK737" s="41">
        <v>150300</v>
      </c>
      <c r="AL737" s="41">
        <v>150700</v>
      </c>
      <c r="AM737" s="41">
        <v>148600</v>
      </c>
      <c r="AN737" s="41">
        <v>145200</v>
      </c>
      <c r="AO737" s="41">
        <v>141600</v>
      </c>
      <c r="AP737" s="41">
        <v>137700</v>
      </c>
      <c r="AQ737" s="41">
        <v>134600</v>
      </c>
      <c r="AR737" s="41">
        <v>131900</v>
      </c>
      <c r="AS737" s="41">
        <v>129700</v>
      </c>
      <c r="AT737" s="41">
        <v>128400</v>
      </c>
      <c r="AU737" s="41">
        <v>127100</v>
      </c>
      <c r="AV737" s="41">
        <v>124800</v>
      </c>
      <c r="AW737" s="41">
        <v>122600</v>
      </c>
      <c r="AX737" s="41">
        <v>121000</v>
      </c>
      <c r="AY737" s="41">
        <v>118900</v>
      </c>
      <c r="AZ737" s="41">
        <v>116300</v>
      </c>
      <c r="BA737" s="41">
        <v>113700</v>
      </c>
      <c r="BB737" s="41">
        <v>111700</v>
      </c>
      <c r="BC737" s="41">
        <v>109400</v>
      </c>
      <c r="BD737" s="41">
        <v>106100</v>
      </c>
      <c r="BE737" s="41">
        <v>103200</v>
      </c>
      <c r="BF737" s="41">
        <v>101500</v>
      </c>
      <c r="BG737" s="41">
        <v>100000</v>
      </c>
      <c r="BH737" s="41">
        <v>98200</v>
      </c>
      <c r="BI737" s="41">
        <v>96900</v>
      </c>
      <c r="BJ737" s="41">
        <v>95800</v>
      </c>
      <c r="BK737" s="41">
        <v>95000</v>
      </c>
      <c r="BL737" s="41">
        <v>94200</v>
      </c>
      <c r="BM737" s="41">
        <v>94500</v>
      </c>
      <c r="BN737" s="41">
        <v>94300</v>
      </c>
      <c r="BO737" s="41">
        <v>91200</v>
      </c>
      <c r="BP737" s="41">
        <v>88000</v>
      </c>
      <c r="BQ737" s="41">
        <v>87700</v>
      </c>
      <c r="BR737" s="41">
        <v>86900</v>
      </c>
      <c r="BS737" s="41">
        <v>84600</v>
      </c>
      <c r="BT737" s="41">
        <v>81500</v>
      </c>
      <c r="BU737" s="41">
        <v>78500</v>
      </c>
      <c r="BV737" s="41">
        <v>76100</v>
      </c>
      <c r="BW737" s="41">
        <v>75500</v>
      </c>
      <c r="BX737" s="41">
        <v>74400</v>
      </c>
      <c r="BY737" s="41">
        <v>72100</v>
      </c>
      <c r="BZ737" s="41">
        <v>70700</v>
      </c>
      <c r="CA737" s="41">
        <v>69800</v>
      </c>
      <c r="CB737" s="41">
        <v>68400</v>
      </c>
      <c r="CC737" s="41">
        <v>68600</v>
      </c>
      <c r="CD737" s="41">
        <v>68700</v>
      </c>
      <c r="CE737" s="41">
        <v>66200</v>
      </c>
      <c r="CF737" s="41">
        <v>64400</v>
      </c>
      <c r="CG737" s="41">
        <v>64100</v>
      </c>
      <c r="CH737" s="41">
        <v>63100</v>
      </c>
      <c r="CI737" s="41">
        <v>61800</v>
      </c>
      <c r="CJ737" s="41">
        <v>61500</v>
      </c>
      <c r="CK737" s="41">
        <v>62100</v>
      </c>
      <c r="CL737" s="41">
        <v>62400</v>
      </c>
      <c r="CM737" s="41">
        <v>63500</v>
      </c>
      <c r="CN737" s="41">
        <v>63900</v>
      </c>
      <c r="CO737" s="41">
        <v>61000</v>
      </c>
      <c r="CP737" s="41">
        <v>58600</v>
      </c>
      <c r="CQ737" s="41">
        <v>59300</v>
      </c>
      <c r="CR737" s="41">
        <v>60100</v>
      </c>
      <c r="CS737" s="41">
        <v>59400</v>
      </c>
      <c r="CT737" s="41">
        <v>58300</v>
      </c>
      <c r="CU737" s="41">
        <v>56800</v>
      </c>
      <c r="CV737" s="41">
        <v>55900</v>
      </c>
      <c r="CW737" s="41">
        <v>55500</v>
      </c>
      <c r="CX737" s="41">
        <v>55700</v>
      </c>
      <c r="CY737" s="41">
        <v>56700</v>
      </c>
      <c r="CZ737" s="41">
        <v>57900</v>
      </c>
      <c r="DA737" s="41">
        <v>59000</v>
      </c>
      <c r="DB737" s="41">
        <v>60300</v>
      </c>
      <c r="DC737" s="41">
        <v>62400</v>
      </c>
      <c r="DD737" s="41">
        <v>64200</v>
      </c>
      <c r="DE737" s="41">
        <v>64000</v>
      </c>
      <c r="DF737" s="41">
        <v>63700</v>
      </c>
      <c r="DG737" s="41">
        <v>65900</v>
      </c>
      <c r="DH737" s="41">
        <v>68700</v>
      </c>
      <c r="DI737" s="41">
        <v>69600</v>
      </c>
      <c r="DJ737" s="41">
        <v>68300</v>
      </c>
      <c r="DK737" s="41">
        <v>68700</v>
      </c>
      <c r="DL737" s="41">
        <v>71600</v>
      </c>
      <c r="DM737" s="41">
        <v>73500</v>
      </c>
      <c r="DN737" s="41">
        <v>74000</v>
      </c>
      <c r="DO737" s="41">
        <v>76000</v>
      </c>
      <c r="DP737" s="41">
        <v>78000</v>
      </c>
    </row>
    <row r="738" spans="1:120">
      <c r="A738" s="41">
        <v>94579</v>
      </c>
      <c r="B738" s="41" t="s">
        <v>139</v>
      </c>
      <c r="C738" s="41" t="s">
        <v>66</v>
      </c>
      <c r="D738" s="41" t="s">
        <v>65</v>
      </c>
      <c r="E738" s="41" t="s">
        <v>78</v>
      </c>
      <c r="F738" s="41">
        <v>439800</v>
      </c>
      <c r="G738" s="41">
        <v>446500</v>
      </c>
      <c r="H738" s="41">
        <v>453400</v>
      </c>
      <c r="I738" s="41">
        <v>460800</v>
      </c>
      <c r="J738" s="41">
        <v>468000</v>
      </c>
      <c r="K738" s="41">
        <v>474000</v>
      </c>
      <c r="L738" s="41">
        <v>479300</v>
      </c>
      <c r="M738" s="41">
        <v>483400</v>
      </c>
      <c r="N738" s="41">
        <v>485800</v>
      </c>
      <c r="O738" s="41">
        <v>487600</v>
      </c>
      <c r="P738" s="41">
        <v>488700</v>
      </c>
      <c r="Q738" s="41">
        <v>486600</v>
      </c>
      <c r="R738" s="41">
        <v>482600</v>
      </c>
      <c r="S738" s="41">
        <v>480700</v>
      </c>
      <c r="T738" s="41">
        <v>480700</v>
      </c>
      <c r="U738" s="41">
        <v>482000</v>
      </c>
      <c r="V738" s="41">
        <v>483600</v>
      </c>
      <c r="W738" s="41">
        <v>484100</v>
      </c>
      <c r="X738" s="41">
        <v>485400</v>
      </c>
      <c r="Y738" s="41">
        <v>488200</v>
      </c>
      <c r="Z738" s="41">
        <v>489500</v>
      </c>
      <c r="AA738" s="41">
        <v>488700</v>
      </c>
      <c r="AB738" s="41">
        <v>487600</v>
      </c>
      <c r="AC738" s="41">
        <v>488000</v>
      </c>
      <c r="AD738" s="41">
        <v>489700</v>
      </c>
      <c r="AE738" s="41">
        <v>488300</v>
      </c>
      <c r="AF738" s="41">
        <v>483400</v>
      </c>
      <c r="AG738" s="41">
        <v>477700</v>
      </c>
      <c r="AH738" s="41">
        <v>472900</v>
      </c>
      <c r="AI738" s="41">
        <v>469100</v>
      </c>
      <c r="AJ738" s="41">
        <v>464000</v>
      </c>
      <c r="AK738" s="41">
        <v>457700</v>
      </c>
      <c r="AL738" s="41">
        <v>451600</v>
      </c>
      <c r="AM738" s="41">
        <v>446700</v>
      </c>
      <c r="AN738" s="41">
        <v>440200</v>
      </c>
      <c r="AO738" s="41">
        <v>432300</v>
      </c>
      <c r="AP738" s="41">
        <v>421800</v>
      </c>
      <c r="AQ738" s="41">
        <v>409000</v>
      </c>
      <c r="AR738" s="41">
        <v>396300</v>
      </c>
      <c r="AS738" s="41">
        <v>386200</v>
      </c>
      <c r="AT738" s="41">
        <v>375800</v>
      </c>
      <c r="AU738" s="41">
        <v>364400</v>
      </c>
      <c r="AV738" s="41">
        <v>352300</v>
      </c>
      <c r="AW738" s="41">
        <v>339000</v>
      </c>
      <c r="AX738" s="41">
        <v>324900</v>
      </c>
      <c r="AY738" s="41">
        <v>310300</v>
      </c>
      <c r="AZ738" s="41">
        <v>296300</v>
      </c>
      <c r="BA738" s="41">
        <v>286000</v>
      </c>
      <c r="BB738" s="41">
        <v>280000</v>
      </c>
      <c r="BC738" s="41">
        <v>273200</v>
      </c>
      <c r="BD738" s="41">
        <v>264500</v>
      </c>
      <c r="BE738" s="41">
        <v>256700</v>
      </c>
      <c r="BF738" s="41">
        <v>252000</v>
      </c>
      <c r="BG738" s="41">
        <v>248800</v>
      </c>
      <c r="BH738" s="41">
        <v>247800</v>
      </c>
      <c r="BI738" s="41">
        <v>248800</v>
      </c>
      <c r="BJ738" s="41">
        <v>251600</v>
      </c>
      <c r="BK738" s="41">
        <v>254700</v>
      </c>
      <c r="BL738" s="41">
        <v>257500</v>
      </c>
      <c r="BM738" s="41">
        <v>257800</v>
      </c>
      <c r="BN738" s="41">
        <v>259700</v>
      </c>
      <c r="BO738" s="41">
        <v>263000</v>
      </c>
      <c r="BP738" s="41">
        <v>263400</v>
      </c>
      <c r="BQ738" s="41">
        <v>260400</v>
      </c>
      <c r="BR738" s="41">
        <v>258300</v>
      </c>
      <c r="BS738" s="41">
        <v>256700</v>
      </c>
      <c r="BT738" s="41">
        <v>253800</v>
      </c>
      <c r="BU738" s="41">
        <v>250800</v>
      </c>
      <c r="BV738" s="41">
        <v>249000</v>
      </c>
      <c r="BW738" s="41">
        <v>248700</v>
      </c>
      <c r="BX738" s="41">
        <v>248400</v>
      </c>
      <c r="BY738" s="41">
        <v>249500</v>
      </c>
      <c r="BZ738" s="41">
        <v>248900</v>
      </c>
      <c r="CA738" s="41">
        <v>248000</v>
      </c>
      <c r="CB738" s="41">
        <v>249600</v>
      </c>
      <c r="CC738" s="41">
        <v>252200</v>
      </c>
      <c r="CD738" s="41">
        <v>254000</v>
      </c>
      <c r="CE738" s="41">
        <v>257500</v>
      </c>
      <c r="CF738" s="41">
        <v>259900</v>
      </c>
      <c r="CG738" s="41">
        <v>259200</v>
      </c>
      <c r="CH738" s="41">
        <v>257000</v>
      </c>
      <c r="CI738" s="41">
        <v>255800</v>
      </c>
      <c r="CJ738" s="41">
        <v>256800</v>
      </c>
      <c r="CK738" s="41">
        <v>256300</v>
      </c>
      <c r="CL738" s="41">
        <v>253600</v>
      </c>
      <c r="CM738" s="41">
        <v>253600</v>
      </c>
      <c r="CN738" s="41">
        <v>256200</v>
      </c>
      <c r="CO738" s="41">
        <v>257200</v>
      </c>
      <c r="CP738" s="41">
        <v>258800</v>
      </c>
      <c r="CQ738" s="41">
        <v>259200</v>
      </c>
      <c r="CR738" s="41">
        <v>259900</v>
      </c>
      <c r="CS738" s="41">
        <v>262800</v>
      </c>
      <c r="CT738" s="41">
        <v>268300</v>
      </c>
      <c r="CU738" s="41">
        <v>272400</v>
      </c>
      <c r="CV738" s="41">
        <v>276400</v>
      </c>
      <c r="CW738" s="41">
        <v>279400</v>
      </c>
      <c r="CX738" s="41">
        <v>280500</v>
      </c>
      <c r="CY738" s="41">
        <v>285500</v>
      </c>
      <c r="CZ738" s="41">
        <v>293500</v>
      </c>
      <c r="DA738" s="41">
        <v>300500</v>
      </c>
      <c r="DB738" s="41">
        <v>302800</v>
      </c>
      <c r="DC738" s="41">
        <v>307600</v>
      </c>
      <c r="DD738" s="41">
        <v>312100</v>
      </c>
      <c r="DE738" s="41">
        <v>315500</v>
      </c>
      <c r="DF738" s="41">
        <v>314400</v>
      </c>
      <c r="DG738" s="41">
        <v>312600</v>
      </c>
      <c r="DH738" s="41">
        <v>312100</v>
      </c>
      <c r="DI738" s="41">
        <v>315800</v>
      </c>
      <c r="DJ738" s="41">
        <v>321900</v>
      </c>
      <c r="DK738" s="41">
        <v>326700</v>
      </c>
      <c r="DL738" s="41">
        <v>333900</v>
      </c>
      <c r="DM738" s="41">
        <v>343300</v>
      </c>
      <c r="DN738" s="41">
        <v>348100</v>
      </c>
      <c r="DO738" s="41">
        <v>347700</v>
      </c>
      <c r="DP738" s="41">
        <v>348700</v>
      </c>
    </row>
    <row r="739" spans="1:120">
      <c r="A739" s="41">
        <v>93103</v>
      </c>
      <c r="B739" s="41" t="s">
        <v>490</v>
      </c>
      <c r="C739" s="41" t="s">
        <v>66</v>
      </c>
      <c r="D739" s="41" t="s">
        <v>490</v>
      </c>
      <c r="E739" s="41" t="s">
        <v>490</v>
      </c>
      <c r="F739" s="41">
        <v>944200</v>
      </c>
      <c r="G739" s="41">
        <v>948600</v>
      </c>
      <c r="H739" s="41">
        <v>946800</v>
      </c>
      <c r="I739" s="41">
        <v>939500</v>
      </c>
      <c r="J739" s="41">
        <v>925700</v>
      </c>
      <c r="K739" s="41">
        <v>915300</v>
      </c>
      <c r="L739" s="41">
        <v>918600</v>
      </c>
      <c r="M739" s="41">
        <v>930300</v>
      </c>
      <c r="N739" s="41">
        <v>940900</v>
      </c>
      <c r="O739" s="41">
        <v>952500</v>
      </c>
      <c r="P739" s="41">
        <v>969400</v>
      </c>
      <c r="Q739" s="41">
        <v>987100</v>
      </c>
      <c r="R739" s="41">
        <v>994600</v>
      </c>
      <c r="S739" s="41">
        <v>985800</v>
      </c>
      <c r="T739" s="41">
        <v>968900</v>
      </c>
      <c r="U739" s="41">
        <v>958700</v>
      </c>
      <c r="V739" s="41">
        <v>954900</v>
      </c>
      <c r="W739" s="41">
        <v>946900</v>
      </c>
      <c r="X739" s="41">
        <v>926500</v>
      </c>
      <c r="Y739" s="41">
        <v>898300</v>
      </c>
      <c r="Z739" s="41">
        <v>864300</v>
      </c>
      <c r="AA739" s="41">
        <v>838700</v>
      </c>
      <c r="AB739" s="41">
        <v>821800</v>
      </c>
      <c r="AC739" s="41">
        <v>809200</v>
      </c>
      <c r="AD739" s="41">
        <v>801500</v>
      </c>
      <c r="AE739" s="41">
        <v>804100</v>
      </c>
      <c r="AF739" s="41">
        <v>813100</v>
      </c>
      <c r="AG739" s="41">
        <v>819100</v>
      </c>
      <c r="AH739" s="41">
        <v>821000</v>
      </c>
      <c r="AI739" s="41">
        <v>826100</v>
      </c>
      <c r="AJ739" s="41">
        <v>835900</v>
      </c>
      <c r="AK739" s="41">
        <v>841100</v>
      </c>
      <c r="AL739" s="41">
        <v>837500</v>
      </c>
      <c r="AM739" s="41">
        <v>829500</v>
      </c>
      <c r="AN739" s="41">
        <v>823000</v>
      </c>
      <c r="AO739" s="41">
        <v>815200</v>
      </c>
      <c r="AP739" s="41">
        <v>803500</v>
      </c>
      <c r="AQ739" s="41">
        <v>785000</v>
      </c>
      <c r="AR739" s="41">
        <v>767800</v>
      </c>
      <c r="AS739" s="41">
        <v>752400</v>
      </c>
      <c r="AT739" s="41">
        <v>744900</v>
      </c>
      <c r="AU739" s="41">
        <v>739300</v>
      </c>
      <c r="AV739" s="41">
        <v>731100</v>
      </c>
      <c r="AW739" s="41">
        <v>720400</v>
      </c>
      <c r="AX739" s="41">
        <v>713500</v>
      </c>
      <c r="AY739" s="41">
        <v>702300</v>
      </c>
      <c r="AZ739" s="41">
        <v>688300</v>
      </c>
      <c r="BA739" s="41">
        <v>690400</v>
      </c>
      <c r="BB739" s="41">
        <v>711200</v>
      </c>
      <c r="BC739" s="41">
        <v>727600</v>
      </c>
      <c r="BD739" s="41">
        <v>728500</v>
      </c>
      <c r="BE739" s="41">
        <v>727800</v>
      </c>
      <c r="BF739" s="41">
        <v>729300</v>
      </c>
      <c r="BG739" s="41">
        <v>731100</v>
      </c>
      <c r="BH739" s="41">
        <v>732400</v>
      </c>
      <c r="BI739" s="41">
        <v>729500</v>
      </c>
      <c r="BJ739" s="41">
        <v>726400</v>
      </c>
      <c r="BK739" s="41">
        <v>724000</v>
      </c>
      <c r="BL739" s="41">
        <v>720600</v>
      </c>
      <c r="BM739" s="41">
        <v>704600</v>
      </c>
      <c r="BN739" s="41">
        <v>693400</v>
      </c>
      <c r="BO739" s="41">
        <v>693100</v>
      </c>
      <c r="BP739" s="41">
        <v>701600</v>
      </c>
      <c r="BQ739" s="41">
        <v>709800</v>
      </c>
      <c r="BR739" s="41">
        <v>717200</v>
      </c>
      <c r="BS739" s="41">
        <v>707400</v>
      </c>
      <c r="BT739" s="41">
        <v>694900</v>
      </c>
      <c r="BU739" s="41">
        <v>690000</v>
      </c>
      <c r="BV739" s="41">
        <v>688600</v>
      </c>
      <c r="BW739" s="41">
        <v>694200</v>
      </c>
      <c r="BX739" s="41">
        <v>692400</v>
      </c>
      <c r="BY739" s="41">
        <v>683900</v>
      </c>
      <c r="BZ739" s="41">
        <v>663100</v>
      </c>
      <c r="CA739" s="41">
        <v>651600</v>
      </c>
      <c r="CB739" s="41">
        <v>647300</v>
      </c>
      <c r="CC739" s="41">
        <v>642700</v>
      </c>
      <c r="CD739" s="41">
        <v>628700</v>
      </c>
      <c r="CE739" s="41">
        <v>627000</v>
      </c>
      <c r="CF739" s="41">
        <v>622300</v>
      </c>
      <c r="CG739" s="41">
        <v>612600</v>
      </c>
      <c r="CH739" s="41">
        <v>604100</v>
      </c>
      <c r="CI739" s="41">
        <v>594300</v>
      </c>
      <c r="CJ739" s="41">
        <v>593000</v>
      </c>
      <c r="CK739" s="41">
        <v>597800</v>
      </c>
      <c r="CL739" s="41">
        <v>594300</v>
      </c>
      <c r="CM739" s="41">
        <v>591500</v>
      </c>
      <c r="CN739" s="41">
        <v>588200</v>
      </c>
      <c r="CO739" s="41">
        <v>577800</v>
      </c>
      <c r="CP739" s="41">
        <v>564700</v>
      </c>
      <c r="CQ739" s="41">
        <v>565000</v>
      </c>
      <c r="CR739" s="41">
        <v>570500</v>
      </c>
      <c r="CS739" s="41">
        <v>577700</v>
      </c>
      <c r="CT739" s="41">
        <v>585900</v>
      </c>
      <c r="CU739" s="41">
        <v>603000</v>
      </c>
      <c r="CV739" s="41">
        <v>612900</v>
      </c>
      <c r="CW739" s="41">
        <v>614200</v>
      </c>
      <c r="CX739" s="41">
        <v>621500</v>
      </c>
      <c r="CY739" s="41">
        <v>634300</v>
      </c>
      <c r="CZ739" s="41">
        <v>656400</v>
      </c>
      <c r="DA739" s="41">
        <v>681300</v>
      </c>
      <c r="DB739" s="41">
        <v>700400</v>
      </c>
      <c r="DC739" s="41">
        <v>708400</v>
      </c>
      <c r="DD739" s="41">
        <v>721800</v>
      </c>
      <c r="DE739" s="41">
        <v>737500</v>
      </c>
      <c r="DF739" s="41">
        <v>752000</v>
      </c>
      <c r="DG739" s="41">
        <v>757600</v>
      </c>
      <c r="DH739" s="41">
        <v>759800</v>
      </c>
      <c r="DI739" s="41">
        <v>768300</v>
      </c>
      <c r="DJ739" s="41">
        <v>776800</v>
      </c>
      <c r="DK739" s="41">
        <v>774300</v>
      </c>
      <c r="DL739" s="41">
        <v>766200</v>
      </c>
      <c r="DM739" s="41">
        <v>759900</v>
      </c>
      <c r="DN739" s="41">
        <v>761600</v>
      </c>
      <c r="DO739" s="41">
        <v>766600</v>
      </c>
      <c r="DP739" s="41">
        <v>768200</v>
      </c>
    </row>
    <row r="740" spans="1:120">
      <c r="A740" s="41">
        <v>91723</v>
      </c>
      <c r="B740" s="41" t="s">
        <v>645</v>
      </c>
      <c r="C740" s="41" t="s">
        <v>66</v>
      </c>
      <c r="D740" s="41" t="s">
        <v>394</v>
      </c>
      <c r="E740" s="41" t="s">
        <v>394</v>
      </c>
      <c r="F740" s="41">
        <v>339500</v>
      </c>
      <c r="G740" s="41">
        <v>342400</v>
      </c>
      <c r="H740" s="41">
        <v>346900</v>
      </c>
      <c r="I740" s="41">
        <v>354100</v>
      </c>
      <c r="J740" s="41">
        <v>362400</v>
      </c>
      <c r="K740" s="41">
        <v>370300</v>
      </c>
      <c r="L740" s="41">
        <v>377100</v>
      </c>
      <c r="M740" s="41">
        <v>383300</v>
      </c>
      <c r="N740" s="41">
        <v>389600</v>
      </c>
      <c r="O740" s="41">
        <v>395500</v>
      </c>
      <c r="P740" s="41">
        <v>401500</v>
      </c>
      <c r="Q740" s="41">
        <v>408900</v>
      </c>
      <c r="R740" s="41">
        <v>418000</v>
      </c>
      <c r="S740" s="41">
        <v>426400</v>
      </c>
      <c r="T740" s="41">
        <v>433200</v>
      </c>
      <c r="U740" s="41">
        <v>437500</v>
      </c>
      <c r="V740" s="41">
        <v>439400</v>
      </c>
      <c r="W740" s="41">
        <v>441300</v>
      </c>
      <c r="X740" s="41">
        <v>442600</v>
      </c>
      <c r="Y740" s="41">
        <v>441500</v>
      </c>
      <c r="Z740" s="41">
        <v>438600</v>
      </c>
      <c r="AA740" s="41">
        <v>437000</v>
      </c>
      <c r="AB740" s="41">
        <v>435800</v>
      </c>
      <c r="AC740" s="41">
        <v>433300</v>
      </c>
      <c r="AD740" s="41">
        <v>429400</v>
      </c>
      <c r="AE740" s="41">
        <v>426800</v>
      </c>
      <c r="AF740" s="41">
        <v>425000</v>
      </c>
      <c r="AG740" s="41">
        <v>422000</v>
      </c>
      <c r="AH740" s="41">
        <v>417600</v>
      </c>
      <c r="AI740" s="41">
        <v>413800</v>
      </c>
      <c r="AJ740" s="41">
        <v>411500</v>
      </c>
      <c r="AK740" s="41">
        <v>408500</v>
      </c>
      <c r="AL740" s="41">
        <v>404200</v>
      </c>
      <c r="AM740" s="41">
        <v>399600</v>
      </c>
      <c r="AN740" s="41">
        <v>394500</v>
      </c>
      <c r="AO740" s="41">
        <v>388200</v>
      </c>
      <c r="AP740" s="41">
        <v>381400</v>
      </c>
      <c r="AQ740" s="41">
        <v>373000</v>
      </c>
      <c r="AR740" s="41">
        <v>361400</v>
      </c>
      <c r="AS740" s="41">
        <v>348500</v>
      </c>
      <c r="AT740" s="41">
        <v>336200</v>
      </c>
      <c r="AU740" s="41">
        <v>325800</v>
      </c>
      <c r="AV740" s="41">
        <v>317400</v>
      </c>
      <c r="AW740" s="41">
        <v>310300</v>
      </c>
      <c r="AX740" s="41">
        <v>303400</v>
      </c>
      <c r="AY740" s="41">
        <v>296500</v>
      </c>
      <c r="AZ740" s="41">
        <v>288800</v>
      </c>
      <c r="BA740" s="41">
        <v>283800</v>
      </c>
      <c r="BB740" s="41">
        <v>281300</v>
      </c>
      <c r="BC740" s="41">
        <v>278300</v>
      </c>
      <c r="BD740" s="41">
        <v>275100</v>
      </c>
      <c r="BE740" s="41">
        <v>273100</v>
      </c>
      <c r="BF740" s="41">
        <v>271100</v>
      </c>
      <c r="BG740" s="41">
        <v>268500</v>
      </c>
      <c r="BH740" s="41">
        <v>266900</v>
      </c>
      <c r="BI740" s="41">
        <v>265200</v>
      </c>
      <c r="BJ740" s="41">
        <v>264700</v>
      </c>
      <c r="BK740" s="41">
        <v>265500</v>
      </c>
      <c r="BL740" s="41">
        <v>266600</v>
      </c>
      <c r="BM740" s="41">
        <v>268000</v>
      </c>
      <c r="BN740" s="41">
        <v>269700</v>
      </c>
      <c r="BO740" s="41">
        <v>271100</v>
      </c>
      <c r="BP740" s="41">
        <v>272100</v>
      </c>
      <c r="BQ740" s="41">
        <v>272800</v>
      </c>
      <c r="BR740" s="41">
        <v>274200</v>
      </c>
      <c r="BS740" s="41">
        <v>276100</v>
      </c>
      <c r="BT740" s="41">
        <v>275800</v>
      </c>
      <c r="BU740" s="41">
        <v>272700</v>
      </c>
      <c r="BV740" s="41">
        <v>269100</v>
      </c>
      <c r="BW740" s="41">
        <v>267400</v>
      </c>
      <c r="BX740" s="41">
        <v>266500</v>
      </c>
      <c r="BY740" s="41">
        <v>263100</v>
      </c>
      <c r="BZ740" s="41">
        <v>259200</v>
      </c>
      <c r="CA740" s="41">
        <v>258300</v>
      </c>
      <c r="CB740" s="41">
        <v>258900</v>
      </c>
      <c r="CC740" s="41">
        <v>259600</v>
      </c>
      <c r="CD740" s="41">
        <v>259600</v>
      </c>
      <c r="CE740" s="41">
        <v>258600</v>
      </c>
      <c r="CF740" s="41">
        <v>257100</v>
      </c>
      <c r="CG740" s="41">
        <v>256600</v>
      </c>
      <c r="CH740" s="41">
        <v>255400</v>
      </c>
      <c r="CI740" s="41">
        <v>252500</v>
      </c>
      <c r="CJ740" s="41">
        <v>250000</v>
      </c>
      <c r="CK740" s="41">
        <v>249100</v>
      </c>
      <c r="CL740" s="41">
        <v>247700</v>
      </c>
      <c r="CM740" s="41">
        <v>245200</v>
      </c>
      <c r="CN740" s="41">
        <v>243300</v>
      </c>
      <c r="CO740" s="41">
        <v>243700</v>
      </c>
      <c r="CP740" s="41">
        <v>245500</v>
      </c>
      <c r="CQ740" s="41">
        <v>246000</v>
      </c>
      <c r="CR740" s="41">
        <v>246200</v>
      </c>
      <c r="CS740" s="41">
        <v>247900</v>
      </c>
      <c r="CT740" s="41">
        <v>250000</v>
      </c>
      <c r="CU740" s="41">
        <v>251000</v>
      </c>
      <c r="CV740" s="41">
        <v>252000</v>
      </c>
      <c r="CW740" s="41">
        <v>254900</v>
      </c>
      <c r="CX740" s="41">
        <v>258900</v>
      </c>
      <c r="CY740" s="41">
        <v>264400</v>
      </c>
      <c r="CZ740" s="41">
        <v>270500</v>
      </c>
      <c r="DA740" s="41">
        <v>276100</v>
      </c>
      <c r="DB740" s="41">
        <v>281300</v>
      </c>
      <c r="DC740" s="41">
        <v>288600</v>
      </c>
      <c r="DD740" s="41">
        <v>295700</v>
      </c>
      <c r="DE740" s="41">
        <v>301400</v>
      </c>
      <c r="DF740" s="41">
        <v>305900</v>
      </c>
      <c r="DG740" s="41">
        <v>312100</v>
      </c>
      <c r="DH740" s="41">
        <v>322600</v>
      </c>
      <c r="DI740" s="41">
        <v>331800</v>
      </c>
      <c r="DJ740" s="41">
        <v>336300</v>
      </c>
      <c r="DK740" s="41">
        <v>339300</v>
      </c>
      <c r="DL740" s="41">
        <v>345600</v>
      </c>
      <c r="DM740" s="41">
        <v>353500</v>
      </c>
      <c r="DN740" s="41">
        <v>361300</v>
      </c>
      <c r="DO740" s="41">
        <v>366100</v>
      </c>
      <c r="DP740" s="41">
        <v>369600</v>
      </c>
    </row>
    <row r="741" spans="1:120">
      <c r="A741" s="41">
        <v>95602</v>
      </c>
      <c r="B741" s="41" t="s">
        <v>512</v>
      </c>
      <c r="C741" s="41" t="s">
        <v>66</v>
      </c>
      <c r="D741" s="41" t="s">
        <v>406</v>
      </c>
      <c r="E741" s="41" t="s">
        <v>446</v>
      </c>
      <c r="F741" s="41">
        <v>304900</v>
      </c>
      <c r="G741" s="41">
        <v>308100</v>
      </c>
      <c r="H741" s="41">
        <v>313500</v>
      </c>
      <c r="I741" s="41">
        <v>319900</v>
      </c>
      <c r="J741" s="41">
        <v>324300</v>
      </c>
      <c r="K741" s="41">
        <v>326200</v>
      </c>
      <c r="L741" s="41">
        <v>326300</v>
      </c>
      <c r="M741" s="41">
        <v>325800</v>
      </c>
      <c r="N741" s="41">
        <v>325700</v>
      </c>
      <c r="O741" s="41">
        <v>324800</v>
      </c>
      <c r="P741" s="41">
        <v>325400</v>
      </c>
      <c r="Q741" s="41">
        <v>328500</v>
      </c>
      <c r="R741" s="41">
        <v>331000</v>
      </c>
      <c r="S741" s="41">
        <v>331700</v>
      </c>
      <c r="T741" s="41">
        <v>331200</v>
      </c>
      <c r="U741" s="41">
        <v>329100</v>
      </c>
      <c r="V741" s="41">
        <v>324700</v>
      </c>
      <c r="W741" s="41">
        <v>322900</v>
      </c>
      <c r="X741" s="41">
        <v>322600</v>
      </c>
      <c r="Y741" s="41">
        <v>320700</v>
      </c>
      <c r="Z741" s="41">
        <v>315800</v>
      </c>
      <c r="AA741" s="41">
        <v>309800</v>
      </c>
      <c r="AB741" s="41">
        <v>303000</v>
      </c>
      <c r="AC741" s="41">
        <v>298400</v>
      </c>
      <c r="AD741" s="41">
        <v>296700</v>
      </c>
      <c r="AE741" s="41">
        <v>294700</v>
      </c>
      <c r="AF741" s="41">
        <v>289800</v>
      </c>
      <c r="AG741" s="41">
        <v>284400</v>
      </c>
      <c r="AH741" s="41">
        <v>282200</v>
      </c>
      <c r="AI741" s="41">
        <v>280000</v>
      </c>
      <c r="AJ741" s="41">
        <v>279000</v>
      </c>
      <c r="AK741" s="41">
        <v>280800</v>
      </c>
      <c r="AL741" s="41">
        <v>283200</v>
      </c>
      <c r="AM741" s="41">
        <v>283700</v>
      </c>
      <c r="AN741" s="41">
        <v>283000</v>
      </c>
      <c r="AO741" s="41">
        <v>278600</v>
      </c>
      <c r="AP741" s="41">
        <v>273400</v>
      </c>
      <c r="AQ741" s="41">
        <v>270000</v>
      </c>
      <c r="AR741" s="41">
        <v>267600</v>
      </c>
      <c r="AS741" s="41">
        <v>265900</v>
      </c>
      <c r="AT741" s="41">
        <v>263500</v>
      </c>
      <c r="AU741" s="41">
        <v>258900</v>
      </c>
      <c r="AV741" s="41">
        <v>254600</v>
      </c>
      <c r="AW741" s="41">
        <v>250900</v>
      </c>
      <c r="AX741" s="41">
        <v>248300</v>
      </c>
      <c r="AY741" s="41">
        <v>244600</v>
      </c>
      <c r="AZ741" s="41">
        <v>239500</v>
      </c>
      <c r="BA741" s="41">
        <v>237000</v>
      </c>
      <c r="BB741" s="41">
        <v>238300</v>
      </c>
      <c r="BC741" s="41">
        <v>237700</v>
      </c>
      <c r="BD741" s="41">
        <v>234900</v>
      </c>
      <c r="BE741" s="41">
        <v>232200</v>
      </c>
      <c r="BF741" s="41">
        <v>230600</v>
      </c>
      <c r="BG741" s="41">
        <v>230600</v>
      </c>
      <c r="BH741" s="41">
        <v>230700</v>
      </c>
      <c r="BI741" s="41">
        <v>229400</v>
      </c>
      <c r="BJ741" s="41">
        <v>225700</v>
      </c>
      <c r="BK741" s="41">
        <v>222400</v>
      </c>
      <c r="BL741" s="41">
        <v>219600</v>
      </c>
      <c r="BM741" s="41">
        <v>215400</v>
      </c>
      <c r="BN741" s="41">
        <v>209400</v>
      </c>
      <c r="BO741" s="41">
        <v>208100</v>
      </c>
      <c r="BP741" s="41">
        <v>210000</v>
      </c>
      <c r="BQ741" s="41">
        <v>208700</v>
      </c>
      <c r="BR741" s="41">
        <v>204300</v>
      </c>
      <c r="BS741" s="41">
        <v>201200</v>
      </c>
      <c r="BT741" s="41">
        <v>200300</v>
      </c>
      <c r="BU741" s="41">
        <v>199700</v>
      </c>
      <c r="BV741" s="41">
        <v>198700</v>
      </c>
      <c r="BW741" s="41">
        <v>196700</v>
      </c>
      <c r="BX741" s="41">
        <v>194400</v>
      </c>
      <c r="BY741" s="41">
        <v>191900</v>
      </c>
      <c r="BZ741" s="41">
        <v>188300</v>
      </c>
      <c r="CA741" s="41">
        <v>182800</v>
      </c>
      <c r="CB741" s="41">
        <v>177200</v>
      </c>
      <c r="CC741" s="41">
        <v>173400</v>
      </c>
      <c r="CD741" s="41">
        <v>169300</v>
      </c>
      <c r="CE741" s="41">
        <v>163500</v>
      </c>
      <c r="CF741" s="41">
        <v>158400</v>
      </c>
      <c r="CG741" s="41">
        <v>155800</v>
      </c>
      <c r="CH741" s="41">
        <v>154300</v>
      </c>
      <c r="CI741" s="41">
        <v>153400</v>
      </c>
      <c r="CJ741" s="41">
        <v>153300</v>
      </c>
      <c r="CK741" s="41">
        <v>155000</v>
      </c>
      <c r="CL741" s="41">
        <v>158000</v>
      </c>
      <c r="CM741" s="41">
        <v>159000</v>
      </c>
      <c r="CN741" s="41">
        <v>159300</v>
      </c>
      <c r="CO741" s="41">
        <v>160000</v>
      </c>
      <c r="CP741" s="41">
        <v>161700</v>
      </c>
      <c r="CQ741" s="41">
        <v>163100</v>
      </c>
      <c r="CR741" s="41">
        <v>163900</v>
      </c>
      <c r="CS741" s="41">
        <v>162700</v>
      </c>
      <c r="CT741" s="41">
        <v>163100</v>
      </c>
      <c r="CU741" s="41">
        <v>165500</v>
      </c>
      <c r="CV741" s="41">
        <v>168400</v>
      </c>
      <c r="CW741" s="41">
        <v>169500</v>
      </c>
      <c r="CX741" s="41">
        <v>170900</v>
      </c>
      <c r="CY741" s="41">
        <v>171900</v>
      </c>
      <c r="CZ741" s="41">
        <v>171600</v>
      </c>
      <c r="DA741" s="41">
        <v>173200</v>
      </c>
      <c r="DB741" s="41">
        <v>178900</v>
      </c>
      <c r="DC741" s="41">
        <v>187700</v>
      </c>
      <c r="DD741" s="41">
        <v>193200</v>
      </c>
      <c r="DE741" s="41">
        <v>193300</v>
      </c>
      <c r="DF741" s="41">
        <v>190800</v>
      </c>
      <c r="DG741" s="41">
        <v>191100</v>
      </c>
      <c r="DH741" s="41">
        <v>193000</v>
      </c>
      <c r="DI741" s="41">
        <v>196400</v>
      </c>
      <c r="DJ741" s="41">
        <v>198600</v>
      </c>
      <c r="DK741" s="41">
        <v>203300</v>
      </c>
      <c r="DL741" s="41">
        <v>208400</v>
      </c>
      <c r="DM741" s="41">
        <v>213900</v>
      </c>
      <c r="DN741" s="41">
        <v>219400</v>
      </c>
      <c r="DO741" s="41">
        <v>222400</v>
      </c>
      <c r="DP741" s="41">
        <v>221500</v>
      </c>
    </row>
    <row r="742" spans="1:120">
      <c r="A742" s="41">
        <v>91384</v>
      </c>
      <c r="B742" s="41" t="s">
        <v>712</v>
      </c>
      <c r="C742" s="41" t="s">
        <v>66</v>
      </c>
      <c r="D742" s="41" t="s">
        <v>394</v>
      </c>
      <c r="E742" s="41" t="s">
        <v>394</v>
      </c>
      <c r="F742" s="41">
        <v>397500</v>
      </c>
      <c r="G742" s="41">
        <v>403400</v>
      </c>
      <c r="H742" s="41">
        <v>408200</v>
      </c>
      <c r="I742" s="41">
        <v>412000</v>
      </c>
      <c r="J742" s="41">
        <v>415200</v>
      </c>
      <c r="K742" s="41">
        <v>417500</v>
      </c>
      <c r="L742" s="41">
        <v>422800</v>
      </c>
      <c r="M742" s="41">
        <v>429300</v>
      </c>
      <c r="N742" s="41">
        <v>432000</v>
      </c>
      <c r="O742" s="41">
        <v>431800</v>
      </c>
      <c r="P742" s="41">
        <v>442400</v>
      </c>
      <c r="Q742" s="41">
        <v>458400</v>
      </c>
      <c r="R742" s="41">
        <v>464700</v>
      </c>
      <c r="S742" s="41">
        <v>461600</v>
      </c>
      <c r="T742" s="41">
        <v>462500</v>
      </c>
      <c r="U742" s="41">
        <v>466000</v>
      </c>
      <c r="V742" s="41">
        <v>466600</v>
      </c>
      <c r="W742" s="41">
        <v>463600</v>
      </c>
      <c r="X742" s="41">
        <v>460100</v>
      </c>
      <c r="Y742" s="41">
        <v>456700</v>
      </c>
      <c r="Z742" s="41">
        <v>453000</v>
      </c>
      <c r="AA742" s="41">
        <v>450900</v>
      </c>
      <c r="AB742" s="41">
        <v>447000</v>
      </c>
      <c r="AC742" s="41">
        <v>442500</v>
      </c>
      <c r="AD742" s="41">
        <v>441900</v>
      </c>
      <c r="AE742" s="41">
        <v>443800</v>
      </c>
      <c r="AF742" s="41">
        <v>443000</v>
      </c>
      <c r="AG742" s="41">
        <v>441200</v>
      </c>
      <c r="AH742" s="41">
        <v>438200</v>
      </c>
      <c r="AI742" s="41">
        <v>437400</v>
      </c>
      <c r="AJ742" s="41">
        <v>436600</v>
      </c>
      <c r="AK742" s="41">
        <v>430200</v>
      </c>
      <c r="AL742" s="41">
        <v>423900</v>
      </c>
      <c r="AM742" s="41">
        <v>424800</v>
      </c>
      <c r="AN742" s="41">
        <v>425000</v>
      </c>
      <c r="AO742" s="41">
        <v>420700</v>
      </c>
      <c r="AP742" s="41">
        <v>413900</v>
      </c>
      <c r="AQ742" s="41">
        <v>402700</v>
      </c>
      <c r="AR742" s="41">
        <v>389400</v>
      </c>
      <c r="AS742" s="41">
        <v>378400</v>
      </c>
      <c r="AT742" s="41">
        <v>368900</v>
      </c>
      <c r="AU742" s="41">
        <v>360200</v>
      </c>
      <c r="AV742" s="41">
        <v>351500</v>
      </c>
      <c r="AW742" s="41">
        <v>343900</v>
      </c>
      <c r="AX742" s="41">
        <v>337200</v>
      </c>
      <c r="AY742" s="41">
        <v>329400</v>
      </c>
      <c r="AZ742" s="41">
        <v>321500</v>
      </c>
      <c r="BA742" s="41">
        <v>314100</v>
      </c>
      <c r="BB742" s="41">
        <v>307600</v>
      </c>
      <c r="BC742" s="41">
        <v>302000</v>
      </c>
      <c r="BD742" s="41">
        <v>297900</v>
      </c>
      <c r="BE742" s="41">
        <v>293400</v>
      </c>
      <c r="BF742" s="41">
        <v>290400</v>
      </c>
      <c r="BG742" s="41">
        <v>287400</v>
      </c>
      <c r="BH742" s="41">
        <v>285300</v>
      </c>
      <c r="BI742" s="41">
        <v>285200</v>
      </c>
      <c r="BJ742" s="41">
        <v>285800</v>
      </c>
      <c r="BK742" s="41">
        <v>283500</v>
      </c>
      <c r="BL742" s="41">
        <v>281700</v>
      </c>
      <c r="BM742" s="41">
        <v>281800</v>
      </c>
      <c r="BN742" s="41">
        <v>280900</v>
      </c>
      <c r="BO742" s="41">
        <v>278600</v>
      </c>
      <c r="BP742" s="41">
        <v>277300</v>
      </c>
      <c r="BQ742" s="41">
        <v>276400</v>
      </c>
      <c r="BR742" s="41">
        <v>277000</v>
      </c>
      <c r="BS742" s="41">
        <v>280100</v>
      </c>
      <c r="BT742" s="41">
        <v>281900</v>
      </c>
      <c r="BU742" s="41">
        <v>280600</v>
      </c>
      <c r="BV742" s="41">
        <v>276800</v>
      </c>
      <c r="BW742" s="41">
        <v>273200</v>
      </c>
      <c r="BX742" s="41">
        <v>269600</v>
      </c>
      <c r="BY742" s="41">
        <v>266800</v>
      </c>
      <c r="BZ742" s="41">
        <v>266400</v>
      </c>
      <c r="CA742" s="41">
        <v>271800</v>
      </c>
      <c r="CB742" s="41">
        <v>275400</v>
      </c>
      <c r="CC742" s="41">
        <v>271200</v>
      </c>
      <c r="CD742" s="41">
        <v>262500</v>
      </c>
      <c r="CE742" s="41">
        <v>255100</v>
      </c>
      <c r="CF742" s="41">
        <v>248900</v>
      </c>
      <c r="CG742" s="41">
        <v>244000</v>
      </c>
      <c r="CH742" s="41">
        <v>238200</v>
      </c>
      <c r="CI742" s="41">
        <v>234400</v>
      </c>
      <c r="CJ742" s="41">
        <v>232000</v>
      </c>
      <c r="CK742" s="41">
        <v>228600</v>
      </c>
      <c r="CL742" s="41">
        <v>225600</v>
      </c>
      <c r="CM742" s="41">
        <v>224200</v>
      </c>
      <c r="CN742" s="41">
        <v>223700</v>
      </c>
      <c r="CO742" s="41">
        <v>227500</v>
      </c>
      <c r="CP742" s="41">
        <v>233400</v>
      </c>
      <c r="CQ742" s="41">
        <v>237200</v>
      </c>
      <c r="CR742" s="41">
        <v>241800</v>
      </c>
      <c r="CS742" s="41">
        <v>250000</v>
      </c>
      <c r="CT742" s="41">
        <v>260500</v>
      </c>
      <c r="CU742" s="41">
        <v>267900</v>
      </c>
      <c r="CV742" s="41">
        <v>270100</v>
      </c>
      <c r="CW742" s="41">
        <v>270400</v>
      </c>
      <c r="CX742" s="41">
        <v>272300</v>
      </c>
      <c r="CY742" s="41">
        <v>276400</v>
      </c>
      <c r="CZ742" s="41">
        <v>280600</v>
      </c>
      <c r="DA742" s="41">
        <v>284300</v>
      </c>
      <c r="DB742" s="41">
        <v>289400</v>
      </c>
      <c r="DC742" s="41">
        <v>294000</v>
      </c>
      <c r="DD742" s="41">
        <v>294400</v>
      </c>
      <c r="DE742" s="41">
        <v>293800</v>
      </c>
      <c r="DF742" s="41">
        <v>295900</v>
      </c>
      <c r="DG742" s="41">
        <v>300500</v>
      </c>
      <c r="DH742" s="41">
        <v>307800</v>
      </c>
      <c r="DI742" s="41">
        <v>315400</v>
      </c>
      <c r="DJ742" s="41">
        <v>321700</v>
      </c>
      <c r="DK742" s="41">
        <v>327300</v>
      </c>
      <c r="DL742" s="41">
        <v>334300</v>
      </c>
      <c r="DM742" s="41">
        <v>340500</v>
      </c>
      <c r="DN742" s="41">
        <v>344500</v>
      </c>
      <c r="DO742" s="41">
        <v>346500</v>
      </c>
      <c r="DP742" s="41">
        <v>348600</v>
      </c>
    </row>
    <row r="743" spans="1:120">
      <c r="A743" s="41">
        <v>92887</v>
      </c>
      <c r="B743" s="41" t="s">
        <v>532</v>
      </c>
      <c r="C743" s="41" t="s">
        <v>66</v>
      </c>
      <c r="D743" s="41" t="s">
        <v>394</v>
      </c>
      <c r="E743" s="41" t="s">
        <v>399</v>
      </c>
      <c r="F743" s="41">
        <v>403700</v>
      </c>
      <c r="G743" s="41">
        <v>405200</v>
      </c>
      <c r="H743" s="41">
        <v>409900</v>
      </c>
      <c r="I743" s="41">
        <v>414100</v>
      </c>
      <c r="J743" s="41">
        <v>416400</v>
      </c>
      <c r="K743" s="41">
        <v>421000</v>
      </c>
      <c r="L743" s="41">
        <v>425600</v>
      </c>
      <c r="M743" s="41">
        <v>429100</v>
      </c>
      <c r="N743" s="41">
        <v>434600</v>
      </c>
      <c r="O743" s="41">
        <v>444900</v>
      </c>
      <c r="P743" s="41">
        <v>452100</v>
      </c>
      <c r="Q743" s="41">
        <v>454600</v>
      </c>
      <c r="R743" s="41">
        <v>457100</v>
      </c>
      <c r="S743" s="41">
        <v>461900</v>
      </c>
      <c r="T743" s="41">
        <v>464700</v>
      </c>
      <c r="U743" s="41">
        <v>463700</v>
      </c>
      <c r="V743" s="41">
        <v>460200</v>
      </c>
      <c r="W743" s="41">
        <v>458000</v>
      </c>
      <c r="X743" s="41">
        <v>457100</v>
      </c>
      <c r="Y743" s="41">
        <v>454700</v>
      </c>
      <c r="Z743" s="41">
        <v>451800</v>
      </c>
      <c r="AA743" s="41">
        <v>450400</v>
      </c>
      <c r="AB743" s="41">
        <v>451200</v>
      </c>
      <c r="AC743" s="41">
        <v>452900</v>
      </c>
      <c r="AD743" s="41">
        <v>453700</v>
      </c>
      <c r="AE743" s="41">
        <v>450200</v>
      </c>
      <c r="AF743" s="41">
        <v>443200</v>
      </c>
      <c r="AG743" s="41">
        <v>435000</v>
      </c>
      <c r="AH743" s="41">
        <v>428400</v>
      </c>
      <c r="AI743" s="41">
        <v>420900</v>
      </c>
      <c r="AJ743" s="41">
        <v>410300</v>
      </c>
      <c r="AK743" s="41">
        <v>399500</v>
      </c>
      <c r="AL743" s="41">
        <v>393600</v>
      </c>
      <c r="AM743" s="41">
        <v>389400</v>
      </c>
      <c r="AN743" s="41">
        <v>383200</v>
      </c>
      <c r="AO743" s="41">
        <v>377100</v>
      </c>
      <c r="AP743" s="41">
        <v>373700</v>
      </c>
      <c r="AQ743" s="41">
        <v>369800</v>
      </c>
      <c r="AR743" s="41">
        <v>361900</v>
      </c>
      <c r="AS743" s="41">
        <v>354200</v>
      </c>
      <c r="AT743" s="41">
        <v>350200</v>
      </c>
      <c r="AU743" s="41">
        <v>346500</v>
      </c>
      <c r="AV743" s="41">
        <v>346200</v>
      </c>
      <c r="AW743" s="41">
        <v>345200</v>
      </c>
      <c r="AX743" s="41">
        <v>335900</v>
      </c>
      <c r="AY743" s="41">
        <v>323600</v>
      </c>
      <c r="AZ743" s="41">
        <v>314800</v>
      </c>
      <c r="BA743" s="41">
        <v>306000</v>
      </c>
      <c r="BB743" s="41">
        <v>297600</v>
      </c>
      <c r="BC743" s="41">
        <v>292500</v>
      </c>
      <c r="BD743" s="41">
        <v>289400</v>
      </c>
      <c r="BE743" s="41">
        <v>287900</v>
      </c>
      <c r="BF743" s="41">
        <v>285900</v>
      </c>
      <c r="BG743" s="41">
        <v>285500</v>
      </c>
      <c r="BH743" s="41">
        <v>285900</v>
      </c>
      <c r="BI743" s="41">
        <v>286400</v>
      </c>
      <c r="BJ743" s="41">
        <v>288000</v>
      </c>
      <c r="BK743" s="41">
        <v>291500</v>
      </c>
      <c r="BL743" s="41">
        <v>296000</v>
      </c>
      <c r="BM743" s="41">
        <v>297000</v>
      </c>
      <c r="BN743" s="41">
        <v>295200</v>
      </c>
      <c r="BO743" s="41">
        <v>294600</v>
      </c>
      <c r="BP743" s="41">
        <v>297400</v>
      </c>
      <c r="BQ743" s="41">
        <v>297700</v>
      </c>
      <c r="BR743" s="41">
        <v>296600</v>
      </c>
      <c r="BS743" s="41">
        <v>296000</v>
      </c>
      <c r="BT743" s="41">
        <v>295500</v>
      </c>
      <c r="BU743" s="41">
        <v>295700</v>
      </c>
      <c r="BV743" s="41">
        <v>294600</v>
      </c>
      <c r="BW743" s="41">
        <v>290300</v>
      </c>
      <c r="BX743" s="41">
        <v>285700</v>
      </c>
      <c r="BY743" s="41">
        <v>284000</v>
      </c>
      <c r="BZ743" s="41">
        <v>282700</v>
      </c>
      <c r="CA743" s="41">
        <v>281500</v>
      </c>
      <c r="CB743" s="41">
        <v>279300</v>
      </c>
      <c r="CC743" s="41">
        <v>274300</v>
      </c>
      <c r="CD743" s="41">
        <v>268300</v>
      </c>
      <c r="CE743" s="41">
        <v>262200</v>
      </c>
      <c r="CF743" s="41">
        <v>257600</v>
      </c>
      <c r="CG743" s="41">
        <v>253600</v>
      </c>
      <c r="CH743" s="41">
        <v>251400</v>
      </c>
      <c r="CI743" s="41">
        <v>249300</v>
      </c>
      <c r="CJ743" s="41">
        <v>247600</v>
      </c>
      <c r="CK743" s="41">
        <v>246200</v>
      </c>
      <c r="CL743" s="41">
        <v>246700</v>
      </c>
      <c r="CM743" s="41">
        <v>248200</v>
      </c>
      <c r="CN743" s="41">
        <v>251800</v>
      </c>
      <c r="CO743" s="41">
        <v>256600</v>
      </c>
      <c r="CP743" s="41">
        <v>259300</v>
      </c>
      <c r="CQ743" s="41">
        <v>261800</v>
      </c>
      <c r="CR743" s="41">
        <v>264300</v>
      </c>
      <c r="CS743" s="41">
        <v>265400</v>
      </c>
      <c r="CT743" s="41">
        <v>267000</v>
      </c>
      <c r="CU743" s="41">
        <v>271300</v>
      </c>
      <c r="CV743" s="41">
        <v>275500</v>
      </c>
      <c r="CW743" s="41">
        <v>280700</v>
      </c>
      <c r="CX743" s="41">
        <v>285800</v>
      </c>
      <c r="CY743" s="41">
        <v>288900</v>
      </c>
      <c r="CZ743" s="41">
        <v>292600</v>
      </c>
      <c r="DA743" s="41">
        <v>297500</v>
      </c>
      <c r="DB743" s="41">
        <v>303100</v>
      </c>
      <c r="DC743" s="41">
        <v>306800</v>
      </c>
      <c r="DD743" s="41">
        <v>307400</v>
      </c>
      <c r="DE743" s="41">
        <v>307400</v>
      </c>
      <c r="DF743" s="41">
        <v>309300</v>
      </c>
      <c r="DG743" s="41">
        <v>313300</v>
      </c>
      <c r="DH743" s="41">
        <v>319400</v>
      </c>
      <c r="DI743" s="41">
        <v>326500</v>
      </c>
      <c r="DJ743" s="41">
        <v>332900</v>
      </c>
      <c r="DK743" s="41">
        <v>338200</v>
      </c>
      <c r="DL743" s="41">
        <v>341600</v>
      </c>
      <c r="DM743" s="41">
        <v>346300</v>
      </c>
      <c r="DN743" s="41">
        <v>353900</v>
      </c>
      <c r="DO743" s="41">
        <v>361500</v>
      </c>
      <c r="DP743" s="41">
        <v>366700</v>
      </c>
    </row>
    <row r="744" spans="1:120">
      <c r="A744" s="41">
        <v>91011</v>
      </c>
      <c r="B744" s="41" t="s">
        <v>713</v>
      </c>
      <c r="C744" s="41" t="s">
        <v>66</v>
      </c>
      <c r="D744" s="41" t="s">
        <v>394</v>
      </c>
      <c r="E744" s="41" t="s">
        <v>394</v>
      </c>
      <c r="F744" s="41">
        <v>774200</v>
      </c>
      <c r="G744" s="41">
        <v>786200</v>
      </c>
      <c r="H744" s="41">
        <v>800200</v>
      </c>
      <c r="I744" s="41">
        <v>816500</v>
      </c>
      <c r="J744" s="41">
        <v>845800</v>
      </c>
      <c r="K744" s="41">
        <v>884400</v>
      </c>
      <c r="L744" s="41">
        <v>920900</v>
      </c>
      <c r="M744" s="41">
        <v>941300</v>
      </c>
      <c r="N744" s="41">
        <v>945800</v>
      </c>
      <c r="O744" s="41">
        <v>945000</v>
      </c>
      <c r="P744" s="41">
        <v>952900</v>
      </c>
      <c r="Q744" s="41">
        <v>970400</v>
      </c>
      <c r="R744" s="41">
        <v>979700</v>
      </c>
      <c r="S744" s="41">
        <v>974800</v>
      </c>
      <c r="T744" s="41">
        <v>963100</v>
      </c>
      <c r="U744" s="41">
        <v>955400</v>
      </c>
      <c r="V744" s="41">
        <v>947300</v>
      </c>
      <c r="W744" s="41">
        <v>940000</v>
      </c>
      <c r="X744" s="41">
        <v>942600</v>
      </c>
      <c r="Y744" s="41">
        <v>947800</v>
      </c>
      <c r="Z744" s="41">
        <v>947700</v>
      </c>
      <c r="AA744" s="41">
        <v>946900</v>
      </c>
      <c r="AB744" s="41">
        <v>953200</v>
      </c>
      <c r="AC744" s="41">
        <v>954900</v>
      </c>
      <c r="AD744" s="41">
        <v>952300</v>
      </c>
      <c r="AE744" s="41">
        <v>946600</v>
      </c>
      <c r="AF744" s="41">
        <v>939800</v>
      </c>
      <c r="AG744" s="41">
        <v>941700</v>
      </c>
      <c r="AH744" s="41">
        <v>952500</v>
      </c>
      <c r="AI744" s="41">
        <v>962600</v>
      </c>
      <c r="AJ744" s="41">
        <v>966100</v>
      </c>
      <c r="AK744" s="41">
        <v>963900</v>
      </c>
      <c r="AL744" s="41">
        <v>958700</v>
      </c>
      <c r="AM744" s="41">
        <v>957300</v>
      </c>
      <c r="AN744" s="41">
        <v>954400</v>
      </c>
      <c r="AO744" s="41">
        <v>948700</v>
      </c>
      <c r="AP744" s="41">
        <v>942700</v>
      </c>
      <c r="AQ744" s="41">
        <v>937600</v>
      </c>
      <c r="AR744" s="41">
        <v>929000</v>
      </c>
      <c r="AS744" s="41">
        <v>909200</v>
      </c>
      <c r="AT744" s="41">
        <v>882600</v>
      </c>
      <c r="AU744" s="41">
        <v>857700</v>
      </c>
      <c r="AV744" s="41">
        <v>831500</v>
      </c>
      <c r="AW744" s="41">
        <v>810100</v>
      </c>
      <c r="AX744" s="41">
        <v>803000</v>
      </c>
      <c r="AY744" s="41">
        <v>801200</v>
      </c>
      <c r="AZ744" s="41">
        <v>791900</v>
      </c>
      <c r="BA744" s="41">
        <v>781900</v>
      </c>
      <c r="BB744" s="41">
        <v>776600</v>
      </c>
      <c r="BC744" s="41">
        <v>773400</v>
      </c>
      <c r="BD744" s="41">
        <v>771700</v>
      </c>
      <c r="BE744" s="41">
        <v>773200</v>
      </c>
      <c r="BF744" s="41">
        <v>775500</v>
      </c>
      <c r="BG744" s="41">
        <v>776400</v>
      </c>
      <c r="BH744" s="41">
        <v>777700</v>
      </c>
      <c r="BI744" s="41">
        <v>777700</v>
      </c>
      <c r="BJ744" s="41">
        <v>778300</v>
      </c>
      <c r="BK744" s="41">
        <v>778800</v>
      </c>
      <c r="BL744" s="41">
        <v>781600</v>
      </c>
      <c r="BM744" s="41">
        <v>788700</v>
      </c>
      <c r="BN744" s="41">
        <v>799200</v>
      </c>
      <c r="BO744" s="41">
        <v>810500</v>
      </c>
      <c r="BP744" s="41">
        <v>821500</v>
      </c>
      <c r="BQ744" s="41">
        <v>826800</v>
      </c>
      <c r="BR744" s="41">
        <v>826200</v>
      </c>
      <c r="BS744" s="41">
        <v>825200</v>
      </c>
      <c r="BT744" s="41">
        <v>822300</v>
      </c>
      <c r="BU744" s="41">
        <v>818300</v>
      </c>
      <c r="BV744" s="41">
        <v>817200</v>
      </c>
      <c r="BW744" s="41">
        <v>819900</v>
      </c>
      <c r="BX744" s="41">
        <v>816700</v>
      </c>
      <c r="BY744" s="41">
        <v>809100</v>
      </c>
      <c r="BZ744" s="41">
        <v>805300</v>
      </c>
      <c r="CA744" s="41">
        <v>810900</v>
      </c>
      <c r="CB744" s="41">
        <v>815600</v>
      </c>
      <c r="CC744" s="41">
        <v>813300</v>
      </c>
      <c r="CD744" s="41">
        <v>804200</v>
      </c>
      <c r="CE744" s="41">
        <v>796700</v>
      </c>
      <c r="CF744" s="41">
        <v>797100</v>
      </c>
      <c r="CG744" s="41">
        <v>800900</v>
      </c>
      <c r="CH744" s="41">
        <v>804100</v>
      </c>
      <c r="CI744" s="41">
        <v>807000</v>
      </c>
      <c r="CJ744" s="41">
        <v>812400</v>
      </c>
      <c r="CK744" s="41">
        <v>806400</v>
      </c>
      <c r="CL744" s="41">
        <v>792500</v>
      </c>
      <c r="CM744" s="41">
        <v>782700</v>
      </c>
      <c r="CN744" s="41">
        <v>783700</v>
      </c>
      <c r="CO744" s="41">
        <v>796800</v>
      </c>
      <c r="CP744" s="41">
        <v>818000</v>
      </c>
      <c r="CQ744" s="41">
        <v>828000</v>
      </c>
      <c r="CR744" s="41">
        <v>828800</v>
      </c>
      <c r="CS744" s="41">
        <v>833100</v>
      </c>
      <c r="CT744" s="41">
        <v>836000</v>
      </c>
      <c r="CU744" s="41">
        <v>838000</v>
      </c>
      <c r="CV744" s="41">
        <v>845700</v>
      </c>
      <c r="CW744" s="41">
        <v>859100</v>
      </c>
      <c r="CX744" s="41">
        <v>877100</v>
      </c>
      <c r="CY744" s="41">
        <v>892800</v>
      </c>
      <c r="CZ744" s="41">
        <v>897600</v>
      </c>
      <c r="DA744" s="41">
        <v>896800</v>
      </c>
      <c r="DB744" s="41">
        <v>906200</v>
      </c>
      <c r="DC744" s="41">
        <v>929800</v>
      </c>
      <c r="DD744" s="41">
        <v>941500</v>
      </c>
      <c r="DE744" s="41">
        <v>935900</v>
      </c>
      <c r="DF744" s="41">
        <v>932000</v>
      </c>
      <c r="DG744" s="41">
        <v>939500</v>
      </c>
      <c r="DH744" s="41">
        <v>957500</v>
      </c>
      <c r="DI744" s="41">
        <v>977000</v>
      </c>
      <c r="DJ744" s="41">
        <v>985900</v>
      </c>
      <c r="DK744" s="41">
        <v>989200</v>
      </c>
      <c r="DL744" s="41">
        <v>1008100</v>
      </c>
      <c r="DM744" s="41">
        <v>1018600</v>
      </c>
      <c r="DN744" s="41">
        <v>1002600</v>
      </c>
      <c r="DO744" s="41">
        <v>980500</v>
      </c>
      <c r="DP744" s="41">
        <v>972800</v>
      </c>
    </row>
    <row r="745" spans="1:120">
      <c r="A745" s="41">
        <v>90603</v>
      </c>
      <c r="B745" s="41" t="s">
        <v>653</v>
      </c>
      <c r="C745" s="41" t="s">
        <v>66</v>
      </c>
      <c r="D745" s="41" t="s">
        <v>394</v>
      </c>
      <c r="E745" s="41" t="s">
        <v>394</v>
      </c>
      <c r="F745" s="41">
        <v>403100</v>
      </c>
      <c r="G745" s="41">
        <v>406500</v>
      </c>
      <c r="H745" s="41">
        <v>411500</v>
      </c>
      <c r="I745" s="41">
        <v>418300</v>
      </c>
      <c r="J745" s="41">
        <v>426100</v>
      </c>
      <c r="K745" s="41">
        <v>436000</v>
      </c>
      <c r="L745" s="41">
        <v>446000</v>
      </c>
      <c r="M745" s="41">
        <v>455300</v>
      </c>
      <c r="N745" s="41">
        <v>465300</v>
      </c>
      <c r="O745" s="41">
        <v>474800</v>
      </c>
      <c r="P745" s="41">
        <v>482400</v>
      </c>
      <c r="Q745" s="41">
        <v>486900</v>
      </c>
      <c r="R745" s="41">
        <v>489100</v>
      </c>
      <c r="S745" s="41">
        <v>490900</v>
      </c>
      <c r="T745" s="41">
        <v>494000</v>
      </c>
      <c r="U745" s="41">
        <v>496900</v>
      </c>
      <c r="V745" s="41">
        <v>499900</v>
      </c>
      <c r="W745" s="41">
        <v>502300</v>
      </c>
      <c r="X745" s="41">
        <v>503100</v>
      </c>
      <c r="Y745" s="41">
        <v>503200</v>
      </c>
      <c r="Z745" s="41">
        <v>503200</v>
      </c>
      <c r="AA745" s="41">
        <v>502100</v>
      </c>
      <c r="AB745" s="41">
        <v>500300</v>
      </c>
      <c r="AC745" s="41">
        <v>499200</v>
      </c>
      <c r="AD745" s="41">
        <v>499800</v>
      </c>
      <c r="AE745" s="41">
        <v>501100</v>
      </c>
      <c r="AF745" s="41">
        <v>499800</v>
      </c>
      <c r="AG745" s="41">
        <v>495900</v>
      </c>
      <c r="AH745" s="41">
        <v>489800</v>
      </c>
      <c r="AI745" s="41">
        <v>483400</v>
      </c>
      <c r="AJ745" s="41">
        <v>476900</v>
      </c>
      <c r="AK745" s="41">
        <v>470300</v>
      </c>
      <c r="AL745" s="41">
        <v>464200</v>
      </c>
      <c r="AM745" s="41">
        <v>460300</v>
      </c>
      <c r="AN745" s="41">
        <v>454900</v>
      </c>
      <c r="AO745" s="41">
        <v>445400</v>
      </c>
      <c r="AP745" s="41">
        <v>434700</v>
      </c>
      <c r="AQ745" s="41">
        <v>423400</v>
      </c>
      <c r="AR745" s="41">
        <v>411200</v>
      </c>
      <c r="AS745" s="41">
        <v>400300</v>
      </c>
      <c r="AT745" s="41">
        <v>391400</v>
      </c>
      <c r="AU745" s="41">
        <v>381900</v>
      </c>
      <c r="AV745" s="41">
        <v>370900</v>
      </c>
      <c r="AW745" s="41">
        <v>359100</v>
      </c>
      <c r="AX745" s="41">
        <v>348400</v>
      </c>
      <c r="AY745" s="41">
        <v>340300</v>
      </c>
      <c r="AZ745" s="41">
        <v>334400</v>
      </c>
      <c r="BA745" s="41">
        <v>330700</v>
      </c>
      <c r="BB745" s="41">
        <v>327400</v>
      </c>
      <c r="BC745" s="41">
        <v>322900</v>
      </c>
      <c r="BD745" s="41">
        <v>319500</v>
      </c>
      <c r="BE745" s="41">
        <v>318200</v>
      </c>
      <c r="BF745" s="41">
        <v>315800</v>
      </c>
      <c r="BG745" s="41">
        <v>313400</v>
      </c>
      <c r="BH745" s="41">
        <v>313700</v>
      </c>
      <c r="BI745" s="41">
        <v>315300</v>
      </c>
      <c r="BJ745" s="41">
        <v>317100</v>
      </c>
      <c r="BK745" s="41">
        <v>320200</v>
      </c>
      <c r="BL745" s="41">
        <v>324500</v>
      </c>
      <c r="BM745" s="41">
        <v>328200</v>
      </c>
      <c r="BN745" s="41">
        <v>329600</v>
      </c>
      <c r="BO745" s="41">
        <v>331000</v>
      </c>
      <c r="BP745" s="41">
        <v>332500</v>
      </c>
      <c r="BQ745" s="41">
        <v>332300</v>
      </c>
      <c r="BR745" s="41">
        <v>332300</v>
      </c>
      <c r="BS745" s="41">
        <v>335100</v>
      </c>
      <c r="BT745" s="41">
        <v>336800</v>
      </c>
      <c r="BU745" s="41">
        <v>334600</v>
      </c>
      <c r="BV745" s="41">
        <v>331400</v>
      </c>
      <c r="BW745" s="41">
        <v>329300</v>
      </c>
      <c r="BX745" s="41">
        <v>326600</v>
      </c>
      <c r="BY745" s="41">
        <v>324300</v>
      </c>
      <c r="BZ745" s="41">
        <v>323800</v>
      </c>
      <c r="CA745" s="41">
        <v>325200</v>
      </c>
      <c r="CB745" s="41">
        <v>325400</v>
      </c>
      <c r="CC745" s="41">
        <v>324200</v>
      </c>
      <c r="CD745" s="41">
        <v>320900</v>
      </c>
      <c r="CE745" s="41">
        <v>315400</v>
      </c>
      <c r="CF745" s="41">
        <v>310100</v>
      </c>
      <c r="CG745" s="41">
        <v>308300</v>
      </c>
      <c r="CH745" s="41">
        <v>307000</v>
      </c>
      <c r="CI745" s="41">
        <v>304600</v>
      </c>
      <c r="CJ745" s="41">
        <v>303300</v>
      </c>
      <c r="CK745" s="41">
        <v>303700</v>
      </c>
      <c r="CL745" s="41">
        <v>304500</v>
      </c>
      <c r="CM745" s="41">
        <v>304100</v>
      </c>
      <c r="CN745" s="41">
        <v>303100</v>
      </c>
      <c r="CO745" s="41">
        <v>303100</v>
      </c>
      <c r="CP745" s="41">
        <v>304200</v>
      </c>
      <c r="CQ745" s="41">
        <v>304300</v>
      </c>
      <c r="CR745" s="41">
        <v>304500</v>
      </c>
      <c r="CS745" s="41">
        <v>306800</v>
      </c>
      <c r="CT745" s="41">
        <v>310300</v>
      </c>
      <c r="CU745" s="41">
        <v>313500</v>
      </c>
      <c r="CV745" s="41">
        <v>314800</v>
      </c>
      <c r="CW745" s="41">
        <v>316300</v>
      </c>
      <c r="CX745" s="41">
        <v>320700</v>
      </c>
      <c r="CY745" s="41">
        <v>326400</v>
      </c>
      <c r="CZ745" s="41">
        <v>330200</v>
      </c>
      <c r="DA745" s="41">
        <v>334800</v>
      </c>
      <c r="DB745" s="41">
        <v>342400</v>
      </c>
      <c r="DC745" s="41">
        <v>351800</v>
      </c>
      <c r="DD745" s="41">
        <v>358300</v>
      </c>
      <c r="DE745" s="41">
        <v>362400</v>
      </c>
      <c r="DF745" s="41">
        <v>366600</v>
      </c>
      <c r="DG745" s="41">
        <v>369900</v>
      </c>
      <c r="DH745" s="41">
        <v>373500</v>
      </c>
      <c r="DI745" s="41">
        <v>376700</v>
      </c>
      <c r="DJ745" s="41">
        <v>379200</v>
      </c>
      <c r="DK745" s="41">
        <v>382400</v>
      </c>
      <c r="DL745" s="41">
        <v>389500</v>
      </c>
      <c r="DM745" s="41">
        <v>394400</v>
      </c>
      <c r="DN745" s="41">
        <v>396500</v>
      </c>
      <c r="DO745" s="41">
        <v>397800</v>
      </c>
      <c r="DP745" s="41">
        <v>399900</v>
      </c>
    </row>
    <row r="746" spans="1:120">
      <c r="A746" s="41">
        <v>92501</v>
      </c>
      <c r="B746" s="41" t="s">
        <v>414</v>
      </c>
      <c r="C746" s="41" t="s">
        <v>66</v>
      </c>
      <c r="D746" s="41" t="s">
        <v>414</v>
      </c>
      <c r="E746" s="41" t="s">
        <v>414</v>
      </c>
      <c r="F746" s="41">
        <v>243100</v>
      </c>
      <c r="G746" s="41">
        <v>246500</v>
      </c>
      <c r="H746" s="41">
        <v>247200</v>
      </c>
      <c r="I746" s="41">
        <v>247000</v>
      </c>
      <c r="J746" s="41">
        <v>250700</v>
      </c>
      <c r="K746" s="41">
        <v>258400</v>
      </c>
      <c r="L746" s="41">
        <v>268500</v>
      </c>
      <c r="M746" s="41">
        <v>277500</v>
      </c>
      <c r="N746" s="41">
        <v>284400</v>
      </c>
      <c r="O746" s="41">
        <v>288600</v>
      </c>
      <c r="P746" s="41">
        <v>291700</v>
      </c>
      <c r="Q746" s="41">
        <v>294700</v>
      </c>
      <c r="R746" s="41">
        <v>297700</v>
      </c>
      <c r="S746" s="41">
        <v>302900</v>
      </c>
      <c r="T746" s="41">
        <v>308600</v>
      </c>
      <c r="U746" s="41">
        <v>314900</v>
      </c>
      <c r="V746" s="41">
        <v>321300</v>
      </c>
      <c r="W746" s="41">
        <v>326300</v>
      </c>
      <c r="X746" s="41">
        <v>326700</v>
      </c>
      <c r="Y746" s="41">
        <v>323500</v>
      </c>
      <c r="Z746" s="41">
        <v>319700</v>
      </c>
      <c r="AA746" s="41">
        <v>318100</v>
      </c>
      <c r="AB746" s="41">
        <v>316900</v>
      </c>
      <c r="AC746" s="41">
        <v>316000</v>
      </c>
      <c r="AD746" s="41">
        <v>316800</v>
      </c>
      <c r="AE746" s="41">
        <v>318400</v>
      </c>
      <c r="AF746" s="41">
        <v>319000</v>
      </c>
      <c r="AG746" s="41">
        <v>318400</v>
      </c>
      <c r="AH746" s="41">
        <v>314300</v>
      </c>
      <c r="AI746" s="41">
        <v>307700</v>
      </c>
      <c r="AJ746" s="41">
        <v>299900</v>
      </c>
      <c r="AK746" s="41">
        <v>292200</v>
      </c>
      <c r="AL746" s="41">
        <v>286100</v>
      </c>
      <c r="AM746" s="41">
        <v>281500</v>
      </c>
      <c r="AN746" s="41">
        <v>276600</v>
      </c>
      <c r="AO746" s="41">
        <v>272200</v>
      </c>
      <c r="AP746" s="41">
        <v>267800</v>
      </c>
      <c r="AQ746" s="41">
        <v>262400</v>
      </c>
      <c r="AR746" s="41">
        <v>255400</v>
      </c>
      <c r="AS746" s="41">
        <v>249500</v>
      </c>
      <c r="AT746" s="41">
        <v>245200</v>
      </c>
      <c r="AU746" s="41">
        <v>241200</v>
      </c>
      <c r="AV746" s="41">
        <v>238700</v>
      </c>
      <c r="AW746" s="41">
        <v>238600</v>
      </c>
      <c r="AX746" s="41">
        <v>236500</v>
      </c>
      <c r="AY746" s="41">
        <v>230300</v>
      </c>
      <c r="AZ746" s="41">
        <v>221700</v>
      </c>
      <c r="BA746" s="41">
        <v>214500</v>
      </c>
      <c r="BB746" s="41">
        <v>209100</v>
      </c>
      <c r="BC746" s="41">
        <v>201200</v>
      </c>
      <c r="BD746" s="41">
        <v>191500</v>
      </c>
      <c r="BE746" s="41">
        <v>180300</v>
      </c>
      <c r="BF746" s="41">
        <v>168200</v>
      </c>
      <c r="BG746" s="41">
        <v>157700</v>
      </c>
      <c r="BH746" s="41">
        <v>150900</v>
      </c>
      <c r="BI746" s="41">
        <v>144000</v>
      </c>
      <c r="BJ746" s="41">
        <v>137700</v>
      </c>
      <c r="BK746" s="41">
        <v>133200</v>
      </c>
      <c r="BL746" s="41">
        <v>132500</v>
      </c>
      <c r="BM746" s="41">
        <v>133500</v>
      </c>
      <c r="BN746" s="41">
        <v>134300</v>
      </c>
      <c r="BO746" s="41">
        <v>134300</v>
      </c>
      <c r="BP746" s="41">
        <v>134300</v>
      </c>
      <c r="BQ746" s="41">
        <v>134500</v>
      </c>
      <c r="BR746" s="41">
        <v>134700</v>
      </c>
      <c r="BS746" s="41">
        <v>133700</v>
      </c>
      <c r="BT746" s="41">
        <v>131600</v>
      </c>
      <c r="BU746" s="41">
        <v>130500</v>
      </c>
      <c r="BV746" s="41">
        <v>129800</v>
      </c>
      <c r="BW746" s="41">
        <v>129100</v>
      </c>
      <c r="BX746" s="41">
        <v>128900</v>
      </c>
      <c r="BY746" s="41">
        <v>127700</v>
      </c>
      <c r="BZ746" s="41">
        <v>125500</v>
      </c>
      <c r="CA746" s="41">
        <v>124200</v>
      </c>
      <c r="CB746" s="41">
        <v>124100</v>
      </c>
      <c r="CC746" s="41">
        <v>124400</v>
      </c>
      <c r="CD746" s="41">
        <v>125700</v>
      </c>
      <c r="CE746" s="41">
        <v>127000</v>
      </c>
      <c r="CF746" s="41">
        <v>126100</v>
      </c>
      <c r="CG746" s="41">
        <v>123800</v>
      </c>
      <c r="CH746" s="41">
        <v>123700</v>
      </c>
      <c r="CI746" s="41">
        <v>127100</v>
      </c>
      <c r="CJ746" s="41">
        <v>129400</v>
      </c>
      <c r="CK746" s="41">
        <v>128700</v>
      </c>
      <c r="CL746" s="41">
        <v>126400</v>
      </c>
      <c r="CM746" s="41">
        <v>125100</v>
      </c>
      <c r="CN746" s="41">
        <v>125100</v>
      </c>
      <c r="CO746" s="41">
        <v>125900</v>
      </c>
      <c r="CP746" s="41">
        <v>127400</v>
      </c>
      <c r="CQ746" s="41">
        <v>131100</v>
      </c>
      <c r="CR746" s="41">
        <v>134800</v>
      </c>
      <c r="CS746" s="41">
        <v>137600</v>
      </c>
      <c r="CT746" s="41">
        <v>139600</v>
      </c>
      <c r="CU746" s="41">
        <v>139900</v>
      </c>
      <c r="CV746" s="41">
        <v>139800</v>
      </c>
      <c r="CW746" s="41">
        <v>141500</v>
      </c>
      <c r="CX746" s="41">
        <v>144300</v>
      </c>
      <c r="CY746" s="41">
        <v>146700</v>
      </c>
      <c r="CZ746" s="41">
        <v>148800</v>
      </c>
      <c r="DA746" s="41">
        <v>151300</v>
      </c>
      <c r="DB746" s="41">
        <v>153800</v>
      </c>
      <c r="DC746" s="41">
        <v>157400</v>
      </c>
      <c r="DD746" s="41">
        <v>163200</v>
      </c>
      <c r="DE746" s="41">
        <v>169600</v>
      </c>
      <c r="DF746" s="41">
        <v>173700</v>
      </c>
      <c r="DG746" s="41">
        <v>175200</v>
      </c>
      <c r="DH746" s="41">
        <v>174800</v>
      </c>
      <c r="DI746" s="41">
        <v>175200</v>
      </c>
      <c r="DJ746" s="41">
        <v>178800</v>
      </c>
      <c r="DK746" s="41">
        <v>184300</v>
      </c>
      <c r="DL746" s="41">
        <v>190300</v>
      </c>
      <c r="DM746" s="41">
        <v>196000</v>
      </c>
      <c r="DN746" s="41">
        <v>200300</v>
      </c>
      <c r="DO746" s="41">
        <v>202200</v>
      </c>
      <c r="DP746" s="41">
        <v>203200</v>
      </c>
    </row>
    <row r="747" spans="1:120">
      <c r="A747" s="41">
        <v>92082</v>
      </c>
      <c r="B747" s="41" t="s">
        <v>714</v>
      </c>
      <c r="C747" s="41" t="s">
        <v>66</v>
      </c>
      <c r="D747" s="41" t="s">
        <v>402</v>
      </c>
      <c r="E747" s="41" t="s">
        <v>402</v>
      </c>
      <c r="F747" s="41">
        <v>450700</v>
      </c>
      <c r="G747" s="41">
        <v>456800</v>
      </c>
      <c r="H747" s="41">
        <v>461500</v>
      </c>
      <c r="I747" s="41">
        <v>463200</v>
      </c>
      <c r="J747" s="41">
        <v>466100</v>
      </c>
      <c r="K747" s="41">
        <v>471500</v>
      </c>
      <c r="L747" s="41">
        <v>479900</v>
      </c>
      <c r="M747" s="41">
        <v>490800</v>
      </c>
      <c r="N747" s="41">
        <v>500700</v>
      </c>
      <c r="O747" s="41">
        <v>503500</v>
      </c>
      <c r="P747" s="41">
        <v>505300</v>
      </c>
      <c r="Q747" s="41">
        <v>510700</v>
      </c>
      <c r="R747" s="41">
        <v>513900</v>
      </c>
      <c r="S747" s="41">
        <v>510300</v>
      </c>
      <c r="T747" s="41">
        <v>508200</v>
      </c>
      <c r="U747" s="41">
        <v>510700</v>
      </c>
      <c r="V747" s="41">
        <v>515300</v>
      </c>
      <c r="W747" s="41">
        <v>517500</v>
      </c>
      <c r="X747" s="41">
        <v>517700</v>
      </c>
      <c r="Y747" s="41">
        <v>514500</v>
      </c>
      <c r="Z747" s="41">
        <v>508600</v>
      </c>
      <c r="AA747" s="41">
        <v>503000</v>
      </c>
      <c r="AB747" s="41">
        <v>503800</v>
      </c>
      <c r="AC747" s="41">
        <v>507100</v>
      </c>
      <c r="AD747" s="41">
        <v>506700</v>
      </c>
      <c r="AE747" s="41">
        <v>505700</v>
      </c>
      <c r="AF747" s="41">
        <v>507700</v>
      </c>
      <c r="AG747" s="41">
        <v>509900</v>
      </c>
      <c r="AH747" s="41">
        <v>507200</v>
      </c>
      <c r="AI747" s="41">
        <v>502400</v>
      </c>
      <c r="AJ747" s="41">
        <v>496300</v>
      </c>
      <c r="AK747" s="41">
        <v>487800</v>
      </c>
      <c r="AL747" s="41">
        <v>476700</v>
      </c>
      <c r="AM747" s="41">
        <v>467100</v>
      </c>
      <c r="AN747" s="41">
        <v>459800</v>
      </c>
      <c r="AO747" s="41">
        <v>453700</v>
      </c>
      <c r="AP747" s="41">
        <v>445900</v>
      </c>
      <c r="AQ747" s="41">
        <v>434800</v>
      </c>
      <c r="AR747" s="41">
        <v>423200</v>
      </c>
      <c r="AS747" s="41">
        <v>410300</v>
      </c>
      <c r="AT747" s="41">
        <v>397700</v>
      </c>
      <c r="AU747" s="41">
        <v>388000</v>
      </c>
      <c r="AV747" s="41">
        <v>378600</v>
      </c>
      <c r="AW747" s="41">
        <v>368200</v>
      </c>
      <c r="AX747" s="41">
        <v>361700</v>
      </c>
      <c r="AY747" s="41">
        <v>358300</v>
      </c>
      <c r="AZ747" s="41">
        <v>352800</v>
      </c>
      <c r="BA747" s="41">
        <v>349700</v>
      </c>
      <c r="BB747" s="41">
        <v>350400</v>
      </c>
      <c r="BC747" s="41">
        <v>348700</v>
      </c>
      <c r="BD747" s="41">
        <v>343600</v>
      </c>
      <c r="BE747" s="41">
        <v>340100</v>
      </c>
      <c r="BF747" s="41">
        <v>337900</v>
      </c>
      <c r="BG747" s="41">
        <v>335300</v>
      </c>
      <c r="BH747" s="41">
        <v>330800</v>
      </c>
      <c r="BI747" s="41">
        <v>327800</v>
      </c>
      <c r="BJ747" s="41">
        <v>327700</v>
      </c>
      <c r="BK747" s="41">
        <v>327900</v>
      </c>
      <c r="BL747" s="41">
        <v>326700</v>
      </c>
      <c r="BM747" s="41">
        <v>320900</v>
      </c>
      <c r="BN747" s="41">
        <v>314200</v>
      </c>
      <c r="BO747" s="41">
        <v>311100</v>
      </c>
      <c r="BP747" s="41">
        <v>310200</v>
      </c>
      <c r="BQ747" s="41">
        <v>308500</v>
      </c>
      <c r="BR747" s="41">
        <v>308200</v>
      </c>
      <c r="BS747" s="41">
        <v>306100</v>
      </c>
      <c r="BT747" s="41">
        <v>303000</v>
      </c>
      <c r="BU747" s="41">
        <v>300900</v>
      </c>
      <c r="BV747" s="41">
        <v>298400</v>
      </c>
      <c r="BW747" s="41">
        <v>293800</v>
      </c>
      <c r="BX747" s="41">
        <v>288500</v>
      </c>
      <c r="BY747" s="41">
        <v>282100</v>
      </c>
      <c r="BZ747" s="41">
        <v>278300</v>
      </c>
      <c r="CA747" s="41">
        <v>278900</v>
      </c>
      <c r="CB747" s="41">
        <v>278000</v>
      </c>
      <c r="CC747" s="41">
        <v>272900</v>
      </c>
      <c r="CD747" s="41">
        <v>268500</v>
      </c>
      <c r="CE747" s="41">
        <v>266100</v>
      </c>
      <c r="CF747" s="41">
        <v>266200</v>
      </c>
      <c r="CG747" s="41">
        <v>267700</v>
      </c>
      <c r="CH747" s="41">
        <v>266200</v>
      </c>
      <c r="CI747" s="41">
        <v>263800</v>
      </c>
      <c r="CJ747" s="41">
        <v>263000</v>
      </c>
      <c r="CK747" s="41">
        <v>263900</v>
      </c>
      <c r="CL747" s="41">
        <v>263800</v>
      </c>
      <c r="CM747" s="41">
        <v>264500</v>
      </c>
      <c r="CN747" s="41">
        <v>265300</v>
      </c>
      <c r="CO747" s="41">
        <v>266900</v>
      </c>
      <c r="CP747" s="41">
        <v>267300</v>
      </c>
      <c r="CQ747" s="41">
        <v>270000</v>
      </c>
      <c r="CR747" s="41">
        <v>273600</v>
      </c>
      <c r="CS747" s="41">
        <v>276500</v>
      </c>
      <c r="CT747" s="41">
        <v>280300</v>
      </c>
      <c r="CU747" s="41">
        <v>286100</v>
      </c>
      <c r="CV747" s="41">
        <v>289100</v>
      </c>
      <c r="CW747" s="41">
        <v>291900</v>
      </c>
      <c r="CX747" s="41">
        <v>301200</v>
      </c>
      <c r="CY747" s="41">
        <v>312400</v>
      </c>
      <c r="CZ747" s="41">
        <v>323000</v>
      </c>
      <c r="DA747" s="41">
        <v>329000</v>
      </c>
      <c r="DB747" s="41">
        <v>334800</v>
      </c>
      <c r="DC747" s="41">
        <v>343000</v>
      </c>
      <c r="DD747" s="41">
        <v>350600</v>
      </c>
      <c r="DE747" s="41">
        <v>351600</v>
      </c>
      <c r="DF747" s="41">
        <v>352100</v>
      </c>
      <c r="DG747" s="41">
        <v>357200</v>
      </c>
      <c r="DH747" s="41">
        <v>363500</v>
      </c>
      <c r="DI747" s="41">
        <v>369700</v>
      </c>
      <c r="DJ747" s="41">
        <v>372400</v>
      </c>
      <c r="DK747" s="41">
        <v>373000</v>
      </c>
      <c r="DL747" s="41">
        <v>371700</v>
      </c>
      <c r="DM747" s="41">
        <v>377900</v>
      </c>
      <c r="DN747" s="41">
        <v>387700</v>
      </c>
      <c r="DO747" s="41">
        <v>394300</v>
      </c>
      <c r="DP747" s="41">
        <v>396300</v>
      </c>
    </row>
    <row r="748" spans="1:120">
      <c r="A748" s="41">
        <v>94519</v>
      </c>
      <c r="B748" s="41" t="s">
        <v>99</v>
      </c>
      <c r="C748" s="41" t="s">
        <v>66</v>
      </c>
      <c r="D748" s="41" t="s">
        <v>65</v>
      </c>
      <c r="E748" s="41" t="s">
        <v>342</v>
      </c>
      <c r="F748" s="41">
        <v>409500</v>
      </c>
      <c r="G748" s="41">
        <v>414700</v>
      </c>
      <c r="H748" s="41">
        <v>417100</v>
      </c>
      <c r="I748" s="41">
        <v>416300</v>
      </c>
      <c r="J748" s="41">
        <v>418700</v>
      </c>
      <c r="K748" s="41">
        <v>428600</v>
      </c>
      <c r="L748" s="41">
        <v>441100</v>
      </c>
      <c r="M748" s="41">
        <v>451000</v>
      </c>
      <c r="N748" s="41">
        <v>457800</v>
      </c>
      <c r="O748" s="41">
        <v>460500</v>
      </c>
      <c r="P748" s="41">
        <v>462400</v>
      </c>
      <c r="Q748" s="41">
        <v>462500</v>
      </c>
      <c r="R748" s="41">
        <v>462200</v>
      </c>
      <c r="S748" s="41">
        <v>463600</v>
      </c>
      <c r="T748" s="41">
        <v>466800</v>
      </c>
      <c r="U748" s="41">
        <v>468700</v>
      </c>
      <c r="V748" s="41">
        <v>467700</v>
      </c>
      <c r="W748" s="41">
        <v>465200</v>
      </c>
      <c r="X748" s="41">
        <v>463500</v>
      </c>
      <c r="Y748" s="41">
        <v>459200</v>
      </c>
      <c r="Z748" s="41">
        <v>453300</v>
      </c>
      <c r="AA748" s="41">
        <v>450400</v>
      </c>
      <c r="AB748" s="41">
        <v>448200</v>
      </c>
      <c r="AC748" s="41">
        <v>441700</v>
      </c>
      <c r="AD748" s="41">
        <v>434800</v>
      </c>
      <c r="AE748" s="41">
        <v>430200</v>
      </c>
      <c r="AF748" s="41">
        <v>428200</v>
      </c>
      <c r="AG748" s="41">
        <v>427000</v>
      </c>
      <c r="AH748" s="41">
        <v>424800</v>
      </c>
      <c r="AI748" s="41">
        <v>420600</v>
      </c>
      <c r="AJ748" s="41">
        <v>413600</v>
      </c>
      <c r="AK748" s="41">
        <v>406400</v>
      </c>
      <c r="AL748" s="41">
        <v>399000</v>
      </c>
      <c r="AM748" s="41">
        <v>389400</v>
      </c>
      <c r="AN748" s="41">
        <v>377300</v>
      </c>
      <c r="AO748" s="41">
        <v>364800</v>
      </c>
      <c r="AP748" s="41">
        <v>349100</v>
      </c>
      <c r="AQ748" s="41">
        <v>330400</v>
      </c>
      <c r="AR748" s="41">
        <v>315200</v>
      </c>
      <c r="AS748" s="41">
        <v>303400</v>
      </c>
      <c r="AT748" s="41">
        <v>293600</v>
      </c>
      <c r="AU748" s="41">
        <v>285200</v>
      </c>
      <c r="AV748" s="41">
        <v>276900</v>
      </c>
      <c r="AW748" s="41">
        <v>265700</v>
      </c>
      <c r="AX748" s="41">
        <v>254800</v>
      </c>
      <c r="AY748" s="41">
        <v>245400</v>
      </c>
      <c r="AZ748" s="41">
        <v>236100</v>
      </c>
      <c r="BA748" s="41">
        <v>231800</v>
      </c>
      <c r="BB748" s="41">
        <v>232800</v>
      </c>
      <c r="BC748" s="41">
        <v>234600</v>
      </c>
      <c r="BD748" s="41">
        <v>231500</v>
      </c>
      <c r="BE748" s="41">
        <v>228200</v>
      </c>
      <c r="BF748" s="41">
        <v>225700</v>
      </c>
      <c r="BG748" s="41">
        <v>222400</v>
      </c>
      <c r="BH748" s="41">
        <v>218500</v>
      </c>
      <c r="BI748" s="41">
        <v>217900</v>
      </c>
      <c r="BJ748" s="41">
        <v>217600</v>
      </c>
      <c r="BK748" s="41">
        <v>216400</v>
      </c>
      <c r="BL748" s="41">
        <v>216500</v>
      </c>
      <c r="BM748" s="41">
        <v>216500</v>
      </c>
      <c r="BN748" s="41">
        <v>216800</v>
      </c>
      <c r="BO748" s="41">
        <v>216800</v>
      </c>
      <c r="BP748" s="41">
        <v>215400</v>
      </c>
      <c r="BQ748" s="41">
        <v>215300</v>
      </c>
      <c r="BR748" s="41">
        <v>216500</v>
      </c>
      <c r="BS748" s="41">
        <v>213800</v>
      </c>
      <c r="BT748" s="41">
        <v>207800</v>
      </c>
      <c r="BU748" s="41">
        <v>204000</v>
      </c>
      <c r="BV748" s="41">
        <v>204000</v>
      </c>
      <c r="BW748" s="41">
        <v>204800</v>
      </c>
      <c r="BX748" s="41">
        <v>203000</v>
      </c>
      <c r="BY748" s="41">
        <v>199100</v>
      </c>
      <c r="BZ748" s="41">
        <v>194300</v>
      </c>
      <c r="CA748" s="41">
        <v>191500</v>
      </c>
      <c r="CB748" s="41">
        <v>190000</v>
      </c>
      <c r="CC748" s="41">
        <v>187800</v>
      </c>
      <c r="CD748" s="41">
        <v>184400</v>
      </c>
      <c r="CE748" s="41">
        <v>182000</v>
      </c>
      <c r="CF748" s="41">
        <v>179800</v>
      </c>
      <c r="CG748" s="41">
        <v>178300</v>
      </c>
      <c r="CH748" s="41">
        <v>176800</v>
      </c>
      <c r="CI748" s="41">
        <v>175500</v>
      </c>
      <c r="CJ748" s="41">
        <v>174900</v>
      </c>
      <c r="CK748" s="41">
        <v>174200</v>
      </c>
      <c r="CL748" s="41">
        <v>173000</v>
      </c>
      <c r="CM748" s="41">
        <v>171900</v>
      </c>
      <c r="CN748" s="41">
        <v>171400</v>
      </c>
      <c r="CO748" s="41">
        <v>170200</v>
      </c>
      <c r="CP748" s="41">
        <v>168300</v>
      </c>
      <c r="CQ748" s="41">
        <v>169200</v>
      </c>
      <c r="CR748" s="41">
        <v>175300</v>
      </c>
      <c r="CS748" s="41">
        <v>181300</v>
      </c>
      <c r="CT748" s="41">
        <v>185400</v>
      </c>
      <c r="CU748" s="41">
        <v>189800</v>
      </c>
      <c r="CV748" s="41">
        <v>196000</v>
      </c>
      <c r="CW748" s="41">
        <v>203000</v>
      </c>
      <c r="CX748" s="41">
        <v>211900</v>
      </c>
      <c r="CY748" s="41">
        <v>219500</v>
      </c>
      <c r="CZ748" s="41">
        <v>225900</v>
      </c>
      <c r="DA748" s="41">
        <v>231000</v>
      </c>
      <c r="DB748" s="41">
        <v>235300</v>
      </c>
      <c r="DC748" s="41">
        <v>238600</v>
      </c>
      <c r="DD748" s="41">
        <v>242400</v>
      </c>
      <c r="DE748" s="41">
        <v>246200</v>
      </c>
      <c r="DF748" s="41">
        <v>249700</v>
      </c>
      <c r="DG748" s="41">
        <v>252400</v>
      </c>
      <c r="DH748" s="41">
        <v>255600</v>
      </c>
      <c r="DI748" s="41">
        <v>259000</v>
      </c>
      <c r="DJ748" s="41">
        <v>263000</v>
      </c>
      <c r="DK748" s="41">
        <v>269000</v>
      </c>
      <c r="DL748" s="41">
        <v>279600</v>
      </c>
      <c r="DM748" s="41">
        <v>290900</v>
      </c>
      <c r="DN748" s="41">
        <v>301600</v>
      </c>
      <c r="DO748" s="41">
        <v>310900</v>
      </c>
      <c r="DP748" s="41">
        <v>319300</v>
      </c>
    </row>
    <row r="749" spans="1:120">
      <c r="A749" s="41">
        <v>95215</v>
      </c>
      <c r="B749" s="41" t="s">
        <v>715</v>
      </c>
      <c r="C749" s="41" t="s">
        <v>66</v>
      </c>
      <c r="D749" s="41" t="s">
        <v>496</v>
      </c>
      <c r="E749" s="41" t="s">
        <v>497</v>
      </c>
      <c r="F749" s="41">
        <v>188700</v>
      </c>
      <c r="G749" s="41">
        <v>192000</v>
      </c>
      <c r="H749" s="41">
        <v>197400</v>
      </c>
      <c r="I749" s="41">
        <v>203400</v>
      </c>
      <c r="J749" s="41">
        <v>207400</v>
      </c>
      <c r="K749" s="41">
        <v>212000</v>
      </c>
      <c r="L749" s="41">
        <v>220000</v>
      </c>
      <c r="M749" s="41">
        <v>231500</v>
      </c>
      <c r="N749" s="41">
        <v>241800</v>
      </c>
      <c r="O749" s="41">
        <v>248600</v>
      </c>
      <c r="P749" s="41">
        <v>254400</v>
      </c>
      <c r="Q749" s="41">
        <v>260500</v>
      </c>
      <c r="R749" s="41">
        <v>263000</v>
      </c>
      <c r="S749" s="41">
        <v>264200</v>
      </c>
      <c r="T749" s="41">
        <v>266200</v>
      </c>
      <c r="U749" s="41">
        <v>267100</v>
      </c>
      <c r="V749" s="41">
        <v>266300</v>
      </c>
      <c r="W749" s="41">
        <v>265900</v>
      </c>
      <c r="X749" s="41">
        <v>264200</v>
      </c>
      <c r="Y749" s="41">
        <v>259900</v>
      </c>
      <c r="Z749" s="41">
        <v>255700</v>
      </c>
      <c r="AA749" s="41">
        <v>250500</v>
      </c>
      <c r="AB749" s="41">
        <v>245900</v>
      </c>
      <c r="AC749" s="41">
        <v>243400</v>
      </c>
      <c r="AD749" s="41">
        <v>242900</v>
      </c>
      <c r="AE749" s="41">
        <v>242400</v>
      </c>
      <c r="AF749" s="41">
        <v>241900</v>
      </c>
      <c r="AG749" s="41">
        <v>240200</v>
      </c>
      <c r="AH749" s="41">
        <v>238100</v>
      </c>
      <c r="AI749" s="41">
        <v>234100</v>
      </c>
      <c r="AJ749" s="41">
        <v>228200</v>
      </c>
      <c r="AK749" s="41">
        <v>222500</v>
      </c>
      <c r="AL749" s="41">
        <v>217800</v>
      </c>
      <c r="AM749" s="41">
        <v>214000</v>
      </c>
      <c r="AN749" s="41">
        <v>206300</v>
      </c>
      <c r="AO749" s="41">
        <v>193400</v>
      </c>
      <c r="AP749" s="41">
        <v>180300</v>
      </c>
      <c r="AQ749" s="41">
        <v>170700</v>
      </c>
      <c r="AR749" s="41">
        <v>161300</v>
      </c>
      <c r="AS749" s="41">
        <v>151800</v>
      </c>
      <c r="AT749" s="41">
        <v>142200</v>
      </c>
      <c r="AU749" s="41">
        <v>134000</v>
      </c>
      <c r="AV749" s="41">
        <v>126700</v>
      </c>
      <c r="AW749" s="41">
        <v>119600</v>
      </c>
      <c r="AX749" s="41">
        <v>112000</v>
      </c>
      <c r="AY749" s="41">
        <v>106700</v>
      </c>
      <c r="AZ749" s="41">
        <v>105500</v>
      </c>
      <c r="BA749" s="41">
        <v>106000</v>
      </c>
      <c r="BB749" s="41">
        <v>103400</v>
      </c>
      <c r="BC749" s="41">
        <v>98100</v>
      </c>
      <c r="BD749" s="41">
        <v>94000</v>
      </c>
      <c r="BE749" s="41">
        <v>91800</v>
      </c>
      <c r="BF749" s="41">
        <v>89400</v>
      </c>
      <c r="BG749" s="41">
        <v>86400</v>
      </c>
      <c r="BH749" s="41">
        <v>84000</v>
      </c>
      <c r="BI749" s="41">
        <v>82200</v>
      </c>
      <c r="BJ749" s="41">
        <v>80300</v>
      </c>
      <c r="BK749" s="41">
        <v>78800</v>
      </c>
      <c r="BL749" s="41">
        <v>77500</v>
      </c>
      <c r="BM749" s="41">
        <v>76000</v>
      </c>
      <c r="BN749" s="41">
        <v>76100</v>
      </c>
      <c r="BO749" s="41">
        <v>75700</v>
      </c>
      <c r="BP749" s="41">
        <v>73200</v>
      </c>
      <c r="BQ749" s="41">
        <v>70900</v>
      </c>
      <c r="BR749" s="41">
        <v>70400</v>
      </c>
      <c r="BS749" s="41">
        <v>69200</v>
      </c>
      <c r="BT749" s="41">
        <v>67500</v>
      </c>
      <c r="BU749" s="41">
        <v>66200</v>
      </c>
      <c r="BV749" s="41">
        <v>65100</v>
      </c>
      <c r="BW749" s="41">
        <v>63800</v>
      </c>
      <c r="BX749" s="41">
        <v>61900</v>
      </c>
      <c r="BY749" s="41">
        <v>60500</v>
      </c>
      <c r="BZ749" s="41">
        <v>60200</v>
      </c>
      <c r="CA749" s="41">
        <v>59900</v>
      </c>
      <c r="CB749" s="41">
        <v>59400</v>
      </c>
      <c r="CC749" s="41">
        <v>58700</v>
      </c>
      <c r="CD749" s="41">
        <v>58000</v>
      </c>
      <c r="CE749" s="41">
        <v>57800</v>
      </c>
      <c r="CF749" s="41">
        <v>57200</v>
      </c>
      <c r="CG749" s="41">
        <v>55800</v>
      </c>
      <c r="CH749" s="41">
        <v>55000</v>
      </c>
      <c r="CI749" s="41">
        <v>54600</v>
      </c>
      <c r="CJ749" s="41">
        <v>53500</v>
      </c>
      <c r="CK749" s="41">
        <v>52400</v>
      </c>
      <c r="CL749" s="41">
        <v>52000</v>
      </c>
      <c r="CM749" s="41">
        <v>51900</v>
      </c>
      <c r="CN749" s="41">
        <v>52100</v>
      </c>
      <c r="CO749" s="41">
        <v>53300</v>
      </c>
      <c r="CP749" s="41">
        <v>54700</v>
      </c>
      <c r="CQ749" s="41">
        <v>55200</v>
      </c>
      <c r="CR749" s="41">
        <v>56400</v>
      </c>
      <c r="CS749" s="41">
        <v>58000</v>
      </c>
      <c r="CT749" s="41">
        <v>59400</v>
      </c>
      <c r="CU749" s="41">
        <v>59800</v>
      </c>
      <c r="CV749" s="41">
        <v>60200</v>
      </c>
      <c r="CW749" s="41">
        <v>60700</v>
      </c>
      <c r="CX749" s="41">
        <v>61300</v>
      </c>
      <c r="CY749" s="41">
        <v>63900</v>
      </c>
      <c r="CZ749" s="41">
        <v>67100</v>
      </c>
      <c r="DA749" s="41">
        <v>68700</v>
      </c>
      <c r="DB749" s="41">
        <v>69000</v>
      </c>
      <c r="DC749" s="41">
        <v>70600</v>
      </c>
      <c r="DD749" s="41">
        <v>73000</v>
      </c>
      <c r="DE749" s="41">
        <v>76100</v>
      </c>
      <c r="DF749" s="41">
        <v>78800</v>
      </c>
      <c r="DG749" s="41">
        <v>80800</v>
      </c>
      <c r="DH749" s="41">
        <v>82100</v>
      </c>
      <c r="DI749" s="41">
        <v>83900</v>
      </c>
      <c r="DJ749" s="41">
        <v>86100</v>
      </c>
      <c r="DK749" s="41">
        <v>87900</v>
      </c>
      <c r="DL749" s="41">
        <v>88100</v>
      </c>
      <c r="DM749" s="41">
        <v>87800</v>
      </c>
      <c r="DN749" s="41">
        <v>89600</v>
      </c>
      <c r="DO749" s="41">
        <v>93800</v>
      </c>
      <c r="DP749" s="41">
        <v>96800</v>
      </c>
    </row>
    <row r="750" spans="1:120">
      <c r="A750" s="41">
        <v>94945</v>
      </c>
      <c r="B750" s="41" t="s">
        <v>172</v>
      </c>
      <c r="C750" s="41" t="s">
        <v>66</v>
      </c>
      <c r="D750" s="41" t="s">
        <v>65</v>
      </c>
      <c r="E750" s="41" t="s">
        <v>343</v>
      </c>
      <c r="F750" s="41">
        <v>507300</v>
      </c>
      <c r="G750" s="41">
        <v>511900</v>
      </c>
      <c r="H750" s="41">
        <v>514100</v>
      </c>
      <c r="I750" s="41">
        <v>516400</v>
      </c>
      <c r="J750" s="41">
        <v>521100</v>
      </c>
      <c r="K750" s="41">
        <v>528400</v>
      </c>
      <c r="L750" s="41">
        <v>537500</v>
      </c>
      <c r="M750" s="41">
        <v>543900</v>
      </c>
      <c r="N750" s="41">
        <v>549400</v>
      </c>
      <c r="O750" s="41">
        <v>554700</v>
      </c>
      <c r="P750" s="41">
        <v>559000</v>
      </c>
      <c r="Q750" s="41">
        <v>563700</v>
      </c>
      <c r="R750" s="41">
        <v>569500</v>
      </c>
      <c r="S750" s="41">
        <v>572400</v>
      </c>
      <c r="T750" s="41">
        <v>573100</v>
      </c>
      <c r="U750" s="41">
        <v>574100</v>
      </c>
      <c r="V750" s="41">
        <v>574300</v>
      </c>
      <c r="W750" s="41">
        <v>572600</v>
      </c>
      <c r="X750" s="41">
        <v>569700</v>
      </c>
      <c r="Y750" s="41">
        <v>569300</v>
      </c>
      <c r="Z750" s="41">
        <v>568800</v>
      </c>
      <c r="AA750" s="41">
        <v>565600</v>
      </c>
      <c r="AB750" s="41">
        <v>561400</v>
      </c>
      <c r="AC750" s="41">
        <v>559200</v>
      </c>
      <c r="AD750" s="41">
        <v>555200</v>
      </c>
      <c r="AE750" s="41">
        <v>549800</v>
      </c>
      <c r="AF750" s="41">
        <v>542000</v>
      </c>
      <c r="AG750" s="41">
        <v>536700</v>
      </c>
      <c r="AH750" s="41">
        <v>532800</v>
      </c>
      <c r="AI750" s="41">
        <v>528100</v>
      </c>
      <c r="AJ750" s="41">
        <v>520900</v>
      </c>
      <c r="AK750" s="41">
        <v>514900</v>
      </c>
      <c r="AL750" s="41">
        <v>512200</v>
      </c>
      <c r="AM750" s="41">
        <v>512200</v>
      </c>
      <c r="AN750" s="41">
        <v>507200</v>
      </c>
      <c r="AO750" s="41">
        <v>498600</v>
      </c>
      <c r="AP750" s="41">
        <v>489300</v>
      </c>
      <c r="AQ750" s="41">
        <v>482300</v>
      </c>
      <c r="AR750" s="41">
        <v>473100</v>
      </c>
      <c r="AS750" s="41">
        <v>459800</v>
      </c>
      <c r="AT750" s="41">
        <v>444800</v>
      </c>
      <c r="AU750" s="41">
        <v>436600</v>
      </c>
      <c r="AV750" s="41">
        <v>432100</v>
      </c>
      <c r="AW750" s="41">
        <v>425500</v>
      </c>
      <c r="AX750" s="41">
        <v>417400</v>
      </c>
      <c r="AY750" s="41">
        <v>410100</v>
      </c>
      <c r="AZ750" s="41">
        <v>402600</v>
      </c>
      <c r="BA750" s="41">
        <v>398500</v>
      </c>
      <c r="BB750" s="41">
        <v>399300</v>
      </c>
      <c r="BC750" s="41">
        <v>397000</v>
      </c>
      <c r="BD750" s="41">
        <v>389000</v>
      </c>
      <c r="BE750" s="41">
        <v>381400</v>
      </c>
      <c r="BF750" s="41">
        <v>375600</v>
      </c>
      <c r="BG750" s="41">
        <v>368900</v>
      </c>
      <c r="BH750" s="41">
        <v>360400</v>
      </c>
      <c r="BI750" s="41">
        <v>353200</v>
      </c>
      <c r="BJ750" s="41">
        <v>348900</v>
      </c>
      <c r="BK750" s="41">
        <v>347700</v>
      </c>
      <c r="BL750" s="41">
        <v>349000</v>
      </c>
      <c r="BM750" s="41">
        <v>348200</v>
      </c>
      <c r="BN750" s="41">
        <v>346600</v>
      </c>
      <c r="BO750" s="41">
        <v>353600</v>
      </c>
      <c r="BP750" s="41">
        <v>358300</v>
      </c>
      <c r="BQ750" s="41">
        <v>356600</v>
      </c>
      <c r="BR750" s="41">
        <v>360100</v>
      </c>
      <c r="BS750" s="41">
        <v>361900</v>
      </c>
      <c r="BT750" s="41">
        <v>354200</v>
      </c>
      <c r="BU750" s="41">
        <v>354500</v>
      </c>
      <c r="BV750" s="41">
        <v>355400</v>
      </c>
      <c r="BW750" s="41">
        <v>348200</v>
      </c>
      <c r="BX750" s="41">
        <v>340500</v>
      </c>
      <c r="BY750" s="41">
        <v>335300</v>
      </c>
      <c r="BZ750" s="41">
        <v>327200</v>
      </c>
      <c r="CA750" s="41">
        <v>315200</v>
      </c>
      <c r="CB750" s="41">
        <v>313600</v>
      </c>
      <c r="CC750" s="41">
        <v>315400</v>
      </c>
      <c r="CD750" s="41">
        <v>313400</v>
      </c>
      <c r="CE750" s="41">
        <v>312600</v>
      </c>
      <c r="CF750" s="41">
        <v>322000</v>
      </c>
      <c r="CG750" s="41">
        <v>323200</v>
      </c>
      <c r="CH750" s="41">
        <v>317700</v>
      </c>
      <c r="CI750" s="41">
        <v>311100</v>
      </c>
      <c r="CJ750" s="41">
        <v>312100</v>
      </c>
      <c r="CK750" s="41">
        <v>318000</v>
      </c>
      <c r="CL750" s="41">
        <v>317100</v>
      </c>
      <c r="CM750" s="41">
        <v>313000</v>
      </c>
      <c r="CN750" s="41">
        <v>318000</v>
      </c>
      <c r="CO750" s="41">
        <v>327900</v>
      </c>
      <c r="CP750" s="41">
        <v>327800</v>
      </c>
      <c r="CQ750" s="41">
        <v>324900</v>
      </c>
      <c r="CR750" s="41">
        <v>329400</v>
      </c>
      <c r="CS750" s="41">
        <v>331700</v>
      </c>
      <c r="CT750" s="41">
        <v>328900</v>
      </c>
      <c r="CU750" s="41">
        <v>331800</v>
      </c>
      <c r="CV750" s="41">
        <v>336500</v>
      </c>
      <c r="CW750" s="41">
        <v>334700</v>
      </c>
      <c r="CX750" s="41">
        <v>338700</v>
      </c>
      <c r="CY750" s="41">
        <v>347200</v>
      </c>
      <c r="CZ750" s="41">
        <v>353300</v>
      </c>
      <c r="DA750" s="41">
        <v>361300</v>
      </c>
      <c r="DB750" s="41">
        <v>371800</v>
      </c>
      <c r="DC750" s="41">
        <v>373900</v>
      </c>
      <c r="DD750" s="41">
        <v>370600</v>
      </c>
      <c r="DE750" s="41">
        <v>374200</v>
      </c>
      <c r="DF750" s="41">
        <v>387100</v>
      </c>
      <c r="DG750" s="41">
        <v>395800</v>
      </c>
      <c r="DH750" s="41">
        <v>398200</v>
      </c>
      <c r="DI750" s="41">
        <v>402200</v>
      </c>
      <c r="DJ750" s="41">
        <v>410800</v>
      </c>
      <c r="DK750" s="41">
        <v>419900</v>
      </c>
      <c r="DL750" s="41">
        <v>425500</v>
      </c>
      <c r="DM750" s="41">
        <v>429700</v>
      </c>
      <c r="DN750" s="41">
        <v>440500</v>
      </c>
      <c r="DO750" s="41">
        <v>454300</v>
      </c>
      <c r="DP750" s="41">
        <v>463100</v>
      </c>
    </row>
    <row r="751" spans="1:120">
      <c r="A751" s="41">
        <v>94041</v>
      </c>
      <c r="B751" s="41" t="s">
        <v>158</v>
      </c>
      <c r="C751" s="41" t="s">
        <v>66</v>
      </c>
      <c r="D751" s="41" t="s">
        <v>109</v>
      </c>
      <c r="E751" s="41" t="s">
        <v>110</v>
      </c>
      <c r="F751" s="41">
        <v>675100</v>
      </c>
      <c r="G751" s="41">
        <v>681400</v>
      </c>
      <c r="H751" s="41">
        <v>685700</v>
      </c>
      <c r="I751" s="41">
        <v>693100</v>
      </c>
      <c r="J751" s="41">
        <v>702400</v>
      </c>
      <c r="K751" s="41">
        <v>709800</v>
      </c>
      <c r="L751" s="41">
        <v>713200</v>
      </c>
      <c r="M751" s="41">
        <v>715800</v>
      </c>
      <c r="N751" s="41">
        <v>722600</v>
      </c>
      <c r="O751" s="41">
        <v>734700</v>
      </c>
      <c r="P751" s="41">
        <v>747800</v>
      </c>
      <c r="Q751" s="41">
        <v>758500</v>
      </c>
      <c r="R751" s="41">
        <v>765000</v>
      </c>
      <c r="S751" s="41">
        <v>772200</v>
      </c>
      <c r="T751" s="41">
        <v>783300</v>
      </c>
      <c r="U751" s="41">
        <v>793000</v>
      </c>
      <c r="V751" s="41">
        <v>796600</v>
      </c>
      <c r="W751" s="41">
        <v>795400</v>
      </c>
      <c r="X751" s="41">
        <v>797600</v>
      </c>
      <c r="Y751" s="41">
        <v>801000</v>
      </c>
      <c r="Z751" s="41">
        <v>798700</v>
      </c>
      <c r="AA751" s="41">
        <v>790100</v>
      </c>
      <c r="AB751" s="41">
        <v>782700</v>
      </c>
      <c r="AC751" s="41">
        <v>775600</v>
      </c>
      <c r="AD751" s="41">
        <v>771000</v>
      </c>
      <c r="AE751" s="41">
        <v>764400</v>
      </c>
      <c r="AF751" s="41">
        <v>757300</v>
      </c>
      <c r="AG751" s="41">
        <v>753500</v>
      </c>
      <c r="AH751" s="41">
        <v>756400</v>
      </c>
      <c r="AI751" s="41">
        <v>764900</v>
      </c>
      <c r="AJ751" s="41">
        <v>776300</v>
      </c>
      <c r="AK751" s="41">
        <v>783900</v>
      </c>
      <c r="AL751" s="41">
        <v>787500</v>
      </c>
      <c r="AM751" s="41">
        <v>793600</v>
      </c>
      <c r="AN751" s="41">
        <v>801100</v>
      </c>
      <c r="AO751" s="41">
        <v>802900</v>
      </c>
      <c r="AP751" s="41">
        <v>801800</v>
      </c>
      <c r="AQ751" s="41">
        <v>809000</v>
      </c>
      <c r="AR751" s="41">
        <v>819300</v>
      </c>
      <c r="AS751" s="41">
        <v>826500</v>
      </c>
      <c r="AT751" s="41">
        <v>828600</v>
      </c>
      <c r="AU751" s="41">
        <v>820200</v>
      </c>
      <c r="AV751" s="41">
        <v>799700</v>
      </c>
      <c r="AW751" s="41">
        <v>780500</v>
      </c>
      <c r="AX751" s="41">
        <v>767200</v>
      </c>
      <c r="AY751" s="41">
        <v>756800</v>
      </c>
      <c r="AZ751" s="41">
        <v>749700</v>
      </c>
      <c r="BA751" s="41">
        <v>749500</v>
      </c>
      <c r="BB751" s="41">
        <v>749800</v>
      </c>
      <c r="BC751" s="41">
        <v>743100</v>
      </c>
      <c r="BD751" s="41">
        <v>730000</v>
      </c>
      <c r="BE751" s="41">
        <v>718600</v>
      </c>
      <c r="BF751" s="41">
        <v>715500</v>
      </c>
      <c r="BG751" s="41">
        <v>718100</v>
      </c>
      <c r="BH751" s="41">
        <v>721600</v>
      </c>
      <c r="BI751" s="41">
        <v>723900</v>
      </c>
      <c r="BJ751" s="41">
        <v>723700</v>
      </c>
      <c r="BK751" s="41">
        <v>723700</v>
      </c>
      <c r="BL751" s="41">
        <v>726500</v>
      </c>
      <c r="BM751" s="41">
        <v>730400</v>
      </c>
      <c r="BN751" s="41">
        <v>730200</v>
      </c>
      <c r="BO751" s="41">
        <v>727300</v>
      </c>
      <c r="BP751" s="41">
        <v>720400</v>
      </c>
      <c r="BQ751" s="41">
        <v>709800</v>
      </c>
      <c r="BR751" s="41">
        <v>700200</v>
      </c>
      <c r="BS751" s="41">
        <v>698100</v>
      </c>
      <c r="BT751" s="41">
        <v>697000</v>
      </c>
      <c r="BU751" s="41">
        <v>701800</v>
      </c>
      <c r="BV751" s="41">
        <v>712400</v>
      </c>
      <c r="BW751" s="41">
        <v>719100</v>
      </c>
      <c r="BX751" s="41">
        <v>709900</v>
      </c>
      <c r="BY751" s="41">
        <v>699800</v>
      </c>
      <c r="BZ751" s="41">
        <v>694700</v>
      </c>
      <c r="CA751" s="41">
        <v>689800</v>
      </c>
      <c r="CB751" s="41">
        <v>677000</v>
      </c>
      <c r="CC751" s="41">
        <v>658900</v>
      </c>
      <c r="CD751" s="41">
        <v>640500</v>
      </c>
      <c r="CE751" s="41">
        <v>628300</v>
      </c>
      <c r="CF751" s="41">
        <v>626700</v>
      </c>
      <c r="CG751" s="41">
        <v>629900</v>
      </c>
      <c r="CH751" s="41">
        <v>635700</v>
      </c>
      <c r="CI751" s="41">
        <v>641200</v>
      </c>
      <c r="CJ751" s="41">
        <v>652100</v>
      </c>
      <c r="CK751" s="41">
        <v>666000</v>
      </c>
      <c r="CL751" s="41">
        <v>679300</v>
      </c>
      <c r="CM751" s="41">
        <v>694400</v>
      </c>
      <c r="CN751" s="41">
        <v>721700</v>
      </c>
      <c r="CO751" s="41">
        <v>757300</v>
      </c>
      <c r="CP751" s="41">
        <v>791700</v>
      </c>
      <c r="CQ751" s="41">
        <v>819300</v>
      </c>
      <c r="CR751" s="41">
        <v>841200</v>
      </c>
      <c r="CS751" s="41">
        <v>857400</v>
      </c>
      <c r="CT751" s="41">
        <v>871100</v>
      </c>
      <c r="CU751" s="41">
        <v>888700</v>
      </c>
      <c r="CV751" s="41">
        <v>908800</v>
      </c>
      <c r="CW751" s="41">
        <v>915400</v>
      </c>
      <c r="CX751" s="41">
        <v>913500</v>
      </c>
      <c r="CY751" s="41">
        <v>920200</v>
      </c>
      <c r="CZ751" s="41">
        <v>938200</v>
      </c>
      <c r="DA751" s="41">
        <v>964300</v>
      </c>
      <c r="DB751" s="41">
        <v>989100</v>
      </c>
      <c r="DC751" s="41">
        <v>999600</v>
      </c>
      <c r="DD751" s="41">
        <v>997400</v>
      </c>
      <c r="DE751" s="41">
        <v>995300</v>
      </c>
      <c r="DF751" s="41">
        <v>988600</v>
      </c>
      <c r="DG751" s="41">
        <v>971600</v>
      </c>
      <c r="DH751" s="41">
        <v>956900</v>
      </c>
      <c r="DI751" s="41">
        <v>954800</v>
      </c>
      <c r="DJ751" s="41">
        <v>969600</v>
      </c>
      <c r="DK751" s="41">
        <v>985900</v>
      </c>
      <c r="DL751" s="41">
        <v>1008500</v>
      </c>
      <c r="DM751" s="41">
        <v>1020300</v>
      </c>
      <c r="DN751" s="41">
        <v>1010500</v>
      </c>
      <c r="DO751" s="41">
        <v>995300</v>
      </c>
      <c r="DP751" s="41">
        <v>995000</v>
      </c>
    </row>
    <row r="752" spans="1:120">
      <c r="A752" s="41">
        <v>90293</v>
      </c>
      <c r="B752" s="41" t="s">
        <v>394</v>
      </c>
      <c r="C752" s="41" t="s">
        <v>66</v>
      </c>
      <c r="D752" s="41" t="s">
        <v>394</v>
      </c>
      <c r="E752" s="41" t="s">
        <v>394</v>
      </c>
      <c r="F752" s="41">
        <v>494800</v>
      </c>
      <c r="G752" s="41">
        <v>505200</v>
      </c>
      <c r="H752" s="41">
        <v>516700</v>
      </c>
      <c r="I752" s="41">
        <v>526500</v>
      </c>
      <c r="J752" s="41">
        <v>534100</v>
      </c>
      <c r="K752" s="41">
        <v>539400</v>
      </c>
      <c r="L752" s="41">
        <v>543600</v>
      </c>
      <c r="M752" s="41">
        <v>548800</v>
      </c>
      <c r="N752" s="41">
        <v>556900</v>
      </c>
      <c r="O752" s="41">
        <v>565700</v>
      </c>
      <c r="P752" s="41">
        <v>576100</v>
      </c>
      <c r="Q752" s="41">
        <v>582100</v>
      </c>
      <c r="R752" s="41">
        <v>580000</v>
      </c>
      <c r="S752" s="41">
        <v>573200</v>
      </c>
      <c r="T752" s="41">
        <v>567000</v>
      </c>
      <c r="U752" s="41">
        <v>560400</v>
      </c>
      <c r="V752" s="41">
        <v>556100</v>
      </c>
      <c r="W752" s="41">
        <v>554500</v>
      </c>
      <c r="X752" s="41">
        <v>554700</v>
      </c>
      <c r="Y752" s="41">
        <v>556400</v>
      </c>
      <c r="Z752" s="41">
        <v>558500</v>
      </c>
      <c r="AA752" s="41">
        <v>558600</v>
      </c>
      <c r="AB752" s="41">
        <v>554300</v>
      </c>
      <c r="AC752" s="41">
        <v>547000</v>
      </c>
      <c r="AD752" s="41">
        <v>540400</v>
      </c>
      <c r="AE752" s="41">
        <v>536700</v>
      </c>
      <c r="AF752" s="41">
        <v>534100</v>
      </c>
      <c r="AG752" s="41">
        <v>533900</v>
      </c>
      <c r="AH752" s="41">
        <v>532000</v>
      </c>
      <c r="AI752" s="41">
        <v>527800</v>
      </c>
      <c r="AJ752" s="41">
        <v>523600</v>
      </c>
      <c r="AK752" s="41">
        <v>520700</v>
      </c>
      <c r="AL752" s="41">
        <v>516800</v>
      </c>
      <c r="AM752" s="41">
        <v>512100</v>
      </c>
      <c r="AN752" s="41">
        <v>505900</v>
      </c>
      <c r="AO752" s="41">
        <v>499300</v>
      </c>
      <c r="AP752" s="41">
        <v>493100</v>
      </c>
      <c r="AQ752" s="41">
        <v>487000</v>
      </c>
      <c r="AR752" s="41">
        <v>479700</v>
      </c>
      <c r="AS752" s="41">
        <v>470400</v>
      </c>
      <c r="AT752" s="41">
        <v>462100</v>
      </c>
      <c r="AU752" s="41">
        <v>455800</v>
      </c>
      <c r="AV752" s="41">
        <v>449200</v>
      </c>
      <c r="AW752" s="41">
        <v>442100</v>
      </c>
      <c r="AX752" s="41">
        <v>437500</v>
      </c>
      <c r="AY752" s="41">
        <v>436400</v>
      </c>
      <c r="AZ752" s="41">
        <v>438100</v>
      </c>
      <c r="BA752" s="41">
        <v>443500</v>
      </c>
      <c r="BB752" s="41">
        <v>451100</v>
      </c>
      <c r="BC752" s="41">
        <v>457100</v>
      </c>
      <c r="BD752" s="41">
        <v>461000</v>
      </c>
      <c r="BE752" s="41">
        <v>464400</v>
      </c>
      <c r="BF752" s="41">
        <v>467300</v>
      </c>
      <c r="BG752" s="41">
        <v>470900</v>
      </c>
      <c r="BH752" s="41">
        <v>475400</v>
      </c>
      <c r="BI752" s="41">
        <v>477200</v>
      </c>
      <c r="BJ752" s="41">
        <v>476800</v>
      </c>
      <c r="BK752" s="41">
        <v>476100</v>
      </c>
      <c r="BL752" s="41">
        <v>474600</v>
      </c>
      <c r="BM752" s="41">
        <v>472500</v>
      </c>
      <c r="BN752" s="41">
        <v>471800</v>
      </c>
      <c r="BO752" s="41">
        <v>472900</v>
      </c>
      <c r="BP752" s="41">
        <v>473000</v>
      </c>
      <c r="BQ752" s="41">
        <v>472500</v>
      </c>
      <c r="BR752" s="41">
        <v>471400</v>
      </c>
      <c r="BS752" s="41">
        <v>470000</v>
      </c>
      <c r="BT752" s="41">
        <v>466900</v>
      </c>
      <c r="BU752" s="41">
        <v>462500</v>
      </c>
      <c r="BV752" s="41">
        <v>457300</v>
      </c>
      <c r="BW752" s="41">
        <v>451700</v>
      </c>
      <c r="BX752" s="41">
        <v>444200</v>
      </c>
      <c r="BY752" s="41">
        <v>437200</v>
      </c>
      <c r="BZ752" s="41">
        <v>432700</v>
      </c>
      <c r="CA752" s="41">
        <v>429800</v>
      </c>
      <c r="CB752" s="41">
        <v>428100</v>
      </c>
      <c r="CC752" s="41">
        <v>427600</v>
      </c>
      <c r="CD752" s="41">
        <v>425700</v>
      </c>
      <c r="CE752" s="41">
        <v>422000</v>
      </c>
      <c r="CF752" s="41">
        <v>417500</v>
      </c>
      <c r="CG752" s="41">
        <v>412900</v>
      </c>
      <c r="CH752" s="41">
        <v>409100</v>
      </c>
      <c r="CI752" s="41">
        <v>407500</v>
      </c>
      <c r="CJ752" s="41">
        <v>407500</v>
      </c>
      <c r="CK752" s="41">
        <v>407300</v>
      </c>
      <c r="CL752" s="41">
        <v>407100</v>
      </c>
      <c r="CM752" s="41">
        <v>406100</v>
      </c>
      <c r="CN752" s="41">
        <v>403700</v>
      </c>
      <c r="CO752" s="41">
        <v>402100</v>
      </c>
      <c r="CP752" s="41">
        <v>403800</v>
      </c>
      <c r="CQ752" s="41">
        <v>405800</v>
      </c>
      <c r="CR752" s="41">
        <v>408600</v>
      </c>
      <c r="CS752" s="41">
        <v>414300</v>
      </c>
      <c r="CT752" s="41">
        <v>419900</v>
      </c>
      <c r="CU752" s="41">
        <v>423900</v>
      </c>
      <c r="CV752" s="41">
        <v>427700</v>
      </c>
      <c r="CW752" s="41">
        <v>432000</v>
      </c>
      <c r="CX752" s="41">
        <v>436800</v>
      </c>
      <c r="CY752" s="41">
        <v>443100</v>
      </c>
      <c r="CZ752" s="41">
        <v>450800</v>
      </c>
      <c r="DA752" s="41">
        <v>460500</v>
      </c>
      <c r="DB752" s="41">
        <v>471900</v>
      </c>
      <c r="DC752" s="41">
        <v>481200</v>
      </c>
      <c r="DD752" s="41">
        <v>485500</v>
      </c>
      <c r="DE752" s="41">
        <v>488900</v>
      </c>
      <c r="DF752" s="41">
        <v>494100</v>
      </c>
      <c r="DG752" s="41">
        <v>498500</v>
      </c>
      <c r="DH752" s="41">
        <v>505000</v>
      </c>
      <c r="DI752" s="41">
        <v>512100</v>
      </c>
      <c r="DJ752" s="41">
        <v>516000</v>
      </c>
      <c r="DK752" s="41">
        <v>518700</v>
      </c>
      <c r="DL752" s="41">
        <v>523600</v>
      </c>
      <c r="DM752" s="41">
        <v>525900</v>
      </c>
      <c r="DN752" s="41">
        <v>525400</v>
      </c>
      <c r="DO752" s="41">
        <v>525000</v>
      </c>
      <c r="DP752" s="41">
        <v>525400</v>
      </c>
    </row>
    <row r="753" spans="1:120">
      <c r="A753" s="41">
        <v>90212</v>
      </c>
      <c r="B753" s="41" t="s">
        <v>677</v>
      </c>
      <c r="C753" s="41" t="s">
        <v>66</v>
      </c>
      <c r="D753" s="41" t="s">
        <v>394</v>
      </c>
      <c r="E753" s="41" t="s">
        <v>394</v>
      </c>
      <c r="F753" s="41">
        <v>933600</v>
      </c>
      <c r="G753" s="41">
        <v>955800</v>
      </c>
      <c r="H753" s="41">
        <v>971600</v>
      </c>
      <c r="I753" s="41">
        <v>958000</v>
      </c>
      <c r="J753" s="41">
        <v>952300</v>
      </c>
      <c r="K753" s="41">
        <v>983600</v>
      </c>
      <c r="L753" s="41">
        <v>1052600</v>
      </c>
      <c r="M753" s="41">
        <v>1108100</v>
      </c>
      <c r="N753" s="41">
        <v>1118700</v>
      </c>
      <c r="O753" s="41">
        <v>1088300</v>
      </c>
      <c r="P753" s="41">
        <v>1065000</v>
      </c>
      <c r="Q753" s="41">
        <v>1066200</v>
      </c>
      <c r="R753" s="41">
        <v>1090400</v>
      </c>
      <c r="S753" s="41">
        <v>1113000</v>
      </c>
      <c r="T753" s="41">
        <v>1115500</v>
      </c>
      <c r="U753" s="41">
        <v>1116300</v>
      </c>
      <c r="V753" s="41">
        <v>1143800</v>
      </c>
      <c r="W753" s="41">
        <v>1165000</v>
      </c>
      <c r="X753" s="41">
        <v>1154700</v>
      </c>
      <c r="Y753" s="41">
        <v>1129300</v>
      </c>
      <c r="Z753" s="41">
        <v>1109500</v>
      </c>
      <c r="AA753" s="41">
        <v>1098300</v>
      </c>
      <c r="AB753" s="41">
        <v>1099700</v>
      </c>
      <c r="AC753" s="41">
        <v>1096200</v>
      </c>
      <c r="AD753" s="41">
        <v>1078100</v>
      </c>
      <c r="AE753" s="41">
        <v>1058200</v>
      </c>
      <c r="AF753" s="41">
        <v>1037800</v>
      </c>
      <c r="AG753" s="41">
        <v>1022500</v>
      </c>
      <c r="AH753" s="41">
        <v>1003800</v>
      </c>
      <c r="AI753" s="41">
        <v>992600</v>
      </c>
      <c r="AJ753" s="41">
        <v>998200</v>
      </c>
      <c r="AK753" s="41">
        <v>1020400</v>
      </c>
      <c r="AL753" s="41">
        <v>1040200</v>
      </c>
      <c r="AM753" s="41">
        <v>1043800</v>
      </c>
      <c r="AN753" s="41">
        <v>1040800</v>
      </c>
      <c r="AO753" s="41">
        <v>1040600</v>
      </c>
      <c r="AP753" s="41">
        <v>1036200</v>
      </c>
      <c r="AQ753" s="41">
        <v>1022400</v>
      </c>
      <c r="AR753" s="41">
        <v>1022200</v>
      </c>
      <c r="AS753" s="41">
        <v>1034900</v>
      </c>
      <c r="AT753" s="41">
        <v>1044300</v>
      </c>
      <c r="AU753" s="41">
        <v>1041600</v>
      </c>
      <c r="AV753" s="41">
        <v>1029400</v>
      </c>
      <c r="AW753" s="41">
        <v>1020300</v>
      </c>
      <c r="AX753" s="41">
        <v>1027600</v>
      </c>
      <c r="AY753" s="41">
        <v>1030900</v>
      </c>
      <c r="AZ753" s="41">
        <v>1012500</v>
      </c>
      <c r="BA753" s="41">
        <v>996600</v>
      </c>
      <c r="BB753" s="41">
        <v>993100</v>
      </c>
      <c r="BC753" s="41">
        <v>988000</v>
      </c>
      <c r="BD753" s="41">
        <v>986300</v>
      </c>
      <c r="BE753" s="41">
        <v>986300</v>
      </c>
      <c r="BF753" s="41">
        <v>976100</v>
      </c>
      <c r="BG753" s="41">
        <v>954200</v>
      </c>
      <c r="BH753" s="41">
        <v>930100</v>
      </c>
      <c r="BI753" s="41">
        <v>916400</v>
      </c>
      <c r="BJ753" s="41">
        <v>915600</v>
      </c>
      <c r="BK753" s="41">
        <v>917300</v>
      </c>
      <c r="BL753" s="41">
        <v>911400</v>
      </c>
      <c r="BM753" s="41">
        <v>915000</v>
      </c>
      <c r="BN753" s="41">
        <v>937000</v>
      </c>
      <c r="BO753" s="41">
        <v>956900</v>
      </c>
      <c r="BP753" s="41">
        <v>963700</v>
      </c>
      <c r="BQ753" s="41">
        <v>974800</v>
      </c>
      <c r="BR753" s="41">
        <v>982300</v>
      </c>
      <c r="BS753" s="41">
        <v>970000</v>
      </c>
      <c r="BT753" s="41">
        <v>942700</v>
      </c>
      <c r="BU753" s="41">
        <v>916400</v>
      </c>
      <c r="BV753" s="41">
        <v>904200</v>
      </c>
      <c r="BW753" s="41">
        <v>915000</v>
      </c>
      <c r="BX753" s="41">
        <v>930900</v>
      </c>
      <c r="BY753" s="41">
        <v>929700</v>
      </c>
      <c r="BZ753" s="41">
        <v>907700</v>
      </c>
      <c r="CA753" s="41">
        <v>883400</v>
      </c>
      <c r="CB753" s="41">
        <v>863200</v>
      </c>
      <c r="CC753" s="41">
        <v>850600</v>
      </c>
      <c r="CD753" s="41">
        <v>842800</v>
      </c>
      <c r="CE753" s="41">
        <v>843800</v>
      </c>
      <c r="CF753" s="41">
        <v>845300</v>
      </c>
      <c r="CG753" s="41">
        <v>843100</v>
      </c>
      <c r="CH753" s="41">
        <v>838300</v>
      </c>
      <c r="CI753" s="41">
        <v>840100</v>
      </c>
      <c r="CJ753" s="41">
        <v>841200</v>
      </c>
      <c r="CK753" s="41">
        <v>835800</v>
      </c>
      <c r="CL753" s="41">
        <v>824500</v>
      </c>
      <c r="CM753" s="41">
        <v>819100</v>
      </c>
      <c r="CN753" s="41">
        <v>825200</v>
      </c>
      <c r="CO753" s="41">
        <v>838100</v>
      </c>
      <c r="CP753" s="41">
        <v>850700</v>
      </c>
      <c r="CQ753" s="41">
        <v>857600</v>
      </c>
      <c r="CR753" s="41">
        <v>863900</v>
      </c>
      <c r="CS753" s="41">
        <v>871200</v>
      </c>
      <c r="CT753" s="41">
        <v>880900</v>
      </c>
      <c r="CU753" s="41">
        <v>891600</v>
      </c>
      <c r="CV753" s="41">
        <v>905300</v>
      </c>
      <c r="CW753" s="41">
        <v>912700</v>
      </c>
      <c r="CX753" s="41">
        <v>924900</v>
      </c>
      <c r="CY753" s="41">
        <v>961500</v>
      </c>
      <c r="CZ753" s="41">
        <v>1002300</v>
      </c>
      <c r="DA753" s="41">
        <v>1015300</v>
      </c>
      <c r="DB753" s="41">
        <v>1012600</v>
      </c>
      <c r="DC753" s="41">
        <v>1025200</v>
      </c>
      <c r="DD753" s="41">
        <v>1046200</v>
      </c>
      <c r="DE753" s="41">
        <v>1062900</v>
      </c>
      <c r="DF753" s="41">
        <v>1071300</v>
      </c>
      <c r="DG753" s="41">
        <v>1069700</v>
      </c>
      <c r="DH753" s="41">
        <v>1069800</v>
      </c>
      <c r="DI753" s="41">
        <v>1076600</v>
      </c>
      <c r="DJ753" s="41">
        <v>1082000</v>
      </c>
      <c r="DK753" s="41">
        <v>1085800</v>
      </c>
      <c r="DL753" s="41">
        <v>1099100</v>
      </c>
      <c r="DM753" s="41">
        <v>1100900</v>
      </c>
      <c r="DN753" s="41">
        <v>1093400</v>
      </c>
      <c r="DO753" s="41">
        <v>1087400</v>
      </c>
      <c r="DP753" s="41">
        <v>1084200</v>
      </c>
    </row>
    <row r="754" spans="1:120">
      <c r="A754" s="41">
        <v>91746</v>
      </c>
      <c r="B754" s="41" t="s">
        <v>717</v>
      </c>
      <c r="C754" s="41" t="s">
        <v>66</v>
      </c>
      <c r="D754" s="41" t="s">
        <v>394</v>
      </c>
      <c r="E754" s="41" t="s">
        <v>394</v>
      </c>
      <c r="F754" s="41">
        <v>325600</v>
      </c>
      <c r="G754" s="41">
        <v>330500</v>
      </c>
      <c r="H754" s="41">
        <v>335800</v>
      </c>
      <c r="I754" s="41">
        <v>342100</v>
      </c>
      <c r="J754" s="41">
        <v>348900</v>
      </c>
      <c r="K754" s="41">
        <v>354800</v>
      </c>
      <c r="L754" s="41">
        <v>359200</v>
      </c>
      <c r="M754" s="41">
        <v>364400</v>
      </c>
      <c r="N754" s="41">
        <v>371500</v>
      </c>
      <c r="O754" s="41">
        <v>380500</v>
      </c>
      <c r="P754" s="41">
        <v>388200</v>
      </c>
      <c r="Q754" s="41">
        <v>395200</v>
      </c>
      <c r="R754" s="41">
        <v>403400</v>
      </c>
      <c r="S754" s="41">
        <v>410800</v>
      </c>
      <c r="T754" s="41">
        <v>412500</v>
      </c>
      <c r="U754" s="41">
        <v>411200</v>
      </c>
      <c r="V754" s="41">
        <v>409200</v>
      </c>
      <c r="W754" s="41">
        <v>407800</v>
      </c>
      <c r="X754" s="41">
        <v>407800</v>
      </c>
      <c r="Y754" s="41">
        <v>412400</v>
      </c>
      <c r="Z754" s="41">
        <v>419400</v>
      </c>
      <c r="AA754" s="41">
        <v>423700</v>
      </c>
      <c r="AB754" s="41">
        <v>424000</v>
      </c>
      <c r="AC754" s="41">
        <v>423000</v>
      </c>
      <c r="AD754" s="41">
        <v>422200</v>
      </c>
      <c r="AE754" s="41">
        <v>422200</v>
      </c>
      <c r="AF754" s="41">
        <v>421900</v>
      </c>
      <c r="AG754" s="41">
        <v>421300</v>
      </c>
      <c r="AH754" s="41">
        <v>420100</v>
      </c>
      <c r="AI754" s="41">
        <v>419700</v>
      </c>
      <c r="AJ754" s="41">
        <v>418800</v>
      </c>
      <c r="AK754" s="41">
        <v>416400</v>
      </c>
      <c r="AL754" s="41">
        <v>412200</v>
      </c>
      <c r="AM754" s="41">
        <v>406700</v>
      </c>
      <c r="AN754" s="41">
        <v>398800</v>
      </c>
      <c r="AO754" s="41">
        <v>390400</v>
      </c>
      <c r="AP754" s="41">
        <v>382400</v>
      </c>
      <c r="AQ754" s="41">
        <v>373300</v>
      </c>
      <c r="AR754" s="41">
        <v>363900</v>
      </c>
      <c r="AS754" s="41">
        <v>354300</v>
      </c>
      <c r="AT754" s="41">
        <v>346000</v>
      </c>
      <c r="AU754" s="41">
        <v>338100</v>
      </c>
      <c r="AV754" s="41">
        <v>328100</v>
      </c>
      <c r="AW754" s="41">
        <v>317100</v>
      </c>
      <c r="AX754" s="41">
        <v>306500</v>
      </c>
      <c r="AY754" s="41">
        <v>298500</v>
      </c>
      <c r="AZ754" s="41">
        <v>295400</v>
      </c>
      <c r="BA754" s="41">
        <v>293000</v>
      </c>
      <c r="BB754" s="41">
        <v>286400</v>
      </c>
      <c r="BC754" s="41">
        <v>276800</v>
      </c>
      <c r="BD754" s="41">
        <v>266700</v>
      </c>
      <c r="BE754" s="41">
        <v>258900</v>
      </c>
      <c r="BF754" s="41">
        <v>253900</v>
      </c>
      <c r="BG754" s="41">
        <v>249300</v>
      </c>
      <c r="BH754" s="41">
        <v>246600</v>
      </c>
      <c r="BI754" s="41">
        <v>245400</v>
      </c>
      <c r="BJ754" s="41">
        <v>245300</v>
      </c>
      <c r="BK754" s="41">
        <v>245900</v>
      </c>
      <c r="BL754" s="41">
        <v>247500</v>
      </c>
      <c r="BM754" s="41">
        <v>249700</v>
      </c>
      <c r="BN754" s="41">
        <v>251300</v>
      </c>
      <c r="BO754" s="41">
        <v>252600</v>
      </c>
      <c r="BP754" s="41">
        <v>255600</v>
      </c>
      <c r="BQ754" s="41">
        <v>259300</v>
      </c>
      <c r="BR754" s="41">
        <v>262000</v>
      </c>
      <c r="BS754" s="41">
        <v>264600</v>
      </c>
      <c r="BT754" s="41">
        <v>265600</v>
      </c>
      <c r="BU754" s="41">
        <v>263400</v>
      </c>
      <c r="BV754" s="41">
        <v>260400</v>
      </c>
      <c r="BW754" s="41">
        <v>258300</v>
      </c>
      <c r="BX754" s="41">
        <v>255100</v>
      </c>
      <c r="BY754" s="41">
        <v>250500</v>
      </c>
      <c r="BZ754" s="41">
        <v>248300</v>
      </c>
      <c r="CA754" s="41">
        <v>247600</v>
      </c>
      <c r="CB754" s="41">
        <v>247100</v>
      </c>
      <c r="CC754" s="41">
        <v>245300</v>
      </c>
      <c r="CD754" s="41">
        <v>240800</v>
      </c>
      <c r="CE754" s="41">
        <v>234300</v>
      </c>
      <c r="CF754" s="41">
        <v>228300</v>
      </c>
      <c r="CG754" s="41">
        <v>223600</v>
      </c>
      <c r="CH754" s="41">
        <v>220300</v>
      </c>
      <c r="CI754" s="41">
        <v>217100</v>
      </c>
      <c r="CJ754" s="41">
        <v>214700</v>
      </c>
      <c r="CK754" s="41">
        <v>214500</v>
      </c>
      <c r="CL754" s="41">
        <v>214700</v>
      </c>
      <c r="CM754" s="41">
        <v>214000</v>
      </c>
      <c r="CN754" s="41">
        <v>214100</v>
      </c>
      <c r="CO754" s="41">
        <v>216200</v>
      </c>
      <c r="CP754" s="41">
        <v>219800</v>
      </c>
      <c r="CQ754" s="41">
        <v>223400</v>
      </c>
      <c r="CR754" s="41">
        <v>226600</v>
      </c>
      <c r="CS754" s="41">
        <v>230500</v>
      </c>
      <c r="CT754" s="41">
        <v>234000</v>
      </c>
      <c r="CU754" s="41">
        <v>235300</v>
      </c>
      <c r="CV754" s="41">
        <v>234200</v>
      </c>
      <c r="CW754" s="41">
        <v>231900</v>
      </c>
      <c r="CX754" s="41">
        <v>230800</v>
      </c>
      <c r="CY754" s="41">
        <v>235000</v>
      </c>
      <c r="CZ754" s="41">
        <v>242400</v>
      </c>
      <c r="DA754" s="41">
        <v>247000</v>
      </c>
      <c r="DB754" s="41">
        <v>249400</v>
      </c>
      <c r="DC754" s="41">
        <v>252900</v>
      </c>
      <c r="DD754" s="41">
        <v>256300</v>
      </c>
      <c r="DE754" s="41">
        <v>261000</v>
      </c>
      <c r="DF754" s="41">
        <v>268100</v>
      </c>
      <c r="DG754" s="41">
        <v>275100</v>
      </c>
      <c r="DH754" s="41">
        <v>282000</v>
      </c>
      <c r="DI754" s="41">
        <v>288200</v>
      </c>
      <c r="DJ754" s="41">
        <v>293000</v>
      </c>
      <c r="DK754" s="41">
        <v>296900</v>
      </c>
      <c r="DL754" s="41">
        <v>301500</v>
      </c>
      <c r="DM754" s="41">
        <v>307800</v>
      </c>
      <c r="DN754" s="41">
        <v>314900</v>
      </c>
      <c r="DO754" s="41">
        <v>321400</v>
      </c>
      <c r="DP754" s="41">
        <v>326700</v>
      </c>
    </row>
    <row r="755" spans="1:120">
      <c r="A755" s="41">
        <v>93725</v>
      </c>
      <c r="B755" s="41" t="s">
        <v>442</v>
      </c>
      <c r="C755" s="41" t="s">
        <v>66</v>
      </c>
      <c r="D755" s="41" t="s">
        <v>442</v>
      </c>
      <c r="E755" s="41" t="s">
        <v>442</v>
      </c>
      <c r="F755" s="41">
        <v>122900</v>
      </c>
      <c r="G755" s="41">
        <v>125800</v>
      </c>
      <c r="H755" s="41">
        <v>130300</v>
      </c>
      <c r="I755" s="41">
        <v>135500</v>
      </c>
      <c r="J755" s="41">
        <v>139200</v>
      </c>
      <c r="K755" s="41">
        <v>141500</v>
      </c>
      <c r="L755" s="41">
        <v>145100</v>
      </c>
      <c r="M755" s="41">
        <v>148800</v>
      </c>
      <c r="N755" s="41">
        <v>150600</v>
      </c>
      <c r="O755" s="41">
        <v>152000</v>
      </c>
      <c r="P755" s="41">
        <v>155200</v>
      </c>
      <c r="Q755" s="41">
        <v>158300</v>
      </c>
      <c r="R755" s="41">
        <v>159000</v>
      </c>
      <c r="S755" s="41">
        <v>158500</v>
      </c>
      <c r="T755" s="41">
        <v>159400</v>
      </c>
      <c r="U755" s="41">
        <v>162100</v>
      </c>
      <c r="V755" s="41">
        <v>164800</v>
      </c>
      <c r="W755" s="41">
        <v>166900</v>
      </c>
      <c r="X755" s="41">
        <v>168000</v>
      </c>
      <c r="Y755" s="41">
        <v>167900</v>
      </c>
      <c r="Z755" s="41">
        <v>167600</v>
      </c>
      <c r="AA755" s="41">
        <v>169200</v>
      </c>
      <c r="AB755" s="41">
        <v>171300</v>
      </c>
      <c r="AC755" s="41">
        <v>172500</v>
      </c>
      <c r="AD755" s="41">
        <v>173000</v>
      </c>
      <c r="AE755" s="41">
        <v>172400</v>
      </c>
      <c r="AF755" s="41">
        <v>171900</v>
      </c>
      <c r="AG755" s="41">
        <v>172300</v>
      </c>
      <c r="AH755" s="41">
        <v>172100</v>
      </c>
      <c r="AI755" s="41">
        <v>171800</v>
      </c>
      <c r="AJ755" s="41">
        <v>171900</v>
      </c>
      <c r="AK755" s="41">
        <v>170600</v>
      </c>
      <c r="AL755" s="41">
        <v>167700</v>
      </c>
      <c r="AM755" s="41">
        <v>164200</v>
      </c>
      <c r="AN755" s="41">
        <v>160600</v>
      </c>
      <c r="AO755" s="41">
        <v>156200</v>
      </c>
      <c r="AP755" s="41">
        <v>150900</v>
      </c>
      <c r="AQ755" s="41">
        <v>144500</v>
      </c>
      <c r="AR755" s="41">
        <v>138100</v>
      </c>
      <c r="AS755" s="41">
        <v>132800</v>
      </c>
      <c r="AT755" s="41">
        <v>129500</v>
      </c>
      <c r="AU755" s="41">
        <v>126800</v>
      </c>
      <c r="AV755" s="41">
        <v>123000</v>
      </c>
      <c r="AW755" s="41">
        <v>117700</v>
      </c>
      <c r="AX755" s="41">
        <v>113200</v>
      </c>
      <c r="AY755" s="41">
        <v>109000</v>
      </c>
      <c r="AZ755" s="41">
        <v>102800</v>
      </c>
      <c r="BA755" s="41">
        <v>99700</v>
      </c>
      <c r="BB755" s="41">
        <v>101600</v>
      </c>
      <c r="BC755" s="41">
        <v>102800</v>
      </c>
      <c r="BD755" s="41">
        <v>99600</v>
      </c>
      <c r="BE755" s="41">
        <v>95600</v>
      </c>
      <c r="BF755" s="41">
        <v>91600</v>
      </c>
      <c r="BG755" s="41">
        <v>86900</v>
      </c>
      <c r="BH755" s="41">
        <v>81800</v>
      </c>
      <c r="BI755" s="41">
        <v>78000</v>
      </c>
      <c r="BJ755" s="41">
        <v>74600</v>
      </c>
      <c r="BK755" s="41">
        <v>71600</v>
      </c>
      <c r="BL755" s="41">
        <v>68800</v>
      </c>
      <c r="BM755" s="41">
        <v>66600</v>
      </c>
      <c r="BN755" s="41">
        <v>64400</v>
      </c>
      <c r="BO755" s="41">
        <v>63700</v>
      </c>
      <c r="BP755" s="41">
        <v>63200</v>
      </c>
      <c r="BQ755" s="41">
        <v>62300</v>
      </c>
      <c r="BR755" s="41">
        <v>61100</v>
      </c>
      <c r="BS755" s="41">
        <v>60300</v>
      </c>
      <c r="BT755" s="41">
        <v>60600</v>
      </c>
      <c r="BU755" s="41">
        <v>61300</v>
      </c>
      <c r="BV755" s="41">
        <v>60800</v>
      </c>
      <c r="BW755" s="41">
        <v>59900</v>
      </c>
      <c r="BX755" s="41">
        <v>60300</v>
      </c>
      <c r="BY755" s="41">
        <v>60000</v>
      </c>
      <c r="BZ755" s="41">
        <v>58500</v>
      </c>
      <c r="CA755" s="41">
        <v>58000</v>
      </c>
      <c r="CB755" s="41">
        <v>59100</v>
      </c>
      <c r="CC755" s="41">
        <v>59400</v>
      </c>
      <c r="CD755" s="41">
        <v>59300</v>
      </c>
      <c r="CE755" s="41">
        <v>59100</v>
      </c>
      <c r="CF755" s="41">
        <v>58800</v>
      </c>
      <c r="CG755" s="41">
        <v>58800</v>
      </c>
      <c r="CH755" s="41">
        <v>59600</v>
      </c>
      <c r="CI755" s="41">
        <v>60400</v>
      </c>
      <c r="CJ755" s="41">
        <v>61300</v>
      </c>
      <c r="CK755" s="41">
        <v>61100</v>
      </c>
      <c r="CL755" s="41">
        <v>60000</v>
      </c>
      <c r="CM755" s="41">
        <v>59400</v>
      </c>
      <c r="CN755" s="41">
        <v>60100</v>
      </c>
      <c r="CO755" s="41">
        <v>60400</v>
      </c>
      <c r="CP755" s="41">
        <v>60200</v>
      </c>
      <c r="CQ755" s="41">
        <v>59900</v>
      </c>
      <c r="CR755" s="41">
        <v>59400</v>
      </c>
      <c r="CS755" s="41">
        <v>58700</v>
      </c>
      <c r="CT755" s="41">
        <v>58900</v>
      </c>
      <c r="CU755" s="41">
        <v>59300</v>
      </c>
      <c r="CV755" s="41">
        <v>58900</v>
      </c>
      <c r="CW755" s="41">
        <v>58900</v>
      </c>
      <c r="CX755" s="41">
        <v>59500</v>
      </c>
      <c r="CY755" s="41">
        <v>59500</v>
      </c>
      <c r="CZ755" s="41">
        <v>59700</v>
      </c>
      <c r="DA755" s="41">
        <v>60800</v>
      </c>
      <c r="DB755" s="41">
        <v>62800</v>
      </c>
      <c r="DC755" s="41">
        <v>64900</v>
      </c>
      <c r="DD755" s="41">
        <v>67100</v>
      </c>
      <c r="DE755" s="41">
        <v>69300</v>
      </c>
      <c r="DF755" s="41">
        <v>71100</v>
      </c>
      <c r="DG755" s="41">
        <v>72000</v>
      </c>
      <c r="DH755" s="41">
        <v>72600</v>
      </c>
      <c r="DI755" s="41">
        <v>73400</v>
      </c>
      <c r="DJ755" s="41">
        <v>74900</v>
      </c>
      <c r="DK755" s="41">
        <v>76700</v>
      </c>
      <c r="DL755" s="41">
        <v>77000</v>
      </c>
      <c r="DM755" s="41">
        <v>77200</v>
      </c>
      <c r="DN755" s="41">
        <v>79200</v>
      </c>
      <c r="DO755" s="41">
        <v>81900</v>
      </c>
      <c r="DP755" s="41">
        <v>83500</v>
      </c>
    </row>
    <row r="756" spans="1:120">
      <c r="A756" s="41">
        <v>92377</v>
      </c>
      <c r="B756" s="41" t="s">
        <v>449</v>
      </c>
      <c r="C756" s="41" t="s">
        <v>66</v>
      </c>
      <c r="D756" s="41" t="s">
        <v>414</v>
      </c>
      <c r="E756" s="41" t="s">
        <v>415</v>
      </c>
      <c r="F756" s="41">
        <v>299600</v>
      </c>
      <c r="G756" s="41">
        <v>302800</v>
      </c>
      <c r="H756" s="41">
        <v>306600</v>
      </c>
      <c r="I756" s="41">
        <v>312800</v>
      </c>
      <c r="J756" s="41">
        <v>319900</v>
      </c>
      <c r="K756" s="41">
        <v>327500</v>
      </c>
      <c r="L756" s="41">
        <v>337700</v>
      </c>
      <c r="M756" s="41">
        <v>347600</v>
      </c>
      <c r="N756" s="41">
        <v>354400</v>
      </c>
      <c r="O756" s="41">
        <v>359900</v>
      </c>
      <c r="P756" s="41">
        <v>363000</v>
      </c>
      <c r="Q756" s="41">
        <v>363300</v>
      </c>
      <c r="R756" s="41">
        <v>363800</v>
      </c>
      <c r="S756" s="41">
        <v>367200</v>
      </c>
      <c r="T756" s="41">
        <v>371500</v>
      </c>
      <c r="U756" s="41">
        <v>376300</v>
      </c>
      <c r="V756" s="41">
        <v>379600</v>
      </c>
      <c r="W756" s="41">
        <v>379600</v>
      </c>
      <c r="X756" s="41">
        <v>376400</v>
      </c>
      <c r="Y756" s="41">
        <v>373600</v>
      </c>
      <c r="Z756" s="41">
        <v>372900</v>
      </c>
      <c r="AA756" s="41">
        <v>373500</v>
      </c>
      <c r="AB756" s="41">
        <v>373800</v>
      </c>
      <c r="AC756" s="41">
        <v>373300</v>
      </c>
      <c r="AD756" s="41">
        <v>371300</v>
      </c>
      <c r="AE756" s="41">
        <v>367800</v>
      </c>
      <c r="AF756" s="41">
        <v>364900</v>
      </c>
      <c r="AG756" s="41">
        <v>363800</v>
      </c>
      <c r="AH756" s="41">
        <v>361800</v>
      </c>
      <c r="AI756" s="41">
        <v>356400</v>
      </c>
      <c r="AJ756" s="41">
        <v>349400</v>
      </c>
      <c r="AK756" s="41">
        <v>343200</v>
      </c>
      <c r="AL756" s="41">
        <v>338200</v>
      </c>
      <c r="AM756" s="41">
        <v>332300</v>
      </c>
      <c r="AN756" s="41">
        <v>324800</v>
      </c>
      <c r="AO756" s="41">
        <v>318000</v>
      </c>
      <c r="AP756" s="41">
        <v>312500</v>
      </c>
      <c r="AQ756" s="41">
        <v>305100</v>
      </c>
      <c r="AR756" s="41">
        <v>294100</v>
      </c>
      <c r="AS756" s="41">
        <v>282500</v>
      </c>
      <c r="AT756" s="41">
        <v>273900</v>
      </c>
      <c r="AU756" s="41">
        <v>269600</v>
      </c>
      <c r="AV756" s="41">
        <v>266700</v>
      </c>
      <c r="AW756" s="41">
        <v>261700</v>
      </c>
      <c r="AX756" s="41">
        <v>252700</v>
      </c>
      <c r="AY756" s="41">
        <v>243800</v>
      </c>
      <c r="AZ756" s="41">
        <v>237500</v>
      </c>
      <c r="BA756" s="41">
        <v>232700</v>
      </c>
      <c r="BB756" s="41">
        <v>228000</v>
      </c>
      <c r="BC756" s="41">
        <v>224600</v>
      </c>
      <c r="BD756" s="41">
        <v>221700</v>
      </c>
      <c r="BE756" s="41">
        <v>217900</v>
      </c>
      <c r="BF756" s="41">
        <v>213500</v>
      </c>
      <c r="BG756" s="41">
        <v>208900</v>
      </c>
      <c r="BH756" s="41">
        <v>202800</v>
      </c>
      <c r="BI756" s="41">
        <v>196800</v>
      </c>
      <c r="BJ756" s="41">
        <v>194100</v>
      </c>
      <c r="BK756" s="41">
        <v>193900</v>
      </c>
      <c r="BL756" s="41">
        <v>191900</v>
      </c>
      <c r="BM756" s="41">
        <v>189500</v>
      </c>
      <c r="BN756" s="41">
        <v>189400</v>
      </c>
      <c r="BO756" s="41">
        <v>190400</v>
      </c>
      <c r="BP756" s="41">
        <v>190600</v>
      </c>
      <c r="BQ756" s="41">
        <v>189100</v>
      </c>
      <c r="BR756" s="41">
        <v>188100</v>
      </c>
      <c r="BS756" s="41">
        <v>188500</v>
      </c>
      <c r="BT756" s="41">
        <v>188700</v>
      </c>
      <c r="BU756" s="41">
        <v>187400</v>
      </c>
      <c r="BV756" s="41">
        <v>185600</v>
      </c>
      <c r="BW756" s="41">
        <v>184300</v>
      </c>
      <c r="BX756" s="41">
        <v>183300</v>
      </c>
      <c r="BY756" s="41">
        <v>182400</v>
      </c>
      <c r="BZ756" s="41">
        <v>181300</v>
      </c>
      <c r="CA756" s="41">
        <v>180600</v>
      </c>
      <c r="CB756" s="41">
        <v>180600</v>
      </c>
      <c r="CC756" s="41">
        <v>180800</v>
      </c>
      <c r="CD756" s="41">
        <v>179900</v>
      </c>
      <c r="CE756" s="41">
        <v>178700</v>
      </c>
      <c r="CF756" s="41">
        <v>176800</v>
      </c>
      <c r="CG756" s="41">
        <v>175800</v>
      </c>
      <c r="CH756" s="41">
        <v>175800</v>
      </c>
      <c r="CI756" s="41">
        <v>175700</v>
      </c>
      <c r="CJ756" s="41">
        <v>175200</v>
      </c>
      <c r="CK756" s="41">
        <v>175100</v>
      </c>
      <c r="CL756" s="41">
        <v>173700</v>
      </c>
      <c r="CM756" s="41">
        <v>172500</v>
      </c>
      <c r="CN756" s="41">
        <v>172700</v>
      </c>
      <c r="CO756" s="41">
        <v>174500</v>
      </c>
      <c r="CP756" s="41">
        <v>176300</v>
      </c>
      <c r="CQ756" s="41">
        <v>177600</v>
      </c>
      <c r="CR756" s="41">
        <v>180100</v>
      </c>
      <c r="CS756" s="41">
        <v>182300</v>
      </c>
      <c r="CT756" s="41">
        <v>182500</v>
      </c>
      <c r="CU756" s="41">
        <v>183300</v>
      </c>
      <c r="CV756" s="41">
        <v>187100</v>
      </c>
      <c r="CW756" s="41">
        <v>191500</v>
      </c>
      <c r="CX756" s="41">
        <v>195500</v>
      </c>
      <c r="CY756" s="41">
        <v>200000</v>
      </c>
      <c r="CZ756" s="41">
        <v>205800</v>
      </c>
      <c r="DA756" s="41">
        <v>211200</v>
      </c>
      <c r="DB756" s="41">
        <v>216200</v>
      </c>
      <c r="DC756" s="41">
        <v>221200</v>
      </c>
      <c r="DD756" s="41">
        <v>225600</v>
      </c>
      <c r="DE756" s="41">
        <v>230000</v>
      </c>
      <c r="DF756" s="41">
        <v>236700</v>
      </c>
      <c r="DG756" s="41">
        <v>243200</v>
      </c>
      <c r="DH756" s="41">
        <v>248900</v>
      </c>
      <c r="DI756" s="41">
        <v>253600</v>
      </c>
      <c r="DJ756" s="41">
        <v>256000</v>
      </c>
      <c r="DK756" s="41">
        <v>255700</v>
      </c>
      <c r="DL756" s="41">
        <v>257500</v>
      </c>
      <c r="DM756" s="41">
        <v>260500</v>
      </c>
      <c r="DN756" s="41">
        <v>263400</v>
      </c>
      <c r="DO756" s="41">
        <v>266300</v>
      </c>
      <c r="DP756" s="41">
        <v>269100</v>
      </c>
    </row>
    <row r="757" spans="1:120">
      <c r="A757" s="41">
        <v>90270</v>
      </c>
      <c r="B757" s="41" t="s">
        <v>718</v>
      </c>
      <c r="C757" s="41" t="s">
        <v>66</v>
      </c>
      <c r="D757" s="41" t="s">
        <v>394</v>
      </c>
      <c r="E757" s="41" t="s">
        <v>394</v>
      </c>
      <c r="F757" s="41">
        <v>306400</v>
      </c>
      <c r="G757" s="41">
        <v>312500</v>
      </c>
      <c r="H757" s="41">
        <v>318700</v>
      </c>
      <c r="I757" s="41">
        <v>325600</v>
      </c>
      <c r="J757" s="41">
        <v>331600</v>
      </c>
      <c r="K757" s="41">
        <v>336200</v>
      </c>
      <c r="L757" s="41">
        <v>341200</v>
      </c>
      <c r="M757" s="41">
        <v>348500</v>
      </c>
      <c r="N757" s="41">
        <v>358200</v>
      </c>
      <c r="O757" s="41">
        <v>369100</v>
      </c>
      <c r="P757" s="41">
        <v>377900</v>
      </c>
      <c r="Q757" s="41">
        <v>383100</v>
      </c>
      <c r="R757" s="41">
        <v>386900</v>
      </c>
      <c r="S757" s="41">
        <v>391200</v>
      </c>
      <c r="T757" s="41">
        <v>396100</v>
      </c>
      <c r="U757" s="41">
        <v>401500</v>
      </c>
      <c r="V757" s="41">
        <v>408400</v>
      </c>
      <c r="W757" s="41">
        <v>415900</v>
      </c>
      <c r="X757" s="41">
        <v>422500</v>
      </c>
      <c r="Y757" s="41">
        <v>426900</v>
      </c>
      <c r="Z757" s="41">
        <v>429500</v>
      </c>
      <c r="AA757" s="41">
        <v>430100</v>
      </c>
      <c r="AB757" s="41">
        <v>428100</v>
      </c>
      <c r="AC757" s="41">
        <v>426100</v>
      </c>
      <c r="AD757" s="41">
        <v>426000</v>
      </c>
      <c r="AE757" s="41">
        <v>427200</v>
      </c>
      <c r="AF757" s="41">
        <v>428000</v>
      </c>
      <c r="AG757" s="41">
        <v>427400</v>
      </c>
      <c r="AH757" s="41">
        <v>426500</v>
      </c>
      <c r="AI757" s="41">
        <v>427300</v>
      </c>
      <c r="AJ757" s="41">
        <v>427300</v>
      </c>
      <c r="AK757" s="41">
        <v>424600</v>
      </c>
      <c r="AL757" s="41">
        <v>420900</v>
      </c>
      <c r="AM757" s="41">
        <v>415600</v>
      </c>
      <c r="AN757" s="41">
        <v>406900</v>
      </c>
      <c r="AO757" s="41">
        <v>398500</v>
      </c>
      <c r="AP757" s="41">
        <v>392300</v>
      </c>
      <c r="AQ757" s="41">
        <v>385000</v>
      </c>
      <c r="AR757" s="41">
        <v>374800</v>
      </c>
      <c r="AS757" s="41">
        <v>364500</v>
      </c>
      <c r="AT757" s="41">
        <v>354100</v>
      </c>
      <c r="AU757" s="41">
        <v>341500</v>
      </c>
      <c r="AV757" s="41">
        <v>328200</v>
      </c>
      <c r="AW757" s="41">
        <v>315000</v>
      </c>
      <c r="AX757" s="41">
        <v>303400</v>
      </c>
      <c r="AY757" s="41">
        <v>293900</v>
      </c>
      <c r="AZ757" s="41">
        <v>288900</v>
      </c>
      <c r="BA757" s="41">
        <v>283400</v>
      </c>
      <c r="BB757" s="41">
        <v>274300</v>
      </c>
      <c r="BC757" s="41">
        <v>263700</v>
      </c>
      <c r="BD757" s="41">
        <v>253700</v>
      </c>
      <c r="BE757" s="41">
        <v>242500</v>
      </c>
      <c r="BF757" s="41">
        <v>232600</v>
      </c>
      <c r="BG757" s="41">
        <v>225500</v>
      </c>
      <c r="BH757" s="41">
        <v>221500</v>
      </c>
      <c r="BI757" s="41">
        <v>219400</v>
      </c>
      <c r="BJ757" s="41">
        <v>217200</v>
      </c>
      <c r="BK757" s="41">
        <v>215700</v>
      </c>
      <c r="BL757" s="41">
        <v>217100</v>
      </c>
      <c r="BM757" s="41">
        <v>219200</v>
      </c>
      <c r="BN757" s="41">
        <v>220200</v>
      </c>
      <c r="BO757" s="41">
        <v>220300</v>
      </c>
      <c r="BP757" s="41">
        <v>220000</v>
      </c>
      <c r="BQ757" s="41">
        <v>219700</v>
      </c>
      <c r="BR757" s="41">
        <v>219800</v>
      </c>
      <c r="BS757" s="41">
        <v>220000</v>
      </c>
      <c r="BT757" s="41">
        <v>218900</v>
      </c>
      <c r="BU757" s="41">
        <v>217000</v>
      </c>
      <c r="BV757" s="41">
        <v>215500</v>
      </c>
      <c r="BW757" s="41">
        <v>214800</v>
      </c>
      <c r="BX757" s="41">
        <v>212700</v>
      </c>
      <c r="BY757" s="41">
        <v>210800</v>
      </c>
      <c r="BZ757" s="41">
        <v>209600</v>
      </c>
      <c r="CA757" s="41">
        <v>210000</v>
      </c>
      <c r="CB757" s="41">
        <v>211600</v>
      </c>
      <c r="CC757" s="41">
        <v>214700</v>
      </c>
      <c r="CD757" s="41">
        <v>217100</v>
      </c>
      <c r="CE757" s="41">
        <v>218500</v>
      </c>
      <c r="CF757" s="41">
        <v>218300</v>
      </c>
      <c r="CG757" s="41">
        <v>216000</v>
      </c>
      <c r="CH757" s="41">
        <v>212800</v>
      </c>
      <c r="CI757" s="41">
        <v>210700</v>
      </c>
      <c r="CJ757" s="41">
        <v>210200</v>
      </c>
      <c r="CK757" s="41">
        <v>211000</v>
      </c>
      <c r="CL757" s="41">
        <v>211900</v>
      </c>
      <c r="CM757" s="41">
        <v>212300</v>
      </c>
      <c r="CN757" s="41">
        <v>212900</v>
      </c>
      <c r="CO757" s="41">
        <v>215300</v>
      </c>
      <c r="CP757" s="41">
        <v>216900</v>
      </c>
      <c r="CQ757" s="41">
        <v>215600</v>
      </c>
      <c r="CR757" s="41">
        <v>215700</v>
      </c>
      <c r="CS757" s="41">
        <v>220300</v>
      </c>
      <c r="CT757" s="41">
        <v>225500</v>
      </c>
      <c r="CU757" s="41">
        <v>229100</v>
      </c>
      <c r="CV757" s="41">
        <v>231100</v>
      </c>
      <c r="CW757" s="41">
        <v>231500</v>
      </c>
      <c r="CX757" s="41">
        <v>232700</v>
      </c>
      <c r="CY757" s="41">
        <v>236600</v>
      </c>
      <c r="CZ757" s="41">
        <v>241900</v>
      </c>
      <c r="DA757" s="41">
        <v>245600</v>
      </c>
      <c r="DB757" s="41">
        <v>248400</v>
      </c>
      <c r="DC757" s="41">
        <v>252300</v>
      </c>
      <c r="DD757" s="41">
        <v>256700</v>
      </c>
      <c r="DE757" s="41">
        <v>262500</v>
      </c>
      <c r="DF757" s="41">
        <v>269400</v>
      </c>
      <c r="DG757" s="41">
        <v>274600</v>
      </c>
      <c r="DH757" s="41">
        <v>277600</v>
      </c>
      <c r="DI757" s="41">
        <v>280700</v>
      </c>
      <c r="DJ757" s="41">
        <v>284300</v>
      </c>
      <c r="DK757" s="41">
        <v>289800</v>
      </c>
      <c r="DL757" s="41">
        <v>295700</v>
      </c>
      <c r="DM757" s="41">
        <v>302300</v>
      </c>
      <c r="DN757" s="41">
        <v>312300</v>
      </c>
      <c r="DO757" s="41">
        <v>324200</v>
      </c>
      <c r="DP757" s="41">
        <v>333300</v>
      </c>
    </row>
    <row r="758" spans="1:120">
      <c r="A758" s="41">
        <v>92844</v>
      </c>
      <c r="B758" s="41" t="s">
        <v>568</v>
      </c>
      <c r="C758" s="41" t="s">
        <v>66</v>
      </c>
      <c r="D758" s="41" t="s">
        <v>394</v>
      </c>
      <c r="E758" s="41" t="s">
        <v>399</v>
      </c>
      <c r="F758" s="41">
        <v>356100</v>
      </c>
      <c r="G758" s="41">
        <v>358000</v>
      </c>
      <c r="H758" s="41">
        <v>361100</v>
      </c>
      <c r="I758" s="41">
        <v>365000</v>
      </c>
      <c r="J758" s="41">
        <v>368600</v>
      </c>
      <c r="K758" s="41">
        <v>372100</v>
      </c>
      <c r="L758" s="41">
        <v>377400</v>
      </c>
      <c r="M758" s="41">
        <v>384300</v>
      </c>
      <c r="N758" s="41">
        <v>391200</v>
      </c>
      <c r="O758" s="41">
        <v>397600</v>
      </c>
      <c r="P758" s="41">
        <v>403400</v>
      </c>
      <c r="Q758" s="41">
        <v>407300</v>
      </c>
      <c r="R758" s="41">
        <v>409400</v>
      </c>
      <c r="S758" s="41">
        <v>410300</v>
      </c>
      <c r="T758" s="41">
        <v>412100</v>
      </c>
      <c r="U758" s="41">
        <v>416000</v>
      </c>
      <c r="V758" s="41">
        <v>419400</v>
      </c>
      <c r="W758" s="41">
        <v>419900</v>
      </c>
      <c r="X758" s="41">
        <v>419700</v>
      </c>
      <c r="Y758" s="41">
        <v>419200</v>
      </c>
      <c r="Z758" s="41">
        <v>418200</v>
      </c>
      <c r="AA758" s="41">
        <v>416800</v>
      </c>
      <c r="AB758" s="41">
        <v>416400</v>
      </c>
      <c r="AC758" s="41">
        <v>416900</v>
      </c>
      <c r="AD758" s="41">
        <v>417400</v>
      </c>
      <c r="AE758" s="41">
        <v>416000</v>
      </c>
      <c r="AF758" s="41">
        <v>412700</v>
      </c>
      <c r="AG758" s="41">
        <v>407700</v>
      </c>
      <c r="AH758" s="41">
        <v>401800</v>
      </c>
      <c r="AI758" s="41">
        <v>397100</v>
      </c>
      <c r="AJ758" s="41">
        <v>392700</v>
      </c>
      <c r="AK758" s="41">
        <v>387600</v>
      </c>
      <c r="AL758" s="41">
        <v>382600</v>
      </c>
      <c r="AM758" s="41">
        <v>378400</v>
      </c>
      <c r="AN758" s="41">
        <v>372000</v>
      </c>
      <c r="AO758" s="41">
        <v>365500</v>
      </c>
      <c r="AP758" s="41">
        <v>361800</v>
      </c>
      <c r="AQ758" s="41">
        <v>359100</v>
      </c>
      <c r="AR758" s="41">
        <v>352000</v>
      </c>
      <c r="AS758" s="41">
        <v>340500</v>
      </c>
      <c r="AT758" s="41">
        <v>328400</v>
      </c>
      <c r="AU758" s="41">
        <v>318600</v>
      </c>
      <c r="AV758" s="41">
        <v>310400</v>
      </c>
      <c r="AW758" s="41">
        <v>302100</v>
      </c>
      <c r="AX758" s="41">
        <v>293900</v>
      </c>
      <c r="AY758" s="41">
        <v>286100</v>
      </c>
      <c r="AZ758" s="41">
        <v>279800</v>
      </c>
      <c r="BA758" s="41">
        <v>274000</v>
      </c>
      <c r="BB758" s="41">
        <v>266500</v>
      </c>
      <c r="BC758" s="41">
        <v>257800</v>
      </c>
      <c r="BD758" s="41">
        <v>249900</v>
      </c>
      <c r="BE758" s="41">
        <v>243900</v>
      </c>
      <c r="BF758" s="41">
        <v>240600</v>
      </c>
      <c r="BG758" s="41">
        <v>239900</v>
      </c>
      <c r="BH758" s="41">
        <v>240300</v>
      </c>
      <c r="BI758" s="41">
        <v>240900</v>
      </c>
      <c r="BJ758" s="41">
        <v>241100</v>
      </c>
      <c r="BK758" s="41">
        <v>241300</v>
      </c>
      <c r="BL758" s="41">
        <v>242100</v>
      </c>
      <c r="BM758" s="41">
        <v>241500</v>
      </c>
      <c r="BN758" s="41">
        <v>239900</v>
      </c>
      <c r="BO758" s="41">
        <v>240900</v>
      </c>
      <c r="BP758" s="41">
        <v>244700</v>
      </c>
      <c r="BQ758" s="41">
        <v>246900</v>
      </c>
      <c r="BR758" s="41">
        <v>246800</v>
      </c>
      <c r="BS758" s="41">
        <v>245900</v>
      </c>
      <c r="BT758" s="41">
        <v>245400</v>
      </c>
      <c r="BU758" s="41">
        <v>246400</v>
      </c>
      <c r="BV758" s="41">
        <v>246900</v>
      </c>
      <c r="BW758" s="41">
        <v>245300</v>
      </c>
      <c r="BX758" s="41">
        <v>243900</v>
      </c>
      <c r="BY758" s="41">
        <v>244600</v>
      </c>
      <c r="BZ758" s="41">
        <v>245300</v>
      </c>
      <c r="CA758" s="41">
        <v>246200</v>
      </c>
      <c r="CB758" s="41">
        <v>246200</v>
      </c>
      <c r="CC758" s="41">
        <v>245700</v>
      </c>
      <c r="CD758" s="41">
        <v>245200</v>
      </c>
      <c r="CE758" s="41">
        <v>243400</v>
      </c>
      <c r="CF758" s="41">
        <v>240500</v>
      </c>
      <c r="CG758" s="41">
        <v>237600</v>
      </c>
      <c r="CH758" s="41">
        <v>234700</v>
      </c>
      <c r="CI758" s="41">
        <v>232000</v>
      </c>
      <c r="CJ758" s="41">
        <v>230400</v>
      </c>
      <c r="CK758" s="41">
        <v>228500</v>
      </c>
      <c r="CL758" s="41">
        <v>227700</v>
      </c>
      <c r="CM758" s="41">
        <v>228900</v>
      </c>
      <c r="CN758" s="41">
        <v>232800</v>
      </c>
      <c r="CO758" s="41">
        <v>238400</v>
      </c>
      <c r="CP758" s="41">
        <v>242100</v>
      </c>
      <c r="CQ758" s="41">
        <v>244600</v>
      </c>
      <c r="CR758" s="41">
        <v>246200</v>
      </c>
      <c r="CS758" s="41">
        <v>246400</v>
      </c>
      <c r="CT758" s="41">
        <v>247400</v>
      </c>
      <c r="CU758" s="41">
        <v>250400</v>
      </c>
      <c r="CV758" s="41">
        <v>252000</v>
      </c>
      <c r="CW758" s="41">
        <v>255200</v>
      </c>
      <c r="CX758" s="41">
        <v>260300</v>
      </c>
      <c r="CY758" s="41">
        <v>262800</v>
      </c>
      <c r="CZ758" s="41">
        <v>263800</v>
      </c>
      <c r="DA758" s="41">
        <v>267900</v>
      </c>
      <c r="DB758" s="41">
        <v>273500</v>
      </c>
      <c r="DC758" s="41">
        <v>277700</v>
      </c>
      <c r="DD758" s="41">
        <v>281800</v>
      </c>
      <c r="DE758" s="41">
        <v>285300</v>
      </c>
      <c r="DF758" s="41">
        <v>288600</v>
      </c>
      <c r="DG758" s="41">
        <v>291400</v>
      </c>
      <c r="DH758" s="41">
        <v>294100</v>
      </c>
      <c r="DI758" s="41">
        <v>297700</v>
      </c>
      <c r="DJ758" s="41">
        <v>302900</v>
      </c>
      <c r="DK758" s="41">
        <v>308800</v>
      </c>
      <c r="DL758" s="41">
        <v>314500</v>
      </c>
      <c r="DM758" s="41">
        <v>320300</v>
      </c>
      <c r="DN758" s="41">
        <v>326000</v>
      </c>
      <c r="DO758" s="41">
        <v>329600</v>
      </c>
      <c r="DP758" s="41">
        <v>331000</v>
      </c>
    </row>
    <row r="759" spans="1:120">
      <c r="A759" s="41">
        <v>96130</v>
      </c>
      <c r="B759" s="41" t="s">
        <v>719</v>
      </c>
      <c r="C759" s="41" t="s">
        <v>66</v>
      </c>
      <c r="D759" s="41" t="s">
        <v>719</v>
      </c>
      <c r="E759" s="41" t="s">
        <v>720</v>
      </c>
      <c r="F759" s="41">
        <v>121100</v>
      </c>
      <c r="G759" s="41">
        <v>126600</v>
      </c>
      <c r="H759" s="41">
        <v>131200</v>
      </c>
      <c r="I759" s="41">
        <v>132200</v>
      </c>
      <c r="J759" s="41">
        <v>130600</v>
      </c>
      <c r="K759" s="41">
        <v>133500</v>
      </c>
      <c r="L759" s="41">
        <v>140400</v>
      </c>
      <c r="M759" s="41">
        <v>144000</v>
      </c>
      <c r="N759" s="41">
        <v>142700</v>
      </c>
      <c r="O759" s="41">
        <v>143000</v>
      </c>
      <c r="P759" s="41">
        <v>148100</v>
      </c>
      <c r="Q759" s="41">
        <v>151100</v>
      </c>
      <c r="R759" s="41">
        <v>145600</v>
      </c>
      <c r="S759" s="41">
        <v>144700</v>
      </c>
      <c r="T759" s="41">
        <v>152700</v>
      </c>
      <c r="U759" s="41">
        <v>162100</v>
      </c>
      <c r="V759" s="41">
        <v>165600</v>
      </c>
      <c r="W759" s="41">
        <v>163500</v>
      </c>
      <c r="X759" s="41">
        <v>157100</v>
      </c>
      <c r="Y759" s="41">
        <v>155300</v>
      </c>
      <c r="Z759" s="41">
        <v>157200</v>
      </c>
      <c r="AA759" s="41">
        <v>159700</v>
      </c>
      <c r="AB759" s="41">
        <v>161600</v>
      </c>
      <c r="AC759" s="41">
        <v>164700</v>
      </c>
      <c r="AD759" s="41">
        <v>167500</v>
      </c>
      <c r="AE759" s="41">
        <v>164700</v>
      </c>
      <c r="AF759" s="41">
        <v>159700</v>
      </c>
      <c r="AG759" s="41">
        <v>156600</v>
      </c>
      <c r="AH759" s="41">
        <v>157400</v>
      </c>
      <c r="AI759" s="41">
        <v>157900</v>
      </c>
      <c r="AJ759" s="41">
        <v>161500</v>
      </c>
      <c r="AK759" s="41">
        <v>166600</v>
      </c>
      <c r="AL759" s="41">
        <v>166700</v>
      </c>
      <c r="AM759" s="41">
        <v>161100</v>
      </c>
      <c r="AN759" s="41">
        <v>155200</v>
      </c>
      <c r="AO759" s="41">
        <v>149400</v>
      </c>
      <c r="AP759" s="41">
        <v>150400</v>
      </c>
      <c r="AQ759" s="41">
        <v>154900</v>
      </c>
      <c r="AR759" s="41">
        <v>153900</v>
      </c>
      <c r="AS759" s="41">
        <v>149300</v>
      </c>
      <c r="AT759" s="41">
        <v>146500</v>
      </c>
      <c r="AU759" s="41">
        <v>144600</v>
      </c>
      <c r="AV759" s="41">
        <v>145500</v>
      </c>
      <c r="AW759" s="41">
        <v>145100</v>
      </c>
      <c r="AX759" s="41">
        <v>143000</v>
      </c>
      <c r="AY759" s="41">
        <v>139600</v>
      </c>
      <c r="AZ759" s="41">
        <v>136600</v>
      </c>
      <c r="BA759" s="41">
        <v>135700</v>
      </c>
      <c r="BB759" s="41">
        <v>135000</v>
      </c>
      <c r="BC759" s="41">
        <v>132800</v>
      </c>
      <c r="BD759" s="41">
        <v>131400</v>
      </c>
      <c r="BE759" s="41">
        <v>129600</v>
      </c>
      <c r="BF759" s="41">
        <v>128700</v>
      </c>
      <c r="BG759" s="41">
        <v>128900</v>
      </c>
      <c r="BH759" s="41">
        <v>128800</v>
      </c>
      <c r="BI759" s="41">
        <v>127000</v>
      </c>
      <c r="BJ759" s="41">
        <v>126100</v>
      </c>
      <c r="BK759" s="41">
        <v>126700</v>
      </c>
      <c r="BL759" s="41">
        <v>125800</v>
      </c>
      <c r="BM759" s="41">
        <v>124400</v>
      </c>
      <c r="BN759" s="41">
        <v>122800</v>
      </c>
      <c r="BO759" s="41">
        <v>120000</v>
      </c>
      <c r="BP759" s="41">
        <v>116500</v>
      </c>
      <c r="BQ759" s="41">
        <v>115000</v>
      </c>
      <c r="BR759" s="41">
        <v>111800</v>
      </c>
      <c r="BS759" s="41">
        <v>107600</v>
      </c>
      <c r="BT759" s="41">
        <v>104900</v>
      </c>
      <c r="BU759" s="41">
        <v>102400</v>
      </c>
      <c r="BV759" s="41">
        <v>99800</v>
      </c>
      <c r="BW759" s="41">
        <v>99200</v>
      </c>
      <c r="BX759" s="41">
        <v>97300</v>
      </c>
      <c r="BY759" s="41">
        <v>93900</v>
      </c>
      <c r="BZ759" s="41">
        <v>89300</v>
      </c>
      <c r="CA759" s="41">
        <v>87300</v>
      </c>
      <c r="CB759" s="41">
        <v>87000</v>
      </c>
      <c r="CC759" s="41">
        <v>86000</v>
      </c>
      <c r="CD759" s="41">
        <v>81800</v>
      </c>
      <c r="CE759" s="41">
        <v>79000</v>
      </c>
      <c r="CF759" s="41">
        <v>77200</v>
      </c>
      <c r="CG759" s="41">
        <v>77100</v>
      </c>
      <c r="CH759" s="41">
        <v>78400</v>
      </c>
      <c r="CI759" s="41">
        <v>80300</v>
      </c>
      <c r="CJ759" s="41">
        <v>83000</v>
      </c>
      <c r="CK759" s="41">
        <v>84700</v>
      </c>
      <c r="CL759" s="41">
        <v>84400</v>
      </c>
      <c r="CM759" s="41">
        <v>82400</v>
      </c>
      <c r="CN759" s="41">
        <v>77300</v>
      </c>
      <c r="CO759" s="41">
        <v>73200</v>
      </c>
      <c r="CP759" s="41">
        <v>74400</v>
      </c>
      <c r="CQ759" s="41">
        <v>76600</v>
      </c>
      <c r="CR759" s="41">
        <v>76200</v>
      </c>
      <c r="CS759" s="41">
        <v>76400</v>
      </c>
      <c r="CT759" s="41">
        <v>75900</v>
      </c>
      <c r="CU759" s="41">
        <v>74600</v>
      </c>
      <c r="CV759" s="41">
        <v>73600</v>
      </c>
      <c r="CW759" s="41">
        <v>72400</v>
      </c>
      <c r="CX759" s="41">
        <v>71700</v>
      </c>
      <c r="CY759" s="41">
        <v>73300</v>
      </c>
      <c r="CZ759" s="41">
        <v>75900</v>
      </c>
      <c r="DA759" s="41">
        <v>76400</v>
      </c>
      <c r="DB759" s="41">
        <v>75200</v>
      </c>
      <c r="DC759" s="41">
        <v>75100</v>
      </c>
      <c r="DD759" s="41">
        <v>75300</v>
      </c>
      <c r="DE759" s="41">
        <v>72300</v>
      </c>
      <c r="DF759" s="41">
        <v>68700</v>
      </c>
      <c r="DG759" s="41">
        <v>69000</v>
      </c>
      <c r="DH759" s="41">
        <v>71700</v>
      </c>
      <c r="DI759" s="41">
        <v>72500</v>
      </c>
      <c r="DJ759" s="41">
        <v>71200</v>
      </c>
      <c r="DK759" s="41">
        <v>69300</v>
      </c>
      <c r="DL759" s="41">
        <v>70300</v>
      </c>
      <c r="DM759" s="41">
        <v>72800</v>
      </c>
      <c r="DN759" s="41">
        <v>73200</v>
      </c>
      <c r="DO759" s="41">
        <v>71200</v>
      </c>
      <c r="DP759" s="41">
        <v>70100</v>
      </c>
    </row>
    <row r="760" spans="1:120">
      <c r="A760" s="41">
        <v>92585</v>
      </c>
      <c r="B760" s="41" t="s">
        <v>585</v>
      </c>
      <c r="C760" s="41" t="s">
        <v>66</v>
      </c>
      <c r="D760" s="41" t="s">
        <v>414</v>
      </c>
      <c r="E760" s="41" t="s">
        <v>414</v>
      </c>
      <c r="F760" s="41">
        <v>224400</v>
      </c>
      <c r="G760" s="41">
        <v>227900</v>
      </c>
      <c r="H760" s="41">
        <v>232600</v>
      </c>
      <c r="I760" s="41">
        <v>236700</v>
      </c>
      <c r="J760" s="41">
        <v>238600</v>
      </c>
      <c r="K760" s="41">
        <v>239400</v>
      </c>
      <c r="L760" s="41">
        <v>240800</v>
      </c>
      <c r="M760" s="41">
        <v>242800</v>
      </c>
      <c r="N760" s="41">
        <v>244400</v>
      </c>
      <c r="O760" s="41">
        <v>245500</v>
      </c>
      <c r="P760" s="41">
        <v>247100</v>
      </c>
      <c r="Q760" s="41">
        <v>249600</v>
      </c>
      <c r="R760" s="41">
        <v>252700</v>
      </c>
      <c r="S760" s="41">
        <v>255600</v>
      </c>
      <c r="T760" s="41">
        <v>258200</v>
      </c>
      <c r="U760" s="41">
        <v>259900</v>
      </c>
      <c r="V760" s="41">
        <v>260900</v>
      </c>
      <c r="W760" s="41">
        <v>261200</v>
      </c>
      <c r="X760" s="41">
        <v>260200</v>
      </c>
      <c r="Y760" s="41">
        <v>257000</v>
      </c>
      <c r="Z760" s="41">
        <v>253500</v>
      </c>
      <c r="AA760" s="41">
        <v>250200</v>
      </c>
      <c r="AB760" s="41">
        <v>245800</v>
      </c>
      <c r="AC760" s="41">
        <v>241100</v>
      </c>
      <c r="AD760" s="41">
        <v>238400</v>
      </c>
      <c r="AE760" s="41">
        <v>236600</v>
      </c>
      <c r="AF760" s="41">
        <v>233700</v>
      </c>
      <c r="AG760" s="41">
        <v>230800</v>
      </c>
      <c r="AH760" s="41">
        <v>228000</v>
      </c>
      <c r="AI760" s="41">
        <v>224000</v>
      </c>
      <c r="AJ760" s="41">
        <v>219200</v>
      </c>
      <c r="AK760" s="41">
        <v>215000</v>
      </c>
      <c r="AL760" s="41">
        <v>211100</v>
      </c>
      <c r="AM760" s="41">
        <v>207200</v>
      </c>
      <c r="AN760" s="41">
        <v>202200</v>
      </c>
      <c r="AO760" s="41">
        <v>197800</v>
      </c>
      <c r="AP760" s="41">
        <v>194600</v>
      </c>
      <c r="AQ760" s="41">
        <v>190200</v>
      </c>
      <c r="AR760" s="41">
        <v>183200</v>
      </c>
      <c r="AS760" s="41">
        <v>175700</v>
      </c>
      <c r="AT760" s="41">
        <v>169700</v>
      </c>
      <c r="AU760" s="41">
        <v>165300</v>
      </c>
      <c r="AV760" s="41">
        <v>161500</v>
      </c>
      <c r="AW760" s="41">
        <v>157000</v>
      </c>
      <c r="AX760" s="41">
        <v>152000</v>
      </c>
      <c r="AY760" s="41">
        <v>147500</v>
      </c>
      <c r="AZ760" s="41">
        <v>145500</v>
      </c>
      <c r="BA760" s="41">
        <v>143700</v>
      </c>
      <c r="BB760" s="41">
        <v>139400</v>
      </c>
      <c r="BC760" s="41">
        <v>133400</v>
      </c>
      <c r="BD760" s="41">
        <v>129200</v>
      </c>
      <c r="BE760" s="41">
        <v>126600</v>
      </c>
      <c r="BF760" s="41">
        <v>124600</v>
      </c>
      <c r="BG760" s="41">
        <v>122700</v>
      </c>
      <c r="BH760" s="41">
        <v>121200</v>
      </c>
      <c r="BI760" s="41">
        <v>120200</v>
      </c>
      <c r="BJ760" s="41">
        <v>119900</v>
      </c>
      <c r="BK760" s="41">
        <v>120000</v>
      </c>
      <c r="BL760" s="41">
        <v>120100</v>
      </c>
      <c r="BM760" s="41">
        <v>120100</v>
      </c>
      <c r="BN760" s="41">
        <v>121400</v>
      </c>
      <c r="BO760" s="41">
        <v>123500</v>
      </c>
      <c r="BP760" s="41">
        <v>124400</v>
      </c>
      <c r="BQ760" s="41">
        <v>124300</v>
      </c>
      <c r="BR760" s="41">
        <v>124400</v>
      </c>
      <c r="BS760" s="41">
        <v>124300</v>
      </c>
      <c r="BT760" s="41">
        <v>123700</v>
      </c>
      <c r="BU760" s="41">
        <v>124400</v>
      </c>
      <c r="BV760" s="41">
        <v>124800</v>
      </c>
      <c r="BW760" s="41">
        <v>124200</v>
      </c>
      <c r="BX760" s="41">
        <v>123400</v>
      </c>
      <c r="BY760" s="41">
        <v>122900</v>
      </c>
      <c r="BZ760" s="41">
        <v>122100</v>
      </c>
      <c r="CA760" s="41">
        <v>121500</v>
      </c>
      <c r="CB760" s="41">
        <v>121100</v>
      </c>
      <c r="CC760" s="41">
        <v>120900</v>
      </c>
      <c r="CD760" s="41">
        <v>120400</v>
      </c>
      <c r="CE760" s="41">
        <v>119600</v>
      </c>
      <c r="CF760" s="41">
        <v>119600</v>
      </c>
      <c r="CG760" s="41">
        <v>119700</v>
      </c>
      <c r="CH760" s="41">
        <v>118900</v>
      </c>
      <c r="CI760" s="41">
        <v>118100</v>
      </c>
      <c r="CJ760" s="41">
        <v>117700</v>
      </c>
      <c r="CK760" s="41">
        <v>117400</v>
      </c>
      <c r="CL760" s="41">
        <v>116900</v>
      </c>
      <c r="CM760" s="41">
        <v>117900</v>
      </c>
      <c r="CN760" s="41">
        <v>119300</v>
      </c>
      <c r="CO760" s="41">
        <v>119100</v>
      </c>
      <c r="CP760" s="41">
        <v>117800</v>
      </c>
      <c r="CQ760" s="41">
        <v>118200</v>
      </c>
      <c r="CR760" s="41">
        <v>119100</v>
      </c>
      <c r="CS760" s="41">
        <v>119700</v>
      </c>
      <c r="CT760" s="41">
        <v>120800</v>
      </c>
      <c r="CU760" s="41">
        <v>122600</v>
      </c>
      <c r="CV760" s="41">
        <v>124500</v>
      </c>
      <c r="CW760" s="41">
        <v>126700</v>
      </c>
      <c r="CX760" s="41">
        <v>128800</v>
      </c>
      <c r="CY760" s="41">
        <v>131500</v>
      </c>
      <c r="CZ760" s="41">
        <v>134900</v>
      </c>
      <c r="DA760" s="41">
        <v>138800</v>
      </c>
      <c r="DB760" s="41">
        <v>142300</v>
      </c>
      <c r="DC760" s="41">
        <v>144800</v>
      </c>
      <c r="DD760" s="41">
        <v>147300</v>
      </c>
      <c r="DE760" s="41">
        <v>149900</v>
      </c>
      <c r="DF760" s="41">
        <v>151600</v>
      </c>
      <c r="DG760" s="41">
        <v>152800</v>
      </c>
      <c r="DH760" s="41">
        <v>154100</v>
      </c>
      <c r="DI760" s="41">
        <v>154300</v>
      </c>
      <c r="DJ760" s="41">
        <v>154700</v>
      </c>
      <c r="DK760" s="41">
        <v>155900</v>
      </c>
      <c r="DL760" s="41">
        <v>158700</v>
      </c>
      <c r="DM760" s="41">
        <v>162900</v>
      </c>
      <c r="DN760" s="41">
        <v>168300</v>
      </c>
      <c r="DO760" s="41">
        <v>172200</v>
      </c>
      <c r="DP760" s="41">
        <v>174500</v>
      </c>
    </row>
    <row r="761" spans="1:120">
      <c r="A761" s="41">
        <v>93111</v>
      </c>
      <c r="B761" s="41" t="s">
        <v>721</v>
      </c>
      <c r="C761" s="41" t="s">
        <v>66</v>
      </c>
      <c r="D761" s="41" t="s">
        <v>490</v>
      </c>
      <c r="E761" s="41" t="s">
        <v>490</v>
      </c>
      <c r="F761" s="41">
        <v>631200</v>
      </c>
      <c r="G761" s="41">
        <v>639700</v>
      </c>
      <c r="H761" s="41">
        <v>641600</v>
      </c>
      <c r="I761" s="41">
        <v>639800</v>
      </c>
      <c r="J761" s="41">
        <v>641100</v>
      </c>
      <c r="K761" s="41">
        <v>646600</v>
      </c>
      <c r="L761" s="41">
        <v>654000</v>
      </c>
      <c r="M761" s="41">
        <v>660500</v>
      </c>
      <c r="N761" s="41">
        <v>663100</v>
      </c>
      <c r="O761" s="41">
        <v>663900</v>
      </c>
      <c r="P761" s="41">
        <v>667300</v>
      </c>
      <c r="Q761" s="41">
        <v>669300</v>
      </c>
      <c r="R761" s="41">
        <v>666100</v>
      </c>
      <c r="S761" s="41">
        <v>658100</v>
      </c>
      <c r="T761" s="41">
        <v>649600</v>
      </c>
      <c r="U761" s="41">
        <v>644600</v>
      </c>
      <c r="V761" s="41">
        <v>642700</v>
      </c>
      <c r="W761" s="41">
        <v>637000</v>
      </c>
      <c r="X761" s="41">
        <v>625500</v>
      </c>
      <c r="Y761" s="41">
        <v>611300</v>
      </c>
      <c r="Z761" s="41">
        <v>596700</v>
      </c>
      <c r="AA761" s="41">
        <v>582400</v>
      </c>
      <c r="AB761" s="41">
        <v>571200</v>
      </c>
      <c r="AC761" s="41">
        <v>566600</v>
      </c>
      <c r="AD761" s="41">
        <v>566800</v>
      </c>
      <c r="AE761" s="41">
        <v>568900</v>
      </c>
      <c r="AF761" s="41">
        <v>572200</v>
      </c>
      <c r="AG761" s="41">
        <v>574200</v>
      </c>
      <c r="AH761" s="41">
        <v>570400</v>
      </c>
      <c r="AI761" s="41">
        <v>563100</v>
      </c>
      <c r="AJ761" s="41">
        <v>554500</v>
      </c>
      <c r="AK761" s="41">
        <v>544800</v>
      </c>
      <c r="AL761" s="41">
        <v>534100</v>
      </c>
      <c r="AM761" s="41">
        <v>525500</v>
      </c>
      <c r="AN761" s="41">
        <v>518600</v>
      </c>
      <c r="AO761" s="41">
        <v>511700</v>
      </c>
      <c r="AP761" s="41">
        <v>502500</v>
      </c>
      <c r="AQ761" s="41">
        <v>487700</v>
      </c>
      <c r="AR761" s="41">
        <v>472500</v>
      </c>
      <c r="AS761" s="41">
        <v>465000</v>
      </c>
      <c r="AT761" s="41">
        <v>463400</v>
      </c>
      <c r="AU761" s="41">
        <v>467600</v>
      </c>
      <c r="AV761" s="41">
        <v>479400</v>
      </c>
      <c r="AW761" s="41">
        <v>488200</v>
      </c>
      <c r="AX761" s="41">
        <v>488500</v>
      </c>
      <c r="AY761" s="41">
        <v>482100</v>
      </c>
      <c r="AZ761" s="41">
        <v>472700</v>
      </c>
      <c r="BA761" s="41">
        <v>468200</v>
      </c>
      <c r="BB761" s="41">
        <v>468600</v>
      </c>
      <c r="BC761" s="41">
        <v>465500</v>
      </c>
      <c r="BD761" s="41">
        <v>460000</v>
      </c>
      <c r="BE761" s="41">
        <v>456200</v>
      </c>
      <c r="BF761" s="41">
        <v>452900</v>
      </c>
      <c r="BG761" s="41">
        <v>448500</v>
      </c>
      <c r="BH761" s="41">
        <v>442800</v>
      </c>
      <c r="BI761" s="41">
        <v>439900</v>
      </c>
      <c r="BJ761" s="41">
        <v>438200</v>
      </c>
      <c r="BK761" s="41">
        <v>438000</v>
      </c>
      <c r="BL761" s="41">
        <v>444400</v>
      </c>
      <c r="BM761" s="41">
        <v>443000</v>
      </c>
      <c r="BN761" s="41">
        <v>437300</v>
      </c>
      <c r="BO761" s="41">
        <v>438600</v>
      </c>
      <c r="BP761" s="41">
        <v>447600</v>
      </c>
      <c r="BQ761" s="41">
        <v>449400</v>
      </c>
      <c r="BR761" s="41">
        <v>447000</v>
      </c>
      <c r="BS761" s="41">
        <v>436500</v>
      </c>
      <c r="BT761" s="41">
        <v>431100</v>
      </c>
      <c r="BU761" s="41">
        <v>434300</v>
      </c>
      <c r="BV761" s="41">
        <v>440700</v>
      </c>
      <c r="BW761" s="41">
        <v>448600</v>
      </c>
      <c r="BX761" s="41">
        <v>451100</v>
      </c>
      <c r="BY761" s="41">
        <v>452100</v>
      </c>
      <c r="BZ761" s="41">
        <v>444300</v>
      </c>
      <c r="CA761" s="41">
        <v>439100</v>
      </c>
      <c r="CB761" s="41">
        <v>436800</v>
      </c>
      <c r="CC761" s="41">
        <v>435800</v>
      </c>
      <c r="CD761" s="41">
        <v>430000</v>
      </c>
      <c r="CE761" s="41">
        <v>429900</v>
      </c>
      <c r="CF761" s="41">
        <v>421900</v>
      </c>
      <c r="CG761" s="41">
        <v>410000</v>
      </c>
      <c r="CH761" s="41">
        <v>402300</v>
      </c>
      <c r="CI761" s="41">
        <v>396200</v>
      </c>
      <c r="CJ761" s="41">
        <v>394000</v>
      </c>
      <c r="CK761" s="41">
        <v>394500</v>
      </c>
      <c r="CL761" s="41">
        <v>391700</v>
      </c>
      <c r="CM761" s="41">
        <v>392800</v>
      </c>
      <c r="CN761" s="41">
        <v>392800</v>
      </c>
      <c r="CO761" s="41">
        <v>387700</v>
      </c>
      <c r="CP761" s="41">
        <v>381900</v>
      </c>
      <c r="CQ761" s="41">
        <v>385400</v>
      </c>
      <c r="CR761" s="41">
        <v>390400</v>
      </c>
      <c r="CS761" s="41">
        <v>392600</v>
      </c>
      <c r="CT761" s="41">
        <v>393100</v>
      </c>
      <c r="CU761" s="41">
        <v>400100</v>
      </c>
      <c r="CV761" s="41">
        <v>403500</v>
      </c>
      <c r="CW761" s="41">
        <v>402700</v>
      </c>
      <c r="CX761" s="41">
        <v>408600</v>
      </c>
      <c r="CY761" s="41">
        <v>417500</v>
      </c>
      <c r="CZ761" s="41">
        <v>428800</v>
      </c>
      <c r="DA761" s="41">
        <v>439900</v>
      </c>
      <c r="DB761" s="41">
        <v>448900</v>
      </c>
      <c r="DC761" s="41">
        <v>453700</v>
      </c>
      <c r="DD761" s="41">
        <v>462200</v>
      </c>
      <c r="DE761" s="41">
        <v>470300</v>
      </c>
      <c r="DF761" s="41">
        <v>480300</v>
      </c>
      <c r="DG761" s="41">
        <v>487000</v>
      </c>
      <c r="DH761" s="41">
        <v>486100</v>
      </c>
      <c r="DI761" s="41">
        <v>488100</v>
      </c>
      <c r="DJ761" s="41">
        <v>498000</v>
      </c>
      <c r="DK761" s="41">
        <v>502400</v>
      </c>
      <c r="DL761" s="41">
        <v>503900</v>
      </c>
      <c r="DM761" s="41">
        <v>508600</v>
      </c>
      <c r="DN761" s="41">
        <v>518200</v>
      </c>
      <c r="DO761" s="41">
        <v>524400</v>
      </c>
      <c r="DP761" s="41">
        <v>526500</v>
      </c>
    </row>
    <row r="762" spans="1:120">
      <c r="A762" s="41">
        <v>92075</v>
      </c>
      <c r="B762" s="41" t="s">
        <v>722</v>
      </c>
      <c r="C762" s="41" t="s">
        <v>66</v>
      </c>
      <c r="D762" s="41" t="s">
        <v>402</v>
      </c>
      <c r="E762" s="41" t="s">
        <v>402</v>
      </c>
      <c r="F762" s="41">
        <v>772700</v>
      </c>
      <c r="G762" s="41">
        <v>775200</v>
      </c>
      <c r="H762" s="41">
        <v>776600</v>
      </c>
      <c r="I762" s="41">
        <v>770700</v>
      </c>
      <c r="J762" s="41">
        <v>759200</v>
      </c>
      <c r="K762" s="41">
        <v>754900</v>
      </c>
      <c r="L762" s="41">
        <v>759300</v>
      </c>
      <c r="M762" s="41">
        <v>764300</v>
      </c>
      <c r="N762" s="41">
        <v>771300</v>
      </c>
      <c r="O762" s="41">
        <v>782800</v>
      </c>
      <c r="P762" s="41">
        <v>789900</v>
      </c>
      <c r="Q762" s="41">
        <v>785100</v>
      </c>
      <c r="R762" s="41">
        <v>778300</v>
      </c>
      <c r="S762" s="41">
        <v>778500</v>
      </c>
      <c r="T762" s="41">
        <v>782000</v>
      </c>
      <c r="U762" s="41">
        <v>784200</v>
      </c>
      <c r="V762" s="41">
        <v>782500</v>
      </c>
      <c r="W762" s="41">
        <v>767800</v>
      </c>
      <c r="X762" s="41">
        <v>744200</v>
      </c>
      <c r="Y762" s="41">
        <v>725800</v>
      </c>
      <c r="Z762" s="41">
        <v>717800</v>
      </c>
      <c r="AA762" s="41">
        <v>706100</v>
      </c>
      <c r="AB762" s="41">
        <v>694600</v>
      </c>
      <c r="AC762" s="41">
        <v>687100</v>
      </c>
      <c r="AD762" s="41">
        <v>681900</v>
      </c>
      <c r="AE762" s="41">
        <v>676000</v>
      </c>
      <c r="AF762" s="41">
        <v>676700</v>
      </c>
      <c r="AG762" s="41">
        <v>679800</v>
      </c>
      <c r="AH762" s="41">
        <v>679900</v>
      </c>
      <c r="AI762" s="41">
        <v>679800</v>
      </c>
      <c r="AJ762" s="41">
        <v>682500</v>
      </c>
      <c r="AK762" s="41">
        <v>685000</v>
      </c>
      <c r="AL762" s="41">
        <v>686700</v>
      </c>
      <c r="AM762" s="41">
        <v>689600</v>
      </c>
      <c r="AN762" s="41">
        <v>692600</v>
      </c>
      <c r="AO762" s="41">
        <v>692100</v>
      </c>
      <c r="AP762" s="41">
        <v>685100</v>
      </c>
      <c r="AQ762" s="41">
        <v>668700</v>
      </c>
      <c r="AR762" s="41">
        <v>651000</v>
      </c>
      <c r="AS762" s="41">
        <v>638300</v>
      </c>
      <c r="AT762" s="41">
        <v>625500</v>
      </c>
      <c r="AU762" s="41">
        <v>611900</v>
      </c>
      <c r="AV762" s="41">
        <v>604800</v>
      </c>
      <c r="AW762" s="41">
        <v>602600</v>
      </c>
      <c r="AX762" s="41">
        <v>601900</v>
      </c>
      <c r="AY762" s="41">
        <v>600800</v>
      </c>
      <c r="AZ762" s="41">
        <v>599400</v>
      </c>
      <c r="BA762" s="41">
        <v>612800</v>
      </c>
      <c r="BB762" s="41">
        <v>642100</v>
      </c>
      <c r="BC762" s="41">
        <v>666500</v>
      </c>
      <c r="BD762" s="41">
        <v>674000</v>
      </c>
      <c r="BE762" s="41">
        <v>674300</v>
      </c>
      <c r="BF762" s="41">
        <v>671700</v>
      </c>
      <c r="BG762" s="41">
        <v>671200</v>
      </c>
      <c r="BH762" s="41">
        <v>674400</v>
      </c>
      <c r="BI762" s="41">
        <v>682500</v>
      </c>
      <c r="BJ762" s="41">
        <v>694200</v>
      </c>
      <c r="BK762" s="41">
        <v>707200</v>
      </c>
      <c r="BL762" s="41">
        <v>720900</v>
      </c>
      <c r="BM762" s="41">
        <v>723500</v>
      </c>
      <c r="BN762" s="41">
        <v>721200</v>
      </c>
      <c r="BO762" s="41">
        <v>724800</v>
      </c>
      <c r="BP762" s="41">
        <v>728800</v>
      </c>
      <c r="BQ762" s="41">
        <v>728600</v>
      </c>
      <c r="BR762" s="41">
        <v>732000</v>
      </c>
      <c r="BS762" s="41">
        <v>742100</v>
      </c>
      <c r="BT762" s="41">
        <v>750200</v>
      </c>
      <c r="BU762" s="41">
        <v>739900</v>
      </c>
      <c r="BV762" s="41">
        <v>711300</v>
      </c>
      <c r="BW762" s="41">
        <v>692300</v>
      </c>
      <c r="BX762" s="41">
        <v>683300</v>
      </c>
      <c r="BY762" s="41">
        <v>660100</v>
      </c>
      <c r="BZ762" s="41">
        <v>630200</v>
      </c>
      <c r="CA762" s="41">
        <v>613700</v>
      </c>
      <c r="CB762" s="41">
        <v>609400</v>
      </c>
      <c r="CC762" s="41">
        <v>605200</v>
      </c>
      <c r="CD762" s="41">
        <v>611800</v>
      </c>
      <c r="CE762" s="41">
        <v>626500</v>
      </c>
      <c r="CF762" s="41">
        <v>631100</v>
      </c>
      <c r="CG762" s="41">
        <v>628700</v>
      </c>
      <c r="CH762" s="41">
        <v>627900</v>
      </c>
      <c r="CI762" s="41">
        <v>631000</v>
      </c>
      <c r="CJ762" s="41">
        <v>634600</v>
      </c>
      <c r="CK762" s="41">
        <v>647300</v>
      </c>
      <c r="CL762" s="41">
        <v>652600</v>
      </c>
      <c r="CM762" s="41">
        <v>650700</v>
      </c>
      <c r="CN762" s="41">
        <v>648100</v>
      </c>
      <c r="CO762" s="41">
        <v>653400</v>
      </c>
      <c r="CP762" s="41">
        <v>653000</v>
      </c>
      <c r="CQ762" s="41">
        <v>654200</v>
      </c>
      <c r="CR762" s="41">
        <v>664800</v>
      </c>
      <c r="CS762" s="41">
        <v>680500</v>
      </c>
      <c r="CT762" s="41">
        <v>692200</v>
      </c>
      <c r="CU762" s="41">
        <v>705200</v>
      </c>
      <c r="CV762" s="41">
        <v>709600</v>
      </c>
      <c r="CW762" s="41">
        <v>706800</v>
      </c>
      <c r="CX762" s="41">
        <v>712300</v>
      </c>
      <c r="CY762" s="41">
        <v>727300</v>
      </c>
      <c r="CZ762" s="41">
        <v>745200</v>
      </c>
      <c r="DA762" s="41">
        <v>763700</v>
      </c>
      <c r="DB762" s="41">
        <v>777600</v>
      </c>
      <c r="DC762" s="41">
        <v>782900</v>
      </c>
      <c r="DD762" s="41">
        <v>780000</v>
      </c>
      <c r="DE762" s="41">
        <v>774300</v>
      </c>
      <c r="DF762" s="41">
        <v>766900</v>
      </c>
      <c r="DG762" s="41">
        <v>750100</v>
      </c>
      <c r="DH762" s="41">
        <v>741600</v>
      </c>
      <c r="DI762" s="41">
        <v>758700</v>
      </c>
      <c r="DJ762" s="41">
        <v>784200</v>
      </c>
      <c r="DK762" s="41">
        <v>800900</v>
      </c>
      <c r="DL762" s="41">
        <v>820200</v>
      </c>
      <c r="DM762" s="41">
        <v>836400</v>
      </c>
      <c r="DN762" s="41">
        <v>837400</v>
      </c>
      <c r="DO762" s="41">
        <v>822100</v>
      </c>
      <c r="DP762" s="41">
        <v>808000</v>
      </c>
    </row>
    <row r="763" spans="1:120">
      <c r="A763" s="41">
        <v>95817</v>
      </c>
      <c r="B763" s="41" t="s">
        <v>406</v>
      </c>
      <c r="C763" s="41" t="s">
        <v>66</v>
      </c>
      <c r="D763" s="41" t="s">
        <v>406</v>
      </c>
      <c r="E763" s="41" t="s">
        <v>406</v>
      </c>
      <c r="F763" s="41">
        <v>241100</v>
      </c>
      <c r="G763" s="41">
        <v>243800</v>
      </c>
      <c r="H763" s="41">
        <v>248000</v>
      </c>
      <c r="I763" s="41">
        <v>252000</v>
      </c>
      <c r="J763" s="41">
        <v>258200</v>
      </c>
      <c r="K763" s="41">
        <v>265700</v>
      </c>
      <c r="L763" s="41">
        <v>270200</v>
      </c>
      <c r="M763" s="41">
        <v>272300</v>
      </c>
      <c r="N763" s="41">
        <v>275600</v>
      </c>
      <c r="O763" s="41">
        <v>281400</v>
      </c>
      <c r="P763" s="41">
        <v>288400</v>
      </c>
      <c r="Q763" s="41">
        <v>291500</v>
      </c>
      <c r="R763" s="41">
        <v>291100</v>
      </c>
      <c r="S763" s="41">
        <v>288800</v>
      </c>
      <c r="T763" s="41">
        <v>284500</v>
      </c>
      <c r="U763" s="41">
        <v>279800</v>
      </c>
      <c r="V763" s="41">
        <v>277100</v>
      </c>
      <c r="W763" s="41">
        <v>275500</v>
      </c>
      <c r="X763" s="41">
        <v>274600</v>
      </c>
      <c r="Y763" s="41">
        <v>274500</v>
      </c>
      <c r="Z763" s="41">
        <v>274700</v>
      </c>
      <c r="AA763" s="41">
        <v>273700</v>
      </c>
      <c r="AB763" s="41">
        <v>272900</v>
      </c>
      <c r="AC763" s="41">
        <v>271400</v>
      </c>
      <c r="AD763" s="41">
        <v>269000</v>
      </c>
      <c r="AE763" s="41">
        <v>265000</v>
      </c>
      <c r="AF763" s="41">
        <v>260600</v>
      </c>
      <c r="AG763" s="41">
        <v>255800</v>
      </c>
      <c r="AH763" s="41">
        <v>252100</v>
      </c>
      <c r="AI763" s="41">
        <v>247700</v>
      </c>
      <c r="AJ763" s="41">
        <v>243500</v>
      </c>
      <c r="AK763" s="41">
        <v>238300</v>
      </c>
      <c r="AL763" s="41">
        <v>232100</v>
      </c>
      <c r="AM763" s="41">
        <v>227300</v>
      </c>
      <c r="AN763" s="41">
        <v>224600</v>
      </c>
      <c r="AO763" s="41">
        <v>221800</v>
      </c>
      <c r="AP763" s="41">
        <v>218800</v>
      </c>
      <c r="AQ763" s="41">
        <v>216200</v>
      </c>
      <c r="AR763" s="41">
        <v>215100</v>
      </c>
      <c r="AS763" s="41">
        <v>215100</v>
      </c>
      <c r="AT763" s="41">
        <v>214600</v>
      </c>
      <c r="AU763" s="41">
        <v>213600</v>
      </c>
      <c r="AV763" s="41">
        <v>211300</v>
      </c>
      <c r="AW763" s="41">
        <v>206500</v>
      </c>
      <c r="AX763" s="41">
        <v>200600</v>
      </c>
      <c r="AY763" s="41">
        <v>195900</v>
      </c>
      <c r="AZ763" s="41">
        <v>189900</v>
      </c>
      <c r="BA763" s="41">
        <v>185600</v>
      </c>
      <c r="BB763" s="41">
        <v>184300</v>
      </c>
      <c r="BC763" s="41">
        <v>183900</v>
      </c>
      <c r="BD763" s="41">
        <v>182000</v>
      </c>
      <c r="BE763" s="41">
        <v>180200</v>
      </c>
      <c r="BF763" s="41">
        <v>178000</v>
      </c>
      <c r="BG763" s="41">
        <v>176600</v>
      </c>
      <c r="BH763" s="41">
        <v>176400</v>
      </c>
      <c r="BI763" s="41">
        <v>178200</v>
      </c>
      <c r="BJ763" s="41">
        <v>180700</v>
      </c>
      <c r="BK763" s="41">
        <v>181300</v>
      </c>
      <c r="BL763" s="41">
        <v>180900</v>
      </c>
      <c r="BM763" s="41">
        <v>183200</v>
      </c>
      <c r="BN763" s="41">
        <v>187400</v>
      </c>
      <c r="BO763" s="41">
        <v>189400</v>
      </c>
      <c r="BP763" s="41">
        <v>188300</v>
      </c>
      <c r="BQ763" s="41">
        <v>184500</v>
      </c>
      <c r="BR763" s="41">
        <v>178800</v>
      </c>
      <c r="BS763" s="41">
        <v>172700</v>
      </c>
      <c r="BT763" s="41">
        <v>167200</v>
      </c>
      <c r="BU763" s="41">
        <v>162200</v>
      </c>
      <c r="BV763" s="41">
        <v>158700</v>
      </c>
      <c r="BW763" s="41">
        <v>156100</v>
      </c>
      <c r="BX763" s="41">
        <v>151800</v>
      </c>
      <c r="BY763" s="41">
        <v>145300</v>
      </c>
      <c r="BZ763" s="41">
        <v>139200</v>
      </c>
      <c r="CA763" s="41">
        <v>136200</v>
      </c>
      <c r="CB763" s="41">
        <v>135300</v>
      </c>
      <c r="CC763" s="41">
        <v>135000</v>
      </c>
      <c r="CD763" s="41">
        <v>134800</v>
      </c>
      <c r="CE763" s="41">
        <v>134300</v>
      </c>
      <c r="CF763" s="41">
        <v>133200</v>
      </c>
      <c r="CG763" s="41">
        <v>133900</v>
      </c>
      <c r="CH763" s="41">
        <v>135500</v>
      </c>
      <c r="CI763" s="41">
        <v>136800</v>
      </c>
      <c r="CJ763" s="41">
        <v>138800</v>
      </c>
      <c r="CK763" s="41">
        <v>141200</v>
      </c>
      <c r="CL763" s="41">
        <v>141400</v>
      </c>
      <c r="CM763" s="41">
        <v>141200</v>
      </c>
      <c r="CN763" s="41">
        <v>141600</v>
      </c>
      <c r="CO763" s="41">
        <v>142800</v>
      </c>
      <c r="CP763" s="41">
        <v>145300</v>
      </c>
      <c r="CQ763" s="41">
        <v>149800</v>
      </c>
      <c r="CR763" s="41">
        <v>154700</v>
      </c>
      <c r="CS763" s="41">
        <v>159000</v>
      </c>
      <c r="CT763" s="41">
        <v>161300</v>
      </c>
      <c r="CU763" s="41">
        <v>163800</v>
      </c>
      <c r="CV763" s="41">
        <v>167300</v>
      </c>
      <c r="CW763" s="41">
        <v>171700</v>
      </c>
      <c r="CX763" s="41">
        <v>176800</v>
      </c>
      <c r="CY763" s="41">
        <v>181900</v>
      </c>
      <c r="CZ763" s="41">
        <v>187000</v>
      </c>
      <c r="DA763" s="41">
        <v>191700</v>
      </c>
      <c r="DB763" s="41">
        <v>194700</v>
      </c>
      <c r="DC763" s="41">
        <v>193300</v>
      </c>
      <c r="DD763" s="41">
        <v>191500</v>
      </c>
      <c r="DE763" s="41">
        <v>191200</v>
      </c>
      <c r="DF763" s="41">
        <v>191800</v>
      </c>
      <c r="DG763" s="41">
        <v>189300</v>
      </c>
      <c r="DH763" s="41">
        <v>186900</v>
      </c>
      <c r="DI763" s="41">
        <v>186100</v>
      </c>
      <c r="DJ763" s="41">
        <v>186400</v>
      </c>
      <c r="DK763" s="41">
        <v>187200</v>
      </c>
      <c r="DL763" s="41">
        <v>189600</v>
      </c>
      <c r="DM763" s="41">
        <v>194400</v>
      </c>
      <c r="DN763" s="41">
        <v>198800</v>
      </c>
      <c r="DO763" s="41">
        <v>200600</v>
      </c>
      <c r="DP763" s="41">
        <v>201400</v>
      </c>
    </row>
    <row r="764" spans="1:120">
      <c r="A764" s="41">
        <v>95366</v>
      </c>
      <c r="B764" s="41" t="s">
        <v>723</v>
      </c>
      <c r="C764" s="41" t="s">
        <v>66</v>
      </c>
      <c r="D764" s="41" t="s">
        <v>496</v>
      </c>
      <c r="E764" s="41" t="s">
        <v>497</v>
      </c>
      <c r="F764" s="41">
        <v>271500</v>
      </c>
      <c r="G764" s="41">
        <v>280200</v>
      </c>
      <c r="H764" s="41">
        <v>294200</v>
      </c>
      <c r="I764" s="41">
        <v>307200</v>
      </c>
      <c r="J764" s="41">
        <v>317300</v>
      </c>
      <c r="K764" s="41">
        <v>326200</v>
      </c>
      <c r="L764" s="41">
        <v>336800</v>
      </c>
      <c r="M764" s="41">
        <v>345600</v>
      </c>
      <c r="N764" s="41">
        <v>350600</v>
      </c>
      <c r="O764" s="41">
        <v>355600</v>
      </c>
      <c r="P764" s="41">
        <v>362900</v>
      </c>
      <c r="Q764" s="41">
        <v>364800</v>
      </c>
      <c r="R764" s="41">
        <v>361600</v>
      </c>
      <c r="S764" s="41">
        <v>355900</v>
      </c>
      <c r="T764" s="41">
        <v>347600</v>
      </c>
      <c r="U764" s="41">
        <v>339000</v>
      </c>
      <c r="V764" s="41">
        <v>334400</v>
      </c>
      <c r="W764" s="41">
        <v>332500</v>
      </c>
      <c r="X764" s="41">
        <v>329700</v>
      </c>
      <c r="Y764" s="41">
        <v>325200</v>
      </c>
      <c r="Z764" s="41">
        <v>319500</v>
      </c>
      <c r="AA764" s="41">
        <v>314900</v>
      </c>
      <c r="AB764" s="41">
        <v>313900</v>
      </c>
      <c r="AC764" s="41">
        <v>314900</v>
      </c>
      <c r="AD764" s="41">
        <v>314900</v>
      </c>
      <c r="AE764" s="41">
        <v>315800</v>
      </c>
      <c r="AF764" s="41">
        <v>317300</v>
      </c>
      <c r="AG764" s="41">
        <v>315700</v>
      </c>
      <c r="AH764" s="41">
        <v>310800</v>
      </c>
      <c r="AI764" s="41">
        <v>305500</v>
      </c>
      <c r="AJ764" s="41">
        <v>300800</v>
      </c>
      <c r="AK764" s="41">
        <v>296600</v>
      </c>
      <c r="AL764" s="41">
        <v>291200</v>
      </c>
      <c r="AM764" s="41">
        <v>285400</v>
      </c>
      <c r="AN764" s="41">
        <v>281000</v>
      </c>
      <c r="AO764" s="41">
        <v>275100</v>
      </c>
      <c r="AP764" s="41">
        <v>263600</v>
      </c>
      <c r="AQ764" s="41">
        <v>249100</v>
      </c>
      <c r="AR764" s="41">
        <v>236200</v>
      </c>
      <c r="AS764" s="41">
        <v>227200</v>
      </c>
      <c r="AT764" s="41">
        <v>221200</v>
      </c>
      <c r="AU764" s="41">
        <v>215100</v>
      </c>
      <c r="AV764" s="41">
        <v>206500</v>
      </c>
      <c r="AW764" s="41">
        <v>196200</v>
      </c>
      <c r="AX764" s="41">
        <v>190100</v>
      </c>
      <c r="AY764" s="41">
        <v>188600</v>
      </c>
      <c r="AZ764" s="41">
        <v>185700</v>
      </c>
      <c r="BA764" s="41">
        <v>185200</v>
      </c>
      <c r="BB764" s="41">
        <v>189500</v>
      </c>
      <c r="BC764" s="41">
        <v>192000</v>
      </c>
      <c r="BD764" s="41">
        <v>189600</v>
      </c>
      <c r="BE764" s="41">
        <v>187400</v>
      </c>
      <c r="BF764" s="41">
        <v>184600</v>
      </c>
      <c r="BG764" s="41">
        <v>181000</v>
      </c>
      <c r="BH764" s="41">
        <v>178300</v>
      </c>
      <c r="BI764" s="41">
        <v>177600</v>
      </c>
      <c r="BJ764" s="41">
        <v>177400</v>
      </c>
      <c r="BK764" s="41">
        <v>177100</v>
      </c>
      <c r="BL764" s="41">
        <v>176600</v>
      </c>
      <c r="BM764" s="41">
        <v>175200</v>
      </c>
      <c r="BN764" s="41">
        <v>176400</v>
      </c>
      <c r="BO764" s="41">
        <v>177600</v>
      </c>
      <c r="BP764" s="41">
        <v>175100</v>
      </c>
      <c r="BQ764" s="41">
        <v>171200</v>
      </c>
      <c r="BR764" s="41">
        <v>168600</v>
      </c>
      <c r="BS764" s="41">
        <v>165200</v>
      </c>
      <c r="BT764" s="41">
        <v>162200</v>
      </c>
      <c r="BU764" s="41">
        <v>161400</v>
      </c>
      <c r="BV764" s="41">
        <v>162400</v>
      </c>
      <c r="BW764" s="41">
        <v>162200</v>
      </c>
      <c r="BX764" s="41">
        <v>157900</v>
      </c>
      <c r="BY764" s="41">
        <v>153900</v>
      </c>
      <c r="BZ764" s="41">
        <v>152300</v>
      </c>
      <c r="CA764" s="41">
        <v>150100</v>
      </c>
      <c r="CB764" s="41">
        <v>147600</v>
      </c>
      <c r="CC764" s="41">
        <v>145000</v>
      </c>
      <c r="CD764" s="41">
        <v>142600</v>
      </c>
      <c r="CE764" s="41">
        <v>141900</v>
      </c>
      <c r="CF764" s="41">
        <v>141600</v>
      </c>
      <c r="CG764" s="41">
        <v>141800</v>
      </c>
      <c r="CH764" s="41">
        <v>143000</v>
      </c>
      <c r="CI764" s="41">
        <v>143800</v>
      </c>
      <c r="CJ764" s="41">
        <v>142600</v>
      </c>
      <c r="CK764" s="41">
        <v>141600</v>
      </c>
      <c r="CL764" s="41">
        <v>141100</v>
      </c>
      <c r="CM764" s="41">
        <v>141900</v>
      </c>
      <c r="CN764" s="41">
        <v>142800</v>
      </c>
      <c r="CO764" s="41">
        <v>144300</v>
      </c>
      <c r="CP764" s="41">
        <v>146300</v>
      </c>
      <c r="CQ764" s="41">
        <v>146200</v>
      </c>
      <c r="CR764" s="41">
        <v>146900</v>
      </c>
      <c r="CS764" s="41">
        <v>149000</v>
      </c>
      <c r="CT764" s="41">
        <v>151000</v>
      </c>
      <c r="CU764" s="41">
        <v>150300</v>
      </c>
      <c r="CV764" s="41">
        <v>152900</v>
      </c>
      <c r="CW764" s="41">
        <v>154800</v>
      </c>
      <c r="CX764" s="41">
        <v>152800</v>
      </c>
      <c r="CY764" s="41">
        <v>154300</v>
      </c>
      <c r="CZ764" s="41">
        <v>162800</v>
      </c>
      <c r="DA764" s="41">
        <v>170400</v>
      </c>
      <c r="DB764" s="41">
        <v>174500</v>
      </c>
      <c r="DC764" s="41">
        <v>180900</v>
      </c>
      <c r="DD764" s="41">
        <v>188300</v>
      </c>
      <c r="DE764" s="41">
        <v>193400</v>
      </c>
      <c r="DF764" s="41">
        <v>192200</v>
      </c>
      <c r="DG764" s="41">
        <v>192200</v>
      </c>
      <c r="DH764" s="41">
        <v>194800</v>
      </c>
      <c r="DI764" s="41">
        <v>198400</v>
      </c>
      <c r="DJ764" s="41">
        <v>201100</v>
      </c>
      <c r="DK764" s="41">
        <v>203200</v>
      </c>
      <c r="DL764" s="41">
        <v>205200</v>
      </c>
      <c r="DM764" s="41">
        <v>209800</v>
      </c>
      <c r="DN764" s="41">
        <v>216300</v>
      </c>
      <c r="DO764" s="41">
        <v>222000</v>
      </c>
      <c r="DP764" s="41">
        <v>225800</v>
      </c>
    </row>
    <row r="765" spans="1:120">
      <c r="A765" s="41">
        <v>90305</v>
      </c>
      <c r="B765" s="41" t="s">
        <v>620</v>
      </c>
      <c r="C765" s="41" t="s">
        <v>66</v>
      </c>
      <c r="D765" s="41" t="s">
        <v>394</v>
      </c>
      <c r="E765" s="41" t="s">
        <v>394</v>
      </c>
      <c r="F765" s="41">
        <v>373200</v>
      </c>
      <c r="G765" s="41">
        <v>378900</v>
      </c>
      <c r="H765" s="41">
        <v>384300</v>
      </c>
      <c r="I765" s="41">
        <v>390800</v>
      </c>
      <c r="J765" s="41">
        <v>398300</v>
      </c>
      <c r="K765" s="41">
        <v>406500</v>
      </c>
      <c r="L765" s="41">
        <v>414100</v>
      </c>
      <c r="M765" s="41">
        <v>423000</v>
      </c>
      <c r="N765" s="41">
        <v>432600</v>
      </c>
      <c r="O765" s="41">
        <v>441400</v>
      </c>
      <c r="P765" s="41">
        <v>449800</v>
      </c>
      <c r="Q765" s="41">
        <v>458100</v>
      </c>
      <c r="R765" s="41">
        <v>463300</v>
      </c>
      <c r="S765" s="41">
        <v>464400</v>
      </c>
      <c r="T765" s="41">
        <v>464500</v>
      </c>
      <c r="U765" s="41">
        <v>467400</v>
      </c>
      <c r="V765" s="41">
        <v>472400</v>
      </c>
      <c r="W765" s="41">
        <v>476500</v>
      </c>
      <c r="X765" s="41">
        <v>479500</v>
      </c>
      <c r="Y765" s="41">
        <v>481300</v>
      </c>
      <c r="Z765" s="41">
        <v>482400</v>
      </c>
      <c r="AA765" s="41">
        <v>483400</v>
      </c>
      <c r="AB765" s="41">
        <v>484800</v>
      </c>
      <c r="AC765" s="41">
        <v>486100</v>
      </c>
      <c r="AD765" s="41">
        <v>487900</v>
      </c>
      <c r="AE765" s="41">
        <v>488800</v>
      </c>
      <c r="AF765" s="41">
        <v>487900</v>
      </c>
      <c r="AG765" s="41">
        <v>485700</v>
      </c>
      <c r="AH765" s="41">
        <v>483000</v>
      </c>
      <c r="AI765" s="41">
        <v>481200</v>
      </c>
      <c r="AJ765" s="41">
        <v>479700</v>
      </c>
      <c r="AK765" s="41">
        <v>478000</v>
      </c>
      <c r="AL765" s="41">
        <v>473500</v>
      </c>
      <c r="AM765" s="41">
        <v>466600</v>
      </c>
      <c r="AN765" s="41">
        <v>456800</v>
      </c>
      <c r="AO765" s="41">
        <v>444600</v>
      </c>
      <c r="AP765" s="41">
        <v>433400</v>
      </c>
      <c r="AQ765" s="41">
        <v>425500</v>
      </c>
      <c r="AR765" s="41">
        <v>416600</v>
      </c>
      <c r="AS765" s="41">
        <v>403700</v>
      </c>
      <c r="AT765" s="41">
        <v>390200</v>
      </c>
      <c r="AU765" s="41">
        <v>378600</v>
      </c>
      <c r="AV765" s="41">
        <v>367700</v>
      </c>
      <c r="AW765" s="41">
        <v>356700</v>
      </c>
      <c r="AX765" s="41">
        <v>346600</v>
      </c>
      <c r="AY765" s="41">
        <v>335400</v>
      </c>
      <c r="AZ765" s="41">
        <v>325000</v>
      </c>
      <c r="BA765" s="41">
        <v>318900</v>
      </c>
      <c r="BB765" s="41">
        <v>315000</v>
      </c>
      <c r="BC765" s="41">
        <v>309800</v>
      </c>
      <c r="BD765" s="41">
        <v>303900</v>
      </c>
      <c r="BE765" s="41">
        <v>298100</v>
      </c>
      <c r="BF765" s="41">
        <v>293100</v>
      </c>
      <c r="BG765" s="41">
        <v>288800</v>
      </c>
      <c r="BH765" s="41">
        <v>284900</v>
      </c>
      <c r="BI765" s="41">
        <v>281400</v>
      </c>
      <c r="BJ765" s="41">
        <v>279300</v>
      </c>
      <c r="BK765" s="41">
        <v>279100</v>
      </c>
      <c r="BL765" s="41">
        <v>279900</v>
      </c>
      <c r="BM765" s="41">
        <v>279600</v>
      </c>
      <c r="BN765" s="41">
        <v>278100</v>
      </c>
      <c r="BO765" s="41">
        <v>277100</v>
      </c>
      <c r="BP765" s="41">
        <v>276200</v>
      </c>
      <c r="BQ765" s="41">
        <v>274300</v>
      </c>
      <c r="BR765" s="41">
        <v>272300</v>
      </c>
      <c r="BS765" s="41">
        <v>272000</v>
      </c>
      <c r="BT765" s="41">
        <v>271500</v>
      </c>
      <c r="BU765" s="41">
        <v>269300</v>
      </c>
      <c r="BV765" s="41">
        <v>266800</v>
      </c>
      <c r="BW765" s="41">
        <v>265100</v>
      </c>
      <c r="BX765" s="41">
        <v>262300</v>
      </c>
      <c r="BY765" s="41">
        <v>258500</v>
      </c>
      <c r="BZ765" s="41">
        <v>255800</v>
      </c>
      <c r="CA765" s="41">
        <v>255800</v>
      </c>
      <c r="CB765" s="41">
        <v>256900</v>
      </c>
      <c r="CC765" s="41">
        <v>258200</v>
      </c>
      <c r="CD765" s="41">
        <v>259000</v>
      </c>
      <c r="CE765" s="41">
        <v>259000</v>
      </c>
      <c r="CF765" s="41">
        <v>259100</v>
      </c>
      <c r="CG765" s="41">
        <v>260000</v>
      </c>
      <c r="CH765" s="41">
        <v>260700</v>
      </c>
      <c r="CI765" s="41">
        <v>260300</v>
      </c>
      <c r="CJ765" s="41">
        <v>260600</v>
      </c>
      <c r="CK765" s="41">
        <v>261800</v>
      </c>
      <c r="CL765" s="41">
        <v>263200</v>
      </c>
      <c r="CM765" s="41">
        <v>263600</v>
      </c>
      <c r="CN765" s="41">
        <v>264400</v>
      </c>
      <c r="CO765" s="41">
        <v>265400</v>
      </c>
      <c r="CP765" s="41">
        <v>266000</v>
      </c>
      <c r="CQ765" s="41">
        <v>264400</v>
      </c>
      <c r="CR765" s="41">
        <v>262800</v>
      </c>
      <c r="CS765" s="41">
        <v>262800</v>
      </c>
      <c r="CT765" s="41">
        <v>264300</v>
      </c>
      <c r="CU765" s="41">
        <v>265800</v>
      </c>
      <c r="CV765" s="41">
        <v>268300</v>
      </c>
      <c r="CW765" s="41">
        <v>272400</v>
      </c>
      <c r="CX765" s="41">
        <v>277600</v>
      </c>
      <c r="CY765" s="41">
        <v>281700</v>
      </c>
      <c r="CZ765" s="41">
        <v>284600</v>
      </c>
      <c r="DA765" s="41">
        <v>287800</v>
      </c>
      <c r="DB765" s="41">
        <v>292800</v>
      </c>
      <c r="DC765" s="41">
        <v>298600</v>
      </c>
      <c r="DD765" s="41">
        <v>303700</v>
      </c>
      <c r="DE765" s="41">
        <v>307700</v>
      </c>
      <c r="DF765" s="41">
        <v>312100</v>
      </c>
      <c r="DG765" s="41">
        <v>316800</v>
      </c>
      <c r="DH765" s="41">
        <v>321500</v>
      </c>
      <c r="DI765" s="41">
        <v>322100</v>
      </c>
      <c r="DJ765" s="41">
        <v>320100</v>
      </c>
      <c r="DK765" s="41">
        <v>320600</v>
      </c>
      <c r="DL765" s="41">
        <v>325700</v>
      </c>
      <c r="DM765" s="41">
        <v>333500</v>
      </c>
      <c r="DN765" s="41">
        <v>341100</v>
      </c>
      <c r="DO765" s="41">
        <v>346300</v>
      </c>
      <c r="DP765" s="41">
        <v>349900</v>
      </c>
    </row>
    <row r="766" spans="1:120">
      <c r="A766" s="41">
        <v>93110</v>
      </c>
      <c r="B766" s="41" t="s">
        <v>490</v>
      </c>
      <c r="C766" s="41" t="s">
        <v>66</v>
      </c>
      <c r="D766" s="41" t="s">
        <v>490</v>
      </c>
      <c r="E766" s="41" t="s">
        <v>490</v>
      </c>
      <c r="F766" s="41">
        <v>802800</v>
      </c>
      <c r="G766" s="41">
        <v>806400</v>
      </c>
      <c r="H766" s="41">
        <v>812300</v>
      </c>
      <c r="I766" s="41">
        <v>821900</v>
      </c>
      <c r="J766" s="41">
        <v>822900</v>
      </c>
      <c r="K766" s="41">
        <v>800800</v>
      </c>
      <c r="L766" s="41">
        <v>773700</v>
      </c>
      <c r="M766" s="41">
        <v>764000</v>
      </c>
      <c r="N766" s="41">
        <v>763900</v>
      </c>
      <c r="O766" s="41">
        <v>765200</v>
      </c>
      <c r="P766" s="41">
        <v>763100</v>
      </c>
      <c r="Q766" s="41">
        <v>758200</v>
      </c>
      <c r="R766" s="41">
        <v>753500</v>
      </c>
      <c r="S766" s="41">
        <v>751800</v>
      </c>
      <c r="T766" s="41">
        <v>751800</v>
      </c>
      <c r="U766" s="41">
        <v>751500</v>
      </c>
      <c r="V766" s="41">
        <v>755300</v>
      </c>
      <c r="W766" s="41">
        <v>761000</v>
      </c>
      <c r="X766" s="41">
        <v>760700</v>
      </c>
      <c r="Y766" s="41">
        <v>752500</v>
      </c>
      <c r="Z766" s="41">
        <v>742000</v>
      </c>
      <c r="AA766" s="41">
        <v>730000</v>
      </c>
      <c r="AB766" s="41">
        <v>719500</v>
      </c>
      <c r="AC766" s="41">
        <v>709700</v>
      </c>
      <c r="AD766" s="41">
        <v>700700</v>
      </c>
      <c r="AE766" s="41">
        <v>696100</v>
      </c>
      <c r="AF766" s="41">
        <v>697300</v>
      </c>
      <c r="AG766" s="41">
        <v>691100</v>
      </c>
      <c r="AH766" s="41">
        <v>679300</v>
      </c>
      <c r="AI766" s="41">
        <v>666700</v>
      </c>
      <c r="AJ766" s="41">
        <v>651700</v>
      </c>
      <c r="AK766" s="41">
        <v>631200</v>
      </c>
      <c r="AL766" s="41">
        <v>613700</v>
      </c>
      <c r="AM766" s="41">
        <v>600000</v>
      </c>
      <c r="AN766" s="41">
        <v>594700</v>
      </c>
      <c r="AO766" s="41">
        <v>592300</v>
      </c>
      <c r="AP766" s="41">
        <v>584000</v>
      </c>
      <c r="AQ766" s="41">
        <v>569900</v>
      </c>
      <c r="AR766" s="41">
        <v>557600</v>
      </c>
      <c r="AS766" s="41">
        <v>546300</v>
      </c>
      <c r="AT766" s="41">
        <v>540300</v>
      </c>
      <c r="AU766" s="41">
        <v>542800</v>
      </c>
      <c r="AV766" s="41">
        <v>547700</v>
      </c>
      <c r="AW766" s="41">
        <v>545700</v>
      </c>
      <c r="AX766" s="41">
        <v>537200</v>
      </c>
      <c r="AY766" s="41">
        <v>531400</v>
      </c>
      <c r="AZ766" s="41">
        <v>522500</v>
      </c>
      <c r="BA766" s="41">
        <v>527900</v>
      </c>
      <c r="BB766" s="41">
        <v>547000</v>
      </c>
      <c r="BC766" s="41">
        <v>553800</v>
      </c>
      <c r="BD766" s="41">
        <v>535400</v>
      </c>
      <c r="BE766" s="41">
        <v>519000</v>
      </c>
      <c r="BF766" s="41">
        <v>506500</v>
      </c>
      <c r="BG766" s="41">
        <v>497000</v>
      </c>
      <c r="BH766" s="41">
        <v>490500</v>
      </c>
      <c r="BI766" s="41">
        <v>489300</v>
      </c>
      <c r="BJ766" s="41">
        <v>488500</v>
      </c>
      <c r="BK766" s="41">
        <v>485600</v>
      </c>
      <c r="BL766" s="41">
        <v>487800</v>
      </c>
      <c r="BM766" s="41">
        <v>485000</v>
      </c>
      <c r="BN766" s="41">
        <v>480000</v>
      </c>
      <c r="BO766" s="41">
        <v>480900</v>
      </c>
      <c r="BP766" s="41">
        <v>490200</v>
      </c>
      <c r="BQ766" s="41">
        <v>497700</v>
      </c>
      <c r="BR766" s="41">
        <v>506000</v>
      </c>
      <c r="BS766" s="41">
        <v>499900</v>
      </c>
      <c r="BT766" s="41">
        <v>491500</v>
      </c>
      <c r="BU766" s="41">
        <v>492300</v>
      </c>
      <c r="BV766" s="41">
        <v>497200</v>
      </c>
      <c r="BW766" s="41">
        <v>503000</v>
      </c>
      <c r="BX766" s="41">
        <v>504900</v>
      </c>
      <c r="BY766" s="41">
        <v>500200</v>
      </c>
      <c r="BZ766" s="41">
        <v>482700</v>
      </c>
      <c r="CA766" s="41">
        <v>473000</v>
      </c>
      <c r="CB766" s="41">
        <v>470900</v>
      </c>
      <c r="CC766" s="41">
        <v>467700</v>
      </c>
      <c r="CD766" s="41">
        <v>458900</v>
      </c>
      <c r="CE766" s="41">
        <v>461400</v>
      </c>
      <c r="CF766" s="41">
        <v>462600</v>
      </c>
      <c r="CG766" s="41">
        <v>460200</v>
      </c>
      <c r="CH766" s="41">
        <v>459100</v>
      </c>
      <c r="CI766" s="41">
        <v>456400</v>
      </c>
      <c r="CJ766" s="41">
        <v>458000</v>
      </c>
      <c r="CK766" s="41">
        <v>463900</v>
      </c>
      <c r="CL766" s="41">
        <v>462900</v>
      </c>
      <c r="CM766" s="41">
        <v>457800</v>
      </c>
      <c r="CN766" s="41">
        <v>447700</v>
      </c>
      <c r="CO766" s="41">
        <v>438800</v>
      </c>
      <c r="CP766" s="41">
        <v>435600</v>
      </c>
      <c r="CQ766" s="41">
        <v>442600</v>
      </c>
      <c r="CR766" s="41">
        <v>448200</v>
      </c>
      <c r="CS766" s="41">
        <v>448000</v>
      </c>
      <c r="CT766" s="41">
        <v>446000</v>
      </c>
      <c r="CU766" s="41">
        <v>454800</v>
      </c>
      <c r="CV766" s="41">
        <v>460100</v>
      </c>
      <c r="CW766" s="41">
        <v>459400</v>
      </c>
      <c r="CX766" s="41">
        <v>469300</v>
      </c>
      <c r="CY766" s="41">
        <v>487000</v>
      </c>
      <c r="CZ766" s="41">
        <v>509100</v>
      </c>
      <c r="DA766" s="41">
        <v>531400</v>
      </c>
      <c r="DB766" s="41">
        <v>546300</v>
      </c>
      <c r="DC766" s="41">
        <v>553500</v>
      </c>
      <c r="DD766" s="41">
        <v>570000</v>
      </c>
      <c r="DE766" s="41">
        <v>588800</v>
      </c>
      <c r="DF766" s="41">
        <v>599000</v>
      </c>
      <c r="DG766" s="41">
        <v>593400</v>
      </c>
      <c r="DH766" s="41">
        <v>579300</v>
      </c>
      <c r="DI766" s="41">
        <v>571600</v>
      </c>
      <c r="DJ766" s="41">
        <v>576500</v>
      </c>
      <c r="DK766" s="41">
        <v>581000</v>
      </c>
      <c r="DL766" s="41">
        <v>583300</v>
      </c>
      <c r="DM766" s="41">
        <v>582700</v>
      </c>
      <c r="DN766" s="41">
        <v>586800</v>
      </c>
      <c r="DO766" s="41">
        <v>593200</v>
      </c>
      <c r="DP766" s="41">
        <v>598500</v>
      </c>
    </row>
    <row r="767" spans="1:120">
      <c r="A767" s="41">
        <v>91390</v>
      </c>
      <c r="B767" s="41" t="s">
        <v>602</v>
      </c>
      <c r="C767" s="41" t="s">
        <v>66</v>
      </c>
      <c r="D767" s="41" t="s">
        <v>394</v>
      </c>
      <c r="E767" s="41" t="s">
        <v>394</v>
      </c>
      <c r="F767" s="41">
        <v>357500</v>
      </c>
      <c r="G767" s="41">
        <v>363200</v>
      </c>
      <c r="H767" s="41">
        <v>368500</v>
      </c>
      <c r="I767" s="41">
        <v>371800</v>
      </c>
      <c r="J767" s="41">
        <v>374600</v>
      </c>
      <c r="K767" s="41">
        <v>379900</v>
      </c>
      <c r="L767" s="41">
        <v>388000</v>
      </c>
      <c r="M767" s="41">
        <v>396800</v>
      </c>
      <c r="N767" s="41">
        <v>403800</v>
      </c>
      <c r="O767" s="41">
        <v>409100</v>
      </c>
      <c r="P767" s="41">
        <v>415400</v>
      </c>
      <c r="Q767" s="41">
        <v>424100</v>
      </c>
      <c r="R767" s="41">
        <v>431400</v>
      </c>
      <c r="S767" s="41">
        <v>431700</v>
      </c>
      <c r="T767" s="41">
        <v>426900</v>
      </c>
      <c r="U767" s="41">
        <v>422600</v>
      </c>
      <c r="V767" s="41">
        <v>420200</v>
      </c>
      <c r="W767" s="41">
        <v>417800</v>
      </c>
      <c r="X767" s="41">
        <v>414200</v>
      </c>
      <c r="Y767" s="41">
        <v>410800</v>
      </c>
      <c r="Z767" s="41">
        <v>410000</v>
      </c>
      <c r="AA767" s="41">
        <v>413100</v>
      </c>
      <c r="AB767" s="41">
        <v>413500</v>
      </c>
      <c r="AC767" s="41">
        <v>408300</v>
      </c>
      <c r="AD767" s="41">
        <v>401700</v>
      </c>
      <c r="AE767" s="41">
        <v>398100</v>
      </c>
      <c r="AF767" s="41">
        <v>395500</v>
      </c>
      <c r="AG767" s="41">
        <v>393100</v>
      </c>
      <c r="AH767" s="41">
        <v>389200</v>
      </c>
      <c r="AI767" s="41">
        <v>384500</v>
      </c>
      <c r="AJ767" s="41">
        <v>380400</v>
      </c>
      <c r="AK767" s="41">
        <v>376600</v>
      </c>
      <c r="AL767" s="41">
        <v>372600</v>
      </c>
      <c r="AM767" s="41">
        <v>367900</v>
      </c>
      <c r="AN767" s="41">
        <v>361100</v>
      </c>
      <c r="AO767" s="41">
        <v>354500</v>
      </c>
      <c r="AP767" s="41">
        <v>348800</v>
      </c>
      <c r="AQ767" s="41">
        <v>343600</v>
      </c>
      <c r="AR767" s="41">
        <v>339100</v>
      </c>
      <c r="AS767" s="41">
        <v>333300</v>
      </c>
      <c r="AT767" s="41">
        <v>326200</v>
      </c>
      <c r="AU767" s="41">
        <v>319400</v>
      </c>
      <c r="AV767" s="41">
        <v>314200</v>
      </c>
      <c r="AW767" s="41">
        <v>310800</v>
      </c>
      <c r="AX767" s="41">
        <v>309400</v>
      </c>
      <c r="AY767" s="41">
        <v>306900</v>
      </c>
      <c r="AZ767" s="41">
        <v>303800</v>
      </c>
      <c r="BA767" s="41">
        <v>298400</v>
      </c>
      <c r="BB767" s="41">
        <v>292000</v>
      </c>
      <c r="BC767" s="41">
        <v>286500</v>
      </c>
      <c r="BD767" s="41">
        <v>283200</v>
      </c>
      <c r="BE767" s="41">
        <v>279900</v>
      </c>
      <c r="BF767" s="41">
        <v>277900</v>
      </c>
      <c r="BG767" s="41">
        <v>276900</v>
      </c>
      <c r="BH767" s="41">
        <v>275200</v>
      </c>
      <c r="BI767" s="41">
        <v>272700</v>
      </c>
      <c r="BJ767" s="41">
        <v>270700</v>
      </c>
      <c r="BK767" s="41">
        <v>270500</v>
      </c>
      <c r="BL767" s="41">
        <v>271700</v>
      </c>
      <c r="BM767" s="41">
        <v>273700</v>
      </c>
      <c r="BN767" s="41">
        <v>275600</v>
      </c>
      <c r="BO767" s="41">
        <v>278000</v>
      </c>
      <c r="BP767" s="41">
        <v>277800</v>
      </c>
      <c r="BQ767" s="41">
        <v>273500</v>
      </c>
      <c r="BR767" s="41">
        <v>269600</v>
      </c>
      <c r="BS767" s="41">
        <v>269400</v>
      </c>
      <c r="BT767" s="41">
        <v>271100</v>
      </c>
      <c r="BU767" s="41">
        <v>268200</v>
      </c>
      <c r="BV767" s="41">
        <v>260600</v>
      </c>
      <c r="BW767" s="41">
        <v>255000</v>
      </c>
      <c r="BX767" s="41">
        <v>253600</v>
      </c>
      <c r="BY767" s="41">
        <v>251900</v>
      </c>
      <c r="BZ767" s="41">
        <v>249200</v>
      </c>
      <c r="CA767" s="41">
        <v>246900</v>
      </c>
      <c r="CB767" s="41">
        <v>242200</v>
      </c>
      <c r="CC767" s="41">
        <v>240900</v>
      </c>
      <c r="CD767" s="41">
        <v>241300</v>
      </c>
      <c r="CE767" s="41">
        <v>238800</v>
      </c>
      <c r="CF767" s="41">
        <v>233100</v>
      </c>
      <c r="CG767" s="41">
        <v>229400</v>
      </c>
      <c r="CH767" s="41">
        <v>224200</v>
      </c>
      <c r="CI767" s="41">
        <v>220000</v>
      </c>
      <c r="CJ767" s="41">
        <v>218700</v>
      </c>
      <c r="CK767" s="41">
        <v>219600</v>
      </c>
      <c r="CL767" s="41">
        <v>219200</v>
      </c>
      <c r="CM767" s="41">
        <v>215400</v>
      </c>
      <c r="CN767" s="41">
        <v>212300</v>
      </c>
      <c r="CO767" s="41">
        <v>212900</v>
      </c>
      <c r="CP767" s="41">
        <v>214500</v>
      </c>
      <c r="CQ767" s="41">
        <v>214200</v>
      </c>
      <c r="CR767" s="41">
        <v>215500</v>
      </c>
      <c r="CS767" s="41">
        <v>218300</v>
      </c>
      <c r="CT767" s="41">
        <v>221700</v>
      </c>
      <c r="CU767" s="41">
        <v>224200</v>
      </c>
      <c r="CV767" s="41">
        <v>225000</v>
      </c>
      <c r="CW767" s="41">
        <v>226800</v>
      </c>
      <c r="CX767" s="41">
        <v>231800</v>
      </c>
      <c r="CY767" s="41">
        <v>240300</v>
      </c>
      <c r="CZ767" s="41">
        <v>250100</v>
      </c>
      <c r="DA767" s="41">
        <v>255900</v>
      </c>
      <c r="DB767" s="41">
        <v>259000</v>
      </c>
      <c r="DC767" s="41">
        <v>264200</v>
      </c>
      <c r="DD767" s="41">
        <v>268300</v>
      </c>
      <c r="DE767" s="41">
        <v>272200</v>
      </c>
      <c r="DF767" s="41">
        <v>278500</v>
      </c>
      <c r="DG767" s="41">
        <v>281100</v>
      </c>
      <c r="DH767" s="41">
        <v>281600</v>
      </c>
      <c r="DI767" s="41">
        <v>283800</v>
      </c>
      <c r="DJ767" s="41">
        <v>285800</v>
      </c>
      <c r="DK767" s="41">
        <v>288300</v>
      </c>
      <c r="DL767" s="41">
        <v>295400</v>
      </c>
      <c r="DM767" s="41">
        <v>303600</v>
      </c>
      <c r="DN767" s="41">
        <v>311900</v>
      </c>
      <c r="DO767" s="41">
        <v>318100</v>
      </c>
      <c r="DP767" s="41">
        <v>321700</v>
      </c>
    </row>
    <row r="768" spans="1:120">
      <c r="A768" s="41">
        <v>94705</v>
      </c>
      <c r="B768" s="41" t="s">
        <v>111</v>
      </c>
      <c r="C768" s="41" t="s">
        <v>66</v>
      </c>
      <c r="D768" s="41" t="s">
        <v>65</v>
      </c>
      <c r="E768" s="41" t="s">
        <v>78</v>
      </c>
      <c r="F768" s="41">
        <v>658400</v>
      </c>
      <c r="G768" s="41">
        <v>668800</v>
      </c>
      <c r="H768" s="41">
        <v>681100</v>
      </c>
      <c r="I768" s="41">
        <v>696700</v>
      </c>
      <c r="J768" s="41">
        <v>707700</v>
      </c>
      <c r="K768" s="41">
        <v>713500</v>
      </c>
      <c r="L768" s="41">
        <v>716200</v>
      </c>
      <c r="M768" s="41">
        <v>712000</v>
      </c>
      <c r="N768" s="41">
        <v>702400</v>
      </c>
      <c r="O768" s="41">
        <v>695200</v>
      </c>
      <c r="P768" s="41">
        <v>695100</v>
      </c>
      <c r="Q768" s="41">
        <v>696800</v>
      </c>
      <c r="R768" s="41">
        <v>697900</v>
      </c>
      <c r="S768" s="41">
        <v>702500</v>
      </c>
      <c r="T768" s="41">
        <v>709000</v>
      </c>
      <c r="U768" s="41">
        <v>711300</v>
      </c>
      <c r="V768" s="41">
        <v>709400</v>
      </c>
      <c r="W768" s="41">
        <v>706900</v>
      </c>
      <c r="X768" s="41">
        <v>707600</v>
      </c>
      <c r="Y768" s="41">
        <v>711200</v>
      </c>
      <c r="Z768" s="41">
        <v>710200</v>
      </c>
      <c r="AA768" s="41">
        <v>697600</v>
      </c>
      <c r="AB768" s="41">
        <v>681600</v>
      </c>
      <c r="AC768" s="41">
        <v>668600</v>
      </c>
      <c r="AD768" s="41">
        <v>659400</v>
      </c>
      <c r="AE768" s="41">
        <v>654300</v>
      </c>
      <c r="AF768" s="41">
        <v>650600</v>
      </c>
      <c r="AG768" s="41">
        <v>643700</v>
      </c>
      <c r="AH768" s="41">
        <v>637100</v>
      </c>
      <c r="AI768" s="41">
        <v>634200</v>
      </c>
      <c r="AJ768" s="41">
        <v>632200</v>
      </c>
      <c r="AK768" s="41">
        <v>630900</v>
      </c>
      <c r="AL768" s="41">
        <v>630500</v>
      </c>
      <c r="AM768" s="41">
        <v>630700</v>
      </c>
      <c r="AN768" s="41">
        <v>629700</v>
      </c>
      <c r="AO768" s="41">
        <v>627400</v>
      </c>
      <c r="AP768" s="41">
        <v>626600</v>
      </c>
      <c r="AQ768" s="41">
        <v>623900</v>
      </c>
      <c r="AR768" s="41">
        <v>617300</v>
      </c>
      <c r="AS768" s="41">
        <v>609900</v>
      </c>
      <c r="AT768" s="41">
        <v>602900</v>
      </c>
      <c r="AU768" s="41">
        <v>596700</v>
      </c>
      <c r="AV768" s="41">
        <v>588900</v>
      </c>
      <c r="AW768" s="41">
        <v>576700</v>
      </c>
      <c r="AX768" s="41">
        <v>566400</v>
      </c>
      <c r="AY768" s="41">
        <v>564700</v>
      </c>
      <c r="AZ768" s="41">
        <v>567800</v>
      </c>
      <c r="BA768" s="41">
        <v>574000</v>
      </c>
      <c r="BB768" s="41">
        <v>580500</v>
      </c>
      <c r="BC768" s="41">
        <v>581400</v>
      </c>
      <c r="BD768" s="41">
        <v>577700</v>
      </c>
      <c r="BE768" s="41">
        <v>575600</v>
      </c>
      <c r="BF768" s="41">
        <v>577000</v>
      </c>
      <c r="BG768" s="41">
        <v>581500</v>
      </c>
      <c r="BH768" s="41">
        <v>591200</v>
      </c>
      <c r="BI768" s="41">
        <v>600300</v>
      </c>
      <c r="BJ768" s="41">
        <v>606400</v>
      </c>
      <c r="BK768" s="41">
        <v>609100</v>
      </c>
      <c r="BL768" s="41">
        <v>607800</v>
      </c>
      <c r="BM768" s="41">
        <v>601800</v>
      </c>
      <c r="BN768" s="41">
        <v>601800</v>
      </c>
      <c r="BO768" s="41">
        <v>600600</v>
      </c>
      <c r="BP768" s="41">
        <v>586900</v>
      </c>
      <c r="BQ768" s="41">
        <v>575300</v>
      </c>
      <c r="BR768" s="41">
        <v>574400</v>
      </c>
      <c r="BS768" s="41">
        <v>567600</v>
      </c>
      <c r="BT768" s="41">
        <v>555800</v>
      </c>
      <c r="BU768" s="41">
        <v>554400</v>
      </c>
      <c r="BV768" s="41">
        <v>560600</v>
      </c>
      <c r="BW768" s="41">
        <v>564200</v>
      </c>
      <c r="BX768" s="41">
        <v>562600</v>
      </c>
      <c r="BY768" s="41">
        <v>561700</v>
      </c>
      <c r="BZ768" s="41">
        <v>557500</v>
      </c>
      <c r="CA768" s="41">
        <v>551500</v>
      </c>
      <c r="CB768" s="41">
        <v>551800</v>
      </c>
      <c r="CC768" s="41">
        <v>551400</v>
      </c>
      <c r="CD768" s="41">
        <v>544700</v>
      </c>
      <c r="CE768" s="41">
        <v>542700</v>
      </c>
      <c r="CF768" s="41">
        <v>543500</v>
      </c>
      <c r="CG768" s="41">
        <v>541000</v>
      </c>
      <c r="CH768" s="41">
        <v>536200</v>
      </c>
      <c r="CI768" s="41">
        <v>534000</v>
      </c>
      <c r="CJ768" s="41">
        <v>537200</v>
      </c>
      <c r="CK768" s="41">
        <v>537400</v>
      </c>
      <c r="CL768" s="41">
        <v>531200</v>
      </c>
      <c r="CM768" s="41">
        <v>532100</v>
      </c>
      <c r="CN768" s="41">
        <v>539200</v>
      </c>
      <c r="CO768" s="41">
        <v>546200</v>
      </c>
      <c r="CP768" s="41">
        <v>556200</v>
      </c>
      <c r="CQ768" s="41">
        <v>568800</v>
      </c>
      <c r="CR768" s="41">
        <v>580900</v>
      </c>
      <c r="CS768" s="41">
        <v>591700</v>
      </c>
      <c r="CT768" s="41">
        <v>599700</v>
      </c>
      <c r="CU768" s="41">
        <v>609000</v>
      </c>
      <c r="CV768" s="41">
        <v>620300</v>
      </c>
      <c r="CW768" s="41">
        <v>629400</v>
      </c>
      <c r="CX768" s="41">
        <v>634400</v>
      </c>
      <c r="CY768" s="41">
        <v>649000</v>
      </c>
      <c r="CZ768" s="41">
        <v>670600</v>
      </c>
      <c r="DA768" s="41">
        <v>687400</v>
      </c>
      <c r="DB768" s="41">
        <v>695300</v>
      </c>
      <c r="DC768" s="41">
        <v>703600</v>
      </c>
      <c r="DD768" s="41">
        <v>706700</v>
      </c>
      <c r="DE768" s="41">
        <v>708500</v>
      </c>
      <c r="DF768" s="41">
        <v>712100</v>
      </c>
      <c r="DG768" s="41">
        <v>714400</v>
      </c>
      <c r="DH768" s="41">
        <v>713800</v>
      </c>
      <c r="DI768" s="41">
        <v>713600</v>
      </c>
      <c r="DJ768" s="41">
        <v>715100</v>
      </c>
      <c r="DK768" s="41">
        <v>716700</v>
      </c>
      <c r="DL768" s="41">
        <v>729400</v>
      </c>
      <c r="DM768" s="41">
        <v>748200</v>
      </c>
      <c r="DN768" s="41">
        <v>755500</v>
      </c>
      <c r="DO768" s="41">
        <v>752600</v>
      </c>
      <c r="DP768" s="41">
        <v>753100</v>
      </c>
    </row>
    <row r="769" spans="1:120">
      <c r="A769" s="41">
        <v>92532</v>
      </c>
      <c r="B769" s="41" t="s">
        <v>724</v>
      </c>
      <c r="C769" s="41" t="s">
        <v>66</v>
      </c>
      <c r="D769" s="41" t="s">
        <v>414</v>
      </c>
      <c r="E769" s="41" t="s">
        <v>414</v>
      </c>
      <c r="F769" s="41">
        <v>307300</v>
      </c>
      <c r="G769" s="41">
        <v>302400</v>
      </c>
      <c r="H769" s="41">
        <v>297900</v>
      </c>
      <c r="I769" s="41">
        <v>297900</v>
      </c>
      <c r="J769" s="41">
        <v>297000</v>
      </c>
      <c r="K769" s="41">
        <v>301100</v>
      </c>
      <c r="L769" s="41">
        <v>313600</v>
      </c>
      <c r="M769" s="41">
        <v>329100</v>
      </c>
      <c r="N769" s="41">
        <v>337300</v>
      </c>
      <c r="O769" s="41">
        <v>338300</v>
      </c>
      <c r="P769" s="41">
        <v>334300</v>
      </c>
      <c r="Q769" s="41">
        <v>327400</v>
      </c>
      <c r="R769" s="41">
        <v>321400</v>
      </c>
      <c r="S769" s="41">
        <v>324100</v>
      </c>
      <c r="T769" s="41">
        <v>331500</v>
      </c>
      <c r="U769" s="41">
        <v>337200</v>
      </c>
      <c r="V769" s="41">
        <v>337800</v>
      </c>
      <c r="W769" s="41">
        <v>335000</v>
      </c>
      <c r="X769" s="41">
        <v>329700</v>
      </c>
      <c r="Y769" s="41">
        <v>329100</v>
      </c>
      <c r="Z769" s="41">
        <v>326000</v>
      </c>
      <c r="AA769" s="41">
        <v>320900</v>
      </c>
      <c r="AB769" s="41">
        <v>320500</v>
      </c>
      <c r="AC769" s="41">
        <v>321100</v>
      </c>
      <c r="AD769" s="41">
        <v>319900</v>
      </c>
      <c r="AE769" s="41">
        <v>322800</v>
      </c>
      <c r="AF769" s="41">
        <v>321100</v>
      </c>
      <c r="AG769" s="41">
        <v>307700</v>
      </c>
      <c r="AH769" s="41">
        <v>294400</v>
      </c>
      <c r="AI769" s="41">
        <v>286000</v>
      </c>
      <c r="AJ769" s="41">
        <v>279300</v>
      </c>
      <c r="AK769" s="41">
        <v>273700</v>
      </c>
      <c r="AL769" s="41">
        <v>271800</v>
      </c>
      <c r="AM769" s="41">
        <v>271100</v>
      </c>
      <c r="AN769" s="41">
        <v>269200</v>
      </c>
      <c r="AO769" s="41">
        <v>267300</v>
      </c>
      <c r="AP769" s="41">
        <v>265000</v>
      </c>
      <c r="AQ769" s="41">
        <v>261300</v>
      </c>
      <c r="AR769" s="41">
        <v>259000</v>
      </c>
      <c r="AS769" s="41">
        <v>259800</v>
      </c>
      <c r="AT769" s="41">
        <v>257900</v>
      </c>
      <c r="AU769" s="41">
        <v>251600</v>
      </c>
      <c r="AV769" s="41">
        <v>244300</v>
      </c>
      <c r="AW769" s="41">
        <v>236800</v>
      </c>
      <c r="AX769" s="41">
        <v>229000</v>
      </c>
      <c r="AY769" s="41">
        <v>220800</v>
      </c>
      <c r="AZ769" s="41">
        <v>211600</v>
      </c>
      <c r="BA769" s="41">
        <v>202700</v>
      </c>
      <c r="BB769" s="41">
        <v>194800</v>
      </c>
      <c r="BC769" s="41">
        <v>186300</v>
      </c>
      <c r="BD769" s="41">
        <v>180200</v>
      </c>
      <c r="BE769" s="41">
        <v>177600</v>
      </c>
      <c r="BF769" s="41">
        <v>175600</v>
      </c>
      <c r="BG769" s="41">
        <v>171200</v>
      </c>
      <c r="BH769" s="41">
        <v>163400</v>
      </c>
      <c r="BI769" s="41">
        <v>152500</v>
      </c>
      <c r="BJ769" s="41">
        <v>146100</v>
      </c>
      <c r="BK769" s="41">
        <v>145500</v>
      </c>
      <c r="BL769" s="41">
        <v>145500</v>
      </c>
      <c r="BM769" s="41">
        <v>143300</v>
      </c>
      <c r="BN769" s="41">
        <v>143100</v>
      </c>
      <c r="BO769" s="41">
        <v>143900</v>
      </c>
      <c r="BP769" s="41">
        <v>141800</v>
      </c>
      <c r="BQ769" s="41">
        <v>136700</v>
      </c>
      <c r="BR769" s="41">
        <v>132700</v>
      </c>
      <c r="BS769" s="41">
        <v>131900</v>
      </c>
      <c r="BT769" s="41">
        <v>133400</v>
      </c>
      <c r="BU769" s="41">
        <v>135700</v>
      </c>
      <c r="BV769" s="41">
        <v>137000</v>
      </c>
      <c r="BW769" s="41">
        <v>137100</v>
      </c>
      <c r="BX769" s="41">
        <v>137600</v>
      </c>
      <c r="BY769" s="41">
        <v>138200</v>
      </c>
      <c r="BZ769" s="41">
        <v>138200</v>
      </c>
      <c r="CA769" s="41">
        <v>137400</v>
      </c>
      <c r="CB769" s="41">
        <v>136100</v>
      </c>
      <c r="CC769" s="41">
        <v>135100</v>
      </c>
      <c r="CD769" s="41">
        <v>135700</v>
      </c>
      <c r="CE769" s="41">
        <v>136600</v>
      </c>
      <c r="CF769" s="41">
        <v>135800</v>
      </c>
      <c r="CG769" s="41">
        <v>133600</v>
      </c>
      <c r="CH769" s="41">
        <v>131100</v>
      </c>
      <c r="CI769" s="41">
        <v>128100</v>
      </c>
      <c r="CJ769" s="41">
        <v>124900</v>
      </c>
      <c r="CK769" s="41">
        <v>122700</v>
      </c>
      <c r="CL769" s="41">
        <v>121400</v>
      </c>
      <c r="CM769" s="41">
        <v>120500</v>
      </c>
      <c r="CN769" s="41">
        <v>120100</v>
      </c>
      <c r="CO769" s="41">
        <v>119800</v>
      </c>
      <c r="CP769" s="41">
        <v>120100</v>
      </c>
      <c r="CQ769" s="41">
        <v>121600</v>
      </c>
      <c r="CR769" s="41">
        <v>123200</v>
      </c>
      <c r="CS769" s="41">
        <v>124300</v>
      </c>
      <c r="CT769" s="41">
        <v>126500</v>
      </c>
      <c r="CU769" s="41">
        <v>129000</v>
      </c>
      <c r="CV769" s="41">
        <v>130400</v>
      </c>
      <c r="CW769" s="41">
        <v>132600</v>
      </c>
      <c r="CX769" s="41">
        <v>135900</v>
      </c>
      <c r="CY769" s="41">
        <v>137800</v>
      </c>
      <c r="CZ769" s="41">
        <v>138300</v>
      </c>
      <c r="DA769" s="41">
        <v>139500</v>
      </c>
      <c r="DB769" s="41">
        <v>142300</v>
      </c>
      <c r="DC769" s="41">
        <v>144800</v>
      </c>
      <c r="DD769" s="41">
        <v>145100</v>
      </c>
      <c r="DE769" s="41">
        <v>146400</v>
      </c>
      <c r="DF769" s="41">
        <v>149700</v>
      </c>
      <c r="DG769" s="41">
        <v>152000</v>
      </c>
      <c r="DH769" s="41">
        <v>152100</v>
      </c>
      <c r="DI769" s="41">
        <v>153500</v>
      </c>
      <c r="DJ769" s="41">
        <v>156400</v>
      </c>
      <c r="DK769" s="41">
        <v>159100</v>
      </c>
      <c r="DL769" s="41">
        <v>163100</v>
      </c>
      <c r="DM769" s="41">
        <v>168200</v>
      </c>
      <c r="DN769" s="41">
        <v>171100</v>
      </c>
      <c r="DO769" s="41">
        <v>171500</v>
      </c>
      <c r="DP769" s="41">
        <v>172100</v>
      </c>
    </row>
    <row r="770" spans="1:120">
      <c r="A770" s="41">
        <v>93013</v>
      </c>
      <c r="B770" s="41" t="s">
        <v>725</v>
      </c>
      <c r="C770" s="41" t="s">
        <v>66</v>
      </c>
      <c r="D770" s="41" t="s">
        <v>490</v>
      </c>
      <c r="E770" s="41" t="s">
        <v>490</v>
      </c>
      <c r="F770" s="41">
        <v>661400</v>
      </c>
      <c r="G770" s="41">
        <v>678600</v>
      </c>
      <c r="H770" s="41">
        <v>686400</v>
      </c>
      <c r="I770" s="41">
        <v>690700</v>
      </c>
      <c r="J770" s="41">
        <v>693300</v>
      </c>
      <c r="K770" s="41">
        <v>693800</v>
      </c>
      <c r="L770" s="41">
        <v>698700</v>
      </c>
      <c r="M770" s="41">
        <v>705800</v>
      </c>
      <c r="N770" s="41">
        <v>697400</v>
      </c>
      <c r="O770" s="41">
        <v>678200</v>
      </c>
      <c r="P770" s="41">
        <v>671100</v>
      </c>
      <c r="Q770" s="41">
        <v>677600</v>
      </c>
      <c r="R770" s="41">
        <v>681500</v>
      </c>
      <c r="S770" s="41">
        <v>677000</v>
      </c>
      <c r="T770" s="41">
        <v>674800</v>
      </c>
      <c r="U770" s="41">
        <v>677400</v>
      </c>
      <c r="V770" s="41">
        <v>674100</v>
      </c>
      <c r="W770" s="41">
        <v>665100</v>
      </c>
      <c r="X770" s="41">
        <v>666800</v>
      </c>
      <c r="Y770" s="41">
        <v>673900</v>
      </c>
      <c r="Z770" s="41">
        <v>681100</v>
      </c>
      <c r="AA770" s="41">
        <v>685800</v>
      </c>
      <c r="AB770" s="41">
        <v>692600</v>
      </c>
      <c r="AC770" s="41">
        <v>690800</v>
      </c>
      <c r="AD770" s="41">
        <v>684000</v>
      </c>
      <c r="AE770" s="41">
        <v>673300</v>
      </c>
      <c r="AF770" s="41">
        <v>669200</v>
      </c>
      <c r="AG770" s="41">
        <v>665600</v>
      </c>
      <c r="AH770" s="41">
        <v>655800</v>
      </c>
      <c r="AI770" s="41">
        <v>639600</v>
      </c>
      <c r="AJ770" s="41">
        <v>622300</v>
      </c>
      <c r="AK770" s="41">
        <v>602600</v>
      </c>
      <c r="AL770" s="41">
        <v>576100</v>
      </c>
      <c r="AM770" s="41">
        <v>551400</v>
      </c>
      <c r="AN770" s="41">
        <v>535700</v>
      </c>
      <c r="AO770" s="41">
        <v>535400</v>
      </c>
      <c r="AP770" s="41">
        <v>539700</v>
      </c>
      <c r="AQ770" s="41">
        <v>536800</v>
      </c>
      <c r="AR770" s="41">
        <v>525000</v>
      </c>
      <c r="AS770" s="41">
        <v>518000</v>
      </c>
      <c r="AT770" s="41">
        <v>522100</v>
      </c>
      <c r="AU770" s="41">
        <v>532600</v>
      </c>
      <c r="AV770" s="41">
        <v>533500</v>
      </c>
      <c r="AW770" s="41">
        <v>532200</v>
      </c>
      <c r="AX770" s="41">
        <v>547000</v>
      </c>
      <c r="AY770" s="41">
        <v>562400</v>
      </c>
      <c r="AZ770" s="41">
        <v>550200</v>
      </c>
      <c r="BA770" s="41">
        <v>526600</v>
      </c>
      <c r="BB770" s="41">
        <v>515500</v>
      </c>
      <c r="BC770" s="41">
        <v>512500</v>
      </c>
      <c r="BD770" s="41">
        <v>503700</v>
      </c>
      <c r="BE770" s="41">
        <v>488200</v>
      </c>
      <c r="BF770" s="41">
        <v>476100</v>
      </c>
      <c r="BG770" s="41">
        <v>472000</v>
      </c>
      <c r="BH770" s="41">
        <v>472000</v>
      </c>
      <c r="BI770" s="41">
        <v>470700</v>
      </c>
      <c r="BJ770" s="41">
        <v>470300</v>
      </c>
      <c r="BK770" s="41">
        <v>476000</v>
      </c>
      <c r="BL770" s="41">
        <v>485500</v>
      </c>
      <c r="BM770" s="41">
        <v>485800</v>
      </c>
      <c r="BN770" s="41">
        <v>485400</v>
      </c>
      <c r="BO770" s="41">
        <v>486400</v>
      </c>
      <c r="BP770" s="41">
        <v>489600</v>
      </c>
      <c r="BQ770" s="41">
        <v>496600</v>
      </c>
      <c r="BR770" s="41">
        <v>505000</v>
      </c>
      <c r="BS770" s="41">
        <v>497000</v>
      </c>
      <c r="BT770" s="41">
        <v>487400</v>
      </c>
      <c r="BU770" s="41">
        <v>489100</v>
      </c>
      <c r="BV770" s="41">
        <v>495800</v>
      </c>
      <c r="BW770" s="41">
        <v>501600</v>
      </c>
      <c r="BX770" s="41">
        <v>498800</v>
      </c>
      <c r="BY770" s="41">
        <v>490600</v>
      </c>
      <c r="BZ770" s="41">
        <v>472500</v>
      </c>
      <c r="CA770" s="41">
        <v>463000</v>
      </c>
      <c r="CB770" s="41">
        <v>465100</v>
      </c>
      <c r="CC770" s="41">
        <v>465800</v>
      </c>
      <c r="CD770" s="41">
        <v>452600</v>
      </c>
      <c r="CE770" s="41">
        <v>442000</v>
      </c>
      <c r="CF770" s="41">
        <v>431500</v>
      </c>
      <c r="CG770" s="41">
        <v>422100</v>
      </c>
      <c r="CH770" s="41">
        <v>409900</v>
      </c>
      <c r="CI770" s="41">
        <v>394400</v>
      </c>
      <c r="CJ770" s="41">
        <v>391100</v>
      </c>
      <c r="CK770" s="41">
        <v>396100</v>
      </c>
      <c r="CL770" s="41">
        <v>393800</v>
      </c>
      <c r="CM770" s="41">
        <v>391900</v>
      </c>
      <c r="CN770" s="41">
        <v>392000</v>
      </c>
      <c r="CO770" s="41">
        <v>389300</v>
      </c>
      <c r="CP770" s="41">
        <v>386800</v>
      </c>
      <c r="CQ770" s="41">
        <v>394400</v>
      </c>
      <c r="CR770" s="41">
        <v>405100</v>
      </c>
      <c r="CS770" s="41">
        <v>408400</v>
      </c>
      <c r="CT770" s="41">
        <v>402000</v>
      </c>
      <c r="CU770" s="41">
        <v>400000</v>
      </c>
      <c r="CV770" s="41">
        <v>400700</v>
      </c>
      <c r="CW770" s="41">
        <v>402000</v>
      </c>
      <c r="CX770" s="41">
        <v>414900</v>
      </c>
      <c r="CY770" s="41">
        <v>435100</v>
      </c>
      <c r="CZ770" s="41">
        <v>452700</v>
      </c>
      <c r="DA770" s="41">
        <v>464900</v>
      </c>
      <c r="DB770" s="41">
        <v>475800</v>
      </c>
      <c r="DC770" s="41">
        <v>481700</v>
      </c>
      <c r="DD770" s="41">
        <v>490400</v>
      </c>
      <c r="DE770" s="41">
        <v>496600</v>
      </c>
      <c r="DF770" s="41">
        <v>504600</v>
      </c>
      <c r="DG770" s="41">
        <v>509500</v>
      </c>
      <c r="DH770" s="41">
        <v>505600</v>
      </c>
      <c r="DI770" s="41">
        <v>501500</v>
      </c>
      <c r="DJ770" s="41">
        <v>504500</v>
      </c>
      <c r="DK770" s="41">
        <v>505400</v>
      </c>
      <c r="DL770" s="41">
        <v>505500</v>
      </c>
      <c r="DM770" s="41">
        <v>510700</v>
      </c>
      <c r="DN770" s="41">
        <v>521100</v>
      </c>
      <c r="DO770" s="41">
        <v>532700</v>
      </c>
      <c r="DP770" s="41">
        <v>540300</v>
      </c>
    </row>
    <row r="771" spans="1:120">
      <c r="A771" s="41">
        <v>91208</v>
      </c>
      <c r="B771" s="41" t="s">
        <v>407</v>
      </c>
      <c r="C771" s="41" t="s">
        <v>66</v>
      </c>
      <c r="D771" s="41" t="s">
        <v>394</v>
      </c>
      <c r="E771" s="41" t="s">
        <v>394</v>
      </c>
      <c r="F771" s="41">
        <v>628900</v>
      </c>
      <c r="G771" s="41">
        <v>636200</v>
      </c>
      <c r="H771" s="41">
        <v>644100</v>
      </c>
      <c r="I771" s="41">
        <v>652000</v>
      </c>
      <c r="J771" s="41">
        <v>660900</v>
      </c>
      <c r="K771" s="41">
        <v>667100</v>
      </c>
      <c r="L771" s="41">
        <v>670400</v>
      </c>
      <c r="M771" s="41">
        <v>673700</v>
      </c>
      <c r="N771" s="41">
        <v>677200</v>
      </c>
      <c r="O771" s="41">
        <v>682200</v>
      </c>
      <c r="P771" s="41">
        <v>691300</v>
      </c>
      <c r="Q771" s="41">
        <v>702500</v>
      </c>
      <c r="R771" s="41">
        <v>710800</v>
      </c>
      <c r="S771" s="41">
        <v>715900</v>
      </c>
      <c r="T771" s="41">
        <v>716700</v>
      </c>
      <c r="U771" s="41">
        <v>716400</v>
      </c>
      <c r="V771" s="41">
        <v>719000</v>
      </c>
      <c r="W771" s="41">
        <v>722700</v>
      </c>
      <c r="X771" s="41">
        <v>722100</v>
      </c>
      <c r="Y771" s="41">
        <v>718900</v>
      </c>
      <c r="Z771" s="41">
        <v>714800</v>
      </c>
      <c r="AA771" s="41">
        <v>710000</v>
      </c>
      <c r="AB771" s="41">
        <v>705700</v>
      </c>
      <c r="AC771" s="41">
        <v>701600</v>
      </c>
      <c r="AD771" s="41">
        <v>699200</v>
      </c>
      <c r="AE771" s="41">
        <v>698200</v>
      </c>
      <c r="AF771" s="41">
        <v>699200</v>
      </c>
      <c r="AG771" s="41">
        <v>702000</v>
      </c>
      <c r="AH771" s="41">
        <v>703100</v>
      </c>
      <c r="AI771" s="41">
        <v>699600</v>
      </c>
      <c r="AJ771" s="41">
        <v>693900</v>
      </c>
      <c r="AK771" s="41">
        <v>687800</v>
      </c>
      <c r="AL771" s="41">
        <v>679800</v>
      </c>
      <c r="AM771" s="41">
        <v>669900</v>
      </c>
      <c r="AN771" s="41">
        <v>657600</v>
      </c>
      <c r="AO771" s="41">
        <v>646600</v>
      </c>
      <c r="AP771" s="41">
        <v>637900</v>
      </c>
      <c r="AQ771" s="41">
        <v>630500</v>
      </c>
      <c r="AR771" s="41">
        <v>622800</v>
      </c>
      <c r="AS771" s="41">
        <v>611800</v>
      </c>
      <c r="AT771" s="41">
        <v>601200</v>
      </c>
      <c r="AU771" s="41">
        <v>595400</v>
      </c>
      <c r="AV771" s="41">
        <v>591700</v>
      </c>
      <c r="AW771" s="41">
        <v>588600</v>
      </c>
      <c r="AX771" s="41">
        <v>591400</v>
      </c>
      <c r="AY771" s="41">
        <v>594700</v>
      </c>
      <c r="AZ771" s="41">
        <v>592800</v>
      </c>
      <c r="BA771" s="41">
        <v>590800</v>
      </c>
      <c r="BB771" s="41">
        <v>593400</v>
      </c>
      <c r="BC771" s="41">
        <v>592700</v>
      </c>
      <c r="BD771" s="41">
        <v>585200</v>
      </c>
      <c r="BE771" s="41">
        <v>576900</v>
      </c>
      <c r="BF771" s="41">
        <v>572200</v>
      </c>
      <c r="BG771" s="41">
        <v>571500</v>
      </c>
      <c r="BH771" s="41">
        <v>573600</v>
      </c>
      <c r="BI771" s="41">
        <v>576400</v>
      </c>
      <c r="BJ771" s="41">
        <v>578800</v>
      </c>
      <c r="BK771" s="41">
        <v>583900</v>
      </c>
      <c r="BL771" s="41">
        <v>589600</v>
      </c>
      <c r="BM771" s="41">
        <v>593200</v>
      </c>
      <c r="BN771" s="41">
        <v>593000</v>
      </c>
      <c r="BO771" s="41">
        <v>595800</v>
      </c>
      <c r="BP771" s="41">
        <v>602300</v>
      </c>
      <c r="BQ771" s="41">
        <v>606500</v>
      </c>
      <c r="BR771" s="41">
        <v>604700</v>
      </c>
      <c r="BS771" s="41">
        <v>603700</v>
      </c>
      <c r="BT771" s="41">
        <v>603100</v>
      </c>
      <c r="BU771" s="41">
        <v>600000</v>
      </c>
      <c r="BV771" s="41">
        <v>596500</v>
      </c>
      <c r="BW771" s="41">
        <v>597400</v>
      </c>
      <c r="BX771" s="41">
        <v>597300</v>
      </c>
      <c r="BY771" s="41">
        <v>590900</v>
      </c>
      <c r="BZ771" s="41">
        <v>582200</v>
      </c>
      <c r="CA771" s="41">
        <v>575600</v>
      </c>
      <c r="CB771" s="41">
        <v>567600</v>
      </c>
      <c r="CC771" s="41">
        <v>560300</v>
      </c>
      <c r="CD771" s="41">
        <v>553800</v>
      </c>
      <c r="CE771" s="41">
        <v>550100</v>
      </c>
      <c r="CF771" s="41">
        <v>547500</v>
      </c>
      <c r="CG771" s="41">
        <v>545200</v>
      </c>
      <c r="CH771" s="41">
        <v>543200</v>
      </c>
      <c r="CI771" s="41">
        <v>542400</v>
      </c>
      <c r="CJ771" s="41">
        <v>541000</v>
      </c>
      <c r="CK771" s="41">
        <v>540400</v>
      </c>
      <c r="CL771" s="41">
        <v>542200</v>
      </c>
      <c r="CM771" s="41">
        <v>544300</v>
      </c>
      <c r="CN771" s="41">
        <v>545700</v>
      </c>
      <c r="CO771" s="41">
        <v>549200</v>
      </c>
      <c r="CP771" s="41">
        <v>557300</v>
      </c>
      <c r="CQ771" s="41">
        <v>564200</v>
      </c>
      <c r="CR771" s="41">
        <v>569000</v>
      </c>
      <c r="CS771" s="41">
        <v>576600</v>
      </c>
      <c r="CT771" s="41">
        <v>583400</v>
      </c>
      <c r="CU771" s="41">
        <v>583200</v>
      </c>
      <c r="CV771" s="41">
        <v>582800</v>
      </c>
      <c r="CW771" s="41">
        <v>587100</v>
      </c>
      <c r="CX771" s="41">
        <v>595700</v>
      </c>
      <c r="CY771" s="41">
        <v>605500</v>
      </c>
      <c r="CZ771" s="41">
        <v>612300</v>
      </c>
      <c r="DA771" s="41">
        <v>616700</v>
      </c>
      <c r="DB771" s="41">
        <v>625100</v>
      </c>
      <c r="DC771" s="41">
        <v>632400</v>
      </c>
      <c r="DD771" s="41">
        <v>637200</v>
      </c>
      <c r="DE771" s="41">
        <v>639100</v>
      </c>
      <c r="DF771" s="41">
        <v>636900</v>
      </c>
      <c r="DG771" s="41">
        <v>631500</v>
      </c>
      <c r="DH771" s="41">
        <v>635300</v>
      </c>
      <c r="DI771" s="41">
        <v>637300</v>
      </c>
      <c r="DJ771" s="41">
        <v>630400</v>
      </c>
      <c r="DK771" s="41">
        <v>618900</v>
      </c>
      <c r="DL771" s="41">
        <v>626500</v>
      </c>
      <c r="DM771" s="41">
        <v>645400</v>
      </c>
      <c r="DN771" s="41">
        <v>658000</v>
      </c>
      <c r="DO771" s="41">
        <v>659500</v>
      </c>
      <c r="DP771" s="41">
        <v>663400</v>
      </c>
    </row>
    <row r="772" spans="1:120">
      <c r="A772" s="41">
        <v>94019</v>
      </c>
      <c r="B772" s="41" t="s">
        <v>181</v>
      </c>
      <c r="C772" s="41" t="s">
        <v>66</v>
      </c>
      <c r="D772" s="41" t="s">
        <v>65</v>
      </c>
      <c r="E772" s="41" t="s">
        <v>114</v>
      </c>
      <c r="F772" s="41">
        <v>567800</v>
      </c>
      <c r="G772" s="41">
        <v>577900</v>
      </c>
      <c r="H772" s="41">
        <v>586900</v>
      </c>
      <c r="I772" s="41">
        <v>593500</v>
      </c>
      <c r="J772" s="41">
        <v>603000</v>
      </c>
      <c r="K772" s="41">
        <v>616100</v>
      </c>
      <c r="L772" s="41">
        <v>626900</v>
      </c>
      <c r="M772" s="41">
        <v>630800</v>
      </c>
      <c r="N772" s="41">
        <v>633100</v>
      </c>
      <c r="O772" s="41">
        <v>634400</v>
      </c>
      <c r="P772" s="41">
        <v>633600</v>
      </c>
      <c r="Q772" s="41">
        <v>631300</v>
      </c>
      <c r="R772" s="41">
        <v>631600</v>
      </c>
      <c r="S772" s="41">
        <v>633800</v>
      </c>
      <c r="T772" s="41">
        <v>636600</v>
      </c>
      <c r="U772" s="41">
        <v>636400</v>
      </c>
      <c r="V772" s="41">
        <v>634700</v>
      </c>
      <c r="W772" s="41">
        <v>631500</v>
      </c>
      <c r="X772" s="41">
        <v>631800</v>
      </c>
      <c r="Y772" s="41">
        <v>636000</v>
      </c>
      <c r="Z772" s="41">
        <v>640500</v>
      </c>
      <c r="AA772" s="41">
        <v>646000</v>
      </c>
      <c r="AB772" s="41">
        <v>652200</v>
      </c>
      <c r="AC772" s="41">
        <v>653200</v>
      </c>
      <c r="AD772" s="41">
        <v>649000</v>
      </c>
      <c r="AE772" s="41">
        <v>647900</v>
      </c>
      <c r="AF772" s="41">
        <v>652400</v>
      </c>
      <c r="AG772" s="41">
        <v>658500</v>
      </c>
      <c r="AH772" s="41">
        <v>660600</v>
      </c>
      <c r="AI772" s="41">
        <v>662200</v>
      </c>
      <c r="AJ772" s="41">
        <v>663400</v>
      </c>
      <c r="AK772" s="41">
        <v>662500</v>
      </c>
      <c r="AL772" s="41">
        <v>661400</v>
      </c>
      <c r="AM772" s="41">
        <v>657800</v>
      </c>
      <c r="AN772" s="41">
        <v>648400</v>
      </c>
      <c r="AO772" s="41">
        <v>638700</v>
      </c>
      <c r="AP772" s="41">
        <v>631500</v>
      </c>
      <c r="AQ772" s="41">
        <v>620600</v>
      </c>
      <c r="AR772" s="41">
        <v>606000</v>
      </c>
      <c r="AS772" s="41">
        <v>594000</v>
      </c>
      <c r="AT772" s="41">
        <v>588100</v>
      </c>
      <c r="AU772" s="41">
        <v>585200</v>
      </c>
      <c r="AV772" s="41">
        <v>582600</v>
      </c>
      <c r="AW772" s="41">
        <v>576600</v>
      </c>
      <c r="AX772" s="41">
        <v>571500</v>
      </c>
      <c r="AY772" s="41">
        <v>567900</v>
      </c>
      <c r="AZ772" s="41">
        <v>566000</v>
      </c>
      <c r="BA772" s="41">
        <v>565700</v>
      </c>
      <c r="BB772" s="41">
        <v>560900</v>
      </c>
      <c r="BC772" s="41">
        <v>545500</v>
      </c>
      <c r="BD772" s="41">
        <v>527900</v>
      </c>
      <c r="BE772" s="41">
        <v>516800</v>
      </c>
      <c r="BF772" s="41">
        <v>508400</v>
      </c>
      <c r="BG772" s="41">
        <v>503500</v>
      </c>
      <c r="BH772" s="41">
        <v>502000</v>
      </c>
      <c r="BI772" s="41">
        <v>497300</v>
      </c>
      <c r="BJ772" s="41">
        <v>487100</v>
      </c>
      <c r="BK772" s="41">
        <v>478500</v>
      </c>
      <c r="BL772" s="41">
        <v>474400</v>
      </c>
      <c r="BM772" s="41">
        <v>475300</v>
      </c>
      <c r="BN772" s="41">
        <v>476800</v>
      </c>
      <c r="BO772" s="41">
        <v>477400</v>
      </c>
      <c r="BP772" s="41">
        <v>478400</v>
      </c>
      <c r="BQ772" s="41">
        <v>483400</v>
      </c>
      <c r="BR772" s="41">
        <v>486800</v>
      </c>
      <c r="BS772" s="41">
        <v>484300</v>
      </c>
      <c r="BT772" s="41">
        <v>481000</v>
      </c>
      <c r="BU772" s="41">
        <v>484900</v>
      </c>
      <c r="BV772" s="41">
        <v>483900</v>
      </c>
      <c r="BW772" s="41">
        <v>478900</v>
      </c>
      <c r="BX772" s="41">
        <v>479000</v>
      </c>
      <c r="BY772" s="41">
        <v>480200</v>
      </c>
      <c r="BZ772" s="41">
        <v>476800</v>
      </c>
      <c r="CA772" s="41">
        <v>476300</v>
      </c>
      <c r="CB772" s="41">
        <v>472600</v>
      </c>
      <c r="CC772" s="41">
        <v>461000</v>
      </c>
      <c r="CD772" s="41">
        <v>452400</v>
      </c>
      <c r="CE772" s="41">
        <v>448800</v>
      </c>
      <c r="CF772" s="41">
        <v>447600</v>
      </c>
      <c r="CG772" s="41">
        <v>450100</v>
      </c>
      <c r="CH772" s="41">
        <v>456600</v>
      </c>
      <c r="CI772" s="41">
        <v>458700</v>
      </c>
      <c r="CJ772" s="41">
        <v>460800</v>
      </c>
      <c r="CK772" s="41">
        <v>458900</v>
      </c>
      <c r="CL772" s="41">
        <v>457100</v>
      </c>
      <c r="CM772" s="41">
        <v>458500</v>
      </c>
      <c r="CN772" s="41">
        <v>467200</v>
      </c>
      <c r="CO772" s="41">
        <v>478600</v>
      </c>
      <c r="CP772" s="41">
        <v>492700</v>
      </c>
      <c r="CQ772" s="41">
        <v>500400</v>
      </c>
      <c r="CR772" s="41">
        <v>501800</v>
      </c>
      <c r="CS772" s="41">
        <v>502900</v>
      </c>
      <c r="CT772" s="41">
        <v>507600</v>
      </c>
      <c r="CU772" s="41">
        <v>515900</v>
      </c>
      <c r="CV772" s="41">
        <v>523400</v>
      </c>
      <c r="CW772" s="41">
        <v>529400</v>
      </c>
      <c r="CX772" s="41">
        <v>541600</v>
      </c>
      <c r="CY772" s="41">
        <v>563500</v>
      </c>
      <c r="CZ772" s="41">
        <v>581300</v>
      </c>
      <c r="DA772" s="41">
        <v>595000</v>
      </c>
      <c r="DB772" s="41">
        <v>598800</v>
      </c>
      <c r="DC772" s="41">
        <v>593600</v>
      </c>
      <c r="DD772" s="41">
        <v>586100</v>
      </c>
      <c r="DE772" s="41">
        <v>587600</v>
      </c>
      <c r="DF772" s="41">
        <v>593600</v>
      </c>
      <c r="DG772" s="41">
        <v>599500</v>
      </c>
      <c r="DH772" s="41">
        <v>599200</v>
      </c>
      <c r="DI772" s="41">
        <v>600300</v>
      </c>
      <c r="DJ772" s="41">
        <v>606600</v>
      </c>
      <c r="DK772" s="41">
        <v>616600</v>
      </c>
      <c r="DL772" s="41">
        <v>636800</v>
      </c>
      <c r="DM772" s="41">
        <v>648700</v>
      </c>
      <c r="DN772" s="41">
        <v>648800</v>
      </c>
      <c r="DO772" s="41">
        <v>657400</v>
      </c>
      <c r="DP772" s="41">
        <v>675200</v>
      </c>
    </row>
    <row r="773" spans="1:120">
      <c r="A773" s="41">
        <v>90715</v>
      </c>
      <c r="B773" s="41" t="s">
        <v>395</v>
      </c>
      <c r="C773" s="41" t="s">
        <v>66</v>
      </c>
      <c r="D773" s="41" t="s">
        <v>394</v>
      </c>
      <c r="E773" s="41" t="s">
        <v>394</v>
      </c>
      <c r="F773" s="41">
        <v>328500</v>
      </c>
      <c r="G773" s="41">
        <v>332100</v>
      </c>
      <c r="H773" s="41">
        <v>336100</v>
      </c>
      <c r="I773" s="41">
        <v>341100</v>
      </c>
      <c r="J773" s="41">
        <v>345700</v>
      </c>
      <c r="K773" s="41">
        <v>349800</v>
      </c>
      <c r="L773" s="41">
        <v>354400</v>
      </c>
      <c r="M773" s="41">
        <v>360100</v>
      </c>
      <c r="N773" s="41">
        <v>365400</v>
      </c>
      <c r="O773" s="41">
        <v>371800</v>
      </c>
      <c r="P773" s="41">
        <v>379700</v>
      </c>
      <c r="Q773" s="41">
        <v>385800</v>
      </c>
      <c r="R773" s="41">
        <v>386600</v>
      </c>
      <c r="S773" s="41">
        <v>386300</v>
      </c>
      <c r="T773" s="41">
        <v>388000</v>
      </c>
      <c r="U773" s="41">
        <v>391100</v>
      </c>
      <c r="V773" s="41">
        <v>393400</v>
      </c>
      <c r="W773" s="41">
        <v>396300</v>
      </c>
      <c r="X773" s="41">
        <v>400000</v>
      </c>
      <c r="Y773" s="41">
        <v>401300</v>
      </c>
      <c r="Z773" s="41">
        <v>399100</v>
      </c>
      <c r="AA773" s="41">
        <v>396800</v>
      </c>
      <c r="AB773" s="41">
        <v>395800</v>
      </c>
      <c r="AC773" s="41">
        <v>396200</v>
      </c>
      <c r="AD773" s="41">
        <v>397200</v>
      </c>
      <c r="AE773" s="41">
        <v>396400</v>
      </c>
      <c r="AF773" s="41">
        <v>394000</v>
      </c>
      <c r="AG773" s="41">
        <v>391600</v>
      </c>
      <c r="AH773" s="41">
        <v>387600</v>
      </c>
      <c r="AI773" s="41">
        <v>382100</v>
      </c>
      <c r="AJ773" s="41">
        <v>376700</v>
      </c>
      <c r="AK773" s="41">
        <v>372400</v>
      </c>
      <c r="AL773" s="41">
        <v>368300</v>
      </c>
      <c r="AM773" s="41">
        <v>364900</v>
      </c>
      <c r="AN773" s="41">
        <v>360100</v>
      </c>
      <c r="AO773" s="41">
        <v>352800</v>
      </c>
      <c r="AP773" s="41">
        <v>345400</v>
      </c>
      <c r="AQ773" s="41">
        <v>338600</v>
      </c>
      <c r="AR773" s="41">
        <v>330400</v>
      </c>
      <c r="AS773" s="41">
        <v>321100</v>
      </c>
      <c r="AT773" s="41">
        <v>312800</v>
      </c>
      <c r="AU773" s="41">
        <v>304500</v>
      </c>
      <c r="AV773" s="41">
        <v>295800</v>
      </c>
      <c r="AW773" s="41">
        <v>287300</v>
      </c>
      <c r="AX773" s="41">
        <v>280400</v>
      </c>
      <c r="AY773" s="41">
        <v>274000</v>
      </c>
      <c r="AZ773" s="41">
        <v>267400</v>
      </c>
      <c r="BA773" s="41">
        <v>261300</v>
      </c>
      <c r="BB773" s="41">
        <v>256300</v>
      </c>
      <c r="BC773" s="41">
        <v>251300</v>
      </c>
      <c r="BD773" s="41">
        <v>246200</v>
      </c>
      <c r="BE773" s="41">
        <v>241600</v>
      </c>
      <c r="BF773" s="41">
        <v>238100</v>
      </c>
      <c r="BG773" s="41">
        <v>234400</v>
      </c>
      <c r="BH773" s="41">
        <v>231400</v>
      </c>
      <c r="BI773" s="41">
        <v>230100</v>
      </c>
      <c r="BJ773" s="41">
        <v>228700</v>
      </c>
      <c r="BK773" s="41">
        <v>225900</v>
      </c>
      <c r="BL773" s="41">
        <v>223500</v>
      </c>
      <c r="BM773" s="41">
        <v>222800</v>
      </c>
      <c r="BN773" s="41">
        <v>223000</v>
      </c>
      <c r="BO773" s="41">
        <v>223900</v>
      </c>
      <c r="BP773" s="41">
        <v>224700</v>
      </c>
      <c r="BQ773" s="41">
        <v>224700</v>
      </c>
      <c r="BR773" s="41">
        <v>224600</v>
      </c>
      <c r="BS773" s="41">
        <v>225500</v>
      </c>
      <c r="BT773" s="41">
        <v>225000</v>
      </c>
      <c r="BU773" s="41">
        <v>222500</v>
      </c>
      <c r="BV773" s="41">
        <v>219200</v>
      </c>
      <c r="BW773" s="41">
        <v>216300</v>
      </c>
      <c r="BX773" s="41">
        <v>213300</v>
      </c>
      <c r="BY773" s="41">
        <v>210100</v>
      </c>
      <c r="BZ773" s="41">
        <v>207600</v>
      </c>
      <c r="CA773" s="41">
        <v>206400</v>
      </c>
      <c r="CB773" s="41">
        <v>205900</v>
      </c>
      <c r="CC773" s="41">
        <v>206400</v>
      </c>
      <c r="CD773" s="41">
        <v>207000</v>
      </c>
      <c r="CE773" s="41">
        <v>206600</v>
      </c>
      <c r="CF773" s="41">
        <v>205000</v>
      </c>
      <c r="CG773" s="41">
        <v>203800</v>
      </c>
      <c r="CH773" s="41">
        <v>203400</v>
      </c>
      <c r="CI773" s="41">
        <v>203200</v>
      </c>
      <c r="CJ773" s="41">
        <v>203300</v>
      </c>
      <c r="CK773" s="41">
        <v>203200</v>
      </c>
      <c r="CL773" s="41">
        <v>202700</v>
      </c>
      <c r="CM773" s="41">
        <v>201800</v>
      </c>
      <c r="CN773" s="41">
        <v>201200</v>
      </c>
      <c r="CO773" s="41">
        <v>199400</v>
      </c>
      <c r="CP773" s="41">
        <v>197500</v>
      </c>
      <c r="CQ773" s="41">
        <v>195700</v>
      </c>
      <c r="CR773" s="41">
        <v>195900</v>
      </c>
      <c r="CS773" s="41">
        <v>197800</v>
      </c>
      <c r="CT773" s="41">
        <v>200900</v>
      </c>
      <c r="CU773" s="41">
        <v>203300</v>
      </c>
      <c r="CV773" s="41">
        <v>204700</v>
      </c>
      <c r="CW773" s="41">
        <v>207000</v>
      </c>
      <c r="CX773" s="41">
        <v>212300</v>
      </c>
      <c r="CY773" s="41">
        <v>219300</v>
      </c>
      <c r="CZ773" s="41">
        <v>226300</v>
      </c>
      <c r="DA773" s="41">
        <v>234300</v>
      </c>
      <c r="DB773" s="41">
        <v>242400</v>
      </c>
      <c r="DC773" s="41">
        <v>248700</v>
      </c>
      <c r="DD773" s="41">
        <v>252400</v>
      </c>
      <c r="DE773" s="41">
        <v>255000</v>
      </c>
      <c r="DF773" s="41">
        <v>257800</v>
      </c>
      <c r="DG773" s="41">
        <v>261200</v>
      </c>
      <c r="DH773" s="41">
        <v>265600</v>
      </c>
      <c r="DI773" s="41">
        <v>268500</v>
      </c>
      <c r="DJ773" s="41">
        <v>269400</v>
      </c>
      <c r="DK773" s="41">
        <v>270600</v>
      </c>
      <c r="DL773" s="41">
        <v>272900</v>
      </c>
      <c r="DM773" s="41">
        <v>273600</v>
      </c>
      <c r="DN773" s="41">
        <v>274400</v>
      </c>
      <c r="DO773" s="41">
        <v>278400</v>
      </c>
      <c r="DP773" s="41">
        <v>283500</v>
      </c>
    </row>
    <row r="774" spans="1:120">
      <c r="A774" s="41">
        <v>93402</v>
      </c>
      <c r="B774" s="41" t="s">
        <v>727</v>
      </c>
      <c r="C774" s="41" t="s">
        <v>66</v>
      </c>
      <c r="D774" s="41" t="s">
        <v>514</v>
      </c>
      <c r="E774" s="41" t="s">
        <v>514</v>
      </c>
      <c r="F774" s="41">
        <v>425500</v>
      </c>
      <c r="G774" s="41">
        <v>434600</v>
      </c>
      <c r="H774" s="41">
        <v>442800</v>
      </c>
      <c r="I774" s="41">
        <v>448900</v>
      </c>
      <c r="J774" s="41">
        <v>454000</v>
      </c>
      <c r="K774" s="41">
        <v>457000</v>
      </c>
      <c r="L774" s="41">
        <v>459600</v>
      </c>
      <c r="M774" s="41">
        <v>462400</v>
      </c>
      <c r="N774" s="41">
        <v>467000</v>
      </c>
      <c r="O774" s="41">
        <v>470100</v>
      </c>
      <c r="P774" s="41">
        <v>469200</v>
      </c>
      <c r="Q774" s="41">
        <v>466700</v>
      </c>
      <c r="R774" s="41">
        <v>465600</v>
      </c>
      <c r="S774" s="41">
        <v>464200</v>
      </c>
      <c r="T774" s="41">
        <v>463200</v>
      </c>
      <c r="U774" s="41">
        <v>461600</v>
      </c>
      <c r="V774" s="41">
        <v>457500</v>
      </c>
      <c r="W774" s="41">
        <v>450800</v>
      </c>
      <c r="X774" s="41">
        <v>444800</v>
      </c>
      <c r="Y774" s="41">
        <v>442400</v>
      </c>
      <c r="Z774" s="41">
        <v>443000</v>
      </c>
      <c r="AA774" s="41">
        <v>443300</v>
      </c>
      <c r="AB774" s="41">
        <v>443300</v>
      </c>
      <c r="AC774" s="41">
        <v>443200</v>
      </c>
      <c r="AD774" s="41">
        <v>442700</v>
      </c>
      <c r="AE774" s="41">
        <v>442200</v>
      </c>
      <c r="AF774" s="41">
        <v>442200</v>
      </c>
      <c r="AG774" s="41">
        <v>443200</v>
      </c>
      <c r="AH774" s="41">
        <v>445800</v>
      </c>
      <c r="AI774" s="41">
        <v>445900</v>
      </c>
      <c r="AJ774" s="41">
        <v>441400</v>
      </c>
      <c r="AK774" s="41">
        <v>434800</v>
      </c>
      <c r="AL774" s="41">
        <v>427800</v>
      </c>
      <c r="AM774" s="41">
        <v>420900</v>
      </c>
      <c r="AN774" s="41">
        <v>415800</v>
      </c>
      <c r="AO774" s="41">
        <v>409300</v>
      </c>
      <c r="AP774" s="41">
        <v>401400</v>
      </c>
      <c r="AQ774" s="41">
        <v>394400</v>
      </c>
      <c r="AR774" s="41">
        <v>385400</v>
      </c>
      <c r="AS774" s="41">
        <v>373000</v>
      </c>
      <c r="AT774" s="41">
        <v>362000</v>
      </c>
      <c r="AU774" s="41">
        <v>354700</v>
      </c>
      <c r="AV774" s="41">
        <v>350200</v>
      </c>
      <c r="AW774" s="41">
        <v>346500</v>
      </c>
      <c r="AX774" s="41">
        <v>341000</v>
      </c>
      <c r="AY774" s="41">
        <v>337700</v>
      </c>
      <c r="AZ774" s="41">
        <v>340200</v>
      </c>
      <c r="BA774" s="41">
        <v>343000</v>
      </c>
      <c r="BB774" s="41">
        <v>342900</v>
      </c>
      <c r="BC774" s="41">
        <v>339500</v>
      </c>
      <c r="BD774" s="41">
        <v>334900</v>
      </c>
      <c r="BE774" s="41">
        <v>331700</v>
      </c>
      <c r="BF774" s="41">
        <v>332400</v>
      </c>
      <c r="BG774" s="41">
        <v>332900</v>
      </c>
      <c r="BH774" s="41">
        <v>331800</v>
      </c>
      <c r="BI774" s="41">
        <v>329800</v>
      </c>
      <c r="BJ774" s="41">
        <v>329200</v>
      </c>
      <c r="BK774" s="41">
        <v>329000</v>
      </c>
      <c r="BL774" s="41">
        <v>329200</v>
      </c>
      <c r="BM774" s="41">
        <v>328400</v>
      </c>
      <c r="BN774" s="41">
        <v>325200</v>
      </c>
      <c r="BO774" s="41">
        <v>321800</v>
      </c>
      <c r="BP774" s="41">
        <v>320200</v>
      </c>
      <c r="BQ774" s="41">
        <v>319700</v>
      </c>
      <c r="BR774" s="41">
        <v>316000</v>
      </c>
      <c r="BS774" s="41">
        <v>314700</v>
      </c>
      <c r="BT774" s="41">
        <v>314900</v>
      </c>
      <c r="BU774" s="41">
        <v>315100</v>
      </c>
      <c r="BV774" s="41">
        <v>316100</v>
      </c>
      <c r="BW774" s="41">
        <v>315700</v>
      </c>
      <c r="BX774" s="41">
        <v>305600</v>
      </c>
      <c r="BY774" s="41">
        <v>301700</v>
      </c>
      <c r="BZ774" s="41">
        <v>304600</v>
      </c>
      <c r="CA774" s="41">
        <v>303900</v>
      </c>
      <c r="CB774" s="41">
        <v>301700</v>
      </c>
      <c r="CC774" s="41">
        <v>303300</v>
      </c>
      <c r="CD774" s="41">
        <v>300200</v>
      </c>
      <c r="CE774" s="41">
        <v>297900</v>
      </c>
      <c r="CF774" s="41">
        <v>298500</v>
      </c>
      <c r="CG774" s="41">
        <v>295300</v>
      </c>
      <c r="CH774" s="41">
        <v>286100</v>
      </c>
      <c r="CI774" s="41">
        <v>276800</v>
      </c>
      <c r="CJ774" s="41">
        <v>270900</v>
      </c>
      <c r="CK774" s="41">
        <v>265800</v>
      </c>
      <c r="CL774" s="41">
        <v>262100</v>
      </c>
      <c r="CM774" s="41">
        <v>261800</v>
      </c>
      <c r="CN774" s="41">
        <v>263700</v>
      </c>
      <c r="CO774" s="41">
        <v>266300</v>
      </c>
      <c r="CP774" s="41">
        <v>267500</v>
      </c>
      <c r="CQ774" s="41">
        <v>266700</v>
      </c>
      <c r="CR774" s="41">
        <v>268300</v>
      </c>
      <c r="CS774" s="41">
        <v>274400</v>
      </c>
      <c r="CT774" s="41">
        <v>279400</v>
      </c>
      <c r="CU774" s="41">
        <v>283900</v>
      </c>
      <c r="CV774" s="41">
        <v>290500</v>
      </c>
      <c r="CW774" s="41">
        <v>295100</v>
      </c>
      <c r="CX774" s="41">
        <v>296900</v>
      </c>
      <c r="CY774" s="41">
        <v>300400</v>
      </c>
      <c r="CZ774" s="41">
        <v>307400</v>
      </c>
      <c r="DA774" s="41">
        <v>315900</v>
      </c>
      <c r="DB774" s="41">
        <v>325500</v>
      </c>
      <c r="DC774" s="41">
        <v>331100</v>
      </c>
      <c r="DD774" s="41">
        <v>331200</v>
      </c>
      <c r="DE774" s="41">
        <v>332700</v>
      </c>
      <c r="DF774" s="41">
        <v>339300</v>
      </c>
      <c r="DG774" s="41">
        <v>344400</v>
      </c>
      <c r="DH774" s="41">
        <v>346600</v>
      </c>
      <c r="DI774" s="41">
        <v>347000</v>
      </c>
      <c r="DJ774" s="41">
        <v>348800</v>
      </c>
      <c r="DK774" s="41">
        <v>352600</v>
      </c>
      <c r="DL774" s="41">
        <v>353600</v>
      </c>
      <c r="DM774" s="41">
        <v>349600</v>
      </c>
      <c r="DN774" s="41">
        <v>351200</v>
      </c>
      <c r="DO774" s="41">
        <v>357200</v>
      </c>
      <c r="DP774" s="41">
        <v>361300</v>
      </c>
    </row>
    <row r="775" spans="1:120">
      <c r="A775" s="41">
        <v>95963</v>
      </c>
      <c r="B775" s="41" t="s">
        <v>728</v>
      </c>
      <c r="C775" s="41" t="s">
        <v>66</v>
      </c>
      <c r="E775" s="41" t="s">
        <v>729</v>
      </c>
      <c r="F775" s="41">
        <v>147800</v>
      </c>
      <c r="G775" s="41">
        <v>153500</v>
      </c>
      <c r="H775" s="41">
        <v>159900</v>
      </c>
      <c r="I775" s="41">
        <v>165900</v>
      </c>
      <c r="J775" s="41">
        <v>172100</v>
      </c>
      <c r="K775" s="41">
        <v>176500</v>
      </c>
      <c r="L775" s="41">
        <v>180000</v>
      </c>
      <c r="M775" s="41">
        <v>183100</v>
      </c>
      <c r="N775" s="41">
        <v>184200</v>
      </c>
      <c r="O775" s="41">
        <v>186400</v>
      </c>
      <c r="P775" s="41">
        <v>193000</v>
      </c>
      <c r="Q775" s="41">
        <v>199500</v>
      </c>
      <c r="R775" s="41">
        <v>201000</v>
      </c>
      <c r="S775" s="41">
        <v>199600</v>
      </c>
      <c r="T775" s="41">
        <v>196200</v>
      </c>
      <c r="U775" s="41">
        <v>192500</v>
      </c>
      <c r="V775" s="41">
        <v>188800</v>
      </c>
      <c r="W775" s="41">
        <v>187000</v>
      </c>
      <c r="X775" s="41">
        <v>187800</v>
      </c>
      <c r="Y775" s="41">
        <v>189000</v>
      </c>
      <c r="Z775" s="41">
        <v>191600</v>
      </c>
      <c r="AA775" s="41">
        <v>192100</v>
      </c>
      <c r="AB775" s="41">
        <v>189900</v>
      </c>
      <c r="AC775" s="41">
        <v>188800</v>
      </c>
      <c r="AD775" s="41">
        <v>191400</v>
      </c>
      <c r="AE775" s="41">
        <v>191100</v>
      </c>
      <c r="AF775" s="41">
        <v>185800</v>
      </c>
      <c r="AG775" s="41">
        <v>180600</v>
      </c>
      <c r="AH775" s="41">
        <v>181200</v>
      </c>
      <c r="AI775" s="41">
        <v>184900</v>
      </c>
      <c r="AJ775" s="41">
        <v>185900</v>
      </c>
      <c r="AK775" s="41">
        <v>184700</v>
      </c>
      <c r="AL775" s="41">
        <v>183600</v>
      </c>
      <c r="AM775" s="41">
        <v>183500</v>
      </c>
      <c r="AN775" s="41">
        <v>182100</v>
      </c>
      <c r="AO775" s="41">
        <v>177700</v>
      </c>
      <c r="AP775" s="41">
        <v>172100</v>
      </c>
      <c r="AQ775" s="41">
        <v>167200</v>
      </c>
      <c r="AR775" s="41">
        <v>164300</v>
      </c>
      <c r="AS775" s="41">
        <v>163100</v>
      </c>
      <c r="AT775" s="41">
        <v>162100</v>
      </c>
      <c r="AU775" s="41">
        <v>162700</v>
      </c>
      <c r="AV775" s="41">
        <v>157600</v>
      </c>
      <c r="AW775" s="41">
        <v>149900</v>
      </c>
      <c r="AX775" s="41">
        <v>142100</v>
      </c>
      <c r="AY775" s="41">
        <v>137600</v>
      </c>
      <c r="AZ775" s="41">
        <v>137800</v>
      </c>
      <c r="BA775" s="41">
        <v>144500</v>
      </c>
      <c r="BB775" s="41">
        <v>150400</v>
      </c>
      <c r="BC775" s="41">
        <v>156400</v>
      </c>
      <c r="BD775" s="41">
        <v>160600</v>
      </c>
      <c r="BE775" s="41">
        <v>161100</v>
      </c>
      <c r="BF775" s="41">
        <v>159700</v>
      </c>
      <c r="BG775" s="41">
        <v>157100</v>
      </c>
      <c r="BH775" s="41">
        <v>153400</v>
      </c>
      <c r="BI775" s="41">
        <v>149900</v>
      </c>
      <c r="BJ775" s="41">
        <v>147200</v>
      </c>
      <c r="BK775" s="41">
        <v>143900</v>
      </c>
      <c r="BL775" s="41">
        <v>140000</v>
      </c>
      <c r="BM775" s="41">
        <v>135900</v>
      </c>
      <c r="BN775" s="41">
        <v>130900</v>
      </c>
      <c r="BO775" s="41">
        <v>126900</v>
      </c>
      <c r="BP775" s="41">
        <v>123900</v>
      </c>
      <c r="BQ775" s="41">
        <v>121000</v>
      </c>
      <c r="BR775" s="41">
        <v>116800</v>
      </c>
      <c r="BS775" s="41">
        <v>113500</v>
      </c>
      <c r="BT775" s="41">
        <v>113500</v>
      </c>
      <c r="BU775" s="41">
        <v>115900</v>
      </c>
      <c r="BV775" s="41">
        <v>117500</v>
      </c>
      <c r="BW775" s="41">
        <v>116500</v>
      </c>
      <c r="BX775" s="41">
        <v>113900</v>
      </c>
      <c r="BY775" s="41">
        <v>110600</v>
      </c>
      <c r="BZ775" s="41">
        <v>109800</v>
      </c>
      <c r="CA775" s="41">
        <v>109300</v>
      </c>
      <c r="CB775" s="41">
        <v>108600</v>
      </c>
      <c r="CC775" s="41">
        <v>109700</v>
      </c>
      <c r="CD775" s="41">
        <v>111500</v>
      </c>
      <c r="CE775" s="41">
        <v>111300</v>
      </c>
      <c r="CF775" s="41">
        <v>110300</v>
      </c>
      <c r="CG775" s="41">
        <v>109600</v>
      </c>
      <c r="CH775" s="41">
        <v>109600</v>
      </c>
      <c r="CI775" s="41">
        <v>110500</v>
      </c>
      <c r="CJ775" s="41">
        <v>110600</v>
      </c>
      <c r="CK775" s="41">
        <v>109600</v>
      </c>
      <c r="CL775" s="41">
        <v>107800</v>
      </c>
      <c r="CM775" s="41">
        <v>106000</v>
      </c>
      <c r="CN775" s="41">
        <v>105000</v>
      </c>
      <c r="CO775" s="41">
        <v>104200</v>
      </c>
      <c r="CP775" s="41">
        <v>103100</v>
      </c>
      <c r="CQ775" s="41">
        <v>102400</v>
      </c>
      <c r="CR775" s="41">
        <v>102900</v>
      </c>
      <c r="CS775" s="41">
        <v>102800</v>
      </c>
      <c r="CT775" s="41">
        <v>102100</v>
      </c>
      <c r="CU775" s="41">
        <v>100200</v>
      </c>
      <c r="CV775" s="41">
        <v>98900</v>
      </c>
      <c r="CW775" s="41">
        <v>98800</v>
      </c>
      <c r="CX775" s="41">
        <v>99600</v>
      </c>
      <c r="CY775" s="41">
        <v>101500</v>
      </c>
      <c r="CZ775" s="41">
        <v>103200</v>
      </c>
      <c r="DA775" s="41">
        <v>101900</v>
      </c>
      <c r="DB775" s="41">
        <v>100400</v>
      </c>
      <c r="DC775" s="41">
        <v>101800</v>
      </c>
      <c r="DD775" s="41">
        <v>104800</v>
      </c>
      <c r="DE775" s="41">
        <v>107500</v>
      </c>
      <c r="DF775" s="41">
        <v>111000</v>
      </c>
      <c r="DG775" s="41">
        <v>115300</v>
      </c>
      <c r="DH775" s="41">
        <v>118900</v>
      </c>
      <c r="DI775" s="41">
        <v>121300</v>
      </c>
      <c r="DJ775" s="41">
        <v>122500</v>
      </c>
      <c r="DK775" s="41">
        <v>122200</v>
      </c>
      <c r="DL775" s="41">
        <v>121400</v>
      </c>
      <c r="DM775" s="41">
        <v>122600</v>
      </c>
      <c r="DN775" s="41">
        <v>124600</v>
      </c>
      <c r="DO775" s="41">
        <v>125300</v>
      </c>
      <c r="DP775" s="41">
        <v>125000</v>
      </c>
    </row>
    <row r="776" spans="1:120">
      <c r="A776" s="41">
        <v>93728</v>
      </c>
      <c r="B776" s="41" t="s">
        <v>442</v>
      </c>
      <c r="C776" s="41" t="s">
        <v>66</v>
      </c>
      <c r="D776" s="41" t="s">
        <v>442</v>
      </c>
      <c r="E776" s="41" t="s">
        <v>442</v>
      </c>
      <c r="F776" s="41">
        <v>167200</v>
      </c>
      <c r="G776" s="41">
        <v>171400</v>
      </c>
      <c r="H776" s="41">
        <v>175300</v>
      </c>
      <c r="I776" s="41">
        <v>180400</v>
      </c>
      <c r="J776" s="41">
        <v>185700</v>
      </c>
      <c r="K776" s="41">
        <v>189800</v>
      </c>
      <c r="L776" s="41">
        <v>193200</v>
      </c>
      <c r="M776" s="41">
        <v>196600</v>
      </c>
      <c r="N776" s="41">
        <v>199900</v>
      </c>
      <c r="O776" s="41">
        <v>203400</v>
      </c>
      <c r="P776" s="41">
        <v>206200</v>
      </c>
      <c r="Q776" s="41">
        <v>208200</v>
      </c>
      <c r="R776" s="41">
        <v>209000</v>
      </c>
      <c r="S776" s="41">
        <v>209400</v>
      </c>
      <c r="T776" s="41">
        <v>210100</v>
      </c>
      <c r="U776" s="41">
        <v>211000</v>
      </c>
      <c r="V776" s="41">
        <v>210800</v>
      </c>
      <c r="W776" s="41">
        <v>210000</v>
      </c>
      <c r="X776" s="41">
        <v>209000</v>
      </c>
      <c r="Y776" s="41">
        <v>208700</v>
      </c>
      <c r="Z776" s="41">
        <v>208100</v>
      </c>
      <c r="AA776" s="41">
        <v>206500</v>
      </c>
      <c r="AB776" s="41">
        <v>205100</v>
      </c>
      <c r="AC776" s="41">
        <v>204100</v>
      </c>
      <c r="AD776" s="41">
        <v>202400</v>
      </c>
      <c r="AE776" s="41">
        <v>199600</v>
      </c>
      <c r="AF776" s="41">
        <v>197100</v>
      </c>
      <c r="AG776" s="41">
        <v>195200</v>
      </c>
      <c r="AH776" s="41">
        <v>193800</v>
      </c>
      <c r="AI776" s="41">
        <v>192200</v>
      </c>
      <c r="AJ776" s="41">
        <v>191300</v>
      </c>
      <c r="AK776" s="41">
        <v>189300</v>
      </c>
      <c r="AL776" s="41">
        <v>186600</v>
      </c>
      <c r="AM776" s="41">
        <v>184000</v>
      </c>
      <c r="AN776" s="41">
        <v>181600</v>
      </c>
      <c r="AO776" s="41">
        <v>178000</v>
      </c>
      <c r="AP776" s="41">
        <v>173800</v>
      </c>
      <c r="AQ776" s="41">
        <v>168100</v>
      </c>
      <c r="AR776" s="41">
        <v>162900</v>
      </c>
      <c r="AS776" s="41">
        <v>159100</v>
      </c>
      <c r="AT776" s="41">
        <v>155900</v>
      </c>
      <c r="AU776" s="41">
        <v>151300</v>
      </c>
      <c r="AV776" s="41">
        <v>144800</v>
      </c>
      <c r="AW776" s="41">
        <v>137700</v>
      </c>
      <c r="AX776" s="41">
        <v>132000</v>
      </c>
      <c r="AY776" s="41">
        <v>127700</v>
      </c>
      <c r="AZ776" s="41">
        <v>123100</v>
      </c>
      <c r="BA776" s="41">
        <v>120800</v>
      </c>
      <c r="BB776" s="41">
        <v>122500</v>
      </c>
      <c r="BC776" s="41">
        <v>123400</v>
      </c>
      <c r="BD776" s="41">
        <v>120600</v>
      </c>
      <c r="BE776" s="41">
        <v>116600</v>
      </c>
      <c r="BF776" s="41">
        <v>113500</v>
      </c>
      <c r="BG776" s="41">
        <v>111100</v>
      </c>
      <c r="BH776" s="41">
        <v>108200</v>
      </c>
      <c r="BI776" s="41">
        <v>104700</v>
      </c>
      <c r="BJ776" s="41">
        <v>101100</v>
      </c>
      <c r="BK776" s="41">
        <v>97400</v>
      </c>
      <c r="BL776" s="41">
        <v>94200</v>
      </c>
      <c r="BM776" s="41">
        <v>91600</v>
      </c>
      <c r="BN776" s="41">
        <v>88700</v>
      </c>
      <c r="BO776" s="41">
        <v>86900</v>
      </c>
      <c r="BP776" s="41">
        <v>85200</v>
      </c>
      <c r="BQ776" s="41">
        <v>82900</v>
      </c>
      <c r="BR776" s="41">
        <v>80000</v>
      </c>
      <c r="BS776" s="41">
        <v>77500</v>
      </c>
      <c r="BT776" s="41">
        <v>76100</v>
      </c>
      <c r="BU776" s="41">
        <v>75500</v>
      </c>
      <c r="BV776" s="41">
        <v>74200</v>
      </c>
      <c r="BW776" s="41">
        <v>73400</v>
      </c>
      <c r="BX776" s="41">
        <v>73600</v>
      </c>
      <c r="BY776" s="41">
        <v>72900</v>
      </c>
      <c r="BZ776" s="41">
        <v>71000</v>
      </c>
      <c r="CA776" s="41">
        <v>71300</v>
      </c>
      <c r="CB776" s="41">
        <v>73400</v>
      </c>
      <c r="CC776" s="41">
        <v>73300</v>
      </c>
      <c r="CD776" s="41">
        <v>71800</v>
      </c>
      <c r="CE776" s="41">
        <v>71300</v>
      </c>
      <c r="CF776" s="41">
        <v>70900</v>
      </c>
      <c r="CG776" s="41">
        <v>71000</v>
      </c>
      <c r="CH776" s="41">
        <v>71600</v>
      </c>
      <c r="CI776" s="41">
        <v>71200</v>
      </c>
      <c r="CJ776" s="41">
        <v>70700</v>
      </c>
      <c r="CK776" s="41">
        <v>70300</v>
      </c>
      <c r="CL776" s="41">
        <v>69800</v>
      </c>
      <c r="CM776" s="41">
        <v>69900</v>
      </c>
      <c r="CN776" s="41">
        <v>70300</v>
      </c>
      <c r="CO776" s="41">
        <v>71100</v>
      </c>
      <c r="CP776" s="41">
        <v>71600</v>
      </c>
      <c r="CQ776" s="41">
        <v>72400</v>
      </c>
      <c r="CR776" s="41">
        <v>73500</v>
      </c>
      <c r="CS776" s="41">
        <v>74800</v>
      </c>
      <c r="CT776" s="41">
        <v>76000</v>
      </c>
      <c r="CU776" s="41">
        <v>77300</v>
      </c>
      <c r="CV776" s="41">
        <v>78000</v>
      </c>
      <c r="CW776" s="41">
        <v>79100</v>
      </c>
      <c r="CX776" s="41">
        <v>80100</v>
      </c>
      <c r="CY776" s="41">
        <v>80300</v>
      </c>
      <c r="CZ776" s="41">
        <v>80900</v>
      </c>
      <c r="DA776" s="41">
        <v>83700</v>
      </c>
      <c r="DB776" s="41">
        <v>88000</v>
      </c>
      <c r="DC776" s="41">
        <v>91700</v>
      </c>
      <c r="DD776" s="41">
        <v>94200</v>
      </c>
      <c r="DE776" s="41">
        <v>96700</v>
      </c>
      <c r="DF776" s="41">
        <v>98800</v>
      </c>
      <c r="DG776" s="41">
        <v>101200</v>
      </c>
      <c r="DH776" s="41">
        <v>103700</v>
      </c>
      <c r="DI776" s="41">
        <v>105600</v>
      </c>
      <c r="DJ776" s="41">
        <v>106700</v>
      </c>
      <c r="DK776" s="41">
        <v>107000</v>
      </c>
      <c r="DL776" s="41">
        <v>106700</v>
      </c>
      <c r="DM776" s="41">
        <v>107700</v>
      </c>
      <c r="DN776" s="41">
        <v>110100</v>
      </c>
      <c r="DO776" s="41">
        <v>112500</v>
      </c>
      <c r="DP776" s="41">
        <v>114200</v>
      </c>
    </row>
    <row r="777" spans="1:120">
      <c r="A777" s="41">
        <v>95110</v>
      </c>
      <c r="B777" s="41" t="s">
        <v>109</v>
      </c>
      <c r="C777" s="41" t="s">
        <v>66</v>
      </c>
      <c r="D777" s="41" t="s">
        <v>109</v>
      </c>
      <c r="E777" s="41" t="s">
        <v>110</v>
      </c>
      <c r="F777" s="41">
        <v>434400</v>
      </c>
      <c r="G777" s="41">
        <v>442400</v>
      </c>
      <c r="H777" s="41">
        <v>454700</v>
      </c>
      <c r="I777" s="41">
        <v>470200</v>
      </c>
      <c r="J777" s="41">
        <v>481800</v>
      </c>
      <c r="K777" s="41">
        <v>490200</v>
      </c>
      <c r="L777" s="41">
        <v>500000</v>
      </c>
      <c r="M777" s="41">
        <v>507900</v>
      </c>
      <c r="N777" s="41">
        <v>509900</v>
      </c>
      <c r="O777" s="41">
        <v>511000</v>
      </c>
      <c r="P777" s="41">
        <v>514300</v>
      </c>
      <c r="Q777" s="41">
        <v>514400</v>
      </c>
      <c r="R777" s="41">
        <v>514000</v>
      </c>
      <c r="S777" s="41">
        <v>515500</v>
      </c>
      <c r="T777" s="41">
        <v>517200</v>
      </c>
      <c r="U777" s="41">
        <v>518800</v>
      </c>
      <c r="V777" s="41">
        <v>519700</v>
      </c>
      <c r="W777" s="41">
        <v>518600</v>
      </c>
      <c r="X777" s="41">
        <v>517400</v>
      </c>
      <c r="Y777" s="41">
        <v>518600</v>
      </c>
      <c r="Z777" s="41">
        <v>521200</v>
      </c>
      <c r="AA777" s="41">
        <v>524900</v>
      </c>
      <c r="AB777" s="41">
        <v>528200</v>
      </c>
      <c r="AC777" s="41">
        <v>530800</v>
      </c>
      <c r="AD777" s="41">
        <v>532400</v>
      </c>
      <c r="AE777" s="41">
        <v>532500</v>
      </c>
      <c r="AF777" s="41">
        <v>530800</v>
      </c>
      <c r="AG777" s="41">
        <v>528000</v>
      </c>
      <c r="AH777" s="41">
        <v>526300</v>
      </c>
      <c r="AI777" s="41">
        <v>525800</v>
      </c>
      <c r="AJ777" s="41">
        <v>524700</v>
      </c>
      <c r="AK777" s="41">
        <v>523800</v>
      </c>
      <c r="AL777" s="41">
        <v>525700</v>
      </c>
      <c r="AM777" s="41">
        <v>527600</v>
      </c>
      <c r="AN777" s="41">
        <v>526400</v>
      </c>
      <c r="AO777" s="41">
        <v>520800</v>
      </c>
      <c r="AP777" s="41">
        <v>510800</v>
      </c>
      <c r="AQ777" s="41">
        <v>496100</v>
      </c>
      <c r="AR777" s="41">
        <v>481300</v>
      </c>
      <c r="AS777" s="41">
        <v>470400</v>
      </c>
      <c r="AT777" s="41">
        <v>462100</v>
      </c>
      <c r="AU777" s="41">
        <v>453900</v>
      </c>
      <c r="AV777" s="41">
        <v>444500</v>
      </c>
      <c r="AW777" s="41">
        <v>432400</v>
      </c>
      <c r="AX777" s="41">
        <v>418900</v>
      </c>
      <c r="AY777" s="41">
        <v>406100</v>
      </c>
      <c r="AZ777" s="41">
        <v>395000</v>
      </c>
      <c r="BA777" s="41">
        <v>388500</v>
      </c>
      <c r="BB777" s="41">
        <v>386000</v>
      </c>
      <c r="BC777" s="41">
        <v>383800</v>
      </c>
      <c r="BD777" s="41">
        <v>378300</v>
      </c>
      <c r="BE777" s="41">
        <v>371000</v>
      </c>
      <c r="BF777" s="41">
        <v>363200</v>
      </c>
      <c r="BG777" s="41">
        <v>355400</v>
      </c>
      <c r="BH777" s="41">
        <v>347100</v>
      </c>
      <c r="BI777" s="41">
        <v>343100</v>
      </c>
      <c r="BJ777" s="41">
        <v>343000</v>
      </c>
      <c r="BK777" s="41">
        <v>343100</v>
      </c>
      <c r="BL777" s="41">
        <v>340600</v>
      </c>
      <c r="BM777" s="41">
        <v>338000</v>
      </c>
      <c r="BN777" s="41">
        <v>335900</v>
      </c>
      <c r="BO777" s="41">
        <v>334300</v>
      </c>
      <c r="BP777" s="41">
        <v>332500</v>
      </c>
      <c r="BQ777" s="41">
        <v>326700</v>
      </c>
      <c r="BR777" s="41">
        <v>319600</v>
      </c>
      <c r="BS777" s="41">
        <v>315300</v>
      </c>
      <c r="BT777" s="41">
        <v>312300</v>
      </c>
      <c r="BU777" s="41">
        <v>309500</v>
      </c>
      <c r="BV777" s="41">
        <v>308200</v>
      </c>
      <c r="BW777" s="41">
        <v>307500</v>
      </c>
      <c r="BX777" s="41">
        <v>305500</v>
      </c>
      <c r="BY777" s="41">
        <v>304200</v>
      </c>
      <c r="BZ777" s="41">
        <v>302300</v>
      </c>
      <c r="CA777" s="41">
        <v>301000</v>
      </c>
      <c r="CB777" s="41">
        <v>298900</v>
      </c>
      <c r="CC777" s="41">
        <v>295700</v>
      </c>
      <c r="CD777" s="41">
        <v>293300</v>
      </c>
      <c r="CE777" s="41">
        <v>292400</v>
      </c>
      <c r="CF777" s="41">
        <v>291800</v>
      </c>
      <c r="CG777" s="41">
        <v>291100</v>
      </c>
      <c r="CH777" s="41">
        <v>290300</v>
      </c>
      <c r="CI777" s="41">
        <v>289200</v>
      </c>
      <c r="CJ777" s="41">
        <v>288500</v>
      </c>
      <c r="CK777" s="41">
        <v>288000</v>
      </c>
      <c r="CL777" s="41">
        <v>288100</v>
      </c>
      <c r="CM777" s="41">
        <v>288900</v>
      </c>
      <c r="CN777" s="41">
        <v>289800</v>
      </c>
      <c r="CO777" s="41">
        <v>292200</v>
      </c>
      <c r="CP777" s="41">
        <v>296000</v>
      </c>
      <c r="CQ777" s="41">
        <v>300500</v>
      </c>
      <c r="CR777" s="41">
        <v>304600</v>
      </c>
      <c r="CS777" s="41">
        <v>308700</v>
      </c>
      <c r="CT777" s="41">
        <v>313300</v>
      </c>
      <c r="CU777" s="41">
        <v>318900</v>
      </c>
      <c r="CV777" s="41">
        <v>325200</v>
      </c>
      <c r="CW777" s="41">
        <v>328800</v>
      </c>
      <c r="CX777" s="41">
        <v>332200</v>
      </c>
      <c r="CY777" s="41">
        <v>340900</v>
      </c>
      <c r="CZ777" s="41">
        <v>354500</v>
      </c>
      <c r="DA777" s="41">
        <v>368200</v>
      </c>
      <c r="DB777" s="41">
        <v>379300</v>
      </c>
      <c r="DC777" s="41">
        <v>386400</v>
      </c>
      <c r="DD777" s="41">
        <v>391900</v>
      </c>
      <c r="DE777" s="41">
        <v>398200</v>
      </c>
      <c r="DF777" s="41">
        <v>403600</v>
      </c>
      <c r="DG777" s="41">
        <v>407400</v>
      </c>
      <c r="DH777" s="41">
        <v>412900</v>
      </c>
      <c r="DI777" s="41">
        <v>419700</v>
      </c>
      <c r="DJ777" s="41">
        <v>428900</v>
      </c>
      <c r="DK777" s="41">
        <v>436700</v>
      </c>
      <c r="DL777" s="41">
        <v>444900</v>
      </c>
      <c r="DM777" s="41">
        <v>452400</v>
      </c>
      <c r="DN777" s="41">
        <v>459100</v>
      </c>
      <c r="DO777" s="41">
        <v>464500</v>
      </c>
      <c r="DP777" s="41">
        <v>470700</v>
      </c>
    </row>
    <row r="778" spans="1:120">
      <c r="A778" s="41">
        <v>93630</v>
      </c>
      <c r="B778" s="41" t="s">
        <v>730</v>
      </c>
      <c r="C778" s="41" t="s">
        <v>66</v>
      </c>
      <c r="D778" s="41" t="s">
        <v>442</v>
      </c>
      <c r="E778" s="41" t="s">
        <v>442</v>
      </c>
      <c r="F778" s="41">
        <v>137000</v>
      </c>
      <c r="G778" s="41">
        <v>141900</v>
      </c>
      <c r="H778" s="41">
        <v>146100</v>
      </c>
      <c r="I778" s="41">
        <v>150400</v>
      </c>
      <c r="J778" s="41">
        <v>155200</v>
      </c>
      <c r="K778" s="41">
        <v>158400</v>
      </c>
      <c r="L778" s="41">
        <v>160700</v>
      </c>
      <c r="M778" s="41">
        <v>163000</v>
      </c>
      <c r="N778" s="41">
        <v>165900</v>
      </c>
      <c r="O778" s="41">
        <v>168900</v>
      </c>
      <c r="P778" s="41">
        <v>170400</v>
      </c>
      <c r="Q778" s="41">
        <v>171000</v>
      </c>
      <c r="R778" s="41">
        <v>173600</v>
      </c>
      <c r="S778" s="41">
        <v>176700</v>
      </c>
      <c r="T778" s="41">
        <v>179700</v>
      </c>
      <c r="U778" s="41">
        <v>183400</v>
      </c>
      <c r="V778" s="41">
        <v>185600</v>
      </c>
      <c r="W778" s="41">
        <v>186400</v>
      </c>
      <c r="X778" s="41">
        <v>188000</v>
      </c>
      <c r="Y778" s="41">
        <v>187500</v>
      </c>
      <c r="Z778" s="41">
        <v>185700</v>
      </c>
      <c r="AA778" s="41">
        <v>185900</v>
      </c>
      <c r="AB778" s="41">
        <v>187100</v>
      </c>
      <c r="AC778" s="41">
        <v>185300</v>
      </c>
      <c r="AD778" s="41">
        <v>180600</v>
      </c>
      <c r="AE778" s="41">
        <v>176200</v>
      </c>
      <c r="AF778" s="41">
        <v>173300</v>
      </c>
      <c r="AG778" s="41">
        <v>169900</v>
      </c>
      <c r="AH778" s="41">
        <v>165700</v>
      </c>
      <c r="AI778" s="41">
        <v>162400</v>
      </c>
      <c r="AJ778" s="41">
        <v>160400</v>
      </c>
      <c r="AK778" s="41">
        <v>160000</v>
      </c>
      <c r="AL778" s="41">
        <v>160300</v>
      </c>
      <c r="AM778" s="41">
        <v>160300</v>
      </c>
      <c r="AN778" s="41">
        <v>158900</v>
      </c>
      <c r="AO778" s="41">
        <v>156200</v>
      </c>
      <c r="AP778" s="41">
        <v>152800</v>
      </c>
      <c r="AQ778" s="41">
        <v>147500</v>
      </c>
      <c r="AR778" s="41">
        <v>140600</v>
      </c>
      <c r="AS778" s="41">
        <v>135400</v>
      </c>
      <c r="AT778" s="41">
        <v>132700</v>
      </c>
      <c r="AU778" s="41">
        <v>130100</v>
      </c>
      <c r="AV778" s="41">
        <v>126900</v>
      </c>
      <c r="AW778" s="41">
        <v>123800</v>
      </c>
      <c r="AX778" s="41">
        <v>119500</v>
      </c>
      <c r="AY778" s="41">
        <v>113300</v>
      </c>
      <c r="AZ778" s="41">
        <v>107000</v>
      </c>
      <c r="BA778" s="41">
        <v>105000</v>
      </c>
      <c r="BB778" s="41">
        <v>105200</v>
      </c>
      <c r="BC778" s="41">
        <v>104500</v>
      </c>
      <c r="BD778" s="41">
        <v>102800</v>
      </c>
      <c r="BE778" s="41">
        <v>101900</v>
      </c>
      <c r="BF778" s="41">
        <v>100900</v>
      </c>
      <c r="BG778" s="41">
        <v>99600</v>
      </c>
      <c r="BH778" s="41">
        <v>97500</v>
      </c>
      <c r="BI778" s="41">
        <v>94800</v>
      </c>
      <c r="BJ778" s="41">
        <v>92300</v>
      </c>
      <c r="BK778" s="41">
        <v>89900</v>
      </c>
      <c r="BL778" s="41">
        <v>88200</v>
      </c>
      <c r="BM778" s="41">
        <v>86900</v>
      </c>
      <c r="BN778" s="41">
        <v>85400</v>
      </c>
      <c r="BO778" s="41">
        <v>86000</v>
      </c>
      <c r="BP778" s="41">
        <v>87300</v>
      </c>
      <c r="BQ778" s="41">
        <v>86500</v>
      </c>
      <c r="BR778" s="41">
        <v>84200</v>
      </c>
      <c r="BS778" s="41">
        <v>81800</v>
      </c>
      <c r="BT778" s="41">
        <v>79800</v>
      </c>
      <c r="BU778" s="41">
        <v>77900</v>
      </c>
      <c r="BV778" s="41">
        <v>75500</v>
      </c>
      <c r="BW778" s="41">
        <v>73300</v>
      </c>
      <c r="BX778" s="41">
        <v>71800</v>
      </c>
      <c r="BY778" s="41">
        <v>69600</v>
      </c>
      <c r="BZ778" s="41">
        <v>67100</v>
      </c>
      <c r="CA778" s="41">
        <v>66500</v>
      </c>
      <c r="CB778" s="41">
        <v>67900</v>
      </c>
      <c r="CC778" s="41">
        <v>67500</v>
      </c>
      <c r="CD778" s="41">
        <v>65000</v>
      </c>
      <c r="CE778" s="41">
        <v>63100</v>
      </c>
      <c r="CF778" s="41">
        <v>62300</v>
      </c>
      <c r="CG778" s="41">
        <v>62200</v>
      </c>
      <c r="CH778" s="41">
        <v>62900</v>
      </c>
      <c r="CI778" s="41">
        <v>63100</v>
      </c>
      <c r="CJ778" s="41">
        <v>63700</v>
      </c>
      <c r="CK778" s="41">
        <v>64200</v>
      </c>
      <c r="CL778" s="41">
        <v>63900</v>
      </c>
      <c r="CM778" s="41">
        <v>63100</v>
      </c>
      <c r="CN778" s="41">
        <v>62400</v>
      </c>
      <c r="CO778" s="41">
        <v>62400</v>
      </c>
      <c r="CP778" s="41">
        <v>62600</v>
      </c>
      <c r="CQ778" s="41">
        <v>63200</v>
      </c>
      <c r="CR778" s="41">
        <v>63900</v>
      </c>
      <c r="CS778" s="41">
        <v>64000</v>
      </c>
      <c r="CT778" s="41">
        <v>64400</v>
      </c>
      <c r="CU778" s="41">
        <v>65800</v>
      </c>
      <c r="CV778" s="41">
        <v>67500</v>
      </c>
      <c r="CW778" s="41">
        <v>68500</v>
      </c>
      <c r="CX778" s="41">
        <v>69300</v>
      </c>
      <c r="CY778" s="41">
        <v>69400</v>
      </c>
      <c r="CZ778" s="41">
        <v>69600</v>
      </c>
      <c r="DA778" s="41">
        <v>71400</v>
      </c>
      <c r="DB778" s="41">
        <v>74600</v>
      </c>
      <c r="DC778" s="41">
        <v>77200</v>
      </c>
      <c r="DD778" s="41">
        <v>79200</v>
      </c>
      <c r="DE778" s="41">
        <v>80900</v>
      </c>
      <c r="DF778" s="41">
        <v>81000</v>
      </c>
      <c r="DG778" s="41">
        <v>80700</v>
      </c>
      <c r="DH778" s="41">
        <v>80000</v>
      </c>
      <c r="DI778" s="41">
        <v>79600</v>
      </c>
      <c r="DJ778" s="41">
        <v>80700</v>
      </c>
      <c r="DK778" s="41">
        <v>82000</v>
      </c>
      <c r="DL778" s="41">
        <v>81800</v>
      </c>
      <c r="DM778" s="41">
        <v>83000</v>
      </c>
      <c r="DN778" s="41">
        <v>86500</v>
      </c>
      <c r="DO778" s="41">
        <v>89900</v>
      </c>
      <c r="DP778" s="41">
        <v>91800</v>
      </c>
    </row>
    <row r="779" spans="1:120">
      <c r="A779" s="41">
        <v>94960</v>
      </c>
      <c r="B779" s="41" t="s">
        <v>182</v>
      </c>
      <c r="C779" s="41" t="s">
        <v>66</v>
      </c>
      <c r="D779" s="41" t="s">
        <v>65</v>
      </c>
      <c r="E779" s="41" t="s">
        <v>343</v>
      </c>
      <c r="F779" s="41">
        <v>661500</v>
      </c>
      <c r="G779" s="41">
        <v>673000</v>
      </c>
      <c r="H779" s="41">
        <v>684100</v>
      </c>
      <c r="I779" s="41">
        <v>692100</v>
      </c>
      <c r="J779" s="41">
        <v>695700</v>
      </c>
      <c r="K779" s="41">
        <v>699800</v>
      </c>
      <c r="L779" s="41">
        <v>707800</v>
      </c>
      <c r="M779" s="41">
        <v>716300</v>
      </c>
      <c r="N779" s="41">
        <v>724000</v>
      </c>
      <c r="O779" s="41">
        <v>730700</v>
      </c>
      <c r="P779" s="41">
        <v>735000</v>
      </c>
      <c r="Q779" s="41">
        <v>736400</v>
      </c>
      <c r="R779" s="41">
        <v>735000</v>
      </c>
      <c r="S779" s="41">
        <v>730600</v>
      </c>
      <c r="T779" s="41">
        <v>726500</v>
      </c>
      <c r="U779" s="41">
        <v>723100</v>
      </c>
      <c r="V779" s="41">
        <v>721100</v>
      </c>
      <c r="W779" s="41">
        <v>723800</v>
      </c>
      <c r="X779" s="41">
        <v>729200</v>
      </c>
      <c r="Y779" s="41">
        <v>731200</v>
      </c>
      <c r="Z779" s="41">
        <v>729300</v>
      </c>
      <c r="AA779" s="41">
        <v>727700</v>
      </c>
      <c r="AB779" s="41">
        <v>728900</v>
      </c>
      <c r="AC779" s="41">
        <v>732900</v>
      </c>
      <c r="AD779" s="41">
        <v>735200</v>
      </c>
      <c r="AE779" s="41">
        <v>734600</v>
      </c>
      <c r="AF779" s="41">
        <v>731900</v>
      </c>
      <c r="AG779" s="41">
        <v>732800</v>
      </c>
      <c r="AH779" s="41">
        <v>734100</v>
      </c>
      <c r="AI779" s="41">
        <v>729600</v>
      </c>
      <c r="AJ779" s="41">
        <v>721700</v>
      </c>
      <c r="AK779" s="41">
        <v>716800</v>
      </c>
      <c r="AL779" s="41">
        <v>716900</v>
      </c>
      <c r="AM779" s="41">
        <v>715400</v>
      </c>
      <c r="AN779" s="41">
        <v>709000</v>
      </c>
      <c r="AO779" s="41">
        <v>703400</v>
      </c>
      <c r="AP779" s="41">
        <v>701200</v>
      </c>
      <c r="AQ779" s="41">
        <v>693200</v>
      </c>
      <c r="AR779" s="41">
        <v>680300</v>
      </c>
      <c r="AS779" s="41">
        <v>667200</v>
      </c>
      <c r="AT779" s="41">
        <v>653400</v>
      </c>
      <c r="AU779" s="41">
        <v>639600</v>
      </c>
      <c r="AV779" s="41">
        <v>628500</v>
      </c>
      <c r="AW779" s="41">
        <v>623300</v>
      </c>
      <c r="AX779" s="41">
        <v>619800</v>
      </c>
      <c r="AY779" s="41">
        <v>613200</v>
      </c>
      <c r="AZ779" s="41">
        <v>604100</v>
      </c>
      <c r="BA779" s="41">
        <v>600500</v>
      </c>
      <c r="BB779" s="41">
        <v>603100</v>
      </c>
      <c r="BC779" s="41">
        <v>606100</v>
      </c>
      <c r="BD779" s="41">
        <v>603000</v>
      </c>
      <c r="BE779" s="41">
        <v>599300</v>
      </c>
      <c r="BF779" s="41">
        <v>599800</v>
      </c>
      <c r="BG779" s="41">
        <v>604400</v>
      </c>
      <c r="BH779" s="41">
        <v>606100</v>
      </c>
      <c r="BI779" s="41">
        <v>605900</v>
      </c>
      <c r="BJ779" s="41">
        <v>606300</v>
      </c>
      <c r="BK779" s="41">
        <v>610800</v>
      </c>
      <c r="BL779" s="41">
        <v>613800</v>
      </c>
      <c r="BM779" s="41">
        <v>610500</v>
      </c>
      <c r="BN779" s="41">
        <v>608900</v>
      </c>
      <c r="BO779" s="41">
        <v>619200</v>
      </c>
      <c r="BP779" s="41">
        <v>619000</v>
      </c>
      <c r="BQ779" s="41">
        <v>612100</v>
      </c>
      <c r="BR779" s="41">
        <v>615800</v>
      </c>
      <c r="BS779" s="41">
        <v>619100</v>
      </c>
      <c r="BT779" s="41">
        <v>609200</v>
      </c>
      <c r="BU779" s="41">
        <v>611300</v>
      </c>
      <c r="BV779" s="41">
        <v>612500</v>
      </c>
      <c r="BW779" s="41">
        <v>605500</v>
      </c>
      <c r="BX779" s="41">
        <v>599800</v>
      </c>
      <c r="BY779" s="41">
        <v>591600</v>
      </c>
      <c r="BZ779" s="41">
        <v>572800</v>
      </c>
      <c r="CA779" s="41">
        <v>554300</v>
      </c>
      <c r="CB779" s="41">
        <v>560800</v>
      </c>
      <c r="CC779" s="41">
        <v>569100</v>
      </c>
      <c r="CD779" s="41">
        <v>562900</v>
      </c>
      <c r="CE779" s="41">
        <v>555500</v>
      </c>
      <c r="CF779" s="41">
        <v>563600</v>
      </c>
      <c r="CG779" s="41">
        <v>559600</v>
      </c>
      <c r="CH779" s="41">
        <v>551500</v>
      </c>
      <c r="CI779" s="41">
        <v>546000</v>
      </c>
      <c r="CJ779" s="41">
        <v>552800</v>
      </c>
      <c r="CK779" s="41">
        <v>565300</v>
      </c>
      <c r="CL779" s="41">
        <v>564700</v>
      </c>
      <c r="CM779" s="41">
        <v>558800</v>
      </c>
      <c r="CN779" s="41">
        <v>567000</v>
      </c>
      <c r="CO779" s="41">
        <v>580400</v>
      </c>
      <c r="CP779" s="41">
        <v>580900</v>
      </c>
      <c r="CQ779" s="41">
        <v>579700</v>
      </c>
      <c r="CR779" s="41">
        <v>588400</v>
      </c>
      <c r="CS779" s="41">
        <v>591400</v>
      </c>
      <c r="CT779" s="41">
        <v>589600</v>
      </c>
      <c r="CU779" s="41">
        <v>598900</v>
      </c>
      <c r="CV779" s="41">
        <v>606900</v>
      </c>
      <c r="CW779" s="41">
        <v>599800</v>
      </c>
      <c r="CX779" s="41">
        <v>606600</v>
      </c>
      <c r="CY779" s="41">
        <v>624800</v>
      </c>
      <c r="CZ779" s="41">
        <v>636700</v>
      </c>
      <c r="DA779" s="41">
        <v>649500</v>
      </c>
      <c r="DB779" s="41">
        <v>667700</v>
      </c>
      <c r="DC779" s="41">
        <v>674400</v>
      </c>
      <c r="DD779" s="41">
        <v>670900</v>
      </c>
      <c r="DE779" s="41">
        <v>673100</v>
      </c>
      <c r="DF779" s="41">
        <v>680000</v>
      </c>
      <c r="DG779" s="41">
        <v>680200</v>
      </c>
      <c r="DH779" s="41">
        <v>680600</v>
      </c>
      <c r="DI779" s="41">
        <v>690200</v>
      </c>
      <c r="DJ779" s="41">
        <v>700900</v>
      </c>
      <c r="DK779" s="41">
        <v>704000</v>
      </c>
      <c r="DL779" s="41">
        <v>703300</v>
      </c>
      <c r="DM779" s="41">
        <v>699900</v>
      </c>
      <c r="DN779" s="41">
        <v>702800</v>
      </c>
      <c r="DO779" s="41">
        <v>713000</v>
      </c>
      <c r="DP779" s="41">
        <v>721800</v>
      </c>
    </row>
    <row r="780" spans="1:120">
      <c r="A780" s="41">
        <v>91901</v>
      </c>
      <c r="B780" s="41" t="s">
        <v>731</v>
      </c>
      <c r="C780" s="41" t="s">
        <v>66</v>
      </c>
      <c r="D780" s="41" t="s">
        <v>402</v>
      </c>
      <c r="E780" s="41" t="s">
        <v>402</v>
      </c>
      <c r="F780" s="41">
        <v>424000</v>
      </c>
      <c r="G780" s="41">
        <v>435600</v>
      </c>
      <c r="H780" s="41">
        <v>442900</v>
      </c>
      <c r="I780" s="41">
        <v>446500</v>
      </c>
      <c r="J780" s="41">
        <v>445100</v>
      </c>
      <c r="K780" s="41">
        <v>438900</v>
      </c>
      <c r="L780" s="41">
        <v>433900</v>
      </c>
      <c r="M780" s="41">
        <v>439700</v>
      </c>
      <c r="N780" s="41">
        <v>450300</v>
      </c>
      <c r="O780" s="41">
        <v>456300</v>
      </c>
      <c r="P780" s="41">
        <v>458000</v>
      </c>
      <c r="Q780" s="41">
        <v>457300</v>
      </c>
      <c r="R780" s="41">
        <v>454100</v>
      </c>
      <c r="S780" s="41">
        <v>453900</v>
      </c>
      <c r="T780" s="41">
        <v>457700</v>
      </c>
      <c r="U780" s="41">
        <v>456100</v>
      </c>
      <c r="V780" s="41">
        <v>448300</v>
      </c>
      <c r="W780" s="41">
        <v>444500</v>
      </c>
      <c r="X780" s="41">
        <v>448300</v>
      </c>
      <c r="Y780" s="41">
        <v>451000</v>
      </c>
      <c r="Z780" s="41">
        <v>450400</v>
      </c>
      <c r="AA780" s="41">
        <v>447300</v>
      </c>
      <c r="AB780" s="41">
        <v>440700</v>
      </c>
      <c r="AC780" s="41">
        <v>433200</v>
      </c>
      <c r="AD780" s="41">
        <v>428500</v>
      </c>
      <c r="AE780" s="41">
        <v>421700</v>
      </c>
      <c r="AF780" s="41">
        <v>409700</v>
      </c>
      <c r="AG780" s="41">
        <v>400400</v>
      </c>
      <c r="AH780" s="41">
        <v>397500</v>
      </c>
      <c r="AI780" s="41">
        <v>395400</v>
      </c>
      <c r="AJ780" s="41">
        <v>393300</v>
      </c>
      <c r="AK780" s="41">
        <v>392400</v>
      </c>
      <c r="AL780" s="41">
        <v>390100</v>
      </c>
      <c r="AM780" s="41">
        <v>386900</v>
      </c>
      <c r="AN780" s="41">
        <v>384000</v>
      </c>
      <c r="AO780" s="41">
        <v>379500</v>
      </c>
      <c r="AP780" s="41">
        <v>372000</v>
      </c>
      <c r="AQ780" s="41">
        <v>363600</v>
      </c>
      <c r="AR780" s="41">
        <v>355000</v>
      </c>
      <c r="AS780" s="41">
        <v>348900</v>
      </c>
      <c r="AT780" s="41">
        <v>344400</v>
      </c>
      <c r="AU780" s="41">
        <v>340300</v>
      </c>
      <c r="AV780" s="41">
        <v>334300</v>
      </c>
      <c r="AW780" s="41">
        <v>328200</v>
      </c>
      <c r="AX780" s="41">
        <v>324100</v>
      </c>
      <c r="AY780" s="41">
        <v>320500</v>
      </c>
      <c r="AZ780" s="41">
        <v>315600</v>
      </c>
      <c r="BA780" s="41">
        <v>310800</v>
      </c>
      <c r="BB780" s="41">
        <v>302800</v>
      </c>
      <c r="BC780" s="41">
        <v>294900</v>
      </c>
      <c r="BD780" s="41">
        <v>290200</v>
      </c>
      <c r="BE780" s="41">
        <v>285800</v>
      </c>
      <c r="BF780" s="41">
        <v>282800</v>
      </c>
      <c r="BG780" s="41">
        <v>284300</v>
      </c>
      <c r="BH780" s="41">
        <v>283300</v>
      </c>
      <c r="BI780" s="41">
        <v>279100</v>
      </c>
      <c r="BJ780" s="41">
        <v>276200</v>
      </c>
      <c r="BK780" s="41">
        <v>275900</v>
      </c>
      <c r="BL780" s="41">
        <v>279000</v>
      </c>
      <c r="BM780" s="41">
        <v>281400</v>
      </c>
      <c r="BN780" s="41">
        <v>281600</v>
      </c>
      <c r="BO780" s="41">
        <v>282000</v>
      </c>
      <c r="BP780" s="41">
        <v>288200</v>
      </c>
      <c r="BQ780" s="41">
        <v>294900</v>
      </c>
      <c r="BR780" s="41">
        <v>294900</v>
      </c>
      <c r="BS780" s="41">
        <v>288400</v>
      </c>
      <c r="BT780" s="41">
        <v>281400</v>
      </c>
      <c r="BU780" s="41">
        <v>275100</v>
      </c>
      <c r="BV780" s="41">
        <v>271600</v>
      </c>
      <c r="BW780" s="41">
        <v>272200</v>
      </c>
      <c r="BX780" s="41">
        <v>270900</v>
      </c>
      <c r="BY780" s="41">
        <v>265500</v>
      </c>
      <c r="BZ780" s="41">
        <v>261900</v>
      </c>
      <c r="CA780" s="41">
        <v>259800</v>
      </c>
      <c r="CB780" s="41">
        <v>255400</v>
      </c>
      <c r="CC780" s="41">
        <v>251100</v>
      </c>
      <c r="CD780" s="41">
        <v>251000</v>
      </c>
      <c r="CE780" s="41">
        <v>250300</v>
      </c>
      <c r="CF780" s="41">
        <v>245900</v>
      </c>
      <c r="CG780" s="41">
        <v>240500</v>
      </c>
      <c r="CH780" s="41">
        <v>236400</v>
      </c>
      <c r="CI780" s="41">
        <v>235600</v>
      </c>
      <c r="CJ780" s="41">
        <v>235900</v>
      </c>
      <c r="CK780" s="41">
        <v>236900</v>
      </c>
      <c r="CL780" s="41">
        <v>237800</v>
      </c>
      <c r="CM780" s="41">
        <v>241300</v>
      </c>
      <c r="CN780" s="41">
        <v>243600</v>
      </c>
      <c r="CO780" s="41">
        <v>244400</v>
      </c>
      <c r="CP780" s="41">
        <v>243000</v>
      </c>
      <c r="CQ780" s="41">
        <v>243400</v>
      </c>
      <c r="CR780" s="41">
        <v>245200</v>
      </c>
      <c r="CS780" s="41">
        <v>248500</v>
      </c>
      <c r="CT780" s="41">
        <v>251600</v>
      </c>
      <c r="CU780" s="41">
        <v>252200</v>
      </c>
      <c r="CV780" s="41">
        <v>251500</v>
      </c>
      <c r="CW780" s="41">
        <v>253000</v>
      </c>
      <c r="CX780" s="41">
        <v>255100</v>
      </c>
      <c r="CY780" s="41">
        <v>256700</v>
      </c>
      <c r="CZ780" s="41">
        <v>261100</v>
      </c>
      <c r="DA780" s="41">
        <v>267400</v>
      </c>
      <c r="DB780" s="41">
        <v>273800</v>
      </c>
      <c r="DC780" s="41">
        <v>279200</v>
      </c>
      <c r="DD780" s="41">
        <v>286200</v>
      </c>
      <c r="DE780" s="41">
        <v>292000</v>
      </c>
      <c r="DF780" s="41">
        <v>294600</v>
      </c>
      <c r="DG780" s="41">
        <v>295600</v>
      </c>
      <c r="DH780" s="41">
        <v>296300</v>
      </c>
      <c r="DI780" s="41">
        <v>299300</v>
      </c>
      <c r="DJ780" s="41">
        <v>308000</v>
      </c>
      <c r="DK780" s="41">
        <v>318600</v>
      </c>
      <c r="DL780" s="41">
        <v>325900</v>
      </c>
      <c r="DM780" s="41">
        <v>330700</v>
      </c>
      <c r="DN780" s="41">
        <v>333400</v>
      </c>
      <c r="DO780" s="41">
        <v>334100</v>
      </c>
      <c r="DP780" s="41">
        <v>333600</v>
      </c>
    </row>
    <row r="781" spans="1:120">
      <c r="A781" s="41">
        <v>96161</v>
      </c>
      <c r="B781" s="41" t="s">
        <v>615</v>
      </c>
      <c r="C781" s="41" t="s">
        <v>66</v>
      </c>
      <c r="D781" s="41" t="s">
        <v>615</v>
      </c>
      <c r="E781" s="41" t="s">
        <v>616</v>
      </c>
      <c r="F781" s="41">
        <v>408100</v>
      </c>
      <c r="G781" s="41">
        <v>416000</v>
      </c>
      <c r="H781" s="41">
        <v>425100</v>
      </c>
      <c r="I781" s="41">
        <v>434700</v>
      </c>
      <c r="J781" s="41">
        <v>443200</v>
      </c>
      <c r="K781" s="41">
        <v>450700</v>
      </c>
      <c r="L781" s="41">
        <v>457000</v>
      </c>
      <c r="M781" s="41">
        <v>463000</v>
      </c>
      <c r="N781" s="41">
        <v>470200</v>
      </c>
      <c r="O781" s="41">
        <v>475900</v>
      </c>
      <c r="P781" s="41">
        <v>480600</v>
      </c>
      <c r="Q781" s="41">
        <v>485400</v>
      </c>
      <c r="R781" s="41">
        <v>488300</v>
      </c>
      <c r="S781" s="41">
        <v>488500</v>
      </c>
      <c r="T781" s="41">
        <v>487300</v>
      </c>
      <c r="U781" s="41">
        <v>484800</v>
      </c>
      <c r="V781" s="41">
        <v>479900</v>
      </c>
      <c r="W781" s="41">
        <v>474800</v>
      </c>
      <c r="X781" s="41">
        <v>472600</v>
      </c>
      <c r="Y781" s="41">
        <v>471300</v>
      </c>
      <c r="Z781" s="41">
        <v>466800</v>
      </c>
      <c r="AA781" s="41">
        <v>462700</v>
      </c>
      <c r="AB781" s="41">
        <v>459600</v>
      </c>
      <c r="AC781" s="41">
        <v>455400</v>
      </c>
      <c r="AD781" s="41">
        <v>451700</v>
      </c>
      <c r="AE781" s="41">
        <v>448200</v>
      </c>
      <c r="AF781" s="41">
        <v>442500</v>
      </c>
      <c r="AG781" s="41">
        <v>437700</v>
      </c>
      <c r="AH781" s="41">
        <v>433400</v>
      </c>
      <c r="AI781" s="41">
        <v>428100</v>
      </c>
      <c r="AJ781" s="41">
        <v>421200</v>
      </c>
      <c r="AK781" s="41">
        <v>415900</v>
      </c>
      <c r="AL781" s="41">
        <v>412500</v>
      </c>
      <c r="AM781" s="41">
        <v>409600</v>
      </c>
      <c r="AN781" s="41">
        <v>406000</v>
      </c>
      <c r="AO781" s="41">
        <v>401100</v>
      </c>
      <c r="AP781" s="41">
        <v>393300</v>
      </c>
      <c r="AQ781" s="41">
        <v>385700</v>
      </c>
      <c r="AR781" s="41">
        <v>379600</v>
      </c>
      <c r="AS781" s="41">
        <v>373700</v>
      </c>
      <c r="AT781" s="41">
        <v>369200</v>
      </c>
      <c r="AU781" s="41">
        <v>365100</v>
      </c>
      <c r="AV781" s="41">
        <v>359600</v>
      </c>
      <c r="AW781" s="41">
        <v>356400</v>
      </c>
      <c r="AX781" s="41">
        <v>354200</v>
      </c>
      <c r="AY781" s="41">
        <v>350800</v>
      </c>
      <c r="AZ781" s="41">
        <v>346200</v>
      </c>
      <c r="BA781" s="41">
        <v>344600</v>
      </c>
      <c r="BB781" s="41">
        <v>347000</v>
      </c>
      <c r="BC781" s="41">
        <v>349400</v>
      </c>
      <c r="BD781" s="41">
        <v>347800</v>
      </c>
      <c r="BE781" s="41">
        <v>345400</v>
      </c>
      <c r="BF781" s="41">
        <v>343300</v>
      </c>
      <c r="BG781" s="41">
        <v>340100</v>
      </c>
      <c r="BH781" s="41">
        <v>335000</v>
      </c>
      <c r="BI781" s="41">
        <v>330300</v>
      </c>
      <c r="BJ781" s="41">
        <v>328800</v>
      </c>
      <c r="BK781" s="41">
        <v>330000</v>
      </c>
      <c r="BL781" s="41">
        <v>329900</v>
      </c>
      <c r="BM781" s="41">
        <v>332400</v>
      </c>
      <c r="BN781" s="41">
        <v>334100</v>
      </c>
      <c r="BO781" s="41">
        <v>329200</v>
      </c>
      <c r="BP781" s="41">
        <v>322600</v>
      </c>
      <c r="BQ781" s="41">
        <v>320900</v>
      </c>
      <c r="BR781" s="41">
        <v>321200</v>
      </c>
      <c r="BS781" s="41">
        <v>320700</v>
      </c>
      <c r="BT781" s="41">
        <v>321200</v>
      </c>
      <c r="BU781" s="41">
        <v>318200</v>
      </c>
      <c r="BV781" s="41">
        <v>312400</v>
      </c>
      <c r="BW781" s="41">
        <v>306000</v>
      </c>
      <c r="BX781" s="41">
        <v>302300</v>
      </c>
      <c r="BY781" s="41">
        <v>298900</v>
      </c>
      <c r="BZ781" s="41">
        <v>298200</v>
      </c>
      <c r="CA781" s="41">
        <v>296800</v>
      </c>
      <c r="CB781" s="41">
        <v>295200</v>
      </c>
      <c r="CC781" s="41">
        <v>288300</v>
      </c>
      <c r="CD781" s="41">
        <v>282700</v>
      </c>
      <c r="CE781" s="41">
        <v>283100</v>
      </c>
      <c r="CF781" s="41">
        <v>288600</v>
      </c>
      <c r="CG781" s="41">
        <v>287800</v>
      </c>
      <c r="CH781" s="41">
        <v>285600</v>
      </c>
      <c r="CI781" s="41">
        <v>286700</v>
      </c>
      <c r="CJ781" s="41">
        <v>286800</v>
      </c>
      <c r="CK781" s="41">
        <v>277600</v>
      </c>
      <c r="CL781" s="41">
        <v>269400</v>
      </c>
      <c r="CM781" s="41">
        <v>271900</v>
      </c>
      <c r="CN781" s="41">
        <v>279100</v>
      </c>
      <c r="CO781" s="41">
        <v>281700</v>
      </c>
      <c r="CP781" s="41">
        <v>282800</v>
      </c>
      <c r="CQ781" s="41">
        <v>287600</v>
      </c>
      <c r="CR781" s="41">
        <v>290900</v>
      </c>
      <c r="CS781" s="41">
        <v>293800</v>
      </c>
      <c r="CT781" s="41">
        <v>294300</v>
      </c>
      <c r="CU781" s="41">
        <v>287600</v>
      </c>
      <c r="CV781" s="41">
        <v>282700</v>
      </c>
      <c r="CW781" s="41">
        <v>285200</v>
      </c>
      <c r="CX781" s="41">
        <v>288400</v>
      </c>
      <c r="CY781" s="41">
        <v>297300</v>
      </c>
      <c r="CZ781" s="41">
        <v>305200</v>
      </c>
      <c r="DA781" s="41">
        <v>314300</v>
      </c>
      <c r="DB781" s="41">
        <v>318400</v>
      </c>
      <c r="DC781" s="41">
        <v>319200</v>
      </c>
      <c r="DD781" s="41">
        <v>321600</v>
      </c>
      <c r="DE781" s="41">
        <v>329200</v>
      </c>
      <c r="DF781" s="41">
        <v>328800</v>
      </c>
      <c r="DG781" s="41">
        <v>330600</v>
      </c>
      <c r="DH781" s="41">
        <v>338600</v>
      </c>
      <c r="DI781" s="41">
        <v>343000</v>
      </c>
      <c r="DJ781" s="41">
        <v>340800</v>
      </c>
      <c r="DK781" s="41">
        <v>334700</v>
      </c>
      <c r="DL781" s="41">
        <v>339900</v>
      </c>
      <c r="DM781" s="41">
        <v>347600</v>
      </c>
      <c r="DN781" s="41">
        <v>354500</v>
      </c>
      <c r="DO781" s="41">
        <v>356800</v>
      </c>
      <c r="DP781" s="41">
        <v>358800</v>
      </c>
    </row>
    <row r="782" spans="1:120">
      <c r="A782" s="41">
        <v>93631</v>
      </c>
      <c r="B782" s="41" t="s">
        <v>732</v>
      </c>
      <c r="C782" s="41" t="s">
        <v>66</v>
      </c>
      <c r="D782" s="41" t="s">
        <v>442</v>
      </c>
      <c r="E782" s="41" t="s">
        <v>442</v>
      </c>
      <c r="F782" s="41">
        <v>165400</v>
      </c>
      <c r="G782" s="41">
        <v>168700</v>
      </c>
      <c r="H782" s="41">
        <v>173200</v>
      </c>
      <c r="I782" s="41">
        <v>176900</v>
      </c>
      <c r="J782" s="41">
        <v>180400</v>
      </c>
      <c r="K782" s="41">
        <v>184900</v>
      </c>
      <c r="L782" s="41">
        <v>191600</v>
      </c>
      <c r="M782" s="41">
        <v>198100</v>
      </c>
      <c r="N782" s="41">
        <v>202900</v>
      </c>
      <c r="O782" s="41">
        <v>206200</v>
      </c>
      <c r="P782" s="41">
        <v>209400</v>
      </c>
      <c r="Q782" s="41">
        <v>213000</v>
      </c>
      <c r="R782" s="41">
        <v>216100</v>
      </c>
      <c r="S782" s="41">
        <v>216200</v>
      </c>
      <c r="T782" s="41">
        <v>216200</v>
      </c>
      <c r="U782" s="41">
        <v>219700</v>
      </c>
      <c r="V782" s="41">
        <v>224400</v>
      </c>
      <c r="W782" s="41">
        <v>226600</v>
      </c>
      <c r="X782" s="41">
        <v>227300</v>
      </c>
      <c r="Y782" s="41">
        <v>227900</v>
      </c>
      <c r="Z782" s="41">
        <v>227100</v>
      </c>
      <c r="AA782" s="41">
        <v>225700</v>
      </c>
      <c r="AB782" s="41">
        <v>225600</v>
      </c>
      <c r="AC782" s="41">
        <v>225600</v>
      </c>
      <c r="AD782" s="41">
        <v>224400</v>
      </c>
      <c r="AE782" s="41">
        <v>222100</v>
      </c>
      <c r="AF782" s="41">
        <v>220200</v>
      </c>
      <c r="AG782" s="41">
        <v>219100</v>
      </c>
      <c r="AH782" s="41">
        <v>217800</v>
      </c>
      <c r="AI782" s="41">
        <v>216500</v>
      </c>
      <c r="AJ782" s="41">
        <v>215200</v>
      </c>
      <c r="AK782" s="41">
        <v>213300</v>
      </c>
      <c r="AL782" s="41">
        <v>210800</v>
      </c>
      <c r="AM782" s="41">
        <v>208300</v>
      </c>
      <c r="AN782" s="41">
        <v>204700</v>
      </c>
      <c r="AO782" s="41">
        <v>201300</v>
      </c>
      <c r="AP782" s="41">
        <v>198600</v>
      </c>
      <c r="AQ782" s="41">
        <v>194400</v>
      </c>
      <c r="AR782" s="41">
        <v>188400</v>
      </c>
      <c r="AS782" s="41">
        <v>183600</v>
      </c>
      <c r="AT782" s="41">
        <v>180300</v>
      </c>
      <c r="AU782" s="41">
        <v>176600</v>
      </c>
      <c r="AV782" s="41">
        <v>171900</v>
      </c>
      <c r="AW782" s="41">
        <v>167100</v>
      </c>
      <c r="AX782" s="41">
        <v>163700</v>
      </c>
      <c r="AY782" s="41">
        <v>160700</v>
      </c>
      <c r="AZ782" s="41">
        <v>156300</v>
      </c>
      <c r="BA782" s="41">
        <v>153400</v>
      </c>
      <c r="BB782" s="41">
        <v>153500</v>
      </c>
      <c r="BC782" s="41">
        <v>152700</v>
      </c>
      <c r="BD782" s="41">
        <v>150500</v>
      </c>
      <c r="BE782" s="41">
        <v>148700</v>
      </c>
      <c r="BF782" s="41">
        <v>147600</v>
      </c>
      <c r="BG782" s="41">
        <v>146300</v>
      </c>
      <c r="BH782" s="41">
        <v>145900</v>
      </c>
      <c r="BI782" s="41">
        <v>146500</v>
      </c>
      <c r="BJ782" s="41">
        <v>148100</v>
      </c>
      <c r="BK782" s="41">
        <v>149700</v>
      </c>
      <c r="BL782" s="41">
        <v>152300</v>
      </c>
      <c r="BM782" s="41">
        <v>155200</v>
      </c>
      <c r="BN782" s="41">
        <v>158200</v>
      </c>
      <c r="BO782" s="41">
        <v>160800</v>
      </c>
      <c r="BP782" s="41">
        <v>160500</v>
      </c>
      <c r="BQ782" s="41">
        <v>157400</v>
      </c>
      <c r="BR782" s="41">
        <v>153900</v>
      </c>
      <c r="BS782" s="41">
        <v>151500</v>
      </c>
      <c r="BT782" s="41">
        <v>148400</v>
      </c>
      <c r="BU782" s="41">
        <v>145000</v>
      </c>
      <c r="BV782" s="41">
        <v>141000</v>
      </c>
      <c r="BW782" s="41">
        <v>137200</v>
      </c>
      <c r="BX782" s="41">
        <v>134100</v>
      </c>
      <c r="BY782" s="41">
        <v>129800</v>
      </c>
      <c r="BZ782" s="41">
        <v>122800</v>
      </c>
      <c r="CA782" s="41">
        <v>119900</v>
      </c>
      <c r="CB782" s="41">
        <v>121800</v>
      </c>
      <c r="CC782" s="41">
        <v>120600</v>
      </c>
      <c r="CD782" s="41">
        <v>116900</v>
      </c>
      <c r="CE782" s="41">
        <v>114800</v>
      </c>
      <c r="CF782" s="41">
        <v>113600</v>
      </c>
      <c r="CG782" s="41">
        <v>113400</v>
      </c>
      <c r="CH782" s="41">
        <v>112400</v>
      </c>
      <c r="CI782" s="41">
        <v>110300</v>
      </c>
      <c r="CJ782" s="41">
        <v>108800</v>
      </c>
      <c r="CK782" s="41">
        <v>107200</v>
      </c>
      <c r="CL782" s="41">
        <v>105300</v>
      </c>
      <c r="CM782" s="41">
        <v>105100</v>
      </c>
      <c r="CN782" s="41">
        <v>106100</v>
      </c>
      <c r="CO782" s="41">
        <v>107900</v>
      </c>
      <c r="CP782" s="41">
        <v>109600</v>
      </c>
      <c r="CQ782" s="41">
        <v>111900</v>
      </c>
      <c r="CR782" s="41">
        <v>113300</v>
      </c>
      <c r="CS782" s="41">
        <v>112900</v>
      </c>
      <c r="CT782" s="41">
        <v>112100</v>
      </c>
      <c r="CU782" s="41">
        <v>112400</v>
      </c>
      <c r="CV782" s="41">
        <v>113400</v>
      </c>
      <c r="CW782" s="41">
        <v>114900</v>
      </c>
      <c r="CX782" s="41">
        <v>116800</v>
      </c>
      <c r="CY782" s="41">
        <v>118400</v>
      </c>
      <c r="CZ782" s="41">
        <v>120100</v>
      </c>
      <c r="DA782" s="41">
        <v>122900</v>
      </c>
      <c r="DB782" s="41">
        <v>127400</v>
      </c>
      <c r="DC782" s="41">
        <v>130000</v>
      </c>
      <c r="DD782" s="41">
        <v>131500</v>
      </c>
      <c r="DE782" s="41">
        <v>133600</v>
      </c>
      <c r="DF782" s="41">
        <v>136400</v>
      </c>
      <c r="DG782" s="41">
        <v>138900</v>
      </c>
      <c r="DH782" s="41">
        <v>139800</v>
      </c>
      <c r="DI782" s="41">
        <v>140100</v>
      </c>
      <c r="DJ782" s="41">
        <v>141900</v>
      </c>
      <c r="DK782" s="41">
        <v>143500</v>
      </c>
      <c r="DL782" s="41">
        <v>144400</v>
      </c>
      <c r="DM782" s="41">
        <v>146800</v>
      </c>
      <c r="DN782" s="41">
        <v>149400</v>
      </c>
      <c r="DO782" s="41">
        <v>151300</v>
      </c>
      <c r="DP782" s="41">
        <v>152900</v>
      </c>
    </row>
    <row r="783" spans="1:120">
      <c r="A783" s="41">
        <v>91902</v>
      </c>
      <c r="B783" s="41" t="s">
        <v>733</v>
      </c>
      <c r="C783" s="41" t="s">
        <v>66</v>
      </c>
      <c r="D783" s="41" t="s">
        <v>402</v>
      </c>
      <c r="E783" s="41" t="s">
        <v>402</v>
      </c>
      <c r="F783" s="41">
        <v>398000</v>
      </c>
      <c r="G783" s="41">
        <v>395200</v>
      </c>
      <c r="H783" s="41">
        <v>398800</v>
      </c>
      <c r="I783" s="41">
        <v>404200</v>
      </c>
      <c r="J783" s="41">
        <v>404800</v>
      </c>
      <c r="K783" s="41">
        <v>399100</v>
      </c>
      <c r="L783" s="41">
        <v>397000</v>
      </c>
      <c r="M783" s="41">
        <v>400400</v>
      </c>
      <c r="N783" s="41">
        <v>405600</v>
      </c>
      <c r="O783" s="41">
        <v>406600</v>
      </c>
      <c r="P783" s="41">
        <v>405400</v>
      </c>
      <c r="Q783" s="41">
        <v>397800</v>
      </c>
      <c r="R783" s="41">
        <v>388100</v>
      </c>
      <c r="S783" s="41">
        <v>380700</v>
      </c>
      <c r="T783" s="41">
        <v>376000</v>
      </c>
      <c r="U783" s="41">
        <v>369200</v>
      </c>
      <c r="V783" s="41">
        <v>362500</v>
      </c>
      <c r="W783" s="41">
        <v>359300</v>
      </c>
      <c r="X783" s="41">
        <v>360800</v>
      </c>
      <c r="Y783" s="41">
        <v>359200</v>
      </c>
      <c r="Z783" s="41">
        <v>354000</v>
      </c>
      <c r="AA783" s="41">
        <v>350800</v>
      </c>
      <c r="AB783" s="41">
        <v>352100</v>
      </c>
      <c r="AC783" s="41">
        <v>355100</v>
      </c>
      <c r="AD783" s="41">
        <v>359900</v>
      </c>
      <c r="AE783" s="41">
        <v>363600</v>
      </c>
      <c r="AF783" s="41">
        <v>359400</v>
      </c>
      <c r="AG783" s="41">
        <v>356300</v>
      </c>
      <c r="AH783" s="41">
        <v>356200</v>
      </c>
      <c r="AI783" s="41">
        <v>358000</v>
      </c>
      <c r="AJ783" s="41">
        <v>357800</v>
      </c>
      <c r="AK783" s="41">
        <v>357800</v>
      </c>
      <c r="AL783" s="41">
        <v>355400</v>
      </c>
      <c r="AM783" s="41">
        <v>352700</v>
      </c>
      <c r="AN783" s="41">
        <v>348200</v>
      </c>
      <c r="AO783" s="41">
        <v>343000</v>
      </c>
      <c r="AP783" s="41">
        <v>338600</v>
      </c>
      <c r="AQ783" s="41">
        <v>333200</v>
      </c>
      <c r="AR783" s="41">
        <v>324500</v>
      </c>
      <c r="AS783" s="41">
        <v>317700</v>
      </c>
      <c r="AT783" s="41">
        <v>315100</v>
      </c>
      <c r="AU783" s="41">
        <v>306500</v>
      </c>
      <c r="AV783" s="41">
        <v>289500</v>
      </c>
      <c r="AW783" s="41">
        <v>276400</v>
      </c>
      <c r="AX783" s="41">
        <v>270600</v>
      </c>
      <c r="AY783" s="41">
        <v>265500</v>
      </c>
      <c r="AZ783" s="41">
        <v>256800</v>
      </c>
      <c r="BA783" s="41">
        <v>248900</v>
      </c>
      <c r="BB783" s="41">
        <v>242800</v>
      </c>
      <c r="BC783" s="41">
        <v>239800</v>
      </c>
      <c r="BD783" s="41">
        <v>235900</v>
      </c>
      <c r="BE783" s="41">
        <v>229600</v>
      </c>
      <c r="BF783" s="41">
        <v>222700</v>
      </c>
      <c r="BG783" s="41">
        <v>217900</v>
      </c>
      <c r="BH783" s="41">
        <v>213700</v>
      </c>
      <c r="BI783" s="41">
        <v>211800</v>
      </c>
      <c r="BJ783" s="41">
        <v>211300</v>
      </c>
      <c r="BK783" s="41">
        <v>209900</v>
      </c>
      <c r="BL783" s="41">
        <v>208700</v>
      </c>
      <c r="BM783" s="41">
        <v>208000</v>
      </c>
      <c r="BN783" s="41">
        <v>210300</v>
      </c>
      <c r="BO783" s="41">
        <v>213700</v>
      </c>
      <c r="BP783" s="41">
        <v>215800</v>
      </c>
      <c r="BQ783" s="41">
        <v>216100</v>
      </c>
      <c r="BR783" s="41">
        <v>215300</v>
      </c>
      <c r="BS783" s="41">
        <v>211200</v>
      </c>
      <c r="BT783" s="41">
        <v>206900</v>
      </c>
      <c r="BU783" s="41">
        <v>201200</v>
      </c>
      <c r="BV783" s="41">
        <v>196000</v>
      </c>
      <c r="BW783" s="41">
        <v>194600</v>
      </c>
      <c r="BX783" s="41">
        <v>197800</v>
      </c>
      <c r="BY783" s="41">
        <v>199900</v>
      </c>
      <c r="BZ783" s="41">
        <v>195600</v>
      </c>
      <c r="CA783" s="41">
        <v>188500</v>
      </c>
      <c r="CB783" s="41">
        <v>187100</v>
      </c>
      <c r="CC783" s="41">
        <v>191200</v>
      </c>
      <c r="CD783" s="41">
        <v>196300</v>
      </c>
      <c r="CE783" s="41">
        <v>200600</v>
      </c>
      <c r="CF783" s="41">
        <v>202600</v>
      </c>
      <c r="CG783" s="41">
        <v>203000</v>
      </c>
      <c r="CH783" s="41">
        <v>201600</v>
      </c>
      <c r="CI783" s="41">
        <v>200800</v>
      </c>
      <c r="CJ783" s="41">
        <v>200000</v>
      </c>
      <c r="CK783" s="41">
        <v>197900</v>
      </c>
      <c r="CL783" s="41">
        <v>194300</v>
      </c>
      <c r="CM783" s="41">
        <v>195400</v>
      </c>
      <c r="CN783" s="41">
        <v>199700</v>
      </c>
      <c r="CO783" s="41">
        <v>203600</v>
      </c>
      <c r="CP783" s="41">
        <v>204800</v>
      </c>
      <c r="CQ783" s="41">
        <v>209600</v>
      </c>
      <c r="CR783" s="41">
        <v>214700</v>
      </c>
      <c r="CS783" s="41">
        <v>217900</v>
      </c>
      <c r="CT783" s="41">
        <v>217300</v>
      </c>
      <c r="CU783" s="41">
        <v>215600</v>
      </c>
      <c r="CV783" s="41">
        <v>213200</v>
      </c>
      <c r="CW783" s="41">
        <v>214100</v>
      </c>
      <c r="CX783" s="41">
        <v>216800</v>
      </c>
      <c r="CY783" s="41">
        <v>218300</v>
      </c>
      <c r="CZ783" s="41">
        <v>219900</v>
      </c>
      <c r="DA783" s="41">
        <v>221000</v>
      </c>
      <c r="DB783" s="41">
        <v>223800</v>
      </c>
      <c r="DC783" s="41">
        <v>231600</v>
      </c>
      <c r="DD783" s="41">
        <v>241800</v>
      </c>
      <c r="DE783" s="41">
        <v>243900</v>
      </c>
      <c r="DF783" s="41">
        <v>245200</v>
      </c>
      <c r="DG783" s="41">
        <v>249700</v>
      </c>
      <c r="DH783" s="41">
        <v>251900</v>
      </c>
      <c r="DI783" s="41">
        <v>252900</v>
      </c>
      <c r="DJ783" s="41">
        <v>257300</v>
      </c>
      <c r="DK783" s="41">
        <v>262800</v>
      </c>
      <c r="DL783" s="41">
        <v>267200</v>
      </c>
      <c r="DM783" s="41">
        <v>269600</v>
      </c>
      <c r="DN783" s="41">
        <v>267700</v>
      </c>
      <c r="DO783" s="41">
        <v>264500</v>
      </c>
      <c r="DP783" s="41">
        <v>262000</v>
      </c>
    </row>
    <row r="784" spans="1:120">
      <c r="A784" s="41">
        <v>94965</v>
      </c>
      <c r="B784" s="41" t="s">
        <v>183</v>
      </c>
      <c r="C784" s="41" t="s">
        <v>66</v>
      </c>
      <c r="D784" s="41" t="s">
        <v>65</v>
      </c>
      <c r="E784" s="41" t="s">
        <v>343</v>
      </c>
      <c r="F784" s="41">
        <v>780300</v>
      </c>
      <c r="G784" s="41">
        <v>790000</v>
      </c>
      <c r="H784" s="41">
        <v>796500</v>
      </c>
      <c r="I784" s="41">
        <v>795800</v>
      </c>
      <c r="J784" s="41">
        <v>790600</v>
      </c>
      <c r="K784" s="41">
        <v>794200</v>
      </c>
      <c r="L784" s="41">
        <v>800100</v>
      </c>
      <c r="M784" s="41">
        <v>802700</v>
      </c>
      <c r="N784" s="41">
        <v>806400</v>
      </c>
      <c r="O784" s="41">
        <v>817100</v>
      </c>
      <c r="P784" s="41">
        <v>829500</v>
      </c>
      <c r="Q784" s="41">
        <v>838000</v>
      </c>
      <c r="R784" s="41">
        <v>840400</v>
      </c>
      <c r="S784" s="41">
        <v>837700</v>
      </c>
      <c r="T784" s="41">
        <v>836600</v>
      </c>
      <c r="U784" s="41">
        <v>834900</v>
      </c>
      <c r="V784" s="41">
        <v>830700</v>
      </c>
      <c r="W784" s="41">
        <v>824500</v>
      </c>
      <c r="X784" s="41">
        <v>823300</v>
      </c>
      <c r="Y784" s="41">
        <v>825600</v>
      </c>
      <c r="Z784" s="41">
        <v>828400</v>
      </c>
      <c r="AA784" s="41">
        <v>827700</v>
      </c>
      <c r="AB784" s="41">
        <v>824900</v>
      </c>
      <c r="AC784" s="41">
        <v>824400</v>
      </c>
      <c r="AD784" s="41">
        <v>819800</v>
      </c>
      <c r="AE784" s="41">
        <v>810700</v>
      </c>
      <c r="AF784" s="41">
        <v>800100</v>
      </c>
      <c r="AG784" s="41">
        <v>794200</v>
      </c>
      <c r="AH784" s="41">
        <v>792800</v>
      </c>
      <c r="AI784" s="41">
        <v>798700</v>
      </c>
      <c r="AJ784" s="41">
        <v>804900</v>
      </c>
      <c r="AK784" s="41">
        <v>803800</v>
      </c>
      <c r="AL784" s="41">
        <v>799700</v>
      </c>
      <c r="AM784" s="41">
        <v>795200</v>
      </c>
      <c r="AN784" s="41">
        <v>788200</v>
      </c>
      <c r="AO784" s="41">
        <v>783800</v>
      </c>
      <c r="AP784" s="41">
        <v>787300</v>
      </c>
      <c r="AQ784" s="41">
        <v>785100</v>
      </c>
      <c r="AR784" s="41">
        <v>779000</v>
      </c>
      <c r="AS784" s="41">
        <v>783300</v>
      </c>
      <c r="AT784" s="41">
        <v>791400</v>
      </c>
      <c r="AU784" s="41">
        <v>790700</v>
      </c>
      <c r="AV784" s="41">
        <v>784700</v>
      </c>
      <c r="AW784" s="41">
        <v>785400</v>
      </c>
      <c r="AX784" s="41">
        <v>788300</v>
      </c>
      <c r="AY784" s="41">
        <v>784900</v>
      </c>
      <c r="AZ784" s="41">
        <v>771900</v>
      </c>
      <c r="BA784" s="41">
        <v>763600</v>
      </c>
      <c r="BB784" s="41">
        <v>762000</v>
      </c>
      <c r="BC784" s="41">
        <v>756100</v>
      </c>
      <c r="BD784" s="41">
        <v>739800</v>
      </c>
      <c r="BE784" s="41">
        <v>723400</v>
      </c>
      <c r="BF784" s="41">
        <v>712600</v>
      </c>
      <c r="BG784" s="41">
        <v>706900</v>
      </c>
      <c r="BH784" s="41">
        <v>703200</v>
      </c>
      <c r="BI784" s="41">
        <v>700100</v>
      </c>
      <c r="BJ784" s="41">
        <v>702700</v>
      </c>
      <c r="BK784" s="41">
        <v>709600</v>
      </c>
      <c r="BL784" s="41">
        <v>708900</v>
      </c>
      <c r="BM784" s="41">
        <v>695500</v>
      </c>
      <c r="BN784" s="41">
        <v>685700</v>
      </c>
      <c r="BO784" s="41">
        <v>698100</v>
      </c>
      <c r="BP784" s="41">
        <v>706800</v>
      </c>
      <c r="BQ784" s="41">
        <v>704000</v>
      </c>
      <c r="BR784" s="41">
        <v>705600</v>
      </c>
      <c r="BS784" s="41">
        <v>701500</v>
      </c>
      <c r="BT784" s="41">
        <v>678600</v>
      </c>
      <c r="BU784" s="41">
        <v>670300</v>
      </c>
      <c r="BV784" s="41">
        <v>661300</v>
      </c>
      <c r="BW784" s="41">
        <v>645600</v>
      </c>
      <c r="BX784" s="41">
        <v>636000</v>
      </c>
      <c r="BY784" s="41">
        <v>630700</v>
      </c>
      <c r="BZ784" s="41">
        <v>618300</v>
      </c>
      <c r="CA784" s="41">
        <v>609200</v>
      </c>
      <c r="CB784" s="41">
        <v>617900</v>
      </c>
      <c r="CC784" s="41">
        <v>621200</v>
      </c>
      <c r="CD784" s="41">
        <v>610200</v>
      </c>
      <c r="CE784" s="41">
        <v>603300</v>
      </c>
      <c r="CF784" s="41">
        <v>616300</v>
      </c>
      <c r="CG784" s="41">
        <v>614800</v>
      </c>
      <c r="CH784" s="41">
        <v>601200</v>
      </c>
      <c r="CI784" s="41">
        <v>592700</v>
      </c>
      <c r="CJ784" s="41">
        <v>610000</v>
      </c>
      <c r="CK784" s="41">
        <v>633100</v>
      </c>
      <c r="CL784" s="41">
        <v>634500</v>
      </c>
      <c r="CM784" s="41">
        <v>629700</v>
      </c>
      <c r="CN784" s="41">
        <v>643000</v>
      </c>
      <c r="CO784" s="41">
        <v>662300</v>
      </c>
      <c r="CP784" s="41">
        <v>666600</v>
      </c>
      <c r="CQ784" s="41">
        <v>665100</v>
      </c>
      <c r="CR784" s="41">
        <v>673800</v>
      </c>
      <c r="CS784" s="41">
        <v>677200</v>
      </c>
      <c r="CT784" s="41">
        <v>675600</v>
      </c>
      <c r="CU784" s="41">
        <v>685200</v>
      </c>
      <c r="CV784" s="41">
        <v>697100</v>
      </c>
      <c r="CW784" s="41">
        <v>697100</v>
      </c>
      <c r="CX784" s="41">
        <v>711700</v>
      </c>
      <c r="CY784" s="41">
        <v>731900</v>
      </c>
      <c r="CZ784" s="41">
        <v>743200</v>
      </c>
      <c r="DA784" s="41">
        <v>754000</v>
      </c>
      <c r="DB784" s="41">
        <v>767600</v>
      </c>
      <c r="DC784" s="41">
        <v>767400</v>
      </c>
      <c r="DD784" s="41">
        <v>755400</v>
      </c>
      <c r="DE784" s="41">
        <v>756600</v>
      </c>
      <c r="DF784" s="41">
        <v>775700</v>
      </c>
      <c r="DG784" s="41">
        <v>786700</v>
      </c>
      <c r="DH784" s="41">
        <v>790800</v>
      </c>
      <c r="DI784" s="41">
        <v>805200</v>
      </c>
      <c r="DJ784" s="41">
        <v>821200</v>
      </c>
      <c r="DK784" s="41">
        <v>824200</v>
      </c>
      <c r="DL784" s="41">
        <v>824600</v>
      </c>
      <c r="DM784" s="41">
        <v>828600</v>
      </c>
      <c r="DN784" s="41">
        <v>843300</v>
      </c>
      <c r="DO784" s="41">
        <v>864100</v>
      </c>
      <c r="DP784" s="41">
        <v>880700</v>
      </c>
    </row>
    <row r="785" spans="1:120">
      <c r="A785" s="41">
        <v>91105</v>
      </c>
      <c r="B785" s="41" t="s">
        <v>440</v>
      </c>
      <c r="C785" s="41" t="s">
        <v>66</v>
      </c>
      <c r="D785" s="41" t="s">
        <v>394</v>
      </c>
      <c r="E785" s="41" t="s">
        <v>394</v>
      </c>
      <c r="F785" s="41">
        <v>651200</v>
      </c>
      <c r="G785" s="41">
        <v>662200</v>
      </c>
      <c r="H785" s="41">
        <v>671500</v>
      </c>
      <c r="I785" s="41">
        <v>679400</v>
      </c>
      <c r="J785" s="41">
        <v>684700</v>
      </c>
      <c r="K785" s="41">
        <v>688600</v>
      </c>
      <c r="L785" s="41">
        <v>691500</v>
      </c>
      <c r="M785" s="41">
        <v>693700</v>
      </c>
      <c r="N785" s="41">
        <v>699400</v>
      </c>
      <c r="O785" s="41">
        <v>709900</v>
      </c>
      <c r="P785" s="41">
        <v>720500</v>
      </c>
      <c r="Q785" s="41">
        <v>730900</v>
      </c>
      <c r="R785" s="41">
        <v>739500</v>
      </c>
      <c r="S785" s="41">
        <v>743500</v>
      </c>
      <c r="T785" s="41">
        <v>744000</v>
      </c>
      <c r="U785" s="41">
        <v>746400</v>
      </c>
      <c r="V785" s="41">
        <v>749800</v>
      </c>
      <c r="W785" s="41">
        <v>752100</v>
      </c>
      <c r="X785" s="41">
        <v>750300</v>
      </c>
      <c r="Y785" s="41">
        <v>747100</v>
      </c>
      <c r="Z785" s="41">
        <v>740100</v>
      </c>
      <c r="AA785" s="41">
        <v>732200</v>
      </c>
      <c r="AB785" s="41">
        <v>727400</v>
      </c>
      <c r="AC785" s="41">
        <v>723900</v>
      </c>
      <c r="AD785" s="41">
        <v>719700</v>
      </c>
      <c r="AE785" s="41">
        <v>719000</v>
      </c>
      <c r="AF785" s="41">
        <v>719700</v>
      </c>
      <c r="AG785" s="41">
        <v>718300</v>
      </c>
      <c r="AH785" s="41">
        <v>717900</v>
      </c>
      <c r="AI785" s="41">
        <v>718900</v>
      </c>
      <c r="AJ785" s="41">
        <v>719400</v>
      </c>
      <c r="AK785" s="41">
        <v>720900</v>
      </c>
      <c r="AL785" s="41">
        <v>721600</v>
      </c>
      <c r="AM785" s="41">
        <v>720200</v>
      </c>
      <c r="AN785" s="41">
        <v>715700</v>
      </c>
      <c r="AO785" s="41">
        <v>712100</v>
      </c>
      <c r="AP785" s="41">
        <v>709600</v>
      </c>
      <c r="AQ785" s="41">
        <v>704300</v>
      </c>
      <c r="AR785" s="41">
        <v>694800</v>
      </c>
      <c r="AS785" s="41">
        <v>687000</v>
      </c>
      <c r="AT785" s="41">
        <v>680800</v>
      </c>
      <c r="AU785" s="41">
        <v>674800</v>
      </c>
      <c r="AV785" s="41">
        <v>669700</v>
      </c>
      <c r="AW785" s="41">
        <v>668300</v>
      </c>
      <c r="AX785" s="41">
        <v>671700</v>
      </c>
      <c r="AY785" s="41">
        <v>677200</v>
      </c>
      <c r="AZ785" s="41">
        <v>677200</v>
      </c>
      <c r="BA785" s="41">
        <v>670800</v>
      </c>
      <c r="BB785" s="41">
        <v>663600</v>
      </c>
      <c r="BC785" s="41">
        <v>656300</v>
      </c>
      <c r="BD785" s="41">
        <v>648700</v>
      </c>
      <c r="BE785" s="41">
        <v>643300</v>
      </c>
      <c r="BF785" s="41">
        <v>641500</v>
      </c>
      <c r="BG785" s="41">
        <v>641300</v>
      </c>
      <c r="BH785" s="41">
        <v>642200</v>
      </c>
      <c r="BI785" s="41">
        <v>641300</v>
      </c>
      <c r="BJ785" s="41">
        <v>639400</v>
      </c>
      <c r="BK785" s="41">
        <v>638000</v>
      </c>
      <c r="BL785" s="41">
        <v>638900</v>
      </c>
      <c r="BM785" s="41">
        <v>641000</v>
      </c>
      <c r="BN785" s="41">
        <v>640700</v>
      </c>
      <c r="BO785" s="41">
        <v>644500</v>
      </c>
      <c r="BP785" s="41">
        <v>654200</v>
      </c>
      <c r="BQ785" s="41">
        <v>656200</v>
      </c>
      <c r="BR785" s="41">
        <v>650000</v>
      </c>
      <c r="BS785" s="41">
        <v>650000</v>
      </c>
      <c r="BT785" s="41">
        <v>652100</v>
      </c>
      <c r="BU785" s="41">
        <v>649200</v>
      </c>
      <c r="BV785" s="41">
        <v>644800</v>
      </c>
      <c r="BW785" s="41">
        <v>644400</v>
      </c>
      <c r="BX785" s="41">
        <v>644700</v>
      </c>
      <c r="BY785" s="41">
        <v>641900</v>
      </c>
      <c r="BZ785" s="41">
        <v>635500</v>
      </c>
      <c r="CA785" s="41">
        <v>629300</v>
      </c>
      <c r="CB785" s="41">
        <v>624900</v>
      </c>
      <c r="CC785" s="41">
        <v>625800</v>
      </c>
      <c r="CD785" s="41">
        <v>629700</v>
      </c>
      <c r="CE785" s="41">
        <v>630800</v>
      </c>
      <c r="CF785" s="41">
        <v>625900</v>
      </c>
      <c r="CG785" s="41">
        <v>618100</v>
      </c>
      <c r="CH785" s="41">
        <v>612900</v>
      </c>
      <c r="CI785" s="41">
        <v>612000</v>
      </c>
      <c r="CJ785" s="41">
        <v>616700</v>
      </c>
      <c r="CK785" s="41">
        <v>621700</v>
      </c>
      <c r="CL785" s="41">
        <v>622900</v>
      </c>
      <c r="CM785" s="41">
        <v>619400</v>
      </c>
      <c r="CN785" s="41">
        <v>616800</v>
      </c>
      <c r="CO785" s="41">
        <v>621000</v>
      </c>
      <c r="CP785" s="41">
        <v>630800</v>
      </c>
      <c r="CQ785" s="41">
        <v>634900</v>
      </c>
      <c r="CR785" s="41">
        <v>636600</v>
      </c>
      <c r="CS785" s="41">
        <v>644400</v>
      </c>
      <c r="CT785" s="41">
        <v>656400</v>
      </c>
      <c r="CU785" s="41">
        <v>665600</v>
      </c>
      <c r="CV785" s="41">
        <v>671400</v>
      </c>
      <c r="CW785" s="41">
        <v>675400</v>
      </c>
      <c r="CX785" s="41">
        <v>682100</v>
      </c>
      <c r="CY785" s="41">
        <v>690600</v>
      </c>
      <c r="CZ785" s="41">
        <v>698500</v>
      </c>
      <c r="DA785" s="41">
        <v>701900</v>
      </c>
      <c r="DB785" s="41">
        <v>706700</v>
      </c>
      <c r="DC785" s="41">
        <v>716800</v>
      </c>
      <c r="DD785" s="41">
        <v>733100</v>
      </c>
      <c r="DE785" s="41">
        <v>741800</v>
      </c>
      <c r="DF785" s="41">
        <v>742000</v>
      </c>
      <c r="DG785" s="41">
        <v>737800</v>
      </c>
      <c r="DH785" s="41">
        <v>741400</v>
      </c>
      <c r="DI785" s="41">
        <v>750100</v>
      </c>
      <c r="DJ785" s="41">
        <v>761400</v>
      </c>
      <c r="DK785" s="41">
        <v>769500</v>
      </c>
      <c r="DL785" s="41">
        <v>779600</v>
      </c>
      <c r="DM785" s="41">
        <v>789100</v>
      </c>
      <c r="DN785" s="41">
        <v>793800</v>
      </c>
      <c r="DO785" s="41">
        <v>789800</v>
      </c>
      <c r="DP785" s="41">
        <v>784200</v>
      </c>
    </row>
    <row r="786" spans="1:120">
      <c r="A786" s="41">
        <v>94507</v>
      </c>
      <c r="B786" s="41" t="s">
        <v>171</v>
      </c>
      <c r="C786" s="41" t="s">
        <v>66</v>
      </c>
      <c r="D786" s="41" t="s">
        <v>65</v>
      </c>
      <c r="E786" s="41" t="s">
        <v>342</v>
      </c>
      <c r="F786" s="41">
        <v>766700</v>
      </c>
      <c r="G786" s="41">
        <v>784700</v>
      </c>
      <c r="H786" s="41">
        <v>806200</v>
      </c>
      <c r="I786" s="41">
        <v>834200</v>
      </c>
      <c r="J786" s="41">
        <v>859700</v>
      </c>
      <c r="K786" s="41">
        <v>876000</v>
      </c>
      <c r="L786" s="41">
        <v>882100</v>
      </c>
      <c r="M786" s="41">
        <v>884300</v>
      </c>
      <c r="N786" s="41">
        <v>885800</v>
      </c>
      <c r="O786" s="41">
        <v>885600</v>
      </c>
      <c r="P786" s="41">
        <v>890300</v>
      </c>
      <c r="Q786" s="41">
        <v>898700</v>
      </c>
      <c r="R786" s="41">
        <v>900700</v>
      </c>
      <c r="S786" s="41">
        <v>891000</v>
      </c>
      <c r="T786" s="41">
        <v>879500</v>
      </c>
      <c r="U786" s="41">
        <v>875300</v>
      </c>
      <c r="V786" s="41">
        <v>873600</v>
      </c>
      <c r="W786" s="41">
        <v>867100</v>
      </c>
      <c r="X786" s="41">
        <v>861800</v>
      </c>
      <c r="Y786" s="41">
        <v>856500</v>
      </c>
      <c r="Z786" s="41">
        <v>849500</v>
      </c>
      <c r="AA786" s="41">
        <v>850000</v>
      </c>
      <c r="AB786" s="41">
        <v>854200</v>
      </c>
      <c r="AC786" s="41">
        <v>849200</v>
      </c>
      <c r="AD786" s="41">
        <v>844100</v>
      </c>
      <c r="AE786" s="41">
        <v>838400</v>
      </c>
      <c r="AF786" s="41">
        <v>826900</v>
      </c>
      <c r="AG786" s="41">
        <v>813700</v>
      </c>
      <c r="AH786" s="41">
        <v>812400</v>
      </c>
      <c r="AI786" s="41">
        <v>819200</v>
      </c>
      <c r="AJ786" s="41">
        <v>832100</v>
      </c>
      <c r="AK786" s="41">
        <v>837500</v>
      </c>
      <c r="AL786" s="41">
        <v>823800</v>
      </c>
      <c r="AM786" s="41">
        <v>806000</v>
      </c>
      <c r="AN786" s="41">
        <v>799600</v>
      </c>
      <c r="AO786" s="41">
        <v>793100</v>
      </c>
      <c r="AP786" s="41">
        <v>781000</v>
      </c>
      <c r="AQ786" s="41">
        <v>770800</v>
      </c>
      <c r="AR786" s="41">
        <v>763900</v>
      </c>
      <c r="AS786" s="41">
        <v>760300</v>
      </c>
      <c r="AT786" s="41">
        <v>756100</v>
      </c>
      <c r="AU786" s="41">
        <v>746800</v>
      </c>
      <c r="AV786" s="41">
        <v>734300</v>
      </c>
      <c r="AW786" s="41">
        <v>723800</v>
      </c>
      <c r="AX786" s="41">
        <v>714900</v>
      </c>
      <c r="AY786" s="41">
        <v>709300</v>
      </c>
      <c r="AZ786" s="41">
        <v>704400</v>
      </c>
      <c r="BA786" s="41">
        <v>705000</v>
      </c>
      <c r="BB786" s="41">
        <v>705800</v>
      </c>
      <c r="BC786" s="41">
        <v>711300</v>
      </c>
      <c r="BD786" s="41">
        <v>716000</v>
      </c>
      <c r="BE786" s="41">
        <v>716400</v>
      </c>
      <c r="BF786" s="41">
        <v>708000</v>
      </c>
      <c r="BG786" s="41">
        <v>698700</v>
      </c>
      <c r="BH786" s="41">
        <v>698900</v>
      </c>
      <c r="BI786" s="41">
        <v>715100</v>
      </c>
      <c r="BJ786" s="41">
        <v>735100</v>
      </c>
      <c r="BK786" s="41">
        <v>742500</v>
      </c>
      <c r="BL786" s="41">
        <v>739700</v>
      </c>
      <c r="BM786" s="41">
        <v>734100</v>
      </c>
      <c r="BN786" s="41">
        <v>735700</v>
      </c>
      <c r="BO786" s="41">
        <v>740200</v>
      </c>
      <c r="BP786" s="41">
        <v>735400</v>
      </c>
      <c r="BQ786" s="41">
        <v>720100</v>
      </c>
      <c r="BR786" s="41">
        <v>708500</v>
      </c>
      <c r="BS786" s="41">
        <v>709500</v>
      </c>
      <c r="BT786" s="41">
        <v>710200</v>
      </c>
      <c r="BU786" s="41">
        <v>699300</v>
      </c>
      <c r="BV786" s="41">
        <v>688100</v>
      </c>
      <c r="BW786" s="41">
        <v>687400</v>
      </c>
      <c r="BX786" s="41">
        <v>688100</v>
      </c>
      <c r="BY786" s="41">
        <v>687200</v>
      </c>
      <c r="BZ786" s="41">
        <v>683800</v>
      </c>
      <c r="CA786" s="41">
        <v>684500</v>
      </c>
      <c r="CB786" s="41">
        <v>689000</v>
      </c>
      <c r="CC786" s="41">
        <v>693600</v>
      </c>
      <c r="CD786" s="41">
        <v>690400</v>
      </c>
      <c r="CE786" s="41">
        <v>681500</v>
      </c>
      <c r="CF786" s="41">
        <v>669200</v>
      </c>
      <c r="CG786" s="41">
        <v>659800</v>
      </c>
      <c r="CH786" s="41">
        <v>651500</v>
      </c>
      <c r="CI786" s="41">
        <v>645500</v>
      </c>
      <c r="CJ786" s="41">
        <v>641600</v>
      </c>
      <c r="CK786" s="41">
        <v>636500</v>
      </c>
      <c r="CL786" s="41">
        <v>630900</v>
      </c>
      <c r="CM786" s="41">
        <v>622600</v>
      </c>
      <c r="CN786" s="41">
        <v>618300</v>
      </c>
      <c r="CO786" s="41">
        <v>619300</v>
      </c>
      <c r="CP786" s="41">
        <v>622200</v>
      </c>
      <c r="CQ786" s="41">
        <v>626100</v>
      </c>
      <c r="CR786" s="41">
        <v>647100</v>
      </c>
      <c r="CS786" s="41">
        <v>673900</v>
      </c>
      <c r="CT786" s="41">
        <v>689400</v>
      </c>
      <c r="CU786" s="41">
        <v>696300</v>
      </c>
      <c r="CV786" s="41">
        <v>716200</v>
      </c>
      <c r="CW786" s="41">
        <v>746500</v>
      </c>
      <c r="CX786" s="41">
        <v>778400</v>
      </c>
      <c r="CY786" s="41">
        <v>801500</v>
      </c>
      <c r="CZ786" s="41">
        <v>819900</v>
      </c>
      <c r="DA786" s="41">
        <v>837300</v>
      </c>
      <c r="DB786" s="41">
        <v>852000</v>
      </c>
      <c r="DC786" s="41">
        <v>853600</v>
      </c>
      <c r="DD786" s="41">
        <v>840600</v>
      </c>
      <c r="DE786" s="41">
        <v>828400</v>
      </c>
      <c r="DF786" s="41">
        <v>828800</v>
      </c>
      <c r="DG786" s="41">
        <v>834800</v>
      </c>
      <c r="DH786" s="41">
        <v>835900</v>
      </c>
      <c r="DI786" s="41">
        <v>830500</v>
      </c>
      <c r="DJ786" s="41">
        <v>825600</v>
      </c>
      <c r="DK786" s="41">
        <v>826200</v>
      </c>
      <c r="DL786" s="41">
        <v>827800</v>
      </c>
      <c r="DM786" s="41">
        <v>830000</v>
      </c>
      <c r="DN786" s="41">
        <v>843600</v>
      </c>
      <c r="DO786" s="41">
        <v>863100</v>
      </c>
      <c r="DP786" s="41">
        <v>878700</v>
      </c>
    </row>
    <row r="787" spans="1:120">
      <c r="A787" s="41">
        <v>92866</v>
      </c>
      <c r="B787" s="41" t="s">
        <v>399</v>
      </c>
      <c r="C787" s="41" t="s">
        <v>66</v>
      </c>
      <c r="D787" s="41" t="s">
        <v>394</v>
      </c>
      <c r="E787" s="41" t="s">
        <v>399</v>
      </c>
      <c r="F787" s="41">
        <v>540700</v>
      </c>
      <c r="G787" s="41">
        <v>551000</v>
      </c>
      <c r="H787" s="41">
        <v>558400</v>
      </c>
      <c r="I787" s="41">
        <v>562000</v>
      </c>
      <c r="J787" s="41">
        <v>568100</v>
      </c>
      <c r="K787" s="41">
        <v>573900</v>
      </c>
      <c r="L787" s="41">
        <v>576000</v>
      </c>
      <c r="M787" s="41">
        <v>575600</v>
      </c>
      <c r="N787" s="41">
        <v>577200</v>
      </c>
      <c r="O787" s="41">
        <v>583000</v>
      </c>
      <c r="P787" s="41">
        <v>593400</v>
      </c>
      <c r="Q787" s="41">
        <v>603300</v>
      </c>
      <c r="R787" s="41">
        <v>611000</v>
      </c>
      <c r="S787" s="41">
        <v>617700</v>
      </c>
      <c r="T787" s="41">
        <v>621600</v>
      </c>
      <c r="U787" s="41">
        <v>624200</v>
      </c>
      <c r="V787" s="41">
        <v>624700</v>
      </c>
      <c r="W787" s="41">
        <v>627000</v>
      </c>
      <c r="X787" s="41">
        <v>633500</v>
      </c>
      <c r="Y787" s="41">
        <v>634900</v>
      </c>
      <c r="Z787" s="41">
        <v>627500</v>
      </c>
      <c r="AA787" s="41">
        <v>620400</v>
      </c>
      <c r="AB787" s="41">
        <v>617900</v>
      </c>
      <c r="AC787" s="41">
        <v>617400</v>
      </c>
      <c r="AD787" s="41">
        <v>616900</v>
      </c>
      <c r="AE787" s="41">
        <v>611600</v>
      </c>
      <c r="AF787" s="41">
        <v>602500</v>
      </c>
      <c r="AG787" s="41">
        <v>593300</v>
      </c>
      <c r="AH787" s="41">
        <v>585600</v>
      </c>
      <c r="AI787" s="41">
        <v>577900</v>
      </c>
      <c r="AJ787" s="41">
        <v>570700</v>
      </c>
      <c r="AK787" s="41">
        <v>567800</v>
      </c>
      <c r="AL787" s="41">
        <v>566000</v>
      </c>
      <c r="AM787" s="41">
        <v>562600</v>
      </c>
      <c r="AN787" s="41">
        <v>557800</v>
      </c>
      <c r="AO787" s="41">
        <v>553300</v>
      </c>
      <c r="AP787" s="41">
        <v>544100</v>
      </c>
      <c r="AQ787" s="41">
        <v>531700</v>
      </c>
      <c r="AR787" s="41">
        <v>518100</v>
      </c>
      <c r="AS787" s="41">
        <v>506800</v>
      </c>
      <c r="AT787" s="41">
        <v>497300</v>
      </c>
      <c r="AU787" s="41">
        <v>487100</v>
      </c>
      <c r="AV787" s="41">
        <v>476200</v>
      </c>
      <c r="AW787" s="41">
        <v>467200</v>
      </c>
      <c r="AX787" s="41">
        <v>458300</v>
      </c>
      <c r="AY787" s="41">
        <v>450500</v>
      </c>
      <c r="AZ787" s="41">
        <v>444300</v>
      </c>
      <c r="BA787" s="41">
        <v>439300</v>
      </c>
      <c r="BB787" s="41">
        <v>435800</v>
      </c>
      <c r="BC787" s="41">
        <v>433400</v>
      </c>
      <c r="BD787" s="41">
        <v>430300</v>
      </c>
      <c r="BE787" s="41">
        <v>428700</v>
      </c>
      <c r="BF787" s="41">
        <v>429300</v>
      </c>
      <c r="BG787" s="41">
        <v>428900</v>
      </c>
      <c r="BH787" s="41">
        <v>426900</v>
      </c>
      <c r="BI787" s="41">
        <v>428200</v>
      </c>
      <c r="BJ787" s="41">
        <v>433100</v>
      </c>
      <c r="BK787" s="41">
        <v>436300</v>
      </c>
      <c r="BL787" s="41">
        <v>437400</v>
      </c>
      <c r="BM787" s="41">
        <v>433400</v>
      </c>
      <c r="BN787" s="41">
        <v>427200</v>
      </c>
      <c r="BO787" s="41">
        <v>428500</v>
      </c>
      <c r="BP787" s="41">
        <v>438000</v>
      </c>
      <c r="BQ787" s="41">
        <v>444900</v>
      </c>
      <c r="BR787" s="41">
        <v>447500</v>
      </c>
      <c r="BS787" s="41">
        <v>451300</v>
      </c>
      <c r="BT787" s="41">
        <v>456300</v>
      </c>
      <c r="BU787" s="41">
        <v>458000</v>
      </c>
      <c r="BV787" s="41">
        <v>454700</v>
      </c>
      <c r="BW787" s="41">
        <v>449300</v>
      </c>
      <c r="BX787" s="41">
        <v>443200</v>
      </c>
      <c r="BY787" s="41">
        <v>438800</v>
      </c>
      <c r="BZ787" s="41">
        <v>435500</v>
      </c>
      <c r="CA787" s="41">
        <v>432800</v>
      </c>
      <c r="CB787" s="41">
        <v>432700</v>
      </c>
      <c r="CC787" s="41">
        <v>435700</v>
      </c>
      <c r="CD787" s="41">
        <v>437700</v>
      </c>
      <c r="CE787" s="41">
        <v>435700</v>
      </c>
      <c r="CF787" s="41">
        <v>432100</v>
      </c>
      <c r="CG787" s="41">
        <v>430300</v>
      </c>
      <c r="CH787" s="41">
        <v>433600</v>
      </c>
      <c r="CI787" s="41">
        <v>438600</v>
      </c>
      <c r="CJ787" s="41">
        <v>441900</v>
      </c>
      <c r="CK787" s="41">
        <v>443500</v>
      </c>
      <c r="CL787" s="41">
        <v>445300</v>
      </c>
      <c r="CM787" s="41">
        <v>444600</v>
      </c>
      <c r="CN787" s="41">
        <v>444200</v>
      </c>
      <c r="CO787" s="41">
        <v>446800</v>
      </c>
      <c r="CP787" s="41">
        <v>449300</v>
      </c>
      <c r="CQ787" s="41">
        <v>452800</v>
      </c>
      <c r="CR787" s="41">
        <v>456500</v>
      </c>
      <c r="CS787" s="41">
        <v>455800</v>
      </c>
      <c r="CT787" s="41">
        <v>454500</v>
      </c>
      <c r="CU787" s="41">
        <v>457500</v>
      </c>
      <c r="CV787" s="41">
        <v>462300</v>
      </c>
      <c r="CW787" s="41">
        <v>472500</v>
      </c>
      <c r="CX787" s="41">
        <v>483200</v>
      </c>
      <c r="CY787" s="41">
        <v>492100</v>
      </c>
      <c r="CZ787" s="41">
        <v>501200</v>
      </c>
      <c r="DA787" s="41">
        <v>513400</v>
      </c>
      <c r="DB787" s="41">
        <v>525600</v>
      </c>
      <c r="DC787" s="41">
        <v>534400</v>
      </c>
      <c r="DD787" s="41">
        <v>535300</v>
      </c>
      <c r="DE787" s="41">
        <v>534800</v>
      </c>
      <c r="DF787" s="41">
        <v>537100</v>
      </c>
      <c r="DG787" s="41">
        <v>538800</v>
      </c>
      <c r="DH787" s="41">
        <v>537200</v>
      </c>
      <c r="DI787" s="41">
        <v>536200</v>
      </c>
      <c r="DJ787" s="41">
        <v>539900</v>
      </c>
      <c r="DK787" s="41">
        <v>544700</v>
      </c>
      <c r="DL787" s="41">
        <v>547000</v>
      </c>
      <c r="DM787" s="41">
        <v>539800</v>
      </c>
      <c r="DN787" s="41">
        <v>526700</v>
      </c>
      <c r="DO787" s="41">
        <v>517900</v>
      </c>
      <c r="DP787" s="41">
        <v>514100</v>
      </c>
    </row>
    <row r="788" spans="1:120">
      <c r="A788" s="41">
        <v>93268</v>
      </c>
      <c r="B788" s="41" t="s">
        <v>734</v>
      </c>
      <c r="C788" s="41" t="s">
        <v>66</v>
      </c>
      <c r="D788" s="41" t="s">
        <v>430</v>
      </c>
      <c r="E788" s="41" t="s">
        <v>431</v>
      </c>
      <c r="F788" s="41">
        <v>76800</v>
      </c>
      <c r="G788" s="41">
        <v>77600</v>
      </c>
      <c r="H788" s="41">
        <v>80100</v>
      </c>
      <c r="I788" s="41">
        <v>83300</v>
      </c>
      <c r="J788" s="41">
        <v>85400</v>
      </c>
      <c r="K788" s="41">
        <v>86600</v>
      </c>
      <c r="L788" s="41">
        <v>87500</v>
      </c>
      <c r="M788" s="41">
        <v>89700</v>
      </c>
      <c r="N788" s="41">
        <v>92400</v>
      </c>
      <c r="O788" s="41">
        <v>94600</v>
      </c>
      <c r="P788" s="41">
        <v>95100</v>
      </c>
      <c r="Q788" s="41">
        <v>95300</v>
      </c>
      <c r="R788" s="41">
        <v>96300</v>
      </c>
      <c r="S788" s="41">
        <v>98300</v>
      </c>
      <c r="T788" s="41">
        <v>100800</v>
      </c>
      <c r="U788" s="41">
        <v>103600</v>
      </c>
      <c r="V788" s="41">
        <v>106300</v>
      </c>
      <c r="W788" s="41">
        <v>107900</v>
      </c>
      <c r="X788" s="41">
        <v>109400</v>
      </c>
      <c r="Y788" s="41">
        <v>110800</v>
      </c>
      <c r="Z788" s="41">
        <v>111700</v>
      </c>
      <c r="AA788" s="41">
        <v>111300</v>
      </c>
      <c r="AB788" s="41">
        <v>111900</v>
      </c>
      <c r="AC788" s="41">
        <v>114200</v>
      </c>
      <c r="AD788" s="41">
        <v>117300</v>
      </c>
      <c r="AE788" s="41">
        <v>120100</v>
      </c>
      <c r="AF788" s="41">
        <v>121900</v>
      </c>
      <c r="AG788" s="41">
        <v>122300</v>
      </c>
      <c r="AH788" s="41">
        <v>122000</v>
      </c>
      <c r="AI788" s="41">
        <v>121200</v>
      </c>
      <c r="AJ788" s="41">
        <v>119700</v>
      </c>
      <c r="AK788" s="41">
        <v>118100</v>
      </c>
      <c r="AL788" s="41">
        <v>116100</v>
      </c>
      <c r="AM788" s="41">
        <v>115300</v>
      </c>
      <c r="AN788" s="41">
        <v>115900</v>
      </c>
      <c r="AO788" s="41">
        <v>115600</v>
      </c>
      <c r="AP788" s="41">
        <v>113200</v>
      </c>
      <c r="AQ788" s="41">
        <v>109500</v>
      </c>
      <c r="AR788" s="41">
        <v>104600</v>
      </c>
      <c r="AS788" s="41">
        <v>100000</v>
      </c>
      <c r="AT788" s="41">
        <v>96800</v>
      </c>
      <c r="AU788" s="41">
        <v>95400</v>
      </c>
      <c r="AV788" s="41">
        <v>95100</v>
      </c>
      <c r="AW788" s="41">
        <v>94600</v>
      </c>
      <c r="AX788" s="41">
        <v>93500</v>
      </c>
      <c r="AY788" s="41">
        <v>92000</v>
      </c>
      <c r="AZ788" s="41">
        <v>90600</v>
      </c>
      <c r="BA788" s="41">
        <v>90100</v>
      </c>
      <c r="BB788" s="41">
        <v>89300</v>
      </c>
      <c r="BC788" s="41">
        <v>87800</v>
      </c>
      <c r="BD788" s="41">
        <v>86300</v>
      </c>
      <c r="BE788" s="41">
        <v>84900</v>
      </c>
      <c r="BF788" s="41">
        <v>84100</v>
      </c>
      <c r="BG788" s="41">
        <v>83700</v>
      </c>
      <c r="BH788" s="41">
        <v>82500</v>
      </c>
      <c r="BI788" s="41">
        <v>81100</v>
      </c>
      <c r="BJ788" s="41">
        <v>80400</v>
      </c>
      <c r="BK788" s="41">
        <v>79400</v>
      </c>
      <c r="BL788" s="41">
        <v>77700</v>
      </c>
      <c r="BM788" s="41">
        <v>75000</v>
      </c>
      <c r="BN788" s="41">
        <v>73200</v>
      </c>
      <c r="BO788" s="41">
        <v>71300</v>
      </c>
      <c r="BP788" s="41">
        <v>68500</v>
      </c>
      <c r="BQ788" s="41">
        <v>65500</v>
      </c>
      <c r="BR788" s="41">
        <v>63700</v>
      </c>
      <c r="BS788" s="41">
        <v>61200</v>
      </c>
      <c r="BT788" s="41">
        <v>58700</v>
      </c>
      <c r="BU788" s="41">
        <v>56100</v>
      </c>
      <c r="BV788" s="41">
        <v>55100</v>
      </c>
      <c r="BW788" s="41">
        <v>55400</v>
      </c>
      <c r="BX788" s="41">
        <v>55900</v>
      </c>
      <c r="BY788" s="41">
        <v>56300</v>
      </c>
      <c r="BZ788" s="41">
        <v>56800</v>
      </c>
      <c r="CA788" s="41">
        <v>56500</v>
      </c>
      <c r="CB788" s="41">
        <v>56100</v>
      </c>
      <c r="CC788" s="41">
        <v>55700</v>
      </c>
      <c r="CD788" s="41">
        <v>54900</v>
      </c>
      <c r="CE788" s="41">
        <v>54300</v>
      </c>
      <c r="CF788" s="41">
        <v>54100</v>
      </c>
      <c r="CG788" s="41">
        <v>54100</v>
      </c>
      <c r="CH788" s="41">
        <v>52200</v>
      </c>
      <c r="CI788" s="41">
        <v>50000</v>
      </c>
      <c r="CJ788" s="41">
        <v>48500</v>
      </c>
      <c r="CK788" s="41">
        <v>48000</v>
      </c>
      <c r="CL788" s="41">
        <v>47300</v>
      </c>
      <c r="CM788" s="41">
        <v>46800</v>
      </c>
      <c r="CN788" s="41">
        <v>47100</v>
      </c>
      <c r="CO788" s="41">
        <v>47800</v>
      </c>
      <c r="CP788" s="41">
        <v>47600</v>
      </c>
      <c r="CQ788" s="41">
        <v>47500</v>
      </c>
      <c r="CR788" s="41">
        <v>47800</v>
      </c>
      <c r="CS788" s="41">
        <v>48300</v>
      </c>
      <c r="CT788" s="41">
        <v>49200</v>
      </c>
      <c r="CU788" s="41">
        <v>50100</v>
      </c>
      <c r="CV788" s="41">
        <v>50200</v>
      </c>
      <c r="CW788" s="41">
        <v>50600</v>
      </c>
      <c r="CX788" s="41">
        <v>50700</v>
      </c>
      <c r="CY788" s="41">
        <v>50900</v>
      </c>
      <c r="CZ788" s="41">
        <v>51000</v>
      </c>
      <c r="DA788" s="41">
        <v>51700</v>
      </c>
      <c r="DB788" s="41">
        <v>53700</v>
      </c>
      <c r="DC788" s="41">
        <v>56000</v>
      </c>
      <c r="DD788" s="41">
        <v>57500</v>
      </c>
      <c r="DE788" s="41">
        <v>58900</v>
      </c>
      <c r="DF788" s="41">
        <v>60300</v>
      </c>
      <c r="DG788" s="41">
        <v>61400</v>
      </c>
      <c r="DH788" s="41">
        <v>62700</v>
      </c>
      <c r="DI788" s="41">
        <v>63100</v>
      </c>
      <c r="DJ788" s="41">
        <v>64000</v>
      </c>
      <c r="DK788" s="41">
        <v>66100</v>
      </c>
      <c r="DL788" s="41">
        <v>69100</v>
      </c>
      <c r="DM788" s="41">
        <v>72600</v>
      </c>
      <c r="DN788" s="41">
        <v>75200</v>
      </c>
      <c r="DO788" s="41">
        <v>76000</v>
      </c>
      <c r="DP788" s="41">
        <v>76400</v>
      </c>
    </row>
    <row r="789" spans="1:120">
      <c r="A789" s="41">
        <v>94920</v>
      </c>
      <c r="B789" s="41" t="s">
        <v>184</v>
      </c>
      <c r="C789" s="41" t="s">
        <v>66</v>
      </c>
      <c r="D789" s="41" t="s">
        <v>65</v>
      </c>
      <c r="E789" s="41" t="s">
        <v>343</v>
      </c>
      <c r="F789" s="41">
        <v>1245700</v>
      </c>
      <c r="G789" s="41">
        <v>1238400</v>
      </c>
      <c r="H789" s="41">
        <v>1244500</v>
      </c>
      <c r="I789" s="41">
        <v>1260500</v>
      </c>
      <c r="J789" s="41">
        <v>1267100</v>
      </c>
      <c r="K789" s="41">
        <v>1256200</v>
      </c>
      <c r="L789" s="41">
        <v>1245000</v>
      </c>
      <c r="M789" s="41">
        <v>1235100</v>
      </c>
      <c r="N789" s="41">
        <v>1223200</v>
      </c>
      <c r="O789" s="41">
        <v>1210200</v>
      </c>
      <c r="P789" s="41">
        <v>1200600</v>
      </c>
      <c r="Q789" s="41">
        <v>1190900</v>
      </c>
      <c r="R789" s="41">
        <v>1191800</v>
      </c>
      <c r="S789" s="41">
        <v>1190500</v>
      </c>
      <c r="T789" s="41">
        <v>1183500</v>
      </c>
      <c r="U789" s="41">
        <v>1172200</v>
      </c>
      <c r="V789" s="41">
        <v>1167000</v>
      </c>
      <c r="W789" s="41">
        <v>1173500</v>
      </c>
      <c r="X789" s="41">
        <v>1180900</v>
      </c>
      <c r="Y789" s="41">
        <v>1179400</v>
      </c>
      <c r="Z789" s="41">
        <v>1175300</v>
      </c>
      <c r="AA789" s="41">
        <v>1181600</v>
      </c>
      <c r="AB789" s="41">
        <v>1192000</v>
      </c>
      <c r="AC789" s="41">
        <v>1206000</v>
      </c>
      <c r="AD789" s="41">
        <v>1206000</v>
      </c>
      <c r="AE789" s="41">
        <v>1195500</v>
      </c>
      <c r="AF789" s="41">
        <v>1184800</v>
      </c>
      <c r="AG789" s="41">
        <v>1181400</v>
      </c>
      <c r="AH789" s="41">
        <v>1175400</v>
      </c>
      <c r="AI789" s="41">
        <v>1163300</v>
      </c>
      <c r="AJ789" s="41">
        <v>1163500</v>
      </c>
      <c r="AK789" s="41">
        <v>1182700</v>
      </c>
      <c r="AL789" s="41">
        <v>1204000</v>
      </c>
      <c r="AM789" s="41">
        <v>1198200</v>
      </c>
      <c r="AN789" s="41">
        <v>1180600</v>
      </c>
      <c r="AO789" s="41">
        <v>1166200</v>
      </c>
      <c r="AP789" s="41">
        <v>1162000</v>
      </c>
      <c r="AQ789" s="41">
        <v>1157800</v>
      </c>
      <c r="AR789" s="41">
        <v>1143900</v>
      </c>
      <c r="AS789" s="41">
        <v>1133500</v>
      </c>
      <c r="AT789" s="41">
        <v>1131900</v>
      </c>
      <c r="AU789" s="41">
        <v>1134400</v>
      </c>
      <c r="AV789" s="41">
        <v>1136000</v>
      </c>
      <c r="AW789" s="41">
        <v>1143700</v>
      </c>
      <c r="AX789" s="41">
        <v>1140700</v>
      </c>
      <c r="AY789" s="41">
        <v>1136100</v>
      </c>
      <c r="AZ789" s="41">
        <v>1125500</v>
      </c>
      <c r="BA789" s="41">
        <v>1127600</v>
      </c>
      <c r="BB789" s="41">
        <v>1147800</v>
      </c>
      <c r="BC789" s="41">
        <v>1162600</v>
      </c>
      <c r="BD789" s="41">
        <v>1148200</v>
      </c>
      <c r="BE789" s="41">
        <v>1140100</v>
      </c>
      <c r="BF789" s="41">
        <v>1145400</v>
      </c>
      <c r="BG789" s="41">
        <v>1145100</v>
      </c>
      <c r="BH789" s="41">
        <v>1126800</v>
      </c>
      <c r="BI789" s="41">
        <v>1099400</v>
      </c>
      <c r="BJ789" s="41">
        <v>1086000</v>
      </c>
      <c r="BK789" s="41">
        <v>1089700</v>
      </c>
      <c r="BL789" s="41">
        <v>1093000</v>
      </c>
      <c r="BM789" s="41">
        <v>1077700</v>
      </c>
      <c r="BN789" s="41">
        <v>1068100</v>
      </c>
      <c r="BO789" s="41">
        <v>1081500</v>
      </c>
      <c r="BP789" s="41">
        <v>1089300</v>
      </c>
      <c r="BQ789" s="41">
        <v>1085800</v>
      </c>
      <c r="BR789" s="41">
        <v>1103900</v>
      </c>
      <c r="BS789" s="41">
        <v>1122200</v>
      </c>
      <c r="BT789" s="41">
        <v>1100800</v>
      </c>
      <c r="BU789" s="41">
        <v>1093300</v>
      </c>
      <c r="BV789" s="41">
        <v>1094000</v>
      </c>
      <c r="BW789" s="41">
        <v>1088000</v>
      </c>
      <c r="BX789" s="41">
        <v>1084900</v>
      </c>
      <c r="BY789" s="41">
        <v>1082500</v>
      </c>
      <c r="BZ789" s="41">
        <v>1050100</v>
      </c>
      <c r="CA789" s="41">
        <v>1017000</v>
      </c>
      <c r="CB789" s="41">
        <v>1024100</v>
      </c>
      <c r="CC789" s="41">
        <v>1019300</v>
      </c>
      <c r="CD789" s="41">
        <v>984500</v>
      </c>
      <c r="CE789" s="41">
        <v>968800</v>
      </c>
      <c r="CF789" s="41">
        <v>997200</v>
      </c>
      <c r="CG789" s="41">
        <v>1002800</v>
      </c>
      <c r="CH789" s="41">
        <v>988900</v>
      </c>
      <c r="CI789" s="41">
        <v>970900</v>
      </c>
      <c r="CJ789" s="41">
        <v>974500</v>
      </c>
      <c r="CK789" s="41">
        <v>986500</v>
      </c>
      <c r="CL789" s="41">
        <v>977000</v>
      </c>
      <c r="CM789" s="41">
        <v>964900</v>
      </c>
      <c r="CN789" s="41">
        <v>986900</v>
      </c>
      <c r="CO789" s="41">
        <v>1023900</v>
      </c>
      <c r="CP789" s="41">
        <v>1038300</v>
      </c>
      <c r="CQ789" s="41">
        <v>1045600</v>
      </c>
      <c r="CR789" s="41">
        <v>1062400</v>
      </c>
      <c r="CS789" s="41">
        <v>1064500</v>
      </c>
      <c r="CT789" s="41">
        <v>1053300</v>
      </c>
      <c r="CU789" s="41">
        <v>1062300</v>
      </c>
      <c r="CV789" s="41">
        <v>1076800</v>
      </c>
      <c r="CW789" s="41">
        <v>1073600</v>
      </c>
      <c r="CX789" s="41">
        <v>1089900</v>
      </c>
      <c r="CY789" s="41">
        <v>1122500</v>
      </c>
      <c r="CZ789" s="41">
        <v>1145900</v>
      </c>
      <c r="DA789" s="41">
        <v>1180000</v>
      </c>
      <c r="DB789" s="41">
        <v>1220600</v>
      </c>
      <c r="DC789" s="41">
        <v>1236400</v>
      </c>
      <c r="DD789" s="41">
        <v>1228800</v>
      </c>
      <c r="DE789" s="41">
        <v>1245300</v>
      </c>
      <c r="DF789" s="41">
        <v>1286600</v>
      </c>
      <c r="DG789" s="41">
        <v>1322900</v>
      </c>
      <c r="DH789" s="41">
        <v>1341400</v>
      </c>
      <c r="DI789" s="41">
        <v>1365800</v>
      </c>
      <c r="DJ789" s="41">
        <v>1389000</v>
      </c>
      <c r="DK789" s="41">
        <v>1394900</v>
      </c>
      <c r="DL789" s="41">
        <v>1397900</v>
      </c>
      <c r="DM789" s="41">
        <v>1380000</v>
      </c>
      <c r="DN789" s="41">
        <v>1356900</v>
      </c>
      <c r="DO789" s="41">
        <v>1341600</v>
      </c>
      <c r="DP789" s="41">
        <v>1334000</v>
      </c>
    </row>
    <row r="790" spans="1:120">
      <c r="A790" s="41">
        <v>92010</v>
      </c>
      <c r="B790" s="41" t="s">
        <v>530</v>
      </c>
      <c r="C790" s="41" t="s">
        <v>66</v>
      </c>
      <c r="D790" s="41" t="s">
        <v>402</v>
      </c>
      <c r="E790" s="41" t="s">
        <v>402</v>
      </c>
      <c r="F790" s="41">
        <v>412200</v>
      </c>
      <c r="G790" s="41">
        <v>414500</v>
      </c>
      <c r="H790" s="41">
        <v>418200</v>
      </c>
      <c r="I790" s="41">
        <v>419500</v>
      </c>
      <c r="J790" s="41">
        <v>418000</v>
      </c>
      <c r="K790" s="41">
        <v>417700</v>
      </c>
      <c r="L790" s="41">
        <v>419800</v>
      </c>
      <c r="M790" s="41">
        <v>423500</v>
      </c>
      <c r="N790" s="41">
        <v>426400</v>
      </c>
      <c r="O790" s="41">
        <v>428600</v>
      </c>
      <c r="P790" s="41">
        <v>429400</v>
      </c>
      <c r="Q790" s="41">
        <v>429700</v>
      </c>
      <c r="R790" s="41">
        <v>427300</v>
      </c>
      <c r="S790" s="41">
        <v>423500</v>
      </c>
      <c r="T790" s="41">
        <v>420000</v>
      </c>
      <c r="U790" s="41">
        <v>417900</v>
      </c>
      <c r="V790" s="41">
        <v>416900</v>
      </c>
      <c r="W790" s="41">
        <v>415100</v>
      </c>
      <c r="X790" s="41">
        <v>414800</v>
      </c>
      <c r="Y790" s="41">
        <v>416600</v>
      </c>
      <c r="Z790" s="41">
        <v>417300</v>
      </c>
      <c r="AA790" s="41">
        <v>413200</v>
      </c>
      <c r="AB790" s="41">
        <v>408700</v>
      </c>
      <c r="AC790" s="41">
        <v>405200</v>
      </c>
      <c r="AD790" s="41">
        <v>402700</v>
      </c>
      <c r="AE790" s="41">
        <v>400600</v>
      </c>
      <c r="AF790" s="41">
        <v>397200</v>
      </c>
      <c r="AG790" s="41">
        <v>393500</v>
      </c>
      <c r="AH790" s="41">
        <v>391000</v>
      </c>
      <c r="AI790" s="41">
        <v>388000</v>
      </c>
      <c r="AJ790" s="41">
        <v>384100</v>
      </c>
      <c r="AK790" s="41">
        <v>379800</v>
      </c>
      <c r="AL790" s="41">
        <v>374700</v>
      </c>
      <c r="AM790" s="41">
        <v>370000</v>
      </c>
      <c r="AN790" s="41">
        <v>367200</v>
      </c>
      <c r="AO790" s="41">
        <v>366100</v>
      </c>
      <c r="AP790" s="41">
        <v>364700</v>
      </c>
      <c r="AQ790" s="41">
        <v>360100</v>
      </c>
      <c r="AR790" s="41">
        <v>354500</v>
      </c>
      <c r="AS790" s="41">
        <v>349300</v>
      </c>
      <c r="AT790" s="41">
        <v>344300</v>
      </c>
      <c r="AU790" s="41">
        <v>341000</v>
      </c>
      <c r="AV790" s="41">
        <v>337800</v>
      </c>
      <c r="AW790" s="41">
        <v>333900</v>
      </c>
      <c r="AX790" s="41">
        <v>332200</v>
      </c>
      <c r="AY790" s="41">
        <v>331100</v>
      </c>
      <c r="AZ790" s="41">
        <v>328900</v>
      </c>
      <c r="BA790" s="41">
        <v>327500</v>
      </c>
      <c r="BB790" s="41">
        <v>326100</v>
      </c>
      <c r="BC790" s="41">
        <v>323200</v>
      </c>
      <c r="BD790" s="41">
        <v>321900</v>
      </c>
      <c r="BE790" s="41">
        <v>322400</v>
      </c>
      <c r="BF790" s="41">
        <v>323400</v>
      </c>
      <c r="BG790" s="41">
        <v>322800</v>
      </c>
      <c r="BH790" s="41">
        <v>321300</v>
      </c>
      <c r="BI790" s="41">
        <v>320300</v>
      </c>
      <c r="BJ790" s="41">
        <v>322200</v>
      </c>
      <c r="BK790" s="41">
        <v>325300</v>
      </c>
      <c r="BL790" s="41">
        <v>326200</v>
      </c>
      <c r="BM790" s="41">
        <v>322900</v>
      </c>
      <c r="BN790" s="41">
        <v>322800</v>
      </c>
      <c r="BO790" s="41">
        <v>325800</v>
      </c>
      <c r="BP790" s="41">
        <v>329400</v>
      </c>
      <c r="BQ790" s="41">
        <v>331900</v>
      </c>
      <c r="BR790" s="41">
        <v>333200</v>
      </c>
      <c r="BS790" s="41">
        <v>332100</v>
      </c>
      <c r="BT790" s="41">
        <v>331700</v>
      </c>
      <c r="BU790" s="41">
        <v>330100</v>
      </c>
      <c r="BV790" s="41">
        <v>327800</v>
      </c>
      <c r="BW790" s="41">
        <v>327500</v>
      </c>
      <c r="BX790" s="41">
        <v>327700</v>
      </c>
      <c r="BY790" s="41">
        <v>325000</v>
      </c>
      <c r="BZ790" s="41">
        <v>322000</v>
      </c>
      <c r="CA790" s="41">
        <v>321500</v>
      </c>
      <c r="CB790" s="41">
        <v>318200</v>
      </c>
      <c r="CC790" s="41">
        <v>311100</v>
      </c>
      <c r="CD790" s="41">
        <v>306400</v>
      </c>
      <c r="CE790" s="41">
        <v>305300</v>
      </c>
      <c r="CF790" s="41">
        <v>302100</v>
      </c>
      <c r="CG790" s="41">
        <v>296600</v>
      </c>
      <c r="CH790" s="41">
        <v>289500</v>
      </c>
      <c r="CI790" s="41">
        <v>286100</v>
      </c>
      <c r="CJ790" s="41">
        <v>285100</v>
      </c>
      <c r="CK790" s="41">
        <v>284800</v>
      </c>
      <c r="CL790" s="41">
        <v>282200</v>
      </c>
      <c r="CM790" s="41">
        <v>280500</v>
      </c>
      <c r="CN790" s="41">
        <v>279000</v>
      </c>
      <c r="CO790" s="41">
        <v>279300</v>
      </c>
      <c r="CP790" s="41">
        <v>277900</v>
      </c>
      <c r="CQ790" s="41">
        <v>276100</v>
      </c>
      <c r="CR790" s="41">
        <v>275900</v>
      </c>
      <c r="CS790" s="41">
        <v>277700</v>
      </c>
      <c r="CT790" s="41">
        <v>278300</v>
      </c>
      <c r="CU790" s="41">
        <v>278900</v>
      </c>
      <c r="CV790" s="41">
        <v>281100</v>
      </c>
      <c r="CW790" s="41">
        <v>285400</v>
      </c>
      <c r="CX790" s="41">
        <v>291300</v>
      </c>
      <c r="CY790" s="41">
        <v>297400</v>
      </c>
      <c r="CZ790" s="41">
        <v>304000</v>
      </c>
      <c r="DA790" s="41">
        <v>310200</v>
      </c>
      <c r="DB790" s="41">
        <v>317100</v>
      </c>
      <c r="DC790" s="41">
        <v>327000</v>
      </c>
      <c r="DD790" s="41">
        <v>333100</v>
      </c>
      <c r="DE790" s="41">
        <v>333500</v>
      </c>
      <c r="DF790" s="41">
        <v>337100</v>
      </c>
      <c r="DG790" s="41">
        <v>343700</v>
      </c>
      <c r="DH790" s="41">
        <v>350100</v>
      </c>
      <c r="DI790" s="41">
        <v>359500</v>
      </c>
      <c r="DJ790" s="41">
        <v>368100</v>
      </c>
      <c r="DK790" s="41">
        <v>375100</v>
      </c>
      <c r="DL790" s="41">
        <v>382100</v>
      </c>
      <c r="DM790" s="41">
        <v>388100</v>
      </c>
      <c r="DN790" s="41">
        <v>391400</v>
      </c>
      <c r="DO790" s="41">
        <v>392800</v>
      </c>
      <c r="DP790" s="41">
        <v>392700</v>
      </c>
    </row>
    <row r="791" spans="1:120">
      <c r="A791" s="41">
        <v>95138</v>
      </c>
      <c r="B791" s="41" t="s">
        <v>109</v>
      </c>
      <c r="C791" s="41" t="s">
        <v>66</v>
      </c>
      <c r="D791" s="41" t="s">
        <v>109</v>
      </c>
      <c r="E791" s="41" t="s">
        <v>110</v>
      </c>
      <c r="F791" s="41">
        <v>495300</v>
      </c>
      <c r="G791" s="41">
        <v>505100</v>
      </c>
      <c r="H791" s="41">
        <v>516300</v>
      </c>
      <c r="I791" s="41">
        <v>527600</v>
      </c>
      <c r="J791" s="41">
        <v>536900</v>
      </c>
      <c r="K791" s="41">
        <v>544100</v>
      </c>
      <c r="L791" s="41">
        <v>551000</v>
      </c>
      <c r="M791" s="41">
        <v>559300</v>
      </c>
      <c r="N791" s="41">
        <v>565900</v>
      </c>
      <c r="O791" s="41">
        <v>569700</v>
      </c>
      <c r="P791" s="41">
        <v>573000</v>
      </c>
      <c r="Q791" s="41">
        <v>576500</v>
      </c>
      <c r="R791" s="41">
        <v>578700</v>
      </c>
      <c r="S791" s="41">
        <v>579800</v>
      </c>
      <c r="T791" s="41">
        <v>578700</v>
      </c>
      <c r="U791" s="41">
        <v>574600</v>
      </c>
      <c r="V791" s="41">
        <v>568900</v>
      </c>
      <c r="W791" s="41">
        <v>563400</v>
      </c>
      <c r="X791" s="41">
        <v>558700</v>
      </c>
      <c r="Y791" s="41">
        <v>556200</v>
      </c>
      <c r="Z791" s="41">
        <v>556100</v>
      </c>
      <c r="AA791" s="41">
        <v>556500</v>
      </c>
      <c r="AB791" s="41">
        <v>555200</v>
      </c>
      <c r="AC791" s="41">
        <v>552500</v>
      </c>
      <c r="AD791" s="41">
        <v>551000</v>
      </c>
      <c r="AE791" s="41">
        <v>549300</v>
      </c>
      <c r="AF791" s="41">
        <v>545500</v>
      </c>
      <c r="AG791" s="41">
        <v>537800</v>
      </c>
      <c r="AH791" s="41">
        <v>530100</v>
      </c>
      <c r="AI791" s="41">
        <v>526000</v>
      </c>
      <c r="AJ791" s="41">
        <v>525300</v>
      </c>
      <c r="AK791" s="41">
        <v>525500</v>
      </c>
      <c r="AL791" s="41">
        <v>524900</v>
      </c>
      <c r="AM791" s="41">
        <v>523100</v>
      </c>
      <c r="AN791" s="41">
        <v>521400</v>
      </c>
      <c r="AO791" s="41">
        <v>518300</v>
      </c>
      <c r="AP791" s="41">
        <v>510700</v>
      </c>
      <c r="AQ791" s="41">
        <v>498600</v>
      </c>
      <c r="AR791" s="41">
        <v>486500</v>
      </c>
      <c r="AS791" s="41">
        <v>476900</v>
      </c>
      <c r="AT791" s="41">
        <v>467600</v>
      </c>
      <c r="AU791" s="41">
        <v>458200</v>
      </c>
      <c r="AV791" s="41">
        <v>444400</v>
      </c>
      <c r="AW791" s="41">
        <v>420700</v>
      </c>
      <c r="AX791" s="41">
        <v>399300</v>
      </c>
      <c r="AY791" s="41">
        <v>391700</v>
      </c>
      <c r="AZ791" s="41">
        <v>388000</v>
      </c>
      <c r="BA791" s="41">
        <v>380300</v>
      </c>
      <c r="BB791" s="41">
        <v>373500</v>
      </c>
      <c r="BC791" s="41">
        <v>369300</v>
      </c>
      <c r="BD791" s="41">
        <v>363900</v>
      </c>
      <c r="BE791" s="41">
        <v>359900</v>
      </c>
      <c r="BF791" s="41">
        <v>358500</v>
      </c>
      <c r="BG791" s="41">
        <v>358000</v>
      </c>
      <c r="BH791" s="41">
        <v>357600</v>
      </c>
      <c r="BI791" s="41">
        <v>357700</v>
      </c>
      <c r="BJ791" s="41">
        <v>357900</v>
      </c>
      <c r="BK791" s="41">
        <v>357900</v>
      </c>
      <c r="BL791" s="41">
        <v>356700</v>
      </c>
      <c r="BM791" s="41">
        <v>358100</v>
      </c>
      <c r="BN791" s="41">
        <v>360600</v>
      </c>
      <c r="BO791" s="41">
        <v>361900</v>
      </c>
      <c r="BP791" s="41">
        <v>360100</v>
      </c>
      <c r="BQ791" s="41">
        <v>355300</v>
      </c>
      <c r="BR791" s="41">
        <v>349500</v>
      </c>
      <c r="BS791" s="41">
        <v>348600</v>
      </c>
      <c r="BT791" s="41">
        <v>349900</v>
      </c>
      <c r="BU791" s="41">
        <v>353100</v>
      </c>
      <c r="BV791" s="41">
        <v>356300</v>
      </c>
      <c r="BW791" s="41">
        <v>356200</v>
      </c>
      <c r="BX791" s="41">
        <v>351600</v>
      </c>
      <c r="BY791" s="41">
        <v>348100</v>
      </c>
      <c r="BZ791" s="41">
        <v>345000</v>
      </c>
      <c r="CA791" s="41">
        <v>343700</v>
      </c>
      <c r="CB791" s="41">
        <v>342300</v>
      </c>
      <c r="CC791" s="41">
        <v>341400</v>
      </c>
      <c r="CD791" s="41">
        <v>341900</v>
      </c>
      <c r="CE791" s="41">
        <v>341400</v>
      </c>
      <c r="CF791" s="41">
        <v>337100</v>
      </c>
      <c r="CG791" s="41">
        <v>332700</v>
      </c>
      <c r="CH791" s="41">
        <v>330000</v>
      </c>
      <c r="CI791" s="41">
        <v>324500</v>
      </c>
      <c r="CJ791" s="41">
        <v>320800</v>
      </c>
      <c r="CK791" s="41">
        <v>321900</v>
      </c>
      <c r="CL791" s="41">
        <v>326400</v>
      </c>
      <c r="CM791" s="41">
        <v>328900</v>
      </c>
      <c r="CN791" s="41">
        <v>331200</v>
      </c>
      <c r="CO791" s="41">
        <v>336400</v>
      </c>
      <c r="CP791" s="41">
        <v>345200</v>
      </c>
      <c r="CQ791" s="41">
        <v>352200</v>
      </c>
      <c r="CR791" s="41">
        <v>356400</v>
      </c>
      <c r="CS791" s="41">
        <v>360200</v>
      </c>
      <c r="CT791" s="41">
        <v>364100</v>
      </c>
      <c r="CU791" s="41">
        <v>367600</v>
      </c>
      <c r="CV791" s="41">
        <v>373500</v>
      </c>
      <c r="CW791" s="41">
        <v>377900</v>
      </c>
      <c r="CX791" s="41">
        <v>381500</v>
      </c>
      <c r="CY791" s="41">
        <v>390800</v>
      </c>
      <c r="CZ791" s="41">
        <v>405900</v>
      </c>
      <c r="DA791" s="41">
        <v>415100</v>
      </c>
      <c r="DB791" s="41">
        <v>414100</v>
      </c>
      <c r="DC791" s="41">
        <v>410800</v>
      </c>
      <c r="DD791" s="41">
        <v>418000</v>
      </c>
      <c r="DE791" s="41">
        <v>434100</v>
      </c>
      <c r="DF791" s="41">
        <v>447900</v>
      </c>
      <c r="DG791" s="41">
        <v>457200</v>
      </c>
      <c r="DH791" s="41">
        <v>467200</v>
      </c>
      <c r="DI791" s="41">
        <v>473200</v>
      </c>
      <c r="DJ791" s="41">
        <v>476300</v>
      </c>
      <c r="DK791" s="41">
        <v>478700</v>
      </c>
      <c r="DL791" s="41">
        <v>484900</v>
      </c>
      <c r="DM791" s="41">
        <v>493700</v>
      </c>
      <c r="DN791" s="41">
        <v>502100</v>
      </c>
      <c r="DO791" s="41">
        <v>506500</v>
      </c>
      <c r="DP791" s="41">
        <v>511000</v>
      </c>
    </row>
    <row r="792" spans="1:120">
      <c r="A792" s="41">
        <v>93923</v>
      </c>
      <c r="B792" s="41" t="s">
        <v>493</v>
      </c>
      <c r="C792" s="41" t="s">
        <v>66</v>
      </c>
      <c r="D792" s="41" t="s">
        <v>576</v>
      </c>
      <c r="E792" s="41" t="s">
        <v>575</v>
      </c>
      <c r="F792" s="41">
        <v>915800</v>
      </c>
      <c r="G792" s="41">
        <v>925400</v>
      </c>
      <c r="H792" s="41">
        <v>928700</v>
      </c>
      <c r="I792" s="41">
        <v>936700</v>
      </c>
      <c r="J792" s="41">
        <v>948800</v>
      </c>
      <c r="K792" s="41">
        <v>959400</v>
      </c>
      <c r="L792" s="41">
        <v>967300</v>
      </c>
      <c r="M792" s="41">
        <v>981200</v>
      </c>
      <c r="N792" s="41">
        <v>996200</v>
      </c>
      <c r="O792" s="41">
        <v>1007500</v>
      </c>
      <c r="P792" s="41">
        <v>1009300</v>
      </c>
      <c r="Q792" s="41">
        <v>1006400</v>
      </c>
      <c r="R792" s="41">
        <v>1000100</v>
      </c>
      <c r="S792" s="41">
        <v>995400</v>
      </c>
      <c r="T792" s="41">
        <v>997200</v>
      </c>
      <c r="U792" s="41">
        <v>1002900</v>
      </c>
      <c r="V792" s="41">
        <v>1000900</v>
      </c>
      <c r="W792" s="41">
        <v>993500</v>
      </c>
      <c r="X792" s="41">
        <v>983800</v>
      </c>
      <c r="Y792" s="41">
        <v>964200</v>
      </c>
      <c r="Z792" s="41">
        <v>938100</v>
      </c>
      <c r="AA792" s="41">
        <v>925000</v>
      </c>
      <c r="AB792" s="41">
        <v>922600</v>
      </c>
      <c r="AC792" s="41">
        <v>908200</v>
      </c>
      <c r="AD792" s="41">
        <v>888100</v>
      </c>
      <c r="AE792" s="41">
        <v>878700</v>
      </c>
      <c r="AF792" s="41">
        <v>875200</v>
      </c>
      <c r="AG792" s="41">
        <v>869200</v>
      </c>
      <c r="AH792" s="41">
        <v>864000</v>
      </c>
      <c r="AI792" s="41">
        <v>856400</v>
      </c>
      <c r="AJ792" s="41">
        <v>844100</v>
      </c>
      <c r="AK792" s="41">
        <v>834700</v>
      </c>
      <c r="AL792" s="41">
        <v>834900</v>
      </c>
      <c r="AM792" s="41">
        <v>840100</v>
      </c>
      <c r="AN792" s="41">
        <v>848000</v>
      </c>
      <c r="AO792" s="41">
        <v>853300</v>
      </c>
      <c r="AP792" s="41">
        <v>850200</v>
      </c>
      <c r="AQ792" s="41">
        <v>841000</v>
      </c>
      <c r="AR792" s="41">
        <v>821900</v>
      </c>
      <c r="AS792" s="41">
        <v>788100</v>
      </c>
      <c r="AT792" s="41">
        <v>758400</v>
      </c>
      <c r="AU792" s="41">
        <v>739500</v>
      </c>
      <c r="AV792" s="41">
        <v>726900</v>
      </c>
      <c r="AW792" s="41">
        <v>721100</v>
      </c>
      <c r="AX792" s="41">
        <v>717100</v>
      </c>
      <c r="AY792" s="41">
        <v>705800</v>
      </c>
      <c r="AZ792" s="41">
        <v>693400</v>
      </c>
      <c r="BA792" s="41">
        <v>691800</v>
      </c>
      <c r="BB792" s="41">
        <v>697900</v>
      </c>
      <c r="BC792" s="41">
        <v>699600</v>
      </c>
      <c r="BD792" s="41">
        <v>700200</v>
      </c>
      <c r="BE792" s="41">
        <v>707700</v>
      </c>
      <c r="BF792" s="41">
        <v>712500</v>
      </c>
      <c r="BG792" s="41">
        <v>716000</v>
      </c>
      <c r="BH792" s="41">
        <v>724700</v>
      </c>
      <c r="BI792" s="41">
        <v>732700</v>
      </c>
      <c r="BJ792" s="41">
        <v>725700</v>
      </c>
      <c r="BK792" s="41">
        <v>719100</v>
      </c>
      <c r="BL792" s="41">
        <v>722700</v>
      </c>
      <c r="BM792" s="41">
        <v>739600</v>
      </c>
      <c r="BN792" s="41">
        <v>750500</v>
      </c>
      <c r="BO792" s="41">
        <v>752100</v>
      </c>
      <c r="BP792" s="41">
        <v>751400</v>
      </c>
      <c r="BQ792" s="41">
        <v>747300</v>
      </c>
      <c r="BR792" s="41">
        <v>733900</v>
      </c>
      <c r="BS792" s="41">
        <v>719800</v>
      </c>
      <c r="BT792" s="41">
        <v>709200</v>
      </c>
      <c r="BU792" s="41">
        <v>693000</v>
      </c>
      <c r="BV792" s="41">
        <v>692100</v>
      </c>
      <c r="BW792" s="41">
        <v>687300</v>
      </c>
      <c r="BX792" s="41">
        <v>671600</v>
      </c>
      <c r="BY792" s="41">
        <v>658000</v>
      </c>
      <c r="BZ792" s="41">
        <v>660700</v>
      </c>
      <c r="CA792" s="41">
        <v>663200</v>
      </c>
      <c r="CB792" s="41">
        <v>659000</v>
      </c>
      <c r="CC792" s="41">
        <v>650600</v>
      </c>
      <c r="CD792" s="41">
        <v>645700</v>
      </c>
      <c r="CE792" s="41">
        <v>644700</v>
      </c>
      <c r="CF792" s="41">
        <v>644600</v>
      </c>
      <c r="CG792" s="41">
        <v>642000</v>
      </c>
      <c r="CH792" s="41">
        <v>633900</v>
      </c>
      <c r="CI792" s="41">
        <v>636500</v>
      </c>
      <c r="CJ792" s="41">
        <v>639700</v>
      </c>
      <c r="CK792" s="41">
        <v>627000</v>
      </c>
      <c r="CL792" s="41">
        <v>623700</v>
      </c>
      <c r="CM792" s="41">
        <v>627400</v>
      </c>
      <c r="CN792" s="41">
        <v>623600</v>
      </c>
      <c r="CO792" s="41">
        <v>625400</v>
      </c>
      <c r="CP792" s="41">
        <v>641500</v>
      </c>
      <c r="CQ792" s="41">
        <v>655400</v>
      </c>
      <c r="CR792" s="41">
        <v>662100</v>
      </c>
      <c r="CS792" s="41">
        <v>670300</v>
      </c>
      <c r="CT792" s="41">
        <v>689500</v>
      </c>
      <c r="CU792" s="41">
        <v>703300</v>
      </c>
      <c r="CV792" s="41">
        <v>700700</v>
      </c>
      <c r="CW792" s="41">
        <v>706000</v>
      </c>
      <c r="CX792" s="41">
        <v>715900</v>
      </c>
      <c r="CY792" s="41">
        <v>722000</v>
      </c>
      <c r="CZ792" s="41">
        <v>732900</v>
      </c>
      <c r="DA792" s="41">
        <v>757400</v>
      </c>
      <c r="DB792" s="41">
        <v>774500</v>
      </c>
      <c r="DC792" s="41">
        <v>779500</v>
      </c>
      <c r="DD792" s="41">
        <v>787200</v>
      </c>
      <c r="DE792" s="41">
        <v>804300</v>
      </c>
      <c r="DF792" s="41">
        <v>809500</v>
      </c>
      <c r="DG792" s="41">
        <v>804100</v>
      </c>
      <c r="DH792" s="41">
        <v>806300</v>
      </c>
      <c r="DI792" s="41">
        <v>808600</v>
      </c>
      <c r="DJ792" s="41">
        <v>794600</v>
      </c>
      <c r="DK792" s="41">
        <v>782600</v>
      </c>
      <c r="DL792" s="41">
        <v>789900</v>
      </c>
      <c r="DM792" s="41">
        <v>796700</v>
      </c>
      <c r="DN792" s="41">
        <v>804100</v>
      </c>
      <c r="DO792" s="41">
        <v>815800</v>
      </c>
      <c r="DP792" s="41">
        <v>824900</v>
      </c>
    </row>
    <row r="793" spans="1:120">
      <c r="A793" s="41">
        <v>92225</v>
      </c>
      <c r="B793" s="41" t="s">
        <v>735</v>
      </c>
      <c r="C793" s="41" t="s">
        <v>66</v>
      </c>
      <c r="D793" s="41" t="s">
        <v>414</v>
      </c>
      <c r="E793" s="41" t="s">
        <v>414</v>
      </c>
      <c r="Y793" s="41">
        <v>194600</v>
      </c>
      <c r="Z793" s="41">
        <v>194500</v>
      </c>
      <c r="AA793" s="41">
        <v>191100</v>
      </c>
      <c r="AB793" s="41">
        <v>186000</v>
      </c>
      <c r="AC793" s="41">
        <v>183000</v>
      </c>
      <c r="AD793" s="41">
        <v>182000</v>
      </c>
      <c r="AE793" s="41">
        <v>183100</v>
      </c>
      <c r="AF793" s="41">
        <v>184000</v>
      </c>
      <c r="AG793" s="41">
        <v>184000</v>
      </c>
      <c r="AH793" s="41">
        <v>183600</v>
      </c>
      <c r="AI793" s="41">
        <v>183300</v>
      </c>
      <c r="AJ793" s="41">
        <v>182900</v>
      </c>
      <c r="AK793" s="41">
        <v>183500</v>
      </c>
      <c r="AL793" s="41">
        <v>183300</v>
      </c>
      <c r="AM793" s="41">
        <v>180900</v>
      </c>
      <c r="AN793" s="41">
        <v>179200</v>
      </c>
      <c r="AO793" s="41">
        <v>179500</v>
      </c>
      <c r="AP793" s="41">
        <v>178400</v>
      </c>
      <c r="AQ793" s="41">
        <v>175100</v>
      </c>
      <c r="AR793" s="41">
        <v>171100</v>
      </c>
      <c r="AS793" s="41">
        <v>167900</v>
      </c>
      <c r="AT793" s="41">
        <v>164900</v>
      </c>
      <c r="AU793" s="41">
        <v>159900</v>
      </c>
      <c r="AV793" s="41">
        <v>156200</v>
      </c>
      <c r="AW793" s="41">
        <v>153800</v>
      </c>
      <c r="AX793" s="41">
        <v>154100</v>
      </c>
      <c r="AY793" s="41">
        <v>156300</v>
      </c>
      <c r="AZ793" s="41">
        <v>157500</v>
      </c>
      <c r="BA793" s="41">
        <v>157100</v>
      </c>
      <c r="BB793" s="41">
        <v>157900</v>
      </c>
      <c r="BC793" s="41">
        <v>157600</v>
      </c>
      <c r="BD793" s="41">
        <v>156800</v>
      </c>
      <c r="BE793" s="41">
        <v>155900</v>
      </c>
      <c r="BF793" s="41">
        <v>153000</v>
      </c>
      <c r="BG793" s="41">
        <v>149200</v>
      </c>
      <c r="BH793" s="41">
        <v>146500</v>
      </c>
      <c r="BI793" s="41">
        <v>146400</v>
      </c>
      <c r="BJ793" s="41">
        <v>147900</v>
      </c>
      <c r="BK793" s="41">
        <v>148200</v>
      </c>
      <c r="BL793" s="41">
        <v>145100</v>
      </c>
      <c r="BM793" s="41">
        <v>140300</v>
      </c>
      <c r="BN793" s="41">
        <v>135900</v>
      </c>
      <c r="BO793" s="41">
        <v>131300</v>
      </c>
      <c r="BP793" s="41">
        <v>127500</v>
      </c>
      <c r="BQ793" s="41">
        <v>125500</v>
      </c>
      <c r="BR793" s="41">
        <v>124900</v>
      </c>
      <c r="BS793" s="41">
        <v>125000</v>
      </c>
      <c r="BT793" s="41">
        <v>124300</v>
      </c>
      <c r="BU793" s="41">
        <v>122900</v>
      </c>
      <c r="BV793" s="41">
        <v>120500</v>
      </c>
      <c r="BW793" s="41">
        <v>118400</v>
      </c>
      <c r="BX793" s="41">
        <v>117600</v>
      </c>
      <c r="BY793" s="41">
        <v>116900</v>
      </c>
      <c r="BZ793" s="41">
        <v>117100</v>
      </c>
      <c r="CA793" s="41">
        <v>120300</v>
      </c>
      <c r="CB793" s="41">
        <v>121900</v>
      </c>
      <c r="CC793" s="41">
        <v>118600</v>
      </c>
      <c r="CD793" s="41">
        <v>113300</v>
      </c>
      <c r="CE793" s="41">
        <v>108000</v>
      </c>
      <c r="CF793" s="41">
        <v>105500</v>
      </c>
      <c r="CG793" s="41">
        <v>105100</v>
      </c>
      <c r="CH793" s="41">
        <v>102600</v>
      </c>
      <c r="CI793" s="41">
        <v>100600</v>
      </c>
      <c r="CJ793" s="41">
        <v>101800</v>
      </c>
      <c r="CK793" s="41">
        <v>102000</v>
      </c>
      <c r="CL793" s="41">
        <v>99400</v>
      </c>
      <c r="CM793" s="41">
        <v>98600</v>
      </c>
      <c r="CN793" s="41">
        <v>98900</v>
      </c>
      <c r="CO793" s="41">
        <v>99100</v>
      </c>
      <c r="CP793" s="41">
        <v>99100</v>
      </c>
      <c r="CQ793" s="41">
        <v>100500</v>
      </c>
      <c r="CR793" s="41">
        <v>101500</v>
      </c>
      <c r="CS793" s="41">
        <v>101600</v>
      </c>
      <c r="CT793" s="41">
        <v>101500</v>
      </c>
      <c r="CU793" s="41">
        <v>102500</v>
      </c>
      <c r="CV793" s="41">
        <v>104700</v>
      </c>
      <c r="CW793" s="41">
        <v>107900</v>
      </c>
      <c r="CX793" s="41">
        <v>109500</v>
      </c>
      <c r="CY793" s="41">
        <v>107800</v>
      </c>
      <c r="CZ793" s="41">
        <v>107500</v>
      </c>
      <c r="DA793" s="41">
        <v>113200</v>
      </c>
      <c r="DB793" s="41">
        <v>120600</v>
      </c>
      <c r="DC793" s="41">
        <v>123800</v>
      </c>
      <c r="DD793" s="41">
        <v>123000</v>
      </c>
      <c r="DE793" s="41">
        <v>122600</v>
      </c>
      <c r="DF793" s="41">
        <v>123700</v>
      </c>
      <c r="DG793" s="41">
        <v>124700</v>
      </c>
      <c r="DH793" s="41">
        <v>123400</v>
      </c>
      <c r="DI793" s="41">
        <v>122100</v>
      </c>
      <c r="DJ793" s="41">
        <v>122800</v>
      </c>
      <c r="DK793" s="41">
        <v>123700</v>
      </c>
      <c r="DL793" s="41">
        <v>126200</v>
      </c>
      <c r="DM793" s="41">
        <v>127200</v>
      </c>
      <c r="DN793" s="41">
        <v>125300</v>
      </c>
      <c r="DO793" s="41">
        <v>121600</v>
      </c>
      <c r="DP793" s="41">
        <v>119200</v>
      </c>
    </row>
    <row r="794" spans="1:120">
      <c r="A794" s="41">
        <v>90502</v>
      </c>
      <c r="B794" s="41" t="s">
        <v>736</v>
      </c>
      <c r="C794" s="41" t="s">
        <v>66</v>
      </c>
      <c r="D794" s="41" t="s">
        <v>394</v>
      </c>
      <c r="E794" s="41" t="s">
        <v>394</v>
      </c>
      <c r="F794" s="41">
        <v>315400</v>
      </c>
      <c r="G794" s="41">
        <v>319700</v>
      </c>
      <c r="H794" s="41">
        <v>323600</v>
      </c>
      <c r="I794" s="41">
        <v>328000</v>
      </c>
      <c r="J794" s="41">
        <v>335300</v>
      </c>
      <c r="K794" s="41">
        <v>344500</v>
      </c>
      <c r="L794" s="41">
        <v>352600</v>
      </c>
      <c r="M794" s="41">
        <v>358700</v>
      </c>
      <c r="N794" s="41">
        <v>364600</v>
      </c>
      <c r="O794" s="41">
        <v>369800</v>
      </c>
      <c r="P794" s="41">
        <v>373700</v>
      </c>
      <c r="Q794" s="41">
        <v>375600</v>
      </c>
      <c r="R794" s="41">
        <v>377000</v>
      </c>
      <c r="S794" s="41">
        <v>378000</v>
      </c>
      <c r="T794" s="41">
        <v>379700</v>
      </c>
      <c r="U794" s="41">
        <v>380600</v>
      </c>
      <c r="V794" s="41">
        <v>380700</v>
      </c>
      <c r="W794" s="41">
        <v>380100</v>
      </c>
      <c r="X794" s="41">
        <v>380000</v>
      </c>
      <c r="Y794" s="41">
        <v>379600</v>
      </c>
      <c r="Z794" s="41">
        <v>378100</v>
      </c>
      <c r="AA794" s="41">
        <v>376400</v>
      </c>
      <c r="AB794" s="41">
        <v>375500</v>
      </c>
      <c r="AC794" s="41">
        <v>376100</v>
      </c>
      <c r="AD794" s="41">
        <v>376400</v>
      </c>
      <c r="AE794" s="41">
        <v>375700</v>
      </c>
      <c r="AF794" s="41">
        <v>374600</v>
      </c>
      <c r="AG794" s="41">
        <v>373900</v>
      </c>
      <c r="AH794" s="41">
        <v>371400</v>
      </c>
      <c r="AI794" s="41">
        <v>368400</v>
      </c>
      <c r="AJ794" s="41">
        <v>366200</v>
      </c>
      <c r="AK794" s="41">
        <v>363700</v>
      </c>
      <c r="AL794" s="41">
        <v>361400</v>
      </c>
      <c r="AM794" s="41">
        <v>359400</v>
      </c>
      <c r="AN794" s="41">
        <v>356300</v>
      </c>
      <c r="AO794" s="41">
        <v>351500</v>
      </c>
      <c r="AP794" s="41">
        <v>347100</v>
      </c>
      <c r="AQ794" s="41">
        <v>339700</v>
      </c>
      <c r="AR794" s="41">
        <v>328800</v>
      </c>
      <c r="AS794" s="41">
        <v>318200</v>
      </c>
      <c r="AT794" s="41">
        <v>309600</v>
      </c>
      <c r="AU794" s="41">
        <v>300600</v>
      </c>
      <c r="AV794" s="41">
        <v>291300</v>
      </c>
      <c r="AW794" s="41">
        <v>282900</v>
      </c>
      <c r="AX794" s="41">
        <v>276500</v>
      </c>
      <c r="AY794" s="41">
        <v>271400</v>
      </c>
      <c r="AZ794" s="41">
        <v>266600</v>
      </c>
      <c r="BA794" s="41">
        <v>262300</v>
      </c>
      <c r="BB794" s="41">
        <v>259600</v>
      </c>
      <c r="BC794" s="41">
        <v>257000</v>
      </c>
      <c r="BD794" s="41">
        <v>253400</v>
      </c>
      <c r="BE794" s="41">
        <v>249900</v>
      </c>
      <c r="BF794" s="41">
        <v>247800</v>
      </c>
      <c r="BG794" s="41">
        <v>245700</v>
      </c>
      <c r="BH794" s="41">
        <v>243700</v>
      </c>
      <c r="BI794" s="41">
        <v>242000</v>
      </c>
      <c r="BJ794" s="41">
        <v>240400</v>
      </c>
      <c r="BK794" s="41">
        <v>238200</v>
      </c>
      <c r="BL794" s="41">
        <v>237500</v>
      </c>
      <c r="BM794" s="41">
        <v>236800</v>
      </c>
      <c r="BN794" s="41">
        <v>234600</v>
      </c>
      <c r="BO794" s="41">
        <v>234900</v>
      </c>
      <c r="BP794" s="41">
        <v>238000</v>
      </c>
      <c r="BQ794" s="41">
        <v>237900</v>
      </c>
      <c r="BR794" s="41">
        <v>235500</v>
      </c>
      <c r="BS794" s="41">
        <v>235900</v>
      </c>
      <c r="BT794" s="41">
        <v>236800</v>
      </c>
      <c r="BU794" s="41">
        <v>234800</v>
      </c>
      <c r="BV794" s="41">
        <v>230600</v>
      </c>
      <c r="BW794" s="41">
        <v>226400</v>
      </c>
      <c r="BX794" s="41">
        <v>223000</v>
      </c>
      <c r="BY794" s="41">
        <v>221400</v>
      </c>
      <c r="BZ794" s="41">
        <v>221100</v>
      </c>
      <c r="CA794" s="41">
        <v>220600</v>
      </c>
      <c r="CB794" s="41">
        <v>219300</v>
      </c>
      <c r="CC794" s="41">
        <v>219100</v>
      </c>
      <c r="CD794" s="41">
        <v>218700</v>
      </c>
      <c r="CE794" s="41">
        <v>216400</v>
      </c>
      <c r="CF794" s="41">
        <v>212900</v>
      </c>
      <c r="CG794" s="41">
        <v>210100</v>
      </c>
      <c r="CH794" s="41">
        <v>207800</v>
      </c>
      <c r="CI794" s="41">
        <v>205000</v>
      </c>
      <c r="CJ794" s="41">
        <v>202400</v>
      </c>
      <c r="CK794" s="41">
        <v>201300</v>
      </c>
      <c r="CL794" s="41">
        <v>200000</v>
      </c>
      <c r="CM794" s="41">
        <v>197600</v>
      </c>
      <c r="CN794" s="41">
        <v>195600</v>
      </c>
      <c r="CO794" s="41">
        <v>194900</v>
      </c>
      <c r="CP794" s="41">
        <v>193300</v>
      </c>
      <c r="CQ794" s="41">
        <v>189100</v>
      </c>
      <c r="CR794" s="41">
        <v>185600</v>
      </c>
      <c r="CS794" s="41">
        <v>185900</v>
      </c>
      <c r="CT794" s="41">
        <v>189700</v>
      </c>
      <c r="CU794" s="41">
        <v>195600</v>
      </c>
      <c r="CV794" s="41">
        <v>199000</v>
      </c>
      <c r="CW794" s="41">
        <v>198000</v>
      </c>
      <c r="CX794" s="41">
        <v>197300</v>
      </c>
      <c r="CY794" s="41">
        <v>200500</v>
      </c>
      <c r="CZ794" s="41">
        <v>205200</v>
      </c>
      <c r="DA794" s="41">
        <v>209500</v>
      </c>
      <c r="DB794" s="41">
        <v>213500</v>
      </c>
      <c r="DC794" s="41">
        <v>218500</v>
      </c>
      <c r="DD794" s="41">
        <v>223100</v>
      </c>
      <c r="DE794" s="41">
        <v>227200</v>
      </c>
      <c r="DF794" s="41">
        <v>229200</v>
      </c>
      <c r="DG794" s="41">
        <v>231500</v>
      </c>
      <c r="DH794" s="41">
        <v>236700</v>
      </c>
      <c r="DI794" s="41">
        <v>243100</v>
      </c>
      <c r="DJ794" s="41">
        <v>247000</v>
      </c>
      <c r="DK794" s="41">
        <v>250200</v>
      </c>
      <c r="DL794" s="41">
        <v>253100</v>
      </c>
      <c r="DM794" s="41">
        <v>255200</v>
      </c>
      <c r="DN794" s="41">
        <v>257600</v>
      </c>
      <c r="DO794" s="41">
        <v>261700</v>
      </c>
      <c r="DP794" s="41">
        <v>265700</v>
      </c>
    </row>
    <row r="795" spans="1:120">
      <c r="A795" s="41">
        <v>91436</v>
      </c>
      <c r="B795" s="41" t="s">
        <v>394</v>
      </c>
      <c r="C795" s="41" t="s">
        <v>66</v>
      </c>
      <c r="D795" s="41" t="s">
        <v>394</v>
      </c>
      <c r="E795" s="41" t="s">
        <v>394</v>
      </c>
      <c r="F795" s="41">
        <v>634500</v>
      </c>
      <c r="G795" s="41">
        <v>641400</v>
      </c>
      <c r="H795" s="41">
        <v>649700</v>
      </c>
      <c r="I795" s="41">
        <v>658900</v>
      </c>
      <c r="J795" s="41">
        <v>668400</v>
      </c>
      <c r="K795" s="41">
        <v>687900</v>
      </c>
      <c r="L795" s="41">
        <v>713300</v>
      </c>
      <c r="M795" s="41">
        <v>730600</v>
      </c>
      <c r="N795" s="41">
        <v>734700</v>
      </c>
      <c r="O795" s="41">
        <v>730000</v>
      </c>
      <c r="P795" s="41">
        <v>722400</v>
      </c>
      <c r="Q795" s="41">
        <v>720500</v>
      </c>
      <c r="R795" s="41">
        <v>726800</v>
      </c>
      <c r="S795" s="41">
        <v>734500</v>
      </c>
      <c r="T795" s="41">
        <v>738900</v>
      </c>
      <c r="U795" s="41">
        <v>731800</v>
      </c>
      <c r="V795" s="41">
        <v>719400</v>
      </c>
      <c r="W795" s="41">
        <v>710400</v>
      </c>
      <c r="X795" s="41">
        <v>705700</v>
      </c>
      <c r="Y795" s="41">
        <v>703500</v>
      </c>
      <c r="Z795" s="41">
        <v>707100</v>
      </c>
      <c r="AA795" s="41">
        <v>711800</v>
      </c>
      <c r="AB795" s="41">
        <v>712100</v>
      </c>
      <c r="AC795" s="41">
        <v>706600</v>
      </c>
      <c r="AD795" s="41">
        <v>700200</v>
      </c>
      <c r="AE795" s="41">
        <v>696700</v>
      </c>
      <c r="AF795" s="41">
        <v>698400</v>
      </c>
      <c r="AG795" s="41">
        <v>706600</v>
      </c>
      <c r="AH795" s="41">
        <v>715500</v>
      </c>
      <c r="AI795" s="41">
        <v>717500</v>
      </c>
      <c r="AJ795" s="41">
        <v>715600</v>
      </c>
      <c r="AK795" s="41">
        <v>716800</v>
      </c>
      <c r="AL795" s="41">
        <v>718100</v>
      </c>
      <c r="AM795" s="41">
        <v>714500</v>
      </c>
      <c r="AN795" s="41">
        <v>701300</v>
      </c>
      <c r="AO795" s="41">
        <v>684900</v>
      </c>
      <c r="AP795" s="41">
        <v>670400</v>
      </c>
      <c r="AQ795" s="41">
        <v>657900</v>
      </c>
      <c r="AR795" s="41">
        <v>644900</v>
      </c>
      <c r="AS795" s="41">
        <v>634900</v>
      </c>
      <c r="AT795" s="41">
        <v>621900</v>
      </c>
      <c r="AU795" s="41">
        <v>604600</v>
      </c>
      <c r="AV795" s="41">
        <v>587400</v>
      </c>
      <c r="AW795" s="41">
        <v>575200</v>
      </c>
      <c r="AX795" s="41">
        <v>566600</v>
      </c>
      <c r="AY795" s="41">
        <v>561300</v>
      </c>
      <c r="AZ795" s="41">
        <v>557100</v>
      </c>
      <c r="BA795" s="41">
        <v>554200</v>
      </c>
      <c r="BB795" s="41">
        <v>552300</v>
      </c>
      <c r="BC795" s="41">
        <v>549600</v>
      </c>
      <c r="BD795" s="41">
        <v>543700</v>
      </c>
      <c r="BE795" s="41">
        <v>536600</v>
      </c>
      <c r="BF795" s="41">
        <v>532700</v>
      </c>
      <c r="BG795" s="41">
        <v>530200</v>
      </c>
      <c r="BH795" s="41">
        <v>526600</v>
      </c>
      <c r="BI795" s="41">
        <v>525100</v>
      </c>
      <c r="BJ795" s="41">
        <v>525200</v>
      </c>
      <c r="BK795" s="41">
        <v>525400</v>
      </c>
      <c r="BL795" s="41">
        <v>528000</v>
      </c>
      <c r="BM795" s="41">
        <v>537000</v>
      </c>
      <c r="BN795" s="41">
        <v>548700</v>
      </c>
      <c r="BO795" s="41">
        <v>558600</v>
      </c>
      <c r="BP795" s="41">
        <v>562600</v>
      </c>
      <c r="BQ795" s="41">
        <v>559600</v>
      </c>
      <c r="BR795" s="41">
        <v>556200</v>
      </c>
      <c r="BS795" s="41">
        <v>554800</v>
      </c>
      <c r="BT795" s="41">
        <v>547800</v>
      </c>
      <c r="BU795" s="41">
        <v>532400</v>
      </c>
      <c r="BV795" s="41">
        <v>520500</v>
      </c>
      <c r="BW795" s="41">
        <v>518400</v>
      </c>
      <c r="BX795" s="41">
        <v>525000</v>
      </c>
      <c r="BY795" s="41">
        <v>531500</v>
      </c>
      <c r="BZ795" s="41">
        <v>535000</v>
      </c>
      <c r="CA795" s="41">
        <v>534800</v>
      </c>
      <c r="CB795" s="41">
        <v>532500</v>
      </c>
      <c r="CC795" s="41">
        <v>529100</v>
      </c>
      <c r="CD795" s="41">
        <v>524100</v>
      </c>
      <c r="CE795" s="41">
        <v>517500</v>
      </c>
      <c r="CF795" s="41">
        <v>512400</v>
      </c>
      <c r="CG795" s="41">
        <v>511200</v>
      </c>
      <c r="CH795" s="41">
        <v>512000</v>
      </c>
      <c r="CI795" s="41">
        <v>512300</v>
      </c>
      <c r="CJ795" s="41">
        <v>511400</v>
      </c>
      <c r="CK795" s="41">
        <v>509100</v>
      </c>
      <c r="CL795" s="41">
        <v>506100</v>
      </c>
      <c r="CM795" s="41">
        <v>505500</v>
      </c>
      <c r="CN795" s="41">
        <v>505600</v>
      </c>
      <c r="CO795" s="41">
        <v>507500</v>
      </c>
      <c r="CP795" s="41">
        <v>511900</v>
      </c>
      <c r="CQ795" s="41">
        <v>513900</v>
      </c>
      <c r="CR795" s="41">
        <v>514900</v>
      </c>
      <c r="CS795" s="41">
        <v>521200</v>
      </c>
      <c r="CT795" s="41">
        <v>528700</v>
      </c>
      <c r="CU795" s="41">
        <v>534600</v>
      </c>
      <c r="CV795" s="41">
        <v>540600</v>
      </c>
      <c r="CW795" s="41">
        <v>545600</v>
      </c>
      <c r="CX795" s="41">
        <v>549000</v>
      </c>
      <c r="CY795" s="41">
        <v>554400</v>
      </c>
      <c r="CZ795" s="41">
        <v>567200</v>
      </c>
      <c r="DA795" s="41">
        <v>584700</v>
      </c>
      <c r="DB795" s="41">
        <v>603400</v>
      </c>
      <c r="DC795" s="41">
        <v>621700</v>
      </c>
      <c r="DD795" s="41">
        <v>639800</v>
      </c>
      <c r="DE795" s="41">
        <v>651600</v>
      </c>
      <c r="DF795" s="41">
        <v>655400</v>
      </c>
      <c r="DG795" s="41">
        <v>652400</v>
      </c>
      <c r="DH795" s="41">
        <v>652300</v>
      </c>
      <c r="DI795" s="41">
        <v>652900</v>
      </c>
      <c r="DJ795" s="41">
        <v>651700</v>
      </c>
      <c r="DK795" s="41">
        <v>651600</v>
      </c>
      <c r="DL795" s="41">
        <v>662800</v>
      </c>
      <c r="DM795" s="41">
        <v>677000</v>
      </c>
      <c r="DN795" s="41">
        <v>687500</v>
      </c>
      <c r="DO795" s="41">
        <v>696700</v>
      </c>
      <c r="DP795" s="41">
        <v>707100</v>
      </c>
    </row>
    <row r="796" spans="1:120">
      <c r="A796" s="41">
        <v>94556</v>
      </c>
      <c r="B796" s="41" t="s">
        <v>185</v>
      </c>
      <c r="C796" s="41" t="s">
        <v>66</v>
      </c>
      <c r="D796" s="41" t="s">
        <v>65</v>
      </c>
      <c r="E796" s="41" t="s">
        <v>342</v>
      </c>
      <c r="F796" s="41">
        <v>561400</v>
      </c>
      <c r="G796" s="41">
        <v>569100</v>
      </c>
      <c r="H796" s="41">
        <v>577400</v>
      </c>
      <c r="I796" s="41">
        <v>584300</v>
      </c>
      <c r="J796" s="41">
        <v>586900</v>
      </c>
      <c r="K796" s="41">
        <v>586400</v>
      </c>
      <c r="L796" s="41">
        <v>588400</v>
      </c>
      <c r="M796" s="41">
        <v>593000</v>
      </c>
      <c r="N796" s="41">
        <v>595800</v>
      </c>
      <c r="O796" s="41">
        <v>596300</v>
      </c>
      <c r="P796" s="41">
        <v>600900</v>
      </c>
      <c r="Q796" s="41">
        <v>606300</v>
      </c>
      <c r="R796" s="41">
        <v>606500</v>
      </c>
      <c r="S796" s="41">
        <v>603500</v>
      </c>
      <c r="T796" s="41">
        <v>600500</v>
      </c>
      <c r="U796" s="41">
        <v>595900</v>
      </c>
      <c r="V796" s="41">
        <v>590200</v>
      </c>
      <c r="W796" s="41">
        <v>586000</v>
      </c>
      <c r="X796" s="41">
        <v>584700</v>
      </c>
      <c r="Y796" s="41">
        <v>588300</v>
      </c>
      <c r="Z796" s="41">
        <v>586900</v>
      </c>
      <c r="AA796" s="41">
        <v>582300</v>
      </c>
      <c r="AB796" s="41">
        <v>580700</v>
      </c>
      <c r="AC796" s="41">
        <v>581500</v>
      </c>
      <c r="AD796" s="41">
        <v>579600</v>
      </c>
      <c r="AE796" s="41">
        <v>578300</v>
      </c>
      <c r="AF796" s="41">
        <v>575900</v>
      </c>
      <c r="AG796" s="41">
        <v>570700</v>
      </c>
      <c r="AH796" s="41">
        <v>566800</v>
      </c>
      <c r="AI796" s="41">
        <v>564800</v>
      </c>
      <c r="AJ796" s="41">
        <v>562000</v>
      </c>
      <c r="AK796" s="41">
        <v>556200</v>
      </c>
      <c r="AL796" s="41">
        <v>550200</v>
      </c>
      <c r="AM796" s="41">
        <v>543100</v>
      </c>
      <c r="AN796" s="41">
        <v>537100</v>
      </c>
      <c r="AO796" s="41">
        <v>532800</v>
      </c>
      <c r="AP796" s="41">
        <v>528400</v>
      </c>
      <c r="AQ796" s="41">
        <v>521500</v>
      </c>
      <c r="AR796" s="41">
        <v>516400</v>
      </c>
      <c r="AS796" s="41">
        <v>515400</v>
      </c>
      <c r="AT796" s="41">
        <v>513200</v>
      </c>
      <c r="AU796" s="41">
        <v>505700</v>
      </c>
      <c r="AV796" s="41">
        <v>495600</v>
      </c>
      <c r="AW796" s="41">
        <v>486000</v>
      </c>
      <c r="AX796" s="41">
        <v>479200</v>
      </c>
      <c r="AY796" s="41">
        <v>473400</v>
      </c>
      <c r="AZ796" s="41">
        <v>464600</v>
      </c>
      <c r="BA796" s="41">
        <v>460200</v>
      </c>
      <c r="BB796" s="41">
        <v>463500</v>
      </c>
      <c r="BC796" s="41">
        <v>464100</v>
      </c>
      <c r="BD796" s="41">
        <v>459600</v>
      </c>
      <c r="BE796" s="41">
        <v>456500</v>
      </c>
      <c r="BF796" s="41">
        <v>456000</v>
      </c>
      <c r="BG796" s="41">
        <v>457100</v>
      </c>
      <c r="BH796" s="41">
        <v>460600</v>
      </c>
      <c r="BI796" s="41">
        <v>466900</v>
      </c>
      <c r="BJ796" s="41">
        <v>475500</v>
      </c>
      <c r="BK796" s="41">
        <v>481600</v>
      </c>
      <c r="BL796" s="41">
        <v>485600</v>
      </c>
      <c r="BM796" s="41">
        <v>486000</v>
      </c>
      <c r="BN796" s="41">
        <v>486800</v>
      </c>
      <c r="BO796" s="41">
        <v>491700</v>
      </c>
      <c r="BP796" s="41">
        <v>490500</v>
      </c>
      <c r="BQ796" s="41">
        <v>483000</v>
      </c>
      <c r="BR796" s="41">
        <v>479500</v>
      </c>
      <c r="BS796" s="41">
        <v>480600</v>
      </c>
      <c r="BT796" s="41">
        <v>476000</v>
      </c>
      <c r="BU796" s="41">
        <v>469200</v>
      </c>
      <c r="BV796" s="41">
        <v>465300</v>
      </c>
      <c r="BW796" s="41">
        <v>463900</v>
      </c>
      <c r="BX796" s="41">
        <v>457600</v>
      </c>
      <c r="BY796" s="41">
        <v>450700</v>
      </c>
      <c r="BZ796" s="41">
        <v>444100</v>
      </c>
      <c r="CA796" s="41">
        <v>438800</v>
      </c>
      <c r="CB796" s="41">
        <v>433800</v>
      </c>
      <c r="CC796" s="41">
        <v>429500</v>
      </c>
      <c r="CD796" s="41">
        <v>423400</v>
      </c>
      <c r="CE796" s="41">
        <v>418000</v>
      </c>
      <c r="CF796" s="41">
        <v>413600</v>
      </c>
      <c r="CG796" s="41">
        <v>411600</v>
      </c>
      <c r="CH796" s="41">
        <v>407600</v>
      </c>
      <c r="CI796" s="41">
        <v>405300</v>
      </c>
      <c r="CJ796" s="41">
        <v>405900</v>
      </c>
      <c r="CK796" s="41">
        <v>406300</v>
      </c>
      <c r="CL796" s="41">
        <v>405200</v>
      </c>
      <c r="CM796" s="41">
        <v>405700</v>
      </c>
      <c r="CN796" s="41">
        <v>406900</v>
      </c>
      <c r="CO796" s="41">
        <v>409900</v>
      </c>
      <c r="CP796" s="41">
        <v>415300</v>
      </c>
      <c r="CQ796" s="41">
        <v>422700</v>
      </c>
      <c r="CR796" s="41">
        <v>431900</v>
      </c>
      <c r="CS796" s="41">
        <v>436600</v>
      </c>
      <c r="CT796" s="41">
        <v>439200</v>
      </c>
      <c r="CU796" s="41">
        <v>443400</v>
      </c>
      <c r="CV796" s="41">
        <v>452600</v>
      </c>
      <c r="CW796" s="41">
        <v>460200</v>
      </c>
      <c r="CX796" s="41">
        <v>467000</v>
      </c>
      <c r="CY796" s="41">
        <v>471600</v>
      </c>
      <c r="CZ796" s="41">
        <v>483100</v>
      </c>
      <c r="DA796" s="41">
        <v>500300</v>
      </c>
      <c r="DB796" s="41">
        <v>516500</v>
      </c>
      <c r="DC796" s="41">
        <v>522500</v>
      </c>
      <c r="DD796" s="41">
        <v>523000</v>
      </c>
      <c r="DE796" s="41">
        <v>527300</v>
      </c>
      <c r="DF796" s="41">
        <v>531600</v>
      </c>
      <c r="DG796" s="41">
        <v>531800</v>
      </c>
      <c r="DH796" s="41">
        <v>529300</v>
      </c>
      <c r="DI796" s="41">
        <v>528700</v>
      </c>
      <c r="DJ796" s="41">
        <v>527600</v>
      </c>
      <c r="DK796" s="41">
        <v>528000</v>
      </c>
      <c r="DL796" s="41">
        <v>538200</v>
      </c>
      <c r="DM796" s="41">
        <v>548700</v>
      </c>
      <c r="DN796" s="41">
        <v>551600</v>
      </c>
      <c r="DO796" s="41">
        <v>553300</v>
      </c>
      <c r="DP796" s="41">
        <v>559500</v>
      </c>
    </row>
    <row r="797" spans="1:120">
      <c r="A797" s="41">
        <v>94709</v>
      </c>
      <c r="B797" s="41" t="s">
        <v>111</v>
      </c>
      <c r="C797" s="41" t="s">
        <v>66</v>
      </c>
      <c r="D797" s="41" t="s">
        <v>65</v>
      </c>
      <c r="E797" s="41" t="s">
        <v>78</v>
      </c>
      <c r="F797" s="41">
        <v>642700</v>
      </c>
      <c r="G797" s="41">
        <v>649800</v>
      </c>
      <c r="H797" s="41">
        <v>653600</v>
      </c>
      <c r="I797" s="41">
        <v>653100</v>
      </c>
      <c r="J797" s="41">
        <v>655600</v>
      </c>
      <c r="K797" s="41">
        <v>665500</v>
      </c>
      <c r="L797" s="41">
        <v>678200</v>
      </c>
      <c r="M797" s="41">
        <v>690500</v>
      </c>
      <c r="N797" s="41">
        <v>699400</v>
      </c>
      <c r="O797" s="41">
        <v>698300</v>
      </c>
      <c r="P797" s="41">
        <v>692400</v>
      </c>
      <c r="Q797" s="41">
        <v>690600</v>
      </c>
      <c r="R797" s="41">
        <v>692900</v>
      </c>
      <c r="S797" s="41">
        <v>694200</v>
      </c>
      <c r="T797" s="41">
        <v>687200</v>
      </c>
      <c r="U797" s="41">
        <v>672900</v>
      </c>
      <c r="V797" s="41">
        <v>660100</v>
      </c>
      <c r="W797" s="41">
        <v>651300</v>
      </c>
      <c r="X797" s="41">
        <v>644900</v>
      </c>
      <c r="Y797" s="41">
        <v>640300</v>
      </c>
      <c r="Z797" s="41">
        <v>636200</v>
      </c>
      <c r="AA797" s="41">
        <v>633800</v>
      </c>
      <c r="AB797" s="41">
        <v>631700</v>
      </c>
      <c r="AC797" s="41">
        <v>628700</v>
      </c>
      <c r="AD797" s="41">
        <v>629100</v>
      </c>
      <c r="AE797" s="41">
        <v>631800</v>
      </c>
      <c r="AF797" s="41">
        <v>634000</v>
      </c>
      <c r="AG797" s="41">
        <v>635700</v>
      </c>
      <c r="AH797" s="41">
        <v>638900</v>
      </c>
      <c r="AI797" s="41">
        <v>641500</v>
      </c>
      <c r="AJ797" s="41">
        <v>639500</v>
      </c>
      <c r="AK797" s="41">
        <v>631800</v>
      </c>
      <c r="AL797" s="41">
        <v>623900</v>
      </c>
      <c r="AM797" s="41">
        <v>617200</v>
      </c>
      <c r="AN797" s="41">
        <v>611400</v>
      </c>
      <c r="AO797" s="41">
        <v>607000</v>
      </c>
      <c r="AP797" s="41">
        <v>601500</v>
      </c>
      <c r="AQ797" s="41">
        <v>596000</v>
      </c>
      <c r="AR797" s="41">
        <v>595200</v>
      </c>
      <c r="AS797" s="41">
        <v>597700</v>
      </c>
      <c r="AT797" s="41">
        <v>592700</v>
      </c>
      <c r="AU797" s="41">
        <v>582000</v>
      </c>
      <c r="AV797" s="41">
        <v>573200</v>
      </c>
      <c r="AW797" s="41">
        <v>566800</v>
      </c>
      <c r="AX797" s="41">
        <v>557200</v>
      </c>
      <c r="AY797" s="41">
        <v>550900</v>
      </c>
      <c r="AZ797" s="41">
        <v>546200</v>
      </c>
      <c r="BA797" s="41">
        <v>545200</v>
      </c>
      <c r="BB797" s="41">
        <v>546500</v>
      </c>
      <c r="BC797" s="41">
        <v>551200</v>
      </c>
      <c r="BD797" s="41">
        <v>553400</v>
      </c>
      <c r="BE797" s="41">
        <v>555300</v>
      </c>
      <c r="BF797" s="41">
        <v>556000</v>
      </c>
      <c r="BG797" s="41">
        <v>554600</v>
      </c>
      <c r="BH797" s="41">
        <v>552100</v>
      </c>
      <c r="BI797" s="41">
        <v>551700</v>
      </c>
      <c r="BJ797" s="41">
        <v>559000</v>
      </c>
      <c r="BK797" s="41">
        <v>570600</v>
      </c>
      <c r="BL797" s="41">
        <v>584400</v>
      </c>
      <c r="BM797" s="41">
        <v>591400</v>
      </c>
      <c r="BN797" s="41">
        <v>596000</v>
      </c>
      <c r="BO797" s="41">
        <v>597100</v>
      </c>
      <c r="BP797" s="41">
        <v>591100</v>
      </c>
      <c r="BQ797" s="41">
        <v>579700</v>
      </c>
      <c r="BR797" s="41">
        <v>577700</v>
      </c>
      <c r="BS797" s="41">
        <v>584300</v>
      </c>
      <c r="BT797" s="41">
        <v>590600</v>
      </c>
      <c r="BU797" s="41">
        <v>593800</v>
      </c>
      <c r="BV797" s="41">
        <v>593200</v>
      </c>
      <c r="BW797" s="41">
        <v>587200</v>
      </c>
      <c r="BX797" s="41">
        <v>579500</v>
      </c>
      <c r="BY797" s="41">
        <v>573700</v>
      </c>
      <c r="BZ797" s="41">
        <v>564900</v>
      </c>
      <c r="CA797" s="41">
        <v>553500</v>
      </c>
      <c r="CB797" s="41">
        <v>549500</v>
      </c>
      <c r="CC797" s="41">
        <v>552200</v>
      </c>
      <c r="CD797" s="41">
        <v>551700</v>
      </c>
      <c r="CE797" s="41">
        <v>547900</v>
      </c>
      <c r="CF797" s="41">
        <v>546000</v>
      </c>
      <c r="CG797" s="41">
        <v>547800</v>
      </c>
      <c r="CH797" s="41">
        <v>548200</v>
      </c>
      <c r="CI797" s="41">
        <v>545200</v>
      </c>
      <c r="CJ797" s="41">
        <v>543700</v>
      </c>
      <c r="CK797" s="41">
        <v>538900</v>
      </c>
      <c r="CL797" s="41">
        <v>531800</v>
      </c>
      <c r="CM797" s="41">
        <v>531500</v>
      </c>
      <c r="CN797" s="41">
        <v>536200</v>
      </c>
      <c r="CO797" s="41">
        <v>541200</v>
      </c>
      <c r="CP797" s="41">
        <v>553800</v>
      </c>
      <c r="CQ797" s="41">
        <v>566800</v>
      </c>
      <c r="CR797" s="41">
        <v>576300</v>
      </c>
      <c r="CS797" s="41">
        <v>582600</v>
      </c>
      <c r="CT797" s="41">
        <v>588800</v>
      </c>
      <c r="CU797" s="41">
        <v>595200</v>
      </c>
      <c r="CV797" s="41">
        <v>602300</v>
      </c>
      <c r="CW797" s="41">
        <v>608300</v>
      </c>
      <c r="CX797" s="41">
        <v>613400</v>
      </c>
      <c r="CY797" s="41">
        <v>626700</v>
      </c>
      <c r="CZ797" s="41">
        <v>645900</v>
      </c>
      <c r="DA797" s="41">
        <v>665000</v>
      </c>
      <c r="DB797" s="41">
        <v>675000</v>
      </c>
      <c r="DC797" s="41">
        <v>683200</v>
      </c>
      <c r="DD797" s="41">
        <v>683300</v>
      </c>
      <c r="DE797" s="41">
        <v>680900</v>
      </c>
      <c r="DF797" s="41">
        <v>677700</v>
      </c>
      <c r="DG797" s="41">
        <v>678600</v>
      </c>
      <c r="DH797" s="41">
        <v>681900</v>
      </c>
      <c r="DI797" s="41">
        <v>691900</v>
      </c>
      <c r="DJ797" s="41">
        <v>703400</v>
      </c>
      <c r="DK797" s="41">
        <v>704700</v>
      </c>
      <c r="DL797" s="41">
        <v>711100</v>
      </c>
      <c r="DM797" s="41">
        <v>720500</v>
      </c>
      <c r="DN797" s="41">
        <v>712200</v>
      </c>
      <c r="DO797" s="41">
        <v>697600</v>
      </c>
      <c r="DP797" s="41">
        <v>695600</v>
      </c>
    </row>
    <row r="798" spans="1:120">
      <c r="A798" s="41">
        <v>95954</v>
      </c>
      <c r="B798" s="41" t="s">
        <v>737</v>
      </c>
      <c r="C798" s="41" t="s">
        <v>66</v>
      </c>
      <c r="D798" s="41" t="s">
        <v>556</v>
      </c>
      <c r="E798" s="41" t="s">
        <v>557</v>
      </c>
      <c r="F798" s="41">
        <v>212000</v>
      </c>
      <c r="G798" s="41">
        <v>216400</v>
      </c>
      <c r="H798" s="41">
        <v>220400</v>
      </c>
      <c r="I798" s="41">
        <v>223200</v>
      </c>
      <c r="J798" s="41">
        <v>225700</v>
      </c>
      <c r="K798" s="41">
        <v>228600</v>
      </c>
      <c r="L798" s="41">
        <v>231500</v>
      </c>
      <c r="M798" s="41">
        <v>233500</v>
      </c>
      <c r="N798" s="41">
        <v>234700</v>
      </c>
      <c r="O798" s="41">
        <v>235800</v>
      </c>
      <c r="P798" s="41">
        <v>236800</v>
      </c>
      <c r="Q798" s="41">
        <v>238300</v>
      </c>
      <c r="R798" s="41">
        <v>239600</v>
      </c>
      <c r="S798" s="41">
        <v>240400</v>
      </c>
      <c r="T798" s="41">
        <v>240500</v>
      </c>
      <c r="U798" s="41">
        <v>239600</v>
      </c>
      <c r="V798" s="41">
        <v>238100</v>
      </c>
      <c r="W798" s="41">
        <v>236900</v>
      </c>
      <c r="X798" s="41">
        <v>235500</v>
      </c>
      <c r="Y798" s="41">
        <v>234000</v>
      </c>
      <c r="Z798" s="41">
        <v>232900</v>
      </c>
      <c r="AA798" s="41">
        <v>231600</v>
      </c>
      <c r="AB798" s="41">
        <v>230100</v>
      </c>
      <c r="AC798" s="41">
        <v>229000</v>
      </c>
      <c r="AD798" s="41">
        <v>227500</v>
      </c>
      <c r="AE798" s="41">
        <v>225900</v>
      </c>
      <c r="AF798" s="41">
        <v>225800</v>
      </c>
      <c r="AG798" s="41">
        <v>225800</v>
      </c>
      <c r="AH798" s="41">
        <v>224600</v>
      </c>
      <c r="AI798" s="41">
        <v>224000</v>
      </c>
      <c r="AJ798" s="41">
        <v>223300</v>
      </c>
      <c r="AK798" s="41">
        <v>222000</v>
      </c>
      <c r="AL798" s="41">
        <v>221200</v>
      </c>
      <c r="AM798" s="41">
        <v>219100</v>
      </c>
      <c r="AN798" s="41">
        <v>214400</v>
      </c>
      <c r="AO798" s="41">
        <v>210000</v>
      </c>
      <c r="AP798" s="41">
        <v>206200</v>
      </c>
      <c r="AQ798" s="41">
        <v>201300</v>
      </c>
      <c r="AR798" s="41">
        <v>196100</v>
      </c>
      <c r="AS798" s="41">
        <v>191300</v>
      </c>
      <c r="AT798" s="41">
        <v>187000</v>
      </c>
      <c r="AU798" s="41">
        <v>183400</v>
      </c>
      <c r="AV798" s="41">
        <v>180200</v>
      </c>
      <c r="AW798" s="41">
        <v>176400</v>
      </c>
      <c r="AX798" s="41">
        <v>174500</v>
      </c>
      <c r="AY798" s="41">
        <v>173000</v>
      </c>
      <c r="AZ798" s="41">
        <v>170800</v>
      </c>
      <c r="BA798" s="41">
        <v>169900</v>
      </c>
      <c r="BB798" s="41">
        <v>169600</v>
      </c>
      <c r="BC798" s="41">
        <v>167100</v>
      </c>
      <c r="BD798" s="41">
        <v>164500</v>
      </c>
      <c r="BE798" s="41">
        <v>162500</v>
      </c>
      <c r="BF798" s="41">
        <v>160800</v>
      </c>
      <c r="BG798" s="41">
        <v>159300</v>
      </c>
      <c r="BH798" s="41">
        <v>157900</v>
      </c>
      <c r="BI798" s="41">
        <v>156200</v>
      </c>
      <c r="BJ798" s="41">
        <v>155000</v>
      </c>
      <c r="BK798" s="41">
        <v>154800</v>
      </c>
      <c r="BL798" s="41">
        <v>155900</v>
      </c>
      <c r="BM798" s="41">
        <v>155200</v>
      </c>
      <c r="BN798" s="41">
        <v>153900</v>
      </c>
      <c r="BO798" s="41">
        <v>152500</v>
      </c>
      <c r="BP798" s="41">
        <v>149200</v>
      </c>
      <c r="BQ798" s="41">
        <v>147200</v>
      </c>
      <c r="BR798" s="41">
        <v>147700</v>
      </c>
      <c r="BS798" s="41">
        <v>144900</v>
      </c>
      <c r="BT798" s="41">
        <v>140300</v>
      </c>
      <c r="BU798" s="41">
        <v>137100</v>
      </c>
      <c r="BV798" s="41">
        <v>134200</v>
      </c>
      <c r="BW798" s="41">
        <v>131100</v>
      </c>
      <c r="BX798" s="41">
        <v>127900</v>
      </c>
      <c r="BY798" s="41">
        <v>125300</v>
      </c>
      <c r="BZ798" s="41">
        <v>123400</v>
      </c>
      <c r="CA798" s="41">
        <v>123000</v>
      </c>
      <c r="CB798" s="41">
        <v>122800</v>
      </c>
      <c r="CC798" s="41">
        <v>122400</v>
      </c>
      <c r="CD798" s="41">
        <v>120800</v>
      </c>
      <c r="CE798" s="41">
        <v>119700</v>
      </c>
      <c r="CF798" s="41">
        <v>120300</v>
      </c>
      <c r="CG798" s="41">
        <v>121100</v>
      </c>
      <c r="CH798" s="41">
        <v>118900</v>
      </c>
      <c r="CI798" s="41">
        <v>117100</v>
      </c>
      <c r="CJ798" s="41">
        <v>117100</v>
      </c>
      <c r="CK798" s="41">
        <v>116600</v>
      </c>
      <c r="CL798" s="41">
        <v>116200</v>
      </c>
      <c r="CM798" s="41">
        <v>117800</v>
      </c>
      <c r="CN798" s="41">
        <v>119100</v>
      </c>
      <c r="CO798" s="41">
        <v>118400</v>
      </c>
      <c r="CP798" s="41">
        <v>117300</v>
      </c>
      <c r="CQ798" s="41">
        <v>118400</v>
      </c>
      <c r="CR798" s="41">
        <v>118800</v>
      </c>
      <c r="CS798" s="41">
        <v>117900</v>
      </c>
      <c r="CT798" s="41">
        <v>117200</v>
      </c>
      <c r="CU798" s="41">
        <v>117700</v>
      </c>
      <c r="CV798" s="41">
        <v>116900</v>
      </c>
      <c r="CW798" s="41">
        <v>115000</v>
      </c>
      <c r="CX798" s="41">
        <v>113000</v>
      </c>
      <c r="CY798" s="41">
        <v>114300</v>
      </c>
      <c r="CZ798" s="41">
        <v>118200</v>
      </c>
      <c r="DA798" s="41">
        <v>122400</v>
      </c>
      <c r="DB798" s="41">
        <v>125100</v>
      </c>
      <c r="DC798" s="41">
        <v>127200</v>
      </c>
      <c r="DD798" s="41">
        <v>128600</v>
      </c>
      <c r="DE798" s="41">
        <v>130200</v>
      </c>
      <c r="DF798" s="41">
        <v>131600</v>
      </c>
      <c r="DG798" s="41">
        <v>132200</v>
      </c>
      <c r="DH798" s="41">
        <v>133400</v>
      </c>
      <c r="DI798" s="41">
        <v>134200</v>
      </c>
      <c r="DJ798" s="41">
        <v>135900</v>
      </c>
      <c r="DK798" s="41">
        <v>136300</v>
      </c>
      <c r="DL798" s="41">
        <v>136000</v>
      </c>
      <c r="DM798" s="41">
        <v>135700</v>
      </c>
      <c r="DN798" s="41">
        <v>137900</v>
      </c>
      <c r="DO798" s="41">
        <v>139400</v>
      </c>
      <c r="DP798" s="41">
        <v>140600</v>
      </c>
    </row>
    <row r="799" spans="1:120">
      <c r="A799" s="41">
        <v>95010</v>
      </c>
      <c r="B799" s="41" t="s">
        <v>738</v>
      </c>
      <c r="C799" s="41" t="s">
        <v>66</v>
      </c>
      <c r="D799" s="41" t="s">
        <v>439</v>
      </c>
      <c r="E799" s="41" t="s">
        <v>439</v>
      </c>
      <c r="F799" s="41">
        <v>480700</v>
      </c>
      <c r="G799" s="41">
        <v>490700</v>
      </c>
      <c r="H799" s="41">
        <v>508100</v>
      </c>
      <c r="I799" s="41">
        <v>523700</v>
      </c>
      <c r="J799" s="41">
        <v>534000</v>
      </c>
      <c r="K799" s="41">
        <v>544200</v>
      </c>
      <c r="L799" s="41">
        <v>549800</v>
      </c>
      <c r="M799" s="41">
        <v>553100</v>
      </c>
      <c r="N799" s="41">
        <v>554900</v>
      </c>
      <c r="O799" s="41">
        <v>555900</v>
      </c>
      <c r="P799" s="41">
        <v>556100</v>
      </c>
      <c r="Q799" s="41">
        <v>557400</v>
      </c>
      <c r="R799" s="41">
        <v>558500</v>
      </c>
      <c r="S799" s="41">
        <v>554400</v>
      </c>
      <c r="T799" s="41">
        <v>547200</v>
      </c>
      <c r="U799" s="41">
        <v>541800</v>
      </c>
      <c r="V799" s="41">
        <v>536600</v>
      </c>
      <c r="W799" s="41">
        <v>530600</v>
      </c>
      <c r="X799" s="41">
        <v>528800</v>
      </c>
      <c r="Y799" s="41">
        <v>529700</v>
      </c>
      <c r="Z799" s="41">
        <v>528800</v>
      </c>
      <c r="AA799" s="41">
        <v>526200</v>
      </c>
      <c r="AB799" s="41">
        <v>523300</v>
      </c>
      <c r="AC799" s="41">
        <v>518900</v>
      </c>
      <c r="AD799" s="41">
        <v>511100</v>
      </c>
      <c r="AE799" s="41">
        <v>505400</v>
      </c>
      <c r="AF799" s="41">
        <v>504900</v>
      </c>
      <c r="AG799" s="41">
        <v>504400</v>
      </c>
      <c r="AH799" s="41">
        <v>501200</v>
      </c>
      <c r="AI799" s="41">
        <v>499700</v>
      </c>
      <c r="AJ799" s="41">
        <v>498500</v>
      </c>
      <c r="AK799" s="41">
        <v>495200</v>
      </c>
      <c r="AL799" s="41">
        <v>492300</v>
      </c>
      <c r="AM799" s="41">
        <v>496600</v>
      </c>
      <c r="AN799" s="41">
        <v>501500</v>
      </c>
      <c r="AO799" s="41">
        <v>502500</v>
      </c>
      <c r="AP799" s="41">
        <v>498500</v>
      </c>
      <c r="AQ799" s="41">
        <v>486400</v>
      </c>
      <c r="AR799" s="41">
        <v>470600</v>
      </c>
      <c r="AS799" s="41">
        <v>461900</v>
      </c>
      <c r="AT799" s="41">
        <v>459500</v>
      </c>
      <c r="AU799" s="41">
        <v>454000</v>
      </c>
      <c r="AV799" s="41">
        <v>441300</v>
      </c>
      <c r="AW799" s="41">
        <v>429300</v>
      </c>
      <c r="AX799" s="41">
        <v>417000</v>
      </c>
      <c r="AY799" s="41">
        <v>394200</v>
      </c>
      <c r="AZ799" s="41">
        <v>370200</v>
      </c>
      <c r="BA799" s="41">
        <v>365400</v>
      </c>
      <c r="BB799" s="41">
        <v>377300</v>
      </c>
      <c r="BC799" s="41">
        <v>389000</v>
      </c>
      <c r="BD799" s="41">
        <v>391400</v>
      </c>
      <c r="BE799" s="41">
        <v>391900</v>
      </c>
      <c r="BF799" s="41">
        <v>395400</v>
      </c>
      <c r="BG799" s="41">
        <v>399400</v>
      </c>
      <c r="BH799" s="41">
        <v>403000</v>
      </c>
      <c r="BI799" s="41">
        <v>406200</v>
      </c>
      <c r="BJ799" s="41">
        <v>404500</v>
      </c>
      <c r="BK799" s="41">
        <v>402800</v>
      </c>
      <c r="BL799" s="41">
        <v>403000</v>
      </c>
      <c r="BM799" s="41">
        <v>400500</v>
      </c>
      <c r="BN799" s="41">
        <v>393600</v>
      </c>
      <c r="BO799" s="41">
        <v>395500</v>
      </c>
      <c r="BP799" s="41">
        <v>397300</v>
      </c>
      <c r="BQ799" s="41">
        <v>387100</v>
      </c>
      <c r="BR799" s="41">
        <v>373200</v>
      </c>
      <c r="BS799" s="41">
        <v>366100</v>
      </c>
      <c r="BT799" s="41">
        <v>371600</v>
      </c>
      <c r="BU799" s="41">
        <v>377900</v>
      </c>
      <c r="BV799" s="41">
        <v>378600</v>
      </c>
      <c r="BW799" s="41">
        <v>373200</v>
      </c>
      <c r="BX799" s="41">
        <v>373200</v>
      </c>
      <c r="BY799" s="41">
        <v>371300</v>
      </c>
      <c r="BZ799" s="41">
        <v>368200</v>
      </c>
      <c r="CA799" s="41">
        <v>364900</v>
      </c>
      <c r="CB799" s="41">
        <v>363300</v>
      </c>
      <c r="CC799" s="41">
        <v>362800</v>
      </c>
      <c r="CD799" s="41">
        <v>365200</v>
      </c>
      <c r="CE799" s="41">
        <v>367400</v>
      </c>
      <c r="CF799" s="41">
        <v>365700</v>
      </c>
      <c r="CG799" s="41">
        <v>361200</v>
      </c>
      <c r="CH799" s="41">
        <v>361400</v>
      </c>
      <c r="CI799" s="41">
        <v>365900</v>
      </c>
      <c r="CJ799" s="41">
        <v>367900</v>
      </c>
      <c r="CK799" s="41">
        <v>360300</v>
      </c>
      <c r="CL799" s="41">
        <v>358300</v>
      </c>
      <c r="CM799" s="41">
        <v>359100</v>
      </c>
      <c r="CN799" s="41">
        <v>361600</v>
      </c>
      <c r="CO799" s="41">
        <v>363400</v>
      </c>
      <c r="CP799" s="41">
        <v>362300</v>
      </c>
      <c r="CQ799" s="41">
        <v>362500</v>
      </c>
      <c r="CR799" s="41">
        <v>363900</v>
      </c>
      <c r="CS799" s="41">
        <v>362900</v>
      </c>
      <c r="CT799" s="41">
        <v>362400</v>
      </c>
      <c r="CU799" s="41">
        <v>369700</v>
      </c>
      <c r="CV799" s="41">
        <v>377600</v>
      </c>
      <c r="CW799" s="41">
        <v>382300</v>
      </c>
      <c r="CX799" s="41">
        <v>381200</v>
      </c>
      <c r="CY799" s="41">
        <v>381300</v>
      </c>
      <c r="CZ799" s="41">
        <v>388500</v>
      </c>
      <c r="DA799" s="41">
        <v>402200</v>
      </c>
      <c r="DB799" s="41">
        <v>412000</v>
      </c>
      <c r="DC799" s="41">
        <v>408000</v>
      </c>
      <c r="DD799" s="41">
        <v>408200</v>
      </c>
      <c r="DE799" s="41">
        <v>417800</v>
      </c>
      <c r="DF799" s="41">
        <v>426700</v>
      </c>
      <c r="DG799" s="41">
        <v>433500</v>
      </c>
      <c r="DH799" s="41">
        <v>437300</v>
      </c>
      <c r="DI799" s="41">
        <v>438300</v>
      </c>
      <c r="DJ799" s="41">
        <v>439100</v>
      </c>
      <c r="DK799" s="41">
        <v>443500</v>
      </c>
      <c r="DL799" s="41">
        <v>447100</v>
      </c>
      <c r="DM799" s="41">
        <v>450700</v>
      </c>
      <c r="DN799" s="41">
        <v>459100</v>
      </c>
      <c r="DO799" s="41">
        <v>478300</v>
      </c>
      <c r="DP799" s="41">
        <v>493700</v>
      </c>
    </row>
    <row r="800" spans="1:120">
      <c r="A800" s="41">
        <v>90013</v>
      </c>
      <c r="B800" s="41" t="s">
        <v>394</v>
      </c>
      <c r="C800" s="41" t="s">
        <v>66</v>
      </c>
      <c r="D800" s="41" t="s">
        <v>394</v>
      </c>
      <c r="E800" s="41" t="s">
        <v>394</v>
      </c>
      <c r="F800" s="41">
        <v>382400</v>
      </c>
      <c r="G800" s="41">
        <v>392000</v>
      </c>
      <c r="H800" s="41">
        <v>400900</v>
      </c>
      <c r="I800" s="41">
        <v>410200</v>
      </c>
      <c r="J800" s="41">
        <v>422000</v>
      </c>
      <c r="K800" s="41">
        <v>433900</v>
      </c>
      <c r="L800" s="41">
        <v>440100</v>
      </c>
      <c r="M800" s="41">
        <v>444800</v>
      </c>
      <c r="N800" s="41">
        <v>453800</v>
      </c>
      <c r="O800" s="41">
        <v>468100</v>
      </c>
      <c r="P800" s="41">
        <v>486500</v>
      </c>
      <c r="Q800" s="41">
        <v>500900</v>
      </c>
      <c r="R800" s="41">
        <v>501200</v>
      </c>
      <c r="S800" s="41">
        <v>499700</v>
      </c>
      <c r="T800" s="41">
        <v>508300</v>
      </c>
      <c r="U800" s="41">
        <v>519600</v>
      </c>
      <c r="V800" s="41">
        <v>526400</v>
      </c>
      <c r="W800" s="41">
        <v>539200</v>
      </c>
      <c r="X800" s="41">
        <v>561100</v>
      </c>
      <c r="Y800" s="41">
        <v>582000</v>
      </c>
      <c r="Z800" s="41">
        <v>591400</v>
      </c>
      <c r="AA800" s="41">
        <v>589800</v>
      </c>
      <c r="AB800" s="41">
        <v>586100</v>
      </c>
      <c r="AC800" s="41">
        <v>596900</v>
      </c>
      <c r="AD800" s="41">
        <v>626900</v>
      </c>
      <c r="AE800" s="41">
        <v>654300</v>
      </c>
      <c r="AF800" s="41">
        <v>664300</v>
      </c>
      <c r="AG800" s="41">
        <v>664300</v>
      </c>
      <c r="AH800" s="41">
        <v>660800</v>
      </c>
      <c r="AI800" s="41">
        <v>651400</v>
      </c>
      <c r="AJ800" s="41">
        <v>648300</v>
      </c>
      <c r="AK800" s="41">
        <v>653800</v>
      </c>
      <c r="AL800" s="41">
        <v>662300</v>
      </c>
      <c r="AM800" s="41">
        <v>671600</v>
      </c>
      <c r="AN800" s="41">
        <v>669700</v>
      </c>
      <c r="AO800" s="41">
        <v>640800</v>
      </c>
      <c r="AP800" s="41">
        <v>604300</v>
      </c>
      <c r="AQ800" s="41">
        <v>578200</v>
      </c>
      <c r="AR800" s="41">
        <v>556900</v>
      </c>
      <c r="AS800" s="41">
        <v>542700</v>
      </c>
      <c r="AT800" s="41">
        <v>536000</v>
      </c>
      <c r="AU800" s="41">
        <v>530400</v>
      </c>
      <c r="AV800" s="41">
        <v>519700</v>
      </c>
      <c r="AW800" s="41">
        <v>507200</v>
      </c>
      <c r="AX800" s="41">
        <v>496000</v>
      </c>
      <c r="AY800" s="41">
        <v>487400</v>
      </c>
      <c r="AZ800" s="41">
        <v>480300</v>
      </c>
      <c r="BA800" s="41">
        <v>477000</v>
      </c>
      <c r="BB800" s="41">
        <v>476000</v>
      </c>
      <c r="BC800" s="41">
        <v>472100</v>
      </c>
      <c r="BD800" s="41">
        <v>464800</v>
      </c>
      <c r="BE800" s="41">
        <v>457400</v>
      </c>
      <c r="BF800" s="41">
        <v>452300</v>
      </c>
      <c r="BG800" s="41">
        <v>449900</v>
      </c>
      <c r="BH800" s="41">
        <v>445100</v>
      </c>
      <c r="BI800" s="41">
        <v>436100</v>
      </c>
      <c r="BJ800" s="41">
        <v>430800</v>
      </c>
      <c r="BK800" s="41">
        <v>433300</v>
      </c>
      <c r="BL800" s="41">
        <v>446900</v>
      </c>
      <c r="BM800" s="41">
        <v>463800</v>
      </c>
      <c r="BN800" s="41">
        <v>472700</v>
      </c>
      <c r="BO800" s="41">
        <v>474900</v>
      </c>
      <c r="BP800" s="41">
        <v>477800</v>
      </c>
      <c r="BQ800" s="41">
        <v>479100</v>
      </c>
      <c r="BR800" s="41">
        <v>480900</v>
      </c>
      <c r="BS800" s="41">
        <v>484500</v>
      </c>
      <c r="BT800" s="41">
        <v>485000</v>
      </c>
      <c r="BU800" s="41">
        <v>480900</v>
      </c>
      <c r="BV800" s="41">
        <v>474200</v>
      </c>
      <c r="BW800" s="41">
        <v>468600</v>
      </c>
      <c r="BX800" s="41">
        <v>462400</v>
      </c>
      <c r="BY800" s="41">
        <v>455500</v>
      </c>
      <c r="BZ800" s="41">
        <v>453000</v>
      </c>
      <c r="CA800" s="41">
        <v>453500</v>
      </c>
      <c r="CB800" s="41">
        <v>453500</v>
      </c>
      <c r="CC800" s="41">
        <v>454000</v>
      </c>
      <c r="CD800" s="41">
        <v>449800</v>
      </c>
      <c r="CE800" s="41">
        <v>440700</v>
      </c>
      <c r="CF800" s="41">
        <v>434900</v>
      </c>
      <c r="CG800" s="41">
        <v>435900</v>
      </c>
      <c r="CH800" s="41">
        <v>437000</v>
      </c>
      <c r="CI800" s="41">
        <v>436000</v>
      </c>
      <c r="CJ800" s="41">
        <v>436100</v>
      </c>
      <c r="CK800" s="41">
        <v>438000</v>
      </c>
      <c r="CL800" s="41">
        <v>440600</v>
      </c>
      <c r="CM800" s="41">
        <v>442300</v>
      </c>
      <c r="CN800" s="41">
        <v>449800</v>
      </c>
      <c r="CO800" s="41">
        <v>465300</v>
      </c>
      <c r="CP800" s="41">
        <v>480700</v>
      </c>
      <c r="CQ800" s="41">
        <v>486900</v>
      </c>
      <c r="CR800" s="41">
        <v>490800</v>
      </c>
      <c r="CS800" s="41">
        <v>496800</v>
      </c>
      <c r="CT800" s="41">
        <v>503700</v>
      </c>
      <c r="CU800" s="41">
        <v>509800</v>
      </c>
      <c r="CV800" s="41">
        <v>518000</v>
      </c>
      <c r="CW800" s="41">
        <v>528300</v>
      </c>
      <c r="CX800" s="41">
        <v>538500</v>
      </c>
      <c r="CY800" s="41">
        <v>546000</v>
      </c>
      <c r="CZ800" s="41">
        <v>548900</v>
      </c>
      <c r="DA800" s="41">
        <v>550400</v>
      </c>
      <c r="DB800" s="41">
        <v>553700</v>
      </c>
      <c r="DC800" s="41">
        <v>561900</v>
      </c>
      <c r="DD800" s="41">
        <v>573600</v>
      </c>
      <c r="DE800" s="41">
        <v>586200</v>
      </c>
      <c r="DF800" s="41">
        <v>597200</v>
      </c>
      <c r="DG800" s="41">
        <v>602700</v>
      </c>
      <c r="DH800" s="41">
        <v>605800</v>
      </c>
      <c r="DI800" s="41">
        <v>608000</v>
      </c>
      <c r="DJ800" s="41">
        <v>610400</v>
      </c>
      <c r="DK800" s="41">
        <v>616900</v>
      </c>
      <c r="DL800" s="41">
        <v>626000</v>
      </c>
      <c r="DM800" s="41">
        <v>623700</v>
      </c>
      <c r="DN800" s="41">
        <v>621400</v>
      </c>
      <c r="DO800" s="41">
        <v>625600</v>
      </c>
      <c r="DP800" s="41">
        <v>629300</v>
      </c>
    </row>
    <row r="801" spans="1:120">
      <c r="A801" s="41">
        <v>95066</v>
      </c>
      <c r="B801" s="41" t="s">
        <v>739</v>
      </c>
      <c r="C801" s="41" t="s">
        <v>66</v>
      </c>
      <c r="D801" s="41" t="s">
        <v>439</v>
      </c>
      <c r="E801" s="41" t="s">
        <v>439</v>
      </c>
      <c r="F801" s="41">
        <v>497900</v>
      </c>
      <c r="G801" s="41">
        <v>501600</v>
      </c>
      <c r="H801" s="41">
        <v>505100</v>
      </c>
      <c r="I801" s="41">
        <v>509700</v>
      </c>
      <c r="J801" s="41">
        <v>515700</v>
      </c>
      <c r="K801" s="41">
        <v>523800</v>
      </c>
      <c r="L801" s="41">
        <v>531100</v>
      </c>
      <c r="M801" s="41">
        <v>535000</v>
      </c>
      <c r="N801" s="41">
        <v>536600</v>
      </c>
      <c r="O801" s="41">
        <v>539400</v>
      </c>
      <c r="P801" s="41">
        <v>541300</v>
      </c>
      <c r="Q801" s="41">
        <v>542600</v>
      </c>
      <c r="R801" s="41">
        <v>543000</v>
      </c>
      <c r="S801" s="41">
        <v>542000</v>
      </c>
      <c r="T801" s="41">
        <v>541300</v>
      </c>
      <c r="U801" s="41">
        <v>539900</v>
      </c>
      <c r="V801" s="41">
        <v>535500</v>
      </c>
      <c r="W801" s="41">
        <v>530000</v>
      </c>
      <c r="X801" s="41">
        <v>527900</v>
      </c>
      <c r="Y801" s="41">
        <v>527700</v>
      </c>
      <c r="Z801" s="41">
        <v>525100</v>
      </c>
      <c r="AA801" s="41">
        <v>519500</v>
      </c>
      <c r="AB801" s="41">
        <v>515000</v>
      </c>
      <c r="AC801" s="41">
        <v>511800</v>
      </c>
      <c r="AD801" s="41">
        <v>508700</v>
      </c>
      <c r="AE801" s="41">
        <v>507700</v>
      </c>
      <c r="AF801" s="41">
        <v>508700</v>
      </c>
      <c r="AG801" s="41">
        <v>509900</v>
      </c>
      <c r="AH801" s="41">
        <v>508600</v>
      </c>
      <c r="AI801" s="41">
        <v>505600</v>
      </c>
      <c r="AJ801" s="41">
        <v>500700</v>
      </c>
      <c r="AK801" s="41">
        <v>495300</v>
      </c>
      <c r="AL801" s="41">
        <v>487900</v>
      </c>
      <c r="AM801" s="41">
        <v>480200</v>
      </c>
      <c r="AN801" s="41">
        <v>472900</v>
      </c>
      <c r="AO801" s="41">
        <v>469000</v>
      </c>
      <c r="AP801" s="41">
        <v>463100</v>
      </c>
      <c r="AQ801" s="41">
        <v>450500</v>
      </c>
      <c r="AR801" s="41">
        <v>436000</v>
      </c>
      <c r="AS801" s="41">
        <v>427600</v>
      </c>
      <c r="AT801" s="41">
        <v>422400</v>
      </c>
      <c r="AU801" s="41">
        <v>416100</v>
      </c>
      <c r="AV801" s="41">
        <v>409400</v>
      </c>
      <c r="AW801" s="41">
        <v>405800</v>
      </c>
      <c r="AX801" s="41">
        <v>404100</v>
      </c>
      <c r="AY801" s="41">
        <v>399200</v>
      </c>
      <c r="AZ801" s="41">
        <v>389800</v>
      </c>
      <c r="BA801" s="41">
        <v>386200</v>
      </c>
      <c r="BB801" s="41">
        <v>388200</v>
      </c>
      <c r="BC801" s="41">
        <v>389400</v>
      </c>
      <c r="BD801" s="41">
        <v>389400</v>
      </c>
      <c r="BE801" s="41">
        <v>392800</v>
      </c>
      <c r="BF801" s="41">
        <v>396100</v>
      </c>
      <c r="BG801" s="41">
        <v>398400</v>
      </c>
      <c r="BH801" s="41">
        <v>398100</v>
      </c>
      <c r="BI801" s="41">
        <v>398900</v>
      </c>
      <c r="BJ801" s="41">
        <v>400000</v>
      </c>
      <c r="BK801" s="41">
        <v>401400</v>
      </c>
      <c r="BL801" s="41">
        <v>401400</v>
      </c>
      <c r="BM801" s="41">
        <v>397300</v>
      </c>
      <c r="BN801" s="41">
        <v>391000</v>
      </c>
      <c r="BO801" s="41">
        <v>393200</v>
      </c>
      <c r="BP801" s="41">
        <v>394800</v>
      </c>
      <c r="BQ801" s="41">
        <v>383300</v>
      </c>
      <c r="BR801" s="41">
        <v>367100</v>
      </c>
      <c r="BS801" s="41">
        <v>356600</v>
      </c>
      <c r="BT801" s="41">
        <v>358600</v>
      </c>
      <c r="BU801" s="41">
        <v>361800</v>
      </c>
      <c r="BV801" s="41">
        <v>357300</v>
      </c>
      <c r="BW801" s="41">
        <v>344500</v>
      </c>
      <c r="BX801" s="41">
        <v>337500</v>
      </c>
      <c r="BY801" s="41">
        <v>332100</v>
      </c>
      <c r="BZ801" s="41">
        <v>328800</v>
      </c>
      <c r="CA801" s="41">
        <v>326500</v>
      </c>
      <c r="CB801" s="41">
        <v>323400</v>
      </c>
      <c r="CC801" s="41">
        <v>320200</v>
      </c>
      <c r="CD801" s="41">
        <v>323200</v>
      </c>
      <c r="CE801" s="41">
        <v>329100</v>
      </c>
      <c r="CF801" s="41">
        <v>330100</v>
      </c>
      <c r="CG801" s="41">
        <v>324700</v>
      </c>
      <c r="CH801" s="41">
        <v>322300</v>
      </c>
      <c r="CI801" s="41">
        <v>327300</v>
      </c>
      <c r="CJ801" s="41">
        <v>332100</v>
      </c>
      <c r="CK801" s="41">
        <v>327600</v>
      </c>
      <c r="CL801" s="41">
        <v>326400</v>
      </c>
      <c r="CM801" s="41">
        <v>328900</v>
      </c>
      <c r="CN801" s="41">
        <v>333500</v>
      </c>
      <c r="CO801" s="41">
        <v>337300</v>
      </c>
      <c r="CP801" s="41">
        <v>337000</v>
      </c>
      <c r="CQ801" s="41">
        <v>336800</v>
      </c>
      <c r="CR801" s="41">
        <v>336800</v>
      </c>
      <c r="CS801" s="41">
        <v>335900</v>
      </c>
      <c r="CT801" s="41">
        <v>335700</v>
      </c>
      <c r="CU801" s="41">
        <v>342300</v>
      </c>
      <c r="CV801" s="41">
        <v>350300</v>
      </c>
      <c r="CW801" s="41">
        <v>358000</v>
      </c>
      <c r="CX801" s="41">
        <v>360900</v>
      </c>
      <c r="CY801" s="41">
        <v>362300</v>
      </c>
      <c r="CZ801" s="41">
        <v>366600</v>
      </c>
      <c r="DA801" s="41">
        <v>374300</v>
      </c>
      <c r="DB801" s="41">
        <v>382500</v>
      </c>
      <c r="DC801" s="41">
        <v>383600</v>
      </c>
      <c r="DD801" s="41">
        <v>386600</v>
      </c>
      <c r="DE801" s="41">
        <v>393900</v>
      </c>
      <c r="DF801" s="41">
        <v>401700</v>
      </c>
      <c r="DG801" s="41">
        <v>407600</v>
      </c>
      <c r="DH801" s="41">
        <v>410200</v>
      </c>
      <c r="DI801" s="41">
        <v>412300</v>
      </c>
      <c r="DJ801" s="41">
        <v>416200</v>
      </c>
      <c r="DK801" s="41">
        <v>421400</v>
      </c>
      <c r="DL801" s="41">
        <v>426900</v>
      </c>
      <c r="DM801" s="41">
        <v>432600</v>
      </c>
      <c r="DN801" s="41">
        <v>438200</v>
      </c>
      <c r="DO801" s="41">
        <v>450600</v>
      </c>
      <c r="DP801" s="41">
        <v>461700</v>
      </c>
    </row>
    <row r="802" spans="1:120">
      <c r="A802" s="41">
        <v>92845</v>
      </c>
      <c r="B802" s="41" t="s">
        <v>568</v>
      </c>
      <c r="C802" s="41" t="s">
        <v>66</v>
      </c>
      <c r="D802" s="41" t="s">
        <v>394</v>
      </c>
      <c r="E802" s="41" t="s">
        <v>399</v>
      </c>
      <c r="F802" s="41">
        <v>393500</v>
      </c>
      <c r="G802" s="41">
        <v>395000</v>
      </c>
      <c r="H802" s="41">
        <v>395900</v>
      </c>
      <c r="I802" s="41">
        <v>398400</v>
      </c>
      <c r="J802" s="41">
        <v>402800</v>
      </c>
      <c r="K802" s="41">
        <v>405500</v>
      </c>
      <c r="L802" s="41">
        <v>406100</v>
      </c>
      <c r="M802" s="41">
        <v>407300</v>
      </c>
      <c r="N802" s="41">
        <v>410800</v>
      </c>
      <c r="O802" s="41">
        <v>414600</v>
      </c>
      <c r="P802" s="41">
        <v>418400</v>
      </c>
      <c r="Q802" s="41">
        <v>421600</v>
      </c>
      <c r="R802" s="41">
        <v>424500</v>
      </c>
      <c r="S802" s="41">
        <v>427800</v>
      </c>
      <c r="T802" s="41">
        <v>432000</v>
      </c>
      <c r="U802" s="41">
        <v>435400</v>
      </c>
      <c r="V802" s="41">
        <v>437400</v>
      </c>
      <c r="W802" s="41">
        <v>437800</v>
      </c>
      <c r="X802" s="41">
        <v>439500</v>
      </c>
      <c r="Y802" s="41">
        <v>439600</v>
      </c>
      <c r="Z802" s="41">
        <v>437200</v>
      </c>
      <c r="AA802" s="41">
        <v>432500</v>
      </c>
      <c r="AB802" s="41">
        <v>428700</v>
      </c>
      <c r="AC802" s="41">
        <v>425100</v>
      </c>
      <c r="AD802" s="41">
        <v>422800</v>
      </c>
      <c r="AE802" s="41">
        <v>419100</v>
      </c>
      <c r="AF802" s="41">
        <v>412900</v>
      </c>
      <c r="AG802" s="41">
        <v>406700</v>
      </c>
      <c r="AH802" s="41">
        <v>400400</v>
      </c>
      <c r="AI802" s="41">
        <v>393000</v>
      </c>
      <c r="AJ802" s="41">
        <v>386100</v>
      </c>
      <c r="AK802" s="41">
        <v>384400</v>
      </c>
      <c r="AL802" s="41">
        <v>385500</v>
      </c>
      <c r="AM802" s="41">
        <v>385100</v>
      </c>
      <c r="AN802" s="41">
        <v>381300</v>
      </c>
      <c r="AO802" s="41">
        <v>376700</v>
      </c>
      <c r="AP802" s="41">
        <v>372200</v>
      </c>
      <c r="AQ802" s="41">
        <v>368400</v>
      </c>
      <c r="AR802" s="41">
        <v>363100</v>
      </c>
      <c r="AS802" s="41">
        <v>354800</v>
      </c>
      <c r="AT802" s="41">
        <v>347100</v>
      </c>
      <c r="AU802" s="41">
        <v>344500</v>
      </c>
      <c r="AV802" s="41">
        <v>341000</v>
      </c>
      <c r="AW802" s="41">
        <v>332400</v>
      </c>
      <c r="AX802" s="41">
        <v>323900</v>
      </c>
      <c r="AY802" s="41">
        <v>320700</v>
      </c>
      <c r="AZ802" s="41">
        <v>317500</v>
      </c>
      <c r="BA802" s="41">
        <v>315300</v>
      </c>
      <c r="BB802" s="41">
        <v>313500</v>
      </c>
      <c r="BC802" s="41">
        <v>312300</v>
      </c>
      <c r="BD802" s="41">
        <v>311400</v>
      </c>
      <c r="BE802" s="41">
        <v>312900</v>
      </c>
      <c r="BF802" s="41">
        <v>315300</v>
      </c>
      <c r="BG802" s="41">
        <v>316800</v>
      </c>
      <c r="BH802" s="41">
        <v>319100</v>
      </c>
      <c r="BI802" s="41">
        <v>326400</v>
      </c>
      <c r="BJ802" s="41">
        <v>333300</v>
      </c>
      <c r="BK802" s="41">
        <v>335800</v>
      </c>
      <c r="BL802" s="41">
        <v>337800</v>
      </c>
      <c r="BM802" s="41">
        <v>338500</v>
      </c>
      <c r="BN802" s="41">
        <v>337100</v>
      </c>
      <c r="BO802" s="41">
        <v>339700</v>
      </c>
      <c r="BP802" s="41">
        <v>343800</v>
      </c>
      <c r="BQ802" s="41">
        <v>344100</v>
      </c>
      <c r="BR802" s="41">
        <v>342000</v>
      </c>
      <c r="BS802" s="41">
        <v>340200</v>
      </c>
      <c r="BT802" s="41">
        <v>336500</v>
      </c>
      <c r="BU802" s="41">
        <v>331300</v>
      </c>
      <c r="BV802" s="41">
        <v>325500</v>
      </c>
      <c r="BW802" s="41">
        <v>321300</v>
      </c>
      <c r="BX802" s="41">
        <v>319700</v>
      </c>
      <c r="BY802" s="41">
        <v>318500</v>
      </c>
      <c r="BZ802" s="41">
        <v>314400</v>
      </c>
      <c r="CA802" s="41">
        <v>307300</v>
      </c>
      <c r="CB802" s="41">
        <v>299700</v>
      </c>
      <c r="CC802" s="41">
        <v>293500</v>
      </c>
      <c r="CD802" s="41">
        <v>289700</v>
      </c>
      <c r="CE802" s="41">
        <v>287800</v>
      </c>
      <c r="CF802" s="41">
        <v>286800</v>
      </c>
      <c r="CG802" s="41">
        <v>284500</v>
      </c>
      <c r="CH802" s="41">
        <v>282200</v>
      </c>
      <c r="CI802" s="41">
        <v>279300</v>
      </c>
      <c r="CJ802" s="41">
        <v>274000</v>
      </c>
      <c r="CK802" s="41">
        <v>268900</v>
      </c>
      <c r="CL802" s="41">
        <v>267900</v>
      </c>
      <c r="CM802" s="41">
        <v>269100</v>
      </c>
      <c r="CN802" s="41">
        <v>271700</v>
      </c>
      <c r="CO802" s="41">
        <v>275200</v>
      </c>
      <c r="CP802" s="41">
        <v>276000</v>
      </c>
      <c r="CQ802" s="41">
        <v>276700</v>
      </c>
      <c r="CR802" s="41">
        <v>278900</v>
      </c>
      <c r="CS802" s="41">
        <v>279200</v>
      </c>
      <c r="CT802" s="41">
        <v>279500</v>
      </c>
      <c r="CU802" s="41">
        <v>282900</v>
      </c>
      <c r="CV802" s="41">
        <v>287300</v>
      </c>
      <c r="CW802" s="41">
        <v>291700</v>
      </c>
      <c r="CX802" s="41">
        <v>296900</v>
      </c>
      <c r="CY802" s="41">
        <v>300200</v>
      </c>
      <c r="CZ802" s="41">
        <v>303700</v>
      </c>
      <c r="DA802" s="41">
        <v>309200</v>
      </c>
      <c r="DB802" s="41">
        <v>317300</v>
      </c>
      <c r="DC802" s="41">
        <v>324500</v>
      </c>
      <c r="DD802" s="41">
        <v>329100</v>
      </c>
      <c r="DE802" s="41">
        <v>331800</v>
      </c>
      <c r="DF802" s="41">
        <v>333100</v>
      </c>
      <c r="DG802" s="41">
        <v>333600</v>
      </c>
      <c r="DH802" s="41">
        <v>335800</v>
      </c>
      <c r="DI802" s="41">
        <v>341500</v>
      </c>
      <c r="DJ802" s="41">
        <v>349100</v>
      </c>
      <c r="DK802" s="41">
        <v>355200</v>
      </c>
      <c r="DL802" s="41">
        <v>362200</v>
      </c>
      <c r="DM802" s="41">
        <v>368900</v>
      </c>
      <c r="DN802" s="41">
        <v>373200</v>
      </c>
      <c r="DO802" s="41">
        <v>373100</v>
      </c>
      <c r="DP802" s="41">
        <v>372400</v>
      </c>
    </row>
    <row r="803" spans="1:120">
      <c r="A803" s="41">
        <v>91204</v>
      </c>
      <c r="B803" s="41" t="s">
        <v>407</v>
      </c>
      <c r="C803" s="41" t="s">
        <v>66</v>
      </c>
      <c r="D803" s="41" t="s">
        <v>394</v>
      </c>
      <c r="E803" s="41" t="s">
        <v>394</v>
      </c>
      <c r="F803" s="41">
        <v>381300</v>
      </c>
      <c r="G803" s="41">
        <v>389500</v>
      </c>
      <c r="H803" s="41">
        <v>395600</v>
      </c>
      <c r="I803" s="41">
        <v>401200</v>
      </c>
      <c r="J803" s="41">
        <v>407000</v>
      </c>
      <c r="K803" s="41">
        <v>411500</v>
      </c>
      <c r="L803" s="41">
        <v>415000</v>
      </c>
      <c r="M803" s="41">
        <v>419200</v>
      </c>
      <c r="N803" s="41">
        <v>424400</v>
      </c>
      <c r="O803" s="41">
        <v>430400</v>
      </c>
      <c r="P803" s="41">
        <v>439300</v>
      </c>
      <c r="Q803" s="41">
        <v>448400</v>
      </c>
      <c r="R803" s="41">
        <v>452300</v>
      </c>
      <c r="S803" s="41">
        <v>452500</v>
      </c>
      <c r="T803" s="41">
        <v>452900</v>
      </c>
      <c r="U803" s="41">
        <v>454200</v>
      </c>
      <c r="V803" s="41">
        <v>455900</v>
      </c>
      <c r="W803" s="41">
        <v>460700</v>
      </c>
      <c r="X803" s="41">
        <v>467400</v>
      </c>
      <c r="Y803" s="41">
        <v>473400</v>
      </c>
      <c r="Z803" s="41">
        <v>477200</v>
      </c>
      <c r="AA803" s="41">
        <v>481900</v>
      </c>
      <c r="AB803" s="41">
        <v>483900</v>
      </c>
      <c r="AC803" s="41">
        <v>480200</v>
      </c>
      <c r="AD803" s="41">
        <v>474700</v>
      </c>
      <c r="AE803" s="41">
        <v>469800</v>
      </c>
      <c r="AF803" s="41">
        <v>466200</v>
      </c>
      <c r="AG803" s="41">
        <v>464500</v>
      </c>
      <c r="AH803" s="41">
        <v>464600</v>
      </c>
      <c r="AI803" s="41">
        <v>463300</v>
      </c>
      <c r="AJ803" s="41">
        <v>461500</v>
      </c>
      <c r="AK803" s="41">
        <v>458800</v>
      </c>
      <c r="AL803" s="41">
        <v>454300</v>
      </c>
      <c r="AM803" s="41">
        <v>449500</v>
      </c>
      <c r="AN803" s="41">
        <v>445400</v>
      </c>
      <c r="AO803" s="41">
        <v>440500</v>
      </c>
      <c r="AP803" s="41">
        <v>433900</v>
      </c>
      <c r="AQ803" s="41">
        <v>426000</v>
      </c>
      <c r="AR803" s="41">
        <v>415200</v>
      </c>
      <c r="AS803" s="41">
        <v>402200</v>
      </c>
      <c r="AT803" s="41">
        <v>390000</v>
      </c>
      <c r="AU803" s="41">
        <v>380600</v>
      </c>
      <c r="AV803" s="41">
        <v>372500</v>
      </c>
      <c r="AW803" s="41">
        <v>365500</v>
      </c>
      <c r="AX803" s="41">
        <v>358000</v>
      </c>
      <c r="AY803" s="41">
        <v>348600</v>
      </c>
      <c r="AZ803" s="41">
        <v>340800</v>
      </c>
      <c r="BA803" s="41">
        <v>338100</v>
      </c>
      <c r="BB803" s="41">
        <v>338000</v>
      </c>
      <c r="BC803" s="41">
        <v>337100</v>
      </c>
      <c r="BD803" s="41">
        <v>335600</v>
      </c>
      <c r="BE803" s="41">
        <v>335200</v>
      </c>
      <c r="BF803" s="41">
        <v>334700</v>
      </c>
      <c r="BG803" s="41">
        <v>333500</v>
      </c>
      <c r="BH803" s="41">
        <v>331700</v>
      </c>
      <c r="BI803" s="41">
        <v>329600</v>
      </c>
      <c r="BJ803" s="41">
        <v>329000</v>
      </c>
      <c r="BK803" s="41">
        <v>330800</v>
      </c>
      <c r="BL803" s="41">
        <v>331600</v>
      </c>
      <c r="BM803" s="41">
        <v>330500</v>
      </c>
      <c r="BN803" s="41">
        <v>330300</v>
      </c>
      <c r="BO803" s="41">
        <v>332000</v>
      </c>
      <c r="BP803" s="41">
        <v>333500</v>
      </c>
      <c r="BQ803" s="41">
        <v>332600</v>
      </c>
      <c r="BR803" s="41">
        <v>330000</v>
      </c>
      <c r="BS803" s="41">
        <v>327800</v>
      </c>
      <c r="BT803" s="41">
        <v>324300</v>
      </c>
      <c r="BU803" s="41">
        <v>319700</v>
      </c>
      <c r="BV803" s="41">
        <v>315800</v>
      </c>
      <c r="BW803" s="41">
        <v>314100</v>
      </c>
      <c r="BX803" s="41">
        <v>310900</v>
      </c>
      <c r="BY803" s="41">
        <v>305800</v>
      </c>
      <c r="BZ803" s="41">
        <v>303000</v>
      </c>
      <c r="CA803" s="41">
        <v>305000</v>
      </c>
      <c r="CB803" s="41">
        <v>307600</v>
      </c>
      <c r="CC803" s="41">
        <v>309000</v>
      </c>
      <c r="CD803" s="41">
        <v>309600</v>
      </c>
      <c r="CE803" s="41">
        <v>308500</v>
      </c>
      <c r="CF803" s="41">
        <v>306600</v>
      </c>
      <c r="CG803" s="41">
        <v>304300</v>
      </c>
      <c r="CH803" s="41">
        <v>301600</v>
      </c>
      <c r="CI803" s="41">
        <v>298000</v>
      </c>
      <c r="CJ803" s="41">
        <v>295700</v>
      </c>
      <c r="CK803" s="41">
        <v>293200</v>
      </c>
      <c r="CL803" s="41">
        <v>286500</v>
      </c>
      <c r="CM803" s="41">
        <v>279200</v>
      </c>
      <c r="CN803" s="41">
        <v>276700</v>
      </c>
      <c r="CO803" s="41">
        <v>277100</v>
      </c>
      <c r="CP803" s="41">
        <v>277100</v>
      </c>
      <c r="CQ803" s="41">
        <v>276600</v>
      </c>
      <c r="CR803" s="41">
        <v>275900</v>
      </c>
      <c r="CS803" s="41">
        <v>276200</v>
      </c>
      <c r="CT803" s="41">
        <v>279400</v>
      </c>
      <c r="CU803" s="41">
        <v>283700</v>
      </c>
      <c r="CV803" s="41">
        <v>288500</v>
      </c>
      <c r="CW803" s="41">
        <v>294300</v>
      </c>
      <c r="CX803" s="41">
        <v>302700</v>
      </c>
      <c r="CY803" s="41">
        <v>311200</v>
      </c>
      <c r="CZ803" s="41">
        <v>317800</v>
      </c>
      <c r="DA803" s="41">
        <v>322800</v>
      </c>
      <c r="DB803" s="41">
        <v>327500</v>
      </c>
      <c r="DC803" s="41">
        <v>332000</v>
      </c>
      <c r="DD803" s="41">
        <v>338400</v>
      </c>
      <c r="DE803" s="41">
        <v>346800</v>
      </c>
      <c r="DF803" s="41">
        <v>354200</v>
      </c>
      <c r="DG803" s="41">
        <v>356800</v>
      </c>
      <c r="DH803" s="41">
        <v>358300</v>
      </c>
      <c r="DI803" s="41">
        <v>360900</v>
      </c>
      <c r="DJ803" s="41">
        <v>363700</v>
      </c>
      <c r="DK803" s="41">
        <v>365800</v>
      </c>
      <c r="DL803" s="41">
        <v>369500</v>
      </c>
      <c r="DM803" s="41">
        <v>376400</v>
      </c>
      <c r="DN803" s="41">
        <v>385400</v>
      </c>
      <c r="DO803" s="41">
        <v>392300</v>
      </c>
      <c r="DP803" s="41">
        <v>396400</v>
      </c>
    </row>
    <row r="804" spans="1:120">
      <c r="A804" s="41">
        <v>95451</v>
      </c>
      <c r="B804" s="41" t="s">
        <v>740</v>
      </c>
      <c r="C804" s="41" t="s">
        <v>66</v>
      </c>
      <c r="D804" s="41" t="s">
        <v>711</v>
      </c>
      <c r="E804" s="41" t="s">
        <v>409</v>
      </c>
      <c r="F804" s="41">
        <v>260500</v>
      </c>
      <c r="G804" s="41">
        <v>266400</v>
      </c>
      <c r="H804" s="41">
        <v>272800</v>
      </c>
      <c r="I804" s="41">
        <v>279500</v>
      </c>
      <c r="J804" s="41">
        <v>286500</v>
      </c>
      <c r="K804" s="41">
        <v>293100</v>
      </c>
      <c r="L804" s="41">
        <v>298000</v>
      </c>
      <c r="M804" s="41">
        <v>300500</v>
      </c>
      <c r="N804" s="41">
        <v>300700</v>
      </c>
      <c r="O804" s="41">
        <v>300300</v>
      </c>
      <c r="P804" s="41">
        <v>302100</v>
      </c>
      <c r="Q804" s="41">
        <v>306000</v>
      </c>
      <c r="R804" s="41">
        <v>308000</v>
      </c>
      <c r="S804" s="41">
        <v>308400</v>
      </c>
      <c r="T804" s="41">
        <v>308700</v>
      </c>
      <c r="U804" s="41">
        <v>309600</v>
      </c>
      <c r="V804" s="41">
        <v>311300</v>
      </c>
      <c r="W804" s="41">
        <v>316300</v>
      </c>
      <c r="X804" s="41">
        <v>322800</v>
      </c>
      <c r="Y804" s="41">
        <v>327800</v>
      </c>
      <c r="Z804" s="41">
        <v>329100</v>
      </c>
      <c r="AA804" s="41">
        <v>327900</v>
      </c>
      <c r="AB804" s="41">
        <v>326100</v>
      </c>
      <c r="AC804" s="41">
        <v>325300</v>
      </c>
      <c r="AD804" s="41">
        <v>324900</v>
      </c>
      <c r="AE804" s="41">
        <v>326600</v>
      </c>
      <c r="AF804" s="41">
        <v>327400</v>
      </c>
      <c r="AG804" s="41">
        <v>321600</v>
      </c>
      <c r="AH804" s="41">
        <v>309400</v>
      </c>
      <c r="AI804" s="41">
        <v>295200</v>
      </c>
      <c r="AJ804" s="41">
        <v>281700</v>
      </c>
      <c r="AK804" s="41">
        <v>271800</v>
      </c>
      <c r="AL804" s="41">
        <v>265800</v>
      </c>
      <c r="AM804" s="41">
        <v>260200</v>
      </c>
      <c r="AN804" s="41">
        <v>254000</v>
      </c>
      <c r="AO804" s="41">
        <v>248500</v>
      </c>
      <c r="AP804" s="41">
        <v>245900</v>
      </c>
      <c r="AQ804" s="41">
        <v>245300</v>
      </c>
      <c r="AR804" s="41">
        <v>243800</v>
      </c>
      <c r="AS804" s="41">
        <v>241000</v>
      </c>
      <c r="AT804" s="41">
        <v>237200</v>
      </c>
      <c r="AU804" s="41">
        <v>233700</v>
      </c>
      <c r="AV804" s="41">
        <v>231700</v>
      </c>
      <c r="AW804" s="41">
        <v>230600</v>
      </c>
      <c r="AX804" s="41">
        <v>228500</v>
      </c>
      <c r="AY804" s="41">
        <v>225300</v>
      </c>
      <c r="AZ804" s="41">
        <v>224600</v>
      </c>
      <c r="BA804" s="41">
        <v>222600</v>
      </c>
      <c r="BB804" s="41">
        <v>216100</v>
      </c>
      <c r="BC804" s="41">
        <v>207400</v>
      </c>
      <c r="BD804" s="41">
        <v>201700</v>
      </c>
      <c r="BE804" s="41">
        <v>200200</v>
      </c>
      <c r="BF804" s="41">
        <v>199900</v>
      </c>
      <c r="BG804" s="41">
        <v>196800</v>
      </c>
      <c r="BH804" s="41">
        <v>193300</v>
      </c>
      <c r="BI804" s="41">
        <v>191800</v>
      </c>
      <c r="BJ804" s="41">
        <v>191200</v>
      </c>
      <c r="BK804" s="41">
        <v>190500</v>
      </c>
      <c r="BL804" s="41">
        <v>188700</v>
      </c>
      <c r="BM804" s="41">
        <v>188000</v>
      </c>
      <c r="BN804" s="41">
        <v>188200</v>
      </c>
      <c r="BO804" s="41">
        <v>183600</v>
      </c>
      <c r="BP804" s="41">
        <v>179400</v>
      </c>
      <c r="BQ804" s="41">
        <v>179700</v>
      </c>
      <c r="BR804" s="41">
        <v>180200</v>
      </c>
      <c r="BS804" s="41">
        <v>177500</v>
      </c>
      <c r="BT804" s="41">
        <v>174000</v>
      </c>
      <c r="BU804" s="41">
        <v>171700</v>
      </c>
      <c r="BV804" s="41">
        <v>170300</v>
      </c>
      <c r="BW804" s="41">
        <v>169800</v>
      </c>
      <c r="BX804" s="41">
        <v>168600</v>
      </c>
      <c r="BY804" s="41">
        <v>165900</v>
      </c>
      <c r="BZ804" s="41">
        <v>163900</v>
      </c>
      <c r="CA804" s="41">
        <v>161600</v>
      </c>
      <c r="CB804" s="41">
        <v>157800</v>
      </c>
      <c r="CC804" s="41">
        <v>156700</v>
      </c>
      <c r="CD804" s="41">
        <v>156100</v>
      </c>
      <c r="CE804" s="41">
        <v>151800</v>
      </c>
      <c r="CF804" s="41">
        <v>148700</v>
      </c>
      <c r="CG804" s="41">
        <v>146500</v>
      </c>
      <c r="CH804" s="41">
        <v>142200</v>
      </c>
      <c r="CI804" s="41">
        <v>137000</v>
      </c>
      <c r="CJ804" s="41">
        <v>134700</v>
      </c>
      <c r="CK804" s="41">
        <v>135500</v>
      </c>
      <c r="CL804" s="41">
        <v>137100</v>
      </c>
      <c r="CM804" s="41">
        <v>140300</v>
      </c>
      <c r="CN804" s="41">
        <v>142500</v>
      </c>
      <c r="CO804" s="41">
        <v>137600</v>
      </c>
      <c r="CP804" s="41">
        <v>134900</v>
      </c>
      <c r="CQ804" s="41">
        <v>139100</v>
      </c>
      <c r="CR804" s="41">
        <v>143500</v>
      </c>
      <c r="CS804" s="41">
        <v>144800</v>
      </c>
      <c r="CT804" s="41">
        <v>146100</v>
      </c>
      <c r="CU804" s="41">
        <v>146200</v>
      </c>
      <c r="CV804" s="41">
        <v>146500</v>
      </c>
      <c r="CW804" s="41">
        <v>147000</v>
      </c>
      <c r="CX804" s="41">
        <v>147300</v>
      </c>
      <c r="CY804" s="41">
        <v>147000</v>
      </c>
      <c r="CZ804" s="41">
        <v>146700</v>
      </c>
      <c r="DA804" s="41">
        <v>146700</v>
      </c>
      <c r="DB804" s="41">
        <v>147400</v>
      </c>
      <c r="DC804" s="41">
        <v>150500</v>
      </c>
      <c r="DD804" s="41">
        <v>153800</v>
      </c>
      <c r="DE804" s="41">
        <v>152700</v>
      </c>
      <c r="DF804" s="41">
        <v>151200</v>
      </c>
      <c r="DG804" s="41">
        <v>154300</v>
      </c>
      <c r="DH804" s="41">
        <v>157900</v>
      </c>
      <c r="DI804" s="41">
        <v>158000</v>
      </c>
      <c r="DJ804" s="41">
        <v>155700</v>
      </c>
      <c r="DK804" s="41">
        <v>158000</v>
      </c>
      <c r="DL804" s="41">
        <v>165100</v>
      </c>
      <c r="DM804" s="41">
        <v>171900</v>
      </c>
      <c r="DN804" s="41">
        <v>176000</v>
      </c>
      <c r="DO804" s="41">
        <v>180700</v>
      </c>
      <c r="DP804" s="41">
        <v>183800</v>
      </c>
    </row>
    <row r="805" spans="1:120">
      <c r="A805" s="41">
        <v>93263</v>
      </c>
      <c r="B805" s="41" t="s">
        <v>741</v>
      </c>
      <c r="C805" s="41" t="s">
        <v>66</v>
      </c>
      <c r="D805" s="41" t="s">
        <v>430</v>
      </c>
      <c r="E805" s="41" t="s">
        <v>431</v>
      </c>
      <c r="M805" s="41">
        <v>110100</v>
      </c>
      <c r="N805" s="41">
        <v>111700</v>
      </c>
      <c r="O805" s="41">
        <v>113900</v>
      </c>
      <c r="P805" s="41">
        <v>117500</v>
      </c>
      <c r="Q805" s="41">
        <v>122600</v>
      </c>
      <c r="R805" s="41">
        <v>128100</v>
      </c>
      <c r="S805" s="41">
        <v>130500</v>
      </c>
      <c r="T805" s="41">
        <v>132900</v>
      </c>
      <c r="U805" s="41">
        <v>139400</v>
      </c>
      <c r="V805" s="41">
        <v>146800</v>
      </c>
      <c r="W805" s="41">
        <v>151600</v>
      </c>
      <c r="X805" s="41">
        <v>155300</v>
      </c>
      <c r="Y805" s="41">
        <v>159300</v>
      </c>
      <c r="Z805" s="41">
        <v>163400</v>
      </c>
      <c r="AA805" s="41">
        <v>167200</v>
      </c>
      <c r="AB805" s="41">
        <v>169600</v>
      </c>
      <c r="AC805" s="41">
        <v>168800</v>
      </c>
      <c r="AD805" s="41">
        <v>166200</v>
      </c>
      <c r="AE805" s="41">
        <v>163800</v>
      </c>
      <c r="AF805" s="41">
        <v>160500</v>
      </c>
      <c r="AG805" s="41">
        <v>155400</v>
      </c>
      <c r="AH805" s="41">
        <v>150400</v>
      </c>
      <c r="AI805" s="41">
        <v>146700</v>
      </c>
      <c r="AJ805" s="41">
        <v>144900</v>
      </c>
      <c r="AK805" s="41">
        <v>145700</v>
      </c>
      <c r="AL805" s="41">
        <v>145400</v>
      </c>
      <c r="AM805" s="41">
        <v>143000</v>
      </c>
      <c r="AN805" s="41">
        <v>140300</v>
      </c>
      <c r="AO805" s="41">
        <v>138000</v>
      </c>
      <c r="AP805" s="41">
        <v>134700</v>
      </c>
      <c r="AQ805" s="41">
        <v>131800</v>
      </c>
      <c r="AR805" s="41">
        <v>130200</v>
      </c>
      <c r="AS805" s="41">
        <v>128900</v>
      </c>
      <c r="AT805" s="41">
        <v>125200</v>
      </c>
      <c r="AU805" s="41">
        <v>121400</v>
      </c>
      <c r="AV805" s="41">
        <v>117700</v>
      </c>
      <c r="AW805" s="41">
        <v>112800</v>
      </c>
      <c r="AX805" s="41">
        <v>106700</v>
      </c>
      <c r="AY805" s="41">
        <v>101600</v>
      </c>
      <c r="AZ805" s="41">
        <v>96500</v>
      </c>
      <c r="BA805" s="41">
        <v>94000</v>
      </c>
      <c r="BB805" s="41">
        <v>93600</v>
      </c>
      <c r="BC805" s="41">
        <v>92300</v>
      </c>
      <c r="BD805" s="41">
        <v>88800</v>
      </c>
      <c r="BE805" s="41">
        <v>84500</v>
      </c>
      <c r="BF805" s="41">
        <v>81500</v>
      </c>
      <c r="BG805" s="41">
        <v>79800</v>
      </c>
      <c r="BH805" s="41">
        <v>78200</v>
      </c>
      <c r="BI805" s="41">
        <v>76500</v>
      </c>
      <c r="BJ805" s="41">
        <v>75500</v>
      </c>
      <c r="BK805" s="41">
        <v>74900</v>
      </c>
      <c r="BL805" s="41">
        <v>74400</v>
      </c>
      <c r="BM805" s="41">
        <v>73400</v>
      </c>
      <c r="BN805" s="41">
        <v>72500</v>
      </c>
      <c r="BO805" s="41">
        <v>70900</v>
      </c>
      <c r="BP805" s="41">
        <v>69700</v>
      </c>
      <c r="BQ805" s="41">
        <v>69200</v>
      </c>
      <c r="BR805" s="41">
        <v>68300</v>
      </c>
      <c r="BS805" s="41">
        <v>65900</v>
      </c>
      <c r="BT805" s="41">
        <v>63700</v>
      </c>
      <c r="BU805" s="41">
        <v>61400</v>
      </c>
      <c r="BV805" s="41">
        <v>59600</v>
      </c>
      <c r="BW805" s="41">
        <v>59900</v>
      </c>
      <c r="BX805" s="41">
        <v>61500</v>
      </c>
      <c r="BY805" s="41">
        <v>62500</v>
      </c>
      <c r="BZ805" s="41">
        <v>62800</v>
      </c>
      <c r="CA805" s="41">
        <v>62600</v>
      </c>
      <c r="CB805" s="41">
        <v>62000</v>
      </c>
      <c r="CC805" s="41">
        <v>61700</v>
      </c>
      <c r="CD805" s="41">
        <v>61300</v>
      </c>
      <c r="CE805" s="41">
        <v>59800</v>
      </c>
      <c r="CF805" s="41">
        <v>58400</v>
      </c>
      <c r="CG805" s="41">
        <v>57700</v>
      </c>
      <c r="CH805" s="41">
        <v>57400</v>
      </c>
      <c r="CI805" s="41">
        <v>56800</v>
      </c>
      <c r="CJ805" s="41">
        <v>56300</v>
      </c>
      <c r="CK805" s="41">
        <v>56000</v>
      </c>
      <c r="CL805" s="41">
        <v>55600</v>
      </c>
      <c r="CM805" s="41">
        <v>55700</v>
      </c>
      <c r="CN805" s="41">
        <v>56000</v>
      </c>
      <c r="CO805" s="41">
        <v>54800</v>
      </c>
      <c r="CP805" s="41">
        <v>53600</v>
      </c>
      <c r="CQ805" s="41">
        <v>53900</v>
      </c>
      <c r="CR805" s="41">
        <v>54300</v>
      </c>
      <c r="CS805" s="41">
        <v>54700</v>
      </c>
      <c r="CT805" s="41">
        <v>55500</v>
      </c>
      <c r="CU805" s="41">
        <v>56200</v>
      </c>
      <c r="CV805" s="41">
        <v>56700</v>
      </c>
      <c r="CW805" s="41">
        <v>57400</v>
      </c>
      <c r="CX805" s="41">
        <v>57900</v>
      </c>
      <c r="CY805" s="41">
        <v>59100</v>
      </c>
      <c r="CZ805" s="41">
        <v>60600</v>
      </c>
      <c r="DA805" s="41">
        <v>62100</v>
      </c>
      <c r="DB805" s="41">
        <v>63200</v>
      </c>
      <c r="DC805" s="41">
        <v>64700</v>
      </c>
      <c r="DD805" s="41">
        <v>66800</v>
      </c>
      <c r="DE805" s="41">
        <v>69800</v>
      </c>
      <c r="DF805" s="41">
        <v>72400</v>
      </c>
      <c r="DG805" s="41">
        <v>73400</v>
      </c>
      <c r="DH805" s="41">
        <v>73400</v>
      </c>
      <c r="DI805" s="41">
        <v>72300</v>
      </c>
      <c r="DJ805" s="41">
        <v>71400</v>
      </c>
      <c r="DK805" s="41">
        <v>71800</v>
      </c>
      <c r="DL805" s="41">
        <v>72800</v>
      </c>
      <c r="DM805" s="41">
        <v>74000</v>
      </c>
      <c r="DN805" s="41">
        <v>75900</v>
      </c>
      <c r="DO805" s="41">
        <v>78800</v>
      </c>
      <c r="DP805" s="41">
        <v>81300</v>
      </c>
    </row>
    <row r="806" spans="1:120">
      <c r="A806" s="41">
        <v>93221</v>
      </c>
      <c r="B806" s="41" t="s">
        <v>743</v>
      </c>
      <c r="C806" s="41" t="s">
        <v>66</v>
      </c>
      <c r="D806" s="41" t="s">
        <v>436</v>
      </c>
      <c r="E806" s="41" t="s">
        <v>437</v>
      </c>
      <c r="F806" s="41">
        <v>130300</v>
      </c>
      <c r="G806" s="41">
        <v>134300</v>
      </c>
      <c r="H806" s="41">
        <v>138200</v>
      </c>
      <c r="I806" s="41">
        <v>140500</v>
      </c>
      <c r="J806" s="41">
        <v>143400</v>
      </c>
      <c r="K806" s="41">
        <v>150000</v>
      </c>
      <c r="L806" s="41">
        <v>157000</v>
      </c>
      <c r="M806" s="41">
        <v>160700</v>
      </c>
      <c r="N806" s="41">
        <v>161300</v>
      </c>
      <c r="O806" s="41">
        <v>161600</v>
      </c>
      <c r="P806" s="41">
        <v>164000</v>
      </c>
      <c r="Q806" s="41">
        <v>168600</v>
      </c>
      <c r="R806" s="41">
        <v>172400</v>
      </c>
      <c r="S806" s="41">
        <v>174800</v>
      </c>
      <c r="T806" s="41">
        <v>177500</v>
      </c>
      <c r="U806" s="41">
        <v>179900</v>
      </c>
      <c r="V806" s="41">
        <v>181000</v>
      </c>
      <c r="W806" s="41">
        <v>180200</v>
      </c>
      <c r="X806" s="41">
        <v>179000</v>
      </c>
      <c r="Y806" s="41">
        <v>178500</v>
      </c>
      <c r="Z806" s="41">
        <v>178700</v>
      </c>
      <c r="AA806" s="41">
        <v>178800</v>
      </c>
      <c r="AB806" s="41">
        <v>178600</v>
      </c>
      <c r="AC806" s="41">
        <v>177200</v>
      </c>
      <c r="AD806" s="41">
        <v>174300</v>
      </c>
      <c r="AE806" s="41">
        <v>170800</v>
      </c>
      <c r="AF806" s="41">
        <v>167400</v>
      </c>
      <c r="AG806" s="41">
        <v>165600</v>
      </c>
      <c r="AH806" s="41">
        <v>165800</v>
      </c>
      <c r="AI806" s="41">
        <v>167200</v>
      </c>
      <c r="AJ806" s="41">
        <v>168600</v>
      </c>
      <c r="AK806" s="41">
        <v>169300</v>
      </c>
      <c r="AL806" s="41">
        <v>169100</v>
      </c>
      <c r="AM806" s="41">
        <v>169100</v>
      </c>
      <c r="AN806" s="41">
        <v>169500</v>
      </c>
      <c r="AO806" s="41">
        <v>168700</v>
      </c>
      <c r="AP806" s="41">
        <v>165900</v>
      </c>
      <c r="AQ806" s="41">
        <v>161700</v>
      </c>
      <c r="AR806" s="41">
        <v>156700</v>
      </c>
      <c r="AS806" s="41">
        <v>151100</v>
      </c>
      <c r="AT806" s="41">
        <v>145100</v>
      </c>
      <c r="AU806" s="41">
        <v>139300</v>
      </c>
      <c r="AV806" s="41">
        <v>135000</v>
      </c>
      <c r="AW806" s="41">
        <v>132700</v>
      </c>
      <c r="AX806" s="41">
        <v>131700</v>
      </c>
      <c r="AY806" s="41">
        <v>130900</v>
      </c>
      <c r="AZ806" s="41">
        <v>127000</v>
      </c>
      <c r="BA806" s="41">
        <v>124200</v>
      </c>
      <c r="BB806" s="41">
        <v>126100</v>
      </c>
      <c r="BC806" s="41">
        <v>129800</v>
      </c>
      <c r="BD806" s="41">
        <v>130700</v>
      </c>
      <c r="BE806" s="41">
        <v>131300</v>
      </c>
      <c r="BF806" s="41">
        <v>130900</v>
      </c>
      <c r="BG806" s="41">
        <v>129400</v>
      </c>
      <c r="BH806" s="41">
        <v>126600</v>
      </c>
      <c r="BI806" s="41">
        <v>123200</v>
      </c>
      <c r="BJ806" s="41">
        <v>120200</v>
      </c>
      <c r="BK806" s="41">
        <v>117700</v>
      </c>
      <c r="BL806" s="41">
        <v>116800</v>
      </c>
      <c r="BM806" s="41">
        <v>114600</v>
      </c>
      <c r="BN806" s="41">
        <v>111400</v>
      </c>
      <c r="BO806" s="41">
        <v>109300</v>
      </c>
      <c r="BP806" s="41">
        <v>110100</v>
      </c>
      <c r="BQ806" s="41">
        <v>110000</v>
      </c>
      <c r="BR806" s="41">
        <v>108300</v>
      </c>
      <c r="BS806" s="41">
        <v>104400</v>
      </c>
      <c r="BT806" s="41">
        <v>101500</v>
      </c>
      <c r="BU806" s="41">
        <v>100500</v>
      </c>
      <c r="BV806" s="41">
        <v>98600</v>
      </c>
      <c r="BW806" s="41">
        <v>96000</v>
      </c>
      <c r="BX806" s="41">
        <v>95000</v>
      </c>
      <c r="BY806" s="41">
        <v>95200</v>
      </c>
      <c r="BZ806" s="41">
        <v>95200</v>
      </c>
      <c r="CA806" s="41">
        <v>93900</v>
      </c>
      <c r="CB806" s="41">
        <v>92700</v>
      </c>
      <c r="CC806" s="41">
        <v>92300</v>
      </c>
      <c r="CD806" s="41">
        <v>91600</v>
      </c>
      <c r="CE806" s="41">
        <v>90200</v>
      </c>
      <c r="CF806" s="41">
        <v>89700</v>
      </c>
      <c r="CG806" s="41">
        <v>88500</v>
      </c>
      <c r="CH806" s="41">
        <v>87000</v>
      </c>
      <c r="CI806" s="41">
        <v>85700</v>
      </c>
      <c r="CJ806" s="41">
        <v>85200</v>
      </c>
      <c r="CK806" s="41">
        <v>84500</v>
      </c>
      <c r="CL806" s="41">
        <v>84200</v>
      </c>
      <c r="CM806" s="41">
        <v>84300</v>
      </c>
      <c r="CN806" s="41">
        <v>84000</v>
      </c>
      <c r="CO806" s="41">
        <v>83600</v>
      </c>
      <c r="CP806" s="41">
        <v>83900</v>
      </c>
      <c r="CQ806" s="41">
        <v>84600</v>
      </c>
      <c r="CR806" s="41">
        <v>84900</v>
      </c>
      <c r="CS806" s="41">
        <v>84700</v>
      </c>
      <c r="CT806" s="41">
        <v>85600</v>
      </c>
      <c r="CU806" s="41">
        <v>87500</v>
      </c>
      <c r="CV806" s="41">
        <v>89000</v>
      </c>
      <c r="CW806" s="41">
        <v>90000</v>
      </c>
      <c r="CX806" s="41">
        <v>90000</v>
      </c>
      <c r="CY806" s="41">
        <v>90200</v>
      </c>
      <c r="CZ806" s="41">
        <v>91400</v>
      </c>
      <c r="DA806" s="41">
        <v>93900</v>
      </c>
      <c r="DB806" s="41">
        <v>96800</v>
      </c>
      <c r="DC806" s="41">
        <v>100900</v>
      </c>
      <c r="DD806" s="41">
        <v>104500</v>
      </c>
      <c r="DE806" s="41">
        <v>108100</v>
      </c>
      <c r="DF806" s="41">
        <v>111400</v>
      </c>
      <c r="DG806" s="41">
        <v>114000</v>
      </c>
      <c r="DH806" s="41">
        <v>114000</v>
      </c>
      <c r="DI806" s="41">
        <v>112900</v>
      </c>
      <c r="DJ806" s="41">
        <v>112400</v>
      </c>
      <c r="DK806" s="41">
        <v>113700</v>
      </c>
      <c r="DL806" s="41">
        <v>113700</v>
      </c>
      <c r="DM806" s="41">
        <v>111300</v>
      </c>
      <c r="DN806" s="41">
        <v>110700</v>
      </c>
      <c r="DO806" s="41">
        <v>112900</v>
      </c>
      <c r="DP806" s="41">
        <v>114600</v>
      </c>
    </row>
    <row r="807" spans="1:120">
      <c r="A807" s="41">
        <v>95252</v>
      </c>
      <c r="B807" s="41" t="s">
        <v>744</v>
      </c>
      <c r="C807" s="41" t="s">
        <v>66</v>
      </c>
      <c r="E807" s="41" t="s">
        <v>745</v>
      </c>
      <c r="F807" s="41">
        <v>255100</v>
      </c>
      <c r="G807" s="41">
        <v>261500</v>
      </c>
      <c r="H807" s="41">
        <v>272300</v>
      </c>
      <c r="I807" s="41">
        <v>282300</v>
      </c>
      <c r="J807" s="41">
        <v>289100</v>
      </c>
      <c r="K807" s="41">
        <v>296600</v>
      </c>
      <c r="L807" s="41">
        <v>303700</v>
      </c>
      <c r="M807" s="41">
        <v>308500</v>
      </c>
      <c r="N807" s="41">
        <v>309700</v>
      </c>
      <c r="O807" s="41">
        <v>308100</v>
      </c>
      <c r="P807" s="41">
        <v>307700</v>
      </c>
      <c r="Q807" s="41">
        <v>308700</v>
      </c>
      <c r="R807" s="41">
        <v>308800</v>
      </c>
      <c r="S807" s="41">
        <v>308100</v>
      </c>
      <c r="T807" s="41">
        <v>307400</v>
      </c>
      <c r="U807" s="41">
        <v>305400</v>
      </c>
      <c r="V807" s="41">
        <v>300200</v>
      </c>
      <c r="W807" s="41">
        <v>294800</v>
      </c>
      <c r="X807" s="41">
        <v>292300</v>
      </c>
      <c r="Y807" s="41">
        <v>292000</v>
      </c>
      <c r="Z807" s="41">
        <v>292200</v>
      </c>
      <c r="AA807" s="41">
        <v>293200</v>
      </c>
      <c r="AB807" s="41">
        <v>297100</v>
      </c>
      <c r="AC807" s="41">
        <v>300500</v>
      </c>
      <c r="AD807" s="41">
        <v>301200</v>
      </c>
      <c r="AE807" s="41">
        <v>299400</v>
      </c>
      <c r="AF807" s="41">
        <v>297700</v>
      </c>
      <c r="AG807" s="41">
        <v>293900</v>
      </c>
      <c r="AH807" s="41">
        <v>290800</v>
      </c>
      <c r="AI807" s="41">
        <v>288500</v>
      </c>
      <c r="AJ807" s="41">
        <v>288600</v>
      </c>
      <c r="AK807" s="41">
        <v>290700</v>
      </c>
      <c r="AL807" s="41">
        <v>292200</v>
      </c>
      <c r="AM807" s="41">
        <v>291400</v>
      </c>
      <c r="AN807" s="41">
        <v>290000</v>
      </c>
      <c r="AO807" s="41">
        <v>285600</v>
      </c>
      <c r="AP807" s="41">
        <v>280000</v>
      </c>
      <c r="AQ807" s="41">
        <v>272200</v>
      </c>
      <c r="AR807" s="41">
        <v>261400</v>
      </c>
      <c r="AS807" s="41">
        <v>250000</v>
      </c>
      <c r="AT807" s="41">
        <v>245000</v>
      </c>
      <c r="AU807" s="41">
        <v>240400</v>
      </c>
      <c r="AV807" s="41">
        <v>228700</v>
      </c>
      <c r="AW807" s="41">
        <v>213000</v>
      </c>
      <c r="AX807" s="41">
        <v>201900</v>
      </c>
      <c r="AY807" s="41">
        <v>195100</v>
      </c>
      <c r="AZ807" s="41">
        <v>188900</v>
      </c>
      <c r="BA807" s="41">
        <v>185500</v>
      </c>
      <c r="BB807" s="41">
        <v>186800</v>
      </c>
      <c r="BC807" s="41">
        <v>189700</v>
      </c>
      <c r="BD807" s="41">
        <v>188100</v>
      </c>
      <c r="BE807" s="41">
        <v>184800</v>
      </c>
      <c r="BF807" s="41">
        <v>182700</v>
      </c>
      <c r="BG807" s="41">
        <v>180500</v>
      </c>
      <c r="BH807" s="41">
        <v>178100</v>
      </c>
      <c r="BI807" s="41">
        <v>179100</v>
      </c>
      <c r="BJ807" s="41">
        <v>179600</v>
      </c>
      <c r="BK807" s="41">
        <v>175600</v>
      </c>
      <c r="BL807" s="41">
        <v>170400</v>
      </c>
      <c r="BM807" s="41">
        <v>168100</v>
      </c>
      <c r="BN807" s="41">
        <v>165700</v>
      </c>
      <c r="BO807" s="41">
        <v>159000</v>
      </c>
      <c r="BP807" s="41">
        <v>150900</v>
      </c>
      <c r="BQ807" s="41">
        <v>148000</v>
      </c>
      <c r="BR807" s="41">
        <v>149000</v>
      </c>
      <c r="BS807" s="41">
        <v>151000</v>
      </c>
      <c r="BT807" s="41">
        <v>150100</v>
      </c>
      <c r="BU807" s="41">
        <v>147100</v>
      </c>
      <c r="BV807" s="41">
        <v>144200</v>
      </c>
      <c r="BW807" s="41">
        <v>142500</v>
      </c>
      <c r="BX807" s="41">
        <v>138600</v>
      </c>
      <c r="BY807" s="41">
        <v>133900</v>
      </c>
      <c r="BZ807" s="41">
        <v>128400</v>
      </c>
      <c r="CA807" s="41">
        <v>124700</v>
      </c>
      <c r="CB807" s="41">
        <v>124100</v>
      </c>
      <c r="CC807" s="41">
        <v>123400</v>
      </c>
      <c r="CD807" s="41">
        <v>118000</v>
      </c>
      <c r="CE807" s="41">
        <v>113600</v>
      </c>
      <c r="CF807" s="41">
        <v>114700</v>
      </c>
      <c r="CG807" s="41">
        <v>116100</v>
      </c>
      <c r="CH807" s="41">
        <v>114600</v>
      </c>
      <c r="CI807" s="41">
        <v>113000</v>
      </c>
      <c r="CJ807" s="41">
        <v>110600</v>
      </c>
      <c r="CK807" s="41">
        <v>107900</v>
      </c>
      <c r="CL807" s="41">
        <v>107700</v>
      </c>
      <c r="CM807" s="41">
        <v>108900</v>
      </c>
      <c r="CN807" s="41">
        <v>109500</v>
      </c>
      <c r="CO807" s="41">
        <v>110300</v>
      </c>
      <c r="CP807" s="41">
        <v>109300</v>
      </c>
      <c r="CQ807" s="41">
        <v>107300</v>
      </c>
      <c r="CR807" s="41">
        <v>106800</v>
      </c>
      <c r="CS807" s="41">
        <v>108000</v>
      </c>
      <c r="CT807" s="41">
        <v>108600</v>
      </c>
      <c r="CU807" s="41">
        <v>110100</v>
      </c>
      <c r="CV807" s="41">
        <v>114700</v>
      </c>
      <c r="CW807" s="41">
        <v>119900</v>
      </c>
      <c r="CX807" s="41">
        <v>121800</v>
      </c>
      <c r="CY807" s="41">
        <v>122900</v>
      </c>
      <c r="CZ807" s="41">
        <v>126100</v>
      </c>
      <c r="DA807" s="41">
        <v>130900</v>
      </c>
      <c r="DB807" s="41">
        <v>134600</v>
      </c>
      <c r="DC807" s="41">
        <v>136800</v>
      </c>
      <c r="DD807" s="41">
        <v>139100</v>
      </c>
      <c r="DE807" s="41">
        <v>140600</v>
      </c>
      <c r="DF807" s="41">
        <v>141200</v>
      </c>
      <c r="DG807" s="41">
        <v>142400</v>
      </c>
      <c r="DH807" s="41">
        <v>143600</v>
      </c>
      <c r="DI807" s="41">
        <v>143200</v>
      </c>
      <c r="DJ807" s="41">
        <v>144800</v>
      </c>
      <c r="DK807" s="41">
        <v>149700</v>
      </c>
      <c r="DL807" s="41">
        <v>156000</v>
      </c>
      <c r="DM807" s="41">
        <v>160300</v>
      </c>
      <c r="DN807" s="41">
        <v>165900</v>
      </c>
      <c r="DO807" s="41">
        <v>172400</v>
      </c>
      <c r="DP807" s="41">
        <v>177100</v>
      </c>
    </row>
    <row r="808" spans="1:120">
      <c r="A808" s="41">
        <v>93301</v>
      </c>
      <c r="B808" s="41" t="s">
        <v>430</v>
      </c>
      <c r="C808" s="41" t="s">
        <v>66</v>
      </c>
      <c r="D808" s="41" t="s">
        <v>430</v>
      </c>
      <c r="E808" s="41" t="s">
        <v>431</v>
      </c>
      <c r="F808" s="41">
        <v>133400</v>
      </c>
      <c r="G808" s="41">
        <v>137300</v>
      </c>
      <c r="H808" s="41">
        <v>141800</v>
      </c>
      <c r="I808" s="41">
        <v>145400</v>
      </c>
      <c r="J808" s="41">
        <v>149300</v>
      </c>
      <c r="K808" s="41">
        <v>155600</v>
      </c>
      <c r="L808" s="41">
        <v>160800</v>
      </c>
      <c r="M808" s="41">
        <v>164300</v>
      </c>
      <c r="N808" s="41">
        <v>166700</v>
      </c>
      <c r="O808" s="41">
        <v>169100</v>
      </c>
      <c r="P808" s="41">
        <v>172500</v>
      </c>
      <c r="Q808" s="41">
        <v>176900</v>
      </c>
      <c r="R808" s="41">
        <v>179500</v>
      </c>
      <c r="S808" s="41">
        <v>181700</v>
      </c>
      <c r="T808" s="41">
        <v>184800</v>
      </c>
      <c r="U808" s="41">
        <v>187500</v>
      </c>
      <c r="V808" s="41">
        <v>188400</v>
      </c>
      <c r="W808" s="41">
        <v>188200</v>
      </c>
      <c r="X808" s="41">
        <v>188500</v>
      </c>
      <c r="Y808" s="41">
        <v>188800</v>
      </c>
      <c r="Z808" s="41">
        <v>188500</v>
      </c>
      <c r="AA808" s="41">
        <v>189700</v>
      </c>
      <c r="AB808" s="41">
        <v>190500</v>
      </c>
      <c r="AC808" s="41">
        <v>190300</v>
      </c>
      <c r="AD808" s="41">
        <v>191100</v>
      </c>
      <c r="AE808" s="41">
        <v>191000</v>
      </c>
      <c r="AF808" s="41">
        <v>188700</v>
      </c>
      <c r="AG808" s="41">
        <v>186400</v>
      </c>
      <c r="AH808" s="41">
        <v>183900</v>
      </c>
      <c r="AI808" s="41">
        <v>181100</v>
      </c>
      <c r="AJ808" s="41">
        <v>180200</v>
      </c>
      <c r="AK808" s="41">
        <v>180000</v>
      </c>
      <c r="AL808" s="41">
        <v>178400</v>
      </c>
      <c r="AM808" s="41">
        <v>175000</v>
      </c>
      <c r="AN808" s="41">
        <v>171600</v>
      </c>
      <c r="AO808" s="41">
        <v>168300</v>
      </c>
      <c r="AP808" s="41">
        <v>164700</v>
      </c>
      <c r="AQ808" s="41">
        <v>159600</v>
      </c>
      <c r="AR808" s="41">
        <v>155200</v>
      </c>
      <c r="AS808" s="41">
        <v>151400</v>
      </c>
      <c r="AT808" s="41">
        <v>147100</v>
      </c>
      <c r="AU808" s="41">
        <v>141300</v>
      </c>
      <c r="AV808" s="41">
        <v>135300</v>
      </c>
      <c r="AW808" s="41">
        <v>130700</v>
      </c>
      <c r="AX808" s="41">
        <v>128000</v>
      </c>
      <c r="AY808" s="41">
        <v>125400</v>
      </c>
      <c r="AZ808" s="41">
        <v>121700</v>
      </c>
      <c r="BA808" s="41">
        <v>118100</v>
      </c>
      <c r="BB808" s="41">
        <v>114400</v>
      </c>
      <c r="BC808" s="41">
        <v>109500</v>
      </c>
      <c r="BD808" s="41">
        <v>103600</v>
      </c>
      <c r="BE808" s="41">
        <v>99500</v>
      </c>
      <c r="BF808" s="41">
        <v>97900</v>
      </c>
      <c r="BG808" s="41">
        <v>95900</v>
      </c>
      <c r="BH808" s="41">
        <v>92400</v>
      </c>
      <c r="BI808" s="41">
        <v>88000</v>
      </c>
      <c r="BJ808" s="41">
        <v>84300</v>
      </c>
      <c r="BK808" s="41">
        <v>82200</v>
      </c>
      <c r="BL808" s="41">
        <v>82000</v>
      </c>
      <c r="BM808" s="41">
        <v>82300</v>
      </c>
      <c r="BN808" s="41">
        <v>82000</v>
      </c>
      <c r="BO808" s="41">
        <v>81500</v>
      </c>
      <c r="BP808" s="41">
        <v>81800</v>
      </c>
      <c r="BQ808" s="41">
        <v>81900</v>
      </c>
      <c r="BR808" s="41">
        <v>82200</v>
      </c>
      <c r="BS808" s="41">
        <v>82700</v>
      </c>
      <c r="BT808" s="41">
        <v>82000</v>
      </c>
      <c r="BU808" s="41">
        <v>80300</v>
      </c>
      <c r="BV808" s="41">
        <v>79600</v>
      </c>
      <c r="BW808" s="41">
        <v>79600</v>
      </c>
      <c r="BX808" s="41">
        <v>78900</v>
      </c>
      <c r="BY808" s="41">
        <v>77500</v>
      </c>
      <c r="BZ808" s="41">
        <v>76500</v>
      </c>
      <c r="CA808" s="41">
        <v>76800</v>
      </c>
      <c r="CB808" s="41">
        <v>76600</v>
      </c>
      <c r="CC808" s="41">
        <v>74600</v>
      </c>
      <c r="CD808" s="41">
        <v>71700</v>
      </c>
      <c r="CE808" s="41">
        <v>69700</v>
      </c>
      <c r="CF808" s="41">
        <v>68400</v>
      </c>
      <c r="CG808" s="41">
        <v>68000</v>
      </c>
      <c r="CH808" s="41">
        <v>66600</v>
      </c>
      <c r="CI808" s="41">
        <v>64800</v>
      </c>
      <c r="CJ808" s="41">
        <v>63600</v>
      </c>
      <c r="CK808" s="41">
        <v>63600</v>
      </c>
      <c r="CL808" s="41">
        <v>64000</v>
      </c>
      <c r="CM808" s="41">
        <v>64600</v>
      </c>
      <c r="CN808" s="41">
        <v>65000</v>
      </c>
      <c r="CO808" s="41">
        <v>64900</v>
      </c>
      <c r="CP808" s="41">
        <v>64400</v>
      </c>
      <c r="CQ808" s="41">
        <v>64400</v>
      </c>
      <c r="CR808" s="41">
        <v>64400</v>
      </c>
      <c r="CS808" s="41">
        <v>64400</v>
      </c>
      <c r="CT808" s="41">
        <v>65800</v>
      </c>
      <c r="CU808" s="41">
        <v>68100</v>
      </c>
      <c r="CV808" s="41">
        <v>69300</v>
      </c>
      <c r="CW808" s="41">
        <v>69800</v>
      </c>
      <c r="CX808" s="41">
        <v>70600</v>
      </c>
      <c r="CY808" s="41">
        <v>72300</v>
      </c>
      <c r="CZ808" s="41">
        <v>74700</v>
      </c>
      <c r="DA808" s="41">
        <v>78100</v>
      </c>
      <c r="DB808" s="41">
        <v>82100</v>
      </c>
      <c r="DC808" s="41">
        <v>85700</v>
      </c>
      <c r="DD808" s="41">
        <v>89300</v>
      </c>
      <c r="DE808" s="41">
        <v>93000</v>
      </c>
      <c r="DF808" s="41">
        <v>93400</v>
      </c>
      <c r="DG808" s="41">
        <v>90800</v>
      </c>
      <c r="DH808" s="41">
        <v>89200</v>
      </c>
      <c r="DI808" s="41">
        <v>89000</v>
      </c>
      <c r="DJ808" s="41">
        <v>89800</v>
      </c>
      <c r="DK808" s="41">
        <v>90200</v>
      </c>
      <c r="DL808" s="41">
        <v>91300</v>
      </c>
      <c r="DM808" s="41">
        <v>94200</v>
      </c>
      <c r="DN808" s="41">
        <v>97000</v>
      </c>
      <c r="DO808" s="41">
        <v>97800</v>
      </c>
      <c r="DP808" s="41">
        <v>98500</v>
      </c>
    </row>
    <row r="809" spans="1:120">
      <c r="A809" s="41">
        <v>95814</v>
      </c>
      <c r="B809" s="41" t="s">
        <v>406</v>
      </c>
      <c r="C809" s="41" t="s">
        <v>66</v>
      </c>
      <c r="D809" s="41" t="s">
        <v>406</v>
      </c>
      <c r="E809" s="41" t="s">
        <v>406</v>
      </c>
      <c r="F809" s="41">
        <v>308900</v>
      </c>
      <c r="G809" s="41">
        <v>308100</v>
      </c>
      <c r="H809" s="41">
        <v>307900</v>
      </c>
      <c r="I809" s="41">
        <v>311500</v>
      </c>
      <c r="J809" s="41">
        <v>324300</v>
      </c>
      <c r="K809" s="41">
        <v>338500</v>
      </c>
      <c r="L809" s="41">
        <v>347100</v>
      </c>
      <c r="M809" s="41">
        <v>350600</v>
      </c>
      <c r="N809" s="41">
        <v>351200</v>
      </c>
      <c r="O809" s="41">
        <v>349000</v>
      </c>
      <c r="P809" s="41">
        <v>344900</v>
      </c>
      <c r="Q809" s="41">
        <v>342100</v>
      </c>
      <c r="R809" s="41">
        <v>341900</v>
      </c>
      <c r="S809" s="41">
        <v>342900</v>
      </c>
      <c r="T809" s="41">
        <v>346000</v>
      </c>
      <c r="U809" s="41">
        <v>350800</v>
      </c>
      <c r="V809" s="41">
        <v>349200</v>
      </c>
      <c r="W809" s="41">
        <v>346200</v>
      </c>
      <c r="X809" s="41">
        <v>349500</v>
      </c>
      <c r="Y809" s="41">
        <v>353300</v>
      </c>
      <c r="Z809" s="41">
        <v>352700</v>
      </c>
      <c r="AA809" s="41">
        <v>354200</v>
      </c>
      <c r="AB809" s="41">
        <v>361000</v>
      </c>
      <c r="AC809" s="41">
        <v>370200</v>
      </c>
      <c r="AD809" s="41">
        <v>373400</v>
      </c>
      <c r="AE809" s="41">
        <v>368300</v>
      </c>
      <c r="AF809" s="41">
        <v>361900</v>
      </c>
      <c r="AG809" s="41">
        <v>356100</v>
      </c>
      <c r="AH809" s="41">
        <v>349400</v>
      </c>
      <c r="AI809" s="41">
        <v>343500</v>
      </c>
      <c r="AJ809" s="41">
        <v>339100</v>
      </c>
      <c r="AK809" s="41">
        <v>335800</v>
      </c>
      <c r="AL809" s="41">
        <v>333100</v>
      </c>
      <c r="AM809" s="41">
        <v>327100</v>
      </c>
      <c r="AN809" s="41">
        <v>319400</v>
      </c>
      <c r="AO809" s="41">
        <v>311600</v>
      </c>
      <c r="AP809" s="41">
        <v>303700</v>
      </c>
      <c r="AQ809" s="41">
        <v>297400</v>
      </c>
      <c r="AR809" s="41">
        <v>291800</v>
      </c>
      <c r="AS809" s="41">
        <v>285600</v>
      </c>
      <c r="AT809" s="41">
        <v>280300</v>
      </c>
      <c r="AU809" s="41">
        <v>275800</v>
      </c>
      <c r="AV809" s="41">
        <v>270400</v>
      </c>
      <c r="AW809" s="41">
        <v>265700</v>
      </c>
      <c r="AX809" s="41">
        <v>262000</v>
      </c>
      <c r="AY809" s="41">
        <v>259400</v>
      </c>
      <c r="AZ809" s="41">
        <v>256000</v>
      </c>
      <c r="BA809" s="41">
        <v>252300</v>
      </c>
      <c r="BB809" s="41">
        <v>250200</v>
      </c>
      <c r="BC809" s="41">
        <v>251400</v>
      </c>
      <c r="BD809" s="41">
        <v>251800</v>
      </c>
      <c r="BE809" s="41">
        <v>249700</v>
      </c>
      <c r="BF809" s="41">
        <v>246500</v>
      </c>
      <c r="BG809" s="41">
        <v>245300</v>
      </c>
      <c r="BH809" s="41">
        <v>245700</v>
      </c>
      <c r="BI809" s="41">
        <v>246800</v>
      </c>
      <c r="BJ809" s="41">
        <v>247600</v>
      </c>
      <c r="BK809" s="41">
        <v>247400</v>
      </c>
      <c r="BL809" s="41">
        <v>247800</v>
      </c>
      <c r="BM809" s="41">
        <v>249900</v>
      </c>
      <c r="BN809" s="41">
        <v>253300</v>
      </c>
      <c r="BO809" s="41">
        <v>257000</v>
      </c>
      <c r="BP809" s="41">
        <v>260700</v>
      </c>
      <c r="BQ809" s="41">
        <v>261100</v>
      </c>
      <c r="BR809" s="41">
        <v>259000</v>
      </c>
      <c r="BS809" s="41">
        <v>254900</v>
      </c>
      <c r="BT809" s="41">
        <v>250000</v>
      </c>
      <c r="BU809" s="41">
        <v>247100</v>
      </c>
      <c r="BV809" s="41">
        <v>246100</v>
      </c>
      <c r="BW809" s="41">
        <v>244900</v>
      </c>
      <c r="BX809" s="41">
        <v>242400</v>
      </c>
      <c r="BY809" s="41">
        <v>237500</v>
      </c>
      <c r="BZ809" s="41">
        <v>231700</v>
      </c>
      <c r="CA809" s="41">
        <v>226600</v>
      </c>
      <c r="CB809" s="41">
        <v>223200</v>
      </c>
      <c r="CC809" s="41">
        <v>221300</v>
      </c>
      <c r="CD809" s="41">
        <v>221700</v>
      </c>
      <c r="CE809" s="41">
        <v>222800</v>
      </c>
      <c r="CF809" s="41">
        <v>222800</v>
      </c>
      <c r="CG809" s="41">
        <v>222200</v>
      </c>
      <c r="CH809" s="41">
        <v>220100</v>
      </c>
      <c r="CI809" s="41">
        <v>217600</v>
      </c>
      <c r="CJ809" s="41">
        <v>216700</v>
      </c>
      <c r="CK809" s="41">
        <v>218100</v>
      </c>
      <c r="CL809" s="41">
        <v>219400</v>
      </c>
      <c r="CM809" s="41">
        <v>219800</v>
      </c>
      <c r="CN809" s="41">
        <v>222500</v>
      </c>
      <c r="CO809" s="41">
        <v>232800</v>
      </c>
      <c r="CP809" s="41">
        <v>243200</v>
      </c>
      <c r="CQ809" s="41">
        <v>247100</v>
      </c>
      <c r="CR809" s="41">
        <v>249700</v>
      </c>
      <c r="CS809" s="41">
        <v>252600</v>
      </c>
      <c r="CT809" s="41">
        <v>256000</v>
      </c>
      <c r="CU809" s="41">
        <v>261600</v>
      </c>
      <c r="CV809" s="41">
        <v>267700</v>
      </c>
      <c r="CW809" s="41">
        <v>275400</v>
      </c>
      <c r="CX809" s="41">
        <v>285300</v>
      </c>
      <c r="CY809" s="41">
        <v>292800</v>
      </c>
      <c r="CZ809" s="41">
        <v>298700</v>
      </c>
      <c r="DA809" s="41">
        <v>302800</v>
      </c>
      <c r="DB809" s="41">
        <v>306000</v>
      </c>
      <c r="DC809" s="41">
        <v>308000</v>
      </c>
      <c r="DD809" s="41">
        <v>308600</v>
      </c>
      <c r="DE809" s="41">
        <v>307200</v>
      </c>
      <c r="DF809" s="41">
        <v>307700</v>
      </c>
      <c r="DG809" s="41">
        <v>308500</v>
      </c>
      <c r="DH809" s="41">
        <v>310400</v>
      </c>
      <c r="DI809" s="41">
        <v>312000</v>
      </c>
      <c r="DJ809" s="41">
        <v>311800</v>
      </c>
      <c r="DK809" s="41">
        <v>312800</v>
      </c>
      <c r="DL809" s="41">
        <v>311600</v>
      </c>
      <c r="DM809" s="41">
        <v>310600</v>
      </c>
      <c r="DN809" s="41">
        <v>311400</v>
      </c>
      <c r="DO809" s="41">
        <v>313800</v>
      </c>
      <c r="DP809" s="41">
        <v>314200</v>
      </c>
    </row>
    <row r="810" spans="1:120">
      <c r="A810" s="41">
        <v>90402</v>
      </c>
      <c r="B810" s="41" t="s">
        <v>563</v>
      </c>
      <c r="C810" s="41" t="s">
        <v>66</v>
      </c>
      <c r="D810" s="41" t="s">
        <v>394</v>
      </c>
      <c r="E810" s="41" t="s">
        <v>394</v>
      </c>
      <c r="F810" s="41">
        <v>1518500</v>
      </c>
      <c r="G810" s="41">
        <v>1540000</v>
      </c>
      <c r="H810" s="41">
        <v>1559300</v>
      </c>
      <c r="I810" s="41">
        <v>1573900</v>
      </c>
      <c r="J810" s="41">
        <v>1590200</v>
      </c>
      <c r="K810" s="41">
        <v>1613700</v>
      </c>
      <c r="L810" s="41">
        <v>1647900</v>
      </c>
      <c r="M810" s="41">
        <v>1675600</v>
      </c>
      <c r="N810" s="41">
        <v>1694700</v>
      </c>
      <c r="O810" s="41">
        <v>1707400</v>
      </c>
      <c r="P810" s="41">
        <v>1723700</v>
      </c>
      <c r="Q810" s="41">
        <v>1738900</v>
      </c>
      <c r="R810" s="41">
        <v>1754000</v>
      </c>
      <c r="S810" s="41">
        <v>1760100</v>
      </c>
      <c r="T810" s="41">
        <v>1759300</v>
      </c>
      <c r="U810" s="41">
        <v>1755400</v>
      </c>
      <c r="V810" s="41">
        <v>1758500</v>
      </c>
      <c r="W810" s="41">
        <v>1767100</v>
      </c>
      <c r="X810" s="41">
        <v>1781700</v>
      </c>
      <c r="Y810" s="41">
        <v>1799200</v>
      </c>
      <c r="Z810" s="41">
        <v>1821700</v>
      </c>
      <c r="AA810" s="41">
        <v>1841500</v>
      </c>
      <c r="AB810" s="41">
        <v>1855700</v>
      </c>
      <c r="AC810" s="41">
        <v>1872700</v>
      </c>
      <c r="AD810" s="41">
        <v>1890200</v>
      </c>
      <c r="AE810" s="41">
        <v>1890700</v>
      </c>
      <c r="AF810" s="41">
        <v>1881300</v>
      </c>
      <c r="AG810" s="41">
        <v>1880200</v>
      </c>
      <c r="AH810" s="41">
        <v>1881500</v>
      </c>
      <c r="AI810" s="41">
        <v>1877500</v>
      </c>
      <c r="AJ810" s="41">
        <v>1866900</v>
      </c>
      <c r="AK810" s="41">
        <v>1846000</v>
      </c>
      <c r="AL810" s="41">
        <v>1828500</v>
      </c>
      <c r="AM810" s="41">
        <v>1825900</v>
      </c>
      <c r="AN810" s="41">
        <v>1822000</v>
      </c>
      <c r="AO810" s="41">
        <v>1800800</v>
      </c>
      <c r="AP810" s="41">
        <v>1768500</v>
      </c>
      <c r="AQ810" s="41">
        <v>1757900</v>
      </c>
      <c r="AR810" s="41">
        <v>1759400</v>
      </c>
      <c r="AS810" s="41">
        <v>1747000</v>
      </c>
      <c r="AT810" s="41">
        <v>1714900</v>
      </c>
      <c r="AU810" s="41">
        <v>1688600</v>
      </c>
      <c r="AV810" s="41">
        <v>1670400</v>
      </c>
      <c r="AW810" s="41">
        <v>1668400</v>
      </c>
      <c r="AX810" s="41">
        <v>1653800</v>
      </c>
      <c r="AY810" s="41">
        <v>1637200</v>
      </c>
      <c r="AZ810" s="41">
        <v>1625500</v>
      </c>
      <c r="BA810" s="41">
        <v>1624700</v>
      </c>
      <c r="BB810" s="41">
        <v>1623300</v>
      </c>
      <c r="BC810" s="41">
        <v>1612900</v>
      </c>
      <c r="BD810" s="41">
        <v>1589900</v>
      </c>
      <c r="BE810" s="41">
        <v>1584400</v>
      </c>
      <c r="BF810" s="41">
        <v>1586400</v>
      </c>
      <c r="BG810" s="41">
        <v>1578300</v>
      </c>
      <c r="BH810" s="41">
        <v>1568600</v>
      </c>
      <c r="BI810" s="41">
        <v>1565200</v>
      </c>
      <c r="BJ810" s="41">
        <v>1560800</v>
      </c>
      <c r="BK810" s="41">
        <v>1555500</v>
      </c>
      <c r="BL810" s="41">
        <v>1558800</v>
      </c>
      <c r="BM810" s="41">
        <v>1574500</v>
      </c>
      <c r="BN810" s="41">
        <v>1591100</v>
      </c>
      <c r="BO810" s="41">
        <v>1604900</v>
      </c>
      <c r="BP810" s="41">
        <v>1618300</v>
      </c>
      <c r="BQ810" s="41">
        <v>1618900</v>
      </c>
      <c r="BR810" s="41">
        <v>1607800</v>
      </c>
      <c r="BS810" s="41">
        <v>1598900</v>
      </c>
      <c r="BT810" s="41">
        <v>1589000</v>
      </c>
      <c r="BU810" s="41">
        <v>1576500</v>
      </c>
      <c r="BV810" s="41">
        <v>1573000</v>
      </c>
      <c r="BW810" s="41">
        <v>1577600</v>
      </c>
      <c r="BX810" s="41">
        <v>1580500</v>
      </c>
      <c r="BY810" s="41">
        <v>1574400</v>
      </c>
      <c r="BZ810" s="41">
        <v>1559500</v>
      </c>
      <c r="CA810" s="41">
        <v>1551300</v>
      </c>
      <c r="CB810" s="41">
        <v>1561900</v>
      </c>
      <c r="CC810" s="41">
        <v>1571500</v>
      </c>
      <c r="CD810" s="41">
        <v>1562100</v>
      </c>
      <c r="CE810" s="41">
        <v>1544900</v>
      </c>
      <c r="CF810" s="41">
        <v>1535500</v>
      </c>
      <c r="CG810" s="41">
        <v>1530400</v>
      </c>
      <c r="CH810" s="41">
        <v>1532200</v>
      </c>
      <c r="CI810" s="41">
        <v>1536300</v>
      </c>
      <c r="CJ810" s="41">
        <v>1538100</v>
      </c>
      <c r="CK810" s="41">
        <v>1536400</v>
      </c>
      <c r="CL810" s="41">
        <v>1539500</v>
      </c>
      <c r="CM810" s="41">
        <v>1543400</v>
      </c>
      <c r="CN810" s="41">
        <v>1552700</v>
      </c>
      <c r="CO810" s="41">
        <v>1566600</v>
      </c>
      <c r="CP810" s="41">
        <v>1581400</v>
      </c>
      <c r="CQ810" s="41">
        <v>1589400</v>
      </c>
      <c r="CR810" s="41">
        <v>1603400</v>
      </c>
      <c r="CS810" s="41">
        <v>1619200</v>
      </c>
      <c r="CT810" s="41">
        <v>1634900</v>
      </c>
      <c r="CU810" s="41">
        <v>1643600</v>
      </c>
      <c r="CV810" s="41">
        <v>1652200</v>
      </c>
      <c r="CW810" s="41">
        <v>1662200</v>
      </c>
      <c r="CX810" s="41">
        <v>1674300</v>
      </c>
      <c r="CY810" s="41">
        <v>1687600</v>
      </c>
      <c r="CZ810" s="41">
        <v>1714100</v>
      </c>
      <c r="DA810" s="41">
        <v>1756100</v>
      </c>
      <c r="DB810" s="41">
        <v>1799700</v>
      </c>
      <c r="DC810" s="41">
        <v>1835400</v>
      </c>
      <c r="DD810" s="41">
        <v>1867100</v>
      </c>
      <c r="DE810" s="41">
        <v>1896400</v>
      </c>
      <c r="DF810" s="41">
        <v>1909100</v>
      </c>
      <c r="DG810" s="41">
        <v>1907800</v>
      </c>
      <c r="DH810" s="41">
        <v>1910000</v>
      </c>
      <c r="DI810" s="41">
        <v>1921000</v>
      </c>
      <c r="DJ810" s="41">
        <v>1948100</v>
      </c>
      <c r="DK810" s="41">
        <v>1985100</v>
      </c>
      <c r="DL810" s="41">
        <v>1970000</v>
      </c>
      <c r="DM810" s="41">
        <v>1921900</v>
      </c>
      <c r="DN810" s="41">
        <v>1920900</v>
      </c>
      <c r="DO810" s="41">
        <v>1959400</v>
      </c>
      <c r="DP810" s="41">
        <v>1979700</v>
      </c>
    </row>
    <row r="811" spans="1:120">
      <c r="A811" s="41">
        <v>95030</v>
      </c>
      <c r="B811" s="41" t="s">
        <v>170</v>
      </c>
      <c r="C811" s="41" t="s">
        <v>66</v>
      </c>
      <c r="D811" s="41" t="s">
        <v>109</v>
      </c>
      <c r="E811" s="41" t="s">
        <v>110</v>
      </c>
      <c r="F811" s="41">
        <v>920200</v>
      </c>
      <c r="G811" s="41">
        <v>938400</v>
      </c>
      <c r="H811" s="41">
        <v>956400</v>
      </c>
      <c r="I811" s="41">
        <v>971100</v>
      </c>
      <c r="J811" s="41">
        <v>985600</v>
      </c>
      <c r="K811" s="41">
        <v>999400</v>
      </c>
      <c r="L811" s="41">
        <v>1007000</v>
      </c>
      <c r="M811" s="41">
        <v>1016300</v>
      </c>
      <c r="N811" s="41">
        <v>1019800</v>
      </c>
      <c r="O811" s="41">
        <v>1017400</v>
      </c>
      <c r="P811" s="41">
        <v>1017100</v>
      </c>
      <c r="Q811" s="41">
        <v>1018400</v>
      </c>
      <c r="R811" s="41">
        <v>1016600</v>
      </c>
      <c r="S811" s="41">
        <v>1022600</v>
      </c>
      <c r="T811" s="41">
        <v>1031200</v>
      </c>
      <c r="U811" s="41">
        <v>1033200</v>
      </c>
      <c r="V811" s="41">
        <v>1025000</v>
      </c>
      <c r="W811" s="41">
        <v>1006900</v>
      </c>
      <c r="X811" s="41">
        <v>988100</v>
      </c>
      <c r="Y811" s="41">
        <v>980100</v>
      </c>
      <c r="Z811" s="41">
        <v>984800</v>
      </c>
      <c r="AA811" s="41">
        <v>990000</v>
      </c>
      <c r="AB811" s="41">
        <v>987800</v>
      </c>
      <c r="AC811" s="41">
        <v>978700</v>
      </c>
      <c r="AD811" s="41">
        <v>967600</v>
      </c>
      <c r="AE811" s="41">
        <v>955100</v>
      </c>
      <c r="AF811" s="41">
        <v>950200</v>
      </c>
      <c r="AG811" s="41">
        <v>952500</v>
      </c>
      <c r="AH811" s="41">
        <v>957300</v>
      </c>
      <c r="AI811" s="41">
        <v>965900</v>
      </c>
      <c r="AJ811" s="41">
        <v>975500</v>
      </c>
      <c r="AK811" s="41">
        <v>976700</v>
      </c>
      <c r="AL811" s="41">
        <v>974200</v>
      </c>
      <c r="AM811" s="41">
        <v>972500</v>
      </c>
      <c r="AN811" s="41">
        <v>973700</v>
      </c>
      <c r="AO811" s="41">
        <v>971300</v>
      </c>
      <c r="AP811" s="41">
        <v>968400</v>
      </c>
      <c r="AQ811" s="41">
        <v>974400</v>
      </c>
      <c r="AR811" s="41">
        <v>980100</v>
      </c>
      <c r="AS811" s="41">
        <v>975000</v>
      </c>
      <c r="AT811" s="41">
        <v>969500</v>
      </c>
      <c r="AU811" s="41">
        <v>967800</v>
      </c>
      <c r="AV811" s="41">
        <v>957100</v>
      </c>
      <c r="AW811" s="41">
        <v>943500</v>
      </c>
      <c r="AX811" s="41">
        <v>936600</v>
      </c>
      <c r="AY811" s="41">
        <v>929500</v>
      </c>
      <c r="AZ811" s="41">
        <v>913500</v>
      </c>
      <c r="BA811" s="41">
        <v>902000</v>
      </c>
      <c r="BB811" s="41">
        <v>891700</v>
      </c>
      <c r="BC811" s="41">
        <v>868900</v>
      </c>
      <c r="BD811" s="41">
        <v>839500</v>
      </c>
      <c r="BE811" s="41">
        <v>813800</v>
      </c>
      <c r="BF811" s="41">
        <v>795800</v>
      </c>
      <c r="BG811" s="41">
        <v>789900</v>
      </c>
      <c r="BH811" s="41">
        <v>793800</v>
      </c>
      <c r="BI811" s="41">
        <v>798600</v>
      </c>
      <c r="BJ811" s="41">
        <v>803900</v>
      </c>
      <c r="BK811" s="41">
        <v>816400</v>
      </c>
      <c r="BL811" s="41">
        <v>834800</v>
      </c>
      <c r="BM811" s="41">
        <v>855000</v>
      </c>
      <c r="BN811" s="41">
        <v>869400</v>
      </c>
      <c r="BO811" s="41">
        <v>871700</v>
      </c>
      <c r="BP811" s="41">
        <v>872300</v>
      </c>
      <c r="BQ811" s="41">
        <v>876800</v>
      </c>
      <c r="BR811" s="41">
        <v>881700</v>
      </c>
      <c r="BS811" s="41">
        <v>889400</v>
      </c>
      <c r="BT811" s="41">
        <v>906300</v>
      </c>
      <c r="BU811" s="41">
        <v>922500</v>
      </c>
      <c r="BV811" s="41">
        <v>931600</v>
      </c>
      <c r="BW811" s="41">
        <v>926200</v>
      </c>
      <c r="BX811" s="41">
        <v>909200</v>
      </c>
      <c r="BY811" s="41">
        <v>895400</v>
      </c>
      <c r="BZ811" s="41">
        <v>890600</v>
      </c>
      <c r="CA811" s="41">
        <v>886500</v>
      </c>
      <c r="CB811" s="41">
        <v>872100</v>
      </c>
      <c r="CC811" s="41">
        <v>862200</v>
      </c>
      <c r="CD811" s="41">
        <v>867400</v>
      </c>
      <c r="CE811" s="41">
        <v>867600</v>
      </c>
      <c r="CF811" s="41">
        <v>859500</v>
      </c>
      <c r="CG811" s="41">
        <v>856600</v>
      </c>
      <c r="CH811" s="41">
        <v>859100</v>
      </c>
      <c r="CI811" s="41">
        <v>863400</v>
      </c>
      <c r="CJ811" s="41">
        <v>874700</v>
      </c>
      <c r="CK811" s="41">
        <v>884500</v>
      </c>
      <c r="CL811" s="41">
        <v>890500</v>
      </c>
      <c r="CM811" s="41">
        <v>902200</v>
      </c>
      <c r="CN811" s="41">
        <v>922700</v>
      </c>
      <c r="CO811" s="41">
        <v>951000</v>
      </c>
      <c r="CP811" s="41">
        <v>976300</v>
      </c>
      <c r="CQ811" s="41">
        <v>993300</v>
      </c>
      <c r="CR811" s="41">
        <v>997800</v>
      </c>
      <c r="CS811" s="41">
        <v>1002500</v>
      </c>
      <c r="CT811" s="41">
        <v>1010200</v>
      </c>
      <c r="CU811" s="41">
        <v>1021500</v>
      </c>
      <c r="CV811" s="41">
        <v>1041000</v>
      </c>
      <c r="CW811" s="41">
        <v>1054800</v>
      </c>
      <c r="CX811" s="41">
        <v>1067900</v>
      </c>
      <c r="CY811" s="41">
        <v>1096500</v>
      </c>
      <c r="CZ811" s="41">
        <v>1131600</v>
      </c>
      <c r="DA811" s="41">
        <v>1150700</v>
      </c>
      <c r="DB811" s="41">
        <v>1150500</v>
      </c>
      <c r="DC811" s="41">
        <v>1140200</v>
      </c>
      <c r="DD811" s="41">
        <v>1142000</v>
      </c>
      <c r="DE811" s="41">
        <v>1152500</v>
      </c>
      <c r="DF811" s="41">
        <v>1152400</v>
      </c>
      <c r="DG811" s="41">
        <v>1148100</v>
      </c>
      <c r="DH811" s="41">
        <v>1150400</v>
      </c>
      <c r="DI811" s="41">
        <v>1155500</v>
      </c>
      <c r="DJ811" s="41">
        <v>1175000</v>
      </c>
      <c r="DK811" s="41">
        <v>1203300</v>
      </c>
      <c r="DL811" s="41">
        <v>1246600</v>
      </c>
      <c r="DM811" s="41">
        <v>1295700</v>
      </c>
      <c r="DN811" s="41">
        <v>1335500</v>
      </c>
      <c r="DO811" s="41">
        <v>1358100</v>
      </c>
      <c r="DP811" s="41">
        <v>1382600</v>
      </c>
    </row>
    <row r="812" spans="1:120">
      <c r="A812" s="41">
        <v>94805</v>
      </c>
      <c r="B812" s="41" t="s">
        <v>84</v>
      </c>
      <c r="C812" s="41" t="s">
        <v>66</v>
      </c>
      <c r="D812" s="41" t="s">
        <v>65</v>
      </c>
      <c r="E812" s="41" t="s">
        <v>342</v>
      </c>
      <c r="F812" s="41">
        <v>414100</v>
      </c>
      <c r="G812" s="41">
        <v>420300</v>
      </c>
      <c r="H812" s="41">
        <v>427800</v>
      </c>
      <c r="I812" s="41">
        <v>434200</v>
      </c>
      <c r="J812" s="41">
        <v>439600</v>
      </c>
      <c r="K812" s="41">
        <v>445900</v>
      </c>
      <c r="L812" s="41">
        <v>452500</v>
      </c>
      <c r="M812" s="41">
        <v>459700</v>
      </c>
      <c r="N812" s="41">
        <v>465600</v>
      </c>
      <c r="O812" s="41">
        <v>470400</v>
      </c>
      <c r="P812" s="41">
        <v>475200</v>
      </c>
      <c r="Q812" s="41">
        <v>477100</v>
      </c>
      <c r="R812" s="41">
        <v>474700</v>
      </c>
      <c r="S812" s="41">
        <v>471600</v>
      </c>
      <c r="T812" s="41">
        <v>468900</v>
      </c>
      <c r="U812" s="41">
        <v>465700</v>
      </c>
      <c r="V812" s="41">
        <v>463000</v>
      </c>
      <c r="W812" s="41">
        <v>461000</v>
      </c>
      <c r="X812" s="41">
        <v>459900</v>
      </c>
      <c r="Y812" s="41">
        <v>457700</v>
      </c>
      <c r="Z812" s="41">
        <v>453400</v>
      </c>
      <c r="AA812" s="41">
        <v>449700</v>
      </c>
      <c r="AB812" s="41">
        <v>448800</v>
      </c>
      <c r="AC812" s="41">
        <v>445400</v>
      </c>
      <c r="AD812" s="41">
        <v>438300</v>
      </c>
      <c r="AE812" s="41">
        <v>431900</v>
      </c>
      <c r="AF812" s="41">
        <v>429400</v>
      </c>
      <c r="AG812" s="41">
        <v>429000</v>
      </c>
      <c r="AH812" s="41">
        <v>428000</v>
      </c>
      <c r="AI812" s="41">
        <v>426200</v>
      </c>
      <c r="AJ812" s="41">
        <v>423500</v>
      </c>
      <c r="AK812" s="41">
        <v>418600</v>
      </c>
      <c r="AL812" s="41">
        <v>410200</v>
      </c>
      <c r="AM812" s="41">
        <v>400600</v>
      </c>
      <c r="AN812" s="41">
        <v>391900</v>
      </c>
      <c r="AO812" s="41">
        <v>382900</v>
      </c>
      <c r="AP812" s="41">
        <v>372600</v>
      </c>
      <c r="AQ812" s="41">
        <v>361900</v>
      </c>
      <c r="AR812" s="41">
        <v>351500</v>
      </c>
      <c r="AS812" s="41">
        <v>338400</v>
      </c>
      <c r="AT812" s="41">
        <v>323800</v>
      </c>
      <c r="AU812" s="41">
        <v>310100</v>
      </c>
      <c r="AV812" s="41">
        <v>297000</v>
      </c>
      <c r="AW812" s="41">
        <v>284700</v>
      </c>
      <c r="AX812" s="41">
        <v>275100</v>
      </c>
      <c r="AY812" s="41">
        <v>265800</v>
      </c>
      <c r="AZ812" s="41">
        <v>254600</v>
      </c>
      <c r="BA812" s="41">
        <v>252200</v>
      </c>
      <c r="BB812" s="41">
        <v>258500</v>
      </c>
      <c r="BC812" s="41">
        <v>259500</v>
      </c>
      <c r="BD812" s="41">
        <v>250900</v>
      </c>
      <c r="BE812" s="41">
        <v>244200</v>
      </c>
      <c r="BF812" s="41">
        <v>241100</v>
      </c>
      <c r="BG812" s="41">
        <v>237700</v>
      </c>
      <c r="BH812" s="41">
        <v>233300</v>
      </c>
      <c r="BI812" s="41">
        <v>231300</v>
      </c>
      <c r="BJ812" s="41">
        <v>231100</v>
      </c>
      <c r="BK812" s="41">
        <v>230100</v>
      </c>
      <c r="BL812" s="41">
        <v>230400</v>
      </c>
      <c r="BM812" s="41">
        <v>230400</v>
      </c>
      <c r="BN812" s="41">
        <v>229300</v>
      </c>
      <c r="BO812" s="41">
        <v>229100</v>
      </c>
      <c r="BP812" s="41">
        <v>228800</v>
      </c>
      <c r="BQ812" s="41">
        <v>226100</v>
      </c>
      <c r="BR812" s="41">
        <v>222200</v>
      </c>
      <c r="BS812" s="41">
        <v>218800</v>
      </c>
      <c r="BT812" s="41">
        <v>214200</v>
      </c>
      <c r="BU812" s="41">
        <v>208500</v>
      </c>
      <c r="BV812" s="41">
        <v>204400</v>
      </c>
      <c r="BW812" s="41">
        <v>202900</v>
      </c>
      <c r="BX812" s="41">
        <v>199800</v>
      </c>
      <c r="BY812" s="41">
        <v>195300</v>
      </c>
      <c r="BZ812" s="41">
        <v>190500</v>
      </c>
      <c r="CA812" s="41">
        <v>187800</v>
      </c>
      <c r="CB812" s="41">
        <v>186700</v>
      </c>
      <c r="CC812" s="41">
        <v>187200</v>
      </c>
      <c r="CD812" s="41">
        <v>187400</v>
      </c>
      <c r="CE812" s="41">
        <v>186700</v>
      </c>
      <c r="CF812" s="41">
        <v>184700</v>
      </c>
      <c r="CG812" s="41">
        <v>183300</v>
      </c>
      <c r="CH812" s="41">
        <v>181200</v>
      </c>
      <c r="CI812" s="41">
        <v>180300</v>
      </c>
      <c r="CJ812" s="41">
        <v>180900</v>
      </c>
      <c r="CK812" s="41">
        <v>180400</v>
      </c>
      <c r="CL812" s="41">
        <v>179300</v>
      </c>
      <c r="CM812" s="41">
        <v>178900</v>
      </c>
      <c r="CN812" s="41">
        <v>178500</v>
      </c>
      <c r="CO812" s="41">
        <v>178300</v>
      </c>
      <c r="CP812" s="41">
        <v>179400</v>
      </c>
      <c r="CQ812" s="41">
        <v>181800</v>
      </c>
      <c r="CR812" s="41">
        <v>185400</v>
      </c>
      <c r="CS812" s="41">
        <v>187500</v>
      </c>
      <c r="CT812" s="41">
        <v>189200</v>
      </c>
      <c r="CU812" s="41">
        <v>191500</v>
      </c>
      <c r="CV812" s="41">
        <v>195000</v>
      </c>
      <c r="CW812" s="41">
        <v>197600</v>
      </c>
      <c r="CX812" s="41">
        <v>200700</v>
      </c>
      <c r="CY812" s="41">
        <v>204100</v>
      </c>
      <c r="CZ812" s="41">
        <v>209700</v>
      </c>
      <c r="DA812" s="41">
        <v>215500</v>
      </c>
      <c r="DB812" s="41">
        <v>219900</v>
      </c>
      <c r="DC812" s="41">
        <v>224000</v>
      </c>
      <c r="DD812" s="41">
        <v>231800</v>
      </c>
      <c r="DE812" s="41">
        <v>242200</v>
      </c>
      <c r="DF812" s="41">
        <v>250500</v>
      </c>
      <c r="DG812" s="41">
        <v>256300</v>
      </c>
      <c r="DH812" s="41">
        <v>261800</v>
      </c>
      <c r="DI812" s="41">
        <v>266800</v>
      </c>
      <c r="DJ812" s="41">
        <v>271000</v>
      </c>
      <c r="DK812" s="41">
        <v>276500</v>
      </c>
      <c r="DL812" s="41">
        <v>288000</v>
      </c>
      <c r="DM812" s="41">
        <v>299700</v>
      </c>
      <c r="DN812" s="41">
        <v>308800</v>
      </c>
      <c r="DO812" s="41">
        <v>315700</v>
      </c>
      <c r="DP812" s="41">
        <v>322600</v>
      </c>
    </row>
    <row r="813" spans="1:120">
      <c r="A813" s="41">
        <v>94707</v>
      </c>
      <c r="B813" s="41" t="s">
        <v>111</v>
      </c>
      <c r="C813" s="41" t="s">
        <v>66</v>
      </c>
      <c r="D813" s="41" t="s">
        <v>65</v>
      </c>
      <c r="E813" s="41" t="s">
        <v>78</v>
      </c>
      <c r="F813" s="41">
        <v>727800</v>
      </c>
      <c r="G813" s="41">
        <v>733900</v>
      </c>
      <c r="H813" s="41">
        <v>740300</v>
      </c>
      <c r="I813" s="41">
        <v>748500</v>
      </c>
      <c r="J813" s="41">
        <v>755800</v>
      </c>
      <c r="K813" s="41">
        <v>762900</v>
      </c>
      <c r="L813" s="41">
        <v>770200</v>
      </c>
      <c r="M813" s="41">
        <v>775200</v>
      </c>
      <c r="N813" s="41">
        <v>777600</v>
      </c>
      <c r="O813" s="41">
        <v>779400</v>
      </c>
      <c r="P813" s="41">
        <v>779700</v>
      </c>
      <c r="Q813" s="41">
        <v>778400</v>
      </c>
      <c r="R813" s="41">
        <v>777200</v>
      </c>
      <c r="S813" s="41">
        <v>776400</v>
      </c>
      <c r="T813" s="41">
        <v>769800</v>
      </c>
      <c r="U813" s="41">
        <v>757900</v>
      </c>
      <c r="V813" s="41">
        <v>745000</v>
      </c>
      <c r="W813" s="41">
        <v>734000</v>
      </c>
      <c r="X813" s="41">
        <v>724300</v>
      </c>
      <c r="Y813" s="41">
        <v>718200</v>
      </c>
      <c r="Z813" s="41">
        <v>715500</v>
      </c>
      <c r="AA813" s="41">
        <v>713700</v>
      </c>
      <c r="AB813" s="41">
        <v>712300</v>
      </c>
      <c r="AC813" s="41">
        <v>711300</v>
      </c>
      <c r="AD813" s="41">
        <v>713000</v>
      </c>
      <c r="AE813" s="41">
        <v>718100</v>
      </c>
      <c r="AF813" s="41">
        <v>725900</v>
      </c>
      <c r="AG813" s="41">
        <v>729700</v>
      </c>
      <c r="AH813" s="41">
        <v>728100</v>
      </c>
      <c r="AI813" s="41">
        <v>726200</v>
      </c>
      <c r="AJ813" s="41">
        <v>727900</v>
      </c>
      <c r="AK813" s="41">
        <v>729700</v>
      </c>
      <c r="AL813" s="41">
        <v>728000</v>
      </c>
      <c r="AM813" s="41">
        <v>722500</v>
      </c>
      <c r="AN813" s="41">
        <v>719700</v>
      </c>
      <c r="AO813" s="41">
        <v>722000</v>
      </c>
      <c r="AP813" s="41">
        <v>722200</v>
      </c>
      <c r="AQ813" s="41">
        <v>712300</v>
      </c>
      <c r="AR813" s="41">
        <v>699400</v>
      </c>
      <c r="AS813" s="41">
        <v>692600</v>
      </c>
      <c r="AT813" s="41">
        <v>692000</v>
      </c>
      <c r="AU813" s="41">
        <v>691100</v>
      </c>
      <c r="AV813" s="41">
        <v>689300</v>
      </c>
      <c r="AW813" s="41">
        <v>684900</v>
      </c>
      <c r="AX813" s="41">
        <v>676000</v>
      </c>
      <c r="AY813" s="41">
        <v>669100</v>
      </c>
      <c r="AZ813" s="41">
        <v>665900</v>
      </c>
      <c r="BA813" s="41">
        <v>665000</v>
      </c>
      <c r="BB813" s="41">
        <v>661700</v>
      </c>
      <c r="BC813" s="41">
        <v>656900</v>
      </c>
      <c r="BD813" s="41">
        <v>652700</v>
      </c>
      <c r="BE813" s="41">
        <v>652000</v>
      </c>
      <c r="BF813" s="41">
        <v>650700</v>
      </c>
      <c r="BG813" s="41">
        <v>648300</v>
      </c>
      <c r="BH813" s="41">
        <v>648800</v>
      </c>
      <c r="BI813" s="41">
        <v>653500</v>
      </c>
      <c r="BJ813" s="41">
        <v>661700</v>
      </c>
      <c r="BK813" s="41">
        <v>669400</v>
      </c>
      <c r="BL813" s="41">
        <v>671900</v>
      </c>
      <c r="BM813" s="41">
        <v>664300</v>
      </c>
      <c r="BN813" s="41">
        <v>659700</v>
      </c>
      <c r="BO813" s="41">
        <v>659700</v>
      </c>
      <c r="BP813" s="41">
        <v>652800</v>
      </c>
      <c r="BQ813" s="41">
        <v>640400</v>
      </c>
      <c r="BR813" s="41">
        <v>636200</v>
      </c>
      <c r="BS813" s="41">
        <v>636200</v>
      </c>
      <c r="BT813" s="41">
        <v>632600</v>
      </c>
      <c r="BU813" s="41">
        <v>628900</v>
      </c>
      <c r="BV813" s="41">
        <v>627800</v>
      </c>
      <c r="BW813" s="41">
        <v>626400</v>
      </c>
      <c r="BX813" s="41">
        <v>621900</v>
      </c>
      <c r="BY813" s="41">
        <v>620700</v>
      </c>
      <c r="BZ813" s="41">
        <v>618700</v>
      </c>
      <c r="CA813" s="41">
        <v>613400</v>
      </c>
      <c r="CB813" s="41">
        <v>611900</v>
      </c>
      <c r="CC813" s="41">
        <v>614100</v>
      </c>
      <c r="CD813" s="41">
        <v>613200</v>
      </c>
      <c r="CE813" s="41">
        <v>613100</v>
      </c>
      <c r="CF813" s="41">
        <v>614400</v>
      </c>
      <c r="CG813" s="41">
        <v>611600</v>
      </c>
      <c r="CH813" s="41">
        <v>604800</v>
      </c>
      <c r="CI813" s="41">
        <v>599600</v>
      </c>
      <c r="CJ813" s="41">
        <v>598600</v>
      </c>
      <c r="CK813" s="41">
        <v>595800</v>
      </c>
      <c r="CL813" s="41">
        <v>593400</v>
      </c>
      <c r="CM813" s="41">
        <v>599300</v>
      </c>
      <c r="CN813" s="41">
        <v>608500</v>
      </c>
      <c r="CO813" s="41">
        <v>612000</v>
      </c>
      <c r="CP813" s="41">
        <v>619300</v>
      </c>
      <c r="CQ813" s="41">
        <v>629300</v>
      </c>
      <c r="CR813" s="41">
        <v>637300</v>
      </c>
      <c r="CS813" s="41">
        <v>646400</v>
      </c>
      <c r="CT813" s="41">
        <v>661500</v>
      </c>
      <c r="CU813" s="41">
        <v>678200</v>
      </c>
      <c r="CV813" s="41">
        <v>693500</v>
      </c>
      <c r="CW813" s="41">
        <v>705300</v>
      </c>
      <c r="CX813" s="41">
        <v>713100</v>
      </c>
      <c r="CY813" s="41">
        <v>732600</v>
      </c>
      <c r="CZ813" s="41">
        <v>759400</v>
      </c>
      <c r="DA813" s="41">
        <v>785400</v>
      </c>
      <c r="DB813" s="41">
        <v>798400</v>
      </c>
      <c r="DC813" s="41">
        <v>804300</v>
      </c>
      <c r="DD813" s="41">
        <v>801200</v>
      </c>
      <c r="DE813" s="41">
        <v>800400</v>
      </c>
      <c r="DF813" s="41">
        <v>798200</v>
      </c>
      <c r="DG813" s="41">
        <v>795900</v>
      </c>
      <c r="DH813" s="41">
        <v>795200</v>
      </c>
      <c r="DI813" s="41">
        <v>800700</v>
      </c>
      <c r="DJ813" s="41">
        <v>810500</v>
      </c>
      <c r="DK813" s="41">
        <v>816500</v>
      </c>
      <c r="DL813" s="41">
        <v>829400</v>
      </c>
      <c r="DM813" s="41">
        <v>845600</v>
      </c>
      <c r="DN813" s="41">
        <v>849800</v>
      </c>
      <c r="DO813" s="41">
        <v>845300</v>
      </c>
      <c r="DP813" s="41">
        <v>846600</v>
      </c>
    </row>
    <row r="814" spans="1:120">
      <c r="A814" s="41">
        <v>95453</v>
      </c>
      <c r="B814" s="41" t="s">
        <v>746</v>
      </c>
      <c r="C814" s="41" t="s">
        <v>66</v>
      </c>
      <c r="D814" s="41" t="s">
        <v>711</v>
      </c>
      <c r="E814" s="41" t="s">
        <v>409</v>
      </c>
      <c r="F814" s="41">
        <v>247500</v>
      </c>
      <c r="G814" s="41">
        <v>252600</v>
      </c>
      <c r="H814" s="41">
        <v>257000</v>
      </c>
      <c r="I814" s="41">
        <v>261000</v>
      </c>
      <c r="J814" s="41">
        <v>265800</v>
      </c>
      <c r="K814" s="41">
        <v>270500</v>
      </c>
      <c r="L814" s="41">
        <v>272000</v>
      </c>
      <c r="M814" s="41">
        <v>271300</v>
      </c>
      <c r="N814" s="41">
        <v>273100</v>
      </c>
      <c r="O814" s="41">
        <v>276300</v>
      </c>
      <c r="P814" s="41">
        <v>277400</v>
      </c>
      <c r="Q814" s="41">
        <v>276500</v>
      </c>
      <c r="R814" s="41">
        <v>276000</v>
      </c>
      <c r="S814" s="41">
        <v>276300</v>
      </c>
      <c r="T814" s="41">
        <v>278100</v>
      </c>
      <c r="U814" s="41">
        <v>278200</v>
      </c>
      <c r="V814" s="41">
        <v>277800</v>
      </c>
      <c r="W814" s="41">
        <v>284200</v>
      </c>
      <c r="X814" s="41">
        <v>296300</v>
      </c>
      <c r="Y814" s="41">
        <v>305400</v>
      </c>
      <c r="Z814" s="41">
        <v>308300</v>
      </c>
      <c r="AA814" s="41">
        <v>309400</v>
      </c>
      <c r="AB814" s="41">
        <v>314000</v>
      </c>
      <c r="AC814" s="41">
        <v>320900</v>
      </c>
      <c r="AD814" s="41">
        <v>324900</v>
      </c>
      <c r="AE814" s="41">
        <v>327600</v>
      </c>
      <c r="AF814" s="41">
        <v>332800</v>
      </c>
      <c r="AG814" s="41">
        <v>338600</v>
      </c>
      <c r="AH814" s="41">
        <v>337400</v>
      </c>
      <c r="AI814" s="41">
        <v>328700</v>
      </c>
      <c r="AJ814" s="41">
        <v>313300</v>
      </c>
      <c r="AK814" s="41">
        <v>298500</v>
      </c>
      <c r="AL814" s="41">
        <v>283800</v>
      </c>
      <c r="AM814" s="41">
        <v>272700</v>
      </c>
      <c r="AN814" s="41">
        <v>261500</v>
      </c>
      <c r="AO814" s="41">
        <v>254000</v>
      </c>
      <c r="AP814" s="41">
        <v>247800</v>
      </c>
      <c r="AQ814" s="41">
        <v>243900</v>
      </c>
      <c r="AR814" s="41">
        <v>239200</v>
      </c>
      <c r="AS814" s="41">
        <v>232700</v>
      </c>
      <c r="AT814" s="41">
        <v>223900</v>
      </c>
      <c r="AU814" s="41">
        <v>217000</v>
      </c>
      <c r="AV814" s="41">
        <v>215500</v>
      </c>
      <c r="AW814" s="41">
        <v>214500</v>
      </c>
      <c r="AX814" s="41">
        <v>212500</v>
      </c>
      <c r="AY814" s="41">
        <v>210900</v>
      </c>
      <c r="AZ814" s="41">
        <v>211600</v>
      </c>
      <c r="BA814" s="41">
        <v>209900</v>
      </c>
      <c r="BB814" s="41">
        <v>205200</v>
      </c>
      <c r="BC814" s="41">
        <v>198400</v>
      </c>
      <c r="BD814" s="41">
        <v>192700</v>
      </c>
      <c r="BE814" s="41">
        <v>190600</v>
      </c>
      <c r="BF814" s="41">
        <v>191400</v>
      </c>
      <c r="BG814" s="41">
        <v>190500</v>
      </c>
      <c r="BH814" s="41">
        <v>187500</v>
      </c>
      <c r="BI814" s="41">
        <v>183600</v>
      </c>
      <c r="BJ814" s="41">
        <v>180400</v>
      </c>
      <c r="BK814" s="41">
        <v>178400</v>
      </c>
      <c r="BL814" s="41">
        <v>177800</v>
      </c>
      <c r="BM814" s="41">
        <v>178600</v>
      </c>
      <c r="BN814" s="41">
        <v>180000</v>
      </c>
      <c r="BO814" s="41">
        <v>177200</v>
      </c>
      <c r="BP814" s="41">
        <v>174600</v>
      </c>
      <c r="BQ814" s="41">
        <v>174600</v>
      </c>
      <c r="BR814" s="41">
        <v>173100</v>
      </c>
      <c r="BS814" s="41">
        <v>168100</v>
      </c>
      <c r="BT814" s="41">
        <v>163700</v>
      </c>
      <c r="BU814" s="41">
        <v>163300</v>
      </c>
      <c r="BV814" s="41">
        <v>166500</v>
      </c>
      <c r="BW814" s="41">
        <v>169700</v>
      </c>
      <c r="BX814" s="41">
        <v>169000</v>
      </c>
      <c r="BY814" s="41">
        <v>166200</v>
      </c>
      <c r="BZ814" s="41">
        <v>164500</v>
      </c>
      <c r="CA814" s="41">
        <v>161700</v>
      </c>
      <c r="CB814" s="41">
        <v>155800</v>
      </c>
      <c r="CC814" s="41">
        <v>153300</v>
      </c>
      <c r="CD814" s="41">
        <v>153300</v>
      </c>
      <c r="CE814" s="41">
        <v>149700</v>
      </c>
      <c r="CF814" s="41">
        <v>146600</v>
      </c>
      <c r="CG814" s="41">
        <v>145000</v>
      </c>
      <c r="CH814" s="41">
        <v>140900</v>
      </c>
      <c r="CI814" s="41">
        <v>135000</v>
      </c>
      <c r="CJ814" s="41">
        <v>131800</v>
      </c>
      <c r="CK814" s="41">
        <v>131700</v>
      </c>
      <c r="CL814" s="41">
        <v>133000</v>
      </c>
      <c r="CM814" s="41">
        <v>137800</v>
      </c>
      <c r="CN814" s="41">
        <v>142500</v>
      </c>
      <c r="CO814" s="41">
        <v>139500</v>
      </c>
      <c r="CP814" s="41">
        <v>136700</v>
      </c>
      <c r="CQ814" s="41">
        <v>140600</v>
      </c>
      <c r="CR814" s="41">
        <v>144100</v>
      </c>
      <c r="CS814" s="41">
        <v>144000</v>
      </c>
      <c r="CT814" s="41">
        <v>144000</v>
      </c>
      <c r="CU814" s="41">
        <v>143400</v>
      </c>
      <c r="CV814" s="41">
        <v>142700</v>
      </c>
      <c r="CW814" s="41">
        <v>142300</v>
      </c>
      <c r="CX814" s="41">
        <v>142500</v>
      </c>
      <c r="CY814" s="41">
        <v>142900</v>
      </c>
      <c r="CZ814" s="41">
        <v>142400</v>
      </c>
      <c r="DA814" s="41">
        <v>140800</v>
      </c>
      <c r="DB814" s="41">
        <v>141100</v>
      </c>
      <c r="DC814" s="41">
        <v>143600</v>
      </c>
      <c r="DD814" s="41">
        <v>146200</v>
      </c>
      <c r="DE814" s="41">
        <v>146300</v>
      </c>
      <c r="DF814" s="41">
        <v>147100</v>
      </c>
      <c r="DG814" s="41">
        <v>150500</v>
      </c>
      <c r="DH814" s="41">
        <v>153900</v>
      </c>
      <c r="DI814" s="41">
        <v>153900</v>
      </c>
      <c r="DJ814" s="41">
        <v>150800</v>
      </c>
      <c r="DK814" s="41">
        <v>151600</v>
      </c>
      <c r="DL814" s="41">
        <v>157800</v>
      </c>
      <c r="DM814" s="41">
        <v>163500</v>
      </c>
      <c r="DN814" s="41">
        <v>166800</v>
      </c>
      <c r="DO814" s="41">
        <v>172000</v>
      </c>
      <c r="DP814" s="41">
        <v>176900</v>
      </c>
    </row>
    <row r="815" spans="1:120">
      <c r="A815" s="41">
        <v>91203</v>
      </c>
      <c r="B815" s="41" t="s">
        <v>407</v>
      </c>
      <c r="C815" s="41" t="s">
        <v>66</v>
      </c>
      <c r="D815" s="41" t="s">
        <v>394</v>
      </c>
      <c r="E815" s="41" t="s">
        <v>394</v>
      </c>
      <c r="F815" s="41">
        <v>390300</v>
      </c>
      <c r="G815" s="41">
        <v>399700</v>
      </c>
      <c r="H815" s="41">
        <v>408000</v>
      </c>
      <c r="I815" s="41">
        <v>415200</v>
      </c>
      <c r="J815" s="41">
        <v>421200</v>
      </c>
      <c r="K815" s="41">
        <v>426700</v>
      </c>
      <c r="L815" s="41">
        <v>431200</v>
      </c>
      <c r="M815" s="41">
        <v>438400</v>
      </c>
      <c r="N815" s="41">
        <v>447500</v>
      </c>
      <c r="O815" s="41">
        <v>455900</v>
      </c>
      <c r="P815" s="41">
        <v>461300</v>
      </c>
      <c r="Q815" s="41">
        <v>463600</v>
      </c>
      <c r="R815" s="41">
        <v>463100</v>
      </c>
      <c r="S815" s="41">
        <v>464700</v>
      </c>
      <c r="T815" s="41">
        <v>467900</v>
      </c>
      <c r="U815" s="41">
        <v>471000</v>
      </c>
      <c r="V815" s="41">
        <v>473600</v>
      </c>
      <c r="W815" s="41">
        <v>474800</v>
      </c>
      <c r="X815" s="41">
        <v>476700</v>
      </c>
      <c r="Y815" s="41">
        <v>478000</v>
      </c>
      <c r="Z815" s="41">
        <v>475900</v>
      </c>
      <c r="AA815" s="41">
        <v>472200</v>
      </c>
      <c r="AB815" s="41">
        <v>470900</v>
      </c>
      <c r="AC815" s="41">
        <v>468600</v>
      </c>
      <c r="AD815" s="41">
        <v>465600</v>
      </c>
      <c r="AE815" s="41">
        <v>462000</v>
      </c>
      <c r="AF815" s="41">
        <v>456700</v>
      </c>
      <c r="AG815" s="41">
        <v>451800</v>
      </c>
      <c r="AH815" s="41">
        <v>450600</v>
      </c>
      <c r="AI815" s="41">
        <v>453000</v>
      </c>
      <c r="AJ815" s="41">
        <v>457300</v>
      </c>
      <c r="AK815" s="41">
        <v>460000</v>
      </c>
      <c r="AL815" s="41">
        <v>458300</v>
      </c>
      <c r="AM815" s="41">
        <v>453100</v>
      </c>
      <c r="AN815" s="41">
        <v>446700</v>
      </c>
      <c r="AO815" s="41">
        <v>441000</v>
      </c>
      <c r="AP815" s="41">
        <v>435300</v>
      </c>
      <c r="AQ815" s="41">
        <v>425700</v>
      </c>
      <c r="AR815" s="41">
        <v>413600</v>
      </c>
      <c r="AS815" s="41">
        <v>403800</v>
      </c>
      <c r="AT815" s="41">
        <v>394900</v>
      </c>
      <c r="AU815" s="41">
        <v>385800</v>
      </c>
      <c r="AV815" s="41">
        <v>376800</v>
      </c>
      <c r="AW815" s="41">
        <v>367500</v>
      </c>
      <c r="AX815" s="41">
        <v>359700</v>
      </c>
      <c r="AY815" s="41">
        <v>355900</v>
      </c>
      <c r="AZ815" s="41">
        <v>353100</v>
      </c>
      <c r="BA815" s="41">
        <v>352300</v>
      </c>
      <c r="BB815" s="41">
        <v>353000</v>
      </c>
      <c r="BC815" s="41">
        <v>353100</v>
      </c>
      <c r="BD815" s="41">
        <v>352300</v>
      </c>
      <c r="BE815" s="41">
        <v>350900</v>
      </c>
      <c r="BF815" s="41">
        <v>347300</v>
      </c>
      <c r="BG815" s="41">
        <v>343000</v>
      </c>
      <c r="BH815" s="41">
        <v>340400</v>
      </c>
      <c r="BI815" s="41">
        <v>340800</v>
      </c>
      <c r="BJ815" s="41">
        <v>343900</v>
      </c>
      <c r="BK815" s="41">
        <v>346800</v>
      </c>
      <c r="BL815" s="41">
        <v>347400</v>
      </c>
      <c r="BM815" s="41">
        <v>347300</v>
      </c>
      <c r="BN815" s="41">
        <v>347700</v>
      </c>
      <c r="BO815" s="41">
        <v>349700</v>
      </c>
      <c r="BP815" s="41">
        <v>352200</v>
      </c>
      <c r="BQ815" s="41">
        <v>352100</v>
      </c>
      <c r="BR815" s="41">
        <v>349200</v>
      </c>
      <c r="BS815" s="41">
        <v>346500</v>
      </c>
      <c r="BT815" s="41">
        <v>344200</v>
      </c>
      <c r="BU815" s="41">
        <v>341300</v>
      </c>
      <c r="BV815" s="41">
        <v>337800</v>
      </c>
      <c r="BW815" s="41">
        <v>336000</v>
      </c>
      <c r="BX815" s="41">
        <v>336600</v>
      </c>
      <c r="BY815" s="41">
        <v>334300</v>
      </c>
      <c r="BZ815" s="41">
        <v>328100</v>
      </c>
      <c r="CA815" s="41">
        <v>324700</v>
      </c>
      <c r="CB815" s="41">
        <v>324400</v>
      </c>
      <c r="CC815" s="41">
        <v>322200</v>
      </c>
      <c r="CD815" s="41">
        <v>318500</v>
      </c>
      <c r="CE815" s="41">
        <v>314700</v>
      </c>
      <c r="CF815" s="41">
        <v>310700</v>
      </c>
      <c r="CG815" s="41">
        <v>308700</v>
      </c>
      <c r="CH815" s="41">
        <v>307800</v>
      </c>
      <c r="CI815" s="41">
        <v>305300</v>
      </c>
      <c r="CJ815" s="41">
        <v>301900</v>
      </c>
      <c r="CK815" s="41">
        <v>299100</v>
      </c>
      <c r="CL815" s="41">
        <v>296700</v>
      </c>
      <c r="CM815" s="41">
        <v>295100</v>
      </c>
      <c r="CN815" s="41">
        <v>295100</v>
      </c>
      <c r="CO815" s="41">
        <v>295300</v>
      </c>
      <c r="CP815" s="41">
        <v>296000</v>
      </c>
      <c r="CQ815" s="41">
        <v>296200</v>
      </c>
      <c r="CR815" s="41">
        <v>297500</v>
      </c>
      <c r="CS815" s="41">
        <v>298300</v>
      </c>
      <c r="CT815" s="41">
        <v>298800</v>
      </c>
      <c r="CU815" s="41">
        <v>300500</v>
      </c>
      <c r="CV815" s="41">
        <v>304700</v>
      </c>
      <c r="CW815" s="41">
        <v>310500</v>
      </c>
      <c r="CX815" s="41">
        <v>317500</v>
      </c>
      <c r="CY815" s="41">
        <v>323000</v>
      </c>
      <c r="CZ815" s="41">
        <v>328900</v>
      </c>
      <c r="DA815" s="41">
        <v>337700</v>
      </c>
      <c r="DB815" s="41">
        <v>348500</v>
      </c>
      <c r="DC815" s="41">
        <v>357400</v>
      </c>
      <c r="DD815" s="41">
        <v>361000</v>
      </c>
      <c r="DE815" s="41">
        <v>360900</v>
      </c>
      <c r="DF815" s="41">
        <v>362300</v>
      </c>
      <c r="DG815" s="41">
        <v>364700</v>
      </c>
      <c r="DH815" s="41">
        <v>367100</v>
      </c>
      <c r="DI815" s="41">
        <v>369700</v>
      </c>
      <c r="DJ815" s="41">
        <v>373400</v>
      </c>
      <c r="DK815" s="41">
        <v>377900</v>
      </c>
      <c r="DL815" s="41">
        <v>381200</v>
      </c>
      <c r="DM815" s="41">
        <v>383500</v>
      </c>
      <c r="DN815" s="41">
        <v>387000</v>
      </c>
      <c r="DO815" s="41">
        <v>391100</v>
      </c>
      <c r="DP815" s="41">
        <v>393800</v>
      </c>
    </row>
    <row r="816" spans="1:120">
      <c r="A816" s="41">
        <v>94904</v>
      </c>
      <c r="B816" s="41" t="s">
        <v>189</v>
      </c>
      <c r="C816" s="41" t="s">
        <v>66</v>
      </c>
      <c r="D816" s="41" t="s">
        <v>65</v>
      </c>
      <c r="E816" s="41" t="s">
        <v>343</v>
      </c>
      <c r="F816" s="41">
        <v>619100</v>
      </c>
      <c r="G816" s="41">
        <v>625900</v>
      </c>
      <c r="H816" s="41">
        <v>627500</v>
      </c>
      <c r="I816" s="41">
        <v>631800</v>
      </c>
      <c r="J816" s="41">
        <v>638900</v>
      </c>
      <c r="K816" s="41">
        <v>642500</v>
      </c>
      <c r="L816" s="41">
        <v>643400</v>
      </c>
      <c r="M816" s="41">
        <v>648100</v>
      </c>
      <c r="N816" s="41">
        <v>654800</v>
      </c>
      <c r="O816" s="41">
        <v>657400</v>
      </c>
      <c r="P816" s="41">
        <v>655100</v>
      </c>
      <c r="Q816" s="41">
        <v>654400</v>
      </c>
      <c r="R816" s="41">
        <v>655600</v>
      </c>
      <c r="S816" s="41">
        <v>652500</v>
      </c>
      <c r="T816" s="41">
        <v>649300</v>
      </c>
      <c r="U816" s="41">
        <v>650400</v>
      </c>
      <c r="V816" s="41">
        <v>652300</v>
      </c>
      <c r="W816" s="41">
        <v>652900</v>
      </c>
      <c r="X816" s="41">
        <v>653300</v>
      </c>
      <c r="Y816" s="41">
        <v>650600</v>
      </c>
      <c r="Z816" s="41">
        <v>646300</v>
      </c>
      <c r="AA816" s="41">
        <v>644400</v>
      </c>
      <c r="AB816" s="41">
        <v>647700</v>
      </c>
      <c r="AC816" s="41">
        <v>648900</v>
      </c>
      <c r="AD816" s="41">
        <v>644200</v>
      </c>
      <c r="AE816" s="41">
        <v>643000</v>
      </c>
      <c r="AF816" s="41">
        <v>647700</v>
      </c>
      <c r="AG816" s="41">
        <v>651400</v>
      </c>
      <c r="AH816" s="41">
        <v>653900</v>
      </c>
      <c r="AI816" s="41">
        <v>655100</v>
      </c>
      <c r="AJ816" s="41">
        <v>653500</v>
      </c>
      <c r="AK816" s="41">
        <v>651300</v>
      </c>
      <c r="AL816" s="41">
        <v>650300</v>
      </c>
      <c r="AM816" s="41">
        <v>646100</v>
      </c>
      <c r="AN816" s="41">
        <v>636800</v>
      </c>
      <c r="AO816" s="41">
        <v>629900</v>
      </c>
      <c r="AP816" s="41">
        <v>629100</v>
      </c>
      <c r="AQ816" s="41">
        <v>625300</v>
      </c>
      <c r="AR816" s="41">
        <v>615200</v>
      </c>
      <c r="AS816" s="41">
        <v>606900</v>
      </c>
      <c r="AT816" s="41">
        <v>601200</v>
      </c>
      <c r="AU816" s="41">
        <v>595700</v>
      </c>
      <c r="AV816" s="41">
        <v>587800</v>
      </c>
      <c r="AW816" s="41">
        <v>578800</v>
      </c>
      <c r="AX816" s="41">
        <v>569100</v>
      </c>
      <c r="AY816" s="41">
        <v>557000</v>
      </c>
      <c r="AZ816" s="41">
        <v>543100</v>
      </c>
      <c r="BA816" s="41">
        <v>540300</v>
      </c>
      <c r="BB816" s="41">
        <v>545800</v>
      </c>
      <c r="BC816" s="41">
        <v>542700</v>
      </c>
      <c r="BD816" s="41">
        <v>528100</v>
      </c>
      <c r="BE816" s="41">
        <v>518900</v>
      </c>
      <c r="BF816" s="41">
        <v>515800</v>
      </c>
      <c r="BG816" s="41">
        <v>512900</v>
      </c>
      <c r="BH816" s="41">
        <v>508700</v>
      </c>
      <c r="BI816" s="41">
        <v>505900</v>
      </c>
      <c r="BJ816" s="41">
        <v>502200</v>
      </c>
      <c r="BK816" s="41">
        <v>505400</v>
      </c>
      <c r="BL816" s="41">
        <v>513600</v>
      </c>
      <c r="BM816" s="41">
        <v>514500</v>
      </c>
      <c r="BN816" s="41">
        <v>514800</v>
      </c>
      <c r="BO816" s="41">
        <v>530600</v>
      </c>
      <c r="BP816" s="41">
        <v>538300</v>
      </c>
      <c r="BQ816" s="41">
        <v>528600</v>
      </c>
      <c r="BR816" s="41">
        <v>522000</v>
      </c>
      <c r="BS816" s="41">
        <v>516000</v>
      </c>
      <c r="BT816" s="41">
        <v>502700</v>
      </c>
      <c r="BU816" s="41">
        <v>502300</v>
      </c>
      <c r="BV816" s="41">
        <v>503300</v>
      </c>
      <c r="BW816" s="41">
        <v>496600</v>
      </c>
      <c r="BX816" s="41">
        <v>491700</v>
      </c>
      <c r="BY816" s="41">
        <v>484900</v>
      </c>
      <c r="BZ816" s="41">
        <v>465100</v>
      </c>
      <c r="CA816" s="41">
        <v>444800</v>
      </c>
      <c r="CB816" s="41">
        <v>441500</v>
      </c>
      <c r="CC816" s="41">
        <v>438000</v>
      </c>
      <c r="CD816" s="41">
        <v>426800</v>
      </c>
      <c r="CE816" s="41">
        <v>420500</v>
      </c>
      <c r="CF816" s="41">
        <v>429200</v>
      </c>
      <c r="CG816" s="41">
        <v>427900</v>
      </c>
      <c r="CH816" s="41">
        <v>420300</v>
      </c>
      <c r="CI816" s="41">
        <v>416400</v>
      </c>
      <c r="CJ816" s="41">
        <v>424800</v>
      </c>
      <c r="CK816" s="41">
        <v>434400</v>
      </c>
      <c r="CL816" s="41">
        <v>431400</v>
      </c>
      <c r="CM816" s="41">
        <v>426700</v>
      </c>
      <c r="CN816" s="41">
        <v>437400</v>
      </c>
      <c r="CO816" s="41">
        <v>452900</v>
      </c>
      <c r="CP816" s="41">
        <v>455600</v>
      </c>
      <c r="CQ816" s="41">
        <v>460100</v>
      </c>
      <c r="CR816" s="41">
        <v>474500</v>
      </c>
      <c r="CS816" s="41">
        <v>481900</v>
      </c>
      <c r="CT816" s="41">
        <v>486400</v>
      </c>
      <c r="CU816" s="41">
        <v>502100</v>
      </c>
      <c r="CV816" s="41">
        <v>515100</v>
      </c>
      <c r="CW816" s="41">
        <v>514200</v>
      </c>
      <c r="CX816" s="41">
        <v>524000</v>
      </c>
      <c r="CY816" s="41">
        <v>539900</v>
      </c>
      <c r="CZ816" s="41">
        <v>550100</v>
      </c>
      <c r="DA816" s="41">
        <v>560600</v>
      </c>
      <c r="DB816" s="41">
        <v>570100</v>
      </c>
      <c r="DC816" s="41">
        <v>566900</v>
      </c>
      <c r="DD816" s="41">
        <v>557800</v>
      </c>
      <c r="DE816" s="41">
        <v>558000</v>
      </c>
      <c r="DF816" s="41">
        <v>564200</v>
      </c>
      <c r="DG816" s="41">
        <v>558100</v>
      </c>
      <c r="DH816" s="41">
        <v>544400</v>
      </c>
      <c r="DI816" s="41">
        <v>542800</v>
      </c>
      <c r="DJ816" s="41">
        <v>550600</v>
      </c>
      <c r="DK816" s="41">
        <v>553300</v>
      </c>
      <c r="DL816" s="41">
        <v>557000</v>
      </c>
      <c r="DM816" s="41">
        <v>563200</v>
      </c>
      <c r="DN816" s="41">
        <v>573500</v>
      </c>
      <c r="DO816" s="41">
        <v>581800</v>
      </c>
      <c r="DP816" s="41">
        <v>586100</v>
      </c>
    </row>
    <row r="817" spans="1:120">
      <c r="A817" s="41">
        <v>93442</v>
      </c>
      <c r="B817" s="41" t="s">
        <v>747</v>
      </c>
      <c r="C817" s="41" t="s">
        <v>66</v>
      </c>
      <c r="D817" s="41" t="s">
        <v>514</v>
      </c>
      <c r="E817" s="41" t="s">
        <v>514</v>
      </c>
      <c r="F817" s="41">
        <v>482800</v>
      </c>
      <c r="G817" s="41">
        <v>494400</v>
      </c>
      <c r="H817" s="41">
        <v>504400</v>
      </c>
      <c r="I817" s="41">
        <v>509600</v>
      </c>
      <c r="J817" s="41">
        <v>514000</v>
      </c>
      <c r="K817" s="41">
        <v>517300</v>
      </c>
      <c r="L817" s="41">
        <v>519200</v>
      </c>
      <c r="M817" s="41">
        <v>520200</v>
      </c>
      <c r="N817" s="41">
        <v>521500</v>
      </c>
      <c r="O817" s="41">
        <v>521300</v>
      </c>
      <c r="P817" s="41">
        <v>519000</v>
      </c>
      <c r="Q817" s="41">
        <v>517300</v>
      </c>
      <c r="R817" s="41">
        <v>517800</v>
      </c>
      <c r="S817" s="41">
        <v>518200</v>
      </c>
      <c r="T817" s="41">
        <v>517300</v>
      </c>
      <c r="U817" s="41">
        <v>516900</v>
      </c>
      <c r="V817" s="41">
        <v>514400</v>
      </c>
      <c r="W817" s="41">
        <v>510300</v>
      </c>
      <c r="X817" s="41">
        <v>507000</v>
      </c>
      <c r="Y817" s="41">
        <v>503500</v>
      </c>
      <c r="Z817" s="41">
        <v>499600</v>
      </c>
      <c r="AA817" s="41">
        <v>498100</v>
      </c>
      <c r="AB817" s="41">
        <v>496600</v>
      </c>
      <c r="AC817" s="41">
        <v>491900</v>
      </c>
      <c r="AD817" s="41">
        <v>486700</v>
      </c>
      <c r="AE817" s="41">
        <v>483600</v>
      </c>
      <c r="AF817" s="41">
        <v>483300</v>
      </c>
      <c r="AG817" s="41">
        <v>483100</v>
      </c>
      <c r="AH817" s="41">
        <v>482200</v>
      </c>
      <c r="AI817" s="41">
        <v>479500</v>
      </c>
      <c r="AJ817" s="41">
        <v>474200</v>
      </c>
      <c r="AK817" s="41">
        <v>465500</v>
      </c>
      <c r="AL817" s="41">
        <v>456400</v>
      </c>
      <c r="AM817" s="41">
        <v>451600</v>
      </c>
      <c r="AN817" s="41">
        <v>450600</v>
      </c>
      <c r="AO817" s="41">
        <v>447500</v>
      </c>
      <c r="AP817" s="41">
        <v>440900</v>
      </c>
      <c r="AQ817" s="41">
        <v>431800</v>
      </c>
      <c r="AR817" s="41">
        <v>421400</v>
      </c>
      <c r="AS817" s="41">
        <v>412400</v>
      </c>
      <c r="AT817" s="41">
        <v>409600</v>
      </c>
      <c r="AU817" s="41">
        <v>409200</v>
      </c>
      <c r="AV817" s="41">
        <v>409200</v>
      </c>
      <c r="AW817" s="41">
        <v>414000</v>
      </c>
      <c r="AX817" s="41">
        <v>422700</v>
      </c>
      <c r="AY817" s="41">
        <v>427300</v>
      </c>
      <c r="AZ817" s="41">
        <v>425800</v>
      </c>
      <c r="BA817" s="41">
        <v>421000</v>
      </c>
      <c r="BB817" s="41">
        <v>415500</v>
      </c>
      <c r="BC817" s="41">
        <v>411500</v>
      </c>
      <c r="BD817" s="41">
        <v>406900</v>
      </c>
      <c r="BE817" s="41">
        <v>401300</v>
      </c>
      <c r="BF817" s="41">
        <v>396800</v>
      </c>
      <c r="BG817" s="41">
        <v>393100</v>
      </c>
      <c r="BH817" s="41">
        <v>388800</v>
      </c>
      <c r="BI817" s="41">
        <v>385300</v>
      </c>
      <c r="BJ817" s="41">
        <v>385500</v>
      </c>
      <c r="BK817" s="41">
        <v>386500</v>
      </c>
      <c r="BL817" s="41">
        <v>387200</v>
      </c>
      <c r="BM817" s="41">
        <v>387600</v>
      </c>
      <c r="BN817" s="41">
        <v>384600</v>
      </c>
      <c r="BO817" s="41">
        <v>382300</v>
      </c>
      <c r="BP817" s="41">
        <v>384400</v>
      </c>
      <c r="BQ817" s="41">
        <v>386500</v>
      </c>
      <c r="BR817" s="41">
        <v>382800</v>
      </c>
      <c r="BS817" s="41">
        <v>382200</v>
      </c>
      <c r="BT817" s="41">
        <v>382000</v>
      </c>
      <c r="BU817" s="41">
        <v>378200</v>
      </c>
      <c r="BV817" s="41">
        <v>372600</v>
      </c>
      <c r="BW817" s="41">
        <v>366200</v>
      </c>
      <c r="BX817" s="41">
        <v>354000</v>
      </c>
      <c r="BY817" s="41">
        <v>352200</v>
      </c>
      <c r="BZ817" s="41">
        <v>358100</v>
      </c>
      <c r="CA817" s="41">
        <v>356000</v>
      </c>
      <c r="CB817" s="41">
        <v>349400</v>
      </c>
      <c r="CC817" s="41">
        <v>347800</v>
      </c>
      <c r="CD817" s="41">
        <v>343100</v>
      </c>
      <c r="CE817" s="41">
        <v>338900</v>
      </c>
      <c r="CF817" s="41">
        <v>339500</v>
      </c>
      <c r="CG817" s="41">
        <v>339800</v>
      </c>
      <c r="CH817" s="41">
        <v>335100</v>
      </c>
      <c r="CI817" s="41">
        <v>330000</v>
      </c>
      <c r="CJ817" s="41">
        <v>328400</v>
      </c>
      <c r="CK817" s="41">
        <v>326100</v>
      </c>
      <c r="CL817" s="41">
        <v>324900</v>
      </c>
      <c r="CM817" s="41">
        <v>327400</v>
      </c>
      <c r="CN817" s="41">
        <v>330300</v>
      </c>
      <c r="CO817" s="41">
        <v>332700</v>
      </c>
      <c r="CP817" s="41">
        <v>333600</v>
      </c>
      <c r="CQ817" s="41">
        <v>331400</v>
      </c>
      <c r="CR817" s="41">
        <v>329500</v>
      </c>
      <c r="CS817" s="41">
        <v>330800</v>
      </c>
      <c r="CT817" s="41">
        <v>330900</v>
      </c>
      <c r="CU817" s="41">
        <v>332000</v>
      </c>
      <c r="CV817" s="41">
        <v>334600</v>
      </c>
      <c r="CW817" s="41">
        <v>336100</v>
      </c>
      <c r="CX817" s="41">
        <v>336700</v>
      </c>
      <c r="CY817" s="41">
        <v>339500</v>
      </c>
      <c r="CZ817" s="41">
        <v>346400</v>
      </c>
      <c r="DA817" s="41">
        <v>356500</v>
      </c>
      <c r="DB817" s="41">
        <v>368800</v>
      </c>
      <c r="DC817" s="41">
        <v>377100</v>
      </c>
      <c r="DD817" s="41">
        <v>381400</v>
      </c>
      <c r="DE817" s="41">
        <v>385800</v>
      </c>
      <c r="DF817" s="41">
        <v>392600</v>
      </c>
      <c r="DG817" s="41">
        <v>397300</v>
      </c>
      <c r="DH817" s="41">
        <v>401600</v>
      </c>
      <c r="DI817" s="41">
        <v>404300</v>
      </c>
      <c r="DJ817" s="41">
        <v>407600</v>
      </c>
      <c r="DK817" s="41">
        <v>411200</v>
      </c>
      <c r="DL817" s="41">
        <v>410300</v>
      </c>
      <c r="DM817" s="41">
        <v>404800</v>
      </c>
      <c r="DN817" s="41">
        <v>408900</v>
      </c>
      <c r="DO817" s="41">
        <v>417500</v>
      </c>
      <c r="DP817" s="41">
        <v>422500</v>
      </c>
    </row>
    <row r="818" spans="1:120">
      <c r="A818" s="41">
        <v>93433</v>
      </c>
      <c r="B818" s="41" t="s">
        <v>748</v>
      </c>
      <c r="C818" s="41" t="s">
        <v>66</v>
      </c>
      <c r="D818" s="41" t="s">
        <v>514</v>
      </c>
      <c r="E818" s="41" t="s">
        <v>514</v>
      </c>
      <c r="F818" s="41">
        <v>368300</v>
      </c>
      <c r="G818" s="41">
        <v>377000</v>
      </c>
      <c r="H818" s="41">
        <v>385400</v>
      </c>
      <c r="I818" s="41">
        <v>390600</v>
      </c>
      <c r="J818" s="41">
        <v>393800</v>
      </c>
      <c r="K818" s="41">
        <v>395400</v>
      </c>
      <c r="L818" s="41">
        <v>397200</v>
      </c>
      <c r="M818" s="41">
        <v>403000</v>
      </c>
      <c r="N818" s="41">
        <v>413000</v>
      </c>
      <c r="O818" s="41">
        <v>417600</v>
      </c>
      <c r="P818" s="41">
        <v>416800</v>
      </c>
      <c r="Q818" s="41">
        <v>416000</v>
      </c>
      <c r="R818" s="41">
        <v>416500</v>
      </c>
      <c r="S818" s="41">
        <v>417100</v>
      </c>
      <c r="T818" s="41">
        <v>415200</v>
      </c>
      <c r="U818" s="41">
        <v>410500</v>
      </c>
      <c r="V818" s="41">
        <v>404800</v>
      </c>
      <c r="W818" s="41">
        <v>398400</v>
      </c>
      <c r="X818" s="41">
        <v>391400</v>
      </c>
      <c r="Y818" s="41">
        <v>387400</v>
      </c>
      <c r="Z818" s="41">
        <v>387300</v>
      </c>
      <c r="AA818" s="41">
        <v>388300</v>
      </c>
      <c r="AB818" s="41">
        <v>385800</v>
      </c>
      <c r="AC818" s="41">
        <v>379300</v>
      </c>
      <c r="AD818" s="41">
        <v>374700</v>
      </c>
      <c r="AE818" s="41">
        <v>373800</v>
      </c>
      <c r="AF818" s="41">
        <v>372700</v>
      </c>
      <c r="AG818" s="41">
        <v>369700</v>
      </c>
      <c r="AH818" s="41">
        <v>367200</v>
      </c>
      <c r="AI818" s="41">
        <v>365800</v>
      </c>
      <c r="AJ818" s="41">
        <v>365400</v>
      </c>
      <c r="AK818" s="41">
        <v>363600</v>
      </c>
      <c r="AL818" s="41">
        <v>358400</v>
      </c>
      <c r="AM818" s="41">
        <v>355500</v>
      </c>
      <c r="AN818" s="41">
        <v>357900</v>
      </c>
      <c r="AO818" s="41">
        <v>359100</v>
      </c>
      <c r="AP818" s="41">
        <v>355100</v>
      </c>
      <c r="AQ818" s="41">
        <v>349700</v>
      </c>
      <c r="AR818" s="41">
        <v>344700</v>
      </c>
      <c r="AS818" s="41">
        <v>342200</v>
      </c>
      <c r="AT818" s="41">
        <v>343000</v>
      </c>
      <c r="AU818" s="41">
        <v>344100</v>
      </c>
      <c r="AV818" s="41">
        <v>342600</v>
      </c>
      <c r="AW818" s="41">
        <v>338600</v>
      </c>
      <c r="AX818" s="41">
        <v>333000</v>
      </c>
      <c r="AY818" s="41">
        <v>326800</v>
      </c>
      <c r="AZ818" s="41">
        <v>323000</v>
      </c>
      <c r="BA818" s="41">
        <v>319800</v>
      </c>
      <c r="BB818" s="41">
        <v>315900</v>
      </c>
      <c r="BC818" s="41">
        <v>310700</v>
      </c>
      <c r="BD818" s="41">
        <v>304800</v>
      </c>
      <c r="BE818" s="41">
        <v>297900</v>
      </c>
      <c r="BF818" s="41">
        <v>292100</v>
      </c>
      <c r="BG818" s="41">
        <v>287800</v>
      </c>
      <c r="BH818" s="41">
        <v>285300</v>
      </c>
      <c r="BI818" s="41">
        <v>283200</v>
      </c>
      <c r="BJ818" s="41">
        <v>282300</v>
      </c>
      <c r="BK818" s="41">
        <v>281200</v>
      </c>
      <c r="BL818" s="41">
        <v>279700</v>
      </c>
      <c r="BM818" s="41">
        <v>277200</v>
      </c>
      <c r="BN818" s="41">
        <v>272800</v>
      </c>
      <c r="BO818" s="41">
        <v>269000</v>
      </c>
      <c r="BP818" s="41">
        <v>267100</v>
      </c>
      <c r="BQ818" s="41">
        <v>265600</v>
      </c>
      <c r="BR818" s="41">
        <v>260800</v>
      </c>
      <c r="BS818" s="41">
        <v>258200</v>
      </c>
      <c r="BT818" s="41">
        <v>256600</v>
      </c>
      <c r="BU818" s="41">
        <v>253500</v>
      </c>
      <c r="BV818" s="41">
        <v>250700</v>
      </c>
      <c r="BW818" s="41">
        <v>249200</v>
      </c>
      <c r="BX818" s="41">
        <v>243400</v>
      </c>
      <c r="BY818" s="41">
        <v>242700</v>
      </c>
      <c r="BZ818" s="41">
        <v>246600</v>
      </c>
      <c r="CA818" s="41">
        <v>247500</v>
      </c>
      <c r="CB818" s="41">
        <v>247100</v>
      </c>
      <c r="CC818" s="41">
        <v>249400</v>
      </c>
      <c r="CD818" s="41">
        <v>248300</v>
      </c>
      <c r="CE818" s="41">
        <v>246500</v>
      </c>
      <c r="CF818" s="41">
        <v>246800</v>
      </c>
      <c r="CG818" s="41">
        <v>247000</v>
      </c>
      <c r="CH818" s="41">
        <v>244800</v>
      </c>
      <c r="CI818" s="41">
        <v>241400</v>
      </c>
      <c r="CJ818" s="41">
        <v>238100</v>
      </c>
      <c r="CK818" s="41">
        <v>234400</v>
      </c>
      <c r="CL818" s="41">
        <v>231900</v>
      </c>
      <c r="CM818" s="41">
        <v>231600</v>
      </c>
      <c r="CN818" s="41">
        <v>232600</v>
      </c>
      <c r="CO818" s="41">
        <v>235000</v>
      </c>
      <c r="CP818" s="41">
        <v>236900</v>
      </c>
      <c r="CQ818" s="41">
        <v>236800</v>
      </c>
      <c r="CR818" s="41">
        <v>236600</v>
      </c>
      <c r="CS818" s="41">
        <v>238900</v>
      </c>
      <c r="CT818" s="41">
        <v>241000</v>
      </c>
      <c r="CU818" s="41">
        <v>243400</v>
      </c>
      <c r="CV818" s="41">
        <v>247300</v>
      </c>
      <c r="CW818" s="41">
        <v>250300</v>
      </c>
      <c r="CX818" s="41">
        <v>251000</v>
      </c>
      <c r="CY818" s="41">
        <v>251200</v>
      </c>
      <c r="CZ818" s="41">
        <v>254000</v>
      </c>
      <c r="DA818" s="41">
        <v>259700</v>
      </c>
      <c r="DB818" s="41">
        <v>267400</v>
      </c>
      <c r="DC818" s="41">
        <v>272000</v>
      </c>
      <c r="DD818" s="41">
        <v>273800</v>
      </c>
      <c r="DE818" s="41">
        <v>276500</v>
      </c>
      <c r="DF818" s="41">
        <v>281800</v>
      </c>
      <c r="DG818" s="41">
        <v>285400</v>
      </c>
      <c r="DH818" s="41">
        <v>288100</v>
      </c>
      <c r="DI818" s="41">
        <v>290400</v>
      </c>
      <c r="DJ818" s="41">
        <v>294800</v>
      </c>
      <c r="DK818" s="41">
        <v>300200</v>
      </c>
      <c r="DL818" s="41">
        <v>302100</v>
      </c>
      <c r="DM818" s="41">
        <v>300200</v>
      </c>
      <c r="DN818" s="41">
        <v>304200</v>
      </c>
      <c r="DO818" s="41">
        <v>311200</v>
      </c>
      <c r="DP818" s="41">
        <v>315300</v>
      </c>
    </row>
    <row r="819" spans="1:120">
      <c r="A819" s="41">
        <v>91502</v>
      </c>
      <c r="B819" s="41" t="s">
        <v>587</v>
      </c>
      <c r="C819" s="41" t="s">
        <v>66</v>
      </c>
      <c r="D819" s="41" t="s">
        <v>394</v>
      </c>
      <c r="E819" s="41" t="s">
        <v>394</v>
      </c>
      <c r="F819" s="41">
        <v>390000</v>
      </c>
      <c r="G819" s="41">
        <v>394200</v>
      </c>
      <c r="H819" s="41">
        <v>402000</v>
      </c>
      <c r="I819" s="41">
        <v>411700</v>
      </c>
      <c r="J819" s="41">
        <v>426200</v>
      </c>
      <c r="K819" s="41">
        <v>444000</v>
      </c>
      <c r="L819" s="41">
        <v>458600</v>
      </c>
      <c r="M819" s="41">
        <v>471500</v>
      </c>
      <c r="N819" s="41">
        <v>482300</v>
      </c>
      <c r="O819" s="41">
        <v>490600</v>
      </c>
      <c r="P819" s="41">
        <v>497500</v>
      </c>
      <c r="Q819" s="41">
        <v>504500</v>
      </c>
      <c r="R819" s="41">
        <v>509800</v>
      </c>
      <c r="S819" s="41">
        <v>509400</v>
      </c>
      <c r="T819" s="41">
        <v>501600</v>
      </c>
      <c r="U819" s="41">
        <v>499600</v>
      </c>
      <c r="V819" s="41">
        <v>499400</v>
      </c>
      <c r="W819" s="41">
        <v>491400</v>
      </c>
      <c r="X819" s="41">
        <v>477100</v>
      </c>
      <c r="Y819" s="41">
        <v>469100</v>
      </c>
      <c r="Z819" s="41">
        <v>468000</v>
      </c>
      <c r="AA819" s="41">
        <v>469000</v>
      </c>
      <c r="AB819" s="41">
        <v>469600</v>
      </c>
      <c r="AC819" s="41">
        <v>467100</v>
      </c>
      <c r="AD819" s="41">
        <v>457300</v>
      </c>
      <c r="AE819" s="41">
        <v>451900</v>
      </c>
      <c r="AF819" s="41">
        <v>456000</v>
      </c>
      <c r="AG819" s="41">
        <v>462500</v>
      </c>
      <c r="AH819" s="41">
        <v>467400</v>
      </c>
      <c r="AI819" s="41">
        <v>468400</v>
      </c>
      <c r="AJ819" s="41">
        <v>468900</v>
      </c>
      <c r="AK819" s="41">
        <v>472800</v>
      </c>
      <c r="AL819" s="41">
        <v>475300</v>
      </c>
      <c r="AM819" s="41">
        <v>473100</v>
      </c>
      <c r="AN819" s="41">
        <v>468800</v>
      </c>
      <c r="AO819" s="41">
        <v>465500</v>
      </c>
      <c r="AP819" s="41">
        <v>464100</v>
      </c>
      <c r="AQ819" s="41">
        <v>459700</v>
      </c>
      <c r="AR819" s="41">
        <v>452300</v>
      </c>
      <c r="AS819" s="41">
        <v>445100</v>
      </c>
      <c r="AT819" s="41">
        <v>437100</v>
      </c>
      <c r="AU819" s="41">
        <v>428700</v>
      </c>
      <c r="AV819" s="41">
        <v>423900</v>
      </c>
      <c r="AW819" s="41">
        <v>421600</v>
      </c>
      <c r="AX819" s="41">
        <v>419000</v>
      </c>
      <c r="AY819" s="41">
        <v>416100</v>
      </c>
      <c r="AZ819" s="41">
        <v>412900</v>
      </c>
      <c r="BA819" s="41">
        <v>410300</v>
      </c>
      <c r="BB819" s="41">
        <v>412100</v>
      </c>
      <c r="BC819" s="41">
        <v>413400</v>
      </c>
      <c r="BD819" s="41">
        <v>411100</v>
      </c>
      <c r="BE819" s="41">
        <v>407100</v>
      </c>
      <c r="BF819" s="41">
        <v>403400</v>
      </c>
      <c r="BG819" s="41">
        <v>399200</v>
      </c>
      <c r="BH819" s="41">
        <v>394600</v>
      </c>
      <c r="BI819" s="41">
        <v>389300</v>
      </c>
      <c r="BJ819" s="41">
        <v>388200</v>
      </c>
      <c r="BK819" s="41">
        <v>389300</v>
      </c>
      <c r="BL819" s="41">
        <v>388000</v>
      </c>
      <c r="BM819" s="41">
        <v>385700</v>
      </c>
      <c r="BN819" s="41">
        <v>383900</v>
      </c>
      <c r="BO819" s="41">
        <v>385100</v>
      </c>
      <c r="BP819" s="41">
        <v>388400</v>
      </c>
      <c r="BQ819" s="41">
        <v>389800</v>
      </c>
      <c r="BR819" s="41">
        <v>388300</v>
      </c>
      <c r="BS819" s="41">
        <v>388700</v>
      </c>
      <c r="BT819" s="41">
        <v>387800</v>
      </c>
      <c r="BU819" s="41">
        <v>381200</v>
      </c>
      <c r="BV819" s="41">
        <v>370400</v>
      </c>
      <c r="BW819" s="41">
        <v>363500</v>
      </c>
      <c r="BX819" s="41">
        <v>362700</v>
      </c>
      <c r="BY819" s="41">
        <v>363900</v>
      </c>
      <c r="BZ819" s="41">
        <v>365400</v>
      </c>
      <c r="CA819" s="41">
        <v>365900</v>
      </c>
      <c r="CB819" s="41">
        <v>362700</v>
      </c>
      <c r="CC819" s="41">
        <v>356800</v>
      </c>
      <c r="CD819" s="41">
        <v>351500</v>
      </c>
      <c r="CE819" s="41">
        <v>351100</v>
      </c>
      <c r="CF819" s="41">
        <v>356200</v>
      </c>
      <c r="CG819" s="41">
        <v>357600</v>
      </c>
      <c r="CH819" s="41">
        <v>351500</v>
      </c>
      <c r="CI819" s="41">
        <v>343000</v>
      </c>
      <c r="CJ819" s="41">
        <v>338500</v>
      </c>
      <c r="CK819" s="41">
        <v>338400</v>
      </c>
      <c r="CL819" s="41">
        <v>339800</v>
      </c>
      <c r="CM819" s="41">
        <v>340300</v>
      </c>
      <c r="CN819" s="41">
        <v>341500</v>
      </c>
      <c r="CO819" s="41">
        <v>342700</v>
      </c>
      <c r="CP819" s="41">
        <v>343100</v>
      </c>
      <c r="CQ819" s="41">
        <v>340700</v>
      </c>
      <c r="CR819" s="41">
        <v>337000</v>
      </c>
      <c r="CS819" s="41">
        <v>335000</v>
      </c>
      <c r="CT819" s="41">
        <v>335200</v>
      </c>
      <c r="CU819" s="41">
        <v>335800</v>
      </c>
      <c r="CV819" s="41">
        <v>336200</v>
      </c>
      <c r="CW819" s="41">
        <v>339400</v>
      </c>
      <c r="CX819" s="41">
        <v>346400</v>
      </c>
      <c r="CY819" s="41">
        <v>355400</v>
      </c>
      <c r="CZ819" s="41">
        <v>364600</v>
      </c>
      <c r="DA819" s="41">
        <v>375100</v>
      </c>
      <c r="DB819" s="41">
        <v>385500</v>
      </c>
      <c r="DC819" s="41">
        <v>395500</v>
      </c>
      <c r="DD819" s="41">
        <v>399300</v>
      </c>
      <c r="DE819" s="41">
        <v>401500</v>
      </c>
      <c r="DF819" s="41">
        <v>411700</v>
      </c>
      <c r="DG819" s="41">
        <v>423900</v>
      </c>
      <c r="DH819" s="41">
        <v>431400</v>
      </c>
      <c r="DI819" s="41">
        <v>437800</v>
      </c>
      <c r="DJ819" s="41">
        <v>441300</v>
      </c>
      <c r="DK819" s="41">
        <v>443600</v>
      </c>
      <c r="DL819" s="41">
        <v>449400</v>
      </c>
      <c r="DM819" s="41">
        <v>446600</v>
      </c>
      <c r="DN819" s="41">
        <v>435000</v>
      </c>
      <c r="DO819" s="41">
        <v>429400</v>
      </c>
      <c r="DP819" s="41">
        <v>429900</v>
      </c>
    </row>
    <row r="820" spans="1:120">
      <c r="A820" s="41">
        <v>94105</v>
      </c>
      <c r="B820" s="41" t="s">
        <v>65</v>
      </c>
      <c r="C820" s="41" t="s">
        <v>66</v>
      </c>
      <c r="D820" s="41" t="s">
        <v>65</v>
      </c>
      <c r="E820" s="41" t="s">
        <v>65</v>
      </c>
      <c r="F820" s="41">
        <v>834000</v>
      </c>
      <c r="G820" s="41">
        <v>837100</v>
      </c>
      <c r="H820" s="41">
        <v>841200</v>
      </c>
      <c r="I820" s="41">
        <v>835100</v>
      </c>
      <c r="J820" s="41">
        <v>830400</v>
      </c>
      <c r="K820" s="41">
        <v>838500</v>
      </c>
      <c r="L820" s="41">
        <v>851100</v>
      </c>
      <c r="M820" s="41">
        <v>854800</v>
      </c>
      <c r="N820" s="41">
        <v>849700</v>
      </c>
      <c r="O820" s="41">
        <v>846300</v>
      </c>
      <c r="P820" s="41">
        <v>848500</v>
      </c>
      <c r="Q820" s="41">
        <v>862800</v>
      </c>
      <c r="R820" s="41">
        <v>877500</v>
      </c>
      <c r="S820" s="41">
        <v>884900</v>
      </c>
      <c r="T820" s="41">
        <v>883100</v>
      </c>
      <c r="U820" s="41">
        <v>894500</v>
      </c>
      <c r="V820" s="41">
        <v>909500</v>
      </c>
      <c r="W820" s="41">
        <v>915700</v>
      </c>
      <c r="X820" s="41">
        <v>906900</v>
      </c>
      <c r="Y820" s="41">
        <v>898000</v>
      </c>
      <c r="Z820" s="41">
        <v>892800</v>
      </c>
      <c r="AA820" s="41">
        <v>892300</v>
      </c>
      <c r="AB820" s="41">
        <v>895600</v>
      </c>
      <c r="AC820" s="41">
        <v>906300</v>
      </c>
      <c r="AD820" s="41">
        <v>912700</v>
      </c>
      <c r="AE820" s="41">
        <v>920000</v>
      </c>
      <c r="AF820" s="41">
        <v>949900</v>
      </c>
      <c r="AG820" s="41">
        <v>984000</v>
      </c>
      <c r="AH820" s="41">
        <v>1005400</v>
      </c>
      <c r="AI820" s="41">
        <v>1014000</v>
      </c>
      <c r="AJ820" s="41">
        <v>1014800</v>
      </c>
      <c r="AK820" s="41">
        <v>1009100</v>
      </c>
      <c r="AL820" s="41">
        <v>1014500</v>
      </c>
      <c r="AM820" s="41">
        <v>1022300</v>
      </c>
      <c r="AN820" s="41">
        <v>1024400</v>
      </c>
      <c r="AO820" s="41">
        <v>1031200</v>
      </c>
      <c r="AP820" s="41">
        <v>1046500</v>
      </c>
      <c r="AQ820" s="41">
        <v>1054800</v>
      </c>
      <c r="AR820" s="41">
        <v>1048700</v>
      </c>
      <c r="AS820" s="41">
        <v>1039300</v>
      </c>
      <c r="AT820" s="41">
        <v>1036300</v>
      </c>
      <c r="AU820" s="41">
        <v>1044400</v>
      </c>
      <c r="AV820" s="41">
        <v>1065000</v>
      </c>
      <c r="AW820" s="41">
        <v>1079300</v>
      </c>
      <c r="AX820" s="41">
        <v>1088200</v>
      </c>
      <c r="AY820" s="41">
        <v>1092800</v>
      </c>
      <c r="AZ820" s="41">
        <v>1093300</v>
      </c>
      <c r="BA820" s="41">
        <v>1088600</v>
      </c>
      <c r="BB820" s="41">
        <v>1077900</v>
      </c>
      <c r="BC820" s="41">
        <v>1050600</v>
      </c>
      <c r="BD820" s="41">
        <v>1027700</v>
      </c>
      <c r="BE820" s="41">
        <v>1015200</v>
      </c>
      <c r="BF820" s="41">
        <v>996300</v>
      </c>
      <c r="BG820" s="41">
        <v>973600</v>
      </c>
      <c r="BH820" s="41">
        <v>964800</v>
      </c>
      <c r="BI820" s="41">
        <v>969700</v>
      </c>
      <c r="BJ820" s="41">
        <v>976100</v>
      </c>
      <c r="BK820" s="41">
        <v>981100</v>
      </c>
      <c r="BL820" s="41">
        <v>996900</v>
      </c>
      <c r="BM820" s="41">
        <v>995400</v>
      </c>
      <c r="BN820" s="41">
        <v>991400</v>
      </c>
      <c r="BO820" s="41">
        <v>1002200</v>
      </c>
      <c r="BP820" s="41">
        <v>1002200</v>
      </c>
      <c r="BQ820" s="41">
        <v>992800</v>
      </c>
      <c r="BR820" s="41">
        <v>1013200</v>
      </c>
      <c r="BS820" s="41">
        <v>1030900</v>
      </c>
      <c r="BT820" s="41">
        <v>1021300</v>
      </c>
      <c r="BU820" s="41">
        <v>1016000</v>
      </c>
      <c r="BV820" s="41">
        <v>1012900</v>
      </c>
      <c r="BW820" s="41">
        <v>1009500</v>
      </c>
      <c r="BX820" s="41">
        <v>1010200</v>
      </c>
      <c r="BY820" s="41">
        <v>1024300</v>
      </c>
      <c r="BZ820" s="41">
        <v>1032400</v>
      </c>
      <c r="CA820" s="41">
        <v>1041500</v>
      </c>
      <c r="CB820" s="41">
        <v>1048900</v>
      </c>
      <c r="CC820" s="41">
        <v>1050300</v>
      </c>
      <c r="CD820" s="41">
        <v>1038900</v>
      </c>
      <c r="CE820" s="41">
        <v>1041700</v>
      </c>
      <c r="CF820" s="41">
        <v>1058400</v>
      </c>
      <c r="CG820" s="41">
        <v>1072900</v>
      </c>
      <c r="CH820" s="41">
        <v>1072500</v>
      </c>
      <c r="CI820" s="41">
        <v>1075200</v>
      </c>
      <c r="CJ820" s="41">
        <v>1084500</v>
      </c>
      <c r="CK820" s="41">
        <v>1077100</v>
      </c>
      <c r="CL820" s="41">
        <v>1064100</v>
      </c>
      <c r="CM820" s="41">
        <v>1072300</v>
      </c>
      <c r="CN820" s="41">
        <v>1087500</v>
      </c>
      <c r="CO820" s="41">
        <v>1089100</v>
      </c>
      <c r="CP820" s="41">
        <v>1088400</v>
      </c>
      <c r="CQ820" s="41">
        <v>1095000</v>
      </c>
      <c r="CR820" s="41">
        <v>1102600</v>
      </c>
      <c r="CS820" s="41">
        <v>1104800</v>
      </c>
      <c r="CT820" s="41">
        <v>1123400</v>
      </c>
      <c r="CU820" s="41">
        <v>1156700</v>
      </c>
      <c r="CV820" s="41">
        <v>1169700</v>
      </c>
      <c r="CW820" s="41">
        <v>1162800</v>
      </c>
      <c r="CX820" s="41">
        <v>1181200</v>
      </c>
      <c r="CY820" s="41">
        <v>1211800</v>
      </c>
      <c r="CZ820" s="41">
        <v>1235300</v>
      </c>
      <c r="DA820" s="41">
        <v>1260300</v>
      </c>
      <c r="DB820" s="41">
        <v>1298900</v>
      </c>
      <c r="DC820" s="41">
        <v>1333600</v>
      </c>
      <c r="DD820" s="41">
        <v>1350500</v>
      </c>
      <c r="DE820" s="41">
        <v>1360800</v>
      </c>
      <c r="DF820" s="41">
        <v>1377900</v>
      </c>
      <c r="DG820" s="41">
        <v>1391100</v>
      </c>
      <c r="DH820" s="41">
        <v>1381400</v>
      </c>
      <c r="DI820" s="41">
        <v>1386400</v>
      </c>
      <c r="DJ820" s="41">
        <v>1412300</v>
      </c>
      <c r="DK820" s="41">
        <v>1436300</v>
      </c>
      <c r="DL820" s="41">
        <v>1460700</v>
      </c>
      <c r="DM820" s="41">
        <v>1486400</v>
      </c>
      <c r="DN820" s="41">
        <v>1488500</v>
      </c>
      <c r="DO820" s="41">
        <v>1489300</v>
      </c>
      <c r="DP820" s="41">
        <v>1502900</v>
      </c>
    </row>
    <row r="821" spans="1:120">
      <c r="A821" s="41">
        <v>95650</v>
      </c>
      <c r="B821" s="41" t="s">
        <v>749</v>
      </c>
      <c r="C821" s="41" t="s">
        <v>66</v>
      </c>
      <c r="D821" s="41" t="s">
        <v>406</v>
      </c>
      <c r="E821" s="41" t="s">
        <v>446</v>
      </c>
      <c r="F821" s="41">
        <v>346800</v>
      </c>
      <c r="G821" s="41">
        <v>356500</v>
      </c>
      <c r="H821" s="41">
        <v>367700</v>
      </c>
      <c r="I821" s="41">
        <v>375000</v>
      </c>
      <c r="J821" s="41">
        <v>378600</v>
      </c>
      <c r="K821" s="41">
        <v>382300</v>
      </c>
      <c r="L821" s="41">
        <v>388400</v>
      </c>
      <c r="M821" s="41">
        <v>393900</v>
      </c>
      <c r="N821" s="41">
        <v>401800</v>
      </c>
      <c r="O821" s="41">
        <v>409500</v>
      </c>
      <c r="P821" s="41">
        <v>414600</v>
      </c>
      <c r="Q821" s="41">
        <v>416600</v>
      </c>
      <c r="R821" s="41">
        <v>417300</v>
      </c>
      <c r="S821" s="41">
        <v>415600</v>
      </c>
      <c r="T821" s="41">
        <v>415900</v>
      </c>
      <c r="U821" s="41">
        <v>417400</v>
      </c>
      <c r="V821" s="41">
        <v>416100</v>
      </c>
      <c r="W821" s="41">
        <v>414200</v>
      </c>
      <c r="X821" s="41">
        <v>410400</v>
      </c>
      <c r="Y821" s="41">
        <v>401700</v>
      </c>
      <c r="Z821" s="41">
        <v>394400</v>
      </c>
      <c r="AA821" s="41">
        <v>393200</v>
      </c>
      <c r="AB821" s="41">
        <v>393100</v>
      </c>
      <c r="AC821" s="41">
        <v>390500</v>
      </c>
      <c r="AD821" s="41">
        <v>388600</v>
      </c>
      <c r="AE821" s="41">
        <v>387800</v>
      </c>
      <c r="AF821" s="41">
        <v>383100</v>
      </c>
      <c r="AG821" s="41">
        <v>375000</v>
      </c>
      <c r="AH821" s="41">
        <v>369200</v>
      </c>
      <c r="AI821" s="41">
        <v>368100</v>
      </c>
      <c r="AJ821" s="41">
        <v>367100</v>
      </c>
      <c r="AK821" s="41">
        <v>362000</v>
      </c>
      <c r="AL821" s="41">
        <v>357400</v>
      </c>
      <c r="AM821" s="41">
        <v>355900</v>
      </c>
      <c r="AN821" s="41">
        <v>358600</v>
      </c>
      <c r="AO821" s="41">
        <v>359700</v>
      </c>
      <c r="AP821" s="41">
        <v>355300</v>
      </c>
      <c r="AQ821" s="41">
        <v>348700</v>
      </c>
      <c r="AR821" s="41">
        <v>343900</v>
      </c>
      <c r="AS821" s="41">
        <v>339200</v>
      </c>
      <c r="AT821" s="41">
        <v>335200</v>
      </c>
      <c r="AU821" s="41">
        <v>329700</v>
      </c>
      <c r="AV821" s="41">
        <v>324800</v>
      </c>
      <c r="AW821" s="41">
        <v>325200</v>
      </c>
      <c r="AX821" s="41">
        <v>324000</v>
      </c>
      <c r="AY821" s="41">
        <v>321400</v>
      </c>
      <c r="AZ821" s="41">
        <v>318000</v>
      </c>
      <c r="BA821" s="41">
        <v>315700</v>
      </c>
      <c r="BB821" s="41">
        <v>314300</v>
      </c>
      <c r="BC821" s="41">
        <v>314900</v>
      </c>
      <c r="BD821" s="41">
        <v>313500</v>
      </c>
      <c r="BE821" s="41">
        <v>311700</v>
      </c>
      <c r="BF821" s="41">
        <v>307400</v>
      </c>
      <c r="BG821" s="41">
        <v>300800</v>
      </c>
      <c r="BH821" s="41">
        <v>295200</v>
      </c>
      <c r="BI821" s="41">
        <v>292500</v>
      </c>
      <c r="BJ821" s="41">
        <v>286800</v>
      </c>
      <c r="BK821" s="41">
        <v>275800</v>
      </c>
      <c r="BL821" s="41">
        <v>264300</v>
      </c>
      <c r="BM821" s="41">
        <v>253400</v>
      </c>
      <c r="BN821" s="41">
        <v>243200</v>
      </c>
      <c r="BO821" s="41">
        <v>238200</v>
      </c>
      <c r="BP821" s="41">
        <v>237000</v>
      </c>
      <c r="BQ821" s="41">
        <v>235500</v>
      </c>
      <c r="BR821" s="41">
        <v>234200</v>
      </c>
      <c r="BS821" s="41">
        <v>233100</v>
      </c>
      <c r="BT821" s="41">
        <v>232200</v>
      </c>
      <c r="BU821" s="41">
        <v>231400</v>
      </c>
      <c r="BV821" s="41">
        <v>229400</v>
      </c>
      <c r="BW821" s="41">
        <v>224900</v>
      </c>
      <c r="BX821" s="41">
        <v>219300</v>
      </c>
      <c r="BY821" s="41">
        <v>216000</v>
      </c>
      <c r="BZ821" s="41">
        <v>215500</v>
      </c>
      <c r="CA821" s="41">
        <v>213200</v>
      </c>
      <c r="CB821" s="41">
        <v>208900</v>
      </c>
      <c r="CC821" s="41">
        <v>206800</v>
      </c>
      <c r="CD821" s="41">
        <v>206100</v>
      </c>
      <c r="CE821" s="41">
        <v>203200</v>
      </c>
      <c r="CF821" s="41">
        <v>198900</v>
      </c>
      <c r="CG821" s="41">
        <v>197400</v>
      </c>
      <c r="CH821" s="41">
        <v>199700</v>
      </c>
      <c r="CI821" s="41">
        <v>201300</v>
      </c>
      <c r="CJ821" s="41">
        <v>201400</v>
      </c>
      <c r="CK821" s="41">
        <v>203600</v>
      </c>
      <c r="CL821" s="41">
        <v>207100</v>
      </c>
      <c r="CM821" s="41">
        <v>207000</v>
      </c>
      <c r="CN821" s="41">
        <v>205700</v>
      </c>
      <c r="CO821" s="41">
        <v>206200</v>
      </c>
      <c r="CP821" s="41">
        <v>208000</v>
      </c>
      <c r="CQ821" s="41">
        <v>210300</v>
      </c>
      <c r="CR821" s="41">
        <v>215300</v>
      </c>
      <c r="CS821" s="41">
        <v>219300</v>
      </c>
      <c r="CT821" s="41">
        <v>223700</v>
      </c>
      <c r="CU821" s="41">
        <v>230400</v>
      </c>
      <c r="CV821" s="41">
        <v>236400</v>
      </c>
      <c r="CW821" s="41">
        <v>239500</v>
      </c>
      <c r="CX821" s="41">
        <v>246700</v>
      </c>
      <c r="CY821" s="41">
        <v>255900</v>
      </c>
      <c r="CZ821" s="41">
        <v>262100</v>
      </c>
      <c r="DA821" s="41">
        <v>267100</v>
      </c>
      <c r="DB821" s="41">
        <v>272900</v>
      </c>
      <c r="DC821" s="41">
        <v>276800</v>
      </c>
      <c r="DD821" s="41">
        <v>277600</v>
      </c>
      <c r="DE821" s="41">
        <v>278100</v>
      </c>
      <c r="DF821" s="41">
        <v>276300</v>
      </c>
      <c r="DG821" s="41">
        <v>274500</v>
      </c>
      <c r="DH821" s="41">
        <v>277200</v>
      </c>
      <c r="DI821" s="41">
        <v>284500</v>
      </c>
      <c r="DJ821" s="41">
        <v>285200</v>
      </c>
      <c r="DK821" s="41">
        <v>284500</v>
      </c>
      <c r="DL821" s="41">
        <v>290100</v>
      </c>
      <c r="DM821" s="41">
        <v>297300</v>
      </c>
      <c r="DN821" s="41">
        <v>300600</v>
      </c>
      <c r="DO821" s="41">
        <v>305500</v>
      </c>
      <c r="DP821" s="41">
        <v>310900</v>
      </c>
    </row>
    <row r="822" spans="1:120">
      <c r="A822" s="41">
        <v>94502</v>
      </c>
      <c r="B822" s="41" t="s">
        <v>78</v>
      </c>
      <c r="C822" s="41" t="s">
        <v>66</v>
      </c>
      <c r="D822" s="41" t="s">
        <v>65</v>
      </c>
      <c r="E822" s="41" t="s">
        <v>78</v>
      </c>
      <c r="F822" s="41">
        <v>565100</v>
      </c>
      <c r="G822" s="41">
        <v>574100</v>
      </c>
      <c r="H822" s="41">
        <v>583100</v>
      </c>
      <c r="I822" s="41">
        <v>590900</v>
      </c>
      <c r="J822" s="41">
        <v>595700</v>
      </c>
      <c r="K822" s="41">
        <v>600400</v>
      </c>
      <c r="L822" s="41">
        <v>605300</v>
      </c>
      <c r="M822" s="41">
        <v>607400</v>
      </c>
      <c r="N822" s="41">
        <v>604600</v>
      </c>
      <c r="O822" s="41">
        <v>598100</v>
      </c>
      <c r="P822" s="41">
        <v>590800</v>
      </c>
      <c r="Q822" s="41">
        <v>585900</v>
      </c>
      <c r="R822" s="41">
        <v>584800</v>
      </c>
      <c r="S822" s="41">
        <v>585300</v>
      </c>
      <c r="T822" s="41">
        <v>586100</v>
      </c>
      <c r="U822" s="41">
        <v>586800</v>
      </c>
      <c r="V822" s="41">
        <v>588200</v>
      </c>
      <c r="W822" s="41">
        <v>590300</v>
      </c>
      <c r="X822" s="41">
        <v>591600</v>
      </c>
      <c r="Y822" s="41">
        <v>592300</v>
      </c>
      <c r="Z822" s="41">
        <v>592700</v>
      </c>
      <c r="AA822" s="41">
        <v>592500</v>
      </c>
      <c r="AB822" s="41">
        <v>591500</v>
      </c>
      <c r="AC822" s="41">
        <v>590300</v>
      </c>
      <c r="AD822" s="41">
        <v>588700</v>
      </c>
      <c r="AE822" s="41">
        <v>586400</v>
      </c>
      <c r="AF822" s="41">
        <v>583400</v>
      </c>
      <c r="AG822" s="41">
        <v>579800</v>
      </c>
      <c r="AH822" s="41">
        <v>577000</v>
      </c>
      <c r="AI822" s="41">
        <v>574300</v>
      </c>
      <c r="AJ822" s="41">
        <v>570100</v>
      </c>
      <c r="AK822" s="41">
        <v>565500</v>
      </c>
      <c r="AL822" s="41">
        <v>561300</v>
      </c>
      <c r="AM822" s="41">
        <v>557000</v>
      </c>
      <c r="AN822" s="41">
        <v>553100</v>
      </c>
      <c r="AO822" s="41">
        <v>550200</v>
      </c>
      <c r="AP822" s="41">
        <v>545600</v>
      </c>
      <c r="AQ822" s="41">
        <v>538200</v>
      </c>
      <c r="AR822" s="41">
        <v>531100</v>
      </c>
      <c r="AS822" s="41">
        <v>527500</v>
      </c>
      <c r="AT822" s="41">
        <v>523300</v>
      </c>
      <c r="AU822" s="41">
        <v>517800</v>
      </c>
      <c r="AV822" s="41">
        <v>514500</v>
      </c>
      <c r="AW822" s="41">
        <v>511600</v>
      </c>
      <c r="AX822" s="41">
        <v>506200</v>
      </c>
      <c r="AY822" s="41">
        <v>499200</v>
      </c>
      <c r="AZ822" s="41">
        <v>491500</v>
      </c>
      <c r="BA822" s="41">
        <v>487400</v>
      </c>
      <c r="BB822" s="41">
        <v>486400</v>
      </c>
      <c r="BC822" s="41">
        <v>482800</v>
      </c>
      <c r="BD822" s="41">
        <v>477600</v>
      </c>
      <c r="BE822" s="41">
        <v>474400</v>
      </c>
      <c r="BF822" s="41">
        <v>473100</v>
      </c>
      <c r="BG822" s="41">
        <v>472500</v>
      </c>
      <c r="BH822" s="41">
        <v>473800</v>
      </c>
      <c r="BI822" s="41">
        <v>477400</v>
      </c>
      <c r="BJ822" s="41">
        <v>483800</v>
      </c>
      <c r="BK822" s="41">
        <v>490300</v>
      </c>
      <c r="BL822" s="41">
        <v>495800</v>
      </c>
      <c r="BM822" s="41">
        <v>495700</v>
      </c>
      <c r="BN822" s="41">
        <v>497300</v>
      </c>
      <c r="BO822" s="41">
        <v>501500</v>
      </c>
      <c r="BP822" s="41">
        <v>498800</v>
      </c>
      <c r="BQ822" s="41">
        <v>490300</v>
      </c>
      <c r="BR822" s="41">
        <v>485600</v>
      </c>
      <c r="BS822" s="41">
        <v>480800</v>
      </c>
      <c r="BT822" s="41">
        <v>474600</v>
      </c>
      <c r="BU822" s="41">
        <v>470300</v>
      </c>
      <c r="BV822" s="41">
        <v>468400</v>
      </c>
      <c r="BW822" s="41">
        <v>467500</v>
      </c>
      <c r="BX822" s="41">
        <v>464000</v>
      </c>
      <c r="BY822" s="41">
        <v>460000</v>
      </c>
      <c r="BZ822" s="41">
        <v>455100</v>
      </c>
      <c r="CA822" s="41">
        <v>448900</v>
      </c>
      <c r="CB822" s="41">
        <v>445100</v>
      </c>
      <c r="CC822" s="41">
        <v>441600</v>
      </c>
      <c r="CD822" s="41">
        <v>433400</v>
      </c>
      <c r="CE822" s="41">
        <v>426800</v>
      </c>
      <c r="CF822" s="41">
        <v>424200</v>
      </c>
      <c r="CG822" s="41">
        <v>422700</v>
      </c>
      <c r="CH822" s="41">
        <v>419700</v>
      </c>
      <c r="CI822" s="41">
        <v>417900</v>
      </c>
      <c r="CJ822" s="41">
        <v>418900</v>
      </c>
      <c r="CK822" s="41">
        <v>418000</v>
      </c>
      <c r="CL822" s="41">
        <v>413700</v>
      </c>
      <c r="CM822" s="41">
        <v>414800</v>
      </c>
      <c r="CN822" s="41">
        <v>421100</v>
      </c>
      <c r="CO822" s="41">
        <v>425300</v>
      </c>
      <c r="CP822" s="41">
        <v>431200</v>
      </c>
      <c r="CQ822" s="41">
        <v>436800</v>
      </c>
      <c r="CR822" s="41">
        <v>441300</v>
      </c>
      <c r="CS822" s="41">
        <v>447000</v>
      </c>
      <c r="CT822" s="41">
        <v>454000</v>
      </c>
      <c r="CU822" s="41">
        <v>458400</v>
      </c>
      <c r="CV822" s="41">
        <v>463400</v>
      </c>
      <c r="CW822" s="41">
        <v>469900</v>
      </c>
      <c r="CX822" s="41">
        <v>475200</v>
      </c>
      <c r="CY822" s="41">
        <v>486100</v>
      </c>
      <c r="CZ822" s="41">
        <v>503200</v>
      </c>
      <c r="DA822" s="41">
        <v>523900</v>
      </c>
      <c r="DB822" s="41">
        <v>541100</v>
      </c>
      <c r="DC822" s="41">
        <v>558700</v>
      </c>
      <c r="DD822" s="41">
        <v>568000</v>
      </c>
      <c r="DE822" s="41">
        <v>566800</v>
      </c>
      <c r="DF822" s="41">
        <v>561300</v>
      </c>
      <c r="DG822" s="41">
        <v>560400</v>
      </c>
      <c r="DH822" s="41">
        <v>561100</v>
      </c>
      <c r="DI822" s="41">
        <v>564500</v>
      </c>
      <c r="DJ822" s="41">
        <v>570200</v>
      </c>
      <c r="DK822" s="41">
        <v>576000</v>
      </c>
      <c r="DL822" s="41">
        <v>580700</v>
      </c>
      <c r="DM822" s="41">
        <v>582900</v>
      </c>
      <c r="DN822" s="41">
        <v>583100</v>
      </c>
      <c r="DO822" s="41">
        <v>583800</v>
      </c>
      <c r="DP822" s="41">
        <v>584900</v>
      </c>
    </row>
    <row r="823" spans="1:120">
      <c r="A823" s="41">
        <v>91377</v>
      </c>
      <c r="B823" s="41" t="s">
        <v>558</v>
      </c>
      <c r="C823" s="41" t="s">
        <v>66</v>
      </c>
      <c r="D823" s="41" t="s">
        <v>425</v>
      </c>
      <c r="E823" s="41" t="s">
        <v>425</v>
      </c>
      <c r="F823" s="41">
        <v>423200</v>
      </c>
      <c r="G823" s="41">
        <v>424100</v>
      </c>
      <c r="H823" s="41">
        <v>428300</v>
      </c>
      <c r="I823" s="41">
        <v>433600</v>
      </c>
      <c r="J823" s="41">
        <v>438000</v>
      </c>
      <c r="K823" s="41">
        <v>441700</v>
      </c>
      <c r="L823" s="41">
        <v>444800</v>
      </c>
      <c r="M823" s="41">
        <v>447900</v>
      </c>
      <c r="N823" s="41">
        <v>452200</v>
      </c>
      <c r="O823" s="41">
        <v>455400</v>
      </c>
      <c r="P823" s="41">
        <v>457100</v>
      </c>
      <c r="Q823" s="41">
        <v>459600</v>
      </c>
      <c r="R823" s="41">
        <v>463400</v>
      </c>
      <c r="S823" s="41">
        <v>466300</v>
      </c>
      <c r="T823" s="41">
        <v>468300</v>
      </c>
      <c r="U823" s="41">
        <v>469200</v>
      </c>
      <c r="V823" s="41">
        <v>469000</v>
      </c>
      <c r="W823" s="41">
        <v>466900</v>
      </c>
      <c r="X823" s="41">
        <v>463800</v>
      </c>
      <c r="Y823" s="41">
        <v>460700</v>
      </c>
      <c r="Z823" s="41">
        <v>457300</v>
      </c>
      <c r="AA823" s="41">
        <v>453600</v>
      </c>
      <c r="AB823" s="41">
        <v>450800</v>
      </c>
      <c r="AC823" s="41">
        <v>446900</v>
      </c>
      <c r="AD823" s="41">
        <v>442200</v>
      </c>
      <c r="AE823" s="41">
        <v>438700</v>
      </c>
      <c r="AF823" s="41">
        <v>434800</v>
      </c>
      <c r="AG823" s="41">
        <v>429400</v>
      </c>
      <c r="AH823" s="41">
        <v>424200</v>
      </c>
      <c r="AI823" s="41">
        <v>421000</v>
      </c>
      <c r="AJ823" s="41">
        <v>417600</v>
      </c>
      <c r="AK823" s="41">
        <v>412700</v>
      </c>
      <c r="AL823" s="41">
        <v>407300</v>
      </c>
      <c r="AM823" s="41">
        <v>403100</v>
      </c>
      <c r="AN823" s="41">
        <v>400800</v>
      </c>
      <c r="AO823" s="41">
        <v>400300</v>
      </c>
      <c r="AP823" s="41">
        <v>398000</v>
      </c>
      <c r="AQ823" s="41">
        <v>391500</v>
      </c>
      <c r="AR823" s="41">
        <v>383100</v>
      </c>
      <c r="AS823" s="41">
        <v>375100</v>
      </c>
      <c r="AT823" s="41">
        <v>368400</v>
      </c>
      <c r="AU823" s="41">
        <v>363700</v>
      </c>
      <c r="AV823" s="41">
        <v>360400</v>
      </c>
      <c r="AW823" s="41">
        <v>357300</v>
      </c>
      <c r="AX823" s="41">
        <v>354200</v>
      </c>
      <c r="AY823" s="41">
        <v>350700</v>
      </c>
      <c r="AZ823" s="41">
        <v>346400</v>
      </c>
      <c r="BA823" s="41">
        <v>342600</v>
      </c>
      <c r="BB823" s="41">
        <v>339700</v>
      </c>
      <c r="BC823" s="41">
        <v>337800</v>
      </c>
      <c r="BD823" s="41">
        <v>335800</v>
      </c>
      <c r="BE823" s="41">
        <v>332400</v>
      </c>
      <c r="BF823" s="41">
        <v>328400</v>
      </c>
      <c r="BG823" s="41">
        <v>326200</v>
      </c>
      <c r="BH823" s="41">
        <v>325500</v>
      </c>
      <c r="BI823" s="41">
        <v>325900</v>
      </c>
      <c r="BJ823" s="41">
        <v>327700</v>
      </c>
      <c r="BK823" s="41">
        <v>328000</v>
      </c>
      <c r="BL823" s="41">
        <v>326700</v>
      </c>
      <c r="BM823" s="41">
        <v>326600</v>
      </c>
      <c r="BN823" s="41">
        <v>325000</v>
      </c>
      <c r="BO823" s="41">
        <v>321700</v>
      </c>
      <c r="BP823" s="41">
        <v>318800</v>
      </c>
      <c r="BQ823" s="41">
        <v>317400</v>
      </c>
      <c r="BR823" s="41">
        <v>313300</v>
      </c>
      <c r="BS823" s="41">
        <v>308600</v>
      </c>
      <c r="BT823" s="41">
        <v>305800</v>
      </c>
      <c r="BU823" s="41">
        <v>303200</v>
      </c>
      <c r="BV823" s="41">
        <v>296200</v>
      </c>
      <c r="BW823" s="41">
        <v>291500</v>
      </c>
      <c r="BX823" s="41">
        <v>289300</v>
      </c>
      <c r="BY823" s="41">
        <v>285200</v>
      </c>
      <c r="BZ823" s="41">
        <v>282700</v>
      </c>
      <c r="CA823" s="41">
        <v>280800</v>
      </c>
      <c r="CB823" s="41">
        <v>277500</v>
      </c>
      <c r="CC823" s="41">
        <v>277400</v>
      </c>
      <c r="CD823" s="41">
        <v>282100</v>
      </c>
      <c r="CE823" s="41">
        <v>281600</v>
      </c>
      <c r="CF823" s="41">
        <v>276800</v>
      </c>
      <c r="CG823" s="41">
        <v>272100</v>
      </c>
      <c r="CH823" s="41">
        <v>271300</v>
      </c>
      <c r="CI823" s="41">
        <v>273600</v>
      </c>
      <c r="CJ823" s="41">
        <v>277100</v>
      </c>
      <c r="CK823" s="41">
        <v>276100</v>
      </c>
      <c r="CL823" s="41">
        <v>272000</v>
      </c>
      <c r="CM823" s="41">
        <v>269800</v>
      </c>
      <c r="CN823" s="41">
        <v>272100</v>
      </c>
      <c r="CO823" s="41">
        <v>274800</v>
      </c>
      <c r="CP823" s="41">
        <v>276000</v>
      </c>
      <c r="CQ823" s="41">
        <v>279500</v>
      </c>
      <c r="CR823" s="41">
        <v>284500</v>
      </c>
      <c r="CS823" s="41">
        <v>289500</v>
      </c>
      <c r="CT823" s="41">
        <v>292600</v>
      </c>
      <c r="CU823" s="41">
        <v>293800</v>
      </c>
      <c r="CV823" s="41">
        <v>293200</v>
      </c>
      <c r="CW823" s="41">
        <v>296900</v>
      </c>
      <c r="CX823" s="41">
        <v>303600</v>
      </c>
      <c r="CY823" s="41">
        <v>312800</v>
      </c>
      <c r="CZ823" s="41">
        <v>323700</v>
      </c>
      <c r="DA823" s="41">
        <v>334100</v>
      </c>
      <c r="DB823" s="41">
        <v>341000</v>
      </c>
      <c r="DC823" s="41">
        <v>347100</v>
      </c>
      <c r="DD823" s="41">
        <v>353600</v>
      </c>
      <c r="DE823" s="41">
        <v>359500</v>
      </c>
      <c r="DF823" s="41">
        <v>365300</v>
      </c>
      <c r="DG823" s="41">
        <v>369300</v>
      </c>
      <c r="DH823" s="41">
        <v>372700</v>
      </c>
      <c r="DI823" s="41">
        <v>376700</v>
      </c>
      <c r="DJ823" s="41">
        <v>380100</v>
      </c>
      <c r="DK823" s="41">
        <v>384200</v>
      </c>
      <c r="DL823" s="41">
        <v>385600</v>
      </c>
      <c r="DM823" s="41">
        <v>385500</v>
      </c>
      <c r="DN823" s="41">
        <v>388200</v>
      </c>
      <c r="DO823" s="41">
        <v>392300</v>
      </c>
      <c r="DP823" s="41">
        <v>393900</v>
      </c>
    </row>
    <row r="824" spans="1:120">
      <c r="A824" s="41">
        <v>90623</v>
      </c>
      <c r="B824" s="41" t="s">
        <v>750</v>
      </c>
      <c r="C824" s="41" t="s">
        <v>66</v>
      </c>
      <c r="D824" s="41" t="s">
        <v>394</v>
      </c>
      <c r="E824" s="41" t="s">
        <v>399</v>
      </c>
      <c r="F824" s="41">
        <v>373800</v>
      </c>
      <c r="G824" s="41">
        <v>378100</v>
      </c>
      <c r="H824" s="41">
        <v>379800</v>
      </c>
      <c r="I824" s="41">
        <v>383600</v>
      </c>
      <c r="J824" s="41">
        <v>389500</v>
      </c>
      <c r="K824" s="41">
        <v>395200</v>
      </c>
      <c r="L824" s="41">
        <v>396700</v>
      </c>
      <c r="M824" s="41">
        <v>396800</v>
      </c>
      <c r="N824" s="41">
        <v>397500</v>
      </c>
      <c r="O824" s="41">
        <v>400000</v>
      </c>
      <c r="P824" s="41">
        <v>403400</v>
      </c>
      <c r="Q824" s="41">
        <v>409800</v>
      </c>
      <c r="R824" s="41">
        <v>416500</v>
      </c>
      <c r="S824" s="41">
        <v>420800</v>
      </c>
      <c r="T824" s="41">
        <v>423100</v>
      </c>
      <c r="U824" s="41">
        <v>425300</v>
      </c>
      <c r="V824" s="41">
        <v>426600</v>
      </c>
      <c r="W824" s="41">
        <v>427500</v>
      </c>
      <c r="X824" s="41">
        <v>425900</v>
      </c>
      <c r="Y824" s="41">
        <v>422600</v>
      </c>
      <c r="Z824" s="41">
        <v>422800</v>
      </c>
      <c r="AA824" s="41">
        <v>427100</v>
      </c>
      <c r="AB824" s="41">
        <v>430400</v>
      </c>
      <c r="AC824" s="41">
        <v>430000</v>
      </c>
      <c r="AD824" s="41">
        <v>428900</v>
      </c>
      <c r="AE824" s="41">
        <v>426600</v>
      </c>
      <c r="AF824" s="41">
        <v>422700</v>
      </c>
      <c r="AG824" s="41">
        <v>416300</v>
      </c>
      <c r="AH824" s="41">
        <v>411000</v>
      </c>
      <c r="AI824" s="41">
        <v>406600</v>
      </c>
      <c r="AJ824" s="41">
        <v>403300</v>
      </c>
      <c r="AK824" s="41">
        <v>399900</v>
      </c>
      <c r="AL824" s="41">
        <v>396900</v>
      </c>
      <c r="AM824" s="41">
        <v>394100</v>
      </c>
      <c r="AN824" s="41">
        <v>389800</v>
      </c>
      <c r="AO824" s="41">
        <v>388000</v>
      </c>
      <c r="AP824" s="41">
        <v>389600</v>
      </c>
      <c r="AQ824" s="41">
        <v>387200</v>
      </c>
      <c r="AR824" s="41">
        <v>376900</v>
      </c>
      <c r="AS824" s="41">
        <v>369500</v>
      </c>
      <c r="AT824" s="41">
        <v>362700</v>
      </c>
      <c r="AU824" s="41">
        <v>355600</v>
      </c>
      <c r="AV824" s="41">
        <v>351500</v>
      </c>
      <c r="AW824" s="41">
        <v>355600</v>
      </c>
      <c r="AX824" s="41">
        <v>359400</v>
      </c>
      <c r="AY824" s="41">
        <v>361000</v>
      </c>
      <c r="AZ824" s="41">
        <v>361500</v>
      </c>
      <c r="BA824" s="41">
        <v>354400</v>
      </c>
      <c r="BB824" s="41">
        <v>337200</v>
      </c>
      <c r="BC824" s="41">
        <v>325300</v>
      </c>
      <c r="BD824" s="41">
        <v>324900</v>
      </c>
      <c r="BE824" s="41">
        <v>325300</v>
      </c>
      <c r="BF824" s="41">
        <v>320800</v>
      </c>
      <c r="BG824" s="41">
        <v>314600</v>
      </c>
      <c r="BH824" s="41">
        <v>315200</v>
      </c>
      <c r="BI824" s="41">
        <v>314600</v>
      </c>
      <c r="BJ824" s="41">
        <v>303100</v>
      </c>
      <c r="BK824" s="41">
        <v>286700</v>
      </c>
      <c r="BL824" s="41">
        <v>280900</v>
      </c>
      <c r="BM824" s="41">
        <v>282700</v>
      </c>
      <c r="BN824" s="41">
        <v>283600</v>
      </c>
      <c r="BO824" s="41">
        <v>279700</v>
      </c>
      <c r="BP824" s="41">
        <v>277600</v>
      </c>
      <c r="BQ824" s="41">
        <v>276200</v>
      </c>
      <c r="BR824" s="41">
        <v>274300</v>
      </c>
      <c r="BS824" s="41">
        <v>271600</v>
      </c>
      <c r="BT824" s="41">
        <v>269200</v>
      </c>
      <c r="BU824" s="41">
        <v>268500</v>
      </c>
      <c r="BV824" s="41">
        <v>268500</v>
      </c>
      <c r="BW824" s="41">
        <v>265200</v>
      </c>
      <c r="BX824" s="41">
        <v>260500</v>
      </c>
      <c r="BY824" s="41">
        <v>257200</v>
      </c>
      <c r="BZ824" s="41">
        <v>255400</v>
      </c>
      <c r="CA824" s="41">
        <v>253400</v>
      </c>
      <c r="CB824" s="41">
        <v>251700</v>
      </c>
      <c r="CC824" s="41">
        <v>252000</v>
      </c>
      <c r="CD824" s="41">
        <v>255800</v>
      </c>
      <c r="CE824" s="41">
        <v>259100</v>
      </c>
      <c r="CF824" s="41">
        <v>257900</v>
      </c>
      <c r="CG824" s="41">
        <v>251700</v>
      </c>
      <c r="CH824" s="41">
        <v>247300</v>
      </c>
      <c r="CI824" s="41">
        <v>247800</v>
      </c>
      <c r="CJ824" s="41">
        <v>250400</v>
      </c>
      <c r="CK824" s="41">
        <v>252400</v>
      </c>
      <c r="CL824" s="41">
        <v>254600</v>
      </c>
      <c r="CM824" s="41">
        <v>256300</v>
      </c>
      <c r="CN824" s="41">
        <v>257600</v>
      </c>
      <c r="CO824" s="41">
        <v>260400</v>
      </c>
      <c r="CP824" s="41">
        <v>262700</v>
      </c>
      <c r="CQ824" s="41">
        <v>264700</v>
      </c>
      <c r="CR824" s="41">
        <v>264100</v>
      </c>
      <c r="CS824" s="41">
        <v>260900</v>
      </c>
      <c r="CT824" s="41">
        <v>263500</v>
      </c>
      <c r="CU824" s="41">
        <v>274300</v>
      </c>
      <c r="CV824" s="41">
        <v>284100</v>
      </c>
      <c r="CW824" s="41">
        <v>290700</v>
      </c>
      <c r="CX824" s="41">
        <v>296200</v>
      </c>
      <c r="CY824" s="41">
        <v>299700</v>
      </c>
      <c r="CZ824" s="41">
        <v>301900</v>
      </c>
      <c r="DA824" s="41">
        <v>302900</v>
      </c>
      <c r="DB824" s="41">
        <v>305900</v>
      </c>
      <c r="DC824" s="41">
        <v>310000</v>
      </c>
      <c r="DD824" s="41">
        <v>310800</v>
      </c>
      <c r="DE824" s="41">
        <v>310000</v>
      </c>
      <c r="DF824" s="41">
        <v>312000</v>
      </c>
      <c r="DG824" s="41">
        <v>315000</v>
      </c>
      <c r="DH824" s="41">
        <v>316500</v>
      </c>
      <c r="DI824" s="41">
        <v>317400</v>
      </c>
      <c r="DJ824" s="41">
        <v>322200</v>
      </c>
      <c r="DK824" s="41">
        <v>333000</v>
      </c>
      <c r="DL824" s="41">
        <v>342200</v>
      </c>
      <c r="DM824" s="41">
        <v>342400</v>
      </c>
      <c r="DN824" s="41">
        <v>337300</v>
      </c>
      <c r="DO824" s="41">
        <v>334000</v>
      </c>
      <c r="DP824" s="41">
        <v>332500</v>
      </c>
    </row>
    <row r="825" spans="1:120">
      <c r="A825" s="41">
        <v>95946</v>
      </c>
      <c r="B825" s="41" t="s">
        <v>751</v>
      </c>
      <c r="C825" s="41" t="s">
        <v>66</v>
      </c>
      <c r="D825" s="41" t="s">
        <v>615</v>
      </c>
      <c r="E825" s="41" t="s">
        <v>616</v>
      </c>
      <c r="F825" s="41">
        <v>342500</v>
      </c>
      <c r="G825" s="41">
        <v>350000</v>
      </c>
      <c r="H825" s="41">
        <v>358800</v>
      </c>
      <c r="I825" s="41">
        <v>366200</v>
      </c>
      <c r="J825" s="41">
        <v>372500</v>
      </c>
      <c r="K825" s="41">
        <v>378000</v>
      </c>
      <c r="L825" s="41">
        <v>383800</v>
      </c>
      <c r="M825" s="41">
        <v>390000</v>
      </c>
      <c r="N825" s="41">
        <v>396000</v>
      </c>
      <c r="O825" s="41">
        <v>400100</v>
      </c>
      <c r="P825" s="41">
        <v>403100</v>
      </c>
      <c r="Q825" s="41">
        <v>405300</v>
      </c>
      <c r="R825" s="41">
        <v>407000</v>
      </c>
      <c r="S825" s="41">
        <v>408600</v>
      </c>
      <c r="T825" s="41">
        <v>409400</v>
      </c>
      <c r="U825" s="41">
        <v>408700</v>
      </c>
      <c r="V825" s="41">
        <v>406600</v>
      </c>
      <c r="W825" s="41">
        <v>405500</v>
      </c>
      <c r="X825" s="41">
        <v>404000</v>
      </c>
      <c r="Y825" s="41">
        <v>402700</v>
      </c>
      <c r="Z825" s="41">
        <v>400800</v>
      </c>
      <c r="AA825" s="41">
        <v>398000</v>
      </c>
      <c r="AB825" s="41">
        <v>394900</v>
      </c>
      <c r="AC825" s="41">
        <v>392900</v>
      </c>
      <c r="AD825" s="41">
        <v>391000</v>
      </c>
      <c r="AE825" s="41">
        <v>387900</v>
      </c>
      <c r="AF825" s="41">
        <v>384200</v>
      </c>
      <c r="AG825" s="41">
        <v>381000</v>
      </c>
      <c r="AH825" s="41">
        <v>378000</v>
      </c>
      <c r="AI825" s="41">
        <v>372200</v>
      </c>
      <c r="AJ825" s="41">
        <v>367000</v>
      </c>
      <c r="AK825" s="41">
        <v>365600</v>
      </c>
      <c r="AL825" s="41">
        <v>364700</v>
      </c>
      <c r="AM825" s="41">
        <v>361900</v>
      </c>
      <c r="AN825" s="41">
        <v>358800</v>
      </c>
      <c r="AO825" s="41">
        <v>356500</v>
      </c>
      <c r="AP825" s="41">
        <v>354900</v>
      </c>
      <c r="AQ825" s="41">
        <v>352100</v>
      </c>
      <c r="AR825" s="41">
        <v>347700</v>
      </c>
      <c r="AS825" s="41">
        <v>345300</v>
      </c>
      <c r="AT825" s="41">
        <v>343400</v>
      </c>
      <c r="AU825" s="41">
        <v>340300</v>
      </c>
      <c r="AV825" s="41">
        <v>335600</v>
      </c>
      <c r="AW825" s="41">
        <v>329000</v>
      </c>
      <c r="AX825" s="41">
        <v>324400</v>
      </c>
      <c r="AY825" s="41">
        <v>323100</v>
      </c>
      <c r="AZ825" s="41">
        <v>318500</v>
      </c>
      <c r="BA825" s="41">
        <v>312800</v>
      </c>
      <c r="BB825" s="41">
        <v>308500</v>
      </c>
      <c r="BC825" s="41">
        <v>302600</v>
      </c>
      <c r="BD825" s="41">
        <v>297000</v>
      </c>
      <c r="BE825" s="41">
        <v>295700</v>
      </c>
      <c r="BF825" s="41">
        <v>294600</v>
      </c>
      <c r="BG825" s="41">
        <v>291900</v>
      </c>
      <c r="BH825" s="41">
        <v>288700</v>
      </c>
      <c r="BI825" s="41">
        <v>287400</v>
      </c>
      <c r="BJ825" s="41">
        <v>287600</v>
      </c>
      <c r="BK825" s="41">
        <v>287600</v>
      </c>
      <c r="BL825" s="41">
        <v>285800</v>
      </c>
      <c r="BM825" s="41">
        <v>287300</v>
      </c>
      <c r="BN825" s="41">
        <v>288500</v>
      </c>
      <c r="BO825" s="41">
        <v>283300</v>
      </c>
      <c r="BP825" s="41">
        <v>275900</v>
      </c>
      <c r="BQ825" s="41">
        <v>272300</v>
      </c>
      <c r="BR825" s="41">
        <v>271100</v>
      </c>
      <c r="BS825" s="41">
        <v>270000</v>
      </c>
      <c r="BT825" s="41">
        <v>267700</v>
      </c>
      <c r="BU825" s="41">
        <v>262800</v>
      </c>
      <c r="BV825" s="41">
        <v>257300</v>
      </c>
      <c r="BW825" s="41">
        <v>251300</v>
      </c>
      <c r="BX825" s="41">
        <v>246800</v>
      </c>
      <c r="BY825" s="41">
        <v>243700</v>
      </c>
      <c r="BZ825" s="41">
        <v>242500</v>
      </c>
      <c r="CA825" s="41">
        <v>240800</v>
      </c>
      <c r="CB825" s="41">
        <v>237900</v>
      </c>
      <c r="CC825" s="41">
        <v>229200</v>
      </c>
      <c r="CD825" s="41">
        <v>219500</v>
      </c>
      <c r="CE825" s="41">
        <v>215000</v>
      </c>
      <c r="CF825" s="41">
        <v>216400</v>
      </c>
      <c r="CG825" s="41">
        <v>215800</v>
      </c>
      <c r="CH825" s="41">
        <v>214400</v>
      </c>
      <c r="CI825" s="41">
        <v>215300</v>
      </c>
      <c r="CJ825" s="41">
        <v>214900</v>
      </c>
      <c r="CK825" s="41">
        <v>206900</v>
      </c>
      <c r="CL825" s="41">
        <v>199600</v>
      </c>
      <c r="CM825" s="41">
        <v>200900</v>
      </c>
      <c r="CN825" s="41">
        <v>207700</v>
      </c>
      <c r="CO825" s="41">
        <v>210800</v>
      </c>
      <c r="CP825" s="41">
        <v>211600</v>
      </c>
      <c r="CQ825" s="41">
        <v>213300</v>
      </c>
      <c r="CR825" s="41">
        <v>213900</v>
      </c>
      <c r="CS825" s="41">
        <v>214300</v>
      </c>
      <c r="CT825" s="41">
        <v>212600</v>
      </c>
      <c r="CU825" s="41">
        <v>206300</v>
      </c>
      <c r="CV825" s="41">
        <v>203600</v>
      </c>
      <c r="CW825" s="41">
        <v>206400</v>
      </c>
      <c r="CX825" s="41">
        <v>209500</v>
      </c>
      <c r="CY825" s="41">
        <v>219000</v>
      </c>
      <c r="CZ825" s="41">
        <v>226600</v>
      </c>
      <c r="DA825" s="41">
        <v>234300</v>
      </c>
      <c r="DB825" s="41">
        <v>238900</v>
      </c>
      <c r="DC825" s="41">
        <v>240600</v>
      </c>
      <c r="DD825" s="41">
        <v>242100</v>
      </c>
      <c r="DE825" s="41">
        <v>247300</v>
      </c>
      <c r="DF825" s="41">
        <v>246500</v>
      </c>
      <c r="DG825" s="41">
        <v>249300</v>
      </c>
      <c r="DH825" s="41">
        <v>259000</v>
      </c>
      <c r="DI825" s="41">
        <v>264800</v>
      </c>
      <c r="DJ825" s="41">
        <v>263200</v>
      </c>
      <c r="DK825" s="41">
        <v>257300</v>
      </c>
      <c r="DL825" s="41">
        <v>258400</v>
      </c>
      <c r="DM825" s="41">
        <v>259100</v>
      </c>
      <c r="DN825" s="41">
        <v>263700</v>
      </c>
      <c r="DO825" s="41">
        <v>269200</v>
      </c>
      <c r="DP825" s="41">
        <v>273500</v>
      </c>
    </row>
    <row r="826" spans="1:120">
      <c r="A826" s="41">
        <v>96097</v>
      </c>
      <c r="B826" s="41" t="s">
        <v>752</v>
      </c>
      <c r="C826" s="41" t="s">
        <v>66</v>
      </c>
      <c r="E826" s="41" t="s">
        <v>753</v>
      </c>
      <c r="F826" s="41">
        <v>121500</v>
      </c>
      <c r="G826" s="41">
        <v>125400</v>
      </c>
      <c r="H826" s="41">
        <v>128300</v>
      </c>
      <c r="I826" s="41">
        <v>129800</v>
      </c>
      <c r="J826" s="41">
        <v>131900</v>
      </c>
      <c r="K826" s="41">
        <v>136000</v>
      </c>
      <c r="L826" s="41">
        <v>139700</v>
      </c>
      <c r="M826" s="41">
        <v>142400</v>
      </c>
      <c r="N826" s="41">
        <v>144400</v>
      </c>
      <c r="O826" s="41">
        <v>145600</v>
      </c>
      <c r="P826" s="41">
        <v>146300</v>
      </c>
      <c r="Q826" s="41">
        <v>147100</v>
      </c>
      <c r="R826" s="41">
        <v>148100</v>
      </c>
      <c r="S826" s="41">
        <v>148100</v>
      </c>
      <c r="T826" s="41">
        <v>149200</v>
      </c>
      <c r="U826" s="41">
        <v>151100</v>
      </c>
      <c r="V826" s="41">
        <v>152200</v>
      </c>
      <c r="W826" s="41">
        <v>152800</v>
      </c>
      <c r="X826" s="41">
        <v>153400</v>
      </c>
      <c r="Y826" s="41">
        <v>152100</v>
      </c>
      <c r="Z826" s="41">
        <v>148900</v>
      </c>
      <c r="AA826" s="41">
        <v>148000</v>
      </c>
      <c r="AB826" s="41">
        <v>148400</v>
      </c>
      <c r="AC826" s="41">
        <v>148000</v>
      </c>
      <c r="AD826" s="41">
        <v>146400</v>
      </c>
      <c r="AE826" s="41">
        <v>146600</v>
      </c>
      <c r="AF826" s="41">
        <v>146700</v>
      </c>
      <c r="AG826" s="41">
        <v>146200</v>
      </c>
      <c r="AH826" s="41">
        <v>146300</v>
      </c>
      <c r="AI826" s="41">
        <v>146500</v>
      </c>
      <c r="AJ826" s="41">
        <v>145400</v>
      </c>
      <c r="AK826" s="41">
        <v>146100</v>
      </c>
      <c r="AL826" s="41">
        <v>147100</v>
      </c>
      <c r="AM826" s="41">
        <v>145000</v>
      </c>
      <c r="AN826" s="41">
        <v>141600</v>
      </c>
      <c r="AO826" s="41">
        <v>142100</v>
      </c>
      <c r="AP826" s="41">
        <v>145200</v>
      </c>
      <c r="AQ826" s="41">
        <v>145800</v>
      </c>
      <c r="AR826" s="41">
        <v>142300</v>
      </c>
      <c r="AS826" s="41">
        <v>137900</v>
      </c>
      <c r="AT826" s="41">
        <v>134200</v>
      </c>
      <c r="AU826" s="41">
        <v>132500</v>
      </c>
      <c r="AV826" s="41">
        <v>134200</v>
      </c>
      <c r="AW826" s="41">
        <v>134800</v>
      </c>
      <c r="AX826" s="41">
        <v>134200</v>
      </c>
      <c r="AY826" s="41">
        <v>135400</v>
      </c>
      <c r="AZ826" s="41">
        <v>138800</v>
      </c>
      <c r="BA826" s="41">
        <v>140600</v>
      </c>
      <c r="BB826" s="41">
        <v>139800</v>
      </c>
      <c r="BC826" s="41">
        <v>135700</v>
      </c>
      <c r="BD826" s="41">
        <v>131700</v>
      </c>
      <c r="BE826" s="41">
        <v>129400</v>
      </c>
      <c r="BF826" s="41">
        <v>127900</v>
      </c>
      <c r="BG826" s="41">
        <v>126800</v>
      </c>
      <c r="BH826" s="41">
        <v>124600</v>
      </c>
      <c r="BI826" s="41">
        <v>120700</v>
      </c>
      <c r="BJ826" s="41">
        <v>116700</v>
      </c>
      <c r="BK826" s="41">
        <v>114400</v>
      </c>
      <c r="BL826" s="41">
        <v>112500</v>
      </c>
      <c r="BM826" s="41">
        <v>109200</v>
      </c>
      <c r="BN826" s="41">
        <v>105600</v>
      </c>
      <c r="BO826" s="41">
        <v>105500</v>
      </c>
      <c r="BP826" s="41">
        <v>109000</v>
      </c>
      <c r="BQ826" s="41">
        <v>111300</v>
      </c>
      <c r="BR826" s="41">
        <v>110500</v>
      </c>
      <c r="BS826" s="41">
        <v>106700</v>
      </c>
      <c r="BT826" s="41">
        <v>102100</v>
      </c>
      <c r="BU826" s="41">
        <v>99200</v>
      </c>
      <c r="BV826" s="41">
        <v>98700</v>
      </c>
      <c r="BW826" s="41">
        <v>97600</v>
      </c>
      <c r="BX826" s="41">
        <v>95900</v>
      </c>
      <c r="BY826" s="41">
        <v>95000</v>
      </c>
      <c r="BZ826" s="41">
        <v>95700</v>
      </c>
      <c r="CA826" s="41">
        <v>96700</v>
      </c>
      <c r="CB826" s="41">
        <v>96000</v>
      </c>
      <c r="CC826" s="41">
        <v>92400</v>
      </c>
      <c r="CD826" s="41">
        <v>90200</v>
      </c>
      <c r="CE826" s="41">
        <v>89400</v>
      </c>
      <c r="CF826" s="41">
        <v>88100</v>
      </c>
      <c r="CG826" s="41">
        <v>87100</v>
      </c>
      <c r="CH826" s="41">
        <v>87100</v>
      </c>
      <c r="CI826" s="41">
        <v>86200</v>
      </c>
      <c r="CJ826" s="41">
        <v>84600</v>
      </c>
      <c r="CK826" s="41">
        <v>83300</v>
      </c>
      <c r="CL826" s="41">
        <v>82000</v>
      </c>
      <c r="CM826" s="41">
        <v>81600</v>
      </c>
      <c r="CN826" s="41">
        <v>81500</v>
      </c>
      <c r="CO826" s="41">
        <v>81200</v>
      </c>
      <c r="CP826" s="41">
        <v>79800</v>
      </c>
      <c r="CQ826" s="41">
        <v>79300</v>
      </c>
      <c r="CR826" s="41">
        <v>79900</v>
      </c>
      <c r="CS826" s="41">
        <v>79700</v>
      </c>
      <c r="CT826" s="41">
        <v>78100</v>
      </c>
      <c r="CU826" s="41">
        <v>77700</v>
      </c>
      <c r="CV826" s="41">
        <v>78500</v>
      </c>
      <c r="CW826" s="41">
        <v>79100</v>
      </c>
      <c r="CX826" s="41">
        <v>79900</v>
      </c>
      <c r="CY826" s="41">
        <v>80100</v>
      </c>
      <c r="CZ826" s="41">
        <v>77400</v>
      </c>
      <c r="DA826" s="41">
        <v>76800</v>
      </c>
      <c r="DB826" s="41">
        <v>80900</v>
      </c>
      <c r="DC826" s="41">
        <v>85400</v>
      </c>
      <c r="DD826" s="41">
        <v>87000</v>
      </c>
      <c r="DE826" s="41">
        <v>88600</v>
      </c>
      <c r="DF826" s="41">
        <v>91000</v>
      </c>
      <c r="DG826" s="41">
        <v>93100</v>
      </c>
      <c r="DH826" s="41">
        <v>94000</v>
      </c>
      <c r="DI826" s="41">
        <v>93300</v>
      </c>
      <c r="DJ826" s="41">
        <v>91300</v>
      </c>
      <c r="DK826" s="41">
        <v>89700</v>
      </c>
      <c r="DL826" s="41">
        <v>92300</v>
      </c>
      <c r="DM826" s="41">
        <v>96100</v>
      </c>
      <c r="DN826" s="41">
        <v>97300</v>
      </c>
      <c r="DO826" s="41">
        <v>96900</v>
      </c>
      <c r="DP826" s="41">
        <v>97600</v>
      </c>
    </row>
    <row r="827" spans="1:120">
      <c r="A827" s="41">
        <v>91345</v>
      </c>
      <c r="B827" s="41" t="s">
        <v>394</v>
      </c>
      <c r="C827" s="41" t="s">
        <v>66</v>
      </c>
      <c r="D827" s="41" t="s">
        <v>394</v>
      </c>
      <c r="E827" s="41" t="s">
        <v>394</v>
      </c>
      <c r="F827" s="41">
        <v>375600</v>
      </c>
      <c r="G827" s="41">
        <v>383100</v>
      </c>
      <c r="H827" s="41">
        <v>390300</v>
      </c>
      <c r="I827" s="41">
        <v>397300</v>
      </c>
      <c r="J827" s="41">
        <v>406700</v>
      </c>
      <c r="K827" s="41">
        <v>419900</v>
      </c>
      <c r="L827" s="41">
        <v>434100</v>
      </c>
      <c r="M827" s="41">
        <v>446200</v>
      </c>
      <c r="N827" s="41">
        <v>455800</v>
      </c>
      <c r="O827" s="41">
        <v>462400</v>
      </c>
      <c r="P827" s="41">
        <v>466900</v>
      </c>
      <c r="Q827" s="41">
        <v>471300</v>
      </c>
      <c r="R827" s="41">
        <v>475300</v>
      </c>
      <c r="S827" s="41">
        <v>479400</v>
      </c>
      <c r="T827" s="41">
        <v>484800</v>
      </c>
      <c r="U827" s="41">
        <v>491000</v>
      </c>
      <c r="V827" s="41">
        <v>495400</v>
      </c>
      <c r="W827" s="41">
        <v>496300</v>
      </c>
      <c r="X827" s="41">
        <v>494000</v>
      </c>
      <c r="Y827" s="41">
        <v>490400</v>
      </c>
      <c r="Z827" s="41">
        <v>488800</v>
      </c>
      <c r="AA827" s="41">
        <v>488700</v>
      </c>
      <c r="AB827" s="41">
        <v>488900</v>
      </c>
      <c r="AC827" s="41">
        <v>491000</v>
      </c>
      <c r="AD827" s="41">
        <v>493800</v>
      </c>
      <c r="AE827" s="41">
        <v>492000</v>
      </c>
      <c r="AF827" s="41">
        <v>486000</v>
      </c>
      <c r="AG827" s="41">
        <v>482900</v>
      </c>
      <c r="AH827" s="41">
        <v>480700</v>
      </c>
      <c r="AI827" s="41">
        <v>478500</v>
      </c>
      <c r="AJ827" s="41">
        <v>475200</v>
      </c>
      <c r="AK827" s="41">
        <v>470400</v>
      </c>
      <c r="AL827" s="41">
        <v>461300</v>
      </c>
      <c r="AM827" s="41">
        <v>451900</v>
      </c>
      <c r="AN827" s="41">
        <v>443000</v>
      </c>
      <c r="AO827" s="41">
        <v>433600</v>
      </c>
      <c r="AP827" s="41">
        <v>421300</v>
      </c>
      <c r="AQ827" s="41">
        <v>409700</v>
      </c>
      <c r="AR827" s="41">
        <v>399400</v>
      </c>
      <c r="AS827" s="41">
        <v>388200</v>
      </c>
      <c r="AT827" s="41">
        <v>375600</v>
      </c>
      <c r="AU827" s="41">
        <v>362000</v>
      </c>
      <c r="AV827" s="41">
        <v>347200</v>
      </c>
      <c r="AW827" s="41">
        <v>332500</v>
      </c>
      <c r="AX827" s="41">
        <v>320700</v>
      </c>
      <c r="AY827" s="41">
        <v>310100</v>
      </c>
      <c r="AZ827" s="41">
        <v>298500</v>
      </c>
      <c r="BA827" s="41">
        <v>286300</v>
      </c>
      <c r="BB827" s="41">
        <v>275000</v>
      </c>
      <c r="BC827" s="41">
        <v>266500</v>
      </c>
      <c r="BD827" s="41">
        <v>260500</v>
      </c>
      <c r="BE827" s="41">
        <v>254000</v>
      </c>
      <c r="BF827" s="41">
        <v>247200</v>
      </c>
      <c r="BG827" s="41">
        <v>242700</v>
      </c>
      <c r="BH827" s="41">
        <v>241000</v>
      </c>
      <c r="BI827" s="41">
        <v>242100</v>
      </c>
      <c r="BJ827" s="41">
        <v>245800</v>
      </c>
      <c r="BK827" s="41">
        <v>251000</v>
      </c>
      <c r="BL827" s="41">
        <v>256100</v>
      </c>
      <c r="BM827" s="41">
        <v>260100</v>
      </c>
      <c r="BN827" s="41">
        <v>264400</v>
      </c>
      <c r="BO827" s="41">
        <v>267800</v>
      </c>
      <c r="BP827" s="41">
        <v>267600</v>
      </c>
      <c r="BQ827" s="41">
        <v>265200</v>
      </c>
      <c r="BR827" s="41">
        <v>263000</v>
      </c>
      <c r="BS827" s="41">
        <v>260100</v>
      </c>
      <c r="BT827" s="41">
        <v>257800</v>
      </c>
      <c r="BU827" s="41">
        <v>257700</v>
      </c>
      <c r="BV827" s="41">
        <v>257800</v>
      </c>
      <c r="BW827" s="41">
        <v>258000</v>
      </c>
      <c r="BX827" s="41">
        <v>257700</v>
      </c>
      <c r="BY827" s="41">
        <v>255300</v>
      </c>
      <c r="BZ827" s="41">
        <v>250800</v>
      </c>
      <c r="CA827" s="41">
        <v>248000</v>
      </c>
      <c r="CB827" s="41">
        <v>246100</v>
      </c>
      <c r="CC827" s="41">
        <v>243700</v>
      </c>
      <c r="CD827" s="41">
        <v>240600</v>
      </c>
      <c r="CE827" s="41">
        <v>238700</v>
      </c>
      <c r="CF827" s="41">
        <v>238400</v>
      </c>
      <c r="CG827" s="41">
        <v>239200</v>
      </c>
      <c r="CH827" s="41">
        <v>238500</v>
      </c>
      <c r="CI827" s="41">
        <v>236500</v>
      </c>
      <c r="CJ827" s="41">
        <v>236100</v>
      </c>
      <c r="CK827" s="41">
        <v>237300</v>
      </c>
      <c r="CL827" s="41">
        <v>239700</v>
      </c>
      <c r="CM827" s="41">
        <v>242300</v>
      </c>
      <c r="CN827" s="41">
        <v>245200</v>
      </c>
      <c r="CO827" s="41">
        <v>247600</v>
      </c>
      <c r="CP827" s="41">
        <v>248900</v>
      </c>
      <c r="CQ827" s="41">
        <v>249500</v>
      </c>
      <c r="CR827" s="41">
        <v>252500</v>
      </c>
      <c r="CS827" s="41">
        <v>256900</v>
      </c>
      <c r="CT827" s="41">
        <v>260400</v>
      </c>
      <c r="CU827" s="41">
        <v>262300</v>
      </c>
      <c r="CV827" s="41">
        <v>263800</v>
      </c>
      <c r="CW827" s="41">
        <v>267200</v>
      </c>
      <c r="CX827" s="41">
        <v>272600</v>
      </c>
      <c r="CY827" s="41">
        <v>276800</v>
      </c>
      <c r="CZ827" s="41">
        <v>280300</v>
      </c>
      <c r="DA827" s="41">
        <v>287700</v>
      </c>
      <c r="DB827" s="41">
        <v>298700</v>
      </c>
      <c r="DC827" s="41">
        <v>307800</v>
      </c>
      <c r="DD827" s="41">
        <v>313100</v>
      </c>
      <c r="DE827" s="41">
        <v>314100</v>
      </c>
      <c r="DF827" s="41">
        <v>310600</v>
      </c>
      <c r="DG827" s="41">
        <v>304800</v>
      </c>
      <c r="DH827" s="41">
        <v>302200</v>
      </c>
      <c r="DI827" s="41">
        <v>302100</v>
      </c>
      <c r="DJ827" s="41">
        <v>303200</v>
      </c>
      <c r="DK827" s="41">
        <v>304300</v>
      </c>
      <c r="DL827" s="41">
        <v>310700</v>
      </c>
      <c r="DM827" s="41">
        <v>321400</v>
      </c>
      <c r="DN827" s="41">
        <v>330900</v>
      </c>
      <c r="DO827" s="41">
        <v>336200</v>
      </c>
      <c r="DP827" s="41">
        <v>340600</v>
      </c>
    </row>
    <row r="828" spans="1:120">
      <c r="A828" s="41">
        <v>94065</v>
      </c>
      <c r="B828" s="41" t="s">
        <v>162</v>
      </c>
      <c r="C828" s="41" t="s">
        <v>66</v>
      </c>
      <c r="D828" s="41" t="s">
        <v>65</v>
      </c>
      <c r="E828" s="41" t="s">
        <v>114</v>
      </c>
      <c r="F828" s="41">
        <v>622500</v>
      </c>
      <c r="G828" s="41">
        <v>632800</v>
      </c>
      <c r="H828" s="41">
        <v>639300</v>
      </c>
      <c r="I828" s="41">
        <v>646500</v>
      </c>
      <c r="J828" s="41">
        <v>657900</v>
      </c>
      <c r="K828" s="41">
        <v>669700</v>
      </c>
      <c r="L828" s="41">
        <v>678300</v>
      </c>
      <c r="M828" s="41">
        <v>684100</v>
      </c>
      <c r="N828" s="41">
        <v>686600</v>
      </c>
      <c r="O828" s="41">
        <v>687000</v>
      </c>
      <c r="P828" s="41">
        <v>687700</v>
      </c>
      <c r="Q828" s="41">
        <v>687500</v>
      </c>
      <c r="R828" s="41">
        <v>685700</v>
      </c>
      <c r="S828" s="41">
        <v>685900</v>
      </c>
      <c r="T828" s="41">
        <v>687000</v>
      </c>
      <c r="U828" s="41">
        <v>686700</v>
      </c>
      <c r="V828" s="41">
        <v>682600</v>
      </c>
      <c r="W828" s="41">
        <v>674300</v>
      </c>
      <c r="X828" s="41">
        <v>665900</v>
      </c>
      <c r="Y828" s="41">
        <v>662900</v>
      </c>
      <c r="Z828" s="41">
        <v>664500</v>
      </c>
      <c r="AA828" s="41">
        <v>668000</v>
      </c>
      <c r="AB828" s="41">
        <v>667500</v>
      </c>
      <c r="AC828" s="41">
        <v>663700</v>
      </c>
      <c r="AD828" s="41">
        <v>662900</v>
      </c>
      <c r="AE828" s="41">
        <v>666400</v>
      </c>
      <c r="AF828" s="41">
        <v>670200</v>
      </c>
      <c r="AG828" s="41">
        <v>671500</v>
      </c>
      <c r="AH828" s="41">
        <v>671500</v>
      </c>
      <c r="AI828" s="41">
        <v>673300</v>
      </c>
      <c r="AJ828" s="41">
        <v>676500</v>
      </c>
      <c r="AK828" s="41">
        <v>676300</v>
      </c>
      <c r="AL828" s="41">
        <v>673800</v>
      </c>
      <c r="AM828" s="41">
        <v>668900</v>
      </c>
      <c r="AN828" s="41">
        <v>663400</v>
      </c>
      <c r="AO828" s="41">
        <v>657900</v>
      </c>
      <c r="AP828" s="41">
        <v>653000</v>
      </c>
      <c r="AQ828" s="41">
        <v>645500</v>
      </c>
      <c r="AR828" s="41">
        <v>637300</v>
      </c>
      <c r="AS828" s="41">
        <v>631700</v>
      </c>
      <c r="AT828" s="41">
        <v>628800</v>
      </c>
      <c r="AU828" s="41">
        <v>625700</v>
      </c>
      <c r="AV828" s="41">
        <v>622100</v>
      </c>
      <c r="AW828" s="41">
        <v>618900</v>
      </c>
      <c r="AX828" s="41">
        <v>617200</v>
      </c>
      <c r="AY828" s="41">
        <v>614400</v>
      </c>
      <c r="AZ828" s="41">
        <v>607900</v>
      </c>
      <c r="BA828" s="41">
        <v>599800</v>
      </c>
      <c r="BB828" s="41">
        <v>590200</v>
      </c>
      <c r="BC828" s="41">
        <v>576000</v>
      </c>
      <c r="BD828" s="41">
        <v>563200</v>
      </c>
      <c r="BE828" s="41">
        <v>556900</v>
      </c>
      <c r="BF828" s="41">
        <v>555300</v>
      </c>
      <c r="BG828" s="41">
        <v>558900</v>
      </c>
      <c r="BH828" s="41">
        <v>564900</v>
      </c>
      <c r="BI828" s="41">
        <v>568600</v>
      </c>
      <c r="BJ828" s="41">
        <v>570800</v>
      </c>
      <c r="BK828" s="41">
        <v>576100</v>
      </c>
      <c r="BL828" s="41">
        <v>584200</v>
      </c>
      <c r="BM828" s="41">
        <v>593500</v>
      </c>
      <c r="BN828" s="41">
        <v>596600</v>
      </c>
      <c r="BO828" s="41">
        <v>594500</v>
      </c>
      <c r="BP828" s="41">
        <v>590900</v>
      </c>
      <c r="BQ828" s="41">
        <v>591800</v>
      </c>
      <c r="BR828" s="41">
        <v>591400</v>
      </c>
      <c r="BS828" s="41">
        <v>584600</v>
      </c>
      <c r="BT828" s="41">
        <v>577000</v>
      </c>
      <c r="BU828" s="41">
        <v>576700</v>
      </c>
      <c r="BV828" s="41">
        <v>570900</v>
      </c>
      <c r="BW828" s="41">
        <v>560600</v>
      </c>
      <c r="BX828" s="41">
        <v>557300</v>
      </c>
      <c r="BY828" s="41">
        <v>558300</v>
      </c>
      <c r="BZ828" s="41">
        <v>555900</v>
      </c>
      <c r="CA828" s="41">
        <v>554200</v>
      </c>
      <c r="CB828" s="41">
        <v>553200</v>
      </c>
      <c r="CC828" s="41">
        <v>549800</v>
      </c>
      <c r="CD828" s="41">
        <v>548100</v>
      </c>
      <c r="CE828" s="41">
        <v>549400</v>
      </c>
      <c r="CF828" s="41">
        <v>551300</v>
      </c>
      <c r="CG828" s="41">
        <v>551200</v>
      </c>
      <c r="CH828" s="41">
        <v>553100</v>
      </c>
      <c r="CI828" s="41">
        <v>553500</v>
      </c>
      <c r="CJ828" s="41">
        <v>551300</v>
      </c>
      <c r="CK828" s="41">
        <v>545700</v>
      </c>
      <c r="CL828" s="41">
        <v>543100</v>
      </c>
      <c r="CM828" s="41">
        <v>546700</v>
      </c>
      <c r="CN828" s="41">
        <v>554100</v>
      </c>
      <c r="CO828" s="41">
        <v>558000</v>
      </c>
      <c r="CP828" s="41">
        <v>562800</v>
      </c>
      <c r="CQ828" s="41">
        <v>567800</v>
      </c>
      <c r="CR828" s="41">
        <v>573800</v>
      </c>
      <c r="CS828" s="41">
        <v>584100</v>
      </c>
      <c r="CT828" s="41">
        <v>592400</v>
      </c>
      <c r="CU828" s="41">
        <v>596600</v>
      </c>
      <c r="CV828" s="41">
        <v>601300</v>
      </c>
      <c r="CW828" s="41">
        <v>608100</v>
      </c>
      <c r="CX828" s="41">
        <v>618800</v>
      </c>
      <c r="CY828" s="41">
        <v>637000</v>
      </c>
      <c r="CZ828" s="41">
        <v>654900</v>
      </c>
      <c r="DA828" s="41">
        <v>674400</v>
      </c>
      <c r="DB828" s="41">
        <v>690500</v>
      </c>
      <c r="DC828" s="41">
        <v>696400</v>
      </c>
      <c r="DD828" s="41">
        <v>688700</v>
      </c>
      <c r="DE828" s="41">
        <v>679400</v>
      </c>
      <c r="DF828" s="41">
        <v>681400</v>
      </c>
      <c r="DG828" s="41">
        <v>693600</v>
      </c>
      <c r="DH828" s="41">
        <v>701700</v>
      </c>
      <c r="DI828" s="41">
        <v>706400</v>
      </c>
      <c r="DJ828" s="41">
        <v>715200</v>
      </c>
      <c r="DK828" s="41">
        <v>729100</v>
      </c>
      <c r="DL828" s="41">
        <v>745300</v>
      </c>
      <c r="DM828" s="41">
        <v>747300</v>
      </c>
      <c r="DN828" s="41">
        <v>738900</v>
      </c>
      <c r="DO828" s="41">
        <v>741400</v>
      </c>
      <c r="DP828" s="41">
        <v>752300</v>
      </c>
    </row>
    <row r="829" spans="1:120">
      <c r="A829" s="41">
        <v>93614</v>
      </c>
      <c r="B829" s="41" t="s">
        <v>754</v>
      </c>
      <c r="C829" s="41" t="s">
        <v>66</v>
      </c>
      <c r="D829" s="41" t="s">
        <v>637</v>
      </c>
      <c r="E829" s="41" t="s">
        <v>637</v>
      </c>
      <c r="F829" s="41">
        <v>252200</v>
      </c>
      <c r="G829" s="41">
        <v>255400</v>
      </c>
      <c r="H829" s="41">
        <v>257700</v>
      </c>
      <c r="I829" s="41">
        <v>261300</v>
      </c>
      <c r="J829" s="41">
        <v>266100</v>
      </c>
      <c r="K829" s="41">
        <v>271300</v>
      </c>
      <c r="L829" s="41">
        <v>275900</v>
      </c>
      <c r="M829" s="41">
        <v>279700</v>
      </c>
      <c r="N829" s="41">
        <v>283200</v>
      </c>
      <c r="O829" s="41">
        <v>287200</v>
      </c>
      <c r="P829" s="41">
        <v>290200</v>
      </c>
      <c r="Q829" s="41">
        <v>290900</v>
      </c>
      <c r="R829" s="41">
        <v>290700</v>
      </c>
      <c r="S829" s="41">
        <v>290800</v>
      </c>
      <c r="T829" s="41">
        <v>291800</v>
      </c>
      <c r="U829" s="41">
        <v>292600</v>
      </c>
      <c r="V829" s="41">
        <v>292400</v>
      </c>
      <c r="W829" s="41">
        <v>290400</v>
      </c>
      <c r="X829" s="41">
        <v>288500</v>
      </c>
      <c r="Y829" s="41">
        <v>286000</v>
      </c>
      <c r="Z829" s="41">
        <v>282300</v>
      </c>
      <c r="AA829" s="41">
        <v>280000</v>
      </c>
      <c r="AB829" s="41">
        <v>281000</v>
      </c>
      <c r="AC829" s="41">
        <v>283200</v>
      </c>
      <c r="AD829" s="41">
        <v>284700</v>
      </c>
      <c r="AE829" s="41">
        <v>283400</v>
      </c>
      <c r="AF829" s="41">
        <v>278400</v>
      </c>
      <c r="AG829" s="41">
        <v>271700</v>
      </c>
      <c r="AH829" s="41">
        <v>264100</v>
      </c>
      <c r="AI829" s="41">
        <v>254900</v>
      </c>
      <c r="AJ829" s="41">
        <v>246200</v>
      </c>
      <c r="AK829" s="41">
        <v>240000</v>
      </c>
      <c r="AL829" s="41">
        <v>233800</v>
      </c>
      <c r="AM829" s="41">
        <v>227000</v>
      </c>
      <c r="AN829" s="41">
        <v>221000</v>
      </c>
      <c r="AO829" s="41">
        <v>216600</v>
      </c>
      <c r="AP829" s="41">
        <v>211900</v>
      </c>
      <c r="AQ829" s="41">
        <v>207500</v>
      </c>
      <c r="AR829" s="41">
        <v>203500</v>
      </c>
      <c r="AS829" s="41">
        <v>201700</v>
      </c>
      <c r="AT829" s="41">
        <v>201600</v>
      </c>
      <c r="AU829" s="41">
        <v>201400</v>
      </c>
      <c r="AV829" s="41">
        <v>199400</v>
      </c>
      <c r="AW829" s="41">
        <v>198300</v>
      </c>
      <c r="AX829" s="41">
        <v>198000</v>
      </c>
      <c r="AY829" s="41">
        <v>196900</v>
      </c>
      <c r="AZ829" s="41">
        <v>194500</v>
      </c>
      <c r="BA829" s="41">
        <v>189000</v>
      </c>
      <c r="BB829" s="41">
        <v>183000</v>
      </c>
      <c r="BC829" s="41">
        <v>180100</v>
      </c>
      <c r="BD829" s="41">
        <v>178700</v>
      </c>
      <c r="BE829" s="41">
        <v>176000</v>
      </c>
      <c r="BF829" s="41">
        <v>174500</v>
      </c>
      <c r="BG829" s="41">
        <v>173300</v>
      </c>
      <c r="BH829" s="41">
        <v>171800</v>
      </c>
      <c r="BI829" s="41">
        <v>171000</v>
      </c>
      <c r="BJ829" s="41">
        <v>170700</v>
      </c>
      <c r="BK829" s="41">
        <v>170300</v>
      </c>
      <c r="BL829" s="41">
        <v>170700</v>
      </c>
      <c r="BM829" s="41">
        <v>173100</v>
      </c>
      <c r="BN829" s="41">
        <v>175300</v>
      </c>
      <c r="BO829" s="41">
        <v>176500</v>
      </c>
      <c r="BP829" s="41">
        <v>176000</v>
      </c>
      <c r="BQ829" s="41">
        <v>173900</v>
      </c>
      <c r="BR829" s="41">
        <v>169800</v>
      </c>
      <c r="BS829" s="41">
        <v>168400</v>
      </c>
      <c r="BT829" s="41">
        <v>169000</v>
      </c>
      <c r="BU829" s="41">
        <v>167800</v>
      </c>
      <c r="BV829" s="41">
        <v>165300</v>
      </c>
      <c r="BW829" s="41">
        <v>162500</v>
      </c>
      <c r="BX829" s="41">
        <v>156500</v>
      </c>
      <c r="BY829" s="41">
        <v>149500</v>
      </c>
      <c r="BZ829" s="41">
        <v>145600</v>
      </c>
      <c r="CA829" s="41">
        <v>144300</v>
      </c>
      <c r="CB829" s="41">
        <v>144300</v>
      </c>
      <c r="CC829" s="41">
        <v>142900</v>
      </c>
      <c r="CD829" s="41">
        <v>139200</v>
      </c>
      <c r="CE829" s="41">
        <v>138400</v>
      </c>
      <c r="CF829" s="41">
        <v>141200</v>
      </c>
      <c r="CG829" s="41">
        <v>142700</v>
      </c>
      <c r="CH829" s="41">
        <v>142800</v>
      </c>
      <c r="CI829" s="41">
        <v>143300</v>
      </c>
      <c r="CJ829" s="41">
        <v>142100</v>
      </c>
      <c r="CK829" s="41">
        <v>139900</v>
      </c>
      <c r="CL829" s="41">
        <v>138800</v>
      </c>
      <c r="CM829" s="41">
        <v>138500</v>
      </c>
      <c r="CN829" s="41">
        <v>139400</v>
      </c>
      <c r="CO829" s="41">
        <v>141100</v>
      </c>
      <c r="CP829" s="41">
        <v>143300</v>
      </c>
      <c r="CQ829" s="41">
        <v>142700</v>
      </c>
      <c r="CR829" s="41">
        <v>140200</v>
      </c>
      <c r="CS829" s="41">
        <v>138600</v>
      </c>
      <c r="CT829" s="41">
        <v>141400</v>
      </c>
      <c r="CU829" s="41">
        <v>143600</v>
      </c>
      <c r="CV829" s="41">
        <v>143700</v>
      </c>
      <c r="CW829" s="41">
        <v>144600</v>
      </c>
      <c r="CX829" s="41">
        <v>146600</v>
      </c>
      <c r="CY829" s="41">
        <v>145700</v>
      </c>
      <c r="CZ829" s="41">
        <v>144800</v>
      </c>
      <c r="DA829" s="41">
        <v>145200</v>
      </c>
      <c r="DB829" s="41">
        <v>146200</v>
      </c>
      <c r="DC829" s="41">
        <v>147800</v>
      </c>
      <c r="DD829" s="41">
        <v>149000</v>
      </c>
      <c r="DE829" s="41">
        <v>148000</v>
      </c>
      <c r="DF829" s="41">
        <v>143100</v>
      </c>
      <c r="DG829" s="41">
        <v>140400</v>
      </c>
      <c r="DH829" s="41">
        <v>145100</v>
      </c>
      <c r="DI829" s="41">
        <v>151900</v>
      </c>
      <c r="DJ829" s="41">
        <v>155700</v>
      </c>
      <c r="DK829" s="41">
        <v>158000</v>
      </c>
      <c r="DL829" s="41">
        <v>160300</v>
      </c>
      <c r="DM829" s="41">
        <v>163800</v>
      </c>
      <c r="DN829" s="41">
        <v>168200</v>
      </c>
      <c r="DO829" s="41">
        <v>169600</v>
      </c>
      <c r="DP829" s="41">
        <v>169900</v>
      </c>
    </row>
    <row r="830" spans="1:120">
      <c r="A830" s="41">
        <v>94517</v>
      </c>
      <c r="B830" s="41" t="s">
        <v>72</v>
      </c>
      <c r="C830" s="41" t="s">
        <v>66</v>
      </c>
      <c r="D830" s="41" t="s">
        <v>65</v>
      </c>
      <c r="E830" s="41" t="s">
        <v>342</v>
      </c>
      <c r="F830" s="41">
        <v>482000</v>
      </c>
      <c r="G830" s="41">
        <v>491700</v>
      </c>
      <c r="H830" s="41">
        <v>502200</v>
      </c>
      <c r="I830" s="41">
        <v>514000</v>
      </c>
      <c r="J830" s="41">
        <v>526000</v>
      </c>
      <c r="K830" s="41">
        <v>533800</v>
      </c>
      <c r="L830" s="41">
        <v>539300</v>
      </c>
      <c r="M830" s="41">
        <v>546600</v>
      </c>
      <c r="N830" s="41">
        <v>552200</v>
      </c>
      <c r="O830" s="41">
        <v>554300</v>
      </c>
      <c r="P830" s="41">
        <v>555600</v>
      </c>
      <c r="Q830" s="41">
        <v>559700</v>
      </c>
      <c r="R830" s="41">
        <v>565500</v>
      </c>
      <c r="S830" s="41">
        <v>568200</v>
      </c>
      <c r="T830" s="41">
        <v>566300</v>
      </c>
      <c r="U830" s="41">
        <v>561200</v>
      </c>
      <c r="V830" s="41">
        <v>552300</v>
      </c>
      <c r="W830" s="41">
        <v>542700</v>
      </c>
      <c r="X830" s="41">
        <v>533600</v>
      </c>
      <c r="Y830" s="41">
        <v>524100</v>
      </c>
      <c r="Z830" s="41">
        <v>516300</v>
      </c>
      <c r="AA830" s="41">
        <v>512200</v>
      </c>
      <c r="AB830" s="41">
        <v>509700</v>
      </c>
      <c r="AC830" s="41">
        <v>506600</v>
      </c>
      <c r="AD830" s="41">
        <v>502200</v>
      </c>
      <c r="AE830" s="41">
        <v>496900</v>
      </c>
      <c r="AF830" s="41">
        <v>492000</v>
      </c>
      <c r="AG830" s="41">
        <v>487100</v>
      </c>
      <c r="AH830" s="41">
        <v>483600</v>
      </c>
      <c r="AI830" s="41">
        <v>480500</v>
      </c>
      <c r="AJ830" s="41">
        <v>478700</v>
      </c>
      <c r="AK830" s="41">
        <v>479700</v>
      </c>
      <c r="AL830" s="41">
        <v>481500</v>
      </c>
      <c r="AM830" s="41">
        <v>479900</v>
      </c>
      <c r="AN830" s="41">
        <v>475100</v>
      </c>
      <c r="AO830" s="41">
        <v>469900</v>
      </c>
      <c r="AP830" s="41">
        <v>465200</v>
      </c>
      <c r="AQ830" s="41">
        <v>460900</v>
      </c>
      <c r="AR830" s="41">
        <v>457500</v>
      </c>
      <c r="AS830" s="41">
        <v>452400</v>
      </c>
      <c r="AT830" s="41">
        <v>443800</v>
      </c>
      <c r="AU830" s="41">
        <v>433200</v>
      </c>
      <c r="AV830" s="41">
        <v>421400</v>
      </c>
      <c r="AW830" s="41">
        <v>410700</v>
      </c>
      <c r="AX830" s="41">
        <v>401600</v>
      </c>
      <c r="AY830" s="41">
        <v>392600</v>
      </c>
      <c r="AZ830" s="41">
        <v>385700</v>
      </c>
      <c r="BA830" s="41">
        <v>380200</v>
      </c>
      <c r="BB830" s="41">
        <v>372900</v>
      </c>
      <c r="BC830" s="41">
        <v>365100</v>
      </c>
      <c r="BD830" s="41">
        <v>358700</v>
      </c>
      <c r="BE830" s="41">
        <v>353800</v>
      </c>
      <c r="BF830" s="41">
        <v>351400</v>
      </c>
      <c r="BG830" s="41">
        <v>352200</v>
      </c>
      <c r="BH830" s="41">
        <v>353600</v>
      </c>
      <c r="BI830" s="41">
        <v>351300</v>
      </c>
      <c r="BJ830" s="41">
        <v>346500</v>
      </c>
      <c r="BK830" s="41">
        <v>345100</v>
      </c>
      <c r="BL830" s="41">
        <v>346700</v>
      </c>
      <c r="BM830" s="41">
        <v>348000</v>
      </c>
      <c r="BN830" s="41">
        <v>348100</v>
      </c>
      <c r="BO830" s="41">
        <v>350700</v>
      </c>
      <c r="BP830" s="41">
        <v>354000</v>
      </c>
      <c r="BQ830" s="41">
        <v>358900</v>
      </c>
      <c r="BR830" s="41">
        <v>364600</v>
      </c>
      <c r="BS830" s="41">
        <v>367500</v>
      </c>
      <c r="BT830" s="41">
        <v>363200</v>
      </c>
      <c r="BU830" s="41">
        <v>356900</v>
      </c>
      <c r="BV830" s="41">
        <v>351500</v>
      </c>
      <c r="BW830" s="41">
        <v>341700</v>
      </c>
      <c r="BX830" s="41">
        <v>328200</v>
      </c>
      <c r="BY830" s="41">
        <v>321100</v>
      </c>
      <c r="BZ830" s="41">
        <v>318200</v>
      </c>
      <c r="CA830" s="41">
        <v>313900</v>
      </c>
      <c r="CB830" s="41">
        <v>307400</v>
      </c>
      <c r="CC830" s="41">
        <v>301400</v>
      </c>
      <c r="CD830" s="41">
        <v>296800</v>
      </c>
      <c r="CE830" s="41">
        <v>294400</v>
      </c>
      <c r="CF830" s="41">
        <v>293700</v>
      </c>
      <c r="CG830" s="41">
        <v>294400</v>
      </c>
      <c r="CH830" s="41">
        <v>293700</v>
      </c>
      <c r="CI830" s="41">
        <v>293000</v>
      </c>
      <c r="CJ830" s="41">
        <v>293400</v>
      </c>
      <c r="CK830" s="41">
        <v>291000</v>
      </c>
      <c r="CL830" s="41">
        <v>286800</v>
      </c>
      <c r="CM830" s="41">
        <v>282800</v>
      </c>
      <c r="CN830" s="41">
        <v>280700</v>
      </c>
      <c r="CO830" s="41">
        <v>280800</v>
      </c>
      <c r="CP830" s="41">
        <v>282700</v>
      </c>
      <c r="CQ830" s="41">
        <v>286700</v>
      </c>
      <c r="CR830" s="41">
        <v>294600</v>
      </c>
      <c r="CS830" s="41">
        <v>300800</v>
      </c>
      <c r="CT830" s="41">
        <v>306200</v>
      </c>
      <c r="CU830" s="41">
        <v>311000</v>
      </c>
      <c r="CV830" s="41">
        <v>313900</v>
      </c>
      <c r="CW830" s="41">
        <v>315300</v>
      </c>
      <c r="CX830" s="41">
        <v>322200</v>
      </c>
      <c r="CY830" s="41">
        <v>333100</v>
      </c>
      <c r="CZ830" s="41">
        <v>344400</v>
      </c>
      <c r="DA830" s="41">
        <v>355000</v>
      </c>
      <c r="DB830" s="41">
        <v>366300</v>
      </c>
      <c r="DC830" s="41">
        <v>376600</v>
      </c>
      <c r="DD830" s="41">
        <v>380200</v>
      </c>
      <c r="DE830" s="41">
        <v>382000</v>
      </c>
      <c r="DF830" s="41">
        <v>386400</v>
      </c>
      <c r="DG830" s="41">
        <v>397800</v>
      </c>
      <c r="DH830" s="41">
        <v>409400</v>
      </c>
      <c r="DI830" s="41">
        <v>418900</v>
      </c>
      <c r="DJ830" s="41">
        <v>425200</v>
      </c>
      <c r="DK830" s="41">
        <v>430000</v>
      </c>
      <c r="DL830" s="41">
        <v>432900</v>
      </c>
      <c r="DM830" s="41">
        <v>431800</v>
      </c>
      <c r="DN830" s="41">
        <v>427400</v>
      </c>
      <c r="DO830" s="41">
        <v>423500</v>
      </c>
      <c r="DP830" s="41">
        <v>422400</v>
      </c>
    </row>
    <row r="831" spans="1:120">
      <c r="A831" s="41">
        <v>90670</v>
      </c>
      <c r="B831" s="41" t="s">
        <v>755</v>
      </c>
      <c r="C831" s="41" t="s">
        <v>66</v>
      </c>
      <c r="D831" s="41" t="s">
        <v>394</v>
      </c>
      <c r="E831" s="41" t="s">
        <v>394</v>
      </c>
      <c r="F831" s="41">
        <v>366500</v>
      </c>
      <c r="G831" s="41">
        <v>373300</v>
      </c>
      <c r="H831" s="41">
        <v>379600</v>
      </c>
      <c r="I831" s="41">
        <v>386700</v>
      </c>
      <c r="J831" s="41">
        <v>394600</v>
      </c>
      <c r="K831" s="41">
        <v>402800</v>
      </c>
      <c r="L831" s="41">
        <v>409300</v>
      </c>
      <c r="M831" s="41">
        <v>414800</v>
      </c>
      <c r="N831" s="41">
        <v>422600</v>
      </c>
      <c r="O831" s="41">
        <v>432000</v>
      </c>
      <c r="P831" s="41">
        <v>439700</v>
      </c>
      <c r="Q831" s="41">
        <v>445500</v>
      </c>
      <c r="R831" s="41">
        <v>448400</v>
      </c>
      <c r="S831" s="41">
        <v>451100</v>
      </c>
      <c r="T831" s="41">
        <v>455000</v>
      </c>
      <c r="U831" s="41">
        <v>458700</v>
      </c>
      <c r="V831" s="41">
        <v>462500</v>
      </c>
      <c r="W831" s="41">
        <v>466800</v>
      </c>
      <c r="X831" s="41">
        <v>469200</v>
      </c>
      <c r="Y831" s="41">
        <v>470000</v>
      </c>
      <c r="Z831" s="41">
        <v>467900</v>
      </c>
      <c r="AA831" s="41">
        <v>463900</v>
      </c>
      <c r="AB831" s="41">
        <v>461400</v>
      </c>
      <c r="AC831" s="41">
        <v>459400</v>
      </c>
      <c r="AD831" s="41">
        <v>457200</v>
      </c>
      <c r="AE831" s="41">
        <v>457100</v>
      </c>
      <c r="AF831" s="41">
        <v>457200</v>
      </c>
      <c r="AG831" s="41">
        <v>455700</v>
      </c>
      <c r="AH831" s="41">
        <v>453000</v>
      </c>
      <c r="AI831" s="41">
        <v>449600</v>
      </c>
      <c r="AJ831" s="41">
        <v>446200</v>
      </c>
      <c r="AK831" s="41">
        <v>443100</v>
      </c>
      <c r="AL831" s="41">
        <v>440100</v>
      </c>
      <c r="AM831" s="41">
        <v>437400</v>
      </c>
      <c r="AN831" s="41">
        <v>433000</v>
      </c>
      <c r="AO831" s="41">
        <v>425400</v>
      </c>
      <c r="AP831" s="41">
        <v>416800</v>
      </c>
      <c r="AQ831" s="41">
        <v>406700</v>
      </c>
      <c r="AR831" s="41">
        <v>395000</v>
      </c>
      <c r="AS831" s="41">
        <v>383400</v>
      </c>
      <c r="AT831" s="41">
        <v>372200</v>
      </c>
      <c r="AU831" s="41">
        <v>360200</v>
      </c>
      <c r="AV831" s="41">
        <v>348700</v>
      </c>
      <c r="AW831" s="41">
        <v>338100</v>
      </c>
      <c r="AX831" s="41">
        <v>328600</v>
      </c>
      <c r="AY831" s="41">
        <v>320000</v>
      </c>
      <c r="AZ831" s="41">
        <v>311600</v>
      </c>
      <c r="BA831" s="41">
        <v>304500</v>
      </c>
      <c r="BB831" s="41">
        <v>299200</v>
      </c>
      <c r="BC831" s="41">
        <v>293100</v>
      </c>
      <c r="BD831" s="41">
        <v>286400</v>
      </c>
      <c r="BE831" s="41">
        <v>280300</v>
      </c>
      <c r="BF831" s="41">
        <v>275500</v>
      </c>
      <c r="BG831" s="41">
        <v>271400</v>
      </c>
      <c r="BH831" s="41">
        <v>268300</v>
      </c>
      <c r="BI831" s="41">
        <v>266000</v>
      </c>
      <c r="BJ831" s="41">
        <v>265100</v>
      </c>
      <c r="BK831" s="41">
        <v>265800</v>
      </c>
      <c r="BL831" s="41">
        <v>267300</v>
      </c>
      <c r="BM831" s="41">
        <v>268800</v>
      </c>
      <c r="BN831" s="41">
        <v>269500</v>
      </c>
      <c r="BO831" s="41">
        <v>270100</v>
      </c>
      <c r="BP831" s="41">
        <v>271900</v>
      </c>
      <c r="BQ831" s="41">
        <v>273800</v>
      </c>
      <c r="BR831" s="41">
        <v>274900</v>
      </c>
      <c r="BS831" s="41">
        <v>277400</v>
      </c>
      <c r="BT831" s="41">
        <v>280000</v>
      </c>
      <c r="BU831" s="41">
        <v>280900</v>
      </c>
      <c r="BV831" s="41">
        <v>281200</v>
      </c>
      <c r="BW831" s="41">
        <v>282300</v>
      </c>
      <c r="BX831" s="41">
        <v>282700</v>
      </c>
      <c r="BY831" s="41">
        <v>282200</v>
      </c>
      <c r="BZ831" s="41">
        <v>281700</v>
      </c>
      <c r="CA831" s="41">
        <v>282500</v>
      </c>
      <c r="CB831" s="41">
        <v>283500</v>
      </c>
      <c r="CC831" s="41">
        <v>283100</v>
      </c>
      <c r="CD831" s="41">
        <v>280400</v>
      </c>
      <c r="CE831" s="41">
        <v>277100</v>
      </c>
      <c r="CF831" s="41">
        <v>274800</v>
      </c>
      <c r="CG831" s="41">
        <v>273200</v>
      </c>
      <c r="CH831" s="41">
        <v>270900</v>
      </c>
      <c r="CI831" s="41">
        <v>268700</v>
      </c>
      <c r="CJ831" s="41">
        <v>267600</v>
      </c>
      <c r="CK831" s="41">
        <v>266900</v>
      </c>
      <c r="CL831" s="41">
        <v>266000</v>
      </c>
      <c r="CM831" s="41">
        <v>265500</v>
      </c>
      <c r="CN831" s="41">
        <v>266500</v>
      </c>
      <c r="CO831" s="41">
        <v>269400</v>
      </c>
      <c r="CP831" s="41">
        <v>271900</v>
      </c>
      <c r="CQ831" s="41">
        <v>271000</v>
      </c>
      <c r="CR831" s="41">
        <v>268200</v>
      </c>
      <c r="CS831" s="41">
        <v>266900</v>
      </c>
      <c r="CT831" s="41">
        <v>267000</v>
      </c>
      <c r="CU831" s="41">
        <v>267100</v>
      </c>
      <c r="CV831" s="41">
        <v>266200</v>
      </c>
      <c r="CW831" s="41">
        <v>266800</v>
      </c>
      <c r="CX831" s="41">
        <v>269600</v>
      </c>
      <c r="CY831" s="41">
        <v>274100</v>
      </c>
      <c r="CZ831" s="41">
        <v>278300</v>
      </c>
      <c r="DA831" s="41">
        <v>283100</v>
      </c>
      <c r="DB831" s="41">
        <v>289100</v>
      </c>
      <c r="DC831" s="41">
        <v>296000</v>
      </c>
      <c r="DD831" s="41">
        <v>302300</v>
      </c>
      <c r="DE831" s="41">
        <v>309200</v>
      </c>
      <c r="DF831" s="41">
        <v>315900</v>
      </c>
      <c r="DG831" s="41">
        <v>321600</v>
      </c>
      <c r="DH831" s="41">
        <v>328300</v>
      </c>
      <c r="DI831" s="41">
        <v>334100</v>
      </c>
      <c r="DJ831" s="41">
        <v>337900</v>
      </c>
      <c r="DK831" s="41">
        <v>342000</v>
      </c>
      <c r="DL831" s="41">
        <v>346100</v>
      </c>
      <c r="DM831" s="41">
        <v>349500</v>
      </c>
      <c r="DN831" s="41">
        <v>353900</v>
      </c>
      <c r="DO831" s="41">
        <v>359900</v>
      </c>
      <c r="DP831" s="41">
        <v>365100</v>
      </c>
    </row>
    <row r="832" spans="1:120">
      <c r="A832" s="41">
        <v>93015</v>
      </c>
      <c r="B832" s="41" t="s">
        <v>756</v>
      </c>
      <c r="C832" s="41" t="s">
        <v>66</v>
      </c>
      <c r="D832" s="41" t="s">
        <v>425</v>
      </c>
      <c r="E832" s="41" t="s">
        <v>425</v>
      </c>
      <c r="F832" s="41">
        <v>341000</v>
      </c>
      <c r="G832" s="41">
        <v>337400</v>
      </c>
      <c r="H832" s="41">
        <v>339900</v>
      </c>
      <c r="I832" s="41">
        <v>350600</v>
      </c>
      <c r="J832" s="41">
        <v>366200</v>
      </c>
      <c r="K832" s="41">
        <v>379500</v>
      </c>
      <c r="L832" s="41">
        <v>390100</v>
      </c>
      <c r="M832" s="41">
        <v>398100</v>
      </c>
      <c r="N832" s="41">
        <v>408000</v>
      </c>
      <c r="O832" s="41">
        <v>418900</v>
      </c>
      <c r="P832" s="41">
        <v>429800</v>
      </c>
      <c r="Q832" s="41">
        <v>437200</v>
      </c>
      <c r="R832" s="41">
        <v>443600</v>
      </c>
      <c r="S832" s="41">
        <v>447400</v>
      </c>
      <c r="T832" s="41">
        <v>448700</v>
      </c>
      <c r="U832" s="41">
        <v>445600</v>
      </c>
      <c r="V832" s="41">
        <v>442100</v>
      </c>
      <c r="W832" s="41">
        <v>438800</v>
      </c>
      <c r="X832" s="41">
        <v>438400</v>
      </c>
      <c r="Y832" s="41">
        <v>438900</v>
      </c>
      <c r="Z832" s="41">
        <v>441900</v>
      </c>
      <c r="AA832" s="41">
        <v>448700</v>
      </c>
      <c r="AB832" s="41">
        <v>448900</v>
      </c>
      <c r="AC832" s="41">
        <v>434200</v>
      </c>
      <c r="AD832" s="41">
        <v>418000</v>
      </c>
      <c r="AE832" s="41">
        <v>409700</v>
      </c>
      <c r="AF832" s="41">
        <v>404200</v>
      </c>
      <c r="AG832" s="41">
        <v>396200</v>
      </c>
      <c r="AH832" s="41">
        <v>386100</v>
      </c>
      <c r="AI832" s="41">
        <v>378400</v>
      </c>
      <c r="AJ832" s="41">
        <v>374200</v>
      </c>
      <c r="AK832" s="41">
        <v>368900</v>
      </c>
      <c r="AL832" s="41">
        <v>359300</v>
      </c>
      <c r="AM832" s="41">
        <v>349900</v>
      </c>
      <c r="AN832" s="41">
        <v>345500</v>
      </c>
      <c r="AO832" s="41">
        <v>348900</v>
      </c>
      <c r="AP832" s="41">
        <v>355400</v>
      </c>
      <c r="AQ832" s="41">
        <v>356600</v>
      </c>
      <c r="AR832" s="41">
        <v>346900</v>
      </c>
      <c r="AS832" s="41">
        <v>333000</v>
      </c>
      <c r="AT832" s="41">
        <v>323300</v>
      </c>
      <c r="AU832" s="41">
        <v>316300</v>
      </c>
      <c r="AV832" s="41">
        <v>304800</v>
      </c>
      <c r="AW832" s="41">
        <v>294500</v>
      </c>
      <c r="AX832" s="41">
        <v>289800</v>
      </c>
      <c r="AY832" s="41">
        <v>282400</v>
      </c>
      <c r="AZ832" s="41">
        <v>269700</v>
      </c>
      <c r="BA832" s="41">
        <v>260100</v>
      </c>
      <c r="BB832" s="41">
        <v>254400</v>
      </c>
      <c r="BC832" s="41">
        <v>249200</v>
      </c>
      <c r="BD832" s="41">
        <v>245100</v>
      </c>
      <c r="BE832" s="41">
        <v>242900</v>
      </c>
      <c r="BF832" s="41">
        <v>237800</v>
      </c>
      <c r="BG832" s="41">
        <v>230500</v>
      </c>
      <c r="BH832" s="41">
        <v>223200</v>
      </c>
      <c r="BI832" s="41">
        <v>218500</v>
      </c>
      <c r="BJ832" s="41">
        <v>213700</v>
      </c>
      <c r="BK832" s="41">
        <v>208500</v>
      </c>
      <c r="BL832" s="41">
        <v>203800</v>
      </c>
      <c r="BM832" s="41">
        <v>201000</v>
      </c>
      <c r="BN832" s="41">
        <v>197700</v>
      </c>
      <c r="BO832" s="41">
        <v>195400</v>
      </c>
      <c r="BP832" s="41">
        <v>192600</v>
      </c>
      <c r="BQ832" s="41">
        <v>190600</v>
      </c>
      <c r="BR832" s="41">
        <v>189700</v>
      </c>
      <c r="BS832" s="41">
        <v>187800</v>
      </c>
      <c r="BT832" s="41">
        <v>185800</v>
      </c>
      <c r="BU832" s="41">
        <v>185600</v>
      </c>
      <c r="BV832" s="41">
        <v>185600</v>
      </c>
      <c r="BW832" s="41">
        <v>187400</v>
      </c>
      <c r="BX832" s="41">
        <v>190800</v>
      </c>
      <c r="BY832" s="41">
        <v>191500</v>
      </c>
      <c r="BZ832" s="41">
        <v>192500</v>
      </c>
      <c r="CA832" s="41">
        <v>193000</v>
      </c>
      <c r="CB832" s="41">
        <v>191500</v>
      </c>
      <c r="CC832" s="41">
        <v>189800</v>
      </c>
      <c r="CD832" s="41">
        <v>191800</v>
      </c>
      <c r="CE832" s="41">
        <v>193300</v>
      </c>
      <c r="CF832" s="41">
        <v>193600</v>
      </c>
      <c r="CG832" s="41">
        <v>192900</v>
      </c>
      <c r="CH832" s="41">
        <v>191700</v>
      </c>
      <c r="CI832" s="41">
        <v>189900</v>
      </c>
      <c r="CJ832" s="41">
        <v>187200</v>
      </c>
      <c r="CK832" s="41">
        <v>183800</v>
      </c>
      <c r="CL832" s="41">
        <v>181100</v>
      </c>
      <c r="CM832" s="41">
        <v>181000</v>
      </c>
      <c r="CN832" s="41">
        <v>183200</v>
      </c>
      <c r="CO832" s="41">
        <v>185200</v>
      </c>
      <c r="CP832" s="41">
        <v>184000</v>
      </c>
      <c r="CQ832" s="41">
        <v>184000</v>
      </c>
      <c r="CR832" s="41">
        <v>185500</v>
      </c>
      <c r="CS832" s="41">
        <v>185700</v>
      </c>
      <c r="CT832" s="41">
        <v>184400</v>
      </c>
      <c r="CU832" s="41">
        <v>183400</v>
      </c>
      <c r="CV832" s="41">
        <v>184200</v>
      </c>
      <c r="CW832" s="41">
        <v>187800</v>
      </c>
      <c r="CX832" s="41">
        <v>190800</v>
      </c>
      <c r="CY832" s="41">
        <v>193300</v>
      </c>
      <c r="CZ832" s="41">
        <v>198600</v>
      </c>
      <c r="DA832" s="41">
        <v>205800</v>
      </c>
      <c r="DB832" s="41">
        <v>213000</v>
      </c>
      <c r="DC832" s="41">
        <v>219000</v>
      </c>
      <c r="DD832" s="41">
        <v>224300</v>
      </c>
      <c r="DE832" s="41">
        <v>228700</v>
      </c>
      <c r="DF832" s="41">
        <v>233900</v>
      </c>
      <c r="DG832" s="41">
        <v>238000</v>
      </c>
      <c r="DH832" s="41">
        <v>242700</v>
      </c>
      <c r="DI832" s="41">
        <v>246900</v>
      </c>
      <c r="DJ832" s="41">
        <v>249600</v>
      </c>
      <c r="DK832" s="41">
        <v>251400</v>
      </c>
      <c r="DL832" s="41">
        <v>255800</v>
      </c>
      <c r="DM832" s="41">
        <v>259200</v>
      </c>
      <c r="DN832" s="41">
        <v>261000</v>
      </c>
      <c r="DO832" s="41">
        <v>263100</v>
      </c>
      <c r="DP832" s="41">
        <v>265700</v>
      </c>
    </row>
    <row r="833" spans="1:120">
      <c r="A833" s="41">
        <v>94552</v>
      </c>
      <c r="B833" s="41" t="s">
        <v>140</v>
      </c>
      <c r="C833" s="41" t="s">
        <v>66</v>
      </c>
      <c r="D833" s="41" t="s">
        <v>65</v>
      </c>
      <c r="E833" s="41" t="s">
        <v>78</v>
      </c>
      <c r="F833" s="41">
        <v>528700</v>
      </c>
      <c r="G833" s="41">
        <v>536400</v>
      </c>
      <c r="H833" s="41">
        <v>545900</v>
      </c>
      <c r="I833" s="41">
        <v>556700</v>
      </c>
      <c r="J833" s="41">
        <v>566100</v>
      </c>
      <c r="K833" s="41">
        <v>572500</v>
      </c>
      <c r="L833" s="41">
        <v>577900</v>
      </c>
      <c r="M833" s="41">
        <v>582900</v>
      </c>
      <c r="N833" s="41">
        <v>587300</v>
      </c>
      <c r="O833" s="41">
        <v>592200</v>
      </c>
      <c r="P833" s="41">
        <v>597100</v>
      </c>
      <c r="Q833" s="41">
        <v>597600</v>
      </c>
      <c r="R833" s="41">
        <v>595400</v>
      </c>
      <c r="S833" s="41">
        <v>594400</v>
      </c>
      <c r="T833" s="41">
        <v>593500</v>
      </c>
      <c r="U833" s="41">
        <v>590900</v>
      </c>
      <c r="V833" s="41">
        <v>587200</v>
      </c>
      <c r="W833" s="41">
        <v>584400</v>
      </c>
      <c r="X833" s="41">
        <v>582800</v>
      </c>
      <c r="Y833" s="41">
        <v>583400</v>
      </c>
      <c r="Z833" s="41">
        <v>580500</v>
      </c>
      <c r="AA833" s="41">
        <v>572500</v>
      </c>
      <c r="AB833" s="41">
        <v>563900</v>
      </c>
      <c r="AC833" s="41">
        <v>557100</v>
      </c>
      <c r="AD833" s="41">
        <v>552000</v>
      </c>
      <c r="AE833" s="41">
        <v>548700</v>
      </c>
      <c r="AF833" s="41">
        <v>545500</v>
      </c>
      <c r="AG833" s="41">
        <v>541400</v>
      </c>
      <c r="AH833" s="41">
        <v>538100</v>
      </c>
      <c r="AI833" s="41">
        <v>534700</v>
      </c>
      <c r="AJ833" s="41">
        <v>532100</v>
      </c>
      <c r="AK833" s="41">
        <v>529800</v>
      </c>
      <c r="AL833" s="41">
        <v>528800</v>
      </c>
      <c r="AM833" s="41">
        <v>526800</v>
      </c>
      <c r="AN833" s="41">
        <v>524000</v>
      </c>
      <c r="AO833" s="41">
        <v>523300</v>
      </c>
      <c r="AP833" s="41">
        <v>523600</v>
      </c>
      <c r="AQ833" s="41">
        <v>521700</v>
      </c>
      <c r="AR833" s="41">
        <v>516600</v>
      </c>
      <c r="AS833" s="41">
        <v>511900</v>
      </c>
      <c r="AT833" s="41">
        <v>505300</v>
      </c>
      <c r="AU833" s="41">
        <v>498200</v>
      </c>
      <c r="AV833" s="41">
        <v>492900</v>
      </c>
      <c r="AW833" s="41">
        <v>487000</v>
      </c>
      <c r="AX833" s="41">
        <v>481100</v>
      </c>
      <c r="AY833" s="41">
        <v>475900</v>
      </c>
      <c r="AZ833" s="41">
        <v>467600</v>
      </c>
      <c r="BA833" s="41">
        <v>462500</v>
      </c>
      <c r="BB833" s="41">
        <v>463400</v>
      </c>
      <c r="BC833" s="41">
        <v>460800</v>
      </c>
      <c r="BD833" s="41">
        <v>453500</v>
      </c>
      <c r="BE833" s="41">
        <v>448100</v>
      </c>
      <c r="BF833" s="41">
        <v>444700</v>
      </c>
      <c r="BG833" s="41">
        <v>440900</v>
      </c>
      <c r="BH833" s="41">
        <v>434900</v>
      </c>
      <c r="BI833" s="41">
        <v>431200</v>
      </c>
      <c r="BJ833" s="41">
        <v>429700</v>
      </c>
      <c r="BK833" s="41">
        <v>428000</v>
      </c>
      <c r="BL833" s="41">
        <v>428500</v>
      </c>
      <c r="BM833" s="41">
        <v>426400</v>
      </c>
      <c r="BN833" s="41">
        <v>425400</v>
      </c>
      <c r="BO833" s="41">
        <v>425900</v>
      </c>
      <c r="BP833" s="41">
        <v>423400</v>
      </c>
      <c r="BQ833" s="41">
        <v>416500</v>
      </c>
      <c r="BR833" s="41">
        <v>412900</v>
      </c>
      <c r="BS833" s="41">
        <v>411000</v>
      </c>
      <c r="BT833" s="41">
        <v>408900</v>
      </c>
      <c r="BU833" s="41">
        <v>406800</v>
      </c>
      <c r="BV833" s="41">
        <v>406400</v>
      </c>
      <c r="BW833" s="41">
        <v>409800</v>
      </c>
      <c r="BX833" s="41">
        <v>409300</v>
      </c>
      <c r="BY833" s="41">
        <v>404500</v>
      </c>
      <c r="BZ833" s="41">
        <v>397600</v>
      </c>
      <c r="CA833" s="41">
        <v>391300</v>
      </c>
      <c r="CB833" s="41">
        <v>388300</v>
      </c>
      <c r="CC833" s="41">
        <v>389000</v>
      </c>
      <c r="CD833" s="41">
        <v>388000</v>
      </c>
      <c r="CE833" s="41">
        <v>387600</v>
      </c>
      <c r="CF833" s="41">
        <v>387700</v>
      </c>
      <c r="CG833" s="41">
        <v>383900</v>
      </c>
      <c r="CH833" s="41">
        <v>379600</v>
      </c>
      <c r="CI833" s="41">
        <v>378900</v>
      </c>
      <c r="CJ833" s="41">
        <v>382900</v>
      </c>
      <c r="CK833" s="41">
        <v>385300</v>
      </c>
      <c r="CL833" s="41">
        <v>383400</v>
      </c>
      <c r="CM833" s="41">
        <v>382800</v>
      </c>
      <c r="CN833" s="41">
        <v>387000</v>
      </c>
      <c r="CO833" s="41">
        <v>387900</v>
      </c>
      <c r="CP833" s="41">
        <v>388900</v>
      </c>
      <c r="CQ833" s="41">
        <v>388300</v>
      </c>
      <c r="CR833" s="41">
        <v>387200</v>
      </c>
      <c r="CS833" s="41">
        <v>387800</v>
      </c>
      <c r="CT833" s="41">
        <v>390800</v>
      </c>
      <c r="CU833" s="41">
        <v>393500</v>
      </c>
      <c r="CV833" s="41">
        <v>398500</v>
      </c>
      <c r="CW833" s="41">
        <v>405200</v>
      </c>
      <c r="CX833" s="41">
        <v>409400</v>
      </c>
      <c r="CY833" s="41">
        <v>419100</v>
      </c>
      <c r="CZ833" s="41">
        <v>435200</v>
      </c>
      <c r="DA833" s="41">
        <v>451200</v>
      </c>
      <c r="DB833" s="41">
        <v>463000</v>
      </c>
      <c r="DC833" s="41">
        <v>474500</v>
      </c>
      <c r="DD833" s="41">
        <v>482700</v>
      </c>
      <c r="DE833" s="41">
        <v>492500</v>
      </c>
      <c r="DF833" s="41">
        <v>499600</v>
      </c>
      <c r="DG833" s="41">
        <v>501900</v>
      </c>
      <c r="DH833" s="41">
        <v>504000</v>
      </c>
      <c r="DI833" s="41">
        <v>512000</v>
      </c>
      <c r="DJ833" s="41">
        <v>519800</v>
      </c>
      <c r="DK833" s="41">
        <v>528800</v>
      </c>
      <c r="DL833" s="41">
        <v>537500</v>
      </c>
      <c r="DM833" s="41">
        <v>547900</v>
      </c>
      <c r="DN833" s="41">
        <v>555800</v>
      </c>
      <c r="DO833" s="41">
        <v>562800</v>
      </c>
      <c r="DP833" s="41">
        <v>567300</v>
      </c>
    </row>
    <row r="834" spans="1:120">
      <c r="A834" s="41">
        <v>92314</v>
      </c>
      <c r="B834" s="41" t="s">
        <v>757</v>
      </c>
      <c r="C834" s="41" t="s">
        <v>66</v>
      </c>
      <c r="D834" s="41" t="s">
        <v>414</v>
      </c>
      <c r="E834" s="41" t="s">
        <v>415</v>
      </c>
      <c r="F834" s="41">
        <v>191900</v>
      </c>
      <c r="G834" s="41">
        <v>195900</v>
      </c>
      <c r="H834" s="41">
        <v>200500</v>
      </c>
      <c r="I834" s="41">
        <v>204800</v>
      </c>
      <c r="J834" s="41">
        <v>208700</v>
      </c>
      <c r="K834" s="41">
        <v>212100</v>
      </c>
      <c r="L834" s="41">
        <v>215000</v>
      </c>
      <c r="M834" s="41">
        <v>217900</v>
      </c>
      <c r="N834" s="41">
        <v>221200</v>
      </c>
      <c r="O834" s="41">
        <v>223800</v>
      </c>
      <c r="P834" s="41">
        <v>226500</v>
      </c>
      <c r="Q834" s="41">
        <v>229700</v>
      </c>
      <c r="R834" s="41">
        <v>232500</v>
      </c>
      <c r="S834" s="41">
        <v>233400</v>
      </c>
      <c r="T834" s="41">
        <v>233600</v>
      </c>
      <c r="U834" s="41">
        <v>233600</v>
      </c>
      <c r="V834" s="41">
        <v>233600</v>
      </c>
      <c r="W834" s="41">
        <v>233500</v>
      </c>
      <c r="X834" s="41">
        <v>234500</v>
      </c>
      <c r="Y834" s="41">
        <v>235800</v>
      </c>
      <c r="Z834" s="41">
        <v>235400</v>
      </c>
      <c r="AA834" s="41">
        <v>233700</v>
      </c>
      <c r="AB834" s="41">
        <v>232300</v>
      </c>
      <c r="AC834" s="41">
        <v>229900</v>
      </c>
      <c r="AD834" s="41">
        <v>226800</v>
      </c>
      <c r="AE834" s="41">
        <v>224800</v>
      </c>
      <c r="AF834" s="41">
        <v>224300</v>
      </c>
      <c r="AG834" s="41">
        <v>224400</v>
      </c>
      <c r="AH834" s="41">
        <v>223900</v>
      </c>
      <c r="AI834" s="41">
        <v>222400</v>
      </c>
      <c r="AJ834" s="41">
        <v>220000</v>
      </c>
      <c r="AK834" s="41">
        <v>217400</v>
      </c>
      <c r="AL834" s="41">
        <v>215400</v>
      </c>
      <c r="AM834" s="41">
        <v>213400</v>
      </c>
      <c r="AN834" s="41">
        <v>209200</v>
      </c>
      <c r="AO834" s="41">
        <v>203700</v>
      </c>
      <c r="AP834" s="41">
        <v>198400</v>
      </c>
      <c r="AQ834" s="41">
        <v>193400</v>
      </c>
      <c r="AR834" s="41">
        <v>188100</v>
      </c>
      <c r="AS834" s="41">
        <v>183700</v>
      </c>
      <c r="AT834" s="41">
        <v>180300</v>
      </c>
      <c r="AU834" s="41">
        <v>177100</v>
      </c>
      <c r="AV834" s="41">
        <v>174000</v>
      </c>
      <c r="AW834" s="41">
        <v>171000</v>
      </c>
      <c r="AX834" s="41">
        <v>167900</v>
      </c>
      <c r="AY834" s="41">
        <v>165800</v>
      </c>
      <c r="AZ834" s="41">
        <v>164400</v>
      </c>
      <c r="BA834" s="41">
        <v>163900</v>
      </c>
      <c r="BB834" s="41">
        <v>164500</v>
      </c>
      <c r="BC834" s="41">
        <v>164500</v>
      </c>
      <c r="BD834" s="41">
        <v>162800</v>
      </c>
      <c r="BE834" s="41">
        <v>161300</v>
      </c>
      <c r="BF834" s="41">
        <v>160800</v>
      </c>
      <c r="BG834" s="41">
        <v>160800</v>
      </c>
      <c r="BH834" s="41">
        <v>160400</v>
      </c>
      <c r="BI834" s="41">
        <v>159800</v>
      </c>
      <c r="BJ834" s="41">
        <v>159500</v>
      </c>
      <c r="BK834" s="41">
        <v>158900</v>
      </c>
      <c r="BL834" s="41">
        <v>158500</v>
      </c>
      <c r="BM834" s="41">
        <v>159800</v>
      </c>
      <c r="BN834" s="41">
        <v>161700</v>
      </c>
      <c r="BO834" s="41">
        <v>162200</v>
      </c>
      <c r="BP834" s="41">
        <v>162700</v>
      </c>
      <c r="BQ834" s="41">
        <v>162400</v>
      </c>
      <c r="BR834" s="41">
        <v>160200</v>
      </c>
      <c r="BS834" s="41">
        <v>156300</v>
      </c>
      <c r="BT834" s="41">
        <v>152000</v>
      </c>
      <c r="BU834" s="41">
        <v>147700</v>
      </c>
      <c r="BV834" s="41">
        <v>144500</v>
      </c>
      <c r="BW834" s="41">
        <v>141800</v>
      </c>
      <c r="BX834" s="41">
        <v>139500</v>
      </c>
      <c r="BY834" s="41">
        <v>137500</v>
      </c>
      <c r="BZ834" s="41">
        <v>135800</v>
      </c>
      <c r="CA834" s="41">
        <v>134100</v>
      </c>
      <c r="CB834" s="41">
        <v>132300</v>
      </c>
      <c r="CC834" s="41">
        <v>130400</v>
      </c>
      <c r="CD834" s="41">
        <v>128800</v>
      </c>
      <c r="CE834" s="41">
        <v>127900</v>
      </c>
      <c r="CF834" s="41">
        <v>127300</v>
      </c>
      <c r="CG834" s="41">
        <v>127100</v>
      </c>
      <c r="CH834" s="41">
        <v>126700</v>
      </c>
      <c r="CI834" s="41">
        <v>126000</v>
      </c>
      <c r="CJ834" s="41">
        <v>124900</v>
      </c>
      <c r="CK834" s="41">
        <v>123600</v>
      </c>
      <c r="CL834" s="41">
        <v>122200</v>
      </c>
      <c r="CM834" s="41">
        <v>121300</v>
      </c>
      <c r="CN834" s="41">
        <v>120800</v>
      </c>
      <c r="CO834" s="41">
        <v>120600</v>
      </c>
      <c r="CP834" s="41">
        <v>120600</v>
      </c>
      <c r="CQ834" s="41">
        <v>121300</v>
      </c>
      <c r="CR834" s="41">
        <v>122700</v>
      </c>
      <c r="CS834" s="41">
        <v>123600</v>
      </c>
      <c r="CT834" s="41">
        <v>123700</v>
      </c>
      <c r="CU834" s="41">
        <v>124700</v>
      </c>
      <c r="CV834" s="41">
        <v>126100</v>
      </c>
      <c r="CW834" s="41">
        <v>126600</v>
      </c>
      <c r="CX834" s="41">
        <v>127600</v>
      </c>
      <c r="CY834" s="41">
        <v>129900</v>
      </c>
      <c r="CZ834" s="41">
        <v>132800</v>
      </c>
      <c r="DA834" s="41">
        <v>135400</v>
      </c>
      <c r="DB834" s="41">
        <v>138200</v>
      </c>
      <c r="DC834" s="41">
        <v>141400</v>
      </c>
      <c r="DD834" s="41">
        <v>143700</v>
      </c>
      <c r="DE834" s="41">
        <v>145000</v>
      </c>
      <c r="DF834" s="41">
        <v>146100</v>
      </c>
      <c r="DG834" s="41">
        <v>147300</v>
      </c>
      <c r="DH834" s="41">
        <v>148800</v>
      </c>
      <c r="DI834" s="41">
        <v>150100</v>
      </c>
      <c r="DJ834" s="41">
        <v>149800</v>
      </c>
      <c r="DK834" s="41">
        <v>149300</v>
      </c>
      <c r="DL834" s="41">
        <v>150000</v>
      </c>
      <c r="DM834" s="41">
        <v>150600</v>
      </c>
      <c r="DN834" s="41">
        <v>150900</v>
      </c>
      <c r="DO834" s="41">
        <v>152100</v>
      </c>
      <c r="DP834" s="41">
        <v>153600</v>
      </c>
    </row>
    <row r="835" spans="1:120">
      <c r="A835" s="41">
        <v>93449</v>
      </c>
      <c r="B835" s="41" t="s">
        <v>758</v>
      </c>
      <c r="C835" s="41" t="s">
        <v>66</v>
      </c>
      <c r="D835" s="41" t="s">
        <v>514</v>
      </c>
      <c r="E835" s="41" t="s">
        <v>514</v>
      </c>
      <c r="AG835" s="41">
        <v>659600</v>
      </c>
      <c r="AH835" s="41">
        <v>678000</v>
      </c>
      <c r="AI835" s="41">
        <v>691100</v>
      </c>
      <c r="AJ835" s="41">
        <v>702300</v>
      </c>
      <c r="AK835" s="41">
        <v>709000</v>
      </c>
      <c r="AL835" s="41">
        <v>708400</v>
      </c>
      <c r="AM835" s="41">
        <v>699700</v>
      </c>
      <c r="AN835" s="41">
        <v>701300</v>
      </c>
      <c r="AO835" s="41">
        <v>701400</v>
      </c>
      <c r="AP835" s="41">
        <v>685400</v>
      </c>
      <c r="AQ835" s="41">
        <v>663400</v>
      </c>
      <c r="AR835" s="41">
        <v>642200</v>
      </c>
      <c r="AS835" s="41">
        <v>626000</v>
      </c>
      <c r="AT835" s="41">
        <v>620600</v>
      </c>
      <c r="AU835" s="41">
        <v>610000</v>
      </c>
      <c r="AV835" s="41">
        <v>587700</v>
      </c>
      <c r="AW835" s="41">
        <v>584500</v>
      </c>
      <c r="AX835" s="41">
        <v>597000</v>
      </c>
      <c r="AY835" s="41">
        <v>597800</v>
      </c>
      <c r="AZ835" s="41">
        <v>593200</v>
      </c>
      <c r="BA835" s="41">
        <v>593600</v>
      </c>
      <c r="BB835" s="41">
        <v>589400</v>
      </c>
      <c r="BC835" s="41">
        <v>577200</v>
      </c>
      <c r="BD835" s="41">
        <v>560100</v>
      </c>
      <c r="BE835" s="41">
        <v>543200</v>
      </c>
      <c r="BF835" s="41">
        <v>533500</v>
      </c>
      <c r="BG835" s="41">
        <v>533000</v>
      </c>
      <c r="BH835" s="41">
        <v>536500</v>
      </c>
      <c r="BI835" s="41">
        <v>541600</v>
      </c>
      <c r="BJ835" s="41">
        <v>542700</v>
      </c>
      <c r="BK835" s="41">
        <v>541000</v>
      </c>
      <c r="BL835" s="41">
        <v>537900</v>
      </c>
      <c r="BM835" s="41">
        <v>531200</v>
      </c>
      <c r="BN835" s="41">
        <v>517600</v>
      </c>
      <c r="BO835" s="41">
        <v>509300</v>
      </c>
      <c r="BP835" s="41">
        <v>510200</v>
      </c>
      <c r="BQ835" s="41">
        <v>513900</v>
      </c>
      <c r="BR835" s="41">
        <v>509900</v>
      </c>
      <c r="BS835" s="41">
        <v>506400</v>
      </c>
      <c r="BT835" s="41">
        <v>505200</v>
      </c>
      <c r="BU835" s="41">
        <v>502400</v>
      </c>
      <c r="BV835" s="41">
        <v>496700</v>
      </c>
      <c r="BW835" s="41">
        <v>490800</v>
      </c>
      <c r="BX835" s="41">
        <v>475700</v>
      </c>
      <c r="BY835" s="41">
        <v>467800</v>
      </c>
      <c r="BZ835" s="41">
        <v>465300</v>
      </c>
      <c r="CA835" s="41">
        <v>458200</v>
      </c>
      <c r="CB835" s="41">
        <v>454400</v>
      </c>
      <c r="CC835" s="41">
        <v>458700</v>
      </c>
      <c r="CD835" s="41">
        <v>457500</v>
      </c>
      <c r="CE835" s="41">
        <v>459600</v>
      </c>
      <c r="CF835" s="41">
        <v>465900</v>
      </c>
      <c r="CG835" s="41">
        <v>463700</v>
      </c>
      <c r="CH835" s="41">
        <v>452100</v>
      </c>
      <c r="CI835" s="41">
        <v>445500</v>
      </c>
      <c r="CJ835" s="41">
        <v>445800</v>
      </c>
      <c r="CK835" s="41">
        <v>441900</v>
      </c>
      <c r="CL835" s="41">
        <v>435100</v>
      </c>
      <c r="CM835" s="41">
        <v>434200</v>
      </c>
      <c r="CN835" s="41">
        <v>439600</v>
      </c>
      <c r="CO835" s="41">
        <v>449000</v>
      </c>
      <c r="CP835" s="41">
        <v>454200</v>
      </c>
      <c r="CQ835" s="41">
        <v>451100</v>
      </c>
      <c r="CR835" s="41">
        <v>448200</v>
      </c>
      <c r="CS835" s="41">
        <v>449800</v>
      </c>
      <c r="CT835" s="41">
        <v>452300</v>
      </c>
      <c r="CU835" s="41">
        <v>457400</v>
      </c>
      <c r="CV835" s="41">
        <v>463100</v>
      </c>
      <c r="CW835" s="41">
        <v>462000</v>
      </c>
      <c r="CX835" s="41">
        <v>458600</v>
      </c>
      <c r="CY835" s="41">
        <v>461600</v>
      </c>
      <c r="CZ835" s="41">
        <v>472400</v>
      </c>
      <c r="DA835" s="41">
        <v>483700</v>
      </c>
      <c r="DB835" s="41">
        <v>492800</v>
      </c>
      <c r="DC835" s="41">
        <v>495000</v>
      </c>
      <c r="DD835" s="41">
        <v>492900</v>
      </c>
      <c r="DE835" s="41">
        <v>495200</v>
      </c>
      <c r="DF835" s="41">
        <v>502300</v>
      </c>
      <c r="DG835" s="41">
        <v>509100</v>
      </c>
      <c r="DH835" s="41">
        <v>515800</v>
      </c>
      <c r="DI835" s="41">
        <v>519200</v>
      </c>
      <c r="DJ835" s="41">
        <v>521900</v>
      </c>
      <c r="DK835" s="41">
        <v>526800</v>
      </c>
      <c r="DL835" s="41">
        <v>524800</v>
      </c>
      <c r="DM835" s="41">
        <v>519200</v>
      </c>
      <c r="DN835" s="41">
        <v>534200</v>
      </c>
      <c r="DO835" s="41">
        <v>558500</v>
      </c>
      <c r="DP835" s="41">
        <v>573000</v>
      </c>
    </row>
    <row r="836" spans="1:120">
      <c r="A836" s="41">
        <v>93210</v>
      </c>
      <c r="B836" s="41" t="s">
        <v>759</v>
      </c>
      <c r="C836" s="41" t="s">
        <v>66</v>
      </c>
      <c r="D836" s="41" t="s">
        <v>442</v>
      </c>
      <c r="E836" s="41" t="s">
        <v>442</v>
      </c>
      <c r="G836" s="41">
        <v>135700</v>
      </c>
      <c r="H836" s="41">
        <v>137800</v>
      </c>
      <c r="I836" s="41">
        <v>140300</v>
      </c>
      <c r="J836" s="41">
        <v>143100</v>
      </c>
      <c r="K836" s="41">
        <v>145500</v>
      </c>
      <c r="L836" s="41">
        <v>146800</v>
      </c>
      <c r="M836" s="41">
        <v>148100</v>
      </c>
      <c r="N836" s="41">
        <v>151200</v>
      </c>
      <c r="O836" s="41">
        <v>156300</v>
      </c>
      <c r="P836" s="41">
        <v>160200</v>
      </c>
      <c r="Q836" s="41">
        <v>162000</v>
      </c>
      <c r="R836" s="41">
        <v>164400</v>
      </c>
      <c r="S836" s="41">
        <v>166300</v>
      </c>
      <c r="T836" s="41">
        <v>166700</v>
      </c>
      <c r="U836" s="41">
        <v>167400</v>
      </c>
      <c r="V836" s="41">
        <v>167800</v>
      </c>
      <c r="W836" s="41">
        <v>166100</v>
      </c>
      <c r="X836" s="41">
        <v>164600</v>
      </c>
      <c r="Y836" s="41">
        <v>164400</v>
      </c>
      <c r="Z836" s="41">
        <v>164700</v>
      </c>
      <c r="AA836" s="41">
        <v>164900</v>
      </c>
      <c r="AB836" s="41">
        <v>165100</v>
      </c>
      <c r="AC836" s="41">
        <v>164500</v>
      </c>
      <c r="AD836" s="41">
        <v>164000</v>
      </c>
      <c r="AE836" s="41">
        <v>163400</v>
      </c>
      <c r="AF836" s="41">
        <v>162100</v>
      </c>
      <c r="AG836" s="41">
        <v>159800</v>
      </c>
      <c r="AH836" s="41">
        <v>158100</v>
      </c>
      <c r="AI836" s="41">
        <v>157400</v>
      </c>
      <c r="AJ836" s="41">
        <v>156600</v>
      </c>
      <c r="AK836" s="41">
        <v>154700</v>
      </c>
      <c r="AL836" s="41">
        <v>152300</v>
      </c>
      <c r="AM836" s="41">
        <v>149500</v>
      </c>
      <c r="AN836" s="41">
        <v>146200</v>
      </c>
      <c r="AO836" s="41">
        <v>143700</v>
      </c>
      <c r="AP836" s="41">
        <v>141700</v>
      </c>
      <c r="AQ836" s="41">
        <v>137900</v>
      </c>
      <c r="AR836" s="41">
        <v>133100</v>
      </c>
      <c r="AS836" s="41">
        <v>129500</v>
      </c>
      <c r="AT836" s="41">
        <v>129000</v>
      </c>
      <c r="AU836" s="41">
        <v>130000</v>
      </c>
      <c r="AV836" s="41">
        <v>130100</v>
      </c>
      <c r="AW836" s="41">
        <v>127600</v>
      </c>
      <c r="AX836" s="41">
        <v>124300</v>
      </c>
      <c r="AY836" s="41">
        <v>120800</v>
      </c>
      <c r="AZ836" s="41">
        <v>118000</v>
      </c>
      <c r="BA836" s="41">
        <v>116300</v>
      </c>
      <c r="BB836" s="41">
        <v>115700</v>
      </c>
      <c r="BC836" s="41">
        <v>114000</v>
      </c>
      <c r="BD836" s="41">
        <v>111900</v>
      </c>
      <c r="BE836" s="41">
        <v>110200</v>
      </c>
      <c r="BF836" s="41">
        <v>109600</v>
      </c>
      <c r="BG836" s="41">
        <v>109000</v>
      </c>
      <c r="BH836" s="41">
        <v>107400</v>
      </c>
      <c r="BI836" s="41">
        <v>105100</v>
      </c>
      <c r="BJ836" s="41">
        <v>104500</v>
      </c>
      <c r="BK836" s="41">
        <v>104200</v>
      </c>
      <c r="BL836" s="41">
        <v>103400</v>
      </c>
      <c r="BM836" s="41">
        <v>102500</v>
      </c>
      <c r="BN836" s="41">
        <v>101500</v>
      </c>
      <c r="BO836" s="41">
        <v>101600</v>
      </c>
      <c r="BP836" s="41">
        <v>102200</v>
      </c>
      <c r="BQ836" s="41">
        <v>101100</v>
      </c>
      <c r="BR836" s="41">
        <v>97300</v>
      </c>
      <c r="BS836" s="41">
        <v>93700</v>
      </c>
      <c r="BT836" s="41">
        <v>93800</v>
      </c>
      <c r="BU836" s="41">
        <v>96000</v>
      </c>
      <c r="BV836" s="41">
        <v>95500</v>
      </c>
      <c r="BW836" s="41">
        <v>93800</v>
      </c>
      <c r="BX836" s="41">
        <v>92800</v>
      </c>
      <c r="BY836" s="41">
        <v>91800</v>
      </c>
      <c r="BZ836" s="41">
        <v>89600</v>
      </c>
      <c r="CA836" s="41">
        <v>89500</v>
      </c>
      <c r="CB836" s="41">
        <v>91700</v>
      </c>
      <c r="CC836" s="41">
        <v>93400</v>
      </c>
      <c r="CD836" s="41">
        <v>92700</v>
      </c>
      <c r="CE836" s="41">
        <v>89800</v>
      </c>
      <c r="CF836" s="41">
        <v>84800</v>
      </c>
      <c r="CG836" s="41">
        <v>80900</v>
      </c>
      <c r="CH836" s="41">
        <v>77900</v>
      </c>
      <c r="CI836" s="41">
        <v>75600</v>
      </c>
      <c r="CJ836" s="41">
        <v>74700</v>
      </c>
      <c r="CK836" s="41">
        <v>73300</v>
      </c>
      <c r="CL836" s="41">
        <v>71200</v>
      </c>
      <c r="CM836" s="41">
        <v>70200</v>
      </c>
      <c r="CN836" s="41">
        <v>69200</v>
      </c>
      <c r="CO836" s="41">
        <v>67600</v>
      </c>
      <c r="CP836" s="41">
        <v>66100</v>
      </c>
      <c r="CQ836" s="41">
        <v>65900</v>
      </c>
      <c r="CR836" s="41">
        <v>66700</v>
      </c>
      <c r="CS836" s="41">
        <v>68200</v>
      </c>
      <c r="CT836" s="41">
        <v>69900</v>
      </c>
      <c r="CU836" s="41">
        <v>71000</v>
      </c>
      <c r="CV836" s="41">
        <v>70800</v>
      </c>
      <c r="CW836" s="41">
        <v>70400</v>
      </c>
      <c r="CX836" s="41">
        <v>70200</v>
      </c>
      <c r="CY836" s="41">
        <v>69700</v>
      </c>
      <c r="CZ836" s="41">
        <v>69900</v>
      </c>
      <c r="DA836" s="41">
        <v>72300</v>
      </c>
      <c r="DB836" s="41">
        <v>76300</v>
      </c>
      <c r="DC836" s="41">
        <v>78700</v>
      </c>
      <c r="DD836" s="41">
        <v>78700</v>
      </c>
      <c r="DE836" s="41">
        <v>77500</v>
      </c>
      <c r="DF836" s="41">
        <v>76100</v>
      </c>
      <c r="DG836" s="41">
        <v>75800</v>
      </c>
      <c r="DH836" s="41">
        <v>75900</v>
      </c>
      <c r="DI836" s="41">
        <v>76400</v>
      </c>
      <c r="DJ836" s="41">
        <v>77400</v>
      </c>
      <c r="DK836" s="41">
        <v>78800</v>
      </c>
      <c r="DL836" s="41">
        <v>79100</v>
      </c>
      <c r="DM836" s="41">
        <v>79200</v>
      </c>
      <c r="DN836" s="41">
        <v>79900</v>
      </c>
      <c r="DO836" s="41">
        <v>81000</v>
      </c>
      <c r="DP836" s="41">
        <v>81500</v>
      </c>
    </row>
    <row r="837" spans="1:120">
      <c r="A837" s="41">
        <v>91024</v>
      </c>
      <c r="B837" s="41" t="s">
        <v>760</v>
      </c>
      <c r="C837" s="41" t="s">
        <v>66</v>
      </c>
      <c r="D837" s="41" t="s">
        <v>394</v>
      </c>
      <c r="E837" s="41" t="s">
        <v>394</v>
      </c>
      <c r="F837" s="41">
        <v>541600</v>
      </c>
      <c r="G837" s="41">
        <v>548600</v>
      </c>
      <c r="H837" s="41">
        <v>555700</v>
      </c>
      <c r="I837" s="41">
        <v>561300</v>
      </c>
      <c r="J837" s="41">
        <v>567800</v>
      </c>
      <c r="K837" s="41">
        <v>577300</v>
      </c>
      <c r="L837" s="41">
        <v>585500</v>
      </c>
      <c r="M837" s="41">
        <v>594800</v>
      </c>
      <c r="N837" s="41">
        <v>605500</v>
      </c>
      <c r="O837" s="41">
        <v>616000</v>
      </c>
      <c r="P837" s="41">
        <v>621500</v>
      </c>
      <c r="Q837" s="41">
        <v>620900</v>
      </c>
      <c r="R837" s="41">
        <v>616100</v>
      </c>
      <c r="S837" s="41">
        <v>608300</v>
      </c>
      <c r="T837" s="41">
        <v>599600</v>
      </c>
      <c r="U837" s="41">
        <v>595100</v>
      </c>
      <c r="V837" s="41">
        <v>597600</v>
      </c>
      <c r="W837" s="41">
        <v>605300</v>
      </c>
      <c r="X837" s="41">
        <v>613200</v>
      </c>
      <c r="Y837" s="41">
        <v>616500</v>
      </c>
      <c r="Z837" s="41">
        <v>614500</v>
      </c>
      <c r="AA837" s="41">
        <v>611300</v>
      </c>
      <c r="AB837" s="41">
        <v>609400</v>
      </c>
      <c r="AC837" s="41">
        <v>608000</v>
      </c>
      <c r="AD837" s="41">
        <v>608000</v>
      </c>
      <c r="AE837" s="41">
        <v>610200</v>
      </c>
      <c r="AF837" s="41">
        <v>612300</v>
      </c>
      <c r="AG837" s="41">
        <v>611600</v>
      </c>
      <c r="AH837" s="41">
        <v>608700</v>
      </c>
      <c r="AI837" s="41">
        <v>604900</v>
      </c>
      <c r="AJ837" s="41">
        <v>602900</v>
      </c>
      <c r="AK837" s="41">
        <v>604100</v>
      </c>
      <c r="AL837" s="41">
        <v>604600</v>
      </c>
      <c r="AM837" s="41">
        <v>600100</v>
      </c>
      <c r="AN837" s="41">
        <v>591600</v>
      </c>
      <c r="AO837" s="41">
        <v>584900</v>
      </c>
      <c r="AP837" s="41">
        <v>579800</v>
      </c>
      <c r="AQ837" s="41">
        <v>575000</v>
      </c>
      <c r="AR837" s="41">
        <v>569400</v>
      </c>
      <c r="AS837" s="41">
        <v>562800</v>
      </c>
      <c r="AT837" s="41">
        <v>555600</v>
      </c>
      <c r="AU837" s="41">
        <v>550700</v>
      </c>
      <c r="AV837" s="41">
        <v>545200</v>
      </c>
      <c r="AW837" s="41">
        <v>537500</v>
      </c>
      <c r="AX837" s="41">
        <v>528700</v>
      </c>
      <c r="AY837" s="41">
        <v>521700</v>
      </c>
      <c r="AZ837" s="41">
        <v>516900</v>
      </c>
      <c r="BA837" s="41">
        <v>516500</v>
      </c>
      <c r="BB837" s="41">
        <v>519600</v>
      </c>
      <c r="BC837" s="41">
        <v>519200</v>
      </c>
      <c r="BD837" s="41">
        <v>511300</v>
      </c>
      <c r="BE837" s="41">
        <v>501600</v>
      </c>
      <c r="BF837" s="41">
        <v>496800</v>
      </c>
      <c r="BG837" s="41">
        <v>495300</v>
      </c>
      <c r="BH837" s="41">
        <v>497300</v>
      </c>
      <c r="BI837" s="41">
        <v>500000</v>
      </c>
      <c r="BJ837" s="41">
        <v>502400</v>
      </c>
      <c r="BK837" s="41">
        <v>505000</v>
      </c>
      <c r="BL837" s="41">
        <v>511000</v>
      </c>
      <c r="BM837" s="41">
        <v>519100</v>
      </c>
      <c r="BN837" s="41">
        <v>525400</v>
      </c>
      <c r="BO837" s="41">
        <v>528900</v>
      </c>
      <c r="BP837" s="41">
        <v>532800</v>
      </c>
      <c r="BQ837" s="41">
        <v>539000</v>
      </c>
      <c r="BR837" s="41">
        <v>541500</v>
      </c>
      <c r="BS837" s="41">
        <v>537100</v>
      </c>
      <c r="BT837" s="41">
        <v>528400</v>
      </c>
      <c r="BU837" s="41">
        <v>521200</v>
      </c>
      <c r="BV837" s="41">
        <v>516500</v>
      </c>
      <c r="BW837" s="41">
        <v>514200</v>
      </c>
      <c r="BX837" s="41">
        <v>513800</v>
      </c>
      <c r="BY837" s="41">
        <v>511900</v>
      </c>
      <c r="BZ837" s="41">
        <v>507000</v>
      </c>
      <c r="CA837" s="41">
        <v>501400</v>
      </c>
      <c r="CB837" s="41">
        <v>498500</v>
      </c>
      <c r="CC837" s="41">
        <v>496600</v>
      </c>
      <c r="CD837" s="41">
        <v>492100</v>
      </c>
      <c r="CE837" s="41">
        <v>486300</v>
      </c>
      <c r="CF837" s="41">
        <v>481800</v>
      </c>
      <c r="CG837" s="41">
        <v>482000</v>
      </c>
      <c r="CH837" s="41">
        <v>486900</v>
      </c>
      <c r="CI837" s="41">
        <v>491100</v>
      </c>
      <c r="CJ837" s="41">
        <v>489100</v>
      </c>
      <c r="CK837" s="41">
        <v>483900</v>
      </c>
      <c r="CL837" s="41">
        <v>479500</v>
      </c>
      <c r="CM837" s="41">
        <v>477100</v>
      </c>
      <c r="CN837" s="41">
        <v>477800</v>
      </c>
      <c r="CO837" s="41">
        <v>479300</v>
      </c>
      <c r="CP837" s="41">
        <v>481400</v>
      </c>
      <c r="CQ837" s="41">
        <v>484400</v>
      </c>
      <c r="CR837" s="41">
        <v>488000</v>
      </c>
      <c r="CS837" s="41">
        <v>487800</v>
      </c>
      <c r="CT837" s="41">
        <v>486800</v>
      </c>
      <c r="CU837" s="41">
        <v>489400</v>
      </c>
      <c r="CV837" s="41">
        <v>494600</v>
      </c>
      <c r="CW837" s="41">
        <v>499700</v>
      </c>
      <c r="CX837" s="41">
        <v>507900</v>
      </c>
      <c r="CY837" s="41">
        <v>520600</v>
      </c>
      <c r="CZ837" s="41">
        <v>531900</v>
      </c>
      <c r="DA837" s="41">
        <v>541700</v>
      </c>
      <c r="DB837" s="41">
        <v>551400</v>
      </c>
      <c r="DC837" s="41">
        <v>559000</v>
      </c>
      <c r="DD837" s="41">
        <v>564600</v>
      </c>
      <c r="DE837" s="41">
        <v>568400</v>
      </c>
      <c r="DF837" s="41">
        <v>568100</v>
      </c>
      <c r="DG837" s="41">
        <v>562700</v>
      </c>
      <c r="DH837" s="41">
        <v>560800</v>
      </c>
      <c r="DI837" s="41">
        <v>561200</v>
      </c>
      <c r="DJ837" s="41">
        <v>562900</v>
      </c>
      <c r="DK837" s="41">
        <v>564500</v>
      </c>
      <c r="DL837" s="41">
        <v>575000</v>
      </c>
      <c r="DM837" s="41">
        <v>588500</v>
      </c>
      <c r="DN837" s="41">
        <v>597700</v>
      </c>
      <c r="DO837" s="41">
        <v>601700</v>
      </c>
      <c r="DP837" s="41">
        <v>606700</v>
      </c>
    </row>
    <row r="838" spans="1:120">
      <c r="A838" s="41">
        <v>93644</v>
      </c>
      <c r="B838" s="41" t="s">
        <v>762</v>
      </c>
      <c r="C838" s="41" t="s">
        <v>66</v>
      </c>
      <c r="D838" s="41" t="s">
        <v>637</v>
      </c>
      <c r="E838" s="41" t="s">
        <v>637</v>
      </c>
      <c r="F838" s="41">
        <v>224600</v>
      </c>
      <c r="G838" s="41">
        <v>229600</v>
      </c>
      <c r="H838" s="41">
        <v>233000</v>
      </c>
      <c r="I838" s="41">
        <v>236900</v>
      </c>
      <c r="J838" s="41">
        <v>241600</v>
      </c>
      <c r="K838" s="41">
        <v>245100</v>
      </c>
      <c r="L838" s="41">
        <v>246200</v>
      </c>
      <c r="M838" s="41">
        <v>245600</v>
      </c>
      <c r="N838" s="41">
        <v>245400</v>
      </c>
      <c r="O838" s="41">
        <v>246400</v>
      </c>
      <c r="P838" s="41">
        <v>247900</v>
      </c>
      <c r="Q838" s="41">
        <v>248600</v>
      </c>
      <c r="R838" s="41">
        <v>247400</v>
      </c>
      <c r="S838" s="41">
        <v>246300</v>
      </c>
      <c r="T838" s="41">
        <v>248400</v>
      </c>
      <c r="U838" s="41">
        <v>252200</v>
      </c>
      <c r="V838" s="41">
        <v>255100</v>
      </c>
      <c r="W838" s="41">
        <v>256900</v>
      </c>
      <c r="X838" s="41">
        <v>259500</v>
      </c>
      <c r="Y838" s="41">
        <v>261900</v>
      </c>
      <c r="Z838" s="41">
        <v>263400</v>
      </c>
      <c r="AA838" s="41">
        <v>264000</v>
      </c>
      <c r="AB838" s="41">
        <v>265500</v>
      </c>
      <c r="AC838" s="41">
        <v>265100</v>
      </c>
      <c r="AD838" s="41">
        <v>266000</v>
      </c>
      <c r="AE838" s="41">
        <v>266000</v>
      </c>
      <c r="AF838" s="41">
        <v>264500</v>
      </c>
      <c r="AG838" s="41">
        <v>260400</v>
      </c>
      <c r="AH838" s="41">
        <v>252300</v>
      </c>
      <c r="AI838" s="41">
        <v>241500</v>
      </c>
      <c r="AJ838" s="41">
        <v>236400</v>
      </c>
      <c r="AK838" s="41">
        <v>236500</v>
      </c>
      <c r="AL838" s="41">
        <v>234900</v>
      </c>
      <c r="AM838" s="41">
        <v>231800</v>
      </c>
      <c r="AN838" s="41">
        <v>228900</v>
      </c>
      <c r="AO838" s="41">
        <v>225800</v>
      </c>
      <c r="AP838" s="41">
        <v>220900</v>
      </c>
      <c r="AQ838" s="41">
        <v>215600</v>
      </c>
      <c r="AR838" s="41">
        <v>212000</v>
      </c>
      <c r="AS838" s="41">
        <v>212100</v>
      </c>
      <c r="AT838" s="41">
        <v>215200</v>
      </c>
      <c r="AU838" s="41">
        <v>214600</v>
      </c>
      <c r="AV838" s="41">
        <v>206500</v>
      </c>
      <c r="AW838" s="41">
        <v>198600</v>
      </c>
      <c r="AX838" s="41">
        <v>195800</v>
      </c>
      <c r="AY838" s="41">
        <v>195300</v>
      </c>
      <c r="AZ838" s="41">
        <v>194900</v>
      </c>
      <c r="BA838" s="41">
        <v>195800</v>
      </c>
      <c r="BB838" s="41">
        <v>194700</v>
      </c>
      <c r="BC838" s="41">
        <v>192300</v>
      </c>
      <c r="BD838" s="41">
        <v>189100</v>
      </c>
      <c r="BE838" s="41">
        <v>187100</v>
      </c>
      <c r="BF838" s="41">
        <v>186500</v>
      </c>
      <c r="BG838" s="41">
        <v>186500</v>
      </c>
      <c r="BH838" s="41">
        <v>186600</v>
      </c>
      <c r="BI838" s="41">
        <v>187600</v>
      </c>
      <c r="BJ838" s="41">
        <v>187400</v>
      </c>
      <c r="BK838" s="41">
        <v>184100</v>
      </c>
      <c r="BL838" s="41">
        <v>180800</v>
      </c>
      <c r="BM838" s="41">
        <v>180000</v>
      </c>
      <c r="BN838" s="41">
        <v>181400</v>
      </c>
      <c r="BO838" s="41">
        <v>183700</v>
      </c>
      <c r="BP838" s="41">
        <v>184800</v>
      </c>
      <c r="BQ838" s="41">
        <v>181500</v>
      </c>
      <c r="BR838" s="41">
        <v>175000</v>
      </c>
      <c r="BS838" s="41">
        <v>173600</v>
      </c>
      <c r="BT838" s="41">
        <v>174800</v>
      </c>
      <c r="BU838" s="41">
        <v>172900</v>
      </c>
      <c r="BV838" s="41">
        <v>169800</v>
      </c>
      <c r="BW838" s="41">
        <v>168300</v>
      </c>
      <c r="BX838" s="41">
        <v>163900</v>
      </c>
      <c r="BY838" s="41">
        <v>158700</v>
      </c>
      <c r="BZ838" s="41">
        <v>155800</v>
      </c>
      <c r="CA838" s="41">
        <v>154600</v>
      </c>
      <c r="CB838" s="41">
        <v>152500</v>
      </c>
      <c r="CC838" s="41">
        <v>148000</v>
      </c>
      <c r="CD838" s="41">
        <v>141500</v>
      </c>
      <c r="CE838" s="41">
        <v>138600</v>
      </c>
      <c r="CF838" s="41">
        <v>139700</v>
      </c>
      <c r="CG838" s="41">
        <v>139600</v>
      </c>
      <c r="CH838" s="41">
        <v>137200</v>
      </c>
      <c r="CI838" s="41">
        <v>135700</v>
      </c>
      <c r="CJ838" s="41">
        <v>133700</v>
      </c>
      <c r="CK838" s="41">
        <v>129700</v>
      </c>
      <c r="CL838" s="41">
        <v>125800</v>
      </c>
      <c r="CM838" s="41">
        <v>122900</v>
      </c>
      <c r="CN838" s="41">
        <v>122800</v>
      </c>
      <c r="CO838" s="41">
        <v>126400</v>
      </c>
      <c r="CP838" s="41">
        <v>132400</v>
      </c>
      <c r="CQ838" s="41">
        <v>134700</v>
      </c>
      <c r="CR838" s="41">
        <v>133400</v>
      </c>
      <c r="CS838" s="41">
        <v>131700</v>
      </c>
      <c r="CT838" s="41">
        <v>132900</v>
      </c>
      <c r="CU838" s="41">
        <v>134900</v>
      </c>
      <c r="CV838" s="41">
        <v>136200</v>
      </c>
      <c r="CW838" s="41">
        <v>137000</v>
      </c>
      <c r="CX838" s="41">
        <v>139400</v>
      </c>
      <c r="CY838" s="41">
        <v>142800</v>
      </c>
      <c r="CZ838" s="41">
        <v>147100</v>
      </c>
      <c r="DA838" s="41">
        <v>149400</v>
      </c>
      <c r="DB838" s="41">
        <v>149600</v>
      </c>
      <c r="DC838" s="41">
        <v>149400</v>
      </c>
      <c r="DD838" s="41">
        <v>150400</v>
      </c>
      <c r="DE838" s="41">
        <v>151000</v>
      </c>
      <c r="DF838" s="41">
        <v>150500</v>
      </c>
      <c r="DG838" s="41">
        <v>150600</v>
      </c>
      <c r="DH838" s="41">
        <v>154300</v>
      </c>
      <c r="DI838" s="41">
        <v>158400</v>
      </c>
      <c r="DJ838" s="41">
        <v>160000</v>
      </c>
      <c r="DK838" s="41">
        <v>157600</v>
      </c>
      <c r="DL838" s="41">
        <v>152900</v>
      </c>
      <c r="DM838" s="41">
        <v>151300</v>
      </c>
      <c r="DN838" s="41">
        <v>154100</v>
      </c>
      <c r="DO838" s="41">
        <v>156200</v>
      </c>
      <c r="DP838" s="41">
        <v>156700</v>
      </c>
    </row>
    <row r="839" spans="1:120">
      <c r="A839" s="41">
        <v>95073</v>
      </c>
      <c r="B839" s="41" t="s">
        <v>763</v>
      </c>
      <c r="C839" s="41" t="s">
        <v>66</v>
      </c>
      <c r="D839" s="41" t="s">
        <v>439</v>
      </c>
      <c r="E839" s="41" t="s">
        <v>439</v>
      </c>
      <c r="F839" s="41">
        <v>601900</v>
      </c>
      <c r="G839" s="41">
        <v>611000</v>
      </c>
      <c r="H839" s="41">
        <v>617900</v>
      </c>
      <c r="I839" s="41">
        <v>622300</v>
      </c>
      <c r="J839" s="41">
        <v>629000</v>
      </c>
      <c r="K839" s="41">
        <v>641600</v>
      </c>
      <c r="L839" s="41">
        <v>653300</v>
      </c>
      <c r="M839" s="41">
        <v>657500</v>
      </c>
      <c r="N839" s="41">
        <v>657400</v>
      </c>
      <c r="O839" s="41">
        <v>657200</v>
      </c>
      <c r="P839" s="41">
        <v>661800</v>
      </c>
      <c r="Q839" s="41">
        <v>669400</v>
      </c>
      <c r="R839" s="41">
        <v>678200</v>
      </c>
      <c r="S839" s="41">
        <v>684100</v>
      </c>
      <c r="T839" s="41">
        <v>686600</v>
      </c>
      <c r="U839" s="41">
        <v>683000</v>
      </c>
      <c r="V839" s="41">
        <v>674500</v>
      </c>
      <c r="W839" s="41">
        <v>664900</v>
      </c>
      <c r="X839" s="41">
        <v>658600</v>
      </c>
      <c r="Y839" s="41">
        <v>656400</v>
      </c>
      <c r="Z839" s="41">
        <v>654800</v>
      </c>
      <c r="AA839" s="41">
        <v>653100</v>
      </c>
      <c r="AB839" s="41">
        <v>649800</v>
      </c>
      <c r="AC839" s="41">
        <v>643500</v>
      </c>
      <c r="AD839" s="41">
        <v>634700</v>
      </c>
      <c r="AE839" s="41">
        <v>628600</v>
      </c>
      <c r="AF839" s="41">
        <v>625200</v>
      </c>
      <c r="AG839" s="41">
        <v>624500</v>
      </c>
      <c r="AH839" s="41">
        <v>624200</v>
      </c>
      <c r="AI839" s="41">
        <v>621300</v>
      </c>
      <c r="AJ839" s="41">
        <v>613700</v>
      </c>
      <c r="AK839" s="41">
        <v>608800</v>
      </c>
      <c r="AL839" s="41">
        <v>606500</v>
      </c>
      <c r="AM839" s="41">
        <v>606600</v>
      </c>
      <c r="AN839" s="41">
        <v>609700</v>
      </c>
      <c r="AO839" s="41">
        <v>612700</v>
      </c>
      <c r="AP839" s="41">
        <v>605300</v>
      </c>
      <c r="AQ839" s="41">
        <v>586200</v>
      </c>
      <c r="AR839" s="41">
        <v>567700</v>
      </c>
      <c r="AS839" s="41">
        <v>557600</v>
      </c>
      <c r="AT839" s="41">
        <v>554000</v>
      </c>
      <c r="AU839" s="41">
        <v>548500</v>
      </c>
      <c r="AV839" s="41">
        <v>537700</v>
      </c>
      <c r="AW839" s="41">
        <v>522400</v>
      </c>
      <c r="AX839" s="41">
        <v>498300</v>
      </c>
      <c r="AY839" s="41">
        <v>466500</v>
      </c>
      <c r="AZ839" s="41">
        <v>433800</v>
      </c>
      <c r="BA839" s="41">
        <v>419400</v>
      </c>
      <c r="BB839" s="41">
        <v>423500</v>
      </c>
      <c r="BC839" s="41">
        <v>433000</v>
      </c>
      <c r="BD839" s="41">
        <v>435800</v>
      </c>
      <c r="BE839" s="41">
        <v>437400</v>
      </c>
      <c r="BF839" s="41">
        <v>439100</v>
      </c>
      <c r="BG839" s="41">
        <v>439300</v>
      </c>
      <c r="BH839" s="41">
        <v>437900</v>
      </c>
      <c r="BI839" s="41">
        <v>442000</v>
      </c>
      <c r="BJ839" s="41">
        <v>451500</v>
      </c>
      <c r="BK839" s="41">
        <v>459400</v>
      </c>
      <c r="BL839" s="41">
        <v>464300</v>
      </c>
      <c r="BM839" s="41">
        <v>465200</v>
      </c>
      <c r="BN839" s="41">
        <v>463500</v>
      </c>
      <c r="BO839" s="41">
        <v>470100</v>
      </c>
      <c r="BP839" s="41">
        <v>476500</v>
      </c>
      <c r="BQ839" s="41">
        <v>468000</v>
      </c>
      <c r="BR839" s="41">
        <v>453200</v>
      </c>
      <c r="BS839" s="41">
        <v>442900</v>
      </c>
      <c r="BT839" s="41">
        <v>445900</v>
      </c>
      <c r="BU839" s="41">
        <v>449400</v>
      </c>
      <c r="BV839" s="41">
        <v>445600</v>
      </c>
      <c r="BW839" s="41">
        <v>435300</v>
      </c>
      <c r="BX839" s="41">
        <v>431900</v>
      </c>
      <c r="BY839" s="41">
        <v>426000</v>
      </c>
      <c r="BZ839" s="41">
        <v>418000</v>
      </c>
      <c r="CA839" s="41">
        <v>409600</v>
      </c>
      <c r="CB839" s="41">
        <v>400800</v>
      </c>
      <c r="CC839" s="41">
        <v>395500</v>
      </c>
      <c r="CD839" s="41">
        <v>395600</v>
      </c>
      <c r="CE839" s="41">
        <v>396000</v>
      </c>
      <c r="CF839" s="41">
        <v>394200</v>
      </c>
      <c r="CG839" s="41">
        <v>390300</v>
      </c>
      <c r="CH839" s="41">
        <v>389000</v>
      </c>
      <c r="CI839" s="41">
        <v>393800</v>
      </c>
      <c r="CJ839" s="41">
        <v>399200</v>
      </c>
      <c r="CK839" s="41">
        <v>393200</v>
      </c>
      <c r="CL839" s="41">
        <v>391800</v>
      </c>
      <c r="CM839" s="41">
        <v>393200</v>
      </c>
      <c r="CN839" s="41">
        <v>397700</v>
      </c>
      <c r="CO839" s="41">
        <v>403200</v>
      </c>
      <c r="CP839" s="41">
        <v>407900</v>
      </c>
      <c r="CQ839" s="41">
        <v>412600</v>
      </c>
      <c r="CR839" s="41">
        <v>415000</v>
      </c>
      <c r="CS839" s="41">
        <v>412800</v>
      </c>
      <c r="CT839" s="41">
        <v>412400</v>
      </c>
      <c r="CU839" s="41">
        <v>423700</v>
      </c>
      <c r="CV839" s="41">
        <v>439300</v>
      </c>
      <c r="CW839" s="41">
        <v>453100</v>
      </c>
      <c r="CX839" s="41">
        <v>454900</v>
      </c>
      <c r="CY839" s="41">
        <v>450100</v>
      </c>
      <c r="CZ839" s="41">
        <v>452200</v>
      </c>
      <c r="DA839" s="41">
        <v>467300</v>
      </c>
      <c r="DB839" s="41">
        <v>485400</v>
      </c>
      <c r="DC839" s="41">
        <v>496000</v>
      </c>
      <c r="DD839" s="41">
        <v>503100</v>
      </c>
      <c r="DE839" s="41">
        <v>507300</v>
      </c>
      <c r="DF839" s="41">
        <v>513200</v>
      </c>
      <c r="DG839" s="41">
        <v>523000</v>
      </c>
      <c r="DH839" s="41">
        <v>526700</v>
      </c>
      <c r="DI839" s="41">
        <v>532000</v>
      </c>
      <c r="DJ839" s="41">
        <v>544500</v>
      </c>
      <c r="DK839" s="41">
        <v>563900</v>
      </c>
      <c r="DL839" s="41">
        <v>583700</v>
      </c>
      <c r="DM839" s="41">
        <v>585500</v>
      </c>
      <c r="DN839" s="41">
        <v>572100</v>
      </c>
      <c r="DO839" s="41">
        <v>573800</v>
      </c>
      <c r="DP839" s="41">
        <v>582400</v>
      </c>
    </row>
    <row r="840" spans="1:120">
      <c r="A840" s="41">
        <v>93108</v>
      </c>
      <c r="B840" s="41" t="s">
        <v>764</v>
      </c>
      <c r="C840" s="41" t="s">
        <v>66</v>
      </c>
      <c r="D840" s="41" t="s">
        <v>490</v>
      </c>
      <c r="E840" s="41" t="s">
        <v>490</v>
      </c>
      <c r="F840" s="41">
        <v>1870700</v>
      </c>
      <c r="G840" s="41">
        <v>1891300</v>
      </c>
      <c r="H840" s="41">
        <v>1901600</v>
      </c>
      <c r="I840" s="41">
        <v>1896600</v>
      </c>
      <c r="J840" s="41">
        <v>1905000</v>
      </c>
      <c r="K840" s="41">
        <v>1917000</v>
      </c>
      <c r="L840" s="41">
        <v>1912900</v>
      </c>
      <c r="M840" s="41">
        <v>1908600</v>
      </c>
      <c r="N840" s="41">
        <v>1911000</v>
      </c>
      <c r="O840" s="41">
        <v>1908100</v>
      </c>
      <c r="P840" s="41">
        <v>1910800</v>
      </c>
      <c r="Q840" s="41">
        <v>1931100</v>
      </c>
      <c r="R840" s="41">
        <v>1928200</v>
      </c>
      <c r="S840" s="41">
        <v>1909100</v>
      </c>
      <c r="T840" s="41">
        <v>1898700</v>
      </c>
      <c r="U840" s="41">
        <v>1907400</v>
      </c>
      <c r="V840" s="41">
        <v>1910900</v>
      </c>
      <c r="W840" s="41">
        <v>1906200</v>
      </c>
      <c r="X840" s="41">
        <v>1898100</v>
      </c>
      <c r="Y840" s="41">
        <v>1891600</v>
      </c>
      <c r="Z840" s="41">
        <v>1868600</v>
      </c>
      <c r="AA840" s="41">
        <v>1834900</v>
      </c>
      <c r="AB840" s="41">
        <v>1806600</v>
      </c>
      <c r="AC840" s="41">
        <v>1794600</v>
      </c>
      <c r="AD840" s="41">
        <v>1793600</v>
      </c>
      <c r="AE840" s="41">
        <v>1806400</v>
      </c>
      <c r="AF840" s="41">
        <v>1828100</v>
      </c>
      <c r="AG840" s="41">
        <v>1844600</v>
      </c>
      <c r="AH840" s="41">
        <v>1849300</v>
      </c>
      <c r="AI840" s="41">
        <v>1853800</v>
      </c>
      <c r="AJ840" s="41">
        <v>1859600</v>
      </c>
      <c r="AK840" s="41">
        <v>1859100</v>
      </c>
      <c r="AL840" s="41">
        <v>1848000</v>
      </c>
      <c r="AM840" s="41">
        <v>1830500</v>
      </c>
      <c r="AN840" s="41">
        <v>1813500</v>
      </c>
      <c r="AO840" s="41">
        <v>1804100</v>
      </c>
      <c r="AP840" s="41">
        <v>1794900</v>
      </c>
      <c r="AQ840" s="41">
        <v>1765000</v>
      </c>
      <c r="AR840" s="41">
        <v>1730200</v>
      </c>
      <c r="AS840" s="41">
        <v>1723800</v>
      </c>
      <c r="AT840" s="41">
        <v>1727600</v>
      </c>
      <c r="AU840" s="41">
        <v>1729400</v>
      </c>
      <c r="AV840" s="41">
        <v>1738100</v>
      </c>
      <c r="AW840" s="41">
        <v>1734300</v>
      </c>
      <c r="AX840" s="41">
        <v>1722400</v>
      </c>
      <c r="AY840" s="41">
        <v>1700300</v>
      </c>
      <c r="AZ840" s="41">
        <v>1661000</v>
      </c>
      <c r="BA840" s="41">
        <v>1640600</v>
      </c>
      <c r="BB840" s="41">
        <v>1656000</v>
      </c>
      <c r="BC840" s="41">
        <v>1665300</v>
      </c>
      <c r="BD840" s="41">
        <v>1666200</v>
      </c>
      <c r="BE840" s="41">
        <v>1678600</v>
      </c>
      <c r="BF840" s="41">
        <v>1682000</v>
      </c>
      <c r="BG840" s="41">
        <v>1666000</v>
      </c>
      <c r="BH840" s="41">
        <v>1656200</v>
      </c>
      <c r="BI840" s="41">
        <v>1662800</v>
      </c>
      <c r="BJ840" s="41">
        <v>1671200</v>
      </c>
      <c r="BK840" s="41">
        <v>1688700</v>
      </c>
      <c r="BL840" s="41">
        <v>1712700</v>
      </c>
      <c r="BM840" s="41">
        <v>1677400</v>
      </c>
      <c r="BN840" s="41">
        <v>1660900</v>
      </c>
      <c r="BO840" s="41">
        <v>1673300</v>
      </c>
      <c r="BP840" s="41">
        <v>1656000</v>
      </c>
      <c r="BQ840" s="41">
        <v>1592300</v>
      </c>
      <c r="BR840" s="41">
        <v>1567900</v>
      </c>
      <c r="BS840" s="41">
        <v>1536100</v>
      </c>
      <c r="BT840" s="41">
        <v>1482100</v>
      </c>
      <c r="BU840" s="41">
        <v>1429600</v>
      </c>
      <c r="BV840" s="41">
        <v>1410600</v>
      </c>
      <c r="BW840" s="41">
        <v>1420400</v>
      </c>
      <c r="BX840" s="41">
        <v>1417500</v>
      </c>
      <c r="BY840" s="41">
        <v>1415000</v>
      </c>
      <c r="BZ840" s="41">
        <v>1385800</v>
      </c>
      <c r="CA840" s="41">
        <v>1364800</v>
      </c>
      <c r="CB840" s="41">
        <v>1367500</v>
      </c>
      <c r="CC840" s="41">
        <v>1366600</v>
      </c>
      <c r="CD840" s="41">
        <v>1335200</v>
      </c>
      <c r="CE840" s="41">
        <v>1341000</v>
      </c>
      <c r="CF840" s="41">
        <v>1366200</v>
      </c>
      <c r="CG840" s="41">
        <v>1380100</v>
      </c>
      <c r="CH840" s="41">
        <v>1383300</v>
      </c>
      <c r="CI840" s="41">
        <v>1378200</v>
      </c>
      <c r="CJ840" s="41">
        <v>1385500</v>
      </c>
      <c r="CK840" s="41">
        <v>1386900</v>
      </c>
      <c r="CL840" s="41">
        <v>1364700</v>
      </c>
      <c r="CM840" s="41">
        <v>1361500</v>
      </c>
      <c r="CN840" s="41">
        <v>1366600</v>
      </c>
      <c r="CO840" s="41">
        <v>1352700</v>
      </c>
      <c r="CP840" s="41">
        <v>1345000</v>
      </c>
      <c r="CQ840" s="41">
        <v>1374700</v>
      </c>
      <c r="CR840" s="41">
        <v>1400800</v>
      </c>
      <c r="CS840" s="41">
        <v>1406400</v>
      </c>
      <c r="CT840" s="41">
        <v>1402900</v>
      </c>
      <c r="CU840" s="41">
        <v>1423700</v>
      </c>
      <c r="CV840" s="41">
        <v>1447900</v>
      </c>
      <c r="CW840" s="41">
        <v>1472000</v>
      </c>
      <c r="CX840" s="41">
        <v>1509400</v>
      </c>
      <c r="CY840" s="41">
        <v>1551500</v>
      </c>
      <c r="CZ840" s="41">
        <v>1607600</v>
      </c>
      <c r="DA840" s="41">
        <v>1669100</v>
      </c>
      <c r="DB840" s="41">
        <v>1717000</v>
      </c>
      <c r="DC840" s="41">
        <v>1744900</v>
      </c>
      <c r="DD840" s="41">
        <v>1781300</v>
      </c>
      <c r="DE840" s="41">
        <v>1810400</v>
      </c>
      <c r="DF840" s="41">
        <v>1837600</v>
      </c>
      <c r="DG840" s="41">
        <v>1835600</v>
      </c>
      <c r="DH840" s="41">
        <v>1813300</v>
      </c>
      <c r="DI840" s="41">
        <v>1827600</v>
      </c>
      <c r="DJ840" s="41">
        <v>1874000</v>
      </c>
      <c r="DK840" s="41">
        <v>1890800</v>
      </c>
      <c r="DL840" s="41">
        <v>1872500</v>
      </c>
      <c r="DM840" s="41">
        <v>1864700</v>
      </c>
      <c r="DN840" s="41">
        <v>1862500</v>
      </c>
      <c r="DO840" s="41">
        <v>1847700</v>
      </c>
      <c r="DP840" s="41">
        <v>1823200</v>
      </c>
    </row>
    <row r="841" spans="1:120">
      <c r="A841" s="41">
        <v>91914</v>
      </c>
      <c r="B841" s="41" t="s">
        <v>401</v>
      </c>
      <c r="C841" s="41" t="s">
        <v>66</v>
      </c>
      <c r="D841" s="41" t="s">
        <v>402</v>
      </c>
      <c r="E841" s="41" t="s">
        <v>402</v>
      </c>
      <c r="F841" s="41">
        <v>395400</v>
      </c>
      <c r="G841" s="41">
        <v>410700</v>
      </c>
      <c r="H841" s="41">
        <v>418700</v>
      </c>
      <c r="I841" s="41">
        <v>419500</v>
      </c>
      <c r="J841" s="41">
        <v>418100</v>
      </c>
      <c r="K841" s="41">
        <v>413800</v>
      </c>
      <c r="L841" s="41">
        <v>410200</v>
      </c>
      <c r="M841" s="41">
        <v>411200</v>
      </c>
      <c r="N841" s="41">
        <v>416700</v>
      </c>
      <c r="O841" s="41">
        <v>417900</v>
      </c>
      <c r="P841" s="41">
        <v>416200</v>
      </c>
      <c r="Q841" s="41">
        <v>416500</v>
      </c>
      <c r="R841" s="41">
        <v>418400</v>
      </c>
      <c r="S841" s="41">
        <v>417100</v>
      </c>
      <c r="T841" s="41">
        <v>415000</v>
      </c>
      <c r="U841" s="41">
        <v>411800</v>
      </c>
      <c r="V841" s="41">
        <v>407900</v>
      </c>
      <c r="W841" s="41">
        <v>401600</v>
      </c>
      <c r="X841" s="41">
        <v>393800</v>
      </c>
      <c r="Y841" s="41">
        <v>387400</v>
      </c>
      <c r="Z841" s="41">
        <v>377400</v>
      </c>
      <c r="AA841" s="41">
        <v>365100</v>
      </c>
      <c r="AB841" s="41">
        <v>359300</v>
      </c>
      <c r="AC841" s="41">
        <v>359000</v>
      </c>
      <c r="AD841" s="41">
        <v>355100</v>
      </c>
      <c r="AE841" s="41">
        <v>351800</v>
      </c>
      <c r="AF841" s="41">
        <v>353400</v>
      </c>
      <c r="AG841" s="41">
        <v>356700</v>
      </c>
      <c r="AH841" s="41">
        <v>358900</v>
      </c>
      <c r="AI841" s="41">
        <v>359200</v>
      </c>
      <c r="AJ841" s="41">
        <v>358200</v>
      </c>
      <c r="AK841" s="41">
        <v>355700</v>
      </c>
      <c r="AL841" s="41">
        <v>351100</v>
      </c>
      <c r="AM841" s="41">
        <v>345900</v>
      </c>
      <c r="AN841" s="41">
        <v>342600</v>
      </c>
      <c r="AO841" s="41">
        <v>340900</v>
      </c>
      <c r="AP841" s="41">
        <v>338500</v>
      </c>
      <c r="AQ841" s="41">
        <v>331700</v>
      </c>
      <c r="AR841" s="41">
        <v>320100</v>
      </c>
      <c r="AS841" s="41">
        <v>309900</v>
      </c>
      <c r="AT841" s="41">
        <v>303000</v>
      </c>
      <c r="AU841" s="41">
        <v>296400</v>
      </c>
      <c r="AV841" s="41">
        <v>287500</v>
      </c>
      <c r="AW841" s="41">
        <v>277300</v>
      </c>
      <c r="AX841" s="41">
        <v>268600</v>
      </c>
      <c r="AY841" s="41">
        <v>260900</v>
      </c>
      <c r="AZ841" s="41">
        <v>252300</v>
      </c>
      <c r="BA841" s="41">
        <v>241900</v>
      </c>
      <c r="BB841" s="41">
        <v>230600</v>
      </c>
      <c r="BC841" s="41">
        <v>221100</v>
      </c>
      <c r="BD841" s="41">
        <v>216500</v>
      </c>
      <c r="BE841" s="41">
        <v>212700</v>
      </c>
      <c r="BF841" s="41">
        <v>207300</v>
      </c>
      <c r="BG841" s="41">
        <v>202100</v>
      </c>
      <c r="BH841" s="41">
        <v>199800</v>
      </c>
      <c r="BI841" s="41">
        <v>199200</v>
      </c>
      <c r="BJ841" s="41">
        <v>199400</v>
      </c>
      <c r="BK841" s="41">
        <v>198200</v>
      </c>
      <c r="BL841" s="41">
        <v>195300</v>
      </c>
      <c r="BM841" s="41">
        <v>191300</v>
      </c>
      <c r="BN841" s="41">
        <v>189800</v>
      </c>
      <c r="BO841" s="41">
        <v>190800</v>
      </c>
      <c r="BP841" s="41">
        <v>191700</v>
      </c>
      <c r="BQ841" s="41">
        <v>190500</v>
      </c>
      <c r="BR841" s="41">
        <v>189600</v>
      </c>
      <c r="BS841" s="41">
        <v>189600</v>
      </c>
      <c r="BT841" s="41">
        <v>191000</v>
      </c>
      <c r="BU841" s="41">
        <v>193700</v>
      </c>
      <c r="BV841" s="41">
        <v>197300</v>
      </c>
      <c r="BW841" s="41">
        <v>199500</v>
      </c>
      <c r="BX841" s="41">
        <v>199000</v>
      </c>
      <c r="BY841" s="41">
        <v>195700</v>
      </c>
      <c r="BZ841" s="41">
        <v>192300</v>
      </c>
      <c r="CA841" s="41">
        <v>191800</v>
      </c>
      <c r="CB841" s="41">
        <v>193100</v>
      </c>
      <c r="CC841" s="41">
        <v>192600</v>
      </c>
      <c r="CD841" s="41">
        <v>190400</v>
      </c>
      <c r="CE841" s="41">
        <v>190300</v>
      </c>
      <c r="CF841" s="41">
        <v>193000</v>
      </c>
      <c r="CG841" s="41">
        <v>195400</v>
      </c>
      <c r="CH841" s="41">
        <v>195500</v>
      </c>
      <c r="CI841" s="41">
        <v>196100</v>
      </c>
      <c r="CJ841" s="41">
        <v>196600</v>
      </c>
      <c r="CK841" s="41">
        <v>197400</v>
      </c>
      <c r="CL841" s="41">
        <v>197700</v>
      </c>
      <c r="CM841" s="41">
        <v>198200</v>
      </c>
      <c r="CN841" s="41">
        <v>198300</v>
      </c>
      <c r="CO841" s="41">
        <v>199100</v>
      </c>
      <c r="CP841" s="41">
        <v>200400</v>
      </c>
      <c r="CQ841" s="41">
        <v>203500</v>
      </c>
      <c r="CR841" s="41">
        <v>205100</v>
      </c>
      <c r="CS841" s="41">
        <v>203700</v>
      </c>
      <c r="CT841" s="41">
        <v>200300</v>
      </c>
      <c r="CU841" s="41">
        <v>199100</v>
      </c>
      <c r="CV841" s="41">
        <v>202800</v>
      </c>
      <c r="CW841" s="41">
        <v>210400</v>
      </c>
      <c r="CX841" s="41">
        <v>218700</v>
      </c>
      <c r="CY841" s="41">
        <v>224500</v>
      </c>
      <c r="CZ841" s="41">
        <v>230100</v>
      </c>
      <c r="DA841" s="41">
        <v>236000</v>
      </c>
      <c r="DB841" s="41">
        <v>242400</v>
      </c>
      <c r="DC841" s="41">
        <v>242400</v>
      </c>
      <c r="DD841" s="41">
        <v>240000</v>
      </c>
      <c r="DE841" s="41">
        <v>240600</v>
      </c>
      <c r="DF841" s="41">
        <v>245200</v>
      </c>
      <c r="DG841" s="41">
        <v>248300</v>
      </c>
      <c r="DH841" s="41">
        <v>252300</v>
      </c>
      <c r="DI841" s="41">
        <v>258200</v>
      </c>
      <c r="DJ841" s="41">
        <v>264900</v>
      </c>
      <c r="DK841" s="41">
        <v>270300</v>
      </c>
      <c r="DL841" s="41">
        <v>271400</v>
      </c>
      <c r="DM841" s="41">
        <v>278800</v>
      </c>
      <c r="DN841" s="41">
        <v>291200</v>
      </c>
      <c r="DO841" s="41">
        <v>304300</v>
      </c>
      <c r="DP841" s="41">
        <v>314700</v>
      </c>
    </row>
    <row r="842" spans="1:120">
      <c r="A842" s="41">
        <v>93908</v>
      </c>
      <c r="B842" s="41" t="s">
        <v>576</v>
      </c>
      <c r="C842" s="41" t="s">
        <v>66</v>
      </c>
      <c r="D842" s="41" t="s">
        <v>576</v>
      </c>
      <c r="E842" s="41" t="s">
        <v>575</v>
      </c>
      <c r="F842" s="41">
        <v>802800</v>
      </c>
      <c r="G842" s="41">
        <v>817500</v>
      </c>
      <c r="H842" s="41">
        <v>820600</v>
      </c>
      <c r="I842" s="41">
        <v>824800</v>
      </c>
      <c r="J842" s="41">
        <v>836400</v>
      </c>
      <c r="K842" s="41">
        <v>849700</v>
      </c>
      <c r="L842" s="41">
        <v>859900</v>
      </c>
      <c r="M842" s="41">
        <v>864500</v>
      </c>
      <c r="N842" s="41">
        <v>865400</v>
      </c>
      <c r="O842" s="41">
        <v>863000</v>
      </c>
      <c r="P842" s="41">
        <v>858100</v>
      </c>
      <c r="Q842" s="41">
        <v>853900</v>
      </c>
      <c r="R842" s="41">
        <v>850000</v>
      </c>
      <c r="S842" s="41">
        <v>845500</v>
      </c>
      <c r="T842" s="41">
        <v>848900</v>
      </c>
      <c r="U842" s="41">
        <v>855700</v>
      </c>
      <c r="V842" s="41">
        <v>853200</v>
      </c>
      <c r="W842" s="41">
        <v>843200</v>
      </c>
      <c r="X842" s="41">
        <v>833800</v>
      </c>
      <c r="Y842" s="41">
        <v>819000</v>
      </c>
      <c r="Z842" s="41">
        <v>795900</v>
      </c>
      <c r="AA842" s="41">
        <v>780000</v>
      </c>
      <c r="AB842" s="41">
        <v>776600</v>
      </c>
      <c r="AC842" s="41">
        <v>769700</v>
      </c>
      <c r="AD842" s="41">
        <v>759100</v>
      </c>
      <c r="AE842" s="41">
        <v>755800</v>
      </c>
      <c r="AF842" s="41">
        <v>753700</v>
      </c>
      <c r="AG842" s="41">
        <v>751200</v>
      </c>
      <c r="AH842" s="41">
        <v>744000</v>
      </c>
      <c r="AI842" s="41">
        <v>728300</v>
      </c>
      <c r="AJ842" s="41">
        <v>711600</v>
      </c>
      <c r="AK842" s="41">
        <v>709200</v>
      </c>
      <c r="AL842" s="41">
        <v>717700</v>
      </c>
      <c r="AM842" s="41">
        <v>736000</v>
      </c>
      <c r="AN842" s="41">
        <v>756900</v>
      </c>
      <c r="AO842" s="41">
        <v>759300</v>
      </c>
      <c r="AP842" s="41">
        <v>739200</v>
      </c>
      <c r="AQ842" s="41">
        <v>712800</v>
      </c>
      <c r="AR842" s="41">
        <v>689500</v>
      </c>
      <c r="AS842" s="41">
        <v>663600</v>
      </c>
      <c r="AT842" s="41">
        <v>641100</v>
      </c>
      <c r="AU842" s="41">
        <v>626300</v>
      </c>
      <c r="AV842" s="41">
        <v>615800</v>
      </c>
      <c r="AW842" s="41">
        <v>606100</v>
      </c>
      <c r="AX842" s="41">
        <v>597900</v>
      </c>
      <c r="AY842" s="41">
        <v>590400</v>
      </c>
      <c r="AZ842" s="41">
        <v>581500</v>
      </c>
      <c r="BA842" s="41">
        <v>581800</v>
      </c>
      <c r="BB842" s="41">
        <v>593000</v>
      </c>
      <c r="BC842" s="41">
        <v>605400</v>
      </c>
      <c r="BD842" s="41">
        <v>607600</v>
      </c>
      <c r="BE842" s="41">
        <v>605000</v>
      </c>
      <c r="BF842" s="41">
        <v>602900</v>
      </c>
      <c r="BG842" s="41">
        <v>598900</v>
      </c>
      <c r="BH842" s="41">
        <v>597600</v>
      </c>
      <c r="BI842" s="41">
        <v>600200</v>
      </c>
      <c r="BJ842" s="41">
        <v>598000</v>
      </c>
      <c r="BK842" s="41">
        <v>581600</v>
      </c>
      <c r="BL842" s="41">
        <v>563500</v>
      </c>
      <c r="BM842" s="41">
        <v>561800</v>
      </c>
      <c r="BN842" s="41">
        <v>565100</v>
      </c>
      <c r="BO842" s="41">
        <v>556600</v>
      </c>
      <c r="BP842" s="41">
        <v>545800</v>
      </c>
      <c r="BQ842" s="41">
        <v>537500</v>
      </c>
      <c r="BR842" s="41">
        <v>531300</v>
      </c>
      <c r="BS842" s="41">
        <v>530300</v>
      </c>
      <c r="BT842" s="41">
        <v>528300</v>
      </c>
      <c r="BU842" s="41">
        <v>517000</v>
      </c>
      <c r="BV842" s="41">
        <v>515500</v>
      </c>
      <c r="BW842" s="41">
        <v>512600</v>
      </c>
      <c r="BX842" s="41">
        <v>500200</v>
      </c>
      <c r="BY842" s="41">
        <v>491100</v>
      </c>
      <c r="BZ842" s="41">
        <v>495500</v>
      </c>
      <c r="CA842" s="41">
        <v>499500</v>
      </c>
      <c r="CB842" s="41">
        <v>497200</v>
      </c>
      <c r="CC842" s="41">
        <v>491800</v>
      </c>
      <c r="CD842" s="41">
        <v>488600</v>
      </c>
      <c r="CE842" s="41">
        <v>486800</v>
      </c>
      <c r="CF842" s="41">
        <v>482500</v>
      </c>
      <c r="CG842" s="41">
        <v>475600</v>
      </c>
      <c r="CH842" s="41">
        <v>468400</v>
      </c>
      <c r="CI842" s="41">
        <v>468500</v>
      </c>
      <c r="CJ842" s="41">
        <v>467800</v>
      </c>
      <c r="CK842" s="41">
        <v>459300</v>
      </c>
      <c r="CL842" s="41">
        <v>458500</v>
      </c>
      <c r="CM842" s="41">
        <v>462100</v>
      </c>
      <c r="CN842" s="41">
        <v>462000</v>
      </c>
      <c r="CO842" s="41">
        <v>462900</v>
      </c>
      <c r="CP842" s="41">
        <v>469700</v>
      </c>
      <c r="CQ842" s="41">
        <v>476200</v>
      </c>
      <c r="CR842" s="41">
        <v>481800</v>
      </c>
      <c r="CS842" s="41">
        <v>487200</v>
      </c>
      <c r="CT842" s="41">
        <v>496300</v>
      </c>
      <c r="CU842" s="41">
        <v>499800</v>
      </c>
      <c r="CV842" s="41">
        <v>494800</v>
      </c>
      <c r="CW842" s="41">
        <v>493600</v>
      </c>
      <c r="CX842" s="41">
        <v>495100</v>
      </c>
      <c r="CY842" s="41">
        <v>496200</v>
      </c>
      <c r="CZ842" s="41">
        <v>500400</v>
      </c>
      <c r="DA842" s="41">
        <v>516100</v>
      </c>
      <c r="DB842" s="41">
        <v>532000</v>
      </c>
      <c r="DC842" s="41">
        <v>540300</v>
      </c>
      <c r="DD842" s="41">
        <v>544300</v>
      </c>
      <c r="DE842" s="41">
        <v>552000</v>
      </c>
      <c r="DF842" s="41">
        <v>552900</v>
      </c>
      <c r="DG842" s="41">
        <v>557300</v>
      </c>
      <c r="DH842" s="41">
        <v>571600</v>
      </c>
      <c r="DI842" s="41">
        <v>581600</v>
      </c>
      <c r="DJ842" s="41">
        <v>573300</v>
      </c>
      <c r="DK842" s="41">
        <v>570100</v>
      </c>
      <c r="DL842" s="41">
        <v>583300</v>
      </c>
      <c r="DM842" s="41">
        <v>592700</v>
      </c>
      <c r="DN842" s="41">
        <v>595900</v>
      </c>
      <c r="DO842" s="41">
        <v>604700</v>
      </c>
      <c r="DP842" s="41">
        <v>614500</v>
      </c>
    </row>
    <row r="843" spans="1:120">
      <c r="A843" s="41">
        <v>94708</v>
      </c>
      <c r="B843" s="41" t="s">
        <v>111</v>
      </c>
      <c r="C843" s="41" t="s">
        <v>66</v>
      </c>
      <c r="D843" s="41" t="s">
        <v>65</v>
      </c>
      <c r="E843" s="41" t="s">
        <v>78</v>
      </c>
      <c r="F843" s="41">
        <v>741400</v>
      </c>
      <c r="G843" s="41">
        <v>751200</v>
      </c>
      <c r="H843" s="41">
        <v>764100</v>
      </c>
      <c r="I843" s="41">
        <v>778300</v>
      </c>
      <c r="J843" s="41">
        <v>789100</v>
      </c>
      <c r="K843" s="41">
        <v>798100</v>
      </c>
      <c r="L843" s="41">
        <v>805200</v>
      </c>
      <c r="M843" s="41">
        <v>809800</v>
      </c>
      <c r="N843" s="41">
        <v>810500</v>
      </c>
      <c r="O843" s="41">
        <v>807000</v>
      </c>
      <c r="P843" s="41">
        <v>800300</v>
      </c>
      <c r="Q843" s="41">
        <v>791700</v>
      </c>
      <c r="R843" s="41">
        <v>784900</v>
      </c>
      <c r="S843" s="41">
        <v>781700</v>
      </c>
      <c r="T843" s="41">
        <v>778000</v>
      </c>
      <c r="U843" s="41">
        <v>770800</v>
      </c>
      <c r="V843" s="41">
        <v>764300</v>
      </c>
      <c r="W843" s="41">
        <v>761300</v>
      </c>
      <c r="X843" s="41">
        <v>760500</v>
      </c>
      <c r="Y843" s="41">
        <v>759100</v>
      </c>
      <c r="Z843" s="41">
        <v>756200</v>
      </c>
      <c r="AA843" s="41">
        <v>754500</v>
      </c>
      <c r="AB843" s="41">
        <v>757300</v>
      </c>
      <c r="AC843" s="41">
        <v>763100</v>
      </c>
      <c r="AD843" s="41">
        <v>768000</v>
      </c>
      <c r="AE843" s="41">
        <v>771900</v>
      </c>
      <c r="AF843" s="41">
        <v>774100</v>
      </c>
      <c r="AG843" s="41">
        <v>775000</v>
      </c>
      <c r="AH843" s="41">
        <v>774000</v>
      </c>
      <c r="AI843" s="41">
        <v>770400</v>
      </c>
      <c r="AJ843" s="41">
        <v>766300</v>
      </c>
      <c r="AK843" s="41">
        <v>762300</v>
      </c>
      <c r="AL843" s="41">
        <v>756100</v>
      </c>
      <c r="AM843" s="41">
        <v>748700</v>
      </c>
      <c r="AN843" s="41">
        <v>744600</v>
      </c>
      <c r="AO843" s="41">
        <v>742500</v>
      </c>
      <c r="AP843" s="41">
        <v>736200</v>
      </c>
      <c r="AQ843" s="41">
        <v>724900</v>
      </c>
      <c r="AR843" s="41">
        <v>715800</v>
      </c>
      <c r="AS843" s="41">
        <v>711900</v>
      </c>
      <c r="AT843" s="41">
        <v>709100</v>
      </c>
      <c r="AU843" s="41">
        <v>707200</v>
      </c>
      <c r="AV843" s="41">
        <v>706400</v>
      </c>
      <c r="AW843" s="41">
        <v>704300</v>
      </c>
      <c r="AX843" s="41">
        <v>700900</v>
      </c>
      <c r="AY843" s="41">
        <v>699400</v>
      </c>
      <c r="AZ843" s="41">
        <v>698100</v>
      </c>
      <c r="BA843" s="41">
        <v>698000</v>
      </c>
      <c r="BB843" s="41">
        <v>700100</v>
      </c>
      <c r="BC843" s="41">
        <v>698600</v>
      </c>
      <c r="BD843" s="41">
        <v>693000</v>
      </c>
      <c r="BE843" s="41">
        <v>688300</v>
      </c>
      <c r="BF843" s="41">
        <v>687000</v>
      </c>
      <c r="BG843" s="41">
        <v>686200</v>
      </c>
      <c r="BH843" s="41">
        <v>687000</v>
      </c>
      <c r="BI843" s="41">
        <v>691800</v>
      </c>
      <c r="BJ843" s="41">
        <v>699800</v>
      </c>
      <c r="BK843" s="41">
        <v>705900</v>
      </c>
      <c r="BL843" s="41">
        <v>709900</v>
      </c>
      <c r="BM843" s="41">
        <v>708300</v>
      </c>
      <c r="BN843" s="41">
        <v>709900</v>
      </c>
      <c r="BO843" s="41">
        <v>712400</v>
      </c>
      <c r="BP843" s="41">
        <v>705200</v>
      </c>
      <c r="BQ843" s="41">
        <v>691600</v>
      </c>
      <c r="BR843" s="41">
        <v>684900</v>
      </c>
      <c r="BS843" s="41">
        <v>678900</v>
      </c>
      <c r="BT843" s="41">
        <v>667900</v>
      </c>
      <c r="BU843" s="41">
        <v>657700</v>
      </c>
      <c r="BV843" s="41">
        <v>653100</v>
      </c>
      <c r="BW843" s="41">
        <v>651100</v>
      </c>
      <c r="BX843" s="41">
        <v>644800</v>
      </c>
      <c r="BY843" s="41">
        <v>638900</v>
      </c>
      <c r="BZ843" s="41">
        <v>631000</v>
      </c>
      <c r="CA843" s="41">
        <v>621600</v>
      </c>
      <c r="CB843" s="41">
        <v>615100</v>
      </c>
      <c r="CC843" s="41">
        <v>611700</v>
      </c>
      <c r="CD843" s="41">
        <v>605900</v>
      </c>
      <c r="CE843" s="41">
        <v>605900</v>
      </c>
      <c r="CF843" s="41">
        <v>610800</v>
      </c>
      <c r="CG843" s="41">
        <v>613900</v>
      </c>
      <c r="CH843" s="41">
        <v>611800</v>
      </c>
      <c r="CI843" s="41">
        <v>610400</v>
      </c>
      <c r="CJ843" s="41">
        <v>612100</v>
      </c>
      <c r="CK843" s="41">
        <v>610400</v>
      </c>
      <c r="CL843" s="41">
        <v>606100</v>
      </c>
      <c r="CM843" s="41">
        <v>609600</v>
      </c>
      <c r="CN843" s="41">
        <v>619600</v>
      </c>
      <c r="CO843" s="41">
        <v>628000</v>
      </c>
      <c r="CP843" s="41">
        <v>638800</v>
      </c>
      <c r="CQ843" s="41">
        <v>647500</v>
      </c>
      <c r="CR843" s="41">
        <v>656100</v>
      </c>
      <c r="CS843" s="41">
        <v>667000</v>
      </c>
      <c r="CT843" s="41">
        <v>679600</v>
      </c>
      <c r="CU843" s="41">
        <v>690400</v>
      </c>
      <c r="CV843" s="41">
        <v>701500</v>
      </c>
      <c r="CW843" s="41">
        <v>711000</v>
      </c>
      <c r="CX843" s="41">
        <v>717900</v>
      </c>
      <c r="CY843" s="41">
        <v>736700</v>
      </c>
      <c r="CZ843" s="41">
        <v>762000</v>
      </c>
      <c r="DA843" s="41">
        <v>783400</v>
      </c>
      <c r="DB843" s="41">
        <v>792900</v>
      </c>
      <c r="DC843" s="41">
        <v>797700</v>
      </c>
      <c r="DD843" s="41">
        <v>793400</v>
      </c>
      <c r="DE843" s="41">
        <v>789600</v>
      </c>
      <c r="DF843" s="41">
        <v>785800</v>
      </c>
      <c r="DG843" s="41">
        <v>779800</v>
      </c>
      <c r="DH843" s="41">
        <v>773000</v>
      </c>
      <c r="DI843" s="41">
        <v>776000</v>
      </c>
      <c r="DJ843" s="41">
        <v>789200</v>
      </c>
      <c r="DK843" s="41">
        <v>801100</v>
      </c>
      <c r="DL843" s="41">
        <v>817500</v>
      </c>
      <c r="DM843" s="41">
        <v>836900</v>
      </c>
      <c r="DN843" s="41">
        <v>842800</v>
      </c>
      <c r="DO843" s="41">
        <v>840600</v>
      </c>
      <c r="DP843" s="41">
        <v>844400</v>
      </c>
    </row>
    <row r="844" spans="1:120">
      <c r="A844" s="41">
        <v>94542</v>
      </c>
      <c r="B844" s="41" t="s">
        <v>104</v>
      </c>
      <c r="C844" s="41" t="s">
        <v>66</v>
      </c>
      <c r="D844" s="41" t="s">
        <v>65</v>
      </c>
      <c r="E844" s="41" t="s">
        <v>78</v>
      </c>
      <c r="F844" s="41">
        <v>411000</v>
      </c>
      <c r="G844" s="41">
        <v>419400</v>
      </c>
      <c r="H844" s="41">
        <v>426400</v>
      </c>
      <c r="I844" s="41">
        <v>435900</v>
      </c>
      <c r="J844" s="41">
        <v>446600</v>
      </c>
      <c r="K844" s="41">
        <v>456500</v>
      </c>
      <c r="L844" s="41">
        <v>464500</v>
      </c>
      <c r="M844" s="41">
        <v>472100</v>
      </c>
      <c r="N844" s="41">
        <v>479300</v>
      </c>
      <c r="O844" s="41">
        <v>485700</v>
      </c>
      <c r="P844" s="41">
        <v>489300</v>
      </c>
      <c r="Q844" s="41">
        <v>492400</v>
      </c>
      <c r="R844" s="41">
        <v>494900</v>
      </c>
      <c r="S844" s="41">
        <v>495400</v>
      </c>
      <c r="T844" s="41">
        <v>491600</v>
      </c>
      <c r="U844" s="41">
        <v>486500</v>
      </c>
      <c r="V844" s="41">
        <v>484300</v>
      </c>
      <c r="W844" s="41">
        <v>485100</v>
      </c>
      <c r="X844" s="41">
        <v>486100</v>
      </c>
      <c r="Y844" s="41">
        <v>485700</v>
      </c>
      <c r="Z844" s="41">
        <v>483400</v>
      </c>
      <c r="AA844" s="41">
        <v>480000</v>
      </c>
      <c r="AB844" s="41">
        <v>475700</v>
      </c>
      <c r="AC844" s="41">
        <v>471000</v>
      </c>
      <c r="AD844" s="41">
        <v>469200</v>
      </c>
      <c r="AE844" s="41">
        <v>469100</v>
      </c>
      <c r="AF844" s="41">
        <v>469100</v>
      </c>
      <c r="AG844" s="41">
        <v>468300</v>
      </c>
      <c r="AH844" s="41">
        <v>464400</v>
      </c>
      <c r="AI844" s="41">
        <v>457700</v>
      </c>
      <c r="AJ844" s="41">
        <v>450900</v>
      </c>
      <c r="AK844" s="41">
        <v>444500</v>
      </c>
      <c r="AL844" s="41">
        <v>436600</v>
      </c>
      <c r="AM844" s="41">
        <v>426600</v>
      </c>
      <c r="AN844" s="41">
        <v>415800</v>
      </c>
      <c r="AO844" s="41">
        <v>406900</v>
      </c>
      <c r="AP844" s="41">
        <v>398500</v>
      </c>
      <c r="AQ844" s="41">
        <v>388500</v>
      </c>
      <c r="AR844" s="41">
        <v>378700</v>
      </c>
      <c r="AS844" s="41">
        <v>369000</v>
      </c>
      <c r="AT844" s="41">
        <v>359000</v>
      </c>
      <c r="AU844" s="41">
        <v>348800</v>
      </c>
      <c r="AV844" s="41">
        <v>339600</v>
      </c>
      <c r="AW844" s="41">
        <v>328200</v>
      </c>
      <c r="AX844" s="41">
        <v>315700</v>
      </c>
      <c r="AY844" s="41">
        <v>304400</v>
      </c>
      <c r="AZ844" s="41">
        <v>295400</v>
      </c>
      <c r="BA844" s="41">
        <v>288400</v>
      </c>
      <c r="BB844" s="41">
        <v>280700</v>
      </c>
      <c r="BC844" s="41">
        <v>267800</v>
      </c>
      <c r="BD844" s="41">
        <v>254100</v>
      </c>
      <c r="BE844" s="41">
        <v>243400</v>
      </c>
      <c r="BF844" s="41">
        <v>234300</v>
      </c>
      <c r="BG844" s="41">
        <v>228300</v>
      </c>
      <c r="BH844" s="41">
        <v>225800</v>
      </c>
      <c r="BI844" s="41">
        <v>224400</v>
      </c>
      <c r="BJ844" s="41">
        <v>224200</v>
      </c>
      <c r="BK844" s="41">
        <v>224900</v>
      </c>
      <c r="BL844" s="41">
        <v>225800</v>
      </c>
      <c r="BM844" s="41">
        <v>223800</v>
      </c>
      <c r="BN844" s="41">
        <v>223400</v>
      </c>
      <c r="BO844" s="41">
        <v>225700</v>
      </c>
      <c r="BP844" s="41">
        <v>226000</v>
      </c>
      <c r="BQ844" s="41">
        <v>222900</v>
      </c>
      <c r="BR844" s="41">
        <v>222000</v>
      </c>
      <c r="BS844" s="41">
        <v>219400</v>
      </c>
      <c r="BT844" s="41">
        <v>214100</v>
      </c>
      <c r="BU844" s="41">
        <v>209800</v>
      </c>
      <c r="BV844" s="41">
        <v>208600</v>
      </c>
      <c r="BW844" s="41">
        <v>208000</v>
      </c>
      <c r="BX844" s="41">
        <v>206400</v>
      </c>
      <c r="BY844" s="41">
        <v>205600</v>
      </c>
      <c r="BZ844" s="41">
        <v>204100</v>
      </c>
      <c r="CA844" s="41">
        <v>202600</v>
      </c>
      <c r="CB844" s="41">
        <v>203200</v>
      </c>
      <c r="CC844" s="41">
        <v>203900</v>
      </c>
      <c r="CD844" s="41">
        <v>204000</v>
      </c>
      <c r="CE844" s="41">
        <v>206900</v>
      </c>
      <c r="CF844" s="41">
        <v>209000</v>
      </c>
      <c r="CG844" s="41">
        <v>207700</v>
      </c>
      <c r="CH844" s="41">
        <v>204800</v>
      </c>
      <c r="CI844" s="41">
        <v>202700</v>
      </c>
      <c r="CJ844" s="41">
        <v>201300</v>
      </c>
      <c r="CK844" s="41">
        <v>198600</v>
      </c>
      <c r="CL844" s="41">
        <v>195100</v>
      </c>
      <c r="CM844" s="41">
        <v>194600</v>
      </c>
      <c r="CN844" s="41">
        <v>195600</v>
      </c>
      <c r="CO844" s="41">
        <v>195400</v>
      </c>
      <c r="CP844" s="41">
        <v>196700</v>
      </c>
      <c r="CQ844" s="41">
        <v>197400</v>
      </c>
      <c r="CR844" s="41">
        <v>197700</v>
      </c>
      <c r="CS844" s="41">
        <v>199300</v>
      </c>
      <c r="CT844" s="41">
        <v>202200</v>
      </c>
      <c r="CU844" s="41">
        <v>204800</v>
      </c>
      <c r="CV844" s="41">
        <v>210000</v>
      </c>
      <c r="CW844" s="41">
        <v>216200</v>
      </c>
      <c r="CX844" s="41">
        <v>220600</v>
      </c>
      <c r="CY844" s="41">
        <v>226100</v>
      </c>
      <c r="CZ844" s="41">
        <v>235100</v>
      </c>
      <c r="DA844" s="41">
        <v>246900</v>
      </c>
      <c r="DB844" s="41">
        <v>254300</v>
      </c>
      <c r="DC844" s="41">
        <v>258400</v>
      </c>
      <c r="DD844" s="41">
        <v>261900</v>
      </c>
      <c r="DE844" s="41">
        <v>269200</v>
      </c>
      <c r="DF844" s="41">
        <v>275600</v>
      </c>
      <c r="DG844" s="41">
        <v>280700</v>
      </c>
      <c r="DH844" s="41">
        <v>283800</v>
      </c>
      <c r="DI844" s="41">
        <v>288700</v>
      </c>
      <c r="DJ844" s="41">
        <v>295000</v>
      </c>
      <c r="DK844" s="41">
        <v>302300</v>
      </c>
      <c r="DL844" s="41">
        <v>311200</v>
      </c>
      <c r="DM844" s="41">
        <v>322700</v>
      </c>
      <c r="DN844" s="41">
        <v>332400</v>
      </c>
      <c r="DO844" s="41">
        <v>339100</v>
      </c>
      <c r="DP844" s="41">
        <v>345000</v>
      </c>
    </row>
    <row r="845" spans="1:120">
      <c r="A845" s="41">
        <v>95425</v>
      </c>
      <c r="B845" s="41" t="s">
        <v>766</v>
      </c>
      <c r="C845" s="41" t="s">
        <v>66</v>
      </c>
      <c r="D845" s="41" t="s">
        <v>503</v>
      </c>
      <c r="E845" s="41" t="s">
        <v>504</v>
      </c>
      <c r="F845" s="41">
        <v>441200</v>
      </c>
      <c r="G845" s="41">
        <v>445900</v>
      </c>
      <c r="H845" s="41">
        <v>452700</v>
      </c>
      <c r="I845" s="41">
        <v>457700</v>
      </c>
      <c r="J845" s="41">
        <v>461700</v>
      </c>
      <c r="K845" s="41">
        <v>470100</v>
      </c>
      <c r="L845" s="41">
        <v>480300</v>
      </c>
      <c r="M845" s="41">
        <v>486100</v>
      </c>
      <c r="N845" s="41">
        <v>486300</v>
      </c>
      <c r="O845" s="41">
        <v>487700</v>
      </c>
      <c r="P845" s="41">
        <v>491100</v>
      </c>
      <c r="Q845" s="41">
        <v>491700</v>
      </c>
      <c r="R845" s="41">
        <v>488100</v>
      </c>
      <c r="S845" s="41">
        <v>485100</v>
      </c>
      <c r="T845" s="41">
        <v>483700</v>
      </c>
      <c r="U845" s="41">
        <v>483200</v>
      </c>
      <c r="V845" s="41">
        <v>481200</v>
      </c>
      <c r="W845" s="41">
        <v>477200</v>
      </c>
      <c r="X845" s="41">
        <v>473800</v>
      </c>
      <c r="Y845" s="41">
        <v>471900</v>
      </c>
      <c r="Z845" s="41">
        <v>469800</v>
      </c>
      <c r="AA845" s="41">
        <v>465900</v>
      </c>
      <c r="AB845" s="41">
        <v>462200</v>
      </c>
      <c r="AC845" s="41">
        <v>458600</v>
      </c>
      <c r="AD845" s="41">
        <v>455000</v>
      </c>
      <c r="AE845" s="41">
        <v>453100</v>
      </c>
      <c r="AF845" s="41">
        <v>453800</v>
      </c>
      <c r="AG845" s="41">
        <v>451600</v>
      </c>
      <c r="AH845" s="41">
        <v>447600</v>
      </c>
      <c r="AI845" s="41">
        <v>442700</v>
      </c>
      <c r="AJ845" s="41">
        <v>435800</v>
      </c>
      <c r="AK845" s="41">
        <v>427400</v>
      </c>
      <c r="AL845" s="41">
        <v>421800</v>
      </c>
      <c r="AM845" s="41">
        <v>419200</v>
      </c>
      <c r="AN845" s="41">
        <v>415400</v>
      </c>
      <c r="AO845" s="41">
        <v>408600</v>
      </c>
      <c r="AP845" s="41">
        <v>399300</v>
      </c>
      <c r="AQ845" s="41">
        <v>388300</v>
      </c>
      <c r="AR845" s="41">
        <v>377400</v>
      </c>
      <c r="AS845" s="41">
        <v>369000</v>
      </c>
      <c r="AT845" s="41">
        <v>362000</v>
      </c>
      <c r="AU845" s="41">
        <v>357000</v>
      </c>
      <c r="AV845" s="41">
        <v>353200</v>
      </c>
      <c r="AW845" s="41">
        <v>347600</v>
      </c>
      <c r="AX845" s="41">
        <v>339900</v>
      </c>
      <c r="AY845" s="41">
        <v>329100</v>
      </c>
      <c r="AZ845" s="41">
        <v>315900</v>
      </c>
      <c r="BA845" s="41">
        <v>308800</v>
      </c>
      <c r="BB845" s="41">
        <v>309800</v>
      </c>
      <c r="BC845" s="41">
        <v>310300</v>
      </c>
      <c r="BD845" s="41">
        <v>304800</v>
      </c>
      <c r="BE845" s="41">
        <v>299300</v>
      </c>
      <c r="BF845" s="41">
        <v>297000</v>
      </c>
      <c r="BG845" s="41">
        <v>296300</v>
      </c>
      <c r="BH845" s="41">
        <v>295700</v>
      </c>
      <c r="BI845" s="41">
        <v>295200</v>
      </c>
      <c r="BJ845" s="41">
        <v>294800</v>
      </c>
      <c r="BK845" s="41">
        <v>295700</v>
      </c>
      <c r="BL845" s="41">
        <v>298800</v>
      </c>
      <c r="BM845" s="41">
        <v>301500</v>
      </c>
      <c r="BN845" s="41">
        <v>304600</v>
      </c>
      <c r="BO845" s="41">
        <v>306100</v>
      </c>
      <c r="BP845" s="41">
        <v>306400</v>
      </c>
      <c r="BQ845" s="41">
        <v>305900</v>
      </c>
      <c r="BR845" s="41">
        <v>303400</v>
      </c>
      <c r="BS845" s="41">
        <v>296800</v>
      </c>
      <c r="BT845" s="41">
        <v>289900</v>
      </c>
      <c r="BU845" s="41">
        <v>284200</v>
      </c>
      <c r="BV845" s="41">
        <v>277500</v>
      </c>
      <c r="BW845" s="41">
        <v>268200</v>
      </c>
      <c r="BX845" s="41">
        <v>262600</v>
      </c>
      <c r="BY845" s="41">
        <v>259900</v>
      </c>
      <c r="BZ845" s="41">
        <v>256000</v>
      </c>
      <c r="CA845" s="41">
        <v>252500</v>
      </c>
      <c r="CB845" s="41">
        <v>249900</v>
      </c>
      <c r="CC845" s="41">
        <v>246200</v>
      </c>
      <c r="CD845" s="41">
        <v>244800</v>
      </c>
      <c r="CE845" s="41">
        <v>244900</v>
      </c>
      <c r="CF845" s="41">
        <v>243400</v>
      </c>
      <c r="CG845" s="41">
        <v>241700</v>
      </c>
      <c r="CH845" s="41">
        <v>242200</v>
      </c>
      <c r="CI845" s="41">
        <v>245400</v>
      </c>
      <c r="CJ845" s="41">
        <v>246600</v>
      </c>
      <c r="CK845" s="41">
        <v>245300</v>
      </c>
      <c r="CL845" s="41">
        <v>245800</v>
      </c>
      <c r="CM845" s="41">
        <v>246200</v>
      </c>
      <c r="CN845" s="41">
        <v>248000</v>
      </c>
      <c r="CO845" s="41">
        <v>251100</v>
      </c>
      <c r="CP845" s="41">
        <v>251700</v>
      </c>
      <c r="CQ845" s="41">
        <v>250400</v>
      </c>
      <c r="CR845" s="41">
        <v>250600</v>
      </c>
      <c r="CS845" s="41">
        <v>253100</v>
      </c>
      <c r="CT845" s="41">
        <v>257700</v>
      </c>
      <c r="CU845" s="41">
        <v>262900</v>
      </c>
      <c r="CV845" s="41">
        <v>264700</v>
      </c>
      <c r="CW845" s="41">
        <v>266500</v>
      </c>
      <c r="CX845" s="41">
        <v>269300</v>
      </c>
      <c r="CY845" s="41">
        <v>276400</v>
      </c>
      <c r="CZ845" s="41">
        <v>283300</v>
      </c>
      <c r="DA845" s="41">
        <v>289100</v>
      </c>
      <c r="DB845" s="41">
        <v>295600</v>
      </c>
      <c r="DC845" s="41">
        <v>304200</v>
      </c>
      <c r="DD845" s="41">
        <v>311000</v>
      </c>
      <c r="DE845" s="41">
        <v>316600</v>
      </c>
      <c r="DF845" s="41">
        <v>321100</v>
      </c>
      <c r="DG845" s="41">
        <v>325800</v>
      </c>
      <c r="DH845" s="41">
        <v>334300</v>
      </c>
      <c r="DI845" s="41">
        <v>341400</v>
      </c>
      <c r="DJ845" s="41">
        <v>343300</v>
      </c>
      <c r="DK845" s="41">
        <v>345200</v>
      </c>
      <c r="DL845" s="41">
        <v>351300</v>
      </c>
      <c r="DM845" s="41">
        <v>357800</v>
      </c>
      <c r="DN845" s="41">
        <v>365000</v>
      </c>
      <c r="DO845" s="41">
        <v>370900</v>
      </c>
      <c r="DP845" s="41">
        <v>374400</v>
      </c>
    </row>
    <row r="846" spans="1:120">
      <c r="A846" s="41">
        <v>93212</v>
      </c>
      <c r="B846" s="41" t="s">
        <v>767</v>
      </c>
      <c r="C846" s="41" t="s">
        <v>66</v>
      </c>
      <c r="D846" s="41" t="s">
        <v>448</v>
      </c>
      <c r="E846" s="41" t="s">
        <v>392</v>
      </c>
      <c r="F846" s="41">
        <v>101500</v>
      </c>
      <c r="G846" s="41">
        <v>103500</v>
      </c>
      <c r="H846" s="41">
        <v>105200</v>
      </c>
      <c r="I846" s="41">
        <v>107600</v>
      </c>
      <c r="J846" s="41">
        <v>109200</v>
      </c>
      <c r="K846" s="41">
        <v>110300</v>
      </c>
      <c r="L846" s="41">
        <v>112900</v>
      </c>
      <c r="M846" s="41">
        <v>116700</v>
      </c>
      <c r="N846" s="41">
        <v>118700</v>
      </c>
      <c r="O846" s="41">
        <v>118400</v>
      </c>
      <c r="P846" s="41">
        <v>117600</v>
      </c>
      <c r="Q846" s="41">
        <v>117100</v>
      </c>
      <c r="R846" s="41">
        <v>117400</v>
      </c>
      <c r="S846" s="41">
        <v>119800</v>
      </c>
      <c r="T846" s="41">
        <v>122500</v>
      </c>
      <c r="U846" s="41">
        <v>123300</v>
      </c>
      <c r="V846" s="41">
        <v>122300</v>
      </c>
      <c r="W846" s="41">
        <v>121700</v>
      </c>
      <c r="X846" s="41">
        <v>121700</v>
      </c>
      <c r="Y846" s="41">
        <v>122200</v>
      </c>
      <c r="Z846" s="41">
        <v>123500</v>
      </c>
      <c r="AA846" s="41">
        <v>125800</v>
      </c>
      <c r="AB846" s="41">
        <v>127900</v>
      </c>
      <c r="AC846" s="41">
        <v>128400</v>
      </c>
      <c r="AD846" s="41">
        <v>127300</v>
      </c>
      <c r="AE846" s="41">
        <v>126900</v>
      </c>
      <c r="AF846" s="41">
        <v>128000</v>
      </c>
      <c r="AG846" s="41">
        <v>129600</v>
      </c>
      <c r="AH846" s="41">
        <v>130800</v>
      </c>
      <c r="AI846" s="41">
        <v>132200</v>
      </c>
      <c r="AJ846" s="41">
        <v>134000</v>
      </c>
      <c r="AK846" s="41">
        <v>136200</v>
      </c>
      <c r="AL846" s="41">
        <v>137500</v>
      </c>
      <c r="AM846" s="41">
        <v>136700</v>
      </c>
      <c r="AN846" s="41">
        <v>134400</v>
      </c>
      <c r="AO846" s="41">
        <v>132500</v>
      </c>
      <c r="AP846" s="41">
        <v>131800</v>
      </c>
      <c r="AQ846" s="41">
        <v>131500</v>
      </c>
      <c r="AR846" s="41">
        <v>130400</v>
      </c>
      <c r="AS846" s="41">
        <v>128600</v>
      </c>
      <c r="AT846" s="41">
        <v>128300</v>
      </c>
      <c r="AU846" s="41">
        <v>126700</v>
      </c>
      <c r="AV846" s="41">
        <v>120500</v>
      </c>
      <c r="AW846" s="41">
        <v>115000</v>
      </c>
      <c r="AX846" s="41">
        <v>113200</v>
      </c>
      <c r="AY846" s="41">
        <v>112500</v>
      </c>
      <c r="AZ846" s="41">
        <v>110500</v>
      </c>
      <c r="BA846" s="41">
        <v>109000</v>
      </c>
      <c r="BB846" s="41">
        <v>109100</v>
      </c>
      <c r="BC846" s="41">
        <v>110400</v>
      </c>
      <c r="BD846" s="41">
        <v>110600</v>
      </c>
      <c r="BE846" s="41">
        <v>109200</v>
      </c>
      <c r="BF846" s="41">
        <v>107100</v>
      </c>
      <c r="BG846" s="41">
        <v>106000</v>
      </c>
      <c r="BH846" s="41">
        <v>105400</v>
      </c>
      <c r="BI846" s="41">
        <v>103400</v>
      </c>
      <c r="BJ846" s="41">
        <v>100500</v>
      </c>
      <c r="BK846" s="41">
        <v>97500</v>
      </c>
      <c r="BL846" s="41">
        <v>95100</v>
      </c>
      <c r="BM846" s="41">
        <v>93700</v>
      </c>
      <c r="BN846" s="41">
        <v>92500</v>
      </c>
      <c r="BO846" s="41">
        <v>88900</v>
      </c>
      <c r="BP846" s="41">
        <v>84200</v>
      </c>
      <c r="BQ846" s="41">
        <v>81300</v>
      </c>
      <c r="BR846" s="41">
        <v>79500</v>
      </c>
      <c r="BS846" s="41">
        <v>77700</v>
      </c>
      <c r="BT846" s="41">
        <v>76000</v>
      </c>
      <c r="BU846" s="41">
        <v>74400</v>
      </c>
      <c r="BV846" s="41">
        <v>72300</v>
      </c>
      <c r="BW846" s="41">
        <v>70300</v>
      </c>
      <c r="BX846" s="41">
        <v>69000</v>
      </c>
      <c r="BY846" s="41">
        <v>68000</v>
      </c>
      <c r="BZ846" s="41">
        <v>67100</v>
      </c>
      <c r="CA846" s="41">
        <v>66200</v>
      </c>
      <c r="CB846" s="41">
        <v>65500</v>
      </c>
      <c r="CC846" s="41">
        <v>64400</v>
      </c>
      <c r="CD846" s="41">
        <v>63100</v>
      </c>
      <c r="CE846" s="41">
        <v>61600</v>
      </c>
      <c r="CF846" s="41">
        <v>60100</v>
      </c>
      <c r="CG846" s="41">
        <v>58900</v>
      </c>
      <c r="CH846" s="41">
        <v>58400</v>
      </c>
      <c r="CI846" s="41">
        <v>58000</v>
      </c>
      <c r="CJ846" s="41">
        <v>57600</v>
      </c>
      <c r="CK846" s="41">
        <v>56700</v>
      </c>
      <c r="CL846" s="41">
        <v>56000</v>
      </c>
      <c r="CM846" s="41">
        <v>55700</v>
      </c>
      <c r="CN846" s="41">
        <v>56600</v>
      </c>
      <c r="CO846" s="41">
        <v>57700</v>
      </c>
      <c r="CP846" s="41">
        <v>58300</v>
      </c>
      <c r="CQ846" s="41">
        <v>58700</v>
      </c>
      <c r="CR846" s="41">
        <v>59700</v>
      </c>
      <c r="CS846" s="41">
        <v>61000</v>
      </c>
      <c r="CT846" s="41">
        <v>62800</v>
      </c>
      <c r="CU846" s="41">
        <v>64500</v>
      </c>
      <c r="CV846" s="41">
        <v>65600</v>
      </c>
      <c r="CW846" s="41">
        <v>66200</v>
      </c>
      <c r="CX846" s="41">
        <v>66800</v>
      </c>
      <c r="CY846" s="41">
        <v>67400</v>
      </c>
      <c r="CZ846" s="41">
        <v>67600</v>
      </c>
      <c r="DA846" s="41">
        <v>67800</v>
      </c>
      <c r="DB846" s="41">
        <v>68400</v>
      </c>
      <c r="DC846" s="41">
        <v>69900</v>
      </c>
      <c r="DD846" s="41">
        <v>71700</v>
      </c>
      <c r="DE846" s="41">
        <v>72500</v>
      </c>
      <c r="DF846" s="41">
        <v>72300</v>
      </c>
      <c r="DG846" s="41">
        <v>73200</v>
      </c>
      <c r="DH846" s="41">
        <v>75400</v>
      </c>
      <c r="DI846" s="41">
        <v>76700</v>
      </c>
      <c r="DJ846" s="41">
        <v>77100</v>
      </c>
      <c r="DK846" s="41">
        <v>77400</v>
      </c>
      <c r="DL846" s="41">
        <v>78400</v>
      </c>
      <c r="DM846" s="41">
        <v>80000</v>
      </c>
      <c r="DN846" s="41">
        <v>81300</v>
      </c>
      <c r="DO846" s="41">
        <v>81800</v>
      </c>
      <c r="DP846" s="41">
        <v>82400</v>
      </c>
    </row>
    <row r="847" spans="1:120">
      <c r="A847" s="41">
        <v>95006</v>
      </c>
      <c r="B847" s="41" t="s">
        <v>768</v>
      </c>
      <c r="C847" s="41" t="s">
        <v>66</v>
      </c>
      <c r="D847" s="41" t="s">
        <v>439</v>
      </c>
      <c r="E847" s="41" t="s">
        <v>439</v>
      </c>
      <c r="F847" s="41">
        <v>450800</v>
      </c>
      <c r="G847" s="41">
        <v>455900</v>
      </c>
      <c r="H847" s="41">
        <v>460300</v>
      </c>
      <c r="I847" s="41">
        <v>463300</v>
      </c>
      <c r="J847" s="41">
        <v>466600</v>
      </c>
      <c r="K847" s="41">
        <v>472800</v>
      </c>
      <c r="L847" s="41">
        <v>479300</v>
      </c>
      <c r="M847" s="41">
        <v>482100</v>
      </c>
      <c r="N847" s="41">
        <v>484400</v>
      </c>
      <c r="O847" s="41">
        <v>486700</v>
      </c>
      <c r="P847" s="41">
        <v>486600</v>
      </c>
      <c r="Q847" s="41">
        <v>485300</v>
      </c>
      <c r="R847" s="41">
        <v>484300</v>
      </c>
      <c r="S847" s="41">
        <v>482100</v>
      </c>
      <c r="T847" s="41">
        <v>477300</v>
      </c>
      <c r="U847" s="41">
        <v>472700</v>
      </c>
      <c r="V847" s="41">
        <v>471800</v>
      </c>
      <c r="W847" s="41">
        <v>472300</v>
      </c>
      <c r="X847" s="41">
        <v>472100</v>
      </c>
      <c r="Y847" s="41">
        <v>471600</v>
      </c>
      <c r="Z847" s="41">
        <v>470300</v>
      </c>
      <c r="AA847" s="41">
        <v>466900</v>
      </c>
      <c r="AB847" s="41">
        <v>462500</v>
      </c>
      <c r="AC847" s="41">
        <v>457400</v>
      </c>
      <c r="AD847" s="41">
        <v>453600</v>
      </c>
      <c r="AE847" s="41">
        <v>452700</v>
      </c>
      <c r="AF847" s="41">
        <v>453400</v>
      </c>
      <c r="AG847" s="41">
        <v>453300</v>
      </c>
      <c r="AH847" s="41">
        <v>452100</v>
      </c>
      <c r="AI847" s="41">
        <v>449500</v>
      </c>
      <c r="AJ847" s="41">
        <v>443800</v>
      </c>
      <c r="AK847" s="41">
        <v>438100</v>
      </c>
      <c r="AL847" s="41">
        <v>431300</v>
      </c>
      <c r="AM847" s="41">
        <v>424800</v>
      </c>
      <c r="AN847" s="41">
        <v>420100</v>
      </c>
      <c r="AO847" s="41">
        <v>415400</v>
      </c>
      <c r="AP847" s="41">
        <v>406200</v>
      </c>
      <c r="AQ847" s="41">
        <v>392900</v>
      </c>
      <c r="AR847" s="41">
        <v>379800</v>
      </c>
      <c r="AS847" s="41">
        <v>370200</v>
      </c>
      <c r="AT847" s="41">
        <v>363700</v>
      </c>
      <c r="AU847" s="41">
        <v>358800</v>
      </c>
      <c r="AV847" s="41">
        <v>353500</v>
      </c>
      <c r="AW847" s="41">
        <v>349200</v>
      </c>
      <c r="AX847" s="41">
        <v>345100</v>
      </c>
      <c r="AY847" s="41">
        <v>338800</v>
      </c>
      <c r="AZ847" s="41">
        <v>328400</v>
      </c>
      <c r="BA847" s="41">
        <v>326800</v>
      </c>
      <c r="BB847" s="41">
        <v>333300</v>
      </c>
      <c r="BC847" s="41">
        <v>337700</v>
      </c>
      <c r="BD847" s="41">
        <v>336000</v>
      </c>
      <c r="BE847" s="41">
        <v>337100</v>
      </c>
      <c r="BF847" s="41">
        <v>337400</v>
      </c>
      <c r="BG847" s="41">
        <v>334500</v>
      </c>
      <c r="BH847" s="41">
        <v>330800</v>
      </c>
      <c r="BI847" s="41">
        <v>329600</v>
      </c>
      <c r="BJ847" s="41">
        <v>327300</v>
      </c>
      <c r="BK847" s="41">
        <v>322500</v>
      </c>
      <c r="BL847" s="41">
        <v>318400</v>
      </c>
      <c r="BM847" s="41">
        <v>314400</v>
      </c>
      <c r="BN847" s="41">
        <v>311000</v>
      </c>
      <c r="BO847" s="41">
        <v>315300</v>
      </c>
      <c r="BP847" s="41">
        <v>320300</v>
      </c>
      <c r="BQ847" s="41">
        <v>315200</v>
      </c>
      <c r="BR847" s="41">
        <v>303800</v>
      </c>
      <c r="BS847" s="41">
        <v>292600</v>
      </c>
      <c r="BT847" s="41">
        <v>289900</v>
      </c>
      <c r="BU847" s="41">
        <v>290200</v>
      </c>
      <c r="BV847" s="41">
        <v>287000</v>
      </c>
      <c r="BW847" s="41">
        <v>278700</v>
      </c>
      <c r="BX847" s="41">
        <v>275800</v>
      </c>
      <c r="BY847" s="41">
        <v>273800</v>
      </c>
      <c r="BZ847" s="41">
        <v>270900</v>
      </c>
      <c r="CA847" s="41">
        <v>267000</v>
      </c>
      <c r="CB847" s="41">
        <v>263900</v>
      </c>
      <c r="CC847" s="41">
        <v>261500</v>
      </c>
      <c r="CD847" s="41">
        <v>260800</v>
      </c>
      <c r="CE847" s="41">
        <v>259600</v>
      </c>
      <c r="CF847" s="41">
        <v>255200</v>
      </c>
      <c r="CG847" s="41">
        <v>246100</v>
      </c>
      <c r="CH847" s="41">
        <v>239900</v>
      </c>
      <c r="CI847" s="41">
        <v>240400</v>
      </c>
      <c r="CJ847" s="41">
        <v>241800</v>
      </c>
      <c r="CK847" s="41">
        <v>235600</v>
      </c>
      <c r="CL847" s="41">
        <v>232200</v>
      </c>
      <c r="CM847" s="41">
        <v>231000</v>
      </c>
      <c r="CN847" s="41">
        <v>231300</v>
      </c>
      <c r="CO847" s="41">
        <v>231000</v>
      </c>
      <c r="CP847" s="41">
        <v>229300</v>
      </c>
      <c r="CQ847" s="41">
        <v>229300</v>
      </c>
      <c r="CR847" s="41">
        <v>231800</v>
      </c>
      <c r="CS847" s="41">
        <v>233800</v>
      </c>
      <c r="CT847" s="41">
        <v>235500</v>
      </c>
      <c r="CU847" s="41">
        <v>241500</v>
      </c>
      <c r="CV847" s="41">
        <v>247300</v>
      </c>
      <c r="CW847" s="41">
        <v>251700</v>
      </c>
      <c r="CX847" s="41">
        <v>252500</v>
      </c>
      <c r="CY847" s="41">
        <v>253100</v>
      </c>
      <c r="CZ847" s="41">
        <v>256200</v>
      </c>
      <c r="DA847" s="41">
        <v>263800</v>
      </c>
      <c r="DB847" s="41">
        <v>273700</v>
      </c>
      <c r="DC847" s="41">
        <v>279700</v>
      </c>
      <c r="DD847" s="41">
        <v>286000</v>
      </c>
      <c r="DE847" s="41">
        <v>295100</v>
      </c>
      <c r="DF847" s="41">
        <v>305800</v>
      </c>
      <c r="DG847" s="41">
        <v>316100</v>
      </c>
      <c r="DH847" s="41">
        <v>323000</v>
      </c>
      <c r="DI847" s="41">
        <v>328400</v>
      </c>
      <c r="DJ847" s="41">
        <v>333600</v>
      </c>
      <c r="DK847" s="41">
        <v>340200</v>
      </c>
      <c r="DL847" s="41">
        <v>347700</v>
      </c>
      <c r="DM847" s="41">
        <v>353100</v>
      </c>
      <c r="DN847" s="41">
        <v>359700</v>
      </c>
      <c r="DO847" s="41">
        <v>374200</v>
      </c>
      <c r="DP847" s="41">
        <v>386900</v>
      </c>
    </row>
    <row r="848" spans="1:120">
      <c r="A848" s="41">
        <v>93505</v>
      </c>
      <c r="B848" s="41" t="s">
        <v>769</v>
      </c>
      <c r="C848" s="41" t="s">
        <v>66</v>
      </c>
      <c r="D848" s="41" t="s">
        <v>430</v>
      </c>
      <c r="E848" s="41" t="s">
        <v>431</v>
      </c>
      <c r="F848" s="41">
        <v>106800</v>
      </c>
      <c r="G848" s="41">
        <v>109600</v>
      </c>
      <c r="H848" s="41">
        <v>112000</v>
      </c>
      <c r="I848" s="41">
        <v>114400</v>
      </c>
      <c r="J848" s="41">
        <v>116400</v>
      </c>
      <c r="K848" s="41">
        <v>117600</v>
      </c>
      <c r="L848" s="41">
        <v>118000</v>
      </c>
      <c r="M848" s="41">
        <v>118800</v>
      </c>
      <c r="N848" s="41">
        <v>121400</v>
      </c>
      <c r="O848" s="41">
        <v>124800</v>
      </c>
      <c r="P848" s="41">
        <v>127900</v>
      </c>
      <c r="Q848" s="41">
        <v>129600</v>
      </c>
      <c r="R848" s="41">
        <v>131300</v>
      </c>
      <c r="S848" s="41">
        <v>134900</v>
      </c>
      <c r="T848" s="41">
        <v>138900</v>
      </c>
      <c r="U848" s="41">
        <v>141200</v>
      </c>
      <c r="V848" s="41">
        <v>142700</v>
      </c>
      <c r="W848" s="41">
        <v>144900</v>
      </c>
      <c r="X848" s="41">
        <v>147600</v>
      </c>
      <c r="Y848" s="41">
        <v>149700</v>
      </c>
      <c r="Z848" s="41">
        <v>149900</v>
      </c>
      <c r="AA848" s="41">
        <v>149600</v>
      </c>
      <c r="AB848" s="41">
        <v>150100</v>
      </c>
      <c r="AC848" s="41">
        <v>149200</v>
      </c>
      <c r="AD848" s="41">
        <v>147700</v>
      </c>
      <c r="AE848" s="41">
        <v>147700</v>
      </c>
      <c r="AF848" s="41">
        <v>147400</v>
      </c>
      <c r="AG848" s="41">
        <v>145500</v>
      </c>
      <c r="AH848" s="41">
        <v>141300</v>
      </c>
      <c r="AI848" s="41">
        <v>136400</v>
      </c>
      <c r="AJ848" s="41">
        <v>131400</v>
      </c>
      <c r="AK848" s="41">
        <v>126600</v>
      </c>
      <c r="AL848" s="41">
        <v>122800</v>
      </c>
      <c r="AM848" s="41">
        <v>120500</v>
      </c>
      <c r="AN848" s="41">
        <v>119500</v>
      </c>
      <c r="AO848" s="41">
        <v>118000</v>
      </c>
      <c r="AP848" s="41">
        <v>114300</v>
      </c>
      <c r="AQ848" s="41">
        <v>110000</v>
      </c>
      <c r="AR848" s="41">
        <v>106900</v>
      </c>
      <c r="AS848" s="41">
        <v>103900</v>
      </c>
      <c r="AT848" s="41">
        <v>100900</v>
      </c>
      <c r="AU848" s="41">
        <v>99200</v>
      </c>
      <c r="AV848" s="41">
        <v>98900</v>
      </c>
      <c r="AW848" s="41">
        <v>98700</v>
      </c>
      <c r="AX848" s="41">
        <v>97000</v>
      </c>
      <c r="AY848" s="41">
        <v>95000</v>
      </c>
      <c r="AZ848" s="41">
        <v>92700</v>
      </c>
      <c r="BA848" s="41">
        <v>91100</v>
      </c>
      <c r="BB848" s="41">
        <v>89200</v>
      </c>
      <c r="BC848" s="41">
        <v>86000</v>
      </c>
      <c r="BD848" s="41">
        <v>82100</v>
      </c>
      <c r="BE848" s="41">
        <v>79800</v>
      </c>
      <c r="BF848" s="41">
        <v>78100</v>
      </c>
      <c r="BG848" s="41">
        <v>76800</v>
      </c>
      <c r="BH848" s="41">
        <v>75500</v>
      </c>
      <c r="BI848" s="41">
        <v>74300</v>
      </c>
      <c r="BJ848" s="41">
        <v>72800</v>
      </c>
      <c r="BK848" s="41">
        <v>71100</v>
      </c>
      <c r="BL848" s="41">
        <v>69500</v>
      </c>
      <c r="BM848" s="41">
        <v>68000</v>
      </c>
      <c r="BN848" s="41">
        <v>67500</v>
      </c>
      <c r="BO848" s="41">
        <v>66700</v>
      </c>
      <c r="BP848" s="41">
        <v>65800</v>
      </c>
      <c r="BQ848" s="41">
        <v>64600</v>
      </c>
      <c r="BR848" s="41">
        <v>64100</v>
      </c>
      <c r="BS848" s="41">
        <v>64000</v>
      </c>
      <c r="BT848" s="41">
        <v>64400</v>
      </c>
      <c r="BU848" s="41">
        <v>63800</v>
      </c>
      <c r="BV848" s="41">
        <v>64000</v>
      </c>
      <c r="BW848" s="41">
        <v>64600</v>
      </c>
      <c r="BX848" s="41">
        <v>63800</v>
      </c>
      <c r="BY848" s="41">
        <v>62300</v>
      </c>
      <c r="BZ848" s="41">
        <v>61700</v>
      </c>
      <c r="CA848" s="41">
        <v>61900</v>
      </c>
      <c r="CB848" s="41">
        <v>61200</v>
      </c>
      <c r="CC848" s="41">
        <v>60900</v>
      </c>
      <c r="CD848" s="41">
        <v>61100</v>
      </c>
      <c r="CE848" s="41">
        <v>60400</v>
      </c>
      <c r="CF848" s="41">
        <v>57700</v>
      </c>
      <c r="CG848" s="41">
        <v>56100</v>
      </c>
      <c r="CH848" s="41">
        <v>54700</v>
      </c>
      <c r="CI848" s="41">
        <v>52500</v>
      </c>
      <c r="CJ848" s="41">
        <v>50300</v>
      </c>
      <c r="CK848" s="41">
        <v>49700</v>
      </c>
      <c r="CL848" s="41">
        <v>49800</v>
      </c>
      <c r="CM848" s="41">
        <v>49600</v>
      </c>
      <c r="CN848" s="41">
        <v>49300</v>
      </c>
      <c r="CO848" s="41">
        <v>48300</v>
      </c>
      <c r="CP848" s="41">
        <v>47900</v>
      </c>
      <c r="CQ848" s="41">
        <v>48300</v>
      </c>
      <c r="CR848" s="41">
        <v>48300</v>
      </c>
      <c r="CS848" s="41">
        <v>47600</v>
      </c>
      <c r="CT848" s="41">
        <v>48100</v>
      </c>
      <c r="CU848" s="41">
        <v>49300</v>
      </c>
      <c r="CV848" s="41">
        <v>50000</v>
      </c>
      <c r="CW848" s="41">
        <v>50400</v>
      </c>
      <c r="CX848" s="41">
        <v>51100</v>
      </c>
      <c r="CY848" s="41">
        <v>51800</v>
      </c>
      <c r="CZ848" s="41">
        <v>52600</v>
      </c>
      <c r="DA848" s="41">
        <v>53500</v>
      </c>
      <c r="DB848" s="41">
        <v>54400</v>
      </c>
      <c r="DC848" s="41">
        <v>54800</v>
      </c>
      <c r="DD848" s="41">
        <v>55400</v>
      </c>
      <c r="DE848" s="41">
        <v>55600</v>
      </c>
      <c r="DF848" s="41">
        <v>55100</v>
      </c>
      <c r="DG848" s="41">
        <v>54200</v>
      </c>
      <c r="DH848" s="41">
        <v>54100</v>
      </c>
      <c r="DI848" s="41">
        <v>53800</v>
      </c>
      <c r="DJ848" s="41">
        <v>53400</v>
      </c>
      <c r="DK848" s="41">
        <v>52900</v>
      </c>
      <c r="DL848" s="41">
        <v>53600</v>
      </c>
      <c r="DM848" s="41">
        <v>55200</v>
      </c>
      <c r="DN848" s="41">
        <v>55900</v>
      </c>
      <c r="DO848" s="41">
        <v>55100</v>
      </c>
      <c r="DP848" s="41">
        <v>54700</v>
      </c>
    </row>
    <row r="849" spans="1:120">
      <c r="A849" s="41">
        <v>92252</v>
      </c>
      <c r="B849" s="41" t="s">
        <v>770</v>
      </c>
      <c r="C849" s="41" t="s">
        <v>66</v>
      </c>
      <c r="D849" s="41" t="s">
        <v>414</v>
      </c>
      <c r="E849" s="41" t="s">
        <v>415</v>
      </c>
      <c r="F849" s="41">
        <v>108400</v>
      </c>
      <c r="G849" s="41">
        <v>111400</v>
      </c>
      <c r="H849" s="41">
        <v>114000</v>
      </c>
      <c r="I849" s="41">
        <v>117400</v>
      </c>
      <c r="J849" s="41">
        <v>121900</v>
      </c>
      <c r="K849" s="41">
        <v>127400</v>
      </c>
      <c r="L849" s="41">
        <v>133600</v>
      </c>
      <c r="M849" s="41">
        <v>139000</v>
      </c>
      <c r="N849" s="41">
        <v>142900</v>
      </c>
      <c r="O849" s="41">
        <v>146700</v>
      </c>
      <c r="P849" s="41">
        <v>150300</v>
      </c>
      <c r="Q849" s="41">
        <v>152600</v>
      </c>
      <c r="R849" s="41">
        <v>154200</v>
      </c>
      <c r="S849" s="41">
        <v>157200</v>
      </c>
      <c r="T849" s="41">
        <v>161000</v>
      </c>
      <c r="U849" s="41">
        <v>163700</v>
      </c>
      <c r="V849" s="41">
        <v>164200</v>
      </c>
      <c r="W849" s="41">
        <v>163300</v>
      </c>
      <c r="X849" s="41">
        <v>162000</v>
      </c>
      <c r="Y849" s="41">
        <v>160500</v>
      </c>
      <c r="Z849" s="41">
        <v>159300</v>
      </c>
      <c r="AA849" s="41">
        <v>158300</v>
      </c>
      <c r="AB849" s="41">
        <v>157800</v>
      </c>
      <c r="AC849" s="41">
        <v>157400</v>
      </c>
      <c r="AD849" s="41">
        <v>156500</v>
      </c>
      <c r="AE849" s="41">
        <v>154900</v>
      </c>
      <c r="AF849" s="41">
        <v>153100</v>
      </c>
      <c r="AG849" s="41">
        <v>152200</v>
      </c>
      <c r="AH849" s="41">
        <v>152000</v>
      </c>
      <c r="AI849" s="41">
        <v>150400</v>
      </c>
      <c r="AJ849" s="41">
        <v>148300</v>
      </c>
      <c r="AK849" s="41">
        <v>147700</v>
      </c>
      <c r="AL849" s="41">
        <v>147000</v>
      </c>
      <c r="AM849" s="41">
        <v>144800</v>
      </c>
      <c r="AN849" s="41">
        <v>142800</v>
      </c>
      <c r="AO849" s="41">
        <v>140900</v>
      </c>
      <c r="AP849" s="41">
        <v>138500</v>
      </c>
      <c r="AQ849" s="41">
        <v>135400</v>
      </c>
      <c r="AR849" s="41">
        <v>131600</v>
      </c>
      <c r="AS849" s="41">
        <v>126000</v>
      </c>
      <c r="AT849" s="41">
        <v>119800</v>
      </c>
      <c r="AU849" s="41">
        <v>114900</v>
      </c>
      <c r="AV849" s="41">
        <v>111100</v>
      </c>
      <c r="AW849" s="41">
        <v>107300</v>
      </c>
      <c r="AX849" s="41">
        <v>104500</v>
      </c>
      <c r="AY849" s="41">
        <v>102700</v>
      </c>
      <c r="AZ849" s="41">
        <v>100000</v>
      </c>
      <c r="BA849" s="41">
        <v>99200</v>
      </c>
      <c r="BB849" s="41">
        <v>100200</v>
      </c>
      <c r="BC849" s="41">
        <v>99400</v>
      </c>
      <c r="BD849" s="41">
        <v>96000</v>
      </c>
      <c r="BE849" s="41">
        <v>94300</v>
      </c>
      <c r="BF849" s="41">
        <v>94800</v>
      </c>
      <c r="BG849" s="41">
        <v>95400</v>
      </c>
      <c r="BH849" s="41">
        <v>94900</v>
      </c>
      <c r="BI849" s="41">
        <v>93900</v>
      </c>
      <c r="BJ849" s="41">
        <v>93400</v>
      </c>
      <c r="BK849" s="41">
        <v>92900</v>
      </c>
      <c r="BL849" s="41">
        <v>91200</v>
      </c>
      <c r="BM849" s="41">
        <v>89100</v>
      </c>
      <c r="BN849" s="41">
        <v>87900</v>
      </c>
      <c r="BO849" s="41">
        <v>87200</v>
      </c>
      <c r="BP849" s="41">
        <v>87700</v>
      </c>
      <c r="BQ849" s="41">
        <v>88600</v>
      </c>
      <c r="BR849" s="41">
        <v>89100</v>
      </c>
      <c r="BS849" s="41">
        <v>89000</v>
      </c>
      <c r="BT849" s="41">
        <v>88800</v>
      </c>
      <c r="BU849" s="41">
        <v>88300</v>
      </c>
      <c r="BV849" s="41">
        <v>87400</v>
      </c>
      <c r="BW849" s="41">
        <v>85600</v>
      </c>
      <c r="BX849" s="41">
        <v>83900</v>
      </c>
      <c r="BY849" s="41">
        <v>82700</v>
      </c>
      <c r="BZ849" s="41">
        <v>81700</v>
      </c>
      <c r="CA849" s="41">
        <v>81000</v>
      </c>
      <c r="CB849" s="41">
        <v>80200</v>
      </c>
      <c r="CC849" s="41">
        <v>79000</v>
      </c>
      <c r="CD849" s="41">
        <v>77900</v>
      </c>
      <c r="CE849" s="41">
        <v>76900</v>
      </c>
      <c r="CF849" s="41">
        <v>76300</v>
      </c>
      <c r="CG849" s="41">
        <v>76600</v>
      </c>
      <c r="CH849" s="41">
        <v>77000</v>
      </c>
      <c r="CI849" s="41">
        <v>77100</v>
      </c>
      <c r="CJ849" s="41">
        <v>77500</v>
      </c>
      <c r="CK849" s="41">
        <v>78000</v>
      </c>
      <c r="CL849" s="41">
        <v>77400</v>
      </c>
      <c r="CM849" s="41">
        <v>76600</v>
      </c>
      <c r="CN849" s="41">
        <v>76300</v>
      </c>
      <c r="CO849" s="41">
        <v>75700</v>
      </c>
      <c r="CP849" s="41">
        <v>74100</v>
      </c>
      <c r="CQ849" s="41">
        <v>72900</v>
      </c>
      <c r="CR849" s="41">
        <v>73000</v>
      </c>
      <c r="CS849" s="41">
        <v>72400</v>
      </c>
      <c r="CT849" s="41">
        <v>71100</v>
      </c>
      <c r="CU849" s="41">
        <v>70600</v>
      </c>
      <c r="CV849" s="41">
        <v>70700</v>
      </c>
      <c r="CW849" s="41">
        <v>70300</v>
      </c>
      <c r="CX849" s="41">
        <v>69700</v>
      </c>
      <c r="CY849" s="41">
        <v>70700</v>
      </c>
      <c r="CZ849" s="41">
        <v>72900</v>
      </c>
      <c r="DA849" s="41">
        <v>75000</v>
      </c>
      <c r="DB849" s="41">
        <v>76600</v>
      </c>
      <c r="DC849" s="41">
        <v>78300</v>
      </c>
      <c r="DD849" s="41">
        <v>79500</v>
      </c>
      <c r="DE849" s="41">
        <v>79900</v>
      </c>
      <c r="DF849" s="41">
        <v>80700</v>
      </c>
      <c r="DG849" s="41">
        <v>82100</v>
      </c>
      <c r="DH849" s="41">
        <v>84400</v>
      </c>
      <c r="DI849" s="41">
        <v>86300</v>
      </c>
      <c r="DJ849" s="41">
        <v>86700</v>
      </c>
      <c r="DK849" s="41">
        <v>86600</v>
      </c>
      <c r="DL849" s="41">
        <v>86700</v>
      </c>
      <c r="DM849" s="41">
        <v>86500</v>
      </c>
      <c r="DN849" s="41">
        <v>87200</v>
      </c>
      <c r="DO849" s="41">
        <v>88100</v>
      </c>
      <c r="DP849" s="41">
        <v>88500</v>
      </c>
    </row>
    <row r="850" spans="1:120">
      <c r="A850" s="41">
        <v>93109</v>
      </c>
      <c r="B850" s="41" t="s">
        <v>490</v>
      </c>
      <c r="C850" s="41" t="s">
        <v>66</v>
      </c>
      <c r="D850" s="41" t="s">
        <v>490</v>
      </c>
      <c r="E850" s="41" t="s">
        <v>490</v>
      </c>
      <c r="F850" s="41">
        <v>968300</v>
      </c>
      <c r="G850" s="41">
        <v>972100</v>
      </c>
      <c r="H850" s="41">
        <v>974600</v>
      </c>
      <c r="I850" s="41">
        <v>976200</v>
      </c>
      <c r="J850" s="41">
        <v>978000</v>
      </c>
      <c r="K850" s="41">
        <v>980400</v>
      </c>
      <c r="L850" s="41">
        <v>982300</v>
      </c>
      <c r="M850" s="41">
        <v>984700</v>
      </c>
      <c r="N850" s="41">
        <v>993800</v>
      </c>
      <c r="O850" s="41">
        <v>1004200</v>
      </c>
      <c r="P850" s="41">
        <v>1019900</v>
      </c>
      <c r="Q850" s="41">
        <v>1034700</v>
      </c>
      <c r="R850" s="41">
        <v>1037300</v>
      </c>
      <c r="S850" s="41">
        <v>1021600</v>
      </c>
      <c r="T850" s="41">
        <v>1002500</v>
      </c>
      <c r="U850" s="41">
        <v>996900</v>
      </c>
      <c r="V850" s="41">
        <v>997200</v>
      </c>
      <c r="W850" s="41">
        <v>990000</v>
      </c>
      <c r="X850" s="41">
        <v>977200</v>
      </c>
      <c r="Y850" s="41">
        <v>966100</v>
      </c>
      <c r="Z850" s="41">
        <v>956100</v>
      </c>
      <c r="AA850" s="41">
        <v>949300</v>
      </c>
      <c r="AB850" s="41">
        <v>946000</v>
      </c>
      <c r="AC850" s="41">
        <v>947500</v>
      </c>
      <c r="AD850" s="41">
        <v>950100</v>
      </c>
      <c r="AE850" s="41">
        <v>951200</v>
      </c>
      <c r="AF850" s="41">
        <v>951200</v>
      </c>
      <c r="AG850" s="41">
        <v>948900</v>
      </c>
      <c r="AH850" s="41">
        <v>947900</v>
      </c>
      <c r="AI850" s="41">
        <v>943700</v>
      </c>
      <c r="AJ850" s="41">
        <v>935200</v>
      </c>
      <c r="AK850" s="41">
        <v>922000</v>
      </c>
      <c r="AL850" s="41">
        <v>900900</v>
      </c>
      <c r="AM850" s="41">
        <v>880300</v>
      </c>
      <c r="AN850" s="41">
        <v>872600</v>
      </c>
      <c r="AO850" s="41">
        <v>862400</v>
      </c>
      <c r="AP850" s="41">
        <v>853900</v>
      </c>
      <c r="AQ850" s="41">
        <v>850100</v>
      </c>
      <c r="AR850" s="41">
        <v>849200</v>
      </c>
      <c r="AS850" s="41">
        <v>850400</v>
      </c>
      <c r="AT850" s="41">
        <v>860400</v>
      </c>
      <c r="AU850" s="41">
        <v>867600</v>
      </c>
      <c r="AV850" s="41">
        <v>866200</v>
      </c>
      <c r="AW850" s="41">
        <v>854800</v>
      </c>
      <c r="AX850" s="41">
        <v>837700</v>
      </c>
      <c r="AY850" s="41">
        <v>818100</v>
      </c>
      <c r="AZ850" s="41">
        <v>798200</v>
      </c>
      <c r="BA850" s="41">
        <v>791200</v>
      </c>
      <c r="BB850" s="41">
        <v>796900</v>
      </c>
      <c r="BC850" s="41">
        <v>800800</v>
      </c>
      <c r="BD850" s="41">
        <v>796500</v>
      </c>
      <c r="BE850" s="41">
        <v>794400</v>
      </c>
      <c r="BF850" s="41">
        <v>791600</v>
      </c>
      <c r="BG850" s="41">
        <v>786200</v>
      </c>
      <c r="BH850" s="41">
        <v>780900</v>
      </c>
      <c r="BI850" s="41">
        <v>779400</v>
      </c>
      <c r="BJ850" s="41">
        <v>782000</v>
      </c>
      <c r="BK850" s="41">
        <v>785400</v>
      </c>
      <c r="BL850" s="41">
        <v>790900</v>
      </c>
      <c r="BM850" s="41">
        <v>782000</v>
      </c>
      <c r="BN850" s="41">
        <v>768300</v>
      </c>
      <c r="BO850" s="41">
        <v>763200</v>
      </c>
      <c r="BP850" s="41">
        <v>769300</v>
      </c>
      <c r="BQ850" s="41">
        <v>767000</v>
      </c>
      <c r="BR850" s="41">
        <v>763100</v>
      </c>
      <c r="BS850" s="41">
        <v>751100</v>
      </c>
      <c r="BT850" s="41">
        <v>743200</v>
      </c>
      <c r="BU850" s="41">
        <v>743900</v>
      </c>
      <c r="BV850" s="41">
        <v>749500</v>
      </c>
      <c r="BW850" s="41">
        <v>761700</v>
      </c>
      <c r="BX850" s="41">
        <v>763000</v>
      </c>
      <c r="BY850" s="41">
        <v>751900</v>
      </c>
      <c r="BZ850" s="41">
        <v>722000</v>
      </c>
      <c r="CA850" s="41">
        <v>702500</v>
      </c>
      <c r="CB850" s="41">
        <v>699400</v>
      </c>
      <c r="CC850" s="41">
        <v>700500</v>
      </c>
      <c r="CD850" s="41">
        <v>685700</v>
      </c>
      <c r="CE850" s="41">
        <v>681900</v>
      </c>
      <c r="CF850" s="41">
        <v>679000</v>
      </c>
      <c r="CG850" s="41">
        <v>673200</v>
      </c>
      <c r="CH850" s="41">
        <v>667100</v>
      </c>
      <c r="CI850" s="41">
        <v>659600</v>
      </c>
      <c r="CJ850" s="41">
        <v>659200</v>
      </c>
      <c r="CK850" s="41">
        <v>672200</v>
      </c>
      <c r="CL850" s="41">
        <v>686900</v>
      </c>
      <c r="CM850" s="41">
        <v>700700</v>
      </c>
      <c r="CN850" s="41">
        <v>699200</v>
      </c>
      <c r="CO850" s="41">
        <v>686300</v>
      </c>
      <c r="CP850" s="41">
        <v>677300</v>
      </c>
      <c r="CQ850" s="41">
        <v>687400</v>
      </c>
      <c r="CR850" s="41">
        <v>700700</v>
      </c>
      <c r="CS850" s="41">
        <v>708300</v>
      </c>
      <c r="CT850" s="41">
        <v>712800</v>
      </c>
      <c r="CU850" s="41">
        <v>723100</v>
      </c>
      <c r="CV850" s="41">
        <v>724300</v>
      </c>
      <c r="CW850" s="41">
        <v>721300</v>
      </c>
      <c r="CX850" s="41">
        <v>727400</v>
      </c>
      <c r="CY850" s="41">
        <v>732600</v>
      </c>
      <c r="CZ850" s="41">
        <v>743000</v>
      </c>
      <c r="DA850" s="41">
        <v>756100</v>
      </c>
      <c r="DB850" s="41">
        <v>768200</v>
      </c>
      <c r="DC850" s="41">
        <v>776900</v>
      </c>
      <c r="DD850" s="41">
        <v>791700</v>
      </c>
      <c r="DE850" s="41">
        <v>801600</v>
      </c>
      <c r="DF850" s="41">
        <v>811100</v>
      </c>
      <c r="DG850" s="41">
        <v>816100</v>
      </c>
      <c r="DH850" s="41">
        <v>812200</v>
      </c>
      <c r="DI850" s="41">
        <v>814400</v>
      </c>
      <c r="DJ850" s="41">
        <v>829000</v>
      </c>
      <c r="DK850" s="41">
        <v>841400</v>
      </c>
      <c r="DL850" s="41">
        <v>843600</v>
      </c>
      <c r="DM850" s="41">
        <v>840100</v>
      </c>
      <c r="DN850" s="41">
        <v>834400</v>
      </c>
      <c r="DO850" s="41">
        <v>828200</v>
      </c>
      <c r="DP850" s="41">
        <v>820600</v>
      </c>
    </row>
    <row r="851" spans="1:120">
      <c r="A851" s="41">
        <v>90701</v>
      </c>
      <c r="B851" s="41" t="s">
        <v>771</v>
      </c>
      <c r="C851" s="41" t="s">
        <v>66</v>
      </c>
      <c r="D851" s="41" t="s">
        <v>394</v>
      </c>
      <c r="E851" s="41" t="s">
        <v>394</v>
      </c>
      <c r="F851" s="41">
        <v>326000</v>
      </c>
      <c r="G851" s="41">
        <v>333100</v>
      </c>
      <c r="H851" s="41">
        <v>341200</v>
      </c>
      <c r="I851" s="41">
        <v>348700</v>
      </c>
      <c r="J851" s="41">
        <v>355600</v>
      </c>
      <c r="K851" s="41">
        <v>364400</v>
      </c>
      <c r="L851" s="41">
        <v>371900</v>
      </c>
      <c r="M851" s="41">
        <v>375100</v>
      </c>
      <c r="N851" s="41">
        <v>379300</v>
      </c>
      <c r="O851" s="41">
        <v>389600</v>
      </c>
      <c r="P851" s="41">
        <v>402200</v>
      </c>
      <c r="Q851" s="41">
        <v>411300</v>
      </c>
      <c r="R851" s="41">
        <v>416100</v>
      </c>
      <c r="S851" s="41">
        <v>419300</v>
      </c>
      <c r="T851" s="41">
        <v>419300</v>
      </c>
      <c r="U851" s="41">
        <v>415400</v>
      </c>
      <c r="V851" s="41">
        <v>411100</v>
      </c>
      <c r="W851" s="41">
        <v>411800</v>
      </c>
      <c r="X851" s="41">
        <v>417800</v>
      </c>
      <c r="Y851" s="41">
        <v>423200</v>
      </c>
      <c r="Z851" s="41">
        <v>423700</v>
      </c>
      <c r="AA851" s="41">
        <v>422600</v>
      </c>
      <c r="AB851" s="41">
        <v>422200</v>
      </c>
      <c r="AC851" s="41">
        <v>421300</v>
      </c>
      <c r="AD851" s="41">
        <v>421400</v>
      </c>
      <c r="AE851" s="41">
        <v>422800</v>
      </c>
      <c r="AF851" s="41">
        <v>424200</v>
      </c>
      <c r="AG851" s="41">
        <v>423500</v>
      </c>
      <c r="AH851" s="41">
        <v>421100</v>
      </c>
      <c r="AI851" s="41">
        <v>419000</v>
      </c>
      <c r="AJ851" s="41">
        <v>417600</v>
      </c>
      <c r="AK851" s="41">
        <v>415100</v>
      </c>
      <c r="AL851" s="41">
        <v>412200</v>
      </c>
      <c r="AM851" s="41">
        <v>409100</v>
      </c>
      <c r="AN851" s="41">
        <v>405400</v>
      </c>
      <c r="AO851" s="41">
        <v>399300</v>
      </c>
      <c r="AP851" s="41">
        <v>391400</v>
      </c>
      <c r="AQ851" s="41">
        <v>381500</v>
      </c>
      <c r="AR851" s="41">
        <v>371300</v>
      </c>
      <c r="AS851" s="41">
        <v>362100</v>
      </c>
      <c r="AT851" s="41">
        <v>353500</v>
      </c>
      <c r="AU851" s="41">
        <v>343500</v>
      </c>
      <c r="AV851" s="41">
        <v>332600</v>
      </c>
      <c r="AW851" s="41">
        <v>323000</v>
      </c>
      <c r="AX851" s="41">
        <v>314600</v>
      </c>
      <c r="AY851" s="41">
        <v>305500</v>
      </c>
      <c r="AZ851" s="41">
        <v>295600</v>
      </c>
      <c r="BA851" s="41">
        <v>290300</v>
      </c>
      <c r="BB851" s="41">
        <v>287000</v>
      </c>
      <c r="BC851" s="41">
        <v>280200</v>
      </c>
      <c r="BD851" s="41">
        <v>273900</v>
      </c>
      <c r="BE851" s="41">
        <v>272500</v>
      </c>
      <c r="BF851" s="41">
        <v>271000</v>
      </c>
      <c r="BG851" s="41">
        <v>265000</v>
      </c>
      <c r="BH851" s="41">
        <v>260600</v>
      </c>
      <c r="BI851" s="41">
        <v>260100</v>
      </c>
      <c r="BJ851" s="41">
        <v>261300</v>
      </c>
      <c r="BK851" s="41">
        <v>263000</v>
      </c>
      <c r="BL851" s="41">
        <v>265400</v>
      </c>
      <c r="BM851" s="41">
        <v>266900</v>
      </c>
      <c r="BN851" s="41">
        <v>266500</v>
      </c>
      <c r="BO851" s="41">
        <v>266700</v>
      </c>
      <c r="BP851" s="41">
        <v>266300</v>
      </c>
      <c r="BQ851" s="41">
        <v>264400</v>
      </c>
      <c r="BR851" s="41">
        <v>261200</v>
      </c>
      <c r="BS851" s="41">
        <v>260000</v>
      </c>
      <c r="BT851" s="41">
        <v>258600</v>
      </c>
      <c r="BU851" s="41">
        <v>254700</v>
      </c>
      <c r="BV851" s="41">
        <v>248200</v>
      </c>
      <c r="BW851" s="41">
        <v>242000</v>
      </c>
      <c r="BX851" s="41">
        <v>235900</v>
      </c>
      <c r="BY851" s="41">
        <v>229000</v>
      </c>
      <c r="BZ851" s="41">
        <v>222300</v>
      </c>
      <c r="CA851" s="41">
        <v>217100</v>
      </c>
      <c r="CB851" s="41">
        <v>214500</v>
      </c>
      <c r="CC851" s="41">
        <v>212700</v>
      </c>
      <c r="CD851" s="41">
        <v>210000</v>
      </c>
      <c r="CE851" s="41">
        <v>207000</v>
      </c>
      <c r="CF851" s="41">
        <v>207200</v>
      </c>
      <c r="CG851" s="41">
        <v>209700</v>
      </c>
      <c r="CH851" s="41">
        <v>211600</v>
      </c>
      <c r="CI851" s="41">
        <v>213200</v>
      </c>
      <c r="CJ851" s="41">
        <v>215600</v>
      </c>
      <c r="CK851" s="41">
        <v>217700</v>
      </c>
      <c r="CL851" s="41">
        <v>220400</v>
      </c>
      <c r="CM851" s="41">
        <v>224700</v>
      </c>
      <c r="CN851" s="41">
        <v>227400</v>
      </c>
      <c r="CO851" s="41">
        <v>229500</v>
      </c>
      <c r="CP851" s="41">
        <v>231900</v>
      </c>
      <c r="CQ851" s="41">
        <v>233900</v>
      </c>
      <c r="CR851" s="41">
        <v>235700</v>
      </c>
      <c r="CS851" s="41">
        <v>239200</v>
      </c>
      <c r="CT851" s="41">
        <v>241300</v>
      </c>
      <c r="CU851" s="41">
        <v>241800</v>
      </c>
      <c r="CV851" s="41">
        <v>243700</v>
      </c>
      <c r="CW851" s="41">
        <v>246800</v>
      </c>
      <c r="CX851" s="41">
        <v>251400</v>
      </c>
      <c r="CY851" s="41">
        <v>258500</v>
      </c>
      <c r="CZ851" s="41">
        <v>265900</v>
      </c>
      <c r="DA851" s="41">
        <v>270200</v>
      </c>
      <c r="DB851" s="41">
        <v>275900</v>
      </c>
      <c r="DC851" s="41">
        <v>280500</v>
      </c>
      <c r="DD851" s="41">
        <v>279700</v>
      </c>
      <c r="DE851" s="41">
        <v>275700</v>
      </c>
      <c r="DF851" s="41">
        <v>274500</v>
      </c>
      <c r="DG851" s="41">
        <v>275100</v>
      </c>
      <c r="DH851" s="41">
        <v>277800</v>
      </c>
      <c r="DI851" s="41">
        <v>280100</v>
      </c>
      <c r="DJ851" s="41">
        <v>282300</v>
      </c>
      <c r="DK851" s="41">
        <v>284200</v>
      </c>
      <c r="DL851" s="41">
        <v>289200</v>
      </c>
      <c r="DM851" s="41">
        <v>300100</v>
      </c>
      <c r="DN851" s="41">
        <v>315300</v>
      </c>
      <c r="DO851" s="41">
        <v>328100</v>
      </c>
      <c r="DP851" s="41">
        <v>337100</v>
      </c>
    </row>
    <row r="852" spans="1:120">
      <c r="A852" s="41">
        <v>94571</v>
      </c>
      <c r="B852" s="41" t="s">
        <v>772</v>
      </c>
      <c r="C852" s="41" t="s">
        <v>66</v>
      </c>
      <c r="D852" s="41" t="s">
        <v>411</v>
      </c>
      <c r="E852" s="41" t="s">
        <v>412</v>
      </c>
      <c r="F852" s="41">
        <v>324900</v>
      </c>
      <c r="G852" s="41">
        <v>329300</v>
      </c>
      <c r="H852" s="41">
        <v>335300</v>
      </c>
      <c r="I852" s="41">
        <v>343000</v>
      </c>
      <c r="J852" s="41">
        <v>350700</v>
      </c>
      <c r="K852" s="41">
        <v>357600</v>
      </c>
      <c r="L852" s="41">
        <v>363200</v>
      </c>
      <c r="M852" s="41">
        <v>367500</v>
      </c>
      <c r="N852" s="41">
        <v>371900</v>
      </c>
      <c r="O852" s="41">
        <v>376100</v>
      </c>
      <c r="P852" s="41">
        <v>379400</v>
      </c>
      <c r="Q852" s="41">
        <v>381600</v>
      </c>
      <c r="R852" s="41">
        <v>383400</v>
      </c>
      <c r="S852" s="41">
        <v>384200</v>
      </c>
      <c r="T852" s="41">
        <v>383800</v>
      </c>
      <c r="U852" s="41">
        <v>381700</v>
      </c>
      <c r="V852" s="41">
        <v>379000</v>
      </c>
      <c r="W852" s="41">
        <v>375800</v>
      </c>
      <c r="X852" s="41">
        <v>372100</v>
      </c>
      <c r="Y852" s="41">
        <v>368100</v>
      </c>
      <c r="Z852" s="41">
        <v>363300</v>
      </c>
      <c r="AA852" s="41">
        <v>358700</v>
      </c>
      <c r="AB852" s="41">
        <v>355100</v>
      </c>
      <c r="AC852" s="41">
        <v>349500</v>
      </c>
      <c r="AD852" s="41">
        <v>341000</v>
      </c>
      <c r="AE852" s="41">
        <v>332600</v>
      </c>
      <c r="AF852" s="41">
        <v>325000</v>
      </c>
      <c r="AG852" s="41">
        <v>319100</v>
      </c>
      <c r="AH852" s="41">
        <v>314800</v>
      </c>
      <c r="AI852" s="41">
        <v>311400</v>
      </c>
      <c r="AJ852" s="41">
        <v>308000</v>
      </c>
      <c r="AK852" s="41">
        <v>303000</v>
      </c>
      <c r="AL852" s="41">
        <v>297800</v>
      </c>
      <c r="AM852" s="41">
        <v>294800</v>
      </c>
      <c r="AN852" s="41">
        <v>292000</v>
      </c>
      <c r="AO852" s="41">
        <v>286900</v>
      </c>
      <c r="AP852" s="41">
        <v>279100</v>
      </c>
      <c r="AQ852" s="41">
        <v>269600</v>
      </c>
      <c r="AR852" s="41">
        <v>260800</v>
      </c>
      <c r="AS852" s="41">
        <v>253300</v>
      </c>
      <c r="AT852" s="41">
        <v>246200</v>
      </c>
      <c r="AU852" s="41">
        <v>238700</v>
      </c>
      <c r="AV852" s="41">
        <v>230900</v>
      </c>
      <c r="AW852" s="41">
        <v>223400</v>
      </c>
      <c r="AX852" s="41">
        <v>217700</v>
      </c>
      <c r="AY852" s="41">
        <v>213200</v>
      </c>
      <c r="AZ852" s="41">
        <v>207800</v>
      </c>
      <c r="BA852" s="41">
        <v>203800</v>
      </c>
      <c r="BB852" s="41">
        <v>203100</v>
      </c>
      <c r="BC852" s="41">
        <v>202300</v>
      </c>
      <c r="BD852" s="41">
        <v>200500</v>
      </c>
      <c r="BE852" s="41">
        <v>199300</v>
      </c>
      <c r="BF852" s="41">
        <v>197100</v>
      </c>
      <c r="BG852" s="41">
        <v>194100</v>
      </c>
      <c r="BH852" s="41">
        <v>191600</v>
      </c>
      <c r="BI852" s="41">
        <v>190400</v>
      </c>
      <c r="BJ852" s="41">
        <v>190200</v>
      </c>
      <c r="BK852" s="41">
        <v>190500</v>
      </c>
      <c r="BL852" s="41">
        <v>190600</v>
      </c>
      <c r="BM852" s="41">
        <v>191700</v>
      </c>
      <c r="BN852" s="41">
        <v>194500</v>
      </c>
      <c r="BO852" s="41">
        <v>197600</v>
      </c>
      <c r="BP852" s="41">
        <v>198700</v>
      </c>
      <c r="BQ852" s="41">
        <v>200500</v>
      </c>
      <c r="BR852" s="41">
        <v>201100</v>
      </c>
      <c r="BS852" s="41">
        <v>199600</v>
      </c>
      <c r="BT852" s="41">
        <v>197700</v>
      </c>
      <c r="BU852" s="41">
        <v>196500</v>
      </c>
      <c r="BV852" s="41">
        <v>193900</v>
      </c>
      <c r="BW852" s="41">
        <v>189800</v>
      </c>
      <c r="BX852" s="41">
        <v>187500</v>
      </c>
      <c r="BY852" s="41">
        <v>187000</v>
      </c>
      <c r="BZ852" s="41">
        <v>185200</v>
      </c>
      <c r="CA852" s="41">
        <v>183900</v>
      </c>
      <c r="CB852" s="41">
        <v>185200</v>
      </c>
      <c r="CC852" s="41">
        <v>184100</v>
      </c>
      <c r="CD852" s="41">
        <v>181100</v>
      </c>
      <c r="CE852" s="41">
        <v>180000</v>
      </c>
      <c r="CF852" s="41">
        <v>180300</v>
      </c>
      <c r="CG852" s="41">
        <v>182000</v>
      </c>
      <c r="CH852" s="41">
        <v>183200</v>
      </c>
      <c r="CI852" s="41">
        <v>184100</v>
      </c>
      <c r="CJ852" s="41">
        <v>185400</v>
      </c>
      <c r="CK852" s="41">
        <v>186400</v>
      </c>
      <c r="CL852" s="41">
        <v>184900</v>
      </c>
      <c r="CM852" s="41">
        <v>184500</v>
      </c>
      <c r="CN852" s="41">
        <v>184500</v>
      </c>
      <c r="CO852" s="41">
        <v>185400</v>
      </c>
      <c r="CP852" s="41">
        <v>188900</v>
      </c>
      <c r="CQ852" s="41">
        <v>191900</v>
      </c>
      <c r="CR852" s="41">
        <v>192800</v>
      </c>
      <c r="CS852" s="41">
        <v>194400</v>
      </c>
      <c r="CT852" s="41">
        <v>197300</v>
      </c>
      <c r="CU852" s="41">
        <v>197500</v>
      </c>
      <c r="CV852" s="41">
        <v>196700</v>
      </c>
      <c r="CW852" s="41">
        <v>197000</v>
      </c>
      <c r="CX852" s="41">
        <v>199600</v>
      </c>
      <c r="CY852" s="41">
        <v>204500</v>
      </c>
      <c r="CZ852" s="41">
        <v>209800</v>
      </c>
      <c r="DA852" s="41">
        <v>214500</v>
      </c>
      <c r="DB852" s="41">
        <v>220400</v>
      </c>
      <c r="DC852" s="41">
        <v>227200</v>
      </c>
      <c r="DD852" s="41">
        <v>233000</v>
      </c>
      <c r="DE852" s="41">
        <v>236900</v>
      </c>
      <c r="DF852" s="41">
        <v>238900</v>
      </c>
      <c r="DG852" s="41">
        <v>241700</v>
      </c>
      <c r="DH852" s="41">
        <v>244200</v>
      </c>
      <c r="DI852" s="41">
        <v>245600</v>
      </c>
      <c r="DJ852" s="41">
        <v>248600</v>
      </c>
      <c r="DK852" s="41">
        <v>251300</v>
      </c>
      <c r="DL852" s="41">
        <v>253700</v>
      </c>
      <c r="DM852" s="41">
        <v>253100</v>
      </c>
      <c r="DN852" s="41">
        <v>254400</v>
      </c>
      <c r="DO852" s="41">
        <v>260800</v>
      </c>
      <c r="DP852" s="41">
        <v>268900</v>
      </c>
    </row>
    <row r="853" spans="1:120">
      <c r="A853" s="41">
        <v>92313</v>
      </c>
      <c r="B853" s="41" t="s">
        <v>773</v>
      </c>
      <c r="C853" s="41" t="s">
        <v>66</v>
      </c>
      <c r="D853" s="41" t="s">
        <v>414</v>
      </c>
      <c r="E853" s="41" t="s">
        <v>415</v>
      </c>
      <c r="F853" s="41">
        <v>241900</v>
      </c>
      <c r="G853" s="41">
        <v>247100</v>
      </c>
      <c r="H853" s="41">
        <v>251300</v>
      </c>
      <c r="I853" s="41">
        <v>255800</v>
      </c>
      <c r="J853" s="41">
        <v>258600</v>
      </c>
      <c r="K853" s="41">
        <v>264500</v>
      </c>
      <c r="L853" s="41">
        <v>274500</v>
      </c>
      <c r="M853" s="41">
        <v>281800</v>
      </c>
      <c r="N853" s="41">
        <v>280400</v>
      </c>
      <c r="O853" s="41">
        <v>277500</v>
      </c>
      <c r="P853" s="41">
        <v>278100</v>
      </c>
      <c r="Q853" s="41">
        <v>280900</v>
      </c>
      <c r="R853" s="41">
        <v>283700</v>
      </c>
      <c r="S853" s="41">
        <v>287700</v>
      </c>
      <c r="T853" s="41">
        <v>293900</v>
      </c>
      <c r="U853" s="41">
        <v>299300</v>
      </c>
      <c r="V853" s="41">
        <v>303800</v>
      </c>
      <c r="W853" s="41">
        <v>308800</v>
      </c>
      <c r="X853" s="41">
        <v>314700</v>
      </c>
      <c r="Y853" s="41">
        <v>321600</v>
      </c>
      <c r="Z853" s="41">
        <v>328700</v>
      </c>
      <c r="AA853" s="41">
        <v>332500</v>
      </c>
      <c r="AB853" s="41">
        <v>331000</v>
      </c>
      <c r="AC853" s="41">
        <v>326400</v>
      </c>
      <c r="AD853" s="41">
        <v>322400</v>
      </c>
      <c r="AE853" s="41">
        <v>319500</v>
      </c>
      <c r="AF853" s="41">
        <v>316400</v>
      </c>
      <c r="AG853" s="41">
        <v>312400</v>
      </c>
      <c r="AH853" s="41">
        <v>308200</v>
      </c>
      <c r="AI853" s="41">
        <v>301300</v>
      </c>
      <c r="AJ853" s="41">
        <v>293100</v>
      </c>
      <c r="AK853" s="41">
        <v>287800</v>
      </c>
      <c r="AL853" s="41">
        <v>284500</v>
      </c>
      <c r="AM853" s="41">
        <v>279600</v>
      </c>
      <c r="AN853" s="41">
        <v>274400</v>
      </c>
      <c r="AO853" s="41">
        <v>268300</v>
      </c>
      <c r="AP853" s="41">
        <v>262400</v>
      </c>
      <c r="AQ853" s="41">
        <v>256500</v>
      </c>
      <c r="AR853" s="41">
        <v>249700</v>
      </c>
      <c r="AS853" s="41">
        <v>240300</v>
      </c>
      <c r="AT853" s="41">
        <v>232400</v>
      </c>
      <c r="AU853" s="41">
        <v>227700</v>
      </c>
      <c r="AV853" s="41">
        <v>225100</v>
      </c>
      <c r="AW853" s="41">
        <v>222200</v>
      </c>
      <c r="AX853" s="41">
        <v>219600</v>
      </c>
      <c r="AY853" s="41">
        <v>217300</v>
      </c>
      <c r="AZ853" s="41">
        <v>211600</v>
      </c>
      <c r="BA853" s="41">
        <v>205800</v>
      </c>
      <c r="BB853" s="41">
        <v>203000</v>
      </c>
      <c r="BC853" s="41">
        <v>200200</v>
      </c>
      <c r="BD853" s="41">
        <v>194500</v>
      </c>
      <c r="BE853" s="41">
        <v>190300</v>
      </c>
      <c r="BF853" s="41">
        <v>187300</v>
      </c>
      <c r="BG853" s="41">
        <v>184500</v>
      </c>
      <c r="BH853" s="41">
        <v>181000</v>
      </c>
      <c r="BI853" s="41">
        <v>176700</v>
      </c>
      <c r="BJ853" s="41">
        <v>173200</v>
      </c>
      <c r="BK853" s="41">
        <v>172000</v>
      </c>
      <c r="BL853" s="41">
        <v>172500</v>
      </c>
      <c r="BM853" s="41">
        <v>172900</v>
      </c>
      <c r="BN853" s="41">
        <v>173500</v>
      </c>
      <c r="BO853" s="41">
        <v>173700</v>
      </c>
      <c r="BP853" s="41">
        <v>172900</v>
      </c>
      <c r="BQ853" s="41">
        <v>171000</v>
      </c>
      <c r="BR853" s="41">
        <v>169800</v>
      </c>
      <c r="BS853" s="41">
        <v>168200</v>
      </c>
      <c r="BT853" s="41">
        <v>165200</v>
      </c>
      <c r="BU853" s="41">
        <v>161800</v>
      </c>
      <c r="BV853" s="41">
        <v>158200</v>
      </c>
      <c r="BW853" s="41">
        <v>154700</v>
      </c>
      <c r="BX853" s="41">
        <v>152200</v>
      </c>
      <c r="BY853" s="41">
        <v>151200</v>
      </c>
      <c r="BZ853" s="41">
        <v>150400</v>
      </c>
      <c r="CA853" s="41">
        <v>149700</v>
      </c>
      <c r="CB853" s="41">
        <v>148800</v>
      </c>
      <c r="CC853" s="41">
        <v>147600</v>
      </c>
      <c r="CD853" s="41">
        <v>146500</v>
      </c>
      <c r="CE853" s="41">
        <v>145100</v>
      </c>
      <c r="CF853" s="41">
        <v>143300</v>
      </c>
      <c r="CG853" s="41">
        <v>142200</v>
      </c>
      <c r="CH853" s="41">
        <v>141400</v>
      </c>
      <c r="CI853" s="41">
        <v>140300</v>
      </c>
      <c r="CJ853" s="41">
        <v>139400</v>
      </c>
      <c r="CK853" s="41">
        <v>139300</v>
      </c>
      <c r="CL853" s="41">
        <v>139600</v>
      </c>
      <c r="CM853" s="41">
        <v>140100</v>
      </c>
      <c r="CN853" s="41">
        <v>141000</v>
      </c>
      <c r="CO853" s="41">
        <v>143300</v>
      </c>
      <c r="CP853" s="41">
        <v>145500</v>
      </c>
      <c r="CQ853" s="41">
        <v>145000</v>
      </c>
      <c r="CR853" s="41">
        <v>144500</v>
      </c>
      <c r="CS853" s="41">
        <v>144400</v>
      </c>
      <c r="CT853" s="41">
        <v>143300</v>
      </c>
      <c r="CU853" s="41">
        <v>143100</v>
      </c>
      <c r="CV853" s="41">
        <v>146100</v>
      </c>
      <c r="CW853" s="41">
        <v>149400</v>
      </c>
      <c r="CX853" s="41">
        <v>150400</v>
      </c>
      <c r="CY853" s="41">
        <v>152000</v>
      </c>
      <c r="CZ853" s="41">
        <v>157300</v>
      </c>
      <c r="DA853" s="41">
        <v>162500</v>
      </c>
      <c r="DB853" s="41">
        <v>165000</v>
      </c>
      <c r="DC853" s="41">
        <v>168500</v>
      </c>
      <c r="DD853" s="41">
        <v>173800</v>
      </c>
      <c r="DE853" s="41">
        <v>177100</v>
      </c>
      <c r="DF853" s="41">
        <v>180700</v>
      </c>
      <c r="DG853" s="41">
        <v>184500</v>
      </c>
      <c r="DH853" s="41">
        <v>188000</v>
      </c>
      <c r="DI853" s="41">
        <v>192500</v>
      </c>
      <c r="DJ853" s="41">
        <v>196900</v>
      </c>
      <c r="DK853" s="41">
        <v>198700</v>
      </c>
      <c r="DL853" s="41">
        <v>199300</v>
      </c>
      <c r="DM853" s="41">
        <v>199100</v>
      </c>
      <c r="DN853" s="41">
        <v>200000</v>
      </c>
      <c r="DO853" s="41">
        <v>203500</v>
      </c>
      <c r="DP853" s="41">
        <v>206700</v>
      </c>
    </row>
    <row r="854" spans="1:120">
      <c r="A854" s="41">
        <v>91108</v>
      </c>
      <c r="B854" s="41" t="s">
        <v>774</v>
      </c>
      <c r="C854" s="41" t="s">
        <v>66</v>
      </c>
      <c r="D854" s="41" t="s">
        <v>394</v>
      </c>
      <c r="E854" s="41" t="s">
        <v>394</v>
      </c>
      <c r="F854" s="41">
        <v>932000</v>
      </c>
      <c r="G854" s="41">
        <v>948800</v>
      </c>
      <c r="H854" s="41">
        <v>963500</v>
      </c>
      <c r="I854" s="41">
        <v>985300</v>
      </c>
      <c r="J854" s="41">
        <v>1012800</v>
      </c>
      <c r="K854" s="41">
        <v>1036900</v>
      </c>
      <c r="L854" s="41">
        <v>1050000</v>
      </c>
      <c r="M854" s="41">
        <v>1056500</v>
      </c>
      <c r="N854" s="41">
        <v>1062200</v>
      </c>
      <c r="O854" s="41">
        <v>1072900</v>
      </c>
      <c r="P854" s="41">
        <v>1085300</v>
      </c>
      <c r="Q854" s="41">
        <v>1085200</v>
      </c>
      <c r="R854" s="41">
        <v>1071900</v>
      </c>
      <c r="S854" s="41">
        <v>1059500</v>
      </c>
      <c r="T854" s="41">
        <v>1055500</v>
      </c>
      <c r="U854" s="41">
        <v>1058300</v>
      </c>
      <c r="V854" s="41">
        <v>1068900</v>
      </c>
      <c r="W854" s="41">
        <v>1087600</v>
      </c>
      <c r="X854" s="41">
        <v>1108800</v>
      </c>
      <c r="Y854" s="41">
        <v>1122600</v>
      </c>
      <c r="Z854" s="41">
        <v>1127200</v>
      </c>
      <c r="AA854" s="41">
        <v>1133200</v>
      </c>
      <c r="AB854" s="41">
        <v>1136100</v>
      </c>
      <c r="AC854" s="41">
        <v>1127200</v>
      </c>
      <c r="AD854" s="41">
        <v>1114900</v>
      </c>
      <c r="AE854" s="41">
        <v>1110500</v>
      </c>
      <c r="AF854" s="41">
        <v>1108800</v>
      </c>
      <c r="AG854" s="41">
        <v>1104300</v>
      </c>
      <c r="AH854" s="41">
        <v>1096800</v>
      </c>
      <c r="AI854" s="41">
        <v>1093600</v>
      </c>
      <c r="AJ854" s="41">
        <v>1094000</v>
      </c>
      <c r="AK854" s="41">
        <v>1092500</v>
      </c>
      <c r="AL854" s="41">
        <v>1091500</v>
      </c>
      <c r="AM854" s="41">
        <v>1093000</v>
      </c>
      <c r="AN854" s="41">
        <v>1093100</v>
      </c>
      <c r="AO854" s="41">
        <v>1091000</v>
      </c>
      <c r="AP854" s="41">
        <v>1086000</v>
      </c>
      <c r="AQ854" s="41">
        <v>1080800</v>
      </c>
      <c r="AR854" s="41">
        <v>1072400</v>
      </c>
      <c r="AS854" s="41">
        <v>1053900</v>
      </c>
      <c r="AT854" s="41">
        <v>1029400</v>
      </c>
      <c r="AU854" s="41">
        <v>1006800</v>
      </c>
      <c r="AV854" s="41">
        <v>989700</v>
      </c>
      <c r="AW854" s="41">
        <v>985500</v>
      </c>
      <c r="AX854" s="41">
        <v>987500</v>
      </c>
      <c r="AY854" s="41">
        <v>981700</v>
      </c>
      <c r="AZ854" s="41">
        <v>971200</v>
      </c>
      <c r="BA854" s="41">
        <v>967700</v>
      </c>
      <c r="BB854" s="41">
        <v>972900</v>
      </c>
      <c r="BC854" s="41">
        <v>981100</v>
      </c>
      <c r="BD854" s="41">
        <v>988200</v>
      </c>
      <c r="BE854" s="41">
        <v>994000</v>
      </c>
      <c r="BF854" s="41">
        <v>998000</v>
      </c>
      <c r="BG854" s="41">
        <v>1004400</v>
      </c>
      <c r="BH854" s="41">
        <v>1014600</v>
      </c>
      <c r="BI854" s="41">
        <v>1025800</v>
      </c>
      <c r="BJ854" s="41">
        <v>1035800</v>
      </c>
      <c r="BK854" s="41">
        <v>1046800</v>
      </c>
      <c r="BL854" s="41">
        <v>1059900</v>
      </c>
      <c r="BM854" s="41">
        <v>1078700</v>
      </c>
      <c r="BN854" s="41">
        <v>1093800</v>
      </c>
      <c r="BO854" s="41">
        <v>1102100</v>
      </c>
      <c r="BP854" s="41">
        <v>1105200</v>
      </c>
      <c r="BQ854" s="41">
        <v>1102700</v>
      </c>
      <c r="BR854" s="41">
        <v>1095900</v>
      </c>
      <c r="BS854" s="41">
        <v>1089200</v>
      </c>
      <c r="BT854" s="41">
        <v>1080600</v>
      </c>
      <c r="BU854" s="41">
        <v>1072200</v>
      </c>
      <c r="BV854" s="41">
        <v>1069100</v>
      </c>
      <c r="BW854" s="41">
        <v>1070200</v>
      </c>
      <c r="BX854" s="41">
        <v>1071900</v>
      </c>
      <c r="BY854" s="41">
        <v>1073100</v>
      </c>
      <c r="BZ854" s="41">
        <v>1071900</v>
      </c>
      <c r="CA854" s="41">
        <v>1068600</v>
      </c>
      <c r="CB854" s="41">
        <v>1069200</v>
      </c>
      <c r="CC854" s="41">
        <v>1080500</v>
      </c>
      <c r="CD854" s="41">
        <v>1089200</v>
      </c>
      <c r="CE854" s="41">
        <v>1087200</v>
      </c>
      <c r="CF854" s="41">
        <v>1084200</v>
      </c>
      <c r="CG854" s="41">
        <v>1082400</v>
      </c>
      <c r="CH854" s="41">
        <v>1081000</v>
      </c>
      <c r="CI854" s="41">
        <v>1084600</v>
      </c>
      <c r="CJ854" s="41">
        <v>1092600</v>
      </c>
      <c r="CK854" s="41">
        <v>1097700</v>
      </c>
      <c r="CL854" s="41">
        <v>1104600</v>
      </c>
      <c r="CM854" s="41">
        <v>1105900</v>
      </c>
      <c r="CN854" s="41">
        <v>1107700</v>
      </c>
      <c r="CO854" s="41">
        <v>1112800</v>
      </c>
      <c r="CP854" s="41">
        <v>1116200</v>
      </c>
      <c r="CQ854" s="41">
        <v>1110000</v>
      </c>
      <c r="CR854" s="41">
        <v>1109500</v>
      </c>
      <c r="CS854" s="41">
        <v>1112100</v>
      </c>
      <c r="CT854" s="41">
        <v>1112900</v>
      </c>
      <c r="CU854" s="41">
        <v>1109500</v>
      </c>
      <c r="CV854" s="41">
        <v>1114800</v>
      </c>
      <c r="CW854" s="41">
        <v>1134900</v>
      </c>
      <c r="CX854" s="41">
        <v>1161200</v>
      </c>
      <c r="CY854" s="41">
        <v>1179700</v>
      </c>
      <c r="CZ854" s="41">
        <v>1199700</v>
      </c>
      <c r="DA854" s="41">
        <v>1227100</v>
      </c>
      <c r="DB854" s="41">
        <v>1260900</v>
      </c>
      <c r="DC854" s="41">
        <v>1296600</v>
      </c>
      <c r="DD854" s="41">
        <v>1328400</v>
      </c>
      <c r="DE854" s="41">
        <v>1356900</v>
      </c>
      <c r="DF854" s="41">
        <v>1385400</v>
      </c>
      <c r="DG854" s="41">
        <v>1408500</v>
      </c>
      <c r="DH854" s="41">
        <v>1425400</v>
      </c>
      <c r="DI854" s="41">
        <v>1429900</v>
      </c>
      <c r="DJ854" s="41">
        <v>1432300</v>
      </c>
      <c r="DK854" s="41">
        <v>1455400</v>
      </c>
      <c r="DL854" s="41">
        <v>1482000</v>
      </c>
      <c r="DM854" s="41">
        <v>1493800</v>
      </c>
      <c r="DN854" s="41">
        <v>1509400</v>
      </c>
      <c r="DO854" s="41">
        <v>1533800</v>
      </c>
      <c r="DP854" s="41">
        <v>1550400</v>
      </c>
    </row>
    <row r="855" spans="1:120">
      <c r="A855" s="41">
        <v>92582</v>
      </c>
      <c r="B855" s="41" t="s">
        <v>672</v>
      </c>
      <c r="C855" s="41" t="s">
        <v>66</v>
      </c>
      <c r="D855" s="41" t="s">
        <v>414</v>
      </c>
      <c r="E855" s="41" t="s">
        <v>414</v>
      </c>
      <c r="F855" s="41">
        <v>202600</v>
      </c>
      <c r="G855" s="41">
        <v>205100</v>
      </c>
      <c r="H855" s="41">
        <v>207400</v>
      </c>
      <c r="I855" s="41">
        <v>210100</v>
      </c>
      <c r="J855" s="41">
        <v>213200</v>
      </c>
      <c r="K855" s="41">
        <v>216000</v>
      </c>
      <c r="L855" s="41">
        <v>217000</v>
      </c>
      <c r="M855" s="41">
        <v>219200</v>
      </c>
      <c r="N855" s="41">
        <v>223100</v>
      </c>
      <c r="O855" s="41">
        <v>226400</v>
      </c>
      <c r="P855" s="41">
        <v>228200</v>
      </c>
      <c r="Q855" s="41">
        <v>232300</v>
      </c>
      <c r="R855" s="41">
        <v>239000</v>
      </c>
      <c r="S855" s="41">
        <v>245500</v>
      </c>
      <c r="T855" s="41">
        <v>250200</v>
      </c>
      <c r="U855" s="41">
        <v>252300</v>
      </c>
      <c r="V855" s="41">
        <v>251400</v>
      </c>
      <c r="W855" s="41">
        <v>250300</v>
      </c>
      <c r="X855" s="41">
        <v>249200</v>
      </c>
      <c r="Y855" s="41">
        <v>247000</v>
      </c>
      <c r="Z855" s="41">
        <v>245500</v>
      </c>
      <c r="AA855" s="41">
        <v>244700</v>
      </c>
      <c r="AB855" s="41">
        <v>243100</v>
      </c>
      <c r="AC855" s="41">
        <v>238700</v>
      </c>
      <c r="AD855" s="41">
        <v>233800</v>
      </c>
      <c r="AE855" s="41">
        <v>229900</v>
      </c>
      <c r="AF855" s="41">
        <v>227300</v>
      </c>
      <c r="AG855" s="41">
        <v>225800</v>
      </c>
      <c r="AH855" s="41">
        <v>226400</v>
      </c>
      <c r="AI855" s="41">
        <v>225800</v>
      </c>
      <c r="AJ855" s="41">
        <v>223900</v>
      </c>
      <c r="AK855" s="41">
        <v>221500</v>
      </c>
      <c r="AL855" s="41">
        <v>217800</v>
      </c>
      <c r="AM855" s="41">
        <v>212300</v>
      </c>
      <c r="AN855" s="41">
        <v>206400</v>
      </c>
      <c r="AO855" s="41">
        <v>201800</v>
      </c>
      <c r="AP855" s="41">
        <v>197900</v>
      </c>
      <c r="AQ855" s="41">
        <v>193500</v>
      </c>
      <c r="AR855" s="41">
        <v>188000</v>
      </c>
      <c r="AS855" s="41">
        <v>181800</v>
      </c>
      <c r="AT855" s="41">
        <v>174100</v>
      </c>
      <c r="AU855" s="41">
        <v>167500</v>
      </c>
      <c r="AV855" s="41">
        <v>162500</v>
      </c>
      <c r="AW855" s="41">
        <v>157500</v>
      </c>
      <c r="AX855" s="41">
        <v>151700</v>
      </c>
      <c r="AY855" s="41">
        <v>145900</v>
      </c>
      <c r="AZ855" s="41">
        <v>140500</v>
      </c>
      <c r="BA855" s="41">
        <v>134700</v>
      </c>
      <c r="BB855" s="41">
        <v>129900</v>
      </c>
      <c r="BC855" s="41">
        <v>124700</v>
      </c>
      <c r="BD855" s="41">
        <v>118600</v>
      </c>
      <c r="BE855" s="41">
        <v>111900</v>
      </c>
      <c r="BF855" s="41">
        <v>106200</v>
      </c>
      <c r="BG855" s="41">
        <v>101700</v>
      </c>
      <c r="BH855" s="41">
        <v>98400</v>
      </c>
      <c r="BI855" s="41">
        <v>94900</v>
      </c>
      <c r="BJ855" s="41">
        <v>91300</v>
      </c>
      <c r="BK855" s="41">
        <v>89200</v>
      </c>
      <c r="BL855" s="41">
        <v>88800</v>
      </c>
      <c r="BM855" s="41">
        <v>88700</v>
      </c>
      <c r="BN855" s="41">
        <v>88600</v>
      </c>
      <c r="BO855" s="41">
        <v>89200</v>
      </c>
      <c r="BP855" s="41">
        <v>89500</v>
      </c>
      <c r="BQ855" s="41">
        <v>89600</v>
      </c>
      <c r="BR855" s="41">
        <v>90000</v>
      </c>
      <c r="BS855" s="41">
        <v>89900</v>
      </c>
      <c r="BT855" s="41">
        <v>89000</v>
      </c>
      <c r="BU855" s="41">
        <v>89400</v>
      </c>
      <c r="BV855" s="41">
        <v>89800</v>
      </c>
      <c r="BW855" s="41">
        <v>89800</v>
      </c>
      <c r="BX855" s="41">
        <v>89700</v>
      </c>
      <c r="BY855" s="41">
        <v>89000</v>
      </c>
      <c r="BZ855" s="41">
        <v>87800</v>
      </c>
      <c r="CA855" s="41">
        <v>87900</v>
      </c>
      <c r="CB855" s="41">
        <v>88100</v>
      </c>
      <c r="CC855" s="41">
        <v>87600</v>
      </c>
      <c r="CD855" s="41">
        <v>87400</v>
      </c>
      <c r="CE855" s="41">
        <v>87700</v>
      </c>
      <c r="CF855" s="41">
        <v>87400</v>
      </c>
      <c r="CG855" s="41">
        <v>86600</v>
      </c>
      <c r="CH855" s="41">
        <v>85900</v>
      </c>
      <c r="CI855" s="41">
        <v>85600</v>
      </c>
      <c r="CJ855" s="41">
        <v>85800</v>
      </c>
      <c r="CK855" s="41">
        <v>85900</v>
      </c>
      <c r="CL855" s="41">
        <v>85100</v>
      </c>
      <c r="CM855" s="41">
        <v>84400</v>
      </c>
      <c r="CN855" s="41">
        <v>84700</v>
      </c>
      <c r="CO855" s="41">
        <v>85200</v>
      </c>
      <c r="CP855" s="41">
        <v>85700</v>
      </c>
      <c r="CQ855" s="41">
        <v>87200</v>
      </c>
      <c r="CR855" s="41">
        <v>88100</v>
      </c>
      <c r="CS855" s="41">
        <v>88100</v>
      </c>
      <c r="CT855" s="41">
        <v>89600</v>
      </c>
      <c r="CU855" s="41">
        <v>92200</v>
      </c>
      <c r="CV855" s="41">
        <v>94200</v>
      </c>
      <c r="CW855" s="41">
        <v>96300</v>
      </c>
      <c r="CX855" s="41">
        <v>98700</v>
      </c>
      <c r="CY855" s="41">
        <v>99700</v>
      </c>
      <c r="CZ855" s="41">
        <v>100300</v>
      </c>
      <c r="DA855" s="41">
        <v>103000</v>
      </c>
      <c r="DB855" s="41">
        <v>106700</v>
      </c>
      <c r="DC855" s="41">
        <v>109900</v>
      </c>
      <c r="DD855" s="41">
        <v>113000</v>
      </c>
      <c r="DE855" s="41">
        <v>116000</v>
      </c>
      <c r="DF855" s="41">
        <v>117800</v>
      </c>
      <c r="DG855" s="41">
        <v>118200</v>
      </c>
      <c r="DH855" s="41">
        <v>118300</v>
      </c>
      <c r="DI855" s="41">
        <v>119000</v>
      </c>
      <c r="DJ855" s="41">
        <v>120700</v>
      </c>
      <c r="DK855" s="41">
        <v>121700</v>
      </c>
      <c r="DL855" s="41">
        <v>124300</v>
      </c>
      <c r="DM855" s="41">
        <v>127900</v>
      </c>
      <c r="DN855" s="41">
        <v>130400</v>
      </c>
      <c r="DO855" s="41">
        <v>131200</v>
      </c>
      <c r="DP855" s="41">
        <v>132200</v>
      </c>
    </row>
    <row r="856" spans="1:120">
      <c r="A856" s="41">
        <v>93465</v>
      </c>
      <c r="B856" s="41" t="s">
        <v>775</v>
      </c>
      <c r="C856" s="41" t="s">
        <v>66</v>
      </c>
      <c r="D856" s="41" t="s">
        <v>514</v>
      </c>
      <c r="E856" s="41" t="s">
        <v>514</v>
      </c>
      <c r="F856" s="41">
        <v>366700</v>
      </c>
      <c r="G856" s="41">
        <v>375000</v>
      </c>
      <c r="H856" s="41">
        <v>385700</v>
      </c>
      <c r="I856" s="41">
        <v>391100</v>
      </c>
      <c r="J856" s="41">
        <v>397800</v>
      </c>
      <c r="K856" s="41">
        <v>406700</v>
      </c>
      <c r="L856" s="41">
        <v>415000</v>
      </c>
      <c r="M856" s="41">
        <v>420800</v>
      </c>
      <c r="N856" s="41">
        <v>429200</v>
      </c>
      <c r="O856" s="41">
        <v>436700</v>
      </c>
      <c r="P856" s="41">
        <v>442400</v>
      </c>
      <c r="Q856" s="41">
        <v>445900</v>
      </c>
      <c r="R856" s="41">
        <v>449600</v>
      </c>
      <c r="S856" s="41">
        <v>450700</v>
      </c>
      <c r="T856" s="41">
        <v>452100</v>
      </c>
      <c r="U856" s="41">
        <v>455600</v>
      </c>
      <c r="V856" s="41">
        <v>456200</v>
      </c>
      <c r="W856" s="41">
        <v>454200</v>
      </c>
      <c r="X856" s="41">
        <v>453400</v>
      </c>
      <c r="Y856" s="41">
        <v>451900</v>
      </c>
      <c r="Z856" s="41">
        <v>447900</v>
      </c>
      <c r="AA856" s="41">
        <v>448500</v>
      </c>
      <c r="AB856" s="41">
        <v>454400</v>
      </c>
      <c r="AC856" s="41">
        <v>457900</v>
      </c>
      <c r="AD856" s="41">
        <v>457400</v>
      </c>
      <c r="AE856" s="41">
        <v>456800</v>
      </c>
      <c r="AF856" s="41">
        <v>457800</v>
      </c>
      <c r="AG856" s="41">
        <v>462000</v>
      </c>
      <c r="AH856" s="41">
        <v>468200</v>
      </c>
      <c r="AI856" s="41">
        <v>468600</v>
      </c>
      <c r="AJ856" s="41">
        <v>463800</v>
      </c>
      <c r="AK856" s="41">
        <v>460500</v>
      </c>
      <c r="AL856" s="41">
        <v>458400</v>
      </c>
      <c r="AM856" s="41">
        <v>457000</v>
      </c>
      <c r="AN856" s="41">
        <v>455000</v>
      </c>
      <c r="AO856" s="41">
        <v>445900</v>
      </c>
      <c r="AP856" s="41">
        <v>429200</v>
      </c>
      <c r="AQ856" s="41">
        <v>416400</v>
      </c>
      <c r="AR856" s="41">
        <v>406300</v>
      </c>
      <c r="AS856" s="41">
        <v>393200</v>
      </c>
      <c r="AT856" s="41">
        <v>384600</v>
      </c>
      <c r="AU856" s="41">
        <v>382300</v>
      </c>
      <c r="AV856" s="41">
        <v>382400</v>
      </c>
      <c r="AW856" s="41">
        <v>383500</v>
      </c>
      <c r="AX856" s="41">
        <v>384500</v>
      </c>
      <c r="AY856" s="41">
        <v>381400</v>
      </c>
      <c r="AZ856" s="41">
        <v>374100</v>
      </c>
      <c r="BA856" s="41">
        <v>374200</v>
      </c>
      <c r="BB856" s="41">
        <v>386100</v>
      </c>
      <c r="BC856" s="41">
        <v>398100</v>
      </c>
      <c r="BD856" s="41">
        <v>397900</v>
      </c>
      <c r="BE856" s="41">
        <v>393300</v>
      </c>
      <c r="BF856" s="41">
        <v>384100</v>
      </c>
      <c r="BG856" s="41">
        <v>371600</v>
      </c>
      <c r="BH856" s="41">
        <v>360500</v>
      </c>
      <c r="BI856" s="41">
        <v>355600</v>
      </c>
      <c r="BJ856" s="41">
        <v>356100</v>
      </c>
      <c r="BK856" s="41">
        <v>358300</v>
      </c>
      <c r="BL856" s="41">
        <v>361600</v>
      </c>
      <c r="BM856" s="41">
        <v>364800</v>
      </c>
      <c r="BN856" s="41">
        <v>364100</v>
      </c>
      <c r="BO856" s="41">
        <v>360800</v>
      </c>
      <c r="BP856" s="41">
        <v>359400</v>
      </c>
      <c r="BQ856" s="41">
        <v>357400</v>
      </c>
      <c r="BR856" s="41">
        <v>348800</v>
      </c>
      <c r="BS856" s="41">
        <v>345300</v>
      </c>
      <c r="BT856" s="41">
        <v>347700</v>
      </c>
      <c r="BU856" s="41">
        <v>347100</v>
      </c>
      <c r="BV856" s="41">
        <v>340000</v>
      </c>
      <c r="BW856" s="41">
        <v>331900</v>
      </c>
      <c r="BX856" s="41">
        <v>317200</v>
      </c>
      <c r="BY856" s="41">
        <v>310700</v>
      </c>
      <c r="BZ856" s="41">
        <v>310900</v>
      </c>
      <c r="CA856" s="41">
        <v>306300</v>
      </c>
      <c r="CB856" s="41">
        <v>299800</v>
      </c>
      <c r="CC856" s="41">
        <v>300900</v>
      </c>
      <c r="CD856" s="41">
        <v>303700</v>
      </c>
      <c r="CE856" s="41">
        <v>307600</v>
      </c>
      <c r="CF856" s="41">
        <v>313500</v>
      </c>
      <c r="CG856" s="41">
        <v>316200</v>
      </c>
      <c r="CH856" s="41">
        <v>314300</v>
      </c>
      <c r="CI856" s="41">
        <v>312000</v>
      </c>
      <c r="CJ856" s="41">
        <v>312900</v>
      </c>
      <c r="CK856" s="41">
        <v>311900</v>
      </c>
      <c r="CL856" s="41">
        <v>312200</v>
      </c>
      <c r="CM856" s="41">
        <v>318300</v>
      </c>
      <c r="CN856" s="41">
        <v>328100</v>
      </c>
      <c r="CO856" s="41">
        <v>337500</v>
      </c>
      <c r="CP856" s="41">
        <v>344500</v>
      </c>
      <c r="CQ856" s="41">
        <v>347000</v>
      </c>
      <c r="CR856" s="41">
        <v>349800</v>
      </c>
      <c r="CS856" s="41">
        <v>353500</v>
      </c>
      <c r="CT856" s="41">
        <v>355700</v>
      </c>
      <c r="CU856" s="41">
        <v>358600</v>
      </c>
      <c r="CV856" s="41">
        <v>366000</v>
      </c>
      <c r="CW856" s="41">
        <v>368700</v>
      </c>
      <c r="CX856" s="41">
        <v>366000</v>
      </c>
      <c r="CY856" s="41">
        <v>363100</v>
      </c>
      <c r="CZ856" s="41">
        <v>362300</v>
      </c>
      <c r="DA856" s="41">
        <v>363600</v>
      </c>
      <c r="DB856" s="41">
        <v>371900</v>
      </c>
      <c r="DC856" s="41">
        <v>381900</v>
      </c>
      <c r="DD856" s="41">
        <v>381400</v>
      </c>
      <c r="DE856" s="41">
        <v>377300</v>
      </c>
      <c r="DF856" s="41">
        <v>379000</v>
      </c>
      <c r="DG856" s="41">
        <v>382900</v>
      </c>
      <c r="DH856" s="41">
        <v>384700</v>
      </c>
      <c r="DI856" s="41">
        <v>387100</v>
      </c>
      <c r="DJ856" s="41">
        <v>390700</v>
      </c>
      <c r="DK856" s="41">
        <v>393600</v>
      </c>
      <c r="DL856" s="41">
        <v>400300</v>
      </c>
      <c r="DM856" s="41">
        <v>409100</v>
      </c>
      <c r="DN856" s="41">
        <v>420000</v>
      </c>
      <c r="DO856" s="41">
        <v>424000</v>
      </c>
      <c r="DP856" s="41">
        <v>424500</v>
      </c>
    </row>
    <row r="857" spans="1:120">
      <c r="A857" s="41">
        <v>92241</v>
      </c>
      <c r="B857" s="41" t="s">
        <v>592</v>
      </c>
      <c r="C857" s="41" t="s">
        <v>66</v>
      </c>
      <c r="D857" s="41" t="s">
        <v>414</v>
      </c>
      <c r="E857" s="41" t="s">
        <v>414</v>
      </c>
      <c r="F857" s="41">
        <v>186900</v>
      </c>
      <c r="G857" s="41">
        <v>192100</v>
      </c>
      <c r="H857" s="41">
        <v>196200</v>
      </c>
      <c r="I857" s="41">
        <v>202200</v>
      </c>
      <c r="J857" s="41">
        <v>210300</v>
      </c>
      <c r="K857" s="41">
        <v>219800</v>
      </c>
      <c r="L857" s="41">
        <v>228500</v>
      </c>
      <c r="M857" s="41">
        <v>235100</v>
      </c>
      <c r="N857" s="41">
        <v>241900</v>
      </c>
      <c r="O857" s="41">
        <v>249100</v>
      </c>
      <c r="P857" s="41">
        <v>254400</v>
      </c>
      <c r="Q857" s="41">
        <v>257300</v>
      </c>
      <c r="R857" s="41">
        <v>258100</v>
      </c>
      <c r="S857" s="41">
        <v>261300</v>
      </c>
      <c r="T857" s="41">
        <v>268200</v>
      </c>
      <c r="U857" s="41">
        <v>272600</v>
      </c>
      <c r="V857" s="41">
        <v>271700</v>
      </c>
      <c r="W857" s="41">
        <v>269000</v>
      </c>
      <c r="X857" s="41">
        <v>265500</v>
      </c>
      <c r="Y857" s="41">
        <v>262200</v>
      </c>
      <c r="Z857" s="41">
        <v>257200</v>
      </c>
      <c r="AA857" s="41">
        <v>251300</v>
      </c>
      <c r="AB857" s="41">
        <v>249900</v>
      </c>
      <c r="AC857" s="41">
        <v>250300</v>
      </c>
      <c r="AD857" s="41">
        <v>247600</v>
      </c>
      <c r="AE857" s="41">
        <v>243200</v>
      </c>
      <c r="AF857" s="41">
        <v>239100</v>
      </c>
      <c r="AG857" s="41">
        <v>236300</v>
      </c>
      <c r="AH857" s="41">
        <v>235400</v>
      </c>
      <c r="AI857" s="41">
        <v>233100</v>
      </c>
      <c r="AJ857" s="41">
        <v>227500</v>
      </c>
      <c r="AK857" s="41">
        <v>222400</v>
      </c>
      <c r="AL857" s="41">
        <v>220600</v>
      </c>
      <c r="AM857" s="41">
        <v>218100</v>
      </c>
      <c r="AN857" s="41">
        <v>214100</v>
      </c>
      <c r="AO857" s="41">
        <v>209800</v>
      </c>
      <c r="AP857" s="41">
        <v>205900</v>
      </c>
      <c r="AQ857" s="41">
        <v>200900</v>
      </c>
      <c r="AR857" s="41">
        <v>196200</v>
      </c>
      <c r="AS857" s="41">
        <v>189100</v>
      </c>
      <c r="AT857" s="41">
        <v>181400</v>
      </c>
      <c r="AU857" s="41">
        <v>177600</v>
      </c>
      <c r="AV857" s="41">
        <v>178500</v>
      </c>
      <c r="AW857" s="41">
        <v>178600</v>
      </c>
      <c r="AX857" s="41">
        <v>176500</v>
      </c>
      <c r="AY857" s="41">
        <v>173400</v>
      </c>
      <c r="AZ857" s="41">
        <v>167300</v>
      </c>
      <c r="BA857" s="41">
        <v>167000</v>
      </c>
      <c r="BB857" s="41">
        <v>172000</v>
      </c>
      <c r="BC857" s="41">
        <v>172000</v>
      </c>
      <c r="BD857" s="41">
        <v>165400</v>
      </c>
      <c r="BE857" s="41">
        <v>161100</v>
      </c>
      <c r="BF857" s="41">
        <v>156900</v>
      </c>
      <c r="BG857" s="41">
        <v>153200</v>
      </c>
      <c r="BH857" s="41">
        <v>151800</v>
      </c>
      <c r="BI857" s="41">
        <v>149400</v>
      </c>
      <c r="BJ857" s="41">
        <v>144000</v>
      </c>
      <c r="BK857" s="41">
        <v>139700</v>
      </c>
      <c r="BL857" s="41">
        <v>138300</v>
      </c>
      <c r="BM857" s="41">
        <v>134100</v>
      </c>
      <c r="BN857" s="41">
        <v>129900</v>
      </c>
      <c r="BO857" s="41">
        <v>127500</v>
      </c>
      <c r="BP857" s="41">
        <v>124200</v>
      </c>
      <c r="BQ857" s="41">
        <v>120100</v>
      </c>
      <c r="BR857" s="41">
        <v>115000</v>
      </c>
      <c r="BS857" s="41">
        <v>107300</v>
      </c>
      <c r="BT857" s="41">
        <v>101600</v>
      </c>
      <c r="BU857" s="41">
        <v>100600</v>
      </c>
      <c r="BV857" s="41">
        <v>99700</v>
      </c>
      <c r="BW857" s="41">
        <v>98200</v>
      </c>
      <c r="BX857" s="41">
        <v>98600</v>
      </c>
      <c r="BY857" s="41">
        <v>99200</v>
      </c>
      <c r="BZ857" s="41">
        <v>98100</v>
      </c>
      <c r="CA857" s="41">
        <v>98200</v>
      </c>
      <c r="CB857" s="41">
        <v>99700</v>
      </c>
      <c r="CC857" s="41">
        <v>99300</v>
      </c>
      <c r="CD857" s="41">
        <v>98600</v>
      </c>
      <c r="CE857" s="41">
        <v>98000</v>
      </c>
      <c r="CF857" s="41">
        <v>95700</v>
      </c>
      <c r="CG857" s="41">
        <v>93500</v>
      </c>
      <c r="CH857" s="41">
        <v>93200</v>
      </c>
      <c r="CI857" s="41">
        <v>92400</v>
      </c>
      <c r="CJ857" s="41">
        <v>89300</v>
      </c>
      <c r="CK857" s="41">
        <v>86100</v>
      </c>
      <c r="CL857" s="41">
        <v>84200</v>
      </c>
      <c r="CM857" s="41">
        <v>84900</v>
      </c>
      <c r="CN857" s="41">
        <v>86900</v>
      </c>
      <c r="CO857" s="41">
        <v>88200</v>
      </c>
      <c r="CP857" s="41">
        <v>89500</v>
      </c>
      <c r="CQ857" s="41">
        <v>91500</v>
      </c>
      <c r="CR857" s="41">
        <v>92000</v>
      </c>
      <c r="CS857" s="41">
        <v>91900</v>
      </c>
      <c r="CT857" s="41">
        <v>92700</v>
      </c>
      <c r="CU857" s="41">
        <v>92700</v>
      </c>
      <c r="CV857" s="41">
        <v>93600</v>
      </c>
      <c r="CW857" s="41">
        <v>96000</v>
      </c>
      <c r="CX857" s="41">
        <v>97600</v>
      </c>
      <c r="CY857" s="41">
        <v>98000</v>
      </c>
      <c r="CZ857" s="41">
        <v>99500</v>
      </c>
      <c r="DA857" s="41">
        <v>101600</v>
      </c>
      <c r="DB857" s="41">
        <v>104200</v>
      </c>
      <c r="DC857" s="41">
        <v>107800</v>
      </c>
      <c r="DD857" s="41">
        <v>112700</v>
      </c>
      <c r="DE857" s="41">
        <v>116100</v>
      </c>
      <c r="DF857" s="41">
        <v>117300</v>
      </c>
      <c r="DG857" s="41">
        <v>118000</v>
      </c>
      <c r="DH857" s="41">
        <v>118100</v>
      </c>
      <c r="DI857" s="41">
        <v>116900</v>
      </c>
      <c r="DJ857" s="41">
        <v>114300</v>
      </c>
      <c r="DK857" s="41">
        <v>111100</v>
      </c>
      <c r="DL857" s="41">
        <v>108700</v>
      </c>
      <c r="DM857" s="41">
        <v>109700</v>
      </c>
      <c r="DN857" s="41">
        <v>113400</v>
      </c>
      <c r="DO857" s="41">
        <v>116600</v>
      </c>
      <c r="DP857" s="41">
        <v>117800</v>
      </c>
    </row>
    <row r="858" spans="1:120">
      <c r="A858" s="41">
        <v>94574</v>
      </c>
      <c r="B858" s="41" t="s">
        <v>776</v>
      </c>
      <c r="C858" s="41" t="s">
        <v>66</v>
      </c>
      <c r="D858" s="41" t="s">
        <v>403</v>
      </c>
      <c r="E858" s="41" t="s">
        <v>403</v>
      </c>
      <c r="F858" s="41">
        <v>660500</v>
      </c>
      <c r="G858" s="41">
        <v>675600</v>
      </c>
      <c r="H858" s="41">
        <v>687200</v>
      </c>
      <c r="I858" s="41">
        <v>702700</v>
      </c>
      <c r="J858" s="41">
        <v>715700</v>
      </c>
      <c r="K858" s="41">
        <v>721000</v>
      </c>
      <c r="L858" s="41">
        <v>725200</v>
      </c>
      <c r="M858" s="41">
        <v>735200</v>
      </c>
      <c r="N858" s="41">
        <v>748200</v>
      </c>
      <c r="O858" s="41">
        <v>759900</v>
      </c>
      <c r="P858" s="41">
        <v>772700</v>
      </c>
      <c r="Q858" s="41">
        <v>786400</v>
      </c>
      <c r="R858" s="41">
        <v>796600</v>
      </c>
      <c r="S858" s="41">
        <v>800700</v>
      </c>
      <c r="T858" s="41">
        <v>799900</v>
      </c>
      <c r="U858" s="41">
        <v>790400</v>
      </c>
      <c r="V858" s="41">
        <v>779900</v>
      </c>
      <c r="W858" s="41">
        <v>777700</v>
      </c>
      <c r="X858" s="41">
        <v>781100</v>
      </c>
      <c r="Y858" s="41">
        <v>785400</v>
      </c>
      <c r="Z858" s="41">
        <v>790700</v>
      </c>
      <c r="AA858" s="41">
        <v>794800</v>
      </c>
      <c r="AB858" s="41">
        <v>796000</v>
      </c>
      <c r="AC858" s="41">
        <v>791100</v>
      </c>
      <c r="AD858" s="41">
        <v>783300</v>
      </c>
      <c r="AE858" s="41">
        <v>777400</v>
      </c>
      <c r="AF858" s="41">
        <v>779900</v>
      </c>
      <c r="AG858" s="41">
        <v>783100</v>
      </c>
      <c r="AH858" s="41">
        <v>785200</v>
      </c>
      <c r="AI858" s="41">
        <v>782200</v>
      </c>
      <c r="AJ858" s="41">
        <v>772100</v>
      </c>
      <c r="AK858" s="41">
        <v>758100</v>
      </c>
      <c r="AL858" s="41">
        <v>746600</v>
      </c>
      <c r="AM858" s="41">
        <v>744200</v>
      </c>
      <c r="AN858" s="41">
        <v>752000</v>
      </c>
      <c r="AO858" s="41">
        <v>752400</v>
      </c>
      <c r="AP858" s="41">
        <v>738600</v>
      </c>
      <c r="AQ858" s="41">
        <v>719200</v>
      </c>
      <c r="AR858" s="41">
        <v>700500</v>
      </c>
      <c r="AS858" s="41">
        <v>686100</v>
      </c>
      <c r="AT858" s="41">
        <v>679600</v>
      </c>
      <c r="AU858" s="41">
        <v>682100</v>
      </c>
      <c r="AV858" s="41">
        <v>683000</v>
      </c>
      <c r="AW858" s="41">
        <v>675600</v>
      </c>
      <c r="AX858" s="41">
        <v>658100</v>
      </c>
      <c r="AY858" s="41">
        <v>635300</v>
      </c>
      <c r="AZ858" s="41">
        <v>607600</v>
      </c>
      <c r="BA858" s="41">
        <v>607200</v>
      </c>
      <c r="BB858" s="41">
        <v>634800</v>
      </c>
      <c r="BC858" s="41">
        <v>663600</v>
      </c>
      <c r="BD858" s="41">
        <v>671200</v>
      </c>
      <c r="BE858" s="41">
        <v>681600</v>
      </c>
      <c r="BF858" s="41">
        <v>693800</v>
      </c>
      <c r="BG858" s="41">
        <v>694900</v>
      </c>
      <c r="BH858" s="41">
        <v>687000</v>
      </c>
      <c r="BI858" s="41">
        <v>682300</v>
      </c>
      <c r="BJ858" s="41">
        <v>687100</v>
      </c>
      <c r="BK858" s="41">
        <v>696700</v>
      </c>
      <c r="BL858" s="41">
        <v>707400</v>
      </c>
      <c r="BM858" s="41">
        <v>713900</v>
      </c>
      <c r="BN858" s="41">
        <v>708400</v>
      </c>
      <c r="BO858" s="41">
        <v>690100</v>
      </c>
      <c r="BP858" s="41">
        <v>676300</v>
      </c>
      <c r="BQ858" s="41">
        <v>665900</v>
      </c>
      <c r="BR858" s="41">
        <v>650400</v>
      </c>
      <c r="BS858" s="41">
        <v>641400</v>
      </c>
      <c r="BT858" s="41">
        <v>652500</v>
      </c>
      <c r="BU858" s="41">
        <v>669900</v>
      </c>
      <c r="BV858" s="41">
        <v>666300</v>
      </c>
      <c r="BW858" s="41">
        <v>642500</v>
      </c>
      <c r="BX858" s="41">
        <v>624200</v>
      </c>
      <c r="BY858" s="41">
        <v>614900</v>
      </c>
      <c r="BZ858" s="41">
        <v>610400</v>
      </c>
      <c r="CA858" s="41">
        <v>612200</v>
      </c>
      <c r="CB858" s="41">
        <v>619100</v>
      </c>
      <c r="CC858" s="41">
        <v>617600</v>
      </c>
      <c r="CD858" s="41">
        <v>610800</v>
      </c>
      <c r="CE858" s="41">
        <v>603200</v>
      </c>
      <c r="CF858" s="41">
        <v>603500</v>
      </c>
      <c r="CG858" s="41">
        <v>608300</v>
      </c>
      <c r="CH858" s="41">
        <v>615000</v>
      </c>
      <c r="CI858" s="41">
        <v>625700</v>
      </c>
      <c r="CJ858" s="41">
        <v>634500</v>
      </c>
      <c r="CK858" s="41">
        <v>628300</v>
      </c>
      <c r="CL858" s="41">
        <v>615500</v>
      </c>
      <c r="CM858" s="41">
        <v>612000</v>
      </c>
      <c r="CN858" s="41">
        <v>613100</v>
      </c>
      <c r="CO858" s="41">
        <v>623100</v>
      </c>
      <c r="CP858" s="41">
        <v>640400</v>
      </c>
      <c r="CQ858" s="41">
        <v>663100</v>
      </c>
      <c r="CR858" s="41">
        <v>676000</v>
      </c>
      <c r="CS858" s="41">
        <v>685500</v>
      </c>
      <c r="CT858" s="41">
        <v>694200</v>
      </c>
      <c r="CU858" s="41">
        <v>713800</v>
      </c>
      <c r="CV858" s="41">
        <v>729900</v>
      </c>
      <c r="CW858" s="41">
        <v>734300</v>
      </c>
      <c r="CX858" s="41">
        <v>733300</v>
      </c>
      <c r="CY858" s="41">
        <v>745400</v>
      </c>
      <c r="CZ858" s="41">
        <v>768800</v>
      </c>
      <c r="DA858" s="41">
        <v>788600</v>
      </c>
      <c r="DB858" s="41">
        <v>800100</v>
      </c>
      <c r="DC858" s="41">
        <v>804900</v>
      </c>
      <c r="DD858" s="41">
        <v>799300</v>
      </c>
      <c r="DE858" s="41">
        <v>784900</v>
      </c>
      <c r="DF858" s="41">
        <v>782400</v>
      </c>
      <c r="DG858" s="41">
        <v>779800</v>
      </c>
      <c r="DH858" s="41">
        <v>776800</v>
      </c>
      <c r="DI858" s="41">
        <v>776500</v>
      </c>
      <c r="DJ858" s="41">
        <v>775500</v>
      </c>
      <c r="DK858" s="41">
        <v>765500</v>
      </c>
      <c r="DL858" s="41">
        <v>773200</v>
      </c>
      <c r="DM858" s="41">
        <v>777500</v>
      </c>
      <c r="DN858" s="41">
        <v>772200</v>
      </c>
      <c r="DO858" s="41">
        <v>766100</v>
      </c>
      <c r="DP858" s="41">
        <v>768500</v>
      </c>
    </row>
    <row r="859" spans="1:120">
      <c r="A859" s="41">
        <v>90755</v>
      </c>
      <c r="B859" s="41" t="s">
        <v>777</v>
      </c>
      <c r="C859" s="41" t="s">
        <v>66</v>
      </c>
      <c r="D859" s="41" t="s">
        <v>394</v>
      </c>
      <c r="E859" s="41" t="s">
        <v>394</v>
      </c>
      <c r="F859" s="41">
        <v>379200</v>
      </c>
      <c r="G859" s="41">
        <v>382000</v>
      </c>
      <c r="H859" s="41">
        <v>383500</v>
      </c>
      <c r="I859" s="41">
        <v>384400</v>
      </c>
      <c r="J859" s="41">
        <v>385200</v>
      </c>
      <c r="K859" s="41">
        <v>388400</v>
      </c>
      <c r="L859" s="41">
        <v>392200</v>
      </c>
      <c r="M859" s="41">
        <v>395600</v>
      </c>
      <c r="N859" s="41">
        <v>400700</v>
      </c>
      <c r="O859" s="41">
        <v>406800</v>
      </c>
      <c r="P859" s="41">
        <v>410800</v>
      </c>
      <c r="Q859" s="41">
        <v>413100</v>
      </c>
      <c r="R859" s="41">
        <v>416000</v>
      </c>
      <c r="S859" s="41">
        <v>417700</v>
      </c>
      <c r="T859" s="41">
        <v>417500</v>
      </c>
      <c r="U859" s="41">
        <v>417300</v>
      </c>
      <c r="V859" s="41">
        <v>420100</v>
      </c>
      <c r="W859" s="41">
        <v>423900</v>
      </c>
      <c r="X859" s="41">
        <v>428100</v>
      </c>
      <c r="Y859" s="41">
        <v>432600</v>
      </c>
      <c r="Z859" s="41">
        <v>433600</v>
      </c>
      <c r="AA859" s="41">
        <v>428900</v>
      </c>
      <c r="AB859" s="41">
        <v>423000</v>
      </c>
      <c r="AC859" s="41">
        <v>421100</v>
      </c>
      <c r="AD859" s="41">
        <v>422800</v>
      </c>
      <c r="AE859" s="41">
        <v>423300</v>
      </c>
      <c r="AF859" s="41">
        <v>420600</v>
      </c>
      <c r="AG859" s="41">
        <v>416600</v>
      </c>
      <c r="AH859" s="41">
        <v>412300</v>
      </c>
      <c r="AI859" s="41">
        <v>408100</v>
      </c>
      <c r="AJ859" s="41">
        <v>404900</v>
      </c>
      <c r="AK859" s="41">
        <v>402400</v>
      </c>
      <c r="AL859" s="41">
        <v>398500</v>
      </c>
      <c r="AM859" s="41">
        <v>392300</v>
      </c>
      <c r="AN859" s="41">
        <v>386600</v>
      </c>
      <c r="AO859" s="41">
        <v>381900</v>
      </c>
      <c r="AP859" s="41">
        <v>374200</v>
      </c>
      <c r="AQ859" s="41">
        <v>361600</v>
      </c>
      <c r="AR859" s="41">
        <v>351500</v>
      </c>
      <c r="AS859" s="41">
        <v>343600</v>
      </c>
      <c r="AT859" s="41">
        <v>333800</v>
      </c>
      <c r="AU859" s="41">
        <v>322500</v>
      </c>
      <c r="AV859" s="41">
        <v>314900</v>
      </c>
      <c r="AW859" s="41">
        <v>308900</v>
      </c>
      <c r="AX859" s="41">
        <v>302800</v>
      </c>
      <c r="AY859" s="41">
        <v>298000</v>
      </c>
      <c r="AZ859" s="41">
        <v>293800</v>
      </c>
      <c r="BA859" s="41">
        <v>289200</v>
      </c>
      <c r="BB859" s="41">
        <v>286800</v>
      </c>
      <c r="BC859" s="41">
        <v>287200</v>
      </c>
      <c r="BD859" s="41">
        <v>286700</v>
      </c>
      <c r="BE859" s="41">
        <v>284000</v>
      </c>
      <c r="BF859" s="41">
        <v>280900</v>
      </c>
      <c r="BG859" s="41">
        <v>279300</v>
      </c>
      <c r="BH859" s="41">
        <v>276300</v>
      </c>
      <c r="BI859" s="41">
        <v>274700</v>
      </c>
      <c r="BJ859" s="41">
        <v>279500</v>
      </c>
      <c r="BK859" s="41">
        <v>290300</v>
      </c>
      <c r="BL859" s="41">
        <v>301500</v>
      </c>
      <c r="BM859" s="41">
        <v>311000</v>
      </c>
      <c r="BN859" s="41">
        <v>315700</v>
      </c>
      <c r="BO859" s="41">
        <v>318700</v>
      </c>
      <c r="BP859" s="41">
        <v>321500</v>
      </c>
      <c r="BQ859" s="41">
        <v>324000</v>
      </c>
      <c r="BR859" s="41">
        <v>325500</v>
      </c>
      <c r="BS859" s="41">
        <v>327000</v>
      </c>
      <c r="BT859" s="41">
        <v>326500</v>
      </c>
      <c r="BU859" s="41">
        <v>322200</v>
      </c>
      <c r="BV859" s="41">
        <v>313000</v>
      </c>
      <c r="BW859" s="41">
        <v>302400</v>
      </c>
      <c r="BX859" s="41">
        <v>292300</v>
      </c>
      <c r="BY859" s="41">
        <v>282600</v>
      </c>
      <c r="BZ859" s="41">
        <v>273400</v>
      </c>
      <c r="CA859" s="41">
        <v>265400</v>
      </c>
      <c r="CB859" s="41">
        <v>259700</v>
      </c>
      <c r="CC859" s="41">
        <v>257600</v>
      </c>
      <c r="CD859" s="41">
        <v>257400</v>
      </c>
      <c r="CE859" s="41">
        <v>256300</v>
      </c>
      <c r="CF859" s="41">
        <v>251900</v>
      </c>
      <c r="CG859" s="41">
        <v>243300</v>
      </c>
      <c r="CH859" s="41">
        <v>234900</v>
      </c>
      <c r="CI859" s="41">
        <v>230900</v>
      </c>
      <c r="CJ859" s="41">
        <v>229300</v>
      </c>
      <c r="CK859" s="41">
        <v>225700</v>
      </c>
      <c r="CL859" s="41">
        <v>223200</v>
      </c>
      <c r="CM859" s="41">
        <v>223400</v>
      </c>
      <c r="CN859" s="41">
        <v>223900</v>
      </c>
      <c r="CO859" s="41">
        <v>223800</v>
      </c>
      <c r="CP859" s="41">
        <v>224000</v>
      </c>
      <c r="CQ859" s="41">
        <v>220700</v>
      </c>
      <c r="CR859" s="41">
        <v>216500</v>
      </c>
      <c r="CS859" s="41">
        <v>216900</v>
      </c>
      <c r="CT859" s="41">
        <v>220800</v>
      </c>
      <c r="CU859" s="41">
        <v>222800</v>
      </c>
      <c r="CV859" s="41">
        <v>222600</v>
      </c>
      <c r="CW859" s="41">
        <v>224200</v>
      </c>
      <c r="CX859" s="41">
        <v>229000</v>
      </c>
      <c r="CY859" s="41">
        <v>235100</v>
      </c>
      <c r="CZ859" s="41">
        <v>240900</v>
      </c>
      <c r="DA859" s="41">
        <v>246600</v>
      </c>
      <c r="DB859" s="41">
        <v>252400</v>
      </c>
      <c r="DC859" s="41">
        <v>259900</v>
      </c>
      <c r="DD859" s="41">
        <v>268900</v>
      </c>
      <c r="DE859" s="41">
        <v>278200</v>
      </c>
      <c r="DF859" s="41">
        <v>283500</v>
      </c>
      <c r="DG859" s="41">
        <v>285600</v>
      </c>
      <c r="DH859" s="41">
        <v>289500</v>
      </c>
      <c r="DI859" s="41">
        <v>295300</v>
      </c>
      <c r="DJ859" s="41">
        <v>300800</v>
      </c>
      <c r="DK859" s="41">
        <v>307700</v>
      </c>
      <c r="DL859" s="41">
        <v>314900</v>
      </c>
      <c r="DM859" s="41">
        <v>320500</v>
      </c>
      <c r="DN859" s="41">
        <v>325100</v>
      </c>
      <c r="DO859" s="41">
        <v>329900</v>
      </c>
      <c r="DP859" s="41">
        <v>334100</v>
      </c>
    </row>
    <row r="860" spans="1:120">
      <c r="A860" s="41">
        <v>92325</v>
      </c>
      <c r="B860" s="41" t="s">
        <v>778</v>
      </c>
      <c r="C860" s="41" t="s">
        <v>66</v>
      </c>
      <c r="D860" s="41" t="s">
        <v>414</v>
      </c>
      <c r="E860" s="41" t="s">
        <v>415</v>
      </c>
      <c r="F860" s="41">
        <v>186700</v>
      </c>
      <c r="G860" s="41">
        <v>191700</v>
      </c>
      <c r="H860" s="41">
        <v>196700</v>
      </c>
      <c r="I860" s="41">
        <v>200800</v>
      </c>
      <c r="J860" s="41">
        <v>203100</v>
      </c>
      <c r="K860" s="41">
        <v>205800</v>
      </c>
      <c r="L860" s="41">
        <v>212200</v>
      </c>
      <c r="M860" s="41">
        <v>221600</v>
      </c>
      <c r="N860" s="41">
        <v>230500</v>
      </c>
      <c r="O860" s="41">
        <v>236800</v>
      </c>
      <c r="P860" s="41">
        <v>240500</v>
      </c>
      <c r="Q860" s="41">
        <v>242700</v>
      </c>
      <c r="R860" s="41">
        <v>245900</v>
      </c>
      <c r="S860" s="41">
        <v>250600</v>
      </c>
      <c r="T860" s="41">
        <v>256000</v>
      </c>
      <c r="U860" s="41">
        <v>257200</v>
      </c>
      <c r="V860" s="41">
        <v>253900</v>
      </c>
      <c r="W860" s="41">
        <v>252400</v>
      </c>
      <c r="X860" s="41">
        <v>253500</v>
      </c>
      <c r="Y860" s="41">
        <v>254400</v>
      </c>
      <c r="Z860" s="41">
        <v>254600</v>
      </c>
      <c r="AA860" s="41">
        <v>255000</v>
      </c>
      <c r="AB860" s="41">
        <v>254300</v>
      </c>
      <c r="AC860" s="41">
        <v>251500</v>
      </c>
      <c r="AD860" s="41">
        <v>245400</v>
      </c>
      <c r="AE860" s="41">
        <v>238500</v>
      </c>
      <c r="AF860" s="41">
        <v>233600</v>
      </c>
      <c r="AG860" s="41">
        <v>230700</v>
      </c>
      <c r="AH860" s="41">
        <v>228800</v>
      </c>
      <c r="AI860" s="41">
        <v>228400</v>
      </c>
      <c r="AJ860" s="41">
        <v>228800</v>
      </c>
      <c r="AK860" s="41">
        <v>228000</v>
      </c>
      <c r="AL860" s="41">
        <v>226100</v>
      </c>
      <c r="AM860" s="41">
        <v>223800</v>
      </c>
      <c r="AN860" s="41">
        <v>221600</v>
      </c>
      <c r="AO860" s="41">
        <v>218500</v>
      </c>
      <c r="AP860" s="41">
        <v>216200</v>
      </c>
      <c r="AQ860" s="41">
        <v>215400</v>
      </c>
      <c r="AR860" s="41">
        <v>213300</v>
      </c>
      <c r="AS860" s="41">
        <v>210000</v>
      </c>
      <c r="AT860" s="41">
        <v>207200</v>
      </c>
      <c r="AU860" s="41">
        <v>201900</v>
      </c>
      <c r="AV860" s="41">
        <v>192600</v>
      </c>
      <c r="AW860" s="41">
        <v>183300</v>
      </c>
      <c r="AX860" s="41">
        <v>175600</v>
      </c>
      <c r="AY860" s="41">
        <v>169900</v>
      </c>
      <c r="AZ860" s="41">
        <v>165700</v>
      </c>
      <c r="BA860" s="41">
        <v>164700</v>
      </c>
      <c r="BB860" s="41">
        <v>166000</v>
      </c>
      <c r="BC860" s="41">
        <v>165000</v>
      </c>
      <c r="BD860" s="41">
        <v>160400</v>
      </c>
      <c r="BE860" s="41">
        <v>156500</v>
      </c>
      <c r="BF860" s="41">
        <v>154300</v>
      </c>
      <c r="BG860" s="41">
        <v>152600</v>
      </c>
      <c r="BH860" s="41">
        <v>151100</v>
      </c>
      <c r="BI860" s="41">
        <v>150100</v>
      </c>
      <c r="BJ860" s="41">
        <v>149000</v>
      </c>
      <c r="BK860" s="41">
        <v>148300</v>
      </c>
      <c r="BL860" s="41">
        <v>147300</v>
      </c>
      <c r="BM860" s="41">
        <v>146900</v>
      </c>
      <c r="BN860" s="41">
        <v>146200</v>
      </c>
      <c r="BO860" s="41">
        <v>144500</v>
      </c>
      <c r="BP860" s="41">
        <v>142900</v>
      </c>
      <c r="BQ860" s="41">
        <v>142100</v>
      </c>
      <c r="BR860" s="41">
        <v>141200</v>
      </c>
      <c r="BS860" s="41">
        <v>139800</v>
      </c>
      <c r="BT860" s="41">
        <v>138300</v>
      </c>
      <c r="BU860" s="41">
        <v>136400</v>
      </c>
      <c r="BV860" s="41">
        <v>135700</v>
      </c>
      <c r="BW860" s="41">
        <v>135300</v>
      </c>
      <c r="BX860" s="41">
        <v>134600</v>
      </c>
      <c r="BY860" s="41">
        <v>132500</v>
      </c>
      <c r="BZ860" s="41">
        <v>130100</v>
      </c>
      <c r="CA860" s="41">
        <v>127900</v>
      </c>
      <c r="CB860" s="41">
        <v>126100</v>
      </c>
      <c r="CC860" s="41">
        <v>124700</v>
      </c>
      <c r="CD860" s="41">
        <v>123600</v>
      </c>
      <c r="CE860" s="41">
        <v>121700</v>
      </c>
      <c r="CF860" s="41">
        <v>118800</v>
      </c>
      <c r="CG860" s="41">
        <v>116300</v>
      </c>
      <c r="CH860" s="41">
        <v>113900</v>
      </c>
      <c r="CI860" s="41">
        <v>111400</v>
      </c>
      <c r="CJ860" s="41">
        <v>109400</v>
      </c>
      <c r="CK860" s="41">
        <v>108200</v>
      </c>
      <c r="CL860" s="41">
        <v>106700</v>
      </c>
      <c r="CM860" s="41">
        <v>105700</v>
      </c>
      <c r="CN860" s="41">
        <v>105800</v>
      </c>
      <c r="CO860" s="41">
        <v>106500</v>
      </c>
      <c r="CP860" s="41">
        <v>106900</v>
      </c>
      <c r="CQ860" s="41">
        <v>107300</v>
      </c>
      <c r="CR860" s="41">
        <v>108100</v>
      </c>
      <c r="CS860" s="41">
        <v>108500</v>
      </c>
      <c r="CT860" s="41">
        <v>108800</v>
      </c>
      <c r="CU860" s="41">
        <v>109700</v>
      </c>
      <c r="CV860" s="41">
        <v>110400</v>
      </c>
      <c r="CW860" s="41">
        <v>111200</v>
      </c>
      <c r="CX860" s="41">
        <v>112800</v>
      </c>
      <c r="CY860" s="41">
        <v>115300</v>
      </c>
      <c r="CZ860" s="41">
        <v>118400</v>
      </c>
      <c r="DA860" s="41">
        <v>121400</v>
      </c>
      <c r="DB860" s="41">
        <v>124600</v>
      </c>
      <c r="DC860" s="41">
        <v>128500</v>
      </c>
      <c r="DD860" s="41">
        <v>131700</v>
      </c>
      <c r="DE860" s="41">
        <v>133100</v>
      </c>
      <c r="DF860" s="41">
        <v>134000</v>
      </c>
      <c r="DG860" s="41">
        <v>135100</v>
      </c>
      <c r="DH860" s="41">
        <v>137500</v>
      </c>
      <c r="DI860" s="41">
        <v>139100</v>
      </c>
      <c r="DJ860" s="41">
        <v>139000</v>
      </c>
      <c r="DK860" s="41">
        <v>139100</v>
      </c>
      <c r="DL860" s="41">
        <v>140400</v>
      </c>
      <c r="DM860" s="41">
        <v>140900</v>
      </c>
      <c r="DN860" s="41">
        <v>141300</v>
      </c>
      <c r="DO860" s="41">
        <v>142100</v>
      </c>
      <c r="DP860" s="41">
        <v>142800</v>
      </c>
    </row>
    <row r="861" spans="1:120">
      <c r="A861" s="41">
        <v>93241</v>
      </c>
      <c r="B861" s="41" t="s">
        <v>779</v>
      </c>
      <c r="C861" s="41" t="s">
        <v>66</v>
      </c>
      <c r="D861" s="41" t="s">
        <v>430</v>
      </c>
      <c r="E861" s="41" t="s">
        <v>431</v>
      </c>
      <c r="F861" s="41">
        <v>89400</v>
      </c>
      <c r="G861" s="41">
        <v>90500</v>
      </c>
      <c r="H861" s="41">
        <v>92000</v>
      </c>
      <c r="I861" s="41">
        <v>94400</v>
      </c>
      <c r="J861" s="41">
        <v>97900</v>
      </c>
      <c r="K861" s="41">
        <v>102100</v>
      </c>
      <c r="L861" s="41">
        <v>107000</v>
      </c>
      <c r="M861" s="41">
        <v>111100</v>
      </c>
      <c r="N861" s="41">
        <v>113300</v>
      </c>
      <c r="O861" s="41">
        <v>114900</v>
      </c>
      <c r="P861" s="41">
        <v>117100</v>
      </c>
      <c r="Q861" s="41">
        <v>120700</v>
      </c>
      <c r="R861" s="41">
        <v>126100</v>
      </c>
      <c r="S861" s="41">
        <v>131200</v>
      </c>
      <c r="T861" s="41">
        <v>134900</v>
      </c>
      <c r="U861" s="41">
        <v>139900</v>
      </c>
      <c r="V861" s="41">
        <v>143700</v>
      </c>
      <c r="W861" s="41">
        <v>144500</v>
      </c>
      <c r="X861" s="41">
        <v>143000</v>
      </c>
      <c r="Y861" s="41">
        <v>142800</v>
      </c>
      <c r="Z861" s="41">
        <v>140700</v>
      </c>
      <c r="AA861" s="41">
        <v>138600</v>
      </c>
      <c r="AB861" s="41">
        <v>139800</v>
      </c>
      <c r="AC861" s="41">
        <v>144000</v>
      </c>
      <c r="AD861" s="41">
        <v>144400</v>
      </c>
      <c r="AE861" s="41">
        <v>143600</v>
      </c>
      <c r="AF861" s="41">
        <v>143800</v>
      </c>
      <c r="AG861" s="41">
        <v>140900</v>
      </c>
      <c r="AH861" s="41">
        <v>137700</v>
      </c>
      <c r="AI861" s="41">
        <v>135900</v>
      </c>
      <c r="AJ861" s="41">
        <v>134700</v>
      </c>
      <c r="AK861" s="41">
        <v>133900</v>
      </c>
      <c r="AL861" s="41">
        <v>135200</v>
      </c>
      <c r="AM861" s="41">
        <v>133300</v>
      </c>
      <c r="AN861" s="41">
        <v>129500</v>
      </c>
      <c r="AO861" s="41">
        <v>123900</v>
      </c>
      <c r="AP861" s="41">
        <v>117700</v>
      </c>
      <c r="AQ861" s="41">
        <v>111300</v>
      </c>
      <c r="AR861" s="41">
        <v>105500</v>
      </c>
      <c r="AS861" s="41">
        <v>100700</v>
      </c>
      <c r="AT861" s="41">
        <v>97600</v>
      </c>
      <c r="AU861" s="41">
        <v>95900</v>
      </c>
      <c r="AV861" s="41">
        <v>94700</v>
      </c>
      <c r="AW861" s="41">
        <v>92700</v>
      </c>
      <c r="AX861" s="41">
        <v>89400</v>
      </c>
      <c r="AY861" s="41">
        <v>86900</v>
      </c>
      <c r="AZ861" s="41">
        <v>84000</v>
      </c>
      <c r="BA861" s="41">
        <v>81800</v>
      </c>
      <c r="BB861" s="41">
        <v>80100</v>
      </c>
      <c r="BC861" s="41">
        <v>77800</v>
      </c>
      <c r="BD861" s="41">
        <v>74500</v>
      </c>
      <c r="BE861" s="41">
        <v>71500</v>
      </c>
      <c r="BF861" s="41">
        <v>69400</v>
      </c>
      <c r="BG861" s="41">
        <v>68900</v>
      </c>
      <c r="BH861" s="41">
        <v>67900</v>
      </c>
      <c r="BI861" s="41">
        <v>65500</v>
      </c>
      <c r="BJ861" s="41">
        <v>63100</v>
      </c>
      <c r="BK861" s="41">
        <v>62000</v>
      </c>
      <c r="BL861" s="41">
        <v>61600</v>
      </c>
      <c r="BM861" s="41">
        <v>60800</v>
      </c>
      <c r="BN861" s="41">
        <v>59700</v>
      </c>
      <c r="BO861" s="41">
        <v>59800</v>
      </c>
      <c r="BP861" s="41">
        <v>60800</v>
      </c>
      <c r="BQ861" s="41">
        <v>61600</v>
      </c>
      <c r="BR861" s="41">
        <v>61000</v>
      </c>
      <c r="BS861" s="41">
        <v>59900</v>
      </c>
      <c r="BT861" s="41">
        <v>58500</v>
      </c>
      <c r="BU861" s="41">
        <v>56300</v>
      </c>
      <c r="BV861" s="41">
        <v>54500</v>
      </c>
      <c r="BW861" s="41">
        <v>54000</v>
      </c>
      <c r="BX861" s="41">
        <v>53500</v>
      </c>
      <c r="BY861" s="41">
        <v>52800</v>
      </c>
      <c r="BZ861" s="41">
        <v>52200</v>
      </c>
      <c r="CA861" s="41">
        <v>51500</v>
      </c>
      <c r="CB861" s="41">
        <v>50800</v>
      </c>
      <c r="CC861" s="41">
        <v>50900</v>
      </c>
      <c r="CD861" s="41">
        <v>51600</v>
      </c>
      <c r="CE861" s="41">
        <v>51200</v>
      </c>
      <c r="CF861" s="41">
        <v>49900</v>
      </c>
      <c r="CG861" s="41">
        <v>48900</v>
      </c>
      <c r="CH861" s="41">
        <v>48200</v>
      </c>
      <c r="CI861" s="41">
        <v>47700</v>
      </c>
      <c r="CJ861" s="41">
        <v>47500</v>
      </c>
      <c r="CK861" s="41">
        <v>47700</v>
      </c>
      <c r="CL861" s="41">
        <v>47700</v>
      </c>
      <c r="CM861" s="41">
        <v>47700</v>
      </c>
      <c r="CN861" s="41">
        <v>48100</v>
      </c>
      <c r="CO861" s="41">
        <v>48400</v>
      </c>
      <c r="CP861" s="41">
        <v>48100</v>
      </c>
      <c r="CQ861" s="41">
        <v>47800</v>
      </c>
      <c r="CR861" s="41">
        <v>47800</v>
      </c>
      <c r="CS861" s="41">
        <v>48900</v>
      </c>
      <c r="CT861" s="41">
        <v>50700</v>
      </c>
      <c r="CU861" s="41">
        <v>52000</v>
      </c>
      <c r="CV861" s="41">
        <v>51800</v>
      </c>
      <c r="CW861" s="41">
        <v>51800</v>
      </c>
      <c r="CX861" s="41">
        <v>52100</v>
      </c>
      <c r="CY861" s="41">
        <v>52900</v>
      </c>
      <c r="CZ861" s="41">
        <v>53900</v>
      </c>
      <c r="DA861" s="41">
        <v>56100</v>
      </c>
      <c r="DB861" s="41">
        <v>58500</v>
      </c>
      <c r="DC861" s="41">
        <v>60300</v>
      </c>
      <c r="DD861" s="41">
        <v>62100</v>
      </c>
      <c r="DE861" s="41">
        <v>63700</v>
      </c>
      <c r="DF861" s="41">
        <v>64800</v>
      </c>
      <c r="DG861" s="41">
        <v>65800</v>
      </c>
      <c r="DH861" s="41">
        <v>66900</v>
      </c>
      <c r="DI861" s="41">
        <v>67400</v>
      </c>
      <c r="DJ861" s="41">
        <v>68600</v>
      </c>
      <c r="DK861" s="41">
        <v>70300</v>
      </c>
      <c r="DL861" s="41">
        <v>70200</v>
      </c>
      <c r="DM861" s="41">
        <v>68900</v>
      </c>
      <c r="DN861" s="41">
        <v>68400</v>
      </c>
      <c r="DO861" s="41">
        <v>67900</v>
      </c>
      <c r="DP861" s="41">
        <v>66900</v>
      </c>
    </row>
    <row r="862" spans="1:120">
      <c r="A862" s="41">
        <v>95811</v>
      </c>
      <c r="B862" s="41" t="s">
        <v>406</v>
      </c>
      <c r="C862" s="41" t="s">
        <v>66</v>
      </c>
      <c r="D862" s="41" t="s">
        <v>406</v>
      </c>
      <c r="E862" s="41" t="s">
        <v>406</v>
      </c>
      <c r="F862" s="41">
        <v>303300</v>
      </c>
      <c r="G862" s="41">
        <v>309200</v>
      </c>
      <c r="H862" s="41">
        <v>315000</v>
      </c>
      <c r="I862" s="41">
        <v>321000</v>
      </c>
      <c r="J862" s="41">
        <v>326500</v>
      </c>
      <c r="K862" s="41">
        <v>328700</v>
      </c>
      <c r="L862" s="41">
        <v>329600</v>
      </c>
      <c r="M862" s="41">
        <v>329600</v>
      </c>
      <c r="N862" s="41">
        <v>330500</v>
      </c>
      <c r="O862" s="41">
        <v>330900</v>
      </c>
      <c r="P862" s="41">
        <v>332800</v>
      </c>
      <c r="Q862" s="41">
        <v>333900</v>
      </c>
      <c r="R862" s="41">
        <v>333400</v>
      </c>
      <c r="S862" s="41">
        <v>331800</v>
      </c>
      <c r="T862" s="41">
        <v>330800</v>
      </c>
      <c r="U862" s="41">
        <v>329300</v>
      </c>
      <c r="V862" s="41">
        <v>328100</v>
      </c>
      <c r="W862" s="41">
        <v>328300</v>
      </c>
      <c r="X862" s="41">
        <v>328300</v>
      </c>
      <c r="Y862" s="41">
        <v>326200</v>
      </c>
      <c r="Z862" s="41">
        <v>322300</v>
      </c>
      <c r="AA862" s="41">
        <v>321200</v>
      </c>
      <c r="AB862" s="41">
        <v>323100</v>
      </c>
      <c r="AC862" s="41">
        <v>323500</v>
      </c>
      <c r="AD862" s="41">
        <v>319100</v>
      </c>
      <c r="AE862" s="41">
        <v>314300</v>
      </c>
      <c r="AF862" s="41">
        <v>311100</v>
      </c>
      <c r="AG862" s="41">
        <v>307600</v>
      </c>
      <c r="AH862" s="41">
        <v>303900</v>
      </c>
      <c r="AI862" s="41">
        <v>302800</v>
      </c>
      <c r="AJ862" s="41">
        <v>303100</v>
      </c>
      <c r="AK862" s="41">
        <v>303000</v>
      </c>
      <c r="AL862" s="41">
        <v>302900</v>
      </c>
      <c r="AM862" s="41">
        <v>302200</v>
      </c>
      <c r="AN862" s="41">
        <v>302300</v>
      </c>
      <c r="AO862" s="41">
        <v>301900</v>
      </c>
      <c r="AP862" s="41">
        <v>298700</v>
      </c>
      <c r="AQ862" s="41">
        <v>292900</v>
      </c>
      <c r="AR862" s="41">
        <v>287700</v>
      </c>
      <c r="AS862" s="41">
        <v>283000</v>
      </c>
      <c r="AT862" s="41">
        <v>277900</v>
      </c>
      <c r="AU862" s="41">
        <v>274300</v>
      </c>
      <c r="AV862" s="41">
        <v>272700</v>
      </c>
      <c r="AW862" s="41">
        <v>268200</v>
      </c>
      <c r="AX862" s="41">
        <v>260700</v>
      </c>
      <c r="AY862" s="41">
        <v>253200</v>
      </c>
      <c r="AZ862" s="41">
        <v>244200</v>
      </c>
      <c r="BA862" s="41">
        <v>241300</v>
      </c>
      <c r="BB862" s="41">
        <v>247300</v>
      </c>
      <c r="BC862" s="41">
        <v>254100</v>
      </c>
      <c r="BD862" s="41">
        <v>256300</v>
      </c>
      <c r="BE862" s="41">
        <v>258400</v>
      </c>
      <c r="BF862" s="41">
        <v>258500</v>
      </c>
      <c r="BG862" s="41">
        <v>257300</v>
      </c>
      <c r="BH862" s="41">
        <v>256900</v>
      </c>
      <c r="BI862" s="41">
        <v>257200</v>
      </c>
      <c r="BJ862" s="41">
        <v>257400</v>
      </c>
      <c r="BK862" s="41">
        <v>258300</v>
      </c>
      <c r="BL862" s="41">
        <v>259300</v>
      </c>
      <c r="BM862" s="41">
        <v>261300</v>
      </c>
      <c r="BN862" s="41">
        <v>262500</v>
      </c>
      <c r="BO862" s="41">
        <v>261900</v>
      </c>
      <c r="BP862" s="41">
        <v>262400</v>
      </c>
      <c r="BQ862" s="41">
        <v>263300</v>
      </c>
      <c r="BR862" s="41">
        <v>261000</v>
      </c>
      <c r="BS862" s="41">
        <v>257900</v>
      </c>
      <c r="BT862" s="41">
        <v>255100</v>
      </c>
      <c r="BU862" s="41">
        <v>252900</v>
      </c>
      <c r="BV862" s="41">
        <v>252800</v>
      </c>
      <c r="BW862" s="41">
        <v>253000</v>
      </c>
      <c r="BX862" s="41">
        <v>249900</v>
      </c>
      <c r="BY862" s="41">
        <v>242800</v>
      </c>
      <c r="BZ862" s="41">
        <v>237000</v>
      </c>
      <c r="CA862" s="41">
        <v>233500</v>
      </c>
      <c r="CB862" s="41">
        <v>229600</v>
      </c>
      <c r="CC862" s="41">
        <v>225100</v>
      </c>
      <c r="CD862" s="41">
        <v>224000</v>
      </c>
      <c r="CE862" s="41">
        <v>222500</v>
      </c>
      <c r="CF862" s="41">
        <v>217200</v>
      </c>
      <c r="CG862" s="41">
        <v>212400</v>
      </c>
      <c r="CH862" s="41">
        <v>210200</v>
      </c>
      <c r="CI862" s="41">
        <v>209600</v>
      </c>
      <c r="CJ862" s="41">
        <v>210500</v>
      </c>
      <c r="CK862" s="41">
        <v>211800</v>
      </c>
      <c r="CL862" s="41">
        <v>211400</v>
      </c>
      <c r="CM862" s="41">
        <v>211700</v>
      </c>
      <c r="CN862" s="41">
        <v>212000</v>
      </c>
      <c r="CO862" s="41">
        <v>214500</v>
      </c>
      <c r="CP862" s="41">
        <v>219300</v>
      </c>
      <c r="CQ862" s="41">
        <v>224400</v>
      </c>
      <c r="CR862" s="41">
        <v>229200</v>
      </c>
      <c r="CS862" s="41">
        <v>233800</v>
      </c>
      <c r="CT862" s="41">
        <v>236500</v>
      </c>
      <c r="CU862" s="41">
        <v>238600</v>
      </c>
      <c r="CV862" s="41">
        <v>241800</v>
      </c>
      <c r="CW862" s="41">
        <v>246000</v>
      </c>
      <c r="CX862" s="41">
        <v>252200</v>
      </c>
      <c r="CY862" s="41">
        <v>258000</v>
      </c>
      <c r="CZ862" s="41">
        <v>264000</v>
      </c>
      <c r="DA862" s="41">
        <v>269100</v>
      </c>
      <c r="DB862" s="41">
        <v>274900</v>
      </c>
      <c r="DC862" s="41">
        <v>279000</v>
      </c>
      <c r="DD862" s="41">
        <v>280000</v>
      </c>
      <c r="DE862" s="41">
        <v>281600</v>
      </c>
      <c r="DF862" s="41">
        <v>285200</v>
      </c>
      <c r="DG862" s="41">
        <v>288200</v>
      </c>
      <c r="DH862" s="41">
        <v>291300</v>
      </c>
      <c r="DI862" s="41">
        <v>294100</v>
      </c>
      <c r="DJ862" s="41">
        <v>293100</v>
      </c>
      <c r="DK862" s="41">
        <v>291900</v>
      </c>
      <c r="DL862" s="41">
        <v>291800</v>
      </c>
      <c r="DM862" s="41">
        <v>293300</v>
      </c>
      <c r="DN862" s="41">
        <v>293900</v>
      </c>
      <c r="DO862" s="41">
        <v>292900</v>
      </c>
      <c r="DP862" s="41">
        <v>291700</v>
      </c>
    </row>
    <row r="863" spans="1:120">
      <c r="A863" s="41">
        <v>93543</v>
      </c>
      <c r="B863" s="41" t="s">
        <v>780</v>
      </c>
      <c r="C863" s="41" t="s">
        <v>66</v>
      </c>
      <c r="D863" s="41" t="s">
        <v>394</v>
      </c>
      <c r="E863" s="41" t="s">
        <v>394</v>
      </c>
      <c r="M863" s="41">
        <v>275200</v>
      </c>
      <c r="N863" s="41">
        <v>279700</v>
      </c>
      <c r="O863" s="41">
        <v>285200</v>
      </c>
      <c r="P863" s="41">
        <v>286600</v>
      </c>
      <c r="Q863" s="41">
        <v>282900</v>
      </c>
      <c r="R863" s="41">
        <v>281800</v>
      </c>
      <c r="S863" s="41">
        <v>285900</v>
      </c>
      <c r="T863" s="41">
        <v>289100</v>
      </c>
      <c r="U863" s="41">
        <v>287800</v>
      </c>
      <c r="V863" s="41">
        <v>285300</v>
      </c>
      <c r="W863" s="41">
        <v>286200</v>
      </c>
      <c r="X863" s="41">
        <v>289600</v>
      </c>
      <c r="Y863" s="41">
        <v>291100</v>
      </c>
      <c r="Z863" s="41">
        <v>288900</v>
      </c>
      <c r="AA863" s="41">
        <v>286700</v>
      </c>
      <c r="AB863" s="41">
        <v>286400</v>
      </c>
      <c r="AC863" s="41">
        <v>287500</v>
      </c>
      <c r="AD863" s="41">
        <v>288900</v>
      </c>
      <c r="AE863" s="41">
        <v>290500</v>
      </c>
      <c r="AF863" s="41">
        <v>292500</v>
      </c>
      <c r="AG863" s="41">
        <v>294000</v>
      </c>
      <c r="AH863" s="41">
        <v>292300</v>
      </c>
      <c r="AI863" s="41">
        <v>288500</v>
      </c>
      <c r="AJ863" s="41">
        <v>286400</v>
      </c>
      <c r="AK863" s="41">
        <v>284600</v>
      </c>
      <c r="AL863" s="41">
        <v>281800</v>
      </c>
      <c r="AM863" s="41">
        <v>279000</v>
      </c>
      <c r="AN863" s="41">
        <v>275000</v>
      </c>
      <c r="AO863" s="41">
        <v>269300</v>
      </c>
      <c r="AP863" s="41">
        <v>265600</v>
      </c>
      <c r="AQ863" s="41">
        <v>261900</v>
      </c>
      <c r="AR863" s="41">
        <v>257300</v>
      </c>
      <c r="AS863" s="41">
        <v>250900</v>
      </c>
      <c r="AT863" s="41">
        <v>242100</v>
      </c>
      <c r="AU863" s="41">
        <v>234700</v>
      </c>
      <c r="AV863" s="41">
        <v>231300</v>
      </c>
      <c r="AW863" s="41">
        <v>229300</v>
      </c>
      <c r="AX863" s="41">
        <v>227700</v>
      </c>
      <c r="AY863" s="41">
        <v>228200</v>
      </c>
      <c r="AZ863" s="41">
        <v>230600</v>
      </c>
      <c r="BA863" s="41">
        <v>227700</v>
      </c>
      <c r="BB863" s="41">
        <v>218300</v>
      </c>
      <c r="BC863" s="41">
        <v>205700</v>
      </c>
      <c r="BD863" s="41">
        <v>191500</v>
      </c>
      <c r="BE863" s="41">
        <v>179000</v>
      </c>
      <c r="BF863" s="41">
        <v>171400</v>
      </c>
      <c r="BG863" s="41">
        <v>162600</v>
      </c>
      <c r="BH863" s="41">
        <v>151700</v>
      </c>
      <c r="BI863" s="41">
        <v>146200</v>
      </c>
      <c r="BJ863" s="41">
        <v>144300</v>
      </c>
      <c r="BK863" s="41">
        <v>139400</v>
      </c>
      <c r="BL863" s="41">
        <v>134000</v>
      </c>
      <c r="BM863" s="41">
        <v>134400</v>
      </c>
      <c r="BN863" s="41">
        <v>135100</v>
      </c>
      <c r="BO863" s="41">
        <v>134000</v>
      </c>
      <c r="BP863" s="41">
        <v>133600</v>
      </c>
      <c r="BQ863" s="41">
        <v>136800</v>
      </c>
      <c r="BR863" s="41">
        <v>138800</v>
      </c>
      <c r="BS863" s="41">
        <v>138900</v>
      </c>
      <c r="BT863" s="41">
        <v>137000</v>
      </c>
      <c r="BU863" s="41">
        <v>135100</v>
      </c>
      <c r="BV863" s="41">
        <v>132600</v>
      </c>
      <c r="BW863" s="41">
        <v>129100</v>
      </c>
      <c r="BX863" s="41">
        <v>124400</v>
      </c>
      <c r="BY863" s="41">
        <v>120900</v>
      </c>
      <c r="BZ863" s="41">
        <v>118800</v>
      </c>
      <c r="CA863" s="41">
        <v>119200</v>
      </c>
      <c r="CB863" s="41">
        <v>123300</v>
      </c>
      <c r="CC863" s="41">
        <v>127800</v>
      </c>
      <c r="CD863" s="41">
        <v>128600</v>
      </c>
      <c r="CE863" s="41">
        <v>126300</v>
      </c>
      <c r="CF863" s="41">
        <v>124200</v>
      </c>
      <c r="CG863" s="41">
        <v>123200</v>
      </c>
      <c r="CH863" s="41">
        <v>122700</v>
      </c>
      <c r="CI863" s="41">
        <v>122100</v>
      </c>
      <c r="CJ863" s="41">
        <v>122300</v>
      </c>
      <c r="CK863" s="41">
        <v>122100</v>
      </c>
      <c r="CL863" s="41">
        <v>122000</v>
      </c>
      <c r="CM863" s="41">
        <v>121500</v>
      </c>
      <c r="CN863" s="41">
        <v>120300</v>
      </c>
      <c r="CO863" s="41">
        <v>118400</v>
      </c>
      <c r="CP863" s="41">
        <v>116100</v>
      </c>
      <c r="CQ863" s="41">
        <v>113600</v>
      </c>
      <c r="CR863" s="41">
        <v>113100</v>
      </c>
      <c r="CS863" s="41">
        <v>113600</v>
      </c>
      <c r="CT863" s="41">
        <v>113700</v>
      </c>
      <c r="CU863" s="41">
        <v>116400</v>
      </c>
      <c r="CV863" s="41">
        <v>121500</v>
      </c>
      <c r="CW863" s="41">
        <v>124600</v>
      </c>
      <c r="CX863" s="41">
        <v>125600</v>
      </c>
      <c r="CY863" s="41">
        <v>126400</v>
      </c>
      <c r="CZ863" s="41">
        <v>128200</v>
      </c>
      <c r="DA863" s="41">
        <v>132400</v>
      </c>
      <c r="DB863" s="41">
        <v>138800</v>
      </c>
      <c r="DC863" s="41">
        <v>144900</v>
      </c>
      <c r="DD863" s="41">
        <v>148900</v>
      </c>
      <c r="DE863" s="41">
        <v>148900</v>
      </c>
      <c r="DF863" s="41">
        <v>147300</v>
      </c>
      <c r="DG863" s="41">
        <v>145500</v>
      </c>
      <c r="DH863" s="41">
        <v>143400</v>
      </c>
      <c r="DI863" s="41">
        <v>142400</v>
      </c>
      <c r="DJ863" s="41">
        <v>143900</v>
      </c>
      <c r="DK863" s="41">
        <v>147200</v>
      </c>
      <c r="DL863" s="41">
        <v>148800</v>
      </c>
      <c r="DM863" s="41">
        <v>149400</v>
      </c>
      <c r="DN863" s="41">
        <v>151200</v>
      </c>
      <c r="DO863" s="41">
        <v>155200</v>
      </c>
      <c r="DP863" s="41">
        <v>158700</v>
      </c>
    </row>
    <row r="864" spans="1:120">
      <c r="A864" s="41">
        <v>95726</v>
      </c>
      <c r="B864" s="41" t="s">
        <v>781</v>
      </c>
      <c r="C864" s="41" t="s">
        <v>66</v>
      </c>
      <c r="D864" s="41" t="s">
        <v>406</v>
      </c>
      <c r="E864" s="41" t="s">
        <v>547</v>
      </c>
      <c r="F864" s="41">
        <v>263500</v>
      </c>
      <c r="G864" s="41">
        <v>267600</v>
      </c>
      <c r="H864" s="41">
        <v>271900</v>
      </c>
      <c r="I864" s="41">
        <v>275100</v>
      </c>
      <c r="J864" s="41">
        <v>277000</v>
      </c>
      <c r="K864" s="41">
        <v>279000</v>
      </c>
      <c r="L864" s="41">
        <v>283300</v>
      </c>
      <c r="M864" s="41">
        <v>288600</v>
      </c>
      <c r="N864" s="41">
        <v>292600</v>
      </c>
      <c r="O864" s="41">
        <v>296400</v>
      </c>
      <c r="P864" s="41">
        <v>300800</v>
      </c>
      <c r="Q864" s="41">
        <v>304800</v>
      </c>
      <c r="R864" s="41">
        <v>306600</v>
      </c>
      <c r="S864" s="41">
        <v>306300</v>
      </c>
      <c r="T864" s="41">
        <v>306200</v>
      </c>
      <c r="U864" s="41">
        <v>308200</v>
      </c>
      <c r="V864" s="41">
        <v>309300</v>
      </c>
      <c r="W864" s="41">
        <v>307300</v>
      </c>
      <c r="X864" s="41">
        <v>303100</v>
      </c>
      <c r="Y864" s="41">
        <v>299300</v>
      </c>
      <c r="Z864" s="41">
        <v>295700</v>
      </c>
      <c r="AA864" s="41">
        <v>290800</v>
      </c>
      <c r="AB864" s="41">
        <v>284700</v>
      </c>
      <c r="AC864" s="41">
        <v>280100</v>
      </c>
      <c r="AD864" s="41">
        <v>276500</v>
      </c>
      <c r="AE864" s="41">
        <v>273500</v>
      </c>
      <c r="AF864" s="41">
        <v>271000</v>
      </c>
      <c r="AG864" s="41">
        <v>268800</v>
      </c>
      <c r="AH864" s="41">
        <v>268200</v>
      </c>
      <c r="AI864" s="41">
        <v>268800</v>
      </c>
      <c r="AJ864" s="41">
        <v>268200</v>
      </c>
      <c r="AK864" s="41">
        <v>267600</v>
      </c>
      <c r="AL864" s="41">
        <v>267700</v>
      </c>
      <c r="AM864" s="41">
        <v>265900</v>
      </c>
      <c r="AN864" s="41">
        <v>261300</v>
      </c>
      <c r="AO864" s="41">
        <v>256000</v>
      </c>
      <c r="AP864" s="41">
        <v>250900</v>
      </c>
      <c r="AQ864" s="41">
        <v>245600</v>
      </c>
      <c r="AR864" s="41">
        <v>239900</v>
      </c>
      <c r="AS864" s="41">
        <v>234800</v>
      </c>
      <c r="AT864" s="41">
        <v>229900</v>
      </c>
      <c r="AU864" s="41">
        <v>224200</v>
      </c>
      <c r="AV864" s="41">
        <v>218400</v>
      </c>
      <c r="AW864" s="41">
        <v>214100</v>
      </c>
      <c r="AX864" s="41">
        <v>210300</v>
      </c>
      <c r="AY864" s="41">
        <v>205900</v>
      </c>
      <c r="AZ864" s="41">
        <v>201000</v>
      </c>
      <c r="BA864" s="41">
        <v>198400</v>
      </c>
      <c r="BB864" s="41">
        <v>196900</v>
      </c>
      <c r="BC864" s="41">
        <v>193900</v>
      </c>
      <c r="BD864" s="41">
        <v>189000</v>
      </c>
      <c r="BE864" s="41">
        <v>184900</v>
      </c>
      <c r="BF864" s="41">
        <v>181600</v>
      </c>
      <c r="BG864" s="41">
        <v>179500</v>
      </c>
      <c r="BH864" s="41">
        <v>178000</v>
      </c>
      <c r="BI864" s="41">
        <v>177200</v>
      </c>
      <c r="BJ864" s="41">
        <v>176100</v>
      </c>
      <c r="BK864" s="41">
        <v>174900</v>
      </c>
      <c r="BL864" s="41">
        <v>175300</v>
      </c>
      <c r="BM864" s="41">
        <v>173400</v>
      </c>
      <c r="BN864" s="41">
        <v>169300</v>
      </c>
      <c r="BO864" s="41">
        <v>169900</v>
      </c>
      <c r="BP864" s="41">
        <v>174100</v>
      </c>
      <c r="BQ864" s="41">
        <v>173900</v>
      </c>
      <c r="BR864" s="41">
        <v>171000</v>
      </c>
      <c r="BS864" s="41">
        <v>169200</v>
      </c>
      <c r="BT864" s="41">
        <v>167500</v>
      </c>
      <c r="BU864" s="41">
        <v>160800</v>
      </c>
      <c r="BV864" s="41">
        <v>155400</v>
      </c>
      <c r="BW864" s="41">
        <v>153700</v>
      </c>
      <c r="BX864" s="41">
        <v>149500</v>
      </c>
      <c r="BY864" s="41">
        <v>141500</v>
      </c>
      <c r="BZ864" s="41">
        <v>139700</v>
      </c>
      <c r="CA864" s="41">
        <v>139900</v>
      </c>
      <c r="CB864" s="41">
        <v>135600</v>
      </c>
      <c r="CC864" s="41">
        <v>130400</v>
      </c>
      <c r="CD864" s="41">
        <v>128700</v>
      </c>
      <c r="CE864" s="41">
        <v>127400</v>
      </c>
      <c r="CF864" s="41">
        <v>125500</v>
      </c>
      <c r="CG864" s="41">
        <v>124000</v>
      </c>
      <c r="CH864" s="41">
        <v>120600</v>
      </c>
      <c r="CI864" s="41">
        <v>117400</v>
      </c>
      <c r="CJ864" s="41">
        <v>117300</v>
      </c>
      <c r="CK864" s="41">
        <v>119900</v>
      </c>
      <c r="CL864" s="41">
        <v>119800</v>
      </c>
      <c r="CM864" s="41">
        <v>116700</v>
      </c>
      <c r="CN864" s="41">
        <v>115800</v>
      </c>
      <c r="CO864" s="41">
        <v>119300</v>
      </c>
      <c r="CP864" s="41">
        <v>121400</v>
      </c>
      <c r="CQ864" s="41">
        <v>121100</v>
      </c>
      <c r="CR864" s="41">
        <v>121600</v>
      </c>
      <c r="CS864" s="41">
        <v>123000</v>
      </c>
      <c r="CT864" s="41">
        <v>124600</v>
      </c>
      <c r="CU864" s="41">
        <v>126100</v>
      </c>
      <c r="CV864" s="41">
        <v>126600</v>
      </c>
      <c r="CW864" s="41">
        <v>129200</v>
      </c>
      <c r="CX864" s="41">
        <v>132600</v>
      </c>
      <c r="CY864" s="41">
        <v>135300</v>
      </c>
      <c r="CZ864" s="41">
        <v>137800</v>
      </c>
      <c r="DA864" s="41">
        <v>140300</v>
      </c>
      <c r="DB864" s="41">
        <v>143800</v>
      </c>
      <c r="DC864" s="41">
        <v>148400</v>
      </c>
      <c r="DD864" s="41">
        <v>151600</v>
      </c>
      <c r="DE864" s="41">
        <v>154200</v>
      </c>
      <c r="DF864" s="41">
        <v>157400</v>
      </c>
      <c r="DG864" s="41">
        <v>161000</v>
      </c>
      <c r="DH864" s="41">
        <v>164300</v>
      </c>
      <c r="DI864" s="41">
        <v>165900</v>
      </c>
      <c r="DJ864" s="41">
        <v>166500</v>
      </c>
      <c r="DK864" s="41">
        <v>168400</v>
      </c>
      <c r="DL864" s="41">
        <v>171800</v>
      </c>
      <c r="DM864" s="41">
        <v>174000</v>
      </c>
      <c r="DN864" s="41">
        <v>174000</v>
      </c>
      <c r="DO864" s="41">
        <v>174700</v>
      </c>
      <c r="DP864" s="41">
        <v>176100</v>
      </c>
    </row>
    <row r="865" spans="1:120">
      <c r="A865" s="41">
        <v>92315</v>
      </c>
      <c r="B865" s="41" t="s">
        <v>757</v>
      </c>
      <c r="C865" s="41" t="s">
        <v>66</v>
      </c>
      <c r="D865" s="41" t="s">
        <v>414</v>
      </c>
      <c r="E865" s="41" t="s">
        <v>415</v>
      </c>
      <c r="F865" s="41">
        <v>254800</v>
      </c>
      <c r="G865" s="41">
        <v>257400</v>
      </c>
      <c r="H865" s="41">
        <v>260100</v>
      </c>
      <c r="I865" s="41">
        <v>263000</v>
      </c>
      <c r="J865" s="41">
        <v>266100</v>
      </c>
      <c r="K865" s="41">
        <v>271200</v>
      </c>
      <c r="L865" s="41">
        <v>277100</v>
      </c>
      <c r="M865" s="41">
        <v>282000</v>
      </c>
      <c r="N865" s="41">
        <v>286900</v>
      </c>
      <c r="O865" s="41">
        <v>292700</v>
      </c>
      <c r="P865" s="41">
        <v>297800</v>
      </c>
      <c r="Q865" s="41">
        <v>301900</v>
      </c>
      <c r="R865" s="41">
        <v>306100</v>
      </c>
      <c r="S865" s="41">
        <v>309900</v>
      </c>
      <c r="T865" s="41">
        <v>312700</v>
      </c>
      <c r="U865" s="41">
        <v>314700</v>
      </c>
      <c r="V865" s="41">
        <v>316300</v>
      </c>
      <c r="W865" s="41">
        <v>315700</v>
      </c>
      <c r="X865" s="41">
        <v>313700</v>
      </c>
      <c r="Y865" s="41">
        <v>312000</v>
      </c>
      <c r="Z865" s="41">
        <v>310200</v>
      </c>
      <c r="AA865" s="41">
        <v>306800</v>
      </c>
      <c r="AB865" s="41">
        <v>303000</v>
      </c>
      <c r="AC865" s="41">
        <v>298600</v>
      </c>
      <c r="AD865" s="41">
        <v>294300</v>
      </c>
      <c r="AE865" s="41">
        <v>291600</v>
      </c>
      <c r="AF865" s="41">
        <v>291300</v>
      </c>
      <c r="AG865" s="41">
        <v>291100</v>
      </c>
      <c r="AH865" s="41">
        <v>289400</v>
      </c>
      <c r="AI865" s="41">
        <v>286500</v>
      </c>
      <c r="AJ865" s="41">
        <v>282900</v>
      </c>
      <c r="AK865" s="41">
        <v>279400</v>
      </c>
      <c r="AL865" s="41">
        <v>275700</v>
      </c>
      <c r="AM865" s="41">
        <v>272100</v>
      </c>
      <c r="AN865" s="41">
        <v>267500</v>
      </c>
      <c r="AO865" s="41">
        <v>261600</v>
      </c>
      <c r="AP865" s="41">
        <v>255700</v>
      </c>
      <c r="AQ865" s="41">
        <v>249900</v>
      </c>
      <c r="AR865" s="41">
        <v>243700</v>
      </c>
      <c r="AS865" s="41">
        <v>238800</v>
      </c>
      <c r="AT865" s="41">
        <v>235700</v>
      </c>
      <c r="AU865" s="41">
        <v>232600</v>
      </c>
      <c r="AV865" s="41">
        <v>230000</v>
      </c>
      <c r="AW865" s="41">
        <v>228300</v>
      </c>
      <c r="AX865" s="41">
        <v>227300</v>
      </c>
      <c r="AY865" s="41">
        <v>227100</v>
      </c>
      <c r="AZ865" s="41">
        <v>227000</v>
      </c>
      <c r="BA865" s="41">
        <v>229200</v>
      </c>
      <c r="BB865" s="41">
        <v>233700</v>
      </c>
      <c r="BC865" s="41">
        <v>237800</v>
      </c>
      <c r="BD865" s="41">
        <v>238400</v>
      </c>
      <c r="BE865" s="41">
        <v>237400</v>
      </c>
      <c r="BF865" s="41">
        <v>236600</v>
      </c>
      <c r="BG865" s="41">
        <v>237000</v>
      </c>
      <c r="BH865" s="41">
        <v>237100</v>
      </c>
      <c r="BI865" s="41">
        <v>236700</v>
      </c>
      <c r="BJ865" s="41">
        <v>236600</v>
      </c>
      <c r="BK865" s="41">
        <v>236400</v>
      </c>
      <c r="BL865" s="41">
        <v>235500</v>
      </c>
      <c r="BM865" s="41">
        <v>235800</v>
      </c>
      <c r="BN865" s="41">
        <v>236600</v>
      </c>
      <c r="BO865" s="41">
        <v>235900</v>
      </c>
      <c r="BP865" s="41">
        <v>235600</v>
      </c>
      <c r="BQ865" s="41">
        <v>236400</v>
      </c>
      <c r="BR865" s="41">
        <v>234600</v>
      </c>
      <c r="BS865" s="41">
        <v>228800</v>
      </c>
      <c r="BT865" s="41">
        <v>222200</v>
      </c>
      <c r="BU865" s="41">
        <v>216800</v>
      </c>
      <c r="BV865" s="41">
        <v>213000</v>
      </c>
      <c r="BW865" s="41">
        <v>210600</v>
      </c>
      <c r="BX865" s="41">
        <v>208400</v>
      </c>
      <c r="BY865" s="41">
        <v>205400</v>
      </c>
      <c r="BZ865" s="41">
        <v>202700</v>
      </c>
      <c r="CA865" s="41">
        <v>200100</v>
      </c>
      <c r="CB865" s="41">
        <v>197400</v>
      </c>
      <c r="CC865" s="41">
        <v>194500</v>
      </c>
      <c r="CD865" s="41">
        <v>192000</v>
      </c>
      <c r="CE865" s="41">
        <v>190600</v>
      </c>
      <c r="CF865" s="41">
        <v>189700</v>
      </c>
      <c r="CG865" s="41">
        <v>188700</v>
      </c>
      <c r="CH865" s="41">
        <v>186500</v>
      </c>
      <c r="CI865" s="41">
        <v>183400</v>
      </c>
      <c r="CJ865" s="41">
        <v>181300</v>
      </c>
      <c r="CK865" s="41">
        <v>180000</v>
      </c>
      <c r="CL865" s="41">
        <v>177900</v>
      </c>
      <c r="CM865" s="41">
        <v>177100</v>
      </c>
      <c r="CN865" s="41">
        <v>177900</v>
      </c>
      <c r="CO865" s="41">
        <v>179000</v>
      </c>
      <c r="CP865" s="41">
        <v>179500</v>
      </c>
      <c r="CQ865" s="41">
        <v>179700</v>
      </c>
      <c r="CR865" s="41">
        <v>181000</v>
      </c>
      <c r="CS865" s="41">
        <v>182200</v>
      </c>
      <c r="CT865" s="41">
        <v>182400</v>
      </c>
      <c r="CU865" s="41">
        <v>183900</v>
      </c>
      <c r="CV865" s="41">
        <v>186800</v>
      </c>
      <c r="CW865" s="41">
        <v>188500</v>
      </c>
      <c r="CX865" s="41">
        <v>189400</v>
      </c>
      <c r="CY865" s="41">
        <v>190600</v>
      </c>
      <c r="CZ865" s="41">
        <v>192400</v>
      </c>
      <c r="DA865" s="41">
        <v>194800</v>
      </c>
      <c r="DB865" s="41">
        <v>198600</v>
      </c>
      <c r="DC865" s="41">
        <v>204500</v>
      </c>
      <c r="DD865" s="41">
        <v>210200</v>
      </c>
      <c r="DE865" s="41">
        <v>214100</v>
      </c>
      <c r="DF865" s="41">
        <v>217500</v>
      </c>
      <c r="DG865" s="41">
        <v>219400</v>
      </c>
      <c r="DH865" s="41">
        <v>220800</v>
      </c>
      <c r="DI865" s="41">
        <v>223000</v>
      </c>
      <c r="DJ865" s="41">
        <v>224800</v>
      </c>
      <c r="DK865" s="41">
        <v>226500</v>
      </c>
      <c r="DL865" s="41">
        <v>228800</v>
      </c>
      <c r="DM865" s="41">
        <v>229700</v>
      </c>
      <c r="DN865" s="41">
        <v>230400</v>
      </c>
      <c r="DO865" s="41">
        <v>233100</v>
      </c>
      <c r="DP865" s="41">
        <v>235800</v>
      </c>
    </row>
    <row r="866" spans="1:120">
      <c r="A866" s="41">
        <v>96019</v>
      </c>
      <c r="B866" s="41" t="s">
        <v>782</v>
      </c>
      <c r="C866" s="41" t="s">
        <v>66</v>
      </c>
      <c r="D866" s="41" t="s">
        <v>483</v>
      </c>
      <c r="E866" s="41" t="s">
        <v>484</v>
      </c>
      <c r="F866" s="41">
        <v>142900</v>
      </c>
      <c r="G866" s="41">
        <v>146300</v>
      </c>
      <c r="H866" s="41">
        <v>150000</v>
      </c>
      <c r="I866" s="41">
        <v>153100</v>
      </c>
      <c r="J866" s="41">
        <v>155500</v>
      </c>
      <c r="K866" s="41">
        <v>158000</v>
      </c>
      <c r="L866" s="41">
        <v>160300</v>
      </c>
      <c r="M866" s="41">
        <v>161000</v>
      </c>
      <c r="N866" s="41">
        <v>161100</v>
      </c>
      <c r="O866" s="41">
        <v>162500</v>
      </c>
      <c r="P866" s="41">
        <v>164500</v>
      </c>
      <c r="Q866" s="41">
        <v>165100</v>
      </c>
      <c r="R866" s="41">
        <v>164800</v>
      </c>
      <c r="S866" s="41">
        <v>166500</v>
      </c>
      <c r="T866" s="41">
        <v>169200</v>
      </c>
      <c r="U866" s="41">
        <v>170600</v>
      </c>
      <c r="V866" s="41">
        <v>170800</v>
      </c>
      <c r="W866" s="41">
        <v>171200</v>
      </c>
      <c r="X866" s="41">
        <v>172100</v>
      </c>
      <c r="Y866" s="41">
        <v>173100</v>
      </c>
      <c r="Z866" s="41">
        <v>173000</v>
      </c>
      <c r="AA866" s="41">
        <v>172100</v>
      </c>
      <c r="AB866" s="41">
        <v>171600</v>
      </c>
      <c r="AC866" s="41">
        <v>170500</v>
      </c>
      <c r="AD866" s="41">
        <v>168800</v>
      </c>
      <c r="AE866" s="41">
        <v>166600</v>
      </c>
      <c r="AF866" s="41">
        <v>164700</v>
      </c>
      <c r="AG866" s="41">
        <v>163200</v>
      </c>
      <c r="AH866" s="41">
        <v>160800</v>
      </c>
      <c r="AI866" s="41">
        <v>158300</v>
      </c>
      <c r="AJ866" s="41">
        <v>156400</v>
      </c>
      <c r="AK866" s="41">
        <v>153800</v>
      </c>
      <c r="AL866" s="41">
        <v>151600</v>
      </c>
      <c r="AM866" s="41">
        <v>151000</v>
      </c>
      <c r="AN866" s="41">
        <v>150000</v>
      </c>
      <c r="AO866" s="41">
        <v>148800</v>
      </c>
      <c r="AP866" s="41">
        <v>147900</v>
      </c>
      <c r="AQ866" s="41">
        <v>145500</v>
      </c>
      <c r="AR866" s="41">
        <v>141600</v>
      </c>
      <c r="AS866" s="41">
        <v>138400</v>
      </c>
      <c r="AT866" s="41">
        <v>135800</v>
      </c>
      <c r="AU866" s="41">
        <v>133800</v>
      </c>
      <c r="AV866" s="41">
        <v>132600</v>
      </c>
      <c r="AW866" s="41">
        <v>131700</v>
      </c>
      <c r="AX866" s="41">
        <v>129700</v>
      </c>
      <c r="AY866" s="41">
        <v>127800</v>
      </c>
      <c r="AZ866" s="41">
        <v>126800</v>
      </c>
      <c r="BA866" s="41">
        <v>126800</v>
      </c>
      <c r="BB866" s="41">
        <v>127400</v>
      </c>
      <c r="BC866" s="41">
        <v>127600</v>
      </c>
      <c r="BD866" s="41">
        <v>126900</v>
      </c>
      <c r="BE866" s="41">
        <v>125700</v>
      </c>
      <c r="BF866" s="41">
        <v>123600</v>
      </c>
      <c r="BG866" s="41">
        <v>121700</v>
      </c>
      <c r="BH866" s="41">
        <v>120400</v>
      </c>
      <c r="BI866" s="41">
        <v>119000</v>
      </c>
      <c r="BJ866" s="41">
        <v>117300</v>
      </c>
      <c r="BK866" s="41">
        <v>116800</v>
      </c>
      <c r="BL866" s="41">
        <v>116800</v>
      </c>
      <c r="BM866" s="41">
        <v>115600</v>
      </c>
      <c r="BN866" s="41">
        <v>113600</v>
      </c>
      <c r="BO866" s="41">
        <v>111400</v>
      </c>
      <c r="BP866" s="41">
        <v>109200</v>
      </c>
      <c r="BQ866" s="41">
        <v>107200</v>
      </c>
      <c r="BR866" s="41">
        <v>107700</v>
      </c>
      <c r="BS866" s="41">
        <v>107900</v>
      </c>
      <c r="BT866" s="41">
        <v>105400</v>
      </c>
      <c r="BU866" s="41">
        <v>102800</v>
      </c>
      <c r="BV866" s="41">
        <v>101600</v>
      </c>
      <c r="BW866" s="41">
        <v>99800</v>
      </c>
      <c r="BX866" s="41">
        <v>96800</v>
      </c>
      <c r="BY866" s="41">
        <v>94300</v>
      </c>
      <c r="BZ866" s="41">
        <v>92200</v>
      </c>
      <c r="CA866" s="41">
        <v>90200</v>
      </c>
      <c r="CB866" s="41">
        <v>88300</v>
      </c>
      <c r="CC866" s="41">
        <v>87100</v>
      </c>
      <c r="CD866" s="41">
        <v>86100</v>
      </c>
      <c r="CE866" s="41">
        <v>83700</v>
      </c>
      <c r="CF866" s="41">
        <v>81600</v>
      </c>
      <c r="CG866" s="41">
        <v>80500</v>
      </c>
      <c r="CH866" s="41">
        <v>79200</v>
      </c>
      <c r="CI866" s="41">
        <v>76300</v>
      </c>
      <c r="CJ866" s="41">
        <v>74700</v>
      </c>
      <c r="CK866" s="41">
        <v>75500</v>
      </c>
      <c r="CL866" s="41">
        <v>76000</v>
      </c>
      <c r="CM866" s="41">
        <v>73700</v>
      </c>
      <c r="CN866" s="41">
        <v>73400</v>
      </c>
      <c r="CO866" s="41">
        <v>74600</v>
      </c>
      <c r="CP866" s="41">
        <v>75500</v>
      </c>
      <c r="CQ866" s="41">
        <v>74200</v>
      </c>
      <c r="CR866" s="41">
        <v>72900</v>
      </c>
      <c r="CS866" s="41">
        <v>72600</v>
      </c>
      <c r="CT866" s="41">
        <v>73300</v>
      </c>
      <c r="CU866" s="41">
        <v>73700</v>
      </c>
      <c r="CV866" s="41">
        <v>74400</v>
      </c>
      <c r="CW866" s="41">
        <v>74200</v>
      </c>
      <c r="CX866" s="41">
        <v>73300</v>
      </c>
      <c r="CY866" s="41">
        <v>74700</v>
      </c>
      <c r="CZ866" s="41">
        <v>76800</v>
      </c>
      <c r="DA866" s="41">
        <v>78100</v>
      </c>
      <c r="DB866" s="41">
        <v>80400</v>
      </c>
      <c r="DC866" s="41">
        <v>85900</v>
      </c>
      <c r="DD866" s="41">
        <v>89700</v>
      </c>
      <c r="DE866" s="41">
        <v>91200</v>
      </c>
      <c r="DF866" s="41">
        <v>94400</v>
      </c>
      <c r="DG866" s="41">
        <v>99200</v>
      </c>
      <c r="DH866" s="41">
        <v>100600</v>
      </c>
      <c r="DI866" s="41">
        <v>100300</v>
      </c>
      <c r="DJ866" s="41">
        <v>102700</v>
      </c>
      <c r="DK866" s="41">
        <v>107200</v>
      </c>
      <c r="DL866" s="41">
        <v>110100</v>
      </c>
      <c r="DM866" s="41">
        <v>111700</v>
      </c>
      <c r="DN866" s="41">
        <v>113000</v>
      </c>
      <c r="DO866" s="41">
        <v>114200</v>
      </c>
      <c r="DP866" s="41">
        <v>115500</v>
      </c>
    </row>
    <row r="867" spans="1:120">
      <c r="A867" s="41">
        <v>91207</v>
      </c>
      <c r="B867" s="41" t="s">
        <v>407</v>
      </c>
      <c r="C867" s="41" t="s">
        <v>66</v>
      </c>
      <c r="D867" s="41" t="s">
        <v>394</v>
      </c>
      <c r="E867" s="41" t="s">
        <v>394</v>
      </c>
      <c r="F867" s="41">
        <v>618900</v>
      </c>
      <c r="G867" s="41">
        <v>626000</v>
      </c>
      <c r="H867" s="41">
        <v>637300</v>
      </c>
      <c r="I867" s="41">
        <v>653000</v>
      </c>
      <c r="J867" s="41">
        <v>667000</v>
      </c>
      <c r="K867" s="41">
        <v>674400</v>
      </c>
      <c r="L867" s="41">
        <v>677600</v>
      </c>
      <c r="M867" s="41">
        <v>682200</v>
      </c>
      <c r="N867" s="41">
        <v>689500</v>
      </c>
      <c r="O867" s="41">
        <v>697900</v>
      </c>
      <c r="P867" s="41">
        <v>706600</v>
      </c>
      <c r="Q867" s="41">
        <v>715100</v>
      </c>
      <c r="R867" s="41">
        <v>721400</v>
      </c>
      <c r="S867" s="41">
        <v>726200</v>
      </c>
      <c r="T867" s="41">
        <v>723000</v>
      </c>
      <c r="U867" s="41">
        <v>717500</v>
      </c>
      <c r="V867" s="41">
        <v>717700</v>
      </c>
      <c r="W867" s="41">
        <v>723800</v>
      </c>
      <c r="X867" s="41">
        <v>725800</v>
      </c>
      <c r="Y867" s="41">
        <v>723500</v>
      </c>
      <c r="Z867" s="41">
        <v>716800</v>
      </c>
      <c r="AA867" s="41">
        <v>712400</v>
      </c>
      <c r="AB867" s="41">
        <v>712500</v>
      </c>
      <c r="AC867" s="41">
        <v>711800</v>
      </c>
      <c r="AD867" s="41">
        <v>711700</v>
      </c>
      <c r="AE867" s="41">
        <v>713600</v>
      </c>
      <c r="AF867" s="41">
        <v>714800</v>
      </c>
      <c r="AG867" s="41">
        <v>712500</v>
      </c>
      <c r="AH867" s="41">
        <v>705800</v>
      </c>
      <c r="AI867" s="41">
        <v>697800</v>
      </c>
      <c r="AJ867" s="41">
        <v>694400</v>
      </c>
      <c r="AK867" s="41">
        <v>690800</v>
      </c>
      <c r="AL867" s="41">
        <v>682300</v>
      </c>
      <c r="AM867" s="41">
        <v>670500</v>
      </c>
      <c r="AN867" s="41">
        <v>657000</v>
      </c>
      <c r="AO867" s="41">
        <v>646700</v>
      </c>
      <c r="AP867" s="41">
        <v>639900</v>
      </c>
      <c r="AQ867" s="41">
        <v>632700</v>
      </c>
      <c r="AR867" s="41">
        <v>623600</v>
      </c>
      <c r="AS867" s="41">
        <v>610800</v>
      </c>
      <c r="AT867" s="41">
        <v>597800</v>
      </c>
      <c r="AU867" s="41">
        <v>590700</v>
      </c>
      <c r="AV867" s="41">
        <v>586500</v>
      </c>
      <c r="AW867" s="41">
        <v>580300</v>
      </c>
      <c r="AX867" s="41">
        <v>576700</v>
      </c>
      <c r="AY867" s="41">
        <v>575400</v>
      </c>
      <c r="AZ867" s="41">
        <v>573300</v>
      </c>
      <c r="BA867" s="41">
        <v>572800</v>
      </c>
      <c r="BB867" s="41">
        <v>573500</v>
      </c>
      <c r="BC867" s="41">
        <v>570100</v>
      </c>
      <c r="BD867" s="41">
        <v>563400</v>
      </c>
      <c r="BE867" s="41">
        <v>557900</v>
      </c>
      <c r="BF867" s="41">
        <v>554200</v>
      </c>
      <c r="BG867" s="41">
        <v>551200</v>
      </c>
      <c r="BH867" s="41">
        <v>549800</v>
      </c>
      <c r="BI867" s="41">
        <v>551200</v>
      </c>
      <c r="BJ867" s="41">
        <v>553600</v>
      </c>
      <c r="BK867" s="41">
        <v>558600</v>
      </c>
      <c r="BL867" s="41">
        <v>566100</v>
      </c>
      <c r="BM867" s="41">
        <v>573300</v>
      </c>
      <c r="BN867" s="41">
        <v>575500</v>
      </c>
      <c r="BO867" s="41">
        <v>577000</v>
      </c>
      <c r="BP867" s="41">
        <v>580600</v>
      </c>
      <c r="BQ867" s="41">
        <v>582800</v>
      </c>
      <c r="BR867" s="41">
        <v>581400</v>
      </c>
      <c r="BS867" s="41">
        <v>580800</v>
      </c>
      <c r="BT867" s="41">
        <v>579900</v>
      </c>
      <c r="BU867" s="41">
        <v>576600</v>
      </c>
      <c r="BV867" s="41">
        <v>573100</v>
      </c>
      <c r="BW867" s="41">
        <v>568600</v>
      </c>
      <c r="BX867" s="41">
        <v>561100</v>
      </c>
      <c r="BY867" s="41">
        <v>553400</v>
      </c>
      <c r="BZ867" s="41">
        <v>548600</v>
      </c>
      <c r="CA867" s="41">
        <v>543700</v>
      </c>
      <c r="CB867" s="41">
        <v>535300</v>
      </c>
      <c r="CC867" s="41">
        <v>530300</v>
      </c>
      <c r="CD867" s="41">
        <v>529700</v>
      </c>
      <c r="CE867" s="41">
        <v>531600</v>
      </c>
      <c r="CF867" s="41">
        <v>533700</v>
      </c>
      <c r="CG867" s="41">
        <v>533400</v>
      </c>
      <c r="CH867" s="41">
        <v>531300</v>
      </c>
      <c r="CI867" s="41">
        <v>531500</v>
      </c>
      <c r="CJ867" s="41">
        <v>533600</v>
      </c>
      <c r="CK867" s="41">
        <v>531700</v>
      </c>
      <c r="CL867" s="41">
        <v>526300</v>
      </c>
      <c r="CM867" s="41">
        <v>521700</v>
      </c>
      <c r="CN867" s="41">
        <v>520100</v>
      </c>
      <c r="CO867" s="41">
        <v>523300</v>
      </c>
      <c r="CP867" s="41">
        <v>529300</v>
      </c>
      <c r="CQ867" s="41">
        <v>531100</v>
      </c>
      <c r="CR867" s="41">
        <v>529100</v>
      </c>
      <c r="CS867" s="41">
        <v>533400</v>
      </c>
      <c r="CT867" s="41">
        <v>542600</v>
      </c>
      <c r="CU867" s="41">
        <v>547700</v>
      </c>
      <c r="CV867" s="41">
        <v>548600</v>
      </c>
      <c r="CW867" s="41">
        <v>549300</v>
      </c>
      <c r="CX867" s="41">
        <v>554800</v>
      </c>
      <c r="CY867" s="41">
        <v>566500</v>
      </c>
      <c r="CZ867" s="41">
        <v>580500</v>
      </c>
      <c r="DA867" s="41">
        <v>589600</v>
      </c>
      <c r="DB867" s="41">
        <v>597400</v>
      </c>
      <c r="DC867" s="41">
        <v>603200</v>
      </c>
      <c r="DD867" s="41">
        <v>607700</v>
      </c>
      <c r="DE867" s="41">
        <v>610100</v>
      </c>
      <c r="DF867" s="41">
        <v>610300</v>
      </c>
      <c r="DG867" s="41">
        <v>607200</v>
      </c>
      <c r="DH867" s="41">
        <v>608800</v>
      </c>
      <c r="DI867" s="41">
        <v>612400</v>
      </c>
      <c r="DJ867" s="41">
        <v>616100</v>
      </c>
      <c r="DK867" s="41">
        <v>620400</v>
      </c>
      <c r="DL867" s="41">
        <v>633600</v>
      </c>
      <c r="DM867" s="41">
        <v>648000</v>
      </c>
      <c r="DN867" s="41">
        <v>658400</v>
      </c>
      <c r="DO867" s="41">
        <v>665400</v>
      </c>
      <c r="DP867" s="41">
        <v>673000</v>
      </c>
    </row>
    <row r="868" spans="1:120">
      <c r="A868" s="41">
        <v>93640</v>
      </c>
      <c r="B868" s="41" t="s">
        <v>783</v>
      </c>
      <c r="C868" s="41" t="s">
        <v>66</v>
      </c>
      <c r="D868" s="41" t="s">
        <v>442</v>
      </c>
      <c r="E868" s="41" t="s">
        <v>442</v>
      </c>
      <c r="G868" s="41">
        <v>127700</v>
      </c>
      <c r="H868" s="41">
        <v>132500</v>
      </c>
      <c r="I868" s="41">
        <v>136500</v>
      </c>
      <c r="J868" s="41">
        <v>139100</v>
      </c>
      <c r="K868" s="41">
        <v>142200</v>
      </c>
      <c r="L868" s="41">
        <v>145700</v>
      </c>
      <c r="M868" s="41">
        <v>149200</v>
      </c>
      <c r="N868" s="41">
        <v>150700</v>
      </c>
      <c r="O868" s="41">
        <v>153900</v>
      </c>
      <c r="P868" s="41">
        <v>159900</v>
      </c>
      <c r="Q868" s="41">
        <v>165400</v>
      </c>
      <c r="R868" s="41">
        <v>167900</v>
      </c>
      <c r="S868" s="41">
        <v>170400</v>
      </c>
      <c r="T868" s="41">
        <v>171700</v>
      </c>
      <c r="U868" s="41">
        <v>170800</v>
      </c>
      <c r="V868" s="41">
        <v>171400</v>
      </c>
      <c r="W868" s="41">
        <v>174100</v>
      </c>
      <c r="X868" s="41">
        <v>174200</v>
      </c>
      <c r="Y868" s="41">
        <v>170600</v>
      </c>
      <c r="Z868" s="41">
        <v>167200</v>
      </c>
      <c r="AA868" s="41">
        <v>163100</v>
      </c>
      <c r="AB868" s="41">
        <v>157700</v>
      </c>
      <c r="AC868" s="41">
        <v>153300</v>
      </c>
      <c r="AD868" s="41">
        <v>151600</v>
      </c>
      <c r="AE868" s="41">
        <v>150800</v>
      </c>
      <c r="AF868" s="41">
        <v>151100</v>
      </c>
      <c r="AG868" s="41">
        <v>153700</v>
      </c>
      <c r="AH868" s="41">
        <v>155500</v>
      </c>
      <c r="AI868" s="41">
        <v>153000</v>
      </c>
      <c r="AJ868" s="41">
        <v>151800</v>
      </c>
      <c r="AK868" s="41">
        <v>152100</v>
      </c>
      <c r="AL868" s="41">
        <v>152400</v>
      </c>
      <c r="AM868" s="41">
        <v>152300</v>
      </c>
      <c r="AN868" s="41">
        <v>151000</v>
      </c>
      <c r="AO868" s="41">
        <v>148500</v>
      </c>
      <c r="AP868" s="41">
        <v>145100</v>
      </c>
      <c r="AQ868" s="41">
        <v>138800</v>
      </c>
      <c r="AR868" s="41">
        <v>131600</v>
      </c>
      <c r="AS868" s="41">
        <v>125800</v>
      </c>
      <c r="AT868" s="41">
        <v>121100</v>
      </c>
      <c r="AU868" s="41">
        <v>117600</v>
      </c>
      <c r="AV868" s="41">
        <v>113200</v>
      </c>
      <c r="AW868" s="41">
        <v>108500</v>
      </c>
      <c r="AX868" s="41">
        <v>104100</v>
      </c>
      <c r="AY868" s="41">
        <v>98500</v>
      </c>
      <c r="AZ868" s="41">
        <v>93400</v>
      </c>
      <c r="BA868" s="41">
        <v>94800</v>
      </c>
      <c r="BB868" s="41">
        <v>100200</v>
      </c>
      <c r="BC868" s="41">
        <v>102500</v>
      </c>
      <c r="BD868" s="41">
        <v>100900</v>
      </c>
      <c r="BE868" s="41">
        <v>98400</v>
      </c>
      <c r="BF868" s="41">
        <v>96100</v>
      </c>
      <c r="BG868" s="41">
        <v>93400</v>
      </c>
      <c r="BH868" s="41">
        <v>90500</v>
      </c>
      <c r="BI868" s="41">
        <v>87100</v>
      </c>
      <c r="BJ868" s="41">
        <v>85300</v>
      </c>
      <c r="BK868" s="41">
        <v>84400</v>
      </c>
      <c r="BL868" s="41">
        <v>84500</v>
      </c>
      <c r="BM868" s="41">
        <v>83600</v>
      </c>
      <c r="BN868" s="41">
        <v>82600</v>
      </c>
      <c r="BO868" s="41">
        <v>82600</v>
      </c>
      <c r="BP868" s="41">
        <v>82700</v>
      </c>
      <c r="BQ868" s="41">
        <v>81300</v>
      </c>
      <c r="BR868" s="41">
        <v>79100</v>
      </c>
      <c r="BS868" s="41">
        <v>78200</v>
      </c>
      <c r="BT868" s="41">
        <v>79400</v>
      </c>
      <c r="BU868" s="41">
        <v>80200</v>
      </c>
      <c r="BV868" s="41">
        <v>77900</v>
      </c>
      <c r="BW868" s="41">
        <v>75400</v>
      </c>
      <c r="BX868" s="41">
        <v>74800</v>
      </c>
      <c r="BY868" s="41">
        <v>72500</v>
      </c>
      <c r="BZ868" s="41">
        <v>67600</v>
      </c>
      <c r="CA868" s="41">
        <v>65300</v>
      </c>
      <c r="CB868" s="41">
        <v>66800</v>
      </c>
      <c r="CC868" s="41">
        <v>67600</v>
      </c>
      <c r="CD868" s="41">
        <v>66700</v>
      </c>
      <c r="CE868" s="41">
        <v>65700</v>
      </c>
      <c r="CF868" s="41">
        <v>63200</v>
      </c>
      <c r="CG868" s="41">
        <v>61600</v>
      </c>
      <c r="CH868" s="41">
        <v>61300</v>
      </c>
      <c r="CI868" s="41">
        <v>60200</v>
      </c>
      <c r="CJ868" s="41">
        <v>58600</v>
      </c>
      <c r="CK868" s="41">
        <v>57100</v>
      </c>
      <c r="CL868" s="41">
        <v>55500</v>
      </c>
      <c r="CM868" s="41">
        <v>54300</v>
      </c>
      <c r="CN868" s="41">
        <v>54200</v>
      </c>
      <c r="CO868" s="41">
        <v>55300</v>
      </c>
      <c r="CP868" s="41">
        <v>56700</v>
      </c>
      <c r="CQ868" s="41">
        <v>58300</v>
      </c>
      <c r="CR868" s="41">
        <v>59300</v>
      </c>
      <c r="CS868" s="41">
        <v>59400</v>
      </c>
      <c r="CT868" s="41">
        <v>60500</v>
      </c>
      <c r="CU868" s="41">
        <v>62600</v>
      </c>
      <c r="CV868" s="41">
        <v>62900</v>
      </c>
      <c r="CW868" s="41">
        <v>62400</v>
      </c>
      <c r="CX868" s="41">
        <v>62700</v>
      </c>
      <c r="CY868" s="41">
        <v>62500</v>
      </c>
      <c r="CZ868" s="41">
        <v>62200</v>
      </c>
      <c r="DA868" s="41">
        <v>63300</v>
      </c>
      <c r="DB868" s="41">
        <v>65600</v>
      </c>
      <c r="DC868" s="41">
        <v>68100</v>
      </c>
      <c r="DD868" s="41">
        <v>70600</v>
      </c>
      <c r="DE868" s="41">
        <v>72400</v>
      </c>
      <c r="DF868" s="41">
        <v>72900</v>
      </c>
      <c r="DG868" s="41">
        <v>73700</v>
      </c>
      <c r="DH868" s="41">
        <v>75100</v>
      </c>
      <c r="DI868" s="41">
        <v>76700</v>
      </c>
      <c r="DJ868" s="41">
        <v>80100</v>
      </c>
      <c r="DK868" s="41">
        <v>84400</v>
      </c>
      <c r="DL868" s="41">
        <v>86500</v>
      </c>
      <c r="DM868" s="41">
        <v>85800</v>
      </c>
      <c r="DN868" s="41">
        <v>84400</v>
      </c>
      <c r="DO868" s="41">
        <v>82900</v>
      </c>
      <c r="DP868" s="41">
        <v>81600</v>
      </c>
    </row>
    <row r="869" spans="1:120">
      <c r="A869" s="41">
        <v>94305</v>
      </c>
      <c r="B869" s="41" t="s">
        <v>190</v>
      </c>
      <c r="C869" s="41" t="s">
        <v>66</v>
      </c>
      <c r="D869" s="41" t="s">
        <v>109</v>
      </c>
      <c r="E869" s="41" t="s">
        <v>110</v>
      </c>
      <c r="F869" s="41">
        <v>689200</v>
      </c>
      <c r="G869" s="41">
        <v>692200</v>
      </c>
      <c r="H869" s="41">
        <v>700600</v>
      </c>
      <c r="I869" s="41">
        <v>705900</v>
      </c>
      <c r="J869" s="41">
        <v>705200</v>
      </c>
      <c r="K869" s="41">
        <v>705300</v>
      </c>
      <c r="L869" s="41">
        <v>714000</v>
      </c>
      <c r="M869" s="41">
        <v>717800</v>
      </c>
      <c r="N869" s="41">
        <v>707100</v>
      </c>
      <c r="O869" s="41">
        <v>687400</v>
      </c>
      <c r="P869" s="41">
        <v>677400</v>
      </c>
      <c r="Q869" s="41">
        <v>675300</v>
      </c>
      <c r="R869" s="41">
        <v>677200</v>
      </c>
      <c r="S869" s="41">
        <v>679400</v>
      </c>
      <c r="T869" s="41">
        <v>676900</v>
      </c>
      <c r="U869" s="41">
        <v>675800</v>
      </c>
      <c r="V869" s="41">
        <v>688000</v>
      </c>
      <c r="W869" s="41">
        <v>710400</v>
      </c>
      <c r="X869" s="41">
        <v>733200</v>
      </c>
      <c r="Y869" s="41">
        <v>751100</v>
      </c>
      <c r="Z869" s="41">
        <v>761600</v>
      </c>
      <c r="AA869" s="41">
        <v>758600</v>
      </c>
      <c r="AB869" s="41">
        <v>754500</v>
      </c>
      <c r="AC869" s="41">
        <v>751200</v>
      </c>
      <c r="AD869" s="41">
        <v>743600</v>
      </c>
      <c r="AE869" s="41">
        <v>742400</v>
      </c>
      <c r="AF869" s="41">
        <v>756600</v>
      </c>
      <c r="AG869" s="41">
        <v>765900</v>
      </c>
      <c r="AH869" s="41">
        <v>761200</v>
      </c>
      <c r="AI869" s="41">
        <v>750700</v>
      </c>
      <c r="AJ869" s="41">
        <v>738100</v>
      </c>
      <c r="AK869" s="41">
        <v>734000</v>
      </c>
      <c r="AL869" s="41">
        <v>737900</v>
      </c>
      <c r="AM869" s="41">
        <v>742500</v>
      </c>
      <c r="AN869" s="41">
        <v>746200</v>
      </c>
      <c r="AO869" s="41">
        <v>763800</v>
      </c>
      <c r="AP869" s="41">
        <v>773300</v>
      </c>
      <c r="AQ869" s="41">
        <v>773800</v>
      </c>
      <c r="AR869" s="41">
        <v>779500</v>
      </c>
      <c r="AS869" s="41">
        <v>791400</v>
      </c>
      <c r="AT869" s="41">
        <v>795000</v>
      </c>
      <c r="AU869" s="41">
        <v>803600</v>
      </c>
      <c r="AV869" s="41">
        <v>809900</v>
      </c>
      <c r="AW869" s="41">
        <v>806500</v>
      </c>
      <c r="AX869" s="41">
        <v>795000</v>
      </c>
      <c r="AY869" s="41">
        <v>790600</v>
      </c>
      <c r="AZ869" s="41">
        <v>786200</v>
      </c>
      <c r="BA869" s="41">
        <v>770500</v>
      </c>
      <c r="BB869" s="41">
        <v>747100</v>
      </c>
      <c r="BC869" s="41">
        <v>721500</v>
      </c>
      <c r="BD869" s="41">
        <v>695700</v>
      </c>
      <c r="BE869" s="41">
        <v>680100</v>
      </c>
      <c r="BF869" s="41">
        <v>663100</v>
      </c>
      <c r="BG869" s="41">
        <v>639100</v>
      </c>
      <c r="BH869" s="41">
        <v>619000</v>
      </c>
      <c r="BI869" s="41">
        <v>604100</v>
      </c>
      <c r="BJ869" s="41">
        <v>594400</v>
      </c>
      <c r="BK869" s="41">
        <v>591700</v>
      </c>
      <c r="BL869" s="41">
        <v>587200</v>
      </c>
      <c r="BM869" s="41">
        <v>584400</v>
      </c>
      <c r="BN869" s="41">
        <v>590800</v>
      </c>
      <c r="BO869" s="41">
        <v>594700</v>
      </c>
      <c r="BP869" s="41">
        <v>587000</v>
      </c>
      <c r="BQ869" s="41">
        <v>574900</v>
      </c>
      <c r="BR869" s="41">
        <v>573500</v>
      </c>
      <c r="BS869" s="41">
        <v>576900</v>
      </c>
      <c r="BT869" s="41">
        <v>573300</v>
      </c>
      <c r="BU869" s="41">
        <v>576300</v>
      </c>
      <c r="BV869" s="41">
        <v>585800</v>
      </c>
      <c r="BW869" s="41">
        <v>587500</v>
      </c>
      <c r="BX869" s="41">
        <v>581200</v>
      </c>
      <c r="BY869" s="41">
        <v>577200</v>
      </c>
      <c r="BZ869" s="41">
        <v>573600</v>
      </c>
      <c r="CA869" s="41">
        <v>577600</v>
      </c>
      <c r="CB869" s="41">
        <v>576500</v>
      </c>
      <c r="CC869" s="41">
        <v>575700</v>
      </c>
      <c r="CD869" s="41">
        <v>586200</v>
      </c>
      <c r="CE869" s="41">
        <v>604200</v>
      </c>
      <c r="CF869" s="41">
        <v>612400</v>
      </c>
      <c r="CG869" s="41">
        <v>618400</v>
      </c>
      <c r="CH869" s="41">
        <v>633100</v>
      </c>
      <c r="CI869" s="41">
        <v>650400</v>
      </c>
      <c r="CJ869" s="41">
        <v>665200</v>
      </c>
      <c r="CK869" s="41">
        <v>685500</v>
      </c>
      <c r="CL869" s="41">
        <v>709400</v>
      </c>
      <c r="CM869" s="41">
        <v>723700</v>
      </c>
      <c r="CN869" s="41">
        <v>737600</v>
      </c>
      <c r="CO869" s="41">
        <v>757000</v>
      </c>
      <c r="CP869" s="41">
        <v>778300</v>
      </c>
      <c r="CQ869" s="41">
        <v>792700</v>
      </c>
      <c r="CR869" s="41">
        <v>804900</v>
      </c>
      <c r="CS869" s="41">
        <v>805700</v>
      </c>
      <c r="CT869" s="41">
        <v>804000</v>
      </c>
      <c r="CU869" s="41">
        <v>807400</v>
      </c>
      <c r="CV869" s="41">
        <v>816700</v>
      </c>
      <c r="CW869" s="41">
        <v>813200</v>
      </c>
      <c r="CX869" s="41">
        <v>820600</v>
      </c>
      <c r="CY869" s="41">
        <v>846600</v>
      </c>
      <c r="CZ869" s="41">
        <v>879800</v>
      </c>
      <c r="DA869" s="41">
        <v>898500</v>
      </c>
      <c r="DB869" s="41">
        <v>904600</v>
      </c>
      <c r="DC869" s="41">
        <v>913300</v>
      </c>
      <c r="DD869" s="41">
        <v>930100</v>
      </c>
      <c r="DE869" s="41">
        <v>934800</v>
      </c>
      <c r="DF869" s="41">
        <v>930100</v>
      </c>
      <c r="DG869" s="41">
        <v>940800</v>
      </c>
      <c r="DH869" s="41">
        <v>966800</v>
      </c>
      <c r="DI869" s="41">
        <v>985300</v>
      </c>
      <c r="DJ869" s="41">
        <v>1002400</v>
      </c>
      <c r="DK869" s="41">
        <v>1023000</v>
      </c>
      <c r="DL869" s="41">
        <v>1058400</v>
      </c>
      <c r="DM869" s="41">
        <v>1100800</v>
      </c>
      <c r="DN869" s="41">
        <v>1123800</v>
      </c>
      <c r="DO869" s="41">
        <v>1110300</v>
      </c>
      <c r="DP869" s="41">
        <v>1096600</v>
      </c>
    </row>
    <row r="870" spans="1:120">
      <c r="A870" s="41">
        <v>93428</v>
      </c>
      <c r="B870" s="41" t="s">
        <v>784</v>
      </c>
      <c r="C870" s="41" t="s">
        <v>66</v>
      </c>
      <c r="D870" s="41" t="s">
        <v>514</v>
      </c>
      <c r="E870" s="41" t="s">
        <v>514</v>
      </c>
      <c r="F870" s="41">
        <v>641000</v>
      </c>
      <c r="G870" s="41">
        <v>661500</v>
      </c>
      <c r="H870" s="41">
        <v>670800</v>
      </c>
      <c r="I870" s="41">
        <v>673600</v>
      </c>
      <c r="J870" s="41">
        <v>681900</v>
      </c>
      <c r="K870" s="41">
        <v>674900</v>
      </c>
      <c r="L870" s="41">
        <v>649300</v>
      </c>
      <c r="M870" s="41">
        <v>627900</v>
      </c>
      <c r="N870" s="41">
        <v>622600</v>
      </c>
      <c r="O870" s="41">
        <v>629900</v>
      </c>
      <c r="P870" s="41">
        <v>648100</v>
      </c>
      <c r="Q870" s="41">
        <v>667100</v>
      </c>
      <c r="R870" s="41">
        <v>675900</v>
      </c>
      <c r="S870" s="41">
        <v>675900</v>
      </c>
      <c r="T870" s="41">
        <v>676000</v>
      </c>
      <c r="U870" s="41">
        <v>677100</v>
      </c>
      <c r="V870" s="41">
        <v>672100</v>
      </c>
      <c r="W870" s="41">
        <v>668000</v>
      </c>
      <c r="X870" s="41">
        <v>667600</v>
      </c>
      <c r="Y870" s="41">
        <v>662400</v>
      </c>
      <c r="Z870" s="41">
        <v>652700</v>
      </c>
      <c r="AA870" s="41">
        <v>643200</v>
      </c>
      <c r="AB870" s="41">
        <v>631500</v>
      </c>
      <c r="AC870" s="41">
        <v>614000</v>
      </c>
      <c r="AD870" s="41">
        <v>598600</v>
      </c>
      <c r="AE870" s="41">
        <v>584300</v>
      </c>
      <c r="AF870" s="41">
        <v>568700</v>
      </c>
      <c r="AG870" s="41">
        <v>558300</v>
      </c>
      <c r="AH870" s="41">
        <v>560500</v>
      </c>
      <c r="AI870" s="41">
        <v>569800</v>
      </c>
      <c r="AJ870" s="41">
        <v>578300</v>
      </c>
      <c r="AK870" s="41">
        <v>582600</v>
      </c>
      <c r="AL870" s="41">
        <v>583500</v>
      </c>
      <c r="AM870" s="41">
        <v>583100</v>
      </c>
      <c r="AN870" s="41">
        <v>583500</v>
      </c>
      <c r="AO870" s="41">
        <v>581400</v>
      </c>
      <c r="AP870" s="41">
        <v>569000</v>
      </c>
      <c r="AQ870" s="41">
        <v>561600</v>
      </c>
      <c r="AR870" s="41">
        <v>563000</v>
      </c>
      <c r="AS870" s="41">
        <v>561000</v>
      </c>
      <c r="AT870" s="41">
        <v>553100</v>
      </c>
      <c r="AU870" s="41">
        <v>546000</v>
      </c>
      <c r="AV870" s="41">
        <v>538300</v>
      </c>
      <c r="AW870" s="41">
        <v>535000</v>
      </c>
      <c r="AX870" s="41">
        <v>532600</v>
      </c>
      <c r="AY870" s="41">
        <v>531100</v>
      </c>
      <c r="AZ870" s="41">
        <v>533600</v>
      </c>
      <c r="BA870" s="41">
        <v>531000</v>
      </c>
      <c r="BB870" s="41">
        <v>519600</v>
      </c>
      <c r="BC870" s="41">
        <v>507100</v>
      </c>
      <c r="BD870" s="41">
        <v>496400</v>
      </c>
      <c r="BE870" s="41">
        <v>487400</v>
      </c>
      <c r="BF870" s="41">
        <v>481900</v>
      </c>
      <c r="BG870" s="41">
        <v>476600</v>
      </c>
      <c r="BH870" s="41">
        <v>474800</v>
      </c>
      <c r="BI870" s="41">
        <v>479200</v>
      </c>
      <c r="BJ870" s="41">
        <v>484700</v>
      </c>
      <c r="BK870" s="41">
        <v>484500</v>
      </c>
      <c r="BL870" s="41">
        <v>482800</v>
      </c>
      <c r="BM870" s="41">
        <v>482000</v>
      </c>
      <c r="BN870" s="41">
        <v>477400</v>
      </c>
      <c r="BO870" s="41">
        <v>471300</v>
      </c>
      <c r="BP870" s="41">
        <v>467400</v>
      </c>
      <c r="BQ870" s="41">
        <v>465700</v>
      </c>
      <c r="BR870" s="41">
        <v>459900</v>
      </c>
      <c r="BS870" s="41">
        <v>458500</v>
      </c>
      <c r="BT870" s="41">
        <v>458600</v>
      </c>
      <c r="BU870" s="41">
        <v>452800</v>
      </c>
      <c r="BV870" s="41">
        <v>444300</v>
      </c>
      <c r="BW870" s="41">
        <v>435800</v>
      </c>
      <c r="BX870" s="41">
        <v>417000</v>
      </c>
      <c r="BY870" s="41">
        <v>407600</v>
      </c>
      <c r="BZ870" s="41">
        <v>410300</v>
      </c>
      <c r="CA870" s="41">
        <v>407600</v>
      </c>
      <c r="CB870" s="41">
        <v>399600</v>
      </c>
      <c r="CC870" s="41">
        <v>398100</v>
      </c>
      <c r="CD870" s="41">
        <v>397200</v>
      </c>
      <c r="CE870" s="41">
        <v>398300</v>
      </c>
      <c r="CF870" s="41">
        <v>404200</v>
      </c>
      <c r="CG870" s="41">
        <v>407800</v>
      </c>
      <c r="CH870" s="41">
        <v>405000</v>
      </c>
      <c r="CI870" s="41">
        <v>400500</v>
      </c>
      <c r="CJ870" s="41">
        <v>400300</v>
      </c>
      <c r="CK870" s="41">
        <v>401400</v>
      </c>
      <c r="CL870" s="41">
        <v>403400</v>
      </c>
      <c r="CM870" s="41">
        <v>408600</v>
      </c>
      <c r="CN870" s="41">
        <v>416400</v>
      </c>
      <c r="CO870" s="41">
        <v>423200</v>
      </c>
      <c r="CP870" s="41">
        <v>423000</v>
      </c>
      <c r="CQ870" s="41">
        <v>418100</v>
      </c>
      <c r="CR870" s="41">
        <v>415400</v>
      </c>
      <c r="CS870" s="41">
        <v>418200</v>
      </c>
      <c r="CT870" s="41">
        <v>419300</v>
      </c>
      <c r="CU870" s="41">
        <v>419500</v>
      </c>
      <c r="CV870" s="41">
        <v>420900</v>
      </c>
      <c r="CW870" s="41">
        <v>419900</v>
      </c>
      <c r="CX870" s="41">
        <v>418700</v>
      </c>
      <c r="CY870" s="41">
        <v>421100</v>
      </c>
      <c r="CZ870" s="41">
        <v>428700</v>
      </c>
      <c r="DA870" s="41">
        <v>438000</v>
      </c>
      <c r="DB870" s="41">
        <v>448000</v>
      </c>
      <c r="DC870" s="41">
        <v>451200</v>
      </c>
      <c r="DD870" s="41">
        <v>448400</v>
      </c>
      <c r="DE870" s="41">
        <v>449200</v>
      </c>
      <c r="DF870" s="41">
        <v>457600</v>
      </c>
      <c r="DG870" s="41">
        <v>463100</v>
      </c>
      <c r="DH870" s="41">
        <v>463500</v>
      </c>
      <c r="DI870" s="41">
        <v>463700</v>
      </c>
      <c r="DJ870" s="41">
        <v>469000</v>
      </c>
      <c r="DK870" s="41">
        <v>475800</v>
      </c>
      <c r="DL870" s="41">
        <v>475900</v>
      </c>
      <c r="DM870" s="41">
        <v>472100</v>
      </c>
      <c r="DN870" s="41">
        <v>480300</v>
      </c>
      <c r="DO870" s="41">
        <v>493500</v>
      </c>
      <c r="DP870" s="41">
        <v>501600</v>
      </c>
    </row>
    <row r="871" spans="1:120">
      <c r="A871" s="41">
        <v>90211</v>
      </c>
      <c r="B871" s="41" t="s">
        <v>677</v>
      </c>
      <c r="C871" s="41" t="s">
        <v>66</v>
      </c>
      <c r="D871" s="41" t="s">
        <v>394</v>
      </c>
      <c r="E871" s="41" t="s">
        <v>394</v>
      </c>
      <c r="F871" s="41">
        <v>768700</v>
      </c>
      <c r="G871" s="41">
        <v>778500</v>
      </c>
      <c r="H871" s="41">
        <v>781700</v>
      </c>
      <c r="I871" s="41">
        <v>793600</v>
      </c>
      <c r="J871" s="41">
        <v>806400</v>
      </c>
      <c r="K871" s="41">
        <v>822900</v>
      </c>
      <c r="L871" s="41">
        <v>842400</v>
      </c>
      <c r="M871" s="41">
        <v>855400</v>
      </c>
      <c r="N871" s="41">
        <v>866500</v>
      </c>
      <c r="O871" s="41">
        <v>879500</v>
      </c>
      <c r="P871" s="41">
        <v>891800</v>
      </c>
      <c r="Q871" s="41">
        <v>903900</v>
      </c>
      <c r="R871" s="41">
        <v>916200</v>
      </c>
      <c r="S871" s="41">
        <v>923400</v>
      </c>
      <c r="T871" s="41">
        <v>934700</v>
      </c>
      <c r="U871" s="41">
        <v>945000</v>
      </c>
      <c r="V871" s="41">
        <v>946400</v>
      </c>
      <c r="W871" s="41">
        <v>951300</v>
      </c>
      <c r="X871" s="41">
        <v>963200</v>
      </c>
      <c r="Y871" s="41">
        <v>967000</v>
      </c>
      <c r="Z871" s="41">
        <v>952400</v>
      </c>
      <c r="AA871" s="41">
        <v>938500</v>
      </c>
      <c r="AB871" s="41">
        <v>933800</v>
      </c>
      <c r="AC871" s="41">
        <v>929000</v>
      </c>
      <c r="AD871" s="41">
        <v>925200</v>
      </c>
      <c r="AE871" s="41">
        <v>927200</v>
      </c>
      <c r="AF871" s="41">
        <v>919100</v>
      </c>
      <c r="AG871" s="41">
        <v>901600</v>
      </c>
      <c r="AH871" s="41">
        <v>889200</v>
      </c>
      <c r="AI871" s="41">
        <v>876400</v>
      </c>
      <c r="AJ871" s="41">
        <v>866700</v>
      </c>
      <c r="AK871" s="41">
        <v>867100</v>
      </c>
      <c r="AL871" s="41">
        <v>874600</v>
      </c>
      <c r="AM871" s="41">
        <v>883000</v>
      </c>
      <c r="AN871" s="41">
        <v>890900</v>
      </c>
      <c r="AO871" s="41">
        <v>892900</v>
      </c>
      <c r="AP871" s="41">
        <v>899800</v>
      </c>
      <c r="AQ871" s="41">
        <v>917500</v>
      </c>
      <c r="AR871" s="41">
        <v>927700</v>
      </c>
      <c r="AS871" s="41">
        <v>923000</v>
      </c>
      <c r="AT871" s="41">
        <v>915600</v>
      </c>
      <c r="AU871" s="41">
        <v>904200</v>
      </c>
      <c r="AV871" s="41">
        <v>888100</v>
      </c>
      <c r="AW871" s="41">
        <v>877300</v>
      </c>
      <c r="AX871" s="41">
        <v>868200</v>
      </c>
      <c r="AY871" s="41">
        <v>855500</v>
      </c>
      <c r="AZ871" s="41">
        <v>844100</v>
      </c>
      <c r="BA871" s="41">
        <v>836500</v>
      </c>
      <c r="BB871" s="41">
        <v>826500</v>
      </c>
      <c r="BC871" s="41">
        <v>816500</v>
      </c>
      <c r="BD871" s="41">
        <v>804700</v>
      </c>
      <c r="BE871" s="41">
        <v>791400</v>
      </c>
      <c r="BF871" s="41">
        <v>787000</v>
      </c>
      <c r="BG871" s="41">
        <v>791100</v>
      </c>
      <c r="BH871" s="41">
        <v>788900</v>
      </c>
      <c r="BI871" s="41">
        <v>784500</v>
      </c>
      <c r="BJ871" s="41">
        <v>788600</v>
      </c>
      <c r="BK871" s="41">
        <v>789800</v>
      </c>
      <c r="BL871" s="41">
        <v>784000</v>
      </c>
      <c r="BM871" s="41">
        <v>779100</v>
      </c>
      <c r="BN871" s="41">
        <v>774300</v>
      </c>
      <c r="BO871" s="41">
        <v>762700</v>
      </c>
      <c r="BP871" s="41">
        <v>757600</v>
      </c>
      <c r="BQ871" s="41">
        <v>763700</v>
      </c>
      <c r="BR871" s="41">
        <v>770200</v>
      </c>
      <c r="BS871" s="41">
        <v>776400</v>
      </c>
      <c r="BT871" s="41">
        <v>779800</v>
      </c>
      <c r="BU871" s="41">
        <v>780900</v>
      </c>
      <c r="BV871" s="41">
        <v>777700</v>
      </c>
      <c r="BW871" s="41">
        <v>772800</v>
      </c>
      <c r="BX871" s="41">
        <v>762400</v>
      </c>
      <c r="BY871" s="41">
        <v>754900</v>
      </c>
      <c r="BZ871" s="41">
        <v>748300</v>
      </c>
      <c r="CA871" s="41">
        <v>745000</v>
      </c>
      <c r="CB871" s="41">
        <v>745700</v>
      </c>
      <c r="CC871" s="41">
        <v>751900</v>
      </c>
      <c r="CD871" s="41">
        <v>751800</v>
      </c>
      <c r="CE871" s="41">
        <v>750100</v>
      </c>
      <c r="CF871" s="41">
        <v>757800</v>
      </c>
      <c r="CG871" s="41">
        <v>770100</v>
      </c>
      <c r="CH871" s="41">
        <v>780900</v>
      </c>
      <c r="CI871" s="41">
        <v>790200</v>
      </c>
      <c r="CJ871" s="41">
        <v>787800</v>
      </c>
      <c r="CK871" s="41">
        <v>773400</v>
      </c>
      <c r="CL871" s="41">
        <v>762100</v>
      </c>
      <c r="CM871" s="41">
        <v>756600</v>
      </c>
      <c r="CN871" s="41">
        <v>753700</v>
      </c>
      <c r="CO871" s="41">
        <v>753100</v>
      </c>
      <c r="CP871" s="41">
        <v>751500</v>
      </c>
      <c r="CQ871" s="41">
        <v>746200</v>
      </c>
      <c r="CR871" s="41">
        <v>744000</v>
      </c>
      <c r="CS871" s="41">
        <v>747100</v>
      </c>
      <c r="CT871" s="41">
        <v>752300</v>
      </c>
      <c r="CU871" s="41">
        <v>757200</v>
      </c>
      <c r="CV871" s="41">
        <v>761700</v>
      </c>
      <c r="CW871" s="41">
        <v>768200</v>
      </c>
      <c r="CX871" s="41">
        <v>782900</v>
      </c>
      <c r="CY871" s="41">
        <v>802400</v>
      </c>
      <c r="CZ871" s="41">
        <v>815900</v>
      </c>
      <c r="DA871" s="41">
        <v>818900</v>
      </c>
      <c r="DB871" s="41">
        <v>823300</v>
      </c>
      <c r="DC871" s="41">
        <v>829700</v>
      </c>
      <c r="DD871" s="41">
        <v>834500</v>
      </c>
      <c r="DE871" s="41">
        <v>834000</v>
      </c>
      <c r="DF871" s="41">
        <v>835200</v>
      </c>
      <c r="DG871" s="41">
        <v>839800</v>
      </c>
      <c r="DH871" s="41">
        <v>857600</v>
      </c>
      <c r="DI871" s="41">
        <v>876600</v>
      </c>
      <c r="DJ871" s="41">
        <v>885300</v>
      </c>
      <c r="DK871" s="41">
        <v>884800</v>
      </c>
      <c r="DL871" s="41">
        <v>888500</v>
      </c>
      <c r="DM871" s="41">
        <v>895400</v>
      </c>
      <c r="DN871" s="41">
        <v>906700</v>
      </c>
      <c r="DO871" s="41">
        <v>913800</v>
      </c>
      <c r="DP871" s="41">
        <v>915100</v>
      </c>
    </row>
    <row r="872" spans="1:120">
      <c r="A872" s="41">
        <v>95391</v>
      </c>
      <c r="B872" s="41" t="s">
        <v>537</v>
      </c>
      <c r="C872" s="41" t="s">
        <v>66</v>
      </c>
      <c r="D872" s="41" t="s">
        <v>496</v>
      </c>
      <c r="E872" s="41" t="s">
        <v>497</v>
      </c>
      <c r="F872" s="41">
        <v>412900</v>
      </c>
      <c r="G872" s="41">
        <v>422400</v>
      </c>
      <c r="H872" s="41">
        <v>430100</v>
      </c>
      <c r="I872" s="41">
        <v>434700</v>
      </c>
      <c r="J872" s="41">
        <v>437300</v>
      </c>
      <c r="K872" s="41">
        <v>433600</v>
      </c>
      <c r="L872" s="41">
        <v>425300</v>
      </c>
      <c r="M872" s="41">
        <v>419800</v>
      </c>
      <c r="N872" s="41">
        <v>420100</v>
      </c>
      <c r="O872" s="41">
        <v>422600</v>
      </c>
      <c r="P872" s="41">
        <v>426600</v>
      </c>
      <c r="Q872" s="41">
        <v>424700</v>
      </c>
      <c r="R872" s="41">
        <v>419300</v>
      </c>
      <c r="S872" s="41">
        <v>418200</v>
      </c>
      <c r="T872" s="41">
        <v>420100</v>
      </c>
      <c r="U872" s="41">
        <v>419800</v>
      </c>
      <c r="V872" s="41">
        <v>414000</v>
      </c>
      <c r="W872" s="41">
        <v>405400</v>
      </c>
      <c r="X872" s="41">
        <v>398900</v>
      </c>
      <c r="Y872" s="41">
        <v>394200</v>
      </c>
      <c r="Z872" s="41">
        <v>388000</v>
      </c>
      <c r="AA872" s="41">
        <v>382800</v>
      </c>
      <c r="AB872" s="41">
        <v>380100</v>
      </c>
      <c r="AC872" s="41">
        <v>376700</v>
      </c>
      <c r="AD872" s="41">
        <v>370700</v>
      </c>
      <c r="AE872" s="41">
        <v>366000</v>
      </c>
      <c r="AF872" s="41">
        <v>364600</v>
      </c>
      <c r="AG872" s="41">
        <v>363000</v>
      </c>
      <c r="AH872" s="41">
        <v>360000</v>
      </c>
      <c r="AI872" s="41">
        <v>359300</v>
      </c>
      <c r="AJ872" s="41">
        <v>357900</v>
      </c>
      <c r="AK872" s="41">
        <v>354400</v>
      </c>
      <c r="AL872" s="41">
        <v>348800</v>
      </c>
      <c r="AM872" s="41">
        <v>341800</v>
      </c>
      <c r="AN872" s="41">
        <v>334400</v>
      </c>
      <c r="AO872" s="41">
        <v>328200</v>
      </c>
      <c r="AP872" s="41">
        <v>320300</v>
      </c>
      <c r="AQ872" s="41">
        <v>310800</v>
      </c>
      <c r="AR872" s="41">
        <v>299800</v>
      </c>
      <c r="AS872" s="41">
        <v>287800</v>
      </c>
      <c r="AT872" s="41">
        <v>276200</v>
      </c>
      <c r="AU872" s="41">
        <v>269300</v>
      </c>
      <c r="AV872" s="41">
        <v>265800</v>
      </c>
      <c r="AW872" s="41">
        <v>260100</v>
      </c>
      <c r="AX872" s="41">
        <v>250700</v>
      </c>
      <c r="AY872" s="41">
        <v>241300</v>
      </c>
      <c r="AZ872" s="41">
        <v>233700</v>
      </c>
      <c r="BA872" s="41">
        <v>226500</v>
      </c>
      <c r="BB872" s="41">
        <v>219200</v>
      </c>
      <c r="BC872" s="41">
        <v>211100</v>
      </c>
      <c r="BD872" s="41">
        <v>202300</v>
      </c>
      <c r="BE872" s="41">
        <v>194900</v>
      </c>
      <c r="BF872" s="41">
        <v>191300</v>
      </c>
      <c r="BG872" s="41">
        <v>190200</v>
      </c>
      <c r="BH872" s="41">
        <v>189100</v>
      </c>
      <c r="BI872" s="41">
        <v>188500</v>
      </c>
      <c r="BJ872" s="41">
        <v>189000</v>
      </c>
      <c r="BK872" s="41">
        <v>189300</v>
      </c>
      <c r="BL872" s="41">
        <v>189300</v>
      </c>
      <c r="BM872" s="41">
        <v>188900</v>
      </c>
      <c r="BN872" s="41">
        <v>191100</v>
      </c>
      <c r="BO872" s="41">
        <v>193400</v>
      </c>
      <c r="BP872" s="41">
        <v>192200</v>
      </c>
      <c r="BQ872" s="41">
        <v>188200</v>
      </c>
      <c r="BR872" s="41">
        <v>184700</v>
      </c>
      <c r="BS872" s="41">
        <v>179500</v>
      </c>
      <c r="BT872" s="41">
        <v>175000</v>
      </c>
      <c r="BU872" s="41">
        <v>173300</v>
      </c>
      <c r="BV872" s="41">
        <v>173600</v>
      </c>
      <c r="BW872" s="41">
        <v>173200</v>
      </c>
      <c r="BX872" s="41">
        <v>170100</v>
      </c>
      <c r="BY872" s="41">
        <v>167800</v>
      </c>
      <c r="BZ872" s="41">
        <v>167400</v>
      </c>
      <c r="CA872" s="41">
        <v>166300</v>
      </c>
      <c r="CB872" s="41">
        <v>164900</v>
      </c>
      <c r="CC872" s="41">
        <v>163300</v>
      </c>
      <c r="CD872" s="41">
        <v>162000</v>
      </c>
      <c r="CE872" s="41">
        <v>159900</v>
      </c>
      <c r="CF872" s="41">
        <v>154000</v>
      </c>
      <c r="CG872" s="41">
        <v>146700</v>
      </c>
      <c r="CH872" s="41">
        <v>142200</v>
      </c>
      <c r="CI872" s="41">
        <v>139400</v>
      </c>
      <c r="CJ872" s="41">
        <v>136300</v>
      </c>
      <c r="CK872" s="41">
        <v>134300</v>
      </c>
      <c r="CL872" s="41">
        <v>134300</v>
      </c>
      <c r="CM872" s="41">
        <v>135900</v>
      </c>
      <c r="CN872" s="41">
        <v>137600</v>
      </c>
      <c r="CO872" s="41">
        <v>139200</v>
      </c>
      <c r="CP872" s="41">
        <v>140300</v>
      </c>
      <c r="CQ872" s="41">
        <v>140500</v>
      </c>
      <c r="CR872" s="41">
        <v>142100</v>
      </c>
      <c r="CS872" s="41">
        <v>144900</v>
      </c>
      <c r="CT872" s="41">
        <v>147600</v>
      </c>
      <c r="CU872" s="41">
        <v>148300</v>
      </c>
      <c r="CV872" s="41">
        <v>150400</v>
      </c>
      <c r="CW872" s="41">
        <v>152500</v>
      </c>
      <c r="CX872" s="41">
        <v>152600</v>
      </c>
      <c r="CY872" s="41">
        <v>154300</v>
      </c>
      <c r="CZ872" s="41">
        <v>159800</v>
      </c>
      <c r="DA872" s="41">
        <v>166400</v>
      </c>
      <c r="DB872" s="41">
        <v>171200</v>
      </c>
      <c r="DC872" s="41">
        <v>175900</v>
      </c>
      <c r="DD872" s="41">
        <v>181400</v>
      </c>
      <c r="DE872" s="41">
        <v>187800</v>
      </c>
      <c r="DF872" s="41">
        <v>190600</v>
      </c>
      <c r="DG872" s="41">
        <v>194400</v>
      </c>
      <c r="DH872" s="41">
        <v>199700</v>
      </c>
      <c r="DI872" s="41">
        <v>203000</v>
      </c>
      <c r="DJ872" s="41">
        <v>202400</v>
      </c>
      <c r="DK872" s="41">
        <v>201200</v>
      </c>
      <c r="DL872" s="41">
        <v>205400</v>
      </c>
      <c r="DM872" s="41">
        <v>213700</v>
      </c>
      <c r="DN872" s="41">
        <v>221300</v>
      </c>
      <c r="DO872" s="41">
        <v>226700</v>
      </c>
      <c r="DP872" s="41">
        <v>231200</v>
      </c>
    </row>
    <row r="873" spans="1:120">
      <c r="A873" s="41">
        <v>95018</v>
      </c>
      <c r="B873" s="41" t="s">
        <v>761</v>
      </c>
      <c r="C873" s="41" t="s">
        <v>66</v>
      </c>
      <c r="D873" s="41" t="s">
        <v>439</v>
      </c>
      <c r="E873" s="41" t="s">
        <v>439</v>
      </c>
      <c r="F873" s="41">
        <v>491100</v>
      </c>
      <c r="G873" s="41">
        <v>496400</v>
      </c>
      <c r="H873" s="41">
        <v>501300</v>
      </c>
      <c r="I873" s="41">
        <v>507000</v>
      </c>
      <c r="J873" s="41">
        <v>512600</v>
      </c>
      <c r="K873" s="41">
        <v>518400</v>
      </c>
      <c r="L873" s="41">
        <v>523200</v>
      </c>
      <c r="M873" s="41">
        <v>527500</v>
      </c>
      <c r="N873" s="41">
        <v>531000</v>
      </c>
      <c r="O873" s="41">
        <v>530900</v>
      </c>
      <c r="P873" s="41">
        <v>526700</v>
      </c>
      <c r="Q873" s="41">
        <v>524300</v>
      </c>
      <c r="R873" s="41">
        <v>525500</v>
      </c>
      <c r="S873" s="41">
        <v>525900</v>
      </c>
      <c r="T873" s="41">
        <v>523500</v>
      </c>
      <c r="U873" s="41">
        <v>521200</v>
      </c>
      <c r="V873" s="41">
        <v>519700</v>
      </c>
      <c r="W873" s="41">
        <v>518300</v>
      </c>
      <c r="X873" s="41">
        <v>517400</v>
      </c>
      <c r="Y873" s="41">
        <v>518200</v>
      </c>
      <c r="Z873" s="41">
        <v>517900</v>
      </c>
      <c r="AA873" s="41">
        <v>516000</v>
      </c>
      <c r="AB873" s="41">
        <v>515400</v>
      </c>
      <c r="AC873" s="41">
        <v>515600</v>
      </c>
      <c r="AD873" s="41">
        <v>515400</v>
      </c>
      <c r="AE873" s="41">
        <v>518800</v>
      </c>
      <c r="AF873" s="41">
        <v>525800</v>
      </c>
      <c r="AG873" s="41">
        <v>531000</v>
      </c>
      <c r="AH873" s="41">
        <v>532600</v>
      </c>
      <c r="AI873" s="41">
        <v>533100</v>
      </c>
      <c r="AJ873" s="41">
        <v>531900</v>
      </c>
      <c r="AK873" s="41">
        <v>529800</v>
      </c>
      <c r="AL873" s="41">
        <v>524000</v>
      </c>
      <c r="AM873" s="41">
        <v>515100</v>
      </c>
      <c r="AN873" s="41">
        <v>506300</v>
      </c>
      <c r="AO873" s="41">
        <v>498800</v>
      </c>
      <c r="AP873" s="41">
        <v>487100</v>
      </c>
      <c r="AQ873" s="41">
        <v>469200</v>
      </c>
      <c r="AR873" s="41">
        <v>452100</v>
      </c>
      <c r="AS873" s="41">
        <v>439300</v>
      </c>
      <c r="AT873" s="41">
        <v>428500</v>
      </c>
      <c r="AU873" s="41">
        <v>416500</v>
      </c>
      <c r="AV873" s="41">
        <v>405200</v>
      </c>
      <c r="AW873" s="41">
        <v>397200</v>
      </c>
      <c r="AX873" s="41">
        <v>391300</v>
      </c>
      <c r="AY873" s="41">
        <v>385400</v>
      </c>
      <c r="AZ873" s="41">
        <v>376200</v>
      </c>
      <c r="BA873" s="41">
        <v>373400</v>
      </c>
      <c r="BB873" s="41">
        <v>377000</v>
      </c>
      <c r="BC873" s="41">
        <v>376900</v>
      </c>
      <c r="BD873" s="41">
        <v>370200</v>
      </c>
      <c r="BE873" s="41">
        <v>367700</v>
      </c>
      <c r="BF873" s="41">
        <v>368500</v>
      </c>
      <c r="BG873" s="41">
        <v>368400</v>
      </c>
      <c r="BH873" s="41">
        <v>366600</v>
      </c>
      <c r="BI873" s="41">
        <v>365700</v>
      </c>
      <c r="BJ873" s="41">
        <v>365900</v>
      </c>
      <c r="BK873" s="41">
        <v>365000</v>
      </c>
      <c r="BL873" s="41">
        <v>364100</v>
      </c>
      <c r="BM873" s="41">
        <v>360500</v>
      </c>
      <c r="BN873" s="41">
        <v>356400</v>
      </c>
      <c r="BO873" s="41">
        <v>359800</v>
      </c>
      <c r="BP873" s="41">
        <v>364400</v>
      </c>
      <c r="BQ873" s="41">
        <v>359400</v>
      </c>
      <c r="BR873" s="41">
        <v>350800</v>
      </c>
      <c r="BS873" s="41">
        <v>344500</v>
      </c>
      <c r="BT873" s="41">
        <v>348300</v>
      </c>
      <c r="BU873" s="41">
        <v>355000</v>
      </c>
      <c r="BV873" s="41">
        <v>356800</v>
      </c>
      <c r="BW873" s="41">
        <v>349900</v>
      </c>
      <c r="BX873" s="41">
        <v>346500</v>
      </c>
      <c r="BY873" s="41">
        <v>344900</v>
      </c>
      <c r="BZ873" s="41">
        <v>342500</v>
      </c>
      <c r="CA873" s="41">
        <v>338000</v>
      </c>
      <c r="CB873" s="41">
        <v>332500</v>
      </c>
      <c r="CC873" s="41">
        <v>327900</v>
      </c>
      <c r="CD873" s="41">
        <v>327000</v>
      </c>
      <c r="CE873" s="41">
        <v>327500</v>
      </c>
      <c r="CF873" s="41">
        <v>319800</v>
      </c>
      <c r="CG873" s="41">
        <v>303700</v>
      </c>
      <c r="CH873" s="41">
        <v>291400</v>
      </c>
      <c r="CI873" s="41">
        <v>289300</v>
      </c>
      <c r="CJ873" s="41">
        <v>290900</v>
      </c>
      <c r="CK873" s="41">
        <v>285600</v>
      </c>
      <c r="CL873" s="41">
        <v>282800</v>
      </c>
      <c r="CM873" s="41">
        <v>283900</v>
      </c>
      <c r="CN873" s="41">
        <v>287500</v>
      </c>
      <c r="CO873" s="41">
        <v>289000</v>
      </c>
      <c r="CP873" s="41">
        <v>289100</v>
      </c>
      <c r="CQ873" s="41">
        <v>293700</v>
      </c>
      <c r="CR873" s="41">
        <v>299000</v>
      </c>
      <c r="CS873" s="41">
        <v>299600</v>
      </c>
      <c r="CT873" s="41">
        <v>299000</v>
      </c>
      <c r="CU873" s="41">
        <v>307400</v>
      </c>
      <c r="CV873" s="41">
        <v>318200</v>
      </c>
      <c r="CW873" s="41">
        <v>326000</v>
      </c>
      <c r="CX873" s="41">
        <v>327600</v>
      </c>
      <c r="CY873" s="41">
        <v>330000</v>
      </c>
      <c r="CZ873" s="41">
        <v>337400</v>
      </c>
      <c r="DA873" s="41">
        <v>348600</v>
      </c>
      <c r="DB873" s="41">
        <v>358400</v>
      </c>
      <c r="DC873" s="41">
        <v>359500</v>
      </c>
      <c r="DD873" s="41">
        <v>362600</v>
      </c>
      <c r="DE873" s="41">
        <v>372800</v>
      </c>
      <c r="DF873" s="41">
        <v>383900</v>
      </c>
      <c r="DG873" s="41">
        <v>391800</v>
      </c>
      <c r="DH873" s="41">
        <v>394800</v>
      </c>
      <c r="DI873" s="41">
        <v>396500</v>
      </c>
      <c r="DJ873" s="41">
        <v>399900</v>
      </c>
      <c r="DK873" s="41">
        <v>405400</v>
      </c>
      <c r="DL873" s="41">
        <v>410700</v>
      </c>
      <c r="DM873" s="41">
        <v>412400</v>
      </c>
      <c r="DN873" s="41">
        <v>411500</v>
      </c>
      <c r="DO873" s="41">
        <v>417200</v>
      </c>
      <c r="DP873" s="41">
        <v>423800</v>
      </c>
    </row>
    <row r="874" spans="1:120">
      <c r="A874" s="41">
        <v>90077</v>
      </c>
      <c r="B874" s="41" t="s">
        <v>394</v>
      </c>
      <c r="C874" s="41" t="s">
        <v>66</v>
      </c>
      <c r="D874" s="41" t="s">
        <v>394</v>
      </c>
      <c r="E874" s="41" t="s">
        <v>394</v>
      </c>
      <c r="F874" s="41">
        <v>1046300</v>
      </c>
      <c r="G874" s="41">
        <v>1058000</v>
      </c>
      <c r="H874" s="41">
        <v>1081300</v>
      </c>
      <c r="I874" s="41">
        <v>1114700</v>
      </c>
      <c r="J874" s="41">
        <v>1142400</v>
      </c>
      <c r="K874" s="41">
        <v>1165600</v>
      </c>
      <c r="L874" s="41">
        <v>1191600</v>
      </c>
      <c r="M874" s="41">
        <v>1208800</v>
      </c>
      <c r="N874" s="41">
        <v>1209600</v>
      </c>
      <c r="O874" s="41">
        <v>1211500</v>
      </c>
      <c r="P874" s="41">
        <v>1223700</v>
      </c>
      <c r="Q874" s="41">
        <v>1230700</v>
      </c>
      <c r="R874" s="41">
        <v>1226300</v>
      </c>
      <c r="S874" s="41">
        <v>1213800</v>
      </c>
      <c r="T874" s="41">
        <v>1204000</v>
      </c>
      <c r="U874" s="41">
        <v>1203200</v>
      </c>
      <c r="V874" s="41">
        <v>1210800</v>
      </c>
      <c r="W874" s="41">
        <v>1217000</v>
      </c>
      <c r="X874" s="41">
        <v>1202000</v>
      </c>
      <c r="Y874" s="41">
        <v>1179100</v>
      </c>
      <c r="Z874" s="41">
        <v>1173900</v>
      </c>
      <c r="AA874" s="41">
        <v>1183100</v>
      </c>
      <c r="AB874" s="41">
        <v>1190900</v>
      </c>
      <c r="AC874" s="41">
        <v>1204200</v>
      </c>
      <c r="AD874" s="41">
        <v>1224400</v>
      </c>
      <c r="AE874" s="41">
        <v>1240200</v>
      </c>
      <c r="AF874" s="41">
        <v>1240200</v>
      </c>
      <c r="AG874" s="41">
        <v>1226800</v>
      </c>
      <c r="AH874" s="41">
        <v>1213900</v>
      </c>
      <c r="AI874" s="41">
        <v>1213600</v>
      </c>
      <c r="AJ874" s="41">
        <v>1217000</v>
      </c>
      <c r="AK874" s="41">
        <v>1213400</v>
      </c>
      <c r="AL874" s="41">
        <v>1203000</v>
      </c>
      <c r="AM874" s="41">
        <v>1201900</v>
      </c>
      <c r="AN874" s="41">
        <v>1205200</v>
      </c>
      <c r="AO874" s="41">
        <v>1202500</v>
      </c>
      <c r="AP874" s="41">
        <v>1190200</v>
      </c>
      <c r="AQ874" s="41">
        <v>1175900</v>
      </c>
      <c r="AR874" s="41">
        <v>1155700</v>
      </c>
      <c r="AS874" s="41">
        <v>1134900</v>
      </c>
      <c r="AT874" s="41">
        <v>1116000</v>
      </c>
      <c r="AU874" s="41">
        <v>1100200</v>
      </c>
      <c r="AV874" s="41">
        <v>1082800</v>
      </c>
      <c r="AW874" s="41">
        <v>1072500</v>
      </c>
      <c r="AX874" s="41">
        <v>1066300</v>
      </c>
      <c r="AY874" s="41">
        <v>1052200</v>
      </c>
      <c r="AZ874" s="41">
        <v>1035300</v>
      </c>
      <c r="BA874" s="41">
        <v>1024400</v>
      </c>
      <c r="BB874" s="41">
        <v>1008300</v>
      </c>
      <c r="BC874" s="41">
        <v>991100</v>
      </c>
      <c r="BD874" s="41">
        <v>988900</v>
      </c>
      <c r="BE874" s="41">
        <v>995600</v>
      </c>
      <c r="BF874" s="41">
        <v>998600</v>
      </c>
      <c r="BG874" s="41">
        <v>994100</v>
      </c>
      <c r="BH874" s="41">
        <v>994800</v>
      </c>
      <c r="BI874" s="41">
        <v>1001800</v>
      </c>
      <c r="BJ874" s="41">
        <v>1001900</v>
      </c>
      <c r="BK874" s="41">
        <v>991500</v>
      </c>
      <c r="BL874" s="41">
        <v>982800</v>
      </c>
      <c r="BM874" s="41">
        <v>980500</v>
      </c>
      <c r="BN874" s="41">
        <v>986500</v>
      </c>
      <c r="BO874" s="41">
        <v>994900</v>
      </c>
      <c r="BP874" s="41">
        <v>999300</v>
      </c>
      <c r="BQ874" s="41">
        <v>997400</v>
      </c>
      <c r="BR874" s="41">
        <v>989900</v>
      </c>
      <c r="BS874" s="41">
        <v>980500</v>
      </c>
      <c r="BT874" s="41">
        <v>969400</v>
      </c>
      <c r="BU874" s="41">
        <v>959000</v>
      </c>
      <c r="BV874" s="41">
        <v>956000</v>
      </c>
      <c r="BW874" s="41">
        <v>964700</v>
      </c>
      <c r="BX874" s="41">
        <v>967800</v>
      </c>
      <c r="BY874" s="41">
        <v>954900</v>
      </c>
      <c r="BZ874" s="41">
        <v>933700</v>
      </c>
      <c r="CA874" s="41">
        <v>923600</v>
      </c>
      <c r="CB874" s="41">
        <v>924700</v>
      </c>
      <c r="CC874" s="41">
        <v>927000</v>
      </c>
      <c r="CD874" s="41">
        <v>918600</v>
      </c>
      <c r="CE874" s="41">
        <v>908500</v>
      </c>
      <c r="CF874" s="41">
        <v>903700</v>
      </c>
      <c r="CG874" s="41">
        <v>896700</v>
      </c>
      <c r="CH874" s="41">
        <v>885400</v>
      </c>
      <c r="CI874" s="41">
        <v>878400</v>
      </c>
      <c r="CJ874" s="41">
        <v>877200</v>
      </c>
      <c r="CK874" s="41">
        <v>878100</v>
      </c>
      <c r="CL874" s="41">
        <v>881000</v>
      </c>
      <c r="CM874" s="41">
        <v>881700</v>
      </c>
      <c r="CN874" s="41">
        <v>878800</v>
      </c>
      <c r="CO874" s="41">
        <v>878300</v>
      </c>
      <c r="CP874" s="41">
        <v>880600</v>
      </c>
      <c r="CQ874" s="41">
        <v>880800</v>
      </c>
      <c r="CR874" s="41">
        <v>889200</v>
      </c>
      <c r="CS874" s="41">
        <v>914000</v>
      </c>
      <c r="CT874" s="41">
        <v>933300</v>
      </c>
      <c r="CU874" s="41">
        <v>938300</v>
      </c>
      <c r="CV874" s="41">
        <v>941300</v>
      </c>
      <c r="CW874" s="41">
        <v>950300</v>
      </c>
      <c r="CX874" s="41">
        <v>973400</v>
      </c>
      <c r="CY874" s="41">
        <v>1005000</v>
      </c>
      <c r="CZ874" s="41">
        <v>1025000</v>
      </c>
      <c r="DA874" s="41">
        <v>1032500</v>
      </c>
      <c r="DB874" s="41">
        <v>1048500</v>
      </c>
      <c r="DC874" s="41">
        <v>1067600</v>
      </c>
      <c r="DD874" s="41">
        <v>1087900</v>
      </c>
      <c r="DE874" s="41">
        <v>1104600</v>
      </c>
      <c r="DF874" s="41">
        <v>1118300</v>
      </c>
      <c r="DG874" s="41">
        <v>1124200</v>
      </c>
      <c r="DH874" s="41">
        <v>1135900</v>
      </c>
      <c r="DI874" s="41">
        <v>1153200</v>
      </c>
      <c r="DJ874" s="41">
        <v>1171000</v>
      </c>
      <c r="DK874" s="41">
        <v>1175500</v>
      </c>
      <c r="DL874" s="41">
        <v>1173400</v>
      </c>
      <c r="DM874" s="41">
        <v>1176600</v>
      </c>
      <c r="DN874" s="41">
        <v>1197600</v>
      </c>
      <c r="DO874" s="41">
        <v>1226000</v>
      </c>
      <c r="DP874" s="41">
        <v>1247900</v>
      </c>
    </row>
    <row r="875" spans="1:120">
      <c r="A875" s="41">
        <v>92610</v>
      </c>
      <c r="B875" s="41" t="s">
        <v>458</v>
      </c>
      <c r="C875" s="41" t="s">
        <v>66</v>
      </c>
      <c r="D875" s="41" t="s">
        <v>394</v>
      </c>
      <c r="E875" s="41" t="s">
        <v>399</v>
      </c>
      <c r="F875" s="41">
        <v>397900</v>
      </c>
      <c r="G875" s="41">
        <v>395900</v>
      </c>
      <c r="H875" s="41">
        <v>397900</v>
      </c>
      <c r="I875" s="41">
        <v>401400</v>
      </c>
      <c r="J875" s="41">
        <v>402000</v>
      </c>
      <c r="K875" s="41">
        <v>401700</v>
      </c>
      <c r="L875" s="41">
        <v>403100</v>
      </c>
      <c r="M875" s="41">
        <v>407200</v>
      </c>
      <c r="N875" s="41">
        <v>413000</v>
      </c>
      <c r="O875" s="41">
        <v>420000</v>
      </c>
      <c r="P875" s="41">
        <v>425100</v>
      </c>
      <c r="Q875" s="41">
        <v>426800</v>
      </c>
      <c r="R875" s="41">
        <v>429700</v>
      </c>
      <c r="S875" s="41">
        <v>434000</v>
      </c>
      <c r="T875" s="41">
        <v>434000</v>
      </c>
      <c r="U875" s="41">
        <v>431800</v>
      </c>
      <c r="V875" s="41">
        <v>430400</v>
      </c>
      <c r="W875" s="41">
        <v>428300</v>
      </c>
      <c r="X875" s="41">
        <v>423900</v>
      </c>
      <c r="Y875" s="41">
        <v>418400</v>
      </c>
      <c r="Z875" s="41">
        <v>415100</v>
      </c>
      <c r="AA875" s="41">
        <v>416100</v>
      </c>
      <c r="AB875" s="41">
        <v>418000</v>
      </c>
      <c r="AC875" s="41">
        <v>420100</v>
      </c>
      <c r="AD875" s="41">
        <v>422500</v>
      </c>
      <c r="AE875" s="41">
        <v>420500</v>
      </c>
      <c r="AF875" s="41">
        <v>414800</v>
      </c>
      <c r="AG875" s="41">
        <v>409800</v>
      </c>
      <c r="AH875" s="41">
        <v>403800</v>
      </c>
      <c r="AI875" s="41">
        <v>399900</v>
      </c>
      <c r="AJ875" s="41">
        <v>400000</v>
      </c>
      <c r="AK875" s="41">
        <v>399600</v>
      </c>
      <c r="AL875" s="41">
        <v>395200</v>
      </c>
      <c r="AM875" s="41">
        <v>389900</v>
      </c>
      <c r="AN875" s="41">
        <v>383300</v>
      </c>
      <c r="AO875" s="41">
        <v>376700</v>
      </c>
      <c r="AP875" s="41">
        <v>369600</v>
      </c>
      <c r="AQ875" s="41">
        <v>362100</v>
      </c>
      <c r="AR875" s="41">
        <v>354300</v>
      </c>
      <c r="AS875" s="41">
        <v>349000</v>
      </c>
      <c r="AT875" s="41">
        <v>346400</v>
      </c>
      <c r="AU875" s="41">
        <v>341100</v>
      </c>
      <c r="AV875" s="41">
        <v>333100</v>
      </c>
      <c r="AW875" s="41">
        <v>326300</v>
      </c>
      <c r="AX875" s="41">
        <v>318700</v>
      </c>
      <c r="AY875" s="41">
        <v>309600</v>
      </c>
      <c r="AZ875" s="41">
        <v>302800</v>
      </c>
      <c r="BA875" s="41">
        <v>295600</v>
      </c>
      <c r="BB875" s="41">
        <v>285900</v>
      </c>
      <c r="BC875" s="41">
        <v>276300</v>
      </c>
      <c r="BD875" s="41">
        <v>267300</v>
      </c>
      <c r="BE875" s="41">
        <v>261000</v>
      </c>
      <c r="BF875" s="41">
        <v>259000</v>
      </c>
      <c r="BG875" s="41">
        <v>260900</v>
      </c>
      <c r="BH875" s="41">
        <v>260800</v>
      </c>
      <c r="BI875" s="41">
        <v>258100</v>
      </c>
      <c r="BJ875" s="41">
        <v>256600</v>
      </c>
      <c r="BK875" s="41">
        <v>257300</v>
      </c>
      <c r="BL875" s="41">
        <v>258600</v>
      </c>
      <c r="BM875" s="41">
        <v>257500</v>
      </c>
      <c r="BN875" s="41">
        <v>255800</v>
      </c>
      <c r="BO875" s="41">
        <v>255400</v>
      </c>
      <c r="BP875" s="41">
        <v>258100</v>
      </c>
      <c r="BQ875" s="41">
        <v>257300</v>
      </c>
      <c r="BR875" s="41">
        <v>254900</v>
      </c>
      <c r="BS875" s="41">
        <v>251600</v>
      </c>
      <c r="BT875" s="41">
        <v>247300</v>
      </c>
      <c r="BU875" s="41">
        <v>241500</v>
      </c>
      <c r="BV875" s="41">
        <v>236500</v>
      </c>
      <c r="BW875" s="41">
        <v>231100</v>
      </c>
      <c r="BX875" s="41">
        <v>226300</v>
      </c>
      <c r="BY875" s="41">
        <v>225700</v>
      </c>
      <c r="BZ875" s="41">
        <v>227300</v>
      </c>
      <c r="CA875" s="41">
        <v>227500</v>
      </c>
      <c r="CB875" s="41">
        <v>226300</v>
      </c>
      <c r="CC875" s="41">
        <v>225400</v>
      </c>
      <c r="CD875" s="41">
        <v>224000</v>
      </c>
      <c r="CE875" s="41">
        <v>221800</v>
      </c>
      <c r="CF875" s="41">
        <v>219500</v>
      </c>
      <c r="CG875" s="41">
        <v>217800</v>
      </c>
      <c r="CH875" s="41">
        <v>215900</v>
      </c>
      <c r="CI875" s="41">
        <v>212400</v>
      </c>
      <c r="CJ875" s="41">
        <v>209800</v>
      </c>
      <c r="CK875" s="41">
        <v>208900</v>
      </c>
      <c r="CL875" s="41">
        <v>209100</v>
      </c>
      <c r="CM875" s="41">
        <v>209700</v>
      </c>
      <c r="CN875" s="41">
        <v>213000</v>
      </c>
      <c r="CO875" s="41">
        <v>216800</v>
      </c>
      <c r="CP875" s="41">
        <v>217700</v>
      </c>
      <c r="CQ875" s="41">
        <v>217600</v>
      </c>
      <c r="CR875" s="41">
        <v>220600</v>
      </c>
      <c r="CS875" s="41">
        <v>226700</v>
      </c>
      <c r="CT875" s="41">
        <v>233400</v>
      </c>
      <c r="CU875" s="41">
        <v>240000</v>
      </c>
      <c r="CV875" s="41">
        <v>245400</v>
      </c>
      <c r="CW875" s="41">
        <v>251100</v>
      </c>
      <c r="CX875" s="41">
        <v>255700</v>
      </c>
      <c r="CY875" s="41">
        <v>262100</v>
      </c>
      <c r="CZ875" s="41">
        <v>267500</v>
      </c>
      <c r="DA875" s="41">
        <v>270300</v>
      </c>
      <c r="DB875" s="41">
        <v>272200</v>
      </c>
      <c r="DC875" s="41">
        <v>278800</v>
      </c>
      <c r="DD875" s="41">
        <v>286000</v>
      </c>
      <c r="DE875" s="41">
        <v>290400</v>
      </c>
      <c r="DF875" s="41">
        <v>294500</v>
      </c>
      <c r="DG875" s="41">
        <v>303600</v>
      </c>
      <c r="DH875" s="41">
        <v>312300</v>
      </c>
      <c r="DI875" s="41">
        <v>316700</v>
      </c>
      <c r="DJ875" s="41">
        <v>322200</v>
      </c>
      <c r="DK875" s="41">
        <v>329700</v>
      </c>
      <c r="DL875" s="41">
        <v>336100</v>
      </c>
      <c r="DM875" s="41">
        <v>340700</v>
      </c>
      <c r="DN875" s="41">
        <v>342200</v>
      </c>
      <c r="DO875" s="41">
        <v>342800</v>
      </c>
      <c r="DP875" s="41">
        <v>344200</v>
      </c>
    </row>
    <row r="876" spans="1:120">
      <c r="A876" s="41">
        <v>90716</v>
      </c>
      <c r="B876" s="41" t="s">
        <v>785</v>
      </c>
      <c r="C876" s="41" t="s">
        <v>66</v>
      </c>
      <c r="D876" s="41" t="s">
        <v>394</v>
      </c>
      <c r="E876" s="41" t="s">
        <v>394</v>
      </c>
      <c r="F876" s="41">
        <v>302900</v>
      </c>
      <c r="G876" s="41">
        <v>308000</v>
      </c>
      <c r="H876" s="41">
        <v>313200</v>
      </c>
      <c r="I876" s="41">
        <v>318500</v>
      </c>
      <c r="J876" s="41">
        <v>322900</v>
      </c>
      <c r="K876" s="41">
        <v>326200</v>
      </c>
      <c r="L876" s="41">
        <v>329800</v>
      </c>
      <c r="M876" s="41">
        <v>335100</v>
      </c>
      <c r="N876" s="41">
        <v>341300</v>
      </c>
      <c r="O876" s="41">
        <v>348600</v>
      </c>
      <c r="P876" s="41">
        <v>356200</v>
      </c>
      <c r="Q876" s="41">
        <v>362200</v>
      </c>
      <c r="R876" s="41">
        <v>365700</v>
      </c>
      <c r="S876" s="41">
        <v>367000</v>
      </c>
      <c r="T876" s="41">
        <v>366400</v>
      </c>
      <c r="U876" s="41">
        <v>365700</v>
      </c>
      <c r="V876" s="41">
        <v>367200</v>
      </c>
      <c r="W876" s="41">
        <v>372400</v>
      </c>
      <c r="X876" s="41">
        <v>379600</v>
      </c>
      <c r="Y876" s="41">
        <v>385800</v>
      </c>
      <c r="Z876" s="41">
        <v>387000</v>
      </c>
      <c r="AA876" s="41">
        <v>384700</v>
      </c>
      <c r="AB876" s="41">
        <v>381800</v>
      </c>
      <c r="AC876" s="41">
        <v>380500</v>
      </c>
      <c r="AD876" s="41">
        <v>380200</v>
      </c>
      <c r="AE876" s="41">
        <v>379600</v>
      </c>
      <c r="AF876" s="41">
        <v>376500</v>
      </c>
      <c r="AG876" s="41">
        <v>372700</v>
      </c>
      <c r="AH876" s="41">
        <v>369500</v>
      </c>
      <c r="AI876" s="41">
        <v>366500</v>
      </c>
      <c r="AJ876" s="41">
        <v>363000</v>
      </c>
      <c r="AK876" s="41">
        <v>359300</v>
      </c>
      <c r="AL876" s="41">
        <v>355200</v>
      </c>
      <c r="AM876" s="41">
        <v>351100</v>
      </c>
      <c r="AN876" s="41">
        <v>347300</v>
      </c>
      <c r="AO876" s="41">
        <v>343000</v>
      </c>
      <c r="AP876" s="41">
        <v>335600</v>
      </c>
      <c r="AQ876" s="41">
        <v>330900</v>
      </c>
      <c r="AR876" s="41">
        <v>331600</v>
      </c>
      <c r="AS876" s="41">
        <v>330700</v>
      </c>
      <c r="AT876" s="41">
        <v>323900</v>
      </c>
      <c r="AU876" s="41">
        <v>312900</v>
      </c>
      <c r="AV876" s="41">
        <v>299400</v>
      </c>
      <c r="AW876" s="41">
        <v>284300</v>
      </c>
      <c r="AX876" s="41">
        <v>272200</v>
      </c>
      <c r="AY876" s="41">
        <v>263100</v>
      </c>
      <c r="AZ876" s="41">
        <v>254700</v>
      </c>
      <c r="BA876" s="41">
        <v>242000</v>
      </c>
      <c r="BB876" s="41">
        <v>229500</v>
      </c>
      <c r="BC876" s="41">
        <v>218800</v>
      </c>
      <c r="BD876" s="41">
        <v>210200</v>
      </c>
      <c r="BE876" s="41">
        <v>201800</v>
      </c>
      <c r="BF876" s="41">
        <v>195500</v>
      </c>
      <c r="BG876" s="41">
        <v>190200</v>
      </c>
      <c r="BH876" s="41">
        <v>186800</v>
      </c>
      <c r="BI876" s="41">
        <v>184500</v>
      </c>
      <c r="BJ876" s="41">
        <v>181600</v>
      </c>
      <c r="BK876" s="41">
        <v>178400</v>
      </c>
      <c r="BL876" s="41">
        <v>177700</v>
      </c>
      <c r="BM876" s="41">
        <v>180000</v>
      </c>
      <c r="BN876" s="41">
        <v>182400</v>
      </c>
      <c r="BO876" s="41">
        <v>182800</v>
      </c>
      <c r="BP876" s="41">
        <v>181900</v>
      </c>
      <c r="BQ876" s="41">
        <v>181800</v>
      </c>
      <c r="BR876" s="41">
        <v>183600</v>
      </c>
      <c r="BS876" s="41">
        <v>186600</v>
      </c>
      <c r="BT876" s="41">
        <v>189000</v>
      </c>
      <c r="BU876" s="41">
        <v>188800</v>
      </c>
      <c r="BV876" s="41">
        <v>187200</v>
      </c>
      <c r="BW876" s="41">
        <v>186400</v>
      </c>
      <c r="BX876" s="41">
        <v>185900</v>
      </c>
      <c r="BY876" s="41">
        <v>184500</v>
      </c>
      <c r="BZ876" s="41">
        <v>182500</v>
      </c>
      <c r="CA876" s="41">
        <v>183300</v>
      </c>
      <c r="CB876" s="41">
        <v>186400</v>
      </c>
      <c r="CC876" s="41">
        <v>189100</v>
      </c>
      <c r="CD876" s="41">
        <v>190000</v>
      </c>
      <c r="CE876" s="41">
        <v>190800</v>
      </c>
      <c r="CF876" s="41">
        <v>191400</v>
      </c>
      <c r="CG876" s="41">
        <v>191200</v>
      </c>
      <c r="CH876" s="41">
        <v>189300</v>
      </c>
      <c r="CI876" s="41">
        <v>187400</v>
      </c>
      <c r="CJ876" s="41">
        <v>186200</v>
      </c>
      <c r="CK876" s="41">
        <v>184300</v>
      </c>
      <c r="CL876" s="41">
        <v>182800</v>
      </c>
      <c r="CM876" s="41">
        <v>181400</v>
      </c>
      <c r="CN876" s="41">
        <v>179400</v>
      </c>
      <c r="CO876" s="41">
        <v>177900</v>
      </c>
      <c r="CP876" s="41">
        <v>178300</v>
      </c>
      <c r="CQ876" s="41">
        <v>178000</v>
      </c>
      <c r="CR876" s="41">
        <v>176400</v>
      </c>
      <c r="CS876" s="41">
        <v>175900</v>
      </c>
      <c r="CT876" s="41">
        <v>178700</v>
      </c>
      <c r="CU876" s="41">
        <v>182400</v>
      </c>
      <c r="CV876" s="41">
        <v>183500</v>
      </c>
      <c r="CW876" s="41">
        <v>184700</v>
      </c>
      <c r="CX876" s="41">
        <v>187700</v>
      </c>
      <c r="CY876" s="41">
        <v>189900</v>
      </c>
      <c r="CZ876" s="41">
        <v>192300</v>
      </c>
      <c r="DA876" s="41">
        <v>196000</v>
      </c>
      <c r="DB876" s="41">
        <v>197200</v>
      </c>
      <c r="DC876" s="41">
        <v>197800</v>
      </c>
      <c r="DD876" s="41">
        <v>200100</v>
      </c>
      <c r="DE876" s="41">
        <v>206400</v>
      </c>
      <c r="DF876" s="41">
        <v>215800</v>
      </c>
      <c r="DG876" s="41">
        <v>224300</v>
      </c>
      <c r="DH876" s="41">
        <v>229900</v>
      </c>
      <c r="DI876" s="41">
        <v>235800</v>
      </c>
      <c r="DJ876" s="41">
        <v>241700</v>
      </c>
      <c r="DK876" s="41">
        <v>250100</v>
      </c>
      <c r="DL876" s="41">
        <v>259200</v>
      </c>
      <c r="DM876" s="41">
        <v>263700</v>
      </c>
      <c r="DN876" s="41">
        <v>266800</v>
      </c>
      <c r="DO876" s="41">
        <v>272000</v>
      </c>
      <c r="DP876" s="41">
        <v>276500</v>
      </c>
    </row>
    <row r="877" spans="1:120">
      <c r="A877" s="41">
        <v>92210</v>
      </c>
      <c r="B877" s="41" t="s">
        <v>786</v>
      </c>
      <c r="C877" s="41" t="s">
        <v>66</v>
      </c>
      <c r="D877" s="41" t="s">
        <v>414</v>
      </c>
      <c r="E877" s="41" t="s">
        <v>414</v>
      </c>
      <c r="F877" s="41">
        <v>601300</v>
      </c>
      <c r="G877" s="41">
        <v>609400</v>
      </c>
      <c r="H877" s="41">
        <v>623400</v>
      </c>
      <c r="I877" s="41">
        <v>639000</v>
      </c>
      <c r="J877" s="41">
        <v>654100</v>
      </c>
      <c r="K877" s="41">
        <v>667400</v>
      </c>
      <c r="L877" s="41">
        <v>676300</v>
      </c>
      <c r="M877" s="41">
        <v>681100</v>
      </c>
      <c r="N877" s="41">
        <v>681600</v>
      </c>
      <c r="O877" s="41">
        <v>680100</v>
      </c>
      <c r="P877" s="41">
        <v>684600</v>
      </c>
      <c r="Q877" s="41">
        <v>697400</v>
      </c>
      <c r="R877" s="41">
        <v>711200</v>
      </c>
      <c r="S877" s="41">
        <v>713800</v>
      </c>
      <c r="T877" s="41">
        <v>712000</v>
      </c>
      <c r="U877" s="41">
        <v>710800</v>
      </c>
      <c r="V877" s="41">
        <v>706600</v>
      </c>
      <c r="W877" s="41">
        <v>695300</v>
      </c>
      <c r="X877" s="41">
        <v>686700</v>
      </c>
      <c r="Y877" s="41">
        <v>679400</v>
      </c>
      <c r="Z877" s="41">
        <v>676900</v>
      </c>
      <c r="AA877" s="41">
        <v>678400</v>
      </c>
      <c r="AB877" s="41">
        <v>675100</v>
      </c>
      <c r="AC877" s="41">
        <v>665500</v>
      </c>
      <c r="AD877" s="41">
        <v>660800</v>
      </c>
      <c r="AE877" s="41">
        <v>658900</v>
      </c>
      <c r="AF877" s="41">
        <v>650100</v>
      </c>
      <c r="AG877" s="41">
        <v>640400</v>
      </c>
      <c r="AH877" s="41">
        <v>635600</v>
      </c>
      <c r="AI877" s="41">
        <v>633200</v>
      </c>
      <c r="AJ877" s="41">
        <v>628500</v>
      </c>
      <c r="AK877" s="41">
        <v>625100</v>
      </c>
      <c r="AL877" s="41">
        <v>622700</v>
      </c>
      <c r="AM877" s="41">
        <v>617000</v>
      </c>
      <c r="AN877" s="41">
        <v>607700</v>
      </c>
      <c r="AO877" s="41">
        <v>598200</v>
      </c>
      <c r="AP877" s="41">
        <v>588600</v>
      </c>
      <c r="AQ877" s="41">
        <v>578900</v>
      </c>
      <c r="AR877" s="41">
        <v>574300</v>
      </c>
      <c r="AS877" s="41">
        <v>574500</v>
      </c>
      <c r="AT877" s="41">
        <v>578400</v>
      </c>
      <c r="AU877" s="41">
        <v>580600</v>
      </c>
      <c r="AV877" s="41">
        <v>577300</v>
      </c>
      <c r="AW877" s="41">
        <v>565700</v>
      </c>
      <c r="AX877" s="41">
        <v>557200</v>
      </c>
      <c r="AY877" s="41">
        <v>550800</v>
      </c>
      <c r="AZ877" s="41">
        <v>544400</v>
      </c>
      <c r="BA877" s="41">
        <v>535500</v>
      </c>
      <c r="BB877" s="41">
        <v>526000</v>
      </c>
      <c r="BC877" s="41">
        <v>512700</v>
      </c>
      <c r="BD877" s="41">
        <v>498400</v>
      </c>
      <c r="BE877" s="41">
        <v>484900</v>
      </c>
      <c r="BF877" s="41">
        <v>474200</v>
      </c>
      <c r="BG877" s="41">
        <v>466700</v>
      </c>
      <c r="BH877" s="41">
        <v>461000</v>
      </c>
      <c r="BI877" s="41">
        <v>459100</v>
      </c>
      <c r="BJ877" s="41">
        <v>460100</v>
      </c>
      <c r="BK877" s="41">
        <v>462700</v>
      </c>
      <c r="BL877" s="41">
        <v>462800</v>
      </c>
      <c r="BM877" s="41">
        <v>461900</v>
      </c>
      <c r="BN877" s="41">
        <v>463900</v>
      </c>
      <c r="BO877" s="41">
        <v>472800</v>
      </c>
      <c r="BP877" s="41">
        <v>478800</v>
      </c>
      <c r="BQ877" s="41">
        <v>477700</v>
      </c>
      <c r="BR877" s="41">
        <v>471300</v>
      </c>
      <c r="BS877" s="41">
        <v>467200</v>
      </c>
      <c r="BT877" s="41">
        <v>467500</v>
      </c>
      <c r="BU877" s="41">
        <v>470200</v>
      </c>
      <c r="BV877" s="41">
        <v>464300</v>
      </c>
      <c r="BW877" s="41">
        <v>456700</v>
      </c>
      <c r="BX877" s="41">
        <v>455500</v>
      </c>
      <c r="BY877" s="41">
        <v>458400</v>
      </c>
      <c r="BZ877" s="41">
        <v>458900</v>
      </c>
      <c r="CA877" s="41">
        <v>457200</v>
      </c>
      <c r="CB877" s="41">
        <v>453700</v>
      </c>
      <c r="CC877" s="41">
        <v>452300</v>
      </c>
      <c r="CD877" s="41">
        <v>454600</v>
      </c>
      <c r="CE877" s="41">
        <v>457900</v>
      </c>
      <c r="CF877" s="41">
        <v>457500</v>
      </c>
      <c r="CG877" s="41">
        <v>452800</v>
      </c>
      <c r="CH877" s="41">
        <v>446900</v>
      </c>
      <c r="CI877" s="41">
        <v>445000</v>
      </c>
      <c r="CJ877" s="41">
        <v>449400</v>
      </c>
      <c r="CK877" s="41">
        <v>452900</v>
      </c>
      <c r="CL877" s="41">
        <v>450200</v>
      </c>
      <c r="CM877" s="41">
        <v>449300</v>
      </c>
      <c r="CN877" s="41">
        <v>454200</v>
      </c>
      <c r="CO877" s="41">
        <v>458300</v>
      </c>
      <c r="CP877" s="41">
        <v>459600</v>
      </c>
      <c r="CQ877" s="41">
        <v>463300</v>
      </c>
      <c r="CR877" s="41">
        <v>465900</v>
      </c>
      <c r="CS877" s="41">
        <v>469400</v>
      </c>
      <c r="CT877" s="41">
        <v>476100</v>
      </c>
      <c r="CU877" s="41">
        <v>482200</v>
      </c>
      <c r="CV877" s="41">
        <v>481500</v>
      </c>
      <c r="CW877" s="41">
        <v>483200</v>
      </c>
      <c r="CX877" s="41">
        <v>485600</v>
      </c>
      <c r="CY877" s="41">
        <v>487200</v>
      </c>
      <c r="CZ877" s="41">
        <v>493600</v>
      </c>
      <c r="DA877" s="41">
        <v>507500</v>
      </c>
      <c r="DB877" s="41">
        <v>521700</v>
      </c>
      <c r="DC877" s="41">
        <v>530800</v>
      </c>
      <c r="DD877" s="41">
        <v>534800</v>
      </c>
      <c r="DE877" s="41">
        <v>536200</v>
      </c>
      <c r="DF877" s="41">
        <v>537200</v>
      </c>
      <c r="DG877" s="41">
        <v>538600</v>
      </c>
      <c r="DH877" s="41">
        <v>542100</v>
      </c>
      <c r="DI877" s="41">
        <v>545300</v>
      </c>
      <c r="DJ877" s="41">
        <v>549600</v>
      </c>
      <c r="DK877" s="41">
        <v>554200</v>
      </c>
      <c r="DL877" s="41">
        <v>559900</v>
      </c>
      <c r="DM877" s="41">
        <v>562200</v>
      </c>
      <c r="DN877" s="41">
        <v>559700</v>
      </c>
      <c r="DO877" s="41">
        <v>555300</v>
      </c>
      <c r="DP877" s="41">
        <v>553500</v>
      </c>
    </row>
    <row r="878" spans="1:120">
      <c r="A878" s="41">
        <v>92320</v>
      </c>
      <c r="B878" s="41" t="s">
        <v>787</v>
      </c>
      <c r="C878" s="41" t="s">
        <v>66</v>
      </c>
      <c r="D878" s="41" t="s">
        <v>414</v>
      </c>
      <c r="E878" s="41" t="s">
        <v>414</v>
      </c>
      <c r="F878" s="41">
        <v>247800</v>
      </c>
      <c r="G878" s="41">
        <v>249700</v>
      </c>
      <c r="H878" s="41">
        <v>250500</v>
      </c>
      <c r="I878" s="41">
        <v>253700</v>
      </c>
      <c r="J878" s="41">
        <v>259400</v>
      </c>
      <c r="K878" s="41">
        <v>264200</v>
      </c>
      <c r="L878" s="41">
        <v>268000</v>
      </c>
      <c r="M878" s="41">
        <v>273100</v>
      </c>
      <c r="N878" s="41">
        <v>280300</v>
      </c>
      <c r="O878" s="41">
        <v>285800</v>
      </c>
      <c r="P878" s="41">
        <v>289800</v>
      </c>
      <c r="Q878" s="41">
        <v>294900</v>
      </c>
      <c r="R878" s="41">
        <v>301700</v>
      </c>
      <c r="S878" s="41">
        <v>306400</v>
      </c>
      <c r="T878" s="41">
        <v>310700</v>
      </c>
      <c r="U878" s="41">
        <v>314100</v>
      </c>
      <c r="V878" s="41">
        <v>313300</v>
      </c>
      <c r="W878" s="41">
        <v>310500</v>
      </c>
      <c r="X878" s="41">
        <v>305700</v>
      </c>
      <c r="Y878" s="41">
        <v>297600</v>
      </c>
      <c r="Z878" s="41">
        <v>287300</v>
      </c>
      <c r="AA878" s="41">
        <v>280600</v>
      </c>
      <c r="AB878" s="41">
        <v>277100</v>
      </c>
      <c r="AC878" s="41">
        <v>277200</v>
      </c>
      <c r="AD878" s="41">
        <v>278700</v>
      </c>
      <c r="AE878" s="41">
        <v>280900</v>
      </c>
      <c r="AF878" s="41">
        <v>282500</v>
      </c>
      <c r="AG878" s="41">
        <v>283900</v>
      </c>
      <c r="AH878" s="41">
        <v>283000</v>
      </c>
      <c r="AI878" s="41">
        <v>280500</v>
      </c>
      <c r="AJ878" s="41">
        <v>278500</v>
      </c>
      <c r="AK878" s="41">
        <v>276500</v>
      </c>
      <c r="AL878" s="41">
        <v>272800</v>
      </c>
      <c r="AM878" s="41">
        <v>268300</v>
      </c>
      <c r="AN878" s="41">
        <v>264400</v>
      </c>
      <c r="AO878" s="41">
        <v>261500</v>
      </c>
      <c r="AP878" s="41">
        <v>257100</v>
      </c>
      <c r="AQ878" s="41">
        <v>248500</v>
      </c>
      <c r="AR878" s="41">
        <v>236900</v>
      </c>
      <c r="AS878" s="41">
        <v>226200</v>
      </c>
      <c r="AT878" s="41">
        <v>218900</v>
      </c>
      <c r="AU878" s="41">
        <v>215200</v>
      </c>
      <c r="AV878" s="41">
        <v>214000</v>
      </c>
      <c r="AW878" s="41">
        <v>212300</v>
      </c>
      <c r="AX878" s="41">
        <v>209100</v>
      </c>
      <c r="AY878" s="41">
        <v>202700</v>
      </c>
      <c r="AZ878" s="41">
        <v>195700</v>
      </c>
      <c r="BA878" s="41">
        <v>190900</v>
      </c>
      <c r="BB878" s="41">
        <v>187800</v>
      </c>
      <c r="BC878" s="41">
        <v>184000</v>
      </c>
      <c r="BD878" s="41">
        <v>180000</v>
      </c>
      <c r="BE878" s="41">
        <v>175500</v>
      </c>
      <c r="BF878" s="41">
        <v>170000</v>
      </c>
      <c r="BG878" s="41">
        <v>165200</v>
      </c>
      <c r="BH878" s="41">
        <v>161600</v>
      </c>
      <c r="BI878" s="41">
        <v>157600</v>
      </c>
      <c r="BJ878" s="41">
        <v>153400</v>
      </c>
      <c r="BK878" s="41">
        <v>150100</v>
      </c>
      <c r="BL878" s="41">
        <v>147400</v>
      </c>
      <c r="BM878" s="41">
        <v>143600</v>
      </c>
      <c r="BN878" s="41">
        <v>141300</v>
      </c>
      <c r="BO878" s="41">
        <v>141800</v>
      </c>
      <c r="BP878" s="41">
        <v>142000</v>
      </c>
      <c r="BQ878" s="41">
        <v>141500</v>
      </c>
      <c r="BR878" s="41">
        <v>141500</v>
      </c>
      <c r="BS878" s="41">
        <v>140200</v>
      </c>
      <c r="BT878" s="41">
        <v>138200</v>
      </c>
      <c r="BU878" s="41">
        <v>138400</v>
      </c>
      <c r="BV878" s="41">
        <v>138800</v>
      </c>
      <c r="BW878" s="41">
        <v>138000</v>
      </c>
      <c r="BX878" s="41">
        <v>137200</v>
      </c>
      <c r="BY878" s="41">
        <v>134300</v>
      </c>
      <c r="BZ878" s="41">
        <v>130600</v>
      </c>
      <c r="CA878" s="41">
        <v>130000</v>
      </c>
      <c r="CB878" s="41">
        <v>131100</v>
      </c>
      <c r="CC878" s="41">
        <v>129900</v>
      </c>
      <c r="CD878" s="41">
        <v>129200</v>
      </c>
      <c r="CE878" s="41">
        <v>130600</v>
      </c>
      <c r="CF878" s="41">
        <v>131500</v>
      </c>
      <c r="CG878" s="41">
        <v>130300</v>
      </c>
      <c r="CH878" s="41">
        <v>128900</v>
      </c>
      <c r="CI878" s="41">
        <v>129200</v>
      </c>
      <c r="CJ878" s="41">
        <v>130700</v>
      </c>
      <c r="CK878" s="41">
        <v>132600</v>
      </c>
      <c r="CL878" s="41">
        <v>133000</v>
      </c>
      <c r="CM878" s="41">
        <v>131700</v>
      </c>
      <c r="CN878" s="41">
        <v>130000</v>
      </c>
      <c r="CO878" s="41">
        <v>128700</v>
      </c>
      <c r="CP878" s="41">
        <v>126800</v>
      </c>
      <c r="CQ878" s="41">
        <v>125800</v>
      </c>
      <c r="CR878" s="41">
        <v>126000</v>
      </c>
      <c r="CS878" s="41">
        <v>126900</v>
      </c>
      <c r="CT878" s="41">
        <v>129800</v>
      </c>
      <c r="CU878" s="41">
        <v>133500</v>
      </c>
      <c r="CV878" s="41">
        <v>135800</v>
      </c>
      <c r="CW878" s="41">
        <v>137500</v>
      </c>
      <c r="CX878" s="41">
        <v>139300</v>
      </c>
      <c r="CY878" s="41">
        <v>139400</v>
      </c>
      <c r="CZ878" s="41">
        <v>139100</v>
      </c>
      <c r="DA878" s="41">
        <v>140800</v>
      </c>
      <c r="DB878" s="41">
        <v>144700</v>
      </c>
      <c r="DC878" s="41">
        <v>148300</v>
      </c>
      <c r="DD878" s="41">
        <v>152300</v>
      </c>
      <c r="DE878" s="41">
        <v>157700</v>
      </c>
      <c r="DF878" s="41">
        <v>162600</v>
      </c>
      <c r="DG878" s="41">
        <v>165700</v>
      </c>
      <c r="DH878" s="41">
        <v>167800</v>
      </c>
      <c r="DI878" s="41">
        <v>170000</v>
      </c>
      <c r="DJ878" s="41">
        <v>172500</v>
      </c>
      <c r="DK878" s="41">
        <v>174900</v>
      </c>
      <c r="DL878" s="41">
        <v>179200</v>
      </c>
      <c r="DM878" s="41">
        <v>185900</v>
      </c>
      <c r="DN878" s="41">
        <v>192700</v>
      </c>
      <c r="DO878" s="41">
        <v>196800</v>
      </c>
      <c r="DP878" s="41">
        <v>199300</v>
      </c>
    </row>
    <row r="879" spans="1:120">
      <c r="A879" s="41">
        <v>90248</v>
      </c>
      <c r="B879" s="41" t="s">
        <v>394</v>
      </c>
      <c r="C879" s="41" t="s">
        <v>66</v>
      </c>
      <c r="D879" s="41" t="s">
        <v>394</v>
      </c>
      <c r="E879" s="41" t="s">
        <v>394</v>
      </c>
      <c r="F879" s="41">
        <v>356500</v>
      </c>
      <c r="G879" s="41">
        <v>361300</v>
      </c>
      <c r="H879" s="41">
        <v>367200</v>
      </c>
      <c r="I879" s="41">
        <v>374900</v>
      </c>
      <c r="J879" s="41">
        <v>382300</v>
      </c>
      <c r="K879" s="41">
        <v>388500</v>
      </c>
      <c r="L879" s="41">
        <v>396100</v>
      </c>
      <c r="M879" s="41">
        <v>405000</v>
      </c>
      <c r="N879" s="41">
        <v>415200</v>
      </c>
      <c r="O879" s="41">
        <v>424500</v>
      </c>
      <c r="P879" s="41">
        <v>434100</v>
      </c>
      <c r="Q879" s="41">
        <v>440800</v>
      </c>
      <c r="R879" s="41">
        <v>444800</v>
      </c>
      <c r="S879" s="41">
        <v>447300</v>
      </c>
      <c r="T879" s="41">
        <v>449700</v>
      </c>
      <c r="U879" s="41">
        <v>450000</v>
      </c>
      <c r="V879" s="41">
        <v>451300</v>
      </c>
      <c r="W879" s="41">
        <v>455600</v>
      </c>
      <c r="X879" s="41">
        <v>460100</v>
      </c>
      <c r="Y879" s="41">
        <v>463100</v>
      </c>
      <c r="Z879" s="41">
        <v>465100</v>
      </c>
      <c r="AA879" s="41">
        <v>466100</v>
      </c>
      <c r="AB879" s="41">
        <v>465100</v>
      </c>
      <c r="AC879" s="41">
        <v>464400</v>
      </c>
      <c r="AD879" s="41">
        <v>465400</v>
      </c>
      <c r="AE879" s="41">
        <v>466400</v>
      </c>
      <c r="AF879" s="41">
        <v>464300</v>
      </c>
      <c r="AG879" s="41">
        <v>461600</v>
      </c>
      <c r="AH879" s="41">
        <v>458800</v>
      </c>
      <c r="AI879" s="41">
        <v>453800</v>
      </c>
      <c r="AJ879" s="41">
        <v>446800</v>
      </c>
      <c r="AK879" s="41">
        <v>440200</v>
      </c>
      <c r="AL879" s="41">
        <v>433300</v>
      </c>
      <c r="AM879" s="41">
        <v>426700</v>
      </c>
      <c r="AN879" s="41">
        <v>420000</v>
      </c>
      <c r="AO879" s="41">
        <v>411500</v>
      </c>
      <c r="AP879" s="41">
        <v>402900</v>
      </c>
      <c r="AQ879" s="41">
        <v>393300</v>
      </c>
      <c r="AR879" s="41">
        <v>382800</v>
      </c>
      <c r="AS879" s="41">
        <v>372500</v>
      </c>
      <c r="AT879" s="41">
        <v>364300</v>
      </c>
      <c r="AU879" s="41">
        <v>356000</v>
      </c>
      <c r="AV879" s="41">
        <v>345800</v>
      </c>
      <c r="AW879" s="41">
        <v>333500</v>
      </c>
      <c r="AX879" s="41">
        <v>324000</v>
      </c>
      <c r="AY879" s="41">
        <v>317300</v>
      </c>
      <c r="AZ879" s="41">
        <v>311800</v>
      </c>
      <c r="BA879" s="41">
        <v>308600</v>
      </c>
      <c r="BB879" s="41">
        <v>305100</v>
      </c>
      <c r="BC879" s="41">
        <v>298000</v>
      </c>
      <c r="BD879" s="41">
        <v>289000</v>
      </c>
      <c r="BE879" s="41">
        <v>281200</v>
      </c>
      <c r="BF879" s="41">
        <v>274400</v>
      </c>
      <c r="BG879" s="41">
        <v>268400</v>
      </c>
      <c r="BH879" s="41">
        <v>263500</v>
      </c>
      <c r="BI879" s="41">
        <v>259400</v>
      </c>
      <c r="BJ879" s="41">
        <v>256500</v>
      </c>
      <c r="BK879" s="41">
        <v>255300</v>
      </c>
      <c r="BL879" s="41">
        <v>255500</v>
      </c>
      <c r="BM879" s="41">
        <v>255400</v>
      </c>
      <c r="BN879" s="41">
        <v>254500</v>
      </c>
      <c r="BO879" s="41">
        <v>256600</v>
      </c>
      <c r="BP879" s="41">
        <v>261600</v>
      </c>
      <c r="BQ879" s="41">
        <v>264800</v>
      </c>
      <c r="BR879" s="41">
        <v>264100</v>
      </c>
      <c r="BS879" s="41">
        <v>264200</v>
      </c>
      <c r="BT879" s="41">
        <v>264900</v>
      </c>
      <c r="BU879" s="41">
        <v>264500</v>
      </c>
      <c r="BV879" s="41">
        <v>262300</v>
      </c>
      <c r="BW879" s="41">
        <v>260000</v>
      </c>
      <c r="BX879" s="41">
        <v>258000</v>
      </c>
      <c r="BY879" s="41">
        <v>256200</v>
      </c>
      <c r="BZ879" s="41">
        <v>255300</v>
      </c>
      <c r="CA879" s="41">
        <v>256200</v>
      </c>
      <c r="CB879" s="41">
        <v>257200</v>
      </c>
      <c r="CC879" s="41">
        <v>258200</v>
      </c>
      <c r="CD879" s="41">
        <v>258800</v>
      </c>
      <c r="CE879" s="41">
        <v>257700</v>
      </c>
      <c r="CF879" s="41">
        <v>255300</v>
      </c>
      <c r="CG879" s="41">
        <v>254100</v>
      </c>
      <c r="CH879" s="41">
        <v>254100</v>
      </c>
      <c r="CI879" s="41">
        <v>254100</v>
      </c>
      <c r="CJ879" s="41">
        <v>253700</v>
      </c>
      <c r="CK879" s="41">
        <v>254800</v>
      </c>
      <c r="CL879" s="41">
        <v>257200</v>
      </c>
      <c r="CM879" s="41">
        <v>258800</v>
      </c>
      <c r="CN879" s="41">
        <v>259200</v>
      </c>
      <c r="CO879" s="41">
        <v>260400</v>
      </c>
      <c r="CP879" s="41">
        <v>261600</v>
      </c>
      <c r="CQ879" s="41">
        <v>260300</v>
      </c>
      <c r="CR879" s="41">
        <v>259000</v>
      </c>
      <c r="CS879" s="41">
        <v>259900</v>
      </c>
      <c r="CT879" s="41">
        <v>261700</v>
      </c>
      <c r="CU879" s="41">
        <v>264000</v>
      </c>
      <c r="CV879" s="41">
        <v>266300</v>
      </c>
      <c r="CW879" s="41">
        <v>268000</v>
      </c>
      <c r="CX879" s="41">
        <v>269000</v>
      </c>
      <c r="CY879" s="41">
        <v>269900</v>
      </c>
      <c r="CZ879" s="41">
        <v>272300</v>
      </c>
      <c r="DA879" s="41">
        <v>279600</v>
      </c>
      <c r="DB879" s="41">
        <v>290900</v>
      </c>
      <c r="DC879" s="41">
        <v>304300</v>
      </c>
      <c r="DD879" s="41">
        <v>314900</v>
      </c>
      <c r="DE879" s="41">
        <v>321300</v>
      </c>
      <c r="DF879" s="41">
        <v>326000</v>
      </c>
      <c r="DG879" s="41">
        <v>329600</v>
      </c>
      <c r="DH879" s="41">
        <v>332500</v>
      </c>
      <c r="DI879" s="41">
        <v>333100</v>
      </c>
      <c r="DJ879" s="41">
        <v>331900</v>
      </c>
      <c r="DK879" s="41">
        <v>332300</v>
      </c>
      <c r="DL879" s="41">
        <v>336100</v>
      </c>
      <c r="DM879" s="41">
        <v>337800</v>
      </c>
      <c r="DN879" s="41">
        <v>336400</v>
      </c>
      <c r="DO879" s="41">
        <v>334000</v>
      </c>
      <c r="DP879" s="41">
        <v>332700</v>
      </c>
    </row>
    <row r="880" spans="1:120">
      <c r="A880" s="41">
        <v>95640</v>
      </c>
      <c r="B880" s="41" t="s">
        <v>788</v>
      </c>
      <c r="C880" s="41" t="s">
        <v>66</v>
      </c>
      <c r="E880" s="41" t="s">
        <v>789</v>
      </c>
      <c r="F880" s="41">
        <v>274900</v>
      </c>
      <c r="G880" s="41">
        <v>281300</v>
      </c>
      <c r="H880" s="41">
        <v>289400</v>
      </c>
      <c r="I880" s="41">
        <v>295800</v>
      </c>
      <c r="J880" s="41">
        <v>300500</v>
      </c>
      <c r="K880" s="41">
        <v>306200</v>
      </c>
      <c r="L880" s="41">
        <v>313500</v>
      </c>
      <c r="M880" s="41">
        <v>318100</v>
      </c>
      <c r="N880" s="41">
        <v>321800</v>
      </c>
      <c r="O880" s="41">
        <v>328300</v>
      </c>
      <c r="P880" s="41">
        <v>333300</v>
      </c>
      <c r="Q880" s="41">
        <v>333600</v>
      </c>
      <c r="R880" s="41">
        <v>331800</v>
      </c>
      <c r="S880" s="41">
        <v>330500</v>
      </c>
      <c r="T880" s="41">
        <v>327800</v>
      </c>
      <c r="U880" s="41">
        <v>326300</v>
      </c>
      <c r="V880" s="41">
        <v>323500</v>
      </c>
      <c r="W880" s="41">
        <v>317300</v>
      </c>
      <c r="X880" s="41">
        <v>310200</v>
      </c>
      <c r="Y880" s="41">
        <v>306700</v>
      </c>
      <c r="Z880" s="41">
        <v>304400</v>
      </c>
      <c r="AA880" s="41">
        <v>301900</v>
      </c>
      <c r="AB880" s="41">
        <v>298900</v>
      </c>
      <c r="AC880" s="41">
        <v>296600</v>
      </c>
      <c r="AD880" s="41">
        <v>294300</v>
      </c>
      <c r="AE880" s="41">
        <v>292000</v>
      </c>
      <c r="AF880" s="41">
        <v>289300</v>
      </c>
      <c r="AG880" s="41">
        <v>286400</v>
      </c>
      <c r="AH880" s="41">
        <v>283300</v>
      </c>
      <c r="AI880" s="41">
        <v>284500</v>
      </c>
      <c r="AJ880" s="41">
        <v>289800</v>
      </c>
      <c r="AK880" s="41">
        <v>294500</v>
      </c>
      <c r="AL880" s="41">
        <v>295500</v>
      </c>
      <c r="AM880" s="41">
        <v>295200</v>
      </c>
      <c r="AN880" s="41">
        <v>292500</v>
      </c>
      <c r="AO880" s="41">
        <v>286400</v>
      </c>
      <c r="AP880" s="41">
        <v>279500</v>
      </c>
      <c r="AQ880" s="41">
        <v>275300</v>
      </c>
      <c r="AR880" s="41">
        <v>271400</v>
      </c>
      <c r="AS880" s="41">
        <v>267100</v>
      </c>
      <c r="AT880" s="41">
        <v>266600</v>
      </c>
      <c r="AU880" s="41">
        <v>259100</v>
      </c>
      <c r="AV880" s="41">
        <v>238600</v>
      </c>
      <c r="AW880" s="41">
        <v>219500</v>
      </c>
      <c r="AX880" s="41">
        <v>209500</v>
      </c>
      <c r="AY880" s="41">
        <v>201800</v>
      </c>
      <c r="AZ880" s="41">
        <v>197800</v>
      </c>
      <c r="BA880" s="41">
        <v>201500</v>
      </c>
      <c r="BB880" s="41">
        <v>209300</v>
      </c>
      <c r="BC880" s="41">
        <v>214100</v>
      </c>
      <c r="BD880" s="41">
        <v>214100</v>
      </c>
      <c r="BE880" s="41">
        <v>212300</v>
      </c>
      <c r="BF880" s="41">
        <v>210400</v>
      </c>
      <c r="BG880" s="41">
        <v>210400</v>
      </c>
      <c r="BH880" s="41">
        <v>211400</v>
      </c>
      <c r="BI880" s="41">
        <v>211200</v>
      </c>
      <c r="BJ880" s="41">
        <v>209700</v>
      </c>
      <c r="BK880" s="41">
        <v>207300</v>
      </c>
      <c r="BL880" s="41">
        <v>203500</v>
      </c>
      <c r="BM880" s="41">
        <v>195600</v>
      </c>
      <c r="BN880" s="41">
        <v>187300</v>
      </c>
      <c r="BO880" s="41">
        <v>183200</v>
      </c>
      <c r="BP880" s="41">
        <v>182700</v>
      </c>
      <c r="BQ880" s="41">
        <v>184000</v>
      </c>
      <c r="BR880" s="41">
        <v>185900</v>
      </c>
      <c r="BS880" s="41">
        <v>185900</v>
      </c>
      <c r="BT880" s="41">
        <v>184800</v>
      </c>
      <c r="BU880" s="41">
        <v>181900</v>
      </c>
      <c r="BV880" s="41">
        <v>175500</v>
      </c>
      <c r="BW880" s="41">
        <v>170200</v>
      </c>
      <c r="BX880" s="41">
        <v>167400</v>
      </c>
      <c r="BY880" s="41">
        <v>166000</v>
      </c>
      <c r="BZ880" s="41">
        <v>162700</v>
      </c>
      <c r="CA880" s="41">
        <v>158700</v>
      </c>
      <c r="CB880" s="41">
        <v>157300</v>
      </c>
      <c r="CC880" s="41">
        <v>158500</v>
      </c>
      <c r="CD880" s="41">
        <v>157600</v>
      </c>
      <c r="CE880" s="41">
        <v>155100</v>
      </c>
      <c r="CF880" s="41">
        <v>152100</v>
      </c>
      <c r="CG880" s="41">
        <v>151300</v>
      </c>
      <c r="CH880" s="41">
        <v>152000</v>
      </c>
      <c r="CI880" s="41">
        <v>152800</v>
      </c>
      <c r="CJ880" s="41">
        <v>153700</v>
      </c>
      <c r="CK880" s="41">
        <v>154500</v>
      </c>
      <c r="CL880" s="41">
        <v>154900</v>
      </c>
      <c r="CM880" s="41">
        <v>154800</v>
      </c>
      <c r="CN880" s="41">
        <v>155600</v>
      </c>
      <c r="CO880" s="41">
        <v>154700</v>
      </c>
      <c r="CP880" s="41">
        <v>152400</v>
      </c>
      <c r="CQ880" s="41">
        <v>151600</v>
      </c>
      <c r="CR880" s="41">
        <v>153300</v>
      </c>
      <c r="CS880" s="41">
        <v>153800</v>
      </c>
      <c r="CT880" s="41">
        <v>151800</v>
      </c>
      <c r="CU880" s="41">
        <v>148000</v>
      </c>
      <c r="CV880" s="41">
        <v>144500</v>
      </c>
      <c r="CW880" s="41">
        <v>145500</v>
      </c>
      <c r="CX880" s="41">
        <v>146100</v>
      </c>
      <c r="CY880" s="41">
        <v>145200</v>
      </c>
      <c r="CZ880" s="41">
        <v>144200</v>
      </c>
      <c r="DA880" s="41">
        <v>141800</v>
      </c>
      <c r="DB880" s="41">
        <v>141000</v>
      </c>
      <c r="DC880" s="41">
        <v>143200</v>
      </c>
      <c r="DD880" s="41">
        <v>148500</v>
      </c>
      <c r="DE880" s="41">
        <v>152000</v>
      </c>
      <c r="DF880" s="41">
        <v>157600</v>
      </c>
      <c r="DG880" s="41">
        <v>164500</v>
      </c>
      <c r="DH880" s="41">
        <v>170800</v>
      </c>
      <c r="DI880" s="41">
        <v>173000</v>
      </c>
      <c r="DJ880" s="41">
        <v>177000</v>
      </c>
      <c r="DK880" s="41">
        <v>181600</v>
      </c>
      <c r="DL880" s="41">
        <v>182400</v>
      </c>
      <c r="DM880" s="41">
        <v>182000</v>
      </c>
      <c r="DN880" s="41">
        <v>181900</v>
      </c>
      <c r="DO880" s="41">
        <v>182600</v>
      </c>
      <c r="DP880" s="41">
        <v>182700</v>
      </c>
    </row>
    <row r="881" spans="1:120">
      <c r="A881" s="41">
        <v>94925</v>
      </c>
      <c r="B881" s="41" t="s">
        <v>191</v>
      </c>
      <c r="C881" s="41" t="s">
        <v>66</v>
      </c>
      <c r="D881" s="41" t="s">
        <v>65</v>
      </c>
      <c r="E881" s="41" t="s">
        <v>343</v>
      </c>
      <c r="F881" s="41">
        <v>713500</v>
      </c>
      <c r="G881" s="41">
        <v>722400</v>
      </c>
      <c r="H881" s="41">
        <v>731200</v>
      </c>
      <c r="I881" s="41">
        <v>735100</v>
      </c>
      <c r="J881" s="41">
        <v>734900</v>
      </c>
      <c r="K881" s="41">
        <v>737800</v>
      </c>
      <c r="L881" s="41">
        <v>743300</v>
      </c>
      <c r="M881" s="41">
        <v>745300</v>
      </c>
      <c r="N881" s="41">
        <v>747100</v>
      </c>
      <c r="O881" s="41">
        <v>755500</v>
      </c>
      <c r="P881" s="41">
        <v>766700</v>
      </c>
      <c r="Q881" s="41">
        <v>775900</v>
      </c>
      <c r="R881" s="41">
        <v>783700</v>
      </c>
      <c r="S881" s="41">
        <v>789300</v>
      </c>
      <c r="T881" s="41">
        <v>793200</v>
      </c>
      <c r="U881" s="41">
        <v>798500</v>
      </c>
      <c r="V881" s="41">
        <v>803800</v>
      </c>
      <c r="W881" s="41">
        <v>804200</v>
      </c>
      <c r="X881" s="41">
        <v>803900</v>
      </c>
      <c r="Y881" s="41">
        <v>804200</v>
      </c>
      <c r="Z881" s="41">
        <v>800300</v>
      </c>
      <c r="AA881" s="41">
        <v>794100</v>
      </c>
      <c r="AB881" s="41">
        <v>789200</v>
      </c>
      <c r="AC881" s="41">
        <v>787000</v>
      </c>
      <c r="AD881" s="41">
        <v>784700</v>
      </c>
      <c r="AE881" s="41">
        <v>776900</v>
      </c>
      <c r="AF881" s="41">
        <v>765400</v>
      </c>
      <c r="AG881" s="41">
        <v>759600</v>
      </c>
      <c r="AH881" s="41">
        <v>758900</v>
      </c>
      <c r="AI881" s="41">
        <v>760200</v>
      </c>
      <c r="AJ881" s="41">
        <v>762700</v>
      </c>
      <c r="AK881" s="41">
        <v>764100</v>
      </c>
      <c r="AL881" s="41">
        <v>767800</v>
      </c>
      <c r="AM881" s="41">
        <v>768900</v>
      </c>
      <c r="AN881" s="41">
        <v>759600</v>
      </c>
      <c r="AO881" s="41">
        <v>750300</v>
      </c>
      <c r="AP881" s="41">
        <v>746700</v>
      </c>
      <c r="AQ881" s="41">
        <v>741600</v>
      </c>
      <c r="AR881" s="41">
        <v>730000</v>
      </c>
      <c r="AS881" s="41">
        <v>718000</v>
      </c>
      <c r="AT881" s="41">
        <v>709400</v>
      </c>
      <c r="AU881" s="41">
        <v>705000</v>
      </c>
      <c r="AV881" s="41">
        <v>699100</v>
      </c>
      <c r="AW881" s="41">
        <v>698200</v>
      </c>
      <c r="AX881" s="41">
        <v>696300</v>
      </c>
      <c r="AY881" s="41">
        <v>689400</v>
      </c>
      <c r="AZ881" s="41">
        <v>681200</v>
      </c>
      <c r="BA881" s="41">
        <v>678900</v>
      </c>
      <c r="BB881" s="41">
        <v>679600</v>
      </c>
      <c r="BC881" s="41">
        <v>678500</v>
      </c>
      <c r="BD881" s="41">
        <v>667800</v>
      </c>
      <c r="BE881" s="41">
        <v>656800</v>
      </c>
      <c r="BF881" s="41">
        <v>650000</v>
      </c>
      <c r="BG881" s="41">
        <v>647900</v>
      </c>
      <c r="BH881" s="41">
        <v>645500</v>
      </c>
      <c r="BI881" s="41">
        <v>642500</v>
      </c>
      <c r="BJ881" s="41">
        <v>642100</v>
      </c>
      <c r="BK881" s="41">
        <v>647100</v>
      </c>
      <c r="BL881" s="41">
        <v>651000</v>
      </c>
      <c r="BM881" s="41">
        <v>647100</v>
      </c>
      <c r="BN881" s="41">
        <v>642800</v>
      </c>
      <c r="BO881" s="41">
        <v>651100</v>
      </c>
      <c r="BP881" s="41">
        <v>656600</v>
      </c>
      <c r="BQ881" s="41">
        <v>652400</v>
      </c>
      <c r="BR881" s="41">
        <v>652600</v>
      </c>
      <c r="BS881" s="41">
        <v>650000</v>
      </c>
      <c r="BT881" s="41">
        <v>634500</v>
      </c>
      <c r="BU881" s="41">
        <v>632900</v>
      </c>
      <c r="BV881" s="41">
        <v>634800</v>
      </c>
      <c r="BW881" s="41">
        <v>629200</v>
      </c>
      <c r="BX881" s="41">
        <v>623000</v>
      </c>
      <c r="BY881" s="41">
        <v>618600</v>
      </c>
      <c r="BZ881" s="41">
        <v>607000</v>
      </c>
      <c r="CA881" s="41">
        <v>592700</v>
      </c>
      <c r="CB881" s="41">
        <v>595900</v>
      </c>
      <c r="CC881" s="41">
        <v>599900</v>
      </c>
      <c r="CD881" s="41">
        <v>590500</v>
      </c>
      <c r="CE881" s="41">
        <v>581200</v>
      </c>
      <c r="CF881" s="41">
        <v>590200</v>
      </c>
      <c r="CG881" s="41">
        <v>585400</v>
      </c>
      <c r="CH881" s="41">
        <v>569700</v>
      </c>
      <c r="CI881" s="41">
        <v>558000</v>
      </c>
      <c r="CJ881" s="41">
        <v>565100</v>
      </c>
      <c r="CK881" s="41">
        <v>578300</v>
      </c>
      <c r="CL881" s="41">
        <v>577100</v>
      </c>
      <c r="CM881" s="41">
        <v>571200</v>
      </c>
      <c r="CN881" s="41">
        <v>580700</v>
      </c>
      <c r="CO881" s="41">
        <v>596200</v>
      </c>
      <c r="CP881" s="41">
        <v>594000</v>
      </c>
      <c r="CQ881" s="41">
        <v>585200</v>
      </c>
      <c r="CR881" s="41">
        <v>586100</v>
      </c>
      <c r="CS881" s="41">
        <v>585600</v>
      </c>
      <c r="CT881" s="41">
        <v>584500</v>
      </c>
      <c r="CU881" s="41">
        <v>598100</v>
      </c>
      <c r="CV881" s="41">
        <v>613400</v>
      </c>
      <c r="CW881" s="41">
        <v>608500</v>
      </c>
      <c r="CX881" s="41">
        <v>610400</v>
      </c>
      <c r="CY881" s="41">
        <v>624900</v>
      </c>
      <c r="CZ881" s="41">
        <v>642400</v>
      </c>
      <c r="DA881" s="41">
        <v>670400</v>
      </c>
      <c r="DB881" s="41">
        <v>713700</v>
      </c>
      <c r="DC881" s="41">
        <v>739900</v>
      </c>
      <c r="DD881" s="41">
        <v>741300</v>
      </c>
      <c r="DE881" s="41">
        <v>743200</v>
      </c>
      <c r="DF881" s="41">
        <v>751200</v>
      </c>
      <c r="DG881" s="41">
        <v>744900</v>
      </c>
      <c r="DH881" s="41">
        <v>735400</v>
      </c>
      <c r="DI881" s="41">
        <v>742200</v>
      </c>
      <c r="DJ881" s="41">
        <v>758800</v>
      </c>
      <c r="DK881" s="41">
        <v>767300</v>
      </c>
      <c r="DL881" s="41">
        <v>767300</v>
      </c>
      <c r="DM881" s="41">
        <v>759300</v>
      </c>
      <c r="DN881" s="41">
        <v>759100</v>
      </c>
      <c r="DO881" s="41">
        <v>770900</v>
      </c>
      <c r="DP881" s="41">
        <v>782700</v>
      </c>
    </row>
    <row r="882" spans="1:120">
      <c r="A882" s="41">
        <v>95642</v>
      </c>
      <c r="B882" s="41" t="s">
        <v>457</v>
      </c>
      <c r="C882" s="41" t="s">
        <v>66</v>
      </c>
      <c r="E882" s="41" t="s">
        <v>789</v>
      </c>
      <c r="BE882" s="41">
        <v>227000</v>
      </c>
      <c r="BF882" s="41">
        <v>226400</v>
      </c>
      <c r="BG882" s="41">
        <v>226500</v>
      </c>
      <c r="BH882" s="41">
        <v>228000</v>
      </c>
      <c r="BI882" s="41">
        <v>228000</v>
      </c>
      <c r="BJ882" s="41">
        <v>225900</v>
      </c>
      <c r="BK882" s="41">
        <v>223800</v>
      </c>
      <c r="BL882" s="41">
        <v>220000</v>
      </c>
      <c r="BM882" s="41">
        <v>209800</v>
      </c>
      <c r="BN882" s="41">
        <v>200300</v>
      </c>
      <c r="BO882" s="41">
        <v>197400</v>
      </c>
      <c r="BP882" s="41">
        <v>197600</v>
      </c>
      <c r="BQ882" s="41">
        <v>197200</v>
      </c>
      <c r="BR882" s="41">
        <v>197500</v>
      </c>
      <c r="BS882" s="41">
        <v>197900</v>
      </c>
      <c r="BT882" s="41">
        <v>198600</v>
      </c>
      <c r="BU882" s="41">
        <v>198100</v>
      </c>
      <c r="BV882" s="41">
        <v>194100</v>
      </c>
      <c r="BW882" s="41">
        <v>191800</v>
      </c>
      <c r="BX882" s="41">
        <v>192900</v>
      </c>
      <c r="BY882" s="41">
        <v>195000</v>
      </c>
      <c r="BZ882" s="41">
        <v>192800</v>
      </c>
      <c r="CA882" s="41">
        <v>189300</v>
      </c>
      <c r="CB882" s="41">
        <v>188800</v>
      </c>
      <c r="CC882" s="41">
        <v>191100</v>
      </c>
      <c r="CD882" s="41">
        <v>191000</v>
      </c>
      <c r="CE882" s="41">
        <v>186400</v>
      </c>
      <c r="CF882" s="41">
        <v>179100</v>
      </c>
      <c r="CG882" s="41">
        <v>177400</v>
      </c>
      <c r="CH882" s="41">
        <v>178700</v>
      </c>
      <c r="CI882" s="41">
        <v>177800</v>
      </c>
      <c r="CJ882" s="41">
        <v>175700</v>
      </c>
      <c r="CK882" s="41">
        <v>175000</v>
      </c>
      <c r="CL882" s="41">
        <v>174300</v>
      </c>
      <c r="CM882" s="41">
        <v>172500</v>
      </c>
      <c r="CN882" s="41">
        <v>172600</v>
      </c>
      <c r="CO882" s="41">
        <v>173300</v>
      </c>
      <c r="CP882" s="41">
        <v>171400</v>
      </c>
      <c r="CQ882" s="41">
        <v>169800</v>
      </c>
      <c r="CR882" s="41">
        <v>171700</v>
      </c>
      <c r="CS882" s="41">
        <v>172500</v>
      </c>
      <c r="CT882" s="41">
        <v>169000</v>
      </c>
      <c r="CU882" s="41">
        <v>163800</v>
      </c>
      <c r="CV882" s="41">
        <v>160400</v>
      </c>
      <c r="CW882" s="41">
        <v>161600</v>
      </c>
      <c r="CX882" s="41">
        <v>162800</v>
      </c>
      <c r="CY882" s="41">
        <v>161900</v>
      </c>
      <c r="CZ882" s="41">
        <v>159100</v>
      </c>
      <c r="DA882" s="41">
        <v>155500</v>
      </c>
      <c r="DB882" s="41">
        <v>153300</v>
      </c>
      <c r="DC882" s="41">
        <v>154200</v>
      </c>
      <c r="DD882" s="41">
        <v>159500</v>
      </c>
      <c r="DE882" s="41">
        <v>163500</v>
      </c>
      <c r="DF882" s="41">
        <v>169000</v>
      </c>
      <c r="DG882" s="41">
        <v>176600</v>
      </c>
      <c r="DH882" s="41">
        <v>181800</v>
      </c>
      <c r="DI882" s="41">
        <v>180900</v>
      </c>
      <c r="DJ882" s="41">
        <v>180600</v>
      </c>
      <c r="DK882" s="41">
        <v>181800</v>
      </c>
      <c r="DL882" s="41">
        <v>179500</v>
      </c>
      <c r="DM882" s="41">
        <v>176300</v>
      </c>
      <c r="DN882" s="41">
        <v>177300</v>
      </c>
      <c r="DO882" s="41">
        <v>182100</v>
      </c>
      <c r="DP882" s="41">
        <v>184600</v>
      </c>
    </row>
    <row r="883" spans="1:120">
      <c r="A883" s="41">
        <v>94930</v>
      </c>
      <c r="B883" s="41" t="s">
        <v>129</v>
      </c>
      <c r="C883" s="41" t="s">
        <v>66</v>
      </c>
      <c r="D883" s="41" t="s">
        <v>65</v>
      </c>
      <c r="E883" s="41" t="s">
        <v>343</v>
      </c>
      <c r="F883" s="41">
        <v>608800</v>
      </c>
      <c r="G883" s="41">
        <v>617200</v>
      </c>
      <c r="H883" s="41">
        <v>623500</v>
      </c>
      <c r="I883" s="41">
        <v>628900</v>
      </c>
      <c r="J883" s="41">
        <v>635400</v>
      </c>
      <c r="K883" s="41">
        <v>643500</v>
      </c>
      <c r="L883" s="41">
        <v>652700</v>
      </c>
      <c r="M883" s="41">
        <v>660900</v>
      </c>
      <c r="N883" s="41">
        <v>667600</v>
      </c>
      <c r="O883" s="41">
        <v>671800</v>
      </c>
      <c r="P883" s="41">
        <v>677400</v>
      </c>
      <c r="Q883" s="41">
        <v>687100</v>
      </c>
      <c r="R883" s="41">
        <v>695400</v>
      </c>
      <c r="S883" s="41">
        <v>695700</v>
      </c>
      <c r="T883" s="41">
        <v>690600</v>
      </c>
      <c r="U883" s="41">
        <v>684900</v>
      </c>
      <c r="V883" s="41">
        <v>677000</v>
      </c>
      <c r="W883" s="41">
        <v>667200</v>
      </c>
      <c r="X883" s="41">
        <v>662000</v>
      </c>
      <c r="Y883" s="41">
        <v>661300</v>
      </c>
      <c r="Z883" s="41">
        <v>659200</v>
      </c>
      <c r="AA883" s="41">
        <v>654400</v>
      </c>
      <c r="AB883" s="41">
        <v>650900</v>
      </c>
      <c r="AC883" s="41">
        <v>649600</v>
      </c>
      <c r="AD883" s="41">
        <v>646700</v>
      </c>
      <c r="AE883" s="41">
        <v>640000</v>
      </c>
      <c r="AF883" s="41">
        <v>636600</v>
      </c>
      <c r="AG883" s="41">
        <v>640100</v>
      </c>
      <c r="AH883" s="41">
        <v>646700</v>
      </c>
      <c r="AI883" s="41">
        <v>651500</v>
      </c>
      <c r="AJ883" s="41">
        <v>650700</v>
      </c>
      <c r="AK883" s="41">
        <v>644700</v>
      </c>
      <c r="AL883" s="41">
        <v>641000</v>
      </c>
      <c r="AM883" s="41">
        <v>640900</v>
      </c>
      <c r="AN883" s="41">
        <v>641000</v>
      </c>
      <c r="AO883" s="41">
        <v>641600</v>
      </c>
      <c r="AP883" s="41">
        <v>641700</v>
      </c>
      <c r="AQ883" s="41">
        <v>637900</v>
      </c>
      <c r="AR883" s="41">
        <v>628500</v>
      </c>
      <c r="AS883" s="41">
        <v>615800</v>
      </c>
      <c r="AT883" s="41">
        <v>604900</v>
      </c>
      <c r="AU883" s="41">
        <v>597800</v>
      </c>
      <c r="AV883" s="41">
        <v>592300</v>
      </c>
      <c r="AW883" s="41">
        <v>587500</v>
      </c>
      <c r="AX883" s="41">
        <v>583600</v>
      </c>
      <c r="AY883" s="41">
        <v>579200</v>
      </c>
      <c r="AZ883" s="41">
        <v>574100</v>
      </c>
      <c r="BA883" s="41">
        <v>574000</v>
      </c>
      <c r="BB883" s="41">
        <v>577400</v>
      </c>
      <c r="BC883" s="41">
        <v>577200</v>
      </c>
      <c r="BD883" s="41">
        <v>569100</v>
      </c>
      <c r="BE883" s="41">
        <v>560700</v>
      </c>
      <c r="BF883" s="41">
        <v>554400</v>
      </c>
      <c r="BG883" s="41">
        <v>550200</v>
      </c>
      <c r="BH883" s="41">
        <v>545600</v>
      </c>
      <c r="BI883" s="41">
        <v>542100</v>
      </c>
      <c r="BJ883" s="41">
        <v>535400</v>
      </c>
      <c r="BK883" s="41">
        <v>529100</v>
      </c>
      <c r="BL883" s="41">
        <v>524000</v>
      </c>
      <c r="BM883" s="41">
        <v>517300</v>
      </c>
      <c r="BN883" s="41">
        <v>513000</v>
      </c>
      <c r="BO883" s="41">
        <v>520800</v>
      </c>
      <c r="BP883" s="41">
        <v>521600</v>
      </c>
      <c r="BQ883" s="41">
        <v>514800</v>
      </c>
      <c r="BR883" s="41">
        <v>516800</v>
      </c>
      <c r="BS883" s="41">
        <v>518400</v>
      </c>
      <c r="BT883" s="41">
        <v>505700</v>
      </c>
      <c r="BU883" s="41">
        <v>504200</v>
      </c>
      <c r="BV883" s="41">
        <v>507000</v>
      </c>
      <c r="BW883" s="41">
        <v>502900</v>
      </c>
      <c r="BX883" s="41">
        <v>499400</v>
      </c>
      <c r="BY883" s="41">
        <v>495500</v>
      </c>
      <c r="BZ883" s="41">
        <v>481700</v>
      </c>
      <c r="CA883" s="41">
        <v>466900</v>
      </c>
      <c r="CB883" s="41">
        <v>470700</v>
      </c>
      <c r="CC883" s="41">
        <v>473300</v>
      </c>
      <c r="CD883" s="41">
        <v>467600</v>
      </c>
      <c r="CE883" s="41">
        <v>465700</v>
      </c>
      <c r="CF883" s="41">
        <v>476800</v>
      </c>
      <c r="CG883" s="41">
        <v>475900</v>
      </c>
      <c r="CH883" s="41">
        <v>469900</v>
      </c>
      <c r="CI883" s="41">
        <v>467400</v>
      </c>
      <c r="CJ883" s="41">
        <v>472500</v>
      </c>
      <c r="CK883" s="41">
        <v>474600</v>
      </c>
      <c r="CL883" s="41">
        <v>465500</v>
      </c>
      <c r="CM883" s="41">
        <v>460300</v>
      </c>
      <c r="CN883" s="41">
        <v>472700</v>
      </c>
      <c r="CO883" s="41">
        <v>492800</v>
      </c>
      <c r="CP883" s="41">
        <v>497100</v>
      </c>
      <c r="CQ883" s="41">
        <v>493200</v>
      </c>
      <c r="CR883" s="41">
        <v>497700</v>
      </c>
      <c r="CS883" s="41">
        <v>498400</v>
      </c>
      <c r="CT883" s="41">
        <v>489900</v>
      </c>
      <c r="CU883" s="41">
        <v>487100</v>
      </c>
      <c r="CV883" s="41">
        <v>485000</v>
      </c>
      <c r="CW883" s="41">
        <v>476600</v>
      </c>
      <c r="CX883" s="41">
        <v>481800</v>
      </c>
      <c r="CY883" s="41">
        <v>493900</v>
      </c>
      <c r="CZ883" s="41">
        <v>502200</v>
      </c>
      <c r="DA883" s="41">
        <v>514200</v>
      </c>
      <c r="DB883" s="41">
        <v>527400</v>
      </c>
      <c r="DC883" s="41">
        <v>529200</v>
      </c>
      <c r="DD883" s="41">
        <v>526400</v>
      </c>
      <c r="DE883" s="41">
        <v>533600</v>
      </c>
      <c r="DF883" s="41">
        <v>551700</v>
      </c>
      <c r="DG883" s="41">
        <v>565700</v>
      </c>
      <c r="DH883" s="41">
        <v>570800</v>
      </c>
      <c r="DI883" s="41">
        <v>578900</v>
      </c>
      <c r="DJ883" s="41">
        <v>591200</v>
      </c>
      <c r="DK883" s="41">
        <v>599200</v>
      </c>
      <c r="DL883" s="41">
        <v>600000</v>
      </c>
      <c r="DM883" s="41">
        <v>594600</v>
      </c>
      <c r="DN883" s="41">
        <v>596800</v>
      </c>
      <c r="DO883" s="41">
        <v>608300</v>
      </c>
      <c r="DP883" s="41">
        <v>617700</v>
      </c>
    </row>
    <row r="884" spans="1:120">
      <c r="A884" s="41">
        <v>95988</v>
      </c>
      <c r="B884" s="41" t="s">
        <v>790</v>
      </c>
      <c r="C884" s="41" t="s">
        <v>66</v>
      </c>
      <c r="E884" s="41" t="s">
        <v>729</v>
      </c>
      <c r="F884" s="41">
        <v>145500</v>
      </c>
      <c r="G884" s="41">
        <v>146700</v>
      </c>
      <c r="H884" s="41">
        <v>149400</v>
      </c>
      <c r="I884" s="41">
        <v>152900</v>
      </c>
      <c r="J884" s="41">
        <v>156700</v>
      </c>
      <c r="K884" s="41">
        <v>159000</v>
      </c>
      <c r="L884" s="41">
        <v>159700</v>
      </c>
      <c r="M884" s="41">
        <v>160200</v>
      </c>
      <c r="N884" s="41">
        <v>161200</v>
      </c>
      <c r="O884" s="41">
        <v>164300</v>
      </c>
      <c r="P884" s="41">
        <v>170100</v>
      </c>
      <c r="Q884" s="41">
        <v>173700</v>
      </c>
      <c r="R884" s="41">
        <v>173800</v>
      </c>
      <c r="S884" s="41">
        <v>175500</v>
      </c>
      <c r="T884" s="41">
        <v>178700</v>
      </c>
      <c r="U884" s="41">
        <v>181400</v>
      </c>
      <c r="V884" s="41">
        <v>183500</v>
      </c>
      <c r="W884" s="41">
        <v>185100</v>
      </c>
      <c r="X884" s="41">
        <v>185900</v>
      </c>
      <c r="Y884" s="41">
        <v>187700</v>
      </c>
      <c r="Z884" s="41">
        <v>189000</v>
      </c>
      <c r="AA884" s="41">
        <v>192800</v>
      </c>
      <c r="AB884" s="41">
        <v>197100</v>
      </c>
      <c r="AC884" s="41">
        <v>197700</v>
      </c>
      <c r="AD884" s="41">
        <v>195200</v>
      </c>
      <c r="AE884" s="41">
        <v>194100</v>
      </c>
      <c r="AF884" s="41">
        <v>189700</v>
      </c>
      <c r="AG884" s="41">
        <v>182500</v>
      </c>
      <c r="AH884" s="41">
        <v>177400</v>
      </c>
      <c r="AI884" s="41">
        <v>177300</v>
      </c>
      <c r="AJ884" s="41">
        <v>179400</v>
      </c>
      <c r="AK884" s="41">
        <v>180600</v>
      </c>
      <c r="AL884" s="41">
        <v>181300</v>
      </c>
      <c r="AM884" s="41">
        <v>181500</v>
      </c>
      <c r="AN884" s="41">
        <v>181400</v>
      </c>
      <c r="AO884" s="41">
        <v>179100</v>
      </c>
      <c r="AP884" s="41">
        <v>174600</v>
      </c>
      <c r="AQ884" s="41">
        <v>169100</v>
      </c>
      <c r="AR884" s="41">
        <v>164900</v>
      </c>
      <c r="AS884" s="41">
        <v>161200</v>
      </c>
      <c r="AT884" s="41">
        <v>158500</v>
      </c>
      <c r="AU884" s="41">
        <v>157300</v>
      </c>
      <c r="AV884" s="41">
        <v>151500</v>
      </c>
      <c r="AW884" s="41">
        <v>142500</v>
      </c>
      <c r="AX884" s="41">
        <v>134700</v>
      </c>
      <c r="AY884" s="41">
        <v>130200</v>
      </c>
      <c r="AZ884" s="41">
        <v>126500</v>
      </c>
      <c r="BA884" s="41">
        <v>128800</v>
      </c>
      <c r="BB884" s="41">
        <v>136100</v>
      </c>
      <c r="BC884" s="41">
        <v>144600</v>
      </c>
      <c r="BD884" s="41">
        <v>148700</v>
      </c>
      <c r="BE884" s="41">
        <v>149500</v>
      </c>
      <c r="BF884" s="41">
        <v>149000</v>
      </c>
      <c r="BG884" s="41">
        <v>148600</v>
      </c>
      <c r="BH884" s="41">
        <v>147100</v>
      </c>
      <c r="BI884" s="41">
        <v>144700</v>
      </c>
      <c r="BJ884" s="41">
        <v>142800</v>
      </c>
      <c r="BK884" s="41">
        <v>140200</v>
      </c>
      <c r="BL884" s="41">
        <v>136900</v>
      </c>
      <c r="BM884" s="41">
        <v>133800</v>
      </c>
      <c r="BN884" s="41">
        <v>130700</v>
      </c>
      <c r="BO884" s="41">
        <v>127500</v>
      </c>
      <c r="BP884" s="41">
        <v>124000</v>
      </c>
      <c r="BQ884" s="41">
        <v>120000</v>
      </c>
      <c r="BR884" s="41">
        <v>115700</v>
      </c>
      <c r="BS884" s="41">
        <v>113000</v>
      </c>
      <c r="BT884" s="41">
        <v>113400</v>
      </c>
      <c r="BU884" s="41">
        <v>115900</v>
      </c>
      <c r="BV884" s="41">
        <v>117700</v>
      </c>
      <c r="BW884" s="41">
        <v>116300</v>
      </c>
      <c r="BX884" s="41">
        <v>113400</v>
      </c>
      <c r="BY884" s="41">
        <v>111000</v>
      </c>
      <c r="BZ884" s="41">
        <v>111300</v>
      </c>
      <c r="CA884" s="41">
        <v>110400</v>
      </c>
      <c r="CB884" s="41">
        <v>109000</v>
      </c>
      <c r="CC884" s="41">
        <v>110200</v>
      </c>
      <c r="CD884" s="41">
        <v>112200</v>
      </c>
      <c r="CE884" s="41">
        <v>111000</v>
      </c>
      <c r="CF884" s="41">
        <v>108300</v>
      </c>
      <c r="CG884" s="41">
        <v>105800</v>
      </c>
      <c r="CH884" s="41">
        <v>103800</v>
      </c>
      <c r="CI884" s="41">
        <v>102800</v>
      </c>
      <c r="CJ884" s="41">
        <v>101700</v>
      </c>
      <c r="CK884" s="41">
        <v>99200</v>
      </c>
      <c r="CL884" s="41">
        <v>95800</v>
      </c>
      <c r="CM884" s="41">
        <v>93600</v>
      </c>
      <c r="CN884" s="41">
        <v>92800</v>
      </c>
      <c r="CO884" s="41">
        <v>92100</v>
      </c>
      <c r="CP884" s="41">
        <v>92400</v>
      </c>
      <c r="CQ884" s="41">
        <v>93300</v>
      </c>
      <c r="CR884" s="41">
        <v>94000</v>
      </c>
      <c r="CS884" s="41">
        <v>94800</v>
      </c>
      <c r="CT884" s="41">
        <v>95300</v>
      </c>
      <c r="CU884" s="41">
        <v>93800</v>
      </c>
      <c r="CV884" s="41">
        <v>93000</v>
      </c>
      <c r="CW884" s="41">
        <v>95100</v>
      </c>
      <c r="CX884" s="41">
        <v>98300</v>
      </c>
      <c r="CY884" s="41">
        <v>100000</v>
      </c>
      <c r="CZ884" s="41">
        <v>100200</v>
      </c>
      <c r="DA884" s="41">
        <v>99100</v>
      </c>
      <c r="DB884" s="41">
        <v>98300</v>
      </c>
      <c r="DC884" s="41">
        <v>99400</v>
      </c>
      <c r="DD884" s="41">
        <v>100600</v>
      </c>
      <c r="DE884" s="41">
        <v>101200</v>
      </c>
      <c r="DF884" s="41">
        <v>103000</v>
      </c>
      <c r="DG884" s="41">
        <v>106200</v>
      </c>
      <c r="DH884" s="41">
        <v>108100</v>
      </c>
      <c r="DI884" s="41">
        <v>108500</v>
      </c>
      <c r="DJ884" s="41">
        <v>106900</v>
      </c>
      <c r="DK884" s="41">
        <v>104000</v>
      </c>
      <c r="DL884" s="41">
        <v>104300</v>
      </c>
      <c r="DM884" s="41">
        <v>106200</v>
      </c>
      <c r="DN884" s="41">
        <v>106000</v>
      </c>
      <c r="DO884" s="41">
        <v>104700</v>
      </c>
      <c r="DP884" s="41">
        <v>104900</v>
      </c>
    </row>
    <row r="885" spans="1:120">
      <c r="A885" s="41">
        <v>93701</v>
      </c>
      <c r="B885" s="41" t="s">
        <v>442</v>
      </c>
      <c r="C885" s="41" t="s">
        <v>66</v>
      </c>
      <c r="D885" s="41" t="s">
        <v>442</v>
      </c>
      <c r="E885" s="41" t="s">
        <v>442</v>
      </c>
      <c r="F885" s="41">
        <v>111100</v>
      </c>
      <c r="G885" s="41">
        <v>115200</v>
      </c>
      <c r="H885" s="41">
        <v>120000</v>
      </c>
      <c r="I885" s="41">
        <v>124700</v>
      </c>
      <c r="J885" s="41">
        <v>129300</v>
      </c>
      <c r="K885" s="41">
        <v>133500</v>
      </c>
      <c r="L885" s="41">
        <v>138200</v>
      </c>
      <c r="M885" s="41">
        <v>144900</v>
      </c>
      <c r="N885" s="41">
        <v>151200</v>
      </c>
      <c r="O885" s="41">
        <v>155600</v>
      </c>
      <c r="P885" s="41">
        <v>159600</v>
      </c>
      <c r="Q885" s="41">
        <v>164000</v>
      </c>
      <c r="R885" s="41">
        <v>167900</v>
      </c>
      <c r="S885" s="41">
        <v>169600</v>
      </c>
      <c r="T885" s="41">
        <v>169900</v>
      </c>
      <c r="U885" s="41">
        <v>169500</v>
      </c>
      <c r="V885" s="41">
        <v>167400</v>
      </c>
      <c r="W885" s="41">
        <v>164600</v>
      </c>
      <c r="X885" s="41">
        <v>163200</v>
      </c>
      <c r="Y885" s="41">
        <v>162900</v>
      </c>
      <c r="Z885" s="41">
        <v>162400</v>
      </c>
      <c r="AA885" s="41">
        <v>161400</v>
      </c>
      <c r="AB885" s="41">
        <v>160900</v>
      </c>
      <c r="AC885" s="41">
        <v>160900</v>
      </c>
      <c r="AD885" s="41">
        <v>161200</v>
      </c>
      <c r="AE885" s="41">
        <v>161700</v>
      </c>
      <c r="AF885" s="41">
        <v>163100</v>
      </c>
      <c r="AG885" s="41">
        <v>164600</v>
      </c>
      <c r="AH885" s="41">
        <v>165600</v>
      </c>
      <c r="AI885" s="41">
        <v>164900</v>
      </c>
      <c r="AJ885" s="41">
        <v>161600</v>
      </c>
      <c r="AK885" s="41">
        <v>155600</v>
      </c>
      <c r="AL885" s="41">
        <v>150400</v>
      </c>
      <c r="AM885" s="41">
        <v>145600</v>
      </c>
      <c r="AN885" s="41">
        <v>139200</v>
      </c>
      <c r="AO885" s="41">
        <v>131500</v>
      </c>
      <c r="AP885" s="41">
        <v>125100</v>
      </c>
      <c r="AQ885" s="41">
        <v>119100</v>
      </c>
      <c r="AR885" s="41">
        <v>113500</v>
      </c>
      <c r="AS885" s="41">
        <v>108600</v>
      </c>
      <c r="AT885" s="41">
        <v>104500</v>
      </c>
      <c r="AU885" s="41">
        <v>101500</v>
      </c>
      <c r="AV885" s="41">
        <v>99500</v>
      </c>
      <c r="AW885" s="41">
        <v>97700</v>
      </c>
      <c r="AX885" s="41">
        <v>95200</v>
      </c>
      <c r="AY885" s="41">
        <v>93300</v>
      </c>
      <c r="AZ885" s="41">
        <v>90500</v>
      </c>
      <c r="BA885" s="41">
        <v>89100</v>
      </c>
      <c r="BB885" s="41">
        <v>89900</v>
      </c>
      <c r="BC885" s="41">
        <v>89900</v>
      </c>
      <c r="BD885" s="41">
        <v>86700</v>
      </c>
      <c r="BE885" s="41">
        <v>84100</v>
      </c>
      <c r="BF885" s="41">
        <v>82100</v>
      </c>
      <c r="BG885" s="41">
        <v>79400</v>
      </c>
      <c r="BH885" s="41">
        <v>76000</v>
      </c>
      <c r="BI885" s="41">
        <v>72500</v>
      </c>
      <c r="BJ885" s="41">
        <v>69600</v>
      </c>
      <c r="BK885" s="41">
        <v>67100</v>
      </c>
      <c r="BL885" s="41">
        <v>66000</v>
      </c>
      <c r="BM885" s="41">
        <v>65300</v>
      </c>
      <c r="BN885" s="41">
        <v>63700</v>
      </c>
      <c r="BO885" s="41">
        <v>63200</v>
      </c>
      <c r="BP885" s="41">
        <v>63500</v>
      </c>
      <c r="BQ885" s="41">
        <v>62700</v>
      </c>
      <c r="BR885" s="41">
        <v>61000</v>
      </c>
      <c r="BS885" s="41">
        <v>59700</v>
      </c>
      <c r="BT885" s="41">
        <v>59000</v>
      </c>
      <c r="BU885" s="41">
        <v>58900</v>
      </c>
      <c r="BV885" s="41">
        <v>58700</v>
      </c>
      <c r="BW885" s="41">
        <v>58600</v>
      </c>
      <c r="BX885" s="41">
        <v>58700</v>
      </c>
      <c r="BY885" s="41">
        <v>57600</v>
      </c>
      <c r="BZ885" s="41">
        <v>55500</v>
      </c>
      <c r="CA885" s="41">
        <v>55000</v>
      </c>
      <c r="CB885" s="41">
        <v>55900</v>
      </c>
      <c r="CC885" s="41">
        <v>55100</v>
      </c>
      <c r="CD885" s="41">
        <v>53900</v>
      </c>
      <c r="CE885" s="41">
        <v>53500</v>
      </c>
      <c r="CF885" s="41">
        <v>52900</v>
      </c>
      <c r="CG885" s="41">
        <v>52300</v>
      </c>
      <c r="CH885" s="41">
        <v>52200</v>
      </c>
      <c r="CI885" s="41">
        <v>51500</v>
      </c>
      <c r="CJ885" s="41">
        <v>51000</v>
      </c>
      <c r="CK885" s="41">
        <v>50500</v>
      </c>
      <c r="CL885" s="41">
        <v>49500</v>
      </c>
      <c r="CM885" s="41">
        <v>48300</v>
      </c>
      <c r="CN885" s="41">
        <v>47900</v>
      </c>
      <c r="CO885" s="41">
        <v>48200</v>
      </c>
      <c r="CP885" s="41">
        <v>48200</v>
      </c>
      <c r="CQ885" s="41">
        <v>48300</v>
      </c>
      <c r="CR885" s="41">
        <v>48700</v>
      </c>
      <c r="CS885" s="41">
        <v>48900</v>
      </c>
      <c r="CT885" s="41">
        <v>49100</v>
      </c>
      <c r="CU885" s="41">
        <v>49600</v>
      </c>
      <c r="CV885" s="41">
        <v>49700</v>
      </c>
      <c r="CW885" s="41">
        <v>50500</v>
      </c>
      <c r="CX885" s="41">
        <v>51800</v>
      </c>
      <c r="CY885" s="41">
        <v>52400</v>
      </c>
      <c r="CZ885" s="41">
        <v>52600</v>
      </c>
      <c r="DA885" s="41">
        <v>53600</v>
      </c>
      <c r="DB885" s="41">
        <v>55600</v>
      </c>
      <c r="DC885" s="41">
        <v>57400</v>
      </c>
      <c r="DD885" s="41">
        <v>59300</v>
      </c>
      <c r="DE885" s="41">
        <v>61400</v>
      </c>
      <c r="DF885" s="41">
        <v>62800</v>
      </c>
      <c r="DG885" s="41">
        <v>63800</v>
      </c>
      <c r="DH885" s="41">
        <v>65100</v>
      </c>
      <c r="DI885" s="41">
        <v>67100</v>
      </c>
      <c r="DJ885" s="41">
        <v>69400</v>
      </c>
      <c r="DK885" s="41">
        <v>70600</v>
      </c>
      <c r="DL885" s="41">
        <v>71100</v>
      </c>
      <c r="DM885" s="41">
        <v>73000</v>
      </c>
      <c r="DN885" s="41">
        <v>76100</v>
      </c>
      <c r="DO885" s="41">
        <v>78700</v>
      </c>
      <c r="DP885" s="41">
        <v>80300</v>
      </c>
    </row>
    <row r="886" spans="1:120">
      <c r="A886" s="41">
        <v>93924</v>
      </c>
      <c r="B886" s="41" t="s">
        <v>791</v>
      </c>
      <c r="C886" s="41" t="s">
        <v>66</v>
      </c>
      <c r="D886" s="41" t="s">
        <v>576</v>
      </c>
      <c r="E886" s="41" t="s">
        <v>575</v>
      </c>
      <c r="F886" s="41">
        <v>865800</v>
      </c>
      <c r="G886" s="41">
        <v>873600</v>
      </c>
      <c r="H886" s="41">
        <v>878000</v>
      </c>
      <c r="I886" s="41">
        <v>884500</v>
      </c>
      <c r="J886" s="41">
        <v>887300</v>
      </c>
      <c r="K886" s="41">
        <v>883400</v>
      </c>
      <c r="L886" s="41">
        <v>878000</v>
      </c>
      <c r="M886" s="41">
        <v>879400</v>
      </c>
      <c r="N886" s="41">
        <v>886500</v>
      </c>
      <c r="O886" s="41">
        <v>892000</v>
      </c>
      <c r="P886" s="41">
        <v>891200</v>
      </c>
      <c r="Q886" s="41">
        <v>888500</v>
      </c>
      <c r="R886" s="41">
        <v>890200</v>
      </c>
      <c r="S886" s="41">
        <v>895500</v>
      </c>
      <c r="T886" s="41">
        <v>916800</v>
      </c>
      <c r="U886" s="41">
        <v>945700</v>
      </c>
      <c r="V886" s="41">
        <v>963600</v>
      </c>
      <c r="W886" s="41">
        <v>966100</v>
      </c>
      <c r="X886" s="41">
        <v>961500</v>
      </c>
      <c r="Y886" s="41">
        <v>954300</v>
      </c>
      <c r="Z886" s="41">
        <v>952300</v>
      </c>
      <c r="AA886" s="41">
        <v>952200</v>
      </c>
      <c r="AB886" s="41">
        <v>945900</v>
      </c>
      <c r="AC886" s="41">
        <v>934700</v>
      </c>
      <c r="AD886" s="41">
        <v>926400</v>
      </c>
      <c r="AE886" s="41">
        <v>924200</v>
      </c>
      <c r="AF886" s="41">
        <v>916900</v>
      </c>
      <c r="AG886" s="41">
        <v>905400</v>
      </c>
      <c r="AH886" s="41">
        <v>892200</v>
      </c>
      <c r="AI886" s="41">
        <v>879300</v>
      </c>
      <c r="AJ886" s="41">
        <v>864300</v>
      </c>
      <c r="AK886" s="41">
        <v>853500</v>
      </c>
      <c r="AL886" s="41">
        <v>845000</v>
      </c>
      <c r="AM886" s="41">
        <v>843700</v>
      </c>
      <c r="AN886" s="41">
        <v>847300</v>
      </c>
      <c r="AO886" s="41">
        <v>843200</v>
      </c>
      <c r="AP886" s="41">
        <v>822100</v>
      </c>
      <c r="AQ886" s="41">
        <v>789100</v>
      </c>
      <c r="AR886" s="41">
        <v>753400</v>
      </c>
      <c r="AS886" s="41">
        <v>716400</v>
      </c>
      <c r="AT886" s="41">
        <v>696000</v>
      </c>
      <c r="AU886" s="41">
        <v>691400</v>
      </c>
      <c r="AV886" s="41">
        <v>696200</v>
      </c>
      <c r="AW886" s="41">
        <v>697400</v>
      </c>
      <c r="AX886" s="41">
        <v>693900</v>
      </c>
      <c r="AY886" s="41">
        <v>683600</v>
      </c>
      <c r="AZ886" s="41">
        <v>678900</v>
      </c>
      <c r="BA886" s="41">
        <v>673600</v>
      </c>
      <c r="BB886" s="41">
        <v>663000</v>
      </c>
      <c r="BC886" s="41">
        <v>654400</v>
      </c>
      <c r="BD886" s="41">
        <v>653600</v>
      </c>
      <c r="BE886" s="41">
        <v>654700</v>
      </c>
      <c r="BF886" s="41">
        <v>651400</v>
      </c>
      <c r="BG886" s="41">
        <v>644600</v>
      </c>
      <c r="BH886" s="41">
        <v>640800</v>
      </c>
      <c r="BI886" s="41">
        <v>644300</v>
      </c>
      <c r="BJ886" s="41">
        <v>639500</v>
      </c>
      <c r="BK886" s="41">
        <v>628400</v>
      </c>
      <c r="BL886" s="41">
        <v>619000</v>
      </c>
      <c r="BM886" s="41">
        <v>623900</v>
      </c>
      <c r="BN886" s="41">
        <v>629100</v>
      </c>
      <c r="BO886" s="41">
        <v>626300</v>
      </c>
      <c r="BP886" s="41">
        <v>619600</v>
      </c>
      <c r="BQ886" s="41">
        <v>614000</v>
      </c>
      <c r="BR886" s="41">
        <v>606200</v>
      </c>
      <c r="BS886" s="41">
        <v>600500</v>
      </c>
      <c r="BT886" s="41">
        <v>593200</v>
      </c>
      <c r="BU886" s="41">
        <v>578100</v>
      </c>
      <c r="BV886" s="41">
        <v>571800</v>
      </c>
      <c r="BW886" s="41">
        <v>562500</v>
      </c>
      <c r="BX886" s="41">
        <v>544100</v>
      </c>
      <c r="BY886" s="41">
        <v>532400</v>
      </c>
      <c r="BZ886" s="41">
        <v>537600</v>
      </c>
      <c r="CA886" s="41">
        <v>546200</v>
      </c>
      <c r="CB886" s="41">
        <v>545700</v>
      </c>
      <c r="CC886" s="41">
        <v>537400</v>
      </c>
      <c r="CD886" s="41">
        <v>531300</v>
      </c>
      <c r="CE886" s="41">
        <v>531000</v>
      </c>
      <c r="CF886" s="41">
        <v>530900</v>
      </c>
      <c r="CG886" s="41">
        <v>528600</v>
      </c>
      <c r="CH886" s="41">
        <v>524400</v>
      </c>
      <c r="CI886" s="41">
        <v>531100</v>
      </c>
      <c r="CJ886" s="41">
        <v>537500</v>
      </c>
      <c r="CK886" s="41">
        <v>530600</v>
      </c>
      <c r="CL886" s="41">
        <v>531400</v>
      </c>
      <c r="CM886" s="41">
        <v>534600</v>
      </c>
      <c r="CN886" s="41">
        <v>530300</v>
      </c>
      <c r="CO886" s="41">
        <v>531100</v>
      </c>
      <c r="CP886" s="41">
        <v>539400</v>
      </c>
      <c r="CQ886" s="41">
        <v>541400</v>
      </c>
      <c r="CR886" s="41">
        <v>542200</v>
      </c>
      <c r="CS886" s="41">
        <v>543100</v>
      </c>
      <c r="CT886" s="41">
        <v>552800</v>
      </c>
      <c r="CU886" s="41">
        <v>564100</v>
      </c>
      <c r="CV886" s="41">
        <v>569200</v>
      </c>
      <c r="CW886" s="41">
        <v>579900</v>
      </c>
      <c r="CX886" s="41">
        <v>595400</v>
      </c>
      <c r="CY886" s="41">
        <v>607500</v>
      </c>
      <c r="CZ886" s="41">
        <v>621200</v>
      </c>
      <c r="DA886" s="41">
        <v>644800</v>
      </c>
      <c r="DB886" s="41">
        <v>658900</v>
      </c>
      <c r="DC886" s="41">
        <v>662600</v>
      </c>
      <c r="DD886" s="41">
        <v>668900</v>
      </c>
      <c r="DE886" s="41">
        <v>680100</v>
      </c>
      <c r="DF886" s="41">
        <v>679900</v>
      </c>
      <c r="DG886" s="41">
        <v>675500</v>
      </c>
      <c r="DH886" s="41">
        <v>679400</v>
      </c>
      <c r="DI886" s="41">
        <v>685700</v>
      </c>
      <c r="DJ886" s="41">
        <v>679800</v>
      </c>
      <c r="DK886" s="41">
        <v>676800</v>
      </c>
      <c r="DL886" s="41">
        <v>686000</v>
      </c>
      <c r="DM886" s="41">
        <v>693400</v>
      </c>
      <c r="DN886" s="41">
        <v>703300</v>
      </c>
      <c r="DO886" s="41">
        <v>719400</v>
      </c>
      <c r="DP886" s="41">
        <v>729100</v>
      </c>
    </row>
    <row r="887" spans="1:120">
      <c r="A887" s="41">
        <v>95033</v>
      </c>
      <c r="B887" s="41" t="s">
        <v>192</v>
      </c>
      <c r="C887" s="41" t="s">
        <v>66</v>
      </c>
      <c r="D887" s="41" t="s">
        <v>109</v>
      </c>
      <c r="E887" s="41" t="s">
        <v>110</v>
      </c>
      <c r="F887" s="41">
        <v>702100</v>
      </c>
      <c r="G887" s="41">
        <v>705900</v>
      </c>
      <c r="H887" s="41">
        <v>707400</v>
      </c>
      <c r="I887" s="41">
        <v>706600</v>
      </c>
      <c r="J887" s="41">
        <v>704100</v>
      </c>
      <c r="K887" s="41">
        <v>708300</v>
      </c>
      <c r="L887" s="41">
        <v>719800</v>
      </c>
      <c r="M887" s="41">
        <v>731000</v>
      </c>
      <c r="N887" s="41">
        <v>738300</v>
      </c>
      <c r="O887" s="41">
        <v>742400</v>
      </c>
      <c r="P887" s="41">
        <v>744500</v>
      </c>
      <c r="Q887" s="41">
        <v>747100</v>
      </c>
      <c r="R887" s="41">
        <v>748200</v>
      </c>
      <c r="S887" s="41">
        <v>751400</v>
      </c>
      <c r="T887" s="41">
        <v>757600</v>
      </c>
      <c r="U887" s="41">
        <v>765000</v>
      </c>
      <c r="V887" s="41">
        <v>768400</v>
      </c>
      <c r="W887" s="41">
        <v>764100</v>
      </c>
      <c r="X887" s="41">
        <v>762400</v>
      </c>
      <c r="Y887" s="41">
        <v>767000</v>
      </c>
      <c r="Z887" s="41">
        <v>768800</v>
      </c>
      <c r="AA887" s="41">
        <v>764900</v>
      </c>
      <c r="AB887" s="41">
        <v>767600</v>
      </c>
      <c r="AC887" s="41">
        <v>768500</v>
      </c>
      <c r="AD887" s="41">
        <v>760800</v>
      </c>
      <c r="AE887" s="41">
        <v>749400</v>
      </c>
      <c r="AF887" s="41">
        <v>741700</v>
      </c>
      <c r="AG887" s="41">
        <v>735100</v>
      </c>
      <c r="AH887" s="41">
        <v>729600</v>
      </c>
      <c r="AI887" s="41">
        <v>726100</v>
      </c>
      <c r="AJ887" s="41">
        <v>723600</v>
      </c>
      <c r="AK887" s="41">
        <v>720200</v>
      </c>
      <c r="AL887" s="41">
        <v>714900</v>
      </c>
      <c r="AM887" s="41">
        <v>711800</v>
      </c>
      <c r="AN887" s="41">
        <v>717800</v>
      </c>
      <c r="AO887" s="41">
        <v>724900</v>
      </c>
      <c r="AP887" s="41">
        <v>719700</v>
      </c>
      <c r="AQ887" s="41">
        <v>715900</v>
      </c>
      <c r="AR887" s="41">
        <v>722500</v>
      </c>
      <c r="AS887" s="41">
        <v>722300</v>
      </c>
      <c r="AT887" s="41">
        <v>712500</v>
      </c>
      <c r="AU887" s="41">
        <v>706700</v>
      </c>
      <c r="AV887" s="41">
        <v>702900</v>
      </c>
      <c r="AW887" s="41">
        <v>692800</v>
      </c>
      <c r="AX887" s="41">
        <v>682700</v>
      </c>
      <c r="AY887" s="41">
        <v>675900</v>
      </c>
      <c r="AZ887" s="41">
        <v>661400</v>
      </c>
      <c r="BA887" s="41">
        <v>650600</v>
      </c>
      <c r="BB887" s="41">
        <v>661900</v>
      </c>
      <c r="BC887" s="41">
        <v>678600</v>
      </c>
      <c r="BD887" s="41">
        <v>677100</v>
      </c>
      <c r="BE887" s="41">
        <v>668500</v>
      </c>
      <c r="BF887" s="41">
        <v>659700</v>
      </c>
      <c r="BG887" s="41">
        <v>651700</v>
      </c>
      <c r="BH887" s="41">
        <v>644600</v>
      </c>
      <c r="BI887" s="41">
        <v>640100</v>
      </c>
      <c r="BJ887" s="41">
        <v>639400</v>
      </c>
      <c r="BK887" s="41">
        <v>644900</v>
      </c>
      <c r="BL887" s="41">
        <v>650100</v>
      </c>
      <c r="BM887" s="41">
        <v>657800</v>
      </c>
      <c r="BN887" s="41">
        <v>660300</v>
      </c>
      <c r="BO887" s="41">
        <v>656500</v>
      </c>
      <c r="BP887" s="41">
        <v>653300</v>
      </c>
      <c r="BQ887" s="41">
        <v>655800</v>
      </c>
      <c r="BR887" s="41">
        <v>660700</v>
      </c>
      <c r="BS887" s="41">
        <v>665500</v>
      </c>
      <c r="BT887" s="41">
        <v>659700</v>
      </c>
      <c r="BU887" s="41">
        <v>646700</v>
      </c>
      <c r="BV887" s="41">
        <v>638400</v>
      </c>
      <c r="BW887" s="41">
        <v>632300</v>
      </c>
      <c r="BX887" s="41">
        <v>618900</v>
      </c>
      <c r="BY887" s="41">
        <v>604100</v>
      </c>
      <c r="BZ887" s="41">
        <v>594000</v>
      </c>
      <c r="CA887" s="41">
        <v>584800</v>
      </c>
      <c r="CB887" s="41">
        <v>573500</v>
      </c>
      <c r="CC887" s="41">
        <v>566100</v>
      </c>
      <c r="CD887" s="41">
        <v>566000</v>
      </c>
      <c r="CE887" s="41">
        <v>566200</v>
      </c>
      <c r="CF887" s="41">
        <v>562300</v>
      </c>
      <c r="CG887" s="41">
        <v>556900</v>
      </c>
      <c r="CH887" s="41">
        <v>553000</v>
      </c>
      <c r="CI887" s="41">
        <v>549700</v>
      </c>
      <c r="CJ887" s="41">
        <v>549900</v>
      </c>
      <c r="CK887" s="41">
        <v>553700</v>
      </c>
      <c r="CL887" s="41">
        <v>560100</v>
      </c>
      <c r="CM887" s="41">
        <v>567400</v>
      </c>
      <c r="CN887" s="41">
        <v>573900</v>
      </c>
      <c r="CO887" s="41">
        <v>582300</v>
      </c>
      <c r="CP887" s="41">
        <v>596900</v>
      </c>
      <c r="CQ887" s="41">
        <v>613800</v>
      </c>
      <c r="CR887" s="41">
        <v>627800</v>
      </c>
      <c r="CS887" s="41">
        <v>643100</v>
      </c>
      <c r="CT887" s="41">
        <v>660100</v>
      </c>
      <c r="CU887" s="41">
        <v>675800</v>
      </c>
      <c r="CV887" s="41">
        <v>688100</v>
      </c>
      <c r="CW887" s="41">
        <v>689700</v>
      </c>
      <c r="CX887" s="41">
        <v>687400</v>
      </c>
      <c r="CY887" s="41">
        <v>691200</v>
      </c>
      <c r="CZ887" s="41">
        <v>697600</v>
      </c>
      <c r="DA887" s="41">
        <v>701100</v>
      </c>
      <c r="DB887" s="41">
        <v>691800</v>
      </c>
      <c r="DC887" s="41">
        <v>671600</v>
      </c>
      <c r="DD887" s="41">
        <v>668400</v>
      </c>
      <c r="DE887" s="41">
        <v>683900</v>
      </c>
      <c r="DF887" s="41">
        <v>699200</v>
      </c>
      <c r="DG887" s="41">
        <v>705800</v>
      </c>
      <c r="DH887" s="41">
        <v>711800</v>
      </c>
      <c r="DI887" s="41">
        <v>711700</v>
      </c>
      <c r="DJ887" s="41">
        <v>714800</v>
      </c>
      <c r="DK887" s="41">
        <v>722400</v>
      </c>
      <c r="DL887" s="41">
        <v>747500</v>
      </c>
      <c r="DM887" s="41">
        <v>769000</v>
      </c>
      <c r="DN887" s="41">
        <v>776800</v>
      </c>
      <c r="DO887" s="41">
        <v>775600</v>
      </c>
      <c r="DP887" s="41">
        <v>779600</v>
      </c>
    </row>
    <row r="888" spans="1:120">
      <c r="A888" s="41">
        <v>94515</v>
      </c>
      <c r="B888" s="41" t="s">
        <v>792</v>
      </c>
      <c r="C888" s="41" t="s">
        <v>66</v>
      </c>
      <c r="D888" s="41" t="s">
        <v>403</v>
      </c>
      <c r="E888" s="41" t="s">
        <v>403</v>
      </c>
      <c r="F888" s="41">
        <v>605100</v>
      </c>
      <c r="G888" s="41">
        <v>640300</v>
      </c>
      <c r="H888" s="41">
        <v>675100</v>
      </c>
      <c r="I888" s="41">
        <v>704700</v>
      </c>
      <c r="J888" s="41">
        <v>711800</v>
      </c>
      <c r="K888" s="41">
        <v>701200</v>
      </c>
      <c r="L888" s="41">
        <v>694600</v>
      </c>
      <c r="M888" s="41">
        <v>695600</v>
      </c>
      <c r="N888" s="41">
        <v>687400</v>
      </c>
      <c r="O888" s="41">
        <v>668900</v>
      </c>
      <c r="P888" s="41">
        <v>649500</v>
      </c>
      <c r="Q888" s="41">
        <v>631400</v>
      </c>
      <c r="R888" s="41">
        <v>614300</v>
      </c>
      <c r="S888" s="41">
        <v>602700</v>
      </c>
      <c r="T888" s="41">
        <v>595100</v>
      </c>
      <c r="U888" s="41">
        <v>591100</v>
      </c>
      <c r="V888" s="41">
        <v>586200</v>
      </c>
      <c r="W888" s="41">
        <v>577800</v>
      </c>
      <c r="X888" s="41">
        <v>570000</v>
      </c>
      <c r="Y888" s="41">
        <v>566700</v>
      </c>
      <c r="Z888" s="41">
        <v>572500</v>
      </c>
      <c r="AA888" s="41">
        <v>584700</v>
      </c>
      <c r="AB888" s="41">
        <v>594300</v>
      </c>
      <c r="AC888" s="41">
        <v>602000</v>
      </c>
      <c r="AD888" s="41">
        <v>609500</v>
      </c>
      <c r="AE888" s="41">
        <v>606500</v>
      </c>
      <c r="AF888" s="41">
        <v>594200</v>
      </c>
      <c r="AG888" s="41">
        <v>581800</v>
      </c>
      <c r="AH888" s="41">
        <v>573700</v>
      </c>
      <c r="AI888" s="41">
        <v>566500</v>
      </c>
      <c r="AJ888" s="41">
        <v>558000</v>
      </c>
      <c r="AK888" s="41">
        <v>549700</v>
      </c>
      <c r="AL888" s="41">
        <v>546200</v>
      </c>
      <c r="AM888" s="41">
        <v>546800</v>
      </c>
      <c r="AN888" s="41">
        <v>542700</v>
      </c>
      <c r="AO888" s="41">
        <v>534600</v>
      </c>
      <c r="AP888" s="41">
        <v>528700</v>
      </c>
      <c r="AQ888" s="41">
        <v>526800</v>
      </c>
      <c r="AR888" s="41">
        <v>526400</v>
      </c>
      <c r="AS888" s="41">
        <v>524000</v>
      </c>
      <c r="AT888" s="41">
        <v>523500</v>
      </c>
      <c r="AU888" s="41">
        <v>522700</v>
      </c>
      <c r="AV888" s="41">
        <v>518200</v>
      </c>
      <c r="AW888" s="41">
        <v>512200</v>
      </c>
      <c r="AX888" s="41">
        <v>498900</v>
      </c>
      <c r="AY888" s="41">
        <v>478300</v>
      </c>
      <c r="AZ888" s="41">
        <v>467300</v>
      </c>
      <c r="BA888" s="41">
        <v>470700</v>
      </c>
      <c r="BB888" s="41">
        <v>479800</v>
      </c>
      <c r="BC888" s="41">
        <v>486100</v>
      </c>
      <c r="BD888" s="41">
        <v>483800</v>
      </c>
      <c r="BE888" s="41">
        <v>479100</v>
      </c>
      <c r="BF888" s="41">
        <v>478500</v>
      </c>
      <c r="BG888" s="41">
        <v>480800</v>
      </c>
      <c r="BH888" s="41">
        <v>479700</v>
      </c>
      <c r="BI888" s="41">
        <v>472400</v>
      </c>
      <c r="BJ888" s="41">
        <v>463900</v>
      </c>
      <c r="BK888" s="41">
        <v>458400</v>
      </c>
      <c r="BL888" s="41">
        <v>456800</v>
      </c>
      <c r="BM888" s="41">
        <v>458700</v>
      </c>
      <c r="BN888" s="41">
        <v>454300</v>
      </c>
      <c r="BO888" s="41">
        <v>445200</v>
      </c>
      <c r="BP888" s="41">
        <v>442000</v>
      </c>
      <c r="BQ888" s="41">
        <v>446100</v>
      </c>
      <c r="BR888" s="41">
        <v>447200</v>
      </c>
      <c r="BS888" s="41">
        <v>445700</v>
      </c>
      <c r="BT888" s="41">
        <v>450200</v>
      </c>
      <c r="BU888" s="41">
        <v>459500</v>
      </c>
      <c r="BV888" s="41">
        <v>462700</v>
      </c>
      <c r="BW888" s="41">
        <v>457400</v>
      </c>
      <c r="BX888" s="41">
        <v>454200</v>
      </c>
      <c r="BY888" s="41">
        <v>454500</v>
      </c>
      <c r="BZ888" s="41">
        <v>454500</v>
      </c>
      <c r="CA888" s="41">
        <v>449100</v>
      </c>
      <c r="CB888" s="41">
        <v>442300</v>
      </c>
      <c r="CC888" s="41">
        <v>434900</v>
      </c>
      <c r="CD888" s="41">
        <v>424300</v>
      </c>
      <c r="CE888" s="41">
        <v>411100</v>
      </c>
      <c r="CF888" s="41">
        <v>405200</v>
      </c>
      <c r="CG888" s="41">
        <v>405300</v>
      </c>
      <c r="CH888" s="41">
        <v>404500</v>
      </c>
      <c r="CI888" s="41">
        <v>408000</v>
      </c>
      <c r="CJ888" s="41">
        <v>412600</v>
      </c>
      <c r="CK888" s="41">
        <v>407900</v>
      </c>
      <c r="CL888" s="41">
        <v>394800</v>
      </c>
      <c r="CM888" s="41">
        <v>384900</v>
      </c>
      <c r="CN888" s="41">
        <v>379200</v>
      </c>
      <c r="CO888" s="41">
        <v>375400</v>
      </c>
      <c r="CP888" s="41">
        <v>369100</v>
      </c>
      <c r="CQ888" s="41">
        <v>366900</v>
      </c>
      <c r="CR888" s="41">
        <v>369400</v>
      </c>
      <c r="CS888" s="41">
        <v>374600</v>
      </c>
      <c r="CT888" s="41">
        <v>379300</v>
      </c>
      <c r="CU888" s="41">
        <v>387500</v>
      </c>
      <c r="CV888" s="41">
        <v>393600</v>
      </c>
      <c r="CW888" s="41">
        <v>394600</v>
      </c>
      <c r="CX888" s="41">
        <v>392300</v>
      </c>
      <c r="CY888" s="41">
        <v>395400</v>
      </c>
      <c r="CZ888" s="41">
        <v>406500</v>
      </c>
      <c r="DA888" s="41">
        <v>420200</v>
      </c>
      <c r="DB888" s="41">
        <v>434100</v>
      </c>
      <c r="DC888" s="41">
        <v>448300</v>
      </c>
      <c r="DD888" s="41">
        <v>452100</v>
      </c>
      <c r="DE888" s="41">
        <v>446900</v>
      </c>
      <c r="DF888" s="41">
        <v>450400</v>
      </c>
      <c r="DG888" s="41">
        <v>452800</v>
      </c>
      <c r="DH888" s="41">
        <v>451300</v>
      </c>
      <c r="DI888" s="41">
        <v>452500</v>
      </c>
      <c r="DJ888" s="41">
        <v>458000</v>
      </c>
      <c r="DK888" s="41">
        <v>460300</v>
      </c>
      <c r="DL888" s="41">
        <v>460000</v>
      </c>
      <c r="DM888" s="41">
        <v>455400</v>
      </c>
      <c r="DN888" s="41">
        <v>458900</v>
      </c>
      <c r="DO888" s="41">
        <v>469300</v>
      </c>
      <c r="DP888" s="41">
        <v>478400</v>
      </c>
    </row>
    <row r="889" spans="1:120">
      <c r="A889" s="41">
        <v>95713</v>
      </c>
      <c r="B889" s="41" t="s">
        <v>793</v>
      </c>
      <c r="C889" s="41" t="s">
        <v>66</v>
      </c>
      <c r="D889" s="41" t="s">
        <v>406</v>
      </c>
      <c r="E889" s="41" t="s">
        <v>446</v>
      </c>
      <c r="F889" s="41">
        <v>302600</v>
      </c>
      <c r="G889" s="41">
        <v>308800</v>
      </c>
      <c r="H889" s="41">
        <v>317200</v>
      </c>
      <c r="I889" s="41">
        <v>326500</v>
      </c>
      <c r="J889" s="41">
        <v>332900</v>
      </c>
      <c r="K889" s="41">
        <v>336900</v>
      </c>
      <c r="L889" s="41">
        <v>339900</v>
      </c>
      <c r="M889" s="41">
        <v>341300</v>
      </c>
      <c r="N889" s="41">
        <v>342500</v>
      </c>
      <c r="O889" s="41">
        <v>340500</v>
      </c>
      <c r="P889" s="41">
        <v>336600</v>
      </c>
      <c r="Q889" s="41">
        <v>334500</v>
      </c>
      <c r="R889" s="41">
        <v>333800</v>
      </c>
      <c r="S889" s="41">
        <v>331300</v>
      </c>
      <c r="T889" s="41">
        <v>327000</v>
      </c>
      <c r="U889" s="41">
        <v>321900</v>
      </c>
      <c r="V889" s="41">
        <v>317700</v>
      </c>
      <c r="W889" s="41">
        <v>315900</v>
      </c>
      <c r="X889" s="41">
        <v>315500</v>
      </c>
      <c r="Y889" s="41">
        <v>314800</v>
      </c>
      <c r="Z889" s="41">
        <v>313100</v>
      </c>
      <c r="AA889" s="41">
        <v>312100</v>
      </c>
      <c r="AB889" s="41">
        <v>310200</v>
      </c>
      <c r="AC889" s="41">
        <v>307100</v>
      </c>
      <c r="AD889" s="41">
        <v>304900</v>
      </c>
      <c r="AE889" s="41">
        <v>305200</v>
      </c>
      <c r="AF889" s="41">
        <v>304200</v>
      </c>
      <c r="AG889" s="41">
        <v>300900</v>
      </c>
      <c r="AH889" s="41">
        <v>299000</v>
      </c>
      <c r="AI889" s="41">
        <v>298700</v>
      </c>
      <c r="AJ889" s="41">
        <v>298400</v>
      </c>
      <c r="AK889" s="41">
        <v>298600</v>
      </c>
      <c r="AL889" s="41">
        <v>296900</v>
      </c>
      <c r="AM889" s="41">
        <v>293800</v>
      </c>
      <c r="AN889" s="41">
        <v>292300</v>
      </c>
      <c r="AO889" s="41">
        <v>292400</v>
      </c>
      <c r="AP889" s="41">
        <v>290000</v>
      </c>
      <c r="AQ889" s="41">
        <v>285200</v>
      </c>
      <c r="AR889" s="41">
        <v>279800</v>
      </c>
      <c r="AS889" s="41">
        <v>274200</v>
      </c>
      <c r="AT889" s="41">
        <v>267200</v>
      </c>
      <c r="AU889" s="41">
        <v>261100</v>
      </c>
      <c r="AV889" s="41">
        <v>255700</v>
      </c>
      <c r="AW889" s="41">
        <v>249700</v>
      </c>
      <c r="AX889" s="41">
        <v>243500</v>
      </c>
      <c r="AY889" s="41">
        <v>239100</v>
      </c>
      <c r="AZ889" s="41">
        <v>235200</v>
      </c>
      <c r="BA889" s="41">
        <v>230000</v>
      </c>
      <c r="BB889" s="41">
        <v>224500</v>
      </c>
      <c r="BC889" s="41">
        <v>219900</v>
      </c>
      <c r="BD889" s="41">
        <v>217000</v>
      </c>
      <c r="BE889" s="41">
        <v>215700</v>
      </c>
      <c r="BF889" s="41">
        <v>215100</v>
      </c>
      <c r="BG889" s="41">
        <v>215100</v>
      </c>
      <c r="BH889" s="41">
        <v>216400</v>
      </c>
      <c r="BI889" s="41">
        <v>218800</v>
      </c>
      <c r="BJ889" s="41">
        <v>221500</v>
      </c>
      <c r="BK889" s="41">
        <v>221600</v>
      </c>
      <c r="BL889" s="41">
        <v>219000</v>
      </c>
      <c r="BM889" s="41">
        <v>213700</v>
      </c>
      <c r="BN889" s="41">
        <v>208400</v>
      </c>
      <c r="BO889" s="41">
        <v>207100</v>
      </c>
      <c r="BP889" s="41">
        <v>209100</v>
      </c>
      <c r="BQ889" s="41">
        <v>207700</v>
      </c>
      <c r="BR889" s="41">
        <v>203100</v>
      </c>
      <c r="BS889" s="41">
        <v>198100</v>
      </c>
      <c r="BT889" s="41">
        <v>193700</v>
      </c>
      <c r="BU889" s="41">
        <v>188800</v>
      </c>
      <c r="BV889" s="41">
        <v>183700</v>
      </c>
      <c r="BW889" s="41">
        <v>178300</v>
      </c>
      <c r="BX889" s="41">
        <v>173500</v>
      </c>
      <c r="BY889" s="41">
        <v>169800</v>
      </c>
      <c r="BZ889" s="41">
        <v>166900</v>
      </c>
      <c r="CA889" s="41">
        <v>163100</v>
      </c>
      <c r="CB889" s="41">
        <v>159000</v>
      </c>
      <c r="CC889" s="41">
        <v>156300</v>
      </c>
      <c r="CD889" s="41">
        <v>153300</v>
      </c>
      <c r="CE889" s="41">
        <v>148800</v>
      </c>
      <c r="CF889" s="41">
        <v>145700</v>
      </c>
      <c r="CG889" s="41">
        <v>144100</v>
      </c>
      <c r="CH889" s="41">
        <v>141300</v>
      </c>
      <c r="CI889" s="41">
        <v>138600</v>
      </c>
      <c r="CJ889" s="41">
        <v>137900</v>
      </c>
      <c r="CK889" s="41">
        <v>139500</v>
      </c>
      <c r="CL889" s="41">
        <v>141800</v>
      </c>
      <c r="CM889" s="41">
        <v>143600</v>
      </c>
      <c r="CN889" s="41">
        <v>145000</v>
      </c>
      <c r="CO889" s="41">
        <v>145400</v>
      </c>
      <c r="CP889" s="41">
        <v>145500</v>
      </c>
      <c r="CQ889" s="41">
        <v>145800</v>
      </c>
      <c r="CR889" s="41">
        <v>146300</v>
      </c>
      <c r="CS889" s="41">
        <v>145200</v>
      </c>
      <c r="CT889" s="41">
        <v>145100</v>
      </c>
      <c r="CU889" s="41">
        <v>146300</v>
      </c>
      <c r="CV889" s="41">
        <v>147500</v>
      </c>
      <c r="CW889" s="41">
        <v>147900</v>
      </c>
      <c r="CX889" s="41">
        <v>149600</v>
      </c>
      <c r="CY889" s="41">
        <v>150600</v>
      </c>
      <c r="CZ889" s="41">
        <v>150500</v>
      </c>
      <c r="DA889" s="41">
        <v>153600</v>
      </c>
      <c r="DB889" s="41">
        <v>159600</v>
      </c>
      <c r="DC889" s="41">
        <v>163100</v>
      </c>
      <c r="DD889" s="41">
        <v>163800</v>
      </c>
      <c r="DE889" s="41">
        <v>165400</v>
      </c>
      <c r="DF889" s="41">
        <v>168200</v>
      </c>
      <c r="DG889" s="41">
        <v>170900</v>
      </c>
      <c r="DH889" s="41">
        <v>174000</v>
      </c>
      <c r="DI889" s="41">
        <v>179100</v>
      </c>
      <c r="DJ889" s="41">
        <v>183200</v>
      </c>
      <c r="DK889" s="41">
        <v>187100</v>
      </c>
      <c r="DL889" s="41">
        <v>188000</v>
      </c>
      <c r="DM889" s="41">
        <v>189500</v>
      </c>
      <c r="DN889" s="41">
        <v>195600</v>
      </c>
      <c r="DO889" s="41">
        <v>204200</v>
      </c>
      <c r="DP889" s="41">
        <v>208700</v>
      </c>
    </row>
    <row r="890" spans="1:120">
      <c r="A890" s="41">
        <v>92624</v>
      </c>
      <c r="B890" s="41" t="s">
        <v>535</v>
      </c>
      <c r="C890" s="41" t="s">
        <v>66</v>
      </c>
      <c r="D890" s="41" t="s">
        <v>394</v>
      </c>
      <c r="E890" s="41" t="s">
        <v>399</v>
      </c>
      <c r="F890" s="41">
        <v>662900</v>
      </c>
      <c r="G890" s="41">
        <v>665400</v>
      </c>
      <c r="H890" s="41">
        <v>662400</v>
      </c>
      <c r="I890" s="41">
        <v>658600</v>
      </c>
      <c r="J890" s="41">
        <v>660100</v>
      </c>
      <c r="K890" s="41">
        <v>670600</v>
      </c>
      <c r="L890" s="41">
        <v>679100</v>
      </c>
      <c r="M890" s="41">
        <v>684700</v>
      </c>
      <c r="N890" s="41">
        <v>699300</v>
      </c>
      <c r="O890" s="41">
        <v>722900</v>
      </c>
      <c r="P890" s="41">
        <v>739100</v>
      </c>
      <c r="Q890" s="41">
        <v>745000</v>
      </c>
      <c r="R890" s="41">
        <v>745300</v>
      </c>
      <c r="S890" s="41">
        <v>751200</v>
      </c>
      <c r="T890" s="41">
        <v>763600</v>
      </c>
      <c r="U890" s="41">
        <v>776000</v>
      </c>
      <c r="V890" s="41">
        <v>779000</v>
      </c>
      <c r="W890" s="41">
        <v>775000</v>
      </c>
      <c r="X890" s="41">
        <v>770900</v>
      </c>
      <c r="Y890" s="41">
        <v>771700</v>
      </c>
      <c r="Z890" s="41">
        <v>770800</v>
      </c>
      <c r="AA890" s="41">
        <v>764700</v>
      </c>
      <c r="AB890" s="41">
        <v>756000</v>
      </c>
      <c r="AC890" s="41">
        <v>743600</v>
      </c>
      <c r="AD890" s="41">
        <v>732400</v>
      </c>
      <c r="AE890" s="41">
        <v>727500</v>
      </c>
      <c r="AF890" s="41">
        <v>726200</v>
      </c>
      <c r="AG890" s="41">
        <v>717100</v>
      </c>
      <c r="AH890" s="41">
        <v>699100</v>
      </c>
      <c r="AI890" s="41">
        <v>681400</v>
      </c>
      <c r="AJ890" s="41">
        <v>670700</v>
      </c>
      <c r="AK890" s="41">
        <v>662200</v>
      </c>
      <c r="AL890" s="41">
        <v>650400</v>
      </c>
      <c r="AM890" s="41">
        <v>638800</v>
      </c>
      <c r="AN890" s="41">
        <v>633800</v>
      </c>
      <c r="AO890" s="41">
        <v>628200</v>
      </c>
      <c r="AP890" s="41">
        <v>618000</v>
      </c>
      <c r="AQ890" s="41">
        <v>606800</v>
      </c>
      <c r="AR890" s="41">
        <v>597000</v>
      </c>
      <c r="AS890" s="41">
        <v>590700</v>
      </c>
      <c r="AT890" s="41">
        <v>597400</v>
      </c>
      <c r="AU890" s="41">
        <v>615100</v>
      </c>
      <c r="AV890" s="41">
        <v>630700</v>
      </c>
      <c r="AW890" s="41">
        <v>633300</v>
      </c>
      <c r="AX890" s="41">
        <v>625300</v>
      </c>
      <c r="AY890" s="41">
        <v>612000</v>
      </c>
      <c r="AZ890" s="41">
        <v>597000</v>
      </c>
      <c r="BA890" s="41">
        <v>602800</v>
      </c>
      <c r="BB890" s="41">
        <v>629200</v>
      </c>
      <c r="BC890" s="41">
        <v>640000</v>
      </c>
      <c r="BD890" s="41">
        <v>630300</v>
      </c>
      <c r="BE890" s="41">
        <v>627300</v>
      </c>
      <c r="BF890" s="41">
        <v>632000</v>
      </c>
      <c r="BG890" s="41">
        <v>630900</v>
      </c>
      <c r="BH890" s="41">
        <v>624700</v>
      </c>
      <c r="BI890" s="41">
        <v>616600</v>
      </c>
      <c r="BJ890" s="41">
        <v>614200</v>
      </c>
      <c r="BK890" s="41">
        <v>619200</v>
      </c>
      <c r="BL890" s="41">
        <v>624100</v>
      </c>
      <c r="BM890" s="41">
        <v>618700</v>
      </c>
      <c r="BN890" s="41">
        <v>610600</v>
      </c>
      <c r="BO890" s="41">
        <v>618500</v>
      </c>
      <c r="BP890" s="41">
        <v>628400</v>
      </c>
      <c r="BQ890" s="41">
        <v>619400</v>
      </c>
      <c r="BR890" s="41">
        <v>596700</v>
      </c>
      <c r="BS890" s="41">
        <v>580900</v>
      </c>
      <c r="BT890" s="41">
        <v>568800</v>
      </c>
      <c r="BU890" s="41">
        <v>561800</v>
      </c>
      <c r="BV890" s="41">
        <v>556900</v>
      </c>
      <c r="BW890" s="41">
        <v>553400</v>
      </c>
      <c r="BX890" s="41">
        <v>550500</v>
      </c>
      <c r="BY890" s="41">
        <v>546300</v>
      </c>
      <c r="BZ890" s="41">
        <v>535100</v>
      </c>
      <c r="CA890" s="41">
        <v>525200</v>
      </c>
      <c r="CB890" s="41">
        <v>525000</v>
      </c>
      <c r="CC890" s="41">
        <v>532200</v>
      </c>
      <c r="CD890" s="41">
        <v>544100</v>
      </c>
      <c r="CE890" s="41">
        <v>556100</v>
      </c>
      <c r="CF890" s="41">
        <v>556900</v>
      </c>
      <c r="CG890" s="41">
        <v>550000</v>
      </c>
      <c r="CH890" s="41">
        <v>545100</v>
      </c>
      <c r="CI890" s="41">
        <v>540400</v>
      </c>
      <c r="CJ890" s="41">
        <v>539800</v>
      </c>
      <c r="CK890" s="41">
        <v>537800</v>
      </c>
      <c r="CL890" s="41">
        <v>528500</v>
      </c>
      <c r="CM890" s="41">
        <v>519800</v>
      </c>
      <c r="CN890" s="41">
        <v>524400</v>
      </c>
      <c r="CO890" s="41">
        <v>533600</v>
      </c>
      <c r="CP890" s="41">
        <v>536700</v>
      </c>
      <c r="CQ890" s="41">
        <v>539700</v>
      </c>
      <c r="CR890" s="41">
        <v>550100</v>
      </c>
      <c r="CS890" s="41">
        <v>559100</v>
      </c>
      <c r="CT890" s="41">
        <v>563400</v>
      </c>
      <c r="CU890" s="41">
        <v>573400</v>
      </c>
      <c r="CV890" s="41">
        <v>587700</v>
      </c>
      <c r="CW890" s="41">
        <v>605000</v>
      </c>
      <c r="CX890" s="41">
        <v>619600</v>
      </c>
      <c r="CY890" s="41">
        <v>627500</v>
      </c>
      <c r="CZ890" s="41">
        <v>632000</v>
      </c>
      <c r="DA890" s="41">
        <v>641500</v>
      </c>
      <c r="DB890" s="41">
        <v>655100</v>
      </c>
      <c r="DC890" s="41">
        <v>665500</v>
      </c>
      <c r="DD890" s="41">
        <v>674300</v>
      </c>
      <c r="DE890" s="41">
        <v>695200</v>
      </c>
      <c r="DF890" s="41">
        <v>729600</v>
      </c>
      <c r="DG890" s="41">
        <v>753100</v>
      </c>
      <c r="DH890" s="41">
        <v>750600</v>
      </c>
      <c r="DI890" s="41">
        <v>740100</v>
      </c>
      <c r="DJ890" s="41">
        <v>739000</v>
      </c>
      <c r="DK890" s="41">
        <v>744400</v>
      </c>
      <c r="DL890" s="41">
        <v>750400</v>
      </c>
      <c r="DM890" s="41">
        <v>749900</v>
      </c>
      <c r="DN890" s="41">
        <v>737000</v>
      </c>
      <c r="DO890" s="41">
        <v>719100</v>
      </c>
      <c r="DP890" s="41">
        <v>706000</v>
      </c>
    </row>
    <row r="891" spans="1:120">
      <c r="A891" s="41">
        <v>92371</v>
      </c>
      <c r="B891" s="41" t="s">
        <v>794</v>
      </c>
      <c r="C891" s="41" t="s">
        <v>66</v>
      </c>
      <c r="D891" s="41" t="s">
        <v>414</v>
      </c>
      <c r="E891" s="41" t="s">
        <v>415</v>
      </c>
      <c r="F891" s="41">
        <v>197000</v>
      </c>
      <c r="G891" s="41">
        <v>205000</v>
      </c>
      <c r="H891" s="41">
        <v>215600</v>
      </c>
      <c r="I891" s="41">
        <v>225900</v>
      </c>
      <c r="J891" s="41">
        <v>231800</v>
      </c>
      <c r="K891" s="41">
        <v>231500</v>
      </c>
      <c r="L891" s="41">
        <v>231500</v>
      </c>
      <c r="M891" s="41">
        <v>238800</v>
      </c>
      <c r="N891" s="41">
        <v>248600</v>
      </c>
      <c r="O891" s="41">
        <v>255200</v>
      </c>
      <c r="P891" s="41">
        <v>260500</v>
      </c>
      <c r="Q891" s="41">
        <v>265700</v>
      </c>
      <c r="R891" s="41">
        <v>268900</v>
      </c>
      <c r="S891" s="41">
        <v>272000</v>
      </c>
      <c r="T891" s="41">
        <v>275200</v>
      </c>
      <c r="U891" s="41">
        <v>277700</v>
      </c>
      <c r="V891" s="41">
        <v>283400</v>
      </c>
      <c r="W891" s="41">
        <v>290900</v>
      </c>
      <c r="X891" s="41">
        <v>291800</v>
      </c>
      <c r="Y891" s="41">
        <v>286700</v>
      </c>
      <c r="Z891" s="41">
        <v>283300</v>
      </c>
      <c r="AA891" s="41">
        <v>282000</v>
      </c>
      <c r="AB891" s="41">
        <v>282000</v>
      </c>
      <c r="AC891" s="41">
        <v>281800</v>
      </c>
      <c r="AD891" s="41">
        <v>282300</v>
      </c>
      <c r="AE891" s="41">
        <v>283600</v>
      </c>
      <c r="AF891" s="41">
        <v>284100</v>
      </c>
      <c r="AG891" s="41">
        <v>283500</v>
      </c>
      <c r="AH891" s="41">
        <v>283300</v>
      </c>
      <c r="AI891" s="41">
        <v>283000</v>
      </c>
      <c r="AJ891" s="41">
        <v>281900</v>
      </c>
      <c r="AK891" s="41">
        <v>278100</v>
      </c>
      <c r="AL891" s="41">
        <v>270500</v>
      </c>
      <c r="AM891" s="41">
        <v>263500</v>
      </c>
      <c r="AN891" s="41">
        <v>257900</v>
      </c>
      <c r="AO891" s="41">
        <v>252100</v>
      </c>
      <c r="AP891" s="41">
        <v>245500</v>
      </c>
      <c r="AQ891" s="41">
        <v>238200</v>
      </c>
      <c r="AR891" s="41">
        <v>230000</v>
      </c>
      <c r="AS891" s="41">
        <v>220600</v>
      </c>
      <c r="AT891" s="41">
        <v>209400</v>
      </c>
      <c r="AU891" s="41">
        <v>199000</v>
      </c>
      <c r="AV891" s="41">
        <v>190000</v>
      </c>
      <c r="AW891" s="41">
        <v>181800</v>
      </c>
      <c r="AX891" s="41">
        <v>174300</v>
      </c>
      <c r="AY891" s="41">
        <v>169100</v>
      </c>
      <c r="AZ891" s="41">
        <v>164600</v>
      </c>
      <c r="BA891" s="41">
        <v>159800</v>
      </c>
      <c r="BB891" s="41">
        <v>153500</v>
      </c>
      <c r="BC891" s="41">
        <v>147000</v>
      </c>
      <c r="BD891" s="41">
        <v>141300</v>
      </c>
      <c r="BE891" s="41">
        <v>136800</v>
      </c>
      <c r="BF891" s="41">
        <v>131700</v>
      </c>
      <c r="BG891" s="41">
        <v>127200</v>
      </c>
      <c r="BH891" s="41">
        <v>125500</v>
      </c>
      <c r="BI891" s="41">
        <v>125200</v>
      </c>
      <c r="BJ891" s="41">
        <v>124900</v>
      </c>
      <c r="BK891" s="41">
        <v>122500</v>
      </c>
      <c r="BL891" s="41">
        <v>117600</v>
      </c>
      <c r="BM891" s="41">
        <v>113600</v>
      </c>
      <c r="BN891" s="41">
        <v>112600</v>
      </c>
      <c r="BO891" s="41">
        <v>110100</v>
      </c>
      <c r="BP891" s="41">
        <v>106200</v>
      </c>
      <c r="BQ891" s="41">
        <v>103700</v>
      </c>
      <c r="BR891" s="41">
        <v>102300</v>
      </c>
      <c r="BS891" s="41">
        <v>100400</v>
      </c>
      <c r="BT891" s="41">
        <v>97900</v>
      </c>
      <c r="BU891" s="41">
        <v>95900</v>
      </c>
      <c r="BV891" s="41">
        <v>94900</v>
      </c>
      <c r="BW891" s="41">
        <v>94600</v>
      </c>
      <c r="BX891" s="41">
        <v>94200</v>
      </c>
      <c r="BY891" s="41">
        <v>93000</v>
      </c>
      <c r="BZ891" s="41">
        <v>91200</v>
      </c>
      <c r="CA891" s="41">
        <v>90400</v>
      </c>
      <c r="CB891" s="41">
        <v>90600</v>
      </c>
      <c r="CC891" s="41">
        <v>90500</v>
      </c>
      <c r="CD891" s="41">
        <v>91100</v>
      </c>
      <c r="CE891" s="41">
        <v>92200</v>
      </c>
      <c r="CF891" s="41">
        <v>92200</v>
      </c>
      <c r="CG891" s="41">
        <v>91300</v>
      </c>
      <c r="CH891" s="41">
        <v>89600</v>
      </c>
      <c r="CI891" s="41">
        <v>87300</v>
      </c>
      <c r="CJ891" s="41">
        <v>86400</v>
      </c>
      <c r="CK891" s="41">
        <v>87100</v>
      </c>
      <c r="CL891" s="41">
        <v>87800</v>
      </c>
      <c r="CM891" s="41">
        <v>89500</v>
      </c>
      <c r="CN891" s="41">
        <v>91100</v>
      </c>
      <c r="CO891" s="41">
        <v>91600</v>
      </c>
      <c r="CP891" s="41">
        <v>91800</v>
      </c>
      <c r="CQ891" s="41">
        <v>92300</v>
      </c>
      <c r="CR891" s="41">
        <v>93100</v>
      </c>
      <c r="CS891" s="41">
        <v>94300</v>
      </c>
      <c r="CT891" s="41">
        <v>96300</v>
      </c>
      <c r="CU891" s="41">
        <v>98000</v>
      </c>
      <c r="CV891" s="41">
        <v>98200</v>
      </c>
      <c r="CW891" s="41">
        <v>98500</v>
      </c>
      <c r="CX891" s="41">
        <v>100800</v>
      </c>
      <c r="CY891" s="41">
        <v>103400</v>
      </c>
      <c r="CZ891" s="41">
        <v>105500</v>
      </c>
      <c r="DA891" s="41">
        <v>109600</v>
      </c>
      <c r="DB891" s="41">
        <v>114900</v>
      </c>
      <c r="DC891" s="41">
        <v>119700</v>
      </c>
      <c r="DD891" s="41">
        <v>123100</v>
      </c>
      <c r="DE891" s="41">
        <v>123800</v>
      </c>
      <c r="DF891" s="41">
        <v>122700</v>
      </c>
      <c r="DG891" s="41">
        <v>123000</v>
      </c>
      <c r="DH891" s="41">
        <v>126100</v>
      </c>
      <c r="DI891" s="41">
        <v>128300</v>
      </c>
      <c r="DJ891" s="41">
        <v>128200</v>
      </c>
      <c r="DK891" s="41">
        <v>129200</v>
      </c>
      <c r="DL891" s="41">
        <v>132400</v>
      </c>
      <c r="DM891" s="41">
        <v>134600</v>
      </c>
      <c r="DN891" s="41">
        <v>135600</v>
      </c>
      <c r="DO891" s="41">
        <v>137100</v>
      </c>
      <c r="DP891" s="41">
        <v>138600</v>
      </c>
    </row>
    <row r="892" spans="1:120">
      <c r="A892" s="41">
        <v>95446</v>
      </c>
      <c r="B892" s="41" t="s">
        <v>795</v>
      </c>
      <c r="C892" s="41" t="s">
        <v>66</v>
      </c>
      <c r="D892" s="41" t="s">
        <v>503</v>
      </c>
      <c r="E892" s="41" t="s">
        <v>504</v>
      </c>
      <c r="F892" s="41">
        <v>338100</v>
      </c>
      <c r="G892" s="41">
        <v>340900</v>
      </c>
      <c r="H892" s="41">
        <v>345300</v>
      </c>
      <c r="I892" s="41">
        <v>350100</v>
      </c>
      <c r="J892" s="41">
        <v>354600</v>
      </c>
      <c r="K892" s="41">
        <v>357900</v>
      </c>
      <c r="L892" s="41">
        <v>360900</v>
      </c>
      <c r="M892" s="41">
        <v>365100</v>
      </c>
      <c r="N892" s="41">
        <v>368700</v>
      </c>
      <c r="O892" s="41">
        <v>370400</v>
      </c>
      <c r="P892" s="41">
        <v>369000</v>
      </c>
      <c r="Q892" s="41">
        <v>365400</v>
      </c>
      <c r="R892" s="41">
        <v>361500</v>
      </c>
      <c r="S892" s="41">
        <v>360800</v>
      </c>
      <c r="T892" s="41">
        <v>362800</v>
      </c>
      <c r="U892" s="41">
        <v>365300</v>
      </c>
      <c r="V892" s="41">
        <v>367000</v>
      </c>
      <c r="W892" s="41">
        <v>367300</v>
      </c>
      <c r="X892" s="41">
        <v>366900</v>
      </c>
      <c r="Y892" s="41">
        <v>367200</v>
      </c>
      <c r="Z892" s="41">
        <v>367500</v>
      </c>
      <c r="AA892" s="41">
        <v>365900</v>
      </c>
      <c r="AB892" s="41">
        <v>365100</v>
      </c>
      <c r="AC892" s="41">
        <v>364300</v>
      </c>
      <c r="AD892" s="41">
        <v>361700</v>
      </c>
      <c r="AE892" s="41">
        <v>356700</v>
      </c>
      <c r="AF892" s="41">
        <v>352200</v>
      </c>
      <c r="AG892" s="41">
        <v>346900</v>
      </c>
      <c r="AH892" s="41">
        <v>341500</v>
      </c>
      <c r="AI892" s="41">
        <v>336400</v>
      </c>
      <c r="AJ892" s="41">
        <v>330800</v>
      </c>
      <c r="AK892" s="41">
        <v>323000</v>
      </c>
      <c r="AL892" s="41">
        <v>316200</v>
      </c>
      <c r="AM892" s="41">
        <v>313400</v>
      </c>
      <c r="AN892" s="41">
        <v>309400</v>
      </c>
      <c r="AO892" s="41">
        <v>302300</v>
      </c>
      <c r="AP892" s="41">
        <v>294300</v>
      </c>
      <c r="AQ892" s="41">
        <v>288500</v>
      </c>
      <c r="AR892" s="41">
        <v>282200</v>
      </c>
      <c r="AS892" s="41">
        <v>276700</v>
      </c>
      <c r="AT892" s="41">
        <v>271800</v>
      </c>
      <c r="AU892" s="41">
        <v>267500</v>
      </c>
      <c r="AV892" s="41">
        <v>264400</v>
      </c>
      <c r="AW892" s="41">
        <v>263200</v>
      </c>
      <c r="AX892" s="41">
        <v>260400</v>
      </c>
      <c r="AY892" s="41">
        <v>254400</v>
      </c>
      <c r="AZ892" s="41">
        <v>247900</v>
      </c>
      <c r="BA892" s="41">
        <v>252900</v>
      </c>
      <c r="BB892" s="41">
        <v>268200</v>
      </c>
      <c r="BC892" s="41">
        <v>279400</v>
      </c>
      <c r="BD892" s="41">
        <v>280300</v>
      </c>
      <c r="BE892" s="41">
        <v>280100</v>
      </c>
      <c r="BF892" s="41">
        <v>279100</v>
      </c>
      <c r="BG892" s="41">
        <v>279400</v>
      </c>
      <c r="BH892" s="41">
        <v>280700</v>
      </c>
      <c r="BI892" s="41">
        <v>281100</v>
      </c>
      <c r="BJ892" s="41">
        <v>281400</v>
      </c>
      <c r="BK892" s="41">
        <v>283800</v>
      </c>
      <c r="BL892" s="41">
        <v>286900</v>
      </c>
      <c r="BM892" s="41">
        <v>286600</v>
      </c>
      <c r="BN892" s="41">
        <v>283500</v>
      </c>
      <c r="BO892" s="41">
        <v>278900</v>
      </c>
      <c r="BP892" s="41">
        <v>275100</v>
      </c>
      <c r="BQ892" s="41">
        <v>271900</v>
      </c>
      <c r="BR892" s="41">
        <v>269200</v>
      </c>
      <c r="BS892" s="41">
        <v>265100</v>
      </c>
      <c r="BT892" s="41">
        <v>262700</v>
      </c>
      <c r="BU892" s="41">
        <v>262100</v>
      </c>
      <c r="BV892" s="41">
        <v>260900</v>
      </c>
      <c r="BW892" s="41">
        <v>254300</v>
      </c>
      <c r="BX892" s="41">
        <v>249200</v>
      </c>
      <c r="BY892" s="41">
        <v>242900</v>
      </c>
      <c r="BZ892" s="41">
        <v>234900</v>
      </c>
      <c r="CA892" s="41">
        <v>229400</v>
      </c>
      <c r="CB892" s="41">
        <v>227000</v>
      </c>
      <c r="CC892" s="41">
        <v>224100</v>
      </c>
      <c r="CD892" s="41">
        <v>223500</v>
      </c>
      <c r="CE892" s="41">
        <v>222600</v>
      </c>
      <c r="CF892" s="41">
        <v>218700</v>
      </c>
      <c r="CG892" s="41">
        <v>213400</v>
      </c>
      <c r="CH892" s="41">
        <v>209400</v>
      </c>
      <c r="CI892" s="41">
        <v>210700</v>
      </c>
      <c r="CJ892" s="41">
        <v>214000</v>
      </c>
      <c r="CK892" s="41">
        <v>213300</v>
      </c>
      <c r="CL892" s="41">
        <v>211800</v>
      </c>
      <c r="CM892" s="41">
        <v>210900</v>
      </c>
      <c r="CN892" s="41">
        <v>214300</v>
      </c>
      <c r="CO892" s="41">
        <v>220500</v>
      </c>
      <c r="CP892" s="41">
        <v>223800</v>
      </c>
      <c r="CQ892" s="41">
        <v>222600</v>
      </c>
      <c r="CR892" s="41">
        <v>221800</v>
      </c>
      <c r="CS892" s="41">
        <v>223100</v>
      </c>
      <c r="CT892" s="41">
        <v>226100</v>
      </c>
      <c r="CU892" s="41">
        <v>228300</v>
      </c>
      <c r="CV892" s="41">
        <v>225700</v>
      </c>
      <c r="CW892" s="41">
        <v>223900</v>
      </c>
      <c r="CX892" s="41">
        <v>225300</v>
      </c>
      <c r="CY892" s="41">
        <v>229700</v>
      </c>
      <c r="CZ892" s="41">
        <v>229800</v>
      </c>
      <c r="DA892" s="41">
        <v>228900</v>
      </c>
      <c r="DB892" s="41">
        <v>234000</v>
      </c>
      <c r="DC892" s="41">
        <v>244700</v>
      </c>
      <c r="DD892" s="41">
        <v>250600</v>
      </c>
      <c r="DE892" s="41">
        <v>253000</v>
      </c>
      <c r="DF892" s="41">
        <v>256800</v>
      </c>
      <c r="DG892" s="41">
        <v>262400</v>
      </c>
      <c r="DH892" s="41">
        <v>270500</v>
      </c>
      <c r="DI892" s="41">
        <v>279300</v>
      </c>
      <c r="DJ892" s="41">
        <v>284700</v>
      </c>
      <c r="DK892" s="41">
        <v>290200</v>
      </c>
      <c r="DL892" s="41">
        <v>299100</v>
      </c>
      <c r="DM892" s="41">
        <v>304900</v>
      </c>
      <c r="DN892" s="41">
        <v>307600</v>
      </c>
      <c r="DO892" s="41">
        <v>310700</v>
      </c>
      <c r="DP892" s="41">
        <v>313400</v>
      </c>
    </row>
    <row r="893" spans="1:120">
      <c r="A893" s="41">
        <v>93250</v>
      </c>
      <c r="B893" s="41" t="s">
        <v>796</v>
      </c>
      <c r="C893" s="41" t="s">
        <v>66</v>
      </c>
      <c r="D893" s="41" t="s">
        <v>430</v>
      </c>
      <c r="E893" s="41" t="s">
        <v>431</v>
      </c>
      <c r="F893" s="41">
        <v>90900</v>
      </c>
      <c r="G893" s="41">
        <v>90600</v>
      </c>
      <c r="H893" s="41">
        <v>91600</v>
      </c>
      <c r="I893" s="41">
        <v>94600</v>
      </c>
      <c r="J893" s="41">
        <v>97800</v>
      </c>
      <c r="K893" s="41">
        <v>100200</v>
      </c>
      <c r="L893" s="41">
        <v>103300</v>
      </c>
      <c r="M893" s="41">
        <v>107500</v>
      </c>
      <c r="N893" s="41">
        <v>111700</v>
      </c>
      <c r="O893" s="41">
        <v>118200</v>
      </c>
      <c r="P893" s="41">
        <v>125500</v>
      </c>
      <c r="Q893" s="41">
        <v>130100</v>
      </c>
      <c r="R893" s="41">
        <v>133900</v>
      </c>
      <c r="S893" s="41">
        <v>138100</v>
      </c>
      <c r="T893" s="41">
        <v>139900</v>
      </c>
      <c r="U893" s="41">
        <v>139600</v>
      </c>
      <c r="V893" s="41">
        <v>138500</v>
      </c>
      <c r="W893" s="41">
        <v>138500</v>
      </c>
      <c r="X893" s="41">
        <v>140500</v>
      </c>
      <c r="Y893" s="41">
        <v>143100</v>
      </c>
      <c r="Z893" s="41">
        <v>145600</v>
      </c>
      <c r="AA893" s="41">
        <v>144900</v>
      </c>
      <c r="AB893" s="41">
        <v>143200</v>
      </c>
      <c r="AC893" s="41">
        <v>142100</v>
      </c>
      <c r="AD893" s="41">
        <v>141600</v>
      </c>
      <c r="AE893" s="41">
        <v>140700</v>
      </c>
      <c r="AF893" s="41">
        <v>142300</v>
      </c>
      <c r="AG893" s="41">
        <v>144800</v>
      </c>
      <c r="AH893" s="41">
        <v>146400</v>
      </c>
      <c r="AI893" s="41">
        <v>146700</v>
      </c>
      <c r="AJ893" s="41">
        <v>145400</v>
      </c>
      <c r="AK893" s="41">
        <v>143200</v>
      </c>
      <c r="AL893" s="41">
        <v>139900</v>
      </c>
      <c r="AM893" s="41">
        <v>137600</v>
      </c>
      <c r="AN893" s="41">
        <v>136600</v>
      </c>
      <c r="AO893" s="41">
        <v>134500</v>
      </c>
      <c r="AP893" s="41">
        <v>130300</v>
      </c>
      <c r="AQ893" s="41">
        <v>126600</v>
      </c>
      <c r="AR893" s="41">
        <v>124000</v>
      </c>
      <c r="AS893" s="41">
        <v>120100</v>
      </c>
      <c r="AT893" s="41">
        <v>114500</v>
      </c>
      <c r="AU893" s="41">
        <v>109400</v>
      </c>
      <c r="AV893" s="41">
        <v>105500</v>
      </c>
      <c r="AW893" s="41">
        <v>101600</v>
      </c>
      <c r="AX893" s="41">
        <v>96500</v>
      </c>
      <c r="AY893" s="41">
        <v>91400</v>
      </c>
      <c r="AZ893" s="41">
        <v>87400</v>
      </c>
      <c r="BA893" s="41">
        <v>87000</v>
      </c>
      <c r="BB893" s="41">
        <v>87700</v>
      </c>
      <c r="BC893" s="41">
        <v>86700</v>
      </c>
      <c r="BD893" s="41">
        <v>83400</v>
      </c>
      <c r="BE893" s="41">
        <v>81100</v>
      </c>
      <c r="BF893" s="41">
        <v>80300</v>
      </c>
      <c r="BG893" s="41">
        <v>80600</v>
      </c>
      <c r="BH893" s="41">
        <v>80600</v>
      </c>
      <c r="BI893" s="41">
        <v>80900</v>
      </c>
      <c r="BJ893" s="41">
        <v>80800</v>
      </c>
      <c r="BK893" s="41">
        <v>79900</v>
      </c>
      <c r="BL893" s="41">
        <v>80300</v>
      </c>
      <c r="BM893" s="41">
        <v>81300</v>
      </c>
      <c r="BN893" s="41">
        <v>82400</v>
      </c>
      <c r="BO893" s="41">
        <v>83200</v>
      </c>
      <c r="BP893" s="41">
        <v>84400</v>
      </c>
      <c r="BQ893" s="41">
        <v>84800</v>
      </c>
      <c r="BR893" s="41">
        <v>83300</v>
      </c>
      <c r="BS893" s="41">
        <v>81200</v>
      </c>
      <c r="BT893" s="41">
        <v>79200</v>
      </c>
      <c r="BU893" s="41">
        <v>76900</v>
      </c>
      <c r="BV893" s="41">
        <v>75700</v>
      </c>
      <c r="BW893" s="41">
        <v>76600</v>
      </c>
      <c r="BX893" s="41">
        <v>75700</v>
      </c>
      <c r="BY893" s="41">
        <v>73000</v>
      </c>
      <c r="BZ893" s="41">
        <v>70500</v>
      </c>
      <c r="CA893" s="41">
        <v>68600</v>
      </c>
      <c r="CB893" s="41">
        <v>66000</v>
      </c>
      <c r="CC893" s="41">
        <v>64000</v>
      </c>
      <c r="CD893" s="41">
        <v>62900</v>
      </c>
      <c r="CE893" s="41">
        <v>61700</v>
      </c>
      <c r="CF893" s="41">
        <v>60400</v>
      </c>
      <c r="CG893" s="41">
        <v>59400</v>
      </c>
      <c r="CH893" s="41">
        <v>59100</v>
      </c>
      <c r="CI893" s="41">
        <v>59500</v>
      </c>
      <c r="CJ893" s="41">
        <v>60200</v>
      </c>
      <c r="CK893" s="41">
        <v>60900</v>
      </c>
      <c r="CL893" s="41">
        <v>61600</v>
      </c>
      <c r="CM893" s="41">
        <v>62300</v>
      </c>
      <c r="CN893" s="41">
        <v>62100</v>
      </c>
      <c r="CO893" s="41">
        <v>60400</v>
      </c>
      <c r="CP893" s="41">
        <v>59300</v>
      </c>
      <c r="CQ893" s="41">
        <v>59700</v>
      </c>
      <c r="CR893" s="41">
        <v>61000</v>
      </c>
      <c r="CS893" s="41">
        <v>62900</v>
      </c>
      <c r="CT893" s="41">
        <v>64900</v>
      </c>
      <c r="CU893" s="41">
        <v>65400</v>
      </c>
      <c r="CV893" s="41">
        <v>65000</v>
      </c>
      <c r="CW893" s="41">
        <v>64500</v>
      </c>
      <c r="CX893" s="41">
        <v>64000</v>
      </c>
      <c r="CY893" s="41">
        <v>64400</v>
      </c>
      <c r="CZ893" s="41">
        <v>66400</v>
      </c>
      <c r="DA893" s="41">
        <v>69900</v>
      </c>
      <c r="DB893" s="41">
        <v>73900</v>
      </c>
      <c r="DC893" s="41">
        <v>75900</v>
      </c>
      <c r="DD893" s="41">
        <v>77300</v>
      </c>
      <c r="DE893" s="41">
        <v>79500</v>
      </c>
      <c r="DF893" s="41">
        <v>80800</v>
      </c>
      <c r="DG893" s="41">
        <v>79700</v>
      </c>
      <c r="DH893" s="41">
        <v>78300</v>
      </c>
      <c r="DI893" s="41">
        <v>76300</v>
      </c>
      <c r="DJ893" s="41">
        <v>75100</v>
      </c>
      <c r="DK893" s="41">
        <v>75000</v>
      </c>
      <c r="DL893" s="41">
        <v>75600</v>
      </c>
      <c r="DM893" s="41">
        <v>76900</v>
      </c>
      <c r="DN893" s="41">
        <v>79000</v>
      </c>
      <c r="DO893" s="41">
        <v>80600</v>
      </c>
      <c r="DP893" s="41">
        <v>81400</v>
      </c>
    </row>
    <row r="894" spans="1:120">
      <c r="A894" s="41">
        <v>94939</v>
      </c>
      <c r="B894" s="41" t="s">
        <v>193</v>
      </c>
      <c r="C894" s="41" t="s">
        <v>66</v>
      </c>
      <c r="D894" s="41" t="s">
        <v>65</v>
      </c>
      <c r="E894" s="41" t="s">
        <v>343</v>
      </c>
      <c r="F894" s="41">
        <v>699100</v>
      </c>
      <c r="G894" s="41">
        <v>703700</v>
      </c>
      <c r="H894" s="41">
        <v>715400</v>
      </c>
      <c r="I894" s="41">
        <v>716500</v>
      </c>
      <c r="J894" s="41">
        <v>720400</v>
      </c>
      <c r="K894" s="41">
        <v>734800</v>
      </c>
      <c r="L894" s="41">
        <v>750200</v>
      </c>
      <c r="M894" s="41">
        <v>757100</v>
      </c>
      <c r="N894" s="41">
        <v>765600</v>
      </c>
      <c r="O894" s="41">
        <v>787100</v>
      </c>
      <c r="P894" s="41">
        <v>809300</v>
      </c>
      <c r="Q894" s="41">
        <v>828200</v>
      </c>
      <c r="R894" s="41">
        <v>846600</v>
      </c>
      <c r="S894" s="41">
        <v>849600</v>
      </c>
      <c r="T894" s="41">
        <v>839100</v>
      </c>
      <c r="U894" s="41">
        <v>835100</v>
      </c>
      <c r="V894" s="41">
        <v>838600</v>
      </c>
      <c r="W894" s="41">
        <v>838100</v>
      </c>
      <c r="X894" s="41">
        <v>828700</v>
      </c>
      <c r="Y894" s="41">
        <v>816100</v>
      </c>
      <c r="Z894" s="41">
        <v>812100</v>
      </c>
      <c r="AA894" s="41">
        <v>808300</v>
      </c>
      <c r="AB894" s="41">
        <v>802900</v>
      </c>
      <c r="AC894" s="41">
        <v>800400</v>
      </c>
      <c r="AD894" s="41">
        <v>798500</v>
      </c>
      <c r="AE894" s="41">
        <v>789700</v>
      </c>
      <c r="AF894" s="41">
        <v>780000</v>
      </c>
      <c r="AG894" s="41">
        <v>778200</v>
      </c>
      <c r="AH894" s="41">
        <v>782400</v>
      </c>
      <c r="AI894" s="41">
        <v>788400</v>
      </c>
      <c r="AJ894" s="41">
        <v>797600</v>
      </c>
      <c r="AK894" s="41">
        <v>806600</v>
      </c>
      <c r="AL894" s="41">
        <v>810300</v>
      </c>
      <c r="AM894" s="41">
        <v>804500</v>
      </c>
      <c r="AN894" s="41">
        <v>789000</v>
      </c>
      <c r="AO894" s="41">
        <v>775400</v>
      </c>
      <c r="AP894" s="41">
        <v>771800</v>
      </c>
      <c r="AQ894" s="41">
        <v>771100</v>
      </c>
      <c r="AR894" s="41">
        <v>768200</v>
      </c>
      <c r="AS894" s="41">
        <v>762600</v>
      </c>
      <c r="AT894" s="41">
        <v>753200</v>
      </c>
      <c r="AU894" s="41">
        <v>744600</v>
      </c>
      <c r="AV894" s="41">
        <v>738400</v>
      </c>
      <c r="AW894" s="41">
        <v>735600</v>
      </c>
      <c r="AX894" s="41">
        <v>729000</v>
      </c>
      <c r="AY894" s="41">
        <v>721900</v>
      </c>
      <c r="AZ894" s="41">
        <v>715500</v>
      </c>
      <c r="BA894" s="41">
        <v>718900</v>
      </c>
      <c r="BB894" s="41">
        <v>725200</v>
      </c>
      <c r="BC894" s="41">
        <v>721200</v>
      </c>
      <c r="BD894" s="41">
        <v>704400</v>
      </c>
      <c r="BE894" s="41">
        <v>695300</v>
      </c>
      <c r="BF894" s="41">
        <v>692000</v>
      </c>
      <c r="BG894" s="41">
        <v>687900</v>
      </c>
      <c r="BH894" s="41">
        <v>684000</v>
      </c>
      <c r="BI894" s="41">
        <v>681700</v>
      </c>
      <c r="BJ894" s="41">
        <v>678200</v>
      </c>
      <c r="BK894" s="41">
        <v>671200</v>
      </c>
      <c r="BL894" s="41">
        <v>663500</v>
      </c>
      <c r="BM894" s="41">
        <v>655200</v>
      </c>
      <c r="BN894" s="41">
        <v>652900</v>
      </c>
      <c r="BO894" s="41">
        <v>665500</v>
      </c>
      <c r="BP894" s="41">
        <v>673000</v>
      </c>
      <c r="BQ894" s="41">
        <v>669700</v>
      </c>
      <c r="BR894" s="41">
        <v>673500</v>
      </c>
      <c r="BS894" s="41">
        <v>676300</v>
      </c>
      <c r="BT894" s="41">
        <v>664000</v>
      </c>
      <c r="BU894" s="41">
        <v>663400</v>
      </c>
      <c r="BV894" s="41">
        <v>663800</v>
      </c>
      <c r="BW894" s="41">
        <v>658000</v>
      </c>
      <c r="BX894" s="41">
        <v>654800</v>
      </c>
      <c r="BY894" s="41">
        <v>652100</v>
      </c>
      <c r="BZ894" s="41">
        <v>638500</v>
      </c>
      <c r="CA894" s="41">
        <v>623000</v>
      </c>
      <c r="CB894" s="41">
        <v>630500</v>
      </c>
      <c r="CC894" s="41">
        <v>639800</v>
      </c>
      <c r="CD894" s="41">
        <v>635600</v>
      </c>
      <c r="CE894" s="41">
        <v>631900</v>
      </c>
      <c r="CF894" s="41">
        <v>647800</v>
      </c>
      <c r="CG894" s="41">
        <v>654400</v>
      </c>
      <c r="CH894" s="41">
        <v>652700</v>
      </c>
      <c r="CI894" s="41">
        <v>649200</v>
      </c>
      <c r="CJ894" s="41">
        <v>661300</v>
      </c>
      <c r="CK894" s="41">
        <v>670400</v>
      </c>
      <c r="CL894" s="41">
        <v>655100</v>
      </c>
      <c r="CM894" s="41">
        <v>643800</v>
      </c>
      <c r="CN894" s="41">
        <v>661100</v>
      </c>
      <c r="CO894" s="41">
        <v>682300</v>
      </c>
      <c r="CP894" s="41">
        <v>682300</v>
      </c>
      <c r="CQ894" s="41">
        <v>682200</v>
      </c>
      <c r="CR894" s="41">
        <v>697800</v>
      </c>
      <c r="CS894" s="41">
        <v>701400</v>
      </c>
      <c r="CT894" s="41">
        <v>695900</v>
      </c>
      <c r="CU894" s="41">
        <v>708000</v>
      </c>
      <c r="CV894" s="41">
        <v>719800</v>
      </c>
      <c r="CW894" s="41">
        <v>713000</v>
      </c>
      <c r="CX894" s="41">
        <v>721300</v>
      </c>
      <c r="CY894" s="41">
        <v>740200</v>
      </c>
      <c r="CZ894" s="41">
        <v>754300</v>
      </c>
      <c r="DA894" s="41">
        <v>770100</v>
      </c>
      <c r="DB894" s="41">
        <v>790100</v>
      </c>
      <c r="DC894" s="41">
        <v>794600</v>
      </c>
      <c r="DD894" s="41">
        <v>780200</v>
      </c>
      <c r="DE894" s="41">
        <v>768000</v>
      </c>
      <c r="DF894" s="41">
        <v>773700</v>
      </c>
      <c r="DG894" s="41">
        <v>783900</v>
      </c>
      <c r="DH894" s="41">
        <v>797000</v>
      </c>
      <c r="DI894" s="41">
        <v>819900</v>
      </c>
      <c r="DJ894" s="41">
        <v>846200</v>
      </c>
      <c r="DK894" s="41">
        <v>862600</v>
      </c>
      <c r="DL894" s="41">
        <v>863600</v>
      </c>
      <c r="DM894" s="41">
        <v>858600</v>
      </c>
      <c r="DN894" s="41">
        <v>867200</v>
      </c>
      <c r="DO894" s="41">
        <v>884300</v>
      </c>
      <c r="DP894" s="41">
        <v>894800</v>
      </c>
    </row>
    <row r="895" spans="1:120">
      <c r="A895" s="41">
        <v>93921</v>
      </c>
      <c r="B895" s="41" t="s">
        <v>493</v>
      </c>
      <c r="C895" s="41" t="s">
        <v>66</v>
      </c>
      <c r="D895" s="41" t="s">
        <v>576</v>
      </c>
      <c r="E895" s="41" t="s">
        <v>575</v>
      </c>
      <c r="F895" s="41">
        <v>1287800</v>
      </c>
      <c r="G895" s="41">
        <v>1318900</v>
      </c>
      <c r="H895" s="41">
        <v>1353000</v>
      </c>
      <c r="I895" s="41">
        <v>1381700</v>
      </c>
      <c r="J895" s="41">
        <v>1409800</v>
      </c>
      <c r="K895" s="41">
        <v>1440400</v>
      </c>
      <c r="L895" s="41">
        <v>1457700</v>
      </c>
      <c r="M895" s="41">
        <v>1452700</v>
      </c>
      <c r="N895" s="41">
        <v>1451000</v>
      </c>
      <c r="O895" s="41">
        <v>1454700</v>
      </c>
      <c r="P895" s="41">
        <v>1469000</v>
      </c>
      <c r="Q895" s="41">
        <v>1479800</v>
      </c>
      <c r="R895" s="41">
        <v>1479200</v>
      </c>
      <c r="S895" s="41">
        <v>1480800</v>
      </c>
      <c r="T895" s="41">
        <v>1487900</v>
      </c>
      <c r="U895" s="41">
        <v>1506900</v>
      </c>
      <c r="V895" s="41">
        <v>1496700</v>
      </c>
      <c r="W895" s="41">
        <v>1437100</v>
      </c>
      <c r="X895" s="41">
        <v>1393300</v>
      </c>
      <c r="Y895" s="41">
        <v>1391400</v>
      </c>
      <c r="Z895" s="41">
        <v>1372700</v>
      </c>
      <c r="AA895" s="41">
        <v>1338800</v>
      </c>
      <c r="AB895" s="41">
        <v>1328500</v>
      </c>
      <c r="AC895" s="41">
        <v>1318300</v>
      </c>
      <c r="AD895" s="41">
        <v>1298500</v>
      </c>
      <c r="AE895" s="41">
        <v>1276600</v>
      </c>
      <c r="AF895" s="41">
        <v>1259100</v>
      </c>
      <c r="AG895" s="41">
        <v>1232700</v>
      </c>
      <c r="AH895" s="41">
        <v>1206700</v>
      </c>
      <c r="AI895" s="41">
        <v>1190100</v>
      </c>
      <c r="AJ895" s="41">
        <v>1182400</v>
      </c>
      <c r="AK895" s="41">
        <v>1178700</v>
      </c>
      <c r="AL895" s="41">
        <v>1183000</v>
      </c>
      <c r="AM895" s="41">
        <v>1197500</v>
      </c>
      <c r="AN895" s="41">
        <v>1209900</v>
      </c>
      <c r="AO895" s="41">
        <v>1202400</v>
      </c>
      <c r="AP895" s="41">
        <v>1177500</v>
      </c>
      <c r="AQ895" s="41">
        <v>1143100</v>
      </c>
      <c r="AR895" s="41">
        <v>1105400</v>
      </c>
      <c r="AS895" s="41">
        <v>1062100</v>
      </c>
      <c r="AT895" s="41">
        <v>1037100</v>
      </c>
      <c r="AU895" s="41">
        <v>1030100</v>
      </c>
      <c r="AV895" s="41">
        <v>1020400</v>
      </c>
      <c r="AW895" s="41">
        <v>997300</v>
      </c>
      <c r="AX895" s="41">
        <v>968700</v>
      </c>
      <c r="AY895" s="41">
        <v>931200</v>
      </c>
      <c r="AZ895" s="41">
        <v>899800</v>
      </c>
      <c r="BA895" s="41">
        <v>891900</v>
      </c>
      <c r="BB895" s="41">
        <v>893500</v>
      </c>
      <c r="BC895" s="41">
        <v>892000</v>
      </c>
      <c r="BD895" s="41">
        <v>891800</v>
      </c>
      <c r="BE895" s="41">
        <v>904300</v>
      </c>
      <c r="BF895" s="41">
        <v>925300</v>
      </c>
      <c r="BG895" s="41">
        <v>946700</v>
      </c>
      <c r="BH895" s="41">
        <v>950500</v>
      </c>
      <c r="BI895" s="41">
        <v>947800</v>
      </c>
      <c r="BJ895" s="41">
        <v>939900</v>
      </c>
      <c r="BK895" s="41">
        <v>931800</v>
      </c>
      <c r="BL895" s="41">
        <v>916700</v>
      </c>
      <c r="BM895" s="41">
        <v>924900</v>
      </c>
      <c r="BN895" s="41">
        <v>939500</v>
      </c>
      <c r="BO895" s="41">
        <v>936500</v>
      </c>
      <c r="BP895" s="41">
        <v>927600</v>
      </c>
      <c r="BQ895" s="41">
        <v>926500</v>
      </c>
      <c r="BR895" s="41">
        <v>911400</v>
      </c>
      <c r="BS895" s="41">
        <v>896000</v>
      </c>
      <c r="BT895" s="41">
        <v>893700</v>
      </c>
      <c r="BU895" s="41">
        <v>888600</v>
      </c>
      <c r="BV895" s="41">
        <v>898300</v>
      </c>
      <c r="BW895" s="41">
        <v>897900</v>
      </c>
      <c r="BX895" s="41">
        <v>876200</v>
      </c>
      <c r="BY895" s="41">
        <v>857500</v>
      </c>
      <c r="BZ895" s="41">
        <v>863000</v>
      </c>
      <c r="CA895" s="41">
        <v>877000</v>
      </c>
      <c r="CB895" s="41">
        <v>880100</v>
      </c>
      <c r="CC895" s="41">
        <v>858000</v>
      </c>
      <c r="CD895" s="41">
        <v>837300</v>
      </c>
      <c r="CE895" s="41">
        <v>831700</v>
      </c>
      <c r="CF895" s="41">
        <v>842900</v>
      </c>
      <c r="CG895" s="41">
        <v>859600</v>
      </c>
      <c r="CH895" s="41">
        <v>871100</v>
      </c>
      <c r="CI895" s="41">
        <v>885800</v>
      </c>
      <c r="CJ895" s="41">
        <v>899000</v>
      </c>
      <c r="CK895" s="41">
        <v>892600</v>
      </c>
      <c r="CL895" s="41">
        <v>908100</v>
      </c>
      <c r="CM895" s="41">
        <v>940000</v>
      </c>
      <c r="CN895" s="41">
        <v>963500</v>
      </c>
      <c r="CO895" s="41">
        <v>996700</v>
      </c>
      <c r="CP895" s="41">
        <v>1046000</v>
      </c>
      <c r="CQ895" s="41">
        <v>1075700</v>
      </c>
      <c r="CR895" s="41">
        <v>1089300</v>
      </c>
      <c r="CS895" s="41">
        <v>1099700</v>
      </c>
      <c r="CT895" s="41">
        <v>1120500</v>
      </c>
      <c r="CU895" s="41">
        <v>1137900</v>
      </c>
      <c r="CV895" s="41">
        <v>1129800</v>
      </c>
      <c r="CW895" s="41">
        <v>1113100</v>
      </c>
      <c r="CX895" s="41">
        <v>1095300</v>
      </c>
      <c r="CY895" s="41">
        <v>1082700</v>
      </c>
      <c r="CZ895" s="41">
        <v>1087900</v>
      </c>
      <c r="DA895" s="41">
        <v>1119700</v>
      </c>
      <c r="DB895" s="41">
        <v>1153800</v>
      </c>
      <c r="DC895" s="41">
        <v>1176800</v>
      </c>
      <c r="DD895" s="41">
        <v>1177300</v>
      </c>
      <c r="DE895" s="41">
        <v>1177400</v>
      </c>
      <c r="DF895" s="41">
        <v>1177400</v>
      </c>
      <c r="DG895" s="41">
        <v>1191600</v>
      </c>
      <c r="DH895" s="41">
        <v>1236500</v>
      </c>
      <c r="DI895" s="41">
        <v>1282900</v>
      </c>
      <c r="DJ895" s="41">
        <v>1289000</v>
      </c>
      <c r="DK895" s="41">
        <v>1293200</v>
      </c>
      <c r="DL895" s="41">
        <v>1302700</v>
      </c>
      <c r="DM895" s="41">
        <v>1285500</v>
      </c>
      <c r="DN895" s="41">
        <v>1262500</v>
      </c>
      <c r="DO895" s="41">
        <v>1261800</v>
      </c>
      <c r="DP895" s="41">
        <v>1265300</v>
      </c>
    </row>
    <row r="896" spans="1:120">
      <c r="A896" s="41">
        <v>95327</v>
      </c>
      <c r="B896" s="41" t="s">
        <v>797</v>
      </c>
      <c r="C896" s="41" t="s">
        <v>66</v>
      </c>
      <c r="D896" s="41" t="s">
        <v>609</v>
      </c>
      <c r="E896" s="41" t="s">
        <v>610</v>
      </c>
      <c r="F896" s="41">
        <v>212700</v>
      </c>
      <c r="G896" s="41">
        <v>213400</v>
      </c>
      <c r="H896" s="41">
        <v>214500</v>
      </c>
      <c r="I896" s="41">
        <v>215500</v>
      </c>
      <c r="J896" s="41">
        <v>215800</v>
      </c>
      <c r="K896" s="41">
        <v>219700</v>
      </c>
      <c r="L896" s="41">
        <v>225000</v>
      </c>
      <c r="M896" s="41">
        <v>227400</v>
      </c>
      <c r="N896" s="41">
        <v>229700</v>
      </c>
      <c r="O896" s="41">
        <v>234800</v>
      </c>
      <c r="P896" s="41">
        <v>235200</v>
      </c>
      <c r="Q896" s="41">
        <v>230200</v>
      </c>
      <c r="R896" s="41">
        <v>228100</v>
      </c>
      <c r="S896" s="41">
        <v>232500</v>
      </c>
      <c r="T896" s="41">
        <v>237500</v>
      </c>
      <c r="U896" s="41">
        <v>240700</v>
      </c>
      <c r="V896" s="41">
        <v>245600</v>
      </c>
      <c r="W896" s="41">
        <v>252200</v>
      </c>
      <c r="X896" s="41">
        <v>257300</v>
      </c>
      <c r="Y896" s="41">
        <v>263400</v>
      </c>
      <c r="Z896" s="41">
        <v>267700</v>
      </c>
      <c r="AA896" s="41">
        <v>270500</v>
      </c>
      <c r="AB896" s="41">
        <v>273800</v>
      </c>
      <c r="AC896" s="41">
        <v>279100</v>
      </c>
      <c r="AD896" s="41">
        <v>284700</v>
      </c>
      <c r="AE896" s="41">
        <v>289300</v>
      </c>
      <c r="AF896" s="41">
        <v>289400</v>
      </c>
      <c r="AG896" s="41">
        <v>286000</v>
      </c>
      <c r="AH896" s="41">
        <v>281100</v>
      </c>
      <c r="AI896" s="41">
        <v>273600</v>
      </c>
      <c r="AJ896" s="41">
        <v>264500</v>
      </c>
      <c r="AK896" s="41">
        <v>255400</v>
      </c>
      <c r="AL896" s="41">
        <v>247000</v>
      </c>
      <c r="AM896" s="41">
        <v>238900</v>
      </c>
      <c r="AN896" s="41">
        <v>233300</v>
      </c>
      <c r="AO896" s="41">
        <v>228800</v>
      </c>
      <c r="AP896" s="41">
        <v>225000</v>
      </c>
      <c r="AQ896" s="41">
        <v>222100</v>
      </c>
      <c r="AR896" s="41">
        <v>219300</v>
      </c>
      <c r="AS896" s="41">
        <v>216400</v>
      </c>
      <c r="AT896" s="41">
        <v>215600</v>
      </c>
      <c r="AU896" s="41">
        <v>215500</v>
      </c>
      <c r="AV896" s="41">
        <v>214100</v>
      </c>
      <c r="AW896" s="41">
        <v>211100</v>
      </c>
      <c r="AX896" s="41">
        <v>209300</v>
      </c>
      <c r="AY896" s="41">
        <v>207700</v>
      </c>
      <c r="AZ896" s="41">
        <v>202400</v>
      </c>
      <c r="BA896" s="41">
        <v>197100</v>
      </c>
      <c r="BB896" s="41">
        <v>194300</v>
      </c>
      <c r="BC896" s="41">
        <v>191800</v>
      </c>
      <c r="BD896" s="41">
        <v>188200</v>
      </c>
      <c r="BE896" s="41">
        <v>187500</v>
      </c>
      <c r="BF896" s="41">
        <v>186500</v>
      </c>
      <c r="BG896" s="41">
        <v>184900</v>
      </c>
      <c r="BH896" s="41">
        <v>182700</v>
      </c>
      <c r="BI896" s="41">
        <v>179900</v>
      </c>
      <c r="BJ896" s="41">
        <v>176800</v>
      </c>
      <c r="BK896" s="41">
        <v>175300</v>
      </c>
      <c r="BL896" s="41">
        <v>175400</v>
      </c>
      <c r="BM896" s="41">
        <v>175100</v>
      </c>
      <c r="BN896" s="41">
        <v>171700</v>
      </c>
      <c r="BO896" s="41">
        <v>165800</v>
      </c>
      <c r="BP896" s="41">
        <v>163800</v>
      </c>
      <c r="BQ896" s="41">
        <v>164000</v>
      </c>
      <c r="BR896" s="41">
        <v>161300</v>
      </c>
      <c r="BS896" s="41">
        <v>158100</v>
      </c>
      <c r="BT896" s="41">
        <v>155500</v>
      </c>
      <c r="BU896" s="41">
        <v>152800</v>
      </c>
      <c r="BV896" s="41">
        <v>149300</v>
      </c>
      <c r="BW896" s="41">
        <v>146600</v>
      </c>
      <c r="BX896" s="41">
        <v>145800</v>
      </c>
      <c r="BY896" s="41">
        <v>144500</v>
      </c>
      <c r="BZ896" s="41">
        <v>140400</v>
      </c>
      <c r="CA896" s="41">
        <v>137200</v>
      </c>
      <c r="CB896" s="41">
        <v>135300</v>
      </c>
      <c r="CC896" s="41">
        <v>132100</v>
      </c>
      <c r="CD896" s="41">
        <v>129800</v>
      </c>
      <c r="CE896" s="41">
        <v>127800</v>
      </c>
      <c r="CF896" s="41">
        <v>125700</v>
      </c>
      <c r="CG896" s="41">
        <v>124300</v>
      </c>
      <c r="CH896" s="41">
        <v>124600</v>
      </c>
      <c r="CI896" s="41">
        <v>125300</v>
      </c>
      <c r="CJ896" s="41">
        <v>126100</v>
      </c>
      <c r="CK896" s="41">
        <v>126400</v>
      </c>
      <c r="CL896" s="41">
        <v>126900</v>
      </c>
      <c r="CM896" s="41">
        <v>126000</v>
      </c>
      <c r="CN896" s="41">
        <v>123800</v>
      </c>
      <c r="CO896" s="41">
        <v>121000</v>
      </c>
      <c r="CP896" s="41">
        <v>119500</v>
      </c>
      <c r="CQ896" s="41">
        <v>120600</v>
      </c>
      <c r="CR896" s="41">
        <v>123300</v>
      </c>
      <c r="CS896" s="41">
        <v>125800</v>
      </c>
      <c r="CT896" s="41">
        <v>126600</v>
      </c>
      <c r="CU896" s="41">
        <v>125400</v>
      </c>
      <c r="CV896" s="41">
        <v>123800</v>
      </c>
      <c r="CW896" s="41">
        <v>124700</v>
      </c>
      <c r="CX896" s="41">
        <v>127500</v>
      </c>
      <c r="CY896" s="41">
        <v>130600</v>
      </c>
      <c r="CZ896" s="41">
        <v>133100</v>
      </c>
      <c r="DA896" s="41">
        <v>134600</v>
      </c>
      <c r="DB896" s="41">
        <v>133200</v>
      </c>
      <c r="DC896" s="41">
        <v>130300</v>
      </c>
      <c r="DD896" s="41">
        <v>129700</v>
      </c>
      <c r="DE896" s="41">
        <v>133700</v>
      </c>
      <c r="DF896" s="41">
        <v>138200</v>
      </c>
      <c r="DG896" s="41">
        <v>137400</v>
      </c>
      <c r="DH896" s="41">
        <v>133800</v>
      </c>
      <c r="DI896" s="41">
        <v>130900</v>
      </c>
      <c r="DJ896" s="41">
        <v>129700</v>
      </c>
      <c r="DK896" s="41">
        <v>130500</v>
      </c>
      <c r="DL896" s="41">
        <v>134200</v>
      </c>
      <c r="DM896" s="41">
        <v>138500</v>
      </c>
      <c r="DN896" s="41">
        <v>141800</v>
      </c>
      <c r="DO896" s="41">
        <v>143100</v>
      </c>
      <c r="DP896" s="41">
        <v>143400</v>
      </c>
    </row>
    <row r="897" spans="1:120">
      <c r="A897" s="41">
        <v>96094</v>
      </c>
      <c r="B897" s="41" t="s">
        <v>798</v>
      </c>
      <c r="C897" s="41" t="s">
        <v>66</v>
      </c>
      <c r="E897" s="41" t="s">
        <v>753</v>
      </c>
      <c r="F897" s="41">
        <v>165000</v>
      </c>
      <c r="G897" s="41">
        <v>164600</v>
      </c>
      <c r="H897" s="41">
        <v>165300</v>
      </c>
      <c r="I897" s="41">
        <v>167700</v>
      </c>
      <c r="J897" s="41">
        <v>170800</v>
      </c>
      <c r="K897" s="41">
        <v>175600</v>
      </c>
      <c r="L897" s="41">
        <v>180800</v>
      </c>
      <c r="M897" s="41">
        <v>184700</v>
      </c>
      <c r="N897" s="41">
        <v>187600</v>
      </c>
      <c r="O897" s="41">
        <v>190100</v>
      </c>
      <c r="P897" s="41">
        <v>192400</v>
      </c>
      <c r="Q897" s="41">
        <v>194100</v>
      </c>
      <c r="R897" s="41">
        <v>195900</v>
      </c>
      <c r="S897" s="41">
        <v>197700</v>
      </c>
      <c r="T897" s="41">
        <v>200800</v>
      </c>
      <c r="U897" s="41">
        <v>203000</v>
      </c>
      <c r="V897" s="41">
        <v>202700</v>
      </c>
      <c r="W897" s="41">
        <v>200000</v>
      </c>
      <c r="X897" s="41">
        <v>198300</v>
      </c>
      <c r="Y897" s="41">
        <v>198500</v>
      </c>
      <c r="Z897" s="41">
        <v>198100</v>
      </c>
      <c r="AA897" s="41">
        <v>197200</v>
      </c>
      <c r="AB897" s="41">
        <v>196800</v>
      </c>
      <c r="AC897" s="41">
        <v>199500</v>
      </c>
      <c r="AD897" s="41">
        <v>200500</v>
      </c>
      <c r="AE897" s="41">
        <v>197800</v>
      </c>
      <c r="AF897" s="41">
        <v>193600</v>
      </c>
      <c r="AG897" s="41">
        <v>191800</v>
      </c>
      <c r="AH897" s="41">
        <v>191400</v>
      </c>
      <c r="AI897" s="41">
        <v>192600</v>
      </c>
      <c r="AJ897" s="41">
        <v>194000</v>
      </c>
      <c r="AK897" s="41">
        <v>194200</v>
      </c>
      <c r="AL897" s="41">
        <v>193000</v>
      </c>
      <c r="AM897" s="41">
        <v>188300</v>
      </c>
      <c r="AN897" s="41">
        <v>182400</v>
      </c>
      <c r="AO897" s="41">
        <v>179700</v>
      </c>
      <c r="AP897" s="41">
        <v>179500</v>
      </c>
      <c r="AQ897" s="41">
        <v>178900</v>
      </c>
      <c r="AR897" s="41">
        <v>178600</v>
      </c>
      <c r="AS897" s="41">
        <v>178100</v>
      </c>
      <c r="AT897" s="41">
        <v>176700</v>
      </c>
      <c r="AU897" s="41">
        <v>175200</v>
      </c>
      <c r="AV897" s="41">
        <v>172000</v>
      </c>
      <c r="AW897" s="41">
        <v>166700</v>
      </c>
      <c r="AX897" s="41">
        <v>160500</v>
      </c>
      <c r="AY897" s="41">
        <v>156100</v>
      </c>
      <c r="AZ897" s="41">
        <v>153400</v>
      </c>
      <c r="BA897" s="41">
        <v>152200</v>
      </c>
      <c r="BB897" s="41">
        <v>152500</v>
      </c>
      <c r="BC897" s="41">
        <v>153100</v>
      </c>
      <c r="BD897" s="41">
        <v>153100</v>
      </c>
      <c r="BE897" s="41">
        <v>151900</v>
      </c>
      <c r="BF897" s="41">
        <v>150200</v>
      </c>
      <c r="BG897" s="41">
        <v>149200</v>
      </c>
      <c r="BH897" s="41">
        <v>148600</v>
      </c>
      <c r="BI897" s="41">
        <v>146700</v>
      </c>
      <c r="BJ897" s="41">
        <v>145200</v>
      </c>
      <c r="BK897" s="41">
        <v>145200</v>
      </c>
      <c r="BL897" s="41">
        <v>145500</v>
      </c>
      <c r="BM897" s="41">
        <v>140800</v>
      </c>
      <c r="BN897" s="41">
        <v>134700</v>
      </c>
      <c r="BO897" s="41">
        <v>133400</v>
      </c>
      <c r="BP897" s="41">
        <v>134700</v>
      </c>
      <c r="BQ897" s="41">
        <v>133000</v>
      </c>
      <c r="BR897" s="41">
        <v>131100</v>
      </c>
      <c r="BS897" s="41">
        <v>127700</v>
      </c>
      <c r="BT897" s="41">
        <v>122100</v>
      </c>
      <c r="BU897" s="41">
        <v>118400</v>
      </c>
      <c r="BV897" s="41">
        <v>118300</v>
      </c>
      <c r="BW897" s="41">
        <v>117700</v>
      </c>
      <c r="BX897" s="41">
        <v>116400</v>
      </c>
      <c r="BY897" s="41">
        <v>115300</v>
      </c>
      <c r="BZ897" s="41">
        <v>115500</v>
      </c>
      <c r="CA897" s="41">
        <v>115800</v>
      </c>
      <c r="CB897" s="41">
        <v>115000</v>
      </c>
      <c r="CC897" s="41">
        <v>110900</v>
      </c>
      <c r="CD897" s="41">
        <v>106800</v>
      </c>
      <c r="CE897" s="41">
        <v>104100</v>
      </c>
      <c r="CF897" s="41">
        <v>101300</v>
      </c>
      <c r="CG897" s="41">
        <v>98700</v>
      </c>
      <c r="CH897" s="41">
        <v>97700</v>
      </c>
      <c r="CI897" s="41">
        <v>97100</v>
      </c>
      <c r="CJ897" s="41">
        <v>95200</v>
      </c>
      <c r="CK897" s="41">
        <v>93300</v>
      </c>
      <c r="CL897" s="41">
        <v>92300</v>
      </c>
      <c r="CM897" s="41">
        <v>92700</v>
      </c>
      <c r="CN897" s="41">
        <v>93200</v>
      </c>
      <c r="CO897" s="41">
        <v>93400</v>
      </c>
      <c r="CP897" s="41">
        <v>92500</v>
      </c>
      <c r="CQ897" s="41">
        <v>92600</v>
      </c>
      <c r="CR897" s="41">
        <v>94100</v>
      </c>
      <c r="CS897" s="41">
        <v>94900</v>
      </c>
      <c r="CT897" s="41">
        <v>93900</v>
      </c>
      <c r="CU897" s="41">
        <v>95500</v>
      </c>
      <c r="CV897" s="41">
        <v>98200</v>
      </c>
      <c r="CW897" s="41">
        <v>100200</v>
      </c>
      <c r="CX897" s="41">
        <v>100800</v>
      </c>
      <c r="CY897" s="41">
        <v>100600</v>
      </c>
      <c r="CZ897" s="41">
        <v>98100</v>
      </c>
      <c r="DA897" s="41">
        <v>99400</v>
      </c>
      <c r="DB897" s="41">
        <v>104100</v>
      </c>
      <c r="DC897" s="41">
        <v>108100</v>
      </c>
      <c r="DD897" s="41">
        <v>112100</v>
      </c>
      <c r="DE897" s="41">
        <v>118200</v>
      </c>
      <c r="DF897" s="41">
        <v>123100</v>
      </c>
      <c r="DG897" s="41">
        <v>124800</v>
      </c>
      <c r="DH897" s="41">
        <v>126700</v>
      </c>
      <c r="DI897" s="41">
        <v>130000</v>
      </c>
      <c r="DJ897" s="41">
        <v>131900</v>
      </c>
      <c r="DK897" s="41">
        <v>129900</v>
      </c>
      <c r="DL897" s="41">
        <v>131300</v>
      </c>
      <c r="DM897" s="41">
        <v>135300</v>
      </c>
      <c r="DN897" s="41">
        <v>137300</v>
      </c>
      <c r="DO897" s="41">
        <v>136400</v>
      </c>
      <c r="DP897" s="41">
        <v>135700</v>
      </c>
    </row>
    <row r="898" spans="1:120">
      <c r="A898" s="41">
        <v>90040</v>
      </c>
      <c r="B898" s="41" t="s">
        <v>799</v>
      </c>
      <c r="C898" s="41" t="s">
        <v>66</v>
      </c>
      <c r="D898" s="41" t="s">
        <v>394</v>
      </c>
      <c r="E898" s="41" t="s">
        <v>394</v>
      </c>
      <c r="F898" s="41">
        <v>308100</v>
      </c>
      <c r="G898" s="41">
        <v>311900</v>
      </c>
      <c r="H898" s="41">
        <v>316600</v>
      </c>
      <c r="I898" s="41">
        <v>323800</v>
      </c>
      <c r="J898" s="41">
        <v>329800</v>
      </c>
      <c r="K898" s="41">
        <v>334700</v>
      </c>
      <c r="L898" s="41">
        <v>339900</v>
      </c>
      <c r="M898" s="41">
        <v>346900</v>
      </c>
      <c r="N898" s="41">
        <v>355700</v>
      </c>
      <c r="O898" s="41">
        <v>364900</v>
      </c>
      <c r="P898" s="41">
        <v>373100</v>
      </c>
      <c r="Q898" s="41">
        <v>379200</v>
      </c>
      <c r="R898" s="41">
        <v>383700</v>
      </c>
      <c r="S898" s="41">
        <v>386200</v>
      </c>
      <c r="T898" s="41">
        <v>387900</v>
      </c>
      <c r="U898" s="41">
        <v>389100</v>
      </c>
      <c r="V898" s="41">
        <v>393800</v>
      </c>
      <c r="W898" s="41">
        <v>402200</v>
      </c>
      <c r="X898" s="41">
        <v>409800</v>
      </c>
      <c r="Y898" s="41">
        <v>412100</v>
      </c>
      <c r="Z898" s="41">
        <v>412000</v>
      </c>
      <c r="AA898" s="41">
        <v>411800</v>
      </c>
      <c r="AB898" s="41">
        <v>411000</v>
      </c>
      <c r="AC898" s="41">
        <v>409900</v>
      </c>
      <c r="AD898" s="41">
        <v>410200</v>
      </c>
      <c r="AE898" s="41">
        <v>413500</v>
      </c>
      <c r="AF898" s="41">
        <v>416500</v>
      </c>
      <c r="AG898" s="41">
        <v>418100</v>
      </c>
      <c r="AH898" s="41">
        <v>418100</v>
      </c>
      <c r="AI898" s="41">
        <v>415400</v>
      </c>
      <c r="AJ898" s="41">
        <v>411000</v>
      </c>
      <c r="AK898" s="41">
        <v>407600</v>
      </c>
      <c r="AL898" s="41">
        <v>403300</v>
      </c>
      <c r="AM898" s="41">
        <v>397700</v>
      </c>
      <c r="AN898" s="41">
        <v>393500</v>
      </c>
      <c r="AO898" s="41">
        <v>388200</v>
      </c>
      <c r="AP898" s="41">
        <v>379100</v>
      </c>
      <c r="AQ898" s="41">
        <v>369500</v>
      </c>
      <c r="AR898" s="41">
        <v>360900</v>
      </c>
      <c r="AS898" s="41">
        <v>351000</v>
      </c>
      <c r="AT898" s="41">
        <v>339500</v>
      </c>
      <c r="AU898" s="41">
        <v>327400</v>
      </c>
      <c r="AV898" s="41">
        <v>315600</v>
      </c>
      <c r="AW898" s="41">
        <v>304400</v>
      </c>
      <c r="AX898" s="41">
        <v>293600</v>
      </c>
      <c r="AY898" s="41">
        <v>284200</v>
      </c>
      <c r="AZ898" s="41">
        <v>276300</v>
      </c>
      <c r="BA898" s="41">
        <v>269100</v>
      </c>
      <c r="BB898" s="41">
        <v>263200</v>
      </c>
      <c r="BC898" s="41">
        <v>258400</v>
      </c>
      <c r="BD898" s="41">
        <v>251900</v>
      </c>
      <c r="BE898" s="41">
        <v>243900</v>
      </c>
      <c r="BF898" s="41">
        <v>236100</v>
      </c>
      <c r="BG898" s="41">
        <v>230100</v>
      </c>
      <c r="BH898" s="41">
        <v>226100</v>
      </c>
      <c r="BI898" s="41">
        <v>223500</v>
      </c>
      <c r="BJ898" s="41">
        <v>222000</v>
      </c>
      <c r="BK898" s="41">
        <v>222200</v>
      </c>
      <c r="BL898" s="41">
        <v>222000</v>
      </c>
      <c r="BM898" s="41">
        <v>222800</v>
      </c>
      <c r="BN898" s="41">
        <v>224600</v>
      </c>
      <c r="BO898" s="41">
        <v>226200</v>
      </c>
      <c r="BP898" s="41">
        <v>227400</v>
      </c>
      <c r="BQ898" s="41">
        <v>228900</v>
      </c>
      <c r="BR898" s="41">
        <v>230400</v>
      </c>
      <c r="BS898" s="41">
        <v>231800</v>
      </c>
      <c r="BT898" s="41">
        <v>231200</v>
      </c>
      <c r="BU898" s="41">
        <v>228400</v>
      </c>
      <c r="BV898" s="41">
        <v>226100</v>
      </c>
      <c r="BW898" s="41">
        <v>224100</v>
      </c>
      <c r="BX898" s="41">
        <v>222200</v>
      </c>
      <c r="BY898" s="41">
        <v>221800</v>
      </c>
      <c r="BZ898" s="41">
        <v>222900</v>
      </c>
      <c r="CA898" s="41">
        <v>224500</v>
      </c>
      <c r="CB898" s="41">
        <v>225900</v>
      </c>
      <c r="CC898" s="41">
        <v>227200</v>
      </c>
      <c r="CD898" s="41">
        <v>228100</v>
      </c>
      <c r="CE898" s="41">
        <v>228100</v>
      </c>
      <c r="CF898" s="41">
        <v>227800</v>
      </c>
      <c r="CG898" s="41">
        <v>227000</v>
      </c>
      <c r="CH898" s="41">
        <v>225000</v>
      </c>
      <c r="CI898" s="41">
        <v>222100</v>
      </c>
      <c r="CJ898" s="41">
        <v>220500</v>
      </c>
      <c r="CK898" s="41">
        <v>219100</v>
      </c>
      <c r="CL898" s="41">
        <v>216900</v>
      </c>
      <c r="CM898" s="41">
        <v>214800</v>
      </c>
      <c r="CN898" s="41">
        <v>215400</v>
      </c>
      <c r="CO898" s="41">
        <v>216900</v>
      </c>
      <c r="CP898" s="41">
        <v>218300</v>
      </c>
      <c r="CQ898" s="41">
        <v>218800</v>
      </c>
      <c r="CR898" s="41">
        <v>219400</v>
      </c>
      <c r="CS898" s="41">
        <v>221600</v>
      </c>
      <c r="CT898" s="41">
        <v>225400</v>
      </c>
      <c r="CU898" s="41">
        <v>228400</v>
      </c>
      <c r="CV898" s="41">
        <v>230000</v>
      </c>
      <c r="CW898" s="41">
        <v>230900</v>
      </c>
      <c r="CX898" s="41">
        <v>233600</v>
      </c>
      <c r="CY898" s="41">
        <v>238300</v>
      </c>
      <c r="CZ898" s="41">
        <v>242800</v>
      </c>
      <c r="DA898" s="41">
        <v>245800</v>
      </c>
      <c r="DB898" s="41">
        <v>248800</v>
      </c>
      <c r="DC898" s="41">
        <v>252000</v>
      </c>
      <c r="DD898" s="41">
        <v>254000</v>
      </c>
      <c r="DE898" s="41">
        <v>255500</v>
      </c>
      <c r="DF898" s="41">
        <v>258500</v>
      </c>
      <c r="DG898" s="41">
        <v>262800</v>
      </c>
      <c r="DH898" s="41">
        <v>268000</v>
      </c>
      <c r="DI898" s="41">
        <v>271300</v>
      </c>
      <c r="DJ898" s="41">
        <v>272600</v>
      </c>
      <c r="DK898" s="41">
        <v>274100</v>
      </c>
      <c r="DL898" s="41">
        <v>278500</v>
      </c>
      <c r="DM898" s="41">
        <v>284000</v>
      </c>
      <c r="DN898" s="41">
        <v>287400</v>
      </c>
      <c r="DO898" s="41">
        <v>289200</v>
      </c>
      <c r="DP898" s="41">
        <v>291600</v>
      </c>
    </row>
    <row r="899" spans="1:120">
      <c r="A899" s="41">
        <v>95436</v>
      </c>
      <c r="B899" s="41" t="s">
        <v>800</v>
      </c>
      <c r="C899" s="41" t="s">
        <v>66</v>
      </c>
      <c r="D899" s="41" t="s">
        <v>503</v>
      </c>
      <c r="E899" s="41" t="s">
        <v>504</v>
      </c>
      <c r="F899" s="41">
        <v>395500</v>
      </c>
      <c r="G899" s="41">
        <v>399700</v>
      </c>
      <c r="H899" s="41">
        <v>403600</v>
      </c>
      <c r="I899" s="41">
        <v>405700</v>
      </c>
      <c r="J899" s="41">
        <v>408000</v>
      </c>
      <c r="K899" s="41">
        <v>412000</v>
      </c>
      <c r="L899" s="41">
        <v>413100</v>
      </c>
      <c r="M899" s="41">
        <v>413100</v>
      </c>
      <c r="N899" s="41">
        <v>417200</v>
      </c>
      <c r="O899" s="41">
        <v>424100</v>
      </c>
      <c r="P899" s="41">
        <v>430400</v>
      </c>
      <c r="Q899" s="41">
        <v>437000</v>
      </c>
      <c r="R899" s="41">
        <v>443000</v>
      </c>
      <c r="S899" s="41">
        <v>444300</v>
      </c>
      <c r="T899" s="41">
        <v>445600</v>
      </c>
      <c r="U899" s="41">
        <v>448200</v>
      </c>
      <c r="V899" s="41">
        <v>446400</v>
      </c>
      <c r="W899" s="41">
        <v>438800</v>
      </c>
      <c r="X899" s="41">
        <v>432800</v>
      </c>
      <c r="Y899" s="41">
        <v>432700</v>
      </c>
      <c r="Z899" s="41">
        <v>432100</v>
      </c>
      <c r="AA899" s="41">
        <v>425000</v>
      </c>
      <c r="AB899" s="41">
        <v>415600</v>
      </c>
      <c r="AC899" s="41">
        <v>407100</v>
      </c>
      <c r="AD899" s="41">
        <v>400500</v>
      </c>
      <c r="AE899" s="41">
        <v>396900</v>
      </c>
      <c r="AF899" s="41">
        <v>396900</v>
      </c>
      <c r="AG899" s="41">
        <v>397800</v>
      </c>
      <c r="AH899" s="41">
        <v>400700</v>
      </c>
      <c r="AI899" s="41">
        <v>402800</v>
      </c>
      <c r="AJ899" s="41">
        <v>405300</v>
      </c>
      <c r="AK899" s="41">
        <v>405300</v>
      </c>
      <c r="AL899" s="41">
        <v>400900</v>
      </c>
      <c r="AM899" s="41">
        <v>395800</v>
      </c>
      <c r="AN899" s="41">
        <v>391100</v>
      </c>
      <c r="AO899" s="41">
        <v>384500</v>
      </c>
      <c r="AP899" s="41">
        <v>375800</v>
      </c>
      <c r="AQ899" s="41">
        <v>368800</v>
      </c>
      <c r="AR899" s="41">
        <v>360600</v>
      </c>
      <c r="AS899" s="41">
        <v>352000</v>
      </c>
      <c r="AT899" s="41">
        <v>344400</v>
      </c>
      <c r="AU899" s="41">
        <v>340100</v>
      </c>
      <c r="AV899" s="41">
        <v>335000</v>
      </c>
      <c r="AW899" s="41">
        <v>326100</v>
      </c>
      <c r="AX899" s="41">
        <v>317700</v>
      </c>
      <c r="AY899" s="41">
        <v>312100</v>
      </c>
      <c r="AZ899" s="41">
        <v>309400</v>
      </c>
      <c r="BA899" s="41">
        <v>312600</v>
      </c>
      <c r="BB899" s="41">
        <v>318300</v>
      </c>
      <c r="BC899" s="41">
        <v>318000</v>
      </c>
      <c r="BD899" s="41">
        <v>313400</v>
      </c>
      <c r="BE899" s="41">
        <v>307600</v>
      </c>
      <c r="BF899" s="41">
        <v>299400</v>
      </c>
      <c r="BG899" s="41">
        <v>292500</v>
      </c>
      <c r="BH899" s="41">
        <v>288800</v>
      </c>
      <c r="BI899" s="41">
        <v>286900</v>
      </c>
      <c r="BJ899" s="41">
        <v>284600</v>
      </c>
      <c r="BK899" s="41">
        <v>282200</v>
      </c>
      <c r="BL899" s="41">
        <v>279400</v>
      </c>
      <c r="BM899" s="41">
        <v>275700</v>
      </c>
      <c r="BN899" s="41">
        <v>271900</v>
      </c>
      <c r="BO899" s="41">
        <v>268300</v>
      </c>
      <c r="BP899" s="41">
        <v>266600</v>
      </c>
      <c r="BQ899" s="41">
        <v>268000</v>
      </c>
      <c r="BR899" s="41">
        <v>269500</v>
      </c>
      <c r="BS899" s="41">
        <v>266900</v>
      </c>
      <c r="BT899" s="41">
        <v>263100</v>
      </c>
      <c r="BU899" s="41">
        <v>260500</v>
      </c>
      <c r="BV899" s="41">
        <v>259100</v>
      </c>
      <c r="BW899" s="41">
        <v>254900</v>
      </c>
      <c r="BX899" s="41">
        <v>252000</v>
      </c>
      <c r="BY899" s="41">
        <v>248900</v>
      </c>
      <c r="BZ899" s="41">
        <v>244700</v>
      </c>
      <c r="CA899" s="41">
        <v>240500</v>
      </c>
      <c r="CB899" s="41">
        <v>236700</v>
      </c>
      <c r="CC899" s="41">
        <v>232100</v>
      </c>
      <c r="CD899" s="41">
        <v>230100</v>
      </c>
      <c r="CE899" s="41">
        <v>228800</v>
      </c>
      <c r="CF899" s="41">
        <v>227600</v>
      </c>
      <c r="CG899" s="41">
        <v>226800</v>
      </c>
      <c r="CH899" s="41">
        <v>226000</v>
      </c>
      <c r="CI899" s="41">
        <v>226500</v>
      </c>
      <c r="CJ899" s="41">
        <v>224200</v>
      </c>
      <c r="CK899" s="41">
        <v>220700</v>
      </c>
      <c r="CL899" s="41">
        <v>221500</v>
      </c>
      <c r="CM899" s="41">
        <v>221700</v>
      </c>
      <c r="CN899" s="41">
        <v>220800</v>
      </c>
      <c r="CO899" s="41">
        <v>223200</v>
      </c>
      <c r="CP899" s="41">
        <v>226500</v>
      </c>
      <c r="CQ899" s="41">
        <v>229400</v>
      </c>
      <c r="CR899" s="41">
        <v>231900</v>
      </c>
      <c r="CS899" s="41">
        <v>234800</v>
      </c>
      <c r="CT899" s="41">
        <v>239000</v>
      </c>
      <c r="CU899" s="41">
        <v>245500</v>
      </c>
      <c r="CV899" s="41">
        <v>248100</v>
      </c>
      <c r="CW899" s="41">
        <v>249300</v>
      </c>
      <c r="CX899" s="41">
        <v>252500</v>
      </c>
      <c r="CY899" s="41">
        <v>262200</v>
      </c>
      <c r="CZ899" s="41">
        <v>270500</v>
      </c>
      <c r="DA899" s="41">
        <v>272800</v>
      </c>
      <c r="DB899" s="41">
        <v>276500</v>
      </c>
      <c r="DC899" s="41">
        <v>285400</v>
      </c>
      <c r="DD899" s="41">
        <v>292300</v>
      </c>
      <c r="DE899" s="41">
        <v>296400</v>
      </c>
      <c r="DF899" s="41">
        <v>300500</v>
      </c>
      <c r="DG899" s="41">
        <v>304700</v>
      </c>
      <c r="DH899" s="41">
        <v>314400</v>
      </c>
      <c r="DI899" s="41">
        <v>323500</v>
      </c>
      <c r="DJ899" s="41">
        <v>326600</v>
      </c>
      <c r="DK899" s="41">
        <v>330900</v>
      </c>
      <c r="DL899" s="41">
        <v>339600</v>
      </c>
      <c r="DM899" s="41">
        <v>345000</v>
      </c>
      <c r="DN899" s="41">
        <v>347400</v>
      </c>
      <c r="DO899" s="41">
        <v>348800</v>
      </c>
      <c r="DP899" s="41">
        <v>349700</v>
      </c>
    </row>
    <row r="900" spans="1:120">
      <c r="A900" s="41">
        <v>91020</v>
      </c>
      <c r="B900" s="41" t="s">
        <v>801</v>
      </c>
      <c r="C900" s="41" t="s">
        <v>66</v>
      </c>
      <c r="D900" s="41" t="s">
        <v>394</v>
      </c>
      <c r="E900" s="41" t="s">
        <v>394</v>
      </c>
      <c r="F900" s="41">
        <v>484000</v>
      </c>
      <c r="G900" s="41">
        <v>491100</v>
      </c>
      <c r="H900" s="41">
        <v>496900</v>
      </c>
      <c r="I900" s="41">
        <v>503300</v>
      </c>
      <c r="J900" s="41">
        <v>513200</v>
      </c>
      <c r="K900" s="41">
        <v>525400</v>
      </c>
      <c r="L900" s="41">
        <v>531000</v>
      </c>
      <c r="M900" s="41">
        <v>529800</v>
      </c>
      <c r="N900" s="41">
        <v>532800</v>
      </c>
      <c r="O900" s="41">
        <v>543800</v>
      </c>
      <c r="P900" s="41">
        <v>554700</v>
      </c>
      <c r="Q900" s="41">
        <v>561900</v>
      </c>
      <c r="R900" s="41">
        <v>569500</v>
      </c>
      <c r="S900" s="41">
        <v>574000</v>
      </c>
      <c r="T900" s="41">
        <v>573900</v>
      </c>
      <c r="U900" s="41">
        <v>570300</v>
      </c>
      <c r="V900" s="41">
        <v>569200</v>
      </c>
      <c r="W900" s="41">
        <v>568900</v>
      </c>
      <c r="X900" s="41">
        <v>568000</v>
      </c>
      <c r="Y900" s="41">
        <v>565000</v>
      </c>
      <c r="Z900" s="41">
        <v>562900</v>
      </c>
      <c r="AA900" s="41">
        <v>560500</v>
      </c>
      <c r="AB900" s="41">
        <v>559500</v>
      </c>
      <c r="AC900" s="41">
        <v>560200</v>
      </c>
      <c r="AD900" s="41">
        <v>558700</v>
      </c>
      <c r="AE900" s="41">
        <v>555800</v>
      </c>
      <c r="AF900" s="41">
        <v>555100</v>
      </c>
      <c r="AG900" s="41">
        <v>558600</v>
      </c>
      <c r="AH900" s="41">
        <v>557700</v>
      </c>
      <c r="AI900" s="41">
        <v>550300</v>
      </c>
      <c r="AJ900" s="41">
        <v>541300</v>
      </c>
      <c r="AK900" s="41">
        <v>536300</v>
      </c>
      <c r="AL900" s="41">
        <v>534000</v>
      </c>
      <c r="AM900" s="41">
        <v>534000</v>
      </c>
      <c r="AN900" s="41">
        <v>530000</v>
      </c>
      <c r="AO900" s="41">
        <v>516900</v>
      </c>
      <c r="AP900" s="41">
        <v>499200</v>
      </c>
      <c r="AQ900" s="41">
        <v>481700</v>
      </c>
      <c r="AR900" s="41">
        <v>465900</v>
      </c>
      <c r="AS900" s="41">
        <v>452000</v>
      </c>
      <c r="AT900" s="41">
        <v>444800</v>
      </c>
      <c r="AU900" s="41">
        <v>441500</v>
      </c>
      <c r="AV900" s="41">
        <v>438200</v>
      </c>
      <c r="AW900" s="41">
        <v>433000</v>
      </c>
      <c r="AX900" s="41">
        <v>427400</v>
      </c>
      <c r="AY900" s="41">
        <v>420400</v>
      </c>
      <c r="AZ900" s="41">
        <v>415500</v>
      </c>
      <c r="BA900" s="41">
        <v>417800</v>
      </c>
      <c r="BB900" s="41">
        <v>424900</v>
      </c>
      <c r="BC900" s="41">
        <v>430600</v>
      </c>
      <c r="BD900" s="41">
        <v>432000</v>
      </c>
      <c r="BE900" s="41">
        <v>432000</v>
      </c>
      <c r="BF900" s="41">
        <v>428000</v>
      </c>
      <c r="BG900" s="41">
        <v>422900</v>
      </c>
      <c r="BH900" s="41">
        <v>420400</v>
      </c>
      <c r="BI900" s="41">
        <v>422700</v>
      </c>
      <c r="BJ900" s="41">
        <v>423800</v>
      </c>
      <c r="BK900" s="41">
        <v>424500</v>
      </c>
      <c r="BL900" s="41">
        <v>427000</v>
      </c>
      <c r="BM900" s="41">
        <v>430700</v>
      </c>
      <c r="BN900" s="41">
        <v>433200</v>
      </c>
      <c r="BO900" s="41">
        <v>438100</v>
      </c>
      <c r="BP900" s="41">
        <v>441600</v>
      </c>
      <c r="BQ900" s="41">
        <v>440500</v>
      </c>
      <c r="BR900" s="41">
        <v>438700</v>
      </c>
      <c r="BS900" s="41">
        <v>439400</v>
      </c>
      <c r="BT900" s="41">
        <v>436600</v>
      </c>
      <c r="BU900" s="41">
        <v>433800</v>
      </c>
      <c r="BV900" s="41">
        <v>431900</v>
      </c>
      <c r="BW900" s="41">
        <v>429500</v>
      </c>
      <c r="BX900" s="41">
        <v>425700</v>
      </c>
      <c r="BY900" s="41">
        <v>423100</v>
      </c>
      <c r="BZ900" s="41">
        <v>422600</v>
      </c>
      <c r="CA900" s="41">
        <v>422700</v>
      </c>
      <c r="CB900" s="41">
        <v>418100</v>
      </c>
      <c r="CC900" s="41">
        <v>410100</v>
      </c>
      <c r="CD900" s="41">
        <v>403100</v>
      </c>
      <c r="CE900" s="41">
        <v>398100</v>
      </c>
      <c r="CF900" s="41">
        <v>396300</v>
      </c>
      <c r="CG900" s="41">
        <v>395500</v>
      </c>
      <c r="CH900" s="41">
        <v>392800</v>
      </c>
      <c r="CI900" s="41">
        <v>389500</v>
      </c>
      <c r="CJ900" s="41">
        <v>387200</v>
      </c>
      <c r="CK900" s="41">
        <v>385000</v>
      </c>
      <c r="CL900" s="41">
        <v>382900</v>
      </c>
      <c r="CM900" s="41">
        <v>380800</v>
      </c>
      <c r="CN900" s="41">
        <v>381300</v>
      </c>
      <c r="CO900" s="41">
        <v>385000</v>
      </c>
      <c r="CP900" s="41">
        <v>393400</v>
      </c>
      <c r="CQ900" s="41">
        <v>403600</v>
      </c>
      <c r="CR900" s="41">
        <v>411700</v>
      </c>
      <c r="CS900" s="41">
        <v>415900</v>
      </c>
      <c r="CT900" s="41">
        <v>421000</v>
      </c>
      <c r="CU900" s="41">
        <v>424500</v>
      </c>
      <c r="CV900" s="41">
        <v>426400</v>
      </c>
      <c r="CW900" s="41">
        <v>426500</v>
      </c>
      <c r="CX900" s="41">
        <v>427900</v>
      </c>
      <c r="CY900" s="41">
        <v>429800</v>
      </c>
      <c r="CZ900" s="41">
        <v>433400</v>
      </c>
      <c r="DA900" s="41">
        <v>438900</v>
      </c>
      <c r="DB900" s="41">
        <v>445700</v>
      </c>
      <c r="DC900" s="41">
        <v>450100</v>
      </c>
      <c r="DD900" s="41">
        <v>451200</v>
      </c>
      <c r="DE900" s="41">
        <v>452800</v>
      </c>
      <c r="DF900" s="41">
        <v>457800</v>
      </c>
      <c r="DG900" s="41">
        <v>464700</v>
      </c>
      <c r="DH900" s="41">
        <v>471300</v>
      </c>
      <c r="DI900" s="41">
        <v>473700</v>
      </c>
      <c r="DJ900" s="41">
        <v>470900</v>
      </c>
      <c r="DK900" s="41">
        <v>470400</v>
      </c>
      <c r="DL900" s="41">
        <v>483000</v>
      </c>
      <c r="DM900" s="41">
        <v>497800</v>
      </c>
      <c r="DN900" s="41">
        <v>502500</v>
      </c>
      <c r="DO900" s="41">
        <v>500400</v>
      </c>
      <c r="DP900" s="41">
        <v>500400</v>
      </c>
    </row>
    <row r="901" spans="1:120">
      <c r="A901" s="41">
        <v>92359</v>
      </c>
      <c r="B901" s="41" t="s">
        <v>802</v>
      </c>
      <c r="C901" s="41" t="s">
        <v>66</v>
      </c>
      <c r="D901" s="41" t="s">
        <v>414</v>
      </c>
      <c r="E901" s="41" t="s">
        <v>415</v>
      </c>
      <c r="F901" s="41">
        <v>210000</v>
      </c>
      <c r="G901" s="41">
        <v>210700</v>
      </c>
      <c r="H901" s="41">
        <v>210900</v>
      </c>
      <c r="I901" s="41">
        <v>212700</v>
      </c>
      <c r="J901" s="41">
        <v>217900</v>
      </c>
      <c r="K901" s="41">
        <v>227000</v>
      </c>
      <c r="L901" s="41">
        <v>238100</v>
      </c>
      <c r="M901" s="41">
        <v>246400</v>
      </c>
      <c r="N901" s="41">
        <v>251900</v>
      </c>
      <c r="O901" s="41">
        <v>255600</v>
      </c>
      <c r="P901" s="41">
        <v>256700</v>
      </c>
      <c r="Q901" s="41">
        <v>255000</v>
      </c>
      <c r="R901" s="41">
        <v>254900</v>
      </c>
      <c r="S901" s="41">
        <v>258900</v>
      </c>
      <c r="T901" s="41">
        <v>266000</v>
      </c>
      <c r="U901" s="41">
        <v>271700</v>
      </c>
      <c r="V901" s="41">
        <v>275200</v>
      </c>
      <c r="W901" s="41">
        <v>277100</v>
      </c>
      <c r="X901" s="41">
        <v>276700</v>
      </c>
      <c r="Y901" s="41">
        <v>275900</v>
      </c>
      <c r="Z901" s="41">
        <v>275200</v>
      </c>
      <c r="AA901" s="41">
        <v>276000</v>
      </c>
      <c r="AB901" s="41">
        <v>278800</v>
      </c>
      <c r="AC901" s="41">
        <v>278000</v>
      </c>
      <c r="AD901" s="41">
        <v>272100</v>
      </c>
      <c r="AE901" s="41">
        <v>267100</v>
      </c>
      <c r="AF901" s="41">
        <v>264100</v>
      </c>
      <c r="AG901" s="41">
        <v>260200</v>
      </c>
      <c r="AH901" s="41">
        <v>254200</v>
      </c>
      <c r="AI901" s="41">
        <v>246500</v>
      </c>
      <c r="AJ901" s="41">
        <v>237600</v>
      </c>
      <c r="AK901" s="41">
        <v>231000</v>
      </c>
      <c r="AL901" s="41">
        <v>227600</v>
      </c>
      <c r="AM901" s="41">
        <v>225500</v>
      </c>
      <c r="AN901" s="41">
        <v>222200</v>
      </c>
      <c r="AO901" s="41">
        <v>218800</v>
      </c>
      <c r="AP901" s="41">
        <v>214400</v>
      </c>
      <c r="AQ901" s="41">
        <v>207700</v>
      </c>
      <c r="AR901" s="41">
        <v>201300</v>
      </c>
      <c r="AS901" s="41">
        <v>196300</v>
      </c>
      <c r="AT901" s="41">
        <v>192800</v>
      </c>
      <c r="AU901" s="41">
        <v>192800</v>
      </c>
      <c r="AV901" s="41">
        <v>196300</v>
      </c>
      <c r="AW901" s="41">
        <v>199000</v>
      </c>
      <c r="AX901" s="41">
        <v>198400</v>
      </c>
      <c r="AY901" s="41">
        <v>195300</v>
      </c>
      <c r="AZ901" s="41">
        <v>190000</v>
      </c>
      <c r="BA901" s="41">
        <v>188700</v>
      </c>
      <c r="BB901" s="41">
        <v>192100</v>
      </c>
      <c r="BC901" s="41">
        <v>193000</v>
      </c>
      <c r="BD901" s="41">
        <v>185400</v>
      </c>
      <c r="BE901" s="41">
        <v>176500</v>
      </c>
      <c r="BF901" s="41">
        <v>169400</v>
      </c>
      <c r="BG901" s="41">
        <v>164000</v>
      </c>
      <c r="BH901" s="41">
        <v>157600</v>
      </c>
      <c r="BI901" s="41">
        <v>149100</v>
      </c>
      <c r="BJ901" s="41">
        <v>140700</v>
      </c>
      <c r="BK901" s="41">
        <v>134100</v>
      </c>
      <c r="BL901" s="41">
        <v>129000</v>
      </c>
      <c r="BM901" s="41">
        <v>125900</v>
      </c>
      <c r="BN901" s="41">
        <v>124400</v>
      </c>
      <c r="BO901" s="41">
        <v>124500</v>
      </c>
      <c r="BP901" s="41">
        <v>126500</v>
      </c>
      <c r="BQ901" s="41">
        <v>128100</v>
      </c>
      <c r="BR901" s="41">
        <v>127800</v>
      </c>
      <c r="BS901" s="41">
        <v>126400</v>
      </c>
      <c r="BT901" s="41">
        <v>125400</v>
      </c>
      <c r="BU901" s="41">
        <v>124300</v>
      </c>
      <c r="BV901" s="41">
        <v>123800</v>
      </c>
      <c r="BW901" s="41">
        <v>124000</v>
      </c>
      <c r="BX901" s="41">
        <v>125200</v>
      </c>
      <c r="BY901" s="41">
        <v>126700</v>
      </c>
      <c r="BZ901" s="41">
        <v>127000</v>
      </c>
      <c r="CA901" s="41">
        <v>124500</v>
      </c>
      <c r="CB901" s="41">
        <v>121300</v>
      </c>
      <c r="CC901" s="41">
        <v>120400</v>
      </c>
      <c r="CD901" s="41">
        <v>120000</v>
      </c>
      <c r="CE901" s="41">
        <v>117300</v>
      </c>
      <c r="CF901" s="41">
        <v>112400</v>
      </c>
      <c r="CG901" s="41">
        <v>109800</v>
      </c>
      <c r="CH901" s="41">
        <v>108800</v>
      </c>
      <c r="CI901" s="41">
        <v>108000</v>
      </c>
      <c r="CJ901" s="41">
        <v>108200</v>
      </c>
      <c r="CK901" s="41">
        <v>109100</v>
      </c>
      <c r="CL901" s="41">
        <v>108300</v>
      </c>
      <c r="CM901" s="41">
        <v>107400</v>
      </c>
      <c r="CN901" s="41">
        <v>106800</v>
      </c>
      <c r="CO901" s="41">
        <v>105900</v>
      </c>
      <c r="CP901" s="41">
        <v>104000</v>
      </c>
      <c r="CQ901" s="41">
        <v>101800</v>
      </c>
      <c r="CR901" s="41">
        <v>100500</v>
      </c>
      <c r="CS901" s="41">
        <v>99800</v>
      </c>
      <c r="CT901" s="41">
        <v>99900</v>
      </c>
      <c r="CU901" s="41">
        <v>101400</v>
      </c>
      <c r="CV901" s="41">
        <v>104000</v>
      </c>
      <c r="CW901" s="41">
        <v>106400</v>
      </c>
      <c r="CX901" s="41">
        <v>109400</v>
      </c>
      <c r="CY901" s="41">
        <v>113200</v>
      </c>
      <c r="CZ901" s="41">
        <v>117600</v>
      </c>
      <c r="DA901" s="41">
        <v>121400</v>
      </c>
      <c r="DB901" s="41">
        <v>125500</v>
      </c>
      <c r="DC901" s="41">
        <v>130100</v>
      </c>
      <c r="DD901" s="41">
        <v>134000</v>
      </c>
      <c r="DE901" s="41">
        <v>137500</v>
      </c>
      <c r="DF901" s="41">
        <v>141300</v>
      </c>
      <c r="DG901" s="41">
        <v>143200</v>
      </c>
      <c r="DH901" s="41">
        <v>144000</v>
      </c>
      <c r="DI901" s="41">
        <v>144000</v>
      </c>
      <c r="DJ901" s="41">
        <v>143500</v>
      </c>
      <c r="DK901" s="41">
        <v>144100</v>
      </c>
      <c r="DL901" s="41">
        <v>147700</v>
      </c>
      <c r="DM901" s="41">
        <v>151200</v>
      </c>
      <c r="DN901" s="41">
        <v>153600</v>
      </c>
      <c r="DO901" s="41">
        <v>156000</v>
      </c>
      <c r="DP901" s="41">
        <v>158600</v>
      </c>
    </row>
    <row r="902" spans="1:120">
      <c r="A902" s="41">
        <v>94158</v>
      </c>
      <c r="B902" s="41" t="s">
        <v>65</v>
      </c>
      <c r="C902" s="41" t="s">
        <v>66</v>
      </c>
      <c r="D902" s="41" t="s">
        <v>65</v>
      </c>
      <c r="E902" s="41" t="s">
        <v>65</v>
      </c>
      <c r="F902" s="41">
        <v>725600</v>
      </c>
      <c r="G902" s="41">
        <v>759200</v>
      </c>
      <c r="H902" s="41">
        <v>799800</v>
      </c>
      <c r="I902" s="41">
        <v>822500</v>
      </c>
      <c r="J902" s="41">
        <v>812700</v>
      </c>
      <c r="K902" s="41">
        <v>797800</v>
      </c>
      <c r="L902" s="41">
        <v>795300</v>
      </c>
      <c r="M902" s="41">
        <v>791400</v>
      </c>
      <c r="N902" s="41">
        <v>790300</v>
      </c>
      <c r="O902" s="41">
        <v>797000</v>
      </c>
      <c r="P902" s="41">
        <v>809300</v>
      </c>
      <c r="Q902" s="41">
        <v>819300</v>
      </c>
      <c r="R902" s="41">
        <v>817700</v>
      </c>
      <c r="S902" s="41">
        <v>808000</v>
      </c>
      <c r="T902" s="41">
        <v>796500</v>
      </c>
      <c r="U902" s="41">
        <v>796900</v>
      </c>
      <c r="V902" s="41">
        <v>808400</v>
      </c>
      <c r="W902" s="41">
        <v>816500</v>
      </c>
      <c r="X902" s="41">
        <v>816400</v>
      </c>
      <c r="Y902" s="41">
        <v>819700</v>
      </c>
      <c r="Z902" s="41">
        <v>823500</v>
      </c>
      <c r="AA902" s="41">
        <v>821600</v>
      </c>
      <c r="AB902" s="41">
        <v>817700</v>
      </c>
      <c r="AC902" s="41">
        <v>815800</v>
      </c>
      <c r="AD902" s="41">
        <v>814200</v>
      </c>
      <c r="AE902" s="41">
        <v>815600</v>
      </c>
      <c r="AF902" s="41">
        <v>820900</v>
      </c>
      <c r="AG902" s="41">
        <v>824200</v>
      </c>
      <c r="AH902" s="41">
        <v>822400</v>
      </c>
      <c r="AI902" s="41">
        <v>816300</v>
      </c>
      <c r="AJ902" s="41">
        <v>813200</v>
      </c>
      <c r="AK902" s="41">
        <v>819800</v>
      </c>
      <c r="AL902" s="41">
        <v>836000</v>
      </c>
      <c r="AM902" s="41">
        <v>847800</v>
      </c>
      <c r="AN902" s="41">
        <v>844300</v>
      </c>
      <c r="AO902" s="41">
        <v>831900</v>
      </c>
      <c r="AP902" s="41">
        <v>825100</v>
      </c>
      <c r="AQ902" s="41">
        <v>818400</v>
      </c>
      <c r="AR902" s="41">
        <v>803600</v>
      </c>
      <c r="AS902" s="41">
        <v>790000</v>
      </c>
      <c r="AT902" s="41">
        <v>786400</v>
      </c>
      <c r="AU902" s="41">
        <v>800300</v>
      </c>
      <c r="AV902" s="41">
        <v>824600</v>
      </c>
      <c r="AW902" s="41">
        <v>839400</v>
      </c>
      <c r="AX902" s="41">
        <v>839100</v>
      </c>
      <c r="AY902" s="41">
        <v>834600</v>
      </c>
      <c r="AZ902" s="41">
        <v>832400</v>
      </c>
      <c r="BA902" s="41">
        <v>830700</v>
      </c>
      <c r="BB902" s="41">
        <v>816600</v>
      </c>
      <c r="BC902" s="41">
        <v>795000</v>
      </c>
      <c r="BD902" s="41">
        <v>778000</v>
      </c>
      <c r="BE902" s="41">
        <v>766700</v>
      </c>
      <c r="BF902" s="41">
        <v>759600</v>
      </c>
      <c r="BG902" s="41">
        <v>754200</v>
      </c>
      <c r="BH902" s="41">
        <v>743400</v>
      </c>
      <c r="BI902" s="41">
        <v>729100</v>
      </c>
      <c r="BJ902" s="41">
        <v>716900</v>
      </c>
      <c r="BK902" s="41">
        <v>711400</v>
      </c>
      <c r="BL902" s="41">
        <v>714000</v>
      </c>
      <c r="BM902" s="41">
        <v>709300</v>
      </c>
      <c r="BN902" s="41">
        <v>709600</v>
      </c>
      <c r="BO902" s="41">
        <v>718900</v>
      </c>
      <c r="BP902" s="41">
        <v>722500</v>
      </c>
      <c r="BQ902" s="41">
        <v>717600</v>
      </c>
      <c r="BR902" s="41">
        <v>721100</v>
      </c>
      <c r="BS902" s="41">
        <v>717600</v>
      </c>
      <c r="BT902" s="41">
        <v>707100</v>
      </c>
      <c r="BU902" s="41">
        <v>709700</v>
      </c>
      <c r="BV902" s="41">
        <v>711100</v>
      </c>
      <c r="BW902" s="41">
        <v>700100</v>
      </c>
      <c r="BX902" s="41">
        <v>686900</v>
      </c>
      <c r="BY902" s="41">
        <v>685200</v>
      </c>
      <c r="BZ902" s="41">
        <v>680400</v>
      </c>
      <c r="CA902" s="41">
        <v>676700</v>
      </c>
      <c r="CB902" s="41">
        <v>675400</v>
      </c>
      <c r="CC902" s="41">
        <v>680300</v>
      </c>
      <c r="CD902" s="41">
        <v>678500</v>
      </c>
      <c r="CE902" s="41">
        <v>677900</v>
      </c>
      <c r="CF902" s="41">
        <v>682100</v>
      </c>
      <c r="CG902" s="41">
        <v>684300</v>
      </c>
      <c r="CH902" s="41">
        <v>681300</v>
      </c>
      <c r="CI902" s="41">
        <v>683200</v>
      </c>
      <c r="CJ902" s="41">
        <v>689100</v>
      </c>
      <c r="CK902" s="41">
        <v>688300</v>
      </c>
      <c r="CL902" s="41">
        <v>688400</v>
      </c>
      <c r="CM902" s="41">
        <v>696700</v>
      </c>
      <c r="CN902" s="41">
        <v>711000</v>
      </c>
      <c r="CO902" s="41">
        <v>721600</v>
      </c>
      <c r="CP902" s="41">
        <v>728500</v>
      </c>
      <c r="CQ902" s="41">
        <v>730900</v>
      </c>
      <c r="CR902" s="41">
        <v>737500</v>
      </c>
      <c r="CS902" s="41">
        <v>750600</v>
      </c>
      <c r="CT902" s="41">
        <v>778300</v>
      </c>
      <c r="CU902" s="41">
        <v>811900</v>
      </c>
      <c r="CV902" s="41">
        <v>836600</v>
      </c>
      <c r="CW902" s="41">
        <v>853200</v>
      </c>
      <c r="CX902" s="41">
        <v>876900</v>
      </c>
      <c r="CY902" s="41">
        <v>896300</v>
      </c>
      <c r="CZ902" s="41">
        <v>907000</v>
      </c>
      <c r="DA902" s="41">
        <v>924000</v>
      </c>
      <c r="DB902" s="41">
        <v>949300</v>
      </c>
      <c r="DC902" s="41">
        <v>979300</v>
      </c>
      <c r="DD902" s="41">
        <v>997000</v>
      </c>
      <c r="DE902" s="41">
        <v>1003700</v>
      </c>
      <c r="DF902" s="41">
        <v>1016500</v>
      </c>
      <c r="DG902" s="41">
        <v>1031200</v>
      </c>
      <c r="DH902" s="41">
        <v>1025800</v>
      </c>
      <c r="DI902" s="41">
        <v>1029100</v>
      </c>
      <c r="DJ902" s="41">
        <v>1055600</v>
      </c>
      <c r="DK902" s="41">
        <v>1086500</v>
      </c>
      <c r="DL902" s="41">
        <v>1128600</v>
      </c>
      <c r="DM902" s="41">
        <v>1166800</v>
      </c>
      <c r="DN902" s="41">
        <v>1182600</v>
      </c>
      <c r="DO902" s="41">
        <v>1188500</v>
      </c>
      <c r="DP902" s="41">
        <v>1201500</v>
      </c>
    </row>
    <row r="903" spans="1:120">
      <c r="A903" s="41">
        <v>95012</v>
      </c>
      <c r="B903" s="41" t="s">
        <v>803</v>
      </c>
      <c r="C903" s="41" t="s">
        <v>66</v>
      </c>
      <c r="D903" s="41" t="s">
        <v>576</v>
      </c>
      <c r="E903" s="41" t="s">
        <v>575</v>
      </c>
      <c r="F903" s="41">
        <v>438300</v>
      </c>
      <c r="G903" s="41">
        <v>444000</v>
      </c>
      <c r="H903" s="41">
        <v>440600</v>
      </c>
      <c r="I903" s="41">
        <v>448100</v>
      </c>
      <c r="J903" s="41">
        <v>468900</v>
      </c>
      <c r="K903" s="41">
        <v>490500</v>
      </c>
      <c r="L903" s="41">
        <v>506300</v>
      </c>
      <c r="M903" s="41">
        <v>523400</v>
      </c>
      <c r="N903" s="41">
        <v>540100</v>
      </c>
      <c r="O903" s="41">
        <v>551300</v>
      </c>
      <c r="P903" s="41">
        <v>555000</v>
      </c>
      <c r="Q903" s="41">
        <v>553200</v>
      </c>
      <c r="R903" s="41">
        <v>556400</v>
      </c>
      <c r="S903" s="41">
        <v>566700</v>
      </c>
      <c r="T903" s="41">
        <v>581300</v>
      </c>
      <c r="U903" s="41">
        <v>593200</v>
      </c>
      <c r="V903" s="41">
        <v>601100</v>
      </c>
      <c r="W903" s="41">
        <v>608700</v>
      </c>
      <c r="X903" s="41">
        <v>615700</v>
      </c>
      <c r="Y903" s="41">
        <v>623700</v>
      </c>
      <c r="Z903" s="41">
        <v>629000</v>
      </c>
      <c r="AA903" s="41">
        <v>631300</v>
      </c>
      <c r="AB903" s="41">
        <v>634700</v>
      </c>
      <c r="AC903" s="41">
        <v>635500</v>
      </c>
      <c r="AD903" s="41">
        <v>635200</v>
      </c>
      <c r="AE903" s="41">
        <v>628200</v>
      </c>
      <c r="AF903" s="41">
        <v>608600</v>
      </c>
      <c r="AG903" s="41">
        <v>583700</v>
      </c>
      <c r="AH903" s="41">
        <v>567200</v>
      </c>
      <c r="AI903" s="41">
        <v>546100</v>
      </c>
      <c r="AJ903" s="41">
        <v>522900</v>
      </c>
      <c r="AK903" s="41">
        <v>513500</v>
      </c>
      <c r="AL903" s="41">
        <v>509500</v>
      </c>
      <c r="AM903" s="41">
        <v>496000</v>
      </c>
      <c r="AN903" s="41">
        <v>486200</v>
      </c>
      <c r="AO903" s="41">
        <v>479500</v>
      </c>
      <c r="AP903" s="41">
        <v>460200</v>
      </c>
      <c r="AQ903" s="41">
        <v>436800</v>
      </c>
      <c r="AR903" s="41">
        <v>421400</v>
      </c>
      <c r="AS903" s="41">
        <v>400300</v>
      </c>
      <c r="AT903" s="41">
        <v>369800</v>
      </c>
      <c r="AU903" s="41">
        <v>346100</v>
      </c>
      <c r="AV903" s="41">
        <v>332900</v>
      </c>
      <c r="AW903" s="41">
        <v>318200</v>
      </c>
      <c r="AX903" s="41">
        <v>299100</v>
      </c>
      <c r="AY903" s="41">
        <v>283000</v>
      </c>
      <c r="AZ903" s="41">
        <v>271700</v>
      </c>
      <c r="BA903" s="41">
        <v>260700</v>
      </c>
      <c r="BB903" s="41">
        <v>246800</v>
      </c>
      <c r="BC903" s="41">
        <v>234500</v>
      </c>
      <c r="BD903" s="41">
        <v>224900</v>
      </c>
      <c r="BE903" s="41">
        <v>217800</v>
      </c>
      <c r="BF903" s="41">
        <v>212900</v>
      </c>
      <c r="BG903" s="41">
        <v>206700</v>
      </c>
      <c r="BH903" s="41">
        <v>197000</v>
      </c>
      <c r="BI903" s="41">
        <v>188900</v>
      </c>
      <c r="BJ903" s="41">
        <v>185900</v>
      </c>
      <c r="BK903" s="41">
        <v>185300</v>
      </c>
      <c r="BL903" s="41">
        <v>180900</v>
      </c>
      <c r="BM903" s="41">
        <v>177600</v>
      </c>
      <c r="BN903" s="41">
        <v>176400</v>
      </c>
      <c r="BO903" s="41">
        <v>175800</v>
      </c>
      <c r="BP903" s="41">
        <v>174900</v>
      </c>
      <c r="BQ903" s="41">
        <v>174400</v>
      </c>
      <c r="BR903" s="41">
        <v>173900</v>
      </c>
      <c r="BS903" s="41">
        <v>177000</v>
      </c>
      <c r="BT903" s="41">
        <v>180900</v>
      </c>
      <c r="BU903" s="41">
        <v>179900</v>
      </c>
      <c r="BV903" s="41">
        <v>178800</v>
      </c>
      <c r="BW903" s="41">
        <v>178600</v>
      </c>
      <c r="BX903" s="41">
        <v>179100</v>
      </c>
      <c r="BY903" s="41">
        <v>181700</v>
      </c>
      <c r="BZ903" s="41">
        <v>187800</v>
      </c>
      <c r="CA903" s="41">
        <v>191000</v>
      </c>
      <c r="CB903" s="41">
        <v>188900</v>
      </c>
      <c r="CC903" s="41">
        <v>185000</v>
      </c>
      <c r="CD903" s="41">
        <v>183100</v>
      </c>
      <c r="CE903" s="41">
        <v>182700</v>
      </c>
      <c r="CF903" s="41">
        <v>181700</v>
      </c>
      <c r="CG903" s="41">
        <v>179100</v>
      </c>
      <c r="CH903" s="41">
        <v>176500</v>
      </c>
      <c r="CI903" s="41">
        <v>177700</v>
      </c>
      <c r="CJ903" s="41">
        <v>177400</v>
      </c>
      <c r="CK903" s="41">
        <v>171900</v>
      </c>
      <c r="CL903" s="41">
        <v>168800</v>
      </c>
      <c r="CM903" s="41">
        <v>167700</v>
      </c>
      <c r="CN903" s="41">
        <v>165900</v>
      </c>
      <c r="CO903" s="41">
        <v>166800</v>
      </c>
      <c r="CP903" s="41">
        <v>169600</v>
      </c>
      <c r="CQ903" s="41">
        <v>170400</v>
      </c>
      <c r="CR903" s="41">
        <v>168900</v>
      </c>
      <c r="CS903" s="41">
        <v>168600</v>
      </c>
      <c r="CT903" s="41">
        <v>169900</v>
      </c>
      <c r="CU903" s="41">
        <v>168900</v>
      </c>
      <c r="CV903" s="41">
        <v>165200</v>
      </c>
      <c r="CW903" s="41">
        <v>165900</v>
      </c>
      <c r="CX903" s="41">
        <v>169800</v>
      </c>
      <c r="CY903" s="41">
        <v>171300</v>
      </c>
      <c r="CZ903" s="41">
        <v>171100</v>
      </c>
      <c r="DA903" s="41">
        <v>174800</v>
      </c>
      <c r="DB903" s="41">
        <v>180100</v>
      </c>
      <c r="DC903" s="41">
        <v>183300</v>
      </c>
      <c r="DD903" s="41">
        <v>187900</v>
      </c>
      <c r="DE903" s="41">
        <v>195800</v>
      </c>
      <c r="DF903" s="41">
        <v>202000</v>
      </c>
      <c r="DG903" s="41">
        <v>205600</v>
      </c>
      <c r="DH903" s="41">
        <v>209300</v>
      </c>
      <c r="DI903" s="41">
        <v>213700</v>
      </c>
      <c r="DJ903" s="41">
        <v>216300</v>
      </c>
      <c r="DK903" s="41">
        <v>222400</v>
      </c>
      <c r="DL903" s="41">
        <v>237700</v>
      </c>
      <c r="DM903" s="41">
        <v>248700</v>
      </c>
      <c r="DN903" s="41">
        <v>250300</v>
      </c>
      <c r="DO903" s="41">
        <v>250900</v>
      </c>
      <c r="DP903" s="41">
        <v>253600</v>
      </c>
    </row>
    <row r="904" spans="1:120">
      <c r="A904" s="41">
        <v>93286</v>
      </c>
      <c r="B904" s="41" t="s">
        <v>805</v>
      </c>
      <c r="C904" s="41" t="s">
        <v>66</v>
      </c>
      <c r="D904" s="41" t="s">
        <v>436</v>
      </c>
      <c r="E904" s="41" t="s">
        <v>437</v>
      </c>
      <c r="F904" s="41">
        <v>99900</v>
      </c>
      <c r="G904" s="41">
        <v>102900</v>
      </c>
      <c r="H904" s="41">
        <v>106600</v>
      </c>
      <c r="I904" s="41">
        <v>110600</v>
      </c>
      <c r="J904" s="41">
        <v>115500</v>
      </c>
      <c r="K904" s="41">
        <v>122800</v>
      </c>
      <c r="L904" s="41">
        <v>131300</v>
      </c>
      <c r="M904" s="41">
        <v>137300</v>
      </c>
      <c r="N904" s="41">
        <v>140900</v>
      </c>
      <c r="O904" s="41">
        <v>142900</v>
      </c>
      <c r="P904" s="41">
        <v>146100</v>
      </c>
      <c r="Q904" s="41">
        <v>152300</v>
      </c>
      <c r="R904" s="41">
        <v>158400</v>
      </c>
      <c r="S904" s="41">
        <v>163100</v>
      </c>
      <c r="T904" s="41">
        <v>166200</v>
      </c>
      <c r="U904" s="41">
        <v>168300</v>
      </c>
      <c r="V904" s="41">
        <v>168400</v>
      </c>
      <c r="W904" s="41">
        <v>166700</v>
      </c>
      <c r="X904" s="41">
        <v>165000</v>
      </c>
      <c r="Y904" s="41">
        <v>164200</v>
      </c>
      <c r="Z904" s="41">
        <v>165500</v>
      </c>
      <c r="AA904" s="41">
        <v>169600</v>
      </c>
      <c r="AB904" s="41">
        <v>171800</v>
      </c>
      <c r="AC904" s="41">
        <v>171000</v>
      </c>
      <c r="AD904" s="41">
        <v>169300</v>
      </c>
      <c r="AE904" s="41">
        <v>166800</v>
      </c>
      <c r="AF904" s="41">
        <v>164600</v>
      </c>
      <c r="AG904" s="41">
        <v>164300</v>
      </c>
      <c r="AH904" s="41">
        <v>164800</v>
      </c>
      <c r="AI904" s="41">
        <v>165700</v>
      </c>
      <c r="AJ904" s="41">
        <v>167100</v>
      </c>
      <c r="AK904" s="41">
        <v>168300</v>
      </c>
      <c r="AL904" s="41">
        <v>169700</v>
      </c>
      <c r="AM904" s="41">
        <v>169400</v>
      </c>
      <c r="AN904" s="41">
        <v>168200</v>
      </c>
      <c r="AO904" s="41">
        <v>167500</v>
      </c>
      <c r="AP904" s="41">
        <v>168100</v>
      </c>
      <c r="AQ904" s="41">
        <v>167300</v>
      </c>
      <c r="AR904" s="41">
        <v>164600</v>
      </c>
      <c r="AS904" s="41">
        <v>159800</v>
      </c>
      <c r="AT904" s="41">
        <v>154800</v>
      </c>
      <c r="AU904" s="41">
        <v>150300</v>
      </c>
      <c r="AV904" s="41">
        <v>146000</v>
      </c>
      <c r="AW904" s="41">
        <v>141500</v>
      </c>
      <c r="AX904" s="41">
        <v>138100</v>
      </c>
      <c r="AY904" s="41">
        <v>135900</v>
      </c>
      <c r="AZ904" s="41">
        <v>132700</v>
      </c>
      <c r="BA904" s="41">
        <v>129800</v>
      </c>
      <c r="BB904" s="41">
        <v>129200</v>
      </c>
      <c r="BC904" s="41">
        <v>129800</v>
      </c>
      <c r="BD904" s="41">
        <v>128700</v>
      </c>
      <c r="BE904" s="41">
        <v>126700</v>
      </c>
      <c r="BF904" s="41">
        <v>124900</v>
      </c>
      <c r="BG904" s="41">
        <v>122300</v>
      </c>
      <c r="BH904" s="41">
        <v>118900</v>
      </c>
      <c r="BI904" s="41">
        <v>116500</v>
      </c>
      <c r="BJ904" s="41">
        <v>115000</v>
      </c>
      <c r="BK904" s="41">
        <v>112900</v>
      </c>
      <c r="BL904" s="41">
        <v>112400</v>
      </c>
      <c r="BM904" s="41">
        <v>109600</v>
      </c>
      <c r="BN904" s="41">
        <v>104400</v>
      </c>
      <c r="BO904" s="41">
        <v>100300</v>
      </c>
      <c r="BP904" s="41">
        <v>98400</v>
      </c>
      <c r="BQ904" s="41">
        <v>95700</v>
      </c>
      <c r="BR904" s="41">
        <v>92600</v>
      </c>
      <c r="BS904" s="41">
        <v>89500</v>
      </c>
      <c r="BT904" s="41">
        <v>87300</v>
      </c>
      <c r="BU904" s="41">
        <v>85800</v>
      </c>
      <c r="BV904" s="41">
        <v>83500</v>
      </c>
      <c r="BW904" s="41">
        <v>81200</v>
      </c>
      <c r="BX904" s="41">
        <v>80100</v>
      </c>
      <c r="BY904" s="41">
        <v>79800</v>
      </c>
      <c r="BZ904" s="41">
        <v>79900</v>
      </c>
      <c r="CA904" s="41">
        <v>79300</v>
      </c>
      <c r="CB904" s="41">
        <v>78900</v>
      </c>
      <c r="CC904" s="41">
        <v>78900</v>
      </c>
      <c r="CD904" s="41">
        <v>78100</v>
      </c>
      <c r="CE904" s="41">
        <v>75600</v>
      </c>
      <c r="CF904" s="41">
        <v>73500</v>
      </c>
      <c r="CG904" s="41">
        <v>72300</v>
      </c>
      <c r="CH904" s="41">
        <v>72200</v>
      </c>
      <c r="CI904" s="41">
        <v>72500</v>
      </c>
      <c r="CJ904" s="41">
        <v>72700</v>
      </c>
      <c r="CK904" s="41">
        <v>72600</v>
      </c>
      <c r="CL904" s="41">
        <v>72600</v>
      </c>
      <c r="CM904" s="41">
        <v>72900</v>
      </c>
      <c r="CN904" s="41">
        <v>73800</v>
      </c>
      <c r="CO904" s="41">
        <v>74200</v>
      </c>
      <c r="CP904" s="41">
        <v>74500</v>
      </c>
      <c r="CQ904" s="41">
        <v>75800</v>
      </c>
      <c r="CR904" s="41">
        <v>78000</v>
      </c>
      <c r="CS904" s="41">
        <v>79900</v>
      </c>
      <c r="CT904" s="41">
        <v>80900</v>
      </c>
      <c r="CU904" s="41">
        <v>81100</v>
      </c>
      <c r="CV904" s="41">
        <v>81100</v>
      </c>
      <c r="CW904" s="41">
        <v>81900</v>
      </c>
      <c r="CX904" s="41">
        <v>82000</v>
      </c>
      <c r="CY904" s="41">
        <v>81400</v>
      </c>
      <c r="CZ904" s="41">
        <v>81800</v>
      </c>
      <c r="DA904" s="41">
        <v>83200</v>
      </c>
      <c r="DB904" s="41">
        <v>83600</v>
      </c>
      <c r="DC904" s="41">
        <v>84200</v>
      </c>
      <c r="DD904" s="41">
        <v>86200</v>
      </c>
      <c r="DE904" s="41">
        <v>88300</v>
      </c>
      <c r="DF904" s="41">
        <v>89200</v>
      </c>
      <c r="DG904" s="41">
        <v>89200</v>
      </c>
      <c r="DH904" s="41">
        <v>88200</v>
      </c>
      <c r="DI904" s="41">
        <v>86900</v>
      </c>
      <c r="DJ904" s="41">
        <v>85900</v>
      </c>
      <c r="DK904" s="41">
        <v>86600</v>
      </c>
      <c r="DL904" s="41">
        <v>87100</v>
      </c>
      <c r="DM904" s="41">
        <v>88100</v>
      </c>
      <c r="DN904" s="41">
        <v>92200</v>
      </c>
      <c r="DO904" s="41">
        <v>97800</v>
      </c>
      <c r="DP904" s="41">
        <v>101000</v>
      </c>
    </row>
    <row r="905" spans="1:120">
      <c r="A905" s="41">
        <v>95971</v>
      </c>
      <c r="B905" s="41" t="s">
        <v>404</v>
      </c>
      <c r="C905" s="41" t="s">
        <v>66</v>
      </c>
      <c r="E905" s="41" t="s">
        <v>806</v>
      </c>
      <c r="F905" s="41">
        <v>181800</v>
      </c>
      <c r="G905" s="41">
        <v>176300</v>
      </c>
      <c r="H905" s="41">
        <v>174300</v>
      </c>
      <c r="I905" s="41">
        <v>180300</v>
      </c>
      <c r="J905" s="41">
        <v>188600</v>
      </c>
      <c r="K905" s="41">
        <v>188000</v>
      </c>
      <c r="L905" s="41">
        <v>182400</v>
      </c>
      <c r="M905" s="41">
        <v>178100</v>
      </c>
      <c r="N905" s="41">
        <v>181400</v>
      </c>
      <c r="O905" s="41">
        <v>184700</v>
      </c>
      <c r="P905" s="41">
        <v>199400</v>
      </c>
      <c r="Q905" s="41">
        <v>217200</v>
      </c>
      <c r="R905" s="41">
        <v>220800</v>
      </c>
      <c r="S905" s="41">
        <v>216200</v>
      </c>
      <c r="T905" s="41">
        <v>220000</v>
      </c>
      <c r="U905" s="41">
        <v>225000</v>
      </c>
      <c r="V905" s="41">
        <v>230500</v>
      </c>
      <c r="W905" s="41">
        <v>232600</v>
      </c>
      <c r="X905" s="41">
        <v>233600</v>
      </c>
      <c r="Y905" s="41">
        <v>236300</v>
      </c>
      <c r="Z905" s="41">
        <v>239600</v>
      </c>
      <c r="AA905" s="41">
        <v>240100</v>
      </c>
      <c r="AB905" s="41">
        <v>240200</v>
      </c>
      <c r="AC905" s="41">
        <v>237100</v>
      </c>
      <c r="AD905" s="41">
        <v>234000</v>
      </c>
      <c r="AE905" s="41">
        <v>229900</v>
      </c>
      <c r="AF905" s="41">
        <v>218500</v>
      </c>
      <c r="AG905" s="41">
        <v>204800</v>
      </c>
      <c r="AH905" s="41">
        <v>198300</v>
      </c>
      <c r="AI905" s="41">
        <v>196200</v>
      </c>
      <c r="AJ905" s="41">
        <v>198400</v>
      </c>
      <c r="AK905" s="41">
        <v>195800</v>
      </c>
      <c r="AL905" s="41">
        <v>190000</v>
      </c>
      <c r="AM905" s="41">
        <v>188100</v>
      </c>
      <c r="AN905" s="41">
        <v>187700</v>
      </c>
      <c r="AO905" s="41">
        <v>182600</v>
      </c>
      <c r="AP905" s="41">
        <v>181000</v>
      </c>
      <c r="AQ905" s="41">
        <v>182300</v>
      </c>
      <c r="AR905" s="41">
        <v>180800</v>
      </c>
      <c r="AS905" s="41">
        <v>180000</v>
      </c>
      <c r="AT905" s="41">
        <v>177100</v>
      </c>
      <c r="AU905" s="41">
        <v>170300</v>
      </c>
      <c r="AV905" s="41">
        <v>161800</v>
      </c>
      <c r="AW905" s="41">
        <v>154700</v>
      </c>
      <c r="AX905" s="41">
        <v>150600</v>
      </c>
      <c r="AY905" s="41">
        <v>146600</v>
      </c>
      <c r="AZ905" s="41">
        <v>141000</v>
      </c>
      <c r="BA905" s="41">
        <v>139400</v>
      </c>
      <c r="BB905" s="41">
        <v>142900</v>
      </c>
      <c r="BC905" s="41">
        <v>146600</v>
      </c>
      <c r="BD905" s="41">
        <v>148000</v>
      </c>
      <c r="BE905" s="41">
        <v>147100</v>
      </c>
      <c r="BF905" s="41">
        <v>145900</v>
      </c>
      <c r="BG905" s="41">
        <v>146300</v>
      </c>
      <c r="BH905" s="41">
        <v>145500</v>
      </c>
      <c r="BI905" s="41">
        <v>144400</v>
      </c>
      <c r="BJ905" s="41">
        <v>143200</v>
      </c>
      <c r="BK905" s="41">
        <v>142500</v>
      </c>
      <c r="BL905" s="41">
        <v>141600</v>
      </c>
      <c r="BM905" s="41">
        <v>140200</v>
      </c>
      <c r="BN905" s="41">
        <v>139700</v>
      </c>
      <c r="BO905" s="41">
        <v>140200</v>
      </c>
      <c r="BP905" s="41">
        <v>141400</v>
      </c>
      <c r="BQ905" s="41">
        <v>143900</v>
      </c>
      <c r="BR905" s="41">
        <v>143100</v>
      </c>
      <c r="BS905" s="41">
        <v>136600</v>
      </c>
      <c r="BT905" s="41">
        <v>129900</v>
      </c>
      <c r="BU905" s="41">
        <v>127800</v>
      </c>
      <c r="BV905" s="41">
        <v>124300</v>
      </c>
      <c r="BW905" s="41">
        <v>120200</v>
      </c>
      <c r="BX905" s="41">
        <v>122300</v>
      </c>
      <c r="BY905" s="41">
        <v>128000</v>
      </c>
      <c r="BZ905" s="41">
        <v>128600</v>
      </c>
      <c r="CA905" s="41">
        <v>129900</v>
      </c>
      <c r="CB905" s="41">
        <v>132100</v>
      </c>
      <c r="CC905" s="41">
        <v>131600</v>
      </c>
      <c r="CD905" s="41">
        <v>131700</v>
      </c>
      <c r="CE905" s="41">
        <v>134100</v>
      </c>
      <c r="CF905" s="41">
        <v>134800</v>
      </c>
      <c r="CG905" s="41">
        <v>134800</v>
      </c>
      <c r="CH905" s="41">
        <v>137200</v>
      </c>
      <c r="CI905" s="41">
        <v>141200</v>
      </c>
      <c r="CJ905" s="41">
        <v>138700</v>
      </c>
      <c r="CK905" s="41">
        <v>129700</v>
      </c>
      <c r="CL905" s="41">
        <v>123200</v>
      </c>
      <c r="CM905" s="41">
        <v>123200</v>
      </c>
      <c r="CN905" s="41">
        <v>122300</v>
      </c>
      <c r="CO905" s="41">
        <v>119400</v>
      </c>
      <c r="CP905" s="41">
        <v>118000</v>
      </c>
      <c r="CQ905" s="41">
        <v>119800</v>
      </c>
      <c r="CR905" s="41">
        <v>121700</v>
      </c>
      <c r="CS905" s="41">
        <v>124500</v>
      </c>
      <c r="CT905" s="41">
        <v>126500</v>
      </c>
      <c r="CU905" s="41">
        <v>126300</v>
      </c>
      <c r="CV905" s="41">
        <v>123300</v>
      </c>
      <c r="CW905" s="41">
        <v>120000</v>
      </c>
      <c r="CX905" s="41">
        <v>117100</v>
      </c>
      <c r="CY905" s="41">
        <v>115200</v>
      </c>
      <c r="CZ905" s="41">
        <v>113400</v>
      </c>
      <c r="DA905" s="41">
        <v>112200</v>
      </c>
      <c r="DB905" s="41">
        <v>110600</v>
      </c>
      <c r="DC905" s="41">
        <v>108500</v>
      </c>
      <c r="DD905" s="41">
        <v>108600</v>
      </c>
      <c r="DE905" s="41">
        <v>113500</v>
      </c>
      <c r="DF905" s="41">
        <v>120000</v>
      </c>
      <c r="DG905" s="41">
        <v>123400</v>
      </c>
      <c r="DH905" s="41">
        <v>126600</v>
      </c>
      <c r="DI905" s="41">
        <v>130700</v>
      </c>
      <c r="DJ905" s="41">
        <v>132200</v>
      </c>
      <c r="DK905" s="41">
        <v>128700</v>
      </c>
      <c r="DL905" s="41">
        <v>128400</v>
      </c>
      <c r="DM905" s="41">
        <v>130700</v>
      </c>
      <c r="DN905" s="41">
        <v>132100</v>
      </c>
      <c r="DO905" s="41">
        <v>132400</v>
      </c>
      <c r="DP905" s="41">
        <v>134400</v>
      </c>
    </row>
    <row r="906" spans="1:120">
      <c r="A906" s="41">
        <v>93240</v>
      </c>
      <c r="B906" s="41" t="s">
        <v>807</v>
      </c>
      <c r="C906" s="41" t="s">
        <v>66</v>
      </c>
      <c r="D906" s="41" t="s">
        <v>430</v>
      </c>
      <c r="E906" s="41" t="s">
        <v>431</v>
      </c>
      <c r="F906" s="41">
        <v>116900</v>
      </c>
      <c r="G906" s="41">
        <v>119000</v>
      </c>
      <c r="H906" s="41">
        <v>122000</v>
      </c>
      <c r="I906" s="41">
        <v>123800</v>
      </c>
      <c r="J906" s="41">
        <v>124800</v>
      </c>
      <c r="K906" s="41">
        <v>126300</v>
      </c>
      <c r="L906" s="41">
        <v>128900</v>
      </c>
      <c r="M906" s="41">
        <v>133000</v>
      </c>
      <c r="N906" s="41">
        <v>138900</v>
      </c>
      <c r="O906" s="41">
        <v>145900</v>
      </c>
      <c r="P906" s="41">
        <v>151300</v>
      </c>
      <c r="Q906" s="41">
        <v>153500</v>
      </c>
      <c r="R906" s="41">
        <v>154300</v>
      </c>
      <c r="S906" s="41">
        <v>155500</v>
      </c>
      <c r="T906" s="41">
        <v>156000</v>
      </c>
      <c r="U906" s="41">
        <v>156300</v>
      </c>
      <c r="V906" s="41">
        <v>155300</v>
      </c>
      <c r="W906" s="41">
        <v>153200</v>
      </c>
      <c r="X906" s="41">
        <v>151600</v>
      </c>
      <c r="Y906" s="41">
        <v>152100</v>
      </c>
      <c r="Z906" s="41">
        <v>153100</v>
      </c>
      <c r="AA906" s="41">
        <v>153200</v>
      </c>
      <c r="AB906" s="41">
        <v>152100</v>
      </c>
      <c r="AC906" s="41">
        <v>150100</v>
      </c>
      <c r="AD906" s="41">
        <v>148800</v>
      </c>
      <c r="AE906" s="41">
        <v>149200</v>
      </c>
      <c r="AF906" s="41">
        <v>150300</v>
      </c>
      <c r="AG906" s="41">
        <v>151400</v>
      </c>
      <c r="AH906" s="41">
        <v>152700</v>
      </c>
      <c r="AI906" s="41">
        <v>154200</v>
      </c>
      <c r="AJ906" s="41">
        <v>154600</v>
      </c>
      <c r="AK906" s="41">
        <v>154000</v>
      </c>
      <c r="AL906" s="41">
        <v>152700</v>
      </c>
      <c r="AM906" s="41">
        <v>151600</v>
      </c>
      <c r="AN906" s="41">
        <v>149800</v>
      </c>
      <c r="AO906" s="41">
        <v>148100</v>
      </c>
      <c r="AP906" s="41">
        <v>146800</v>
      </c>
      <c r="AQ906" s="41">
        <v>144900</v>
      </c>
      <c r="AR906" s="41">
        <v>142600</v>
      </c>
      <c r="AS906" s="41">
        <v>140200</v>
      </c>
      <c r="AT906" s="41">
        <v>138000</v>
      </c>
      <c r="AU906" s="41">
        <v>135800</v>
      </c>
      <c r="AV906" s="41">
        <v>133000</v>
      </c>
      <c r="AW906" s="41">
        <v>129900</v>
      </c>
      <c r="AX906" s="41">
        <v>127000</v>
      </c>
      <c r="AY906" s="41">
        <v>124400</v>
      </c>
      <c r="AZ906" s="41">
        <v>121300</v>
      </c>
      <c r="BA906" s="41">
        <v>119400</v>
      </c>
      <c r="BB906" s="41">
        <v>119400</v>
      </c>
      <c r="BC906" s="41">
        <v>120000</v>
      </c>
      <c r="BD906" s="41">
        <v>119300</v>
      </c>
      <c r="BE906" s="41">
        <v>118200</v>
      </c>
      <c r="BF906" s="41">
        <v>117400</v>
      </c>
      <c r="BG906" s="41">
        <v>117100</v>
      </c>
      <c r="BH906" s="41">
        <v>116400</v>
      </c>
      <c r="BI906" s="41">
        <v>115900</v>
      </c>
      <c r="BJ906" s="41">
        <v>116700</v>
      </c>
      <c r="BK906" s="41">
        <v>117600</v>
      </c>
      <c r="BL906" s="41">
        <v>117700</v>
      </c>
      <c r="BM906" s="41">
        <v>117700</v>
      </c>
      <c r="BN906" s="41">
        <v>117800</v>
      </c>
      <c r="BO906" s="41">
        <v>117400</v>
      </c>
      <c r="BP906" s="41">
        <v>118000</v>
      </c>
      <c r="BQ906" s="41">
        <v>118800</v>
      </c>
      <c r="BR906" s="41">
        <v>118700</v>
      </c>
      <c r="BS906" s="41">
        <v>117800</v>
      </c>
      <c r="BT906" s="41">
        <v>115800</v>
      </c>
      <c r="BU906" s="41">
        <v>112000</v>
      </c>
      <c r="BV906" s="41">
        <v>108900</v>
      </c>
      <c r="BW906" s="41">
        <v>107300</v>
      </c>
      <c r="BX906" s="41">
        <v>106300</v>
      </c>
      <c r="BY906" s="41">
        <v>105000</v>
      </c>
      <c r="BZ906" s="41">
        <v>104200</v>
      </c>
      <c r="CA906" s="41">
        <v>102400</v>
      </c>
      <c r="CB906" s="41">
        <v>100200</v>
      </c>
      <c r="CC906" s="41">
        <v>98500</v>
      </c>
      <c r="CD906" s="41">
        <v>96800</v>
      </c>
      <c r="CE906" s="41">
        <v>94700</v>
      </c>
      <c r="CF906" s="41">
        <v>93100</v>
      </c>
      <c r="CG906" s="41">
        <v>92100</v>
      </c>
      <c r="CH906" s="41">
        <v>90500</v>
      </c>
      <c r="CI906" s="41">
        <v>89100</v>
      </c>
      <c r="CJ906" s="41">
        <v>88900</v>
      </c>
      <c r="CK906" s="41">
        <v>89900</v>
      </c>
      <c r="CL906" s="41">
        <v>90600</v>
      </c>
      <c r="CM906" s="41">
        <v>91500</v>
      </c>
      <c r="CN906" s="41">
        <v>93000</v>
      </c>
      <c r="CO906" s="41">
        <v>93700</v>
      </c>
      <c r="CP906" s="41">
        <v>93400</v>
      </c>
      <c r="CQ906" s="41">
        <v>93800</v>
      </c>
      <c r="CR906" s="41">
        <v>95100</v>
      </c>
      <c r="CS906" s="41">
        <v>96600</v>
      </c>
      <c r="CT906" s="41">
        <v>97200</v>
      </c>
      <c r="CU906" s="41">
        <v>97200</v>
      </c>
      <c r="CV906" s="41">
        <v>96300</v>
      </c>
      <c r="CW906" s="41">
        <v>95500</v>
      </c>
      <c r="CX906" s="41">
        <v>94000</v>
      </c>
      <c r="CY906" s="41">
        <v>92400</v>
      </c>
      <c r="CZ906" s="41">
        <v>90800</v>
      </c>
      <c r="DA906" s="41">
        <v>90000</v>
      </c>
      <c r="DB906" s="41">
        <v>90600</v>
      </c>
      <c r="DC906" s="41">
        <v>91800</v>
      </c>
      <c r="DD906" s="41">
        <v>93400</v>
      </c>
      <c r="DE906" s="41">
        <v>94700</v>
      </c>
      <c r="DF906" s="41">
        <v>95200</v>
      </c>
      <c r="DG906" s="41">
        <v>95200</v>
      </c>
      <c r="DH906" s="41">
        <v>95700</v>
      </c>
      <c r="DI906" s="41">
        <v>95800</v>
      </c>
      <c r="DJ906" s="41">
        <v>96100</v>
      </c>
      <c r="DK906" s="41">
        <v>96800</v>
      </c>
      <c r="DL906" s="41">
        <v>97000</v>
      </c>
      <c r="DM906" s="41">
        <v>98000</v>
      </c>
      <c r="DN906" s="41">
        <v>100000</v>
      </c>
      <c r="DO906" s="41">
        <v>101700</v>
      </c>
      <c r="DP906" s="41">
        <v>102800</v>
      </c>
    </row>
    <row r="907" spans="1:120">
      <c r="A907" s="41">
        <v>90094</v>
      </c>
      <c r="B907" s="41" t="s">
        <v>394</v>
      </c>
      <c r="C907" s="41" t="s">
        <v>66</v>
      </c>
      <c r="D907" s="41" t="s">
        <v>394</v>
      </c>
      <c r="E907" s="41" t="s">
        <v>394</v>
      </c>
      <c r="F907" s="41">
        <v>579900</v>
      </c>
      <c r="G907" s="41">
        <v>604100</v>
      </c>
      <c r="H907" s="41">
        <v>630700</v>
      </c>
      <c r="I907" s="41">
        <v>648700</v>
      </c>
      <c r="J907" s="41">
        <v>661600</v>
      </c>
      <c r="K907" s="41">
        <v>666400</v>
      </c>
      <c r="L907" s="41">
        <v>667000</v>
      </c>
      <c r="M907" s="41">
        <v>668600</v>
      </c>
      <c r="N907" s="41">
        <v>670900</v>
      </c>
      <c r="O907" s="41">
        <v>674200</v>
      </c>
      <c r="P907" s="41">
        <v>677800</v>
      </c>
      <c r="Q907" s="41">
        <v>683400</v>
      </c>
      <c r="R907" s="41">
        <v>689200</v>
      </c>
      <c r="S907" s="41">
        <v>692800</v>
      </c>
      <c r="T907" s="41">
        <v>694400</v>
      </c>
      <c r="U907" s="41">
        <v>695400</v>
      </c>
      <c r="V907" s="41">
        <v>696400</v>
      </c>
      <c r="W907" s="41">
        <v>698300</v>
      </c>
      <c r="X907" s="41">
        <v>697100</v>
      </c>
      <c r="Y907" s="41">
        <v>691900</v>
      </c>
      <c r="Z907" s="41">
        <v>686700</v>
      </c>
      <c r="AA907" s="41">
        <v>685700</v>
      </c>
      <c r="AB907" s="41">
        <v>683400</v>
      </c>
      <c r="AC907" s="41">
        <v>679500</v>
      </c>
      <c r="AD907" s="41">
        <v>674500</v>
      </c>
      <c r="AE907" s="41">
        <v>668700</v>
      </c>
      <c r="AF907" s="41">
        <v>660800</v>
      </c>
      <c r="AG907" s="41">
        <v>654900</v>
      </c>
      <c r="AH907" s="41">
        <v>649400</v>
      </c>
      <c r="AI907" s="41">
        <v>641400</v>
      </c>
      <c r="AJ907" s="41">
        <v>635700</v>
      </c>
      <c r="AK907" s="41">
        <v>634800</v>
      </c>
      <c r="AL907" s="41">
        <v>635800</v>
      </c>
      <c r="AM907" s="41">
        <v>632900</v>
      </c>
      <c r="AN907" s="41">
        <v>626600</v>
      </c>
      <c r="AO907" s="41">
        <v>622200</v>
      </c>
      <c r="AP907" s="41">
        <v>620200</v>
      </c>
      <c r="AQ907" s="41">
        <v>615700</v>
      </c>
      <c r="AR907" s="41">
        <v>608900</v>
      </c>
      <c r="AS907" s="41">
        <v>602400</v>
      </c>
      <c r="AT907" s="41">
        <v>596700</v>
      </c>
      <c r="AU907" s="41">
        <v>591600</v>
      </c>
      <c r="AV907" s="41">
        <v>586400</v>
      </c>
      <c r="AW907" s="41">
        <v>582700</v>
      </c>
      <c r="AX907" s="41">
        <v>582100</v>
      </c>
      <c r="AY907" s="41">
        <v>582400</v>
      </c>
      <c r="AZ907" s="41">
        <v>579700</v>
      </c>
      <c r="BA907" s="41">
        <v>574900</v>
      </c>
      <c r="BB907" s="41">
        <v>569400</v>
      </c>
      <c r="BC907" s="41">
        <v>564500</v>
      </c>
      <c r="BD907" s="41">
        <v>558800</v>
      </c>
      <c r="BE907" s="41">
        <v>555300</v>
      </c>
      <c r="BF907" s="41">
        <v>553900</v>
      </c>
      <c r="BG907" s="41">
        <v>553700</v>
      </c>
      <c r="BH907" s="41">
        <v>553900</v>
      </c>
      <c r="BI907" s="41">
        <v>555300</v>
      </c>
      <c r="BJ907" s="41">
        <v>555800</v>
      </c>
      <c r="BK907" s="41">
        <v>558500</v>
      </c>
      <c r="BL907" s="41">
        <v>566900</v>
      </c>
      <c r="BM907" s="41">
        <v>578300</v>
      </c>
      <c r="BN907" s="41">
        <v>583800</v>
      </c>
      <c r="BO907" s="41">
        <v>585400</v>
      </c>
      <c r="BP907" s="41">
        <v>586900</v>
      </c>
      <c r="BQ907" s="41">
        <v>583800</v>
      </c>
      <c r="BR907" s="41">
        <v>575200</v>
      </c>
      <c r="BS907" s="41">
        <v>571300</v>
      </c>
      <c r="BT907" s="41">
        <v>567400</v>
      </c>
      <c r="BU907" s="41">
        <v>559400</v>
      </c>
      <c r="BV907" s="41">
        <v>552800</v>
      </c>
      <c r="BW907" s="41">
        <v>549800</v>
      </c>
      <c r="BX907" s="41">
        <v>546700</v>
      </c>
      <c r="BY907" s="41">
        <v>543300</v>
      </c>
      <c r="BZ907" s="41">
        <v>540000</v>
      </c>
      <c r="CA907" s="41">
        <v>536800</v>
      </c>
      <c r="CB907" s="41">
        <v>534800</v>
      </c>
      <c r="CC907" s="41">
        <v>535000</v>
      </c>
      <c r="CD907" s="41">
        <v>535400</v>
      </c>
      <c r="CE907" s="41">
        <v>533700</v>
      </c>
      <c r="CF907" s="41">
        <v>530100</v>
      </c>
      <c r="CG907" s="41">
        <v>525100</v>
      </c>
      <c r="CH907" s="41">
        <v>519500</v>
      </c>
      <c r="CI907" s="41">
        <v>514400</v>
      </c>
      <c r="CJ907" s="41">
        <v>511800</v>
      </c>
      <c r="CK907" s="41">
        <v>514700</v>
      </c>
      <c r="CL907" s="41">
        <v>519100</v>
      </c>
      <c r="CM907" s="41">
        <v>517200</v>
      </c>
      <c r="CN907" s="41">
        <v>513300</v>
      </c>
      <c r="CO907" s="41">
        <v>514800</v>
      </c>
      <c r="CP907" s="41">
        <v>519900</v>
      </c>
      <c r="CQ907" s="41">
        <v>521800</v>
      </c>
      <c r="CR907" s="41">
        <v>524800</v>
      </c>
      <c r="CS907" s="41">
        <v>532500</v>
      </c>
      <c r="CT907" s="41">
        <v>542200</v>
      </c>
      <c r="CU907" s="41">
        <v>548600</v>
      </c>
      <c r="CV907" s="41">
        <v>553200</v>
      </c>
      <c r="CW907" s="41">
        <v>556800</v>
      </c>
      <c r="CX907" s="41">
        <v>562200</v>
      </c>
      <c r="CY907" s="41">
        <v>573600</v>
      </c>
      <c r="CZ907" s="41">
        <v>586300</v>
      </c>
      <c r="DA907" s="41">
        <v>596300</v>
      </c>
      <c r="DB907" s="41">
        <v>608900</v>
      </c>
      <c r="DC907" s="41">
        <v>623400</v>
      </c>
      <c r="DD907" s="41">
        <v>633400</v>
      </c>
      <c r="DE907" s="41">
        <v>640900</v>
      </c>
      <c r="DF907" s="41">
        <v>647000</v>
      </c>
      <c r="DG907" s="41">
        <v>652200</v>
      </c>
      <c r="DH907" s="41">
        <v>663400</v>
      </c>
      <c r="DI907" s="41">
        <v>676600</v>
      </c>
      <c r="DJ907" s="41">
        <v>683700</v>
      </c>
      <c r="DK907" s="41">
        <v>685800</v>
      </c>
      <c r="DL907" s="41">
        <v>688400</v>
      </c>
      <c r="DM907" s="41">
        <v>691800</v>
      </c>
      <c r="DN907" s="41">
        <v>694600</v>
      </c>
      <c r="DO907" s="41">
        <v>697000</v>
      </c>
      <c r="DP907" s="41">
        <v>699300</v>
      </c>
    </row>
    <row r="908" spans="1:120">
      <c r="A908" s="41">
        <v>95119</v>
      </c>
      <c r="B908" s="41" t="s">
        <v>109</v>
      </c>
      <c r="C908" s="41" t="s">
        <v>66</v>
      </c>
      <c r="D908" s="41" t="s">
        <v>109</v>
      </c>
      <c r="E908" s="41" t="s">
        <v>110</v>
      </c>
      <c r="F908" s="41">
        <v>480300</v>
      </c>
      <c r="G908" s="41">
        <v>484300</v>
      </c>
      <c r="H908" s="41">
        <v>489700</v>
      </c>
      <c r="I908" s="41">
        <v>498400</v>
      </c>
      <c r="J908" s="41">
        <v>506700</v>
      </c>
      <c r="K908" s="41">
        <v>516200</v>
      </c>
      <c r="L908" s="41">
        <v>527100</v>
      </c>
      <c r="M908" s="41">
        <v>535900</v>
      </c>
      <c r="N908" s="41">
        <v>538800</v>
      </c>
      <c r="O908" s="41">
        <v>537100</v>
      </c>
      <c r="P908" s="41">
        <v>537100</v>
      </c>
      <c r="Q908" s="41">
        <v>540700</v>
      </c>
      <c r="R908" s="41">
        <v>544400</v>
      </c>
      <c r="S908" s="41">
        <v>547000</v>
      </c>
      <c r="T908" s="41">
        <v>551200</v>
      </c>
      <c r="U908" s="41">
        <v>553800</v>
      </c>
      <c r="V908" s="41">
        <v>554500</v>
      </c>
      <c r="W908" s="41">
        <v>552200</v>
      </c>
      <c r="X908" s="41">
        <v>546500</v>
      </c>
      <c r="Y908" s="41">
        <v>538400</v>
      </c>
      <c r="Z908" s="41">
        <v>535800</v>
      </c>
      <c r="AA908" s="41">
        <v>536400</v>
      </c>
      <c r="AB908" s="41">
        <v>537600</v>
      </c>
      <c r="AC908" s="41">
        <v>537000</v>
      </c>
      <c r="AD908" s="41">
        <v>536100</v>
      </c>
      <c r="AE908" s="41">
        <v>534500</v>
      </c>
      <c r="AF908" s="41">
        <v>533100</v>
      </c>
      <c r="AG908" s="41">
        <v>530000</v>
      </c>
      <c r="AH908" s="41">
        <v>526000</v>
      </c>
      <c r="AI908" s="41">
        <v>524600</v>
      </c>
      <c r="AJ908" s="41">
        <v>526100</v>
      </c>
      <c r="AK908" s="41">
        <v>523200</v>
      </c>
      <c r="AL908" s="41">
        <v>513500</v>
      </c>
      <c r="AM908" s="41">
        <v>505800</v>
      </c>
      <c r="AN908" s="41">
        <v>500000</v>
      </c>
      <c r="AO908" s="41">
        <v>489300</v>
      </c>
      <c r="AP908" s="41">
        <v>474700</v>
      </c>
      <c r="AQ908" s="41">
        <v>459900</v>
      </c>
      <c r="AR908" s="41">
        <v>446100</v>
      </c>
      <c r="AS908" s="41">
        <v>433800</v>
      </c>
      <c r="AT908" s="41">
        <v>421400</v>
      </c>
      <c r="AU908" s="41">
        <v>410500</v>
      </c>
      <c r="AV908" s="41">
        <v>403900</v>
      </c>
      <c r="AW908" s="41">
        <v>402700</v>
      </c>
      <c r="AX908" s="41">
        <v>405800</v>
      </c>
      <c r="AY908" s="41">
        <v>407300</v>
      </c>
      <c r="AZ908" s="41">
        <v>403400</v>
      </c>
      <c r="BA908" s="41">
        <v>400300</v>
      </c>
      <c r="BB908" s="41">
        <v>399400</v>
      </c>
      <c r="BC908" s="41">
        <v>394900</v>
      </c>
      <c r="BD908" s="41">
        <v>385600</v>
      </c>
      <c r="BE908" s="41">
        <v>376100</v>
      </c>
      <c r="BF908" s="41">
        <v>369500</v>
      </c>
      <c r="BG908" s="41">
        <v>365600</v>
      </c>
      <c r="BH908" s="41">
        <v>362600</v>
      </c>
      <c r="BI908" s="41">
        <v>361400</v>
      </c>
      <c r="BJ908" s="41">
        <v>361700</v>
      </c>
      <c r="BK908" s="41">
        <v>360900</v>
      </c>
      <c r="BL908" s="41">
        <v>358800</v>
      </c>
      <c r="BM908" s="41">
        <v>359200</v>
      </c>
      <c r="BN908" s="41">
        <v>362400</v>
      </c>
      <c r="BO908" s="41">
        <v>366200</v>
      </c>
      <c r="BP908" s="41">
        <v>367000</v>
      </c>
      <c r="BQ908" s="41">
        <v>365600</v>
      </c>
      <c r="BR908" s="41">
        <v>363600</v>
      </c>
      <c r="BS908" s="41">
        <v>361400</v>
      </c>
      <c r="BT908" s="41">
        <v>360900</v>
      </c>
      <c r="BU908" s="41">
        <v>362800</v>
      </c>
      <c r="BV908" s="41">
        <v>358300</v>
      </c>
      <c r="BW908" s="41">
        <v>346400</v>
      </c>
      <c r="BX908" s="41">
        <v>333900</v>
      </c>
      <c r="BY908" s="41">
        <v>326300</v>
      </c>
      <c r="BZ908" s="41">
        <v>321400</v>
      </c>
      <c r="CA908" s="41">
        <v>319800</v>
      </c>
      <c r="CB908" s="41">
        <v>318600</v>
      </c>
      <c r="CC908" s="41">
        <v>316700</v>
      </c>
      <c r="CD908" s="41">
        <v>315700</v>
      </c>
      <c r="CE908" s="41">
        <v>317000</v>
      </c>
      <c r="CF908" s="41">
        <v>317900</v>
      </c>
      <c r="CG908" s="41">
        <v>317800</v>
      </c>
      <c r="CH908" s="41">
        <v>318200</v>
      </c>
      <c r="CI908" s="41">
        <v>321000</v>
      </c>
      <c r="CJ908" s="41">
        <v>325700</v>
      </c>
      <c r="CK908" s="41">
        <v>326800</v>
      </c>
      <c r="CL908" s="41">
        <v>325400</v>
      </c>
      <c r="CM908" s="41">
        <v>326000</v>
      </c>
      <c r="CN908" s="41">
        <v>327500</v>
      </c>
      <c r="CO908" s="41">
        <v>329300</v>
      </c>
      <c r="CP908" s="41">
        <v>334300</v>
      </c>
      <c r="CQ908" s="41">
        <v>338200</v>
      </c>
      <c r="CR908" s="41">
        <v>338700</v>
      </c>
      <c r="CS908" s="41">
        <v>338100</v>
      </c>
      <c r="CT908" s="41">
        <v>341200</v>
      </c>
      <c r="CU908" s="41">
        <v>349000</v>
      </c>
      <c r="CV908" s="41">
        <v>360700</v>
      </c>
      <c r="CW908" s="41">
        <v>373200</v>
      </c>
      <c r="CX908" s="41">
        <v>384000</v>
      </c>
      <c r="CY908" s="41">
        <v>394800</v>
      </c>
      <c r="CZ908" s="41">
        <v>408400</v>
      </c>
      <c r="DA908" s="41">
        <v>421300</v>
      </c>
      <c r="DB908" s="41">
        <v>427000</v>
      </c>
      <c r="DC908" s="41">
        <v>427700</v>
      </c>
      <c r="DD908" s="41">
        <v>426800</v>
      </c>
      <c r="DE908" s="41">
        <v>428000</v>
      </c>
      <c r="DF908" s="41">
        <v>432500</v>
      </c>
      <c r="DG908" s="41">
        <v>436600</v>
      </c>
      <c r="DH908" s="41">
        <v>440100</v>
      </c>
      <c r="DI908" s="41">
        <v>442800</v>
      </c>
      <c r="DJ908" s="41">
        <v>447500</v>
      </c>
      <c r="DK908" s="41">
        <v>452800</v>
      </c>
      <c r="DL908" s="41">
        <v>463500</v>
      </c>
      <c r="DM908" s="41">
        <v>480300</v>
      </c>
      <c r="DN908" s="41">
        <v>497400</v>
      </c>
      <c r="DO908" s="41">
        <v>508100</v>
      </c>
      <c r="DP908" s="41">
        <v>516900</v>
      </c>
    </row>
    <row r="909" spans="1:120">
      <c r="A909" s="41">
        <v>93463</v>
      </c>
      <c r="B909" s="41" t="s">
        <v>808</v>
      </c>
      <c r="C909" s="41" t="s">
        <v>66</v>
      </c>
      <c r="D909" s="41" t="s">
        <v>490</v>
      </c>
      <c r="E909" s="41" t="s">
        <v>490</v>
      </c>
      <c r="F909" s="41">
        <v>586300</v>
      </c>
      <c r="G909" s="41">
        <v>574000</v>
      </c>
      <c r="H909" s="41">
        <v>568900</v>
      </c>
      <c r="I909" s="41">
        <v>569700</v>
      </c>
      <c r="J909" s="41">
        <v>571000</v>
      </c>
      <c r="K909" s="41">
        <v>569900</v>
      </c>
      <c r="L909" s="41">
        <v>566800</v>
      </c>
      <c r="M909" s="41">
        <v>566000</v>
      </c>
      <c r="N909" s="41">
        <v>570700</v>
      </c>
      <c r="O909" s="41">
        <v>576200</v>
      </c>
      <c r="P909" s="41">
        <v>584700</v>
      </c>
      <c r="Q909" s="41">
        <v>595300</v>
      </c>
      <c r="R909" s="41">
        <v>602200</v>
      </c>
      <c r="S909" s="41">
        <v>603900</v>
      </c>
      <c r="T909" s="41">
        <v>604300</v>
      </c>
      <c r="U909" s="41">
        <v>602000</v>
      </c>
      <c r="V909" s="41">
        <v>596400</v>
      </c>
      <c r="W909" s="41">
        <v>591200</v>
      </c>
      <c r="X909" s="41">
        <v>588000</v>
      </c>
      <c r="Y909" s="41">
        <v>583300</v>
      </c>
      <c r="Z909" s="41">
        <v>575100</v>
      </c>
      <c r="AA909" s="41">
        <v>565200</v>
      </c>
      <c r="AB909" s="41">
        <v>557400</v>
      </c>
      <c r="AC909" s="41">
        <v>553400</v>
      </c>
      <c r="AD909" s="41">
        <v>551400</v>
      </c>
      <c r="AE909" s="41">
        <v>548000</v>
      </c>
      <c r="AF909" s="41">
        <v>547000</v>
      </c>
      <c r="AG909" s="41">
        <v>549200</v>
      </c>
      <c r="AH909" s="41">
        <v>549300</v>
      </c>
      <c r="AI909" s="41">
        <v>548100</v>
      </c>
      <c r="AJ909" s="41">
        <v>545900</v>
      </c>
      <c r="AK909" s="41">
        <v>539500</v>
      </c>
      <c r="AL909" s="41">
        <v>528500</v>
      </c>
      <c r="AM909" s="41">
        <v>520100</v>
      </c>
      <c r="AN909" s="41">
        <v>515000</v>
      </c>
      <c r="AO909" s="41">
        <v>510100</v>
      </c>
      <c r="AP909" s="41">
        <v>503900</v>
      </c>
      <c r="AQ909" s="41">
        <v>493900</v>
      </c>
      <c r="AR909" s="41">
        <v>481200</v>
      </c>
      <c r="AS909" s="41">
        <v>472700</v>
      </c>
      <c r="AT909" s="41">
        <v>471900</v>
      </c>
      <c r="AU909" s="41">
        <v>473400</v>
      </c>
      <c r="AV909" s="41">
        <v>471500</v>
      </c>
      <c r="AW909" s="41">
        <v>462700</v>
      </c>
      <c r="AX909" s="41">
        <v>453500</v>
      </c>
      <c r="AY909" s="41">
        <v>447900</v>
      </c>
      <c r="AZ909" s="41">
        <v>438400</v>
      </c>
      <c r="BA909" s="41">
        <v>432500</v>
      </c>
      <c r="BB909" s="41">
        <v>439800</v>
      </c>
      <c r="BC909" s="41">
        <v>451100</v>
      </c>
      <c r="BD909" s="41">
        <v>453100</v>
      </c>
      <c r="BE909" s="41">
        <v>449800</v>
      </c>
      <c r="BF909" s="41">
        <v>445200</v>
      </c>
      <c r="BG909" s="41">
        <v>441200</v>
      </c>
      <c r="BH909" s="41">
        <v>436100</v>
      </c>
      <c r="BI909" s="41">
        <v>431200</v>
      </c>
      <c r="BJ909" s="41">
        <v>427100</v>
      </c>
      <c r="BK909" s="41">
        <v>422600</v>
      </c>
      <c r="BL909" s="41">
        <v>420400</v>
      </c>
      <c r="BM909" s="41">
        <v>413400</v>
      </c>
      <c r="BN909" s="41">
        <v>408900</v>
      </c>
      <c r="BO909" s="41">
        <v>409000</v>
      </c>
      <c r="BP909" s="41">
        <v>412700</v>
      </c>
      <c r="BQ909" s="41">
        <v>413500</v>
      </c>
      <c r="BR909" s="41">
        <v>415700</v>
      </c>
      <c r="BS909" s="41">
        <v>407600</v>
      </c>
      <c r="BT909" s="41">
        <v>398800</v>
      </c>
      <c r="BU909" s="41">
        <v>397500</v>
      </c>
      <c r="BV909" s="41">
        <v>401500</v>
      </c>
      <c r="BW909" s="41">
        <v>403600</v>
      </c>
      <c r="BX909" s="41">
        <v>404100</v>
      </c>
      <c r="BY909" s="41">
        <v>406400</v>
      </c>
      <c r="BZ909" s="41">
        <v>398500</v>
      </c>
      <c r="CA909" s="41">
        <v>387600</v>
      </c>
      <c r="CB909" s="41">
        <v>383600</v>
      </c>
      <c r="CC909" s="41">
        <v>383200</v>
      </c>
      <c r="CD909" s="41">
        <v>376000</v>
      </c>
      <c r="CE909" s="41">
        <v>373900</v>
      </c>
      <c r="CF909" s="41">
        <v>374000</v>
      </c>
      <c r="CG909" s="41">
        <v>371300</v>
      </c>
      <c r="CH909" s="41">
        <v>365900</v>
      </c>
      <c r="CI909" s="41">
        <v>361300</v>
      </c>
      <c r="CJ909" s="41">
        <v>361200</v>
      </c>
      <c r="CK909" s="41">
        <v>362100</v>
      </c>
      <c r="CL909" s="41">
        <v>356800</v>
      </c>
      <c r="CM909" s="41">
        <v>353500</v>
      </c>
      <c r="CN909" s="41">
        <v>350800</v>
      </c>
      <c r="CO909" s="41">
        <v>346800</v>
      </c>
      <c r="CP909" s="41">
        <v>340300</v>
      </c>
      <c r="CQ909" s="41">
        <v>342800</v>
      </c>
      <c r="CR909" s="41">
        <v>346400</v>
      </c>
      <c r="CS909" s="41">
        <v>344700</v>
      </c>
      <c r="CT909" s="41">
        <v>336700</v>
      </c>
      <c r="CU909" s="41">
        <v>331800</v>
      </c>
      <c r="CV909" s="41">
        <v>325500</v>
      </c>
      <c r="CW909" s="41">
        <v>321000</v>
      </c>
      <c r="CX909" s="41">
        <v>322800</v>
      </c>
      <c r="CY909" s="41">
        <v>328900</v>
      </c>
      <c r="CZ909" s="41">
        <v>337700</v>
      </c>
      <c r="DA909" s="41">
        <v>343800</v>
      </c>
      <c r="DB909" s="41">
        <v>347200</v>
      </c>
      <c r="DC909" s="41">
        <v>348600</v>
      </c>
      <c r="DD909" s="41">
        <v>354300</v>
      </c>
      <c r="DE909" s="41">
        <v>364700</v>
      </c>
      <c r="DF909" s="41">
        <v>381800</v>
      </c>
      <c r="DG909" s="41">
        <v>400600</v>
      </c>
      <c r="DH909" s="41">
        <v>415900</v>
      </c>
      <c r="DI909" s="41">
        <v>426300</v>
      </c>
      <c r="DJ909" s="41">
        <v>432200</v>
      </c>
      <c r="DK909" s="41">
        <v>431500</v>
      </c>
      <c r="DL909" s="41">
        <v>424700</v>
      </c>
      <c r="DM909" s="41">
        <v>425500</v>
      </c>
      <c r="DN909" s="41">
        <v>439300</v>
      </c>
      <c r="DO909" s="41">
        <v>452600</v>
      </c>
      <c r="DP909" s="41">
        <v>457100</v>
      </c>
    </row>
    <row r="910" spans="1:120">
      <c r="A910" s="41">
        <v>95065</v>
      </c>
      <c r="B910" s="41" t="s">
        <v>439</v>
      </c>
      <c r="C910" s="41" t="s">
        <v>66</v>
      </c>
      <c r="D910" s="41" t="s">
        <v>439</v>
      </c>
      <c r="E910" s="41" t="s">
        <v>439</v>
      </c>
      <c r="F910" s="41">
        <v>595700</v>
      </c>
      <c r="G910" s="41">
        <v>606900</v>
      </c>
      <c r="H910" s="41">
        <v>611300</v>
      </c>
      <c r="I910" s="41">
        <v>610800</v>
      </c>
      <c r="J910" s="41">
        <v>614200</v>
      </c>
      <c r="K910" s="41">
        <v>622600</v>
      </c>
      <c r="L910" s="41">
        <v>626500</v>
      </c>
      <c r="M910" s="41">
        <v>625500</v>
      </c>
      <c r="N910" s="41">
        <v>624000</v>
      </c>
      <c r="O910" s="41">
        <v>622400</v>
      </c>
      <c r="P910" s="41">
        <v>625400</v>
      </c>
      <c r="Q910" s="41">
        <v>629100</v>
      </c>
      <c r="R910" s="41">
        <v>631900</v>
      </c>
      <c r="S910" s="41">
        <v>634300</v>
      </c>
      <c r="T910" s="41">
        <v>639100</v>
      </c>
      <c r="U910" s="41">
        <v>641100</v>
      </c>
      <c r="V910" s="41">
        <v>639400</v>
      </c>
      <c r="W910" s="41">
        <v>634700</v>
      </c>
      <c r="X910" s="41">
        <v>630200</v>
      </c>
      <c r="Y910" s="41">
        <v>623100</v>
      </c>
      <c r="Z910" s="41">
        <v>613600</v>
      </c>
      <c r="AA910" s="41">
        <v>607700</v>
      </c>
      <c r="AB910" s="41">
        <v>607800</v>
      </c>
      <c r="AC910" s="41">
        <v>609000</v>
      </c>
      <c r="AD910" s="41">
        <v>606200</v>
      </c>
      <c r="AE910" s="41">
        <v>602800</v>
      </c>
      <c r="AF910" s="41">
        <v>605000</v>
      </c>
      <c r="AG910" s="41">
        <v>612400</v>
      </c>
      <c r="AH910" s="41">
        <v>615200</v>
      </c>
      <c r="AI910" s="41">
        <v>608800</v>
      </c>
      <c r="AJ910" s="41">
        <v>599000</v>
      </c>
      <c r="AK910" s="41">
        <v>591000</v>
      </c>
      <c r="AL910" s="41">
        <v>583000</v>
      </c>
      <c r="AM910" s="41">
        <v>577700</v>
      </c>
      <c r="AN910" s="41">
        <v>571700</v>
      </c>
      <c r="AO910" s="41">
        <v>563900</v>
      </c>
      <c r="AP910" s="41">
        <v>553200</v>
      </c>
      <c r="AQ910" s="41">
        <v>536400</v>
      </c>
      <c r="AR910" s="41">
        <v>516000</v>
      </c>
      <c r="AS910" s="41">
        <v>506000</v>
      </c>
      <c r="AT910" s="41">
        <v>504700</v>
      </c>
      <c r="AU910" s="41">
        <v>500800</v>
      </c>
      <c r="AV910" s="41">
        <v>492300</v>
      </c>
      <c r="AW910" s="41">
        <v>490300</v>
      </c>
      <c r="AX910" s="41">
        <v>486900</v>
      </c>
      <c r="AY910" s="41">
        <v>474100</v>
      </c>
      <c r="AZ910" s="41">
        <v>454100</v>
      </c>
      <c r="BA910" s="41">
        <v>449400</v>
      </c>
      <c r="BB910" s="41">
        <v>458300</v>
      </c>
      <c r="BC910" s="41">
        <v>464300</v>
      </c>
      <c r="BD910" s="41">
        <v>460500</v>
      </c>
      <c r="BE910" s="41">
        <v>459000</v>
      </c>
      <c r="BF910" s="41">
        <v>459200</v>
      </c>
      <c r="BG910" s="41">
        <v>460800</v>
      </c>
      <c r="BH910" s="41">
        <v>464700</v>
      </c>
      <c r="BI910" s="41">
        <v>466400</v>
      </c>
      <c r="BJ910" s="41">
        <v>465100</v>
      </c>
      <c r="BK910" s="41">
        <v>464600</v>
      </c>
      <c r="BL910" s="41">
        <v>469400</v>
      </c>
      <c r="BM910" s="41">
        <v>474000</v>
      </c>
      <c r="BN910" s="41">
        <v>474800</v>
      </c>
      <c r="BO910" s="41">
        <v>479700</v>
      </c>
      <c r="BP910" s="41">
        <v>482400</v>
      </c>
      <c r="BQ910" s="41">
        <v>471100</v>
      </c>
      <c r="BR910" s="41">
        <v>455500</v>
      </c>
      <c r="BS910" s="41">
        <v>444300</v>
      </c>
      <c r="BT910" s="41">
        <v>448100</v>
      </c>
      <c r="BU910" s="41">
        <v>457200</v>
      </c>
      <c r="BV910" s="41">
        <v>459900</v>
      </c>
      <c r="BW910" s="41">
        <v>449200</v>
      </c>
      <c r="BX910" s="41">
        <v>441900</v>
      </c>
      <c r="BY910" s="41">
        <v>432300</v>
      </c>
      <c r="BZ910" s="41">
        <v>421300</v>
      </c>
      <c r="CA910" s="41">
        <v>412200</v>
      </c>
      <c r="CB910" s="41">
        <v>404900</v>
      </c>
      <c r="CC910" s="41">
        <v>398500</v>
      </c>
      <c r="CD910" s="41">
        <v>397300</v>
      </c>
      <c r="CE910" s="41">
        <v>398100</v>
      </c>
      <c r="CF910" s="41">
        <v>393500</v>
      </c>
      <c r="CG910" s="41">
        <v>386400</v>
      </c>
      <c r="CH910" s="41">
        <v>385200</v>
      </c>
      <c r="CI910" s="41">
        <v>391100</v>
      </c>
      <c r="CJ910" s="41">
        <v>396000</v>
      </c>
      <c r="CK910" s="41">
        <v>390400</v>
      </c>
      <c r="CL910" s="41">
        <v>387100</v>
      </c>
      <c r="CM910" s="41">
        <v>387100</v>
      </c>
      <c r="CN910" s="41">
        <v>390500</v>
      </c>
      <c r="CO910" s="41">
        <v>392300</v>
      </c>
      <c r="CP910" s="41">
        <v>391200</v>
      </c>
      <c r="CQ910" s="41">
        <v>394900</v>
      </c>
      <c r="CR910" s="41">
        <v>398300</v>
      </c>
      <c r="CS910" s="41">
        <v>396600</v>
      </c>
      <c r="CT910" s="41">
        <v>398500</v>
      </c>
      <c r="CU910" s="41">
        <v>413200</v>
      </c>
      <c r="CV910" s="41">
        <v>427600</v>
      </c>
      <c r="CW910" s="41">
        <v>433300</v>
      </c>
      <c r="CX910" s="41">
        <v>429900</v>
      </c>
      <c r="CY910" s="41">
        <v>428200</v>
      </c>
      <c r="CZ910" s="41">
        <v>434200</v>
      </c>
      <c r="DA910" s="41">
        <v>449100</v>
      </c>
      <c r="DB910" s="41">
        <v>467800</v>
      </c>
      <c r="DC910" s="41">
        <v>474100</v>
      </c>
      <c r="DD910" s="41">
        <v>473000</v>
      </c>
      <c r="DE910" s="41">
        <v>469300</v>
      </c>
      <c r="DF910" s="41">
        <v>465500</v>
      </c>
      <c r="DG910" s="41">
        <v>467000</v>
      </c>
      <c r="DH910" s="41">
        <v>470800</v>
      </c>
      <c r="DI910" s="41">
        <v>477000</v>
      </c>
      <c r="DJ910" s="41">
        <v>490300</v>
      </c>
      <c r="DK910" s="41">
        <v>512900</v>
      </c>
      <c r="DL910" s="41">
        <v>539400</v>
      </c>
      <c r="DM910" s="41">
        <v>547600</v>
      </c>
      <c r="DN910" s="41">
        <v>538500</v>
      </c>
      <c r="DO910" s="41">
        <v>540200</v>
      </c>
      <c r="DP910" s="41">
        <v>548900</v>
      </c>
    </row>
    <row r="911" spans="1:120">
      <c r="A911" s="41">
        <v>91708</v>
      </c>
      <c r="B911" s="41" t="s">
        <v>447</v>
      </c>
      <c r="C911" s="41" t="s">
        <v>66</v>
      </c>
      <c r="D911" s="41" t="s">
        <v>414</v>
      </c>
      <c r="E911" s="41" t="s">
        <v>415</v>
      </c>
      <c r="F911" s="41">
        <v>336600</v>
      </c>
      <c r="G911" s="41">
        <v>337500</v>
      </c>
      <c r="H911" s="41">
        <v>340300</v>
      </c>
      <c r="I911" s="41">
        <v>344900</v>
      </c>
      <c r="J911" s="41">
        <v>347600</v>
      </c>
      <c r="K911" s="41">
        <v>350400</v>
      </c>
      <c r="L911" s="41">
        <v>355800</v>
      </c>
      <c r="M911" s="41">
        <v>364200</v>
      </c>
      <c r="N911" s="41">
        <v>374600</v>
      </c>
      <c r="O911" s="41">
        <v>382900</v>
      </c>
      <c r="P911" s="41">
        <v>385200</v>
      </c>
      <c r="Q911" s="41">
        <v>386000</v>
      </c>
      <c r="R911" s="41">
        <v>393600</v>
      </c>
      <c r="S911" s="41">
        <v>407600</v>
      </c>
      <c r="T911" s="41">
        <v>419800</v>
      </c>
      <c r="U911" s="41">
        <v>426400</v>
      </c>
      <c r="V911" s="41">
        <v>425600</v>
      </c>
      <c r="W911" s="41">
        <v>419800</v>
      </c>
      <c r="X911" s="41">
        <v>413900</v>
      </c>
      <c r="Y911" s="41">
        <v>410400</v>
      </c>
      <c r="Z911" s="41">
        <v>405900</v>
      </c>
      <c r="AA911" s="41">
        <v>400400</v>
      </c>
      <c r="AB911" s="41">
        <v>395600</v>
      </c>
      <c r="AC911" s="41">
        <v>391700</v>
      </c>
      <c r="AD911" s="41">
        <v>389700</v>
      </c>
      <c r="AE911" s="41">
        <v>388300</v>
      </c>
      <c r="AF911" s="41">
        <v>386100</v>
      </c>
      <c r="AG911" s="41">
        <v>382500</v>
      </c>
      <c r="AH911" s="41">
        <v>379400</v>
      </c>
      <c r="AI911" s="41">
        <v>376400</v>
      </c>
      <c r="AJ911" s="41">
        <v>372500</v>
      </c>
      <c r="AK911" s="41">
        <v>366700</v>
      </c>
      <c r="AL911" s="41">
        <v>359500</v>
      </c>
      <c r="AM911" s="41">
        <v>352500</v>
      </c>
      <c r="AN911" s="41">
        <v>344500</v>
      </c>
      <c r="AO911" s="41">
        <v>333400</v>
      </c>
      <c r="AP911" s="41">
        <v>321700</v>
      </c>
      <c r="AQ911" s="41">
        <v>311400</v>
      </c>
      <c r="AR911" s="41">
        <v>302000</v>
      </c>
      <c r="AS911" s="41">
        <v>295200</v>
      </c>
      <c r="AT911" s="41">
        <v>290600</v>
      </c>
      <c r="AU911" s="41">
        <v>286500</v>
      </c>
      <c r="AV911" s="41">
        <v>281700</v>
      </c>
      <c r="AW911" s="41">
        <v>276000</v>
      </c>
      <c r="AX911" s="41">
        <v>269300</v>
      </c>
      <c r="AY911" s="41">
        <v>263300</v>
      </c>
      <c r="AZ911" s="41">
        <v>259100</v>
      </c>
      <c r="BA911" s="41">
        <v>256900</v>
      </c>
      <c r="BB911" s="41">
        <v>254900</v>
      </c>
      <c r="BC911" s="41">
        <v>251400</v>
      </c>
      <c r="BD911" s="41">
        <v>247500</v>
      </c>
      <c r="BE911" s="41">
        <v>245500</v>
      </c>
      <c r="BF911" s="41">
        <v>244800</v>
      </c>
      <c r="BG911" s="41">
        <v>243400</v>
      </c>
      <c r="BH911" s="41">
        <v>241600</v>
      </c>
      <c r="BI911" s="41">
        <v>239300</v>
      </c>
      <c r="BJ911" s="41">
        <v>237400</v>
      </c>
      <c r="BK911" s="41">
        <v>236000</v>
      </c>
      <c r="BL911" s="41">
        <v>235700</v>
      </c>
      <c r="BM911" s="41">
        <v>236800</v>
      </c>
      <c r="BN911" s="41">
        <v>237500</v>
      </c>
      <c r="BO911" s="41">
        <v>234200</v>
      </c>
      <c r="BP911" s="41">
        <v>230400</v>
      </c>
      <c r="BQ911" s="41">
        <v>226000</v>
      </c>
      <c r="BR911" s="41">
        <v>222200</v>
      </c>
      <c r="BS911" s="41">
        <v>218800</v>
      </c>
      <c r="BT911" s="41">
        <v>216000</v>
      </c>
      <c r="BU911" s="41">
        <v>212600</v>
      </c>
      <c r="BV911" s="41">
        <v>211500</v>
      </c>
      <c r="BW911" s="41">
        <v>211600</v>
      </c>
      <c r="BX911" s="41">
        <v>212400</v>
      </c>
      <c r="BY911" s="41">
        <v>212800</v>
      </c>
      <c r="BZ911" s="41">
        <v>212000</v>
      </c>
      <c r="CA911" s="41">
        <v>210700</v>
      </c>
      <c r="CB911" s="41">
        <v>209800</v>
      </c>
      <c r="CC911" s="41">
        <v>206800</v>
      </c>
      <c r="CD911" s="41">
        <v>201100</v>
      </c>
      <c r="CE911" s="41">
        <v>196600</v>
      </c>
      <c r="CF911" s="41">
        <v>194300</v>
      </c>
      <c r="CG911" s="41">
        <v>193600</v>
      </c>
      <c r="CH911" s="41">
        <v>192800</v>
      </c>
      <c r="CI911" s="41">
        <v>191500</v>
      </c>
      <c r="CJ911" s="41">
        <v>189100</v>
      </c>
      <c r="CK911" s="41">
        <v>186100</v>
      </c>
      <c r="CL911" s="41">
        <v>182600</v>
      </c>
      <c r="CM911" s="41">
        <v>182000</v>
      </c>
      <c r="CN911" s="41">
        <v>183000</v>
      </c>
      <c r="CO911" s="41">
        <v>185000</v>
      </c>
      <c r="CP911" s="41">
        <v>186500</v>
      </c>
      <c r="CQ911" s="41">
        <v>188200</v>
      </c>
      <c r="CR911" s="41">
        <v>190800</v>
      </c>
      <c r="CS911" s="41">
        <v>193600</v>
      </c>
      <c r="CT911" s="41">
        <v>195400</v>
      </c>
      <c r="CU911" s="41">
        <v>198300</v>
      </c>
      <c r="CV911" s="41">
        <v>201400</v>
      </c>
      <c r="CW911" s="41">
        <v>203200</v>
      </c>
      <c r="CX911" s="41">
        <v>205400</v>
      </c>
      <c r="CY911" s="41">
        <v>208700</v>
      </c>
      <c r="CZ911" s="41">
        <v>212100</v>
      </c>
      <c r="DA911" s="41">
        <v>216400</v>
      </c>
      <c r="DB911" s="41">
        <v>223500</v>
      </c>
      <c r="DC911" s="41">
        <v>232500</v>
      </c>
      <c r="DD911" s="41">
        <v>241400</v>
      </c>
      <c r="DE911" s="41">
        <v>251400</v>
      </c>
      <c r="DF911" s="41">
        <v>261200</v>
      </c>
      <c r="DG911" s="41">
        <v>266700</v>
      </c>
      <c r="DH911" s="41">
        <v>270100</v>
      </c>
      <c r="DI911" s="41">
        <v>272600</v>
      </c>
      <c r="DJ911" s="41">
        <v>276100</v>
      </c>
      <c r="DK911" s="41">
        <v>281800</v>
      </c>
      <c r="DL911" s="41">
        <v>287200</v>
      </c>
      <c r="DM911" s="41">
        <v>291200</v>
      </c>
      <c r="DN911" s="41">
        <v>296900</v>
      </c>
      <c r="DO911" s="41">
        <v>302400</v>
      </c>
      <c r="DP911" s="41">
        <v>305500</v>
      </c>
    </row>
    <row r="912" spans="1:120">
      <c r="A912" s="41">
        <v>92567</v>
      </c>
      <c r="B912" s="41" t="s">
        <v>809</v>
      </c>
      <c r="C912" s="41" t="s">
        <v>66</v>
      </c>
      <c r="D912" s="41" t="s">
        <v>414</v>
      </c>
      <c r="E912" s="41" t="s">
        <v>414</v>
      </c>
      <c r="F912" s="41">
        <v>262100</v>
      </c>
      <c r="G912" s="41">
        <v>268200</v>
      </c>
      <c r="H912" s="41">
        <v>274600</v>
      </c>
      <c r="I912" s="41">
        <v>283600</v>
      </c>
      <c r="J912" s="41">
        <v>291900</v>
      </c>
      <c r="K912" s="41">
        <v>297400</v>
      </c>
      <c r="L912" s="41">
        <v>298000</v>
      </c>
      <c r="M912" s="41">
        <v>299700</v>
      </c>
      <c r="N912" s="41">
        <v>303800</v>
      </c>
      <c r="O912" s="41">
        <v>308100</v>
      </c>
      <c r="P912" s="41">
        <v>309900</v>
      </c>
      <c r="Q912" s="41">
        <v>310000</v>
      </c>
      <c r="R912" s="41">
        <v>309600</v>
      </c>
      <c r="S912" s="41">
        <v>311900</v>
      </c>
      <c r="T912" s="41">
        <v>316000</v>
      </c>
      <c r="U912" s="41">
        <v>313800</v>
      </c>
      <c r="V912" s="41">
        <v>308000</v>
      </c>
      <c r="W912" s="41">
        <v>305700</v>
      </c>
      <c r="X912" s="41">
        <v>308300</v>
      </c>
      <c r="Y912" s="41">
        <v>308300</v>
      </c>
      <c r="Z912" s="41">
        <v>304700</v>
      </c>
      <c r="AA912" s="41">
        <v>304600</v>
      </c>
      <c r="AB912" s="41">
        <v>311000</v>
      </c>
      <c r="AC912" s="41">
        <v>316100</v>
      </c>
      <c r="AD912" s="41">
        <v>315700</v>
      </c>
      <c r="AE912" s="41">
        <v>315800</v>
      </c>
      <c r="AF912" s="41">
        <v>318400</v>
      </c>
      <c r="AG912" s="41">
        <v>323700</v>
      </c>
      <c r="AH912" s="41">
        <v>326500</v>
      </c>
      <c r="AI912" s="41">
        <v>326000</v>
      </c>
      <c r="AJ912" s="41">
        <v>325400</v>
      </c>
      <c r="AK912" s="41">
        <v>325200</v>
      </c>
      <c r="AL912" s="41">
        <v>323400</v>
      </c>
      <c r="AM912" s="41">
        <v>318600</v>
      </c>
      <c r="AN912" s="41">
        <v>310300</v>
      </c>
      <c r="AO912" s="41">
        <v>297300</v>
      </c>
      <c r="AP912" s="41">
        <v>285000</v>
      </c>
      <c r="AQ912" s="41">
        <v>275500</v>
      </c>
      <c r="AR912" s="41">
        <v>269000</v>
      </c>
      <c r="AS912" s="41">
        <v>261700</v>
      </c>
      <c r="AT912" s="41">
        <v>257000</v>
      </c>
      <c r="AU912" s="41">
        <v>252300</v>
      </c>
      <c r="AV912" s="41">
        <v>243700</v>
      </c>
      <c r="AW912" s="41">
        <v>232500</v>
      </c>
      <c r="AX912" s="41">
        <v>222900</v>
      </c>
      <c r="AY912" s="41">
        <v>211600</v>
      </c>
      <c r="AZ912" s="41">
        <v>199700</v>
      </c>
      <c r="BA912" s="41">
        <v>193900</v>
      </c>
      <c r="BB912" s="41">
        <v>194200</v>
      </c>
      <c r="BC912" s="41">
        <v>190600</v>
      </c>
      <c r="BD912" s="41">
        <v>181200</v>
      </c>
      <c r="BE912" s="41">
        <v>171700</v>
      </c>
      <c r="BF912" s="41">
        <v>165300</v>
      </c>
      <c r="BG912" s="41">
        <v>160300</v>
      </c>
      <c r="BH912" s="41">
        <v>156300</v>
      </c>
      <c r="BI912" s="41">
        <v>152800</v>
      </c>
      <c r="BJ912" s="41">
        <v>149600</v>
      </c>
      <c r="BK912" s="41">
        <v>146900</v>
      </c>
      <c r="BL912" s="41">
        <v>146100</v>
      </c>
      <c r="BM912" s="41">
        <v>145800</v>
      </c>
      <c r="BN912" s="41">
        <v>145100</v>
      </c>
      <c r="BO912" s="41">
        <v>144000</v>
      </c>
      <c r="BP912" s="41">
        <v>141500</v>
      </c>
      <c r="BQ912" s="41">
        <v>139700</v>
      </c>
      <c r="BR912" s="41">
        <v>137000</v>
      </c>
      <c r="BS912" s="41">
        <v>132300</v>
      </c>
      <c r="BT912" s="41">
        <v>129300</v>
      </c>
      <c r="BU912" s="41">
        <v>129400</v>
      </c>
      <c r="BV912" s="41">
        <v>128600</v>
      </c>
      <c r="BW912" s="41">
        <v>127100</v>
      </c>
      <c r="BX912" s="41">
        <v>125800</v>
      </c>
      <c r="BY912" s="41">
        <v>123900</v>
      </c>
      <c r="BZ912" s="41">
        <v>122300</v>
      </c>
      <c r="CA912" s="41">
        <v>123100</v>
      </c>
      <c r="CB912" s="41">
        <v>125200</v>
      </c>
      <c r="CC912" s="41">
        <v>125500</v>
      </c>
      <c r="CD912" s="41">
        <v>125400</v>
      </c>
      <c r="CE912" s="41">
        <v>126500</v>
      </c>
      <c r="CF912" s="41">
        <v>126800</v>
      </c>
      <c r="CG912" s="41">
        <v>128000</v>
      </c>
      <c r="CH912" s="41">
        <v>130900</v>
      </c>
      <c r="CI912" s="41">
        <v>132800</v>
      </c>
      <c r="CJ912" s="41">
        <v>132200</v>
      </c>
      <c r="CK912" s="41">
        <v>131300</v>
      </c>
      <c r="CL912" s="41">
        <v>129900</v>
      </c>
      <c r="CM912" s="41">
        <v>129500</v>
      </c>
      <c r="CN912" s="41">
        <v>129600</v>
      </c>
      <c r="CO912" s="41">
        <v>128200</v>
      </c>
      <c r="CP912" s="41">
        <v>126600</v>
      </c>
      <c r="CQ912" s="41">
        <v>128700</v>
      </c>
      <c r="CR912" s="41">
        <v>131500</v>
      </c>
      <c r="CS912" s="41">
        <v>131900</v>
      </c>
      <c r="CT912" s="41">
        <v>132000</v>
      </c>
      <c r="CU912" s="41">
        <v>133200</v>
      </c>
      <c r="CV912" s="41">
        <v>134000</v>
      </c>
      <c r="CW912" s="41">
        <v>135100</v>
      </c>
      <c r="CX912" s="41">
        <v>135900</v>
      </c>
      <c r="CY912" s="41">
        <v>136400</v>
      </c>
      <c r="CZ912" s="41">
        <v>137300</v>
      </c>
      <c r="DA912" s="41">
        <v>140800</v>
      </c>
      <c r="DB912" s="41">
        <v>146600</v>
      </c>
      <c r="DC912" s="41">
        <v>151200</v>
      </c>
      <c r="DD912" s="41">
        <v>155500</v>
      </c>
      <c r="DE912" s="41">
        <v>160700</v>
      </c>
      <c r="DF912" s="41">
        <v>164800</v>
      </c>
      <c r="DG912" s="41">
        <v>167500</v>
      </c>
      <c r="DH912" s="41">
        <v>171100</v>
      </c>
      <c r="DI912" s="41">
        <v>174800</v>
      </c>
      <c r="DJ912" s="41">
        <v>177900</v>
      </c>
      <c r="DK912" s="41">
        <v>179700</v>
      </c>
      <c r="DL912" s="41">
        <v>182600</v>
      </c>
      <c r="DM912" s="41">
        <v>189600</v>
      </c>
      <c r="DN912" s="41">
        <v>198500</v>
      </c>
      <c r="DO912" s="41">
        <v>203700</v>
      </c>
      <c r="DP912" s="41">
        <v>206200</v>
      </c>
    </row>
    <row r="913" spans="1:120">
      <c r="A913" s="41">
        <v>94710</v>
      </c>
      <c r="B913" s="41" t="s">
        <v>111</v>
      </c>
      <c r="C913" s="41" t="s">
        <v>66</v>
      </c>
      <c r="D913" s="41" t="s">
        <v>65</v>
      </c>
      <c r="E913" s="41" t="s">
        <v>78</v>
      </c>
      <c r="F913" s="41">
        <v>517100</v>
      </c>
      <c r="G913" s="41">
        <v>527700</v>
      </c>
      <c r="H913" s="41">
        <v>539400</v>
      </c>
      <c r="I913" s="41">
        <v>549300</v>
      </c>
      <c r="J913" s="41">
        <v>554500</v>
      </c>
      <c r="K913" s="41">
        <v>553800</v>
      </c>
      <c r="L913" s="41">
        <v>548700</v>
      </c>
      <c r="M913" s="41">
        <v>543200</v>
      </c>
      <c r="N913" s="41">
        <v>538200</v>
      </c>
      <c r="O913" s="41">
        <v>533900</v>
      </c>
      <c r="P913" s="41">
        <v>532100</v>
      </c>
      <c r="Q913" s="41">
        <v>534500</v>
      </c>
      <c r="R913" s="41">
        <v>537800</v>
      </c>
      <c r="S913" s="41">
        <v>541900</v>
      </c>
      <c r="T913" s="41">
        <v>543700</v>
      </c>
      <c r="U913" s="41">
        <v>540400</v>
      </c>
      <c r="V913" s="41">
        <v>533100</v>
      </c>
      <c r="W913" s="41">
        <v>528300</v>
      </c>
      <c r="X913" s="41">
        <v>527000</v>
      </c>
      <c r="Y913" s="41">
        <v>527200</v>
      </c>
      <c r="Z913" s="41">
        <v>524700</v>
      </c>
      <c r="AA913" s="41">
        <v>520100</v>
      </c>
      <c r="AB913" s="41">
        <v>515400</v>
      </c>
      <c r="AC913" s="41">
        <v>512900</v>
      </c>
      <c r="AD913" s="41">
        <v>512100</v>
      </c>
      <c r="AE913" s="41">
        <v>513800</v>
      </c>
      <c r="AF913" s="41">
        <v>517900</v>
      </c>
      <c r="AG913" s="41">
        <v>521600</v>
      </c>
      <c r="AH913" s="41">
        <v>521300</v>
      </c>
      <c r="AI913" s="41">
        <v>517500</v>
      </c>
      <c r="AJ913" s="41">
        <v>511200</v>
      </c>
      <c r="AK913" s="41">
        <v>504100</v>
      </c>
      <c r="AL913" s="41">
        <v>498500</v>
      </c>
      <c r="AM913" s="41">
        <v>494800</v>
      </c>
      <c r="AN913" s="41">
        <v>491900</v>
      </c>
      <c r="AO913" s="41">
        <v>488800</v>
      </c>
      <c r="AP913" s="41">
        <v>484400</v>
      </c>
      <c r="AQ913" s="41">
        <v>477300</v>
      </c>
      <c r="AR913" s="41">
        <v>469800</v>
      </c>
      <c r="AS913" s="41">
        <v>465900</v>
      </c>
      <c r="AT913" s="41">
        <v>464600</v>
      </c>
      <c r="AU913" s="41">
        <v>466800</v>
      </c>
      <c r="AV913" s="41">
        <v>473100</v>
      </c>
      <c r="AW913" s="41">
        <v>478900</v>
      </c>
      <c r="AX913" s="41">
        <v>477700</v>
      </c>
      <c r="AY913" s="41">
        <v>472000</v>
      </c>
      <c r="AZ913" s="41">
        <v>466600</v>
      </c>
      <c r="BA913" s="41">
        <v>461300</v>
      </c>
      <c r="BB913" s="41">
        <v>453400</v>
      </c>
      <c r="BC913" s="41">
        <v>443000</v>
      </c>
      <c r="BD913" s="41">
        <v>432000</v>
      </c>
      <c r="BE913" s="41">
        <v>422600</v>
      </c>
      <c r="BF913" s="41">
        <v>417300</v>
      </c>
      <c r="BG913" s="41">
        <v>416100</v>
      </c>
      <c r="BH913" s="41">
        <v>418200</v>
      </c>
      <c r="BI913" s="41">
        <v>419200</v>
      </c>
      <c r="BJ913" s="41">
        <v>421800</v>
      </c>
      <c r="BK913" s="41">
        <v>426400</v>
      </c>
      <c r="BL913" s="41">
        <v>429200</v>
      </c>
      <c r="BM913" s="41">
        <v>426100</v>
      </c>
      <c r="BN913" s="41">
        <v>428900</v>
      </c>
      <c r="BO913" s="41">
        <v>438700</v>
      </c>
      <c r="BP913" s="41">
        <v>445000</v>
      </c>
      <c r="BQ913" s="41">
        <v>442200</v>
      </c>
      <c r="BR913" s="41">
        <v>440000</v>
      </c>
      <c r="BS913" s="41">
        <v>439500</v>
      </c>
      <c r="BT913" s="41">
        <v>439200</v>
      </c>
      <c r="BU913" s="41">
        <v>439600</v>
      </c>
      <c r="BV913" s="41">
        <v>441900</v>
      </c>
      <c r="BW913" s="41">
        <v>444300</v>
      </c>
      <c r="BX913" s="41">
        <v>442400</v>
      </c>
      <c r="BY913" s="41">
        <v>438800</v>
      </c>
      <c r="BZ913" s="41">
        <v>435100</v>
      </c>
      <c r="CA913" s="41">
        <v>430600</v>
      </c>
      <c r="CB913" s="41">
        <v>425100</v>
      </c>
      <c r="CC913" s="41">
        <v>420200</v>
      </c>
      <c r="CD913" s="41">
        <v>415300</v>
      </c>
      <c r="CE913" s="41">
        <v>410200</v>
      </c>
      <c r="CF913" s="41">
        <v>403500</v>
      </c>
      <c r="CG913" s="41">
        <v>398100</v>
      </c>
      <c r="CH913" s="41">
        <v>395300</v>
      </c>
      <c r="CI913" s="41">
        <v>394400</v>
      </c>
      <c r="CJ913" s="41">
        <v>395000</v>
      </c>
      <c r="CK913" s="41">
        <v>393900</v>
      </c>
      <c r="CL913" s="41">
        <v>391300</v>
      </c>
      <c r="CM913" s="41">
        <v>392400</v>
      </c>
      <c r="CN913" s="41">
        <v>397200</v>
      </c>
      <c r="CO913" s="41">
        <v>402500</v>
      </c>
      <c r="CP913" s="41">
        <v>409500</v>
      </c>
      <c r="CQ913" s="41">
        <v>415000</v>
      </c>
      <c r="CR913" s="41">
        <v>421500</v>
      </c>
      <c r="CS913" s="41">
        <v>430700</v>
      </c>
      <c r="CT913" s="41">
        <v>439100</v>
      </c>
      <c r="CU913" s="41">
        <v>445000</v>
      </c>
      <c r="CV913" s="41">
        <v>451900</v>
      </c>
      <c r="CW913" s="41">
        <v>460000</v>
      </c>
      <c r="CX913" s="41">
        <v>465900</v>
      </c>
      <c r="CY913" s="41">
        <v>475600</v>
      </c>
      <c r="CZ913" s="41">
        <v>484800</v>
      </c>
      <c r="DA913" s="41">
        <v>494900</v>
      </c>
      <c r="DB913" s="41">
        <v>507400</v>
      </c>
      <c r="DC913" s="41">
        <v>523500</v>
      </c>
      <c r="DD913" s="41">
        <v>530100</v>
      </c>
      <c r="DE913" s="41">
        <v>532400</v>
      </c>
      <c r="DF913" s="41">
        <v>532000</v>
      </c>
      <c r="DG913" s="41">
        <v>532600</v>
      </c>
      <c r="DH913" s="41">
        <v>536200</v>
      </c>
      <c r="DI913" s="41">
        <v>544000</v>
      </c>
      <c r="DJ913" s="41">
        <v>550400</v>
      </c>
      <c r="DK913" s="41">
        <v>553600</v>
      </c>
      <c r="DL913" s="41">
        <v>568200</v>
      </c>
      <c r="DM913" s="41">
        <v>589300</v>
      </c>
      <c r="DN913" s="41">
        <v>597200</v>
      </c>
      <c r="DO913" s="41">
        <v>594800</v>
      </c>
      <c r="DP913" s="41">
        <v>597200</v>
      </c>
    </row>
    <row r="914" spans="1:120">
      <c r="A914" s="41">
        <v>95683</v>
      </c>
      <c r="B914" s="41" t="s">
        <v>810</v>
      </c>
      <c r="C914" s="41" t="s">
        <v>66</v>
      </c>
      <c r="D914" s="41" t="s">
        <v>406</v>
      </c>
      <c r="E914" s="41" t="s">
        <v>406</v>
      </c>
      <c r="F914" s="41">
        <v>403200</v>
      </c>
      <c r="G914" s="41">
        <v>409100</v>
      </c>
      <c r="H914" s="41">
        <v>416400</v>
      </c>
      <c r="I914" s="41">
        <v>424200</v>
      </c>
      <c r="J914" s="41">
        <v>427900</v>
      </c>
      <c r="K914" s="41">
        <v>429000</v>
      </c>
      <c r="L914" s="41">
        <v>432500</v>
      </c>
      <c r="M914" s="41">
        <v>438700</v>
      </c>
      <c r="N914" s="41">
        <v>446100</v>
      </c>
      <c r="O914" s="41">
        <v>456100</v>
      </c>
      <c r="P914" s="41">
        <v>465800</v>
      </c>
      <c r="Q914" s="41">
        <v>470800</v>
      </c>
      <c r="R914" s="41">
        <v>471800</v>
      </c>
      <c r="S914" s="41">
        <v>470000</v>
      </c>
      <c r="T914" s="41">
        <v>467200</v>
      </c>
      <c r="U914" s="41">
        <v>462900</v>
      </c>
      <c r="V914" s="41">
        <v>458000</v>
      </c>
      <c r="W914" s="41">
        <v>452400</v>
      </c>
      <c r="X914" s="41">
        <v>445100</v>
      </c>
      <c r="Y914" s="41">
        <v>439000</v>
      </c>
      <c r="Z914" s="41">
        <v>434900</v>
      </c>
      <c r="AA914" s="41">
        <v>431700</v>
      </c>
      <c r="AB914" s="41">
        <v>427200</v>
      </c>
      <c r="AC914" s="41">
        <v>423300</v>
      </c>
      <c r="AD914" s="41">
        <v>421600</v>
      </c>
      <c r="AE914" s="41">
        <v>424200</v>
      </c>
      <c r="AF914" s="41">
        <v>424100</v>
      </c>
      <c r="AG914" s="41">
        <v>419400</v>
      </c>
      <c r="AH914" s="41">
        <v>414000</v>
      </c>
      <c r="AI914" s="41">
        <v>409800</v>
      </c>
      <c r="AJ914" s="41">
        <v>405600</v>
      </c>
      <c r="AK914" s="41">
        <v>403800</v>
      </c>
      <c r="AL914" s="41">
        <v>402400</v>
      </c>
      <c r="AM914" s="41">
        <v>397900</v>
      </c>
      <c r="AN914" s="41">
        <v>393300</v>
      </c>
      <c r="AO914" s="41">
        <v>386900</v>
      </c>
      <c r="AP914" s="41">
        <v>377000</v>
      </c>
      <c r="AQ914" s="41">
        <v>364900</v>
      </c>
      <c r="AR914" s="41">
        <v>354300</v>
      </c>
      <c r="AS914" s="41">
        <v>346400</v>
      </c>
      <c r="AT914" s="41">
        <v>342900</v>
      </c>
      <c r="AU914" s="41">
        <v>342300</v>
      </c>
      <c r="AV914" s="41">
        <v>341200</v>
      </c>
      <c r="AW914" s="41">
        <v>336100</v>
      </c>
      <c r="AX914" s="41">
        <v>327900</v>
      </c>
      <c r="AY914" s="41">
        <v>320200</v>
      </c>
      <c r="AZ914" s="41">
        <v>311200</v>
      </c>
      <c r="BA914" s="41">
        <v>306100</v>
      </c>
      <c r="BB914" s="41">
        <v>307700</v>
      </c>
      <c r="BC914" s="41">
        <v>310700</v>
      </c>
      <c r="BD914" s="41">
        <v>309100</v>
      </c>
      <c r="BE914" s="41">
        <v>305700</v>
      </c>
      <c r="BF914" s="41">
        <v>302400</v>
      </c>
      <c r="BG914" s="41">
        <v>302100</v>
      </c>
      <c r="BH914" s="41">
        <v>302000</v>
      </c>
      <c r="BI914" s="41">
        <v>295800</v>
      </c>
      <c r="BJ914" s="41">
        <v>286900</v>
      </c>
      <c r="BK914" s="41">
        <v>280500</v>
      </c>
      <c r="BL914" s="41">
        <v>277200</v>
      </c>
      <c r="BM914" s="41">
        <v>277600</v>
      </c>
      <c r="BN914" s="41">
        <v>278200</v>
      </c>
      <c r="BO914" s="41">
        <v>275700</v>
      </c>
      <c r="BP914" s="41">
        <v>273600</v>
      </c>
      <c r="BQ914" s="41">
        <v>271400</v>
      </c>
      <c r="BR914" s="41">
        <v>264800</v>
      </c>
      <c r="BS914" s="41">
        <v>256100</v>
      </c>
      <c r="BT914" s="41">
        <v>248200</v>
      </c>
      <c r="BU914" s="41">
        <v>242800</v>
      </c>
      <c r="BV914" s="41">
        <v>240600</v>
      </c>
      <c r="BW914" s="41">
        <v>240100</v>
      </c>
      <c r="BX914" s="41">
        <v>238100</v>
      </c>
      <c r="BY914" s="41">
        <v>234000</v>
      </c>
      <c r="BZ914" s="41">
        <v>228700</v>
      </c>
      <c r="CA914" s="41">
        <v>224600</v>
      </c>
      <c r="CB914" s="41">
        <v>222700</v>
      </c>
      <c r="CC914" s="41">
        <v>221900</v>
      </c>
      <c r="CD914" s="41">
        <v>220400</v>
      </c>
      <c r="CE914" s="41">
        <v>218300</v>
      </c>
      <c r="CF914" s="41">
        <v>219300</v>
      </c>
      <c r="CG914" s="41">
        <v>223600</v>
      </c>
      <c r="CH914" s="41">
        <v>225300</v>
      </c>
      <c r="CI914" s="41">
        <v>223200</v>
      </c>
      <c r="CJ914" s="41">
        <v>221700</v>
      </c>
      <c r="CK914" s="41">
        <v>219600</v>
      </c>
      <c r="CL914" s="41">
        <v>217500</v>
      </c>
      <c r="CM914" s="41">
        <v>218900</v>
      </c>
      <c r="CN914" s="41">
        <v>222300</v>
      </c>
      <c r="CO914" s="41">
        <v>226900</v>
      </c>
      <c r="CP914" s="41">
        <v>230700</v>
      </c>
      <c r="CQ914" s="41">
        <v>231600</v>
      </c>
      <c r="CR914" s="41">
        <v>232900</v>
      </c>
      <c r="CS914" s="41">
        <v>237300</v>
      </c>
      <c r="CT914" s="41">
        <v>241800</v>
      </c>
      <c r="CU914" s="41">
        <v>245200</v>
      </c>
      <c r="CV914" s="41">
        <v>248700</v>
      </c>
      <c r="CW914" s="41">
        <v>251500</v>
      </c>
      <c r="CX914" s="41">
        <v>255600</v>
      </c>
      <c r="CY914" s="41">
        <v>258600</v>
      </c>
      <c r="CZ914" s="41">
        <v>261400</v>
      </c>
      <c r="DA914" s="41">
        <v>263200</v>
      </c>
      <c r="DB914" s="41">
        <v>266700</v>
      </c>
      <c r="DC914" s="41">
        <v>270400</v>
      </c>
      <c r="DD914" s="41">
        <v>273100</v>
      </c>
      <c r="DE914" s="41">
        <v>274400</v>
      </c>
      <c r="DF914" s="41">
        <v>277100</v>
      </c>
      <c r="DG914" s="41">
        <v>279800</v>
      </c>
      <c r="DH914" s="41">
        <v>283200</v>
      </c>
      <c r="DI914" s="41">
        <v>286900</v>
      </c>
      <c r="DJ914" s="41">
        <v>288100</v>
      </c>
      <c r="DK914" s="41">
        <v>288900</v>
      </c>
      <c r="DL914" s="41">
        <v>290000</v>
      </c>
      <c r="DM914" s="41">
        <v>293100</v>
      </c>
      <c r="DN914" s="41">
        <v>300400</v>
      </c>
      <c r="DO914" s="41">
        <v>308700</v>
      </c>
      <c r="DP914" s="41">
        <v>314200</v>
      </c>
    </row>
    <row r="915" spans="1:120">
      <c r="A915" s="41">
        <v>96145</v>
      </c>
      <c r="B915" s="41" t="s">
        <v>590</v>
      </c>
      <c r="C915" s="41" t="s">
        <v>66</v>
      </c>
      <c r="D915" s="41" t="s">
        <v>406</v>
      </c>
      <c r="E915" s="41" t="s">
        <v>446</v>
      </c>
      <c r="F915" s="41">
        <v>431700</v>
      </c>
      <c r="G915" s="41">
        <v>436500</v>
      </c>
      <c r="H915" s="41">
        <v>441100</v>
      </c>
      <c r="I915" s="41">
        <v>450600</v>
      </c>
      <c r="J915" s="41">
        <v>459600</v>
      </c>
      <c r="K915" s="41">
        <v>462400</v>
      </c>
      <c r="L915" s="41">
        <v>463400</v>
      </c>
      <c r="M915" s="41">
        <v>474600</v>
      </c>
      <c r="N915" s="41">
        <v>488700</v>
      </c>
      <c r="O915" s="41">
        <v>489100</v>
      </c>
      <c r="P915" s="41">
        <v>484200</v>
      </c>
      <c r="Q915" s="41">
        <v>479300</v>
      </c>
      <c r="R915" s="41">
        <v>469900</v>
      </c>
      <c r="S915" s="41">
        <v>458400</v>
      </c>
      <c r="T915" s="41">
        <v>450500</v>
      </c>
      <c r="U915" s="41">
        <v>442100</v>
      </c>
      <c r="V915" s="41">
        <v>434600</v>
      </c>
      <c r="W915" s="41">
        <v>431800</v>
      </c>
      <c r="X915" s="41">
        <v>430500</v>
      </c>
      <c r="Y915" s="41">
        <v>423600</v>
      </c>
      <c r="Z915" s="41">
        <v>421100</v>
      </c>
      <c r="AA915" s="41">
        <v>427500</v>
      </c>
      <c r="AB915" s="41">
        <v>433700</v>
      </c>
      <c r="AC915" s="41">
        <v>434400</v>
      </c>
      <c r="AD915" s="41">
        <v>436100</v>
      </c>
      <c r="AE915" s="41">
        <v>437000</v>
      </c>
      <c r="AF915" s="41">
        <v>439000</v>
      </c>
      <c r="AG915" s="41">
        <v>441900</v>
      </c>
      <c r="AH915" s="41">
        <v>445100</v>
      </c>
      <c r="AI915" s="41">
        <v>446600</v>
      </c>
      <c r="AJ915" s="41">
        <v>446000</v>
      </c>
      <c r="AK915" s="41">
        <v>444900</v>
      </c>
      <c r="AL915" s="41">
        <v>443700</v>
      </c>
      <c r="AM915" s="41">
        <v>439500</v>
      </c>
      <c r="AN915" s="41">
        <v>438800</v>
      </c>
      <c r="AO915" s="41">
        <v>435400</v>
      </c>
      <c r="AP915" s="41">
        <v>424500</v>
      </c>
      <c r="AQ915" s="41">
        <v>414200</v>
      </c>
      <c r="AR915" s="41">
        <v>409400</v>
      </c>
      <c r="AS915" s="41">
        <v>406800</v>
      </c>
      <c r="AT915" s="41">
        <v>404900</v>
      </c>
      <c r="AU915" s="41">
        <v>400600</v>
      </c>
      <c r="AV915" s="41">
        <v>393700</v>
      </c>
      <c r="AW915" s="41">
        <v>388000</v>
      </c>
      <c r="AX915" s="41">
        <v>388500</v>
      </c>
      <c r="AY915" s="41">
        <v>394800</v>
      </c>
      <c r="AZ915" s="41">
        <v>395100</v>
      </c>
      <c r="BA915" s="41">
        <v>400100</v>
      </c>
      <c r="BB915" s="41">
        <v>419600</v>
      </c>
      <c r="BC915" s="41">
        <v>437200</v>
      </c>
      <c r="BD915" s="41">
        <v>439900</v>
      </c>
      <c r="BE915" s="41">
        <v>439800</v>
      </c>
      <c r="BF915" s="41">
        <v>441300</v>
      </c>
      <c r="BG915" s="41">
        <v>443400</v>
      </c>
      <c r="BH915" s="41">
        <v>445200</v>
      </c>
      <c r="BI915" s="41">
        <v>445100</v>
      </c>
      <c r="BJ915" s="41">
        <v>439800</v>
      </c>
      <c r="BK915" s="41">
        <v>434700</v>
      </c>
      <c r="BL915" s="41">
        <v>432700</v>
      </c>
      <c r="BM915" s="41">
        <v>422900</v>
      </c>
      <c r="BN915" s="41">
        <v>404700</v>
      </c>
      <c r="BO915" s="41">
        <v>395500</v>
      </c>
      <c r="BP915" s="41">
        <v>395000</v>
      </c>
      <c r="BQ915" s="41">
        <v>393000</v>
      </c>
      <c r="BR915" s="41">
        <v>391700</v>
      </c>
      <c r="BS915" s="41">
        <v>391900</v>
      </c>
      <c r="BT915" s="41">
        <v>391400</v>
      </c>
      <c r="BU915" s="41">
        <v>387900</v>
      </c>
      <c r="BV915" s="41">
        <v>378300</v>
      </c>
      <c r="BW915" s="41">
        <v>362100</v>
      </c>
      <c r="BX915" s="41">
        <v>346800</v>
      </c>
      <c r="BY915" s="41">
        <v>342200</v>
      </c>
      <c r="BZ915" s="41">
        <v>346300</v>
      </c>
      <c r="CA915" s="41">
        <v>349100</v>
      </c>
      <c r="CB915" s="41">
        <v>344600</v>
      </c>
      <c r="CC915" s="41">
        <v>338700</v>
      </c>
      <c r="CD915" s="41">
        <v>333700</v>
      </c>
      <c r="CE915" s="41">
        <v>328800</v>
      </c>
      <c r="CF915" s="41">
        <v>322700</v>
      </c>
      <c r="CG915" s="41">
        <v>321300</v>
      </c>
      <c r="CH915" s="41">
        <v>317700</v>
      </c>
      <c r="CI915" s="41">
        <v>311000</v>
      </c>
      <c r="CJ915" s="41">
        <v>309200</v>
      </c>
      <c r="CK915" s="41">
        <v>313500</v>
      </c>
      <c r="CL915" s="41">
        <v>319000</v>
      </c>
      <c r="CM915" s="41">
        <v>324600</v>
      </c>
      <c r="CN915" s="41">
        <v>331200</v>
      </c>
      <c r="CO915" s="41">
        <v>334200</v>
      </c>
      <c r="CP915" s="41">
        <v>332000</v>
      </c>
      <c r="CQ915" s="41">
        <v>329700</v>
      </c>
      <c r="CR915" s="41">
        <v>335800</v>
      </c>
      <c r="CS915" s="41">
        <v>340800</v>
      </c>
      <c r="CT915" s="41">
        <v>345200</v>
      </c>
      <c r="CU915" s="41">
        <v>353200</v>
      </c>
      <c r="CV915" s="41">
        <v>359000</v>
      </c>
      <c r="CW915" s="41">
        <v>354100</v>
      </c>
      <c r="CX915" s="41">
        <v>347200</v>
      </c>
      <c r="CY915" s="41">
        <v>341800</v>
      </c>
      <c r="CZ915" s="41">
        <v>340800</v>
      </c>
      <c r="DA915" s="41">
        <v>346300</v>
      </c>
      <c r="DB915" s="41">
        <v>356100</v>
      </c>
      <c r="DC915" s="41">
        <v>365200</v>
      </c>
      <c r="DD915" s="41">
        <v>369500</v>
      </c>
      <c r="DE915" s="41">
        <v>369500</v>
      </c>
      <c r="DF915" s="41">
        <v>368400</v>
      </c>
      <c r="DG915" s="41">
        <v>365400</v>
      </c>
      <c r="DH915" s="41">
        <v>363200</v>
      </c>
      <c r="DI915" s="41">
        <v>367600</v>
      </c>
      <c r="DJ915" s="41">
        <v>370700</v>
      </c>
      <c r="DK915" s="41">
        <v>373600</v>
      </c>
      <c r="DL915" s="41">
        <v>378500</v>
      </c>
      <c r="DM915" s="41">
        <v>385500</v>
      </c>
      <c r="DN915" s="41">
        <v>389200</v>
      </c>
      <c r="DO915" s="41">
        <v>389700</v>
      </c>
      <c r="DP915" s="41">
        <v>387500</v>
      </c>
    </row>
    <row r="916" spans="1:120">
      <c r="A916" s="41">
        <v>92342</v>
      </c>
      <c r="B916" s="41" t="s">
        <v>811</v>
      </c>
      <c r="C916" s="41" t="s">
        <v>66</v>
      </c>
      <c r="D916" s="41" t="s">
        <v>414</v>
      </c>
      <c r="E916" s="41" t="s">
        <v>415</v>
      </c>
      <c r="F916" s="41">
        <v>199900</v>
      </c>
      <c r="G916" s="41">
        <v>205500</v>
      </c>
      <c r="H916" s="41">
        <v>210700</v>
      </c>
      <c r="I916" s="41">
        <v>215300</v>
      </c>
      <c r="J916" s="41">
        <v>218200</v>
      </c>
      <c r="K916" s="41">
        <v>220000</v>
      </c>
      <c r="L916" s="41">
        <v>221600</v>
      </c>
      <c r="M916" s="41">
        <v>224600</v>
      </c>
      <c r="N916" s="41">
        <v>228800</v>
      </c>
      <c r="O916" s="41">
        <v>234800</v>
      </c>
      <c r="P916" s="41">
        <v>242000</v>
      </c>
      <c r="Q916" s="41">
        <v>248700</v>
      </c>
      <c r="R916" s="41">
        <v>252900</v>
      </c>
      <c r="S916" s="41">
        <v>252800</v>
      </c>
      <c r="T916" s="41">
        <v>250300</v>
      </c>
      <c r="U916" s="41">
        <v>252300</v>
      </c>
      <c r="V916" s="41">
        <v>258700</v>
      </c>
      <c r="W916" s="41">
        <v>265100</v>
      </c>
      <c r="X916" s="41">
        <v>269500</v>
      </c>
      <c r="Y916" s="41">
        <v>272200</v>
      </c>
      <c r="Z916" s="41">
        <v>272400</v>
      </c>
      <c r="AA916" s="41">
        <v>268800</v>
      </c>
      <c r="AB916" s="41">
        <v>260800</v>
      </c>
      <c r="AC916" s="41">
        <v>252600</v>
      </c>
      <c r="AD916" s="41">
        <v>250100</v>
      </c>
      <c r="AE916" s="41">
        <v>250200</v>
      </c>
      <c r="AF916" s="41">
        <v>252300</v>
      </c>
      <c r="AG916" s="41">
        <v>255700</v>
      </c>
      <c r="AH916" s="41">
        <v>256200</v>
      </c>
      <c r="AI916" s="41">
        <v>251900</v>
      </c>
      <c r="AJ916" s="41">
        <v>245600</v>
      </c>
      <c r="AK916" s="41">
        <v>241400</v>
      </c>
      <c r="AL916" s="41">
        <v>239500</v>
      </c>
      <c r="AM916" s="41">
        <v>236500</v>
      </c>
      <c r="AN916" s="41">
        <v>230600</v>
      </c>
      <c r="AO916" s="41">
        <v>224500</v>
      </c>
      <c r="AP916" s="41">
        <v>220900</v>
      </c>
      <c r="AQ916" s="41">
        <v>219400</v>
      </c>
      <c r="AR916" s="41">
        <v>215600</v>
      </c>
      <c r="AS916" s="41">
        <v>207200</v>
      </c>
      <c r="AT916" s="41">
        <v>199600</v>
      </c>
      <c r="AU916" s="41">
        <v>193100</v>
      </c>
      <c r="AV916" s="41">
        <v>187200</v>
      </c>
      <c r="AW916" s="41">
        <v>180200</v>
      </c>
      <c r="AX916" s="41">
        <v>172500</v>
      </c>
      <c r="AY916" s="41">
        <v>164800</v>
      </c>
      <c r="AZ916" s="41">
        <v>159400</v>
      </c>
      <c r="BA916" s="41">
        <v>156200</v>
      </c>
      <c r="BB916" s="41">
        <v>154700</v>
      </c>
      <c r="BC916" s="41">
        <v>153100</v>
      </c>
      <c r="BD916" s="41">
        <v>150100</v>
      </c>
      <c r="BE916" s="41">
        <v>145400</v>
      </c>
      <c r="BF916" s="41">
        <v>140700</v>
      </c>
      <c r="BG916" s="41">
        <v>135900</v>
      </c>
      <c r="BH916" s="41">
        <v>132400</v>
      </c>
      <c r="BI916" s="41">
        <v>131400</v>
      </c>
      <c r="BJ916" s="41">
        <v>131500</v>
      </c>
      <c r="BK916" s="41">
        <v>129800</v>
      </c>
      <c r="BL916" s="41">
        <v>126600</v>
      </c>
      <c r="BM916" s="41">
        <v>124600</v>
      </c>
      <c r="BN916" s="41">
        <v>124200</v>
      </c>
      <c r="BO916" s="41">
        <v>121600</v>
      </c>
      <c r="BP916" s="41">
        <v>117000</v>
      </c>
      <c r="BQ916" s="41">
        <v>113300</v>
      </c>
      <c r="BR916" s="41">
        <v>111100</v>
      </c>
      <c r="BS916" s="41">
        <v>109200</v>
      </c>
      <c r="BT916" s="41">
        <v>108300</v>
      </c>
      <c r="BU916" s="41">
        <v>107200</v>
      </c>
      <c r="BV916" s="41">
        <v>105300</v>
      </c>
      <c r="BW916" s="41">
        <v>104400</v>
      </c>
      <c r="BX916" s="41">
        <v>104800</v>
      </c>
      <c r="BY916" s="41">
        <v>105100</v>
      </c>
      <c r="BZ916" s="41">
        <v>104200</v>
      </c>
      <c r="CA916" s="41">
        <v>103500</v>
      </c>
      <c r="CB916" s="41">
        <v>104400</v>
      </c>
      <c r="CC916" s="41">
        <v>105700</v>
      </c>
      <c r="CD916" s="41">
        <v>106600</v>
      </c>
      <c r="CE916" s="41">
        <v>107900</v>
      </c>
      <c r="CF916" s="41">
        <v>107900</v>
      </c>
      <c r="CG916" s="41">
        <v>107100</v>
      </c>
      <c r="CH916" s="41">
        <v>106900</v>
      </c>
      <c r="CI916" s="41">
        <v>106800</v>
      </c>
      <c r="CJ916" s="41">
        <v>106600</v>
      </c>
      <c r="CK916" s="41">
        <v>106000</v>
      </c>
      <c r="CL916" s="41">
        <v>105100</v>
      </c>
      <c r="CM916" s="41">
        <v>104700</v>
      </c>
      <c r="CN916" s="41">
        <v>105200</v>
      </c>
      <c r="CO916" s="41">
        <v>105500</v>
      </c>
      <c r="CP916" s="41">
        <v>104200</v>
      </c>
      <c r="CQ916" s="41">
        <v>102000</v>
      </c>
      <c r="CR916" s="41">
        <v>101600</v>
      </c>
      <c r="CS916" s="41">
        <v>101300</v>
      </c>
      <c r="CT916" s="41">
        <v>99200</v>
      </c>
      <c r="CU916" s="41">
        <v>97600</v>
      </c>
      <c r="CV916" s="41">
        <v>96800</v>
      </c>
      <c r="CW916" s="41">
        <v>95700</v>
      </c>
      <c r="CX916" s="41">
        <v>94400</v>
      </c>
      <c r="CY916" s="41">
        <v>94800</v>
      </c>
      <c r="CZ916" s="41">
        <v>96900</v>
      </c>
      <c r="DA916" s="41">
        <v>99300</v>
      </c>
      <c r="DB916" s="41">
        <v>101800</v>
      </c>
      <c r="DC916" s="41">
        <v>105600</v>
      </c>
      <c r="DD916" s="41">
        <v>108600</v>
      </c>
      <c r="DE916" s="41">
        <v>109600</v>
      </c>
      <c r="DF916" s="41">
        <v>111100</v>
      </c>
      <c r="DG916" s="41">
        <v>114100</v>
      </c>
      <c r="DH916" s="41">
        <v>118800</v>
      </c>
      <c r="DI916" s="41">
        <v>121200</v>
      </c>
      <c r="DJ916" s="41">
        <v>120500</v>
      </c>
      <c r="DK916" s="41">
        <v>120900</v>
      </c>
      <c r="DL916" s="41">
        <v>125000</v>
      </c>
      <c r="DM916" s="41">
        <v>129800</v>
      </c>
      <c r="DN916" s="41">
        <v>133800</v>
      </c>
      <c r="DO916" s="41">
        <v>137700</v>
      </c>
      <c r="DP916" s="41">
        <v>141600</v>
      </c>
    </row>
    <row r="917" spans="1:120">
      <c r="A917" s="41">
        <v>90290</v>
      </c>
      <c r="B917" s="41" t="s">
        <v>812</v>
      </c>
      <c r="C917" s="41" t="s">
        <v>66</v>
      </c>
      <c r="D917" s="41" t="s">
        <v>394</v>
      </c>
      <c r="E917" s="41" t="s">
        <v>394</v>
      </c>
      <c r="F917" s="41">
        <v>822800</v>
      </c>
      <c r="G917" s="41">
        <v>833800</v>
      </c>
      <c r="H917" s="41">
        <v>839400</v>
      </c>
      <c r="I917" s="41">
        <v>841800</v>
      </c>
      <c r="J917" s="41">
        <v>845400</v>
      </c>
      <c r="K917" s="41">
        <v>854200</v>
      </c>
      <c r="L917" s="41">
        <v>863600</v>
      </c>
      <c r="M917" s="41">
        <v>862200</v>
      </c>
      <c r="N917" s="41">
        <v>861600</v>
      </c>
      <c r="O917" s="41">
        <v>870300</v>
      </c>
      <c r="P917" s="41">
        <v>884700</v>
      </c>
      <c r="Q917" s="41">
        <v>905300</v>
      </c>
      <c r="R917" s="41">
        <v>925400</v>
      </c>
      <c r="S917" s="41">
        <v>936400</v>
      </c>
      <c r="T917" s="41">
        <v>946800</v>
      </c>
      <c r="U917" s="41">
        <v>962600</v>
      </c>
      <c r="V917" s="41">
        <v>970200</v>
      </c>
      <c r="W917" s="41">
        <v>977400</v>
      </c>
      <c r="X917" s="41">
        <v>986500</v>
      </c>
      <c r="Y917" s="41">
        <v>995200</v>
      </c>
      <c r="Z917" s="41">
        <v>994600</v>
      </c>
      <c r="AA917" s="41">
        <v>990300</v>
      </c>
      <c r="AB917" s="41">
        <v>974400</v>
      </c>
      <c r="AC917" s="41">
        <v>949500</v>
      </c>
      <c r="AD917" s="41">
        <v>931300</v>
      </c>
      <c r="AE917" s="41">
        <v>922500</v>
      </c>
      <c r="AF917" s="41">
        <v>917100</v>
      </c>
      <c r="AG917" s="41">
        <v>916900</v>
      </c>
      <c r="AH917" s="41">
        <v>931500</v>
      </c>
      <c r="AI917" s="41">
        <v>936800</v>
      </c>
      <c r="AJ917" s="41">
        <v>925500</v>
      </c>
      <c r="AK917" s="41">
        <v>911300</v>
      </c>
      <c r="AL917" s="41">
        <v>908100</v>
      </c>
      <c r="AM917" s="41">
        <v>908600</v>
      </c>
      <c r="AN917" s="41">
        <v>910200</v>
      </c>
      <c r="AO917" s="41">
        <v>908500</v>
      </c>
      <c r="AP917" s="41">
        <v>893000</v>
      </c>
      <c r="AQ917" s="41">
        <v>866600</v>
      </c>
      <c r="AR917" s="41">
        <v>845000</v>
      </c>
      <c r="AS917" s="41">
        <v>836100</v>
      </c>
      <c r="AT917" s="41">
        <v>827100</v>
      </c>
      <c r="AU917" s="41">
        <v>803100</v>
      </c>
      <c r="AV917" s="41">
        <v>775400</v>
      </c>
      <c r="AW917" s="41">
        <v>758900</v>
      </c>
      <c r="AX917" s="41">
        <v>749600</v>
      </c>
      <c r="AY917" s="41">
        <v>736700</v>
      </c>
      <c r="AZ917" s="41">
        <v>722000</v>
      </c>
      <c r="BA917" s="41">
        <v>726900</v>
      </c>
      <c r="BB917" s="41">
        <v>754800</v>
      </c>
      <c r="BC917" s="41">
        <v>786300</v>
      </c>
      <c r="BD917" s="41">
        <v>790300</v>
      </c>
      <c r="BE917" s="41">
        <v>771900</v>
      </c>
      <c r="BF917" s="41">
        <v>752200</v>
      </c>
      <c r="BG917" s="41">
        <v>753700</v>
      </c>
      <c r="BH917" s="41">
        <v>772000</v>
      </c>
      <c r="BI917" s="41">
        <v>796500</v>
      </c>
      <c r="BJ917" s="41">
        <v>821600</v>
      </c>
      <c r="BK917" s="41">
        <v>836400</v>
      </c>
      <c r="BL917" s="41">
        <v>835300</v>
      </c>
      <c r="BM917" s="41">
        <v>824300</v>
      </c>
      <c r="BN917" s="41">
        <v>812400</v>
      </c>
      <c r="BO917" s="41">
        <v>824200</v>
      </c>
      <c r="BP917" s="41">
        <v>856000</v>
      </c>
      <c r="BQ917" s="41">
        <v>862300</v>
      </c>
      <c r="BR917" s="41">
        <v>832100</v>
      </c>
      <c r="BS917" s="41">
        <v>799800</v>
      </c>
      <c r="BT917" s="41">
        <v>772000</v>
      </c>
      <c r="BU917" s="41">
        <v>748900</v>
      </c>
      <c r="BV917" s="41">
        <v>733600</v>
      </c>
      <c r="BW917" s="41">
        <v>731800</v>
      </c>
      <c r="BX917" s="41">
        <v>734900</v>
      </c>
      <c r="BY917" s="41">
        <v>733300</v>
      </c>
      <c r="BZ917" s="41">
        <v>718900</v>
      </c>
      <c r="CA917" s="41">
        <v>706200</v>
      </c>
      <c r="CB917" s="41">
        <v>698900</v>
      </c>
      <c r="CC917" s="41">
        <v>695500</v>
      </c>
      <c r="CD917" s="41">
        <v>693500</v>
      </c>
      <c r="CE917" s="41">
        <v>711000</v>
      </c>
      <c r="CF917" s="41">
        <v>740600</v>
      </c>
      <c r="CG917" s="41">
        <v>756400</v>
      </c>
      <c r="CH917" s="41">
        <v>751300</v>
      </c>
      <c r="CI917" s="41">
        <v>743200</v>
      </c>
      <c r="CJ917" s="41">
        <v>742500</v>
      </c>
      <c r="CK917" s="41">
        <v>740400</v>
      </c>
      <c r="CL917" s="41">
        <v>736600</v>
      </c>
      <c r="CM917" s="41">
        <v>724800</v>
      </c>
      <c r="CN917" s="41">
        <v>722100</v>
      </c>
      <c r="CO917" s="41">
        <v>733000</v>
      </c>
      <c r="CP917" s="41">
        <v>740400</v>
      </c>
      <c r="CQ917" s="41">
        <v>731100</v>
      </c>
      <c r="CR917" s="41">
        <v>734000</v>
      </c>
      <c r="CS917" s="41">
        <v>746600</v>
      </c>
      <c r="CT917" s="41">
        <v>753200</v>
      </c>
      <c r="CU917" s="41">
        <v>753100</v>
      </c>
      <c r="CV917" s="41">
        <v>758700</v>
      </c>
      <c r="CW917" s="41">
        <v>767500</v>
      </c>
      <c r="CX917" s="41">
        <v>776400</v>
      </c>
      <c r="CY917" s="41">
        <v>783100</v>
      </c>
      <c r="CZ917" s="41">
        <v>789600</v>
      </c>
      <c r="DA917" s="41">
        <v>798000</v>
      </c>
      <c r="DB917" s="41">
        <v>815900</v>
      </c>
      <c r="DC917" s="41">
        <v>832700</v>
      </c>
      <c r="DD917" s="41">
        <v>835100</v>
      </c>
      <c r="DE917" s="41">
        <v>825500</v>
      </c>
      <c r="DF917" s="41">
        <v>820900</v>
      </c>
      <c r="DG917" s="41">
        <v>826800</v>
      </c>
      <c r="DH917" s="41">
        <v>845000</v>
      </c>
      <c r="DI917" s="41">
        <v>852400</v>
      </c>
      <c r="DJ917" s="41">
        <v>847400</v>
      </c>
      <c r="DK917" s="41">
        <v>834000</v>
      </c>
      <c r="DL917" s="41">
        <v>823600</v>
      </c>
      <c r="DM917" s="41">
        <v>830700</v>
      </c>
      <c r="DN917" s="41">
        <v>861400</v>
      </c>
      <c r="DO917" s="41">
        <v>886700</v>
      </c>
      <c r="DP917" s="41">
        <v>899600</v>
      </c>
    </row>
    <row r="918" spans="1:120">
      <c r="A918" s="41">
        <v>95658</v>
      </c>
      <c r="B918" s="41" t="s">
        <v>813</v>
      </c>
      <c r="C918" s="41" t="s">
        <v>66</v>
      </c>
      <c r="D918" s="41" t="s">
        <v>406</v>
      </c>
      <c r="E918" s="41" t="s">
        <v>446</v>
      </c>
      <c r="F918" s="41">
        <v>411800</v>
      </c>
      <c r="G918" s="41">
        <v>415300</v>
      </c>
      <c r="H918" s="41">
        <v>414700</v>
      </c>
      <c r="I918" s="41">
        <v>410400</v>
      </c>
      <c r="J918" s="41">
        <v>403900</v>
      </c>
      <c r="K918" s="41">
        <v>397400</v>
      </c>
      <c r="L918" s="41">
        <v>396000</v>
      </c>
      <c r="M918" s="41">
        <v>397900</v>
      </c>
      <c r="N918" s="41">
        <v>402100</v>
      </c>
      <c r="O918" s="41">
        <v>408500</v>
      </c>
      <c r="P918" s="41">
        <v>413400</v>
      </c>
      <c r="Q918" s="41">
        <v>415800</v>
      </c>
      <c r="R918" s="41">
        <v>419700</v>
      </c>
      <c r="S918" s="41">
        <v>424000</v>
      </c>
      <c r="T918" s="41">
        <v>433500</v>
      </c>
      <c r="U918" s="41">
        <v>444600</v>
      </c>
      <c r="V918" s="41">
        <v>451200</v>
      </c>
      <c r="W918" s="41">
        <v>449700</v>
      </c>
      <c r="X918" s="41">
        <v>446100</v>
      </c>
      <c r="Y918" s="41">
        <v>446500</v>
      </c>
      <c r="Z918" s="41">
        <v>444300</v>
      </c>
      <c r="AA918" s="41">
        <v>436100</v>
      </c>
      <c r="AB918" s="41">
        <v>431000</v>
      </c>
      <c r="AC918" s="41">
        <v>431800</v>
      </c>
      <c r="AD918" s="41">
        <v>429100</v>
      </c>
      <c r="AE918" s="41">
        <v>423900</v>
      </c>
      <c r="AF918" s="41">
        <v>418800</v>
      </c>
      <c r="AG918" s="41">
        <v>417200</v>
      </c>
      <c r="AH918" s="41">
        <v>421400</v>
      </c>
      <c r="AI918" s="41">
        <v>424700</v>
      </c>
      <c r="AJ918" s="41">
        <v>422800</v>
      </c>
      <c r="AK918" s="41">
        <v>419500</v>
      </c>
      <c r="AL918" s="41">
        <v>422500</v>
      </c>
      <c r="AM918" s="41">
        <v>425400</v>
      </c>
      <c r="AN918" s="41">
        <v>423000</v>
      </c>
      <c r="AO918" s="41">
        <v>416000</v>
      </c>
      <c r="AP918" s="41">
        <v>408600</v>
      </c>
      <c r="AQ918" s="41">
        <v>400900</v>
      </c>
      <c r="AR918" s="41">
        <v>393400</v>
      </c>
      <c r="AS918" s="41">
        <v>384000</v>
      </c>
      <c r="AT918" s="41">
        <v>372300</v>
      </c>
      <c r="AU918" s="41">
        <v>363200</v>
      </c>
      <c r="AV918" s="41">
        <v>356900</v>
      </c>
      <c r="AW918" s="41">
        <v>349300</v>
      </c>
      <c r="AX918" s="41">
        <v>341300</v>
      </c>
      <c r="AY918" s="41">
        <v>336200</v>
      </c>
      <c r="AZ918" s="41">
        <v>330100</v>
      </c>
      <c r="BA918" s="41">
        <v>323800</v>
      </c>
      <c r="BB918" s="41">
        <v>323500</v>
      </c>
      <c r="BC918" s="41">
        <v>324000</v>
      </c>
      <c r="BD918" s="41">
        <v>317500</v>
      </c>
      <c r="BE918" s="41">
        <v>311600</v>
      </c>
      <c r="BF918" s="41">
        <v>311700</v>
      </c>
      <c r="BG918" s="41">
        <v>312700</v>
      </c>
      <c r="BH918" s="41">
        <v>313400</v>
      </c>
      <c r="BI918" s="41">
        <v>315500</v>
      </c>
      <c r="BJ918" s="41">
        <v>316800</v>
      </c>
      <c r="BK918" s="41">
        <v>317500</v>
      </c>
      <c r="BL918" s="41">
        <v>318100</v>
      </c>
      <c r="BM918" s="41">
        <v>314500</v>
      </c>
      <c r="BN918" s="41">
        <v>305800</v>
      </c>
      <c r="BO918" s="41">
        <v>301900</v>
      </c>
      <c r="BP918" s="41">
        <v>303900</v>
      </c>
      <c r="BQ918" s="41">
        <v>300000</v>
      </c>
      <c r="BR918" s="41">
        <v>290900</v>
      </c>
      <c r="BS918" s="41">
        <v>287100</v>
      </c>
      <c r="BT918" s="41">
        <v>285800</v>
      </c>
      <c r="BU918" s="41">
        <v>281500</v>
      </c>
      <c r="BV918" s="41">
        <v>274300</v>
      </c>
      <c r="BW918" s="41">
        <v>265600</v>
      </c>
      <c r="BX918" s="41">
        <v>256900</v>
      </c>
      <c r="BY918" s="41">
        <v>252100</v>
      </c>
      <c r="BZ918" s="41">
        <v>249900</v>
      </c>
      <c r="CA918" s="41">
        <v>247800</v>
      </c>
      <c r="CB918" s="41">
        <v>244400</v>
      </c>
      <c r="CC918" s="41">
        <v>240100</v>
      </c>
      <c r="CD918" s="41">
        <v>231700</v>
      </c>
      <c r="CE918" s="41">
        <v>222300</v>
      </c>
      <c r="CF918" s="41">
        <v>216900</v>
      </c>
      <c r="CG918" s="41">
        <v>216900</v>
      </c>
      <c r="CH918" s="41">
        <v>218600</v>
      </c>
      <c r="CI918" s="41">
        <v>220500</v>
      </c>
      <c r="CJ918" s="41">
        <v>221800</v>
      </c>
      <c r="CK918" s="41">
        <v>222200</v>
      </c>
      <c r="CL918" s="41">
        <v>221300</v>
      </c>
      <c r="CM918" s="41">
        <v>218800</v>
      </c>
      <c r="CN918" s="41">
        <v>216500</v>
      </c>
      <c r="CO918" s="41">
        <v>219000</v>
      </c>
      <c r="CP918" s="41">
        <v>225100</v>
      </c>
      <c r="CQ918" s="41">
        <v>230500</v>
      </c>
      <c r="CR918" s="41">
        <v>233900</v>
      </c>
      <c r="CS918" s="41">
        <v>236600</v>
      </c>
      <c r="CT918" s="41">
        <v>237700</v>
      </c>
      <c r="CU918" s="41">
        <v>240600</v>
      </c>
      <c r="CV918" s="41">
        <v>246700</v>
      </c>
      <c r="CW918" s="41">
        <v>253500</v>
      </c>
      <c r="CX918" s="41">
        <v>262400</v>
      </c>
      <c r="CY918" s="41">
        <v>272300</v>
      </c>
      <c r="CZ918" s="41">
        <v>280100</v>
      </c>
      <c r="DA918" s="41">
        <v>287200</v>
      </c>
      <c r="DB918" s="41">
        <v>297900</v>
      </c>
      <c r="DC918" s="41">
        <v>309200</v>
      </c>
      <c r="DD918" s="41">
        <v>317600</v>
      </c>
      <c r="DE918" s="41">
        <v>321100</v>
      </c>
      <c r="DF918" s="41">
        <v>320900</v>
      </c>
      <c r="DG918" s="41">
        <v>315500</v>
      </c>
      <c r="DH918" s="41">
        <v>312200</v>
      </c>
      <c r="DI918" s="41">
        <v>317000</v>
      </c>
      <c r="DJ918" s="41">
        <v>321800</v>
      </c>
      <c r="DK918" s="41">
        <v>323900</v>
      </c>
      <c r="DL918" s="41">
        <v>330600</v>
      </c>
      <c r="DM918" s="41">
        <v>342100</v>
      </c>
      <c r="DN918" s="41">
        <v>353900</v>
      </c>
      <c r="DO918" s="41">
        <v>364600</v>
      </c>
      <c r="DP918" s="41">
        <v>372200</v>
      </c>
    </row>
    <row r="919" spans="1:120">
      <c r="A919" s="41">
        <v>95631</v>
      </c>
      <c r="B919" s="41" t="s">
        <v>814</v>
      </c>
      <c r="C919" s="41" t="s">
        <v>66</v>
      </c>
      <c r="D919" s="41" t="s">
        <v>406</v>
      </c>
      <c r="E919" s="41" t="s">
        <v>446</v>
      </c>
      <c r="F919" s="41">
        <v>312700</v>
      </c>
      <c r="G919" s="41">
        <v>318200</v>
      </c>
      <c r="H919" s="41">
        <v>322800</v>
      </c>
      <c r="I919" s="41">
        <v>327000</v>
      </c>
      <c r="J919" s="41">
        <v>330700</v>
      </c>
      <c r="K919" s="41">
        <v>336000</v>
      </c>
      <c r="L919" s="41">
        <v>342900</v>
      </c>
      <c r="M919" s="41">
        <v>348800</v>
      </c>
      <c r="N919" s="41">
        <v>352100</v>
      </c>
      <c r="O919" s="41">
        <v>354700</v>
      </c>
      <c r="P919" s="41">
        <v>356400</v>
      </c>
      <c r="Q919" s="41">
        <v>356500</v>
      </c>
      <c r="R919" s="41">
        <v>356200</v>
      </c>
      <c r="S919" s="41">
        <v>356000</v>
      </c>
      <c r="T919" s="41">
        <v>356300</v>
      </c>
      <c r="U919" s="41">
        <v>356700</v>
      </c>
      <c r="V919" s="41">
        <v>356800</v>
      </c>
      <c r="W919" s="41">
        <v>354300</v>
      </c>
      <c r="X919" s="41">
        <v>350700</v>
      </c>
      <c r="Y919" s="41">
        <v>347000</v>
      </c>
      <c r="Z919" s="41">
        <v>342900</v>
      </c>
      <c r="AA919" s="41">
        <v>338400</v>
      </c>
      <c r="AB919" s="41">
        <v>335400</v>
      </c>
      <c r="AC919" s="41">
        <v>334200</v>
      </c>
      <c r="AD919" s="41">
        <v>333700</v>
      </c>
      <c r="AE919" s="41">
        <v>331500</v>
      </c>
      <c r="AF919" s="41">
        <v>326300</v>
      </c>
      <c r="AG919" s="41">
        <v>322000</v>
      </c>
      <c r="AH919" s="41">
        <v>320800</v>
      </c>
      <c r="AI919" s="41">
        <v>320500</v>
      </c>
      <c r="AJ919" s="41">
        <v>319900</v>
      </c>
      <c r="AK919" s="41">
        <v>320200</v>
      </c>
      <c r="AL919" s="41">
        <v>319300</v>
      </c>
      <c r="AM919" s="41">
        <v>317200</v>
      </c>
      <c r="AN919" s="41">
        <v>315100</v>
      </c>
      <c r="AO919" s="41">
        <v>311600</v>
      </c>
      <c r="AP919" s="41">
        <v>305400</v>
      </c>
      <c r="AQ919" s="41">
        <v>298200</v>
      </c>
      <c r="AR919" s="41">
        <v>290200</v>
      </c>
      <c r="AS919" s="41">
        <v>281500</v>
      </c>
      <c r="AT919" s="41">
        <v>273900</v>
      </c>
      <c r="AU919" s="41">
        <v>268400</v>
      </c>
      <c r="AV919" s="41">
        <v>264100</v>
      </c>
      <c r="AW919" s="41">
        <v>261500</v>
      </c>
      <c r="AX919" s="41">
        <v>260200</v>
      </c>
      <c r="AY919" s="41">
        <v>258900</v>
      </c>
      <c r="AZ919" s="41">
        <v>255900</v>
      </c>
      <c r="BA919" s="41">
        <v>251900</v>
      </c>
      <c r="BB919" s="41">
        <v>249100</v>
      </c>
      <c r="BC919" s="41">
        <v>249100</v>
      </c>
      <c r="BD919" s="41">
        <v>248500</v>
      </c>
      <c r="BE919" s="41">
        <v>247300</v>
      </c>
      <c r="BF919" s="41">
        <v>245800</v>
      </c>
      <c r="BG919" s="41">
        <v>244600</v>
      </c>
      <c r="BH919" s="41">
        <v>242300</v>
      </c>
      <c r="BI919" s="41">
        <v>239900</v>
      </c>
      <c r="BJ919" s="41">
        <v>237400</v>
      </c>
      <c r="BK919" s="41">
        <v>235900</v>
      </c>
      <c r="BL919" s="41">
        <v>233900</v>
      </c>
      <c r="BM919" s="41">
        <v>230200</v>
      </c>
      <c r="BN919" s="41">
        <v>225000</v>
      </c>
      <c r="BO919" s="41">
        <v>222700</v>
      </c>
      <c r="BP919" s="41">
        <v>224100</v>
      </c>
      <c r="BQ919" s="41">
        <v>222900</v>
      </c>
      <c r="BR919" s="41">
        <v>218800</v>
      </c>
      <c r="BS919" s="41">
        <v>215800</v>
      </c>
      <c r="BT919" s="41">
        <v>214800</v>
      </c>
      <c r="BU919" s="41">
        <v>213700</v>
      </c>
      <c r="BV919" s="41">
        <v>210500</v>
      </c>
      <c r="BW919" s="41">
        <v>204200</v>
      </c>
      <c r="BX919" s="41">
        <v>197100</v>
      </c>
      <c r="BY919" s="41">
        <v>193700</v>
      </c>
      <c r="BZ919" s="41">
        <v>193400</v>
      </c>
      <c r="CA919" s="41">
        <v>192700</v>
      </c>
      <c r="CB919" s="41">
        <v>190900</v>
      </c>
      <c r="CC919" s="41">
        <v>189200</v>
      </c>
      <c r="CD919" s="41">
        <v>186500</v>
      </c>
      <c r="CE919" s="41">
        <v>182200</v>
      </c>
      <c r="CF919" s="41">
        <v>177900</v>
      </c>
      <c r="CG919" s="41">
        <v>175700</v>
      </c>
      <c r="CH919" s="41">
        <v>174600</v>
      </c>
      <c r="CI919" s="41">
        <v>173100</v>
      </c>
      <c r="CJ919" s="41">
        <v>172800</v>
      </c>
      <c r="CK919" s="41">
        <v>174600</v>
      </c>
      <c r="CL919" s="41">
        <v>176200</v>
      </c>
      <c r="CM919" s="41">
        <v>175000</v>
      </c>
      <c r="CN919" s="41">
        <v>173400</v>
      </c>
      <c r="CO919" s="41">
        <v>172700</v>
      </c>
      <c r="CP919" s="41">
        <v>172200</v>
      </c>
      <c r="CQ919" s="41">
        <v>171800</v>
      </c>
      <c r="CR919" s="41">
        <v>174000</v>
      </c>
      <c r="CS919" s="41">
        <v>175600</v>
      </c>
      <c r="CT919" s="41">
        <v>176300</v>
      </c>
      <c r="CU919" s="41">
        <v>178800</v>
      </c>
      <c r="CV919" s="41">
        <v>182000</v>
      </c>
      <c r="CW919" s="41">
        <v>182500</v>
      </c>
      <c r="CX919" s="41">
        <v>183900</v>
      </c>
      <c r="CY919" s="41">
        <v>185200</v>
      </c>
      <c r="CZ919" s="41">
        <v>185400</v>
      </c>
      <c r="DA919" s="41">
        <v>188100</v>
      </c>
      <c r="DB919" s="41">
        <v>194300</v>
      </c>
      <c r="DC919" s="41">
        <v>198100</v>
      </c>
      <c r="DD919" s="41">
        <v>197600</v>
      </c>
      <c r="DE919" s="41">
        <v>196000</v>
      </c>
      <c r="DF919" s="41">
        <v>196500</v>
      </c>
      <c r="DG919" s="41">
        <v>197000</v>
      </c>
      <c r="DH919" s="41">
        <v>197800</v>
      </c>
      <c r="DI919" s="41">
        <v>200400</v>
      </c>
      <c r="DJ919" s="41">
        <v>201600</v>
      </c>
      <c r="DK919" s="41">
        <v>202400</v>
      </c>
      <c r="DL919" s="41">
        <v>206300</v>
      </c>
      <c r="DM919" s="41">
        <v>211900</v>
      </c>
      <c r="DN919" s="41">
        <v>217300</v>
      </c>
      <c r="DO919" s="41">
        <v>223300</v>
      </c>
      <c r="DP919" s="41">
        <v>228000</v>
      </c>
    </row>
    <row r="920" spans="1:120">
      <c r="A920" s="41">
        <v>93022</v>
      </c>
      <c r="B920" s="41" t="s">
        <v>815</v>
      </c>
      <c r="C920" s="41" t="s">
        <v>66</v>
      </c>
      <c r="D920" s="41" t="s">
        <v>425</v>
      </c>
      <c r="E920" s="41" t="s">
        <v>425</v>
      </c>
      <c r="F920" s="41">
        <v>468400</v>
      </c>
      <c r="G920" s="41">
        <v>487100</v>
      </c>
      <c r="H920" s="41">
        <v>501400</v>
      </c>
      <c r="I920" s="41">
        <v>512200</v>
      </c>
      <c r="J920" s="41">
        <v>519700</v>
      </c>
      <c r="K920" s="41">
        <v>525000</v>
      </c>
      <c r="L920" s="41">
        <v>530100</v>
      </c>
      <c r="M920" s="41">
        <v>536600</v>
      </c>
      <c r="N920" s="41">
        <v>541700</v>
      </c>
      <c r="O920" s="41">
        <v>549000</v>
      </c>
      <c r="P920" s="41">
        <v>558900</v>
      </c>
      <c r="Q920" s="41">
        <v>568400</v>
      </c>
      <c r="R920" s="41">
        <v>567300</v>
      </c>
      <c r="S920" s="41">
        <v>558100</v>
      </c>
      <c r="T920" s="41">
        <v>556500</v>
      </c>
      <c r="U920" s="41">
        <v>557300</v>
      </c>
      <c r="V920" s="41">
        <v>552000</v>
      </c>
      <c r="W920" s="41">
        <v>545800</v>
      </c>
      <c r="X920" s="41">
        <v>535400</v>
      </c>
      <c r="Y920" s="41">
        <v>515900</v>
      </c>
      <c r="Z920" s="41">
        <v>502200</v>
      </c>
      <c r="AA920" s="41">
        <v>496000</v>
      </c>
      <c r="AB920" s="41">
        <v>488500</v>
      </c>
      <c r="AC920" s="41">
        <v>480000</v>
      </c>
      <c r="AD920" s="41">
        <v>474500</v>
      </c>
      <c r="AE920" s="41">
        <v>469500</v>
      </c>
      <c r="AF920" s="41">
        <v>467800</v>
      </c>
      <c r="AG920" s="41">
        <v>473300</v>
      </c>
      <c r="AH920" s="41">
        <v>479400</v>
      </c>
      <c r="AI920" s="41">
        <v>476400</v>
      </c>
      <c r="AJ920" s="41">
        <v>477100</v>
      </c>
      <c r="AK920" s="41">
        <v>482400</v>
      </c>
      <c r="AL920" s="41">
        <v>480400</v>
      </c>
      <c r="AM920" s="41">
        <v>470200</v>
      </c>
      <c r="AN920" s="41">
        <v>469800</v>
      </c>
      <c r="AO920" s="41">
        <v>472200</v>
      </c>
      <c r="AP920" s="41">
        <v>470200</v>
      </c>
      <c r="AQ920" s="41">
        <v>461200</v>
      </c>
      <c r="AR920" s="41">
        <v>449500</v>
      </c>
      <c r="AS920" s="41">
        <v>438000</v>
      </c>
      <c r="AT920" s="41">
        <v>433600</v>
      </c>
      <c r="AU920" s="41">
        <v>430400</v>
      </c>
      <c r="AV920" s="41">
        <v>423700</v>
      </c>
      <c r="AW920" s="41">
        <v>418500</v>
      </c>
      <c r="AX920" s="41">
        <v>412900</v>
      </c>
      <c r="AY920" s="41">
        <v>404400</v>
      </c>
      <c r="AZ920" s="41">
        <v>387600</v>
      </c>
      <c r="BA920" s="41">
        <v>372300</v>
      </c>
      <c r="BB920" s="41">
        <v>365300</v>
      </c>
      <c r="BC920" s="41">
        <v>364100</v>
      </c>
      <c r="BD920" s="41">
        <v>358000</v>
      </c>
      <c r="BE920" s="41">
        <v>350000</v>
      </c>
      <c r="BF920" s="41">
        <v>341500</v>
      </c>
      <c r="BG920" s="41">
        <v>337000</v>
      </c>
      <c r="BH920" s="41">
        <v>334200</v>
      </c>
      <c r="BI920" s="41">
        <v>331400</v>
      </c>
      <c r="BJ920" s="41">
        <v>331500</v>
      </c>
      <c r="BK920" s="41">
        <v>336600</v>
      </c>
      <c r="BL920" s="41">
        <v>341100</v>
      </c>
      <c r="BM920" s="41">
        <v>344100</v>
      </c>
      <c r="BN920" s="41">
        <v>343200</v>
      </c>
      <c r="BO920" s="41">
        <v>343600</v>
      </c>
      <c r="BP920" s="41">
        <v>344300</v>
      </c>
      <c r="BQ920" s="41">
        <v>344600</v>
      </c>
      <c r="BR920" s="41">
        <v>343500</v>
      </c>
      <c r="BS920" s="41">
        <v>344900</v>
      </c>
      <c r="BT920" s="41">
        <v>346100</v>
      </c>
      <c r="BU920" s="41">
        <v>345400</v>
      </c>
      <c r="BV920" s="41">
        <v>341700</v>
      </c>
      <c r="BW920" s="41">
        <v>340700</v>
      </c>
      <c r="BX920" s="41">
        <v>341000</v>
      </c>
      <c r="BY920" s="41">
        <v>336400</v>
      </c>
      <c r="BZ920" s="41">
        <v>332500</v>
      </c>
      <c r="CA920" s="41">
        <v>330300</v>
      </c>
      <c r="CB920" s="41">
        <v>325400</v>
      </c>
      <c r="CC920" s="41">
        <v>319200</v>
      </c>
      <c r="CD920" s="41">
        <v>316500</v>
      </c>
      <c r="CE920" s="41">
        <v>311100</v>
      </c>
      <c r="CF920" s="41">
        <v>304800</v>
      </c>
      <c r="CG920" s="41">
        <v>299600</v>
      </c>
      <c r="CH920" s="41">
        <v>296000</v>
      </c>
      <c r="CI920" s="41">
        <v>294000</v>
      </c>
      <c r="CJ920" s="41">
        <v>295000</v>
      </c>
      <c r="CK920" s="41">
        <v>293400</v>
      </c>
      <c r="CL920" s="41">
        <v>289300</v>
      </c>
      <c r="CM920" s="41">
        <v>288000</v>
      </c>
      <c r="CN920" s="41">
        <v>291400</v>
      </c>
      <c r="CO920" s="41">
        <v>292900</v>
      </c>
      <c r="CP920" s="41">
        <v>290300</v>
      </c>
      <c r="CQ920" s="41">
        <v>289700</v>
      </c>
      <c r="CR920" s="41">
        <v>290300</v>
      </c>
      <c r="CS920" s="41">
        <v>290400</v>
      </c>
      <c r="CT920" s="41">
        <v>292900</v>
      </c>
      <c r="CU920" s="41">
        <v>295700</v>
      </c>
      <c r="CV920" s="41">
        <v>295500</v>
      </c>
      <c r="CW920" s="41">
        <v>297700</v>
      </c>
      <c r="CX920" s="41">
        <v>301700</v>
      </c>
      <c r="CY920" s="41">
        <v>305000</v>
      </c>
      <c r="CZ920" s="41">
        <v>311500</v>
      </c>
      <c r="DA920" s="41">
        <v>321000</v>
      </c>
      <c r="DB920" s="41">
        <v>330300</v>
      </c>
      <c r="DC920" s="41">
        <v>337200</v>
      </c>
      <c r="DD920" s="41">
        <v>341900</v>
      </c>
      <c r="DE920" s="41">
        <v>347700</v>
      </c>
      <c r="DF920" s="41">
        <v>356200</v>
      </c>
      <c r="DG920" s="41">
        <v>359600</v>
      </c>
      <c r="DH920" s="41">
        <v>361200</v>
      </c>
      <c r="DI920" s="41">
        <v>364900</v>
      </c>
      <c r="DJ920" s="41">
        <v>370200</v>
      </c>
      <c r="DK920" s="41">
        <v>376500</v>
      </c>
      <c r="DL920" s="41">
        <v>383200</v>
      </c>
      <c r="DM920" s="41">
        <v>387500</v>
      </c>
      <c r="DN920" s="41">
        <v>392100</v>
      </c>
      <c r="DO920" s="41">
        <v>397800</v>
      </c>
      <c r="DP920" s="41">
        <v>402800</v>
      </c>
    </row>
    <row r="921" spans="1:120">
      <c r="A921" s="41">
        <v>95693</v>
      </c>
      <c r="B921" s="41" t="s">
        <v>716</v>
      </c>
      <c r="C921" s="41" t="s">
        <v>66</v>
      </c>
      <c r="D921" s="41" t="s">
        <v>406</v>
      </c>
      <c r="E921" s="41" t="s">
        <v>406</v>
      </c>
      <c r="BI921" s="41">
        <v>330200</v>
      </c>
      <c r="BJ921" s="41">
        <v>331900</v>
      </c>
      <c r="BK921" s="41">
        <v>334200</v>
      </c>
      <c r="BL921" s="41">
        <v>332900</v>
      </c>
      <c r="BM921" s="41">
        <v>328100</v>
      </c>
      <c r="BN921" s="41">
        <v>323800</v>
      </c>
      <c r="BO921" s="41">
        <v>320100</v>
      </c>
      <c r="BP921" s="41">
        <v>318200</v>
      </c>
      <c r="BQ921" s="41">
        <v>313400</v>
      </c>
      <c r="BR921" s="41">
        <v>302200</v>
      </c>
      <c r="BS921" s="41">
        <v>284900</v>
      </c>
      <c r="BT921" s="41">
        <v>268300</v>
      </c>
      <c r="BU921" s="41">
        <v>257300</v>
      </c>
      <c r="BV921" s="41">
        <v>251100</v>
      </c>
      <c r="BW921" s="41">
        <v>246200</v>
      </c>
      <c r="BX921" s="41">
        <v>242700</v>
      </c>
      <c r="BY921" s="41">
        <v>236600</v>
      </c>
      <c r="BZ921" s="41">
        <v>226700</v>
      </c>
      <c r="CA921" s="41">
        <v>220200</v>
      </c>
      <c r="CB921" s="41">
        <v>220300</v>
      </c>
      <c r="CC921" s="41">
        <v>222600</v>
      </c>
      <c r="CD921" s="41">
        <v>224500</v>
      </c>
      <c r="CE921" s="41">
        <v>223900</v>
      </c>
      <c r="CF921" s="41">
        <v>224600</v>
      </c>
      <c r="CG921" s="41">
        <v>226900</v>
      </c>
      <c r="CH921" s="41">
        <v>227200</v>
      </c>
      <c r="CI921" s="41">
        <v>226500</v>
      </c>
      <c r="CJ921" s="41">
        <v>226500</v>
      </c>
      <c r="CK921" s="41">
        <v>221900</v>
      </c>
      <c r="CL921" s="41">
        <v>215400</v>
      </c>
      <c r="CM921" s="41">
        <v>211600</v>
      </c>
      <c r="CN921" s="41">
        <v>210600</v>
      </c>
      <c r="CO921" s="41">
        <v>213600</v>
      </c>
      <c r="CP921" s="41">
        <v>218800</v>
      </c>
      <c r="CQ921" s="41">
        <v>224300</v>
      </c>
      <c r="CR921" s="41">
        <v>230100</v>
      </c>
      <c r="CS921" s="41">
        <v>237400</v>
      </c>
      <c r="CT921" s="41">
        <v>240700</v>
      </c>
      <c r="CU921" s="41">
        <v>242000</v>
      </c>
      <c r="CV921" s="41">
        <v>245800</v>
      </c>
      <c r="CW921" s="41">
        <v>249200</v>
      </c>
      <c r="CX921" s="41">
        <v>249800</v>
      </c>
      <c r="CY921" s="41">
        <v>254300</v>
      </c>
      <c r="CZ921" s="41">
        <v>264100</v>
      </c>
      <c r="DA921" s="41">
        <v>269900</v>
      </c>
      <c r="DB921" s="41">
        <v>277100</v>
      </c>
      <c r="DC921" s="41">
        <v>289300</v>
      </c>
      <c r="DD921" s="41">
        <v>302600</v>
      </c>
      <c r="DE921" s="41">
        <v>310100</v>
      </c>
      <c r="DF921" s="41">
        <v>316300</v>
      </c>
      <c r="DG921" s="41">
        <v>317800</v>
      </c>
      <c r="DH921" s="41">
        <v>319300</v>
      </c>
      <c r="DI921" s="41">
        <v>320900</v>
      </c>
      <c r="DJ921" s="41">
        <v>322100</v>
      </c>
      <c r="DK921" s="41">
        <v>323400</v>
      </c>
      <c r="DL921" s="41">
        <v>327000</v>
      </c>
      <c r="DM921" s="41">
        <v>332000</v>
      </c>
      <c r="DN921" s="41">
        <v>341900</v>
      </c>
      <c r="DO921" s="41">
        <v>353200</v>
      </c>
      <c r="DP921" s="41">
        <v>360700</v>
      </c>
    </row>
    <row r="922" spans="1:120">
      <c r="A922" s="41">
        <v>92655</v>
      </c>
      <c r="B922" s="41" t="s">
        <v>398</v>
      </c>
      <c r="C922" s="41" t="s">
        <v>66</v>
      </c>
      <c r="D922" s="41" t="s">
        <v>394</v>
      </c>
      <c r="E922" s="41" t="s">
        <v>399</v>
      </c>
      <c r="F922" s="41">
        <v>437700</v>
      </c>
      <c r="G922" s="41">
        <v>439700</v>
      </c>
      <c r="H922" s="41">
        <v>447500</v>
      </c>
      <c r="I922" s="41">
        <v>458700</v>
      </c>
      <c r="J922" s="41">
        <v>468700</v>
      </c>
      <c r="K922" s="41">
        <v>479400</v>
      </c>
      <c r="L922" s="41">
        <v>494300</v>
      </c>
      <c r="M922" s="41">
        <v>510200</v>
      </c>
      <c r="N922" s="41">
        <v>524200</v>
      </c>
      <c r="O922" s="41">
        <v>537600</v>
      </c>
      <c r="P922" s="41">
        <v>550600</v>
      </c>
      <c r="Q922" s="41">
        <v>557400</v>
      </c>
      <c r="R922" s="41">
        <v>559200</v>
      </c>
      <c r="S922" s="41">
        <v>558500</v>
      </c>
      <c r="T922" s="41">
        <v>558600</v>
      </c>
      <c r="U922" s="41">
        <v>560000</v>
      </c>
      <c r="V922" s="41">
        <v>558800</v>
      </c>
      <c r="W922" s="41">
        <v>551700</v>
      </c>
      <c r="X922" s="41">
        <v>543500</v>
      </c>
      <c r="Y922" s="41">
        <v>537200</v>
      </c>
      <c r="Z922" s="41">
        <v>532400</v>
      </c>
      <c r="AA922" s="41">
        <v>527400</v>
      </c>
      <c r="AB922" s="41">
        <v>523900</v>
      </c>
      <c r="AC922" s="41">
        <v>519600</v>
      </c>
      <c r="AD922" s="41">
        <v>514200</v>
      </c>
      <c r="AE922" s="41">
        <v>507700</v>
      </c>
      <c r="AF922" s="41">
        <v>500200</v>
      </c>
      <c r="AG922" s="41">
        <v>493800</v>
      </c>
      <c r="AH922" s="41">
        <v>493500</v>
      </c>
      <c r="AI922" s="41">
        <v>496400</v>
      </c>
      <c r="AJ922" s="41">
        <v>498000</v>
      </c>
      <c r="AK922" s="41">
        <v>493400</v>
      </c>
      <c r="AL922" s="41">
        <v>486500</v>
      </c>
      <c r="AM922" s="41">
        <v>481900</v>
      </c>
      <c r="AN922" s="41">
        <v>480700</v>
      </c>
      <c r="AO922" s="41">
        <v>481000</v>
      </c>
      <c r="AP922" s="41">
        <v>482500</v>
      </c>
      <c r="AQ922" s="41">
        <v>478600</v>
      </c>
      <c r="AR922" s="41">
        <v>466800</v>
      </c>
      <c r="AS922" s="41">
        <v>449800</v>
      </c>
      <c r="AT922" s="41">
        <v>431700</v>
      </c>
      <c r="AU922" s="41">
        <v>422300</v>
      </c>
      <c r="AV922" s="41">
        <v>421800</v>
      </c>
      <c r="AW922" s="41">
        <v>422500</v>
      </c>
      <c r="AX922" s="41">
        <v>419800</v>
      </c>
      <c r="AY922" s="41">
        <v>415600</v>
      </c>
      <c r="AZ922" s="41">
        <v>406700</v>
      </c>
      <c r="BA922" s="41">
        <v>399800</v>
      </c>
      <c r="BB922" s="41">
        <v>396300</v>
      </c>
      <c r="BC922" s="41">
        <v>393300</v>
      </c>
      <c r="BD922" s="41">
        <v>387500</v>
      </c>
      <c r="BE922" s="41">
        <v>382000</v>
      </c>
      <c r="BF922" s="41">
        <v>374800</v>
      </c>
      <c r="BG922" s="41">
        <v>364100</v>
      </c>
      <c r="BH922" s="41">
        <v>351600</v>
      </c>
      <c r="BI922" s="41">
        <v>345500</v>
      </c>
      <c r="BJ922" s="41">
        <v>343700</v>
      </c>
      <c r="BK922" s="41">
        <v>342400</v>
      </c>
      <c r="BL922" s="41">
        <v>340800</v>
      </c>
      <c r="BM922" s="41">
        <v>332000</v>
      </c>
      <c r="BN922" s="41">
        <v>322500</v>
      </c>
      <c r="BO922" s="41">
        <v>325900</v>
      </c>
      <c r="BP922" s="41">
        <v>338300</v>
      </c>
      <c r="BQ922" s="41">
        <v>347800</v>
      </c>
      <c r="BR922" s="41">
        <v>354900</v>
      </c>
      <c r="BS922" s="41">
        <v>357200</v>
      </c>
      <c r="BT922" s="41">
        <v>355000</v>
      </c>
      <c r="BU922" s="41">
        <v>350800</v>
      </c>
      <c r="BV922" s="41">
        <v>344500</v>
      </c>
      <c r="BW922" s="41">
        <v>337200</v>
      </c>
      <c r="BX922" s="41">
        <v>332400</v>
      </c>
      <c r="BY922" s="41">
        <v>333100</v>
      </c>
      <c r="BZ922" s="41">
        <v>335000</v>
      </c>
      <c r="CA922" s="41">
        <v>333900</v>
      </c>
      <c r="CB922" s="41">
        <v>331100</v>
      </c>
      <c r="CC922" s="41">
        <v>327600</v>
      </c>
      <c r="CD922" s="41">
        <v>322100</v>
      </c>
      <c r="CE922" s="41">
        <v>319600</v>
      </c>
      <c r="CF922" s="41">
        <v>321000</v>
      </c>
      <c r="CG922" s="41">
        <v>318400</v>
      </c>
      <c r="CH922" s="41">
        <v>314500</v>
      </c>
      <c r="CI922" s="41">
        <v>312300</v>
      </c>
      <c r="CJ922" s="41">
        <v>312800</v>
      </c>
      <c r="CK922" s="41">
        <v>314700</v>
      </c>
      <c r="CL922" s="41">
        <v>317900</v>
      </c>
      <c r="CM922" s="41">
        <v>320700</v>
      </c>
      <c r="CN922" s="41">
        <v>326400</v>
      </c>
      <c r="CO922" s="41">
        <v>333700</v>
      </c>
      <c r="CP922" s="41">
        <v>335900</v>
      </c>
      <c r="CQ922" s="41">
        <v>332400</v>
      </c>
      <c r="CR922" s="41">
        <v>329100</v>
      </c>
      <c r="CS922" s="41">
        <v>327700</v>
      </c>
      <c r="CT922" s="41">
        <v>328200</v>
      </c>
      <c r="CU922" s="41">
        <v>332000</v>
      </c>
      <c r="CV922" s="41">
        <v>335200</v>
      </c>
      <c r="CW922" s="41">
        <v>337200</v>
      </c>
      <c r="CX922" s="41">
        <v>338900</v>
      </c>
      <c r="CY922" s="41">
        <v>337500</v>
      </c>
      <c r="CZ922" s="41">
        <v>334700</v>
      </c>
      <c r="DA922" s="41">
        <v>337000</v>
      </c>
      <c r="DB922" s="41">
        <v>346100</v>
      </c>
      <c r="DC922" s="41">
        <v>356200</v>
      </c>
      <c r="DD922" s="41">
        <v>364600</v>
      </c>
      <c r="DE922" s="41">
        <v>372800</v>
      </c>
      <c r="DF922" s="41">
        <v>379500</v>
      </c>
      <c r="DG922" s="41">
        <v>378700</v>
      </c>
      <c r="DH922" s="41">
        <v>374900</v>
      </c>
      <c r="DI922" s="41">
        <v>376000</v>
      </c>
      <c r="DJ922" s="41">
        <v>380600</v>
      </c>
      <c r="DK922" s="41">
        <v>382700</v>
      </c>
      <c r="DL922" s="41">
        <v>380800</v>
      </c>
      <c r="DM922" s="41">
        <v>380900</v>
      </c>
      <c r="DN922" s="41">
        <v>386000</v>
      </c>
      <c r="DO922" s="41">
        <v>394000</v>
      </c>
      <c r="DP922" s="41">
        <v>400200</v>
      </c>
    </row>
    <row r="923" spans="1:120">
      <c r="A923" s="41">
        <v>95005</v>
      </c>
      <c r="B923" s="41" t="s">
        <v>816</v>
      </c>
      <c r="C923" s="41" t="s">
        <v>66</v>
      </c>
      <c r="D923" s="41" t="s">
        <v>439</v>
      </c>
      <c r="E923" s="41" t="s">
        <v>439</v>
      </c>
      <c r="F923" s="41">
        <v>495800</v>
      </c>
      <c r="G923" s="41">
        <v>500100</v>
      </c>
      <c r="H923" s="41">
        <v>506700</v>
      </c>
      <c r="I923" s="41">
        <v>513500</v>
      </c>
      <c r="J923" s="41">
        <v>518300</v>
      </c>
      <c r="K923" s="41">
        <v>524100</v>
      </c>
      <c r="L923" s="41">
        <v>529400</v>
      </c>
      <c r="M923" s="41">
        <v>533300</v>
      </c>
      <c r="N923" s="41">
        <v>537600</v>
      </c>
      <c r="O923" s="41">
        <v>542900</v>
      </c>
      <c r="P923" s="41">
        <v>547600</v>
      </c>
      <c r="Q923" s="41">
        <v>551300</v>
      </c>
      <c r="R923" s="41">
        <v>554400</v>
      </c>
      <c r="S923" s="41">
        <v>556700</v>
      </c>
      <c r="T923" s="41">
        <v>557000</v>
      </c>
      <c r="U923" s="41">
        <v>555400</v>
      </c>
      <c r="V923" s="41">
        <v>553000</v>
      </c>
      <c r="W923" s="41">
        <v>550000</v>
      </c>
      <c r="X923" s="41">
        <v>549000</v>
      </c>
      <c r="Y923" s="41">
        <v>549800</v>
      </c>
      <c r="Z923" s="41">
        <v>548400</v>
      </c>
      <c r="AA923" s="41">
        <v>544100</v>
      </c>
      <c r="AB923" s="41">
        <v>538000</v>
      </c>
      <c r="AC923" s="41">
        <v>529800</v>
      </c>
      <c r="AD923" s="41">
        <v>521300</v>
      </c>
      <c r="AE923" s="41">
        <v>517300</v>
      </c>
      <c r="AF923" s="41">
        <v>519400</v>
      </c>
      <c r="AG923" s="41">
        <v>518600</v>
      </c>
      <c r="AH923" s="41">
        <v>511000</v>
      </c>
      <c r="AI923" s="41">
        <v>505000</v>
      </c>
      <c r="AJ923" s="41">
        <v>503400</v>
      </c>
      <c r="AK923" s="41">
        <v>501000</v>
      </c>
      <c r="AL923" s="41">
        <v>494800</v>
      </c>
      <c r="AM923" s="41">
        <v>488000</v>
      </c>
      <c r="AN923" s="41">
        <v>484400</v>
      </c>
      <c r="AO923" s="41">
        <v>484200</v>
      </c>
      <c r="AP923" s="41">
        <v>480800</v>
      </c>
      <c r="AQ923" s="41">
        <v>469400</v>
      </c>
      <c r="AR923" s="41">
        <v>455900</v>
      </c>
      <c r="AS923" s="41">
        <v>446400</v>
      </c>
      <c r="AT923" s="41">
        <v>441900</v>
      </c>
      <c r="AU923" s="41">
        <v>436300</v>
      </c>
      <c r="AV923" s="41">
        <v>426900</v>
      </c>
      <c r="AW923" s="41">
        <v>416100</v>
      </c>
      <c r="AX923" s="41">
        <v>406200</v>
      </c>
      <c r="AY923" s="41">
        <v>393000</v>
      </c>
      <c r="AZ923" s="41">
        <v>374900</v>
      </c>
      <c r="BA923" s="41">
        <v>366700</v>
      </c>
      <c r="BB923" s="41">
        <v>372800</v>
      </c>
      <c r="BC923" s="41">
        <v>379600</v>
      </c>
      <c r="BD923" s="41">
        <v>377700</v>
      </c>
      <c r="BE923" s="41">
        <v>375400</v>
      </c>
      <c r="BF923" s="41">
        <v>372300</v>
      </c>
      <c r="BG923" s="41">
        <v>368100</v>
      </c>
      <c r="BH923" s="41">
        <v>365200</v>
      </c>
      <c r="BI923" s="41">
        <v>366600</v>
      </c>
      <c r="BJ923" s="41">
        <v>368800</v>
      </c>
      <c r="BK923" s="41">
        <v>369300</v>
      </c>
      <c r="BL923" s="41">
        <v>368400</v>
      </c>
      <c r="BM923" s="41">
        <v>364800</v>
      </c>
      <c r="BN923" s="41">
        <v>360500</v>
      </c>
      <c r="BO923" s="41">
        <v>363000</v>
      </c>
      <c r="BP923" s="41">
        <v>365700</v>
      </c>
      <c r="BQ923" s="41">
        <v>360400</v>
      </c>
      <c r="BR923" s="41">
        <v>353900</v>
      </c>
      <c r="BS923" s="41">
        <v>348900</v>
      </c>
      <c r="BT923" s="41">
        <v>351700</v>
      </c>
      <c r="BU923" s="41">
        <v>357200</v>
      </c>
      <c r="BV923" s="41">
        <v>359300</v>
      </c>
      <c r="BW923" s="41">
        <v>356100</v>
      </c>
      <c r="BX923" s="41">
        <v>358700</v>
      </c>
      <c r="BY923" s="41">
        <v>358800</v>
      </c>
      <c r="BZ923" s="41">
        <v>352300</v>
      </c>
      <c r="CA923" s="41">
        <v>344700</v>
      </c>
      <c r="CB923" s="41">
        <v>340400</v>
      </c>
      <c r="CC923" s="41">
        <v>338100</v>
      </c>
      <c r="CD923" s="41">
        <v>336800</v>
      </c>
      <c r="CE923" s="41">
        <v>335900</v>
      </c>
      <c r="CF923" s="41">
        <v>329000</v>
      </c>
      <c r="CG923" s="41">
        <v>317000</v>
      </c>
      <c r="CH923" s="41">
        <v>307200</v>
      </c>
      <c r="CI923" s="41">
        <v>304400</v>
      </c>
      <c r="CJ923" s="41">
        <v>303800</v>
      </c>
      <c r="CK923" s="41">
        <v>297300</v>
      </c>
      <c r="CL923" s="41">
        <v>292100</v>
      </c>
      <c r="CM923" s="41">
        <v>288400</v>
      </c>
      <c r="CN923" s="41">
        <v>286100</v>
      </c>
      <c r="CO923" s="41">
        <v>286500</v>
      </c>
      <c r="CP923" s="41">
        <v>290100</v>
      </c>
      <c r="CQ923" s="41">
        <v>298200</v>
      </c>
      <c r="CR923" s="41">
        <v>305700</v>
      </c>
      <c r="CS923" s="41">
        <v>307700</v>
      </c>
      <c r="CT923" s="41">
        <v>307700</v>
      </c>
      <c r="CU923" s="41">
        <v>315100</v>
      </c>
      <c r="CV923" s="41">
        <v>325100</v>
      </c>
      <c r="CW923" s="41">
        <v>334000</v>
      </c>
      <c r="CX923" s="41">
        <v>338400</v>
      </c>
      <c r="CY923" s="41">
        <v>342500</v>
      </c>
      <c r="CZ923" s="41">
        <v>349500</v>
      </c>
      <c r="DA923" s="41">
        <v>356100</v>
      </c>
      <c r="DB923" s="41">
        <v>360300</v>
      </c>
      <c r="DC923" s="41">
        <v>359800</v>
      </c>
      <c r="DD923" s="41">
        <v>360800</v>
      </c>
      <c r="DE923" s="41">
        <v>364500</v>
      </c>
      <c r="DF923" s="41">
        <v>370800</v>
      </c>
      <c r="DG923" s="41">
        <v>379600</v>
      </c>
      <c r="DH923" s="41">
        <v>384500</v>
      </c>
      <c r="DI923" s="41">
        <v>388200</v>
      </c>
      <c r="DJ923" s="41">
        <v>393900</v>
      </c>
      <c r="DK923" s="41">
        <v>401100</v>
      </c>
      <c r="DL923" s="41">
        <v>408200</v>
      </c>
      <c r="DM923" s="41">
        <v>412400</v>
      </c>
      <c r="DN923" s="41">
        <v>414100</v>
      </c>
      <c r="DO923" s="41">
        <v>421600</v>
      </c>
      <c r="DP923" s="41">
        <v>429200</v>
      </c>
    </row>
    <row r="924" spans="1:120">
      <c r="A924" s="41">
        <v>95619</v>
      </c>
      <c r="B924" s="41" t="s">
        <v>817</v>
      </c>
      <c r="C924" s="41" t="s">
        <v>66</v>
      </c>
      <c r="D924" s="41" t="s">
        <v>406</v>
      </c>
      <c r="E924" s="41" t="s">
        <v>547</v>
      </c>
      <c r="F924" s="41">
        <v>274000</v>
      </c>
      <c r="G924" s="41">
        <v>277700</v>
      </c>
      <c r="H924" s="41">
        <v>285400</v>
      </c>
      <c r="I924" s="41">
        <v>293500</v>
      </c>
      <c r="J924" s="41">
        <v>298700</v>
      </c>
      <c r="K924" s="41">
        <v>301900</v>
      </c>
      <c r="L924" s="41">
        <v>306000</v>
      </c>
      <c r="M924" s="41">
        <v>308900</v>
      </c>
      <c r="N924" s="41">
        <v>311000</v>
      </c>
      <c r="O924" s="41">
        <v>313800</v>
      </c>
      <c r="P924" s="41">
        <v>316100</v>
      </c>
      <c r="Q924" s="41">
        <v>315400</v>
      </c>
      <c r="R924" s="41">
        <v>312200</v>
      </c>
      <c r="S924" s="41">
        <v>307800</v>
      </c>
      <c r="T924" s="41">
        <v>306900</v>
      </c>
      <c r="U924" s="41">
        <v>308300</v>
      </c>
      <c r="V924" s="41">
        <v>310200</v>
      </c>
      <c r="W924" s="41">
        <v>312000</v>
      </c>
      <c r="X924" s="41">
        <v>313400</v>
      </c>
      <c r="Y924" s="41">
        <v>310700</v>
      </c>
      <c r="Z924" s="41">
        <v>304800</v>
      </c>
      <c r="AA924" s="41">
        <v>299200</v>
      </c>
      <c r="AB924" s="41">
        <v>297900</v>
      </c>
      <c r="AC924" s="41">
        <v>296300</v>
      </c>
      <c r="AD924" s="41">
        <v>291800</v>
      </c>
      <c r="AE924" s="41">
        <v>287100</v>
      </c>
      <c r="AF924" s="41">
        <v>283200</v>
      </c>
      <c r="AG924" s="41">
        <v>279800</v>
      </c>
      <c r="AH924" s="41">
        <v>278200</v>
      </c>
      <c r="AI924" s="41">
        <v>277500</v>
      </c>
      <c r="AJ924" s="41">
        <v>277200</v>
      </c>
      <c r="AK924" s="41">
        <v>278100</v>
      </c>
      <c r="AL924" s="41">
        <v>277900</v>
      </c>
      <c r="AM924" s="41">
        <v>274900</v>
      </c>
      <c r="AN924" s="41">
        <v>270100</v>
      </c>
      <c r="AO924" s="41">
        <v>265000</v>
      </c>
      <c r="AP924" s="41">
        <v>260600</v>
      </c>
      <c r="AQ924" s="41">
        <v>255400</v>
      </c>
      <c r="AR924" s="41">
        <v>247100</v>
      </c>
      <c r="AS924" s="41">
        <v>238700</v>
      </c>
      <c r="AT924" s="41">
        <v>231800</v>
      </c>
      <c r="AU924" s="41">
        <v>225000</v>
      </c>
      <c r="AV924" s="41">
        <v>217800</v>
      </c>
      <c r="AW924" s="41">
        <v>212700</v>
      </c>
      <c r="AX924" s="41">
        <v>208900</v>
      </c>
      <c r="AY924" s="41">
        <v>205100</v>
      </c>
      <c r="AZ924" s="41">
        <v>198300</v>
      </c>
      <c r="BA924" s="41">
        <v>199200</v>
      </c>
      <c r="BB924" s="41">
        <v>210300</v>
      </c>
      <c r="BC924" s="41">
        <v>219900</v>
      </c>
      <c r="BD924" s="41">
        <v>219400</v>
      </c>
      <c r="BE924" s="41">
        <v>218300</v>
      </c>
      <c r="BF924" s="41">
        <v>214900</v>
      </c>
      <c r="BG924" s="41">
        <v>208200</v>
      </c>
      <c r="BH924" s="41">
        <v>201100</v>
      </c>
      <c r="BI924" s="41">
        <v>198200</v>
      </c>
      <c r="BJ924" s="41">
        <v>197000</v>
      </c>
      <c r="BK924" s="41">
        <v>196100</v>
      </c>
      <c r="BL924" s="41">
        <v>197200</v>
      </c>
      <c r="BM924" s="41">
        <v>194500</v>
      </c>
      <c r="BN924" s="41">
        <v>187100</v>
      </c>
      <c r="BO924" s="41">
        <v>182700</v>
      </c>
      <c r="BP924" s="41">
        <v>183000</v>
      </c>
      <c r="BQ924" s="41">
        <v>179200</v>
      </c>
      <c r="BR924" s="41">
        <v>175500</v>
      </c>
      <c r="BS924" s="41">
        <v>176200</v>
      </c>
      <c r="BT924" s="41">
        <v>176600</v>
      </c>
      <c r="BU924" s="41">
        <v>169600</v>
      </c>
      <c r="BV924" s="41">
        <v>164100</v>
      </c>
      <c r="BW924" s="41">
        <v>162400</v>
      </c>
      <c r="BX924" s="41">
        <v>157800</v>
      </c>
      <c r="BY924" s="41">
        <v>149100</v>
      </c>
      <c r="BZ924" s="41">
        <v>146200</v>
      </c>
      <c r="CA924" s="41">
        <v>144800</v>
      </c>
      <c r="CB924" s="41">
        <v>140500</v>
      </c>
      <c r="CC924" s="41">
        <v>137100</v>
      </c>
      <c r="CD924" s="41">
        <v>137600</v>
      </c>
      <c r="CE924" s="41">
        <v>137400</v>
      </c>
      <c r="CF924" s="41">
        <v>136600</v>
      </c>
      <c r="CG924" s="41">
        <v>135900</v>
      </c>
      <c r="CH924" s="41">
        <v>134100</v>
      </c>
      <c r="CI924" s="41">
        <v>132300</v>
      </c>
      <c r="CJ924" s="41">
        <v>133900</v>
      </c>
      <c r="CK924" s="41">
        <v>136800</v>
      </c>
      <c r="CL924" s="41">
        <v>134900</v>
      </c>
      <c r="CM924" s="41">
        <v>130000</v>
      </c>
      <c r="CN924" s="41">
        <v>129200</v>
      </c>
      <c r="CO924" s="41">
        <v>133000</v>
      </c>
      <c r="CP924" s="41">
        <v>133700</v>
      </c>
      <c r="CQ924" s="41">
        <v>132800</v>
      </c>
      <c r="CR924" s="41">
        <v>134400</v>
      </c>
      <c r="CS924" s="41">
        <v>136600</v>
      </c>
      <c r="CT924" s="41">
        <v>135700</v>
      </c>
      <c r="CU924" s="41">
        <v>134500</v>
      </c>
      <c r="CV924" s="41">
        <v>134000</v>
      </c>
      <c r="CW924" s="41">
        <v>135600</v>
      </c>
      <c r="CX924" s="41">
        <v>137000</v>
      </c>
      <c r="CY924" s="41">
        <v>141300</v>
      </c>
      <c r="CZ924" s="41">
        <v>148200</v>
      </c>
      <c r="DA924" s="41">
        <v>154800</v>
      </c>
      <c r="DB924" s="41">
        <v>161200</v>
      </c>
      <c r="DC924" s="41">
        <v>169000</v>
      </c>
      <c r="DD924" s="41">
        <v>171900</v>
      </c>
      <c r="DE924" s="41">
        <v>172900</v>
      </c>
      <c r="DF924" s="41">
        <v>176500</v>
      </c>
      <c r="DG924" s="41">
        <v>182600</v>
      </c>
      <c r="DH924" s="41">
        <v>188100</v>
      </c>
      <c r="DI924" s="41">
        <v>192200</v>
      </c>
      <c r="DJ924" s="41">
        <v>194400</v>
      </c>
      <c r="DK924" s="41">
        <v>197200</v>
      </c>
      <c r="DL924" s="41">
        <v>199900</v>
      </c>
      <c r="DM924" s="41">
        <v>199600</v>
      </c>
      <c r="DN924" s="41">
        <v>195900</v>
      </c>
      <c r="DO924" s="41">
        <v>192400</v>
      </c>
      <c r="DP924" s="41">
        <v>190300</v>
      </c>
    </row>
    <row r="925" spans="1:120">
      <c r="A925" s="41">
        <v>95666</v>
      </c>
      <c r="B925" s="41" t="s">
        <v>818</v>
      </c>
      <c r="C925" s="41" t="s">
        <v>66</v>
      </c>
      <c r="E925" s="41" t="s">
        <v>789</v>
      </c>
      <c r="F925" s="41">
        <v>254000</v>
      </c>
      <c r="G925" s="41">
        <v>258300</v>
      </c>
      <c r="H925" s="41">
        <v>263000</v>
      </c>
      <c r="I925" s="41">
        <v>264600</v>
      </c>
      <c r="J925" s="41">
        <v>264800</v>
      </c>
      <c r="K925" s="41">
        <v>267900</v>
      </c>
      <c r="L925" s="41">
        <v>272900</v>
      </c>
      <c r="M925" s="41">
        <v>278200</v>
      </c>
      <c r="N925" s="41">
        <v>286000</v>
      </c>
      <c r="O925" s="41">
        <v>296100</v>
      </c>
      <c r="P925" s="41">
        <v>305200</v>
      </c>
      <c r="Q925" s="41">
        <v>306400</v>
      </c>
      <c r="R925" s="41">
        <v>301400</v>
      </c>
      <c r="S925" s="41">
        <v>295000</v>
      </c>
      <c r="T925" s="41">
        <v>292800</v>
      </c>
      <c r="U925" s="41">
        <v>292100</v>
      </c>
      <c r="V925" s="41">
        <v>291800</v>
      </c>
      <c r="W925" s="41">
        <v>290500</v>
      </c>
      <c r="X925" s="41">
        <v>289700</v>
      </c>
      <c r="Y925" s="41">
        <v>288500</v>
      </c>
      <c r="Z925" s="41">
        <v>288300</v>
      </c>
      <c r="AA925" s="41">
        <v>287800</v>
      </c>
      <c r="AB925" s="41">
        <v>288100</v>
      </c>
      <c r="AC925" s="41">
        <v>289100</v>
      </c>
      <c r="AD925" s="41">
        <v>288300</v>
      </c>
      <c r="AE925" s="41">
        <v>285300</v>
      </c>
      <c r="AF925" s="41">
        <v>281900</v>
      </c>
      <c r="AG925" s="41">
        <v>278600</v>
      </c>
      <c r="AH925" s="41">
        <v>275300</v>
      </c>
      <c r="AI925" s="41">
        <v>273500</v>
      </c>
      <c r="AJ925" s="41">
        <v>273400</v>
      </c>
      <c r="AK925" s="41">
        <v>273500</v>
      </c>
      <c r="AL925" s="41">
        <v>271100</v>
      </c>
      <c r="AM925" s="41">
        <v>267800</v>
      </c>
      <c r="AN925" s="41">
        <v>265400</v>
      </c>
      <c r="AO925" s="41">
        <v>262100</v>
      </c>
      <c r="AP925" s="41">
        <v>257600</v>
      </c>
      <c r="AQ925" s="41">
        <v>253800</v>
      </c>
      <c r="AR925" s="41">
        <v>252600</v>
      </c>
      <c r="AS925" s="41">
        <v>251300</v>
      </c>
      <c r="AT925" s="41">
        <v>250900</v>
      </c>
      <c r="AU925" s="41">
        <v>244700</v>
      </c>
      <c r="AV925" s="41">
        <v>229600</v>
      </c>
      <c r="AW925" s="41">
        <v>214100</v>
      </c>
      <c r="AX925" s="41">
        <v>205500</v>
      </c>
      <c r="AY925" s="41">
        <v>199100</v>
      </c>
      <c r="AZ925" s="41">
        <v>190000</v>
      </c>
      <c r="BA925" s="41">
        <v>187500</v>
      </c>
      <c r="BB925" s="41">
        <v>195000</v>
      </c>
      <c r="BC925" s="41">
        <v>204000</v>
      </c>
      <c r="BD925" s="41">
        <v>206000</v>
      </c>
      <c r="BE925" s="41">
        <v>205900</v>
      </c>
      <c r="BF925" s="41">
        <v>204400</v>
      </c>
      <c r="BG925" s="41">
        <v>203400</v>
      </c>
      <c r="BH925" s="41">
        <v>201700</v>
      </c>
      <c r="BI925" s="41">
        <v>198800</v>
      </c>
      <c r="BJ925" s="41">
        <v>194600</v>
      </c>
      <c r="BK925" s="41">
        <v>190900</v>
      </c>
      <c r="BL925" s="41">
        <v>188200</v>
      </c>
      <c r="BM925" s="41">
        <v>181200</v>
      </c>
      <c r="BN925" s="41">
        <v>172400</v>
      </c>
      <c r="BO925" s="41">
        <v>168400</v>
      </c>
      <c r="BP925" s="41">
        <v>167000</v>
      </c>
      <c r="BQ925" s="41">
        <v>165800</v>
      </c>
      <c r="BR925" s="41">
        <v>165900</v>
      </c>
      <c r="BS925" s="41">
        <v>166700</v>
      </c>
      <c r="BT925" s="41">
        <v>167000</v>
      </c>
      <c r="BU925" s="41">
        <v>165600</v>
      </c>
      <c r="BV925" s="41">
        <v>160700</v>
      </c>
      <c r="BW925" s="41">
        <v>157000</v>
      </c>
      <c r="BX925" s="41">
        <v>155900</v>
      </c>
      <c r="BY925" s="41">
        <v>155300</v>
      </c>
      <c r="BZ925" s="41">
        <v>151400</v>
      </c>
      <c r="CA925" s="41">
        <v>145600</v>
      </c>
      <c r="CB925" s="41">
        <v>142100</v>
      </c>
      <c r="CC925" s="41">
        <v>142300</v>
      </c>
      <c r="CD925" s="41">
        <v>142400</v>
      </c>
      <c r="CE925" s="41">
        <v>140400</v>
      </c>
      <c r="CF925" s="41">
        <v>137200</v>
      </c>
      <c r="CG925" s="41">
        <v>136500</v>
      </c>
      <c r="CH925" s="41">
        <v>137000</v>
      </c>
      <c r="CI925" s="41">
        <v>136500</v>
      </c>
      <c r="CJ925" s="41">
        <v>134500</v>
      </c>
      <c r="CK925" s="41">
        <v>132000</v>
      </c>
      <c r="CL925" s="41">
        <v>130900</v>
      </c>
      <c r="CM925" s="41">
        <v>130600</v>
      </c>
      <c r="CN925" s="41">
        <v>130400</v>
      </c>
      <c r="CO925" s="41">
        <v>130200</v>
      </c>
      <c r="CP925" s="41">
        <v>129700</v>
      </c>
      <c r="CQ925" s="41">
        <v>129400</v>
      </c>
      <c r="CR925" s="41">
        <v>129900</v>
      </c>
      <c r="CS925" s="41">
        <v>129700</v>
      </c>
      <c r="CT925" s="41">
        <v>127900</v>
      </c>
      <c r="CU925" s="41">
        <v>124900</v>
      </c>
      <c r="CV925" s="41">
        <v>122700</v>
      </c>
      <c r="CW925" s="41">
        <v>124800</v>
      </c>
      <c r="CX925" s="41">
        <v>128100</v>
      </c>
      <c r="CY925" s="41">
        <v>129900</v>
      </c>
      <c r="CZ925" s="41">
        <v>129900</v>
      </c>
      <c r="DA925" s="41">
        <v>127200</v>
      </c>
      <c r="DB925" s="41">
        <v>124900</v>
      </c>
      <c r="DC925" s="41">
        <v>125900</v>
      </c>
      <c r="DD925" s="41">
        <v>128600</v>
      </c>
      <c r="DE925" s="41">
        <v>129000</v>
      </c>
      <c r="DF925" s="41">
        <v>131000</v>
      </c>
      <c r="DG925" s="41">
        <v>135600</v>
      </c>
      <c r="DH925" s="41">
        <v>141400</v>
      </c>
      <c r="DI925" s="41">
        <v>144700</v>
      </c>
      <c r="DJ925" s="41">
        <v>147200</v>
      </c>
      <c r="DK925" s="41">
        <v>148900</v>
      </c>
      <c r="DL925" s="41">
        <v>150000</v>
      </c>
      <c r="DM925" s="41">
        <v>150300</v>
      </c>
      <c r="DN925" s="41">
        <v>148500</v>
      </c>
      <c r="DO925" s="41">
        <v>147100</v>
      </c>
      <c r="DP925" s="41">
        <v>146800</v>
      </c>
    </row>
    <row r="926" spans="1:120">
      <c r="A926" s="41">
        <v>93625</v>
      </c>
      <c r="B926" s="41" t="s">
        <v>819</v>
      </c>
      <c r="C926" s="41" t="s">
        <v>66</v>
      </c>
      <c r="D926" s="41" t="s">
        <v>442</v>
      </c>
      <c r="E926" s="41" t="s">
        <v>442</v>
      </c>
      <c r="F926" s="41">
        <v>146400</v>
      </c>
      <c r="G926" s="41">
        <v>147400</v>
      </c>
      <c r="H926" s="41">
        <v>150900</v>
      </c>
      <c r="I926" s="41">
        <v>156200</v>
      </c>
      <c r="J926" s="41">
        <v>161500</v>
      </c>
      <c r="K926" s="41">
        <v>164800</v>
      </c>
      <c r="L926" s="41">
        <v>167300</v>
      </c>
      <c r="M926" s="41">
        <v>169100</v>
      </c>
      <c r="N926" s="41">
        <v>170700</v>
      </c>
      <c r="O926" s="41">
        <v>172100</v>
      </c>
      <c r="P926" s="41">
        <v>173700</v>
      </c>
      <c r="Q926" s="41">
        <v>175500</v>
      </c>
      <c r="R926" s="41">
        <v>178500</v>
      </c>
      <c r="S926" s="41">
        <v>182300</v>
      </c>
      <c r="T926" s="41">
        <v>185900</v>
      </c>
      <c r="U926" s="41">
        <v>187900</v>
      </c>
      <c r="V926" s="41">
        <v>188100</v>
      </c>
      <c r="W926" s="41">
        <v>188800</v>
      </c>
      <c r="X926" s="41">
        <v>189600</v>
      </c>
      <c r="Y926" s="41">
        <v>189400</v>
      </c>
      <c r="Z926" s="41">
        <v>188700</v>
      </c>
      <c r="AA926" s="41">
        <v>189400</v>
      </c>
      <c r="AB926" s="41">
        <v>191400</v>
      </c>
      <c r="AC926" s="41">
        <v>192300</v>
      </c>
      <c r="AD926" s="41">
        <v>191200</v>
      </c>
      <c r="AE926" s="41">
        <v>188900</v>
      </c>
      <c r="AF926" s="41">
        <v>186000</v>
      </c>
      <c r="AG926" s="41">
        <v>183200</v>
      </c>
      <c r="AH926" s="41">
        <v>181100</v>
      </c>
      <c r="AI926" s="41">
        <v>179500</v>
      </c>
      <c r="AJ926" s="41">
        <v>178500</v>
      </c>
      <c r="AK926" s="41">
        <v>176700</v>
      </c>
      <c r="AL926" s="41">
        <v>174600</v>
      </c>
      <c r="AM926" s="41">
        <v>170200</v>
      </c>
      <c r="AN926" s="41">
        <v>164500</v>
      </c>
      <c r="AO926" s="41">
        <v>160900</v>
      </c>
      <c r="AP926" s="41">
        <v>159600</v>
      </c>
      <c r="AQ926" s="41">
        <v>155900</v>
      </c>
      <c r="AR926" s="41">
        <v>151700</v>
      </c>
      <c r="AS926" s="41">
        <v>148900</v>
      </c>
      <c r="AT926" s="41">
        <v>147500</v>
      </c>
      <c r="AU926" s="41">
        <v>145500</v>
      </c>
      <c r="AV926" s="41">
        <v>142400</v>
      </c>
      <c r="AW926" s="41">
        <v>138200</v>
      </c>
      <c r="AX926" s="41">
        <v>134600</v>
      </c>
      <c r="AY926" s="41">
        <v>131500</v>
      </c>
      <c r="AZ926" s="41">
        <v>128500</v>
      </c>
      <c r="BA926" s="41">
        <v>126500</v>
      </c>
      <c r="BB926" s="41">
        <v>125200</v>
      </c>
      <c r="BC926" s="41">
        <v>123100</v>
      </c>
      <c r="BD926" s="41">
        <v>120400</v>
      </c>
      <c r="BE926" s="41">
        <v>119200</v>
      </c>
      <c r="BF926" s="41">
        <v>119100</v>
      </c>
      <c r="BG926" s="41">
        <v>118600</v>
      </c>
      <c r="BH926" s="41">
        <v>117000</v>
      </c>
      <c r="BI926" s="41">
        <v>115200</v>
      </c>
      <c r="BJ926" s="41">
        <v>112900</v>
      </c>
      <c r="BK926" s="41">
        <v>110100</v>
      </c>
      <c r="BL926" s="41">
        <v>106600</v>
      </c>
      <c r="BM926" s="41">
        <v>103500</v>
      </c>
      <c r="BN926" s="41">
        <v>101300</v>
      </c>
      <c r="BO926" s="41">
        <v>101300</v>
      </c>
      <c r="BP926" s="41">
        <v>101000</v>
      </c>
      <c r="BQ926" s="41">
        <v>99400</v>
      </c>
      <c r="BR926" s="41">
        <v>95900</v>
      </c>
      <c r="BS926" s="41">
        <v>91900</v>
      </c>
      <c r="BT926" s="41">
        <v>90000</v>
      </c>
      <c r="BU926" s="41">
        <v>90600</v>
      </c>
      <c r="BV926" s="41">
        <v>90700</v>
      </c>
      <c r="BW926" s="41">
        <v>91200</v>
      </c>
      <c r="BX926" s="41">
        <v>92800</v>
      </c>
      <c r="BY926" s="41">
        <v>93700</v>
      </c>
      <c r="BZ926" s="41">
        <v>92600</v>
      </c>
      <c r="CA926" s="41">
        <v>92800</v>
      </c>
      <c r="CB926" s="41">
        <v>94200</v>
      </c>
      <c r="CC926" s="41">
        <v>93200</v>
      </c>
      <c r="CD926" s="41">
        <v>91500</v>
      </c>
      <c r="CE926" s="41">
        <v>91800</v>
      </c>
      <c r="CF926" s="41">
        <v>92100</v>
      </c>
      <c r="CG926" s="41">
        <v>91300</v>
      </c>
      <c r="CH926" s="41">
        <v>90100</v>
      </c>
      <c r="CI926" s="41">
        <v>89000</v>
      </c>
      <c r="CJ926" s="41">
        <v>88100</v>
      </c>
      <c r="CK926" s="41">
        <v>84300</v>
      </c>
      <c r="CL926" s="41">
        <v>79800</v>
      </c>
      <c r="CM926" s="41">
        <v>77800</v>
      </c>
      <c r="CN926" s="41">
        <v>77200</v>
      </c>
      <c r="CO926" s="41">
        <v>76500</v>
      </c>
      <c r="CP926" s="41">
        <v>75400</v>
      </c>
      <c r="CQ926" s="41">
        <v>74600</v>
      </c>
      <c r="CR926" s="41">
        <v>74300</v>
      </c>
      <c r="CS926" s="41">
        <v>74800</v>
      </c>
      <c r="CT926" s="41">
        <v>75800</v>
      </c>
      <c r="CU926" s="41">
        <v>76900</v>
      </c>
      <c r="CV926" s="41">
        <v>78200</v>
      </c>
      <c r="CW926" s="41">
        <v>80800</v>
      </c>
      <c r="CX926" s="41">
        <v>83300</v>
      </c>
      <c r="CY926" s="41">
        <v>85000</v>
      </c>
      <c r="CZ926" s="41">
        <v>86200</v>
      </c>
      <c r="DA926" s="41">
        <v>87000</v>
      </c>
      <c r="DB926" s="41">
        <v>88100</v>
      </c>
      <c r="DC926" s="41">
        <v>89000</v>
      </c>
      <c r="DD926" s="41">
        <v>89800</v>
      </c>
      <c r="DE926" s="41">
        <v>91200</v>
      </c>
      <c r="DF926" s="41">
        <v>92400</v>
      </c>
      <c r="DG926" s="41">
        <v>92900</v>
      </c>
      <c r="DH926" s="41">
        <v>92200</v>
      </c>
      <c r="DI926" s="41">
        <v>92000</v>
      </c>
      <c r="DJ926" s="41">
        <v>93100</v>
      </c>
      <c r="DK926" s="41">
        <v>93200</v>
      </c>
      <c r="DL926" s="41">
        <v>93500</v>
      </c>
      <c r="DM926" s="41">
        <v>97600</v>
      </c>
      <c r="DN926" s="41">
        <v>102900</v>
      </c>
      <c r="DO926" s="41">
        <v>106500</v>
      </c>
      <c r="DP926" s="41">
        <v>109400</v>
      </c>
    </row>
    <row r="927" spans="1:120">
      <c r="A927" s="41">
        <v>94028</v>
      </c>
      <c r="B927" s="41" t="s">
        <v>195</v>
      </c>
      <c r="C927" s="41" t="s">
        <v>66</v>
      </c>
      <c r="D927" s="41" t="s">
        <v>65</v>
      </c>
      <c r="E927" s="41" t="s">
        <v>114</v>
      </c>
      <c r="F927" s="41">
        <v>1342100</v>
      </c>
      <c r="G927" s="41">
        <v>1334400</v>
      </c>
      <c r="H927" s="41">
        <v>1329300</v>
      </c>
      <c r="I927" s="41">
        <v>1326500</v>
      </c>
      <c r="J927" s="41">
        <v>1331000</v>
      </c>
      <c r="K927" s="41">
        <v>1352000</v>
      </c>
      <c r="L927" s="41">
        <v>1381700</v>
      </c>
      <c r="M927" s="41">
        <v>1417200</v>
      </c>
      <c r="N927" s="41">
        <v>1448800</v>
      </c>
      <c r="O927" s="41">
        <v>1469800</v>
      </c>
      <c r="P927" s="41">
        <v>1494300</v>
      </c>
      <c r="Q927" s="41">
        <v>1525000</v>
      </c>
      <c r="R927" s="41">
        <v>1551400</v>
      </c>
      <c r="S927" s="41">
        <v>1586200</v>
      </c>
      <c r="T927" s="41">
        <v>1621500</v>
      </c>
      <c r="U927" s="41">
        <v>1625900</v>
      </c>
      <c r="V927" s="41">
        <v>1613700</v>
      </c>
      <c r="W927" s="41">
        <v>1626600</v>
      </c>
      <c r="X927" s="41">
        <v>1653600</v>
      </c>
      <c r="Y927" s="41">
        <v>1679200</v>
      </c>
      <c r="Z927" s="41">
        <v>1700700</v>
      </c>
      <c r="AA927" s="41">
        <v>1696500</v>
      </c>
      <c r="AB927" s="41">
        <v>1665400</v>
      </c>
      <c r="AC927" s="41">
        <v>1641800</v>
      </c>
      <c r="AD927" s="41">
        <v>1638700</v>
      </c>
      <c r="AE927" s="41">
        <v>1627200</v>
      </c>
      <c r="AF927" s="41">
        <v>1621700</v>
      </c>
      <c r="AG927" s="41">
        <v>1620800</v>
      </c>
      <c r="AH927" s="41">
        <v>1614700</v>
      </c>
      <c r="AI927" s="41">
        <v>1590600</v>
      </c>
      <c r="AJ927" s="41">
        <v>1563800</v>
      </c>
      <c r="AK927" s="41">
        <v>1532000</v>
      </c>
      <c r="AL927" s="41">
        <v>1510500</v>
      </c>
      <c r="AM927" s="41">
        <v>1484200</v>
      </c>
      <c r="AN927" s="41">
        <v>1455300</v>
      </c>
      <c r="AO927" s="41">
        <v>1431100</v>
      </c>
      <c r="AP927" s="41">
        <v>1413800</v>
      </c>
      <c r="AQ927" s="41">
        <v>1398000</v>
      </c>
      <c r="AR927" s="41">
        <v>1389700</v>
      </c>
      <c r="AS927" s="41">
        <v>1392200</v>
      </c>
      <c r="AT927" s="41">
        <v>1403000</v>
      </c>
      <c r="AU927" s="41">
        <v>1415000</v>
      </c>
      <c r="AV927" s="41">
        <v>1424800</v>
      </c>
      <c r="AW927" s="41">
        <v>1422300</v>
      </c>
      <c r="AX927" s="41">
        <v>1412900</v>
      </c>
      <c r="AY927" s="41">
        <v>1411100</v>
      </c>
      <c r="AZ927" s="41">
        <v>1420000</v>
      </c>
      <c r="BA927" s="41">
        <v>1409700</v>
      </c>
      <c r="BB927" s="41">
        <v>1368400</v>
      </c>
      <c r="BC927" s="41">
        <v>1318100</v>
      </c>
      <c r="BD927" s="41">
        <v>1281600</v>
      </c>
      <c r="BE927" s="41">
        <v>1256300</v>
      </c>
      <c r="BF927" s="41">
        <v>1241700</v>
      </c>
      <c r="BG927" s="41">
        <v>1244900</v>
      </c>
      <c r="BH927" s="41">
        <v>1262800</v>
      </c>
      <c r="BI927" s="41">
        <v>1276900</v>
      </c>
      <c r="BJ927" s="41">
        <v>1285300</v>
      </c>
      <c r="BK927" s="41">
        <v>1302500</v>
      </c>
      <c r="BL927" s="41">
        <v>1326400</v>
      </c>
      <c r="BM927" s="41">
        <v>1348000</v>
      </c>
      <c r="BN927" s="41">
        <v>1360500</v>
      </c>
      <c r="BO927" s="41">
        <v>1354900</v>
      </c>
      <c r="BP927" s="41">
        <v>1331800</v>
      </c>
      <c r="BQ927" s="41">
        <v>1334700</v>
      </c>
      <c r="BR927" s="41">
        <v>1355300</v>
      </c>
      <c r="BS927" s="41">
        <v>1351700</v>
      </c>
      <c r="BT927" s="41">
        <v>1326500</v>
      </c>
      <c r="BU927" s="41">
        <v>1316500</v>
      </c>
      <c r="BV927" s="41">
        <v>1308300</v>
      </c>
      <c r="BW927" s="41">
        <v>1305200</v>
      </c>
      <c r="BX927" s="41">
        <v>1305400</v>
      </c>
      <c r="BY927" s="41">
        <v>1293600</v>
      </c>
      <c r="BZ927" s="41">
        <v>1272100</v>
      </c>
      <c r="CA927" s="41">
        <v>1261200</v>
      </c>
      <c r="CB927" s="41">
        <v>1264100</v>
      </c>
      <c r="CC927" s="41">
        <v>1273100</v>
      </c>
      <c r="CD927" s="41">
        <v>1281400</v>
      </c>
      <c r="CE927" s="41">
        <v>1288800</v>
      </c>
      <c r="CF927" s="41">
        <v>1300400</v>
      </c>
      <c r="CG927" s="41">
        <v>1313200</v>
      </c>
      <c r="CH927" s="41">
        <v>1322800</v>
      </c>
      <c r="CI927" s="41">
        <v>1330200</v>
      </c>
      <c r="CJ927" s="41">
        <v>1338900</v>
      </c>
      <c r="CK927" s="41">
        <v>1348000</v>
      </c>
      <c r="CL927" s="41">
        <v>1359100</v>
      </c>
      <c r="CM927" s="41">
        <v>1386100</v>
      </c>
      <c r="CN927" s="41">
        <v>1428900</v>
      </c>
      <c r="CO927" s="41">
        <v>1460500</v>
      </c>
      <c r="CP927" s="41">
        <v>1474200</v>
      </c>
      <c r="CQ927" s="41">
        <v>1470700</v>
      </c>
      <c r="CR927" s="41">
        <v>1472000</v>
      </c>
      <c r="CS927" s="41">
        <v>1485400</v>
      </c>
      <c r="CT927" s="41">
        <v>1504100</v>
      </c>
      <c r="CU927" s="41">
        <v>1516300</v>
      </c>
      <c r="CV927" s="41">
        <v>1530200</v>
      </c>
      <c r="CW927" s="41">
        <v>1543300</v>
      </c>
      <c r="CX927" s="41">
        <v>1585900</v>
      </c>
      <c r="CY927" s="41">
        <v>1648400</v>
      </c>
      <c r="CZ927" s="41">
        <v>1684100</v>
      </c>
      <c r="DA927" s="41">
        <v>1689900</v>
      </c>
      <c r="DB927" s="41">
        <v>1685500</v>
      </c>
      <c r="DC927" s="41">
        <v>1673700</v>
      </c>
      <c r="DD927" s="41">
        <v>1656700</v>
      </c>
      <c r="DE927" s="41">
        <v>1656500</v>
      </c>
      <c r="DF927" s="41">
        <v>1690500</v>
      </c>
      <c r="DG927" s="41">
        <v>1732700</v>
      </c>
      <c r="DH927" s="41">
        <v>1752000</v>
      </c>
      <c r="DI927" s="41">
        <v>1762600</v>
      </c>
      <c r="DJ927" s="41">
        <v>1786400</v>
      </c>
      <c r="DK927" s="41">
        <v>1823900</v>
      </c>
      <c r="DL927" s="41">
        <v>1869100</v>
      </c>
      <c r="DM927" s="41">
        <v>1885200</v>
      </c>
      <c r="DN927" s="41">
        <v>1880800</v>
      </c>
      <c r="DO927" s="41">
        <v>1919500</v>
      </c>
      <c r="DP927" s="41">
        <v>1983300</v>
      </c>
    </row>
    <row r="928" spans="1:120">
      <c r="A928" s="41">
        <v>93204</v>
      </c>
      <c r="B928" s="41" t="s">
        <v>820</v>
      </c>
      <c r="C928" s="41" t="s">
        <v>66</v>
      </c>
      <c r="D928" s="41" t="s">
        <v>448</v>
      </c>
      <c r="E928" s="41" t="s">
        <v>392</v>
      </c>
      <c r="F928" s="41">
        <v>83200</v>
      </c>
      <c r="G928" s="41">
        <v>83000</v>
      </c>
      <c r="H928" s="41">
        <v>81900</v>
      </c>
      <c r="I928" s="41">
        <v>82500</v>
      </c>
      <c r="J928" s="41">
        <v>84500</v>
      </c>
      <c r="K928" s="41">
        <v>86100</v>
      </c>
      <c r="L928" s="41">
        <v>86200</v>
      </c>
      <c r="M928" s="41">
        <v>86200</v>
      </c>
      <c r="N928" s="41">
        <v>86400</v>
      </c>
      <c r="O928" s="41">
        <v>87200</v>
      </c>
      <c r="P928" s="41">
        <v>88100</v>
      </c>
      <c r="Q928" s="41">
        <v>89000</v>
      </c>
      <c r="R928" s="41">
        <v>90400</v>
      </c>
      <c r="S928" s="41">
        <v>92200</v>
      </c>
      <c r="T928" s="41">
        <v>94100</v>
      </c>
      <c r="U928" s="41">
        <v>95700</v>
      </c>
      <c r="V928" s="41">
        <v>97100</v>
      </c>
      <c r="W928" s="41">
        <v>98600</v>
      </c>
      <c r="X928" s="41">
        <v>100700</v>
      </c>
      <c r="Y928" s="41">
        <v>103500</v>
      </c>
      <c r="Z928" s="41">
        <v>107200</v>
      </c>
      <c r="AA928" s="41">
        <v>110500</v>
      </c>
      <c r="AB928" s="41">
        <v>111800</v>
      </c>
      <c r="AC928" s="41">
        <v>110400</v>
      </c>
      <c r="AD928" s="41">
        <v>108200</v>
      </c>
      <c r="AE928" s="41">
        <v>108300</v>
      </c>
      <c r="AF928" s="41">
        <v>110000</v>
      </c>
      <c r="AG928" s="41">
        <v>111100</v>
      </c>
      <c r="AH928" s="41">
        <v>111400</v>
      </c>
      <c r="AI928" s="41">
        <v>113300</v>
      </c>
      <c r="AJ928" s="41">
        <v>116100</v>
      </c>
      <c r="AK928" s="41">
        <v>118100</v>
      </c>
      <c r="AL928" s="41">
        <v>118200</v>
      </c>
      <c r="AM928" s="41">
        <v>116700</v>
      </c>
      <c r="AN928" s="41">
        <v>114100</v>
      </c>
      <c r="AO928" s="41">
        <v>112000</v>
      </c>
      <c r="AP928" s="41">
        <v>110900</v>
      </c>
      <c r="AQ928" s="41">
        <v>110800</v>
      </c>
      <c r="AR928" s="41">
        <v>111500</v>
      </c>
      <c r="AS928" s="41">
        <v>112300</v>
      </c>
      <c r="AT928" s="41">
        <v>112400</v>
      </c>
      <c r="AU928" s="41">
        <v>110900</v>
      </c>
      <c r="AV928" s="41">
        <v>107800</v>
      </c>
      <c r="AW928" s="41">
        <v>103800</v>
      </c>
      <c r="AX928" s="41">
        <v>99400</v>
      </c>
      <c r="AY928" s="41">
        <v>96400</v>
      </c>
      <c r="AZ928" s="41">
        <v>97700</v>
      </c>
      <c r="BA928" s="41">
        <v>101900</v>
      </c>
      <c r="BB928" s="41">
        <v>104400</v>
      </c>
      <c r="BC928" s="41">
        <v>103400</v>
      </c>
      <c r="BD928" s="41">
        <v>101400</v>
      </c>
      <c r="BE928" s="41">
        <v>98700</v>
      </c>
      <c r="BF928" s="41">
        <v>95200</v>
      </c>
      <c r="BG928" s="41">
        <v>93300</v>
      </c>
      <c r="BH928" s="41">
        <v>93300</v>
      </c>
      <c r="BI928" s="41">
        <v>93900</v>
      </c>
      <c r="BJ928" s="41">
        <v>94100</v>
      </c>
      <c r="BK928" s="41">
        <v>94000</v>
      </c>
      <c r="BL928" s="41">
        <v>93000</v>
      </c>
      <c r="BM928" s="41">
        <v>92000</v>
      </c>
      <c r="BN928" s="41">
        <v>90500</v>
      </c>
      <c r="BO928" s="41">
        <v>87400</v>
      </c>
      <c r="BP928" s="41">
        <v>84700</v>
      </c>
      <c r="BQ928" s="41">
        <v>83100</v>
      </c>
      <c r="BR928" s="41">
        <v>80900</v>
      </c>
      <c r="BS928" s="41">
        <v>78500</v>
      </c>
      <c r="BT928" s="41">
        <v>76600</v>
      </c>
      <c r="BU928" s="41">
        <v>74300</v>
      </c>
      <c r="BV928" s="41">
        <v>72400</v>
      </c>
      <c r="BW928" s="41">
        <v>71500</v>
      </c>
      <c r="BX928" s="41">
        <v>69600</v>
      </c>
      <c r="BY928" s="41">
        <v>67400</v>
      </c>
      <c r="BZ928" s="41">
        <v>66900</v>
      </c>
      <c r="CA928" s="41">
        <v>68200</v>
      </c>
      <c r="CB928" s="41">
        <v>68900</v>
      </c>
      <c r="CC928" s="41">
        <v>67900</v>
      </c>
      <c r="CD928" s="41">
        <v>68000</v>
      </c>
      <c r="CE928" s="41">
        <v>68500</v>
      </c>
      <c r="CF928" s="41">
        <v>68200</v>
      </c>
      <c r="CG928" s="41">
        <v>67700</v>
      </c>
      <c r="CH928" s="41">
        <v>68700</v>
      </c>
      <c r="CI928" s="41">
        <v>69400</v>
      </c>
      <c r="CJ928" s="41">
        <v>69500</v>
      </c>
      <c r="CK928" s="41">
        <v>68500</v>
      </c>
      <c r="CL928" s="41">
        <v>67500</v>
      </c>
      <c r="CM928" s="41">
        <v>67800</v>
      </c>
      <c r="CN928" s="41">
        <v>69300</v>
      </c>
      <c r="CO928" s="41">
        <v>70700</v>
      </c>
      <c r="CP928" s="41">
        <v>71500</v>
      </c>
      <c r="CQ928" s="41">
        <v>70800</v>
      </c>
      <c r="CR928" s="41">
        <v>69000</v>
      </c>
      <c r="CS928" s="41">
        <v>68300</v>
      </c>
      <c r="CT928" s="41">
        <v>68800</v>
      </c>
      <c r="CU928" s="41">
        <v>68900</v>
      </c>
      <c r="CV928" s="41">
        <v>68200</v>
      </c>
      <c r="CW928" s="41">
        <v>68000</v>
      </c>
      <c r="CX928" s="41">
        <v>68200</v>
      </c>
      <c r="CY928" s="41">
        <v>67800</v>
      </c>
      <c r="CZ928" s="41">
        <v>66800</v>
      </c>
      <c r="DA928" s="41">
        <v>66600</v>
      </c>
      <c r="DB928" s="41">
        <v>68000</v>
      </c>
      <c r="DC928" s="41">
        <v>69300</v>
      </c>
      <c r="DD928" s="41">
        <v>70200</v>
      </c>
      <c r="DE928" s="41">
        <v>71100</v>
      </c>
      <c r="DF928" s="41">
        <v>71500</v>
      </c>
      <c r="DG928" s="41">
        <v>71700</v>
      </c>
      <c r="DH928" s="41">
        <v>72600</v>
      </c>
      <c r="DI928" s="41">
        <v>73100</v>
      </c>
      <c r="DJ928" s="41">
        <v>73300</v>
      </c>
      <c r="DK928" s="41">
        <v>73500</v>
      </c>
      <c r="DL928" s="41">
        <v>73800</v>
      </c>
      <c r="DM928" s="41">
        <v>74700</v>
      </c>
      <c r="DN928" s="41">
        <v>75600</v>
      </c>
      <c r="DO928" s="41">
        <v>76300</v>
      </c>
      <c r="DP928" s="41">
        <v>77000</v>
      </c>
    </row>
    <row r="929" spans="1:120">
      <c r="A929" s="41">
        <v>93427</v>
      </c>
      <c r="B929" s="41" t="s">
        <v>821</v>
      </c>
      <c r="C929" s="41" t="s">
        <v>66</v>
      </c>
      <c r="D929" s="41" t="s">
        <v>490</v>
      </c>
      <c r="E929" s="41" t="s">
        <v>490</v>
      </c>
      <c r="F929" s="41">
        <v>477900</v>
      </c>
      <c r="G929" s="41">
        <v>483500</v>
      </c>
      <c r="H929" s="41">
        <v>482300</v>
      </c>
      <c r="I929" s="41">
        <v>485800</v>
      </c>
      <c r="J929" s="41">
        <v>497100</v>
      </c>
      <c r="K929" s="41">
        <v>503900</v>
      </c>
      <c r="L929" s="41">
        <v>502100</v>
      </c>
      <c r="M929" s="41">
        <v>501600</v>
      </c>
      <c r="N929" s="41">
        <v>503300</v>
      </c>
      <c r="O929" s="41">
        <v>501000</v>
      </c>
      <c r="P929" s="41">
        <v>499600</v>
      </c>
      <c r="Q929" s="41">
        <v>505600</v>
      </c>
      <c r="R929" s="41">
        <v>508200</v>
      </c>
      <c r="S929" s="41">
        <v>504000</v>
      </c>
      <c r="T929" s="41">
        <v>501100</v>
      </c>
      <c r="U929" s="41">
        <v>500300</v>
      </c>
      <c r="V929" s="41">
        <v>497100</v>
      </c>
      <c r="W929" s="41">
        <v>491800</v>
      </c>
      <c r="X929" s="41">
        <v>489000</v>
      </c>
      <c r="Y929" s="41">
        <v>486700</v>
      </c>
      <c r="Z929" s="41">
        <v>480500</v>
      </c>
      <c r="AA929" s="41">
        <v>473700</v>
      </c>
      <c r="AB929" s="41">
        <v>474200</v>
      </c>
      <c r="AC929" s="41">
        <v>477800</v>
      </c>
      <c r="AD929" s="41">
        <v>477700</v>
      </c>
      <c r="AE929" s="41">
        <v>478500</v>
      </c>
      <c r="AF929" s="41">
        <v>482300</v>
      </c>
      <c r="AG929" s="41">
        <v>481900</v>
      </c>
      <c r="AH929" s="41">
        <v>476100</v>
      </c>
      <c r="AI929" s="41">
        <v>468800</v>
      </c>
      <c r="AJ929" s="41">
        <v>467300</v>
      </c>
      <c r="AK929" s="41">
        <v>470500</v>
      </c>
      <c r="AL929" s="41">
        <v>469900</v>
      </c>
      <c r="AM929" s="41">
        <v>459900</v>
      </c>
      <c r="AN929" s="41">
        <v>449300</v>
      </c>
      <c r="AO929" s="41">
        <v>440000</v>
      </c>
      <c r="AP929" s="41">
        <v>430700</v>
      </c>
      <c r="AQ929" s="41">
        <v>414600</v>
      </c>
      <c r="AR929" s="41">
        <v>398300</v>
      </c>
      <c r="AS929" s="41">
        <v>388600</v>
      </c>
      <c r="AT929" s="41">
        <v>386400</v>
      </c>
      <c r="AU929" s="41">
        <v>388900</v>
      </c>
      <c r="AV929" s="41">
        <v>386300</v>
      </c>
      <c r="AW929" s="41">
        <v>372800</v>
      </c>
      <c r="AX929" s="41">
        <v>364200</v>
      </c>
      <c r="AY929" s="41">
        <v>360200</v>
      </c>
      <c r="AZ929" s="41">
        <v>351000</v>
      </c>
      <c r="BA929" s="41">
        <v>343900</v>
      </c>
      <c r="BB929" s="41">
        <v>344800</v>
      </c>
      <c r="BC929" s="41">
        <v>343000</v>
      </c>
      <c r="BD929" s="41">
        <v>337200</v>
      </c>
      <c r="BE929" s="41">
        <v>333100</v>
      </c>
      <c r="BF929" s="41">
        <v>327900</v>
      </c>
      <c r="BG929" s="41">
        <v>317800</v>
      </c>
      <c r="BH929" s="41">
        <v>312000</v>
      </c>
      <c r="BI929" s="41">
        <v>312100</v>
      </c>
      <c r="BJ929" s="41">
        <v>310000</v>
      </c>
      <c r="BK929" s="41">
        <v>305000</v>
      </c>
      <c r="BL929" s="41">
        <v>300600</v>
      </c>
      <c r="BM929" s="41">
        <v>288600</v>
      </c>
      <c r="BN929" s="41">
        <v>279500</v>
      </c>
      <c r="BO929" s="41">
        <v>278000</v>
      </c>
      <c r="BP929" s="41">
        <v>279500</v>
      </c>
      <c r="BQ929" s="41">
        <v>277200</v>
      </c>
      <c r="BR929" s="41">
        <v>274200</v>
      </c>
      <c r="BS929" s="41">
        <v>270500</v>
      </c>
      <c r="BT929" s="41">
        <v>267800</v>
      </c>
      <c r="BU929" s="41">
        <v>266600</v>
      </c>
      <c r="BV929" s="41">
        <v>265600</v>
      </c>
      <c r="BW929" s="41">
        <v>267500</v>
      </c>
      <c r="BX929" s="41">
        <v>269100</v>
      </c>
      <c r="BY929" s="41">
        <v>275500</v>
      </c>
      <c r="BZ929" s="41">
        <v>278600</v>
      </c>
      <c r="CA929" s="41">
        <v>281000</v>
      </c>
      <c r="CB929" s="41">
        <v>282400</v>
      </c>
      <c r="CC929" s="41">
        <v>283500</v>
      </c>
      <c r="CD929" s="41">
        <v>280300</v>
      </c>
      <c r="CE929" s="41">
        <v>281500</v>
      </c>
      <c r="CF929" s="41">
        <v>281200</v>
      </c>
      <c r="CG929" s="41">
        <v>279500</v>
      </c>
      <c r="CH929" s="41">
        <v>281100</v>
      </c>
      <c r="CI929" s="41">
        <v>282800</v>
      </c>
      <c r="CJ929" s="41">
        <v>284900</v>
      </c>
      <c r="CK929" s="41">
        <v>286200</v>
      </c>
      <c r="CL929" s="41">
        <v>284700</v>
      </c>
      <c r="CM929" s="41">
        <v>282500</v>
      </c>
      <c r="CN929" s="41">
        <v>280000</v>
      </c>
      <c r="CO929" s="41">
        <v>276300</v>
      </c>
      <c r="CP929" s="41">
        <v>275700</v>
      </c>
      <c r="CQ929" s="41">
        <v>282700</v>
      </c>
      <c r="CR929" s="41">
        <v>289000</v>
      </c>
      <c r="CS929" s="41">
        <v>287800</v>
      </c>
      <c r="CT929" s="41">
        <v>282100</v>
      </c>
      <c r="CU929" s="41">
        <v>283000</v>
      </c>
      <c r="CV929" s="41">
        <v>286100</v>
      </c>
      <c r="CW929" s="41">
        <v>289200</v>
      </c>
      <c r="CX929" s="41">
        <v>294000</v>
      </c>
      <c r="CY929" s="41">
        <v>297900</v>
      </c>
      <c r="CZ929" s="41">
        <v>303600</v>
      </c>
      <c r="DA929" s="41">
        <v>313100</v>
      </c>
      <c r="DB929" s="41">
        <v>319500</v>
      </c>
      <c r="DC929" s="41">
        <v>321100</v>
      </c>
      <c r="DD929" s="41">
        <v>325200</v>
      </c>
      <c r="DE929" s="41">
        <v>330100</v>
      </c>
      <c r="DF929" s="41">
        <v>331500</v>
      </c>
      <c r="DG929" s="41">
        <v>340200</v>
      </c>
      <c r="DH929" s="41">
        <v>344600</v>
      </c>
      <c r="DI929" s="41">
        <v>337500</v>
      </c>
      <c r="DJ929" s="41">
        <v>325200</v>
      </c>
      <c r="DK929" s="41">
        <v>331400</v>
      </c>
      <c r="DL929" s="41">
        <v>344700</v>
      </c>
      <c r="DM929" s="41">
        <v>349800</v>
      </c>
      <c r="DN929" s="41">
        <v>350300</v>
      </c>
      <c r="DO929" s="41">
        <v>347300</v>
      </c>
      <c r="DP929" s="41">
        <v>336900</v>
      </c>
    </row>
    <row r="930" spans="1:120">
      <c r="A930" s="41">
        <v>93445</v>
      </c>
      <c r="B930" s="41" t="s">
        <v>822</v>
      </c>
      <c r="C930" s="41" t="s">
        <v>66</v>
      </c>
      <c r="D930" s="41" t="s">
        <v>514</v>
      </c>
      <c r="E930" s="41" t="s">
        <v>514</v>
      </c>
      <c r="F930" s="41">
        <v>338000</v>
      </c>
      <c r="G930" s="41">
        <v>345400</v>
      </c>
      <c r="H930" s="41">
        <v>350800</v>
      </c>
      <c r="I930" s="41">
        <v>355400</v>
      </c>
      <c r="J930" s="41">
        <v>358700</v>
      </c>
      <c r="K930" s="41">
        <v>360600</v>
      </c>
      <c r="L930" s="41">
        <v>363400</v>
      </c>
      <c r="M930" s="41">
        <v>367500</v>
      </c>
      <c r="N930" s="41">
        <v>372300</v>
      </c>
      <c r="O930" s="41">
        <v>375100</v>
      </c>
      <c r="P930" s="41">
        <v>373500</v>
      </c>
      <c r="Q930" s="41">
        <v>369700</v>
      </c>
      <c r="R930" s="41">
        <v>369400</v>
      </c>
      <c r="S930" s="41">
        <v>371600</v>
      </c>
      <c r="T930" s="41">
        <v>372500</v>
      </c>
      <c r="U930" s="41">
        <v>370300</v>
      </c>
      <c r="V930" s="41">
        <v>365400</v>
      </c>
      <c r="W930" s="41">
        <v>360900</v>
      </c>
      <c r="X930" s="41">
        <v>357000</v>
      </c>
      <c r="Y930" s="41">
        <v>349200</v>
      </c>
      <c r="Z930" s="41">
        <v>338400</v>
      </c>
      <c r="AA930" s="41">
        <v>330300</v>
      </c>
      <c r="AB930" s="41">
        <v>324600</v>
      </c>
      <c r="AC930" s="41">
        <v>321200</v>
      </c>
      <c r="AD930" s="41">
        <v>321100</v>
      </c>
      <c r="AE930" s="41">
        <v>322400</v>
      </c>
      <c r="AF930" s="41">
        <v>321300</v>
      </c>
      <c r="AG930" s="41">
        <v>319600</v>
      </c>
      <c r="AH930" s="41">
        <v>320200</v>
      </c>
      <c r="AI930" s="41">
        <v>321300</v>
      </c>
      <c r="AJ930" s="41">
        <v>319500</v>
      </c>
      <c r="AK930" s="41">
        <v>318900</v>
      </c>
      <c r="AL930" s="41">
        <v>322600</v>
      </c>
      <c r="AM930" s="41">
        <v>327600</v>
      </c>
      <c r="AN930" s="41">
        <v>331200</v>
      </c>
      <c r="AO930" s="41">
        <v>333400</v>
      </c>
      <c r="AP930" s="41">
        <v>333000</v>
      </c>
      <c r="AQ930" s="41">
        <v>331100</v>
      </c>
      <c r="AR930" s="41">
        <v>329100</v>
      </c>
      <c r="AS930" s="41">
        <v>328000</v>
      </c>
      <c r="AT930" s="41">
        <v>328800</v>
      </c>
      <c r="AU930" s="41">
        <v>327000</v>
      </c>
      <c r="AV930" s="41">
        <v>321100</v>
      </c>
      <c r="AW930" s="41">
        <v>314700</v>
      </c>
      <c r="AX930" s="41">
        <v>309200</v>
      </c>
      <c r="AY930" s="41">
        <v>305500</v>
      </c>
      <c r="AZ930" s="41">
        <v>308700</v>
      </c>
      <c r="BA930" s="41">
        <v>306200</v>
      </c>
      <c r="BB930" s="41">
        <v>288700</v>
      </c>
      <c r="BC930" s="41">
        <v>270000</v>
      </c>
      <c r="BD930" s="41">
        <v>260700</v>
      </c>
      <c r="BE930" s="41">
        <v>253000</v>
      </c>
      <c r="BF930" s="41">
        <v>246300</v>
      </c>
      <c r="BG930" s="41">
        <v>242400</v>
      </c>
      <c r="BH930" s="41">
        <v>239900</v>
      </c>
      <c r="BI930" s="41">
        <v>236900</v>
      </c>
      <c r="BJ930" s="41">
        <v>235100</v>
      </c>
      <c r="BK930" s="41">
        <v>232900</v>
      </c>
      <c r="BL930" s="41">
        <v>229500</v>
      </c>
      <c r="BM930" s="41">
        <v>226800</v>
      </c>
      <c r="BN930" s="41">
        <v>226800</v>
      </c>
      <c r="BO930" s="41">
        <v>228000</v>
      </c>
      <c r="BP930" s="41">
        <v>229500</v>
      </c>
      <c r="BQ930" s="41">
        <v>230600</v>
      </c>
      <c r="BR930" s="41">
        <v>227300</v>
      </c>
      <c r="BS930" s="41">
        <v>222800</v>
      </c>
      <c r="BT930" s="41">
        <v>220500</v>
      </c>
      <c r="BU930" s="41">
        <v>219100</v>
      </c>
      <c r="BV930" s="41">
        <v>218000</v>
      </c>
      <c r="BW930" s="41">
        <v>215800</v>
      </c>
      <c r="BX930" s="41">
        <v>208900</v>
      </c>
      <c r="BY930" s="41">
        <v>206600</v>
      </c>
      <c r="BZ930" s="41">
        <v>208600</v>
      </c>
      <c r="CA930" s="41">
        <v>207900</v>
      </c>
      <c r="CB930" s="41">
        <v>205500</v>
      </c>
      <c r="CC930" s="41">
        <v>204800</v>
      </c>
      <c r="CD930" s="41">
        <v>202600</v>
      </c>
      <c r="CE930" s="41">
        <v>203000</v>
      </c>
      <c r="CF930" s="41">
        <v>207800</v>
      </c>
      <c r="CG930" s="41">
        <v>211300</v>
      </c>
      <c r="CH930" s="41">
        <v>208000</v>
      </c>
      <c r="CI930" s="41">
        <v>202900</v>
      </c>
      <c r="CJ930" s="41">
        <v>200500</v>
      </c>
      <c r="CK930" s="41">
        <v>198000</v>
      </c>
      <c r="CL930" s="41">
        <v>195900</v>
      </c>
      <c r="CM930" s="41">
        <v>196200</v>
      </c>
      <c r="CN930" s="41">
        <v>196300</v>
      </c>
      <c r="CO930" s="41">
        <v>195600</v>
      </c>
      <c r="CP930" s="41">
        <v>194100</v>
      </c>
      <c r="CQ930" s="41">
        <v>191400</v>
      </c>
      <c r="CR930" s="41">
        <v>189300</v>
      </c>
      <c r="CS930" s="41">
        <v>189900</v>
      </c>
      <c r="CT930" s="41">
        <v>191600</v>
      </c>
      <c r="CU930" s="41">
        <v>194000</v>
      </c>
      <c r="CV930" s="41">
        <v>193800</v>
      </c>
      <c r="CW930" s="41">
        <v>191200</v>
      </c>
      <c r="CX930" s="41">
        <v>191100</v>
      </c>
      <c r="CY930" s="41">
        <v>194700</v>
      </c>
      <c r="CZ930" s="41">
        <v>200000</v>
      </c>
      <c r="DA930" s="41">
        <v>205300</v>
      </c>
      <c r="DB930" s="41">
        <v>209400</v>
      </c>
      <c r="DC930" s="41">
        <v>210600</v>
      </c>
      <c r="DD930" s="41">
        <v>210100</v>
      </c>
      <c r="DE930" s="41">
        <v>212100</v>
      </c>
      <c r="DF930" s="41">
        <v>216700</v>
      </c>
      <c r="DG930" s="41">
        <v>220300</v>
      </c>
      <c r="DH930" s="41">
        <v>223600</v>
      </c>
      <c r="DI930" s="41">
        <v>228600</v>
      </c>
      <c r="DJ930" s="41">
        <v>233700</v>
      </c>
      <c r="DK930" s="41">
        <v>235600</v>
      </c>
      <c r="DL930" s="41">
        <v>233400</v>
      </c>
      <c r="DM930" s="41">
        <v>232700</v>
      </c>
      <c r="DN930" s="41">
        <v>241000</v>
      </c>
      <c r="DO930" s="41">
        <v>251200</v>
      </c>
      <c r="DP930" s="41">
        <v>257300</v>
      </c>
    </row>
    <row r="931" spans="1:120">
      <c r="A931" s="41">
        <v>94027</v>
      </c>
      <c r="B931" s="41" t="s">
        <v>196</v>
      </c>
      <c r="C931" s="41" t="s">
        <v>66</v>
      </c>
      <c r="D931" s="41" t="s">
        <v>65</v>
      </c>
      <c r="E931" s="41" t="s">
        <v>114</v>
      </c>
      <c r="F931" s="41">
        <v>1830100</v>
      </c>
      <c r="G931" s="41">
        <v>1856800</v>
      </c>
      <c r="H931" s="41">
        <v>1844900</v>
      </c>
      <c r="I931" s="41">
        <v>1828800</v>
      </c>
      <c r="J931" s="41">
        <v>1825600</v>
      </c>
      <c r="K931" s="41">
        <v>1830500</v>
      </c>
      <c r="L931" s="41">
        <v>1849100</v>
      </c>
      <c r="M931" s="41">
        <v>1852100</v>
      </c>
      <c r="N931" s="41">
        <v>1837100</v>
      </c>
      <c r="O931" s="41">
        <v>1832500</v>
      </c>
      <c r="P931" s="41">
        <v>1822400</v>
      </c>
      <c r="Q931" s="41">
        <v>1818600</v>
      </c>
      <c r="R931" s="41">
        <v>1826300</v>
      </c>
      <c r="S931" s="41">
        <v>1844600</v>
      </c>
      <c r="T931" s="41">
        <v>1856200</v>
      </c>
      <c r="U931" s="41">
        <v>1890700</v>
      </c>
      <c r="V931" s="41">
        <v>1931900</v>
      </c>
      <c r="W931" s="41">
        <v>1929000</v>
      </c>
      <c r="X931" s="41">
        <v>1905100</v>
      </c>
      <c r="Y931" s="41">
        <v>1930800</v>
      </c>
      <c r="Z931" s="41">
        <v>1986800</v>
      </c>
      <c r="AA931" s="41">
        <v>2035800</v>
      </c>
      <c r="AB931" s="41">
        <v>2063200</v>
      </c>
      <c r="AC931" s="41">
        <v>2047400</v>
      </c>
      <c r="AD931" s="41">
        <v>2042500</v>
      </c>
      <c r="AE931" s="41">
        <v>2069900</v>
      </c>
      <c r="AF931" s="41">
        <v>2085600</v>
      </c>
      <c r="AG931" s="41">
        <v>2069200</v>
      </c>
      <c r="AH931" s="41">
        <v>2038300</v>
      </c>
      <c r="AI931" s="41">
        <v>2005200</v>
      </c>
      <c r="AJ931" s="41">
        <v>1975900</v>
      </c>
      <c r="AK931" s="41">
        <v>1943000</v>
      </c>
      <c r="AL931" s="41">
        <v>1894600</v>
      </c>
      <c r="AM931" s="41">
        <v>1855900</v>
      </c>
      <c r="AN931" s="41">
        <v>1831000</v>
      </c>
      <c r="AO931" s="41">
        <v>1828200</v>
      </c>
      <c r="AP931" s="41">
        <v>1833700</v>
      </c>
      <c r="AQ931" s="41">
        <v>1852600</v>
      </c>
      <c r="AR931" s="41">
        <v>1873800</v>
      </c>
      <c r="AS931" s="41">
        <v>1885300</v>
      </c>
      <c r="AT931" s="41">
        <v>1871600</v>
      </c>
      <c r="AU931" s="41">
        <v>1859600</v>
      </c>
      <c r="AV931" s="41">
        <v>1842400</v>
      </c>
      <c r="AW931" s="41">
        <v>1813700</v>
      </c>
      <c r="AX931" s="41">
        <v>1800500</v>
      </c>
      <c r="AY931" s="41">
        <v>1813600</v>
      </c>
      <c r="AZ931" s="41">
        <v>1846300</v>
      </c>
      <c r="BA931" s="41">
        <v>1840100</v>
      </c>
      <c r="BB931" s="41">
        <v>1739700</v>
      </c>
      <c r="BC931" s="41">
        <v>1609700</v>
      </c>
      <c r="BD931" s="41">
        <v>1541300</v>
      </c>
      <c r="BE931" s="41">
        <v>1508100</v>
      </c>
      <c r="BF931" s="41">
        <v>1492200</v>
      </c>
      <c r="BG931" s="41">
        <v>1521400</v>
      </c>
      <c r="BH931" s="41">
        <v>1557600</v>
      </c>
      <c r="BI931" s="41">
        <v>1551800</v>
      </c>
      <c r="BJ931" s="41">
        <v>1539300</v>
      </c>
      <c r="BK931" s="41">
        <v>1542900</v>
      </c>
      <c r="BL931" s="41">
        <v>1526800</v>
      </c>
      <c r="BM931" s="41">
        <v>1508800</v>
      </c>
      <c r="BN931" s="41">
        <v>1514900</v>
      </c>
      <c r="BO931" s="41">
        <v>1518500</v>
      </c>
      <c r="BP931" s="41">
        <v>1493400</v>
      </c>
      <c r="BQ931" s="41">
        <v>1483100</v>
      </c>
      <c r="BR931" s="41">
        <v>1488900</v>
      </c>
      <c r="BS931" s="41">
        <v>1468600</v>
      </c>
      <c r="BT931" s="41">
        <v>1432600</v>
      </c>
      <c r="BU931" s="41">
        <v>1415000</v>
      </c>
      <c r="BV931" s="41">
        <v>1384300</v>
      </c>
      <c r="BW931" s="41">
        <v>1349200</v>
      </c>
      <c r="BX931" s="41">
        <v>1347900</v>
      </c>
      <c r="BY931" s="41">
        <v>1358800</v>
      </c>
      <c r="BZ931" s="41">
        <v>1363000</v>
      </c>
      <c r="CA931" s="41">
        <v>1383500</v>
      </c>
      <c r="CB931" s="41">
        <v>1400500</v>
      </c>
      <c r="CC931" s="41">
        <v>1396700</v>
      </c>
      <c r="CD931" s="41">
        <v>1403400</v>
      </c>
      <c r="CE931" s="41">
        <v>1426200</v>
      </c>
      <c r="CF931" s="41">
        <v>1445000</v>
      </c>
      <c r="CG931" s="41">
        <v>1452900</v>
      </c>
      <c r="CH931" s="41">
        <v>1469300</v>
      </c>
      <c r="CI931" s="41">
        <v>1493800</v>
      </c>
      <c r="CJ931" s="41">
        <v>1506000</v>
      </c>
      <c r="CK931" s="41">
        <v>1505900</v>
      </c>
      <c r="CL931" s="41">
        <v>1517400</v>
      </c>
      <c r="CM931" s="41">
        <v>1536000</v>
      </c>
      <c r="CN931" s="41">
        <v>1548400</v>
      </c>
      <c r="CO931" s="41">
        <v>1558900</v>
      </c>
      <c r="CP931" s="41">
        <v>1587400</v>
      </c>
      <c r="CQ931" s="41">
        <v>1628500</v>
      </c>
      <c r="CR931" s="41">
        <v>1676000</v>
      </c>
      <c r="CS931" s="41">
        <v>1734000</v>
      </c>
      <c r="CT931" s="41">
        <v>1786200</v>
      </c>
      <c r="CU931" s="41">
        <v>1811200</v>
      </c>
      <c r="CV931" s="41">
        <v>1835500</v>
      </c>
      <c r="CW931" s="41">
        <v>1856600</v>
      </c>
      <c r="CX931" s="41">
        <v>1887600</v>
      </c>
      <c r="CY931" s="41">
        <v>1941200</v>
      </c>
      <c r="CZ931" s="41">
        <v>1984200</v>
      </c>
      <c r="DA931" s="41">
        <v>2036300</v>
      </c>
      <c r="DB931" s="41">
        <v>2087200</v>
      </c>
      <c r="DC931" s="41">
        <v>2098100</v>
      </c>
      <c r="DD931" s="41">
        <v>2082400</v>
      </c>
      <c r="DE931" s="41">
        <v>2103300</v>
      </c>
      <c r="DF931" s="41">
        <v>2160600</v>
      </c>
      <c r="DG931" s="41">
        <v>2187100</v>
      </c>
      <c r="DH931" s="41">
        <v>2150500</v>
      </c>
      <c r="DI931" s="41">
        <v>2141100</v>
      </c>
      <c r="DJ931" s="41">
        <v>2188500</v>
      </c>
      <c r="DK931" s="41">
        <v>2225400</v>
      </c>
      <c r="DL931" s="41">
        <v>2341900</v>
      </c>
      <c r="DM931" s="41">
        <v>2411500</v>
      </c>
      <c r="DN931" s="41">
        <v>2366000</v>
      </c>
      <c r="DO931" s="41">
        <v>2325100</v>
      </c>
      <c r="DP931" s="41">
        <v>2353500</v>
      </c>
    </row>
    <row r="932" spans="1:120">
      <c r="A932" s="41">
        <v>95383</v>
      </c>
      <c r="B932" s="41" t="s">
        <v>823</v>
      </c>
      <c r="C932" s="41" t="s">
        <v>66</v>
      </c>
      <c r="D932" s="41" t="s">
        <v>609</v>
      </c>
      <c r="E932" s="41" t="s">
        <v>610</v>
      </c>
      <c r="F932" s="41">
        <v>255900</v>
      </c>
      <c r="G932" s="41">
        <v>260200</v>
      </c>
      <c r="H932" s="41">
        <v>265800</v>
      </c>
      <c r="I932" s="41">
        <v>269100</v>
      </c>
      <c r="J932" s="41">
        <v>271400</v>
      </c>
      <c r="K932" s="41">
        <v>275800</v>
      </c>
      <c r="L932" s="41">
        <v>283000</v>
      </c>
      <c r="M932" s="41">
        <v>287900</v>
      </c>
      <c r="N932" s="41">
        <v>288500</v>
      </c>
      <c r="O932" s="41">
        <v>289700</v>
      </c>
      <c r="P932" s="41">
        <v>291700</v>
      </c>
      <c r="Q932" s="41">
        <v>293300</v>
      </c>
      <c r="R932" s="41">
        <v>295700</v>
      </c>
      <c r="S932" s="41">
        <v>295900</v>
      </c>
      <c r="T932" s="41">
        <v>294400</v>
      </c>
      <c r="U932" s="41">
        <v>295800</v>
      </c>
      <c r="V932" s="41">
        <v>296500</v>
      </c>
      <c r="W932" s="41">
        <v>296000</v>
      </c>
      <c r="X932" s="41">
        <v>298800</v>
      </c>
      <c r="Y932" s="41">
        <v>303000</v>
      </c>
      <c r="Z932" s="41">
        <v>303600</v>
      </c>
      <c r="AA932" s="41">
        <v>302000</v>
      </c>
      <c r="AB932" s="41">
        <v>301300</v>
      </c>
      <c r="AC932" s="41">
        <v>301600</v>
      </c>
      <c r="AD932" s="41">
        <v>299600</v>
      </c>
      <c r="AE932" s="41">
        <v>295800</v>
      </c>
      <c r="AF932" s="41">
        <v>291800</v>
      </c>
      <c r="AG932" s="41">
        <v>289200</v>
      </c>
      <c r="AH932" s="41">
        <v>289400</v>
      </c>
      <c r="AI932" s="41">
        <v>288900</v>
      </c>
      <c r="AJ932" s="41">
        <v>284300</v>
      </c>
      <c r="AK932" s="41">
        <v>280800</v>
      </c>
      <c r="AL932" s="41">
        <v>280500</v>
      </c>
      <c r="AM932" s="41">
        <v>280100</v>
      </c>
      <c r="AN932" s="41">
        <v>275100</v>
      </c>
      <c r="AO932" s="41">
        <v>268100</v>
      </c>
      <c r="AP932" s="41">
        <v>263500</v>
      </c>
      <c r="AQ932" s="41">
        <v>261400</v>
      </c>
      <c r="AR932" s="41">
        <v>257500</v>
      </c>
      <c r="AS932" s="41">
        <v>252200</v>
      </c>
      <c r="AT932" s="41">
        <v>247400</v>
      </c>
      <c r="AU932" s="41">
        <v>243500</v>
      </c>
      <c r="AV932" s="41">
        <v>238600</v>
      </c>
      <c r="AW932" s="41">
        <v>232700</v>
      </c>
      <c r="AX932" s="41">
        <v>226500</v>
      </c>
      <c r="AY932" s="41">
        <v>222500</v>
      </c>
      <c r="AZ932" s="41">
        <v>220200</v>
      </c>
      <c r="BA932" s="41">
        <v>220000</v>
      </c>
      <c r="BB932" s="41">
        <v>221600</v>
      </c>
      <c r="BC932" s="41">
        <v>223400</v>
      </c>
      <c r="BD932" s="41">
        <v>222800</v>
      </c>
      <c r="BE932" s="41">
        <v>221900</v>
      </c>
      <c r="BF932" s="41">
        <v>220900</v>
      </c>
      <c r="BG932" s="41">
        <v>219400</v>
      </c>
      <c r="BH932" s="41">
        <v>218300</v>
      </c>
      <c r="BI932" s="41">
        <v>217000</v>
      </c>
      <c r="BJ932" s="41">
        <v>215800</v>
      </c>
      <c r="BK932" s="41">
        <v>215200</v>
      </c>
      <c r="BL932" s="41">
        <v>215100</v>
      </c>
      <c r="BM932" s="41">
        <v>213100</v>
      </c>
      <c r="BN932" s="41">
        <v>207900</v>
      </c>
      <c r="BO932" s="41">
        <v>200600</v>
      </c>
      <c r="BP932" s="41">
        <v>197400</v>
      </c>
      <c r="BQ932" s="41">
        <v>197000</v>
      </c>
      <c r="BR932" s="41">
        <v>193000</v>
      </c>
      <c r="BS932" s="41">
        <v>189000</v>
      </c>
      <c r="BT932" s="41">
        <v>186100</v>
      </c>
      <c r="BU932" s="41">
        <v>184000</v>
      </c>
      <c r="BV932" s="41">
        <v>182400</v>
      </c>
      <c r="BW932" s="41">
        <v>181900</v>
      </c>
      <c r="BX932" s="41">
        <v>181000</v>
      </c>
      <c r="BY932" s="41">
        <v>178100</v>
      </c>
      <c r="BZ932" s="41">
        <v>174100</v>
      </c>
      <c r="CA932" s="41">
        <v>172600</v>
      </c>
      <c r="CB932" s="41">
        <v>173200</v>
      </c>
      <c r="CC932" s="41">
        <v>171700</v>
      </c>
      <c r="CD932" s="41">
        <v>170200</v>
      </c>
      <c r="CE932" s="41">
        <v>166300</v>
      </c>
      <c r="CF932" s="41">
        <v>162600</v>
      </c>
      <c r="CG932" s="41">
        <v>159700</v>
      </c>
      <c r="CH932" s="41">
        <v>158400</v>
      </c>
      <c r="CI932" s="41">
        <v>157400</v>
      </c>
      <c r="CJ932" s="41">
        <v>156800</v>
      </c>
      <c r="CK932" s="41">
        <v>156700</v>
      </c>
      <c r="CL932" s="41">
        <v>157000</v>
      </c>
      <c r="CM932" s="41">
        <v>154600</v>
      </c>
      <c r="CN932" s="41">
        <v>151500</v>
      </c>
      <c r="CO932" s="41">
        <v>149900</v>
      </c>
      <c r="CP932" s="41">
        <v>150800</v>
      </c>
      <c r="CQ932" s="41">
        <v>154000</v>
      </c>
      <c r="CR932" s="41">
        <v>156700</v>
      </c>
      <c r="CS932" s="41">
        <v>158000</v>
      </c>
      <c r="CT932" s="41">
        <v>158500</v>
      </c>
      <c r="CU932" s="41">
        <v>157400</v>
      </c>
      <c r="CV932" s="41">
        <v>154800</v>
      </c>
      <c r="CW932" s="41">
        <v>154800</v>
      </c>
      <c r="CX932" s="41">
        <v>157200</v>
      </c>
      <c r="CY932" s="41">
        <v>161200</v>
      </c>
      <c r="CZ932" s="41">
        <v>165500</v>
      </c>
      <c r="DA932" s="41">
        <v>170100</v>
      </c>
      <c r="DB932" s="41">
        <v>172600</v>
      </c>
      <c r="DC932" s="41">
        <v>173100</v>
      </c>
      <c r="DD932" s="41">
        <v>173900</v>
      </c>
      <c r="DE932" s="41">
        <v>176400</v>
      </c>
      <c r="DF932" s="41">
        <v>178400</v>
      </c>
      <c r="DG932" s="41">
        <v>176100</v>
      </c>
      <c r="DH932" s="41">
        <v>172600</v>
      </c>
      <c r="DI932" s="41">
        <v>170600</v>
      </c>
      <c r="DJ932" s="41">
        <v>171500</v>
      </c>
      <c r="DK932" s="41">
        <v>175400</v>
      </c>
      <c r="DL932" s="41">
        <v>178800</v>
      </c>
      <c r="DM932" s="41">
        <v>176900</v>
      </c>
      <c r="DN932" s="41">
        <v>174200</v>
      </c>
      <c r="DO932" s="41">
        <v>174200</v>
      </c>
      <c r="DP932" s="41">
        <v>174500</v>
      </c>
    </row>
    <row r="933" spans="1:120">
      <c r="A933" s="41">
        <v>96088</v>
      </c>
      <c r="B933" s="41" t="s">
        <v>825</v>
      </c>
      <c r="C933" s="41" t="s">
        <v>66</v>
      </c>
      <c r="D933" s="41" t="s">
        <v>483</v>
      </c>
      <c r="E933" s="41" t="s">
        <v>484</v>
      </c>
      <c r="F933" s="41">
        <v>206200</v>
      </c>
      <c r="G933" s="41">
        <v>209300</v>
      </c>
      <c r="H933" s="41">
        <v>212500</v>
      </c>
      <c r="I933" s="41">
        <v>215600</v>
      </c>
      <c r="J933" s="41">
        <v>220300</v>
      </c>
      <c r="K933" s="41">
        <v>226200</v>
      </c>
      <c r="L933" s="41">
        <v>232500</v>
      </c>
      <c r="M933" s="41">
        <v>237500</v>
      </c>
      <c r="N933" s="41">
        <v>239800</v>
      </c>
      <c r="O933" s="41">
        <v>240900</v>
      </c>
      <c r="P933" s="41">
        <v>242900</v>
      </c>
      <c r="Q933" s="41">
        <v>244600</v>
      </c>
      <c r="R933" s="41">
        <v>246000</v>
      </c>
      <c r="S933" s="41">
        <v>248700</v>
      </c>
      <c r="T933" s="41">
        <v>250700</v>
      </c>
      <c r="U933" s="41">
        <v>250100</v>
      </c>
      <c r="V933" s="41">
        <v>246300</v>
      </c>
      <c r="W933" s="41">
        <v>242600</v>
      </c>
      <c r="X933" s="41">
        <v>240800</v>
      </c>
      <c r="Y933" s="41">
        <v>238800</v>
      </c>
      <c r="Z933" s="41">
        <v>234300</v>
      </c>
      <c r="AA933" s="41">
        <v>231000</v>
      </c>
      <c r="AB933" s="41">
        <v>228600</v>
      </c>
      <c r="AC933" s="41">
        <v>225000</v>
      </c>
      <c r="AD933" s="41">
        <v>220400</v>
      </c>
      <c r="AE933" s="41">
        <v>216000</v>
      </c>
      <c r="AF933" s="41">
        <v>213200</v>
      </c>
      <c r="AG933" s="41">
        <v>212600</v>
      </c>
      <c r="AH933" s="41">
        <v>212200</v>
      </c>
      <c r="AI933" s="41">
        <v>211000</v>
      </c>
      <c r="AJ933" s="41">
        <v>210100</v>
      </c>
      <c r="AK933" s="41">
        <v>210000</v>
      </c>
      <c r="AL933" s="41">
        <v>212500</v>
      </c>
      <c r="AM933" s="41">
        <v>217100</v>
      </c>
      <c r="AN933" s="41">
        <v>221000</v>
      </c>
      <c r="AO933" s="41">
        <v>223100</v>
      </c>
      <c r="AP933" s="41">
        <v>224000</v>
      </c>
      <c r="AQ933" s="41">
        <v>222200</v>
      </c>
      <c r="AR933" s="41">
        <v>218400</v>
      </c>
      <c r="AS933" s="41">
        <v>213300</v>
      </c>
      <c r="AT933" s="41">
        <v>207500</v>
      </c>
      <c r="AU933" s="41">
        <v>203300</v>
      </c>
      <c r="AV933" s="41">
        <v>201600</v>
      </c>
      <c r="AW933" s="41">
        <v>199600</v>
      </c>
      <c r="AX933" s="41">
        <v>196600</v>
      </c>
      <c r="AY933" s="41">
        <v>193800</v>
      </c>
      <c r="AZ933" s="41">
        <v>190200</v>
      </c>
      <c r="BA933" s="41">
        <v>188100</v>
      </c>
      <c r="BB933" s="41">
        <v>189600</v>
      </c>
      <c r="BC933" s="41">
        <v>192200</v>
      </c>
      <c r="BD933" s="41">
        <v>192600</v>
      </c>
      <c r="BE933" s="41">
        <v>192300</v>
      </c>
      <c r="BF933" s="41">
        <v>191400</v>
      </c>
      <c r="BG933" s="41">
        <v>191100</v>
      </c>
      <c r="BH933" s="41">
        <v>191300</v>
      </c>
      <c r="BI933" s="41">
        <v>190400</v>
      </c>
      <c r="BJ933" s="41">
        <v>187800</v>
      </c>
      <c r="BK933" s="41">
        <v>185000</v>
      </c>
      <c r="BL933" s="41">
        <v>183700</v>
      </c>
      <c r="BM933" s="41">
        <v>181700</v>
      </c>
      <c r="BN933" s="41">
        <v>178000</v>
      </c>
      <c r="BO933" s="41">
        <v>175200</v>
      </c>
      <c r="BP933" s="41">
        <v>173500</v>
      </c>
      <c r="BQ933" s="41">
        <v>172000</v>
      </c>
      <c r="BR933" s="41">
        <v>172900</v>
      </c>
      <c r="BS933" s="41">
        <v>172800</v>
      </c>
      <c r="BT933" s="41">
        <v>168100</v>
      </c>
      <c r="BU933" s="41">
        <v>162700</v>
      </c>
      <c r="BV933" s="41">
        <v>159000</v>
      </c>
      <c r="BW933" s="41">
        <v>154700</v>
      </c>
      <c r="BX933" s="41">
        <v>150400</v>
      </c>
      <c r="BY933" s="41">
        <v>148500</v>
      </c>
      <c r="BZ933" s="41">
        <v>148200</v>
      </c>
      <c r="CA933" s="41">
        <v>148100</v>
      </c>
      <c r="CB933" s="41">
        <v>147100</v>
      </c>
      <c r="CC933" s="41">
        <v>145000</v>
      </c>
      <c r="CD933" s="41">
        <v>142500</v>
      </c>
      <c r="CE933" s="41">
        <v>139500</v>
      </c>
      <c r="CF933" s="41">
        <v>138200</v>
      </c>
      <c r="CG933" s="41">
        <v>139300</v>
      </c>
      <c r="CH933" s="41">
        <v>140100</v>
      </c>
      <c r="CI933" s="41">
        <v>137100</v>
      </c>
      <c r="CJ933" s="41">
        <v>136100</v>
      </c>
      <c r="CK933" s="41">
        <v>139200</v>
      </c>
      <c r="CL933" s="41">
        <v>140300</v>
      </c>
      <c r="CM933" s="41">
        <v>136000</v>
      </c>
      <c r="CN933" s="41">
        <v>134800</v>
      </c>
      <c r="CO933" s="41">
        <v>136100</v>
      </c>
      <c r="CP933" s="41">
        <v>138000</v>
      </c>
      <c r="CQ933" s="41">
        <v>137500</v>
      </c>
      <c r="CR933" s="41">
        <v>137000</v>
      </c>
      <c r="CS933" s="41">
        <v>137000</v>
      </c>
      <c r="CT933" s="41">
        <v>138100</v>
      </c>
      <c r="CU933" s="41">
        <v>138600</v>
      </c>
      <c r="CV933" s="41">
        <v>138800</v>
      </c>
      <c r="CW933" s="41">
        <v>136900</v>
      </c>
      <c r="CX933" s="41">
        <v>135400</v>
      </c>
      <c r="CY933" s="41">
        <v>138700</v>
      </c>
      <c r="CZ933" s="41">
        <v>142700</v>
      </c>
      <c r="DA933" s="41">
        <v>144500</v>
      </c>
      <c r="DB933" s="41">
        <v>145100</v>
      </c>
      <c r="DC933" s="41">
        <v>148200</v>
      </c>
      <c r="DD933" s="41">
        <v>149600</v>
      </c>
      <c r="DE933" s="41">
        <v>149500</v>
      </c>
      <c r="DF933" s="41">
        <v>151000</v>
      </c>
      <c r="DG933" s="41">
        <v>154000</v>
      </c>
      <c r="DH933" s="41">
        <v>152300</v>
      </c>
      <c r="DI933" s="41">
        <v>148900</v>
      </c>
      <c r="DJ933" s="41">
        <v>149100</v>
      </c>
      <c r="DK933" s="41">
        <v>150800</v>
      </c>
      <c r="DL933" s="41">
        <v>151300</v>
      </c>
      <c r="DM933" s="41">
        <v>153100</v>
      </c>
      <c r="DN933" s="41">
        <v>155500</v>
      </c>
      <c r="DO933" s="41">
        <v>156500</v>
      </c>
      <c r="DP933" s="41">
        <v>157300</v>
      </c>
    </row>
    <row r="934" spans="1:120">
      <c r="A934" s="41">
        <v>95685</v>
      </c>
      <c r="B934" s="41" t="s">
        <v>826</v>
      </c>
      <c r="C934" s="41" t="s">
        <v>66</v>
      </c>
      <c r="E934" s="41" t="s">
        <v>789</v>
      </c>
      <c r="BE934" s="41">
        <v>261600</v>
      </c>
      <c r="BF934" s="41">
        <v>261400</v>
      </c>
      <c r="BG934" s="41">
        <v>260100</v>
      </c>
      <c r="BH934" s="41">
        <v>258900</v>
      </c>
      <c r="BI934" s="41">
        <v>257400</v>
      </c>
      <c r="BJ934" s="41">
        <v>255200</v>
      </c>
      <c r="BK934" s="41">
        <v>254300</v>
      </c>
      <c r="BL934" s="41">
        <v>251800</v>
      </c>
      <c r="BM934" s="41">
        <v>240800</v>
      </c>
      <c r="BN934" s="41">
        <v>229400</v>
      </c>
      <c r="BO934" s="41">
        <v>224900</v>
      </c>
      <c r="BP934" s="41">
        <v>225900</v>
      </c>
      <c r="BQ934" s="41">
        <v>229600</v>
      </c>
      <c r="BR934" s="41">
        <v>233600</v>
      </c>
      <c r="BS934" s="41">
        <v>234700</v>
      </c>
      <c r="BT934" s="41">
        <v>235200</v>
      </c>
      <c r="BU934" s="41">
        <v>235100</v>
      </c>
      <c r="BV934" s="41">
        <v>230800</v>
      </c>
      <c r="BW934" s="41">
        <v>226800</v>
      </c>
      <c r="BX934" s="41">
        <v>225900</v>
      </c>
      <c r="BY934" s="41">
        <v>227100</v>
      </c>
      <c r="BZ934" s="41">
        <v>224000</v>
      </c>
      <c r="CA934" s="41">
        <v>217500</v>
      </c>
      <c r="CB934" s="41">
        <v>214700</v>
      </c>
      <c r="CC934" s="41">
        <v>216800</v>
      </c>
      <c r="CD934" s="41">
        <v>219900</v>
      </c>
      <c r="CE934" s="41">
        <v>218000</v>
      </c>
      <c r="CF934" s="41">
        <v>210900</v>
      </c>
      <c r="CG934" s="41">
        <v>208400</v>
      </c>
      <c r="CH934" s="41">
        <v>209100</v>
      </c>
      <c r="CI934" s="41">
        <v>204600</v>
      </c>
      <c r="CJ934" s="41">
        <v>195500</v>
      </c>
      <c r="CK934" s="41">
        <v>187500</v>
      </c>
      <c r="CL934" s="41">
        <v>182000</v>
      </c>
      <c r="CM934" s="41">
        <v>178500</v>
      </c>
      <c r="CN934" s="41">
        <v>177500</v>
      </c>
      <c r="CO934" s="41">
        <v>176700</v>
      </c>
      <c r="CP934" s="41">
        <v>175700</v>
      </c>
      <c r="CQ934" s="41">
        <v>177400</v>
      </c>
      <c r="CR934" s="41">
        <v>182600</v>
      </c>
      <c r="CS934" s="41">
        <v>185800</v>
      </c>
      <c r="CT934" s="41">
        <v>187300</v>
      </c>
      <c r="CU934" s="41">
        <v>186400</v>
      </c>
      <c r="CV934" s="41">
        <v>184700</v>
      </c>
      <c r="CW934" s="41">
        <v>186800</v>
      </c>
      <c r="CX934" s="41">
        <v>190600</v>
      </c>
      <c r="CY934" s="41">
        <v>193600</v>
      </c>
      <c r="CZ934" s="41">
        <v>195600</v>
      </c>
      <c r="DA934" s="41">
        <v>192200</v>
      </c>
      <c r="DB934" s="41">
        <v>185400</v>
      </c>
      <c r="DC934" s="41">
        <v>184200</v>
      </c>
      <c r="DD934" s="41">
        <v>191400</v>
      </c>
      <c r="DE934" s="41">
        <v>196000</v>
      </c>
      <c r="DF934" s="41">
        <v>198300</v>
      </c>
      <c r="DG934" s="41">
        <v>205100</v>
      </c>
      <c r="DH934" s="41">
        <v>214700</v>
      </c>
      <c r="DI934" s="41">
        <v>217200</v>
      </c>
      <c r="DJ934" s="41">
        <v>216600</v>
      </c>
      <c r="DK934" s="41">
        <v>216100</v>
      </c>
      <c r="DL934" s="41">
        <v>210400</v>
      </c>
      <c r="DM934" s="41">
        <v>206000</v>
      </c>
      <c r="DN934" s="41">
        <v>209400</v>
      </c>
      <c r="DO934" s="41">
        <v>217200</v>
      </c>
      <c r="DP934" s="41">
        <v>221500</v>
      </c>
    </row>
    <row r="935" spans="1:120">
      <c r="A935" s="41">
        <v>95247</v>
      </c>
      <c r="B935" s="41" t="s">
        <v>827</v>
      </c>
      <c r="C935" s="41" t="s">
        <v>66</v>
      </c>
      <c r="E935" s="41" t="s">
        <v>745</v>
      </c>
      <c r="F935" s="41">
        <v>268800</v>
      </c>
      <c r="G935" s="41">
        <v>274400</v>
      </c>
      <c r="H935" s="41">
        <v>284500</v>
      </c>
      <c r="I935" s="41">
        <v>293900</v>
      </c>
      <c r="J935" s="41">
        <v>304600</v>
      </c>
      <c r="K935" s="41">
        <v>316400</v>
      </c>
      <c r="L935" s="41">
        <v>324900</v>
      </c>
      <c r="M935" s="41">
        <v>328500</v>
      </c>
      <c r="N935" s="41">
        <v>328800</v>
      </c>
      <c r="O935" s="41">
        <v>327000</v>
      </c>
      <c r="P935" s="41">
        <v>325900</v>
      </c>
      <c r="Q935" s="41">
        <v>323800</v>
      </c>
      <c r="R935" s="41">
        <v>320500</v>
      </c>
      <c r="S935" s="41">
        <v>320100</v>
      </c>
      <c r="T935" s="41">
        <v>322000</v>
      </c>
      <c r="U935" s="41">
        <v>321400</v>
      </c>
      <c r="V935" s="41">
        <v>318800</v>
      </c>
      <c r="W935" s="41">
        <v>319700</v>
      </c>
      <c r="X935" s="41">
        <v>327600</v>
      </c>
      <c r="Y935" s="41">
        <v>338200</v>
      </c>
      <c r="Z935" s="41">
        <v>347200</v>
      </c>
      <c r="AA935" s="41">
        <v>355400</v>
      </c>
      <c r="AB935" s="41">
        <v>365800</v>
      </c>
      <c r="AC935" s="41">
        <v>372400</v>
      </c>
      <c r="AD935" s="41">
        <v>373800</v>
      </c>
      <c r="AE935" s="41">
        <v>369600</v>
      </c>
      <c r="AF935" s="41">
        <v>362800</v>
      </c>
      <c r="AG935" s="41">
        <v>352400</v>
      </c>
      <c r="AH935" s="41">
        <v>345000</v>
      </c>
      <c r="AI935" s="41">
        <v>341000</v>
      </c>
      <c r="AJ935" s="41">
        <v>338100</v>
      </c>
      <c r="AK935" s="41">
        <v>331300</v>
      </c>
      <c r="AL935" s="41">
        <v>321800</v>
      </c>
      <c r="AM935" s="41">
        <v>310600</v>
      </c>
      <c r="AN935" s="41">
        <v>301700</v>
      </c>
      <c r="AO935" s="41">
        <v>296000</v>
      </c>
      <c r="AP935" s="41">
        <v>290600</v>
      </c>
      <c r="AQ935" s="41">
        <v>285500</v>
      </c>
      <c r="AR935" s="41">
        <v>280700</v>
      </c>
      <c r="AS935" s="41">
        <v>279800</v>
      </c>
      <c r="AT935" s="41">
        <v>278000</v>
      </c>
      <c r="AU935" s="41">
        <v>268700</v>
      </c>
      <c r="AV935" s="41">
        <v>253700</v>
      </c>
      <c r="AW935" s="41">
        <v>242800</v>
      </c>
      <c r="AX935" s="41">
        <v>238700</v>
      </c>
      <c r="AY935" s="41">
        <v>239900</v>
      </c>
      <c r="AZ935" s="41">
        <v>241300</v>
      </c>
      <c r="BA935" s="41">
        <v>244500</v>
      </c>
      <c r="BB935" s="41">
        <v>251000</v>
      </c>
      <c r="BC935" s="41">
        <v>257600</v>
      </c>
      <c r="BD935" s="41">
        <v>259700</v>
      </c>
      <c r="BE935" s="41">
        <v>257400</v>
      </c>
      <c r="BF935" s="41">
        <v>254100</v>
      </c>
      <c r="BG935" s="41">
        <v>250900</v>
      </c>
      <c r="BH935" s="41">
        <v>247600</v>
      </c>
      <c r="BI935" s="41">
        <v>245500</v>
      </c>
      <c r="BJ935" s="41">
        <v>244500</v>
      </c>
      <c r="BK935" s="41">
        <v>241100</v>
      </c>
      <c r="BL935" s="41">
        <v>235800</v>
      </c>
      <c r="BM935" s="41">
        <v>231200</v>
      </c>
      <c r="BN935" s="41">
        <v>225600</v>
      </c>
      <c r="BO935" s="41">
        <v>215900</v>
      </c>
      <c r="BP935" s="41">
        <v>206900</v>
      </c>
      <c r="BQ935" s="41">
        <v>205000</v>
      </c>
      <c r="BR935" s="41">
        <v>207700</v>
      </c>
      <c r="BS935" s="41">
        <v>212700</v>
      </c>
      <c r="BT935" s="41">
        <v>214700</v>
      </c>
      <c r="BU935" s="41">
        <v>214300</v>
      </c>
      <c r="BV935" s="41">
        <v>215100</v>
      </c>
      <c r="BW935" s="41">
        <v>216400</v>
      </c>
      <c r="BX935" s="41">
        <v>212400</v>
      </c>
      <c r="BY935" s="41">
        <v>208400</v>
      </c>
      <c r="BZ935" s="41">
        <v>205800</v>
      </c>
      <c r="CA935" s="41">
        <v>203300</v>
      </c>
      <c r="CB935" s="41">
        <v>201100</v>
      </c>
      <c r="CC935" s="41">
        <v>200200</v>
      </c>
      <c r="CD935" s="41">
        <v>197500</v>
      </c>
      <c r="CE935" s="41">
        <v>197300</v>
      </c>
      <c r="CF935" s="41">
        <v>203300</v>
      </c>
      <c r="CG935" s="41">
        <v>208100</v>
      </c>
      <c r="CH935" s="41">
        <v>206000</v>
      </c>
      <c r="CI935" s="41">
        <v>200900</v>
      </c>
      <c r="CJ935" s="41">
        <v>194400</v>
      </c>
      <c r="CK935" s="41">
        <v>189300</v>
      </c>
      <c r="CL935" s="41">
        <v>190400</v>
      </c>
      <c r="CM935" s="41">
        <v>192700</v>
      </c>
      <c r="CN935" s="41">
        <v>193600</v>
      </c>
      <c r="CO935" s="41">
        <v>194300</v>
      </c>
      <c r="CP935" s="41">
        <v>193200</v>
      </c>
      <c r="CQ935" s="41">
        <v>189500</v>
      </c>
      <c r="CR935" s="41">
        <v>186400</v>
      </c>
      <c r="CS935" s="41">
        <v>186100</v>
      </c>
      <c r="CT935" s="41">
        <v>184800</v>
      </c>
      <c r="CU935" s="41">
        <v>183600</v>
      </c>
      <c r="CV935" s="41">
        <v>187200</v>
      </c>
      <c r="CW935" s="41">
        <v>193400</v>
      </c>
      <c r="CX935" s="41">
        <v>195500</v>
      </c>
      <c r="CY935" s="41">
        <v>198100</v>
      </c>
      <c r="CZ935" s="41">
        <v>201900</v>
      </c>
      <c r="DA935" s="41">
        <v>206300</v>
      </c>
      <c r="DB935" s="41">
        <v>206400</v>
      </c>
      <c r="DC935" s="41">
        <v>202900</v>
      </c>
      <c r="DD935" s="41">
        <v>201700</v>
      </c>
      <c r="DE935" s="41">
        <v>203900</v>
      </c>
      <c r="DF935" s="41">
        <v>205700</v>
      </c>
      <c r="DG935" s="41">
        <v>210600</v>
      </c>
      <c r="DH935" s="41">
        <v>216100</v>
      </c>
      <c r="DI935" s="41">
        <v>216500</v>
      </c>
      <c r="DJ935" s="41">
        <v>215100</v>
      </c>
      <c r="DK935" s="41">
        <v>216800</v>
      </c>
      <c r="DL935" s="41">
        <v>222300</v>
      </c>
      <c r="DM935" s="41">
        <v>226000</v>
      </c>
      <c r="DN935" s="41">
        <v>232200</v>
      </c>
      <c r="DO935" s="41">
        <v>240500</v>
      </c>
      <c r="DP935" s="41">
        <v>246700</v>
      </c>
    </row>
    <row r="936" spans="1:120">
      <c r="A936" s="41">
        <v>95228</v>
      </c>
      <c r="B936" s="41" t="s">
        <v>828</v>
      </c>
      <c r="C936" s="41" t="s">
        <v>66</v>
      </c>
      <c r="E936" s="41" t="s">
        <v>745</v>
      </c>
      <c r="F936" s="41">
        <v>301200</v>
      </c>
      <c r="G936" s="41">
        <v>305000</v>
      </c>
      <c r="H936" s="41">
        <v>312100</v>
      </c>
      <c r="I936" s="41">
        <v>322900</v>
      </c>
      <c r="J936" s="41">
        <v>334500</v>
      </c>
      <c r="K936" s="41">
        <v>343800</v>
      </c>
      <c r="L936" s="41">
        <v>348700</v>
      </c>
      <c r="M936" s="41">
        <v>350700</v>
      </c>
      <c r="N936" s="41">
        <v>352100</v>
      </c>
      <c r="O936" s="41">
        <v>353500</v>
      </c>
      <c r="P936" s="41">
        <v>352600</v>
      </c>
      <c r="Q936" s="41">
        <v>350800</v>
      </c>
      <c r="R936" s="41">
        <v>349400</v>
      </c>
      <c r="S936" s="41">
        <v>350800</v>
      </c>
      <c r="T936" s="41">
        <v>353800</v>
      </c>
      <c r="U936" s="41">
        <v>355500</v>
      </c>
      <c r="V936" s="41">
        <v>352400</v>
      </c>
      <c r="W936" s="41">
        <v>348800</v>
      </c>
      <c r="X936" s="41">
        <v>350700</v>
      </c>
      <c r="Y936" s="41">
        <v>353000</v>
      </c>
      <c r="Z936" s="41">
        <v>350100</v>
      </c>
      <c r="AA936" s="41">
        <v>348700</v>
      </c>
      <c r="AB936" s="41">
        <v>356700</v>
      </c>
      <c r="AC936" s="41">
        <v>368200</v>
      </c>
      <c r="AD936" s="41">
        <v>374800</v>
      </c>
      <c r="AE936" s="41">
        <v>376700</v>
      </c>
      <c r="AF936" s="41">
        <v>376500</v>
      </c>
      <c r="AG936" s="41">
        <v>372800</v>
      </c>
      <c r="AH936" s="41">
        <v>375400</v>
      </c>
      <c r="AI936" s="41">
        <v>382500</v>
      </c>
      <c r="AJ936" s="41">
        <v>386600</v>
      </c>
      <c r="AK936" s="41">
        <v>386800</v>
      </c>
      <c r="AL936" s="41">
        <v>388900</v>
      </c>
      <c r="AM936" s="41">
        <v>389400</v>
      </c>
      <c r="AN936" s="41">
        <v>389900</v>
      </c>
      <c r="AO936" s="41">
        <v>389400</v>
      </c>
      <c r="AP936" s="41">
        <v>388500</v>
      </c>
      <c r="AQ936" s="41">
        <v>384000</v>
      </c>
      <c r="AR936" s="41">
        <v>373800</v>
      </c>
      <c r="AS936" s="41">
        <v>359800</v>
      </c>
      <c r="AT936" s="41">
        <v>347400</v>
      </c>
      <c r="AU936" s="41">
        <v>336300</v>
      </c>
      <c r="AV936" s="41">
        <v>324300</v>
      </c>
      <c r="AW936" s="41">
        <v>313100</v>
      </c>
      <c r="AX936" s="41">
        <v>304100</v>
      </c>
      <c r="AY936" s="41">
        <v>296500</v>
      </c>
      <c r="AZ936" s="41">
        <v>290100</v>
      </c>
      <c r="BA936" s="41">
        <v>286100</v>
      </c>
      <c r="BB936" s="41">
        <v>279900</v>
      </c>
      <c r="BC936" s="41">
        <v>272100</v>
      </c>
      <c r="BD936" s="41">
        <v>265900</v>
      </c>
      <c r="BE936" s="41">
        <v>262100</v>
      </c>
      <c r="BF936" s="41">
        <v>258400</v>
      </c>
      <c r="BG936" s="41">
        <v>254200</v>
      </c>
      <c r="BH936" s="41">
        <v>249700</v>
      </c>
      <c r="BI936" s="41">
        <v>244500</v>
      </c>
      <c r="BJ936" s="41">
        <v>238900</v>
      </c>
      <c r="BK936" s="41">
        <v>233500</v>
      </c>
      <c r="BL936" s="41">
        <v>230000</v>
      </c>
      <c r="BM936" s="41">
        <v>229900</v>
      </c>
      <c r="BN936" s="41">
        <v>230100</v>
      </c>
      <c r="BO936" s="41">
        <v>224400</v>
      </c>
      <c r="BP936" s="41">
        <v>213800</v>
      </c>
      <c r="BQ936" s="41">
        <v>209800</v>
      </c>
      <c r="BR936" s="41">
        <v>210800</v>
      </c>
      <c r="BS936" s="41">
        <v>212800</v>
      </c>
      <c r="BT936" s="41">
        <v>209500</v>
      </c>
      <c r="BU936" s="41">
        <v>208400</v>
      </c>
      <c r="BV936" s="41">
        <v>211600</v>
      </c>
      <c r="BW936" s="41">
        <v>216100</v>
      </c>
      <c r="BX936" s="41">
        <v>212100</v>
      </c>
      <c r="BY936" s="41">
        <v>202300</v>
      </c>
      <c r="BZ936" s="41">
        <v>194000</v>
      </c>
      <c r="CA936" s="41">
        <v>194300</v>
      </c>
      <c r="CB936" s="41">
        <v>198700</v>
      </c>
      <c r="CC936" s="41">
        <v>198200</v>
      </c>
      <c r="CD936" s="41">
        <v>191500</v>
      </c>
      <c r="CE936" s="41">
        <v>185800</v>
      </c>
      <c r="CF936" s="41">
        <v>188800</v>
      </c>
      <c r="CG936" s="41">
        <v>191600</v>
      </c>
      <c r="CH936" s="41">
        <v>187600</v>
      </c>
      <c r="CI936" s="41">
        <v>177700</v>
      </c>
      <c r="CJ936" s="41">
        <v>166900</v>
      </c>
      <c r="CK936" s="41">
        <v>159700</v>
      </c>
      <c r="CL936" s="41">
        <v>160600</v>
      </c>
      <c r="CM936" s="41">
        <v>164300</v>
      </c>
      <c r="CN936" s="41">
        <v>168300</v>
      </c>
      <c r="CO936" s="41">
        <v>172400</v>
      </c>
      <c r="CP936" s="41">
        <v>174000</v>
      </c>
      <c r="CQ936" s="41">
        <v>172400</v>
      </c>
      <c r="CR936" s="41">
        <v>171100</v>
      </c>
      <c r="CS936" s="41">
        <v>175000</v>
      </c>
      <c r="CT936" s="41">
        <v>181100</v>
      </c>
      <c r="CU936" s="41">
        <v>185900</v>
      </c>
      <c r="CV936" s="41">
        <v>190400</v>
      </c>
      <c r="CW936" s="41">
        <v>195200</v>
      </c>
      <c r="CX936" s="41">
        <v>196200</v>
      </c>
      <c r="CY936" s="41">
        <v>196300</v>
      </c>
      <c r="CZ936" s="41">
        <v>197700</v>
      </c>
      <c r="DA936" s="41">
        <v>200800</v>
      </c>
      <c r="DB936" s="41">
        <v>201200</v>
      </c>
      <c r="DC936" s="41">
        <v>198400</v>
      </c>
      <c r="DD936" s="41">
        <v>195300</v>
      </c>
      <c r="DE936" s="41">
        <v>192500</v>
      </c>
      <c r="DF936" s="41">
        <v>189500</v>
      </c>
      <c r="DG936" s="41">
        <v>192300</v>
      </c>
      <c r="DH936" s="41">
        <v>199200</v>
      </c>
      <c r="DI936" s="41">
        <v>203700</v>
      </c>
      <c r="DJ936" s="41">
        <v>207000</v>
      </c>
      <c r="DK936" s="41">
        <v>211400</v>
      </c>
      <c r="DL936" s="41">
        <v>217500</v>
      </c>
      <c r="DM936" s="41">
        <v>224300</v>
      </c>
      <c r="DN936" s="41">
        <v>235100</v>
      </c>
      <c r="DO936" s="41">
        <v>247300</v>
      </c>
      <c r="DP936" s="41">
        <v>257000</v>
      </c>
    </row>
    <row r="937" spans="1:120">
      <c r="A937" s="41">
        <v>92397</v>
      </c>
      <c r="B937" s="41" t="s">
        <v>829</v>
      </c>
      <c r="C937" s="41" t="s">
        <v>66</v>
      </c>
      <c r="D937" s="41" t="s">
        <v>414</v>
      </c>
      <c r="E937" s="41" t="s">
        <v>415</v>
      </c>
      <c r="F937" s="41">
        <v>221300</v>
      </c>
      <c r="G937" s="41">
        <v>223700</v>
      </c>
      <c r="H937" s="41">
        <v>230000</v>
      </c>
      <c r="I937" s="41">
        <v>237600</v>
      </c>
      <c r="J937" s="41">
        <v>241700</v>
      </c>
      <c r="K937" s="41">
        <v>244500</v>
      </c>
      <c r="L937" s="41">
        <v>252400</v>
      </c>
      <c r="M937" s="41">
        <v>259700</v>
      </c>
      <c r="N937" s="41">
        <v>261500</v>
      </c>
      <c r="O937" s="41">
        <v>263400</v>
      </c>
      <c r="P937" s="41">
        <v>267600</v>
      </c>
      <c r="Q937" s="41">
        <v>271200</v>
      </c>
      <c r="R937" s="41">
        <v>276900</v>
      </c>
      <c r="S937" s="41">
        <v>281600</v>
      </c>
      <c r="T937" s="41">
        <v>285800</v>
      </c>
      <c r="U937" s="41">
        <v>288900</v>
      </c>
      <c r="V937" s="41">
        <v>291800</v>
      </c>
      <c r="W937" s="41">
        <v>294000</v>
      </c>
      <c r="X937" s="41">
        <v>293700</v>
      </c>
      <c r="Y937" s="41">
        <v>290800</v>
      </c>
      <c r="Z937" s="41">
        <v>289100</v>
      </c>
      <c r="AA937" s="41">
        <v>287500</v>
      </c>
      <c r="AB937" s="41">
        <v>286100</v>
      </c>
      <c r="AC937" s="41">
        <v>285800</v>
      </c>
      <c r="AD937" s="41">
        <v>283500</v>
      </c>
      <c r="AE937" s="41">
        <v>278700</v>
      </c>
      <c r="AF937" s="41">
        <v>274800</v>
      </c>
      <c r="AG937" s="41">
        <v>272500</v>
      </c>
      <c r="AH937" s="41">
        <v>270700</v>
      </c>
      <c r="AI937" s="41">
        <v>269600</v>
      </c>
      <c r="AJ937" s="41">
        <v>270300</v>
      </c>
      <c r="AK937" s="41">
        <v>273300</v>
      </c>
      <c r="AL937" s="41">
        <v>277600</v>
      </c>
      <c r="AM937" s="41">
        <v>281600</v>
      </c>
      <c r="AN937" s="41">
        <v>282500</v>
      </c>
      <c r="AO937" s="41">
        <v>280400</v>
      </c>
      <c r="AP937" s="41">
        <v>278000</v>
      </c>
      <c r="AQ937" s="41">
        <v>277900</v>
      </c>
      <c r="AR937" s="41">
        <v>275300</v>
      </c>
      <c r="AS937" s="41">
        <v>267300</v>
      </c>
      <c r="AT937" s="41">
        <v>257300</v>
      </c>
      <c r="AU937" s="41">
        <v>249000</v>
      </c>
      <c r="AV937" s="41">
        <v>242400</v>
      </c>
      <c r="AW937" s="41">
        <v>234400</v>
      </c>
      <c r="AX937" s="41">
        <v>225100</v>
      </c>
      <c r="AY937" s="41">
        <v>216700</v>
      </c>
      <c r="AZ937" s="41">
        <v>208900</v>
      </c>
      <c r="BA937" s="41">
        <v>207200</v>
      </c>
      <c r="BB937" s="41">
        <v>212700</v>
      </c>
      <c r="BC937" s="41">
        <v>217100</v>
      </c>
      <c r="BD937" s="41">
        <v>217300</v>
      </c>
      <c r="BE937" s="41">
        <v>217900</v>
      </c>
      <c r="BF937" s="41">
        <v>218800</v>
      </c>
      <c r="BG937" s="41">
        <v>218800</v>
      </c>
      <c r="BH937" s="41">
        <v>217900</v>
      </c>
      <c r="BI937" s="41">
        <v>216700</v>
      </c>
      <c r="BJ937" s="41">
        <v>215400</v>
      </c>
      <c r="BK937" s="41">
        <v>212900</v>
      </c>
      <c r="BL937" s="41">
        <v>205500</v>
      </c>
      <c r="BM937" s="41">
        <v>195900</v>
      </c>
      <c r="BN937" s="41">
        <v>189100</v>
      </c>
      <c r="BO937" s="41">
        <v>186400</v>
      </c>
      <c r="BP937" s="41">
        <v>185800</v>
      </c>
      <c r="BQ937" s="41">
        <v>186500</v>
      </c>
      <c r="BR937" s="41">
        <v>187600</v>
      </c>
      <c r="BS937" s="41">
        <v>186400</v>
      </c>
      <c r="BT937" s="41">
        <v>183000</v>
      </c>
      <c r="BU937" s="41">
        <v>180300</v>
      </c>
      <c r="BV937" s="41">
        <v>179100</v>
      </c>
      <c r="BW937" s="41">
        <v>177600</v>
      </c>
      <c r="BX937" s="41">
        <v>177200</v>
      </c>
      <c r="BY937" s="41">
        <v>176500</v>
      </c>
      <c r="BZ937" s="41">
        <v>174300</v>
      </c>
      <c r="CA937" s="41">
        <v>171100</v>
      </c>
      <c r="CB937" s="41">
        <v>167500</v>
      </c>
      <c r="CC937" s="41">
        <v>164400</v>
      </c>
      <c r="CD937" s="41">
        <v>163100</v>
      </c>
      <c r="CE937" s="41">
        <v>161400</v>
      </c>
      <c r="CF937" s="41">
        <v>157800</v>
      </c>
      <c r="CG937" s="41">
        <v>154100</v>
      </c>
      <c r="CH937" s="41">
        <v>150800</v>
      </c>
      <c r="CI937" s="41">
        <v>149200</v>
      </c>
      <c r="CJ937" s="41">
        <v>149800</v>
      </c>
      <c r="CK937" s="41">
        <v>150200</v>
      </c>
      <c r="CL937" s="41">
        <v>148300</v>
      </c>
      <c r="CM937" s="41">
        <v>147500</v>
      </c>
      <c r="CN937" s="41">
        <v>147700</v>
      </c>
      <c r="CO937" s="41">
        <v>147400</v>
      </c>
      <c r="CP937" s="41">
        <v>145700</v>
      </c>
      <c r="CQ937" s="41">
        <v>144600</v>
      </c>
      <c r="CR937" s="41">
        <v>145700</v>
      </c>
      <c r="CS937" s="41">
        <v>147600</v>
      </c>
      <c r="CT937" s="41">
        <v>149800</v>
      </c>
      <c r="CU937" s="41">
        <v>152500</v>
      </c>
      <c r="CV937" s="41">
        <v>155300</v>
      </c>
      <c r="CW937" s="41">
        <v>157400</v>
      </c>
      <c r="CX937" s="41">
        <v>158900</v>
      </c>
      <c r="CY937" s="41">
        <v>159200</v>
      </c>
      <c r="CZ937" s="41">
        <v>160100</v>
      </c>
      <c r="DA937" s="41">
        <v>162200</v>
      </c>
      <c r="DB937" s="41">
        <v>165100</v>
      </c>
      <c r="DC937" s="41">
        <v>168800</v>
      </c>
      <c r="DD937" s="41">
        <v>172300</v>
      </c>
      <c r="DE937" s="41">
        <v>174600</v>
      </c>
      <c r="DF937" s="41">
        <v>176500</v>
      </c>
      <c r="DG937" s="41">
        <v>179300</v>
      </c>
      <c r="DH937" s="41">
        <v>184300</v>
      </c>
      <c r="DI937" s="41">
        <v>188800</v>
      </c>
      <c r="DJ937" s="41">
        <v>190400</v>
      </c>
      <c r="DK937" s="41">
        <v>192000</v>
      </c>
      <c r="DL937" s="41">
        <v>193300</v>
      </c>
      <c r="DM937" s="41">
        <v>193700</v>
      </c>
      <c r="DN937" s="41">
        <v>196600</v>
      </c>
      <c r="DO937" s="41">
        <v>201900</v>
      </c>
      <c r="DP937" s="41">
        <v>205600</v>
      </c>
    </row>
    <row r="938" spans="1:120">
      <c r="A938" s="41">
        <v>95709</v>
      </c>
      <c r="B938" s="41" t="s">
        <v>830</v>
      </c>
      <c r="C938" s="41" t="s">
        <v>66</v>
      </c>
      <c r="D938" s="41" t="s">
        <v>406</v>
      </c>
      <c r="E938" s="41" t="s">
        <v>547</v>
      </c>
      <c r="F938" s="41">
        <v>272500</v>
      </c>
      <c r="G938" s="41">
        <v>275300</v>
      </c>
      <c r="H938" s="41">
        <v>277000</v>
      </c>
      <c r="I938" s="41">
        <v>278300</v>
      </c>
      <c r="J938" s="41">
        <v>281000</v>
      </c>
      <c r="K938" s="41">
        <v>286000</v>
      </c>
      <c r="L938" s="41">
        <v>292500</v>
      </c>
      <c r="M938" s="41">
        <v>298300</v>
      </c>
      <c r="N938" s="41">
        <v>302600</v>
      </c>
      <c r="O938" s="41">
        <v>305900</v>
      </c>
      <c r="P938" s="41">
        <v>309700</v>
      </c>
      <c r="Q938" s="41">
        <v>313900</v>
      </c>
      <c r="R938" s="41">
        <v>316500</v>
      </c>
      <c r="S938" s="41">
        <v>317800</v>
      </c>
      <c r="T938" s="41">
        <v>318000</v>
      </c>
      <c r="U938" s="41">
        <v>317500</v>
      </c>
      <c r="V938" s="41">
        <v>317500</v>
      </c>
      <c r="W938" s="41">
        <v>318700</v>
      </c>
      <c r="X938" s="41">
        <v>318600</v>
      </c>
      <c r="Y938" s="41">
        <v>316300</v>
      </c>
      <c r="Z938" s="41">
        <v>313300</v>
      </c>
      <c r="AA938" s="41">
        <v>311600</v>
      </c>
      <c r="AB938" s="41">
        <v>308700</v>
      </c>
      <c r="AC938" s="41">
        <v>304500</v>
      </c>
      <c r="AD938" s="41">
        <v>301800</v>
      </c>
      <c r="AE938" s="41">
        <v>299300</v>
      </c>
      <c r="AF938" s="41">
        <v>294100</v>
      </c>
      <c r="AG938" s="41">
        <v>289400</v>
      </c>
      <c r="AH938" s="41">
        <v>287900</v>
      </c>
      <c r="AI938" s="41">
        <v>287400</v>
      </c>
      <c r="AJ938" s="41">
        <v>284300</v>
      </c>
      <c r="AK938" s="41">
        <v>281100</v>
      </c>
      <c r="AL938" s="41">
        <v>278100</v>
      </c>
      <c r="AM938" s="41">
        <v>272600</v>
      </c>
      <c r="AN938" s="41">
        <v>267300</v>
      </c>
      <c r="AO938" s="41">
        <v>262400</v>
      </c>
      <c r="AP938" s="41">
        <v>252400</v>
      </c>
      <c r="AQ938" s="41">
        <v>242200</v>
      </c>
      <c r="AR938" s="41">
        <v>238000</v>
      </c>
      <c r="AS938" s="41">
        <v>234600</v>
      </c>
      <c r="AT938" s="41">
        <v>227500</v>
      </c>
      <c r="AU938" s="41">
        <v>217700</v>
      </c>
      <c r="AV938" s="41">
        <v>210100</v>
      </c>
      <c r="AW938" s="41">
        <v>206800</v>
      </c>
      <c r="AX938" s="41">
        <v>206100</v>
      </c>
      <c r="AY938" s="41">
        <v>204300</v>
      </c>
      <c r="AZ938" s="41">
        <v>200100</v>
      </c>
      <c r="BA938" s="41">
        <v>197700</v>
      </c>
      <c r="BB938" s="41">
        <v>199800</v>
      </c>
      <c r="BC938" s="41">
        <v>202700</v>
      </c>
      <c r="BD938" s="41">
        <v>203500</v>
      </c>
      <c r="BE938" s="41">
        <v>203200</v>
      </c>
      <c r="BF938" s="41">
        <v>201500</v>
      </c>
      <c r="BG938" s="41">
        <v>200100</v>
      </c>
      <c r="BH938" s="41">
        <v>199800</v>
      </c>
      <c r="BI938" s="41">
        <v>200600</v>
      </c>
      <c r="BJ938" s="41">
        <v>201200</v>
      </c>
      <c r="BK938" s="41">
        <v>200400</v>
      </c>
      <c r="BL938" s="41">
        <v>200000</v>
      </c>
      <c r="BM938" s="41">
        <v>197100</v>
      </c>
      <c r="BN938" s="41">
        <v>192900</v>
      </c>
      <c r="BO938" s="41">
        <v>192700</v>
      </c>
      <c r="BP938" s="41">
        <v>195500</v>
      </c>
      <c r="BQ938" s="41">
        <v>193800</v>
      </c>
      <c r="BR938" s="41">
        <v>190400</v>
      </c>
      <c r="BS938" s="41">
        <v>189900</v>
      </c>
      <c r="BT938" s="41">
        <v>190200</v>
      </c>
      <c r="BU938" s="41">
        <v>183900</v>
      </c>
      <c r="BV938" s="41">
        <v>178100</v>
      </c>
      <c r="BW938" s="41">
        <v>177000</v>
      </c>
      <c r="BX938" s="41">
        <v>173800</v>
      </c>
      <c r="BY938" s="41">
        <v>166600</v>
      </c>
      <c r="BZ938" s="41">
        <v>165000</v>
      </c>
      <c r="CA938" s="41">
        <v>163400</v>
      </c>
      <c r="CB938" s="41">
        <v>156500</v>
      </c>
      <c r="CC938" s="41">
        <v>149900</v>
      </c>
      <c r="CD938" s="41">
        <v>147800</v>
      </c>
      <c r="CE938" s="41">
        <v>146200</v>
      </c>
      <c r="CF938" s="41">
        <v>144600</v>
      </c>
      <c r="CG938" s="41">
        <v>143400</v>
      </c>
      <c r="CH938" s="41">
        <v>140000</v>
      </c>
      <c r="CI938" s="41">
        <v>136200</v>
      </c>
      <c r="CJ938" s="41">
        <v>135600</v>
      </c>
      <c r="CK938" s="41">
        <v>137900</v>
      </c>
      <c r="CL938" s="41">
        <v>135800</v>
      </c>
      <c r="CM938" s="41">
        <v>131200</v>
      </c>
      <c r="CN938" s="41">
        <v>129900</v>
      </c>
      <c r="CO938" s="41">
        <v>134000</v>
      </c>
      <c r="CP938" s="41">
        <v>136600</v>
      </c>
      <c r="CQ938" s="41">
        <v>137000</v>
      </c>
      <c r="CR938" s="41">
        <v>137100</v>
      </c>
      <c r="CS938" s="41">
        <v>137900</v>
      </c>
      <c r="CT938" s="41">
        <v>139100</v>
      </c>
      <c r="CU938" s="41">
        <v>140800</v>
      </c>
      <c r="CV938" s="41">
        <v>141000</v>
      </c>
      <c r="CW938" s="41">
        <v>143600</v>
      </c>
      <c r="CX938" s="41">
        <v>148800</v>
      </c>
      <c r="CY938" s="41">
        <v>153100</v>
      </c>
      <c r="CZ938" s="41">
        <v>154400</v>
      </c>
      <c r="DA938" s="41">
        <v>155600</v>
      </c>
      <c r="DB938" s="41">
        <v>159200</v>
      </c>
      <c r="DC938" s="41">
        <v>162900</v>
      </c>
      <c r="DD938" s="41">
        <v>165400</v>
      </c>
      <c r="DE938" s="41">
        <v>168200</v>
      </c>
      <c r="DF938" s="41">
        <v>170500</v>
      </c>
      <c r="DG938" s="41">
        <v>172800</v>
      </c>
      <c r="DH938" s="41">
        <v>175600</v>
      </c>
      <c r="DI938" s="41">
        <v>176400</v>
      </c>
      <c r="DJ938" s="41">
        <v>177400</v>
      </c>
      <c r="DK938" s="41">
        <v>181500</v>
      </c>
      <c r="DL938" s="41">
        <v>187100</v>
      </c>
      <c r="DM938" s="41">
        <v>191100</v>
      </c>
      <c r="DN938" s="41">
        <v>193400</v>
      </c>
      <c r="DO938" s="41">
        <v>195700</v>
      </c>
      <c r="DP938" s="41">
        <v>198000</v>
      </c>
    </row>
    <row r="939" spans="1:120">
      <c r="A939" s="41">
        <v>93225</v>
      </c>
      <c r="B939" s="41" t="s">
        <v>831</v>
      </c>
      <c r="C939" s="41" t="s">
        <v>66</v>
      </c>
      <c r="D939" s="41" t="s">
        <v>430</v>
      </c>
      <c r="E939" s="41" t="s">
        <v>431</v>
      </c>
      <c r="F939" s="41">
        <v>186900</v>
      </c>
      <c r="G939" s="41">
        <v>185600</v>
      </c>
      <c r="H939" s="41">
        <v>184000</v>
      </c>
      <c r="I939" s="41">
        <v>181200</v>
      </c>
      <c r="J939" s="41">
        <v>180600</v>
      </c>
      <c r="K939" s="41">
        <v>184700</v>
      </c>
      <c r="L939" s="41">
        <v>193400</v>
      </c>
      <c r="M939" s="41">
        <v>199800</v>
      </c>
      <c r="N939" s="41">
        <v>204100</v>
      </c>
      <c r="O939" s="41">
        <v>207200</v>
      </c>
      <c r="P939" s="41">
        <v>211000</v>
      </c>
      <c r="Q939" s="41">
        <v>212900</v>
      </c>
      <c r="R939" s="41">
        <v>212400</v>
      </c>
      <c r="S939" s="41">
        <v>211600</v>
      </c>
      <c r="T939" s="41">
        <v>212500</v>
      </c>
      <c r="U939" s="41">
        <v>214000</v>
      </c>
      <c r="V939" s="41">
        <v>214000</v>
      </c>
      <c r="W939" s="41">
        <v>214000</v>
      </c>
      <c r="X939" s="41">
        <v>214500</v>
      </c>
      <c r="Y939" s="41">
        <v>214400</v>
      </c>
      <c r="Z939" s="41">
        <v>213400</v>
      </c>
      <c r="AA939" s="41">
        <v>213500</v>
      </c>
      <c r="AB939" s="41">
        <v>214600</v>
      </c>
      <c r="AC939" s="41">
        <v>215300</v>
      </c>
      <c r="AD939" s="41">
        <v>216400</v>
      </c>
      <c r="AE939" s="41">
        <v>217700</v>
      </c>
      <c r="AF939" s="41">
        <v>218900</v>
      </c>
      <c r="AG939" s="41">
        <v>220500</v>
      </c>
      <c r="AH939" s="41">
        <v>221000</v>
      </c>
      <c r="AI939" s="41">
        <v>218300</v>
      </c>
      <c r="AJ939" s="41">
        <v>214000</v>
      </c>
      <c r="AK939" s="41">
        <v>211600</v>
      </c>
      <c r="AL939" s="41">
        <v>210000</v>
      </c>
      <c r="AM939" s="41">
        <v>207200</v>
      </c>
      <c r="AN939" s="41">
        <v>202400</v>
      </c>
      <c r="AO939" s="41">
        <v>196400</v>
      </c>
      <c r="AP939" s="41">
        <v>190000</v>
      </c>
      <c r="AQ939" s="41">
        <v>183200</v>
      </c>
      <c r="AR939" s="41">
        <v>174500</v>
      </c>
      <c r="AS939" s="41">
        <v>164600</v>
      </c>
      <c r="AT939" s="41">
        <v>156800</v>
      </c>
      <c r="AU939" s="41">
        <v>152200</v>
      </c>
      <c r="AV939" s="41">
        <v>149300</v>
      </c>
      <c r="AW939" s="41">
        <v>146500</v>
      </c>
      <c r="AX939" s="41">
        <v>143300</v>
      </c>
      <c r="AY939" s="41">
        <v>141200</v>
      </c>
      <c r="AZ939" s="41">
        <v>139200</v>
      </c>
      <c r="BA939" s="41">
        <v>141200</v>
      </c>
      <c r="BB939" s="41">
        <v>147700</v>
      </c>
      <c r="BC939" s="41">
        <v>153600</v>
      </c>
      <c r="BD939" s="41">
        <v>155200</v>
      </c>
      <c r="BE939" s="41">
        <v>154900</v>
      </c>
      <c r="BF939" s="41">
        <v>154000</v>
      </c>
      <c r="BG939" s="41">
        <v>152400</v>
      </c>
      <c r="BH939" s="41">
        <v>149100</v>
      </c>
      <c r="BI939" s="41">
        <v>146100</v>
      </c>
      <c r="BJ939" s="41">
        <v>144400</v>
      </c>
      <c r="BK939" s="41">
        <v>142400</v>
      </c>
      <c r="BL939" s="41">
        <v>140600</v>
      </c>
      <c r="BM939" s="41">
        <v>139000</v>
      </c>
      <c r="BN939" s="41">
        <v>136800</v>
      </c>
      <c r="BO939" s="41">
        <v>135300</v>
      </c>
      <c r="BP939" s="41">
        <v>135300</v>
      </c>
      <c r="BQ939" s="41">
        <v>136200</v>
      </c>
      <c r="BR939" s="41">
        <v>136000</v>
      </c>
      <c r="BS939" s="41">
        <v>133800</v>
      </c>
      <c r="BT939" s="41">
        <v>130100</v>
      </c>
      <c r="BU939" s="41">
        <v>124800</v>
      </c>
      <c r="BV939" s="41">
        <v>118900</v>
      </c>
      <c r="BW939" s="41">
        <v>114600</v>
      </c>
      <c r="BX939" s="41">
        <v>111900</v>
      </c>
      <c r="BY939" s="41">
        <v>108500</v>
      </c>
      <c r="BZ939" s="41">
        <v>104900</v>
      </c>
      <c r="CA939" s="41">
        <v>101800</v>
      </c>
      <c r="CB939" s="41">
        <v>99900</v>
      </c>
      <c r="CC939" s="41">
        <v>99600</v>
      </c>
      <c r="CD939" s="41">
        <v>99600</v>
      </c>
      <c r="CE939" s="41">
        <v>98200</v>
      </c>
      <c r="CF939" s="41">
        <v>94900</v>
      </c>
      <c r="CG939" s="41">
        <v>91000</v>
      </c>
      <c r="CH939" s="41">
        <v>87500</v>
      </c>
      <c r="CI939" s="41">
        <v>85600</v>
      </c>
      <c r="CJ939" s="41">
        <v>85000</v>
      </c>
      <c r="CK939" s="41">
        <v>84900</v>
      </c>
      <c r="CL939" s="41">
        <v>84400</v>
      </c>
      <c r="CM939" s="41">
        <v>83600</v>
      </c>
      <c r="CN939" s="41">
        <v>83300</v>
      </c>
      <c r="CO939" s="41">
        <v>82900</v>
      </c>
      <c r="CP939" s="41">
        <v>82500</v>
      </c>
      <c r="CQ939" s="41">
        <v>82700</v>
      </c>
      <c r="CR939" s="41">
        <v>83100</v>
      </c>
      <c r="CS939" s="41">
        <v>84300</v>
      </c>
      <c r="CT939" s="41">
        <v>86200</v>
      </c>
      <c r="CU939" s="41">
        <v>86700</v>
      </c>
      <c r="CV939" s="41">
        <v>85300</v>
      </c>
      <c r="CW939" s="41">
        <v>85200</v>
      </c>
      <c r="CX939" s="41">
        <v>86000</v>
      </c>
      <c r="CY939" s="41">
        <v>87600</v>
      </c>
      <c r="CZ939" s="41">
        <v>88800</v>
      </c>
      <c r="DA939" s="41">
        <v>89900</v>
      </c>
      <c r="DB939" s="41">
        <v>91300</v>
      </c>
      <c r="DC939" s="41">
        <v>93500</v>
      </c>
      <c r="DD939" s="41">
        <v>96100</v>
      </c>
      <c r="DE939" s="41">
        <v>98000</v>
      </c>
      <c r="DF939" s="41">
        <v>98600</v>
      </c>
      <c r="DG939" s="41">
        <v>100000</v>
      </c>
      <c r="DH939" s="41">
        <v>103600</v>
      </c>
      <c r="DI939" s="41">
        <v>106100</v>
      </c>
      <c r="DJ939" s="41">
        <v>106800</v>
      </c>
      <c r="DK939" s="41">
        <v>107200</v>
      </c>
      <c r="DL939" s="41">
        <v>108000</v>
      </c>
      <c r="DM939" s="41">
        <v>109800</v>
      </c>
      <c r="DN939" s="41">
        <v>112000</v>
      </c>
      <c r="DO939" s="41">
        <v>113000</v>
      </c>
      <c r="DP939" s="41">
        <v>113200</v>
      </c>
    </row>
    <row r="940" spans="1:120">
      <c r="A940" s="41">
        <v>95623</v>
      </c>
      <c r="B940" s="41" t="s">
        <v>547</v>
      </c>
      <c r="C940" s="41" t="s">
        <v>66</v>
      </c>
      <c r="D940" s="41" t="s">
        <v>406</v>
      </c>
      <c r="E940" s="41" t="s">
        <v>547</v>
      </c>
      <c r="F940" s="41">
        <v>289600</v>
      </c>
      <c r="G940" s="41">
        <v>293200</v>
      </c>
      <c r="H940" s="41">
        <v>297800</v>
      </c>
      <c r="I940" s="41">
        <v>302800</v>
      </c>
      <c r="J940" s="41">
        <v>305900</v>
      </c>
      <c r="K940" s="41">
        <v>308200</v>
      </c>
      <c r="L940" s="41">
        <v>314000</v>
      </c>
      <c r="M940" s="41">
        <v>319900</v>
      </c>
      <c r="N940" s="41">
        <v>322900</v>
      </c>
      <c r="O940" s="41">
        <v>326100</v>
      </c>
      <c r="P940" s="41">
        <v>330500</v>
      </c>
      <c r="Q940" s="41">
        <v>332600</v>
      </c>
      <c r="R940" s="41">
        <v>332300</v>
      </c>
      <c r="S940" s="41">
        <v>332400</v>
      </c>
      <c r="T940" s="41">
        <v>335100</v>
      </c>
      <c r="U940" s="41">
        <v>339200</v>
      </c>
      <c r="V940" s="41">
        <v>341000</v>
      </c>
      <c r="W940" s="41">
        <v>339500</v>
      </c>
      <c r="X940" s="41">
        <v>334900</v>
      </c>
      <c r="Y940" s="41">
        <v>329500</v>
      </c>
      <c r="Z940" s="41">
        <v>326300</v>
      </c>
      <c r="AA940" s="41">
        <v>327800</v>
      </c>
      <c r="AB940" s="41">
        <v>329200</v>
      </c>
      <c r="AC940" s="41">
        <v>326300</v>
      </c>
      <c r="AD940" s="41">
        <v>320900</v>
      </c>
      <c r="AE940" s="41">
        <v>316900</v>
      </c>
      <c r="AF940" s="41">
        <v>312900</v>
      </c>
      <c r="AG940" s="41">
        <v>308600</v>
      </c>
      <c r="AH940" s="41">
        <v>306100</v>
      </c>
      <c r="AI940" s="41">
        <v>307200</v>
      </c>
      <c r="AJ940" s="41">
        <v>309300</v>
      </c>
      <c r="AK940" s="41">
        <v>312000</v>
      </c>
      <c r="AL940" s="41">
        <v>314600</v>
      </c>
      <c r="AM940" s="41">
        <v>311800</v>
      </c>
      <c r="AN940" s="41">
        <v>304000</v>
      </c>
      <c r="AO940" s="41">
        <v>297700</v>
      </c>
      <c r="AP940" s="41">
        <v>292400</v>
      </c>
      <c r="AQ940" s="41">
        <v>284800</v>
      </c>
      <c r="AR940" s="41">
        <v>277100</v>
      </c>
      <c r="AS940" s="41">
        <v>271700</v>
      </c>
      <c r="AT940" s="41">
        <v>267500</v>
      </c>
      <c r="AU940" s="41">
        <v>260500</v>
      </c>
      <c r="AV940" s="41">
        <v>251600</v>
      </c>
      <c r="AW940" s="41">
        <v>243900</v>
      </c>
      <c r="AX940" s="41">
        <v>237700</v>
      </c>
      <c r="AY940" s="41">
        <v>231100</v>
      </c>
      <c r="AZ940" s="41">
        <v>222900</v>
      </c>
      <c r="BA940" s="41">
        <v>216100</v>
      </c>
      <c r="BB940" s="41">
        <v>215000</v>
      </c>
      <c r="BC940" s="41">
        <v>216900</v>
      </c>
      <c r="BD940" s="41">
        <v>215700</v>
      </c>
      <c r="BE940" s="41">
        <v>213800</v>
      </c>
      <c r="BF940" s="41">
        <v>210500</v>
      </c>
      <c r="BG940" s="41">
        <v>204500</v>
      </c>
      <c r="BH940" s="41">
        <v>198200</v>
      </c>
      <c r="BI940" s="41">
        <v>196600</v>
      </c>
      <c r="BJ940" s="41">
        <v>194700</v>
      </c>
      <c r="BK940" s="41">
        <v>190700</v>
      </c>
      <c r="BL940" s="41">
        <v>188800</v>
      </c>
      <c r="BM940" s="41">
        <v>189000</v>
      </c>
      <c r="BN940" s="41">
        <v>186900</v>
      </c>
      <c r="BO940" s="41">
        <v>184900</v>
      </c>
      <c r="BP940" s="41">
        <v>184800</v>
      </c>
      <c r="BQ940" s="41">
        <v>181300</v>
      </c>
      <c r="BR940" s="41">
        <v>176200</v>
      </c>
      <c r="BS940" s="41">
        <v>175000</v>
      </c>
      <c r="BT940" s="41">
        <v>174600</v>
      </c>
      <c r="BU940" s="41">
        <v>166500</v>
      </c>
      <c r="BV940" s="41">
        <v>159400</v>
      </c>
      <c r="BW940" s="41">
        <v>159000</v>
      </c>
      <c r="BX940" s="41">
        <v>157800</v>
      </c>
      <c r="BY940" s="41">
        <v>151900</v>
      </c>
      <c r="BZ940" s="41">
        <v>151200</v>
      </c>
      <c r="CA940" s="41">
        <v>151400</v>
      </c>
      <c r="CB940" s="41">
        <v>145900</v>
      </c>
      <c r="CC940" s="41">
        <v>139600</v>
      </c>
      <c r="CD940" s="41">
        <v>138100</v>
      </c>
      <c r="CE940" s="41">
        <v>137800</v>
      </c>
      <c r="CF940" s="41">
        <v>138700</v>
      </c>
      <c r="CG940" s="41">
        <v>139900</v>
      </c>
      <c r="CH940" s="41">
        <v>138700</v>
      </c>
      <c r="CI940" s="41">
        <v>137400</v>
      </c>
      <c r="CJ940" s="41">
        <v>139100</v>
      </c>
      <c r="CK940" s="41">
        <v>142400</v>
      </c>
      <c r="CL940" s="41">
        <v>141600</v>
      </c>
      <c r="CM940" s="41">
        <v>138700</v>
      </c>
      <c r="CN940" s="41">
        <v>139100</v>
      </c>
      <c r="CO940" s="41">
        <v>143500</v>
      </c>
      <c r="CP940" s="41">
        <v>145200</v>
      </c>
      <c r="CQ940" s="41">
        <v>146000</v>
      </c>
      <c r="CR940" s="41">
        <v>148500</v>
      </c>
      <c r="CS940" s="41">
        <v>151300</v>
      </c>
      <c r="CT940" s="41">
        <v>153700</v>
      </c>
      <c r="CU940" s="41">
        <v>155000</v>
      </c>
      <c r="CV940" s="41">
        <v>154700</v>
      </c>
      <c r="CW940" s="41">
        <v>156500</v>
      </c>
      <c r="CX940" s="41">
        <v>160100</v>
      </c>
      <c r="CY940" s="41">
        <v>163100</v>
      </c>
      <c r="CZ940" s="41">
        <v>165300</v>
      </c>
      <c r="DA940" s="41">
        <v>167100</v>
      </c>
      <c r="DB940" s="41">
        <v>170600</v>
      </c>
      <c r="DC940" s="41">
        <v>174000</v>
      </c>
      <c r="DD940" s="41">
        <v>174400</v>
      </c>
      <c r="DE940" s="41">
        <v>175200</v>
      </c>
      <c r="DF940" s="41">
        <v>177300</v>
      </c>
      <c r="DG940" s="41">
        <v>178500</v>
      </c>
      <c r="DH940" s="41">
        <v>179600</v>
      </c>
      <c r="DI940" s="41">
        <v>180500</v>
      </c>
      <c r="DJ940" s="41">
        <v>180900</v>
      </c>
      <c r="DK940" s="41">
        <v>182700</v>
      </c>
      <c r="DL940" s="41">
        <v>186800</v>
      </c>
      <c r="DM940" s="41">
        <v>191000</v>
      </c>
      <c r="DN940" s="41">
        <v>193700</v>
      </c>
      <c r="DO940" s="41">
        <v>194700</v>
      </c>
      <c r="DP940" s="41">
        <v>194500</v>
      </c>
    </row>
    <row r="941" spans="1:120">
      <c r="A941" s="41">
        <v>95223</v>
      </c>
      <c r="B941" s="41" t="s">
        <v>580</v>
      </c>
      <c r="C941" s="41" t="s">
        <v>66</v>
      </c>
      <c r="E941" s="41" t="s">
        <v>745</v>
      </c>
      <c r="F941" s="41">
        <v>288500</v>
      </c>
      <c r="G941" s="41">
        <v>293600</v>
      </c>
      <c r="H941" s="41">
        <v>301300</v>
      </c>
      <c r="I941" s="41">
        <v>309500</v>
      </c>
      <c r="J941" s="41">
        <v>316300</v>
      </c>
      <c r="K941" s="41">
        <v>323200</v>
      </c>
      <c r="L941" s="41">
        <v>329000</v>
      </c>
      <c r="M941" s="41">
        <v>331600</v>
      </c>
      <c r="N941" s="41">
        <v>332800</v>
      </c>
      <c r="O941" s="41">
        <v>332900</v>
      </c>
      <c r="P941" s="41">
        <v>331700</v>
      </c>
      <c r="Q941" s="41">
        <v>330500</v>
      </c>
      <c r="R941" s="41">
        <v>330300</v>
      </c>
      <c r="S941" s="41">
        <v>332500</v>
      </c>
      <c r="T941" s="41">
        <v>334100</v>
      </c>
      <c r="U941" s="41">
        <v>331800</v>
      </c>
      <c r="V941" s="41">
        <v>326100</v>
      </c>
      <c r="W941" s="41">
        <v>320400</v>
      </c>
      <c r="X941" s="41">
        <v>316800</v>
      </c>
      <c r="Y941" s="41">
        <v>315500</v>
      </c>
      <c r="Z941" s="41">
        <v>314500</v>
      </c>
      <c r="AA941" s="41">
        <v>313300</v>
      </c>
      <c r="AB941" s="41">
        <v>313300</v>
      </c>
      <c r="AC941" s="41">
        <v>313200</v>
      </c>
      <c r="AD941" s="41">
        <v>312800</v>
      </c>
      <c r="AE941" s="41">
        <v>310800</v>
      </c>
      <c r="AF941" s="41">
        <v>305500</v>
      </c>
      <c r="AG941" s="41">
        <v>298700</v>
      </c>
      <c r="AH941" s="41">
        <v>296600</v>
      </c>
      <c r="AI941" s="41">
        <v>296900</v>
      </c>
      <c r="AJ941" s="41">
        <v>296100</v>
      </c>
      <c r="AK941" s="41">
        <v>293500</v>
      </c>
      <c r="AL941" s="41">
        <v>291200</v>
      </c>
      <c r="AM941" s="41">
        <v>288800</v>
      </c>
      <c r="AN941" s="41">
        <v>286800</v>
      </c>
      <c r="AO941" s="41">
        <v>284200</v>
      </c>
      <c r="AP941" s="41">
        <v>281300</v>
      </c>
      <c r="AQ941" s="41">
        <v>277500</v>
      </c>
      <c r="AR941" s="41">
        <v>272300</v>
      </c>
      <c r="AS941" s="41">
        <v>266000</v>
      </c>
      <c r="AT941" s="41">
        <v>260200</v>
      </c>
      <c r="AU941" s="41">
        <v>253700</v>
      </c>
      <c r="AV941" s="41">
        <v>247400</v>
      </c>
      <c r="AW941" s="41">
        <v>242400</v>
      </c>
      <c r="AX941" s="41">
        <v>238500</v>
      </c>
      <c r="AY941" s="41">
        <v>233800</v>
      </c>
      <c r="AZ941" s="41">
        <v>230200</v>
      </c>
      <c r="BA941" s="41">
        <v>226900</v>
      </c>
      <c r="BB941" s="41">
        <v>223600</v>
      </c>
      <c r="BC941" s="41">
        <v>221500</v>
      </c>
      <c r="BD941" s="41">
        <v>221200</v>
      </c>
      <c r="BE941" s="41">
        <v>220600</v>
      </c>
      <c r="BF941" s="41">
        <v>218400</v>
      </c>
      <c r="BG941" s="41">
        <v>213900</v>
      </c>
      <c r="BH941" s="41">
        <v>209600</v>
      </c>
      <c r="BI941" s="41">
        <v>207900</v>
      </c>
      <c r="BJ941" s="41">
        <v>208000</v>
      </c>
      <c r="BK941" s="41">
        <v>206000</v>
      </c>
      <c r="BL941" s="41">
        <v>204200</v>
      </c>
      <c r="BM941" s="41">
        <v>204600</v>
      </c>
      <c r="BN941" s="41">
        <v>204100</v>
      </c>
      <c r="BO941" s="41">
        <v>198100</v>
      </c>
      <c r="BP941" s="41">
        <v>190700</v>
      </c>
      <c r="BQ941" s="41">
        <v>188700</v>
      </c>
      <c r="BR941" s="41">
        <v>191400</v>
      </c>
      <c r="BS941" s="41">
        <v>197000</v>
      </c>
      <c r="BT941" s="41">
        <v>199200</v>
      </c>
      <c r="BU941" s="41">
        <v>198100</v>
      </c>
      <c r="BV941" s="41">
        <v>197200</v>
      </c>
      <c r="BW941" s="41">
        <v>198200</v>
      </c>
      <c r="BX941" s="41">
        <v>194500</v>
      </c>
      <c r="BY941" s="41">
        <v>190200</v>
      </c>
      <c r="BZ941" s="41">
        <v>187500</v>
      </c>
      <c r="CA941" s="41">
        <v>185600</v>
      </c>
      <c r="CB941" s="41">
        <v>184100</v>
      </c>
      <c r="CC941" s="41">
        <v>184100</v>
      </c>
      <c r="CD941" s="41">
        <v>181400</v>
      </c>
      <c r="CE941" s="41">
        <v>179100</v>
      </c>
      <c r="CF941" s="41">
        <v>181900</v>
      </c>
      <c r="CG941" s="41">
        <v>183100</v>
      </c>
      <c r="CH941" s="41">
        <v>178200</v>
      </c>
      <c r="CI941" s="41">
        <v>172300</v>
      </c>
      <c r="CJ941" s="41">
        <v>166600</v>
      </c>
      <c r="CK941" s="41">
        <v>161400</v>
      </c>
      <c r="CL941" s="41">
        <v>160500</v>
      </c>
      <c r="CM941" s="41">
        <v>162200</v>
      </c>
      <c r="CN941" s="41">
        <v>164100</v>
      </c>
      <c r="CO941" s="41">
        <v>165000</v>
      </c>
      <c r="CP941" s="41">
        <v>163100</v>
      </c>
      <c r="CQ941" s="41">
        <v>158800</v>
      </c>
      <c r="CR941" s="41">
        <v>155200</v>
      </c>
      <c r="CS941" s="41">
        <v>153200</v>
      </c>
      <c r="CT941" s="41">
        <v>151200</v>
      </c>
      <c r="CU941" s="41">
        <v>149800</v>
      </c>
      <c r="CV941" s="41">
        <v>152100</v>
      </c>
      <c r="CW941" s="41">
        <v>156900</v>
      </c>
      <c r="CX941" s="41">
        <v>158400</v>
      </c>
      <c r="CY941" s="41">
        <v>159300</v>
      </c>
      <c r="CZ941" s="41">
        <v>161700</v>
      </c>
      <c r="DA941" s="41">
        <v>164800</v>
      </c>
      <c r="DB941" s="41">
        <v>164800</v>
      </c>
      <c r="DC941" s="41">
        <v>163300</v>
      </c>
      <c r="DD941" s="41">
        <v>163500</v>
      </c>
      <c r="DE941" s="41">
        <v>165900</v>
      </c>
      <c r="DF941" s="41">
        <v>168400</v>
      </c>
      <c r="DG941" s="41">
        <v>172000</v>
      </c>
      <c r="DH941" s="41">
        <v>175200</v>
      </c>
      <c r="DI941" s="41">
        <v>175400</v>
      </c>
      <c r="DJ941" s="41">
        <v>175800</v>
      </c>
      <c r="DK941" s="41">
        <v>179000</v>
      </c>
      <c r="DL941" s="41">
        <v>182500</v>
      </c>
      <c r="DM941" s="41">
        <v>183600</v>
      </c>
      <c r="DN941" s="41">
        <v>187600</v>
      </c>
      <c r="DO941" s="41">
        <v>193600</v>
      </c>
      <c r="DP941" s="41">
        <v>197100</v>
      </c>
    </row>
    <row r="942" spans="1:120">
      <c r="A942" s="41">
        <v>92382</v>
      </c>
      <c r="B942" s="41" t="s">
        <v>757</v>
      </c>
      <c r="C942" s="41" t="s">
        <v>66</v>
      </c>
      <c r="D942" s="41" t="s">
        <v>414</v>
      </c>
      <c r="E942" s="41" t="s">
        <v>415</v>
      </c>
      <c r="F942" s="41">
        <v>176700</v>
      </c>
      <c r="G942" s="41">
        <v>179500</v>
      </c>
      <c r="H942" s="41">
        <v>184200</v>
      </c>
      <c r="I942" s="41">
        <v>188900</v>
      </c>
      <c r="J942" s="41">
        <v>193100</v>
      </c>
      <c r="K942" s="41">
        <v>197900</v>
      </c>
      <c r="L942" s="41">
        <v>204200</v>
      </c>
      <c r="M942" s="41">
        <v>210100</v>
      </c>
      <c r="N942" s="41">
        <v>215000</v>
      </c>
      <c r="O942" s="41">
        <v>219200</v>
      </c>
      <c r="P942" s="41">
        <v>222900</v>
      </c>
      <c r="Q942" s="41">
        <v>225600</v>
      </c>
      <c r="R942" s="41">
        <v>228000</v>
      </c>
      <c r="S942" s="41">
        <v>229000</v>
      </c>
      <c r="T942" s="41">
        <v>227800</v>
      </c>
      <c r="U942" s="41">
        <v>226100</v>
      </c>
      <c r="V942" s="41">
        <v>225600</v>
      </c>
      <c r="W942" s="41">
        <v>225700</v>
      </c>
      <c r="X942" s="41">
        <v>226400</v>
      </c>
      <c r="Y942" s="41">
        <v>227700</v>
      </c>
      <c r="Z942" s="41">
        <v>229300</v>
      </c>
      <c r="AA942" s="41">
        <v>229900</v>
      </c>
      <c r="AB942" s="41">
        <v>229300</v>
      </c>
      <c r="AC942" s="41">
        <v>226800</v>
      </c>
      <c r="AD942" s="41">
        <v>223400</v>
      </c>
      <c r="AE942" s="41">
        <v>220700</v>
      </c>
      <c r="AF942" s="41">
        <v>219000</v>
      </c>
      <c r="AG942" s="41">
        <v>216900</v>
      </c>
      <c r="AH942" s="41">
        <v>215500</v>
      </c>
      <c r="AI942" s="41">
        <v>213900</v>
      </c>
      <c r="AJ942" s="41">
        <v>210600</v>
      </c>
      <c r="AK942" s="41">
        <v>206700</v>
      </c>
      <c r="AL942" s="41">
        <v>203500</v>
      </c>
      <c r="AM942" s="41">
        <v>201100</v>
      </c>
      <c r="AN942" s="41">
        <v>199100</v>
      </c>
      <c r="AO942" s="41">
        <v>196600</v>
      </c>
      <c r="AP942" s="41">
        <v>193500</v>
      </c>
      <c r="AQ942" s="41">
        <v>191100</v>
      </c>
      <c r="AR942" s="41">
        <v>188100</v>
      </c>
      <c r="AS942" s="41">
        <v>183700</v>
      </c>
      <c r="AT942" s="41">
        <v>178300</v>
      </c>
      <c r="AU942" s="41">
        <v>172700</v>
      </c>
      <c r="AV942" s="41">
        <v>167000</v>
      </c>
      <c r="AW942" s="41">
        <v>161700</v>
      </c>
      <c r="AX942" s="41">
        <v>156000</v>
      </c>
      <c r="AY942" s="41">
        <v>150700</v>
      </c>
      <c r="AZ942" s="41">
        <v>146400</v>
      </c>
      <c r="BA942" s="41">
        <v>146600</v>
      </c>
      <c r="BB942" s="41">
        <v>150500</v>
      </c>
      <c r="BC942" s="41">
        <v>152200</v>
      </c>
      <c r="BD942" s="41">
        <v>150200</v>
      </c>
      <c r="BE942" s="41">
        <v>147800</v>
      </c>
      <c r="BF942" s="41">
        <v>145900</v>
      </c>
      <c r="BG942" s="41">
        <v>145000</v>
      </c>
      <c r="BH942" s="41">
        <v>145100</v>
      </c>
      <c r="BI942" s="41">
        <v>145700</v>
      </c>
      <c r="BJ942" s="41">
        <v>146400</v>
      </c>
      <c r="BK942" s="41">
        <v>146300</v>
      </c>
      <c r="BL942" s="41">
        <v>145600</v>
      </c>
      <c r="BM942" s="41">
        <v>145200</v>
      </c>
      <c r="BN942" s="41">
        <v>144400</v>
      </c>
      <c r="BO942" s="41">
        <v>141900</v>
      </c>
      <c r="BP942" s="41">
        <v>139700</v>
      </c>
      <c r="BQ942" s="41">
        <v>138200</v>
      </c>
      <c r="BR942" s="41">
        <v>136300</v>
      </c>
      <c r="BS942" s="41">
        <v>133000</v>
      </c>
      <c r="BT942" s="41">
        <v>129300</v>
      </c>
      <c r="BU942" s="41">
        <v>126000</v>
      </c>
      <c r="BV942" s="41">
        <v>124300</v>
      </c>
      <c r="BW942" s="41">
        <v>122600</v>
      </c>
      <c r="BX942" s="41">
        <v>119700</v>
      </c>
      <c r="BY942" s="41">
        <v>116000</v>
      </c>
      <c r="BZ942" s="41">
        <v>112600</v>
      </c>
      <c r="CA942" s="41">
        <v>109800</v>
      </c>
      <c r="CB942" s="41">
        <v>108100</v>
      </c>
      <c r="CC942" s="41">
        <v>107500</v>
      </c>
      <c r="CD942" s="41">
        <v>107800</v>
      </c>
      <c r="CE942" s="41">
        <v>108600</v>
      </c>
      <c r="CF942" s="41">
        <v>108200</v>
      </c>
      <c r="CG942" s="41">
        <v>105600</v>
      </c>
      <c r="CH942" s="41">
        <v>102000</v>
      </c>
      <c r="CI942" s="41">
        <v>99600</v>
      </c>
      <c r="CJ942" s="41">
        <v>98500</v>
      </c>
      <c r="CK942" s="41">
        <v>97700</v>
      </c>
      <c r="CL942" s="41">
        <v>96600</v>
      </c>
      <c r="CM942" s="41">
        <v>96600</v>
      </c>
      <c r="CN942" s="41">
        <v>97800</v>
      </c>
      <c r="CO942" s="41">
        <v>98100</v>
      </c>
      <c r="CP942" s="41">
        <v>96600</v>
      </c>
      <c r="CQ942" s="41">
        <v>95200</v>
      </c>
      <c r="CR942" s="41">
        <v>95300</v>
      </c>
      <c r="CS942" s="41">
        <v>96300</v>
      </c>
      <c r="CT942" s="41">
        <v>97500</v>
      </c>
      <c r="CU942" s="41">
        <v>100200</v>
      </c>
      <c r="CV942" s="41">
        <v>103400</v>
      </c>
      <c r="CW942" s="41">
        <v>104800</v>
      </c>
      <c r="CX942" s="41">
        <v>105500</v>
      </c>
      <c r="CY942" s="41">
        <v>107100</v>
      </c>
      <c r="CZ942" s="41">
        <v>109000</v>
      </c>
      <c r="DA942" s="41">
        <v>112100</v>
      </c>
      <c r="DB942" s="41">
        <v>116200</v>
      </c>
      <c r="DC942" s="41">
        <v>120000</v>
      </c>
      <c r="DD942" s="41">
        <v>122500</v>
      </c>
      <c r="DE942" s="41">
        <v>124100</v>
      </c>
      <c r="DF942" s="41">
        <v>125500</v>
      </c>
      <c r="DG942" s="41">
        <v>126400</v>
      </c>
      <c r="DH942" s="41">
        <v>128400</v>
      </c>
      <c r="DI942" s="41">
        <v>130100</v>
      </c>
      <c r="DJ942" s="41">
        <v>130100</v>
      </c>
      <c r="DK942" s="41">
        <v>130400</v>
      </c>
      <c r="DL942" s="41">
        <v>132100</v>
      </c>
      <c r="DM942" s="41">
        <v>133000</v>
      </c>
      <c r="DN942" s="41">
        <v>133500</v>
      </c>
      <c r="DO942" s="41">
        <v>134200</v>
      </c>
      <c r="DP942" s="41">
        <v>134400</v>
      </c>
    </row>
    <row r="943" spans="1:120">
      <c r="A943" s="41">
        <v>93430</v>
      </c>
      <c r="B943" s="41" t="s">
        <v>832</v>
      </c>
      <c r="C943" s="41" t="s">
        <v>66</v>
      </c>
      <c r="D943" s="41" t="s">
        <v>514</v>
      </c>
      <c r="E943" s="41" t="s">
        <v>514</v>
      </c>
      <c r="AS943" s="41">
        <v>906400</v>
      </c>
      <c r="AT943" s="41">
        <v>903800</v>
      </c>
      <c r="AU943" s="41">
        <v>901800</v>
      </c>
      <c r="AV943" s="41">
        <v>876900</v>
      </c>
      <c r="AW943" s="41">
        <v>839200</v>
      </c>
      <c r="AX943" s="41">
        <v>813500</v>
      </c>
      <c r="AY943" s="41">
        <v>794100</v>
      </c>
      <c r="AZ943" s="41">
        <v>768500</v>
      </c>
      <c r="BA943" s="41">
        <v>729700</v>
      </c>
      <c r="BB943" s="41">
        <v>688000</v>
      </c>
      <c r="BC943" s="41">
        <v>654900</v>
      </c>
      <c r="BD943" s="41">
        <v>634800</v>
      </c>
      <c r="BE943" s="41">
        <v>621700</v>
      </c>
      <c r="BF943" s="41">
        <v>612100</v>
      </c>
      <c r="BG943" s="41">
        <v>604700</v>
      </c>
      <c r="BH943" s="41">
        <v>595500</v>
      </c>
      <c r="BI943" s="41">
        <v>579900</v>
      </c>
      <c r="BJ943" s="41">
        <v>564400</v>
      </c>
      <c r="BK943" s="41">
        <v>559500</v>
      </c>
      <c r="BL943" s="41">
        <v>561400</v>
      </c>
      <c r="BM943" s="41">
        <v>565000</v>
      </c>
      <c r="BN943" s="41">
        <v>565700</v>
      </c>
      <c r="BO943" s="41">
        <v>573100</v>
      </c>
      <c r="BP943" s="41">
        <v>583600</v>
      </c>
      <c r="BQ943" s="41">
        <v>589900</v>
      </c>
      <c r="BR943" s="41">
        <v>584000</v>
      </c>
      <c r="BS943" s="41">
        <v>583400</v>
      </c>
      <c r="BT943" s="41">
        <v>583300</v>
      </c>
      <c r="BU943" s="41">
        <v>575700</v>
      </c>
      <c r="BV943" s="41">
        <v>568500</v>
      </c>
      <c r="BW943" s="41">
        <v>565300</v>
      </c>
      <c r="BX943" s="41">
        <v>553800</v>
      </c>
      <c r="BY943" s="41">
        <v>552600</v>
      </c>
      <c r="BZ943" s="41">
        <v>559000</v>
      </c>
      <c r="CA943" s="41">
        <v>555900</v>
      </c>
      <c r="CB943" s="41">
        <v>553700</v>
      </c>
      <c r="CC943" s="41">
        <v>557800</v>
      </c>
      <c r="CD943" s="41">
        <v>551400</v>
      </c>
      <c r="CE943" s="41">
        <v>548700</v>
      </c>
      <c r="CF943" s="41">
        <v>555200</v>
      </c>
      <c r="CG943" s="41">
        <v>553200</v>
      </c>
      <c r="CH943" s="41">
        <v>532200</v>
      </c>
      <c r="CI943" s="41">
        <v>505800</v>
      </c>
      <c r="CJ943" s="41">
        <v>487600</v>
      </c>
      <c r="CK943" s="41">
        <v>476000</v>
      </c>
      <c r="CL943" s="41">
        <v>471400</v>
      </c>
      <c r="CM943" s="41">
        <v>473600</v>
      </c>
      <c r="CN943" s="41">
        <v>475700</v>
      </c>
      <c r="CO943" s="41">
        <v>480300</v>
      </c>
      <c r="CP943" s="41">
        <v>484900</v>
      </c>
      <c r="CQ943" s="41">
        <v>488300</v>
      </c>
      <c r="CR943" s="41">
        <v>495800</v>
      </c>
      <c r="CS943" s="41">
        <v>512300</v>
      </c>
      <c r="CT943" s="41">
        <v>525000</v>
      </c>
      <c r="CU943" s="41">
        <v>536800</v>
      </c>
      <c r="CV943" s="41">
        <v>551500</v>
      </c>
      <c r="CW943" s="41">
        <v>570300</v>
      </c>
      <c r="CX943" s="41">
        <v>583700</v>
      </c>
      <c r="CY943" s="41">
        <v>590600</v>
      </c>
      <c r="CZ943" s="41">
        <v>600300</v>
      </c>
      <c r="DA943" s="41">
        <v>620900</v>
      </c>
      <c r="DB943" s="41">
        <v>646100</v>
      </c>
      <c r="DC943" s="41">
        <v>658600</v>
      </c>
      <c r="DD943" s="41">
        <v>662700</v>
      </c>
      <c r="DE943" s="41">
        <v>666300</v>
      </c>
      <c r="DF943" s="41">
        <v>671600</v>
      </c>
      <c r="DG943" s="41">
        <v>672400</v>
      </c>
      <c r="DH943" s="41">
        <v>671000</v>
      </c>
      <c r="DI943" s="41">
        <v>669900</v>
      </c>
      <c r="DJ943" s="41">
        <v>680000</v>
      </c>
      <c r="DK943" s="41">
        <v>694900</v>
      </c>
      <c r="DL943" s="41">
        <v>697600</v>
      </c>
      <c r="DM943" s="41">
        <v>684600</v>
      </c>
      <c r="DN943" s="41">
        <v>676000</v>
      </c>
      <c r="DO943" s="41">
        <v>677000</v>
      </c>
      <c r="DP943" s="41">
        <v>678400</v>
      </c>
    </row>
    <row r="944" spans="1:120">
      <c r="A944" s="41">
        <v>95139</v>
      </c>
      <c r="B944" s="41" t="s">
        <v>109</v>
      </c>
      <c r="C944" s="41" t="s">
        <v>66</v>
      </c>
      <c r="D944" s="41" t="s">
        <v>109</v>
      </c>
      <c r="E944" s="41" t="s">
        <v>110</v>
      </c>
      <c r="F944" s="41">
        <v>480400</v>
      </c>
      <c r="G944" s="41">
        <v>483900</v>
      </c>
      <c r="H944" s="41">
        <v>491400</v>
      </c>
      <c r="I944" s="41">
        <v>502100</v>
      </c>
      <c r="J944" s="41">
        <v>513500</v>
      </c>
      <c r="K944" s="41">
        <v>521600</v>
      </c>
      <c r="L944" s="41">
        <v>528900</v>
      </c>
      <c r="M944" s="41">
        <v>534500</v>
      </c>
      <c r="N944" s="41">
        <v>538200</v>
      </c>
      <c r="O944" s="41">
        <v>540800</v>
      </c>
      <c r="P944" s="41">
        <v>546700</v>
      </c>
      <c r="Q944" s="41">
        <v>551400</v>
      </c>
      <c r="R944" s="41">
        <v>552300</v>
      </c>
      <c r="S944" s="41">
        <v>552500</v>
      </c>
      <c r="T944" s="41">
        <v>552800</v>
      </c>
      <c r="U944" s="41">
        <v>551200</v>
      </c>
      <c r="V944" s="41">
        <v>549900</v>
      </c>
      <c r="W944" s="41">
        <v>553000</v>
      </c>
      <c r="X944" s="41">
        <v>553700</v>
      </c>
      <c r="Y944" s="41">
        <v>548400</v>
      </c>
      <c r="Z944" s="41">
        <v>542400</v>
      </c>
      <c r="AA944" s="41">
        <v>541500</v>
      </c>
      <c r="AB944" s="41">
        <v>542800</v>
      </c>
      <c r="AC944" s="41">
        <v>544200</v>
      </c>
      <c r="AD944" s="41">
        <v>544100</v>
      </c>
      <c r="AE944" s="41">
        <v>544100</v>
      </c>
      <c r="AF944" s="41">
        <v>545200</v>
      </c>
      <c r="AG944" s="41">
        <v>543500</v>
      </c>
      <c r="AH944" s="41">
        <v>540500</v>
      </c>
      <c r="AI944" s="41">
        <v>539900</v>
      </c>
      <c r="AJ944" s="41">
        <v>538200</v>
      </c>
      <c r="AK944" s="41">
        <v>534500</v>
      </c>
      <c r="AL944" s="41">
        <v>534200</v>
      </c>
      <c r="AM944" s="41">
        <v>535400</v>
      </c>
      <c r="AN944" s="41">
        <v>529000</v>
      </c>
      <c r="AO944" s="41">
        <v>514000</v>
      </c>
      <c r="AP944" s="41">
        <v>497900</v>
      </c>
      <c r="AQ944" s="41">
        <v>482300</v>
      </c>
      <c r="AR944" s="41">
        <v>468300</v>
      </c>
      <c r="AS944" s="41">
        <v>458100</v>
      </c>
      <c r="AT944" s="41">
        <v>447700</v>
      </c>
      <c r="AU944" s="41">
        <v>435800</v>
      </c>
      <c r="AV944" s="41">
        <v>428400</v>
      </c>
      <c r="AW944" s="41">
        <v>424200</v>
      </c>
      <c r="AX944" s="41">
        <v>420600</v>
      </c>
      <c r="AY944" s="41">
        <v>415700</v>
      </c>
      <c r="AZ944" s="41">
        <v>406600</v>
      </c>
      <c r="BA944" s="41">
        <v>401200</v>
      </c>
      <c r="BB944" s="41">
        <v>403100</v>
      </c>
      <c r="BC944" s="41">
        <v>404100</v>
      </c>
      <c r="BD944" s="41">
        <v>398800</v>
      </c>
      <c r="BE944" s="41">
        <v>393400</v>
      </c>
      <c r="BF944" s="41">
        <v>388400</v>
      </c>
      <c r="BG944" s="41">
        <v>383700</v>
      </c>
      <c r="BH944" s="41">
        <v>379900</v>
      </c>
      <c r="BI944" s="41">
        <v>378900</v>
      </c>
      <c r="BJ944" s="41">
        <v>375800</v>
      </c>
      <c r="BK944" s="41">
        <v>369900</v>
      </c>
      <c r="BL944" s="41">
        <v>367200</v>
      </c>
      <c r="BM944" s="41">
        <v>370000</v>
      </c>
      <c r="BN944" s="41">
        <v>374600</v>
      </c>
      <c r="BO944" s="41">
        <v>378200</v>
      </c>
      <c r="BP944" s="41">
        <v>378200</v>
      </c>
      <c r="BQ944" s="41">
        <v>372300</v>
      </c>
      <c r="BR944" s="41">
        <v>364800</v>
      </c>
      <c r="BS944" s="41">
        <v>360300</v>
      </c>
      <c r="BT944" s="41">
        <v>360600</v>
      </c>
      <c r="BU944" s="41">
        <v>363300</v>
      </c>
      <c r="BV944" s="41">
        <v>363600</v>
      </c>
      <c r="BW944" s="41">
        <v>359100</v>
      </c>
      <c r="BX944" s="41">
        <v>352500</v>
      </c>
      <c r="BY944" s="41">
        <v>346700</v>
      </c>
      <c r="BZ944" s="41">
        <v>342200</v>
      </c>
      <c r="CA944" s="41">
        <v>341500</v>
      </c>
      <c r="CB944" s="41">
        <v>342000</v>
      </c>
      <c r="CC944" s="41">
        <v>337900</v>
      </c>
      <c r="CD944" s="41">
        <v>330700</v>
      </c>
      <c r="CE944" s="41">
        <v>326300</v>
      </c>
      <c r="CF944" s="41">
        <v>326500</v>
      </c>
      <c r="CG944" s="41">
        <v>328000</v>
      </c>
      <c r="CH944" s="41">
        <v>330000</v>
      </c>
      <c r="CI944" s="41">
        <v>332800</v>
      </c>
      <c r="CJ944" s="41">
        <v>335400</v>
      </c>
      <c r="CK944" s="41">
        <v>335800</v>
      </c>
      <c r="CL944" s="41">
        <v>335900</v>
      </c>
      <c r="CM944" s="41">
        <v>337900</v>
      </c>
      <c r="CN944" s="41">
        <v>337300</v>
      </c>
      <c r="CO944" s="41">
        <v>339500</v>
      </c>
      <c r="CP944" s="41">
        <v>349000</v>
      </c>
      <c r="CQ944" s="41">
        <v>358000</v>
      </c>
      <c r="CR944" s="41">
        <v>359500</v>
      </c>
      <c r="CS944" s="41">
        <v>363600</v>
      </c>
      <c r="CT944" s="41">
        <v>369100</v>
      </c>
      <c r="CU944" s="41">
        <v>372900</v>
      </c>
      <c r="CV944" s="41">
        <v>380000</v>
      </c>
      <c r="CW944" s="41">
        <v>386900</v>
      </c>
      <c r="CX944" s="41">
        <v>387500</v>
      </c>
      <c r="CY944" s="41">
        <v>387800</v>
      </c>
      <c r="CZ944" s="41">
        <v>393300</v>
      </c>
      <c r="DA944" s="41">
        <v>403300</v>
      </c>
      <c r="DB944" s="41">
        <v>418000</v>
      </c>
      <c r="DC944" s="41">
        <v>426400</v>
      </c>
      <c r="DD944" s="41">
        <v>421300</v>
      </c>
      <c r="DE944" s="41">
        <v>411400</v>
      </c>
      <c r="DF944" s="41">
        <v>406300</v>
      </c>
      <c r="DG944" s="41">
        <v>407400</v>
      </c>
      <c r="DH944" s="41">
        <v>411100</v>
      </c>
      <c r="DI944" s="41">
        <v>415900</v>
      </c>
      <c r="DJ944" s="41">
        <v>423300</v>
      </c>
      <c r="DK944" s="41">
        <v>427800</v>
      </c>
      <c r="DL944" s="41">
        <v>438700</v>
      </c>
      <c r="DM944" s="41">
        <v>459100</v>
      </c>
      <c r="DN944" s="41">
        <v>476600</v>
      </c>
      <c r="DO944" s="41">
        <v>483600</v>
      </c>
      <c r="DP944" s="41">
        <v>490800</v>
      </c>
    </row>
    <row r="945" spans="1:120">
      <c r="A945" s="41">
        <v>95722</v>
      </c>
      <c r="B945" s="41" t="s">
        <v>833</v>
      </c>
      <c r="C945" s="41" t="s">
        <v>66</v>
      </c>
      <c r="D945" s="41" t="s">
        <v>406</v>
      </c>
      <c r="E945" s="41" t="s">
        <v>446</v>
      </c>
      <c r="F945" s="41">
        <v>375000</v>
      </c>
      <c r="G945" s="41">
        <v>379100</v>
      </c>
      <c r="H945" s="41">
        <v>384500</v>
      </c>
      <c r="I945" s="41">
        <v>390000</v>
      </c>
      <c r="J945" s="41">
        <v>393700</v>
      </c>
      <c r="K945" s="41">
        <v>400800</v>
      </c>
      <c r="L945" s="41">
        <v>410400</v>
      </c>
      <c r="M945" s="41">
        <v>417000</v>
      </c>
      <c r="N945" s="41">
        <v>422100</v>
      </c>
      <c r="O945" s="41">
        <v>424900</v>
      </c>
      <c r="P945" s="41">
        <v>425600</v>
      </c>
      <c r="Q945" s="41">
        <v>427600</v>
      </c>
      <c r="R945" s="41">
        <v>432500</v>
      </c>
      <c r="S945" s="41">
        <v>433000</v>
      </c>
      <c r="T945" s="41">
        <v>428400</v>
      </c>
      <c r="U945" s="41">
        <v>422200</v>
      </c>
      <c r="V945" s="41">
        <v>419300</v>
      </c>
      <c r="W945" s="41">
        <v>412700</v>
      </c>
      <c r="X945" s="41">
        <v>402800</v>
      </c>
      <c r="Y945" s="41">
        <v>395000</v>
      </c>
      <c r="Z945" s="41">
        <v>391500</v>
      </c>
      <c r="AA945" s="41">
        <v>389300</v>
      </c>
      <c r="AB945" s="41">
        <v>387700</v>
      </c>
      <c r="AC945" s="41">
        <v>385700</v>
      </c>
      <c r="AD945" s="41">
        <v>384600</v>
      </c>
      <c r="AE945" s="41">
        <v>386100</v>
      </c>
      <c r="AF945" s="41">
        <v>388800</v>
      </c>
      <c r="AG945" s="41">
        <v>389300</v>
      </c>
      <c r="AH945" s="41">
        <v>386800</v>
      </c>
      <c r="AI945" s="41">
        <v>382900</v>
      </c>
      <c r="AJ945" s="41">
        <v>377900</v>
      </c>
      <c r="AK945" s="41">
        <v>374000</v>
      </c>
      <c r="AL945" s="41">
        <v>372400</v>
      </c>
      <c r="AM945" s="41">
        <v>371700</v>
      </c>
      <c r="AN945" s="41">
        <v>368000</v>
      </c>
      <c r="AO945" s="41">
        <v>362400</v>
      </c>
      <c r="AP945" s="41">
        <v>354300</v>
      </c>
      <c r="AQ945" s="41">
        <v>344400</v>
      </c>
      <c r="AR945" s="41">
        <v>332700</v>
      </c>
      <c r="AS945" s="41">
        <v>322200</v>
      </c>
      <c r="AT945" s="41">
        <v>316500</v>
      </c>
      <c r="AU945" s="41">
        <v>313300</v>
      </c>
      <c r="AV945" s="41">
        <v>307500</v>
      </c>
      <c r="AW945" s="41">
        <v>300400</v>
      </c>
      <c r="AX945" s="41">
        <v>294700</v>
      </c>
      <c r="AY945" s="41">
        <v>289300</v>
      </c>
      <c r="AZ945" s="41">
        <v>284600</v>
      </c>
      <c r="BA945" s="41">
        <v>280800</v>
      </c>
      <c r="BB945" s="41">
        <v>279600</v>
      </c>
      <c r="BC945" s="41">
        <v>280400</v>
      </c>
      <c r="BD945" s="41">
        <v>282200</v>
      </c>
      <c r="BE945" s="41">
        <v>283000</v>
      </c>
      <c r="BF945" s="41">
        <v>280000</v>
      </c>
      <c r="BG945" s="41">
        <v>276000</v>
      </c>
      <c r="BH945" s="41">
        <v>274400</v>
      </c>
      <c r="BI945" s="41">
        <v>272800</v>
      </c>
      <c r="BJ945" s="41">
        <v>269800</v>
      </c>
      <c r="BK945" s="41">
        <v>269000</v>
      </c>
      <c r="BL945" s="41">
        <v>267200</v>
      </c>
      <c r="BM945" s="41">
        <v>260300</v>
      </c>
      <c r="BN945" s="41">
        <v>253200</v>
      </c>
      <c r="BO945" s="41">
        <v>253200</v>
      </c>
      <c r="BP945" s="41">
        <v>256700</v>
      </c>
      <c r="BQ945" s="41">
        <v>257300</v>
      </c>
      <c r="BR945" s="41">
        <v>255000</v>
      </c>
      <c r="BS945" s="41">
        <v>253400</v>
      </c>
      <c r="BT945" s="41">
        <v>255200</v>
      </c>
      <c r="BU945" s="41">
        <v>255700</v>
      </c>
      <c r="BV945" s="41">
        <v>254100</v>
      </c>
      <c r="BW945" s="41">
        <v>252100</v>
      </c>
      <c r="BX945" s="41">
        <v>250000</v>
      </c>
      <c r="BY945" s="41">
        <v>248200</v>
      </c>
      <c r="BZ945" s="41">
        <v>246100</v>
      </c>
      <c r="CA945" s="41">
        <v>238900</v>
      </c>
      <c r="CB945" s="41">
        <v>229000</v>
      </c>
      <c r="CC945" s="41">
        <v>222000</v>
      </c>
      <c r="CD945" s="41">
        <v>216300</v>
      </c>
      <c r="CE945" s="41">
        <v>211700</v>
      </c>
      <c r="CF945" s="41">
        <v>209400</v>
      </c>
      <c r="CG945" s="41">
        <v>209500</v>
      </c>
      <c r="CH945" s="41">
        <v>206900</v>
      </c>
      <c r="CI945" s="41">
        <v>202300</v>
      </c>
      <c r="CJ945" s="41">
        <v>199400</v>
      </c>
      <c r="CK945" s="41">
        <v>199900</v>
      </c>
      <c r="CL945" s="41">
        <v>201600</v>
      </c>
      <c r="CM945" s="41">
        <v>203300</v>
      </c>
      <c r="CN945" s="41">
        <v>203800</v>
      </c>
      <c r="CO945" s="41">
        <v>203200</v>
      </c>
      <c r="CP945" s="41">
        <v>204200</v>
      </c>
      <c r="CQ945" s="41">
        <v>204000</v>
      </c>
      <c r="CR945" s="41">
        <v>204600</v>
      </c>
      <c r="CS945" s="41">
        <v>208100</v>
      </c>
      <c r="CT945" s="41">
        <v>214400</v>
      </c>
      <c r="CU945" s="41">
        <v>220200</v>
      </c>
      <c r="CV945" s="41">
        <v>226800</v>
      </c>
      <c r="CW945" s="41">
        <v>232600</v>
      </c>
      <c r="CX945" s="41">
        <v>239000</v>
      </c>
      <c r="CY945" s="41">
        <v>244200</v>
      </c>
      <c r="CZ945" s="41">
        <v>247300</v>
      </c>
      <c r="DA945" s="41">
        <v>254600</v>
      </c>
      <c r="DB945" s="41">
        <v>266600</v>
      </c>
      <c r="DC945" s="41">
        <v>276500</v>
      </c>
      <c r="DD945" s="41">
        <v>280400</v>
      </c>
      <c r="DE945" s="41">
        <v>281200</v>
      </c>
      <c r="DF945" s="41">
        <v>280800</v>
      </c>
      <c r="DG945" s="41">
        <v>276900</v>
      </c>
      <c r="DH945" s="41">
        <v>271900</v>
      </c>
      <c r="DI945" s="41">
        <v>271700</v>
      </c>
      <c r="DJ945" s="41">
        <v>272400</v>
      </c>
      <c r="DK945" s="41">
        <v>273200</v>
      </c>
      <c r="DL945" s="41">
        <v>276200</v>
      </c>
      <c r="DM945" s="41">
        <v>280400</v>
      </c>
      <c r="DN945" s="41">
        <v>285500</v>
      </c>
      <c r="DO945" s="41">
        <v>291100</v>
      </c>
      <c r="DP945" s="41">
        <v>293600</v>
      </c>
    </row>
    <row r="946" spans="1:120">
      <c r="A946" s="41">
        <v>93434</v>
      </c>
      <c r="B946" s="41" t="s">
        <v>834</v>
      </c>
      <c r="C946" s="41" t="s">
        <v>66</v>
      </c>
      <c r="D946" s="41" t="s">
        <v>490</v>
      </c>
      <c r="E946" s="41" t="s">
        <v>490</v>
      </c>
      <c r="F946" s="41">
        <v>282600</v>
      </c>
      <c r="G946" s="41">
        <v>288000</v>
      </c>
      <c r="H946" s="41">
        <v>293300</v>
      </c>
      <c r="I946" s="41">
        <v>298800</v>
      </c>
      <c r="J946" s="41">
        <v>304200</v>
      </c>
      <c r="K946" s="41">
        <v>310400</v>
      </c>
      <c r="L946" s="41">
        <v>317400</v>
      </c>
      <c r="M946" s="41">
        <v>322700</v>
      </c>
      <c r="N946" s="41">
        <v>326000</v>
      </c>
      <c r="O946" s="41">
        <v>329400</v>
      </c>
      <c r="P946" s="41">
        <v>333900</v>
      </c>
      <c r="Q946" s="41">
        <v>337400</v>
      </c>
      <c r="R946" s="41">
        <v>337200</v>
      </c>
      <c r="S946" s="41">
        <v>334400</v>
      </c>
      <c r="T946" s="41">
        <v>334700</v>
      </c>
      <c r="U946" s="41">
        <v>338100</v>
      </c>
      <c r="V946" s="41">
        <v>340500</v>
      </c>
      <c r="W946" s="41">
        <v>339500</v>
      </c>
      <c r="X946" s="41">
        <v>335300</v>
      </c>
      <c r="Y946" s="41">
        <v>329400</v>
      </c>
      <c r="Z946" s="41">
        <v>325200</v>
      </c>
      <c r="AA946" s="41">
        <v>321000</v>
      </c>
      <c r="AB946" s="41">
        <v>315200</v>
      </c>
      <c r="AC946" s="41">
        <v>310100</v>
      </c>
      <c r="AD946" s="41">
        <v>306700</v>
      </c>
      <c r="AE946" s="41">
        <v>304300</v>
      </c>
      <c r="AF946" s="41">
        <v>302900</v>
      </c>
      <c r="AG946" s="41">
        <v>301500</v>
      </c>
      <c r="AH946" s="41">
        <v>299800</v>
      </c>
      <c r="AI946" s="41">
        <v>298600</v>
      </c>
      <c r="AJ946" s="41">
        <v>299300</v>
      </c>
      <c r="AK946" s="41">
        <v>299400</v>
      </c>
      <c r="AL946" s="41">
        <v>297800</v>
      </c>
      <c r="AM946" s="41">
        <v>295700</v>
      </c>
      <c r="AN946" s="41">
        <v>294700</v>
      </c>
      <c r="AO946" s="41">
        <v>293300</v>
      </c>
      <c r="AP946" s="41">
        <v>292600</v>
      </c>
      <c r="AQ946" s="41">
        <v>289200</v>
      </c>
      <c r="AR946" s="41">
        <v>278800</v>
      </c>
      <c r="AS946" s="41">
        <v>265800</v>
      </c>
      <c r="AT946" s="41">
        <v>251800</v>
      </c>
      <c r="AU946" s="41">
        <v>234500</v>
      </c>
      <c r="AV946" s="41">
        <v>215900</v>
      </c>
      <c r="AW946" s="41">
        <v>201600</v>
      </c>
      <c r="AX946" s="41">
        <v>191200</v>
      </c>
      <c r="AY946" s="41">
        <v>184000</v>
      </c>
      <c r="AZ946" s="41">
        <v>177600</v>
      </c>
      <c r="BA946" s="41">
        <v>173400</v>
      </c>
      <c r="BB946" s="41">
        <v>172400</v>
      </c>
      <c r="BC946" s="41">
        <v>171400</v>
      </c>
      <c r="BD946" s="41">
        <v>168200</v>
      </c>
      <c r="BE946" s="41">
        <v>165700</v>
      </c>
      <c r="BF946" s="41">
        <v>164600</v>
      </c>
      <c r="BG946" s="41">
        <v>163100</v>
      </c>
      <c r="BH946" s="41">
        <v>161100</v>
      </c>
      <c r="BI946" s="41">
        <v>158700</v>
      </c>
      <c r="BJ946" s="41">
        <v>155500</v>
      </c>
      <c r="BK946" s="41">
        <v>151800</v>
      </c>
      <c r="BL946" s="41">
        <v>149400</v>
      </c>
      <c r="BM946" s="41">
        <v>146400</v>
      </c>
      <c r="BN946" s="41">
        <v>143500</v>
      </c>
      <c r="BO946" s="41">
        <v>142100</v>
      </c>
      <c r="BP946" s="41">
        <v>143200</v>
      </c>
      <c r="BQ946" s="41">
        <v>144200</v>
      </c>
      <c r="BR946" s="41">
        <v>145900</v>
      </c>
      <c r="BS946" s="41">
        <v>145700</v>
      </c>
      <c r="BT946" s="41">
        <v>146000</v>
      </c>
      <c r="BU946" s="41">
        <v>148100</v>
      </c>
      <c r="BV946" s="41">
        <v>149700</v>
      </c>
      <c r="BW946" s="41">
        <v>149700</v>
      </c>
      <c r="BX946" s="41">
        <v>147400</v>
      </c>
      <c r="BY946" s="41">
        <v>144000</v>
      </c>
      <c r="BZ946" s="41">
        <v>138000</v>
      </c>
      <c r="CA946" s="41">
        <v>134300</v>
      </c>
      <c r="CB946" s="41">
        <v>132500</v>
      </c>
      <c r="CC946" s="41">
        <v>131200</v>
      </c>
      <c r="CD946" s="41">
        <v>128600</v>
      </c>
      <c r="CE946" s="41">
        <v>129600</v>
      </c>
      <c r="CF946" s="41">
        <v>129800</v>
      </c>
      <c r="CG946" s="41">
        <v>128700</v>
      </c>
      <c r="CH946" s="41">
        <v>127700</v>
      </c>
      <c r="CI946" s="41">
        <v>126600</v>
      </c>
      <c r="CJ946" s="41">
        <v>126700</v>
      </c>
      <c r="CK946" s="41">
        <v>127600</v>
      </c>
      <c r="CL946" s="41">
        <v>126300</v>
      </c>
      <c r="CM946" s="41">
        <v>124800</v>
      </c>
      <c r="CN946" s="41">
        <v>123100</v>
      </c>
      <c r="CO946" s="41">
        <v>120600</v>
      </c>
      <c r="CP946" s="41">
        <v>118600</v>
      </c>
      <c r="CQ946" s="41">
        <v>120400</v>
      </c>
      <c r="CR946" s="41">
        <v>123300</v>
      </c>
      <c r="CS946" s="41">
        <v>123600</v>
      </c>
      <c r="CT946" s="41">
        <v>122000</v>
      </c>
      <c r="CU946" s="41">
        <v>121900</v>
      </c>
      <c r="CV946" s="41">
        <v>120800</v>
      </c>
      <c r="CW946" s="41">
        <v>119200</v>
      </c>
      <c r="CX946" s="41">
        <v>119800</v>
      </c>
      <c r="CY946" s="41">
        <v>121500</v>
      </c>
      <c r="CZ946" s="41">
        <v>124000</v>
      </c>
      <c r="DA946" s="41">
        <v>126300</v>
      </c>
      <c r="DB946" s="41">
        <v>127900</v>
      </c>
      <c r="DC946" s="41">
        <v>129100</v>
      </c>
      <c r="DD946" s="41">
        <v>131700</v>
      </c>
      <c r="DE946" s="41">
        <v>134300</v>
      </c>
      <c r="DF946" s="41">
        <v>138000</v>
      </c>
      <c r="DG946" s="41">
        <v>142900</v>
      </c>
      <c r="DH946" s="41">
        <v>148100</v>
      </c>
      <c r="DI946" s="41">
        <v>153300</v>
      </c>
      <c r="DJ946" s="41">
        <v>158100</v>
      </c>
      <c r="DK946" s="41">
        <v>159700</v>
      </c>
      <c r="DL946" s="41">
        <v>160800</v>
      </c>
      <c r="DM946" s="41">
        <v>163000</v>
      </c>
      <c r="DN946" s="41">
        <v>166200</v>
      </c>
      <c r="DO946" s="41">
        <v>168800</v>
      </c>
      <c r="DP946" s="41">
        <v>170400</v>
      </c>
    </row>
    <row r="947" spans="1:120">
      <c r="A947" s="41">
        <v>94005</v>
      </c>
      <c r="B947" s="41" t="s">
        <v>198</v>
      </c>
      <c r="C947" s="41" t="s">
        <v>66</v>
      </c>
      <c r="D947" s="41" t="s">
        <v>65</v>
      </c>
      <c r="E947" s="41" t="s">
        <v>114</v>
      </c>
      <c r="F947" s="41">
        <v>582400</v>
      </c>
      <c r="G947" s="41">
        <v>588400</v>
      </c>
      <c r="H947" s="41">
        <v>594500</v>
      </c>
      <c r="I947" s="41">
        <v>598500</v>
      </c>
      <c r="J947" s="41">
        <v>601900</v>
      </c>
      <c r="K947" s="41">
        <v>607800</v>
      </c>
      <c r="L947" s="41">
        <v>617100</v>
      </c>
      <c r="M947" s="41">
        <v>625000</v>
      </c>
      <c r="N947" s="41">
        <v>628900</v>
      </c>
      <c r="O947" s="41">
        <v>632300</v>
      </c>
      <c r="P947" s="41">
        <v>635500</v>
      </c>
      <c r="Q947" s="41">
        <v>636100</v>
      </c>
      <c r="R947" s="41">
        <v>635300</v>
      </c>
      <c r="S947" s="41">
        <v>634500</v>
      </c>
      <c r="T947" s="41">
        <v>632600</v>
      </c>
      <c r="U947" s="41">
        <v>629400</v>
      </c>
      <c r="V947" s="41">
        <v>629500</v>
      </c>
      <c r="W947" s="41">
        <v>631800</v>
      </c>
      <c r="X947" s="41">
        <v>633400</v>
      </c>
      <c r="Y947" s="41">
        <v>633200</v>
      </c>
      <c r="Z947" s="41">
        <v>635500</v>
      </c>
      <c r="AA947" s="41">
        <v>637900</v>
      </c>
      <c r="AB947" s="41">
        <v>638800</v>
      </c>
      <c r="AC947" s="41">
        <v>641100</v>
      </c>
      <c r="AD947" s="41">
        <v>647200</v>
      </c>
      <c r="AE947" s="41">
        <v>652500</v>
      </c>
      <c r="AF947" s="41">
        <v>653400</v>
      </c>
      <c r="AG947" s="41">
        <v>653300</v>
      </c>
      <c r="AH947" s="41">
        <v>655500</v>
      </c>
      <c r="AI947" s="41">
        <v>660300</v>
      </c>
      <c r="AJ947" s="41">
        <v>665800</v>
      </c>
      <c r="AK947" s="41">
        <v>668500</v>
      </c>
      <c r="AL947" s="41">
        <v>668400</v>
      </c>
      <c r="AM947" s="41">
        <v>666000</v>
      </c>
      <c r="AN947" s="41">
        <v>659800</v>
      </c>
      <c r="AO947" s="41">
        <v>652100</v>
      </c>
      <c r="AP947" s="41">
        <v>644500</v>
      </c>
      <c r="AQ947" s="41">
        <v>632300</v>
      </c>
      <c r="AR947" s="41">
        <v>618700</v>
      </c>
      <c r="AS947" s="41">
        <v>609800</v>
      </c>
      <c r="AT947" s="41">
        <v>597000</v>
      </c>
      <c r="AU947" s="41">
        <v>576200</v>
      </c>
      <c r="AV947" s="41">
        <v>553100</v>
      </c>
      <c r="AW947" s="41">
        <v>531800</v>
      </c>
      <c r="AX947" s="41">
        <v>514500</v>
      </c>
      <c r="AY947" s="41">
        <v>503000</v>
      </c>
      <c r="AZ947" s="41">
        <v>492300</v>
      </c>
      <c r="BA947" s="41">
        <v>484200</v>
      </c>
      <c r="BB947" s="41">
        <v>481700</v>
      </c>
      <c r="BC947" s="41">
        <v>479600</v>
      </c>
      <c r="BD947" s="41">
        <v>474100</v>
      </c>
      <c r="BE947" s="41">
        <v>471300</v>
      </c>
      <c r="BF947" s="41">
        <v>471200</v>
      </c>
      <c r="BG947" s="41">
        <v>473700</v>
      </c>
      <c r="BH947" s="41">
        <v>478100</v>
      </c>
      <c r="BI947" s="41">
        <v>483600</v>
      </c>
      <c r="BJ947" s="41">
        <v>488900</v>
      </c>
      <c r="BK947" s="41">
        <v>489100</v>
      </c>
      <c r="BL947" s="41">
        <v>482200</v>
      </c>
      <c r="BM947" s="41">
        <v>477400</v>
      </c>
      <c r="BN947" s="41">
        <v>476500</v>
      </c>
      <c r="BO947" s="41">
        <v>477800</v>
      </c>
      <c r="BP947" s="41">
        <v>478400</v>
      </c>
      <c r="BQ947" s="41">
        <v>477000</v>
      </c>
      <c r="BR947" s="41">
        <v>474600</v>
      </c>
      <c r="BS947" s="41">
        <v>470900</v>
      </c>
      <c r="BT947" s="41">
        <v>465700</v>
      </c>
      <c r="BU947" s="41">
        <v>462800</v>
      </c>
      <c r="BV947" s="41">
        <v>457000</v>
      </c>
      <c r="BW947" s="41">
        <v>450400</v>
      </c>
      <c r="BX947" s="41">
        <v>451100</v>
      </c>
      <c r="BY947" s="41">
        <v>452900</v>
      </c>
      <c r="BZ947" s="41">
        <v>450400</v>
      </c>
      <c r="CA947" s="41">
        <v>449800</v>
      </c>
      <c r="CB947" s="41">
        <v>448600</v>
      </c>
      <c r="CC947" s="41">
        <v>444600</v>
      </c>
      <c r="CD947" s="41">
        <v>443300</v>
      </c>
      <c r="CE947" s="41">
        <v>443800</v>
      </c>
      <c r="CF947" s="41">
        <v>442100</v>
      </c>
      <c r="CG947" s="41">
        <v>437600</v>
      </c>
      <c r="CH947" s="41">
        <v>432900</v>
      </c>
      <c r="CI947" s="41">
        <v>427000</v>
      </c>
      <c r="CJ947" s="41">
        <v>420300</v>
      </c>
      <c r="CK947" s="41">
        <v>411900</v>
      </c>
      <c r="CL947" s="41">
        <v>405700</v>
      </c>
      <c r="CM947" s="41">
        <v>404900</v>
      </c>
      <c r="CN947" s="41">
        <v>408000</v>
      </c>
      <c r="CO947" s="41">
        <v>410400</v>
      </c>
      <c r="CP947" s="41">
        <v>414900</v>
      </c>
      <c r="CQ947" s="41">
        <v>420600</v>
      </c>
      <c r="CR947" s="41">
        <v>423100</v>
      </c>
      <c r="CS947" s="41">
        <v>425700</v>
      </c>
      <c r="CT947" s="41">
        <v>428900</v>
      </c>
      <c r="CU947" s="41">
        <v>435100</v>
      </c>
      <c r="CV947" s="41">
        <v>446400</v>
      </c>
      <c r="CW947" s="41">
        <v>457700</v>
      </c>
      <c r="CX947" s="41">
        <v>467500</v>
      </c>
      <c r="CY947" s="41">
        <v>482700</v>
      </c>
      <c r="CZ947" s="41">
        <v>497900</v>
      </c>
      <c r="DA947" s="41">
        <v>509000</v>
      </c>
      <c r="DB947" s="41">
        <v>511800</v>
      </c>
      <c r="DC947" s="41">
        <v>510500</v>
      </c>
      <c r="DD947" s="41">
        <v>512100</v>
      </c>
      <c r="DE947" s="41">
        <v>520200</v>
      </c>
      <c r="DF947" s="41">
        <v>534200</v>
      </c>
      <c r="DG947" s="41">
        <v>550300</v>
      </c>
      <c r="DH947" s="41">
        <v>560000</v>
      </c>
      <c r="DI947" s="41">
        <v>564100</v>
      </c>
      <c r="DJ947" s="41">
        <v>566800</v>
      </c>
      <c r="DK947" s="41">
        <v>567200</v>
      </c>
      <c r="DL947" s="41">
        <v>576800</v>
      </c>
      <c r="DM947" s="41">
        <v>581800</v>
      </c>
      <c r="DN947" s="41">
        <v>578500</v>
      </c>
      <c r="DO947" s="41">
        <v>582200</v>
      </c>
      <c r="DP947" s="41">
        <v>595100</v>
      </c>
    </row>
    <row r="948" spans="1:120">
      <c r="A948" s="41">
        <v>92004</v>
      </c>
      <c r="B948" s="41" t="s">
        <v>835</v>
      </c>
      <c r="C948" s="41" t="s">
        <v>66</v>
      </c>
      <c r="D948" s="41" t="s">
        <v>402</v>
      </c>
      <c r="E948" s="41" t="s">
        <v>402</v>
      </c>
      <c r="F948" s="41">
        <v>238100</v>
      </c>
      <c r="G948" s="41">
        <v>241400</v>
      </c>
      <c r="H948" s="41">
        <v>245900</v>
      </c>
      <c r="I948" s="41">
        <v>250000</v>
      </c>
      <c r="J948" s="41">
        <v>257000</v>
      </c>
      <c r="K948" s="41">
        <v>271700</v>
      </c>
      <c r="L948" s="41">
        <v>285700</v>
      </c>
      <c r="M948" s="41">
        <v>292200</v>
      </c>
      <c r="N948" s="41">
        <v>290400</v>
      </c>
      <c r="O948" s="41">
        <v>282000</v>
      </c>
      <c r="P948" s="41">
        <v>272600</v>
      </c>
      <c r="Q948" s="41">
        <v>268000</v>
      </c>
      <c r="R948" s="41">
        <v>267500</v>
      </c>
      <c r="S948" s="41">
        <v>269300</v>
      </c>
      <c r="T948" s="41">
        <v>275100</v>
      </c>
      <c r="U948" s="41">
        <v>286500</v>
      </c>
      <c r="V948" s="41">
        <v>295800</v>
      </c>
      <c r="W948" s="41">
        <v>296200</v>
      </c>
      <c r="X948" s="41">
        <v>293400</v>
      </c>
      <c r="Y948" s="41">
        <v>293800</v>
      </c>
      <c r="Z948" s="41">
        <v>293800</v>
      </c>
      <c r="AA948" s="41">
        <v>296200</v>
      </c>
      <c r="AB948" s="41">
        <v>300100</v>
      </c>
      <c r="AC948" s="41">
        <v>301000</v>
      </c>
      <c r="AD948" s="41">
        <v>297000</v>
      </c>
      <c r="AE948" s="41">
        <v>292200</v>
      </c>
      <c r="AF948" s="41">
        <v>287700</v>
      </c>
      <c r="AG948" s="41">
        <v>284500</v>
      </c>
      <c r="AH948" s="41">
        <v>283800</v>
      </c>
      <c r="AI948" s="41">
        <v>283900</v>
      </c>
      <c r="AJ948" s="41">
        <v>283600</v>
      </c>
      <c r="AK948" s="41">
        <v>282700</v>
      </c>
      <c r="AL948" s="41">
        <v>282800</v>
      </c>
      <c r="AM948" s="41">
        <v>278500</v>
      </c>
      <c r="AN948" s="41">
        <v>273000</v>
      </c>
      <c r="AO948" s="41">
        <v>272900</v>
      </c>
      <c r="AP948" s="41">
        <v>278100</v>
      </c>
      <c r="AQ948" s="41">
        <v>276300</v>
      </c>
      <c r="AR948" s="41">
        <v>268500</v>
      </c>
      <c r="AS948" s="41">
        <v>259300</v>
      </c>
      <c r="AT948" s="41">
        <v>253500</v>
      </c>
      <c r="AU948" s="41">
        <v>248400</v>
      </c>
      <c r="AV948" s="41">
        <v>244400</v>
      </c>
      <c r="AW948" s="41">
        <v>239900</v>
      </c>
      <c r="AX948" s="41">
        <v>236000</v>
      </c>
      <c r="AY948" s="41">
        <v>232100</v>
      </c>
      <c r="AZ948" s="41">
        <v>228700</v>
      </c>
      <c r="BA948" s="41">
        <v>228000</v>
      </c>
      <c r="BB948" s="41">
        <v>231600</v>
      </c>
      <c r="BC948" s="41">
        <v>236500</v>
      </c>
      <c r="BD948" s="41">
        <v>239100</v>
      </c>
      <c r="BE948" s="41">
        <v>239900</v>
      </c>
      <c r="BF948" s="41">
        <v>238200</v>
      </c>
      <c r="BG948" s="41">
        <v>234700</v>
      </c>
      <c r="BH948" s="41">
        <v>230000</v>
      </c>
      <c r="BI948" s="41">
        <v>226900</v>
      </c>
      <c r="BJ948" s="41">
        <v>225900</v>
      </c>
      <c r="BK948" s="41">
        <v>224600</v>
      </c>
      <c r="BL948" s="41">
        <v>221400</v>
      </c>
      <c r="BM948" s="41">
        <v>214900</v>
      </c>
      <c r="BN948" s="41">
        <v>210100</v>
      </c>
      <c r="BO948" s="41">
        <v>208100</v>
      </c>
      <c r="BP948" s="41">
        <v>204800</v>
      </c>
      <c r="BQ948" s="41">
        <v>198000</v>
      </c>
      <c r="BR948" s="41">
        <v>190900</v>
      </c>
      <c r="BS948" s="41">
        <v>183200</v>
      </c>
      <c r="BT948" s="41">
        <v>176000</v>
      </c>
      <c r="BU948" s="41">
        <v>169800</v>
      </c>
      <c r="BV948" s="41">
        <v>166700</v>
      </c>
      <c r="BW948" s="41">
        <v>169500</v>
      </c>
      <c r="BX948" s="41">
        <v>175200</v>
      </c>
      <c r="BY948" s="41">
        <v>175500</v>
      </c>
      <c r="BZ948" s="41">
        <v>167900</v>
      </c>
      <c r="CA948" s="41">
        <v>158300</v>
      </c>
      <c r="CB948" s="41">
        <v>151800</v>
      </c>
      <c r="CC948" s="41">
        <v>149700</v>
      </c>
      <c r="CD948" s="41">
        <v>149200</v>
      </c>
      <c r="CE948" s="41">
        <v>149100</v>
      </c>
      <c r="CF948" s="41">
        <v>150800</v>
      </c>
      <c r="CG948" s="41">
        <v>154100</v>
      </c>
      <c r="CH948" s="41">
        <v>156700</v>
      </c>
      <c r="CI948" s="41">
        <v>156500</v>
      </c>
      <c r="CJ948" s="41">
        <v>152000</v>
      </c>
      <c r="CK948" s="41">
        <v>147200</v>
      </c>
      <c r="CL948" s="41">
        <v>144500</v>
      </c>
      <c r="CM948" s="41">
        <v>145600</v>
      </c>
      <c r="CN948" s="41">
        <v>150600</v>
      </c>
      <c r="CO948" s="41">
        <v>151600</v>
      </c>
      <c r="CP948" s="41">
        <v>147300</v>
      </c>
      <c r="CQ948" s="41">
        <v>145900</v>
      </c>
      <c r="CR948" s="41">
        <v>149900</v>
      </c>
      <c r="CS948" s="41">
        <v>152900</v>
      </c>
      <c r="CT948" s="41">
        <v>152900</v>
      </c>
      <c r="CU948" s="41">
        <v>152100</v>
      </c>
      <c r="CV948" s="41">
        <v>153900</v>
      </c>
      <c r="CW948" s="41">
        <v>154800</v>
      </c>
      <c r="CX948" s="41">
        <v>156600</v>
      </c>
      <c r="CY948" s="41">
        <v>160000</v>
      </c>
      <c r="CZ948" s="41">
        <v>163900</v>
      </c>
      <c r="DA948" s="41">
        <v>167000</v>
      </c>
      <c r="DB948" s="41">
        <v>172600</v>
      </c>
      <c r="DC948" s="41">
        <v>177700</v>
      </c>
      <c r="DD948" s="41">
        <v>178900</v>
      </c>
      <c r="DE948" s="41">
        <v>173000</v>
      </c>
      <c r="DF948" s="41">
        <v>165000</v>
      </c>
      <c r="DG948" s="41">
        <v>159800</v>
      </c>
      <c r="DH948" s="41">
        <v>158900</v>
      </c>
      <c r="DI948" s="41">
        <v>163700</v>
      </c>
      <c r="DJ948" s="41">
        <v>171100</v>
      </c>
      <c r="DK948" s="41">
        <v>178000</v>
      </c>
      <c r="DL948" s="41">
        <v>178200</v>
      </c>
      <c r="DM948" s="41">
        <v>178100</v>
      </c>
      <c r="DN948" s="41">
        <v>183000</v>
      </c>
      <c r="DO948" s="41">
        <v>190500</v>
      </c>
      <c r="DP948" s="41">
        <v>193300</v>
      </c>
    </row>
    <row r="949" spans="1:120">
      <c r="A949" s="41">
        <v>95423</v>
      </c>
      <c r="B949" s="41" t="s">
        <v>836</v>
      </c>
      <c r="C949" s="41" t="s">
        <v>66</v>
      </c>
      <c r="D949" s="41" t="s">
        <v>711</v>
      </c>
      <c r="E949" s="41" t="s">
        <v>409</v>
      </c>
      <c r="F949" s="41">
        <v>197600</v>
      </c>
      <c r="G949" s="41">
        <v>205000</v>
      </c>
      <c r="H949" s="41">
        <v>211100</v>
      </c>
      <c r="I949" s="41">
        <v>215200</v>
      </c>
      <c r="J949" s="41">
        <v>219100</v>
      </c>
      <c r="K949" s="41">
        <v>225000</v>
      </c>
      <c r="L949" s="41">
        <v>230900</v>
      </c>
      <c r="M949" s="41">
        <v>235300</v>
      </c>
      <c r="N949" s="41">
        <v>239000</v>
      </c>
      <c r="O949" s="41">
        <v>242000</v>
      </c>
      <c r="P949" s="41">
        <v>244500</v>
      </c>
      <c r="Q949" s="41">
        <v>246500</v>
      </c>
      <c r="R949" s="41">
        <v>247700</v>
      </c>
      <c r="S949" s="41">
        <v>246700</v>
      </c>
      <c r="T949" s="41">
        <v>245700</v>
      </c>
      <c r="U949" s="41">
        <v>245300</v>
      </c>
      <c r="V949" s="41">
        <v>244900</v>
      </c>
      <c r="W949" s="41">
        <v>245600</v>
      </c>
      <c r="X949" s="41">
        <v>246200</v>
      </c>
      <c r="Y949" s="41">
        <v>244500</v>
      </c>
      <c r="Z949" s="41">
        <v>244000</v>
      </c>
      <c r="AA949" s="41">
        <v>243200</v>
      </c>
      <c r="AB949" s="41">
        <v>241900</v>
      </c>
      <c r="AC949" s="41">
        <v>244000</v>
      </c>
      <c r="AD949" s="41">
        <v>244300</v>
      </c>
      <c r="AE949" s="41">
        <v>239100</v>
      </c>
      <c r="AF949" s="41">
        <v>234300</v>
      </c>
      <c r="AG949" s="41">
        <v>232100</v>
      </c>
      <c r="AH949" s="41">
        <v>230200</v>
      </c>
      <c r="AI949" s="41">
        <v>229500</v>
      </c>
      <c r="AJ949" s="41">
        <v>228600</v>
      </c>
      <c r="AK949" s="41">
        <v>228400</v>
      </c>
      <c r="AL949" s="41">
        <v>226500</v>
      </c>
      <c r="AM949" s="41">
        <v>222700</v>
      </c>
      <c r="AN949" s="41">
        <v>216700</v>
      </c>
      <c r="AO949" s="41">
        <v>207500</v>
      </c>
      <c r="AP949" s="41">
        <v>197400</v>
      </c>
      <c r="AQ949" s="41">
        <v>192600</v>
      </c>
      <c r="AR949" s="41">
        <v>189200</v>
      </c>
      <c r="AS949" s="41">
        <v>182500</v>
      </c>
      <c r="AT949" s="41">
        <v>174200</v>
      </c>
      <c r="AU949" s="41">
        <v>166100</v>
      </c>
      <c r="AV949" s="41">
        <v>159900</v>
      </c>
      <c r="AW949" s="41">
        <v>154300</v>
      </c>
      <c r="AX949" s="41">
        <v>149200</v>
      </c>
      <c r="AY949" s="41">
        <v>144600</v>
      </c>
      <c r="AZ949" s="41">
        <v>141600</v>
      </c>
      <c r="BA949" s="41">
        <v>140500</v>
      </c>
      <c r="BB949" s="41">
        <v>144300</v>
      </c>
      <c r="BC949" s="41">
        <v>149100</v>
      </c>
      <c r="BD949" s="41">
        <v>151000</v>
      </c>
      <c r="BE949" s="41">
        <v>153300</v>
      </c>
      <c r="BF949" s="41">
        <v>156400</v>
      </c>
      <c r="BG949" s="41">
        <v>157600</v>
      </c>
      <c r="BH949" s="41">
        <v>156200</v>
      </c>
      <c r="BI949" s="41">
        <v>154700</v>
      </c>
      <c r="BJ949" s="41">
        <v>153400</v>
      </c>
      <c r="BK949" s="41">
        <v>152500</v>
      </c>
      <c r="BL949" s="41">
        <v>151000</v>
      </c>
      <c r="BM949" s="41">
        <v>149900</v>
      </c>
      <c r="BN949" s="41">
        <v>149600</v>
      </c>
      <c r="BO949" s="41">
        <v>147000</v>
      </c>
      <c r="BP949" s="41">
        <v>144600</v>
      </c>
      <c r="BQ949" s="41">
        <v>144400</v>
      </c>
      <c r="BR949" s="41">
        <v>143200</v>
      </c>
      <c r="BS949" s="41">
        <v>139000</v>
      </c>
      <c r="BT949" s="41">
        <v>134300</v>
      </c>
      <c r="BU949" s="41">
        <v>130900</v>
      </c>
      <c r="BV949" s="41">
        <v>127700</v>
      </c>
      <c r="BW949" s="41">
        <v>126200</v>
      </c>
      <c r="BX949" s="41">
        <v>125500</v>
      </c>
      <c r="BY949" s="41">
        <v>124100</v>
      </c>
      <c r="BZ949" s="41">
        <v>121400</v>
      </c>
      <c r="CA949" s="41">
        <v>117200</v>
      </c>
      <c r="CB949" s="41">
        <v>113100</v>
      </c>
      <c r="CC949" s="41">
        <v>111400</v>
      </c>
      <c r="CD949" s="41">
        <v>109200</v>
      </c>
      <c r="CE949" s="41">
        <v>104200</v>
      </c>
      <c r="CF949" s="41">
        <v>101100</v>
      </c>
      <c r="CG949" s="41">
        <v>98900</v>
      </c>
      <c r="CH949" s="41">
        <v>96800</v>
      </c>
      <c r="CI949" s="41">
        <v>95500</v>
      </c>
      <c r="CJ949" s="41">
        <v>97100</v>
      </c>
      <c r="CK949" s="41">
        <v>99900</v>
      </c>
      <c r="CL949" s="41">
        <v>101500</v>
      </c>
      <c r="CM949" s="41">
        <v>102800</v>
      </c>
      <c r="CN949" s="41">
        <v>103100</v>
      </c>
      <c r="CO949" s="41">
        <v>99000</v>
      </c>
      <c r="CP949" s="41">
        <v>97600</v>
      </c>
      <c r="CQ949" s="41">
        <v>102100</v>
      </c>
      <c r="CR949" s="41">
        <v>105500</v>
      </c>
      <c r="CS949" s="41">
        <v>105600</v>
      </c>
      <c r="CT949" s="41">
        <v>104400</v>
      </c>
      <c r="CU949" s="41">
        <v>102500</v>
      </c>
      <c r="CV949" s="41">
        <v>101100</v>
      </c>
      <c r="CW949" s="41">
        <v>99300</v>
      </c>
      <c r="CX949" s="41">
        <v>97300</v>
      </c>
      <c r="CY949" s="41">
        <v>96000</v>
      </c>
      <c r="CZ949" s="41">
        <v>95600</v>
      </c>
      <c r="DA949" s="41">
        <v>96500</v>
      </c>
      <c r="DB949" s="41">
        <v>98200</v>
      </c>
      <c r="DC949" s="41">
        <v>100700</v>
      </c>
      <c r="DD949" s="41">
        <v>103900</v>
      </c>
      <c r="DE949" s="41">
        <v>105700</v>
      </c>
      <c r="DF949" s="41">
        <v>107500</v>
      </c>
      <c r="DG949" s="41">
        <v>112300</v>
      </c>
      <c r="DH949" s="41">
        <v>117600</v>
      </c>
      <c r="DI949" s="41">
        <v>119000</v>
      </c>
      <c r="DJ949" s="41">
        <v>117300</v>
      </c>
      <c r="DK949" s="41">
        <v>119300</v>
      </c>
      <c r="DL949" s="41">
        <v>125900</v>
      </c>
      <c r="DM949" s="41">
        <v>131000</v>
      </c>
      <c r="DN949" s="41">
        <v>132600</v>
      </c>
      <c r="DO949" s="41">
        <v>135300</v>
      </c>
      <c r="DP949" s="41">
        <v>138100</v>
      </c>
    </row>
    <row r="950" spans="1:120">
      <c r="A950" s="41">
        <v>93265</v>
      </c>
      <c r="B950" s="41" t="s">
        <v>838</v>
      </c>
      <c r="C950" s="41" t="s">
        <v>66</v>
      </c>
      <c r="D950" s="41" t="s">
        <v>436</v>
      </c>
      <c r="E950" s="41" t="s">
        <v>437</v>
      </c>
      <c r="F950" s="41">
        <v>191500</v>
      </c>
      <c r="G950" s="41">
        <v>196300</v>
      </c>
      <c r="H950" s="41">
        <v>198600</v>
      </c>
      <c r="I950" s="41">
        <v>200600</v>
      </c>
      <c r="J950" s="41">
        <v>204000</v>
      </c>
      <c r="K950" s="41">
        <v>209600</v>
      </c>
      <c r="L950" s="41">
        <v>213200</v>
      </c>
      <c r="M950" s="41">
        <v>215300</v>
      </c>
      <c r="N950" s="41">
        <v>215300</v>
      </c>
      <c r="O950" s="41">
        <v>216000</v>
      </c>
      <c r="P950" s="41">
        <v>218400</v>
      </c>
      <c r="Q950" s="41">
        <v>222500</v>
      </c>
      <c r="R950" s="41">
        <v>227500</v>
      </c>
      <c r="S950" s="41">
        <v>231600</v>
      </c>
      <c r="T950" s="41">
        <v>234800</v>
      </c>
      <c r="U950" s="41">
        <v>241200</v>
      </c>
      <c r="V950" s="41">
        <v>248800</v>
      </c>
      <c r="W950" s="41">
        <v>251200</v>
      </c>
      <c r="X950" s="41">
        <v>252000</v>
      </c>
      <c r="Y950" s="41">
        <v>252200</v>
      </c>
      <c r="Z950" s="41">
        <v>251600</v>
      </c>
      <c r="AA950" s="41">
        <v>250900</v>
      </c>
      <c r="AB950" s="41">
        <v>251200</v>
      </c>
      <c r="AC950" s="41">
        <v>247800</v>
      </c>
      <c r="AD950" s="41">
        <v>243400</v>
      </c>
      <c r="AE950" s="41">
        <v>240700</v>
      </c>
      <c r="AF950" s="41">
        <v>241400</v>
      </c>
      <c r="AG950" s="41">
        <v>241200</v>
      </c>
      <c r="AH950" s="41">
        <v>237800</v>
      </c>
      <c r="AI950" s="41">
        <v>234000</v>
      </c>
      <c r="AJ950" s="41">
        <v>231900</v>
      </c>
      <c r="AK950" s="41">
        <v>230300</v>
      </c>
      <c r="AL950" s="41">
        <v>230200</v>
      </c>
      <c r="AM950" s="41">
        <v>232000</v>
      </c>
      <c r="AN950" s="41">
        <v>232800</v>
      </c>
      <c r="AO950" s="41">
        <v>233200</v>
      </c>
      <c r="AP950" s="41">
        <v>231800</v>
      </c>
      <c r="AQ950" s="41">
        <v>229500</v>
      </c>
      <c r="AR950" s="41">
        <v>226000</v>
      </c>
      <c r="AS950" s="41">
        <v>221900</v>
      </c>
      <c r="AT950" s="41">
        <v>219400</v>
      </c>
      <c r="AU950" s="41">
        <v>221200</v>
      </c>
      <c r="AV950" s="41">
        <v>221500</v>
      </c>
      <c r="AW950" s="41">
        <v>220700</v>
      </c>
      <c r="AX950" s="41">
        <v>220200</v>
      </c>
      <c r="AY950" s="41">
        <v>216600</v>
      </c>
      <c r="AZ950" s="41">
        <v>209000</v>
      </c>
      <c r="BA950" s="41">
        <v>207800</v>
      </c>
      <c r="BB950" s="41">
        <v>212100</v>
      </c>
      <c r="BC950" s="41">
        <v>213700</v>
      </c>
      <c r="BD950" s="41">
        <v>210200</v>
      </c>
      <c r="BE950" s="41">
        <v>206100</v>
      </c>
      <c r="BF950" s="41">
        <v>203600</v>
      </c>
      <c r="BG950" s="41">
        <v>200700</v>
      </c>
      <c r="BH950" s="41">
        <v>197300</v>
      </c>
      <c r="BI950" s="41">
        <v>195000</v>
      </c>
      <c r="BJ950" s="41">
        <v>194200</v>
      </c>
      <c r="BK950" s="41">
        <v>192200</v>
      </c>
      <c r="BL950" s="41">
        <v>192800</v>
      </c>
      <c r="BM950" s="41">
        <v>191600</v>
      </c>
      <c r="BN950" s="41">
        <v>188700</v>
      </c>
      <c r="BO950" s="41">
        <v>188500</v>
      </c>
      <c r="BP950" s="41">
        <v>192700</v>
      </c>
      <c r="BQ950" s="41">
        <v>195600</v>
      </c>
      <c r="BR950" s="41">
        <v>194000</v>
      </c>
      <c r="BS950" s="41">
        <v>189900</v>
      </c>
      <c r="BT950" s="41">
        <v>190100</v>
      </c>
      <c r="BU950" s="41">
        <v>195300</v>
      </c>
      <c r="BV950" s="41">
        <v>197300</v>
      </c>
      <c r="BW950" s="41">
        <v>197600</v>
      </c>
      <c r="BX950" s="41">
        <v>198600</v>
      </c>
      <c r="BY950" s="41">
        <v>198400</v>
      </c>
      <c r="BZ950" s="41">
        <v>196600</v>
      </c>
      <c r="CA950" s="41">
        <v>191500</v>
      </c>
      <c r="CB950" s="41">
        <v>186000</v>
      </c>
      <c r="CC950" s="41">
        <v>181600</v>
      </c>
      <c r="CD950" s="41">
        <v>177600</v>
      </c>
      <c r="CE950" s="41">
        <v>172400</v>
      </c>
      <c r="CF950" s="41">
        <v>169900</v>
      </c>
      <c r="CG950" s="41">
        <v>166200</v>
      </c>
      <c r="CH950" s="41">
        <v>163300</v>
      </c>
      <c r="CI950" s="41">
        <v>162600</v>
      </c>
      <c r="CJ950" s="41">
        <v>163600</v>
      </c>
      <c r="CK950" s="41">
        <v>163500</v>
      </c>
      <c r="CL950" s="41">
        <v>162600</v>
      </c>
      <c r="CM950" s="41">
        <v>162000</v>
      </c>
      <c r="CN950" s="41">
        <v>162000</v>
      </c>
      <c r="CO950" s="41">
        <v>163400</v>
      </c>
      <c r="CP950" s="41">
        <v>165600</v>
      </c>
      <c r="CQ950" s="41">
        <v>168900</v>
      </c>
      <c r="CR950" s="41">
        <v>171000</v>
      </c>
      <c r="CS950" s="41">
        <v>170800</v>
      </c>
      <c r="CT950" s="41">
        <v>169700</v>
      </c>
      <c r="CU950" s="41">
        <v>170900</v>
      </c>
      <c r="CV950" s="41">
        <v>172300</v>
      </c>
      <c r="CW950" s="41">
        <v>172600</v>
      </c>
      <c r="CX950" s="41">
        <v>170700</v>
      </c>
      <c r="CY950" s="41">
        <v>170100</v>
      </c>
      <c r="CZ950" s="41">
        <v>170300</v>
      </c>
      <c r="DA950" s="41">
        <v>171500</v>
      </c>
      <c r="DB950" s="41">
        <v>172600</v>
      </c>
      <c r="DC950" s="41">
        <v>174900</v>
      </c>
      <c r="DD950" s="41">
        <v>175600</v>
      </c>
      <c r="DE950" s="41">
        <v>175900</v>
      </c>
      <c r="DF950" s="41">
        <v>175500</v>
      </c>
      <c r="DG950" s="41">
        <v>175600</v>
      </c>
      <c r="DH950" s="41">
        <v>173800</v>
      </c>
      <c r="DI950" s="41">
        <v>172600</v>
      </c>
      <c r="DJ950" s="41">
        <v>174300</v>
      </c>
      <c r="DK950" s="41">
        <v>178200</v>
      </c>
      <c r="DL950" s="41">
        <v>179500</v>
      </c>
      <c r="DM950" s="41">
        <v>179000</v>
      </c>
      <c r="DN950" s="41">
        <v>180700</v>
      </c>
      <c r="DO950" s="41">
        <v>183200</v>
      </c>
      <c r="DP950" s="41">
        <v>183800</v>
      </c>
    </row>
    <row r="951" spans="1:120">
      <c r="A951" s="41">
        <v>92549</v>
      </c>
      <c r="B951" s="41" t="s">
        <v>839</v>
      </c>
      <c r="C951" s="41" t="s">
        <v>66</v>
      </c>
      <c r="D951" s="41" t="s">
        <v>414</v>
      </c>
      <c r="E951" s="41" t="s">
        <v>414</v>
      </c>
      <c r="F951" s="41">
        <v>236400</v>
      </c>
      <c r="G951" s="41">
        <v>238600</v>
      </c>
      <c r="H951" s="41">
        <v>239600</v>
      </c>
      <c r="I951" s="41">
        <v>243500</v>
      </c>
      <c r="J951" s="41">
        <v>250800</v>
      </c>
      <c r="K951" s="41">
        <v>258100</v>
      </c>
      <c r="L951" s="41">
        <v>262900</v>
      </c>
      <c r="M951" s="41">
        <v>266200</v>
      </c>
      <c r="N951" s="41">
        <v>270100</v>
      </c>
      <c r="O951" s="41">
        <v>276400</v>
      </c>
      <c r="P951" s="41">
        <v>281900</v>
      </c>
      <c r="Q951" s="41">
        <v>284000</v>
      </c>
      <c r="R951" s="41">
        <v>284000</v>
      </c>
      <c r="S951" s="41">
        <v>286600</v>
      </c>
      <c r="T951" s="41">
        <v>292200</v>
      </c>
      <c r="U951" s="41">
        <v>297200</v>
      </c>
      <c r="V951" s="41">
        <v>299900</v>
      </c>
      <c r="W951" s="41">
        <v>300600</v>
      </c>
      <c r="X951" s="41">
        <v>300600</v>
      </c>
      <c r="Y951" s="41">
        <v>300100</v>
      </c>
      <c r="Z951" s="41">
        <v>297700</v>
      </c>
      <c r="AA951" s="41">
        <v>294500</v>
      </c>
      <c r="AB951" s="41">
        <v>292200</v>
      </c>
      <c r="AC951" s="41">
        <v>289700</v>
      </c>
      <c r="AD951" s="41">
        <v>285700</v>
      </c>
      <c r="AE951" s="41">
        <v>281600</v>
      </c>
      <c r="AF951" s="41">
        <v>278300</v>
      </c>
      <c r="AG951" s="41">
        <v>275200</v>
      </c>
      <c r="AH951" s="41">
        <v>271300</v>
      </c>
      <c r="AI951" s="41">
        <v>266500</v>
      </c>
      <c r="AJ951" s="41">
        <v>260900</v>
      </c>
      <c r="AK951" s="41">
        <v>255500</v>
      </c>
      <c r="AL951" s="41">
        <v>250700</v>
      </c>
      <c r="AM951" s="41">
        <v>246300</v>
      </c>
      <c r="AN951" s="41">
        <v>243100</v>
      </c>
      <c r="AO951" s="41">
        <v>241400</v>
      </c>
      <c r="AP951" s="41">
        <v>238700</v>
      </c>
      <c r="AQ951" s="41">
        <v>234100</v>
      </c>
      <c r="AR951" s="41">
        <v>228300</v>
      </c>
      <c r="AS951" s="41">
        <v>221600</v>
      </c>
      <c r="AT951" s="41">
        <v>213900</v>
      </c>
      <c r="AU951" s="41">
        <v>207300</v>
      </c>
      <c r="AV951" s="41">
        <v>204200</v>
      </c>
      <c r="AW951" s="41">
        <v>204600</v>
      </c>
      <c r="AX951" s="41">
        <v>204800</v>
      </c>
      <c r="AY951" s="41">
        <v>203400</v>
      </c>
      <c r="AZ951" s="41">
        <v>200800</v>
      </c>
      <c r="BA951" s="41">
        <v>201600</v>
      </c>
      <c r="BB951" s="41">
        <v>205600</v>
      </c>
      <c r="BC951" s="41">
        <v>208800</v>
      </c>
      <c r="BD951" s="41">
        <v>210300</v>
      </c>
      <c r="BE951" s="41">
        <v>212800</v>
      </c>
      <c r="BF951" s="41">
        <v>215500</v>
      </c>
      <c r="BG951" s="41">
        <v>217200</v>
      </c>
      <c r="BH951" s="41">
        <v>216500</v>
      </c>
      <c r="BI951" s="41">
        <v>211100</v>
      </c>
      <c r="BJ951" s="41">
        <v>205100</v>
      </c>
      <c r="BK951" s="41">
        <v>202300</v>
      </c>
      <c r="BL951" s="41">
        <v>203700</v>
      </c>
      <c r="BM951" s="41">
        <v>204400</v>
      </c>
      <c r="BN951" s="41">
        <v>204800</v>
      </c>
      <c r="BO951" s="41">
        <v>205700</v>
      </c>
      <c r="BP951" s="41">
        <v>205200</v>
      </c>
      <c r="BQ951" s="41">
        <v>202500</v>
      </c>
      <c r="BR951" s="41">
        <v>200800</v>
      </c>
      <c r="BS951" s="41">
        <v>198300</v>
      </c>
      <c r="BT951" s="41">
        <v>194800</v>
      </c>
      <c r="BU951" s="41">
        <v>195200</v>
      </c>
      <c r="BV951" s="41">
        <v>198400</v>
      </c>
      <c r="BW951" s="41">
        <v>200400</v>
      </c>
      <c r="BX951" s="41">
        <v>201500</v>
      </c>
      <c r="BY951" s="41">
        <v>201900</v>
      </c>
      <c r="BZ951" s="41">
        <v>199200</v>
      </c>
      <c r="CA951" s="41">
        <v>195600</v>
      </c>
      <c r="CB951" s="41">
        <v>192600</v>
      </c>
      <c r="CC951" s="41">
        <v>190600</v>
      </c>
      <c r="CD951" s="41">
        <v>190100</v>
      </c>
      <c r="CE951" s="41">
        <v>190300</v>
      </c>
      <c r="CF951" s="41">
        <v>189200</v>
      </c>
      <c r="CG951" s="41">
        <v>186700</v>
      </c>
      <c r="CH951" s="41">
        <v>183700</v>
      </c>
      <c r="CI951" s="41">
        <v>181200</v>
      </c>
      <c r="CJ951" s="41">
        <v>178500</v>
      </c>
      <c r="CK951" s="41">
        <v>176300</v>
      </c>
      <c r="CL951" s="41">
        <v>174200</v>
      </c>
      <c r="CM951" s="41">
        <v>172900</v>
      </c>
      <c r="CN951" s="41">
        <v>172800</v>
      </c>
      <c r="CO951" s="41">
        <v>173500</v>
      </c>
      <c r="CP951" s="41">
        <v>173900</v>
      </c>
      <c r="CQ951" s="41">
        <v>176700</v>
      </c>
      <c r="CR951" s="41">
        <v>182000</v>
      </c>
      <c r="CS951" s="41">
        <v>186700</v>
      </c>
      <c r="CT951" s="41">
        <v>190500</v>
      </c>
      <c r="CU951" s="41">
        <v>192900</v>
      </c>
      <c r="CV951" s="41">
        <v>193900</v>
      </c>
      <c r="CW951" s="41">
        <v>194200</v>
      </c>
      <c r="CX951" s="41">
        <v>194800</v>
      </c>
      <c r="CY951" s="41">
        <v>195800</v>
      </c>
      <c r="CZ951" s="41">
        <v>199100</v>
      </c>
      <c r="DA951" s="41">
        <v>202500</v>
      </c>
      <c r="DB951" s="41">
        <v>204600</v>
      </c>
      <c r="DC951" s="41">
        <v>205800</v>
      </c>
      <c r="DD951" s="41">
        <v>206600</v>
      </c>
      <c r="DE951" s="41">
        <v>206300</v>
      </c>
      <c r="DF951" s="41">
        <v>206200</v>
      </c>
      <c r="DG951" s="41">
        <v>207400</v>
      </c>
      <c r="DH951" s="41">
        <v>208300</v>
      </c>
      <c r="DI951" s="41">
        <v>208500</v>
      </c>
      <c r="DJ951" s="41">
        <v>209400</v>
      </c>
      <c r="DK951" s="41">
        <v>210200</v>
      </c>
      <c r="DL951" s="41">
        <v>210100</v>
      </c>
      <c r="DM951" s="41">
        <v>210700</v>
      </c>
      <c r="DN951" s="41">
        <v>211700</v>
      </c>
      <c r="DO951" s="41">
        <v>211900</v>
      </c>
      <c r="DP951" s="41">
        <v>211700</v>
      </c>
    </row>
    <row r="952" spans="1:120">
      <c r="A952" s="41">
        <v>96013</v>
      </c>
      <c r="B952" s="41" t="s">
        <v>840</v>
      </c>
      <c r="C952" s="41" t="s">
        <v>66</v>
      </c>
      <c r="D952" s="41" t="s">
        <v>483</v>
      </c>
      <c r="E952" s="41" t="s">
        <v>484</v>
      </c>
      <c r="F952" s="41">
        <v>113600</v>
      </c>
      <c r="G952" s="41">
        <v>113400</v>
      </c>
      <c r="H952" s="41">
        <v>114000</v>
      </c>
      <c r="I952" s="41">
        <v>115300</v>
      </c>
      <c r="J952" s="41">
        <v>116800</v>
      </c>
      <c r="K952" s="41">
        <v>118200</v>
      </c>
      <c r="L952" s="41">
        <v>118400</v>
      </c>
      <c r="M952" s="41">
        <v>119600</v>
      </c>
      <c r="N952" s="41">
        <v>122500</v>
      </c>
      <c r="O952" s="41">
        <v>126400</v>
      </c>
      <c r="P952" s="41">
        <v>130500</v>
      </c>
      <c r="Q952" s="41">
        <v>134300</v>
      </c>
      <c r="R952" s="41">
        <v>135800</v>
      </c>
      <c r="S952" s="41">
        <v>138100</v>
      </c>
      <c r="T952" s="41">
        <v>140900</v>
      </c>
      <c r="U952" s="41">
        <v>141800</v>
      </c>
      <c r="V952" s="41">
        <v>139700</v>
      </c>
      <c r="W952" s="41">
        <v>137800</v>
      </c>
      <c r="X952" s="41">
        <v>136700</v>
      </c>
      <c r="Y952" s="41">
        <v>135600</v>
      </c>
      <c r="Z952" s="41">
        <v>133700</v>
      </c>
      <c r="AA952" s="41">
        <v>133000</v>
      </c>
      <c r="AB952" s="41">
        <v>132900</v>
      </c>
      <c r="AC952" s="41">
        <v>131700</v>
      </c>
      <c r="AD952" s="41">
        <v>130700</v>
      </c>
      <c r="AE952" s="41">
        <v>129800</v>
      </c>
      <c r="AF952" s="41">
        <v>128700</v>
      </c>
      <c r="AG952" s="41">
        <v>127700</v>
      </c>
      <c r="AH952" s="41">
        <v>127700</v>
      </c>
      <c r="AI952" s="41">
        <v>127200</v>
      </c>
      <c r="AJ952" s="41">
        <v>126700</v>
      </c>
      <c r="AK952" s="41">
        <v>126400</v>
      </c>
      <c r="AL952" s="41">
        <v>126600</v>
      </c>
      <c r="AM952" s="41">
        <v>126900</v>
      </c>
      <c r="AN952" s="41">
        <v>127100</v>
      </c>
      <c r="AO952" s="41">
        <v>126900</v>
      </c>
      <c r="AP952" s="41">
        <v>126300</v>
      </c>
      <c r="AQ952" s="41">
        <v>124400</v>
      </c>
      <c r="AR952" s="41">
        <v>122000</v>
      </c>
      <c r="AS952" s="41">
        <v>119600</v>
      </c>
      <c r="AT952" s="41">
        <v>116900</v>
      </c>
      <c r="AU952" s="41">
        <v>115100</v>
      </c>
      <c r="AV952" s="41">
        <v>114900</v>
      </c>
      <c r="AW952" s="41">
        <v>114500</v>
      </c>
      <c r="AX952" s="41">
        <v>113000</v>
      </c>
      <c r="AY952" s="41">
        <v>110700</v>
      </c>
      <c r="AZ952" s="41">
        <v>109700</v>
      </c>
      <c r="BA952" s="41">
        <v>111200</v>
      </c>
      <c r="BB952" s="41">
        <v>113000</v>
      </c>
      <c r="BC952" s="41">
        <v>112400</v>
      </c>
      <c r="BD952" s="41">
        <v>110600</v>
      </c>
      <c r="BE952" s="41">
        <v>109900</v>
      </c>
      <c r="BF952" s="41">
        <v>109300</v>
      </c>
      <c r="BG952" s="41">
        <v>108600</v>
      </c>
      <c r="BH952" s="41">
        <v>108600</v>
      </c>
      <c r="BI952" s="41">
        <v>109000</v>
      </c>
      <c r="BJ952" s="41">
        <v>107800</v>
      </c>
      <c r="BK952" s="41">
        <v>106200</v>
      </c>
      <c r="BL952" s="41">
        <v>104900</v>
      </c>
      <c r="BM952" s="41">
        <v>102500</v>
      </c>
      <c r="BN952" s="41">
        <v>100400</v>
      </c>
      <c r="BO952" s="41">
        <v>99800</v>
      </c>
      <c r="BP952" s="41">
        <v>99400</v>
      </c>
      <c r="BQ952" s="41">
        <v>98100</v>
      </c>
      <c r="BR952" s="41">
        <v>98000</v>
      </c>
      <c r="BS952" s="41">
        <v>98100</v>
      </c>
      <c r="BT952" s="41">
        <v>95600</v>
      </c>
      <c r="BU952" s="41">
        <v>91600</v>
      </c>
      <c r="BV952" s="41">
        <v>89500</v>
      </c>
      <c r="BW952" s="41">
        <v>88300</v>
      </c>
      <c r="BX952" s="41">
        <v>86200</v>
      </c>
      <c r="BY952" s="41">
        <v>84200</v>
      </c>
      <c r="BZ952" s="41">
        <v>82700</v>
      </c>
      <c r="CA952" s="41">
        <v>80500</v>
      </c>
      <c r="CB952" s="41">
        <v>77500</v>
      </c>
      <c r="CC952" s="41">
        <v>76100</v>
      </c>
      <c r="CD952" s="41">
        <v>76400</v>
      </c>
      <c r="CE952" s="41">
        <v>76600</v>
      </c>
      <c r="CF952" s="41">
        <v>77000</v>
      </c>
      <c r="CG952" s="41">
        <v>77600</v>
      </c>
      <c r="CH952" s="41">
        <v>76700</v>
      </c>
      <c r="CI952" s="41">
        <v>74600</v>
      </c>
      <c r="CJ952" s="41">
        <v>74000</v>
      </c>
      <c r="CK952" s="41">
        <v>76100</v>
      </c>
      <c r="CL952" s="41">
        <v>78000</v>
      </c>
      <c r="CM952" s="41">
        <v>77700</v>
      </c>
      <c r="CN952" s="41">
        <v>79100</v>
      </c>
      <c r="CO952" s="41">
        <v>80900</v>
      </c>
      <c r="CP952" s="41">
        <v>82300</v>
      </c>
      <c r="CQ952" s="41">
        <v>81100</v>
      </c>
      <c r="CR952" s="41">
        <v>79800</v>
      </c>
      <c r="CS952" s="41">
        <v>79700</v>
      </c>
      <c r="CT952" s="41">
        <v>81300</v>
      </c>
      <c r="CU952" s="41">
        <v>81800</v>
      </c>
      <c r="CV952" s="41">
        <v>82600</v>
      </c>
      <c r="CW952" s="41">
        <v>82300</v>
      </c>
      <c r="CX952" s="41">
        <v>81400</v>
      </c>
      <c r="CY952" s="41">
        <v>82400</v>
      </c>
      <c r="CZ952" s="41">
        <v>83200</v>
      </c>
      <c r="DA952" s="41">
        <v>83100</v>
      </c>
      <c r="DB952" s="41">
        <v>83300</v>
      </c>
      <c r="DC952" s="41">
        <v>85700</v>
      </c>
      <c r="DD952" s="41">
        <v>86300</v>
      </c>
      <c r="DE952" s="41">
        <v>85700</v>
      </c>
      <c r="DF952" s="41">
        <v>87000</v>
      </c>
      <c r="DG952" s="41">
        <v>90300</v>
      </c>
      <c r="DH952" s="41">
        <v>90000</v>
      </c>
      <c r="DI952" s="41">
        <v>87900</v>
      </c>
      <c r="DJ952" s="41">
        <v>88400</v>
      </c>
      <c r="DK952" s="41">
        <v>90500</v>
      </c>
      <c r="DL952" s="41">
        <v>92700</v>
      </c>
      <c r="DM952" s="41">
        <v>93600</v>
      </c>
      <c r="DN952" s="41">
        <v>93000</v>
      </c>
      <c r="DO952" s="41">
        <v>91400</v>
      </c>
      <c r="DP952" s="41">
        <v>90700</v>
      </c>
    </row>
    <row r="953" spans="1:120">
      <c r="A953" s="41">
        <v>96064</v>
      </c>
      <c r="B953" s="41" t="s">
        <v>804</v>
      </c>
      <c r="C953" s="41" t="s">
        <v>66</v>
      </c>
      <c r="E953" s="41" t="s">
        <v>753</v>
      </c>
      <c r="F953" s="41">
        <v>133900</v>
      </c>
      <c r="G953" s="41">
        <v>135000</v>
      </c>
      <c r="H953" s="41">
        <v>135100</v>
      </c>
      <c r="I953" s="41">
        <v>135400</v>
      </c>
      <c r="J953" s="41">
        <v>136400</v>
      </c>
      <c r="K953" s="41">
        <v>137500</v>
      </c>
      <c r="L953" s="41">
        <v>138300</v>
      </c>
      <c r="M953" s="41">
        <v>139100</v>
      </c>
      <c r="N953" s="41">
        <v>139300</v>
      </c>
      <c r="O953" s="41">
        <v>139100</v>
      </c>
      <c r="P953" s="41">
        <v>139600</v>
      </c>
      <c r="Q953" s="41">
        <v>140900</v>
      </c>
      <c r="R953" s="41">
        <v>141800</v>
      </c>
      <c r="S953" s="41">
        <v>142800</v>
      </c>
      <c r="T953" s="41">
        <v>144500</v>
      </c>
      <c r="U953" s="41">
        <v>144500</v>
      </c>
      <c r="V953" s="41">
        <v>144000</v>
      </c>
      <c r="W953" s="41">
        <v>143700</v>
      </c>
      <c r="X953" s="41">
        <v>140500</v>
      </c>
      <c r="Y953" s="41">
        <v>138900</v>
      </c>
      <c r="Z953" s="41">
        <v>142700</v>
      </c>
      <c r="AA953" s="41">
        <v>148400</v>
      </c>
      <c r="AB953" s="41">
        <v>152700</v>
      </c>
      <c r="AC953" s="41">
        <v>156200</v>
      </c>
      <c r="AD953" s="41">
        <v>156700</v>
      </c>
      <c r="AE953" s="41">
        <v>154100</v>
      </c>
      <c r="AF953" s="41">
        <v>150700</v>
      </c>
      <c r="AG953" s="41">
        <v>150000</v>
      </c>
      <c r="AH953" s="41">
        <v>150100</v>
      </c>
      <c r="AI953" s="41">
        <v>150000</v>
      </c>
      <c r="AJ953" s="41">
        <v>148600</v>
      </c>
      <c r="AK953" s="41">
        <v>146800</v>
      </c>
      <c r="AL953" s="41">
        <v>144900</v>
      </c>
      <c r="AM953" s="41">
        <v>142600</v>
      </c>
      <c r="AN953" s="41">
        <v>138900</v>
      </c>
      <c r="AO953" s="41">
        <v>136900</v>
      </c>
      <c r="AP953" s="41">
        <v>137000</v>
      </c>
      <c r="AQ953" s="41">
        <v>135400</v>
      </c>
      <c r="AR953" s="41">
        <v>132600</v>
      </c>
      <c r="AS953" s="41">
        <v>130300</v>
      </c>
      <c r="AT953" s="41">
        <v>128600</v>
      </c>
      <c r="AU953" s="41">
        <v>127700</v>
      </c>
      <c r="AV953" s="41">
        <v>130300</v>
      </c>
      <c r="AW953" s="41">
        <v>132100</v>
      </c>
      <c r="AX953" s="41">
        <v>129100</v>
      </c>
      <c r="AY953" s="41">
        <v>124500</v>
      </c>
      <c r="AZ953" s="41">
        <v>122200</v>
      </c>
      <c r="BA953" s="41">
        <v>123800</v>
      </c>
      <c r="BB953" s="41">
        <v>127900</v>
      </c>
      <c r="BC953" s="41">
        <v>131300</v>
      </c>
      <c r="BD953" s="41">
        <v>133000</v>
      </c>
      <c r="BE953" s="41">
        <v>133400</v>
      </c>
      <c r="BF953" s="41">
        <v>132300</v>
      </c>
      <c r="BG953" s="41">
        <v>131200</v>
      </c>
      <c r="BH953" s="41">
        <v>130000</v>
      </c>
      <c r="BI953" s="41">
        <v>127700</v>
      </c>
      <c r="BJ953" s="41">
        <v>126700</v>
      </c>
      <c r="BK953" s="41">
        <v>125800</v>
      </c>
      <c r="BL953" s="41">
        <v>124100</v>
      </c>
      <c r="BM953" s="41">
        <v>120600</v>
      </c>
      <c r="BN953" s="41">
        <v>117800</v>
      </c>
      <c r="BO953" s="41">
        <v>118400</v>
      </c>
      <c r="BP953" s="41">
        <v>121200</v>
      </c>
      <c r="BQ953" s="41">
        <v>120600</v>
      </c>
      <c r="BR953" s="41">
        <v>117600</v>
      </c>
      <c r="BS953" s="41">
        <v>112700</v>
      </c>
      <c r="BT953" s="41">
        <v>108000</v>
      </c>
      <c r="BU953" s="41">
        <v>103400</v>
      </c>
      <c r="BV953" s="41">
        <v>100800</v>
      </c>
      <c r="BW953" s="41">
        <v>100300</v>
      </c>
      <c r="BX953" s="41">
        <v>101600</v>
      </c>
      <c r="BY953" s="41">
        <v>101500</v>
      </c>
      <c r="BZ953" s="41">
        <v>100600</v>
      </c>
      <c r="CA953" s="41">
        <v>99300</v>
      </c>
      <c r="CB953" s="41">
        <v>97800</v>
      </c>
      <c r="CC953" s="41">
        <v>94700</v>
      </c>
      <c r="CD953" s="41">
        <v>92400</v>
      </c>
      <c r="CE953" s="41">
        <v>90900</v>
      </c>
      <c r="CF953" s="41">
        <v>88800</v>
      </c>
      <c r="CG953" s="41">
        <v>87000</v>
      </c>
      <c r="CH953" s="41">
        <v>86200</v>
      </c>
      <c r="CI953" s="41">
        <v>85100</v>
      </c>
      <c r="CJ953" s="41">
        <v>84100</v>
      </c>
      <c r="CK953" s="41">
        <v>83800</v>
      </c>
      <c r="CL953" s="41">
        <v>84200</v>
      </c>
      <c r="CM953" s="41">
        <v>85500</v>
      </c>
      <c r="CN953" s="41">
        <v>87500</v>
      </c>
      <c r="CO953" s="41">
        <v>89100</v>
      </c>
      <c r="CP953" s="41">
        <v>90100</v>
      </c>
      <c r="CQ953" s="41">
        <v>91800</v>
      </c>
      <c r="CR953" s="41">
        <v>94300</v>
      </c>
      <c r="CS953" s="41">
        <v>96200</v>
      </c>
      <c r="CT953" s="41">
        <v>95600</v>
      </c>
      <c r="CU953" s="41">
        <v>94900</v>
      </c>
      <c r="CV953" s="41">
        <v>95100</v>
      </c>
      <c r="CW953" s="41">
        <v>95600</v>
      </c>
      <c r="CX953" s="41">
        <v>94400</v>
      </c>
      <c r="CY953" s="41">
        <v>94000</v>
      </c>
      <c r="CZ953" s="41">
        <v>93300</v>
      </c>
      <c r="DA953" s="41">
        <v>94000</v>
      </c>
      <c r="DB953" s="41">
        <v>96200</v>
      </c>
      <c r="DC953" s="41">
        <v>97400</v>
      </c>
      <c r="DD953" s="41">
        <v>97300</v>
      </c>
      <c r="DE953" s="41">
        <v>99000</v>
      </c>
      <c r="DF953" s="41">
        <v>101800</v>
      </c>
      <c r="DG953" s="41">
        <v>104400</v>
      </c>
      <c r="DH953" s="41">
        <v>107000</v>
      </c>
      <c r="DI953" s="41">
        <v>107800</v>
      </c>
      <c r="DJ953" s="41">
        <v>106400</v>
      </c>
      <c r="DK953" s="41">
        <v>104700</v>
      </c>
      <c r="DL953" s="41">
        <v>104600</v>
      </c>
      <c r="DM953" s="41">
        <v>107200</v>
      </c>
      <c r="DN953" s="41">
        <v>110800</v>
      </c>
      <c r="DO953" s="41">
        <v>115100</v>
      </c>
      <c r="DP953" s="41">
        <v>119000</v>
      </c>
    </row>
    <row r="954" spans="1:120">
      <c r="A954" s="41">
        <v>95321</v>
      </c>
      <c r="B954" s="41" t="s">
        <v>726</v>
      </c>
      <c r="C954" s="41" t="s">
        <v>66</v>
      </c>
      <c r="D954" s="41" t="s">
        <v>609</v>
      </c>
      <c r="E954" s="41" t="s">
        <v>610</v>
      </c>
      <c r="F954" s="41">
        <v>237100</v>
      </c>
      <c r="G954" s="41">
        <v>242800</v>
      </c>
      <c r="H954" s="41">
        <v>250200</v>
      </c>
      <c r="I954" s="41">
        <v>257200</v>
      </c>
      <c r="J954" s="41">
        <v>261000</v>
      </c>
      <c r="K954" s="41">
        <v>267300</v>
      </c>
      <c r="L954" s="41">
        <v>276000</v>
      </c>
      <c r="M954" s="41">
        <v>280400</v>
      </c>
      <c r="N954" s="41">
        <v>282000</v>
      </c>
      <c r="O954" s="41">
        <v>285800</v>
      </c>
      <c r="P954" s="41">
        <v>288900</v>
      </c>
      <c r="Q954" s="41">
        <v>290800</v>
      </c>
      <c r="R954" s="41">
        <v>292400</v>
      </c>
      <c r="S954" s="41">
        <v>294000</v>
      </c>
      <c r="T954" s="41">
        <v>295600</v>
      </c>
      <c r="U954" s="41">
        <v>296900</v>
      </c>
      <c r="V954" s="41">
        <v>297400</v>
      </c>
      <c r="W954" s="41">
        <v>294000</v>
      </c>
      <c r="X954" s="41">
        <v>288800</v>
      </c>
      <c r="Y954" s="41">
        <v>286600</v>
      </c>
      <c r="Z954" s="41">
        <v>285400</v>
      </c>
      <c r="AA954" s="41">
        <v>281100</v>
      </c>
      <c r="AB954" s="41">
        <v>275700</v>
      </c>
      <c r="AC954" s="41">
        <v>273000</v>
      </c>
      <c r="AD954" s="41">
        <v>273800</v>
      </c>
      <c r="AE954" s="41">
        <v>275800</v>
      </c>
      <c r="AF954" s="41">
        <v>277200</v>
      </c>
      <c r="AG954" s="41">
        <v>279900</v>
      </c>
      <c r="AH954" s="41">
        <v>283400</v>
      </c>
      <c r="AI954" s="41">
        <v>286200</v>
      </c>
      <c r="AJ954" s="41">
        <v>283800</v>
      </c>
      <c r="AK954" s="41">
        <v>273700</v>
      </c>
      <c r="AL954" s="41">
        <v>262200</v>
      </c>
      <c r="AM954" s="41">
        <v>257400</v>
      </c>
      <c r="AN954" s="41">
        <v>253800</v>
      </c>
      <c r="AO954" s="41">
        <v>248700</v>
      </c>
      <c r="AP954" s="41">
        <v>248700</v>
      </c>
      <c r="AQ954" s="41">
        <v>252600</v>
      </c>
      <c r="AR954" s="41">
        <v>251500</v>
      </c>
      <c r="AS954" s="41">
        <v>249100</v>
      </c>
      <c r="AT954" s="41">
        <v>248900</v>
      </c>
      <c r="AU954" s="41">
        <v>245600</v>
      </c>
      <c r="AV954" s="41">
        <v>242700</v>
      </c>
      <c r="AW954" s="41">
        <v>244500</v>
      </c>
      <c r="AX954" s="41">
        <v>249800</v>
      </c>
      <c r="AY954" s="41">
        <v>251500</v>
      </c>
      <c r="AZ954" s="41">
        <v>257400</v>
      </c>
      <c r="BA954" s="41">
        <v>259500</v>
      </c>
      <c r="BB954" s="41">
        <v>248200</v>
      </c>
      <c r="BC954" s="41">
        <v>230700</v>
      </c>
      <c r="BD954" s="41">
        <v>220200</v>
      </c>
      <c r="BE954" s="41">
        <v>213200</v>
      </c>
      <c r="BF954" s="41">
        <v>208600</v>
      </c>
      <c r="BG954" s="41">
        <v>206100</v>
      </c>
      <c r="BH954" s="41">
        <v>203500</v>
      </c>
      <c r="BI954" s="41">
        <v>200800</v>
      </c>
      <c r="BJ954" s="41">
        <v>198200</v>
      </c>
      <c r="BK954" s="41">
        <v>197300</v>
      </c>
      <c r="BL954" s="41">
        <v>198000</v>
      </c>
      <c r="BM954" s="41">
        <v>200400</v>
      </c>
      <c r="BN954" s="41">
        <v>200900</v>
      </c>
      <c r="BO954" s="41">
        <v>198600</v>
      </c>
      <c r="BP954" s="41">
        <v>198900</v>
      </c>
      <c r="BQ954" s="41">
        <v>200300</v>
      </c>
      <c r="BR954" s="41">
        <v>195400</v>
      </c>
      <c r="BS954" s="41">
        <v>189200</v>
      </c>
      <c r="BT954" s="41">
        <v>185900</v>
      </c>
      <c r="BU954" s="41">
        <v>185200</v>
      </c>
      <c r="BV954" s="41">
        <v>184300</v>
      </c>
      <c r="BW954" s="41">
        <v>182000</v>
      </c>
      <c r="BX954" s="41">
        <v>179300</v>
      </c>
      <c r="BY954" s="41">
        <v>176800</v>
      </c>
      <c r="BZ954" s="41">
        <v>173100</v>
      </c>
      <c r="CA954" s="41">
        <v>169600</v>
      </c>
      <c r="CB954" s="41">
        <v>167900</v>
      </c>
      <c r="CC954" s="41">
        <v>166400</v>
      </c>
      <c r="CD954" s="41">
        <v>166200</v>
      </c>
      <c r="CE954" s="41">
        <v>165500</v>
      </c>
      <c r="CF954" s="41">
        <v>165600</v>
      </c>
      <c r="CG954" s="41">
        <v>165200</v>
      </c>
      <c r="CH954" s="41">
        <v>165700</v>
      </c>
      <c r="CI954" s="41">
        <v>166200</v>
      </c>
      <c r="CJ954" s="41">
        <v>164100</v>
      </c>
      <c r="CK954" s="41">
        <v>161000</v>
      </c>
      <c r="CL954" s="41">
        <v>160200</v>
      </c>
      <c r="CM954" s="41">
        <v>158600</v>
      </c>
      <c r="CN954" s="41">
        <v>155400</v>
      </c>
      <c r="CO954" s="41">
        <v>153400</v>
      </c>
      <c r="CP954" s="41">
        <v>154300</v>
      </c>
      <c r="CQ954" s="41">
        <v>157500</v>
      </c>
      <c r="CR954" s="41">
        <v>159200</v>
      </c>
      <c r="CS954" s="41">
        <v>158600</v>
      </c>
      <c r="CT954" s="41">
        <v>156300</v>
      </c>
      <c r="CU954" s="41">
        <v>152600</v>
      </c>
      <c r="CV954" s="41">
        <v>147900</v>
      </c>
      <c r="CW954" s="41">
        <v>145900</v>
      </c>
      <c r="CX954" s="41">
        <v>147600</v>
      </c>
      <c r="CY954" s="41">
        <v>151600</v>
      </c>
      <c r="CZ954" s="41">
        <v>153800</v>
      </c>
      <c r="DA954" s="41">
        <v>154100</v>
      </c>
      <c r="DB954" s="41">
        <v>152300</v>
      </c>
      <c r="DC954" s="41">
        <v>150200</v>
      </c>
      <c r="DD954" s="41">
        <v>150100</v>
      </c>
      <c r="DE954" s="41">
        <v>153000</v>
      </c>
      <c r="DF954" s="41">
        <v>154900</v>
      </c>
      <c r="DG954" s="41">
        <v>154500</v>
      </c>
      <c r="DH954" s="41">
        <v>153300</v>
      </c>
      <c r="DI954" s="41">
        <v>153100</v>
      </c>
      <c r="DJ954" s="41">
        <v>154200</v>
      </c>
      <c r="DK954" s="41">
        <v>158000</v>
      </c>
      <c r="DL954" s="41">
        <v>163100</v>
      </c>
      <c r="DM954" s="41">
        <v>165400</v>
      </c>
      <c r="DN954" s="41">
        <v>165500</v>
      </c>
      <c r="DO954" s="41">
        <v>166600</v>
      </c>
      <c r="DP954" s="41">
        <v>168300</v>
      </c>
    </row>
    <row r="955" spans="1:120">
      <c r="A955" s="41">
        <v>94951</v>
      </c>
      <c r="B955" s="41" t="s">
        <v>841</v>
      </c>
      <c r="C955" s="41" t="s">
        <v>66</v>
      </c>
      <c r="D955" s="41" t="s">
        <v>503</v>
      </c>
      <c r="E955" s="41" t="s">
        <v>504</v>
      </c>
      <c r="F955" s="41">
        <v>649500</v>
      </c>
      <c r="G955" s="41">
        <v>669200</v>
      </c>
      <c r="H955" s="41">
        <v>684600</v>
      </c>
      <c r="I955" s="41">
        <v>695400</v>
      </c>
      <c r="J955" s="41">
        <v>707200</v>
      </c>
      <c r="K955" s="41">
        <v>722400</v>
      </c>
      <c r="L955" s="41">
        <v>736400</v>
      </c>
      <c r="M955" s="41">
        <v>747000</v>
      </c>
      <c r="N955" s="41">
        <v>753400</v>
      </c>
      <c r="O955" s="41">
        <v>753400</v>
      </c>
      <c r="P955" s="41">
        <v>748100</v>
      </c>
      <c r="Q955" s="41">
        <v>739800</v>
      </c>
      <c r="R955" s="41">
        <v>732000</v>
      </c>
      <c r="S955" s="41">
        <v>729700</v>
      </c>
      <c r="T955" s="41">
        <v>734000</v>
      </c>
      <c r="U955" s="41">
        <v>731200</v>
      </c>
      <c r="V955" s="41">
        <v>712800</v>
      </c>
      <c r="W955" s="41">
        <v>692700</v>
      </c>
      <c r="X955" s="41">
        <v>684800</v>
      </c>
      <c r="Y955" s="41">
        <v>683600</v>
      </c>
      <c r="Z955" s="41">
        <v>678600</v>
      </c>
      <c r="AA955" s="41">
        <v>669200</v>
      </c>
      <c r="AB955" s="41">
        <v>661300</v>
      </c>
      <c r="AC955" s="41">
        <v>655300</v>
      </c>
      <c r="AD955" s="41">
        <v>649200</v>
      </c>
      <c r="AE955" s="41">
        <v>648800</v>
      </c>
      <c r="AF955" s="41">
        <v>653800</v>
      </c>
      <c r="AG955" s="41">
        <v>658400</v>
      </c>
      <c r="AH955" s="41">
        <v>661100</v>
      </c>
      <c r="AI955" s="41">
        <v>660200</v>
      </c>
      <c r="AJ955" s="41">
        <v>655600</v>
      </c>
      <c r="AK955" s="41">
        <v>651300</v>
      </c>
      <c r="AL955" s="41">
        <v>647100</v>
      </c>
      <c r="AM955" s="41">
        <v>648400</v>
      </c>
      <c r="AN955" s="41">
        <v>652700</v>
      </c>
      <c r="AO955" s="41">
        <v>650500</v>
      </c>
      <c r="AP955" s="41">
        <v>637500</v>
      </c>
      <c r="AQ955" s="41">
        <v>618700</v>
      </c>
      <c r="AR955" s="41">
        <v>596700</v>
      </c>
      <c r="AS955" s="41">
        <v>577500</v>
      </c>
      <c r="AT955" s="41">
        <v>563400</v>
      </c>
      <c r="AU955" s="41">
        <v>556300</v>
      </c>
      <c r="AV955" s="41">
        <v>551900</v>
      </c>
      <c r="AW955" s="41">
        <v>541300</v>
      </c>
      <c r="AX955" s="41">
        <v>526300</v>
      </c>
      <c r="AY955" s="41">
        <v>510200</v>
      </c>
      <c r="AZ955" s="41">
        <v>490600</v>
      </c>
      <c r="BA955" s="41">
        <v>491000</v>
      </c>
      <c r="BB955" s="41">
        <v>512900</v>
      </c>
      <c r="BC955" s="41">
        <v>528300</v>
      </c>
      <c r="BD955" s="41">
        <v>526600</v>
      </c>
      <c r="BE955" s="41">
        <v>523300</v>
      </c>
      <c r="BF955" s="41">
        <v>523500</v>
      </c>
      <c r="BG955" s="41">
        <v>531500</v>
      </c>
      <c r="BH955" s="41">
        <v>538700</v>
      </c>
      <c r="BI955" s="41">
        <v>541800</v>
      </c>
      <c r="BJ955" s="41">
        <v>543100</v>
      </c>
      <c r="BK955" s="41">
        <v>541900</v>
      </c>
      <c r="BL955" s="41">
        <v>541900</v>
      </c>
      <c r="BM955" s="41">
        <v>542700</v>
      </c>
      <c r="BN955" s="41">
        <v>542300</v>
      </c>
      <c r="BO955" s="41">
        <v>541100</v>
      </c>
      <c r="BP955" s="41">
        <v>540600</v>
      </c>
      <c r="BQ955" s="41">
        <v>539400</v>
      </c>
      <c r="BR955" s="41">
        <v>536700</v>
      </c>
      <c r="BS955" s="41">
        <v>530000</v>
      </c>
      <c r="BT955" s="41">
        <v>521400</v>
      </c>
      <c r="BU955" s="41">
        <v>512200</v>
      </c>
      <c r="BV955" s="41">
        <v>505300</v>
      </c>
      <c r="BW955" s="41">
        <v>495900</v>
      </c>
      <c r="BX955" s="41">
        <v>494800</v>
      </c>
      <c r="BY955" s="41">
        <v>491200</v>
      </c>
      <c r="BZ955" s="41">
        <v>480900</v>
      </c>
      <c r="CA955" s="41">
        <v>469800</v>
      </c>
      <c r="CB955" s="41">
        <v>461400</v>
      </c>
      <c r="CC955" s="41">
        <v>449000</v>
      </c>
      <c r="CD955" s="41">
        <v>437800</v>
      </c>
      <c r="CE955" s="41">
        <v>424400</v>
      </c>
      <c r="CF955" s="41">
        <v>418400</v>
      </c>
      <c r="CG955" s="41">
        <v>418800</v>
      </c>
      <c r="CH955" s="41">
        <v>416000</v>
      </c>
      <c r="CI955" s="41">
        <v>414900</v>
      </c>
      <c r="CJ955" s="41">
        <v>416700</v>
      </c>
      <c r="CK955" s="41">
        <v>415300</v>
      </c>
      <c r="CL955" s="41">
        <v>416900</v>
      </c>
      <c r="CM955" s="41">
        <v>418000</v>
      </c>
      <c r="CN955" s="41">
        <v>425400</v>
      </c>
      <c r="CO955" s="41">
        <v>440600</v>
      </c>
      <c r="CP955" s="41">
        <v>453200</v>
      </c>
      <c r="CQ955" s="41">
        <v>457700</v>
      </c>
      <c r="CR955" s="41">
        <v>464000</v>
      </c>
      <c r="CS955" s="41">
        <v>476100</v>
      </c>
      <c r="CT955" s="41">
        <v>491200</v>
      </c>
      <c r="CU955" s="41">
        <v>503400</v>
      </c>
      <c r="CV955" s="41">
        <v>501200</v>
      </c>
      <c r="CW955" s="41">
        <v>494000</v>
      </c>
      <c r="CX955" s="41">
        <v>491400</v>
      </c>
      <c r="CY955" s="41">
        <v>503600</v>
      </c>
      <c r="CZ955" s="41">
        <v>514100</v>
      </c>
      <c r="DA955" s="41">
        <v>519900</v>
      </c>
      <c r="DB955" s="41">
        <v>526000</v>
      </c>
      <c r="DC955" s="41">
        <v>539600</v>
      </c>
      <c r="DD955" s="41">
        <v>549400</v>
      </c>
      <c r="DE955" s="41">
        <v>554800</v>
      </c>
      <c r="DF955" s="41">
        <v>559000</v>
      </c>
      <c r="DG955" s="41">
        <v>565500</v>
      </c>
      <c r="DH955" s="41">
        <v>577600</v>
      </c>
      <c r="DI955" s="41">
        <v>588400</v>
      </c>
      <c r="DJ955" s="41">
        <v>590500</v>
      </c>
      <c r="DK955" s="41">
        <v>588100</v>
      </c>
      <c r="DL955" s="41">
        <v>589400</v>
      </c>
      <c r="DM955" s="41">
        <v>596400</v>
      </c>
      <c r="DN955" s="41">
        <v>611900</v>
      </c>
      <c r="DO955" s="41">
        <v>622300</v>
      </c>
      <c r="DP955" s="41">
        <v>624400</v>
      </c>
    </row>
    <row r="956" spans="1:120">
      <c r="A956" s="41">
        <v>93650</v>
      </c>
      <c r="B956" s="41" t="s">
        <v>442</v>
      </c>
      <c r="C956" s="41" t="s">
        <v>66</v>
      </c>
      <c r="D956" s="41" t="s">
        <v>442</v>
      </c>
      <c r="E956" s="41" t="s">
        <v>442</v>
      </c>
      <c r="F956" s="41">
        <v>131400</v>
      </c>
      <c r="G956" s="41">
        <v>140000</v>
      </c>
      <c r="H956" s="41">
        <v>149000</v>
      </c>
      <c r="I956" s="41">
        <v>156800</v>
      </c>
      <c r="J956" s="41">
        <v>164300</v>
      </c>
      <c r="K956" s="41">
        <v>171800</v>
      </c>
      <c r="L956" s="41">
        <v>173800</v>
      </c>
      <c r="M956" s="41">
        <v>173400</v>
      </c>
      <c r="N956" s="41">
        <v>173900</v>
      </c>
      <c r="O956" s="41">
        <v>174900</v>
      </c>
      <c r="P956" s="41">
        <v>173200</v>
      </c>
      <c r="Q956" s="41">
        <v>171400</v>
      </c>
      <c r="R956" s="41">
        <v>170400</v>
      </c>
      <c r="S956" s="41">
        <v>169000</v>
      </c>
      <c r="T956" s="41">
        <v>168300</v>
      </c>
      <c r="U956" s="41">
        <v>169300</v>
      </c>
      <c r="V956" s="41">
        <v>170300</v>
      </c>
      <c r="W956" s="41">
        <v>171000</v>
      </c>
      <c r="X956" s="41">
        <v>171500</v>
      </c>
      <c r="Y956" s="41">
        <v>170400</v>
      </c>
      <c r="Z956" s="41">
        <v>170100</v>
      </c>
      <c r="AA956" s="41">
        <v>172400</v>
      </c>
      <c r="AB956" s="41">
        <v>175800</v>
      </c>
      <c r="AC956" s="41">
        <v>177400</v>
      </c>
      <c r="AD956" s="41">
        <v>176800</v>
      </c>
      <c r="AE956" s="41">
        <v>174700</v>
      </c>
      <c r="AF956" s="41">
        <v>175400</v>
      </c>
      <c r="AG956" s="41">
        <v>177100</v>
      </c>
      <c r="AH956" s="41">
        <v>177300</v>
      </c>
      <c r="AI956" s="41">
        <v>175800</v>
      </c>
      <c r="AJ956" s="41">
        <v>175100</v>
      </c>
      <c r="AK956" s="41">
        <v>172800</v>
      </c>
      <c r="AL956" s="41">
        <v>170200</v>
      </c>
      <c r="AM956" s="41">
        <v>168300</v>
      </c>
      <c r="AN956" s="41">
        <v>167400</v>
      </c>
      <c r="AO956" s="41">
        <v>167200</v>
      </c>
      <c r="AP956" s="41">
        <v>167200</v>
      </c>
      <c r="AQ956" s="41">
        <v>163800</v>
      </c>
      <c r="AR956" s="41">
        <v>155600</v>
      </c>
      <c r="AS956" s="41">
        <v>144500</v>
      </c>
      <c r="AT956" s="41">
        <v>135300</v>
      </c>
      <c r="AU956" s="41">
        <v>127700</v>
      </c>
      <c r="AV956" s="41">
        <v>122500</v>
      </c>
      <c r="AW956" s="41">
        <v>119700</v>
      </c>
      <c r="AX956" s="41">
        <v>117400</v>
      </c>
      <c r="AY956" s="41">
        <v>113600</v>
      </c>
      <c r="AZ956" s="41">
        <v>108500</v>
      </c>
      <c r="BA956" s="41">
        <v>105600</v>
      </c>
      <c r="BB956" s="41">
        <v>104000</v>
      </c>
      <c r="BC956" s="41">
        <v>99800</v>
      </c>
      <c r="BD956" s="41">
        <v>93200</v>
      </c>
      <c r="BE956" s="41">
        <v>90900</v>
      </c>
      <c r="BF956" s="41">
        <v>92600</v>
      </c>
      <c r="BG956" s="41">
        <v>95100</v>
      </c>
      <c r="BH956" s="41">
        <v>96300</v>
      </c>
      <c r="BI956" s="41">
        <v>97000</v>
      </c>
      <c r="BJ956" s="41">
        <v>95600</v>
      </c>
      <c r="BK956" s="41">
        <v>93400</v>
      </c>
      <c r="BL956" s="41">
        <v>92200</v>
      </c>
      <c r="BM956" s="41">
        <v>91300</v>
      </c>
      <c r="BN956" s="41">
        <v>89700</v>
      </c>
      <c r="BO956" s="41">
        <v>89200</v>
      </c>
      <c r="BP956" s="41">
        <v>87800</v>
      </c>
      <c r="BQ956" s="41">
        <v>85000</v>
      </c>
      <c r="BR956" s="41">
        <v>81900</v>
      </c>
      <c r="BS956" s="41">
        <v>79700</v>
      </c>
      <c r="BT956" s="41">
        <v>78500</v>
      </c>
      <c r="BU956" s="41">
        <v>77100</v>
      </c>
      <c r="BV956" s="41">
        <v>74700</v>
      </c>
      <c r="BW956" s="41">
        <v>73000</v>
      </c>
      <c r="BX956" s="41">
        <v>72800</v>
      </c>
      <c r="BY956" s="41">
        <v>71500</v>
      </c>
      <c r="BZ956" s="41">
        <v>69300</v>
      </c>
      <c r="CA956" s="41">
        <v>70500</v>
      </c>
      <c r="CB956" s="41">
        <v>75000</v>
      </c>
      <c r="CC956" s="41">
        <v>76500</v>
      </c>
      <c r="CD956" s="41">
        <v>76100</v>
      </c>
      <c r="CE956" s="41">
        <v>76600</v>
      </c>
      <c r="CF956" s="41">
        <v>76400</v>
      </c>
      <c r="CG956" s="41">
        <v>75600</v>
      </c>
      <c r="CH956" s="41">
        <v>75100</v>
      </c>
      <c r="CI956" s="41">
        <v>73500</v>
      </c>
      <c r="CJ956" s="41">
        <v>71700</v>
      </c>
      <c r="CK956" s="41">
        <v>69600</v>
      </c>
      <c r="CL956" s="41">
        <v>68100</v>
      </c>
      <c r="CM956" s="41">
        <v>68100</v>
      </c>
      <c r="CN956" s="41">
        <v>69100</v>
      </c>
      <c r="CO956" s="41">
        <v>70600</v>
      </c>
      <c r="CP956" s="41">
        <v>70000</v>
      </c>
      <c r="CQ956" s="41">
        <v>67700</v>
      </c>
      <c r="CR956" s="41">
        <v>66800</v>
      </c>
      <c r="CS956" s="41">
        <v>67700</v>
      </c>
      <c r="CT956" s="41">
        <v>68800</v>
      </c>
      <c r="CU956" s="41">
        <v>70700</v>
      </c>
      <c r="CV956" s="41">
        <v>72400</v>
      </c>
      <c r="CW956" s="41">
        <v>73600</v>
      </c>
      <c r="CX956" s="41">
        <v>73900</v>
      </c>
      <c r="CY956" s="41">
        <v>72300</v>
      </c>
      <c r="CZ956" s="41">
        <v>70400</v>
      </c>
      <c r="DA956" s="41">
        <v>69000</v>
      </c>
      <c r="DB956" s="41">
        <v>67600</v>
      </c>
      <c r="DC956" s="41">
        <v>66800</v>
      </c>
      <c r="DD956" s="41">
        <v>67700</v>
      </c>
      <c r="DE956" s="41">
        <v>68600</v>
      </c>
      <c r="DF956" s="41">
        <v>69200</v>
      </c>
      <c r="DG956" s="41">
        <v>69600</v>
      </c>
      <c r="DH956" s="41">
        <v>69700</v>
      </c>
      <c r="DI956" s="41">
        <v>69900</v>
      </c>
      <c r="DJ956" s="41">
        <v>71300</v>
      </c>
      <c r="DK956" s="41">
        <v>72700</v>
      </c>
      <c r="DL956" s="41">
        <v>74100</v>
      </c>
      <c r="DM956" s="41">
        <v>77100</v>
      </c>
      <c r="DN956" s="41">
        <v>81700</v>
      </c>
      <c r="DO956" s="41">
        <v>85500</v>
      </c>
      <c r="DP956" s="41">
        <v>87300</v>
      </c>
    </row>
    <row r="957" spans="1:120">
      <c r="A957" s="41">
        <v>95938</v>
      </c>
      <c r="B957" s="41" t="s">
        <v>441</v>
      </c>
      <c r="C957" s="41" t="s">
        <v>66</v>
      </c>
      <c r="D957" s="41" t="s">
        <v>556</v>
      </c>
      <c r="E957" s="41" t="s">
        <v>557</v>
      </c>
      <c r="F957" s="41">
        <v>208400</v>
      </c>
      <c r="G957" s="41">
        <v>212300</v>
      </c>
      <c r="H957" s="41">
        <v>218000</v>
      </c>
      <c r="I957" s="41">
        <v>226400</v>
      </c>
      <c r="J957" s="41">
        <v>235300</v>
      </c>
      <c r="K957" s="41">
        <v>242700</v>
      </c>
      <c r="L957" s="41">
        <v>244900</v>
      </c>
      <c r="M957" s="41">
        <v>245600</v>
      </c>
      <c r="N957" s="41">
        <v>249100</v>
      </c>
      <c r="O957" s="41">
        <v>253800</v>
      </c>
      <c r="P957" s="41">
        <v>256300</v>
      </c>
      <c r="Q957" s="41">
        <v>260700</v>
      </c>
      <c r="R957" s="41">
        <v>267300</v>
      </c>
      <c r="S957" s="41">
        <v>272400</v>
      </c>
      <c r="T957" s="41">
        <v>273100</v>
      </c>
      <c r="U957" s="41">
        <v>269200</v>
      </c>
      <c r="V957" s="41">
        <v>261000</v>
      </c>
      <c r="W957" s="41">
        <v>257100</v>
      </c>
      <c r="X957" s="41">
        <v>254800</v>
      </c>
      <c r="Y957" s="41">
        <v>255500</v>
      </c>
      <c r="Z957" s="41">
        <v>255200</v>
      </c>
      <c r="AA957" s="41">
        <v>253400</v>
      </c>
      <c r="AB957" s="41">
        <v>246600</v>
      </c>
      <c r="AC957" s="41">
        <v>241500</v>
      </c>
      <c r="AD957" s="41">
        <v>234700</v>
      </c>
      <c r="AE957" s="41">
        <v>229700</v>
      </c>
      <c r="AF957" s="41">
        <v>228700</v>
      </c>
      <c r="AG957" s="41">
        <v>233600</v>
      </c>
      <c r="AH957" s="41">
        <v>236600</v>
      </c>
      <c r="AI957" s="41">
        <v>236500</v>
      </c>
      <c r="AJ957" s="41">
        <v>237400</v>
      </c>
      <c r="AK957" s="41">
        <v>241200</v>
      </c>
      <c r="AL957" s="41">
        <v>243700</v>
      </c>
      <c r="AM957" s="41">
        <v>245500</v>
      </c>
      <c r="AN957" s="41">
        <v>245200</v>
      </c>
      <c r="AO957" s="41">
        <v>241500</v>
      </c>
      <c r="AP957" s="41">
        <v>237200</v>
      </c>
      <c r="AQ957" s="41">
        <v>232700</v>
      </c>
      <c r="AR957" s="41">
        <v>228200</v>
      </c>
      <c r="AS957" s="41">
        <v>221700</v>
      </c>
      <c r="AT957" s="41">
        <v>214400</v>
      </c>
      <c r="AU957" s="41">
        <v>208800</v>
      </c>
      <c r="AV957" s="41">
        <v>204700</v>
      </c>
      <c r="AW957" s="41">
        <v>202300</v>
      </c>
      <c r="AX957" s="41">
        <v>203000</v>
      </c>
      <c r="AY957" s="41">
        <v>201800</v>
      </c>
      <c r="AZ957" s="41">
        <v>200900</v>
      </c>
      <c r="BA957" s="41">
        <v>201800</v>
      </c>
      <c r="BB957" s="41">
        <v>202200</v>
      </c>
      <c r="BC957" s="41">
        <v>200500</v>
      </c>
      <c r="BD957" s="41">
        <v>200800</v>
      </c>
      <c r="BE957" s="41">
        <v>199200</v>
      </c>
      <c r="BF957" s="41">
        <v>197100</v>
      </c>
      <c r="BG957" s="41">
        <v>195100</v>
      </c>
      <c r="BH957" s="41">
        <v>193500</v>
      </c>
      <c r="BI957" s="41">
        <v>190500</v>
      </c>
      <c r="BJ957" s="41">
        <v>188600</v>
      </c>
      <c r="BK957" s="41">
        <v>189100</v>
      </c>
      <c r="BL957" s="41">
        <v>193800</v>
      </c>
      <c r="BM957" s="41">
        <v>198400</v>
      </c>
      <c r="BN957" s="41">
        <v>203100</v>
      </c>
      <c r="BO957" s="41">
        <v>206300</v>
      </c>
      <c r="BP957" s="41">
        <v>203600</v>
      </c>
      <c r="BQ957" s="41">
        <v>200700</v>
      </c>
      <c r="BR957" s="41">
        <v>201600</v>
      </c>
      <c r="BS957" s="41">
        <v>199000</v>
      </c>
      <c r="BT957" s="41">
        <v>194800</v>
      </c>
      <c r="BU957" s="41">
        <v>193100</v>
      </c>
      <c r="BV957" s="41">
        <v>192200</v>
      </c>
      <c r="BW957" s="41">
        <v>190200</v>
      </c>
      <c r="BX957" s="41">
        <v>184200</v>
      </c>
      <c r="BY957" s="41">
        <v>177000</v>
      </c>
      <c r="BZ957" s="41">
        <v>170400</v>
      </c>
      <c r="CA957" s="41">
        <v>164800</v>
      </c>
      <c r="CB957" s="41">
        <v>160000</v>
      </c>
      <c r="CC957" s="41">
        <v>157500</v>
      </c>
      <c r="CD957" s="41">
        <v>157000</v>
      </c>
      <c r="CE957" s="41">
        <v>158400</v>
      </c>
      <c r="CF957" s="41">
        <v>159900</v>
      </c>
      <c r="CG957" s="41">
        <v>158100</v>
      </c>
      <c r="CH957" s="41">
        <v>151900</v>
      </c>
      <c r="CI957" s="41">
        <v>146800</v>
      </c>
      <c r="CJ957" s="41">
        <v>145000</v>
      </c>
      <c r="CK957" s="41">
        <v>142700</v>
      </c>
      <c r="CL957" s="41">
        <v>142300</v>
      </c>
      <c r="CM957" s="41">
        <v>146100</v>
      </c>
      <c r="CN957" s="41">
        <v>149200</v>
      </c>
      <c r="CO957" s="41">
        <v>149900</v>
      </c>
      <c r="CP957" s="41">
        <v>152100</v>
      </c>
      <c r="CQ957" s="41">
        <v>156600</v>
      </c>
      <c r="CR957" s="41">
        <v>159400</v>
      </c>
      <c r="CS957" s="41">
        <v>161900</v>
      </c>
      <c r="CT957" s="41">
        <v>165400</v>
      </c>
      <c r="CU957" s="41">
        <v>171000</v>
      </c>
      <c r="CV957" s="41">
        <v>176900</v>
      </c>
      <c r="CW957" s="41">
        <v>181600</v>
      </c>
      <c r="CX957" s="41">
        <v>184700</v>
      </c>
      <c r="CY957" s="41">
        <v>189800</v>
      </c>
      <c r="CZ957" s="41">
        <v>194000</v>
      </c>
      <c r="DA957" s="41">
        <v>193700</v>
      </c>
      <c r="DB957" s="41">
        <v>190800</v>
      </c>
      <c r="DC957" s="41">
        <v>189000</v>
      </c>
      <c r="DD957" s="41">
        <v>188500</v>
      </c>
      <c r="DE957" s="41">
        <v>187800</v>
      </c>
      <c r="DF957" s="41">
        <v>187100</v>
      </c>
      <c r="DG957" s="41">
        <v>185900</v>
      </c>
      <c r="DH957" s="41">
        <v>185600</v>
      </c>
      <c r="DI957" s="41">
        <v>183000</v>
      </c>
      <c r="DJ957" s="41">
        <v>180500</v>
      </c>
      <c r="DK957" s="41">
        <v>176100</v>
      </c>
      <c r="DL957" s="41">
        <v>179200</v>
      </c>
      <c r="DM957" s="41">
        <v>188900</v>
      </c>
      <c r="DN957" s="41">
        <v>197000</v>
      </c>
      <c r="DO957" s="41">
        <v>198300</v>
      </c>
      <c r="DP957" s="41">
        <v>201100</v>
      </c>
    </row>
    <row r="958" spans="1:120">
      <c r="A958" s="41">
        <v>95379</v>
      </c>
      <c r="B958" s="41" t="s">
        <v>610</v>
      </c>
      <c r="C958" s="41" t="s">
        <v>66</v>
      </c>
      <c r="D958" s="41" t="s">
        <v>609</v>
      </c>
      <c r="E958" s="41" t="s">
        <v>610</v>
      </c>
      <c r="F958" s="41">
        <v>211700</v>
      </c>
      <c r="G958" s="41">
        <v>214600</v>
      </c>
      <c r="H958" s="41">
        <v>216100</v>
      </c>
      <c r="I958" s="41">
        <v>214500</v>
      </c>
      <c r="J958" s="41">
        <v>215100</v>
      </c>
      <c r="K958" s="41">
        <v>219500</v>
      </c>
      <c r="L958" s="41">
        <v>224900</v>
      </c>
      <c r="M958" s="41">
        <v>230300</v>
      </c>
      <c r="N958" s="41">
        <v>235800</v>
      </c>
      <c r="O958" s="41">
        <v>239100</v>
      </c>
      <c r="P958" s="41">
        <v>240500</v>
      </c>
      <c r="Q958" s="41">
        <v>241100</v>
      </c>
      <c r="R958" s="41">
        <v>241400</v>
      </c>
      <c r="S958" s="41">
        <v>242500</v>
      </c>
      <c r="T958" s="41">
        <v>244100</v>
      </c>
      <c r="U958" s="41">
        <v>245800</v>
      </c>
      <c r="V958" s="41">
        <v>246400</v>
      </c>
      <c r="W958" s="41">
        <v>244100</v>
      </c>
      <c r="X958" s="41">
        <v>242100</v>
      </c>
      <c r="Y958" s="41">
        <v>242100</v>
      </c>
      <c r="Z958" s="41">
        <v>241800</v>
      </c>
      <c r="AA958" s="41">
        <v>239200</v>
      </c>
      <c r="AB958" s="41">
        <v>234600</v>
      </c>
      <c r="AC958" s="41">
        <v>231400</v>
      </c>
      <c r="AD958" s="41">
        <v>229700</v>
      </c>
      <c r="AE958" s="41">
        <v>227500</v>
      </c>
      <c r="AF958" s="41">
        <v>225300</v>
      </c>
      <c r="AG958" s="41">
        <v>224600</v>
      </c>
      <c r="AH958" s="41">
        <v>224800</v>
      </c>
      <c r="AI958" s="41">
        <v>226400</v>
      </c>
      <c r="AJ958" s="41">
        <v>226400</v>
      </c>
      <c r="AK958" s="41">
        <v>222300</v>
      </c>
      <c r="AL958" s="41">
        <v>218000</v>
      </c>
      <c r="AM958" s="41">
        <v>217000</v>
      </c>
      <c r="AN958" s="41">
        <v>217600</v>
      </c>
      <c r="AO958" s="41">
        <v>216400</v>
      </c>
      <c r="AP958" s="41">
        <v>216400</v>
      </c>
      <c r="AQ958" s="41">
        <v>217300</v>
      </c>
      <c r="AR958" s="41">
        <v>215300</v>
      </c>
      <c r="AS958" s="41">
        <v>212000</v>
      </c>
      <c r="AT958" s="41">
        <v>211900</v>
      </c>
      <c r="AU958" s="41">
        <v>212800</v>
      </c>
      <c r="AV958" s="41">
        <v>211800</v>
      </c>
      <c r="AW958" s="41">
        <v>208400</v>
      </c>
      <c r="AX958" s="41">
        <v>205100</v>
      </c>
      <c r="AY958" s="41">
        <v>202100</v>
      </c>
      <c r="AZ958" s="41">
        <v>198000</v>
      </c>
      <c r="BA958" s="41">
        <v>195200</v>
      </c>
      <c r="BB958" s="41">
        <v>196100</v>
      </c>
      <c r="BC958" s="41">
        <v>198500</v>
      </c>
      <c r="BD958" s="41">
        <v>199700</v>
      </c>
      <c r="BE958" s="41">
        <v>198800</v>
      </c>
      <c r="BF958" s="41">
        <v>195600</v>
      </c>
      <c r="BG958" s="41">
        <v>192800</v>
      </c>
      <c r="BH958" s="41">
        <v>190300</v>
      </c>
      <c r="BI958" s="41">
        <v>187400</v>
      </c>
      <c r="BJ958" s="41">
        <v>183800</v>
      </c>
      <c r="BK958" s="41">
        <v>180000</v>
      </c>
      <c r="BL958" s="41">
        <v>175700</v>
      </c>
      <c r="BM958" s="41">
        <v>172100</v>
      </c>
      <c r="BN958" s="41">
        <v>165100</v>
      </c>
      <c r="BO958" s="41">
        <v>154900</v>
      </c>
      <c r="BP958" s="41">
        <v>147900</v>
      </c>
      <c r="BQ958" s="41">
        <v>145100</v>
      </c>
      <c r="BR958" s="41">
        <v>140600</v>
      </c>
      <c r="BS958" s="41">
        <v>136600</v>
      </c>
      <c r="BT958" s="41">
        <v>135100</v>
      </c>
      <c r="BU958" s="41">
        <v>134700</v>
      </c>
      <c r="BV958" s="41">
        <v>134000</v>
      </c>
      <c r="BW958" s="41">
        <v>133800</v>
      </c>
      <c r="BX958" s="41">
        <v>134200</v>
      </c>
      <c r="BY958" s="41">
        <v>133900</v>
      </c>
      <c r="BZ958" s="41">
        <v>130900</v>
      </c>
      <c r="CA958" s="41">
        <v>128400</v>
      </c>
      <c r="CB958" s="41">
        <v>126800</v>
      </c>
      <c r="CC958" s="41">
        <v>125000</v>
      </c>
      <c r="CD958" s="41">
        <v>122700</v>
      </c>
      <c r="CE958" s="41">
        <v>118700</v>
      </c>
      <c r="CF958" s="41">
        <v>114700</v>
      </c>
      <c r="CG958" s="41">
        <v>112100</v>
      </c>
      <c r="CH958" s="41">
        <v>110700</v>
      </c>
      <c r="CI958" s="41">
        <v>110900</v>
      </c>
      <c r="CJ958" s="41">
        <v>111900</v>
      </c>
      <c r="CK958" s="41">
        <v>111200</v>
      </c>
      <c r="CL958" s="41">
        <v>108400</v>
      </c>
      <c r="CM958" s="41">
        <v>104400</v>
      </c>
      <c r="CN958" s="41">
        <v>101300</v>
      </c>
      <c r="CO958" s="41">
        <v>99200</v>
      </c>
      <c r="CP958" s="41">
        <v>99300</v>
      </c>
      <c r="CQ958" s="41">
        <v>100300</v>
      </c>
      <c r="CR958" s="41">
        <v>100700</v>
      </c>
      <c r="CS958" s="41">
        <v>99900</v>
      </c>
      <c r="CT958" s="41">
        <v>98400</v>
      </c>
      <c r="CU958" s="41">
        <v>95800</v>
      </c>
      <c r="CV958" s="41">
        <v>93800</v>
      </c>
      <c r="CW958" s="41">
        <v>94900</v>
      </c>
      <c r="CX958" s="41">
        <v>98100</v>
      </c>
      <c r="CY958" s="41">
        <v>101900</v>
      </c>
      <c r="CZ958" s="41">
        <v>105400</v>
      </c>
      <c r="DA958" s="41">
        <v>109400</v>
      </c>
      <c r="DB958" s="41">
        <v>112500</v>
      </c>
      <c r="DC958" s="41">
        <v>114000</v>
      </c>
      <c r="DD958" s="41">
        <v>115300</v>
      </c>
      <c r="DE958" s="41">
        <v>118000</v>
      </c>
      <c r="DF958" s="41">
        <v>122600</v>
      </c>
      <c r="DG958" s="41">
        <v>125400</v>
      </c>
      <c r="DH958" s="41">
        <v>125400</v>
      </c>
      <c r="DI958" s="41">
        <v>124100</v>
      </c>
      <c r="DJ958" s="41">
        <v>125000</v>
      </c>
      <c r="DK958" s="41">
        <v>128700</v>
      </c>
      <c r="DL958" s="41">
        <v>134200</v>
      </c>
      <c r="DM958" s="41">
        <v>135700</v>
      </c>
      <c r="DN958" s="41">
        <v>135200</v>
      </c>
      <c r="DO958" s="41">
        <v>135500</v>
      </c>
      <c r="DP958" s="41">
        <v>136400</v>
      </c>
    </row>
    <row r="959" spans="1:120">
      <c r="A959" s="41">
        <v>95222</v>
      </c>
      <c r="B959" s="41" t="s">
        <v>842</v>
      </c>
      <c r="C959" s="41" t="s">
        <v>66</v>
      </c>
      <c r="E959" s="41" t="s">
        <v>745</v>
      </c>
      <c r="F959" s="41">
        <v>266300</v>
      </c>
      <c r="G959" s="41">
        <v>274600</v>
      </c>
      <c r="H959" s="41">
        <v>285500</v>
      </c>
      <c r="I959" s="41">
        <v>293200</v>
      </c>
      <c r="J959" s="41">
        <v>299500</v>
      </c>
      <c r="K959" s="41">
        <v>306900</v>
      </c>
      <c r="L959" s="41">
        <v>311800</v>
      </c>
      <c r="M959" s="41">
        <v>313200</v>
      </c>
      <c r="N959" s="41">
        <v>312900</v>
      </c>
      <c r="O959" s="41">
        <v>309700</v>
      </c>
      <c r="P959" s="41">
        <v>305500</v>
      </c>
      <c r="Q959" s="41">
        <v>303300</v>
      </c>
      <c r="R959" s="41">
        <v>299700</v>
      </c>
      <c r="S959" s="41">
        <v>295800</v>
      </c>
      <c r="T959" s="41">
        <v>293300</v>
      </c>
      <c r="U959" s="41">
        <v>292200</v>
      </c>
      <c r="V959" s="41">
        <v>289300</v>
      </c>
      <c r="W959" s="41">
        <v>285600</v>
      </c>
      <c r="X959" s="41">
        <v>283300</v>
      </c>
      <c r="Y959" s="41">
        <v>282800</v>
      </c>
      <c r="Z959" s="41">
        <v>282300</v>
      </c>
      <c r="AA959" s="41">
        <v>282800</v>
      </c>
      <c r="AB959" s="41">
        <v>285000</v>
      </c>
      <c r="AC959" s="41">
        <v>286800</v>
      </c>
      <c r="AD959" s="41">
        <v>288000</v>
      </c>
      <c r="AE959" s="41">
        <v>289100</v>
      </c>
      <c r="AF959" s="41">
        <v>288200</v>
      </c>
      <c r="AG959" s="41">
        <v>285200</v>
      </c>
      <c r="AH959" s="41">
        <v>280400</v>
      </c>
      <c r="AI959" s="41">
        <v>275100</v>
      </c>
      <c r="AJ959" s="41">
        <v>273300</v>
      </c>
      <c r="AK959" s="41">
        <v>273600</v>
      </c>
      <c r="AL959" s="41">
        <v>272600</v>
      </c>
      <c r="AM959" s="41">
        <v>272500</v>
      </c>
      <c r="AN959" s="41">
        <v>273200</v>
      </c>
      <c r="AO959" s="41">
        <v>269500</v>
      </c>
      <c r="AP959" s="41">
        <v>262900</v>
      </c>
      <c r="AQ959" s="41">
        <v>254700</v>
      </c>
      <c r="AR959" s="41">
        <v>247700</v>
      </c>
      <c r="AS959" s="41">
        <v>241300</v>
      </c>
      <c r="AT959" s="41">
        <v>235800</v>
      </c>
      <c r="AU959" s="41">
        <v>230300</v>
      </c>
      <c r="AV959" s="41">
        <v>225700</v>
      </c>
      <c r="AW959" s="41">
        <v>221800</v>
      </c>
      <c r="AX959" s="41">
        <v>219500</v>
      </c>
      <c r="AY959" s="41">
        <v>215500</v>
      </c>
      <c r="AZ959" s="41">
        <v>210000</v>
      </c>
      <c r="BA959" s="41">
        <v>209100</v>
      </c>
      <c r="BB959" s="41">
        <v>213700</v>
      </c>
      <c r="BC959" s="41">
        <v>218300</v>
      </c>
      <c r="BD959" s="41">
        <v>219200</v>
      </c>
      <c r="BE959" s="41">
        <v>218100</v>
      </c>
      <c r="BF959" s="41">
        <v>217500</v>
      </c>
      <c r="BG959" s="41">
        <v>216400</v>
      </c>
      <c r="BH959" s="41">
        <v>213900</v>
      </c>
      <c r="BI959" s="41">
        <v>211400</v>
      </c>
      <c r="BJ959" s="41">
        <v>206400</v>
      </c>
      <c r="BK959" s="41">
        <v>199000</v>
      </c>
      <c r="BL959" s="41">
        <v>194900</v>
      </c>
      <c r="BM959" s="41">
        <v>192600</v>
      </c>
      <c r="BN959" s="41">
        <v>187400</v>
      </c>
      <c r="BO959" s="41">
        <v>178800</v>
      </c>
      <c r="BP959" s="41">
        <v>170400</v>
      </c>
      <c r="BQ959" s="41">
        <v>167300</v>
      </c>
      <c r="BR959" s="41">
        <v>168700</v>
      </c>
      <c r="BS959" s="41">
        <v>172200</v>
      </c>
      <c r="BT959" s="41">
        <v>173900</v>
      </c>
      <c r="BU959" s="41">
        <v>174500</v>
      </c>
      <c r="BV959" s="41">
        <v>176200</v>
      </c>
      <c r="BW959" s="41">
        <v>179500</v>
      </c>
      <c r="BX959" s="41">
        <v>178600</v>
      </c>
      <c r="BY959" s="41">
        <v>177700</v>
      </c>
      <c r="BZ959" s="41">
        <v>178500</v>
      </c>
      <c r="CA959" s="41">
        <v>178800</v>
      </c>
      <c r="CB959" s="41">
        <v>175600</v>
      </c>
      <c r="CC959" s="41">
        <v>173200</v>
      </c>
      <c r="CD959" s="41">
        <v>173600</v>
      </c>
      <c r="CE959" s="41">
        <v>176300</v>
      </c>
      <c r="CF959" s="41">
        <v>177600</v>
      </c>
      <c r="CG959" s="41">
        <v>175100</v>
      </c>
      <c r="CH959" s="41">
        <v>169900</v>
      </c>
      <c r="CI959" s="41">
        <v>164200</v>
      </c>
      <c r="CJ959" s="41">
        <v>158500</v>
      </c>
      <c r="CK959" s="41">
        <v>154300</v>
      </c>
      <c r="CL959" s="41">
        <v>153300</v>
      </c>
      <c r="CM959" s="41">
        <v>153900</v>
      </c>
      <c r="CN959" s="41">
        <v>155600</v>
      </c>
      <c r="CO959" s="41">
        <v>157400</v>
      </c>
      <c r="CP959" s="41">
        <v>156000</v>
      </c>
      <c r="CQ959" s="41">
        <v>152000</v>
      </c>
      <c r="CR959" s="41">
        <v>149200</v>
      </c>
      <c r="CS959" s="41">
        <v>148000</v>
      </c>
      <c r="CT959" s="41">
        <v>146800</v>
      </c>
      <c r="CU959" s="41">
        <v>145800</v>
      </c>
      <c r="CV959" s="41">
        <v>146200</v>
      </c>
      <c r="CW959" s="41">
        <v>146100</v>
      </c>
      <c r="CX959" s="41">
        <v>144300</v>
      </c>
      <c r="CY959" s="41">
        <v>145200</v>
      </c>
      <c r="CZ959" s="41">
        <v>148900</v>
      </c>
      <c r="DA959" s="41">
        <v>153800</v>
      </c>
      <c r="DB959" s="41">
        <v>155600</v>
      </c>
      <c r="DC959" s="41">
        <v>155000</v>
      </c>
      <c r="DD959" s="41">
        <v>154500</v>
      </c>
      <c r="DE959" s="41">
        <v>156800</v>
      </c>
      <c r="DF959" s="41">
        <v>160600</v>
      </c>
      <c r="DG959" s="41">
        <v>166500</v>
      </c>
      <c r="DH959" s="41">
        <v>171100</v>
      </c>
      <c r="DI959" s="41">
        <v>172200</v>
      </c>
      <c r="DJ959" s="41">
        <v>172800</v>
      </c>
      <c r="DK959" s="41">
        <v>176900</v>
      </c>
      <c r="DL959" s="41">
        <v>183100</v>
      </c>
      <c r="DM959" s="41">
        <v>184800</v>
      </c>
      <c r="DN959" s="41">
        <v>185800</v>
      </c>
      <c r="DO959" s="41">
        <v>189600</v>
      </c>
      <c r="DP959" s="41">
        <v>193200</v>
      </c>
    </row>
    <row r="960" spans="1:120">
      <c r="A960" s="41">
        <v>96143</v>
      </c>
      <c r="B960" s="41" t="s">
        <v>843</v>
      </c>
      <c r="C960" s="41" t="s">
        <v>66</v>
      </c>
      <c r="D960" s="41" t="s">
        <v>406</v>
      </c>
      <c r="E960" s="41" t="s">
        <v>446</v>
      </c>
      <c r="F960" s="41">
        <v>351700</v>
      </c>
      <c r="G960" s="41">
        <v>360600</v>
      </c>
      <c r="H960" s="41">
        <v>367500</v>
      </c>
      <c r="I960" s="41">
        <v>374300</v>
      </c>
      <c r="J960" s="41">
        <v>379500</v>
      </c>
      <c r="K960" s="41">
        <v>382600</v>
      </c>
      <c r="L960" s="41">
        <v>386200</v>
      </c>
      <c r="M960" s="41">
        <v>395200</v>
      </c>
      <c r="N960" s="41">
        <v>402800</v>
      </c>
      <c r="O960" s="41">
        <v>402700</v>
      </c>
      <c r="P960" s="41">
        <v>402700</v>
      </c>
      <c r="Q960" s="41">
        <v>404000</v>
      </c>
      <c r="R960" s="41">
        <v>402600</v>
      </c>
      <c r="S960" s="41">
        <v>399800</v>
      </c>
      <c r="T960" s="41">
        <v>400000</v>
      </c>
      <c r="U960" s="41">
        <v>399200</v>
      </c>
      <c r="V960" s="41">
        <v>396800</v>
      </c>
      <c r="W960" s="41">
        <v>396400</v>
      </c>
      <c r="X960" s="41">
        <v>397100</v>
      </c>
      <c r="Y960" s="41">
        <v>393000</v>
      </c>
      <c r="Z960" s="41">
        <v>388300</v>
      </c>
      <c r="AA960" s="41">
        <v>388500</v>
      </c>
      <c r="AB960" s="41">
        <v>388700</v>
      </c>
      <c r="AC960" s="41">
        <v>384400</v>
      </c>
      <c r="AD960" s="41">
        <v>380800</v>
      </c>
      <c r="AE960" s="41">
        <v>379200</v>
      </c>
      <c r="AF960" s="41">
        <v>375200</v>
      </c>
      <c r="AG960" s="41">
        <v>370600</v>
      </c>
      <c r="AH960" s="41">
        <v>371300</v>
      </c>
      <c r="AI960" s="41">
        <v>374000</v>
      </c>
      <c r="AJ960" s="41">
        <v>369500</v>
      </c>
      <c r="AK960" s="41">
        <v>362200</v>
      </c>
      <c r="AL960" s="41">
        <v>358500</v>
      </c>
      <c r="AM960" s="41">
        <v>358400</v>
      </c>
      <c r="AN960" s="41">
        <v>358000</v>
      </c>
      <c r="AO960" s="41">
        <v>354500</v>
      </c>
      <c r="AP960" s="41">
        <v>345900</v>
      </c>
      <c r="AQ960" s="41">
        <v>337000</v>
      </c>
      <c r="AR960" s="41">
        <v>330300</v>
      </c>
      <c r="AS960" s="41">
        <v>322700</v>
      </c>
      <c r="AT960" s="41">
        <v>315400</v>
      </c>
      <c r="AU960" s="41">
        <v>308900</v>
      </c>
      <c r="AV960" s="41">
        <v>304500</v>
      </c>
      <c r="AW960" s="41">
        <v>306700</v>
      </c>
      <c r="AX960" s="41">
        <v>311200</v>
      </c>
      <c r="AY960" s="41">
        <v>308600</v>
      </c>
      <c r="AZ960" s="41">
        <v>296000</v>
      </c>
      <c r="BA960" s="41">
        <v>295600</v>
      </c>
      <c r="BB960" s="41">
        <v>312400</v>
      </c>
      <c r="BC960" s="41">
        <v>329100</v>
      </c>
      <c r="BD960" s="41">
        <v>332700</v>
      </c>
      <c r="BE960" s="41">
        <v>335700</v>
      </c>
      <c r="BF960" s="41">
        <v>338200</v>
      </c>
      <c r="BG960" s="41">
        <v>340600</v>
      </c>
      <c r="BH960" s="41">
        <v>343400</v>
      </c>
      <c r="BI960" s="41">
        <v>342700</v>
      </c>
      <c r="BJ960" s="41">
        <v>339500</v>
      </c>
      <c r="BK960" s="41">
        <v>337700</v>
      </c>
      <c r="BL960" s="41">
        <v>339000</v>
      </c>
      <c r="BM960" s="41">
        <v>335000</v>
      </c>
      <c r="BN960" s="41">
        <v>321600</v>
      </c>
      <c r="BO960" s="41">
        <v>309000</v>
      </c>
      <c r="BP960" s="41">
        <v>304700</v>
      </c>
      <c r="BQ960" s="41">
        <v>300300</v>
      </c>
      <c r="BR960" s="41">
        <v>289900</v>
      </c>
      <c r="BS960" s="41">
        <v>278100</v>
      </c>
      <c r="BT960" s="41">
        <v>270100</v>
      </c>
      <c r="BU960" s="41">
        <v>264200</v>
      </c>
      <c r="BV960" s="41">
        <v>259200</v>
      </c>
      <c r="BW960" s="41">
        <v>255800</v>
      </c>
      <c r="BX960" s="41">
        <v>252900</v>
      </c>
      <c r="BY960" s="41">
        <v>249500</v>
      </c>
      <c r="BZ960" s="41">
        <v>247300</v>
      </c>
      <c r="CA960" s="41">
        <v>245900</v>
      </c>
      <c r="CB960" s="41">
        <v>246600</v>
      </c>
      <c r="CC960" s="41">
        <v>248400</v>
      </c>
      <c r="CD960" s="41">
        <v>247000</v>
      </c>
      <c r="CE960" s="41">
        <v>243300</v>
      </c>
      <c r="CF960" s="41">
        <v>241100</v>
      </c>
      <c r="CG960" s="41">
        <v>240700</v>
      </c>
      <c r="CH960" s="41">
        <v>238400</v>
      </c>
      <c r="CI960" s="41">
        <v>235500</v>
      </c>
      <c r="CJ960" s="41">
        <v>236300</v>
      </c>
      <c r="CK960" s="41">
        <v>239700</v>
      </c>
      <c r="CL960" s="41">
        <v>242600</v>
      </c>
      <c r="CM960" s="41">
        <v>243300</v>
      </c>
      <c r="CN960" s="41">
        <v>243000</v>
      </c>
      <c r="CO960" s="41">
        <v>242600</v>
      </c>
      <c r="CP960" s="41">
        <v>244300</v>
      </c>
      <c r="CQ960" s="41">
        <v>245200</v>
      </c>
      <c r="CR960" s="41">
        <v>247100</v>
      </c>
      <c r="CS960" s="41">
        <v>247900</v>
      </c>
      <c r="CT960" s="41">
        <v>248400</v>
      </c>
      <c r="CU960" s="41">
        <v>250300</v>
      </c>
      <c r="CV960" s="41">
        <v>253100</v>
      </c>
      <c r="CW960" s="41">
        <v>251300</v>
      </c>
      <c r="CX960" s="41">
        <v>250700</v>
      </c>
      <c r="CY960" s="41">
        <v>253300</v>
      </c>
      <c r="CZ960" s="41">
        <v>256200</v>
      </c>
      <c r="DA960" s="41">
        <v>258700</v>
      </c>
      <c r="DB960" s="41">
        <v>261300</v>
      </c>
      <c r="DC960" s="41">
        <v>263100</v>
      </c>
      <c r="DD960" s="41">
        <v>264700</v>
      </c>
      <c r="DE960" s="41">
        <v>265800</v>
      </c>
      <c r="DF960" s="41">
        <v>265500</v>
      </c>
      <c r="DG960" s="41">
        <v>265400</v>
      </c>
      <c r="DH960" s="41">
        <v>266100</v>
      </c>
      <c r="DI960" s="41">
        <v>268300</v>
      </c>
      <c r="DJ960" s="41">
        <v>267400</v>
      </c>
      <c r="DK960" s="41">
        <v>267100</v>
      </c>
      <c r="DL960" s="41">
        <v>267700</v>
      </c>
      <c r="DM960" s="41">
        <v>269200</v>
      </c>
      <c r="DN960" s="41">
        <v>274300</v>
      </c>
      <c r="DO960" s="41">
        <v>282000</v>
      </c>
      <c r="DP960" s="41">
        <v>286100</v>
      </c>
    </row>
    <row r="961" spans="1:120">
      <c r="A961" s="41">
        <v>92256</v>
      </c>
      <c r="B961" s="41" t="s">
        <v>844</v>
      </c>
      <c r="C961" s="41" t="s">
        <v>66</v>
      </c>
      <c r="D961" s="41" t="s">
        <v>414</v>
      </c>
      <c r="E961" s="41" t="s">
        <v>415</v>
      </c>
      <c r="F961" s="41">
        <v>174000</v>
      </c>
      <c r="G961" s="41">
        <v>175400</v>
      </c>
      <c r="H961" s="41">
        <v>180200</v>
      </c>
      <c r="I961" s="41">
        <v>187400</v>
      </c>
      <c r="J961" s="41">
        <v>193000</v>
      </c>
      <c r="K961" s="41">
        <v>196800</v>
      </c>
      <c r="L961" s="41">
        <v>201200</v>
      </c>
      <c r="M961" s="41">
        <v>206200</v>
      </c>
      <c r="N961" s="41">
        <v>211900</v>
      </c>
      <c r="O961" s="41">
        <v>215400</v>
      </c>
      <c r="P961" s="41">
        <v>217100</v>
      </c>
      <c r="Q961" s="41">
        <v>217500</v>
      </c>
      <c r="R961" s="41">
        <v>217800</v>
      </c>
      <c r="S961" s="41">
        <v>220700</v>
      </c>
      <c r="T961" s="41">
        <v>224300</v>
      </c>
      <c r="U961" s="41">
        <v>223300</v>
      </c>
      <c r="V961" s="41">
        <v>218100</v>
      </c>
      <c r="W961" s="41">
        <v>213000</v>
      </c>
      <c r="X961" s="41">
        <v>209100</v>
      </c>
      <c r="Y961" s="41">
        <v>206200</v>
      </c>
      <c r="Z961" s="41">
        <v>201500</v>
      </c>
      <c r="AA961" s="41">
        <v>196300</v>
      </c>
      <c r="AB961" s="41">
        <v>193400</v>
      </c>
      <c r="AC961" s="41">
        <v>191600</v>
      </c>
      <c r="AD961" s="41">
        <v>188800</v>
      </c>
      <c r="AE961" s="41">
        <v>185400</v>
      </c>
      <c r="AF961" s="41">
        <v>182100</v>
      </c>
      <c r="AG961" s="41">
        <v>179700</v>
      </c>
      <c r="AH961" s="41">
        <v>178400</v>
      </c>
      <c r="AI961" s="41">
        <v>178400</v>
      </c>
      <c r="AJ961" s="41">
        <v>179700</v>
      </c>
      <c r="AK961" s="41">
        <v>180800</v>
      </c>
      <c r="AL961" s="41">
        <v>180400</v>
      </c>
      <c r="AM961" s="41">
        <v>179600</v>
      </c>
      <c r="AN961" s="41">
        <v>180200</v>
      </c>
      <c r="AO961" s="41">
        <v>181900</v>
      </c>
      <c r="AP961" s="41">
        <v>181700</v>
      </c>
      <c r="AQ961" s="41">
        <v>180300</v>
      </c>
      <c r="AR961" s="41">
        <v>180400</v>
      </c>
      <c r="AS961" s="41">
        <v>179700</v>
      </c>
      <c r="AT961" s="41">
        <v>176800</v>
      </c>
      <c r="AU961" s="41">
        <v>173700</v>
      </c>
      <c r="AV961" s="41">
        <v>169400</v>
      </c>
      <c r="AW961" s="41">
        <v>163800</v>
      </c>
      <c r="AX961" s="41">
        <v>160000</v>
      </c>
      <c r="AY961" s="41">
        <v>157500</v>
      </c>
      <c r="AZ961" s="41">
        <v>153700</v>
      </c>
      <c r="BA961" s="41">
        <v>152000</v>
      </c>
      <c r="BB961" s="41">
        <v>154100</v>
      </c>
      <c r="BC961" s="41">
        <v>153700</v>
      </c>
      <c r="BD961" s="41">
        <v>147700</v>
      </c>
      <c r="BE961" s="41">
        <v>142300</v>
      </c>
      <c r="BF961" s="41">
        <v>138800</v>
      </c>
      <c r="BG961" s="41">
        <v>134400</v>
      </c>
      <c r="BH961" s="41">
        <v>129100</v>
      </c>
      <c r="BI961" s="41">
        <v>125000</v>
      </c>
      <c r="BJ961" s="41">
        <v>121700</v>
      </c>
      <c r="BK961" s="41">
        <v>120000</v>
      </c>
      <c r="BL961" s="41">
        <v>119400</v>
      </c>
      <c r="BM961" s="41">
        <v>118800</v>
      </c>
      <c r="BN961" s="41">
        <v>117600</v>
      </c>
      <c r="BO961" s="41">
        <v>115900</v>
      </c>
      <c r="BP961" s="41">
        <v>114600</v>
      </c>
      <c r="BQ961" s="41">
        <v>113700</v>
      </c>
      <c r="BR961" s="41">
        <v>112600</v>
      </c>
      <c r="BS961" s="41">
        <v>110600</v>
      </c>
      <c r="BT961" s="41">
        <v>108500</v>
      </c>
      <c r="BU961" s="41">
        <v>106300</v>
      </c>
      <c r="BV961" s="41">
        <v>104500</v>
      </c>
      <c r="BW961" s="41">
        <v>101900</v>
      </c>
      <c r="BX961" s="41">
        <v>98700</v>
      </c>
      <c r="BY961" s="41">
        <v>96400</v>
      </c>
      <c r="BZ961" s="41">
        <v>95200</v>
      </c>
      <c r="CA961" s="41">
        <v>94400</v>
      </c>
      <c r="CB961" s="41">
        <v>93400</v>
      </c>
      <c r="CC961" s="41">
        <v>93000</v>
      </c>
      <c r="CD961" s="41">
        <v>93400</v>
      </c>
      <c r="CE961" s="41">
        <v>93600</v>
      </c>
      <c r="CF961" s="41">
        <v>94300</v>
      </c>
      <c r="CG961" s="41">
        <v>95400</v>
      </c>
      <c r="CH961" s="41">
        <v>95000</v>
      </c>
      <c r="CI961" s="41">
        <v>93000</v>
      </c>
      <c r="CJ961" s="41">
        <v>90600</v>
      </c>
      <c r="CK961" s="41">
        <v>87700</v>
      </c>
      <c r="CL961" s="41">
        <v>84800</v>
      </c>
      <c r="CM961" s="41">
        <v>82700</v>
      </c>
      <c r="CN961" s="41">
        <v>81800</v>
      </c>
      <c r="CO961" s="41">
        <v>81000</v>
      </c>
      <c r="CP961" s="41">
        <v>80400</v>
      </c>
      <c r="CQ961" s="41">
        <v>81200</v>
      </c>
      <c r="CR961" s="41">
        <v>82400</v>
      </c>
      <c r="CS961" s="41">
        <v>82800</v>
      </c>
      <c r="CT961" s="41">
        <v>83200</v>
      </c>
      <c r="CU961" s="41">
        <v>84600</v>
      </c>
      <c r="CV961" s="41">
        <v>86900</v>
      </c>
      <c r="CW961" s="41">
        <v>89300</v>
      </c>
      <c r="CX961" s="41">
        <v>91900</v>
      </c>
      <c r="CY961" s="41">
        <v>94700</v>
      </c>
      <c r="CZ961" s="41">
        <v>97500</v>
      </c>
      <c r="DA961" s="41">
        <v>101000</v>
      </c>
      <c r="DB961" s="41">
        <v>104800</v>
      </c>
      <c r="DC961" s="41">
        <v>107200</v>
      </c>
      <c r="DD961" s="41">
        <v>108400</v>
      </c>
      <c r="DE961" s="41">
        <v>108700</v>
      </c>
      <c r="DF961" s="41">
        <v>108300</v>
      </c>
      <c r="DG961" s="41">
        <v>107500</v>
      </c>
      <c r="DH961" s="41">
        <v>108500</v>
      </c>
      <c r="DI961" s="41">
        <v>109600</v>
      </c>
      <c r="DJ961" s="41">
        <v>109000</v>
      </c>
      <c r="DK961" s="41">
        <v>109000</v>
      </c>
      <c r="DL961" s="41">
        <v>109600</v>
      </c>
      <c r="DM961" s="41">
        <v>108600</v>
      </c>
      <c r="DN961" s="41">
        <v>108300</v>
      </c>
      <c r="DO961" s="41">
        <v>109800</v>
      </c>
      <c r="DP961" s="41">
        <v>110900</v>
      </c>
    </row>
    <row r="962" spans="1:120">
      <c r="A962" s="41">
        <v>94599</v>
      </c>
      <c r="B962" s="41" t="s">
        <v>845</v>
      </c>
      <c r="C962" s="41" t="s">
        <v>66</v>
      </c>
      <c r="D962" s="41" t="s">
        <v>403</v>
      </c>
      <c r="E962" s="41" t="s">
        <v>403</v>
      </c>
      <c r="F962" s="41">
        <v>645600</v>
      </c>
      <c r="G962" s="41">
        <v>655000</v>
      </c>
      <c r="H962" s="41">
        <v>662800</v>
      </c>
      <c r="I962" s="41">
        <v>662000</v>
      </c>
      <c r="J962" s="41">
        <v>652700</v>
      </c>
      <c r="K962" s="41">
        <v>653300</v>
      </c>
      <c r="L962" s="41">
        <v>667300</v>
      </c>
      <c r="M962" s="41">
        <v>677900</v>
      </c>
      <c r="N962" s="41">
        <v>678000</v>
      </c>
      <c r="O962" s="41">
        <v>682300</v>
      </c>
      <c r="P962" s="41">
        <v>698800</v>
      </c>
      <c r="Q962" s="41">
        <v>714600</v>
      </c>
      <c r="R962" s="41">
        <v>719100</v>
      </c>
      <c r="S962" s="41">
        <v>733600</v>
      </c>
      <c r="T962" s="41">
        <v>757500</v>
      </c>
      <c r="U962" s="41">
        <v>762300</v>
      </c>
      <c r="V962" s="41">
        <v>743900</v>
      </c>
      <c r="W962" s="41">
        <v>734700</v>
      </c>
      <c r="X962" s="41">
        <v>744500</v>
      </c>
      <c r="Y962" s="41">
        <v>757500</v>
      </c>
      <c r="Z962" s="41">
        <v>767700</v>
      </c>
      <c r="AA962" s="41">
        <v>775000</v>
      </c>
      <c r="AB962" s="41">
        <v>762300</v>
      </c>
      <c r="AC962" s="41">
        <v>741000</v>
      </c>
      <c r="AD962" s="41">
        <v>726300</v>
      </c>
      <c r="AE962" s="41">
        <v>716000</v>
      </c>
      <c r="AF962" s="41">
        <v>712600</v>
      </c>
      <c r="AG962" s="41">
        <v>718200</v>
      </c>
      <c r="AH962" s="41">
        <v>722200</v>
      </c>
      <c r="AI962" s="41">
        <v>717500</v>
      </c>
      <c r="AJ962" s="41">
        <v>704800</v>
      </c>
      <c r="AK962" s="41">
        <v>695400</v>
      </c>
      <c r="AL962" s="41">
        <v>689300</v>
      </c>
      <c r="AM962" s="41">
        <v>686600</v>
      </c>
      <c r="AN962" s="41">
        <v>693800</v>
      </c>
      <c r="AO962" s="41">
        <v>705900</v>
      </c>
      <c r="AP962" s="41">
        <v>710200</v>
      </c>
      <c r="AQ962" s="41">
        <v>700800</v>
      </c>
      <c r="AR962" s="41">
        <v>680700</v>
      </c>
      <c r="AS962" s="41">
        <v>662100</v>
      </c>
      <c r="AT962" s="41">
        <v>656400</v>
      </c>
      <c r="AU962" s="41">
        <v>658700</v>
      </c>
      <c r="AV962" s="41">
        <v>645500</v>
      </c>
      <c r="AW962" s="41">
        <v>612700</v>
      </c>
      <c r="AX962" s="41">
        <v>577100</v>
      </c>
      <c r="AY962" s="41">
        <v>538300</v>
      </c>
      <c r="AZ962" s="41">
        <v>500500</v>
      </c>
      <c r="BA962" s="41">
        <v>487500</v>
      </c>
      <c r="BB962" s="41">
        <v>495200</v>
      </c>
      <c r="BC962" s="41">
        <v>500400</v>
      </c>
      <c r="BD962" s="41">
        <v>496800</v>
      </c>
      <c r="BE962" s="41">
        <v>499600</v>
      </c>
      <c r="BF962" s="41">
        <v>508300</v>
      </c>
      <c r="BG962" s="41">
        <v>509300</v>
      </c>
      <c r="BH962" s="41">
        <v>503800</v>
      </c>
      <c r="BI962" s="41">
        <v>507200</v>
      </c>
      <c r="BJ962" s="41">
        <v>523500</v>
      </c>
      <c r="BK962" s="41">
        <v>543500</v>
      </c>
      <c r="BL962" s="41">
        <v>558700</v>
      </c>
      <c r="BM962" s="41">
        <v>564900</v>
      </c>
      <c r="BN962" s="41">
        <v>562800</v>
      </c>
      <c r="BO962" s="41">
        <v>557600</v>
      </c>
      <c r="BP962" s="41">
        <v>552800</v>
      </c>
      <c r="BQ962" s="41">
        <v>548000</v>
      </c>
      <c r="BR962" s="41">
        <v>547200</v>
      </c>
      <c r="BS962" s="41">
        <v>543000</v>
      </c>
      <c r="BT962" s="41">
        <v>544400</v>
      </c>
      <c r="BU962" s="41">
        <v>550200</v>
      </c>
      <c r="BV962" s="41">
        <v>543700</v>
      </c>
      <c r="BW962" s="41">
        <v>526000</v>
      </c>
      <c r="BX962" s="41">
        <v>522600</v>
      </c>
      <c r="BY962" s="41">
        <v>520600</v>
      </c>
      <c r="BZ962" s="41">
        <v>511800</v>
      </c>
      <c r="CA962" s="41">
        <v>505100</v>
      </c>
      <c r="CB962" s="41">
        <v>504600</v>
      </c>
      <c r="CC962" s="41">
        <v>506400</v>
      </c>
      <c r="CD962" s="41">
        <v>507200</v>
      </c>
      <c r="CE962" s="41">
        <v>503400</v>
      </c>
      <c r="CF962" s="41">
        <v>504700</v>
      </c>
      <c r="CG962" s="41">
        <v>512400</v>
      </c>
      <c r="CH962" s="41">
        <v>519200</v>
      </c>
      <c r="CI962" s="41">
        <v>527700</v>
      </c>
      <c r="CJ962" s="41">
        <v>534600</v>
      </c>
      <c r="CK962" s="41">
        <v>527900</v>
      </c>
      <c r="CL962" s="41">
        <v>513800</v>
      </c>
      <c r="CM962" s="41">
        <v>508500</v>
      </c>
      <c r="CN962" s="41">
        <v>510500</v>
      </c>
      <c r="CO962" s="41">
        <v>510600</v>
      </c>
      <c r="CP962" s="41">
        <v>504600</v>
      </c>
      <c r="CQ962" s="41">
        <v>502700</v>
      </c>
      <c r="CR962" s="41">
        <v>506500</v>
      </c>
      <c r="CS962" s="41">
        <v>518600</v>
      </c>
      <c r="CT962" s="41">
        <v>528000</v>
      </c>
      <c r="CU962" s="41">
        <v>538800</v>
      </c>
      <c r="CV962" s="41">
        <v>545000</v>
      </c>
      <c r="CW962" s="41">
        <v>543600</v>
      </c>
      <c r="CX962" s="41">
        <v>540800</v>
      </c>
      <c r="CY962" s="41">
        <v>545000</v>
      </c>
      <c r="CZ962" s="41">
        <v>547000</v>
      </c>
      <c r="DA962" s="41">
        <v>545600</v>
      </c>
      <c r="DB962" s="41">
        <v>546900</v>
      </c>
      <c r="DC962" s="41">
        <v>550200</v>
      </c>
      <c r="DD962" s="41">
        <v>547800</v>
      </c>
      <c r="DE962" s="41">
        <v>540700</v>
      </c>
      <c r="DF962" s="41">
        <v>549000</v>
      </c>
      <c r="DG962" s="41">
        <v>555000</v>
      </c>
      <c r="DH962" s="41">
        <v>555800</v>
      </c>
      <c r="DI962" s="41">
        <v>562100</v>
      </c>
      <c r="DJ962" s="41">
        <v>573100</v>
      </c>
      <c r="DK962" s="41">
        <v>573100</v>
      </c>
      <c r="DL962" s="41">
        <v>586500</v>
      </c>
      <c r="DM962" s="41">
        <v>601300</v>
      </c>
      <c r="DN962" s="41">
        <v>611500</v>
      </c>
      <c r="DO962" s="41">
        <v>624900</v>
      </c>
      <c r="DP962" s="41">
        <v>644700</v>
      </c>
    </row>
    <row r="963" spans="1:120">
      <c r="A963" s="41">
        <v>92352</v>
      </c>
      <c r="B963" s="41" t="s">
        <v>846</v>
      </c>
      <c r="C963" s="41" t="s">
        <v>66</v>
      </c>
      <c r="D963" s="41" t="s">
        <v>414</v>
      </c>
      <c r="E963" s="41" t="s">
        <v>415</v>
      </c>
      <c r="F963" s="41">
        <v>239000</v>
      </c>
      <c r="G963" s="41">
        <v>243900</v>
      </c>
      <c r="H963" s="41">
        <v>250000</v>
      </c>
      <c r="I963" s="41">
        <v>254200</v>
      </c>
      <c r="J963" s="41">
        <v>256500</v>
      </c>
      <c r="K963" s="41">
        <v>259800</v>
      </c>
      <c r="L963" s="41">
        <v>264800</v>
      </c>
      <c r="M963" s="41">
        <v>270600</v>
      </c>
      <c r="N963" s="41">
        <v>276800</v>
      </c>
      <c r="O963" s="41">
        <v>283900</v>
      </c>
      <c r="P963" s="41">
        <v>291100</v>
      </c>
      <c r="Q963" s="41">
        <v>295200</v>
      </c>
      <c r="R963" s="41">
        <v>295200</v>
      </c>
      <c r="S963" s="41">
        <v>295600</v>
      </c>
      <c r="T963" s="41">
        <v>298000</v>
      </c>
      <c r="U963" s="41">
        <v>301800</v>
      </c>
      <c r="V963" s="41">
        <v>305300</v>
      </c>
      <c r="W963" s="41">
        <v>306900</v>
      </c>
      <c r="X963" s="41">
        <v>305100</v>
      </c>
      <c r="Y963" s="41">
        <v>302700</v>
      </c>
      <c r="Z963" s="41">
        <v>301600</v>
      </c>
      <c r="AA963" s="41">
        <v>300900</v>
      </c>
      <c r="AB963" s="41">
        <v>298700</v>
      </c>
      <c r="AC963" s="41">
        <v>296800</v>
      </c>
      <c r="AD963" s="41">
        <v>296600</v>
      </c>
      <c r="AE963" s="41">
        <v>297300</v>
      </c>
      <c r="AF963" s="41">
        <v>297700</v>
      </c>
      <c r="AG963" s="41">
        <v>298500</v>
      </c>
      <c r="AH963" s="41">
        <v>299500</v>
      </c>
      <c r="AI963" s="41">
        <v>301200</v>
      </c>
      <c r="AJ963" s="41">
        <v>303400</v>
      </c>
      <c r="AK963" s="41">
        <v>305500</v>
      </c>
      <c r="AL963" s="41">
        <v>306900</v>
      </c>
      <c r="AM963" s="41">
        <v>305800</v>
      </c>
      <c r="AN963" s="41">
        <v>301200</v>
      </c>
      <c r="AO963" s="41">
        <v>294000</v>
      </c>
      <c r="AP963" s="41">
        <v>286200</v>
      </c>
      <c r="AQ963" s="41">
        <v>278300</v>
      </c>
      <c r="AR963" s="41">
        <v>270600</v>
      </c>
      <c r="AS963" s="41">
        <v>265500</v>
      </c>
      <c r="AT963" s="41">
        <v>262100</v>
      </c>
      <c r="AU963" s="41">
        <v>258600</v>
      </c>
      <c r="AV963" s="41">
        <v>255600</v>
      </c>
      <c r="AW963" s="41">
        <v>253000</v>
      </c>
      <c r="AX963" s="41">
        <v>248400</v>
      </c>
      <c r="AY963" s="41">
        <v>244200</v>
      </c>
      <c r="AZ963" s="41">
        <v>242600</v>
      </c>
      <c r="BA963" s="41">
        <v>244300</v>
      </c>
      <c r="BB963" s="41">
        <v>248200</v>
      </c>
      <c r="BC963" s="41">
        <v>251300</v>
      </c>
      <c r="BD963" s="41">
        <v>251700</v>
      </c>
      <c r="BE963" s="41">
        <v>251300</v>
      </c>
      <c r="BF963" s="41">
        <v>251600</v>
      </c>
      <c r="BG963" s="41">
        <v>251700</v>
      </c>
      <c r="BH963" s="41">
        <v>250700</v>
      </c>
      <c r="BI963" s="41">
        <v>249200</v>
      </c>
      <c r="BJ963" s="41">
        <v>247600</v>
      </c>
      <c r="BK963" s="41">
        <v>245700</v>
      </c>
      <c r="BL963" s="41">
        <v>243900</v>
      </c>
      <c r="BM963" s="41">
        <v>242800</v>
      </c>
      <c r="BN963" s="41">
        <v>242600</v>
      </c>
      <c r="BO963" s="41">
        <v>241500</v>
      </c>
      <c r="BP963" s="41">
        <v>239500</v>
      </c>
      <c r="BQ963" s="41">
        <v>234800</v>
      </c>
      <c r="BR963" s="41">
        <v>228100</v>
      </c>
      <c r="BS963" s="41">
        <v>221800</v>
      </c>
      <c r="BT963" s="41">
        <v>217500</v>
      </c>
      <c r="BU963" s="41">
        <v>214500</v>
      </c>
      <c r="BV963" s="41">
        <v>214500</v>
      </c>
      <c r="BW963" s="41">
        <v>216100</v>
      </c>
      <c r="BX963" s="41">
        <v>216800</v>
      </c>
      <c r="BY963" s="41">
        <v>216900</v>
      </c>
      <c r="BZ963" s="41">
        <v>216600</v>
      </c>
      <c r="CA963" s="41">
        <v>215500</v>
      </c>
      <c r="CB963" s="41">
        <v>213100</v>
      </c>
      <c r="CC963" s="41">
        <v>209600</v>
      </c>
      <c r="CD963" s="41">
        <v>206100</v>
      </c>
      <c r="CE963" s="41">
        <v>203300</v>
      </c>
      <c r="CF963" s="41">
        <v>200400</v>
      </c>
      <c r="CG963" s="41">
        <v>197500</v>
      </c>
      <c r="CH963" s="41">
        <v>194400</v>
      </c>
      <c r="CI963" s="41">
        <v>190800</v>
      </c>
      <c r="CJ963" s="41">
        <v>187900</v>
      </c>
      <c r="CK963" s="41">
        <v>186500</v>
      </c>
      <c r="CL963" s="41">
        <v>184300</v>
      </c>
      <c r="CM963" s="41">
        <v>181400</v>
      </c>
      <c r="CN963" s="41">
        <v>179800</v>
      </c>
      <c r="CO963" s="41">
        <v>180300</v>
      </c>
      <c r="CP963" s="41">
        <v>180400</v>
      </c>
      <c r="CQ963" s="41">
        <v>179900</v>
      </c>
      <c r="CR963" s="41">
        <v>180600</v>
      </c>
      <c r="CS963" s="41">
        <v>181000</v>
      </c>
      <c r="CT963" s="41">
        <v>179700</v>
      </c>
      <c r="CU963" s="41">
        <v>179600</v>
      </c>
      <c r="CV963" s="41">
        <v>181500</v>
      </c>
      <c r="CW963" s="41">
        <v>183200</v>
      </c>
      <c r="CX963" s="41">
        <v>184600</v>
      </c>
      <c r="CY963" s="41">
        <v>186500</v>
      </c>
      <c r="CZ963" s="41">
        <v>189100</v>
      </c>
      <c r="DA963" s="41">
        <v>192700</v>
      </c>
      <c r="DB963" s="41">
        <v>197200</v>
      </c>
      <c r="DC963" s="41">
        <v>201100</v>
      </c>
      <c r="DD963" s="41">
        <v>203300</v>
      </c>
      <c r="DE963" s="41">
        <v>205300</v>
      </c>
      <c r="DF963" s="41">
        <v>208000</v>
      </c>
      <c r="DG963" s="41">
        <v>209600</v>
      </c>
      <c r="DH963" s="41">
        <v>210800</v>
      </c>
      <c r="DI963" s="41">
        <v>211400</v>
      </c>
      <c r="DJ963" s="41">
        <v>211600</v>
      </c>
      <c r="DK963" s="41">
        <v>213300</v>
      </c>
      <c r="DL963" s="41">
        <v>218800</v>
      </c>
      <c r="DM963" s="41">
        <v>225800</v>
      </c>
      <c r="DN963" s="41">
        <v>232300</v>
      </c>
      <c r="DO963" s="41">
        <v>236600</v>
      </c>
      <c r="DP963" s="41">
        <v>239600</v>
      </c>
    </row>
    <row r="964" spans="1:120">
      <c r="A964" s="41">
        <v>95614</v>
      </c>
      <c r="B964" s="41" t="s">
        <v>847</v>
      </c>
      <c r="C964" s="41" t="s">
        <v>66</v>
      </c>
      <c r="D964" s="41" t="s">
        <v>406</v>
      </c>
      <c r="E964" s="41" t="s">
        <v>547</v>
      </c>
      <c r="F964" s="41">
        <v>356200</v>
      </c>
      <c r="G964" s="41">
        <v>361100</v>
      </c>
      <c r="H964" s="41">
        <v>365800</v>
      </c>
      <c r="I964" s="41">
        <v>369200</v>
      </c>
      <c r="J964" s="41">
        <v>372400</v>
      </c>
      <c r="K964" s="41">
        <v>375500</v>
      </c>
      <c r="L964" s="41">
        <v>379700</v>
      </c>
      <c r="M964" s="41">
        <v>385900</v>
      </c>
      <c r="N964" s="41">
        <v>388400</v>
      </c>
      <c r="O964" s="41">
        <v>386000</v>
      </c>
      <c r="P964" s="41">
        <v>385300</v>
      </c>
      <c r="Q964" s="41">
        <v>387600</v>
      </c>
      <c r="R964" s="41">
        <v>388300</v>
      </c>
      <c r="S964" s="41">
        <v>387700</v>
      </c>
      <c r="T964" s="41">
        <v>386200</v>
      </c>
      <c r="U964" s="41">
        <v>386600</v>
      </c>
      <c r="V964" s="41">
        <v>388900</v>
      </c>
      <c r="W964" s="41">
        <v>390800</v>
      </c>
      <c r="X964" s="41">
        <v>391200</v>
      </c>
      <c r="Y964" s="41">
        <v>390000</v>
      </c>
      <c r="Z964" s="41">
        <v>386300</v>
      </c>
      <c r="AA964" s="41">
        <v>381300</v>
      </c>
      <c r="AB964" s="41">
        <v>376500</v>
      </c>
      <c r="AC964" s="41">
        <v>372700</v>
      </c>
      <c r="AD964" s="41">
        <v>370200</v>
      </c>
      <c r="AE964" s="41">
        <v>367900</v>
      </c>
      <c r="AF964" s="41">
        <v>365000</v>
      </c>
      <c r="AG964" s="41">
        <v>359300</v>
      </c>
      <c r="AH964" s="41">
        <v>353100</v>
      </c>
      <c r="AI964" s="41">
        <v>348800</v>
      </c>
      <c r="AJ964" s="41">
        <v>345800</v>
      </c>
      <c r="AK964" s="41">
        <v>345000</v>
      </c>
      <c r="AL964" s="41">
        <v>346500</v>
      </c>
      <c r="AM964" s="41">
        <v>344500</v>
      </c>
      <c r="AN964" s="41">
        <v>337400</v>
      </c>
      <c r="AO964" s="41">
        <v>329100</v>
      </c>
      <c r="AP964" s="41">
        <v>319800</v>
      </c>
      <c r="AQ964" s="41">
        <v>311500</v>
      </c>
      <c r="AR964" s="41">
        <v>305700</v>
      </c>
      <c r="AS964" s="41">
        <v>301400</v>
      </c>
      <c r="AT964" s="41">
        <v>298600</v>
      </c>
      <c r="AU964" s="41">
        <v>294500</v>
      </c>
      <c r="AV964" s="41">
        <v>286700</v>
      </c>
      <c r="AW964" s="41">
        <v>279600</v>
      </c>
      <c r="AX964" s="41">
        <v>275200</v>
      </c>
      <c r="AY964" s="41">
        <v>270600</v>
      </c>
      <c r="AZ964" s="41">
        <v>266400</v>
      </c>
      <c r="BA964" s="41">
        <v>264700</v>
      </c>
      <c r="BB964" s="41">
        <v>262800</v>
      </c>
      <c r="BC964" s="41">
        <v>258900</v>
      </c>
      <c r="BD964" s="41">
        <v>254900</v>
      </c>
      <c r="BE964" s="41">
        <v>252300</v>
      </c>
      <c r="BF964" s="41">
        <v>248600</v>
      </c>
      <c r="BG964" s="41">
        <v>245000</v>
      </c>
      <c r="BH964" s="41">
        <v>243700</v>
      </c>
      <c r="BI964" s="41">
        <v>243900</v>
      </c>
      <c r="BJ964" s="41">
        <v>242300</v>
      </c>
      <c r="BK964" s="41">
        <v>239300</v>
      </c>
      <c r="BL964" s="41">
        <v>237600</v>
      </c>
      <c r="BM964" s="41">
        <v>232000</v>
      </c>
      <c r="BN964" s="41">
        <v>225300</v>
      </c>
      <c r="BO964" s="41">
        <v>224900</v>
      </c>
      <c r="BP964" s="41">
        <v>227300</v>
      </c>
      <c r="BQ964" s="41">
        <v>223000</v>
      </c>
      <c r="BR964" s="41">
        <v>218400</v>
      </c>
      <c r="BS964" s="41">
        <v>216800</v>
      </c>
      <c r="BT964" s="41">
        <v>216000</v>
      </c>
      <c r="BU964" s="41">
        <v>211600</v>
      </c>
      <c r="BV964" s="41">
        <v>211300</v>
      </c>
      <c r="BW964" s="41">
        <v>214800</v>
      </c>
      <c r="BX964" s="41">
        <v>212800</v>
      </c>
      <c r="BY964" s="41">
        <v>205500</v>
      </c>
      <c r="BZ964" s="41">
        <v>203400</v>
      </c>
      <c r="CA964" s="41">
        <v>199900</v>
      </c>
      <c r="CB964" s="41">
        <v>191700</v>
      </c>
      <c r="CC964" s="41">
        <v>186600</v>
      </c>
      <c r="CD964" s="41">
        <v>187000</v>
      </c>
      <c r="CE964" s="41">
        <v>186300</v>
      </c>
      <c r="CF964" s="41">
        <v>183600</v>
      </c>
      <c r="CG964" s="41">
        <v>179800</v>
      </c>
      <c r="CH964" s="41">
        <v>174200</v>
      </c>
      <c r="CI964" s="41">
        <v>169200</v>
      </c>
      <c r="CJ964" s="41">
        <v>169500</v>
      </c>
      <c r="CK964" s="41">
        <v>173900</v>
      </c>
      <c r="CL964" s="41">
        <v>174700</v>
      </c>
      <c r="CM964" s="41">
        <v>170100</v>
      </c>
      <c r="CN964" s="41">
        <v>169000</v>
      </c>
      <c r="CO964" s="41">
        <v>173800</v>
      </c>
      <c r="CP964" s="41">
        <v>174100</v>
      </c>
      <c r="CQ964" s="41">
        <v>170700</v>
      </c>
      <c r="CR964" s="41">
        <v>171100</v>
      </c>
      <c r="CS964" s="41">
        <v>173400</v>
      </c>
      <c r="CT964" s="41">
        <v>174500</v>
      </c>
      <c r="CU964" s="41">
        <v>176800</v>
      </c>
      <c r="CV964" s="41">
        <v>178500</v>
      </c>
      <c r="CW964" s="41">
        <v>182100</v>
      </c>
      <c r="CX964" s="41">
        <v>188300</v>
      </c>
      <c r="CY964" s="41">
        <v>196100</v>
      </c>
      <c r="CZ964" s="41">
        <v>201300</v>
      </c>
      <c r="DA964" s="41">
        <v>205300</v>
      </c>
      <c r="DB964" s="41">
        <v>209200</v>
      </c>
      <c r="DC964" s="41">
        <v>213600</v>
      </c>
      <c r="DD964" s="41">
        <v>216300</v>
      </c>
      <c r="DE964" s="41">
        <v>219300</v>
      </c>
      <c r="DF964" s="41">
        <v>221300</v>
      </c>
      <c r="DG964" s="41">
        <v>223200</v>
      </c>
      <c r="DH964" s="41">
        <v>225400</v>
      </c>
      <c r="DI964" s="41">
        <v>226400</v>
      </c>
      <c r="DJ964" s="41">
        <v>229900</v>
      </c>
      <c r="DK964" s="41">
        <v>237300</v>
      </c>
      <c r="DL964" s="41">
        <v>244700</v>
      </c>
      <c r="DM964" s="41">
        <v>251400</v>
      </c>
      <c r="DN964" s="41">
        <v>258700</v>
      </c>
      <c r="DO964" s="41">
        <v>265800</v>
      </c>
      <c r="DP964" s="41">
        <v>270800</v>
      </c>
    </row>
    <row r="965" spans="1:120">
      <c r="A965" s="41">
        <v>92036</v>
      </c>
      <c r="B965" s="41" t="s">
        <v>848</v>
      </c>
      <c r="C965" s="41" t="s">
        <v>66</v>
      </c>
      <c r="D965" s="41" t="s">
        <v>402</v>
      </c>
      <c r="E965" s="41" t="s">
        <v>402</v>
      </c>
      <c r="F965" s="41">
        <v>337000</v>
      </c>
      <c r="G965" s="41">
        <v>342900</v>
      </c>
      <c r="H965" s="41">
        <v>350400</v>
      </c>
      <c r="I965" s="41">
        <v>349100</v>
      </c>
      <c r="J965" s="41">
        <v>339700</v>
      </c>
      <c r="K965" s="41">
        <v>337000</v>
      </c>
      <c r="L965" s="41">
        <v>344600</v>
      </c>
      <c r="M965" s="41">
        <v>352500</v>
      </c>
      <c r="N965" s="41">
        <v>355400</v>
      </c>
      <c r="O965" s="41">
        <v>357200</v>
      </c>
      <c r="P965" s="41">
        <v>358400</v>
      </c>
      <c r="Q965" s="41">
        <v>355200</v>
      </c>
      <c r="R965" s="41">
        <v>349700</v>
      </c>
      <c r="S965" s="41">
        <v>349000</v>
      </c>
      <c r="T965" s="41">
        <v>353200</v>
      </c>
      <c r="U965" s="41">
        <v>361500</v>
      </c>
      <c r="V965" s="41">
        <v>371500</v>
      </c>
      <c r="W965" s="41">
        <v>376700</v>
      </c>
      <c r="X965" s="41">
        <v>377000</v>
      </c>
      <c r="Y965" s="41">
        <v>374300</v>
      </c>
      <c r="Z965" s="41">
        <v>369900</v>
      </c>
      <c r="AA965" s="41">
        <v>363000</v>
      </c>
      <c r="AB965" s="41">
        <v>356700</v>
      </c>
      <c r="AC965" s="41">
        <v>351600</v>
      </c>
      <c r="AD965" s="41">
        <v>348500</v>
      </c>
      <c r="AE965" s="41">
        <v>342500</v>
      </c>
      <c r="AF965" s="41">
        <v>333900</v>
      </c>
      <c r="AG965" s="41">
        <v>326300</v>
      </c>
      <c r="AH965" s="41">
        <v>322100</v>
      </c>
      <c r="AI965" s="41">
        <v>319400</v>
      </c>
      <c r="AJ965" s="41">
        <v>321800</v>
      </c>
      <c r="AK965" s="41">
        <v>328100</v>
      </c>
      <c r="AL965" s="41">
        <v>332000</v>
      </c>
      <c r="AM965" s="41">
        <v>331800</v>
      </c>
      <c r="AN965" s="41">
        <v>332300</v>
      </c>
      <c r="AO965" s="41">
        <v>334700</v>
      </c>
      <c r="AP965" s="41">
        <v>334900</v>
      </c>
      <c r="AQ965" s="41">
        <v>331500</v>
      </c>
      <c r="AR965" s="41">
        <v>326700</v>
      </c>
      <c r="AS965" s="41">
        <v>322100</v>
      </c>
      <c r="AT965" s="41">
        <v>318600</v>
      </c>
      <c r="AU965" s="41">
        <v>313900</v>
      </c>
      <c r="AV965" s="41">
        <v>306500</v>
      </c>
      <c r="AW965" s="41">
        <v>298700</v>
      </c>
      <c r="AX965" s="41">
        <v>295600</v>
      </c>
      <c r="AY965" s="41">
        <v>294000</v>
      </c>
      <c r="AZ965" s="41">
        <v>290700</v>
      </c>
      <c r="BA965" s="41">
        <v>285700</v>
      </c>
      <c r="BB965" s="41">
        <v>280600</v>
      </c>
      <c r="BC965" s="41">
        <v>275600</v>
      </c>
      <c r="BD965" s="41">
        <v>268900</v>
      </c>
      <c r="BE965" s="41">
        <v>262000</v>
      </c>
      <c r="BF965" s="41">
        <v>257500</v>
      </c>
      <c r="BG965" s="41">
        <v>254300</v>
      </c>
      <c r="BH965" s="41">
        <v>246700</v>
      </c>
      <c r="BI965" s="41">
        <v>238000</v>
      </c>
      <c r="BJ965" s="41">
        <v>231800</v>
      </c>
      <c r="BK965" s="41">
        <v>229900</v>
      </c>
      <c r="BL965" s="41">
        <v>234200</v>
      </c>
      <c r="BM965" s="41">
        <v>240100</v>
      </c>
      <c r="BN965" s="41">
        <v>244100</v>
      </c>
      <c r="BO965" s="41">
        <v>247900</v>
      </c>
      <c r="BP965" s="41">
        <v>254300</v>
      </c>
      <c r="BQ965" s="41">
        <v>261700</v>
      </c>
      <c r="BR965" s="41">
        <v>264400</v>
      </c>
      <c r="BS965" s="41">
        <v>260200</v>
      </c>
      <c r="BT965" s="41">
        <v>253400</v>
      </c>
      <c r="BU965" s="41">
        <v>249800</v>
      </c>
      <c r="BV965" s="41">
        <v>247400</v>
      </c>
      <c r="BW965" s="41">
        <v>246000</v>
      </c>
      <c r="BX965" s="41">
        <v>242000</v>
      </c>
      <c r="BY965" s="41">
        <v>236900</v>
      </c>
      <c r="BZ965" s="41">
        <v>233000</v>
      </c>
      <c r="CA965" s="41">
        <v>230400</v>
      </c>
      <c r="CB965" s="41">
        <v>227700</v>
      </c>
      <c r="CC965" s="41">
        <v>227900</v>
      </c>
      <c r="CD965" s="41">
        <v>230300</v>
      </c>
      <c r="CE965" s="41">
        <v>232900</v>
      </c>
      <c r="CF965" s="41">
        <v>233500</v>
      </c>
      <c r="CG965" s="41">
        <v>230800</v>
      </c>
      <c r="CH965" s="41">
        <v>225200</v>
      </c>
      <c r="CI965" s="41">
        <v>221800</v>
      </c>
      <c r="CJ965" s="41">
        <v>218100</v>
      </c>
      <c r="CK965" s="41">
        <v>214900</v>
      </c>
      <c r="CL965" s="41">
        <v>212400</v>
      </c>
      <c r="CM965" s="41">
        <v>213300</v>
      </c>
      <c r="CN965" s="41">
        <v>216600</v>
      </c>
      <c r="CO965" s="41">
        <v>219900</v>
      </c>
      <c r="CP965" s="41">
        <v>219300</v>
      </c>
      <c r="CQ965" s="41">
        <v>218800</v>
      </c>
      <c r="CR965" s="41">
        <v>218700</v>
      </c>
      <c r="CS965" s="41">
        <v>220700</v>
      </c>
      <c r="CT965" s="41">
        <v>224800</v>
      </c>
      <c r="CU965" s="41">
        <v>232500</v>
      </c>
      <c r="CV965" s="41">
        <v>238000</v>
      </c>
      <c r="CW965" s="41">
        <v>240500</v>
      </c>
      <c r="CX965" s="41">
        <v>243900</v>
      </c>
      <c r="CY965" s="41">
        <v>248600</v>
      </c>
      <c r="CZ965" s="41">
        <v>251700</v>
      </c>
      <c r="DA965" s="41">
        <v>251000</v>
      </c>
      <c r="DB965" s="41">
        <v>247600</v>
      </c>
      <c r="DC965" s="41">
        <v>245500</v>
      </c>
      <c r="DD965" s="41">
        <v>256100</v>
      </c>
      <c r="DE965" s="41">
        <v>270700</v>
      </c>
      <c r="DF965" s="41">
        <v>273600</v>
      </c>
      <c r="DG965" s="41">
        <v>265400</v>
      </c>
      <c r="DH965" s="41">
        <v>259400</v>
      </c>
      <c r="DI965" s="41">
        <v>259300</v>
      </c>
      <c r="DJ965" s="41">
        <v>262800</v>
      </c>
      <c r="DK965" s="41">
        <v>266000</v>
      </c>
      <c r="DL965" s="41">
        <v>263700</v>
      </c>
      <c r="DM965" s="41">
        <v>257600</v>
      </c>
      <c r="DN965" s="41">
        <v>255200</v>
      </c>
      <c r="DO965" s="41">
        <v>258700</v>
      </c>
      <c r="DP965" s="41">
        <v>261500</v>
      </c>
    </row>
    <row r="966" spans="1:120">
      <c r="A966" s="41">
        <v>92121</v>
      </c>
      <c r="B966" s="41" t="s">
        <v>402</v>
      </c>
      <c r="C966" s="41" t="s">
        <v>66</v>
      </c>
      <c r="D966" s="41" t="s">
        <v>402</v>
      </c>
      <c r="E966" s="41" t="s">
        <v>402</v>
      </c>
      <c r="F966" s="41">
        <v>459900</v>
      </c>
      <c r="G966" s="41">
        <v>459600</v>
      </c>
      <c r="H966" s="41">
        <v>457000</v>
      </c>
      <c r="I966" s="41">
        <v>454900</v>
      </c>
      <c r="J966" s="41">
        <v>456400</v>
      </c>
      <c r="K966" s="41">
        <v>458800</v>
      </c>
      <c r="L966" s="41">
        <v>460000</v>
      </c>
      <c r="M966" s="41">
        <v>460700</v>
      </c>
      <c r="N966" s="41">
        <v>461100</v>
      </c>
      <c r="O966" s="41">
        <v>462800</v>
      </c>
      <c r="P966" s="41">
        <v>463800</v>
      </c>
      <c r="Q966" s="41">
        <v>464400</v>
      </c>
      <c r="R966" s="41">
        <v>465200</v>
      </c>
      <c r="S966" s="41">
        <v>462900</v>
      </c>
      <c r="T966" s="41">
        <v>457500</v>
      </c>
      <c r="U966" s="41">
        <v>452900</v>
      </c>
      <c r="V966" s="41">
        <v>449100</v>
      </c>
      <c r="W966" s="41">
        <v>446300</v>
      </c>
      <c r="X966" s="41">
        <v>446200</v>
      </c>
      <c r="Y966" s="41">
        <v>445800</v>
      </c>
      <c r="Z966" s="41">
        <v>441100</v>
      </c>
      <c r="AA966" s="41">
        <v>432400</v>
      </c>
      <c r="AB966" s="41">
        <v>423600</v>
      </c>
      <c r="AC966" s="41">
        <v>420200</v>
      </c>
      <c r="AD966" s="41">
        <v>419600</v>
      </c>
      <c r="AE966" s="41">
        <v>419800</v>
      </c>
      <c r="AF966" s="41">
        <v>420400</v>
      </c>
      <c r="AG966" s="41">
        <v>420800</v>
      </c>
      <c r="AH966" s="41">
        <v>419400</v>
      </c>
      <c r="AI966" s="41">
        <v>416500</v>
      </c>
      <c r="AJ966" s="41">
        <v>411600</v>
      </c>
      <c r="AK966" s="41">
        <v>407400</v>
      </c>
      <c r="AL966" s="41">
        <v>405400</v>
      </c>
      <c r="AM966" s="41">
        <v>402700</v>
      </c>
      <c r="AN966" s="41">
        <v>399200</v>
      </c>
      <c r="AO966" s="41">
        <v>396400</v>
      </c>
      <c r="AP966" s="41">
        <v>391300</v>
      </c>
      <c r="AQ966" s="41">
        <v>383700</v>
      </c>
      <c r="AR966" s="41">
        <v>378600</v>
      </c>
      <c r="AS966" s="41">
        <v>377600</v>
      </c>
      <c r="AT966" s="41">
        <v>377500</v>
      </c>
      <c r="AU966" s="41">
        <v>375200</v>
      </c>
      <c r="AV966" s="41">
        <v>370800</v>
      </c>
      <c r="AW966" s="41">
        <v>365500</v>
      </c>
      <c r="AX966" s="41">
        <v>362900</v>
      </c>
      <c r="AY966" s="41">
        <v>362300</v>
      </c>
      <c r="AZ966" s="41">
        <v>362300</v>
      </c>
      <c r="BA966" s="41">
        <v>362400</v>
      </c>
      <c r="BB966" s="41">
        <v>361700</v>
      </c>
      <c r="BC966" s="41">
        <v>360400</v>
      </c>
      <c r="BD966" s="41">
        <v>361300</v>
      </c>
      <c r="BE966" s="41">
        <v>361700</v>
      </c>
      <c r="BF966" s="41">
        <v>358700</v>
      </c>
      <c r="BG966" s="41">
        <v>355500</v>
      </c>
      <c r="BH966" s="41">
        <v>354000</v>
      </c>
      <c r="BI966" s="41">
        <v>355400</v>
      </c>
      <c r="BJ966" s="41">
        <v>359300</v>
      </c>
      <c r="BK966" s="41">
        <v>364200</v>
      </c>
      <c r="BL966" s="41">
        <v>369900</v>
      </c>
      <c r="BM966" s="41">
        <v>371800</v>
      </c>
      <c r="BN966" s="41">
        <v>373700</v>
      </c>
      <c r="BO966" s="41">
        <v>377100</v>
      </c>
      <c r="BP966" s="41">
        <v>377300</v>
      </c>
      <c r="BQ966" s="41">
        <v>372600</v>
      </c>
      <c r="BR966" s="41">
        <v>368600</v>
      </c>
      <c r="BS966" s="41">
        <v>364900</v>
      </c>
      <c r="BT966" s="41">
        <v>362400</v>
      </c>
      <c r="BU966" s="41">
        <v>360300</v>
      </c>
      <c r="BV966" s="41">
        <v>355700</v>
      </c>
      <c r="BW966" s="41">
        <v>352200</v>
      </c>
      <c r="BX966" s="41">
        <v>349900</v>
      </c>
      <c r="BY966" s="41">
        <v>344100</v>
      </c>
      <c r="BZ966" s="41">
        <v>337900</v>
      </c>
      <c r="CA966" s="41">
        <v>335800</v>
      </c>
      <c r="CB966" s="41">
        <v>334500</v>
      </c>
      <c r="CC966" s="41">
        <v>330000</v>
      </c>
      <c r="CD966" s="41">
        <v>326600</v>
      </c>
      <c r="CE966" s="41">
        <v>325900</v>
      </c>
      <c r="CF966" s="41">
        <v>324400</v>
      </c>
      <c r="CG966" s="41">
        <v>320600</v>
      </c>
      <c r="CH966" s="41">
        <v>316800</v>
      </c>
      <c r="CI966" s="41">
        <v>315300</v>
      </c>
      <c r="CJ966" s="41">
        <v>313300</v>
      </c>
      <c r="CK966" s="41">
        <v>312100</v>
      </c>
      <c r="CL966" s="41">
        <v>311800</v>
      </c>
      <c r="CM966" s="41">
        <v>313700</v>
      </c>
      <c r="CN966" s="41">
        <v>317000</v>
      </c>
      <c r="CO966" s="41">
        <v>322300</v>
      </c>
      <c r="CP966" s="41">
        <v>326000</v>
      </c>
      <c r="CQ966" s="41">
        <v>328800</v>
      </c>
      <c r="CR966" s="41">
        <v>332300</v>
      </c>
      <c r="CS966" s="41">
        <v>336600</v>
      </c>
      <c r="CT966" s="41">
        <v>339900</v>
      </c>
      <c r="CU966" s="41">
        <v>343800</v>
      </c>
      <c r="CV966" s="41">
        <v>348600</v>
      </c>
      <c r="CW966" s="41">
        <v>354500</v>
      </c>
      <c r="CX966" s="41">
        <v>360600</v>
      </c>
      <c r="CY966" s="41">
        <v>364400</v>
      </c>
      <c r="CZ966" s="41">
        <v>366900</v>
      </c>
      <c r="DA966" s="41">
        <v>369900</v>
      </c>
      <c r="DB966" s="41">
        <v>375000</v>
      </c>
      <c r="DC966" s="41">
        <v>380600</v>
      </c>
      <c r="DD966" s="41">
        <v>384600</v>
      </c>
      <c r="DE966" s="41">
        <v>385400</v>
      </c>
      <c r="DF966" s="41">
        <v>389000</v>
      </c>
      <c r="DG966" s="41">
        <v>393500</v>
      </c>
      <c r="DH966" s="41">
        <v>395600</v>
      </c>
      <c r="DI966" s="41">
        <v>397900</v>
      </c>
      <c r="DJ966" s="41">
        <v>401200</v>
      </c>
      <c r="DK966" s="41">
        <v>405800</v>
      </c>
      <c r="DL966" s="41">
        <v>411600</v>
      </c>
      <c r="DM966" s="41">
        <v>417100</v>
      </c>
      <c r="DN966" s="41">
        <v>419700</v>
      </c>
      <c r="DO966" s="41">
        <v>420900</v>
      </c>
      <c r="DP966" s="41">
        <v>420500</v>
      </c>
    </row>
    <row r="967" spans="1:120">
      <c r="A967" s="41">
        <v>93256</v>
      </c>
      <c r="B967" s="41" t="s">
        <v>849</v>
      </c>
      <c r="C967" s="41" t="s">
        <v>66</v>
      </c>
      <c r="D967" s="41" t="s">
        <v>436</v>
      </c>
      <c r="E967" s="41" t="s">
        <v>437</v>
      </c>
      <c r="F967" s="41">
        <v>84800</v>
      </c>
      <c r="G967" s="41">
        <v>86700</v>
      </c>
      <c r="H967" s="41">
        <v>85900</v>
      </c>
      <c r="I967" s="41">
        <v>84500</v>
      </c>
      <c r="J967" s="41">
        <v>84000</v>
      </c>
      <c r="K967" s="41">
        <v>83500</v>
      </c>
      <c r="L967" s="41">
        <v>83900</v>
      </c>
      <c r="M967" s="41">
        <v>86200</v>
      </c>
      <c r="N967" s="41">
        <v>88500</v>
      </c>
      <c r="O967" s="41">
        <v>89700</v>
      </c>
      <c r="P967" s="41">
        <v>90500</v>
      </c>
      <c r="Q967" s="41">
        <v>92300</v>
      </c>
      <c r="R967" s="41">
        <v>93000</v>
      </c>
      <c r="S967" s="41">
        <v>92300</v>
      </c>
      <c r="T967" s="41">
        <v>92300</v>
      </c>
      <c r="U967" s="41">
        <v>93800</v>
      </c>
      <c r="V967" s="41">
        <v>96100</v>
      </c>
      <c r="W967" s="41">
        <v>98800</v>
      </c>
      <c r="X967" s="41">
        <v>102200</v>
      </c>
      <c r="Y967" s="41">
        <v>103700</v>
      </c>
      <c r="Z967" s="41">
        <v>103300</v>
      </c>
      <c r="AA967" s="41">
        <v>105500</v>
      </c>
      <c r="AB967" s="41">
        <v>112200</v>
      </c>
      <c r="AC967" s="41">
        <v>118400</v>
      </c>
      <c r="AD967" s="41">
        <v>120700</v>
      </c>
      <c r="AE967" s="41">
        <v>120900</v>
      </c>
      <c r="AF967" s="41">
        <v>120300</v>
      </c>
      <c r="AG967" s="41">
        <v>120700</v>
      </c>
      <c r="AH967" s="41">
        <v>122600</v>
      </c>
      <c r="AI967" s="41">
        <v>123900</v>
      </c>
      <c r="AJ967" s="41">
        <v>122400</v>
      </c>
      <c r="AK967" s="41">
        <v>120000</v>
      </c>
      <c r="AL967" s="41">
        <v>118400</v>
      </c>
      <c r="AM967" s="41">
        <v>115100</v>
      </c>
      <c r="AN967" s="41">
        <v>110400</v>
      </c>
      <c r="AO967" s="41">
        <v>106400</v>
      </c>
      <c r="AP967" s="41">
        <v>104300</v>
      </c>
      <c r="AQ967" s="41">
        <v>102600</v>
      </c>
      <c r="AR967" s="41">
        <v>101900</v>
      </c>
      <c r="AS967" s="41">
        <v>101400</v>
      </c>
      <c r="AT967" s="41">
        <v>99700</v>
      </c>
      <c r="AU967" s="41">
        <v>97900</v>
      </c>
      <c r="AV967" s="41">
        <v>97200</v>
      </c>
      <c r="AW967" s="41">
        <v>97100</v>
      </c>
      <c r="AX967" s="41">
        <v>98100</v>
      </c>
      <c r="AY967" s="41">
        <v>98300</v>
      </c>
      <c r="AZ967" s="41">
        <v>95800</v>
      </c>
      <c r="BA967" s="41">
        <v>93100</v>
      </c>
      <c r="BB967" s="41">
        <v>91900</v>
      </c>
      <c r="BC967" s="41">
        <v>93100</v>
      </c>
      <c r="BD967" s="41">
        <v>94100</v>
      </c>
      <c r="BE967" s="41">
        <v>90600</v>
      </c>
      <c r="BF967" s="41">
        <v>83500</v>
      </c>
      <c r="BG967" s="41">
        <v>78200</v>
      </c>
      <c r="BH967" s="41">
        <v>74200</v>
      </c>
      <c r="BI967" s="41">
        <v>69700</v>
      </c>
      <c r="BJ967" s="41">
        <v>65100</v>
      </c>
      <c r="BK967" s="41">
        <v>62800</v>
      </c>
      <c r="BL967" s="41">
        <v>61300</v>
      </c>
      <c r="BM967" s="41">
        <v>58500</v>
      </c>
      <c r="BN967" s="41">
        <v>56300</v>
      </c>
      <c r="BO967" s="41">
        <v>56300</v>
      </c>
      <c r="BP967" s="41">
        <v>57900</v>
      </c>
      <c r="BQ967" s="41">
        <v>60000</v>
      </c>
      <c r="BR967" s="41">
        <v>61700</v>
      </c>
      <c r="BS967" s="41">
        <v>61200</v>
      </c>
      <c r="BT967" s="41">
        <v>60800</v>
      </c>
      <c r="BU967" s="41">
        <v>62800</v>
      </c>
      <c r="BV967" s="41">
        <v>64800</v>
      </c>
      <c r="BW967" s="41">
        <v>65200</v>
      </c>
      <c r="BX967" s="41">
        <v>65100</v>
      </c>
      <c r="BY967" s="41">
        <v>65400</v>
      </c>
      <c r="BZ967" s="41">
        <v>64900</v>
      </c>
      <c r="CA967" s="41">
        <v>62700</v>
      </c>
      <c r="CB967" s="41">
        <v>60100</v>
      </c>
      <c r="CC967" s="41">
        <v>58800</v>
      </c>
      <c r="CD967" s="41">
        <v>58600</v>
      </c>
      <c r="CE967" s="41">
        <v>58700</v>
      </c>
      <c r="CF967" s="41">
        <v>58900</v>
      </c>
      <c r="CG967" s="41">
        <v>58300</v>
      </c>
      <c r="CH967" s="41">
        <v>57000</v>
      </c>
      <c r="CI967" s="41">
        <v>55800</v>
      </c>
      <c r="CJ967" s="41">
        <v>55400</v>
      </c>
      <c r="CK967" s="41">
        <v>54900</v>
      </c>
      <c r="CL967" s="41">
        <v>54100</v>
      </c>
      <c r="CM967" s="41">
        <v>53400</v>
      </c>
      <c r="CN967" s="41">
        <v>52900</v>
      </c>
      <c r="CO967" s="41">
        <v>52500</v>
      </c>
      <c r="CP967" s="41">
        <v>52700</v>
      </c>
      <c r="CQ967" s="41">
        <v>53500</v>
      </c>
      <c r="CR967" s="41">
        <v>54200</v>
      </c>
      <c r="CS967" s="41">
        <v>54000</v>
      </c>
      <c r="CT967" s="41">
        <v>53900</v>
      </c>
      <c r="CU967" s="41">
        <v>55100</v>
      </c>
      <c r="CV967" s="41">
        <v>56700</v>
      </c>
      <c r="CW967" s="41">
        <v>58500</v>
      </c>
      <c r="CX967" s="41">
        <v>60200</v>
      </c>
      <c r="CY967" s="41">
        <v>61200</v>
      </c>
      <c r="CZ967" s="41">
        <v>61600</v>
      </c>
      <c r="DA967" s="41">
        <v>62300</v>
      </c>
      <c r="DB967" s="41">
        <v>62600</v>
      </c>
      <c r="DC967" s="41">
        <v>62500</v>
      </c>
      <c r="DD967" s="41">
        <v>63000</v>
      </c>
      <c r="DE967" s="41">
        <v>65900</v>
      </c>
      <c r="DF967" s="41">
        <v>69500</v>
      </c>
      <c r="DG967" s="41">
        <v>71600</v>
      </c>
      <c r="DH967" s="41">
        <v>71700</v>
      </c>
      <c r="DI967" s="41">
        <v>72100</v>
      </c>
      <c r="DJ967" s="41">
        <v>73400</v>
      </c>
      <c r="DK967" s="41">
        <v>75500</v>
      </c>
      <c r="DL967" s="41">
        <v>75200</v>
      </c>
      <c r="DM967" s="41">
        <v>73600</v>
      </c>
      <c r="DN967" s="41">
        <v>74400</v>
      </c>
      <c r="DO967" s="41">
        <v>77900</v>
      </c>
      <c r="DP967" s="41">
        <v>80300</v>
      </c>
    </row>
    <row r="968" spans="1:120">
      <c r="A968" s="41">
        <v>93643</v>
      </c>
      <c r="B968" s="41" t="s">
        <v>850</v>
      </c>
      <c r="C968" s="41" t="s">
        <v>66</v>
      </c>
      <c r="D968" s="41" t="s">
        <v>637</v>
      </c>
      <c r="E968" s="41" t="s">
        <v>637</v>
      </c>
      <c r="F968" s="41">
        <v>237600</v>
      </c>
      <c r="G968" s="41">
        <v>242100</v>
      </c>
      <c r="H968" s="41">
        <v>246900</v>
      </c>
      <c r="I968" s="41">
        <v>252800</v>
      </c>
      <c r="J968" s="41">
        <v>258800</v>
      </c>
      <c r="K968" s="41">
        <v>264600</v>
      </c>
      <c r="L968" s="41">
        <v>267100</v>
      </c>
      <c r="M968" s="41">
        <v>267800</v>
      </c>
      <c r="N968" s="41">
        <v>267700</v>
      </c>
      <c r="O968" s="41">
        <v>266500</v>
      </c>
      <c r="P968" s="41">
        <v>264400</v>
      </c>
      <c r="Q968" s="41">
        <v>263500</v>
      </c>
      <c r="R968" s="41">
        <v>262800</v>
      </c>
      <c r="S968" s="41">
        <v>262700</v>
      </c>
      <c r="T968" s="41">
        <v>262300</v>
      </c>
      <c r="U968" s="41">
        <v>262200</v>
      </c>
      <c r="V968" s="41">
        <v>263100</v>
      </c>
      <c r="W968" s="41">
        <v>261800</v>
      </c>
      <c r="X968" s="41">
        <v>257700</v>
      </c>
      <c r="Y968" s="41">
        <v>252900</v>
      </c>
      <c r="Z968" s="41">
        <v>248700</v>
      </c>
      <c r="AA968" s="41">
        <v>245800</v>
      </c>
      <c r="AB968" s="41">
        <v>245100</v>
      </c>
      <c r="AC968" s="41">
        <v>243500</v>
      </c>
      <c r="AD968" s="41">
        <v>242500</v>
      </c>
      <c r="AE968" s="41">
        <v>240700</v>
      </c>
      <c r="AF968" s="41">
        <v>238400</v>
      </c>
      <c r="AG968" s="41">
        <v>236900</v>
      </c>
      <c r="AH968" s="41">
        <v>235300</v>
      </c>
      <c r="AI968" s="41">
        <v>233500</v>
      </c>
      <c r="AJ968" s="41">
        <v>234900</v>
      </c>
      <c r="AK968" s="41">
        <v>239800</v>
      </c>
      <c r="AL968" s="41">
        <v>243100</v>
      </c>
      <c r="AM968" s="41">
        <v>243900</v>
      </c>
      <c r="AN968" s="41">
        <v>245800</v>
      </c>
      <c r="AO968" s="41">
        <v>250700</v>
      </c>
      <c r="AP968" s="41">
        <v>251000</v>
      </c>
      <c r="AQ968" s="41">
        <v>245800</v>
      </c>
      <c r="AR968" s="41">
        <v>239700</v>
      </c>
      <c r="AS968" s="41">
        <v>236100</v>
      </c>
      <c r="AT968" s="41">
        <v>236000</v>
      </c>
      <c r="AU968" s="41">
        <v>233700</v>
      </c>
      <c r="AV968" s="41">
        <v>223100</v>
      </c>
      <c r="AW968" s="41">
        <v>211300</v>
      </c>
      <c r="AX968" s="41">
        <v>204300</v>
      </c>
      <c r="AY968" s="41">
        <v>198600</v>
      </c>
      <c r="AZ968" s="41">
        <v>193500</v>
      </c>
      <c r="BA968" s="41">
        <v>193700</v>
      </c>
      <c r="BB968" s="41">
        <v>194600</v>
      </c>
      <c r="BC968" s="41">
        <v>192700</v>
      </c>
      <c r="BD968" s="41">
        <v>190000</v>
      </c>
      <c r="BE968" s="41">
        <v>188800</v>
      </c>
      <c r="BF968" s="41">
        <v>188000</v>
      </c>
      <c r="BG968" s="41">
        <v>189200</v>
      </c>
      <c r="BH968" s="41">
        <v>194100</v>
      </c>
      <c r="BI968" s="41">
        <v>200700</v>
      </c>
      <c r="BJ968" s="41">
        <v>204100</v>
      </c>
      <c r="BK968" s="41">
        <v>203800</v>
      </c>
      <c r="BL968" s="41">
        <v>203100</v>
      </c>
      <c r="BM968" s="41">
        <v>200300</v>
      </c>
      <c r="BN968" s="41">
        <v>200600</v>
      </c>
      <c r="BO968" s="41">
        <v>207200</v>
      </c>
      <c r="BP968" s="41">
        <v>214000</v>
      </c>
      <c r="BQ968" s="41">
        <v>211700</v>
      </c>
      <c r="BR968" s="41">
        <v>205100</v>
      </c>
      <c r="BS968" s="41">
        <v>200500</v>
      </c>
      <c r="BT968" s="41">
        <v>197600</v>
      </c>
      <c r="BU968" s="41">
        <v>193100</v>
      </c>
      <c r="BV968" s="41">
        <v>191400</v>
      </c>
      <c r="BW968" s="41">
        <v>191500</v>
      </c>
      <c r="BX968" s="41">
        <v>186300</v>
      </c>
      <c r="BY968" s="41">
        <v>178300</v>
      </c>
      <c r="BZ968" s="41">
        <v>172400</v>
      </c>
      <c r="CA968" s="41">
        <v>169400</v>
      </c>
      <c r="CB968" s="41">
        <v>167900</v>
      </c>
      <c r="CC968" s="41">
        <v>166200</v>
      </c>
      <c r="CD968" s="41">
        <v>161400</v>
      </c>
      <c r="CE968" s="41">
        <v>158700</v>
      </c>
      <c r="CF968" s="41">
        <v>158900</v>
      </c>
      <c r="CG968" s="41">
        <v>157800</v>
      </c>
      <c r="CH968" s="41">
        <v>154500</v>
      </c>
      <c r="CI968" s="41">
        <v>152500</v>
      </c>
      <c r="CJ968" s="41">
        <v>151600</v>
      </c>
      <c r="CK968" s="41">
        <v>149800</v>
      </c>
      <c r="CL968" s="41">
        <v>147400</v>
      </c>
      <c r="CM968" s="41">
        <v>146400</v>
      </c>
      <c r="CN968" s="41">
        <v>146800</v>
      </c>
      <c r="CO968" s="41">
        <v>148700</v>
      </c>
      <c r="CP968" s="41">
        <v>151800</v>
      </c>
      <c r="CQ968" s="41">
        <v>151900</v>
      </c>
      <c r="CR968" s="41">
        <v>148700</v>
      </c>
      <c r="CS968" s="41">
        <v>144300</v>
      </c>
      <c r="CT968" s="41">
        <v>143300</v>
      </c>
      <c r="CU968" s="41">
        <v>146000</v>
      </c>
      <c r="CV968" s="41">
        <v>148800</v>
      </c>
      <c r="CW968" s="41">
        <v>150600</v>
      </c>
      <c r="CX968" s="41">
        <v>153800</v>
      </c>
      <c r="CY968" s="41">
        <v>154800</v>
      </c>
      <c r="CZ968" s="41">
        <v>154500</v>
      </c>
      <c r="DA968" s="41">
        <v>155800</v>
      </c>
      <c r="DB968" s="41">
        <v>157900</v>
      </c>
      <c r="DC968" s="41">
        <v>159300</v>
      </c>
      <c r="DD968" s="41">
        <v>163300</v>
      </c>
      <c r="DE968" s="41">
        <v>168700</v>
      </c>
      <c r="DF968" s="41">
        <v>168900</v>
      </c>
      <c r="DG968" s="41">
        <v>166100</v>
      </c>
      <c r="DH968" s="41">
        <v>168000</v>
      </c>
      <c r="DI968" s="41">
        <v>169800</v>
      </c>
      <c r="DJ968" s="41">
        <v>169600</v>
      </c>
      <c r="DK968" s="41">
        <v>168200</v>
      </c>
      <c r="DL968" s="41">
        <v>167900</v>
      </c>
      <c r="DM968" s="41">
        <v>168500</v>
      </c>
      <c r="DN968" s="41">
        <v>172500</v>
      </c>
      <c r="DO968" s="41">
        <v>177600</v>
      </c>
      <c r="DP968" s="41">
        <v>182600</v>
      </c>
    </row>
    <row r="969" spans="1:120">
      <c r="A969" s="41">
        <v>93602</v>
      </c>
      <c r="B969" s="41" t="s">
        <v>851</v>
      </c>
      <c r="C969" s="41" t="s">
        <v>66</v>
      </c>
      <c r="D969" s="41" t="s">
        <v>442</v>
      </c>
      <c r="E969" s="41" t="s">
        <v>442</v>
      </c>
      <c r="S969" s="41">
        <v>330600</v>
      </c>
      <c r="T969" s="41">
        <v>330100</v>
      </c>
      <c r="U969" s="41">
        <v>327500</v>
      </c>
      <c r="V969" s="41">
        <v>320700</v>
      </c>
      <c r="W969" s="41">
        <v>313400</v>
      </c>
      <c r="X969" s="41">
        <v>306300</v>
      </c>
      <c r="Y969" s="41">
        <v>298700</v>
      </c>
      <c r="Z969" s="41">
        <v>294400</v>
      </c>
      <c r="AA969" s="41">
        <v>293400</v>
      </c>
      <c r="AB969" s="41">
        <v>289300</v>
      </c>
      <c r="AC969" s="41">
        <v>284400</v>
      </c>
      <c r="AD969" s="41">
        <v>281800</v>
      </c>
      <c r="AE969" s="41">
        <v>279200</v>
      </c>
      <c r="AF969" s="41">
        <v>277400</v>
      </c>
      <c r="AG969" s="41">
        <v>274600</v>
      </c>
      <c r="AH969" s="41">
        <v>270800</v>
      </c>
      <c r="AI969" s="41">
        <v>265500</v>
      </c>
      <c r="AJ969" s="41">
        <v>262300</v>
      </c>
      <c r="AK969" s="41">
        <v>258300</v>
      </c>
      <c r="AL969" s="41">
        <v>253900</v>
      </c>
      <c r="AM969" s="41">
        <v>251800</v>
      </c>
      <c r="AN969" s="41">
        <v>251300</v>
      </c>
      <c r="AO969" s="41">
        <v>250600</v>
      </c>
      <c r="AP969" s="41">
        <v>250700</v>
      </c>
      <c r="AQ969" s="41">
        <v>245000</v>
      </c>
      <c r="AR969" s="41">
        <v>237400</v>
      </c>
      <c r="AS969" s="41">
        <v>233000</v>
      </c>
      <c r="AT969" s="41">
        <v>234600</v>
      </c>
      <c r="AU969" s="41">
        <v>241200</v>
      </c>
      <c r="AV969" s="41">
        <v>250500</v>
      </c>
      <c r="AW969" s="41">
        <v>254900</v>
      </c>
      <c r="AX969" s="41">
        <v>254700</v>
      </c>
      <c r="AY969" s="41">
        <v>250800</v>
      </c>
      <c r="AZ969" s="41">
        <v>243700</v>
      </c>
      <c r="BA969" s="41">
        <v>235300</v>
      </c>
      <c r="BB969" s="41">
        <v>229900</v>
      </c>
      <c r="BC969" s="41">
        <v>228900</v>
      </c>
      <c r="BD969" s="41">
        <v>231000</v>
      </c>
      <c r="BE969" s="41">
        <v>233500</v>
      </c>
      <c r="BF969" s="41">
        <v>234000</v>
      </c>
      <c r="BG969" s="41">
        <v>229900</v>
      </c>
      <c r="BH969" s="41">
        <v>223800</v>
      </c>
      <c r="BI969" s="41">
        <v>219500</v>
      </c>
      <c r="BJ969" s="41">
        <v>218600</v>
      </c>
      <c r="BK969" s="41">
        <v>218600</v>
      </c>
      <c r="BL969" s="41">
        <v>216900</v>
      </c>
      <c r="BM969" s="41">
        <v>213400</v>
      </c>
      <c r="BN969" s="41">
        <v>209100</v>
      </c>
      <c r="BO969" s="41">
        <v>207500</v>
      </c>
      <c r="BP969" s="41">
        <v>206000</v>
      </c>
      <c r="BQ969" s="41">
        <v>202800</v>
      </c>
      <c r="BR969" s="41">
        <v>198800</v>
      </c>
      <c r="BS969" s="41">
        <v>197200</v>
      </c>
      <c r="BT969" s="41">
        <v>196300</v>
      </c>
      <c r="BU969" s="41">
        <v>191700</v>
      </c>
      <c r="BV969" s="41">
        <v>182700</v>
      </c>
      <c r="BW969" s="41">
        <v>175400</v>
      </c>
      <c r="BX969" s="41">
        <v>172400</v>
      </c>
      <c r="BY969" s="41">
        <v>170300</v>
      </c>
      <c r="BZ969" s="41">
        <v>166400</v>
      </c>
      <c r="CA969" s="41">
        <v>166600</v>
      </c>
      <c r="CB969" s="41">
        <v>169900</v>
      </c>
      <c r="CC969" s="41">
        <v>168500</v>
      </c>
      <c r="CD969" s="41">
        <v>163100</v>
      </c>
      <c r="CE969" s="41">
        <v>158300</v>
      </c>
      <c r="CF969" s="41">
        <v>151600</v>
      </c>
      <c r="CG969" s="41">
        <v>145900</v>
      </c>
      <c r="CH969" s="41">
        <v>141500</v>
      </c>
      <c r="CI969" s="41">
        <v>137200</v>
      </c>
      <c r="CJ969" s="41">
        <v>135800</v>
      </c>
      <c r="CK969" s="41">
        <v>135500</v>
      </c>
      <c r="CL969" s="41">
        <v>133600</v>
      </c>
      <c r="CM969" s="41">
        <v>132300</v>
      </c>
      <c r="CN969" s="41">
        <v>132500</v>
      </c>
      <c r="CO969" s="41">
        <v>133900</v>
      </c>
      <c r="CP969" s="41">
        <v>134300</v>
      </c>
      <c r="CQ969" s="41">
        <v>134400</v>
      </c>
      <c r="CR969" s="41">
        <v>135900</v>
      </c>
      <c r="CS969" s="41">
        <v>138600</v>
      </c>
      <c r="CT969" s="41">
        <v>140700</v>
      </c>
      <c r="CU969" s="41">
        <v>142500</v>
      </c>
      <c r="CV969" s="41">
        <v>144100</v>
      </c>
      <c r="CW969" s="41">
        <v>146800</v>
      </c>
      <c r="CX969" s="41">
        <v>149300</v>
      </c>
      <c r="CY969" s="41">
        <v>149200</v>
      </c>
      <c r="CZ969" s="41">
        <v>148700</v>
      </c>
      <c r="DA969" s="41">
        <v>150300</v>
      </c>
      <c r="DB969" s="41">
        <v>155100</v>
      </c>
      <c r="DC969" s="41">
        <v>159300</v>
      </c>
      <c r="DD969" s="41">
        <v>163000</v>
      </c>
      <c r="DE969" s="41">
        <v>166700</v>
      </c>
      <c r="DF969" s="41">
        <v>169800</v>
      </c>
      <c r="DG969" s="41">
        <v>172300</v>
      </c>
      <c r="DH969" s="41">
        <v>175000</v>
      </c>
      <c r="DI969" s="41">
        <v>179500</v>
      </c>
      <c r="DJ969" s="41">
        <v>186100</v>
      </c>
      <c r="DK969" s="41">
        <v>191300</v>
      </c>
      <c r="DL969" s="41">
        <v>191300</v>
      </c>
      <c r="DM969" s="41">
        <v>192000</v>
      </c>
      <c r="DN969" s="41">
        <v>195200</v>
      </c>
      <c r="DO969" s="41">
        <v>198400</v>
      </c>
      <c r="DP969" s="41">
        <v>199900</v>
      </c>
    </row>
    <row r="970" spans="1:120">
      <c r="A970" s="41">
        <v>93202</v>
      </c>
      <c r="B970" s="41" t="s">
        <v>852</v>
      </c>
      <c r="C970" s="41" t="s">
        <v>66</v>
      </c>
      <c r="D970" s="41" t="s">
        <v>448</v>
      </c>
      <c r="E970" s="41" t="s">
        <v>392</v>
      </c>
      <c r="F970" s="41">
        <v>104100</v>
      </c>
      <c r="G970" s="41">
        <v>104700</v>
      </c>
      <c r="H970" s="41">
        <v>107600</v>
      </c>
      <c r="I970" s="41">
        <v>112600</v>
      </c>
      <c r="J970" s="41">
        <v>116000</v>
      </c>
      <c r="K970" s="41">
        <v>118100</v>
      </c>
      <c r="L970" s="41">
        <v>120200</v>
      </c>
      <c r="M970" s="41">
        <v>122500</v>
      </c>
      <c r="N970" s="41">
        <v>125300</v>
      </c>
      <c r="O970" s="41">
        <v>128600</v>
      </c>
      <c r="P970" s="41">
        <v>130500</v>
      </c>
      <c r="Q970" s="41">
        <v>130800</v>
      </c>
      <c r="R970" s="41">
        <v>130400</v>
      </c>
      <c r="S970" s="41">
        <v>131000</v>
      </c>
      <c r="T970" s="41">
        <v>131600</v>
      </c>
      <c r="U970" s="41">
        <v>131500</v>
      </c>
      <c r="V970" s="41">
        <v>131200</v>
      </c>
      <c r="W970" s="41">
        <v>132700</v>
      </c>
      <c r="X970" s="41">
        <v>132000</v>
      </c>
      <c r="Y970" s="41">
        <v>128800</v>
      </c>
      <c r="Z970" s="41">
        <v>126800</v>
      </c>
      <c r="AA970" s="41">
        <v>127900</v>
      </c>
      <c r="AB970" s="41">
        <v>129800</v>
      </c>
      <c r="AC970" s="41">
        <v>132000</v>
      </c>
      <c r="AD970" s="41">
        <v>134300</v>
      </c>
      <c r="AE970" s="41">
        <v>137000</v>
      </c>
      <c r="AF970" s="41">
        <v>139100</v>
      </c>
      <c r="AG970" s="41">
        <v>140000</v>
      </c>
      <c r="AH970" s="41">
        <v>139500</v>
      </c>
      <c r="AI970" s="41">
        <v>138900</v>
      </c>
      <c r="AJ970" s="41">
        <v>139200</v>
      </c>
      <c r="AK970" s="41">
        <v>141400</v>
      </c>
      <c r="AL970" s="41">
        <v>144300</v>
      </c>
      <c r="AM970" s="41">
        <v>145300</v>
      </c>
      <c r="AN970" s="41">
        <v>143300</v>
      </c>
      <c r="AO970" s="41">
        <v>140400</v>
      </c>
      <c r="AP970" s="41">
        <v>139100</v>
      </c>
      <c r="AQ970" s="41">
        <v>138900</v>
      </c>
      <c r="AR970" s="41">
        <v>138200</v>
      </c>
      <c r="AS970" s="41">
        <v>136800</v>
      </c>
      <c r="AT970" s="41">
        <v>135800</v>
      </c>
      <c r="AU970" s="41">
        <v>133300</v>
      </c>
      <c r="AV970" s="41">
        <v>129400</v>
      </c>
      <c r="AW970" s="41">
        <v>126100</v>
      </c>
      <c r="AX970" s="41">
        <v>124200</v>
      </c>
      <c r="AY970" s="41">
        <v>122000</v>
      </c>
      <c r="AZ970" s="41">
        <v>120200</v>
      </c>
      <c r="BA970" s="41">
        <v>119400</v>
      </c>
      <c r="BB970" s="41">
        <v>119600</v>
      </c>
      <c r="BC970" s="41">
        <v>118800</v>
      </c>
      <c r="BD970" s="41">
        <v>116400</v>
      </c>
      <c r="BE970" s="41">
        <v>115400</v>
      </c>
      <c r="BF970" s="41">
        <v>115900</v>
      </c>
      <c r="BG970" s="41">
        <v>116600</v>
      </c>
      <c r="BH970" s="41">
        <v>116500</v>
      </c>
      <c r="BI970" s="41">
        <v>114000</v>
      </c>
      <c r="BJ970" s="41">
        <v>108800</v>
      </c>
      <c r="BK970" s="41">
        <v>103600</v>
      </c>
      <c r="BL970" s="41">
        <v>99800</v>
      </c>
      <c r="BM970" s="41">
        <v>97300</v>
      </c>
      <c r="BN970" s="41">
        <v>94800</v>
      </c>
      <c r="BO970" s="41">
        <v>91100</v>
      </c>
      <c r="BP970" s="41">
        <v>87700</v>
      </c>
      <c r="BQ970" s="41">
        <v>85400</v>
      </c>
      <c r="BR970" s="41">
        <v>83500</v>
      </c>
      <c r="BS970" s="41">
        <v>82700</v>
      </c>
      <c r="BT970" s="41">
        <v>83500</v>
      </c>
      <c r="BU970" s="41">
        <v>85000</v>
      </c>
      <c r="BV970" s="41">
        <v>85600</v>
      </c>
      <c r="BW970" s="41">
        <v>84700</v>
      </c>
      <c r="BX970" s="41">
        <v>84000</v>
      </c>
      <c r="BY970" s="41">
        <v>84800</v>
      </c>
      <c r="BZ970" s="41">
        <v>85200</v>
      </c>
      <c r="CA970" s="41">
        <v>86300</v>
      </c>
      <c r="CB970" s="41">
        <v>88800</v>
      </c>
      <c r="CC970" s="41">
        <v>90600</v>
      </c>
      <c r="CD970" s="41">
        <v>91500</v>
      </c>
      <c r="CE970" s="41">
        <v>91000</v>
      </c>
      <c r="CF970" s="41">
        <v>88300</v>
      </c>
      <c r="CG970" s="41">
        <v>85300</v>
      </c>
      <c r="CH970" s="41">
        <v>83800</v>
      </c>
      <c r="CI970" s="41">
        <v>82300</v>
      </c>
      <c r="CJ970" s="41">
        <v>80800</v>
      </c>
      <c r="CK970" s="41">
        <v>78700</v>
      </c>
      <c r="CL970" s="41">
        <v>77400</v>
      </c>
      <c r="CM970" s="41">
        <v>77200</v>
      </c>
      <c r="CN970" s="41">
        <v>77200</v>
      </c>
      <c r="CO970" s="41">
        <v>75600</v>
      </c>
      <c r="CP970" s="41">
        <v>73500</v>
      </c>
      <c r="CQ970" s="41">
        <v>71700</v>
      </c>
      <c r="CR970" s="41">
        <v>71100</v>
      </c>
      <c r="CS970" s="41">
        <v>71200</v>
      </c>
      <c r="CT970" s="41">
        <v>71600</v>
      </c>
      <c r="CU970" s="41">
        <v>72700</v>
      </c>
      <c r="CV970" s="41">
        <v>74500</v>
      </c>
      <c r="CW970" s="41">
        <v>75700</v>
      </c>
      <c r="CX970" s="41">
        <v>76100</v>
      </c>
      <c r="CY970" s="41">
        <v>75700</v>
      </c>
      <c r="CZ970" s="41">
        <v>74700</v>
      </c>
      <c r="DA970" s="41">
        <v>74000</v>
      </c>
      <c r="DB970" s="41">
        <v>74100</v>
      </c>
      <c r="DC970" s="41">
        <v>75700</v>
      </c>
      <c r="DD970" s="41">
        <v>78800</v>
      </c>
      <c r="DE970" s="41">
        <v>80800</v>
      </c>
      <c r="DF970" s="41">
        <v>81500</v>
      </c>
      <c r="DG970" s="41">
        <v>82800</v>
      </c>
      <c r="DH970" s="41">
        <v>84300</v>
      </c>
      <c r="DI970" s="41">
        <v>84200</v>
      </c>
      <c r="DJ970" s="41">
        <v>83400</v>
      </c>
      <c r="DK970" s="41">
        <v>83300</v>
      </c>
      <c r="DL970" s="41">
        <v>83500</v>
      </c>
      <c r="DM970" s="41">
        <v>84600</v>
      </c>
      <c r="DN970" s="41">
        <v>86500</v>
      </c>
      <c r="DO970" s="41">
        <v>87900</v>
      </c>
      <c r="DP970" s="41">
        <v>88200</v>
      </c>
    </row>
    <row r="971" spans="1:120">
      <c r="A971" s="41">
        <v>93235</v>
      </c>
      <c r="B971" s="41" t="s">
        <v>853</v>
      </c>
      <c r="C971" s="41" t="s">
        <v>66</v>
      </c>
      <c r="D971" s="41" t="s">
        <v>436</v>
      </c>
      <c r="E971" s="41" t="s">
        <v>437</v>
      </c>
      <c r="F971" s="41">
        <v>81300</v>
      </c>
      <c r="G971" s="41">
        <v>83800</v>
      </c>
      <c r="H971" s="41">
        <v>88000</v>
      </c>
      <c r="I971" s="41">
        <v>92500</v>
      </c>
      <c r="J971" s="41">
        <v>94500</v>
      </c>
      <c r="K971" s="41">
        <v>96300</v>
      </c>
      <c r="L971" s="41">
        <v>98800</v>
      </c>
      <c r="M971" s="41">
        <v>100200</v>
      </c>
      <c r="N971" s="41">
        <v>101400</v>
      </c>
      <c r="O971" s="41">
        <v>104500</v>
      </c>
      <c r="P971" s="41">
        <v>107800</v>
      </c>
      <c r="Q971" s="41">
        <v>110800</v>
      </c>
      <c r="R971" s="41">
        <v>115100</v>
      </c>
      <c r="S971" s="41">
        <v>118800</v>
      </c>
      <c r="T971" s="41">
        <v>120400</v>
      </c>
      <c r="U971" s="41">
        <v>120800</v>
      </c>
      <c r="V971" s="41">
        <v>122200</v>
      </c>
      <c r="W971" s="41">
        <v>124800</v>
      </c>
      <c r="X971" s="41">
        <v>127400</v>
      </c>
      <c r="Y971" s="41">
        <v>129700</v>
      </c>
      <c r="Z971" s="41">
        <v>131200</v>
      </c>
      <c r="AA971" s="41">
        <v>132100</v>
      </c>
      <c r="AB971" s="41">
        <v>132800</v>
      </c>
      <c r="AC971" s="41">
        <v>133200</v>
      </c>
      <c r="AD971" s="41">
        <v>132200</v>
      </c>
      <c r="AE971" s="41">
        <v>130500</v>
      </c>
      <c r="AF971" s="41">
        <v>129900</v>
      </c>
      <c r="AG971" s="41">
        <v>130800</v>
      </c>
      <c r="AH971" s="41">
        <v>132500</v>
      </c>
      <c r="AI971" s="41">
        <v>133500</v>
      </c>
      <c r="AJ971" s="41">
        <v>133500</v>
      </c>
      <c r="AK971" s="41">
        <v>131900</v>
      </c>
      <c r="AL971" s="41">
        <v>130100</v>
      </c>
      <c r="AM971" s="41">
        <v>128700</v>
      </c>
      <c r="AN971" s="41">
        <v>126700</v>
      </c>
      <c r="AO971" s="41">
        <v>123300</v>
      </c>
      <c r="AP971" s="41">
        <v>120300</v>
      </c>
      <c r="AQ971" s="41">
        <v>118700</v>
      </c>
      <c r="AR971" s="41">
        <v>116800</v>
      </c>
      <c r="AS971" s="41">
        <v>113500</v>
      </c>
      <c r="AT971" s="41">
        <v>110000</v>
      </c>
      <c r="AU971" s="41">
        <v>107000</v>
      </c>
      <c r="AV971" s="41">
        <v>105600</v>
      </c>
      <c r="AW971" s="41">
        <v>104500</v>
      </c>
      <c r="AX971" s="41">
        <v>102000</v>
      </c>
      <c r="AY971" s="41">
        <v>98600</v>
      </c>
      <c r="AZ971" s="41">
        <v>96100</v>
      </c>
      <c r="BA971" s="41">
        <v>94700</v>
      </c>
      <c r="BB971" s="41">
        <v>93400</v>
      </c>
      <c r="BC971" s="41">
        <v>90900</v>
      </c>
      <c r="BD971" s="41">
        <v>87700</v>
      </c>
      <c r="BE971" s="41">
        <v>84800</v>
      </c>
      <c r="BF971" s="41">
        <v>81100</v>
      </c>
      <c r="BG971" s="41">
        <v>76900</v>
      </c>
      <c r="BH971" s="41">
        <v>73800</v>
      </c>
      <c r="BI971" s="41">
        <v>71800</v>
      </c>
      <c r="BJ971" s="41">
        <v>69800</v>
      </c>
      <c r="BK971" s="41">
        <v>68100</v>
      </c>
      <c r="BL971" s="41">
        <v>66800</v>
      </c>
      <c r="BM971" s="41">
        <v>65300</v>
      </c>
      <c r="BN971" s="41">
        <v>64000</v>
      </c>
      <c r="BO971" s="41">
        <v>63100</v>
      </c>
      <c r="BP971" s="41">
        <v>62700</v>
      </c>
      <c r="BQ971" s="41">
        <v>62000</v>
      </c>
      <c r="BR971" s="41">
        <v>62000</v>
      </c>
      <c r="BS971" s="41">
        <v>61700</v>
      </c>
      <c r="BT971" s="41">
        <v>61500</v>
      </c>
      <c r="BU971" s="41">
        <v>62400</v>
      </c>
      <c r="BV971" s="41">
        <v>63600</v>
      </c>
      <c r="BW971" s="41">
        <v>64200</v>
      </c>
      <c r="BX971" s="41">
        <v>64900</v>
      </c>
      <c r="BY971" s="41">
        <v>65300</v>
      </c>
      <c r="BZ971" s="41">
        <v>64800</v>
      </c>
      <c r="CA971" s="41">
        <v>63100</v>
      </c>
      <c r="CB971" s="41">
        <v>61400</v>
      </c>
      <c r="CC971" s="41">
        <v>61100</v>
      </c>
      <c r="CD971" s="41">
        <v>61100</v>
      </c>
      <c r="CE971" s="41">
        <v>60000</v>
      </c>
      <c r="CF971" s="41">
        <v>58300</v>
      </c>
      <c r="CG971" s="41">
        <v>55900</v>
      </c>
      <c r="CH971" s="41">
        <v>54100</v>
      </c>
      <c r="CI971" s="41">
        <v>52900</v>
      </c>
      <c r="CJ971" s="41">
        <v>51700</v>
      </c>
      <c r="CK971" s="41">
        <v>50300</v>
      </c>
      <c r="CL971" s="41">
        <v>49500</v>
      </c>
      <c r="CM971" s="41">
        <v>49700</v>
      </c>
      <c r="CN971" s="41">
        <v>50000</v>
      </c>
      <c r="CO971" s="41">
        <v>49800</v>
      </c>
      <c r="CP971" s="41">
        <v>49800</v>
      </c>
      <c r="CQ971" s="41">
        <v>49700</v>
      </c>
      <c r="CR971" s="41">
        <v>49700</v>
      </c>
      <c r="CS971" s="41">
        <v>50700</v>
      </c>
      <c r="CT971" s="41">
        <v>51800</v>
      </c>
      <c r="CU971" s="41">
        <v>52800</v>
      </c>
      <c r="CV971" s="41">
        <v>53800</v>
      </c>
      <c r="CW971" s="41">
        <v>54700</v>
      </c>
      <c r="CX971" s="41">
        <v>54900</v>
      </c>
      <c r="CY971" s="41">
        <v>55700</v>
      </c>
      <c r="CZ971" s="41">
        <v>56900</v>
      </c>
      <c r="DA971" s="41">
        <v>58000</v>
      </c>
      <c r="DB971" s="41">
        <v>58500</v>
      </c>
      <c r="DC971" s="41">
        <v>59900</v>
      </c>
      <c r="DD971" s="41">
        <v>60800</v>
      </c>
      <c r="DE971" s="41">
        <v>60500</v>
      </c>
      <c r="DF971" s="41">
        <v>60200</v>
      </c>
      <c r="DG971" s="41">
        <v>60500</v>
      </c>
      <c r="DH971" s="41">
        <v>60500</v>
      </c>
      <c r="DI971" s="41">
        <v>60400</v>
      </c>
      <c r="DJ971" s="41">
        <v>60900</v>
      </c>
      <c r="DK971" s="41">
        <v>61900</v>
      </c>
      <c r="DL971" s="41">
        <v>62900</v>
      </c>
      <c r="DM971" s="41">
        <v>63900</v>
      </c>
      <c r="DN971" s="41">
        <v>65800</v>
      </c>
      <c r="DO971" s="41">
        <v>68200</v>
      </c>
      <c r="DP971" s="41">
        <v>70100</v>
      </c>
    </row>
    <row r="972" spans="1:120">
      <c r="A972" s="41">
        <v>93285</v>
      </c>
      <c r="B972" s="41" t="s">
        <v>854</v>
      </c>
      <c r="C972" s="41" t="s">
        <v>66</v>
      </c>
      <c r="D972" s="41" t="s">
        <v>430</v>
      </c>
      <c r="E972" s="41" t="s">
        <v>431</v>
      </c>
      <c r="G972" s="41">
        <v>145200</v>
      </c>
      <c r="H972" s="41">
        <v>145100</v>
      </c>
      <c r="I972" s="41">
        <v>146000</v>
      </c>
      <c r="J972" s="41">
        <v>148800</v>
      </c>
      <c r="K972" s="41">
        <v>149500</v>
      </c>
      <c r="L972" s="41">
        <v>149200</v>
      </c>
      <c r="M972" s="41">
        <v>151500</v>
      </c>
      <c r="N972" s="41">
        <v>156700</v>
      </c>
      <c r="O972" s="41">
        <v>161700</v>
      </c>
      <c r="P972" s="41">
        <v>165100</v>
      </c>
      <c r="Q972" s="41">
        <v>165300</v>
      </c>
      <c r="R972" s="41">
        <v>164300</v>
      </c>
      <c r="S972" s="41">
        <v>165200</v>
      </c>
      <c r="T972" s="41">
        <v>167300</v>
      </c>
      <c r="U972" s="41">
        <v>167000</v>
      </c>
      <c r="V972" s="41">
        <v>166300</v>
      </c>
      <c r="W972" s="41">
        <v>166300</v>
      </c>
      <c r="X972" s="41">
        <v>167400</v>
      </c>
      <c r="Y972" s="41">
        <v>170800</v>
      </c>
      <c r="Z972" s="41">
        <v>175700</v>
      </c>
      <c r="AA972" s="41">
        <v>178100</v>
      </c>
      <c r="AB972" s="41">
        <v>180400</v>
      </c>
      <c r="AC972" s="41">
        <v>183700</v>
      </c>
      <c r="AD972" s="41">
        <v>186600</v>
      </c>
      <c r="AE972" s="41">
        <v>186400</v>
      </c>
      <c r="AF972" s="41">
        <v>184800</v>
      </c>
      <c r="AG972" s="41">
        <v>183100</v>
      </c>
      <c r="AH972" s="41">
        <v>182900</v>
      </c>
      <c r="AI972" s="41">
        <v>183200</v>
      </c>
      <c r="AJ972" s="41">
        <v>181600</v>
      </c>
      <c r="AK972" s="41">
        <v>177500</v>
      </c>
      <c r="AL972" s="41">
        <v>174200</v>
      </c>
      <c r="AM972" s="41">
        <v>172300</v>
      </c>
      <c r="AN972" s="41">
        <v>169500</v>
      </c>
      <c r="AO972" s="41">
        <v>165600</v>
      </c>
      <c r="AP972" s="41">
        <v>161300</v>
      </c>
      <c r="AQ972" s="41">
        <v>157300</v>
      </c>
      <c r="AR972" s="41">
        <v>155200</v>
      </c>
      <c r="AS972" s="41">
        <v>154800</v>
      </c>
      <c r="AT972" s="41">
        <v>153900</v>
      </c>
      <c r="AU972" s="41">
        <v>152800</v>
      </c>
      <c r="AV972" s="41">
        <v>152500</v>
      </c>
      <c r="AW972" s="41">
        <v>150900</v>
      </c>
      <c r="AX972" s="41">
        <v>147100</v>
      </c>
      <c r="AY972" s="41">
        <v>143600</v>
      </c>
      <c r="AZ972" s="41">
        <v>140100</v>
      </c>
      <c r="BA972" s="41">
        <v>139000</v>
      </c>
      <c r="BB972" s="41">
        <v>141400</v>
      </c>
      <c r="BC972" s="41">
        <v>144400</v>
      </c>
      <c r="BD972" s="41">
        <v>145100</v>
      </c>
      <c r="BE972" s="41">
        <v>144000</v>
      </c>
      <c r="BF972" s="41">
        <v>141300</v>
      </c>
      <c r="BG972" s="41">
        <v>138200</v>
      </c>
      <c r="BH972" s="41">
        <v>134900</v>
      </c>
      <c r="BI972" s="41">
        <v>132200</v>
      </c>
      <c r="BJ972" s="41">
        <v>132100</v>
      </c>
      <c r="BK972" s="41">
        <v>133200</v>
      </c>
      <c r="BL972" s="41">
        <v>132600</v>
      </c>
      <c r="BM972" s="41">
        <v>131100</v>
      </c>
      <c r="BN972" s="41">
        <v>130600</v>
      </c>
      <c r="BO972" s="41">
        <v>131300</v>
      </c>
      <c r="BP972" s="41">
        <v>132200</v>
      </c>
      <c r="BQ972" s="41">
        <v>132600</v>
      </c>
      <c r="BR972" s="41">
        <v>132000</v>
      </c>
      <c r="BS972" s="41">
        <v>130600</v>
      </c>
      <c r="BT972" s="41">
        <v>128200</v>
      </c>
      <c r="BU972" s="41">
        <v>124800</v>
      </c>
      <c r="BV972" s="41">
        <v>122100</v>
      </c>
      <c r="BW972" s="41">
        <v>121900</v>
      </c>
      <c r="BX972" s="41">
        <v>122800</v>
      </c>
      <c r="BY972" s="41">
        <v>122100</v>
      </c>
      <c r="BZ972" s="41">
        <v>119700</v>
      </c>
      <c r="CA972" s="41">
        <v>117900</v>
      </c>
      <c r="CB972" s="41">
        <v>116300</v>
      </c>
      <c r="CC972" s="41">
        <v>115200</v>
      </c>
      <c r="CD972" s="41">
        <v>115500</v>
      </c>
      <c r="CE972" s="41">
        <v>115400</v>
      </c>
      <c r="CF972" s="41">
        <v>114900</v>
      </c>
      <c r="CG972" s="41">
        <v>115200</v>
      </c>
      <c r="CH972" s="41">
        <v>114600</v>
      </c>
      <c r="CI972" s="41">
        <v>114000</v>
      </c>
      <c r="CJ972" s="41">
        <v>114900</v>
      </c>
      <c r="CK972" s="41">
        <v>117100</v>
      </c>
      <c r="CL972" s="41">
        <v>117800</v>
      </c>
      <c r="CM972" s="41">
        <v>117600</v>
      </c>
      <c r="CN972" s="41">
        <v>119200</v>
      </c>
      <c r="CO972" s="41">
        <v>122500</v>
      </c>
      <c r="CP972" s="41">
        <v>124100</v>
      </c>
      <c r="CQ972" s="41">
        <v>125100</v>
      </c>
      <c r="CR972" s="41">
        <v>127000</v>
      </c>
      <c r="CS972" s="41">
        <v>130200</v>
      </c>
      <c r="CT972" s="41">
        <v>133700</v>
      </c>
      <c r="CU972" s="41">
        <v>136000</v>
      </c>
      <c r="CV972" s="41">
        <v>136600</v>
      </c>
      <c r="CW972" s="41">
        <v>137900</v>
      </c>
      <c r="CX972" s="41">
        <v>138600</v>
      </c>
      <c r="CY972" s="41">
        <v>138900</v>
      </c>
      <c r="CZ972" s="41">
        <v>139500</v>
      </c>
      <c r="DA972" s="41">
        <v>140900</v>
      </c>
      <c r="DB972" s="41">
        <v>142800</v>
      </c>
      <c r="DC972" s="41">
        <v>145300</v>
      </c>
      <c r="DD972" s="41">
        <v>147600</v>
      </c>
      <c r="DE972" s="41">
        <v>147600</v>
      </c>
      <c r="DF972" s="41">
        <v>144800</v>
      </c>
      <c r="DG972" s="41">
        <v>140200</v>
      </c>
      <c r="DH972" s="41">
        <v>137100</v>
      </c>
      <c r="DI972" s="41">
        <v>134600</v>
      </c>
      <c r="DJ972" s="41">
        <v>133400</v>
      </c>
      <c r="DK972" s="41">
        <v>133900</v>
      </c>
      <c r="DL972" s="41">
        <v>133200</v>
      </c>
      <c r="DM972" s="41">
        <v>130600</v>
      </c>
      <c r="DN972" s="41">
        <v>130000</v>
      </c>
      <c r="DO972" s="41">
        <v>131000</v>
      </c>
      <c r="DP972" s="41">
        <v>131600</v>
      </c>
    </row>
    <row r="973" spans="1:120">
      <c r="A973" s="41">
        <v>93271</v>
      </c>
      <c r="B973" s="41" t="s">
        <v>703</v>
      </c>
      <c r="C973" s="41" t="s">
        <v>66</v>
      </c>
      <c r="D973" s="41" t="s">
        <v>436</v>
      </c>
      <c r="E973" s="41" t="s">
        <v>437</v>
      </c>
      <c r="F973" s="41">
        <v>296500</v>
      </c>
      <c r="G973" s="41">
        <v>305000</v>
      </c>
      <c r="H973" s="41">
        <v>313600</v>
      </c>
      <c r="I973" s="41">
        <v>323200</v>
      </c>
      <c r="J973" s="41">
        <v>330900</v>
      </c>
      <c r="K973" s="41">
        <v>339600</v>
      </c>
      <c r="L973" s="41">
        <v>352300</v>
      </c>
      <c r="M973" s="41">
        <v>369200</v>
      </c>
      <c r="N973" s="41">
        <v>382300</v>
      </c>
      <c r="O973" s="41">
        <v>382300</v>
      </c>
      <c r="P973" s="41">
        <v>379500</v>
      </c>
      <c r="Q973" s="41">
        <v>381700</v>
      </c>
      <c r="R973" s="41">
        <v>381300</v>
      </c>
      <c r="S973" s="41">
        <v>374600</v>
      </c>
      <c r="T973" s="41">
        <v>372500</v>
      </c>
      <c r="U973" s="41">
        <v>369500</v>
      </c>
      <c r="V973" s="41">
        <v>368700</v>
      </c>
      <c r="W973" s="41">
        <v>367800</v>
      </c>
      <c r="X973" s="41">
        <v>365100</v>
      </c>
      <c r="Y973" s="41">
        <v>356700</v>
      </c>
      <c r="Z973" s="41">
        <v>352600</v>
      </c>
      <c r="AA973" s="41">
        <v>349200</v>
      </c>
      <c r="AB973" s="41">
        <v>343700</v>
      </c>
      <c r="AC973" s="41">
        <v>332200</v>
      </c>
      <c r="AD973" s="41">
        <v>321100</v>
      </c>
      <c r="AE973" s="41">
        <v>313800</v>
      </c>
      <c r="AF973" s="41">
        <v>308200</v>
      </c>
      <c r="AG973" s="41">
        <v>300900</v>
      </c>
      <c r="AH973" s="41">
        <v>294500</v>
      </c>
      <c r="AI973" s="41">
        <v>295700</v>
      </c>
      <c r="AJ973" s="41">
        <v>301700</v>
      </c>
      <c r="AK973" s="41">
        <v>306500</v>
      </c>
      <c r="AL973" s="41">
        <v>305800</v>
      </c>
      <c r="AM973" s="41">
        <v>305600</v>
      </c>
      <c r="AN973" s="41">
        <v>306500</v>
      </c>
      <c r="AO973" s="41">
        <v>306100</v>
      </c>
      <c r="AP973" s="41">
        <v>302600</v>
      </c>
      <c r="AQ973" s="41">
        <v>297700</v>
      </c>
      <c r="AR973" s="41">
        <v>291300</v>
      </c>
      <c r="AS973" s="41">
        <v>286300</v>
      </c>
      <c r="AT973" s="41">
        <v>280000</v>
      </c>
      <c r="AU973" s="41">
        <v>272000</v>
      </c>
      <c r="AV973" s="41">
        <v>266400</v>
      </c>
      <c r="AW973" s="41">
        <v>263300</v>
      </c>
      <c r="AX973" s="41">
        <v>255300</v>
      </c>
      <c r="AY973" s="41">
        <v>242200</v>
      </c>
      <c r="AZ973" s="41">
        <v>228000</v>
      </c>
      <c r="BA973" s="41">
        <v>225400</v>
      </c>
      <c r="BB973" s="41">
        <v>237200</v>
      </c>
      <c r="BC973" s="41">
        <v>250600</v>
      </c>
      <c r="BD973" s="41">
        <v>255300</v>
      </c>
      <c r="BE973" s="41">
        <v>255200</v>
      </c>
      <c r="BF973" s="41">
        <v>253500</v>
      </c>
      <c r="BG973" s="41">
        <v>250000</v>
      </c>
      <c r="BH973" s="41">
        <v>245300</v>
      </c>
      <c r="BI973" s="41">
        <v>242600</v>
      </c>
      <c r="BJ973" s="41">
        <v>243700</v>
      </c>
      <c r="BK973" s="41">
        <v>244000</v>
      </c>
      <c r="BL973" s="41">
        <v>243200</v>
      </c>
      <c r="BM973" s="41">
        <v>240700</v>
      </c>
      <c r="BN973" s="41">
        <v>237400</v>
      </c>
      <c r="BO973" s="41">
        <v>236700</v>
      </c>
      <c r="BP973" s="41">
        <v>240100</v>
      </c>
      <c r="BQ973" s="41">
        <v>243000</v>
      </c>
      <c r="BR973" s="41">
        <v>242200</v>
      </c>
      <c r="BS973" s="41">
        <v>235700</v>
      </c>
      <c r="BT973" s="41">
        <v>231000</v>
      </c>
      <c r="BU973" s="41">
        <v>231700</v>
      </c>
      <c r="BV973" s="41">
        <v>230900</v>
      </c>
      <c r="BW973" s="41">
        <v>229400</v>
      </c>
      <c r="BX973" s="41">
        <v>232400</v>
      </c>
      <c r="BY973" s="41">
        <v>234700</v>
      </c>
      <c r="BZ973" s="41">
        <v>232400</v>
      </c>
      <c r="CA973" s="41">
        <v>227100</v>
      </c>
      <c r="CB973" s="41">
        <v>222900</v>
      </c>
      <c r="CC973" s="41">
        <v>222100</v>
      </c>
      <c r="CD973" s="41">
        <v>225800</v>
      </c>
      <c r="CE973" s="41">
        <v>227300</v>
      </c>
      <c r="CF973" s="41">
        <v>226000</v>
      </c>
      <c r="CG973" s="41">
        <v>222100</v>
      </c>
      <c r="CH973" s="41">
        <v>220300</v>
      </c>
      <c r="CI973" s="41">
        <v>219900</v>
      </c>
      <c r="CJ973" s="41">
        <v>222700</v>
      </c>
      <c r="CK973" s="41">
        <v>224100</v>
      </c>
      <c r="CL973" s="41">
        <v>222100</v>
      </c>
      <c r="CM973" s="41">
        <v>219900</v>
      </c>
      <c r="CN973" s="41">
        <v>219800</v>
      </c>
      <c r="CO973" s="41">
        <v>219000</v>
      </c>
      <c r="CP973" s="41">
        <v>216800</v>
      </c>
      <c r="CQ973" s="41">
        <v>217400</v>
      </c>
      <c r="CR973" s="41">
        <v>220000</v>
      </c>
      <c r="CS973" s="41">
        <v>220300</v>
      </c>
      <c r="CT973" s="41">
        <v>218000</v>
      </c>
      <c r="CU973" s="41">
        <v>218400</v>
      </c>
      <c r="CV973" s="41">
        <v>220400</v>
      </c>
      <c r="CW973" s="41">
        <v>223100</v>
      </c>
      <c r="CX973" s="41">
        <v>220700</v>
      </c>
      <c r="CY973" s="41">
        <v>216500</v>
      </c>
      <c r="CZ973" s="41">
        <v>214700</v>
      </c>
      <c r="DA973" s="41">
        <v>218200</v>
      </c>
      <c r="DB973" s="41">
        <v>219400</v>
      </c>
      <c r="DC973" s="41">
        <v>220200</v>
      </c>
      <c r="DD973" s="41">
        <v>220400</v>
      </c>
      <c r="DE973" s="41">
        <v>222000</v>
      </c>
      <c r="DF973" s="41">
        <v>221600</v>
      </c>
      <c r="DG973" s="41">
        <v>220800</v>
      </c>
      <c r="DH973" s="41">
        <v>218000</v>
      </c>
      <c r="DI973" s="41">
        <v>213500</v>
      </c>
      <c r="DJ973" s="41">
        <v>210700</v>
      </c>
      <c r="DK973" s="41">
        <v>212900</v>
      </c>
      <c r="DL973" s="41">
        <v>216000</v>
      </c>
      <c r="DM973" s="41">
        <v>217100</v>
      </c>
      <c r="DN973" s="41">
        <v>221700</v>
      </c>
      <c r="DO973" s="41">
        <v>229100</v>
      </c>
      <c r="DP973" s="41">
        <v>234400</v>
      </c>
    </row>
    <row r="974" spans="1:120">
      <c r="A974" s="41">
        <v>90704</v>
      </c>
      <c r="B974" s="41" t="s">
        <v>855</v>
      </c>
      <c r="C974" s="41" t="s">
        <v>66</v>
      </c>
      <c r="D974" s="41" t="s">
        <v>394</v>
      </c>
      <c r="E974" s="41" t="s">
        <v>394</v>
      </c>
      <c r="F974" s="41">
        <v>547200</v>
      </c>
      <c r="G974" s="41">
        <v>564500</v>
      </c>
      <c r="H974" s="41">
        <v>583700</v>
      </c>
      <c r="I974" s="41">
        <v>605300</v>
      </c>
      <c r="J974" s="41">
        <v>628000</v>
      </c>
      <c r="K974" s="41">
        <v>643000</v>
      </c>
      <c r="L974" s="41">
        <v>652400</v>
      </c>
      <c r="M974" s="41">
        <v>671100</v>
      </c>
      <c r="N974" s="41">
        <v>695700</v>
      </c>
      <c r="O974" s="41">
        <v>717400</v>
      </c>
      <c r="P974" s="41">
        <v>725300</v>
      </c>
      <c r="Q974" s="41">
        <v>723500</v>
      </c>
      <c r="R974" s="41">
        <v>725000</v>
      </c>
      <c r="S974" s="41">
        <v>719200</v>
      </c>
      <c r="T974" s="41">
        <v>704200</v>
      </c>
      <c r="U974" s="41">
        <v>691500</v>
      </c>
      <c r="V974" s="41">
        <v>685400</v>
      </c>
      <c r="W974" s="41">
        <v>672200</v>
      </c>
      <c r="X974" s="41">
        <v>664400</v>
      </c>
      <c r="Y974" s="41">
        <v>668800</v>
      </c>
      <c r="Z974" s="41">
        <v>676000</v>
      </c>
      <c r="AA974" s="41">
        <v>679200</v>
      </c>
      <c r="AB974" s="41">
        <v>687800</v>
      </c>
      <c r="AC974" s="41">
        <v>697100</v>
      </c>
      <c r="AD974" s="41">
        <v>689000</v>
      </c>
      <c r="AE974" s="41">
        <v>680400</v>
      </c>
      <c r="AF974" s="41">
        <v>679400</v>
      </c>
      <c r="AG974" s="41">
        <v>677400</v>
      </c>
      <c r="AH974" s="41">
        <v>666500</v>
      </c>
      <c r="AI974" s="41">
        <v>654800</v>
      </c>
      <c r="AJ974" s="41">
        <v>638000</v>
      </c>
      <c r="AK974" s="41">
        <v>622400</v>
      </c>
      <c r="AL974" s="41">
        <v>610700</v>
      </c>
      <c r="AM974" s="41">
        <v>602700</v>
      </c>
      <c r="AN974" s="41">
        <v>598000</v>
      </c>
      <c r="AO974" s="41">
        <v>595200</v>
      </c>
      <c r="AP974" s="41">
        <v>587700</v>
      </c>
      <c r="AQ974" s="41">
        <v>575000</v>
      </c>
      <c r="AR974" s="41">
        <v>567300</v>
      </c>
      <c r="AS974" s="41">
        <v>562200</v>
      </c>
      <c r="AT974" s="41">
        <v>555000</v>
      </c>
      <c r="AU974" s="41">
        <v>547700</v>
      </c>
      <c r="AV974" s="41">
        <v>539400</v>
      </c>
      <c r="AW974" s="41">
        <v>528100</v>
      </c>
      <c r="AX974" s="41">
        <v>520700</v>
      </c>
      <c r="AY974" s="41">
        <v>516400</v>
      </c>
      <c r="AZ974" s="41">
        <v>511900</v>
      </c>
      <c r="BA974" s="41">
        <v>521400</v>
      </c>
      <c r="BB974" s="41">
        <v>550200</v>
      </c>
      <c r="BC974" s="41">
        <v>570700</v>
      </c>
      <c r="BD974" s="41">
        <v>566400</v>
      </c>
      <c r="BE974" s="41">
        <v>558400</v>
      </c>
      <c r="BF974" s="41">
        <v>560200</v>
      </c>
      <c r="BG974" s="41">
        <v>559200</v>
      </c>
      <c r="BH974" s="41">
        <v>555700</v>
      </c>
      <c r="BI974" s="41">
        <v>551800</v>
      </c>
      <c r="BJ974" s="41">
        <v>547200</v>
      </c>
      <c r="BK974" s="41">
        <v>544600</v>
      </c>
      <c r="BL974" s="41">
        <v>536500</v>
      </c>
      <c r="BM974" s="41">
        <v>510900</v>
      </c>
      <c r="BN974" s="41">
        <v>490100</v>
      </c>
      <c r="BO974" s="41">
        <v>497300</v>
      </c>
      <c r="BP974" s="41">
        <v>512600</v>
      </c>
      <c r="BQ974" s="41">
        <v>512200</v>
      </c>
      <c r="BR974" s="41">
        <v>508600</v>
      </c>
      <c r="BS974" s="41">
        <v>513600</v>
      </c>
      <c r="BT974" s="41">
        <v>511900</v>
      </c>
      <c r="BU974" s="41">
        <v>505200</v>
      </c>
      <c r="BV974" s="41">
        <v>504900</v>
      </c>
      <c r="BW974" s="41">
        <v>508700</v>
      </c>
      <c r="BX974" s="41">
        <v>508600</v>
      </c>
      <c r="BY974" s="41">
        <v>507500</v>
      </c>
      <c r="BZ974" s="41">
        <v>505700</v>
      </c>
      <c r="CA974" s="41">
        <v>505300</v>
      </c>
      <c r="CB974" s="41">
        <v>498000</v>
      </c>
      <c r="CC974" s="41">
        <v>486300</v>
      </c>
      <c r="CD974" s="41">
        <v>481700</v>
      </c>
      <c r="CE974" s="41">
        <v>478300</v>
      </c>
      <c r="CF974" s="41">
        <v>466500</v>
      </c>
      <c r="CG974" s="41">
        <v>455500</v>
      </c>
      <c r="CH974" s="41">
        <v>450100</v>
      </c>
      <c r="CI974" s="41">
        <v>443000</v>
      </c>
      <c r="CJ974" s="41">
        <v>437300</v>
      </c>
      <c r="CK974" s="41">
        <v>433900</v>
      </c>
      <c r="CL974" s="41">
        <v>430100</v>
      </c>
      <c r="CM974" s="41">
        <v>425700</v>
      </c>
      <c r="CN974" s="41">
        <v>428500</v>
      </c>
      <c r="CO974" s="41">
        <v>437400</v>
      </c>
      <c r="CP974" s="41">
        <v>440700</v>
      </c>
      <c r="CQ974" s="41">
        <v>446600</v>
      </c>
      <c r="CR974" s="41">
        <v>463300</v>
      </c>
      <c r="CS974" s="41">
        <v>479100</v>
      </c>
      <c r="CT974" s="41">
        <v>484100</v>
      </c>
      <c r="CU974" s="41">
        <v>489500</v>
      </c>
      <c r="CV974" s="41">
        <v>494900</v>
      </c>
      <c r="CW974" s="41">
        <v>498700</v>
      </c>
      <c r="CX974" s="41">
        <v>491800</v>
      </c>
      <c r="CY974" s="41">
        <v>478000</v>
      </c>
      <c r="CZ974" s="41">
        <v>471600</v>
      </c>
      <c r="DA974" s="41">
        <v>475400</v>
      </c>
      <c r="DB974" s="41">
        <v>475900</v>
      </c>
      <c r="DC974" s="41">
        <v>477000</v>
      </c>
      <c r="DD974" s="41">
        <v>484600</v>
      </c>
      <c r="DE974" s="41">
        <v>492800</v>
      </c>
      <c r="DF974" s="41">
        <v>496000</v>
      </c>
      <c r="DG974" s="41">
        <v>493200</v>
      </c>
      <c r="DH974" s="41">
        <v>496100</v>
      </c>
      <c r="DI974" s="41">
        <v>504700</v>
      </c>
      <c r="DJ974" s="41">
        <v>510500</v>
      </c>
      <c r="DK974" s="41">
        <v>509700</v>
      </c>
      <c r="DL974" s="41">
        <v>520600</v>
      </c>
      <c r="DM974" s="41">
        <v>538000</v>
      </c>
      <c r="DN974" s="41">
        <v>545700</v>
      </c>
      <c r="DO974" s="41">
        <v>539400</v>
      </c>
      <c r="DP974" s="41">
        <v>533900</v>
      </c>
    </row>
    <row r="975" spans="1:120">
      <c r="A975" s="41">
        <v>90010</v>
      </c>
      <c r="B975" s="41" t="s">
        <v>394</v>
      </c>
      <c r="C975" s="41" t="s">
        <v>66</v>
      </c>
      <c r="D975" s="41" t="s">
        <v>394</v>
      </c>
      <c r="E975" s="41" t="s">
        <v>394</v>
      </c>
      <c r="F975" s="41">
        <v>467400</v>
      </c>
      <c r="G975" s="41">
        <v>470200</v>
      </c>
      <c r="H975" s="41">
        <v>476700</v>
      </c>
      <c r="I975" s="41">
        <v>489500</v>
      </c>
      <c r="J975" s="41">
        <v>497100</v>
      </c>
      <c r="K975" s="41">
        <v>502200</v>
      </c>
      <c r="L975" s="41">
        <v>506800</v>
      </c>
      <c r="M975" s="41">
        <v>512100</v>
      </c>
      <c r="N975" s="41">
        <v>520400</v>
      </c>
      <c r="O975" s="41">
        <v>535200</v>
      </c>
      <c r="P975" s="41">
        <v>545700</v>
      </c>
      <c r="Q975" s="41">
        <v>552800</v>
      </c>
      <c r="R975" s="41">
        <v>559300</v>
      </c>
      <c r="S975" s="41">
        <v>566200</v>
      </c>
      <c r="T975" s="41">
        <v>577700</v>
      </c>
      <c r="U975" s="41">
        <v>593500</v>
      </c>
      <c r="V975" s="41">
        <v>599700</v>
      </c>
      <c r="W975" s="41">
        <v>596200</v>
      </c>
      <c r="X975" s="41">
        <v>599300</v>
      </c>
      <c r="Y975" s="41">
        <v>610900</v>
      </c>
      <c r="Z975" s="41">
        <v>617100</v>
      </c>
      <c r="AA975" s="41">
        <v>620500</v>
      </c>
      <c r="AB975" s="41">
        <v>621400</v>
      </c>
      <c r="AC975" s="41">
        <v>613400</v>
      </c>
      <c r="AD975" s="41">
        <v>603400</v>
      </c>
      <c r="AE975" s="41">
        <v>600000</v>
      </c>
      <c r="AF975" s="41">
        <v>597000</v>
      </c>
      <c r="AG975" s="41">
        <v>593700</v>
      </c>
      <c r="AH975" s="41">
        <v>602200</v>
      </c>
      <c r="AI975" s="41">
        <v>620800</v>
      </c>
      <c r="AJ975" s="41">
        <v>633900</v>
      </c>
      <c r="AK975" s="41">
        <v>637600</v>
      </c>
      <c r="AL975" s="41">
        <v>636900</v>
      </c>
      <c r="AM975" s="41">
        <v>635900</v>
      </c>
      <c r="AN975" s="41">
        <v>643800</v>
      </c>
      <c r="AO975" s="41">
        <v>656400</v>
      </c>
      <c r="AP975" s="41">
        <v>662400</v>
      </c>
      <c r="AQ975" s="41">
        <v>663500</v>
      </c>
      <c r="AR975" s="41">
        <v>664900</v>
      </c>
      <c r="AS975" s="41">
        <v>657800</v>
      </c>
      <c r="AT975" s="41">
        <v>636900</v>
      </c>
      <c r="AU975" s="41">
        <v>616900</v>
      </c>
      <c r="AV975" s="41">
        <v>604400</v>
      </c>
      <c r="AW975" s="41">
        <v>593300</v>
      </c>
      <c r="AX975" s="41">
        <v>584100</v>
      </c>
      <c r="AY975" s="41">
        <v>575700</v>
      </c>
      <c r="AZ975" s="41">
        <v>558900</v>
      </c>
      <c r="BA975" s="41">
        <v>551800</v>
      </c>
      <c r="BB975" s="41">
        <v>561400</v>
      </c>
      <c r="BC975" s="41">
        <v>572300</v>
      </c>
      <c r="BD975" s="41">
        <v>574900</v>
      </c>
      <c r="BE975" s="41">
        <v>564000</v>
      </c>
      <c r="BF975" s="41">
        <v>564200</v>
      </c>
      <c r="BG975" s="41">
        <v>579800</v>
      </c>
      <c r="BH975" s="41">
        <v>585700</v>
      </c>
      <c r="BI975" s="41">
        <v>571200</v>
      </c>
      <c r="BJ975" s="41">
        <v>564200</v>
      </c>
      <c r="BK975" s="41">
        <v>560600</v>
      </c>
      <c r="BL975" s="41">
        <v>554600</v>
      </c>
      <c r="BM975" s="41">
        <v>550100</v>
      </c>
      <c r="BN975" s="41">
        <v>553900</v>
      </c>
      <c r="BO975" s="41">
        <v>562300</v>
      </c>
      <c r="BP975" s="41">
        <v>564400</v>
      </c>
      <c r="BQ975" s="41">
        <v>557400</v>
      </c>
      <c r="BR975" s="41">
        <v>545800</v>
      </c>
      <c r="BS975" s="41">
        <v>535200</v>
      </c>
      <c r="BT975" s="41">
        <v>528600</v>
      </c>
      <c r="BU975" s="41">
        <v>523500</v>
      </c>
      <c r="BV975" s="41">
        <v>513900</v>
      </c>
      <c r="BW975" s="41">
        <v>504300</v>
      </c>
      <c r="BX975" s="41">
        <v>507800</v>
      </c>
      <c r="BY975" s="41">
        <v>511000</v>
      </c>
      <c r="BZ975" s="41">
        <v>497400</v>
      </c>
      <c r="CA975" s="41">
        <v>477100</v>
      </c>
      <c r="CB975" s="41">
        <v>465200</v>
      </c>
      <c r="CC975" s="41">
        <v>460300</v>
      </c>
      <c r="CD975" s="41">
        <v>456400</v>
      </c>
      <c r="CE975" s="41">
        <v>452800</v>
      </c>
      <c r="CF975" s="41">
        <v>455400</v>
      </c>
      <c r="CG975" s="41">
        <v>471400</v>
      </c>
      <c r="CH975" s="41">
        <v>490600</v>
      </c>
      <c r="CI975" s="41">
        <v>503100</v>
      </c>
      <c r="CJ975" s="41">
        <v>513700</v>
      </c>
      <c r="CK975" s="41">
        <v>525500</v>
      </c>
      <c r="CL975" s="41">
        <v>533000</v>
      </c>
      <c r="CM975" s="41">
        <v>534300</v>
      </c>
      <c r="CN975" s="41">
        <v>533700</v>
      </c>
      <c r="CO975" s="41">
        <v>540700</v>
      </c>
      <c r="CP975" s="41">
        <v>548600</v>
      </c>
      <c r="CQ975" s="41">
        <v>544600</v>
      </c>
      <c r="CR975" s="41">
        <v>543800</v>
      </c>
      <c r="CS975" s="41">
        <v>556700</v>
      </c>
      <c r="CT975" s="41">
        <v>570000</v>
      </c>
      <c r="CU975" s="41">
        <v>578900</v>
      </c>
      <c r="CV975" s="41">
        <v>584300</v>
      </c>
      <c r="CW975" s="41">
        <v>587200</v>
      </c>
      <c r="CX975" s="41">
        <v>598800</v>
      </c>
      <c r="CY975" s="41">
        <v>614800</v>
      </c>
      <c r="CZ975" s="41">
        <v>625600</v>
      </c>
      <c r="DA975" s="41">
        <v>636200</v>
      </c>
      <c r="DB975" s="41">
        <v>654800</v>
      </c>
      <c r="DC975" s="41">
        <v>671700</v>
      </c>
      <c r="DD975" s="41">
        <v>681000</v>
      </c>
      <c r="DE975" s="41">
        <v>677300</v>
      </c>
      <c r="DF975" s="41">
        <v>665500</v>
      </c>
      <c r="DG975" s="41">
        <v>653500</v>
      </c>
      <c r="DH975" s="41">
        <v>649400</v>
      </c>
      <c r="DI975" s="41">
        <v>643000</v>
      </c>
      <c r="DJ975" s="41">
        <v>635500</v>
      </c>
      <c r="DK975" s="41">
        <v>644100</v>
      </c>
      <c r="DL975" s="41">
        <v>675100</v>
      </c>
      <c r="DM975" s="41">
        <v>711400</v>
      </c>
      <c r="DN975" s="41">
        <v>731800</v>
      </c>
      <c r="DO975" s="41">
        <v>739800</v>
      </c>
      <c r="DP975" s="41">
        <v>745000</v>
      </c>
    </row>
    <row r="976" spans="1:120">
      <c r="A976" s="41">
        <v>95372</v>
      </c>
      <c r="B976" s="41" t="s">
        <v>856</v>
      </c>
      <c r="C976" s="41" t="s">
        <v>66</v>
      </c>
      <c r="D976" s="41" t="s">
        <v>609</v>
      </c>
      <c r="E976" s="41" t="s">
        <v>610</v>
      </c>
      <c r="F976" s="41">
        <v>249400</v>
      </c>
      <c r="G976" s="41">
        <v>254500</v>
      </c>
      <c r="H976" s="41">
        <v>259100</v>
      </c>
      <c r="I976" s="41">
        <v>261800</v>
      </c>
      <c r="J976" s="41">
        <v>262900</v>
      </c>
      <c r="K976" s="41">
        <v>265900</v>
      </c>
      <c r="L976" s="41">
        <v>269900</v>
      </c>
      <c r="M976" s="41">
        <v>272600</v>
      </c>
      <c r="N976" s="41">
        <v>273000</v>
      </c>
      <c r="O976" s="41">
        <v>273000</v>
      </c>
      <c r="P976" s="41">
        <v>272400</v>
      </c>
      <c r="Q976" s="41">
        <v>270900</v>
      </c>
      <c r="R976" s="41">
        <v>269900</v>
      </c>
      <c r="S976" s="41">
        <v>271200</v>
      </c>
      <c r="T976" s="41">
        <v>272900</v>
      </c>
      <c r="U976" s="41">
        <v>274700</v>
      </c>
      <c r="V976" s="41">
        <v>276200</v>
      </c>
      <c r="W976" s="41">
        <v>275600</v>
      </c>
      <c r="X976" s="41">
        <v>275300</v>
      </c>
      <c r="Y976" s="41">
        <v>277100</v>
      </c>
      <c r="Z976" s="41">
        <v>279100</v>
      </c>
      <c r="AA976" s="41">
        <v>279600</v>
      </c>
      <c r="AB976" s="41">
        <v>278000</v>
      </c>
      <c r="AC976" s="41">
        <v>275400</v>
      </c>
      <c r="AD976" s="41">
        <v>273700</v>
      </c>
      <c r="AE976" s="41">
        <v>271600</v>
      </c>
      <c r="AF976" s="41">
        <v>270400</v>
      </c>
      <c r="AG976" s="41">
        <v>270300</v>
      </c>
      <c r="AH976" s="41">
        <v>273300</v>
      </c>
      <c r="AI976" s="41">
        <v>277100</v>
      </c>
      <c r="AJ976" s="41">
        <v>278900</v>
      </c>
      <c r="AK976" s="41">
        <v>274300</v>
      </c>
      <c r="AL976" s="41">
        <v>270100</v>
      </c>
      <c r="AM976" s="41">
        <v>268500</v>
      </c>
      <c r="AN976" s="41">
        <v>266800</v>
      </c>
      <c r="AO976" s="41">
        <v>264000</v>
      </c>
      <c r="AP976" s="41">
        <v>263900</v>
      </c>
      <c r="AQ976" s="41">
        <v>263500</v>
      </c>
      <c r="AR976" s="41">
        <v>257900</v>
      </c>
      <c r="AS976" s="41">
        <v>252100</v>
      </c>
      <c r="AT976" s="41">
        <v>249500</v>
      </c>
      <c r="AU976" s="41">
        <v>245900</v>
      </c>
      <c r="AV976" s="41">
        <v>238400</v>
      </c>
      <c r="AW976" s="41">
        <v>230300</v>
      </c>
      <c r="AX976" s="41">
        <v>224500</v>
      </c>
      <c r="AY976" s="41">
        <v>221500</v>
      </c>
      <c r="AZ976" s="41">
        <v>219800</v>
      </c>
      <c r="BA976" s="41">
        <v>218000</v>
      </c>
      <c r="BB976" s="41">
        <v>216000</v>
      </c>
      <c r="BC976" s="41">
        <v>213700</v>
      </c>
      <c r="BD976" s="41">
        <v>209700</v>
      </c>
      <c r="BE976" s="41">
        <v>206100</v>
      </c>
      <c r="BF976" s="41">
        <v>201300</v>
      </c>
      <c r="BG976" s="41">
        <v>195800</v>
      </c>
      <c r="BH976" s="41">
        <v>192600</v>
      </c>
      <c r="BI976" s="41">
        <v>192900</v>
      </c>
      <c r="BJ976" s="41">
        <v>191700</v>
      </c>
      <c r="BK976" s="41">
        <v>190300</v>
      </c>
      <c r="BL976" s="41">
        <v>189300</v>
      </c>
      <c r="BM976" s="41">
        <v>187300</v>
      </c>
      <c r="BN976" s="41">
        <v>182700</v>
      </c>
      <c r="BO976" s="41">
        <v>177900</v>
      </c>
      <c r="BP976" s="41">
        <v>175800</v>
      </c>
      <c r="BQ976" s="41">
        <v>175300</v>
      </c>
      <c r="BR976" s="41">
        <v>173000</v>
      </c>
      <c r="BS976" s="41">
        <v>170000</v>
      </c>
      <c r="BT976" s="41">
        <v>166000</v>
      </c>
      <c r="BU976" s="41">
        <v>162900</v>
      </c>
      <c r="BV976" s="41">
        <v>162000</v>
      </c>
      <c r="BW976" s="41">
        <v>161200</v>
      </c>
      <c r="BX976" s="41">
        <v>160200</v>
      </c>
      <c r="BY976" s="41">
        <v>159600</v>
      </c>
      <c r="BZ976" s="41">
        <v>157900</v>
      </c>
      <c r="CA976" s="41">
        <v>155800</v>
      </c>
      <c r="CB976" s="41">
        <v>154300</v>
      </c>
      <c r="CC976" s="41">
        <v>151600</v>
      </c>
      <c r="CD976" s="41">
        <v>148800</v>
      </c>
      <c r="CE976" s="41">
        <v>145000</v>
      </c>
      <c r="CF976" s="41">
        <v>142700</v>
      </c>
      <c r="CG976" s="41">
        <v>142400</v>
      </c>
      <c r="CH976" s="41">
        <v>143300</v>
      </c>
      <c r="CI976" s="41">
        <v>143200</v>
      </c>
      <c r="CJ976" s="41">
        <v>142100</v>
      </c>
      <c r="CK976" s="41">
        <v>140600</v>
      </c>
      <c r="CL976" s="41">
        <v>137800</v>
      </c>
      <c r="CM976" s="41">
        <v>132500</v>
      </c>
      <c r="CN976" s="41">
        <v>128900</v>
      </c>
      <c r="CO976" s="41">
        <v>128100</v>
      </c>
      <c r="CP976" s="41">
        <v>128800</v>
      </c>
      <c r="CQ976" s="41">
        <v>130700</v>
      </c>
      <c r="CR976" s="41">
        <v>131500</v>
      </c>
      <c r="CS976" s="41">
        <v>129700</v>
      </c>
      <c r="CT976" s="41">
        <v>126300</v>
      </c>
      <c r="CU976" s="41">
        <v>122900</v>
      </c>
      <c r="CV976" s="41">
        <v>120700</v>
      </c>
      <c r="CW976" s="41">
        <v>121800</v>
      </c>
      <c r="CX976" s="41">
        <v>124700</v>
      </c>
      <c r="CY976" s="41">
        <v>128100</v>
      </c>
      <c r="CZ976" s="41">
        <v>131300</v>
      </c>
      <c r="DA976" s="41">
        <v>134500</v>
      </c>
      <c r="DB976" s="41">
        <v>136100</v>
      </c>
      <c r="DC976" s="41">
        <v>137800</v>
      </c>
      <c r="DD976" s="41">
        <v>141100</v>
      </c>
      <c r="DE976" s="41">
        <v>145800</v>
      </c>
      <c r="DF976" s="41">
        <v>150100</v>
      </c>
      <c r="DG976" s="41">
        <v>150700</v>
      </c>
      <c r="DH976" s="41">
        <v>149100</v>
      </c>
      <c r="DI976" s="41">
        <v>147500</v>
      </c>
      <c r="DJ976" s="41">
        <v>147600</v>
      </c>
      <c r="DK976" s="41">
        <v>151400</v>
      </c>
      <c r="DL976" s="41">
        <v>156500</v>
      </c>
      <c r="DM976" s="41">
        <v>157200</v>
      </c>
      <c r="DN976" s="41">
        <v>156100</v>
      </c>
      <c r="DO976" s="41">
        <v>157800</v>
      </c>
      <c r="DP976" s="41">
        <v>160200</v>
      </c>
    </row>
    <row r="977" spans="1:120">
      <c r="A977" s="41">
        <v>95916</v>
      </c>
      <c r="B977" s="41" t="s">
        <v>857</v>
      </c>
      <c r="C977" s="41" t="s">
        <v>66</v>
      </c>
      <c r="D977" s="41" t="s">
        <v>556</v>
      </c>
      <c r="E977" s="41" t="s">
        <v>557</v>
      </c>
      <c r="F977" s="41">
        <v>161500</v>
      </c>
      <c r="G977" s="41">
        <v>165200</v>
      </c>
      <c r="H977" s="41">
        <v>168500</v>
      </c>
      <c r="I977" s="41">
        <v>168600</v>
      </c>
      <c r="J977" s="41">
        <v>167500</v>
      </c>
      <c r="K977" s="41">
        <v>167500</v>
      </c>
      <c r="L977" s="41">
        <v>169700</v>
      </c>
      <c r="M977" s="41">
        <v>176000</v>
      </c>
      <c r="N977" s="41">
        <v>183300</v>
      </c>
      <c r="O977" s="41">
        <v>185400</v>
      </c>
      <c r="P977" s="41">
        <v>185100</v>
      </c>
      <c r="Q977" s="41">
        <v>185600</v>
      </c>
      <c r="R977" s="41">
        <v>185800</v>
      </c>
      <c r="S977" s="41">
        <v>185900</v>
      </c>
      <c r="T977" s="41">
        <v>187500</v>
      </c>
      <c r="U977" s="41">
        <v>190100</v>
      </c>
      <c r="V977" s="41">
        <v>193000</v>
      </c>
      <c r="W977" s="41">
        <v>193500</v>
      </c>
      <c r="X977" s="41">
        <v>190800</v>
      </c>
      <c r="Y977" s="41">
        <v>186700</v>
      </c>
      <c r="Z977" s="41">
        <v>185000</v>
      </c>
      <c r="AA977" s="41">
        <v>186800</v>
      </c>
      <c r="AB977" s="41">
        <v>190300</v>
      </c>
      <c r="AC977" s="41">
        <v>192700</v>
      </c>
      <c r="AD977" s="41">
        <v>193500</v>
      </c>
      <c r="AE977" s="41">
        <v>195300</v>
      </c>
      <c r="AF977" s="41">
        <v>201700</v>
      </c>
      <c r="AG977" s="41">
        <v>205900</v>
      </c>
      <c r="AH977" s="41">
        <v>203500</v>
      </c>
      <c r="AI977" s="41">
        <v>201000</v>
      </c>
      <c r="AJ977" s="41">
        <v>202500</v>
      </c>
      <c r="AK977" s="41">
        <v>201600</v>
      </c>
      <c r="AL977" s="41">
        <v>195000</v>
      </c>
      <c r="AM977" s="41">
        <v>186200</v>
      </c>
      <c r="AN977" s="41">
        <v>179800</v>
      </c>
      <c r="AO977" s="41">
        <v>175700</v>
      </c>
      <c r="AP977" s="41">
        <v>170900</v>
      </c>
      <c r="AQ977" s="41">
        <v>164300</v>
      </c>
      <c r="AR977" s="41">
        <v>157200</v>
      </c>
      <c r="AS977" s="41">
        <v>153900</v>
      </c>
      <c r="AT977" s="41">
        <v>154300</v>
      </c>
      <c r="AU977" s="41">
        <v>154600</v>
      </c>
      <c r="AV977" s="41">
        <v>153400</v>
      </c>
      <c r="AW977" s="41">
        <v>153800</v>
      </c>
      <c r="AX977" s="41">
        <v>157400</v>
      </c>
      <c r="AY977" s="41">
        <v>160900</v>
      </c>
      <c r="AZ977" s="41">
        <v>161000</v>
      </c>
      <c r="BA977" s="41">
        <v>161300</v>
      </c>
      <c r="BB977" s="41">
        <v>163400</v>
      </c>
      <c r="BC977" s="41">
        <v>163600</v>
      </c>
      <c r="BD977" s="41">
        <v>162400</v>
      </c>
      <c r="BE977" s="41">
        <v>160300</v>
      </c>
      <c r="BF977" s="41">
        <v>158900</v>
      </c>
      <c r="BG977" s="41">
        <v>159700</v>
      </c>
      <c r="BH977" s="41">
        <v>162000</v>
      </c>
      <c r="BI977" s="41">
        <v>163700</v>
      </c>
      <c r="BJ977" s="41">
        <v>164500</v>
      </c>
      <c r="BK977" s="41">
        <v>164400</v>
      </c>
      <c r="BL977" s="41">
        <v>165100</v>
      </c>
      <c r="BM977" s="41">
        <v>165500</v>
      </c>
      <c r="BN977" s="41">
        <v>165000</v>
      </c>
      <c r="BO977" s="41">
        <v>164500</v>
      </c>
      <c r="BP977" s="41">
        <v>160500</v>
      </c>
      <c r="BQ977" s="41">
        <v>157600</v>
      </c>
      <c r="BR977" s="41">
        <v>158600</v>
      </c>
      <c r="BS977" s="41">
        <v>159200</v>
      </c>
      <c r="BT977" s="41">
        <v>157000</v>
      </c>
      <c r="BU977" s="41">
        <v>156800</v>
      </c>
      <c r="BV977" s="41">
        <v>159000</v>
      </c>
      <c r="BW977" s="41">
        <v>160400</v>
      </c>
      <c r="BX977" s="41">
        <v>157100</v>
      </c>
      <c r="BY977" s="41">
        <v>152000</v>
      </c>
      <c r="BZ977" s="41">
        <v>148100</v>
      </c>
      <c r="CA977" s="41">
        <v>146600</v>
      </c>
      <c r="CB977" s="41">
        <v>145500</v>
      </c>
      <c r="CC977" s="41">
        <v>143700</v>
      </c>
      <c r="CD977" s="41">
        <v>140700</v>
      </c>
      <c r="CE977" s="41">
        <v>138300</v>
      </c>
      <c r="CF977" s="41">
        <v>137500</v>
      </c>
      <c r="CG977" s="41">
        <v>136200</v>
      </c>
      <c r="CH977" s="41">
        <v>131300</v>
      </c>
      <c r="CI977" s="41">
        <v>127500</v>
      </c>
      <c r="CJ977" s="41">
        <v>127100</v>
      </c>
      <c r="CK977" s="41">
        <v>126300</v>
      </c>
      <c r="CL977" s="41">
        <v>126000</v>
      </c>
      <c r="CM977" s="41">
        <v>128000</v>
      </c>
      <c r="CN977" s="41">
        <v>130100</v>
      </c>
      <c r="CO977" s="41">
        <v>130800</v>
      </c>
      <c r="CP977" s="41">
        <v>132300</v>
      </c>
      <c r="CQ977" s="41">
        <v>135100</v>
      </c>
      <c r="CR977" s="41">
        <v>136600</v>
      </c>
      <c r="CS977" s="41">
        <v>135900</v>
      </c>
      <c r="CT977" s="41">
        <v>134200</v>
      </c>
      <c r="CU977" s="41">
        <v>134100</v>
      </c>
      <c r="CV977" s="41">
        <v>134900</v>
      </c>
      <c r="CW977" s="41">
        <v>135600</v>
      </c>
      <c r="CX977" s="41">
        <v>135400</v>
      </c>
      <c r="CY977" s="41">
        <v>136600</v>
      </c>
      <c r="CZ977" s="41">
        <v>138600</v>
      </c>
      <c r="DA977" s="41">
        <v>140400</v>
      </c>
      <c r="DB977" s="41">
        <v>140700</v>
      </c>
      <c r="DC977" s="41">
        <v>139700</v>
      </c>
      <c r="DD977" s="41">
        <v>139000</v>
      </c>
      <c r="DE977" s="41">
        <v>140400</v>
      </c>
      <c r="DF977" s="41">
        <v>142500</v>
      </c>
      <c r="DG977" s="41">
        <v>143500</v>
      </c>
      <c r="DH977" s="41">
        <v>144000</v>
      </c>
      <c r="DI977" s="41">
        <v>144000</v>
      </c>
      <c r="DJ977" s="41">
        <v>146200</v>
      </c>
      <c r="DK977" s="41">
        <v>149200</v>
      </c>
      <c r="DL977" s="41">
        <v>153100</v>
      </c>
      <c r="DM977" s="41">
        <v>156600</v>
      </c>
      <c r="DN977" s="41">
        <v>159100</v>
      </c>
      <c r="DO977" s="41">
        <v>159000</v>
      </c>
      <c r="DP977" s="41">
        <v>159400</v>
      </c>
    </row>
    <row r="978" spans="1:120">
      <c r="A978" s="41">
        <v>94038</v>
      </c>
      <c r="B978" s="41" t="s">
        <v>200</v>
      </c>
      <c r="C978" s="41" t="s">
        <v>66</v>
      </c>
      <c r="D978" s="41" t="s">
        <v>65</v>
      </c>
      <c r="E978" s="41" t="s">
        <v>114</v>
      </c>
      <c r="F978" s="41">
        <v>692400</v>
      </c>
      <c r="G978" s="41">
        <v>696000</v>
      </c>
      <c r="H978" s="41">
        <v>702400</v>
      </c>
      <c r="I978" s="41">
        <v>712200</v>
      </c>
      <c r="J978" s="41">
        <v>719700</v>
      </c>
      <c r="K978" s="41">
        <v>723300</v>
      </c>
      <c r="L978" s="41">
        <v>727700</v>
      </c>
      <c r="M978" s="41">
        <v>733400</v>
      </c>
      <c r="N978" s="41">
        <v>739300</v>
      </c>
      <c r="O978" s="41">
        <v>743900</v>
      </c>
      <c r="P978" s="41">
        <v>748300</v>
      </c>
      <c r="Q978" s="41">
        <v>752300</v>
      </c>
      <c r="R978" s="41">
        <v>757200</v>
      </c>
      <c r="S978" s="41">
        <v>760100</v>
      </c>
      <c r="T978" s="41">
        <v>758000</v>
      </c>
      <c r="U978" s="41">
        <v>754400</v>
      </c>
      <c r="V978" s="41">
        <v>752800</v>
      </c>
      <c r="W978" s="41">
        <v>751600</v>
      </c>
      <c r="X978" s="41">
        <v>749500</v>
      </c>
      <c r="Y978" s="41">
        <v>746700</v>
      </c>
      <c r="Z978" s="41">
        <v>746000</v>
      </c>
      <c r="AA978" s="41">
        <v>750700</v>
      </c>
      <c r="AB978" s="41">
        <v>752500</v>
      </c>
      <c r="AC978" s="41">
        <v>750300</v>
      </c>
      <c r="AD978" s="41">
        <v>749600</v>
      </c>
      <c r="AE978" s="41">
        <v>756200</v>
      </c>
      <c r="AF978" s="41">
        <v>765800</v>
      </c>
      <c r="AG978" s="41">
        <v>772600</v>
      </c>
      <c r="AH978" s="41">
        <v>774700</v>
      </c>
      <c r="AI978" s="41">
        <v>777500</v>
      </c>
      <c r="AJ978" s="41">
        <v>781700</v>
      </c>
      <c r="AK978" s="41">
        <v>784300</v>
      </c>
      <c r="AL978" s="41">
        <v>782000</v>
      </c>
      <c r="AM978" s="41">
        <v>770400</v>
      </c>
      <c r="AN978" s="41">
        <v>757000</v>
      </c>
      <c r="AO978" s="41">
        <v>746600</v>
      </c>
      <c r="AP978" s="41">
        <v>737000</v>
      </c>
      <c r="AQ978" s="41">
        <v>726300</v>
      </c>
      <c r="AR978" s="41">
        <v>713800</v>
      </c>
      <c r="AS978" s="41">
        <v>702200</v>
      </c>
      <c r="AT978" s="41">
        <v>691700</v>
      </c>
      <c r="AU978" s="41">
        <v>683000</v>
      </c>
      <c r="AV978" s="41">
        <v>674600</v>
      </c>
      <c r="AW978" s="41">
        <v>667300</v>
      </c>
      <c r="AX978" s="41">
        <v>660200</v>
      </c>
      <c r="AY978" s="41">
        <v>652600</v>
      </c>
      <c r="AZ978" s="41">
        <v>649700</v>
      </c>
      <c r="BA978" s="41">
        <v>650700</v>
      </c>
      <c r="BB978" s="41">
        <v>645400</v>
      </c>
      <c r="BC978" s="41">
        <v>627100</v>
      </c>
      <c r="BD978" s="41">
        <v>609700</v>
      </c>
      <c r="BE978" s="41">
        <v>599600</v>
      </c>
      <c r="BF978" s="41">
        <v>599800</v>
      </c>
      <c r="BG978" s="41">
        <v>608100</v>
      </c>
      <c r="BH978" s="41">
        <v>616200</v>
      </c>
      <c r="BI978" s="41">
        <v>617300</v>
      </c>
      <c r="BJ978" s="41">
        <v>615800</v>
      </c>
      <c r="BK978" s="41">
        <v>617300</v>
      </c>
      <c r="BL978" s="41">
        <v>621000</v>
      </c>
      <c r="BM978" s="41">
        <v>624800</v>
      </c>
      <c r="BN978" s="41">
        <v>628900</v>
      </c>
      <c r="BO978" s="41">
        <v>632000</v>
      </c>
      <c r="BP978" s="41">
        <v>630200</v>
      </c>
      <c r="BQ978" s="41">
        <v>629000</v>
      </c>
      <c r="BR978" s="41">
        <v>626600</v>
      </c>
      <c r="BS978" s="41">
        <v>615500</v>
      </c>
      <c r="BT978" s="41">
        <v>602600</v>
      </c>
      <c r="BU978" s="41">
        <v>595800</v>
      </c>
      <c r="BV978" s="41">
        <v>585400</v>
      </c>
      <c r="BW978" s="41">
        <v>575500</v>
      </c>
      <c r="BX978" s="41">
        <v>571600</v>
      </c>
      <c r="BY978" s="41">
        <v>568500</v>
      </c>
      <c r="BZ978" s="41">
        <v>562900</v>
      </c>
      <c r="CA978" s="41">
        <v>556500</v>
      </c>
      <c r="CB978" s="41">
        <v>548500</v>
      </c>
      <c r="CC978" s="41">
        <v>540200</v>
      </c>
      <c r="CD978" s="41">
        <v>534900</v>
      </c>
      <c r="CE978" s="41">
        <v>529700</v>
      </c>
      <c r="CF978" s="41">
        <v>527500</v>
      </c>
      <c r="CG978" s="41">
        <v>531500</v>
      </c>
      <c r="CH978" s="41">
        <v>538900</v>
      </c>
      <c r="CI978" s="41">
        <v>542000</v>
      </c>
      <c r="CJ978" s="41">
        <v>542500</v>
      </c>
      <c r="CK978" s="41">
        <v>542800</v>
      </c>
      <c r="CL978" s="41">
        <v>545000</v>
      </c>
      <c r="CM978" s="41">
        <v>553200</v>
      </c>
      <c r="CN978" s="41">
        <v>564200</v>
      </c>
      <c r="CO978" s="41">
        <v>569500</v>
      </c>
      <c r="CP978" s="41">
        <v>571400</v>
      </c>
      <c r="CQ978" s="41">
        <v>576700</v>
      </c>
      <c r="CR978" s="41">
        <v>581700</v>
      </c>
      <c r="CS978" s="41">
        <v>581800</v>
      </c>
      <c r="CT978" s="41">
        <v>578700</v>
      </c>
      <c r="CU978" s="41">
        <v>585200</v>
      </c>
      <c r="CV978" s="41">
        <v>596700</v>
      </c>
      <c r="CW978" s="41">
        <v>602500</v>
      </c>
      <c r="CX978" s="41">
        <v>607400</v>
      </c>
      <c r="CY978" s="41">
        <v>620700</v>
      </c>
      <c r="CZ978" s="41">
        <v>629500</v>
      </c>
      <c r="DA978" s="41">
        <v>638000</v>
      </c>
      <c r="DB978" s="41">
        <v>651500</v>
      </c>
      <c r="DC978" s="41">
        <v>656900</v>
      </c>
      <c r="DD978" s="41">
        <v>654900</v>
      </c>
      <c r="DE978" s="41">
        <v>663900</v>
      </c>
      <c r="DF978" s="41">
        <v>684200</v>
      </c>
      <c r="DG978" s="41">
        <v>696200</v>
      </c>
      <c r="DH978" s="41">
        <v>693700</v>
      </c>
      <c r="DI978" s="41">
        <v>687800</v>
      </c>
      <c r="DJ978" s="41">
        <v>689400</v>
      </c>
      <c r="DK978" s="41">
        <v>697100</v>
      </c>
      <c r="DL978" s="41">
        <v>720100</v>
      </c>
      <c r="DM978" s="41">
        <v>741300</v>
      </c>
      <c r="DN978" s="41">
        <v>750100</v>
      </c>
      <c r="DO978" s="41">
        <v>757000</v>
      </c>
      <c r="DP978" s="41">
        <v>769500</v>
      </c>
    </row>
    <row r="979" spans="1:120">
      <c r="A979" s="41">
        <v>95465</v>
      </c>
      <c r="B979" s="41" t="s">
        <v>858</v>
      </c>
      <c r="C979" s="41" t="s">
        <v>66</v>
      </c>
      <c r="D979" s="41" t="s">
        <v>503</v>
      </c>
      <c r="E979" s="41" t="s">
        <v>504</v>
      </c>
      <c r="F979" s="41">
        <v>567500</v>
      </c>
      <c r="G979" s="41">
        <v>574200</v>
      </c>
      <c r="H979" s="41">
        <v>580800</v>
      </c>
      <c r="I979" s="41">
        <v>585800</v>
      </c>
      <c r="J979" s="41">
        <v>598200</v>
      </c>
      <c r="K979" s="41">
        <v>618000</v>
      </c>
      <c r="L979" s="41">
        <v>640200</v>
      </c>
      <c r="M979" s="41">
        <v>658400</v>
      </c>
      <c r="N979" s="41">
        <v>674000</v>
      </c>
      <c r="O979" s="41">
        <v>687700</v>
      </c>
      <c r="P979" s="41">
        <v>695900</v>
      </c>
      <c r="Q979" s="41">
        <v>691900</v>
      </c>
      <c r="R979" s="41">
        <v>684300</v>
      </c>
      <c r="S979" s="41">
        <v>680300</v>
      </c>
      <c r="T979" s="41">
        <v>681500</v>
      </c>
      <c r="U979" s="41">
        <v>686100</v>
      </c>
      <c r="V979" s="41">
        <v>687300</v>
      </c>
      <c r="W979" s="41">
        <v>686300</v>
      </c>
      <c r="X979" s="41">
        <v>684900</v>
      </c>
      <c r="Y979" s="41">
        <v>681400</v>
      </c>
      <c r="Z979" s="41">
        <v>673500</v>
      </c>
      <c r="AA979" s="41">
        <v>665600</v>
      </c>
      <c r="AB979" s="41">
        <v>660300</v>
      </c>
      <c r="AC979" s="41">
        <v>657400</v>
      </c>
      <c r="AD979" s="41">
        <v>653900</v>
      </c>
      <c r="AE979" s="41">
        <v>651000</v>
      </c>
      <c r="AF979" s="41">
        <v>650400</v>
      </c>
      <c r="AG979" s="41">
        <v>648300</v>
      </c>
      <c r="AH979" s="41">
        <v>642300</v>
      </c>
      <c r="AI979" s="41">
        <v>631500</v>
      </c>
      <c r="AJ979" s="41">
        <v>619600</v>
      </c>
      <c r="AK979" s="41">
        <v>611200</v>
      </c>
      <c r="AL979" s="41">
        <v>607300</v>
      </c>
      <c r="AM979" s="41">
        <v>613700</v>
      </c>
      <c r="AN979" s="41">
        <v>620300</v>
      </c>
      <c r="AO979" s="41">
        <v>612800</v>
      </c>
      <c r="AP979" s="41">
        <v>593600</v>
      </c>
      <c r="AQ979" s="41">
        <v>577600</v>
      </c>
      <c r="AR979" s="41">
        <v>565700</v>
      </c>
      <c r="AS979" s="41">
        <v>555800</v>
      </c>
      <c r="AT979" s="41">
        <v>548500</v>
      </c>
      <c r="AU979" s="41">
        <v>546900</v>
      </c>
      <c r="AV979" s="41">
        <v>548300</v>
      </c>
      <c r="AW979" s="41">
        <v>542600</v>
      </c>
      <c r="AX979" s="41">
        <v>533300</v>
      </c>
      <c r="AY979" s="41">
        <v>520600</v>
      </c>
      <c r="AZ979" s="41">
        <v>501900</v>
      </c>
      <c r="BA979" s="41">
        <v>506300</v>
      </c>
      <c r="BB979" s="41">
        <v>539500</v>
      </c>
      <c r="BC979" s="41">
        <v>569000</v>
      </c>
      <c r="BD979" s="41">
        <v>579300</v>
      </c>
      <c r="BE979" s="41">
        <v>579700</v>
      </c>
      <c r="BF979" s="41">
        <v>571200</v>
      </c>
      <c r="BG979" s="41">
        <v>563200</v>
      </c>
      <c r="BH979" s="41">
        <v>560500</v>
      </c>
      <c r="BI979" s="41">
        <v>560900</v>
      </c>
      <c r="BJ979" s="41">
        <v>564800</v>
      </c>
      <c r="BK979" s="41">
        <v>567800</v>
      </c>
      <c r="BL979" s="41">
        <v>571000</v>
      </c>
      <c r="BM979" s="41">
        <v>572000</v>
      </c>
      <c r="BN979" s="41">
        <v>573600</v>
      </c>
      <c r="BO979" s="41">
        <v>569200</v>
      </c>
      <c r="BP979" s="41">
        <v>559700</v>
      </c>
      <c r="BQ979" s="41">
        <v>552400</v>
      </c>
      <c r="BR979" s="41">
        <v>543700</v>
      </c>
      <c r="BS979" s="41">
        <v>524700</v>
      </c>
      <c r="BT979" s="41">
        <v>505100</v>
      </c>
      <c r="BU979" s="41">
        <v>493300</v>
      </c>
      <c r="BV979" s="41">
        <v>484200</v>
      </c>
      <c r="BW979" s="41">
        <v>467900</v>
      </c>
      <c r="BX979" s="41">
        <v>460000</v>
      </c>
      <c r="BY979" s="41">
        <v>457200</v>
      </c>
      <c r="BZ979" s="41">
        <v>451300</v>
      </c>
      <c r="CA979" s="41">
        <v>445700</v>
      </c>
      <c r="CB979" s="41">
        <v>443400</v>
      </c>
      <c r="CC979" s="41">
        <v>442300</v>
      </c>
      <c r="CD979" s="41">
        <v>448900</v>
      </c>
      <c r="CE979" s="41">
        <v>459200</v>
      </c>
      <c r="CF979" s="41">
        <v>471100</v>
      </c>
      <c r="CG979" s="41">
        <v>481300</v>
      </c>
      <c r="CH979" s="41">
        <v>484200</v>
      </c>
      <c r="CI979" s="41">
        <v>487600</v>
      </c>
      <c r="CJ979" s="41">
        <v>492500</v>
      </c>
      <c r="CK979" s="41">
        <v>487200</v>
      </c>
      <c r="CL979" s="41">
        <v>480600</v>
      </c>
      <c r="CM979" s="41">
        <v>476600</v>
      </c>
      <c r="CN979" s="41">
        <v>483900</v>
      </c>
      <c r="CO979" s="41">
        <v>491700</v>
      </c>
      <c r="CP979" s="41">
        <v>495100</v>
      </c>
      <c r="CQ979" s="41">
        <v>499000</v>
      </c>
      <c r="CR979" s="41">
        <v>507500</v>
      </c>
      <c r="CS979" s="41">
        <v>518200</v>
      </c>
      <c r="CT979" s="41">
        <v>531800</v>
      </c>
      <c r="CU979" s="41">
        <v>545300</v>
      </c>
      <c r="CV979" s="41">
        <v>548800</v>
      </c>
      <c r="CW979" s="41">
        <v>551000</v>
      </c>
      <c r="CX979" s="41">
        <v>554500</v>
      </c>
      <c r="CY979" s="41">
        <v>570200</v>
      </c>
      <c r="CZ979" s="41">
        <v>582500</v>
      </c>
      <c r="DA979" s="41">
        <v>588800</v>
      </c>
      <c r="DB979" s="41">
        <v>597100</v>
      </c>
      <c r="DC979" s="41">
        <v>612700</v>
      </c>
      <c r="DD979" s="41">
        <v>618200</v>
      </c>
      <c r="DE979" s="41">
        <v>616000</v>
      </c>
      <c r="DF979" s="41">
        <v>614400</v>
      </c>
      <c r="DG979" s="41">
        <v>621800</v>
      </c>
      <c r="DH979" s="41">
        <v>638900</v>
      </c>
      <c r="DI979" s="41">
        <v>654000</v>
      </c>
      <c r="DJ979" s="41">
        <v>657100</v>
      </c>
      <c r="DK979" s="41">
        <v>661000</v>
      </c>
      <c r="DL979" s="41">
        <v>667600</v>
      </c>
      <c r="DM979" s="41">
        <v>679100</v>
      </c>
      <c r="DN979" s="41">
        <v>698800</v>
      </c>
      <c r="DO979" s="41">
        <v>714600</v>
      </c>
      <c r="DP979" s="41">
        <v>719100</v>
      </c>
    </row>
    <row r="980" spans="1:120">
      <c r="A980" s="41">
        <v>94037</v>
      </c>
      <c r="B980" s="41" t="s">
        <v>201</v>
      </c>
      <c r="C980" s="41" t="s">
        <v>66</v>
      </c>
      <c r="D980" s="41" t="s">
        <v>65</v>
      </c>
      <c r="E980" s="41" t="s">
        <v>114</v>
      </c>
      <c r="F980" s="41">
        <v>690700</v>
      </c>
      <c r="G980" s="41">
        <v>693800</v>
      </c>
      <c r="H980" s="41">
        <v>692400</v>
      </c>
      <c r="I980" s="41">
        <v>696600</v>
      </c>
      <c r="J980" s="41">
        <v>703700</v>
      </c>
      <c r="K980" s="41">
        <v>705400</v>
      </c>
      <c r="L980" s="41">
        <v>703800</v>
      </c>
      <c r="M980" s="41">
        <v>708700</v>
      </c>
      <c r="N980" s="41">
        <v>718200</v>
      </c>
      <c r="O980" s="41">
        <v>727000</v>
      </c>
      <c r="P980" s="41">
        <v>729000</v>
      </c>
      <c r="Q980" s="41">
        <v>725900</v>
      </c>
      <c r="R980" s="41">
        <v>725300</v>
      </c>
      <c r="S980" s="41">
        <v>728200</v>
      </c>
      <c r="T980" s="41">
        <v>728500</v>
      </c>
      <c r="U980" s="41">
        <v>726800</v>
      </c>
      <c r="V980" s="41">
        <v>725600</v>
      </c>
      <c r="W980" s="41">
        <v>727600</v>
      </c>
      <c r="X980" s="41">
        <v>732100</v>
      </c>
      <c r="Y980" s="41">
        <v>728100</v>
      </c>
      <c r="Z980" s="41">
        <v>720300</v>
      </c>
      <c r="AA980" s="41">
        <v>721700</v>
      </c>
      <c r="AB980" s="41">
        <v>724200</v>
      </c>
      <c r="AC980" s="41">
        <v>721900</v>
      </c>
      <c r="AD980" s="41">
        <v>718400</v>
      </c>
      <c r="AE980" s="41">
        <v>720500</v>
      </c>
      <c r="AF980" s="41">
        <v>729500</v>
      </c>
      <c r="AG980" s="41">
        <v>740000</v>
      </c>
      <c r="AH980" s="41">
        <v>746400</v>
      </c>
      <c r="AI980" s="41">
        <v>749300</v>
      </c>
      <c r="AJ980" s="41">
        <v>750800</v>
      </c>
      <c r="AK980" s="41">
        <v>753700</v>
      </c>
      <c r="AL980" s="41">
        <v>751600</v>
      </c>
      <c r="AM980" s="41">
        <v>738500</v>
      </c>
      <c r="AN980" s="41">
        <v>725600</v>
      </c>
      <c r="AO980" s="41">
        <v>718100</v>
      </c>
      <c r="AP980" s="41">
        <v>714000</v>
      </c>
      <c r="AQ980" s="41">
        <v>709600</v>
      </c>
      <c r="AR980" s="41">
        <v>700300</v>
      </c>
      <c r="AS980" s="41">
        <v>690200</v>
      </c>
      <c r="AT980" s="41">
        <v>681000</v>
      </c>
      <c r="AU980" s="41">
        <v>673000</v>
      </c>
      <c r="AV980" s="41">
        <v>662300</v>
      </c>
      <c r="AW980" s="41">
        <v>649400</v>
      </c>
      <c r="AX980" s="41">
        <v>639600</v>
      </c>
      <c r="AY980" s="41">
        <v>632900</v>
      </c>
      <c r="AZ980" s="41">
        <v>628900</v>
      </c>
      <c r="BA980" s="41">
        <v>628100</v>
      </c>
      <c r="BB980" s="41">
        <v>620500</v>
      </c>
      <c r="BC980" s="41">
        <v>602300</v>
      </c>
      <c r="BD980" s="41">
        <v>588000</v>
      </c>
      <c r="BE980" s="41">
        <v>582600</v>
      </c>
      <c r="BF980" s="41">
        <v>584100</v>
      </c>
      <c r="BG980" s="41">
        <v>590300</v>
      </c>
      <c r="BH980" s="41">
        <v>600000</v>
      </c>
      <c r="BI980" s="41">
        <v>607300</v>
      </c>
      <c r="BJ980" s="41">
        <v>609500</v>
      </c>
      <c r="BK980" s="41">
        <v>612000</v>
      </c>
      <c r="BL980" s="41">
        <v>620600</v>
      </c>
      <c r="BM980" s="41">
        <v>625900</v>
      </c>
      <c r="BN980" s="41">
        <v>629300</v>
      </c>
      <c r="BO980" s="41">
        <v>631900</v>
      </c>
      <c r="BP980" s="41">
        <v>629400</v>
      </c>
      <c r="BQ980" s="41">
        <v>625300</v>
      </c>
      <c r="BR980" s="41">
        <v>620700</v>
      </c>
      <c r="BS980" s="41">
        <v>609200</v>
      </c>
      <c r="BT980" s="41">
        <v>597500</v>
      </c>
      <c r="BU980" s="41">
        <v>589800</v>
      </c>
      <c r="BV980" s="41">
        <v>577200</v>
      </c>
      <c r="BW980" s="41">
        <v>565700</v>
      </c>
      <c r="BX980" s="41">
        <v>562300</v>
      </c>
      <c r="BY980" s="41">
        <v>561100</v>
      </c>
      <c r="BZ980" s="41">
        <v>554700</v>
      </c>
      <c r="CA980" s="41">
        <v>547100</v>
      </c>
      <c r="CB980" s="41">
        <v>538700</v>
      </c>
      <c r="CC980" s="41">
        <v>529000</v>
      </c>
      <c r="CD980" s="41">
        <v>519700</v>
      </c>
      <c r="CE980" s="41">
        <v>511900</v>
      </c>
      <c r="CF980" s="41">
        <v>509600</v>
      </c>
      <c r="CG980" s="41">
        <v>516100</v>
      </c>
      <c r="CH980" s="41">
        <v>528900</v>
      </c>
      <c r="CI980" s="41">
        <v>540100</v>
      </c>
      <c r="CJ980" s="41">
        <v>544600</v>
      </c>
      <c r="CK980" s="41">
        <v>545100</v>
      </c>
      <c r="CL980" s="41">
        <v>547500</v>
      </c>
      <c r="CM980" s="41">
        <v>552400</v>
      </c>
      <c r="CN980" s="41">
        <v>559500</v>
      </c>
      <c r="CO980" s="41">
        <v>565500</v>
      </c>
      <c r="CP980" s="41">
        <v>570200</v>
      </c>
      <c r="CQ980" s="41">
        <v>571200</v>
      </c>
      <c r="CR980" s="41">
        <v>567100</v>
      </c>
      <c r="CS980" s="41">
        <v>564100</v>
      </c>
      <c r="CT980" s="41">
        <v>560500</v>
      </c>
      <c r="CU980" s="41">
        <v>556400</v>
      </c>
      <c r="CV980" s="41">
        <v>556500</v>
      </c>
      <c r="CW980" s="41">
        <v>565600</v>
      </c>
      <c r="CX980" s="41">
        <v>580400</v>
      </c>
      <c r="CY980" s="41">
        <v>600900</v>
      </c>
      <c r="CZ980" s="41">
        <v>612600</v>
      </c>
      <c r="DA980" s="41">
        <v>620100</v>
      </c>
      <c r="DB980" s="41">
        <v>625400</v>
      </c>
      <c r="DC980" s="41">
        <v>629800</v>
      </c>
      <c r="DD980" s="41">
        <v>633800</v>
      </c>
      <c r="DE980" s="41">
        <v>646200</v>
      </c>
      <c r="DF980" s="41">
        <v>663600</v>
      </c>
      <c r="DG980" s="41">
        <v>672600</v>
      </c>
      <c r="DH980" s="41">
        <v>664300</v>
      </c>
      <c r="DI980" s="41">
        <v>648400</v>
      </c>
      <c r="DJ980" s="41">
        <v>641700</v>
      </c>
      <c r="DK980" s="41">
        <v>646400</v>
      </c>
      <c r="DL980" s="41">
        <v>671900</v>
      </c>
      <c r="DM980" s="41">
        <v>689000</v>
      </c>
      <c r="DN980" s="41">
        <v>695500</v>
      </c>
      <c r="DO980" s="41">
        <v>708100</v>
      </c>
      <c r="DP980" s="41">
        <v>728800</v>
      </c>
    </row>
    <row r="981" spans="1:120">
      <c r="A981" s="41">
        <v>95663</v>
      </c>
      <c r="B981" s="41" t="s">
        <v>749</v>
      </c>
      <c r="C981" s="41" t="s">
        <v>66</v>
      </c>
      <c r="D981" s="41" t="s">
        <v>406</v>
      </c>
      <c r="E981" s="41" t="s">
        <v>446</v>
      </c>
      <c r="F981" s="41">
        <v>370800</v>
      </c>
      <c r="G981" s="41">
        <v>376900</v>
      </c>
      <c r="H981" s="41">
        <v>385900</v>
      </c>
      <c r="I981" s="41">
        <v>392800</v>
      </c>
      <c r="J981" s="41">
        <v>391600</v>
      </c>
      <c r="K981" s="41">
        <v>386000</v>
      </c>
      <c r="L981" s="41">
        <v>389300</v>
      </c>
      <c r="M981" s="41">
        <v>397500</v>
      </c>
      <c r="N981" s="41">
        <v>399800</v>
      </c>
      <c r="O981" s="41">
        <v>395100</v>
      </c>
      <c r="P981" s="41">
        <v>393200</v>
      </c>
      <c r="Q981" s="41">
        <v>395800</v>
      </c>
      <c r="R981" s="41">
        <v>402500</v>
      </c>
      <c r="S981" s="41">
        <v>406800</v>
      </c>
      <c r="T981" s="41">
        <v>410000</v>
      </c>
      <c r="U981" s="41">
        <v>414300</v>
      </c>
      <c r="V981" s="41">
        <v>418500</v>
      </c>
      <c r="W981" s="41">
        <v>420200</v>
      </c>
      <c r="X981" s="41">
        <v>416600</v>
      </c>
      <c r="Y981" s="41">
        <v>411900</v>
      </c>
      <c r="Z981" s="41">
        <v>408400</v>
      </c>
      <c r="AA981" s="41">
        <v>403900</v>
      </c>
      <c r="AB981" s="41">
        <v>401500</v>
      </c>
      <c r="AC981" s="41">
        <v>401900</v>
      </c>
      <c r="AD981" s="41">
        <v>401300</v>
      </c>
      <c r="AE981" s="41">
        <v>393500</v>
      </c>
      <c r="AF981" s="41">
        <v>380600</v>
      </c>
      <c r="AG981" s="41">
        <v>372600</v>
      </c>
      <c r="AH981" s="41">
        <v>375400</v>
      </c>
      <c r="AI981" s="41">
        <v>378600</v>
      </c>
      <c r="AJ981" s="41">
        <v>376100</v>
      </c>
      <c r="AK981" s="41">
        <v>375700</v>
      </c>
      <c r="AL981" s="41">
        <v>376900</v>
      </c>
      <c r="AM981" s="41">
        <v>375000</v>
      </c>
      <c r="AN981" s="41">
        <v>370500</v>
      </c>
      <c r="AO981" s="41">
        <v>366700</v>
      </c>
      <c r="AP981" s="41">
        <v>360400</v>
      </c>
      <c r="AQ981" s="41">
        <v>356800</v>
      </c>
      <c r="AR981" s="41">
        <v>357700</v>
      </c>
      <c r="AS981" s="41">
        <v>354200</v>
      </c>
      <c r="AT981" s="41">
        <v>342900</v>
      </c>
      <c r="AU981" s="41">
        <v>329200</v>
      </c>
      <c r="AV981" s="41">
        <v>316300</v>
      </c>
      <c r="AW981" s="41">
        <v>306200</v>
      </c>
      <c r="AX981" s="41">
        <v>299300</v>
      </c>
      <c r="AY981" s="41">
        <v>294100</v>
      </c>
      <c r="AZ981" s="41">
        <v>286900</v>
      </c>
      <c r="BA981" s="41">
        <v>280100</v>
      </c>
      <c r="BB981" s="41">
        <v>278600</v>
      </c>
      <c r="BC981" s="41">
        <v>281600</v>
      </c>
      <c r="BD981" s="41">
        <v>284300</v>
      </c>
      <c r="BE981" s="41">
        <v>283100</v>
      </c>
      <c r="BF981" s="41">
        <v>283900</v>
      </c>
      <c r="BG981" s="41">
        <v>291300</v>
      </c>
      <c r="BH981" s="41">
        <v>300600</v>
      </c>
      <c r="BI981" s="41">
        <v>303200</v>
      </c>
      <c r="BJ981" s="41">
        <v>303800</v>
      </c>
      <c r="BK981" s="41">
        <v>304900</v>
      </c>
      <c r="BL981" s="41">
        <v>306600</v>
      </c>
      <c r="BM981" s="41">
        <v>307800</v>
      </c>
      <c r="BN981" s="41">
        <v>296300</v>
      </c>
      <c r="BO981" s="41">
        <v>283900</v>
      </c>
      <c r="BP981" s="41">
        <v>281900</v>
      </c>
      <c r="BQ981" s="41">
        <v>283500</v>
      </c>
      <c r="BR981" s="41">
        <v>274300</v>
      </c>
      <c r="BS981" s="41">
        <v>263100</v>
      </c>
      <c r="BT981" s="41">
        <v>256800</v>
      </c>
      <c r="BU981" s="41">
        <v>250200</v>
      </c>
      <c r="BV981" s="41">
        <v>237100</v>
      </c>
      <c r="BW981" s="41">
        <v>223800</v>
      </c>
      <c r="BX981" s="41">
        <v>215900</v>
      </c>
      <c r="BY981" s="41">
        <v>213100</v>
      </c>
      <c r="BZ981" s="41">
        <v>214000</v>
      </c>
      <c r="CA981" s="41">
        <v>211600</v>
      </c>
      <c r="CB981" s="41">
        <v>206400</v>
      </c>
      <c r="CC981" s="41">
        <v>204700</v>
      </c>
      <c r="CD981" s="41">
        <v>206100</v>
      </c>
      <c r="CE981" s="41">
        <v>205900</v>
      </c>
      <c r="CF981" s="41">
        <v>204800</v>
      </c>
      <c r="CG981" s="41">
        <v>207300</v>
      </c>
      <c r="CH981" s="41">
        <v>213600</v>
      </c>
      <c r="CI981" s="41">
        <v>217900</v>
      </c>
      <c r="CJ981" s="41">
        <v>218800</v>
      </c>
      <c r="CK981" s="41">
        <v>218200</v>
      </c>
      <c r="CL981" s="41">
        <v>219900</v>
      </c>
      <c r="CM981" s="41">
        <v>221100</v>
      </c>
      <c r="CN981" s="41">
        <v>220100</v>
      </c>
      <c r="CO981" s="41">
        <v>217600</v>
      </c>
      <c r="CP981" s="41">
        <v>216400</v>
      </c>
      <c r="CQ981" s="41">
        <v>215000</v>
      </c>
      <c r="CR981" s="41">
        <v>214000</v>
      </c>
      <c r="CS981" s="41">
        <v>214600</v>
      </c>
      <c r="CT981" s="41">
        <v>219200</v>
      </c>
      <c r="CU981" s="41">
        <v>227700</v>
      </c>
      <c r="CV981" s="41">
        <v>234500</v>
      </c>
      <c r="CW981" s="41">
        <v>237700</v>
      </c>
      <c r="CX981" s="41">
        <v>242700</v>
      </c>
      <c r="CY981" s="41">
        <v>251900</v>
      </c>
      <c r="CZ981" s="41">
        <v>257500</v>
      </c>
      <c r="DA981" s="41">
        <v>263400</v>
      </c>
      <c r="DB981" s="41">
        <v>274900</v>
      </c>
      <c r="DC981" s="41">
        <v>289000</v>
      </c>
      <c r="DD981" s="41">
        <v>299000</v>
      </c>
      <c r="DE981" s="41">
        <v>307300</v>
      </c>
      <c r="DF981" s="41">
        <v>309700</v>
      </c>
      <c r="DG981" s="41">
        <v>308400</v>
      </c>
      <c r="DH981" s="41">
        <v>309200</v>
      </c>
      <c r="DI981" s="41">
        <v>311800</v>
      </c>
      <c r="DJ981" s="41">
        <v>312100</v>
      </c>
      <c r="DK981" s="41">
        <v>314100</v>
      </c>
      <c r="DL981" s="41">
        <v>317100</v>
      </c>
      <c r="DM981" s="41">
        <v>319800</v>
      </c>
      <c r="DN981" s="41">
        <v>325800</v>
      </c>
      <c r="DO981" s="41">
        <v>332700</v>
      </c>
      <c r="DP981" s="41">
        <v>336100</v>
      </c>
    </row>
    <row r="982" spans="1:120">
      <c r="A982" s="41">
        <v>94511</v>
      </c>
      <c r="B982" s="41" t="s">
        <v>202</v>
      </c>
      <c r="C982" s="41" t="s">
        <v>66</v>
      </c>
      <c r="D982" s="41" t="s">
        <v>65</v>
      </c>
      <c r="E982" s="41" t="s">
        <v>342</v>
      </c>
      <c r="F982" s="41">
        <v>414200</v>
      </c>
      <c r="G982" s="41">
        <v>417200</v>
      </c>
      <c r="H982" s="41">
        <v>424100</v>
      </c>
      <c r="I982" s="41">
        <v>432500</v>
      </c>
      <c r="J982" s="41">
        <v>441300</v>
      </c>
      <c r="K982" s="41">
        <v>453000</v>
      </c>
      <c r="L982" s="41">
        <v>468500</v>
      </c>
      <c r="M982" s="41">
        <v>481400</v>
      </c>
      <c r="N982" s="41">
        <v>491300</v>
      </c>
      <c r="O982" s="41">
        <v>504900</v>
      </c>
      <c r="P982" s="41">
        <v>518600</v>
      </c>
      <c r="Q982" s="41">
        <v>527000</v>
      </c>
      <c r="R982" s="41">
        <v>534500</v>
      </c>
      <c r="S982" s="41">
        <v>537700</v>
      </c>
      <c r="T982" s="41">
        <v>531900</v>
      </c>
      <c r="U982" s="41">
        <v>522500</v>
      </c>
      <c r="V982" s="41">
        <v>513500</v>
      </c>
      <c r="W982" s="41">
        <v>500600</v>
      </c>
      <c r="X982" s="41">
        <v>482600</v>
      </c>
      <c r="Y982" s="41">
        <v>466800</v>
      </c>
      <c r="Z982" s="41">
        <v>458700</v>
      </c>
      <c r="AA982" s="41">
        <v>457500</v>
      </c>
      <c r="AB982" s="41">
        <v>461600</v>
      </c>
      <c r="AC982" s="41">
        <v>464000</v>
      </c>
      <c r="AD982" s="41">
        <v>461100</v>
      </c>
      <c r="AE982" s="41">
        <v>459100</v>
      </c>
      <c r="AF982" s="41">
        <v>462600</v>
      </c>
      <c r="AG982" s="41">
        <v>467800</v>
      </c>
      <c r="AH982" s="41">
        <v>474100</v>
      </c>
      <c r="AI982" s="41">
        <v>478600</v>
      </c>
      <c r="AJ982" s="41">
        <v>478400</v>
      </c>
      <c r="AK982" s="41">
        <v>480500</v>
      </c>
      <c r="AL982" s="41">
        <v>485100</v>
      </c>
      <c r="AM982" s="41">
        <v>484200</v>
      </c>
      <c r="AN982" s="41">
        <v>479300</v>
      </c>
      <c r="AO982" s="41">
        <v>476400</v>
      </c>
      <c r="AP982" s="41">
        <v>470900</v>
      </c>
      <c r="AQ982" s="41">
        <v>462000</v>
      </c>
      <c r="AR982" s="41">
        <v>451900</v>
      </c>
      <c r="AS982" s="41">
        <v>445400</v>
      </c>
      <c r="AT982" s="41">
        <v>440000</v>
      </c>
      <c r="AU982" s="41">
        <v>432100</v>
      </c>
      <c r="AV982" s="41">
        <v>425300</v>
      </c>
      <c r="AW982" s="41">
        <v>421300</v>
      </c>
      <c r="AX982" s="41">
        <v>411000</v>
      </c>
      <c r="AY982" s="41">
        <v>394200</v>
      </c>
      <c r="AZ982" s="41">
        <v>374500</v>
      </c>
      <c r="BA982" s="41">
        <v>369100</v>
      </c>
      <c r="BB982" s="41">
        <v>381000</v>
      </c>
      <c r="BC982" s="41">
        <v>395200</v>
      </c>
      <c r="BD982" s="41">
        <v>397700</v>
      </c>
      <c r="BE982" s="41">
        <v>387900</v>
      </c>
      <c r="BF982" s="41">
        <v>371600</v>
      </c>
      <c r="BG982" s="41">
        <v>362500</v>
      </c>
      <c r="BH982" s="41">
        <v>361700</v>
      </c>
      <c r="BI982" s="41">
        <v>357400</v>
      </c>
      <c r="BJ982" s="41">
        <v>350600</v>
      </c>
      <c r="BK982" s="41">
        <v>343300</v>
      </c>
      <c r="BL982" s="41">
        <v>339100</v>
      </c>
      <c r="BM982" s="41">
        <v>336800</v>
      </c>
      <c r="BN982" s="41">
        <v>336400</v>
      </c>
      <c r="BO982" s="41">
        <v>332200</v>
      </c>
      <c r="BP982" s="41">
        <v>324100</v>
      </c>
      <c r="BQ982" s="41">
        <v>317500</v>
      </c>
      <c r="BR982" s="41">
        <v>315200</v>
      </c>
      <c r="BS982" s="41">
        <v>310800</v>
      </c>
      <c r="BT982" s="41">
        <v>299700</v>
      </c>
      <c r="BU982" s="41">
        <v>286500</v>
      </c>
      <c r="BV982" s="41">
        <v>278100</v>
      </c>
      <c r="BW982" s="41">
        <v>275100</v>
      </c>
      <c r="BX982" s="41">
        <v>271800</v>
      </c>
      <c r="BY982" s="41">
        <v>267500</v>
      </c>
      <c r="BZ982" s="41">
        <v>261400</v>
      </c>
      <c r="CA982" s="41">
        <v>256800</v>
      </c>
      <c r="CB982" s="41">
        <v>254500</v>
      </c>
      <c r="CC982" s="41">
        <v>252400</v>
      </c>
      <c r="CD982" s="41">
        <v>247000</v>
      </c>
      <c r="CE982" s="41">
        <v>245900</v>
      </c>
      <c r="CF982" s="41">
        <v>249600</v>
      </c>
      <c r="CG982" s="41">
        <v>255600</v>
      </c>
      <c r="CH982" s="41">
        <v>256400</v>
      </c>
      <c r="CI982" s="41">
        <v>255900</v>
      </c>
      <c r="CJ982" s="41">
        <v>254200</v>
      </c>
      <c r="CK982" s="41">
        <v>249600</v>
      </c>
      <c r="CL982" s="41">
        <v>241600</v>
      </c>
      <c r="CM982" s="41">
        <v>234500</v>
      </c>
      <c r="CN982" s="41">
        <v>231300</v>
      </c>
      <c r="CO982" s="41">
        <v>232900</v>
      </c>
      <c r="CP982" s="41">
        <v>238000</v>
      </c>
      <c r="CQ982" s="41">
        <v>240100</v>
      </c>
      <c r="CR982" s="41">
        <v>238300</v>
      </c>
      <c r="CS982" s="41">
        <v>234900</v>
      </c>
      <c r="CT982" s="41">
        <v>235800</v>
      </c>
      <c r="CU982" s="41">
        <v>237500</v>
      </c>
      <c r="CV982" s="41">
        <v>237700</v>
      </c>
      <c r="CW982" s="41">
        <v>233800</v>
      </c>
      <c r="CX982" s="41">
        <v>233300</v>
      </c>
      <c r="CY982" s="41">
        <v>241400</v>
      </c>
      <c r="CZ982" s="41">
        <v>254900</v>
      </c>
      <c r="DA982" s="41">
        <v>265100</v>
      </c>
      <c r="DB982" s="41">
        <v>275300</v>
      </c>
      <c r="DC982" s="41">
        <v>284100</v>
      </c>
      <c r="DD982" s="41">
        <v>287100</v>
      </c>
      <c r="DE982" s="41">
        <v>286900</v>
      </c>
      <c r="DF982" s="41">
        <v>288100</v>
      </c>
      <c r="DG982" s="41">
        <v>291400</v>
      </c>
      <c r="DH982" s="41">
        <v>296300</v>
      </c>
      <c r="DI982" s="41">
        <v>300800</v>
      </c>
      <c r="DJ982" s="41">
        <v>302400</v>
      </c>
      <c r="DK982" s="41">
        <v>301300</v>
      </c>
      <c r="DL982" s="41">
        <v>300600</v>
      </c>
      <c r="DM982" s="41">
        <v>297200</v>
      </c>
      <c r="DN982" s="41">
        <v>288900</v>
      </c>
      <c r="DO982" s="41">
        <v>283100</v>
      </c>
      <c r="DP982" s="41">
        <v>282100</v>
      </c>
    </row>
    <row r="983" spans="1:120">
      <c r="A983" s="41">
        <v>92061</v>
      </c>
      <c r="B983" s="41" t="s">
        <v>860</v>
      </c>
      <c r="C983" s="41" t="s">
        <v>66</v>
      </c>
      <c r="D983" s="41" t="s">
        <v>402</v>
      </c>
      <c r="E983" s="41" t="s">
        <v>402</v>
      </c>
      <c r="F983" s="41">
        <v>491800</v>
      </c>
      <c r="G983" s="41">
        <v>501700</v>
      </c>
      <c r="H983" s="41">
        <v>513400</v>
      </c>
      <c r="I983" s="41">
        <v>517100</v>
      </c>
      <c r="J983" s="41">
        <v>515000</v>
      </c>
      <c r="K983" s="41">
        <v>515600</v>
      </c>
      <c r="L983" s="41">
        <v>525400</v>
      </c>
      <c r="M983" s="41">
        <v>546400</v>
      </c>
      <c r="N983" s="41">
        <v>562400</v>
      </c>
      <c r="O983" s="41">
        <v>564100</v>
      </c>
      <c r="P983" s="41">
        <v>556800</v>
      </c>
      <c r="Q983" s="41">
        <v>556900</v>
      </c>
      <c r="R983" s="41">
        <v>564800</v>
      </c>
      <c r="S983" s="41">
        <v>572500</v>
      </c>
      <c r="T983" s="41">
        <v>573100</v>
      </c>
      <c r="U983" s="41">
        <v>572800</v>
      </c>
      <c r="V983" s="41">
        <v>573700</v>
      </c>
      <c r="W983" s="41">
        <v>573200</v>
      </c>
      <c r="X983" s="41">
        <v>573000</v>
      </c>
      <c r="Y983" s="41">
        <v>571000</v>
      </c>
      <c r="Z983" s="41">
        <v>571000</v>
      </c>
      <c r="AA983" s="41">
        <v>573000</v>
      </c>
      <c r="AB983" s="41">
        <v>575800</v>
      </c>
      <c r="AC983" s="41">
        <v>571700</v>
      </c>
      <c r="AD983" s="41">
        <v>565300</v>
      </c>
      <c r="AE983" s="41">
        <v>561300</v>
      </c>
      <c r="AF983" s="41">
        <v>562200</v>
      </c>
      <c r="AG983" s="41">
        <v>562400</v>
      </c>
      <c r="AH983" s="41">
        <v>561100</v>
      </c>
      <c r="AI983" s="41">
        <v>555800</v>
      </c>
      <c r="AJ983" s="41">
        <v>548100</v>
      </c>
      <c r="AK983" s="41">
        <v>537000</v>
      </c>
      <c r="AL983" s="41">
        <v>525800</v>
      </c>
      <c r="AM983" s="41">
        <v>519500</v>
      </c>
      <c r="AN983" s="41">
        <v>516400</v>
      </c>
      <c r="AO983" s="41">
        <v>513800</v>
      </c>
      <c r="AP983" s="41">
        <v>509600</v>
      </c>
      <c r="AQ983" s="41">
        <v>502200</v>
      </c>
      <c r="AR983" s="41">
        <v>496800</v>
      </c>
      <c r="AS983" s="41">
        <v>496500</v>
      </c>
      <c r="AT983" s="41">
        <v>495200</v>
      </c>
      <c r="AU983" s="41">
        <v>489600</v>
      </c>
      <c r="AV983" s="41">
        <v>481800</v>
      </c>
      <c r="AW983" s="41">
        <v>474100</v>
      </c>
      <c r="AX983" s="41">
        <v>467500</v>
      </c>
      <c r="AY983" s="41">
        <v>458300</v>
      </c>
      <c r="AZ983" s="41">
        <v>449000</v>
      </c>
      <c r="BA983" s="41">
        <v>443300</v>
      </c>
      <c r="BB983" s="41">
        <v>435300</v>
      </c>
      <c r="BC983" s="41">
        <v>425200</v>
      </c>
      <c r="BD983" s="41">
        <v>414100</v>
      </c>
      <c r="BE983" s="41">
        <v>410000</v>
      </c>
      <c r="BF983" s="41">
        <v>410700</v>
      </c>
      <c r="BG983" s="41">
        <v>417400</v>
      </c>
      <c r="BH983" s="41">
        <v>422100</v>
      </c>
      <c r="BI983" s="41">
        <v>425000</v>
      </c>
      <c r="BJ983" s="41">
        <v>424000</v>
      </c>
      <c r="BK983" s="41">
        <v>426100</v>
      </c>
      <c r="BL983" s="41">
        <v>433400</v>
      </c>
      <c r="BM983" s="41">
        <v>432800</v>
      </c>
      <c r="BN983" s="41">
        <v>425900</v>
      </c>
      <c r="BO983" s="41">
        <v>421600</v>
      </c>
      <c r="BP983" s="41">
        <v>418200</v>
      </c>
      <c r="BQ983" s="41">
        <v>406400</v>
      </c>
      <c r="BR983" s="41">
        <v>392200</v>
      </c>
      <c r="BS983" s="41">
        <v>381000</v>
      </c>
      <c r="BT983" s="41">
        <v>371800</v>
      </c>
      <c r="BU983" s="41">
        <v>360600</v>
      </c>
      <c r="BV983" s="41">
        <v>346300</v>
      </c>
      <c r="BW983" s="41">
        <v>339000</v>
      </c>
      <c r="BX983" s="41">
        <v>339000</v>
      </c>
      <c r="BY983" s="41">
        <v>339200</v>
      </c>
      <c r="BZ983" s="41">
        <v>334600</v>
      </c>
      <c r="CA983" s="41">
        <v>329900</v>
      </c>
      <c r="CB983" s="41">
        <v>324900</v>
      </c>
      <c r="CC983" s="41">
        <v>318900</v>
      </c>
      <c r="CD983" s="41">
        <v>316400</v>
      </c>
      <c r="CE983" s="41">
        <v>313800</v>
      </c>
      <c r="CF983" s="41">
        <v>308100</v>
      </c>
      <c r="CG983" s="41">
        <v>303900</v>
      </c>
      <c r="CH983" s="41">
        <v>306600</v>
      </c>
      <c r="CI983" s="41">
        <v>310200</v>
      </c>
      <c r="CJ983" s="41">
        <v>311700</v>
      </c>
      <c r="CK983" s="41">
        <v>311600</v>
      </c>
      <c r="CL983" s="41">
        <v>306800</v>
      </c>
      <c r="CM983" s="41">
        <v>304600</v>
      </c>
      <c r="CN983" s="41">
        <v>309900</v>
      </c>
      <c r="CO983" s="41">
        <v>316900</v>
      </c>
      <c r="CP983" s="41">
        <v>317700</v>
      </c>
      <c r="CQ983" s="41">
        <v>321100</v>
      </c>
      <c r="CR983" s="41">
        <v>328300</v>
      </c>
      <c r="CS983" s="41">
        <v>334200</v>
      </c>
      <c r="CT983" s="41">
        <v>339500</v>
      </c>
      <c r="CU983" s="41">
        <v>344800</v>
      </c>
      <c r="CV983" s="41">
        <v>341400</v>
      </c>
      <c r="CW983" s="41">
        <v>333800</v>
      </c>
      <c r="CX983" s="41">
        <v>338300</v>
      </c>
      <c r="CY983" s="41">
        <v>350100</v>
      </c>
      <c r="CZ983" s="41">
        <v>365600</v>
      </c>
      <c r="DA983" s="41">
        <v>377800</v>
      </c>
      <c r="DB983" s="41">
        <v>387300</v>
      </c>
      <c r="DC983" s="41">
        <v>394000</v>
      </c>
      <c r="DD983" s="41">
        <v>398800</v>
      </c>
      <c r="DE983" s="41">
        <v>396800</v>
      </c>
      <c r="DF983" s="41">
        <v>399000</v>
      </c>
      <c r="DG983" s="41">
        <v>409200</v>
      </c>
      <c r="DH983" s="41">
        <v>415800</v>
      </c>
      <c r="DI983" s="41">
        <v>422500</v>
      </c>
      <c r="DJ983" s="41">
        <v>432300</v>
      </c>
      <c r="DK983" s="41">
        <v>437000</v>
      </c>
      <c r="DL983" s="41">
        <v>432500</v>
      </c>
      <c r="DM983" s="41">
        <v>436000</v>
      </c>
      <c r="DN983" s="41">
        <v>445600</v>
      </c>
      <c r="DO983" s="41">
        <v>450100</v>
      </c>
      <c r="DP983" s="41">
        <v>448700</v>
      </c>
    </row>
    <row r="984" spans="1:120">
      <c r="A984" s="41">
        <v>92386</v>
      </c>
      <c r="B984" s="41" t="s">
        <v>757</v>
      </c>
      <c r="C984" s="41" t="s">
        <v>66</v>
      </c>
      <c r="D984" s="41" t="s">
        <v>414</v>
      </c>
      <c r="E984" s="41" t="s">
        <v>415</v>
      </c>
      <c r="F984" s="41">
        <v>161500</v>
      </c>
      <c r="G984" s="41">
        <v>163100</v>
      </c>
      <c r="H984" s="41">
        <v>167000</v>
      </c>
      <c r="I984" s="41">
        <v>171900</v>
      </c>
      <c r="J984" s="41">
        <v>176100</v>
      </c>
      <c r="K984" s="41">
        <v>179400</v>
      </c>
      <c r="L984" s="41">
        <v>182700</v>
      </c>
      <c r="M984" s="41">
        <v>186600</v>
      </c>
      <c r="N984" s="41">
        <v>190600</v>
      </c>
      <c r="O984" s="41">
        <v>194400</v>
      </c>
      <c r="P984" s="41">
        <v>197500</v>
      </c>
      <c r="Q984" s="41">
        <v>199600</v>
      </c>
      <c r="R984" s="41">
        <v>201100</v>
      </c>
      <c r="S984" s="41">
        <v>201600</v>
      </c>
      <c r="T984" s="41">
        <v>201500</v>
      </c>
      <c r="U984" s="41">
        <v>200700</v>
      </c>
      <c r="V984" s="41">
        <v>199800</v>
      </c>
      <c r="W984" s="41">
        <v>198500</v>
      </c>
      <c r="X984" s="41">
        <v>198700</v>
      </c>
      <c r="Y984" s="41">
        <v>199800</v>
      </c>
      <c r="Z984" s="41">
        <v>199700</v>
      </c>
      <c r="AA984" s="41">
        <v>198900</v>
      </c>
      <c r="AB984" s="41">
        <v>198800</v>
      </c>
      <c r="AC984" s="41">
        <v>197400</v>
      </c>
      <c r="AD984" s="41">
        <v>195300</v>
      </c>
      <c r="AE984" s="41">
        <v>194100</v>
      </c>
      <c r="AF984" s="41">
        <v>193300</v>
      </c>
      <c r="AG984" s="41">
        <v>192600</v>
      </c>
      <c r="AH984" s="41">
        <v>192100</v>
      </c>
      <c r="AI984" s="41">
        <v>191000</v>
      </c>
      <c r="AJ984" s="41">
        <v>189200</v>
      </c>
      <c r="AK984" s="41">
        <v>187300</v>
      </c>
      <c r="AL984" s="41">
        <v>184800</v>
      </c>
      <c r="AM984" s="41">
        <v>182300</v>
      </c>
      <c r="AN984" s="41">
        <v>180200</v>
      </c>
      <c r="AO984" s="41">
        <v>178100</v>
      </c>
      <c r="AP984" s="41">
        <v>175400</v>
      </c>
      <c r="AQ984" s="41">
        <v>171900</v>
      </c>
      <c r="AR984" s="41">
        <v>166700</v>
      </c>
      <c r="AS984" s="41">
        <v>160600</v>
      </c>
      <c r="AT984" s="41">
        <v>154700</v>
      </c>
      <c r="AU984" s="41">
        <v>148800</v>
      </c>
      <c r="AV984" s="41">
        <v>143300</v>
      </c>
      <c r="AW984" s="41">
        <v>138700</v>
      </c>
      <c r="AX984" s="41">
        <v>134800</v>
      </c>
      <c r="AY984" s="41">
        <v>130800</v>
      </c>
      <c r="AZ984" s="41">
        <v>127100</v>
      </c>
      <c r="BA984" s="41">
        <v>125400</v>
      </c>
      <c r="BB984" s="41">
        <v>125100</v>
      </c>
      <c r="BC984" s="41">
        <v>124000</v>
      </c>
      <c r="BD984" s="41">
        <v>121700</v>
      </c>
      <c r="BE984" s="41">
        <v>121000</v>
      </c>
      <c r="BF984" s="41">
        <v>121500</v>
      </c>
      <c r="BG984" s="41">
        <v>122600</v>
      </c>
      <c r="BH984" s="41">
        <v>123600</v>
      </c>
      <c r="BI984" s="41">
        <v>125300</v>
      </c>
      <c r="BJ984" s="41">
        <v>126700</v>
      </c>
      <c r="BK984" s="41">
        <v>127000</v>
      </c>
      <c r="BL984" s="41">
        <v>127000</v>
      </c>
      <c r="BM984" s="41">
        <v>129300</v>
      </c>
      <c r="BN984" s="41">
        <v>133300</v>
      </c>
      <c r="BO984" s="41">
        <v>135800</v>
      </c>
      <c r="BP984" s="41">
        <v>136600</v>
      </c>
      <c r="BQ984" s="41">
        <v>135900</v>
      </c>
      <c r="BR984" s="41">
        <v>134700</v>
      </c>
      <c r="BS984" s="41">
        <v>134000</v>
      </c>
      <c r="BT984" s="41">
        <v>133100</v>
      </c>
      <c r="BU984" s="41">
        <v>130700</v>
      </c>
      <c r="BV984" s="41">
        <v>128700</v>
      </c>
      <c r="BW984" s="41">
        <v>126900</v>
      </c>
      <c r="BX984" s="41">
        <v>124100</v>
      </c>
      <c r="BY984" s="41">
        <v>121100</v>
      </c>
      <c r="BZ984" s="41">
        <v>118800</v>
      </c>
      <c r="CA984" s="41">
        <v>117900</v>
      </c>
      <c r="CB984" s="41">
        <v>118100</v>
      </c>
      <c r="CC984" s="41">
        <v>118300</v>
      </c>
      <c r="CD984" s="41">
        <v>117700</v>
      </c>
      <c r="CE984" s="41">
        <v>116900</v>
      </c>
      <c r="CF984" s="41">
        <v>115700</v>
      </c>
      <c r="CG984" s="41">
        <v>113800</v>
      </c>
      <c r="CH984" s="41">
        <v>111900</v>
      </c>
      <c r="CI984" s="41">
        <v>110700</v>
      </c>
      <c r="CJ984" s="41">
        <v>109500</v>
      </c>
      <c r="CK984" s="41">
        <v>108300</v>
      </c>
      <c r="CL984" s="41">
        <v>106600</v>
      </c>
      <c r="CM984" s="41">
        <v>104900</v>
      </c>
      <c r="CN984" s="41">
        <v>104000</v>
      </c>
      <c r="CO984" s="41">
        <v>104000</v>
      </c>
      <c r="CP984" s="41">
        <v>103900</v>
      </c>
      <c r="CQ984" s="41">
        <v>104100</v>
      </c>
      <c r="CR984" s="41">
        <v>104400</v>
      </c>
      <c r="CS984" s="41">
        <v>104300</v>
      </c>
      <c r="CT984" s="41">
        <v>103900</v>
      </c>
      <c r="CU984" s="41">
        <v>104700</v>
      </c>
      <c r="CV984" s="41">
        <v>105600</v>
      </c>
      <c r="CW984" s="41">
        <v>105400</v>
      </c>
      <c r="CX984" s="41">
        <v>104500</v>
      </c>
      <c r="CY984" s="41">
        <v>104600</v>
      </c>
      <c r="CZ984" s="41">
        <v>105600</v>
      </c>
      <c r="DA984" s="41">
        <v>107500</v>
      </c>
      <c r="DB984" s="41">
        <v>110000</v>
      </c>
      <c r="DC984" s="41">
        <v>112700</v>
      </c>
      <c r="DD984" s="41">
        <v>114700</v>
      </c>
      <c r="DE984" s="41">
        <v>116100</v>
      </c>
      <c r="DF984" s="41">
        <v>118500</v>
      </c>
      <c r="DG984" s="41">
        <v>121100</v>
      </c>
      <c r="DH984" s="41">
        <v>124100</v>
      </c>
      <c r="DI984" s="41">
        <v>126400</v>
      </c>
      <c r="DJ984" s="41">
        <v>126800</v>
      </c>
      <c r="DK984" s="41">
        <v>127700</v>
      </c>
      <c r="DL984" s="41">
        <v>129400</v>
      </c>
      <c r="DM984" s="41">
        <v>129600</v>
      </c>
      <c r="DN984" s="41">
        <v>129900</v>
      </c>
      <c r="DO984" s="41">
        <v>131200</v>
      </c>
      <c r="DP984" s="41">
        <v>132100</v>
      </c>
    </row>
    <row r="985" spans="1:120">
      <c r="A985" s="41">
        <v>92285</v>
      </c>
      <c r="B985" s="41" t="s">
        <v>861</v>
      </c>
      <c r="C985" s="41" t="s">
        <v>66</v>
      </c>
      <c r="D985" s="41" t="s">
        <v>414</v>
      </c>
      <c r="E985" s="41" t="s">
        <v>415</v>
      </c>
      <c r="F985" s="41">
        <v>108500</v>
      </c>
      <c r="G985" s="41">
        <v>111100</v>
      </c>
      <c r="H985" s="41">
        <v>112000</v>
      </c>
      <c r="I985" s="41">
        <v>113500</v>
      </c>
      <c r="J985" s="41">
        <v>116600</v>
      </c>
      <c r="K985" s="41">
        <v>120800</v>
      </c>
      <c r="L985" s="41">
        <v>125100</v>
      </c>
      <c r="M985" s="41">
        <v>128700</v>
      </c>
      <c r="N985" s="41">
        <v>131000</v>
      </c>
      <c r="O985" s="41">
        <v>132500</v>
      </c>
      <c r="P985" s="41">
        <v>136100</v>
      </c>
      <c r="Q985" s="41">
        <v>141200</v>
      </c>
      <c r="R985" s="41">
        <v>144600</v>
      </c>
      <c r="S985" s="41">
        <v>145900</v>
      </c>
      <c r="T985" s="41">
        <v>147500</v>
      </c>
      <c r="U985" s="41">
        <v>149700</v>
      </c>
      <c r="V985" s="41">
        <v>150100</v>
      </c>
      <c r="W985" s="41">
        <v>148900</v>
      </c>
      <c r="X985" s="41">
        <v>148400</v>
      </c>
      <c r="Y985" s="41">
        <v>147100</v>
      </c>
      <c r="Z985" s="41">
        <v>144500</v>
      </c>
      <c r="AA985" s="41">
        <v>143500</v>
      </c>
      <c r="AB985" s="41">
        <v>145000</v>
      </c>
      <c r="AC985" s="41">
        <v>146200</v>
      </c>
      <c r="AD985" s="41">
        <v>147000</v>
      </c>
      <c r="AE985" s="41">
        <v>149000</v>
      </c>
      <c r="AF985" s="41">
        <v>151100</v>
      </c>
      <c r="AG985" s="41">
        <v>152200</v>
      </c>
      <c r="AH985" s="41">
        <v>152200</v>
      </c>
      <c r="AI985" s="41">
        <v>150700</v>
      </c>
      <c r="AJ985" s="41">
        <v>148500</v>
      </c>
      <c r="AK985" s="41">
        <v>147800</v>
      </c>
      <c r="AL985" s="41">
        <v>146700</v>
      </c>
      <c r="AM985" s="41">
        <v>144900</v>
      </c>
      <c r="AN985" s="41">
        <v>142100</v>
      </c>
      <c r="AO985" s="41">
        <v>137900</v>
      </c>
      <c r="AP985" s="41">
        <v>133100</v>
      </c>
      <c r="AQ985" s="41">
        <v>129300</v>
      </c>
      <c r="AR985" s="41">
        <v>124800</v>
      </c>
      <c r="AS985" s="41">
        <v>119900</v>
      </c>
      <c r="AT985" s="41">
        <v>115100</v>
      </c>
      <c r="AU985" s="41">
        <v>110900</v>
      </c>
      <c r="AV985" s="41">
        <v>108100</v>
      </c>
      <c r="AW985" s="41">
        <v>107600</v>
      </c>
      <c r="AX985" s="41">
        <v>107900</v>
      </c>
      <c r="AY985" s="41">
        <v>107600</v>
      </c>
      <c r="AZ985" s="41">
        <v>106300</v>
      </c>
      <c r="BA985" s="41">
        <v>106100</v>
      </c>
      <c r="BB985" s="41">
        <v>108300</v>
      </c>
      <c r="BC985" s="41">
        <v>109800</v>
      </c>
      <c r="BD985" s="41">
        <v>108500</v>
      </c>
      <c r="BE985" s="41">
        <v>106900</v>
      </c>
      <c r="BF985" s="41">
        <v>106500</v>
      </c>
      <c r="BG985" s="41">
        <v>106200</v>
      </c>
      <c r="BH985" s="41">
        <v>104900</v>
      </c>
      <c r="BI985" s="41">
        <v>103600</v>
      </c>
      <c r="BJ985" s="41">
        <v>103600</v>
      </c>
      <c r="BK985" s="41">
        <v>103900</v>
      </c>
      <c r="BL985" s="41">
        <v>102000</v>
      </c>
      <c r="BM985" s="41">
        <v>98700</v>
      </c>
      <c r="BN985" s="41">
        <v>95400</v>
      </c>
      <c r="BO985" s="41">
        <v>93400</v>
      </c>
      <c r="BP985" s="41">
        <v>94200</v>
      </c>
      <c r="BQ985" s="41">
        <v>95300</v>
      </c>
      <c r="BR985" s="41">
        <v>94000</v>
      </c>
      <c r="BS985" s="41">
        <v>91900</v>
      </c>
      <c r="BT985" s="41">
        <v>90200</v>
      </c>
      <c r="BU985" s="41">
        <v>87300</v>
      </c>
      <c r="BV985" s="41">
        <v>82400</v>
      </c>
      <c r="BW985" s="41">
        <v>78000</v>
      </c>
      <c r="BX985" s="41">
        <v>75100</v>
      </c>
      <c r="BY985" s="41">
        <v>73800</v>
      </c>
      <c r="BZ985" s="41">
        <v>73100</v>
      </c>
      <c r="CA985" s="41">
        <v>73100</v>
      </c>
      <c r="CB985" s="41">
        <v>73600</v>
      </c>
      <c r="CC985" s="41">
        <v>75200</v>
      </c>
      <c r="CD985" s="41">
        <v>77000</v>
      </c>
      <c r="CE985" s="41">
        <v>78300</v>
      </c>
      <c r="CF985" s="41">
        <v>78600</v>
      </c>
      <c r="CG985" s="41">
        <v>79700</v>
      </c>
      <c r="CH985" s="41">
        <v>81600</v>
      </c>
      <c r="CI985" s="41">
        <v>82400</v>
      </c>
      <c r="CJ985" s="41">
        <v>81200</v>
      </c>
      <c r="CK985" s="41">
        <v>78500</v>
      </c>
      <c r="CL985" s="41">
        <v>75700</v>
      </c>
      <c r="CM985" s="41">
        <v>72600</v>
      </c>
      <c r="CN985" s="41">
        <v>69700</v>
      </c>
      <c r="CO985" s="41">
        <v>67700</v>
      </c>
      <c r="CP985" s="41">
        <v>67200</v>
      </c>
      <c r="CQ985" s="41">
        <v>67600</v>
      </c>
      <c r="CR985" s="41">
        <v>68300</v>
      </c>
      <c r="CS985" s="41">
        <v>68300</v>
      </c>
      <c r="CT985" s="41">
        <v>67400</v>
      </c>
      <c r="CU985" s="41">
        <v>66600</v>
      </c>
      <c r="CV985" s="41">
        <v>67000</v>
      </c>
      <c r="CW985" s="41">
        <v>68400</v>
      </c>
      <c r="CX985" s="41">
        <v>69900</v>
      </c>
      <c r="CY985" s="41">
        <v>71300</v>
      </c>
      <c r="CZ985" s="41">
        <v>73400</v>
      </c>
      <c r="DA985" s="41">
        <v>75500</v>
      </c>
      <c r="DB985" s="41">
        <v>77000</v>
      </c>
      <c r="DC985" s="41">
        <v>78600</v>
      </c>
      <c r="DD985" s="41">
        <v>79600</v>
      </c>
      <c r="DE985" s="41">
        <v>79300</v>
      </c>
      <c r="DF985" s="41">
        <v>79600</v>
      </c>
      <c r="DG985" s="41">
        <v>80700</v>
      </c>
      <c r="DH985" s="41">
        <v>81600</v>
      </c>
      <c r="DI985" s="41">
        <v>81800</v>
      </c>
      <c r="DJ985" s="41">
        <v>81700</v>
      </c>
      <c r="DK985" s="41">
        <v>82100</v>
      </c>
      <c r="DL985" s="41">
        <v>81500</v>
      </c>
      <c r="DM985" s="41">
        <v>79500</v>
      </c>
      <c r="DN985" s="41">
        <v>77900</v>
      </c>
      <c r="DO985" s="41">
        <v>77600</v>
      </c>
      <c r="DP985" s="41">
        <v>77300</v>
      </c>
    </row>
    <row r="986" spans="1:120">
      <c r="A986" s="41">
        <v>93242</v>
      </c>
      <c r="B986" s="41" t="s">
        <v>862</v>
      </c>
      <c r="C986" s="41" t="s">
        <v>66</v>
      </c>
      <c r="D986" s="41" t="s">
        <v>442</v>
      </c>
      <c r="E986" s="41" t="s">
        <v>442</v>
      </c>
      <c r="G986" s="41">
        <v>140100</v>
      </c>
      <c r="H986" s="41">
        <v>139200</v>
      </c>
      <c r="I986" s="41">
        <v>139800</v>
      </c>
      <c r="J986" s="41">
        <v>140500</v>
      </c>
      <c r="K986" s="41">
        <v>142200</v>
      </c>
      <c r="L986" s="41">
        <v>145700</v>
      </c>
      <c r="M986" s="41">
        <v>148300</v>
      </c>
      <c r="N986" s="41">
        <v>151000</v>
      </c>
      <c r="O986" s="41">
        <v>156800</v>
      </c>
      <c r="P986" s="41">
        <v>159700</v>
      </c>
      <c r="Q986" s="41">
        <v>158600</v>
      </c>
      <c r="R986" s="41">
        <v>159100</v>
      </c>
      <c r="S986" s="41">
        <v>162700</v>
      </c>
      <c r="T986" s="41">
        <v>165500</v>
      </c>
      <c r="U986" s="41">
        <v>167100</v>
      </c>
      <c r="V986" s="41">
        <v>168800</v>
      </c>
      <c r="W986" s="41">
        <v>171100</v>
      </c>
      <c r="X986" s="41">
        <v>172300</v>
      </c>
      <c r="Y986" s="41">
        <v>173200</v>
      </c>
      <c r="Z986" s="41">
        <v>174400</v>
      </c>
      <c r="AA986" s="41">
        <v>175000</v>
      </c>
      <c r="AB986" s="41">
        <v>176700</v>
      </c>
      <c r="AC986" s="41">
        <v>178900</v>
      </c>
      <c r="AD986" s="41">
        <v>179000</v>
      </c>
      <c r="AE986" s="41">
        <v>178400</v>
      </c>
      <c r="AF986" s="41">
        <v>180100</v>
      </c>
      <c r="AG986" s="41">
        <v>183000</v>
      </c>
      <c r="AH986" s="41">
        <v>184500</v>
      </c>
      <c r="AI986" s="41">
        <v>184500</v>
      </c>
      <c r="AJ986" s="41">
        <v>183000</v>
      </c>
      <c r="AK986" s="41">
        <v>179100</v>
      </c>
      <c r="AL986" s="41">
        <v>174200</v>
      </c>
      <c r="AM986" s="41">
        <v>169400</v>
      </c>
      <c r="AN986" s="41">
        <v>165100</v>
      </c>
      <c r="AO986" s="41">
        <v>161300</v>
      </c>
      <c r="AP986" s="41">
        <v>157900</v>
      </c>
      <c r="AQ986" s="41">
        <v>153500</v>
      </c>
      <c r="AR986" s="41">
        <v>149100</v>
      </c>
      <c r="AS986" s="41">
        <v>145300</v>
      </c>
      <c r="AT986" s="41">
        <v>142800</v>
      </c>
      <c r="AU986" s="41">
        <v>139600</v>
      </c>
      <c r="AV986" s="41">
        <v>134100</v>
      </c>
      <c r="AW986" s="41">
        <v>128100</v>
      </c>
      <c r="AX986" s="41">
        <v>124100</v>
      </c>
      <c r="AY986" s="41">
        <v>122600</v>
      </c>
      <c r="AZ986" s="41">
        <v>121300</v>
      </c>
      <c r="BA986" s="41">
        <v>122400</v>
      </c>
      <c r="BB986" s="41">
        <v>125700</v>
      </c>
      <c r="BC986" s="41">
        <v>127300</v>
      </c>
      <c r="BD986" s="41">
        <v>126300</v>
      </c>
      <c r="BE986" s="41">
        <v>126400</v>
      </c>
      <c r="BF986" s="41">
        <v>126300</v>
      </c>
      <c r="BG986" s="41">
        <v>124600</v>
      </c>
      <c r="BH986" s="41">
        <v>122800</v>
      </c>
      <c r="BI986" s="41">
        <v>121100</v>
      </c>
      <c r="BJ986" s="41">
        <v>119500</v>
      </c>
      <c r="BK986" s="41">
        <v>117500</v>
      </c>
      <c r="BL986" s="41">
        <v>117700</v>
      </c>
      <c r="BM986" s="41">
        <v>118900</v>
      </c>
      <c r="BN986" s="41">
        <v>118500</v>
      </c>
      <c r="BO986" s="41">
        <v>117500</v>
      </c>
      <c r="BP986" s="41">
        <v>115600</v>
      </c>
      <c r="BQ986" s="41">
        <v>111500</v>
      </c>
      <c r="BR986" s="41">
        <v>107400</v>
      </c>
      <c r="BS986" s="41">
        <v>104000</v>
      </c>
      <c r="BT986" s="41">
        <v>103500</v>
      </c>
      <c r="BU986" s="41">
        <v>106100</v>
      </c>
      <c r="BV986" s="41">
        <v>107700</v>
      </c>
      <c r="BW986" s="41">
        <v>108100</v>
      </c>
      <c r="BX986" s="41">
        <v>109100</v>
      </c>
      <c r="BY986" s="41">
        <v>108400</v>
      </c>
      <c r="BZ986" s="41">
        <v>106000</v>
      </c>
      <c r="CA986" s="41">
        <v>105700</v>
      </c>
      <c r="CB986" s="41">
        <v>107500</v>
      </c>
      <c r="CC986" s="41">
        <v>106700</v>
      </c>
      <c r="CD986" s="41">
        <v>103700</v>
      </c>
      <c r="CE986" s="41">
        <v>100500</v>
      </c>
      <c r="CF986" s="41">
        <v>98000</v>
      </c>
      <c r="CG986" s="41">
        <v>96200</v>
      </c>
      <c r="CH986" s="41">
        <v>92700</v>
      </c>
      <c r="CI986" s="41">
        <v>87600</v>
      </c>
      <c r="CJ986" s="41">
        <v>84300</v>
      </c>
      <c r="CK986" s="41">
        <v>82700</v>
      </c>
      <c r="CL986" s="41">
        <v>81600</v>
      </c>
      <c r="CM986" s="41">
        <v>81600</v>
      </c>
      <c r="CN986" s="41">
        <v>82100</v>
      </c>
      <c r="CO986" s="41">
        <v>82400</v>
      </c>
      <c r="CP986" s="41">
        <v>81800</v>
      </c>
      <c r="CQ986" s="41">
        <v>81600</v>
      </c>
      <c r="CR986" s="41">
        <v>81800</v>
      </c>
      <c r="CS986" s="41">
        <v>82400</v>
      </c>
      <c r="CT986" s="41">
        <v>83200</v>
      </c>
      <c r="CU986" s="41">
        <v>84400</v>
      </c>
      <c r="CV986" s="41">
        <v>85800</v>
      </c>
      <c r="CW986" s="41">
        <v>87500</v>
      </c>
      <c r="CX986" s="41">
        <v>88800</v>
      </c>
      <c r="CY986" s="41">
        <v>89000</v>
      </c>
      <c r="CZ986" s="41">
        <v>89800</v>
      </c>
      <c r="DA986" s="41">
        <v>91300</v>
      </c>
      <c r="DB986" s="41">
        <v>92000</v>
      </c>
      <c r="DC986" s="41">
        <v>95000</v>
      </c>
      <c r="DD986" s="41">
        <v>99100</v>
      </c>
      <c r="DE986" s="41">
        <v>100300</v>
      </c>
      <c r="DF986" s="41">
        <v>99100</v>
      </c>
      <c r="DG986" s="41">
        <v>98900</v>
      </c>
      <c r="DH986" s="41">
        <v>97600</v>
      </c>
      <c r="DI986" s="41">
        <v>95900</v>
      </c>
      <c r="DJ986" s="41">
        <v>94200</v>
      </c>
      <c r="DK986" s="41">
        <v>92800</v>
      </c>
      <c r="DL986" s="41">
        <v>90500</v>
      </c>
      <c r="DM986" s="41">
        <v>90600</v>
      </c>
      <c r="DN986" s="41">
        <v>95000</v>
      </c>
      <c r="DO986" s="41">
        <v>99100</v>
      </c>
      <c r="DP986" s="41">
        <v>100000</v>
      </c>
    </row>
    <row r="987" spans="1:120">
      <c r="A987" s="41">
        <v>96025</v>
      </c>
      <c r="B987" s="41" t="s">
        <v>863</v>
      </c>
      <c r="C987" s="41" t="s">
        <v>66</v>
      </c>
      <c r="E987" s="41" t="s">
        <v>753</v>
      </c>
      <c r="F987" s="41">
        <v>143800</v>
      </c>
      <c r="G987" s="41">
        <v>147300</v>
      </c>
      <c r="H987" s="41">
        <v>148900</v>
      </c>
      <c r="I987" s="41">
        <v>150400</v>
      </c>
      <c r="J987" s="41">
        <v>155000</v>
      </c>
      <c r="K987" s="41">
        <v>162400</v>
      </c>
      <c r="L987" s="41">
        <v>168900</v>
      </c>
      <c r="M987" s="41">
        <v>171900</v>
      </c>
      <c r="N987" s="41">
        <v>173200</v>
      </c>
      <c r="O987" s="41">
        <v>175600</v>
      </c>
      <c r="P987" s="41">
        <v>177800</v>
      </c>
      <c r="Q987" s="41">
        <v>178300</v>
      </c>
      <c r="R987" s="41">
        <v>179300</v>
      </c>
      <c r="S987" s="41">
        <v>181100</v>
      </c>
      <c r="T987" s="41">
        <v>183800</v>
      </c>
      <c r="U987" s="41">
        <v>186100</v>
      </c>
      <c r="V987" s="41">
        <v>184600</v>
      </c>
      <c r="W987" s="41">
        <v>183300</v>
      </c>
      <c r="X987" s="41">
        <v>182500</v>
      </c>
      <c r="Y987" s="41">
        <v>182000</v>
      </c>
      <c r="Z987" s="41">
        <v>182100</v>
      </c>
      <c r="AA987" s="41">
        <v>182400</v>
      </c>
      <c r="AB987" s="41">
        <v>181700</v>
      </c>
      <c r="AC987" s="41">
        <v>181600</v>
      </c>
      <c r="AD987" s="41">
        <v>180700</v>
      </c>
      <c r="AE987" s="41">
        <v>178000</v>
      </c>
      <c r="AF987" s="41">
        <v>175800</v>
      </c>
      <c r="AG987" s="41">
        <v>175300</v>
      </c>
      <c r="AH987" s="41">
        <v>176100</v>
      </c>
      <c r="AI987" s="41">
        <v>177300</v>
      </c>
      <c r="AJ987" s="41">
        <v>176500</v>
      </c>
      <c r="AK987" s="41">
        <v>175200</v>
      </c>
      <c r="AL987" s="41">
        <v>175100</v>
      </c>
      <c r="AM987" s="41">
        <v>174800</v>
      </c>
      <c r="AN987" s="41">
        <v>173200</v>
      </c>
      <c r="AO987" s="41">
        <v>173900</v>
      </c>
      <c r="AP987" s="41">
        <v>173800</v>
      </c>
      <c r="AQ987" s="41">
        <v>170200</v>
      </c>
      <c r="AR987" s="41">
        <v>167000</v>
      </c>
      <c r="AS987" s="41">
        <v>165900</v>
      </c>
      <c r="AT987" s="41">
        <v>162100</v>
      </c>
      <c r="AU987" s="41">
        <v>155700</v>
      </c>
      <c r="AV987" s="41">
        <v>153200</v>
      </c>
      <c r="AW987" s="41">
        <v>153700</v>
      </c>
      <c r="AX987" s="41">
        <v>153400</v>
      </c>
      <c r="AY987" s="41">
        <v>153600</v>
      </c>
      <c r="AZ987" s="41">
        <v>154400</v>
      </c>
      <c r="BA987" s="41">
        <v>152700</v>
      </c>
      <c r="BB987" s="41">
        <v>150000</v>
      </c>
      <c r="BC987" s="41">
        <v>147200</v>
      </c>
      <c r="BD987" s="41">
        <v>144200</v>
      </c>
      <c r="BE987" s="41">
        <v>141800</v>
      </c>
      <c r="BF987" s="41">
        <v>141300</v>
      </c>
      <c r="BG987" s="41">
        <v>140000</v>
      </c>
      <c r="BH987" s="41">
        <v>137200</v>
      </c>
      <c r="BI987" s="41">
        <v>133500</v>
      </c>
      <c r="BJ987" s="41">
        <v>130900</v>
      </c>
      <c r="BK987" s="41">
        <v>127400</v>
      </c>
      <c r="BL987" s="41">
        <v>123000</v>
      </c>
      <c r="BM987" s="41">
        <v>117600</v>
      </c>
      <c r="BN987" s="41">
        <v>114100</v>
      </c>
      <c r="BO987" s="41">
        <v>115900</v>
      </c>
      <c r="BP987" s="41">
        <v>118900</v>
      </c>
      <c r="BQ987" s="41">
        <v>117900</v>
      </c>
      <c r="BR987" s="41">
        <v>115600</v>
      </c>
      <c r="BS987" s="41">
        <v>112900</v>
      </c>
      <c r="BT987" s="41">
        <v>107800</v>
      </c>
      <c r="BU987" s="41">
        <v>102400</v>
      </c>
      <c r="BV987" s="41">
        <v>99400</v>
      </c>
      <c r="BW987" s="41">
        <v>97800</v>
      </c>
      <c r="BX987" s="41">
        <v>96900</v>
      </c>
      <c r="BY987" s="41">
        <v>96100</v>
      </c>
      <c r="BZ987" s="41">
        <v>96000</v>
      </c>
      <c r="CA987" s="41">
        <v>96300</v>
      </c>
      <c r="CB987" s="41">
        <v>96100</v>
      </c>
      <c r="CC987" s="41">
        <v>93100</v>
      </c>
      <c r="CD987" s="41">
        <v>90700</v>
      </c>
      <c r="CE987" s="41">
        <v>90000</v>
      </c>
      <c r="CF987" s="41">
        <v>89300</v>
      </c>
      <c r="CG987" s="41">
        <v>88000</v>
      </c>
      <c r="CH987" s="41">
        <v>87200</v>
      </c>
      <c r="CI987" s="41">
        <v>85300</v>
      </c>
      <c r="CJ987" s="41">
        <v>83000</v>
      </c>
      <c r="CK987" s="41">
        <v>82000</v>
      </c>
      <c r="CL987" s="41">
        <v>82400</v>
      </c>
      <c r="CM987" s="41">
        <v>83300</v>
      </c>
      <c r="CN987" s="41">
        <v>85200</v>
      </c>
      <c r="CO987" s="41">
        <v>87200</v>
      </c>
      <c r="CP987" s="41">
        <v>87100</v>
      </c>
      <c r="CQ987" s="41">
        <v>86900</v>
      </c>
      <c r="CR987" s="41">
        <v>88900</v>
      </c>
      <c r="CS987" s="41">
        <v>91600</v>
      </c>
      <c r="CT987" s="41">
        <v>92400</v>
      </c>
      <c r="CU987" s="41">
        <v>94500</v>
      </c>
      <c r="CV987" s="41">
        <v>97700</v>
      </c>
      <c r="CW987" s="41">
        <v>99200</v>
      </c>
      <c r="CX987" s="41">
        <v>98900</v>
      </c>
      <c r="CY987" s="41">
        <v>98000</v>
      </c>
      <c r="CZ987" s="41">
        <v>93900</v>
      </c>
      <c r="DA987" s="41">
        <v>91800</v>
      </c>
      <c r="DB987" s="41">
        <v>93600</v>
      </c>
      <c r="DC987" s="41">
        <v>95700</v>
      </c>
      <c r="DD987" s="41">
        <v>96800</v>
      </c>
      <c r="DE987" s="41">
        <v>99100</v>
      </c>
      <c r="DF987" s="41">
        <v>99700</v>
      </c>
      <c r="DG987" s="41">
        <v>98100</v>
      </c>
      <c r="DH987" s="41">
        <v>97400</v>
      </c>
      <c r="DI987" s="41">
        <v>98400</v>
      </c>
      <c r="DJ987" s="41">
        <v>97900</v>
      </c>
      <c r="DK987" s="41">
        <v>95000</v>
      </c>
      <c r="DL987" s="41">
        <v>93700</v>
      </c>
      <c r="DM987" s="41">
        <v>94800</v>
      </c>
      <c r="DN987" s="41">
        <v>95400</v>
      </c>
      <c r="DO987" s="41">
        <v>96200</v>
      </c>
      <c r="DP987" s="41">
        <v>97900</v>
      </c>
    </row>
    <row r="988" spans="1:120">
      <c r="A988" s="41">
        <v>95426</v>
      </c>
      <c r="B988" s="41" t="s">
        <v>455</v>
      </c>
      <c r="C988" s="41" t="s">
        <v>66</v>
      </c>
      <c r="D988" s="41" t="s">
        <v>711</v>
      </c>
      <c r="E988" s="41" t="s">
        <v>409</v>
      </c>
      <c r="F988" s="41">
        <v>223200</v>
      </c>
      <c r="G988" s="41">
        <v>230100</v>
      </c>
      <c r="H988" s="41">
        <v>236500</v>
      </c>
      <c r="I988" s="41">
        <v>240600</v>
      </c>
      <c r="J988" s="41">
        <v>244800</v>
      </c>
      <c r="K988" s="41">
        <v>248500</v>
      </c>
      <c r="L988" s="41">
        <v>252500</v>
      </c>
      <c r="M988" s="41">
        <v>256700</v>
      </c>
      <c r="N988" s="41">
        <v>260900</v>
      </c>
      <c r="O988" s="41">
        <v>263100</v>
      </c>
      <c r="P988" s="41">
        <v>259000</v>
      </c>
      <c r="Q988" s="41">
        <v>252800</v>
      </c>
      <c r="R988" s="41">
        <v>249600</v>
      </c>
      <c r="S988" s="41">
        <v>248900</v>
      </c>
      <c r="T988" s="41">
        <v>248100</v>
      </c>
      <c r="U988" s="41">
        <v>246100</v>
      </c>
      <c r="V988" s="41">
        <v>243800</v>
      </c>
      <c r="W988" s="41">
        <v>242700</v>
      </c>
      <c r="X988" s="41">
        <v>247500</v>
      </c>
      <c r="Y988" s="41">
        <v>256200</v>
      </c>
      <c r="Z988" s="41">
        <v>259900</v>
      </c>
      <c r="AA988" s="41">
        <v>258400</v>
      </c>
      <c r="AB988" s="41">
        <v>257400</v>
      </c>
      <c r="AC988" s="41">
        <v>255300</v>
      </c>
      <c r="AD988" s="41">
        <v>247300</v>
      </c>
      <c r="AE988" s="41">
        <v>238600</v>
      </c>
      <c r="AF988" s="41">
        <v>233100</v>
      </c>
      <c r="AG988" s="41">
        <v>230100</v>
      </c>
      <c r="AH988" s="41">
        <v>227000</v>
      </c>
      <c r="AI988" s="41">
        <v>225400</v>
      </c>
      <c r="AJ988" s="41">
        <v>222000</v>
      </c>
      <c r="AK988" s="41">
        <v>215800</v>
      </c>
      <c r="AL988" s="41">
        <v>209200</v>
      </c>
      <c r="AM988" s="41">
        <v>204600</v>
      </c>
      <c r="AN988" s="41">
        <v>200600</v>
      </c>
      <c r="AO988" s="41">
        <v>196700</v>
      </c>
      <c r="AP988" s="41">
        <v>193100</v>
      </c>
      <c r="AQ988" s="41">
        <v>192500</v>
      </c>
      <c r="AR988" s="41">
        <v>192200</v>
      </c>
      <c r="AS988" s="41">
        <v>190100</v>
      </c>
      <c r="AT988" s="41">
        <v>186500</v>
      </c>
      <c r="AU988" s="41">
        <v>182600</v>
      </c>
      <c r="AV988" s="41">
        <v>178600</v>
      </c>
      <c r="AW988" s="41">
        <v>175900</v>
      </c>
      <c r="AX988" s="41">
        <v>172700</v>
      </c>
      <c r="AY988" s="41">
        <v>170300</v>
      </c>
      <c r="AZ988" s="41">
        <v>168600</v>
      </c>
      <c r="BA988" s="41">
        <v>168400</v>
      </c>
      <c r="BB988" s="41">
        <v>171300</v>
      </c>
      <c r="BC988" s="41">
        <v>174600</v>
      </c>
      <c r="BD988" s="41">
        <v>174400</v>
      </c>
      <c r="BE988" s="41">
        <v>174600</v>
      </c>
      <c r="BF988" s="41">
        <v>177600</v>
      </c>
      <c r="BG988" s="41">
        <v>178800</v>
      </c>
      <c r="BH988" s="41">
        <v>176700</v>
      </c>
      <c r="BI988" s="41">
        <v>172900</v>
      </c>
      <c r="BJ988" s="41">
        <v>169600</v>
      </c>
      <c r="BK988" s="41">
        <v>166200</v>
      </c>
      <c r="BL988" s="41">
        <v>165600</v>
      </c>
      <c r="BM988" s="41">
        <v>168800</v>
      </c>
      <c r="BN988" s="41">
        <v>170500</v>
      </c>
      <c r="BO988" s="41">
        <v>164300</v>
      </c>
      <c r="BP988" s="41">
        <v>158300</v>
      </c>
      <c r="BQ988" s="41">
        <v>156500</v>
      </c>
      <c r="BR988" s="41">
        <v>153200</v>
      </c>
      <c r="BS988" s="41">
        <v>147100</v>
      </c>
      <c r="BT988" s="41">
        <v>141900</v>
      </c>
      <c r="BU988" s="41">
        <v>139600</v>
      </c>
      <c r="BV988" s="41">
        <v>139200</v>
      </c>
      <c r="BW988" s="41">
        <v>140100</v>
      </c>
      <c r="BX988" s="41">
        <v>139500</v>
      </c>
      <c r="BY988" s="41">
        <v>136300</v>
      </c>
      <c r="BZ988" s="41">
        <v>133400</v>
      </c>
      <c r="CA988" s="41">
        <v>130000</v>
      </c>
      <c r="CB988" s="41">
        <v>125800</v>
      </c>
      <c r="CC988" s="41">
        <v>124200</v>
      </c>
      <c r="CD988" s="41">
        <v>121700</v>
      </c>
      <c r="CE988" s="41">
        <v>115100</v>
      </c>
      <c r="CF988" s="41">
        <v>109900</v>
      </c>
      <c r="CG988" s="41">
        <v>107000</v>
      </c>
      <c r="CH988" s="41">
        <v>104700</v>
      </c>
      <c r="CI988" s="41">
        <v>102000</v>
      </c>
      <c r="CJ988" s="41">
        <v>101200</v>
      </c>
      <c r="CK988" s="41">
        <v>102500</v>
      </c>
      <c r="CL988" s="41">
        <v>103900</v>
      </c>
      <c r="CM988" s="41">
        <v>106100</v>
      </c>
      <c r="CN988" s="41">
        <v>108200</v>
      </c>
      <c r="CO988" s="41">
        <v>104400</v>
      </c>
      <c r="CP988" s="41">
        <v>102500</v>
      </c>
      <c r="CQ988" s="41">
        <v>106300</v>
      </c>
      <c r="CR988" s="41">
        <v>110000</v>
      </c>
      <c r="CS988" s="41">
        <v>111500</v>
      </c>
      <c r="CT988" s="41">
        <v>112500</v>
      </c>
      <c r="CU988" s="41">
        <v>111500</v>
      </c>
      <c r="CV988" s="41">
        <v>110200</v>
      </c>
      <c r="CW988" s="41">
        <v>108900</v>
      </c>
      <c r="CX988" s="41">
        <v>107500</v>
      </c>
      <c r="CY988" s="41">
        <v>106000</v>
      </c>
      <c r="CZ988" s="41">
        <v>105100</v>
      </c>
      <c r="DA988" s="41">
        <v>105400</v>
      </c>
      <c r="DB988" s="41">
        <v>107000</v>
      </c>
      <c r="DC988" s="41">
        <v>110400</v>
      </c>
      <c r="DD988" s="41">
        <v>113800</v>
      </c>
      <c r="DE988" s="41">
        <v>113200</v>
      </c>
      <c r="DF988" s="41">
        <v>112500</v>
      </c>
      <c r="DG988" s="41">
        <v>116700</v>
      </c>
      <c r="DH988" s="41">
        <v>121600</v>
      </c>
      <c r="DI988" s="41">
        <v>123200</v>
      </c>
      <c r="DJ988" s="41">
        <v>121800</v>
      </c>
      <c r="DK988" s="41">
        <v>122700</v>
      </c>
      <c r="DL988" s="41">
        <v>127100</v>
      </c>
      <c r="DM988" s="41">
        <v>130100</v>
      </c>
      <c r="DN988" s="41">
        <v>131400</v>
      </c>
      <c r="DO988" s="41">
        <v>135100</v>
      </c>
      <c r="DP988" s="41">
        <v>138400</v>
      </c>
    </row>
    <row r="989" spans="1:120">
      <c r="A989" s="41">
        <v>95246</v>
      </c>
      <c r="B989" s="41" t="s">
        <v>864</v>
      </c>
      <c r="C989" s="41" t="s">
        <v>66</v>
      </c>
      <c r="E989" s="41" t="s">
        <v>745</v>
      </c>
      <c r="F989" s="41">
        <v>276700</v>
      </c>
      <c r="G989" s="41">
        <v>284900</v>
      </c>
      <c r="H989" s="41">
        <v>296600</v>
      </c>
      <c r="I989" s="41">
        <v>307100</v>
      </c>
      <c r="J989" s="41">
        <v>313300</v>
      </c>
      <c r="K989" s="41">
        <v>319900</v>
      </c>
      <c r="L989" s="41">
        <v>325000</v>
      </c>
      <c r="M989" s="41">
        <v>324900</v>
      </c>
      <c r="N989" s="41">
        <v>322300</v>
      </c>
      <c r="O989" s="41">
        <v>318700</v>
      </c>
      <c r="P989" s="41">
        <v>313000</v>
      </c>
      <c r="Q989" s="41">
        <v>304100</v>
      </c>
      <c r="R989" s="41">
        <v>298900</v>
      </c>
      <c r="S989" s="41">
        <v>301400</v>
      </c>
      <c r="T989" s="41">
        <v>305200</v>
      </c>
      <c r="U989" s="41">
        <v>304800</v>
      </c>
      <c r="V989" s="41">
        <v>300200</v>
      </c>
      <c r="W989" s="41">
        <v>293700</v>
      </c>
      <c r="X989" s="41">
        <v>289900</v>
      </c>
      <c r="Y989" s="41">
        <v>290800</v>
      </c>
      <c r="Z989" s="41">
        <v>289300</v>
      </c>
      <c r="AA989" s="41">
        <v>288200</v>
      </c>
      <c r="AB989" s="41">
        <v>295000</v>
      </c>
      <c r="AC989" s="41">
        <v>305100</v>
      </c>
      <c r="AD989" s="41">
        <v>307600</v>
      </c>
      <c r="AE989" s="41">
        <v>304800</v>
      </c>
      <c r="AF989" s="41">
        <v>300600</v>
      </c>
      <c r="AG989" s="41">
        <v>292500</v>
      </c>
      <c r="AH989" s="41">
        <v>285400</v>
      </c>
      <c r="AI989" s="41">
        <v>284600</v>
      </c>
      <c r="AJ989" s="41">
        <v>288100</v>
      </c>
      <c r="AK989" s="41">
        <v>287100</v>
      </c>
      <c r="AL989" s="41">
        <v>284100</v>
      </c>
      <c r="AM989" s="41">
        <v>280700</v>
      </c>
      <c r="AN989" s="41">
        <v>275500</v>
      </c>
      <c r="AO989" s="41">
        <v>266200</v>
      </c>
      <c r="AP989" s="41">
        <v>258700</v>
      </c>
      <c r="AQ989" s="41">
        <v>251500</v>
      </c>
      <c r="AR989" s="41">
        <v>247000</v>
      </c>
      <c r="AS989" s="41">
        <v>246600</v>
      </c>
      <c r="AT989" s="41">
        <v>249000</v>
      </c>
      <c r="AU989" s="41">
        <v>244700</v>
      </c>
      <c r="AV989" s="41">
        <v>234700</v>
      </c>
      <c r="AW989" s="41">
        <v>225900</v>
      </c>
      <c r="AX989" s="41">
        <v>221600</v>
      </c>
      <c r="AY989" s="41">
        <v>219200</v>
      </c>
      <c r="AZ989" s="41">
        <v>215700</v>
      </c>
      <c r="BA989" s="41">
        <v>217900</v>
      </c>
      <c r="BB989" s="41">
        <v>227900</v>
      </c>
      <c r="BC989" s="41">
        <v>238800</v>
      </c>
      <c r="BD989" s="41">
        <v>238900</v>
      </c>
      <c r="BE989" s="41">
        <v>233700</v>
      </c>
      <c r="BF989" s="41">
        <v>231600</v>
      </c>
      <c r="BG989" s="41">
        <v>235100</v>
      </c>
      <c r="BH989" s="41">
        <v>238900</v>
      </c>
      <c r="BI989" s="41">
        <v>241300</v>
      </c>
      <c r="BJ989" s="41">
        <v>242500</v>
      </c>
      <c r="BK989" s="41">
        <v>242700</v>
      </c>
      <c r="BL989" s="41">
        <v>242300</v>
      </c>
      <c r="BM989" s="41">
        <v>239900</v>
      </c>
      <c r="BN989" s="41">
        <v>233600</v>
      </c>
      <c r="BO989" s="41">
        <v>222600</v>
      </c>
      <c r="BP989" s="41">
        <v>212300</v>
      </c>
      <c r="BQ989" s="41">
        <v>208500</v>
      </c>
      <c r="BR989" s="41">
        <v>207600</v>
      </c>
      <c r="BS989" s="41">
        <v>207900</v>
      </c>
      <c r="BT989" s="41">
        <v>206200</v>
      </c>
      <c r="BU989" s="41">
        <v>203200</v>
      </c>
      <c r="BV989" s="41">
        <v>199600</v>
      </c>
      <c r="BW989" s="41">
        <v>196100</v>
      </c>
      <c r="BX989" s="41">
        <v>188500</v>
      </c>
      <c r="BY989" s="41">
        <v>183100</v>
      </c>
      <c r="BZ989" s="41">
        <v>179800</v>
      </c>
      <c r="CA989" s="41">
        <v>175600</v>
      </c>
      <c r="CB989" s="41">
        <v>170500</v>
      </c>
      <c r="CC989" s="41">
        <v>166800</v>
      </c>
      <c r="CD989" s="41">
        <v>161500</v>
      </c>
      <c r="CE989" s="41">
        <v>158900</v>
      </c>
      <c r="CF989" s="41">
        <v>162600</v>
      </c>
      <c r="CG989" s="41">
        <v>166100</v>
      </c>
      <c r="CH989" s="41">
        <v>164700</v>
      </c>
      <c r="CI989" s="41">
        <v>160400</v>
      </c>
      <c r="CJ989" s="41">
        <v>154300</v>
      </c>
      <c r="CK989" s="41">
        <v>148700</v>
      </c>
      <c r="CL989" s="41">
        <v>147600</v>
      </c>
      <c r="CM989" s="41">
        <v>149100</v>
      </c>
      <c r="CN989" s="41">
        <v>152500</v>
      </c>
      <c r="CO989" s="41">
        <v>156800</v>
      </c>
      <c r="CP989" s="41">
        <v>159100</v>
      </c>
      <c r="CQ989" s="41">
        <v>158200</v>
      </c>
      <c r="CR989" s="41">
        <v>157300</v>
      </c>
      <c r="CS989" s="41">
        <v>158200</v>
      </c>
      <c r="CT989" s="41">
        <v>159700</v>
      </c>
      <c r="CU989" s="41">
        <v>161200</v>
      </c>
      <c r="CV989" s="41">
        <v>164600</v>
      </c>
      <c r="CW989" s="41">
        <v>167800</v>
      </c>
      <c r="CX989" s="41">
        <v>165600</v>
      </c>
      <c r="CY989" s="41">
        <v>164500</v>
      </c>
      <c r="CZ989" s="41">
        <v>167000</v>
      </c>
      <c r="DA989" s="41">
        <v>171200</v>
      </c>
      <c r="DB989" s="41">
        <v>172800</v>
      </c>
      <c r="DC989" s="41">
        <v>169600</v>
      </c>
      <c r="DD989" s="41">
        <v>163700</v>
      </c>
      <c r="DE989" s="41">
        <v>160700</v>
      </c>
      <c r="DF989" s="41">
        <v>160900</v>
      </c>
      <c r="DG989" s="41">
        <v>165800</v>
      </c>
      <c r="DH989" s="41">
        <v>173400</v>
      </c>
      <c r="DI989" s="41">
        <v>177700</v>
      </c>
      <c r="DJ989" s="41">
        <v>180200</v>
      </c>
      <c r="DK989" s="41">
        <v>185700</v>
      </c>
      <c r="DL989" s="41">
        <v>191900</v>
      </c>
      <c r="DM989" s="41">
        <v>194700</v>
      </c>
      <c r="DN989" s="41">
        <v>199600</v>
      </c>
      <c r="DO989" s="41">
        <v>208700</v>
      </c>
      <c r="DP989" s="41">
        <v>216000</v>
      </c>
    </row>
    <row r="990" spans="1:120">
      <c r="A990" s="41">
        <v>93238</v>
      </c>
      <c r="B990" s="41" t="s">
        <v>865</v>
      </c>
      <c r="C990" s="41" t="s">
        <v>66</v>
      </c>
      <c r="D990" s="41" t="s">
        <v>430</v>
      </c>
      <c r="E990" s="41" t="s">
        <v>431</v>
      </c>
      <c r="S990" s="41">
        <v>209400</v>
      </c>
      <c r="T990" s="41">
        <v>207200</v>
      </c>
      <c r="U990" s="41">
        <v>200000</v>
      </c>
      <c r="V990" s="41">
        <v>194600</v>
      </c>
      <c r="W990" s="41">
        <v>192800</v>
      </c>
      <c r="X990" s="41">
        <v>190500</v>
      </c>
      <c r="Y990" s="41">
        <v>191100</v>
      </c>
      <c r="Z990" s="41">
        <v>195300</v>
      </c>
      <c r="AA990" s="41">
        <v>197300</v>
      </c>
      <c r="AB990" s="41">
        <v>196400</v>
      </c>
      <c r="AC990" s="41">
        <v>196600</v>
      </c>
      <c r="AD990" s="41">
        <v>198800</v>
      </c>
      <c r="AE990" s="41">
        <v>199800</v>
      </c>
      <c r="AF990" s="41">
        <v>200800</v>
      </c>
      <c r="AG990" s="41">
        <v>200300</v>
      </c>
      <c r="AH990" s="41">
        <v>200700</v>
      </c>
      <c r="AI990" s="41">
        <v>201300</v>
      </c>
      <c r="AJ990" s="41">
        <v>199800</v>
      </c>
      <c r="AK990" s="41">
        <v>192600</v>
      </c>
      <c r="AL990" s="41">
        <v>186700</v>
      </c>
      <c r="AM990" s="41">
        <v>186400</v>
      </c>
      <c r="AN990" s="41">
        <v>188800</v>
      </c>
      <c r="AO990" s="41">
        <v>189900</v>
      </c>
      <c r="AP990" s="41">
        <v>188800</v>
      </c>
      <c r="AQ990" s="41">
        <v>185200</v>
      </c>
      <c r="AR990" s="41">
        <v>182400</v>
      </c>
      <c r="AS990" s="41">
        <v>182800</v>
      </c>
      <c r="AT990" s="41">
        <v>184300</v>
      </c>
      <c r="AU990" s="41">
        <v>185100</v>
      </c>
      <c r="AV990" s="41">
        <v>185300</v>
      </c>
      <c r="AW990" s="41">
        <v>182700</v>
      </c>
      <c r="AX990" s="41">
        <v>178500</v>
      </c>
      <c r="AY990" s="41">
        <v>175200</v>
      </c>
      <c r="AZ990" s="41">
        <v>171200</v>
      </c>
      <c r="BA990" s="41">
        <v>165700</v>
      </c>
      <c r="BB990" s="41">
        <v>162500</v>
      </c>
      <c r="BC990" s="41">
        <v>160900</v>
      </c>
      <c r="BD990" s="41">
        <v>157700</v>
      </c>
      <c r="BE990" s="41">
        <v>153900</v>
      </c>
      <c r="BF990" s="41">
        <v>149400</v>
      </c>
      <c r="BG990" s="41">
        <v>144400</v>
      </c>
      <c r="BH990" s="41">
        <v>140800</v>
      </c>
      <c r="BI990" s="41">
        <v>139700</v>
      </c>
      <c r="BJ990" s="41">
        <v>140400</v>
      </c>
      <c r="BK990" s="41">
        <v>140300</v>
      </c>
      <c r="BL990" s="41">
        <v>138700</v>
      </c>
      <c r="BM990" s="41">
        <v>138800</v>
      </c>
      <c r="BN990" s="41">
        <v>141100</v>
      </c>
      <c r="BO990" s="41">
        <v>143300</v>
      </c>
      <c r="BP990" s="41">
        <v>145900</v>
      </c>
      <c r="BQ990" s="41">
        <v>149400</v>
      </c>
      <c r="BR990" s="41">
        <v>150700</v>
      </c>
      <c r="BS990" s="41">
        <v>149500</v>
      </c>
      <c r="BT990" s="41">
        <v>146800</v>
      </c>
      <c r="BU990" s="41">
        <v>143800</v>
      </c>
      <c r="BV990" s="41">
        <v>141700</v>
      </c>
      <c r="BW990" s="41">
        <v>140700</v>
      </c>
      <c r="BX990" s="41">
        <v>139300</v>
      </c>
      <c r="BY990" s="41">
        <v>137400</v>
      </c>
      <c r="BZ990" s="41">
        <v>134300</v>
      </c>
      <c r="CA990" s="41">
        <v>131500</v>
      </c>
      <c r="CB990" s="41">
        <v>130500</v>
      </c>
      <c r="CC990" s="41">
        <v>132000</v>
      </c>
      <c r="CD990" s="41">
        <v>132500</v>
      </c>
      <c r="CE990" s="41">
        <v>132200</v>
      </c>
      <c r="CF990" s="41">
        <v>130900</v>
      </c>
      <c r="CG990" s="41">
        <v>131400</v>
      </c>
      <c r="CH990" s="41">
        <v>129800</v>
      </c>
      <c r="CI990" s="41">
        <v>127200</v>
      </c>
      <c r="CJ990" s="41">
        <v>125500</v>
      </c>
      <c r="CK990" s="41">
        <v>127600</v>
      </c>
      <c r="CL990" s="41">
        <v>131300</v>
      </c>
      <c r="CM990" s="41">
        <v>136200</v>
      </c>
      <c r="CN990" s="41">
        <v>142000</v>
      </c>
      <c r="CO990" s="41">
        <v>146400</v>
      </c>
      <c r="CP990" s="41">
        <v>148300</v>
      </c>
      <c r="CQ990" s="41">
        <v>148600</v>
      </c>
      <c r="CR990" s="41">
        <v>149900</v>
      </c>
      <c r="CS990" s="41">
        <v>154100</v>
      </c>
      <c r="CT990" s="41">
        <v>160300</v>
      </c>
      <c r="CU990" s="41">
        <v>165300</v>
      </c>
      <c r="CV990" s="41">
        <v>167400</v>
      </c>
      <c r="CW990" s="41">
        <v>169500</v>
      </c>
      <c r="CX990" s="41">
        <v>171300</v>
      </c>
      <c r="CY990" s="41">
        <v>171900</v>
      </c>
      <c r="CZ990" s="41">
        <v>172700</v>
      </c>
      <c r="DA990" s="41">
        <v>174200</v>
      </c>
      <c r="DB990" s="41">
        <v>177000</v>
      </c>
      <c r="DC990" s="41">
        <v>182800</v>
      </c>
      <c r="DD990" s="41">
        <v>189100</v>
      </c>
      <c r="DE990" s="41">
        <v>187600</v>
      </c>
      <c r="DF990" s="41">
        <v>180800</v>
      </c>
      <c r="DG990" s="41">
        <v>175800</v>
      </c>
      <c r="DH990" s="41">
        <v>175700</v>
      </c>
      <c r="DI990" s="41">
        <v>174400</v>
      </c>
      <c r="DJ990" s="41">
        <v>172300</v>
      </c>
      <c r="DK990" s="41">
        <v>170300</v>
      </c>
      <c r="DL990" s="41">
        <v>166900</v>
      </c>
      <c r="DM990" s="41">
        <v>163800</v>
      </c>
      <c r="DN990" s="41">
        <v>164900</v>
      </c>
      <c r="DO990" s="41">
        <v>167900</v>
      </c>
      <c r="DP990" s="41">
        <v>169800</v>
      </c>
    </row>
    <row r="991" spans="1:120">
      <c r="A991" s="41">
        <v>95452</v>
      </c>
      <c r="B991" s="41" t="s">
        <v>866</v>
      </c>
      <c r="C991" s="41" t="s">
        <v>66</v>
      </c>
      <c r="D991" s="41" t="s">
        <v>503</v>
      </c>
      <c r="E991" s="41" t="s">
        <v>504</v>
      </c>
      <c r="F991" s="41">
        <v>563000</v>
      </c>
      <c r="G991" s="41">
        <v>571700</v>
      </c>
      <c r="H991" s="41">
        <v>577300</v>
      </c>
      <c r="I991" s="41">
        <v>587100</v>
      </c>
      <c r="J991" s="41">
        <v>601000</v>
      </c>
      <c r="K991" s="41">
        <v>612500</v>
      </c>
      <c r="L991" s="41">
        <v>624000</v>
      </c>
      <c r="M991" s="41">
        <v>632800</v>
      </c>
      <c r="N991" s="41">
        <v>634000</v>
      </c>
      <c r="O991" s="41">
        <v>631000</v>
      </c>
      <c r="P991" s="41">
        <v>629300</v>
      </c>
      <c r="Q991" s="41">
        <v>626400</v>
      </c>
      <c r="R991" s="41">
        <v>622800</v>
      </c>
      <c r="S991" s="41">
        <v>622700</v>
      </c>
      <c r="T991" s="41">
        <v>625700</v>
      </c>
      <c r="U991" s="41">
        <v>626600</v>
      </c>
      <c r="V991" s="41">
        <v>622800</v>
      </c>
      <c r="W991" s="41">
        <v>617000</v>
      </c>
      <c r="X991" s="41">
        <v>614500</v>
      </c>
      <c r="Y991" s="41">
        <v>610400</v>
      </c>
      <c r="Z991" s="41">
        <v>604700</v>
      </c>
      <c r="AA991" s="41">
        <v>598300</v>
      </c>
      <c r="AB991" s="41">
        <v>593600</v>
      </c>
      <c r="AC991" s="41">
        <v>589600</v>
      </c>
      <c r="AD991" s="41">
        <v>586500</v>
      </c>
      <c r="AE991" s="41">
        <v>586100</v>
      </c>
      <c r="AF991" s="41">
        <v>590500</v>
      </c>
      <c r="AG991" s="41">
        <v>589900</v>
      </c>
      <c r="AH991" s="41">
        <v>583200</v>
      </c>
      <c r="AI991" s="41">
        <v>575300</v>
      </c>
      <c r="AJ991" s="41">
        <v>571200</v>
      </c>
      <c r="AK991" s="41">
        <v>572600</v>
      </c>
      <c r="AL991" s="41">
        <v>576700</v>
      </c>
      <c r="AM991" s="41">
        <v>578700</v>
      </c>
      <c r="AN991" s="41">
        <v>577600</v>
      </c>
      <c r="AO991" s="41">
        <v>573900</v>
      </c>
      <c r="AP991" s="41">
        <v>568000</v>
      </c>
      <c r="AQ991" s="41">
        <v>560600</v>
      </c>
      <c r="AR991" s="41">
        <v>541300</v>
      </c>
      <c r="AS991" s="41">
        <v>517900</v>
      </c>
      <c r="AT991" s="41">
        <v>503700</v>
      </c>
      <c r="AU991" s="41">
        <v>499500</v>
      </c>
      <c r="AV991" s="41">
        <v>490200</v>
      </c>
      <c r="AW991" s="41">
        <v>475500</v>
      </c>
      <c r="AX991" s="41">
        <v>462800</v>
      </c>
      <c r="AY991" s="41">
        <v>456700</v>
      </c>
      <c r="AZ991" s="41">
        <v>449400</v>
      </c>
      <c r="BA991" s="41">
        <v>449000</v>
      </c>
      <c r="BB991" s="41">
        <v>453600</v>
      </c>
      <c r="BC991" s="41">
        <v>452400</v>
      </c>
      <c r="BD991" s="41">
        <v>447600</v>
      </c>
      <c r="BE991" s="41">
        <v>449700</v>
      </c>
      <c r="BF991" s="41">
        <v>453400</v>
      </c>
      <c r="BG991" s="41">
        <v>458400</v>
      </c>
      <c r="BH991" s="41">
        <v>461600</v>
      </c>
      <c r="BI991" s="41">
        <v>459300</v>
      </c>
      <c r="BJ991" s="41">
        <v>460000</v>
      </c>
      <c r="BK991" s="41">
        <v>463800</v>
      </c>
      <c r="BL991" s="41">
        <v>467600</v>
      </c>
      <c r="BM991" s="41">
        <v>471300</v>
      </c>
      <c r="BN991" s="41">
        <v>477500</v>
      </c>
      <c r="BO991" s="41">
        <v>478900</v>
      </c>
      <c r="BP991" s="41">
        <v>475600</v>
      </c>
      <c r="BQ991" s="41">
        <v>472500</v>
      </c>
      <c r="BR991" s="41">
        <v>473000</v>
      </c>
      <c r="BS991" s="41">
        <v>472500</v>
      </c>
      <c r="BT991" s="41">
        <v>470500</v>
      </c>
      <c r="BU991" s="41">
        <v>468600</v>
      </c>
      <c r="BV991" s="41">
        <v>462800</v>
      </c>
      <c r="BW991" s="41">
        <v>451900</v>
      </c>
      <c r="BX991" s="41">
        <v>448500</v>
      </c>
      <c r="BY991" s="41">
        <v>444700</v>
      </c>
      <c r="BZ991" s="41">
        <v>432200</v>
      </c>
      <c r="CA991" s="41">
        <v>420900</v>
      </c>
      <c r="CB991" s="41">
        <v>416300</v>
      </c>
      <c r="CC991" s="41">
        <v>413000</v>
      </c>
      <c r="CD991" s="41">
        <v>410800</v>
      </c>
      <c r="CE991" s="41">
        <v>403400</v>
      </c>
      <c r="CF991" s="41">
        <v>395000</v>
      </c>
      <c r="CG991" s="41">
        <v>392200</v>
      </c>
      <c r="CH991" s="41">
        <v>391400</v>
      </c>
      <c r="CI991" s="41">
        <v>392100</v>
      </c>
      <c r="CJ991" s="41">
        <v>392700</v>
      </c>
      <c r="CK991" s="41">
        <v>389300</v>
      </c>
      <c r="CL991" s="41">
        <v>390000</v>
      </c>
      <c r="CM991" s="41">
        <v>393900</v>
      </c>
      <c r="CN991" s="41">
        <v>402200</v>
      </c>
      <c r="CO991" s="41">
        <v>412200</v>
      </c>
      <c r="CP991" s="41">
        <v>418000</v>
      </c>
      <c r="CQ991" s="41">
        <v>418500</v>
      </c>
      <c r="CR991" s="41">
        <v>423300</v>
      </c>
      <c r="CS991" s="41">
        <v>431700</v>
      </c>
      <c r="CT991" s="41">
        <v>441100</v>
      </c>
      <c r="CU991" s="41">
        <v>449600</v>
      </c>
      <c r="CV991" s="41">
        <v>450600</v>
      </c>
      <c r="CW991" s="41">
        <v>452000</v>
      </c>
      <c r="CX991" s="41">
        <v>456800</v>
      </c>
      <c r="CY991" s="41">
        <v>472800</v>
      </c>
      <c r="CZ991" s="41">
        <v>485400</v>
      </c>
      <c r="DA991" s="41">
        <v>493500</v>
      </c>
      <c r="DB991" s="41">
        <v>501100</v>
      </c>
      <c r="DC991" s="41">
        <v>517100</v>
      </c>
      <c r="DD991" s="41">
        <v>528600</v>
      </c>
      <c r="DE991" s="41">
        <v>537600</v>
      </c>
      <c r="DF991" s="41">
        <v>549200</v>
      </c>
      <c r="DG991" s="41">
        <v>558500</v>
      </c>
      <c r="DH991" s="41">
        <v>565000</v>
      </c>
      <c r="DI991" s="41">
        <v>569800</v>
      </c>
      <c r="DJ991" s="41">
        <v>573200</v>
      </c>
      <c r="DK991" s="41">
        <v>576000</v>
      </c>
      <c r="DL991" s="41">
        <v>588700</v>
      </c>
      <c r="DM991" s="41">
        <v>600100</v>
      </c>
      <c r="DN991" s="41">
        <v>609500</v>
      </c>
      <c r="DO991" s="41">
        <v>612500</v>
      </c>
      <c r="DP991" s="41">
        <v>611200</v>
      </c>
    </row>
    <row r="992" spans="1:120">
      <c r="A992" s="41">
        <v>93222</v>
      </c>
      <c r="B992" s="41" t="s">
        <v>831</v>
      </c>
      <c r="C992" s="41" t="s">
        <v>66</v>
      </c>
      <c r="D992" s="41" t="s">
        <v>430</v>
      </c>
      <c r="E992" s="41" t="s">
        <v>431</v>
      </c>
      <c r="F992" s="41">
        <v>239000</v>
      </c>
      <c r="G992" s="41">
        <v>240100</v>
      </c>
      <c r="H992" s="41">
        <v>238900</v>
      </c>
      <c r="I992" s="41">
        <v>237000</v>
      </c>
      <c r="J992" s="41">
        <v>238400</v>
      </c>
      <c r="K992" s="41">
        <v>239400</v>
      </c>
      <c r="L992" s="41">
        <v>239700</v>
      </c>
      <c r="M992" s="41">
        <v>245200</v>
      </c>
      <c r="N992" s="41">
        <v>253100</v>
      </c>
      <c r="O992" s="41">
        <v>257100</v>
      </c>
      <c r="P992" s="41">
        <v>258900</v>
      </c>
      <c r="Q992" s="41">
        <v>259400</v>
      </c>
      <c r="R992" s="41">
        <v>258300</v>
      </c>
      <c r="S992" s="41">
        <v>257700</v>
      </c>
      <c r="T992" s="41">
        <v>258700</v>
      </c>
      <c r="U992" s="41">
        <v>260300</v>
      </c>
      <c r="V992" s="41">
        <v>261400</v>
      </c>
      <c r="W992" s="41">
        <v>261900</v>
      </c>
      <c r="X992" s="41">
        <v>262500</v>
      </c>
      <c r="Y992" s="41">
        <v>261700</v>
      </c>
      <c r="Z992" s="41">
        <v>260900</v>
      </c>
      <c r="AA992" s="41">
        <v>261500</v>
      </c>
      <c r="AB992" s="41">
        <v>263200</v>
      </c>
      <c r="AC992" s="41">
        <v>263900</v>
      </c>
      <c r="AD992" s="41">
        <v>263700</v>
      </c>
      <c r="AE992" s="41">
        <v>262400</v>
      </c>
      <c r="AF992" s="41">
        <v>262400</v>
      </c>
      <c r="AG992" s="41">
        <v>261600</v>
      </c>
      <c r="AH992" s="41">
        <v>258900</v>
      </c>
      <c r="AI992" s="41">
        <v>254300</v>
      </c>
      <c r="AJ992" s="41">
        <v>252400</v>
      </c>
      <c r="AK992" s="41">
        <v>253800</v>
      </c>
      <c r="AL992" s="41">
        <v>253800</v>
      </c>
      <c r="AM992" s="41">
        <v>250800</v>
      </c>
      <c r="AN992" s="41">
        <v>247800</v>
      </c>
      <c r="AO992" s="41">
        <v>242500</v>
      </c>
      <c r="AP992" s="41">
        <v>233800</v>
      </c>
      <c r="AQ992" s="41">
        <v>224100</v>
      </c>
      <c r="AR992" s="41">
        <v>214200</v>
      </c>
      <c r="AS992" s="41">
        <v>205100</v>
      </c>
      <c r="AT992" s="41">
        <v>197700</v>
      </c>
      <c r="AU992" s="41">
        <v>196000</v>
      </c>
      <c r="AV992" s="41">
        <v>194700</v>
      </c>
      <c r="AW992" s="41">
        <v>187500</v>
      </c>
      <c r="AX992" s="41">
        <v>179400</v>
      </c>
      <c r="AY992" s="41">
        <v>174800</v>
      </c>
      <c r="AZ992" s="41">
        <v>169200</v>
      </c>
      <c r="BA992" s="41">
        <v>169600</v>
      </c>
      <c r="BB992" s="41">
        <v>180000</v>
      </c>
      <c r="BC992" s="41">
        <v>191900</v>
      </c>
      <c r="BD992" s="41">
        <v>198800</v>
      </c>
      <c r="BE992" s="41">
        <v>200500</v>
      </c>
      <c r="BF992" s="41">
        <v>198500</v>
      </c>
      <c r="BG992" s="41">
        <v>194300</v>
      </c>
      <c r="BH992" s="41">
        <v>187800</v>
      </c>
      <c r="BI992" s="41">
        <v>181000</v>
      </c>
      <c r="BJ992" s="41">
        <v>175800</v>
      </c>
      <c r="BK992" s="41">
        <v>172200</v>
      </c>
      <c r="BL992" s="41">
        <v>169600</v>
      </c>
      <c r="BM992" s="41">
        <v>166800</v>
      </c>
      <c r="BN992" s="41">
        <v>162400</v>
      </c>
      <c r="BO992" s="41">
        <v>157800</v>
      </c>
      <c r="BP992" s="41">
        <v>153700</v>
      </c>
      <c r="BQ992" s="41">
        <v>151500</v>
      </c>
      <c r="BR992" s="41">
        <v>150500</v>
      </c>
      <c r="BS992" s="41">
        <v>150400</v>
      </c>
      <c r="BT992" s="41">
        <v>150800</v>
      </c>
      <c r="BU992" s="41">
        <v>149600</v>
      </c>
      <c r="BV992" s="41">
        <v>148000</v>
      </c>
      <c r="BW992" s="41">
        <v>147500</v>
      </c>
      <c r="BX992" s="41">
        <v>148400</v>
      </c>
      <c r="BY992" s="41">
        <v>149300</v>
      </c>
      <c r="BZ992" s="41">
        <v>149700</v>
      </c>
      <c r="CA992" s="41">
        <v>148300</v>
      </c>
      <c r="CB992" s="41">
        <v>146300</v>
      </c>
      <c r="CC992" s="41">
        <v>145100</v>
      </c>
      <c r="CD992" s="41">
        <v>143700</v>
      </c>
      <c r="CE992" s="41">
        <v>139500</v>
      </c>
      <c r="CF992" s="41">
        <v>135200</v>
      </c>
      <c r="CG992" s="41">
        <v>134600</v>
      </c>
      <c r="CH992" s="41">
        <v>134600</v>
      </c>
      <c r="CI992" s="41">
        <v>133600</v>
      </c>
      <c r="CJ992" s="41">
        <v>132800</v>
      </c>
      <c r="CK992" s="41">
        <v>132500</v>
      </c>
      <c r="CL992" s="41">
        <v>130000</v>
      </c>
      <c r="CM992" s="41">
        <v>127000</v>
      </c>
      <c r="CN992" s="41">
        <v>126300</v>
      </c>
      <c r="CO992" s="41">
        <v>126500</v>
      </c>
      <c r="CP992" s="41">
        <v>125500</v>
      </c>
      <c r="CQ992" s="41">
        <v>125600</v>
      </c>
      <c r="CR992" s="41">
        <v>127500</v>
      </c>
      <c r="CS992" s="41">
        <v>129800</v>
      </c>
      <c r="CT992" s="41">
        <v>131500</v>
      </c>
      <c r="CU992" s="41">
        <v>131900</v>
      </c>
      <c r="CV992" s="41">
        <v>130500</v>
      </c>
      <c r="CW992" s="41">
        <v>128900</v>
      </c>
      <c r="CX992" s="41">
        <v>128000</v>
      </c>
      <c r="CY992" s="41">
        <v>127900</v>
      </c>
      <c r="CZ992" s="41">
        <v>128300</v>
      </c>
      <c r="DA992" s="41">
        <v>129300</v>
      </c>
      <c r="DB992" s="41">
        <v>131200</v>
      </c>
      <c r="DC992" s="41">
        <v>132600</v>
      </c>
      <c r="DD992" s="41">
        <v>132800</v>
      </c>
      <c r="DE992" s="41">
        <v>131500</v>
      </c>
      <c r="DF992" s="41">
        <v>130100</v>
      </c>
      <c r="DG992" s="41">
        <v>129700</v>
      </c>
      <c r="DH992" s="41">
        <v>130300</v>
      </c>
      <c r="DI992" s="41">
        <v>129400</v>
      </c>
      <c r="DJ992" s="41">
        <v>129000</v>
      </c>
      <c r="DK992" s="41">
        <v>130900</v>
      </c>
      <c r="DL992" s="41">
        <v>132700</v>
      </c>
      <c r="DM992" s="41">
        <v>134600</v>
      </c>
      <c r="DN992" s="41">
        <v>137400</v>
      </c>
      <c r="DO992" s="41">
        <v>139200</v>
      </c>
      <c r="DP992" s="41">
        <v>139500</v>
      </c>
    </row>
    <row r="993" spans="1:120">
      <c r="A993" s="41">
        <v>95255</v>
      </c>
      <c r="B993" s="41" t="s">
        <v>868</v>
      </c>
      <c r="C993" s="41" t="s">
        <v>66</v>
      </c>
      <c r="E993" s="41" t="s">
        <v>745</v>
      </c>
      <c r="F993" s="41">
        <v>185200</v>
      </c>
      <c r="G993" s="41">
        <v>192100</v>
      </c>
      <c r="H993" s="41">
        <v>199100</v>
      </c>
      <c r="I993" s="41">
        <v>206500</v>
      </c>
      <c r="J993" s="41">
        <v>213700</v>
      </c>
      <c r="K993" s="41">
        <v>218300</v>
      </c>
      <c r="L993" s="41">
        <v>222600</v>
      </c>
      <c r="M993" s="41">
        <v>228400</v>
      </c>
      <c r="N993" s="41">
        <v>234000</v>
      </c>
      <c r="O993" s="41">
        <v>236800</v>
      </c>
      <c r="P993" s="41">
        <v>240900</v>
      </c>
      <c r="Q993" s="41">
        <v>244800</v>
      </c>
      <c r="R993" s="41">
        <v>248300</v>
      </c>
      <c r="S993" s="41">
        <v>249100</v>
      </c>
      <c r="T993" s="41">
        <v>247600</v>
      </c>
      <c r="U993" s="41">
        <v>245800</v>
      </c>
      <c r="V993" s="41">
        <v>244200</v>
      </c>
      <c r="W993" s="41">
        <v>243300</v>
      </c>
      <c r="X993" s="41">
        <v>244300</v>
      </c>
      <c r="Y993" s="41">
        <v>244800</v>
      </c>
      <c r="Z993" s="41">
        <v>242500</v>
      </c>
      <c r="AA993" s="41">
        <v>240000</v>
      </c>
      <c r="AB993" s="41">
        <v>238600</v>
      </c>
      <c r="AC993" s="41">
        <v>237900</v>
      </c>
      <c r="AD993" s="41">
        <v>237500</v>
      </c>
      <c r="AE993" s="41">
        <v>236200</v>
      </c>
      <c r="AF993" s="41">
        <v>233900</v>
      </c>
      <c r="AG993" s="41">
        <v>230500</v>
      </c>
      <c r="AH993" s="41">
        <v>229800</v>
      </c>
      <c r="AI993" s="41">
        <v>227600</v>
      </c>
      <c r="AJ993" s="41">
        <v>222800</v>
      </c>
      <c r="AK993" s="41">
        <v>218100</v>
      </c>
      <c r="AL993" s="41">
        <v>217700</v>
      </c>
      <c r="AM993" s="41">
        <v>218000</v>
      </c>
      <c r="AN993" s="41">
        <v>217600</v>
      </c>
      <c r="AO993" s="41">
        <v>213100</v>
      </c>
      <c r="AP993" s="41">
        <v>205400</v>
      </c>
      <c r="AQ993" s="41">
        <v>199800</v>
      </c>
      <c r="AR993" s="41">
        <v>200100</v>
      </c>
      <c r="AS993" s="41">
        <v>202200</v>
      </c>
      <c r="AT993" s="41">
        <v>203900</v>
      </c>
      <c r="AU993" s="41">
        <v>200400</v>
      </c>
      <c r="AV993" s="41">
        <v>191900</v>
      </c>
      <c r="AW993" s="41">
        <v>183900</v>
      </c>
      <c r="AX993" s="41">
        <v>181300</v>
      </c>
      <c r="AY993" s="41">
        <v>181900</v>
      </c>
      <c r="AZ993" s="41">
        <v>178700</v>
      </c>
      <c r="BA993" s="41">
        <v>175800</v>
      </c>
      <c r="BB993" s="41">
        <v>179400</v>
      </c>
      <c r="BC993" s="41">
        <v>184600</v>
      </c>
      <c r="BD993" s="41">
        <v>181900</v>
      </c>
      <c r="BE993" s="41">
        <v>175400</v>
      </c>
      <c r="BF993" s="41">
        <v>169800</v>
      </c>
      <c r="BG993" s="41">
        <v>167700</v>
      </c>
      <c r="BH993" s="41">
        <v>168100</v>
      </c>
      <c r="BI993" s="41">
        <v>169700</v>
      </c>
      <c r="BJ993" s="41">
        <v>170300</v>
      </c>
      <c r="BK993" s="41">
        <v>166900</v>
      </c>
      <c r="BL993" s="41">
        <v>163600</v>
      </c>
      <c r="BM993" s="41">
        <v>162300</v>
      </c>
      <c r="BN993" s="41">
        <v>158000</v>
      </c>
      <c r="BO993" s="41">
        <v>149800</v>
      </c>
      <c r="BP993" s="41">
        <v>144300</v>
      </c>
      <c r="BQ993" s="41">
        <v>144300</v>
      </c>
      <c r="BR993" s="41">
        <v>145100</v>
      </c>
      <c r="BS993" s="41">
        <v>147800</v>
      </c>
      <c r="BT993" s="41">
        <v>149600</v>
      </c>
      <c r="BU993" s="41">
        <v>149300</v>
      </c>
      <c r="BV993" s="41">
        <v>146800</v>
      </c>
      <c r="BW993" s="41">
        <v>145300</v>
      </c>
      <c r="BX993" s="41">
        <v>141800</v>
      </c>
      <c r="BY993" s="41">
        <v>137700</v>
      </c>
      <c r="BZ993" s="41">
        <v>134500</v>
      </c>
      <c r="CA993" s="41">
        <v>132600</v>
      </c>
      <c r="CB993" s="41">
        <v>131700</v>
      </c>
      <c r="CC993" s="41">
        <v>131600</v>
      </c>
      <c r="CD993" s="41">
        <v>129900</v>
      </c>
      <c r="CE993" s="41">
        <v>127800</v>
      </c>
      <c r="CF993" s="41">
        <v>127800</v>
      </c>
      <c r="CG993" s="41">
        <v>126000</v>
      </c>
      <c r="CH993" s="41">
        <v>121500</v>
      </c>
      <c r="CI993" s="41">
        <v>117800</v>
      </c>
      <c r="CJ993" s="41">
        <v>114100</v>
      </c>
      <c r="CK993" s="41">
        <v>110800</v>
      </c>
      <c r="CL993" s="41">
        <v>109800</v>
      </c>
      <c r="CM993" s="41">
        <v>110000</v>
      </c>
      <c r="CN993" s="41">
        <v>109600</v>
      </c>
      <c r="CO993" s="41">
        <v>109200</v>
      </c>
      <c r="CP993" s="41">
        <v>107400</v>
      </c>
      <c r="CQ993" s="41">
        <v>105200</v>
      </c>
      <c r="CR993" s="41">
        <v>103000</v>
      </c>
      <c r="CS993" s="41">
        <v>102100</v>
      </c>
      <c r="CT993" s="41">
        <v>99400</v>
      </c>
      <c r="CU993" s="41">
        <v>95100</v>
      </c>
      <c r="CV993" s="41">
        <v>94200</v>
      </c>
      <c r="CW993" s="41">
        <v>97000</v>
      </c>
      <c r="CX993" s="41">
        <v>98300</v>
      </c>
      <c r="CY993" s="41">
        <v>99400</v>
      </c>
      <c r="CZ993" s="41">
        <v>99800</v>
      </c>
      <c r="DA993" s="41">
        <v>100600</v>
      </c>
      <c r="DB993" s="41">
        <v>102100</v>
      </c>
      <c r="DC993" s="41">
        <v>102500</v>
      </c>
      <c r="DD993" s="41">
        <v>100500</v>
      </c>
      <c r="DE993" s="41">
        <v>100700</v>
      </c>
      <c r="DF993" s="41">
        <v>104200</v>
      </c>
      <c r="DG993" s="41">
        <v>111200</v>
      </c>
      <c r="DH993" s="41">
        <v>116600</v>
      </c>
      <c r="DI993" s="41">
        <v>118600</v>
      </c>
      <c r="DJ993" s="41">
        <v>120500</v>
      </c>
      <c r="DK993" s="41">
        <v>124100</v>
      </c>
      <c r="DL993" s="41">
        <v>128300</v>
      </c>
      <c r="DM993" s="41">
        <v>128600</v>
      </c>
      <c r="DN993" s="41">
        <v>128100</v>
      </c>
      <c r="DO993" s="41">
        <v>130800</v>
      </c>
      <c r="DP993" s="41">
        <v>134400</v>
      </c>
    </row>
    <row r="994" spans="1:120">
      <c r="A994" s="41">
        <v>94923</v>
      </c>
      <c r="B994" s="41" t="s">
        <v>869</v>
      </c>
      <c r="C994" s="41" t="s">
        <v>66</v>
      </c>
      <c r="D994" s="41" t="s">
        <v>503</v>
      </c>
      <c r="E994" s="41" t="s">
        <v>504</v>
      </c>
      <c r="F994" s="41">
        <v>630900</v>
      </c>
      <c r="G994" s="41">
        <v>640900</v>
      </c>
      <c r="H994" s="41">
        <v>644500</v>
      </c>
      <c r="I994" s="41">
        <v>647500</v>
      </c>
      <c r="J994" s="41">
        <v>653500</v>
      </c>
      <c r="K994" s="41">
        <v>658900</v>
      </c>
      <c r="L994" s="41">
        <v>670900</v>
      </c>
      <c r="M994" s="41">
        <v>693500</v>
      </c>
      <c r="N994" s="41">
        <v>708100</v>
      </c>
      <c r="O994" s="41">
        <v>706600</v>
      </c>
      <c r="P994" s="41">
        <v>701900</v>
      </c>
      <c r="Q994" s="41">
        <v>698900</v>
      </c>
      <c r="R994" s="41">
        <v>696400</v>
      </c>
      <c r="S994" s="41">
        <v>702100</v>
      </c>
      <c r="T994" s="41">
        <v>713000</v>
      </c>
      <c r="U994" s="41">
        <v>720800</v>
      </c>
      <c r="V994" s="41">
        <v>728800</v>
      </c>
      <c r="W994" s="41">
        <v>736200</v>
      </c>
      <c r="X994" s="41">
        <v>733000</v>
      </c>
      <c r="Y994" s="41">
        <v>722100</v>
      </c>
      <c r="Z994" s="41">
        <v>717300</v>
      </c>
      <c r="AA994" s="41">
        <v>713800</v>
      </c>
      <c r="AB994" s="41">
        <v>705300</v>
      </c>
      <c r="AC994" s="41">
        <v>698100</v>
      </c>
      <c r="AD994" s="41">
        <v>690000</v>
      </c>
      <c r="AE994" s="41">
        <v>678900</v>
      </c>
      <c r="AF994" s="41">
        <v>671200</v>
      </c>
      <c r="AG994" s="41">
        <v>665700</v>
      </c>
      <c r="AH994" s="41">
        <v>661400</v>
      </c>
      <c r="AI994" s="41">
        <v>656000</v>
      </c>
      <c r="AJ994" s="41">
        <v>648500</v>
      </c>
      <c r="AK994" s="41">
        <v>638000</v>
      </c>
      <c r="AL994" s="41">
        <v>626300</v>
      </c>
      <c r="AM994" s="41">
        <v>618800</v>
      </c>
      <c r="AN994" s="41">
        <v>620800</v>
      </c>
      <c r="AO994" s="41">
        <v>620200</v>
      </c>
      <c r="AP994" s="41">
        <v>611300</v>
      </c>
      <c r="AQ994" s="41">
        <v>602600</v>
      </c>
      <c r="AR994" s="41">
        <v>598600</v>
      </c>
      <c r="AS994" s="41">
        <v>596700</v>
      </c>
      <c r="AT994" s="41">
        <v>596000</v>
      </c>
      <c r="AU994" s="41">
        <v>599100</v>
      </c>
      <c r="AV994" s="41">
        <v>602600</v>
      </c>
      <c r="AW994" s="41">
        <v>598600</v>
      </c>
      <c r="AX994" s="41">
        <v>592400</v>
      </c>
      <c r="AY994" s="41">
        <v>590500</v>
      </c>
      <c r="AZ994" s="41">
        <v>584900</v>
      </c>
      <c r="BA994" s="41">
        <v>593000</v>
      </c>
      <c r="BB994" s="41">
        <v>618200</v>
      </c>
      <c r="BC994" s="41">
        <v>638800</v>
      </c>
      <c r="BD994" s="41">
        <v>641300</v>
      </c>
      <c r="BE994" s="41">
        <v>638000</v>
      </c>
      <c r="BF994" s="41">
        <v>631100</v>
      </c>
      <c r="BG994" s="41">
        <v>623900</v>
      </c>
      <c r="BH994" s="41">
        <v>618600</v>
      </c>
      <c r="BI994" s="41">
        <v>618200</v>
      </c>
      <c r="BJ994" s="41">
        <v>622700</v>
      </c>
      <c r="BK994" s="41">
        <v>628400</v>
      </c>
      <c r="BL994" s="41">
        <v>632000</v>
      </c>
      <c r="BM994" s="41">
        <v>627800</v>
      </c>
      <c r="BN994" s="41">
        <v>621700</v>
      </c>
      <c r="BO994" s="41">
        <v>613200</v>
      </c>
      <c r="BP994" s="41">
        <v>601900</v>
      </c>
      <c r="BQ994" s="41">
        <v>590200</v>
      </c>
      <c r="BR994" s="41">
        <v>579100</v>
      </c>
      <c r="BS994" s="41">
        <v>570500</v>
      </c>
      <c r="BT994" s="41">
        <v>564500</v>
      </c>
      <c r="BU994" s="41">
        <v>559100</v>
      </c>
      <c r="BV994" s="41">
        <v>555300</v>
      </c>
      <c r="BW994" s="41">
        <v>548300</v>
      </c>
      <c r="BX994" s="41">
        <v>546800</v>
      </c>
      <c r="BY994" s="41">
        <v>548100</v>
      </c>
      <c r="BZ994" s="41">
        <v>545200</v>
      </c>
      <c r="CA994" s="41">
        <v>537500</v>
      </c>
      <c r="CB994" s="41">
        <v>529200</v>
      </c>
      <c r="CC994" s="41">
        <v>521800</v>
      </c>
      <c r="CD994" s="41">
        <v>520300</v>
      </c>
      <c r="CE994" s="41">
        <v>515100</v>
      </c>
      <c r="CF994" s="41">
        <v>508600</v>
      </c>
      <c r="CG994" s="41">
        <v>508600</v>
      </c>
      <c r="CH994" s="41">
        <v>508200</v>
      </c>
      <c r="CI994" s="41">
        <v>504800</v>
      </c>
      <c r="CJ994" s="41">
        <v>498900</v>
      </c>
      <c r="CK994" s="41">
        <v>489500</v>
      </c>
      <c r="CL994" s="41">
        <v>484300</v>
      </c>
      <c r="CM994" s="41">
        <v>481900</v>
      </c>
      <c r="CN994" s="41">
        <v>488900</v>
      </c>
      <c r="CO994" s="41">
        <v>505700</v>
      </c>
      <c r="CP994" s="41">
        <v>520800</v>
      </c>
      <c r="CQ994" s="41">
        <v>527000</v>
      </c>
      <c r="CR994" s="41">
        <v>532000</v>
      </c>
      <c r="CS994" s="41">
        <v>539900</v>
      </c>
      <c r="CT994" s="41">
        <v>549700</v>
      </c>
      <c r="CU994" s="41">
        <v>561000</v>
      </c>
      <c r="CV994" s="41">
        <v>565200</v>
      </c>
      <c r="CW994" s="41">
        <v>566900</v>
      </c>
      <c r="CX994" s="41">
        <v>567800</v>
      </c>
      <c r="CY994" s="41">
        <v>576800</v>
      </c>
      <c r="CZ994" s="41">
        <v>580000</v>
      </c>
      <c r="DA994" s="41">
        <v>574300</v>
      </c>
      <c r="DB994" s="41">
        <v>569700</v>
      </c>
      <c r="DC994" s="41">
        <v>576800</v>
      </c>
      <c r="DD994" s="41">
        <v>583600</v>
      </c>
      <c r="DE994" s="41">
        <v>584500</v>
      </c>
      <c r="DF994" s="41">
        <v>580600</v>
      </c>
      <c r="DG994" s="41">
        <v>576800</v>
      </c>
      <c r="DH994" s="41">
        <v>579100</v>
      </c>
      <c r="DI994" s="41">
        <v>583000</v>
      </c>
      <c r="DJ994" s="41">
        <v>583700</v>
      </c>
      <c r="DK994" s="41">
        <v>587700</v>
      </c>
      <c r="DL994" s="41">
        <v>597000</v>
      </c>
      <c r="DM994" s="41">
        <v>599600</v>
      </c>
      <c r="DN994" s="41">
        <v>604200</v>
      </c>
      <c r="DO994" s="41">
        <v>611400</v>
      </c>
      <c r="DP994" s="41">
        <v>614300</v>
      </c>
    </row>
    <row r="995" spans="1:120">
      <c r="A995" s="41">
        <v>95975</v>
      </c>
      <c r="B995" s="41" t="s">
        <v>870</v>
      </c>
      <c r="C995" s="41" t="s">
        <v>66</v>
      </c>
      <c r="D995" s="41" t="s">
        <v>615</v>
      </c>
      <c r="E995" s="41" t="s">
        <v>616</v>
      </c>
      <c r="F995" s="41">
        <v>336100</v>
      </c>
      <c r="G995" s="41">
        <v>345300</v>
      </c>
      <c r="H995" s="41">
        <v>355500</v>
      </c>
      <c r="I995" s="41">
        <v>365300</v>
      </c>
      <c r="J995" s="41">
        <v>372700</v>
      </c>
      <c r="K995" s="41">
        <v>374700</v>
      </c>
      <c r="L995" s="41">
        <v>373300</v>
      </c>
      <c r="M995" s="41">
        <v>373400</v>
      </c>
      <c r="N995" s="41">
        <v>373300</v>
      </c>
      <c r="O995" s="41">
        <v>371100</v>
      </c>
      <c r="P995" s="41">
        <v>371600</v>
      </c>
      <c r="Q995" s="41">
        <v>373200</v>
      </c>
      <c r="R995" s="41">
        <v>374500</v>
      </c>
      <c r="S995" s="41">
        <v>375500</v>
      </c>
      <c r="T995" s="41">
        <v>374900</v>
      </c>
      <c r="U995" s="41">
        <v>372900</v>
      </c>
      <c r="V995" s="41">
        <v>373500</v>
      </c>
      <c r="W995" s="41">
        <v>376600</v>
      </c>
      <c r="X995" s="41">
        <v>381000</v>
      </c>
      <c r="Y995" s="41">
        <v>388200</v>
      </c>
      <c r="Z995" s="41">
        <v>397300</v>
      </c>
      <c r="AA995" s="41">
        <v>404600</v>
      </c>
      <c r="AB995" s="41">
        <v>408300</v>
      </c>
      <c r="AC995" s="41">
        <v>411100</v>
      </c>
      <c r="AD995" s="41">
        <v>409900</v>
      </c>
      <c r="AE995" s="41">
        <v>405200</v>
      </c>
      <c r="AF995" s="41">
        <v>402100</v>
      </c>
      <c r="AG995" s="41">
        <v>396900</v>
      </c>
      <c r="AH995" s="41">
        <v>387800</v>
      </c>
      <c r="AI995" s="41">
        <v>383200</v>
      </c>
      <c r="AJ995" s="41">
        <v>381100</v>
      </c>
      <c r="AK995" s="41">
        <v>379200</v>
      </c>
      <c r="AL995" s="41">
        <v>378400</v>
      </c>
      <c r="AM995" s="41">
        <v>375600</v>
      </c>
      <c r="AN995" s="41">
        <v>368400</v>
      </c>
      <c r="AO995" s="41">
        <v>360100</v>
      </c>
      <c r="AP995" s="41">
        <v>351600</v>
      </c>
      <c r="AQ995" s="41">
        <v>345000</v>
      </c>
      <c r="AR995" s="41">
        <v>341500</v>
      </c>
      <c r="AS995" s="41">
        <v>340600</v>
      </c>
      <c r="AT995" s="41">
        <v>339100</v>
      </c>
      <c r="AU995" s="41">
        <v>332100</v>
      </c>
      <c r="AV995" s="41">
        <v>322200</v>
      </c>
      <c r="AW995" s="41">
        <v>314800</v>
      </c>
      <c r="AX995" s="41">
        <v>309200</v>
      </c>
      <c r="AY995" s="41">
        <v>303400</v>
      </c>
      <c r="AZ995" s="41">
        <v>295600</v>
      </c>
      <c r="BA995" s="41">
        <v>292300</v>
      </c>
      <c r="BB995" s="41">
        <v>296500</v>
      </c>
      <c r="BC995" s="41">
        <v>300000</v>
      </c>
      <c r="BD995" s="41">
        <v>298100</v>
      </c>
      <c r="BE995" s="41">
        <v>298400</v>
      </c>
      <c r="BF995" s="41">
        <v>297300</v>
      </c>
      <c r="BG995" s="41">
        <v>293100</v>
      </c>
      <c r="BH995" s="41">
        <v>287800</v>
      </c>
      <c r="BI995" s="41">
        <v>284800</v>
      </c>
      <c r="BJ995" s="41">
        <v>284500</v>
      </c>
      <c r="BK995" s="41">
        <v>286000</v>
      </c>
      <c r="BL995" s="41">
        <v>283900</v>
      </c>
      <c r="BM995" s="41">
        <v>283500</v>
      </c>
      <c r="BN995" s="41">
        <v>285300</v>
      </c>
      <c r="BO995" s="41">
        <v>283900</v>
      </c>
      <c r="BP995" s="41">
        <v>279100</v>
      </c>
      <c r="BQ995" s="41">
        <v>275300</v>
      </c>
      <c r="BR995" s="41">
        <v>272500</v>
      </c>
      <c r="BS995" s="41">
        <v>268900</v>
      </c>
      <c r="BT995" s="41">
        <v>268000</v>
      </c>
      <c r="BU995" s="41">
        <v>264700</v>
      </c>
      <c r="BV995" s="41">
        <v>259000</v>
      </c>
      <c r="BW995" s="41">
        <v>254800</v>
      </c>
      <c r="BX995" s="41">
        <v>256300</v>
      </c>
      <c r="BY995" s="41">
        <v>255600</v>
      </c>
      <c r="BZ995" s="41">
        <v>254600</v>
      </c>
      <c r="CA995" s="41">
        <v>250300</v>
      </c>
      <c r="CB995" s="41">
        <v>244500</v>
      </c>
      <c r="CC995" s="41">
        <v>235300</v>
      </c>
      <c r="CD995" s="41">
        <v>228500</v>
      </c>
      <c r="CE995" s="41">
        <v>226200</v>
      </c>
      <c r="CF995" s="41">
        <v>228700</v>
      </c>
      <c r="CG995" s="41">
        <v>226300</v>
      </c>
      <c r="CH995" s="41">
        <v>219100</v>
      </c>
      <c r="CI995" s="41">
        <v>214600</v>
      </c>
      <c r="CJ995" s="41">
        <v>213700</v>
      </c>
      <c r="CK995" s="41">
        <v>210000</v>
      </c>
      <c r="CL995" s="41">
        <v>204200</v>
      </c>
      <c r="CM995" s="41">
        <v>204100</v>
      </c>
      <c r="CN995" s="41">
        <v>208800</v>
      </c>
      <c r="CO995" s="41">
        <v>210900</v>
      </c>
      <c r="CP995" s="41">
        <v>214800</v>
      </c>
      <c r="CQ995" s="41">
        <v>225700</v>
      </c>
      <c r="CR995" s="41">
        <v>234400</v>
      </c>
      <c r="CS995" s="41">
        <v>237700</v>
      </c>
      <c r="CT995" s="41">
        <v>240000</v>
      </c>
      <c r="CU995" s="41">
        <v>237700</v>
      </c>
      <c r="CV995" s="41">
        <v>234900</v>
      </c>
      <c r="CW995" s="41">
        <v>236200</v>
      </c>
      <c r="CX995" s="41">
        <v>238900</v>
      </c>
      <c r="CY995" s="41">
        <v>246800</v>
      </c>
      <c r="CZ995" s="41">
        <v>255600</v>
      </c>
      <c r="DA995" s="41">
        <v>267500</v>
      </c>
      <c r="DB995" s="41">
        <v>272200</v>
      </c>
      <c r="DC995" s="41">
        <v>269200</v>
      </c>
      <c r="DD995" s="41">
        <v>265700</v>
      </c>
      <c r="DE995" s="41">
        <v>269000</v>
      </c>
      <c r="DF995" s="41">
        <v>268500</v>
      </c>
      <c r="DG995" s="41">
        <v>270700</v>
      </c>
      <c r="DH995" s="41">
        <v>276700</v>
      </c>
      <c r="DI995" s="41">
        <v>278500</v>
      </c>
      <c r="DJ995" s="41">
        <v>274400</v>
      </c>
      <c r="DK995" s="41">
        <v>269500</v>
      </c>
      <c r="DL995" s="41">
        <v>269800</v>
      </c>
      <c r="DM995" s="41">
        <v>268100</v>
      </c>
      <c r="DN995" s="41">
        <v>269800</v>
      </c>
      <c r="DO995" s="41">
        <v>271800</v>
      </c>
      <c r="DP995" s="41">
        <v>271600</v>
      </c>
    </row>
    <row r="996" spans="1:120">
      <c r="A996" s="41">
        <v>93553</v>
      </c>
      <c r="B996" s="41" t="s">
        <v>871</v>
      </c>
      <c r="C996" s="41" t="s">
        <v>66</v>
      </c>
      <c r="D996" s="41" t="s">
        <v>394</v>
      </c>
      <c r="E996" s="41" t="s">
        <v>394</v>
      </c>
      <c r="F996" s="41">
        <v>231500</v>
      </c>
      <c r="G996" s="41">
        <v>238700</v>
      </c>
      <c r="H996" s="41">
        <v>243200</v>
      </c>
      <c r="I996" s="41">
        <v>250000</v>
      </c>
      <c r="J996" s="41">
        <v>262000</v>
      </c>
      <c r="K996" s="41">
        <v>279300</v>
      </c>
      <c r="L996" s="41">
        <v>296800</v>
      </c>
      <c r="M996" s="41">
        <v>308600</v>
      </c>
      <c r="N996" s="41">
        <v>314800</v>
      </c>
      <c r="O996" s="41">
        <v>316400</v>
      </c>
      <c r="P996" s="41">
        <v>311700</v>
      </c>
      <c r="Q996" s="41">
        <v>305700</v>
      </c>
      <c r="R996" s="41">
        <v>302400</v>
      </c>
      <c r="S996" s="41">
        <v>309700</v>
      </c>
      <c r="T996" s="41">
        <v>324400</v>
      </c>
      <c r="U996" s="41">
        <v>330300</v>
      </c>
      <c r="V996" s="41">
        <v>319800</v>
      </c>
      <c r="W996" s="41">
        <v>305500</v>
      </c>
      <c r="X996" s="41">
        <v>296000</v>
      </c>
      <c r="Y996" s="41">
        <v>291400</v>
      </c>
      <c r="Z996" s="41">
        <v>287200</v>
      </c>
      <c r="AA996" s="41">
        <v>285000</v>
      </c>
      <c r="AB996" s="41">
        <v>288700</v>
      </c>
      <c r="AC996" s="41">
        <v>295800</v>
      </c>
      <c r="AD996" s="41">
        <v>302500</v>
      </c>
      <c r="AE996" s="41">
        <v>305000</v>
      </c>
      <c r="AF996" s="41">
        <v>301300</v>
      </c>
      <c r="AG996" s="41">
        <v>299700</v>
      </c>
      <c r="AH996" s="41">
        <v>304000</v>
      </c>
      <c r="AI996" s="41">
        <v>310200</v>
      </c>
      <c r="AJ996" s="41">
        <v>315500</v>
      </c>
      <c r="AK996" s="41">
        <v>314500</v>
      </c>
      <c r="AL996" s="41">
        <v>308800</v>
      </c>
      <c r="AM996" s="41">
        <v>308900</v>
      </c>
      <c r="AN996" s="41">
        <v>309800</v>
      </c>
      <c r="AO996" s="41">
        <v>302600</v>
      </c>
      <c r="AP996" s="41">
        <v>295300</v>
      </c>
      <c r="AQ996" s="41">
        <v>289900</v>
      </c>
      <c r="AR996" s="41">
        <v>282100</v>
      </c>
      <c r="AS996" s="41">
        <v>272100</v>
      </c>
      <c r="AT996" s="41">
        <v>260800</v>
      </c>
      <c r="AU996" s="41">
        <v>251400</v>
      </c>
      <c r="AV996" s="41">
        <v>245300</v>
      </c>
      <c r="AW996" s="41">
        <v>241400</v>
      </c>
      <c r="AX996" s="41">
        <v>238800</v>
      </c>
      <c r="AY996" s="41">
        <v>237100</v>
      </c>
      <c r="AZ996" s="41">
        <v>237700</v>
      </c>
      <c r="BA996" s="41">
        <v>237900</v>
      </c>
      <c r="BB996" s="41">
        <v>232900</v>
      </c>
      <c r="BC996" s="41">
        <v>226300</v>
      </c>
      <c r="BD996" s="41">
        <v>222800</v>
      </c>
      <c r="BE996" s="41">
        <v>218400</v>
      </c>
      <c r="BF996" s="41">
        <v>211400</v>
      </c>
      <c r="BG996" s="41">
        <v>201800</v>
      </c>
      <c r="BH996" s="41">
        <v>192300</v>
      </c>
      <c r="BI996" s="41">
        <v>191400</v>
      </c>
      <c r="BJ996" s="41">
        <v>196400</v>
      </c>
      <c r="BK996" s="41">
        <v>193700</v>
      </c>
      <c r="BL996" s="41">
        <v>185300</v>
      </c>
      <c r="BM996" s="41">
        <v>180400</v>
      </c>
      <c r="BN996" s="41">
        <v>177200</v>
      </c>
      <c r="BO996" s="41">
        <v>173600</v>
      </c>
      <c r="BP996" s="41">
        <v>172700</v>
      </c>
      <c r="BQ996" s="41">
        <v>177600</v>
      </c>
      <c r="BR996" s="41">
        <v>182800</v>
      </c>
      <c r="BS996" s="41">
        <v>180700</v>
      </c>
      <c r="BT996" s="41">
        <v>174600</v>
      </c>
      <c r="BU996" s="41">
        <v>170800</v>
      </c>
      <c r="BV996" s="41">
        <v>166700</v>
      </c>
      <c r="BW996" s="41">
        <v>163900</v>
      </c>
      <c r="BX996" s="41">
        <v>161600</v>
      </c>
      <c r="BY996" s="41">
        <v>159400</v>
      </c>
      <c r="BZ996" s="41">
        <v>155700</v>
      </c>
      <c r="CA996" s="41">
        <v>154100</v>
      </c>
      <c r="CB996" s="41">
        <v>156400</v>
      </c>
      <c r="CC996" s="41">
        <v>160400</v>
      </c>
      <c r="CD996" s="41">
        <v>160800</v>
      </c>
      <c r="CE996" s="41">
        <v>159500</v>
      </c>
      <c r="CF996" s="41">
        <v>160300</v>
      </c>
      <c r="CG996" s="41">
        <v>163000</v>
      </c>
      <c r="CH996" s="41">
        <v>164800</v>
      </c>
      <c r="CI996" s="41">
        <v>164600</v>
      </c>
      <c r="CJ996" s="41">
        <v>163900</v>
      </c>
      <c r="CK996" s="41">
        <v>162400</v>
      </c>
      <c r="CL996" s="41">
        <v>161000</v>
      </c>
      <c r="CM996" s="41">
        <v>158800</v>
      </c>
      <c r="CN996" s="41">
        <v>155800</v>
      </c>
      <c r="CO996" s="41">
        <v>152900</v>
      </c>
      <c r="CP996" s="41">
        <v>151800</v>
      </c>
      <c r="CQ996" s="41">
        <v>151700</v>
      </c>
      <c r="CR996" s="41">
        <v>150800</v>
      </c>
      <c r="CS996" s="41">
        <v>149000</v>
      </c>
      <c r="CT996" s="41">
        <v>150200</v>
      </c>
      <c r="CU996" s="41">
        <v>156000</v>
      </c>
      <c r="CV996" s="41">
        <v>161400</v>
      </c>
      <c r="CW996" s="41">
        <v>166500</v>
      </c>
      <c r="CX996" s="41">
        <v>172400</v>
      </c>
      <c r="CY996" s="41">
        <v>174700</v>
      </c>
      <c r="CZ996" s="41">
        <v>170200</v>
      </c>
      <c r="DA996" s="41">
        <v>167500</v>
      </c>
      <c r="DB996" s="41">
        <v>172000</v>
      </c>
      <c r="DC996" s="41">
        <v>179000</v>
      </c>
      <c r="DD996" s="41">
        <v>181900</v>
      </c>
      <c r="DE996" s="41">
        <v>179900</v>
      </c>
      <c r="DF996" s="41">
        <v>176200</v>
      </c>
      <c r="DG996" s="41">
        <v>172600</v>
      </c>
      <c r="DH996" s="41">
        <v>168900</v>
      </c>
      <c r="DI996" s="41">
        <v>165500</v>
      </c>
      <c r="DJ996" s="41">
        <v>167900</v>
      </c>
      <c r="DK996" s="41">
        <v>175900</v>
      </c>
      <c r="DL996" s="41">
        <v>183200</v>
      </c>
      <c r="DM996" s="41">
        <v>186900</v>
      </c>
      <c r="DN996" s="41">
        <v>189000</v>
      </c>
      <c r="DO996" s="41">
        <v>191500</v>
      </c>
      <c r="DP996" s="41">
        <v>193900</v>
      </c>
    </row>
    <row r="997" spans="1:120">
      <c r="A997" s="41">
        <v>91962</v>
      </c>
      <c r="B997" s="41" t="s">
        <v>872</v>
      </c>
      <c r="C997" s="41" t="s">
        <v>66</v>
      </c>
      <c r="D997" s="41" t="s">
        <v>402</v>
      </c>
      <c r="E997" s="41" t="s">
        <v>402</v>
      </c>
      <c r="F997" s="41">
        <v>366200</v>
      </c>
      <c r="G997" s="41">
        <v>368100</v>
      </c>
      <c r="H997" s="41">
        <v>378300</v>
      </c>
      <c r="I997" s="41">
        <v>382800</v>
      </c>
      <c r="J997" s="41">
        <v>374200</v>
      </c>
      <c r="K997" s="41">
        <v>364700</v>
      </c>
      <c r="L997" s="41">
        <v>363100</v>
      </c>
      <c r="M997" s="41">
        <v>367900</v>
      </c>
      <c r="N997" s="41">
        <v>368200</v>
      </c>
      <c r="O997" s="41">
        <v>357800</v>
      </c>
      <c r="P997" s="41">
        <v>344600</v>
      </c>
      <c r="Q997" s="41">
        <v>342400</v>
      </c>
      <c r="R997" s="41">
        <v>348300</v>
      </c>
      <c r="S997" s="41">
        <v>356400</v>
      </c>
      <c r="T997" s="41">
        <v>364900</v>
      </c>
      <c r="U997" s="41">
        <v>373100</v>
      </c>
      <c r="V997" s="41">
        <v>379500</v>
      </c>
      <c r="W997" s="41">
        <v>377200</v>
      </c>
      <c r="X997" s="41">
        <v>369000</v>
      </c>
      <c r="Y997" s="41">
        <v>362700</v>
      </c>
      <c r="Z997" s="41">
        <v>361500</v>
      </c>
      <c r="AA997" s="41">
        <v>358600</v>
      </c>
      <c r="AB997" s="41">
        <v>358300</v>
      </c>
      <c r="AC997" s="41">
        <v>358900</v>
      </c>
      <c r="AD997" s="41">
        <v>356900</v>
      </c>
      <c r="AE997" s="41">
        <v>350200</v>
      </c>
      <c r="AF997" s="41">
        <v>343300</v>
      </c>
      <c r="AG997" s="41">
        <v>335900</v>
      </c>
      <c r="AH997" s="41">
        <v>327900</v>
      </c>
      <c r="AI997" s="41">
        <v>322100</v>
      </c>
      <c r="AJ997" s="41">
        <v>322100</v>
      </c>
      <c r="AK997" s="41">
        <v>322200</v>
      </c>
      <c r="AL997" s="41">
        <v>322300</v>
      </c>
      <c r="AM997" s="41">
        <v>324700</v>
      </c>
      <c r="AN997" s="41">
        <v>325200</v>
      </c>
      <c r="AO997" s="41">
        <v>324600</v>
      </c>
      <c r="AP997" s="41">
        <v>327000</v>
      </c>
      <c r="AQ997" s="41">
        <v>326100</v>
      </c>
      <c r="AR997" s="41">
        <v>316500</v>
      </c>
      <c r="AS997" s="41">
        <v>307000</v>
      </c>
      <c r="AT997" s="41">
        <v>301200</v>
      </c>
      <c r="AU997" s="41">
        <v>295600</v>
      </c>
      <c r="AV997" s="41">
        <v>289300</v>
      </c>
      <c r="AW997" s="41">
        <v>284200</v>
      </c>
      <c r="AX997" s="41">
        <v>278500</v>
      </c>
      <c r="AY997" s="41">
        <v>271800</v>
      </c>
      <c r="AZ997" s="41">
        <v>265000</v>
      </c>
      <c r="BA997" s="41">
        <v>259100</v>
      </c>
      <c r="BB997" s="41">
        <v>256700</v>
      </c>
      <c r="BC997" s="41">
        <v>259900</v>
      </c>
      <c r="BD997" s="41">
        <v>262000</v>
      </c>
      <c r="BE997" s="41">
        <v>260400</v>
      </c>
      <c r="BF997" s="41">
        <v>256700</v>
      </c>
      <c r="BG997" s="41">
        <v>255300</v>
      </c>
      <c r="BH997" s="41">
        <v>249100</v>
      </c>
      <c r="BI997" s="41">
        <v>241000</v>
      </c>
      <c r="BJ997" s="41">
        <v>236000</v>
      </c>
      <c r="BK997" s="41">
        <v>237100</v>
      </c>
      <c r="BL997" s="41">
        <v>238500</v>
      </c>
      <c r="BM997" s="41">
        <v>236600</v>
      </c>
      <c r="BN997" s="41">
        <v>233200</v>
      </c>
      <c r="BO997" s="41">
        <v>231600</v>
      </c>
      <c r="BP997" s="41">
        <v>236700</v>
      </c>
      <c r="BQ997" s="41">
        <v>249200</v>
      </c>
      <c r="BR997" s="41">
        <v>261600</v>
      </c>
      <c r="BS997" s="41">
        <v>263300</v>
      </c>
      <c r="BT997" s="41">
        <v>259300</v>
      </c>
      <c r="BU997" s="41">
        <v>258800</v>
      </c>
      <c r="BV997" s="41">
        <v>259100</v>
      </c>
      <c r="BW997" s="41">
        <v>255700</v>
      </c>
      <c r="BX997" s="41">
        <v>250300</v>
      </c>
      <c r="BY997" s="41">
        <v>249100</v>
      </c>
      <c r="BZ997" s="41">
        <v>247300</v>
      </c>
      <c r="CA997" s="41">
        <v>242400</v>
      </c>
      <c r="CB997" s="41">
        <v>233700</v>
      </c>
      <c r="CC997" s="41">
        <v>226100</v>
      </c>
      <c r="CD997" s="41">
        <v>226000</v>
      </c>
      <c r="CE997" s="41">
        <v>234600</v>
      </c>
      <c r="CF997" s="41">
        <v>241800</v>
      </c>
      <c r="CG997" s="41">
        <v>240100</v>
      </c>
      <c r="CH997" s="41">
        <v>236500</v>
      </c>
      <c r="CI997" s="41">
        <v>238000</v>
      </c>
      <c r="CJ997" s="41">
        <v>239300</v>
      </c>
      <c r="CK997" s="41">
        <v>233000</v>
      </c>
      <c r="CL997" s="41">
        <v>225900</v>
      </c>
      <c r="CM997" s="41">
        <v>225000</v>
      </c>
      <c r="CN997" s="41">
        <v>227500</v>
      </c>
      <c r="CO997" s="41">
        <v>227100</v>
      </c>
      <c r="CP997" s="41">
        <v>224800</v>
      </c>
      <c r="CQ997" s="41">
        <v>223800</v>
      </c>
      <c r="CR997" s="41">
        <v>228700</v>
      </c>
      <c r="CS997" s="41">
        <v>236500</v>
      </c>
      <c r="CT997" s="41">
        <v>244200</v>
      </c>
      <c r="CU997" s="41">
        <v>251400</v>
      </c>
      <c r="CV997" s="41">
        <v>259400</v>
      </c>
      <c r="CW997" s="41">
        <v>264400</v>
      </c>
      <c r="CX997" s="41">
        <v>263100</v>
      </c>
      <c r="CY997" s="41">
        <v>255300</v>
      </c>
      <c r="CZ997" s="41">
        <v>249400</v>
      </c>
      <c r="DA997" s="41">
        <v>248800</v>
      </c>
      <c r="DB997" s="41">
        <v>246200</v>
      </c>
      <c r="DC997" s="41">
        <v>243500</v>
      </c>
      <c r="DD997" s="41">
        <v>249400</v>
      </c>
      <c r="DE997" s="41">
        <v>256200</v>
      </c>
      <c r="DF997" s="41">
        <v>253400</v>
      </c>
      <c r="DG997" s="41">
        <v>248800</v>
      </c>
      <c r="DH997" s="41">
        <v>249100</v>
      </c>
      <c r="DI997" s="41">
        <v>254500</v>
      </c>
      <c r="DJ997" s="41">
        <v>260900</v>
      </c>
      <c r="DK997" s="41">
        <v>268300</v>
      </c>
      <c r="DL997" s="41">
        <v>273200</v>
      </c>
      <c r="DM997" s="41">
        <v>274500</v>
      </c>
      <c r="DN997" s="41">
        <v>276500</v>
      </c>
      <c r="DO997" s="41">
        <v>282100</v>
      </c>
      <c r="DP997" s="41">
        <v>285700</v>
      </c>
    </row>
    <row r="998" spans="1:120">
      <c r="A998" s="41">
        <v>95703</v>
      </c>
      <c r="B998" s="41" t="s">
        <v>873</v>
      </c>
      <c r="C998" s="41" t="s">
        <v>66</v>
      </c>
      <c r="D998" s="41" t="s">
        <v>406</v>
      </c>
      <c r="E998" s="41" t="s">
        <v>446</v>
      </c>
      <c r="F998" s="41">
        <v>333400</v>
      </c>
      <c r="G998" s="41">
        <v>340900</v>
      </c>
      <c r="H998" s="41">
        <v>349100</v>
      </c>
      <c r="I998" s="41">
        <v>356800</v>
      </c>
      <c r="J998" s="41">
        <v>362900</v>
      </c>
      <c r="K998" s="41">
        <v>368000</v>
      </c>
      <c r="L998" s="41">
        <v>372100</v>
      </c>
      <c r="M998" s="41">
        <v>374300</v>
      </c>
      <c r="N998" s="41">
        <v>376600</v>
      </c>
      <c r="O998" s="41">
        <v>379500</v>
      </c>
      <c r="P998" s="41">
        <v>379900</v>
      </c>
      <c r="Q998" s="41">
        <v>380500</v>
      </c>
      <c r="R998" s="41">
        <v>386400</v>
      </c>
      <c r="S998" s="41">
        <v>393700</v>
      </c>
      <c r="T998" s="41">
        <v>395600</v>
      </c>
      <c r="U998" s="41">
        <v>391500</v>
      </c>
      <c r="V998" s="41">
        <v>384200</v>
      </c>
      <c r="W998" s="41">
        <v>374600</v>
      </c>
      <c r="X998" s="41">
        <v>365700</v>
      </c>
      <c r="Y998" s="41">
        <v>362100</v>
      </c>
      <c r="Z998" s="41">
        <v>360200</v>
      </c>
      <c r="AA998" s="41">
        <v>358800</v>
      </c>
      <c r="AB998" s="41">
        <v>356100</v>
      </c>
      <c r="AC998" s="41">
        <v>350700</v>
      </c>
      <c r="AD998" s="41">
        <v>342800</v>
      </c>
      <c r="AE998" s="41">
        <v>339700</v>
      </c>
      <c r="AF998" s="41">
        <v>337400</v>
      </c>
      <c r="AG998" s="41">
        <v>336100</v>
      </c>
      <c r="AH998" s="41">
        <v>336400</v>
      </c>
      <c r="AI998" s="41">
        <v>339500</v>
      </c>
      <c r="AJ998" s="41">
        <v>342800</v>
      </c>
      <c r="AK998" s="41">
        <v>345300</v>
      </c>
      <c r="AL998" s="41">
        <v>341900</v>
      </c>
      <c r="AM998" s="41">
        <v>332900</v>
      </c>
      <c r="AN998" s="41">
        <v>322600</v>
      </c>
      <c r="AO998" s="41">
        <v>313500</v>
      </c>
      <c r="AP998" s="41">
        <v>303200</v>
      </c>
      <c r="AQ998" s="41">
        <v>291800</v>
      </c>
      <c r="AR998" s="41">
        <v>284100</v>
      </c>
      <c r="AS998" s="41">
        <v>278900</v>
      </c>
      <c r="AT998" s="41">
        <v>273400</v>
      </c>
      <c r="AU998" s="41">
        <v>271000</v>
      </c>
      <c r="AV998" s="41">
        <v>269400</v>
      </c>
      <c r="AW998" s="41">
        <v>264400</v>
      </c>
      <c r="AX998" s="41">
        <v>258800</v>
      </c>
      <c r="AY998" s="41">
        <v>258300</v>
      </c>
      <c r="AZ998" s="41">
        <v>258700</v>
      </c>
      <c r="BA998" s="41">
        <v>261100</v>
      </c>
      <c r="BB998" s="41">
        <v>266500</v>
      </c>
      <c r="BC998" s="41">
        <v>270000</v>
      </c>
      <c r="BD998" s="41">
        <v>267400</v>
      </c>
      <c r="BE998" s="41">
        <v>262900</v>
      </c>
      <c r="BF998" s="41">
        <v>261300</v>
      </c>
      <c r="BG998" s="41">
        <v>259800</v>
      </c>
      <c r="BH998" s="41">
        <v>258600</v>
      </c>
      <c r="BI998" s="41">
        <v>258300</v>
      </c>
      <c r="BJ998" s="41">
        <v>258100</v>
      </c>
      <c r="BK998" s="41">
        <v>255800</v>
      </c>
      <c r="BL998" s="41">
        <v>253300</v>
      </c>
      <c r="BM998" s="41">
        <v>247400</v>
      </c>
      <c r="BN998" s="41">
        <v>238500</v>
      </c>
      <c r="BO998" s="41">
        <v>233600</v>
      </c>
      <c r="BP998" s="41">
        <v>234900</v>
      </c>
      <c r="BQ998" s="41">
        <v>236100</v>
      </c>
      <c r="BR998" s="41">
        <v>233000</v>
      </c>
      <c r="BS998" s="41">
        <v>228300</v>
      </c>
      <c r="BT998" s="41">
        <v>226500</v>
      </c>
      <c r="BU998" s="41">
        <v>224600</v>
      </c>
      <c r="BV998" s="41">
        <v>221400</v>
      </c>
      <c r="BW998" s="41">
        <v>217400</v>
      </c>
      <c r="BX998" s="41">
        <v>214000</v>
      </c>
      <c r="BY998" s="41">
        <v>211900</v>
      </c>
      <c r="BZ998" s="41">
        <v>210200</v>
      </c>
      <c r="CA998" s="41">
        <v>206000</v>
      </c>
      <c r="CB998" s="41">
        <v>200100</v>
      </c>
      <c r="CC998" s="41">
        <v>194000</v>
      </c>
      <c r="CD998" s="41">
        <v>187200</v>
      </c>
      <c r="CE998" s="41">
        <v>180500</v>
      </c>
      <c r="CF998" s="41">
        <v>176100</v>
      </c>
      <c r="CG998" s="41">
        <v>174900</v>
      </c>
      <c r="CH998" s="41">
        <v>173900</v>
      </c>
      <c r="CI998" s="41">
        <v>172700</v>
      </c>
      <c r="CJ998" s="41">
        <v>173600</v>
      </c>
      <c r="CK998" s="41">
        <v>176800</v>
      </c>
      <c r="CL998" s="41">
        <v>178500</v>
      </c>
      <c r="CM998" s="41">
        <v>178700</v>
      </c>
      <c r="CN998" s="41">
        <v>181400</v>
      </c>
      <c r="CO998" s="41">
        <v>184400</v>
      </c>
      <c r="CP998" s="41">
        <v>185700</v>
      </c>
      <c r="CQ998" s="41">
        <v>186000</v>
      </c>
      <c r="CR998" s="41">
        <v>187200</v>
      </c>
      <c r="CS998" s="41">
        <v>188500</v>
      </c>
      <c r="CT998" s="41">
        <v>191600</v>
      </c>
      <c r="CU998" s="41">
        <v>194900</v>
      </c>
      <c r="CV998" s="41">
        <v>197300</v>
      </c>
      <c r="CW998" s="41">
        <v>200000</v>
      </c>
      <c r="CX998" s="41">
        <v>206600</v>
      </c>
      <c r="CY998" s="41">
        <v>214300</v>
      </c>
      <c r="CZ998" s="41">
        <v>221500</v>
      </c>
      <c r="DA998" s="41">
        <v>229500</v>
      </c>
      <c r="DB998" s="41">
        <v>238700</v>
      </c>
      <c r="DC998" s="41">
        <v>245700</v>
      </c>
      <c r="DD998" s="41">
        <v>248700</v>
      </c>
      <c r="DE998" s="41">
        <v>247900</v>
      </c>
      <c r="DF998" s="41">
        <v>248000</v>
      </c>
      <c r="DG998" s="41">
        <v>246700</v>
      </c>
      <c r="DH998" s="41">
        <v>246600</v>
      </c>
      <c r="DI998" s="41">
        <v>246600</v>
      </c>
      <c r="DJ998" s="41">
        <v>244100</v>
      </c>
      <c r="DK998" s="41">
        <v>243200</v>
      </c>
      <c r="DL998" s="41">
        <v>242200</v>
      </c>
      <c r="DM998" s="41">
        <v>245300</v>
      </c>
      <c r="DN998" s="41">
        <v>254800</v>
      </c>
      <c r="DO998" s="41">
        <v>263400</v>
      </c>
      <c r="DP998" s="41">
        <v>265100</v>
      </c>
    </row>
    <row r="999" spans="1:120">
      <c r="A999" s="41">
        <v>92676</v>
      </c>
      <c r="B999" s="41" t="s">
        <v>874</v>
      </c>
      <c r="C999" s="41" t="s">
        <v>66</v>
      </c>
      <c r="D999" s="41" t="s">
        <v>394</v>
      </c>
      <c r="E999" s="41" t="s">
        <v>399</v>
      </c>
      <c r="F999" s="41">
        <v>481800</v>
      </c>
      <c r="G999" s="41">
        <v>486600</v>
      </c>
      <c r="H999" s="41">
        <v>504900</v>
      </c>
      <c r="I999" s="41">
        <v>523500</v>
      </c>
      <c r="J999" s="41">
        <v>527600</v>
      </c>
      <c r="K999" s="41">
        <v>529900</v>
      </c>
      <c r="L999" s="41">
        <v>541300</v>
      </c>
      <c r="M999" s="41">
        <v>549700</v>
      </c>
      <c r="N999" s="41">
        <v>552600</v>
      </c>
      <c r="O999" s="41">
        <v>560200</v>
      </c>
      <c r="P999" s="41">
        <v>570100</v>
      </c>
      <c r="Q999" s="41">
        <v>574400</v>
      </c>
      <c r="R999" s="41">
        <v>582800</v>
      </c>
      <c r="S999" s="41">
        <v>593600</v>
      </c>
      <c r="T999" s="41">
        <v>602100</v>
      </c>
      <c r="U999" s="41">
        <v>607300</v>
      </c>
      <c r="V999" s="41">
        <v>610000</v>
      </c>
      <c r="W999" s="41">
        <v>609800</v>
      </c>
      <c r="X999" s="41">
        <v>616200</v>
      </c>
      <c r="Y999" s="41">
        <v>621400</v>
      </c>
      <c r="Z999" s="41">
        <v>622300</v>
      </c>
      <c r="AA999" s="41">
        <v>619400</v>
      </c>
      <c r="AB999" s="41">
        <v>604700</v>
      </c>
      <c r="AC999" s="41">
        <v>587700</v>
      </c>
      <c r="AD999" s="41">
        <v>582600</v>
      </c>
      <c r="AE999" s="41">
        <v>586300</v>
      </c>
      <c r="AF999" s="41">
        <v>581500</v>
      </c>
      <c r="AG999" s="41">
        <v>570300</v>
      </c>
      <c r="AH999" s="41">
        <v>559300</v>
      </c>
      <c r="AI999" s="41">
        <v>554200</v>
      </c>
      <c r="AJ999" s="41">
        <v>545100</v>
      </c>
      <c r="AK999" s="41">
        <v>533900</v>
      </c>
      <c r="AL999" s="41">
        <v>524300</v>
      </c>
      <c r="AM999" s="41">
        <v>520200</v>
      </c>
      <c r="AN999" s="41">
        <v>528200</v>
      </c>
      <c r="AO999" s="41">
        <v>545100</v>
      </c>
      <c r="AP999" s="41">
        <v>557200</v>
      </c>
      <c r="AQ999" s="41">
        <v>559700</v>
      </c>
      <c r="AR999" s="41">
        <v>559000</v>
      </c>
      <c r="AS999" s="41">
        <v>557300</v>
      </c>
      <c r="AT999" s="41">
        <v>548200</v>
      </c>
      <c r="AU999" s="41">
        <v>533100</v>
      </c>
      <c r="AV999" s="41">
        <v>527600</v>
      </c>
      <c r="AW999" s="41">
        <v>525300</v>
      </c>
      <c r="AX999" s="41">
        <v>515100</v>
      </c>
      <c r="AY999" s="41">
        <v>502000</v>
      </c>
      <c r="AZ999" s="41">
        <v>492900</v>
      </c>
      <c r="BA999" s="41">
        <v>481300</v>
      </c>
      <c r="BB999" s="41">
        <v>469100</v>
      </c>
      <c r="BC999" s="41">
        <v>458700</v>
      </c>
      <c r="BD999" s="41">
        <v>451200</v>
      </c>
      <c r="BE999" s="41">
        <v>448000</v>
      </c>
      <c r="BF999" s="41">
        <v>450800</v>
      </c>
      <c r="BG999" s="41">
        <v>449900</v>
      </c>
      <c r="BH999" s="41">
        <v>438100</v>
      </c>
      <c r="BI999" s="41">
        <v>424500</v>
      </c>
      <c r="BJ999" s="41">
        <v>415700</v>
      </c>
      <c r="BK999" s="41">
        <v>409300</v>
      </c>
      <c r="BL999" s="41">
        <v>403900</v>
      </c>
      <c r="BM999" s="41">
        <v>396000</v>
      </c>
      <c r="BN999" s="41">
        <v>386600</v>
      </c>
      <c r="BO999" s="41">
        <v>380300</v>
      </c>
      <c r="BP999" s="41">
        <v>376700</v>
      </c>
      <c r="BQ999" s="41">
        <v>373200</v>
      </c>
      <c r="BR999" s="41">
        <v>373500</v>
      </c>
      <c r="BS999" s="41">
        <v>376900</v>
      </c>
      <c r="BT999" s="41">
        <v>375200</v>
      </c>
      <c r="BU999" s="41">
        <v>372100</v>
      </c>
      <c r="BV999" s="41">
        <v>375000</v>
      </c>
      <c r="BW999" s="41">
        <v>380500</v>
      </c>
      <c r="BX999" s="41">
        <v>378300</v>
      </c>
      <c r="BY999" s="41">
        <v>376100</v>
      </c>
      <c r="BZ999" s="41">
        <v>376200</v>
      </c>
      <c r="CA999" s="41">
        <v>374000</v>
      </c>
      <c r="CB999" s="41">
        <v>368500</v>
      </c>
      <c r="CC999" s="41">
        <v>366800</v>
      </c>
      <c r="CD999" s="41">
        <v>367800</v>
      </c>
      <c r="CE999" s="41">
        <v>363400</v>
      </c>
      <c r="CF999" s="41">
        <v>354600</v>
      </c>
      <c r="CG999" s="41">
        <v>350100</v>
      </c>
      <c r="CH999" s="41">
        <v>349200</v>
      </c>
      <c r="CI999" s="41">
        <v>344700</v>
      </c>
      <c r="CJ999" s="41">
        <v>344700</v>
      </c>
      <c r="CK999" s="41">
        <v>352200</v>
      </c>
      <c r="CL999" s="41">
        <v>359900</v>
      </c>
      <c r="CM999" s="41">
        <v>364700</v>
      </c>
      <c r="CN999" s="41">
        <v>366700</v>
      </c>
      <c r="CO999" s="41">
        <v>362500</v>
      </c>
      <c r="CP999" s="41">
        <v>357600</v>
      </c>
      <c r="CQ999" s="41">
        <v>364200</v>
      </c>
      <c r="CR999" s="41">
        <v>373600</v>
      </c>
      <c r="CS999" s="41">
        <v>376900</v>
      </c>
      <c r="CT999" s="41">
        <v>380100</v>
      </c>
      <c r="CU999" s="41">
        <v>386500</v>
      </c>
      <c r="CV999" s="41">
        <v>388000</v>
      </c>
      <c r="CW999" s="41">
        <v>386600</v>
      </c>
      <c r="CX999" s="41">
        <v>384900</v>
      </c>
      <c r="CY999" s="41">
        <v>386600</v>
      </c>
      <c r="CZ999" s="41">
        <v>394000</v>
      </c>
      <c r="DA999" s="41">
        <v>404300</v>
      </c>
      <c r="DB999" s="41">
        <v>411900</v>
      </c>
      <c r="DC999" s="41">
        <v>421100</v>
      </c>
      <c r="DD999" s="41">
        <v>434900</v>
      </c>
      <c r="DE999" s="41">
        <v>446300</v>
      </c>
      <c r="DF999" s="41">
        <v>452300</v>
      </c>
      <c r="DG999" s="41">
        <v>462600</v>
      </c>
      <c r="DH999" s="41">
        <v>475500</v>
      </c>
      <c r="DI999" s="41">
        <v>485400</v>
      </c>
      <c r="DJ999" s="41">
        <v>490400</v>
      </c>
      <c r="DK999" s="41">
        <v>489700</v>
      </c>
      <c r="DL999" s="41">
        <v>489200</v>
      </c>
      <c r="DM999" s="41">
        <v>487700</v>
      </c>
      <c r="DN999" s="41">
        <v>480700</v>
      </c>
      <c r="DO999" s="41">
        <v>470700</v>
      </c>
      <c r="DP999" s="41">
        <v>463700</v>
      </c>
    </row>
    <row r="1000" spans="1:120">
      <c r="A1000" s="41">
        <v>94020</v>
      </c>
      <c r="B1000" s="41" t="s">
        <v>205</v>
      </c>
      <c r="C1000" s="41" t="s">
        <v>66</v>
      </c>
      <c r="D1000" s="41" t="s">
        <v>65</v>
      </c>
      <c r="E1000" s="41" t="s">
        <v>114</v>
      </c>
      <c r="F1000" s="41">
        <v>570100</v>
      </c>
      <c r="G1000" s="41">
        <v>574100</v>
      </c>
      <c r="H1000" s="41">
        <v>575500</v>
      </c>
      <c r="I1000" s="41">
        <v>583300</v>
      </c>
      <c r="J1000" s="41">
        <v>596300</v>
      </c>
      <c r="K1000" s="41">
        <v>598300</v>
      </c>
      <c r="L1000" s="41">
        <v>590000</v>
      </c>
      <c r="M1000" s="41">
        <v>586400</v>
      </c>
      <c r="N1000" s="41">
        <v>587500</v>
      </c>
      <c r="O1000" s="41">
        <v>586500</v>
      </c>
      <c r="P1000" s="41">
        <v>587600</v>
      </c>
      <c r="Q1000" s="41">
        <v>596600</v>
      </c>
      <c r="R1000" s="41">
        <v>605100</v>
      </c>
      <c r="S1000" s="41">
        <v>606400</v>
      </c>
      <c r="T1000" s="41">
        <v>608500</v>
      </c>
      <c r="U1000" s="41">
        <v>610600</v>
      </c>
      <c r="V1000" s="41">
        <v>615900</v>
      </c>
      <c r="W1000" s="41">
        <v>635700</v>
      </c>
      <c r="X1000" s="41">
        <v>656100</v>
      </c>
      <c r="Y1000" s="41">
        <v>655700</v>
      </c>
      <c r="Z1000" s="41">
        <v>648600</v>
      </c>
      <c r="AA1000" s="41">
        <v>649700</v>
      </c>
      <c r="AB1000" s="41">
        <v>647200</v>
      </c>
      <c r="AC1000" s="41">
        <v>644100</v>
      </c>
      <c r="AD1000" s="41">
        <v>651100</v>
      </c>
      <c r="AE1000" s="41">
        <v>661300</v>
      </c>
      <c r="AF1000" s="41">
        <v>665600</v>
      </c>
      <c r="AG1000" s="41">
        <v>658900</v>
      </c>
      <c r="AH1000" s="41">
        <v>646200</v>
      </c>
      <c r="AI1000" s="41">
        <v>638900</v>
      </c>
      <c r="AJ1000" s="41">
        <v>659800</v>
      </c>
      <c r="AK1000" s="41">
        <v>693700</v>
      </c>
      <c r="AL1000" s="41">
        <v>711800</v>
      </c>
      <c r="AM1000" s="41">
        <v>721000</v>
      </c>
      <c r="AN1000" s="41">
        <v>741700</v>
      </c>
      <c r="AO1000" s="41">
        <v>748800</v>
      </c>
      <c r="AP1000" s="41">
        <v>736000</v>
      </c>
      <c r="AQ1000" s="41">
        <v>734400</v>
      </c>
      <c r="AR1000" s="41">
        <v>751100</v>
      </c>
      <c r="AS1000" s="41">
        <v>769600</v>
      </c>
      <c r="AT1000" s="41">
        <v>780800</v>
      </c>
      <c r="AU1000" s="41">
        <v>785500</v>
      </c>
      <c r="AV1000" s="41">
        <v>771600</v>
      </c>
      <c r="AW1000" s="41">
        <v>752100</v>
      </c>
      <c r="AX1000" s="41">
        <v>756600</v>
      </c>
      <c r="AY1000" s="41">
        <v>761400</v>
      </c>
      <c r="AZ1000" s="41">
        <v>744800</v>
      </c>
      <c r="BA1000" s="41">
        <v>723300</v>
      </c>
      <c r="BB1000" s="41">
        <v>704400</v>
      </c>
      <c r="BC1000" s="41">
        <v>681500</v>
      </c>
      <c r="BD1000" s="41">
        <v>660700</v>
      </c>
      <c r="BE1000" s="41">
        <v>648900</v>
      </c>
      <c r="BF1000" s="41">
        <v>645700</v>
      </c>
      <c r="BG1000" s="41">
        <v>651000</v>
      </c>
      <c r="BH1000" s="41">
        <v>654700</v>
      </c>
      <c r="BI1000" s="41">
        <v>657300</v>
      </c>
      <c r="BJ1000" s="41">
        <v>657600</v>
      </c>
      <c r="BK1000" s="41">
        <v>658700</v>
      </c>
      <c r="BL1000" s="41">
        <v>660800</v>
      </c>
      <c r="BM1000" s="41">
        <v>675700</v>
      </c>
      <c r="BN1000" s="41">
        <v>691700</v>
      </c>
      <c r="BO1000" s="41">
        <v>681400</v>
      </c>
      <c r="BP1000" s="41">
        <v>653500</v>
      </c>
      <c r="BQ1000" s="41">
        <v>639800</v>
      </c>
      <c r="BR1000" s="41">
        <v>634300</v>
      </c>
      <c r="BS1000" s="41">
        <v>619800</v>
      </c>
      <c r="BT1000" s="41">
        <v>602900</v>
      </c>
      <c r="BU1000" s="41">
        <v>596600</v>
      </c>
      <c r="BV1000" s="41">
        <v>580000</v>
      </c>
      <c r="BW1000" s="41">
        <v>553400</v>
      </c>
      <c r="BX1000" s="41">
        <v>537700</v>
      </c>
      <c r="BY1000" s="41">
        <v>530700</v>
      </c>
      <c r="BZ1000" s="41">
        <v>521500</v>
      </c>
      <c r="CA1000" s="41">
        <v>514700</v>
      </c>
      <c r="CB1000" s="41">
        <v>513400</v>
      </c>
      <c r="CC1000" s="41">
        <v>508100</v>
      </c>
      <c r="CD1000" s="41">
        <v>502800</v>
      </c>
      <c r="CE1000" s="41">
        <v>496400</v>
      </c>
      <c r="CF1000" s="41">
        <v>491000</v>
      </c>
      <c r="CG1000" s="41">
        <v>480000</v>
      </c>
      <c r="CH1000" s="41">
        <v>476900</v>
      </c>
      <c r="CI1000" s="41">
        <v>480800</v>
      </c>
      <c r="CJ1000" s="41">
        <v>476900</v>
      </c>
      <c r="CK1000" s="41">
        <v>462800</v>
      </c>
      <c r="CL1000" s="41">
        <v>459700</v>
      </c>
      <c r="CM1000" s="41">
        <v>467300</v>
      </c>
      <c r="CN1000" s="41">
        <v>482700</v>
      </c>
      <c r="CO1000" s="41">
        <v>501700</v>
      </c>
      <c r="CP1000" s="41">
        <v>517600</v>
      </c>
      <c r="CQ1000" s="41">
        <v>525300</v>
      </c>
      <c r="CR1000" s="41">
        <v>534000</v>
      </c>
      <c r="CS1000" s="41">
        <v>544300</v>
      </c>
      <c r="CT1000" s="41">
        <v>541300</v>
      </c>
      <c r="CU1000" s="41">
        <v>527100</v>
      </c>
      <c r="CV1000" s="41">
        <v>521800</v>
      </c>
      <c r="CW1000" s="41">
        <v>534200</v>
      </c>
      <c r="CX1000" s="41">
        <v>552100</v>
      </c>
      <c r="CY1000" s="41">
        <v>575700</v>
      </c>
      <c r="CZ1000" s="41">
        <v>578000</v>
      </c>
      <c r="DA1000" s="41">
        <v>561400</v>
      </c>
      <c r="DB1000" s="41">
        <v>546400</v>
      </c>
      <c r="DC1000" s="41">
        <v>542700</v>
      </c>
      <c r="DD1000" s="41">
        <v>535600</v>
      </c>
      <c r="DE1000" s="41">
        <v>536800</v>
      </c>
      <c r="DF1000" s="41">
        <v>553500</v>
      </c>
      <c r="DG1000" s="41">
        <v>585600</v>
      </c>
      <c r="DH1000" s="41">
        <v>620300</v>
      </c>
      <c r="DI1000" s="41">
        <v>637300</v>
      </c>
      <c r="DJ1000" s="41">
        <v>638000</v>
      </c>
      <c r="DK1000" s="41">
        <v>643800</v>
      </c>
      <c r="DL1000" s="41">
        <v>662500</v>
      </c>
      <c r="DM1000" s="41">
        <v>675400</v>
      </c>
      <c r="DN1000" s="41">
        <v>683100</v>
      </c>
      <c r="DO1000" s="41">
        <v>697000</v>
      </c>
      <c r="DP1000" s="41">
        <v>714300</v>
      </c>
    </row>
    <row r="1001" spans="1:120">
      <c r="A1001" s="41">
        <v>92391</v>
      </c>
      <c r="B1001" s="41" t="s">
        <v>875</v>
      </c>
      <c r="C1001" s="41" t="s">
        <v>66</v>
      </c>
      <c r="D1001" s="41" t="s">
        <v>414</v>
      </c>
      <c r="E1001" s="41" t="s">
        <v>415</v>
      </c>
      <c r="F1001" s="41">
        <v>203000</v>
      </c>
      <c r="G1001" s="41">
        <v>206500</v>
      </c>
      <c r="H1001" s="41">
        <v>210200</v>
      </c>
      <c r="I1001" s="41">
        <v>213700</v>
      </c>
      <c r="J1001" s="41">
        <v>216600</v>
      </c>
      <c r="K1001" s="41">
        <v>221400</v>
      </c>
      <c r="L1001" s="41">
        <v>228000</v>
      </c>
      <c r="M1001" s="41">
        <v>234600</v>
      </c>
      <c r="N1001" s="41">
        <v>241000</v>
      </c>
      <c r="O1001" s="41">
        <v>245700</v>
      </c>
      <c r="P1001" s="41">
        <v>248000</v>
      </c>
      <c r="Q1001" s="41">
        <v>250200</v>
      </c>
      <c r="R1001" s="41">
        <v>252700</v>
      </c>
      <c r="S1001" s="41">
        <v>254600</v>
      </c>
      <c r="T1001" s="41">
        <v>256900</v>
      </c>
      <c r="U1001" s="41">
        <v>259000</v>
      </c>
      <c r="V1001" s="41">
        <v>261100</v>
      </c>
      <c r="W1001" s="41">
        <v>261300</v>
      </c>
      <c r="X1001" s="41">
        <v>259900</v>
      </c>
      <c r="Y1001" s="41">
        <v>257800</v>
      </c>
      <c r="Z1001" s="41">
        <v>255100</v>
      </c>
      <c r="AA1001" s="41">
        <v>251400</v>
      </c>
      <c r="AB1001" s="41">
        <v>246900</v>
      </c>
      <c r="AC1001" s="41">
        <v>243800</v>
      </c>
      <c r="AD1001" s="41">
        <v>243900</v>
      </c>
      <c r="AE1001" s="41">
        <v>245700</v>
      </c>
      <c r="AF1001" s="41">
        <v>246700</v>
      </c>
      <c r="AG1001" s="41">
        <v>246700</v>
      </c>
      <c r="AH1001" s="41">
        <v>245700</v>
      </c>
      <c r="AI1001" s="41">
        <v>244700</v>
      </c>
      <c r="AJ1001" s="41">
        <v>243800</v>
      </c>
      <c r="AK1001" s="41">
        <v>243300</v>
      </c>
      <c r="AL1001" s="41">
        <v>243300</v>
      </c>
      <c r="AM1001" s="41">
        <v>242300</v>
      </c>
      <c r="AN1001" s="41">
        <v>239200</v>
      </c>
      <c r="AO1001" s="41">
        <v>235300</v>
      </c>
      <c r="AP1001" s="41">
        <v>231700</v>
      </c>
      <c r="AQ1001" s="41">
        <v>227600</v>
      </c>
      <c r="AR1001" s="41">
        <v>222500</v>
      </c>
      <c r="AS1001" s="41">
        <v>217600</v>
      </c>
      <c r="AT1001" s="41">
        <v>212400</v>
      </c>
      <c r="AU1001" s="41">
        <v>206800</v>
      </c>
      <c r="AV1001" s="41">
        <v>202300</v>
      </c>
      <c r="AW1001" s="41">
        <v>199400</v>
      </c>
      <c r="AX1001" s="41">
        <v>195800</v>
      </c>
      <c r="AY1001" s="41">
        <v>193900</v>
      </c>
      <c r="AZ1001" s="41">
        <v>194200</v>
      </c>
      <c r="BA1001" s="41">
        <v>195600</v>
      </c>
      <c r="BB1001" s="41">
        <v>195900</v>
      </c>
      <c r="BC1001" s="41">
        <v>194000</v>
      </c>
      <c r="BD1001" s="41">
        <v>188900</v>
      </c>
      <c r="BE1001" s="41">
        <v>185400</v>
      </c>
      <c r="BF1001" s="41">
        <v>186300</v>
      </c>
      <c r="BG1001" s="41">
        <v>188900</v>
      </c>
      <c r="BH1001" s="41">
        <v>188600</v>
      </c>
      <c r="BI1001" s="41">
        <v>184700</v>
      </c>
      <c r="BJ1001" s="41">
        <v>180600</v>
      </c>
      <c r="BK1001" s="41">
        <v>178700</v>
      </c>
      <c r="BL1001" s="41">
        <v>177900</v>
      </c>
      <c r="BM1001" s="41">
        <v>175800</v>
      </c>
      <c r="BN1001" s="41">
        <v>173300</v>
      </c>
      <c r="BO1001" s="41">
        <v>171500</v>
      </c>
      <c r="BP1001" s="41">
        <v>171600</v>
      </c>
      <c r="BQ1001" s="41">
        <v>171300</v>
      </c>
      <c r="BR1001" s="41">
        <v>168800</v>
      </c>
      <c r="BS1001" s="41">
        <v>164100</v>
      </c>
      <c r="BT1001" s="41">
        <v>160300</v>
      </c>
      <c r="BU1001" s="41">
        <v>157400</v>
      </c>
      <c r="BV1001" s="41">
        <v>154900</v>
      </c>
      <c r="BW1001" s="41">
        <v>151800</v>
      </c>
      <c r="BX1001" s="41">
        <v>149500</v>
      </c>
      <c r="BY1001" s="41">
        <v>148100</v>
      </c>
      <c r="BZ1001" s="41">
        <v>147300</v>
      </c>
      <c r="CA1001" s="41">
        <v>146500</v>
      </c>
      <c r="CB1001" s="41">
        <v>145400</v>
      </c>
      <c r="CC1001" s="41">
        <v>142600</v>
      </c>
      <c r="CD1001" s="41">
        <v>139600</v>
      </c>
      <c r="CE1001" s="41">
        <v>137000</v>
      </c>
      <c r="CF1001" s="41">
        <v>134200</v>
      </c>
      <c r="CG1001" s="41">
        <v>131900</v>
      </c>
      <c r="CH1001" s="41">
        <v>131000</v>
      </c>
      <c r="CI1001" s="41">
        <v>129500</v>
      </c>
      <c r="CJ1001" s="41">
        <v>126700</v>
      </c>
      <c r="CK1001" s="41">
        <v>124100</v>
      </c>
      <c r="CL1001" s="41">
        <v>121500</v>
      </c>
      <c r="CM1001" s="41">
        <v>119900</v>
      </c>
      <c r="CN1001" s="41">
        <v>120000</v>
      </c>
      <c r="CO1001" s="41">
        <v>121200</v>
      </c>
      <c r="CP1001" s="41">
        <v>120900</v>
      </c>
      <c r="CQ1001" s="41">
        <v>119700</v>
      </c>
      <c r="CR1001" s="41">
        <v>119200</v>
      </c>
      <c r="CS1001" s="41">
        <v>118800</v>
      </c>
      <c r="CT1001" s="41">
        <v>118000</v>
      </c>
      <c r="CU1001" s="41">
        <v>118600</v>
      </c>
      <c r="CV1001" s="41">
        <v>119400</v>
      </c>
      <c r="CW1001" s="41">
        <v>118600</v>
      </c>
      <c r="CX1001" s="41">
        <v>117500</v>
      </c>
      <c r="CY1001" s="41">
        <v>118300</v>
      </c>
      <c r="CZ1001" s="41">
        <v>120400</v>
      </c>
      <c r="DA1001" s="41">
        <v>123300</v>
      </c>
      <c r="DB1001" s="41">
        <v>127500</v>
      </c>
      <c r="DC1001" s="41">
        <v>132800</v>
      </c>
      <c r="DD1001" s="41">
        <v>137100</v>
      </c>
      <c r="DE1001" s="41">
        <v>139200</v>
      </c>
      <c r="DF1001" s="41">
        <v>140600</v>
      </c>
      <c r="DG1001" s="41">
        <v>141600</v>
      </c>
      <c r="DH1001" s="41">
        <v>143700</v>
      </c>
      <c r="DI1001" s="41">
        <v>146200</v>
      </c>
      <c r="DJ1001" s="41">
        <v>147800</v>
      </c>
      <c r="DK1001" s="41">
        <v>149200</v>
      </c>
      <c r="DL1001" s="41">
        <v>150100</v>
      </c>
      <c r="DM1001" s="41">
        <v>149000</v>
      </c>
      <c r="DN1001" s="41">
        <v>147700</v>
      </c>
      <c r="DO1001" s="41">
        <v>148700</v>
      </c>
      <c r="DP1001" s="41">
        <v>149900</v>
      </c>
    </row>
    <row r="1002" spans="1:120">
      <c r="A1002" s="41">
        <v>95421</v>
      </c>
      <c r="B1002" s="41" t="s">
        <v>876</v>
      </c>
      <c r="C1002" s="41" t="s">
        <v>66</v>
      </c>
      <c r="D1002" s="41" t="s">
        <v>503</v>
      </c>
      <c r="E1002" s="41" t="s">
        <v>504</v>
      </c>
      <c r="F1002" s="41">
        <v>356600</v>
      </c>
      <c r="G1002" s="41">
        <v>355800</v>
      </c>
      <c r="H1002" s="41">
        <v>355700</v>
      </c>
      <c r="I1002" s="41">
        <v>356500</v>
      </c>
      <c r="J1002" s="41">
        <v>357300</v>
      </c>
      <c r="K1002" s="41">
        <v>357500</v>
      </c>
      <c r="L1002" s="41">
        <v>359800</v>
      </c>
      <c r="M1002" s="41">
        <v>366600</v>
      </c>
      <c r="N1002" s="41">
        <v>379200</v>
      </c>
      <c r="O1002" s="41">
        <v>392500</v>
      </c>
      <c r="P1002" s="41">
        <v>402500</v>
      </c>
      <c r="Q1002" s="41">
        <v>408600</v>
      </c>
      <c r="R1002" s="41">
        <v>410000</v>
      </c>
      <c r="S1002" s="41">
        <v>408200</v>
      </c>
      <c r="T1002" s="41">
        <v>406400</v>
      </c>
      <c r="U1002" s="41">
        <v>408300</v>
      </c>
      <c r="V1002" s="41">
        <v>412600</v>
      </c>
      <c r="W1002" s="41">
        <v>416300</v>
      </c>
      <c r="X1002" s="41">
        <v>418400</v>
      </c>
      <c r="Y1002" s="41">
        <v>416700</v>
      </c>
      <c r="Z1002" s="41">
        <v>413000</v>
      </c>
      <c r="AA1002" s="41">
        <v>410600</v>
      </c>
      <c r="AB1002" s="41">
        <v>408600</v>
      </c>
      <c r="AC1002" s="41">
        <v>403500</v>
      </c>
      <c r="AD1002" s="41">
        <v>399000</v>
      </c>
      <c r="AE1002" s="41">
        <v>399000</v>
      </c>
      <c r="AF1002" s="41">
        <v>400100</v>
      </c>
      <c r="AG1002" s="41">
        <v>398800</v>
      </c>
      <c r="AH1002" s="41">
        <v>397000</v>
      </c>
      <c r="AI1002" s="41">
        <v>395700</v>
      </c>
      <c r="AJ1002" s="41">
        <v>394900</v>
      </c>
      <c r="AK1002" s="41">
        <v>391700</v>
      </c>
      <c r="AL1002" s="41">
        <v>385400</v>
      </c>
      <c r="AM1002" s="41">
        <v>381300</v>
      </c>
      <c r="AN1002" s="41">
        <v>381000</v>
      </c>
      <c r="AO1002" s="41">
        <v>379200</v>
      </c>
      <c r="AP1002" s="41">
        <v>373600</v>
      </c>
      <c r="AQ1002" s="41">
        <v>366800</v>
      </c>
      <c r="AR1002" s="41">
        <v>362100</v>
      </c>
      <c r="AS1002" s="41">
        <v>358300</v>
      </c>
      <c r="AT1002" s="41">
        <v>355100</v>
      </c>
      <c r="AU1002" s="41">
        <v>354400</v>
      </c>
      <c r="AV1002" s="41">
        <v>352500</v>
      </c>
      <c r="AW1002" s="41">
        <v>349200</v>
      </c>
      <c r="AX1002" s="41">
        <v>346800</v>
      </c>
      <c r="AY1002" s="41">
        <v>340600</v>
      </c>
      <c r="AZ1002" s="41">
        <v>331800</v>
      </c>
      <c r="BA1002" s="41">
        <v>334300</v>
      </c>
      <c r="BB1002" s="41">
        <v>344700</v>
      </c>
      <c r="BC1002" s="41">
        <v>349100</v>
      </c>
      <c r="BD1002" s="41">
        <v>345800</v>
      </c>
      <c r="BE1002" s="41">
        <v>340400</v>
      </c>
      <c r="BF1002" s="41">
        <v>333600</v>
      </c>
      <c r="BG1002" s="41">
        <v>331600</v>
      </c>
      <c r="BH1002" s="41">
        <v>331800</v>
      </c>
      <c r="BI1002" s="41">
        <v>329000</v>
      </c>
      <c r="BJ1002" s="41">
        <v>327600</v>
      </c>
      <c r="BK1002" s="41">
        <v>335000</v>
      </c>
      <c r="BL1002" s="41">
        <v>343200</v>
      </c>
      <c r="BM1002" s="41">
        <v>346600</v>
      </c>
      <c r="BN1002" s="41">
        <v>347900</v>
      </c>
      <c r="BO1002" s="41">
        <v>349700</v>
      </c>
      <c r="BP1002" s="41">
        <v>350900</v>
      </c>
      <c r="BQ1002" s="41">
        <v>355700</v>
      </c>
      <c r="BR1002" s="41">
        <v>358800</v>
      </c>
      <c r="BS1002" s="41">
        <v>351500</v>
      </c>
      <c r="BT1002" s="41">
        <v>336900</v>
      </c>
      <c r="BU1002" s="41">
        <v>324100</v>
      </c>
      <c r="BV1002" s="41">
        <v>314700</v>
      </c>
      <c r="BW1002" s="41">
        <v>302300</v>
      </c>
      <c r="BX1002" s="41">
        <v>292600</v>
      </c>
      <c r="BY1002" s="41">
        <v>289500</v>
      </c>
      <c r="BZ1002" s="41">
        <v>288500</v>
      </c>
      <c r="CA1002" s="41">
        <v>286600</v>
      </c>
      <c r="CB1002" s="41">
        <v>283900</v>
      </c>
      <c r="CC1002" s="41">
        <v>278000</v>
      </c>
      <c r="CD1002" s="41">
        <v>272800</v>
      </c>
      <c r="CE1002" s="41">
        <v>271100</v>
      </c>
      <c r="CF1002" s="41">
        <v>278600</v>
      </c>
      <c r="CG1002" s="41">
        <v>292500</v>
      </c>
      <c r="CH1002" s="41">
        <v>303300</v>
      </c>
      <c r="CI1002" s="41">
        <v>311300</v>
      </c>
      <c r="CJ1002" s="41">
        <v>317900</v>
      </c>
      <c r="CK1002" s="41">
        <v>313100</v>
      </c>
      <c r="CL1002" s="41">
        <v>307200</v>
      </c>
      <c r="CM1002" s="41">
        <v>307300</v>
      </c>
      <c r="CN1002" s="41">
        <v>314200</v>
      </c>
      <c r="CO1002" s="41">
        <v>321200</v>
      </c>
      <c r="CP1002" s="41">
        <v>324900</v>
      </c>
      <c r="CQ1002" s="41">
        <v>325700</v>
      </c>
      <c r="CR1002" s="41">
        <v>329500</v>
      </c>
      <c r="CS1002" s="41">
        <v>336600</v>
      </c>
      <c r="CT1002" s="41">
        <v>343100</v>
      </c>
      <c r="CU1002" s="41">
        <v>345300</v>
      </c>
      <c r="CV1002" s="41">
        <v>342800</v>
      </c>
      <c r="CW1002" s="41">
        <v>343400</v>
      </c>
      <c r="CX1002" s="41">
        <v>346900</v>
      </c>
      <c r="CY1002" s="41">
        <v>353100</v>
      </c>
      <c r="CZ1002" s="41">
        <v>355700</v>
      </c>
      <c r="DA1002" s="41">
        <v>356400</v>
      </c>
      <c r="DB1002" s="41">
        <v>359400</v>
      </c>
      <c r="DC1002" s="41">
        <v>364500</v>
      </c>
      <c r="DD1002" s="41">
        <v>368000</v>
      </c>
      <c r="DE1002" s="41">
        <v>370200</v>
      </c>
      <c r="DF1002" s="41">
        <v>370700</v>
      </c>
      <c r="DG1002" s="41">
        <v>371300</v>
      </c>
      <c r="DH1002" s="41">
        <v>378800</v>
      </c>
      <c r="DI1002" s="41">
        <v>382900</v>
      </c>
      <c r="DJ1002" s="41">
        <v>379400</v>
      </c>
      <c r="DK1002" s="41">
        <v>378000</v>
      </c>
      <c r="DL1002" s="41">
        <v>382800</v>
      </c>
      <c r="DM1002" s="41">
        <v>390100</v>
      </c>
      <c r="DN1002" s="41">
        <v>405100</v>
      </c>
      <c r="DO1002" s="41">
        <v>418100</v>
      </c>
      <c r="DP1002" s="41">
        <v>423100</v>
      </c>
    </row>
    <row r="1003" spans="1:120">
      <c r="A1003" s="41">
        <v>96057</v>
      </c>
      <c r="B1003" s="41" t="s">
        <v>877</v>
      </c>
      <c r="C1003" s="41" t="s">
        <v>66</v>
      </c>
      <c r="E1003" s="41" t="s">
        <v>753</v>
      </c>
      <c r="F1003" s="41">
        <v>178300</v>
      </c>
      <c r="G1003" s="41">
        <v>181300</v>
      </c>
      <c r="H1003" s="41">
        <v>182800</v>
      </c>
      <c r="I1003" s="41">
        <v>185900</v>
      </c>
      <c r="J1003" s="41">
        <v>190300</v>
      </c>
      <c r="K1003" s="41">
        <v>197000</v>
      </c>
      <c r="L1003" s="41">
        <v>203400</v>
      </c>
      <c r="M1003" s="41">
        <v>207400</v>
      </c>
      <c r="N1003" s="41">
        <v>204900</v>
      </c>
      <c r="O1003" s="41">
        <v>198900</v>
      </c>
      <c r="P1003" s="41">
        <v>194800</v>
      </c>
      <c r="Q1003" s="41">
        <v>196100</v>
      </c>
      <c r="R1003" s="41">
        <v>199100</v>
      </c>
      <c r="S1003" s="41">
        <v>199200</v>
      </c>
      <c r="T1003" s="41">
        <v>198300</v>
      </c>
      <c r="U1003" s="41">
        <v>197800</v>
      </c>
      <c r="V1003" s="41">
        <v>197200</v>
      </c>
      <c r="W1003" s="41">
        <v>196300</v>
      </c>
      <c r="X1003" s="41">
        <v>195100</v>
      </c>
      <c r="Y1003" s="41">
        <v>194700</v>
      </c>
      <c r="Z1003" s="41">
        <v>196100</v>
      </c>
      <c r="AA1003" s="41">
        <v>197400</v>
      </c>
      <c r="AB1003" s="41">
        <v>196300</v>
      </c>
      <c r="AC1003" s="41">
        <v>194600</v>
      </c>
      <c r="AD1003" s="41">
        <v>190900</v>
      </c>
      <c r="AE1003" s="41">
        <v>186100</v>
      </c>
      <c r="AF1003" s="41">
        <v>182900</v>
      </c>
      <c r="AG1003" s="41">
        <v>182400</v>
      </c>
      <c r="AH1003" s="41">
        <v>179700</v>
      </c>
      <c r="AI1003" s="41">
        <v>173900</v>
      </c>
      <c r="AJ1003" s="41">
        <v>168300</v>
      </c>
      <c r="AK1003" s="41">
        <v>165900</v>
      </c>
      <c r="AL1003" s="41">
        <v>165700</v>
      </c>
      <c r="AM1003" s="41">
        <v>165600</v>
      </c>
      <c r="AN1003" s="41">
        <v>163400</v>
      </c>
      <c r="AO1003" s="41">
        <v>163600</v>
      </c>
      <c r="AP1003" s="41">
        <v>168000</v>
      </c>
      <c r="AQ1003" s="41">
        <v>171400</v>
      </c>
      <c r="AR1003" s="41">
        <v>174200</v>
      </c>
      <c r="AS1003" s="41">
        <v>178600</v>
      </c>
      <c r="AT1003" s="41">
        <v>184400</v>
      </c>
      <c r="AU1003" s="41">
        <v>186700</v>
      </c>
      <c r="AV1003" s="41">
        <v>187000</v>
      </c>
      <c r="AW1003" s="41">
        <v>188400</v>
      </c>
      <c r="AX1003" s="41">
        <v>190300</v>
      </c>
      <c r="AY1003" s="41">
        <v>187600</v>
      </c>
      <c r="AZ1003" s="41">
        <v>183300</v>
      </c>
      <c r="BA1003" s="41">
        <v>176800</v>
      </c>
      <c r="BB1003" s="41">
        <v>170200</v>
      </c>
      <c r="BC1003" s="41">
        <v>167200</v>
      </c>
      <c r="BD1003" s="41">
        <v>164200</v>
      </c>
      <c r="BE1003" s="41">
        <v>158100</v>
      </c>
      <c r="BF1003" s="41">
        <v>154600</v>
      </c>
      <c r="BG1003" s="41">
        <v>156200</v>
      </c>
      <c r="BH1003" s="41">
        <v>159400</v>
      </c>
      <c r="BI1003" s="41">
        <v>159400</v>
      </c>
      <c r="BJ1003" s="41">
        <v>157500</v>
      </c>
      <c r="BK1003" s="41">
        <v>156000</v>
      </c>
      <c r="BL1003" s="41">
        <v>157100</v>
      </c>
      <c r="BM1003" s="41">
        <v>156600</v>
      </c>
      <c r="BN1003" s="41">
        <v>152900</v>
      </c>
      <c r="BO1003" s="41">
        <v>152100</v>
      </c>
      <c r="BP1003" s="41">
        <v>155600</v>
      </c>
      <c r="BQ1003" s="41">
        <v>158100</v>
      </c>
      <c r="BR1003" s="41">
        <v>158400</v>
      </c>
      <c r="BS1003" s="41">
        <v>156500</v>
      </c>
      <c r="BT1003" s="41">
        <v>150900</v>
      </c>
      <c r="BU1003" s="41">
        <v>144700</v>
      </c>
      <c r="BV1003" s="41">
        <v>141300</v>
      </c>
      <c r="BW1003" s="41">
        <v>138100</v>
      </c>
      <c r="BX1003" s="41">
        <v>133300</v>
      </c>
      <c r="BY1003" s="41">
        <v>129200</v>
      </c>
      <c r="BZ1003" s="41">
        <v>126600</v>
      </c>
      <c r="CA1003" s="41">
        <v>125700</v>
      </c>
      <c r="CB1003" s="41">
        <v>126400</v>
      </c>
      <c r="CC1003" s="41">
        <v>124400</v>
      </c>
      <c r="CD1003" s="41">
        <v>120600</v>
      </c>
      <c r="CE1003" s="41">
        <v>117800</v>
      </c>
      <c r="CF1003" s="41">
        <v>115400</v>
      </c>
      <c r="CG1003" s="41">
        <v>112800</v>
      </c>
      <c r="CH1003" s="41">
        <v>113400</v>
      </c>
      <c r="CI1003" s="41">
        <v>115200</v>
      </c>
      <c r="CJ1003" s="41">
        <v>116400</v>
      </c>
      <c r="CK1003" s="41">
        <v>117700</v>
      </c>
      <c r="CL1003" s="41">
        <v>120000</v>
      </c>
      <c r="CM1003" s="41">
        <v>120800</v>
      </c>
      <c r="CN1003" s="41">
        <v>121000</v>
      </c>
      <c r="CO1003" s="41">
        <v>121000</v>
      </c>
      <c r="CP1003" s="41">
        <v>118800</v>
      </c>
      <c r="CQ1003" s="41">
        <v>116500</v>
      </c>
      <c r="CR1003" s="41">
        <v>116200</v>
      </c>
      <c r="CS1003" s="41">
        <v>115300</v>
      </c>
      <c r="CT1003" s="41">
        <v>112200</v>
      </c>
      <c r="CU1003" s="41">
        <v>113300</v>
      </c>
      <c r="CV1003" s="41">
        <v>117700</v>
      </c>
      <c r="CW1003" s="41">
        <v>121000</v>
      </c>
      <c r="CX1003" s="41">
        <v>122600</v>
      </c>
      <c r="CY1003" s="41">
        <v>121100</v>
      </c>
      <c r="CZ1003" s="41">
        <v>113900</v>
      </c>
      <c r="DA1003" s="41">
        <v>111200</v>
      </c>
      <c r="DB1003" s="41">
        <v>114000</v>
      </c>
      <c r="DC1003" s="41">
        <v>117000</v>
      </c>
      <c r="DD1003" s="41">
        <v>120300</v>
      </c>
      <c r="DE1003" s="41">
        <v>127100</v>
      </c>
      <c r="DF1003" s="41">
        <v>132200</v>
      </c>
      <c r="DG1003" s="41">
        <v>133800</v>
      </c>
      <c r="DH1003" s="41">
        <v>136500</v>
      </c>
      <c r="DI1003" s="41">
        <v>140700</v>
      </c>
      <c r="DJ1003" s="41">
        <v>142500</v>
      </c>
      <c r="DK1003" s="41">
        <v>140800</v>
      </c>
      <c r="DL1003" s="41">
        <v>140800</v>
      </c>
      <c r="DM1003" s="41">
        <v>143800</v>
      </c>
      <c r="DN1003" s="41">
        <v>146600</v>
      </c>
      <c r="DO1003" s="41">
        <v>148700</v>
      </c>
      <c r="DP1003" s="41">
        <v>151400</v>
      </c>
    </row>
    <row r="1004" spans="1:120">
      <c r="A1004" s="41">
        <v>92091</v>
      </c>
      <c r="B1004" s="41" t="s">
        <v>878</v>
      </c>
      <c r="C1004" s="41" t="s">
        <v>66</v>
      </c>
      <c r="D1004" s="41" t="s">
        <v>402</v>
      </c>
      <c r="E1004" s="41" t="s">
        <v>402</v>
      </c>
      <c r="F1004" s="41">
        <v>903900</v>
      </c>
      <c r="G1004" s="41">
        <v>898000</v>
      </c>
      <c r="H1004" s="41">
        <v>900400</v>
      </c>
      <c r="I1004" s="41">
        <v>911500</v>
      </c>
      <c r="J1004" s="41">
        <v>926000</v>
      </c>
      <c r="K1004" s="41">
        <v>938800</v>
      </c>
      <c r="L1004" s="41">
        <v>952100</v>
      </c>
      <c r="M1004" s="41">
        <v>956300</v>
      </c>
      <c r="N1004" s="41">
        <v>955000</v>
      </c>
      <c r="O1004" s="41">
        <v>946100</v>
      </c>
      <c r="P1004" s="41">
        <v>936800</v>
      </c>
      <c r="Q1004" s="41">
        <v>927000</v>
      </c>
      <c r="R1004" s="41">
        <v>917100</v>
      </c>
      <c r="S1004" s="41">
        <v>910700</v>
      </c>
      <c r="T1004" s="41">
        <v>921100</v>
      </c>
      <c r="U1004" s="41">
        <v>939900</v>
      </c>
      <c r="V1004" s="41">
        <v>948700</v>
      </c>
      <c r="W1004" s="41">
        <v>953700</v>
      </c>
      <c r="X1004" s="41">
        <v>947900</v>
      </c>
      <c r="Y1004" s="41">
        <v>926800</v>
      </c>
      <c r="Z1004" s="41">
        <v>901900</v>
      </c>
      <c r="AA1004" s="41">
        <v>884800</v>
      </c>
      <c r="AB1004" s="41">
        <v>875100</v>
      </c>
      <c r="AC1004" s="41">
        <v>871400</v>
      </c>
      <c r="AD1004" s="41">
        <v>862900</v>
      </c>
      <c r="AE1004" s="41">
        <v>849000</v>
      </c>
      <c r="AF1004" s="41">
        <v>834100</v>
      </c>
      <c r="AG1004" s="41">
        <v>819300</v>
      </c>
      <c r="AH1004" s="41">
        <v>807500</v>
      </c>
      <c r="AI1004" s="41">
        <v>799000</v>
      </c>
      <c r="AJ1004" s="41">
        <v>792200</v>
      </c>
      <c r="AK1004" s="41">
        <v>789700</v>
      </c>
      <c r="AL1004" s="41">
        <v>790700</v>
      </c>
      <c r="AM1004" s="41">
        <v>788000</v>
      </c>
      <c r="AN1004" s="41">
        <v>786000</v>
      </c>
      <c r="AO1004" s="41">
        <v>783000</v>
      </c>
      <c r="AP1004" s="41">
        <v>771300</v>
      </c>
      <c r="AQ1004" s="41">
        <v>751300</v>
      </c>
      <c r="AR1004" s="41">
        <v>740500</v>
      </c>
      <c r="AS1004" s="41">
        <v>744900</v>
      </c>
      <c r="AT1004" s="41">
        <v>749000</v>
      </c>
      <c r="AU1004" s="41">
        <v>742700</v>
      </c>
      <c r="AV1004" s="41">
        <v>740000</v>
      </c>
      <c r="AW1004" s="41">
        <v>739800</v>
      </c>
      <c r="AX1004" s="41">
        <v>732500</v>
      </c>
      <c r="AY1004" s="41">
        <v>724100</v>
      </c>
      <c r="AZ1004" s="41">
        <v>718100</v>
      </c>
      <c r="BA1004" s="41">
        <v>726800</v>
      </c>
      <c r="BB1004" s="41">
        <v>750800</v>
      </c>
      <c r="BC1004" s="41">
        <v>770000</v>
      </c>
      <c r="BD1004" s="41">
        <v>768800</v>
      </c>
      <c r="BE1004" s="41">
        <v>761400</v>
      </c>
      <c r="BF1004" s="41">
        <v>761200</v>
      </c>
      <c r="BG1004" s="41">
        <v>770500</v>
      </c>
      <c r="BH1004" s="41">
        <v>779400</v>
      </c>
      <c r="BI1004" s="41">
        <v>786000</v>
      </c>
      <c r="BJ1004" s="41">
        <v>795100</v>
      </c>
      <c r="BK1004" s="41">
        <v>804500</v>
      </c>
      <c r="BL1004" s="41">
        <v>810400</v>
      </c>
      <c r="BM1004" s="41">
        <v>803500</v>
      </c>
      <c r="BN1004" s="41">
        <v>797600</v>
      </c>
      <c r="BO1004" s="41">
        <v>793600</v>
      </c>
      <c r="BP1004" s="41">
        <v>786500</v>
      </c>
      <c r="BQ1004" s="41">
        <v>780100</v>
      </c>
      <c r="BR1004" s="41">
        <v>774600</v>
      </c>
      <c r="BS1004" s="41">
        <v>762300</v>
      </c>
      <c r="BT1004" s="41">
        <v>752800</v>
      </c>
      <c r="BU1004" s="41">
        <v>750400</v>
      </c>
      <c r="BV1004" s="41">
        <v>749600</v>
      </c>
      <c r="BW1004" s="41">
        <v>757400</v>
      </c>
      <c r="BX1004" s="41">
        <v>761800</v>
      </c>
      <c r="BY1004" s="41">
        <v>747000</v>
      </c>
      <c r="BZ1004" s="41">
        <v>729400</v>
      </c>
      <c r="CA1004" s="41">
        <v>740000</v>
      </c>
      <c r="CB1004" s="41">
        <v>762500</v>
      </c>
      <c r="CC1004" s="41">
        <v>771800</v>
      </c>
      <c r="CD1004" s="41">
        <v>759700</v>
      </c>
      <c r="CE1004" s="41">
        <v>743400</v>
      </c>
      <c r="CF1004" s="41">
        <v>736500</v>
      </c>
      <c r="CG1004" s="41">
        <v>743400</v>
      </c>
      <c r="CH1004" s="41">
        <v>747400</v>
      </c>
      <c r="CI1004" s="41">
        <v>741200</v>
      </c>
      <c r="CJ1004" s="41">
        <v>729200</v>
      </c>
      <c r="CK1004" s="41">
        <v>735900</v>
      </c>
      <c r="CL1004" s="41">
        <v>753700</v>
      </c>
      <c r="CM1004" s="41">
        <v>760300</v>
      </c>
      <c r="CN1004" s="41">
        <v>757000</v>
      </c>
      <c r="CO1004" s="41">
        <v>761500</v>
      </c>
      <c r="CP1004" s="41">
        <v>772900</v>
      </c>
      <c r="CQ1004" s="41">
        <v>786200</v>
      </c>
      <c r="CR1004" s="41">
        <v>791200</v>
      </c>
      <c r="CS1004" s="41">
        <v>787900</v>
      </c>
      <c r="CT1004" s="41">
        <v>784700</v>
      </c>
      <c r="CU1004" s="41">
        <v>785300</v>
      </c>
      <c r="CV1004" s="41">
        <v>798400</v>
      </c>
      <c r="CW1004" s="41">
        <v>819000</v>
      </c>
      <c r="CX1004" s="41">
        <v>836500</v>
      </c>
      <c r="CY1004" s="41">
        <v>840900</v>
      </c>
      <c r="CZ1004" s="41">
        <v>844400</v>
      </c>
      <c r="DA1004" s="41">
        <v>848700</v>
      </c>
      <c r="DB1004" s="41">
        <v>851900</v>
      </c>
      <c r="DC1004" s="41">
        <v>843700</v>
      </c>
      <c r="DD1004" s="41">
        <v>835200</v>
      </c>
      <c r="DE1004" s="41">
        <v>839700</v>
      </c>
      <c r="DF1004" s="41">
        <v>857400</v>
      </c>
      <c r="DG1004" s="41">
        <v>864800</v>
      </c>
      <c r="DH1004" s="41">
        <v>860100</v>
      </c>
      <c r="DI1004" s="41">
        <v>855300</v>
      </c>
      <c r="DJ1004" s="41">
        <v>860300</v>
      </c>
      <c r="DK1004" s="41">
        <v>883700</v>
      </c>
      <c r="DL1004" s="41">
        <v>910000</v>
      </c>
      <c r="DM1004" s="41">
        <v>918800</v>
      </c>
      <c r="DN1004" s="41">
        <v>922100</v>
      </c>
      <c r="DO1004" s="41">
        <v>941700</v>
      </c>
      <c r="DP1004" s="41">
        <v>963300</v>
      </c>
    </row>
    <row r="1005" spans="1:120">
      <c r="A1005" s="41">
        <v>96140</v>
      </c>
      <c r="B1005" s="41" t="s">
        <v>879</v>
      </c>
      <c r="C1005" s="41" t="s">
        <v>66</v>
      </c>
      <c r="D1005" s="41" t="s">
        <v>406</v>
      </c>
      <c r="E1005" s="41" t="s">
        <v>446</v>
      </c>
      <c r="F1005" s="41">
        <v>467200</v>
      </c>
      <c r="G1005" s="41">
        <v>480200</v>
      </c>
      <c r="H1005" s="41">
        <v>492300</v>
      </c>
      <c r="I1005" s="41">
        <v>501800</v>
      </c>
      <c r="J1005" s="41">
        <v>506500</v>
      </c>
      <c r="K1005" s="41">
        <v>511600</v>
      </c>
      <c r="L1005" s="41">
        <v>517800</v>
      </c>
      <c r="M1005" s="41">
        <v>525900</v>
      </c>
      <c r="N1005" s="41">
        <v>533400</v>
      </c>
      <c r="O1005" s="41">
        <v>536100</v>
      </c>
      <c r="P1005" s="41">
        <v>537200</v>
      </c>
      <c r="Q1005" s="41">
        <v>536700</v>
      </c>
      <c r="R1005" s="41">
        <v>532000</v>
      </c>
      <c r="S1005" s="41">
        <v>523100</v>
      </c>
      <c r="T1005" s="41">
        <v>517100</v>
      </c>
      <c r="U1005" s="41">
        <v>515100</v>
      </c>
      <c r="V1005" s="41">
        <v>512400</v>
      </c>
      <c r="W1005" s="41">
        <v>505800</v>
      </c>
      <c r="X1005" s="41">
        <v>498800</v>
      </c>
      <c r="Y1005" s="41">
        <v>490500</v>
      </c>
      <c r="Z1005" s="41">
        <v>482500</v>
      </c>
      <c r="AA1005" s="41">
        <v>480100</v>
      </c>
      <c r="AB1005" s="41">
        <v>478500</v>
      </c>
      <c r="AC1005" s="41">
        <v>470500</v>
      </c>
      <c r="AD1005" s="41">
        <v>464300</v>
      </c>
      <c r="AE1005" s="41">
        <v>458400</v>
      </c>
      <c r="AF1005" s="41">
        <v>449500</v>
      </c>
      <c r="AG1005" s="41">
        <v>442700</v>
      </c>
      <c r="AH1005" s="41">
        <v>446700</v>
      </c>
      <c r="AI1005" s="41">
        <v>455200</v>
      </c>
      <c r="AJ1005" s="41">
        <v>460800</v>
      </c>
      <c r="AK1005" s="41">
        <v>463000</v>
      </c>
      <c r="AL1005" s="41">
        <v>462200</v>
      </c>
      <c r="AM1005" s="41">
        <v>452400</v>
      </c>
      <c r="AN1005" s="41">
        <v>441500</v>
      </c>
      <c r="AO1005" s="41">
        <v>437500</v>
      </c>
      <c r="AP1005" s="41">
        <v>433800</v>
      </c>
      <c r="AQ1005" s="41">
        <v>426600</v>
      </c>
      <c r="AR1005" s="41">
        <v>418600</v>
      </c>
      <c r="AS1005" s="41">
        <v>414700</v>
      </c>
      <c r="AT1005" s="41">
        <v>413400</v>
      </c>
      <c r="AU1005" s="41">
        <v>413300</v>
      </c>
      <c r="AV1005" s="41">
        <v>411400</v>
      </c>
      <c r="AW1005" s="41">
        <v>406600</v>
      </c>
      <c r="AX1005" s="41">
        <v>402300</v>
      </c>
      <c r="AY1005" s="41">
        <v>403600</v>
      </c>
      <c r="AZ1005" s="41">
        <v>405900</v>
      </c>
      <c r="BA1005" s="41">
        <v>413000</v>
      </c>
      <c r="BB1005" s="41">
        <v>427300</v>
      </c>
      <c r="BC1005" s="41">
        <v>439700</v>
      </c>
      <c r="BD1005" s="41">
        <v>443700</v>
      </c>
      <c r="BE1005" s="41">
        <v>443300</v>
      </c>
      <c r="BF1005" s="41">
        <v>440200</v>
      </c>
      <c r="BG1005" s="41">
        <v>433700</v>
      </c>
      <c r="BH1005" s="41">
        <v>423600</v>
      </c>
      <c r="BI1005" s="41">
        <v>411800</v>
      </c>
      <c r="BJ1005" s="41">
        <v>403600</v>
      </c>
      <c r="BK1005" s="41">
        <v>402500</v>
      </c>
      <c r="BL1005" s="41">
        <v>407700</v>
      </c>
      <c r="BM1005" s="41">
        <v>407300</v>
      </c>
      <c r="BN1005" s="41">
        <v>399000</v>
      </c>
      <c r="BO1005" s="41">
        <v>393100</v>
      </c>
      <c r="BP1005" s="41">
        <v>392200</v>
      </c>
      <c r="BQ1005" s="41">
        <v>388000</v>
      </c>
      <c r="BR1005" s="41">
        <v>380500</v>
      </c>
      <c r="BS1005" s="41">
        <v>372600</v>
      </c>
      <c r="BT1005" s="41">
        <v>368400</v>
      </c>
      <c r="BU1005" s="41">
        <v>367700</v>
      </c>
      <c r="BV1005" s="41">
        <v>364300</v>
      </c>
      <c r="BW1005" s="41">
        <v>354200</v>
      </c>
      <c r="BX1005" s="41">
        <v>341200</v>
      </c>
      <c r="BY1005" s="41">
        <v>327700</v>
      </c>
      <c r="BZ1005" s="41">
        <v>313400</v>
      </c>
      <c r="CA1005" s="41">
        <v>301200</v>
      </c>
      <c r="CB1005" s="41">
        <v>296400</v>
      </c>
      <c r="CC1005" s="41">
        <v>296400</v>
      </c>
      <c r="CD1005" s="41">
        <v>293400</v>
      </c>
      <c r="CE1005" s="41">
        <v>289000</v>
      </c>
      <c r="CF1005" s="41">
        <v>287200</v>
      </c>
      <c r="CG1005" s="41">
        <v>290400</v>
      </c>
      <c r="CH1005" s="41">
        <v>296100</v>
      </c>
      <c r="CI1005" s="41">
        <v>301000</v>
      </c>
      <c r="CJ1005" s="41">
        <v>304000</v>
      </c>
      <c r="CK1005" s="41">
        <v>309400</v>
      </c>
      <c r="CL1005" s="41">
        <v>319700</v>
      </c>
      <c r="CM1005" s="41">
        <v>332800</v>
      </c>
      <c r="CN1005" s="41">
        <v>343000</v>
      </c>
      <c r="CO1005" s="41">
        <v>345100</v>
      </c>
      <c r="CP1005" s="41">
        <v>340200</v>
      </c>
      <c r="CQ1005" s="41">
        <v>333200</v>
      </c>
      <c r="CR1005" s="41">
        <v>333600</v>
      </c>
      <c r="CS1005" s="41">
        <v>336300</v>
      </c>
      <c r="CT1005" s="41">
        <v>335100</v>
      </c>
      <c r="CU1005" s="41">
        <v>332500</v>
      </c>
      <c r="CV1005" s="41">
        <v>332900</v>
      </c>
      <c r="CW1005" s="41">
        <v>332200</v>
      </c>
      <c r="CX1005" s="41">
        <v>334400</v>
      </c>
      <c r="CY1005" s="41">
        <v>337000</v>
      </c>
      <c r="CZ1005" s="41">
        <v>337600</v>
      </c>
      <c r="DA1005" s="41">
        <v>341000</v>
      </c>
      <c r="DB1005" s="41">
        <v>348300</v>
      </c>
      <c r="DC1005" s="41">
        <v>353200</v>
      </c>
      <c r="DD1005" s="41">
        <v>356600</v>
      </c>
      <c r="DE1005" s="41">
        <v>361500</v>
      </c>
      <c r="DF1005" s="41">
        <v>366000</v>
      </c>
      <c r="DG1005" s="41">
        <v>364000</v>
      </c>
      <c r="DH1005" s="41">
        <v>359800</v>
      </c>
      <c r="DI1005" s="41">
        <v>358900</v>
      </c>
      <c r="DJ1005" s="41">
        <v>357900</v>
      </c>
      <c r="DK1005" s="41">
        <v>361500</v>
      </c>
      <c r="DL1005" s="41">
        <v>369600</v>
      </c>
      <c r="DM1005" s="41">
        <v>379400</v>
      </c>
      <c r="DN1005" s="41">
        <v>393000</v>
      </c>
      <c r="DO1005" s="41">
        <v>410200</v>
      </c>
      <c r="DP1005" s="41">
        <v>421700</v>
      </c>
    </row>
    <row r="1006" spans="1:120">
      <c r="A1006" s="41">
        <v>95462</v>
      </c>
      <c r="B1006" s="41" t="s">
        <v>880</v>
      </c>
      <c r="C1006" s="41" t="s">
        <v>66</v>
      </c>
      <c r="D1006" s="41" t="s">
        <v>503</v>
      </c>
      <c r="E1006" s="41" t="s">
        <v>504</v>
      </c>
      <c r="F1006" s="41">
        <v>363100</v>
      </c>
      <c r="G1006" s="41">
        <v>368900</v>
      </c>
      <c r="H1006" s="41">
        <v>373300</v>
      </c>
      <c r="I1006" s="41">
        <v>372000</v>
      </c>
      <c r="J1006" s="41">
        <v>371100</v>
      </c>
      <c r="K1006" s="41">
        <v>376600</v>
      </c>
      <c r="L1006" s="41">
        <v>382900</v>
      </c>
      <c r="M1006" s="41">
        <v>389000</v>
      </c>
      <c r="N1006" s="41">
        <v>397000</v>
      </c>
      <c r="O1006" s="41">
        <v>403400</v>
      </c>
      <c r="P1006" s="41">
        <v>404700</v>
      </c>
      <c r="Q1006" s="41">
        <v>403100</v>
      </c>
      <c r="R1006" s="41">
        <v>403400</v>
      </c>
      <c r="S1006" s="41">
        <v>408500</v>
      </c>
      <c r="T1006" s="41">
        <v>414600</v>
      </c>
      <c r="U1006" s="41">
        <v>420900</v>
      </c>
      <c r="V1006" s="41">
        <v>425700</v>
      </c>
      <c r="W1006" s="41">
        <v>425300</v>
      </c>
      <c r="X1006" s="41">
        <v>421600</v>
      </c>
      <c r="Y1006" s="41">
        <v>420600</v>
      </c>
      <c r="Z1006" s="41">
        <v>421000</v>
      </c>
      <c r="AA1006" s="41">
        <v>420000</v>
      </c>
      <c r="AB1006" s="41">
        <v>418000</v>
      </c>
      <c r="AC1006" s="41">
        <v>414900</v>
      </c>
      <c r="AD1006" s="41">
        <v>410300</v>
      </c>
      <c r="AE1006" s="41">
        <v>408300</v>
      </c>
      <c r="AF1006" s="41">
        <v>409700</v>
      </c>
      <c r="AG1006" s="41">
        <v>408600</v>
      </c>
      <c r="AH1006" s="41">
        <v>404700</v>
      </c>
      <c r="AI1006" s="41">
        <v>401300</v>
      </c>
      <c r="AJ1006" s="41">
        <v>396900</v>
      </c>
      <c r="AK1006" s="41">
        <v>391900</v>
      </c>
      <c r="AL1006" s="41">
        <v>387000</v>
      </c>
      <c r="AM1006" s="41">
        <v>383500</v>
      </c>
      <c r="AN1006" s="41">
        <v>381200</v>
      </c>
      <c r="AO1006" s="41">
        <v>377700</v>
      </c>
      <c r="AP1006" s="41">
        <v>370500</v>
      </c>
      <c r="AQ1006" s="41">
        <v>361000</v>
      </c>
      <c r="AR1006" s="41">
        <v>353400</v>
      </c>
      <c r="AS1006" s="41">
        <v>347700</v>
      </c>
      <c r="AT1006" s="41">
        <v>341000</v>
      </c>
      <c r="AU1006" s="41">
        <v>337000</v>
      </c>
      <c r="AV1006" s="41">
        <v>336000</v>
      </c>
      <c r="AW1006" s="41">
        <v>328200</v>
      </c>
      <c r="AX1006" s="41">
        <v>318500</v>
      </c>
      <c r="AY1006" s="41">
        <v>314800</v>
      </c>
      <c r="AZ1006" s="41">
        <v>313600</v>
      </c>
      <c r="BA1006" s="41">
        <v>318000</v>
      </c>
      <c r="BB1006" s="41">
        <v>327400</v>
      </c>
      <c r="BC1006" s="41">
        <v>331300</v>
      </c>
      <c r="BD1006" s="41">
        <v>328100</v>
      </c>
      <c r="BE1006" s="41">
        <v>324000</v>
      </c>
      <c r="BF1006" s="41">
        <v>318400</v>
      </c>
      <c r="BG1006" s="41">
        <v>314500</v>
      </c>
      <c r="BH1006" s="41">
        <v>312200</v>
      </c>
      <c r="BI1006" s="41">
        <v>313100</v>
      </c>
      <c r="BJ1006" s="41">
        <v>315800</v>
      </c>
      <c r="BK1006" s="41">
        <v>318400</v>
      </c>
      <c r="BL1006" s="41">
        <v>317400</v>
      </c>
      <c r="BM1006" s="41">
        <v>313900</v>
      </c>
      <c r="BN1006" s="41">
        <v>309700</v>
      </c>
      <c r="BO1006" s="41">
        <v>304600</v>
      </c>
      <c r="BP1006" s="41">
        <v>299300</v>
      </c>
      <c r="BQ1006" s="41">
        <v>298000</v>
      </c>
      <c r="BR1006" s="41">
        <v>298200</v>
      </c>
      <c r="BS1006" s="41">
        <v>293200</v>
      </c>
      <c r="BT1006" s="41">
        <v>284300</v>
      </c>
      <c r="BU1006" s="41">
        <v>275900</v>
      </c>
      <c r="BV1006" s="41">
        <v>269700</v>
      </c>
      <c r="BW1006" s="41">
        <v>260900</v>
      </c>
      <c r="BX1006" s="41">
        <v>255100</v>
      </c>
      <c r="BY1006" s="41">
        <v>252300</v>
      </c>
      <c r="BZ1006" s="41">
        <v>250400</v>
      </c>
      <c r="CA1006" s="41">
        <v>248400</v>
      </c>
      <c r="CB1006" s="41">
        <v>245900</v>
      </c>
      <c r="CC1006" s="41">
        <v>240900</v>
      </c>
      <c r="CD1006" s="41">
        <v>239100</v>
      </c>
      <c r="CE1006" s="41">
        <v>239700</v>
      </c>
      <c r="CF1006" s="41">
        <v>243400</v>
      </c>
      <c r="CG1006" s="41">
        <v>246900</v>
      </c>
      <c r="CH1006" s="41">
        <v>247700</v>
      </c>
      <c r="CI1006" s="41">
        <v>250000</v>
      </c>
      <c r="CJ1006" s="41">
        <v>253700</v>
      </c>
      <c r="CK1006" s="41">
        <v>252300</v>
      </c>
      <c r="CL1006" s="41">
        <v>250600</v>
      </c>
      <c r="CM1006" s="41">
        <v>252300</v>
      </c>
      <c r="CN1006" s="41">
        <v>260400</v>
      </c>
      <c r="CO1006" s="41">
        <v>272200</v>
      </c>
      <c r="CP1006" s="41">
        <v>279500</v>
      </c>
      <c r="CQ1006" s="41">
        <v>283200</v>
      </c>
      <c r="CR1006" s="41">
        <v>288100</v>
      </c>
      <c r="CS1006" s="41">
        <v>298200</v>
      </c>
      <c r="CT1006" s="41">
        <v>309800</v>
      </c>
      <c r="CU1006" s="41">
        <v>316200</v>
      </c>
      <c r="CV1006" s="41">
        <v>315700</v>
      </c>
      <c r="CW1006" s="41">
        <v>318300</v>
      </c>
      <c r="CX1006" s="41">
        <v>322200</v>
      </c>
      <c r="CY1006" s="41">
        <v>327100</v>
      </c>
      <c r="CZ1006" s="41">
        <v>328500</v>
      </c>
      <c r="DA1006" s="41">
        <v>328100</v>
      </c>
      <c r="DB1006" s="41">
        <v>330000</v>
      </c>
      <c r="DC1006" s="41">
        <v>336800</v>
      </c>
      <c r="DD1006" s="41">
        <v>341000</v>
      </c>
      <c r="DE1006" s="41">
        <v>340800</v>
      </c>
      <c r="DF1006" s="41">
        <v>338000</v>
      </c>
      <c r="DG1006" s="41">
        <v>338100</v>
      </c>
      <c r="DH1006" s="41">
        <v>342500</v>
      </c>
      <c r="DI1006" s="41">
        <v>343900</v>
      </c>
      <c r="DJ1006" s="41">
        <v>341300</v>
      </c>
      <c r="DK1006" s="41">
        <v>343000</v>
      </c>
      <c r="DL1006" s="41">
        <v>346600</v>
      </c>
      <c r="DM1006" s="41">
        <v>345500</v>
      </c>
      <c r="DN1006" s="41">
        <v>345400</v>
      </c>
      <c r="DO1006" s="41">
        <v>347100</v>
      </c>
      <c r="DP1006" s="41">
        <v>347400</v>
      </c>
    </row>
    <row r="1007" spans="1:120">
      <c r="A1007" s="41">
        <v>95346</v>
      </c>
      <c r="B1007" s="41" t="s">
        <v>881</v>
      </c>
      <c r="C1007" s="41" t="s">
        <v>66</v>
      </c>
      <c r="D1007" s="41" t="s">
        <v>609</v>
      </c>
      <c r="E1007" s="41" t="s">
        <v>610</v>
      </c>
      <c r="F1007" s="41">
        <v>241000</v>
      </c>
      <c r="G1007" s="41">
        <v>248700</v>
      </c>
      <c r="H1007" s="41">
        <v>254700</v>
      </c>
      <c r="I1007" s="41">
        <v>258600</v>
      </c>
      <c r="J1007" s="41">
        <v>261800</v>
      </c>
      <c r="K1007" s="41">
        <v>267900</v>
      </c>
      <c r="L1007" s="41">
        <v>273400</v>
      </c>
      <c r="M1007" s="41">
        <v>277500</v>
      </c>
      <c r="N1007" s="41">
        <v>283400</v>
      </c>
      <c r="O1007" s="41">
        <v>290300</v>
      </c>
      <c r="P1007" s="41">
        <v>294100</v>
      </c>
      <c r="Q1007" s="41">
        <v>295100</v>
      </c>
      <c r="R1007" s="41">
        <v>295400</v>
      </c>
      <c r="S1007" s="41">
        <v>294800</v>
      </c>
      <c r="T1007" s="41">
        <v>292000</v>
      </c>
      <c r="U1007" s="41">
        <v>289500</v>
      </c>
      <c r="V1007" s="41">
        <v>288400</v>
      </c>
      <c r="W1007" s="41">
        <v>286000</v>
      </c>
      <c r="X1007" s="41">
        <v>283900</v>
      </c>
      <c r="Y1007" s="41">
        <v>287000</v>
      </c>
      <c r="Z1007" s="41">
        <v>288400</v>
      </c>
      <c r="AA1007" s="41">
        <v>282500</v>
      </c>
      <c r="AB1007" s="41">
        <v>275700</v>
      </c>
      <c r="AC1007" s="41">
        <v>274600</v>
      </c>
      <c r="AD1007" s="41">
        <v>275300</v>
      </c>
      <c r="AE1007" s="41">
        <v>274900</v>
      </c>
      <c r="AF1007" s="41">
        <v>273300</v>
      </c>
      <c r="AG1007" s="41">
        <v>271600</v>
      </c>
      <c r="AH1007" s="41">
        <v>271200</v>
      </c>
      <c r="AI1007" s="41">
        <v>269700</v>
      </c>
      <c r="AJ1007" s="41">
        <v>266900</v>
      </c>
      <c r="AK1007" s="41">
        <v>262100</v>
      </c>
      <c r="AL1007" s="41">
        <v>256400</v>
      </c>
      <c r="AM1007" s="41">
        <v>251000</v>
      </c>
      <c r="AN1007" s="41">
        <v>244800</v>
      </c>
      <c r="AO1007" s="41">
        <v>235700</v>
      </c>
      <c r="AP1007" s="41">
        <v>228100</v>
      </c>
      <c r="AQ1007" s="41">
        <v>223900</v>
      </c>
      <c r="AR1007" s="41">
        <v>223600</v>
      </c>
      <c r="AS1007" s="41">
        <v>225500</v>
      </c>
      <c r="AT1007" s="41">
        <v>227100</v>
      </c>
      <c r="AU1007" s="41">
        <v>225500</v>
      </c>
      <c r="AV1007" s="41">
        <v>223900</v>
      </c>
      <c r="AW1007" s="41">
        <v>221200</v>
      </c>
      <c r="AX1007" s="41">
        <v>217200</v>
      </c>
      <c r="AY1007" s="41">
        <v>214300</v>
      </c>
      <c r="AZ1007" s="41">
        <v>212700</v>
      </c>
      <c r="BA1007" s="41">
        <v>211600</v>
      </c>
      <c r="BB1007" s="41">
        <v>213100</v>
      </c>
      <c r="BC1007" s="41">
        <v>216000</v>
      </c>
      <c r="BD1007" s="41">
        <v>215800</v>
      </c>
      <c r="BE1007" s="41">
        <v>210500</v>
      </c>
      <c r="BF1007" s="41">
        <v>200800</v>
      </c>
      <c r="BG1007" s="41">
        <v>192800</v>
      </c>
      <c r="BH1007" s="41">
        <v>188700</v>
      </c>
      <c r="BI1007" s="41">
        <v>184600</v>
      </c>
      <c r="BJ1007" s="41">
        <v>180700</v>
      </c>
      <c r="BK1007" s="41">
        <v>180200</v>
      </c>
      <c r="BL1007" s="41">
        <v>182500</v>
      </c>
      <c r="BM1007" s="41">
        <v>184300</v>
      </c>
      <c r="BN1007" s="41">
        <v>180700</v>
      </c>
      <c r="BO1007" s="41">
        <v>172000</v>
      </c>
      <c r="BP1007" s="41">
        <v>166100</v>
      </c>
      <c r="BQ1007" s="41">
        <v>166600</v>
      </c>
      <c r="BR1007" s="41">
        <v>169100</v>
      </c>
      <c r="BS1007" s="41">
        <v>173500</v>
      </c>
      <c r="BT1007" s="41">
        <v>175600</v>
      </c>
      <c r="BU1007" s="41">
        <v>175500</v>
      </c>
      <c r="BV1007" s="41">
        <v>174900</v>
      </c>
      <c r="BW1007" s="41">
        <v>173800</v>
      </c>
      <c r="BX1007" s="41">
        <v>171100</v>
      </c>
      <c r="BY1007" s="41">
        <v>168800</v>
      </c>
      <c r="BZ1007" s="41">
        <v>166500</v>
      </c>
      <c r="CA1007" s="41">
        <v>165800</v>
      </c>
      <c r="CB1007" s="41">
        <v>165900</v>
      </c>
      <c r="CC1007" s="41">
        <v>164600</v>
      </c>
      <c r="CD1007" s="41">
        <v>163800</v>
      </c>
      <c r="CE1007" s="41">
        <v>161400</v>
      </c>
      <c r="CF1007" s="41">
        <v>157600</v>
      </c>
      <c r="CG1007" s="41">
        <v>154800</v>
      </c>
      <c r="CH1007" s="41">
        <v>154500</v>
      </c>
      <c r="CI1007" s="41">
        <v>154900</v>
      </c>
      <c r="CJ1007" s="41">
        <v>154800</v>
      </c>
      <c r="CK1007" s="41">
        <v>154900</v>
      </c>
      <c r="CL1007" s="41">
        <v>153300</v>
      </c>
      <c r="CM1007" s="41">
        <v>147500</v>
      </c>
      <c r="CN1007" s="41">
        <v>142000</v>
      </c>
      <c r="CO1007" s="41">
        <v>139200</v>
      </c>
      <c r="CP1007" s="41">
        <v>138200</v>
      </c>
      <c r="CQ1007" s="41">
        <v>139000</v>
      </c>
      <c r="CR1007" s="41">
        <v>139000</v>
      </c>
      <c r="CS1007" s="41">
        <v>137000</v>
      </c>
      <c r="CT1007" s="41">
        <v>134500</v>
      </c>
      <c r="CU1007" s="41">
        <v>131800</v>
      </c>
      <c r="CV1007" s="41">
        <v>129300</v>
      </c>
      <c r="CW1007" s="41">
        <v>128500</v>
      </c>
      <c r="CX1007" s="41">
        <v>130300</v>
      </c>
      <c r="CY1007" s="41">
        <v>134800</v>
      </c>
      <c r="CZ1007" s="41">
        <v>139000</v>
      </c>
      <c r="DA1007" s="41">
        <v>142200</v>
      </c>
      <c r="DB1007" s="41">
        <v>143600</v>
      </c>
      <c r="DC1007" s="41">
        <v>143300</v>
      </c>
      <c r="DD1007" s="41">
        <v>144800</v>
      </c>
      <c r="DE1007" s="41">
        <v>149600</v>
      </c>
      <c r="DF1007" s="41">
        <v>154400</v>
      </c>
      <c r="DG1007" s="41">
        <v>156100</v>
      </c>
      <c r="DH1007" s="41">
        <v>156300</v>
      </c>
      <c r="DI1007" s="41">
        <v>155800</v>
      </c>
      <c r="DJ1007" s="41">
        <v>156100</v>
      </c>
      <c r="DK1007" s="41">
        <v>159700</v>
      </c>
      <c r="DL1007" s="41">
        <v>164400</v>
      </c>
      <c r="DM1007" s="41">
        <v>163900</v>
      </c>
      <c r="DN1007" s="41">
        <v>160700</v>
      </c>
      <c r="DO1007" s="41">
        <v>158900</v>
      </c>
      <c r="DP1007" s="41">
        <v>157900</v>
      </c>
    </row>
    <row r="1008" spans="1:120">
      <c r="A1008" s="41">
        <v>95942</v>
      </c>
      <c r="B1008" s="41" t="s">
        <v>882</v>
      </c>
      <c r="C1008" s="41" t="s">
        <v>66</v>
      </c>
      <c r="D1008" s="41" t="s">
        <v>556</v>
      </c>
      <c r="E1008" s="41" t="s">
        <v>557</v>
      </c>
      <c r="F1008" s="41">
        <v>263400</v>
      </c>
      <c r="G1008" s="41">
        <v>267000</v>
      </c>
      <c r="H1008" s="41">
        <v>268600</v>
      </c>
      <c r="I1008" s="41">
        <v>270800</v>
      </c>
      <c r="J1008" s="41">
        <v>273500</v>
      </c>
      <c r="K1008" s="41">
        <v>276100</v>
      </c>
      <c r="L1008" s="41">
        <v>276600</v>
      </c>
      <c r="M1008" s="41">
        <v>275800</v>
      </c>
      <c r="N1008" s="41">
        <v>273700</v>
      </c>
      <c r="O1008" s="41">
        <v>271600</v>
      </c>
      <c r="P1008" s="41">
        <v>268500</v>
      </c>
      <c r="Q1008" s="41">
        <v>266100</v>
      </c>
      <c r="R1008" s="41">
        <v>265300</v>
      </c>
      <c r="S1008" s="41">
        <v>266000</v>
      </c>
      <c r="T1008" s="41">
        <v>267600</v>
      </c>
      <c r="U1008" s="41">
        <v>269900</v>
      </c>
      <c r="V1008" s="41">
        <v>271100</v>
      </c>
      <c r="W1008" s="41">
        <v>272200</v>
      </c>
      <c r="X1008" s="41">
        <v>272400</v>
      </c>
      <c r="Y1008" s="41">
        <v>268500</v>
      </c>
      <c r="Z1008" s="41">
        <v>264300</v>
      </c>
      <c r="AA1008" s="41">
        <v>261600</v>
      </c>
      <c r="AB1008" s="41">
        <v>258100</v>
      </c>
      <c r="AC1008" s="41">
        <v>254300</v>
      </c>
      <c r="AD1008" s="41">
        <v>253100</v>
      </c>
      <c r="AE1008" s="41">
        <v>250700</v>
      </c>
      <c r="AF1008" s="41">
        <v>246900</v>
      </c>
      <c r="AG1008" s="41">
        <v>247600</v>
      </c>
      <c r="AH1008" s="41">
        <v>255000</v>
      </c>
      <c r="AI1008" s="41">
        <v>261000</v>
      </c>
      <c r="AJ1008" s="41">
        <v>265000</v>
      </c>
      <c r="AK1008" s="41">
        <v>269500</v>
      </c>
      <c r="AL1008" s="41">
        <v>272000</v>
      </c>
      <c r="AM1008" s="41">
        <v>269400</v>
      </c>
      <c r="AN1008" s="41">
        <v>265800</v>
      </c>
      <c r="AO1008" s="41">
        <v>264100</v>
      </c>
      <c r="AP1008" s="41">
        <v>261600</v>
      </c>
      <c r="AQ1008" s="41">
        <v>255300</v>
      </c>
      <c r="AR1008" s="41">
        <v>249400</v>
      </c>
      <c r="AS1008" s="41">
        <v>241800</v>
      </c>
      <c r="AT1008" s="41">
        <v>230600</v>
      </c>
      <c r="AU1008" s="41">
        <v>220700</v>
      </c>
      <c r="AV1008" s="41">
        <v>215600</v>
      </c>
      <c r="AW1008" s="41">
        <v>211800</v>
      </c>
      <c r="AX1008" s="41">
        <v>209900</v>
      </c>
      <c r="AY1008" s="41">
        <v>209400</v>
      </c>
      <c r="AZ1008" s="41">
        <v>209500</v>
      </c>
      <c r="BA1008" s="41">
        <v>212500</v>
      </c>
      <c r="BB1008" s="41">
        <v>217500</v>
      </c>
      <c r="BC1008" s="41">
        <v>220600</v>
      </c>
      <c r="BD1008" s="41">
        <v>221800</v>
      </c>
      <c r="BE1008" s="41">
        <v>221100</v>
      </c>
      <c r="BF1008" s="41">
        <v>217500</v>
      </c>
      <c r="BG1008" s="41">
        <v>214500</v>
      </c>
      <c r="BH1008" s="41">
        <v>212500</v>
      </c>
      <c r="BI1008" s="41">
        <v>215000</v>
      </c>
      <c r="BJ1008" s="41">
        <v>222200</v>
      </c>
      <c r="BK1008" s="41">
        <v>229700</v>
      </c>
      <c r="BL1008" s="41">
        <v>234600</v>
      </c>
      <c r="BM1008" s="41">
        <v>236500</v>
      </c>
      <c r="BN1008" s="41">
        <v>235200</v>
      </c>
      <c r="BO1008" s="41">
        <v>232700</v>
      </c>
      <c r="BP1008" s="41">
        <v>227700</v>
      </c>
      <c r="BQ1008" s="41">
        <v>225900</v>
      </c>
      <c r="BR1008" s="41">
        <v>229000</v>
      </c>
      <c r="BS1008" s="41">
        <v>228100</v>
      </c>
      <c r="BT1008" s="41">
        <v>221900</v>
      </c>
      <c r="BU1008" s="41">
        <v>215900</v>
      </c>
      <c r="BV1008" s="41">
        <v>212100</v>
      </c>
      <c r="BW1008" s="41">
        <v>209900</v>
      </c>
      <c r="BX1008" s="41">
        <v>206500</v>
      </c>
      <c r="BY1008" s="41">
        <v>202200</v>
      </c>
      <c r="BZ1008" s="41">
        <v>199200</v>
      </c>
      <c r="CA1008" s="41">
        <v>199300</v>
      </c>
      <c r="CB1008" s="41">
        <v>202100</v>
      </c>
      <c r="CC1008" s="41">
        <v>204800</v>
      </c>
      <c r="CD1008" s="41">
        <v>202500</v>
      </c>
      <c r="CE1008" s="41">
        <v>198300</v>
      </c>
      <c r="CF1008" s="41">
        <v>199400</v>
      </c>
      <c r="CG1008" s="41">
        <v>203200</v>
      </c>
      <c r="CH1008" s="41">
        <v>199600</v>
      </c>
      <c r="CI1008" s="41">
        <v>191900</v>
      </c>
      <c r="CJ1008" s="41">
        <v>186700</v>
      </c>
      <c r="CK1008" s="41">
        <v>183800</v>
      </c>
      <c r="CL1008" s="41">
        <v>182600</v>
      </c>
      <c r="CM1008" s="41">
        <v>183800</v>
      </c>
      <c r="CN1008" s="41">
        <v>184300</v>
      </c>
      <c r="CO1008" s="41">
        <v>184100</v>
      </c>
      <c r="CP1008" s="41">
        <v>184600</v>
      </c>
      <c r="CQ1008" s="41">
        <v>187200</v>
      </c>
      <c r="CR1008" s="41">
        <v>187800</v>
      </c>
      <c r="CS1008" s="41">
        <v>186700</v>
      </c>
      <c r="CT1008" s="41">
        <v>187000</v>
      </c>
      <c r="CU1008" s="41">
        <v>190700</v>
      </c>
      <c r="CV1008" s="41">
        <v>194000</v>
      </c>
      <c r="CW1008" s="41">
        <v>195300</v>
      </c>
      <c r="CX1008" s="41">
        <v>196700</v>
      </c>
      <c r="CY1008" s="41">
        <v>202700</v>
      </c>
      <c r="CZ1008" s="41">
        <v>210200</v>
      </c>
      <c r="DA1008" s="41">
        <v>215200</v>
      </c>
      <c r="DB1008" s="41">
        <v>217600</v>
      </c>
      <c r="DC1008" s="41">
        <v>219600</v>
      </c>
      <c r="DD1008" s="41">
        <v>221700</v>
      </c>
      <c r="DE1008" s="41">
        <v>223100</v>
      </c>
      <c r="DF1008" s="41">
        <v>222900</v>
      </c>
      <c r="DG1008" s="41">
        <v>220600</v>
      </c>
      <c r="DH1008" s="41">
        <v>219300</v>
      </c>
      <c r="DI1008" s="41">
        <v>215900</v>
      </c>
      <c r="DJ1008" s="41">
        <v>212000</v>
      </c>
      <c r="DK1008" s="41">
        <v>207900</v>
      </c>
      <c r="DL1008" s="41">
        <v>204500</v>
      </c>
      <c r="DM1008" s="41">
        <v>200100</v>
      </c>
      <c r="DN1008" s="41">
        <v>202000</v>
      </c>
      <c r="DO1008" s="41">
        <v>207400</v>
      </c>
      <c r="DP1008" s="41">
        <v>212200</v>
      </c>
    </row>
    <row r="1009" spans="1:120">
      <c r="A1009" s="41">
        <v>94973</v>
      </c>
      <c r="B1009" s="41" t="s">
        <v>206</v>
      </c>
      <c r="C1009" s="41" t="s">
        <v>66</v>
      </c>
      <c r="D1009" s="41" t="s">
        <v>65</v>
      </c>
      <c r="E1009" s="41" t="s">
        <v>343</v>
      </c>
      <c r="F1009" s="41">
        <v>604700</v>
      </c>
      <c r="G1009" s="41">
        <v>618000</v>
      </c>
      <c r="H1009" s="41">
        <v>624800</v>
      </c>
      <c r="I1009" s="41">
        <v>630300</v>
      </c>
      <c r="J1009" s="41">
        <v>642900</v>
      </c>
      <c r="K1009" s="41">
        <v>660600</v>
      </c>
      <c r="L1009" s="41">
        <v>673000</v>
      </c>
      <c r="M1009" s="41">
        <v>678300</v>
      </c>
      <c r="N1009" s="41">
        <v>687300</v>
      </c>
      <c r="O1009" s="41">
        <v>696400</v>
      </c>
      <c r="P1009" s="41">
        <v>697100</v>
      </c>
      <c r="Q1009" s="41">
        <v>695700</v>
      </c>
      <c r="R1009" s="41">
        <v>695200</v>
      </c>
      <c r="S1009" s="41">
        <v>695700</v>
      </c>
      <c r="T1009" s="41">
        <v>696500</v>
      </c>
      <c r="U1009" s="41">
        <v>698900</v>
      </c>
      <c r="V1009" s="41">
        <v>697100</v>
      </c>
      <c r="W1009" s="41">
        <v>693100</v>
      </c>
      <c r="X1009" s="41">
        <v>694800</v>
      </c>
      <c r="Y1009" s="41">
        <v>701500</v>
      </c>
      <c r="Z1009" s="41">
        <v>704600</v>
      </c>
      <c r="AA1009" s="41">
        <v>707000</v>
      </c>
      <c r="AB1009" s="41">
        <v>714500</v>
      </c>
      <c r="AC1009" s="41">
        <v>723400</v>
      </c>
      <c r="AD1009" s="41">
        <v>720800</v>
      </c>
      <c r="AE1009" s="41">
        <v>702100</v>
      </c>
      <c r="AF1009" s="41">
        <v>684400</v>
      </c>
      <c r="AG1009" s="41">
        <v>673700</v>
      </c>
      <c r="AH1009" s="41">
        <v>665900</v>
      </c>
      <c r="AI1009" s="41">
        <v>659000</v>
      </c>
      <c r="AJ1009" s="41">
        <v>652200</v>
      </c>
      <c r="AK1009" s="41">
        <v>638600</v>
      </c>
      <c r="AL1009" s="41">
        <v>628900</v>
      </c>
      <c r="AM1009" s="41">
        <v>629100</v>
      </c>
      <c r="AN1009" s="41">
        <v>628900</v>
      </c>
      <c r="AO1009" s="41">
        <v>619700</v>
      </c>
      <c r="AP1009" s="41">
        <v>613600</v>
      </c>
      <c r="AQ1009" s="41">
        <v>618700</v>
      </c>
      <c r="AR1009" s="41">
        <v>625400</v>
      </c>
      <c r="AS1009" s="41">
        <v>627400</v>
      </c>
      <c r="AT1009" s="41">
        <v>626300</v>
      </c>
      <c r="AU1009" s="41">
        <v>630100</v>
      </c>
      <c r="AV1009" s="41">
        <v>631100</v>
      </c>
      <c r="AW1009" s="41">
        <v>629100</v>
      </c>
      <c r="AX1009" s="41">
        <v>624400</v>
      </c>
      <c r="AY1009" s="41">
        <v>615800</v>
      </c>
      <c r="AZ1009" s="41">
        <v>606500</v>
      </c>
      <c r="BA1009" s="41">
        <v>607500</v>
      </c>
      <c r="BB1009" s="41">
        <v>611100</v>
      </c>
      <c r="BC1009" s="41">
        <v>608500</v>
      </c>
      <c r="BD1009" s="41">
        <v>602300</v>
      </c>
      <c r="BE1009" s="41">
        <v>597800</v>
      </c>
      <c r="BF1009" s="41">
        <v>592100</v>
      </c>
      <c r="BG1009" s="41">
        <v>581200</v>
      </c>
      <c r="BH1009" s="41">
        <v>571000</v>
      </c>
      <c r="BI1009" s="41">
        <v>568200</v>
      </c>
      <c r="BJ1009" s="41">
        <v>567000</v>
      </c>
      <c r="BK1009" s="41">
        <v>558300</v>
      </c>
      <c r="BL1009" s="41">
        <v>542900</v>
      </c>
      <c r="BM1009" s="41">
        <v>527200</v>
      </c>
      <c r="BN1009" s="41">
        <v>522400</v>
      </c>
      <c r="BO1009" s="41">
        <v>526100</v>
      </c>
      <c r="BP1009" s="41">
        <v>515200</v>
      </c>
      <c r="BQ1009" s="41">
        <v>492500</v>
      </c>
      <c r="BR1009" s="41">
        <v>482500</v>
      </c>
      <c r="BS1009" s="41">
        <v>475000</v>
      </c>
      <c r="BT1009" s="41">
        <v>460400</v>
      </c>
      <c r="BU1009" s="41">
        <v>454100</v>
      </c>
      <c r="BV1009" s="41">
        <v>453800</v>
      </c>
      <c r="BW1009" s="41">
        <v>457800</v>
      </c>
      <c r="BX1009" s="41">
        <v>467500</v>
      </c>
      <c r="BY1009" s="41">
        <v>471000</v>
      </c>
      <c r="BZ1009" s="41">
        <v>462200</v>
      </c>
      <c r="CA1009" s="41">
        <v>450200</v>
      </c>
      <c r="CB1009" s="41">
        <v>455000</v>
      </c>
      <c r="CC1009" s="41">
        <v>461600</v>
      </c>
      <c r="CD1009" s="41">
        <v>454800</v>
      </c>
      <c r="CE1009" s="41">
        <v>444600</v>
      </c>
      <c r="CF1009" s="41">
        <v>448300</v>
      </c>
      <c r="CG1009" s="41">
        <v>449100</v>
      </c>
      <c r="CH1009" s="41">
        <v>442400</v>
      </c>
      <c r="CI1009" s="41">
        <v>428800</v>
      </c>
      <c r="CJ1009" s="41">
        <v>423500</v>
      </c>
      <c r="CK1009" s="41">
        <v>427400</v>
      </c>
      <c r="CL1009" s="41">
        <v>424800</v>
      </c>
      <c r="CM1009" s="41">
        <v>419600</v>
      </c>
      <c r="CN1009" s="41">
        <v>426200</v>
      </c>
      <c r="CO1009" s="41">
        <v>438000</v>
      </c>
      <c r="CP1009" s="41">
        <v>437600</v>
      </c>
      <c r="CQ1009" s="41">
        <v>432200</v>
      </c>
      <c r="CR1009" s="41">
        <v>440300</v>
      </c>
      <c r="CS1009" s="41">
        <v>446800</v>
      </c>
      <c r="CT1009" s="41">
        <v>448000</v>
      </c>
      <c r="CU1009" s="41">
        <v>454900</v>
      </c>
      <c r="CV1009" s="41">
        <v>462400</v>
      </c>
      <c r="CW1009" s="41">
        <v>460500</v>
      </c>
      <c r="CX1009" s="41">
        <v>469600</v>
      </c>
      <c r="CY1009" s="41">
        <v>483500</v>
      </c>
      <c r="CZ1009" s="41">
        <v>494800</v>
      </c>
      <c r="DA1009" s="41">
        <v>513200</v>
      </c>
      <c r="DB1009" s="41">
        <v>532900</v>
      </c>
      <c r="DC1009" s="41">
        <v>537900</v>
      </c>
      <c r="DD1009" s="41">
        <v>533500</v>
      </c>
      <c r="DE1009" s="41">
        <v>541000</v>
      </c>
      <c r="DF1009" s="41">
        <v>554300</v>
      </c>
      <c r="DG1009" s="41">
        <v>559300</v>
      </c>
      <c r="DH1009" s="41">
        <v>557000</v>
      </c>
      <c r="DI1009" s="41">
        <v>561000</v>
      </c>
      <c r="DJ1009" s="41">
        <v>562500</v>
      </c>
      <c r="DK1009" s="41">
        <v>563300</v>
      </c>
      <c r="DL1009" s="41">
        <v>553900</v>
      </c>
      <c r="DM1009" s="41">
        <v>544500</v>
      </c>
      <c r="DN1009" s="41">
        <v>556800</v>
      </c>
      <c r="DO1009" s="41">
        <v>585800</v>
      </c>
      <c r="DP1009" s="41">
        <v>604400</v>
      </c>
    </row>
    <row r="1010" spans="1:120">
      <c r="A1010" s="41">
        <v>95689</v>
      </c>
      <c r="B1010" s="41" t="s">
        <v>883</v>
      </c>
      <c r="C1010" s="41" t="s">
        <v>66</v>
      </c>
      <c r="E1010" s="41" t="s">
        <v>789</v>
      </c>
      <c r="F1010" s="41">
        <v>284200</v>
      </c>
      <c r="G1010" s="41">
        <v>288400</v>
      </c>
      <c r="H1010" s="41">
        <v>294900</v>
      </c>
      <c r="I1010" s="41">
        <v>301900</v>
      </c>
      <c r="J1010" s="41">
        <v>307700</v>
      </c>
      <c r="K1010" s="41">
        <v>314600</v>
      </c>
      <c r="L1010" s="41">
        <v>318400</v>
      </c>
      <c r="M1010" s="41">
        <v>318800</v>
      </c>
      <c r="N1010" s="41">
        <v>321400</v>
      </c>
      <c r="O1010" s="41">
        <v>330000</v>
      </c>
      <c r="P1010" s="41">
        <v>337900</v>
      </c>
      <c r="Q1010" s="41">
        <v>342000</v>
      </c>
      <c r="R1010" s="41">
        <v>340000</v>
      </c>
      <c r="S1010" s="41">
        <v>333500</v>
      </c>
      <c r="T1010" s="41">
        <v>328200</v>
      </c>
      <c r="U1010" s="41">
        <v>326500</v>
      </c>
      <c r="V1010" s="41">
        <v>326300</v>
      </c>
      <c r="W1010" s="41">
        <v>327900</v>
      </c>
      <c r="X1010" s="41">
        <v>331700</v>
      </c>
      <c r="Y1010" s="41">
        <v>334600</v>
      </c>
      <c r="Z1010" s="41">
        <v>335700</v>
      </c>
      <c r="AA1010" s="41">
        <v>335800</v>
      </c>
      <c r="AB1010" s="41">
        <v>337600</v>
      </c>
      <c r="AC1010" s="41">
        <v>336700</v>
      </c>
      <c r="AD1010" s="41">
        <v>334200</v>
      </c>
      <c r="AE1010" s="41">
        <v>331200</v>
      </c>
      <c r="AF1010" s="41">
        <v>327800</v>
      </c>
      <c r="AG1010" s="41">
        <v>323800</v>
      </c>
      <c r="AH1010" s="41">
        <v>322200</v>
      </c>
      <c r="AI1010" s="41">
        <v>323100</v>
      </c>
      <c r="AJ1010" s="41">
        <v>323200</v>
      </c>
      <c r="AK1010" s="41">
        <v>324800</v>
      </c>
      <c r="AL1010" s="41">
        <v>326500</v>
      </c>
      <c r="AM1010" s="41">
        <v>326800</v>
      </c>
      <c r="AN1010" s="41">
        <v>323200</v>
      </c>
      <c r="AO1010" s="41">
        <v>317100</v>
      </c>
      <c r="AP1010" s="41">
        <v>309200</v>
      </c>
      <c r="AQ1010" s="41">
        <v>303400</v>
      </c>
      <c r="AR1010" s="41">
        <v>299700</v>
      </c>
      <c r="AS1010" s="41">
        <v>295300</v>
      </c>
      <c r="AT1010" s="41">
        <v>288400</v>
      </c>
      <c r="AU1010" s="41">
        <v>272200</v>
      </c>
      <c r="AV1010" s="41">
        <v>250900</v>
      </c>
      <c r="AW1010" s="41">
        <v>234000</v>
      </c>
      <c r="AX1010" s="41">
        <v>223400</v>
      </c>
      <c r="AY1010" s="41">
        <v>214800</v>
      </c>
      <c r="AZ1010" s="41">
        <v>206600</v>
      </c>
      <c r="BA1010" s="41">
        <v>207900</v>
      </c>
      <c r="BB1010" s="41">
        <v>221400</v>
      </c>
      <c r="BC1010" s="41">
        <v>234400</v>
      </c>
      <c r="BD1010" s="41">
        <v>238500</v>
      </c>
      <c r="BE1010" s="41">
        <v>238600</v>
      </c>
      <c r="BF1010" s="41">
        <v>236700</v>
      </c>
      <c r="BG1010" s="41">
        <v>235000</v>
      </c>
      <c r="BH1010" s="41">
        <v>234900</v>
      </c>
      <c r="BI1010" s="41">
        <v>232800</v>
      </c>
      <c r="BJ1010" s="41">
        <v>228100</v>
      </c>
      <c r="BK1010" s="41">
        <v>221600</v>
      </c>
      <c r="BL1010" s="41">
        <v>215900</v>
      </c>
      <c r="BM1010" s="41">
        <v>204100</v>
      </c>
      <c r="BN1010" s="41">
        <v>191900</v>
      </c>
      <c r="BO1010" s="41">
        <v>187100</v>
      </c>
      <c r="BP1010" s="41">
        <v>186100</v>
      </c>
      <c r="BQ1010" s="41">
        <v>185100</v>
      </c>
      <c r="BR1010" s="41">
        <v>186300</v>
      </c>
      <c r="BS1010" s="41">
        <v>188900</v>
      </c>
      <c r="BT1010" s="41">
        <v>191000</v>
      </c>
      <c r="BU1010" s="41">
        <v>190000</v>
      </c>
      <c r="BV1010" s="41">
        <v>184300</v>
      </c>
      <c r="BW1010" s="41">
        <v>179900</v>
      </c>
      <c r="BX1010" s="41">
        <v>177400</v>
      </c>
      <c r="BY1010" s="41">
        <v>175500</v>
      </c>
      <c r="BZ1010" s="41">
        <v>170000</v>
      </c>
      <c r="CA1010" s="41">
        <v>163200</v>
      </c>
      <c r="CB1010" s="41">
        <v>159000</v>
      </c>
      <c r="CC1010" s="41">
        <v>160300</v>
      </c>
      <c r="CD1010" s="41">
        <v>161000</v>
      </c>
      <c r="CE1010" s="41">
        <v>157300</v>
      </c>
      <c r="CF1010" s="41">
        <v>151400</v>
      </c>
      <c r="CG1010" s="41">
        <v>151400</v>
      </c>
      <c r="CH1010" s="41">
        <v>154100</v>
      </c>
      <c r="CI1010" s="41">
        <v>155200</v>
      </c>
      <c r="CJ1010" s="41">
        <v>155300</v>
      </c>
      <c r="CK1010" s="41">
        <v>156600</v>
      </c>
      <c r="CL1010" s="41">
        <v>156900</v>
      </c>
      <c r="CM1010" s="41">
        <v>155900</v>
      </c>
      <c r="CN1010" s="41">
        <v>155400</v>
      </c>
      <c r="CO1010" s="41">
        <v>154900</v>
      </c>
      <c r="CP1010" s="41">
        <v>154200</v>
      </c>
      <c r="CQ1010" s="41">
        <v>152900</v>
      </c>
      <c r="CR1010" s="41">
        <v>152900</v>
      </c>
      <c r="CS1010" s="41">
        <v>154200</v>
      </c>
      <c r="CT1010" s="41">
        <v>155600</v>
      </c>
      <c r="CU1010" s="41">
        <v>155800</v>
      </c>
      <c r="CV1010" s="41">
        <v>158800</v>
      </c>
      <c r="CW1010" s="41">
        <v>167700</v>
      </c>
      <c r="CX1010" s="41">
        <v>176000</v>
      </c>
      <c r="CY1010" s="41">
        <v>180900</v>
      </c>
      <c r="CZ1010" s="41">
        <v>187200</v>
      </c>
      <c r="DA1010" s="41">
        <v>190700</v>
      </c>
      <c r="DB1010" s="41">
        <v>190100</v>
      </c>
      <c r="DC1010" s="41">
        <v>193900</v>
      </c>
      <c r="DD1010" s="41">
        <v>202300</v>
      </c>
      <c r="DE1010" s="41">
        <v>202700</v>
      </c>
      <c r="DF1010" s="41">
        <v>203300</v>
      </c>
      <c r="DG1010" s="41">
        <v>210600</v>
      </c>
      <c r="DH1010" s="41">
        <v>217400</v>
      </c>
      <c r="DI1010" s="41">
        <v>215500</v>
      </c>
      <c r="DJ1010" s="41">
        <v>213100</v>
      </c>
      <c r="DK1010" s="41">
        <v>212100</v>
      </c>
      <c r="DL1010" s="41">
        <v>210000</v>
      </c>
      <c r="DM1010" s="41">
        <v>206500</v>
      </c>
      <c r="DN1010" s="41">
        <v>205200</v>
      </c>
      <c r="DO1010" s="41">
        <v>207000</v>
      </c>
      <c r="DP1010" s="41">
        <v>208500</v>
      </c>
    </row>
    <row r="1011" spans="1:120">
      <c r="A1011" s="41">
        <v>92321</v>
      </c>
      <c r="B1011" s="41" t="s">
        <v>884</v>
      </c>
      <c r="C1011" s="41" t="s">
        <v>66</v>
      </c>
      <c r="D1011" s="41" t="s">
        <v>414</v>
      </c>
      <c r="E1011" s="41" t="s">
        <v>415</v>
      </c>
      <c r="F1011" s="41">
        <v>197000</v>
      </c>
      <c r="G1011" s="41">
        <v>198000</v>
      </c>
      <c r="H1011" s="41">
        <v>200000</v>
      </c>
      <c r="I1011" s="41">
        <v>201100</v>
      </c>
      <c r="J1011" s="41">
        <v>201700</v>
      </c>
      <c r="K1011" s="41">
        <v>204700</v>
      </c>
      <c r="L1011" s="41">
        <v>210800</v>
      </c>
      <c r="M1011" s="41">
        <v>216000</v>
      </c>
      <c r="N1011" s="41">
        <v>218300</v>
      </c>
      <c r="O1011" s="41">
        <v>220200</v>
      </c>
      <c r="P1011" s="41">
        <v>224500</v>
      </c>
      <c r="Q1011" s="41">
        <v>231000</v>
      </c>
      <c r="R1011" s="41">
        <v>237100</v>
      </c>
      <c r="S1011" s="41">
        <v>240600</v>
      </c>
      <c r="T1011" s="41">
        <v>241300</v>
      </c>
      <c r="U1011" s="41">
        <v>239400</v>
      </c>
      <c r="V1011" s="41">
        <v>236800</v>
      </c>
      <c r="W1011" s="41">
        <v>234100</v>
      </c>
      <c r="X1011" s="41">
        <v>231400</v>
      </c>
      <c r="Y1011" s="41">
        <v>230500</v>
      </c>
      <c r="Z1011" s="41">
        <v>231300</v>
      </c>
      <c r="AA1011" s="41">
        <v>232000</v>
      </c>
      <c r="AB1011" s="41">
        <v>231100</v>
      </c>
      <c r="AC1011" s="41">
        <v>227300</v>
      </c>
      <c r="AD1011" s="41">
        <v>221900</v>
      </c>
      <c r="AE1011" s="41">
        <v>220700</v>
      </c>
      <c r="AF1011" s="41">
        <v>221800</v>
      </c>
      <c r="AG1011" s="41">
        <v>222500</v>
      </c>
      <c r="AH1011" s="41">
        <v>220500</v>
      </c>
      <c r="AI1011" s="41">
        <v>216600</v>
      </c>
      <c r="AJ1011" s="41">
        <v>211200</v>
      </c>
      <c r="AK1011" s="41">
        <v>206700</v>
      </c>
      <c r="AL1011" s="41">
        <v>205300</v>
      </c>
      <c r="AM1011" s="41">
        <v>203200</v>
      </c>
      <c r="AN1011" s="41">
        <v>198000</v>
      </c>
      <c r="AO1011" s="41">
        <v>194500</v>
      </c>
      <c r="AP1011" s="41">
        <v>193400</v>
      </c>
      <c r="AQ1011" s="41">
        <v>189200</v>
      </c>
      <c r="AR1011" s="41">
        <v>185100</v>
      </c>
      <c r="AS1011" s="41">
        <v>182800</v>
      </c>
      <c r="AT1011" s="41">
        <v>182100</v>
      </c>
      <c r="AU1011" s="41">
        <v>182000</v>
      </c>
      <c r="AV1011" s="41">
        <v>183700</v>
      </c>
      <c r="AW1011" s="41">
        <v>184600</v>
      </c>
      <c r="AX1011" s="41">
        <v>181800</v>
      </c>
      <c r="AY1011" s="41">
        <v>179800</v>
      </c>
      <c r="AZ1011" s="41">
        <v>183800</v>
      </c>
      <c r="BA1011" s="41">
        <v>190300</v>
      </c>
      <c r="BB1011" s="41">
        <v>194200</v>
      </c>
      <c r="BC1011" s="41">
        <v>198100</v>
      </c>
      <c r="BD1011" s="41">
        <v>201500</v>
      </c>
      <c r="BE1011" s="41">
        <v>203100</v>
      </c>
      <c r="BF1011" s="41">
        <v>202900</v>
      </c>
      <c r="BG1011" s="41">
        <v>202800</v>
      </c>
      <c r="BH1011" s="41">
        <v>203400</v>
      </c>
      <c r="BI1011" s="41">
        <v>205000</v>
      </c>
      <c r="BJ1011" s="41">
        <v>208600</v>
      </c>
      <c r="BK1011" s="41">
        <v>208900</v>
      </c>
      <c r="BL1011" s="41">
        <v>202000</v>
      </c>
      <c r="BM1011" s="41">
        <v>193100</v>
      </c>
      <c r="BN1011" s="41">
        <v>187700</v>
      </c>
      <c r="BO1011" s="41">
        <v>182300</v>
      </c>
      <c r="BP1011" s="41">
        <v>177100</v>
      </c>
      <c r="BQ1011" s="41">
        <v>174400</v>
      </c>
      <c r="BR1011" s="41">
        <v>171800</v>
      </c>
      <c r="BS1011" s="41">
        <v>167100</v>
      </c>
      <c r="BT1011" s="41">
        <v>162000</v>
      </c>
      <c r="BU1011" s="41">
        <v>157400</v>
      </c>
      <c r="BV1011" s="41">
        <v>153200</v>
      </c>
      <c r="BW1011" s="41">
        <v>150400</v>
      </c>
      <c r="BX1011" s="41">
        <v>149300</v>
      </c>
      <c r="BY1011" s="41">
        <v>149100</v>
      </c>
      <c r="BZ1011" s="41">
        <v>149900</v>
      </c>
      <c r="CA1011" s="41">
        <v>149900</v>
      </c>
      <c r="CB1011" s="41">
        <v>147200</v>
      </c>
      <c r="CC1011" s="41">
        <v>145400</v>
      </c>
      <c r="CD1011" s="41">
        <v>147200</v>
      </c>
      <c r="CE1011" s="41">
        <v>149500</v>
      </c>
      <c r="CF1011" s="41">
        <v>148100</v>
      </c>
      <c r="CG1011" s="41">
        <v>145200</v>
      </c>
      <c r="CH1011" s="41">
        <v>141500</v>
      </c>
      <c r="CI1011" s="41">
        <v>138500</v>
      </c>
      <c r="CJ1011" s="41">
        <v>134600</v>
      </c>
      <c r="CK1011" s="41">
        <v>129200</v>
      </c>
      <c r="CL1011" s="41">
        <v>124500</v>
      </c>
      <c r="CM1011" s="41">
        <v>123100</v>
      </c>
      <c r="CN1011" s="41">
        <v>124100</v>
      </c>
      <c r="CO1011" s="41">
        <v>125100</v>
      </c>
      <c r="CP1011" s="41">
        <v>123500</v>
      </c>
      <c r="CQ1011" s="41">
        <v>120900</v>
      </c>
      <c r="CR1011" s="41">
        <v>122200</v>
      </c>
      <c r="CS1011" s="41">
        <v>124000</v>
      </c>
      <c r="CT1011" s="41">
        <v>123100</v>
      </c>
      <c r="CU1011" s="41">
        <v>122200</v>
      </c>
      <c r="CV1011" s="41">
        <v>124700</v>
      </c>
      <c r="CW1011" s="41">
        <v>129100</v>
      </c>
      <c r="CX1011" s="41">
        <v>133200</v>
      </c>
      <c r="CY1011" s="41">
        <v>134800</v>
      </c>
      <c r="CZ1011" s="41">
        <v>136700</v>
      </c>
      <c r="DA1011" s="41">
        <v>141300</v>
      </c>
      <c r="DB1011" s="41">
        <v>149400</v>
      </c>
      <c r="DC1011" s="41">
        <v>156400</v>
      </c>
      <c r="DD1011" s="41">
        <v>157200</v>
      </c>
      <c r="DE1011" s="41">
        <v>155200</v>
      </c>
      <c r="DF1011" s="41">
        <v>155800</v>
      </c>
      <c r="DG1011" s="41">
        <v>159500</v>
      </c>
      <c r="DH1011" s="41">
        <v>165700</v>
      </c>
      <c r="DI1011" s="41">
        <v>171100</v>
      </c>
      <c r="DJ1011" s="41">
        <v>173500</v>
      </c>
      <c r="DK1011" s="41">
        <v>177900</v>
      </c>
      <c r="DL1011" s="41">
        <v>181100</v>
      </c>
      <c r="DM1011" s="41">
        <v>178000</v>
      </c>
      <c r="DN1011" s="41">
        <v>174100</v>
      </c>
      <c r="DO1011" s="41">
        <v>174700</v>
      </c>
      <c r="DP1011" s="41">
        <v>175700</v>
      </c>
    </row>
    <row r="1012" spans="1:120">
      <c r="A1012" s="41">
        <v>94937</v>
      </c>
      <c r="B1012" s="41" t="s">
        <v>187</v>
      </c>
      <c r="C1012" s="41" t="s">
        <v>66</v>
      </c>
      <c r="D1012" s="41" t="s">
        <v>65</v>
      </c>
      <c r="E1012" s="41" t="s">
        <v>343</v>
      </c>
      <c r="F1012" s="41">
        <v>706800</v>
      </c>
      <c r="G1012" s="41">
        <v>707400</v>
      </c>
      <c r="H1012" s="41">
        <v>713400</v>
      </c>
      <c r="I1012" s="41">
        <v>716800</v>
      </c>
      <c r="J1012" s="41">
        <v>711200</v>
      </c>
      <c r="K1012" s="41">
        <v>702400</v>
      </c>
      <c r="L1012" s="41">
        <v>696500</v>
      </c>
      <c r="M1012" s="41">
        <v>694700</v>
      </c>
      <c r="N1012" s="41">
        <v>703600</v>
      </c>
      <c r="O1012" s="41">
        <v>721400</v>
      </c>
      <c r="P1012" s="41">
        <v>739700</v>
      </c>
      <c r="Q1012" s="41">
        <v>753200</v>
      </c>
      <c r="R1012" s="41">
        <v>762200</v>
      </c>
      <c r="S1012" s="41">
        <v>765700</v>
      </c>
      <c r="T1012" s="41">
        <v>773000</v>
      </c>
      <c r="U1012" s="41">
        <v>784500</v>
      </c>
      <c r="V1012" s="41">
        <v>792400</v>
      </c>
      <c r="W1012" s="41">
        <v>794800</v>
      </c>
      <c r="X1012" s="41">
        <v>797200</v>
      </c>
      <c r="Y1012" s="41">
        <v>799600</v>
      </c>
      <c r="Z1012" s="41">
        <v>795300</v>
      </c>
      <c r="AA1012" s="41">
        <v>780400</v>
      </c>
      <c r="AB1012" s="41">
        <v>759200</v>
      </c>
      <c r="AC1012" s="41">
        <v>743700</v>
      </c>
      <c r="AD1012" s="41">
        <v>728800</v>
      </c>
      <c r="AE1012" s="41">
        <v>717700</v>
      </c>
      <c r="AF1012" s="41">
        <v>713500</v>
      </c>
      <c r="AG1012" s="41">
        <v>712800</v>
      </c>
      <c r="AH1012" s="41">
        <v>709200</v>
      </c>
      <c r="AI1012" s="41">
        <v>709800</v>
      </c>
      <c r="AJ1012" s="41">
        <v>704800</v>
      </c>
      <c r="AK1012" s="41">
        <v>694600</v>
      </c>
      <c r="AL1012" s="41">
        <v>690400</v>
      </c>
      <c r="AM1012" s="41">
        <v>694400</v>
      </c>
      <c r="AN1012" s="41">
        <v>698200</v>
      </c>
      <c r="AO1012" s="41">
        <v>706000</v>
      </c>
      <c r="AP1012" s="41">
        <v>721100</v>
      </c>
      <c r="AQ1012" s="41">
        <v>730900</v>
      </c>
      <c r="AR1012" s="41">
        <v>721300</v>
      </c>
      <c r="AS1012" s="41">
        <v>700700</v>
      </c>
      <c r="AT1012" s="41">
        <v>683600</v>
      </c>
      <c r="AU1012" s="41">
        <v>678500</v>
      </c>
      <c r="AV1012" s="41">
        <v>674200</v>
      </c>
      <c r="AW1012" s="41">
        <v>660100</v>
      </c>
      <c r="AX1012" s="41">
        <v>647500</v>
      </c>
      <c r="AY1012" s="41">
        <v>639800</v>
      </c>
      <c r="AZ1012" s="41">
        <v>626300</v>
      </c>
      <c r="BA1012" s="41">
        <v>615300</v>
      </c>
      <c r="BB1012" s="41">
        <v>618300</v>
      </c>
      <c r="BC1012" s="41">
        <v>621600</v>
      </c>
      <c r="BD1012" s="41">
        <v>613200</v>
      </c>
      <c r="BE1012" s="41">
        <v>603100</v>
      </c>
      <c r="BF1012" s="41">
        <v>599300</v>
      </c>
      <c r="BG1012" s="41">
        <v>596200</v>
      </c>
      <c r="BH1012" s="41">
        <v>596800</v>
      </c>
      <c r="BI1012" s="41">
        <v>603300</v>
      </c>
      <c r="BJ1012" s="41">
        <v>608300</v>
      </c>
      <c r="BK1012" s="41">
        <v>611100</v>
      </c>
      <c r="BL1012" s="41">
        <v>616000</v>
      </c>
      <c r="BM1012" s="41">
        <v>615100</v>
      </c>
      <c r="BN1012" s="41">
        <v>612500</v>
      </c>
      <c r="BO1012" s="41">
        <v>621800</v>
      </c>
      <c r="BP1012" s="41">
        <v>627500</v>
      </c>
      <c r="BQ1012" s="41">
        <v>626700</v>
      </c>
      <c r="BR1012" s="41">
        <v>636700</v>
      </c>
      <c r="BS1012" s="41">
        <v>643700</v>
      </c>
      <c r="BT1012" s="41">
        <v>636400</v>
      </c>
      <c r="BU1012" s="41">
        <v>643300</v>
      </c>
      <c r="BV1012" s="41">
        <v>647000</v>
      </c>
      <c r="BW1012" s="41">
        <v>639000</v>
      </c>
      <c r="BX1012" s="41">
        <v>638500</v>
      </c>
      <c r="BY1012" s="41">
        <v>641300</v>
      </c>
      <c r="BZ1012" s="41">
        <v>635000</v>
      </c>
      <c r="CA1012" s="41">
        <v>625800</v>
      </c>
      <c r="CB1012" s="41">
        <v>632700</v>
      </c>
      <c r="CC1012" s="41">
        <v>641700</v>
      </c>
      <c r="CD1012" s="41">
        <v>637300</v>
      </c>
      <c r="CE1012" s="41">
        <v>622300</v>
      </c>
      <c r="CF1012" s="41">
        <v>622100</v>
      </c>
      <c r="CG1012" s="41">
        <v>617200</v>
      </c>
      <c r="CH1012" s="41">
        <v>604600</v>
      </c>
      <c r="CI1012" s="41">
        <v>590100</v>
      </c>
      <c r="CJ1012" s="41">
        <v>586900</v>
      </c>
      <c r="CK1012" s="41">
        <v>587300</v>
      </c>
      <c r="CL1012" s="41">
        <v>574000</v>
      </c>
      <c r="CM1012" s="41">
        <v>563000</v>
      </c>
      <c r="CN1012" s="41">
        <v>579300</v>
      </c>
      <c r="CO1012" s="41">
        <v>601800</v>
      </c>
      <c r="CP1012" s="41">
        <v>599100</v>
      </c>
      <c r="CQ1012" s="41">
        <v>596100</v>
      </c>
      <c r="CR1012" s="41">
        <v>616900</v>
      </c>
      <c r="CS1012" s="41">
        <v>638500</v>
      </c>
      <c r="CT1012" s="41">
        <v>653200</v>
      </c>
      <c r="CU1012" s="41">
        <v>670700</v>
      </c>
      <c r="CV1012" s="41">
        <v>676800</v>
      </c>
      <c r="CW1012" s="41">
        <v>662900</v>
      </c>
      <c r="CX1012" s="41">
        <v>662000</v>
      </c>
      <c r="CY1012" s="41">
        <v>667300</v>
      </c>
      <c r="CZ1012" s="41">
        <v>670400</v>
      </c>
      <c r="DA1012" s="41">
        <v>688900</v>
      </c>
      <c r="DB1012" s="41">
        <v>718100</v>
      </c>
      <c r="DC1012" s="41">
        <v>724300</v>
      </c>
      <c r="DD1012" s="41">
        <v>710200</v>
      </c>
      <c r="DE1012" s="41">
        <v>700400</v>
      </c>
      <c r="DF1012" s="41">
        <v>705100</v>
      </c>
      <c r="DG1012" s="41">
        <v>719000</v>
      </c>
      <c r="DH1012" s="41">
        <v>742900</v>
      </c>
      <c r="DI1012" s="41">
        <v>775000</v>
      </c>
      <c r="DJ1012" s="41">
        <v>798800</v>
      </c>
      <c r="DK1012" s="41">
        <v>812800</v>
      </c>
      <c r="DL1012" s="41">
        <v>817800</v>
      </c>
      <c r="DM1012" s="41">
        <v>826900</v>
      </c>
      <c r="DN1012" s="41">
        <v>859500</v>
      </c>
      <c r="DO1012" s="41">
        <v>910500</v>
      </c>
      <c r="DP1012" s="41">
        <v>949300</v>
      </c>
    </row>
    <row r="1013" spans="1:120">
      <c r="A1013" s="41">
        <v>96142</v>
      </c>
      <c r="B1013" s="41" t="s">
        <v>885</v>
      </c>
      <c r="C1013" s="41" t="s">
        <v>66</v>
      </c>
      <c r="D1013" s="41" t="s">
        <v>406</v>
      </c>
      <c r="E1013" s="41" t="s">
        <v>547</v>
      </c>
      <c r="F1013" s="41">
        <v>362700</v>
      </c>
      <c r="G1013" s="41">
        <v>369800</v>
      </c>
      <c r="H1013" s="41">
        <v>380000</v>
      </c>
      <c r="I1013" s="41">
        <v>387700</v>
      </c>
      <c r="J1013" s="41">
        <v>392500</v>
      </c>
      <c r="K1013" s="41">
        <v>399100</v>
      </c>
      <c r="L1013" s="41">
        <v>407400</v>
      </c>
      <c r="M1013" s="41">
        <v>410600</v>
      </c>
      <c r="N1013" s="41">
        <v>407300</v>
      </c>
      <c r="O1013" s="41">
        <v>403700</v>
      </c>
      <c r="P1013" s="41">
        <v>404500</v>
      </c>
      <c r="Q1013" s="41">
        <v>409000</v>
      </c>
      <c r="R1013" s="41">
        <v>409100</v>
      </c>
      <c r="S1013" s="41">
        <v>401500</v>
      </c>
      <c r="T1013" s="41">
        <v>392400</v>
      </c>
      <c r="U1013" s="41">
        <v>388600</v>
      </c>
      <c r="V1013" s="41">
        <v>391700</v>
      </c>
      <c r="W1013" s="41">
        <v>393900</v>
      </c>
      <c r="X1013" s="41">
        <v>389700</v>
      </c>
      <c r="Y1013" s="41">
        <v>386200</v>
      </c>
      <c r="Z1013" s="41">
        <v>387300</v>
      </c>
      <c r="AA1013" s="41">
        <v>389800</v>
      </c>
      <c r="AB1013" s="41">
        <v>395700</v>
      </c>
      <c r="AC1013" s="41">
        <v>399700</v>
      </c>
      <c r="AD1013" s="41">
        <v>397400</v>
      </c>
      <c r="AE1013" s="41">
        <v>397400</v>
      </c>
      <c r="AF1013" s="41">
        <v>404800</v>
      </c>
      <c r="AG1013" s="41">
        <v>411500</v>
      </c>
      <c r="AH1013" s="41">
        <v>413700</v>
      </c>
      <c r="AI1013" s="41">
        <v>413400</v>
      </c>
      <c r="AJ1013" s="41">
        <v>411200</v>
      </c>
      <c r="AK1013" s="41">
        <v>412000</v>
      </c>
      <c r="AL1013" s="41">
        <v>418300</v>
      </c>
      <c r="AM1013" s="41">
        <v>423300</v>
      </c>
      <c r="AN1013" s="41">
        <v>421300</v>
      </c>
      <c r="AO1013" s="41">
        <v>419600</v>
      </c>
      <c r="AP1013" s="41">
        <v>420500</v>
      </c>
      <c r="AQ1013" s="41">
        <v>420300</v>
      </c>
      <c r="AR1013" s="41">
        <v>420100</v>
      </c>
      <c r="AS1013" s="41">
        <v>414800</v>
      </c>
      <c r="AT1013" s="41">
        <v>403800</v>
      </c>
      <c r="AU1013" s="41">
        <v>392200</v>
      </c>
      <c r="AV1013" s="41">
        <v>386400</v>
      </c>
      <c r="AW1013" s="41">
        <v>383400</v>
      </c>
      <c r="AX1013" s="41">
        <v>380700</v>
      </c>
      <c r="AY1013" s="41">
        <v>376200</v>
      </c>
      <c r="AZ1013" s="41">
        <v>367300</v>
      </c>
      <c r="BA1013" s="41">
        <v>355000</v>
      </c>
      <c r="BB1013" s="41">
        <v>342500</v>
      </c>
      <c r="BC1013" s="41">
        <v>334100</v>
      </c>
      <c r="BD1013" s="41">
        <v>323200</v>
      </c>
      <c r="BE1013" s="41">
        <v>317700</v>
      </c>
      <c r="BF1013" s="41">
        <v>322200</v>
      </c>
      <c r="BG1013" s="41">
        <v>331000</v>
      </c>
      <c r="BH1013" s="41">
        <v>332200</v>
      </c>
      <c r="BI1013" s="41">
        <v>330600</v>
      </c>
      <c r="BJ1013" s="41">
        <v>322400</v>
      </c>
      <c r="BK1013" s="41">
        <v>312100</v>
      </c>
      <c r="BL1013" s="41">
        <v>306000</v>
      </c>
      <c r="BM1013" s="41">
        <v>303100</v>
      </c>
      <c r="BN1013" s="41">
        <v>301800</v>
      </c>
      <c r="BO1013" s="41">
        <v>303900</v>
      </c>
      <c r="BP1013" s="41">
        <v>303500</v>
      </c>
      <c r="BQ1013" s="41">
        <v>295500</v>
      </c>
      <c r="BR1013" s="41">
        <v>289200</v>
      </c>
      <c r="BS1013" s="41">
        <v>287000</v>
      </c>
      <c r="BT1013" s="41">
        <v>284300</v>
      </c>
      <c r="BU1013" s="41">
        <v>273300</v>
      </c>
      <c r="BV1013" s="41">
        <v>266900</v>
      </c>
      <c r="BW1013" s="41">
        <v>268500</v>
      </c>
      <c r="BX1013" s="41">
        <v>266700</v>
      </c>
      <c r="BY1013" s="41">
        <v>257200</v>
      </c>
      <c r="BZ1013" s="41">
        <v>257200</v>
      </c>
      <c r="CA1013" s="41">
        <v>260100</v>
      </c>
      <c r="CB1013" s="41">
        <v>256200</v>
      </c>
      <c r="CC1013" s="41">
        <v>250300</v>
      </c>
      <c r="CD1013" s="41">
        <v>248500</v>
      </c>
      <c r="CE1013" s="41">
        <v>244900</v>
      </c>
      <c r="CF1013" s="41">
        <v>242300</v>
      </c>
      <c r="CG1013" s="41">
        <v>243000</v>
      </c>
      <c r="CH1013" s="41">
        <v>242400</v>
      </c>
      <c r="CI1013" s="41">
        <v>237800</v>
      </c>
      <c r="CJ1013" s="41">
        <v>240100</v>
      </c>
      <c r="CK1013" s="41">
        <v>249400</v>
      </c>
      <c r="CL1013" s="41">
        <v>250300</v>
      </c>
      <c r="CM1013" s="41">
        <v>238800</v>
      </c>
      <c r="CN1013" s="41">
        <v>232100</v>
      </c>
      <c r="CO1013" s="41">
        <v>235600</v>
      </c>
      <c r="CP1013" s="41">
        <v>236600</v>
      </c>
      <c r="CQ1013" s="41">
        <v>234000</v>
      </c>
      <c r="CR1013" s="41">
        <v>236900</v>
      </c>
      <c r="CS1013" s="41">
        <v>247300</v>
      </c>
      <c r="CT1013" s="41">
        <v>257100</v>
      </c>
      <c r="CU1013" s="41">
        <v>263500</v>
      </c>
      <c r="CV1013" s="41">
        <v>261000</v>
      </c>
      <c r="CW1013" s="41">
        <v>256300</v>
      </c>
      <c r="CX1013" s="41">
        <v>254300</v>
      </c>
      <c r="CY1013" s="41">
        <v>261900</v>
      </c>
      <c r="CZ1013" s="41">
        <v>275500</v>
      </c>
      <c r="DA1013" s="41">
        <v>289900</v>
      </c>
      <c r="DB1013" s="41">
        <v>301900</v>
      </c>
      <c r="DC1013" s="41">
        <v>310300</v>
      </c>
      <c r="DD1013" s="41">
        <v>310100</v>
      </c>
      <c r="DE1013" s="41">
        <v>305600</v>
      </c>
      <c r="DF1013" s="41">
        <v>303600</v>
      </c>
      <c r="DG1013" s="41">
        <v>305500</v>
      </c>
      <c r="DH1013" s="41">
        <v>310700</v>
      </c>
      <c r="DI1013" s="41">
        <v>317700</v>
      </c>
      <c r="DJ1013" s="41">
        <v>323600</v>
      </c>
      <c r="DK1013" s="41">
        <v>327000</v>
      </c>
      <c r="DL1013" s="41">
        <v>330400</v>
      </c>
      <c r="DM1013" s="41">
        <v>331600</v>
      </c>
      <c r="DN1013" s="41">
        <v>325100</v>
      </c>
      <c r="DO1013" s="41">
        <v>319800</v>
      </c>
      <c r="DP1013" s="41">
        <v>319100</v>
      </c>
    </row>
    <row r="1014" spans="1:120">
      <c r="A1014" s="41">
        <v>96141</v>
      </c>
      <c r="B1014" s="41" t="s">
        <v>590</v>
      </c>
      <c r="C1014" s="41" t="s">
        <v>66</v>
      </c>
      <c r="D1014" s="41" t="s">
        <v>406</v>
      </c>
      <c r="E1014" s="41" t="s">
        <v>446</v>
      </c>
      <c r="F1014" s="41">
        <v>430300</v>
      </c>
      <c r="G1014" s="41">
        <v>437000</v>
      </c>
      <c r="H1014" s="41">
        <v>441700</v>
      </c>
      <c r="I1014" s="41">
        <v>447800</v>
      </c>
      <c r="J1014" s="41">
        <v>451200</v>
      </c>
      <c r="K1014" s="41">
        <v>448300</v>
      </c>
      <c r="L1014" s="41">
        <v>450100</v>
      </c>
      <c r="M1014" s="41">
        <v>460900</v>
      </c>
      <c r="N1014" s="41">
        <v>463700</v>
      </c>
      <c r="O1014" s="41">
        <v>447400</v>
      </c>
      <c r="P1014" s="41">
        <v>438900</v>
      </c>
      <c r="Q1014" s="41">
        <v>454500</v>
      </c>
      <c r="R1014" s="41">
        <v>473100</v>
      </c>
      <c r="S1014" s="41">
        <v>471000</v>
      </c>
      <c r="T1014" s="41">
        <v>459000</v>
      </c>
      <c r="U1014" s="41">
        <v>443100</v>
      </c>
      <c r="V1014" s="41">
        <v>429300</v>
      </c>
      <c r="W1014" s="41">
        <v>429300</v>
      </c>
      <c r="X1014" s="41">
        <v>428400</v>
      </c>
      <c r="Y1014" s="41">
        <v>418600</v>
      </c>
      <c r="Z1014" s="41">
        <v>418600</v>
      </c>
      <c r="AA1014" s="41">
        <v>430700</v>
      </c>
      <c r="AB1014" s="41">
        <v>436600</v>
      </c>
      <c r="AC1014" s="41">
        <v>436900</v>
      </c>
      <c r="AD1014" s="41">
        <v>440500</v>
      </c>
      <c r="AE1014" s="41">
        <v>443900</v>
      </c>
      <c r="AF1014" s="41">
        <v>447200</v>
      </c>
      <c r="AG1014" s="41">
        <v>450000</v>
      </c>
      <c r="AH1014" s="41">
        <v>454300</v>
      </c>
      <c r="AI1014" s="41">
        <v>457500</v>
      </c>
      <c r="AJ1014" s="41">
        <v>462700</v>
      </c>
      <c r="AK1014" s="41">
        <v>466800</v>
      </c>
      <c r="AL1014" s="41">
        <v>466000</v>
      </c>
      <c r="AM1014" s="41">
        <v>456900</v>
      </c>
      <c r="AN1014" s="41">
        <v>450200</v>
      </c>
      <c r="AO1014" s="41">
        <v>444100</v>
      </c>
      <c r="AP1014" s="41">
        <v>434900</v>
      </c>
      <c r="AQ1014" s="41">
        <v>424200</v>
      </c>
      <c r="AR1014" s="41">
        <v>419600</v>
      </c>
      <c r="AS1014" s="41">
        <v>414300</v>
      </c>
      <c r="AT1014" s="41">
        <v>407900</v>
      </c>
      <c r="AU1014" s="41">
        <v>404100</v>
      </c>
      <c r="AV1014" s="41">
        <v>399200</v>
      </c>
      <c r="AW1014" s="41">
        <v>390600</v>
      </c>
      <c r="AX1014" s="41">
        <v>389600</v>
      </c>
      <c r="AY1014" s="41">
        <v>398700</v>
      </c>
      <c r="AZ1014" s="41">
        <v>402900</v>
      </c>
      <c r="BA1014" s="41">
        <v>392400</v>
      </c>
      <c r="BB1014" s="41">
        <v>377200</v>
      </c>
      <c r="BC1014" s="41">
        <v>365400</v>
      </c>
      <c r="BD1014" s="41">
        <v>354600</v>
      </c>
      <c r="BE1014" s="41">
        <v>355900</v>
      </c>
      <c r="BF1014" s="41">
        <v>368300</v>
      </c>
      <c r="BG1014" s="41">
        <v>376500</v>
      </c>
      <c r="BH1014" s="41">
        <v>380900</v>
      </c>
      <c r="BI1014" s="41">
        <v>384900</v>
      </c>
      <c r="BJ1014" s="41">
        <v>374000</v>
      </c>
      <c r="BK1014" s="41">
        <v>361000</v>
      </c>
      <c r="BL1014" s="41">
        <v>357700</v>
      </c>
      <c r="BM1014" s="41">
        <v>355600</v>
      </c>
      <c r="BN1014" s="41">
        <v>350100</v>
      </c>
      <c r="BO1014" s="41">
        <v>348200</v>
      </c>
      <c r="BP1014" s="41">
        <v>348600</v>
      </c>
      <c r="BQ1014" s="41">
        <v>344900</v>
      </c>
      <c r="BR1014" s="41">
        <v>339400</v>
      </c>
      <c r="BS1014" s="41">
        <v>333100</v>
      </c>
      <c r="BT1014" s="41">
        <v>331200</v>
      </c>
      <c r="BU1014" s="41">
        <v>332600</v>
      </c>
      <c r="BV1014" s="41">
        <v>330700</v>
      </c>
      <c r="BW1014" s="41">
        <v>322600</v>
      </c>
      <c r="BX1014" s="41">
        <v>315200</v>
      </c>
      <c r="BY1014" s="41">
        <v>317500</v>
      </c>
      <c r="BZ1014" s="41">
        <v>328300</v>
      </c>
      <c r="CA1014" s="41">
        <v>339300</v>
      </c>
      <c r="CB1014" s="41">
        <v>344900</v>
      </c>
      <c r="CC1014" s="41">
        <v>347400</v>
      </c>
      <c r="CD1014" s="41">
        <v>343400</v>
      </c>
      <c r="CE1014" s="41">
        <v>337300</v>
      </c>
      <c r="CF1014" s="41">
        <v>335300</v>
      </c>
      <c r="CG1014" s="41">
        <v>338300</v>
      </c>
      <c r="CH1014" s="41">
        <v>341300</v>
      </c>
      <c r="CI1014" s="41">
        <v>343300</v>
      </c>
      <c r="CJ1014" s="41">
        <v>346600</v>
      </c>
      <c r="CK1014" s="41">
        <v>353000</v>
      </c>
      <c r="CL1014" s="41">
        <v>363900</v>
      </c>
      <c r="CM1014" s="41">
        <v>372400</v>
      </c>
      <c r="CN1014" s="41">
        <v>375900</v>
      </c>
      <c r="CO1014" s="41">
        <v>375400</v>
      </c>
      <c r="CP1014" s="41">
        <v>374200</v>
      </c>
      <c r="CQ1014" s="41">
        <v>375700</v>
      </c>
      <c r="CR1014" s="41">
        <v>383400</v>
      </c>
      <c r="CS1014" s="41">
        <v>393100</v>
      </c>
      <c r="CT1014" s="41">
        <v>400000</v>
      </c>
      <c r="CU1014" s="41">
        <v>405400</v>
      </c>
      <c r="CV1014" s="41">
        <v>403400</v>
      </c>
      <c r="CW1014" s="41">
        <v>393300</v>
      </c>
      <c r="CX1014" s="41">
        <v>378800</v>
      </c>
      <c r="CY1014" s="41">
        <v>375500</v>
      </c>
      <c r="CZ1014" s="41">
        <v>380600</v>
      </c>
      <c r="DA1014" s="41">
        <v>388900</v>
      </c>
      <c r="DB1014" s="41">
        <v>396300</v>
      </c>
      <c r="DC1014" s="41">
        <v>404000</v>
      </c>
      <c r="DD1014" s="41">
        <v>402500</v>
      </c>
      <c r="DE1014" s="41">
        <v>398200</v>
      </c>
      <c r="DF1014" s="41">
        <v>398600</v>
      </c>
      <c r="DG1014" s="41">
        <v>401000</v>
      </c>
      <c r="DH1014" s="41">
        <v>404700</v>
      </c>
      <c r="DI1014" s="41">
        <v>410300</v>
      </c>
      <c r="DJ1014" s="41">
        <v>414300</v>
      </c>
      <c r="DK1014" s="41">
        <v>423000</v>
      </c>
      <c r="DL1014" s="41">
        <v>440100</v>
      </c>
      <c r="DM1014" s="41">
        <v>462800</v>
      </c>
      <c r="DN1014" s="41">
        <v>482300</v>
      </c>
      <c r="DO1014" s="41">
        <v>490500</v>
      </c>
      <c r="DP1014" s="41">
        <v>491700</v>
      </c>
    </row>
    <row r="1015" spans="1:120">
      <c r="A1015" s="41">
        <v>94970</v>
      </c>
      <c r="B1015" s="41" t="s">
        <v>210</v>
      </c>
      <c r="C1015" s="41" t="s">
        <v>66</v>
      </c>
      <c r="D1015" s="41" t="s">
        <v>65</v>
      </c>
      <c r="E1015" s="41" t="s">
        <v>343</v>
      </c>
      <c r="F1015" s="41">
        <v>1127300</v>
      </c>
      <c r="G1015" s="41">
        <v>1162000</v>
      </c>
      <c r="H1015" s="41">
        <v>1190900</v>
      </c>
      <c r="I1015" s="41">
        <v>1214600</v>
      </c>
      <c r="J1015" s="41">
        <v>1239200</v>
      </c>
      <c r="K1015" s="41">
        <v>1266700</v>
      </c>
      <c r="L1015" s="41">
        <v>1301600</v>
      </c>
      <c r="M1015" s="41">
        <v>1330200</v>
      </c>
      <c r="N1015" s="41">
        <v>1336500</v>
      </c>
      <c r="O1015" s="41">
        <v>1330700</v>
      </c>
      <c r="P1015" s="41">
        <v>1345500</v>
      </c>
      <c r="Q1015" s="41">
        <v>1366000</v>
      </c>
      <c r="R1015" s="41">
        <v>1377000</v>
      </c>
      <c r="S1015" s="41">
        <v>1365900</v>
      </c>
      <c r="T1015" s="41">
        <v>1341200</v>
      </c>
      <c r="U1015" s="41">
        <v>1331400</v>
      </c>
      <c r="V1015" s="41">
        <v>1320200</v>
      </c>
      <c r="W1015" s="41">
        <v>1298200</v>
      </c>
      <c r="X1015" s="41">
        <v>1301800</v>
      </c>
      <c r="Y1015" s="41">
        <v>1319600</v>
      </c>
      <c r="Z1015" s="41">
        <v>1335300</v>
      </c>
      <c r="AA1015" s="41">
        <v>1356200</v>
      </c>
      <c r="AB1015" s="41">
        <v>1378800</v>
      </c>
      <c r="AC1015" s="41">
        <v>1383300</v>
      </c>
      <c r="AD1015" s="41">
        <v>1368300</v>
      </c>
      <c r="AE1015" s="41">
        <v>1358400</v>
      </c>
      <c r="AF1015" s="41">
        <v>1369700</v>
      </c>
      <c r="AG1015" s="41">
        <v>1390800</v>
      </c>
      <c r="AH1015" s="41">
        <v>1414400</v>
      </c>
      <c r="AI1015" s="41">
        <v>1448000</v>
      </c>
      <c r="AJ1015" s="41">
        <v>1478400</v>
      </c>
      <c r="AK1015" s="41">
        <v>1509300</v>
      </c>
      <c r="AL1015" s="41">
        <v>1536900</v>
      </c>
      <c r="AM1015" s="41">
        <v>1556100</v>
      </c>
      <c r="AN1015" s="41">
        <v>1549400</v>
      </c>
      <c r="AO1015" s="41">
        <v>1534900</v>
      </c>
      <c r="AP1015" s="41">
        <v>1535700</v>
      </c>
      <c r="AQ1015" s="41">
        <v>1541800</v>
      </c>
      <c r="AR1015" s="41">
        <v>1539500</v>
      </c>
      <c r="AS1015" s="41">
        <v>1526000</v>
      </c>
      <c r="AT1015" s="41">
        <v>1519500</v>
      </c>
      <c r="AU1015" s="41">
        <v>1515200</v>
      </c>
      <c r="AV1015" s="41">
        <v>1474500</v>
      </c>
      <c r="AW1015" s="41">
        <v>1412800</v>
      </c>
      <c r="AX1015" s="41">
        <v>1376900</v>
      </c>
      <c r="AY1015" s="41">
        <v>1342200</v>
      </c>
      <c r="AZ1015" s="41">
        <v>1293500</v>
      </c>
      <c r="BA1015" s="41">
        <v>1277900</v>
      </c>
      <c r="BB1015" s="41">
        <v>1294900</v>
      </c>
      <c r="BC1015" s="41">
        <v>1303100</v>
      </c>
      <c r="BD1015" s="41">
        <v>1283600</v>
      </c>
      <c r="BE1015" s="41">
        <v>1264700</v>
      </c>
      <c r="BF1015" s="41">
        <v>1251900</v>
      </c>
      <c r="BG1015" s="41">
        <v>1239900</v>
      </c>
      <c r="BH1015" s="41">
        <v>1239500</v>
      </c>
      <c r="BI1015" s="41">
        <v>1250000</v>
      </c>
      <c r="BJ1015" s="41">
        <v>1254300</v>
      </c>
      <c r="BK1015" s="41">
        <v>1257800</v>
      </c>
      <c r="BL1015" s="41">
        <v>1263500</v>
      </c>
      <c r="BM1015" s="41">
        <v>1249600</v>
      </c>
      <c r="BN1015" s="41">
        <v>1236900</v>
      </c>
      <c r="BO1015" s="41">
        <v>1262200</v>
      </c>
      <c r="BP1015" s="41">
        <v>1273800</v>
      </c>
      <c r="BQ1015" s="41">
        <v>1250000</v>
      </c>
      <c r="BR1015" s="41">
        <v>1239800</v>
      </c>
      <c r="BS1015" s="41">
        <v>1235200</v>
      </c>
      <c r="BT1015" s="41">
        <v>1206600</v>
      </c>
      <c r="BU1015" s="41">
        <v>1217600</v>
      </c>
      <c r="BV1015" s="41">
        <v>1248200</v>
      </c>
      <c r="BW1015" s="41">
        <v>1258100</v>
      </c>
      <c r="BX1015" s="41">
        <v>1271200</v>
      </c>
      <c r="BY1015" s="41">
        <v>1292300</v>
      </c>
      <c r="BZ1015" s="41">
        <v>1285100</v>
      </c>
      <c r="CA1015" s="41">
        <v>1261800</v>
      </c>
      <c r="CB1015" s="41">
        <v>1279500</v>
      </c>
      <c r="CC1015" s="41">
        <v>1296600</v>
      </c>
      <c r="CD1015" s="41">
        <v>1289800</v>
      </c>
      <c r="CE1015" s="41">
        <v>1283700</v>
      </c>
      <c r="CF1015" s="41">
        <v>1320700</v>
      </c>
      <c r="CG1015" s="41">
        <v>1330900</v>
      </c>
      <c r="CH1015" s="41">
        <v>1304000</v>
      </c>
      <c r="CI1015" s="41">
        <v>1269900</v>
      </c>
      <c r="CJ1015" s="41">
        <v>1283100</v>
      </c>
      <c r="CK1015" s="41">
        <v>1309800</v>
      </c>
      <c r="CL1015" s="41">
        <v>1295200</v>
      </c>
      <c r="CM1015" s="41">
        <v>1265500</v>
      </c>
      <c r="CN1015" s="41">
        <v>1278800</v>
      </c>
      <c r="CO1015" s="41">
        <v>1328100</v>
      </c>
      <c r="CP1015" s="41">
        <v>1349200</v>
      </c>
      <c r="CQ1015" s="41">
        <v>1348000</v>
      </c>
      <c r="CR1015" s="41">
        <v>1380900</v>
      </c>
      <c r="CS1015" s="41">
        <v>1413000</v>
      </c>
      <c r="CT1015" s="41">
        <v>1431800</v>
      </c>
      <c r="CU1015" s="41">
        <v>1484600</v>
      </c>
      <c r="CV1015" s="41">
        <v>1531700</v>
      </c>
      <c r="CW1015" s="41">
        <v>1518600</v>
      </c>
      <c r="CX1015" s="41">
        <v>1516000</v>
      </c>
      <c r="CY1015" s="41">
        <v>1543200</v>
      </c>
      <c r="CZ1015" s="41">
        <v>1573100</v>
      </c>
      <c r="DA1015" s="41">
        <v>1608600</v>
      </c>
      <c r="DB1015" s="41">
        <v>1640100</v>
      </c>
      <c r="DC1015" s="41">
        <v>1634800</v>
      </c>
      <c r="DD1015" s="41">
        <v>1588100</v>
      </c>
      <c r="DE1015" s="41">
        <v>1558200</v>
      </c>
      <c r="DF1015" s="41">
        <v>1552900</v>
      </c>
      <c r="DG1015" s="41">
        <v>1538700</v>
      </c>
      <c r="DH1015" s="41">
        <v>1517300</v>
      </c>
      <c r="DI1015" s="41">
        <v>1529500</v>
      </c>
      <c r="DJ1015" s="41">
        <v>1563800</v>
      </c>
      <c r="DK1015" s="41">
        <v>1590500</v>
      </c>
      <c r="DL1015" s="41">
        <v>1604000</v>
      </c>
      <c r="DM1015" s="41">
        <v>1626700</v>
      </c>
      <c r="DN1015" s="41">
        <v>1668800</v>
      </c>
      <c r="DO1015" s="41">
        <v>1737400</v>
      </c>
      <c r="DP1015" s="41">
        <v>1804500</v>
      </c>
    </row>
    <row r="1016" spans="1:120">
      <c r="A1016" s="41">
        <v>95636</v>
      </c>
      <c r="B1016" s="41" t="s">
        <v>465</v>
      </c>
      <c r="C1016" s="41" t="s">
        <v>66</v>
      </c>
      <c r="D1016" s="41" t="s">
        <v>406</v>
      </c>
      <c r="E1016" s="41" t="s">
        <v>547</v>
      </c>
      <c r="F1016" s="41">
        <v>213400</v>
      </c>
      <c r="G1016" s="41">
        <v>217000</v>
      </c>
      <c r="H1016" s="41">
        <v>221100</v>
      </c>
      <c r="I1016" s="41">
        <v>224900</v>
      </c>
      <c r="J1016" s="41">
        <v>227100</v>
      </c>
      <c r="K1016" s="41">
        <v>229000</v>
      </c>
      <c r="L1016" s="41">
        <v>231600</v>
      </c>
      <c r="M1016" s="41">
        <v>233100</v>
      </c>
      <c r="N1016" s="41">
        <v>233500</v>
      </c>
      <c r="O1016" s="41">
        <v>235500</v>
      </c>
      <c r="P1016" s="41">
        <v>238800</v>
      </c>
      <c r="Q1016" s="41">
        <v>242500</v>
      </c>
      <c r="R1016" s="41">
        <v>245200</v>
      </c>
      <c r="S1016" s="41">
        <v>245100</v>
      </c>
      <c r="T1016" s="41">
        <v>243500</v>
      </c>
      <c r="U1016" s="41">
        <v>243400</v>
      </c>
      <c r="V1016" s="41">
        <v>247200</v>
      </c>
      <c r="W1016" s="41">
        <v>250500</v>
      </c>
      <c r="X1016" s="41">
        <v>253700</v>
      </c>
      <c r="Y1016" s="41">
        <v>258700</v>
      </c>
      <c r="Z1016" s="41">
        <v>263500</v>
      </c>
      <c r="AA1016" s="41">
        <v>262000</v>
      </c>
      <c r="AB1016" s="41">
        <v>259800</v>
      </c>
      <c r="AC1016" s="41">
        <v>258800</v>
      </c>
      <c r="AD1016" s="41">
        <v>258000</v>
      </c>
      <c r="AE1016" s="41">
        <v>256000</v>
      </c>
      <c r="AF1016" s="41">
        <v>254400</v>
      </c>
      <c r="AG1016" s="41">
        <v>254100</v>
      </c>
      <c r="AH1016" s="41">
        <v>254000</v>
      </c>
      <c r="AI1016" s="41">
        <v>251400</v>
      </c>
      <c r="AJ1016" s="41">
        <v>245500</v>
      </c>
      <c r="AK1016" s="41">
        <v>241400</v>
      </c>
      <c r="AL1016" s="41">
        <v>239500</v>
      </c>
      <c r="AM1016" s="41">
        <v>237600</v>
      </c>
      <c r="AN1016" s="41">
        <v>235400</v>
      </c>
      <c r="AO1016" s="41">
        <v>236600</v>
      </c>
      <c r="AP1016" s="41">
        <v>236700</v>
      </c>
      <c r="AQ1016" s="41">
        <v>234700</v>
      </c>
      <c r="AR1016" s="41">
        <v>231000</v>
      </c>
      <c r="AS1016" s="41">
        <v>225300</v>
      </c>
      <c r="AT1016" s="41">
        <v>219500</v>
      </c>
      <c r="AU1016" s="41">
        <v>215800</v>
      </c>
      <c r="AV1016" s="41">
        <v>211100</v>
      </c>
      <c r="AW1016" s="41">
        <v>206100</v>
      </c>
      <c r="AX1016" s="41">
        <v>205100</v>
      </c>
      <c r="AY1016" s="41">
        <v>204400</v>
      </c>
      <c r="AZ1016" s="41">
        <v>200300</v>
      </c>
      <c r="BA1016" s="41">
        <v>196900</v>
      </c>
      <c r="BB1016" s="41">
        <v>194500</v>
      </c>
      <c r="BC1016" s="41">
        <v>190100</v>
      </c>
      <c r="BD1016" s="41">
        <v>184900</v>
      </c>
      <c r="BE1016" s="41">
        <v>180200</v>
      </c>
      <c r="BF1016" s="41">
        <v>174900</v>
      </c>
      <c r="BG1016" s="41">
        <v>170000</v>
      </c>
      <c r="BH1016" s="41">
        <v>167000</v>
      </c>
      <c r="BI1016" s="41">
        <v>165400</v>
      </c>
      <c r="BJ1016" s="41">
        <v>161400</v>
      </c>
      <c r="BK1016" s="41">
        <v>156100</v>
      </c>
      <c r="BL1016" s="41">
        <v>152500</v>
      </c>
      <c r="BM1016" s="41">
        <v>145900</v>
      </c>
      <c r="BN1016" s="41">
        <v>138900</v>
      </c>
      <c r="BO1016" s="41">
        <v>139700</v>
      </c>
      <c r="BP1016" s="41">
        <v>144600</v>
      </c>
      <c r="BQ1016" s="41">
        <v>145300</v>
      </c>
      <c r="BR1016" s="41">
        <v>144800</v>
      </c>
      <c r="BS1016" s="41">
        <v>145000</v>
      </c>
      <c r="BT1016" s="41">
        <v>143800</v>
      </c>
      <c r="BU1016" s="41">
        <v>138800</v>
      </c>
      <c r="BV1016" s="41">
        <v>136000</v>
      </c>
      <c r="BW1016" s="41">
        <v>137700</v>
      </c>
      <c r="BX1016" s="41">
        <v>137900</v>
      </c>
      <c r="BY1016" s="41">
        <v>134800</v>
      </c>
      <c r="BZ1016" s="41">
        <v>136000</v>
      </c>
      <c r="CA1016" s="41">
        <v>136200</v>
      </c>
      <c r="CB1016" s="41">
        <v>131800</v>
      </c>
      <c r="CC1016" s="41">
        <v>128000</v>
      </c>
      <c r="CD1016" s="41">
        <v>127600</v>
      </c>
      <c r="CE1016" s="41">
        <v>127800</v>
      </c>
      <c r="CF1016" s="41">
        <v>128700</v>
      </c>
      <c r="CG1016" s="41">
        <v>129500</v>
      </c>
      <c r="CH1016" s="41">
        <v>127000</v>
      </c>
      <c r="CI1016" s="41">
        <v>123400</v>
      </c>
      <c r="CJ1016" s="41">
        <v>121200</v>
      </c>
      <c r="CK1016" s="41">
        <v>122000</v>
      </c>
      <c r="CL1016" s="41">
        <v>121800</v>
      </c>
      <c r="CM1016" s="41">
        <v>119400</v>
      </c>
      <c r="CN1016" s="41">
        <v>118100</v>
      </c>
      <c r="CO1016" s="41">
        <v>121400</v>
      </c>
      <c r="CP1016" s="41">
        <v>124400</v>
      </c>
      <c r="CQ1016" s="41">
        <v>125400</v>
      </c>
      <c r="CR1016" s="41">
        <v>128000</v>
      </c>
      <c r="CS1016" s="41">
        <v>130900</v>
      </c>
      <c r="CT1016" s="41">
        <v>130700</v>
      </c>
      <c r="CU1016" s="41">
        <v>128700</v>
      </c>
      <c r="CV1016" s="41">
        <v>126800</v>
      </c>
      <c r="CW1016" s="41">
        <v>126400</v>
      </c>
      <c r="CX1016" s="41">
        <v>126400</v>
      </c>
      <c r="CY1016" s="41">
        <v>126900</v>
      </c>
      <c r="CZ1016" s="41">
        <v>127600</v>
      </c>
      <c r="DA1016" s="41">
        <v>127500</v>
      </c>
      <c r="DB1016" s="41">
        <v>128100</v>
      </c>
      <c r="DC1016" s="41">
        <v>129500</v>
      </c>
      <c r="DD1016" s="41">
        <v>128800</v>
      </c>
      <c r="DE1016" s="41">
        <v>126000</v>
      </c>
      <c r="DF1016" s="41">
        <v>124200</v>
      </c>
      <c r="DG1016" s="41">
        <v>124900</v>
      </c>
      <c r="DH1016" s="41">
        <v>127100</v>
      </c>
      <c r="DI1016" s="41">
        <v>128100</v>
      </c>
      <c r="DJ1016" s="41">
        <v>128100</v>
      </c>
      <c r="DK1016" s="41">
        <v>129100</v>
      </c>
      <c r="DL1016" s="41">
        <v>133000</v>
      </c>
      <c r="DM1016" s="41">
        <v>136500</v>
      </c>
      <c r="DN1016" s="41">
        <v>136100</v>
      </c>
      <c r="DO1016" s="41">
        <v>133700</v>
      </c>
      <c r="DP1016" s="41">
        <v>132400</v>
      </c>
    </row>
    <row r="1017" spans="1:120">
      <c r="A1017" s="41">
        <v>92333</v>
      </c>
      <c r="B1017" s="41" t="s">
        <v>886</v>
      </c>
      <c r="C1017" s="41" t="s">
        <v>66</v>
      </c>
      <c r="D1017" s="41" t="s">
        <v>414</v>
      </c>
      <c r="E1017" s="41" t="s">
        <v>415</v>
      </c>
      <c r="F1017" s="41">
        <v>244300</v>
      </c>
      <c r="G1017" s="41">
        <v>247800</v>
      </c>
      <c r="H1017" s="41">
        <v>252900</v>
      </c>
      <c r="I1017" s="41">
        <v>258400</v>
      </c>
      <c r="J1017" s="41">
        <v>266000</v>
      </c>
      <c r="K1017" s="41">
        <v>273300</v>
      </c>
      <c r="L1017" s="41">
        <v>277600</v>
      </c>
      <c r="M1017" s="41">
        <v>279700</v>
      </c>
      <c r="N1017" s="41">
        <v>280400</v>
      </c>
      <c r="O1017" s="41">
        <v>282100</v>
      </c>
      <c r="P1017" s="41">
        <v>287000</v>
      </c>
      <c r="Q1017" s="41">
        <v>291600</v>
      </c>
      <c r="R1017" s="41">
        <v>294000</v>
      </c>
      <c r="S1017" s="41">
        <v>297400</v>
      </c>
      <c r="T1017" s="41">
        <v>299900</v>
      </c>
      <c r="U1017" s="41">
        <v>299100</v>
      </c>
      <c r="V1017" s="41">
        <v>295700</v>
      </c>
      <c r="W1017" s="41">
        <v>293100</v>
      </c>
      <c r="X1017" s="41">
        <v>291800</v>
      </c>
      <c r="Y1017" s="41">
        <v>291000</v>
      </c>
      <c r="Z1017" s="41">
        <v>291300</v>
      </c>
      <c r="AA1017" s="41">
        <v>289500</v>
      </c>
      <c r="AB1017" s="41">
        <v>285600</v>
      </c>
      <c r="AC1017" s="41">
        <v>285000</v>
      </c>
      <c r="AD1017" s="41">
        <v>290900</v>
      </c>
      <c r="AE1017" s="41">
        <v>298400</v>
      </c>
      <c r="AF1017" s="41">
        <v>302600</v>
      </c>
      <c r="AG1017" s="41">
        <v>304300</v>
      </c>
      <c r="AH1017" s="41">
        <v>305200</v>
      </c>
      <c r="AI1017" s="41">
        <v>305400</v>
      </c>
      <c r="AJ1017" s="41">
        <v>304100</v>
      </c>
      <c r="AK1017" s="41">
        <v>302900</v>
      </c>
      <c r="AL1017" s="41">
        <v>303000</v>
      </c>
      <c r="AM1017" s="41">
        <v>302300</v>
      </c>
      <c r="AN1017" s="41">
        <v>296900</v>
      </c>
      <c r="AO1017" s="41">
        <v>285700</v>
      </c>
      <c r="AP1017" s="41">
        <v>272400</v>
      </c>
      <c r="AQ1017" s="41">
        <v>260100</v>
      </c>
      <c r="AR1017" s="41">
        <v>252300</v>
      </c>
      <c r="AS1017" s="41">
        <v>249200</v>
      </c>
      <c r="AT1017" s="41">
        <v>247100</v>
      </c>
      <c r="AU1017" s="41">
        <v>244200</v>
      </c>
      <c r="AV1017" s="41">
        <v>241300</v>
      </c>
      <c r="AW1017" s="41">
        <v>239700</v>
      </c>
      <c r="AX1017" s="41">
        <v>237900</v>
      </c>
      <c r="AY1017" s="41">
        <v>235600</v>
      </c>
      <c r="AZ1017" s="41">
        <v>231800</v>
      </c>
      <c r="BA1017" s="41">
        <v>232800</v>
      </c>
      <c r="BB1017" s="41">
        <v>238400</v>
      </c>
      <c r="BC1017" s="41">
        <v>242100</v>
      </c>
      <c r="BD1017" s="41">
        <v>241600</v>
      </c>
      <c r="BE1017" s="41">
        <v>241700</v>
      </c>
      <c r="BF1017" s="41">
        <v>243000</v>
      </c>
      <c r="BG1017" s="41">
        <v>245300</v>
      </c>
      <c r="BH1017" s="41">
        <v>248700</v>
      </c>
      <c r="BI1017" s="41">
        <v>253200</v>
      </c>
      <c r="BJ1017" s="41">
        <v>259000</v>
      </c>
      <c r="BK1017" s="41">
        <v>262200</v>
      </c>
      <c r="BL1017" s="41">
        <v>262700</v>
      </c>
      <c r="BM1017" s="41">
        <v>264000</v>
      </c>
      <c r="BN1017" s="41">
        <v>265600</v>
      </c>
      <c r="BO1017" s="41">
        <v>265000</v>
      </c>
      <c r="BP1017" s="41">
        <v>263400</v>
      </c>
      <c r="BQ1017" s="41">
        <v>259200</v>
      </c>
      <c r="BR1017" s="41">
        <v>252400</v>
      </c>
      <c r="BS1017" s="41">
        <v>244100</v>
      </c>
      <c r="BT1017" s="41">
        <v>235400</v>
      </c>
      <c r="BU1017" s="41">
        <v>226100</v>
      </c>
      <c r="BV1017" s="41">
        <v>219000</v>
      </c>
      <c r="BW1017" s="41">
        <v>216000</v>
      </c>
      <c r="BX1017" s="41">
        <v>216400</v>
      </c>
      <c r="BY1017" s="41">
        <v>217100</v>
      </c>
      <c r="BZ1017" s="41">
        <v>215700</v>
      </c>
      <c r="CA1017" s="41">
        <v>214000</v>
      </c>
      <c r="CB1017" s="41">
        <v>212300</v>
      </c>
      <c r="CC1017" s="41">
        <v>210300</v>
      </c>
      <c r="CD1017" s="41">
        <v>210000</v>
      </c>
      <c r="CE1017" s="41">
        <v>210700</v>
      </c>
      <c r="CF1017" s="41">
        <v>210700</v>
      </c>
      <c r="CG1017" s="41">
        <v>211000</v>
      </c>
      <c r="CH1017" s="41">
        <v>209300</v>
      </c>
      <c r="CI1017" s="41">
        <v>207300</v>
      </c>
      <c r="CJ1017" s="41">
        <v>206800</v>
      </c>
      <c r="CK1017" s="41">
        <v>204100</v>
      </c>
      <c r="CL1017" s="41">
        <v>198500</v>
      </c>
      <c r="CM1017" s="41">
        <v>194300</v>
      </c>
      <c r="CN1017" s="41">
        <v>192800</v>
      </c>
      <c r="CO1017" s="41">
        <v>194100</v>
      </c>
      <c r="CP1017" s="41">
        <v>196300</v>
      </c>
      <c r="CQ1017" s="41">
        <v>197300</v>
      </c>
      <c r="CR1017" s="41">
        <v>198400</v>
      </c>
      <c r="CS1017" s="41">
        <v>199500</v>
      </c>
      <c r="CT1017" s="41">
        <v>200500</v>
      </c>
      <c r="CU1017" s="41">
        <v>202700</v>
      </c>
      <c r="CV1017" s="41">
        <v>205100</v>
      </c>
      <c r="CW1017" s="41">
        <v>206800</v>
      </c>
      <c r="CX1017" s="41">
        <v>210400</v>
      </c>
      <c r="CY1017" s="41">
        <v>214700</v>
      </c>
      <c r="CZ1017" s="41">
        <v>217700</v>
      </c>
      <c r="DA1017" s="41">
        <v>218800</v>
      </c>
      <c r="DB1017" s="41">
        <v>219900</v>
      </c>
      <c r="DC1017" s="41">
        <v>220600</v>
      </c>
      <c r="DD1017" s="41">
        <v>220800</v>
      </c>
      <c r="DE1017" s="41">
        <v>221000</v>
      </c>
      <c r="DF1017" s="41">
        <v>222900</v>
      </c>
      <c r="DG1017" s="41">
        <v>224100</v>
      </c>
      <c r="DH1017" s="41">
        <v>226400</v>
      </c>
      <c r="DI1017" s="41">
        <v>230300</v>
      </c>
      <c r="DJ1017" s="41">
        <v>232300</v>
      </c>
      <c r="DK1017" s="41">
        <v>232500</v>
      </c>
      <c r="DL1017" s="41">
        <v>234600</v>
      </c>
      <c r="DM1017" s="41">
        <v>236700</v>
      </c>
      <c r="DN1017" s="41">
        <v>236200</v>
      </c>
      <c r="DO1017" s="41">
        <v>236600</v>
      </c>
      <c r="DP1017" s="41">
        <v>238500</v>
      </c>
    </row>
    <row r="1018" spans="1:120">
      <c r="A1018" s="41">
        <v>96148</v>
      </c>
      <c r="B1018" s="41" t="s">
        <v>887</v>
      </c>
      <c r="C1018" s="41" t="s">
        <v>66</v>
      </c>
      <c r="D1018" s="41" t="s">
        <v>406</v>
      </c>
      <c r="E1018" s="41" t="s">
        <v>446</v>
      </c>
      <c r="F1018" s="41">
        <v>381100</v>
      </c>
      <c r="G1018" s="41">
        <v>388600</v>
      </c>
      <c r="H1018" s="41">
        <v>401500</v>
      </c>
      <c r="I1018" s="41">
        <v>408400</v>
      </c>
      <c r="J1018" s="41">
        <v>405200</v>
      </c>
      <c r="K1018" s="41">
        <v>401000</v>
      </c>
      <c r="L1018" s="41">
        <v>402700</v>
      </c>
      <c r="M1018" s="41">
        <v>409700</v>
      </c>
      <c r="N1018" s="41">
        <v>417100</v>
      </c>
      <c r="O1018" s="41">
        <v>419000</v>
      </c>
      <c r="P1018" s="41">
        <v>422200</v>
      </c>
      <c r="Q1018" s="41">
        <v>427100</v>
      </c>
      <c r="R1018" s="41">
        <v>429000</v>
      </c>
      <c r="S1018" s="41">
        <v>426000</v>
      </c>
      <c r="T1018" s="41">
        <v>422800</v>
      </c>
      <c r="U1018" s="41">
        <v>420200</v>
      </c>
      <c r="V1018" s="41">
        <v>421500</v>
      </c>
      <c r="W1018" s="41">
        <v>424900</v>
      </c>
      <c r="X1018" s="41">
        <v>424300</v>
      </c>
      <c r="Y1018" s="41">
        <v>419800</v>
      </c>
      <c r="Z1018" s="41">
        <v>422700</v>
      </c>
      <c r="AA1018" s="41">
        <v>430000</v>
      </c>
      <c r="AB1018" s="41">
        <v>432800</v>
      </c>
      <c r="AC1018" s="41">
        <v>428900</v>
      </c>
      <c r="AD1018" s="41">
        <v>425600</v>
      </c>
      <c r="AE1018" s="41">
        <v>424700</v>
      </c>
      <c r="AF1018" s="41">
        <v>420400</v>
      </c>
      <c r="AG1018" s="41">
        <v>412600</v>
      </c>
      <c r="AH1018" s="41">
        <v>407700</v>
      </c>
      <c r="AI1018" s="41">
        <v>403600</v>
      </c>
      <c r="AJ1018" s="41">
        <v>396200</v>
      </c>
      <c r="AK1018" s="41">
        <v>390200</v>
      </c>
      <c r="AL1018" s="41">
        <v>388100</v>
      </c>
      <c r="AM1018" s="41">
        <v>385600</v>
      </c>
      <c r="AN1018" s="41">
        <v>382000</v>
      </c>
      <c r="AO1018" s="41">
        <v>380900</v>
      </c>
      <c r="AP1018" s="41">
        <v>380800</v>
      </c>
      <c r="AQ1018" s="41">
        <v>376000</v>
      </c>
      <c r="AR1018" s="41">
        <v>369700</v>
      </c>
      <c r="AS1018" s="41">
        <v>370100</v>
      </c>
      <c r="AT1018" s="41">
        <v>375100</v>
      </c>
      <c r="AU1018" s="41">
        <v>380500</v>
      </c>
      <c r="AV1018" s="41">
        <v>386000</v>
      </c>
      <c r="AW1018" s="41">
        <v>385900</v>
      </c>
      <c r="AX1018" s="41">
        <v>379200</v>
      </c>
      <c r="AY1018" s="41">
        <v>376500</v>
      </c>
      <c r="AZ1018" s="41">
        <v>377600</v>
      </c>
      <c r="BA1018" s="41">
        <v>380300</v>
      </c>
      <c r="BB1018" s="41">
        <v>382300</v>
      </c>
      <c r="BC1018" s="41">
        <v>382600</v>
      </c>
      <c r="BD1018" s="41">
        <v>381700</v>
      </c>
      <c r="BE1018" s="41">
        <v>383300</v>
      </c>
      <c r="BF1018" s="41">
        <v>382600</v>
      </c>
      <c r="BG1018" s="41">
        <v>382700</v>
      </c>
      <c r="BH1018" s="41">
        <v>382900</v>
      </c>
      <c r="BI1018" s="41">
        <v>381400</v>
      </c>
      <c r="BJ1018" s="41">
        <v>374600</v>
      </c>
      <c r="BK1018" s="41">
        <v>366600</v>
      </c>
      <c r="BL1018" s="41">
        <v>358300</v>
      </c>
      <c r="BM1018" s="41">
        <v>347600</v>
      </c>
      <c r="BN1018" s="41">
        <v>340300</v>
      </c>
      <c r="BO1018" s="41">
        <v>337200</v>
      </c>
      <c r="BP1018" s="41">
        <v>330700</v>
      </c>
      <c r="BQ1018" s="41">
        <v>316300</v>
      </c>
      <c r="BR1018" s="41">
        <v>305400</v>
      </c>
      <c r="BS1018" s="41">
        <v>298500</v>
      </c>
      <c r="BT1018" s="41">
        <v>294600</v>
      </c>
      <c r="BU1018" s="41">
        <v>294500</v>
      </c>
      <c r="BV1018" s="41">
        <v>292000</v>
      </c>
      <c r="BW1018" s="41">
        <v>282100</v>
      </c>
      <c r="BX1018" s="41">
        <v>272100</v>
      </c>
      <c r="BY1018" s="41">
        <v>270400</v>
      </c>
      <c r="BZ1018" s="41">
        <v>270400</v>
      </c>
      <c r="CA1018" s="41">
        <v>269400</v>
      </c>
      <c r="CB1018" s="41">
        <v>269200</v>
      </c>
      <c r="CC1018" s="41">
        <v>274000</v>
      </c>
      <c r="CD1018" s="41">
        <v>275700</v>
      </c>
      <c r="CE1018" s="41">
        <v>271300</v>
      </c>
      <c r="CF1018" s="41">
        <v>265800</v>
      </c>
      <c r="CG1018" s="41">
        <v>264000</v>
      </c>
      <c r="CH1018" s="41">
        <v>261400</v>
      </c>
      <c r="CI1018" s="41">
        <v>257000</v>
      </c>
      <c r="CJ1018" s="41">
        <v>255400</v>
      </c>
      <c r="CK1018" s="41">
        <v>258000</v>
      </c>
      <c r="CL1018" s="41">
        <v>261900</v>
      </c>
      <c r="CM1018" s="41">
        <v>266100</v>
      </c>
      <c r="CN1018" s="41">
        <v>270000</v>
      </c>
      <c r="CO1018" s="41">
        <v>271100</v>
      </c>
      <c r="CP1018" s="41">
        <v>272300</v>
      </c>
      <c r="CQ1018" s="41">
        <v>276500</v>
      </c>
      <c r="CR1018" s="41">
        <v>282400</v>
      </c>
      <c r="CS1018" s="41">
        <v>284300</v>
      </c>
      <c r="CT1018" s="41">
        <v>286800</v>
      </c>
      <c r="CU1018" s="41">
        <v>296500</v>
      </c>
      <c r="CV1018" s="41">
        <v>302200</v>
      </c>
      <c r="CW1018" s="41">
        <v>296500</v>
      </c>
      <c r="CX1018" s="41">
        <v>292300</v>
      </c>
      <c r="CY1018" s="41">
        <v>292800</v>
      </c>
      <c r="CZ1018" s="41">
        <v>288100</v>
      </c>
      <c r="DA1018" s="41">
        <v>283200</v>
      </c>
      <c r="DB1018" s="41">
        <v>283700</v>
      </c>
      <c r="DC1018" s="41">
        <v>287900</v>
      </c>
      <c r="DD1018" s="41">
        <v>288800</v>
      </c>
      <c r="DE1018" s="41">
        <v>288100</v>
      </c>
      <c r="DF1018" s="41">
        <v>290000</v>
      </c>
      <c r="DG1018" s="41">
        <v>292900</v>
      </c>
      <c r="DH1018" s="41">
        <v>297400</v>
      </c>
      <c r="DI1018" s="41">
        <v>305100</v>
      </c>
      <c r="DJ1018" s="41">
        <v>307900</v>
      </c>
      <c r="DK1018" s="41">
        <v>308400</v>
      </c>
      <c r="DL1018" s="41">
        <v>321100</v>
      </c>
      <c r="DM1018" s="41">
        <v>335000</v>
      </c>
      <c r="DN1018" s="41">
        <v>337300</v>
      </c>
      <c r="DO1018" s="41">
        <v>334200</v>
      </c>
      <c r="DP1018" s="41">
        <v>333600</v>
      </c>
    </row>
    <row r="1019" spans="1:120">
      <c r="A1019" s="41">
        <v>93529</v>
      </c>
      <c r="B1019" s="41" t="s">
        <v>888</v>
      </c>
      <c r="C1019" s="41" t="s">
        <v>66</v>
      </c>
      <c r="E1019" s="41" t="s">
        <v>889</v>
      </c>
      <c r="BE1019" s="41">
        <v>308900</v>
      </c>
      <c r="BF1019" s="41">
        <v>308200</v>
      </c>
      <c r="BG1019" s="41">
        <v>306000</v>
      </c>
      <c r="BH1019" s="41">
        <v>306600</v>
      </c>
      <c r="BI1019" s="41">
        <v>310600</v>
      </c>
      <c r="BJ1019" s="41">
        <v>317000</v>
      </c>
      <c r="BK1019" s="41">
        <v>320200</v>
      </c>
      <c r="BL1019" s="41">
        <v>318700</v>
      </c>
      <c r="BM1019" s="41">
        <v>321700</v>
      </c>
      <c r="BN1019" s="41">
        <v>328700</v>
      </c>
      <c r="BO1019" s="41">
        <v>328700</v>
      </c>
      <c r="BP1019" s="41">
        <v>326200</v>
      </c>
      <c r="BQ1019" s="41">
        <v>329600</v>
      </c>
      <c r="BR1019" s="41">
        <v>332200</v>
      </c>
      <c r="BS1019" s="41">
        <v>331700</v>
      </c>
      <c r="BT1019" s="41">
        <v>320900</v>
      </c>
      <c r="BU1019" s="41">
        <v>307900</v>
      </c>
      <c r="BV1019" s="41">
        <v>308300</v>
      </c>
      <c r="BW1019" s="41">
        <v>319800</v>
      </c>
      <c r="BX1019" s="41">
        <v>321500</v>
      </c>
      <c r="BY1019" s="41">
        <v>311000</v>
      </c>
      <c r="BZ1019" s="41">
        <v>300700</v>
      </c>
      <c r="CA1019" s="41">
        <v>293500</v>
      </c>
      <c r="CB1019" s="41">
        <v>286900</v>
      </c>
      <c r="CC1019" s="41">
        <v>280400</v>
      </c>
      <c r="CD1019" s="41">
        <v>276700</v>
      </c>
      <c r="CE1019" s="41">
        <v>272600</v>
      </c>
      <c r="CF1019" s="41">
        <v>274900</v>
      </c>
      <c r="CG1019" s="41">
        <v>288300</v>
      </c>
      <c r="CH1019" s="41">
        <v>302800</v>
      </c>
      <c r="CI1019" s="41">
        <v>305300</v>
      </c>
      <c r="CJ1019" s="41">
        <v>303000</v>
      </c>
      <c r="CK1019" s="41">
        <v>301100</v>
      </c>
      <c r="CL1019" s="41">
        <v>297100</v>
      </c>
      <c r="CM1019" s="41">
        <v>289500</v>
      </c>
      <c r="CN1019" s="41">
        <v>282100</v>
      </c>
      <c r="CO1019" s="41">
        <v>279700</v>
      </c>
      <c r="CP1019" s="41">
        <v>282000</v>
      </c>
      <c r="CQ1019" s="41">
        <v>282700</v>
      </c>
      <c r="CR1019" s="41">
        <v>281500</v>
      </c>
      <c r="CS1019" s="41">
        <v>279400</v>
      </c>
      <c r="CT1019" s="41">
        <v>269700</v>
      </c>
      <c r="CU1019" s="41">
        <v>262500</v>
      </c>
      <c r="CV1019" s="41">
        <v>262100</v>
      </c>
      <c r="CW1019" s="41">
        <v>259900</v>
      </c>
      <c r="CX1019" s="41">
        <v>254000</v>
      </c>
      <c r="CY1019" s="41">
        <v>252300</v>
      </c>
      <c r="CZ1019" s="41">
        <v>254900</v>
      </c>
      <c r="DA1019" s="41">
        <v>257600</v>
      </c>
      <c r="DB1019" s="41">
        <v>255600</v>
      </c>
      <c r="DC1019" s="41">
        <v>253400</v>
      </c>
      <c r="DD1019" s="41">
        <v>258200</v>
      </c>
      <c r="DE1019" s="41">
        <v>261900</v>
      </c>
      <c r="DF1019" s="41">
        <v>258900</v>
      </c>
      <c r="DG1019" s="41">
        <v>251000</v>
      </c>
      <c r="DH1019" s="41">
        <v>249600</v>
      </c>
      <c r="DI1019" s="41">
        <v>257100</v>
      </c>
      <c r="DJ1019" s="41">
        <v>264000</v>
      </c>
      <c r="DK1019" s="41">
        <v>266900</v>
      </c>
      <c r="DL1019" s="41">
        <v>266100</v>
      </c>
      <c r="DM1019" s="41">
        <v>267100</v>
      </c>
      <c r="DN1019" s="41">
        <v>275600</v>
      </c>
      <c r="DO1019" s="41">
        <v>289300</v>
      </c>
      <c r="DP1019" s="41">
        <v>298500</v>
      </c>
    </row>
    <row r="1020" spans="1:120">
      <c r="A1020" s="41">
        <v>95497</v>
      </c>
      <c r="B1020" s="41" t="s">
        <v>506</v>
      </c>
      <c r="C1020" s="41" t="s">
        <v>66</v>
      </c>
      <c r="D1020" s="41" t="s">
        <v>503</v>
      </c>
      <c r="E1020" s="41" t="s">
        <v>504</v>
      </c>
      <c r="F1020" s="41">
        <v>739700</v>
      </c>
      <c r="G1020" s="41">
        <v>742000</v>
      </c>
      <c r="H1020" s="41">
        <v>745700</v>
      </c>
      <c r="I1020" s="41">
        <v>756500</v>
      </c>
      <c r="J1020" s="41">
        <v>769100</v>
      </c>
      <c r="K1020" s="41">
        <v>778100</v>
      </c>
      <c r="L1020" s="41">
        <v>790800</v>
      </c>
      <c r="M1020" s="41">
        <v>806100</v>
      </c>
      <c r="N1020" s="41">
        <v>822500</v>
      </c>
      <c r="O1020" s="41">
        <v>838000</v>
      </c>
      <c r="P1020" s="41">
        <v>849000</v>
      </c>
      <c r="Q1020" s="41">
        <v>854000</v>
      </c>
      <c r="R1020" s="41">
        <v>855200</v>
      </c>
      <c r="S1020" s="41">
        <v>851700</v>
      </c>
      <c r="T1020" s="41">
        <v>846900</v>
      </c>
      <c r="U1020" s="41">
        <v>843800</v>
      </c>
      <c r="V1020" s="41">
        <v>844900</v>
      </c>
      <c r="W1020" s="41">
        <v>847500</v>
      </c>
      <c r="X1020" s="41">
        <v>847100</v>
      </c>
      <c r="Y1020" s="41">
        <v>839700</v>
      </c>
      <c r="Z1020" s="41">
        <v>827400</v>
      </c>
      <c r="AA1020" s="41">
        <v>812100</v>
      </c>
      <c r="AB1020" s="41">
        <v>795700</v>
      </c>
      <c r="AC1020" s="41">
        <v>782100</v>
      </c>
      <c r="AD1020" s="41">
        <v>773700</v>
      </c>
      <c r="AE1020" s="41">
        <v>768500</v>
      </c>
      <c r="AF1020" s="41">
        <v>762400</v>
      </c>
      <c r="AG1020" s="41">
        <v>754800</v>
      </c>
      <c r="AH1020" s="41">
        <v>744400</v>
      </c>
      <c r="AI1020" s="41">
        <v>733100</v>
      </c>
      <c r="AJ1020" s="41">
        <v>718300</v>
      </c>
      <c r="AK1020" s="41">
        <v>703300</v>
      </c>
      <c r="AL1020" s="41">
        <v>691600</v>
      </c>
      <c r="AM1020" s="41">
        <v>685200</v>
      </c>
      <c r="AN1020" s="41">
        <v>683800</v>
      </c>
      <c r="AO1020" s="41">
        <v>679500</v>
      </c>
      <c r="AP1020" s="41">
        <v>664200</v>
      </c>
      <c r="AQ1020" s="41">
        <v>651000</v>
      </c>
      <c r="AR1020" s="41">
        <v>647800</v>
      </c>
      <c r="AS1020" s="41">
        <v>640400</v>
      </c>
      <c r="AT1020" s="41">
        <v>628800</v>
      </c>
      <c r="AU1020" s="41">
        <v>627800</v>
      </c>
      <c r="AV1020" s="41">
        <v>636100</v>
      </c>
      <c r="AW1020" s="41">
        <v>638100</v>
      </c>
      <c r="AX1020" s="41">
        <v>631600</v>
      </c>
      <c r="AY1020" s="41">
        <v>625300</v>
      </c>
      <c r="AZ1020" s="41">
        <v>619600</v>
      </c>
      <c r="BA1020" s="41">
        <v>629000</v>
      </c>
      <c r="BB1020" s="41">
        <v>655000</v>
      </c>
      <c r="BC1020" s="41">
        <v>676400</v>
      </c>
      <c r="BD1020" s="41">
        <v>676600</v>
      </c>
      <c r="BE1020" s="41">
        <v>673400</v>
      </c>
      <c r="BF1020" s="41">
        <v>671600</v>
      </c>
      <c r="BG1020" s="41">
        <v>669400</v>
      </c>
      <c r="BH1020" s="41">
        <v>668900</v>
      </c>
      <c r="BI1020" s="41">
        <v>669500</v>
      </c>
      <c r="BJ1020" s="41">
        <v>668400</v>
      </c>
      <c r="BK1020" s="41">
        <v>664700</v>
      </c>
      <c r="BL1020" s="41">
        <v>663400</v>
      </c>
      <c r="BM1020" s="41">
        <v>661700</v>
      </c>
      <c r="BN1020" s="41">
        <v>662400</v>
      </c>
      <c r="BO1020" s="41">
        <v>657800</v>
      </c>
      <c r="BP1020" s="41">
        <v>652900</v>
      </c>
      <c r="BQ1020" s="41">
        <v>651100</v>
      </c>
      <c r="BR1020" s="41">
        <v>650500</v>
      </c>
      <c r="BS1020" s="41">
        <v>644900</v>
      </c>
      <c r="BT1020" s="41">
        <v>641300</v>
      </c>
      <c r="BU1020" s="41">
        <v>638900</v>
      </c>
      <c r="BV1020" s="41">
        <v>638000</v>
      </c>
      <c r="BW1020" s="41">
        <v>629700</v>
      </c>
      <c r="BX1020" s="41">
        <v>623600</v>
      </c>
      <c r="BY1020" s="41">
        <v>615700</v>
      </c>
      <c r="BZ1020" s="41">
        <v>605600</v>
      </c>
      <c r="CA1020" s="41">
        <v>595000</v>
      </c>
      <c r="CB1020" s="41">
        <v>585800</v>
      </c>
      <c r="CC1020" s="41">
        <v>579600</v>
      </c>
      <c r="CD1020" s="41">
        <v>582100</v>
      </c>
      <c r="CE1020" s="41">
        <v>577100</v>
      </c>
      <c r="CF1020" s="41">
        <v>566400</v>
      </c>
      <c r="CG1020" s="41">
        <v>562000</v>
      </c>
      <c r="CH1020" s="41">
        <v>562100</v>
      </c>
      <c r="CI1020" s="41">
        <v>565500</v>
      </c>
      <c r="CJ1020" s="41">
        <v>567800</v>
      </c>
      <c r="CK1020" s="41">
        <v>561900</v>
      </c>
      <c r="CL1020" s="41">
        <v>560700</v>
      </c>
      <c r="CM1020" s="41">
        <v>563700</v>
      </c>
      <c r="CN1020" s="41">
        <v>576000</v>
      </c>
      <c r="CO1020" s="41">
        <v>592900</v>
      </c>
      <c r="CP1020" s="41">
        <v>598100</v>
      </c>
      <c r="CQ1020" s="41">
        <v>593400</v>
      </c>
      <c r="CR1020" s="41">
        <v>591700</v>
      </c>
      <c r="CS1020" s="41">
        <v>595600</v>
      </c>
      <c r="CT1020" s="41">
        <v>603900</v>
      </c>
      <c r="CU1020" s="41">
        <v>613100</v>
      </c>
      <c r="CV1020" s="41">
        <v>612400</v>
      </c>
      <c r="CW1020" s="41">
        <v>612200</v>
      </c>
      <c r="CX1020" s="41">
        <v>611600</v>
      </c>
      <c r="CY1020" s="41">
        <v>616400</v>
      </c>
      <c r="CZ1020" s="41">
        <v>619400</v>
      </c>
      <c r="DA1020" s="41">
        <v>618100</v>
      </c>
      <c r="DB1020" s="41">
        <v>613100</v>
      </c>
      <c r="DC1020" s="41">
        <v>613600</v>
      </c>
      <c r="DD1020" s="41">
        <v>614300</v>
      </c>
      <c r="DE1020" s="41">
        <v>615700</v>
      </c>
      <c r="DF1020" s="41">
        <v>615500</v>
      </c>
      <c r="DG1020" s="41">
        <v>614600</v>
      </c>
      <c r="DH1020" s="41">
        <v>616300</v>
      </c>
      <c r="DI1020" s="41">
        <v>614800</v>
      </c>
      <c r="DJ1020" s="41">
        <v>605800</v>
      </c>
      <c r="DK1020" s="41">
        <v>604000</v>
      </c>
      <c r="DL1020" s="41">
        <v>607500</v>
      </c>
      <c r="DM1020" s="41">
        <v>608200</v>
      </c>
      <c r="DN1020" s="41">
        <v>617700</v>
      </c>
      <c r="DO1020" s="41">
        <v>633200</v>
      </c>
      <c r="DP1020" s="41">
        <v>640700</v>
      </c>
    </row>
    <row r="1021" spans="1:120">
      <c r="A1021" s="41">
        <v>95728</v>
      </c>
      <c r="B1021" s="41" t="s">
        <v>615</v>
      </c>
      <c r="C1021" s="41" t="s">
        <v>66</v>
      </c>
      <c r="D1021" s="41" t="s">
        <v>615</v>
      </c>
      <c r="E1021" s="41" t="s">
        <v>616</v>
      </c>
      <c r="S1021" s="41">
        <v>438200</v>
      </c>
      <c r="T1021" s="41">
        <v>442900</v>
      </c>
      <c r="U1021" s="41">
        <v>438500</v>
      </c>
      <c r="V1021" s="41">
        <v>433500</v>
      </c>
      <c r="W1021" s="41">
        <v>431500</v>
      </c>
      <c r="X1021" s="41">
        <v>428000</v>
      </c>
      <c r="Y1021" s="41">
        <v>421900</v>
      </c>
      <c r="Z1021" s="41">
        <v>404000</v>
      </c>
      <c r="AA1021" s="41">
        <v>386300</v>
      </c>
      <c r="AB1021" s="41">
        <v>378100</v>
      </c>
      <c r="AC1021" s="41">
        <v>376000</v>
      </c>
      <c r="AD1021" s="41">
        <v>372300</v>
      </c>
      <c r="AE1021" s="41">
        <v>371500</v>
      </c>
      <c r="AF1021" s="41">
        <v>371500</v>
      </c>
      <c r="AG1021" s="41">
        <v>371400</v>
      </c>
      <c r="AH1021" s="41">
        <v>373800</v>
      </c>
      <c r="AI1021" s="41">
        <v>379400</v>
      </c>
      <c r="AJ1021" s="41">
        <v>381700</v>
      </c>
      <c r="AK1021" s="41">
        <v>379300</v>
      </c>
      <c r="AL1021" s="41">
        <v>376900</v>
      </c>
      <c r="AM1021" s="41">
        <v>374400</v>
      </c>
      <c r="AN1021" s="41">
        <v>369600</v>
      </c>
      <c r="AO1021" s="41">
        <v>368700</v>
      </c>
      <c r="AP1021" s="41">
        <v>367300</v>
      </c>
      <c r="AQ1021" s="41">
        <v>363900</v>
      </c>
      <c r="AR1021" s="41">
        <v>364800</v>
      </c>
      <c r="AS1021" s="41">
        <v>367800</v>
      </c>
      <c r="AT1021" s="41">
        <v>365300</v>
      </c>
      <c r="AU1021" s="41">
        <v>361100</v>
      </c>
      <c r="AV1021" s="41">
        <v>360300</v>
      </c>
      <c r="AW1021" s="41">
        <v>354200</v>
      </c>
      <c r="AX1021" s="41">
        <v>351400</v>
      </c>
      <c r="AY1021" s="41">
        <v>356600</v>
      </c>
      <c r="AZ1021" s="41">
        <v>357700</v>
      </c>
      <c r="BA1021" s="41">
        <v>357500</v>
      </c>
      <c r="BB1021" s="41">
        <v>368600</v>
      </c>
      <c r="BC1021" s="41">
        <v>374800</v>
      </c>
      <c r="BD1021" s="41">
        <v>368100</v>
      </c>
      <c r="BE1021" s="41">
        <v>360900</v>
      </c>
      <c r="BF1021" s="41">
        <v>354200</v>
      </c>
      <c r="BG1021" s="41">
        <v>346800</v>
      </c>
      <c r="BH1021" s="41">
        <v>341500</v>
      </c>
      <c r="BI1021" s="41">
        <v>340200</v>
      </c>
      <c r="BJ1021" s="41">
        <v>340500</v>
      </c>
      <c r="BK1021" s="41">
        <v>341300</v>
      </c>
      <c r="BL1021" s="41">
        <v>343300</v>
      </c>
      <c r="BM1021" s="41">
        <v>347700</v>
      </c>
      <c r="BN1021" s="41">
        <v>348900</v>
      </c>
      <c r="BO1021" s="41">
        <v>341200</v>
      </c>
      <c r="BP1021" s="41">
        <v>331400</v>
      </c>
      <c r="BQ1021" s="41">
        <v>326700</v>
      </c>
      <c r="BR1021" s="41">
        <v>326400</v>
      </c>
      <c r="BS1021" s="41">
        <v>323700</v>
      </c>
      <c r="BT1021" s="41">
        <v>322400</v>
      </c>
      <c r="BU1021" s="41">
        <v>317100</v>
      </c>
      <c r="BV1021" s="41">
        <v>309600</v>
      </c>
      <c r="BW1021" s="41">
        <v>303400</v>
      </c>
      <c r="BX1021" s="41">
        <v>301300</v>
      </c>
      <c r="BY1021" s="41">
        <v>295500</v>
      </c>
      <c r="BZ1021" s="41">
        <v>289700</v>
      </c>
      <c r="CA1021" s="41">
        <v>286000</v>
      </c>
      <c r="CB1021" s="41">
        <v>285200</v>
      </c>
      <c r="CC1021" s="41">
        <v>278300</v>
      </c>
      <c r="CD1021" s="41">
        <v>270800</v>
      </c>
      <c r="CE1021" s="41">
        <v>269600</v>
      </c>
      <c r="CF1021" s="41">
        <v>275400</v>
      </c>
      <c r="CG1021" s="41">
        <v>280900</v>
      </c>
      <c r="CH1021" s="41">
        <v>286000</v>
      </c>
      <c r="CI1021" s="41">
        <v>290600</v>
      </c>
      <c r="CJ1021" s="41">
        <v>290900</v>
      </c>
      <c r="CK1021" s="41">
        <v>281300</v>
      </c>
      <c r="CL1021" s="41">
        <v>271300</v>
      </c>
      <c r="CM1021" s="41">
        <v>272800</v>
      </c>
      <c r="CN1021" s="41">
        <v>278700</v>
      </c>
      <c r="CO1021" s="41">
        <v>281400</v>
      </c>
      <c r="CP1021" s="41">
        <v>285700</v>
      </c>
      <c r="CQ1021" s="41">
        <v>292700</v>
      </c>
      <c r="CR1021" s="41">
        <v>295300</v>
      </c>
      <c r="CS1021" s="41">
        <v>298300</v>
      </c>
      <c r="CT1021" s="41">
        <v>300700</v>
      </c>
      <c r="CU1021" s="41">
        <v>291200</v>
      </c>
      <c r="CV1021" s="41">
        <v>282100</v>
      </c>
      <c r="CW1021" s="41">
        <v>281500</v>
      </c>
      <c r="CX1021" s="41">
        <v>285200</v>
      </c>
      <c r="CY1021" s="41">
        <v>296600</v>
      </c>
      <c r="CZ1021" s="41">
        <v>308300</v>
      </c>
      <c r="DA1021" s="41">
        <v>319000</v>
      </c>
      <c r="DB1021" s="41">
        <v>323500</v>
      </c>
      <c r="DC1021" s="41">
        <v>327700</v>
      </c>
      <c r="DD1021" s="41">
        <v>333600</v>
      </c>
      <c r="DE1021" s="41">
        <v>339300</v>
      </c>
      <c r="DF1021" s="41">
        <v>330700</v>
      </c>
      <c r="DG1021" s="41">
        <v>327000</v>
      </c>
      <c r="DH1021" s="41">
        <v>333900</v>
      </c>
      <c r="DI1021" s="41">
        <v>338200</v>
      </c>
      <c r="DJ1021" s="41">
        <v>334700</v>
      </c>
      <c r="DK1021" s="41">
        <v>328900</v>
      </c>
      <c r="DL1021" s="41">
        <v>335900</v>
      </c>
      <c r="DM1021" s="41">
        <v>344400</v>
      </c>
      <c r="DN1021" s="41">
        <v>353100</v>
      </c>
      <c r="DO1021" s="41">
        <v>356200</v>
      </c>
      <c r="DP1021" s="41">
        <v>357500</v>
      </c>
    </row>
    <row r="1022" spans="1:120">
      <c r="A1022" s="41">
        <v>95335</v>
      </c>
      <c r="B1022" s="41" t="s">
        <v>890</v>
      </c>
      <c r="C1022" s="41" t="s">
        <v>66</v>
      </c>
      <c r="D1022" s="41" t="s">
        <v>609</v>
      </c>
      <c r="E1022" s="41" t="s">
        <v>610</v>
      </c>
      <c r="F1022" s="41">
        <v>253000</v>
      </c>
      <c r="G1022" s="41">
        <v>263100</v>
      </c>
      <c r="H1022" s="41">
        <v>269000</v>
      </c>
      <c r="I1022" s="41">
        <v>271700</v>
      </c>
      <c r="J1022" s="41">
        <v>272800</v>
      </c>
      <c r="K1022" s="41">
        <v>273700</v>
      </c>
      <c r="L1022" s="41">
        <v>275300</v>
      </c>
      <c r="M1022" s="41">
        <v>276400</v>
      </c>
      <c r="N1022" s="41">
        <v>274100</v>
      </c>
      <c r="O1022" s="41">
        <v>273200</v>
      </c>
      <c r="P1022" s="41">
        <v>281400</v>
      </c>
      <c r="Q1022" s="41">
        <v>291600</v>
      </c>
      <c r="R1022" s="41">
        <v>294000</v>
      </c>
      <c r="S1022" s="41">
        <v>291100</v>
      </c>
      <c r="T1022" s="41">
        <v>292200</v>
      </c>
      <c r="U1022" s="41">
        <v>298800</v>
      </c>
      <c r="V1022" s="41">
        <v>304300</v>
      </c>
      <c r="W1022" s="41">
        <v>306300</v>
      </c>
      <c r="X1022" s="41">
        <v>310400</v>
      </c>
      <c r="Y1022" s="41">
        <v>318800</v>
      </c>
      <c r="Z1022" s="41">
        <v>324100</v>
      </c>
      <c r="AA1022" s="41">
        <v>323100</v>
      </c>
      <c r="AB1022" s="41">
        <v>317600</v>
      </c>
      <c r="AC1022" s="41">
        <v>312000</v>
      </c>
      <c r="AD1022" s="41">
        <v>305400</v>
      </c>
      <c r="AE1022" s="41">
        <v>298000</v>
      </c>
      <c r="AF1022" s="41">
        <v>292000</v>
      </c>
      <c r="AG1022" s="41">
        <v>286200</v>
      </c>
      <c r="AH1022" s="41">
        <v>280700</v>
      </c>
      <c r="AI1022" s="41">
        <v>273300</v>
      </c>
      <c r="AJ1022" s="41">
        <v>263500</v>
      </c>
      <c r="AK1022" s="41">
        <v>258200</v>
      </c>
      <c r="AL1022" s="41">
        <v>257900</v>
      </c>
      <c r="AM1022" s="41">
        <v>256600</v>
      </c>
      <c r="AN1022" s="41">
        <v>251900</v>
      </c>
      <c r="AO1022" s="41">
        <v>243700</v>
      </c>
      <c r="AP1022" s="41">
        <v>237800</v>
      </c>
      <c r="AQ1022" s="41">
        <v>239000</v>
      </c>
      <c r="AR1022" s="41">
        <v>236600</v>
      </c>
      <c r="AS1022" s="41">
        <v>227200</v>
      </c>
      <c r="AT1022" s="41">
        <v>223400</v>
      </c>
      <c r="AU1022" s="41">
        <v>227100</v>
      </c>
      <c r="AV1022" s="41">
        <v>225300</v>
      </c>
      <c r="AW1022" s="41">
        <v>212700</v>
      </c>
      <c r="AX1022" s="41">
        <v>200500</v>
      </c>
      <c r="AY1022" s="41">
        <v>197800</v>
      </c>
      <c r="AZ1022" s="41">
        <v>198900</v>
      </c>
      <c r="BA1022" s="41">
        <v>200500</v>
      </c>
      <c r="BB1022" s="41">
        <v>204600</v>
      </c>
      <c r="BC1022" s="41">
        <v>209000</v>
      </c>
      <c r="BD1022" s="41">
        <v>209400</v>
      </c>
      <c r="BE1022" s="41">
        <v>209200</v>
      </c>
      <c r="BF1022" s="41">
        <v>208400</v>
      </c>
      <c r="BG1022" s="41">
        <v>209700</v>
      </c>
      <c r="BH1022" s="41">
        <v>213400</v>
      </c>
      <c r="BI1022" s="41">
        <v>216200</v>
      </c>
      <c r="BJ1022" s="41">
        <v>216000</v>
      </c>
      <c r="BK1022" s="41">
        <v>215700</v>
      </c>
      <c r="BL1022" s="41">
        <v>215100</v>
      </c>
      <c r="BM1022" s="41">
        <v>214600</v>
      </c>
      <c r="BN1022" s="41">
        <v>213100</v>
      </c>
      <c r="BO1022" s="41">
        <v>208700</v>
      </c>
      <c r="BP1022" s="41">
        <v>207300</v>
      </c>
      <c r="BQ1022" s="41">
        <v>208100</v>
      </c>
      <c r="BR1022" s="41">
        <v>203200</v>
      </c>
      <c r="BS1022" s="41">
        <v>195500</v>
      </c>
      <c r="BT1022" s="41">
        <v>192200</v>
      </c>
      <c r="BU1022" s="41">
        <v>191300</v>
      </c>
      <c r="BV1022" s="41">
        <v>191200</v>
      </c>
      <c r="BW1022" s="41">
        <v>189300</v>
      </c>
      <c r="BX1022" s="41">
        <v>186300</v>
      </c>
      <c r="BY1022" s="41">
        <v>183300</v>
      </c>
      <c r="BZ1022" s="41">
        <v>178500</v>
      </c>
      <c r="CA1022" s="41">
        <v>172000</v>
      </c>
      <c r="CB1022" s="41">
        <v>167600</v>
      </c>
      <c r="CC1022" s="41">
        <v>164600</v>
      </c>
      <c r="CD1022" s="41">
        <v>163500</v>
      </c>
      <c r="CE1022" s="41">
        <v>161000</v>
      </c>
      <c r="CF1022" s="41">
        <v>158100</v>
      </c>
      <c r="CG1022" s="41">
        <v>157000</v>
      </c>
      <c r="CH1022" s="41">
        <v>158300</v>
      </c>
      <c r="CI1022" s="41">
        <v>159600</v>
      </c>
      <c r="CJ1022" s="41">
        <v>161900</v>
      </c>
      <c r="CK1022" s="41">
        <v>162900</v>
      </c>
      <c r="CL1022" s="41">
        <v>161600</v>
      </c>
      <c r="CM1022" s="41">
        <v>159400</v>
      </c>
      <c r="CN1022" s="41">
        <v>160000</v>
      </c>
      <c r="CO1022" s="41">
        <v>161600</v>
      </c>
      <c r="CP1022" s="41">
        <v>163300</v>
      </c>
      <c r="CQ1022" s="41">
        <v>165100</v>
      </c>
      <c r="CR1022" s="41">
        <v>166000</v>
      </c>
      <c r="CS1022" s="41">
        <v>163600</v>
      </c>
      <c r="CT1022" s="41">
        <v>159800</v>
      </c>
      <c r="CU1022" s="41">
        <v>156000</v>
      </c>
      <c r="CV1022" s="41">
        <v>151700</v>
      </c>
      <c r="CW1022" s="41">
        <v>148900</v>
      </c>
      <c r="CX1022" s="41">
        <v>147900</v>
      </c>
      <c r="CY1022" s="41">
        <v>148000</v>
      </c>
      <c r="CZ1022" s="41">
        <v>148300</v>
      </c>
      <c r="DA1022" s="41">
        <v>150200</v>
      </c>
      <c r="DB1022" s="41">
        <v>150900</v>
      </c>
      <c r="DC1022" s="41">
        <v>149900</v>
      </c>
      <c r="DD1022" s="41">
        <v>150600</v>
      </c>
      <c r="DE1022" s="41">
        <v>155900</v>
      </c>
      <c r="DF1022" s="41">
        <v>161300</v>
      </c>
      <c r="DG1022" s="41">
        <v>162400</v>
      </c>
      <c r="DH1022" s="41">
        <v>162000</v>
      </c>
      <c r="DI1022" s="41">
        <v>162100</v>
      </c>
      <c r="DJ1022" s="41">
        <v>163300</v>
      </c>
      <c r="DK1022" s="41">
        <v>167300</v>
      </c>
      <c r="DL1022" s="41">
        <v>171200</v>
      </c>
      <c r="DM1022" s="41">
        <v>170800</v>
      </c>
      <c r="DN1022" s="41">
        <v>168700</v>
      </c>
      <c r="DO1022" s="41">
        <v>168500</v>
      </c>
      <c r="DP1022" s="41">
        <v>168800</v>
      </c>
    </row>
    <row r="1023" spans="1:120">
      <c r="A1023" s="41">
        <v>92341</v>
      </c>
      <c r="B1023" s="41" t="s">
        <v>891</v>
      </c>
      <c r="C1023" s="41" t="s">
        <v>66</v>
      </c>
      <c r="D1023" s="41" t="s">
        <v>414</v>
      </c>
      <c r="E1023" s="41" t="s">
        <v>415</v>
      </c>
      <c r="F1023" s="41">
        <v>175900</v>
      </c>
      <c r="G1023" s="41">
        <v>183200</v>
      </c>
      <c r="H1023" s="41">
        <v>190600</v>
      </c>
      <c r="I1023" s="41">
        <v>194800</v>
      </c>
      <c r="J1023" s="41">
        <v>197100</v>
      </c>
      <c r="K1023" s="41">
        <v>199900</v>
      </c>
      <c r="L1023" s="41">
        <v>203100</v>
      </c>
      <c r="M1023" s="41">
        <v>205900</v>
      </c>
      <c r="N1023" s="41">
        <v>210400</v>
      </c>
      <c r="O1023" s="41">
        <v>216200</v>
      </c>
      <c r="P1023" s="41">
        <v>221300</v>
      </c>
      <c r="Q1023" s="41">
        <v>223300</v>
      </c>
      <c r="R1023" s="41">
        <v>223400</v>
      </c>
      <c r="S1023" s="41">
        <v>222200</v>
      </c>
      <c r="T1023" s="41">
        <v>221300</v>
      </c>
      <c r="U1023" s="41">
        <v>219800</v>
      </c>
      <c r="V1023" s="41">
        <v>218200</v>
      </c>
      <c r="W1023" s="41">
        <v>218500</v>
      </c>
      <c r="X1023" s="41">
        <v>222600</v>
      </c>
      <c r="Y1023" s="41">
        <v>228200</v>
      </c>
      <c r="Z1023" s="41">
        <v>233300</v>
      </c>
      <c r="AA1023" s="41">
        <v>238100</v>
      </c>
      <c r="AB1023" s="41">
        <v>240100</v>
      </c>
      <c r="AC1023" s="41">
        <v>237200</v>
      </c>
      <c r="AD1023" s="41">
        <v>231300</v>
      </c>
      <c r="AE1023" s="41">
        <v>226000</v>
      </c>
      <c r="AF1023" s="41">
        <v>221400</v>
      </c>
      <c r="AG1023" s="41">
        <v>217100</v>
      </c>
      <c r="AH1023" s="41">
        <v>213900</v>
      </c>
      <c r="AI1023" s="41">
        <v>212100</v>
      </c>
      <c r="AJ1023" s="41">
        <v>211200</v>
      </c>
      <c r="AK1023" s="41">
        <v>208300</v>
      </c>
      <c r="AL1023" s="41">
        <v>201900</v>
      </c>
      <c r="AM1023" s="41">
        <v>195800</v>
      </c>
      <c r="AN1023" s="41">
        <v>192100</v>
      </c>
      <c r="AO1023" s="41">
        <v>188300</v>
      </c>
      <c r="AP1023" s="41">
        <v>183700</v>
      </c>
      <c r="AQ1023" s="41">
        <v>179900</v>
      </c>
      <c r="AR1023" s="41">
        <v>176000</v>
      </c>
      <c r="AS1023" s="41">
        <v>171900</v>
      </c>
      <c r="AT1023" s="41">
        <v>166400</v>
      </c>
      <c r="AU1023" s="41">
        <v>159900</v>
      </c>
      <c r="AV1023" s="41">
        <v>153300</v>
      </c>
      <c r="AW1023" s="41">
        <v>148500</v>
      </c>
      <c r="AX1023" s="41">
        <v>146100</v>
      </c>
      <c r="AY1023" s="41">
        <v>144800</v>
      </c>
      <c r="AZ1023" s="41">
        <v>142800</v>
      </c>
      <c r="BA1023" s="41">
        <v>145100</v>
      </c>
      <c r="BB1023" s="41">
        <v>151600</v>
      </c>
      <c r="BC1023" s="41">
        <v>155700</v>
      </c>
      <c r="BD1023" s="41">
        <v>154300</v>
      </c>
      <c r="BE1023" s="41">
        <v>151800</v>
      </c>
      <c r="BF1023" s="41">
        <v>150400</v>
      </c>
      <c r="BG1023" s="41">
        <v>150000</v>
      </c>
      <c r="BH1023" s="41">
        <v>149600</v>
      </c>
      <c r="BI1023" s="41">
        <v>149400</v>
      </c>
      <c r="BJ1023" s="41">
        <v>149200</v>
      </c>
      <c r="BK1023" s="41">
        <v>148600</v>
      </c>
      <c r="BL1023" s="41">
        <v>150600</v>
      </c>
      <c r="BM1023" s="41">
        <v>155600</v>
      </c>
      <c r="BN1023" s="41">
        <v>158300</v>
      </c>
      <c r="BO1023" s="41">
        <v>158100</v>
      </c>
      <c r="BP1023" s="41">
        <v>158400</v>
      </c>
      <c r="BQ1023" s="41">
        <v>158200</v>
      </c>
      <c r="BR1023" s="41">
        <v>156000</v>
      </c>
      <c r="BS1023" s="41">
        <v>153700</v>
      </c>
      <c r="BT1023" s="41">
        <v>152300</v>
      </c>
      <c r="BU1023" s="41">
        <v>152000</v>
      </c>
      <c r="BV1023" s="41">
        <v>153200</v>
      </c>
      <c r="BW1023" s="41">
        <v>152600</v>
      </c>
      <c r="BX1023" s="41">
        <v>148700</v>
      </c>
      <c r="BY1023" s="41">
        <v>143400</v>
      </c>
      <c r="BZ1023" s="41">
        <v>137900</v>
      </c>
      <c r="CA1023" s="41">
        <v>133800</v>
      </c>
      <c r="CB1023" s="41">
        <v>133500</v>
      </c>
      <c r="CC1023" s="41">
        <v>136600</v>
      </c>
      <c r="CD1023" s="41">
        <v>140100</v>
      </c>
      <c r="CE1023" s="41">
        <v>141100</v>
      </c>
      <c r="CF1023" s="41">
        <v>139600</v>
      </c>
      <c r="CG1023" s="41">
        <v>136200</v>
      </c>
      <c r="CH1023" s="41">
        <v>131900</v>
      </c>
      <c r="CI1023" s="41">
        <v>127900</v>
      </c>
      <c r="CJ1023" s="41">
        <v>124800</v>
      </c>
      <c r="CK1023" s="41">
        <v>121300</v>
      </c>
      <c r="CL1023" s="41">
        <v>118300</v>
      </c>
      <c r="CM1023" s="41">
        <v>116600</v>
      </c>
      <c r="CN1023" s="41">
        <v>115600</v>
      </c>
      <c r="CO1023" s="41">
        <v>116500</v>
      </c>
      <c r="CP1023" s="41">
        <v>119800</v>
      </c>
      <c r="CQ1023" s="41">
        <v>122900</v>
      </c>
      <c r="CR1023" s="41">
        <v>123800</v>
      </c>
      <c r="CS1023" s="41">
        <v>123000</v>
      </c>
      <c r="CT1023" s="41">
        <v>121600</v>
      </c>
      <c r="CU1023" s="41">
        <v>121400</v>
      </c>
      <c r="CV1023" s="41">
        <v>121700</v>
      </c>
      <c r="CW1023" s="41">
        <v>121900</v>
      </c>
      <c r="CX1023" s="41">
        <v>122800</v>
      </c>
      <c r="CY1023" s="41">
        <v>124700</v>
      </c>
      <c r="CZ1023" s="41">
        <v>127200</v>
      </c>
      <c r="DA1023" s="41">
        <v>130100</v>
      </c>
      <c r="DB1023" s="41">
        <v>133000</v>
      </c>
      <c r="DC1023" s="41">
        <v>135400</v>
      </c>
      <c r="DD1023" s="41">
        <v>137200</v>
      </c>
      <c r="DE1023" s="41">
        <v>137900</v>
      </c>
      <c r="DF1023" s="41">
        <v>138200</v>
      </c>
      <c r="DG1023" s="41">
        <v>139000</v>
      </c>
      <c r="DH1023" s="41">
        <v>141300</v>
      </c>
      <c r="DI1023" s="41">
        <v>142600</v>
      </c>
      <c r="DJ1023" s="41">
        <v>142300</v>
      </c>
      <c r="DK1023" s="41">
        <v>143000</v>
      </c>
      <c r="DL1023" s="41">
        <v>144000</v>
      </c>
      <c r="DM1023" s="41">
        <v>142800</v>
      </c>
      <c r="DN1023" s="41">
        <v>141200</v>
      </c>
      <c r="DO1023" s="41">
        <v>141500</v>
      </c>
      <c r="DP1023" s="41">
        <v>142300</v>
      </c>
    </row>
  </sheetData>
  <autoFilter ref="A1:DP1023"/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V222"/>
  <sheetViews>
    <sheetView topLeftCell="AI160" workbookViewId="0">
      <selection activeCell="AM198" sqref="AM198"/>
    </sheetView>
  </sheetViews>
  <sheetFormatPr baseColWidth="10" defaultColWidth="8.5" defaultRowHeight="18" x14ac:dyDescent="0"/>
  <cols>
    <col min="1" max="74" width="13.83203125" style="34" customWidth="1"/>
    <col min="75" max="16384" width="8.5" style="34"/>
  </cols>
  <sheetData>
    <row r="1" spans="1:74">
      <c r="A1" s="34" t="s">
        <v>270</v>
      </c>
      <c r="B1" s="34" t="s">
        <v>60</v>
      </c>
      <c r="C1" s="34" t="s">
        <v>61</v>
      </c>
      <c r="D1" s="34" t="s">
        <v>271</v>
      </c>
      <c r="E1" s="34" t="s">
        <v>272</v>
      </c>
      <c r="F1" s="34" t="s">
        <v>273</v>
      </c>
      <c r="G1" s="34" t="s">
        <v>274</v>
      </c>
      <c r="H1" s="34" t="s">
        <v>275</v>
      </c>
      <c r="I1" s="34" t="s">
        <v>276</v>
      </c>
      <c r="J1" s="34" t="s">
        <v>277</v>
      </c>
      <c r="K1" s="34" t="s">
        <v>278</v>
      </c>
      <c r="L1" s="34" t="s">
        <v>279</v>
      </c>
      <c r="M1" s="34" t="s">
        <v>280</v>
      </c>
      <c r="N1" s="34" t="s">
        <v>281</v>
      </c>
      <c r="O1" s="34" t="s">
        <v>282</v>
      </c>
      <c r="P1" s="34" t="s">
        <v>283</v>
      </c>
      <c r="Q1" s="34" t="s">
        <v>284</v>
      </c>
      <c r="R1" s="34" t="s">
        <v>285</v>
      </c>
      <c r="S1" s="34" t="s">
        <v>286</v>
      </c>
      <c r="T1" s="34" t="s">
        <v>287</v>
      </c>
      <c r="U1" s="34" t="s">
        <v>288</v>
      </c>
      <c r="V1" s="34" t="s">
        <v>289</v>
      </c>
      <c r="W1" s="34" t="s">
        <v>290</v>
      </c>
      <c r="X1" s="34" t="s">
        <v>291</v>
      </c>
      <c r="Y1" s="34" t="s">
        <v>292</v>
      </c>
      <c r="Z1" s="34" t="s">
        <v>293</v>
      </c>
      <c r="AA1" s="34" t="s">
        <v>294</v>
      </c>
      <c r="AB1" s="34" t="s">
        <v>295</v>
      </c>
      <c r="AC1" s="34" t="s">
        <v>296</v>
      </c>
      <c r="AD1" s="34" t="s">
        <v>297</v>
      </c>
      <c r="AE1" s="34" t="s">
        <v>298</v>
      </c>
      <c r="AF1" s="34" t="s">
        <v>299</v>
      </c>
      <c r="AG1" s="34" t="s">
        <v>300</v>
      </c>
      <c r="AH1" s="34" t="s">
        <v>301</v>
      </c>
      <c r="AI1" s="34" t="s">
        <v>302</v>
      </c>
      <c r="AJ1" s="34" t="s">
        <v>303</v>
      </c>
      <c r="AK1" s="34" t="s">
        <v>304</v>
      </c>
      <c r="AL1" s="34" t="s">
        <v>305</v>
      </c>
      <c r="AM1" s="34" t="s">
        <v>306</v>
      </c>
      <c r="AN1" s="34" t="s">
        <v>307</v>
      </c>
      <c r="AO1" s="34" t="s">
        <v>308</v>
      </c>
      <c r="AP1" s="34" t="s">
        <v>309</v>
      </c>
      <c r="AQ1" s="34" t="s">
        <v>310</v>
      </c>
      <c r="AR1" s="34" t="s">
        <v>311</v>
      </c>
      <c r="AS1" s="34" t="s">
        <v>312</v>
      </c>
      <c r="AT1" s="34" t="s">
        <v>313</v>
      </c>
      <c r="AU1" s="34" t="s">
        <v>314</v>
      </c>
      <c r="AV1" s="34" t="s">
        <v>315</v>
      </c>
      <c r="AW1" s="34" t="s">
        <v>316</v>
      </c>
      <c r="AX1" s="34" t="s">
        <v>317</v>
      </c>
      <c r="AY1" s="34" t="s">
        <v>318</v>
      </c>
      <c r="AZ1" s="34" t="s">
        <v>319</v>
      </c>
      <c r="BA1" s="34" t="s">
        <v>320</v>
      </c>
      <c r="BB1" s="34" t="s">
        <v>321</v>
      </c>
      <c r="BC1" s="34" t="s">
        <v>322</v>
      </c>
      <c r="BD1" s="34" t="s">
        <v>323</v>
      </c>
      <c r="BE1" s="34" t="s">
        <v>324</v>
      </c>
      <c r="BF1" s="34" t="s">
        <v>325</v>
      </c>
      <c r="BG1" s="34" t="s">
        <v>326</v>
      </c>
      <c r="BH1" s="34" t="s">
        <v>327</v>
      </c>
      <c r="BI1" s="34" t="s">
        <v>328</v>
      </c>
      <c r="BJ1" s="34" t="s">
        <v>329</v>
      </c>
      <c r="BK1" s="34" t="s">
        <v>330</v>
      </c>
      <c r="BL1" s="34" t="s">
        <v>331</v>
      </c>
      <c r="BM1" s="34" t="s">
        <v>332</v>
      </c>
      <c r="BN1" s="34" t="s">
        <v>333</v>
      </c>
      <c r="BO1" s="34" t="s">
        <v>334</v>
      </c>
      <c r="BP1" s="34" t="s">
        <v>335</v>
      </c>
      <c r="BQ1" s="34" t="s">
        <v>336</v>
      </c>
      <c r="BR1" s="34" t="s">
        <v>337</v>
      </c>
      <c r="BS1" s="34" t="s">
        <v>338</v>
      </c>
      <c r="BT1" s="34" t="s">
        <v>339</v>
      </c>
      <c r="BU1" s="34" t="s">
        <v>340</v>
      </c>
      <c r="BV1" s="34" t="s">
        <v>341</v>
      </c>
    </row>
    <row r="2" spans="1:74">
      <c r="A2" s="34">
        <v>94109</v>
      </c>
      <c r="B2" s="34" t="s">
        <v>65</v>
      </c>
      <c r="C2" s="34" t="s">
        <v>66</v>
      </c>
      <c r="D2" s="34" t="s">
        <v>65</v>
      </c>
      <c r="E2" s="34" t="s">
        <v>65</v>
      </c>
      <c r="F2" s="34">
        <v>829000</v>
      </c>
      <c r="G2" s="34">
        <v>875000</v>
      </c>
      <c r="H2" s="34">
        <v>875000</v>
      </c>
      <c r="I2" s="34">
        <v>798000</v>
      </c>
      <c r="J2" s="34">
        <v>799000</v>
      </c>
      <c r="K2" s="34">
        <v>789500</v>
      </c>
      <c r="L2" s="34">
        <v>825000</v>
      </c>
      <c r="M2" s="34">
        <v>860000</v>
      </c>
      <c r="N2" s="34">
        <v>850000</v>
      </c>
      <c r="O2" s="34">
        <v>799000</v>
      </c>
      <c r="P2" s="34">
        <v>759000</v>
      </c>
      <c r="Q2" s="34">
        <v>765000</v>
      </c>
      <c r="R2" s="34">
        <v>779000</v>
      </c>
      <c r="S2" s="34">
        <v>775000</v>
      </c>
      <c r="T2" s="34">
        <v>797000</v>
      </c>
      <c r="U2" s="34">
        <v>749000</v>
      </c>
      <c r="V2" s="34">
        <v>745000</v>
      </c>
      <c r="W2" s="34">
        <v>750000</v>
      </c>
      <c r="X2" s="34">
        <v>749000</v>
      </c>
      <c r="Y2" s="34">
        <v>739000</v>
      </c>
      <c r="Z2" s="34">
        <v>765000</v>
      </c>
      <c r="AA2" s="34">
        <v>749000</v>
      </c>
      <c r="AB2" s="34">
        <v>739000</v>
      </c>
      <c r="AC2" s="34">
        <v>700000</v>
      </c>
      <c r="AD2" s="34">
        <v>733500</v>
      </c>
      <c r="AE2" s="34">
        <v>699000</v>
      </c>
      <c r="AF2" s="34">
        <v>650000</v>
      </c>
      <c r="AG2" s="34">
        <v>669000</v>
      </c>
      <c r="AH2" s="34">
        <v>600000</v>
      </c>
      <c r="AI2" s="34">
        <v>690000</v>
      </c>
      <c r="AJ2" s="34">
        <v>718000</v>
      </c>
      <c r="AK2" s="34">
        <v>719000</v>
      </c>
      <c r="AL2" s="34">
        <v>659000</v>
      </c>
      <c r="AM2" s="34">
        <v>628000</v>
      </c>
      <c r="AN2" s="34">
        <v>695000</v>
      </c>
      <c r="AO2" s="34">
        <v>695000</v>
      </c>
      <c r="AP2" s="34">
        <v>719000</v>
      </c>
      <c r="AQ2" s="34">
        <v>689000</v>
      </c>
      <c r="AR2" s="34">
        <v>759000</v>
      </c>
      <c r="AS2" s="34">
        <v>695000</v>
      </c>
      <c r="AT2" s="34">
        <v>749000</v>
      </c>
      <c r="AU2" s="34">
        <v>729000</v>
      </c>
      <c r="AV2" s="34">
        <v>749000</v>
      </c>
      <c r="AW2" s="34">
        <v>799000</v>
      </c>
      <c r="AX2" s="34">
        <v>749000</v>
      </c>
      <c r="AY2" s="34">
        <v>799000</v>
      </c>
      <c r="AZ2" s="34">
        <v>805100</v>
      </c>
      <c r="BA2" s="34">
        <v>799000</v>
      </c>
      <c r="BB2" s="34">
        <v>835000</v>
      </c>
      <c r="BC2" s="34">
        <v>839000</v>
      </c>
      <c r="BD2" s="34">
        <v>835000</v>
      </c>
      <c r="BE2" s="34">
        <v>799000</v>
      </c>
      <c r="BF2" s="34">
        <v>799000</v>
      </c>
      <c r="BG2" s="34">
        <v>849000</v>
      </c>
      <c r="BH2" s="34">
        <v>799000</v>
      </c>
      <c r="BI2" s="34">
        <v>825000</v>
      </c>
      <c r="BJ2" s="34">
        <v>799000</v>
      </c>
      <c r="BK2" s="34">
        <v>799000</v>
      </c>
      <c r="BL2" s="34">
        <v>825000</v>
      </c>
      <c r="BM2" s="34">
        <v>885000</v>
      </c>
      <c r="BN2" s="34">
        <v>930000</v>
      </c>
      <c r="BO2" s="34">
        <v>1029000</v>
      </c>
      <c r="BP2" s="34">
        <v>1029000</v>
      </c>
      <c r="BQ2" s="34">
        <v>1095000</v>
      </c>
      <c r="BR2" s="34">
        <v>1095000</v>
      </c>
      <c r="BS2" s="34">
        <v>999000</v>
      </c>
      <c r="BT2" s="34">
        <v>999775</v>
      </c>
      <c r="BU2" s="34">
        <v>1099000</v>
      </c>
      <c r="BV2" s="34">
        <v>1099500</v>
      </c>
    </row>
    <row r="3" spans="1:74">
      <c r="A3" s="34">
        <v>94565</v>
      </c>
      <c r="B3" s="34" t="s">
        <v>70</v>
      </c>
      <c r="C3" s="34" t="s">
        <v>66</v>
      </c>
      <c r="D3" s="34" t="s">
        <v>65</v>
      </c>
      <c r="E3" s="34" t="s">
        <v>342</v>
      </c>
      <c r="F3" s="34">
        <v>175000</v>
      </c>
      <c r="G3" s="34">
        <v>159900</v>
      </c>
      <c r="H3" s="34">
        <v>159900</v>
      </c>
      <c r="I3" s="34">
        <v>154111</v>
      </c>
      <c r="J3" s="34">
        <v>149000</v>
      </c>
      <c r="K3" s="34">
        <v>149000</v>
      </c>
      <c r="L3" s="34">
        <v>154900</v>
      </c>
      <c r="M3" s="34">
        <v>159000</v>
      </c>
      <c r="N3" s="34">
        <v>159900</v>
      </c>
      <c r="O3" s="34">
        <v>170000</v>
      </c>
      <c r="P3" s="34">
        <v>174900</v>
      </c>
      <c r="Q3" s="34">
        <v>179000</v>
      </c>
      <c r="R3" s="34">
        <v>177500</v>
      </c>
      <c r="S3" s="34">
        <v>172900</v>
      </c>
      <c r="T3" s="34">
        <v>175000</v>
      </c>
      <c r="U3" s="34">
        <v>177500</v>
      </c>
      <c r="V3" s="34">
        <v>175000</v>
      </c>
      <c r="W3" s="34">
        <v>179500</v>
      </c>
      <c r="X3" s="34">
        <v>175000</v>
      </c>
      <c r="Y3" s="34">
        <v>179900</v>
      </c>
      <c r="Z3" s="34">
        <v>182000</v>
      </c>
      <c r="AA3" s="34">
        <v>183000</v>
      </c>
      <c r="AB3" s="34">
        <v>185000</v>
      </c>
      <c r="AC3" s="34">
        <v>189000</v>
      </c>
      <c r="AD3" s="34">
        <v>180000</v>
      </c>
      <c r="AE3" s="34">
        <v>174900</v>
      </c>
      <c r="AF3" s="34">
        <v>180000</v>
      </c>
      <c r="AG3" s="34">
        <v>177300</v>
      </c>
      <c r="AH3" s="34">
        <v>175000</v>
      </c>
      <c r="AI3" s="34">
        <v>169900</v>
      </c>
      <c r="AJ3" s="34">
        <v>165000</v>
      </c>
      <c r="AK3" s="34">
        <v>165000</v>
      </c>
      <c r="AL3" s="34">
        <v>165000</v>
      </c>
      <c r="AM3" s="34">
        <v>164900</v>
      </c>
      <c r="AN3" s="34">
        <v>169900</v>
      </c>
      <c r="AO3" s="34">
        <v>159900</v>
      </c>
      <c r="AP3" s="34">
        <v>164900</v>
      </c>
      <c r="AQ3" s="34">
        <v>164900</v>
      </c>
      <c r="AR3" s="34">
        <v>169000</v>
      </c>
      <c r="AS3" s="34">
        <v>165000</v>
      </c>
      <c r="AT3" s="34">
        <v>165000</v>
      </c>
      <c r="AU3" s="34">
        <v>173900</v>
      </c>
      <c r="AV3" s="34">
        <v>165000</v>
      </c>
      <c r="AW3" s="34">
        <v>166900</v>
      </c>
      <c r="AX3" s="34">
        <v>179900</v>
      </c>
      <c r="AY3" s="34">
        <v>165000</v>
      </c>
      <c r="AZ3" s="34">
        <v>160000</v>
      </c>
      <c r="BA3" s="34">
        <v>178300</v>
      </c>
      <c r="BB3" s="34">
        <v>184900</v>
      </c>
      <c r="BC3" s="34">
        <v>190000</v>
      </c>
      <c r="BD3" s="34">
        <v>200000</v>
      </c>
      <c r="BE3" s="34">
        <v>227900</v>
      </c>
      <c r="BF3" s="34">
        <v>199500</v>
      </c>
      <c r="BG3" s="34">
        <v>220000</v>
      </c>
      <c r="BH3" s="34">
        <v>259000</v>
      </c>
      <c r="BI3" s="34">
        <v>259000</v>
      </c>
      <c r="BJ3" s="34">
        <v>289800</v>
      </c>
      <c r="BK3" s="34">
        <v>290000</v>
      </c>
      <c r="BL3" s="34">
        <v>280000</v>
      </c>
      <c r="BM3" s="34">
        <v>290000</v>
      </c>
      <c r="BN3" s="34">
        <v>295000</v>
      </c>
      <c r="BO3" s="34">
        <v>280000</v>
      </c>
      <c r="BP3" s="34">
        <v>299950</v>
      </c>
      <c r="BQ3" s="34">
        <v>299000</v>
      </c>
      <c r="BR3" s="34">
        <v>289950</v>
      </c>
      <c r="BS3" s="34">
        <v>305000</v>
      </c>
      <c r="BT3" s="34">
        <v>335000</v>
      </c>
      <c r="BU3" s="34">
        <v>325900</v>
      </c>
      <c r="BV3" s="34">
        <v>325000</v>
      </c>
    </row>
    <row r="4" spans="1:74">
      <c r="A4" s="34">
        <v>94501</v>
      </c>
      <c r="B4" s="34" t="s">
        <v>78</v>
      </c>
      <c r="C4" s="34" t="s">
        <v>66</v>
      </c>
      <c r="D4" s="34" t="s">
        <v>65</v>
      </c>
      <c r="E4" s="34" t="s">
        <v>78</v>
      </c>
      <c r="F4" s="34">
        <v>625000</v>
      </c>
      <c r="G4" s="34">
        <v>619500</v>
      </c>
      <c r="H4" s="34">
        <v>619500</v>
      </c>
      <c r="I4" s="34">
        <v>625000</v>
      </c>
      <c r="J4" s="34">
        <v>599000</v>
      </c>
      <c r="K4" s="34">
        <v>599000</v>
      </c>
      <c r="L4" s="34">
        <v>599000</v>
      </c>
      <c r="M4" s="34">
        <v>550000</v>
      </c>
      <c r="N4" s="34">
        <v>564900</v>
      </c>
      <c r="O4" s="34">
        <v>542000</v>
      </c>
      <c r="P4" s="34">
        <v>585000</v>
      </c>
      <c r="Q4" s="34">
        <v>585000</v>
      </c>
      <c r="R4" s="34">
        <v>534900</v>
      </c>
      <c r="S4" s="34">
        <v>499900</v>
      </c>
      <c r="T4" s="34">
        <v>499900</v>
      </c>
      <c r="U4" s="34">
        <v>535000</v>
      </c>
      <c r="V4" s="34">
        <v>539000</v>
      </c>
      <c r="W4" s="34">
        <v>520000</v>
      </c>
      <c r="X4" s="34">
        <v>499000</v>
      </c>
      <c r="Y4" s="34">
        <v>499900</v>
      </c>
      <c r="Z4" s="34">
        <v>528000</v>
      </c>
      <c r="AA4" s="34">
        <v>549000</v>
      </c>
      <c r="AB4" s="34">
        <v>578000</v>
      </c>
      <c r="AC4" s="34">
        <v>565000</v>
      </c>
      <c r="AD4" s="34">
        <v>546900</v>
      </c>
      <c r="AE4" s="34">
        <v>499900</v>
      </c>
      <c r="AF4" s="34">
        <v>520000</v>
      </c>
      <c r="AG4" s="34">
        <v>505900</v>
      </c>
      <c r="AH4" s="34">
        <v>499000</v>
      </c>
      <c r="AI4" s="34">
        <v>498000</v>
      </c>
      <c r="AJ4" s="34">
        <v>439000</v>
      </c>
      <c r="AK4" s="34">
        <v>459000</v>
      </c>
      <c r="AL4" s="34">
        <v>460000</v>
      </c>
      <c r="AM4" s="34">
        <v>479000</v>
      </c>
      <c r="AN4" s="34">
        <v>480000</v>
      </c>
      <c r="AO4" s="34">
        <v>490000</v>
      </c>
      <c r="AP4" s="34">
        <v>459000</v>
      </c>
      <c r="AQ4" s="34">
        <v>456000</v>
      </c>
      <c r="AR4" s="34">
        <v>403750</v>
      </c>
      <c r="AS4" s="34">
        <v>439000</v>
      </c>
      <c r="AT4" s="34">
        <v>449900</v>
      </c>
      <c r="AU4" s="34">
        <v>467600</v>
      </c>
      <c r="AV4" s="34">
        <v>464900</v>
      </c>
      <c r="AW4" s="34">
        <v>479000</v>
      </c>
      <c r="AX4" s="34">
        <v>499000</v>
      </c>
      <c r="AY4" s="34">
        <v>499000</v>
      </c>
      <c r="AZ4" s="34">
        <v>499000</v>
      </c>
      <c r="BA4" s="34">
        <v>488000</v>
      </c>
      <c r="BB4" s="34">
        <v>499000</v>
      </c>
      <c r="BC4" s="34">
        <v>450000</v>
      </c>
      <c r="BD4" s="34">
        <v>450000</v>
      </c>
      <c r="BE4" s="34">
        <v>479000</v>
      </c>
      <c r="BF4" s="34">
        <v>539000</v>
      </c>
      <c r="BG4" s="34">
        <v>514000</v>
      </c>
      <c r="BH4" s="34">
        <v>545000</v>
      </c>
      <c r="BI4" s="34">
        <v>599000</v>
      </c>
      <c r="BJ4" s="34">
        <v>569000</v>
      </c>
      <c r="BK4" s="34">
        <v>599000</v>
      </c>
      <c r="BL4" s="34">
        <v>575000</v>
      </c>
      <c r="BM4" s="34">
        <v>639900</v>
      </c>
      <c r="BN4" s="34">
        <v>625000</v>
      </c>
      <c r="BO4" s="34">
        <v>675000</v>
      </c>
      <c r="BP4" s="34">
        <v>640000</v>
      </c>
      <c r="BQ4" s="34">
        <v>599000</v>
      </c>
      <c r="BR4" s="34">
        <v>649000</v>
      </c>
      <c r="BS4" s="34">
        <v>599000</v>
      </c>
      <c r="BT4" s="34">
        <v>630000</v>
      </c>
      <c r="BU4" s="34">
        <v>669000</v>
      </c>
      <c r="BV4" s="34">
        <v>679000</v>
      </c>
    </row>
    <row r="5" spans="1:74">
      <c r="A5" s="34">
        <v>94110</v>
      </c>
      <c r="B5" s="34" t="s">
        <v>65</v>
      </c>
      <c r="C5" s="34" t="s">
        <v>66</v>
      </c>
      <c r="D5" s="34" t="s">
        <v>65</v>
      </c>
      <c r="E5" s="34" t="s">
        <v>65</v>
      </c>
      <c r="F5" s="34">
        <v>775000</v>
      </c>
      <c r="G5" s="34">
        <v>725000</v>
      </c>
      <c r="H5" s="34">
        <v>725000</v>
      </c>
      <c r="I5" s="34">
        <v>749000</v>
      </c>
      <c r="J5" s="34">
        <v>749000</v>
      </c>
      <c r="K5" s="34">
        <v>749000</v>
      </c>
      <c r="L5" s="34">
        <v>749000</v>
      </c>
      <c r="M5" s="34">
        <v>759000</v>
      </c>
      <c r="N5" s="34">
        <v>749000</v>
      </c>
      <c r="O5" s="34">
        <v>725000</v>
      </c>
      <c r="P5" s="34">
        <v>729000</v>
      </c>
      <c r="Q5" s="34">
        <v>740000</v>
      </c>
      <c r="R5" s="34">
        <v>729000</v>
      </c>
      <c r="S5" s="34">
        <v>700000</v>
      </c>
      <c r="T5" s="34">
        <v>710000</v>
      </c>
      <c r="U5" s="34">
        <v>749000</v>
      </c>
      <c r="V5" s="34">
        <v>749000</v>
      </c>
      <c r="W5" s="34">
        <v>749000</v>
      </c>
      <c r="X5" s="34">
        <v>755000</v>
      </c>
      <c r="Y5" s="34">
        <v>765000</v>
      </c>
      <c r="Z5" s="34">
        <v>759000</v>
      </c>
      <c r="AA5" s="34">
        <v>750000</v>
      </c>
      <c r="AB5" s="34">
        <v>750000</v>
      </c>
      <c r="AC5" s="34">
        <v>729000</v>
      </c>
      <c r="AD5" s="34">
        <v>729000</v>
      </c>
      <c r="AE5" s="34">
        <v>699000</v>
      </c>
      <c r="AF5" s="34">
        <v>699000</v>
      </c>
      <c r="AG5" s="34">
        <v>699000</v>
      </c>
      <c r="AH5" s="34">
        <v>674000</v>
      </c>
      <c r="AI5" s="34">
        <v>695000</v>
      </c>
      <c r="AJ5" s="34">
        <v>705000</v>
      </c>
      <c r="AK5" s="34">
        <v>699950</v>
      </c>
      <c r="AL5" s="34">
        <v>699000</v>
      </c>
      <c r="AM5" s="34">
        <v>665000</v>
      </c>
      <c r="AN5" s="34">
        <v>675000</v>
      </c>
      <c r="AO5" s="34">
        <v>629000</v>
      </c>
      <c r="AP5" s="34">
        <v>649000</v>
      </c>
      <c r="AQ5" s="34">
        <v>629000</v>
      </c>
      <c r="AR5" s="34">
        <v>619000</v>
      </c>
      <c r="AS5" s="34">
        <v>625000</v>
      </c>
      <c r="AT5" s="34">
        <v>629000</v>
      </c>
      <c r="AU5" s="34">
        <v>625000</v>
      </c>
      <c r="AV5" s="34">
        <v>625000</v>
      </c>
      <c r="AW5" s="34">
        <v>695000</v>
      </c>
      <c r="AX5" s="34">
        <v>709000</v>
      </c>
      <c r="AY5" s="34">
        <v>750000</v>
      </c>
      <c r="AZ5" s="34">
        <v>729000</v>
      </c>
      <c r="BA5" s="34">
        <v>799000</v>
      </c>
      <c r="BB5" s="34">
        <v>774400</v>
      </c>
      <c r="BC5" s="34">
        <v>679000</v>
      </c>
      <c r="BD5" s="34">
        <v>635000</v>
      </c>
      <c r="BE5" s="34">
        <v>699000</v>
      </c>
      <c r="BF5" s="34">
        <v>799000</v>
      </c>
      <c r="BG5" s="34">
        <v>795000</v>
      </c>
      <c r="BH5" s="34">
        <v>849000</v>
      </c>
      <c r="BI5" s="34">
        <v>799000</v>
      </c>
      <c r="BJ5" s="34">
        <v>825000</v>
      </c>
      <c r="BK5" s="34">
        <v>849000</v>
      </c>
      <c r="BL5" s="34">
        <v>799000</v>
      </c>
      <c r="BM5" s="34">
        <v>799000</v>
      </c>
      <c r="BN5" s="34">
        <v>799000</v>
      </c>
      <c r="BO5" s="34">
        <v>799000</v>
      </c>
      <c r="BP5" s="34">
        <v>863824</v>
      </c>
      <c r="BQ5" s="34">
        <v>899000</v>
      </c>
      <c r="BR5" s="34">
        <v>899000</v>
      </c>
      <c r="BS5" s="34">
        <v>899000</v>
      </c>
      <c r="BT5" s="34">
        <v>899000</v>
      </c>
      <c r="BU5" s="34">
        <v>899000</v>
      </c>
      <c r="BV5" s="34">
        <v>899000</v>
      </c>
    </row>
    <row r="6" spans="1:74">
      <c r="A6" s="34">
        <v>94536</v>
      </c>
      <c r="B6" s="34" t="s">
        <v>95</v>
      </c>
      <c r="C6" s="34" t="s">
        <v>66</v>
      </c>
      <c r="D6" s="34" t="s">
        <v>65</v>
      </c>
      <c r="E6" s="34" t="s">
        <v>78</v>
      </c>
      <c r="F6" s="34">
        <v>499900</v>
      </c>
      <c r="G6" s="34">
        <v>499000</v>
      </c>
      <c r="H6" s="34">
        <v>469888</v>
      </c>
      <c r="I6" s="34">
        <v>449900</v>
      </c>
      <c r="J6" s="34">
        <v>425000</v>
      </c>
      <c r="K6" s="34">
        <v>418000</v>
      </c>
      <c r="L6" s="34">
        <v>399000</v>
      </c>
      <c r="M6" s="34">
        <v>413000</v>
      </c>
      <c r="N6" s="34">
        <v>425000</v>
      </c>
      <c r="O6" s="34">
        <v>442888</v>
      </c>
      <c r="P6" s="34">
        <v>425000</v>
      </c>
      <c r="Q6" s="34">
        <v>460000</v>
      </c>
      <c r="R6" s="34">
        <v>449000</v>
      </c>
      <c r="S6" s="34">
        <v>449950</v>
      </c>
      <c r="T6" s="34">
        <v>469000</v>
      </c>
      <c r="U6" s="34">
        <v>488888</v>
      </c>
      <c r="V6" s="34">
        <v>479800</v>
      </c>
      <c r="W6" s="34">
        <v>475000</v>
      </c>
      <c r="X6" s="34">
        <v>488888</v>
      </c>
      <c r="Y6" s="34">
        <v>497525</v>
      </c>
      <c r="Z6" s="34">
        <v>475000</v>
      </c>
      <c r="AA6" s="34">
        <v>475000</v>
      </c>
      <c r="AB6" s="34">
        <v>479900</v>
      </c>
      <c r="AC6" s="34">
        <v>469000</v>
      </c>
      <c r="AD6" s="34">
        <v>475000</v>
      </c>
      <c r="AE6" s="34">
        <v>445000</v>
      </c>
      <c r="AF6" s="34">
        <v>412500</v>
      </c>
      <c r="AG6" s="34">
        <v>399950</v>
      </c>
      <c r="AH6" s="34">
        <v>399950</v>
      </c>
      <c r="AI6" s="34">
        <v>399950</v>
      </c>
      <c r="AJ6" s="34">
        <v>433900</v>
      </c>
      <c r="AK6" s="34">
        <v>450000</v>
      </c>
      <c r="AL6" s="34">
        <v>425000</v>
      </c>
      <c r="AM6" s="34">
        <v>439950</v>
      </c>
      <c r="AN6" s="34">
        <v>463000</v>
      </c>
      <c r="AO6" s="34">
        <v>425000</v>
      </c>
      <c r="AP6" s="34">
        <v>425000</v>
      </c>
      <c r="AQ6" s="34">
        <v>399000</v>
      </c>
      <c r="AR6" s="34">
        <v>399000</v>
      </c>
      <c r="AS6" s="34">
        <v>399000</v>
      </c>
      <c r="AT6" s="34">
        <v>399000</v>
      </c>
      <c r="AU6" s="34">
        <v>399000</v>
      </c>
      <c r="AV6" s="34">
        <v>418000</v>
      </c>
      <c r="AW6" s="34">
        <v>468000</v>
      </c>
      <c r="AX6" s="34">
        <v>498888</v>
      </c>
      <c r="AY6" s="34">
        <v>490000</v>
      </c>
      <c r="AZ6" s="34">
        <v>499000</v>
      </c>
      <c r="BA6" s="34">
        <v>489900</v>
      </c>
      <c r="BB6" s="34">
        <v>499000</v>
      </c>
      <c r="BC6" s="34">
        <v>519000</v>
      </c>
      <c r="BD6" s="34">
        <v>499900</v>
      </c>
      <c r="BE6" s="34">
        <v>550000</v>
      </c>
      <c r="BF6" s="34">
        <v>525000</v>
      </c>
      <c r="BG6" s="34">
        <v>533500</v>
      </c>
      <c r="BH6" s="34">
        <v>549950</v>
      </c>
      <c r="BI6" s="34">
        <v>590000</v>
      </c>
      <c r="BJ6" s="34">
        <v>549000</v>
      </c>
      <c r="BK6" s="34">
        <v>599888</v>
      </c>
      <c r="BL6" s="34">
        <v>599950</v>
      </c>
      <c r="BM6" s="34">
        <v>639000</v>
      </c>
      <c r="BN6" s="34">
        <v>599000</v>
      </c>
      <c r="BO6" s="34">
        <v>565000</v>
      </c>
      <c r="BP6" s="34">
        <v>579000</v>
      </c>
      <c r="BQ6" s="34">
        <v>525000</v>
      </c>
      <c r="BR6" s="34">
        <v>589000</v>
      </c>
      <c r="BS6" s="34">
        <v>599950</v>
      </c>
      <c r="BT6" s="34">
        <v>654500</v>
      </c>
      <c r="BU6" s="34">
        <v>599888</v>
      </c>
      <c r="BV6" s="34">
        <v>625000</v>
      </c>
    </row>
    <row r="7" spans="1:74">
      <c r="A7" s="34">
        <v>94122</v>
      </c>
      <c r="B7" s="34" t="s">
        <v>65</v>
      </c>
      <c r="C7" s="34" t="s">
        <v>66</v>
      </c>
      <c r="D7" s="34" t="s">
        <v>65</v>
      </c>
      <c r="E7" s="34" t="s">
        <v>65</v>
      </c>
      <c r="F7" s="34">
        <v>848000</v>
      </c>
      <c r="G7" s="34">
        <v>848000</v>
      </c>
      <c r="H7" s="34">
        <v>859000</v>
      </c>
      <c r="I7" s="34">
        <v>845000</v>
      </c>
      <c r="J7" s="34">
        <v>850000</v>
      </c>
      <c r="K7" s="34">
        <v>835000</v>
      </c>
      <c r="L7" s="34">
        <v>799000</v>
      </c>
      <c r="M7" s="34">
        <v>825000</v>
      </c>
      <c r="N7" s="34">
        <v>785000</v>
      </c>
      <c r="O7" s="34">
        <v>799000</v>
      </c>
      <c r="P7" s="34">
        <v>768000</v>
      </c>
      <c r="Q7" s="34">
        <v>779000</v>
      </c>
      <c r="R7" s="34">
        <v>799000</v>
      </c>
      <c r="S7" s="34">
        <v>788000</v>
      </c>
      <c r="T7" s="34">
        <v>788000</v>
      </c>
      <c r="U7" s="34">
        <v>788000</v>
      </c>
      <c r="V7" s="34">
        <v>789000</v>
      </c>
      <c r="W7" s="34">
        <v>759000</v>
      </c>
      <c r="X7" s="34">
        <v>728000</v>
      </c>
      <c r="Y7" s="34">
        <v>779000</v>
      </c>
      <c r="Z7" s="34">
        <v>768000</v>
      </c>
      <c r="AA7" s="34">
        <v>759000</v>
      </c>
      <c r="AB7" s="34">
        <v>735000</v>
      </c>
      <c r="AC7" s="34">
        <v>728000</v>
      </c>
      <c r="AD7" s="34">
        <v>699950</v>
      </c>
      <c r="AE7" s="34">
        <v>699950</v>
      </c>
      <c r="AF7" s="34">
        <v>699000</v>
      </c>
      <c r="AG7" s="34">
        <v>699000</v>
      </c>
      <c r="AH7" s="34">
        <v>699000</v>
      </c>
      <c r="AI7" s="34">
        <v>720000</v>
      </c>
      <c r="AJ7" s="34">
        <v>699000</v>
      </c>
      <c r="AK7" s="34">
        <v>729000</v>
      </c>
      <c r="AL7" s="34">
        <v>699000</v>
      </c>
      <c r="AM7" s="34">
        <v>695000</v>
      </c>
      <c r="AN7" s="34">
        <v>699000</v>
      </c>
      <c r="AO7" s="34">
        <v>699000</v>
      </c>
      <c r="AP7" s="34">
        <v>689000</v>
      </c>
      <c r="AQ7" s="34">
        <v>689000</v>
      </c>
      <c r="AR7" s="34">
        <v>679000</v>
      </c>
      <c r="AS7" s="34">
        <v>659000</v>
      </c>
      <c r="AT7" s="34">
        <v>650000</v>
      </c>
      <c r="AU7" s="34">
        <v>699000</v>
      </c>
      <c r="AV7" s="34">
        <v>699000</v>
      </c>
      <c r="AW7" s="34">
        <v>699000</v>
      </c>
      <c r="AX7" s="34">
        <v>738000</v>
      </c>
      <c r="AY7" s="34">
        <v>718000</v>
      </c>
      <c r="AZ7" s="34">
        <v>699000</v>
      </c>
      <c r="BA7" s="34">
        <v>699000</v>
      </c>
      <c r="BB7" s="34">
        <v>729000</v>
      </c>
      <c r="BC7" s="34">
        <v>699000</v>
      </c>
      <c r="BD7" s="34">
        <v>748000</v>
      </c>
      <c r="BE7" s="34">
        <v>748000</v>
      </c>
      <c r="BF7" s="34">
        <v>699000</v>
      </c>
      <c r="BG7" s="34">
        <v>780000</v>
      </c>
      <c r="BH7" s="34">
        <v>759000</v>
      </c>
      <c r="BI7" s="34">
        <v>759000</v>
      </c>
      <c r="BJ7" s="34">
        <v>775000</v>
      </c>
      <c r="BK7" s="34">
        <v>799000</v>
      </c>
      <c r="BL7" s="34">
        <v>799000</v>
      </c>
      <c r="BM7" s="34">
        <v>779000</v>
      </c>
      <c r="BN7" s="34">
        <v>795000</v>
      </c>
      <c r="BO7" s="34">
        <v>795000</v>
      </c>
      <c r="BP7" s="34">
        <v>749999</v>
      </c>
      <c r="BQ7" s="34">
        <v>738000</v>
      </c>
      <c r="BR7" s="34">
        <v>799000</v>
      </c>
      <c r="BS7" s="34">
        <v>823490</v>
      </c>
      <c r="BT7" s="34">
        <v>839000</v>
      </c>
      <c r="BU7" s="34">
        <v>799000</v>
      </c>
      <c r="BV7" s="34">
        <v>849000</v>
      </c>
    </row>
    <row r="8" spans="1:74">
      <c r="A8" s="34">
        <v>94509</v>
      </c>
      <c r="B8" s="34" t="s">
        <v>103</v>
      </c>
      <c r="C8" s="34" t="s">
        <v>66</v>
      </c>
      <c r="D8" s="34" t="s">
        <v>65</v>
      </c>
      <c r="E8" s="34" t="s">
        <v>342</v>
      </c>
      <c r="F8" s="34">
        <v>179900</v>
      </c>
      <c r="G8" s="34">
        <v>163828</v>
      </c>
      <c r="H8" s="34">
        <v>166155</v>
      </c>
      <c r="I8" s="34">
        <v>159000</v>
      </c>
      <c r="J8" s="34">
        <v>148500</v>
      </c>
      <c r="K8" s="34">
        <v>149000</v>
      </c>
      <c r="L8" s="34">
        <v>149900</v>
      </c>
      <c r="M8" s="34">
        <v>153100</v>
      </c>
      <c r="N8" s="34">
        <v>157900</v>
      </c>
      <c r="O8" s="34">
        <v>149900</v>
      </c>
      <c r="P8" s="34">
        <v>149000</v>
      </c>
      <c r="Q8" s="34">
        <v>149900</v>
      </c>
      <c r="R8" s="34">
        <v>151200</v>
      </c>
      <c r="S8" s="34">
        <v>153100</v>
      </c>
      <c r="T8" s="34">
        <v>165000</v>
      </c>
      <c r="U8" s="34">
        <v>166000</v>
      </c>
      <c r="V8" s="34">
        <v>159900</v>
      </c>
      <c r="W8" s="34">
        <v>149000</v>
      </c>
      <c r="X8" s="34">
        <v>154900</v>
      </c>
      <c r="Y8" s="34">
        <v>164900</v>
      </c>
      <c r="Z8" s="34">
        <v>164900</v>
      </c>
      <c r="AA8" s="34">
        <v>160800</v>
      </c>
      <c r="AB8" s="34">
        <v>166000</v>
      </c>
      <c r="AC8" s="34">
        <v>165000</v>
      </c>
      <c r="AD8" s="34">
        <v>169000</v>
      </c>
      <c r="AE8" s="34">
        <v>165000</v>
      </c>
      <c r="AF8" s="34">
        <v>165000</v>
      </c>
      <c r="AG8" s="34">
        <v>164900</v>
      </c>
      <c r="AH8" s="34">
        <v>164900</v>
      </c>
      <c r="AI8" s="34">
        <v>163000</v>
      </c>
      <c r="AJ8" s="34">
        <v>159000</v>
      </c>
      <c r="AK8" s="34">
        <v>155000</v>
      </c>
      <c r="AL8" s="34">
        <v>154900</v>
      </c>
      <c r="AM8" s="34">
        <v>145000</v>
      </c>
      <c r="AN8" s="34">
        <v>157000</v>
      </c>
      <c r="AO8" s="34">
        <v>154000</v>
      </c>
      <c r="AP8" s="34">
        <v>152600</v>
      </c>
      <c r="AQ8" s="34">
        <v>144000</v>
      </c>
      <c r="AR8" s="34">
        <v>139900</v>
      </c>
      <c r="AS8" s="34">
        <v>149900</v>
      </c>
      <c r="AT8" s="34">
        <v>149900</v>
      </c>
      <c r="AU8" s="34">
        <v>153370</v>
      </c>
      <c r="AV8" s="34">
        <v>161000</v>
      </c>
      <c r="AW8" s="34">
        <v>169000</v>
      </c>
      <c r="AX8" s="34">
        <v>169000</v>
      </c>
      <c r="AY8" s="34">
        <v>175000</v>
      </c>
      <c r="AZ8" s="34">
        <v>185000</v>
      </c>
      <c r="BA8" s="34">
        <v>199900</v>
      </c>
      <c r="BB8" s="34">
        <v>190000</v>
      </c>
      <c r="BC8" s="34">
        <v>199000</v>
      </c>
      <c r="BD8" s="34">
        <v>197000</v>
      </c>
      <c r="BE8" s="34">
        <v>218800</v>
      </c>
      <c r="BF8" s="34">
        <v>210000</v>
      </c>
      <c r="BG8" s="34">
        <v>205000</v>
      </c>
      <c r="BH8" s="34">
        <v>212900</v>
      </c>
      <c r="BI8" s="34">
        <v>245000</v>
      </c>
      <c r="BJ8" s="34">
        <v>262500</v>
      </c>
      <c r="BK8" s="34">
        <v>250000</v>
      </c>
      <c r="BL8" s="34">
        <v>259950</v>
      </c>
      <c r="BM8" s="34">
        <v>258000</v>
      </c>
      <c r="BN8" s="34">
        <v>258000</v>
      </c>
      <c r="BO8" s="34">
        <v>269000</v>
      </c>
      <c r="BP8" s="34">
        <v>295000</v>
      </c>
      <c r="BQ8" s="34">
        <v>285000</v>
      </c>
      <c r="BR8" s="34">
        <v>274990</v>
      </c>
      <c r="BS8" s="34">
        <v>284999</v>
      </c>
      <c r="BT8" s="34">
        <v>289950</v>
      </c>
      <c r="BU8" s="34">
        <v>295000</v>
      </c>
      <c r="BV8" s="34">
        <v>289000</v>
      </c>
    </row>
    <row r="9" spans="1:74">
      <c r="A9" s="34">
        <v>94544</v>
      </c>
      <c r="B9" s="34" t="s">
        <v>104</v>
      </c>
      <c r="C9" s="34" t="s">
        <v>66</v>
      </c>
      <c r="D9" s="34" t="s">
        <v>65</v>
      </c>
      <c r="E9" s="34" t="s">
        <v>78</v>
      </c>
      <c r="F9" s="34">
        <v>295000</v>
      </c>
      <c r="G9" s="34">
        <v>265000</v>
      </c>
      <c r="H9" s="34">
        <v>274900</v>
      </c>
      <c r="I9" s="34">
        <v>249000</v>
      </c>
      <c r="J9" s="34">
        <v>249000</v>
      </c>
      <c r="K9" s="34">
        <v>238845</v>
      </c>
      <c r="L9" s="34">
        <v>229000</v>
      </c>
      <c r="M9" s="34">
        <v>227900</v>
      </c>
      <c r="N9" s="34">
        <v>229000</v>
      </c>
      <c r="O9" s="34">
        <v>220000</v>
      </c>
      <c r="P9" s="34">
        <v>232828</v>
      </c>
      <c r="Q9" s="34">
        <v>229900</v>
      </c>
      <c r="R9" s="34">
        <v>239900</v>
      </c>
      <c r="S9" s="34">
        <v>239900</v>
      </c>
      <c r="T9" s="34">
        <v>240000</v>
      </c>
      <c r="U9" s="34">
        <v>250000</v>
      </c>
      <c r="V9" s="34">
        <v>259950</v>
      </c>
      <c r="W9" s="34">
        <v>269900</v>
      </c>
      <c r="X9" s="34">
        <v>250000</v>
      </c>
      <c r="Y9" s="34">
        <v>249900</v>
      </c>
      <c r="Z9" s="34">
        <v>254900</v>
      </c>
      <c r="AA9" s="34">
        <v>265000</v>
      </c>
      <c r="AB9" s="34">
        <v>250000</v>
      </c>
      <c r="AC9" s="34">
        <v>249900</v>
      </c>
      <c r="AD9" s="34">
        <v>249000</v>
      </c>
      <c r="AE9" s="34">
        <v>238000</v>
      </c>
      <c r="AF9" s="34">
        <v>230000</v>
      </c>
      <c r="AG9" s="34">
        <v>219999</v>
      </c>
      <c r="AH9" s="34">
        <v>224900</v>
      </c>
      <c r="AI9" s="34">
        <v>229900</v>
      </c>
      <c r="AJ9" s="34">
        <v>229000</v>
      </c>
      <c r="AK9" s="34">
        <v>229950</v>
      </c>
      <c r="AL9" s="34">
        <v>229000</v>
      </c>
      <c r="AM9" s="34">
        <v>229900</v>
      </c>
      <c r="AN9" s="34">
        <v>249500</v>
      </c>
      <c r="AO9" s="34">
        <v>237500</v>
      </c>
      <c r="AP9" s="34">
        <v>234950</v>
      </c>
      <c r="AQ9" s="34">
        <v>235000</v>
      </c>
      <c r="AR9" s="34">
        <v>234500</v>
      </c>
      <c r="AS9" s="34">
        <v>239000</v>
      </c>
      <c r="AT9" s="34">
        <v>249900</v>
      </c>
      <c r="AU9" s="34">
        <v>242500</v>
      </c>
      <c r="AV9" s="34">
        <v>235000</v>
      </c>
      <c r="AW9" s="34">
        <v>244900</v>
      </c>
      <c r="AX9" s="34">
        <v>250000</v>
      </c>
      <c r="AY9" s="34">
        <v>253800</v>
      </c>
      <c r="AZ9" s="34">
        <v>249000</v>
      </c>
      <c r="BA9" s="34">
        <v>254900</v>
      </c>
      <c r="BB9" s="34">
        <v>279500</v>
      </c>
      <c r="BC9" s="34">
        <v>240000</v>
      </c>
      <c r="BD9" s="34">
        <v>269000</v>
      </c>
      <c r="BE9" s="34">
        <v>285000</v>
      </c>
      <c r="BF9" s="34">
        <v>265000</v>
      </c>
      <c r="BG9" s="34">
        <v>300000</v>
      </c>
      <c r="BH9" s="34">
        <v>329900</v>
      </c>
      <c r="BI9" s="34">
        <v>349000</v>
      </c>
      <c r="BJ9" s="34">
        <v>360000</v>
      </c>
      <c r="BK9" s="34">
        <v>399000</v>
      </c>
      <c r="BL9" s="34">
        <v>389900</v>
      </c>
      <c r="BM9" s="34">
        <v>375000</v>
      </c>
      <c r="BN9" s="34">
        <v>369000</v>
      </c>
      <c r="BO9" s="34">
        <v>149999</v>
      </c>
      <c r="BP9" s="34">
        <v>284900</v>
      </c>
      <c r="BQ9" s="34">
        <v>380000</v>
      </c>
      <c r="BR9" s="34">
        <v>405000</v>
      </c>
      <c r="BS9" s="34">
        <v>399000</v>
      </c>
      <c r="BT9" s="34">
        <v>425000</v>
      </c>
      <c r="BU9" s="34">
        <v>399000</v>
      </c>
      <c r="BV9" s="34">
        <v>449950</v>
      </c>
    </row>
    <row r="10" spans="1:74">
      <c r="A10" s="34">
        <v>94538</v>
      </c>
      <c r="B10" s="34" t="s">
        <v>95</v>
      </c>
      <c r="C10" s="34" t="s">
        <v>66</v>
      </c>
      <c r="D10" s="34" t="s">
        <v>65</v>
      </c>
      <c r="E10" s="34" t="s">
        <v>78</v>
      </c>
      <c r="F10" s="34">
        <v>469950</v>
      </c>
      <c r="G10" s="34">
        <v>452500</v>
      </c>
      <c r="H10" s="34">
        <v>449900</v>
      </c>
      <c r="I10" s="34">
        <v>424000</v>
      </c>
      <c r="J10" s="34">
        <v>415000</v>
      </c>
      <c r="K10" s="34">
        <v>399888</v>
      </c>
      <c r="L10" s="34">
        <v>389900</v>
      </c>
      <c r="M10" s="34">
        <v>388000</v>
      </c>
      <c r="N10" s="34">
        <v>386900</v>
      </c>
      <c r="O10" s="34">
        <v>380800</v>
      </c>
      <c r="P10" s="34">
        <v>379900</v>
      </c>
      <c r="Q10" s="34">
        <v>394900</v>
      </c>
      <c r="R10" s="34">
        <v>369900</v>
      </c>
      <c r="S10" s="34">
        <v>395900</v>
      </c>
      <c r="T10" s="34">
        <v>387000</v>
      </c>
      <c r="U10" s="34">
        <v>399000</v>
      </c>
      <c r="V10" s="34">
        <v>399900</v>
      </c>
      <c r="W10" s="34">
        <v>399900</v>
      </c>
      <c r="X10" s="34">
        <v>407900</v>
      </c>
      <c r="Y10" s="34">
        <v>410000</v>
      </c>
      <c r="Z10" s="34">
        <v>415000</v>
      </c>
      <c r="AA10" s="34">
        <v>419000</v>
      </c>
      <c r="AB10" s="34">
        <v>429000</v>
      </c>
      <c r="AC10" s="34">
        <v>424900</v>
      </c>
      <c r="AD10" s="34">
        <v>424900</v>
      </c>
      <c r="AE10" s="34">
        <v>415000</v>
      </c>
      <c r="AF10" s="34">
        <v>399999</v>
      </c>
      <c r="AG10" s="34">
        <v>399900</v>
      </c>
      <c r="AH10" s="34">
        <v>399000</v>
      </c>
      <c r="AI10" s="34">
        <v>369900</v>
      </c>
      <c r="AJ10" s="34">
        <v>369000</v>
      </c>
      <c r="AK10" s="34">
        <v>365000</v>
      </c>
      <c r="AL10" s="34">
        <v>369000</v>
      </c>
      <c r="AM10" s="34">
        <v>365400</v>
      </c>
      <c r="AN10" s="34">
        <v>398000</v>
      </c>
      <c r="AO10" s="34">
        <v>369000</v>
      </c>
      <c r="AP10" s="34">
        <v>369000</v>
      </c>
      <c r="AQ10" s="34">
        <v>375000</v>
      </c>
      <c r="AR10" s="34">
        <v>381000</v>
      </c>
      <c r="AS10" s="34">
        <v>369900</v>
      </c>
      <c r="AT10" s="34">
        <v>366741</v>
      </c>
      <c r="AU10" s="34">
        <v>384950</v>
      </c>
      <c r="AV10" s="34">
        <v>399000</v>
      </c>
      <c r="AW10" s="34">
        <v>399950</v>
      </c>
      <c r="AX10" s="34">
        <v>409000</v>
      </c>
      <c r="AY10" s="34">
        <v>400000</v>
      </c>
      <c r="AZ10" s="34">
        <v>410000</v>
      </c>
      <c r="BA10" s="34">
        <v>399000</v>
      </c>
      <c r="BB10" s="34">
        <v>415000</v>
      </c>
      <c r="BC10" s="34">
        <v>425000</v>
      </c>
      <c r="BD10" s="34">
        <v>429000</v>
      </c>
      <c r="BE10" s="34">
        <v>425000</v>
      </c>
      <c r="BF10" s="34">
        <v>425000</v>
      </c>
      <c r="BG10" s="34">
        <v>449888</v>
      </c>
      <c r="BH10" s="34">
        <v>510000</v>
      </c>
      <c r="BI10" s="34">
        <v>510000</v>
      </c>
      <c r="BJ10" s="34">
        <v>530000</v>
      </c>
      <c r="BK10" s="34">
        <v>549000</v>
      </c>
      <c r="BL10" s="34">
        <v>539900</v>
      </c>
      <c r="BM10" s="34">
        <v>539950</v>
      </c>
      <c r="BN10" s="34">
        <v>529000</v>
      </c>
      <c r="BO10" s="34">
        <v>550000</v>
      </c>
      <c r="BP10" s="34">
        <v>569000</v>
      </c>
      <c r="BQ10" s="34">
        <v>572000</v>
      </c>
      <c r="BR10" s="34">
        <v>595000</v>
      </c>
      <c r="BS10" s="34">
        <v>595000</v>
      </c>
      <c r="BT10" s="34">
        <v>599999</v>
      </c>
      <c r="BU10" s="34">
        <v>609999</v>
      </c>
      <c r="BV10" s="34">
        <v>599999</v>
      </c>
    </row>
    <row r="11" spans="1:74">
      <c r="A11" s="34">
        <v>95123</v>
      </c>
      <c r="B11" s="34" t="s">
        <v>109</v>
      </c>
      <c r="C11" s="34" t="s">
        <v>66</v>
      </c>
      <c r="D11" s="34" t="s">
        <v>109</v>
      </c>
      <c r="E11" s="34" t="s">
        <v>110</v>
      </c>
      <c r="F11" s="34">
        <v>429900</v>
      </c>
      <c r="G11" s="34">
        <v>418000</v>
      </c>
      <c r="H11" s="34">
        <v>329900</v>
      </c>
      <c r="I11" s="34">
        <v>383900</v>
      </c>
      <c r="J11" s="34">
        <v>389500</v>
      </c>
      <c r="K11" s="34">
        <v>389000</v>
      </c>
      <c r="L11" s="34">
        <v>389000</v>
      </c>
      <c r="M11" s="34">
        <v>399000</v>
      </c>
      <c r="N11" s="34">
        <v>395000</v>
      </c>
      <c r="O11" s="34">
        <v>391050</v>
      </c>
      <c r="P11" s="34">
        <v>380000</v>
      </c>
      <c r="Q11" s="34">
        <v>376200</v>
      </c>
      <c r="R11" s="34">
        <v>382500</v>
      </c>
      <c r="S11" s="34">
        <v>379000</v>
      </c>
      <c r="T11" s="34">
        <v>344900</v>
      </c>
      <c r="U11" s="34">
        <v>399900</v>
      </c>
      <c r="V11" s="34">
        <v>413900</v>
      </c>
      <c r="W11" s="34">
        <v>410000</v>
      </c>
      <c r="X11" s="34">
        <v>413250</v>
      </c>
      <c r="Y11" s="34">
        <v>415000</v>
      </c>
      <c r="Z11" s="34">
        <v>414900</v>
      </c>
      <c r="AA11" s="34">
        <v>399900</v>
      </c>
      <c r="AB11" s="34">
        <v>399000</v>
      </c>
      <c r="AC11" s="34">
        <v>389900</v>
      </c>
      <c r="AD11" s="34">
        <v>385000</v>
      </c>
      <c r="AE11" s="34">
        <v>379950</v>
      </c>
      <c r="AF11" s="34">
        <v>399000</v>
      </c>
      <c r="AG11" s="34">
        <v>399000</v>
      </c>
      <c r="AH11" s="34">
        <v>379000</v>
      </c>
      <c r="AI11" s="34">
        <v>389900</v>
      </c>
      <c r="AJ11" s="34">
        <v>389000</v>
      </c>
      <c r="AK11" s="34">
        <v>395000</v>
      </c>
      <c r="AL11" s="34">
        <v>398900</v>
      </c>
      <c r="AM11" s="34">
        <v>399999</v>
      </c>
      <c r="AN11" s="34">
        <v>399000</v>
      </c>
      <c r="AO11" s="34">
        <v>399000</v>
      </c>
      <c r="AP11" s="34">
        <v>399000</v>
      </c>
      <c r="AQ11" s="34">
        <v>389773</v>
      </c>
      <c r="AR11" s="34">
        <v>398000</v>
      </c>
      <c r="AS11" s="34">
        <v>379000</v>
      </c>
      <c r="AT11" s="34">
        <v>365000</v>
      </c>
      <c r="AU11" s="34">
        <v>385000</v>
      </c>
      <c r="AV11" s="34">
        <v>415000</v>
      </c>
      <c r="AW11" s="34">
        <v>409900</v>
      </c>
      <c r="AX11" s="34">
        <v>399900</v>
      </c>
      <c r="AY11" s="34">
        <v>425000</v>
      </c>
      <c r="AZ11" s="34">
        <v>449000</v>
      </c>
      <c r="BA11" s="34">
        <v>425000</v>
      </c>
      <c r="BB11" s="34">
        <v>415000</v>
      </c>
      <c r="BC11" s="34">
        <v>408000</v>
      </c>
      <c r="BD11" s="34">
        <v>397000</v>
      </c>
      <c r="BE11" s="34">
        <v>450000</v>
      </c>
      <c r="BF11" s="34">
        <v>499000</v>
      </c>
      <c r="BG11" s="34">
        <v>500000</v>
      </c>
      <c r="BH11" s="34">
        <v>540000</v>
      </c>
      <c r="BI11" s="34">
        <v>549999</v>
      </c>
      <c r="BJ11" s="34">
        <v>549000</v>
      </c>
      <c r="BK11" s="34">
        <v>525000</v>
      </c>
      <c r="BL11" s="34">
        <v>550000</v>
      </c>
      <c r="BM11" s="34">
        <v>550000</v>
      </c>
      <c r="BN11" s="34">
        <v>560000</v>
      </c>
      <c r="BO11" s="34">
        <v>575000</v>
      </c>
      <c r="BP11" s="34">
        <v>579900</v>
      </c>
      <c r="BQ11" s="34">
        <v>565000</v>
      </c>
      <c r="BR11" s="34">
        <v>549000</v>
      </c>
      <c r="BS11" s="34">
        <v>629950</v>
      </c>
      <c r="BT11" s="34">
        <v>648000</v>
      </c>
      <c r="BU11" s="34">
        <v>649000</v>
      </c>
      <c r="BV11" s="34">
        <v>640000</v>
      </c>
    </row>
    <row r="12" spans="1:74">
      <c r="A12" s="34">
        <v>94541</v>
      </c>
      <c r="B12" s="34" t="s">
        <v>104</v>
      </c>
      <c r="C12" s="34" t="s">
        <v>66</v>
      </c>
      <c r="D12" s="34" t="s">
        <v>65</v>
      </c>
      <c r="E12" s="34" t="s">
        <v>78</v>
      </c>
      <c r="F12" s="34">
        <v>294900</v>
      </c>
      <c r="G12" s="34">
        <v>275000</v>
      </c>
      <c r="H12" s="34">
        <v>275000</v>
      </c>
      <c r="I12" s="34">
        <v>269900</v>
      </c>
      <c r="J12" s="34">
        <v>255000</v>
      </c>
      <c r="K12" s="34">
        <v>250000</v>
      </c>
      <c r="L12" s="34">
        <v>240000</v>
      </c>
      <c r="M12" s="34">
        <v>239900</v>
      </c>
      <c r="N12" s="34">
        <v>239000</v>
      </c>
      <c r="O12" s="34">
        <v>245000</v>
      </c>
      <c r="P12" s="34">
        <v>244900</v>
      </c>
      <c r="Q12" s="34">
        <v>249900</v>
      </c>
      <c r="R12" s="34">
        <v>249900</v>
      </c>
      <c r="S12" s="34">
        <v>257050</v>
      </c>
      <c r="T12" s="34">
        <v>270000</v>
      </c>
      <c r="U12" s="34">
        <v>259900</v>
      </c>
      <c r="V12" s="34">
        <v>265000</v>
      </c>
      <c r="W12" s="34">
        <v>265000</v>
      </c>
      <c r="X12" s="34">
        <v>264950</v>
      </c>
      <c r="Y12" s="34">
        <v>255000</v>
      </c>
      <c r="Z12" s="34">
        <v>250000</v>
      </c>
      <c r="AA12" s="34">
        <v>254000</v>
      </c>
      <c r="AB12" s="34">
        <v>265000</v>
      </c>
      <c r="AC12" s="34">
        <v>279950</v>
      </c>
      <c r="AD12" s="34">
        <v>275000</v>
      </c>
      <c r="AE12" s="34">
        <v>270000</v>
      </c>
      <c r="AF12" s="34">
        <v>265000</v>
      </c>
      <c r="AG12" s="34">
        <v>256744</v>
      </c>
      <c r="AH12" s="34">
        <v>256744</v>
      </c>
      <c r="AI12" s="34">
        <v>249900</v>
      </c>
      <c r="AJ12" s="34">
        <v>249000</v>
      </c>
      <c r="AK12" s="34">
        <v>249000</v>
      </c>
      <c r="AL12" s="34">
        <v>255100</v>
      </c>
      <c r="AM12" s="34">
        <v>249995</v>
      </c>
      <c r="AN12" s="34">
        <v>257000</v>
      </c>
      <c r="AO12" s="34">
        <v>249900</v>
      </c>
      <c r="AP12" s="34">
        <v>246900</v>
      </c>
      <c r="AQ12" s="34">
        <v>239900</v>
      </c>
      <c r="AR12" s="34">
        <v>241000</v>
      </c>
      <c r="AS12" s="34">
        <v>241000</v>
      </c>
      <c r="AT12" s="34">
        <v>242400</v>
      </c>
      <c r="AU12" s="34">
        <v>230000</v>
      </c>
      <c r="AV12" s="34">
        <v>230000</v>
      </c>
      <c r="AW12" s="34">
        <v>249000</v>
      </c>
      <c r="AX12" s="34">
        <v>250000</v>
      </c>
      <c r="AY12" s="34">
        <v>250300</v>
      </c>
      <c r="AZ12" s="34">
        <v>266900</v>
      </c>
      <c r="BA12" s="34">
        <v>290000</v>
      </c>
      <c r="BB12" s="34">
        <v>290000</v>
      </c>
      <c r="BC12" s="34">
        <v>282000</v>
      </c>
      <c r="BD12" s="34">
        <v>299000</v>
      </c>
      <c r="BE12" s="34">
        <v>299000</v>
      </c>
      <c r="BF12" s="34">
        <v>317000</v>
      </c>
      <c r="BG12" s="34">
        <v>339000</v>
      </c>
      <c r="BH12" s="34">
        <v>377888</v>
      </c>
      <c r="BI12" s="34">
        <v>369000</v>
      </c>
      <c r="BJ12" s="34">
        <v>370000</v>
      </c>
      <c r="BK12" s="34">
        <v>379000</v>
      </c>
      <c r="BL12" s="34">
        <v>395000</v>
      </c>
      <c r="BM12" s="34">
        <v>389000</v>
      </c>
      <c r="BN12" s="34">
        <v>399880</v>
      </c>
      <c r="BO12" s="34">
        <v>399000</v>
      </c>
      <c r="BP12" s="34">
        <v>425000</v>
      </c>
      <c r="BQ12" s="34">
        <v>425000</v>
      </c>
      <c r="BR12" s="34">
        <v>405000</v>
      </c>
      <c r="BS12" s="34">
        <v>405000</v>
      </c>
      <c r="BT12" s="34">
        <v>399900</v>
      </c>
      <c r="BU12" s="34">
        <v>399000</v>
      </c>
      <c r="BV12" s="34">
        <v>400000</v>
      </c>
    </row>
    <row r="13" spans="1:74">
      <c r="A13" s="34">
        <v>94587</v>
      </c>
      <c r="B13" s="34" t="s">
        <v>105</v>
      </c>
      <c r="C13" s="34" t="s">
        <v>66</v>
      </c>
      <c r="D13" s="34" t="s">
        <v>65</v>
      </c>
      <c r="E13" s="34" t="s">
        <v>78</v>
      </c>
      <c r="F13" s="34">
        <v>439900</v>
      </c>
      <c r="G13" s="34">
        <v>400000</v>
      </c>
      <c r="H13" s="34">
        <v>410000</v>
      </c>
      <c r="I13" s="34">
        <v>399000</v>
      </c>
      <c r="J13" s="34">
        <v>388888</v>
      </c>
      <c r="K13" s="34">
        <v>394900</v>
      </c>
      <c r="L13" s="34">
        <v>399000</v>
      </c>
      <c r="M13" s="34">
        <v>395000</v>
      </c>
      <c r="N13" s="34">
        <v>384900</v>
      </c>
      <c r="O13" s="34">
        <v>362900</v>
      </c>
      <c r="P13" s="34">
        <v>375000</v>
      </c>
      <c r="Q13" s="34">
        <v>389000</v>
      </c>
      <c r="R13" s="34">
        <v>388888</v>
      </c>
      <c r="S13" s="34">
        <v>379000</v>
      </c>
      <c r="T13" s="34">
        <v>393900</v>
      </c>
      <c r="U13" s="34">
        <v>395500</v>
      </c>
      <c r="V13" s="34">
        <v>389900</v>
      </c>
      <c r="W13" s="34">
        <v>393900</v>
      </c>
      <c r="X13" s="34">
        <v>400000</v>
      </c>
      <c r="Y13" s="34">
        <v>399900</v>
      </c>
      <c r="Z13" s="34">
        <v>398000</v>
      </c>
      <c r="AA13" s="34">
        <v>400000</v>
      </c>
      <c r="AB13" s="34">
        <v>400000</v>
      </c>
      <c r="AC13" s="34">
        <v>424900</v>
      </c>
      <c r="AD13" s="34">
        <v>427900</v>
      </c>
      <c r="AE13" s="34">
        <v>412000</v>
      </c>
      <c r="AF13" s="34">
        <v>389950</v>
      </c>
      <c r="AG13" s="34">
        <v>389950</v>
      </c>
      <c r="AH13" s="34">
        <v>395000</v>
      </c>
      <c r="AI13" s="34">
        <v>389000</v>
      </c>
      <c r="AJ13" s="34">
        <v>369900</v>
      </c>
      <c r="AK13" s="34">
        <v>370000</v>
      </c>
      <c r="AL13" s="34">
        <v>368000</v>
      </c>
      <c r="AM13" s="34">
        <v>389900</v>
      </c>
      <c r="AN13" s="34">
        <v>399950</v>
      </c>
      <c r="AO13" s="34">
        <v>400000</v>
      </c>
      <c r="AP13" s="34">
        <v>399000</v>
      </c>
      <c r="AQ13" s="34">
        <v>382900</v>
      </c>
      <c r="AR13" s="34">
        <v>375000</v>
      </c>
      <c r="AS13" s="34">
        <v>375000</v>
      </c>
      <c r="AT13" s="34">
        <v>350000</v>
      </c>
      <c r="AU13" s="34">
        <v>358800</v>
      </c>
      <c r="AV13" s="34">
        <v>379000</v>
      </c>
      <c r="AW13" s="34">
        <v>385000</v>
      </c>
      <c r="AX13" s="34">
        <v>375000</v>
      </c>
      <c r="AY13" s="34">
        <v>385000</v>
      </c>
      <c r="AZ13" s="34">
        <v>375000</v>
      </c>
      <c r="BA13" s="34">
        <v>375000</v>
      </c>
      <c r="BB13" s="34">
        <v>375000</v>
      </c>
      <c r="BC13" s="34">
        <v>420000</v>
      </c>
      <c r="BD13" s="34">
        <v>438000</v>
      </c>
      <c r="BE13" s="34">
        <v>439900</v>
      </c>
      <c r="BF13" s="34">
        <v>446000</v>
      </c>
      <c r="BG13" s="34">
        <v>450000</v>
      </c>
      <c r="BH13" s="34">
        <v>483000</v>
      </c>
      <c r="BI13" s="34">
        <v>490000</v>
      </c>
      <c r="BJ13" s="34">
        <v>515000</v>
      </c>
      <c r="BK13" s="34">
        <v>519000</v>
      </c>
      <c r="BL13" s="34">
        <v>505000</v>
      </c>
      <c r="BM13" s="34">
        <v>499999</v>
      </c>
      <c r="BN13" s="34">
        <v>510000</v>
      </c>
      <c r="BO13" s="34">
        <v>449500</v>
      </c>
      <c r="BP13" s="34">
        <v>475500</v>
      </c>
      <c r="BQ13" s="34">
        <v>488000</v>
      </c>
      <c r="BR13" s="34">
        <v>499999</v>
      </c>
      <c r="BS13" s="34">
        <v>500000</v>
      </c>
      <c r="BT13" s="34">
        <v>529000</v>
      </c>
      <c r="BU13" s="34">
        <v>540000</v>
      </c>
      <c r="BV13" s="34">
        <v>589000</v>
      </c>
    </row>
    <row r="14" spans="1:74">
      <c r="A14" s="34">
        <v>94080</v>
      </c>
      <c r="B14" s="34" t="s">
        <v>113</v>
      </c>
      <c r="C14" s="34" t="s">
        <v>66</v>
      </c>
      <c r="D14" s="34" t="s">
        <v>65</v>
      </c>
      <c r="E14" s="34" t="s">
        <v>114</v>
      </c>
      <c r="F14" s="34">
        <v>549000</v>
      </c>
      <c r="G14" s="34">
        <v>529900</v>
      </c>
      <c r="H14" s="34">
        <v>529000</v>
      </c>
      <c r="I14" s="34">
        <v>499000</v>
      </c>
      <c r="J14" s="34">
        <v>499000</v>
      </c>
      <c r="K14" s="34">
        <v>500000</v>
      </c>
      <c r="L14" s="34">
        <v>499000</v>
      </c>
      <c r="M14" s="34">
        <v>499000</v>
      </c>
      <c r="N14" s="34">
        <v>499000</v>
      </c>
      <c r="O14" s="34">
        <v>501900</v>
      </c>
      <c r="P14" s="34">
        <v>500000</v>
      </c>
      <c r="Q14" s="34">
        <v>515000</v>
      </c>
      <c r="R14" s="34">
        <v>499000</v>
      </c>
      <c r="S14" s="34">
        <v>499000</v>
      </c>
      <c r="T14" s="34">
        <v>500000</v>
      </c>
      <c r="U14" s="34">
        <v>500000</v>
      </c>
      <c r="V14" s="34">
        <v>499000</v>
      </c>
      <c r="W14" s="34">
        <v>499000</v>
      </c>
      <c r="X14" s="34">
        <v>499000</v>
      </c>
      <c r="Y14" s="34">
        <v>495000</v>
      </c>
      <c r="Z14" s="34">
        <v>497800</v>
      </c>
      <c r="AA14" s="34">
        <v>469000</v>
      </c>
      <c r="AB14" s="34">
        <v>488580</v>
      </c>
      <c r="AC14" s="34">
        <v>485900</v>
      </c>
      <c r="AD14" s="34">
        <v>485000</v>
      </c>
      <c r="AE14" s="34">
        <v>479000</v>
      </c>
      <c r="AF14" s="34">
        <v>459000</v>
      </c>
      <c r="AG14" s="34">
        <v>448000</v>
      </c>
      <c r="AH14" s="34">
        <v>449000</v>
      </c>
      <c r="AI14" s="34">
        <v>459999</v>
      </c>
      <c r="AJ14" s="34">
        <v>464900</v>
      </c>
      <c r="AK14" s="34">
        <v>450000</v>
      </c>
      <c r="AL14" s="34">
        <v>449500</v>
      </c>
      <c r="AM14" s="34">
        <v>450000</v>
      </c>
      <c r="AN14" s="34">
        <v>450000</v>
      </c>
      <c r="AO14" s="34">
        <v>448000</v>
      </c>
      <c r="AP14" s="34">
        <v>443000</v>
      </c>
      <c r="AQ14" s="34">
        <v>435000</v>
      </c>
      <c r="AR14" s="34">
        <v>429950</v>
      </c>
      <c r="AS14" s="34">
        <v>429000</v>
      </c>
      <c r="AT14" s="34">
        <v>420000</v>
      </c>
      <c r="AU14" s="34">
        <v>425000</v>
      </c>
      <c r="AV14" s="34">
        <v>425000</v>
      </c>
      <c r="AW14" s="34">
        <v>427500</v>
      </c>
      <c r="AX14" s="34">
        <v>439000</v>
      </c>
      <c r="AY14" s="34">
        <v>435100</v>
      </c>
      <c r="AZ14" s="34">
        <v>459900</v>
      </c>
      <c r="BA14" s="34">
        <v>455000</v>
      </c>
      <c r="BB14" s="34">
        <v>479500</v>
      </c>
      <c r="BC14" s="34">
        <v>495000</v>
      </c>
      <c r="BD14" s="34">
        <v>500000</v>
      </c>
      <c r="BE14" s="34">
        <v>549000</v>
      </c>
      <c r="BF14" s="34">
        <v>589000</v>
      </c>
      <c r="BG14" s="34">
        <v>553200</v>
      </c>
      <c r="BH14" s="34">
        <v>558000</v>
      </c>
      <c r="BI14" s="34">
        <v>560000</v>
      </c>
      <c r="BJ14" s="34">
        <v>560000</v>
      </c>
      <c r="BK14" s="34">
        <v>588000</v>
      </c>
      <c r="BL14" s="34">
        <v>578000</v>
      </c>
      <c r="BM14" s="34">
        <v>579950</v>
      </c>
      <c r="BN14" s="34">
        <v>599000</v>
      </c>
      <c r="BO14" s="34">
        <v>598000</v>
      </c>
      <c r="BP14" s="34">
        <v>589000</v>
      </c>
      <c r="BQ14" s="34">
        <v>588000</v>
      </c>
      <c r="BR14" s="34">
        <v>588000</v>
      </c>
      <c r="BS14" s="34">
        <v>599000</v>
      </c>
      <c r="BT14" s="34">
        <v>599950</v>
      </c>
      <c r="BU14" s="34">
        <v>625000</v>
      </c>
      <c r="BV14" s="34">
        <v>625000</v>
      </c>
    </row>
    <row r="15" spans="1:74">
      <c r="A15" s="34">
        <v>95051</v>
      </c>
      <c r="B15" s="34" t="s">
        <v>110</v>
      </c>
      <c r="C15" s="34" t="s">
        <v>66</v>
      </c>
      <c r="D15" s="34" t="s">
        <v>109</v>
      </c>
      <c r="E15" s="34" t="s">
        <v>110</v>
      </c>
      <c r="F15" s="34">
        <v>569000</v>
      </c>
      <c r="G15" s="34">
        <v>509000</v>
      </c>
      <c r="H15" s="34">
        <v>499950</v>
      </c>
      <c r="I15" s="34">
        <v>477500</v>
      </c>
      <c r="J15" s="34">
        <v>479900</v>
      </c>
      <c r="K15" s="34">
        <v>495000</v>
      </c>
      <c r="L15" s="34">
        <v>500000</v>
      </c>
      <c r="M15" s="34">
        <v>495000</v>
      </c>
      <c r="N15" s="34">
        <v>500000</v>
      </c>
      <c r="O15" s="34">
        <v>539000</v>
      </c>
      <c r="P15" s="34">
        <v>512900</v>
      </c>
      <c r="Q15" s="34">
        <v>512900</v>
      </c>
      <c r="R15" s="34">
        <v>525000</v>
      </c>
      <c r="S15" s="34">
        <v>519000</v>
      </c>
      <c r="T15" s="34">
        <v>539000</v>
      </c>
      <c r="U15" s="34">
        <v>532500</v>
      </c>
      <c r="V15" s="34">
        <v>539000</v>
      </c>
      <c r="W15" s="34">
        <v>537800</v>
      </c>
      <c r="X15" s="34">
        <v>539000</v>
      </c>
      <c r="Y15" s="34">
        <v>529000</v>
      </c>
      <c r="Z15" s="34">
        <v>532500</v>
      </c>
      <c r="AA15" s="34">
        <v>535000</v>
      </c>
      <c r="AB15" s="34">
        <v>548000</v>
      </c>
      <c r="AC15" s="34">
        <v>549000</v>
      </c>
      <c r="AD15" s="34">
        <v>566000</v>
      </c>
      <c r="AE15" s="34">
        <v>549000</v>
      </c>
      <c r="AF15" s="34">
        <v>548000</v>
      </c>
      <c r="AG15" s="34">
        <v>548000</v>
      </c>
      <c r="AH15" s="34">
        <v>549000</v>
      </c>
      <c r="AI15" s="34">
        <v>549000</v>
      </c>
      <c r="AJ15" s="34">
        <v>535000</v>
      </c>
      <c r="AK15" s="34">
        <v>537000</v>
      </c>
      <c r="AL15" s="34">
        <v>539950</v>
      </c>
      <c r="AM15" s="34">
        <v>549000</v>
      </c>
      <c r="AN15" s="34">
        <v>549000</v>
      </c>
      <c r="AO15" s="34">
        <v>535000</v>
      </c>
      <c r="AP15" s="34">
        <v>520000</v>
      </c>
      <c r="AQ15" s="34">
        <v>519000</v>
      </c>
      <c r="AR15" s="34">
        <v>499900</v>
      </c>
      <c r="AS15" s="34">
        <v>500000</v>
      </c>
      <c r="AT15" s="34">
        <v>507800</v>
      </c>
      <c r="AU15" s="34">
        <v>527000</v>
      </c>
      <c r="AV15" s="34">
        <v>579000</v>
      </c>
      <c r="AW15" s="34">
        <v>599888</v>
      </c>
      <c r="AX15" s="34">
        <v>549000</v>
      </c>
      <c r="AY15" s="34">
        <v>589950</v>
      </c>
      <c r="AZ15" s="34">
        <v>612000</v>
      </c>
      <c r="BA15" s="34">
        <v>550000</v>
      </c>
      <c r="BB15" s="34">
        <v>579000</v>
      </c>
      <c r="BC15" s="34">
        <v>558000</v>
      </c>
      <c r="BD15" s="34">
        <v>515000</v>
      </c>
      <c r="BE15" s="34">
        <v>519000</v>
      </c>
      <c r="BF15" s="34">
        <v>599000</v>
      </c>
      <c r="BG15" s="34">
        <v>665000</v>
      </c>
      <c r="BH15" s="34">
        <v>649000</v>
      </c>
      <c r="BI15" s="34">
        <v>618000</v>
      </c>
      <c r="BJ15" s="34">
        <v>649000</v>
      </c>
      <c r="BK15" s="34">
        <v>609000</v>
      </c>
      <c r="BL15" s="34">
        <v>610000</v>
      </c>
      <c r="BM15" s="34">
        <v>600000</v>
      </c>
      <c r="BN15" s="34">
        <v>625000</v>
      </c>
      <c r="BO15" s="34">
        <v>625000</v>
      </c>
      <c r="BP15" s="34">
        <v>679000</v>
      </c>
      <c r="BQ15" s="34">
        <v>710000</v>
      </c>
      <c r="BR15" s="34">
        <v>675000</v>
      </c>
      <c r="BS15" s="34">
        <v>699000</v>
      </c>
      <c r="BT15" s="34">
        <v>675000</v>
      </c>
      <c r="BU15" s="34">
        <v>709000</v>
      </c>
      <c r="BV15" s="34">
        <v>709000</v>
      </c>
    </row>
    <row r="16" spans="1:74">
      <c r="A16" s="34">
        <v>95014</v>
      </c>
      <c r="B16" s="34" t="s">
        <v>115</v>
      </c>
      <c r="C16" s="34" t="s">
        <v>66</v>
      </c>
      <c r="D16" s="34" t="s">
        <v>109</v>
      </c>
      <c r="E16" s="34" t="s">
        <v>110</v>
      </c>
      <c r="F16" s="34">
        <v>1188888</v>
      </c>
      <c r="G16" s="34">
        <v>1148880</v>
      </c>
      <c r="H16" s="34">
        <v>1098000</v>
      </c>
      <c r="I16" s="34">
        <v>1098000</v>
      </c>
      <c r="J16" s="34">
        <v>1088000</v>
      </c>
      <c r="K16" s="34">
        <v>1080000</v>
      </c>
      <c r="L16" s="34">
        <v>1049000</v>
      </c>
      <c r="M16" s="34">
        <v>1125000</v>
      </c>
      <c r="N16" s="34">
        <v>1099950</v>
      </c>
      <c r="O16" s="34">
        <v>1100000</v>
      </c>
      <c r="P16" s="34">
        <v>1098888</v>
      </c>
      <c r="Q16" s="34">
        <v>1050000</v>
      </c>
      <c r="R16" s="34">
        <v>1050000</v>
      </c>
      <c r="S16" s="34">
        <v>981000</v>
      </c>
      <c r="T16" s="34">
        <v>999800</v>
      </c>
      <c r="U16" s="34">
        <v>1058888</v>
      </c>
      <c r="V16" s="34">
        <v>1098000</v>
      </c>
      <c r="W16" s="34">
        <v>1075000</v>
      </c>
      <c r="X16" s="34">
        <v>1075000</v>
      </c>
      <c r="Y16" s="34">
        <v>1080000</v>
      </c>
      <c r="Z16" s="34">
        <v>1080000</v>
      </c>
      <c r="AA16" s="34">
        <v>949950</v>
      </c>
      <c r="AB16" s="34">
        <v>989000</v>
      </c>
      <c r="AC16" s="34">
        <v>950000</v>
      </c>
      <c r="AD16" s="34">
        <v>988000</v>
      </c>
      <c r="AE16" s="34">
        <v>968000</v>
      </c>
      <c r="AF16" s="34">
        <v>998000</v>
      </c>
      <c r="AG16" s="34">
        <v>988000</v>
      </c>
      <c r="AH16" s="34">
        <v>988000</v>
      </c>
      <c r="AI16" s="34">
        <v>960000</v>
      </c>
      <c r="AJ16" s="34">
        <v>968800</v>
      </c>
      <c r="AK16" s="34">
        <v>989900</v>
      </c>
      <c r="AL16" s="34">
        <v>1028000</v>
      </c>
      <c r="AM16" s="34">
        <v>1178000</v>
      </c>
      <c r="AN16" s="34">
        <v>1049000</v>
      </c>
      <c r="AO16" s="34">
        <v>1000000</v>
      </c>
      <c r="AP16" s="34">
        <v>999000</v>
      </c>
      <c r="AQ16" s="34">
        <v>1074000</v>
      </c>
      <c r="AR16" s="34">
        <v>929888</v>
      </c>
      <c r="AS16" s="34">
        <v>948000</v>
      </c>
      <c r="AT16" s="34">
        <v>1060000</v>
      </c>
      <c r="AU16" s="34">
        <v>1050000</v>
      </c>
      <c r="AV16" s="34">
        <v>999999</v>
      </c>
      <c r="AW16" s="34">
        <v>1218000</v>
      </c>
      <c r="AX16" s="34">
        <v>1150000</v>
      </c>
      <c r="AY16" s="34">
        <v>1098000</v>
      </c>
      <c r="AZ16" s="34">
        <v>1038000</v>
      </c>
      <c r="BA16" s="34">
        <v>1198888</v>
      </c>
      <c r="BB16" s="34">
        <v>1198000</v>
      </c>
      <c r="BC16" s="34">
        <v>1199000</v>
      </c>
      <c r="BD16" s="34">
        <v>1288000</v>
      </c>
      <c r="BE16" s="34">
        <v>1288000</v>
      </c>
      <c r="BF16" s="34">
        <v>1199950</v>
      </c>
      <c r="BG16" s="34">
        <v>1288000</v>
      </c>
      <c r="BH16" s="34">
        <v>1250000</v>
      </c>
      <c r="BI16" s="34">
        <v>1275000</v>
      </c>
      <c r="BJ16" s="34">
        <v>1299000</v>
      </c>
      <c r="BK16" s="34">
        <v>1248000</v>
      </c>
      <c r="BL16" s="34">
        <v>1199000</v>
      </c>
      <c r="BM16" s="34">
        <v>1199000</v>
      </c>
      <c r="BN16" s="34">
        <v>1198000</v>
      </c>
      <c r="BO16" s="34">
        <v>1125000</v>
      </c>
      <c r="BP16" s="34">
        <v>1250000</v>
      </c>
      <c r="BQ16" s="34">
        <v>1298888</v>
      </c>
      <c r="BR16" s="34">
        <v>1349000</v>
      </c>
      <c r="BS16" s="34">
        <v>1350000</v>
      </c>
      <c r="BT16" s="34">
        <v>1499000</v>
      </c>
      <c r="BU16" s="34">
        <v>1568000</v>
      </c>
      <c r="BV16" s="34">
        <v>1528000</v>
      </c>
    </row>
    <row r="17" spans="1:74">
      <c r="A17" s="34">
        <v>94087</v>
      </c>
      <c r="B17" s="34" t="s">
        <v>117</v>
      </c>
      <c r="C17" s="34" t="s">
        <v>66</v>
      </c>
      <c r="D17" s="34" t="s">
        <v>109</v>
      </c>
      <c r="E17" s="34" t="s">
        <v>110</v>
      </c>
      <c r="F17" s="34">
        <v>890000</v>
      </c>
      <c r="G17" s="34">
        <v>908000</v>
      </c>
      <c r="H17" s="34">
        <v>899000</v>
      </c>
      <c r="I17" s="34">
        <v>878000</v>
      </c>
      <c r="J17" s="34">
        <v>849000</v>
      </c>
      <c r="K17" s="34">
        <v>859000</v>
      </c>
      <c r="L17" s="34">
        <v>897000</v>
      </c>
      <c r="M17" s="34">
        <v>899000</v>
      </c>
      <c r="N17" s="34">
        <v>899000</v>
      </c>
      <c r="O17" s="34">
        <v>914000</v>
      </c>
      <c r="P17" s="34">
        <v>910000</v>
      </c>
      <c r="Q17" s="34">
        <v>898000</v>
      </c>
      <c r="R17" s="34">
        <v>875000</v>
      </c>
      <c r="S17" s="34">
        <v>899888</v>
      </c>
      <c r="T17" s="34">
        <v>920000</v>
      </c>
      <c r="U17" s="34">
        <v>938000</v>
      </c>
      <c r="V17" s="34">
        <v>942000</v>
      </c>
      <c r="W17" s="34">
        <v>948000</v>
      </c>
      <c r="X17" s="34">
        <v>938000</v>
      </c>
      <c r="Y17" s="34">
        <v>939000</v>
      </c>
      <c r="Z17" s="34">
        <v>929800</v>
      </c>
      <c r="AA17" s="34">
        <v>899000</v>
      </c>
      <c r="AB17" s="34">
        <v>898000</v>
      </c>
      <c r="AC17" s="34">
        <v>899000</v>
      </c>
      <c r="AD17" s="34">
        <v>868000</v>
      </c>
      <c r="AE17" s="34">
        <v>875000</v>
      </c>
      <c r="AF17" s="34">
        <v>849000</v>
      </c>
      <c r="AG17" s="34">
        <v>849000</v>
      </c>
      <c r="AH17" s="34">
        <v>878000</v>
      </c>
      <c r="AI17" s="34">
        <v>899000</v>
      </c>
      <c r="AJ17" s="34">
        <v>875000</v>
      </c>
      <c r="AK17" s="34">
        <v>885888</v>
      </c>
      <c r="AL17" s="34">
        <v>899000</v>
      </c>
      <c r="AM17" s="34">
        <v>899000</v>
      </c>
      <c r="AN17" s="34">
        <v>899000</v>
      </c>
      <c r="AO17" s="34">
        <v>889000</v>
      </c>
      <c r="AP17" s="34">
        <v>838000</v>
      </c>
      <c r="AQ17" s="34">
        <v>848000</v>
      </c>
      <c r="AR17" s="34">
        <v>879000</v>
      </c>
      <c r="AS17" s="34">
        <v>849000</v>
      </c>
      <c r="AT17" s="34">
        <v>838000</v>
      </c>
      <c r="AU17" s="34">
        <v>848000</v>
      </c>
      <c r="AV17" s="34">
        <v>898000</v>
      </c>
      <c r="AW17" s="34">
        <v>900000</v>
      </c>
      <c r="AX17" s="34">
        <v>939000</v>
      </c>
      <c r="AY17" s="34">
        <v>899000</v>
      </c>
      <c r="AZ17" s="34">
        <v>938000</v>
      </c>
      <c r="BA17" s="34">
        <v>949000</v>
      </c>
      <c r="BB17" s="34">
        <v>940000</v>
      </c>
      <c r="BC17" s="34">
        <v>928000</v>
      </c>
      <c r="BD17" s="34">
        <v>899888</v>
      </c>
      <c r="BE17" s="34">
        <v>898000</v>
      </c>
      <c r="BF17" s="34">
        <v>979000</v>
      </c>
      <c r="BG17" s="34">
        <v>948000</v>
      </c>
      <c r="BH17" s="34">
        <v>949000</v>
      </c>
      <c r="BI17" s="34">
        <v>998000</v>
      </c>
      <c r="BJ17" s="34">
        <v>998500</v>
      </c>
      <c r="BK17" s="34">
        <v>968000</v>
      </c>
      <c r="BL17" s="34">
        <v>968000</v>
      </c>
      <c r="BM17" s="34">
        <v>1038000</v>
      </c>
      <c r="BN17" s="34">
        <v>1099888</v>
      </c>
      <c r="BO17" s="34">
        <v>998000</v>
      </c>
      <c r="BP17" s="34">
        <v>998000</v>
      </c>
      <c r="BQ17" s="34">
        <v>1098000</v>
      </c>
      <c r="BR17" s="34">
        <v>1098000</v>
      </c>
      <c r="BS17" s="34">
        <v>1158000</v>
      </c>
      <c r="BT17" s="34">
        <v>1198000</v>
      </c>
      <c r="BU17" s="34">
        <v>1148500</v>
      </c>
      <c r="BV17" s="34">
        <v>1200000</v>
      </c>
    </row>
    <row r="18" spans="1:74">
      <c r="A18" s="34">
        <v>95125</v>
      </c>
      <c r="B18" s="34" t="s">
        <v>109</v>
      </c>
      <c r="C18" s="34" t="s">
        <v>66</v>
      </c>
      <c r="D18" s="34" t="s">
        <v>109</v>
      </c>
      <c r="E18" s="34" t="s">
        <v>110</v>
      </c>
      <c r="F18" s="34">
        <v>770000</v>
      </c>
      <c r="G18" s="34">
        <v>765000</v>
      </c>
      <c r="H18" s="34">
        <v>699800</v>
      </c>
      <c r="I18" s="34">
        <v>749500</v>
      </c>
      <c r="J18" s="34">
        <v>749500</v>
      </c>
      <c r="K18" s="34">
        <v>739000</v>
      </c>
      <c r="L18" s="34">
        <v>739000</v>
      </c>
      <c r="M18" s="34">
        <v>745000</v>
      </c>
      <c r="N18" s="34">
        <v>750000</v>
      </c>
      <c r="O18" s="34">
        <v>750000</v>
      </c>
      <c r="P18" s="34">
        <v>739000</v>
      </c>
      <c r="Q18" s="34">
        <v>739000</v>
      </c>
      <c r="R18" s="34">
        <v>749000</v>
      </c>
      <c r="S18" s="34">
        <v>749950</v>
      </c>
      <c r="T18" s="34">
        <v>759000</v>
      </c>
      <c r="U18" s="34">
        <v>749950</v>
      </c>
      <c r="V18" s="34">
        <v>749999</v>
      </c>
      <c r="W18" s="34">
        <v>749000</v>
      </c>
      <c r="X18" s="34">
        <v>739500</v>
      </c>
      <c r="Y18" s="34">
        <v>736000</v>
      </c>
      <c r="Z18" s="34">
        <v>729000</v>
      </c>
      <c r="AA18" s="34">
        <v>699950</v>
      </c>
      <c r="AB18" s="34">
        <v>699950</v>
      </c>
      <c r="AC18" s="34">
        <v>689000</v>
      </c>
      <c r="AD18" s="34">
        <v>675000</v>
      </c>
      <c r="AE18" s="34">
        <v>669775</v>
      </c>
      <c r="AF18" s="34">
        <v>675000</v>
      </c>
      <c r="AG18" s="34">
        <v>675000</v>
      </c>
      <c r="AH18" s="34">
        <v>675000</v>
      </c>
      <c r="AI18" s="34">
        <v>675000</v>
      </c>
      <c r="AJ18" s="34">
        <v>679000</v>
      </c>
      <c r="AK18" s="34">
        <v>689000</v>
      </c>
      <c r="AL18" s="34">
        <v>675000</v>
      </c>
      <c r="AM18" s="34">
        <v>698000</v>
      </c>
      <c r="AN18" s="34">
        <v>679000</v>
      </c>
      <c r="AO18" s="34">
        <v>679990</v>
      </c>
      <c r="AP18" s="34">
        <v>679900</v>
      </c>
      <c r="AQ18" s="34">
        <v>659900</v>
      </c>
      <c r="AR18" s="34">
        <v>660900</v>
      </c>
      <c r="AS18" s="34">
        <v>630000</v>
      </c>
      <c r="AT18" s="34">
        <v>675000</v>
      </c>
      <c r="AU18" s="34">
        <v>669900</v>
      </c>
      <c r="AV18" s="34">
        <v>675000</v>
      </c>
      <c r="AW18" s="34">
        <v>699000</v>
      </c>
      <c r="AX18" s="34">
        <v>699900</v>
      </c>
      <c r="AY18" s="34">
        <v>699900</v>
      </c>
      <c r="AZ18" s="34">
        <v>725000</v>
      </c>
      <c r="BA18" s="34">
        <v>739000</v>
      </c>
      <c r="BB18" s="34">
        <v>739800</v>
      </c>
      <c r="BC18" s="34">
        <v>719000</v>
      </c>
      <c r="BD18" s="34">
        <v>699000</v>
      </c>
      <c r="BE18" s="34">
        <v>715000</v>
      </c>
      <c r="BF18" s="34">
        <v>699999</v>
      </c>
      <c r="BG18" s="34">
        <v>729956</v>
      </c>
      <c r="BH18" s="34">
        <v>820000</v>
      </c>
      <c r="BI18" s="34">
        <v>875000</v>
      </c>
      <c r="BJ18" s="34">
        <v>849000</v>
      </c>
      <c r="BK18" s="34">
        <v>798880</v>
      </c>
      <c r="BL18" s="34">
        <v>795000</v>
      </c>
      <c r="BM18" s="34">
        <v>795000</v>
      </c>
      <c r="BN18" s="34">
        <v>799000</v>
      </c>
      <c r="BO18" s="34">
        <v>849950</v>
      </c>
      <c r="BP18" s="34">
        <v>875000</v>
      </c>
      <c r="BQ18" s="34">
        <v>850000</v>
      </c>
      <c r="BR18" s="34">
        <v>895000</v>
      </c>
      <c r="BS18" s="34">
        <v>895000</v>
      </c>
      <c r="BT18" s="34">
        <v>849000</v>
      </c>
      <c r="BU18" s="34">
        <v>895000</v>
      </c>
      <c r="BV18" s="34">
        <v>899000</v>
      </c>
    </row>
    <row r="19" spans="1:74">
      <c r="A19" s="34">
        <v>94112</v>
      </c>
      <c r="B19" s="34" t="s">
        <v>65</v>
      </c>
      <c r="C19" s="34" t="s">
        <v>66</v>
      </c>
      <c r="D19" s="34" t="s">
        <v>65</v>
      </c>
      <c r="E19" s="34" t="s">
        <v>65</v>
      </c>
      <c r="F19" s="34">
        <v>588000</v>
      </c>
      <c r="G19" s="34">
        <v>579000</v>
      </c>
      <c r="H19" s="34">
        <v>549000</v>
      </c>
      <c r="I19" s="34">
        <v>588000</v>
      </c>
      <c r="J19" s="34">
        <v>560853</v>
      </c>
      <c r="K19" s="34">
        <v>549000</v>
      </c>
      <c r="L19" s="34">
        <v>549000</v>
      </c>
      <c r="M19" s="34">
        <v>559900</v>
      </c>
      <c r="N19" s="34">
        <v>555000</v>
      </c>
      <c r="O19" s="34">
        <v>555000</v>
      </c>
      <c r="P19" s="34">
        <v>550000</v>
      </c>
      <c r="Q19" s="34">
        <v>549000</v>
      </c>
      <c r="R19" s="34">
        <v>539000</v>
      </c>
      <c r="S19" s="34">
        <v>529000</v>
      </c>
      <c r="T19" s="34">
        <v>529000</v>
      </c>
      <c r="U19" s="34">
        <v>515706</v>
      </c>
      <c r="V19" s="34">
        <v>529000</v>
      </c>
      <c r="W19" s="34">
        <v>538000</v>
      </c>
      <c r="X19" s="34">
        <v>549000</v>
      </c>
      <c r="Y19" s="34">
        <v>548888</v>
      </c>
      <c r="Z19" s="34">
        <v>539000</v>
      </c>
      <c r="AA19" s="34">
        <v>549000</v>
      </c>
      <c r="AB19" s="34">
        <v>549000</v>
      </c>
      <c r="AC19" s="34">
        <v>548000</v>
      </c>
      <c r="AD19" s="34">
        <v>549000</v>
      </c>
      <c r="AE19" s="34">
        <v>538000</v>
      </c>
      <c r="AF19" s="34">
        <v>520000</v>
      </c>
      <c r="AG19" s="34">
        <v>525000</v>
      </c>
      <c r="AH19" s="34">
        <v>518000</v>
      </c>
      <c r="AI19" s="34">
        <v>499000</v>
      </c>
      <c r="AJ19" s="34">
        <v>479000</v>
      </c>
      <c r="AK19" s="34">
        <v>499000</v>
      </c>
      <c r="AL19" s="34">
        <v>499000</v>
      </c>
      <c r="AM19" s="34">
        <v>499950</v>
      </c>
      <c r="AN19" s="34">
        <v>519000</v>
      </c>
      <c r="AO19" s="34">
        <v>499000</v>
      </c>
      <c r="AP19" s="34">
        <v>499000</v>
      </c>
      <c r="AQ19" s="34">
        <v>499000</v>
      </c>
      <c r="AR19" s="34">
        <v>499000</v>
      </c>
      <c r="AS19" s="34">
        <v>499000</v>
      </c>
      <c r="AT19" s="34">
        <v>495000</v>
      </c>
      <c r="AU19" s="34">
        <v>499900</v>
      </c>
      <c r="AV19" s="34">
        <v>488000</v>
      </c>
      <c r="AW19" s="34">
        <v>454500</v>
      </c>
      <c r="AX19" s="34">
        <v>469900</v>
      </c>
      <c r="AY19" s="34">
        <v>499000</v>
      </c>
      <c r="AZ19" s="34">
        <v>489000</v>
      </c>
      <c r="BA19" s="34">
        <v>499000</v>
      </c>
      <c r="BB19" s="34">
        <v>518000</v>
      </c>
      <c r="BC19" s="34">
        <v>549000</v>
      </c>
      <c r="BD19" s="34">
        <v>549000</v>
      </c>
      <c r="BE19" s="34">
        <v>528000</v>
      </c>
      <c r="BF19" s="34">
        <v>549000</v>
      </c>
      <c r="BG19" s="34">
        <v>568000</v>
      </c>
      <c r="BH19" s="34">
        <v>589000</v>
      </c>
      <c r="BI19" s="34">
        <v>599000</v>
      </c>
      <c r="BJ19" s="34">
        <v>599000</v>
      </c>
      <c r="BK19" s="34">
        <v>640000</v>
      </c>
      <c r="BL19" s="34">
        <v>614900</v>
      </c>
      <c r="BM19" s="34">
        <v>649000</v>
      </c>
      <c r="BN19" s="34">
        <v>649000</v>
      </c>
      <c r="BO19" s="34">
        <v>639000</v>
      </c>
      <c r="BP19" s="34">
        <v>639000</v>
      </c>
      <c r="BQ19" s="34">
        <v>598000</v>
      </c>
      <c r="BR19" s="34">
        <v>601493</v>
      </c>
      <c r="BS19" s="34">
        <v>620000</v>
      </c>
      <c r="BT19" s="34">
        <v>649000</v>
      </c>
      <c r="BU19" s="34">
        <v>678000</v>
      </c>
      <c r="BV19" s="34">
        <v>659000</v>
      </c>
    </row>
    <row r="20" spans="1:74">
      <c r="A20" s="34">
        <v>94806</v>
      </c>
      <c r="B20" s="34" t="s">
        <v>121</v>
      </c>
      <c r="C20" s="34" t="s">
        <v>66</v>
      </c>
      <c r="D20" s="34" t="s">
        <v>65</v>
      </c>
      <c r="E20" s="34" t="s">
        <v>342</v>
      </c>
      <c r="F20" s="34">
        <v>201900</v>
      </c>
      <c r="G20" s="34">
        <v>189900</v>
      </c>
      <c r="H20" s="34">
        <v>185000</v>
      </c>
      <c r="I20" s="34">
        <v>169900</v>
      </c>
      <c r="J20" s="34">
        <v>165000</v>
      </c>
      <c r="K20" s="34">
        <v>170000</v>
      </c>
      <c r="L20" s="34">
        <v>159950</v>
      </c>
      <c r="M20" s="34">
        <v>175900</v>
      </c>
      <c r="N20" s="34">
        <v>164900</v>
      </c>
      <c r="O20" s="34">
        <v>175000</v>
      </c>
      <c r="P20" s="34">
        <v>185250</v>
      </c>
      <c r="Q20" s="34">
        <v>189900</v>
      </c>
      <c r="R20" s="34">
        <v>175000</v>
      </c>
      <c r="S20" s="34">
        <v>179900</v>
      </c>
      <c r="T20" s="34">
        <v>189000</v>
      </c>
      <c r="U20" s="34">
        <v>189888</v>
      </c>
      <c r="V20" s="34">
        <v>189900</v>
      </c>
      <c r="W20" s="34">
        <v>189888</v>
      </c>
      <c r="X20" s="34">
        <v>189888</v>
      </c>
      <c r="Y20" s="34">
        <v>189950</v>
      </c>
      <c r="Z20" s="34">
        <v>180000</v>
      </c>
      <c r="AA20" s="34">
        <v>169500</v>
      </c>
      <c r="AB20" s="34">
        <v>174950</v>
      </c>
      <c r="AC20" s="34">
        <v>169900</v>
      </c>
      <c r="AD20" s="34">
        <v>170100</v>
      </c>
      <c r="AE20" s="34">
        <v>179000</v>
      </c>
      <c r="AF20" s="34">
        <v>169900</v>
      </c>
      <c r="AG20" s="34">
        <v>164900</v>
      </c>
      <c r="AH20" s="34">
        <v>160000</v>
      </c>
      <c r="AI20" s="34">
        <v>165000</v>
      </c>
      <c r="AJ20" s="34">
        <v>159000</v>
      </c>
      <c r="AK20" s="34">
        <v>149000</v>
      </c>
      <c r="AL20" s="34">
        <v>149900</v>
      </c>
      <c r="AM20" s="34">
        <v>146600</v>
      </c>
      <c r="AN20" s="34">
        <v>157378</v>
      </c>
      <c r="AO20" s="34">
        <v>149900</v>
      </c>
      <c r="AP20" s="34">
        <v>154900</v>
      </c>
      <c r="AQ20" s="34">
        <v>149900</v>
      </c>
      <c r="AR20" s="34">
        <v>156900</v>
      </c>
      <c r="AS20" s="34">
        <v>159000</v>
      </c>
      <c r="AT20" s="34">
        <v>149999</v>
      </c>
      <c r="AU20" s="34">
        <v>150000</v>
      </c>
      <c r="AV20" s="34">
        <v>164900</v>
      </c>
      <c r="AW20" s="34">
        <v>160000</v>
      </c>
      <c r="AX20" s="34">
        <v>175500</v>
      </c>
      <c r="AY20" s="34">
        <v>180000</v>
      </c>
      <c r="AZ20" s="34">
        <v>189900</v>
      </c>
      <c r="BA20" s="34">
        <v>179000</v>
      </c>
      <c r="BB20" s="34">
        <v>189900</v>
      </c>
      <c r="BC20" s="34">
        <v>184900</v>
      </c>
      <c r="BD20" s="34">
        <v>199000</v>
      </c>
      <c r="BE20" s="34">
        <v>220000</v>
      </c>
      <c r="BF20" s="34">
        <v>215900</v>
      </c>
      <c r="BG20" s="34">
        <v>239950</v>
      </c>
      <c r="BH20" s="34">
        <v>220000</v>
      </c>
      <c r="BI20" s="34">
        <v>225000</v>
      </c>
      <c r="BJ20" s="34">
        <v>235000</v>
      </c>
      <c r="BK20" s="34">
        <v>260000</v>
      </c>
      <c r="BL20" s="34">
        <v>260000</v>
      </c>
      <c r="BM20" s="34">
        <v>239900</v>
      </c>
      <c r="BN20" s="34">
        <v>260000</v>
      </c>
      <c r="BO20" s="34">
        <v>249000</v>
      </c>
      <c r="BP20" s="34">
        <v>250000</v>
      </c>
      <c r="BQ20" s="34">
        <v>239900</v>
      </c>
      <c r="BR20" s="34">
        <v>199900</v>
      </c>
      <c r="BS20" s="34">
        <v>259000</v>
      </c>
      <c r="BT20" s="34">
        <v>291000</v>
      </c>
      <c r="BU20" s="34">
        <v>299000</v>
      </c>
      <c r="BV20" s="34">
        <v>299000</v>
      </c>
    </row>
    <row r="21" spans="1:74">
      <c r="A21" s="34">
        <v>95035</v>
      </c>
      <c r="B21" s="34" t="s">
        <v>122</v>
      </c>
      <c r="C21" s="34" t="s">
        <v>66</v>
      </c>
      <c r="D21" s="34" t="s">
        <v>109</v>
      </c>
      <c r="E21" s="34" t="s">
        <v>110</v>
      </c>
      <c r="F21" s="34">
        <v>499900</v>
      </c>
      <c r="G21" s="34">
        <v>469200</v>
      </c>
      <c r="H21" s="34">
        <v>449000</v>
      </c>
      <c r="I21" s="34">
        <v>448888</v>
      </c>
      <c r="J21" s="34">
        <v>430000</v>
      </c>
      <c r="K21" s="34">
        <v>425500</v>
      </c>
      <c r="L21" s="34">
        <v>432000</v>
      </c>
      <c r="M21" s="34">
        <v>447792</v>
      </c>
      <c r="N21" s="34">
        <v>449950</v>
      </c>
      <c r="O21" s="34">
        <v>448000</v>
      </c>
      <c r="P21" s="34">
        <v>425000</v>
      </c>
      <c r="Q21" s="34">
        <v>400455</v>
      </c>
      <c r="R21" s="34">
        <v>400900</v>
      </c>
      <c r="S21" s="34">
        <v>406800</v>
      </c>
      <c r="T21" s="34">
        <v>419900</v>
      </c>
      <c r="U21" s="34">
        <v>425000</v>
      </c>
      <c r="V21" s="34">
        <v>425500</v>
      </c>
      <c r="W21" s="34">
        <v>425000</v>
      </c>
      <c r="X21" s="34">
        <v>430000</v>
      </c>
      <c r="Y21" s="34">
        <v>425000</v>
      </c>
      <c r="Z21" s="34">
        <v>425000</v>
      </c>
      <c r="AA21" s="34">
        <v>435000</v>
      </c>
      <c r="AB21" s="34">
        <v>435000</v>
      </c>
      <c r="AC21" s="34">
        <v>433000</v>
      </c>
      <c r="AD21" s="34">
        <v>410000</v>
      </c>
      <c r="AE21" s="34">
        <v>414900</v>
      </c>
      <c r="AF21" s="34">
        <v>423900</v>
      </c>
      <c r="AG21" s="34">
        <v>420000</v>
      </c>
      <c r="AH21" s="34">
        <v>433200</v>
      </c>
      <c r="AI21" s="34">
        <v>422000</v>
      </c>
      <c r="AJ21" s="34">
        <v>438888</v>
      </c>
      <c r="AK21" s="34">
        <v>438990</v>
      </c>
      <c r="AL21" s="34">
        <v>439000</v>
      </c>
      <c r="AM21" s="34">
        <v>429900</v>
      </c>
      <c r="AN21" s="34">
        <v>440000</v>
      </c>
      <c r="AO21" s="34">
        <v>425000</v>
      </c>
      <c r="AP21" s="34">
        <v>438000</v>
      </c>
      <c r="AQ21" s="34">
        <v>432000</v>
      </c>
      <c r="AR21" s="34">
        <v>432000</v>
      </c>
      <c r="AS21" s="34">
        <v>432000</v>
      </c>
      <c r="AT21" s="34">
        <v>423500</v>
      </c>
      <c r="AU21" s="34">
        <v>423500</v>
      </c>
      <c r="AV21" s="34">
        <v>435000</v>
      </c>
      <c r="AW21" s="34">
        <v>417500</v>
      </c>
      <c r="AX21" s="34">
        <v>458000</v>
      </c>
      <c r="AY21" s="34">
        <v>439000</v>
      </c>
      <c r="AZ21" s="34">
        <v>448000</v>
      </c>
      <c r="BA21" s="34">
        <v>455900</v>
      </c>
      <c r="BB21" s="34">
        <v>485000</v>
      </c>
      <c r="BC21" s="34">
        <v>489900</v>
      </c>
      <c r="BD21" s="34">
        <v>539900</v>
      </c>
      <c r="BE21" s="34">
        <v>525900</v>
      </c>
      <c r="BF21" s="34">
        <v>530000</v>
      </c>
      <c r="BG21" s="34">
        <v>580000</v>
      </c>
      <c r="BH21" s="34">
        <v>550000</v>
      </c>
      <c r="BI21" s="34">
        <v>579950</v>
      </c>
      <c r="BJ21" s="34">
        <v>638800</v>
      </c>
      <c r="BK21" s="34">
        <v>649000</v>
      </c>
      <c r="BL21" s="34">
        <v>619000</v>
      </c>
      <c r="BM21" s="34">
        <v>619200</v>
      </c>
      <c r="BN21" s="34">
        <v>638000</v>
      </c>
      <c r="BO21" s="34">
        <v>588888</v>
      </c>
      <c r="BP21" s="34">
        <v>599000</v>
      </c>
      <c r="BQ21" s="34">
        <v>618000</v>
      </c>
      <c r="BR21" s="34">
        <v>625000</v>
      </c>
      <c r="BS21" s="34">
        <v>649000</v>
      </c>
      <c r="BT21" s="34">
        <v>649499</v>
      </c>
      <c r="BU21" s="34">
        <v>649999</v>
      </c>
      <c r="BV21" s="34">
        <v>649950</v>
      </c>
    </row>
    <row r="22" spans="1:74">
      <c r="A22" s="34">
        <v>94553</v>
      </c>
      <c r="B22" s="34" t="s">
        <v>123</v>
      </c>
      <c r="C22" s="34" t="s">
        <v>66</v>
      </c>
      <c r="D22" s="34" t="s">
        <v>65</v>
      </c>
      <c r="E22" s="34" t="s">
        <v>342</v>
      </c>
      <c r="F22" s="34">
        <v>389000</v>
      </c>
      <c r="G22" s="34">
        <v>349000</v>
      </c>
      <c r="H22" s="34">
        <v>337000</v>
      </c>
      <c r="I22" s="34">
        <v>349000</v>
      </c>
      <c r="J22" s="34">
        <v>329000</v>
      </c>
      <c r="K22" s="34">
        <v>329000</v>
      </c>
      <c r="L22" s="34">
        <v>299888</v>
      </c>
      <c r="M22" s="34">
        <v>315000</v>
      </c>
      <c r="N22" s="34">
        <v>299900</v>
      </c>
      <c r="O22" s="34">
        <v>295900</v>
      </c>
      <c r="P22" s="34">
        <v>299000</v>
      </c>
      <c r="Q22" s="34">
        <v>326900</v>
      </c>
      <c r="R22" s="34">
        <v>324500</v>
      </c>
      <c r="S22" s="34">
        <v>319900</v>
      </c>
      <c r="T22" s="34">
        <v>329950</v>
      </c>
      <c r="U22" s="34">
        <v>329950</v>
      </c>
      <c r="V22" s="34">
        <v>333900</v>
      </c>
      <c r="W22" s="34">
        <v>329950</v>
      </c>
      <c r="X22" s="34">
        <v>338500</v>
      </c>
      <c r="Y22" s="34">
        <v>329950</v>
      </c>
      <c r="Z22" s="34">
        <v>349900</v>
      </c>
      <c r="AA22" s="34">
        <v>350000</v>
      </c>
      <c r="AB22" s="34">
        <v>335000</v>
      </c>
      <c r="AC22" s="34">
        <v>329950</v>
      </c>
      <c r="AD22" s="34">
        <v>299900</v>
      </c>
      <c r="AE22" s="34">
        <v>299900</v>
      </c>
      <c r="AF22" s="34">
        <v>285000</v>
      </c>
      <c r="AG22" s="34">
        <v>272900</v>
      </c>
      <c r="AH22" s="34">
        <v>299000</v>
      </c>
      <c r="AI22" s="34">
        <v>299900</v>
      </c>
      <c r="AJ22" s="34">
        <v>299000</v>
      </c>
      <c r="AK22" s="34">
        <v>280000</v>
      </c>
      <c r="AL22" s="34">
        <v>275000</v>
      </c>
      <c r="AM22" s="34">
        <v>293428</v>
      </c>
      <c r="AN22" s="34">
        <v>295000</v>
      </c>
      <c r="AO22" s="34">
        <v>295000</v>
      </c>
      <c r="AP22" s="34">
        <v>295000</v>
      </c>
      <c r="AQ22" s="34">
        <v>275000</v>
      </c>
      <c r="AR22" s="34">
        <v>259900</v>
      </c>
      <c r="AS22" s="34">
        <v>269900</v>
      </c>
      <c r="AT22" s="34">
        <v>257900</v>
      </c>
      <c r="AU22" s="34">
        <v>274900</v>
      </c>
      <c r="AV22" s="34">
        <v>275000</v>
      </c>
      <c r="AW22" s="34">
        <v>299000</v>
      </c>
      <c r="AX22" s="34">
        <v>279900</v>
      </c>
      <c r="AY22" s="34">
        <v>285900</v>
      </c>
      <c r="AZ22" s="34">
        <v>329900</v>
      </c>
      <c r="BA22" s="34">
        <v>335000</v>
      </c>
      <c r="BB22" s="34">
        <v>340000</v>
      </c>
      <c r="BC22" s="34">
        <v>335000</v>
      </c>
      <c r="BD22" s="34">
        <v>298000</v>
      </c>
      <c r="BE22" s="34">
        <v>299000</v>
      </c>
      <c r="BF22" s="34">
        <v>340000</v>
      </c>
      <c r="BG22" s="34">
        <v>369000</v>
      </c>
      <c r="BH22" s="34">
        <v>425000</v>
      </c>
      <c r="BI22" s="34">
        <v>399900</v>
      </c>
      <c r="BJ22" s="34">
        <v>400000</v>
      </c>
      <c r="BK22" s="34">
        <v>422000</v>
      </c>
      <c r="BL22" s="34">
        <v>400000</v>
      </c>
      <c r="BM22" s="34">
        <v>380000</v>
      </c>
      <c r="BN22" s="34">
        <v>425000</v>
      </c>
      <c r="BO22" s="34">
        <v>410000</v>
      </c>
      <c r="BP22" s="34">
        <v>399950</v>
      </c>
      <c r="BQ22" s="34">
        <v>399900</v>
      </c>
      <c r="BR22" s="34">
        <v>399900</v>
      </c>
      <c r="BS22" s="34">
        <v>440000</v>
      </c>
      <c r="BT22" s="34">
        <v>446500</v>
      </c>
      <c r="BU22" s="34">
        <v>435000</v>
      </c>
      <c r="BV22" s="34">
        <v>439946</v>
      </c>
    </row>
    <row r="23" spans="1:74">
      <c r="A23" s="34">
        <v>94015</v>
      </c>
      <c r="B23" s="34" t="s">
        <v>124</v>
      </c>
      <c r="C23" s="34" t="s">
        <v>66</v>
      </c>
      <c r="D23" s="34" t="s">
        <v>65</v>
      </c>
      <c r="E23" s="34" t="s">
        <v>114</v>
      </c>
      <c r="F23" s="34">
        <v>540000</v>
      </c>
      <c r="G23" s="34">
        <v>535000</v>
      </c>
      <c r="H23" s="34">
        <v>523900</v>
      </c>
      <c r="I23" s="34">
        <v>499000</v>
      </c>
      <c r="J23" s="34">
        <v>499000</v>
      </c>
      <c r="K23" s="34">
        <v>489000</v>
      </c>
      <c r="L23" s="34">
        <v>482600</v>
      </c>
      <c r="M23" s="34">
        <v>479900</v>
      </c>
      <c r="N23" s="34">
        <v>489900</v>
      </c>
      <c r="O23" s="34">
        <v>489000</v>
      </c>
      <c r="P23" s="34">
        <v>483386</v>
      </c>
      <c r="Q23" s="34">
        <v>498000</v>
      </c>
      <c r="R23" s="34">
        <v>499000</v>
      </c>
      <c r="S23" s="34">
        <v>498888</v>
      </c>
      <c r="T23" s="34">
        <v>499000</v>
      </c>
      <c r="U23" s="34">
        <v>499000</v>
      </c>
      <c r="V23" s="34">
        <v>489060</v>
      </c>
      <c r="W23" s="34">
        <v>499000</v>
      </c>
      <c r="X23" s="34">
        <v>499000</v>
      </c>
      <c r="Y23" s="34">
        <v>499000</v>
      </c>
      <c r="Z23" s="34">
        <v>485000</v>
      </c>
      <c r="AA23" s="34">
        <v>525000</v>
      </c>
      <c r="AB23" s="34">
        <v>500000</v>
      </c>
      <c r="AC23" s="34">
        <v>489000</v>
      </c>
      <c r="AD23" s="34">
        <v>480000</v>
      </c>
      <c r="AE23" s="34">
        <v>474900</v>
      </c>
      <c r="AF23" s="34">
        <v>485000</v>
      </c>
      <c r="AG23" s="34">
        <v>469999</v>
      </c>
      <c r="AH23" s="34">
        <v>450000</v>
      </c>
      <c r="AI23" s="34">
        <v>467000</v>
      </c>
      <c r="AJ23" s="34">
        <v>460000</v>
      </c>
      <c r="AK23" s="34">
        <v>465500</v>
      </c>
      <c r="AL23" s="34">
        <v>472765</v>
      </c>
      <c r="AM23" s="34">
        <v>459900</v>
      </c>
      <c r="AN23" s="34">
        <v>468500</v>
      </c>
      <c r="AO23" s="34">
        <v>438000</v>
      </c>
      <c r="AP23" s="34">
        <v>446300</v>
      </c>
      <c r="AQ23" s="34">
        <v>440000</v>
      </c>
      <c r="AR23" s="34">
        <v>446300</v>
      </c>
      <c r="AS23" s="34">
        <v>440470</v>
      </c>
      <c r="AT23" s="34">
        <v>438600</v>
      </c>
      <c r="AU23" s="34">
        <v>425000</v>
      </c>
      <c r="AV23" s="34">
        <v>429000</v>
      </c>
      <c r="AW23" s="34">
        <v>439000</v>
      </c>
      <c r="AX23" s="34">
        <v>449888</v>
      </c>
      <c r="AY23" s="34">
        <v>480808</v>
      </c>
      <c r="AZ23" s="34">
        <v>480808</v>
      </c>
      <c r="BA23" s="34">
        <v>499000</v>
      </c>
      <c r="BB23" s="34">
        <v>474900</v>
      </c>
      <c r="BC23" s="34">
        <v>459000</v>
      </c>
      <c r="BD23" s="34">
        <v>439000</v>
      </c>
      <c r="BE23" s="34">
        <v>549999</v>
      </c>
      <c r="BF23" s="34">
        <v>578500</v>
      </c>
      <c r="BG23" s="34">
        <v>599000</v>
      </c>
      <c r="BH23" s="34">
        <v>549000</v>
      </c>
      <c r="BI23" s="34">
        <v>578500</v>
      </c>
      <c r="BJ23" s="34">
        <v>549000</v>
      </c>
      <c r="BK23" s="34">
        <v>559000</v>
      </c>
      <c r="BL23" s="34">
        <v>599000</v>
      </c>
      <c r="BM23" s="34">
        <v>619900</v>
      </c>
      <c r="BN23" s="34">
        <v>618000</v>
      </c>
      <c r="BO23" s="34">
        <v>599000</v>
      </c>
      <c r="BP23" s="34">
        <v>589000</v>
      </c>
      <c r="BQ23" s="34">
        <v>550000</v>
      </c>
      <c r="BR23" s="34">
        <v>620000</v>
      </c>
      <c r="BS23" s="34">
        <v>620000</v>
      </c>
      <c r="BT23" s="34">
        <v>630000</v>
      </c>
      <c r="BU23" s="34">
        <v>650000</v>
      </c>
      <c r="BV23" s="34">
        <v>660000</v>
      </c>
    </row>
    <row r="24" spans="1:74">
      <c r="A24" s="34">
        <v>94513</v>
      </c>
      <c r="B24" s="34" t="s">
        <v>125</v>
      </c>
      <c r="C24" s="34" t="s">
        <v>66</v>
      </c>
      <c r="D24" s="34" t="s">
        <v>65</v>
      </c>
      <c r="E24" s="34" t="s">
        <v>342</v>
      </c>
      <c r="F24" s="34">
        <v>345000</v>
      </c>
      <c r="G24" s="34">
        <v>335000</v>
      </c>
      <c r="H24" s="34">
        <v>338900</v>
      </c>
      <c r="I24" s="34">
        <v>334900</v>
      </c>
      <c r="J24" s="34">
        <v>320000</v>
      </c>
      <c r="K24" s="34">
        <v>324500</v>
      </c>
      <c r="L24" s="34">
        <v>315000</v>
      </c>
      <c r="M24" s="34">
        <v>319900</v>
      </c>
      <c r="N24" s="34">
        <v>299900</v>
      </c>
      <c r="O24" s="34">
        <v>299900</v>
      </c>
      <c r="P24" s="34">
        <v>289900</v>
      </c>
      <c r="Q24" s="34">
        <v>309000</v>
      </c>
      <c r="R24" s="34">
        <v>324900</v>
      </c>
      <c r="S24" s="34">
        <v>315999</v>
      </c>
      <c r="T24" s="34">
        <v>310000</v>
      </c>
      <c r="U24" s="34">
        <v>321000</v>
      </c>
      <c r="V24" s="34">
        <v>328000</v>
      </c>
      <c r="W24" s="34">
        <v>320000</v>
      </c>
      <c r="X24" s="34">
        <v>314900</v>
      </c>
      <c r="Y24" s="34">
        <v>324900</v>
      </c>
      <c r="Z24" s="34">
        <v>325000</v>
      </c>
      <c r="AA24" s="34">
        <v>324900</v>
      </c>
      <c r="AB24" s="34">
        <v>325000</v>
      </c>
      <c r="AC24" s="34">
        <v>334900</v>
      </c>
      <c r="AD24" s="34">
        <v>329000</v>
      </c>
      <c r="AE24" s="34">
        <v>325000</v>
      </c>
      <c r="AF24" s="34">
        <v>324900</v>
      </c>
      <c r="AG24" s="34">
        <v>329000</v>
      </c>
      <c r="AH24" s="34">
        <v>338000</v>
      </c>
      <c r="AI24" s="34">
        <v>328900</v>
      </c>
      <c r="AJ24" s="34">
        <v>299900</v>
      </c>
      <c r="AK24" s="34">
        <v>314990</v>
      </c>
      <c r="AL24" s="34">
        <v>333990</v>
      </c>
      <c r="AM24" s="34">
        <v>329900</v>
      </c>
      <c r="AN24" s="34">
        <v>329900</v>
      </c>
      <c r="AO24" s="34">
        <v>320000</v>
      </c>
      <c r="AP24" s="34">
        <v>324000</v>
      </c>
      <c r="AQ24" s="34">
        <v>314900</v>
      </c>
      <c r="AR24" s="34">
        <v>299000</v>
      </c>
      <c r="AS24" s="34">
        <v>319900</v>
      </c>
      <c r="AT24" s="34">
        <v>325000</v>
      </c>
      <c r="AU24" s="34">
        <v>325000</v>
      </c>
      <c r="AV24" s="34">
        <v>334950</v>
      </c>
      <c r="AW24" s="34">
        <v>335000</v>
      </c>
      <c r="AX24" s="34">
        <v>339900</v>
      </c>
      <c r="AY24" s="34">
        <v>349000</v>
      </c>
      <c r="AZ24" s="34">
        <v>335000</v>
      </c>
      <c r="BA24" s="34">
        <v>339000</v>
      </c>
      <c r="BB24" s="34">
        <v>375000</v>
      </c>
      <c r="BC24" s="34">
        <v>399900</v>
      </c>
      <c r="BD24" s="34">
        <v>405000</v>
      </c>
      <c r="BE24" s="34">
        <v>432950</v>
      </c>
      <c r="BF24" s="34">
        <v>412300</v>
      </c>
      <c r="BG24" s="34">
        <v>409900</v>
      </c>
      <c r="BH24" s="34">
        <v>438000</v>
      </c>
      <c r="BI24" s="34">
        <v>450000</v>
      </c>
      <c r="BJ24" s="34">
        <v>492999</v>
      </c>
      <c r="BK24" s="34">
        <v>475000</v>
      </c>
      <c r="BL24" s="34">
        <v>450000</v>
      </c>
      <c r="BM24" s="34">
        <v>449900</v>
      </c>
      <c r="BN24" s="34">
        <v>439900</v>
      </c>
      <c r="BO24" s="34">
        <v>450000</v>
      </c>
      <c r="BP24" s="34">
        <v>464950</v>
      </c>
      <c r="BQ24" s="34">
        <v>459000</v>
      </c>
      <c r="BR24" s="34">
        <v>489999</v>
      </c>
      <c r="BS24" s="34">
        <v>489000</v>
      </c>
      <c r="BT24" s="34">
        <v>497999</v>
      </c>
      <c r="BU24" s="34">
        <v>489900</v>
      </c>
      <c r="BV24" s="34">
        <v>499900</v>
      </c>
    </row>
    <row r="25" spans="1:74">
      <c r="A25" s="34">
        <v>95112</v>
      </c>
      <c r="B25" s="34" t="s">
        <v>109</v>
      </c>
      <c r="C25" s="34" t="s">
        <v>66</v>
      </c>
      <c r="D25" s="34" t="s">
        <v>109</v>
      </c>
      <c r="E25" s="34" t="s">
        <v>110</v>
      </c>
      <c r="F25" s="34">
        <v>429900</v>
      </c>
      <c r="G25" s="34">
        <v>405000</v>
      </c>
      <c r="H25" s="34">
        <v>374900</v>
      </c>
      <c r="I25" s="34">
        <v>380000</v>
      </c>
      <c r="J25" s="34">
        <v>399000</v>
      </c>
      <c r="K25" s="34">
        <v>375000</v>
      </c>
      <c r="L25" s="34">
        <v>375000</v>
      </c>
      <c r="M25" s="34">
        <v>376500</v>
      </c>
      <c r="N25" s="34">
        <v>393124</v>
      </c>
      <c r="O25" s="34">
        <v>385110</v>
      </c>
      <c r="P25" s="34">
        <v>357800</v>
      </c>
      <c r="Q25" s="34">
        <v>349950</v>
      </c>
      <c r="R25" s="34">
        <v>339900</v>
      </c>
      <c r="S25" s="34">
        <v>349900</v>
      </c>
      <c r="T25" s="34">
        <v>379000</v>
      </c>
      <c r="U25" s="34">
        <v>380000</v>
      </c>
      <c r="V25" s="34">
        <v>380000</v>
      </c>
      <c r="W25" s="34">
        <v>375000</v>
      </c>
      <c r="X25" s="34">
        <v>369900</v>
      </c>
      <c r="Y25" s="34">
        <v>374950</v>
      </c>
      <c r="Z25" s="34">
        <v>374950</v>
      </c>
      <c r="AA25" s="34">
        <v>359000</v>
      </c>
      <c r="AB25" s="34">
        <v>363850</v>
      </c>
      <c r="AC25" s="34">
        <v>339900</v>
      </c>
      <c r="AD25" s="34">
        <v>340000</v>
      </c>
      <c r="AE25" s="34">
        <v>329000</v>
      </c>
      <c r="AF25" s="34">
        <v>299950</v>
      </c>
      <c r="AG25" s="34">
        <v>308500</v>
      </c>
      <c r="AH25" s="34">
        <v>299915</v>
      </c>
      <c r="AI25" s="34">
        <v>299915</v>
      </c>
      <c r="AJ25" s="34">
        <v>309000</v>
      </c>
      <c r="AK25" s="34">
        <v>309000</v>
      </c>
      <c r="AL25" s="34">
        <v>344900</v>
      </c>
      <c r="AM25" s="34">
        <v>335000</v>
      </c>
      <c r="AN25" s="34">
        <v>340000</v>
      </c>
      <c r="AO25" s="34">
        <v>344900</v>
      </c>
      <c r="AP25" s="34">
        <v>335000</v>
      </c>
      <c r="AQ25" s="34">
        <v>330000</v>
      </c>
      <c r="AR25" s="34">
        <v>330000</v>
      </c>
      <c r="AS25" s="34">
        <v>329950</v>
      </c>
      <c r="AT25" s="34">
        <v>304959</v>
      </c>
      <c r="AU25" s="34">
        <v>329000</v>
      </c>
      <c r="AV25" s="34">
        <v>349500</v>
      </c>
      <c r="AW25" s="34">
        <v>359999</v>
      </c>
      <c r="AX25" s="34">
        <v>395000</v>
      </c>
      <c r="AY25" s="34">
        <v>399900</v>
      </c>
      <c r="AZ25" s="34">
        <v>399000</v>
      </c>
      <c r="BA25" s="34">
        <v>399000</v>
      </c>
      <c r="BB25" s="34">
        <v>375000</v>
      </c>
      <c r="BC25" s="34">
        <v>378888</v>
      </c>
      <c r="BD25" s="34">
        <v>375000</v>
      </c>
      <c r="BE25" s="34">
        <v>399000</v>
      </c>
      <c r="BF25" s="34">
        <v>409900</v>
      </c>
      <c r="BG25" s="34">
        <v>459000</v>
      </c>
      <c r="BH25" s="34">
        <v>470000</v>
      </c>
      <c r="BI25" s="34">
        <v>468888</v>
      </c>
      <c r="BJ25" s="34">
        <v>465000</v>
      </c>
      <c r="BK25" s="34">
        <v>495000</v>
      </c>
      <c r="BL25" s="34">
        <v>480000</v>
      </c>
      <c r="BM25" s="34">
        <v>469000</v>
      </c>
      <c r="BN25" s="34">
        <v>500000</v>
      </c>
      <c r="BO25" s="34">
        <v>499000</v>
      </c>
      <c r="BP25" s="34">
        <v>509000</v>
      </c>
      <c r="BQ25" s="34">
        <v>500000</v>
      </c>
      <c r="BR25" s="34">
        <v>489000</v>
      </c>
      <c r="BS25" s="34">
        <v>499000</v>
      </c>
      <c r="BT25" s="34">
        <v>548888</v>
      </c>
      <c r="BU25" s="34">
        <v>525000</v>
      </c>
      <c r="BV25" s="34">
        <v>560000</v>
      </c>
    </row>
    <row r="26" spans="1:74">
      <c r="A26" s="34">
        <v>95008</v>
      </c>
      <c r="B26" s="34" t="s">
        <v>130</v>
      </c>
      <c r="C26" s="34" t="s">
        <v>66</v>
      </c>
      <c r="D26" s="34" t="s">
        <v>109</v>
      </c>
      <c r="E26" s="34" t="s">
        <v>110</v>
      </c>
      <c r="F26" s="34">
        <v>733000</v>
      </c>
      <c r="G26" s="34">
        <v>719000</v>
      </c>
      <c r="H26" s="34">
        <v>687000</v>
      </c>
      <c r="I26" s="34">
        <v>699900</v>
      </c>
      <c r="J26" s="34">
        <v>725000</v>
      </c>
      <c r="K26" s="34">
        <v>699000</v>
      </c>
      <c r="L26" s="34">
        <v>699000</v>
      </c>
      <c r="M26" s="34">
        <v>699000</v>
      </c>
      <c r="N26" s="34">
        <v>674950</v>
      </c>
      <c r="O26" s="34">
        <v>670000</v>
      </c>
      <c r="P26" s="34">
        <v>674950</v>
      </c>
      <c r="Q26" s="34">
        <v>699000</v>
      </c>
      <c r="R26" s="34">
        <v>679000</v>
      </c>
      <c r="S26" s="34">
        <v>669000</v>
      </c>
      <c r="T26" s="34">
        <v>639000</v>
      </c>
      <c r="U26" s="34">
        <v>628000</v>
      </c>
      <c r="V26" s="34">
        <v>629950</v>
      </c>
      <c r="W26" s="34">
        <v>624950</v>
      </c>
      <c r="X26" s="34">
        <v>625000</v>
      </c>
      <c r="Y26" s="34">
        <v>629950</v>
      </c>
      <c r="Z26" s="34">
        <v>627000</v>
      </c>
      <c r="AA26" s="34">
        <v>639000</v>
      </c>
      <c r="AB26" s="34">
        <v>624950</v>
      </c>
      <c r="AC26" s="34">
        <v>619900</v>
      </c>
      <c r="AD26" s="34">
        <v>599950</v>
      </c>
      <c r="AE26" s="34">
        <v>599000</v>
      </c>
      <c r="AF26" s="34">
        <v>599000</v>
      </c>
      <c r="AG26" s="34">
        <v>599000</v>
      </c>
      <c r="AH26" s="34">
        <v>599000</v>
      </c>
      <c r="AI26" s="34">
        <v>599999</v>
      </c>
      <c r="AJ26" s="34">
        <v>599950</v>
      </c>
      <c r="AK26" s="34">
        <v>619000</v>
      </c>
      <c r="AL26" s="34">
        <v>619000</v>
      </c>
      <c r="AM26" s="34">
        <v>605000</v>
      </c>
      <c r="AN26" s="34">
        <v>614000</v>
      </c>
      <c r="AO26" s="34">
        <v>599000</v>
      </c>
      <c r="AP26" s="34">
        <v>595000</v>
      </c>
      <c r="AQ26" s="34">
        <v>594999</v>
      </c>
      <c r="AR26" s="34">
        <v>556818</v>
      </c>
      <c r="AS26" s="34">
        <v>599900</v>
      </c>
      <c r="AT26" s="34">
        <v>625000</v>
      </c>
      <c r="AU26" s="34">
        <v>625000</v>
      </c>
      <c r="AV26" s="34">
        <v>662000</v>
      </c>
      <c r="AW26" s="34">
        <v>679000</v>
      </c>
      <c r="AX26" s="34">
        <v>666000</v>
      </c>
      <c r="AY26" s="34">
        <v>649950</v>
      </c>
      <c r="AZ26" s="34">
        <v>639000</v>
      </c>
      <c r="BA26" s="34">
        <v>668000</v>
      </c>
      <c r="BB26" s="34">
        <v>679000</v>
      </c>
      <c r="BC26" s="34">
        <v>685000</v>
      </c>
      <c r="BD26" s="34">
        <v>662000</v>
      </c>
      <c r="BE26" s="34">
        <v>649999</v>
      </c>
      <c r="BF26" s="34">
        <v>649999</v>
      </c>
      <c r="BG26" s="34">
        <v>683950</v>
      </c>
      <c r="BH26" s="34">
        <v>689000</v>
      </c>
      <c r="BI26" s="34">
        <v>699000</v>
      </c>
      <c r="BJ26" s="34">
        <v>720000</v>
      </c>
      <c r="BK26" s="34">
        <v>720000</v>
      </c>
      <c r="BL26" s="34">
        <v>699950</v>
      </c>
      <c r="BM26" s="34">
        <v>759000</v>
      </c>
      <c r="BN26" s="34">
        <v>769950</v>
      </c>
      <c r="BO26" s="34">
        <v>710000</v>
      </c>
      <c r="BP26" s="34">
        <v>699000</v>
      </c>
      <c r="BQ26" s="34">
        <v>799000</v>
      </c>
      <c r="BR26" s="34">
        <v>785000</v>
      </c>
      <c r="BS26" s="34">
        <v>799880</v>
      </c>
      <c r="BT26" s="34">
        <v>799999</v>
      </c>
      <c r="BU26" s="34">
        <v>825000</v>
      </c>
      <c r="BV26" s="34">
        <v>799999</v>
      </c>
    </row>
    <row r="27" spans="1:74">
      <c r="A27" s="34">
        <v>94086</v>
      </c>
      <c r="B27" s="34" t="s">
        <v>117</v>
      </c>
      <c r="C27" s="34" t="s">
        <v>66</v>
      </c>
      <c r="D27" s="34" t="s">
        <v>109</v>
      </c>
      <c r="E27" s="34" t="s">
        <v>110</v>
      </c>
      <c r="F27" s="34">
        <v>698500</v>
      </c>
      <c r="G27" s="34">
        <v>699000</v>
      </c>
      <c r="H27" s="34">
        <v>604598</v>
      </c>
      <c r="I27" s="34">
        <v>579000</v>
      </c>
      <c r="J27" s="34">
        <v>599000</v>
      </c>
      <c r="K27" s="34">
        <v>599000</v>
      </c>
      <c r="L27" s="34">
        <v>588888</v>
      </c>
      <c r="M27" s="34">
        <v>610000</v>
      </c>
      <c r="N27" s="34">
        <v>599000</v>
      </c>
      <c r="O27" s="34">
        <v>629000</v>
      </c>
      <c r="P27" s="34">
        <v>615000</v>
      </c>
      <c r="Q27" s="34">
        <v>589900</v>
      </c>
      <c r="R27" s="34">
        <v>579900</v>
      </c>
      <c r="S27" s="34">
        <v>569000</v>
      </c>
      <c r="T27" s="34">
        <v>589000</v>
      </c>
      <c r="U27" s="34">
        <v>600000</v>
      </c>
      <c r="V27" s="34">
        <v>648888</v>
      </c>
      <c r="W27" s="34">
        <v>639000</v>
      </c>
      <c r="X27" s="34">
        <v>625000</v>
      </c>
      <c r="Y27" s="34">
        <v>612238</v>
      </c>
      <c r="Z27" s="34">
        <v>625283</v>
      </c>
      <c r="AA27" s="34">
        <v>549000</v>
      </c>
      <c r="AB27" s="34">
        <v>538000</v>
      </c>
      <c r="AC27" s="34">
        <v>549000</v>
      </c>
      <c r="AD27" s="34">
        <v>550000</v>
      </c>
      <c r="AE27" s="34">
        <v>549000</v>
      </c>
      <c r="AF27" s="34">
        <v>549000</v>
      </c>
      <c r="AG27" s="34">
        <v>549000</v>
      </c>
      <c r="AH27" s="34">
        <v>560000</v>
      </c>
      <c r="AI27" s="34">
        <v>560000</v>
      </c>
      <c r="AJ27" s="34">
        <v>578000</v>
      </c>
      <c r="AK27" s="34">
        <v>599000</v>
      </c>
      <c r="AL27" s="34">
        <v>548000</v>
      </c>
      <c r="AM27" s="34">
        <v>524999</v>
      </c>
      <c r="AN27" s="34">
        <v>525000</v>
      </c>
      <c r="AO27" s="34">
        <v>523000</v>
      </c>
      <c r="AP27" s="34">
        <v>548000</v>
      </c>
      <c r="AQ27" s="34">
        <v>599000</v>
      </c>
      <c r="AR27" s="34">
        <v>580000</v>
      </c>
      <c r="AS27" s="34">
        <v>579900</v>
      </c>
      <c r="AT27" s="34">
        <v>590000</v>
      </c>
      <c r="AU27" s="34">
        <v>590000</v>
      </c>
      <c r="AV27" s="34">
        <v>590000</v>
      </c>
      <c r="AW27" s="34">
        <v>575000</v>
      </c>
      <c r="AX27" s="34">
        <v>599000</v>
      </c>
      <c r="AY27" s="34">
        <v>648000</v>
      </c>
      <c r="AZ27" s="34">
        <v>610000</v>
      </c>
      <c r="BA27" s="34">
        <v>638000</v>
      </c>
      <c r="BB27" s="34">
        <v>695000</v>
      </c>
      <c r="BC27" s="34">
        <v>699000</v>
      </c>
      <c r="BD27" s="34">
        <v>699000</v>
      </c>
      <c r="BE27" s="34">
        <v>689888</v>
      </c>
      <c r="BF27" s="34">
        <v>697500</v>
      </c>
      <c r="BG27" s="34">
        <v>679000</v>
      </c>
      <c r="BH27" s="34">
        <v>699000</v>
      </c>
      <c r="BI27" s="34">
        <v>699000</v>
      </c>
      <c r="BJ27" s="34">
        <v>715000</v>
      </c>
      <c r="BK27" s="34">
        <v>749000</v>
      </c>
      <c r="BL27" s="34">
        <v>795000</v>
      </c>
      <c r="BM27" s="34">
        <v>785000</v>
      </c>
      <c r="BN27" s="34">
        <v>749000</v>
      </c>
      <c r="BO27" s="34">
        <v>768000</v>
      </c>
      <c r="BP27" s="34">
        <v>689000</v>
      </c>
      <c r="BQ27" s="34">
        <v>768000</v>
      </c>
      <c r="BR27" s="34">
        <v>748000</v>
      </c>
      <c r="BS27" s="34">
        <v>758000</v>
      </c>
      <c r="BT27" s="34">
        <v>768000</v>
      </c>
      <c r="BU27" s="34">
        <v>835000</v>
      </c>
      <c r="BV27" s="34">
        <v>849000</v>
      </c>
    </row>
    <row r="28" spans="1:74">
      <c r="A28" s="34">
        <v>94568</v>
      </c>
      <c r="B28" s="34" t="s">
        <v>133</v>
      </c>
      <c r="C28" s="34" t="s">
        <v>66</v>
      </c>
      <c r="D28" s="34" t="s">
        <v>65</v>
      </c>
      <c r="E28" s="34" t="s">
        <v>78</v>
      </c>
      <c r="F28" s="34">
        <v>530000</v>
      </c>
      <c r="G28" s="34">
        <v>549000</v>
      </c>
      <c r="H28" s="34">
        <v>519000</v>
      </c>
      <c r="I28" s="34">
        <v>519995</v>
      </c>
      <c r="J28" s="34">
        <v>500000</v>
      </c>
      <c r="K28" s="34">
        <v>499995</v>
      </c>
      <c r="L28" s="34">
        <v>526170</v>
      </c>
      <c r="M28" s="34">
        <v>514120</v>
      </c>
      <c r="N28" s="34">
        <v>500000</v>
      </c>
      <c r="O28" s="34">
        <v>549000</v>
      </c>
      <c r="P28" s="34">
        <v>546500</v>
      </c>
      <c r="Q28" s="34">
        <v>546500</v>
      </c>
      <c r="R28" s="34">
        <v>509995</v>
      </c>
      <c r="S28" s="34">
        <v>525000</v>
      </c>
      <c r="T28" s="34">
        <v>519995</v>
      </c>
      <c r="U28" s="34">
        <v>499000</v>
      </c>
      <c r="V28" s="34">
        <v>509995</v>
      </c>
      <c r="W28" s="34">
        <v>489995</v>
      </c>
      <c r="X28" s="34">
        <v>519000</v>
      </c>
      <c r="Y28" s="34">
        <v>554500</v>
      </c>
      <c r="Z28" s="34">
        <v>549000</v>
      </c>
      <c r="AA28" s="34">
        <v>499995</v>
      </c>
      <c r="AB28" s="34">
        <v>490000</v>
      </c>
      <c r="AC28" s="34">
        <v>519000</v>
      </c>
      <c r="AD28" s="34">
        <v>489000</v>
      </c>
      <c r="AE28" s="34">
        <v>479000</v>
      </c>
      <c r="AF28" s="34">
        <v>427500</v>
      </c>
      <c r="AG28" s="34">
        <v>439000</v>
      </c>
      <c r="AH28" s="34">
        <v>439000</v>
      </c>
      <c r="AI28" s="34">
        <v>439500</v>
      </c>
      <c r="AJ28" s="34">
        <v>429000</v>
      </c>
      <c r="AK28" s="34">
        <v>459995</v>
      </c>
      <c r="AL28" s="34">
        <v>465000</v>
      </c>
      <c r="AM28" s="34">
        <v>459000</v>
      </c>
      <c r="AN28" s="34">
        <v>492500</v>
      </c>
      <c r="AO28" s="34">
        <v>449950</v>
      </c>
      <c r="AP28" s="34">
        <v>459999</v>
      </c>
      <c r="AQ28" s="34">
        <v>439000</v>
      </c>
      <c r="AR28" s="34">
        <v>439000</v>
      </c>
      <c r="AS28" s="34">
        <v>459999</v>
      </c>
      <c r="AT28" s="34">
        <v>529995</v>
      </c>
      <c r="AU28" s="34">
        <v>529000</v>
      </c>
      <c r="AV28" s="34">
        <v>535000</v>
      </c>
      <c r="AW28" s="34">
        <v>551142</v>
      </c>
      <c r="AX28" s="34">
        <v>551142</v>
      </c>
      <c r="AY28" s="34">
        <v>540000</v>
      </c>
      <c r="AZ28" s="34">
        <v>560000</v>
      </c>
      <c r="BA28" s="34">
        <v>478000</v>
      </c>
      <c r="BB28" s="34">
        <v>575000</v>
      </c>
      <c r="BC28" s="34">
        <v>584365</v>
      </c>
      <c r="BD28" s="34">
        <v>612305</v>
      </c>
      <c r="BE28" s="34">
        <v>629900</v>
      </c>
      <c r="BF28" s="34">
        <v>671990</v>
      </c>
      <c r="BG28" s="34">
        <v>629900</v>
      </c>
      <c r="BH28" s="34">
        <v>649950</v>
      </c>
      <c r="BI28" s="34">
        <v>630000</v>
      </c>
      <c r="BJ28" s="34">
        <v>575000</v>
      </c>
      <c r="BK28" s="34">
        <v>610000</v>
      </c>
      <c r="BL28" s="34">
        <v>594000</v>
      </c>
      <c r="BM28" s="34">
        <v>674900</v>
      </c>
      <c r="BN28" s="34">
        <v>699900</v>
      </c>
      <c r="BO28" s="34">
        <v>739000</v>
      </c>
      <c r="BP28" s="34">
        <v>739000</v>
      </c>
      <c r="BQ28" s="34">
        <v>714900</v>
      </c>
      <c r="BR28" s="34">
        <v>729000</v>
      </c>
      <c r="BS28" s="34">
        <v>729000</v>
      </c>
      <c r="BT28" s="34">
        <v>775000</v>
      </c>
      <c r="BU28" s="34">
        <v>775000</v>
      </c>
      <c r="BV28" s="34">
        <v>779900</v>
      </c>
    </row>
    <row r="29" spans="1:74">
      <c r="A29" s="34">
        <v>94115</v>
      </c>
      <c r="B29" s="34" t="s">
        <v>65</v>
      </c>
      <c r="C29" s="34" t="s">
        <v>66</v>
      </c>
      <c r="D29" s="34" t="s">
        <v>65</v>
      </c>
      <c r="E29" s="34" t="s">
        <v>65</v>
      </c>
      <c r="F29" s="34">
        <v>849000</v>
      </c>
      <c r="G29" s="34">
        <v>898000</v>
      </c>
      <c r="H29" s="34">
        <v>859000</v>
      </c>
      <c r="I29" s="34">
        <v>859000</v>
      </c>
      <c r="J29" s="34">
        <v>850000</v>
      </c>
      <c r="K29" s="34">
        <v>849000</v>
      </c>
      <c r="L29" s="34">
        <v>850000</v>
      </c>
      <c r="M29" s="34">
        <v>1075000</v>
      </c>
      <c r="N29" s="34">
        <v>1149000</v>
      </c>
      <c r="O29" s="34">
        <v>995000</v>
      </c>
      <c r="P29" s="34">
        <v>990000</v>
      </c>
      <c r="Q29" s="34">
        <v>859000</v>
      </c>
      <c r="R29" s="34">
        <v>899000</v>
      </c>
      <c r="S29" s="34">
        <v>859000</v>
      </c>
      <c r="T29" s="34">
        <v>850000</v>
      </c>
      <c r="U29" s="34">
        <v>850000</v>
      </c>
      <c r="V29" s="34">
        <v>849000</v>
      </c>
      <c r="W29" s="34">
        <v>849000</v>
      </c>
      <c r="X29" s="34">
        <v>849000</v>
      </c>
      <c r="Y29" s="34">
        <v>850000</v>
      </c>
      <c r="Z29" s="34">
        <v>949000</v>
      </c>
      <c r="AA29" s="34">
        <v>849500</v>
      </c>
      <c r="AB29" s="34">
        <v>827500</v>
      </c>
      <c r="AC29" s="34">
        <v>849000</v>
      </c>
      <c r="AD29" s="34">
        <v>850000</v>
      </c>
      <c r="AE29" s="34">
        <v>895000</v>
      </c>
      <c r="AF29" s="34">
        <v>849000</v>
      </c>
      <c r="AG29" s="34">
        <v>825000</v>
      </c>
      <c r="AH29" s="34">
        <v>799000</v>
      </c>
      <c r="AI29" s="34">
        <v>818000</v>
      </c>
      <c r="AJ29" s="34">
        <v>899000</v>
      </c>
      <c r="AK29" s="34">
        <v>939000</v>
      </c>
      <c r="AL29" s="34">
        <v>895000</v>
      </c>
      <c r="AM29" s="34">
        <v>879000</v>
      </c>
      <c r="AN29" s="34">
        <v>989500</v>
      </c>
      <c r="AO29" s="34">
        <v>965000</v>
      </c>
      <c r="AP29" s="34">
        <v>939000</v>
      </c>
      <c r="AQ29" s="34">
        <v>899000</v>
      </c>
      <c r="AR29" s="34">
        <v>975000</v>
      </c>
      <c r="AS29" s="34">
        <v>939000</v>
      </c>
      <c r="AT29" s="34">
        <v>995000</v>
      </c>
      <c r="AU29" s="34">
        <v>1149000</v>
      </c>
      <c r="AV29" s="34">
        <v>925000</v>
      </c>
      <c r="AW29" s="34">
        <v>995000</v>
      </c>
      <c r="AX29" s="34">
        <v>949000</v>
      </c>
      <c r="AY29" s="34">
        <v>899000</v>
      </c>
      <c r="AZ29" s="34">
        <v>899000</v>
      </c>
      <c r="BA29" s="34">
        <v>1299000</v>
      </c>
      <c r="BB29" s="34">
        <v>1200000</v>
      </c>
      <c r="BC29" s="34">
        <v>1100000</v>
      </c>
      <c r="BD29" s="34">
        <v>1149000</v>
      </c>
      <c r="BE29" s="34">
        <v>1025000</v>
      </c>
      <c r="BF29" s="34">
        <v>998000</v>
      </c>
      <c r="BG29" s="34">
        <v>1025000</v>
      </c>
      <c r="BH29" s="34">
        <v>1089000</v>
      </c>
      <c r="BI29" s="34">
        <v>1349000</v>
      </c>
      <c r="BJ29" s="34">
        <v>1100000</v>
      </c>
      <c r="BK29" s="34">
        <v>899000</v>
      </c>
      <c r="BL29" s="34">
        <v>849000</v>
      </c>
      <c r="BM29" s="34">
        <v>899000</v>
      </c>
      <c r="BN29" s="34">
        <v>995000</v>
      </c>
      <c r="BO29" s="34">
        <v>1049000</v>
      </c>
      <c r="BP29" s="34">
        <v>1049000</v>
      </c>
      <c r="BQ29" s="34">
        <v>1327500</v>
      </c>
      <c r="BR29" s="34">
        <v>1199000</v>
      </c>
      <c r="BS29" s="34">
        <v>925000</v>
      </c>
      <c r="BT29" s="34">
        <v>1198000</v>
      </c>
      <c r="BU29" s="34">
        <v>1050000</v>
      </c>
      <c r="BV29" s="34">
        <v>1295000</v>
      </c>
    </row>
    <row r="30" spans="1:74">
      <c r="A30" s="34">
        <v>94117</v>
      </c>
      <c r="B30" s="34" t="s">
        <v>65</v>
      </c>
      <c r="C30" s="34" t="s">
        <v>66</v>
      </c>
      <c r="D30" s="34" t="s">
        <v>65</v>
      </c>
      <c r="E30" s="34" t="s">
        <v>65</v>
      </c>
      <c r="F30" s="34">
        <v>849000</v>
      </c>
      <c r="G30" s="34">
        <v>885000</v>
      </c>
      <c r="H30" s="34">
        <v>835000</v>
      </c>
      <c r="I30" s="34">
        <v>835000</v>
      </c>
      <c r="J30" s="34">
        <v>750000</v>
      </c>
      <c r="K30" s="34">
        <v>749000</v>
      </c>
      <c r="L30" s="34">
        <v>825000</v>
      </c>
      <c r="M30" s="34">
        <v>849000</v>
      </c>
      <c r="N30" s="34">
        <v>881000</v>
      </c>
      <c r="O30" s="34">
        <v>859000</v>
      </c>
      <c r="P30" s="34">
        <v>849000</v>
      </c>
      <c r="Q30" s="34">
        <v>849000</v>
      </c>
      <c r="R30" s="34">
        <v>849000</v>
      </c>
      <c r="S30" s="34">
        <v>849000</v>
      </c>
      <c r="T30" s="34">
        <v>829000</v>
      </c>
      <c r="U30" s="34">
        <v>835000</v>
      </c>
      <c r="V30" s="34">
        <v>849000</v>
      </c>
      <c r="W30" s="34">
        <v>895000</v>
      </c>
      <c r="X30" s="34">
        <v>885000</v>
      </c>
      <c r="Y30" s="34">
        <v>895000</v>
      </c>
      <c r="Z30" s="34">
        <v>929000</v>
      </c>
      <c r="AA30" s="34">
        <v>929000</v>
      </c>
      <c r="AB30" s="34">
        <v>849000</v>
      </c>
      <c r="AC30" s="34">
        <v>879000</v>
      </c>
      <c r="AD30" s="34">
        <v>899000</v>
      </c>
      <c r="AE30" s="34">
        <v>949000</v>
      </c>
      <c r="AF30" s="34">
        <v>969000</v>
      </c>
      <c r="AG30" s="34">
        <v>869000</v>
      </c>
      <c r="AH30" s="34">
        <v>848000</v>
      </c>
      <c r="AI30" s="34">
        <v>799900</v>
      </c>
      <c r="AJ30" s="34">
        <v>729000</v>
      </c>
      <c r="AK30" s="34">
        <v>729000</v>
      </c>
      <c r="AL30" s="34">
        <v>750000</v>
      </c>
      <c r="AM30" s="34">
        <v>799000</v>
      </c>
      <c r="AN30" s="34">
        <v>772000</v>
      </c>
      <c r="AO30" s="34">
        <v>899000</v>
      </c>
      <c r="AP30" s="34">
        <v>895000</v>
      </c>
      <c r="AQ30" s="34">
        <v>875000</v>
      </c>
      <c r="AR30" s="34">
        <v>875000</v>
      </c>
      <c r="AS30" s="34">
        <v>839000</v>
      </c>
      <c r="AT30" s="34">
        <v>875000</v>
      </c>
      <c r="AU30" s="34">
        <v>876000</v>
      </c>
      <c r="AV30" s="34">
        <v>899000</v>
      </c>
      <c r="AW30" s="34">
        <v>929000</v>
      </c>
      <c r="AX30" s="34">
        <v>899000</v>
      </c>
      <c r="AY30" s="34">
        <v>999000</v>
      </c>
      <c r="AZ30" s="34">
        <v>879000</v>
      </c>
      <c r="BA30" s="34">
        <v>969000</v>
      </c>
      <c r="BB30" s="34">
        <v>929000</v>
      </c>
      <c r="BC30" s="34">
        <v>849000</v>
      </c>
      <c r="BD30" s="34">
        <v>899000</v>
      </c>
      <c r="BE30" s="34">
        <v>879000</v>
      </c>
      <c r="BF30" s="34">
        <v>866250</v>
      </c>
      <c r="BG30" s="34">
        <v>875000</v>
      </c>
      <c r="BH30" s="34">
        <v>875000</v>
      </c>
      <c r="BI30" s="34">
        <v>995000</v>
      </c>
      <c r="BJ30" s="34">
        <v>925000</v>
      </c>
      <c r="BK30" s="34">
        <v>1149000</v>
      </c>
      <c r="BL30" s="34">
        <v>995000</v>
      </c>
      <c r="BM30" s="34">
        <v>995000</v>
      </c>
      <c r="BN30" s="34">
        <v>999000</v>
      </c>
      <c r="BO30" s="34">
        <v>999000</v>
      </c>
      <c r="BP30" s="34">
        <v>1150000</v>
      </c>
      <c r="BQ30" s="34">
        <v>1095000</v>
      </c>
      <c r="BR30" s="34">
        <v>899000</v>
      </c>
      <c r="BS30" s="34">
        <v>899000</v>
      </c>
      <c r="BT30" s="34">
        <v>999000</v>
      </c>
      <c r="BU30" s="34">
        <v>1049000</v>
      </c>
      <c r="BV30" s="34">
        <v>1148000</v>
      </c>
    </row>
    <row r="31" spans="1:74">
      <c r="A31" s="34">
        <v>94121</v>
      </c>
      <c r="B31" s="34" t="s">
        <v>65</v>
      </c>
      <c r="C31" s="34" t="s">
        <v>66</v>
      </c>
      <c r="D31" s="34" t="s">
        <v>65</v>
      </c>
      <c r="E31" s="34" t="s">
        <v>65</v>
      </c>
      <c r="F31" s="34">
        <v>949500</v>
      </c>
      <c r="G31" s="34">
        <v>935000</v>
      </c>
      <c r="H31" s="34">
        <v>899000</v>
      </c>
      <c r="I31" s="34">
        <v>888000</v>
      </c>
      <c r="J31" s="34">
        <v>881000</v>
      </c>
      <c r="K31" s="34">
        <v>899000</v>
      </c>
      <c r="L31" s="34">
        <v>945000</v>
      </c>
      <c r="M31" s="34">
        <v>899000</v>
      </c>
      <c r="N31" s="34">
        <v>899000</v>
      </c>
      <c r="O31" s="34">
        <v>899000</v>
      </c>
      <c r="P31" s="34">
        <v>899000</v>
      </c>
      <c r="Q31" s="34">
        <v>899000</v>
      </c>
      <c r="R31" s="34">
        <v>969500</v>
      </c>
      <c r="S31" s="34">
        <v>875000</v>
      </c>
      <c r="T31" s="34">
        <v>875000</v>
      </c>
      <c r="U31" s="34">
        <v>899000</v>
      </c>
      <c r="V31" s="34">
        <v>860000</v>
      </c>
      <c r="W31" s="34">
        <v>881000</v>
      </c>
      <c r="X31" s="34">
        <v>836000</v>
      </c>
      <c r="Y31" s="34">
        <v>810000</v>
      </c>
      <c r="Z31" s="34">
        <v>839000</v>
      </c>
      <c r="AA31" s="34">
        <v>838000</v>
      </c>
      <c r="AB31" s="34">
        <v>839000</v>
      </c>
      <c r="AC31" s="34">
        <v>828000</v>
      </c>
      <c r="AD31" s="34">
        <v>839000</v>
      </c>
      <c r="AE31" s="34">
        <v>858400</v>
      </c>
      <c r="AF31" s="34">
        <v>899000</v>
      </c>
      <c r="AG31" s="34">
        <v>789000</v>
      </c>
      <c r="AH31" s="34">
        <v>819000</v>
      </c>
      <c r="AI31" s="34">
        <v>895000</v>
      </c>
      <c r="AJ31" s="34">
        <v>895000</v>
      </c>
      <c r="AK31" s="34">
        <v>829000</v>
      </c>
      <c r="AL31" s="34">
        <v>800000</v>
      </c>
      <c r="AM31" s="34">
        <v>798000</v>
      </c>
      <c r="AN31" s="34">
        <v>775000</v>
      </c>
      <c r="AO31" s="34">
        <v>795000</v>
      </c>
      <c r="AP31" s="34">
        <v>769500</v>
      </c>
      <c r="AQ31" s="34">
        <v>765000</v>
      </c>
      <c r="AR31" s="34">
        <v>769500</v>
      </c>
      <c r="AS31" s="34">
        <v>789000</v>
      </c>
      <c r="AT31" s="34">
        <v>789000</v>
      </c>
      <c r="AU31" s="34">
        <v>750000</v>
      </c>
      <c r="AV31" s="34">
        <v>750000</v>
      </c>
      <c r="AW31" s="34">
        <v>750000</v>
      </c>
      <c r="AX31" s="34">
        <v>825000</v>
      </c>
      <c r="AY31" s="34">
        <v>949000</v>
      </c>
      <c r="AZ31" s="34">
        <v>848000</v>
      </c>
      <c r="BA31" s="34">
        <v>875000</v>
      </c>
      <c r="BB31" s="34">
        <v>875000</v>
      </c>
      <c r="BC31" s="34">
        <v>799000</v>
      </c>
      <c r="BD31" s="34">
        <v>799950</v>
      </c>
      <c r="BE31" s="34">
        <v>825000</v>
      </c>
      <c r="BF31" s="34">
        <v>875000</v>
      </c>
      <c r="BG31" s="34">
        <v>989000</v>
      </c>
      <c r="BH31" s="34">
        <v>989000</v>
      </c>
      <c r="BI31" s="34">
        <v>1195000</v>
      </c>
      <c r="BJ31" s="34">
        <v>989000</v>
      </c>
      <c r="BK31" s="34">
        <v>989000</v>
      </c>
      <c r="BL31" s="34">
        <v>998000</v>
      </c>
      <c r="BM31" s="34">
        <v>1175000</v>
      </c>
      <c r="BN31" s="34">
        <v>1088888</v>
      </c>
      <c r="BO31" s="34">
        <v>988000</v>
      </c>
      <c r="BP31" s="34">
        <v>899990</v>
      </c>
      <c r="BQ31" s="34">
        <v>975000</v>
      </c>
      <c r="BR31" s="34">
        <v>888000</v>
      </c>
      <c r="BS31" s="34">
        <v>899000</v>
      </c>
      <c r="BT31" s="34">
        <v>949000</v>
      </c>
      <c r="BU31" s="34">
        <v>949000</v>
      </c>
      <c r="BV31" s="34">
        <v>1049000</v>
      </c>
    </row>
    <row r="32" spans="1:74">
      <c r="A32" s="34">
        <v>94611</v>
      </c>
      <c r="B32" s="34" t="s">
        <v>135</v>
      </c>
      <c r="C32" s="34" t="s">
        <v>66</v>
      </c>
      <c r="D32" s="34" t="s">
        <v>65</v>
      </c>
      <c r="E32" s="34" t="s">
        <v>78</v>
      </c>
      <c r="F32" s="34">
        <v>839500</v>
      </c>
      <c r="G32" s="34">
        <v>799888</v>
      </c>
      <c r="H32" s="34">
        <v>799000</v>
      </c>
      <c r="I32" s="34">
        <v>799888</v>
      </c>
      <c r="J32" s="34">
        <v>789000</v>
      </c>
      <c r="K32" s="34">
        <v>730000</v>
      </c>
      <c r="L32" s="34">
        <v>769000</v>
      </c>
      <c r="M32" s="34">
        <v>749000</v>
      </c>
      <c r="N32" s="34">
        <v>745000</v>
      </c>
      <c r="O32" s="34">
        <v>749000</v>
      </c>
      <c r="P32" s="34">
        <v>699000</v>
      </c>
      <c r="Q32" s="34">
        <v>690000</v>
      </c>
      <c r="R32" s="34">
        <v>712000</v>
      </c>
      <c r="S32" s="34">
        <v>699888</v>
      </c>
      <c r="T32" s="34">
        <v>699900</v>
      </c>
      <c r="U32" s="34">
        <v>679000</v>
      </c>
      <c r="V32" s="34">
        <v>699000</v>
      </c>
      <c r="W32" s="34">
        <v>695000</v>
      </c>
      <c r="X32" s="34">
        <v>712000</v>
      </c>
      <c r="Y32" s="34">
        <v>709000</v>
      </c>
      <c r="Z32" s="34">
        <v>740000</v>
      </c>
      <c r="AA32" s="34">
        <v>719000</v>
      </c>
      <c r="AB32" s="34">
        <v>699000</v>
      </c>
      <c r="AC32" s="34">
        <v>675000</v>
      </c>
      <c r="AD32" s="34">
        <v>699000</v>
      </c>
      <c r="AE32" s="34">
        <v>695000</v>
      </c>
      <c r="AF32" s="34">
        <v>649950</v>
      </c>
      <c r="AG32" s="34">
        <v>645000</v>
      </c>
      <c r="AH32" s="34">
        <v>685000</v>
      </c>
      <c r="AI32" s="34">
        <v>699000</v>
      </c>
      <c r="AJ32" s="34">
        <v>699950</v>
      </c>
      <c r="AK32" s="34">
        <v>725000</v>
      </c>
      <c r="AL32" s="34">
        <v>699000</v>
      </c>
      <c r="AM32" s="34">
        <v>695000</v>
      </c>
      <c r="AN32" s="34">
        <v>699000</v>
      </c>
      <c r="AO32" s="34">
        <v>699000</v>
      </c>
      <c r="AP32" s="34">
        <v>689000</v>
      </c>
      <c r="AQ32" s="34">
        <v>685000</v>
      </c>
      <c r="AR32" s="34">
        <v>659900</v>
      </c>
      <c r="AS32" s="34">
        <v>659900</v>
      </c>
      <c r="AT32" s="34">
        <v>699000</v>
      </c>
      <c r="AU32" s="34">
        <v>739000</v>
      </c>
      <c r="AV32" s="34">
        <v>729500</v>
      </c>
      <c r="AW32" s="34">
        <v>729000</v>
      </c>
      <c r="AX32" s="34">
        <v>729000</v>
      </c>
      <c r="AY32" s="34">
        <v>699000</v>
      </c>
      <c r="AZ32" s="34">
        <v>698000</v>
      </c>
      <c r="BA32" s="34">
        <v>699000</v>
      </c>
      <c r="BB32" s="34">
        <v>725000</v>
      </c>
      <c r="BC32" s="34">
        <v>749000</v>
      </c>
      <c r="BD32" s="34">
        <v>714000</v>
      </c>
      <c r="BE32" s="34">
        <v>699000</v>
      </c>
      <c r="BF32" s="34">
        <v>699900</v>
      </c>
      <c r="BG32" s="34">
        <v>749950</v>
      </c>
      <c r="BH32" s="34">
        <v>799000</v>
      </c>
      <c r="BI32" s="34">
        <v>849000</v>
      </c>
      <c r="BJ32" s="34">
        <v>779000</v>
      </c>
      <c r="BK32" s="34">
        <v>729000</v>
      </c>
      <c r="BL32" s="34">
        <v>699000</v>
      </c>
      <c r="BM32" s="34">
        <v>748000</v>
      </c>
      <c r="BN32" s="34">
        <v>750000</v>
      </c>
      <c r="BO32" s="34">
        <v>749900</v>
      </c>
      <c r="BP32" s="34">
        <v>779000</v>
      </c>
      <c r="BQ32" s="34">
        <v>750000</v>
      </c>
      <c r="BR32" s="34">
        <v>749900</v>
      </c>
      <c r="BS32" s="34">
        <v>798000</v>
      </c>
      <c r="BT32" s="34">
        <v>850000</v>
      </c>
      <c r="BU32" s="34">
        <v>875000</v>
      </c>
      <c r="BV32" s="34">
        <v>818888</v>
      </c>
    </row>
    <row r="33" spans="1:74">
      <c r="A33" s="34">
        <v>94577</v>
      </c>
      <c r="B33" s="34" t="s">
        <v>139</v>
      </c>
      <c r="C33" s="34" t="s">
        <v>66</v>
      </c>
      <c r="D33" s="34" t="s">
        <v>65</v>
      </c>
      <c r="E33" s="34" t="s">
        <v>78</v>
      </c>
      <c r="F33" s="34">
        <v>399000</v>
      </c>
      <c r="G33" s="34">
        <v>362665</v>
      </c>
      <c r="H33" s="34">
        <v>379900</v>
      </c>
      <c r="I33" s="34">
        <v>330000</v>
      </c>
      <c r="J33" s="34">
        <v>318978</v>
      </c>
      <c r="K33" s="34">
        <v>309000</v>
      </c>
      <c r="L33" s="34">
        <v>319000</v>
      </c>
      <c r="M33" s="34">
        <v>329500</v>
      </c>
      <c r="N33" s="34">
        <v>311850</v>
      </c>
      <c r="O33" s="34">
        <v>328500</v>
      </c>
      <c r="P33" s="34">
        <v>325000</v>
      </c>
      <c r="Q33" s="34">
        <v>318000</v>
      </c>
      <c r="R33" s="34">
        <v>339900</v>
      </c>
      <c r="S33" s="34">
        <v>327700</v>
      </c>
      <c r="T33" s="34">
        <v>341250</v>
      </c>
      <c r="U33" s="34">
        <v>339000</v>
      </c>
      <c r="V33" s="34">
        <v>339000</v>
      </c>
      <c r="W33" s="34">
        <v>319900</v>
      </c>
      <c r="X33" s="34">
        <v>340000</v>
      </c>
      <c r="Y33" s="34">
        <v>350000</v>
      </c>
      <c r="Z33" s="34">
        <v>349900</v>
      </c>
      <c r="AA33" s="34">
        <v>329888</v>
      </c>
      <c r="AB33" s="34">
        <v>349900</v>
      </c>
      <c r="AC33" s="34">
        <v>356250</v>
      </c>
      <c r="AD33" s="34">
        <v>344000</v>
      </c>
      <c r="AE33" s="34">
        <v>325000</v>
      </c>
      <c r="AF33" s="34">
        <v>329888</v>
      </c>
      <c r="AG33" s="34">
        <v>327900</v>
      </c>
      <c r="AH33" s="34">
        <v>330000</v>
      </c>
      <c r="AI33" s="34">
        <v>339950</v>
      </c>
      <c r="AJ33" s="34">
        <v>334000</v>
      </c>
      <c r="AK33" s="34">
        <v>327000</v>
      </c>
      <c r="AL33" s="34">
        <v>328000</v>
      </c>
      <c r="AM33" s="34">
        <v>325900</v>
      </c>
      <c r="AN33" s="34">
        <v>320000</v>
      </c>
      <c r="AO33" s="34">
        <v>325000</v>
      </c>
      <c r="AP33" s="34">
        <v>300000</v>
      </c>
      <c r="AQ33" s="34">
        <v>290000</v>
      </c>
      <c r="AR33" s="34">
        <v>279900</v>
      </c>
      <c r="AS33" s="34">
        <v>271600</v>
      </c>
      <c r="AT33" s="34">
        <v>259900</v>
      </c>
      <c r="AU33" s="34">
        <v>269900</v>
      </c>
      <c r="AV33" s="34">
        <v>286959</v>
      </c>
      <c r="AW33" s="34">
        <v>284950</v>
      </c>
      <c r="AX33" s="34">
        <v>289000</v>
      </c>
      <c r="AY33" s="34">
        <v>266500</v>
      </c>
      <c r="AZ33" s="34">
        <v>289000</v>
      </c>
      <c r="BA33" s="34">
        <v>289000</v>
      </c>
      <c r="BB33" s="34">
        <v>299500</v>
      </c>
      <c r="BC33" s="34">
        <v>349000</v>
      </c>
      <c r="BD33" s="34">
        <v>319900</v>
      </c>
      <c r="BE33" s="34">
        <v>333500</v>
      </c>
      <c r="BF33" s="34">
        <v>349900</v>
      </c>
      <c r="BG33" s="34">
        <v>349000</v>
      </c>
      <c r="BH33" s="34">
        <v>369000</v>
      </c>
      <c r="BI33" s="34">
        <v>409000</v>
      </c>
      <c r="BJ33" s="34">
        <v>425000</v>
      </c>
      <c r="BK33" s="34">
        <v>399999</v>
      </c>
      <c r="BL33" s="34">
        <v>410000</v>
      </c>
      <c r="BM33" s="34">
        <v>420000</v>
      </c>
      <c r="BN33" s="34">
        <v>419000</v>
      </c>
      <c r="BO33" s="34">
        <v>410000</v>
      </c>
      <c r="BP33" s="34">
        <v>410000</v>
      </c>
      <c r="BQ33" s="34">
        <v>385000</v>
      </c>
      <c r="BR33" s="34">
        <v>410000</v>
      </c>
      <c r="BS33" s="34">
        <v>410000</v>
      </c>
      <c r="BT33" s="34">
        <v>429000</v>
      </c>
      <c r="BU33" s="34">
        <v>450000</v>
      </c>
      <c r="BV33" s="34">
        <v>440000</v>
      </c>
    </row>
    <row r="34" spans="1:74">
      <c r="A34" s="34">
        <v>94118</v>
      </c>
      <c r="B34" s="34" t="s">
        <v>65</v>
      </c>
      <c r="C34" s="34" t="s">
        <v>66</v>
      </c>
      <c r="D34" s="34" t="s">
        <v>65</v>
      </c>
      <c r="E34" s="34" t="s">
        <v>65</v>
      </c>
      <c r="F34" s="34">
        <v>1195000</v>
      </c>
      <c r="G34" s="34">
        <v>1195000</v>
      </c>
      <c r="H34" s="34">
        <v>1150000</v>
      </c>
      <c r="I34" s="34">
        <v>975000</v>
      </c>
      <c r="J34" s="34">
        <v>999000</v>
      </c>
      <c r="K34" s="34">
        <v>1099000</v>
      </c>
      <c r="L34" s="34">
        <v>1135000</v>
      </c>
      <c r="M34" s="34">
        <v>1275000</v>
      </c>
      <c r="N34" s="34">
        <v>1195000</v>
      </c>
      <c r="O34" s="34">
        <v>1095000</v>
      </c>
      <c r="P34" s="34">
        <v>975000</v>
      </c>
      <c r="Q34" s="34">
        <v>929000</v>
      </c>
      <c r="R34" s="34">
        <v>974500</v>
      </c>
      <c r="S34" s="34">
        <v>899000</v>
      </c>
      <c r="T34" s="34">
        <v>924500</v>
      </c>
      <c r="U34" s="34">
        <v>949000</v>
      </c>
      <c r="V34" s="34">
        <v>899999</v>
      </c>
      <c r="W34" s="34">
        <v>949000</v>
      </c>
      <c r="X34" s="34">
        <v>997500</v>
      </c>
      <c r="Y34" s="34">
        <v>1040000</v>
      </c>
      <c r="Z34" s="34">
        <v>1118000</v>
      </c>
      <c r="AA34" s="34">
        <v>1050000</v>
      </c>
      <c r="AB34" s="34">
        <v>997500</v>
      </c>
      <c r="AC34" s="34">
        <v>899999</v>
      </c>
      <c r="AD34" s="34">
        <v>949000</v>
      </c>
      <c r="AE34" s="34">
        <v>959000</v>
      </c>
      <c r="AF34" s="34">
        <v>997500</v>
      </c>
      <c r="AG34" s="34">
        <v>995000</v>
      </c>
      <c r="AH34" s="34">
        <v>879000</v>
      </c>
      <c r="AI34" s="34">
        <v>950000</v>
      </c>
      <c r="AJ34" s="34">
        <v>879000</v>
      </c>
      <c r="AK34" s="34">
        <v>875000</v>
      </c>
      <c r="AL34" s="34">
        <v>899000</v>
      </c>
      <c r="AM34" s="34">
        <v>945000</v>
      </c>
      <c r="AN34" s="34">
        <v>965000</v>
      </c>
      <c r="AO34" s="34">
        <v>995000</v>
      </c>
      <c r="AP34" s="34">
        <v>995000</v>
      </c>
      <c r="AQ34" s="34">
        <v>899000</v>
      </c>
      <c r="AR34" s="34">
        <v>888000</v>
      </c>
      <c r="AS34" s="34">
        <v>995000</v>
      </c>
      <c r="AT34" s="34">
        <v>1000000</v>
      </c>
      <c r="AU34" s="34">
        <v>1050000</v>
      </c>
      <c r="AV34" s="34">
        <v>950000</v>
      </c>
      <c r="AW34" s="34">
        <v>1198000</v>
      </c>
      <c r="AX34" s="34">
        <v>1149000</v>
      </c>
      <c r="AY34" s="34">
        <v>1295000</v>
      </c>
      <c r="AZ34" s="34">
        <v>1195000</v>
      </c>
      <c r="BA34" s="34">
        <v>1099000</v>
      </c>
      <c r="BB34" s="34">
        <v>1099000</v>
      </c>
      <c r="BC34" s="34">
        <v>1200000</v>
      </c>
      <c r="BD34" s="34">
        <v>1195000</v>
      </c>
      <c r="BE34" s="34">
        <v>1349000</v>
      </c>
      <c r="BF34" s="34">
        <v>1395000</v>
      </c>
      <c r="BG34" s="34">
        <v>1395000</v>
      </c>
      <c r="BH34" s="34">
        <v>1450000</v>
      </c>
      <c r="BI34" s="34">
        <v>1799999</v>
      </c>
      <c r="BJ34" s="34">
        <v>1250000</v>
      </c>
      <c r="BK34" s="34">
        <v>1099000</v>
      </c>
      <c r="BL34" s="34">
        <v>899000</v>
      </c>
      <c r="BM34" s="34">
        <v>1050000</v>
      </c>
      <c r="BN34" s="34">
        <v>1050000</v>
      </c>
      <c r="BO34" s="34">
        <v>1149000</v>
      </c>
      <c r="BP34" s="34">
        <v>1248000</v>
      </c>
      <c r="BQ34" s="34">
        <v>1169000</v>
      </c>
      <c r="BR34" s="34">
        <v>1199000</v>
      </c>
      <c r="BS34" s="34">
        <v>1449000</v>
      </c>
      <c r="BT34" s="34">
        <v>1595000</v>
      </c>
      <c r="BU34" s="34">
        <v>1399000</v>
      </c>
      <c r="BV34" s="34">
        <v>1395000</v>
      </c>
    </row>
    <row r="35" spans="1:74">
      <c r="A35" s="34">
        <v>94546</v>
      </c>
      <c r="B35" s="34" t="s">
        <v>140</v>
      </c>
      <c r="C35" s="34" t="s">
        <v>66</v>
      </c>
      <c r="D35" s="34" t="s">
        <v>65</v>
      </c>
      <c r="E35" s="34" t="s">
        <v>78</v>
      </c>
      <c r="F35" s="34">
        <v>499900</v>
      </c>
      <c r="G35" s="34">
        <v>505000</v>
      </c>
      <c r="H35" s="34">
        <v>495000</v>
      </c>
      <c r="I35" s="34">
        <v>459000</v>
      </c>
      <c r="J35" s="34">
        <v>440000</v>
      </c>
      <c r="K35" s="34">
        <v>414900</v>
      </c>
      <c r="L35" s="34">
        <v>402900</v>
      </c>
      <c r="M35" s="34">
        <v>399000</v>
      </c>
      <c r="N35" s="34">
        <v>379900</v>
      </c>
      <c r="O35" s="34">
        <v>398900</v>
      </c>
      <c r="P35" s="34">
        <v>389900</v>
      </c>
      <c r="Q35" s="34">
        <v>399000</v>
      </c>
      <c r="R35" s="34">
        <v>394800</v>
      </c>
      <c r="S35" s="34">
        <v>399995</v>
      </c>
      <c r="T35" s="34">
        <v>407880</v>
      </c>
      <c r="U35" s="34">
        <v>410000</v>
      </c>
      <c r="V35" s="34">
        <v>434000</v>
      </c>
      <c r="W35" s="34">
        <v>407880</v>
      </c>
      <c r="X35" s="34">
        <v>399995</v>
      </c>
      <c r="Y35" s="34">
        <v>410000</v>
      </c>
      <c r="Z35" s="34">
        <v>419900</v>
      </c>
      <c r="AA35" s="34">
        <v>410000</v>
      </c>
      <c r="AB35" s="34">
        <v>410000</v>
      </c>
      <c r="AC35" s="34">
        <v>410000</v>
      </c>
      <c r="AD35" s="34">
        <v>400000</v>
      </c>
      <c r="AE35" s="34">
        <v>399800</v>
      </c>
      <c r="AF35" s="34">
        <v>399000</v>
      </c>
      <c r="AG35" s="34">
        <v>399900</v>
      </c>
      <c r="AH35" s="34">
        <v>399900</v>
      </c>
      <c r="AI35" s="34">
        <v>399000</v>
      </c>
      <c r="AJ35" s="34">
        <v>392430</v>
      </c>
      <c r="AK35" s="34">
        <v>395000</v>
      </c>
      <c r="AL35" s="34">
        <v>378000</v>
      </c>
      <c r="AM35" s="34">
        <v>385000</v>
      </c>
      <c r="AN35" s="34">
        <v>399000</v>
      </c>
      <c r="AO35" s="34">
        <v>385000</v>
      </c>
      <c r="AP35" s="34">
        <v>380000</v>
      </c>
      <c r="AQ35" s="34">
        <v>378900</v>
      </c>
      <c r="AR35" s="34">
        <v>364900</v>
      </c>
      <c r="AS35" s="34">
        <v>339900</v>
      </c>
      <c r="AT35" s="34">
        <v>347000</v>
      </c>
      <c r="AU35" s="34">
        <v>367900</v>
      </c>
      <c r="AV35" s="34">
        <v>374950</v>
      </c>
      <c r="AW35" s="34">
        <v>425000</v>
      </c>
      <c r="AX35" s="34">
        <v>429950</v>
      </c>
      <c r="AY35" s="34">
        <v>439000</v>
      </c>
      <c r="AZ35" s="34">
        <v>475000</v>
      </c>
      <c r="BA35" s="34">
        <v>439900</v>
      </c>
      <c r="BB35" s="34">
        <v>475000</v>
      </c>
      <c r="BC35" s="34">
        <v>475000</v>
      </c>
      <c r="BD35" s="34">
        <v>480000</v>
      </c>
      <c r="BE35" s="34">
        <v>455000</v>
      </c>
      <c r="BF35" s="34">
        <v>491000</v>
      </c>
      <c r="BG35" s="34">
        <v>499000</v>
      </c>
      <c r="BH35" s="34">
        <v>499900</v>
      </c>
      <c r="BI35" s="34">
        <v>525000</v>
      </c>
      <c r="BJ35" s="34">
        <v>549950</v>
      </c>
      <c r="BK35" s="34">
        <v>560000</v>
      </c>
      <c r="BL35" s="34">
        <v>550000</v>
      </c>
      <c r="BM35" s="34">
        <v>539000</v>
      </c>
      <c r="BN35" s="34">
        <v>525000</v>
      </c>
      <c r="BO35" s="34">
        <v>549888</v>
      </c>
      <c r="BP35" s="34">
        <v>549000</v>
      </c>
      <c r="BQ35" s="34">
        <v>549000</v>
      </c>
      <c r="BR35" s="34">
        <v>550000</v>
      </c>
      <c r="BS35" s="34">
        <v>539990</v>
      </c>
      <c r="BT35" s="34">
        <v>560000</v>
      </c>
      <c r="BU35" s="34">
        <v>569000</v>
      </c>
      <c r="BV35" s="34">
        <v>569999</v>
      </c>
    </row>
    <row r="36" spans="1:74">
      <c r="A36" s="34">
        <v>95020</v>
      </c>
      <c r="B36" s="34" t="s">
        <v>141</v>
      </c>
      <c r="C36" s="34" t="s">
        <v>66</v>
      </c>
      <c r="D36" s="34" t="s">
        <v>109</v>
      </c>
      <c r="E36" s="34" t="s">
        <v>110</v>
      </c>
      <c r="F36" s="34">
        <v>450000</v>
      </c>
      <c r="G36" s="34">
        <v>425000</v>
      </c>
      <c r="H36" s="34">
        <v>400000</v>
      </c>
      <c r="I36" s="34">
        <v>409000</v>
      </c>
      <c r="J36" s="34">
        <v>399900</v>
      </c>
      <c r="K36" s="34">
        <v>409000</v>
      </c>
      <c r="L36" s="34">
        <v>415000</v>
      </c>
      <c r="M36" s="34">
        <v>422000</v>
      </c>
      <c r="N36" s="34">
        <v>425000</v>
      </c>
      <c r="O36" s="34">
        <v>415000</v>
      </c>
      <c r="P36" s="34">
        <v>400900</v>
      </c>
      <c r="Q36" s="34">
        <v>412181</v>
      </c>
      <c r="R36" s="34">
        <v>415000</v>
      </c>
      <c r="S36" s="34">
        <v>420000</v>
      </c>
      <c r="T36" s="34">
        <v>424950</v>
      </c>
      <c r="U36" s="34">
        <v>445000</v>
      </c>
      <c r="V36" s="34">
        <v>449900</v>
      </c>
      <c r="W36" s="34">
        <v>449000</v>
      </c>
      <c r="X36" s="34">
        <v>439000</v>
      </c>
      <c r="Y36" s="34">
        <v>449000</v>
      </c>
      <c r="Z36" s="34">
        <v>452000</v>
      </c>
      <c r="AA36" s="34">
        <v>429950</v>
      </c>
      <c r="AB36" s="34">
        <v>429950</v>
      </c>
      <c r="AC36" s="34">
        <v>450000</v>
      </c>
      <c r="AD36" s="34">
        <v>450000</v>
      </c>
      <c r="AE36" s="34">
        <v>428900</v>
      </c>
      <c r="AF36" s="34">
        <v>410000</v>
      </c>
      <c r="AG36" s="34">
        <v>410000</v>
      </c>
      <c r="AH36" s="34">
        <v>409000</v>
      </c>
      <c r="AI36" s="34">
        <v>419000</v>
      </c>
      <c r="AJ36" s="34">
        <v>410000</v>
      </c>
      <c r="AK36" s="34">
        <v>419000</v>
      </c>
      <c r="AL36" s="34">
        <v>424990</v>
      </c>
      <c r="AM36" s="34">
        <v>430000</v>
      </c>
      <c r="AN36" s="34">
        <v>434500</v>
      </c>
      <c r="AO36" s="34">
        <v>405000</v>
      </c>
      <c r="AP36" s="34">
        <v>419000</v>
      </c>
      <c r="AQ36" s="34">
        <v>439000</v>
      </c>
      <c r="AR36" s="34">
        <v>419000</v>
      </c>
      <c r="AS36" s="34">
        <v>399000</v>
      </c>
      <c r="AT36" s="34">
        <v>399900</v>
      </c>
      <c r="AU36" s="34">
        <v>419000</v>
      </c>
      <c r="AV36" s="34">
        <v>429000</v>
      </c>
      <c r="AW36" s="34">
        <v>405000</v>
      </c>
      <c r="AX36" s="34">
        <v>414900</v>
      </c>
      <c r="AY36" s="34">
        <v>465000</v>
      </c>
      <c r="AZ36" s="34">
        <v>470000</v>
      </c>
      <c r="BA36" s="34">
        <v>469000</v>
      </c>
      <c r="BB36" s="34">
        <v>450000</v>
      </c>
      <c r="BC36" s="34">
        <v>480000</v>
      </c>
      <c r="BD36" s="34">
        <v>484950</v>
      </c>
      <c r="BE36" s="34">
        <v>478888</v>
      </c>
      <c r="BF36" s="34">
        <v>535000</v>
      </c>
      <c r="BG36" s="34">
        <v>559900</v>
      </c>
      <c r="BH36" s="34">
        <v>595000</v>
      </c>
      <c r="BI36" s="34">
        <v>599950</v>
      </c>
      <c r="BJ36" s="34">
        <v>599900</v>
      </c>
      <c r="BK36" s="34">
        <v>589000</v>
      </c>
      <c r="BL36" s="34">
        <v>550000</v>
      </c>
      <c r="BM36" s="34">
        <v>579950</v>
      </c>
      <c r="BN36" s="34">
        <v>569900</v>
      </c>
      <c r="BO36" s="34">
        <v>565000</v>
      </c>
      <c r="BP36" s="34">
        <v>579000</v>
      </c>
      <c r="BQ36" s="34">
        <v>575000</v>
      </c>
      <c r="BR36" s="34">
        <v>569000</v>
      </c>
      <c r="BS36" s="34">
        <v>556610</v>
      </c>
      <c r="BT36" s="34">
        <v>600000</v>
      </c>
      <c r="BU36" s="34">
        <v>584900</v>
      </c>
      <c r="BV36" s="34">
        <v>599000</v>
      </c>
    </row>
    <row r="37" spans="1:74">
      <c r="A37" s="34">
        <v>94550</v>
      </c>
      <c r="B37" s="34" t="s">
        <v>142</v>
      </c>
      <c r="C37" s="34" t="s">
        <v>66</v>
      </c>
      <c r="D37" s="34" t="s">
        <v>65</v>
      </c>
      <c r="E37" s="34" t="s">
        <v>78</v>
      </c>
      <c r="F37" s="34">
        <v>549950</v>
      </c>
      <c r="G37" s="34">
        <v>549999</v>
      </c>
      <c r="H37" s="34">
        <v>550000</v>
      </c>
      <c r="I37" s="34">
        <v>540000</v>
      </c>
      <c r="J37" s="34">
        <v>529950</v>
      </c>
      <c r="K37" s="34">
        <v>519000</v>
      </c>
      <c r="L37" s="34">
        <v>523500</v>
      </c>
      <c r="M37" s="34">
        <v>540000</v>
      </c>
      <c r="N37" s="34">
        <v>519950</v>
      </c>
      <c r="O37" s="34">
        <v>519950</v>
      </c>
      <c r="P37" s="34">
        <v>519995</v>
      </c>
      <c r="Q37" s="34">
        <v>599900</v>
      </c>
      <c r="R37" s="34">
        <v>599000</v>
      </c>
      <c r="S37" s="34">
        <v>589000</v>
      </c>
      <c r="T37" s="34">
        <v>579950</v>
      </c>
      <c r="U37" s="34">
        <v>545000</v>
      </c>
      <c r="V37" s="34">
        <v>545000</v>
      </c>
      <c r="W37" s="34">
        <v>499950</v>
      </c>
      <c r="X37" s="34">
        <v>500000</v>
      </c>
      <c r="Y37" s="34">
        <v>499999</v>
      </c>
      <c r="Z37" s="34">
        <v>495000</v>
      </c>
      <c r="AA37" s="34">
        <v>499000</v>
      </c>
      <c r="AB37" s="34">
        <v>495000</v>
      </c>
      <c r="AC37" s="34">
        <v>499000</v>
      </c>
      <c r="AD37" s="34">
        <v>474950</v>
      </c>
      <c r="AE37" s="34">
        <v>469990</v>
      </c>
      <c r="AF37" s="34">
        <v>499000</v>
      </c>
      <c r="AG37" s="34">
        <v>489999</v>
      </c>
      <c r="AH37" s="34">
        <v>499900</v>
      </c>
      <c r="AI37" s="34">
        <v>499000</v>
      </c>
      <c r="AJ37" s="34">
        <v>487000</v>
      </c>
      <c r="AK37" s="34">
        <v>499900</v>
      </c>
      <c r="AL37" s="34">
        <v>510000</v>
      </c>
      <c r="AM37" s="34">
        <v>509000</v>
      </c>
      <c r="AN37" s="34">
        <v>529900</v>
      </c>
      <c r="AO37" s="34">
        <v>525000</v>
      </c>
      <c r="AP37" s="34">
        <v>520000</v>
      </c>
      <c r="AQ37" s="34">
        <v>483000</v>
      </c>
      <c r="AR37" s="34">
        <v>529950</v>
      </c>
      <c r="AS37" s="34">
        <v>555000</v>
      </c>
      <c r="AT37" s="34">
        <v>562000</v>
      </c>
      <c r="AU37" s="34">
        <v>574900</v>
      </c>
      <c r="AV37" s="34">
        <v>614950</v>
      </c>
      <c r="AW37" s="34">
        <v>649000</v>
      </c>
      <c r="AX37" s="34">
        <v>599000</v>
      </c>
      <c r="AY37" s="34">
        <v>598000</v>
      </c>
      <c r="AZ37" s="34">
        <v>649950</v>
      </c>
      <c r="BA37" s="34">
        <v>529900</v>
      </c>
      <c r="BB37" s="34">
        <v>575000</v>
      </c>
      <c r="BC37" s="34">
        <v>620000</v>
      </c>
      <c r="BD37" s="34">
        <v>575000</v>
      </c>
      <c r="BE37" s="34">
        <v>589000</v>
      </c>
      <c r="BF37" s="34">
        <v>600000</v>
      </c>
      <c r="BG37" s="34">
        <v>599000</v>
      </c>
      <c r="BH37" s="34">
        <v>550000</v>
      </c>
      <c r="BI37" s="34">
        <v>550000</v>
      </c>
      <c r="BJ37" s="34">
        <v>579900</v>
      </c>
      <c r="BK37" s="34">
        <v>573000</v>
      </c>
      <c r="BL37" s="34">
        <v>610000</v>
      </c>
      <c r="BM37" s="34">
        <v>639000</v>
      </c>
      <c r="BN37" s="34">
        <v>599900</v>
      </c>
      <c r="BO37" s="34">
        <v>615000</v>
      </c>
      <c r="BP37" s="34">
        <v>644950</v>
      </c>
      <c r="BQ37" s="34">
        <v>599950</v>
      </c>
      <c r="BR37" s="34">
        <v>660000</v>
      </c>
      <c r="BS37" s="34">
        <v>650000</v>
      </c>
      <c r="BT37" s="34">
        <v>695000</v>
      </c>
      <c r="BU37" s="34">
        <v>695000</v>
      </c>
      <c r="BV37" s="34">
        <v>729950</v>
      </c>
    </row>
    <row r="38" spans="1:74">
      <c r="A38" s="34">
        <v>94114</v>
      </c>
      <c r="B38" s="34" t="s">
        <v>65</v>
      </c>
      <c r="C38" s="34" t="s">
        <v>66</v>
      </c>
      <c r="D38" s="34" t="s">
        <v>65</v>
      </c>
      <c r="E38" s="34" t="s">
        <v>65</v>
      </c>
      <c r="F38" s="34">
        <v>1095000</v>
      </c>
      <c r="G38" s="34">
        <v>1095000</v>
      </c>
      <c r="H38" s="34">
        <v>1129000</v>
      </c>
      <c r="I38" s="34">
        <v>975000</v>
      </c>
      <c r="J38" s="34">
        <v>935000</v>
      </c>
      <c r="K38" s="34">
        <v>949000</v>
      </c>
      <c r="L38" s="34">
        <v>989000</v>
      </c>
      <c r="M38" s="34">
        <v>997500</v>
      </c>
      <c r="N38" s="34">
        <v>949000</v>
      </c>
      <c r="O38" s="34">
        <v>949000</v>
      </c>
      <c r="P38" s="34">
        <v>1029000</v>
      </c>
      <c r="Q38" s="34">
        <v>949000</v>
      </c>
      <c r="R38" s="34">
        <v>949000</v>
      </c>
      <c r="S38" s="34">
        <v>949000</v>
      </c>
      <c r="T38" s="34">
        <v>949000</v>
      </c>
      <c r="U38" s="34">
        <v>949000</v>
      </c>
      <c r="V38" s="34">
        <v>949000</v>
      </c>
      <c r="W38" s="34">
        <v>998000</v>
      </c>
      <c r="X38" s="34">
        <v>949000</v>
      </c>
      <c r="Y38" s="34">
        <v>949000</v>
      </c>
      <c r="Z38" s="34">
        <v>899000</v>
      </c>
      <c r="AA38" s="34">
        <v>995000</v>
      </c>
      <c r="AB38" s="34">
        <v>999000</v>
      </c>
      <c r="AC38" s="34">
        <v>995000</v>
      </c>
      <c r="AD38" s="34">
        <v>998000</v>
      </c>
      <c r="AE38" s="34">
        <v>1025000</v>
      </c>
      <c r="AF38" s="34">
        <v>995000</v>
      </c>
      <c r="AG38" s="34">
        <v>995000</v>
      </c>
      <c r="AH38" s="34">
        <v>989000</v>
      </c>
      <c r="AI38" s="34">
        <v>989000</v>
      </c>
      <c r="AJ38" s="34">
        <v>989000</v>
      </c>
      <c r="AK38" s="34">
        <v>949000</v>
      </c>
      <c r="AL38" s="34">
        <v>899000</v>
      </c>
      <c r="AM38" s="34">
        <v>995000</v>
      </c>
      <c r="AN38" s="34">
        <v>1075000</v>
      </c>
      <c r="AO38" s="34">
        <v>1149000</v>
      </c>
      <c r="AP38" s="34">
        <v>1129000</v>
      </c>
      <c r="AQ38" s="34">
        <v>1129000</v>
      </c>
      <c r="AR38" s="34">
        <v>1095000</v>
      </c>
      <c r="AS38" s="34">
        <v>975000</v>
      </c>
      <c r="AT38" s="34">
        <v>1049000</v>
      </c>
      <c r="AU38" s="34">
        <v>1100000</v>
      </c>
      <c r="AV38" s="34">
        <v>1245000</v>
      </c>
      <c r="AW38" s="34">
        <v>1129000</v>
      </c>
      <c r="AX38" s="34">
        <v>1149000</v>
      </c>
      <c r="AY38" s="34">
        <v>985000</v>
      </c>
      <c r="AZ38" s="34">
        <v>993900</v>
      </c>
      <c r="BA38" s="34">
        <v>1050000</v>
      </c>
      <c r="BB38" s="34">
        <v>1165000</v>
      </c>
      <c r="BC38" s="34">
        <v>1165000</v>
      </c>
      <c r="BD38" s="34">
        <v>1165000</v>
      </c>
      <c r="BE38" s="34">
        <v>1125000</v>
      </c>
      <c r="BF38" s="34">
        <v>1195000</v>
      </c>
      <c r="BG38" s="34">
        <v>1075000</v>
      </c>
      <c r="BH38" s="34">
        <v>1199000</v>
      </c>
      <c r="BI38" s="34">
        <v>1195000</v>
      </c>
      <c r="BJ38" s="34">
        <v>1085000</v>
      </c>
      <c r="BK38" s="34">
        <v>1095000</v>
      </c>
      <c r="BL38" s="34">
        <v>1150000</v>
      </c>
      <c r="BM38" s="34">
        <v>1230000</v>
      </c>
      <c r="BN38" s="34">
        <v>1275000</v>
      </c>
      <c r="BO38" s="34">
        <v>1395000</v>
      </c>
      <c r="BP38" s="34">
        <v>1395000</v>
      </c>
      <c r="BQ38" s="34">
        <v>888000</v>
      </c>
      <c r="BR38" s="34">
        <v>1195000</v>
      </c>
      <c r="BS38" s="34">
        <v>1149000</v>
      </c>
      <c r="BT38" s="34">
        <v>1348000</v>
      </c>
      <c r="BU38" s="34">
        <v>1299950</v>
      </c>
      <c r="BV38" s="34">
        <v>1310000</v>
      </c>
    </row>
    <row r="39" spans="1:74">
      <c r="A39" s="34">
        <v>94010</v>
      </c>
      <c r="B39" s="34" t="s">
        <v>143</v>
      </c>
      <c r="C39" s="34" t="s">
        <v>66</v>
      </c>
      <c r="D39" s="34" t="s">
        <v>65</v>
      </c>
      <c r="E39" s="34" t="s">
        <v>114</v>
      </c>
      <c r="F39" s="34">
        <v>1999000</v>
      </c>
      <c r="G39" s="34">
        <v>2088000</v>
      </c>
      <c r="H39" s="34">
        <v>1899000</v>
      </c>
      <c r="I39" s="34">
        <v>1995000</v>
      </c>
      <c r="J39" s="34">
        <v>1999000</v>
      </c>
      <c r="K39" s="34">
        <v>1800000</v>
      </c>
      <c r="L39" s="34">
        <v>1799000</v>
      </c>
      <c r="M39" s="34">
        <v>1888000</v>
      </c>
      <c r="N39" s="34">
        <v>1850000</v>
      </c>
      <c r="O39" s="34">
        <v>1875000</v>
      </c>
      <c r="P39" s="34">
        <v>1850000</v>
      </c>
      <c r="Q39" s="34">
        <v>1825000</v>
      </c>
      <c r="R39" s="34">
        <v>1698000</v>
      </c>
      <c r="S39" s="34">
        <v>1698000</v>
      </c>
      <c r="T39" s="34">
        <v>1695000</v>
      </c>
      <c r="U39" s="34">
        <v>1749000</v>
      </c>
      <c r="V39" s="34">
        <v>1799000</v>
      </c>
      <c r="W39" s="34">
        <v>1799000</v>
      </c>
      <c r="X39" s="34">
        <v>1799000</v>
      </c>
      <c r="Y39" s="34">
        <v>1855000</v>
      </c>
      <c r="Z39" s="34">
        <v>1799000</v>
      </c>
      <c r="AA39" s="34">
        <v>1799000</v>
      </c>
      <c r="AB39" s="34">
        <v>1795000</v>
      </c>
      <c r="AC39" s="34">
        <v>1789000</v>
      </c>
      <c r="AD39" s="34">
        <v>1729000</v>
      </c>
      <c r="AE39" s="34">
        <v>1795000</v>
      </c>
      <c r="AF39" s="34">
        <v>1799000</v>
      </c>
      <c r="AG39" s="34">
        <v>1799000</v>
      </c>
      <c r="AH39" s="34">
        <v>1798000</v>
      </c>
      <c r="AI39" s="34">
        <v>1798000</v>
      </c>
      <c r="AJ39" s="34">
        <v>1788000</v>
      </c>
      <c r="AK39" s="34">
        <v>1750000</v>
      </c>
      <c r="AL39" s="34">
        <v>1698000</v>
      </c>
      <c r="AM39" s="34">
        <v>1650000</v>
      </c>
      <c r="AN39" s="34">
        <v>1698000</v>
      </c>
      <c r="AO39" s="34">
        <v>1680000</v>
      </c>
      <c r="AP39" s="34">
        <v>1675000</v>
      </c>
      <c r="AQ39" s="34">
        <v>1788000</v>
      </c>
      <c r="AR39" s="34">
        <v>1848000</v>
      </c>
      <c r="AS39" s="34">
        <v>1778000</v>
      </c>
      <c r="AT39" s="34">
        <v>1799000</v>
      </c>
      <c r="AU39" s="34">
        <v>1895000</v>
      </c>
      <c r="AV39" s="34">
        <v>1845000</v>
      </c>
      <c r="AW39" s="34">
        <v>1845000</v>
      </c>
      <c r="AX39" s="34">
        <v>2098000</v>
      </c>
      <c r="AY39" s="34">
        <v>2250000</v>
      </c>
      <c r="AZ39" s="34">
        <v>2350000</v>
      </c>
      <c r="BA39" s="34">
        <v>2249000</v>
      </c>
      <c r="BB39" s="34">
        <v>2250000</v>
      </c>
      <c r="BC39" s="34">
        <v>2395000</v>
      </c>
      <c r="BD39" s="34">
        <v>2490000</v>
      </c>
      <c r="BE39" s="34">
        <v>2388000</v>
      </c>
      <c r="BF39" s="34">
        <v>2500000</v>
      </c>
      <c r="BG39" s="34">
        <v>2490000</v>
      </c>
      <c r="BH39" s="34">
        <v>2500000</v>
      </c>
      <c r="BI39" s="34">
        <v>2498000</v>
      </c>
      <c r="BJ39" s="34">
        <v>2499000</v>
      </c>
      <c r="BK39" s="34">
        <v>2580000</v>
      </c>
      <c r="BL39" s="34">
        <v>2598000</v>
      </c>
      <c r="BM39" s="34">
        <v>2615000</v>
      </c>
      <c r="BN39" s="34">
        <v>2695000</v>
      </c>
      <c r="BO39" s="34">
        <v>2790000</v>
      </c>
      <c r="BP39" s="34">
        <v>3000000</v>
      </c>
      <c r="BQ39" s="34">
        <v>2980000</v>
      </c>
      <c r="BR39" s="34">
        <v>2795000</v>
      </c>
      <c r="BS39" s="34">
        <v>2500000</v>
      </c>
      <c r="BT39" s="34">
        <v>2425000</v>
      </c>
      <c r="BU39" s="34">
        <v>2450000</v>
      </c>
      <c r="BV39" s="34">
        <v>2590000</v>
      </c>
    </row>
    <row r="40" spans="1:74">
      <c r="A40" s="34">
        <v>95124</v>
      </c>
      <c r="B40" s="34" t="s">
        <v>109</v>
      </c>
      <c r="C40" s="34" t="s">
        <v>66</v>
      </c>
      <c r="D40" s="34" t="s">
        <v>109</v>
      </c>
      <c r="E40" s="34" t="s">
        <v>110</v>
      </c>
      <c r="F40" s="34">
        <v>739000</v>
      </c>
      <c r="G40" s="34">
        <v>700000</v>
      </c>
      <c r="H40" s="34">
        <v>650000</v>
      </c>
      <c r="I40" s="34">
        <v>650000</v>
      </c>
      <c r="J40" s="34">
        <v>649000</v>
      </c>
      <c r="K40" s="34">
        <v>645000</v>
      </c>
      <c r="L40" s="34">
        <v>678000</v>
      </c>
      <c r="M40" s="34">
        <v>660000</v>
      </c>
      <c r="N40" s="34">
        <v>649995</v>
      </c>
      <c r="O40" s="34">
        <v>665000</v>
      </c>
      <c r="P40" s="34">
        <v>649000</v>
      </c>
      <c r="Q40" s="34">
        <v>649000</v>
      </c>
      <c r="R40" s="34">
        <v>599000</v>
      </c>
      <c r="S40" s="34">
        <v>599000</v>
      </c>
      <c r="T40" s="34">
        <v>615000</v>
      </c>
      <c r="U40" s="34">
        <v>635000</v>
      </c>
      <c r="V40" s="34">
        <v>639000</v>
      </c>
      <c r="W40" s="34">
        <v>639000</v>
      </c>
      <c r="X40" s="34">
        <v>645000</v>
      </c>
      <c r="Y40" s="34">
        <v>639000</v>
      </c>
      <c r="Z40" s="34">
        <v>649000</v>
      </c>
      <c r="AA40" s="34">
        <v>649000</v>
      </c>
      <c r="AB40" s="34">
        <v>649000</v>
      </c>
      <c r="AC40" s="34">
        <v>629000</v>
      </c>
      <c r="AD40" s="34">
        <v>632195</v>
      </c>
      <c r="AE40" s="34">
        <v>599000</v>
      </c>
      <c r="AF40" s="34">
        <v>610000</v>
      </c>
      <c r="AG40" s="34">
        <v>599950</v>
      </c>
      <c r="AH40" s="34">
        <v>629000</v>
      </c>
      <c r="AI40" s="34">
        <v>599999</v>
      </c>
      <c r="AJ40" s="34">
        <v>595950</v>
      </c>
      <c r="AK40" s="34">
        <v>625000</v>
      </c>
      <c r="AL40" s="34">
        <v>629950</v>
      </c>
      <c r="AM40" s="34">
        <v>624900</v>
      </c>
      <c r="AN40" s="34">
        <v>615000</v>
      </c>
      <c r="AO40" s="34">
        <v>620000</v>
      </c>
      <c r="AP40" s="34">
        <v>615000</v>
      </c>
      <c r="AQ40" s="34">
        <v>604988</v>
      </c>
      <c r="AR40" s="34">
        <v>600000</v>
      </c>
      <c r="AS40" s="34">
        <v>595822</v>
      </c>
      <c r="AT40" s="34">
        <v>585000</v>
      </c>
      <c r="AU40" s="34">
        <v>609950</v>
      </c>
      <c r="AV40" s="34">
        <v>625000</v>
      </c>
      <c r="AW40" s="34">
        <v>648800</v>
      </c>
      <c r="AX40" s="34">
        <v>659000</v>
      </c>
      <c r="AY40" s="34">
        <v>689000</v>
      </c>
      <c r="AZ40" s="34">
        <v>650000</v>
      </c>
      <c r="BA40" s="34">
        <v>675000</v>
      </c>
      <c r="BB40" s="34">
        <v>649000</v>
      </c>
      <c r="BC40" s="34">
        <v>670000</v>
      </c>
      <c r="BD40" s="34">
        <v>669990</v>
      </c>
      <c r="BE40" s="34">
        <v>675000</v>
      </c>
      <c r="BF40" s="34">
        <v>699000</v>
      </c>
      <c r="BG40" s="34">
        <v>735000</v>
      </c>
      <c r="BH40" s="34">
        <v>760000</v>
      </c>
      <c r="BI40" s="34">
        <v>749000</v>
      </c>
      <c r="BJ40" s="34">
        <v>749000</v>
      </c>
      <c r="BK40" s="34">
        <v>769000</v>
      </c>
      <c r="BL40" s="34">
        <v>759000</v>
      </c>
      <c r="BM40" s="34">
        <v>749500</v>
      </c>
      <c r="BN40" s="34">
        <v>769950</v>
      </c>
      <c r="BO40" s="34">
        <v>779000</v>
      </c>
      <c r="BP40" s="34">
        <v>769950</v>
      </c>
      <c r="BQ40" s="34">
        <v>739000</v>
      </c>
      <c r="BR40" s="34">
        <v>799000</v>
      </c>
      <c r="BS40" s="34">
        <v>828888</v>
      </c>
      <c r="BT40" s="34">
        <v>799000</v>
      </c>
      <c r="BU40" s="34">
        <v>799000</v>
      </c>
      <c r="BV40" s="34">
        <v>799950</v>
      </c>
    </row>
    <row r="41" spans="1:74">
      <c r="A41" s="34">
        <v>94403</v>
      </c>
      <c r="B41" s="34" t="s">
        <v>114</v>
      </c>
      <c r="C41" s="34" t="s">
        <v>66</v>
      </c>
      <c r="D41" s="34" t="s">
        <v>65</v>
      </c>
      <c r="E41" s="34" t="s">
        <v>114</v>
      </c>
      <c r="F41" s="34">
        <v>749950</v>
      </c>
      <c r="G41" s="34">
        <v>699999</v>
      </c>
      <c r="H41" s="34">
        <v>639000</v>
      </c>
      <c r="I41" s="34">
        <v>650000</v>
      </c>
      <c r="J41" s="34">
        <v>669888</v>
      </c>
      <c r="K41" s="34">
        <v>659000</v>
      </c>
      <c r="L41" s="34">
        <v>690000</v>
      </c>
      <c r="M41" s="34">
        <v>699000</v>
      </c>
      <c r="N41" s="34">
        <v>699000</v>
      </c>
      <c r="O41" s="34">
        <v>699000</v>
      </c>
      <c r="P41" s="34">
        <v>699900</v>
      </c>
      <c r="Q41" s="34">
        <v>699999</v>
      </c>
      <c r="R41" s="34">
        <v>714900</v>
      </c>
      <c r="S41" s="34">
        <v>775000</v>
      </c>
      <c r="T41" s="34">
        <v>710000</v>
      </c>
      <c r="U41" s="34">
        <v>699000</v>
      </c>
      <c r="V41" s="34">
        <v>689000</v>
      </c>
      <c r="W41" s="34">
        <v>675000</v>
      </c>
      <c r="X41" s="34">
        <v>660000</v>
      </c>
      <c r="Y41" s="34">
        <v>675000</v>
      </c>
      <c r="Z41" s="34">
        <v>689000</v>
      </c>
      <c r="AA41" s="34">
        <v>688500</v>
      </c>
      <c r="AB41" s="34">
        <v>725000</v>
      </c>
      <c r="AC41" s="34">
        <v>749000</v>
      </c>
      <c r="AD41" s="34">
        <v>739000</v>
      </c>
      <c r="AE41" s="34">
        <v>749000</v>
      </c>
      <c r="AF41" s="34">
        <v>730000</v>
      </c>
      <c r="AG41" s="34">
        <v>725000</v>
      </c>
      <c r="AH41" s="34">
        <v>730000</v>
      </c>
      <c r="AI41" s="34">
        <v>749000</v>
      </c>
      <c r="AJ41" s="34">
        <v>699950</v>
      </c>
      <c r="AK41" s="34">
        <v>699000</v>
      </c>
      <c r="AL41" s="34">
        <v>689000</v>
      </c>
      <c r="AM41" s="34">
        <v>659000</v>
      </c>
      <c r="AN41" s="34">
        <v>650000</v>
      </c>
      <c r="AO41" s="34">
        <v>659000</v>
      </c>
      <c r="AP41" s="34">
        <v>699000</v>
      </c>
      <c r="AQ41" s="34">
        <v>694900</v>
      </c>
      <c r="AR41" s="34">
        <v>675000</v>
      </c>
      <c r="AS41" s="34">
        <v>649000</v>
      </c>
      <c r="AT41" s="34">
        <v>639900</v>
      </c>
      <c r="AU41" s="34">
        <v>665000</v>
      </c>
      <c r="AV41" s="34">
        <v>638000</v>
      </c>
      <c r="AW41" s="34">
        <v>650000</v>
      </c>
      <c r="AX41" s="34">
        <v>725000</v>
      </c>
      <c r="AY41" s="34">
        <v>699000</v>
      </c>
      <c r="AZ41" s="34">
        <v>725000</v>
      </c>
      <c r="BA41" s="34">
        <v>699000</v>
      </c>
      <c r="BB41" s="34">
        <v>650000</v>
      </c>
      <c r="BC41" s="34">
        <v>695000</v>
      </c>
      <c r="BD41" s="34">
        <v>699888</v>
      </c>
      <c r="BE41" s="34">
        <v>750000</v>
      </c>
      <c r="BF41" s="34">
        <v>799000</v>
      </c>
      <c r="BG41" s="34">
        <v>799000</v>
      </c>
      <c r="BH41" s="34">
        <v>799000</v>
      </c>
      <c r="BI41" s="34">
        <v>750000</v>
      </c>
      <c r="BJ41" s="34">
        <v>750000</v>
      </c>
      <c r="BK41" s="34">
        <v>798888</v>
      </c>
      <c r="BL41" s="34">
        <v>799000</v>
      </c>
      <c r="BM41" s="34">
        <v>825900</v>
      </c>
      <c r="BN41" s="34">
        <v>799900</v>
      </c>
      <c r="BO41" s="34">
        <v>799900</v>
      </c>
      <c r="BP41" s="34">
        <v>825000</v>
      </c>
      <c r="BQ41" s="34">
        <v>830900</v>
      </c>
      <c r="BR41" s="34">
        <v>788000</v>
      </c>
      <c r="BS41" s="34">
        <v>799000</v>
      </c>
      <c r="BT41" s="34">
        <v>825000</v>
      </c>
      <c r="BU41" s="34">
        <v>849500</v>
      </c>
      <c r="BV41" s="34">
        <v>935000</v>
      </c>
    </row>
    <row r="42" spans="1:74">
      <c r="A42" s="34">
        <v>94102</v>
      </c>
      <c r="B42" s="34" t="s">
        <v>65</v>
      </c>
      <c r="C42" s="34" t="s">
        <v>66</v>
      </c>
      <c r="D42" s="34" t="s">
        <v>65</v>
      </c>
      <c r="E42" s="34" t="s">
        <v>65</v>
      </c>
      <c r="F42" s="34">
        <v>500000</v>
      </c>
      <c r="G42" s="34">
        <v>598000</v>
      </c>
      <c r="H42" s="34">
        <v>598000</v>
      </c>
      <c r="I42" s="34">
        <v>615000</v>
      </c>
      <c r="J42" s="34">
        <v>615000</v>
      </c>
      <c r="K42" s="34">
        <v>729000</v>
      </c>
      <c r="L42" s="34">
        <v>749000</v>
      </c>
      <c r="M42" s="34">
        <v>749000</v>
      </c>
      <c r="N42" s="34">
        <v>650000</v>
      </c>
      <c r="O42" s="34">
        <v>689000</v>
      </c>
      <c r="P42" s="34">
        <v>641449</v>
      </c>
      <c r="Q42" s="34">
        <v>569999</v>
      </c>
      <c r="R42" s="34">
        <v>569999</v>
      </c>
      <c r="S42" s="34">
        <v>550000</v>
      </c>
      <c r="T42" s="34">
        <v>525000</v>
      </c>
      <c r="U42" s="34">
        <v>495000</v>
      </c>
      <c r="V42" s="34">
        <v>569999</v>
      </c>
      <c r="W42" s="34">
        <v>549000</v>
      </c>
      <c r="X42" s="34">
        <v>529000</v>
      </c>
      <c r="Y42" s="34">
        <v>499000</v>
      </c>
      <c r="Z42" s="34">
        <v>549000</v>
      </c>
      <c r="AA42" s="34">
        <v>539000</v>
      </c>
      <c r="AB42" s="34">
        <v>539000</v>
      </c>
      <c r="AC42" s="34">
        <v>489000</v>
      </c>
      <c r="AD42" s="34">
        <v>489000</v>
      </c>
      <c r="AE42" s="34">
        <v>449000</v>
      </c>
      <c r="AF42" s="34">
        <v>449000</v>
      </c>
      <c r="AG42" s="34">
        <v>449000</v>
      </c>
      <c r="AH42" s="34">
        <v>399900</v>
      </c>
      <c r="AI42" s="34">
        <v>418200</v>
      </c>
      <c r="AJ42" s="34">
        <v>418200</v>
      </c>
      <c r="AK42" s="34">
        <v>410000</v>
      </c>
      <c r="AL42" s="34">
        <v>449000</v>
      </c>
      <c r="AM42" s="34">
        <v>439900</v>
      </c>
      <c r="AN42" s="34">
        <v>449000</v>
      </c>
      <c r="AO42" s="34">
        <v>445000</v>
      </c>
      <c r="AP42" s="34">
        <v>449000</v>
      </c>
      <c r="AQ42" s="34">
        <v>499000</v>
      </c>
      <c r="AR42" s="34">
        <v>499000</v>
      </c>
      <c r="AS42" s="34">
        <v>599000</v>
      </c>
      <c r="AT42" s="34">
        <v>499000</v>
      </c>
      <c r="AU42" s="34">
        <v>499000</v>
      </c>
      <c r="AV42" s="34">
        <v>489000</v>
      </c>
      <c r="AW42" s="34">
        <v>549000</v>
      </c>
      <c r="AX42" s="34">
        <v>529900</v>
      </c>
      <c r="AY42" s="34">
        <v>569000</v>
      </c>
      <c r="AZ42" s="34">
        <v>530000</v>
      </c>
      <c r="BA42" s="34">
        <v>525000</v>
      </c>
      <c r="BB42" s="34">
        <v>575000</v>
      </c>
      <c r="BC42" s="34">
        <v>575000</v>
      </c>
      <c r="BD42" s="34">
        <v>525000</v>
      </c>
      <c r="BE42" s="34">
        <v>480000</v>
      </c>
      <c r="BF42" s="34">
        <v>525000</v>
      </c>
      <c r="BG42" s="34">
        <v>449000</v>
      </c>
      <c r="BH42" s="34">
        <v>435000</v>
      </c>
      <c r="BI42" s="34">
        <v>449000</v>
      </c>
      <c r="BJ42" s="34">
        <v>478000</v>
      </c>
      <c r="BK42" s="34">
        <v>750000</v>
      </c>
      <c r="BL42" s="34">
        <v>675000</v>
      </c>
      <c r="BM42" s="34">
        <v>759000</v>
      </c>
      <c r="BN42" s="34">
        <v>799000</v>
      </c>
      <c r="BO42" s="34">
        <v>699000</v>
      </c>
      <c r="BP42" s="34">
        <v>649000</v>
      </c>
      <c r="BR42" s="34">
        <v>649000</v>
      </c>
      <c r="BS42" s="34">
        <v>649000</v>
      </c>
      <c r="BT42" s="34">
        <v>529000</v>
      </c>
      <c r="BU42" s="34">
        <v>549000</v>
      </c>
      <c r="BV42" s="34">
        <v>599000</v>
      </c>
    </row>
    <row r="43" spans="1:74">
      <c r="A43" s="34">
        <v>94539</v>
      </c>
      <c r="B43" s="34" t="s">
        <v>95</v>
      </c>
      <c r="C43" s="34" t="s">
        <v>66</v>
      </c>
      <c r="D43" s="34" t="s">
        <v>65</v>
      </c>
      <c r="E43" s="34" t="s">
        <v>78</v>
      </c>
      <c r="F43" s="34">
        <v>998888</v>
      </c>
      <c r="G43" s="34">
        <v>968888</v>
      </c>
      <c r="H43" s="34">
        <v>898000</v>
      </c>
      <c r="I43" s="34">
        <v>899000</v>
      </c>
      <c r="J43" s="34">
        <v>879000</v>
      </c>
      <c r="K43" s="34">
        <v>889000</v>
      </c>
      <c r="L43" s="34">
        <v>888888</v>
      </c>
      <c r="M43" s="34">
        <v>859000</v>
      </c>
      <c r="N43" s="34">
        <v>918888</v>
      </c>
      <c r="O43" s="34">
        <v>924900</v>
      </c>
      <c r="P43" s="34">
        <v>938950</v>
      </c>
      <c r="Q43" s="34">
        <v>888888</v>
      </c>
      <c r="R43" s="34">
        <v>874800</v>
      </c>
      <c r="S43" s="34">
        <v>866250</v>
      </c>
      <c r="T43" s="34">
        <v>849950</v>
      </c>
      <c r="U43" s="34">
        <v>925000</v>
      </c>
      <c r="V43" s="34">
        <v>948800</v>
      </c>
      <c r="W43" s="34">
        <v>899800</v>
      </c>
      <c r="X43" s="34">
        <v>899000</v>
      </c>
      <c r="Y43" s="34">
        <v>914888</v>
      </c>
      <c r="Z43" s="34">
        <v>918888</v>
      </c>
      <c r="AA43" s="34">
        <v>868000</v>
      </c>
      <c r="AB43" s="34">
        <v>890000</v>
      </c>
      <c r="AC43" s="34">
        <v>879000</v>
      </c>
      <c r="AD43" s="34">
        <v>875000</v>
      </c>
      <c r="AE43" s="34">
        <v>859000</v>
      </c>
      <c r="AF43" s="34">
        <v>875000</v>
      </c>
      <c r="AG43" s="34">
        <v>869800</v>
      </c>
      <c r="AH43" s="34">
        <v>899000</v>
      </c>
      <c r="AI43" s="34">
        <v>899000</v>
      </c>
      <c r="AJ43" s="34">
        <v>898000</v>
      </c>
      <c r="AK43" s="34">
        <v>868000</v>
      </c>
      <c r="AL43" s="34">
        <v>875000</v>
      </c>
      <c r="AM43" s="34">
        <v>894000</v>
      </c>
      <c r="AN43" s="34">
        <v>918000</v>
      </c>
      <c r="AO43" s="34">
        <v>894000</v>
      </c>
      <c r="AP43" s="34">
        <v>850000</v>
      </c>
      <c r="AQ43" s="34">
        <v>868000</v>
      </c>
      <c r="AR43" s="34">
        <v>854000</v>
      </c>
      <c r="AS43" s="34">
        <v>865000</v>
      </c>
      <c r="AT43" s="34">
        <v>888000</v>
      </c>
      <c r="AU43" s="34">
        <v>899800</v>
      </c>
      <c r="AV43" s="34">
        <v>935000</v>
      </c>
      <c r="AW43" s="34">
        <v>950000</v>
      </c>
      <c r="AX43" s="34">
        <v>949880</v>
      </c>
      <c r="AY43" s="34">
        <v>949880</v>
      </c>
      <c r="AZ43" s="34">
        <v>929000</v>
      </c>
      <c r="BA43" s="34">
        <v>950000</v>
      </c>
      <c r="BB43" s="34">
        <v>988000</v>
      </c>
      <c r="BC43" s="34">
        <v>999999</v>
      </c>
      <c r="BD43" s="34">
        <v>1099000</v>
      </c>
      <c r="BE43" s="34">
        <v>1075000</v>
      </c>
      <c r="BF43" s="34">
        <v>999800</v>
      </c>
      <c r="BG43" s="34">
        <v>1140000</v>
      </c>
      <c r="BH43" s="34">
        <v>1149800</v>
      </c>
      <c r="BI43" s="34">
        <v>1059950</v>
      </c>
      <c r="BJ43" s="34">
        <v>1149950</v>
      </c>
      <c r="BK43" s="34">
        <v>1025000</v>
      </c>
      <c r="BL43" s="34">
        <v>978000</v>
      </c>
      <c r="BM43" s="34">
        <v>899800</v>
      </c>
      <c r="BN43" s="34">
        <v>880000</v>
      </c>
      <c r="BO43" s="34">
        <v>925000</v>
      </c>
      <c r="BP43" s="34">
        <v>898888</v>
      </c>
      <c r="BQ43" s="34">
        <v>899999</v>
      </c>
      <c r="BR43" s="34">
        <v>956000</v>
      </c>
      <c r="BS43" s="34">
        <v>1049950</v>
      </c>
      <c r="BT43" s="34">
        <v>1028888</v>
      </c>
      <c r="BU43" s="34">
        <v>1138000</v>
      </c>
      <c r="BV43" s="34">
        <v>1175000</v>
      </c>
    </row>
    <row r="44" spans="1:74">
      <c r="A44" s="34">
        <v>94066</v>
      </c>
      <c r="B44" s="34" t="s">
        <v>144</v>
      </c>
      <c r="C44" s="34" t="s">
        <v>66</v>
      </c>
      <c r="D44" s="34" t="s">
        <v>65</v>
      </c>
      <c r="E44" s="34" t="s">
        <v>114</v>
      </c>
      <c r="F44" s="34">
        <v>565000</v>
      </c>
      <c r="G44" s="34">
        <v>515000</v>
      </c>
      <c r="H44" s="34">
        <v>499900</v>
      </c>
      <c r="I44" s="34">
        <v>499000</v>
      </c>
      <c r="J44" s="34">
        <v>498000</v>
      </c>
      <c r="K44" s="34">
        <v>450000</v>
      </c>
      <c r="L44" s="34">
        <v>488850</v>
      </c>
      <c r="M44" s="34">
        <v>499950</v>
      </c>
      <c r="N44" s="34">
        <v>499000</v>
      </c>
      <c r="O44" s="34">
        <v>505000</v>
      </c>
      <c r="P44" s="34">
        <v>525000</v>
      </c>
      <c r="Q44" s="34">
        <v>519000</v>
      </c>
      <c r="R44" s="34">
        <v>529000</v>
      </c>
      <c r="S44" s="34">
        <v>529000</v>
      </c>
      <c r="T44" s="34">
        <v>499000</v>
      </c>
      <c r="U44" s="34">
        <v>513000</v>
      </c>
      <c r="V44" s="34">
        <v>525000</v>
      </c>
      <c r="W44" s="34">
        <v>505000</v>
      </c>
      <c r="X44" s="34">
        <v>499999</v>
      </c>
      <c r="Y44" s="34">
        <v>512000</v>
      </c>
      <c r="Z44" s="34">
        <v>499999</v>
      </c>
      <c r="AA44" s="34">
        <v>500000</v>
      </c>
      <c r="AB44" s="34">
        <v>499500</v>
      </c>
      <c r="AC44" s="34">
        <v>520000</v>
      </c>
      <c r="AD44" s="34">
        <v>479950</v>
      </c>
      <c r="AE44" s="34">
        <v>499000</v>
      </c>
      <c r="AF44" s="34">
        <v>500000</v>
      </c>
      <c r="AG44" s="34">
        <v>539000</v>
      </c>
      <c r="AH44" s="34">
        <v>525000</v>
      </c>
      <c r="AI44" s="34">
        <v>475000</v>
      </c>
      <c r="AJ44" s="34">
        <v>429888</v>
      </c>
      <c r="AK44" s="34">
        <v>429950</v>
      </c>
      <c r="AL44" s="34">
        <v>459000</v>
      </c>
      <c r="AM44" s="34">
        <v>488000</v>
      </c>
      <c r="AN44" s="34">
        <v>499000</v>
      </c>
      <c r="AO44" s="34">
        <v>488000</v>
      </c>
      <c r="AP44" s="34">
        <v>475000</v>
      </c>
      <c r="AQ44" s="34">
        <v>441900</v>
      </c>
      <c r="AR44" s="34">
        <v>419900</v>
      </c>
      <c r="AS44" s="34">
        <v>389900</v>
      </c>
      <c r="AT44" s="34">
        <v>349500</v>
      </c>
      <c r="AU44" s="34">
        <v>390000</v>
      </c>
      <c r="AV44" s="34">
        <v>379900</v>
      </c>
      <c r="AW44" s="34">
        <v>449900</v>
      </c>
      <c r="AX44" s="34">
        <v>459900</v>
      </c>
      <c r="AY44" s="34">
        <v>439000</v>
      </c>
      <c r="AZ44" s="34">
        <v>475000</v>
      </c>
      <c r="BA44" s="34">
        <v>489000</v>
      </c>
      <c r="BB44" s="34">
        <v>489900</v>
      </c>
      <c r="BC44" s="34">
        <v>499950</v>
      </c>
      <c r="BD44" s="34">
        <v>585000</v>
      </c>
      <c r="BE44" s="34">
        <v>585000</v>
      </c>
      <c r="BF44" s="34">
        <v>594900</v>
      </c>
      <c r="BG44" s="34">
        <v>569000</v>
      </c>
      <c r="BH44" s="34">
        <v>519000</v>
      </c>
      <c r="BI44" s="34">
        <v>550000</v>
      </c>
      <c r="BJ44" s="34">
        <v>499880</v>
      </c>
      <c r="BK44" s="34">
        <v>589000</v>
      </c>
      <c r="BL44" s="34">
        <v>479000</v>
      </c>
      <c r="BM44" s="34">
        <v>558000</v>
      </c>
      <c r="BN44" s="34">
        <v>629000</v>
      </c>
      <c r="BO44" s="34">
        <v>569900</v>
      </c>
      <c r="BP44" s="34">
        <v>558000</v>
      </c>
      <c r="BQ44" s="34">
        <v>599000</v>
      </c>
      <c r="BR44" s="34">
        <v>580000</v>
      </c>
      <c r="BS44" s="34">
        <v>599000</v>
      </c>
      <c r="BT44" s="34">
        <v>599000</v>
      </c>
      <c r="BU44" s="34">
        <v>598000</v>
      </c>
      <c r="BV44" s="34">
        <v>599000</v>
      </c>
    </row>
    <row r="45" spans="1:74">
      <c r="A45" s="34">
        <v>94566</v>
      </c>
      <c r="B45" s="34" t="s">
        <v>145</v>
      </c>
      <c r="C45" s="34" t="s">
        <v>66</v>
      </c>
      <c r="D45" s="34" t="s">
        <v>65</v>
      </c>
      <c r="E45" s="34" t="s">
        <v>78</v>
      </c>
      <c r="F45" s="34">
        <v>950000</v>
      </c>
      <c r="G45" s="34">
        <v>950000</v>
      </c>
      <c r="H45" s="34">
        <v>934900</v>
      </c>
      <c r="I45" s="34">
        <v>932800</v>
      </c>
      <c r="J45" s="34">
        <v>900000</v>
      </c>
      <c r="K45" s="34">
        <v>910000</v>
      </c>
      <c r="L45" s="34">
        <v>899000</v>
      </c>
      <c r="M45" s="34">
        <v>879000</v>
      </c>
      <c r="N45" s="34">
        <v>880000</v>
      </c>
      <c r="O45" s="34">
        <v>899000</v>
      </c>
      <c r="P45" s="34">
        <v>899000</v>
      </c>
      <c r="Q45" s="34">
        <v>890000</v>
      </c>
      <c r="R45" s="34">
        <v>899000</v>
      </c>
      <c r="S45" s="34">
        <v>899000</v>
      </c>
      <c r="T45" s="34">
        <v>855000</v>
      </c>
      <c r="U45" s="34">
        <v>819000</v>
      </c>
      <c r="V45" s="34">
        <v>849000</v>
      </c>
      <c r="W45" s="34">
        <v>790000</v>
      </c>
      <c r="X45" s="34">
        <v>855000</v>
      </c>
      <c r="Y45" s="34">
        <v>860000</v>
      </c>
      <c r="Z45" s="34">
        <v>849999</v>
      </c>
      <c r="AA45" s="34">
        <v>815000</v>
      </c>
      <c r="AB45" s="34">
        <v>818500</v>
      </c>
      <c r="AC45" s="34">
        <v>799000</v>
      </c>
      <c r="AD45" s="34">
        <v>790000</v>
      </c>
      <c r="AE45" s="34">
        <v>785000</v>
      </c>
      <c r="AF45" s="34">
        <v>759000</v>
      </c>
      <c r="AG45" s="34">
        <v>774950</v>
      </c>
      <c r="AH45" s="34">
        <v>758880</v>
      </c>
      <c r="AI45" s="34">
        <v>780000</v>
      </c>
      <c r="AJ45" s="34">
        <v>793500</v>
      </c>
      <c r="AK45" s="34">
        <v>799000</v>
      </c>
      <c r="AL45" s="34">
        <v>799900</v>
      </c>
      <c r="AM45" s="34">
        <v>799000</v>
      </c>
      <c r="AN45" s="34">
        <v>785000</v>
      </c>
      <c r="AO45" s="34">
        <v>750000</v>
      </c>
      <c r="AP45" s="34">
        <v>719950</v>
      </c>
      <c r="AQ45" s="34">
        <v>699000</v>
      </c>
      <c r="AR45" s="34">
        <v>699000</v>
      </c>
      <c r="AS45" s="34">
        <v>689000</v>
      </c>
      <c r="AT45" s="34">
        <v>749000</v>
      </c>
      <c r="AU45" s="34">
        <v>769000</v>
      </c>
      <c r="AV45" s="34">
        <v>800000</v>
      </c>
      <c r="AW45" s="34">
        <v>815000</v>
      </c>
      <c r="AX45" s="34">
        <v>839000</v>
      </c>
      <c r="AY45" s="34">
        <v>839000</v>
      </c>
      <c r="AZ45" s="34">
        <v>819000</v>
      </c>
      <c r="BA45" s="34">
        <v>829000</v>
      </c>
      <c r="BB45" s="34">
        <v>824988</v>
      </c>
      <c r="BC45" s="34">
        <v>825000</v>
      </c>
      <c r="BD45" s="34">
        <v>775000</v>
      </c>
      <c r="BE45" s="34">
        <v>870000</v>
      </c>
      <c r="BF45" s="34">
        <v>935000</v>
      </c>
      <c r="BG45" s="34">
        <v>999000</v>
      </c>
      <c r="BH45" s="34">
        <v>978950</v>
      </c>
      <c r="BI45" s="34">
        <v>978950</v>
      </c>
      <c r="BJ45" s="34">
        <v>945000</v>
      </c>
      <c r="BK45" s="34">
        <v>850000</v>
      </c>
      <c r="BL45" s="34">
        <v>910000</v>
      </c>
      <c r="BM45" s="34">
        <v>948000</v>
      </c>
      <c r="BN45" s="34">
        <v>969900</v>
      </c>
      <c r="BO45" s="34">
        <v>999950</v>
      </c>
      <c r="BP45" s="34">
        <v>1099000</v>
      </c>
      <c r="BQ45" s="34">
        <v>930000</v>
      </c>
      <c r="BR45" s="34">
        <v>920000</v>
      </c>
      <c r="BS45" s="34">
        <v>900000</v>
      </c>
      <c r="BT45" s="34">
        <v>1049000</v>
      </c>
      <c r="BU45" s="34">
        <v>975000</v>
      </c>
      <c r="BV45" s="34">
        <v>989000</v>
      </c>
    </row>
    <row r="46" spans="1:74">
      <c r="A46" s="34">
        <v>94610</v>
      </c>
      <c r="B46" s="34" t="s">
        <v>135</v>
      </c>
      <c r="C46" s="34" t="s">
        <v>66</v>
      </c>
      <c r="D46" s="34" t="s">
        <v>65</v>
      </c>
      <c r="E46" s="34" t="s">
        <v>78</v>
      </c>
      <c r="F46" s="34">
        <v>649000</v>
      </c>
      <c r="G46" s="34">
        <v>649500</v>
      </c>
      <c r="H46" s="34">
        <v>649500</v>
      </c>
      <c r="I46" s="34">
        <v>649000</v>
      </c>
      <c r="J46" s="34">
        <v>675000</v>
      </c>
      <c r="K46" s="34">
        <v>579000</v>
      </c>
      <c r="L46" s="34">
        <v>550000</v>
      </c>
      <c r="M46" s="34">
        <v>568359</v>
      </c>
      <c r="N46" s="34">
        <v>625000</v>
      </c>
      <c r="O46" s="34">
        <v>669000</v>
      </c>
      <c r="P46" s="34">
        <v>499900</v>
      </c>
      <c r="Q46" s="34">
        <v>435000</v>
      </c>
      <c r="R46" s="34">
        <v>479000</v>
      </c>
      <c r="S46" s="34">
        <v>460000</v>
      </c>
      <c r="T46" s="34">
        <v>460000</v>
      </c>
      <c r="U46" s="34">
        <v>450000</v>
      </c>
      <c r="V46" s="34">
        <v>460000</v>
      </c>
      <c r="W46" s="34">
        <v>459000</v>
      </c>
      <c r="X46" s="34">
        <v>459000</v>
      </c>
      <c r="Y46" s="34">
        <v>499000</v>
      </c>
      <c r="Z46" s="34">
        <v>589000</v>
      </c>
      <c r="AA46" s="34">
        <v>579000</v>
      </c>
      <c r="AB46" s="34">
        <v>567000</v>
      </c>
      <c r="AC46" s="34">
        <v>499000</v>
      </c>
      <c r="AD46" s="34">
        <v>399000</v>
      </c>
      <c r="AE46" s="34">
        <v>385000</v>
      </c>
      <c r="AF46" s="34">
        <v>275000</v>
      </c>
      <c r="AG46" s="34">
        <v>275000</v>
      </c>
      <c r="AH46" s="34">
        <v>275000</v>
      </c>
      <c r="AI46" s="34">
        <v>321000</v>
      </c>
      <c r="AJ46" s="34">
        <v>269000</v>
      </c>
      <c r="AK46" s="34">
        <v>269000</v>
      </c>
      <c r="AL46" s="34">
        <v>299000</v>
      </c>
      <c r="AM46" s="34">
        <v>399000</v>
      </c>
      <c r="AN46" s="34">
        <v>450000</v>
      </c>
      <c r="AO46" s="34">
        <v>459000</v>
      </c>
      <c r="AP46" s="34">
        <v>459000</v>
      </c>
      <c r="AQ46" s="34">
        <v>479900</v>
      </c>
      <c r="AR46" s="34">
        <v>455000</v>
      </c>
      <c r="AS46" s="34">
        <v>350000</v>
      </c>
      <c r="AT46" s="34">
        <v>349000</v>
      </c>
      <c r="AU46" s="34">
        <v>349000</v>
      </c>
      <c r="AV46" s="34">
        <v>515000</v>
      </c>
      <c r="AW46" s="34">
        <v>599000</v>
      </c>
      <c r="AX46" s="34">
        <v>555000</v>
      </c>
      <c r="AY46" s="34">
        <v>549000</v>
      </c>
      <c r="AZ46" s="34">
        <v>549000</v>
      </c>
      <c r="BA46" s="34">
        <v>657000</v>
      </c>
      <c r="BB46" s="34">
        <v>657000</v>
      </c>
      <c r="BC46" s="34">
        <v>699000</v>
      </c>
      <c r="BD46" s="34">
        <v>639000</v>
      </c>
      <c r="BE46" s="34">
        <v>499000</v>
      </c>
      <c r="BF46" s="34">
        <v>589000</v>
      </c>
      <c r="BG46" s="34">
        <v>750000</v>
      </c>
      <c r="BH46" s="34">
        <v>749000</v>
      </c>
      <c r="BI46" s="34">
        <v>749000</v>
      </c>
      <c r="BJ46" s="34">
        <v>739000</v>
      </c>
      <c r="BK46" s="34">
        <v>749000</v>
      </c>
      <c r="BL46" s="34">
        <v>699000</v>
      </c>
      <c r="BM46" s="34">
        <v>719000</v>
      </c>
      <c r="BN46" s="34">
        <v>729000</v>
      </c>
      <c r="BO46" s="34">
        <v>775000</v>
      </c>
      <c r="BP46" s="34">
        <v>699000</v>
      </c>
      <c r="BQ46" s="34">
        <v>699000</v>
      </c>
      <c r="BR46" s="34">
        <v>725000</v>
      </c>
      <c r="BS46" s="34">
        <v>715000</v>
      </c>
      <c r="BT46" s="34">
        <v>725000</v>
      </c>
      <c r="BU46" s="34">
        <v>675000</v>
      </c>
      <c r="BV46" s="34">
        <v>729000</v>
      </c>
    </row>
    <row r="47" spans="1:74">
      <c r="A47" s="34">
        <v>94605</v>
      </c>
      <c r="B47" s="34" t="s">
        <v>135</v>
      </c>
      <c r="C47" s="34" t="s">
        <v>66</v>
      </c>
      <c r="D47" s="34" t="s">
        <v>65</v>
      </c>
      <c r="E47" s="34" t="s">
        <v>78</v>
      </c>
      <c r="F47" s="34">
        <v>265000</v>
      </c>
      <c r="G47" s="34">
        <v>258900</v>
      </c>
      <c r="H47" s="34">
        <v>226900</v>
      </c>
      <c r="I47" s="34">
        <v>219900</v>
      </c>
      <c r="J47" s="34">
        <v>215000</v>
      </c>
      <c r="K47" s="34">
        <v>219999</v>
      </c>
      <c r="L47" s="34">
        <v>193900</v>
      </c>
      <c r="M47" s="34">
        <v>189600</v>
      </c>
      <c r="N47" s="34">
        <v>215000</v>
      </c>
      <c r="O47" s="34">
        <v>219999</v>
      </c>
      <c r="P47" s="34">
        <v>218500</v>
      </c>
      <c r="Q47" s="34">
        <v>257400</v>
      </c>
      <c r="R47" s="34">
        <v>204138</v>
      </c>
      <c r="S47" s="34">
        <v>175000</v>
      </c>
      <c r="T47" s="34">
        <v>209000</v>
      </c>
      <c r="U47" s="34">
        <v>229800</v>
      </c>
      <c r="V47" s="34">
        <v>223000</v>
      </c>
      <c r="W47" s="34">
        <v>249900</v>
      </c>
      <c r="X47" s="34">
        <v>269000</v>
      </c>
      <c r="Y47" s="34">
        <v>269000</v>
      </c>
      <c r="Z47" s="34">
        <v>269000</v>
      </c>
      <c r="AA47" s="34">
        <v>269000</v>
      </c>
      <c r="AB47" s="34">
        <v>280000</v>
      </c>
      <c r="AC47" s="34">
        <v>279800</v>
      </c>
      <c r="AD47" s="34">
        <v>250000</v>
      </c>
      <c r="AE47" s="34">
        <v>255000</v>
      </c>
      <c r="AF47" s="34">
        <v>239900</v>
      </c>
      <c r="AG47" s="34">
        <v>239900</v>
      </c>
      <c r="AH47" s="34">
        <v>269900</v>
      </c>
      <c r="AI47" s="34">
        <v>249000</v>
      </c>
      <c r="AJ47" s="34">
        <v>218888</v>
      </c>
      <c r="AK47" s="34">
        <v>214900</v>
      </c>
      <c r="AL47" s="34">
        <v>215000</v>
      </c>
      <c r="AM47" s="34">
        <v>215000</v>
      </c>
      <c r="AN47" s="34">
        <v>230000</v>
      </c>
      <c r="AO47" s="34">
        <v>210500</v>
      </c>
      <c r="AP47" s="34">
        <v>220000</v>
      </c>
      <c r="AQ47" s="34">
        <v>219000</v>
      </c>
      <c r="AR47" s="34">
        <v>215000</v>
      </c>
      <c r="AS47" s="34">
        <v>239000</v>
      </c>
      <c r="AT47" s="34">
        <v>238800</v>
      </c>
      <c r="AU47" s="34">
        <v>219900</v>
      </c>
      <c r="AV47" s="34">
        <v>214900</v>
      </c>
      <c r="AW47" s="34">
        <v>239000</v>
      </c>
      <c r="AX47" s="34">
        <v>240900</v>
      </c>
      <c r="AY47" s="34">
        <v>236500</v>
      </c>
      <c r="AZ47" s="34">
        <v>258000</v>
      </c>
      <c r="BA47" s="34">
        <v>250000</v>
      </c>
      <c r="BB47" s="34">
        <v>269000</v>
      </c>
      <c r="BC47" s="34">
        <v>284700</v>
      </c>
      <c r="BD47" s="34">
        <v>279000</v>
      </c>
      <c r="BE47" s="34">
        <v>270000</v>
      </c>
      <c r="BF47" s="34">
        <v>254900</v>
      </c>
      <c r="BG47" s="34">
        <v>305000</v>
      </c>
      <c r="BH47" s="34">
        <v>339000</v>
      </c>
      <c r="BI47" s="34">
        <v>349000</v>
      </c>
      <c r="BJ47" s="34">
        <v>385000</v>
      </c>
      <c r="BK47" s="34">
        <v>347000</v>
      </c>
      <c r="BL47" s="34">
        <v>350000</v>
      </c>
      <c r="BM47" s="34">
        <v>369000</v>
      </c>
      <c r="BN47" s="34">
        <v>390000</v>
      </c>
      <c r="BO47" s="34">
        <v>361350</v>
      </c>
      <c r="BP47" s="34">
        <v>350000</v>
      </c>
      <c r="BQ47" s="34">
        <v>328800</v>
      </c>
      <c r="BR47" s="34">
        <v>349000</v>
      </c>
      <c r="BS47" s="34">
        <v>350000</v>
      </c>
      <c r="BT47" s="34">
        <v>388000</v>
      </c>
      <c r="BU47" s="34">
        <v>350000</v>
      </c>
      <c r="BV47" s="34">
        <v>375000</v>
      </c>
    </row>
    <row r="48" spans="1:74">
      <c r="A48" s="34">
        <v>94521</v>
      </c>
      <c r="B48" s="34" t="s">
        <v>99</v>
      </c>
      <c r="C48" s="34" t="s">
        <v>66</v>
      </c>
      <c r="D48" s="34" t="s">
        <v>65</v>
      </c>
      <c r="E48" s="34" t="s">
        <v>342</v>
      </c>
      <c r="F48" s="34">
        <v>399000</v>
      </c>
      <c r="G48" s="34">
        <v>385000</v>
      </c>
      <c r="H48" s="34">
        <v>379000</v>
      </c>
      <c r="I48" s="34">
        <v>374000</v>
      </c>
      <c r="J48" s="34">
        <v>360000</v>
      </c>
      <c r="K48" s="34">
        <v>359950</v>
      </c>
      <c r="L48" s="34">
        <v>374000</v>
      </c>
      <c r="M48" s="34">
        <v>359000</v>
      </c>
      <c r="N48" s="34">
        <v>335000</v>
      </c>
      <c r="O48" s="34">
        <v>325000</v>
      </c>
      <c r="P48" s="34">
        <v>315000</v>
      </c>
      <c r="Q48" s="34">
        <v>310000</v>
      </c>
      <c r="R48" s="34">
        <v>341000</v>
      </c>
      <c r="S48" s="34">
        <v>341000</v>
      </c>
      <c r="T48" s="34">
        <v>345000</v>
      </c>
      <c r="U48" s="34">
        <v>329900</v>
      </c>
      <c r="V48" s="34">
        <v>329900</v>
      </c>
      <c r="W48" s="34">
        <v>325000</v>
      </c>
      <c r="X48" s="34">
        <v>316000</v>
      </c>
      <c r="Y48" s="34">
        <v>315000</v>
      </c>
      <c r="Z48" s="34">
        <v>309000</v>
      </c>
      <c r="AA48" s="34">
        <v>308000</v>
      </c>
      <c r="AB48" s="34">
        <v>299000</v>
      </c>
      <c r="AC48" s="34">
        <v>289000</v>
      </c>
      <c r="AD48" s="34">
        <v>279900</v>
      </c>
      <c r="AE48" s="34">
        <v>280000</v>
      </c>
      <c r="AF48" s="34">
        <v>261500</v>
      </c>
      <c r="AG48" s="34">
        <v>256203</v>
      </c>
      <c r="AH48" s="34">
        <v>254900</v>
      </c>
      <c r="AI48" s="34">
        <v>259000</v>
      </c>
      <c r="AJ48" s="34">
        <v>259000</v>
      </c>
      <c r="AK48" s="34">
        <v>260000</v>
      </c>
      <c r="AL48" s="34">
        <v>279000</v>
      </c>
      <c r="AM48" s="34">
        <v>285000</v>
      </c>
      <c r="AN48" s="34">
        <v>320000</v>
      </c>
      <c r="AO48" s="34">
        <v>280250</v>
      </c>
      <c r="AP48" s="34">
        <v>289900</v>
      </c>
      <c r="AQ48" s="34">
        <v>279900</v>
      </c>
      <c r="AR48" s="34">
        <v>275000</v>
      </c>
      <c r="AS48" s="34">
        <v>285369</v>
      </c>
      <c r="AT48" s="34">
        <v>289900</v>
      </c>
      <c r="AU48" s="34">
        <v>299000</v>
      </c>
      <c r="AV48" s="34">
        <v>285369</v>
      </c>
      <c r="AW48" s="34">
        <v>321500</v>
      </c>
      <c r="AX48" s="34">
        <v>329000</v>
      </c>
      <c r="AY48" s="34">
        <v>325000</v>
      </c>
      <c r="AZ48" s="34">
        <v>320000</v>
      </c>
      <c r="BA48" s="34">
        <v>325000</v>
      </c>
      <c r="BB48" s="34">
        <v>349000</v>
      </c>
      <c r="BC48" s="34">
        <v>369000</v>
      </c>
      <c r="BD48" s="34">
        <v>340000</v>
      </c>
      <c r="BE48" s="34">
        <v>399000</v>
      </c>
      <c r="BF48" s="34">
        <v>399000</v>
      </c>
      <c r="BG48" s="34">
        <v>435000</v>
      </c>
      <c r="BH48" s="34">
        <v>449000</v>
      </c>
      <c r="BI48" s="34">
        <v>448900</v>
      </c>
      <c r="BJ48" s="34">
        <v>448900</v>
      </c>
      <c r="BK48" s="34">
        <v>449900</v>
      </c>
      <c r="BL48" s="34">
        <v>449900</v>
      </c>
      <c r="BM48" s="34">
        <v>440000</v>
      </c>
      <c r="BN48" s="34">
        <v>439900</v>
      </c>
      <c r="BO48" s="34">
        <v>439900</v>
      </c>
      <c r="BP48" s="34">
        <v>442000</v>
      </c>
      <c r="BQ48" s="34">
        <v>395000</v>
      </c>
      <c r="BR48" s="34">
        <v>399000</v>
      </c>
      <c r="BS48" s="34">
        <v>450000</v>
      </c>
      <c r="BT48" s="34">
        <v>469000</v>
      </c>
      <c r="BU48" s="34">
        <v>489500</v>
      </c>
      <c r="BV48" s="34">
        <v>498000</v>
      </c>
    </row>
    <row r="49" spans="1:74">
      <c r="A49" s="34">
        <v>94601</v>
      </c>
      <c r="B49" s="34" t="s">
        <v>135</v>
      </c>
      <c r="C49" s="34" t="s">
        <v>66</v>
      </c>
      <c r="D49" s="34" t="s">
        <v>65</v>
      </c>
      <c r="E49" s="34" t="s">
        <v>78</v>
      </c>
      <c r="F49" s="34">
        <v>229900</v>
      </c>
      <c r="G49" s="34">
        <v>221900</v>
      </c>
      <c r="H49" s="34">
        <v>200000</v>
      </c>
      <c r="I49" s="34">
        <v>195900</v>
      </c>
      <c r="J49" s="34">
        <v>197000</v>
      </c>
      <c r="K49" s="34">
        <v>189000</v>
      </c>
      <c r="L49" s="34">
        <v>189000</v>
      </c>
      <c r="M49" s="34">
        <v>178682</v>
      </c>
      <c r="N49" s="34">
        <v>179900</v>
      </c>
      <c r="O49" s="34">
        <v>177900</v>
      </c>
      <c r="P49" s="34">
        <v>169900</v>
      </c>
      <c r="Q49" s="34">
        <v>170000</v>
      </c>
      <c r="R49" s="34">
        <v>169410</v>
      </c>
      <c r="S49" s="34">
        <v>179000</v>
      </c>
      <c r="T49" s="34">
        <v>169900</v>
      </c>
      <c r="U49" s="34">
        <v>184239</v>
      </c>
      <c r="V49" s="34">
        <v>179000</v>
      </c>
      <c r="W49" s="34">
        <v>169000</v>
      </c>
      <c r="X49" s="34">
        <v>177177</v>
      </c>
      <c r="Y49" s="34">
        <v>179000</v>
      </c>
      <c r="Z49" s="34">
        <v>179000</v>
      </c>
      <c r="AA49" s="34">
        <v>199000</v>
      </c>
      <c r="AB49" s="34">
        <v>199000</v>
      </c>
      <c r="AC49" s="34">
        <v>179000</v>
      </c>
      <c r="AD49" s="34">
        <v>195000</v>
      </c>
      <c r="AE49" s="34">
        <v>170000</v>
      </c>
      <c r="AF49" s="34">
        <v>169900</v>
      </c>
      <c r="AG49" s="34">
        <v>174900</v>
      </c>
      <c r="AH49" s="34">
        <v>185000</v>
      </c>
      <c r="AI49" s="34">
        <v>189000</v>
      </c>
      <c r="AJ49" s="34">
        <v>179900</v>
      </c>
      <c r="AK49" s="34">
        <v>177800</v>
      </c>
      <c r="AL49" s="34">
        <v>174900</v>
      </c>
      <c r="AM49" s="34">
        <v>170000</v>
      </c>
      <c r="AN49" s="34">
        <v>189900</v>
      </c>
      <c r="AO49" s="34">
        <v>164300</v>
      </c>
      <c r="AP49" s="34">
        <v>159000</v>
      </c>
      <c r="AQ49" s="34">
        <v>164900</v>
      </c>
      <c r="AR49" s="34">
        <v>159000</v>
      </c>
      <c r="AS49" s="34">
        <v>159000</v>
      </c>
      <c r="AT49" s="34">
        <v>150000</v>
      </c>
      <c r="AU49" s="34">
        <v>150000</v>
      </c>
      <c r="AV49" s="34">
        <v>158900</v>
      </c>
      <c r="AW49" s="34">
        <v>160000</v>
      </c>
      <c r="AX49" s="34">
        <v>189950</v>
      </c>
      <c r="AY49" s="34">
        <v>214900</v>
      </c>
      <c r="AZ49" s="34">
        <v>199000</v>
      </c>
      <c r="BA49" s="34">
        <v>199000</v>
      </c>
      <c r="BB49" s="34">
        <v>194900</v>
      </c>
      <c r="BC49" s="34">
        <v>189000</v>
      </c>
      <c r="BD49" s="34">
        <v>194900</v>
      </c>
      <c r="BE49" s="34">
        <v>195000</v>
      </c>
      <c r="BF49" s="34">
        <v>199000</v>
      </c>
      <c r="BG49" s="34">
        <v>225000</v>
      </c>
      <c r="BH49" s="34">
        <v>239000</v>
      </c>
      <c r="BI49" s="34">
        <v>255000</v>
      </c>
      <c r="BJ49" s="34">
        <v>280000</v>
      </c>
      <c r="BK49" s="34">
        <v>284500</v>
      </c>
      <c r="BL49" s="34">
        <v>299900</v>
      </c>
      <c r="BM49" s="34">
        <v>299000</v>
      </c>
      <c r="BN49" s="34">
        <v>299000</v>
      </c>
      <c r="BO49" s="34">
        <v>287770</v>
      </c>
      <c r="BP49" s="34">
        <v>299000</v>
      </c>
      <c r="BQ49" s="34">
        <v>294900</v>
      </c>
      <c r="BR49" s="34">
        <v>299000</v>
      </c>
      <c r="BS49" s="34">
        <v>299000</v>
      </c>
      <c r="BT49" s="34">
        <v>299999</v>
      </c>
      <c r="BU49" s="34">
        <v>300000</v>
      </c>
      <c r="BV49" s="34">
        <v>315000</v>
      </c>
    </row>
    <row r="50" spans="1:74">
      <c r="A50" s="34">
        <v>95127</v>
      </c>
      <c r="B50" s="34" t="s">
        <v>109</v>
      </c>
      <c r="C50" s="34" t="s">
        <v>66</v>
      </c>
      <c r="D50" s="34" t="s">
        <v>109</v>
      </c>
      <c r="E50" s="34" t="s">
        <v>110</v>
      </c>
      <c r="F50" s="34">
        <v>369000</v>
      </c>
      <c r="G50" s="34">
        <v>339950</v>
      </c>
      <c r="H50" s="34">
        <v>339995</v>
      </c>
      <c r="I50" s="34">
        <v>329000</v>
      </c>
      <c r="J50" s="34">
        <v>324900</v>
      </c>
      <c r="K50" s="34">
        <v>317500</v>
      </c>
      <c r="L50" s="34">
        <v>309000</v>
      </c>
      <c r="M50" s="34">
        <v>320000</v>
      </c>
      <c r="N50" s="34">
        <v>318000</v>
      </c>
      <c r="O50" s="34">
        <v>320000</v>
      </c>
      <c r="P50" s="34">
        <v>319900</v>
      </c>
      <c r="Q50" s="34">
        <v>324900</v>
      </c>
      <c r="R50" s="34">
        <v>302400</v>
      </c>
      <c r="S50" s="34">
        <v>319936</v>
      </c>
      <c r="T50" s="34">
        <v>339900</v>
      </c>
      <c r="U50" s="34">
        <v>340000</v>
      </c>
      <c r="V50" s="34">
        <v>339900</v>
      </c>
      <c r="W50" s="34">
        <v>335000</v>
      </c>
      <c r="X50" s="34">
        <v>340000</v>
      </c>
      <c r="Y50" s="34">
        <v>345000</v>
      </c>
      <c r="Z50" s="34">
        <v>340000</v>
      </c>
      <c r="AA50" s="34">
        <v>345000</v>
      </c>
      <c r="AB50" s="34">
        <v>353000</v>
      </c>
      <c r="AC50" s="34">
        <v>349900</v>
      </c>
      <c r="AD50" s="34">
        <v>329900</v>
      </c>
      <c r="AE50" s="34">
        <v>340000</v>
      </c>
      <c r="AF50" s="34">
        <v>340000</v>
      </c>
      <c r="AG50" s="34">
        <v>330000</v>
      </c>
      <c r="AH50" s="34">
        <v>345888</v>
      </c>
      <c r="AI50" s="34">
        <v>334900</v>
      </c>
      <c r="AJ50" s="34">
        <v>339000</v>
      </c>
      <c r="AK50" s="34">
        <v>349000</v>
      </c>
      <c r="AL50" s="34">
        <v>349000</v>
      </c>
      <c r="AM50" s="34">
        <v>339000</v>
      </c>
      <c r="AN50" s="34">
        <v>331500</v>
      </c>
      <c r="AO50" s="34">
        <v>334880</v>
      </c>
      <c r="AP50" s="34">
        <v>350000</v>
      </c>
      <c r="AQ50" s="34">
        <v>349900</v>
      </c>
      <c r="AR50" s="34">
        <v>325000</v>
      </c>
      <c r="AS50" s="34">
        <v>329000</v>
      </c>
      <c r="AT50" s="34">
        <v>339000</v>
      </c>
      <c r="AU50" s="34">
        <v>339000</v>
      </c>
      <c r="AV50" s="34">
        <v>349999</v>
      </c>
      <c r="AW50" s="34">
        <v>340000</v>
      </c>
      <c r="AX50" s="34">
        <v>368888</v>
      </c>
      <c r="AY50" s="34">
        <v>368000</v>
      </c>
      <c r="AZ50" s="34">
        <v>374500</v>
      </c>
      <c r="BA50" s="34">
        <v>379888</v>
      </c>
      <c r="BB50" s="34">
        <v>378800</v>
      </c>
      <c r="BC50" s="34">
        <v>399000</v>
      </c>
      <c r="BD50" s="34">
        <v>398000</v>
      </c>
      <c r="BE50" s="34">
        <v>389000</v>
      </c>
      <c r="BF50" s="34">
        <v>400000</v>
      </c>
      <c r="BG50" s="34">
        <v>424900</v>
      </c>
      <c r="BH50" s="34">
        <v>440000</v>
      </c>
      <c r="BI50" s="34">
        <v>450000</v>
      </c>
      <c r="BJ50" s="34">
        <v>499000</v>
      </c>
      <c r="BK50" s="34">
        <v>480000</v>
      </c>
      <c r="BL50" s="34">
        <v>499999</v>
      </c>
      <c r="BM50" s="34">
        <v>528000</v>
      </c>
      <c r="BN50" s="34">
        <v>525000</v>
      </c>
      <c r="BO50" s="34">
        <v>525000</v>
      </c>
      <c r="BP50" s="34">
        <v>549000</v>
      </c>
      <c r="BQ50" s="34">
        <v>574000</v>
      </c>
      <c r="BR50" s="34">
        <v>525000</v>
      </c>
      <c r="BS50" s="34">
        <v>519000</v>
      </c>
      <c r="BT50" s="34">
        <v>559900</v>
      </c>
      <c r="BU50" s="34">
        <v>550000</v>
      </c>
      <c r="BV50" s="34">
        <v>549000</v>
      </c>
    </row>
    <row r="51" spans="1:74">
      <c r="A51" s="34">
        <v>94025</v>
      </c>
      <c r="B51" s="34" t="s">
        <v>147</v>
      </c>
      <c r="C51" s="34" t="s">
        <v>66</v>
      </c>
      <c r="D51" s="34" t="s">
        <v>65</v>
      </c>
      <c r="E51" s="34" t="s">
        <v>114</v>
      </c>
      <c r="F51" s="34">
        <v>1295000</v>
      </c>
      <c r="G51" s="34">
        <v>1255000</v>
      </c>
      <c r="H51" s="34">
        <v>1249000</v>
      </c>
      <c r="I51" s="34">
        <v>1255000</v>
      </c>
      <c r="J51" s="34">
        <v>1295000</v>
      </c>
      <c r="K51" s="34">
        <v>1249500</v>
      </c>
      <c r="L51" s="34">
        <v>1249000</v>
      </c>
      <c r="M51" s="34">
        <v>1249500</v>
      </c>
      <c r="N51" s="34">
        <v>1295000</v>
      </c>
      <c r="O51" s="34">
        <v>1199000</v>
      </c>
      <c r="P51" s="34">
        <v>1199000</v>
      </c>
      <c r="Q51" s="34">
        <v>1199000</v>
      </c>
      <c r="R51" s="34">
        <v>1175000</v>
      </c>
      <c r="S51" s="34">
        <v>1095000</v>
      </c>
      <c r="T51" s="34">
        <v>1099000</v>
      </c>
      <c r="U51" s="34">
        <v>1050000</v>
      </c>
      <c r="V51" s="34">
        <v>1099000</v>
      </c>
      <c r="W51" s="34">
        <v>1085000</v>
      </c>
      <c r="X51" s="34">
        <v>1188000</v>
      </c>
      <c r="Y51" s="34">
        <v>1195000</v>
      </c>
      <c r="Z51" s="34">
        <v>1175000</v>
      </c>
      <c r="AA51" s="34">
        <v>1099000</v>
      </c>
      <c r="AB51" s="34">
        <v>1049000</v>
      </c>
      <c r="AC51" s="34">
        <v>1099000</v>
      </c>
      <c r="AD51" s="34">
        <v>1095000</v>
      </c>
      <c r="AE51" s="34">
        <v>1000000</v>
      </c>
      <c r="AF51" s="34">
        <v>998000</v>
      </c>
      <c r="AG51" s="34">
        <v>998888</v>
      </c>
      <c r="AH51" s="34">
        <v>970000</v>
      </c>
      <c r="AI51" s="34">
        <v>1050000</v>
      </c>
      <c r="AJ51" s="34">
        <v>1050000</v>
      </c>
      <c r="AK51" s="34">
        <v>1099000</v>
      </c>
      <c r="AL51" s="34">
        <v>1100000</v>
      </c>
      <c r="AM51" s="34">
        <v>1049000</v>
      </c>
      <c r="AN51" s="34">
        <v>999000</v>
      </c>
      <c r="AO51" s="34">
        <v>1039000</v>
      </c>
      <c r="AP51" s="34">
        <v>999998</v>
      </c>
      <c r="AQ51" s="34">
        <v>998000</v>
      </c>
      <c r="AR51" s="34">
        <v>925000</v>
      </c>
      <c r="AS51" s="34">
        <v>959000</v>
      </c>
      <c r="AT51" s="34">
        <v>949000</v>
      </c>
      <c r="AU51" s="34">
        <v>1049900</v>
      </c>
      <c r="AV51" s="34">
        <v>1150000</v>
      </c>
      <c r="AW51" s="34">
        <v>1275000</v>
      </c>
      <c r="AX51" s="34">
        <v>1249000</v>
      </c>
      <c r="AY51" s="34">
        <v>1279000</v>
      </c>
      <c r="AZ51" s="34">
        <v>1189000</v>
      </c>
      <c r="BA51" s="34">
        <v>1378000</v>
      </c>
      <c r="BB51" s="34">
        <v>1349000</v>
      </c>
      <c r="BC51" s="34">
        <v>1189000</v>
      </c>
      <c r="BD51" s="34">
        <v>1300000</v>
      </c>
      <c r="BE51" s="34">
        <v>1300000</v>
      </c>
      <c r="BF51" s="34">
        <v>1375000</v>
      </c>
      <c r="BG51" s="34">
        <v>1345000</v>
      </c>
      <c r="BH51" s="34">
        <v>1345000</v>
      </c>
      <c r="BI51" s="34">
        <v>1495000</v>
      </c>
      <c r="BJ51" s="34">
        <v>1399888</v>
      </c>
      <c r="BK51" s="34">
        <v>1499999</v>
      </c>
      <c r="BL51" s="34">
        <v>1495000</v>
      </c>
      <c r="BM51" s="34">
        <v>1529000</v>
      </c>
      <c r="BN51" s="34">
        <v>1625000</v>
      </c>
      <c r="BO51" s="34">
        <v>1598000</v>
      </c>
      <c r="BP51" s="34">
        <v>1849000</v>
      </c>
      <c r="BQ51" s="34">
        <v>1500000</v>
      </c>
      <c r="BR51" s="34">
        <v>1499999</v>
      </c>
      <c r="BS51" s="34">
        <v>1398000</v>
      </c>
      <c r="BT51" s="34">
        <v>1649000</v>
      </c>
      <c r="BU51" s="34">
        <v>1650000</v>
      </c>
      <c r="BV51" s="34">
        <v>1795000</v>
      </c>
    </row>
    <row r="52" spans="1:74">
      <c r="A52" s="34">
        <v>95136</v>
      </c>
      <c r="B52" s="34" t="s">
        <v>109</v>
      </c>
      <c r="C52" s="34" t="s">
        <v>66</v>
      </c>
      <c r="D52" s="34" t="s">
        <v>109</v>
      </c>
      <c r="E52" s="34" t="s">
        <v>110</v>
      </c>
      <c r="F52" s="34">
        <v>544000</v>
      </c>
      <c r="G52" s="34">
        <v>500000</v>
      </c>
      <c r="H52" s="34">
        <v>499900</v>
      </c>
      <c r="I52" s="34">
        <v>539900</v>
      </c>
      <c r="J52" s="34">
        <v>539000</v>
      </c>
      <c r="K52" s="34">
        <v>525000</v>
      </c>
      <c r="L52" s="34">
        <v>475000</v>
      </c>
      <c r="M52" s="34">
        <v>480000</v>
      </c>
      <c r="N52" s="34">
        <v>468000</v>
      </c>
      <c r="O52" s="34">
        <v>449000</v>
      </c>
      <c r="P52" s="34">
        <v>440000</v>
      </c>
      <c r="Q52" s="34">
        <v>439900</v>
      </c>
      <c r="R52" s="34">
        <v>425000</v>
      </c>
      <c r="S52" s="34">
        <v>425000</v>
      </c>
      <c r="T52" s="34">
        <v>429000</v>
      </c>
      <c r="U52" s="34">
        <v>435000</v>
      </c>
      <c r="V52" s="34">
        <v>442300</v>
      </c>
      <c r="W52" s="34">
        <v>437600</v>
      </c>
      <c r="X52" s="34">
        <v>439000</v>
      </c>
      <c r="Y52" s="34">
        <v>438888</v>
      </c>
      <c r="Z52" s="34">
        <v>439000</v>
      </c>
      <c r="AA52" s="34">
        <v>424850</v>
      </c>
      <c r="AB52" s="34">
        <v>435000</v>
      </c>
      <c r="AC52" s="34">
        <v>432000</v>
      </c>
      <c r="AD52" s="34">
        <v>439000</v>
      </c>
      <c r="AE52" s="34">
        <v>435000</v>
      </c>
      <c r="AF52" s="34">
        <v>435000</v>
      </c>
      <c r="AG52" s="34">
        <v>422900</v>
      </c>
      <c r="AH52" s="34">
        <v>419888</v>
      </c>
      <c r="AI52" s="34">
        <v>419888</v>
      </c>
      <c r="AJ52" s="34">
        <v>426400</v>
      </c>
      <c r="AK52" s="34">
        <v>414987</v>
      </c>
      <c r="AL52" s="34">
        <v>425000</v>
      </c>
      <c r="AM52" s="34">
        <v>440000</v>
      </c>
      <c r="AN52" s="34">
        <v>449000</v>
      </c>
      <c r="AO52" s="34">
        <v>439900</v>
      </c>
      <c r="AP52" s="34">
        <v>430900</v>
      </c>
      <c r="AQ52" s="34">
        <v>430900</v>
      </c>
      <c r="AR52" s="34">
        <v>408000</v>
      </c>
      <c r="AS52" s="34">
        <v>400000</v>
      </c>
      <c r="AT52" s="34">
        <v>414300</v>
      </c>
      <c r="AU52" s="34">
        <v>414300</v>
      </c>
      <c r="AV52" s="34">
        <v>392000</v>
      </c>
      <c r="AW52" s="34">
        <v>419000</v>
      </c>
      <c r="AX52" s="34">
        <v>445000</v>
      </c>
      <c r="AY52" s="34">
        <v>455000</v>
      </c>
      <c r="AZ52" s="34">
        <v>455000</v>
      </c>
      <c r="BA52" s="34">
        <v>455000</v>
      </c>
      <c r="BB52" s="34">
        <v>479000</v>
      </c>
      <c r="BC52" s="34">
        <v>449000</v>
      </c>
      <c r="BD52" s="34">
        <v>469000</v>
      </c>
      <c r="BE52" s="34">
        <v>415000</v>
      </c>
      <c r="BF52" s="34">
        <v>509000</v>
      </c>
      <c r="BG52" s="34">
        <v>539950</v>
      </c>
      <c r="BH52" s="34">
        <v>539950</v>
      </c>
      <c r="BI52" s="34">
        <v>550000</v>
      </c>
      <c r="BJ52" s="34">
        <v>585000</v>
      </c>
      <c r="BK52" s="34">
        <v>595000</v>
      </c>
      <c r="BL52" s="34">
        <v>599000</v>
      </c>
      <c r="BM52" s="34">
        <v>595000</v>
      </c>
      <c r="BN52" s="34">
        <v>593000</v>
      </c>
      <c r="BO52" s="34">
        <v>599000</v>
      </c>
      <c r="BP52" s="34">
        <v>599888</v>
      </c>
      <c r="BQ52" s="34">
        <v>579000</v>
      </c>
      <c r="BR52" s="34">
        <v>609000</v>
      </c>
      <c r="BS52" s="34">
        <v>599000</v>
      </c>
      <c r="BT52" s="34">
        <v>618888</v>
      </c>
      <c r="BU52" s="34">
        <v>624888</v>
      </c>
      <c r="BV52" s="34">
        <v>605000</v>
      </c>
    </row>
    <row r="53" spans="1:74">
      <c r="A53" s="34">
        <v>94901</v>
      </c>
      <c r="B53" s="34" t="s">
        <v>148</v>
      </c>
      <c r="C53" s="34" t="s">
        <v>66</v>
      </c>
      <c r="D53" s="34" t="s">
        <v>65</v>
      </c>
      <c r="E53" s="34" t="s">
        <v>343</v>
      </c>
      <c r="F53" s="34">
        <v>845000</v>
      </c>
      <c r="G53" s="34">
        <v>770000</v>
      </c>
      <c r="H53" s="34">
        <v>799000</v>
      </c>
      <c r="I53" s="34">
        <v>799000</v>
      </c>
      <c r="J53" s="34">
        <v>799000</v>
      </c>
      <c r="K53" s="34">
        <v>799000</v>
      </c>
      <c r="L53" s="34">
        <v>839000</v>
      </c>
      <c r="M53" s="34">
        <v>859000</v>
      </c>
      <c r="N53" s="34">
        <v>839000</v>
      </c>
      <c r="O53" s="34">
        <v>825000</v>
      </c>
      <c r="P53" s="34">
        <v>799000</v>
      </c>
      <c r="Q53" s="34">
        <v>799000</v>
      </c>
      <c r="R53" s="34">
        <v>789000</v>
      </c>
      <c r="S53" s="34">
        <v>729900</v>
      </c>
      <c r="T53" s="34">
        <v>799900</v>
      </c>
      <c r="U53" s="34">
        <v>799000</v>
      </c>
      <c r="V53" s="34">
        <v>799900</v>
      </c>
      <c r="W53" s="34">
        <v>798500</v>
      </c>
      <c r="X53" s="34">
        <v>799000</v>
      </c>
      <c r="Y53" s="34">
        <v>799000</v>
      </c>
      <c r="Z53" s="34">
        <v>795000</v>
      </c>
      <c r="AA53" s="34">
        <v>789000</v>
      </c>
      <c r="AB53" s="34">
        <v>770000</v>
      </c>
      <c r="AC53" s="34">
        <v>729000</v>
      </c>
      <c r="AD53" s="34">
        <v>749000</v>
      </c>
      <c r="AE53" s="34">
        <v>770000</v>
      </c>
      <c r="AF53" s="34">
        <v>749000</v>
      </c>
      <c r="AG53" s="34">
        <v>725000</v>
      </c>
      <c r="AH53" s="34">
        <v>749000</v>
      </c>
      <c r="AI53" s="34">
        <v>749000</v>
      </c>
      <c r="AJ53" s="34">
        <v>749000</v>
      </c>
      <c r="AK53" s="34">
        <v>749950</v>
      </c>
      <c r="AL53" s="34">
        <v>729000</v>
      </c>
      <c r="AM53" s="34">
        <v>699000</v>
      </c>
      <c r="AN53" s="34">
        <v>665000</v>
      </c>
      <c r="AO53" s="34">
        <v>669000</v>
      </c>
      <c r="AP53" s="34">
        <v>675000</v>
      </c>
      <c r="AQ53" s="34">
        <v>679000</v>
      </c>
      <c r="AR53" s="34">
        <v>665000</v>
      </c>
      <c r="AS53" s="34">
        <v>669000</v>
      </c>
      <c r="AT53" s="34">
        <v>689000</v>
      </c>
      <c r="AU53" s="34">
        <v>660000</v>
      </c>
      <c r="AV53" s="34">
        <v>635000</v>
      </c>
      <c r="AW53" s="34">
        <v>725000</v>
      </c>
      <c r="AX53" s="34">
        <v>849000</v>
      </c>
      <c r="AY53" s="34">
        <v>849950</v>
      </c>
      <c r="AZ53" s="34">
        <v>799000</v>
      </c>
      <c r="BA53" s="34">
        <v>799000</v>
      </c>
      <c r="BB53" s="34">
        <v>849950</v>
      </c>
      <c r="BC53" s="34">
        <v>775000</v>
      </c>
      <c r="BD53" s="34">
        <v>741000</v>
      </c>
      <c r="BE53" s="34">
        <v>849000</v>
      </c>
      <c r="BF53" s="34">
        <v>759000</v>
      </c>
      <c r="BG53" s="34">
        <v>749000</v>
      </c>
      <c r="BH53" s="34">
        <v>885000</v>
      </c>
      <c r="BI53" s="34">
        <v>889000</v>
      </c>
      <c r="BJ53" s="34">
        <v>929000</v>
      </c>
      <c r="BK53" s="34">
        <v>929000</v>
      </c>
      <c r="BL53" s="34">
        <v>899000</v>
      </c>
      <c r="BM53" s="34">
        <v>869000</v>
      </c>
      <c r="BN53" s="34">
        <v>799000</v>
      </c>
      <c r="BO53" s="34">
        <v>749000</v>
      </c>
      <c r="BP53" s="34">
        <v>729000</v>
      </c>
      <c r="BQ53" s="34">
        <v>749000</v>
      </c>
      <c r="BR53" s="34">
        <v>799000</v>
      </c>
      <c r="BS53" s="34">
        <v>875000</v>
      </c>
      <c r="BT53" s="34">
        <v>859000</v>
      </c>
      <c r="BU53" s="34">
        <v>819000</v>
      </c>
      <c r="BV53" s="34">
        <v>859000</v>
      </c>
    </row>
    <row r="54" spans="1:74">
      <c r="A54" s="34">
        <v>94606</v>
      </c>
      <c r="B54" s="34" t="s">
        <v>135</v>
      </c>
      <c r="C54" s="34" t="s">
        <v>66</v>
      </c>
      <c r="D54" s="34" t="s">
        <v>65</v>
      </c>
      <c r="E54" s="34" t="s">
        <v>78</v>
      </c>
      <c r="F54" s="34">
        <v>299900</v>
      </c>
      <c r="G54" s="34">
        <v>279000</v>
      </c>
      <c r="H54" s="34">
        <v>275000</v>
      </c>
      <c r="I54" s="34">
        <v>249369</v>
      </c>
      <c r="J54" s="34">
        <v>225000</v>
      </c>
      <c r="K54" s="34">
        <v>239900</v>
      </c>
      <c r="L54" s="34">
        <v>221900</v>
      </c>
      <c r="M54" s="34">
        <v>194750</v>
      </c>
      <c r="N54" s="34">
        <v>197500</v>
      </c>
      <c r="O54" s="34">
        <v>209000</v>
      </c>
      <c r="P54" s="34">
        <v>265000</v>
      </c>
      <c r="Q54" s="34">
        <v>254900</v>
      </c>
      <c r="R54" s="34">
        <v>254900</v>
      </c>
      <c r="S54" s="34">
        <v>254900</v>
      </c>
      <c r="T54" s="34">
        <v>235000</v>
      </c>
      <c r="U54" s="34">
        <v>245000</v>
      </c>
      <c r="V54" s="34">
        <v>255497</v>
      </c>
      <c r="W54" s="34">
        <v>275000</v>
      </c>
      <c r="X54" s="34">
        <v>275000</v>
      </c>
      <c r="Y54" s="34">
        <v>275000</v>
      </c>
      <c r="Z54" s="34">
        <v>264900</v>
      </c>
      <c r="AA54" s="34">
        <v>249900</v>
      </c>
      <c r="AB54" s="34">
        <v>229900</v>
      </c>
      <c r="AC54" s="34">
        <v>259000</v>
      </c>
      <c r="AD54" s="34">
        <v>259000</v>
      </c>
      <c r="AE54" s="34">
        <v>229900</v>
      </c>
      <c r="AF54" s="34">
        <v>209000</v>
      </c>
      <c r="AG54" s="34">
        <v>209900</v>
      </c>
      <c r="AH54" s="34">
        <v>209506</v>
      </c>
      <c r="AI54" s="34">
        <v>200000</v>
      </c>
      <c r="AJ54" s="34">
        <v>194400</v>
      </c>
      <c r="AK54" s="34">
        <v>189000</v>
      </c>
      <c r="AL54" s="34">
        <v>199000</v>
      </c>
      <c r="AM54" s="34">
        <v>210000</v>
      </c>
      <c r="AN54" s="34">
        <v>239900</v>
      </c>
      <c r="AO54" s="34">
        <v>188800</v>
      </c>
      <c r="AP54" s="34">
        <v>199900</v>
      </c>
      <c r="AQ54" s="34">
        <v>229900</v>
      </c>
      <c r="AR54" s="34">
        <v>213500</v>
      </c>
      <c r="AS54" s="34">
        <v>200000</v>
      </c>
      <c r="AT54" s="34">
        <v>199900</v>
      </c>
      <c r="AU54" s="34">
        <v>179900</v>
      </c>
      <c r="AV54" s="34">
        <v>179900</v>
      </c>
      <c r="AW54" s="34">
        <v>179900</v>
      </c>
      <c r="AX54" s="34">
        <v>215900</v>
      </c>
      <c r="AY54" s="34">
        <v>168000</v>
      </c>
      <c r="AZ54" s="34">
        <v>275000</v>
      </c>
      <c r="BA54" s="34">
        <v>207000</v>
      </c>
      <c r="BB54" s="34">
        <v>219900</v>
      </c>
      <c r="BC54" s="34">
        <v>249168</v>
      </c>
      <c r="BD54" s="34">
        <v>249168</v>
      </c>
      <c r="BE54" s="34">
        <v>230000</v>
      </c>
      <c r="BF54" s="34">
        <v>216000</v>
      </c>
      <c r="BG54" s="34">
        <v>290000</v>
      </c>
      <c r="BH54" s="34">
        <v>289900</v>
      </c>
      <c r="BI54" s="34">
        <v>319000</v>
      </c>
      <c r="BJ54" s="34">
        <v>330000</v>
      </c>
      <c r="BK54" s="34">
        <v>330000</v>
      </c>
      <c r="BL54" s="34">
        <v>318000</v>
      </c>
      <c r="BM54" s="34">
        <v>344000</v>
      </c>
      <c r="BN54" s="34">
        <v>315000</v>
      </c>
      <c r="BO54" s="34">
        <v>315000</v>
      </c>
      <c r="BP54" s="34">
        <v>300000</v>
      </c>
      <c r="BQ54" s="34">
        <v>288817</v>
      </c>
      <c r="BR54" s="34">
        <v>300000</v>
      </c>
      <c r="BS54" s="34">
        <v>239000</v>
      </c>
      <c r="BT54" s="34">
        <v>299950</v>
      </c>
      <c r="BU54" s="34">
        <v>319900</v>
      </c>
      <c r="BV54" s="34">
        <v>395000</v>
      </c>
    </row>
    <row r="55" spans="1:74">
      <c r="A55" s="34">
        <v>95111</v>
      </c>
      <c r="B55" s="34" t="s">
        <v>109</v>
      </c>
      <c r="C55" s="34" t="s">
        <v>66</v>
      </c>
      <c r="D55" s="34" t="s">
        <v>109</v>
      </c>
      <c r="E55" s="34" t="s">
        <v>110</v>
      </c>
      <c r="F55" s="34">
        <v>329900</v>
      </c>
      <c r="G55" s="34">
        <v>319900</v>
      </c>
      <c r="H55" s="34">
        <v>300000</v>
      </c>
      <c r="I55" s="34">
        <v>299900</v>
      </c>
      <c r="J55" s="34">
        <v>292900</v>
      </c>
      <c r="K55" s="34">
        <v>288900</v>
      </c>
      <c r="L55" s="34">
        <v>282000</v>
      </c>
      <c r="M55" s="34">
        <v>282000</v>
      </c>
      <c r="N55" s="34">
        <v>279900</v>
      </c>
      <c r="O55" s="34">
        <v>279180</v>
      </c>
      <c r="P55" s="34">
        <v>275500</v>
      </c>
      <c r="Q55" s="34">
        <v>275500</v>
      </c>
      <c r="R55" s="34">
        <v>275500</v>
      </c>
      <c r="S55" s="34">
        <v>279000</v>
      </c>
      <c r="T55" s="34">
        <v>289000</v>
      </c>
      <c r="U55" s="34">
        <v>299000</v>
      </c>
      <c r="V55" s="34">
        <v>299000</v>
      </c>
      <c r="W55" s="34">
        <v>299000</v>
      </c>
      <c r="X55" s="34">
        <v>299000</v>
      </c>
      <c r="Y55" s="34">
        <v>299000</v>
      </c>
      <c r="Z55" s="34">
        <v>299000</v>
      </c>
      <c r="AA55" s="34">
        <v>299000</v>
      </c>
      <c r="AB55" s="34">
        <v>299000</v>
      </c>
      <c r="AC55" s="34">
        <v>299000</v>
      </c>
      <c r="AD55" s="34">
        <v>280420</v>
      </c>
      <c r="AE55" s="34">
        <v>299000</v>
      </c>
      <c r="AF55" s="34">
        <v>294900</v>
      </c>
      <c r="AG55" s="34">
        <v>294900</v>
      </c>
      <c r="AH55" s="34">
        <v>299000</v>
      </c>
      <c r="AI55" s="34">
        <v>299998</v>
      </c>
      <c r="AJ55" s="34">
        <v>299000</v>
      </c>
      <c r="AK55" s="34">
        <v>299000</v>
      </c>
      <c r="AL55" s="34">
        <v>310000</v>
      </c>
      <c r="AM55" s="34">
        <v>309900</v>
      </c>
      <c r="AN55" s="34">
        <v>320246</v>
      </c>
      <c r="AO55" s="34">
        <v>295000</v>
      </c>
      <c r="AP55" s="34">
        <v>299000</v>
      </c>
      <c r="AQ55" s="34">
        <v>299000</v>
      </c>
      <c r="AR55" s="34">
        <v>320000</v>
      </c>
      <c r="AS55" s="34">
        <v>319900</v>
      </c>
      <c r="AT55" s="34">
        <v>304900</v>
      </c>
      <c r="AU55" s="34">
        <v>304900</v>
      </c>
      <c r="AV55" s="34">
        <v>299000</v>
      </c>
      <c r="AW55" s="34">
        <v>334800</v>
      </c>
      <c r="AX55" s="34">
        <v>349950</v>
      </c>
      <c r="AY55" s="34">
        <v>380000</v>
      </c>
      <c r="AZ55" s="34">
        <v>392600</v>
      </c>
      <c r="BA55" s="34">
        <v>380000</v>
      </c>
      <c r="BB55" s="34">
        <v>369000</v>
      </c>
      <c r="BC55" s="34">
        <v>364888</v>
      </c>
      <c r="BD55" s="34">
        <v>369888</v>
      </c>
      <c r="BE55" s="34">
        <v>389000</v>
      </c>
      <c r="BF55" s="34">
        <v>399888</v>
      </c>
      <c r="BG55" s="34">
        <v>415000</v>
      </c>
      <c r="BH55" s="34">
        <v>425000</v>
      </c>
      <c r="BI55" s="34">
        <v>425000</v>
      </c>
      <c r="BJ55" s="34">
        <v>400000</v>
      </c>
      <c r="BK55" s="34">
        <v>399500</v>
      </c>
      <c r="BL55" s="34">
        <v>399000</v>
      </c>
      <c r="BM55" s="34">
        <v>395000</v>
      </c>
      <c r="BN55" s="34">
        <v>399900</v>
      </c>
      <c r="BO55" s="34">
        <v>420000</v>
      </c>
      <c r="BP55" s="34">
        <v>425000</v>
      </c>
      <c r="BQ55" s="34">
        <v>379999</v>
      </c>
      <c r="BR55" s="34">
        <v>380000</v>
      </c>
      <c r="BS55" s="34">
        <v>419000</v>
      </c>
      <c r="BT55" s="34">
        <v>410000</v>
      </c>
      <c r="BU55" s="34">
        <v>450000</v>
      </c>
      <c r="BV55" s="34">
        <v>481900</v>
      </c>
    </row>
    <row r="56" spans="1:74">
      <c r="A56" s="34">
        <v>94116</v>
      </c>
      <c r="B56" s="34" t="s">
        <v>65</v>
      </c>
      <c r="C56" s="34" t="s">
        <v>66</v>
      </c>
      <c r="D56" s="34" t="s">
        <v>65</v>
      </c>
      <c r="E56" s="34" t="s">
        <v>65</v>
      </c>
      <c r="F56" s="34">
        <v>800000</v>
      </c>
      <c r="G56" s="34">
        <v>809000</v>
      </c>
      <c r="H56" s="34">
        <v>800000</v>
      </c>
      <c r="I56" s="34">
        <v>825000</v>
      </c>
      <c r="J56" s="34">
        <v>820000</v>
      </c>
      <c r="K56" s="34">
        <v>799888</v>
      </c>
      <c r="L56" s="34">
        <v>825000</v>
      </c>
      <c r="M56" s="34">
        <v>820000</v>
      </c>
      <c r="N56" s="34">
        <v>848000</v>
      </c>
      <c r="O56" s="34">
        <v>829000</v>
      </c>
      <c r="P56" s="34">
        <v>759000</v>
      </c>
      <c r="Q56" s="34">
        <v>780000</v>
      </c>
      <c r="R56" s="34">
        <v>750000</v>
      </c>
      <c r="S56" s="34">
        <v>750000</v>
      </c>
      <c r="T56" s="34">
        <v>729000</v>
      </c>
      <c r="U56" s="34">
        <v>729000</v>
      </c>
      <c r="V56" s="34">
        <v>729000</v>
      </c>
      <c r="W56" s="34">
        <v>699000</v>
      </c>
      <c r="X56" s="34">
        <v>699000</v>
      </c>
      <c r="Y56" s="34">
        <v>695000</v>
      </c>
      <c r="Z56" s="34">
        <v>685000</v>
      </c>
      <c r="AA56" s="34">
        <v>659000</v>
      </c>
      <c r="AB56" s="34">
        <v>659800</v>
      </c>
      <c r="AC56" s="34">
        <v>650000</v>
      </c>
      <c r="AD56" s="34">
        <v>668000</v>
      </c>
      <c r="AE56" s="34">
        <v>678000</v>
      </c>
      <c r="AF56" s="34">
        <v>663000</v>
      </c>
      <c r="AG56" s="34">
        <v>648800</v>
      </c>
      <c r="AH56" s="34">
        <v>649000</v>
      </c>
      <c r="AI56" s="34">
        <v>668000</v>
      </c>
      <c r="AJ56" s="34">
        <v>695000</v>
      </c>
      <c r="AK56" s="34">
        <v>699000</v>
      </c>
      <c r="AL56" s="34">
        <v>699950</v>
      </c>
      <c r="AM56" s="34">
        <v>699000</v>
      </c>
      <c r="AN56" s="34">
        <v>709000</v>
      </c>
      <c r="AO56" s="34">
        <v>659000</v>
      </c>
      <c r="AP56" s="34">
        <v>675000</v>
      </c>
      <c r="AQ56" s="34">
        <v>659000</v>
      </c>
      <c r="AR56" s="34">
        <v>650000</v>
      </c>
      <c r="AS56" s="34">
        <v>720000</v>
      </c>
      <c r="AT56" s="34">
        <v>699000</v>
      </c>
      <c r="AU56" s="34">
        <v>745000</v>
      </c>
      <c r="AV56" s="34">
        <v>759000</v>
      </c>
      <c r="AW56" s="34">
        <v>745500</v>
      </c>
      <c r="AX56" s="34">
        <v>728000</v>
      </c>
      <c r="AY56" s="34">
        <v>699900</v>
      </c>
      <c r="AZ56" s="34">
        <v>699000</v>
      </c>
      <c r="BA56" s="34">
        <v>679000</v>
      </c>
      <c r="BB56" s="34">
        <v>749000</v>
      </c>
      <c r="BC56" s="34">
        <v>735000</v>
      </c>
      <c r="BD56" s="34">
        <v>708000</v>
      </c>
      <c r="BE56" s="34">
        <v>700000</v>
      </c>
      <c r="BF56" s="34">
        <v>750000</v>
      </c>
      <c r="BG56" s="34">
        <v>750000</v>
      </c>
      <c r="BH56" s="34">
        <v>750000</v>
      </c>
      <c r="BI56" s="34">
        <v>778000</v>
      </c>
      <c r="BJ56" s="34">
        <v>725000</v>
      </c>
      <c r="BK56" s="34">
        <v>748000</v>
      </c>
      <c r="BL56" s="34">
        <v>759000</v>
      </c>
      <c r="BM56" s="34">
        <v>799000</v>
      </c>
      <c r="BN56" s="34">
        <v>788000</v>
      </c>
      <c r="BO56" s="34">
        <v>799000</v>
      </c>
      <c r="BP56" s="34">
        <v>799000</v>
      </c>
      <c r="BQ56" s="34">
        <v>849000</v>
      </c>
      <c r="BR56" s="34">
        <v>898000</v>
      </c>
      <c r="BS56" s="34">
        <v>898000</v>
      </c>
      <c r="BT56" s="34">
        <v>899000</v>
      </c>
      <c r="BU56" s="34">
        <v>849888</v>
      </c>
      <c r="BV56" s="34">
        <v>899000</v>
      </c>
    </row>
    <row r="57" spans="1:74">
      <c r="A57" s="34">
        <v>95037</v>
      </c>
      <c r="B57" s="34" t="s">
        <v>152</v>
      </c>
      <c r="C57" s="34" t="s">
        <v>66</v>
      </c>
      <c r="D57" s="34" t="s">
        <v>109</v>
      </c>
      <c r="E57" s="34" t="s">
        <v>110</v>
      </c>
      <c r="F57" s="34">
        <v>749950</v>
      </c>
      <c r="G57" s="34">
        <v>735000</v>
      </c>
      <c r="H57" s="34">
        <v>699000</v>
      </c>
      <c r="I57" s="34">
        <v>676000</v>
      </c>
      <c r="J57" s="34">
        <v>675000</v>
      </c>
      <c r="K57" s="34">
        <v>650000</v>
      </c>
      <c r="L57" s="34">
        <v>649000</v>
      </c>
      <c r="M57" s="34">
        <v>649988</v>
      </c>
      <c r="N57" s="34">
        <v>649988</v>
      </c>
      <c r="O57" s="34">
        <v>639000</v>
      </c>
      <c r="P57" s="34">
        <v>624900</v>
      </c>
      <c r="Q57" s="34">
        <v>599900</v>
      </c>
      <c r="R57" s="34">
        <v>599000</v>
      </c>
      <c r="S57" s="34">
        <v>600000</v>
      </c>
      <c r="T57" s="34">
        <v>617000</v>
      </c>
      <c r="U57" s="34">
        <v>638900</v>
      </c>
      <c r="V57" s="34">
        <v>639500</v>
      </c>
      <c r="W57" s="34">
        <v>619000</v>
      </c>
      <c r="X57" s="34">
        <v>629900</v>
      </c>
      <c r="Y57" s="34">
        <v>624900</v>
      </c>
      <c r="Z57" s="34">
        <v>629900</v>
      </c>
      <c r="AA57" s="34">
        <v>589950</v>
      </c>
      <c r="AB57" s="34">
        <v>599900</v>
      </c>
      <c r="AC57" s="34">
        <v>599000</v>
      </c>
      <c r="AD57" s="34">
        <v>599000</v>
      </c>
      <c r="AE57" s="34">
        <v>599000</v>
      </c>
      <c r="AF57" s="34">
        <v>550000</v>
      </c>
      <c r="AG57" s="34">
        <v>550000</v>
      </c>
      <c r="AH57" s="34">
        <v>572000</v>
      </c>
      <c r="AI57" s="34">
        <v>575000</v>
      </c>
      <c r="AJ57" s="34">
        <v>599000</v>
      </c>
      <c r="AK57" s="34">
        <v>599000</v>
      </c>
      <c r="AL57" s="34">
        <v>599000</v>
      </c>
      <c r="AM57" s="34">
        <v>575000</v>
      </c>
      <c r="AN57" s="34">
        <v>575000</v>
      </c>
      <c r="AO57" s="34">
        <v>575000</v>
      </c>
      <c r="AP57" s="34">
        <v>555000</v>
      </c>
      <c r="AQ57" s="34">
        <v>555000</v>
      </c>
      <c r="AR57" s="34">
        <v>549000</v>
      </c>
      <c r="AS57" s="34">
        <v>550000</v>
      </c>
      <c r="AT57" s="34">
        <v>589000</v>
      </c>
      <c r="AU57" s="34">
        <v>599000</v>
      </c>
      <c r="AV57" s="34">
        <v>609990</v>
      </c>
      <c r="AW57" s="34">
        <v>599000</v>
      </c>
      <c r="AX57" s="34">
        <v>615000</v>
      </c>
      <c r="AY57" s="34">
        <v>615000</v>
      </c>
      <c r="AZ57" s="34">
        <v>599000</v>
      </c>
      <c r="BA57" s="34">
        <v>605000</v>
      </c>
      <c r="BB57" s="34">
        <v>609900</v>
      </c>
      <c r="BC57" s="34">
        <v>639900</v>
      </c>
      <c r="BD57" s="34">
        <v>624000</v>
      </c>
      <c r="BE57" s="34">
        <v>629000</v>
      </c>
      <c r="BF57" s="34">
        <v>698000</v>
      </c>
      <c r="BG57" s="34">
        <v>698000</v>
      </c>
      <c r="BH57" s="34">
        <v>699999</v>
      </c>
      <c r="BI57" s="34">
        <v>729000</v>
      </c>
      <c r="BJ57" s="34">
        <v>750000</v>
      </c>
      <c r="BK57" s="34">
        <v>764000</v>
      </c>
      <c r="BL57" s="34">
        <v>739500</v>
      </c>
      <c r="BM57" s="34">
        <v>700100</v>
      </c>
      <c r="BN57" s="34">
        <v>689000</v>
      </c>
      <c r="BO57" s="34">
        <v>709000</v>
      </c>
      <c r="BP57" s="34">
        <v>775000</v>
      </c>
      <c r="BQ57" s="34">
        <v>779000</v>
      </c>
      <c r="BR57" s="34">
        <v>774950</v>
      </c>
      <c r="BS57" s="34">
        <v>774950</v>
      </c>
      <c r="BT57" s="34">
        <v>799000</v>
      </c>
      <c r="BU57" s="34">
        <v>788888</v>
      </c>
      <c r="BV57" s="34">
        <v>764000</v>
      </c>
    </row>
    <row r="58" spans="1:74">
      <c r="A58" s="34">
        <v>95050</v>
      </c>
      <c r="B58" s="34" t="s">
        <v>110</v>
      </c>
      <c r="C58" s="34" t="s">
        <v>66</v>
      </c>
      <c r="D58" s="34" t="s">
        <v>109</v>
      </c>
      <c r="E58" s="34" t="s">
        <v>110</v>
      </c>
      <c r="F58" s="34">
        <v>595000</v>
      </c>
      <c r="G58" s="34">
        <v>595998</v>
      </c>
      <c r="H58" s="34">
        <v>576900</v>
      </c>
      <c r="I58" s="34">
        <v>599000</v>
      </c>
      <c r="J58" s="34">
        <v>615000</v>
      </c>
      <c r="K58" s="34">
        <v>599000</v>
      </c>
      <c r="L58" s="34">
        <v>585000</v>
      </c>
      <c r="M58" s="34">
        <v>575000</v>
      </c>
      <c r="N58" s="34">
        <v>563888</v>
      </c>
      <c r="O58" s="34">
        <v>525000</v>
      </c>
      <c r="P58" s="34">
        <v>510000</v>
      </c>
      <c r="Q58" s="34">
        <v>529000</v>
      </c>
      <c r="R58" s="34">
        <v>525000</v>
      </c>
      <c r="S58" s="34">
        <v>499950</v>
      </c>
      <c r="T58" s="34">
        <v>500000</v>
      </c>
      <c r="U58" s="34">
        <v>499950</v>
      </c>
      <c r="V58" s="34">
        <v>495900</v>
      </c>
      <c r="W58" s="34">
        <v>499000</v>
      </c>
      <c r="X58" s="34">
        <v>499000</v>
      </c>
      <c r="Y58" s="34">
        <v>499000</v>
      </c>
      <c r="Z58" s="34">
        <v>499000</v>
      </c>
      <c r="AA58" s="34">
        <v>529950</v>
      </c>
      <c r="AB58" s="34">
        <v>519950</v>
      </c>
      <c r="AC58" s="34">
        <v>519950</v>
      </c>
      <c r="AD58" s="34">
        <v>499000</v>
      </c>
      <c r="AE58" s="34">
        <v>499000</v>
      </c>
      <c r="AF58" s="34">
        <v>499950</v>
      </c>
      <c r="AG58" s="34">
        <v>499000</v>
      </c>
      <c r="AH58" s="34">
        <v>495000</v>
      </c>
      <c r="AI58" s="34">
        <v>499950</v>
      </c>
      <c r="AJ58" s="34">
        <v>499950</v>
      </c>
      <c r="AK58" s="34">
        <v>499000</v>
      </c>
      <c r="AL58" s="34">
        <v>529950</v>
      </c>
      <c r="AM58" s="34">
        <v>515000</v>
      </c>
      <c r="AN58" s="34">
        <v>525000</v>
      </c>
      <c r="AO58" s="34">
        <v>528000</v>
      </c>
      <c r="AP58" s="34">
        <v>542950</v>
      </c>
      <c r="AQ58" s="34">
        <v>539000</v>
      </c>
      <c r="AR58" s="34">
        <v>525000</v>
      </c>
      <c r="AS58" s="34">
        <v>528000</v>
      </c>
      <c r="AT58" s="34">
        <v>528000</v>
      </c>
      <c r="AU58" s="34">
        <v>569000</v>
      </c>
      <c r="AV58" s="34">
        <v>535000</v>
      </c>
      <c r="AW58" s="34">
        <v>539000</v>
      </c>
      <c r="AX58" s="34">
        <v>569000</v>
      </c>
      <c r="AY58" s="34">
        <v>598800</v>
      </c>
      <c r="AZ58" s="34">
        <v>598000</v>
      </c>
      <c r="BA58" s="34">
        <v>589999</v>
      </c>
      <c r="BB58" s="34">
        <v>579000</v>
      </c>
      <c r="BC58" s="34">
        <v>590000</v>
      </c>
      <c r="BD58" s="34">
        <v>590000</v>
      </c>
      <c r="BE58" s="34">
        <v>597200</v>
      </c>
      <c r="BF58" s="34">
        <v>634900</v>
      </c>
      <c r="BG58" s="34">
        <v>599999</v>
      </c>
      <c r="BH58" s="34">
        <v>599999</v>
      </c>
      <c r="BI58" s="34">
        <v>624000</v>
      </c>
      <c r="BJ58" s="34">
        <v>649950</v>
      </c>
      <c r="BK58" s="34">
        <v>648888</v>
      </c>
      <c r="BL58" s="34">
        <v>645000</v>
      </c>
      <c r="BM58" s="34">
        <v>635000</v>
      </c>
      <c r="BN58" s="34">
        <v>635000</v>
      </c>
      <c r="BO58" s="34">
        <v>719950</v>
      </c>
      <c r="BP58" s="34">
        <v>789000</v>
      </c>
      <c r="BQ58" s="34">
        <v>698888</v>
      </c>
      <c r="BR58" s="34">
        <v>675000</v>
      </c>
      <c r="BS58" s="34">
        <v>669000</v>
      </c>
      <c r="BT58" s="34">
        <v>669000</v>
      </c>
      <c r="BU58" s="34">
        <v>685000</v>
      </c>
      <c r="BV58" s="34">
        <v>689000</v>
      </c>
    </row>
    <row r="59" spans="1:74">
      <c r="A59" s="34">
        <v>94804</v>
      </c>
      <c r="B59" s="34" t="s">
        <v>84</v>
      </c>
      <c r="C59" s="34" t="s">
        <v>66</v>
      </c>
      <c r="D59" s="34" t="s">
        <v>65</v>
      </c>
      <c r="E59" s="34" t="s">
        <v>342</v>
      </c>
      <c r="F59" s="34">
        <v>177900</v>
      </c>
      <c r="G59" s="34">
        <v>169900</v>
      </c>
      <c r="H59" s="34">
        <v>163500</v>
      </c>
      <c r="I59" s="34">
        <v>152100</v>
      </c>
      <c r="J59" s="34">
        <v>150000</v>
      </c>
      <c r="K59" s="34">
        <v>149000</v>
      </c>
      <c r="L59" s="34">
        <v>147900</v>
      </c>
      <c r="M59" s="34">
        <v>150000</v>
      </c>
      <c r="N59" s="34">
        <v>148900</v>
      </c>
      <c r="O59" s="34">
        <v>139900</v>
      </c>
      <c r="P59" s="34">
        <v>151095</v>
      </c>
      <c r="Q59" s="34">
        <v>149500</v>
      </c>
      <c r="R59" s="34">
        <v>149000</v>
      </c>
      <c r="S59" s="34">
        <v>149500</v>
      </c>
      <c r="T59" s="34">
        <v>159900</v>
      </c>
      <c r="U59" s="34">
        <v>154900</v>
      </c>
      <c r="V59" s="34">
        <v>153900</v>
      </c>
      <c r="W59" s="34">
        <v>154900</v>
      </c>
      <c r="X59" s="34">
        <v>150000</v>
      </c>
      <c r="Y59" s="34">
        <v>149000</v>
      </c>
      <c r="Z59" s="34">
        <v>150000</v>
      </c>
      <c r="AA59" s="34">
        <v>159950</v>
      </c>
      <c r="AB59" s="34">
        <v>150000</v>
      </c>
      <c r="AC59" s="34">
        <v>154000</v>
      </c>
      <c r="AD59" s="34">
        <v>154900</v>
      </c>
      <c r="AE59" s="34">
        <v>159000</v>
      </c>
      <c r="AF59" s="34">
        <v>150000</v>
      </c>
      <c r="AG59" s="34">
        <v>145000</v>
      </c>
      <c r="AH59" s="34">
        <v>139900</v>
      </c>
      <c r="AI59" s="34">
        <v>139900</v>
      </c>
      <c r="AJ59" s="34">
        <v>137900</v>
      </c>
      <c r="AK59" s="34">
        <v>139900</v>
      </c>
      <c r="AL59" s="34">
        <v>140200</v>
      </c>
      <c r="AM59" s="34">
        <v>149900</v>
      </c>
      <c r="AN59" s="34">
        <v>151500</v>
      </c>
      <c r="AO59" s="34">
        <v>147900</v>
      </c>
      <c r="AP59" s="34">
        <v>147900</v>
      </c>
      <c r="AQ59" s="34">
        <v>138000</v>
      </c>
      <c r="AR59" s="34">
        <v>139900</v>
      </c>
      <c r="AS59" s="34">
        <v>134900</v>
      </c>
      <c r="AT59" s="34">
        <v>130000</v>
      </c>
      <c r="AU59" s="34">
        <v>140000</v>
      </c>
      <c r="AV59" s="34">
        <v>153600</v>
      </c>
      <c r="AW59" s="34">
        <v>155000</v>
      </c>
      <c r="AX59" s="34">
        <v>159000</v>
      </c>
      <c r="AY59" s="34">
        <v>160000</v>
      </c>
      <c r="AZ59" s="34">
        <v>160000</v>
      </c>
      <c r="BA59" s="34">
        <v>170000</v>
      </c>
      <c r="BB59" s="34">
        <v>169900</v>
      </c>
      <c r="BC59" s="34">
        <v>165000</v>
      </c>
      <c r="BD59" s="34">
        <v>165000</v>
      </c>
      <c r="BE59" s="34">
        <v>165000</v>
      </c>
      <c r="BF59" s="34">
        <v>169000</v>
      </c>
      <c r="BG59" s="34">
        <v>179900</v>
      </c>
      <c r="BH59" s="34">
        <v>205000</v>
      </c>
      <c r="BI59" s="34">
        <v>229900</v>
      </c>
      <c r="BJ59" s="34">
        <v>234900</v>
      </c>
      <c r="BK59" s="34">
        <v>259000</v>
      </c>
      <c r="BL59" s="34">
        <v>249000</v>
      </c>
      <c r="BM59" s="34">
        <v>269888</v>
      </c>
      <c r="BN59" s="34">
        <v>275000</v>
      </c>
      <c r="BO59" s="34">
        <v>265000</v>
      </c>
      <c r="BP59" s="34">
        <v>280000</v>
      </c>
      <c r="BQ59" s="34">
        <v>298000</v>
      </c>
      <c r="BR59" s="34">
        <v>299000</v>
      </c>
      <c r="BS59" s="34">
        <v>288000</v>
      </c>
      <c r="BT59" s="34">
        <v>299999</v>
      </c>
      <c r="BU59" s="34">
        <v>299000</v>
      </c>
      <c r="BV59" s="34">
        <v>299000</v>
      </c>
    </row>
    <row r="60" spans="1:74">
      <c r="A60" s="34">
        <v>94107</v>
      </c>
      <c r="B60" s="34" t="s">
        <v>65</v>
      </c>
      <c r="C60" s="34" t="s">
        <v>66</v>
      </c>
      <c r="D60" s="34" t="s">
        <v>65</v>
      </c>
      <c r="E60" s="34" t="s">
        <v>65</v>
      </c>
      <c r="F60" s="34">
        <v>799000</v>
      </c>
      <c r="G60" s="34">
        <v>799000</v>
      </c>
      <c r="H60" s="34">
        <v>759000</v>
      </c>
      <c r="I60" s="34">
        <v>735000</v>
      </c>
      <c r="J60" s="34">
        <v>750000</v>
      </c>
      <c r="K60" s="34">
        <v>759000</v>
      </c>
      <c r="L60" s="34">
        <v>729000</v>
      </c>
      <c r="M60" s="34">
        <v>711360</v>
      </c>
      <c r="N60" s="34">
        <v>699000</v>
      </c>
      <c r="O60" s="34">
        <v>699000</v>
      </c>
      <c r="P60" s="34">
        <v>699000</v>
      </c>
      <c r="Q60" s="34">
        <v>709000</v>
      </c>
      <c r="R60" s="34">
        <v>699000</v>
      </c>
      <c r="S60" s="34">
        <v>695000</v>
      </c>
      <c r="T60" s="34">
        <v>699000</v>
      </c>
      <c r="U60" s="34">
        <v>695000</v>
      </c>
      <c r="V60" s="34">
        <v>699000</v>
      </c>
      <c r="W60" s="34">
        <v>675000</v>
      </c>
      <c r="X60" s="34">
        <v>649900</v>
      </c>
      <c r="Y60" s="34">
        <v>685000</v>
      </c>
      <c r="Z60" s="34">
        <v>689000</v>
      </c>
      <c r="AA60" s="34">
        <v>679000</v>
      </c>
      <c r="AB60" s="34">
        <v>675000</v>
      </c>
      <c r="AC60" s="34">
        <v>699000</v>
      </c>
      <c r="AD60" s="34">
        <v>699000</v>
      </c>
      <c r="AE60" s="34">
        <v>699000</v>
      </c>
      <c r="AF60" s="34">
        <v>699000</v>
      </c>
      <c r="AG60" s="34">
        <v>699000</v>
      </c>
      <c r="AH60" s="34">
        <v>699000</v>
      </c>
      <c r="AI60" s="34">
        <v>699000</v>
      </c>
      <c r="AJ60" s="34">
        <v>699000</v>
      </c>
      <c r="AK60" s="34">
        <v>699000</v>
      </c>
      <c r="AL60" s="34">
        <v>699000</v>
      </c>
      <c r="AM60" s="34">
        <v>699000</v>
      </c>
      <c r="AN60" s="34">
        <v>714900</v>
      </c>
      <c r="AO60" s="34">
        <v>686700</v>
      </c>
      <c r="AP60" s="34">
        <v>639000</v>
      </c>
      <c r="AQ60" s="34">
        <v>640000</v>
      </c>
      <c r="AR60" s="34">
        <v>639000</v>
      </c>
      <c r="AS60" s="34">
        <v>669000</v>
      </c>
      <c r="AT60" s="34">
        <v>675000</v>
      </c>
      <c r="AU60" s="34">
        <v>669000</v>
      </c>
      <c r="AV60" s="34">
        <v>664000</v>
      </c>
      <c r="AW60" s="34">
        <v>695000</v>
      </c>
      <c r="AX60" s="34">
        <v>689000</v>
      </c>
      <c r="AY60" s="34">
        <v>689000</v>
      </c>
      <c r="AZ60" s="34">
        <v>699000</v>
      </c>
      <c r="BA60" s="34">
        <v>697777</v>
      </c>
      <c r="BB60" s="34">
        <v>699000</v>
      </c>
      <c r="BC60" s="34">
        <v>649000</v>
      </c>
      <c r="BD60" s="34">
        <v>725000</v>
      </c>
      <c r="BE60" s="34">
        <v>850000</v>
      </c>
      <c r="BF60" s="34">
        <v>769000</v>
      </c>
      <c r="BG60" s="34">
        <v>699000</v>
      </c>
      <c r="BH60" s="34">
        <v>699000</v>
      </c>
      <c r="BI60" s="34">
        <v>699500</v>
      </c>
      <c r="BJ60" s="34">
        <v>749000</v>
      </c>
      <c r="BK60" s="34">
        <v>749000</v>
      </c>
      <c r="BL60" s="34">
        <v>749000</v>
      </c>
      <c r="BM60" s="34">
        <v>749000</v>
      </c>
      <c r="BN60" s="34">
        <v>815000</v>
      </c>
      <c r="BO60" s="34">
        <v>799000</v>
      </c>
      <c r="BP60" s="34">
        <v>799000</v>
      </c>
      <c r="BQ60" s="34">
        <v>845000</v>
      </c>
      <c r="BR60" s="34">
        <v>849000</v>
      </c>
      <c r="BS60" s="34">
        <v>879000</v>
      </c>
      <c r="BT60" s="34">
        <v>899000</v>
      </c>
      <c r="BU60" s="34">
        <v>839000</v>
      </c>
      <c r="BV60" s="34">
        <v>899000</v>
      </c>
    </row>
    <row r="61" spans="1:74">
      <c r="A61" s="34">
        <v>94044</v>
      </c>
      <c r="B61" s="34" t="s">
        <v>154</v>
      </c>
      <c r="C61" s="34" t="s">
        <v>66</v>
      </c>
      <c r="D61" s="34" t="s">
        <v>65</v>
      </c>
      <c r="E61" s="34" t="s">
        <v>114</v>
      </c>
      <c r="F61" s="34">
        <v>679000</v>
      </c>
      <c r="G61" s="34">
        <v>645000</v>
      </c>
      <c r="H61" s="34">
        <v>629000</v>
      </c>
      <c r="I61" s="34">
        <v>599888</v>
      </c>
      <c r="J61" s="34">
        <v>590000</v>
      </c>
      <c r="K61" s="34">
        <v>590000</v>
      </c>
      <c r="L61" s="34">
        <v>617900</v>
      </c>
      <c r="M61" s="34">
        <v>639950</v>
      </c>
      <c r="N61" s="34">
        <v>625000</v>
      </c>
      <c r="O61" s="34">
        <v>599000</v>
      </c>
      <c r="P61" s="34">
        <v>599950</v>
      </c>
      <c r="Q61" s="34">
        <v>609000</v>
      </c>
      <c r="R61" s="34">
        <v>600000</v>
      </c>
      <c r="S61" s="34">
        <v>599000</v>
      </c>
      <c r="T61" s="34">
        <v>600000</v>
      </c>
      <c r="U61" s="34">
        <v>595000</v>
      </c>
      <c r="V61" s="34">
        <v>589000</v>
      </c>
      <c r="W61" s="34">
        <v>559000</v>
      </c>
      <c r="X61" s="34">
        <v>560000</v>
      </c>
      <c r="Y61" s="34">
        <v>560000</v>
      </c>
      <c r="Z61" s="34">
        <v>559000</v>
      </c>
      <c r="AA61" s="34">
        <v>540000</v>
      </c>
      <c r="AB61" s="34">
        <v>525000</v>
      </c>
      <c r="AC61" s="34">
        <v>554900</v>
      </c>
      <c r="AD61" s="34">
        <v>540000</v>
      </c>
      <c r="AE61" s="34">
        <v>530000</v>
      </c>
      <c r="AF61" s="34">
        <v>510000</v>
      </c>
      <c r="AG61" s="34">
        <v>519999</v>
      </c>
      <c r="AH61" s="34">
        <v>549000</v>
      </c>
      <c r="AI61" s="34">
        <v>509900</v>
      </c>
      <c r="AJ61" s="34">
        <v>499900</v>
      </c>
      <c r="AK61" s="34">
        <v>510000</v>
      </c>
      <c r="AL61" s="34">
        <v>519000</v>
      </c>
      <c r="AM61" s="34">
        <v>499000</v>
      </c>
      <c r="AN61" s="34">
        <v>499950</v>
      </c>
      <c r="AO61" s="34">
        <v>499950</v>
      </c>
      <c r="AP61" s="34">
        <v>499999</v>
      </c>
      <c r="AQ61" s="34">
        <v>499000</v>
      </c>
      <c r="AR61" s="34">
        <v>479900</v>
      </c>
      <c r="AS61" s="34">
        <v>489000</v>
      </c>
      <c r="AT61" s="34">
        <v>459000</v>
      </c>
      <c r="AU61" s="34">
        <v>469900</v>
      </c>
      <c r="AV61" s="34">
        <v>499900</v>
      </c>
      <c r="AW61" s="34">
        <v>509888</v>
      </c>
      <c r="AX61" s="34">
        <v>499950</v>
      </c>
      <c r="AY61" s="34">
        <v>499950</v>
      </c>
      <c r="AZ61" s="34">
        <v>538000</v>
      </c>
      <c r="BA61" s="34">
        <v>550000</v>
      </c>
      <c r="BB61" s="34">
        <v>545000</v>
      </c>
      <c r="BC61" s="34">
        <v>549000</v>
      </c>
      <c r="BD61" s="34">
        <v>548888</v>
      </c>
      <c r="BE61" s="34">
        <v>550000</v>
      </c>
      <c r="BF61" s="34">
        <v>620000</v>
      </c>
      <c r="BG61" s="34">
        <v>620000</v>
      </c>
      <c r="BH61" s="34">
        <v>649000</v>
      </c>
      <c r="BI61" s="34">
        <v>649000</v>
      </c>
      <c r="BJ61" s="34">
        <v>649000</v>
      </c>
      <c r="BK61" s="34">
        <v>645000</v>
      </c>
      <c r="BL61" s="34">
        <v>618888</v>
      </c>
      <c r="BM61" s="34">
        <v>625000</v>
      </c>
      <c r="BN61" s="34">
        <v>618888</v>
      </c>
      <c r="BO61" s="34">
        <v>599000</v>
      </c>
      <c r="BP61" s="34">
        <v>599888</v>
      </c>
      <c r="BQ61" s="34">
        <v>608000</v>
      </c>
      <c r="BR61" s="34">
        <v>654000</v>
      </c>
      <c r="BS61" s="34">
        <v>675000</v>
      </c>
      <c r="BT61" s="34">
        <v>649988</v>
      </c>
      <c r="BU61" s="34">
        <v>649000</v>
      </c>
      <c r="BV61" s="34">
        <v>675000</v>
      </c>
    </row>
    <row r="62" spans="1:74">
      <c r="A62" s="34">
        <v>94404</v>
      </c>
      <c r="B62" s="34" t="s">
        <v>155</v>
      </c>
      <c r="C62" s="34" t="s">
        <v>66</v>
      </c>
      <c r="D62" s="34" t="s">
        <v>65</v>
      </c>
      <c r="E62" s="34" t="s">
        <v>114</v>
      </c>
      <c r="F62" s="34">
        <v>699000</v>
      </c>
      <c r="G62" s="34">
        <v>699000</v>
      </c>
      <c r="H62" s="34">
        <v>710000</v>
      </c>
      <c r="I62" s="34">
        <v>698888</v>
      </c>
      <c r="J62" s="34">
        <v>640000</v>
      </c>
      <c r="K62" s="34">
        <v>640000</v>
      </c>
      <c r="L62" s="34">
        <v>650000</v>
      </c>
      <c r="M62" s="34">
        <v>650000</v>
      </c>
      <c r="N62" s="34">
        <v>649000</v>
      </c>
      <c r="O62" s="34">
        <v>680000</v>
      </c>
      <c r="P62" s="34">
        <v>659000</v>
      </c>
      <c r="Q62" s="34">
        <v>634900</v>
      </c>
      <c r="R62" s="34">
        <v>618000</v>
      </c>
      <c r="S62" s="34">
        <v>599000</v>
      </c>
      <c r="T62" s="34">
        <v>599000</v>
      </c>
      <c r="U62" s="34">
        <v>649900</v>
      </c>
      <c r="V62" s="34">
        <v>650000</v>
      </c>
      <c r="W62" s="34">
        <v>650000</v>
      </c>
      <c r="X62" s="34">
        <v>659950</v>
      </c>
      <c r="Y62" s="34">
        <v>678000</v>
      </c>
      <c r="Z62" s="34">
        <v>675000</v>
      </c>
      <c r="AA62" s="34">
        <v>649000</v>
      </c>
      <c r="AB62" s="34">
        <v>649998</v>
      </c>
      <c r="AC62" s="34">
        <v>630000</v>
      </c>
      <c r="AD62" s="34">
        <v>648000</v>
      </c>
      <c r="AE62" s="34">
        <v>635000</v>
      </c>
      <c r="AF62" s="34">
        <v>633000</v>
      </c>
      <c r="AG62" s="34">
        <v>609900</v>
      </c>
      <c r="AH62" s="34">
        <v>628000</v>
      </c>
      <c r="AI62" s="34">
        <v>629000</v>
      </c>
      <c r="AJ62" s="34">
        <v>650000</v>
      </c>
      <c r="AK62" s="34">
        <v>659900</v>
      </c>
      <c r="AL62" s="34">
        <v>659000</v>
      </c>
      <c r="AM62" s="34">
        <v>674000</v>
      </c>
      <c r="AN62" s="34">
        <v>669000</v>
      </c>
      <c r="AO62" s="34">
        <v>668000</v>
      </c>
      <c r="AP62" s="34">
        <v>689500</v>
      </c>
      <c r="AQ62" s="34">
        <v>730000</v>
      </c>
      <c r="AR62" s="34">
        <v>660000</v>
      </c>
      <c r="AS62" s="34">
        <v>652000</v>
      </c>
      <c r="AT62" s="34">
        <v>652000</v>
      </c>
      <c r="AU62" s="34">
        <v>649000</v>
      </c>
      <c r="AV62" s="34">
        <v>617500</v>
      </c>
      <c r="AW62" s="34">
        <v>583000</v>
      </c>
      <c r="AX62" s="34">
        <v>628000</v>
      </c>
      <c r="AY62" s="34">
        <v>675000</v>
      </c>
      <c r="AZ62" s="34">
        <v>679000</v>
      </c>
      <c r="BA62" s="34">
        <v>688000</v>
      </c>
      <c r="BB62" s="34">
        <v>679000</v>
      </c>
      <c r="BC62" s="34">
        <v>669500</v>
      </c>
      <c r="BD62" s="34">
        <v>638000</v>
      </c>
      <c r="BE62" s="34">
        <v>551888</v>
      </c>
      <c r="BF62" s="34">
        <v>630000</v>
      </c>
      <c r="BG62" s="34">
        <v>728000</v>
      </c>
      <c r="BH62" s="34">
        <v>750000</v>
      </c>
      <c r="BI62" s="34">
        <v>760000</v>
      </c>
      <c r="BJ62" s="34">
        <v>650000</v>
      </c>
      <c r="BK62" s="34">
        <v>650000</v>
      </c>
      <c r="BL62" s="34">
        <v>725000</v>
      </c>
      <c r="BM62" s="34">
        <v>749000</v>
      </c>
      <c r="BN62" s="34">
        <v>759000</v>
      </c>
      <c r="BO62" s="34">
        <v>749000</v>
      </c>
      <c r="BP62" s="34">
        <v>779000</v>
      </c>
      <c r="BQ62" s="34">
        <v>800000</v>
      </c>
      <c r="BR62" s="34">
        <v>829000</v>
      </c>
      <c r="BS62" s="34">
        <v>780000</v>
      </c>
      <c r="BT62" s="34">
        <v>753000</v>
      </c>
      <c r="BU62" s="34">
        <v>849000</v>
      </c>
      <c r="BV62" s="34">
        <v>868000</v>
      </c>
    </row>
    <row r="63" spans="1:74">
      <c r="A63" s="34">
        <v>95023</v>
      </c>
      <c r="B63" s="34" t="s">
        <v>156</v>
      </c>
      <c r="C63" s="34" t="s">
        <v>66</v>
      </c>
      <c r="D63" s="34" t="s">
        <v>109</v>
      </c>
      <c r="E63" s="34" t="s">
        <v>149</v>
      </c>
      <c r="F63" s="34">
        <v>329500</v>
      </c>
      <c r="G63" s="34">
        <v>299900</v>
      </c>
      <c r="H63" s="34">
        <v>298900</v>
      </c>
      <c r="I63" s="34">
        <v>285000</v>
      </c>
      <c r="J63" s="34">
        <v>274900</v>
      </c>
      <c r="K63" s="34">
        <v>274800</v>
      </c>
      <c r="L63" s="34">
        <v>274900</v>
      </c>
      <c r="M63" s="34">
        <v>278616</v>
      </c>
      <c r="N63" s="34">
        <v>285000</v>
      </c>
      <c r="O63" s="34">
        <v>295000</v>
      </c>
      <c r="P63" s="34">
        <v>289900</v>
      </c>
      <c r="Q63" s="34">
        <v>299500</v>
      </c>
      <c r="R63" s="34">
        <v>298900</v>
      </c>
      <c r="S63" s="34">
        <v>290000</v>
      </c>
      <c r="T63" s="34">
        <v>299800</v>
      </c>
      <c r="U63" s="34">
        <v>286900</v>
      </c>
      <c r="V63" s="34">
        <v>286000</v>
      </c>
      <c r="W63" s="34">
        <v>289900</v>
      </c>
      <c r="X63" s="34">
        <v>295000</v>
      </c>
      <c r="Y63" s="34">
        <v>286000</v>
      </c>
      <c r="Z63" s="34">
        <v>280000</v>
      </c>
      <c r="AA63" s="34">
        <v>300000</v>
      </c>
      <c r="AB63" s="34">
        <v>295000</v>
      </c>
      <c r="AC63" s="34">
        <v>289900</v>
      </c>
      <c r="AD63" s="34">
        <v>289900</v>
      </c>
      <c r="AE63" s="34">
        <v>298000</v>
      </c>
      <c r="AF63" s="34">
        <v>289000</v>
      </c>
      <c r="AG63" s="34">
        <v>279900</v>
      </c>
      <c r="AH63" s="34">
        <v>279900</v>
      </c>
      <c r="AI63" s="34">
        <v>279000</v>
      </c>
      <c r="AJ63" s="34">
        <v>265000</v>
      </c>
      <c r="AK63" s="34">
        <v>260000</v>
      </c>
      <c r="AL63" s="34">
        <v>265000</v>
      </c>
      <c r="AM63" s="34">
        <v>268900</v>
      </c>
      <c r="AN63" s="34">
        <v>260800</v>
      </c>
      <c r="AO63" s="34">
        <v>257000</v>
      </c>
      <c r="AP63" s="34">
        <v>251000</v>
      </c>
      <c r="AQ63" s="34">
        <v>259488</v>
      </c>
      <c r="AR63" s="34">
        <v>249900</v>
      </c>
      <c r="AS63" s="34">
        <v>250000</v>
      </c>
      <c r="AT63" s="34">
        <v>252900</v>
      </c>
      <c r="AU63" s="34">
        <v>255500</v>
      </c>
      <c r="AV63" s="34">
        <v>259000</v>
      </c>
      <c r="AW63" s="34">
        <v>269000</v>
      </c>
      <c r="AX63" s="34">
        <v>275000</v>
      </c>
      <c r="AY63" s="34">
        <v>289900</v>
      </c>
      <c r="AZ63" s="34">
        <v>299900</v>
      </c>
      <c r="BA63" s="34">
        <v>305000</v>
      </c>
      <c r="BB63" s="34">
        <v>295900</v>
      </c>
      <c r="BC63" s="34">
        <v>305000</v>
      </c>
      <c r="BD63" s="34">
        <v>304900</v>
      </c>
      <c r="BE63" s="34">
        <v>299000</v>
      </c>
      <c r="BF63" s="34">
        <v>325000</v>
      </c>
      <c r="BG63" s="34">
        <v>365000</v>
      </c>
      <c r="BH63" s="34">
        <v>373000</v>
      </c>
      <c r="BI63" s="34">
        <v>377500</v>
      </c>
      <c r="BJ63" s="34">
        <v>399999</v>
      </c>
      <c r="BK63" s="34">
        <v>399999</v>
      </c>
      <c r="BL63" s="34">
        <v>399999</v>
      </c>
      <c r="BM63" s="34">
        <v>425000</v>
      </c>
      <c r="BN63" s="34">
        <v>425000</v>
      </c>
      <c r="BO63" s="34">
        <v>419000</v>
      </c>
      <c r="BP63" s="34">
        <v>415000</v>
      </c>
      <c r="BQ63" s="34">
        <v>399000</v>
      </c>
      <c r="BR63" s="34">
        <v>399000</v>
      </c>
      <c r="BS63" s="34">
        <v>409000</v>
      </c>
      <c r="BT63" s="34">
        <v>427000</v>
      </c>
      <c r="BU63" s="34">
        <v>427000</v>
      </c>
      <c r="BV63" s="34">
        <v>438900</v>
      </c>
    </row>
    <row r="64" spans="1:74">
      <c r="A64" s="34">
        <v>94523</v>
      </c>
      <c r="B64" s="34" t="s">
        <v>157</v>
      </c>
      <c r="C64" s="34" t="s">
        <v>66</v>
      </c>
      <c r="D64" s="34" t="s">
        <v>65</v>
      </c>
      <c r="E64" s="34" t="s">
        <v>342</v>
      </c>
      <c r="F64" s="34">
        <v>499000</v>
      </c>
      <c r="G64" s="34">
        <v>499000</v>
      </c>
      <c r="H64" s="34">
        <v>499000</v>
      </c>
      <c r="I64" s="34">
        <v>460750</v>
      </c>
      <c r="J64" s="34">
        <v>444900</v>
      </c>
      <c r="K64" s="34">
        <v>450000</v>
      </c>
      <c r="L64" s="34">
        <v>430000</v>
      </c>
      <c r="M64" s="34">
        <v>449000</v>
      </c>
      <c r="N64" s="34">
        <v>460750</v>
      </c>
      <c r="O64" s="34">
        <v>449000</v>
      </c>
      <c r="P64" s="34">
        <v>449000</v>
      </c>
      <c r="Q64" s="34">
        <v>415500</v>
      </c>
      <c r="R64" s="34">
        <v>431900</v>
      </c>
      <c r="S64" s="34">
        <v>429000</v>
      </c>
      <c r="T64" s="34">
        <v>435000</v>
      </c>
      <c r="U64" s="34">
        <v>435000</v>
      </c>
      <c r="V64" s="34">
        <v>449000</v>
      </c>
      <c r="W64" s="34">
        <v>449700</v>
      </c>
      <c r="X64" s="34">
        <v>445000</v>
      </c>
      <c r="Y64" s="34">
        <v>450000</v>
      </c>
      <c r="Z64" s="34">
        <v>435000</v>
      </c>
      <c r="AA64" s="34">
        <v>439000</v>
      </c>
      <c r="AB64" s="34">
        <v>424900</v>
      </c>
      <c r="AC64" s="34">
        <v>439000</v>
      </c>
      <c r="AD64" s="34">
        <v>435000</v>
      </c>
      <c r="AE64" s="34">
        <v>414900</v>
      </c>
      <c r="AF64" s="34">
        <v>407000</v>
      </c>
      <c r="AG64" s="34">
        <v>399000</v>
      </c>
      <c r="AH64" s="34">
        <v>399000</v>
      </c>
      <c r="AI64" s="34">
        <v>389900</v>
      </c>
      <c r="AJ64" s="34">
        <v>399000</v>
      </c>
      <c r="AK64" s="34">
        <v>445000</v>
      </c>
      <c r="AL64" s="34">
        <v>420000</v>
      </c>
      <c r="AM64" s="34">
        <v>424000</v>
      </c>
      <c r="AN64" s="34">
        <v>425000</v>
      </c>
      <c r="AO64" s="34">
        <v>415000</v>
      </c>
      <c r="AP64" s="34">
        <v>389900</v>
      </c>
      <c r="AQ64" s="34">
        <v>385000</v>
      </c>
      <c r="AR64" s="34">
        <v>387000</v>
      </c>
      <c r="AS64" s="34">
        <v>350000</v>
      </c>
      <c r="AT64" s="34">
        <v>349000</v>
      </c>
      <c r="AU64" s="34">
        <v>359700</v>
      </c>
      <c r="AV64" s="34">
        <v>354900</v>
      </c>
      <c r="AW64" s="34">
        <v>354900</v>
      </c>
      <c r="AX64" s="34">
        <v>395000</v>
      </c>
      <c r="AY64" s="34">
        <v>430000</v>
      </c>
      <c r="AZ64" s="34">
        <v>439000</v>
      </c>
      <c r="BA64" s="34">
        <v>459900</v>
      </c>
      <c r="BB64" s="34">
        <v>439000</v>
      </c>
      <c r="BC64" s="34">
        <v>400000</v>
      </c>
      <c r="BD64" s="34">
        <v>399000</v>
      </c>
      <c r="BE64" s="34">
        <v>399000</v>
      </c>
      <c r="BF64" s="34">
        <v>520000</v>
      </c>
      <c r="BG64" s="34">
        <v>554000</v>
      </c>
      <c r="BH64" s="34">
        <v>539000</v>
      </c>
      <c r="BI64" s="34">
        <v>549000</v>
      </c>
      <c r="BJ64" s="34">
        <v>585000</v>
      </c>
      <c r="BK64" s="34">
        <v>565000</v>
      </c>
      <c r="BL64" s="34">
        <v>575000</v>
      </c>
      <c r="BM64" s="34">
        <v>575000</v>
      </c>
      <c r="BN64" s="34">
        <v>550000</v>
      </c>
      <c r="BO64" s="34">
        <v>562600</v>
      </c>
      <c r="BP64" s="34">
        <v>599900</v>
      </c>
      <c r="BQ64" s="34">
        <v>576000</v>
      </c>
      <c r="BR64" s="34">
        <v>574950</v>
      </c>
      <c r="BS64" s="34">
        <v>529000</v>
      </c>
      <c r="BT64" s="34">
        <v>525000</v>
      </c>
      <c r="BU64" s="34">
        <v>549000</v>
      </c>
      <c r="BV64" s="34">
        <v>583000</v>
      </c>
    </row>
    <row r="65" spans="1:74">
      <c r="A65" s="34">
        <v>94578</v>
      </c>
      <c r="B65" s="34" t="s">
        <v>139</v>
      </c>
      <c r="C65" s="34" t="s">
        <v>66</v>
      </c>
      <c r="D65" s="34" t="s">
        <v>65</v>
      </c>
      <c r="E65" s="34" t="s">
        <v>78</v>
      </c>
      <c r="F65" s="34">
        <v>299900</v>
      </c>
      <c r="G65" s="34">
        <v>295000</v>
      </c>
      <c r="H65" s="34">
        <v>293900</v>
      </c>
      <c r="I65" s="34">
        <v>264900</v>
      </c>
      <c r="J65" s="34">
        <v>267500</v>
      </c>
      <c r="K65" s="34">
        <v>275000</v>
      </c>
      <c r="L65" s="34">
        <v>288900</v>
      </c>
      <c r="M65" s="34">
        <v>299000</v>
      </c>
      <c r="N65" s="34">
        <v>299900</v>
      </c>
      <c r="O65" s="34">
        <v>290000</v>
      </c>
      <c r="P65" s="34">
        <v>272250</v>
      </c>
      <c r="Q65" s="34">
        <v>264900</v>
      </c>
      <c r="R65" s="34">
        <v>269900</v>
      </c>
      <c r="S65" s="34">
        <v>275000</v>
      </c>
      <c r="T65" s="34">
        <v>299000</v>
      </c>
      <c r="U65" s="34">
        <v>298500</v>
      </c>
      <c r="V65" s="34">
        <v>291200</v>
      </c>
      <c r="W65" s="34">
        <v>295000</v>
      </c>
      <c r="X65" s="34">
        <v>294000</v>
      </c>
      <c r="Y65" s="34">
        <v>285000</v>
      </c>
      <c r="Z65" s="34">
        <v>298500</v>
      </c>
      <c r="AA65" s="34">
        <v>285000</v>
      </c>
      <c r="AB65" s="34">
        <v>285000</v>
      </c>
      <c r="AC65" s="34">
        <v>281000</v>
      </c>
      <c r="AD65" s="34">
        <v>274000</v>
      </c>
      <c r="AE65" s="34">
        <v>255000</v>
      </c>
      <c r="AF65" s="34">
        <v>249900</v>
      </c>
      <c r="AG65" s="34">
        <v>249000</v>
      </c>
      <c r="AH65" s="34">
        <v>245000</v>
      </c>
      <c r="AI65" s="34">
        <v>245000</v>
      </c>
      <c r="AJ65" s="34">
        <v>249000</v>
      </c>
      <c r="AK65" s="34">
        <v>259000</v>
      </c>
      <c r="AL65" s="34">
        <v>239900</v>
      </c>
      <c r="AM65" s="34">
        <v>249950</v>
      </c>
      <c r="AN65" s="34">
        <v>284000</v>
      </c>
      <c r="AO65" s="34">
        <v>259900</v>
      </c>
      <c r="AP65" s="34">
        <v>244900</v>
      </c>
      <c r="AQ65" s="34">
        <v>239400</v>
      </c>
      <c r="AR65" s="34">
        <v>249000</v>
      </c>
      <c r="AS65" s="34">
        <v>268500</v>
      </c>
      <c r="AT65" s="34">
        <v>249900</v>
      </c>
      <c r="AU65" s="34">
        <v>244900</v>
      </c>
      <c r="AV65" s="34">
        <v>244900</v>
      </c>
      <c r="AW65" s="34">
        <v>248800</v>
      </c>
      <c r="AX65" s="34">
        <v>248800</v>
      </c>
      <c r="AY65" s="34">
        <v>239000</v>
      </c>
      <c r="AZ65" s="34">
        <v>259000</v>
      </c>
      <c r="BA65" s="34">
        <v>299989</v>
      </c>
      <c r="BB65" s="34">
        <v>299000</v>
      </c>
      <c r="BC65" s="34">
        <v>310000</v>
      </c>
      <c r="BD65" s="34">
        <v>299000</v>
      </c>
      <c r="BE65" s="34">
        <v>307000</v>
      </c>
      <c r="BF65" s="34">
        <v>329000</v>
      </c>
      <c r="BG65" s="34">
        <v>324950</v>
      </c>
      <c r="BH65" s="34">
        <v>324900</v>
      </c>
      <c r="BI65" s="34">
        <v>337950</v>
      </c>
      <c r="BJ65" s="34">
        <v>342200</v>
      </c>
      <c r="BK65" s="34">
        <v>350000</v>
      </c>
      <c r="BL65" s="34">
        <v>349000</v>
      </c>
      <c r="BM65" s="34">
        <v>350000</v>
      </c>
      <c r="BN65" s="34">
        <v>385000</v>
      </c>
      <c r="BO65" s="34">
        <v>398888</v>
      </c>
      <c r="BP65" s="34">
        <v>399000</v>
      </c>
      <c r="BQ65" s="34">
        <v>399778</v>
      </c>
      <c r="BR65" s="34">
        <v>399950</v>
      </c>
      <c r="BS65" s="34">
        <v>415000</v>
      </c>
      <c r="BT65" s="34">
        <v>439000</v>
      </c>
      <c r="BU65" s="34">
        <v>429000</v>
      </c>
      <c r="BV65" s="34">
        <v>429000</v>
      </c>
    </row>
    <row r="66" spans="1:74">
      <c r="A66" s="34">
        <v>94123</v>
      </c>
      <c r="B66" s="34" t="s">
        <v>65</v>
      </c>
      <c r="C66" s="34" t="s">
        <v>66</v>
      </c>
      <c r="D66" s="34" t="s">
        <v>65</v>
      </c>
      <c r="E66" s="34" t="s">
        <v>65</v>
      </c>
      <c r="F66" s="34">
        <v>1395000</v>
      </c>
      <c r="G66" s="34">
        <v>1545000</v>
      </c>
      <c r="H66" s="34">
        <v>1275000</v>
      </c>
      <c r="I66" s="34">
        <v>1395000</v>
      </c>
      <c r="J66" s="34">
        <v>1525000</v>
      </c>
      <c r="K66" s="34">
        <v>1695000</v>
      </c>
      <c r="L66" s="34">
        <v>1695000</v>
      </c>
      <c r="M66" s="34">
        <v>1360000</v>
      </c>
      <c r="N66" s="34">
        <v>1550000</v>
      </c>
      <c r="O66" s="34">
        <v>1350000</v>
      </c>
      <c r="P66" s="34">
        <v>1200000</v>
      </c>
      <c r="Q66" s="34">
        <v>1295000</v>
      </c>
      <c r="R66" s="34">
        <v>1198000</v>
      </c>
      <c r="S66" s="34">
        <v>1180000</v>
      </c>
      <c r="T66" s="34">
        <v>1249000</v>
      </c>
      <c r="U66" s="34">
        <v>1200000</v>
      </c>
      <c r="V66" s="34">
        <v>1149000</v>
      </c>
      <c r="W66" s="34">
        <v>1200000</v>
      </c>
      <c r="X66" s="34">
        <v>1375000</v>
      </c>
      <c r="Y66" s="34">
        <v>1299000</v>
      </c>
      <c r="Z66" s="34">
        <v>1315000</v>
      </c>
      <c r="AA66" s="34">
        <v>1295000</v>
      </c>
      <c r="AB66" s="34">
        <v>1295000</v>
      </c>
      <c r="AC66" s="34">
        <v>1399000</v>
      </c>
      <c r="AD66" s="34">
        <v>1395000</v>
      </c>
      <c r="AE66" s="34">
        <v>1279000</v>
      </c>
      <c r="AF66" s="34">
        <v>1200000</v>
      </c>
      <c r="AG66" s="34">
        <v>1200000</v>
      </c>
      <c r="AH66" s="34">
        <v>1195000</v>
      </c>
      <c r="AI66" s="34">
        <v>1195000</v>
      </c>
      <c r="AJ66" s="34">
        <v>1199999</v>
      </c>
      <c r="AK66" s="34">
        <v>1250000</v>
      </c>
      <c r="AL66" s="34">
        <v>1195000</v>
      </c>
      <c r="AM66" s="34">
        <v>1295000</v>
      </c>
      <c r="AN66" s="34">
        <v>1295000</v>
      </c>
      <c r="AO66" s="34">
        <v>1295000</v>
      </c>
      <c r="AP66" s="34">
        <v>1298000</v>
      </c>
      <c r="AQ66" s="34">
        <v>1495000</v>
      </c>
      <c r="AR66" s="34">
        <v>1550000</v>
      </c>
      <c r="AS66" s="34">
        <v>1550000</v>
      </c>
      <c r="AT66" s="34">
        <v>1495000</v>
      </c>
      <c r="AU66" s="34">
        <v>1598000</v>
      </c>
      <c r="AV66" s="34">
        <v>1659000</v>
      </c>
      <c r="AW66" s="34">
        <v>1750000</v>
      </c>
      <c r="AX66" s="34">
        <v>1550000</v>
      </c>
      <c r="AY66" s="34">
        <v>1199000</v>
      </c>
      <c r="AZ66" s="34">
        <v>1349000</v>
      </c>
      <c r="BA66" s="34">
        <v>1299000</v>
      </c>
      <c r="BB66" s="34">
        <v>1349000</v>
      </c>
      <c r="BC66" s="34">
        <v>1395000</v>
      </c>
      <c r="BD66" s="34">
        <v>1198000</v>
      </c>
      <c r="BE66" s="34">
        <v>1249000</v>
      </c>
      <c r="BF66" s="34">
        <v>1198000</v>
      </c>
      <c r="BG66" s="34">
        <v>1349000</v>
      </c>
      <c r="BH66" s="34">
        <v>1349000</v>
      </c>
      <c r="BI66" s="34">
        <v>1335000</v>
      </c>
      <c r="BJ66" s="34">
        <v>1575000</v>
      </c>
      <c r="BK66" s="34">
        <v>1575000</v>
      </c>
      <c r="BL66" s="34">
        <v>1795000</v>
      </c>
      <c r="BM66" s="34">
        <v>1375000</v>
      </c>
      <c r="BN66" s="34">
        <v>1300000</v>
      </c>
      <c r="BO66" s="34">
        <v>1375000</v>
      </c>
      <c r="BP66" s="34">
        <v>2895000</v>
      </c>
      <c r="BQ66" s="34">
        <v>1475000</v>
      </c>
      <c r="BR66" s="34">
        <v>1495000</v>
      </c>
      <c r="BS66" s="34">
        <v>1595000</v>
      </c>
      <c r="BT66" s="34">
        <v>1995000</v>
      </c>
      <c r="BU66" s="34">
        <v>2200000</v>
      </c>
      <c r="BV66" s="34">
        <v>1599000</v>
      </c>
    </row>
    <row r="67" spans="1:74">
      <c r="A67" s="34">
        <v>94551</v>
      </c>
      <c r="B67" s="34" t="s">
        <v>142</v>
      </c>
      <c r="C67" s="34" t="s">
        <v>66</v>
      </c>
      <c r="D67" s="34" t="s">
        <v>65</v>
      </c>
      <c r="E67" s="34" t="s">
        <v>78</v>
      </c>
      <c r="F67" s="34">
        <v>409900</v>
      </c>
      <c r="G67" s="34">
        <v>394900</v>
      </c>
      <c r="H67" s="34">
        <v>389000</v>
      </c>
      <c r="I67" s="34">
        <v>389900</v>
      </c>
      <c r="J67" s="34">
        <v>369000</v>
      </c>
      <c r="K67" s="34">
        <v>368000</v>
      </c>
      <c r="L67" s="34">
        <v>354900</v>
      </c>
      <c r="M67" s="34">
        <v>368000</v>
      </c>
      <c r="N67" s="34">
        <v>349000</v>
      </c>
      <c r="O67" s="34">
        <v>349000</v>
      </c>
      <c r="P67" s="34">
        <v>350000</v>
      </c>
      <c r="Q67" s="34">
        <v>370000</v>
      </c>
      <c r="R67" s="34">
        <v>369900</v>
      </c>
      <c r="S67" s="34">
        <v>360000</v>
      </c>
      <c r="T67" s="34">
        <v>365000</v>
      </c>
      <c r="U67" s="34">
        <v>350000</v>
      </c>
      <c r="V67" s="34">
        <v>350000</v>
      </c>
      <c r="W67" s="34">
        <v>359900</v>
      </c>
      <c r="X67" s="34">
        <v>360000</v>
      </c>
      <c r="Y67" s="34">
        <v>350000</v>
      </c>
      <c r="Z67" s="34">
        <v>349000</v>
      </c>
      <c r="AA67" s="34">
        <v>349950</v>
      </c>
      <c r="AB67" s="34">
        <v>340000</v>
      </c>
      <c r="AC67" s="34">
        <v>365000</v>
      </c>
      <c r="AD67" s="34">
        <v>364000</v>
      </c>
      <c r="AE67" s="34">
        <v>369000</v>
      </c>
      <c r="AF67" s="34">
        <v>364000</v>
      </c>
      <c r="AG67" s="34">
        <v>355000</v>
      </c>
      <c r="AH67" s="34">
        <v>360000</v>
      </c>
      <c r="AI67" s="34">
        <v>349950</v>
      </c>
      <c r="AJ67" s="34">
        <v>334500</v>
      </c>
      <c r="AK67" s="34">
        <v>349000</v>
      </c>
      <c r="AL67" s="34">
        <v>350000</v>
      </c>
      <c r="AM67" s="34">
        <v>352000</v>
      </c>
      <c r="AN67" s="34">
        <v>370000</v>
      </c>
      <c r="AO67" s="34">
        <v>345950</v>
      </c>
      <c r="AP67" s="34">
        <v>350000</v>
      </c>
      <c r="AQ67" s="34">
        <v>365000</v>
      </c>
      <c r="AR67" s="34">
        <v>359000</v>
      </c>
      <c r="AS67" s="34">
        <v>350000</v>
      </c>
      <c r="AT67" s="34">
        <v>348000</v>
      </c>
      <c r="AU67" s="34">
        <v>350000</v>
      </c>
      <c r="AV67" s="34">
        <v>348000</v>
      </c>
      <c r="AW67" s="34">
        <v>385000</v>
      </c>
      <c r="AX67" s="34">
        <v>399000</v>
      </c>
      <c r="AY67" s="34">
        <v>398000</v>
      </c>
      <c r="AZ67" s="34">
        <v>415000</v>
      </c>
      <c r="BA67" s="34">
        <v>415000</v>
      </c>
      <c r="BB67" s="34">
        <v>409000</v>
      </c>
      <c r="BC67" s="34">
        <v>399900</v>
      </c>
      <c r="BD67" s="34">
        <v>389950</v>
      </c>
      <c r="BE67" s="34">
        <v>395000</v>
      </c>
      <c r="BF67" s="34">
        <v>439900</v>
      </c>
      <c r="BG67" s="34">
        <v>449000</v>
      </c>
      <c r="BH67" s="34">
        <v>459000</v>
      </c>
      <c r="BI67" s="34">
        <v>459000</v>
      </c>
      <c r="BJ67" s="34">
        <v>485000</v>
      </c>
      <c r="BK67" s="34">
        <v>499000</v>
      </c>
      <c r="BL67" s="34">
        <v>499000</v>
      </c>
      <c r="BM67" s="34">
        <v>499000</v>
      </c>
      <c r="BN67" s="34">
        <v>495000</v>
      </c>
      <c r="BO67" s="34">
        <v>485000</v>
      </c>
      <c r="BP67" s="34">
        <v>519950</v>
      </c>
      <c r="BQ67" s="34">
        <v>529950</v>
      </c>
      <c r="BR67" s="34">
        <v>526900</v>
      </c>
      <c r="BS67" s="34">
        <v>499000</v>
      </c>
      <c r="BT67" s="34">
        <v>490000</v>
      </c>
      <c r="BU67" s="34">
        <v>499500</v>
      </c>
      <c r="BV67" s="34">
        <v>540000</v>
      </c>
    </row>
    <row r="68" spans="1:74">
      <c r="A68" s="34">
        <v>94040</v>
      </c>
      <c r="B68" s="34" t="s">
        <v>158</v>
      </c>
      <c r="C68" s="34" t="s">
        <v>66</v>
      </c>
      <c r="D68" s="34" t="s">
        <v>109</v>
      </c>
      <c r="E68" s="34" t="s">
        <v>110</v>
      </c>
      <c r="F68" s="34">
        <v>855000</v>
      </c>
      <c r="G68" s="34">
        <v>1025000</v>
      </c>
      <c r="H68" s="34">
        <v>924950</v>
      </c>
      <c r="I68" s="34">
        <v>989000</v>
      </c>
      <c r="J68" s="34">
        <v>990000</v>
      </c>
      <c r="K68" s="34">
        <v>900000</v>
      </c>
      <c r="L68" s="34">
        <v>858500</v>
      </c>
      <c r="M68" s="34">
        <v>899000</v>
      </c>
      <c r="N68" s="34">
        <v>850000</v>
      </c>
      <c r="O68" s="34">
        <v>859000</v>
      </c>
      <c r="P68" s="34">
        <v>839000</v>
      </c>
      <c r="Q68" s="34">
        <v>898000</v>
      </c>
      <c r="R68" s="34">
        <v>849000</v>
      </c>
      <c r="S68" s="34">
        <v>899000</v>
      </c>
      <c r="T68" s="34">
        <v>839000</v>
      </c>
      <c r="U68" s="34">
        <v>799000</v>
      </c>
      <c r="V68" s="34">
        <v>788000</v>
      </c>
      <c r="W68" s="34">
        <v>798000</v>
      </c>
      <c r="X68" s="34">
        <v>799999</v>
      </c>
      <c r="Y68" s="34">
        <v>818000</v>
      </c>
      <c r="Z68" s="34">
        <v>814888</v>
      </c>
      <c r="AA68" s="34">
        <v>839900</v>
      </c>
      <c r="AB68" s="34">
        <v>799950</v>
      </c>
      <c r="AC68" s="34">
        <v>785000</v>
      </c>
      <c r="AD68" s="34">
        <v>729000</v>
      </c>
      <c r="AE68" s="34">
        <v>759000</v>
      </c>
      <c r="AF68" s="34">
        <v>649000</v>
      </c>
      <c r="AG68" s="34">
        <v>725000</v>
      </c>
      <c r="AH68" s="34">
        <v>799000</v>
      </c>
      <c r="AI68" s="34">
        <v>740000</v>
      </c>
      <c r="AJ68" s="34">
        <v>875000</v>
      </c>
      <c r="AK68" s="34">
        <v>829000</v>
      </c>
      <c r="AL68" s="34">
        <v>800000</v>
      </c>
      <c r="AM68" s="34">
        <v>759000</v>
      </c>
      <c r="AN68" s="34">
        <v>749000</v>
      </c>
      <c r="AO68" s="34">
        <v>829900</v>
      </c>
      <c r="AP68" s="34">
        <v>900000</v>
      </c>
      <c r="AQ68" s="34">
        <v>959000</v>
      </c>
      <c r="AR68" s="34">
        <v>748000</v>
      </c>
      <c r="AS68" s="34">
        <v>749000</v>
      </c>
      <c r="AT68" s="34">
        <v>868000</v>
      </c>
      <c r="AU68" s="34">
        <v>825000</v>
      </c>
      <c r="AV68" s="34">
        <v>693000</v>
      </c>
      <c r="AW68" s="34">
        <v>898000</v>
      </c>
      <c r="AX68" s="34">
        <v>948000</v>
      </c>
      <c r="AY68" s="34">
        <v>880000</v>
      </c>
      <c r="AZ68" s="34">
        <v>580000</v>
      </c>
      <c r="BA68" s="34">
        <v>689000</v>
      </c>
      <c r="BB68" s="34">
        <v>988000</v>
      </c>
      <c r="BC68" s="34">
        <v>986000</v>
      </c>
      <c r="BD68" s="34">
        <v>588000</v>
      </c>
      <c r="BE68" s="34">
        <v>699000</v>
      </c>
      <c r="BF68" s="34">
        <v>985000</v>
      </c>
      <c r="BG68" s="34">
        <v>1097000</v>
      </c>
      <c r="BH68" s="34">
        <v>878000</v>
      </c>
      <c r="BI68" s="34">
        <v>1100000</v>
      </c>
      <c r="BJ68" s="34">
        <v>990000</v>
      </c>
      <c r="BK68" s="34">
        <v>998000</v>
      </c>
      <c r="BL68" s="34">
        <v>975000</v>
      </c>
      <c r="BM68" s="34">
        <v>975000</v>
      </c>
      <c r="BN68" s="34">
        <v>1050000</v>
      </c>
      <c r="BO68" s="34">
        <v>1100000</v>
      </c>
      <c r="BP68" s="34">
        <v>1200000</v>
      </c>
      <c r="BQ68" s="34">
        <v>1100000</v>
      </c>
      <c r="BR68" s="34">
        <v>1050000</v>
      </c>
      <c r="BS68" s="34">
        <v>1249000</v>
      </c>
      <c r="BT68" s="34">
        <v>899000</v>
      </c>
      <c r="BU68" s="34">
        <v>980000</v>
      </c>
      <c r="BV68" s="34">
        <v>1198000</v>
      </c>
    </row>
    <row r="69" spans="1:74">
      <c r="A69" s="34">
        <v>94303</v>
      </c>
      <c r="B69" s="34" t="s">
        <v>159</v>
      </c>
      <c r="C69" s="34" t="s">
        <v>66</v>
      </c>
      <c r="D69" s="34" t="s">
        <v>109</v>
      </c>
      <c r="E69" s="34" t="s">
        <v>110</v>
      </c>
      <c r="F69" s="34">
        <v>449000</v>
      </c>
      <c r="G69" s="34">
        <v>399000</v>
      </c>
      <c r="H69" s="34">
        <v>349900</v>
      </c>
      <c r="I69" s="34">
        <v>339900</v>
      </c>
      <c r="J69" s="34">
        <v>399000</v>
      </c>
      <c r="K69" s="34">
        <v>420000</v>
      </c>
      <c r="L69" s="34">
        <v>410000</v>
      </c>
      <c r="M69" s="34">
        <v>479000</v>
      </c>
      <c r="N69" s="34">
        <v>469900</v>
      </c>
      <c r="O69" s="34">
        <v>499000</v>
      </c>
      <c r="P69" s="34">
        <v>495000</v>
      </c>
      <c r="Q69" s="34">
        <v>569950</v>
      </c>
      <c r="R69" s="34">
        <v>479000</v>
      </c>
      <c r="S69" s="34">
        <v>459000</v>
      </c>
      <c r="T69" s="34">
        <v>450000</v>
      </c>
      <c r="U69" s="34">
        <v>419000</v>
      </c>
      <c r="V69" s="34">
        <v>430000</v>
      </c>
      <c r="W69" s="34">
        <v>412000</v>
      </c>
      <c r="X69" s="34">
        <v>412000</v>
      </c>
      <c r="Y69" s="34">
        <v>399999</v>
      </c>
      <c r="Z69" s="34">
        <v>430000</v>
      </c>
      <c r="AA69" s="34">
        <v>525000</v>
      </c>
      <c r="AB69" s="34">
        <v>540000</v>
      </c>
      <c r="AC69" s="34">
        <v>499000</v>
      </c>
      <c r="AD69" s="34">
        <v>599000</v>
      </c>
      <c r="AE69" s="34">
        <v>485900</v>
      </c>
      <c r="AF69" s="34">
        <v>449000</v>
      </c>
      <c r="AG69" s="34">
        <v>395000</v>
      </c>
      <c r="AH69" s="34">
        <v>420000</v>
      </c>
      <c r="AI69" s="34">
        <v>375000</v>
      </c>
      <c r="AJ69" s="34">
        <v>350000</v>
      </c>
      <c r="AK69" s="34">
        <v>395000</v>
      </c>
      <c r="AL69" s="34">
        <v>385000</v>
      </c>
      <c r="AM69" s="34">
        <v>395000</v>
      </c>
      <c r="AN69" s="34">
        <v>369603</v>
      </c>
      <c r="AO69" s="34">
        <v>348888</v>
      </c>
      <c r="AP69" s="34">
        <v>399000</v>
      </c>
      <c r="AQ69" s="34">
        <v>357250</v>
      </c>
      <c r="AR69" s="34">
        <v>339500</v>
      </c>
      <c r="AS69" s="34">
        <v>319000</v>
      </c>
      <c r="AT69" s="34">
        <v>335000</v>
      </c>
      <c r="AU69" s="34">
        <v>335000</v>
      </c>
      <c r="AV69" s="34">
        <v>339000</v>
      </c>
      <c r="AW69" s="34">
        <v>399000</v>
      </c>
      <c r="AX69" s="34">
        <v>485000</v>
      </c>
      <c r="AY69" s="34">
        <v>565000</v>
      </c>
      <c r="AZ69" s="34">
        <v>580000</v>
      </c>
      <c r="BA69" s="34">
        <v>510000</v>
      </c>
      <c r="BB69" s="34">
        <v>650000</v>
      </c>
      <c r="BC69" s="34">
        <v>625000</v>
      </c>
      <c r="BD69" s="34">
        <v>600000</v>
      </c>
      <c r="BE69" s="34">
        <v>399950</v>
      </c>
      <c r="BF69" s="34">
        <v>375000</v>
      </c>
      <c r="BG69" s="34">
        <v>429950</v>
      </c>
      <c r="BH69" s="34">
        <v>599500</v>
      </c>
      <c r="BI69" s="34">
        <v>595950</v>
      </c>
      <c r="BJ69" s="34">
        <v>595950</v>
      </c>
      <c r="BK69" s="34">
        <v>595950</v>
      </c>
      <c r="BL69" s="34">
        <v>529000</v>
      </c>
      <c r="BM69" s="34">
        <v>548888</v>
      </c>
      <c r="BN69" s="34">
        <v>500000</v>
      </c>
      <c r="BO69" s="34">
        <v>479000</v>
      </c>
      <c r="BP69" s="34">
        <v>474888</v>
      </c>
      <c r="BQ69" s="34">
        <v>525000</v>
      </c>
      <c r="BR69" s="34">
        <v>565000</v>
      </c>
      <c r="BS69" s="34">
        <v>600000</v>
      </c>
      <c r="BT69" s="34">
        <v>849000</v>
      </c>
      <c r="BU69" s="34">
        <v>695555</v>
      </c>
      <c r="BV69" s="34">
        <v>625000</v>
      </c>
    </row>
    <row r="70" spans="1:74">
      <c r="A70" s="34">
        <v>95126</v>
      </c>
      <c r="B70" s="34" t="s">
        <v>109</v>
      </c>
      <c r="C70" s="34" t="s">
        <v>66</v>
      </c>
      <c r="D70" s="34" t="s">
        <v>109</v>
      </c>
      <c r="E70" s="34" t="s">
        <v>110</v>
      </c>
      <c r="F70" s="34">
        <v>599000</v>
      </c>
      <c r="G70" s="34">
        <v>594888</v>
      </c>
      <c r="H70" s="34">
        <v>545000</v>
      </c>
      <c r="I70" s="34">
        <v>545000</v>
      </c>
      <c r="J70" s="34">
        <v>509000</v>
      </c>
      <c r="K70" s="34">
        <v>509000</v>
      </c>
      <c r="L70" s="34">
        <v>495000</v>
      </c>
      <c r="M70" s="34">
        <v>495000</v>
      </c>
      <c r="N70" s="34">
        <v>485000</v>
      </c>
      <c r="O70" s="34">
        <v>538000</v>
      </c>
      <c r="P70" s="34">
        <v>514000</v>
      </c>
      <c r="Q70" s="34">
        <v>533000</v>
      </c>
      <c r="R70" s="34">
        <v>499900</v>
      </c>
      <c r="S70" s="34">
        <v>490005</v>
      </c>
      <c r="T70" s="34">
        <v>490005</v>
      </c>
      <c r="U70" s="34">
        <v>489000</v>
      </c>
      <c r="V70" s="34">
        <v>490000</v>
      </c>
      <c r="W70" s="34">
        <v>480880</v>
      </c>
      <c r="X70" s="34">
        <v>482880</v>
      </c>
      <c r="Y70" s="34">
        <v>475000</v>
      </c>
      <c r="Z70" s="34">
        <v>479000</v>
      </c>
      <c r="AA70" s="34">
        <v>478000</v>
      </c>
      <c r="AB70" s="34">
        <v>469880</v>
      </c>
      <c r="AC70" s="34">
        <v>469000</v>
      </c>
      <c r="AD70" s="34">
        <v>449950</v>
      </c>
      <c r="AE70" s="34">
        <v>425000</v>
      </c>
      <c r="AF70" s="34">
        <v>419000</v>
      </c>
      <c r="AG70" s="34">
        <v>419000</v>
      </c>
      <c r="AH70" s="34">
        <v>419950</v>
      </c>
      <c r="AI70" s="34">
        <v>430000</v>
      </c>
      <c r="AJ70" s="34">
        <v>419000</v>
      </c>
      <c r="AK70" s="34">
        <v>449000</v>
      </c>
      <c r="AL70" s="34">
        <v>459950</v>
      </c>
      <c r="AM70" s="34">
        <v>449000</v>
      </c>
      <c r="AN70" s="34">
        <v>425000</v>
      </c>
      <c r="AO70" s="34">
        <v>449950</v>
      </c>
      <c r="AP70" s="34">
        <v>479900</v>
      </c>
      <c r="AQ70" s="34">
        <v>472500</v>
      </c>
      <c r="AR70" s="34">
        <v>428000</v>
      </c>
      <c r="AS70" s="34">
        <v>429900</v>
      </c>
      <c r="AT70" s="34">
        <v>425000</v>
      </c>
      <c r="AU70" s="34">
        <v>438800</v>
      </c>
      <c r="AV70" s="34">
        <v>450000</v>
      </c>
      <c r="AW70" s="34">
        <v>450000</v>
      </c>
      <c r="AX70" s="34">
        <v>475000</v>
      </c>
      <c r="AY70" s="34">
        <v>475000</v>
      </c>
      <c r="AZ70" s="34">
        <v>490000</v>
      </c>
      <c r="BA70" s="34">
        <v>510000</v>
      </c>
      <c r="BB70" s="34">
        <v>529000</v>
      </c>
      <c r="BC70" s="34">
        <v>510000</v>
      </c>
      <c r="BD70" s="34">
        <v>529900</v>
      </c>
      <c r="BE70" s="34">
        <v>510000</v>
      </c>
      <c r="BF70" s="34">
        <v>515000</v>
      </c>
      <c r="BG70" s="34">
        <v>526900</v>
      </c>
      <c r="BH70" s="34">
        <v>559000</v>
      </c>
      <c r="BI70" s="34">
        <v>560000</v>
      </c>
      <c r="BJ70" s="34">
        <v>519950</v>
      </c>
      <c r="BK70" s="34">
        <v>539950</v>
      </c>
      <c r="BL70" s="34">
        <v>585000</v>
      </c>
      <c r="BM70" s="34">
        <v>575000</v>
      </c>
      <c r="BN70" s="34">
        <v>599000</v>
      </c>
      <c r="BO70" s="34">
        <v>679950</v>
      </c>
      <c r="BP70" s="34">
        <v>659950</v>
      </c>
      <c r="BQ70" s="34">
        <v>539950</v>
      </c>
      <c r="BR70" s="34">
        <v>564999</v>
      </c>
      <c r="BS70" s="34">
        <v>568000</v>
      </c>
      <c r="BT70" s="34">
        <v>600000</v>
      </c>
      <c r="BU70" s="34">
        <v>625000</v>
      </c>
      <c r="BV70" s="34">
        <v>638000</v>
      </c>
    </row>
    <row r="71" spans="1:74">
      <c r="A71" s="34">
        <v>95129</v>
      </c>
      <c r="B71" s="34" t="s">
        <v>109</v>
      </c>
      <c r="C71" s="34" t="s">
        <v>66</v>
      </c>
      <c r="D71" s="34" t="s">
        <v>109</v>
      </c>
      <c r="E71" s="34" t="s">
        <v>110</v>
      </c>
      <c r="F71" s="34">
        <v>824372</v>
      </c>
      <c r="G71" s="34">
        <v>809950</v>
      </c>
      <c r="H71" s="34">
        <v>779000</v>
      </c>
      <c r="I71" s="34">
        <v>800000</v>
      </c>
      <c r="J71" s="34">
        <v>835000</v>
      </c>
      <c r="K71" s="34">
        <v>835000</v>
      </c>
      <c r="L71" s="34">
        <v>835000</v>
      </c>
      <c r="M71" s="34">
        <v>839000</v>
      </c>
      <c r="N71" s="34">
        <v>839000</v>
      </c>
      <c r="O71" s="34">
        <v>835000</v>
      </c>
      <c r="P71" s="34">
        <v>819999</v>
      </c>
      <c r="Q71" s="34">
        <v>825800</v>
      </c>
      <c r="R71" s="34">
        <v>785000</v>
      </c>
      <c r="S71" s="34">
        <v>795000</v>
      </c>
      <c r="T71" s="34">
        <v>775000</v>
      </c>
      <c r="U71" s="34">
        <v>789000</v>
      </c>
      <c r="V71" s="34">
        <v>799950</v>
      </c>
      <c r="W71" s="34">
        <v>799999</v>
      </c>
      <c r="X71" s="34">
        <v>838888</v>
      </c>
      <c r="Y71" s="34">
        <v>800880</v>
      </c>
      <c r="Z71" s="34">
        <v>799999</v>
      </c>
      <c r="AA71" s="34">
        <v>800880</v>
      </c>
      <c r="AB71" s="34">
        <v>809000</v>
      </c>
      <c r="AC71" s="34">
        <v>799950</v>
      </c>
      <c r="AD71" s="34">
        <v>799888</v>
      </c>
      <c r="AE71" s="34">
        <v>739988</v>
      </c>
      <c r="AF71" s="34">
        <v>749000</v>
      </c>
      <c r="AG71" s="34">
        <v>765000</v>
      </c>
      <c r="AH71" s="34">
        <v>799888</v>
      </c>
      <c r="AI71" s="34">
        <v>819000</v>
      </c>
      <c r="AJ71" s="34">
        <v>799000</v>
      </c>
      <c r="AK71" s="34">
        <v>799000</v>
      </c>
      <c r="AL71" s="34">
        <v>799000</v>
      </c>
      <c r="AM71" s="34">
        <v>819000</v>
      </c>
      <c r="AN71" s="34">
        <v>818000</v>
      </c>
      <c r="AO71" s="34">
        <v>829000</v>
      </c>
      <c r="AP71" s="34">
        <v>815000</v>
      </c>
      <c r="AQ71" s="34">
        <v>809500</v>
      </c>
      <c r="AR71" s="34">
        <v>759000</v>
      </c>
      <c r="AS71" s="34">
        <v>758000</v>
      </c>
      <c r="AT71" s="34">
        <v>774900</v>
      </c>
      <c r="AU71" s="34">
        <v>758000</v>
      </c>
      <c r="AV71" s="34">
        <v>750800</v>
      </c>
      <c r="AW71" s="34">
        <v>799000</v>
      </c>
      <c r="AX71" s="34">
        <v>829000</v>
      </c>
      <c r="AY71" s="34">
        <v>849880</v>
      </c>
      <c r="AZ71" s="34">
        <v>848888</v>
      </c>
      <c r="BA71" s="34">
        <v>849000</v>
      </c>
      <c r="BB71" s="34">
        <v>848888</v>
      </c>
      <c r="BC71" s="34">
        <v>825000</v>
      </c>
      <c r="BD71" s="34">
        <v>794000</v>
      </c>
      <c r="BE71" s="34">
        <v>849000</v>
      </c>
      <c r="BF71" s="34">
        <v>899888</v>
      </c>
      <c r="BG71" s="34">
        <v>960300</v>
      </c>
      <c r="BH71" s="34">
        <v>898888</v>
      </c>
      <c r="BI71" s="34">
        <v>879000</v>
      </c>
      <c r="BJ71" s="34">
        <v>858000</v>
      </c>
      <c r="BK71" s="34">
        <v>850000</v>
      </c>
      <c r="BL71" s="34">
        <v>850000</v>
      </c>
      <c r="BM71" s="34">
        <v>769000</v>
      </c>
      <c r="BN71" s="34">
        <v>898888</v>
      </c>
      <c r="BO71" s="34">
        <v>899900</v>
      </c>
      <c r="BP71" s="34">
        <v>899000</v>
      </c>
      <c r="BQ71" s="34">
        <v>888000</v>
      </c>
      <c r="BR71" s="34">
        <v>975000</v>
      </c>
      <c r="BS71" s="34">
        <v>984000</v>
      </c>
      <c r="BT71" s="34">
        <v>988888</v>
      </c>
      <c r="BU71" s="34">
        <v>1050000</v>
      </c>
      <c r="BV71" s="34">
        <v>1098000</v>
      </c>
    </row>
    <row r="72" spans="1:74">
      <c r="A72" s="34">
        <v>94583</v>
      </c>
      <c r="B72" s="34" t="s">
        <v>161</v>
      </c>
      <c r="C72" s="34" t="s">
        <v>66</v>
      </c>
      <c r="D72" s="34" t="s">
        <v>65</v>
      </c>
      <c r="E72" s="34" t="s">
        <v>342</v>
      </c>
      <c r="F72" s="34">
        <v>644000</v>
      </c>
      <c r="G72" s="34">
        <v>620000</v>
      </c>
      <c r="H72" s="34">
        <v>635000</v>
      </c>
      <c r="I72" s="34">
        <v>635000</v>
      </c>
      <c r="J72" s="34">
        <v>629000</v>
      </c>
      <c r="K72" s="34">
        <v>610000</v>
      </c>
      <c r="L72" s="34">
        <v>599100</v>
      </c>
      <c r="M72" s="34">
        <v>635000</v>
      </c>
      <c r="N72" s="34">
        <v>639000</v>
      </c>
      <c r="O72" s="34">
        <v>649950</v>
      </c>
      <c r="P72" s="34">
        <v>649000</v>
      </c>
      <c r="Q72" s="34">
        <v>675000</v>
      </c>
      <c r="R72" s="34">
        <v>629000</v>
      </c>
      <c r="S72" s="34">
        <v>619000</v>
      </c>
      <c r="T72" s="34">
        <v>594900</v>
      </c>
      <c r="U72" s="34">
        <v>594900</v>
      </c>
      <c r="V72" s="34">
        <v>625000</v>
      </c>
      <c r="W72" s="34">
        <v>625000</v>
      </c>
      <c r="X72" s="34">
        <v>602162</v>
      </c>
      <c r="Y72" s="34">
        <v>599900</v>
      </c>
      <c r="Z72" s="34">
        <v>600000</v>
      </c>
      <c r="AA72" s="34">
        <v>619000</v>
      </c>
      <c r="AB72" s="34">
        <v>589950</v>
      </c>
      <c r="AC72" s="34">
        <v>569900</v>
      </c>
      <c r="AD72" s="34">
        <v>579900</v>
      </c>
      <c r="AE72" s="34">
        <v>569000</v>
      </c>
      <c r="AF72" s="34">
        <v>559950</v>
      </c>
      <c r="AG72" s="34">
        <v>549900</v>
      </c>
      <c r="AH72" s="34">
        <v>549900</v>
      </c>
      <c r="AI72" s="34">
        <v>519900</v>
      </c>
      <c r="AJ72" s="34">
        <v>524000</v>
      </c>
      <c r="AK72" s="34">
        <v>537000</v>
      </c>
      <c r="AL72" s="34">
        <v>539950</v>
      </c>
      <c r="AM72" s="34">
        <v>539999</v>
      </c>
      <c r="AN72" s="34">
        <v>579900</v>
      </c>
      <c r="AO72" s="34">
        <v>565000</v>
      </c>
      <c r="AP72" s="34">
        <v>575000</v>
      </c>
      <c r="AQ72" s="34">
        <v>564900</v>
      </c>
      <c r="AR72" s="34">
        <v>565000</v>
      </c>
      <c r="AS72" s="34">
        <v>539950</v>
      </c>
      <c r="AT72" s="34">
        <v>555900</v>
      </c>
      <c r="AU72" s="34">
        <v>582300</v>
      </c>
      <c r="AV72" s="34">
        <v>574900</v>
      </c>
      <c r="AW72" s="34">
        <v>625000</v>
      </c>
      <c r="AX72" s="34">
        <v>629000</v>
      </c>
      <c r="AY72" s="34">
        <v>619000</v>
      </c>
      <c r="AZ72" s="34">
        <v>624999</v>
      </c>
      <c r="BA72" s="34">
        <v>599000</v>
      </c>
      <c r="BB72" s="34">
        <v>600000</v>
      </c>
      <c r="BC72" s="34">
        <v>629000</v>
      </c>
      <c r="BD72" s="34">
        <v>662500</v>
      </c>
      <c r="BE72" s="34">
        <v>669000</v>
      </c>
      <c r="BF72" s="34">
        <v>709000</v>
      </c>
      <c r="BG72" s="34">
        <v>699000</v>
      </c>
      <c r="BH72" s="34">
        <v>699900</v>
      </c>
      <c r="BI72" s="34">
        <v>729950</v>
      </c>
      <c r="BJ72" s="34">
        <v>735000</v>
      </c>
      <c r="BK72" s="34">
        <v>699000</v>
      </c>
      <c r="BL72" s="34">
        <v>689900</v>
      </c>
      <c r="BM72" s="34">
        <v>699999</v>
      </c>
      <c r="BN72" s="34">
        <v>739950</v>
      </c>
      <c r="BO72" s="34">
        <v>760000</v>
      </c>
      <c r="BP72" s="34">
        <v>769000</v>
      </c>
      <c r="BQ72" s="34">
        <v>769000</v>
      </c>
      <c r="BR72" s="34">
        <v>749000</v>
      </c>
      <c r="BS72" s="34">
        <v>768888</v>
      </c>
      <c r="BT72" s="34">
        <v>775000</v>
      </c>
      <c r="BU72" s="34">
        <v>765000</v>
      </c>
      <c r="BV72" s="34">
        <v>775000</v>
      </c>
    </row>
    <row r="73" spans="1:74">
      <c r="A73" s="34">
        <v>94608</v>
      </c>
      <c r="B73" s="34" t="s">
        <v>135</v>
      </c>
      <c r="C73" s="34" t="s">
        <v>66</v>
      </c>
      <c r="D73" s="34" t="s">
        <v>65</v>
      </c>
      <c r="E73" s="34" t="s">
        <v>78</v>
      </c>
      <c r="F73" s="34">
        <v>324000</v>
      </c>
      <c r="G73" s="34">
        <v>299900</v>
      </c>
      <c r="H73" s="34">
        <v>325000</v>
      </c>
      <c r="I73" s="34">
        <v>349000</v>
      </c>
      <c r="J73" s="34">
        <v>319900</v>
      </c>
      <c r="K73" s="34">
        <v>300000</v>
      </c>
      <c r="L73" s="34">
        <v>299000</v>
      </c>
      <c r="M73" s="34">
        <v>295829</v>
      </c>
      <c r="N73" s="34">
        <v>295000</v>
      </c>
      <c r="O73" s="34">
        <v>299000</v>
      </c>
      <c r="P73" s="34">
        <v>329000</v>
      </c>
      <c r="Q73" s="34">
        <v>315000</v>
      </c>
      <c r="R73" s="34">
        <v>299000</v>
      </c>
      <c r="S73" s="34">
        <v>279000</v>
      </c>
      <c r="T73" s="34">
        <v>294900</v>
      </c>
      <c r="U73" s="34">
        <v>299000</v>
      </c>
      <c r="V73" s="34">
        <v>315000</v>
      </c>
      <c r="W73" s="34">
        <v>310000</v>
      </c>
      <c r="X73" s="34">
        <v>299000</v>
      </c>
      <c r="Y73" s="34">
        <v>299000</v>
      </c>
      <c r="Z73" s="34">
        <v>299000</v>
      </c>
      <c r="AA73" s="34">
        <v>297000</v>
      </c>
      <c r="AB73" s="34">
        <v>279000</v>
      </c>
      <c r="AC73" s="34">
        <v>285000</v>
      </c>
      <c r="AD73" s="34">
        <v>274900</v>
      </c>
      <c r="AE73" s="34">
        <v>260000</v>
      </c>
      <c r="AF73" s="34">
        <v>249000</v>
      </c>
      <c r="AG73" s="34">
        <v>249900</v>
      </c>
      <c r="AH73" s="34">
        <v>244900</v>
      </c>
      <c r="AI73" s="34">
        <v>238800</v>
      </c>
      <c r="AJ73" s="34">
        <v>224950</v>
      </c>
      <c r="AK73" s="34">
        <v>231900</v>
      </c>
      <c r="AL73" s="34">
        <v>239000</v>
      </c>
      <c r="AM73" s="34">
        <v>239000</v>
      </c>
      <c r="AN73" s="34">
        <v>265000</v>
      </c>
      <c r="AO73" s="34">
        <v>249800</v>
      </c>
      <c r="AP73" s="34">
        <v>248000</v>
      </c>
      <c r="AQ73" s="34">
        <v>239000</v>
      </c>
      <c r="AR73" s="34">
        <v>230000</v>
      </c>
      <c r="AS73" s="34">
        <v>239000</v>
      </c>
      <c r="AT73" s="34">
        <v>244500</v>
      </c>
      <c r="AU73" s="34">
        <v>249000</v>
      </c>
      <c r="AV73" s="34">
        <v>239000</v>
      </c>
      <c r="AW73" s="34">
        <v>245000</v>
      </c>
      <c r="AX73" s="34">
        <v>240000</v>
      </c>
      <c r="AY73" s="34">
        <v>269000</v>
      </c>
      <c r="AZ73" s="34">
        <v>261900</v>
      </c>
      <c r="BA73" s="34">
        <v>260000</v>
      </c>
      <c r="BB73" s="34">
        <v>265000</v>
      </c>
      <c r="BC73" s="34">
        <v>279000</v>
      </c>
      <c r="BD73" s="34">
        <v>299000</v>
      </c>
      <c r="BE73" s="34">
        <v>315000</v>
      </c>
      <c r="BF73" s="34">
        <v>300000</v>
      </c>
      <c r="BG73" s="34">
        <v>339000</v>
      </c>
      <c r="BH73" s="34">
        <v>395000</v>
      </c>
      <c r="BI73" s="34">
        <v>390000</v>
      </c>
      <c r="BJ73" s="34">
        <v>369000</v>
      </c>
      <c r="BK73" s="34">
        <v>364900</v>
      </c>
      <c r="BL73" s="34">
        <v>350000</v>
      </c>
      <c r="BM73" s="34">
        <v>389000</v>
      </c>
      <c r="BN73" s="34">
        <v>380000</v>
      </c>
      <c r="BO73" s="34">
        <v>394900</v>
      </c>
      <c r="BP73" s="34">
        <v>445000</v>
      </c>
      <c r="BQ73" s="34">
        <v>440000</v>
      </c>
      <c r="BR73" s="34">
        <v>439900</v>
      </c>
      <c r="BS73" s="34">
        <v>449000</v>
      </c>
      <c r="BT73" s="34">
        <v>449000</v>
      </c>
      <c r="BU73" s="34">
        <v>448916</v>
      </c>
      <c r="BV73" s="34">
        <v>450000</v>
      </c>
    </row>
    <row r="74" spans="1:74">
      <c r="A74" s="34">
        <v>94582</v>
      </c>
      <c r="B74" s="34" t="s">
        <v>161</v>
      </c>
      <c r="C74" s="34" t="s">
        <v>66</v>
      </c>
      <c r="D74" s="34" t="s">
        <v>65</v>
      </c>
      <c r="E74" s="34" t="s">
        <v>342</v>
      </c>
      <c r="F74" s="34">
        <v>800000</v>
      </c>
      <c r="G74" s="34">
        <v>790000</v>
      </c>
      <c r="H74" s="34">
        <v>789950</v>
      </c>
      <c r="I74" s="34">
        <v>769000</v>
      </c>
      <c r="J74" s="34">
        <v>769000</v>
      </c>
      <c r="K74" s="34">
        <v>750000</v>
      </c>
      <c r="L74" s="34">
        <v>749000</v>
      </c>
      <c r="M74" s="34">
        <v>769000</v>
      </c>
      <c r="N74" s="34">
        <v>750000</v>
      </c>
      <c r="O74" s="34">
        <v>775000</v>
      </c>
      <c r="P74" s="34">
        <v>759818</v>
      </c>
      <c r="Q74" s="34">
        <v>771800</v>
      </c>
      <c r="R74" s="34">
        <v>749000</v>
      </c>
      <c r="S74" s="34">
        <v>759000</v>
      </c>
      <c r="T74" s="34">
        <v>752400</v>
      </c>
      <c r="U74" s="34">
        <v>699000</v>
      </c>
      <c r="V74" s="34">
        <v>725000</v>
      </c>
      <c r="W74" s="34">
        <v>675000</v>
      </c>
      <c r="X74" s="34">
        <v>690000</v>
      </c>
      <c r="Y74" s="34">
        <v>699000</v>
      </c>
      <c r="Z74" s="34">
        <v>709000</v>
      </c>
      <c r="AA74" s="34">
        <v>709000</v>
      </c>
      <c r="AB74" s="34">
        <v>700000</v>
      </c>
      <c r="AC74" s="34">
        <v>699999</v>
      </c>
      <c r="AD74" s="34">
        <v>699000</v>
      </c>
      <c r="AE74" s="34">
        <v>675000</v>
      </c>
      <c r="AF74" s="34">
        <v>679000</v>
      </c>
      <c r="AG74" s="34">
        <v>675000</v>
      </c>
      <c r="AH74" s="34">
        <v>699000</v>
      </c>
      <c r="AI74" s="34">
        <v>707000</v>
      </c>
      <c r="AJ74" s="34">
        <v>710000</v>
      </c>
      <c r="AK74" s="34">
        <v>709000</v>
      </c>
      <c r="AL74" s="34">
        <v>719000</v>
      </c>
      <c r="AM74" s="34">
        <v>747000</v>
      </c>
      <c r="AN74" s="34">
        <v>731900</v>
      </c>
      <c r="AO74" s="34">
        <v>695000</v>
      </c>
      <c r="AP74" s="34">
        <v>684500</v>
      </c>
      <c r="AQ74" s="34">
        <v>699000</v>
      </c>
      <c r="AR74" s="34">
        <v>669000</v>
      </c>
      <c r="AS74" s="34">
        <v>699950</v>
      </c>
      <c r="AT74" s="34">
        <v>699900</v>
      </c>
      <c r="AU74" s="34">
        <v>720000</v>
      </c>
      <c r="AV74" s="34">
        <v>719900</v>
      </c>
      <c r="AW74" s="34">
        <v>740000</v>
      </c>
      <c r="AX74" s="34">
        <v>688888</v>
      </c>
      <c r="AY74" s="34">
        <v>649000</v>
      </c>
      <c r="AZ74" s="34">
        <v>649000</v>
      </c>
      <c r="BA74" s="34">
        <v>639990</v>
      </c>
      <c r="BB74" s="34">
        <v>699000</v>
      </c>
      <c r="BC74" s="34">
        <v>740000</v>
      </c>
      <c r="BD74" s="34">
        <v>699000</v>
      </c>
      <c r="BE74" s="34">
        <v>709900</v>
      </c>
      <c r="BF74" s="34">
        <v>719000</v>
      </c>
      <c r="BG74" s="34">
        <v>761500</v>
      </c>
      <c r="BH74" s="34">
        <v>850000</v>
      </c>
      <c r="BI74" s="34">
        <v>875000</v>
      </c>
      <c r="BJ74" s="34">
        <v>853900</v>
      </c>
      <c r="BK74" s="34">
        <v>829000</v>
      </c>
      <c r="BL74" s="34">
        <v>768888</v>
      </c>
      <c r="BM74" s="34">
        <v>759000</v>
      </c>
      <c r="BN74" s="34">
        <v>775000</v>
      </c>
      <c r="BO74" s="34">
        <v>715000</v>
      </c>
      <c r="BP74" s="34">
        <v>719000</v>
      </c>
      <c r="BQ74" s="34">
        <v>849000</v>
      </c>
      <c r="BR74" s="34">
        <v>875000</v>
      </c>
      <c r="BS74" s="34">
        <v>913900</v>
      </c>
      <c r="BT74" s="34">
        <v>899500</v>
      </c>
      <c r="BU74" s="34">
        <v>899999</v>
      </c>
      <c r="BV74" s="34">
        <v>859999</v>
      </c>
    </row>
    <row r="75" spans="1:74">
      <c r="A75" s="34">
        <v>95128</v>
      </c>
      <c r="B75" s="34" t="s">
        <v>109</v>
      </c>
      <c r="C75" s="34" t="s">
        <v>66</v>
      </c>
      <c r="D75" s="34" t="s">
        <v>109</v>
      </c>
      <c r="E75" s="34" t="s">
        <v>110</v>
      </c>
      <c r="F75" s="34">
        <v>598850</v>
      </c>
      <c r="G75" s="34">
        <v>550000</v>
      </c>
      <c r="H75" s="34">
        <v>521000</v>
      </c>
      <c r="I75" s="34">
        <v>499000</v>
      </c>
      <c r="J75" s="34">
        <v>499000</v>
      </c>
      <c r="K75" s="34">
        <v>509000</v>
      </c>
      <c r="L75" s="34">
        <v>499000</v>
      </c>
      <c r="M75" s="34">
        <v>499000</v>
      </c>
      <c r="N75" s="34">
        <v>499900</v>
      </c>
      <c r="O75" s="34">
        <v>520000</v>
      </c>
      <c r="P75" s="34">
        <v>495854</v>
      </c>
      <c r="Q75" s="34">
        <v>453000</v>
      </c>
      <c r="R75" s="34">
        <v>469900</v>
      </c>
      <c r="S75" s="34">
        <v>474900</v>
      </c>
      <c r="T75" s="34">
        <v>464000</v>
      </c>
      <c r="U75" s="34">
        <v>475000</v>
      </c>
      <c r="V75" s="34">
        <v>475000</v>
      </c>
      <c r="W75" s="34">
        <v>450000</v>
      </c>
      <c r="X75" s="34">
        <v>475000</v>
      </c>
      <c r="Y75" s="34">
        <v>475000</v>
      </c>
      <c r="Z75" s="34">
        <v>484900</v>
      </c>
      <c r="AA75" s="34">
        <v>475000</v>
      </c>
      <c r="AB75" s="34">
        <v>498800</v>
      </c>
      <c r="AC75" s="34">
        <v>425000</v>
      </c>
      <c r="AD75" s="34">
        <v>415000</v>
      </c>
      <c r="AE75" s="34">
        <v>425000</v>
      </c>
      <c r="AF75" s="34">
        <v>421000</v>
      </c>
      <c r="AG75" s="34">
        <v>400000</v>
      </c>
      <c r="AH75" s="34">
        <v>448000</v>
      </c>
      <c r="AI75" s="34">
        <v>435000</v>
      </c>
      <c r="AJ75" s="34">
        <v>439000</v>
      </c>
      <c r="AK75" s="34">
        <v>455000</v>
      </c>
      <c r="AL75" s="34">
        <v>469000</v>
      </c>
      <c r="AM75" s="34">
        <v>460000</v>
      </c>
      <c r="AN75" s="34">
        <v>475000</v>
      </c>
      <c r="AO75" s="34">
        <v>460000</v>
      </c>
      <c r="AP75" s="34">
        <v>465000</v>
      </c>
      <c r="AQ75" s="34">
        <v>450000</v>
      </c>
      <c r="AR75" s="34">
        <v>445000</v>
      </c>
      <c r="AS75" s="34">
        <v>459900</v>
      </c>
      <c r="AT75" s="34">
        <v>467100</v>
      </c>
      <c r="AU75" s="34">
        <v>449000</v>
      </c>
      <c r="AV75" s="34">
        <v>449000</v>
      </c>
      <c r="AW75" s="34">
        <v>458888</v>
      </c>
      <c r="AX75" s="34">
        <v>467100</v>
      </c>
      <c r="AY75" s="34">
        <v>499000</v>
      </c>
      <c r="AZ75" s="34">
        <v>470000</v>
      </c>
      <c r="BA75" s="34">
        <v>468000</v>
      </c>
      <c r="BB75" s="34">
        <v>499900</v>
      </c>
      <c r="BC75" s="34">
        <v>525000</v>
      </c>
      <c r="BD75" s="34">
        <v>549000</v>
      </c>
      <c r="BE75" s="34">
        <v>499900</v>
      </c>
      <c r="BF75" s="34">
        <v>590888</v>
      </c>
      <c r="BG75" s="34">
        <v>629000</v>
      </c>
      <c r="BH75" s="34">
        <v>669000</v>
      </c>
      <c r="BI75" s="34">
        <v>699000</v>
      </c>
      <c r="BJ75" s="34">
        <v>699000</v>
      </c>
      <c r="BK75" s="34">
        <v>649950</v>
      </c>
      <c r="BL75" s="34">
        <v>608000</v>
      </c>
      <c r="BM75" s="34">
        <v>649000</v>
      </c>
      <c r="BN75" s="34">
        <v>599000</v>
      </c>
      <c r="BO75" s="34">
        <v>639000</v>
      </c>
      <c r="BP75" s="34">
        <v>639500</v>
      </c>
      <c r="BQ75" s="34">
        <v>599900</v>
      </c>
      <c r="BR75" s="34">
        <v>599950</v>
      </c>
      <c r="BS75" s="34">
        <v>630000</v>
      </c>
      <c r="BT75" s="34">
        <v>649000</v>
      </c>
      <c r="BU75" s="34">
        <v>638000</v>
      </c>
      <c r="BV75" s="34">
        <v>649000</v>
      </c>
    </row>
    <row r="76" spans="1:74">
      <c r="A76" s="34">
        <v>94560</v>
      </c>
      <c r="B76" s="34" t="s">
        <v>91</v>
      </c>
      <c r="C76" s="34" t="s">
        <v>66</v>
      </c>
      <c r="D76" s="34" t="s">
        <v>65</v>
      </c>
      <c r="E76" s="34" t="s">
        <v>78</v>
      </c>
      <c r="F76" s="34">
        <v>399000</v>
      </c>
      <c r="G76" s="34">
        <v>375000</v>
      </c>
      <c r="H76" s="34">
        <v>360000</v>
      </c>
      <c r="I76" s="34">
        <v>349000</v>
      </c>
      <c r="J76" s="34">
        <v>349000</v>
      </c>
      <c r="K76" s="34">
        <v>349900</v>
      </c>
      <c r="L76" s="34">
        <v>341900</v>
      </c>
      <c r="M76" s="34">
        <v>350000</v>
      </c>
      <c r="N76" s="34">
        <v>349900</v>
      </c>
      <c r="O76" s="34">
        <v>345000</v>
      </c>
      <c r="P76" s="34">
        <v>344900</v>
      </c>
      <c r="Q76" s="34">
        <v>346750</v>
      </c>
      <c r="R76" s="34">
        <v>349000</v>
      </c>
      <c r="S76" s="34">
        <v>349000</v>
      </c>
      <c r="T76" s="34">
        <v>367500</v>
      </c>
      <c r="U76" s="34">
        <v>350599</v>
      </c>
      <c r="V76" s="34">
        <v>349950</v>
      </c>
      <c r="W76" s="34">
        <v>349950</v>
      </c>
      <c r="X76" s="34">
        <v>357900</v>
      </c>
      <c r="Y76" s="34">
        <v>375000</v>
      </c>
      <c r="Z76" s="34">
        <v>374900</v>
      </c>
      <c r="AA76" s="34">
        <v>369000</v>
      </c>
      <c r="AB76" s="34">
        <v>350000</v>
      </c>
      <c r="AC76" s="34">
        <v>329950</v>
      </c>
      <c r="AD76" s="34">
        <v>329900</v>
      </c>
      <c r="AE76" s="34">
        <v>325000</v>
      </c>
      <c r="AF76" s="34">
        <v>322500</v>
      </c>
      <c r="AG76" s="34">
        <v>324900</v>
      </c>
      <c r="AH76" s="34">
        <v>304500</v>
      </c>
      <c r="AI76" s="34">
        <v>314000</v>
      </c>
      <c r="AJ76" s="34">
        <v>329000</v>
      </c>
      <c r="AK76" s="34">
        <v>349000</v>
      </c>
      <c r="AL76" s="34">
        <v>349950</v>
      </c>
      <c r="AM76" s="34">
        <v>348000</v>
      </c>
      <c r="AN76" s="34">
        <v>350000</v>
      </c>
      <c r="AO76" s="34">
        <v>325000</v>
      </c>
      <c r="AP76" s="34">
        <v>338888</v>
      </c>
      <c r="AQ76" s="34">
        <v>349900</v>
      </c>
      <c r="AR76" s="34">
        <v>349000</v>
      </c>
      <c r="AS76" s="34">
        <v>319900</v>
      </c>
      <c r="AT76" s="34">
        <v>325000</v>
      </c>
      <c r="AU76" s="34">
        <v>339900</v>
      </c>
      <c r="AV76" s="34">
        <v>349950</v>
      </c>
      <c r="AW76" s="34">
        <v>345000</v>
      </c>
      <c r="AX76" s="34">
        <v>319900</v>
      </c>
      <c r="AY76" s="34">
        <v>324888</v>
      </c>
      <c r="AZ76" s="34">
        <v>329000</v>
      </c>
      <c r="BA76" s="34">
        <v>349000</v>
      </c>
      <c r="BB76" s="34">
        <v>359900</v>
      </c>
      <c r="BC76" s="34">
        <v>370000</v>
      </c>
      <c r="BD76" s="34">
        <v>379000</v>
      </c>
      <c r="BE76" s="34">
        <v>397750</v>
      </c>
      <c r="BF76" s="34">
        <v>400000</v>
      </c>
      <c r="BG76" s="34">
        <v>424000</v>
      </c>
      <c r="BH76" s="34">
        <v>444500</v>
      </c>
      <c r="BI76" s="34">
        <v>483800</v>
      </c>
      <c r="BJ76" s="34">
        <v>479999</v>
      </c>
      <c r="BK76" s="34">
        <v>450000</v>
      </c>
      <c r="BL76" s="34">
        <v>439950</v>
      </c>
      <c r="BM76" s="34">
        <v>468000</v>
      </c>
      <c r="BN76" s="34">
        <v>439000</v>
      </c>
      <c r="BO76" s="34">
        <v>435500</v>
      </c>
      <c r="BP76" s="34">
        <v>474900</v>
      </c>
      <c r="BQ76" s="34">
        <v>539000</v>
      </c>
      <c r="BR76" s="34">
        <v>539950</v>
      </c>
      <c r="BS76" s="34">
        <v>529888</v>
      </c>
      <c r="BT76" s="34">
        <v>529888</v>
      </c>
      <c r="BU76" s="34">
        <v>525000</v>
      </c>
      <c r="BV76" s="34">
        <v>550000</v>
      </c>
    </row>
    <row r="77" spans="1:74">
      <c r="A77" s="34">
        <v>94061</v>
      </c>
      <c r="B77" s="34" t="s">
        <v>162</v>
      </c>
      <c r="C77" s="34" t="s">
        <v>66</v>
      </c>
      <c r="D77" s="34" t="s">
        <v>65</v>
      </c>
      <c r="E77" s="34" t="s">
        <v>114</v>
      </c>
      <c r="F77" s="34">
        <v>759000</v>
      </c>
      <c r="G77" s="34">
        <v>749888</v>
      </c>
      <c r="H77" s="34">
        <v>725000</v>
      </c>
      <c r="I77" s="34">
        <v>778888</v>
      </c>
      <c r="J77" s="34">
        <v>725000</v>
      </c>
      <c r="K77" s="34">
        <v>689000</v>
      </c>
      <c r="L77" s="34">
        <v>699000</v>
      </c>
      <c r="M77" s="34">
        <v>750000</v>
      </c>
      <c r="N77" s="34">
        <v>749900</v>
      </c>
      <c r="O77" s="34">
        <v>749900</v>
      </c>
      <c r="P77" s="34">
        <v>708000</v>
      </c>
      <c r="Q77" s="34">
        <v>709500</v>
      </c>
      <c r="R77" s="34">
        <v>689000</v>
      </c>
      <c r="S77" s="34">
        <v>659000</v>
      </c>
      <c r="T77" s="34">
        <v>659000</v>
      </c>
      <c r="U77" s="34">
        <v>718800</v>
      </c>
      <c r="V77" s="34">
        <v>729000</v>
      </c>
      <c r="W77" s="34">
        <v>725000</v>
      </c>
      <c r="X77" s="34">
        <v>725000</v>
      </c>
      <c r="Y77" s="34">
        <v>729888</v>
      </c>
      <c r="Z77" s="34">
        <v>745000</v>
      </c>
      <c r="AA77" s="34">
        <v>739000</v>
      </c>
      <c r="AB77" s="34">
        <v>729000</v>
      </c>
      <c r="AC77" s="34">
        <v>699000</v>
      </c>
      <c r="AD77" s="34">
        <v>699000</v>
      </c>
      <c r="AE77" s="34">
        <v>700000</v>
      </c>
      <c r="AF77" s="34">
        <v>700000</v>
      </c>
      <c r="AG77" s="34">
        <v>695000</v>
      </c>
      <c r="AH77" s="34">
        <v>649950</v>
      </c>
      <c r="AI77" s="34">
        <v>662000</v>
      </c>
      <c r="AJ77" s="34">
        <v>699000</v>
      </c>
      <c r="AK77" s="34">
        <v>699000</v>
      </c>
      <c r="AL77" s="34">
        <v>669000</v>
      </c>
      <c r="AM77" s="34">
        <v>669000</v>
      </c>
      <c r="AN77" s="34">
        <v>687500</v>
      </c>
      <c r="AO77" s="34">
        <v>684900</v>
      </c>
      <c r="AP77" s="34">
        <v>689000</v>
      </c>
      <c r="AQ77" s="34">
        <v>690000</v>
      </c>
      <c r="AR77" s="34">
        <v>668000</v>
      </c>
      <c r="AS77" s="34">
        <v>669000</v>
      </c>
      <c r="AT77" s="34">
        <v>685000</v>
      </c>
      <c r="AU77" s="34">
        <v>690000</v>
      </c>
      <c r="AV77" s="34">
        <v>700000</v>
      </c>
      <c r="AW77" s="34">
        <v>729000</v>
      </c>
      <c r="AX77" s="34">
        <v>745000</v>
      </c>
      <c r="AY77" s="34">
        <v>750000</v>
      </c>
      <c r="AZ77" s="34">
        <v>768000</v>
      </c>
      <c r="BA77" s="34">
        <v>749000</v>
      </c>
      <c r="BB77" s="34">
        <v>749000</v>
      </c>
      <c r="BC77" s="34">
        <v>774950</v>
      </c>
      <c r="BD77" s="34">
        <v>799000</v>
      </c>
      <c r="BE77" s="34">
        <v>839000</v>
      </c>
      <c r="BF77" s="34">
        <v>899000</v>
      </c>
      <c r="BG77" s="34">
        <v>848000</v>
      </c>
      <c r="BH77" s="34">
        <v>849000</v>
      </c>
      <c r="BI77" s="34">
        <v>799950</v>
      </c>
      <c r="BJ77" s="34">
        <v>838000</v>
      </c>
      <c r="BK77" s="34">
        <v>849000</v>
      </c>
      <c r="BL77" s="34">
        <v>799950</v>
      </c>
      <c r="BM77" s="34">
        <v>799888</v>
      </c>
      <c r="BN77" s="34">
        <v>849000</v>
      </c>
      <c r="BO77" s="34">
        <v>799888</v>
      </c>
      <c r="BP77" s="34">
        <v>825000</v>
      </c>
      <c r="BQ77" s="34">
        <v>879000</v>
      </c>
      <c r="BR77" s="34">
        <v>880000</v>
      </c>
      <c r="BS77" s="34">
        <v>899000</v>
      </c>
      <c r="BT77" s="34">
        <v>899000</v>
      </c>
      <c r="BU77" s="34">
        <v>859990</v>
      </c>
      <c r="BV77" s="34">
        <v>799999</v>
      </c>
    </row>
    <row r="78" spans="1:74">
      <c r="A78" s="34">
        <v>94131</v>
      </c>
      <c r="B78" s="34" t="s">
        <v>65</v>
      </c>
      <c r="C78" s="34" t="s">
        <v>66</v>
      </c>
      <c r="D78" s="34" t="s">
        <v>65</v>
      </c>
      <c r="E78" s="34" t="s">
        <v>65</v>
      </c>
      <c r="F78" s="34">
        <v>899000</v>
      </c>
      <c r="G78" s="34">
        <v>950000</v>
      </c>
      <c r="H78" s="34">
        <v>979000</v>
      </c>
      <c r="I78" s="34">
        <v>899000</v>
      </c>
      <c r="J78" s="34">
        <v>889000</v>
      </c>
      <c r="K78" s="34">
        <v>875000</v>
      </c>
      <c r="L78" s="34">
        <v>849000</v>
      </c>
      <c r="M78" s="34">
        <v>859000</v>
      </c>
      <c r="N78" s="34">
        <v>875000</v>
      </c>
      <c r="O78" s="34">
        <v>875000</v>
      </c>
      <c r="P78" s="34">
        <v>849000</v>
      </c>
      <c r="Q78" s="34">
        <v>849000</v>
      </c>
      <c r="R78" s="34">
        <v>849000</v>
      </c>
      <c r="S78" s="34">
        <v>849000</v>
      </c>
      <c r="T78" s="34">
        <v>839000</v>
      </c>
      <c r="U78" s="34">
        <v>799000</v>
      </c>
      <c r="V78" s="34">
        <v>829000</v>
      </c>
      <c r="W78" s="34">
        <v>829000</v>
      </c>
      <c r="X78" s="34">
        <v>849000</v>
      </c>
      <c r="Y78" s="34">
        <v>815000</v>
      </c>
      <c r="Z78" s="34">
        <v>815000</v>
      </c>
      <c r="AA78" s="34">
        <v>828000</v>
      </c>
      <c r="AB78" s="34">
        <v>799000</v>
      </c>
      <c r="AC78" s="34">
        <v>825000</v>
      </c>
      <c r="AD78" s="34">
        <v>799000</v>
      </c>
      <c r="AE78" s="34">
        <v>795000</v>
      </c>
      <c r="AF78" s="34">
        <v>775000</v>
      </c>
      <c r="AG78" s="34">
        <v>759000</v>
      </c>
      <c r="AH78" s="34">
        <v>749000</v>
      </c>
      <c r="AI78" s="34">
        <v>795000</v>
      </c>
      <c r="AJ78" s="34">
        <v>759000</v>
      </c>
      <c r="AK78" s="34">
        <v>748000</v>
      </c>
      <c r="AL78" s="34">
        <v>749000</v>
      </c>
      <c r="AM78" s="34">
        <v>800000</v>
      </c>
      <c r="AN78" s="34">
        <v>799000</v>
      </c>
      <c r="AO78" s="34">
        <v>799000</v>
      </c>
      <c r="AP78" s="34">
        <v>729000</v>
      </c>
      <c r="AQ78" s="34">
        <v>749000</v>
      </c>
      <c r="AR78" s="34">
        <v>750000</v>
      </c>
      <c r="AS78" s="34">
        <v>749000</v>
      </c>
      <c r="AT78" s="34">
        <v>795000</v>
      </c>
      <c r="AU78" s="34">
        <v>799000</v>
      </c>
      <c r="AV78" s="34">
        <v>795000</v>
      </c>
      <c r="AW78" s="34">
        <v>799000</v>
      </c>
      <c r="AX78" s="34">
        <v>799000</v>
      </c>
      <c r="AY78" s="34">
        <v>959000</v>
      </c>
      <c r="AZ78" s="34">
        <v>869000</v>
      </c>
      <c r="BA78" s="34">
        <v>899000</v>
      </c>
      <c r="BB78" s="34">
        <v>839000</v>
      </c>
      <c r="BC78" s="34">
        <v>799000</v>
      </c>
      <c r="BD78" s="34">
        <v>828000</v>
      </c>
      <c r="BE78" s="34">
        <v>949000</v>
      </c>
      <c r="BF78" s="34">
        <v>899000</v>
      </c>
      <c r="BG78" s="34">
        <v>949000</v>
      </c>
      <c r="BH78" s="34">
        <v>969000</v>
      </c>
      <c r="BI78" s="34">
        <v>900000</v>
      </c>
      <c r="BJ78" s="34">
        <v>879500</v>
      </c>
      <c r="BK78" s="34">
        <v>866750</v>
      </c>
      <c r="BL78" s="34">
        <v>910000</v>
      </c>
      <c r="BM78" s="34">
        <v>910000</v>
      </c>
      <c r="BN78" s="34">
        <v>949000</v>
      </c>
      <c r="BO78" s="34">
        <v>949000</v>
      </c>
      <c r="BP78" s="34">
        <v>949000</v>
      </c>
      <c r="BQ78" s="34">
        <v>900000</v>
      </c>
      <c r="BR78" s="34">
        <v>940000</v>
      </c>
      <c r="BS78" s="34">
        <v>900000</v>
      </c>
      <c r="BT78" s="34">
        <v>900000</v>
      </c>
      <c r="BU78" s="34">
        <v>999000</v>
      </c>
      <c r="BV78" s="34">
        <v>925000</v>
      </c>
    </row>
    <row r="79" spans="1:74">
      <c r="A79" s="34">
        <v>94401</v>
      </c>
      <c r="B79" s="34" t="s">
        <v>114</v>
      </c>
      <c r="C79" s="34" t="s">
        <v>66</v>
      </c>
      <c r="D79" s="34" t="s">
        <v>65</v>
      </c>
      <c r="E79" s="34" t="s">
        <v>114</v>
      </c>
      <c r="F79" s="34">
        <v>549000</v>
      </c>
      <c r="G79" s="34">
        <v>545000</v>
      </c>
      <c r="H79" s="34">
        <v>525000</v>
      </c>
      <c r="I79" s="34">
        <v>525000</v>
      </c>
      <c r="J79" s="34">
        <v>520000</v>
      </c>
      <c r="K79" s="34">
        <v>499900</v>
      </c>
      <c r="L79" s="34">
        <v>499000</v>
      </c>
      <c r="M79" s="34">
        <v>489900</v>
      </c>
      <c r="N79" s="34">
        <v>489000</v>
      </c>
      <c r="O79" s="34">
        <v>485000</v>
      </c>
      <c r="P79" s="34">
        <v>489350</v>
      </c>
      <c r="Q79" s="34">
        <v>495000</v>
      </c>
      <c r="R79" s="34">
        <v>499000</v>
      </c>
      <c r="S79" s="34">
        <v>498900</v>
      </c>
      <c r="T79" s="34">
        <v>495000</v>
      </c>
      <c r="U79" s="34">
        <v>475000</v>
      </c>
      <c r="V79" s="34">
        <v>475000</v>
      </c>
      <c r="W79" s="34">
        <v>475000</v>
      </c>
      <c r="X79" s="34">
        <v>475000</v>
      </c>
      <c r="Y79" s="34">
        <v>475000</v>
      </c>
      <c r="Z79" s="34">
        <v>475000</v>
      </c>
      <c r="AA79" s="34">
        <v>499000</v>
      </c>
      <c r="AB79" s="34">
        <v>495000</v>
      </c>
      <c r="AC79" s="34">
        <v>474900</v>
      </c>
      <c r="AD79" s="34">
        <v>474900</v>
      </c>
      <c r="AE79" s="34">
        <v>474000</v>
      </c>
      <c r="AF79" s="34">
        <v>470000</v>
      </c>
      <c r="AG79" s="34">
        <v>475000</v>
      </c>
      <c r="AH79" s="34">
        <v>498000</v>
      </c>
      <c r="AI79" s="34">
        <v>495000</v>
      </c>
      <c r="AJ79" s="34">
        <v>469000</v>
      </c>
      <c r="AK79" s="34">
        <v>449000</v>
      </c>
      <c r="AL79" s="34">
        <v>430000</v>
      </c>
      <c r="AM79" s="34">
        <v>427500</v>
      </c>
      <c r="AN79" s="34">
        <v>427500</v>
      </c>
      <c r="AO79" s="34">
        <v>427500</v>
      </c>
      <c r="AP79" s="34">
        <v>420000</v>
      </c>
      <c r="AQ79" s="34">
        <v>409000</v>
      </c>
      <c r="AR79" s="34">
        <v>408000</v>
      </c>
      <c r="AS79" s="34">
        <v>419000</v>
      </c>
      <c r="AT79" s="34">
        <v>429900</v>
      </c>
      <c r="AU79" s="34">
        <v>450000</v>
      </c>
      <c r="AV79" s="34">
        <v>450000</v>
      </c>
      <c r="AW79" s="34">
        <v>450000</v>
      </c>
      <c r="AX79" s="34">
        <v>459000</v>
      </c>
      <c r="AY79" s="34">
        <v>459000</v>
      </c>
      <c r="AZ79" s="34">
        <v>475000</v>
      </c>
      <c r="BA79" s="34">
        <v>475300</v>
      </c>
      <c r="BB79" s="34">
        <v>500000</v>
      </c>
      <c r="BC79" s="34">
        <v>549000</v>
      </c>
      <c r="BD79" s="34">
        <v>499000</v>
      </c>
      <c r="BE79" s="34">
        <v>495000</v>
      </c>
      <c r="BF79" s="34">
        <v>519000</v>
      </c>
      <c r="BG79" s="34">
        <v>538000</v>
      </c>
      <c r="BH79" s="34">
        <v>549000</v>
      </c>
      <c r="BI79" s="34">
        <v>549000</v>
      </c>
      <c r="BJ79" s="34">
        <v>575000</v>
      </c>
      <c r="BK79" s="34">
        <v>605000</v>
      </c>
      <c r="BL79" s="34">
        <v>575000</v>
      </c>
      <c r="BM79" s="34">
        <v>549000</v>
      </c>
      <c r="BN79" s="34">
        <v>598800</v>
      </c>
      <c r="BO79" s="34">
        <v>598800</v>
      </c>
      <c r="BP79" s="34">
        <v>619000</v>
      </c>
      <c r="BQ79" s="34">
        <v>625000</v>
      </c>
      <c r="BR79" s="34">
        <v>620000</v>
      </c>
      <c r="BS79" s="34">
        <v>619500</v>
      </c>
      <c r="BT79" s="34">
        <v>599000</v>
      </c>
      <c r="BU79" s="34">
        <v>629500</v>
      </c>
      <c r="BV79" s="34">
        <v>669995</v>
      </c>
    </row>
    <row r="80" spans="1:74">
      <c r="A80" s="34">
        <v>94531</v>
      </c>
      <c r="B80" s="34" t="s">
        <v>103</v>
      </c>
      <c r="C80" s="34" t="s">
        <v>66</v>
      </c>
      <c r="D80" s="34" t="s">
        <v>65</v>
      </c>
      <c r="E80" s="34" t="s">
        <v>342</v>
      </c>
      <c r="F80" s="34">
        <v>279900</v>
      </c>
      <c r="G80" s="34">
        <v>269900</v>
      </c>
      <c r="H80" s="34">
        <v>259900</v>
      </c>
      <c r="I80" s="34">
        <v>249950</v>
      </c>
      <c r="J80" s="34">
        <v>245000</v>
      </c>
      <c r="K80" s="34">
        <v>242155</v>
      </c>
      <c r="L80" s="34">
        <v>240000</v>
      </c>
      <c r="M80" s="34">
        <v>239900</v>
      </c>
      <c r="N80" s="34">
        <v>229000</v>
      </c>
      <c r="O80" s="34">
        <v>229000</v>
      </c>
      <c r="P80" s="34">
        <v>229000</v>
      </c>
      <c r="Q80" s="34">
        <v>230000</v>
      </c>
      <c r="R80" s="34">
        <v>229900</v>
      </c>
      <c r="S80" s="34">
        <v>237000</v>
      </c>
      <c r="T80" s="34">
        <v>244999</v>
      </c>
      <c r="U80" s="34">
        <v>244900</v>
      </c>
      <c r="V80" s="34">
        <v>242900</v>
      </c>
      <c r="W80" s="34">
        <v>244900</v>
      </c>
      <c r="X80" s="34">
        <v>249900</v>
      </c>
      <c r="Y80" s="34">
        <v>246000</v>
      </c>
      <c r="Z80" s="34">
        <v>245000</v>
      </c>
      <c r="AA80" s="34">
        <v>244900</v>
      </c>
      <c r="AB80" s="34">
        <v>237000</v>
      </c>
      <c r="AC80" s="34">
        <v>239000</v>
      </c>
      <c r="AD80" s="34">
        <v>239000</v>
      </c>
      <c r="AE80" s="34">
        <v>225000</v>
      </c>
      <c r="AF80" s="34">
        <v>225000</v>
      </c>
      <c r="AG80" s="34">
        <v>220000</v>
      </c>
      <c r="AH80" s="34">
        <v>221900</v>
      </c>
      <c r="AI80" s="34">
        <v>219900</v>
      </c>
      <c r="AJ80" s="34">
        <v>219000</v>
      </c>
      <c r="AK80" s="34">
        <v>215000</v>
      </c>
      <c r="AL80" s="34">
        <v>219900</v>
      </c>
      <c r="AM80" s="34">
        <v>224900</v>
      </c>
      <c r="AN80" s="34">
        <v>234900</v>
      </c>
      <c r="AO80" s="34">
        <v>215000</v>
      </c>
      <c r="AP80" s="34">
        <v>219000</v>
      </c>
      <c r="AQ80" s="34">
        <v>215000</v>
      </c>
      <c r="AR80" s="34">
        <v>215000</v>
      </c>
      <c r="AS80" s="34">
        <v>225000</v>
      </c>
      <c r="AT80" s="34">
        <v>219900</v>
      </c>
      <c r="AU80" s="34">
        <v>219900</v>
      </c>
      <c r="AV80" s="34">
        <v>225000</v>
      </c>
      <c r="AW80" s="34">
        <v>240000</v>
      </c>
      <c r="AX80" s="34">
        <v>245777</v>
      </c>
      <c r="AY80" s="34">
        <v>250000</v>
      </c>
      <c r="AZ80" s="34">
        <v>245777</v>
      </c>
      <c r="BA80" s="34">
        <v>234900</v>
      </c>
      <c r="BB80" s="34">
        <v>250000</v>
      </c>
      <c r="BC80" s="34">
        <v>255000</v>
      </c>
      <c r="BD80" s="34">
        <v>260000</v>
      </c>
      <c r="BE80" s="34">
        <v>275000</v>
      </c>
      <c r="BF80" s="34">
        <v>269900</v>
      </c>
      <c r="BG80" s="34">
        <v>279900</v>
      </c>
      <c r="BH80" s="34">
        <v>299000</v>
      </c>
      <c r="BI80" s="34">
        <v>349950</v>
      </c>
      <c r="BJ80" s="34">
        <v>329900</v>
      </c>
      <c r="BK80" s="34">
        <v>310000</v>
      </c>
      <c r="BL80" s="34">
        <v>327500</v>
      </c>
      <c r="BM80" s="34">
        <v>325000</v>
      </c>
      <c r="BN80" s="34">
        <v>325950</v>
      </c>
      <c r="BO80" s="34">
        <v>319900</v>
      </c>
      <c r="BP80" s="34">
        <v>325000</v>
      </c>
      <c r="BQ80" s="34">
        <v>325000</v>
      </c>
      <c r="BR80" s="34">
        <v>329900</v>
      </c>
      <c r="BS80" s="34">
        <v>330000</v>
      </c>
      <c r="BT80" s="34">
        <v>345000</v>
      </c>
      <c r="BU80" s="34">
        <v>354900</v>
      </c>
      <c r="BV80" s="34">
        <v>360000</v>
      </c>
    </row>
    <row r="81" spans="1:74">
      <c r="A81" s="34">
        <v>94014</v>
      </c>
      <c r="B81" s="34" t="s">
        <v>124</v>
      </c>
      <c r="C81" s="34" t="s">
        <v>66</v>
      </c>
      <c r="D81" s="34" t="s">
        <v>65</v>
      </c>
      <c r="E81" s="34" t="s">
        <v>114</v>
      </c>
      <c r="F81" s="34">
        <v>506625</v>
      </c>
      <c r="G81" s="34">
        <v>499000</v>
      </c>
      <c r="H81" s="34">
        <v>498000</v>
      </c>
      <c r="I81" s="34">
        <v>474900</v>
      </c>
      <c r="J81" s="34">
        <v>469900</v>
      </c>
      <c r="K81" s="34">
        <v>465000</v>
      </c>
      <c r="L81" s="34">
        <v>465000</v>
      </c>
      <c r="M81" s="34">
        <v>459000</v>
      </c>
      <c r="N81" s="34">
        <v>449800</v>
      </c>
      <c r="O81" s="34">
        <v>475000</v>
      </c>
      <c r="P81" s="34">
        <v>475000</v>
      </c>
      <c r="Q81" s="34">
        <v>479000</v>
      </c>
      <c r="R81" s="34">
        <v>465000</v>
      </c>
      <c r="S81" s="34">
        <v>459000</v>
      </c>
      <c r="T81" s="34">
        <v>449950</v>
      </c>
      <c r="U81" s="34">
        <v>449000</v>
      </c>
      <c r="V81" s="34">
        <v>449950</v>
      </c>
      <c r="W81" s="34">
        <v>448000</v>
      </c>
      <c r="X81" s="34">
        <v>449000</v>
      </c>
      <c r="Y81" s="34">
        <v>449950</v>
      </c>
      <c r="Z81" s="34">
        <v>449950</v>
      </c>
      <c r="AA81" s="34">
        <v>470000</v>
      </c>
      <c r="AB81" s="34">
        <v>470000</v>
      </c>
      <c r="AC81" s="34">
        <v>450000</v>
      </c>
      <c r="AD81" s="34">
        <v>449000</v>
      </c>
      <c r="AE81" s="34">
        <v>440000</v>
      </c>
      <c r="AF81" s="34">
        <v>435000</v>
      </c>
      <c r="AG81" s="34">
        <v>430000</v>
      </c>
      <c r="AH81" s="34">
        <v>425000</v>
      </c>
      <c r="AI81" s="34">
        <v>435000</v>
      </c>
      <c r="AJ81" s="34">
        <v>430000</v>
      </c>
      <c r="AK81" s="34">
        <v>424900</v>
      </c>
      <c r="AL81" s="34">
        <v>409000</v>
      </c>
      <c r="AM81" s="34">
        <v>405000</v>
      </c>
      <c r="AN81" s="34">
        <v>415000</v>
      </c>
      <c r="AO81" s="34">
        <v>399900</v>
      </c>
      <c r="AP81" s="34">
        <v>395900</v>
      </c>
      <c r="AQ81" s="34">
        <v>389000</v>
      </c>
      <c r="AR81" s="34">
        <v>380000</v>
      </c>
      <c r="AS81" s="34">
        <v>385000</v>
      </c>
      <c r="AT81" s="34">
        <v>380000</v>
      </c>
      <c r="AU81" s="34">
        <v>399000</v>
      </c>
      <c r="AV81" s="34">
        <v>405000</v>
      </c>
      <c r="AW81" s="34">
        <v>399900</v>
      </c>
      <c r="AX81" s="34">
        <v>375000</v>
      </c>
      <c r="AY81" s="34">
        <v>419900</v>
      </c>
      <c r="AZ81" s="34">
        <v>420000</v>
      </c>
      <c r="BA81" s="34">
        <v>429000</v>
      </c>
      <c r="BB81" s="34">
        <v>429000</v>
      </c>
      <c r="BC81" s="34">
        <v>429000</v>
      </c>
      <c r="BD81" s="34">
        <v>465000</v>
      </c>
      <c r="BE81" s="34">
        <v>479000</v>
      </c>
      <c r="BF81" s="34">
        <v>484600</v>
      </c>
      <c r="BG81" s="34">
        <v>529000</v>
      </c>
      <c r="BH81" s="34">
        <v>529000</v>
      </c>
      <c r="BI81" s="34">
        <v>548000</v>
      </c>
      <c r="BJ81" s="34">
        <v>549000</v>
      </c>
      <c r="BK81" s="34">
        <v>539000</v>
      </c>
      <c r="BL81" s="34">
        <v>548000</v>
      </c>
      <c r="BM81" s="34">
        <v>549000</v>
      </c>
      <c r="BN81" s="34">
        <v>549950</v>
      </c>
      <c r="BO81" s="34">
        <v>520000</v>
      </c>
      <c r="BP81" s="34">
        <v>515000</v>
      </c>
      <c r="BQ81" s="34">
        <v>549950</v>
      </c>
      <c r="BR81" s="34">
        <v>559000</v>
      </c>
      <c r="BS81" s="34">
        <v>499000</v>
      </c>
      <c r="BT81" s="34">
        <v>575000</v>
      </c>
      <c r="BU81" s="34">
        <v>569000</v>
      </c>
      <c r="BV81" s="34">
        <v>595000</v>
      </c>
    </row>
    <row r="82" spans="1:74">
      <c r="A82" s="34">
        <v>94520</v>
      </c>
      <c r="B82" s="34" t="s">
        <v>99</v>
      </c>
      <c r="C82" s="34" t="s">
        <v>66</v>
      </c>
      <c r="D82" s="34" t="s">
        <v>65</v>
      </c>
      <c r="E82" s="34" t="s">
        <v>342</v>
      </c>
      <c r="F82" s="34">
        <v>235000</v>
      </c>
      <c r="G82" s="34">
        <v>225000</v>
      </c>
      <c r="H82" s="34">
        <v>210000</v>
      </c>
      <c r="I82" s="34">
        <v>200000</v>
      </c>
      <c r="J82" s="34">
        <v>199900</v>
      </c>
      <c r="K82" s="34">
        <v>199900</v>
      </c>
      <c r="L82" s="34">
        <v>190000</v>
      </c>
      <c r="M82" s="34">
        <v>199000</v>
      </c>
      <c r="N82" s="34">
        <v>181000</v>
      </c>
      <c r="O82" s="34">
        <v>169900</v>
      </c>
      <c r="P82" s="34">
        <v>165000</v>
      </c>
      <c r="Q82" s="34">
        <v>164900</v>
      </c>
      <c r="R82" s="34">
        <v>157675</v>
      </c>
      <c r="S82" s="34">
        <v>162000</v>
      </c>
      <c r="T82" s="34">
        <v>165000</v>
      </c>
      <c r="U82" s="34">
        <v>179000</v>
      </c>
      <c r="V82" s="34">
        <v>174900</v>
      </c>
      <c r="W82" s="34">
        <v>159000</v>
      </c>
      <c r="X82" s="34">
        <v>168000</v>
      </c>
      <c r="Y82" s="34">
        <v>157800</v>
      </c>
      <c r="Z82" s="34">
        <v>154900</v>
      </c>
      <c r="AA82" s="34">
        <v>171000</v>
      </c>
      <c r="AB82" s="34">
        <v>179000</v>
      </c>
      <c r="AC82" s="34">
        <v>180000</v>
      </c>
      <c r="AD82" s="34">
        <v>189900</v>
      </c>
      <c r="AE82" s="34">
        <v>172000</v>
      </c>
      <c r="AF82" s="34">
        <v>159900</v>
      </c>
      <c r="AG82" s="34">
        <v>165000</v>
      </c>
      <c r="AH82" s="34">
        <v>147900</v>
      </c>
      <c r="AI82" s="34">
        <v>129900</v>
      </c>
      <c r="AJ82" s="34">
        <v>136900</v>
      </c>
      <c r="AK82" s="34">
        <v>139950</v>
      </c>
      <c r="AL82" s="34">
        <v>129950</v>
      </c>
      <c r="AM82" s="34">
        <v>160000</v>
      </c>
      <c r="AN82" s="34">
        <v>145800</v>
      </c>
      <c r="AO82" s="34">
        <v>136900</v>
      </c>
      <c r="AP82" s="34">
        <v>127900</v>
      </c>
      <c r="AQ82" s="34">
        <v>135000</v>
      </c>
      <c r="AR82" s="34">
        <v>117500</v>
      </c>
      <c r="AS82" s="34">
        <v>155000</v>
      </c>
      <c r="AT82" s="34">
        <v>148000</v>
      </c>
      <c r="AU82" s="34">
        <v>155000</v>
      </c>
      <c r="AV82" s="34">
        <v>171200</v>
      </c>
      <c r="AW82" s="34">
        <v>176400</v>
      </c>
      <c r="AX82" s="34">
        <v>189000</v>
      </c>
      <c r="AY82" s="34">
        <v>199900</v>
      </c>
      <c r="AZ82" s="34">
        <v>185000</v>
      </c>
      <c r="BA82" s="34">
        <v>152000</v>
      </c>
      <c r="BB82" s="34">
        <v>168000</v>
      </c>
      <c r="BC82" s="34">
        <v>223000</v>
      </c>
      <c r="BD82" s="34">
        <v>234000</v>
      </c>
      <c r="BE82" s="34">
        <v>234000</v>
      </c>
      <c r="BF82" s="34">
        <v>255000</v>
      </c>
      <c r="BG82" s="34">
        <v>265000</v>
      </c>
      <c r="BH82" s="34">
        <v>249500</v>
      </c>
      <c r="BI82" s="34">
        <v>275000</v>
      </c>
      <c r="BJ82" s="34">
        <v>293313</v>
      </c>
      <c r="BK82" s="34">
        <v>278647</v>
      </c>
      <c r="BL82" s="34">
        <v>250000</v>
      </c>
      <c r="BM82" s="34">
        <v>270000</v>
      </c>
      <c r="BN82" s="34">
        <v>270000</v>
      </c>
      <c r="BO82" s="34">
        <v>289000</v>
      </c>
      <c r="BP82" s="34">
        <v>324888</v>
      </c>
      <c r="BQ82" s="34">
        <v>280000</v>
      </c>
      <c r="BR82" s="34">
        <v>305000</v>
      </c>
      <c r="BS82" s="34">
        <v>315000</v>
      </c>
      <c r="BT82" s="34">
        <v>305000</v>
      </c>
      <c r="BU82" s="34">
        <v>299900</v>
      </c>
      <c r="BV82" s="34">
        <v>300000</v>
      </c>
    </row>
    <row r="83" spans="1:74">
      <c r="A83" s="34">
        <v>94103</v>
      </c>
      <c r="B83" s="34" t="s">
        <v>65</v>
      </c>
      <c r="C83" s="34" t="s">
        <v>66</v>
      </c>
      <c r="D83" s="34" t="s">
        <v>65</v>
      </c>
      <c r="E83" s="34" t="s">
        <v>65</v>
      </c>
      <c r="F83" s="34">
        <v>669900</v>
      </c>
      <c r="G83" s="34">
        <v>719000</v>
      </c>
      <c r="H83" s="34">
        <v>699000</v>
      </c>
      <c r="I83" s="34">
        <v>699000</v>
      </c>
      <c r="J83" s="34">
        <v>675000</v>
      </c>
      <c r="K83" s="34">
        <v>675000</v>
      </c>
      <c r="L83" s="34">
        <v>675000</v>
      </c>
      <c r="M83" s="34">
        <v>695000</v>
      </c>
      <c r="N83" s="34">
        <v>695000</v>
      </c>
      <c r="O83" s="34">
        <v>649000</v>
      </c>
      <c r="P83" s="34">
        <v>609000</v>
      </c>
      <c r="Q83" s="34">
        <v>649000</v>
      </c>
      <c r="R83" s="34">
        <v>649000</v>
      </c>
      <c r="S83" s="34">
        <v>649000</v>
      </c>
      <c r="T83" s="34">
        <v>616053</v>
      </c>
      <c r="U83" s="34">
        <v>599950</v>
      </c>
      <c r="V83" s="34">
        <v>629000</v>
      </c>
      <c r="W83" s="34">
        <v>609000</v>
      </c>
      <c r="X83" s="34">
        <v>599950</v>
      </c>
      <c r="Y83" s="34">
        <v>609000</v>
      </c>
      <c r="Z83" s="34">
        <v>599000</v>
      </c>
      <c r="AA83" s="34">
        <v>610000</v>
      </c>
      <c r="AB83" s="34">
        <v>609000</v>
      </c>
      <c r="AC83" s="34">
        <v>609000</v>
      </c>
      <c r="AD83" s="34">
        <v>599900</v>
      </c>
      <c r="AE83" s="34">
        <v>599000</v>
      </c>
      <c r="AF83" s="34">
        <v>585000</v>
      </c>
      <c r="AG83" s="34">
        <v>599000</v>
      </c>
      <c r="AH83" s="34">
        <v>588000</v>
      </c>
      <c r="AI83" s="34">
        <v>575000</v>
      </c>
      <c r="AJ83" s="34">
        <v>599000</v>
      </c>
      <c r="AK83" s="34">
        <v>588000</v>
      </c>
      <c r="AL83" s="34">
        <v>599000</v>
      </c>
      <c r="AM83" s="34">
        <v>579500</v>
      </c>
      <c r="AN83" s="34">
        <v>580000</v>
      </c>
      <c r="AO83" s="34">
        <v>579500</v>
      </c>
      <c r="AP83" s="34">
        <v>579500</v>
      </c>
      <c r="AQ83" s="34">
        <v>575000</v>
      </c>
      <c r="AR83" s="34">
        <v>579000</v>
      </c>
      <c r="AS83" s="34">
        <v>610000</v>
      </c>
      <c r="AT83" s="34">
        <v>520000</v>
      </c>
      <c r="AU83" s="34">
        <v>529000</v>
      </c>
      <c r="AV83" s="34">
        <v>599000</v>
      </c>
      <c r="AW83" s="34">
        <v>649900</v>
      </c>
      <c r="AX83" s="34">
        <v>669000</v>
      </c>
      <c r="AY83" s="34">
        <v>585000</v>
      </c>
      <c r="AZ83" s="34">
        <v>645000</v>
      </c>
      <c r="BA83" s="34">
        <v>649000</v>
      </c>
      <c r="BB83" s="34">
        <v>648000</v>
      </c>
      <c r="BC83" s="34">
        <v>639000</v>
      </c>
      <c r="BD83" s="34">
        <v>599000</v>
      </c>
      <c r="BE83" s="34">
        <v>525000</v>
      </c>
      <c r="BF83" s="34">
        <v>629000</v>
      </c>
      <c r="BG83" s="34">
        <v>649000</v>
      </c>
      <c r="BH83" s="34">
        <v>698000</v>
      </c>
      <c r="BI83" s="34">
        <v>689000</v>
      </c>
      <c r="BJ83" s="34">
        <v>695000</v>
      </c>
      <c r="BK83" s="34">
        <v>749000</v>
      </c>
      <c r="BL83" s="34">
        <v>749000</v>
      </c>
      <c r="BM83" s="34">
        <v>733809</v>
      </c>
      <c r="BN83" s="34">
        <v>733809</v>
      </c>
      <c r="BO83" s="34">
        <v>650000</v>
      </c>
      <c r="BP83" s="34">
        <v>786000</v>
      </c>
      <c r="BQ83" s="34">
        <v>750000</v>
      </c>
      <c r="BR83" s="34">
        <v>786000</v>
      </c>
      <c r="BS83" s="34">
        <v>786000</v>
      </c>
      <c r="BT83" s="34">
        <v>795000</v>
      </c>
      <c r="BU83" s="34">
        <v>775000</v>
      </c>
      <c r="BV83" s="34">
        <v>819000</v>
      </c>
    </row>
    <row r="84" spans="1:74">
      <c r="A84" s="34">
        <v>94133</v>
      </c>
      <c r="B84" s="34" t="s">
        <v>65</v>
      </c>
      <c r="C84" s="34" t="s">
        <v>66</v>
      </c>
      <c r="D84" s="34" t="s">
        <v>65</v>
      </c>
      <c r="E84" s="34" t="s">
        <v>65</v>
      </c>
      <c r="F84" s="34">
        <v>899000</v>
      </c>
      <c r="G84" s="34">
        <v>879000</v>
      </c>
      <c r="H84" s="34">
        <v>849000</v>
      </c>
      <c r="I84" s="34">
        <v>846000</v>
      </c>
      <c r="J84" s="34">
        <v>899000</v>
      </c>
      <c r="K84" s="34">
        <v>929000</v>
      </c>
      <c r="L84" s="34">
        <v>935000</v>
      </c>
      <c r="M84" s="34">
        <v>1050000</v>
      </c>
      <c r="N84" s="34">
        <v>1075000</v>
      </c>
      <c r="O84" s="34">
        <v>999000</v>
      </c>
      <c r="P84" s="34">
        <v>1099000</v>
      </c>
      <c r="Q84" s="34">
        <v>995000</v>
      </c>
      <c r="R84" s="34">
        <v>899000</v>
      </c>
      <c r="S84" s="34">
        <v>899000</v>
      </c>
      <c r="T84" s="34">
        <v>899000</v>
      </c>
      <c r="U84" s="34">
        <v>899000</v>
      </c>
      <c r="V84" s="34">
        <v>901940</v>
      </c>
      <c r="W84" s="34">
        <v>899000</v>
      </c>
      <c r="X84" s="34">
        <v>899000</v>
      </c>
      <c r="Y84" s="34">
        <v>899000</v>
      </c>
      <c r="Z84" s="34">
        <v>989000</v>
      </c>
      <c r="AA84" s="34">
        <v>990000</v>
      </c>
      <c r="AB84" s="34">
        <v>925000</v>
      </c>
      <c r="AC84" s="34">
        <v>875000</v>
      </c>
      <c r="AD84" s="34">
        <v>950000</v>
      </c>
      <c r="AE84" s="34">
        <v>990000</v>
      </c>
      <c r="AF84" s="34">
        <v>925000</v>
      </c>
      <c r="AG84" s="34">
        <v>750000</v>
      </c>
      <c r="AH84" s="34">
        <v>749000</v>
      </c>
      <c r="AI84" s="34">
        <v>735000</v>
      </c>
      <c r="AJ84" s="34">
        <v>699000</v>
      </c>
      <c r="AK84" s="34">
        <v>699000</v>
      </c>
      <c r="AL84" s="34">
        <v>699000</v>
      </c>
      <c r="AM84" s="34">
        <v>669000</v>
      </c>
      <c r="AN84" s="34">
        <v>629000</v>
      </c>
      <c r="AO84" s="34">
        <v>599000</v>
      </c>
      <c r="AP84" s="34">
        <v>659000</v>
      </c>
      <c r="AQ84" s="34">
        <v>589000</v>
      </c>
      <c r="AR84" s="34">
        <v>689900</v>
      </c>
      <c r="AS84" s="34">
        <v>849000</v>
      </c>
      <c r="AT84" s="34">
        <v>895000</v>
      </c>
      <c r="AU84" s="34">
        <v>859000</v>
      </c>
      <c r="AV84" s="34">
        <v>910000</v>
      </c>
      <c r="AW84" s="34">
        <v>1195000</v>
      </c>
      <c r="AX84" s="34">
        <v>1395000</v>
      </c>
      <c r="AY84" s="34">
        <v>849000</v>
      </c>
      <c r="AZ84" s="34">
        <v>799000</v>
      </c>
      <c r="BA84" s="34">
        <v>999000</v>
      </c>
      <c r="BB84" s="34">
        <v>949000</v>
      </c>
      <c r="BC84" s="34">
        <v>799000</v>
      </c>
      <c r="BD84" s="34">
        <v>799000</v>
      </c>
      <c r="BE84" s="34">
        <v>689000</v>
      </c>
      <c r="BF84" s="34">
        <v>849000</v>
      </c>
      <c r="BG84" s="34">
        <v>1250000</v>
      </c>
      <c r="BH84" s="34">
        <v>1198000</v>
      </c>
      <c r="BI84" s="34">
        <v>1075000</v>
      </c>
      <c r="BJ84" s="34">
        <v>848000</v>
      </c>
      <c r="BK84" s="34">
        <v>895000</v>
      </c>
      <c r="BL84" s="34">
        <v>835000</v>
      </c>
      <c r="BM84" s="34">
        <v>995000</v>
      </c>
      <c r="BN84" s="34">
        <v>895000</v>
      </c>
      <c r="BO84" s="34">
        <v>1249000</v>
      </c>
      <c r="BP84" s="34">
        <v>895000</v>
      </c>
      <c r="BQ84" s="34">
        <v>1049000</v>
      </c>
      <c r="BR84" s="34">
        <v>1295000</v>
      </c>
      <c r="BS84" s="34">
        <v>1395000</v>
      </c>
      <c r="BT84" s="34">
        <v>1495000</v>
      </c>
      <c r="BU84" s="34">
        <v>1899000</v>
      </c>
      <c r="BV84" s="34">
        <v>2195000</v>
      </c>
    </row>
    <row r="85" spans="1:74">
      <c r="A85" s="34">
        <v>95116</v>
      </c>
      <c r="B85" s="34" t="s">
        <v>109</v>
      </c>
      <c r="C85" s="34" t="s">
        <v>66</v>
      </c>
      <c r="D85" s="34" t="s">
        <v>109</v>
      </c>
      <c r="E85" s="34" t="s">
        <v>110</v>
      </c>
      <c r="F85" s="34">
        <v>299000</v>
      </c>
      <c r="G85" s="34">
        <v>291679</v>
      </c>
      <c r="H85" s="34">
        <v>279900</v>
      </c>
      <c r="I85" s="34">
        <v>269900</v>
      </c>
      <c r="J85" s="34">
        <v>272900</v>
      </c>
      <c r="K85" s="34">
        <v>269900</v>
      </c>
      <c r="L85" s="34">
        <v>259900</v>
      </c>
      <c r="M85" s="34">
        <v>260000</v>
      </c>
      <c r="N85" s="34">
        <v>259900</v>
      </c>
      <c r="O85" s="34">
        <v>248000</v>
      </c>
      <c r="P85" s="34">
        <v>259000</v>
      </c>
      <c r="Q85" s="34">
        <v>249900</v>
      </c>
      <c r="R85" s="34">
        <v>249900</v>
      </c>
      <c r="S85" s="34">
        <v>258900</v>
      </c>
      <c r="T85" s="34">
        <v>259900</v>
      </c>
      <c r="U85" s="34">
        <v>259950</v>
      </c>
      <c r="V85" s="34">
        <v>267200</v>
      </c>
      <c r="W85" s="34">
        <v>269000</v>
      </c>
      <c r="X85" s="34">
        <v>266000</v>
      </c>
      <c r="Y85" s="34">
        <v>267200</v>
      </c>
      <c r="Z85" s="34">
        <v>266000</v>
      </c>
      <c r="AA85" s="34">
        <v>268888</v>
      </c>
      <c r="AB85" s="34">
        <v>270000</v>
      </c>
      <c r="AC85" s="34">
        <v>265000</v>
      </c>
      <c r="AD85" s="34">
        <v>260000</v>
      </c>
      <c r="AE85" s="34">
        <v>269000</v>
      </c>
      <c r="AF85" s="34">
        <v>275900</v>
      </c>
      <c r="AG85" s="34">
        <v>275000</v>
      </c>
      <c r="AH85" s="34">
        <v>259900</v>
      </c>
      <c r="AI85" s="34">
        <v>250000</v>
      </c>
      <c r="AJ85" s="34">
        <v>269000</v>
      </c>
      <c r="AK85" s="34">
        <v>269000</v>
      </c>
      <c r="AL85" s="34">
        <v>264900</v>
      </c>
      <c r="AM85" s="34">
        <v>261200</v>
      </c>
      <c r="AN85" s="34">
        <v>274000</v>
      </c>
      <c r="AO85" s="34">
        <v>259000</v>
      </c>
      <c r="AP85" s="34">
        <v>275000</v>
      </c>
      <c r="AQ85" s="34">
        <v>259900</v>
      </c>
      <c r="AR85" s="34">
        <v>254900</v>
      </c>
      <c r="AS85" s="34">
        <v>249900</v>
      </c>
      <c r="AT85" s="34">
        <v>245000</v>
      </c>
      <c r="AU85" s="34">
        <v>276400</v>
      </c>
      <c r="AV85" s="34">
        <v>292300</v>
      </c>
      <c r="AW85" s="34">
        <v>305000</v>
      </c>
      <c r="AX85" s="34">
        <v>288888</v>
      </c>
      <c r="AY85" s="34">
        <v>296800</v>
      </c>
      <c r="AZ85" s="34">
        <v>307500</v>
      </c>
      <c r="BA85" s="34">
        <v>296800</v>
      </c>
      <c r="BB85" s="34">
        <v>329888</v>
      </c>
      <c r="BC85" s="34">
        <v>325000</v>
      </c>
      <c r="BD85" s="34">
        <v>323900</v>
      </c>
      <c r="BE85" s="34">
        <v>329888</v>
      </c>
      <c r="BF85" s="34">
        <v>349000</v>
      </c>
      <c r="BG85" s="34">
        <v>360000</v>
      </c>
      <c r="BH85" s="34">
        <v>365000</v>
      </c>
      <c r="BI85" s="34">
        <v>390000</v>
      </c>
      <c r="BJ85" s="34">
        <v>385000</v>
      </c>
      <c r="BK85" s="34">
        <v>389900</v>
      </c>
      <c r="BL85" s="34">
        <v>380000</v>
      </c>
      <c r="BM85" s="34">
        <v>379900</v>
      </c>
      <c r="BN85" s="34">
        <v>385000</v>
      </c>
      <c r="BO85" s="34">
        <v>399000</v>
      </c>
      <c r="BP85" s="34">
        <v>399888</v>
      </c>
      <c r="BQ85" s="34">
        <v>385000</v>
      </c>
      <c r="BR85" s="34">
        <v>399000</v>
      </c>
      <c r="BS85" s="34">
        <v>399950</v>
      </c>
      <c r="BT85" s="34">
        <v>439000</v>
      </c>
      <c r="BU85" s="34">
        <v>425000</v>
      </c>
      <c r="BV85" s="34">
        <v>403700</v>
      </c>
    </row>
    <row r="86" spans="1:74">
      <c r="A86" s="34">
        <v>94526</v>
      </c>
      <c r="B86" s="34" t="s">
        <v>151</v>
      </c>
      <c r="C86" s="34" t="s">
        <v>66</v>
      </c>
      <c r="D86" s="34" t="s">
        <v>65</v>
      </c>
      <c r="E86" s="34" t="s">
        <v>342</v>
      </c>
      <c r="F86" s="34">
        <v>899500</v>
      </c>
      <c r="G86" s="34">
        <v>929900</v>
      </c>
      <c r="H86" s="34">
        <v>895000</v>
      </c>
      <c r="I86" s="34">
        <v>899000</v>
      </c>
      <c r="J86" s="34">
        <v>898700</v>
      </c>
      <c r="K86" s="34">
        <v>875000</v>
      </c>
      <c r="L86" s="34">
        <v>899000</v>
      </c>
      <c r="M86" s="34">
        <v>895000</v>
      </c>
      <c r="N86" s="34">
        <v>899000</v>
      </c>
      <c r="O86" s="34">
        <v>888000</v>
      </c>
      <c r="P86" s="34">
        <v>849500</v>
      </c>
      <c r="Q86" s="34">
        <v>859900</v>
      </c>
      <c r="R86" s="34">
        <v>799900</v>
      </c>
      <c r="S86" s="34">
        <v>799000</v>
      </c>
      <c r="T86" s="34">
        <v>799900</v>
      </c>
      <c r="U86" s="34">
        <v>799900</v>
      </c>
      <c r="V86" s="34">
        <v>800000</v>
      </c>
      <c r="W86" s="34">
        <v>825000</v>
      </c>
      <c r="X86" s="34">
        <v>829000</v>
      </c>
      <c r="Y86" s="34">
        <v>799900</v>
      </c>
      <c r="Z86" s="34">
        <v>798000</v>
      </c>
      <c r="AA86" s="34">
        <v>798900</v>
      </c>
      <c r="AB86" s="34">
        <v>825000</v>
      </c>
      <c r="AC86" s="34">
        <v>799990</v>
      </c>
      <c r="AD86" s="34">
        <v>789000</v>
      </c>
      <c r="AE86" s="34">
        <v>799000</v>
      </c>
      <c r="AF86" s="34">
        <v>778000</v>
      </c>
      <c r="AG86" s="34">
        <v>749000</v>
      </c>
      <c r="AH86" s="34">
        <v>760000</v>
      </c>
      <c r="AI86" s="34">
        <v>769900</v>
      </c>
      <c r="AJ86" s="34">
        <v>750000</v>
      </c>
      <c r="AK86" s="34">
        <v>789000</v>
      </c>
      <c r="AL86" s="34">
        <v>767000</v>
      </c>
      <c r="AM86" s="34">
        <v>789000</v>
      </c>
      <c r="AN86" s="34">
        <v>765000</v>
      </c>
      <c r="AO86" s="34">
        <v>725000</v>
      </c>
      <c r="AP86" s="34">
        <v>740000</v>
      </c>
      <c r="AQ86" s="34">
        <v>729900</v>
      </c>
      <c r="AR86" s="34">
        <v>719000</v>
      </c>
      <c r="AS86" s="34">
        <v>729900</v>
      </c>
      <c r="AT86" s="34">
        <v>729900</v>
      </c>
      <c r="AU86" s="34">
        <v>756900</v>
      </c>
      <c r="AV86" s="34">
        <v>799000</v>
      </c>
      <c r="AW86" s="34">
        <v>845000</v>
      </c>
      <c r="AX86" s="34">
        <v>809100</v>
      </c>
      <c r="AY86" s="34">
        <v>799000</v>
      </c>
      <c r="AZ86" s="34">
        <v>765000</v>
      </c>
      <c r="BA86" s="34">
        <v>765000</v>
      </c>
      <c r="BB86" s="34">
        <v>755000</v>
      </c>
      <c r="BC86" s="34">
        <v>775000</v>
      </c>
      <c r="BD86" s="34">
        <v>789000</v>
      </c>
      <c r="BE86" s="34">
        <v>749000</v>
      </c>
      <c r="BF86" s="34">
        <v>789000</v>
      </c>
      <c r="BG86" s="34">
        <v>819000</v>
      </c>
      <c r="BH86" s="34">
        <v>875000</v>
      </c>
      <c r="BI86" s="34">
        <v>899000</v>
      </c>
      <c r="BJ86" s="34">
        <v>865000</v>
      </c>
      <c r="BK86" s="34">
        <v>910000</v>
      </c>
      <c r="BL86" s="34">
        <v>925000</v>
      </c>
      <c r="BM86" s="34">
        <v>925000</v>
      </c>
      <c r="BN86" s="34">
        <v>899000</v>
      </c>
      <c r="BO86" s="34">
        <v>879000</v>
      </c>
      <c r="BP86" s="34">
        <v>889000</v>
      </c>
      <c r="BQ86" s="34">
        <v>899000</v>
      </c>
      <c r="BR86" s="34">
        <v>975000</v>
      </c>
      <c r="BS86" s="34">
        <v>979000</v>
      </c>
      <c r="BT86" s="34">
        <v>975000</v>
      </c>
      <c r="BU86" s="34">
        <v>989000</v>
      </c>
      <c r="BV86" s="34">
        <v>999000</v>
      </c>
    </row>
    <row r="87" spans="1:74">
      <c r="A87" s="34">
        <v>94043</v>
      </c>
      <c r="B87" s="34" t="s">
        <v>158</v>
      </c>
      <c r="C87" s="34" t="s">
        <v>66</v>
      </c>
      <c r="D87" s="34" t="s">
        <v>109</v>
      </c>
      <c r="E87" s="34" t="s">
        <v>110</v>
      </c>
      <c r="F87" s="34">
        <v>649000</v>
      </c>
      <c r="G87" s="34">
        <v>625000</v>
      </c>
      <c r="H87" s="34">
        <v>588000</v>
      </c>
      <c r="I87" s="34">
        <v>619000</v>
      </c>
      <c r="J87" s="34">
        <v>649000</v>
      </c>
      <c r="K87" s="34">
        <v>619000</v>
      </c>
      <c r="L87" s="34">
        <v>649000</v>
      </c>
      <c r="M87" s="34">
        <v>649000</v>
      </c>
      <c r="N87" s="34">
        <v>649000</v>
      </c>
      <c r="O87" s="34">
        <v>595000</v>
      </c>
      <c r="P87" s="34">
        <v>559800</v>
      </c>
      <c r="Q87" s="34">
        <v>565000</v>
      </c>
      <c r="R87" s="34">
        <v>579000</v>
      </c>
      <c r="S87" s="34">
        <v>585000</v>
      </c>
      <c r="T87" s="34">
        <v>569000</v>
      </c>
      <c r="U87" s="34">
        <v>575000</v>
      </c>
      <c r="V87" s="34">
        <v>575000</v>
      </c>
      <c r="W87" s="34">
        <v>568000</v>
      </c>
      <c r="X87" s="34">
        <v>559000</v>
      </c>
      <c r="Y87" s="34">
        <v>559800</v>
      </c>
      <c r="Z87" s="34">
        <v>559800</v>
      </c>
      <c r="AA87" s="34">
        <v>569900</v>
      </c>
      <c r="AB87" s="34">
        <v>569000</v>
      </c>
      <c r="AC87" s="34">
        <v>549000</v>
      </c>
      <c r="AD87" s="34">
        <v>499000</v>
      </c>
      <c r="AE87" s="34">
        <v>494900</v>
      </c>
      <c r="AF87" s="34">
        <v>479888</v>
      </c>
      <c r="AG87" s="34">
        <v>494900</v>
      </c>
      <c r="AH87" s="34">
        <v>549900</v>
      </c>
      <c r="AI87" s="34">
        <v>539500</v>
      </c>
      <c r="AJ87" s="34">
        <v>539000</v>
      </c>
      <c r="AK87" s="34">
        <v>550000</v>
      </c>
      <c r="AL87" s="34">
        <v>585000</v>
      </c>
      <c r="AM87" s="34">
        <v>579000</v>
      </c>
      <c r="AN87" s="34">
        <v>575000</v>
      </c>
      <c r="AO87" s="34">
        <v>599888</v>
      </c>
      <c r="AP87" s="34">
        <v>599900</v>
      </c>
      <c r="AQ87" s="34">
        <v>600000</v>
      </c>
      <c r="AR87" s="34">
        <v>600000</v>
      </c>
      <c r="AS87" s="34">
        <v>608000</v>
      </c>
      <c r="AT87" s="34">
        <v>619000</v>
      </c>
      <c r="AU87" s="34">
        <v>648000</v>
      </c>
      <c r="AV87" s="34">
        <v>630000</v>
      </c>
      <c r="AW87" s="34">
        <v>649000</v>
      </c>
      <c r="AX87" s="34">
        <v>649000</v>
      </c>
      <c r="AY87" s="34">
        <v>698000</v>
      </c>
      <c r="AZ87" s="34">
        <v>698000</v>
      </c>
      <c r="BA87" s="34">
        <v>618000</v>
      </c>
      <c r="BB87" s="34">
        <v>648000</v>
      </c>
      <c r="BC87" s="34">
        <v>659888</v>
      </c>
      <c r="BD87" s="34">
        <v>679000</v>
      </c>
      <c r="BE87" s="34">
        <v>585000</v>
      </c>
      <c r="BF87" s="34">
        <v>699000</v>
      </c>
      <c r="BG87" s="34">
        <v>639888</v>
      </c>
      <c r="BH87" s="34">
        <v>630000</v>
      </c>
      <c r="BI87" s="34">
        <v>630000</v>
      </c>
      <c r="BJ87" s="34">
        <v>625000</v>
      </c>
      <c r="BK87" s="34">
        <v>745000</v>
      </c>
      <c r="BL87" s="34">
        <v>725000</v>
      </c>
      <c r="BM87" s="34">
        <v>700000</v>
      </c>
      <c r="BN87" s="34">
        <v>675000</v>
      </c>
      <c r="BO87" s="34">
        <v>698000</v>
      </c>
      <c r="BP87" s="34">
        <v>750000</v>
      </c>
      <c r="BQ87" s="34">
        <v>649000</v>
      </c>
      <c r="BR87" s="34">
        <v>729000</v>
      </c>
      <c r="BS87" s="34">
        <v>749000</v>
      </c>
      <c r="BT87" s="34">
        <v>749000</v>
      </c>
      <c r="BU87" s="34">
        <v>768000</v>
      </c>
      <c r="BV87" s="34">
        <v>768000</v>
      </c>
    </row>
    <row r="88" spans="1:74">
      <c r="A88" s="34">
        <v>94941</v>
      </c>
      <c r="B88" s="34" t="s">
        <v>163</v>
      </c>
      <c r="C88" s="34" t="s">
        <v>66</v>
      </c>
      <c r="D88" s="34" t="s">
        <v>65</v>
      </c>
      <c r="E88" s="34" t="s">
        <v>343</v>
      </c>
      <c r="F88" s="34">
        <v>1390000</v>
      </c>
      <c r="G88" s="34">
        <v>1395000</v>
      </c>
      <c r="H88" s="34">
        <v>1195000</v>
      </c>
      <c r="I88" s="34">
        <v>1185000</v>
      </c>
      <c r="J88" s="34">
        <v>1195000</v>
      </c>
      <c r="K88" s="34">
        <v>1150000</v>
      </c>
      <c r="L88" s="34">
        <v>1126679</v>
      </c>
      <c r="M88" s="34">
        <v>1195000</v>
      </c>
      <c r="N88" s="34">
        <v>1250000</v>
      </c>
      <c r="O88" s="34">
        <v>1189000</v>
      </c>
      <c r="P88" s="34">
        <v>1170000</v>
      </c>
      <c r="Q88" s="34">
        <v>1165000</v>
      </c>
      <c r="R88" s="34">
        <v>1179000</v>
      </c>
      <c r="S88" s="34">
        <v>1195000</v>
      </c>
      <c r="T88" s="34">
        <v>1195000</v>
      </c>
      <c r="U88" s="34">
        <v>1179000</v>
      </c>
      <c r="V88" s="34">
        <v>1249000</v>
      </c>
      <c r="W88" s="34">
        <v>1249000</v>
      </c>
      <c r="X88" s="34">
        <v>1195000</v>
      </c>
      <c r="Y88" s="34">
        <v>1250000</v>
      </c>
      <c r="Z88" s="34">
        <v>1199000</v>
      </c>
      <c r="AA88" s="34">
        <v>1195000</v>
      </c>
      <c r="AB88" s="34">
        <v>1159000</v>
      </c>
      <c r="AC88" s="34">
        <v>1095000</v>
      </c>
      <c r="AD88" s="34">
        <v>1079000</v>
      </c>
      <c r="AE88" s="34">
        <v>1089000</v>
      </c>
      <c r="AF88" s="34">
        <v>1100000</v>
      </c>
      <c r="AG88" s="34">
        <v>1150000</v>
      </c>
      <c r="AH88" s="34">
        <v>1079000</v>
      </c>
      <c r="AI88" s="34">
        <v>1095000</v>
      </c>
      <c r="AJ88" s="34">
        <v>999000</v>
      </c>
      <c r="AK88" s="34">
        <v>1125000</v>
      </c>
      <c r="AL88" s="34">
        <v>1095000</v>
      </c>
      <c r="AM88" s="34">
        <v>1090000</v>
      </c>
      <c r="AN88" s="34">
        <v>999000</v>
      </c>
      <c r="AO88" s="34">
        <v>969900</v>
      </c>
      <c r="AP88" s="34">
        <v>950000</v>
      </c>
      <c r="AQ88" s="34">
        <v>950000</v>
      </c>
      <c r="AR88" s="34">
        <v>949000</v>
      </c>
      <c r="AS88" s="34">
        <v>1030000</v>
      </c>
      <c r="AT88" s="34">
        <v>1075000</v>
      </c>
      <c r="AU88" s="34">
        <v>1075000</v>
      </c>
      <c r="AV88" s="34">
        <v>1150000</v>
      </c>
      <c r="AW88" s="34">
        <v>1175000</v>
      </c>
      <c r="AX88" s="34">
        <v>1229000</v>
      </c>
      <c r="AY88" s="34">
        <v>1159000</v>
      </c>
      <c r="AZ88" s="34">
        <v>1175000</v>
      </c>
      <c r="BA88" s="34">
        <v>1275000</v>
      </c>
      <c r="BB88" s="34">
        <v>1195000</v>
      </c>
      <c r="BC88" s="34">
        <v>1159000</v>
      </c>
      <c r="BD88" s="34">
        <v>995000</v>
      </c>
      <c r="BE88" s="34">
        <v>849000</v>
      </c>
      <c r="BF88" s="34">
        <v>990000</v>
      </c>
      <c r="BG88" s="34">
        <v>1100000</v>
      </c>
      <c r="BH88" s="34">
        <v>1159000</v>
      </c>
      <c r="BI88" s="34">
        <v>1159000</v>
      </c>
      <c r="BJ88" s="34">
        <v>1250000</v>
      </c>
      <c r="BK88" s="34">
        <v>1149000</v>
      </c>
      <c r="BL88" s="34">
        <v>1150000</v>
      </c>
      <c r="BM88" s="34">
        <v>1199000</v>
      </c>
      <c r="BN88" s="34">
        <v>1179000</v>
      </c>
      <c r="BO88" s="34">
        <v>1160000</v>
      </c>
      <c r="BP88" s="34">
        <v>1179000</v>
      </c>
      <c r="BQ88" s="34">
        <v>1079000</v>
      </c>
      <c r="BR88" s="34">
        <v>1095000</v>
      </c>
      <c r="BS88" s="34">
        <v>1295000</v>
      </c>
      <c r="BT88" s="34">
        <v>1295000</v>
      </c>
      <c r="BU88" s="34">
        <v>1295000</v>
      </c>
      <c r="BV88" s="34">
        <v>1350000</v>
      </c>
    </row>
    <row r="89" spans="1:74">
      <c r="A89" s="34">
        <v>94561</v>
      </c>
      <c r="B89" s="34" t="s">
        <v>164</v>
      </c>
      <c r="C89" s="34" t="s">
        <v>66</v>
      </c>
      <c r="D89" s="34" t="s">
        <v>65</v>
      </c>
      <c r="E89" s="34" t="s">
        <v>342</v>
      </c>
      <c r="F89" s="34">
        <v>239900</v>
      </c>
      <c r="G89" s="34">
        <v>239900</v>
      </c>
      <c r="H89" s="34">
        <v>239000</v>
      </c>
      <c r="I89" s="34">
        <v>239000</v>
      </c>
      <c r="J89" s="34">
        <v>225000</v>
      </c>
      <c r="K89" s="34">
        <v>224500</v>
      </c>
      <c r="L89" s="34">
        <v>226710</v>
      </c>
      <c r="M89" s="34">
        <v>226710</v>
      </c>
      <c r="N89" s="34">
        <v>224000</v>
      </c>
      <c r="O89" s="34">
        <v>215000</v>
      </c>
      <c r="P89" s="34">
        <v>219500</v>
      </c>
      <c r="Q89" s="34">
        <v>229900</v>
      </c>
      <c r="R89" s="34">
        <v>249000</v>
      </c>
      <c r="S89" s="34">
        <v>237600</v>
      </c>
      <c r="T89" s="34">
        <v>239900</v>
      </c>
      <c r="U89" s="34">
        <v>238500</v>
      </c>
      <c r="V89" s="34">
        <v>239000</v>
      </c>
      <c r="W89" s="34">
        <v>239000</v>
      </c>
      <c r="X89" s="34">
        <v>237500</v>
      </c>
      <c r="Y89" s="34">
        <v>224900</v>
      </c>
      <c r="Z89" s="34">
        <v>229000</v>
      </c>
      <c r="AA89" s="34">
        <v>240000</v>
      </c>
      <c r="AB89" s="34">
        <v>229900</v>
      </c>
      <c r="AC89" s="34">
        <v>244900</v>
      </c>
      <c r="AD89" s="34">
        <v>241000</v>
      </c>
      <c r="AE89" s="34">
        <v>244999</v>
      </c>
      <c r="AF89" s="34">
        <v>240000</v>
      </c>
      <c r="AG89" s="34">
        <v>245000</v>
      </c>
      <c r="AH89" s="34">
        <v>250000</v>
      </c>
      <c r="AI89" s="34">
        <v>229000</v>
      </c>
      <c r="AJ89" s="34">
        <v>201700</v>
      </c>
      <c r="AK89" s="34">
        <v>216000</v>
      </c>
      <c r="AL89" s="34">
        <v>225000</v>
      </c>
      <c r="AM89" s="34">
        <v>215000</v>
      </c>
      <c r="AN89" s="34">
        <v>219900</v>
      </c>
      <c r="AO89" s="34">
        <v>199000</v>
      </c>
      <c r="AP89" s="34">
        <v>200000</v>
      </c>
      <c r="AQ89" s="34">
        <v>211500</v>
      </c>
      <c r="AR89" s="34">
        <v>209500</v>
      </c>
      <c r="AS89" s="34">
        <v>211500</v>
      </c>
      <c r="AT89" s="34">
        <v>226100</v>
      </c>
      <c r="AU89" s="34">
        <v>239900</v>
      </c>
      <c r="AV89" s="34">
        <v>230000</v>
      </c>
      <c r="AW89" s="34">
        <v>239000</v>
      </c>
      <c r="AX89" s="34">
        <v>246500</v>
      </c>
      <c r="AY89" s="34">
        <v>259000</v>
      </c>
      <c r="AZ89" s="34">
        <v>253000</v>
      </c>
      <c r="BA89" s="34">
        <v>269000</v>
      </c>
      <c r="BB89" s="34">
        <v>265000</v>
      </c>
      <c r="BC89" s="34">
        <v>283990</v>
      </c>
      <c r="BD89" s="34">
        <v>283900</v>
      </c>
      <c r="BE89" s="34">
        <v>275000</v>
      </c>
      <c r="BF89" s="34">
        <v>280000</v>
      </c>
      <c r="BG89" s="34">
        <v>283900</v>
      </c>
      <c r="BH89" s="34">
        <v>282900</v>
      </c>
      <c r="BI89" s="34">
        <v>285000</v>
      </c>
      <c r="BJ89" s="34">
        <v>299000</v>
      </c>
      <c r="BK89" s="34">
        <v>329000</v>
      </c>
      <c r="BL89" s="34">
        <v>329000</v>
      </c>
      <c r="BM89" s="34">
        <v>325000</v>
      </c>
      <c r="BN89" s="34">
        <v>337000</v>
      </c>
      <c r="BO89" s="34">
        <v>327500</v>
      </c>
      <c r="BP89" s="34">
        <v>329950</v>
      </c>
      <c r="BQ89" s="34">
        <v>328000</v>
      </c>
      <c r="BR89" s="34">
        <v>328000</v>
      </c>
      <c r="BS89" s="34">
        <v>335000</v>
      </c>
      <c r="BT89" s="34">
        <v>359900</v>
      </c>
      <c r="BU89" s="34">
        <v>349800</v>
      </c>
      <c r="BV89" s="34">
        <v>358500</v>
      </c>
    </row>
    <row r="90" spans="1:74">
      <c r="A90" s="34">
        <v>94070</v>
      </c>
      <c r="B90" s="34" t="s">
        <v>165</v>
      </c>
      <c r="C90" s="34" t="s">
        <v>66</v>
      </c>
      <c r="D90" s="34" t="s">
        <v>65</v>
      </c>
      <c r="E90" s="34" t="s">
        <v>114</v>
      </c>
      <c r="F90" s="34">
        <v>998000</v>
      </c>
      <c r="G90" s="34">
        <v>1074950</v>
      </c>
      <c r="H90" s="34">
        <v>1029000</v>
      </c>
      <c r="I90" s="34">
        <v>1079999</v>
      </c>
      <c r="J90" s="34">
        <v>995000</v>
      </c>
      <c r="K90" s="34">
        <v>884950</v>
      </c>
      <c r="L90" s="34">
        <v>869000</v>
      </c>
      <c r="M90" s="34">
        <v>849000</v>
      </c>
      <c r="N90" s="34">
        <v>899999</v>
      </c>
      <c r="O90" s="34">
        <v>899900</v>
      </c>
      <c r="P90" s="34">
        <v>899900</v>
      </c>
      <c r="Q90" s="34">
        <v>885000</v>
      </c>
      <c r="R90" s="34">
        <v>878888</v>
      </c>
      <c r="S90" s="34">
        <v>848600</v>
      </c>
      <c r="T90" s="34">
        <v>898000</v>
      </c>
      <c r="U90" s="34">
        <v>889000</v>
      </c>
      <c r="V90" s="34">
        <v>899000</v>
      </c>
      <c r="W90" s="34">
        <v>879000</v>
      </c>
      <c r="X90" s="34">
        <v>899000</v>
      </c>
      <c r="Y90" s="34">
        <v>889000</v>
      </c>
      <c r="Z90" s="34">
        <v>889900</v>
      </c>
      <c r="AA90" s="34">
        <v>889000</v>
      </c>
      <c r="AB90" s="34">
        <v>868000</v>
      </c>
      <c r="AC90" s="34">
        <v>849000</v>
      </c>
      <c r="AD90" s="34">
        <v>819000</v>
      </c>
      <c r="AE90" s="34">
        <v>839950</v>
      </c>
      <c r="AF90" s="34">
        <v>849000</v>
      </c>
      <c r="AG90" s="34">
        <v>799950</v>
      </c>
      <c r="AH90" s="34">
        <v>850000</v>
      </c>
      <c r="AI90" s="34">
        <v>859000</v>
      </c>
      <c r="AJ90" s="34">
        <v>859000</v>
      </c>
      <c r="AK90" s="34">
        <v>869000</v>
      </c>
      <c r="AL90" s="34">
        <v>849950</v>
      </c>
      <c r="AM90" s="34">
        <v>849000</v>
      </c>
      <c r="AN90" s="34">
        <v>849000</v>
      </c>
      <c r="AO90" s="34">
        <v>849000</v>
      </c>
      <c r="AP90" s="34">
        <v>849000</v>
      </c>
      <c r="AQ90" s="34">
        <v>836000</v>
      </c>
      <c r="AR90" s="34">
        <v>815000</v>
      </c>
      <c r="AS90" s="34">
        <v>829000</v>
      </c>
      <c r="AT90" s="34">
        <v>849000</v>
      </c>
      <c r="AU90" s="34">
        <v>845000</v>
      </c>
      <c r="AV90" s="34">
        <v>849000</v>
      </c>
      <c r="AW90" s="34">
        <v>898888</v>
      </c>
      <c r="AX90" s="34">
        <v>898888</v>
      </c>
      <c r="AY90" s="34">
        <v>925000</v>
      </c>
      <c r="AZ90" s="34">
        <v>999950</v>
      </c>
      <c r="BA90" s="34">
        <v>999000</v>
      </c>
      <c r="BB90" s="34">
        <v>1095000</v>
      </c>
      <c r="BC90" s="34">
        <v>975000</v>
      </c>
      <c r="BD90" s="34">
        <v>988000</v>
      </c>
      <c r="BE90" s="34">
        <v>949000</v>
      </c>
      <c r="BF90" s="34">
        <v>988000</v>
      </c>
      <c r="BG90" s="34">
        <v>995000</v>
      </c>
      <c r="BH90" s="34">
        <v>948950</v>
      </c>
      <c r="BI90" s="34">
        <v>979000</v>
      </c>
      <c r="BJ90" s="34">
        <v>1050000</v>
      </c>
      <c r="BK90" s="34">
        <v>1010000</v>
      </c>
      <c r="BL90" s="34">
        <v>1035000</v>
      </c>
      <c r="BM90" s="34">
        <v>989000</v>
      </c>
      <c r="BN90" s="34">
        <v>999000</v>
      </c>
      <c r="BO90" s="34">
        <v>1000000</v>
      </c>
      <c r="BP90" s="34">
        <v>1125000</v>
      </c>
      <c r="BQ90" s="34">
        <v>899000</v>
      </c>
      <c r="BR90" s="34">
        <v>1098000</v>
      </c>
      <c r="BS90" s="34">
        <v>1138000</v>
      </c>
      <c r="BT90" s="34">
        <v>1099000</v>
      </c>
      <c r="BU90" s="34">
        <v>1249000</v>
      </c>
      <c r="BV90" s="34">
        <v>1277000</v>
      </c>
    </row>
    <row r="91" spans="1:74">
      <c r="A91" s="34">
        <v>95120</v>
      </c>
      <c r="B91" s="34" t="s">
        <v>109</v>
      </c>
      <c r="C91" s="34" t="s">
        <v>66</v>
      </c>
      <c r="D91" s="34" t="s">
        <v>109</v>
      </c>
      <c r="E91" s="34" t="s">
        <v>110</v>
      </c>
      <c r="F91" s="34">
        <v>998000</v>
      </c>
      <c r="G91" s="34">
        <v>979000</v>
      </c>
      <c r="H91" s="34">
        <v>998800</v>
      </c>
      <c r="I91" s="34">
        <v>989000</v>
      </c>
      <c r="J91" s="34">
        <v>999999</v>
      </c>
      <c r="K91" s="34">
        <v>959800</v>
      </c>
      <c r="L91" s="34">
        <v>950000</v>
      </c>
      <c r="M91" s="34">
        <v>988000</v>
      </c>
      <c r="N91" s="34">
        <v>985000</v>
      </c>
      <c r="O91" s="34">
        <v>969000</v>
      </c>
      <c r="P91" s="34">
        <v>957999</v>
      </c>
      <c r="Q91" s="34">
        <v>950000</v>
      </c>
      <c r="R91" s="34">
        <v>949000</v>
      </c>
      <c r="S91" s="34">
        <v>925000</v>
      </c>
      <c r="T91" s="34">
        <v>925000</v>
      </c>
      <c r="U91" s="34">
        <v>969000</v>
      </c>
      <c r="V91" s="34">
        <v>980000</v>
      </c>
      <c r="W91" s="34">
        <v>985000</v>
      </c>
      <c r="X91" s="34">
        <v>969000</v>
      </c>
      <c r="Y91" s="34">
        <v>969000</v>
      </c>
      <c r="Z91" s="34">
        <v>985000</v>
      </c>
      <c r="AA91" s="34">
        <v>950000</v>
      </c>
      <c r="AB91" s="34">
        <v>975000</v>
      </c>
      <c r="AC91" s="34">
        <v>950000</v>
      </c>
      <c r="AD91" s="34">
        <v>939000</v>
      </c>
      <c r="AE91" s="34">
        <v>938000</v>
      </c>
      <c r="AF91" s="34">
        <v>909000</v>
      </c>
      <c r="AG91" s="34">
        <v>919000</v>
      </c>
      <c r="AH91" s="34">
        <v>925000</v>
      </c>
      <c r="AI91" s="34">
        <v>925000</v>
      </c>
      <c r="AJ91" s="34">
        <v>925000</v>
      </c>
      <c r="AK91" s="34">
        <v>924988</v>
      </c>
      <c r="AL91" s="34">
        <v>919000</v>
      </c>
      <c r="AM91" s="34">
        <v>909000</v>
      </c>
      <c r="AN91" s="34">
        <v>899000</v>
      </c>
      <c r="AO91" s="34">
        <v>925000</v>
      </c>
      <c r="AP91" s="34">
        <v>899900</v>
      </c>
      <c r="AQ91" s="34">
        <v>899000</v>
      </c>
      <c r="AR91" s="34">
        <v>850000</v>
      </c>
      <c r="AS91" s="34">
        <v>850000</v>
      </c>
      <c r="AT91" s="34">
        <v>875000</v>
      </c>
      <c r="AU91" s="34">
        <v>899000</v>
      </c>
      <c r="AV91" s="34">
        <v>920000</v>
      </c>
      <c r="AW91" s="34">
        <v>965000</v>
      </c>
      <c r="AX91" s="34">
        <v>968888</v>
      </c>
      <c r="AY91" s="34">
        <v>954000</v>
      </c>
      <c r="AZ91" s="34">
        <v>970000</v>
      </c>
      <c r="BA91" s="34">
        <v>988000</v>
      </c>
      <c r="BB91" s="34">
        <v>998000</v>
      </c>
      <c r="BC91" s="34">
        <v>985000</v>
      </c>
      <c r="BD91" s="34">
        <v>976000</v>
      </c>
      <c r="BE91" s="34">
        <v>995000</v>
      </c>
      <c r="BF91" s="34">
        <v>1049999</v>
      </c>
      <c r="BG91" s="34">
        <v>1088000</v>
      </c>
      <c r="BH91" s="34">
        <v>1088000</v>
      </c>
      <c r="BI91" s="34">
        <v>1020000</v>
      </c>
      <c r="BJ91" s="34">
        <v>999999</v>
      </c>
      <c r="BK91" s="34">
        <v>1050000</v>
      </c>
      <c r="BL91" s="34">
        <v>999000</v>
      </c>
      <c r="BM91" s="34">
        <v>1049000</v>
      </c>
      <c r="BN91" s="34">
        <v>1098888</v>
      </c>
      <c r="BO91" s="34">
        <v>1148000</v>
      </c>
      <c r="BP91" s="34">
        <v>1149000</v>
      </c>
      <c r="BQ91" s="34">
        <v>975000</v>
      </c>
      <c r="BR91" s="34">
        <v>1035000</v>
      </c>
      <c r="BS91" s="34">
        <v>1099000</v>
      </c>
      <c r="BT91" s="34">
        <v>1099000</v>
      </c>
      <c r="BU91" s="34">
        <v>1099999</v>
      </c>
      <c r="BV91" s="34">
        <v>1198000</v>
      </c>
    </row>
    <row r="92" spans="1:74">
      <c r="A92" s="34">
        <v>94903</v>
      </c>
      <c r="B92" s="34" t="s">
        <v>148</v>
      </c>
      <c r="C92" s="34" t="s">
        <v>66</v>
      </c>
      <c r="D92" s="34" t="s">
        <v>65</v>
      </c>
      <c r="E92" s="34" t="s">
        <v>343</v>
      </c>
      <c r="F92" s="34">
        <v>719000</v>
      </c>
      <c r="G92" s="34">
        <v>660000</v>
      </c>
      <c r="H92" s="34">
        <v>649000</v>
      </c>
      <c r="I92" s="34">
        <v>650000</v>
      </c>
      <c r="J92" s="34">
        <v>599000</v>
      </c>
      <c r="K92" s="34">
        <v>659000</v>
      </c>
      <c r="L92" s="34">
        <v>689000</v>
      </c>
      <c r="M92" s="34">
        <v>680000</v>
      </c>
      <c r="N92" s="34">
        <v>680000</v>
      </c>
      <c r="O92" s="34">
        <v>665000</v>
      </c>
      <c r="P92" s="34">
        <v>675000</v>
      </c>
      <c r="Q92" s="34">
        <v>679350</v>
      </c>
      <c r="R92" s="34">
        <v>679350</v>
      </c>
      <c r="S92" s="34">
        <v>679000</v>
      </c>
      <c r="T92" s="34">
        <v>629500</v>
      </c>
      <c r="U92" s="34">
        <v>645000</v>
      </c>
      <c r="V92" s="34">
        <v>675000</v>
      </c>
      <c r="W92" s="34">
        <v>645900</v>
      </c>
      <c r="X92" s="34">
        <v>644500</v>
      </c>
      <c r="Y92" s="34">
        <v>639000</v>
      </c>
      <c r="Z92" s="34">
        <v>629000</v>
      </c>
      <c r="AA92" s="34">
        <v>595000</v>
      </c>
      <c r="AB92" s="34">
        <v>599000</v>
      </c>
      <c r="AC92" s="34">
        <v>585000</v>
      </c>
      <c r="AD92" s="34">
        <v>598000</v>
      </c>
      <c r="AE92" s="34">
        <v>589900</v>
      </c>
      <c r="AF92" s="34">
        <v>569000</v>
      </c>
      <c r="AG92" s="34">
        <v>549000</v>
      </c>
      <c r="AH92" s="34">
        <v>549000</v>
      </c>
      <c r="AI92" s="34">
        <v>550000</v>
      </c>
      <c r="AJ92" s="34">
        <v>549000</v>
      </c>
      <c r="AK92" s="34">
        <v>569000</v>
      </c>
      <c r="AL92" s="34">
        <v>564300</v>
      </c>
      <c r="AM92" s="34">
        <v>569000</v>
      </c>
      <c r="AN92" s="34">
        <v>569000</v>
      </c>
      <c r="AO92" s="34">
        <v>569000</v>
      </c>
      <c r="AP92" s="34">
        <v>549000</v>
      </c>
      <c r="AQ92" s="34">
        <v>535000</v>
      </c>
      <c r="AR92" s="34">
        <v>510000</v>
      </c>
      <c r="AS92" s="34">
        <v>514900</v>
      </c>
      <c r="AT92" s="34">
        <v>519000</v>
      </c>
      <c r="AU92" s="34">
        <v>499000</v>
      </c>
      <c r="AV92" s="34">
        <v>479000</v>
      </c>
      <c r="AW92" s="34">
        <v>514900</v>
      </c>
      <c r="AX92" s="34">
        <v>603000</v>
      </c>
      <c r="AY92" s="34">
        <v>597700</v>
      </c>
      <c r="AZ92" s="34">
        <v>629000</v>
      </c>
      <c r="BA92" s="34">
        <v>599000</v>
      </c>
      <c r="BB92" s="34">
        <v>599000</v>
      </c>
      <c r="BC92" s="34">
        <v>569000</v>
      </c>
      <c r="BD92" s="34">
        <v>549000</v>
      </c>
      <c r="BE92" s="34">
        <v>479100</v>
      </c>
      <c r="BF92" s="34">
        <v>425000</v>
      </c>
      <c r="BG92" s="34">
        <v>565000</v>
      </c>
      <c r="BH92" s="34">
        <v>625000</v>
      </c>
      <c r="BI92" s="34">
        <v>695000</v>
      </c>
      <c r="BJ92" s="34">
        <v>699000</v>
      </c>
      <c r="BK92" s="34">
        <v>575000</v>
      </c>
      <c r="BL92" s="34">
        <v>675000</v>
      </c>
      <c r="BM92" s="34">
        <v>689000</v>
      </c>
      <c r="BN92" s="34">
        <v>645000</v>
      </c>
      <c r="BO92" s="34">
        <v>699000</v>
      </c>
      <c r="BP92" s="34">
        <v>674900</v>
      </c>
      <c r="BQ92" s="34">
        <v>599000</v>
      </c>
      <c r="BR92" s="34">
        <v>599000</v>
      </c>
      <c r="BS92" s="34">
        <v>610000</v>
      </c>
      <c r="BT92" s="34">
        <v>658000</v>
      </c>
      <c r="BU92" s="34">
        <v>619000</v>
      </c>
      <c r="BV92" s="34">
        <v>665000</v>
      </c>
    </row>
    <row r="93" spans="1:74">
      <c r="A93" s="34">
        <v>95122</v>
      </c>
      <c r="B93" s="34" t="s">
        <v>109</v>
      </c>
      <c r="C93" s="34" t="s">
        <v>66</v>
      </c>
      <c r="D93" s="34" t="s">
        <v>109</v>
      </c>
      <c r="E93" s="34" t="s">
        <v>110</v>
      </c>
      <c r="F93" s="34">
        <v>319900</v>
      </c>
      <c r="G93" s="34">
        <v>300000</v>
      </c>
      <c r="H93" s="34">
        <v>299900</v>
      </c>
      <c r="I93" s="34">
        <v>285000</v>
      </c>
      <c r="J93" s="34">
        <v>279000</v>
      </c>
      <c r="K93" s="34">
        <v>270000</v>
      </c>
      <c r="L93" s="34">
        <v>268500</v>
      </c>
      <c r="M93" s="34">
        <v>265000</v>
      </c>
      <c r="N93" s="34">
        <v>269900</v>
      </c>
      <c r="O93" s="34">
        <v>270000</v>
      </c>
      <c r="P93" s="34">
        <v>260000</v>
      </c>
      <c r="Q93" s="34">
        <v>258800</v>
      </c>
      <c r="R93" s="34">
        <v>254500</v>
      </c>
      <c r="S93" s="34">
        <v>249233</v>
      </c>
      <c r="T93" s="34">
        <v>259950</v>
      </c>
      <c r="U93" s="34">
        <v>266000</v>
      </c>
      <c r="V93" s="34">
        <v>269000</v>
      </c>
      <c r="W93" s="34">
        <v>269000</v>
      </c>
      <c r="X93" s="34">
        <v>275000</v>
      </c>
      <c r="Y93" s="34">
        <v>269000</v>
      </c>
      <c r="Z93" s="34">
        <v>274888</v>
      </c>
      <c r="AA93" s="34">
        <v>271000</v>
      </c>
      <c r="AB93" s="34">
        <v>270000</v>
      </c>
      <c r="AC93" s="34">
        <v>269888</v>
      </c>
      <c r="AD93" s="34">
        <v>270000</v>
      </c>
      <c r="AE93" s="34">
        <v>269000</v>
      </c>
      <c r="AF93" s="34">
        <v>270000</v>
      </c>
      <c r="AG93" s="34">
        <v>270000</v>
      </c>
      <c r="AH93" s="34">
        <v>269000</v>
      </c>
      <c r="AI93" s="34">
        <v>261900</v>
      </c>
      <c r="AJ93" s="34">
        <v>260000</v>
      </c>
      <c r="AK93" s="34">
        <v>269000</v>
      </c>
      <c r="AL93" s="34">
        <v>275000</v>
      </c>
      <c r="AM93" s="34">
        <v>275000</v>
      </c>
      <c r="AN93" s="34">
        <v>289642</v>
      </c>
      <c r="AO93" s="34">
        <v>269000</v>
      </c>
      <c r="AP93" s="34">
        <v>275000</v>
      </c>
      <c r="AQ93" s="34">
        <v>278000</v>
      </c>
      <c r="AR93" s="34">
        <v>275000</v>
      </c>
      <c r="AS93" s="34">
        <v>276900</v>
      </c>
      <c r="AT93" s="34">
        <v>278200</v>
      </c>
      <c r="AU93" s="34">
        <v>282000</v>
      </c>
      <c r="AV93" s="34">
        <v>298700</v>
      </c>
      <c r="AW93" s="34">
        <v>299000</v>
      </c>
      <c r="AX93" s="34">
        <v>298000</v>
      </c>
      <c r="AY93" s="34">
        <v>295000</v>
      </c>
      <c r="AZ93" s="34">
        <v>298700</v>
      </c>
      <c r="BA93" s="34">
        <v>295000</v>
      </c>
      <c r="BB93" s="34">
        <v>299000</v>
      </c>
      <c r="BC93" s="34">
        <v>299000</v>
      </c>
      <c r="BD93" s="34">
        <v>329000</v>
      </c>
      <c r="BE93" s="34">
        <v>349200</v>
      </c>
      <c r="BF93" s="34">
        <v>360000</v>
      </c>
      <c r="BG93" s="34">
        <v>360000</v>
      </c>
      <c r="BH93" s="34">
        <v>398888</v>
      </c>
      <c r="BI93" s="34">
        <v>399000</v>
      </c>
      <c r="BJ93" s="34">
        <v>399950</v>
      </c>
      <c r="BK93" s="34">
        <v>430000</v>
      </c>
      <c r="BL93" s="34">
        <v>425000</v>
      </c>
      <c r="BM93" s="34">
        <v>399000</v>
      </c>
      <c r="BN93" s="34">
        <v>419000</v>
      </c>
      <c r="BO93" s="34">
        <v>438000</v>
      </c>
      <c r="BP93" s="34">
        <v>419000</v>
      </c>
      <c r="BQ93" s="34">
        <v>429888</v>
      </c>
      <c r="BR93" s="34">
        <v>449000</v>
      </c>
      <c r="BS93" s="34">
        <v>459000</v>
      </c>
      <c r="BT93" s="34">
        <v>474988</v>
      </c>
      <c r="BU93" s="34">
        <v>459000</v>
      </c>
      <c r="BV93" s="34">
        <v>449950</v>
      </c>
    </row>
    <row r="94" spans="1:74">
      <c r="A94" s="34">
        <v>94588</v>
      </c>
      <c r="B94" s="34" t="s">
        <v>145</v>
      </c>
      <c r="C94" s="34" t="s">
        <v>66</v>
      </c>
      <c r="D94" s="34" t="s">
        <v>65</v>
      </c>
      <c r="E94" s="34" t="s">
        <v>78</v>
      </c>
      <c r="F94" s="34">
        <v>699900</v>
      </c>
      <c r="G94" s="34">
        <v>700000</v>
      </c>
      <c r="H94" s="34">
        <v>699900</v>
      </c>
      <c r="I94" s="34">
        <v>675000</v>
      </c>
      <c r="J94" s="34">
        <v>670000</v>
      </c>
      <c r="K94" s="34">
        <v>640000</v>
      </c>
      <c r="L94" s="34">
        <v>638000</v>
      </c>
      <c r="M94" s="34">
        <v>629950</v>
      </c>
      <c r="N94" s="34">
        <v>639950</v>
      </c>
      <c r="O94" s="34">
        <v>645000</v>
      </c>
      <c r="P94" s="34">
        <v>649900</v>
      </c>
      <c r="Q94" s="34">
        <v>649950</v>
      </c>
      <c r="R94" s="34">
        <v>649900</v>
      </c>
      <c r="S94" s="34">
        <v>659000</v>
      </c>
      <c r="T94" s="34">
        <v>659950</v>
      </c>
      <c r="U94" s="34">
        <v>649900</v>
      </c>
      <c r="V94" s="34">
        <v>675000</v>
      </c>
      <c r="W94" s="34">
        <v>659500</v>
      </c>
      <c r="X94" s="34">
        <v>649000</v>
      </c>
      <c r="Y94" s="34">
        <v>648000</v>
      </c>
      <c r="Z94" s="34">
        <v>649900</v>
      </c>
      <c r="AA94" s="34">
        <v>649950</v>
      </c>
      <c r="AB94" s="34">
        <v>649000</v>
      </c>
      <c r="AC94" s="34">
        <v>649950</v>
      </c>
      <c r="AD94" s="34">
        <v>639000</v>
      </c>
      <c r="AE94" s="34">
        <v>635000</v>
      </c>
      <c r="AF94" s="34">
        <v>629900</v>
      </c>
      <c r="AG94" s="34">
        <v>630000</v>
      </c>
      <c r="AH94" s="34">
        <v>629950</v>
      </c>
      <c r="AI94" s="34">
        <v>630000</v>
      </c>
      <c r="AJ94" s="34">
        <v>629950</v>
      </c>
      <c r="AK94" s="34">
        <v>649000</v>
      </c>
      <c r="AL94" s="34">
        <v>649000</v>
      </c>
      <c r="AM94" s="34">
        <v>620000</v>
      </c>
      <c r="AN94" s="34">
        <v>619000</v>
      </c>
      <c r="AO94" s="34">
        <v>625000</v>
      </c>
      <c r="AP94" s="34">
        <v>599900</v>
      </c>
      <c r="AQ94" s="34">
        <v>599000</v>
      </c>
      <c r="AR94" s="34">
        <v>599000</v>
      </c>
      <c r="AS94" s="34">
        <v>599000</v>
      </c>
      <c r="AT94" s="34">
        <v>630000</v>
      </c>
      <c r="AU94" s="34">
        <v>625000</v>
      </c>
      <c r="AV94" s="34">
        <v>649900</v>
      </c>
      <c r="AW94" s="34">
        <v>665000</v>
      </c>
      <c r="AX94" s="34">
        <v>635000</v>
      </c>
      <c r="AY94" s="34">
        <v>624950</v>
      </c>
      <c r="AZ94" s="34">
        <v>590000</v>
      </c>
      <c r="BA94" s="34">
        <v>599000</v>
      </c>
      <c r="BB94" s="34">
        <v>589000</v>
      </c>
      <c r="BC94" s="34">
        <v>612000</v>
      </c>
      <c r="BD94" s="34">
        <v>530000</v>
      </c>
      <c r="BE94" s="34">
        <v>529950</v>
      </c>
      <c r="BF94" s="34">
        <v>699900</v>
      </c>
      <c r="BG94" s="34">
        <v>700000</v>
      </c>
      <c r="BH94" s="34">
        <v>730000</v>
      </c>
      <c r="BI94" s="34">
        <v>699900</v>
      </c>
      <c r="BJ94" s="34">
        <v>700000</v>
      </c>
      <c r="BK94" s="34">
        <v>699900</v>
      </c>
      <c r="BL94" s="34">
        <v>680000</v>
      </c>
      <c r="BM94" s="34">
        <v>725000</v>
      </c>
      <c r="BN94" s="34">
        <v>725000</v>
      </c>
      <c r="BO94" s="34">
        <v>709500</v>
      </c>
      <c r="BP94" s="34">
        <v>703400</v>
      </c>
      <c r="BQ94" s="34">
        <v>640000</v>
      </c>
      <c r="BR94" s="34">
        <v>690000</v>
      </c>
      <c r="BS94" s="34">
        <v>749900</v>
      </c>
      <c r="BT94" s="34">
        <v>775000</v>
      </c>
      <c r="BU94" s="34">
        <v>758800</v>
      </c>
      <c r="BV94" s="34">
        <v>787700</v>
      </c>
    </row>
    <row r="95" spans="1:74">
      <c r="A95" s="34">
        <v>95070</v>
      </c>
      <c r="B95" s="34" t="s">
        <v>134</v>
      </c>
      <c r="C95" s="34" t="s">
        <v>66</v>
      </c>
      <c r="D95" s="34" t="s">
        <v>109</v>
      </c>
      <c r="E95" s="34" t="s">
        <v>110</v>
      </c>
      <c r="F95" s="34">
        <v>1928000</v>
      </c>
      <c r="G95" s="34">
        <v>1785000</v>
      </c>
      <c r="H95" s="34">
        <v>1699950</v>
      </c>
      <c r="I95" s="34">
        <v>1699000</v>
      </c>
      <c r="J95" s="34">
        <v>1699950</v>
      </c>
      <c r="K95" s="34">
        <v>1688000</v>
      </c>
      <c r="L95" s="34">
        <v>1688000</v>
      </c>
      <c r="M95" s="34">
        <v>1599000</v>
      </c>
      <c r="N95" s="34">
        <v>1688000</v>
      </c>
      <c r="O95" s="34">
        <v>1598000</v>
      </c>
      <c r="P95" s="34">
        <v>1598000</v>
      </c>
      <c r="Q95" s="34">
        <v>1650000</v>
      </c>
      <c r="R95" s="34">
        <v>1688000</v>
      </c>
      <c r="S95" s="34">
        <v>1699000</v>
      </c>
      <c r="T95" s="34">
        <v>1688000</v>
      </c>
      <c r="U95" s="34">
        <v>1668000</v>
      </c>
      <c r="V95" s="34">
        <v>1725000</v>
      </c>
      <c r="W95" s="34">
        <v>1690000</v>
      </c>
      <c r="X95" s="34">
        <v>1698000</v>
      </c>
      <c r="Y95" s="34">
        <v>1698000</v>
      </c>
      <c r="Z95" s="34">
        <v>1699880</v>
      </c>
      <c r="AA95" s="34">
        <v>1698000</v>
      </c>
      <c r="AB95" s="34">
        <v>1650000</v>
      </c>
      <c r="AC95" s="34">
        <v>1575000</v>
      </c>
      <c r="AD95" s="34">
        <v>1599000</v>
      </c>
      <c r="AE95" s="34">
        <v>1625000</v>
      </c>
      <c r="AF95" s="34">
        <v>1599000</v>
      </c>
      <c r="AG95" s="34">
        <v>1591200</v>
      </c>
      <c r="AH95" s="34">
        <v>1591200</v>
      </c>
      <c r="AI95" s="34">
        <v>1550000</v>
      </c>
      <c r="AJ95" s="34">
        <v>1575000</v>
      </c>
      <c r="AK95" s="34">
        <v>1635000</v>
      </c>
      <c r="AL95" s="34">
        <v>1699999</v>
      </c>
      <c r="AM95" s="34">
        <v>1699000</v>
      </c>
      <c r="AN95" s="34">
        <v>1658800</v>
      </c>
      <c r="AO95" s="34">
        <v>1599999</v>
      </c>
      <c r="AP95" s="34">
        <v>1648888</v>
      </c>
      <c r="AQ95" s="34">
        <v>1699000</v>
      </c>
      <c r="AR95" s="34">
        <v>1699000</v>
      </c>
      <c r="AS95" s="34">
        <v>1775000</v>
      </c>
      <c r="AT95" s="34">
        <v>1748000</v>
      </c>
      <c r="AU95" s="34">
        <v>1799000</v>
      </c>
      <c r="AV95" s="34">
        <v>1799988</v>
      </c>
      <c r="AW95" s="34">
        <v>1798000</v>
      </c>
      <c r="AX95" s="34">
        <v>1788888</v>
      </c>
      <c r="AY95" s="34">
        <v>1799000</v>
      </c>
      <c r="AZ95" s="34">
        <v>1850000</v>
      </c>
      <c r="BA95" s="34">
        <v>1898000</v>
      </c>
      <c r="BB95" s="34">
        <v>1799000</v>
      </c>
      <c r="BC95" s="34">
        <v>1799000</v>
      </c>
      <c r="BD95" s="34">
        <v>1999500</v>
      </c>
      <c r="BE95" s="34">
        <v>1888999</v>
      </c>
      <c r="BF95" s="34">
        <v>1799000</v>
      </c>
      <c r="BG95" s="34">
        <v>1789000</v>
      </c>
      <c r="BH95" s="34">
        <v>1795000</v>
      </c>
      <c r="BI95" s="34">
        <v>1888000</v>
      </c>
      <c r="BJ95" s="34">
        <v>1899000</v>
      </c>
      <c r="BK95" s="34">
        <v>1895000</v>
      </c>
      <c r="BL95" s="34">
        <v>1999850</v>
      </c>
      <c r="BM95" s="34">
        <v>1938000</v>
      </c>
      <c r="BN95" s="34">
        <v>1998000</v>
      </c>
      <c r="BO95" s="34">
        <v>2430000</v>
      </c>
      <c r="BP95" s="34">
        <v>2475000</v>
      </c>
      <c r="BQ95" s="34">
        <v>2125000</v>
      </c>
      <c r="BR95" s="34">
        <v>2399000</v>
      </c>
      <c r="BS95" s="34">
        <v>2195000</v>
      </c>
      <c r="BT95" s="34">
        <v>2195000</v>
      </c>
      <c r="BU95" s="34">
        <v>2275000</v>
      </c>
      <c r="BV95" s="34">
        <v>2290000</v>
      </c>
    </row>
    <row r="96" spans="1:74">
      <c r="A96" s="34">
        <v>94602</v>
      </c>
      <c r="B96" s="34" t="s">
        <v>135</v>
      </c>
      <c r="C96" s="34" t="s">
        <v>66</v>
      </c>
      <c r="D96" s="34" t="s">
        <v>65</v>
      </c>
      <c r="E96" s="34" t="s">
        <v>78</v>
      </c>
      <c r="F96" s="34">
        <v>481500</v>
      </c>
      <c r="G96" s="34">
        <v>459000</v>
      </c>
      <c r="H96" s="34">
        <v>435900</v>
      </c>
      <c r="I96" s="34">
        <v>433500</v>
      </c>
      <c r="J96" s="34">
        <v>433500</v>
      </c>
      <c r="K96" s="34">
        <v>433500</v>
      </c>
      <c r="L96" s="34">
        <v>512900</v>
      </c>
      <c r="M96" s="34">
        <v>550000</v>
      </c>
      <c r="N96" s="34">
        <v>589000</v>
      </c>
      <c r="O96" s="34">
        <v>515000</v>
      </c>
      <c r="P96" s="34">
        <v>575000</v>
      </c>
      <c r="Q96" s="34">
        <v>499000</v>
      </c>
      <c r="R96" s="34">
        <v>499000</v>
      </c>
      <c r="S96" s="34">
        <v>499000</v>
      </c>
      <c r="T96" s="34">
        <v>449000</v>
      </c>
      <c r="U96" s="34">
        <v>465000</v>
      </c>
      <c r="V96" s="34">
        <v>479000</v>
      </c>
      <c r="W96" s="34">
        <v>479000</v>
      </c>
      <c r="X96" s="34">
        <v>489000</v>
      </c>
      <c r="Y96" s="34">
        <v>499000</v>
      </c>
      <c r="Z96" s="34">
        <v>499900</v>
      </c>
      <c r="AA96" s="34">
        <v>499000</v>
      </c>
      <c r="AB96" s="34">
        <v>499900</v>
      </c>
      <c r="AC96" s="34">
        <v>514900</v>
      </c>
      <c r="AD96" s="34">
        <v>498000</v>
      </c>
      <c r="AE96" s="34">
        <v>465000</v>
      </c>
      <c r="AF96" s="34">
        <v>430000</v>
      </c>
      <c r="AG96" s="34">
        <v>425000</v>
      </c>
      <c r="AH96" s="34">
        <v>449000</v>
      </c>
      <c r="AI96" s="34">
        <v>425000</v>
      </c>
      <c r="AJ96" s="34">
        <v>424000</v>
      </c>
      <c r="AK96" s="34">
        <v>450000</v>
      </c>
      <c r="AL96" s="34">
        <v>430000</v>
      </c>
      <c r="AM96" s="34">
        <v>485000</v>
      </c>
      <c r="AN96" s="34">
        <v>489000</v>
      </c>
      <c r="AO96" s="34">
        <v>490000</v>
      </c>
      <c r="AP96" s="34">
        <v>479000</v>
      </c>
      <c r="AQ96" s="34">
        <v>459000</v>
      </c>
      <c r="AR96" s="34">
        <v>425000</v>
      </c>
      <c r="AS96" s="34">
        <v>399000</v>
      </c>
      <c r="AT96" s="34">
        <v>400000</v>
      </c>
      <c r="AU96" s="34">
        <v>419000</v>
      </c>
      <c r="AV96" s="34">
        <v>375000</v>
      </c>
      <c r="AW96" s="34">
        <v>425000</v>
      </c>
      <c r="AX96" s="34">
        <v>499000</v>
      </c>
      <c r="AY96" s="34">
        <v>519000</v>
      </c>
      <c r="AZ96" s="34">
        <v>525000</v>
      </c>
      <c r="BA96" s="34">
        <v>529000</v>
      </c>
      <c r="BB96" s="34">
        <v>499000</v>
      </c>
      <c r="BC96" s="34">
        <v>499000</v>
      </c>
      <c r="BD96" s="34">
        <v>489000</v>
      </c>
      <c r="BE96" s="34">
        <v>515000</v>
      </c>
      <c r="BF96" s="34">
        <v>569000</v>
      </c>
      <c r="BG96" s="34">
        <v>539000</v>
      </c>
      <c r="BH96" s="34">
        <v>539000</v>
      </c>
      <c r="BI96" s="34">
        <v>629000</v>
      </c>
      <c r="BJ96" s="34">
        <v>639000</v>
      </c>
      <c r="BK96" s="34">
        <v>598000</v>
      </c>
      <c r="BL96" s="34">
        <v>569900</v>
      </c>
      <c r="BM96" s="34">
        <v>569000</v>
      </c>
      <c r="BN96" s="34">
        <v>559900</v>
      </c>
      <c r="BO96" s="34">
        <v>569000</v>
      </c>
      <c r="BP96" s="34">
        <v>575000</v>
      </c>
      <c r="BQ96" s="34">
        <v>565000</v>
      </c>
      <c r="BR96" s="34">
        <v>499000</v>
      </c>
      <c r="BS96" s="34">
        <v>539000</v>
      </c>
      <c r="BT96" s="34">
        <v>539000</v>
      </c>
      <c r="BU96" s="34">
        <v>599000</v>
      </c>
      <c r="BV96" s="34">
        <v>599000</v>
      </c>
    </row>
    <row r="97" spans="1:74">
      <c r="A97" s="34">
        <v>95132</v>
      </c>
      <c r="B97" s="34" t="s">
        <v>109</v>
      </c>
      <c r="C97" s="34" t="s">
        <v>66</v>
      </c>
      <c r="D97" s="34" t="s">
        <v>109</v>
      </c>
      <c r="E97" s="34" t="s">
        <v>110</v>
      </c>
      <c r="F97" s="34">
        <v>525740</v>
      </c>
      <c r="G97" s="34">
        <v>499888</v>
      </c>
      <c r="H97" s="34">
        <v>489900</v>
      </c>
      <c r="I97" s="34">
        <v>484900</v>
      </c>
      <c r="J97" s="34">
        <v>478900</v>
      </c>
      <c r="K97" s="34">
        <v>445750</v>
      </c>
      <c r="L97" s="34">
        <v>469950</v>
      </c>
      <c r="M97" s="34">
        <v>480000</v>
      </c>
      <c r="N97" s="34">
        <v>484900</v>
      </c>
      <c r="O97" s="34">
        <v>469950</v>
      </c>
      <c r="P97" s="34">
        <v>489000</v>
      </c>
      <c r="Q97" s="34">
        <v>475000</v>
      </c>
      <c r="R97" s="34">
        <v>466400</v>
      </c>
      <c r="S97" s="34">
        <v>448400</v>
      </c>
      <c r="T97" s="34">
        <v>466400</v>
      </c>
      <c r="U97" s="34">
        <v>481000</v>
      </c>
      <c r="V97" s="34">
        <v>488888</v>
      </c>
      <c r="W97" s="34">
        <v>485888</v>
      </c>
      <c r="X97" s="34">
        <v>485888</v>
      </c>
      <c r="Y97" s="34">
        <v>485888</v>
      </c>
      <c r="Z97" s="34">
        <v>480000</v>
      </c>
      <c r="AA97" s="34">
        <v>525000</v>
      </c>
      <c r="AB97" s="34">
        <v>539000</v>
      </c>
      <c r="AC97" s="34">
        <v>515000</v>
      </c>
      <c r="AD97" s="34">
        <v>499888</v>
      </c>
      <c r="AE97" s="34">
        <v>499900</v>
      </c>
      <c r="AF97" s="34">
        <v>499000</v>
      </c>
      <c r="AG97" s="34">
        <v>495888</v>
      </c>
      <c r="AH97" s="34">
        <v>479000</v>
      </c>
      <c r="AI97" s="34">
        <v>480000</v>
      </c>
      <c r="AJ97" s="34">
        <v>499000</v>
      </c>
      <c r="AK97" s="34">
        <v>499000</v>
      </c>
      <c r="AL97" s="34">
        <v>479950</v>
      </c>
      <c r="AM97" s="34">
        <v>499950</v>
      </c>
      <c r="AN97" s="34">
        <v>510000</v>
      </c>
      <c r="AO97" s="34">
        <v>495000</v>
      </c>
      <c r="AP97" s="34">
        <v>519000</v>
      </c>
      <c r="AQ97" s="34">
        <v>490000</v>
      </c>
      <c r="AR97" s="34">
        <v>499000</v>
      </c>
      <c r="AS97" s="34">
        <v>499000</v>
      </c>
      <c r="AT97" s="34">
        <v>509900</v>
      </c>
      <c r="AU97" s="34">
        <v>514888</v>
      </c>
      <c r="AV97" s="34">
        <v>535000</v>
      </c>
      <c r="AW97" s="34">
        <v>549000</v>
      </c>
      <c r="AX97" s="34">
        <v>549000</v>
      </c>
      <c r="AY97" s="34">
        <v>549000</v>
      </c>
      <c r="AZ97" s="34">
        <v>545000</v>
      </c>
      <c r="BA97" s="34">
        <v>549000</v>
      </c>
      <c r="BB97" s="34">
        <v>549000</v>
      </c>
      <c r="BC97" s="34">
        <v>585000</v>
      </c>
      <c r="BD97" s="34">
        <v>585000</v>
      </c>
      <c r="BE97" s="34">
        <v>585000</v>
      </c>
      <c r="BF97" s="34">
        <v>560000</v>
      </c>
      <c r="BG97" s="34">
        <v>599000</v>
      </c>
      <c r="BH97" s="34">
        <v>649000</v>
      </c>
      <c r="BI97" s="34">
        <v>635000</v>
      </c>
      <c r="BJ97" s="34">
        <v>611100</v>
      </c>
      <c r="BK97" s="34">
        <v>630000</v>
      </c>
      <c r="BL97" s="34">
        <v>625000</v>
      </c>
      <c r="BM97" s="34">
        <v>599950</v>
      </c>
      <c r="BN97" s="34">
        <v>599950</v>
      </c>
      <c r="BO97" s="34">
        <v>630000</v>
      </c>
      <c r="BP97" s="34">
        <v>688700</v>
      </c>
      <c r="BQ97" s="34">
        <v>650000</v>
      </c>
      <c r="BR97" s="34">
        <v>659500</v>
      </c>
      <c r="BS97" s="34">
        <v>685000</v>
      </c>
      <c r="BT97" s="34">
        <v>649999</v>
      </c>
      <c r="BU97" s="34">
        <v>725000</v>
      </c>
      <c r="BV97" s="34">
        <v>698888</v>
      </c>
    </row>
    <row r="98" spans="1:74">
      <c r="A98" s="34">
        <v>94134</v>
      </c>
      <c r="B98" s="34" t="s">
        <v>65</v>
      </c>
      <c r="C98" s="34" t="s">
        <v>66</v>
      </c>
      <c r="D98" s="34" t="s">
        <v>65</v>
      </c>
      <c r="E98" s="34" t="s">
        <v>65</v>
      </c>
      <c r="F98" s="34">
        <v>599000</v>
      </c>
      <c r="G98" s="34">
        <v>599000</v>
      </c>
      <c r="H98" s="34">
        <v>594900</v>
      </c>
      <c r="I98" s="34">
        <v>579000</v>
      </c>
      <c r="J98" s="34">
        <v>579000</v>
      </c>
      <c r="K98" s="34">
        <v>569000</v>
      </c>
      <c r="L98" s="34">
        <v>510000</v>
      </c>
      <c r="M98" s="34">
        <v>529900</v>
      </c>
      <c r="N98" s="34">
        <v>569900</v>
      </c>
      <c r="O98" s="34">
        <v>540000</v>
      </c>
      <c r="P98" s="34">
        <v>549000</v>
      </c>
      <c r="Q98" s="34">
        <v>549000</v>
      </c>
      <c r="R98" s="34">
        <v>540000</v>
      </c>
      <c r="S98" s="34">
        <v>499888</v>
      </c>
      <c r="T98" s="34">
        <v>475000</v>
      </c>
      <c r="U98" s="34">
        <v>488000</v>
      </c>
      <c r="V98" s="34">
        <v>485000</v>
      </c>
      <c r="W98" s="34">
        <v>488000</v>
      </c>
      <c r="X98" s="34">
        <v>499000</v>
      </c>
      <c r="Y98" s="34">
        <v>499000</v>
      </c>
      <c r="Z98" s="34">
        <v>479000</v>
      </c>
      <c r="AA98" s="34">
        <v>498888</v>
      </c>
      <c r="AB98" s="34">
        <v>498888</v>
      </c>
      <c r="AC98" s="34">
        <v>499900</v>
      </c>
      <c r="AD98" s="34">
        <v>499000</v>
      </c>
      <c r="AE98" s="34">
        <v>499000</v>
      </c>
      <c r="AF98" s="34">
        <v>495000</v>
      </c>
      <c r="AG98" s="34">
        <v>495000</v>
      </c>
      <c r="AH98" s="34">
        <v>499000</v>
      </c>
      <c r="AI98" s="34">
        <v>498888</v>
      </c>
      <c r="AJ98" s="34">
        <v>459900</v>
      </c>
      <c r="AK98" s="34">
        <v>429000</v>
      </c>
      <c r="AL98" s="34">
        <v>479900</v>
      </c>
      <c r="AM98" s="34">
        <v>468000</v>
      </c>
      <c r="AN98" s="34">
        <v>504900</v>
      </c>
      <c r="AO98" s="34">
        <v>485000</v>
      </c>
      <c r="AP98" s="34">
        <v>450000</v>
      </c>
      <c r="AQ98" s="34">
        <v>429000</v>
      </c>
      <c r="AR98" s="34">
        <v>475000</v>
      </c>
      <c r="AS98" s="34">
        <v>481125</v>
      </c>
      <c r="AT98" s="34">
        <v>415000</v>
      </c>
      <c r="AU98" s="34">
        <v>454500</v>
      </c>
      <c r="AV98" s="34">
        <v>498980</v>
      </c>
      <c r="AW98" s="34">
        <v>458888</v>
      </c>
      <c r="AX98" s="34">
        <v>489000</v>
      </c>
      <c r="AY98" s="34">
        <v>499888</v>
      </c>
      <c r="AZ98" s="34">
        <v>480000</v>
      </c>
      <c r="BA98" s="34">
        <v>449000</v>
      </c>
      <c r="BB98" s="34">
        <v>475000</v>
      </c>
      <c r="BC98" s="34">
        <v>489000</v>
      </c>
      <c r="BD98" s="34">
        <v>450000</v>
      </c>
      <c r="BE98" s="34">
        <v>488000</v>
      </c>
      <c r="BF98" s="34">
        <v>535000</v>
      </c>
      <c r="BG98" s="34">
        <v>549000</v>
      </c>
      <c r="BH98" s="34">
        <v>549000</v>
      </c>
      <c r="BI98" s="34">
        <v>549950</v>
      </c>
      <c r="BJ98" s="34">
        <v>599800</v>
      </c>
      <c r="BK98" s="34">
        <v>599800</v>
      </c>
      <c r="BL98" s="34">
        <v>629000</v>
      </c>
      <c r="BM98" s="34">
        <v>599800</v>
      </c>
      <c r="BN98" s="34">
        <v>608800</v>
      </c>
      <c r="BO98" s="34">
        <v>559000</v>
      </c>
      <c r="BP98" s="34">
        <v>588888</v>
      </c>
      <c r="BQ98" s="34">
        <v>598000</v>
      </c>
      <c r="BR98" s="34">
        <v>638800</v>
      </c>
      <c r="BS98" s="34">
        <v>620000</v>
      </c>
      <c r="BT98" s="34">
        <v>650000</v>
      </c>
      <c r="BU98" s="34">
        <v>625000</v>
      </c>
      <c r="BV98" s="34">
        <v>625000</v>
      </c>
    </row>
    <row r="99" spans="1:74">
      <c r="A99" s="34">
        <v>94306</v>
      </c>
      <c r="B99" s="34" t="s">
        <v>159</v>
      </c>
      <c r="C99" s="34" t="s">
        <v>66</v>
      </c>
      <c r="D99" s="34" t="s">
        <v>109</v>
      </c>
      <c r="E99" s="34" t="s">
        <v>110</v>
      </c>
      <c r="F99" s="34">
        <v>1325000</v>
      </c>
      <c r="G99" s="34">
        <v>1280000</v>
      </c>
      <c r="H99" s="34">
        <v>1280000</v>
      </c>
      <c r="I99" s="34">
        <v>1250000</v>
      </c>
      <c r="J99" s="34">
        <v>1199000</v>
      </c>
      <c r="K99" s="34">
        <v>1195000</v>
      </c>
      <c r="L99" s="34">
        <v>1250000</v>
      </c>
      <c r="M99" s="34">
        <v>1250000</v>
      </c>
      <c r="N99" s="34">
        <v>1293000</v>
      </c>
      <c r="O99" s="34">
        <v>1275000</v>
      </c>
      <c r="P99" s="34">
        <v>1198000</v>
      </c>
      <c r="Q99" s="34">
        <v>1098000</v>
      </c>
      <c r="R99" s="34">
        <v>1150000</v>
      </c>
      <c r="S99" s="34">
        <v>1149000</v>
      </c>
      <c r="T99" s="34">
        <v>1098000</v>
      </c>
      <c r="U99" s="34">
        <v>1195000</v>
      </c>
      <c r="V99" s="34">
        <v>1225000</v>
      </c>
      <c r="W99" s="34">
        <v>1199000</v>
      </c>
      <c r="X99" s="34">
        <v>1198000</v>
      </c>
      <c r="Y99" s="34">
        <v>1225000</v>
      </c>
      <c r="Z99" s="34">
        <v>1198000</v>
      </c>
      <c r="AA99" s="34">
        <v>1108000</v>
      </c>
      <c r="AB99" s="34">
        <v>1098000</v>
      </c>
      <c r="AC99" s="34">
        <v>1108000</v>
      </c>
      <c r="AD99" s="34">
        <v>1138000</v>
      </c>
      <c r="AE99" s="34">
        <v>1198000</v>
      </c>
      <c r="AF99" s="34">
        <v>1068000</v>
      </c>
      <c r="AG99" s="34">
        <v>1148000</v>
      </c>
      <c r="AH99" s="34">
        <v>1088000</v>
      </c>
      <c r="AI99" s="34">
        <v>1089000</v>
      </c>
      <c r="AJ99" s="34">
        <v>1225000</v>
      </c>
      <c r="AK99" s="34">
        <v>1198000</v>
      </c>
      <c r="AL99" s="34">
        <v>1248000</v>
      </c>
      <c r="AM99" s="34">
        <v>1248000</v>
      </c>
      <c r="AN99" s="34">
        <v>1230000</v>
      </c>
      <c r="AO99" s="34">
        <v>1198000</v>
      </c>
      <c r="AP99" s="34">
        <v>1169000</v>
      </c>
      <c r="AQ99" s="34">
        <v>1249000</v>
      </c>
      <c r="AR99" s="34">
        <v>1275000</v>
      </c>
      <c r="AS99" s="34">
        <v>1249000</v>
      </c>
      <c r="AT99" s="34">
        <v>1249000</v>
      </c>
      <c r="AU99" s="34">
        <v>1090000</v>
      </c>
      <c r="AV99" s="34">
        <v>1195000</v>
      </c>
      <c r="AW99" s="34">
        <v>1250000</v>
      </c>
      <c r="AX99" s="34">
        <v>1389000</v>
      </c>
      <c r="AY99" s="34">
        <v>1498000</v>
      </c>
      <c r="AZ99" s="34">
        <v>1549000</v>
      </c>
      <c r="BA99" s="34">
        <v>1500000</v>
      </c>
      <c r="BB99" s="34">
        <v>1435374</v>
      </c>
      <c r="BC99" s="34">
        <v>1508485</v>
      </c>
      <c r="BD99" s="34">
        <v>1573979</v>
      </c>
      <c r="BE99" s="34">
        <v>1485920</v>
      </c>
      <c r="BF99" s="34">
        <v>1499000</v>
      </c>
      <c r="BG99" s="34">
        <v>1477337</v>
      </c>
      <c r="BH99" s="34">
        <v>1499000</v>
      </c>
      <c r="BI99" s="34">
        <v>1595000</v>
      </c>
      <c r="BJ99" s="34">
        <v>1498000</v>
      </c>
      <c r="BK99" s="34">
        <v>1600000</v>
      </c>
      <c r="BL99" s="34">
        <v>1695000</v>
      </c>
      <c r="BM99" s="34">
        <v>1749000</v>
      </c>
      <c r="BN99" s="34">
        <v>1685000</v>
      </c>
      <c r="BO99" s="34">
        <v>1799990</v>
      </c>
      <c r="BP99" s="34">
        <v>1800000</v>
      </c>
      <c r="BQ99" s="34">
        <v>1795000</v>
      </c>
      <c r="BR99" s="34">
        <v>1798000</v>
      </c>
      <c r="BS99" s="34">
        <v>1899000</v>
      </c>
      <c r="BT99" s="34">
        <v>1988000</v>
      </c>
      <c r="BU99" s="34">
        <v>1998000</v>
      </c>
      <c r="BV99" s="34">
        <v>1698000</v>
      </c>
    </row>
    <row r="100" spans="1:74">
      <c r="A100" s="34">
        <v>95148</v>
      </c>
      <c r="B100" s="34" t="s">
        <v>109</v>
      </c>
      <c r="C100" s="34" t="s">
        <v>66</v>
      </c>
      <c r="D100" s="34" t="s">
        <v>109</v>
      </c>
      <c r="E100" s="34" t="s">
        <v>110</v>
      </c>
      <c r="F100" s="34">
        <v>549000</v>
      </c>
      <c r="G100" s="34">
        <v>549900</v>
      </c>
      <c r="H100" s="34">
        <v>529000</v>
      </c>
      <c r="I100" s="34">
        <v>460000</v>
      </c>
      <c r="J100" s="34">
        <v>446648</v>
      </c>
      <c r="K100" s="34">
        <v>444900</v>
      </c>
      <c r="L100" s="34">
        <v>444900</v>
      </c>
      <c r="M100" s="34">
        <v>479900</v>
      </c>
      <c r="N100" s="34">
        <v>494750</v>
      </c>
      <c r="O100" s="34">
        <v>499000</v>
      </c>
      <c r="P100" s="34">
        <v>490000</v>
      </c>
      <c r="Q100" s="34">
        <v>479000</v>
      </c>
      <c r="R100" s="34">
        <v>479900</v>
      </c>
      <c r="S100" s="34">
        <v>449900</v>
      </c>
      <c r="T100" s="34">
        <v>449900</v>
      </c>
      <c r="U100" s="34">
        <v>475000</v>
      </c>
      <c r="V100" s="34">
        <v>499000</v>
      </c>
      <c r="W100" s="34">
        <v>499800</v>
      </c>
      <c r="X100" s="34">
        <v>499995</v>
      </c>
      <c r="Y100" s="34">
        <v>499000</v>
      </c>
      <c r="Z100" s="34">
        <v>499800</v>
      </c>
      <c r="AA100" s="34">
        <v>478000</v>
      </c>
      <c r="AB100" s="34">
        <v>499000</v>
      </c>
      <c r="AC100" s="34">
        <v>484900</v>
      </c>
      <c r="AD100" s="34">
        <v>525000</v>
      </c>
      <c r="AE100" s="34">
        <v>499000</v>
      </c>
      <c r="AF100" s="34">
        <v>450000</v>
      </c>
      <c r="AG100" s="34">
        <v>450000</v>
      </c>
      <c r="AH100" s="34">
        <v>449900</v>
      </c>
      <c r="AI100" s="34">
        <v>449900</v>
      </c>
      <c r="AJ100" s="34">
        <v>470000</v>
      </c>
      <c r="AK100" s="34">
        <v>503888</v>
      </c>
      <c r="AL100" s="34">
        <v>500000</v>
      </c>
      <c r="AM100" s="34">
        <v>499999</v>
      </c>
      <c r="AN100" s="34">
        <v>503000</v>
      </c>
      <c r="AO100" s="34">
        <v>530000</v>
      </c>
      <c r="AP100" s="34">
        <v>499900</v>
      </c>
      <c r="AQ100" s="34">
        <v>499000</v>
      </c>
      <c r="AR100" s="34">
        <v>495000</v>
      </c>
      <c r="AS100" s="34">
        <v>499999</v>
      </c>
      <c r="AT100" s="34">
        <v>525000</v>
      </c>
      <c r="AU100" s="34">
        <v>525000</v>
      </c>
      <c r="AV100" s="34">
        <v>530000</v>
      </c>
      <c r="AW100" s="34">
        <v>499999</v>
      </c>
      <c r="AX100" s="34">
        <v>499888</v>
      </c>
      <c r="AY100" s="34">
        <v>500000</v>
      </c>
      <c r="AZ100" s="34">
        <v>499888</v>
      </c>
      <c r="BA100" s="34">
        <v>529000</v>
      </c>
      <c r="BB100" s="34">
        <v>525000</v>
      </c>
      <c r="BC100" s="34">
        <v>529950</v>
      </c>
      <c r="BD100" s="34">
        <v>615000</v>
      </c>
      <c r="BE100" s="34">
        <v>649000</v>
      </c>
      <c r="BF100" s="34">
        <v>615000</v>
      </c>
      <c r="BG100" s="34">
        <v>629000</v>
      </c>
      <c r="BH100" s="34">
        <v>679900</v>
      </c>
      <c r="BI100" s="34">
        <v>719000</v>
      </c>
      <c r="BJ100" s="34">
        <v>679900</v>
      </c>
      <c r="BK100" s="34">
        <v>678888</v>
      </c>
      <c r="BL100" s="34">
        <v>740000</v>
      </c>
      <c r="BM100" s="34">
        <v>729000</v>
      </c>
      <c r="BN100" s="34">
        <v>669300</v>
      </c>
      <c r="BO100" s="34">
        <v>680000</v>
      </c>
      <c r="BP100" s="34">
        <v>669999</v>
      </c>
      <c r="BQ100" s="34">
        <v>649000</v>
      </c>
      <c r="BR100" s="34">
        <v>639800</v>
      </c>
      <c r="BS100" s="34">
        <v>678000</v>
      </c>
      <c r="BT100" s="34">
        <v>689000</v>
      </c>
      <c r="BU100" s="34">
        <v>699999</v>
      </c>
      <c r="BV100" s="34">
        <v>745000</v>
      </c>
    </row>
    <row r="101" spans="1:74">
      <c r="A101" s="34">
        <v>95118</v>
      </c>
      <c r="B101" s="34" t="s">
        <v>109</v>
      </c>
      <c r="C101" s="34" t="s">
        <v>66</v>
      </c>
      <c r="D101" s="34" t="s">
        <v>109</v>
      </c>
      <c r="E101" s="34" t="s">
        <v>110</v>
      </c>
      <c r="F101" s="34">
        <v>572300</v>
      </c>
      <c r="G101" s="34">
        <v>539000</v>
      </c>
      <c r="H101" s="34">
        <v>499500</v>
      </c>
      <c r="I101" s="34">
        <v>499950</v>
      </c>
      <c r="J101" s="34">
        <v>535000</v>
      </c>
      <c r="K101" s="34">
        <v>539900</v>
      </c>
      <c r="L101" s="34">
        <v>526000</v>
      </c>
      <c r="M101" s="34">
        <v>545000</v>
      </c>
      <c r="N101" s="34">
        <v>529000</v>
      </c>
      <c r="O101" s="34">
        <v>499000</v>
      </c>
      <c r="P101" s="34">
        <v>525000</v>
      </c>
      <c r="Q101" s="34">
        <v>469000</v>
      </c>
      <c r="R101" s="34">
        <v>499900</v>
      </c>
      <c r="S101" s="34">
        <v>475000</v>
      </c>
      <c r="T101" s="34">
        <v>499950</v>
      </c>
      <c r="U101" s="34">
        <v>525000</v>
      </c>
      <c r="V101" s="34">
        <v>525000</v>
      </c>
      <c r="W101" s="34">
        <v>525000</v>
      </c>
      <c r="X101" s="34">
        <v>538000</v>
      </c>
      <c r="Y101" s="34">
        <v>538000</v>
      </c>
      <c r="Z101" s="34">
        <v>539000</v>
      </c>
      <c r="AA101" s="34">
        <v>549900</v>
      </c>
      <c r="AB101" s="34">
        <v>569000</v>
      </c>
      <c r="AC101" s="34">
        <v>549500</v>
      </c>
      <c r="AD101" s="34">
        <v>545000</v>
      </c>
      <c r="AE101" s="34">
        <v>528599</v>
      </c>
      <c r="AF101" s="34">
        <v>525000</v>
      </c>
      <c r="AG101" s="34">
        <v>540000</v>
      </c>
      <c r="AH101" s="34">
        <v>530000</v>
      </c>
      <c r="AI101" s="34">
        <v>525000</v>
      </c>
      <c r="AJ101" s="34">
        <v>519000</v>
      </c>
      <c r="AK101" s="34">
        <v>512027</v>
      </c>
      <c r="AL101" s="34">
        <v>510000</v>
      </c>
      <c r="AM101" s="34">
        <v>509900</v>
      </c>
      <c r="AN101" s="34">
        <v>524000</v>
      </c>
      <c r="AO101" s="34">
        <v>529000</v>
      </c>
      <c r="AP101" s="34">
        <v>529900</v>
      </c>
      <c r="AQ101" s="34">
        <v>514900</v>
      </c>
      <c r="AR101" s="34">
        <v>495000</v>
      </c>
      <c r="AS101" s="34">
        <v>499900</v>
      </c>
      <c r="AT101" s="34">
        <v>499950</v>
      </c>
      <c r="AU101" s="34">
        <v>499950</v>
      </c>
      <c r="AV101" s="34">
        <v>529888</v>
      </c>
      <c r="AW101" s="34">
        <v>559000</v>
      </c>
      <c r="AX101" s="34">
        <v>559998</v>
      </c>
      <c r="AY101" s="34">
        <v>569000</v>
      </c>
      <c r="AZ101" s="34">
        <v>569000</v>
      </c>
      <c r="BA101" s="34">
        <v>549000</v>
      </c>
      <c r="BB101" s="34">
        <v>574950</v>
      </c>
      <c r="BC101" s="34">
        <v>574950</v>
      </c>
      <c r="BD101" s="34">
        <v>599000</v>
      </c>
      <c r="BE101" s="34">
        <v>620000</v>
      </c>
      <c r="BF101" s="34">
        <v>629000</v>
      </c>
      <c r="BG101" s="34">
        <v>629000</v>
      </c>
      <c r="BH101" s="34">
        <v>649000</v>
      </c>
      <c r="BI101" s="34">
        <v>650000</v>
      </c>
      <c r="BJ101" s="34">
        <v>650000</v>
      </c>
      <c r="BK101" s="34">
        <v>659000</v>
      </c>
      <c r="BL101" s="34">
        <v>649000</v>
      </c>
      <c r="BM101" s="34">
        <v>659900</v>
      </c>
      <c r="BN101" s="34">
        <v>629950</v>
      </c>
      <c r="BO101" s="34">
        <v>629950</v>
      </c>
      <c r="BP101" s="34">
        <v>669000</v>
      </c>
      <c r="BQ101" s="34">
        <v>638000</v>
      </c>
      <c r="BR101" s="34">
        <v>699888</v>
      </c>
      <c r="BS101" s="34">
        <v>712888</v>
      </c>
      <c r="BT101" s="34">
        <v>738000</v>
      </c>
      <c r="BU101" s="34">
        <v>725000</v>
      </c>
      <c r="BV101" s="34">
        <v>699950</v>
      </c>
    </row>
    <row r="102" spans="1:74">
      <c r="A102" s="34">
        <v>94002</v>
      </c>
      <c r="B102" s="34" t="s">
        <v>167</v>
      </c>
      <c r="C102" s="34" t="s">
        <v>66</v>
      </c>
      <c r="D102" s="34" t="s">
        <v>65</v>
      </c>
      <c r="E102" s="34" t="s">
        <v>114</v>
      </c>
      <c r="F102" s="34">
        <v>899000</v>
      </c>
      <c r="G102" s="34">
        <v>865000</v>
      </c>
      <c r="H102" s="34">
        <v>879000</v>
      </c>
      <c r="I102" s="34">
        <v>899000</v>
      </c>
      <c r="J102" s="34">
        <v>900000</v>
      </c>
      <c r="K102" s="34">
        <v>815000</v>
      </c>
      <c r="L102" s="34">
        <v>850000</v>
      </c>
      <c r="M102" s="34">
        <v>869999</v>
      </c>
      <c r="N102" s="34">
        <v>899000</v>
      </c>
      <c r="O102" s="34">
        <v>895000</v>
      </c>
      <c r="P102" s="34">
        <v>879000</v>
      </c>
      <c r="Q102" s="34">
        <v>899000</v>
      </c>
      <c r="R102" s="34">
        <v>899000</v>
      </c>
      <c r="S102" s="34">
        <v>899000</v>
      </c>
      <c r="T102" s="34">
        <v>899000</v>
      </c>
      <c r="U102" s="34">
        <v>835000</v>
      </c>
      <c r="V102" s="34">
        <v>869000</v>
      </c>
      <c r="W102" s="34">
        <v>860000</v>
      </c>
      <c r="X102" s="34">
        <v>838000</v>
      </c>
      <c r="Y102" s="34">
        <v>878888</v>
      </c>
      <c r="Z102" s="34">
        <v>830000</v>
      </c>
      <c r="AA102" s="34">
        <v>880000</v>
      </c>
      <c r="AB102" s="34">
        <v>879950</v>
      </c>
      <c r="AC102" s="34">
        <v>866460</v>
      </c>
      <c r="AD102" s="34">
        <v>850000</v>
      </c>
      <c r="AE102" s="34">
        <v>879000</v>
      </c>
      <c r="AF102" s="34">
        <v>885000</v>
      </c>
      <c r="AG102" s="34">
        <v>889000</v>
      </c>
      <c r="AH102" s="34">
        <v>835000</v>
      </c>
      <c r="AI102" s="34">
        <v>850000</v>
      </c>
      <c r="AJ102" s="34">
        <v>859000</v>
      </c>
      <c r="AK102" s="34">
        <v>898888</v>
      </c>
      <c r="AL102" s="34">
        <v>899000</v>
      </c>
      <c r="AM102" s="34">
        <v>885000</v>
      </c>
      <c r="AN102" s="34">
        <v>884900</v>
      </c>
      <c r="AO102" s="34">
        <v>895000</v>
      </c>
      <c r="AP102" s="34">
        <v>899000</v>
      </c>
      <c r="AQ102" s="34">
        <v>898000</v>
      </c>
      <c r="AR102" s="34">
        <v>875000</v>
      </c>
      <c r="AS102" s="34">
        <v>869500</v>
      </c>
      <c r="AT102" s="34">
        <v>869500</v>
      </c>
      <c r="AU102" s="34">
        <v>915000</v>
      </c>
      <c r="AV102" s="34">
        <v>920000</v>
      </c>
      <c r="AW102" s="34">
        <v>959000</v>
      </c>
      <c r="AX102" s="34">
        <v>920000</v>
      </c>
      <c r="AY102" s="34">
        <v>938000</v>
      </c>
      <c r="AZ102" s="34">
        <v>950000</v>
      </c>
      <c r="BA102" s="34">
        <v>988000</v>
      </c>
      <c r="BB102" s="34">
        <v>899000</v>
      </c>
      <c r="BC102" s="34">
        <v>888000</v>
      </c>
      <c r="BD102" s="34">
        <v>899000</v>
      </c>
      <c r="BE102" s="34">
        <v>829000</v>
      </c>
      <c r="BF102" s="34">
        <v>869000</v>
      </c>
      <c r="BG102" s="34">
        <v>880000</v>
      </c>
      <c r="BH102" s="34">
        <v>935000</v>
      </c>
      <c r="BI102" s="34">
        <v>970000</v>
      </c>
      <c r="BJ102" s="34">
        <v>970000</v>
      </c>
      <c r="BK102" s="34">
        <v>929000</v>
      </c>
      <c r="BL102" s="34">
        <v>938000</v>
      </c>
      <c r="BM102" s="34">
        <v>929000</v>
      </c>
      <c r="BN102" s="34">
        <v>998000</v>
      </c>
      <c r="BO102" s="34">
        <v>969000</v>
      </c>
      <c r="BP102" s="34">
        <v>950000</v>
      </c>
      <c r="BQ102" s="34">
        <v>959000</v>
      </c>
      <c r="BR102" s="34">
        <v>1068000</v>
      </c>
      <c r="BS102" s="34">
        <v>1195000</v>
      </c>
      <c r="BT102" s="34">
        <v>1124000</v>
      </c>
      <c r="BU102" s="34">
        <v>1188000</v>
      </c>
      <c r="BV102" s="34">
        <v>1288000</v>
      </c>
    </row>
    <row r="103" spans="1:74">
      <c r="A103" s="34">
        <v>94530</v>
      </c>
      <c r="B103" s="34" t="s">
        <v>168</v>
      </c>
      <c r="C103" s="34" t="s">
        <v>66</v>
      </c>
      <c r="D103" s="34" t="s">
        <v>65</v>
      </c>
      <c r="E103" s="34" t="s">
        <v>342</v>
      </c>
      <c r="F103" s="34">
        <v>559900</v>
      </c>
      <c r="G103" s="34">
        <v>569000</v>
      </c>
      <c r="H103" s="34">
        <v>538000</v>
      </c>
      <c r="I103" s="34">
        <v>559000</v>
      </c>
      <c r="J103" s="34">
        <v>539000</v>
      </c>
      <c r="K103" s="34">
        <v>517500</v>
      </c>
      <c r="L103" s="34">
        <v>539000</v>
      </c>
      <c r="M103" s="34">
        <v>539000</v>
      </c>
      <c r="N103" s="34">
        <v>550000</v>
      </c>
      <c r="O103" s="34">
        <v>550000</v>
      </c>
      <c r="P103" s="34">
        <v>534798</v>
      </c>
      <c r="Q103" s="34">
        <v>565000</v>
      </c>
      <c r="R103" s="34">
        <v>565000</v>
      </c>
      <c r="S103" s="34">
        <v>565000</v>
      </c>
      <c r="T103" s="34">
        <v>569000</v>
      </c>
      <c r="U103" s="34">
        <v>569000</v>
      </c>
      <c r="V103" s="34">
        <v>559000</v>
      </c>
      <c r="W103" s="34">
        <v>549000</v>
      </c>
      <c r="X103" s="34">
        <v>558000</v>
      </c>
      <c r="Y103" s="34">
        <v>559000</v>
      </c>
      <c r="Z103" s="34">
        <v>559000</v>
      </c>
      <c r="AA103" s="34">
        <v>550000</v>
      </c>
      <c r="AB103" s="34">
        <v>525000</v>
      </c>
      <c r="AC103" s="34">
        <v>499000</v>
      </c>
      <c r="AD103" s="34">
        <v>498500</v>
      </c>
      <c r="AE103" s="34">
        <v>474900</v>
      </c>
      <c r="AF103" s="34">
        <v>469000</v>
      </c>
      <c r="AG103" s="34">
        <v>469000</v>
      </c>
      <c r="AH103" s="34">
        <v>489900</v>
      </c>
      <c r="AI103" s="34">
        <v>475000</v>
      </c>
      <c r="AJ103" s="34">
        <v>459900</v>
      </c>
      <c r="AK103" s="34">
        <v>469000</v>
      </c>
      <c r="AL103" s="34">
        <v>464000</v>
      </c>
      <c r="AM103" s="34">
        <v>464000</v>
      </c>
      <c r="AN103" s="34">
        <v>494900</v>
      </c>
      <c r="AO103" s="34">
        <v>499000</v>
      </c>
      <c r="AP103" s="34">
        <v>474000</v>
      </c>
      <c r="AQ103" s="34">
        <v>449000</v>
      </c>
      <c r="AR103" s="34">
        <v>459000</v>
      </c>
      <c r="AS103" s="34">
        <v>450000</v>
      </c>
      <c r="AT103" s="34">
        <v>414900</v>
      </c>
      <c r="AU103" s="34">
        <v>435000</v>
      </c>
      <c r="AV103" s="34">
        <v>415000</v>
      </c>
      <c r="AW103" s="34">
        <v>420000</v>
      </c>
      <c r="AX103" s="34">
        <v>459000</v>
      </c>
      <c r="AY103" s="34">
        <v>475000</v>
      </c>
      <c r="AZ103" s="34">
        <v>450000</v>
      </c>
      <c r="BA103" s="34">
        <v>450000</v>
      </c>
      <c r="BB103" s="34">
        <v>498000</v>
      </c>
      <c r="BC103" s="34">
        <v>495000</v>
      </c>
      <c r="BD103" s="34">
        <v>498000</v>
      </c>
      <c r="BE103" s="34">
        <v>479000</v>
      </c>
      <c r="BF103" s="34">
        <v>532900</v>
      </c>
      <c r="BG103" s="34">
        <v>535000</v>
      </c>
      <c r="BH103" s="34">
        <v>549000</v>
      </c>
      <c r="BI103" s="34">
        <v>549900</v>
      </c>
      <c r="BJ103" s="34">
        <v>579000</v>
      </c>
      <c r="BK103" s="34">
        <v>565000</v>
      </c>
      <c r="BL103" s="34">
        <v>558000</v>
      </c>
      <c r="BM103" s="34">
        <v>595000</v>
      </c>
      <c r="BN103" s="34">
        <v>595000</v>
      </c>
      <c r="BO103" s="34">
        <v>599000</v>
      </c>
      <c r="BP103" s="34">
        <v>599000</v>
      </c>
      <c r="BQ103" s="34">
        <v>583000</v>
      </c>
      <c r="BR103" s="34">
        <v>550000</v>
      </c>
      <c r="BS103" s="34">
        <v>599000</v>
      </c>
      <c r="BT103" s="34">
        <v>619000</v>
      </c>
      <c r="BU103" s="34">
        <v>629000</v>
      </c>
      <c r="BV103" s="34">
        <v>625000</v>
      </c>
    </row>
    <row r="104" spans="1:74">
      <c r="A104" s="34">
        <v>94549</v>
      </c>
      <c r="B104" s="34" t="s">
        <v>97</v>
      </c>
      <c r="C104" s="34" t="s">
        <v>66</v>
      </c>
      <c r="D104" s="34" t="s">
        <v>65</v>
      </c>
      <c r="E104" s="34" t="s">
        <v>342</v>
      </c>
      <c r="F104" s="34">
        <v>1269000</v>
      </c>
      <c r="G104" s="34">
        <v>1265000</v>
      </c>
      <c r="H104" s="34">
        <v>1025000</v>
      </c>
      <c r="I104" s="34">
        <v>1150000</v>
      </c>
      <c r="J104" s="34">
        <v>1200000</v>
      </c>
      <c r="K104" s="34">
        <v>1249000</v>
      </c>
      <c r="L104" s="34">
        <v>1199000</v>
      </c>
      <c r="M104" s="34">
        <v>1249000</v>
      </c>
      <c r="N104" s="34">
        <v>1250000</v>
      </c>
      <c r="O104" s="34">
        <v>1250000</v>
      </c>
      <c r="P104" s="34">
        <v>1250000</v>
      </c>
      <c r="Q104" s="34">
        <v>1250000</v>
      </c>
      <c r="R104" s="34">
        <v>1249000</v>
      </c>
      <c r="S104" s="34">
        <v>1250000</v>
      </c>
      <c r="T104" s="34">
        <v>1145000</v>
      </c>
      <c r="U104" s="34">
        <v>1115000</v>
      </c>
      <c r="V104" s="34">
        <v>1099000</v>
      </c>
      <c r="W104" s="34">
        <v>1095000</v>
      </c>
      <c r="X104" s="34">
        <v>1095000</v>
      </c>
      <c r="Y104" s="34">
        <v>1099500</v>
      </c>
      <c r="Z104" s="34">
        <v>1099500</v>
      </c>
      <c r="AA104" s="34">
        <v>1149950</v>
      </c>
      <c r="AB104" s="34">
        <v>1169000</v>
      </c>
      <c r="AC104" s="34">
        <v>1149000</v>
      </c>
      <c r="AD104" s="34">
        <v>1039000</v>
      </c>
      <c r="AE104" s="34">
        <v>999000</v>
      </c>
      <c r="AF104" s="34">
        <v>998000</v>
      </c>
      <c r="AG104" s="34">
        <v>995000</v>
      </c>
      <c r="AH104" s="34">
        <v>1095000</v>
      </c>
      <c r="AI104" s="34">
        <v>1175000</v>
      </c>
      <c r="AJ104" s="34">
        <v>1175000</v>
      </c>
      <c r="AK104" s="34">
        <v>1095000</v>
      </c>
      <c r="AL104" s="34">
        <v>1030880</v>
      </c>
      <c r="AM104" s="34">
        <v>995000</v>
      </c>
      <c r="AN104" s="34">
        <v>995000</v>
      </c>
      <c r="AO104" s="34">
        <v>949000</v>
      </c>
      <c r="AP104" s="34">
        <v>890000</v>
      </c>
      <c r="AQ104" s="34">
        <v>915000</v>
      </c>
      <c r="AR104" s="34">
        <v>925000</v>
      </c>
      <c r="AS104" s="34">
        <v>899000</v>
      </c>
      <c r="AT104" s="34">
        <v>889000</v>
      </c>
      <c r="AU104" s="34">
        <v>874000</v>
      </c>
      <c r="AV104" s="34">
        <v>899000</v>
      </c>
      <c r="AW104" s="34">
        <v>1049000</v>
      </c>
      <c r="AX104" s="34">
        <v>1150000</v>
      </c>
      <c r="AY104" s="34">
        <v>1100000</v>
      </c>
      <c r="AZ104" s="34">
        <v>1125000</v>
      </c>
      <c r="BA104" s="34">
        <v>1100000</v>
      </c>
      <c r="BB104" s="34">
        <v>1099000</v>
      </c>
      <c r="BC104" s="34">
        <v>1050000</v>
      </c>
      <c r="BD104" s="34">
        <v>1075000</v>
      </c>
      <c r="BE104" s="34">
        <v>1200000</v>
      </c>
      <c r="BF104" s="34">
        <v>1149000</v>
      </c>
      <c r="BG104" s="34">
        <v>1200000</v>
      </c>
      <c r="BH104" s="34">
        <v>1200000</v>
      </c>
      <c r="BI104" s="34">
        <v>1250000</v>
      </c>
      <c r="BJ104" s="34">
        <v>1188000</v>
      </c>
      <c r="BK104" s="34">
        <v>1275000</v>
      </c>
      <c r="BL104" s="34">
        <v>1295000</v>
      </c>
      <c r="BM104" s="34">
        <v>1230000</v>
      </c>
      <c r="BN104" s="34">
        <v>1295000</v>
      </c>
      <c r="BO104" s="34">
        <v>1265000</v>
      </c>
      <c r="BP104" s="34">
        <v>1250000</v>
      </c>
      <c r="BQ104" s="34">
        <v>1250000</v>
      </c>
      <c r="BR104" s="34">
        <v>1150000</v>
      </c>
      <c r="BS104" s="34">
        <v>1185000</v>
      </c>
      <c r="BT104" s="34">
        <v>1200000</v>
      </c>
      <c r="BU104" s="34">
        <v>1215000</v>
      </c>
      <c r="BV104" s="34">
        <v>1200000</v>
      </c>
    </row>
    <row r="105" spans="1:74">
      <c r="A105" s="34">
        <v>94598</v>
      </c>
      <c r="B105" s="34" t="s">
        <v>169</v>
      </c>
      <c r="C105" s="34" t="s">
        <v>66</v>
      </c>
      <c r="D105" s="34" t="s">
        <v>65</v>
      </c>
      <c r="E105" s="34" t="s">
        <v>342</v>
      </c>
      <c r="F105" s="34">
        <v>695000</v>
      </c>
      <c r="G105" s="34">
        <v>682500</v>
      </c>
      <c r="H105" s="34">
        <v>675000</v>
      </c>
      <c r="I105" s="34">
        <v>695000</v>
      </c>
      <c r="J105" s="34">
        <v>679900</v>
      </c>
      <c r="K105" s="34">
        <v>675000</v>
      </c>
      <c r="L105" s="34">
        <v>699000</v>
      </c>
      <c r="M105" s="34">
        <v>749000</v>
      </c>
      <c r="N105" s="34">
        <v>724999</v>
      </c>
      <c r="O105" s="34">
        <v>725000</v>
      </c>
      <c r="P105" s="34">
        <v>649000</v>
      </c>
      <c r="Q105" s="34">
        <v>650000</v>
      </c>
      <c r="R105" s="34">
        <v>665000</v>
      </c>
      <c r="S105" s="34">
        <v>699000</v>
      </c>
      <c r="T105" s="34">
        <v>659950</v>
      </c>
      <c r="U105" s="34">
        <v>620000</v>
      </c>
      <c r="V105" s="34">
        <v>650000</v>
      </c>
      <c r="W105" s="34">
        <v>649900</v>
      </c>
      <c r="X105" s="34">
        <v>685000</v>
      </c>
      <c r="Y105" s="34">
        <v>690000</v>
      </c>
      <c r="Z105" s="34">
        <v>679900</v>
      </c>
      <c r="AA105" s="34">
        <v>655000</v>
      </c>
      <c r="AB105" s="34">
        <v>674000</v>
      </c>
      <c r="AC105" s="34">
        <v>619900</v>
      </c>
      <c r="AD105" s="34">
        <v>619900</v>
      </c>
      <c r="AE105" s="34">
        <v>599999</v>
      </c>
      <c r="AF105" s="34">
        <v>579900</v>
      </c>
      <c r="AG105" s="34">
        <v>569900</v>
      </c>
      <c r="AH105" s="34">
        <v>575000</v>
      </c>
      <c r="AI105" s="34">
        <v>579000</v>
      </c>
      <c r="AJ105" s="34">
        <v>599000</v>
      </c>
      <c r="AK105" s="34">
        <v>636000</v>
      </c>
      <c r="AL105" s="34">
        <v>645000</v>
      </c>
      <c r="AM105" s="34">
        <v>645000</v>
      </c>
      <c r="AN105" s="34">
        <v>589900</v>
      </c>
      <c r="AO105" s="34">
        <v>599000</v>
      </c>
      <c r="AP105" s="34">
        <v>625000</v>
      </c>
      <c r="AQ105" s="34">
        <v>599000</v>
      </c>
      <c r="AR105" s="34">
        <v>579000</v>
      </c>
      <c r="AS105" s="34">
        <v>617000</v>
      </c>
      <c r="AT105" s="34">
        <v>599000</v>
      </c>
      <c r="AU105" s="34">
        <v>599000</v>
      </c>
      <c r="AV105" s="34">
        <v>669000</v>
      </c>
      <c r="AW105" s="34">
        <v>669900</v>
      </c>
      <c r="AX105" s="34">
        <v>599000</v>
      </c>
      <c r="AY105" s="34">
        <v>650000</v>
      </c>
      <c r="AZ105" s="34">
        <v>665000</v>
      </c>
      <c r="BA105" s="34">
        <v>650000</v>
      </c>
      <c r="BB105" s="34">
        <v>639000</v>
      </c>
      <c r="BC105" s="34">
        <v>652500</v>
      </c>
      <c r="BD105" s="34">
        <v>699950</v>
      </c>
      <c r="BE105" s="34">
        <v>699000</v>
      </c>
      <c r="BF105" s="34">
        <v>689000</v>
      </c>
      <c r="BG105" s="34">
        <v>749000</v>
      </c>
      <c r="BH105" s="34">
        <v>749000</v>
      </c>
      <c r="BI105" s="34">
        <v>729000</v>
      </c>
      <c r="BJ105" s="34">
        <v>749000</v>
      </c>
      <c r="BK105" s="34">
        <v>718000</v>
      </c>
      <c r="BL105" s="34">
        <v>731960</v>
      </c>
      <c r="BM105" s="34">
        <v>759000</v>
      </c>
      <c r="BN105" s="34">
        <v>744000</v>
      </c>
      <c r="BO105" s="34">
        <v>739000</v>
      </c>
      <c r="BP105" s="34">
        <v>730000</v>
      </c>
      <c r="BQ105" s="34">
        <v>750000</v>
      </c>
      <c r="BR105" s="34">
        <v>720000</v>
      </c>
      <c r="BS105" s="34">
        <v>698000</v>
      </c>
      <c r="BT105" s="34">
        <v>750000</v>
      </c>
      <c r="BU105" s="34">
        <v>765000</v>
      </c>
      <c r="BV105" s="34">
        <v>799000</v>
      </c>
    </row>
    <row r="106" spans="1:74">
      <c r="A106" s="34">
        <v>94597</v>
      </c>
      <c r="B106" s="34" t="s">
        <v>169</v>
      </c>
      <c r="C106" s="34" t="s">
        <v>66</v>
      </c>
      <c r="D106" s="34" t="s">
        <v>65</v>
      </c>
      <c r="E106" s="34" t="s">
        <v>342</v>
      </c>
      <c r="F106" s="34">
        <v>509000</v>
      </c>
      <c r="G106" s="34">
        <v>499000</v>
      </c>
      <c r="H106" s="34">
        <v>519000</v>
      </c>
      <c r="I106" s="34">
        <v>509000</v>
      </c>
      <c r="J106" s="34">
        <v>499000</v>
      </c>
      <c r="K106" s="34">
        <v>498000</v>
      </c>
      <c r="L106" s="34">
        <v>498000</v>
      </c>
      <c r="M106" s="34">
        <v>499000</v>
      </c>
      <c r="N106" s="34">
        <v>479000</v>
      </c>
      <c r="O106" s="34">
        <v>419000</v>
      </c>
      <c r="P106" s="34">
        <v>439000</v>
      </c>
      <c r="Q106" s="34">
        <v>479000</v>
      </c>
      <c r="R106" s="34">
        <v>451000</v>
      </c>
      <c r="S106" s="34">
        <v>499000</v>
      </c>
      <c r="T106" s="34">
        <v>497500</v>
      </c>
      <c r="U106" s="34">
        <v>475000</v>
      </c>
      <c r="V106" s="34">
        <v>475000</v>
      </c>
      <c r="W106" s="34">
        <v>399950</v>
      </c>
      <c r="X106" s="34">
        <v>414400</v>
      </c>
      <c r="Y106" s="34">
        <v>469000</v>
      </c>
      <c r="Z106" s="34">
        <v>489000</v>
      </c>
      <c r="AA106" s="34">
        <v>479000</v>
      </c>
      <c r="AB106" s="34">
        <v>489000</v>
      </c>
      <c r="AC106" s="34">
        <v>450000</v>
      </c>
      <c r="AD106" s="34">
        <v>443000</v>
      </c>
      <c r="AE106" s="34">
        <v>449500</v>
      </c>
      <c r="AF106" s="34">
        <v>378900</v>
      </c>
      <c r="AG106" s="34">
        <v>369000</v>
      </c>
      <c r="AH106" s="34">
        <v>349900</v>
      </c>
      <c r="AI106" s="34">
        <v>350000</v>
      </c>
      <c r="AJ106" s="34">
        <v>377900</v>
      </c>
      <c r="AK106" s="34">
        <v>440000</v>
      </c>
      <c r="AL106" s="34">
        <v>449000</v>
      </c>
      <c r="AM106" s="34">
        <v>450000</v>
      </c>
      <c r="AN106" s="34">
        <v>475000</v>
      </c>
      <c r="AO106" s="34">
        <v>475000</v>
      </c>
      <c r="AP106" s="34">
        <v>450000</v>
      </c>
      <c r="AQ106" s="34">
        <v>425000</v>
      </c>
      <c r="AR106" s="34">
        <v>424900</v>
      </c>
      <c r="AS106" s="34">
        <v>419950</v>
      </c>
      <c r="AT106" s="34">
        <v>399000</v>
      </c>
      <c r="AU106" s="34">
        <v>419900</v>
      </c>
      <c r="AV106" s="34">
        <v>399000</v>
      </c>
      <c r="AW106" s="34">
        <v>385000</v>
      </c>
      <c r="AX106" s="34">
        <v>484900</v>
      </c>
      <c r="AY106" s="34">
        <v>539999</v>
      </c>
      <c r="AZ106" s="34">
        <v>539999</v>
      </c>
      <c r="BA106" s="34">
        <v>459900</v>
      </c>
      <c r="BB106" s="34">
        <v>460000</v>
      </c>
      <c r="BC106" s="34">
        <v>535000</v>
      </c>
      <c r="BD106" s="34">
        <v>499000</v>
      </c>
      <c r="BE106" s="34">
        <v>525000</v>
      </c>
      <c r="BF106" s="34">
        <v>575000</v>
      </c>
      <c r="BG106" s="34">
        <v>625000</v>
      </c>
      <c r="BH106" s="34">
        <v>599900</v>
      </c>
      <c r="BI106" s="34">
        <v>550000</v>
      </c>
      <c r="BJ106" s="34">
        <v>550000</v>
      </c>
      <c r="BK106" s="34">
        <v>542000</v>
      </c>
      <c r="BL106" s="34">
        <v>625000</v>
      </c>
      <c r="BM106" s="34">
        <v>609000</v>
      </c>
      <c r="BN106" s="34">
        <v>595000</v>
      </c>
      <c r="BO106" s="34">
        <v>599000</v>
      </c>
      <c r="BP106" s="34">
        <v>599000</v>
      </c>
      <c r="BQ106" s="34">
        <v>449000</v>
      </c>
      <c r="BR106" s="34">
        <v>429900</v>
      </c>
      <c r="BS106" s="34">
        <v>525000</v>
      </c>
      <c r="BT106" s="34">
        <v>649000</v>
      </c>
      <c r="BU106" s="34">
        <v>629000</v>
      </c>
      <c r="BV106" s="34">
        <v>595000</v>
      </c>
    </row>
    <row r="107" spans="1:74">
      <c r="A107" s="34">
        <v>94132</v>
      </c>
      <c r="B107" s="34" t="s">
        <v>65</v>
      </c>
      <c r="C107" s="34" t="s">
        <v>66</v>
      </c>
      <c r="D107" s="34" t="s">
        <v>65</v>
      </c>
      <c r="E107" s="34" t="s">
        <v>65</v>
      </c>
      <c r="F107" s="34">
        <v>599000</v>
      </c>
      <c r="G107" s="34">
        <v>718000</v>
      </c>
      <c r="H107" s="34">
        <v>675000</v>
      </c>
      <c r="I107" s="34">
        <v>569900</v>
      </c>
      <c r="J107" s="34">
        <v>549000</v>
      </c>
      <c r="K107" s="34">
        <v>535000</v>
      </c>
      <c r="L107" s="34">
        <v>549000</v>
      </c>
      <c r="M107" s="34">
        <v>549998</v>
      </c>
      <c r="N107" s="34">
        <v>569000</v>
      </c>
      <c r="O107" s="34">
        <v>550000</v>
      </c>
      <c r="P107" s="34">
        <v>579000</v>
      </c>
      <c r="Q107" s="34">
        <v>625000</v>
      </c>
      <c r="R107" s="34">
        <v>650000</v>
      </c>
      <c r="S107" s="34">
        <v>718000</v>
      </c>
      <c r="T107" s="34">
        <v>749000</v>
      </c>
      <c r="U107" s="34">
        <v>645000</v>
      </c>
      <c r="V107" s="34">
        <v>589000</v>
      </c>
      <c r="W107" s="34">
        <v>598000</v>
      </c>
      <c r="X107" s="34">
        <v>589000</v>
      </c>
      <c r="Y107" s="34">
        <v>549000</v>
      </c>
      <c r="Z107" s="34">
        <v>550000</v>
      </c>
      <c r="AA107" s="34">
        <v>549000</v>
      </c>
      <c r="AB107" s="34">
        <v>549000</v>
      </c>
      <c r="AC107" s="34">
        <v>558000</v>
      </c>
      <c r="AD107" s="34">
        <v>575000</v>
      </c>
      <c r="AE107" s="34">
        <v>550000</v>
      </c>
      <c r="AF107" s="34">
        <v>530000</v>
      </c>
      <c r="AG107" s="34">
        <v>499000</v>
      </c>
      <c r="AH107" s="34">
        <v>499000</v>
      </c>
      <c r="AI107" s="34">
        <v>565000</v>
      </c>
      <c r="AJ107" s="34">
        <v>668400</v>
      </c>
      <c r="AK107" s="34">
        <v>649000</v>
      </c>
      <c r="AL107" s="34">
        <v>565000</v>
      </c>
      <c r="AM107" s="34">
        <v>575000</v>
      </c>
      <c r="AN107" s="34">
        <v>561500</v>
      </c>
      <c r="AO107" s="34">
        <v>589000</v>
      </c>
      <c r="AP107" s="34">
        <v>579000</v>
      </c>
      <c r="AQ107" s="34">
        <v>565000</v>
      </c>
      <c r="AR107" s="34">
        <v>565000</v>
      </c>
      <c r="AS107" s="34">
        <v>549000</v>
      </c>
      <c r="AT107" s="34">
        <v>590000</v>
      </c>
      <c r="AU107" s="34">
        <v>520000</v>
      </c>
      <c r="AV107" s="34">
        <v>465000</v>
      </c>
      <c r="AW107" s="34">
        <v>579000</v>
      </c>
      <c r="AX107" s="34">
        <v>575000</v>
      </c>
      <c r="AY107" s="34">
        <v>575000</v>
      </c>
      <c r="AZ107" s="34">
        <v>529000</v>
      </c>
      <c r="BA107" s="34">
        <v>625000</v>
      </c>
      <c r="BB107" s="34">
        <v>698000</v>
      </c>
      <c r="BC107" s="34">
        <v>699000</v>
      </c>
      <c r="BD107" s="34">
        <v>699000</v>
      </c>
      <c r="BE107" s="34">
        <v>599000</v>
      </c>
      <c r="BF107" s="34">
        <v>599000</v>
      </c>
      <c r="BG107" s="34">
        <v>599000</v>
      </c>
      <c r="BH107" s="34">
        <v>839900</v>
      </c>
      <c r="BI107" s="34">
        <v>645000</v>
      </c>
      <c r="BJ107" s="34">
        <v>599000</v>
      </c>
      <c r="BK107" s="34">
        <v>599000</v>
      </c>
      <c r="BL107" s="34">
        <v>769000</v>
      </c>
      <c r="BM107" s="34">
        <v>725000</v>
      </c>
      <c r="BN107" s="34">
        <v>699000</v>
      </c>
      <c r="BO107" s="34">
        <v>779000</v>
      </c>
      <c r="BP107" s="34">
        <v>788000</v>
      </c>
      <c r="BQ107" s="34">
        <v>625000</v>
      </c>
      <c r="BR107" s="34">
        <v>659000</v>
      </c>
      <c r="BS107" s="34">
        <v>649900</v>
      </c>
      <c r="BT107" s="34">
        <v>718000</v>
      </c>
      <c r="BU107" s="34">
        <v>750000</v>
      </c>
      <c r="BV107" s="34">
        <v>699000</v>
      </c>
    </row>
    <row r="108" spans="1:74">
      <c r="A108" s="34">
        <v>94607</v>
      </c>
      <c r="B108" s="34" t="s">
        <v>135</v>
      </c>
      <c r="C108" s="34" t="s">
        <v>66</v>
      </c>
      <c r="D108" s="34" t="s">
        <v>65</v>
      </c>
      <c r="E108" s="34" t="s">
        <v>78</v>
      </c>
      <c r="F108" s="34">
        <v>288000</v>
      </c>
      <c r="G108" s="34">
        <v>275000</v>
      </c>
      <c r="H108" s="34">
        <v>284050</v>
      </c>
      <c r="I108" s="34">
        <v>279900</v>
      </c>
      <c r="J108" s="34">
        <v>265000</v>
      </c>
      <c r="K108" s="34">
        <v>265000</v>
      </c>
      <c r="L108" s="34">
        <v>270000</v>
      </c>
      <c r="M108" s="34">
        <v>269900</v>
      </c>
      <c r="N108" s="34">
        <v>249000</v>
      </c>
      <c r="O108" s="34">
        <v>249000</v>
      </c>
      <c r="P108" s="34">
        <v>249000</v>
      </c>
      <c r="Q108" s="34">
        <v>257900</v>
      </c>
      <c r="R108" s="34">
        <v>257900</v>
      </c>
      <c r="S108" s="34">
        <v>239900</v>
      </c>
      <c r="T108" s="34">
        <v>249000</v>
      </c>
      <c r="U108" s="34">
        <v>249000</v>
      </c>
      <c r="V108" s="34">
        <v>262000</v>
      </c>
      <c r="W108" s="34">
        <v>265200</v>
      </c>
      <c r="X108" s="34">
        <v>270000</v>
      </c>
      <c r="Y108" s="34">
        <v>278600</v>
      </c>
      <c r="Z108" s="34">
        <v>275000</v>
      </c>
      <c r="AA108" s="34">
        <v>265000</v>
      </c>
      <c r="AB108" s="34">
        <v>266000</v>
      </c>
      <c r="AC108" s="34">
        <v>249000</v>
      </c>
      <c r="AD108" s="34">
        <v>249000</v>
      </c>
      <c r="AE108" s="34">
        <v>245000</v>
      </c>
      <c r="AF108" s="34">
        <v>251000</v>
      </c>
      <c r="AG108" s="34">
        <v>275000</v>
      </c>
      <c r="AH108" s="34">
        <v>269000</v>
      </c>
      <c r="AI108" s="34">
        <v>289000</v>
      </c>
      <c r="AJ108" s="34">
        <v>264900</v>
      </c>
      <c r="AK108" s="34">
        <v>270000</v>
      </c>
      <c r="AL108" s="34">
        <v>270000</v>
      </c>
      <c r="AM108" s="34">
        <v>279888</v>
      </c>
      <c r="AN108" s="34">
        <v>259900</v>
      </c>
      <c r="AO108" s="34">
        <v>278600</v>
      </c>
      <c r="AP108" s="34">
        <v>269000</v>
      </c>
      <c r="AQ108" s="34">
        <v>250000</v>
      </c>
      <c r="AR108" s="34">
        <v>249888</v>
      </c>
      <c r="AS108" s="34">
        <v>250000</v>
      </c>
      <c r="AT108" s="34">
        <v>245000</v>
      </c>
      <c r="AU108" s="34">
        <v>249000</v>
      </c>
      <c r="AV108" s="34">
        <v>234900</v>
      </c>
      <c r="AW108" s="34">
        <v>260000</v>
      </c>
      <c r="AX108" s="34">
        <v>275888</v>
      </c>
      <c r="AY108" s="34">
        <v>275888</v>
      </c>
      <c r="AZ108" s="34">
        <v>268000</v>
      </c>
      <c r="BA108" s="34">
        <v>250000</v>
      </c>
      <c r="BB108" s="34">
        <v>285000</v>
      </c>
      <c r="BC108" s="34">
        <v>289000</v>
      </c>
      <c r="BD108" s="34">
        <v>243000</v>
      </c>
      <c r="BE108" s="34">
        <v>225000</v>
      </c>
      <c r="BF108" s="34">
        <v>314900</v>
      </c>
      <c r="BG108" s="34">
        <v>315000</v>
      </c>
      <c r="BH108" s="34">
        <v>325000</v>
      </c>
      <c r="BI108" s="34">
        <v>365000</v>
      </c>
      <c r="BJ108" s="34">
        <v>369000</v>
      </c>
      <c r="BK108" s="34">
        <v>369000</v>
      </c>
      <c r="BL108" s="34">
        <v>360000</v>
      </c>
      <c r="BM108" s="34">
        <v>365000</v>
      </c>
      <c r="BN108" s="34">
        <v>350000</v>
      </c>
      <c r="BO108" s="34">
        <v>398000</v>
      </c>
      <c r="BP108" s="34">
        <v>399000</v>
      </c>
      <c r="BQ108" s="34">
        <v>465000</v>
      </c>
      <c r="BR108" s="34">
        <v>465000</v>
      </c>
      <c r="BS108" s="34">
        <v>449000</v>
      </c>
      <c r="BT108" s="34">
        <v>435000</v>
      </c>
      <c r="BU108" s="34">
        <v>449000</v>
      </c>
      <c r="BV108" s="34">
        <v>420000</v>
      </c>
    </row>
    <row r="109" spans="1:74">
      <c r="A109" s="34">
        <v>94555</v>
      </c>
      <c r="B109" s="34" t="s">
        <v>95</v>
      </c>
      <c r="C109" s="34" t="s">
        <v>66</v>
      </c>
      <c r="D109" s="34" t="s">
        <v>65</v>
      </c>
      <c r="E109" s="34" t="s">
        <v>78</v>
      </c>
      <c r="F109" s="34">
        <v>613888</v>
      </c>
      <c r="G109" s="34">
        <v>579950</v>
      </c>
      <c r="H109" s="34">
        <v>548000</v>
      </c>
      <c r="I109" s="34">
        <v>549900</v>
      </c>
      <c r="J109" s="34">
        <v>548000</v>
      </c>
      <c r="K109" s="34">
        <v>535000</v>
      </c>
      <c r="L109" s="34">
        <v>500000</v>
      </c>
      <c r="M109" s="34">
        <v>459000</v>
      </c>
      <c r="N109" s="34">
        <v>529950</v>
      </c>
      <c r="O109" s="34">
        <v>459999</v>
      </c>
      <c r="P109" s="34">
        <v>519950</v>
      </c>
      <c r="Q109" s="34">
        <v>474900</v>
      </c>
      <c r="R109" s="34">
        <v>490000</v>
      </c>
      <c r="S109" s="34">
        <v>489900</v>
      </c>
      <c r="T109" s="34">
        <v>459000</v>
      </c>
      <c r="U109" s="34">
        <v>459000</v>
      </c>
      <c r="V109" s="34">
        <v>505000</v>
      </c>
      <c r="W109" s="34">
        <v>539000</v>
      </c>
      <c r="X109" s="34">
        <v>545000</v>
      </c>
      <c r="Y109" s="34">
        <v>539999</v>
      </c>
      <c r="Z109" s="34">
        <v>549000</v>
      </c>
      <c r="AA109" s="34">
        <v>559000</v>
      </c>
      <c r="AB109" s="34">
        <v>555000</v>
      </c>
      <c r="AC109" s="34">
        <v>555000</v>
      </c>
      <c r="AD109" s="34">
        <v>549900</v>
      </c>
      <c r="AE109" s="34">
        <v>539000</v>
      </c>
      <c r="AF109" s="34">
        <v>499000</v>
      </c>
      <c r="AG109" s="34">
        <v>508000</v>
      </c>
      <c r="AH109" s="34">
        <v>490800</v>
      </c>
      <c r="AI109" s="34">
        <v>499000</v>
      </c>
      <c r="AJ109" s="34">
        <v>509900</v>
      </c>
      <c r="AK109" s="34">
        <v>535000</v>
      </c>
      <c r="AL109" s="34">
        <v>529000</v>
      </c>
      <c r="AM109" s="34">
        <v>530000</v>
      </c>
      <c r="AN109" s="34">
        <v>534000</v>
      </c>
      <c r="AO109" s="34">
        <v>538500</v>
      </c>
      <c r="AP109" s="34">
        <v>519950</v>
      </c>
      <c r="AQ109" s="34">
        <v>499000</v>
      </c>
      <c r="AR109" s="34">
        <v>484950</v>
      </c>
      <c r="AS109" s="34">
        <v>467250</v>
      </c>
      <c r="AT109" s="34">
        <v>460000</v>
      </c>
      <c r="AU109" s="34">
        <v>460000</v>
      </c>
      <c r="AV109" s="34">
        <v>475000</v>
      </c>
      <c r="AW109" s="34">
        <v>499950</v>
      </c>
      <c r="AX109" s="34">
        <v>514900</v>
      </c>
      <c r="AY109" s="34">
        <v>499900</v>
      </c>
      <c r="AZ109" s="34">
        <v>499900</v>
      </c>
      <c r="BA109" s="34">
        <v>540000</v>
      </c>
      <c r="BB109" s="34">
        <v>555000</v>
      </c>
      <c r="BC109" s="34">
        <v>550000</v>
      </c>
      <c r="BD109" s="34">
        <v>505000</v>
      </c>
      <c r="BE109" s="34">
        <v>489950</v>
      </c>
      <c r="BF109" s="34">
        <v>488000</v>
      </c>
      <c r="BG109" s="34">
        <v>525000</v>
      </c>
      <c r="BH109" s="34">
        <v>599000</v>
      </c>
      <c r="BI109" s="34">
        <v>600000</v>
      </c>
      <c r="BJ109" s="34">
        <v>625000</v>
      </c>
      <c r="BK109" s="34">
        <v>629000</v>
      </c>
      <c r="BL109" s="34">
        <v>628000</v>
      </c>
      <c r="BM109" s="34">
        <v>628000</v>
      </c>
      <c r="BN109" s="34">
        <v>628000</v>
      </c>
      <c r="BO109" s="34">
        <v>599000</v>
      </c>
      <c r="BP109" s="34">
        <v>620000</v>
      </c>
      <c r="BQ109" s="34">
        <v>649950</v>
      </c>
      <c r="BR109" s="34">
        <v>639000</v>
      </c>
      <c r="BS109" s="34">
        <v>699000</v>
      </c>
      <c r="BT109" s="34">
        <v>699000</v>
      </c>
      <c r="BU109" s="34">
        <v>709000</v>
      </c>
      <c r="BV109" s="34">
        <v>789000</v>
      </c>
    </row>
    <row r="110" spans="1:74">
      <c r="A110" s="34">
        <v>95032</v>
      </c>
      <c r="B110" s="34" t="s">
        <v>170</v>
      </c>
      <c r="C110" s="34" t="s">
        <v>66</v>
      </c>
      <c r="D110" s="34" t="s">
        <v>109</v>
      </c>
      <c r="E110" s="34" t="s">
        <v>110</v>
      </c>
      <c r="F110" s="34">
        <v>1169000</v>
      </c>
      <c r="G110" s="34">
        <v>1150000</v>
      </c>
      <c r="H110" s="34">
        <v>1099950</v>
      </c>
      <c r="I110" s="34">
        <v>1099800</v>
      </c>
      <c r="J110" s="34">
        <v>1075000</v>
      </c>
      <c r="K110" s="34">
        <v>995000</v>
      </c>
      <c r="L110" s="34">
        <v>999500</v>
      </c>
      <c r="M110" s="34">
        <v>1079000</v>
      </c>
      <c r="N110" s="34">
        <v>1099000</v>
      </c>
      <c r="O110" s="34">
        <v>1099000</v>
      </c>
      <c r="P110" s="34">
        <v>1100000</v>
      </c>
      <c r="Q110" s="34">
        <v>1169999</v>
      </c>
      <c r="R110" s="34">
        <v>1090000</v>
      </c>
      <c r="S110" s="34">
        <v>1056429</v>
      </c>
      <c r="T110" s="34">
        <v>1099488</v>
      </c>
      <c r="U110" s="34">
        <v>1050000</v>
      </c>
      <c r="V110" s="34">
        <v>1050000</v>
      </c>
      <c r="W110" s="34">
        <v>999999</v>
      </c>
      <c r="X110" s="34">
        <v>1075000</v>
      </c>
      <c r="Y110" s="34">
        <v>1098000</v>
      </c>
      <c r="Z110" s="34">
        <v>1098000</v>
      </c>
      <c r="AA110" s="34">
        <v>1100888</v>
      </c>
      <c r="AB110" s="34">
        <v>1099000</v>
      </c>
      <c r="AC110" s="34">
        <v>1148888</v>
      </c>
      <c r="AD110" s="34">
        <v>1125000</v>
      </c>
      <c r="AE110" s="34">
        <v>1095000</v>
      </c>
      <c r="AF110" s="34">
        <v>1100000</v>
      </c>
      <c r="AG110" s="34">
        <v>1099000</v>
      </c>
      <c r="AH110" s="34">
        <v>1169000</v>
      </c>
      <c r="AI110" s="34">
        <v>1139000</v>
      </c>
      <c r="AJ110" s="34">
        <v>1175000</v>
      </c>
      <c r="AK110" s="34">
        <v>1175000</v>
      </c>
      <c r="AL110" s="34">
        <v>1150000</v>
      </c>
      <c r="AM110" s="34">
        <v>999000</v>
      </c>
      <c r="AN110" s="34">
        <v>1095000</v>
      </c>
      <c r="AO110" s="34">
        <v>975000</v>
      </c>
      <c r="AP110" s="34">
        <v>949900</v>
      </c>
      <c r="AQ110" s="34">
        <v>949900</v>
      </c>
      <c r="AR110" s="34">
        <v>898000</v>
      </c>
      <c r="AS110" s="34">
        <v>949000</v>
      </c>
      <c r="AT110" s="34">
        <v>1095000</v>
      </c>
      <c r="AU110" s="34">
        <v>1099950</v>
      </c>
      <c r="AV110" s="34">
        <v>1148000</v>
      </c>
      <c r="AW110" s="34">
        <v>1198000</v>
      </c>
      <c r="AX110" s="34">
        <v>1199000</v>
      </c>
      <c r="AY110" s="34">
        <v>1249000</v>
      </c>
      <c r="AZ110" s="34">
        <v>1198000</v>
      </c>
      <c r="BA110" s="34">
        <v>1120000</v>
      </c>
      <c r="BB110" s="34">
        <v>1195000</v>
      </c>
      <c r="BC110" s="34">
        <v>1049000</v>
      </c>
      <c r="BD110" s="34">
        <v>1049000</v>
      </c>
      <c r="BE110" s="34">
        <v>1295000</v>
      </c>
      <c r="BF110" s="34">
        <v>1450000</v>
      </c>
      <c r="BG110" s="34">
        <v>1500000</v>
      </c>
      <c r="BH110" s="34">
        <v>1399000</v>
      </c>
      <c r="BI110" s="34">
        <v>1388000</v>
      </c>
      <c r="BJ110" s="34">
        <v>1388000</v>
      </c>
      <c r="BK110" s="34">
        <v>1399000</v>
      </c>
      <c r="BL110" s="34">
        <v>1499000</v>
      </c>
      <c r="BM110" s="34">
        <v>1598000</v>
      </c>
      <c r="BN110" s="34">
        <v>1610880</v>
      </c>
      <c r="BO110" s="34">
        <v>1549000</v>
      </c>
      <c r="BP110" s="34">
        <v>1649000</v>
      </c>
      <c r="BQ110" s="34">
        <v>1499880</v>
      </c>
      <c r="BR110" s="34">
        <v>1435000</v>
      </c>
      <c r="BS110" s="34">
        <v>1499000</v>
      </c>
      <c r="BT110" s="34">
        <v>1559000</v>
      </c>
      <c r="BU110" s="34">
        <v>1599000</v>
      </c>
      <c r="BV110" s="34">
        <v>1699000</v>
      </c>
    </row>
    <row r="111" spans="1:74">
      <c r="A111" s="34">
        <v>95117</v>
      </c>
      <c r="B111" s="34" t="s">
        <v>109</v>
      </c>
      <c r="C111" s="34" t="s">
        <v>66</v>
      </c>
      <c r="D111" s="34" t="s">
        <v>109</v>
      </c>
      <c r="E111" s="34" t="s">
        <v>110</v>
      </c>
      <c r="F111" s="34">
        <v>625000</v>
      </c>
      <c r="G111" s="34">
        <v>599900</v>
      </c>
      <c r="H111" s="34">
        <v>569000</v>
      </c>
      <c r="I111" s="34">
        <v>599000</v>
      </c>
      <c r="J111" s="34">
        <v>585000</v>
      </c>
      <c r="K111" s="34">
        <v>570000</v>
      </c>
      <c r="L111" s="34">
        <v>595000</v>
      </c>
      <c r="M111" s="34">
        <v>595000</v>
      </c>
      <c r="N111" s="34">
        <v>599800</v>
      </c>
      <c r="O111" s="34">
        <v>549900</v>
      </c>
      <c r="P111" s="34">
        <v>532900</v>
      </c>
      <c r="Q111" s="34">
        <v>547000</v>
      </c>
      <c r="R111" s="34">
        <v>529000</v>
      </c>
      <c r="S111" s="34">
        <v>525000</v>
      </c>
      <c r="T111" s="34">
        <v>469000</v>
      </c>
      <c r="U111" s="34">
        <v>529888</v>
      </c>
      <c r="V111" s="34">
        <v>549500</v>
      </c>
      <c r="W111" s="34">
        <v>535000</v>
      </c>
      <c r="X111" s="34">
        <v>549500</v>
      </c>
      <c r="Y111" s="34">
        <v>549000</v>
      </c>
      <c r="Z111" s="34">
        <v>565000</v>
      </c>
      <c r="AA111" s="34">
        <v>568888</v>
      </c>
      <c r="AB111" s="34">
        <v>565000</v>
      </c>
      <c r="AC111" s="34">
        <v>549000</v>
      </c>
      <c r="AD111" s="34">
        <v>549000</v>
      </c>
      <c r="AE111" s="34">
        <v>479950</v>
      </c>
      <c r="AF111" s="34">
        <v>450000</v>
      </c>
      <c r="AG111" s="34">
        <v>435000</v>
      </c>
      <c r="AH111" s="34">
        <v>469000</v>
      </c>
      <c r="AI111" s="34">
        <v>479900</v>
      </c>
      <c r="AJ111" s="34">
        <v>519000</v>
      </c>
      <c r="AK111" s="34">
        <v>575000</v>
      </c>
      <c r="AL111" s="34">
        <v>569999</v>
      </c>
      <c r="AM111" s="34">
        <v>549000</v>
      </c>
      <c r="AN111" s="34">
        <v>578888</v>
      </c>
      <c r="AO111" s="34">
        <v>578888</v>
      </c>
      <c r="AP111" s="34">
        <v>559950</v>
      </c>
      <c r="AQ111" s="34">
        <v>549000</v>
      </c>
      <c r="AR111" s="34">
        <v>499000</v>
      </c>
      <c r="AS111" s="34">
        <v>548000</v>
      </c>
      <c r="AT111" s="34">
        <v>549000</v>
      </c>
      <c r="AU111" s="34">
        <v>570000</v>
      </c>
      <c r="AV111" s="34">
        <v>549000</v>
      </c>
      <c r="AW111" s="34">
        <v>565000</v>
      </c>
      <c r="AX111" s="34">
        <v>565000</v>
      </c>
      <c r="AY111" s="34">
        <v>599000</v>
      </c>
      <c r="AZ111" s="34">
        <v>675000</v>
      </c>
      <c r="BA111" s="34">
        <v>618800</v>
      </c>
      <c r="BB111" s="34">
        <v>559000</v>
      </c>
      <c r="BC111" s="34">
        <v>558000</v>
      </c>
      <c r="BD111" s="34">
        <v>558000</v>
      </c>
      <c r="BE111" s="34">
        <v>619000</v>
      </c>
      <c r="BF111" s="34">
        <v>650000</v>
      </c>
      <c r="BG111" s="34">
        <v>625000</v>
      </c>
      <c r="BH111" s="34">
        <v>699000</v>
      </c>
      <c r="BI111" s="34">
        <v>699000</v>
      </c>
      <c r="BJ111" s="34">
        <v>679888</v>
      </c>
      <c r="BK111" s="34">
        <v>679000</v>
      </c>
      <c r="BL111" s="34">
        <v>685000</v>
      </c>
      <c r="BM111" s="34">
        <v>699950</v>
      </c>
      <c r="BN111" s="34">
        <v>699000</v>
      </c>
      <c r="BO111" s="34">
        <v>675000</v>
      </c>
      <c r="BP111" s="34">
        <v>700000</v>
      </c>
      <c r="BQ111" s="34">
        <v>770000</v>
      </c>
      <c r="BR111" s="34">
        <v>770000</v>
      </c>
      <c r="BS111" s="34">
        <v>680000</v>
      </c>
      <c r="BT111" s="34">
        <v>610000</v>
      </c>
      <c r="BU111" s="34">
        <v>750000</v>
      </c>
      <c r="BV111" s="34">
        <v>800000</v>
      </c>
    </row>
    <row r="112" spans="1:74">
      <c r="A112" s="34">
        <v>94596</v>
      </c>
      <c r="B112" s="34" t="s">
        <v>169</v>
      </c>
      <c r="C112" s="34" t="s">
        <v>66</v>
      </c>
      <c r="D112" s="34" t="s">
        <v>65</v>
      </c>
      <c r="E112" s="34" t="s">
        <v>342</v>
      </c>
      <c r="F112" s="34">
        <v>650000</v>
      </c>
      <c r="G112" s="34">
        <v>648500</v>
      </c>
      <c r="H112" s="34">
        <v>623000</v>
      </c>
      <c r="I112" s="34">
        <v>549900</v>
      </c>
      <c r="J112" s="34">
        <v>579000</v>
      </c>
      <c r="K112" s="34">
        <v>574500</v>
      </c>
      <c r="L112" s="34">
        <v>509000</v>
      </c>
      <c r="M112" s="34">
        <v>629000</v>
      </c>
      <c r="N112" s="34">
        <v>599000</v>
      </c>
      <c r="O112" s="34">
        <v>699000</v>
      </c>
      <c r="P112" s="34">
        <v>595000</v>
      </c>
      <c r="Q112" s="34">
        <v>589000</v>
      </c>
      <c r="R112" s="34">
        <v>589000</v>
      </c>
      <c r="S112" s="34">
        <v>569000</v>
      </c>
      <c r="T112" s="34">
        <v>479000</v>
      </c>
      <c r="U112" s="34">
        <v>349000</v>
      </c>
      <c r="V112" s="34">
        <v>349000</v>
      </c>
      <c r="W112" s="34">
        <v>412795</v>
      </c>
      <c r="X112" s="34">
        <v>479000</v>
      </c>
      <c r="Y112" s="34">
        <v>410000</v>
      </c>
      <c r="Z112" s="34">
        <v>550000</v>
      </c>
      <c r="AA112" s="34">
        <v>550000</v>
      </c>
      <c r="AB112" s="34">
        <v>535000</v>
      </c>
      <c r="AC112" s="34">
        <v>560000</v>
      </c>
      <c r="AD112" s="34">
        <v>479000</v>
      </c>
      <c r="AE112" s="34">
        <v>408888</v>
      </c>
      <c r="AF112" s="34">
        <v>265000</v>
      </c>
      <c r="AG112" s="34">
        <v>270000</v>
      </c>
      <c r="AH112" s="34">
        <v>385000</v>
      </c>
      <c r="AI112" s="34">
        <v>474900</v>
      </c>
      <c r="AJ112" s="34">
        <v>479000</v>
      </c>
      <c r="AK112" s="34">
        <v>559000</v>
      </c>
      <c r="AL112" s="34">
        <v>599000</v>
      </c>
      <c r="AM112" s="34">
        <v>599000</v>
      </c>
      <c r="AN112" s="34">
        <v>599000</v>
      </c>
      <c r="AO112" s="34">
        <v>549000</v>
      </c>
      <c r="AP112" s="34">
        <v>549000</v>
      </c>
      <c r="AQ112" s="34">
        <v>475000</v>
      </c>
      <c r="AR112" s="34">
        <v>370000</v>
      </c>
      <c r="AS112" s="34">
        <v>470000</v>
      </c>
      <c r="AT112" s="34">
        <v>555750</v>
      </c>
      <c r="AU112" s="34">
        <v>550000</v>
      </c>
      <c r="AV112" s="34">
        <v>648000</v>
      </c>
      <c r="AW112" s="34">
        <v>599950</v>
      </c>
      <c r="AX112" s="34">
        <v>685000</v>
      </c>
      <c r="AY112" s="34">
        <v>685000</v>
      </c>
      <c r="AZ112" s="34">
        <v>675000</v>
      </c>
      <c r="BA112" s="34">
        <v>699950</v>
      </c>
      <c r="BB112" s="34">
        <v>659000</v>
      </c>
      <c r="BC112" s="34">
        <v>625000</v>
      </c>
      <c r="BD112" s="34">
        <v>615000</v>
      </c>
      <c r="BE112" s="34">
        <v>468000</v>
      </c>
      <c r="BF112" s="34">
        <v>665000</v>
      </c>
      <c r="BG112" s="34">
        <v>615000</v>
      </c>
      <c r="BH112" s="34">
        <v>748500</v>
      </c>
      <c r="BI112" s="34">
        <v>800000</v>
      </c>
      <c r="BJ112" s="34">
        <v>614950</v>
      </c>
      <c r="BK112" s="34">
        <v>639000</v>
      </c>
      <c r="BL112" s="34">
        <v>535000</v>
      </c>
      <c r="BM112" s="34">
        <v>495000</v>
      </c>
      <c r="BN112" s="34">
        <v>495000</v>
      </c>
      <c r="BO112" s="34">
        <v>499000</v>
      </c>
      <c r="BP112" s="34">
        <v>505000</v>
      </c>
      <c r="BQ112" s="34">
        <v>465000</v>
      </c>
      <c r="BR112" s="34">
        <v>450000</v>
      </c>
      <c r="BS112" s="34">
        <v>385000</v>
      </c>
      <c r="BT112" s="34">
        <v>385000</v>
      </c>
      <c r="BU112" s="34">
        <v>477000</v>
      </c>
      <c r="BV112" s="34">
        <v>425000</v>
      </c>
    </row>
    <row r="113" spans="1:74">
      <c r="A113" s="34">
        <v>94402</v>
      </c>
      <c r="B113" s="34" t="s">
        <v>114</v>
      </c>
      <c r="C113" s="34" t="s">
        <v>66</v>
      </c>
      <c r="D113" s="34" t="s">
        <v>65</v>
      </c>
      <c r="E113" s="34" t="s">
        <v>114</v>
      </c>
      <c r="F113" s="34">
        <v>1095000</v>
      </c>
      <c r="G113" s="34">
        <v>989000</v>
      </c>
      <c r="H113" s="34">
        <v>929500</v>
      </c>
      <c r="I113" s="34">
        <v>924500</v>
      </c>
      <c r="J113" s="34">
        <v>950000</v>
      </c>
      <c r="K113" s="34">
        <v>950000</v>
      </c>
      <c r="L113" s="34">
        <v>1065000</v>
      </c>
      <c r="M113" s="34">
        <v>1174000</v>
      </c>
      <c r="N113" s="34">
        <v>1098000</v>
      </c>
      <c r="O113" s="34">
        <v>1049000</v>
      </c>
      <c r="P113" s="34">
        <v>1028900</v>
      </c>
      <c r="Q113" s="34">
        <v>999000</v>
      </c>
      <c r="R113" s="34">
        <v>995000</v>
      </c>
      <c r="S113" s="34">
        <v>975000</v>
      </c>
      <c r="T113" s="34">
        <v>899000</v>
      </c>
      <c r="U113" s="34">
        <v>949950</v>
      </c>
      <c r="V113" s="34">
        <v>995000</v>
      </c>
      <c r="W113" s="34">
        <v>975000</v>
      </c>
      <c r="X113" s="34">
        <v>975000</v>
      </c>
      <c r="Y113" s="34">
        <v>995000</v>
      </c>
      <c r="Z113" s="34">
        <v>995000</v>
      </c>
      <c r="AA113" s="34">
        <v>916000</v>
      </c>
      <c r="AB113" s="34">
        <v>950000</v>
      </c>
      <c r="AC113" s="34">
        <v>950000</v>
      </c>
      <c r="AD113" s="34">
        <v>950000</v>
      </c>
      <c r="AE113" s="34">
        <v>930000</v>
      </c>
      <c r="AF113" s="34">
        <v>859500</v>
      </c>
      <c r="AG113" s="34">
        <v>879000</v>
      </c>
      <c r="AH113" s="34">
        <v>930000</v>
      </c>
      <c r="AI113" s="34">
        <v>900000</v>
      </c>
      <c r="AJ113" s="34">
        <v>899950</v>
      </c>
      <c r="AK113" s="34">
        <v>915000</v>
      </c>
      <c r="AL113" s="34">
        <v>899950</v>
      </c>
      <c r="AM113" s="34">
        <v>899000</v>
      </c>
      <c r="AN113" s="34">
        <v>849000</v>
      </c>
      <c r="AO113" s="34">
        <v>875000</v>
      </c>
      <c r="AP113" s="34">
        <v>860000</v>
      </c>
      <c r="AQ113" s="34">
        <v>839999</v>
      </c>
      <c r="AR113" s="34">
        <v>839999</v>
      </c>
      <c r="AS113" s="34">
        <v>810000</v>
      </c>
      <c r="AT113" s="34">
        <v>918000</v>
      </c>
      <c r="AU113" s="34">
        <v>887000</v>
      </c>
      <c r="AV113" s="34">
        <v>1049000</v>
      </c>
      <c r="AW113" s="34">
        <v>979000</v>
      </c>
      <c r="AX113" s="34">
        <v>899950</v>
      </c>
      <c r="AY113" s="34">
        <v>938000</v>
      </c>
      <c r="AZ113" s="34">
        <v>949000</v>
      </c>
      <c r="BA113" s="34">
        <v>916000</v>
      </c>
      <c r="BB113" s="34">
        <v>899000</v>
      </c>
      <c r="BC113" s="34">
        <v>755000</v>
      </c>
      <c r="BD113" s="34">
        <v>689000</v>
      </c>
      <c r="BE113" s="34">
        <v>835000</v>
      </c>
      <c r="BF113" s="34">
        <v>768000</v>
      </c>
      <c r="BG113" s="34">
        <v>800000</v>
      </c>
      <c r="BH113" s="34">
        <v>899000</v>
      </c>
      <c r="BI113" s="34">
        <v>1045000</v>
      </c>
      <c r="BJ113" s="34">
        <v>1198000</v>
      </c>
      <c r="BK113" s="34">
        <v>1010000</v>
      </c>
      <c r="BL113" s="34">
        <v>1010000</v>
      </c>
      <c r="BM113" s="34">
        <v>1010000</v>
      </c>
      <c r="BN113" s="34">
        <v>1099000</v>
      </c>
      <c r="BO113" s="34">
        <v>1010000</v>
      </c>
      <c r="BP113" s="34">
        <v>869900</v>
      </c>
      <c r="BQ113" s="34">
        <v>1025000</v>
      </c>
      <c r="BR113" s="34">
        <v>925000</v>
      </c>
      <c r="BS113" s="34">
        <v>1025000</v>
      </c>
      <c r="BT113" s="34">
        <v>1248000</v>
      </c>
      <c r="BU113" s="34">
        <v>1288000</v>
      </c>
      <c r="BV113" s="34">
        <v>1100000</v>
      </c>
    </row>
    <row r="114" spans="1:74">
      <c r="A114" s="34">
        <v>94062</v>
      </c>
      <c r="B114" s="34" t="s">
        <v>162</v>
      </c>
      <c r="C114" s="34" t="s">
        <v>66</v>
      </c>
      <c r="D114" s="34" t="s">
        <v>65</v>
      </c>
      <c r="E114" s="34" t="s">
        <v>114</v>
      </c>
      <c r="F114" s="34">
        <v>1495000</v>
      </c>
      <c r="G114" s="34">
        <v>1495000</v>
      </c>
      <c r="H114" s="34">
        <v>1395000</v>
      </c>
      <c r="I114" s="34">
        <v>1549000</v>
      </c>
      <c r="J114" s="34">
        <v>1595000</v>
      </c>
      <c r="K114" s="34">
        <v>1599000</v>
      </c>
      <c r="L114" s="34">
        <v>1695000</v>
      </c>
      <c r="M114" s="34">
        <v>1600000</v>
      </c>
      <c r="N114" s="34">
        <v>1595000</v>
      </c>
      <c r="O114" s="34">
        <v>1450000</v>
      </c>
      <c r="P114" s="34">
        <v>1450000</v>
      </c>
      <c r="Q114" s="34">
        <v>1475000</v>
      </c>
      <c r="R114" s="34">
        <v>1495000</v>
      </c>
      <c r="S114" s="34">
        <v>1495000</v>
      </c>
      <c r="T114" s="34">
        <v>1499000</v>
      </c>
      <c r="U114" s="34">
        <v>1495000</v>
      </c>
      <c r="V114" s="34">
        <v>1447999</v>
      </c>
      <c r="W114" s="34">
        <v>1450000</v>
      </c>
      <c r="X114" s="34">
        <v>1429000</v>
      </c>
      <c r="Y114" s="34">
        <v>1450000</v>
      </c>
      <c r="Z114" s="34">
        <v>1450000</v>
      </c>
      <c r="AA114" s="34">
        <v>1319000</v>
      </c>
      <c r="AB114" s="34">
        <v>1350000</v>
      </c>
      <c r="AC114" s="34">
        <v>1350000</v>
      </c>
      <c r="AD114" s="34">
        <v>1350000</v>
      </c>
      <c r="AE114" s="34">
        <v>1395000</v>
      </c>
      <c r="AF114" s="34">
        <v>1350000</v>
      </c>
      <c r="AG114" s="34">
        <v>1299000</v>
      </c>
      <c r="AH114" s="34">
        <v>1295000</v>
      </c>
      <c r="AI114" s="34">
        <v>1295000</v>
      </c>
      <c r="AJ114" s="34">
        <v>1290000</v>
      </c>
      <c r="AK114" s="34">
        <v>1298950</v>
      </c>
      <c r="AL114" s="34">
        <v>1299000</v>
      </c>
      <c r="AM114" s="34">
        <v>1298000</v>
      </c>
      <c r="AN114" s="34">
        <v>1268000</v>
      </c>
      <c r="AO114" s="34">
        <v>1249500</v>
      </c>
      <c r="AP114" s="34">
        <v>1300000</v>
      </c>
      <c r="AQ114" s="34">
        <v>1448000</v>
      </c>
      <c r="AR114" s="34">
        <v>1495000</v>
      </c>
      <c r="AS114" s="34">
        <v>1495000</v>
      </c>
      <c r="AT114" s="34">
        <v>1299000</v>
      </c>
      <c r="AU114" s="34">
        <v>1269950</v>
      </c>
      <c r="AV114" s="34">
        <v>1275000</v>
      </c>
      <c r="AW114" s="34">
        <v>1495000</v>
      </c>
      <c r="AX114" s="34">
        <v>1649000</v>
      </c>
      <c r="AY114" s="34">
        <v>1649000</v>
      </c>
      <c r="AZ114" s="34">
        <v>1729000</v>
      </c>
      <c r="BA114" s="34">
        <v>1750000</v>
      </c>
      <c r="BB114" s="34">
        <v>1768000</v>
      </c>
      <c r="BC114" s="34">
        <v>1695000</v>
      </c>
      <c r="BD114" s="34">
        <v>1679000</v>
      </c>
      <c r="BE114" s="34">
        <v>1695000</v>
      </c>
      <c r="BF114" s="34">
        <v>1695000</v>
      </c>
      <c r="BG114" s="34">
        <v>1849500</v>
      </c>
      <c r="BH114" s="34">
        <v>1695000</v>
      </c>
      <c r="BI114" s="34">
        <v>1498000</v>
      </c>
      <c r="BJ114" s="34">
        <v>1500000</v>
      </c>
      <c r="BK114" s="34">
        <v>1711000</v>
      </c>
      <c r="BL114" s="34">
        <v>1900000</v>
      </c>
      <c r="BM114" s="34">
        <v>1900000</v>
      </c>
      <c r="BN114" s="34">
        <v>1888888</v>
      </c>
      <c r="BO114" s="34">
        <v>1925000</v>
      </c>
      <c r="BP114" s="34">
        <v>1995000</v>
      </c>
      <c r="BQ114" s="34">
        <v>1995000</v>
      </c>
      <c r="BR114" s="34">
        <v>1895000</v>
      </c>
      <c r="BS114" s="34">
        <v>1895000</v>
      </c>
      <c r="BT114" s="34">
        <v>1985000</v>
      </c>
      <c r="BU114" s="34">
        <v>1798000</v>
      </c>
      <c r="BV114" s="34">
        <v>1795000</v>
      </c>
    </row>
    <row r="115" spans="1:74">
      <c r="A115" s="34">
        <v>94609</v>
      </c>
      <c r="B115" s="34" t="s">
        <v>135</v>
      </c>
      <c r="C115" s="34" t="s">
        <v>66</v>
      </c>
      <c r="D115" s="34" t="s">
        <v>65</v>
      </c>
      <c r="E115" s="34" t="s">
        <v>78</v>
      </c>
      <c r="F115" s="34">
        <v>375000</v>
      </c>
      <c r="G115" s="34">
        <v>340000</v>
      </c>
      <c r="H115" s="34">
        <v>360000</v>
      </c>
      <c r="I115" s="34">
        <v>309900</v>
      </c>
      <c r="J115" s="34">
        <v>360000</v>
      </c>
      <c r="K115" s="34">
        <v>329000</v>
      </c>
      <c r="L115" s="34">
        <v>329000</v>
      </c>
      <c r="M115" s="34">
        <v>399000</v>
      </c>
      <c r="N115" s="34">
        <v>399000</v>
      </c>
      <c r="O115" s="34">
        <v>275000</v>
      </c>
      <c r="P115" s="34">
        <v>298800</v>
      </c>
      <c r="Q115" s="34">
        <v>269900</v>
      </c>
      <c r="R115" s="34">
        <v>310000</v>
      </c>
      <c r="S115" s="34">
        <v>310000</v>
      </c>
      <c r="T115" s="34">
        <v>329000</v>
      </c>
      <c r="U115" s="34">
        <v>346500</v>
      </c>
      <c r="V115" s="34">
        <v>389000</v>
      </c>
      <c r="W115" s="34">
        <v>325000</v>
      </c>
      <c r="X115" s="34">
        <v>389000</v>
      </c>
      <c r="Y115" s="34">
        <v>398000</v>
      </c>
      <c r="Z115" s="34">
        <v>399000</v>
      </c>
      <c r="AA115" s="34">
        <v>389000</v>
      </c>
      <c r="AB115" s="34">
        <v>389000</v>
      </c>
      <c r="AC115" s="34">
        <v>389000</v>
      </c>
      <c r="AD115" s="34">
        <v>414000</v>
      </c>
      <c r="AE115" s="34">
        <v>414000</v>
      </c>
      <c r="AF115" s="34">
        <v>330000</v>
      </c>
      <c r="AG115" s="34">
        <v>330000</v>
      </c>
      <c r="AH115" s="34">
        <v>374900</v>
      </c>
      <c r="AI115" s="34">
        <v>400000</v>
      </c>
      <c r="AJ115" s="34">
        <v>375000</v>
      </c>
      <c r="AK115" s="34">
        <v>399000</v>
      </c>
      <c r="AL115" s="34">
        <v>399000</v>
      </c>
      <c r="AM115" s="34">
        <v>350000</v>
      </c>
      <c r="AN115" s="34">
        <v>367742</v>
      </c>
      <c r="AO115" s="34">
        <v>395000</v>
      </c>
      <c r="AP115" s="34">
        <v>360000</v>
      </c>
      <c r="AQ115" s="34">
        <v>360000</v>
      </c>
      <c r="AR115" s="34">
        <v>371900</v>
      </c>
      <c r="AS115" s="34">
        <v>349000</v>
      </c>
      <c r="AT115" s="34">
        <v>350000</v>
      </c>
      <c r="AU115" s="34">
        <v>359000</v>
      </c>
      <c r="AV115" s="34">
        <v>330000</v>
      </c>
      <c r="AW115" s="34">
        <v>349000</v>
      </c>
      <c r="AX115" s="34">
        <v>330000</v>
      </c>
      <c r="AY115" s="34">
        <v>330000</v>
      </c>
      <c r="AZ115" s="34">
        <v>329900</v>
      </c>
      <c r="BA115" s="34">
        <v>329900</v>
      </c>
      <c r="BB115" s="34">
        <v>399000</v>
      </c>
      <c r="BC115" s="34">
        <v>364900</v>
      </c>
      <c r="BD115" s="34">
        <v>349000</v>
      </c>
      <c r="BE115" s="34">
        <v>349000</v>
      </c>
      <c r="BF115" s="34">
        <v>449000</v>
      </c>
      <c r="BG115" s="34">
        <v>469000</v>
      </c>
      <c r="BH115" s="34">
        <v>529000</v>
      </c>
      <c r="BI115" s="34">
        <v>499000</v>
      </c>
      <c r="BJ115" s="34">
        <v>525000</v>
      </c>
      <c r="BK115" s="34">
        <v>489000</v>
      </c>
      <c r="BL115" s="34">
        <v>489000</v>
      </c>
      <c r="BM115" s="34">
        <v>495000</v>
      </c>
      <c r="BN115" s="34">
        <v>548000</v>
      </c>
      <c r="BO115" s="34">
        <v>579000</v>
      </c>
      <c r="BP115" s="34">
        <v>548000</v>
      </c>
      <c r="BQ115" s="34">
        <v>479000</v>
      </c>
      <c r="BR115" s="34">
        <v>549000</v>
      </c>
      <c r="BS115" s="34">
        <v>595000</v>
      </c>
      <c r="BT115" s="34">
        <v>599000</v>
      </c>
      <c r="BU115" s="34">
        <v>599000</v>
      </c>
      <c r="BV115" s="34">
        <v>629000</v>
      </c>
    </row>
    <row r="116" spans="1:74">
      <c r="A116" s="34">
        <v>94545</v>
      </c>
      <c r="B116" s="34" t="s">
        <v>104</v>
      </c>
      <c r="C116" s="34" t="s">
        <v>66</v>
      </c>
      <c r="D116" s="34" t="s">
        <v>65</v>
      </c>
      <c r="E116" s="34" t="s">
        <v>78</v>
      </c>
      <c r="F116" s="34">
        <v>313900</v>
      </c>
      <c r="G116" s="34">
        <v>299900</v>
      </c>
      <c r="H116" s="34">
        <v>295000</v>
      </c>
      <c r="I116" s="34">
        <v>275000</v>
      </c>
      <c r="J116" s="34">
        <v>264900</v>
      </c>
      <c r="K116" s="34">
        <v>263000</v>
      </c>
      <c r="L116" s="34">
        <v>263000</v>
      </c>
      <c r="M116" s="34">
        <v>256900</v>
      </c>
      <c r="N116" s="34">
        <v>240000</v>
      </c>
      <c r="O116" s="34">
        <v>259900</v>
      </c>
      <c r="P116" s="34">
        <v>274900</v>
      </c>
      <c r="Q116" s="34">
        <v>249900</v>
      </c>
      <c r="R116" s="34">
        <v>250000</v>
      </c>
      <c r="S116" s="34">
        <v>272250</v>
      </c>
      <c r="T116" s="34">
        <v>310000</v>
      </c>
      <c r="U116" s="34">
        <v>272250</v>
      </c>
      <c r="V116" s="34">
        <v>264900</v>
      </c>
      <c r="W116" s="34">
        <v>264000</v>
      </c>
      <c r="X116" s="34">
        <v>265200</v>
      </c>
      <c r="Y116" s="34">
        <v>264000</v>
      </c>
      <c r="Z116" s="34">
        <v>275888</v>
      </c>
      <c r="AA116" s="34">
        <v>319000</v>
      </c>
      <c r="AB116" s="34">
        <v>279900</v>
      </c>
      <c r="AC116" s="34">
        <v>292500</v>
      </c>
      <c r="AD116" s="34">
        <v>289000</v>
      </c>
      <c r="AE116" s="34">
        <v>270000</v>
      </c>
      <c r="AF116" s="34">
        <v>275000</v>
      </c>
      <c r="AG116" s="34">
        <v>274900</v>
      </c>
      <c r="AH116" s="34">
        <v>305000</v>
      </c>
      <c r="AI116" s="34">
        <v>300000</v>
      </c>
      <c r="AJ116" s="34">
        <v>255000</v>
      </c>
      <c r="AK116" s="34">
        <v>269900</v>
      </c>
      <c r="AL116" s="34">
        <v>250000</v>
      </c>
      <c r="AM116" s="34">
        <v>269900</v>
      </c>
      <c r="AN116" s="34">
        <v>288000</v>
      </c>
      <c r="AO116" s="34">
        <v>249950</v>
      </c>
      <c r="AP116" s="34">
        <v>249900</v>
      </c>
      <c r="AQ116" s="34">
        <v>249950</v>
      </c>
      <c r="AR116" s="34">
        <v>250000</v>
      </c>
      <c r="AS116" s="34">
        <v>269000</v>
      </c>
      <c r="AT116" s="34">
        <v>260000</v>
      </c>
      <c r="AU116" s="34">
        <v>274000</v>
      </c>
      <c r="AV116" s="34">
        <v>269900</v>
      </c>
      <c r="AW116" s="34">
        <v>271350</v>
      </c>
      <c r="AX116" s="34">
        <v>285000</v>
      </c>
      <c r="AY116" s="34">
        <v>315000</v>
      </c>
      <c r="AZ116" s="34">
        <v>300000</v>
      </c>
      <c r="BA116" s="34">
        <v>300000</v>
      </c>
      <c r="BB116" s="34">
        <v>323500</v>
      </c>
      <c r="BC116" s="34">
        <v>319850</v>
      </c>
      <c r="BD116" s="34">
        <v>329000</v>
      </c>
      <c r="BE116" s="34">
        <v>349950</v>
      </c>
      <c r="BF116" s="34">
        <v>345000</v>
      </c>
      <c r="BG116" s="34">
        <v>363950</v>
      </c>
      <c r="BH116" s="34">
        <v>389900</v>
      </c>
      <c r="BI116" s="34">
        <v>359000</v>
      </c>
      <c r="BJ116" s="34">
        <v>369999</v>
      </c>
      <c r="BK116" s="34">
        <v>375000</v>
      </c>
      <c r="BL116" s="34">
        <v>395000</v>
      </c>
      <c r="BM116" s="34">
        <v>424000</v>
      </c>
      <c r="BN116" s="34">
        <v>424000</v>
      </c>
      <c r="BO116" s="34">
        <v>400000</v>
      </c>
      <c r="BP116" s="34">
        <v>425000</v>
      </c>
      <c r="BQ116" s="34">
        <v>425000</v>
      </c>
      <c r="BR116" s="34">
        <v>425000</v>
      </c>
      <c r="BS116" s="34">
        <v>425000</v>
      </c>
      <c r="BT116" s="34">
        <v>439000</v>
      </c>
      <c r="BU116" s="34">
        <v>499000</v>
      </c>
      <c r="BV116" s="34">
        <v>480000</v>
      </c>
    </row>
    <row r="117" spans="1:74">
      <c r="A117" s="34">
        <v>94518</v>
      </c>
      <c r="B117" s="34" t="s">
        <v>99</v>
      </c>
      <c r="C117" s="34" t="s">
        <v>66</v>
      </c>
      <c r="D117" s="34" t="s">
        <v>65</v>
      </c>
      <c r="E117" s="34" t="s">
        <v>342</v>
      </c>
      <c r="F117" s="34">
        <v>399950</v>
      </c>
      <c r="G117" s="34">
        <v>389900</v>
      </c>
      <c r="H117" s="34">
        <v>360000</v>
      </c>
      <c r="I117" s="34">
        <v>335000</v>
      </c>
      <c r="J117" s="34">
        <v>325000</v>
      </c>
      <c r="K117" s="34">
        <v>319900</v>
      </c>
      <c r="L117" s="34">
        <v>319000</v>
      </c>
      <c r="M117" s="34">
        <v>277900</v>
      </c>
      <c r="N117" s="34">
        <v>280000</v>
      </c>
      <c r="O117" s="34">
        <v>280000</v>
      </c>
      <c r="P117" s="34">
        <v>279000</v>
      </c>
      <c r="Q117" s="34">
        <v>299900</v>
      </c>
      <c r="R117" s="34">
        <v>285050</v>
      </c>
      <c r="S117" s="34">
        <v>306000</v>
      </c>
      <c r="T117" s="34">
        <v>379900</v>
      </c>
      <c r="U117" s="34">
        <v>350000</v>
      </c>
      <c r="V117" s="34">
        <v>340000</v>
      </c>
      <c r="W117" s="34">
        <v>309000</v>
      </c>
      <c r="X117" s="34">
        <v>339000</v>
      </c>
      <c r="Y117" s="34">
        <v>309000</v>
      </c>
      <c r="Z117" s="34">
        <v>320000</v>
      </c>
      <c r="AA117" s="34">
        <v>324900</v>
      </c>
      <c r="AB117" s="34">
        <v>344900</v>
      </c>
      <c r="AC117" s="34">
        <v>335000</v>
      </c>
      <c r="AD117" s="34">
        <v>325000</v>
      </c>
      <c r="AE117" s="34">
        <v>349000</v>
      </c>
      <c r="AF117" s="34">
        <v>324900</v>
      </c>
      <c r="AG117" s="34">
        <v>315000</v>
      </c>
      <c r="AH117" s="34">
        <v>349900</v>
      </c>
      <c r="AI117" s="34">
        <v>350000</v>
      </c>
      <c r="AJ117" s="34">
        <v>336000</v>
      </c>
      <c r="AK117" s="34">
        <v>318000</v>
      </c>
      <c r="AL117" s="34">
        <v>309000</v>
      </c>
      <c r="AM117" s="34">
        <v>309000</v>
      </c>
      <c r="AN117" s="34">
        <v>311900</v>
      </c>
      <c r="AO117" s="34">
        <v>289000</v>
      </c>
      <c r="AP117" s="34">
        <v>299000</v>
      </c>
      <c r="AQ117" s="34">
        <v>299900</v>
      </c>
      <c r="AR117" s="34">
        <v>299000</v>
      </c>
      <c r="AS117" s="34">
        <v>299900</v>
      </c>
      <c r="AT117" s="34">
        <v>299000</v>
      </c>
      <c r="AU117" s="34">
        <v>310000</v>
      </c>
      <c r="AV117" s="34">
        <v>295000</v>
      </c>
      <c r="AW117" s="34">
        <v>297500</v>
      </c>
      <c r="AX117" s="34">
        <v>325000</v>
      </c>
      <c r="AY117" s="34">
        <v>325000</v>
      </c>
      <c r="AZ117" s="34">
        <v>309000</v>
      </c>
      <c r="BA117" s="34">
        <v>289900</v>
      </c>
      <c r="BB117" s="34">
        <v>309000</v>
      </c>
      <c r="BC117" s="34">
        <v>349900</v>
      </c>
      <c r="BD117" s="34">
        <v>349900</v>
      </c>
      <c r="BE117" s="34">
        <v>315000</v>
      </c>
      <c r="BF117" s="34">
        <v>345000</v>
      </c>
      <c r="BG117" s="34">
        <v>349900</v>
      </c>
      <c r="BH117" s="34">
        <v>385000</v>
      </c>
      <c r="BI117" s="34">
        <v>450000</v>
      </c>
      <c r="BJ117" s="34">
        <v>465000</v>
      </c>
      <c r="BK117" s="34">
        <v>485000</v>
      </c>
      <c r="BL117" s="34">
        <v>450000</v>
      </c>
      <c r="BM117" s="34">
        <v>475000</v>
      </c>
      <c r="BN117" s="34">
        <v>519000</v>
      </c>
      <c r="BO117" s="34">
        <v>475000</v>
      </c>
      <c r="BP117" s="34">
        <v>449900</v>
      </c>
      <c r="BQ117" s="34">
        <v>449000</v>
      </c>
      <c r="BR117" s="34">
        <v>449900</v>
      </c>
      <c r="BS117" s="34">
        <v>529000</v>
      </c>
      <c r="BT117" s="34">
        <v>525000</v>
      </c>
      <c r="BU117" s="34">
        <v>545000</v>
      </c>
      <c r="BV117" s="34">
        <v>525000</v>
      </c>
    </row>
    <row r="118" spans="1:74">
      <c r="A118" s="34">
        <v>94595</v>
      </c>
      <c r="B118" s="34" t="s">
        <v>169</v>
      </c>
      <c r="C118" s="34" t="s">
        <v>66</v>
      </c>
      <c r="D118" s="34" t="s">
        <v>65</v>
      </c>
      <c r="E118" s="34" t="s">
        <v>342</v>
      </c>
      <c r="F118" s="34">
        <v>360000</v>
      </c>
      <c r="G118" s="34">
        <v>360000</v>
      </c>
      <c r="H118" s="34">
        <v>360000</v>
      </c>
      <c r="I118" s="34">
        <v>360000</v>
      </c>
      <c r="J118" s="34">
        <v>399000</v>
      </c>
      <c r="K118" s="34">
        <v>399000</v>
      </c>
      <c r="L118" s="34">
        <v>409900</v>
      </c>
      <c r="M118" s="34">
        <v>399000</v>
      </c>
      <c r="N118" s="34">
        <v>349000</v>
      </c>
      <c r="O118" s="34">
        <v>324900</v>
      </c>
      <c r="P118" s="34">
        <v>329000</v>
      </c>
      <c r="Q118" s="34">
        <v>339000</v>
      </c>
      <c r="R118" s="34">
        <v>324900</v>
      </c>
      <c r="S118" s="34">
        <v>324900</v>
      </c>
      <c r="T118" s="34">
        <v>333000</v>
      </c>
      <c r="U118" s="34">
        <v>299000</v>
      </c>
      <c r="V118" s="34">
        <v>299000</v>
      </c>
      <c r="W118" s="34">
        <v>299000</v>
      </c>
      <c r="X118" s="34">
        <v>349000</v>
      </c>
      <c r="Y118" s="34">
        <v>385000</v>
      </c>
      <c r="Z118" s="34">
        <v>399000</v>
      </c>
      <c r="AA118" s="34">
        <v>379900</v>
      </c>
      <c r="AB118" s="34">
        <v>379000</v>
      </c>
      <c r="AC118" s="34">
        <v>305000</v>
      </c>
      <c r="AD118" s="34">
        <v>355000</v>
      </c>
      <c r="AE118" s="34">
        <v>328000</v>
      </c>
      <c r="AF118" s="34">
        <v>320000</v>
      </c>
      <c r="AG118" s="34">
        <v>318000</v>
      </c>
      <c r="AH118" s="34">
        <v>349900</v>
      </c>
      <c r="AI118" s="34">
        <v>324000</v>
      </c>
      <c r="AJ118" s="34">
        <v>318000</v>
      </c>
      <c r="AK118" s="34">
        <v>337500</v>
      </c>
      <c r="AL118" s="34">
        <v>325000</v>
      </c>
      <c r="AM118" s="34">
        <v>339000</v>
      </c>
      <c r="AN118" s="34">
        <v>339000</v>
      </c>
      <c r="AO118" s="34">
        <v>299950</v>
      </c>
      <c r="AP118" s="34">
        <v>269900</v>
      </c>
      <c r="AQ118" s="34">
        <v>299950</v>
      </c>
      <c r="AR118" s="34">
        <v>269000</v>
      </c>
      <c r="AS118" s="34">
        <v>258500</v>
      </c>
      <c r="AT118" s="34">
        <v>295000</v>
      </c>
      <c r="AU118" s="34">
        <v>319000</v>
      </c>
      <c r="AV118" s="34">
        <v>339000</v>
      </c>
      <c r="AW118" s="34">
        <v>359900</v>
      </c>
      <c r="AX118" s="34">
        <v>379000</v>
      </c>
      <c r="AY118" s="34">
        <v>350000</v>
      </c>
      <c r="AZ118" s="34">
        <v>339000</v>
      </c>
      <c r="BA118" s="34">
        <v>359000</v>
      </c>
      <c r="BB118" s="34">
        <v>369000</v>
      </c>
      <c r="BC118" s="34">
        <v>369800</v>
      </c>
      <c r="BD118" s="34">
        <v>369800</v>
      </c>
      <c r="BE118" s="34">
        <v>279500</v>
      </c>
      <c r="BF118" s="34">
        <v>324000</v>
      </c>
      <c r="BG118" s="34">
        <v>398000</v>
      </c>
      <c r="BH118" s="34">
        <v>445000</v>
      </c>
      <c r="BI118" s="34">
        <v>445000</v>
      </c>
      <c r="BJ118" s="34">
        <v>399900</v>
      </c>
      <c r="BK118" s="34">
        <v>388500</v>
      </c>
      <c r="BL118" s="34">
        <v>398000</v>
      </c>
      <c r="BM118" s="34">
        <v>359000</v>
      </c>
      <c r="BN118" s="34">
        <v>379900</v>
      </c>
      <c r="BO118" s="34">
        <v>349900</v>
      </c>
      <c r="BP118" s="34">
        <v>335000</v>
      </c>
      <c r="BQ118" s="34">
        <v>355000</v>
      </c>
      <c r="BR118" s="34">
        <v>410000</v>
      </c>
      <c r="BS118" s="34">
        <v>405000</v>
      </c>
      <c r="BT118" s="34">
        <v>399000</v>
      </c>
      <c r="BU118" s="34">
        <v>415000</v>
      </c>
      <c r="BV118" s="34">
        <v>400000</v>
      </c>
    </row>
    <row r="119" spans="1:74">
      <c r="A119" s="34">
        <v>94603</v>
      </c>
      <c r="B119" s="34" t="s">
        <v>135</v>
      </c>
      <c r="C119" s="34" t="s">
        <v>66</v>
      </c>
      <c r="D119" s="34" t="s">
        <v>65</v>
      </c>
      <c r="E119" s="34" t="s">
        <v>78</v>
      </c>
      <c r="F119" s="34">
        <v>159600</v>
      </c>
      <c r="G119" s="34">
        <v>142500</v>
      </c>
      <c r="H119" s="34">
        <v>139000</v>
      </c>
      <c r="I119" s="34">
        <v>121900</v>
      </c>
      <c r="J119" s="34">
        <v>116500</v>
      </c>
      <c r="K119" s="34">
        <v>114900</v>
      </c>
      <c r="L119" s="34">
        <v>117500</v>
      </c>
      <c r="M119" s="34">
        <v>117500</v>
      </c>
      <c r="N119" s="34">
        <v>109200</v>
      </c>
      <c r="O119" s="34">
        <v>114000</v>
      </c>
      <c r="P119" s="34">
        <v>114000</v>
      </c>
      <c r="Q119" s="34">
        <v>114000</v>
      </c>
      <c r="R119" s="34">
        <v>109900</v>
      </c>
      <c r="S119" s="34">
        <v>110000</v>
      </c>
      <c r="T119" s="34">
        <v>110000</v>
      </c>
      <c r="U119" s="34">
        <v>120000</v>
      </c>
      <c r="V119" s="34">
        <v>120000</v>
      </c>
      <c r="W119" s="34">
        <v>120000</v>
      </c>
      <c r="X119" s="34">
        <v>127500</v>
      </c>
      <c r="Y119" s="34">
        <v>125000</v>
      </c>
      <c r="Z119" s="34">
        <v>135000</v>
      </c>
      <c r="AA119" s="34">
        <v>130000</v>
      </c>
      <c r="AB119" s="34">
        <v>139000</v>
      </c>
      <c r="AC119" s="34">
        <v>146000</v>
      </c>
      <c r="AD119" s="34">
        <v>144000</v>
      </c>
      <c r="AE119" s="34">
        <v>143500</v>
      </c>
      <c r="AF119" s="34">
        <v>139000</v>
      </c>
      <c r="AG119" s="34">
        <v>155000</v>
      </c>
      <c r="AH119" s="34">
        <v>155000</v>
      </c>
      <c r="AI119" s="34">
        <v>145000</v>
      </c>
      <c r="AJ119" s="34">
        <v>129900</v>
      </c>
      <c r="AK119" s="34">
        <v>125000</v>
      </c>
      <c r="AL119" s="34">
        <v>130000</v>
      </c>
      <c r="AM119" s="34">
        <v>124900</v>
      </c>
      <c r="AN119" s="34">
        <v>145500</v>
      </c>
      <c r="AO119" s="34">
        <v>120000</v>
      </c>
      <c r="AP119" s="34">
        <v>110000</v>
      </c>
      <c r="AQ119" s="34">
        <v>110000</v>
      </c>
      <c r="AR119" s="34">
        <v>104900</v>
      </c>
      <c r="AS119" s="34">
        <v>109900</v>
      </c>
      <c r="AT119" s="34">
        <v>109900</v>
      </c>
      <c r="AU119" s="34">
        <v>119900</v>
      </c>
      <c r="AV119" s="34">
        <v>129900</v>
      </c>
      <c r="AW119" s="34">
        <v>129900</v>
      </c>
      <c r="AX119" s="34">
        <v>131300</v>
      </c>
      <c r="AY119" s="34">
        <v>131000</v>
      </c>
      <c r="AZ119" s="34">
        <v>125000</v>
      </c>
      <c r="BA119" s="34">
        <v>125000</v>
      </c>
      <c r="BB119" s="34">
        <v>149900</v>
      </c>
      <c r="BC119" s="34">
        <v>150000</v>
      </c>
      <c r="BD119" s="34">
        <v>159900</v>
      </c>
      <c r="BE119" s="34">
        <v>150000</v>
      </c>
      <c r="BF119" s="34">
        <v>164900</v>
      </c>
      <c r="BG119" s="34">
        <v>180000</v>
      </c>
      <c r="BH119" s="34">
        <v>180000</v>
      </c>
      <c r="BI119" s="34">
        <v>180000</v>
      </c>
      <c r="BJ119" s="34">
        <v>214000</v>
      </c>
      <c r="BK119" s="34">
        <v>213888</v>
      </c>
      <c r="BL119" s="34">
        <v>213888</v>
      </c>
      <c r="BM119" s="34">
        <v>228000</v>
      </c>
      <c r="BN119" s="34">
        <v>199000</v>
      </c>
      <c r="BO119" s="34">
        <v>215000</v>
      </c>
      <c r="BP119" s="34">
        <v>230000</v>
      </c>
      <c r="BQ119" s="34">
        <v>218000</v>
      </c>
      <c r="BR119" s="34">
        <v>209888</v>
      </c>
      <c r="BS119" s="34">
        <v>199900</v>
      </c>
      <c r="BT119" s="34">
        <v>219000</v>
      </c>
      <c r="BU119" s="34">
        <v>239000</v>
      </c>
      <c r="BV119" s="34">
        <v>245000</v>
      </c>
    </row>
    <row r="120" spans="1:74">
      <c r="A120" s="34">
        <v>94619</v>
      </c>
      <c r="B120" s="34" t="s">
        <v>135</v>
      </c>
      <c r="C120" s="34" t="s">
        <v>66</v>
      </c>
      <c r="D120" s="34" t="s">
        <v>65</v>
      </c>
      <c r="E120" s="34" t="s">
        <v>78</v>
      </c>
      <c r="F120" s="34">
        <v>440000</v>
      </c>
      <c r="G120" s="34">
        <v>399000</v>
      </c>
      <c r="H120" s="34">
        <v>350000</v>
      </c>
      <c r="I120" s="34">
        <v>399000</v>
      </c>
      <c r="J120" s="34">
        <v>419000</v>
      </c>
      <c r="K120" s="34">
        <v>419000</v>
      </c>
      <c r="L120" s="34">
        <v>399000</v>
      </c>
      <c r="M120" s="34">
        <v>419000</v>
      </c>
      <c r="N120" s="34">
        <v>435303</v>
      </c>
      <c r="O120" s="34">
        <v>471999</v>
      </c>
      <c r="P120" s="34">
        <v>408276</v>
      </c>
      <c r="Q120" s="34">
        <v>400000</v>
      </c>
      <c r="R120" s="34">
        <v>399000</v>
      </c>
      <c r="S120" s="34">
        <v>332500</v>
      </c>
      <c r="T120" s="34">
        <v>330000</v>
      </c>
      <c r="U120" s="34">
        <v>332500</v>
      </c>
      <c r="V120" s="34">
        <v>330000</v>
      </c>
      <c r="W120" s="34">
        <v>379900</v>
      </c>
      <c r="X120" s="34">
        <v>418500</v>
      </c>
      <c r="Y120" s="34">
        <v>391560</v>
      </c>
      <c r="Z120" s="34">
        <v>419000</v>
      </c>
      <c r="AA120" s="34">
        <v>459000</v>
      </c>
      <c r="AB120" s="34">
        <v>435000</v>
      </c>
      <c r="AC120" s="34">
        <v>435000</v>
      </c>
      <c r="AD120" s="34">
        <v>449900</v>
      </c>
      <c r="AE120" s="34">
        <v>402000</v>
      </c>
      <c r="AF120" s="34">
        <v>399000</v>
      </c>
      <c r="AG120" s="34">
        <v>399000</v>
      </c>
      <c r="AH120" s="34">
        <v>364950</v>
      </c>
      <c r="AI120" s="34">
        <v>399000</v>
      </c>
      <c r="AJ120" s="34">
        <v>379000</v>
      </c>
      <c r="AK120" s="34">
        <v>375000</v>
      </c>
      <c r="AL120" s="34">
        <v>372888</v>
      </c>
      <c r="AM120" s="34">
        <v>365000</v>
      </c>
      <c r="AN120" s="34">
        <v>367000</v>
      </c>
      <c r="AO120" s="34">
        <v>349900</v>
      </c>
      <c r="AP120" s="34">
        <v>329000</v>
      </c>
      <c r="AQ120" s="34">
        <v>325000</v>
      </c>
      <c r="AR120" s="34">
        <v>329000</v>
      </c>
      <c r="AS120" s="34">
        <v>339000</v>
      </c>
      <c r="AT120" s="34">
        <v>329000</v>
      </c>
      <c r="AU120" s="34">
        <v>318300</v>
      </c>
      <c r="AV120" s="34">
        <v>314900</v>
      </c>
      <c r="AW120" s="34">
        <v>299900</v>
      </c>
      <c r="AX120" s="34">
        <v>315000</v>
      </c>
      <c r="AY120" s="34">
        <v>339000</v>
      </c>
      <c r="AZ120" s="34">
        <v>344900</v>
      </c>
      <c r="BA120" s="34">
        <v>350000</v>
      </c>
      <c r="BB120" s="34">
        <v>375000</v>
      </c>
      <c r="BC120" s="34">
        <v>375000</v>
      </c>
      <c r="BD120" s="34">
        <v>390000</v>
      </c>
      <c r="BE120" s="34">
        <v>390000</v>
      </c>
      <c r="BF120" s="34">
        <v>409900</v>
      </c>
      <c r="BG120" s="34">
        <v>425000</v>
      </c>
      <c r="BH120" s="34">
        <v>449900</v>
      </c>
      <c r="BI120" s="34">
        <v>449000</v>
      </c>
      <c r="BJ120" s="34">
        <v>438000</v>
      </c>
      <c r="BK120" s="34">
        <v>439000</v>
      </c>
      <c r="BL120" s="34">
        <v>409000</v>
      </c>
      <c r="BM120" s="34">
        <v>459000</v>
      </c>
      <c r="BN120" s="34">
        <v>430000</v>
      </c>
      <c r="BO120" s="34">
        <v>439000</v>
      </c>
      <c r="BP120" s="34">
        <v>399900</v>
      </c>
      <c r="BQ120" s="34">
        <v>438000</v>
      </c>
      <c r="BR120" s="34">
        <v>439000</v>
      </c>
      <c r="BS120" s="34">
        <v>449000</v>
      </c>
      <c r="BT120" s="34">
        <v>535000</v>
      </c>
      <c r="BU120" s="34">
        <v>535000</v>
      </c>
      <c r="BV120" s="34">
        <v>495000</v>
      </c>
    </row>
    <row r="121" spans="1:74">
      <c r="A121" s="34">
        <v>94124</v>
      </c>
      <c r="B121" s="34" t="s">
        <v>65</v>
      </c>
      <c r="C121" s="34" t="s">
        <v>66</v>
      </c>
      <c r="D121" s="34" t="s">
        <v>65</v>
      </c>
      <c r="E121" s="34" t="s">
        <v>65</v>
      </c>
      <c r="F121" s="34">
        <v>449000</v>
      </c>
      <c r="G121" s="34">
        <v>433900</v>
      </c>
      <c r="H121" s="34">
        <v>418000</v>
      </c>
      <c r="I121" s="34">
        <v>389900</v>
      </c>
      <c r="J121" s="34">
        <v>400000</v>
      </c>
      <c r="K121" s="34">
        <v>394900</v>
      </c>
      <c r="L121" s="34">
        <v>389800</v>
      </c>
      <c r="M121" s="34">
        <v>401273</v>
      </c>
      <c r="N121" s="34">
        <v>409900</v>
      </c>
      <c r="O121" s="34">
        <v>400000</v>
      </c>
      <c r="P121" s="34">
        <v>399000</v>
      </c>
      <c r="Q121" s="34">
        <v>399000</v>
      </c>
      <c r="R121" s="34">
        <v>386100</v>
      </c>
      <c r="S121" s="34">
        <v>350000</v>
      </c>
      <c r="T121" s="34">
        <v>354900</v>
      </c>
      <c r="U121" s="34">
        <v>379800</v>
      </c>
      <c r="V121" s="34">
        <v>379800</v>
      </c>
      <c r="W121" s="34">
        <v>389900</v>
      </c>
      <c r="X121" s="34">
        <v>370050</v>
      </c>
      <c r="Y121" s="34">
        <v>350000</v>
      </c>
      <c r="Z121" s="34">
        <v>351900</v>
      </c>
      <c r="AA121" s="34">
        <v>350000</v>
      </c>
      <c r="AB121" s="34">
        <v>349000</v>
      </c>
      <c r="AC121" s="34">
        <v>349900</v>
      </c>
      <c r="AD121" s="34">
        <v>348000</v>
      </c>
      <c r="AE121" s="34">
        <v>338950</v>
      </c>
      <c r="AF121" s="34">
        <v>344900</v>
      </c>
      <c r="AG121" s="34">
        <v>330000</v>
      </c>
      <c r="AH121" s="34">
        <v>330000</v>
      </c>
      <c r="AI121" s="34">
        <v>349000</v>
      </c>
      <c r="AJ121" s="34">
        <v>339000</v>
      </c>
      <c r="AK121" s="34">
        <v>319900</v>
      </c>
      <c r="AL121" s="34">
        <v>330000</v>
      </c>
      <c r="AM121" s="34">
        <v>330000</v>
      </c>
      <c r="AN121" s="34">
        <v>349000</v>
      </c>
      <c r="AO121" s="34">
        <v>309000</v>
      </c>
      <c r="AP121" s="34">
        <v>320000</v>
      </c>
      <c r="AQ121" s="34">
        <v>300000</v>
      </c>
      <c r="AR121" s="34">
        <v>325000</v>
      </c>
      <c r="AS121" s="34">
        <v>299000</v>
      </c>
      <c r="AT121" s="34">
        <v>299000</v>
      </c>
      <c r="AU121" s="34">
        <v>309900</v>
      </c>
      <c r="AV121" s="34">
        <v>298000</v>
      </c>
      <c r="AW121" s="34">
        <v>309111</v>
      </c>
      <c r="AX121" s="34">
        <v>300000</v>
      </c>
      <c r="AY121" s="34">
        <v>309900</v>
      </c>
      <c r="AZ121" s="34">
        <v>318000</v>
      </c>
      <c r="BA121" s="34">
        <v>350000</v>
      </c>
      <c r="BB121" s="34">
        <v>361000</v>
      </c>
      <c r="BC121" s="34">
        <v>329000</v>
      </c>
      <c r="BD121" s="34">
        <v>330000</v>
      </c>
      <c r="BE121" s="34">
        <v>399000</v>
      </c>
      <c r="BF121" s="34">
        <v>399000</v>
      </c>
      <c r="BG121" s="34">
        <v>399000</v>
      </c>
      <c r="BH121" s="34">
        <v>388000</v>
      </c>
      <c r="BI121" s="34">
        <v>439000</v>
      </c>
      <c r="BJ121" s="34">
        <v>495000</v>
      </c>
      <c r="BK121" s="34">
        <v>488888</v>
      </c>
      <c r="BL121" s="34">
        <v>498000</v>
      </c>
      <c r="BM121" s="34">
        <v>537050</v>
      </c>
      <c r="BN121" s="34">
        <v>539000</v>
      </c>
      <c r="BO121" s="34">
        <v>519000</v>
      </c>
      <c r="BP121" s="34">
        <v>550000</v>
      </c>
      <c r="BQ121" s="34">
        <v>518000</v>
      </c>
      <c r="BR121" s="34">
        <v>499000</v>
      </c>
      <c r="BS121" s="34">
        <v>489888</v>
      </c>
      <c r="BT121" s="34">
        <v>549000</v>
      </c>
      <c r="BU121" s="34">
        <v>575000</v>
      </c>
      <c r="BV121" s="34">
        <v>560000</v>
      </c>
    </row>
    <row r="122" spans="1:74">
      <c r="A122" s="34">
        <v>94063</v>
      </c>
      <c r="B122" s="34" t="s">
        <v>162</v>
      </c>
      <c r="C122" s="34" t="s">
        <v>66</v>
      </c>
      <c r="D122" s="34" t="s">
        <v>65</v>
      </c>
      <c r="E122" s="34" t="s">
        <v>114</v>
      </c>
      <c r="F122" s="34">
        <v>487000</v>
      </c>
      <c r="G122" s="34">
        <v>429900</v>
      </c>
      <c r="H122" s="34">
        <v>399000</v>
      </c>
      <c r="I122" s="34">
        <v>407900</v>
      </c>
      <c r="J122" s="34">
        <v>399000</v>
      </c>
      <c r="K122" s="34">
        <v>375000</v>
      </c>
      <c r="L122" s="34">
        <v>359900</v>
      </c>
      <c r="M122" s="34">
        <v>369900</v>
      </c>
      <c r="N122" s="34">
        <v>370000</v>
      </c>
      <c r="O122" s="34">
        <v>352000</v>
      </c>
      <c r="P122" s="34">
        <v>369000</v>
      </c>
      <c r="Q122" s="34">
        <v>370000</v>
      </c>
      <c r="R122" s="34">
        <v>374304</v>
      </c>
      <c r="S122" s="34">
        <v>378000</v>
      </c>
      <c r="T122" s="34">
        <v>378000</v>
      </c>
      <c r="U122" s="34">
        <v>375000</v>
      </c>
      <c r="V122" s="34">
        <v>389500</v>
      </c>
      <c r="W122" s="34">
        <v>389500</v>
      </c>
      <c r="X122" s="34">
        <v>395111</v>
      </c>
      <c r="Y122" s="34">
        <v>399000</v>
      </c>
      <c r="Z122" s="34">
        <v>399000</v>
      </c>
      <c r="AA122" s="34">
        <v>348900</v>
      </c>
      <c r="AB122" s="34">
        <v>359950</v>
      </c>
      <c r="AC122" s="34">
        <v>399000</v>
      </c>
      <c r="AD122" s="34">
        <v>395000</v>
      </c>
      <c r="AE122" s="34">
        <v>359950</v>
      </c>
      <c r="AF122" s="34">
        <v>350000</v>
      </c>
      <c r="AG122" s="34">
        <v>379950</v>
      </c>
      <c r="AH122" s="34">
        <v>399000</v>
      </c>
      <c r="AI122" s="34">
        <v>399000</v>
      </c>
      <c r="AJ122" s="34">
        <v>386888</v>
      </c>
      <c r="AK122" s="34">
        <v>395000</v>
      </c>
      <c r="AL122" s="34">
        <v>384900</v>
      </c>
      <c r="AM122" s="34">
        <v>399000</v>
      </c>
      <c r="AN122" s="34">
        <v>413000</v>
      </c>
      <c r="AO122" s="34">
        <v>380000</v>
      </c>
      <c r="AP122" s="34">
        <v>399000</v>
      </c>
      <c r="AQ122" s="34">
        <v>412900</v>
      </c>
      <c r="AR122" s="34">
        <v>369000</v>
      </c>
      <c r="AS122" s="34">
        <v>438000</v>
      </c>
      <c r="AT122" s="34">
        <v>445000</v>
      </c>
      <c r="AU122" s="34">
        <v>435000</v>
      </c>
      <c r="AV122" s="34">
        <v>390000</v>
      </c>
      <c r="AW122" s="34">
        <v>399000</v>
      </c>
      <c r="AX122" s="34">
        <v>450000</v>
      </c>
      <c r="AY122" s="34">
        <v>450000</v>
      </c>
      <c r="AZ122" s="34">
        <v>425000</v>
      </c>
      <c r="BA122" s="34">
        <v>449000</v>
      </c>
      <c r="BB122" s="34">
        <v>449000</v>
      </c>
      <c r="BC122" s="34">
        <v>428888</v>
      </c>
      <c r="BD122" s="34">
        <v>475000</v>
      </c>
      <c r="BE122" s="34">
        <v>475000</v>
      </c>
      <c r="BF122" s="34">
        <v>539000</v>
      </c>
      <c r="BG122" s="34">
        <v>539000</v>
      </c>
      <c r="BH122" s="34">
        <v>550000</v>
      </c>
      <c r="BI122" s="34">
        <v>549000</v>
      </c>
      <c r="BJ122" s="34">
        <v>525000</v>
      </c>
      <c r="BK122" s="34">
        <v>549000</v>
      </c>
      <c r="BL122" s="34">
        <v>549000</v>
      </c>
      <c r="BM122" s="34">
        <v>599000</v>
      </c>
      <c r="BN122" s="34">
        <v>575000</v>
      </c>
      <c r="BO122" s="34">
        <v>659000</v>
      </c>
      <c r="BP122" s="34">
        <v>624500</v>
      </c>
      <c r="BQ122" s="34">
        <v>624500</v>
      </c>
      <c r="BR122" s="34">
        <v>625000</v>
      </c>
      <c r="BS122" s="34">
        <v>650000</v>
      </c>
      <c r="BT122" s="34">
        <v>625000</v>
      </c>
      <c r="BU122" s="34">
        <v>639000</v>
      </c>
      <c r="BV122" s="34">
        <v>639000</v>
      </c>
    </row>
    <row r="123" spans="1:74">
      <c r="A123" s="34">
        <v>95121</v>
      </c>
      <c r="B123" s="34" t="s">
        <v>109</v>
      </c>
      <c r="C123" s="34" t="s">
        <v>66</v>
      </c>
      <c r="D123" s="34" t="s">
        <v>109</v>
      </c>
      <c r="E123" s="34" t="s">
        <v>110</v>
      </c>
      <c r="F123" s="34">
        <v>449900</v>
      </c>
      <c r="G123" s="34">
        <v>419900</v>
      </c>
      <c r="H123" s="34">
        <v>420000</v>
      </c>
      <c r="I123" s="34">
        <v>395900</v>
      </c>
      <c r="J123" s="34">
        <v>379900</v>
      </c>
      <c r="K123" s="34">
        <v>380000</v>
      </c>
      <c r="L123" s="34">
        <v>370000</v>
      </c>
      <c r="M123" s="34">
        <v>359000</v>
      </c>
      <c r="N123" s="34">
        <v>370000</v>
      </c>
      <c r="O123" s="34">
        <v>370000</v>
      </c>
      <c r="P123" s="34">
        <v>357900</v>
      </c>
      <c r="Q123" s="34">
        <v>357900</v>
      </c>
      <c r="R123" s="34">
        <v>378000</v>
      </c>
      <c r="S123" s="34">
        <v>378000</v>
      </c>
      <c r="T123" s="34">
        <v>378000</v>
      </c>
      <c r="U123" s="34">
        <v>378000</v>
      </c>
      <c r="V123" s="34">
        <v>389900</v>
      </c>
      <c r="W123" s="34">
        <v>388550</v>
      </c>
      <c r="X123" s="34">
        <v>382900</v>
      </c>
      <c r="Y123" s="34">
        <v>380000</v>
      </c>
      <c r="Z123" s="34">
        <v>389900</v>
      </c>
      <c r="AA123" s="34">
        <v>353500</v>
      </c>
      <c r="AB123" s="34">
        <v>369900</v>
      </c>
      <c r="AC123" s="34">
        <v>369900</v>
      </c>
      <c r="AD123" s="34">
        <v>350000</v>
      </c>
      <c r="AE123" s="34">
        <v>350000</v>
      </c>
      <c r="AF123" s="34">
        <v>350000</v>
      </c>
      <c r="AG123" s="34">
        <v>369000</v>
      </c>
      <c r="AH123" s="34">
        <v>359950</v>
      </c>
      <c r="AI123" s="34">
        <v>370000</v>
      </c>
      <c r="AJ123" s="34">
        <v>355000</v>
      </c>
      <c r="AK123" s="34">
        <v>369000</v>
      </c>
      <c r="AL123" s="34">
        <v>369000</v>
      </c>
      <c r="AM123" s="34">
        <v>380000</v>
      </c>
      <c r="AN123" s="34">
        <v>389000</v>
      </c>
      <c r="AO123" s="34">
        <v>369000</v>
      </c>
      <c r="AP123" s="34">
        <v>369000</v>
      </c>
      <c r="AQ123" s="34">
        <v>369000</v>
      </c>
      <c r="AR123" s="34">
        <v>359000</v>
      </c>
      <c r="AS123" s="34">
        <v>350000</v>
      </c>
      <c r="AT123" s="34">
        <v>350000</v>
      </c>
      <c r="AU123" s="34">
        <v>349000</v>
      </c>
      <c r="AV123" s="34">
        <v>379000</v>
      </c>
      <c r="AW123" s="34">
        <v>379000</v>
      </c>
      <c r="AX123" s="34">
        <v>385000</v>
      </c>
      <c r="AY123" s="34">
        <v>379000</v>
      </c>
      <c r="AZ123" s="34">
        <v>419000</v>
      </c>
      <c r="BA123" s="34">
        <v>399000</v>
      </c>
      <c r="BB123" s="34">
        <v>399000</v>
      </c>
      <c r="BC123" s="34">
        <v>449000</v>
      </c>
      <c r="BD123" s="34">
        <v>478888</v>
      </c>
      <c r="BE123" s="34">
        <v>465000</v>
      </c>
      <c r="BF123" s="34">
        <v>478888</v>
      </c>
      <c r="BG123" s="34">
        <v>459888</v>
      </c>
      <c r="BH123" s="34">
        <v>478888</v>
      </c>
      <c r="BI123" s="34">
        <v>499000</v>
      </c>
      <c r="BJ123" s="34">
        <v>499000</v>
      </c>
      <c r="BK123" s="34">
        <v>532900</v>
      </c>
      <c r="BL123" s="34">
        <v>499900</v>
      </c>
      <c r="BM123" s="34">
        <v>520000</v>
      </c>
      <c r="BN123" s="34">
        <v>529000</v>
      </c>
      <c r="BO123" s="34">
        <v>499000</v>
      </c>
      <c r="BP123" s="34">
        <v>499000</v>
      </c>
      <c r="BQ123" s="34">
        <v>499000</v>
      </c>
      <c r="BR123" s="34">
        <v>540000</v>
      </c>
      <c r="BS123" s="34">
        <v>550000</v>
      </c>
      <c r="BT123" s="34">
        <v>575000</v>
      </c>
      <c r="BU123" s="34">
        <v>525000</v>
      </c>
      <c r="BV123" s="34">
        <v>540000</v>
      </c>
    </row>
    <row r="124" spans="1:74">
      <c r="A124" s="34">
        <v>95134</v>
      </c>
      <c r="B124" s="34" t="s">
        <v>109</v>
      </c>
      <c r="C124" s="34" t="s">
        <v>66</v>
      </c>
      <c r="D124" s="34" t="s">
        <v>109</v>
      </c>
      <c r="E124" s="34" t="s">
        <v>110</v>
      </c>
      <c r="F124" s="34">
        <v>569000</v>
      </c>
      <c r="G124" s="34">
        <v>558000</v>
      </c>
      <c r="H124" s="34">
        <v>345000</v>
      </c>
      <c r="I124" s="34">
        <v>438000</v>
      </c>
      <c r="J124" s="34">
        <v>399000</v>
      </c>
      <c r="K124" s="34">
        <v>438000</v>
      </c>
      <c r="L124" s="34">
        <v>399000</v>
      </c>
      <c r="M124" s="34">
        <v>345000</v>
      </c>
      <c r="N124" s="34">
        <v>340000</v>
      </c>
      <c r="O124" s="34">
        <v>334125</v>
      </c>
      <c r="P124" s="34">
        <v>349500</v>
      </c>
      <c r="Q124" s="34">
        <v>299000</v>
      </c>
      <c r="R124" s="34">
        <v>124900</v>
      </c>
      <c r="S124" s="34">
        <v>125000</v>
      </c>
      <c r="T124" s="34">
        <v>124900</v>
      </c>
      <c r="U124" s="34">
        <v>110000</v>
      </c>
      <c r="V124" s="34">
        <v>110000</v>
      </c>
      <c r="W124" s="34">
        <v>114000</v>
      </c>
      <c r="X124" s="34">
        <v>114000</v>
      </c>
      <c r="Y124" s="34">
        <v>129900</v>
      </c>
      <c r="Z124" s="34">
        <v>114000</v>
      </c>
      <c r="AA124" s="34">
        <v>139900</v>
      </c>
      <c r="AB124" s="34">
        <v>225000</v>
      </c>
      <c r="AC124" s="34">
        <v>225000</v>
      </c>
      <c r="AD124" s="34">
        <v>318888</v>
      </c>
      <c r="AE124" s="34">
        <v>135000</v>
      </c>
      <c r="AF124" s="34">
        <v>290000</v>
      </c>
      <c r="AG124" s="34">
        <v>225000</v>
      </c>
      <c r="AH124" s="34">
        <v>265000</v>
      </c>
      <c r="AI124" s="34">
        <v>320000</v>
      </c>
      <c r="AJ124" s="34">
        <v>255000</v>
      </c>
      <c r="AK124" s="34">
        <v>328000</v>
      </c>
      <c r="AL124" s="34">
        <v>220000</v>
      </c>
      <c r="AM124" s="34">
        <v>335000</v>
      </c>
      <c r="AN124" s="34">
        <v>328000</v>
      </c>
      <c r="AO124" s="34">
        <v>328000</v>
      </c>
      <c r="AP124" s="34">
        <v>315000</v>
      </c>
      <c r="AQ124" s="34">
        <v>310000</v>
      </c>
      <c r="AR124" s="34">
        <v>299500</v>
      </c>
      <c r="AS124" s="34">
        <v>350000</v>
      </c>
      <c r="AT124" s="34">
        <v>298000</v>
      </c>
      <c r="AU124" s="34">
        <v>268000</v>
      </c>
      <c r="AV124" s="34">
        <v>311000</v>
      </c>
      <c r="AW124" s="34">
        <v>311000</v>
      </c>
      <c r="AX124" s="34">
        <v>309900</v>
      </c>
      <c r="AY124" s="34">
        <v>139900</v>
      </c>
      <c r="AZ124" s="34">
        <v>132000</v>
      </c>
      <c r="BA124" s="34">
        <v>132000</v>
      </c>
      <c r="BB124" s="34">
        <v>180000</v>
      </c>
      <c r="BC124" s="34">
        <v>130000</v>
      </c>
      <c r="BD124" s="34">
        <v>89900</v>
      </c>
      <c r="BE124" s="34">
        <v>89900</v>
      </c>
      <c r="BF124" s="34">
        <v>180000</v>
      </c>
      <c r="BG124" s="34">
        <v>365000</v>
      </c>
      <c r="BH124" s="34">
        <v>365000</v>
      </c>
      <c r="BI124" s="34">
        <v>409950</v>
      </c>
      <c r="BJ124" s="34">
        <v>374000</v>
      </c>
      <c r="BK124" s="34">
        <v>180000</v>
      </c>
      <c r="BL124" s="34">
        <v>159000</v>
      </c>
      <c r="BM124" s="34">
        <v>419999</v>
      </c>
      <c r="BN124" s="34">
        <v>180000</v>
      </c>
      <c r="BO124" s="34">
        <v>169999</v>
      </c>
      <c r="BP124" s="34">
        <v>139900</v>
      </c>
      <c r="BQ124" s="34">
        <v>180000</v>
      </c>
      <c r="BR124" s="34">
        <v>180000</v>
      </c>
      <c r="BS124" s="34">
        <v>479950</v>
      </c>
      <c r="BT124" s="34">
        <v>580000</v>
      </c>
      <c r="BU124" s="34">
        <v>560000</v>
      </c>
      <c r="BV124" s="34">
        <v>580000</v>
      </c>
    </row>
    <row r="125" spans="1:74">
      <c r="A125" s="34">
        <v>94947</v>
      </c>
      <c r="B125" s="34" t="s">
        <v>172</v>
      </c>
      <c r="C125" s="34" t="s">
        <v>66</v>
      </c>
      <c r="D125" s="34" t="s">
        <v>65</v>
      </c>
      <c r="E125" s="34" t="s">
        <v>343</v>
      </c>
      <c r="F125" s="34">
        <v>569900</v>
      </c>
      <c r="G125" s="34">
        <v>545000</v>
      </c>
      <c r="H125" s="34">
        <v>525000</v>
      </c>
      <c r="I125" s="34">
        <v>489000</v>
      </c>
      <c r="J125" s="34">
        <v>449000</v>
      </c>
      <c r="K125" s="34">
        <v>469000</v>
      </c>
      <c r="L125" s="34">
        <v>476900</v>
      </c>
      <c r="M125" s="34">
        <v>494700</v>
      </c>
      <c r="N125" s="34">
        <v>525000</v>
      </c>
      <c r="O125" s="34">
        <v>515000</v>
      </c>
      <c r="P125" s="34">
        <v>500000</v>
      </c>
      <c r="Q125" s="34">
        <v>500000</v>
      </c>
      <c r="R125" s="34">
        <v>495000</v>
      </c>
      <c r="S125" s="34">
        <v>489000</v>
      </c>
      <c r="T125" s="34">
        <v>499000</v>
      </c>
      <c r="U125" s="34">
        <v>518200</v>
      </c>
      <c r="V125" s="34">
        <v>569000</v>
      </c>
      <c r="W125" s="34">
        <v>550000</v>
      </c>
      <c r="X125" s="34">
        <v>549000</v>
      </c>
      <c r="Y125" s="34">
        <v>539000</v>
      </c>
      <c r="Z125" s="34">
        <v>514900</v>
      </c>
      <c r="AA125" s="34">
        <v>505000</v>
      </c>
      <c r="AB125" s="34">
        <v>489900</v>
      </c>
      <c r="AC125" s="34">
        <v>469900</v>
      </c>
      <c r="AD125" s="34">
        <v>489000</v>
      </c>
      <c r="AE125" s="34">
        <v>469000</v>
      </c>
      <c r="AF125" s="34">
        <v>449900</v>
      </c>
      <c r="AG125" s="34">
        <v>459000</v>
      </c>
      <c r="AH125" s="34">
        <v>449000</v>
      </c>
      <c r="AI125" s="34">
        <v>449000</v>
      </c>
      <c r="AJ125" s="34">
        <v>445000</v>
      </c>
      <c r="AK125" s="34">
        <v>445000</v>
      </c>
      <c r="AL125" s="34">
        <v>449000</v>
      </c>
      <c r="AM125" s="34">
        <v>429000</v>
      </c>
      <c r="AN125" s="34">
        <v>415000</v>
      </c>
      <c r="AO125" s="34">
        <v>450000</v>
      </c>
      <c r="AP125" s="34">
        <v>459900</v>
      </c>
      <c r="AQ125" s="34">
        <v>444900</v>
      </c>
      <c r="AR125" s="34">
        <v>400000</v>
      </c>
      <c r="AS125" s="34">
        <v>399000</v>
      </c>
      <c r="AT125" s="34">
        <v>409000</v>
      </c>
      <c r="AU125" s="34">
        <v>419000</v>
      </c>
      <c r="AV125" s="34">
        <v>399000</v>
      </c>
      <c r="AW125" s="34">
        <v>425000</v>
      </c>
      <c r="AX125" s="34">
        <v>429000</v>
      </c>
      <c r="AY125" s="34">
        <v>515000</v>
      </c>
      <c r="AZ125" s="34">
        <v>469000</v>
      </c>
      <c r="BA125" s="34">
        <v>499000</v>
      </c>
      <c r="BB125" s="34">
        <v>499000</v>
      </c>
      <c r="BC125" s="34">
        <v>550000</v>
      </c>
      <c r="BD125" s="34">
        <v>539000</v>
      </c>
      <c r="BE125" s="34">
        <v>550000</v>
      </c>
      <c r="BF125" s="34">
        <v>537700</v>
      </c>
      <c r="BG125" s="34">
        <v>525000</v>
      </c>
      <c r="BH125" s="34">
        <v>529000</v>
      </c>
      <c r="BI125" s="34">
        <v>625000</v>
      </c>
      <c r="BJ125" s="34">
        <v>619000</v>
      </c>
      <c r="BK125" s="34">
        <v>549000</v>
      </c>
      <c r="BL125" s="34">
        <v>549000</v>
      </c>
      <c r="BM125" s="34">
        <v>525000</v>
      </c>
      <c r="BN125" s="34">
        <v>539000</v>
      </c>
      <c r="BO125" s="34">
        <v>525000</v>
      </c>
      <c r="BP125" s="34">
        <v>515000</v>
      </c>
      <c r="BQ125" s="34">
        <v>519900</v>
      </c>
      <c r="BR125" s="34">
        <v>619000</v>
      </c>
      <c r="BS125" s="34">
        <v>639000</v>
      </c>
      <c r="BT125" s="34">
        <v>575000</v>
      </c>
      <c r="BU125" s="34">
        <v>549000</v>
      </c>
      <c r="BV125" s="34">
        <v>598000</v>
      </c>
    </row>
    <row r="126" spans="1:74">
      <c r="A126" s="34">
        <v>94801</v>
      </c>
      <c r="B126" s="34" t="s">
        <v>84</v>
      </c>
      <c r="C126" s="34" t="s">
        <v>66</v>
      </c>
      <c r="D126" s="34" t="s">
        <v>65</v>
      </c>
      <c r="E126" s="34" t="s">
        <v>342</v>
      </c>
      <c r="F126" s="34">
        <v>112000</v>
      </c>
      <c r="G126" s="34">
        <v>99900</v>
      </c>
      <c r="H126" s="34">
        <v>97900</v>
      </c>
      <c r="I126" s="34">
        <v>89900</v>
      </c>
      <c r="J126" s="34">
        <v>88500</v>
      </c>
      <c r="K126" s="34">
        <v>85900</v>
      </c>
      <c r="L126" s="34">
        <v>82900</v>
      </c>
      <c r="M126" s="34">
        <v>85900</v>
      </c>
      <c r="N126" s="34">
        <v>89500</v>
      </c>
      <c r="O126" s="34">
        <v>90000</v>
      </c>
      <c r="P126" s="34">
        <v>94500</v>
      </c>
      <c r="Q126" s="34">
        <v>95000</v>
      </c>
      <c r="R126" s="34">
        <v>99000</v>
      </c>
      <c r="S126" s="34">
        <v>99900</v>
      </c>
      <c r="T126" s="34">
        <v>104900</v>
      </c>
      <c r="U126" s="34">
        <v>119790</v>
      </c>
      <c r="V126" s="34">
        <v>120000</v>
      </c>
      <c r="W126" s="34">
        <v>120000</v>
      </c>
      <c r="X126" s="34">
        <v>125000</v>
      </c>
      <c r="Y126" s="34">
        <v>124900</v>
      </c>
      <c r="Z126" s="34">
        <v>125000</v>
      </c>
      <c r="AA126" s="34">
        <v>110000</v>
      </c>
      <c r="AB126" s="34">
        <v>119000</v>
      </c>
      <c r="AC126" s="34">
        <v>114950</v>
      </c>
      <c r="AD126" s="34">
        <v>119000</v>
      </c>
      <c r="AE126" s="34">
        <v>119900</v>
      </c>
      <c r="AF126" s="34">
        <v>104900</v>
      </c>
      <c r="AG126" s="34">
        <v>105000</v>
      </c>
      <c r="AH126" s="34">
        <v>119900</v>
      </c>
      <c r="AI126" s="34">
        <v>120000</v>
      </c>
      <c r="AJ126" s="34">
        <v>115000</v>
      </c>
      <c r="AK126" s="34">
        <v>119000</v>
      </c>
      <c r="AL126" s="34">
        <v>119950</v>
      </c>
      <c r="AM126" s="34">
        <v>119900</v>
      </c>
      <c r="AN126" s="34">
        <v>124000</v>
      </c>
      <c r="AO126" s="34">
        <v>127600</v>
      </c>
      <c r="AP126" s="34">
        <v>124900</v>
      </c>
      <c r="AQ126" s="34">
        <v>130000</v>
      </c>
      <c r="AR126" s="34">
        <v>134900</v>
      </c>
      <c r="AS126" s="34">
        <v>149500</v>
      </c>
      <c r="AT126" s="34">
        <v>163700</v>
      </c>
      <c r="AU126" s="34">
        <v>129990</v>
      </c>
      <c r="AV126" s="34">
        <v>121900</v>
      </c>
      <c r="AW126" s="34">
        <v>114000</v>
      </c>
      <c r="AX126" s="34">
        <v>114000</v>
      </c>
      <c r="AY126" s="34">
        <v>120000</v>
      </c>
      <c r="AZ126" s="34">
        <v>122900</v>
      </c>
      <c r="BA126" s="34">
        <v>125000</v>
      </c>
      <c r="BB126" s="34">
        <v>125000</v>
      </c>
      <c r="BC126" s="34">
        <v>135000</v>
      </c>
      <c r="BD126" s="34">
        <v>170000</v>
      </c>
      <c r="BE126" s="34">
        <v>120000</v>
      </c>
      <c r="BF126" s="34">
        <v>159888</v>
      </c>
      <c r="BG126" s="34">
        <v>160000</v>
      </c>
      <c r="BH126" s="34">
        <v>149000</v>
      </c>
      <c r="BI126" s="34">
        <v>159000</v>
      </c>
      <c r="BJ126" s="34">
        <v>228900</v>
      </c>
      <c r="BK126" s="34">
        <v>188900</v>
      </c>
      <c r="BL126" s="34">
        <v>195900</v>
      </c>
      <c r="BM126" s="34">
        <v>205000</v>
      </c>
      <c r="BN126" s="34">
        <v>225000</v>
      </c>
      <c r="BO126" s="34">
        <v>252700</v>
      </c>
      <c r="BP126" s="34">
        <v>285000</v>
      </c>
      <c r="BQ126" s="34">
        <v>259000</v>
      </c>
      <c r="BR126" s="34">
        <v>236000</v>
      </c>
      <c r="BS126" s="34">
        <v>285000</v>
      </c>
      <c r="BT126" s="34">
        <v>269000</v>
      </c>
      <c r="BU126" s="34">
        <v>289000</v>
      </c>
      <c r="BV126" s="34">
        <v>282800</v>
      </c>
    </row>
    <row r="127" spans="1:74">
      <c r="A127" s="34">
        <v>94803</v>
      </c>
      <c r="B127" s="34" t="s">
        <v>173</v>
      </c>
      <c r="C127" s="34" t="s">
        <v>66</v>
      </c>
      <c r="D127" s="34" t="s">
        <v>65</v>
      </c>
      <c r="E127" s="34" t="s">
        <v>342</v>
      </c>
      <c r="F127" s="34">
        <v>337900</v>
      </c>
      <c r="G127" s="34">
        <v>319900</v>
      </c>
      <c r="H127" s="34">
        <v>299900</v>
      </c>
      <c r="I127" s="34">
        <v>280155</v>
      </c>
      <c r="J127" s="34">
        <v>279900</v>
      </c>
      <c r="K127" s="34">
        <v>269900</v>
      </c>
      <c r="L127" s="34">
        <v>258500</v>
      </c>
      <c r="M127" s="34">
        <v>279900</v>
      </c>
      <c r="N127" s="34">
        <v>269000</v>
      </c>
      <c r="O127" s="34">
        <v>263900</v>
      </c>
      <c r="P127" s="34">
        <v>263900</v>
      </c>
      <c r="Q127" s="34">
        <v>268888</v>
      </c>
      <c r="R127" s="34">
        <v>268888</v>
      </c>
      <c r="S127" s="34">
        <v>269000</v>
      </c>
      <c r="T127" s="34">
        <v>279900</v>
      </c>
      <c r="U127" s="34">
        <v>275000</v>
      </c>
      <c r="V127" s="34">
        <v>275000</v>
      </c>
      <c r="W127" s="34">
        <v>289900</v>
      </c>
      <c r="X127" s="34">
        <v>299800</v>
      </c>
      <c r="Y127" s="34">
        <v>314900</v>
      </c>
      <c r="Z127" s="34">
        <v>295000</v>
      </c>
      <c r="AA127" s="34">
        <v>270000</v>
      </c>
      <c r="AB127" s="34">
        <v>263500</v>
      </c>
      <c r="AC127" s="34">
        <v>250000</v>
      </c>
      <c r="AD127" s="34">
        <v>259900</v>
      </c>
      <c r="AE127" s="34">
        <v>239900</v>
      </c>
      <c r="AF127" s="34">
        <v>239900</v>
      </c>
      <c r="AG127" s="34">
        <v>229900</v>
      </c>
      <c r="AH127" s="34">
        <v>239000</v>
      </c>
      <c r="AI127" s="34">
        <v>245000</v>
      </c>
      <c r="AJ127" s="34">
        <v>232900</v>
      </c>
      <c r="AK127" s="34">
        <v>230000</v>
      </c>
      <c r="AL127" s="34">
        <v>230000</v>
      </c>
      <c r="AM127" s="34">
        <v>229000</v>
      </c>
      <c r="AN127" s="34">
        <v>240446</v>
      </c>
      <c r="AO127" s="34">
        <v>225000</v>
      </c>
      <c r="AP127" s="34">
        <v>220000</v>
      </c>
      <c r="AQ127" s="34">
        <v>214900</v>
      </c>
      <c r="AR127" s="34">
        <v>209900</v>
      </c>
      <c r="AS127" s="34">
        <v>215900</v>
      </c>
      <c r="AT127" s="34">
        <v>219900</v>
      </c>
      <c r="AU127" s="34">
        <v>214900</v>
      </c>
      <c r="AV127" s="34">
        <v>219000</v>
      </c>
      <c r="AW127" s="34">
        <v>207600</v>
      </c>
      <c r="AX127" s="34">
        <v>255600</v>
      </c>
      <c r="AY127" s="34">
        <v>253900</v>
      </c>
      <c r="AZ127" s="34">
        <v>257967</v>
      </c>
      <c r="BA127" s="34">
        <v>239000</v>
      </c>
      <c r="BB127" s="34">
        <v>249900</v>
      </c>
      <c r="BC127" s="34">
        <v>299000</v>
      </c>
      <c r="BD127" s="34">
        <v>324000</v>
      </c>
      <c r="BE127" s="34">
        <v>319900</v>
      </c>
      <c r="BF127" s="34">
        <v>300000</v>
      </c>
      <c r="BG127" s="34">
        <v>300000</v>
      </c>
      <c r="BH127" s="34">
        <v>349000</v>
      </c>
      <c r="BI127" s="34">
        <v>375000</v>
      </c>
      <c r="BJ127" s="34">
        <v>338000</v>
      </c>
      <c r="BK127" s="34">
        <v>366900</v>
      </c>
      <c r="BL127" s="34">
        <v>369900</v>
      </c>
      <c r="BM127" s="34">
        <v>389950</v>
      </c>
      <c r="BN127" s="34">
        <v>400000</v>
      </c>
      <c r="BO127" s="34">
        <v>400000</v>
      </c>
      <c r="BP127" s="34">
        <v>399000</v>
      </c>
      <c r="BQ127" s="34">
        <v>390000</v>
      </c>
      <c r="BR127" s="34">
        <v>399000</v>
      </c>
      <c r="BS127" s="34">
        <v>399000</v>
      </c>
      <c r="BT127" s="34">
        <v>379500</v>
      </c>
      <c r="BU127" s="34">
        <v>399000</v>
      </c>
      <c r="BV127" s="34">
        <v>435000</v>
      </c>
    </row>
    <row r="128" spans="1:74">
      <c r="A128" s="34">
        <v>94580</v>
      </c>
      <c r="B128" s="34" t="s">
        <v>174</v>
      </c>
      <c r="C128" s="34" t="s">
        <v>66</v>
      </c>
      <c r="D128" s="34" t="s">
        <v>65</v>
      </c>
      <c r="E128" s="34" t="s">
        <v>78</v>
      </c>
      <c r="F128" s="34">
        <v>329900</v>
      </c>
      <c r="G128" s="34">
        <v>314950</v>
      </c>
      <c r="H128" s="34">
        <v>325000</v>
      </c>
      <c r="I128" s="34">
        <v>299900</v>
      </c>
      <c r="J128" s="34">
        <v>294900</v>
      </c>
      <c r="K128" s="34">
        <v>299000</v>
      </c>
      <c r="L128" s="34">
        <v>290900</v>
      </c>
      <c r="M128" s="34">
        <v>285000</v>
      </c>
      <c r="N128" s="34">
        <v>291060</v>
      </c>
      <c r="O128" s="34">
        <v>299900</v>
      </c>
      <c r="P128" s="34">
        <v>299900</v>
      </c>
      <c r="Q128" s="34">
        <v>300000</v>
      </c>
      <c r="R128" s="34">
        <v>304900</v>
      </c>
      <c r="S128" s="34">
        <v>299000</v>
      </c>
      <c r="T128" s="34">
        <v>300000</v>
      </c>
      <c r="U128" s="34">
        <v>300000</v>
      </c>
      <c r="V128" s="34">
        <v>314000</v>
      </c>
      <c r="W128" s="34">
        <v>325000</v>
      </c>
      <c r="X128" s="34">
        <v>325000</v>
      </c>
      <c r="Y128" s="34">
        <v>325000</v>
      </c>
      <c r="Z128" s="34">
        <v>320000</v>
      </c>
      <c r="AA128" s="34">
        <v>305000</v>
      </c>
      <c r="AB128" s="34">
        <v>309900</v>
      </c>
      <c r="AC128" s="34">
        <v>299000</v>
      </c>
      <c r="AD128" s="34">
        <v>299000</v>
      </c>
      <c r="AE128" s="34">
        <v>299000</v>
      </c>
      <c r="AF128" s="34">
        <v>299900</v>
      </c>
      <c r="AG128" s="34">
        <v>299900</v>
      </c>
      <c r="AH128" s="34">
        <v>299000</v>
      </c>
      <c r="AI128" s="34">
        <v>299900</v>
      </c>
      <c r="AJ128" s="34">
        <v>285000</v>
      </c>
      <c r="AK128" s="34">
        <v>295000</v>
      </c>
      <c r="AL128" s="34">
        <v>280000</v>
      </c>
      <c r="AM128" s="34">
        <v>285000</v>
      </c>
      <c r="AN128" s="34">
        <v>293091</v>
      </c>
      <c r="AO128" s="34">
        <v>280000</v>
      </c>
      <c r="AP128" s="34">
        <v>275000</v>
      </c>
      <c r="AQ128" s="34">
        <v>270000</v>
      </c>
      <c r="AR128" s="34">
        <v>275000</v>
      </c>
      <c r="AS128" s="34">
        <v>277900</v>
      </c>
      <c r="AT128" s="34">
        <v>280000</v>
      </c>
      <c r="AU128" s="34">
        <v>279900</v>
      </c>
      <c r="AV128" s="34">
        <v>265000</v>
      </c>
      <c r="AW128" s="34">
        <v>269700</v>
      </c>
      <c r="AX128" s="34">
        <v>280000</v>
      </c>
      <c r="AY128" s="34">
        <v>288888</v>
      </c>
      <c r="AZ128" s="34">
        <v>275950</v>
      </c>
      <c r="BA128" s="34">
        <v>275000</v>
      </c>
      <c r="BB128" s="34">
        <v>275000</v>
      </c>
      <c r="BC128" s="34">
        <v>295000</v>
      </c>
      <c r="BD128" s="34">
        <v>295000</v>
      </c>
      <c r="BE128" s="34">
        <v>299000</v>
      </c>
      <c r="BF128" s="34">
        <v>345000</v>
      </c>
      <c r="BG128" s="34">
        <v>350000</v>
      </c>
      <c r="BH128" s="34">
        <v>350000</v>
      </c>
      <c r="BI128" s="34">
        <v>360000</v>
      </c>
      <c r="BJ128" s="34">
        <v>375000</v>
      </c>
      <c r="BK128" s="34">
        <v>389500</v>
      </c>
      <c r="BL128" s="34">
        <v>385000</v>
      </c>
      <c r="BM128" s="34">
        <v>384500</v>
      </c>
      <c r="BN128" s="34">
        <v>389000</v>
      </c>
      <c r="BO128" s="34">
        <v>399000</v>
      </c>
      <c r="BP128" s="34">
        <v>399000</v>
      </c>
      <c r="BQ128" s="34">
        <v>410000</v>
      </c>
      <c r="BR128" s="34">
        <v>424900</v>
      </c>
      <c r="BS128" s="34">
        <v>425000</v>
      </c>
      <c r="BT128" s="34">
        <v>420000</v>
      </c>
      <c r="BU128" s="34">
        <v>420000</v>
      </c>
      <c r="BV128" s="34">
        <v>439000</v>
      </c>
    </row>
    <row r="129" spans="1:74">
      <c r="A129" s="34">
        <v>94030</v>
      </c>
      <c r="B129" s="34" t="s">
        <v>175</v>
      </c>
      <c r="C129" s="34" t="s">
        <v>66</v>
      </c>
      <c r="D129" s="34" t="s">
        <v>65</v>
      </c>
      <c r="E129" s="34" t="s">
        <v>114</v>
      </c>
      <c r="F129" s="34">
        <v>968000</v>
      </c>
      <c r="G129" s="34">
        <v>949000</v>
      </c>
      <c r="H129" s="34">
        <v>895000</v>
      </c>
      <c r="I129" s="34">
        <v>899000</v>
      </c>
      <c r="J129" s="34">
        <v>968000</v>
      </c>
      <c r="K129" s="34">
        <v>938000</v>
      </c>
      <c r="L129" s="34">
        <v>910000</v>
      </c>
      <c r="M129" s="34">
        <v>899000</v>
      </c>
      <c r="N129" s="34">
        <v>779000</v>
      </c>
      <c r="O129" s="34">
        <v>795000</v>
      </c>
      <c r="P129" s="34">
        <v>849000</v>
      </c>
      <c r="Q129" s="34">
        <v>880000</v>
      </c>
      <c r="R129" s="34">
        <v>938000</v>
      </c>
      <c r="S129" s="34">
        <v>899900</v>
      </c>
      <c r="T129" s="34">
        <v>899000</v>
      </c>
      <c r="U129" s="34">
        <v>850000</v>
      </c>
      <c r="V129" s="34">
        <v>839900</v>
      </c>
      <c r="W129" s="34">
        <v>825000</v>
      </c>
      <c r="X129" s="34">
        <v>814000</v>
      </c>
      <c r="Y129" s="34">
        <v>839900</v>
      </c>
      <c r="Z129" s="34">
        <v>840000</v>
      </c>
      <c r="AA129" s="34">
        <v>865000</v>
      </c>
      <c r="AB129" s="34">
        <v>868000</v>
      </c>
      <c r="AC129" s="34">
        <v>892000</v>
      </c>
      <c r="AD129" s="34">
        <v>898800</v>
      </c>
      <c r="AE129" s="34">
        <v>880000</v>
      </c>
      <c r="AF129" s="34">
        <v>870000</v>
      </c>
      <c r="AG129" s="34">
        <v>899000</v>
      </c>
      <c r="AH129" s="34">
        <v>899000</v>
      </c>
      <c r="AI129" s="34">
        <v>875000</v>
      </c>
      <c r="AJ129" s="34">
        <v>868000</v>
      </c>
      <c r="AK129" s="34">
        <v>849000</v>
      </c>
      <c r="AL129" s="34">
        <v>749000</v>
      </c>
      <c r="AM129" s="34">
        <v>828000</v>
      </c>
      <c r="AN129" s="34">
        <v>880000</v>
      </c>
      <c r="AO129" s="34">
        <v>880000</v>
      </c>
      <c r="AP129" s="34">
        <v>888888</v>
      </c>
      <c r="AQ129" s="34">
        <v>898888</v>
      </c>
      <c r="AR129" s="34">
        <v>888000</v>
      </c>
      <c r="AS129" s="34">
        <v>899000</v>
      </c>
      <c r="AT129" s="34">
        <v>898000</v>
      </c>
      <c r="AU129" s="34">
        <v>899000</v>
      </c>
      <c r="AV129" s="34">
        <v>899000</v>
      </c>
      <c r="AW129" s="34">
        <v>938000</v>
      </c>
      <c r="AX129" s="34">
        <v>889000</v>
      </c>
      <c r="AY129" s="34">
        <v>849000</v>
      </c>
      <c r="AZ129" s="34">
        <v>849000</v>
      </c>
      <c r="BA129" s="34">
        <v>899000</v>
      </c>
      <c r="BB129" s="34">
        <v>960000</v>
      </c>
      <c r="BC129" s="34">
        <v>895000</v>
      </c>
      <c r="BD129" s="34">
        <v>960000</v>
      </c>
      <c r="BE129" s="34">
        <v>1102000</v>
      </c>
      <c r="BF129" s="34">
        <v>995000</v>
      </c>
      <c r="BG129" s="34">
        <v>998000</v>
      </c>
      <c r="BH129" s="34">
        <v>1150000</v>
      </c>
      <c r="BI129" s="34">
        <v>1175000</v>
      </c>
      <c r="BJ129" s="34">
        <v>1049000</v>
      </c>
      <c r="BK129" s="34">
        <v>1080000</v>
      </c>
      <c r="BL129" s="34">
        <v>1049000</v>
      </c>
      <c r="BM129" s="34">
        <v>958000</v>
      </c>
      <c r="BN129" s="34">
        <v>1195000</v>
      </c>
      <c r="BO129" s="34">
        <v>997000</v>
      </c>
      <c r="BP129" s="34">
        <v>1099000</v>
      </c>
      <c r="BQ129" s="34">
        <v>989989</v>
      </c>
      <c r="BR129" s="34">
        <v>850000</v>
      </c>
      <c r="BS129" s="34">
        <v>928000</v>
      </c>
      <c r="BT129" s="34">
        <v>1038000</v>
      </c>
      <c r="BU129" s="34">
        <v>1088000</v>
      </c>
      <c r="BV129" s="34">
        <v>1098000</v>
      </c>
    </row>
    <row r="130" spans="1:74">
      <c r="A130" s="34">
        <v>94612</v>
      </c>
      <c r="B130" s="34" t="s">
        <v>135</v>
      </c>
      <c r="C130" s="34" t="s">
        <v>66</v>
      </c>
      <c r="D130" s="34" t="s">
        <v>65</v>
      </c>
      <c r="E130" s="34" t="s">
        <v>78</v>
      </c>
      <c r="F130" s="34">
        <v>420000</v>
      </c>
      <c r="G130" s="34">
        <v>364900</v>
      </c>
      <c r="H130" s="34">
        <v>313900</v>
      </c>
      <c r="I130" s="34">
        <v>318900</v>
      </c>
      <c r="J130" s="34">
        <v>320000</v>
      </c>
      <c r="K130" s="34">
        <v>310000</v>
      </c>
      <c r="L130" s="34">
        <v>325900</v>
      </c>
      <c r="M130" s="34">
        <v>325900</v>
      </c>
      <c r="N130" s="34">
        <v>275000</v>
      </c>
      <c r="O130" s="34">
        <v>295000</v>
      </c>
      <c r="P130" s="34">
        <v>449000</v>
      </c>
      <c r="Q130" s="34">
        <v>275000</v>
      </c>
      <c r="R130" s="34">
        <v>274900</v>
      </c>
      <c r="S130" s="34">
        <v>265000</v>
      </c>
      <c r="T130" s="34">
        <v>299000</v>
      </c>
      <c r="U130" s="34">
        <v>250000</v>
      </c>
      <c r="V130" s="34">
        <v>243900</v>
      </c>
      <c r="W130" s="34">
        <v>229900</v>
      </c>
      <c r="X130" s="34">
        <v>229900</v>
      </c>
      <c r="Y130" s="34">
        <v>269000</v>
      </c>
      <c r="Z130" s="34">
        <v>240000</v>
      </c>
      <c r="AA130" s="34">
        <v>310000</v>
      </c>
      <c r="AB130" s="34">
        <v>295000</v>
      </c>
      <c r="AC130" s="34">
        <v>319000</v>
      </c>
      <c r="AD130" s="34">
        <v>319000</v>
      </c>
      <c r="AE130" s="34">
        <v>335000</v>
      </c>
      <c r="AF130" s="34">
        <v>289000</v>
      </c>
      <c r="AG130" s="34">
        <v>289000</v>
      </c>
      <c r="AH130" s="34">
        <v>275000</v>
      </c>
      <c r="AI130" s="34">
        <v>249900</v>
      </c>
      <c r="AJ130" s="34">
        <v>245000</v>
      </c>
      <c r="AK130" s="34">
        <v>235900</v>
      </c>
      <c r="AL130" s="34">
        <v>224900</v>
      </c>
      <c r="AM130" s="34">
        <v>249000</v>
      </c>
      <c r="AN130" s="34">
        <v>249900</v>
      </c>
      <c r="AO130" s="34">
        <v>275000</v>
      </c>
      <c r="AP130" s="34">
        <v>279900</v>
      </c>
      <c r="AQ130" s="34">
        <v>249000</v>
      </c>
      <c r="AR130" s="34">
        <v>269000</v>
      </c>
      <c r="AS130" s="34">
        <v>249900</v>
      </c>
      <c r="AT130" s="34">
        <v>299000</v>
      </c>
      <c r="AU130" s="34">
        <v>280000</v>
      </c>
      <c r="AV130" s="34">
        <v>280000</v>
      </c>
      <c r="AW130" s="34">
        <v>264750</v>
      </c>
      <c r="AX130" s="34">
        <v>267400</v>
      </c>
      <c r="AY130" s="34">
        <v>305000</v>
      </c>
      <c r="AZ130" s="34">
        <v>305000</v>
      </c>
      <c r="BA130" s="34">
        <v>294800</v>
      </c>
      <c r="BB130" s="34">
        <v>270000</v>
      </c>
      <c r="BC130" s="34">
        <v>309000</v>
      </c>
      <c r="BD130" s="34">
        <v>329000</v>
      </c>
      <c r="BE130" s="34">
        <v>339000</v>
      </c>
      <c r="BJ130" s="34">
        <v>369000</v>
      </c>
      <c r="BL130" s="34">
        <v>395000</v>
      </c>
      <c r="BM130" s="34">
        <v>399000</v>
      </c>
      <c r="BN130" s="34">
        <v>375000</v>
      </c>
      <c r="BO130" s="34">
        <v>375000</v>
      </c>
      <c r="BP130" s="34">
        <v>375000</v>
      </c>
      <c r="BQ130" s="34">
        <v>399000</v>
      </c>
      <c r="BS130" s="34">
        <v>399000</v>
      </c>
      <c r="BT130" s="34">
        <v>425000</v>
      </c>
      <c r="BU130" s="34">
        <v>380000</v>
      </c>
      <c r="BV130" s="34">
        <v>379000</v>
      </c>
    </row>
    <row r="131" spans="1:74">
      <c r="A131" s="34">
        <v>95131</v>
      </c>
      <c r="B131" s="34" t="s">
        <v>109</v>
      </c>
      <c r="C131" s="34" t="s">
        <v>66</v>
      </c>
      <c r="D131" s="34" t="s">
        <v>109</v>
      </c>
      <c r="E131" s="34" t="s">
        <v>110</v>
      </c>
      <c r="F131" s="34">
        <v>549995</v>
      </c>
      <c r="G131" s="34">
        <v>519900</v>
      </c>
      <c r="H131" s="34">
        <v>486900</v>
      </c>
      <c r="I131" s="34">
        <v>498995</v>
      </c>
      <c r="J131" s="34">
        <v>499000</v>
      </c>
      <c r="K131" s="34">
        <v>470000</v>
      </c>
      <c r="L131" s="34">
        <v>465000</v>
      </c>
      <c r="M131" s="34">
        <v>465000</v>
      </c>
      <c r="N131" s="34">
        <v>459995</v>
      </c>
      <c r="O131" s="34">
        <v>450000</v>
      </c>
      <c r="P131" s="34">
        <v>459995</v>
      </c>
      <c r="Q131" s="34">
        <v>449500</v>
      </c>
      <c r="R131" s="34">
        <v>459995</v>
      </c>
      <c r="S131" s="34">
        <v>465000</v>
      </c>
      <c r="T131" s="34">
        <v>459995</v>
      </c>
      <c r="U131" s="34">
        <v>480000</v>
      </c>
      <c r="V131" s="34">
        <v>488888</v>
      </c>
      <c r="W131" s="34">
        <v>480000</v>
      </c>
      <c r="X131" s="34">
        <v>475200</v>
      </c>
      <c r="Y131" s="34">
        <v>498000</v>
      </c>
      <c r="Z131" s="34">
        <v>480000</v>
      </c>
      <c r="AA131" s="34">
        <v>458800</v>
      </c>
      <c r="AB131" s="34">
        <v>448888</v>
      </c>
      <c r="AC131" s="34">
        <v>459000</v>
      </c>
      <c r="AD131" s="34">
        <v>464448</v>
      </c>
      <c r="AE131" s="34">
        <v>474900</v>
      </c>
      <c r="AF131" s="34">
        <v>459900</v>
      </c>
      <c r="AG131" s="34">
        <v>450000</v>
      </c>
      <c r="AH131" s="34">
        <v>459000</v>
      </c>
      <c r="AI131" s="34">
        <v>474338</v>
      </c>
      <c r="AJ131" s="34">
        <v>475000</v>
      </c>
      <c r="AK131" s="34">
        <v>474338</v>
      </c>
      <c r="AL131" s="34">
        <v>468330</v>
      </c>
      <c r="AM131" s="34">
        <v>455655</v>
      </c>
      <c r="AN131" s="34">
        <v>451000</v>
      </c>
      <c r="AO131" s="34">
        <v>438653</v>
      </c>
      <c r="AP131" s="34">
        <v>430000</v>
      </c>
      <c r="AQ131" s="34">
        <v>409000</v>
      </c>
      <c r="AR131" s="34">
        <v>399999</v>
      </c>
      <c r="AS131" s="34">
        <v>405000</v>
      </c>
      <c r="AT131" s="34">
        <v>418000</v>
      </c>
      <c r="AU131" s="34">
        <v>424200</v>
      </c>
      <c r="AV131" s="34">
        <v>439900</v>
      </c>
      <c r="AW131" s="34">
        <v>429500</v>
      </c>
      <c r="AX131" s="34">
        <v>425000</v>
      </c>
      <c r="AY131" s="34">
        <v>439500</v>
      </c>
      <c r="AZ131" s="34">
        <v>459888</v>
      </c>
      <c r="BA131" s="34">
        <v>502550</v>
      </c>
      <c r="BB131" s="34">
        <v>459888</v>
      </c>
      <c r="BC131" s="34">
        <v>459888</v>
      </c>
      <c r="BD131" s="34">
        <v>445555</v>
      </c>
      <c r="BE131" s="34">
        <v>410000</v>
      </c>
      <c r="BF131" s="34">
        <v>488888</v>
      </c>
      <c r="BG131" s="34">
        <v>469000</v>
      </c>
      <c r="BH131" s="34">
        <v>549000</v>
      </c>
      <c r="BI131" s="34">
        <v>569998</v>
      </c>
      <c r="BJ131" s="34">
        <v>549000</v>
      </c>
      <c r="BK131" s="34">
        <v>586000</v>
      </c>
      <c r="BL131" s="34">
        <v>592000</v>
      </c>
      <c r="BM131" s="34">
        <v>592000</v>
      </c>
      <c r="BN131" s="34">
        <v>574988</v>
      </c>
      <c r="BO131" s="34">
        <v>579950</v>
      </c>
      <c r="BP131" s="34">
        <v>539000</v>
      </c>
      <c r="BQ131" s="34">
        <v>585000</v>
      </c>
      <c r="BR131" s="34">
        <v>625000</v>
      </c>
      <c r="BS131" s="34">
        <v>638888</v>
      </c>
      <c r="BT131" s="34">
        <v>629000</v>
      </c>
      <c r="BU131" s="34">
        <v>599000</v>
      </c>
      <c r="BV131" s="34">
        <v>629000</v>
      </c>
    </row>
    <row r="132" spans="1:74">
      <c r="A132" s="34">
        <v>94704</v>
      </c>
      <c r="B132" s="34" t="s">
        <v>111</v>
      </c>
      <c r="C132" s="34" t="s">
        <v>66</v>
      </c>
      <c r="D132" s="34" t="s">
        <v>65</v>
      </c>
      <c r="E132" s="34" t="s">
        <v>78</v>
      </c>
      <c r="F132" s="34">
        <v>799000</v>
      </c>
      <c r="H132" s="34">
        <v>575000</v>
      </c>
      <c r="J132" s="34">
        <v>595000</v>
      </c>
      <c r="K132" s="34">
        <v>459000</v>
      </c>
      <c r="L132" s="34">
        <v>559000</v>
      </c>
      <c r="M132" s="34">
        <v>479000</v>
      </c>
      <c r="N132" s="34">
        <v>469000</v>
      </c>
      <c r="O132" s="34">
        <v>520000</v>
      </c>
      <c r="P132" s="34">
        <v>640000</v>
      </c>
      <c r="Q132" s="34">
        <v>499000</v>
      </c>
      <c r="R132" s="34">
        <v>640000</v>
      </c>
      <c r="V132" s="34">
        <v>667272</v>
      </c>
      <c r="W132" s="34">
        <v>640000</v>
      </c>
      <c r="X132" s="34">
        <v>439000</v>
      </c>
      <c r="Y132" s="34">
        <v>607000</v>
      </c>
      <c r="Z132" s="34">
        <v>589000</v>
      </c>
      <c r="AA132" s="34">
        <v>537000</v>
      </c>
      <c r="AB132" s="34">
        <v>537000</v>
      </c>
      <c r="AC132" s="34">
        <v>535000</v>
      </c>
      <c r="AD132" s="34">
        <v>535000</v>
      </c>
      <c r="AE132" s="34">
        <v>525000</v>
      </c>
      <c r="AF132" s="34">
        <v>499000</v>
      </c>
      <c r="AG132" s="34">
        <v>525000</v>
      </c>
      <c r="AH132" s="34">
        <v>499000</v>
      </c>
      <c r="AI132" s="34">
        <v>424900</v>
      </c>
      <c r="AJ132" s="34">
        <v>399888</v>
      </c>
      <c r="AK132" s="34">
        <v>395000</v>
      </c>
      <c r="AL132" s="34">
        <v>299900</v>
      </c>
      <c r="AM132" s="34">
        <v>338000</v>
      </c>
      <c r="AN132" s="34">
        <v>475000</v>
      </c>
      <c r="AO132" s="34">
        <v>424900</v>
      </c>
      <c r="AW132" s="34">
        <v>439000</v>
      </c>
      <c r="AX132" s="34">
        <v>425000</v>
      </c>
      <c r="AY132" s="34">
        <v>445000</v>
      </c>
      <c r="AZ132" s="34">
        <v>445000</v>
      </c>
      <c r="BA132" s="34">
        <v>475000</v>
      </c>
      <c r="BI132" s="34">
        <v>429000</v>
      </c>
      <c r="BJ132" s="34">
        <v>429000</v>
      </c>
      <c r="BK132" s="34">
        <v>480000</v>
      </c>
      <c r="BL132" s="34">
        <v>575000</v>
      </c>
      <c r="BM132" s="34">
        <v>799000</v>
      </c>
      <c r="BR132" s="34">
        <v>335000</v>
      </c>
      <c r="BS132" s="34">
        <v>390000</v>
      </c>
      <c r="BT132" s="34">
        <v>529000</v>
      </c>
      <c r="BU132" s="34">
        <v>575000</v>
      </c>
      <c r="BV132" s="34">
        <v>549000</v>
      </c>
    </row>
    <row r="133" spans="1:74">
      <c r="A133" s="34">
        <v>94621</v>
      </c>
      <c r="B133" s="34" t="s">
        <v>135</v>
      </c>
      <c r="C133" s="34" t="s">
        <v>66</v>
      </c>
      <c r="D133" s="34" t="s">
        <v>65</v>
      </c>
      <c r="E133" s="34" t="s">
        <v>78</v>
      </c>
      <c r="F133" s="34">
        <v>129900</v>
      </c>
      <c r="G133" s="34">
        <v>119900</v>
      </c>
      <c r="H133" s="34">
        <v>119900</v>
      </c>
      <c r="I133" s="34">
        <v>104900</v>
      </c>
      <c r="J133" s="34">
        <v>99900</v>
      </c>
      <c r="K133" s="34">
        <v>99900</v>
      </c>
      <c r="L133" s="34">
        <v>100700</v>
      </c>
      <c r="M133" s="34">
        <v>99900</v>
      </c>
      <c r="N133" s="34">
        <v>93000</v>
      </c>
      <c r="O133" s="34">
        <v>91405</v>
      </c>
      <c r="P133" s="34">
        <v>96228</v>
      </c>
      <c r="Q133" s="34">
        <v>96228</v>
      </c>
      <c r="R133" s="34">
        <v>92070</v>
      </c>
      <c r="S133" s="34">
        <v>93840</v>
      </c>
      <c r="T133" s="34">
        <v>99900</v>
      </c>
      <c r="U133" s="34">
        <v>99900</v>
      </c>
      <c r="V133" s="34">
        <v>100000</v>
      </c>
      <c r="W133" s="34">
        <v>103000</v>
      </c>
      <c r="X133" s="34">
        <v>104900</v>
      </c>
      <c r="Y133" s="34">
        <v>103000</v>
      </c>
      <c r="Z133" s="34">
        <v>109000</v>
      </c>
      <c r="AA133" s="34">
        <v>109900</v>
      </c>
      <c r="AB133" s="34">
        <v>109900</v>
      </c>
      <c r="AC133" s="34">
        <v>114900</v>
      </c>
      <c r="AD133" s="34">
        <v>109900</v>
      </c>
      <c r="AE133" s="34">
        <v>109900</v>
      </c>
      <c r="AF133" s="34">
        <v>108900</v>
      </c>
      <c r="AG133" s="34">
        <v>108900</v>
      </c>
      <c r="AH133" s="34">
        <v>108000</v>
      </c>
      <c r="AI133" s="34">
        <v>104900</v>
      </c>
      <c r="AJ133" s="34">
        <v>99000</v>
      </c>
      <c r="AK133" s="34">
        <v>104000</v>
      </c>
      <c r="AL133" s="34">
        <v>99900</v>
      </c>
      <c r="AM133" s="34">
        <v>99000</v>
      </c>
      <c r="AN133" s="34">
        <v>111902</v>
      </c>
      <c r="AO133" s="34">
        <v>98700</v>
      </c>
      <c r="AP133" s="34">
        <v>98700</v>
      </c>
      <c r="AQ133" s="34">
        <v>96800</v>
      </c>
      <c r="AR133" s="34">
        <v>94900</v>
      </c>
      <c r="AS133" s="34">
        <v>90000</v>
      </c>
      <c r="AT133" s="34">
        <v>94900</v>
      </c>
      <c r="AU133" s="34">
        <v>94900</v>
      </c>
      <c r="AV133" s="34">
        <v>93100</v>
      </c>
      <c r="AW133" s="34">
        <v>95489</v>
      </c>
      <c r="AX133" s="34">
        <v>105000</v>
      </c>
      <c r="AY133" s="34">
        <v>113500</v>
      </c>
      <c r="AZ133" s="34">
        <v>117900</v>
      </c>
      <c r="BA133" s="34">
        <v>120000</v>
      </c>
      <c r="BB133" s="34">
        <v>139900</v>
      </c>
      <c r="BC133" s="34">
        <v>149000</v>
      </c>
      <c r="BD133" s="34">
        <v>139000</v>
      </c>
      <c r="BE133" s="34">
        <v>159900</v>
      </c>
      <c r="BF133" s="34">
        <v>165000</v>
      </c>
      <c r="BG133" s="34">
        <v>169000</v>
      </c>
      <c r="BH133" s="34">
        <v>159900</v>
      </c>
      <c r="BI133" s="34">
        <v>150000</v>
      </c>
      <c r="BJ133" s="34">
        <v>180000</v>
      </c>
      <c r="BK133" s="34">
        <v>183500</v>
      </c>
      <c r="BL133" s="34">
        <v>179000</v>
      </c>
      <c r="BM133" s="34">
        <v>189000</v>
      </c>
      <c r="BN133" s="34">
        <v>189000</v>
      </c>
      <c r="BO133" s="34">
        <v>220000</v>
      </c>
      <c r="BP133" s="34">
        <v>200000</v>
      </c>
      <c r="BQ133" s="34">
        <v>210000</v>
      </c>
      <c r="BR133" s="34">
        <v>219900</v>
      </c>
      <c r="BS133" s="34">
        <v>200000</v>
      </c>
      <c r="BT133" s="34">
        <v>224438</v>
      </c>
      <c r="BU133" s="34">
        <v>204900</v>
      </c>
      <c r="BV133" s="34">
        <v>226500</v>
      </c>
    </row>
    <row r="134" spans="1:74">
      <c r="A134" s="34">
        <v>94703</v>
      </c>
      <c r="B134" s="34" t="s">
        <v>111</v>
      </c>
      <c r="C134" s="34" t="s">
        <v>66</v>
      </c>
      <c r="D134" s="34" t="s">
        <v>65</v>
      </c>
      <c r="E134" s="34" t="s">
        <v>78</v>
      </c>
      <c r="F134" s="34">
        <v>565000</v>
      </c>
      <c r="G134" s="34">
        <v>569000</v>
      </c>
      <c r="H134" s="34">
        <v>519000</v>
      </c>
      <c r="I134" s="34">
        <v>500900</v>
      </c>
      <c r="J134" s="34">
        <v>400000</v>
      </c>
      <c r="K134" s="34">
        <v>472900</v>
      </c>
      <c r="L134" s="34">
        <v>472900</v>
      </c>
      <c r="M134" s="34">
        <v>410900</v>
      </c>
      <c r="N134" s="34">
        <v>410900</v>
      </c>
      <c r="O134" s="34">
        <v>475000</v>
      </c>
      <c r="P134" s="34">
        <v>475000</v>
      </c>
      <c r="Q134" s="34">
        <v>489000</v>
      </c>
      <c r="R134" s="34">
        <v>450000</v>
      </c>
      <c r="S134" s="34">
        <v>498000</v>
      </c>
      <c r="T134" s="34">
        <v>472900</v>
      </c>
      <c r="U134" s="34">
        <v>395000</v>
      </c>
      <c r="V134" s="34">
        <v>489000</v>
      </c>
      <c r="W134" s="34">
        <v>495000</v>
      </c>
      <c r="X134" s="34">
        <v>499000</v>
      </c>
      <c r="Y134" s="34">
        <v>519000</v>
      </c>
      <c r="Z134" s="34">
        <v>499900</v>
      </c>
      <c r="AA134" s="34">
        <v>495000</v>
      </c>
      <c r="AB134" s="34">
        <v>499000</v>
      </c>
      <c r="AC134" s="34">
        <v>499000</v>
      </c>
      <c r="AD134" s="34">
        <v>485000</v>
      </c>
      <c r="AE134" s="34">
        <v>475000</v>
      </c>
      <c r="AF134" s="34">
        <v>450000</v>
      </c>
      <c r="AG134" s="34">
        <v>450000</v>
      </c>
      <c r="AH134" s="34">
        <v>449900</v>
      </c>
      <c r="AI134" s="34">
        <v>429900</v>
      </c>
      <c r="AJ134" s="34">
        <v>449000</v>
      </c>
      <c r="AK134" s="34">
        <v>429000</v>
      </c>
      <c r="AL134" s="34">
        <v>479000</v>
      </c>
      <c r="AM134" s="34">
        <v>429000</v>
      </c>
      <c r="AN134" s="34">
        <v>499000</v>
      </c>
      <c r="AO134" s="34">
        <v>459000</v>
      </c>
      <c r="AP134" s="34">
        <v>449000</v>
      </c>
      <c r="AQ134" s="34">
        <v>449000</v>
      </c>
      <c r="AR134" s="34">
        <v>400000</v>
      </c>
      <c r="AS134" s="34">
        <v>399000</v>
      </c>
      <c r="AT134" s="34">
        <v>386000</v>
      </c>
      <c r="AU134" s="34">
        <v>510000</v>
      </c>
      <c r="AV134" s="34">
        <v>499000</v>
      </c>
      <c r="AW134" s="34">
        <v>449900</v>
      </c>
      <c r="AX134" s="34">
        <v>449900</v>
      </c>
      <c r="AY134" s="34">
        <v>485000</v>
      </c>
      <c r="AZ134" s="34">
        <v>449000</v>
      </c>
      <c r="BA134" s="34">
        <v>429000</v>
      </c>
      <c r="BB134" s="34">
        <v>385000</v>
      </c>
      <c r="BC134" s="34">
        <v>318000</v>
      </c>
      <c r="BD134" s="34">
        <v>385000</v>
      </c>
      <c r="BE134" s="34">
        <v>399000</v>
      </c>
      <c r="BF134" s="34">
        <v>499000</v>
      </c>
      <c r="BG134" s="34">
        <v>499000</v>
      </c>
      <c r="BH134" s="34">
        <v>499000</v>
      </c>
      <c r="BI134" s="34">
        <v>499000</v>
      </c>
      <c r="BJ134" s="34">
        <v>550000</v>
      </c>
      <c r="BK134" s="34">
        <v>499000</v>
      </c>
      <c r="BL134" s="34">
        <v>450000</v>
      </c>
      <c r="BM134" s="34">
        <v>570000</v>
      </c>
      <c r="BN134" s="34">
        <v>575000</v>
      </c>
      <c r="BO134" s="34">
        <v>570000</v>
      </c>
      <c r="BP134" s="34">
        <v>649950</v>
      </c>
      <c r="BQ134" s="34">
        <v>625000</v>
      </c>
      <c r="BR134" s="34">
        <v>610000</v>
      </c>
      <c r="BU134" s="34">
        <v>649000</v>
      </c>
      <c r="BV134" s="34">
        <v>649000</v>
      </c>
    </row>
    <row r="135" spans="1:74">
      <c r="A135" s="34">
        <v>94547</v>
      </c>
      <c r="B135" s="34" t="s">
        <v>176</v>
      </c>
      <c r="C135" s="34" t="s">
        <v>66</v>
      </c>
      <c r="D135" s="34" t="s">
        <v>65</v>
      </c>
      <c r="E135" s="34" t="s">
        <v>342</v>
      </c>
      <c r="F135" s="34">
        <v>356250</v>
      </c>
      <c r="G135" s="34">
        <v>348800</v>
      </c>
      <c r="H135" s="34">
        <v>356250</v>
      </c>
      <c r="I135" s="34">
        <v>349000</v>
      </c>
      <c r="J135" s="34">
        <v>325000</v>
      </c>
      <c r="K135" s="34">
        <v>329900</v>
      </c>
      <c r="L135" s="34">
        <v>329900</v>
      </c>
      <c r="M135" s="34">
        <v>325000</v>
      </c>
      <c r="N135" s="34">
        <v>314900</v>
      </c>
      <c r="O135" s="34">
        <v>310000</v>
      </c>
      <c r="P135" s="34">
        <v>310000</v>
      </c>
      <c r="Q135" s="34">
        <v>320000</v>
      </c>
      <c r="R135" s="34">
        <v>309900</v>
      </c>
      <c r="S135" s="34">
        <v>329000</v>
      </c>
      <c r="T135" s="34">
        <v>326119</v>
      </c>
      <c r="U135" s="34">
        <v>321255</v>
      </c>
      <c r="V135" s="34">
        <v>330000</v>
      </c>
      <c r="W135" s="34">
        <v>330000</v>
      </c>
      <c r="X135" s="34">
        <v>335000</v>
      </c>
      <c r="Y135" s="34">
        <v>325900</v>
      </c>
      <c r="Z135" s="34">
        <v>329000</v>
      </c>
      <c r="AA135" s="34">
        <v>319500</v>
      </c>
      <c r="AB135" s="34">
        <v>285000</v>
      </c>
      <c r="AC135" s="34">
        <v>260000</v>
      </c>
      <c r="AD135" s="34">
        <v>254900</v>
      </c>
      <c r="AE135" s="34">
        <v>268900</v>
      </c>
      <c r="AF135" s="34">
        <v>259900</v>
      </c>
      <c r="AG135" s="34">
        <v>259900</v>
      </c>
      <c r="AH135" s="34">
        <v>266500</v>
      </c>
      <c r="AI135" s="34">
        <v>290000</v>
      </c>
      <c r="AJ135" s="34">
        <v>281418</v>
      </c>
      <c r="AK135" s="34">
        <v>290900</v>
      </c>
      <c r="AL135" s="34">
        <v>288000</v>
      </c>
      <c r="AM135" s="34">
        <v>260000</v>
      </c>
      <c r="AN135" s="34">
        <v>279950</v>
      </c>
      <c r="AO135" s="34">
        <v>249900</v>
      </c>
      <c r="AP135" s="34">
        <v>249000</v>
      </c>
      <c r="AQ135" s="34">
        <v>239999</v>
      </c>
      <c r="AR135" s="34">
        <v>239999</v>
      </c>
      <c r="AS135" s="34">
        <v>274900</v>
      </c>
      <c r="AT135" s="34">
        <v>289000</v>
      </c>
      <c r="AU135" s="34">
        <v>285000</v>
      </c>
      <c r="AV135" s="34">
        <v>278888</v>
      </c>
      <c r="AW135" s="34">
        <v>294000</v>
      </c>
      <c r="AX135" s="34">
        <v>269999</v>
      </c>
      <c r="AY135" s="34">
        <v>294000</v>
      </c>
      <c r="AZ135" s="34">
        <v>294000</v>
      </c>
      <c r="BA135" s="34">
        <v>316900</v>
      </c>
      <c r="BB135" s="34">
        <v>299000</v>
      </c>
      <c r="BC135" s="34">
        <v>299999</v>
      </c>
      <c r="BD135" s="34">
        <v>319000</v>
      </c>
      <c r="BE135" s="34">
        <v>345900</v>
      </c>
      <c r="BF135" s="34">
        <v>359999</v>
      </c>
      <c r="BG135" s="34">
        <v>375000</v>
      </c>
      <c r="BH135" s="34">
        <v>349900</v>
      </c>
      <c r="BI135" s="34">
        <v>329900</v>
      </c>
      <c r="BJ135" s="34">
        <v>340000</v>
      </c>
      <c r="BK135" s="34">
        <v>323400</v>
      </c>
      <c r="BL135" s="34">
        <v>360000</v>
      </c>
      <c r="BM135" s="34">
        <v>379000</v>
      </c>
      <c r="BN135" s="34">
        <v>369900</v>
      </c>
      <c r="BO135" s="34">
        <v>365000</v>
      </c>
      <c r="BP135" s="34">
        <v>259950</v>
      </c>
      <c r="BQ135" s="34">
        <v>280000</v>
      </c>
      <c r="BR135" s="34">
        <v>300000</v>
      </c>
      <c r="BS135" s="34">
        <v>342900</v>
      </c>
      <c r="BT135" s="34">
        <v>450000</v>
      </c>
      <c r="BU135" s="34">
        <v>459000</v>
      </c>
      <c r="BV135" s="34">
        <v>385000</v>
      </c>
    </row>
    <row r="136" spans="1:74">
      <c r="A136" s="34">
        <v>95054</v>
      </c>
      <c r="B136" s="34" t="s">
        <v>110</v>
      </c>
      <c r="C136" s="34" t="s">
        <v>66</v>
      </c>
      <c r="D136" s="34" t="s">
        <v>109</v>
      </c>
      <c r="E136" s="34" t="s">
        <v>110</v>
      </c>
      <c r="F136" s="34">
        <v>599000</v>
      </c>
      <c r="G136" s="34">
        <v>599000</v>
      </c>
      <c r="H136" s="34">
        <v>545000</v>
      </c>
      <c r="I136" s="34">
        <v>599000</v>
      </c>
      <c r="J136" s="34">
        <v>559000</v>
      </c>
      <c r="K136" s="34">
        <v>590000</v>
      </c>
      <c r="L136" s="34">
        <v>590000</v>
      </c>
      <c r="M136" s="34">
        <v>599000</v>
      </c>
      <c r="N136" s="34">
        <v>589000</v>
      </c>
      <c r="O136" s="34">
        <v>589000</v>
      </c>
      <c r="P136" s="34">
        <v>548955</v>
      </c>
      <c r="Q136" s="34">
        <v>530000</v>
      </c>
      <c r="R136" s="34">
        <v>449999</v>
      </c>
      <c r="S136" s="34">
        <v>450000</v>
      </c>
      <c r="T136" s="34">
        <v>579000</v>
      </c>
      <c r="U136" s="34">
        <v>499000</v>
      </c>
      <c r="V136" s="34">
        <v>518880</v>
      </c>
      <c r="W136" s="34">
        <v>525000</v>
      </c>
      <c r="X136" s="34">
        <v>499000</v>
      </c>
      <c r="Y136" s="34">
        <v>485000</v>
      </c>
      <c r="Z136" s="34">
        <v>499000</v>
      </c>
      <c r="AA136" s="34">
        <v>499900</v>
      </c>
      <c r="AB136" s="34">
        <v>498900</v>
      </c>
      <c r="AC136" s="34">
        <v>525000</v>
      </c>
      <c r="AD136" s="34">
        <v>525000</v>
      </c>
      <c r="AE136" s="34">
        <v>508888</v>
      </c>
      <c r="AF136" s="34">
        <v>440000</v>
      </c>
      <c r="AG136" s="34">
        <v>444000</v>
      </c>
      <c r="AH136" s="34">
        <v>485000</v>
      </c>
      <c r="AI136" s="34">
        <v>480000</v>
      </c>
      <c r="AJ136" s="34">
        <v>485000</v>
      </c>
      <c r="AK136" s="34">
        <v>520000</v>
      </c>
      <c r="AL136" s="34">
        <v>499000</v>
      </c>
      <c r="AM136" s="34">
        <v>498000</v>
      </c>
      <c r="AN136" s="34">
        <v>496000</v>
      </c>
      <c r="AO136" s="34">
        <v>459000</v>
      </c>
      <c r="AP136" s="34">
        <v>486900</v>
      </c>
      <c r="AQ136" s="34">
        <v>486900</v>
      </c>
      <c r="AR136" s="34">
        <v>459000</v>
      </c>
      <c r="AS136" s="34">
        <v>444888</v>
      </c>
      <c r="AT136" s="34">
        <v>435000</v>
      </c>
      <c r="AU136" s="34">
        <v>459000</v>
      </c>
      <c r="AV136" s="34">
        <v>475000</v>
      </c>
      <c r="AW136" s="34">
        <v>552000</v>
      </c>
      <c r="AX136" s="34">
        <v>525000</v>
      </c>
      <c r="AY136" s="34">
        <v>529900</v>
      </c>
      <c r="AZ136" s="34">
        <v>599000</v>
      </c>
      <c r="BA136" s="34">
        <v>569000</v>
      </c>
      <c r="BB136" s="34">
        <v>635000</v>
      </c>
      <c r="BC136" s="34">
        <v>650000</v>
      </c>
      <c r="BD136" s="34">
        <v>619000</v>
      </c>
      <c r="BE136" s="34">
        <v>635000</v>
      </c>
      <c r="BF136" s="34">
        <v>598000</v>
      </c>
      <c r="BG136" s="34">
        <v>620000</v>
      </c>
      <c r="BH136" s="34">
        <v>598000</v>
      </c>
      <c r="BI136" s="34">
        <v>559000</v>
      </c>
      <c r="BJ136" s="34">
        <v>629000</v>
      </c>
      <c r="BK136" s="34">
        <v>630000</v>
      </c>
      <c r="BL136" s="34">
        <v>686000</v>
      </c>
      <c r="BM136" s="34">
        <v>688000</v>
      </c>
      <c r="BN136" s="34">
        <v>659000</v>
      </c>
      <c r="BO136" s="34">
        <v>635000</v>
      </c>
      <c r="BP136" s="34">
        <v>635000</v>
      </c>
      <c r="BQ136" s="34">
        <v>599000</v>
      </c>
      <c r="BR136" s="34">
        <v>669950</v>
      </c>
      <c r="BS136" s="34">
        <v>650000</v>
      </c>
      <c r="BT136" s="34">
        <v>735000</v>
      </c>
      <c r="BU136" s="34">
        <v>768000</v>
      </c>
      <c r="BV136" s="34">
        <v>788000</v>
      </c>
    </row>
    <row r="137" spans="1:74">
      <c r="A137" s="34">
        <v>94706</v>
      </c>
      <c r="B137" s="34" t="s">
        <v>116</v>
      </c>
      <c r="C137" s="34" t="s">
        <v>66</v>
      </c>
      <c r="D137" s="34" t="s">
        <v>65</v>
      </c>
      <c r="E137" s="34" t="s">
        <v>78</v>
      </c>
      <c r="F137" s="34">
        <v>559000</v>
      </c>
      <c r="G137" s="34">
        <v>499000</v>
      </c>
      <c r="H137" s="34">
        <v>599000</v>
      </c>
      <c r="I137" s="34">
        <v>575000</v>
      </c>
      <c r="J137" s="34">
        <v>559000</v>
      </c>
      <c r="K137" s="34">
        <v>530000</v>
      </c>
      <c r="L137" s="34">
        <v>499000</v>
      </c>
      <c r="M137" s="34">
        <v>500000</v>
      </c>
      <c r="N137" s="34">
        <v>490000</v>
      </c>
      <c r="O137" s="34">
        <v>459000</v>
      </c>
      <c r="P137" s="34">
        <v>469000</v>
      </c>
      <c r="Q137" s="34">
        <v>500000</v>
      </c>
      <c r="R137" s="34">
        <v>495000</v>
      </c>
      <c r="S137" s="34">
        <v>399900</v>
      </c>
      <c r="T137" s="34">
        <v>395000</v>
      </c>
      <c r="U137" s="34">
        <v>498500</v>
      </c>
      <c r="V137" s="34">
        <v>514900</v>
      </c>
      <c r="W137" s="34">
        <v>529000</v>
      </c>
      <c r="X137" s="34">
        <v>514900</v>
      </c>
      <c r="Y137" s="34">
        <v>519000</v>
      </c>
      <c r="Z137" s="34">
        <v>529000</v>
      </c>
      <c r="AA137" s="34">
        <v>529000</v>
      </c>
      <c r="AB137" s="34">
        <v>513900</v>
      </c>
      <c r="AC137" s="34">
        <v>513900</v>
      </c>
      <c r="AD137" s="34">
        <v>489000</v>
      </c>
      <c r="AE137" s="34">
        <v>439000</v>
      </c>
      <c r="AF137" s="34">
        <v>439000</v>
      </c>
      <c r="AG137" s="34">
        <v>425000</v>
      </c>
      <c r="AH137" s="34">
        <v>440000</v>
      </c>
      <c r="AI137" s="34">
        <v>440000</v>
      </c>
      <c r="AJ137" s="34">
        <v>448888</v>
      </c>
      <c r="AK137" s="34">
        <v>465000</v>
      </c>
      <c r="AL137" s="34">
        <v>440000</v>
      </c>
      <c r="AM137" s="34">
        <v>419000</v>
      </c>
      <c r="AN137" s="34">
        <v>419000</v>
      </c>
      <c r="AO137" s="34">
        <v>399000</v>
      </c>
      <c r="AP137" s="34">
        <v>389900</v>
      </c>
      <c r="AQ137" s="34">
        <v>370000</v>
      </c>
      <c r="AR137" s="34">
        <v>325000</v>
      </c>
      <c r="AS137" s="34">
        <v>369000</v>
      </c>
      <c r="AT137" s="34">
        <v>329900</v>
      </c>
      <c r="AU137" s="34">
        <v>303900</v>
      </c>
      <c r="AV137" s="34">
        <v>299950</v>
      </c>
      <c r="AW137" s="34">
        <v>329000</v>
      </c>
      <c r="AX137" s="34">
        <v>339000</v>
      </c>
      <c r="AY137" s="34">
        <v>449000</v>
      </c>
      <c r="AZ137" s="34">
        <v>474950</v>
      </c>
      <c r="BA137" s="34">
        <v>365000</v>
      </c>
      <c r="BB137" s="34">
        <v>515000</v>
      </c>
      <c r="BC137" s="34">
        <v>489000</v>
      </c>
      <c r="BD137" s="34">
        <v>515000</v>
      </c>
      <c r="BE137" s="34">
        <v>515000</v>
      </c>
      <c r="BF137" s="34">
        <v>495000</v>
      </c>
      <c r="BG137" s="34">
        <v>529000</v>
      </c>
      <c r="BH137" s="34">
        <v>549000</v>
      </c>
      <c r="BI137" s="34">
        <v>549000</v>
      </c>
      <c r="BJ137" s="34">
        <v>579000</v>
      </c>
      <c r="BK137" s="34">
        <v>599000</v>
      </c>
      <c r="BL137" s="34">
        <v>549000</v>
      </c>
      <c r="BM137" s="34">
        <v>585000</v>
      </c>
      <c r="BN137" s="34">
        <v>585000</v>
      </c>
      <c r="BO137" s="34">
        <v>572000</v>
      </c>
      <c r="BP137" s="34">
        <v>589000</v>
      </c>
      <c r="BQ137" s="34">
        <v>395000</v>
      </c>
      <c r="BR137" s="34">
        <v>559000</v>
      </c>
      <c r="BS137" s="34">
        <v>499000</v>
      </c>
      <c r="BT137" s="34">
        <v>559000</v>
      </c>
      <c r="BU137" s="34">
        <v>519000</v>
      </c>
      <c r="BV137" s="34">
        <v>519000</v>
      </c>
    </row>
    <row r="138" spans="1:74">
      <c r="A138" s="34">
        <v>94024</v>
      </c>
      <c r="B138" s="34" t="s">
        <v>177</v>
      </c>
      <c r="C138" s="34" t="s">
        <v>66</v>
      </c>
      <c r="D138" s="34" t="s">
        <v>109</v>
      </c>
      <c r="E138" s="34" t="s">
        <v>110</v>
      </c>
      <c r="F138" s="34">
        <v>1799000</v>
      </c>
      <c r="G138" s="34">
        <v>1815000</v>
      </c>
      <c r="H138" s="34">
        <v>1815000</v>
      </c>
      <c r="I138" s="34">
        <v>1698000</v>
      </c>
      <c r="J138" s="34">
        <v>1725000</v>
      </c>
      <c r="K138" s="34">
        <v>1725000</v>
      </c>
      <c r="L138" s="34">
        <v>1799900</v>
      </c>
      <c r="M138" s="34">
        <v>1799900</v>
      </c>
      <c r="N138" s="34">
        <v>1895000</v>
      </c>
      <c r="O138" s="34">
        <v>1998888</v>
      </c>
      <c r="P138" s="34">
        <v>1998000</v>
      </c>
      <c r="Q138" s="34">
        <v>1998000</v>
      </c>
      <c r="R138" s="34">
        <v>1949000</v>
      </c>
      <c r="S138" s="34">
        <v>1850000</v>
      </c>
      <c r="T138" s="34">
        <v>1995000</v>
      </c>
      <c r="U138" s="34">
        <v>2100000</v>
      </c>
      <c r="V138" s="34">
        <v>1998000</v>
      </c>
      <c r="W138" s="34">
        <v>1975000</v>
      </c>
      <c r="X138" s="34">
        <v>1998000</v>
      </c>
      <c r="Y138" s="34">
        <v>1998000</v>
      </c>
      <c r="Z138" s="34">
        <v>1995000</v>
      </c>
      <c r="AA138" s="34">
        <v>1879999</v>
      </c>
      <c r="AB138" s="34">
        <v>1995000</v>
      </c>
      <c r="AC138" s="34">
        <v>1948000</v>
      </c>
      <c r="AD138" s="34">
        <v>1895000</v>
      </c>
      <c r="AE138" s="34">
        <v>1895000</v>
      </c>
      <c r="AF138" s="34">
        <v>1995000</v>
      </c>
      <c r="AG138" s="34">
        <v>1898000</v>
      </c>
      <c r="AH138" s="34">
        <v>1875000</v>
      </c>
      <c r="AI138" s="34">
        <v>1799000</v>
      </c>
      <c r="AJ138" s="34">
        <v>1799500</v>
      </c>
      <c r="AK138" s="34">
        <v>1898000</v>
      </c>
      <c r="AL138" s="34">
        <v>1800000</v>
      </c>
      <c r="AM138" s="34">
        <v>1975000</v>
      </c>
      <c r="AN138" s="34">
        <v>1899000</v>
      </c>
      <c r="AO138" s="34">
        <v>1850000</v>
      </c>
      <c r="AP138" s="34">
        <v>1798000</v>
      </c>
      <c r="AQ138" s="34">
        <v>1885000</v>
      </c>
      <c r="AR138" s="34">
        <v>1890000</v>
      </c>
      <c r="AS138" s="34">
        <v>1998000</v>
      </c>
      <c r="AT138" s="34">
        <v>2098000</v>
      </c>
      <c r="AU138" s="34">
        <v>2190000</v>
      </c>
      <c r="AV138" s="34">
        <v>1999000</v>
      </c>
      <c r="AW138" s="34">
        <v>1995000</v>
      </c>
      <c r="AX138" s="34">
        <v>1999900</v>
      </c>
      <c r="AY138" s="34">
        <v>1988000</v>
      </c>
      <c r="AZ138" s="34">
        <v>1975000</v>
      </c>
      <c r="BA138" s="34">
        <v>1975000</v>
      </c>
      <c r="BB138" s="34">
        <v>2099000</v>
      </c>
      <c r="BC138" s="34">
        <v>2195000</v>
      </c>
      <c r="BD138" s="34">
        <v>2195000</v>
      </c>
      <c r="BE138" s="34">
        <v>2099000</v>
      </c>
      <c r="BF138" s="34">
        <v>2195000</v>
      </c>
      <c r="BG138" s="34">
        <v>2295000</v>
      </c>
      <c r="BH138" s="34">
        <v>1999000</v>
      </c>
      <c r="BI138" s="34">
        <v>2188000</v>
      </c>
      <c r="BJ138" s="34">
        <v>2198000</v>
      </c>
      <c r="BK138" s="34">
        <v>2398000</v>
      </c>
      <c r="BL138" s="34">
        <v>2398000</v>
      </c>
      <c r="BM138" s="34">
        <v>2385000</v>
      </c>
      <c r="BN138" s="34">
        <v>2350000</v>
      </c>
      <c r="BO138" s="34">
        <v>2298000</v>
      </c>
      <c r="BP138" s="34">
        <v>2298000</v>
      </c>
      <c r="BQ138" s="34">
        <v>2259000</v>
      </c>
      <c r="BR138" s="34">
        <v>2395000</v>
      </c>
      <c r="BS138" s="34">
        <v>2499000</v>
      </c>
      <c r="BT138" s="34">
        <v>2195000</v>
      </c>
      <c r="BU138" s="34">
        <v>1999000</v>
      </c>
      <c r="BV138" s="34">
        <v>1998000</v>
      </c>
    </row>
    <row r="139" spans="1:74">
      <c r="A139" s="34">
        <v>94085</v>
      </c>
      <c r="B139" s="34" t="s">
        <v>117</v>
      </c>
      <c r="C139" s="34" t="s">
        <v>66</v>
      </c>
      <c r="D139" s="34" t="s">
        <v>109</v>
      </c>
      <c r="E139" s="34" t="s">
        <v>110</v>
      </c>
      <c r="F139" s="34">
        <v>503900</v>
      </c>
      <c r="G139" s="34">
        <v>489000</v>
      </c>
      <c r="H139" s="34">
        <v>479000</v>
      </c>
      <c r="I139" s="34">
        <v>475000</v>
      </c>
      <c r="J139" s="34">
        <v>475000</v>
      </c>
      <c r="K139" s="34">
        <v>479000</v>
      </c>
      <c r="L139" s="34">
        <v>479900</v>
      </c>
      <c r="M139" s="34">
        <v>450000</v>
      </c>
      <c r="N139" s="34">
        <v>476000</v>
      </c>
      <c r="O139" s="34">
        <v>476000</v>
      </c>
      <c r="P139" s="34">
        <v>430000</v>
      </c>
      <c r="Q139" s="34">
        <v>430000</v>
      </c>
      <c r="R139" s="34">
        <v>408800</v>
      </c>
      <c r="S139" s="34">
        <v>410000</v>
      </c>
      <c r="T139" s="34">
        <v>400000</v>
      </c>
      <c r="U139" s="34">
        <v>429900</v>
      </c>
      <c r="V139" s="34">
        <v>450000</v>
      </c>
      <c r="W139" s="34">
        <v>444000</v>
      </c>
      <c r="X139" s="34">
        <v>435000</v>
      </c>
      <c r="Y139" s="34">
        <v>439900</v>
      </c>
      <c r="Z139" s="34">
        <v>449950</v>
      </c>
      <c r="AA139" s="34">
        <v>425000</v>
      </c>
      <c r="AB139" s="34">
        <v>425000</v>
      </c>
      <c r="AC139" s="34">
        <v>439000</v>
      </c>
      <c r="AD139" s="34">
        <v>439900</v>
      </c>
      <c r="AE139" s="34">
        <v>428000</v>
      </c>
      <c r="AF139" s="34">
        <v>399950</v>
      </c>
      <c r="AG139" s="34">
        <v>400000</v>
      </c>
      <c r="AH139" s="34">
        <v>399950</v>
      </c>
      <c r="AI139" s="34">
        <v>410000</v>
      </c>
      <c r="AJ139" s="34">
        <v>407000</v>
      </c>
      <c r="AK139" s="34">
        <v>399000</v>
      </c>
      <c r="AL139" s="34">
        <v>399000</v>
      </c>
      <c r="AM139" s="34">
        <v>400000</v>
      </c>
      <c r="AN139" s="34">
        <v>400000</v>
      </c>
      <c r="AO139" s="34">
        <v>380000</v>
      </c>
      <c r="AP139" s="34">
        <v>385000</v>
      </c>
      <c r="AQ139" s="34">
        <v>385000</v>
      </c>
      <c r="AR139" s="34">
        <v>383000</v>
      </c>
      <c r="AS139" s="34">
        <v>382949</v>
      </c>
      <c r="AT139" s="34">
        <v>380000</v>
      </c>
      <c r="AU139" s="34">
        <v>372000</v>
      </c>
      <c r="AV139" s="34">
        <v>375000</v>
      </c>
      <c r="AW139" s="34">
        <v>382949</v>
      </c>
      <c r="AX139" s="34">
        <v>430315</v>
      </c>
      <c r="AY139" s="34">
        <v>437000</v>
      </c>
      <c r="AZ139" s="34">
        <v>499999</v>
      </c>
      <c r="BA139" s="34">
        <v>475000</v>
      </c>
      <c r="BB139" s="34">
        <v>499000</v>
      </c>
      <c r="BC139" s="34">
        <v>499000</v>
      </c>
      <c r="BD139" s="34">
        <v>475000</v>
      </c>
      <c r="BE139" s="34">
        <v>579000</v>
      </c>
      <c r="BF139" s="34">
        <v>489000</v>
      </c>
      <c r="BG139" s="34">
        <v>530000</v>
      </c>
      <c r="BH139" s="34">
        <v>499000</v>
      </c>
      <c r="BI139" s="34">
        <v>499000</v>
      </c>
      <c r="BJ139" s="34">
        <v>525000</v>
      </c>
      <c r="BK139" s="34">
        <v>550000</v>
      </c>
      <c r="BL139" s="34">
        <v>568000</v>
      </c>
      <c r="BM139" s="34">
        <v>579000</v>
      </c>
      <c r="BN139" s="34">
        <v>569000</v>
      </c>
      <c r="BO139" s="34">
        <v>569000</v>
      </c>
      <c r="BP139" s="34">
        <v>550000</v>
      </c>
      <c r="BQ139" s="34">
        <v>595000</v>
      </c>
      <c r="BR139" s="34">
        <v>649000</v>
      </c>
      <c r="BS139" s="34">
        <v>649000</v>
      </c>
      <c r="BT139" s="34">
        <v>648000</v>
      </c>
      <c r="BU139" s="34">
        <v>638000</v>
      </c>
      <c r="BV139" s="34">
        <v>675000</v>
      </c>
    </row>
    <row r="140" spans="1:74">
      <c r="A140" s="34">
        <v>94506</v>
      </c>
      <c r="B140" s="34" t="s">
        <v>151</v>
      </c>
      <c r="C140" s="34" t="s">
        <v>66</v>
      </c>
      <c r="D140" s="34" t="s">
        <v>65</v>
      </c>
      <c r="E140" s="34" t="s">
        <v>342</v>
      </c>
      <c r="F140" s="34">
        <v>1249950</v>
      </c>
      <c r="G140" s="34">
        <v>1198000</v>
      </c>
      <c r="H140" s="34">
        <v>1198000</v>
      </c>
      <c r="I140" s="34">
        <v>1175000</v>
      </c>
      <c r="J140" s="34">
        <v>1099000</v>
      </c>
      <c r="K140" s="34">
        <v>1005500</v>
      </c>
      <c r="L140" s="34">
        <v>1064950</v>
      </c>
      <c r="M140" s="34">
        <v>1149000</v>
      </c>
      <c r="N140" s="34">
        <v>1145000</v>
      </c>
      <c r="O140" s="34">
        <v>1075000</v>
      </c>
      <c r="P140" s="34">
        <v>1049000</v>
      </c>
      <c r="Q140" s="34">
        <v>1049000</v>
      </c>
      <c r="R140" s="34">
        <v>1049578</v>
      </c>
      <c r="S140" s="34">
        <v>1029000</v>
      </c>
      <c r="T140" s="34">
        <v>1050000</v>
      </c>
      <c r="U140" s="34">
        <v>1049000</v>
      </c>
      <c r="V140" s="34">
        <v>1014080</v>
      </c>
      <c r="W140" s="34">
        <v>1048000</v>
      </c>
      <c r="X140" s="34">
        <v>1049000</v>
      </c>
      <c r="Y140" s="34">
        <v>1081900</v>
      </c>
      <c r="Z140" s="34">
        <v>1049000</v>
      </c>
      <c r="AA140" s="34">
        <v>1049000</v>
      </c>
      <c r="AB140" s="34">
        <v>1049000</v>
      </c>
      <c r="AC140" s="34">
        <v>1014080</v>
      </c>
      <c r="AD140" s="34">
        <v>959000</v>
      </c>
      <c r="AE140" s="34">
        <v>950000</v>
      </c>
      <c r="AF140" s="34">
        <v>959000</v>
      </c>
      <c r="AG140" s="34">
        <v>949000</v>
      </c>
      <c r="AH140" s="34">
        <v>939900</v>
      </c>
      <c r="AI140" s="34">
        <v>929900</v>
      </c>
      <c r="AJ140" s="34">
        <v>949000</v>
      </c>
      <c r="AK140" s="34">
        <v>959000</v>
      </c>
      <c r="AL140" s="34">
        <v>999000</v>
      </c>
      <c r="AM140" s="34">
        <v>949950</v>
      </c>
      <c r="AN140" s="34">
        <v>950000</v>
      </c>
      <c r="AO140" s="34">
        <v>949000</v>
      </c>
      <c r="AP140" s="34">
        <v>949000</v>
      </c>
      <c r="AQ140" s="34">
        <v>929500</v>
      </c>
      <c r="AR140" s="34">
        <v>929900</v>
      </c>
      <c r="AS140" s="34">
        <v>949999</v>
      </c>
      <c r="AT140" s="34">
        <v>949000</v>
      </c>
      <c r="AU140" s="34">
        <v>949000</v>
      </c>
      <c r="AV140" s="34">
        <v>999000</v>
      </c>
      <c r="AW140" s="34">
        <v>1000000</v>
      </c>
      <c r="AX140" s="34">
        <v>995000</v>
      </c>
      <c r="AY140" s="34">
        <v>1049900</v>
      </c>
      <c r="AZ140" s="34">
        <v>959000</v>
      </c>
      <c r="BA140" s="34">
        <v>1000000</v>
      </c>
      <c r="BB140" s="34">
        <v>1075000</v>
      </c>
      <c r="BC140" s="34">
        <v>1100000</v>
      </c>
      <c r="BD140" s="34">
        <v>1229000</v>
      </c>
      <c r="BE140" s="34">
        <v>1190000</v>
      </c>
      <c r="BF140" s="34">
        <v>1149900</v>
      </c>
      <c r="BG140" s="34">
        <v>1149900</v>
      </c>
      <c r="BH140" s="34">
        <v>1249000</v>
      </c>
      <c r="BI140" s="34">
        <v>1199950</v>
      </c>
      <c r="BJ140" s="34">
        <v>1199000</v>
      </c>
      <c r="BK140" s="34">
        <v>1199000</v>
      </c>
      <c r="BL140" s="34">
        <v>1149900</v>
      </c>
      <c r="BM140" s="34">
        <v>1175000</v>
      </c>
      <c r="BN140" s="34">
        <v>1188888</v>
      </c>
      <c r="BO140" s="34">
        <v>1200000</v>
      </c>
      <c r="BP140" s="34">
        <v>1200000</v>
      </c>
      <c r="BQ140" s="34">
        <v>1125000</v>
      </c>
      <c r="BR140" s="34">
        <v>1129000</v>
      </c>
      <c r="BS140" s="34">
        <v>1184900</v>
      </c>
      <c r="BT140" s="34">
        <v>1225000</v>
      </c>
      <c r="BU140" s="34">
        <v>1299000</v>
      </c>
      <c r="BV140" s="34">
        <v>1233700</v>
      </c>
    </row>
    <row r="141" spans="1:74">
      <c r="A141" s="34">
        <v>94089</v>
      </c>
      <c r="B141" s="34" t="s">
        <v>117</v>
      </c>
      <c r="C141" s="34" t="s">
        <v>66</v>
      </c>
      <c r="D141" s="34" t="s">
        <v>109</v>
      </c>
      <c r="E141" s="34" t="s">
        <v>110</v>
      </c>
      <c r="F141" s="34">
        <v>529999</v>
      </c>
      <c r="G141" s="34">
        <v>469000</v>
      </c>
      <c r="H141" s="34">
        <v>399900</v>
      </c>
      <c r="I141" s="34">
        <v>459900</v>
      </c>
      <c r="J141" s="34">
        <v>458888</v>
      </c>
      <c r="K141" s="34">
        <v>439000</v>
      </c>
      <c r="L141" s="34">
        <v>439000</v>
      </c>
      <c r="M141" s="34">
        <v>455000</v>
      </c>
      <c r="N141" s="34">
        <v>449950</v>
      </c>
      <c r="O141" s="34">
        <v>419900</v>
      </c>
      <c r="P141" s="34">
        <v>499000</v>
      </c>
      <c r="Q141" s="34">
        <v>379900</v>
      </c>
      <c r="R141" s="34">
        <v>377000</v>
      </c>
      <c r="S141" s="34">
        <v>355200</v>
      </c>
      <c r="T141" s="34">
        <v>299000</v>
      </c>
      <c r="U141" s="34">
        <v>370000</v>
      </c>
      <c r="V141" s="34">
        <v>341550</v>
      </c>
      <c r="W141" s="34">
        <v>189000</v>
      </c>
      <c r="X141" s="34">
        <v>369900</v>
      </c>
      <c r="Y141" s="34">
        <v>179000</v>
      </c>
      <c r="Z141" s="34">
        <v>369900</v>
      </c>
      <c r="AA141" s="34">
        <v>159000</v>
      </c>
      <c r="AB141" s="34">
        <v>169000</v>
      </c>
      <c r="AC141" s="34">
        <v>179000</v>
      </c>
      <c r="AD141" s="34">
        <v>349900</v>
      </c>
      <c r="AE141" s="34">
        <v>355000</v>
      </c>
      <c r="AF141" s="34">
        <v>319900</v>
      </c>
      <c r="AG141" s="34">
        <v>319900</v>
      </c>
      <c r="AH141" s="34">
        <v>179000</v>
      </c>
      <c r="AI141" s="34">
        <v>380000</v>
      </c>
      <c r="AJ141" s="34">
        <v>399000</v>
      </c>
      <c r="AK141" s="34">
        <v>420000</v>
      </c>
      <c r="AL141" s="34">
        <v>373888</v>
      </c>
      <c r="AM141" s="34">
        <v>369900</v>
      </c>
      <c r="AN141" s="34">
        <v>409956</v>
      </c>
      <c r="AO141" s="34">
        <v>351500</v>
      </c>
      <c r="AP141" s="34">
        <v>359800</v>
      </c>
      <c r="AQ141" s="34">
        <v>375000</v>
      </c>
      <c r="AR141" s="34">
        <v>400000</v>
      </c>
      <c r="AS141" s="34">
        <v>374900</v>
      </c>
      <c r="AT141" s="34">
        <v>384900</v>
      </c>
      <c r="AU141" s="34">
        <v>384900</v>
      </c>
      <c r="AV141" s="34">
        <v>399900</v>
      </c>
      <c r="AW141" s="34">
        <v>390000</v>
      </c>
      <c r="AX141" s="34">
        <v>364900</v>
      </c>
      <c r="AY141" s="34">
        <v>364900</v>
      </c>
      <c r="AZ141" s="34">
        <v>399000</v>
      </c>
      <c r="BA141" s="34">
        <v>359000</v>
      </c>
      <c r="BB141" s="34">
        <v>399950</v>
      </c>
      <c r="BC141" s="34">
        <v>239000</v>
      </c>
      <c r="BD141" s="34">
        <v>239000</v>
      </c>
      <c r="BE141" s="34">
        <v>209000</v>
      </c>
      <c r="BF141" s="34">
        <v>279000</v>
      </c>
      <c r="BG141" s="34">
        <v>399000</v>
      </c>
      <c r="BH141" s="34">
        <v>475000</v>
      </c>
      <c r="BI141" s="34">
        <v>499950</v>
      </c>
      <c r="BJ141" s="34">
        <v>550000</v>
      </c>
      <c r="BK141" s="34">
        <v>569950</v>
      </c>
      <c r="BL141" s="34">
        <v>599950</v>
      </c>
      <c r="BM141" s="34">
        <v>549888</v>
      </c>
      <c r="BN141" s="34">
        <v>599900</v>
      </c>
      <c r="BO141" s="34">
        <v>669000</v>
      </c>
      <c r="BP141" s="34">
        <v>319680</v>
      </c>
      <c r="BQ141" s="34">
        <v>283500</v>
      </c>
      <c r="BR141" s="34">
        <v>585000</v>
      </c>
      <c r="BS141" s="34">
        <v>299000</v>
      </c>
      <c r="BT141" s="34">
        <v>339000</v>
      </c>
      <c r="BU141" s="34">
        <v>570000</v>
      </c>
      <c r="BV141" s="34">
        <v>590000</v>
      </c>
    </row>
    <row r="142" spans="1:74">
      <c r="A142" s="34">
        <v>94702</v>
      </c>
      <c r="B142" s="34" t="s">
        <v>111</v>
      </c>
      <c r="C142" s="34" t="s">
        <v>66</v>
      </c>
      <c r="D142" s="34" t="s">
        <v>65</v>
      </c>
      <c r="E142" s="34" t="s">
        <v>78</v>
      </c>
      <c r="F142" s="34">
        <v>540200</v>
      </c>
      <c r="G142" s="34">
        <v>539000</v>
      </c>
      <c r="H142" s="34">
        <v>465000</v>
      </c>
      <c r="I142" s="34">
        <v>465000</v>
      </c>
      <c r="J142" s="34">
        <v>499000</v>
      </c>
      <c r="K142" s="34">
        <v>458000</v>
      </c>
      <c r="L142" s="34">
        <v>449000</v>
      </c>
      <c r="M142" s="34">
        <v>399500</v>
      </c>
      <c r="N142" s="34">
        <v>419000</v>
      </c>
      <c r="O142" s="34">
        <v>458000</v>
      </c>
      <c r="P142" s="34">
        <v>458000</v>
      </c>
      <c r="Q142" s="34">
        <v>424900</v>
      </c>
      <c r="R142" s="34">
        <v>439000</v>
      </c>
      <c r="S142" s="34">
        <v>439000</v>
      </c>
      <c r="T142" s="34">
        <v>439900</v>
      </c>
      <c r="U142" s="34">
        <v>449000</v>
      </c>
      <c r="V142" s="34">
        <v>450000</v>
      </c>
      <c r="W142" s="34">
        <v>425000</v>
      </c>
      <c r="X142" s="34">
        <v>424900</v>
      </c>
      <c r="Y142" s="34">
        <v>425000</v>
      </c>
      <c r="Z142" s="34">
        <v>429900</v>
      </c>
      <c r="AA142" s="34">
        <v>449000</v>
      </c>
      <c r="AB142" s="34">
        <v>449000</v>
      </c>
      <c r="AC142" s="34">
        <v>459900</v>
      </c>
      <c r="AD142" s="34">
        <v>455000</v>
      </c>
      <c r="AE142" s="34">
        <v>429000</v>
      </c>
      <c r="AF142" s="34">
        <v>419000</v>
      </c>
      <c r="AG142" s="34">
        <v>419000</v>
      </c>
      <c r="AH142" s="34">
        <v>449900</v>
      </c>
      <c r="AI142" s="34">
        <v>458000</v>
      </c>
      <c r="AJ142" s="34">
        <v>475000</v>
      </c>
      <c r="AK142" s="34">
        <v>475000</v>
      </c>
      <c r="AL142" s="34">
        <v>450000</v>
      </c>
      <c r="AM142" s="34">
        <v>439000</v>
      </c>
      <c r="AN142" s="34">
        <v>449000</v>
      </c>
      <c r="AO142" s="34">
        <v>417000</v>
      </c>
      <c r="AP142" s="34">
        <v>410000</v>
      </c>
      <c r="AQ142" s="34">
        <v>380000</v>
      </c>
      <c r="AR142" s="34">
        <v>375000</v>
      </c>
      <c r="AS142" s="34">
        <v>379000</v>
      </c>
      <c r="AT142" s="34">
        <v>369900</v>
      </c>
      <c r="AU142" s="34">
        <v>385000</v>
      </c>
      <c r="AV142" s="34">
        <v>400000</v>
      </c>
      <c r="AW142" s="34">
        <v>400000</v>
      </c>
      <c r="AX142" s="34">
        <v>398000</v>
      </c>
      <c r="AY142" s="34">
        <v>434500</v>
      </c>
      <c r="AZ142" s="34">
        <v>439000</v>
      </c>
      <c r="BA142" s="34">
        <v>418000</v>
      </c>
      <c r="BB142" s="34">
        <v>439000</v>
      </c>
      <c r="BC142" s="34">
        <v>499000</v>
      </c>
      <c r="BD142" s="34">
        <v>500000</v>
      </c>
      <c r="BE142" s="34">
        <v>499000</v>
      </c>
      <c r="BF142" s="34">
        <v>500000</v>
      </c>
      <c r="BG142" s="34">
        <v>499000</v>
      </c>
      <c r="BH142" s="34">
        <v>449000</v>
      </c>
      <c r="BI142" s="34">
        <v>519000</v>
      </c>
      <c r="BJ142" s="34">
        <v>569000</v>
      </c>
      <c r="BK142" s="34">
        <v>549000</v>
      </c>
      <c r="BL142" s="34">
        <v>525000</v>
      </c>
      <c r="BM142" s="34">
        <v>499888</v>
      </c>
      <c r="BN142" s="34">
        <v>525000</v>
      </c>
      <c r="BO142" s="34">
        <v>519000</v>
      </c>
      <c r="BP142" s="34">
        <v>519000</v>
      </c>
      <c r="BQ142" s="34">
        <v>513000</v>
      </c>
      <c r="BR142" s="34">
        <v>619500</v>
      </c>
      <c r="BS142" s="34">
        <v>624500</v>
      </c>
      <c r="BT142" s="34">
        <v>585000</v>
      </c>
      <c r="BU142" s="34">
        <v>550000</v>
      </c>
      <c r="BV142" s="34">
        <v>599000</v>
      </c>
    </row>
    <row r="143" spans="1:74">
      <c r="A143" s="34">
        <v>94301</v>
      </c>
      <c r="B143" s="34" t="s">
        <v>159</v>
      </c>
      <c r="C143" s="34" t="s">
        <v>66</v>
      </c>
      <c r="D143" s="34" t="s">
        <v>109</v>
      </c>
      <c r="E143" s="34" t="s">
        <v>110</v>
      </c>
      <c r="F143" s="34">
        <v>1895000</v>
      </c>
      <c r="G143" s="34">
        <v>1950000</v>
      </c>
      <c r="H143" s="34">
        <v>1895000</v>
      </c>
      <c r="I143" s="34">
        <v>1699000</v>
      </c>
      <c r="J143" s="34">
        <v>1895000</v>
      </c>
      <c r="K143" s="34">
        <v>1850000</v>
      </c>
      <c r="L143" s="34">
        <v>1795000</v>
      </c>
      <c r="M143" s="34">
        <v>1699000</v>
      </c>
      <c r="N143" s="34">
        <v>1698000</v>
      </c>
      <c r="O143" s="34">
        <v>1749000</v>
      </c>
      <c r="P143" s="34">
        <v>1698000</v>
      </c>
      <c r="Q143" s="34">
        <v>1695000</v>
      </c>
      <c r="R143" s="34">
        <v>1698000</v>
      </c>
      <c r="S143" s="34">
        <v>1699000</v>
      </c>
      <c r="T143" s="34">
        <v>1588888</v>
      </c>
      <c r="U143" s="34">
        <v>1588888</v>
      </c>
      <c r="V143" s="34">
        <v>1588888</v>
      </c>
      <c r="W143" s="34">
        <v>1465000</v>
      </c>
      <c r="X143" s="34">
        <v>1475000</v>
      </c>
      <c r="Y143" s="34">
        <v>1485000</v>
      </c>
      <c r="Z143" s="34">
        <v>1475000</v>
      </c>
      <c r="AA143" s="34">
        <v>1295000</v>
      </c>
      <c r="AB143" s="34">
        <v>1399000</v>
      </c>
      <c r="AC143" s="34">
        <v>1399000</v>
      </c>
      <c r="AD143" s="34">
        <v>1349000</v>
      </c>
      <c r="AE143" s="34">
        <v>1425000</v>
      </c>
      <c r="AF143" s="34">
        <v>1425000</v>
      </c>
      <c r="AG143" s="34">
        <v>1450000</v>
      </c>
      <c r="AH143" s="34">
        <v>1488000</v>
      </c>
      <c r="AI143" s="34">
        <v>1650000</v>
      </c>
      <c r="AJ143" s="34">
        <v>1595000</v>
      </c>
      <c r="AK143" s="34">
        <v>1500000</v>
      </c>
      <c r="AL143" s="34">
        <v>1380000</v>
      </c>
      <c r="AM143" s="34">
        <v>1350000</v>
      </c>
      <c r="AN143" s="34">
        <v>1350000</v>
      </c>
      <c r="AO143" s="34">
        <v>1499000</v>
      </c>
      <c r="AP143" s="34">
        <v>1550000</v>
      </c>
      <c r="AQ143" s="34">
        <v>1845000</v>
      </c>
      <c r="AR143" s="34">
        <v>1599000</v>
      </c>
      <c r="AS143" s="34">
        <v>1674000</v>
      </c>
      <c r="AT143" s="34">
        <v>1750000</v>
      </c>
      <c r="AU143" s="34">
        <v>1895000</v>
      </c>
      <c r="AV143" s="34">
        <v>1988000</v>
      </c>
      <c r="AW143" s="34">
        <v>2395000</v>
      </c>
      <c r="AX143" s="34">
        <v>2080000</v>
      </c>
      <c r="AY143" s="34">
        <v>1435000</v>
      </c>
      <c r="AZ143" s="34">
        <v>1888000</v>
      </c>
      <c r="BA143" s="34">
        <v>2150000</v>
      </c>
      <c r="BB143" s="34">
        <v>1998000</v>
      </c>
      <c r="BC143" s="34">
        <v>2150000</v>
      </c>
      <c r="BD143" s="34">
        <v>2495000</v>
      </c>
      <c r="BE143" s="34">
        <v>2088000</v>
      </c>
      <c r="BF143" s="34">
        <v>2095000</v>
      </c>
      <c r="BG143" s="34">
        <v>1998000</v>
      </c>
      <c r="BH143" s="34">
        <v>2695000</v>
      </c>
      <c r="BI143" s="34">
        <v>2445000</v>
      </c>
      <c r="BJ143" s="34">
        <v>2445000</v>
      </c>
      <c r="BK143" s="34">
        <v>2380000</v>
      </c>
      <c r="BL143" s="34">
        <v>2695000</v>
      </c>
      <c r="BM143" s="34">
        <v>2695000</v>
      </c>
      <c r="BN143" s="34">
        <v>3195000</v>
      </c>
      <c r="BO143" s="34">
        <v>2549000</v>
      </c>
      <c r="BQ143" s="34">
        <v>1699000</v>
      </c>
      <c r="BR143" s="34">
        <v>2395000</v>
      </c>
      <c r="BS143" s="34">
        <v>2395000</v>
      </c>
      <c r="BT143" s="34">
        <v>3380000</v>
      </c>
      <c r="BU143" s="34">
        <v>3380000</v>
      </c>
      <c r="BV143" s="34">
        <v>3380000</v>
      </c>
    </row>
    <row r="144" spans="1:74">
      <c r="A144" s="34">
        <v>95133</v>
      </c>
      <c r="B144" s="34" t="s">
        <v>109</v>
      </c>
      <c r="C144" s="34" t="s">
        <v>66</v>
      </c>
      <c r="D144" s="34" t="s">
        <v>109</v>
      </c>
      <c r="E144" s="34" t="s">
        <v>110</v>
      </c>
      <c r="F144" s="34">
        <v>410000</v>
      </c>
      <c r="G144" s="34">
        <v>408500</v>
      </c>
      <c r="H144" s="34">
        <v>355000</v>
      </c>
      <c r="I144" s="34">
        <v>325000</v>
      </c>
      <c r="J144" s="34">
        <v>333965</v>
      </c>
      <c r="K144" s="34">
        <v>325000</v>
      </c>
      <c r="L144" s="34">
        <v>325000</v>
      </c>
      <c r="M144" s="34">
        <v>349900</v>
      </c>
      <c r="N144" s="34">
        <v>359937</v>
      </c>
      <c r="O144" s="34">
        <v>360000</v>
      </c>
      <c r="P144" s="34">
        <v>359937</v>
      </c>
      <c r="Q144" s="34">
        <v>312387</v>
      </c>
      <c r="R144" s="34">
        <v>330000</v>
      </c>
      <c r="S144" s="34">
        <v>329900</v>
      </c>
      <c r="T144" s="34">
        <v>335000</v>
      </c>
      <c r="U144" s="34">
        <v>350000</v>
      </c>
      <c r="V144" s="34">
        <v>351073</v>
      </c>
      <c r="W144" s="34">
        <v>359000</v>
      </c>
      <c r="X144" s="34">
        <v>350000</v>
      </c>
      <c r="Y144" s="34">
        <v>333519</v>
      </c>
      <c r="Z144" s="34">
        <v>329000</v>
      </c>
      <c r="AA144" s="34">
        <v>299000</v>
      </c>
      <c r="AB144" s="34">
        <v>299000</v>
      </c>
      <c r="AC144" s="34">
        <v>325000</v>
      </c>
      <c r="AD144" s="34">
        <v>299800</v>
      </c>
      <c r="AE144" s="34">
        <v>325000</v>
      </c>
      <c r="AF144" s="34">
        <v>299800</v>
      </c>
      <c r="AG144" s="34">
        <v>309000</v>
      </c>
      <c r="AH144" s="34">
        <v>320000</v>
      </c>
      <c r="AI144" s="34">
        <v>330000</v>
      </c>
      <c r="AJ144" s="34">
        <v>325000</v>
      </c>
      <c r="AK144" s="34">
        <v>330000</v>
      </c>
      <c r="AL144" s="34">
        <v>349999</v>
      </c>
      <c r="AM144" s="34">
        <v>385000</v>
      </c>
      <c r="AN144" s="34">
        <v>338888</v>
      </c>
      <c r="AO144" s="34">
        <v>293550</v>
      </c>
      <c r="AP144" s="34">
        <v>299000</v>
      </c>
      <c r="AQ144" s="34">
        <v>330000</v>
      </c>
      <c r="AR144" s="34">
        <v>349950</v>
      </c>
      <c r="AS144" s="34">
        <v>346000</v>
      </c>
      <c r="AT144" s="34">
        <v>359900</v>
      </c>
      <c r="AU144" s="34">
        <v>359900</v>
      </c>
      <c r="AV144" s="34">
        <v>346000</v>
      </c>
      <c r="AW144" s="34">
        <v>336900</v>
      </c>
      <c r="AX144" s="34">
        <v>336900</v>
      </c>
      <c r="AY144" s="34">
        <v>399000</v>
      </c>
      <c r="AZ144" s="34">
        <v>360000</v>
      </c>
      <c r="BA144" s="34">
        <v>369000</v>
      </c>
      <c r="BB144" s="34">
        <v>369900</v>
      </c>
      <c r="BC144" s="34">
        <v>350000</v>
      </c>
      <c r="BD144" s="34">
        <v>322000</v>
      </c>
      <c r="BE144" s="34">
        <v>285900</v>
      </c>
      <c r="BF144" s="34">
        <v>410000</v>
      </c>
      <c r="BG144" s="34">
        <v>399000</v>
      </c>
      <c r="BH144" s="34">
        <v>425900</v>
      </c>
      <c r="BI144" s="34">
        <v>425900</v>
      </c>
      <c r="BJ144" s="34">
        <v>418000</v>
      </c>
      <c r="BK144" s="34">
        <v>499000</v>
      </c>
      <c r="BL144" s="34">
        <v>499950</v>
      </c>
      <c r="BM144" s="34">
        <v>490000</v>
      </c>
      <c r="BN144" s="34">
        <v>425000</v>
      </c>
      <c r="BO144" s="34">
        <v>499988</v>
      </c>
      <c r="BP144" s="34">
        <v>588800</v>
      </c>
      <c r="BQ144" s="34">
        <v>535000</v>
      </c>
      <c r="BR144" s="34">
        <v>499950</v>
      </c>
      <c r="BS144" s="34">
        <v>519027</v>
      </c>
      <c r="BT144" s="34">
        <v>548000</v>
      </c>
      <c r="BU144" s="34">
        <v>599000</v>
      </c>
      <c r="BV144" s="34">
        <v>589950</v>
      </c>
    </row>
    <row r="145" spans="1:74">
      <c r="A145" s="34">
        <v>94127</v>
      </c>
      <c r="B145" s="34" t="s">
        <v>65</v>
      </c>
      <c r="C145" s="34" t="s">
        <v>66</v>
      </c>
      <c r="D145" s="34" t="s">
        <v>65</v>
      </c>
      <c r="E145" s="34" t="s">
        <v>65</v>
      </c>
      <c r="F145" s="34">
        <v>1279000</v>
      </c>
      <c r="G145" s="34">
        <v>1325000</v>
      </c>
      <c r="H145" s="34">
        <v>1279000</v>
      </c>
      <c r="I145" s="34">
        <v>1280000</v>
      </c>
      <c r="J145" s="34">
        <v>1279000</v>
      </c>
      <c r="K145" s="34">
        <v>1195000</v>
      </c>
      <c r="L145" s="34">
        <v>1049000</v>
      </c>
      <c r="M145" s="34">
        <v>1049000</v>
      </c>
      <c r="N145" s="34">
        <v>1125000</v>
      </c>
      <c r="O145" s="34">
        <v>1049000</v>
      </c>
      <c r="P145" s="34">
        <v>999000</v>
      </c>
      <c r="Q145" s="34">
        <v>1079000</v>
      </c>
      <c r="R145" s="34">
        <v>1169000</v>
      </c>
      <c r="S145" s="34">
        <v>998000</v>
      </c>
      <c r="T145" s="34">
        <v>1049000</v>
      </c>
      <c r="U145" s="34">
        <v>998000</v>
      </c>
      <c r="V145" s="34">
        <v>998000</v>
      </c>
      <c r="W145" s="34">
        <v>995000</v>
      </c>
      <c r="X145" s="34">
        <v>999000</v>
      </c>
      <c r="Y145" s="34">
        <v>998000</v>
      </c>
      <c r="Z145" s="34">
        <v>998000</v>
      </c>
      <c r="AA145" s="34">
        <v>995000</v>
      </c>
      <c r="AB145" s="34">
        <v>959000</v>
      </c>
      <c r="AC145" s="34">
        <v>969000</v>
      </c>
      <c r="AD145" s="34">
        <v>935000</v>
      </c>
      <c r="AE145" s="34">
        <v>899000</v>
      </c>
      <c r="AF145" s="34">
        <v>914000</v>
      </c>
      <c r="AG145" s="34">
        <v>899000</v>
      </c>
      <c r="AH145" s="34">
        <v>899000</v>
      </c>
      <c r="AI145" s="34">
        <v>925000</v>
      </c>
      <c r="AJ145" s="34">
        <v>899000</v>
      </c>
      <c r="AK145" s="34">
        <v>910000</v>
      </c>
      <c r="AL145" s="34">
        <v>899000</v>
      </c>
      <c r="AM145" s="34">
        <v>879000</v>
      </c>
      <c r="AN145" s="34">
        <v>840000</v>
      </c>
      <c r="AO145" s="34">
        <v>849000</v>
      </c>
      <c r="AP145" s="34">
        <v>849000</v>
      </c>
      <c r="AQ145" s="34">
        <v>849000</v>
      </c>
      <c r="AR145" s="34">
        <v>849000</v>
      </c>
      <c r="AS145" s="34">
        <v>889000</v>
      </c>
      <c r="AT145" s="34">
        <v>970000</v>
      </c>
      <c r="AU145" s="34">
        <v>970000</v>
      </c>
      <c r="AV145" s="34">
        <v>949000</v>
      </c>
      <c r="AW145" s="34">
        <v>970000</v>
      </c>
      <c r="AX145" s="34">
        <v>899000</v>
      </c>
      <c r="AY145" s="34">
        <v>979000</v>
      </c>
      <c r="AZ145" s="34">
        <v>1095000</v>
      </c>
      <c r="BA145" s="34">
        <v>984000</v>
      </c>
      <c r="BB145" s="34">
        <v>984000</v>
      </c>
      <c r="BC145" s="34">
        <v>1175000</v>
      </c>
      <c r="BD145" s="34">
        <v>1195000</v>
      </c>
      <c r="BE145" s="34">
        <v>1100000</v>
      </c>
      <c r="BF145" s="34">
        <v>999000</v>
      </c>
      <c r="BG145" s="34">
        <v>995000</v>
      </c>
      <c r="BH145" s="34">
        <v>995000</v>
      </c>
      <c r="BI145" s="34">
        <v>1100000</v>
      </c>
      <c r="BJ145" s="34">
        <v>997000</v>
      </c>
      <c r="BK145" s="34">
        <v>997000</v>
      </c>
      <c r="BL145" s="34">
        <v>1150000</v>
      </c>
      <c r="BM145" s="34">
        <v>1265000</v>
      </c>
      <c r="BN145" s="34">
        <v>1199000</v>
      </c>
      <c r="BO145" s="34">
        <v>1299000</v>
      </c>
      <c r="BP145" s="34">
        <v>1138000</v>
      </c>
      <c r="BQ145" s="34">
        <v>1039000</v>
      </c>
      <c r="BR145" s="34">
        <v>1200000</v>
      </c>
      <c r="BS145" s="34">
        <v>1200000</v>
      </c>
      <c r="BT145" s="34">
        <v>1299000</v>
      </c>
      <c r="BU145" s="34">
        <v>1295000</v>
      </c>
      <c r="BV145" s="34">
        <v>1138000</v>
      </c>
    </row>
    <row r="146" spans="1:74">
      <c r="A146" s="34">
        <v>94108</v>
      </c>
      <c r="B146" s="34" t="s">
        <v>65</v>
      </c>
      <c r="C146" s="34" t="s">
        <v>66</v>
      </c>
      <c r="D146" s="34" t="s">
        <v>65</v>
      </c>
      <c r="E146" s="34" t="s">
        <v>65</v>
      </c>
      <c r="F146" s="34">
        <v>799000</v>
      </c>
      <c r="G146" s="34">
        <v>1295000</v>
      </c>
      <c r="H146" s="34">
        <v>1299000</v>
      </c>
      <c r="I146" s="34">
        <v>1295000</v>
      </c>
      <c r="J146" s="34">
        <v>1195000</v>
      </c>
      <c r="K146" s="34">
        <v>1195000</v>
      </c>
      <c r="L146" s="34">
        <v>1065500</v>
      </c>
      <c r="M146" s="34">
        <v>1198000</v>
      </c>
      <c r="N146" s="34">
        <v>998000</v>
      </c>
      <c r="O146" s="34">
        <v>998000</v>
      </c>
      <c r="P146" s="34">
        <v>850000</v>
      </c>
      <c r="Q146" s="34">
        <v>850000</v>
      </c>
      <c r="R146" s="34">
        <v>895500</v>
      </c>
      <c r="S146" s="34">
        <v>799000</v>
      </c>
      <c r="T146" s="34">
        <v>688000</v>
      </c>
      <c r="U146" s="34">
        <v>695000</v>
      </c>
      <c r="V146" s="34">
        <v>688000</v>
      </c>
      <c r="W146" s="34">
        <v>699000</v>
      </c>
      <c r="X146" s="34">
        <v>695000</v>
      </c>
      <c r="Y146" s="34">
        <v>688000</v>
      </c>
      <c r="Z146" s="34">
        <v>679000</v>
      </c>
      <c r="AA146" s="34">
        <v>699000</v>
      </c>
      <c r="AB146" s="34">
        <v>699000</v>
      </c>
      <c r="AC146" s="34">
        <v>799000</v>
      </c>
      <c r="AD146" s="34">
        <v>725000</v>
      </c>
      <c r="AE146" s="34">
        <v>595000</v>
      </c>
      <c r="AF146" s="34">
        <v>629000</v>
      </c>
      <c r="AG146" s="34">
        <v>699000</v>
      </c>
      <c r="AH146" s="34">
        <v>725000</v>
      </c>
      <c r="AI146" s="34">
        <v>665000</v>
      </c>
      <c r="AJ146" s="34">
        <v>695000</v>
      </c>
      <c r="AK146" s="34">
        <v>649000</v>
      </c>
      <c r="AL146" s="34">
        <v>629000</v>
      </c>
      <c r="AM146" s="34">
        <v>679000</v>
      </c>
      <c r="AN146" s="34">
        <v>599500</v>
      </c>
      <c r="AO146" s="34">
        <v>679000</v>
      </c>
      <c r="AP146" s="34">
        <v>679000</v>
      </c>
      <c r="AQ146" s="34">
        <v>699000</v>
      </c>
      <c r="AR146" s="34">
        <v>699000</v>
      </c>
      <c r="AS146" s="34">
        <v>699000</v>
      </c>
      <c r="AT146" s="34">
        <v>899000</v>
      </c>
      <c r="AU146" s="34">
        <v>699000</v>
      </c>
      <c r="AV146" s="34">
        <v>599000</v>
      </c>
      <c r="AW146" s="34">
        <v>879000</v>
      </c>
      <c r="AX146" s="34">
        <v>995000</v>
      </c>
      <c r="AY146" s="34">
        <v>1075000</v>
      </c>
      <c r="AZ146" s="34">
        <v>849000</v>
      </c>
      <c r="BA146" s="34">
        <v>579000</v>
      </c>
      <c r="BB146" s="34">
        <v>818000</v>
      </c>
      <c r="BC146" s="34">
        <v>818000</v>
      </c>
      <c r="BD146" s="34">
        <v>995000</v>
      </c>
      <c r="BF146" s="34">
        <v>699000</v>
      </c>
      <c r="BG146" s="34">
        <v>2300000</v>
      </c>
      <c r="BH146" s="34">
        <v>2300000</v>
      </c>
      <c r="BI146" s="34">
        <v>2850000</v>
      </c>
      <c r="BJ146" s="34">
        <v>1995000</v>
      </c>
      <c r="BK146" s="34">
        <v>1500000</v>
      </c>
      <c r="BL146" s="34">
        <v>1995000</v>
      </c>
      <c r="BM146" s="34">
        <v>1595000</v>
      </c>
      <c r="BN146" s="34">
        <v>1349000</v>
      </c>
      <c r="BO146" s="34">
        <v>1995000</v>
      </c>
      <c r="BP146" s="34">
        <v>2295000</v>
      </c>
      <c r="BQ146" s="34">
        <v>1995000</v>
      </c>
      <c r="BR146" s="34">
        <v>1250000</v>
      </c>
      <c r="BS146" s="34">
        <v>1250000</v>
      </c>
      <c r="BT146" s="34">
        <v>1250000</v>
      </c>
      <c r="BU146" s="34">
        <v>725000</v>
      </c>
      <c r="BV146" s="34">
        <v>725000</v>
      </c>
    </row>
    <row r="147" spans="1:74">
      <c r="A147" s="34">
        <v>94564</v>
      </c>
      <c r="B147" s="34" t="s">
        <v>179</v>
      </c>
      <c r="C147" s="34" t="s">
        <v>66</v>
      </c>
      <c r="D147" s="34" t="s">
        <v>65</v>
      </c>
      <c r="E147" s="34" t="s">
        <v>342</v>
      </c>
      <c r="F147" s="34">
        <v>349500</v>
      </c>
      <c r="G147" s="34">
        <v>319900</v>
      </c>
      <c r="H147" s="34">
        <v>319000</v>
      </c>
      <c r="I147" s="34">
        <v>299000</v>
      </c>
      <c r="J147" s="34">
        <v>279900</v>
      </c>
      <c r="K147" s="34">
        <v>275000</v>
      </c>
      <c r="L147" s="34">
        <v>259900</v>
      </c>
      <c r="M147" s="34">
        <v>259900</v>
      </c>
      <c r="N147" s="34">
        <v>254125</v>
      </c>
      <c r="O147" s="34">
        <v>261500</v>
      </c>
      <c r="P147" s="34">
        <v>264000</v>
      </c>
      <c r="Q147" s="34">
        <v>261848</v>
      </c>
      <c r="R147" s="34">
        <v>261848</v>
      </c>
      <c r="S147" s="34">
        <v>267300</v>
      </c>
      <c r="T147" s="34">
        <v>282900</v>
      </c>
      <c r="U147" s="34">
        <v>274900</v>
      </c>
      <c r="V147" s="34">
        <v>274900</v>
      </c>
      <c r="W147" s="34">
        <v>279000</v>
      </c>
      <c r="X147" s="34">
        <v>280000</v>
      </c>
      <c r="Y147" s="34">
        <v>280000</v>
      </c>
      <c r="Z147" s="34">
        <v>289950</v>
      </c>
      <c r="AA147" s="34">
        <v>275000</v>
      </c>
      <c r="AB147" s="34">
        <v>270000</v>
      </c>
      <c r="AC147" s="34">
        <v>265000</v>
      </c>
      <c r="AD147" s="34">
        <v>268000</v>
      </c>
      <c r="AE147" s="34">
        <v>253000</v>
      </c>
      <c r="AF147" s="34">
        <v>250000</v>
      </c>
      <c r="AG147" s="34">
        <v>249900</v>
      </c>
      <c r="AH147" s="34">
        <v>249950</v>
      </c>
      <c r="AI147" s="34">
        <v>244900</v>
      </c>
      <c r="AJ147" s="34">
        <v>239000</v>
      </c>
      <c r="AK147" s="34">
        <v>235900</v>
      </c>
      <c r="AL147" s="34">
        <v>227000</v>
      </c>
      <c r="AM147" s="34">
        <v>229900</v>
      </c>
      <c r="AN147" s="34">
        <v>249950</v>
      </c>
      <c r="AO147" s="34">
        <v>230000</v>
      </c>
      <c r="AP147" s="34">
        <v>230000</v>
      </c>
      <c r="AQ147" s="34">
        <v>230000</v>
      </c>
      <c r="AR147" s="34">
        <v>219900</v>
      </c>
      <c r="AS147" s="34">
        <v>249950</v>
      </c>
      <c r="AT147" s="34">
        <v>250000</v>
      </c>
      <c r="AU147" s="34">
        <v>249000</v>
      </c>
      <c r="AV147" s="34">
        <v>249900</v>
      </c>
      <c r="AW147" s="34">
        <v>247000</v>
      </c>
      <c r="AX147" s="34">
        <v>239900</v>
      </c>
      <c r="AY147" s="34">
        <v>264000</v>
      </c>
      <c r="AZ147" s="34">
        <v>269000</v>
      </c>
      <c r="BA147" s="34">
        <v>270000</v>
      </c>
      <c r="BB147" s="34">
        <v>265000</v>
      </c>
      <c r="BC147" s="34">
        <v>249900</v>
      </c>
      <c r="BD147" s="34">
        <v>260000</v>
      </c>
      <c r="BE147" s="34">
        <v>275000</v>
      </c>
      <c r="BF147" s="34">
        <v>275000</v>
      </c>
      <c r="BG147" s="34">
        <v>279999</v>
      </c>
      <c r="BH147" s="34">
        <v>289900</v>
      </c>
      <c r="BI147" s="34">
        <v>299900</v>
      </c>
      <c r="BJ147" s="34">
        <v>300000</v>
      </c>
      <c r="BK147" s="34">
        <v>350000</v>
      </c>
      <c r="BL147" s="34">
        <v>350000</v>
      </c>
      <c r="BM147" s="34">
        <v>349000</v>
      </c>
      <c r="BN147" s="34">
        <v>319950</v>
      </c>
      <c r="BO147" s="34">
        <v>308750</v>
      </c>
      <c r="BP147" s="34">
        <v>319000</v>
      </c>
      <c r="BQ147" s="34">
        <v>339000</v>
      </c>
      <c r="BR147" s="34">
        <v>319000</v>
      </c>
      <c r="BS147" s="34">
        <v>329000</v>
      </c>
      <c r="BT147" s="34">
        <v>335000</v>
      </c>
      <c r="BU147" s="34">
        <v>384900</v>
      </c>
      <c r="BV147" s="34">
        <v>365000</v>
      </c>
    </row>
    <row r="148" spans="1:74">
      <c r="A148" s="34">
        <v>94618</v>
      </c>
      <c r="B148" s="34" t="s">
        <v>135</v>
      </c>
      <c r="C148" s="34" t="s">
        <v>66</v>
      </c>
      <c r="D148" s="34" t="s">
        <v>65</v>
      </c>
      <c r="E148" s="34" t="s">
        <v>78</v>
      </c>
      <c r="F148" s="34">
        <v>899000</v>
      </c>
      <c r="G148" s="34">
        <v>915000</v>
      </c>
      <c r="H148" s="34">
        <v>910000</v>
      </c>
      <c r="I148" s="34">
        <v>915000</v>
      </c>
      <c r="J148" s="34">
        <v>915000</v>
      </c>
      <c r="K148" s="34">
        <v>930000</v>
      </c>
      <c r="L148" s="34">
        <v>1050000</v>
      </c>
      <c r="M148" s="34">
        <v>855000</v>
      </c>
      <c r="N148" s="34">
        <v>920000</v>
      </c>
      <c r="O148" s="34">
        <v>939000</v>
      </c>
      <c r="P148" s="34">
        <v>825000</v>
      </c>
      <c r="Q148" s="34">
        <v>750000</v>
      </c>
      <c r="R148" s="34">
        <v>799000</v>
      </c>
      <c r="S148" s="34">
        <v>799000</v>
      </c>
      <c r="T148" s="34">
        <v>799000</v>
      </c>
      <c r="U148" s="34">
        <v>799000</v>
      </c>
      <c r="V148" s="34">
        <v>799000</v>
      </c>
      <c r="W148" s="34">
        <v>799000</v>
      </c>
      <c r="X148" s="34">
        <v>799000</v>
      </c>
      <c r="Y148" s="34">
        <v>810000</v>
      </c>
      <c r="Z148" s="34">
        <v>849000</v>
      </c>
      <c r="AA148" s="34">
        <v>795000</v>
      </c>
      <c r="AB148" s="34">
        <v>749900</v>
      </c>
      <c r="AC148" s="34">
        <v>750000</v>
      </c>
      <c r="AD148" s="34">
        <v>799000</v>
      </c>
      <c r="AE148" s="34">
        <v>799000</v>
      </c>
      <c r="AF148" s="34">
        <v>725000</v>
      </c>
      <c r="AG148" s="34">
        <v>750000</v>
      </c>
      <c r="AH148" s="34">
        <v>799000</v>
      </c>
      <c r="AI148" s="34">
        <v>799000</v>
      </c>
      <c r="AJ148" s="34">
        <v>829900</v>
      </c>
      <c r="AK148" s="34">
        <v>849000</v>
      </c>
      <c r="AL148" s="34">
        <v>799000</v>
      </c>
      <c r="AM148" s="34">
        <v>769000</v>
      </c>
      <c r="AN148" s="34">
        <v>798000</v>
      </c>
      <c r="AO148" s="34">
        <v>749000</v>
      </c>
      <c r="AP148" s="34">
        <v>699000</v>
      </c>
      <c r="AQ148" s="34">
        <v>689888</v>
      </c>
      <c r="AR148" s="34">
        <v>679000</v>
      </c>
      <c r="AS148" s="34">
        <v>739000</v>
      </c>
      <c r="AT148" s="34">
        <v>699000</v>
      </c>
      <c r="AU148" s="34">
        <v>789000</v>
      </c>
      <c r="AV148" s="34">
        <v>789000</v>
      </c>
      <c r="AW148" s="34">
        <v>765000</v>
      </c>
      <c r="AX148" s="34">
        <v>699000</v>
      </c>
      <c r="AY148" s="34">
        <v>699000</v>
      </c>
      <c r="AZ148" s="34">
        <v>699000</v>
      </c>
      <c r="BA148" s="34">
        <v>799000</v>
      </c>
      <c r="BB148" s="34">
        <v>799000</v>
      </c>
      <c r="BC148" s="34">
        <v>789000</v>
      </c>
      <c r="BD148" s="34">
        <v>759000</v>
      </c>
      <c r="BE148" s="34">
        <v>750000</v>
      </c>
      <c r="BF148" s="34">
        <v>825000</v>
      </c>
      <c r="BG148" s="34">
        <v>825000</v>
      </c>
      <c r="BH148" s="34">
        <v>799000</v>
      </c>
      <c r="BI148" s="34">
        <v>799000</v>
      </c>
      <c r="BJ148" s="34">
        <v>799000</v>
      </c>
      <c r="BK148" s="34">
        <v>799000</v>
      </c>
      <c r="BL148" s="34">
        <v>795000</v>
      </c>
      <c r="BM148" s="34">
        <v>850000</v>
      </c>
      <c r="BN148" s="34">
        <v>850000</v>
      </c>
      <c r="BO148" s="34">
        <v>825000</v>
      </c>
      <c r="BP148" s="34">
        <v>825000</v>
      </c>
      <c r="BQ148" s="34">
        <v>809000</v>
      </c>
      <c r="BR148" s="34">
        <v>825000</v>
      </c>
      <c r="BS148" s="34">
        <v>825000</v>
      </c>
      <c r="BT148" s="34">
        <v>809000</v>
      </c>
      <c r="BU148" s="34">
        <v>875000</v>
      </c>
      <c r="BV148" s="34">
        <v>849000</v>
      </c>
    </row>
    <row r="149" spans="1:74">
      <c r="A149" s="34">
        <v>94022</v>
      </c>
      <c r="B149" s="34" t="s">
        <v>177</v>
      </c>
      <c r="C149" s="34" t="s">
        <v>66</v>
      </c>
      <c r="D149" s="34" t="s">
        <v>109</v>
      </c>
      <c r="E149" s="34" t="s">
        <v>110</v>
      </c>
      <c r="F149" s="34">
        <v>2295000</v>
      </c>
      <c r="G149" s="34">
        <v>2295000</v>
      </c>
      <c r="H149" s="34">
        <v>2295000</v>
      </c>
      <c r="I149" s="34">
        <v>1999999</v>
      </c>
      <c r="J149" s="34">
        <v>1993000</v>
      </c>
      <c r="K149" s="34">
        <v>1800000</v>
      </c>
      <c r="L149" s="34">
        <v>2075000</v>
      </c>
      <c r="M149" s="34">
        <v>2195000</v>
      </c>
      <c r="N149" s="34">
        <v>2195000</v>
      </c>
      <c r="O149" s="34">
        <v>2195000</v>
      </c>
      <c r="P149" s="34">
        <v>2195000</v>
      </c>
      <c r="Q149" s="34">
        <v>2195000</v>
      </c>
      <c r="R149" s="34">
        <v>1998000</v>
      </c>
      <c r="S149" s="34">
        <v>1888000</v>
      </c>
      <c r="T149" s="34">
        <v>1875000</v>
      </c>
      <c r="U149" s="34">
        <v>2250000</v>
      </c>
      <c r="V149" s="34">
        <v>2398000</v>
      </c>
      <c r="W149" s="34">
        <v>2395000</v>
      </c>
      <c r="X149" s="34">
        <v>2298000</v>
      </c>
      <c r="Y149" s="34">
        <v>2300000</v>
      </c>
      <c r="Z149" s="34">
        <v>2298000</v>
      </c>
      <c r="AA149" s="34">
        <v>2195000</v>
      </c>
      <c r="AB149" s="34">
        <v>2149000</v>
      </c>
      <c r="AC149" s="34">
        <v>1899000</v>
      </c>
      <c r="AD149" s="34">
        <v>1800000</v>
      </c>
      <c r="AE149" s="34">
        <v>1875000</v>
      </c>
      <c r="AF149" s="34">
        <v>1975000</v>
      </c>
      <c r="AG149" s="34">
        <v>1750000</v>
      </c>
      <c r="AH149" s="34">
        <v>1895000</v>
      </c>
      <c r="AI149" s="34">
        <v>2158238</v>
      </c>
      <c r="AJ149" s="34">
        <v>2198000</v>
      </c>
      <c r="AK149" s="34">
        <v>2199000</v>
      </c>
      <c r="AL149" s="34">
        <v>2199000</v>
      </c>
      <c r="AM149" s="34">
        <v>2295000</v>
      </c>
      <c r="AN149" s="34">
        <v>2300000</v>
      </c>
      <c r="AO149" s="34">
        <v>2300000</v>
      </c>
      <c r="AP149" s="34">
        <v>2448000</v>
      </c>
      <c r="AQ149" s="34">
        <v>2395000</v>
      </c>
      <c r="AR149" s="34">
        <v>2395000</v>
      </c>
      <c r="AS149" s="34">
        <v>2395000</v>
      </c>
      <c r="AT149" s="34">
        <v>2395000</v>
      </c>
      <c r="AU149" s="34">
        <v>2295000</v>
      </c>
      <c r="AV149" s="34">
        <v>2645000</v>
      </c>
      <c r="AW149" s="34">
        <v>2595000</v>
      </c>
      <c r="AX149" s="34">
        <v>2595000</v>
      </c>
      <c r="AY149" s="34">
        <v>2595000</v>
      </c>
      <c r="AZ149" s="34">
        <v>2549000</v>
      </c>
      <c r="BA149" s="34">
        <v>2450000</v>
      </c>
      <c r="BB149" s="34">
        <v>2588000</v>
      </c>
      <c r="BC149" s="34">
        <v>2498000</v>
      </c>
      <c r="BD149" s="34">
        <v>2695000</v>
      </c>
      <c r="BE149" s="34">
        <v>2980000</v>
      </c>
      <c r="BF149" s="34">
        <v>2980000</v>
      </c>
      <c r="BG149" s="34">
        <v>2899000</v>
      </c>
      <c r="BH149" s="34">
        <v>2950000</v>
      </c>
      <c r="BI149" s="34">
        <v>2899000</v>
      </c>
      <c r="BJ149" s="34">
        <v>2950000</v>
      </c>
      <c r="BK149" s="34">
        <v>2995000</v>
      </c>
      <c r="BL149" s="34">
        <v>2995000</v>
      </c>
      <c r="BM149" s="34">
        <v>2999000</v>
      </c>
      <c r="BN149" s="34">
        <v>2995000</v>
      </c>
      <c r="BO149" s="34">
        <v>3100000</v>
      </c>
      <c r="BP149" s="34">
        <v>2995000</v>
      </c>
      <c r="BQ149" s="34">
        <v>3498000</v>
      </c>
      <c r="BR149" s="34">
        <v>2499000</v>
      </c>
      <c r="BS149" s="34">
        <v>2299000</v>
      </c>
      <c r="BT149" s="34">
        <v>2450000</v>
      </c>
      <c r="BU149" s="34">
        <v>2998000</v>
      </c>
      <c r="BV149" s="34">
        <v>2998000</v>
      </c>
    </row>
    <row r="150" spans="1:74">
      <c r="A150" s="34">
        <v>94563</v>
      </c>
      <c r="B150" s="34" t="s">
        <v>180</v>
      </c>
      <c r="C150" s="34" t="s">
        <v>66</v>
      </c>
      <c r="D150" s="34" t="s">
        <v>65</v>
      </c>
      <c r="E150" s="34" t="s">
        <v>342</v>
      </c>
      <c r="F150" s="34">
        <v>1289000</v>
      </c>
      <c r="G150" s="34">
        <v>1175000</v>
      </c>
      <c r="H150" s="34">
        <v>998000</v>
      </c>
      <c r="I150" s="34">
        <v>1085000</v>
      </c>
      <c r="J150" s="34">
        <v>1085000</v>
      </c>
      <c r="K150" s="34">
        <v>1095000</v>
      </c>
      <c r="L150" s="34">
        <v>1095000</v>
      </c>
      <c r="M150" s="34">
        <v>1189000</v>
      </c>
      <c r="N150" s="34">
        <v>1195000</v>
      </c>
      <c r="O150" s="34">
        <v>1150000</v>
      </c>
      <c r="P150" s="34">
        <v>1149000</v>
      </c>
      <c r="Q150" s="34">
        <v>1100000</v>
      </c>
      <c r="R150" s="34">
        <v>1150000</v>
      </c>
      <c r="S150" s="34">
        <v>1195000</v>
      </c>
      <c r="T150" s="34">
        <v>1139000</v>
      </c>
      <c r="U150" s="34">
        <v>1099000</v>
      </c>
      <c r="V150" s="34">
        <v>1095000</v>
      </c>
      <c r="W150" s="34">
        <v>1025000</v>
      </c>
      <c r="X150" s="34">
        <v>1019000</v>
      </c>
      <c r="Y150" s="34">
        <v>1050000</v>
      </c>
      <c r="Z150" s="34">
        <v>1095000</v>
      </c>
      <c r="AA150" s="34">
        <v>1150000</v>
      </c>
      <c r="AB150" s="34">
        <v>1050000</v>
      </c>
      <c r="AC150" s="34">
        <v>1075000</v>
      </c>
      <c r="AD150" s="34">
        <v>998000</v>
      </c>
      <c r="AE150" s="34">
        <v>979000</v>
      </c>
      <c r="AF150" s="34">
        <v>949000</v>
      </c>
      <c r="AG150" s="34">
        <v>939000</v>
      </c>
      <c r="AH150" s="34">
        <v>995000</v>
      </c>
      <c r="AI150" s="34">
        <v>984000</v>
      </c>
      <c r="AJ150" s="34">
        <v>1020000</v>
      </c>
      <c r="AK150" s="34">
        <v>1084000</v>
      </c>
      <c r="AL150" s="34">
        <v>1018000</v>
      </c>
      <c r="AM150" s="34">
        <v>1018000</v>
      </c>
      <c r="AN150" s="34">
        <v>979000</v>
      </c>
      <c r="AO150" s="34">
        <v>995000</v>
      </c>
      <c r="AP150" s="34">
        <v>997000</v>
      </c>
      <c r="AQ150" s="34">
        <v>995000</v>
      </c>
      <c r="AR150" s="34">
        <v>1005000</v>
      </c>
      <c r="AS150" s="34">
        <v>1005000</v>
      </c>
      <c r="AT150" s="34">
        <v>1005000</v>
      </c>
      <c r="AU150" s="34">
        <v>1150000</v>
      </c>
      <c r="AV150" s="34">
        <v>1225000</v>
      </c>
      <c r="AW150" s="34">
        <v>1245000</v>
      </c>
      <c r="AX150" s="34">
        <v>1100000</v>
      </c>
      <c r="AY150" s="34">
        <v>1189000</v>
      </c>
      <c r="AZ150" s="34">
        <v>1250000</v>
      </c>
      <c r="BA150" s="34">
        <v>1275000</v>
      </c>
      <c r="BB150" s="34">
        <v>1250000</v>
      </c>
      <c r="BC150" s="34">
        <v>1250000</v>
      </c>
      <c r="BD150" s="34">
        <v>1200000</v>
      </c>
      <c r="BE150" s="34">
        <v>1115000</v>
      </c>
      <c r="BF150" s="34">
        <v>1115000</v>
      </c>
      <c r="BG150" s="34">
        <v>1259000</v>
      </c>
      <c r="BH150" s="34">
        <v>1215000</v>
      </c>
      <c r="BI150" s="34">
        <v>1200000</v>
      </c>
      <c r="BJ150" s="34">
        <v>1199000</v>
      </c>
      <c r="BK150" s="34">
        <v>1198000</v>
      </c>
      <c r="BL150" s="34">
        <v>1295000</v>
      </c>
      <c r="BM150" s="34">
        <v>1290000</v>
      </c>
      <c r="BN150" s="34">
        <v>1230990</v>
      </c>
      <c r="BO150" s="34">
        <v>1199000</v>
      </c>
      <c r="BP150" s="34">
        <v>1279000</v>
      </c>
      <c r="BQ150" s="34">
        <v>1249000</v>
      </c>
      <c r="BR150" s="34">
        <v>1195000</v>
      </c>
      <c r="BS150" s="34">
        <v>1250000</v>
      </c>
      <c r="BT150" s="34">
        <v>1329000</v>
      </c>
      <c r="BU150" s="34">
        <v>1395000</v>
      </c>
      <c r="BV150" s="34">
        <v>1395000</v>
      </c>
    </row>
    <row r="151" spans="1:74">
      <c r="A151" s="34">
        <v>94949</v>
      </c>
      <c r="B151" s="34" t="s">
        <v>172</v>
      </c>
      <c r="C151" s="34" t="s">
        <v>66</v>
      </c>
      <c r="D151" s="34" t="s">
        <v>65</v>
      </c>
      <c r="E151" s="34" t="s">
        <v>343</v>
      </c>
      <c r="F151" s="34">
        <v>789000</v>
      </c>
      <c r="G151" s="34">
        <v>725000</v>
      </c>
      <c r="H151" s="34">
        <v>735000</v>
      </c>
      <c r="I151" s="34">
        <v>699000</v>
      </c>
      <c r="J151" s="34">
        <v>699000</v>
      </c>
      <c r="K151" s="34">
        <v>689000</v>
      </c>
      <c r="L151" s="34">
        <v>689000</v>
      </c>
      <c r="M151" s="34">
        <v>689000</v>
      </c>
      <c r="N151" s="34">
        <v>610000</v>
      </c>
      <c r="O151" s="34">
        <v>625000</v>
      </c>
      <c r="P151" s="34">
        <v>615000</v>
      </c>
      <c r="Q151" s="34">
        <v>689000</v>
      </c>
      <c r="R151" s="34">
        <v>669000</v>
      </c>
      <c r="S151" s="34">
        <v>655000</v>
      </c>
      <c r="T151" s="34">
        <v>655000</v>
      </c>
      <c r="U151" s="34">
        <v>645900</v>
      </c>
      <c r="V151" s="34">
        <v>620000</v>
      </c>
      <c r="W151" s="34">
        <v>619000</v>
      </c>
      <c r="X151" s="34">
        <v>619000</v>
      </c>
      <c r="Y151" s="34">
        <v>620000</v>
      </c>
      <c r="Z151" s="34">
        <v>612000</v>
      </c>
      <c r="AA151" s="34">
        <v>629000</v>
      </c>
      <c r="AB151" s="34">
        <v>649000</v>
      </c>
      <c r="AC151" s="34">
        <v>625000</v>
      </c>
      <c r="AD151" s="34">
        <v>612000</v>
      </c>
      <c r="AE151" s="34">
        <v>599000</v>
      </c>
      <c r="AF151" s="34">
        <v>599000</v>
      </c>
      <c r="AG151" s="34">
        <v>559000</v>
      </c>
      <c r="AH151" s="34">
        <v>529000</v>
      </c>
      <c r="AI151" s="34">
        <v>559000</v>
      </c>
      <c r="AJ151" s="34">
        <v>559000</v>
      </c>
      <c r="AK151" s="34">
        <v>550000</v>
      </c>
      <c r="AL151" s="34">
        <v>598000</v>
      </c>
      <c r="AM151" s="34">
        <v>579000</v>
      </c>
      <c r="AN151" s="34">
        <v>549000</v>
      </c>
      <c r="AO151" s="34">
        <v>549000</v>
      </c>
      <c r="AP151" s="34">
        <v>512000</v>
      </c>
      <c r="AQ151" s="34">
        <v>499000</v>
      </c>
      <c r="AR151" s="34">
        <v>474900</v>
      </c>
      <c r="AS151" s="34">
        <v>490000</v>
      </c>
      <c r="AT151" s="34">
        <v>549000</v>
      </c>
      <c r="AU151" s="34">
        <v>560000</v>
      </c>
      <c r="AV151" s="34">
        <v>599900</v>
      </c>
      <c r="AW151" s="34">
        <v>559000</v>
      </c>
      <c r="AX151" s="34">
        <v>630000</v>
      </c>
      <c r="AY151" s="34">
        <v>625000</v>
      </c>
      <c r="AZ151" s="34">
        <v>599900</v>
      </c>
      <c r="BA151" s="34">
        <v>600000</v>
      </c>
      <c r="BB151" s="34">
        <v>629000</v>
      </c>
      <c r="BC151" s="34">
        <v>629000</v>
      </c>
      <c r="BD151" s="34">
        <v>636000</v>
      </c>
      <c r="BE151" s="34">
        <v>599900</v>
      </c>
      <c r="BF151" s="34">
        <v>750000</v>
      </c>
      <c r="BG151" s="34">
        <v>689000</v>
      </c>
      <c r="BH151" s="34">
        <v>739000</v>
      </c>
      <c r="BI151" s="34">
        <v>749000</v>
      </c>
      <c r="BJ151" s="34">
        <v>745000</v>
      </c>
      <c r="BK151" s="34">
        <v>759000</v>
      </c>
      <c r="BL151" s="34">
        <v>750000</v>
      </c>
      <c r="BM151" s="34">
        <v>795000</v>
      </c>
      <c r="BN151" s="34">
        <v>751500</v>
      </c>
      <c r="BO151" s="34">
        <v>749000</v>
      </c>
      <c r="BP151" s="34">
        <v>729000</v>
      </c>
      <c r="BQ151" s="34">
        <v>769000</v>
      </c>
      <c r="BR151" s="34">
        <v>739900</v>
      </c>
      <c r="BS151" s="34">
        <v>849000</v>
      </c>
      <c r="BT151" s="34">
        <v>839000</v>
      </c>
      <c r="BU151" s="34">
        <v>819000</v>
      </c>
      <c r="BV151" s="34">
        <v>825000</v>
      </c>
    </row>
    <row r="152" spans="1:74">
      <c r="A152" s="34">
        <v>95135</v>
      </c>
      <c r="B152" s="34" t="s">
        <v>109</v>
      </c>
      <c r="C152" s="34" t="s">
        <v>66</v>
      </c>
      <c r="D152" s="34" t="s">
        <v>109</v>
      </c>
      <c r="E152" s="34" t="s">
        <v>110</v>
      </c>
      <c r="F152" s="34">
        <v>729950</v>
      </c>
      <c r="G152" s="34">
        <v>775000</v>
      </c>
      <c r="H152" s="34">
        <v>729000</v>
      </c>
      <c r="I152" s="34">
        <v>734999</v>
      </c>
      <c r="J152" s="34">
        <v>760000</v>
      </c>
      <c r="K152" s="34">
        <v>755900</v>
      </c>
      <c r="L152" s="34">
        <v>695000</v>
      </c>
      <c r="M152" s="34">
        <v>674900</v>
      </c>
      <c r="N152" s="34">
        <v>695000</v>
      </c>
      <c r="O152" s="34">
        <v>695000</v>
      </c>
      <c r="P152" s="34">
        <v>709900</v>
      </c>
      <c r="Q152" s="34">
        <v>599900</v>
      </c>
      <c r="R152" s="34">
        <v>625000</v>
      </c>
      <c r="S152" s="34">
        <v>599900</v>
      </c>
      <c r="T152" s="34">
        <v>595000</v>
      </c>
      <c r="U152" s="34">
        <v>660000</v>
      </c>
      <c r="V152" s="34">
        <v>629900</v>
      </c>
      <c r="W152" s="34">
        <v>619000</v>
      </c>
      <c r="X152" s="34">
        <v>624900</v>
      </c>
      <c r="Y152" s="34">
        <v>625000</v>
      </c>
      <c r="Z152" s="34">
        <v>625000</v>
      </c>
      <c r="AA152" s="34">
        <v>599999</v>
      </c>
      <c r="AB152" s="34">
        <v>649988</v>
      </c>
      <c r="AC152" s="34">
        <v>649988</v>
      </c>
      <c r="AD152" s="34">
        <v>615000</v>
      </c>
      <c r="AE152" s="34">
        <v>664900</v>
      </c>
      <c r="AF152" s="34">
        <v>599000</v>
      </c>
      <c r="AG152" s="34">
        <v>565000</v>
      </c>
      <c r="AH152" s="34">
        <v>599000</v>
      </c>
      <c r="AI152" s="34">
        <v>588500</v>
      </c>
      <c r="AJ152" s="34">
        <v>649000</v>
      </c>
      <c r="AK152" s="34">
        <v>639000</v>
      </c>
      <c r="AL152" s="34">
        <v>595000</v>
      </c>
      <c r="AM152" s="34">
        <v>610000</v>
      </c>
      <c r="AN152" s="34">
        <v>600000</v>
      </c>
      <c r="AO152" s="34">
        <v>578888</v>
      </c>
      <c r="AP152" s="34">
        <v>585000</v>
      </c>
      <c r="AQ152" s="34">
        <v>598000</v>
      </c>
      <c r="AR152" s="34">
        <v>529000</v>
      </c>
      <c r="AS152" s="34">
        <v>599000</v>
      </c>
      <c r="AT152" s="34">
        <v>599999</v>
      </c>
      <c r="AU152" s="34">
        <v>529900</v>
      </c>
      <c r="AV152" s="34">
        <v>603000</v>
      </c>
      <c r="AW152" s="34">
        <v>579000</v>
      </c>
      <c r="AX152" s="34">
        <v>634999</v>
      </c>
      <c r="AY152" s="34">
        <v>669000</v>
      </c>
      <c r="AZ152" s="34">
        <v>669000</v>
      </c>
      <c r="BA152" s="34">
        <v>575000</v>
      </c>
      <c r="BB152" s="34">
        <v>573000</v>
      </c>
      <c r="BC152" s="34">
        <v>519000</v>
      </c>
      <c r="BD152" s="34">
        <v>573000</v>
      </c>
      <c r="BE152" s="34">
        <v>459900</v>
      </c>
      <c r="BF152" s="34">
        <v>638000</v>
      </c>
      <c r="BG152" s="34">
        <v>649888</v>
      </c>
      <c r="BH152" s="34">
        <v>688800</v>
      </c>
      <c r="BI152" s="34">
        <v>698000</v>
      </c>
      <c r="BJ152" s="34">
        <v>698000</v>
      </c>
      <c r="BK152" s="34">
        <v>788000</v>
      </c>
      <c r="BL152" s="34">
        <v>825000</v>
      </c>
      <c r="BM152" s="34">
        <v>699000</v>
      </c>
      <c r="BN152" s="34">
        <v>739000</v>
      </c>
      <c r="BO152" s="34">
        <v>699000</v>
      </c>
      <c r="BP152" s="34">
        <v>869999</v>
      </c>
      <c r="BQ152" s="34">
        <v>723000</v>
      </c>
      <c r="BR152" s="34">
        <v>735000</v>
      </c>
      <c r="BS152" s="34">
        <v>735000</v>
      </c>
      <c r="BT152" s="34">
        <v>675000</v>
      </c>
      <c r="BU152" s="34">
        <v>649000</v>
      </c>
      <c r="BV152" s="34">
        <v>688000</v>
      </c>
    </row>
    <row r="153" spans="1:74">
      <c r="A153" s="34">
        <v>94579</v>
      </c>
      <c r="B153" s="34" t="s">
        <v>139</v>
      </c>
      <c r="C153" s="34" t="s">
        <v>66</v>
      </c>
      <c r="D153" s="34" t="s">
        <v>65</v>
      </c>
      <c r="E153" s="34" t="s">
        <v>78</v>
      </c>
      <c r="F153" s="34">
        <v>399000</v>
      </c>
      <c r="G153" s="34">
        <v>389000</v>
      </c>
      <c r="H153" s="34">
        <v>389000</v>
      </c>
      <c r="I153" s="34">
        <v>360000</v>
      </c>
      <c r="J153" s="34">
        <v>335000</v>
      </c>
      <c r="K153" s="34">
        <v>335000</v>
      </c>
      <c r="L153" s="34">
        <v>330169</v>
      </c>
      <c r="M153" s="34">
        <v>329000</v>
      </c>
      <c r="N153" s="34">
        <v>326500</v>
      </c>
      <c r="O153" s="34">
        <v>329000</v>
      </c>
      <c r="P153" s="34">
        <v>329900</v>
      </c>
      <c r="Q153" s="34">
        <v>320000</v>
      </c>
      <c r="R153" s="34">
        <v>326500</v>
      </c>
      <c r="S153" s="34">
        <v>329000</v>
      </c>
      <c r="T153" s="34">
        <v>349000</v>
      </c>
      <c r="U153" s="34">
        <v>340000</v>
      </c>
      <c r="V153" s="34">
        <v>348000</v>
      </c>
      <c r="W153" s="34">
        <v>339950</v>
      </c>
      <c r="X153" s="34">
        <v>340000</v>
      </c>
      <c r="Y153" s="34">
        <v>339950</v>
      </c>
      <c r="Z153" s="34">
        <v>339900</v>
      </c>
      <c r="AA153" s="34">
        <v>339950</v>
      </c>
      <c r="AB153" s="34">
        <v>338000</v>
      </c>
      <c r="AC153" s="34">
        <v>345000</v>
      </c>
      <c r="AD153" s="34">
        <v>359900</v>
      </c>
      <c r="AE153" s="34">
        <v>365000</v>
      </c>
      <c r="AF153" s="34">
        <v>359900</v>
      </c>
      <c r="AG153" s="34">
        <v>337300</v>
      </c>
      <c r="AH153" s="34">
        <v>330000</v>
      </c>
      <c r="AI153" s="34">
        <v>329000</v>
      </c>
      <c r="AJ153" s="34">
        <v>330000</v>
      </c>
      <c r="AK153" s="34">
        <v>343000</v>
      </c>
      <c r="AL153" s="34">
        <v>338000</v>
      </c>
      <c r="AM153" s="34">
        <v>320000</v>
      </c>
      <c r="AN153" s="34">
        <v>343000</v>
      </c>
      <c r="AO153" s="34">
        <v>325000</v>
      </c>
      <c r="AP153" s="34">
        <v>315000</v>
      </c>
      <c r="AQ153" s="34">
        <v>315000</v>
      </c>
      <c r="AR153" s="34">
        <v>315000</v>
      </c>
      <c r="AS153" s="34">
        <v>315000</v>
      </c>
      <c r="AT153" s="34">
        <v>314900</v>
      </c>
      <c r="AU153" s="34">
        <v>315000</v>
      </c>
      <c r="AV153" s="34">
        <v>310000</v>
      </c>
      <c r="AW153" s="34">
        <v>310000</v>
      </c>
      <c r="AX153" s="34">
        <v>316000</v>
      </c>
      <c r="AY153" s="34">
        <v>320000</v>
      </c>
      <c r="AZ153" s="34">
        <v>339950</v>
      </c>
      <c r="BA153" s="34">
        <v>324950</v>
      </c>
      <c r="BB153" s="34">
        <v>323000</v>
      </c>
      <c r="BC153" s="34">
        <v>325000</v>
      </c>
      <c r="BD153" s="34">
        <v>349000</v>
      </c>
      <c r="BE153" s="34">
        <v>379900</v>
      </c>
      <c r="BF153" s="34">
        <v>359950</v>
      </c>
      <c r="BG153" s="34">
        <v>380000</v>
      </c>
      <c r="BH153" s="34">
        <v>389600</v>
      </c>
      <c r="BI153" s="34">
        <v>428000</v>
      </c>
      <c r="BJ153" s="34">
        <v>429900</v>
      </c>
      <c r="BK153" s="34">
        <v>429900</v>
      </c>
      <c r="BL153" s="34">
        <v>438888</v>
      </c>
      <c r="BM153" s="34">
        <v>425000</v>
      </c>
      <c r="BN153" s="34">
        <v>425000</v>
      </c>
      <c r="BO153" s="34">
        <v>280000</v>
      </c>
      <c r="BP153" s="34">
        <v>349000</v>
      </c>
      <c r="BQ153" s="34">
        <v>449000</v>
      </c>
      <c r="BR153" s="34">
        <v>419000</v>
      </c>
      <c r="BS153" s="34">
        <v>429000</v>
      </c>
      <c r="BT153" s="34">
        <v>459950</v>
      </c>
      <c r="BU153" s="34">
        <v>479950</v>
      </c>
      <c r="BV153" s="34">
        <v>469000</v>
      </c>
    </row>
    <row r="154" spans="1:74">
      <c r="A154" s="34">
        <v>94519</v>
      </c>
      <c r="B154" s="34" t="s">
        <v>99</v>
      </c>
      <c r="C154" s="34" t="s">
        <v>66</v>
      </c>
      <c r="D154" s="34" t="s">
        <v>65</v>
      </c>
      <c r="E154" s="34" t="s">
        <v>342</v>
      </c>
      <c r="F154" s="34">
        <v>320000</v>
      </c>
      <c r="G154" s="34">
        <v>289000</v>
      </c>
      <c r="H154" s="34">
        <v>299000</v>
      </c>
      <c r="I154" s="34">
        <v>279900</v>
      </c>
      <c r="J154" s="34">
        <v>275000</v>
      </c>
      <c r="K154" s="34">
        <v>279900</v>
      </c>
      <c r="L154" s="34">
        <v>279000</v>
      </c>
      <c r="M154" s="34">
        <v>290000</v>
      </c>
      <c r="N154" s="34">
        <v>279900</v>
      </c>
      <c r="O154" s="34">
        <v>299000</v>
      </c>
      <c r="P154" s="34">
        <v>320000</v>
      </c>
      <c r="Q154" s="34">
        <v>359000</v>
      </c>
      <c r="R154" s="34">
        <v>325000</v>
      </c>
      <c r="S154" s="34">
        <v>349900</v>
      </c>
      <c r="T154" s="34">
        <v>349900</v>
      </c>
      <c r="U154" s="34">
        <v>399000</v>
      </c>
      <c r="V154" s="34">
        <v>359500</v>
      </c>
      <c r="W154" s="34">
        <v>339000</v>
      </c>
      <c r="X154" s="34">
        <v>319950</v>
      </c>
      <c r="Y154" s="34">
        <v>310000</v>
      </c>
      <c r="Z154" s="34">
        <v>309000</v>
      </c>
      <c r="AA154" s="34">
        <v>299900</v>
      </c>
      <c r="AB154" s="34">
        <v>269900</v>
      </c>
      <c r="AC154" s="34">
        <v>285000</v>
      </c>
      <c r="AD154" s="34">
        <v>289500</v>
      </c>
      <c r="AE154" s="34">
        <v>279000</v>
      </c>
      <c r="AF154" s="34">
        <v>279000</v>
      </c>
      <c r="AG154" s="34">
        <v>249900</v>
      </c>
      <c r="AH154" s="34">
        <v>254900</v>
      </c>
      <c r="AI154" s="34">
        <v>265000</v>
      </c>
      <c r="AJ154" s="34">
        <v>249000</v>
      </c>
      <c r="AK154" s="34">
        <v>265000</v>
      </c>
      <c r="AL154" s="34">
        <v>250000</v>
      </c>
      <c r="AM154" s="34">
        <v>246422</v>
      </c>
      <c r="AN154" s="34">
        <v>274900</v>
      </c>
      <c r="AO154" s="34">
        <v>249000</v>
      </c>
      <c r="AP154" s="34">
        <v>249000</v>
      </c>
      <c r="AQ154" s="34">
        <v>239900</v>
      </c>
      <c r="AR154" s="34">
        <v>235000</v>
      </c>
      <c r="AS154" s="34">
        <v>230000</v>
      </c>
      <c r="AT154" s="34">
        <v>215000</v>
      </c>
      <c r="AU154" s="34">
        <v>249900</v>
      </c>
      <c r="AV154" s="34">
        <v>250000</v>
      </c>
      <c r="AW154" s="34">
        <v>285000</v>
      </c>
      <c r="AX154" s="34">
        <v>275000</v>
      </c>
      <c r="AY154" s="34">
        <v>295000</v>
      </c>
      <c r="AZ154" s="34">
        <v>289900</v>
      </c>
      <c r="BA154" s="34">
        <v>279000</v>
      </c>
      <c r="BB154" s="34">
        <v>285000</v>
      </c>
      <c r="BC154" s="34">
        <v>290000</v>
      </c>
      <c r="BD154" s="34">
        <v>280000</v>
      </c>
      <c r="BE154" s="34">
        <v>319900</v>
      </c>
      <c r="BF154" s="34">
        <v>325000</v>
      </c>
      <c r="BG154" s="34">
        <v>325000</v>
      </c>
      <c r="BH154" s="34">
        <v>340000</v>
      </c>
      <c r="BI154" s="34">
        <v>389000</v>
      </c>
      <c r="BJ154" s="34">
        <v>409900</v>
      </c>
      <c r="BK154" s="34">
        <v>395000</v>
      </c>
      <c r="BL154" s="34">
        <v>380000</v>
      </c>
      <c r="BM154" s="34">
        <v>389999</v>
      </c>
      <c r="BN154" s="34">
        <v>379000</v>
      </c>
      <c r="BO154" s="34">
        <v>374900</v>
      </c>
      <c r="BP154" s="34">
        <v>385000</v>
      </c>
      <c r="BQ154" s="34">
        <v>379900</v>
      </c>
      <c r="BR154" s="34">
        <v>389900</v>
      </c>
      <c r="BS154" s="34">
        <v>400000</v>
      </c>
      <c r="BT154" s="34">
        <v>394000</v>
      </c>
      <c r="BU154" s="34">
        <v>379000</v>
      </c>
      <c r="BV154" s="34">
        <v>395000</v>
      </c>
    </row>
    <row r="155" spans="1:74">
      <c r="A155" s="34">
        <v>94945</v>
      </c>
      <c r="B155" s="34" t="s">
        <v>172</v>
      </c>
      <c r="C155" s="34" t="s">
        <v>66</v>
      </c>
      <c r="D155" s="34" t="s">
        <v>65</v>
      </c>
      <c r="E155" s="34" t="s">
        <v>343</v>
      </c>
      <c r="F155" s="34">
        <v>725000</v>
      </c>
      <c r="G155" s="34">
        <v>699000</v>
      </c>
      <c r="H155" s="34">
        <v>699000</v>
      </c>
      <c r="I155" s="34">
        <v>679000</v>
      </c>
      <c r="J155" s="34">
        <v>630000</v>
      </c>
      <c r="K155" s="34">
        <v>639000</v>
      </c>
      <c r="L155" s="34">
        <v>615000</v>
      </c>
      <c r="M155" s="34">
        <v>635000</v>
      </c>
      <c r="N155" s="34">
        <v>599000</v>
      </c>
      <c r="O155" s="34">
        <v>615000</v>
      </c>
      <c r="P155" s="34">
        <v>635000</v>
      </c>
      <c r="Q155" s="34">
        <v>725000</v>
      </c>
      <c r="R155" s="34">
        <v>635000</v>
      </c>
      <c r="S155" s="34">
        <v>669000</v>
      </c>
      <c r="T155" s="34">
        <v>669000</v>
      </c>
      <c r="U155" s="34">
        <v>699000</v>
      </c>
      <c r="V155" s="34">
        <v>699000</v>
      </c>
      <c r="W155" s="34">
        <v>710000</v>
      </c>
      <c r="X155" s="34">
        <v>699000</v>
      </c>
      <c r="Y155" s="34">
        <v>699000</v>
      </c>
      <c r="Z155" s="34">
        <v>699000</v>
      </c>
      <c r="AA155" s="34">
        <v>620000</v>
      </c>
      <c r="AB155" s="34">
        <v>599000</v>
      </c>
      <c r="AC155" s="34">
        <v>600000</v>
      </c>
      <c r="AD155" s="34">
        <v>600000</v>
      </c>
      <c r="AE155" s="34">
        <v>559000</v>
      </c>
      <c r="AF155" s="34">
        <v>575000</v>
      </c>
      <c r="AG155" s="34">
        <v>549000</v>
      </c>
      <c r="AH155" s="34">
        <v>529000</v>
      </c>
      <c r="AI155" s="34">
        <v>519000</v>
      </c>
      <c r="AJ155" s="34">
        <v>529000</v>
      </c>
      <c r="AK155" s="34">
        <v>535000</v>
      </c>
      <c r="AL155" s="34">
        <v>569000</v>
      </c>
      <c r="AM155" s="34">
        <v>569000</v>
      </c>
      <c r="AN155" s="34">
        <v>545000</v>
      </c>
      <c r="AO155" s="34">
        <v>545000</v>
      </c>
      <c r="AP155" s="34">
        <v>559000</v>
      </c>
      <c r="AQ155" s="34">
        <v>499000</v>
      </c>
      <c r="AR155" s="34">
        <v>474900</v>
      </c>
      <c r="AS155" s="34">
        <v>479900</v>
      </c>
      <c r="AT155" s="34">
        <v>474900</v>
      </c>
      <c r="AU155" s="34">
        <v>499900</v>
      </c>
      <c r="AV155" s="34">
        <v>584000</v>
      </c>
      <c r="AW155" s="34">
        <v>685000</v>
      </c>
      <c r="AX155" s="34">
        <v>584000</v>
      </c>
      <c r="AY155" s="34">
        <v>629000</v>
      </c>
      <c r="AZ155" s="34">
        <v>675000</v>
      </c>
      <c r="BA155" s="34">
        <v>589000</v>
      </c>
      <c r="BB155" s="34">
        <v>675000</v>
      </c>
      <c r="BC155" s="34">
        <v>675000</v>
      </c>
      <c r="BD155" s="34">
        <v>669000</v>
      </c>
      <c r="BE155" s="34">
        <v>719000</v>
      </c>
      <c r="BF155" s="34">
        <v>699900</v>
      </c>
      <c r="BG155" s="34">
        <v>740000</v>
      </c>
      <c r="BH155" s="34">
        <v>717000</v>
      </c>
      <c r="BI155" s="34">
        <v>775000</v>
      </c>
      <c r="BJ155" s="34">
        <v>699000</v>
      </c>
      <c r="BK155" s="34">
        <v>699000</v>
      </c>
      <c r="BL155" s="34">
        <v>699000</v>
      </c>
      <c r="BM155" s="34">
        <v>593000</v>
      </c>
      <c r="BN155" s="34">
        <v>675000</v>
      </c>
      <c r="BO155" s="34">
        <v>599000</v>
      </c>
      <c r="BP155" s="34">
        <v>650000</v>
      </c>
      <c r="BQ155" s="34">
        <v>729900</v>
      </c>
      <c r="BR155" s="34">
        <v>695000</v>
      </c>
      <c r="BS155" s="34">
        <v>728000</v>
      </c>
      <c r="BT155" s="34">
        <v>699000</v>
      </c>
      <c r="BU155" s="34">
        <v>669000</v>
      </c>
      <c r="BV155" s="34">
        <v>649000</v>
      </c>
    </row>
    <row r="156" spans="1:74">
      <c r="A156" s="34">
        <v>94041</v>
      </c>
      <c r="B156" s="34" t="s">
        <v>158</v>
      </c>
      <c r="C156" s="34" t="s">
        <v>66</v>
      </c>
      <c r="D156" s="34" t="s">
        <v>109</v>
      </c>
      <c r="E156" s="34" t="s">
        <v>110</v>
      </c>
      <c r="F156" s="34">
        <v>899900</v>
      </c>
      <c r="G156" s="34">
        <v>898500</v>
      </c>
      <c r="H156" s="34">
        <v>849000</v>
      </c>
      <c r="I156" s="34">
        <v>899000</v>
      </c>
      <c r="J156" s="34">
        <v>899000</v>
      </c>
      <c r="K156" s="34">
        <v>898000</v>
      </c>
      <c r="L156" s="34">
        <v>849000</v>
      </c>
      <c r="M156" s="34">
        <v>869000</v>
      </c>
      <c r="N156" s="34">
        <v>869900</v>
      </c>
      <c r="O156" s="34">
        <v>898000</v>
      </c>
      <c r="P156" s="34">
        <v>885000</v>
      </c>
      <c r="Q156" s="34">
        <v>818000</v>
      </c>
      <c r="R156" s="34">
        <v>799000</v>
      </c>
      <c r="S156" s="34">
        <v>799000</v>
      </c>
      <c r="T156" s="34">
        <v>849000</v>
      </c>
      <c r="U156" s="34">
        <v>869900</v>
      </c>
      <c r="V156" s="34">
        <v>869900</v>
      </c>
      <c r="W156" s="34">
        <v>869900</v>
      </c>
      <c r="X156" s="34">
        <v>869900</v>
      </c>
      <c r="Y156" s="34">
        <v>898000</v>
      </c>
      <c r="Z156" s="34">
        <v>898000</v>
      </c>
      <c r="AA156" s="34">
        <v>899900</v>
      </c>
      <c r="AB156" s="34">
        <v>898000</v>
      </c>
      <c r="AC156" s="34">
        <v>870000</v>
      </c>
      <c r="AD156" s="34">
        <v>795000</v>
      </c>
      <c r="AE156" s="34">
        <v>795000</v>
      </c>
      <c r="AF156" s="34">
        <v>799000</v>
      </c>
      <c r="AG156" s="34">
        <v>749000</v>
      </c>
      <c r="AH156" s="34">
        <v>749000</v>
      </c>
      <c r="AI156" s="34">
        <v>795000</v>
      </c>
      <c r="AJ156" s="34">
        <v>835000</v>
      </c>
      <c r="AK156" s="34">
        <v>798500</v>
      </c>
      <c r="AL156" s="34">
        <v>749000</v>
      </c>
      <c r="AM156" s="34">
        <v>835000</v>
      </c>
      <c r="AN156" s="34">
        <v>725620</v>
      </c>
      <c r="AO156" s="34">
        <v>784950</v>
      </c>
      <c r="AP156" s="34">
        <v>799950</v>
      </c>
      <c r="AQ156" s="34">
        <v>728500</v>
      </c>
      <c r="AR156" s="34">
        <v>799000</v>
      </c>
      <c r="AS156" s="34">
        <v>731472</v>
      </c>
      <c r="AT156" s="34">
        <v>825000</v>
      </c>
      <c r="AU156" s="34">
        <v>775000</v>
      </c>
      <c r="AV156" s="34">
        <v>775000</v>
      </c>
      <c r="AW156" s="34">
        <v>895000</v>
      </c>
      <c r="AX156" s="34">
        <v>875000</v>
      </c>
      <c r="AY156" s="34">
        <v>795400</v>
      </c>
      <c r="AZ156" s="34">
        <v>880000</v>
      </c>
      <c r="BA156" s="34">
        <v>910900</v>
      </c>
      <c r="BB156" s="34">
        <v>949000</v>
      </c>
      <c r="BC156" s="34">
        <v>809316</v>
      </c>
      <c r="BF156" s="34">
        <v>899900</v>
      </c>
      <c r="BG156" s="34">
        <v>899950</v>
      </c>
      <c r="BH156" s="34">
        <v>899950</v>
      </c>
      <c r="BI156" s="34">
        <v>999000</v>
      </c>
      <c r="BJ156" s="34">
        <v>990000</v>
      </c>
      <c r="BL156" s="34">
        <v>898000</v>
      </c>
      <c r="BN156" s="34">
        <v>899000</v>
      </c>
      <c r="BO156" s="34">
        <v>899000</v>
      </c>
      <c r="BS156" s="34">
        <v>998000</v>
      </c>
      <c r="BT156" s="34">
        <v>1098000</v>
      </c>
      <c r="BU156" s="34">
        <v>1070000</v>
      </c>
      <c r="BV156" s="34">
        <v>978000</v>
      </c>
    </row>
    <row r="157" spans="1:74">
      <c r="A157" s="34">
        <v>94705</v>
      </c>
      <c r="B157" s="34" t="s">
        <v>111</v>
      </c>
      <c r="C157" s="34" t="s">
        <v>66</v>
      </c>
      <c r="D157" s="34" t="s">
        <v>65</v>
      </c>
      <c r="E157" s="34" t="s">
        <v>78</v>
      </c>
      <c r="F157" s="34">
        <v>1175000</v>
      </c>
      <c r="G157" s="34">
        <v>1049000</v>
      </c>
      <c r="H157" s="34">
        <v>975000</v>
      </c>
      <c r="I157" s="34">
        <v>975000</v>
      </c>
      <c r="J157" s="34">
        <v>965000</v>
      </c>
      <c r="K157" s="34">
        <v>945900</v>
      </c>
      <c r="L157" s="34">
        <v>919000</v>
      </c>
      <c r="M157" s="34">
        <v>965000</v>
      </c>
      <c r="N157" s="34">
        <v>965000</v>
      </c>
      <c r="O157" s="34">
        <v>1099000</v>
      </c>
      <c r="P157" s="34">
        <v>1099900</v>
      </c>
      <c r="Q157" s="34">
        <v>1000000</v>
      </c>
      <c r="R157" s="34">
        <v>1099900</v>
      </c>
      <c r="S157" s="34">
        <v>1099000</v>
      </c>
      <c r="T157" s="34">
        <v>999900</v>
      </c>
      <c r="U157" s="34">
        <v>1025900</v>
      </c>
      <c r="V157" s="34">
        <v>999900</v>
      </c>
      <c r="W157" s="34">
        <v>949000</v>
      </c>
      <c r="X157" s="34">
        <v>975000</v>
      </c>
      <c r="Y157" s="34">
        <v>995000</v>
      </c>
      <c r="Z157" s="34">
        <v>958000</v>
      </c>
      <c r="AA157" s="34">
        <v>945000</v>
      </c>
      <c r="AB157" s="34">
        <v>949000</v>
      </c>
      <c r="AC157" s="34">
        <v>949000</v>
      </c>
      <c r="AD157" s="34">
        <v>995000</v>
      </c>
      <c r="AE157" s="34">
        <v>995000</v>
      </c>
      <c r="AF157" s="34">
        <v>895000</v>
      </c>
      <c r="AG157" s="34">
        <v>899900</v>
      </c>
      <c r="AH157" s="34">
        <v>889000</v>
      </c>
      <c r="AI157" s="34">
        <v>889000</v>
      </c>
      <c r="AJ157" s="34">
        <v>899995</v>
      </c>
      <c r="AK157" s="34">
        <v>895000</v>
      </c>
      <c r="AL157" s="34">
        <v>899995</v>
      </c>
      <c r="AM157" s="34">
        <v>969000</v>
      </c>
      <c r="AN157" s="34">
        <v>899500</v>
      </c>
      <c r="AO157" s="34">
        <v>899995</v>
      </c>
      <c r="AP157" s="34">
        <v>949000</v>
      </c>
      <c r="AQ157" s="34">
        <v>899995</v>
      </c>
      <c r="AR157" s="34">
        <v>899995</v>
      </c>
      <c r="AS157" s="34">
        <v>935000</v>
      </c>
      <c r="AT157" s="34">
        <v>899000</v>
      </c>
      <c r="AU157" s="34">
        <v>935000</v>
      </c>
      <c r="AV157" s="34">
        <v>900000</v>
      </c>
      <c r="AW157" s="34">
        <v>969500</v>
      </c>
      <c r="AX157" s="34">
        <v>975000</v>
      </c>
      <c r="AY157" s="34">
        <v>1085000</v>
      </c>
      <c r="AZ157" s="34">
        <v>960000</v>
      </c>
      <c r="BA157" s="34">
        <v>995000</v>
      </c>
      <c r="BB157" s="34">
        <v>950000</v>
      </c>
      <c r="BC157" s="34">
        <v>1185000</v>
      </c>
      <c r="BD157" s="34">
        <v>1339000</v>
      </c>
      <c r="BE157" s="34">
        <v>1339000</v>
      </c>
      <c r="BF157" s="34">
        <v>1149000</v>
      </c>
      <c r="BG157" s="34">
        <v>1149000</v>
      </c>
      <c r="BH157" s="34">
        <v>1149000</v>
      </c>
      <c r="BI157" s="34">
        <v>1225000</v>
      </c>
      <c r="BJ157" s="34">
        <v>1185000</v>
      </c>
      <c r="BK157" s="34">
        <v>1225000</v>
      </c>
      <c r="BL157" s="34">
        <v>1128000</v>
      </c>
      <c r="BM157" s="34">
        <v>1095000</v>
      </c>
      <c r="BN157" s="34">
        <v>1089000</v>
      </c>
      <c r="BO157" s="34">
        <v>1100000</v>
      </c>
      <c r="BP157" s="34">
        <v>1100000</v>
      </c>
      <c r="BQ157" s="34">
        <v>1095000</v>
      </c>
      <c r="BR157" s="34">
        <v>1395000</v>
      </c>
      <c r="BS157" s="34">
        <v>1195000</v>
      </c>
      <c r="BT157" s="34">
        <v>1195000</v>
      </c>
      <c r="BU157" s="34">
        <v>1395000</v>
      </c>
      <c r="BV157" s="34">
        <v>1475000</v>
      </c>
    </row>
    <row r="158" spans="1:74">
      <c r="A158" s="34">
        <v>94019</v>
      </c>
      <c r="B158" s="34" t="s">
        <v>181</v>
      </c>
      <c r="C158" s="34" t="s">
        <v>66</v>
      </c>
      <c r="D158" s="34" t="s">
        <v>65</v>
      </c>
      <c r="E158" s="34" t="s">
        <v>114</v>
      </c>
      <c r="F158" s="34">
        <v>899000</v>
      </c>
      <c r="G158" s="34">
        <v>888888</v>
      </c>
      <c r="H158" s="34">
        <v>849000</v>
      </c>
      <c r="I158" s="34">
        <v>940000</v>
      </c>
      <c r="J158" s="34">
        <v>949000</v>
      </c>
      <c r="K158" s="34">
        <v>924900</v>
      </c>
      <c r="L158" s="34">
        <v>900000</v>
      </c>
      <c r="M158" s="34">
        <v>959000</v>
      </c>
      <c r="N158" s="34">
        <v>949000</v>
      </c>
      <c r="O158" s="34">
        <v>849500</v>
      </c>
      <c r="P158" s="34">
        <v>829000</v>
      </c>
      <c r="Q158" s="34">
        <v>857000</v>
      </c>
      <c r="R158" s="34">
        <v>835000</v>
      </c>
      <c r="S158" s="34">
        <v>824000</v>
      </c>
      <c r="T158" s="34">
        <v>835000</v>
      </c>
      <c r="U158" s="34">
        <v>799990</v>
      </c>
      <c r="V158" s="34">
        <v>799990</v>
      </c>
      <c r="W158" s="34">
        <v>789000</v>
      </c>
      <c r="X158" s="34">
        <v>788888</v>
      </c>
      <c r="Y158" s="34">
        <v>789000</v>
      </c>
      <c r="Z158" s="34">
        <v>798000</v>
      </c>
      <c r="AA158" s="34">
        <v>735000</v>
      </c>
      <c r="AB158" s="34">
        <v>749000</v>
      </c>
      <c r="AC158" s="34">
        <v>735000</v>
      </c>
      <c r="AD158" s="34">
        <v>739000</v>
      </c>
      <c r="AE158" s="34">
        <v>749000</v>
      </c>
      <c r="AF158" s="34">
        <v>749900</v>
      </c>
      <c r="AG158" s="34">
        <v>730000</v>
      </c>
      <c r="AH158" s="34">
        <v>750000</v>
      </c>
      <c r="AI158" s="34">
        <v>750000</v>
      </c>
      <c r="AJ158" s="34">
        <v>750000</v>
      </c>
      <c r="AK158" s="34">
        <v>750000</v>
      </c>
      <c r="AL158" s="34">
        <v>699000</v>
      </c>
      <c r="AM158" s="34">
        <v>725000</v>
      </c>
      <c r="AN158" s="34">
        <v>699888</v>
      </c>
      <c r="AO158" s="34">
        <v>767000</v>
      </c>
      <c r="AP158" s="34">
        <v>699500</v>
      </c>
      <c r="AQ158" s="34">
        <v>785000</v>
      </c>
      <c r="AR158" s="34">
        <v>699000</v>
      </c>
      <c r="AS158" s="34">
        <v>699000</v>
      </c>
      <c r="AT158" s="34">
        <v>699000</v>
      </c>
      <c r="AU158" s="34">
        <v>725000</v>
      </c>
      <c r="AV158" s="34">
        <v>749950</v>
      </c>
      <c r="AW158" s="34">
        <v>729500</v>
      </c>
      <c r="AX158" s="34">
        <v>749950</v>
      </c>
      <c r="AY158" s="34">
        <v>729900</v>
      </c>
      <c r="AZ158" s="34">
        <v>799900</v>
      </c>
      <c r="BA158" s="34">
        <v>799000</v>
      </c>
      <c r="BB158" s="34">
        <v>799000</v>
      </c>
      <c r="BC158" s="34">
        <v>799000</v>
      </c>
      <c r="BD158" s="34">
        <v>889000</v>
      </c>
      <c r="BE158" s="34">
        <v>889000</v>
      </c>
      <c r="BF158" s="34">
        <v>890000</v>
      </c>
      <c r="BG158" s="34">
        <v>889000</v>
      </c>
      <c r="BH158" s="34">
        <v>843900</v>
      </c>
      <c r="BI158" s="34">
        <v>895000</v>
      </c>
      <c r="BJ158" s="34">
        <v>898000</v>
      </c>
      <c r="BK158" s="34">
        <v>949000</v>
      </c>
      <c r="BL158" s="34">
        <v>898000</v>
      </c>
      <c r="BM158" s="34">
        <v>959000</v>
      </c>
      <c r="BN158" s="34">
        <v>975950</v>
      </c>
      <c r="BO158" s="34">
        <v>975950</v>
      </c>
      <c r="BP158" s="34">
        <v>995000</v>
      </c>
      <c r="BQ158" s="34">
        <v>1029000</v>
      </c>
      <c r="BR158" s="34">
        <v>1000000</v>
      </c>
      <c r="BS158" s="34">
        <v>1029000</v>
      </c>
      <c r="BT158" s="34">
        <v>995950</v>
      </c>
      <c r="BU158" s="34">
        <v>1050000</v>
      </c>
      <c r="BV158" s="34">
        <v>999990</v>
      </c>
    </row>
    <row r="159" spans="1:74">
      <c r="A159" s="34">
        <v>95110</v>
      </c>
      <c r="B159" s="34" t="s">
        <v>109</v>
      </c>
      <c r="C159" s="34" t="s">
        <v>66</v>
      </c>
      <c r="D159" s="34" t="s">
        <v>109</v>
      </c>
      <c r="E159" s="34" t="s">
        <v>110</v>
      </c>
      <c r="F159" s="34">
        <v>384000</v>
      </c>
      <c r="G159" s="34">
        <v>368888</v>
      </c>
      <c r="H159" s="34">
        <v>354900</v>
      </c>
      <c r="I159" s="34">
        <v>310000</v>
      </c>
      <c r="J159" s="34">
        <v>300000</v>
      </c>
      <c r="K159" s="34">
        <v>299999</v>
      </c>
      <c r="L159" s="34">
        <v>314900</v>
      </c>
      <c r="M159" s="34">
        <v>315000</v>
      </c>
      <c r="N159" s="34">
        <v>329000</v>
      </c>
      <c r="O159" s="34">
        <v>319000</v>
      </c>
      <c r="P159" s="34">
        <v>313500</v>
      </c>
      <c r="Q159" s="34">
        <v>299000</v>
      </c>
      <c r="R159" s="34">
        <v>310000</v>
      </c>
      <c r="S159" s="34">
        <v>289000</v>
      </c>
      <c r="T159" s="34">
        <v>290000</v>
      </c>
      <c r="U159" s="34">
        <v>334900</v>
      </c>
      <c r="V159" s="34">
        <v>345000</v>
      </c>
      <c r="W159" s="34">
        <v>334900</v>
      </c>
      <c r="X159" s="34">
        <v>334900</v>
      </c>
      <c r="Y159" s="34">
        <v>345000</v>
      </c>
      <c r="Z159" s="34">
        <v>334999</v>
      </c>
      <c r="AA159" s="34">
        <v>314999</v>
      </c>
      <c r="AB159" s="34">
        <v>299950</v>
      </c>
      <c r="AC159" s="34">
        <v>299000</v>
      </c>
      <c r="AD159" s="34">
        <v>275000</v>
      </c>
      <c r="AE159" s="34">
        <v>275000</v>
      </c>
      <c r="AF159" s="34">
        <v>275000</v>
      </c>
      <c r="AG159" s="34">
        <v>270000</v>
      </c>
      <c r="AH159" s="34">
        <v>275000</v>
      </c>
      <c r="AI159" s="34">
        <v>270000</v>
      </c>
      <c r="AJ159" s="34">
        <v>251000</v>
      </c>
      <c r="AK159" s="34">
        <v>250000</v>
      </c>
      <c r="AL159" s="34">
        <v>239900</v>
      </c>
      <c r="AM159" s="34">
        <v>244995</v>
      </c>
      <c r="AN159" s="34">
        <v>274999</v>
      </c>
      <c r="AO159" s="34">
        <v>268000</v>
      </c>
      <c r="AP159" s="34">
        <v>275000</v>
      </c>
      <c r="AQ159" s="34">
        <v>259999</v>
      </c>
      <c r="AR159" s="34">
        <v>258000</v>
      </c>
      <c r="AS159" s="34">
        <v>284900</v>
      </c>
      <c r="AT159" s="34">
        <v>284900</v>
      </c>
      <c r="AU159" s="34">
        <v>279900</v>
      </c>
      <c r="AV159" s="34">
        <v>284900</v>
      </c>
      <c r="AW159" s="34">
        <v>299950</v>
      </c>
      <c r="AX159" s="34">
        <v>325000</v>
      </c>
      <c r="AY159" s="34">
        <v>329900</v>
      </c>
      <c r="AZ159" s="34">
        <v>300000</v>
      </c>
      <c r="BA159" s="34">
        <v>320000</v>
      </c>
      <c r="BB159" s="34">
        <v>367500</v>
      </c>
      <c r="BC159" s="34">
        <v>349200</v>
      </c>
      <c r="BD159" s="34">
        <v>385000</v>
      </c>
      <c r="BE159" s="34">
        <v>395000</v>
      </c>
      <c r="BF159" s="34">
        <v>315000</v>
      </c>
      <c r="BG159" s="34">
        <v>319950</v>
      </c>
      <c r="BH159" s="34">
        <v>428000</v>
      </c>
      <c r="BI159" s="34">
        <v>428000</v>
      </c>
      <c r="BJ159" s="34">
        <v>429000</v>
      </c>
      <c r="BK159" s="34">
        <v>429000</v>
      </c>
      <c r="BL159" s="34">
        <v>429000</v>
      </c>
      <c r="BM159" s="34">
        <v>425000</v>
      </c>
      <c r="BN159" s="34">
        <v>449000</v>
      </c>
      <c r="BO159" s="34">
        <v>450000</v>
      </c>
      <c r="BP159" s="34">
        <v>420000</v>
      </c>
      <c r="BQ159" s="34">
        <v>421051</v>
      </c>
      <c r="BR159" s="34">
        <v>435000</v>
      </c>
      <c r="BS159" s="34">
        <v>435000</v>
      </c>
      <c r="BT159" s="34">
        <v>451500</v>
      </c>
      <c r="BU159" s="34">
        <v>458000</v>
      </c>
      <c r="BV159" s="34">
        <v>495000</v>
      </c>
    </row>
    <row r="160" spans="1:74">
      <c r="A160" s="34">
        <v>94960</v>
      </c>
      <c r="B160" s="34" t="s">
        <v>182</v>
      </c>
      <c r="C160" s="34" t="s">
        <v>66</v>
      </c>
      <c r="D160" s="34" t="s">
        <v>65</v>
      </c>
      <c r="E160" s="34" t="s">
        <v>343</v>
      </c>
      <c r="F160" s="34">
        <v>1075000</v>
      </c>
      <c r="G160" s="34">
        <v>1075000</v>
      </c>
      <c r="H160" s="34">
        <v>1029000</v>
      </c>
      <c r="I160" s="34">
        <v>930000</v>
      </c>
      <c r="J160" s="34">
        <v>1000000</v>
      </c>
      <c r="K160" s="34">
        <v>995000</v>
      </c>
      <c r="L160" s="34">
        <v>998000</v>
      </c>
      <c r="M160" s="34">
        <v>1000000</v>
      </c>
      <c r="N160" s="34">
        <v>945000</v>
      </c>
      <c r="O160" s="34">
        <v>899000</v>
      </c>
      <c r="P160" s="34">
        <v>899000</v>
      </c>
      <c r="Q160" s="34">
        <v>875000</v>
      </c>
      <c r="R160" s="34">
        <v>875000</v>
      </c>
      <c r="S160" s="34">
        <v>795000</v>
      </c>
      <c r="T160" s="34">
        <v>835000</v>
      </c>
      <c r="U160" s="34">
        <v>858000</v>
      </c>
      <c r="V160" s="34">
        <v>840000</v>
      </c>
      <c r="W160" s="34">
        <v>875000</v>
      </c>
      <c r="X160" s="34">
        <v>895000</v>
      </c>
      <c r="Y160" s="34">
        <v>895000</v>
      </c>
      <c r="Z160" s="34">
        <v>915000</v>
      </c>
      <c r="AA160" s="34">
        <v>899000</v>
      </c>
      <c r="AB160" s="34">
        <v>865000</v>
      </c>
      <c r="AC160" s="34">
        <v>859000</v>
      </c>
      <c r="AD160" s="34">
        <v>835000</v>
      </c>
      <c r="AE160" s="34">
        <v>799000</v>
      </c>
      <c r="AF160" s="34">
        <v>794500</v>
      </c>
      <c r="AG160" s="34">
        <v>789000</v>
      </c>
      <c r="AH160" s="34">
        <v>799000</v>
      </c>
      <c r="AI160" s="34">
        <v>829000</v>
      </c>
      <c r="AJ160" s="34">
        <v>799000</v>
      </c>
      <c r="AK160" s="34">
        <v>799000</v>
      </c>
      <c r="AL160" s="34">
        <v>825000</v>
      </c>
      <c r="AM160" s="34">
        <v>849000</v>
      </c>
      <c r="AN160" s="34">
        <v>825000</v>
      </c>
      <c r="AO160" s="34">
        <v>849000</v>
      </c>
      <c r="AP160" s="34">
        <v>899000</v>
      </c>
      <c r="AQ160" s="34">
        <v>875000</v>
      </c>
      <c r="AR160" s="34">
        <v>849000</v>
      </c>
      <c r="AS160" s="34">
        <v>849000</v>
      </c>
      <c r="AT160" s="34">
        <v>862500</v>
      </c>
      <c r="AU160" s="34">
        <v>945000</v>
      </c>
      <c r="AV160" s="34">
        <v>945000</v>
      </c>
      <c r="AW160" s="34">
        <v>919000</v>
      </c>
      <c r="AX160" s="34">
        <v>998000</v>
      </c>
      <c r="AY160" s="34">
        <v>875000</v>
      </c>
      <c r="AZ160" s="34">
        <v>825000</v>
      </c>
      <c r="BA160" s="34">
        <v>799000</v>
      </c>
      <c r="BB160" s="34">
        <v>830000</v>
      </c>
      <c r="BC160" s="34">
        <v>889000</v>
      </c>
      <c r="BD160" s="34">
        <v>839000</v>
      </c>
      <c r="BE160" s="34">
        <v>969900</v>
      </c>
      <c r="BF160" s="34">
        <v>960000</v>
      </c>
      <c r="BG160" s="34">
        <v>969000</v>
      </c>
      <c r="BH160" s="34">
        <v>1095000</v>
      </c>
      <c r="BI160" s="34">
        <v>1079000</v>
      </c>
      <c r="BJ160" s="34">
        <v>1049000</v>
      </c>
      <c r="BK160" s="34">
        <v>1325000</v>
      </c>
      <c r="BL160" s="34">
        <v>899000</v>
      </c>
      <c r="BM160" s="34">
        <v>998500</v>
      </c>
      <c r="BN160" s="34">
        <v>995000</v>
      </c>
      <c r="BO160" s="34">
        <v>899000</v>
      </c>
      <c r="BP160" s="34">
        <v>1079000</v>
      </c>
      <c r="BQ160" s="34">
        <v>915000</v>
      </c>
      <c r="BR160" s="34">
        <v>829000</v>
      </c>
      <c r="BS160" s="34">
        <v>1049000</v>
      </c>
      <c r="BT160" s="34">
        <v>1150000</v>
      </c>
      <c r="BU160" s="34">
        <v>975000</v>
      </c>
      <c r="BV160" s="34">
        <v>985000</v>
      </c>
    </row>
    <row r="161" spans="1:74">
      <c r="A161" s="34">
        <v>94965</v>
      </c>
      <c r="B161" s="34" t="s">
        <v>183</v>
      </c>
      <c r="C161" s="34" t="s">
        <v>66</v>
      </c>
      <c r="D161" s="34" t="s">
        <v>65</v>
      </c>
      <c r="E161" s="34" t="s">
        <v>343</v>
      </c>
      <c r="F161" s="34">
        <v>949000</v>
      </c>
      <c r="G161" s="34">
        <v>899000</v>
      </c>
      <c r="H161" s="34">
        <v>879000</v>
      </c>
      <c r="I161" s="34">
        <v>889500</v>
      </c>
      <c r="J161" s="34">
        <v>889500</v>
      </c>
      <c r="K161" s="34">
        <v>889500</v>
      </c>
      <c r="L161" s="34">
        <v>799000</v>
      </c>
      <c r="M161" s="34">
        <v>899000</v>
      </c>
      <c r="N161" s="34">
        <v>899000</v>
      </c>
      <c r="O161" s="34">
        <v>879500</v>
      </c>
      <c r="P161" s="34">
        <v>889000</v>
      </c>
      <c r="Q161" s="34">
        <v>879500</v>
      </c>
      <c r="R161" s="34">
        <v>875000</v>
      </c>
      <c r="S161" s="34">
        <v>879500</v>
      </c>
      <c r="T161" s="34">
        <v>899000</v>
      </c>
      <c r="U161" s="34">
        <v>999000</v>
      </c>
      <c r="V161" s="34">
        <v>1169000</v>
      </c>
      <c r="W161" s="34">
        <v>950000</v>
      </c>
      <c r="X161" s="34">
        <v>999550</v>
      </c>
      <c r="Y161" s="34">
        <v>925000</v>
      </c>
      <c r="Z161" s="34">
        <v>899000</v>
      </c>
      <c r="AA161" s="34">
        <v>899000</v>
      </c>
      <c r="AB161" s="34">
        <v>839000</v>
      </c>
      <c r="AC161" s="34">
        <v>899000</v>
      </c>
      <c r="AD161" s="34">
        <v>749000</v>
      </c>
      <c r="AE161" s="34">
        <v>799000</v>
      </c>
      <c r="AF161" s="34">
        <v>879000</v>
      </c>
      <c r="AG161" s="34">
        <v>837000</v>
      </c>
      <c r="AH161" s="34">
        <v>895000</v>
      </c>
      <c r="AI161" s="34">
        <v>889000</v>
      </c>
      <c r="AJ161" s="34">
        <v>824900</v>
      </c>
      <c r="AK161" s="34">
        <v>799000</v>
      </c>
      <c r="AL161" s="34">
        <v>799000</v>
      </c>
      <c r="AM161" s="34">
        <v>799000</v>
      </c>
      <c r="AN161" s="34">
        <v>789000</v>
      </c>
      <c r="AO161" s="34">
        <v>837000</v>
      </c>
      <c r="AP161" s="34">
        <v>849000</v>
      </c>
      <c r="AQ161" s="34">
        <v>889000</v>
      </c>
      <c r="AR161" s="34">
        <v>899000</v>
      </c>
      <c r="AS161" s="34">
        <v>1025000</v>
      </c>
      <c r="AT161" s="34">
        <v>1020000</v>
      </c>
      <c r="AU161" s="34">
        <v>1100000</v>
      </c>
      <c r="AV161" s="34">
        <v>988000</v>
      </c>
      <c r="AW161" s="34">
        <v>988000</v>
      </c>
      <c r="AX161" s="34">
        <v>1100000</v>
      </c>
      <c r="AY161" s="34">
        <v>1100000</v>
      </c>
      <c r="AZ161" s="34">
        <v>1050000</v>
      </c>
      <c r="BA161" s="34">
        <v>1025000</v>
      </c>
      <c r="BB161" s="34">
        <v>995000</v>
      </c>
      <c r="BC161" s="34">
        <v>995000</v>
      </c>
      <c r="BD161" s="34">
        <v>1160000</v>
      </c>
      <c r="BE161" s="34">
        <v>825000</v>
      </c>
      <c r="BF161" s="34">
        <v>859000</v>
      </c>
      <c r="BG161" s="34">
        <v>950000</v>
      </c>
      <c r="BH161" s="34">
        <v>999000</v>
      </c>
      <c r="BI161" s="34">
        <v>979000</v>
      </c>
      <c r="BJ161" s="34">
        <v>1050000</v>
      </c>
      <c r="BK161" s="34">
        <v>979000</v>
      </c>
      <c r="BL161" s="34">
        <v>849000</v>
      </c>
      <c r="BM161" s="34">
        <v>975000</v>
      </c>
      <c r="BN161" s="34">
        <v>1150000</v>
      </c>
      <c r="BO161" s="34">
        <v>1100000</v>
      </c>
      <c r="BP161" s="34">
        <v>1150000</v>
      </c>
      <c r="BQ161" s="34">
        <v>995000</v>
      </c>
      <c r="BR161" s="34">
        <v>1150000</v>
      </c>
      <c r="BS161" s="34">
        <v>950000</v>
      </c>
      <c r="BT161" s="34">
        <v>1095000</v>
      </c>
      <c r="BU161" s="34">
        <v>1179000</v>
      </c>
      <c r="BV161" s="34">
        <v>1150000</v>
      </c>
    </row>
    <row r="162" spans="1:74">
      <c r="A162" s="34">
        <v>94507</v>
      </c>
      <c r="B162" s="34" t="s">
        <v>171</v>
      </c>
      <c r="C162" s="34" t="s">
        <v>66</v>
      </c>
      <c r="D162" s="34" t="s">
        <v>65</v>
      </c>
      <c r="E162" s="34" t="s">
        <v>342</v>
      </c>
      <c r="F162" s="34">
        <v>1499000</v>
      </c>
      <c r="G162" s="34">
        <v>1499900</v>
      </c>
      <c r="H162" s="34">
        <v>1535000</v>
      </c>
      <c r="I162" s="34">
        <v>1499950</v>
      </c>
      <c r="J162" s="34">
        <v>1499950</v>
      </c>
      <c r="K162" s="34">
        <v>1525000</v>
      </c>
      <c r="L162" s="34">
        <v>1499000</v>
      </c>
      <c r="M162" s="34">
        <v>1499950</v>
      </c>
      <c r="N162" s="34">
        <v>1565000</v>
      </c>
      <c r="O162" s="34">
        <v>1569000</v>
      </c>
      <c r="P162" s="34">
        <v>1599000</v>
      </c>
      <c r="Q162" s="34">
        <v>1499000</v>
      </c>
      <c r="R162" s="34">
        <v>1379000</v>
      </c>
      <c r="S162" s="34">
        <v>1449000</v>
      </c>
      <c r="T162" s="34">
        <v>1499000</v>
      </c>
      <c r="U162" s="34">
        <v>1450000</v>
      </c>
      <c r="V162" s="34">
        <v>1499000</v>
      </c>
      <c r="W162" s="34">
        <v>1399000</v>
      </c>
      <c r="X162" s="34">
        <v>1499000</v>
      </c>
      <c r="Y162" s="34">
        <v>1499900</v>
      </c>
      <c r="Z162" s="34">
        <v>1445000</v>
      </c>
      <c r="AA162" s="34">
        <v>1399000</v>
      </c>
      <c r="AB162" s="34">
        <v>1399000</v>
      </c>
      <c r="AC162" s="34">
        <v>1350000</v>
      </c>
      <c r="AD162" s="34">
        <v>1350000</v>
      </c>
      <c r="AE162" s="34">
        <v>1350000</v>
      </c>
      <c r="AF162" s="34">
        <v>1399000</v>
      </c>
      <c r="AG162" s="34">
        <v>1436000</v>
      </c>
      <c r="AH162" s="34">
        <v>1436000</v>
      </c>
      <c r="AI162" s="34">
        <v>1399000</v>
      </c>
      <c r="AJ162" s="34">
        <v>1249000</v>
      </c>
      <c r="AK162" s="34">
        <v>1295000</v>
      </c>
      <c r="AL162" s="34">
        <v>1292000</v>
      </c>
      <c r="AM162" s="34">
        <v>1275000</v>
      </c>
      <c r="AN162" s="34">
        <v>1295000</v>
      </c>
      <c r="AO162" s="34">
        <v>1275000</v>
      </c>
      <c r="AP162" s="34">
        <v>1289000</v>
      </c>
      <c r="AQ162" s="34">
        <v>1299000</v>
      </c>
      <c r="AR162" s="34">
        <v>1299000</v>
      </c>
      <c r="AS162" s="34">
        <v>1299000</v>
      </c>
      <c r="AT162" s="34">
        <v>1295000</v>
      </c>
      <c r="AU162" s="34">
        <v>1299000</v>
      </c>
      <c r="AV162" s="34">
        <v>1349000</v>
      </c>
      <c r="AW162" s="34">
        <v>1299000</v>
      </c>
      <c r="AX162" s="34">
        <v>1295000</v>
      </c>
      <c r="AY162" s="34">
        <v>1297000</v>
      </c>
      <c r="AZ162" s="34">
        <v>1325000</v>
      </c>
      <c r="BA162" s="34">
        <v>1299000</v>
      </c>
      <c r="BB162" s="34">
        <v>1250000</v>
      </c>
      <c r="BC162" s="34">
        <v>1349000</v>
      </c>
      <c r="BD162" s="34">
        <v>1399000</v>
      </c>
      <c r="BE162" s="34">
        <v>1400000</v>
      </c>
      <c r="BF162" s="34">
        <v>1399000</v>
      </c>
      <c r="BG162" s="34">
        <v>1439000</v>
      </c>
      <c r="BH162" s="34">
        <v>1439000</v>
      </c>
      <c r="BI162" s="34">
        <v>1495000</v>
      </c>
      <c r="BJ162" s="34">
        <v>1575000</v>
      </c>
      <c r="BK162" s="34">
        <v>1500000</v>
      </c>
      <c r="BL162" s="34">
        <v>1575000</v>
      </c>
      <c r="BM162" s="34">
        <v>1599000</v>
      </c>
      <c r="BN162" s="34">
        <v>1588000</v>
      </c>
      <c r="BO162" s="34">
        <v>1475000</v>
      </c>
      <c r="BP162" s="34">
        <v>1649000</v>
      </c>
      <c r="BQ162" s="34">
        <v>1470000</v>
      </c>
      <c r="BR162" s="34">
        <v>1470000</v>
      </c>
      <c r="BS162" s="34">
        <v>1699000</v>
      </c>
      <c r="BT162" s="34">
        <v>1795000</v>
      </c>
      <c r="BU162" s="34">
        <v>1649000</v>
      </c>
      <c r="BV162" s="34">
        <v>1674000</v>
      </c>
    </row>
    <row r="163" spans="1:74">
      <c r="A163" s="34">
        <v>94920</v>
      </c>
      <c r="B163" s="34" t="s">
        <v>184</v>
      </c>
      <c r="C163" s="34" t="s">
        <v>66</v>
      </c>
      <c r="D163" s="34" t="s">
        <v>65</v>
      </c>
      <c r="E163" s="34" t="s">
        <v>343</v>
      </c>
      <c r="F163" s="34">
        <v>2298000</v>
      </c>
      <c r="G163" s="34">
        <v>2295000</v>
      </c>
      <c r="H163" s="34">
        <v>2050000</v>
      </c>
      <c r="I163" s="34">
        <v>2050000</v>
      </c>
      <c r="J163" s="34">
        <v>2100000</v>
      </c>
      <c r="K163" s="34">
        <v>2295000</v>
      </c>
      <c r="L163" s="34">
        <v>2195000</v>
      </c>
      <c r="M163" s="34">
        <v>2575000</v>
      </c>
      <c r="N163" s="34">
        <v>2395000</v>
      </c>
      <c r="O163" s="34">
        <v>2250000</v>
      </c>
      <c r="P163" s="34">
        <v>2100000</v>
      </c>
      <c r="Q163" s="34">
        <v>2399000</v>
      </c>
      <c r="R163" s="34">
        <v>2400000</v>
      </c>
      <c r="S163" s="34">
        <v>2475000</v>
      </c>
      <c r="T163" s="34">
        <v>2449000</v>
      </c>
      <c r="U163" s="34">
        <v>2595000</v>
      </c>
      <c r="V163" s="34">
        <v>2400000</v>
      </c>
      <c r="W163" s="34">
        <v>2295000</v>
      </c>
      <c r="X163" s="34">
        <v>2195000</v>
      </c>
      <c r="Y163" s="34">
        <v>2274900</v>
      </c>
      <c r="Z163" s="34">
        <v>2250000</v>
      </c>
      <c r="AA163" s="34">
        <v>2250000</v>
      </c>
      <c r="AB163" s="34">
        <v>2250000</v>
      </c>
      <c r="AC163" s="34">
        <v>2295000</v>
      </c>
      <c r="AD163" s="34">
        <v>2345000</v>
      </c>
      <c r="AE163" s="34">
        <v>2345000</v>
      </c>
      <c r="AF163" s="34">
        <v>2100000</v>
      </c>
      <c r="AG163" s="34">
        <v>1995000</v>
      </c>
      <c r="AH163" s="34">
        <v>2250000</v>
      </c>
      <c r="AI163" s="34">
        <v>2395000</v>
      </c>
      <c r="AJ163" s="34">
        <v>2126000</v>
      </c>
      <c r="AK163" s="34">
        <v>1795000</v>
      </c>
      <c r="AL163" s="34">
        <v>1949000</v>
      </c>
      <c r="AM163" s="34">
        <v>1825000</v>
      </c>
      <c r="AN163" s="34">
        <v>1795000</v>
      </c>
      <c r="AO163" s="34">
        <v>2049000</v>
      </c>
      <c r="AP163" s="34">
        <v>2000000</v>
      </c>
      <c r="AQ163" s="34">
        <v>2250000</v>
      </c>
      <c r="AR163" s="34">
        <v>2250000</v>
      </c>
      <c r="AS163" s="34">
        <v>2200000</v>
      </c>
      <c r="AT163" s="34">
        <v>2195000</v>
      </c>
      <c r="AU163" s="34">
        <v>2195000</v>
      </c>
      <c r="AV163" s="34">
        <v>2200000</v>
      </c>
      <c r="AW163" s="34">
        <v>2295000</v>
      </c>
      <c r="AX163" s="34">
        <v>2495000</v>
      </c>
      <c r="AY163" s="34">
        <v>2450000</v>
      </c>
      <c r="AZ163" s="34">
        <v>2200000</v>
      </c>
      <c r="BA163" s="34">
        <v>2395000</v>
      </c>
      <c r="BB163" s="34">
        <v>2695000</v>
      </c>
      <c r="BC163" s="34">
        <v>2995000</v>
      </c>
      <c r="BD163" s="34">
        <v>3475000</v>
      </c>
      <c r="BE163" s="34">
        <v>3995000</v>
      </c>
      <c r="BF163" s="34">
        <v>3295000</v>
      </c>
      <c r="BG163" s="34">
        <v>3450000</v>
      </c>
      <c r="BH163" s="34">
        <v>3350000</v>
      </c>
      <c r="BI163" s="34">
        <v>3495000</v>
      </c>
      <c r="BJ163" s="34">
        <v>3395000</v>
      </c>
      <c r="BK163" s="34">
        <v>3649000</v>
      </c>
      <c r="BL163" s="34">
        <v>3850000</v>
      </c>
      <c r="BM163" s="34">
        <v>3900000</v>
      </c>
      <c r="BN163" s="34">
        <v>3500000</v>
      </c>
      <c r="BO163" s="34">
        <v>3575000</v>
      </c>
      <c r="BP163" s="34">
        <v>3649000</v>
      </c>
      <c r="BQ163" s="34">
        <v>3500000</v>
      </c>
      <c r="BR163" s="34">
        <v>2895000</v>
      </c>
      <c r="BS163" s="34">
        <v>2995000</v>
      </c>
      <c r="BT163" s="34">
        <v>2995000</v>
      </c>
      <c r="BU163" s="34">
        <v>2955000</v>
      </c>
      <c r="BV163" s="34">
        <v>2900000</v>
      </c>
    </row>
    <row r="164" spans="1:74">
      <c r="A164" s="34">
        <v>95138</v>
      </c>
      <c r="B164" s="34" t="s">
        <v>109</v>
      </c>
      <c r="C164" s="34" t="s">
        <v>66</v>
      </c>
      <c r="D164" s="34" t="s">
        <v>109</v>
      </c>
      <c r="E164" s="34" t="s">
        <v>110</v>
      </c>
      <c r="F164" s="34">
        <v>1195000</v>
      </c>
      <c r="G164" s="34">
        <v>1068000</v>
      </c>
      <c r="H164" s="34">
        <v>885900</v>
      </c>
      <c r="I164" s="34">
        <v>1068000</v>
      </c>
      <c r="J164" s="34">
        <v>955000</v>
      </c>
      <c r="K164" s="34">
        <v>995000</v>
      </c>
      <c r="L164" s="34">
        <v>988000</v>
      </c>
      <c r="M164" s="34">
        <v>1048000</v>
      </c>
      <c r="N164" s="34">
        <v>988000</v>
      </c>
      <c r="O164" s="34">
        <v>999000</v>
      </c>
      <c r="P164" s="34">
        <v>998000</v>
      </c>
      <c r="Q164" s="34">
        <v>978000</v>
      </c>
      <c r="R164" s="34">
        <v>829000</v>
      </c>
      <c r="S164" s="34">
        <v>745000</v>
      </c>
      <c r="T164" s="34">
        <v>899000</v>
      </c>
      <c r="U164" s="34">
        <v>939000</v>
      </c>
      <c r="V164" s="34">
        <v>864900</v>
      </c>
      <c r="W164" s="34">
        <v>879000</v>
      </c>
      <c r="X164" s="34">
        <v>864900</v>
      </c>
      <c r="Y164" s="34">
        <v>864900</v>
      </c>
      <c r="Z164" s="34">
        <v>864900</v>
      </c>
      <c r="AA164" s="34">
        <v>834211</v>
      </c>
      <c r="AB164" s="34">
        <v>850000</v>
      </c>
      <c r="AC164" s="34">
        <v>899000</v>
      </c>
      <c r="AD164" s="34">
        <v>799000</v>
      </c>
      <c r="AE164" s="34">
        <v>824900</v>
      </c>
      <c r="AF164" s="34">
        <v>810000</v>
      </c>
      <c r="AG164" s="34">
        <v>699900</v>
      </c>
      <c r="AH164" s="34">
        <v>801500</v>
      </c>
      <c r="AI164" s="34">
        <v>799000</v>
      </c>
      <c r="AJ164" s="34">
        <v>810000</v>
      </c>
      <c r="AK164" s="34">
        <v>888000</v>
      </c>
      <c r="AL164" s="34">
        <v>845000</v>
      </c>
      <c r="AM164" s="34">
        <v>834000</v>
      </c>
      <c r="AN164" s="34">
        <v>818000</v>
      </c>
      <c r="AO164" s="34">
        <v>785000</v>
      </c>
      <c r="AP164" s="34">
        <v>719950</v>
      </c>
      <c r="AQ164" s="34">
        <v>769888</v>
      </c>
      <c r="AR164" s="34">
        <v>700000</v>
      </c>
      <c r="AS164" s="34">
        <v>760000</v>
      </c>
      <c r="AT164" s="34">
        <v>750000</v>
      </c>
      <c r="AU164" s="34">
        <v>729000</v>
      </c>
      <c r="AV164" s="34">
        <v>726000</v>
      </c>
      <c r="AW164" s="34">
        <v>699000</v>
      </c>
      <c r="AX164" s="34">
        <v>699000</v>
      </c>
      <c r="AY164" s="34">
        <v>839990</v>
      </c>
      <c r="AZ164" s="34">
        <v>709888</v>
      </c>
      <c r="BA164" s="34">
        <v>860000</v>
      </c>
      <c r="BB164" s="34">
        <v>860000</v>
      </c>
      <c r="BC164" s="34">
        <v>788000</v>
      </c>
      <c r="BD164" s="34">
        <v>788000</v>
      </c>
      <c r="BE164" s="34">
        <v>943888</v>
      </c>
      <c r="BF164" s="34">
        <v>950000</v>
      </c>
      <c r="BG164" s="34">
        <v>950000</v>
      </c>
      <c r="BH164" s="34">
        <v>968000</v>
      </c>
      <c r="BI164" s="34">
        <v>910000</v>
      </c>
      <c r="BJ164" s="34">
        <v>950000</v>
      </c>
      <c r="BK164" s="34">
        <v>999500</v>
      </c>
      <c r="BL164" s="34">
        <v>979000</v>
      </c>
      <c r="BM164" s="34">
        <v>799000</v>
      </c>
      <c r="BN164" s="34">
        <v>1059000</v>
      </c>
      <c r="BO164" s="34">
        <v>1289000</v>
      </c>
      <c r="BP164" s="34">
        <v>1199000</v>
      </c>
      <c r="BQ164" s="34">
        <v>999000</v>
      </c>
      <c r="BR164" s="34">
        <v>1099000</v>
      </c>
      <c r="BS164" s="34">
        <v>1359000</v>
      </c>
      <c r="BT164" s="34">
        <v>1388000</v>
      </c>
      <c r="BU164" s="34">
        <v>1375000</v>
      </c>
      <c r="BV164" s="34">
        <v>1450000</v>
      </c>
    </row>
    <row r="165" spans="1:74">
      <c r="A165" s="34">
        <v>94556</v>
      </c>
      <c r="B165" s="34" t="s">
        <v>185</v>
      </c>
      <c r="C165" s="34" t="s">
        <v>66</v>
      </c>
      <c r="D165" s="34" t="s">
        <v>65</v>
      </c>
      <c r="E165" s="34" t="s">
        <v>342</v>
      </c>
      <c r="F165" s="34">
        <v>839000</v>
      </c>
      <c r="G165" s="34">
        <v>818000</v>
      </c>
      <c r="H165" s="34">
        <v>799000</v>
      </c>
      <c r="I165" s="34">
        <v>810000</v>
      </c>
      <c r="J165" s="34">
        <v>879000</v>
      </c>
      <c r="K165" s="34">
        <v>950000</v>
      </c>
      <c r="L165" s="34">
        <v>899000</v>
      </c>
      <c r="M165" s="34">
        <v>895000</v>
      </c>
      <c r="N165" s="34">
        <v>899000</v>
      </c>
      <c r="O165" s="34">
        <v>899000</v>
      </c>
      <c r="P165" s="34">
        <v>890000</v>
      </c>
      <c r="Q165" s="34">
        <v>849000</v>
      </c>
      <c r="R165" s="34">
        <v>839000</v>
      </c>
      <c r="S165" s="34">
        <v>849000</v>
      </c>
      <c r="T165" s="34">
        <v>829000</v>
      </c>
      <c r="U165" s="34">
        <v>829000</v>
      </c>
      <c r="V165" s="34">
        <v>849000</v>
      </c>
      <c r="W165" s="34">
        <v>849000</v>
      </c>
      <c r="X165" s="34">
        <v>839000</v>
      </c>
      <c r="Y165" s="34">
        <v>839000</v>
      </c>
      <c r="Z165" s="34">
        <v>799000</v>
      </c>
      <c r="AA165" s="34">
        <v>780000</v>
      </c>
      <c r="AB165" s="34">
        <v>780000</v>
      </c>
      <c r="AC165" s="34">
        <v>769000</v>
      </c>
      <c r="AD165" s="34">
        <v>734900</v>
      </c>
      <c r="AE165" s="34">
        <v>750000</v>
      </c>
      <c r="AF165" s="34">
        <v>745000</v>
      </c>
      <c r="AG165" s="34">
        <v>744000</v>
      </c>
      <c r="AH165" s="34">
        <v>699000</v>
      </c>
      <c r="AI165" s="34">
        <v>719000</v>
      </c>
      <c r="AJ165" s="34">
        <v>750000</v>
      </c>
      <c r="AK165" s="34">
        <v>799000</v>
      </c>
      <c r="AL165" s="34">
        <v>755000</v>
      </c>
      <c r="AM165" s="34">
        <v>779000</v>
      </c>
      <c r="AN165" s="34">
        <v>750000</v>
      </c>
      <c r="AO165" s="34">
        <v>749000</v>
      </c>
      <c r="AP165" s="34">
        <v>749000</v>
      </c>
      <c r="AQ165" s="34">
        <v>750000</v>
      </c>
      <c r="AR165" s="34">
        <v>825000</v>
      </c>
      <c r="AS165" s="34">
        <v>795000</v>
      </c>
      <c r="AT165" s="34">
        <v>799000</v>
      </c>
      <c r="AU165" s="34">
        <v>869000</v>
      </c>
      <c r="AV165" s="34">
        <v>799950</v>
      </c>
      <c r="AW165" s="34">
        <v>839500</v>
      </c>
      <c r="AX165" s="34">
        <v>799000</v>
      </c>
      <c r="AY165" s="34">
        <v>795000</v>
      </c>
      <c r="AZ165" s="34">
        <v>849000</v>
      </c>
      <c r="BA165" s="34">
        <v>925000</v>
      </c>
      <c r="BB165" s="34">
        <v>950000</v>
      </c>
      <c r="BC165" s="34">
        <v>969000</v>
      </c>
      <c r="BD165" s="34">
        <v>830000</v>
      </c>
      <c r="BE165" s="34">
        <v>800000</v>
      </c>
      <c r="BF165" s="34">
        <v>800000</v>
      </c>
      <c r="BG165" s="34">
        <v>925000</v>
      </c>
      <c r="BH165" s="34">
        <v>1035000</v>
      </c>
      <c r="BI165" s="34">
        <v>1075000</v>
      </c>
      <c r="BJ165" s="34">
        <v>899000</v>
      </c>
      <c r="BK165" s="34">
        <v>995000</v>
      </c>
      <c r="BL165" s="34">
        <v>950000</v>
      </c>
      <c r="BM165" s="34">
        <v>929000</v>
      </c>
      <c r="BN165" s="34">
        <v>779000</v>
      </c>
      <c r="BO165" s="34">
        <v>675000</v>
      </c>
      <c r="BP165" s="34">
        <v>775000</v>
      </c>
      <c r="BQ165" s="34">
        <v>875000</v>
      </c>
      <c r="BR165" s="34">
        <v>987000</v>
      </c>
      <c r="BS165" s="34">
        <v>1125000</v>
      </c>
      <c r="BT165" s="34">
        <v>1125000</v>
      </c>
      <c r="BU165" s="34">
        <v>899000</v>
      </c>
      <c r="BV165" s="34">
        <v>899000</v>
      </c>
    </row>
    <row r="166" spans="1:74">
      <c r="A166" s="34">
        <v>94709</v>
      </c>
      <c r="B166" s="34" t="s">
        <v>111</v>
      </c>
      <c r="C166" s="34" t="s">
        <v>66</v>
      </c>
      <c r="D166" s="34" t="s">
        <v>65</v>
      </c>
      <c r="E166" s="34" t="s">
        <v>78</v>
      </c>
      <c r="I166" s="34">
        <v>850000</v>
      </c>
      <c r="J166" s="34">
        <v>850000</v>
      </c>
      <c r="L166" s="34">
        <v>629000</v>
      </c>
      <c r="M166" s="34">
        <v>660000</v>
      </c>
      <c r="N166" s="34">
        <v>589000</v>
      </c>
      <c r="O166" s="34">
        <v>595000</v>
      </c>
      <c r="P166" s="34">
        <v>595000</v>
      </c>
      <c r="R166" s="34">
        <v>575000</v>
      </c>
      <c r="U166" s="34">
        <v>605000</v>
      </c>
      <c r="V166" s="34">
        <v>621900</v>
      </c>
      <c r="W166" s="34">
        <v>595000</v>
      </c>
      <c r="X166" s="34">
        <v>517000</v>
      </c>
      <c r="Y166" s="34">
        <v>517000</v>
      </c>
      <c r="Z166" s="34">
        <v>449900</v>
      </c>
      <c r="AA166" s="34">
        <v>424000</v>
      </c>
      <c r="AB166" s="34">
        <v>424000</v>
      </c>
      <c r="AC166" s="34">
        <v>437000</v>
      </c>
      <c r="AD166" s="34">
        <v>549000</v>
      </c>
      <c r="AE166" s="34">
        <v>598000</v>
      </c>
      <c r="AF166" s="34">
        <v>598000</v>
      </c>
      <c r="AG166" s="34">
        <v>598000</v>
      </c>
      <c r="AH166" s="34">
        <v>598000</v>
      </c>
      <c r="AI166" s="34">
        <v>679000</v>
      </c>
      <c r="AK166" s="34">
        <v>469000</v>
      </c>
      <c r="AL166" s="34">
        <v>480000</v>
      </c>
      <c r="AM166" s="34">
        <v>480000</v>
      </c>
      <c r="AN166" s="34">
        <v>525000</v>
      </c>
      <c r="AO166" s="34">
        <v>550000</v>
      </c>
      <c r="AP166" s="34">
        <v>535000</v>
      </c>
      <c r="AQ166" s="34">
        <v>525000</v>
      </c>
      <c r="AR166" s="34">
        <v>475000</v>
      </c>
      <c r="AS166" s="34">
        <v>475000</v>
      </c>
      <c r="AT166" s="34">
        <v>349000</v>
      </c>
      <c r="AU166" s="34">
        <v>392900</v>
      </c>
      <c r="AV166" s="34">
        <v>392900</v>
      </c>
      <c r="AW166" s="34">
        <v>420000</v>
      </c>
      <c r="AX166" s="34">
        <v>479000</v>
      </c>
      <c r="AY166" s="34">
        <v>479000</v>
      </c>
      <c r="AZ166" s="34">
        <v>499000</v>
      </c>
      <c r="BA166" s="34">
        <v>499000</v>
      </c>
      <c r="BB166" s="34">
        <v>499000</v>
      </c>
      <c r="BC166" s="34">
        <v>455000</v>
      </c>
      <c r="BD166" s="34">
        <v>395000</v>
      </c>
      <c r="BE166" s="34">
        <v>395000</v>
      </c>
      <c r="BN166" s="34">
        <v>635000</v>
      </c>
    </row>
    <row r="167" spans="1:74">
      <c r="A167" s="34">
        <v>94505</v>
      </c>
      <c r="B167" s="34" t="s">
        <v>186</v>
      </c>
      <c r="C167" s="34" t="s">
        <v>66</v>
      </c>
      <c r="D167" s="34" t="s">
        <v>65</v>
      </c>
      <c r="E167" s="34" t="s">
        <v>342</v>
      </c>
      <c r="F167" s="34">
        <v>385000</v>
      </c>
      <c r="G167" s="34">
        <v>375000</v>
      </c>
      <c r="H167" s="34">
        <v>383900</v>
      </c>
      <c r="I167" s="34">
        <v>355000</v>
      </c>
      <c r="J167" s="34">
        <v>354900</v>
      </c>
      <c r="K167" s="34">
        <v>354900</v>
      </c>
      <c r="L167" s="34">
        <v>354950</v>
      </c>
      <c r="M167" s="34">
        <v>351250</v>
      </c>
      <c r="N167" s="34">
        <v>339900</v>
      </c>
      <c r="O167" s="34">
        <v>359900</v>
      </c>
      <c r="P167" s="34">
        <v>317500</v>
      </c>
      <c r="Q167" s="34">
        <v>319900</v>
      </c>
      <c r="R167" s="34">
        <v>304900</v>
      </c>
      <c r="S167" s="34">
        <v>308750</v>
      </c>
      <c r="T167" s="34">
        <v>305000</v>
      </c>
      <c r="U167" s="34">
        <v>305000</v>
      </c>
      <c r="V167" s="34">
        <v>299900</v>
      </c>
      <c r="W167" s="34">
        <v>299950</v>
      </c>
      <c r="X167" s="34">
        <v>316900</v>
      </c>
      <c r="Y167" s="34">
        <v>315900</v>
      </c>
      <c r="Z167" s="34">
        <v>324900</v>
      </c>
      <c r="AA167" s="34">
        <v>316900</v>
      </c>
      <c r="AB167" s="34">
        <v>300000</v>
      </c>
      <c r="AC167" s="34">
        <v>310000</v>
      </c>
      <c r="AD167" s="34">
        <v>295000</v>
      </c>
      <c r="AE167" s="34">
        <v>287000</v>
      </c>
      <c r="AF167" s="34">
        <v>290000</v>
      </c>
      <c r="AG167" s="34">
        <v>319000</v>
      </c>
      <c r="AH167" s="34">
        <v>320000</v>
      </c>
      <c r="AI167" s="34">
        <v>300000</v>
      </c>
      <c r="AJ167" s="34">
        <v>299000</v>
      </c>
      <c r="AK167" s="34">
        <v>292000</v>
      </c>
      <c r="AL167" s="34">
        <v>280000</v>
      </c>
      <c r="AM167" s="34">
        <v>298000</v>
      </c>
      <c r="AN167" s="34">
        <v>310000</v>
      </c>
      <c r="AO167" s="34">
        <v>295900</v>
      </c>
      <c r="AP167" s="34">
        <v>298000</v>
      </c>
      <c r="AQ167" s="34">
        <v>299000</v>
      </c>
      <c r="AR167" s="34">
        <v>305000</v>
      </c>
      <c r="AS167" s="34">
        <v>324900</v>
      </c>
      <c r="AT167" s="34">
        <v>305035</v>
      </c>
      <c r="AU167" s="34">
        <v>324900</v>
      </c>
      <c r="AV167" s="34">
        <v>316000</v>
      </c>
      <c r="AW167" s="34">
        <v>345000</v>
      </c>
      <c r="AX167" s="34">
        <v>369950</v>
      </c>
      <c r="AY167" s="34">
        <v>369900</v>
      </c>
      <c r="AZ167" s="34">
        <v>365000</v>
      </c>
      <c r="BA167" s="34">
        <v>344900</v>
      </c>
      <c r="BB167" s="34">
        <v>379000</v>
      </c>
      <c r="BC167" s="34">
        <v>365000</v>
      </c>
      <c r="BD167" s="34">
        <v>400000</v>
      </c>
      <c r="BE167" s="34">
        <v>419000</v>
      </c>
      <c r="BF167" s="34">
        <v>414900</v>
      </c>
      <c r="BG167" s="34">
        <v>410000</v>
      </c>
      <c r="BH167" s="34">
        <v>469000</v>
      </c>
      <c r="BI167" s="34">
        <v>549000</v>
      </c>
      <c r="BJ167" s="34">
        <v>499000</v>
      </c>
      <c r="BK167" s="34">
        <v>479500</v>
      </c>
      <c r="BL167" s="34">
        <v>489000</v>
      </c>
      <c r="BM167" s="34">
        <v>492500</v>
      </c>
      <c r="BN167" s="34">
        <v>529000</v>
      </c>
      <c r="BO167" s="34">
        <v>499000</v>
      </c>
      <c r="BP167" s="34">
        <v>484900</v>
      </c>
      <c r="BQ167" s="34">
        <v>485000</v>
      </c>
      <c r="BR167" s="34">
        <v>485000</v>
      </c>
      <c r="BS167" s="34">
        <v>485000</v>
      </c>
      <c r="BT167" s="34">
        <v>499000</v>
      </c>
      <c r="BU167" s="34">
        <v>549500</v>
      </c>
      <c r="BV167" s="34">
        <v>549500</v>
      </c>
    </row>
    <row r="168" spans="1:74">
      <c r="A168" s="34">
        <v>95030</v>
      </c>
      <c r="B168" s="34" t="s">
        <v>170</v>
      </c>
      <c r="C168" s="34" t="s">
        <v>66</v>
      </c>
      <c r="D168" s="34" t="s">
        <v>109</v>
      </c>
      <c r="E168" s="34" t="s">
        <v>110</v>
      </c>
      <c r="F168" s="34">
        <v>2089000</v>
      </c>
      <c r="G168" s="34">
        <v>1999999</v>
      </c>
      <c r="H168" s="34">
        <v>1999900</v>
      </c>
      <c r="I168" s="34">
        <v>1999900</v>
      </c>
      <c r="J168" s="34">
        <v>1998000</v>
      </c>
      <c r="K168" s="34">
        <v>1850000</v>
      </c>
      <c r="L168" s="34">
        <v>1850000</v>
      </c>
      <c r="M168" s="34">
        <v>1799000</v>
      </c>
      <c r="N168" s="34">
        <v>1848000</v>
      </c>
      <c r="O168" s="34">
        <v>1799000</v>
      </c>
      <c r="P168" s="34">
        <v>1720888</v>
      </c>
      <c r="Q168" s="34">
        <v>1695000</v>
      </c>
      <c r="R168" s="34">
        <v>1700000</v>
      </c>
      <c r="S168" s="34">
        <v>1748000</v>
      </c>
      <c r="T168" s="34">
        <v>1749000</v>
      </c>
      <c r="U168" s="34">
        <v>1735000</v>
      </c>
      <c r="V168" s="34">
        <v>1748000</v>
      </c>
      <c r="W168" s="34">
        <v>1749000</v>
      </c>
      <c r="X168" s="34">
        <v>1779000</v>
      </c>
      <c r="Y168" s="34">
        <v>1775000</v>
      </c>
      <c r="Z168" s="34">
        <v>1775000</v>
      </c>
      <c r="AA168" s="34">
        <v>1849999</v>
      </c>
      <c r="AB168" s="34">
        <v>1800000</v>
      </c>
      <c r="AC168" s="34">
        <v>1849000</v>
      </c>
      <c r="AD168" s="34">
        <v>1895000</v>
      </c>
      <c r="AE168" s="34">
        <v>1800000</v>
      </c>
      <c r="AF168" s="34">
        <v>1899000</v>
      </c>
      <c r="AG168" s="34">
        <v>1850000</v>
      </c>
      <c r="AH168" s="34">
        <v>1799000</v>
      </c>
      <c r="AI168" s="34">
        <v>1679000</v>
      </c>
      <c r="AJ168" s="34">
        <v>1799000</v>
      </c>
      <c r="AK168" s="34">
        <v>1799000</v>
      </c>
      <c r="AL168" s="34">
        <v>1998000</v>
      </c>
      <c r="AM168" s="34">
        <v>1889880</v>
      </c>
      <c r="AN168" s="34">
        <v>1995000</v>
      </c>
      <c r="AO168" s="34">
        <v>1995000</v>
      </c>
      <c r="AP168" s="34">
        <v>1995000</v>
      </c>
      <c r="AQ168" s="34">
        <v>1988000</v>
      </c>
      <c r="AR168" s="34">
        <v>1899000</v>
      </c>
      <c r="AS168" s="34">
        <v>1895000</v>
      </c>
      <c r="AT168" s="34">
        <v>1799000</v>
      </c>
      <c r="AU168" s="34">
        <v>1850000</v>
      </c>
      <c r="AV168" s="34">
        <v>1950000</v>
      </c>
      <c r="AW168" s="34">
        <v>2185000</v>
      </c>
      <c r="AX168" s="34">
        <v>2199000</v>
      </c>
      <c r="AY168" s="34">
        <v>2175000</v>
      </c>
      <c r="AZ168" s="34">
        <v>1899000</v>
      </c>
      <c r="BA168" s="34">
        <v>1999900</v>
      </c>
      <c r="BB168" s="34">
        <v>2150000</v>
      </c>
      <c r="BC168" s="34">
        <v>2099000</v>
      </c>
      <c r="BD168" s="34">
        <v>2300000</v>
      </c>
      <c r="BE168" s="34">
        <v>2475000</v>
      </c>
      <c r="BF168" s="34">
        <v>2295000</v>
      </c>
      <c r="BG168" s="34">
        <v>2299000</v>
      </c>
      <c r="BH168" s="34">
        <v>2399000</v>
      </c>
      <c r="BI168" s="34">
        <v>2399000</v>
      </c>
      <c r="BJ168" s="34">
        <v>2378000</v>
      </c>
      <c r="BK168" s="34">
        <v>2125000</v>
      </c>
      <c r="BL168" s="34">
        <v>1999950</v>
      </c>
      <c r="BM168" s="34">
        <v>1999988</v>
      </c>
      <c r="BN168" s="34">
        <v>1999999</v>
      </c>
      <c r="BO168" s="34">
        <v>2400000</v>
      </c>
      <c r="BP168" s="34">
        <v>2400000</v>
      </c>
      <c r="BQ168" s="34">
        <v>2400000</v>
      </c>
      <c r="BR168" s="34">
        <v>2499000</v>
      </c>
      <c r="BS168" s="34">
        <v>2598000</v>
      </c>
      <c r="BT168" s="34">
        <v>2568800</v>
      </c>
      <c r="BU168" s="34">
        <v>2568800</v>
      </c>
      <c r="BV168" s="34">
        <v>2499000</v>
      </c>
    </row>
    <row r="169" spans="1:74">
      <c r="A169" s="34">
        <v>94805</v>
      </c>
      <c r="B169" s="34" t="s">
        <v>84</v>
      </c>
      <c r="C169" s="34" t="s">
        <v>66</v>
      </c>
      <c r="D169" s="34" t="s">
        <v>65</v>
      </c>
      <c r="E169" s="34" t="s">
        <v>342</v>
      </c>
      <c r="F169" s="34">
        <v>225900</v>
      </c>
      <c r="G169" s="34">
        <v>247000</v>
      </c>
      <c r="H169" s="34">
        <v>225000</v>
      </c>
      <c r="I169" s="34">
        <v>229000</v>
      </c>
      <c r="J169" s="34">
        <v>229900</v>
      </c>
      <c r="K169" s="34">
        <v>224900</v>
      </c>
      <c r="L169" s="34">
        <v>224900</v>
      </c>
      <c r="M169" s="34">
        <v>224900</v>
      </c>
      <c r="N169" s="34">
        <v>237900</v>
      </c>
      <c r="O169" s="34">
        <v>229000</v>
      </c>
      <c r="P169" s="34">
        <v>224900</v>
      </c>
      <c r="Q169" s="34">
        <v>249950</v>
      </c>
      <c r="R169" s="34">
        <v>249950</v>
      </c>
      <c r="S169" s="34">
        <v>249950</v>
      </c>
      <c r="T169" s="34">
        <v>257900</v>
      </c>
      <c r="U169" s="34">
        <v>250000</v>
      </c>
      <c r="V169" s="34">
        <v>220000</v>
      </c>
      <c r="W169" s="34">
        <v>209900</v>
      </c>
      <c r="X169" s="34">
        <v>299988</v>
      </c>
      <c r="Y169" s="34">
        <v>265000</v>
      </c>
      <c r="Z169" s="34">
        <v>265000</v>
      </c>
      <c r="AA169" s="34">
        <v>254900</v>
      </c>
      <c r="AB169" s="34">
        <v>254900</v>
      </c>
      <c r="AC169" s="34">
        <v>229500</v>
      </c>
      <c r="AD169" s="34">
        <v>225000</v>
      </c>
      <c r="AE169" s="34">
        <v>225000</v>
      </c>
      <c r="AF169" s="34">
        <v>208900</v>
      </c>
      <c r="AG169" s="34">
        <v>208900</v>
      </c>
      <c r="AH169" s="34">
        <v>208900</v>
      </c>
      <c r="AI169" s="34">
        <v>229900</v>
      </c>
      <c r="AJ169" s="34">
        <v>229900</v>
      </c>
      <c r="AK169" s="34">
        <v>225000</v>
      </c>
      <c r="AL169" s="34">
        <v>224900</v>
      </c>
      <c r="AM169" s="34">
        <v>231080</v>
      </c>
      <c r="AN169" s="34">
        <v>239000</v>
      </c>
      <c r="AO169" s="34">
        <v>219000</v>
      </c>
      <c r="AP169" s="34">
        <v>209000</v>
      </c>
      <c r="AQ169" s="34">
        <v>199000</v>
      </c>
      <c r="AR169" s="34">
        <v>185000</v>
      </c>
      <c r="AS169" s="34">
        <v>194900</v>
      </c>
      <c r="AT169" s="34">
        <v>199000</v>
      </c>
      <c r="AU169" s="34">
        <v>195000</v>
      </c>
      <c r="AV169" s="34">
        <v>210000</v>
      </c>
      <c r="AW169" s="34">
        <v>200000</v>
      </c>
      <c r="AX169" s="34">
        <v>200000</v>
      </c>
      <c r="AY169" s="34">
        <v>224900</v>
      </c>
      <c r="AZ169" s="34">
        <v>244900</v>
      </c>
      <c r="BA169" s="34">
        <v>240000</v>
      </c>
      <c r="BB169" s="34">
        <v>244900</v>
      </c>
      <c r="BC169" s="34">
        <v>244900</v>
      </c>
      <c r="BD169" s="34">
        <v>265000</v>
      </c>
      <c r="BE169" s="34">
        <v>272900</v>
      </c>
      <c r="BF169" s="34">
        <v>279900</v>
      </c>
      <c r="BG169" s="34">
        <v>249000</v>
      </c>
      <c r="BH169" s="34">
        <v>319000</v>
      </c>
      <c r="BI169" s="34">
        <v>319000</v>
      </c>
      <c r="BJ169" s="34">
        <v>399000</v>
      </c>
      <c r="BK169" s="34">
        <v>399000</v>
      </c>
      <c r="BL169" s="34">
        <v>325000</v>
      </c>
      <c r="BM169" s="34">
        <v>340000</v>
      </c>
      <c r="BN169" s="34">
        <v>344900</v>
      </c>
      <c r="BO169" s="34">
        <v>340000</v>
      </c>
      <c r="BP169" s="34">
        <v>399000</v>
      </c>
      <c r="BQ169" s="34">
        <v>399000</v>
      </c>
      <c r="BR169" s="34">
        <v>315000</v>
      </c>
      <c r="BS169" s="34">
        <v>339000</v>
      </c>
      <c r="BT169" s="34">
        <v>389000</v>
      </c>
      <c r="BU169" s="34">
        <v>334000</v>
      </c>
      <c r="BV169" s="34">
        <v>349000</v>
      </c>
    </row>
    <row r="170" spans="1:74">
      <c r="A170" s="34">
        <v>94707</v>
      </c>
      <c r="B170" s="34" t="s">
        <v>111</v>
      </c>
      <c r="C170" s="34" t="s">
        <v>66</v>
      </c>
      <c r="D170" s="34" t="s">
        <v>65</v>
      </c>
      <c r="E170" s="34" t="s">
        <v>78</v>
      </c>
      <c r="F170" s="34">
        <v>824900</v>
      </c>
      <c r="G170" s="34">
        <v>824900</v>
      </c>
      <c r="H170" s="34">
        <v>885000</v>
      </c>
      <c r="I170" s="34">
        <v>885000</v>
      </c>
      <c r="J170" s="34">
        <v>895000</v>
      </c>
      <c r="K170" s="34">
        <v>950000</v>
      </c>
      <c r="L170" s="34">
        <v>950000</v>
      </c>
      <c r="M170" s="34">
        <v>950000</v>
      </c>
      <c r="N170" s="34">
        <v>992000</v>
      </c>
      <c r="O170" s="34">
        <v>895000</v>
      </c>
      <c r="P170" s="34">
        <v>895000</v>
      </c>
      <c r="Q170" s="34">
        <v>939500</v>
      </c>
      <c r="R170" s="34">
        <v>929900</v>
      </c>
      <c r="S170" s="34">
        <v>930000</v>
      </c>
      <c r="T170" s="34">
        <v>829900</v>
      </c>
      <c r="U170" s="34">
        <v>798900</v>
      </c>
      <c r="V170" s="34">
        <v>799000</v>
      </c>
      <c r="W170" s="34">
        <v>799000</v>
      </c>
      <c r="X170" s="34">
        <v>800000</v>
      </c>
      <c r="Y170" s="34">
        <v>795000</v>
      </c>
      <c r="Z170" s="34">
        <v>799000</v>
      </c>
      <c r="AA170" s="34">
        <v>889000</v>
      </c>
      <c r="AB170" s="34">
        <v>899000</v>
      </c>
      <c r="AC170" s="34">
        <v>849000</v>
      </c>
      <c r="AD170" s="34">
        <v>799000</v>
      </c>
      <c r="AE170" s="34">
        <v>799000</v>
      </c>
      <c r="AF170" s="34">
        <v>799000</v>
      </c>
      <c r="AG170" s="34">
        <v>799000</v>
      </c>
      <c r="AH170" s="34">
        <v>795000</v>
      </c>
      <c r="AI170" s="34">
        <v>785000</v>
      </c>
      <c r="AJ170" s="34">
        <v>749000</v>
      </c>
      <c r="AK170" s="34">
        <v>695000</v>
      </c>
      <c r="AL170" s="34">
        <v>719000</v>
      </c>
      <c r="AM170" s="34">
        <v>689000</v>
      </c>
      <c r="AN170" s="34">
        <v>785000</v>
      </c>
      <c r="AO170" s="34">
        <v>750000</v>
      </c>
      <c r="AP170" s="34">
        <v>699000</v>
      </c>
      <c r="AQ170" s="34">
        <v>739000</v>
      </c>
      <c r="AR170" s="34">
        <v>629000</v>
      </c>
      <c r="AS170" s="34">
        <v>619000</v>
      </c>
      <c r="AT170" s="34">
        <v>725000</v>
      </c>
      <c r="AU170" s="34">
        <v>738000</v>
      </c>
      <c r="AV170" s="34">
        <v>799000</v>
      </c>
      <c r="AW170" s="34">
        <v>825000</v>
      </c>
      <c r="AX170" s="34">
        <v>800000</v>
      </c>
      <c r="AY170" s="34">
        <v>819000</v>
      </c>
      <c r="AZ170" s="34">
        <v>729000</v>
      </c>
      <c r="BA170" s="34">
        <v>729000</v>
      </c>
      <c r="BB170" s="34">
        <v>749000</v>
      </c>
      <c r="BC170" s="34">
        <v>749000</v>
      </c>
      <c r="BD170" s="34">
        <v>775000</v>
      </c>
      <c r="BE170" s="34">
        <v>799000</v>
      </c>
      <c r="BF170" s="34">
        <v>895000</v>
      </c>
      <c r="BG170" s="34">
        <v>749000</v>
      </c>
      <c r="BH170" s="34">
        <v>849000</v>
      </c>
      <c r="BI170" s="34">
        <v>895000</v>
      </c>
      <c r="BJ170" s="34">
        <v>895000</v>
      </c>
      <c r="BK170" s="34">
        <v>899000</v>
      </c>
      <c r="BL170" s="34">
        <v>888888</v>
      </c>
      <c r="BM170" s="34">
        <v>948000</v>
      </c>
      <c r="BN170" s="34">
        <v>915000</v>
      </c>
      <c r="BO170" s="34">
        <v>900000</v>
      </c>
      <c r="BP170" s="34">
        <v>805000</v>
      </c>
      <c r="BQ170" s="34">
        <v>839000</v>
      </c>
      <c r="BR170" s="34">
        <v>839000</v>
      </c>
      <c r="BS170" s="34">
        <v>985000</v>
      </c>
      <c r="BT170" s="34">
        <v>999000</v>
      </c>
      <c r="BU170" s="34">
        <v>899000</v>
      </c>
      <c r="BV170" s="34">
        <v>899000</v>
      </c>
    </row>
    <row r="171" spans="1:74">
      <c r="A171" s="34">
        <v>94904</v>
      </c>
      <c r="B171" s="34" t="s">
        <v>189</v>
      </c>
      <c r="C171" s="34" t="s">
        <v>66</v>
      </c>
      <c r="D171" s="34" t="s">
        <v>65</v>
      </c>
      <c r="E171" s="34" t="s">
        <v>343</v>
      </c>
      <c r="F171" s="34">
        <v>1525000</v>
      </c>
      <c r="G171" s="34">
        <v>1549000</v>
      </c>
      <c r="H171" s="34">
        <v>1395000</v>
      </c>
      <c r="I171" s="34">
        <v>1299000</v>
      </c>
      <c r="J171" s="34">
        <v>1299000</v>
      </c>
      <c r="K171" s="34">
        <v>1225000</v>
      </c>
      <c r="L171" s="34">
        <v>1289000</v>
      </c>
      <c r="M171" s="34">
        <v>1350000</v>
      </c>
      <c r="N171" s="34">
        <v>1350000</v>
      </c>
      <c r="O171" s="34">
        <v>1350000</v>
      </c>
      <c r="P171" s="34">
        <v>1299000</v>
      </c>
      <c r="Q171" s="34">
        <v>1297000</v>
      </c>
      <c r="R171" s="34">
        <v>1295000</v>
      </c>
      <c r="S171" s="34">
        <v>1295000</v>
      </c>
      <c r="T171" s="34">
        <v>1239000</v>
      </c>
      <c r="U171" s="34">
        <v>1195000</v>
      </c>
      <c r="V171" s="34">
        <v>1189000</v>
      </c>
      <c r="W171" s="34">
        <v>1195000</v>
      </c>
      <c r="X171" s="34">
        <v>1189000</v>
      </c>
      <c r="Y171" s="34">
        <v>1176000</v>
      </c>
      <c r="Z171" s="34">
        <v>1239000</v>
      </c>
      <c r="AA171" s="34">
        <v>1195000</v>
      </c>
      <c r="AB171" s="34">
        <v>1160000</v>
      </c>
      <c r="AC171" s="34">
        <v>1195000</v>
      </c>
      <c r="AD171" s="34">
        <v>1195000</v>
      </c>
      <c r="AE171" s="34">
        <v>1195000</v>
      </c>
      <c r="AF171" s="34">
        <v>999000</v>
      </c>
      <c r="AG171" s="34">
        <v>1189000</v>
      </c>
      <c r="AH171" s="34">
        <v>1269000</v>
      </c>
      <c r="AI171" s="34">
        <v>1299000</v>
      </c>
      <c r="AJ171" s="34">
        <v>1279000</v>
      </c>
      <c r="AK171" s="34">
        <v>1200000</v>
      </c>
      <c r="AL171" s="34">
        <v>1199000</v>
      </c>
      <c r="AM171" s="34">
        <v>1189000</v>
      </c>
      <c r="AN171" s="34">
        <v>1099000</v>
      </c>
      <c r="AO171" s="34">
        <v>1099000</v>
      </c>
      <c r="AP171" s="34">
        <v>1295000</v>
      </c>
      <c r="AQ171" s="34">
        <v>999000</v>
      </c>
      <c r="AR171" s="34">
        <v>1099000</v>
      </c>
      <c r="AS171" s="34">
        <v>1295000</v>
      </c>
      <c r="AT171" s="34">
        <v>1295000</v>
      </c>
      <c r="AU171" s="34">
        <v>1295000</v>
      </c>
      <c r="AV171" s="34">
        <v>1295000</v>
      </c>
      <c r="AW171" s="34">
        <v>1249000</v>
      </c>
      <c r="AX171" s="34">
        <v>1249000</v>
      </c>
      <c r="AY171" s="34">
        <v>1295000</v>
      </c>
      <c r="AZ171" s="34">
        <v>1295000</v>
      </c>
      <c r="BA171" s="34">
        <v>1495000</v>
      </c>
      <c r="BB171" s="34">
        <v>1595000</v>
      </c>
      <c r="BC171" s="34">
        <v>1595000</v>
      </c>
      <c r="BD171" s="34">
        <v>1388000</v>
      </c>
      <c r="BE171" s="34">
        <v>1295000</v>
      </c>
      <c r="BF171" s="34">
        <v>1299000</v>
      </c>
      <c r="BG171" s="34">
        <v>1595000</v>
      </c>
      <c r="BH171" s="34">
        <v>1800000</v>
      </c>
      <c r="BI171" s="34">
        <v>1795000</v>
      </c>
      <c r="BJ171" s="34">
        <v>1595000</v>
      </c>
      <c r="BK171" s="34">
        <v>1250000</v>
      </c>
      <c r="BL171" s="34">
        <v>1195000</v>
      </c>
      <c r="BM171" s="34">
        <v>1349000</v>
      </c>
      <c r="BN171" s="34">
        <v>987000</v>
      </c>
      <c r="BO171" s="34">
        <v>1149900</v>
      </c>
      <c r="BP171" s="34">
        <v>1225000</v>
      </c>
      <c r="BQ171" s="34">
        <v>599000</v>
      </c>
      <c r="BR171" s="34">
        <v>1299000</v>
      </c>
      <c r="BS171" s="34">
        <v>1449000</v>
      </c>
      <c r="BT171" s="34">
        <v>1495000</v>
      </c>
      <c r="BU171" s="34">
        <v>1649000</v>
      </c>
      <c r="BV171" s="34">
        <v>1595000</v>
      </c>
    </row>
    <row r="172" spans="1:74">
      <c r="A172" s="34">
        <v>94105</v>
      </c>
      <c r="B172" s="34" t="s">
        <v>65</v>
      </c>
      <c r="C172" s="34" t="s">
        <v>66</v>
      </c>
      <c r="D172" s="34" t="s">
        <v>65</v>
      </c>
      <c r="E172" s="34" t="s">
        <v>65</v>
      </c>
      <c r="F172" s="34">
        <v>819000</v>
      </c>
      <c r="G172" s="34">
        <v>838000</v>
      </c>
      <c r="H172" s="34">
        <v>802900</v>
      </c>
      <c r="I172" s="34">
        <v>780000</v>
      </c>
      <c r="J172" s="34">
        <v>749000</v>
      </c>
      <c r="K172" s="34">
        <v>749000</v>
      </c>
      <c r="L172" s="34">
        <v>698000</v>
      </c>
      <c r="M172" s="34">
        <v>698000</v>
      </c>
      <c r="N172" s="34">
        <v>675000</v>
      </c>
      <c r="O172" s="34">
        <v>675000</v>
      </c>
      <c r="P172" s="34">
        <v>698000</v>
      </c>
      <c r="Q172" s="34">
        <v>650000</v>
      </c>
      <c r="R172" s="34">
        <v>664000</v>
      </c>
      <c r="S172" s="34">
        <v>699900</v>
      </c>
      <c r="T172" s="34">
        <v>695000</v>
      </c>
      <c r="U172" s="34">
        <v>678900</v>
      </c>
      <c r="V172" s="34">
        <v>699000</v>
      </c>
      <c r="W172" s="34">
        <v>715000</v>
      </c>
      <c r="X172" s="34">
        <v>750000</v>
      </c>
      <c r="Y172" s="34">
        <v>750000</v>
      </c>
      <c r="Z172" s="34">
        <v>699999</v>
      </c>
      <c r="AA172" s="34">
        <v>699000</v>
      </c>
      <c r="AB172" s="34">
        <v>699000</v>
      </c>
      <c r="AC172" s="34">
        <v>725000</v>
      </c>
      <c r="AD172" s="34">
        <v>695000</v>
      </c>
      <c r="AE172" s="34">
        <v>690000</v>
      </c>
      <c r="AF172" s="34">
        <v>709000</v>
      </c>
      <c r="AG172" s="34">
        <v>680000</v>
      </c>
      <c r="AH172" s="34">
        <v>680000</v>
      </c>
      <c r="AI172" s="34">
        <v>680000</v>
      </c>
      <c r="AJ172" s="34">
        <v>680000</v>
      </c>
      <c r="AK172" s="34">
        <v>749000</v>
      </c>
      <c r="AL172" s="34">
        <v>775000</v>
      </c>
      <c r="AM172" s="34">
        <v>769900</v>
      </c>
      <c r="AN172" s="34">
        <v>750000</v>
      </c>
      <c r="AO172" s="34">
        <v>749000</v>
      </c>
      <c r="AP172" s="34">
        <v>800000</v>
      </c>
      <c r="AQ172" s="34">
        <v>815000</v>
      </c>
      <c r="AR172" s="34">
        <v>798000</v>
      </c>
      <c r="AS172" s="34">
        <v>749900</v>
      </c>
      <c r="AT172" s="34">
        <v>815000</v>
      </c>
      <c r="AU172" s="34">
        <v>849000</v>
      </c>
      <c r="AV172" s="34">
        <v>998000</v>
      </c>
      <c r="AW172" s="34">
        <v>799500</v>
      </c>
      <c r="AX172" s="34">
        <v>849000</v>
      </c>
      <c r="AY172" s="34">
        <v>799000</v>
      </c>
      <c r="AZ172" s="34">
        <v>849000</v>
      </c>
      <c r="BA172" s="34">
        <v>839000</v>
      </c>
      <c r="BB172" s="34">
        <v>839000</v>
      </c>
      <c r="BC172" s="34">
        <v>899000</v>
      </c>
      <c r="BD172" s="34">
        <v>949000</v>
      </c>
      <c r="BE172" s="34">
        <v>1075000</v>
      </c>
      <c r="BF172" s="34">
        <v>919000</v>
      </c>
      <c r="BG172" s="34">
        <v>899000</v>
      </c>
      <c r="BH172" s="34">
        <v>849900</v>
      </c>
      <c r="BI172" s="34">
        <v>879000</v>
      </c>
      <c r="BJ172" s="34">
        <v>899000</v>
      </c>
      <c r="BK172" s="34">
        <v>849000</v>
      </c>
      <c r="BL172" s="34">
        <v>869000</v>
      </c>
      <c r="BM172" s="34">
        <v>899000</v>
      </c>
      <c r="BN172" s="34">
        <v>1295000</v>
      </c>
      <c r="BO172" s="34">
        <v>1100000</v>
      </c>
      <c r="BP172" s="34">
        <v>1315000</v>
      </c>
      <c r="BQ172" s="34">
        <v>995000</v>
      </c>
      <c r="BR172" s="34">
        <v>1000000</v>
      </c>
      <c r="BS172" s="34">
        <v>1049000</v>
      </c>
      <c r="BT172" s="34">
        <v>1199000</v>
      </c>
      <c r="BU172" s="34">
        <v>1195000</v>
      </c>
      <c r="BV172" s="34">
        <v>1145000</v>
      </c>
    </row>
    <row r="173" spans="1:74">
      <c r="A173" s="34">
        <v>94502</v>
      </c>
      <c r="B173" s="34" t="s">
        <v>78</v>
      </c>
      <c r="C173" s="34" t="s">
        <v>66</v>
      </c>
      <c r="D173" s="34" t="s">
        <v>65</v>
      </c>
      <c r="E173" s="34" t="s">
        <v>78</v>
      </c>
      <c r="F173" s="34">
        <v>664700</v>
      </c>
      <c r="G173" s="34">
        <v>664700</v>
      </c>
      <c r="H173" s="34">
        <v>669000</v>
      </c>
      <c r="I173" s="34">
        <v>664700</v>
      </c>
      <c r="J173" s="34">
        <v>624900</v>
      </c>
      <c r="K173" s="34">
        <v>624900</v>
      </c>
      <c r="L173" s="34">
        <v>629000</v>
      </c>
      <c r="M173" s="34">
        <v>624900</v>
      </c>
      <c r="N173" s="34">
        <v>630000</v>
      </c>
      <c r="O173" s="34">
        <v>614000</v>
      </c>
      <c r="P173" s="34">
        <v>623888</v>
      </c>
      <c r="Q173" s="34">
        <v>614000</v>
      </c>
      <c r="R173" s="34">
        <v>619000</v>
      </c>
      <c r="S173" s="34">
        <v>589900</v>
      </c>
      <c r="T173" s="34">
        <v>515000</v>
      </c>
      <c r="U173" s="34">
        <v>550000</v>
      </c>
      <c r="V173" s="34">
        <v>589900</v>
      </c>
      <c r="W173" s="34">
        <v>550000</v>
      </c>
      <c r="X173" s="34">
        <v>599000</v>
      </c>
      <c r="Y173" s="34">
        <v>540000</v>
      </c>
      <c r="Z173" s="34">
        <v>550000</v>
      </c>
      <c r="AA173" s="34">
        <v>525000</v>
      </c>
      <c r="AB173" s="34">
        <v>529000</v>
      </c>
      <c r="AC173" s="34">
        <v>550000</v>
      </c>
      <c r="AD173" s="34">
        <v>575000</v>
      </c>
      <c r="AE173" s="34">
        <v>589900</v>
      </c>
      <c r="AF173" s="34">
        <v>525000</v>
      </c>
      <c r="AG173" s="34">
        <v>499900</v>
      </c>
      <c r="AH173" s="34">
        <v>469000</v>
      </c>
      <c r="AI173" s="34">
        <v>469000</v>
      </c>
      <c r="AJ173" s="34">
        <v>470000</v>
      </c>
      <c r="AK173" s="34">
        <v>538000</v>
      </c>
      <c r="AL173" s="34">
        <v>529000</v>
      </c>
      <c r="AM173" s="34">
        <v>479000</v>
      </c>
      <c r="AN173" s="34">
        <v>495000</v>
      </c>
      <c r="AO173" s="34">
        <v>489000</v>
      </c>
      <c r="AP173" s="34">
        <v>489000</v>
      </c>
      <c r="AQ173" s="34">
        <v>539000</v>
      </c>
      <c r="AR173" s="34">
        <v>524000</v>
      </c>
      <c r="AS173" s="34">
        <v>495000</v>
      </c>
      <c r="AT173" s="34">
        <v>528000</v>
      </c>
      <c r="AU173" s="34">
        <v>524800</v>
      </c>
      <c r="AV173" s="34">
        <v>539000</v>
      </c>
      <c r="AW173" s="34">
        <v>549000</v>
      </c>
      <c r="AX173" s="34">
        <v>549900</v>
      </c>
      <c r="AY173" s="34">
        <v>539000</v>
      </c>
      <c r="AZ173" s="34">
        <v>475000</v>
      </c>
      <c r="BA173" s="34">
        <v>475000</v>
      </c>
      <c r="BB173" s="34">
        <v>429000</v>
      </c>
      <c r="BC173" s="34">
        <v>575000</v>
      </c>
      <c r="BD173" s="34">
        <v>579900</v>
      </c>
      <c r="BE173" s="34">
        <v>579900</v>
      </c>
      <c r="BF173" s="34">
        <v>599000</v>
      </c>
      <c r="BG173" s="34">
        <v>480000</v>
      </c>
      <c r="BH173" s="34">
        <v>610000</v>
      </c>
      <c r="BI173" s="34">
        <v>535000</v>
      </c>
      <c r="BJ173" s="34">
        <v>499000</v>
      </c>
      <c r="BK173" s="34">
        <v>499000</v>
      </c>
      <c r="BL173" s="34">
        <v>549000</v>
      </c>
      <c r="BM173" s="34">
        <v>544000</v>
      </c>
      <c r="BN173" s="34">
        <v>539000</v>
      </c>
      <c r="BO173" s="34">
        <v>550000</v>
      </c>
      <c r="BQ173" s="34">
        <v>629000</v>
      </c>
      <c r="BR173" s="34">
        <v>569900</v>
      </c>
      <c r="BS173" s="34">
        <v>649500</v>
      </c>
      <c r="BT173" s="34">
        <v>619000</v>
      </c>
      <c r="BU173" s="34">
        <v>619900</v>
      </c>
      <c r="BV173" s="34">
        <v>648000</v>
      </c>
    </row>
    <row r="174" spans="1:74">
      <c r="A174" s="34">
        <v>94065</v>
      </c>
      <c r="B174" s="34" t="s">
        <v>162</v>
      </c>
      <c r="C174" s="34" t="s">
        <v>66</v>
      </c>
      <c r="D174" s="34" t="s">
        <v>65</v>
      </c>
      <c r="E174" s="34" t="s">
        <v>114</v>
      </c>
      <c r="F174" s="34">
        <v>829000</v>
      </c>
      <c r="G174" s="34">
        <v>829000</v>
      </c>
      <c r="H174" s="34">
        <v>828888</v>
      </c>
      <c r="I174" s="34">
        <v>895000</v>
      </c>
      <c r="J174" s="34">
        <v>839000</v>
      </c>
      <c r="K174" s="34">
        <v>869000</v>
      </c>
      <c r="L174" s="34">
        <v>899950</v>
      </c>
      <c r="M174" s="34">
        <v>909909</v>
      </c>
      <c r="N174" s="34">
        <v>899950</v>
      </c>
      <c r="O174" s="34">
        <v>899000</v>
      </c>
      <c r="P174" s="34">
        <v>875000</v>
      </c>
      <c r="Q174" s="34">
        <v>918000</v>
      </c>
      <c r="R174" s="34">
        <v>899000</v>
      </c>
      <c r="S174" s="34">
        <v>899900</v>
      </c>
      <c r="T174" s="34">
        <v>899000</v>
      </c>
      <c r="U174" s="34">
        <v>899000</v>
      </c>
      <c r="V174" s="34">
        <v>855000</v>
      </c>
      <c r="W174" s="34">
        <v>689000</v>
      </c>
      <c r="X174" s="34">
        <v>699000</v>
      </c>
      <c r="Y174" s="34">
        <v>650700</v>
      </c>
      <c r="Z174" s="34">
        <v>650700</v>
      </c>
      <c r="AA174" s="34">
        <v>645000</v>
      </c>
      <c r="AB174" s="34">
        <v>669500</v>
      </c>
      <c r="AC174" s="34">
        <v>699000</v>
      </c>
      <c r="AD174" s="34">
        <v>749750</v>
      </c>
      <c r="AE174" s="34">
        <v>719000</v>
      </c>
      <c r="AF174" s="34">
        <v>699000</v>
      </c>
      <c r="AG174" s="34">
        <v>699888</v>
      </c>
      <c r="AH174" s="34">
        <v>719000</v>
      </c>
      <c r="AI174" s="34">
        <v>699000</v>
      </c>
      <c r="AJ174" s="34">
        <v>699000</v>
      </c>
      <c r="AK174" s="34">
        <v>699000</v>
      </c>
      <c r="AL174" s="34">
        <v>698888</v>
      </c>
      <c r="AM174" s="34">
        <v>700000</v>
      </c>
      <c r="AN174" s="34">
        <v>779000</v>
      </c>
      <c r="AO174" s="34">
        <v>799000</v>
      </c>
      <c r="AP174" s="34">
        <v>749750</v>
      </c>
      <c r="AQ174" s="34">
        <v>719000</v>
      </c>
      <c r="AR174" s="34">
        <v>740000</v>
      </c>
      <c r="AS174" s="34">
        <v>749750</v>
      </c>
      <c r="AT174" s="34">
        <v>799000</v>
      </c>
      <c r="AU174" s="34">
        <v>759000</v>
      </c>
      <c r="AV174" s="34">
        <v>795000</v>
      </c>
      <c r="AW174" s="34">
        <v>748000</v>
      </c>
      <c r="AX174" s="34">
        <v>599000</v>
      </c>
      <c r="AY174" s="34">
        <v>700000</v>
      </c>
      <c r="AZ174" s="34">
        <v>749750</v>
      </c>
      <c r="BA174" s="34">
        <v>795000</v>
      </c>
      <c r="BB174" s="34">
        <v>738837</v>
      </c>
      <c r="BC174" s="34">
        <v>789000</v>
      </c>
      <c r="BD174" s="34">
        <v>649000</v>
      </c>
      <c r="BE174" s="34">
        <v>718000</v>
      </c>
      <c r="BF174" s="34">
        <v>798000</v>
      </c>
      <c r="BG174" s="34">
        <v>675000</v>
      </c>
      <c r="BH174" s="34">
        <v>795000</v>
      </c>
      <c r="BI174" s="34">
        <v>739000</v>
      </c>
      <c r="BJ174" s="34">
        <v>848000</v>
      </c>
      <c r="BK174" s="34">
        <v>755000</v>
      </c>
      <c r="BL174" s="34">
        <v>749000</v>
      </c>
      <c r="BM174" s="34">
        <v>779000</v>
      </c>
      <c r="BN174" s="34">
        <v>849000</v>
      </c>
      <c r="BO174" s="34">
        <v>799900</v>
      </c>
      <c r="BP174" s="34">
        <v>898898</v>
      </c>
      <c r="BQ174" s="34">
        <v>849000</v>
      </c>
      <c r="BR174" s="34">
        <v>899950</v>
      </c>
      <c r="BS174" s="34">
        <v>918000</v>
      </c>
      <c r="BT174" s="34">
        <v>799000</v>
      </c>
      <c r="BU174" s="34">
        <v>799000</v>
      </c>
      <c r="BV174" s="34">
        <v>877000</v>
      </c>
    </row>
    <row r="175" spans="1:74">
      <c r="A175" s="34">
        <v>94517</v>
      </c>
      <c r="B175" s="34" t="s">
        <v>72</v>
      </c>
      <c r="C175" s="34" t="s">
        <v>66</v>
      </c>
      <c r="D175" s="34" t="s">
        <v>65</v>
      </c>
      <c r="E175" s="34" t="s">
        <v>342</v>
      </c>
      <c r="F175" s="34">
        <v>610000</v>
      </c>
      <c r="G175" s="34">
        <v>599000</v>
      </c>
      <c r="H175" s="34">
        <v>599980</v>
      </c>
      <c r="I175" s="34">
        <v>595000</v>
      </c>
      <c r="J175" s="34">
        <v>595000</v>
      </c>
      <c r="K175" s="34">
        <v>574980</v>
      </c>
      <c r="L175" s="34">
        <v>589000</v>
      </c>
      <c r="M175" s="34">
        <v>580000</v>
      </c>
      <c r="N175" s="34">
        <v>580000</v>
      </c>
      <c r="O175" s="34">
        <v>589000</v>
      </c>
      <c r="P175" s="34">
        <v>585000</v>
      </c>
      <c r="Q175" s="34">
        <v>578500</v>
      </c>
      <c r="R175" s="34">
        <v>569000</v>
      </c>
      <c r="S175" s="34">
        <v>564900</v>
      </c>
      <c r="T175" s="34">
        <v>575000</v>
      </c>
      <c r="U175" s="34">
        <v>599000</v>
      </c>
      <c r="V175" s="34">
        <v>565000</v>
      </c>
      <c r="W175" s="34">
        <v>555000</v>
      </c>
      <c r="X175" s="34">
        <v>575000</v>
      </c>
      <c r="Y175" s="34">
        <v>614000</v>
      </c>
      <c r="Z175" s="34">
        <v>614000</v>
      </c>
      <c r="AA175" s="34">
        <v>599000</v>
      </c>
      <c r="AB175" s="34">
        <v>549000</v>
      </c>
      <c r="AC175" s="34">
        <v>539980</v>
      </c>
      <c r="AD175" s="34">
        <v>509900</v>
      </c>
      <c r="AE175" s="34">
        <v>499000</v>
      </c>
      <c r="AF175" s="34">
        <v>494888</v>
      </c>
      <c r="AG175" s="34">
        <v>480000</v>
      </c>
      <c r="AH175" s="34">
        <v>499000</v>
      </c>
      <c r="AI175" s="34">
        <v>525000</v>
      </c>
      <c r="AJ175" s="34">
        <v>489900</v>
      </c>
      <c r="AK175" s="34">
        <v>489900</v>
      </c>
      <c r="AL175" s="34">
        <v>524000</v>
      </c>
      <c r="AM175" s="34">
        <v>549980</v>
      </c>
      <c r="AN175" s="34">
        <v>528224</v>
      </c>
      <c r="AO175" s="34">
        <v>514950</v>
      </c>
      <c r="AP175" s="34">
        <v>514950</v>
      </c>
      <c r="AQ175" s="34">
        <v>499000</v>
      </c>
      <c r="AR175" s="34">
        <v>489000</v>
      </c>
      <c r="AS175" s="34">
        <v>485000</v>
      </c>
      <c r="AT175" s="34">
        <v>489000</v>
      </c>
      <c r="AU175" s="34">
        <v>539000</v>
      </c>
      <c r="AV175" s="34">
        <v>495000</v>
      </c>
      <c r="AW175" s="34">
        <v>539900</v>
      </c>
      <c r="AX175" s="34">
        <v>589500</v>
      </c>
      <c r="AY175" s="34">
        <v>589500</v>
      </c>
      <c r="AZ175" s="34">
        <v>599000</v>
      </c>
      <c r="BA175" s="34">
        <v>579000</v>
      </c>
      <c r="BB175" s="34">
        <v>549000</v>
      </c>
      <c r="BC175" s="34">
        <v>559000</v>
      </c>
      <c r="BD175" s="34">
        <v>599000</v>
      </c>
      <c r="BE175" s="34">
        <v>649950</v>
      </c>
      <c r="BF175" s="34">
        <v>649000</v>
      </c>
      <c r="BG175" s="34">
        <v>620000</v>
      </c>
      <c r="BH175" s="34">
        <v>625000</v>
      </c>
      <c r="BI175" s="34">
        <v>589000</v>
      </c>
      <c r="BJ175" s="34">
        <v>575000</v>
      </c>
      <c r="BK175" s="34">
        <v>639900</v>
      </c>
      <c r="BL175" s="34">
        <v>630000</v>
      </c>
      <c r="BM175" s="34">
        <v>625000</v>
      </c>
      <c r="BN175" s="34">
        <v>599000</v>
      </c>
      <c r="BO175" s="34">
        <v>609000</v>
      </c>
      <c r="BP175" s="34">
        <v>674000</v>
      </c>
      <c r="BQ175" s="34">
        <v>635000</v>
      </c>
      <c r="BR175" s="34">
        <v>649000</v>
      </c>
      <c r="BS175" s="34">
        <v>659000</v>
      </c>
      <c r="BT175" s="34">
        <v>675000</v>
      </c>
      <c r="BU175" s="34">
        <v>699000</v>
      </c>
      <c r="BV175" s="34">
        <v>648888</v>
      </c>
    </row>
    <row r="176" spans="1:74">
      <c r="A176" s="34">
        <v>94552</v>
      </c>
      <c r="B176" s="34" t="s">
        <v>140</v>
      </c>
      <c r="C176" s="34" t="s">
        <v>66</v>
      </c>
      <c r="D176" s="34" t="s">
        <v>65</v>
      </c>
      <c r="E176" s="34" t="s">
        <v>78</v>
      </c>
      <c r="F176" s="34">
        <v>736850</v>
      </c>
      <c r="G176" s="34">
        <v>715000</v>
      </c>
      <c r="H176" s="34">
        <v>699500</v>
      </c>
      <c r="I176" s="34">
        <v>736850</v>
      </c>
      <c r="J176" s="34">
        <v>736850</v>
      </c>
      <c r="K176" s="34">
        <v>735000</v>
      </c>
      <c r="L176" s="34">
        <v>724000</v>
      </c>
      <c r="M176" s="34">
        <v>767250</v>
      </c>
      <c r="N176" s="34">
        <v>735000</v>
      </c>
      <c r="O176" s="34">
        <v>699000</v>
      </c>
      <c r="P176" s="34">
        <v>690000</v>
      </c>
      <c r="Q176" s="34">
        <v>699000</v>
      </c>
      <c r="R176" s="34">
        <v>670000</v>
      </c>
      <c r="S176" s="34">
        <v>699000</v>
      </c>
      <c r="T176" s="34">
        <v>736850</v>
      </c>
      <c r="U176" s="34">
        <v>699950</v>
      </c>
      <c r="V176" s="34">
        <v>699000</v>
      </c>
      <c r="W176" s="34">
        <v>689000</v>
      </c>
      <c r="X176" s="34">
        <v>650000</v>
      </c>
      <c r="Y176" s="34">
        <v>649950</v>
      </c>
      <c r="Z176" s="34">
        <v>699000</v>
      </c>
      <c r="AA176" s="34">
        <v>675000</v>
      </c>
      <c r="AB176" s="34">
        <v>669950</v>
      </c>
      <c r="AC176" s="34">
        <v>669000</v>
      </c>
      <c r="AD176" s="34">
        <v>679900</v>
      </c>
      <c r="AE176" s="34">
        <v>625000</v>
      </c>
      <c r="AF176" s="34">
        <v>625000</v>
      </c>
      <c r="AG176" s="34">
        <v>609950</v>
      </c>
      <c r="AH176" s="34">
        <v>600000</v>
      </c>
      <c r="AI176" s="34">
        <v>615000</v>
      </c>
      <c r="AJ176" s="34">
        <v>619000</v>
      </c>
      <c r="AK176" s="34">
        <v>630000</v>
      </c>
      <c r="AL176" s="34">
        <v>590000</v>
      </c>
      <c r="AM176" s="34">
        <v>599000</v>
      </c>
      <c r="AN176" s="34">
        <v>600000</v>
      </c>
      <c r="AO176" s="34">
        <v>589000</v>
      </c>
      <c r="AP176" s="34">
        <v>579000</v>
      </c>
      <c r="AQ176" s="34">
        <v>599000</v>
      </c>
      <c r="AR176" s="34">
        <v>599000</v>
      </c>
      <c r="AS176" s="34">
        <v>599000</v>
      </c>
      <c r="AT176" s="34">
        <v>624000</v>
      </c>
      <c r="AU176" s="34">
        <v>599000</v>
      </c>
      <c r="AV176" s="34">
        <v>625900</v>
      </c>
      <c r="AW176" s="34">
        <v>649000</v>
      </c>
      <c r="AX176" s="34">
        <v>630000</v>
      </c>
      <c r="AY176" s="34">
        <v>649000</v>
      </c>
      <c r="AZ176" s="34">
        <v>685000</v>
      </c>
      <c r="BA176" s="34">
        <v>685000</v>
      </c>
      <c r="BB176" s="34">
        <v>725000</v>
      </c>
      <c r="BC176" s="34">
        <v>736850</v>
      </c>
      <c r="BD176" s="34">
        <v>749950</v>
      </c>
      <c r="BE176" s="34">
        <v>799000</v>
      </c>
      <c r="BF176" s="34">
        <v>875000</v>
      </c>
      <c r="BG176" s="34">
        <v>775000</v>
      </c>
      <c r="BH176" s="34">
        <v>750000</v>
      </c>
      <c r="BI176" s="34">
        <v>739000</v>
      </c>
      <c r="BJ176" s="34">
        <v>769000</v>
      </c>
      <c r="BK176" s="34">
        <v>759800</v>
      </c>
      <c r="BL176" s="34">
        <v>729999</v>
      </c>
      <c r="BM176" s="34">
        <v>739000</v>
      </c>
      <c r="BN176" s="34">
        <v>722000</v>
      </c>
      <c r="BO176" s="34">
        <v>724500</v>
      </c>
      <c r="BP176" s="34">
        <v>599000</v>
      </c>
      <c r="BQ176" s="34">
        <v>799000</v>
      </c>
      <c r="BR176" s="34">
        <v>799800</v>
      </c>
      <c r="BS176" s="34">
        <v>799000</v>
      </c>
      <c r="BT176" s="34">
        <v>799000</v>
      </c>
      <c r="BU176" s="34">
        <v>830000</v>
      </c>
      <c r="BV176" s="34">
        <v>800000</v>
      </c>
    </row>
    <row r="177" spans="1:74">
      <c r="A177" s="34">
        <v>95130</v>
      </c>
      <c r="B177" s="34" t="s">
        <v>109</v>
      </c>
      <c r="C177" s="34" t="s">
        <v>66</v>
      </c>
      <c r="D177" s="34" t="s">
        <v>109</v>
      </c>
      <c r="E177" s="34" t="s">
        <v>110</v>
      </c>
      <c r="F177" s="34">
        <v>724888</v>
      </c>
      <c r="G177" s="34">
        <v>699000</v>
      </c>
      <c r="H177" s="34">
        <v>699999</v>
      </c>
      <c r="I177" s="34">
        <v>698950</v>
      </c>
      <c r="J177" s="34">
        <v>698950</v>
      </c>
      <c r="K177" s="34">
        <v>664900</v>
      </c>
      <c r="L177" s="34">
        <v>698000</v>
      </c>
      <c r="M177" s="34">
        <v>669000</v>
      </c>
      <c r="N177" s="34">
        <v>669000</v>
      </c>
      <c r="O177" s="34">
        <v>659000</v>
      </c>
      <c r="P177" s="34">
        <v>669000</v>
      </c>
      <c r="Q177" s="34">
        <v>698000</v>
      </c>
      <c r="R177" s="34">
        <v>689000</v>
      </c>
      <c r="S177" s="34">
        <v>678800</v>
      </c>
      <c r="T177" s="34">
        <v>699000</v>
      </c>
      <c r="U177" s="34">
        <v>679950</v>
      </c>
      <c r="V177" s="34">
        <v>679000</v>
      </c>
      <c r="W177" s="34">
        <v>679000</v>
      </c>
      <c r="X177" s="34">
        <v>679000</v>
      </c>
      <c r="Y177" s="34">
        <v>689000</v>
      </c>
      <c r="Z177" s="34">
        <v>679000</v>
      </c>
      <c r="AA177" s="34">
        <v>685000</v>
      </c>
      <c r="AB177" s="34">
        <v>685000</v>
      </c>
      <c r="AC177" s="34">
        <v>679950</v>
      </c>
      <c r="AD177" s="34">
        <v>659900</v>
      </c>
      <c r="AE177" s="34">
        <v>659500</v>
      </c>
      <c r="AF177" s="34">
        <v>649900</v>
      </c>
      <c r="AG177" s="34">
        <v>649900</v>
      </c>
      <c r="AH177" s="34">
        <v>686000</v>
      </c>
      <c r="AI177" s="34">
        <v>686000</v>
      </c>
      <c r="AJ177" s="34">
        <v>668888</v>
      </c>
      <c r="AK177" s="34">
        <v>665990</v>
      </c>
      <c r="AL177" s="34">
        <v>685000</v>
      </c>
      <c r="AM177" s="34">
        <v>675000</v>
      </c>
      <c r="AN177" s="34">
        <v>675000</v>
      </c>
      <c r="AO177" s="34">
        <v>650000</v>
      </c>
      <c r="AP177" s="34">
        <v>648888</v>
      </c>
      <c r="AQ177" s="34">
        <v>648888</v>
      </c>
      <c r="AR177" s="34">
        <v>629900</v>
      </c>
      <c r="AS177" s="34">
        <v>610000</v>
      </c>
      <c r="AT177" s="34">
        <v>619999</v>
      </c>
      <c r="AU177" s="34">
        <v>648000</v>
      </c>
      <c r="AV177" s="34">
        <v>649000</v>
      </c>
      <c r="AW177" s="34">
        <v>649000</v>
      </c>
      <c r="AX177" s="34">
        <v>679000</v>
      </c>
      <c r="AY177" s="34">
        <v>699990</v>
      </c>
      <c r="AZ177" s="34">
        <v>675000</v>
      </c>
      <c r="BA177" s="34">
        <v>670000</v>
      </c>
      <c r="BB177" s="34">
        <v>699990</v>
      </c>
      <c r="BC177" s="34">
        <v>709990</v>
      </c>
      <c r="BD177" s="34">
        <v>709990</v>
      </c>
      <c r="BE177" s="34">
        <v>659000</v>
      </c>
      <c r="BF177" s="34">
        <v>695000</v>
      </c>
      <c r="BG177" s="34">
        <v>724950</v>
      </c>
      <c r="BH177" s="34">
        <v>749800</v>
      </c>
      <c r="BI177" s="34">
        <v>799000</v>
      </c>
      <c r="BJ177" s="34">
        <v>798880</v>
      </c>
      <c r="BK177" s="34">
        <v>798000</v>
      </c>
      <c r="BL177" s="34">
        <v>775000</v>
      </c>
      <c r="BM177" s="34">
        <v>799999</v>
      </c>
      <c r="BN177" s="34">
        <v>839888</v>
      </c>
      <c r="BO177" s="34">
        <v>860000</v>
      </c>
      <c r="BP177" s="34">
        <v>849000</v>
      </c>
      <c r="BR177" s="34">
        <v>934000</v>
      </c>
      <c r="BS177" s="34">
        <v>899000</v>
      </c>
      <c r="BT177" s="34">
        <v>899000</v>
      </c>
      <c r="BU177" s="34">
        <v>898888</v>
      </c>
      <c r="BV177" s="34">
        <v>899000</v>
      </c>
    </row>
    <row r="178" spans="1:74">
      <c r="A178" s="34">
        <v>94708</v>
      </c>
      <c r="B178" s="34" t="s">
        <v>111</v>
      </c>
      <c r="C178" s="34" t="s">
        <v>66</v>
      </c>
      <c r="D178" s="34" t="s">
        <v>65</v>
      </c>
      <c r="E178" s="34" t="s">
        <v>78</v>
      </c>
      <c r="F178" s="34">
        <v>865000</v>
      </c>
      <c r="G178" s="34">
        <v>875000</v>
      </c>
      <c r="H178" s="34">
        <v>875000</v>
      </c>
      <c r="I178" s="34">
        <v>925000</v>
      </c>
      <c r="J178" s="34">
        <v>890000</v>
      </c>
      <c r="K178" s="34">
        <v>799000</v>
      </c>
      <c r="L178" s="34">
        <v>824800</v>
      </c>
      <c r="M178" s="34">
        <v>895000</v>
      </c>
      <c r="N178" s="34">
        <v>824800</v>
      </c>
      <c r="O178" s="34">
        <v>824800</v>
      </c>
      <c r="P178" s="34">
        <v>795000</v>
      </c>
      <c r="Q178" s="34">
        <v>799000</v>
      </c>
      <c r="R178" s="34">
        <v>799000</v>
      </c>
      <c r="S178" s="34">
        <v>779000</v>
      </c>
      <c r="T178" s="34">
        <v>650000</v>
      </c>
      <c r="U178" s="34">
        <v>689000</v>
      </c>
      <c r="V178" s="34">
        <v>699000</v>
      </c>
      <c r="W178" s="34">
        <v>769000</v>
      </c>
      <c r="X178" s="34">
        <v>729000</v>
      </c>
      <c r="Y178" s="34">
        <v>779000</v>
      </c>
      <c r="Z178" s="34">
        <v>799000</v>
      </c>
      <c r="AA178" s="34">
        <v>699900</v>
      </c>
      <c r="AB178" s="34">
        <v>698000</v>
      </c>
      <c r="AC178" s="34">
        <v>698000</v>
      </c>
      <c r="AD178" s="34">
        <v>699000</v>
      </c>
      <c r="AE178" s="34">
        <v>695000</v>
      </c>
      <c r="AF178" s="34">
        <v>695000</v>
      </c>
      <c r="AG178" s="34">
        <v>699900</v>
      </c>
      <c r="AH178" s="34">
        <v>729500</v>
      </c>
      <c r="AI178" s="34">
        <v>729500</v>
      </c>
      <c r="AJ178" s="34">
        <v>769000</v>
      </c>
      <c r="AK178" s="34">
        <v>699000</v>
      </c>
      <c r="AL178" s="34">
        <v>689000</v>
      </c>
      <c r="AM178" s="34">
        <v>664905</v>
      </c>
      <c r="AN178" s="34">
        <v>699000</v>
      </c>
      <c r="AO178" s="34">
        <v>695000</v>
      </c>
      <c r="AP178" s="34">
        <v>699000</v>
      </c>
      <c r="AQ178" s="34">
        <v>719900</v>
      </c>
      <c r="AR178" s="34">
        <v>729000</v>
      </c>
      <c r="AS178" s="34">
        <v>699000</v>
      </c>
      <c r="AT178" s="34">
        <v>699000</v>
      </c>
      <c r="AU178" s="34">
        <v>725000</v>
      </c>
      <c r="AV178" s="34">
        <v>745000</v>
      </c>
      <c r="AW178" s="34">
        <v>795000</v>
      </c>
      <c r="AX178" s="34">
        <v>799000</v>
      </c>
      <c r="AY178" s="34">
        <v>749000</v>
      </c>
      <c r="AZ178" s="34">
        <v>725000</v>
      </c>
      <c r="BA178" s="34">
        <v>795000</v>
      </c>
      <c r="BB178" s="34">
        <v>795000</v>
      </c>
      <c r="BC178" s="34">
        <v>849000</v>
      </c>
      <c r="BD178" s="34">
        <v>839000</v>
      </c>
      <c r="BE178" s="34">
        <v>799000</v>
      </c>
      <c r="BF178" s="34">
        <v>829000</v>
      </c>
      <c r="BG178" s="34">
        <v>829000</v>
      </c>
      <c r="BH178" s="34">
        <v>799000</v>
      </c>
      <c r="BI178" s="34">
        <v>835000</v>
      </c>
      <c r="BJ178" s="34">
        <v>799000</v>
      </c>
      <c r="BK178" s="34">
        <v>860000</v>
      </c>
      <c r="BL178" s="34">
        <v>880000</v>
      </c>
      <c r="BM178" s="34">
        <v>899000</v>
      </c>
      <c r="BN178" s="34">
        <v>879000</v>
      </c>
      <c r="BO178" s="34">
        <v>899000</v>
      </c>
      <c r="BP178" s="34">
        <v>899000</v>
      </c>
      <c r="BQ178" s="34">
        <v>775000</v>
      </c>
      <c r="BR178" s="34">
        <v>899000</v>
      </c>
      <c r="BS178" s="34">
        <v>899000</v>
      </c>
      <c r="BT178" s="34">
        <v>899000</v>
      </c>
      <c r="BU178" s="34">
        <v>850000</v>
      </c>
      <c r="BV178" s="34">
        <v>879000</v>
      </c>
    </row>
    <row r="179" spans="1:74">
      <c r="A179" s="34">
        <v>94542</v>
      </c>
      <c r="B179" s="34" t="s">
        <v>104</v>
      </c>
      <c r="C179" s="34" t="s">
        <v>66</v>
      </c>
      <c r="D179" s="34" t="s">
        <v>65</v>
      </c>
      <c r="E179" s="34" t="s">
        <v>78</v>
      </c>
      <c r="F179" s="34">
        <v>584000</v>
      </c>
      <c r="G179" s="34">
        <v>550000</v>
      </c>
      <c r="H179" s="34">
        <v>550000</v>
      </c>
      <c r="I179" s="34">
        <v>579950</v>
      </c>
      <c r="J179" s="34">
        <v>579000</v>
      </c>
      <c r="K179" s="34">
        <v>599000</v>
      </c>
      <c r="L179" s="34">
        <v>628888</v>
      </c>
      <c r="M179" s="34">
        <v>650000</v>
      </c>
      <c r="N179" s="34">
        <v>628650</v>
      </c>
      <c r="O179" s="34">
        <v>649900</v>
      </c>
      <c r="P179" s="34">
        <v>667000</v>
      </c>
      <c r="Q179" s="34">
        <v>649000</v>
      </c>
      <c r="R179" s="34">
        <v>628888</v>
      </c>
      <c r="S179" s="34">
        <v>628888</v>
      </c>
      <c r="T179" s="34">
        <v>628888</v>
      </c>
      <c r="U179" s="34">
        <v>598000</v>
      </c>
      <c r="V179" s="34">
        <v>538000</v>
      </c>
      <c r="W179" s="34">
        <v>525000</v>
      </c>
      <c r="X179" s="34">
        <v>538000</v>
      </c>
      <c r="Y179" s="34">
        <v>529000</v>
      </c>
      <c r="Z179" s="34">
        <v>529000</v>
      </c>
      <c r="AA179" s="34">
        <v>485900</v>
      </c>
      <c r="AB179" s="34">
        <v>468500</v>
      </c>
      <c r="AC179" s="34">
        <v>488900</v>
      </c>
      <c r="AD179" s="34">
        <v>579000</v>
      </c>
      <c r="AE179" s="34">
        <v>599950</v>
      </c>
      <c r="AF179" s="34">
        <v>659900</v>
      </c>
      <c r="AG179" s="34">
        <v>629950</v>
      </c>
      <c r="AH179" s="34">
        <v>614995</v>
      </c>
      <c r="AI179" s="34">
        <v>525000</v>
      </c>
      <c r="AJ179" s="34">
        <v>448500</v>
      </c>
      <c r="AK179" s="34">
        <v>409900</v>
      </c>
      <c r="AL179" s="34">
        <v>430000</v>
      </c>
      <c r="AM179" s="34">
        <v>399000</v>
      </c>
      <c r="AN179" s="34">
        <v>426920</v>
      </c>
      <c r="AO179" s="34">
        <v>429000</v>
      </c>
      <c r="AP179" s="34">
        <v>449000</v>
      </c>
      <c r="AQ179" s="34">
        <v>425000</v>
      </c>
      <c r="AR179" s="34">
        <v>425000</v>
      </c>
      <c r="AS179" s="34">
        <v>450000</v>
      </c>
      <c r="AT179" s="34">
        <v>449900</v>
      </c>
      <c r="AU179" s="34">
        <v>450000</v>
      </c>
      <c r="AV179" s="34">
        <v>449900</v>
      </c>
      <c r="AW179" s="34">
        <v>449900</v>
      </c>
      <c r="AX179" s="34">
        <v>499000</v>
      </c>
      <c r="AY179" s="34">
        <v>479500</v>
      </c>
      <c r="AZ179" s="34">
        <v>499000</v>
      </c>
      <c r="BA179" s="34">
        <v>505000</v>
      </c>
      <c r="BB179" s="34">
        <v>499900</v>
      </c>
      <c r="BC179" s="34">
        <v>524900</v>
      </c>
      <c r="BD179" s="34">
        <v>499000</v>
      </c>
      <c r="BE179" s="34">
        <v>589000</v>
      </c>
      <c r="BF179" s="34">
        <v>589000</v>
      </c>
      <c r="BG179" s="34">
        <v>574888</v>
      </c>
      <c r="BH179" s="34">
        <v>575000</v>
      </c>
      <c r="BI179" s="34">
        <v>619000</v>
      </c>
      <c r="BJ179" s="34">
        <v>761100</v>
      </c>
      <c r="BK179" s="34">
        <v>700000</v>
      </c>
      <c r="BL179" s="34">
        <v>699850</v>
      </c>
      <c r="BM179" s="34">
        <v>685000</v>
      </c>
      <c r="BN179" s="34">
        <v>725000</v>
      </c>
      <c r="BO179" s="34">
        <v>725000</v>
      </c>
      <c r="BP179" s="34">
        <v>739000</v>
      </c>
      <c r="BQ179" s="34">
        <v>725000</v>
      </c>
      <c r="BR179" s="34">
        <v>650000</v>
      </c>
      <c r="BS179" s="34">
        <v>649950</v>
      </c>
      <c r="BT179" s="34">
        <v>649950</v>
      </c>
      <c r="BU179" s="34">
        <v>800000</v>
      </c>
      <c r="BV179" s="34">
        <v>799888</v>
      </c>
    </row>
    <row r="180" spans="1:74">
      <c r="A180" s="34">
        <v>94305</v>
      </c>
      <c r="B180" s="34" t="s">
        <v>190</v>
      </c>
      <c r="C180" s="34" t="s">
        <v>66</v>
      </c>
      <c r="D180" s="34" t="s">
        <v>109</v>
      </c>
      <c r="E180" s="34" t="s">
        <v>110</v>
      </c>
      <c r="Y180" s="34">
        <v>1748000</v>
      </c>
      <c r="Z180" s="34">
        <v>1748000</v>
      </c>
      <c r="AJ180" s="34">
        <v>1595000</v>
      </c>
      <c r="AK180" s="34">
        <v>1595000</v>
      </c>
      <c r="AL180" s="34">
        <v>1595000</v>
      </c>
      <c r="AM180" s="34">
        <v>1588000</v>
      </c>
      <c r="AN180" s="34">
        <v>1588000</v>
      </c>
    </row>
    <row r="181" spans="1:74">
      <c r="A181" s="34">
        <v>94925</v>
      </c>
      <c r="B181" s="34" t="s">
        <v>191</v>
      </c>
      <c r="C181" s="34" t="s">
        <v>66</v>
      </c>
      <c r="D181" s="34" t="s">
        <v>65</v>
      </c>
      <c r="E181" s="34" t="s">
        <v>343</v>
      </c>
      <c r="F181" s="34">
        <v>949000</v>
      </c>
      <c r="G181" s="34">
        <v>999999</v>
      </c>
      <c r="H181" s="34">
        <v>1025000</v>
      </c>
      <c r="I181" s="34">
        <v>1088000</v>
      </c>
      <c r="J181" s="34">
        <v>990000</v>
      </c>
      <c r="K181" s="34">
        <v>969000</v>
      </c>
      <c r="L181" s="34">
        <v>849000</v>
      </c>
      <c r="M181" s="34">
        <v>990000</v>
      </c>
      <c r="N181" s="34">
        <v>990000</v>
      </c>
      <c r="O181" s="34">
        <v>969000</v>
      </c>
      <c r="P181" s="34">
        <v>998000</v>
      </c>
      <c r="Q181" s="34">
        <v>998000</v>
      </c>
      <c r="R181" s="34">
        <v>998000</v>
      </c>
      <c r="S181" s="34">
        <v>1029000</v>
      </c>
      <c r="T181" s="34">
        <v>1049000</v>
      </c>
      <c r="U181" s="34">
        <v>899000</v>
      </c>
      <c r="V181" s="34">
        <v>899000</v>
      </c>
      <c r="W181" s="34">
        <v>949000</v>
      </c>
      <c r="X181" s="34">
        <v>949000</v>
      </c>
      <c r="Y181" s="34">
        <v>899000</v>
      </c>
      <c r="Z181" s="34">
        <v>879000</v>
      </c>
      <c r="AA181" s="34">
        <v>859000</v>
      </c>
      <c r="AB181" s="34">
        <v>849000</v>
      </c>
      <c r="AC181" s="34">
        <v>867000</v>
      </c>
      <c r="AD181" s="34">
        <v>849000</v>
      </c>
      <c r="AE181" s="34">
        <v>860000</v>
      </c>
      <c r="AF181" s="34">
        <v>849000</v>
      </c>
      <c r="AG181" s="34">
        <v>839000</v>
      </c>
      <c r="AH181" s="34">
        <v>839000</v>
      </c>
      <c r="AI181" s="34">
        <v>875000</v>
      </c>
      <c r="AJ181" s="34">
        <v>839000</v>
      </c>
      <c r="AK181" s="34">
        <v>879000</v>
      </c>
      <c r="AL181" s="34">
        <v>869000</v>
      </c>
      <c r="AM181" s="34">
        <v>799000</v>
      </c>
      <c r="AN181" s="34">
        <v>799000</v>
      </c>
      <c r="AO181" s="34">
        <v>899000</v>
      </c>
      <c r="AP181" s="34">
        <v>789000</v>
      </c>
      <c r="AQ181" s="34">
        <v>869000</v>
      </c>
      <c r="AR181" s="34">
        <v>849000</v>
      </c>
      <c r="AS181" s="34">
        <v>990000</v>
      </c>
      <c r="AT181" s="34">
        <v>875000</v>
      </c>
      <c r="AU181" s="34">
        <v>998000</v>
      </c>
      <c r="AV181" s="34">
        <v>975000</v>
      </c>
      <c r="AW181" s="34">
        <v>959000</v>
      </c>
      <c r="AX181" s="34">
        <v>929000</v>
      </c>
      <c r="AY181" s="34">
        <v>889000</v>
      </c>
      <c r="AZ181" s="34">
        <v>875000</v>
      </c>
      <c r="BA181" s="34">
        <v>865000</v>
      </c>
      <c r="BB181" s="34">
        <v>865000</v>
      </c>
      <c r="BC181" s="34">
        <v>895000</v>
      </c>
      <c r="BD181" s="34">
        <v>799000</v>
      </c>
      <c r="BE181" s="34">
        <v>869000</v>
      </c>
      <c r="BF181" s="34">
        <v>915000</v>
      </c>
      <c r="BG181" s="34">
        <v>939000</v>
      </c>
      <c r="BH181" s="34">
        <v>950000</v>
      </c>
      <c r="BI181" s="34">
        <v>988000</v>
      </c>
      <c r="BJ181" s="34">
        <v>995000</v>
      </c>
      <c r="BK181" s="34">
        <v>1089000</v>
      </c>
      <c r="BL181" s="34">
        <v>899000</v>
      </c>
      <c r="BM181" s="34">
        <v>949900</v>
      </c>
      <c r="BN181" s="34">
        <v>959000</v>
      </c>
      <c r="BO181" s="34">
        <v>875000</v>
      </c>
      <c r="BP181" s="34">
        <v>849000</v>
      </c>
      <c r="BQ181" s="34">
        <v>799000</v>
      </c>
      <c r="BR181" s="34">
        <v>799000</v>
      </c>
      <c r="BS181" s="34">
        <v>965000</v>
      </c>
      <c r="BT181" s="34">
        <v>995000</v>
      </c>
      <c r="BU181" s="34">
        <v>924900</v>
      </c>
      <c r="BV181" s="34">
        <v>850000</v>
      </c>
    </row>
    <row r="182" spans="1:74">
      <c r="A182" s="34">
        <v>94930</v>
      </c>
      <c r="B182" s="34" t="s">
        <v>129</v>
      </c>
      <c r="C182" s="34" t="s">
        <v>66</v>
      </c>
      <c r="D182" s="34" t="s">
        <v>65</v>
      </c>
      <c r="E182" s="34" t="s">
        <v>343</v>
      </c>
      <c r="F182" s="34">
        <v>725000</v>
      </c>
      <c r="G182" s="34">
        <v>699000</v>
      </c>
      <c r="H182" s="34">
        <v>689000</v>
      </c>
      <c r="I182" s="34">
        <v>670000</v>
      </c>
      <c r="J182" s="34">
        <v>725000</v>
      </c>
      <c r="K182" s="34">
        <v>715000</v>
      </c>
      <c r="L182" s="34">
        <v>729000</v>
      </c>
      <c r="M182" s="34">
        <v>729000</v>
      </c>
      <c r="N182" s="34">
        <v>725000</v>
      </c>
      <c r="O182" s="34">
        <v>735000</v>
      </c>
      <c r="P182" s="34">
        <v>729000</v>
      </c>
      <c r="Q182" s="34">
        <v>690000</v>
      </c>
      <c r="R182" s="34">
        <v>690000</v>
      </c>
      <c r="S182" s="34">
        <v>689000</v>
      </c>
      <c r="T182" s="34">
        <v>651000</v>
      </c>
      <c r="U182" s="34">
        <v>649000</v>
      </c>
      <c r="V182" s="34">
        <v>651000</v>
      </c>
      <c r="W182" s="34">
        <v>669000</v>
      </c>
      <c r="X182" s="34">
        <v>689000</v>
      </c>
      <c r="Y182" s="34">
        <v>679000</v>
      </c>
      <c r="Z182" s="34">
        <v>654000</v>
      </c>
      <c r="AA182" s="34">
        <v>640000</v>
      </c>
      <c r="AB182" s="34">
        <v>629950</v>
      </c>
      <c r="AC182" s="34">
        <v>649000</v>
      </c>
      <c r="AD182" s="34">
        <v>674000</v>
      </c>
      <c r="AE182" s="34">
        <v>649000</v>
      </c>
      <c r="AF182" s="34">
        <v>669000</v>
      </c>
      <c r="AG182" s="34">
        <v>595000</v>
      </c>
      <c r="AH182" s="34">
        <v>659000</v>
      </c>
      <c r="AI182" s="34">
        <v>629000</v>
      </c>
      <c r="AJ182" s="34">
        <v>599000</v>
      </c>
      <c r="AK182" s="34">
        <v>575000</v>
      </c>
      <c r="AL182" s="34">
        <v>567000</v>
      </c>
      <c r="AM182" s="34">
        <v>565000</v>
      </c>
      <c r="AN182" s="34">
        <v>565000</v>
      </c>
      <c r="AO182" s="34">
        <v>574000</v>
      </c>
      <c r="AP182" s="34">
        <v>565000</v>
      </c>
      <c r="AQ182" s="34">
        <v>644900</v>
      </c>
      <c r="AR182" s="34">
        <v>599000</v>
      </c>
      <c r="AS182" s="34">
        <v>599000</v>
      </c>
      <c r="AT182" s="34">
        <v>649000</v>
      </c>
      <c r="AU182" s="34">
        <v>639000</v>
      </c>
      <c r="AV182" s="34">
        <v>639000</v>
      </c>
      <c r="AW182" s="34">
        <v>715000</v>
      </c>
      <c r="AX182" s="34">
        <v>649000</v>
      </c>
      <c r="AY182" s="34">
        <v>699000</v>
      </c>
      <c r="AZ182" s="34">
        <v>699900</v>
      </c>
      <c r="BA182" s="34">
        <v>785000</v>
      </c>
      <c r="BB182" s="34">
        <v>749950</v>
      </c>
      <c r="BC182" s="34">
        <v>699000</v>
      </c>
      <c r="BD182" s="34">
        <v>695000</v>
      </c>
      <c r="BE182" s="34">
        <v>649000</v>
      </c>
      <c r="BF182" s="34">
        <v>675000</v>
      </c>
      <c r="BG182" s="34">
        <v>659000</v>
      </c>
      <c r="BH182" s="34">
        <v>719000</v>
      </c>
      <c r="BI182" s="34">
        <v>645000</v>
      </c>
      <c r="BJ182" s="34">
        <v>599000</v>
      </c>
      <c r="BK182" s="34">
        <v>625000</v>
      </c>
      <c r="BL182" s="34">
        <v>625000</v>
      </c>
      <c r="BM182" s="34">
        <v>625000</v>
      </c>
      <c r="BN182" s="34">
        <v>749000</v>
      </c>
      <c r="BO182" s="34">
        <v>759000</v>
      </c>
      <c r="BP182" s="34">
        <v>759000</v>
      </c>
      <c r="BQ182" s="34">
        <v>750000</v>
      </c>
      <c r="BR182" s="34">
        <v>759000</v>
      </c>
      <c r="BS182" s="34">
        <v>750000</v>
      </c>
      <c r="BT182" s="34">
        <v>749000</v>
      </c>
      <c r="BU182" s="34">
        <v>749000</v>
      </c>
      <c r="BV182" s="34">
        <v>775000</v>
      </c>
    </row>
    <row r="183" spans="1:74">
      <c r="A183" s="34">
        <v>95033</v>
      </c>
      <c r="B183" s="34" t="s">
        <v>192</v>
      </c>
      <c r="C183" s="34" t="s">
        <v>66</v>
      </c>
      <c r="D183" s="34" t="s">
        <v>109</v>
      </c>
      <c r="E183" s="34" t="s">
        <v>110</v>
      </c>
      <c r="F183" s="34">
        <v>1049000</v>
      </c>
      <c r="G183" s="34">
        <v>995000</v>
      </c>
      <c r="H183" s="34">
        <v>989000</v>
      </c>
      <c r="I183" s="34">
        <v>1075000</v>
      </c>
      <c r="J183" s="34">
        <v>989000</v>
      </c>
      <c r="K183" s="34">
        <v>975000</v>
      </c>
      <c r="L183" s="34">
        <v>995000</v>
      </c>
      <c r="M183" s="34">
        <v>1075000</v>
      </c>
      <c r="N183" s="34">
        <v>975000</v>
      </c>
      <c r="O183" s="34">
        <v>949000</v>
      </c>
      <c r="P183" s="34">
        <v>988000</v>
      </c>
      <c r="Q183" s="34">
        <v>1099000</v>
      </c>
      <c r="R183" s="34">
        <v>1100000</v>
      </c>
      <c r="S183" s="34">
        <v>1049000</v>
      </c>
      <c r="T183" s="34">
        <v>1049000</v>
      </c>
      <c r="U183" s="34">
        <v>1049000</v>
      </c>
      <c r="V183" s="34">
        <v>1095000</v>
      </c>
      <c r="W183" s="34">
        <v>999950</v>
      </c>
      <c r="X183" s="34">
        <v>1099000</v>
      </c>
      <c r="Y183" s="34">
        <v>1149000</v>
      </c>
      <c r="Z183" s="34">
        <v>1149000</v>
      </c>
      <c r="AA183" s="34">
        <v>1065000</v>
      </c>
      <c r="AB183" s="34">
        <v>1000000</v>
      </c>
      <c r="AC183" s="34">
        <v>1100000</v>
      </c>
      <c r="AD183" s="34">
        <v>1100000</v>
      </c>
      <c r="AE183" s="34">
        <v>980000</v>
      </c>
      <c r="AF183" s="34">
        <v>850000</v>
      </c>
      <c r="AG183" s="34">
        <v>799999</v>
      </c>
      <c r="AH183" s="34">
        <v>795000</v>
      </c>
      <c r="AI183" s="34">
        <v>749999</v>
      </c>
      <c r="AJ183" s="34">
        <v>742900</v>
      </c>
      <c r="AK183" s="34">
        <v>719000</v>
      </c>
      <c r="AL183" s="34">
        <v>799000</v>
      </c>
      <c r="AM183" s="34">
        <v>799999</v>
      </c>
      <c r="AN183" s="34">
        <v>695000</v>
      </c>
      <c r="AO183" s="34">
        <v>699000</v>
      </c>
      <c r="AP183" s="34">
        <v>665000</v>
      </c>
      <c r="AQ183" s="34">
        <v>699000</v>
      </c>
      <c r="AR183" s="34">
        <v>699000</v>
      </c>
      <c r="AS183" s="34">
        <v>699000</v>
      </c>
      <c r="AT183" s="34">
        <v>599000</v>
      </c>
      <c r="AU183" s="34">
        <v>619000</v>
      </c>
      <c r="AV183" s="34">
        <v>619000</v>
      </c>
      <c r="AW183" s="34">
        <v>725000</v>
      </c>
      <c r="AX183" s="34">
        <v>766000</v>
      </c>
      <c r="AY183" s="34">
        <v>810000</v>
      </c>
      <c r="AZ183" s="34">
        <v>775000</v>
      </c>
      <c r="BA183" s="34">
        <v>789000</v>
      </c>
      <c r="BB183" s="34">
        <v>999000</v>
      </c>
      <c r="BC183" s="34">
        <v>995000</v>
      </c>
      <c r="BD183" s="34">
        <v>1100000</v>
      </c>
      <c r="BE183" s="34">
        <v>749500</v>
      </c>
      <c r="BF183" s="34">
        <v>750000</v>
      </c>
      <c r="BG183" s="34">
        <v>749500</v>
      </c>
      <c r="BH183" s="34">
        <v>750000</v>
      </c>
      <c r="BI183" s="34">
        <v>715000</v>
      </c>
      <c r="BJ183" s="34">
        <v>729000</v>
      </c>
      <c r="BK183" s="34">
        <v>849000</v>
      </c>
      <c r="BL183" s="34">
        <v>849000</v>
      </c>
      <c r="BM183" s="34">
        <v>899000</v>
      </c>
      <c r="BN183" s="34">
        <v>850000</v>
      </c>
      <c r="BO183" s="34">
        <v>785000</v>
      </c>
      <c r="BP183" s="34">
        <v>850000</v>
      </c>
      <c r="BQ183" s="34">
        <v>929000</v>
      </c>
      <c r="BR183" s="34">
        <v>924900</v>
      </c>
      <c r="BS183" s="34">
        <v>895000</v>
      </c>
      <c r="BT183" s="34">
        <v>899000</v>
      </c>
      <c r="BU183" s="34">
        <v>895000</v>
      </c>
      <c r="BV183" s="34">
        <v>988888</v>
      </c>
    </row>
    <row r="184" spans="1:74">
      <c r="A184" s="34">
        <v>94939</v>
      </c>
      <c r="B184" s="34" t="s">
        <v>193</v>
      </c>
      <c r="C184" s="34" t="s">
        <v>66</v>
      </c>
      <c r="D184" s="34" t="s">
        <v>65</v>
      </c>
      <c r="E184" s="34" t="s">
        <v>343</v>
      </c>
      <c r="F184" s="34">
        <v>1750000</v>
      </c>
      <c r="G184" s="34">
        <v>1750000</v>
      </c>
      <c r="H184" s="34">
        <v>1750000</v>
      </c>
      <c r="I184" s="34">
        <v>1695000</v>
      </c>
      <c r="J184" s="34">
        <v>1499000</v>
      </c>
      <c r="K184" s="34">
        <v>1550000</v>
      </c>
      <c r="L184" s="34">
        <v>1324900</v>
      </c>
      <c r="M184" s="34">
        <v>1395000</v>
      </c>
      <c r="N184" s="34">
        <v>1395000</v>
      </c>
      <c r="O184" s="34">
        <v>1365000</v>
      </c>
      <c r="P184" s="34">
        <v>1295000</v>
      </c>
      <c r="Q184" s="34">
        <v>1265000</v>
      </c>
      <c r="R184" s="34">
        <v>1250000</v>
      </c>
      <c r="S184" s="34">
        <v>1249000</v>
      </c>
      <c r="T184" s="34">
        <v>1050000</v>
      </c>
      <c r="U184" s="34">
        <v>1139000</v>
      </c>
      <c r="V184" s="34">
        <v>1195000</v>
      </c>
      <c r="W184" s="34">
        <v>1195000</v>
      </c>
      <c r="X184" s="34">
        <v>1200000</v>
      </c>
      <c r="Y184" s="34">
        <v>1199000</v>
      </c>
      <c r="Z184" s="34">
        <v>1125000</v>
      </c>
      <c r="AA184" s="34">
        <v>1089000</v>
      </c>
      <c r="AB184" s="34">
        <v>1125000</v>
      </c>
      <c r="AC184" s="34">
        <v>1049000</v>
      </c>
      <c r="AD184" s="34">
        <v>999500</v>
      </c>
      <c r="AE184" s="34">
        <v>999000</v>
      </c>
      <c r="AF184" s="34">
        <v>1029000</v>
      </c>
      <c r="AG184" s="34">
        <v>1029000</v>
      </c>
      <c r="AH184" s="34">
        <v>1090000</v>
      </c>
      <c r="AI184" s="34">
        <v>1125000</v>
      </c>
      <c r="AJ184" s="34">
        <v>1095000</v>
      </c>
      <c r="AK184" s="34">
        <v>1188000</v>
      </c>
      <c r="AL184" s="34">
        <v>1188000</v>
      </c>
      <c r="AM184" s="34">
        <v>1150000</v>
      </c>
      <c r="AN184" s="34">
        <v>910000</v>
      </c>
      <c r="AO184" s="34">
        <v>949000</v>
      </c>
      <c r="AP184" s="34">
        <v>1075000</v>
      </c>
      <c r="AQ184" s="34">
        <v>1109000</v>
      </c>
      <c r="AR184" s="34">
        <v>1099000</v>
      </c>
      <c r="AS184" s="34">
        <v>1195000</v>
      </c>
      <c r="AT184" s="34">
        <v>1165000</v>
      </c>
      <c r="AU184" s="34">
        <v>1195000</v>
      </c>
      <c r="AV184" s="34">
        <v>1150000</v>
      </c>
      <c r="AW184" s="34">
        <v>1450000</v>
      </c>
      <c r="AX184" s="34">
        <v>1495000</v>
      </c>
      <c r="AY184" s="34">
        <v>1385000</v>
      </c>
      <c r="AZ184" s="34">
        <v>1250000</v>
      </c>
      <c r="BA184" s="34">
        <v>964900</v>
      </c>
      <c r="BB184" s="34">
        <v>964900</v>
      </c>
      <c r="BC184" s="34">
        <v>1180000</v>
      </c>
      <c r="BD184" s="34">
        <v>1180000</v>
      </c>
      <c r="BE184" s="34">
        <v>1175000</v>
      </c>
      <c r="BF184" s="34">
        <v>995000</v>
      </c>
      <c r="BG184" s="34">
        <v>1180000</v>
      </c>
      <c r="BH184" s="34">
        <v>1299000</v>
      </c>
      <c r="BI184" s="34">
        <v>1495000</v>
      </c>
      <c r="BJ184" s="34">
        <v>1499900</v>
      </c>
      <c r="BK184" s="34">
        <v>1495000</v>
      </c>
      <c r="BL184" s="34">
        <v>1495000</v>
      </c>
      <c r="BM184" s="34">
        <v>1599000</v>
      </c>
      <c r="BN184" s="34">
        <v>1425000</v>
      </c>
      <c r="BO184" s="34">
        <v>1495000</v>
      </c>
      <c r="BP184" s="34">
        <v>1495000</v>
      </c>
      <c r="BQ184" s="34">
        <v>1495000</v>
      </c>
      <c r="BR184" s="34">
        <v>1425000</v>
      </c>
      <c r="BS184" s="34">
        <v>1350000</v>
      </c>
      <c r="BT184" s="34">
        <v>1150000</v>
      </c>
      <c r="BU184" s="34">
        <v>1299000</v>
      </c>
      <c r="BV184" s="34">
        <v>1500000</v>
      </c>
    </row>
    <row r="185" spans="1:74">
      <c r="A185" s="34">
        <v>94158</v>
      </c>
      <c r="B185" s="34" t="s">
        <v>65</v>
      </c>
      <c r="C185" s="34" t="s">
        <v>66</v>
      </c>
      <c r="D185" s="34" t="s">
        <v>65</v>
      </c>
      <c r="E185" s="34" t="s">
        <v>65</v>
      </c>
      <c r="I185" s="34">
        <v>849000</v>
      </c>
      <c r="M185" s="34">
        <v>799000</v>
      </c>
      <c r="N185" s="34">
        <v>799000</v>
      </c>
      <c r="P185" s="34">
        <v>758000</v>
      </c>
      <c r="Q185" s="34">
        <v>735000</v>
      </c>
      <c r="R185" s="34">
        <v>829000</v>
      </c>
      <c r="S185" s="34">
        <v>829000</v>
      </c>
      <c r="T185" s="34">
        <v>679000</v>
      </c>
      <c r="U185" s="34">
        <v>799999</v>
      </c>
      <c r="V185" s="34">
        <v>699000</v>
      </c>
      <c r="W185" s="34">
        <v>799000</v>
      </c>
      <c r="X185" s="34">
        <v>799000</v>
      </c>
      <c r="Y185" s="34">
        <v>799950</v>
      </c>
      <c r="Z185" s="34">
        <v>799000</v>
      </c>
      <c r="AA185" s="34">
        <v>799000</v>
      </c>
      <c r="AB185" s="34">
        <v>799000</v>
      </c>
      <c r="AC185" s="34">
        <v>779000</v>
      </c>
      <c r="AD185" s="34">
        <v>799000</v>
      </c>
      <c r="AE185" s="34">
        <v>769000</v>
      </c>
      <c r="AF185" s="34">
        <v>769000</v>
      </c>
      <c r="AG185" s="34">
        <v>760000</v>
      </c>
      <c r="AH185" s="34">
        <v>760000</v>
      </c>
      <c r="AI185" s="34">
        <v>769000</v>
      </c>
      <c r="AJ185" s="34">
        <v>760000</v>
      </c>
      <c r="AK185" s="34">
        <v>760000</v>
      </c>
      <c r="AL185" s="34">
        <v>730000</v>
      </c>
      <c r="AM185" s="34">
        <v>789000</v>
      </c>
      <c r="AN185" s="34">
        <v>689000</v>
      </c>
      <c r="AO185" s="34">
        <v>749850</v>
      </c>
      <c r="AP185" s="34">
        <v>675000</v>
      </c>
      <c r="AQ185" s="34">
        <v>629000</v>
      </c>
      <c r="AR185" s="34">
        <v>675000</v>
      </c>
      <c r="AS185" s="34">
        <v>789500</v>
      </c>
      <c r="AT185" s="34">
        <v>789500</v>
      </c>
      <c r="AU185" s="34">
        <v>749000</v>
      </c>
      <c r="AY185" s="34">
        <v>799000</v>
      </c>
      <c r="AZ185" s="34">
        <v>879500</v>
      </c>
      <c r="BA185" s="34">
        <v>799000</v>
      </c>
      <c r="BB185" s="34">
        <v>854000</v>
      </c>
      <c r="BC185" s="34">
        <v>895000</v>
      </c>
      <c r="BD185" s="34">
        <v>999000</v>
      </c>
      <c r="BE185" s="34">
        <v>999000</v>
      </c>
      <c r="BF185" s="34">
        <v>715000</v>
      </c>
      <c r="BL185" s="34">
        <v>875000</v>
      </c>
      <c r="BM185" s="34">
        <v>1149000</v>
      </c>
      <c r="BN185" s="34">
        <v>1149000</v>
      </c>
      <c r="BO185" s="34">
        <v>899000</v>
      </c>
      <c r="BP185" s="34">
        <v>899000</v>
      </c>
      <c r="BQ185" s="34">
        <v>899000</v>
      </c>
      <c r="BR185" s="34">
        <v>899000</v>
      </c>
      <c r="BS185" s="34">
        <v>799000</v>
      </c>
      <c r="BT185" s="34">
        <v>907000</v>
      </c>
      <c r="BU185" s="34">
        <v>907000</v>
      </c>
      <c r="BV185" s="34">
        <v>899000</v>
      </c>
    </row>
    <row r="186" spans="1:74">
      <c r="A186" s="34">
        <v>94572</v>
      </c>
      <c r="B186" s="34" t="s">
        <v>194</v>
      </c>
      <c r="C186" s="34" t="s">
        <v>66</v>
      </c>
      <c r="D186" s="34" t="s">
        <v>65</v>
      </c>
      <c r="E186" s="34" t="s">
        <v>342</v>
      </c>
      <c r="F186" s="34">
        <v>250000</v>
      </c>
      <c r="G186" s="34">
        <v>244900</v>
      </c>
      <c r="H186" s="34">
        <v>236900</v>
      </c>
      <c r="I186" s="34">
        <v>250000</v>
      </c>
      <c r="J186" s="34">
        <v>232057</v>
      </c>
      <c r="K186" s="34">
        <v>229500</v>
      </c>
      <c r="L186" s="34">
        <v>199000</v>
      </c>
      <c r="M186" s="34">
        <v>245000</v>
      </c>
      <c r="N186" s="34">
        <v>247000</v>
      </c>
      <c r="O186" s="34">
        <v>244900</v>
      </c>
      <c r="P186" s="34">
        <v>242600</v>
      </c>
      <c r="Q186" s="34">
        <v>229000</v>
      </c>
      <c r="R186" s="34">
        <v>229000</v>
      </c>
      <c r="S186" s="34">
        <v>222900</v>
      </c>
      <c r="T186" s="34">
        <v>205900</v>
      </c>
      <c r="U186" s="34">
        <v>235200</v>
      </c>
      <c r="V186" s="34">
        <v>249900</v>
      </c>
      <c r="W186" s="34">
        <v>235900</v>
      </c>
      <c r="X186" s="34">
        <v>239900</v>
      </c>
      <c r="Y186" s="34">
        <v>229000</v>
      </c>
      <c r="Z186" s="34">
        <v>225000</v>
      </c>
      <c r="AA186" s="34">
        <v>225000</v>
      </c>
      <c r="AB186" s="34">
        <v>215000</v>
      </c>
      <c r="AC186" s="34">
        <v>215000</v>
      </c>
      <c r="AD186" s="34">
        <v>209000</v>
      </c>
      <c r="AE186" s="34">
        <v>219900</v>
      </c>
      <c r="AF186" s="34">
        <v>254900</v>
      </c>
      <c r="AG186" s="34">
        <v>239500</v>
      </c>
      <c r="AH186" s="34">
        <v>224000</v>
      </c>
      <c r="AI186" s="34">
        <v>225900</v>
      </c>
      <c r="AJ186" s="34">
        <v>206400</v>
      </c>
      <c r="AK186" s="34">
        <v>200100</v>
      </c>
      <c r="AL186" s="34">
        <v>168950</v>
      </c>
      <c r="AM186" s="34">
        <v>149900</v>
      </c>
      <c r="AN186" s="34">
        <v>160000</v>
      </c>
      <c r="AO186" s="34">
        <v>159000</v>
      </c>
      <c r="AP186" s="34">
        <v>182900</v>
      </c>
      <c r="AQ186" s="34">
        <v>189000</v>
      </c>
      <c r="AR186" s="34">
        <v>189100</v>
      </c>
      <c r="AS186" s="34">
        <v>220000</v>
      </c>
      <c r="AT186" s="34">
        <v>229900</v>
      </c>
      <c r="AU186" s="34">
        <v>199900</v>
      </c>
      <c r="AV186" s="34">
        <v>199900</v>
      </c>
      <c r="AW186" s="34">
        <v>220000</v>
      </c>
      <c r="AX186" s="34">
        <v>239000</v>
      </c>
      <c r="AY186" s="34">
        <v>235000</v>
      </c>
      <c r="AZ186" s="34">
        <v>229900</v>
      </c>
      <c r="BA186" s="34">
        <v>250000</v>
      </c>
      <c r="BB186" s="34">
        <v>250000</v>
      </c>
      <c r="BC186" s="34">
        <v>229999</v>
      </c>
      <c r="BD186" s="34">
        <v>225000</v>
      </c>
      <c r="BE186" s="34">
        <v>257100</v>
      </c>
      <c r="BF186" s="34">
        <v>249500</v>
      </c>
      <c r="BG186" s="34">
        <v>249500</v>
      </c>
      <c r="BH186" s="34">
        <v>250000</v>
      </c>
      <c r="BI186" s="34">
        <v>299000</v>
      </c>
      <c r="BJ186" s="34">
        <v>299000</v>
      </c>
      <c r="BK186" s="34">
        <v>310000</v>
      </c>
      <c r="BL186" s="34">
        <v>345000</v>
      </c>
      <c r="BM186" s="34">
        <v>319950</v>
      </c>
      <c r="BN186" s="34">
        <v>299900</v>
      </c>
      <c r="BO186" s="34">
        <v>299900</v>
      </c>
      <c r="BP186" s="34">
        <v>299900</v>
      </c>
      <c r="BQ186" s="34">
        <v>357900</v>
      </c>
      <c r="BR186" s="34">
        <v>365000</v>
      </c>
      <c r="BU186" s="34">
        <v>420888</v>
      </c>
    </row>
    <row r="187" spans="1:74">
      <c r="A187" s="34">
        <v>95119</v>
      </c>
      <c r="B187" s="34" t="s">
        <v>109</v>
      </c>
      <c r="C187" s="34" t="s">
        <v>66</v>
      </c>
      <c r="D187" s="34" t="s">
        <v>109</v>
      </c>
      <c r="E187" s="34" t="s">
        <v>110</v>
      </c>
      <c r="F187" s="34">
        <v>491900</v>
      </c>
      <c r="G187" s="34">
        <v>499000</v>
      </c>
      <c r="H187" s="34">
        <v>514900</v>
      </c>
      <c r="I187" s="34">
        <v>499000</v>
      </c>
      <c r="J187" s="34">
        <v>499900</v>
      </c>
      <c r="K187" s="34">
        <v>499000</v>
      </c>
      <c r="L187" s="34">
        <v>449950</v>
      </c>
      <c r="M187" s="34">
        <v>449950</v>
      </c>
      <c r="N187" s="34">
        <v>450000</v>
      </c>
      <c r="O187" s="34">
        <v>459000</v>
      </c>
      <c r="P187" s="34">
        <v>474888</v>
      </c>
      <c r="Q187" s="34">
        <v>450000</v>
      </c>
      <c r="R187" s="34">
        <v>454999</v>
      </c>
      <c r="S187" s="34">
        <v>441900</v>
      </c>
      <c r="T187" s="34">
        <v>439900</v>
      </c>
      <c r="U187" s="34">
        <v>470000</v>
      </c>
      <c r="V187" s="34">
        <v>475000</v>
      </c>
      <c r="W187" s="34">
        <v>475000</v>
      </c>
      <c r="X187" s="34">
        <v>475000</v>
      </c>
      <c r="Y187" s="34">
        <v>475000</v>
      </c>
      <c r="Z187" s="34">
        <v>475000</v>
      </c>
      <c r="AA187" s="34">
        <v>450500</v>
      </c>
      <c r="AB187" s="34">
        <v>478000</v>
      </c>
      <c r="AC187" s="34">
        <v>425000</v>
      </c>
      <c r="AD187" s="34">
        <v>428900</v>
      </c>
      <c r="AE187" s="34">
        <v>429000</v>
      </c>
      <c r="AF187" s="34">
        <v>427400</v>
      </c>
      <c r="AG187" s="34">
        <v>427400</v>
      </c>
      <c r="AH187" s="34">
        <v>399888</v>
      </c>
      <c r="AI187" s="34">
        <v>399888</v>
      </c>
      <c r="AJ187" s="34">
        <v>438000</v>
      </c>
      <c r="AK187" s="34">
        <v>455000</v>
      </c>
      <c r="AL187" s="34">
        <v>469000</v>
      </c>
      <c r="AM187" s="34">
        <v>469000</v>
      </c>
      <c r="AN187" s="34">
        <v>469000</v>
      </c>
      <c r="AO187" s="34">
        <v>475000</v>
      </c>
      <c r="AP187" s="34">
        <v>459888</v>
      </c>
      <c r="AQ187" s="34">
        <v>459000</v>
      </c>
      <c r="AR187" s="34">
        <v>459888</v>
      </c>
      <c r="AS187" s="34">
        <v>459888</v>
      </c>
      <c r="AT187" s="34">
        <v>449950</v>
      </c>
      <c r="AU187" s="34">
        <v>429000</v>
      </c>
      <c r="AV187" s="34">
        <v>449000</v>
      </c>
      <c r="AW187" s="34">
        <v>450000</v>
      </c>
      <c r="AX187" s="34">
        <v>450000</v>
      </c>
      <c r="AY187" s="34">
        <v>450000</v>
      </c>
      <c r="AZ187" s="34">
        <v>519000</v>
      </c>
      <c r="BA187" s="34">
        <v>525000</v>
      </c>
      <c r="BB187" s="34">
        <v>549000</v>
      </c>
      <c r="BC187" s="34">
        <v>529900</v>
      </c>
      <c r="BD187" s="34">
        <v>549950</v>
      </c>
      <c r="BE187" s="34">
        <v>559900</v>
      </c>
      <c r="BF187" s="34">
        <v>579000</v>
      </c>
      <c r="BG187" s="34">
        <v>580000</v>
      </c>
      <c r="BH187" s="34">
        <v>599000</v>
      </c>
      <c r="BI187" s="34">
        <v>619950</v>
      </c>
      <c r="BJ187" s="34">
        <v>629000</v>
      </c>
      <c r="BK187" s="34">
        <v>599000</v>
      </c>
      <c r="BL187" s="34">
        <v>585000</v>
      </c>
      <c r="BM187" s="34">
        <v>549000</v>
      </c>
      <c r="BN187" s="34">
        <v>599888</v>
      </c>
      <c r="BO187" s="34">
        <v>639999</v>
      </c>
      <c r="BP187" s="34">
        <v>630000</v>
      </c>
      <c r="BQ187" s="34">
        <v>619950</v>
      </c>
      <c r="BR187" s="34">
        <v>630000</v>
      </c>
      <c r="BS187" s="34">
        <v>659000</v>
      </c>
      <c r="BT187" s="34">
        <v>630000</v>
      </c>
      <c r="BU187" s="34">
        <v>630000</v>
      </c>
      <c r="BV187" s="34">
        <v>674888</v>
      </c>
    </row>
    <row r="188" spans="1:74">
      <c r="A188" s="34">
        <v>94710</v>
      </c>
      <c r="B188" s="34" t="s">
        <v>111</v>
      </c>
      <c r="C188" s="34" t="s">
        <v>66</v>
      </c>
      <c r="D188" s="34" t="s">
        <v>65</v>
      </c>
      <c r="E188" s="34" t="s">
        <v>78</v>
      </c>
      <c r="F188" s="34">
        <v>599000</v>
      </c>
      <c r="I188" s="34">
        <v>469000</v>
      </c>
      <c r="J188" s="34">
        <v>469000</v>
      </c>
      <c r="K188" s="34">
        <v>455000</v>
      </c>
      <c r="L188" s="34">
        <v>403750</v>
      </c>
      <c r="M188" s="34">
        <v>409000</v>
      </c>
      <c r="N188" s="34">
        <v>409000</v>
      </c>
      <c r="O188" s="34">
        <v>455000</v>
      </c>
      <c r="P188" s="34">
        <v>349000</v>
      </c>
      <c r="Q188" s="34">
        <v>349000</v>
      </c>
      <c r="R188" s="34">
        <v>410850</v>
      </c>
      <c r="S188" s="34">
        <v>449900</v>
      </c>
      <c r="T188" s="34">
        <v>465000</v>
      </c>
      <c r="U188" s="34">
        <v>399000</v>
      </c>
      <c r="V188" s="34">
        <v>398000</v>
      </c>
      <c r="W188" s="34">
        <v>399900</v>
      </c>
      <c r="X188" s="34">
        <v>445000</v>
      </c>
      <c r="Y188" s="34">
        <v>445000</v>
      </c>
      <c r="Z188" s="34">
        <v>412000</v>
      </c>
      <c r="AA188" s="34">
        <v>449000</v>
      </c>
      <c r="AB188" s="34">
        <v>449000</v>
      </c>
      <c r="AC188" s="34">
        <v>465000</v>
      </c>
      <c r="AD188" s="34">
        <v>449900</v>
      </c>
      <c r="AE188" s="34">
        <v>449000</v>
      </c>
      <c r="AF188" s="34">
        <v>439000</v>
      </c>
      <c r="AG188" s="34">
        <v>439000</v>
      </c>
      <c r="AH188" s="34">
        <v>439000</v>
      </c>
      <c r="AI188" s="34">
        <v>449000</v>
      </c>
      <c r="AJ188" s="34">
        <v>395000</v>
      </c>
      <c r="AK188" s="34">
        <v>386900</v>
      </c>
      <c r="AL188" s="34">
        <v>386900</v>
      </c>
      <c r="AM188" s="34">
        <v>349000</v>
      </c>
      <c r="AN188" s="34">
        <v>399000</v>
      </c>
      <c r="AO188" s="34">
        <v>399000</v>
      </c>
      <c r="AP188" s="34">
        <v>375000</v>
      </c>
      <c r="AQ188" s="34">
        <v>365000</v>
      </c>
      <c r="AR188" s="34">
        <v>341200</v>
      </c>
      <c r="AS188" s="34">
        <v>330500</v>
      </c>
      <c r="AT188" s="34">
        <v>324900</v>
      </c>
      <c r="AU188" s="34">
        <v>399000</v>
      </c>
      <c r="AV188" s="34">
        <v>399000</v>
      </c>
      <c r="AW188" s="34">
        <v>499000</v>
      </c>
      <c r="BL188" s="34">
        <v>495000</v>
      </c>
      <c r="BM188" s="34">
        <v>615000</v>
      </c>
      <c r="BN188" s="34">
        <v>599000</v>
      </c>
      <c r="BO188" s="34">
        <v>585000</v>
      </c>
      <c r="BP188" s="34">
        <v>550000</v>
      </c>
      <c r="BR188" s="34">
        <v>549000</v>
      </c>
      <c r="BS188" s="34">
        <v>549000</v>
      </c>
      <c r="BU188" s="34">
        <v>549000</v>
      </c>
      <c r="BV188" s="34">
        <v>525000</v>
      </c>
    </row>
    <row r="189" spans="1:74">
      <c r="A189" s="34">
        <v>94028</v>
      </c>
      <c r="B189" s="34" t="s">
        <v>195</v>
      </c>
      <c r="C189" s="34" t="s">
        <v>66</v>
      </c>
      <c r="D189" s="34" t="s">
        <v>65</v>
      </c>
      <c r="E189" s="34" t="s">
        <v>114</v>
      </c>
      <c r="F189" s="34">
        <v>1895000</v>
      </c>
      <c r="G189" s="34">
        <v>1895000</v>
      </c>
      <c r="H189" s="34">
        <v>1797000</v>
      </c>
      <c r="I189" s="34">
        <v>1699000</v>
      </c>
      <c r="J189" s="34">
        <v>1699000</v>
      </c>
      <c r="K189" s="34">
        <v>1849000</v>
      </c>
      <c r="L189" s="34">
        <v>1795000</v>
      </c>
      <c r="M189" s="34">
        <v>1995000</v>
      </c>
      <c r="N189" s="34">
        <v>2295000</v>
      </c>
      <c r="O189" s="34">
        <v>2295000</v>
      </c>
      <c r="P189" s="34">
        <v>2295000</v>
      </c>
      <c r="Q189" s="34">
        <v>2295000</v>
      </c>
      <c r="R189" s="34">
        <v>2495000</v>
      </c>
      <c r="S189" s="34">
        <v>2379000</v>
      </c>
      <c r="T189" s="34">
        <v>2379000</v>
      </c>
      <c r="U189" s="34">
        <v>2149000</v>
      </c>
      <c r="V189" s="34">
        <v>2250000</v>
      </c>
      <c r="W189" s="34">
        <v>2197000</v>
      </c>
      <c r="X189" s="34">
        <v>2249956</v>
      </c>
      <c r="Y189" s="34">
        <v>2199000</v>
      </c>
      <c r="Z189" s="34">
        <v>2250000</v>
      </c>
      <c r="AA189" s="34">
        <v>2349000</v>
      </c>
      <c r="AB189" s="34">
        <v>2349000</v>
      </c>
      <c r="AC189" s="34">
        <v>2649000</v>
      </c>
      <c r="AD189" s="34">
        <v>2495000</v>
      </c>
      <c r="AE189" s="34">
        <v>2495000</v>
      </c>
      <c r="AF189" s="34">
        <v>2500000</v>
      </c>
      <c r="AG189" s="34">
        <v>2349000</v>
      </c>
      <c r="AH189" s="34">
        <v>1995000</v>
      </c>
      <c r="AI189" s="34">
        <v>2125000</v>
      </c>
      <c r="AJ189" s="34">
        <v>2249000</v>
      </c>
      <c r="AK189" s="34">
        <v>2249000</v>
      </c>
      <c r="AL189" s="34">
        <v>2598000</v>
      </c>
      <c r="AM189" s="34">
        <v>2598000</v>
      </c>
      <c r="AN189" s="34">
        <v>2249000</v>
      </c>
      <c r="AO189" s="34">
        <v>2249000</v>
      </c>
      <c r="AP189" s="34">
        <v>2249000</v>
      </c>
      <c r="AQ189" s="34">
        <v>2249000</v>
      </c>
      <c r="AR189" s="34">
        <v>2598000</v>
      </c>
      <c r="AS189" s="34">
        <v>3495000</v>
      </c>
      <c r="AT189" s="34">
        <v>3890000</v>
      </c>
      <c r="AU189" s="34">
        <v>2550000</v>
      </c>
      <c r="AV189" s="34">
        <v>2550000</v>
      </c>
      <c r="AW189" s="34">
        <v>2895000</v>
      </c>
      <c r="AX189" s="34">
        <v>2995000</v>
      </c>
      <c r="AY189" s="34">
        <v>2850000</v>
      </c>
      <c r="AZ189" s="34">
        <v>2599000</v>
      </c>
      <c r="BA189" s="34">
        <v>2599000</v>
      </c>
      <c r="BB189" s="34">
        <v>2490000</v>
      </c>
      <c r="BC189" s="34">
        <v>2490000</v>
      </c>
      <c r="BD189" s="34">
        <v>2495000</v>
      </c>
      <c r="BE189" s="34">
        <v>2750000</v>
      </c>
      <c r="BF189" s="34">
        <v>3375000</v>
      </c>
      <c r="BG189" s="34">
        <v>3250000</v>
      </c>
      <c r="BH189" s="34">
        <v>3195000</v>
      </c>
      <c r="BI189" s="34">
        <v>3375000</v>
      </c>
      <c r="BJ189" s="34">
        <v>3150000</v>
      </c>
      <c r="BK189" s="34">
        <v>3150000</v>
      </c>
      <c r="BL189" s="34">
        <v>3200000</v>
      </c>
      <c r="BM189" s="34">
        <v>2998000</v>
      </c>
      <c r="BN189" s="34">
        <v>2885000</v>
      </c>
      <c r="BO189" s="34">
        <v>3200000</v>
      </c>
      <c r="BP189" s="34">
        <v>3500000</v>
      </c>
      <c r="BQ189" s="34">
        <v>4750000</v>
      </c>
      <c r="BR189" s="34">
        <v>4250000</v>
      </c>
      <c r="BS189" s="34">
        <v>2995000</v>
      </c>
      <c r="BT189" s="34">
        <v>3275000</v>
      </c>
      <c r="BU189" s="34">
        <v>2995000</v>
      </c>
      <c r="BV189" s="34">
        <v>3250000</v>
      </c>
    </row>
    <row r="190" spans="1:74">
      <c r="A190" s="34">
        <v>94027</v>
      </c>
      <c r="B190" s="34" t="s">
        <v>196</v>
      </c>
      <c r="C190" s="34" t="s">
        <v>66</v>
      </c>
      <c r="D190" s="34" t="s">
        <v>65</v>
      </c>
      <c r="E190" s="34" t="s">
        <v>114</v>
      </c>
      <c r="F190" s="34">
        <v>4199000</v>
      </c>
      <c r="G190" s="34">
        <v>4125000</v>
      </c>
      <c r="H190" s="34">
        <v>4500000</v>
      </c>
      <c r="I190" s="34">
        <v>3998000</v>
      </c>
      <c r="J190" s="34">
        <v>3950000</v>
      </c>
      <c r="K190" s="34">
        <v>3999000</v>
      </c>
      <c r="L190" s="34">
        <v>4195000</v>
      </c>
      <c r="M190" s="34">
        <v>4195000</v>
      </c>
      <c r="N190" s="34">
        <v>3980000</v>
      </c>
      <c r="O190" s="34">
        <v>3500000</v>
      </c>
      <c r="P190" s="34">
        <v>3385000</v>
      </c>
      <c r="Q190" s="34">
        <v>3250000</v>
      </c>
      <c r="R190" s="34">
        <v>2999000</v>
      </c>
      <c r="S190" s="34">
        <v>2999000</v>
      </c>
      <c r="T190" s="34">
        <v>3385000</v>
      </c>
      <c r="U190" s="34">
        <v>3750000</v>
      </c>
      <c r="V190" s="34">
        <v>3900000</v>
      </c>
      <c r="W190" s="34">
        <v>3900000</v>
      </c>
      <c r="X190" s="34">
        <v>3900000</v>
      </c>
      <c r="Y190" s="34">
        <v>3900000</v>
      </c>
      <c r="Z190" s="34">
        <v>3950000</v>
      </c>
      <c r="AA190" s="34">
        <v>3395000</v>
      </c>
      <c r="AB190" s="34">
        <v>3500000</v>
      </c>
      <c r="AC190" s="34">
        <v>3900000</v>
      </c>
      <c r="AD190" s="34">
        <v>4295000</v>
      </c>
      <c r="AE190" s="34">
        <v>4000000</v>
      </c>
      <c r="AF190" s="34">
        <v>3500000</v>
      </c>
      <c r="AG190" s="34">
        <v>3495000</v>
      </c>
      <c r="AH190" s="34">
        <v>3595000</v>
      </c>
      <c r="AI190" s="34">
        <v>4000000</v>
      </c>
      <c r="AJ190" s="34">
        <v>3995000</v>
      </c>
      <c r="AK190" s="34">
        <v>4175000</v>
      </c>
      <c r="AL190" s="34">
        <v>4270000</v>
      </c>
      <c r="AM190" s="34">
        <v>4100000</v>
      </c>
      <c r="AN190" s="34">
        <v>4100000</v>
      </c>
      <c r="AO190" s="34">
        <v>4399000</v>
      </c>
      <c r="AP190" s="34">
        <v>4250000</v>
      </c>
      <c r="AQ190" s="34">
        <v>4188000</v>
      </c>
      <c r="AR190" s="34">
        <v>4500000</v>
      </c>
      <c r="AS190" s="34">
        <v>4260000</v>
      </c>
      <c r="AT190" s="34">
        <v>4500000</v>
      </c>
      <c r="AU190" s="34">
        <v>4449000</v>
      </c>
      <c r="AV190" s="34">
        <v>4188000</v>
      </c>
      <c r="AW190" s="34">
        <v>4995000</v>
      </c>
      <c r="AX190" s="34">
        <v>5250000</v>
      </c>
      <c r="AY190" s="34">
        <v>6180000</v>
      </c>
      <c r="AZ190" s="34">
        <v>4995000</v>
      </c>
      <c r="BA190" s="34">
        <v>4795000</v>
      </c>
      <c r="BB190" s="34">
        <v>4493000</v>
      </c>
      <c r="BC190" s="34">
        <v>5350000</v>
      </c>
      <c r="BD190" s="34">
        <v>6500000</v>
      </c>
      <c r="BE190" s="34">
        <v>4995000</v>
      </c>
      <c r="BF190" s="34">
        <v>4750000</v>
      </c>
      <c r="BG190" s="34">
        <v>5995000</v>
      </c>
      <c r="BH190" s="34">
        <v>6295000</v>
      </c>
      <c r="BI190" s="34">
        <v>5995000</v>
      </c>
      <c r="BJ190" s="34">
        <v>6495000</v>
      </c>
      <c r="BK190" s="34">
        <v>6299000</v>
      </c>
      <c r="BL190" s="34">
        <v>6750000</v>
      </c>
      <c r="BM190" s="34">
        <v>6795000</v>
      </c>
      <c r="BN190" s="34">
        <v>6495000</v>
      </c>
      <c r="BO190" s="34">
        <v>6299000</v>
      </c>
      <c r="BP190" s="34">
        <v>6875000</v>
      </c>
      <c r="BQ190" s="34">
        <v>6950000</v>
      </c>
      <c r="BR190" s="34">
        <v>7925000</v>
      </c>
      <c r="BS190" s="34">
        <v>6895000</v>
      </c>
      <c r="BT190" s="34">
        <v>6895000</v>
      </c>
      <c r="BU190" s="34">
        <v>7200000</v>
      </c>
      <c r="BV190" s="34">
        <v>7200000</v>
      </c>
    </row>
    <row r="191" spans="1:74">
      <c r="A191" s="34">
        <v>95046</v>
      </c>
      <c r="B191" s="34" t="s">
        <v>197</v>
      </c>
      <c r="C191" s="34" t="s">
        <v>66</v>
      </c>
      <c r="D191" s="34" t="s">
        <v>109</v>
      </c>
      <c r="E191" s="34" t="s">
        <v>110</v>
      </c>
      <c r="F191" s="34">
        <v>898000</v>
      </c>
      <c r="G191" s="34">
        <v>898000</v>
      </c>
      <c r="H191" s="34">
        <v>875000</v>
      </c>
      <c r="I191" s="34">
        <v>945000</v>
      </c>
      <c r="J191" s="34">
        <v>919000</v>
      </c>
      <c r="K191" s="34">
        <v>945000</v>
      </c>
      <c r="L191" s="34">
        <v>895000</v>
      </c>
      <c r="M191" s="34">
        <v>899999</v>
      </c>
      <c r="N191" s="34">
        <v>989000</v>
      </c>
      <c r="O191" s="34">
        <v>989000</v>
      </c>
      <c r="P191" s="34">
        <v>949000</v>
      </c>
      <c r="Q191" s="34">
        <v>949000</v>
      </c>
      <c r="R191" s="34">
        <v>919000</v>
      </c>
      <c r="S191" s="34">
        <v>800250</v>
      </c>
      <c r="T191" s="34">
        <v>849500</v>
      </c>
      <c r="U191" s="34">
        <v>849500</v>
      </c>
      <c r="V191" s="34">
        <v>785000</v>
      </c>
      <c r="W191" s="34">
        <v>785000</v>
      </c>
      <c r="X191" s="34">
        <v>699000</v>
      </c>
      <c r="Y191" s="34">
        <v>739000</v>
      </c>
      <c r="Z191" s="34">
        <v>785000</v>
      </c>
      <c r="AA191" s="34">
        <v>625000</v>
      </c>
      <c r="AB191" s="34">
        <v>679500</v>
      </c>
      <c r="AC191" s="34">
        <v>600000</v>
      </c>
      <c r="AD191" s="34">
        <v>650000</v>
      </c>
      <c r="AE191" s="34">
        <v>650000</v>
      </c>
      <c r="AF191" s="34">
        <v>679500</v>
      </c>
      <c r="AG191" s="34">
        <v>678000</v>
      </c>
      <c r="AH191" s="34">
        <v>649000</v>
      </c>
      <c r="AI191" s="34">
        <v>699999</v>
      </c>
      <c r="AJ191" s="34">
        <v>699999</v>
      </c>
      <c r="AK191" s="34">
        <v>670000</v>
      </c>
      <c r="AL191" s="34">
        <v>649987</v>
      </c>
      <c r="AM191" s="34">
        <v>664999</v>
      </c>
      <c r="AN191" s="34">
        <v>670000</v>
      </c>
      <c r="AO191" s="34">
        <v>664999</v>
      </c>
      <c r="AP191" s="34">
        <v>699000</v>
      </c>
      <c r="AQ191" s="34">
        <v>699000</v>
      </c>
      <c r="AR191" s="34">
        <v>600000</v>
      </c>
      <c r="AS191" s="34">
        <v>649900</v>
      </c>
      <c r="AT191" s="34">
        <v>649900</v>
      </c>
      <c r="AU191" s="34">
        <v>689000</v>
      </c>
      <c r="AV191" s="34">
        <v>649900</v>
      </c>
      <c r="AW191" s="34">
        <v>729889</v>
      </c>
      <c r="AX191" s="34">
        <v>649987</v>
      </c>
      <c r="AY191" s="34">
        <v>690000</v>
      </c>
      <c r="AZ191" s="34">
        <v>715000</v>
      </c>
      <c r="BA191" s="34">
        <v>725000</v>
      </c>
      <c r="BB191" s="34">
        <v>799999</v>
      </c>
      <c r="BC191" s="34">
        <v>749500</v>
      </c>
      <c r="BD191" s="34">
        <v>799000</v>
      </c>
      <c r="BE191" s="34">
        <v>799999</v>
      </c>
      <c r="BF191" s="34">
        <v>749500</v>
      </c>
      <c r="BG191" s="34">
        <v>799999</v>
      </c>
      <c r="BH191" s="34">
        <v>999950</v>
      </c>
      <c r="BI191" s="34">
        <v>1499000</v>
      </c>
      <c r="BJ191" s="34">
        <v>1498880</v>
      </c>
      <c r="BK191" s="34">
        <v>1499000</v>
      </c>
      <c r="BL191" s="34">
        <v>1400000</v>
      </c>
      <c r="BM191" s="34">
        <v>1489950</v>
      </c>
      <c r="BN191" s="34">
        <v>1399000</v>
      </c>
      <c r="BO191" s="34">
        <v>1400000</v>
      </c>
      <c r="BP191" s="34">
        <v>949888</v>
      </c>
      <c r="BQ191" s="34">
        <v>949888</v>
      </c>
      <c r="BR191" s="34">
        <v>1200000</v>
      </c>
      <c r="BS191" s="34">
        <v>1249000</v>
      </c>
      <c r="BT191" s="34">
        <v>1199900</v>
      </c>
      <c r="BU191" s="34">
        <v>1215000</v>
      </c>
      <c r="BV191" s="34">
        <v>1199900</v>
      </c>
    </row>
    <row r="192" spans="1:74">
      <c r="A192" s="34">
        <v>94111</v>
      </c>
      <c r="B192" s="34" t="s">
        <v>65</v>
      </c>
      <c r="C192" s="34" t="s">
        <v>66</v>
      </c>
      <c r="D192" s="34" t="s">
        <v>65</v>
      </c>
      <c r="E192" s="34" t="s">
        <v>65</v>
      </c>
      <c r="F192" s="34">
        <v>918000</v>
      </c>
      <c r="G192" s="34">
        <v>799000</v>
      </c>
      <c r="H192" s="34">
        <v>799000</v>
      </c>
      <c r="I192" s="34">
        <v>659000</v>
      </c>
      <c r="J192" s="34">
        <v>799000</v>
      </c>
      <c r="K192" s="34">
        <v>819000</v>
      </c>
      <c r="L192" s="34">
        <v>819000</v>
      </c>
      <c r="M192" s="34">
        <v>889000</v>
      </c>
      <c r="N192" s="34">
        <v>889000</v>
      </c>
      <c r="O192" s="34">
        <v>918000</v>
      </c>
      <c r="P192" s="34">
        <v>819000</v>
      </c>
      <c r="Q192" s="34">
        <v>889000</v>
      </c>
      <c r="R192" s="34">
        <v>889000</v>
      </c>
      <c r="S192" s="34">
        <v>895000</v>
      </c>
      <c r="T192" s="34">
        <v>859000</v>
      </c>
      <c r="U192" s="34">
        <v>799000</v>
      </c>
      <c r="V192" s="34">
        <v>749000</v>
      </c>
      <c r="W192" s="34">
        <v>795000</v>
      </c>
      <c r="X192" s="34">
        <v>719000</v>
      </c>
      <c r="Y192" s="34">
        <v>749000</v>
      </c>
      <c r="Z192" s="34">
        <v>799000</v>
      </c>
      <c r="AA192" s="34">
        <v>875000</v>
      </c>
      <c r="AB192" s="34">
        <v>889000</v>
      </c>
      <c r="AC192" s="34">
        <v>889000</v>
      </c>
      <c r="AD192" s="34">
        <v>785000</v>
      </c>
      <c r="AE192" s="34">
        <v>839000</v>
      </c>
      <c r="AF192" s="34">
        <v>850000</v>
      </c>
      <c r="AG192" s="34">
        <v>850000</v>
      </c>
      <c r="AH192" s="34">
        <v>785000</v>
      </c>
      <c r="AI192" s="34">
        <v>780000</v>
      </c>
      <c r="AJ192" s="34">
        <v>700000</v>
      </c>
      <c r="AK192" s="34">
        <v>700000</v>
      </c>
      <c r="AL192" s="34">
        <v>679000</v>
      </c>
      <c r="AM192" s="34">
        <v>699000</v>
      </c>
      <c r="AN192" s="34">
        <v>645000</v>
      </c>
      <c r="AO192" s="34">
        <v>659000</v>
      </c>
      <c r="AP192" s="34">
        <v>649000</v>
      </c>
      <c r="AQ192" s="34">
        <v>649000</v>
      </c>
      <c r="AR192" s="34">
        <v>699900</v>
      </c>
      <c r="AS192" s="34">
        <v>949000</v>
      </c>
      <c r="AT192" s="34">
        <v>699900</v>
      </c>
      <c r="AU192" s="34">
        <v>627500</v>
      </c>
      <c r="AV192" s="34">
        <v>595000</v>
      </c>
      <c r="AW192" s="34">
        <v>1025000</v>
      </c>
      <c r="AX192" s="34">
        <v>1025000</v>
      </c>
      <c r="AY192" s="34">
        <v>1300000</v>
      </c>
      <c r="AZ192" s="34">
        <v>1325000</v>
      </c>
      <c r="BA192" s="34">
        <v>659000</v>
      </c>
      <c r="BC192" s="34">
        <v>659000</v>
      </c>
      <c r="BK192" s="34">
        <v>1050000</v>
      </c>
      <c r="BL192" s="34">
        <v>1075000</v>
      </c>
      <c r="BN192" s="34">
        <v>1075000</v>
      </c>
      <c r="BS192" s="34">
        <v>820000</v>
      </c>
      <c r="BT192" s="34">
        <v>829000</v>
      </c>
      <c r="BU192" s="34">
        <v>799000</v>
      </c>
      <c r="BV192" s="34">
        <v>1100000</v>
      </c>
    </row>
    <row r="193" spans="1:74">
      <c r="A193" s="34">
        <v>95139</v>
      </c>
      <c r="B193" s="34" t="s">
        <v>109</v>
      </c>
      <c r="C193" s="34" t="s">
        <v>66</v>
      </c>
      <c r="D193" s="34" t="s">
        <v>109</v>
      </c>
      <c r="E193" s="34" t="s">
        <v>110</v>
      </c>
      <c r="F193" s="34">
        <v>499000</v>
      </c>
      <c r="G193" s="34">
        <v>515000</v>
      </c>
      <c r="H193" s="34">
        <v>499000</v>
      </c>
      <c r="I193" s="34">
        <v>475000</v>
      </c>
      <c r="J193" s="34">
        <v>445400</v>
      </c>
      <c r="K193" s="34">
        <v>455500</v>
      </c>
      <c r="L193" s="34">
        <v>444950</v>
      </c>
      <c r="M193" s="34">
        <v>409900</v>
      </c>
      <c r="N193" s="34">
        <v>412900</v>
      </c>
      <c r="O193" s="34">
        <v>410000</v>
      </c>
      <c r="P193" s="34">
        <v>429999</v>
      </c>
      <c r="Q193" s="34">
        <v>434900</v>
      </c>
      <c r="R193" s="34">
        <v>410850</v>
      </c>
      <c r="S193" s="34">
        <v>429999</v>
      </c>
      <c r="T193" s="34">
        <v>449900</v>
      </c>
      <c r="U193" s="34">
        <v>449000</v>
      </c>
      <c r="V193" s="34">
        <v>449000</v>
      </c>
      <c r="W193" s="34">
        <v>449000</v>
      </c>
      <c r="X193" s="34">
        <v>449000</v>
      </c>
      <c r="Y193" s="34">
        <v>434900</v>
      </c>
      <c r="Z193" s="34">
        <v>429999</v>
      </c>
      <c r="AA193" s="34">
        <v>449900</v>
      </c>
      <c r="AB193" s="34">
        <v>458000</v>
      </c>
      <c r="AC193" s="34">
        <v>457350</v>
      </c>
      <c r="AD193" s="34">
        <v>449999</v>
      </c>
      <c r="AE193" s="34">
        <v>425000</v>
      </c>
      <c r="AF193" s="34">
        <v>425000</v>
      </c>
      <c r="AG193" s="34">
        <v>429000</v>
      </c>
      <c r="AH193" s="34">
        <v>429000</v>
      </c>
      <c r="AI193" s="34">
        <v>429000</v>
      </c>
      <c r="AJ193" s="34">
        <v>439000</v>
      </c>
      <c r="AK193" s="34">
        <v>449900</v>
      </c>
      <c r="AL193" s="34">
        <v>449000</v>
      </c>
      <c r="AM193" s="34">
        <v>439000</v>
      </c>
      <c r="AN193" s="34">
        <v>429000</v>
      </c>
      <c r="AO193" s="34">
        <v>399900</v>
      </c>
      <c r="AP193" s="34">
        <v>415000</v>
      </c>
      <c r="AQ193" s="34">
        <v>399900</v>
      </c>
      <c r="AR193" s="34">
        <v>399900</v>
      </c>
      <c r="AS193" s="34">
        <v>410000</v>
      </c>
      <c r="AT193" s="34">
        <v>488888</v>
      </c>
      <c r="AU193" s="34">
        <v>489900</v>
      </c>
      <c r="AV193" s="34">
        <v>450000</v>
      </c>
      <c r="AW193" s="34">
        <v>449950</v>
      </c>
      <c r="AX193" s="34">
        <v>475000</v>
      </c>
      <c r="AY193" s="34">
        <v>499950</v>
      </c>
      <c r="AZ193" s="34">
        <v>499900</v>
      </c>
      <c r="BA193" s="34">
        <v>499900</v>
      </c>
      <c r="BB193" s="34">
        <v>499900</v>
      </c>
      <c r="BC193" s="34">
        <v>469500</v>
      </c>
      <c r="BD193" s="34">
        <v>469000</v>
      </c>
      <c r="BE193" s="34">
        <v>469500</v>
      </c>
      <c r="BF193" s="34">
        <v>449000</v>
      </c>
      <c r="BG193" s="34">
        <v>449000</v>
      </c>
      <c r="BH193" s="34">
        <v>538888</v>
      </c>
      <c r="BI193" s="34">
        <v>588888</v>
      </c>
      <c r="BJ193" s="34">
        <v>599000</v>
      </c>
      <c r="BK193" s="34">
        <v>599000</v>
      </c>
      <c r="BL193" s="34">
        <v>575000</v>
      </c>
      <c r="BM193" s="34">
        <v>589000</v>
      </c>
      <c r="BN193" s="34">
        <v>599000</v>
      </c>
      <c r="BO193" s="34">
        <v>599000</v>
      </c>
      <c r="BP193" s="34">
        <v>625000</v>
      </c>
      <c r="BQ193" s="34">
        <v>619000</v>
      </c>
      <c r="BR193" s="34">
        <v>619000</v>
      </c>
      <c r="BS193" s="34">
        <v>624000</v>
      </c>
      <c r="BT193" s="34">
        <v>625000</v>
      </c>
      <c r="BU193" s="34">
        <v>625000</v>
      </c>
      <c r="BV193" s="34">
        <v>625000</v>
      </c>
    </row>
    <row r="194" spans="1:74">
      <c r="A194" s="34">
        <v>94005</v>
      </c>
      <c r="B194" s="34" t="s">
        <v>198</v>
      </c>
      <c r="C194" s="34" t="s">
        <v>66</v>
      </c>
      <c r="D194" s="34" t="s">
        <v>65</v>
      </c>
      <c r="E194" s="34" t="s">
        <v>114</v>
      </c>
      <c r="F194" s="34">
        <v>575000</v>
      </c>
      <c r="G194" s="34">
        <v>565000</v>
      </c>
      <c r="H194" s="34">
        <v>565000</v>
      </c>
      <c r="I194" s="34">
        <v>899000</v>
      </c>
      <c r="J194" s="34">
        <v>899000</v>
      </c>
      <c r="K194" s="34">
        <v>708000</v>
      </c>
      <c r="L194" s="34">
        <v>575000</v>
      </c>
      <c r="M194" s="34">
        <v>628000</v>
      </c>
      <c r="N194" s="34">
        <v>575000</v>
      </c>
      <c r="O194" s="34">
        <v>578000</v>
      </c>
      <c r="P194" s="34">
        <v>575000</v>
      </c>
      <c r="Q194" s="34">
        <v>575000</v>
      </c>
      <c r="R194" s="34">
        <v>695000</v>
      </c>
      <c r="S194" s="34">
        <v>649000</v>
      </c>
      <c r="T194" s="34">
        <v>675000</v>
      </c>
      <c r="U194" s="34">
        <v>648000</v>
      </c>
      <c r="V194" s="34">
        <v>639000</v>
      </c>
      <c r="W194" s="34">
        <v>639000</v>
      </c>
      <c r="X194" s="34">
        <v>648000</v>
      </c>
      <c r="Y194" s="34">
        <v>629000</v>
      </c>
      <c r="Z194" s="34">
        <v>627000</v>
      </c>
      <c r="AA194" s="34">
        <v>649000</v>
      </c>
      <c r="AB194" s="34">
        <v>648000</v>
      </c>
      <c r="AC194" s="34">
        <v>635000</v>
      </c>
      <c r="AD194" s="34">
        <v>628000</v>
      </c>
      <c r="AE194" s="34">
        <v>628000</v>
      </c>
      <c r="AF194" s="34">
        <v>609000</v>
      </c>
      <c r="AG194" s="34">
        <v>609000</v>
      </c>
      <c r="AH194" s="34">
        <v>599900</v>
      </c>
      <c r="AI194" s="34">
        <v>628000</v>
      </c>
      <c r="AJ194" s="34">
        <v>635000</v>
      </c>
      <c r="AK194" s="34">
        <v>658000</v>
      </c>
      <c r="AL194" s="34">
        <v>628000</v>
      </c>
      <c r="AM194" s="34">
        <v>549000</v>
      </c>
      <c r="AN194" s="34">
        <v>549000</v>
      </c>
      <c r="AO194" s="34">
        <v>598000</v>
      </c>
      <c r="AP194" s="34">
        <v>548000</v>
      </c>
      <c r="AQ194" s="34">
        <v>549000</v>
      </c>
      <c r="AR194" s="34">
        <v>559900</v>
      </c>
      <c r="AS194" s="34">
        <v>559900</v>
      </c>
      <c r="AT194" s="34">
        <v>559900</v>
      </c>
      <c r="AU194" s="34">
        <v>545000</v>
      </c>
      <c r="AV194" s="34">
        <v>499000</v>
      </c>
      <c r="AW194" s="34">
        <v>549000</v>
      </c>
      <c r="AX194" s="34">
        <v>639000</v>
      </c>
      <c r="AY194" s="34">
        <v>629900</v>
      </c>
      <c r="AZ194" s="34">
        <v>639000</v>
      </c>
      <c r="BA194" s="34">
        <v>699000</v>
      </c>
      <c r="BB194" s="34">
        <v>924995</v>
      </c>
      <c r="BC194" s="34">
        <v>699000</v>
      </c>
      <c r="BD194" s="34">
        <v>585000</v>
      </c>
      <c r="BE194" s="34">
        <v>549000</v>
      </c>
      <c r="BF194" s="34">
        <v>688800</v>
      </c>
      <c r="BG194" s="34">
        <v>599900</v>
      </c>
      <c r="BH194" s="34">
        <v>688800</v>
      </c>
      <c r="BI194" s="34">
        <v>638000</v>
      </c>
      <c r="BJ194" s="34">
        <v>638000</v>
      </c>
      <c r="BK194" s="34">
        <v>698000</v>
      </c>
      <c r="BL194" s="34">
        <v>698000</v>
      </c>
      <c r="BM194" s="34">
        <v>699000</v>
      </c>
      <c r="BN194" s="34">
        <v>699000</v>
      </c>
      <c r="BO194" s="34">
        <v>675000</v>
      </c>
      <c r="BP194" s="34">
        <v>630000</v>
      </c>
      <c r="BQ194" s="34">
        <v>849000</v>
      </c>
      <c r="BR194" s="34">
        <v>898000</v>
      </c>
      <c r="BS194" s="34">
        <v>548000</v>
      </c>
      <c r="BT194" s="34">
        <v>638000</v>
      </c>
      <c r="BU194" s="34">
        <v>749000</v>
      </c>
      <c r="BV194" s="34">
        <v>595000</v>
      </c>
    </row>
    <row r="195" spans="1:74">
      <c r="A195" s="34">
        <v>94304</v>
      </c>
      <c r="B195" s="34" t="s">
        <v>159</v>
      </c>
      <c r="C195" s="34" t="s">
        <v>66</v>
      </c>
      <c r="D195" s="34" t="s">
        <v>109</v>
      </c>
      <c r="E195" s="34" t="s">
        <v>110</v>
      </c>
      <c r="Y195" s="34">
        <v>2750000</v>
      </c>
      <c r="Z195" s="34">
        <v>2499000</v>
      </c>
    </row>
    <row r="196" spans="1:74">
      <c r="A196" s="34">
        <v>94018</v>
      </c>
      <c r="B196" s="34" t="s">
        <v>181</v>
      </c>
      <c r="C196" s="34" t="s">
        <v>66</v>
      </c>
      <c r="D196" s="34" t="s">
        <v>65</v>
      </c>
      <c r="E196" s="34" t="s">
        <v>114</v>
      </c>
      <c r="F196" s="34">
        <v>895000</v>
      </c>
      <c r="G196" s="34">
        <v>829000</v>
      </c>
      <c r="H196" s="34">
        <v>699900</v>
      </c>
      <c r="I196" s="34">
        <v>774950</v>
      </c>
      <c r="J196" s="34">
        <v>774950</v>
      </c>
      <c r="K196" s="34">
        <v>774950</v>
      </c>
      <c r="L196" s="34">
        <v>865000</v>
      </c>
      <c r="M196" s="34">
        <v>899000</v>
      </c>
      <c r="N196" s="34">
        <v>865000</v>
      </c>
      <c r="O196" s="34">
        <v>799000</v>
      </c>
      <c r="P196" s="34">
        <v>799000</v>
      </c>
      <c r="Q196" s="34">
        <v>799000</v>
      </c>
      <c r="R196" s="34">
        <v>799000</v>
      </c>
      <c r="S196" s="34">
        <v>799000</v>
      </c>
      <c r="T196" s="34">
        <v>865000</v>
      </c>
      <c r="U196" s="34">
        <v>865000</v>
      </c>
      <c r="V196" s="34">
        <v>865000</v>
      </c>
      <c r="W196" s="34">
        <v>865000</v>
      </c>
      <c r="X196" s="34">
        <v>865000</v>
      </c>
      <c r="Y196" s="34">
        <v>865000</v>
      </c>
      <c r="Z196" s="34">
        <v>998000</v>
      </c>
      <c r="AA196" s="34">
        <v>856000</v>
      </c>
      <c r="AB196" s="34">
        <v>850000</v>
      </c>
      <c r="AC196" s="34">
        <v>850000</v>
      </c>
      <c r="AD196" s="34">
        <v>799999</v>
      </c>
      <c r="AE196" s="34">
        <v>735000</v>
      </c>
      <c r="AF196" s="34">
        <v>699000</v>
      </c>
      <c r="AG196" s="34">
        <v>725000</v>
      </c>
      <c r="AH196" s="34">
        <v>729000</v>
      </c>
      <c r="AI196" s="34">
        <v>699000</v>
      </c>
      <c r="AJ196" s="34">
        <v>749000</v>
      </c>
      <c r="AK196" s="34">
        <v>808808</v>
      </c>
      <c r="AL196" s="34">
        <v>799999</v>
      </c>
      <c r="AM196" s="34">
        <v>799999</v>
      </c>
      <c r="AN196" s="34">
        <v>808808</v>
      </c>
      <c r="AO196" s="34">
        <v>775000</v>
      </c>
      <c r="AP196" s="34">
        <v>722000</v>
      </c>
      <c r="AQ196" s="34">
        <v>699000</v>
      </c>
      <c r="AR196" s="34">
        <v>680000</v>
      </c>
      <c r="AS196" s="34">
        <v>629000</v>
      </c>
      <c r="AT196" s="34">
        <v>799000</v>
      </c>
      <c r="AU196" s="34">
        <v>795000</v>
      </c>
      <c r="AV196" s="34">
        <v>799000</v>
      </c>
      <c r="AW196" s="34">
        <v>699000</v>
      </c>
      <c r="AX196" s="34">
        <v>680000</v>
      </c>
      <c r="AY196" s="34">
        <v>680000</v>
      </c>
      <c r="AZ196" s="34">
        <v>699000</v>
      </c>
      <c r="BA196" s="34">
        <v>699000</v>
      </c>
      <c r="BB196" s="34">
        <v>699500</v>
      </c>
      <c r="BC196" s="34">
        <v>748000</v>
      </c>
      <c r="BD196" s="34">
        <v>819000</v>
      </c>
      <c r="BE196" s="34">
        <v>975000</v>
      </c>
      <c r="BF196" s="34">
        <v>819000</v>
      </c>
      <c r="BG196" s="34">
        <v>819000</v>
      </c>
      <c r="BH196" s="34">
        <v>799000</v>
      </c>
      <c r="BI196" s="34">
        <v>699000</v>
      </c>
      <c r="BJ196" s="34">
        <v>899000</v>
      </c>
      <c r="BK196" s="34">
        <v>999000</v>
      </c>
      <c r="BL196" s="34">
        <v>1085000</v>
      </c>
      <c r="BM196" s="34">
        <v>995995</v>
      </c>
      <c r="BN196" s="34">
        <v>995995</v>
      </c>
      <c r="BO196" s="34">
        <v>995995</v>
      </c>
      <c r="BP196" s="34">
        <v>940000</v>
      </c>
      <c r="BQ196" s="34">
        <v>995995</v>
      </c>
      <c r="BR196" s="34">
        <v>899000</v>
      </c>
      <c r="BS196" s="34">
        <v>899000</v>
      </c>
      <c r="BT196" s="34">
        <v>959800</v>
      </c>
      <c r="BU196" s="34">
        <v>959800</v>
      </c>
      <c r="BV196" s="34">
        <v>970000</v>
      </c>
    </row>
    <row r="197" spans="1:74">
      <c r="A197" s="34">
        <v>94525</v>
      </c>
      <c r="B197" s="34" t="s">
        <v>188</v>
      </c>
      <c r="C197" s="34" t="s">
        <v>66</v>
      </c>
      <c r="D197" s="34" t="s">
        <v>65</v>
      </c>
      <c r="E197" s="34" t="s">
        <v>342</v>
      </c>
      <c r="F197" s="34">
        <v>399000</v>
      </c>
      <c r="G197" s="34">
        <v>375000</v>
      </c>
      <c r="H197" s="34">
        <v>334999</v>
      </c>
      <c r="I197" s="34">
        <v>259000</v>
      </c>
      <c r="J197" s="34">
        <v>259000</v>
      </c>
      <c r="K197" s="34">
        <v>275000</v>
      </c>
      <c r="L197" s="34">
        <v>259000</v>
      </c>
      <c r="M197" s="34">
        <v>255100</v>
      </c>
      <c r="N197" s="34">
        <v>259000</v>
      </c>
      <c r="O197" s="34">
        <v>268983</v>
      </c>
      <c r="P197" s="34">
        <v>279900</v>
      </c>
      <c r="Q197" s="34">
        <v>299000</v>
      </c>
      <c r="R197" s="34">
        <v>312000</v>
      </c>
      <c r="S197" s="34">
        <v>322525</v>
      </c>
      <c r="T197" s="34">
        <v>250000</v>
      </c>
      <c r="U197" s="34">
        <v>259000</v>
      </c>
      <c r="V197" s="34">
        <v>267750</v>
      </c>
      <c r="W197" s="34">
        <v>250000</v>
      </c>
      <c r="X197" s="34">
        <v>268983</v>
      </c>
      <c r="Y197" s="34">
        <v>268983</v>
      </c>
      <c r="Z197" s="34">
        <v>250000</v>
      </c>
      <c r="AA197" s="34">
        <v>250000</v>
      </c>
      <c r="AB197" s="34">
        <v>280000</v>
      </c>
      <c r="AC197" s="34">
        <v>280000</v>
      </c>
      <c r="AD197" s="34">
        <v>250000</v>
      </c>
      <c r="AE197" s="34">
        <v>260000</v>
      </c>
      <c r="AF197" s="34">
        <v>245000</v>
      </c>
      <c r="AG197" s="34">
        <v>199900</v>
      </c>
      <c r="AH197" s="34">
        <v>225000</v>
      </c>
      <c r="AI197" s="34">
        <v>215000</v>
      </c>
      <c r="AJ197" s="34">
        <v>199900</v>
      </c>
      <c r="AK197" s="34">
        <v>265000</v>
      </c>
      <c r="AL197" s="34">
        <v>265000</v>
      </c>
      <c r="AM197" s="34">
        <v>265000</v>
      </c>
      <c r="AN197" s="34">
        <v>265000</v>
      </c>
      <c r="AO197" s="34">
        <v>200000</v>
      </c>
      <c r="AP197" s="34">
        <v>189900</v>
      </c>
      <c r="AQ197" s="34">
        <v>179900</v>
      </c>
      <c r="AR197" s="34">
        <v>172900</v>
      </c>
      <c r="AS197" s="34">
        <v>172900</v>
      </c>
      <c r="AT197" s="34">
        <v>169900</v>
      </c>
      <c r="AU197" s="34">
        <v>169900</v>
      </c>
      <c r="AV197" s="34">
        <v>165000</v>
      </c>
      <c r="AW197" s="34">
        <v>144900</v>
      </c>
      <c r="AX197" s="34">
        <v>165000</v>
      </c>
      <c r="BT197" s="34">
        <v>340000</v>
      </c>
      <c r="BU197" s="34">
        <v>379900</v>
      </c>
    </row>
    <row r="198" spans="1:74">
      <c r="A198" s="34">
        <v>95045</v>
      </c>
      <c r="B198" s="34" t="s">
        <v>199</v>
      </c>
      <c r="C198" s="34" t="s">
        <v>66</v>
      </c>
      <c r="D198" s="34" t="s">
        <v>109</v>
      </c>
      <c r="E198" s="34" t="s">
        <v>149</v>
      </c>
      <c r="F198" s="34">
        <v>725000</v>
      </c>
      <c r="G198" s="34">
        <v>725000</v>
      </c>
      <c r="H198" s="34">
        <v>635000</v>
      </c>
      <c r="I198" s="34">
        <v>695000</v>
      </c>
      <c r="J198" s="34">
        <v>689000</v>
      </c>
      <c r="K198" s="34">
        <v>720000</v>
      </c>
      <c r="L198" s="34">
        <v>720000</v>
      </c>
      <c r="M198" s="34">
        <v>680000</v>
      </c>
      <c r="N198" s="34">
        <v>679000</v>
      </c>
      <c r="O198" s="34">
        <v>629000</v>
      </c>
      <c r="P198" s="34">
        <v>629000</v>
      </c>
      <c r="Q198" s="34">
        <v>679000</v>
      </c>
      <c r="R198" s="34">
        <v>600000</v>
      </c>
      <c r="S198" s="34">
        <v>600000</v>
      </c>
      <c r="T198" s="34">
        <v>595000</v>
      </c>
      <c r="U198" s="34">
        <v>561000</v>
      </c>
      <c r="V198" s="34">
        <v>560000</v>
      </c>
      <c r="W198" s="34">
        <v>586500</v>
      </c>
      <c r="X198" s="34">
        <v>586500</v>
      </c>
      <c r="Y198" s="34">
        <v>570000</v>
      </c>
      <c r="Z198" s="34">
        <v>570000</v>
      </c>
      <c r="AA198" s="34">
        <v>550000</v>
      </c>
      <c r="AB198" s="34">
        <v>550000</v>
      </c>
      <c r="AC198" s="34">
        <v>550000</v>
      </c>
      <c r="AD198" s="34">
        <v>550000</v>
      </c>
      <c r="AE198" s="34">
        <v>550000</v>
      </c>
      <c r="AF198" s="34">
        <v>549000</v>
      </c>
      <c r="AG198" s="34">
        <v>499000</v>
      </c>
      <c r="AH198" s="34">
        <v>499000</v>
      </c>
      <c r="AI198" s="34">
        <v>493000</v>
      </c>
      <c r="AJ198" s="34">
        <v>365000</v>
      </c>
      <c r="AK198" s="34">
        <v>369900</v>
      </c>
      <c r="AL198" s="34">
        <v>430000</v>
      </c>
      <c r="AM198" s="34">
        <v>493000</v>
      </c>
      <c r="AN198" s="34">
        <v>493000</v>
      </c>
      <c r="AO198" s="34">
        <v>420000</v>
      </c>
      <c r="AP198" s="34">
        <v>420000</v>
      </c>
      <c r="AQ198" s="34">
        <v>493000</v>
      </c>
      <c r="AR198" s="34">
        <v>479900</v>
      </c>
      <c r="AS198" s="34">
        <v>479900</v>
      </c>
      <c r="AT198" s="34">
        <v>500000</v>
      </c>
      <c r="AU198" s="34">
        <v>500000</v>
      </c>
      <c r="AV198" s="34">
        <v>500000</v>
      </c>
      <c r="AW198" s="34">
        <v>512300</v>
      </c>
      <c r="AX198" s="34">
        <v>500000</v>
      </c>
      <c r="AY198" s="34">
        <v>499000</v>
      </c>
      <c r="AZ198" s="34">
        <v>484900</v>
      </c>
      <c r="BA198" s="34">
        <v>499994</v>
      </c>
      <c r="BB198" s="34">
        <v>499999</v>
      </c>
      <c r="BC198" s="34">
        <v>499000</v>
      </c>
      <c r="BD198" s="34">
        <v>500000</v>
      </c>
      <c r="BE198" s="34">
        <v>519950</v>
      </c>
      <c r="BF198" s="34">
        <v>519950</v>
      </c>
      <c r="BG198" s="34">
        <v>595000</v>
      </c>
      <c r="BH198" s="34">
        <v>498000</v>
      </c>
      <c r="BI198" s="34">
        <v>500000</v>
      </c>
      <c r="BJ198" s="34">
        <v>595000</v>
      </c>
      <c r="BK198" s="34">
        <v>769000</v>
      </c>
      <c r="BL198" s="34">
        <v>729900</v>
      </c>
      <c r="BM198" s="34">
        <v>699000</v>
      </c>
      <c r="BN198" s="34">
        <v>595000</v>
      </c>
      <c r="BO198" s="34">
        <v>595000</v>
      </c>
      <c r="BP198" s="34">
        <v>689000</v>
      </c>
      <c r="BQ198" s="34">
        <v>689900</v>
      </c>
      <c r="BR198" s="34">
        <v>650000</v>
      </c>
      <c r="BS198" s="34">
        <v>650000</v>
      </c>
      <c r="BT198" s="34">
        <v>599000</v>
      </c>
      <c r="BU198" s="34">
        <v>650000</v>
      </c>
      <c r="BV198" s="34">
        <v>650000</v>
      </c>
    </row>
    <row r="199" spans="1:74">
      <c r="A199" s="34">
        <v>94038</v>
      </c>
      <c r="B199" s="34" t="s">
        <v>200</v>
      </c>
      <c r="C199" s="34" t="s">
        <v>66</v>
      </c>
      <c r="D199" s="34" t="s">
        <v>65</v>
      </c>
      <c r="E199" s="34" t="s">
        <v>114</v>
      </c>
      <c r="F199" s="34">
        <v>749888</v>
      </c>
      <c r="G199" s="34">
        <v>749888</v>
      </c>
      <c r="H199" s="34">
        <v>749000</v>
      </c>
      <c r="I199" s="34">
        <v>749888</v>
      </c>
      <c r="J199" s="34">
        <v>799000</v>
      </c>
      <c r="K199" s="34">
        <v>799000</v>
      </c>
      <c r="L199" s="34">
        <v>819500</v>
      </c>
      <c r="M199" s="34">
        <v>819500</v>
      </c>
      <c r="N199" s="34">
        <v>868000</v>
      </c>
      <c r="O199" s="34">
        <v>899000</v>
      </c>
      <c r="P199" s="34">
        <v>819500</v>
      </c>
      <c r="Q199" s="34">
        <v>769000</v>
      </c>
      <c r="R199" s="34">
        <v>724900</v>
      </c>
      <c r="S199" s="34">
        <v>719000</v>
      </c>
      <c r="T199" s="34">
        <v>699900</v>
      </c>
      <c r="U199" s="34">
        <v>699000</v>
      </c>
      <c r="V199" s="34">
        <v>695000</v>
      </c>
      <c r="W199" s="34">
        <v>695000</v>
      </c>
      <c r="X199" s="34">
        <v>675000</v>
      </c>
      <c r="Y199" s="34">
        <v>570000</v>
      </c>
      <c r="Z199" s="34">
        <v>550000</v>
      </c>
      <c r="AA199" s="34">
        <v>559900</v>
      </c>
      <c r="AB199" s="34">
        <v>550000</v>
      </c>
      <c r="AC199" s="34">
        <v>550000</v>
      </c>
      <c r="AD199" s="34">
        <v>550000</v>
      </c>
      <c r="AE199" s="34">
        <v>529999</v>
      </c>
      <c r="AF199" s="34">
        <v>499900</v>
      </c>
      <c r="AG199" s="34">
        <v>550000</v>
      </c>
      <c r="AH199" s="34">
        <v>550000</v>
      </c>
      <c r="AI199" s="34">
        <v>576000</v>
      </c>
      <c r="AJ199" s="34">
        <v>599000</v>
      </c>
      <c r="AK199" s="34">
        <v>599000</v>
      </c>
      <c r="AL199" s="34">
        <v>599000</v>
      </c>
      <c r="AM199" s="34">
        <v>624950</v>
      </c>
      <c r="AN199" s="34">
        <v>685000</v>
      </c>
      <c r="AO199" s="34">
        <v>659000</v>
      </c>
      <c r="AP199" s="34">
        <v>635000</v>
      </c>
      <c r="AQ199" s="34">
        <v>709000</v>
      </c>
      <c r="AR199" s="34">
        <v>709000</v>
      </c>
      <c r="AS199" s="34">
        <v>649000</v>
      </c>
      <c r="AT199" s="34">
        <v>599000</v>
      </c>
      <c r="AU199" s="34">
        <v>599000</v>
      </c>
      <c r="AV199" s="34">
        <v>525000</v>
      </c>
      <c r="AW199" s="34">
        <v>560000</v>
      </c>
      <c r="AX199" s="34">
        <v>520000</v>
      </c>
      <c r="AY199" s="34">
        <v>549000</v>
      </c>
      <c r="AZ199" s="34">
        <v>549000</v>
      </c>
      <c r="BA199" s="34">
        <v>549000</v>
      </c>
      <c r="BB199" s="34">
        <v>549000</v>
      </c>
      <c r="BC199" s="34">
        <v>599000</v>
      </c>
      <c r="BG199" s="34">
        <v>699000</v>
      </c>
      <c r="BH199" s="34">
        <v>699000</v>
      </c>
      <c r="BI199" s="34">
        <v>735000</v>
      </c>
      <c r="BK199" s="34">
        <v>735000</v>
      </c>
      <c r="BL199" s="34">
        <v>699000</v>
      </c>
      <c r="BM199" s="34">
        <v>699000</v>
      </c>
      <c r="BN199" s="34">
        <v>769000</v>
      </c>
      <c r="BO199" s="34">
        <v>799500</v>
      </c>
      <c r="BP199" s="34">
        <v>799500</v>
      </c>
      <c r="BS199" s="34">
        <v>799000</v>
      </c>
      <c r="BT199" s="34">
        <v>849000</v>
      </c>
      <c r="BU199" s="34">
        <v>818000</v>
      </c>
      <c r="BV199" s="34">
        <v>818000</v>
      </c>
    </row>
    <row r="200" spans="1:74">
      <c r="A200" s="34">
        <v>94037</v>
      </c>
      <c r="B200" s="34" t="s">
        <v>201</v>
      </c>
      <c r="C200" s="34" t="s">
        <v>66</v>
      </c>
      <c r="D200" s="34" t="s">
        <v>65</v>
      </c>
      <c r="E200" s="34" t="s">
        <v>114</v>
      </c>
      <c r="F200" s="34">
        <v>899000</v>
      </c>
      <c r="G200" s="34">
        <v>899000</v>
      </c>
      <c r="H200" s="34">
        <v>899000</v>
      </c>
      <c r="I200" s="34">
        <v>899000</v>
      </c>
      <c r="J200" s="34">
        <v>925000</v>
      </c>
      <c r="K200" s="34">
        <v>859000</v>
      </c>
      <c r="L200" s="34">
        <v>799000</v>
      </c>
      <c r="M200" s="34">
        <v>899000</v>
      </c>
      <c r="N200" s="34">
        <v>859000</v>
      </c>
      <c r="O200" s="34">
        <v>859000</v>
      </c>
      <c r="P200" s="34">
        <v>949000</v>
      </c>
      <c r="Q200" s="34">
        <v>760000</v>
      </c>
      <c r="R200" s="34">
        <v>760000</v>
      </c>
      <c r="S200" s="34">
        <v>899000</v>
      </c>
      <c r="T200" s="34">
        <v>799000</v>
      </c>
      <c r="U200" s="34">
        <v>799000</v>
      </c>
      <c r="V200" s="34">
        <v>799000</v>
      </c>
      <c r="W200" s="34">
        <v>798000</v>
      </c>
      <c r="X200" s="34">
        <v>849000</v>
      </c>
      <c r="Y200" s="34">
        <v>849000</v>
      </c>
      <c r="Z200" s="34">
        <v>849000</v>
      </c>
      <c r="AA200" s="34">
        <v>858000</v>
      </c>
      <c r="AB200" s="34">
        <v>829000</v>
      </c>
      <c r="AC200" s="34">
        <v>849000</v>
      </c>
      <c r="AD200" s="34">
        <v>849000</v>
      </c>
      <c r="AE200" s="34">
        <v>810000</v>
      </c>
      <c r="AF200" s="34">
        <v>810000</v>
      </c>
      <c r="AG200" s="34">
        <v>739000</v>
      </c>
      <c r="AH200" s="34">
        <v>850000</v>
      </c>
      <c r="AI200" s="34">
        <v>824900</v>
      </c>
      <c r="AJ200" s="34">
        <v>789000</v>
      </c>
      <c r="AK200" s="34">
        <v>749000</v>
      </c>
      <c r="AL200" s="34">
        <v>699500</v>
      </c>
      <c r="AM200" s="34">
        <v>699000</v>
      </c>
      <c r="AN200" s="34">
        <v>739000</v>
      </c>
      <c r="AO200" s="34">
        <v>745000</v>
      </c>
      <c r="AP200" s="34">
        <v>739999</v>
      </c>
      <c r="AQ200" s="34">
        <v>739000</v>
      </c>
      <c r="AR200" s="34">
        <v>699000</v>
      </c>
      <c r="AS200" s="34">
        <v>739000</v>
      </c>
      <c r="AT200" s="34">
        <v>739000</v>
      </c>
      <c r="AU200" s="34">
        <v>769000</v>
      </c>
      <c r="AV200" s="34">
        <v>769000</v>
      </c>
      <c r="AW200" s="34">
        <v>738000</v>
      </c>
      <c r="AX200" s="34">
        <v>738000</v>
      </c>
      <c r="AY200" s="34">
        <v>749000</v>
      </c>
      <c r="AZ200" s="34">
        <v>739000</v>
      </c>
      <c r="BA200" s="34">
        <v>750000</v>
      </c>
      <c r="BB200" s="34">
        <v>739000</v>
      </c>
      <c r="BC200" s="34">
        <v>739000</v>
      </c>
      <c r="BD200" s="34">
        <v>739000</v>
      </c>
      <c r="BF200" s="34">
        <v>780000</v>
      </c>
      <c r="BG200" s="34">
        <v>750000</v>
      </c>
      <c r="BH200" s="34">
        <v>775888</v>
      </c>
      <c r="BI200" s="34">
        <v>795000</v>
      </c>
      <c r="BJ200" s="34">
        <v>785000</v>
      </c>
      <c r="BK200" s="34">
        <v>795000</v>
      </c>
      <c r="BM200" s="34">
        <v>838000</v>
      </c>
      <c r="BN200" s="34">
        <v>825000</v>
      </c>
      <c r="BO200" s="34">
        <v>825000</v>
      </c>
      <c r="BP200" s="34">
        <v>799000</v>
      </c>
      <c r="BR200" s="34">
        <v>899950</v>
      </c>
      <c r="BS200" s="34">
        <v>950000</v>
      </c>
      <c r="BT200" s="34">
        <v>1092500</v>
      </c>
      <c r="BU200" s="34">
        <v>899000</v>
      </c>
      <c r="BV200" s="34">
        <v>899000</v>
      </c>
    </row>
    <row r="201" spans="1:74">
      <c r="A201" s="34">
        <v>94511</v>
      </c>
      <c r="B201" s="34" t="s">
        <v>202</v>
      </c>
      <c r="C201" s="34" t="s">
        <v>66</v>
      </c>
      <c r="D201" s="34" t="s">
        <v>65</v>
      </c>
      <c r="E201" s="34" t="s">
        <v>342</v>
      </c>
      <c r="F201" s="34">
        <v>417900</v>
      </c>
      <c r="G201" s="34">
        <v>417900</v>
      </c>
      <c r="H201" s="34">
        <v>409900</v>
      </c>
      <c r="I201" s="34">
        <v>375000</v>
      </c>
      <c r="J201" s="34">
        <v>349900</v>
      </c>
      <c r="K201" s="34">
        <v>375000</v>
      </c>
      <c r="L201" s="34">
        <v>349900</v>
      </c>
      <c r="M201" s="34">
        <v>349900</v>
      </c>
      <c r="N201" s="34">
        <v>375000</v>
      </c>
      <c r="O201" s="34">
        <v>399900</v>
      </c>
      <c r="P201" s="34">
        <v>399900</v>
      </c>
      <c r="Q201" s="34">
        <v>399900</v>
      </c>
      <c r="R201" s="34">
        <v>399900</v>
      </c>
      <c r="S201" s="34">
        <v>350000</v>
      </c>
      <c r="T201" s="34">
        <v>249950</v>
      </c>
      <c r="U201" s="34">
        <v>299000</v>
      </c>
      <c r="V201" s="34">
        <v>299000</v>
      </c>
      <c r="W201" s="34">
        <v>308384</v>
      </c>
      <c r="X201" s="34">
        <v>308384</v>
      </c>
      <c r="Y201" s="34">
        <v>249500</v>
      </c>
      <c r="Z201" s="34">
        <v>249500</v>
      </c>
      <c r="AA201" s="34">
        <v>239900</v>
      </c>
      <c r="AB201" s="34">
        <v>239950</v>
      </c>
      <c r="AC201" s="34">
        <v>267900</v>
      </c>
      <c r="AD201" s="34">
        <v>278000</v>
      </c>
      <c r="AE201" s="34">
        <v>299000</v>
      </c>
      <c r="AF201" s="34">
        <v>250000</v>
      </c>
      <c r="AG201" s="34">
        <v>249500</v>
      </c>
      <c r="AH201" s="34">
        <v>250000</v>
      </c>
      <c r="AI201" s="34">
        <v>250000</v>
      </c>
      <c r="AJ201" s="34">
        <v>273000</v>
      </c>
      <c r="AK201" s="34">
        <v>355000</v>
      </c>
      <c r="AL201" s="34">
        <v>225000</v>
      </c>
      <c r="AM201" s="34">
        <v>244900</v>
      </c>
      <c r="AN201" s="34">
        <v>244900</v>
      </c>
      <c r="AO201" s="34">
        <v>200000</v>
      </c>
      <c r="AP201" s="34">
        <v>249500</v>
      </c>
      <c r="AQ201" s="34">
        <v>200000</v>
      </c>
      <c r="AR201" s="34">
        <v>184900</v>
      </c>
      <c r="AS201" s="34">
        <v>255000</v>
      </c>
      <c r="AT201" s="34">
        <v>255000</v>
      </c>
      <c r="AU201" s="34">
        <v>239700</v>
      </c>
      <c r="AV201" s="34">
        <v>225000</v>
      </c>
      <c r="AW201" s="34">
        <v>209900</v>
      </c>
      <c r="AX201" s="34">
        <v>224700</v>
      </c>
      <c r="AY201" s="34">
        <v>237900</v>
      </c>
      <c r="AZ201" s="34">
        <v>250000</v>
      </c>
      <c r="BA201" s="34">
        <v>275000</v>
      </c>
      <c r="BB201" s="34">
        <v>224900</v>
      </c>
      <c r="BC201" s="34">
        <v>185000</v>
      </c>
      <c r="BH201" s="34">
        <v>280000</v>
      </c>
      <c r="BJ201" s="34">
        <v>275000</v>
      </c>
      <c r="BK201" s="34">
        <v>279000</v>
      </c>
      <c r="BL201" s="34">
        <v>350000</v>
      </c>
      <c r="BM201" s="34">
        <v>399900</v>
      </c>
      <c r="BN201" s="34">
        <v>299900</v>
      </c>
      <c r="BO201" s="34">
        <v>279000</v>
      </c>
      <c r="BP201" s="34">
        <v>299900</v>
      </c>
      <c r="BQ201" s="34">
        <v>299900</v>
      </c>
      <c r="BR201" s="34">
        <v>349900</v>
      </c>
      <c r="BS201" s="34">
        <v>279000</v>
      </c>
      <c r="BT201" s="34">
        <v>299000</v>
      </c>
      <c r="BU201" s="34">
        <v>265000</v>
      </c>
      <c r="BV201" s="34">
        <v>279000</v>
      </c>
    </row>
    <row r="202" spans="1:74">
      <c r="A202" s="34">
        <v>95113</v>
      </c>
      <c r="B202" s="34" t="s">
        <v>109</v>
      </c>
      <c r="C202" s="34" t="s">
        <v>66</v>
      </c>
      <c r="D202" s="34" t="s">
        <v>109</v>
      </c>
      <c r="E202" s="34" t="s">
        <v>110</v>
      </c>
      <c r="U202" s="34">
        <v>325000</v>
      </c>
      <c r="V202" s="34">
        <v>325000</v>
      </c>
      <c r="W202" s="34">
        <v>325000</v>
      </c>
      <c r="X202" s="34">
        <v>325000</v>
      </c>
      <c r="Y202" s="34">
        <v>325000</v>
      </c>
      <c r="Z202" s="34">
        <v>325000</v>
      </c>
      <c r="AA202" s="34">
        <v>465000</v>
      </c>
      <c r="AB202" s="34">
        <v>465000</v>
      </c>
      <c r="AC202" s="34">
        <v>529000</v>
      </c>
      <c r="AD202" s="34">
        <v>529000</v>
      </c>
      <c r="AE202" s="34">
        <v>549000</v>
      </c>
      <c r="AF202" s="34">
        <v>555000</v>
      </c>
      <c r="AG202" s="34">
        <v>540000</v>
      </c>
      <c r="AH202" s="34">
        <v>540000</v>
      </c>
      <c r="AI202" s="34">
        <v>540000</v>
      </c>
      <c r="AJ202" s="34">
        <v>515000</v>
      </c>
      <c r="AK202" s="34">
        <v>470000</v>
      </c>
      <c r="AL202" s="34">
        <v>449000</v>
      </c>
      <c r="AM202" s="34">
        <v>480000</v>
      </c>
      <c r="AN202" s="34">
        <v>480000</v>
      </c>
      <c r="AO202" s="34">
        <v>525000</v>
      </c>
      <c r="AP202" s="34">
        <v>525000</v>
      </c>
      <c r="AQ202" s="34">
        <v>459900</v>
      </c>
      <c r="AR202" s="34">
        <v>459900</v>
      </c>
      <c r="AS202" s="34">
        <v>459900</v>
      </c>
      <c r="AU202" s="34">
        <v>480000</v>
      </c>
      <c r="AZ202" s="34">
        <v>499000</v>
      </c>
      <c r="BA202" s="34">
        <v>569000</v>
      </c>
      <c r="BB202" s="34">
        <v>509000</v>
      </c>
      <c r="BC202" s="34">
        <v>569000</v>
      </c>
    </row>
    <row r="203" spans="1:74">
      <c r="A203" s="34">
        <v>94957</v>
      </c>
      <c r="B203" s="34" t="s">
        <v>101</v>
      </c>
      <c r="C203" s="34" t="s">
        <v>66</v>
      </c>
      <c r="D203" s="34" t="s">
        <v>65</v>
      </c>
      <c r="E203" s="34" t="s">
        <v>343</v>
      </c>
      <c r="F203" s="34">
        <v>2700000</v>
      </c>
      <c r="G203" s="34">
        <v>2750000</v>
      </c>
      <c r="H203" s="34">
        <v>2495000</v>
      </c>
      <c r="I203" s="34">
        <v>2750000</v>
      </c>
      <c r="J203" s="34">
        <v>2495000</v>
      </c>
      <c r="K203" s="34">
        <v>2750000</v>
      </c>
      <c r="L203" s="34">
        <v>2495000</v>
      </c>
      <c r="M203" s="34">
        <v>2495000</v>
      </c>
      <c r="N203" s="34">
        <v>2595000</v>
      </c>
      <c r="O203" s="34">
        <v>2595000</v>
      </c>
      <c r="P203" s="34">
        <v>2595000</v>
      </c>
      <c r="Q203" s="34">
        <v>2595000</v>
      </c>
      <c r="R203" s="34">
        <v>2490000</v>
      </c>
      <c r="S203" s="34">
        <v>2395000</v>
      </c>
      <c r="T203" s="34">
        <v>2395000</v>
      </c>
      <c r="U203" s="34">
        <v>2395000</v>
      </c>
      <c r="V203" s="34">
        <v>2395000</v>
      </c>
      <c r="W203" s="34">
        <v>1855000</v>
      </c>
      <c r="X203" s="34">
        <v>1895000</v>
      </c>
      <c r="Y203" s="34">
        <v>2150000</v>
      </c>
      <c r="Z203" s="34">
        <v>2250000</v>
      </c>
      <c r="AA203" s="34">
        <v>2495000</v>
      </c>
      <c r="AB203" s="34">
        <v>2495000</v>
      </c>
      <c r="AC203" s="34">
        <v>3250000</v>
      </c>
      <c r="AD203" s="34">
        <v>2910000</v>
      </c>
      <c r="AE203" s="34">
        <v>2395000</v>
      </c>
      <c r="AF203" s="34">
        <v>1988000</v>
      </c>
      <c r="AG203" s="34">
        <v>1988000</v>
      </c>
      <c r="AH203" s="34">
        <v>2450000</v>
      </c>
      <c r="AI203" s="34">
        <v>2370000</v>
      </c>
      <c r="AJ203" s="34">
        <v>2149000</v>
      </c>
      <c r="AK203" s="34">
        <v>1995000</v>
      </c>
      <c r="AL203" s="34">
        <v>1695000</v>
      </c>
      <c r="AM203" s="34">
        <v>1650000</v>
      </c>
      <c r="AN203" s="34">
        <v>1800000</v>
      </c>
      <c r="AO203" s="34">
        <v>1800000</v>
      </c>
      <c r="AP203" s="34">
        <v>2795000</v>
      </c>
      <c r="AQ203" s="34">
        <v>2495000</v>
      </c>
      <c r="AR203" s="34">
        <v>2850000</v>
      </c>
      <c r="AS203" s="34">
        <v>2495000</v>
      </c>
      <c r="AT203" s="34">
        <v>2850000</v>
      </c>
      <c r="AU203" s="34">
        <v>2495000</v>
      </c>
      <c r="AV203" s="34">
        <v>2595000</v>
      </c>
      <c r="AW203" s="34">
        <v>2990000</v>
      </c>
      <c r="AX203" s="34">
        <v>4300000</v>
      </c>
      <c r="AY203" s="34">
        <v>2695000</v>
      </c>
      <c r="AZ203" s="34">
        <v>3975000</v>
      </c>
      <c r="BA203" s="34">
        <v>3950000</v>
      </c>
      <c r="BB203" s="34">
        <v>3975000</v>
      </c>
      <c r="BC203" s="34">
        <v>3950000</v>
      </c>
      <c r="BD203" s="34">
        <v>3950000</v>
      </c>
      <c r="BE203" s="34">
        <v>2395000</v>
      </c>
      <c r="BG203" s="34">
        <v>2895000</v>
      </c>
      <c r="BH203" s="34">
        <v>2495000</v>
      </c>
      <c r="BI203" s="34">
        <v>2995000</v>
      </c>
      <c r="BJ203" s="34">
        <v>3795000</v>
      </c>
      <c r="BK203" s="34">
        <v>3795000</v>
      </c>
      <c r="BL203" s="34">
        <v>4895000</v>
      </c>
      <c r="BM203" s="34">
        <v>2795000</v>
      </c>
      <c r="BN203" s="34">
        <v>4495000</v>
      </c>
      <c r="BO203" s="34">
        <v>5995000</v>
      </c>
      <c r="BP203" s="34">
        <v>5995000</v>
      </c>
      <c r="BQ203" s="34">
        <v>4895000</v>
      </c>
      <c r="BR203" s="34">
        <v>5995000</v>
      </c>
      <c r="BS203" s="34">
        <v>4495000</v>
      </c>
      <c r="BT203" s="34">
        <v>4495000</v>
      </c>
      <c r="BU203" s="34">
        <v>3395000</v>
      </c>
      <c r="BV203" s="34">
        <v>3395000</v>
      </c>
    </row>
    <row r="204" spans="1:74">
      <c r="A204" s="34">
        <v>94956</v>
      </c>
      <c r="B204" s="34" t="s">
        <v>203</v>
      </c>
      <c r="C204" s="34" t="s">
        <v>66</v>
      </c>
      <c r="D204" s="34" t="s">
        <v>65</v>
      </c>
      <c r="E204" s="34" t="s">
        <v>343</v>
      </c>
      <c r="N204" s="34">
        <v>875000</v>
      </c>
      <c r="O204" s="34">
        <v>875000</v>
      </c>
      <c r="P204" s="34">
        <v>765000</v>
      </c>
      <c r="Q204" s="34">
        <v>799000</v>
      </c>
      <c r="R204" s="34">
        <v>799000</v>
      </c>
      <c r="S204" s="34">
        <v>799000</v>
      </c>
    </row>
    <row r="205" spans="1:74">
      <c r="A205" s="34">
        <v>95002</v>
      </c>
      <c r="B205" s="34" t="s">
        <v>109</v>
      </c>
      <c r="C205" s="34" t="s">
        <v>66</v>
      </c>
      <c r="D205" s="34" t="s">
        <v>109</v>
      </c>
      <c r="E205" s="34" t="s">
        <v>110</v>
      </c>
      <c r="AA205" s="34">
        <v>477000</v>
      </c>
      <c r="AB205" s="34">
        <v>477000</v>
      </c>
      <c r="AG205" s="34">
        <v>665000</v>
      </c>
      <c r="AH205" s="34">
        <v>498000</v>
      </c>
      <c r="AI205" s="34">
        <v>450000</v>
      </c>
      <c r="AJ205" s="34">
        <v>474900</v>
      </c>
      <c r="AK205" s="34">
        <v>474900</v>
      </c>
      <c r="AY205" s="34">
        <v>455000</v>
      </c>
      <c r="AZ205" s="34">
        <v>455000</v>
      </c>
      <c r="BA205" s="34">
        <v>455000</v>
      </c>
    </row>
    <row r="206" spans="1:74">
      <c r="A206" s="34">
        <v>94924</v>
      </c>
      <c r="B206" s="34" t="s">
        <v>204</v>
      </c>
      <c r="C206" s="34" t="s">
        <v>66</v>
      </c>
      <c r="D206" s="34" t="s">
        <v>65</v>
      </c>
      <c r="E206" s="34" t="s">
        <v>343</v>
      </c>
      <c r="Z206" s="34">
        <v>1349000</v>
      </c>
      <c r="AA206" s="34">
        <v>1349000</v>
      </c>
      <c r="AB206" s="34">
        <v>1349000</v>
      </c>
      <c r="AP206" s="34">
        <v>790000</v>
      </c>
      <c r="AQ206" s="34">
        <v>790000</v>
      </c>
      <c r="AR206" s="34">
        <v>685000</v>
      </c>
      <c r="AS206" s="34">
        <v>549000</v>
      </c>
      <c r="BJ206" s="34">
        <v>1435000</v>
      </c>
    </row>
    <row r="207" spans="1:74">
      <c r="A207" s="34">
        <v>94020</v>
      </c>
      <c r="B207" s="34" t="s">
        <v>205</v>
      </c>
      <c r="C207" s="34" t="s">
        <v>66</v>
      </c>
      <c r="D207" s="34" t="s">
        <v>65</v>
      </c>
      <c r="E207" s="34" t="s">
        <v>114</v>
      </c>
      <c r="F207" s="34">
        <v>699000</v>
      </c>
      <c r="G207" s="34">
        <v>749999</v>
      </c>
      <c r="H207" s="34">
        <v>699000</v>
      </c>
      <c r="I207" s="34">
        <v>699000</v>
      </c>
      <c r="J207" s="34">
        <v>699000</v>
      </c>
      <c r="K207" s="34">
        <v>699000</v>
      </c>
      <c r="L207" s="34">
        <v>699000</v>
      </c>
      <c r="M207" s="34">
        <v>699000</v>
      </c>
      <c r="N207" s="34">
        <v>625000</v>
      </c>
      <c r="O207" s="34">
        <v>599000</v>
      </c>
      <c r="P207" s="34">
        <v>599000</v>
      </c>
      <c r="Q207" s="34">
        <v>569000</v>
      </c>
      <c r="R207" s="34">
        <v>569000</v>
      </c>
      <c r="S207" s="34">
        <v>550000</v>
      </c>
      <c r="T207" s="34">
        <v>545000</v>
      </c>
      <c r="U207" s="34">
        <v>599000</v>
      </c>
      <c r="V207" s="34">
        <v>545000</v>
      </c>
      <c r="W207" s="34">
        <v>599000</v>
      </c>
      <c r="X207" s="34">
        <v>599000</v>
      </c>
      <c r="Y207" s="34">
        <v>599000</v>
      </c>
      <c r="Z207" s="34">
        <v>550000</v>
      </c>
      <c r="AA207" s="34">
        <v>550000</v>
      </c>
      <c r="AB207" s="34">
        <v>599000</v>
      </c>
      <c r="AC207" s="34">
        <v>599000</v>
      </c>
      <c r="AD207" s="34">
        <v>599000</v>
      </c>
      <c r="AE207" s="34">
        <v>599000</v>
      </c>
      <c r="AF207" s="34">
        <v>525000</v>
      </c>
      <c r="AG207" s="34">
        <v>524000</v>
      </c>
      <c r="AH207" s="34">
        <v>524000</v>
      </c>
      <c r="AI207" s="34">
        <v>499000</v>
      </c>
      <c r="AJ207" s="34">
        <v>475000</v>
      </c>
      <c r="AK207" s="34">
        <v>449000</v>
      </c>
      <c r="AL207" s="34">
        <v>475000</v>
      </c>
      <c r="AM207" s="34">
        <v>449000</v>
      </c>
      <c r="AN207" s="34">
        <v>475000</v>
      </c>
      <c r="AO207" s="34">
        <v>449000</v>
      </c>
      <c r="AP207" s="34">
        <v>449000</v>
      </c>
      <c r="AQ207" s="34">
        <v>475000</v>
      </c>
      <c r="AR207" s="34">
        <v>475000</v>
      </c>
      <c r="AS207" s="34">
        <v>499000</v>
      </c>
      <c r="AT207" s="34">
        <v>425000</v>
      </c>
      <c r="AU207" s="34">
        <v>380000</v>
      </c>
      <c r="AV207" s="34">
        <v>399000</v>
      </c>
      <c r="AW207" s="34">
        <v>310000</v>
      </c>
      <c r="AX207" s="34">
        <v>310000</v>
      </c>
      <c r="AY207" s="34">
        <v>599000</v>
      </c>
      <c r="BA207" s="34">
        <v>375000</v>
      </c>
      <c r="BB207" s="34">
        <v>375000</v>
      </c>
      <c r="BC207" s="34">
        <v>375000</v>
      </c>
      <c r="BF207" s="34">
        <v>399950</v>
      </c>
      <c r="BH207" s="34">
        <v>469000</v>
      </c>
      <c r="BI207" s="34">
        <v>770000</v>
      </c>
      <c r="BK207" s="34">
        <v>699000</v>
      </c>
      <c r="BL207" s="34">
        <v>649000</v>
      </c>
      <c r="BM207" s="34">
        <v>770000</v>
      </c>
      <c r="BN207" s="34">
        <v>895000</v>
      </c>
      <c r="BO207" s="34">
        <v>895000</v>
      </c>
      <c r="BP207" s="34">
        <v>895000</v>
      </c>
      <c r="BQ207" s="34">
        <v>799000</v>
      </c>
      <c r="BR207" s="34">
        <v>699000</v>
      </c>
      <c r="BS207" s="34">
        <v>697000</v>
      </c>
      <c r="BT207" s="34">
        <v>699000</v>
      </c>
      <c r="BU207" s="34">
        <v>699000</v>
      </c>
      <c r="BV207" s="34">
        <v>699000</v>
      </c>
    </row>
    <row r="208" spans="1:74">
      <c r="A208" s="34">
        <v>94973</v>
      </c>
      <c r="B208" s="34" t="s">
        <v>206</v>
      </c>
      <c r="C208" s="34" t="s">
        <v>66</v>
      </c>
      <c r="D208" s="34" t="s">
        <v>65</v>
      </c>
      <c r="E208" s="34" t="s">
        <v>343</v>
      </c>
      <c r="AA208" s="34">
        <v>550000</v>
      </c>
      <c r="AB208" s="34">
        <v>550000</v>
      </c>
      <c r="AC208" s="34">
        <v>550000</v>
      </c>
      <c r="AD208" s="34">
        <v>550000</v>
      </c>
      <c r="AE208" s="34">
        <v>550000</v>
      </c>
      <c r="AI208" s="34">
        <v>350000</v>
      </c>
      <c r="AK208" s="34">
        <v>450000</v>
      </c>
      <c r="AL208" s="34">
        <v>450000</v>
      </c>
      <c r="AM208" s="34">
        <v>379000</v>
      </c>
      <c r="AN208" s="34">
        <v>449000</v>
      </c>
      <c r="AO208" s="34">
        <v>499000</v>
      </c>
      <c r="AP208" s="34">
        <v>550000</v>
      </c>
      <c r="AQ208" s="34">
        <v>550000</v>
      </c>
      <c r="AR208" s="34">
        <v>447900</v>
      </c>
      <c r="AS208" s="34">
        <v>447900</v>
      </c>
      <c r="AT208" s="34">
        <v>490000</v>
      </c>
      <c r="AW208" s="34">
        <v>550000</v>
      </c>
      <c r="AX208" s="34">
        <v>550000</v>
      </c>
      <c r="AY208" s="34">
        <v>525000</v>
      </c>
      <c r="AZ208" s="34">
        <v>499900</v>
      </c>
      <c r="BA208" s="34">
        <v>599000</v>
      </c>
      <c r="BI208" s="34">
        <v>759000</v>
      </c>
      <c r="BJ208" s="34">
        <v>759000</v>
      </c>
      <c r="BL208" s="34">
        <v>425000</v>
      </c>
    </row>
    <row r="209" spans="1:74">
      <c r="A209" s="34">
        <v>94937</v>
      </c>
      <c r="B209" s="34" t="s">
        <v>187</v>
      </c>
      <c r="C209" s="34" t="s">
        <v>66</v>
      </c>
      <c r="D209" s="34" t="s">
        <v>65</v>
      </c>
      <c r="E209" s="34" t="s">
        <v>343</v>
      </c>
      <c r="O209" s="34">
        <v>849000</v>
      </c>
      <c r="P209" s="34">
        <v>1190000</v>
      </c>
      <c r="Q209" s="34">
        <v>1208000</v>
      </c>
      <c r="T209" s="34">
        <v>995000</v>
      </c>
      <c r="U209" s="34">
        <v>995000</v>
      </c>
      <c r="X209" s="34">
        <v>850000</v>
      </c>
      <c r="AA209" s="34">
        <v>799000</v>
      </c>
      <c r="AB209" s="34">
        <v>829490</v>
      </c>
      <c r="AD209" s="34">
        <v>849000</v>
      </c>
      <c r="AE209" s="34">
        <v>679000</v>
      </c>
      <c r="AF209" s="34">
        <v>699000</v>
      </c>
      <c r="AI209" s="34">
        <v>849000</v>
      </c>
      <c r="AJ209" s="34">
        <v>849000</v>
      </c>
      <c r="AK209" s="34">
        <v>769000</v>
      </c>
      <c r="AL209" s="34">
        <v>729000</v>
      </c>
      <c r="AM209" s="34">
        <v>770000</v>
      </c>
      <c r="AN209" s="34">
        <v>599000</v>
      </c>
      <c r="AO209" s="34">
        <v>699000</v>
      </c>
      <c r="AP209" s="34">
        <v>795000</v>
      </c>
      <c r="AQ209" s="34">
        <v>795000</v>
      </c>
      <c r="AR209" s="34">
        <v>795000</v>
      </c>
      <c r="AS209" s="34">
        <v>699000</v>
      </c>
      <c r="AT209" s="34">
        <v>700000</v>
      </c>
      <c r="AU209" s="34">
        <v>1099000</v>
      </c>
      <c r="AV209" s="34">
        <v>995000</v>
      </c>
      <c r="AW209" s="34">
        <v>625000</v>
      </c>
      <c r="AY209" s="34">
        <v>995000</v>
      </c>
      <c r="BH209" s="34">
        <v>995000</v>
      </c>
      <c r="BI209" s="34">
        <v>895000</v>
      </c>
    </row>
    <row r="210" spans="1:74">
      <c r="A210" s="34">
        <v>94060</v>
      </c>
      <c r="B210" s="34" t="s">
        <v>207</v>
      </c>
      <c r="C210" s="34" t="s">
        <v>66</v>
      </c>
      <c r="D210" s="34" t="s">
        <v>65</v>
      </c>
      <c r="E210" s="34" t="s">
        <v>114</v>
      </c>
      <c r="F210" s="34">
        <v>1499000</v>
      </c>
      <c r="G210" s="34">
        <v>1965300</v>
      </c>
      <c r="I210" s="34">
        <v>2199000</v>
      </c>
      <c r="J210" s="34">
        <v>2199000</v>
      </c>
      <c r="Q210" s="34">
        <v>2099000</v>
      </c>
      <c r="R210" s="34">
        <v>1295000</v>
      </c>
      <c r="S210" s="34">
        <v>1250000</v>
      </c>
      <c r="T210" s="34">
        <v>1295000</v>
      </c>
      <c r="U210" s="34">
        <v>1250000</v>
      </c>
      <c r="V210" s="34">
        <v>1295000</v>
      </c>
      <c r="W210" s="34">
        <v>1295000</v>
      </c>
      <c r="X210" s="34">
        <v>1295000</v>
      </c>
      <c r="Y210" s="34">
        <v>1295000</v>
      </c>
      <c r="Z210" s="34">
        <v>1199000</v>
      </c>
      <c r="AA210" s="34">
        <v>899950</v>
      </c>
      <c r="AB210" s="34">
        <v>899950</v>
      </c>
      <c r="AC210" s="34">
        <v>799000</v>
      </c>
      <c r="AD210" s="34">
        <v>774000</v>
      </c>
      <c r="AE210" s="34">
        <v>799000</v>
      </c>
      <c r="AF210" s="34">
        <v>774000</v>
      </c>
      <c r="AG210" s="34">
        <v>675000</v>
      </c>
      <c r="AH210" s="34">
        <v>599000</v>
      </c>
      <c r="AI210" s="34">
        <v>675000</v>
      </c>
      <c r="AJ210" s="34">
        <v>675000</v>
      </c>
      <c r="AK210" s="34">
        <v>675000</v>
      </c>
      <c r="AL210" s="34">
        <v>599000</v>
      </c>
      <c r="AM210" s="34">
        <v>550000</v>
      </c>
      <c r="AN210" s="34">
        <v>550000</v>
      </c>
      <c r="AO210" s="34">
        <v>545000</v>
      </c>
      <c r="AP210" s="34">
        <v>575000</v>
      </c>
      <c r="AQ210" s="34">
        <v>575000</v>
      </c>
      <c r="AR210" s="34">
        <v>584307</v>
      </c>
      <c r="AS210" s="34">
        <v>584307</v>
      </c>
      <c r="AT210" s="34">
        <v>875000</v>
      </c>
      <c r="AU210" s="34">
        <v>849000</v>
      </c>
      <c r="AV210" s="34">
        <v>575000</v>
      </c>
      <c r="AW210" s="34">
        <v>499000</v>
      </c>
      <c r="AX210" s="34">
        <v>549000</v>
      </c>
      <c r="AY210" s="34">
        <v>549000</v>
      </c>
      <c r="AZ210" s="34">
        <v>485000</v>
      </c>
      <c r="BA210" s="34">
        <v>725000</v>
      </c>
      <c r="BB210" s="34">
        <v>998000</v>
      </c>
      <c r="BC210" s="34">
        <v>725000</v>
      </c>
      <c r="BD210" s="34">
        <v>875000</v>
      </c>
      <c r="BE210" s="34">
        <v>699000</v>
      </c>
      <c r="BF210" s="34">
        <v>675000</v>
      </c>
      <c r="BG210" s="34">
        <v>875000</v>
      </c>
      <c r="BH210" s="34">
        <v>950000</v>
      </c>
      <c r="BI210" s="34">
        <v>950000</v>
      </c>
      <c r="BJ210" s="34">
        <v>1300000</v>
      </c>
      <c r="BK210" s="34">
        <v>1300000</v>
      </c>
      <c r="BL210" s="34">
        <v>936000</v>
      </c>
      <c r="BM210" s="34">
        <v>1178000</v>
      </c>
      <c r="BN210" s="34">
        <v>936000</v>
      </c>
      <c r="BO210" s="34">
        <v>749000</v>
      </c>
      <c r="BP210" s="34">
        <v>749000</v>
      </c>
      <c r="BQ210" s="34">
        <v>749000</v>
      </c>
      <c r="BV210" s="34">
        <v>1178000</v>
      </c>
    </row>
    <row r="211" spans="1:74">
      <c r="A211" s="34">
        <v>94586</v>
      </c>
      <c r="B211" s="34" t="s">
        <v>208</v>
      </c>
      <c r="C211" s="34" t="s">
        <v>66</v>
      </c>
      <c r="D211" s="34" t="s">
        <v>65</v>
      </c>
      <c r="E211" s="34" t="s">
        <v>78</v>
      </c>
      <c r="Z211" s="34">
        <v>698000</v>
      </c>
      <c r="AT211" s="34">
        <v>899950</v>
      </c>
      <c r="AU211" s="34">
        <v>943526</v>
      </c>
      <c r="AV211" s="34">
        <v>975000</v>
      </c>
      <c r="AW211" s="34">
        <v>920000</v>
      </c>
      <c r="AX211" s="34">
        <v>975000</v>
      </c>
      <c r="AZ211" s="34">
        <v>1590000</v>
      </c>
      <c r="BB211" s="34">
        <v>1198000</v>
      </c>
      <c r="BJ211" s="34">
        <v>1499000</v>
      </c>
      <c r="BK211" s="34">
        <v>1499000</v>
      </c>
      <c r="BU211" s="34">
        <v>1199000</v>
      </c>
    </row>
    <row r="212" spans="1:74">
      <c r="A212" s="34">
        <v>94104</v>
      </c>
      <c r="B212" s="34" t="s">
        <v>65</v>
      </c>
      <c r="C212" s="34" t="s">
        <v>66</v>
      </c>
      <c r="D212" s="34" t="s">
        <v>65</v>
      </c>
      <c r="E212" s="34" t="s">
        <v>65</v>
      </c>
      <c r="F212" s="34">
        <v>1899000</v>
      </c>
      <c r="G212" s="34">
        <v>1400000</v>
      </c>
      <c r="I212" s="34">
        <v>1500000</v>
      </c>
      <c r="J212" s="34">
        <v>1475000</v>
      </c>
      <c r="K212" s="34">
        <v>1500000</v>
      </c>
      <c r="L212" s="34">
        <v>1575000</v>
      </c>
      <c r="M212" s="34">
        <v>1500000</v>
      </c>
      <c r="N212" s="34">
        <v>1895000</v>
      </c>
      <c r="O212" s="34">
        <v>1895000</v>
      </c>
      <c r="P212" s="34">
        <v>1500000</v>
      </c>
      <c r="Q212" s="34">
        <v>1475000</v>
      </c>
      <c r="R212" s="34">
        <v>1375000</v>
      </c>
      <c r="S212" s="34">
        <v>1050000</v>
      </c>
      <c r="V212" s="34">
        <v>990000</v>
      </c>
      <c r="W212" s="34">
        <v>1300000</v>
      </c>
      <c r="X212" s="34">
        <v>1375000</v>
      </c>
      <c r="Y212" s="34">
        <v>1300000</v>
      </c>
      <c r="Z212" s="34">
        <v>1125000</v>
      </c>
      <c r="AA212" s="34">
        <v>1199000</v>
      </c>
      <c r="AB212" s="34">
        <v>1300000</v>
      </c>
      <c r="AE212" s="34">
        <v>990000</v>
      </c>
      <c r="AF212" s="34">
        <v>949905</v>
      </c>
      <c r="AG212" s="34">
        <v>949000</v>
      </c>
      <c r="AH212" s="34">
        <v>729900</v>
      </c>
      <c r="AI212" s="34">
        <v>699900</v>
      </c>
      <c r="AJ212" s="34">
        <v>877500</v>
      </c>
      <c r="AK212" s="34">
        <v>990000</v>
      </c>
    </row>
    <row r="213" spans="1:74">
      <c r="A213" s="34">
        <v>94528</v>
      </c>
      <c r="B213" s="34" t="s">
        <v>209</v>
      </c>
      <c r="C213" s="34" t="s">
        <v>66</v>
      </c>
      <c r="D213" s="34" t="s">
        <v>65</v>
      </c>
      <c r="E213" s="34" t="s">
        <v>342</v>
      </c>
      <c r="F213" s="34">
        <v>1999000</v>
      </c>
      <c r="G213" s="34">
        <v>1799000</v>
      </c>
      <c r="H213" s="34">
        <v>1799000</v>
      </c>
      <c r="I213" s="34">
        <v>1799000</v>
      </c>
      <c r="J213" s="34">
        <v>1799000</v>
      </c>
      <c r="K213" s="34">
        <v>1890000</v>
      </c>
      <c r="L213" s="34">
        <v>1995000</v>
      </c>
      <c r="M213" s="34">
        <v>1890000</v>
      </c>
      <c r="N213" s="34">
        <v>1595000</v>
      </c>
      <c r="O213" s="34">
        <v>1795000</v>
      </c>
      <c r="P213" s="34">
        <v>1795000</v>
      </c>
      <c r="Q213" s="34">
        <v>1795000</v>
      </c>
      <c r="R213" s="34">
        <v>1795000</v>
      </c>
      <c r="S213" s="34">
        <v>1795000</v>
      </c>
      <c r="T213" s="34">
        <v>1795000</v>
      </c>
      <c r="U213" s="34">
        <v>1595000</v>
      </c>
      <c r="V213" s="34">
        <v>1795000</v>
      </c>
      <c r="W213" s="34">
        <v>1595000</v>
      </c>
      <c r="X213" s="34">
        <v>1795000</v>
      </c>
      <c r="Y213" s="34">
        <v>1795000</v>
      </c>
      <c r="Z213" s="34">
        <v>1795000</v>
      </c>
      <c r="AA213" s="34">
        <v>1899950</v>
      </c>
      <c r="AB213" s="34">
        <v>2045100</v>
      </c>
      <c r="AC213" s="34">
        <v>2250000</v>
      </c>
      <c r="AD213" s="34">
        <v>2045100</v>
      </c>
      <c r="AE213" s="34">
        <v>2250000</v>
      </c>
      <c r="AF213" s="34">
        <v>1899950</v>
      </c>
      <c r="AG213" s="34">
        <v>2250000</v>
      </c>
      <c r="AH213" s="34">
        <v>2450000</v>
      </c>
      <c r="AI213" s="34">
        <v>2400000</v>
      </c>
      <c r="AJ213" s="34">
        <v>2300000</v>
      </c>
      <c r="AK213" s="34">
        <v>2395000</v>
      </c>
      <c r="AO213" s="34">
        <v>2450000</v>
      </c>
      <c r="AP213" s="34">
        <v>2250000</v>
      </c>
      <c r="AU213" s="34">
        <v>2500000</v>
      </c>
      <c r="AW213" s="34">
        <v>2240000</v>
      </c>
      <c r="AZ213" s="34">
        <v>2240000</v>
      </c>
      <c r="BA213" s="34">
        <v>2350000</v>
      </c>
      <c r="BB213" s="34">
        <v>2350000</v>
      </c>
      <c r="BC213" s="34">
        <v>2195000</v>
      </c>
      <c r="BD213" s="34">
        <v>2195000</v>
      </c>
      <c r="BH213" s="34">
        <v>2995000</v>
      </c>
      <c r="BI213" s="34">
        <v>2995000</v>
      </c>
      <c r="BJ213" s="34">
        <v>3380000</v>
      </c>
      <c r="BK213" s="34">
        <v>3380000</v>
      </c>
      <c r="BL213" s="34">
        <v>3380000</v>
      </c>
      <c r="BM213" s="34">
        <v>3800000</v>
      </c>
      <c r="BN213" s="34">
        <v>4199950</v>
      </c>
      <c r="BT213" s="34">
        <v>3495000</v>
      </c>
      <c r="BU213" s="34">
        <v>3295000</v>
      </c>
    </row>
    <row r="214" spans="1:74">
      <c r="A214" s="34">
        <v>94970</v>
      </c>
      <c r="B214" s="34" t="s">
        <v>210</v>
      </c>
      <c r="C214" s="34" t="s">
        <v>66</v>
      </c>
      <c r="D214" s="34" t="s">
        <v>65</v>
      </c>
      <c r="E214" s="34" t="s">
        <v>343</v>
      </c>
      <c r="F214" s="34">
        <v>2400000</v>
      </c>
      <c r="G214" s="34">
        <v>2400000</v>
      </c>
      <c r="H214" s="34">
        <v>2400000</v>
      </c>
      <c r="I214" s="34">
        <v>2400000</v>
      </c>
      <c r="J214" s="34">
        <v>1995000</v>
      </c>
      <c r="K214" s="34">
        <v>1550000</v>
      </c>
      <c r="L214" s="34">
        <v>1499000</v>
      </c>
      <c r="M214" s="34">
        <v>1550000</v>
      </c>
      <c r="N214" s="34">
        <v>1499000</v>
      </c>
      <c r="O214" s="34">
        <v>1695000</v>
      </c>
      <c r="P214" s="34">
        <v>1550000</v>
      </c>
      <c r="Q214" s="34">
        <v>1695000</v>
      </c>
      <c r="R214" s="34">
        <v>1475000</v>
      </c>
      <c r="S214" s="34">
        <v>1399000</v>
      </c>
      <c r="T214" s="34">
        <v>1300000</v>
      </c>
      <c r="U214" s="34">
        <v>2390000</v>
      </c>
      <c r="V214" s="34">
        <v>1399000</v>
      </c>
      <c r="W214" s="34">
        <v>1495000</v>
      </c>
      <c r="X214" s="34">
        <v>1495000</v>
      </c>
      <c r="Y214" s="34">
        <v>1685000</v>
      </c>
      <c r="Z214" s="34">
        <v>1995000</v>
      </c>
      <c r="AA214" s="34">
        <v>1995000</v>
      </c>
      <c r="AB214" s="34">
        <v>1995000</v>
      </c>
      <c r="AC214" s="34">
        <v>1995000</v>
      </c>
      <c r="AD214" s="34">
        <v>2195000</v>
      </c>
      <c r="AE214" s="34">
        <v>1995000</v>
      </c>
      <c r="AF214" s="34">
        <v>1795000</v>
      </c>
      <c r="AG214" s="34">
        <v>1995000</v>
      </c>
      <c r="AH214" s="34">
        <v>2195000</v>
      </c>
      <c r="AI214" s="34">
        <v>1606500</v>
      </c>
      <c r="AJ214" s="34">
        <v>1606500</v>
      </c>
      <c r="AK214" s="34">
        <v>1649000</v>
      </c>
      <c r="AL214" s="34">
        <v>2150000</v>
      </c>
      <c r="AM214" s="34">
        <v>2150000</v>
      </c>
      <c r="AN214" s="34">
        <v>1795000</v>
      </c>
      <c r="AO214" s="34">
        <v>1426000</v>
      </c>
      <c r="AP214" s="34">
        <v>1595000</v>
      </c>
      <c r="AQ214" s="34">
        <v>2150000</v>
      </c>
      <c r="AR214" s="34">
        <v>1595000</v>
      </c>
      <c r="AS214" s="34">
        <v>2195000</v>
      </c>
      <c r="AT214" s="34">
        <v>1595000</v>
      </c>
      <c r="AU214" s="34">
        <v>1595000</v>
      </c>
      <c r="AV214" s="34">
        <v>1639000</v>
      </c>
      <c r="AW214" s="34">
        <v>1550000</v>
      </c>
      <c r="AX214" s="34">
        <v>2400000</v>
      </c>
      <c r="AY214" s="34">
        <v>1639000</v>
      </c>
      <c r="AZ214" s="34">
        <v>1350000</v>
      </c>
      <c r="BA214" s="34">
        <v>1350000</v>
      </c>
      <c r="BB214" s="34">
        <v>1550000</v>
      </c>
      <c r="BC214" s="34">
        <v>1650000</v>
      </c>
      <c r="BD214" s="34">
        <v>1639000</v>
      </c>
      <c r="BE214" s="34">
        <v>1350000</v>
      </c>
      <c r="BF214" s="34">
        <v>1650000</v>
      </c>
      <c r="BG214" s="34">
        <v>1695000</v>
      </c>
      <c r="BH214" s="34">
        <v>1650000</v>
      </c>
      <c r="BI214" s="34">
        <v>1695000</v>
      </c>
      <c r="BJ214" s="34">
        <v>1695000</v>
      </c>
      <c r="BK214" s="34">
        <v>1650000</v>
      </c>
      <c r="BL214" s="34">
        <v>1795000</v>
      </c>
      <c r="BM214" s="34">
        <v>1995000</v>
      </c>
      <c r="BN214" s="34">
        <v>1899000</v>
      </c>
      <c r="BO214" s="34">
        <v>2395000</v>
      </c>
      <c r="BS214" s="34">
        <v>1995000</v>
      </c>
      <c r="BT214" s="34">
        <v>1995000</v>
      </c>
      <c r="BU214" s="34">
        <v>2350000</v>
      </c>
      <c r="BV214" s="34">
        <v>2300000</v>
      </c>
    </row>
    <row r="215" spans="1:74">
      <c r="A215" s="34">
        <v>94933</v>
      </c>
      <c r="B215" s="34" t="s">
        <v>211</v>
      </c>
      <c r="C215" s="34" t="s">
        <v>66</v>
      </c>
      <c r="D215" s="34" t="s">
        <v>65</v>
      </c>
      <c r="E215" s="34" t="s">
        <v>343</v>
      </c>
      <c r="AN215" s="34">
        <v>675000</v>
      </c>
      <c r="AQ215" s="34">
        <v>659000</v>
      </c>
    </row>
    <row r="216" spans="1:74">
      <c r="A216" s="34">
        <v>94514</v>
      </c>
      <c r="B216" s="34" t="s">
        <v>178</v>
      </c>
      <c r="C216" s="34" t="s">
        <v>66</v>
      </c>
      <c r="D216" s="34" t="s">
        <v>65</v>
      </c>
      <c r="E216" s="34" t="s">
        <v>342</v>
      </c>
      <c r="I216" s="34">
        <v>394000</v>
      </c>
      <c r="J216" s="34">
        <v>344900</v>
      </c>
      <c r="P216" s="34">
        <v>324950</v>
      </c>
      <c r="R216" s="34">
        <v>378250</v>
      </c>
      <c r="T216" s="34">
        <v>299950</v>
      </c>
      <c r="U216" s="34">
        <v>400000</v>
      </c>
      <c r="V216" s="34">
        <v>424800</v>
      </c>
      <c r="W216" s="34">
        <v>424800</v>
      </c>
      <c r="AH216" s="34">
        <v>399000</v>
      </c>
      <c r="AI216" s="34">
        <v>399000</v>
      </c>
      <c r="AK216" s="34">
        <v>399000</v>
      </c>
      <c r="AN216" s="34">
        <v>399000</v>
      </c>
      <c r="AR216" s="34">
        <v>259900</v>
      </c>
      <c r="AS216" s="34">
        <v>475000</v>
      </c>
      <c r="AT216" s="34">
        <v>475000</v>
      </c>
    </row>
    <row r="217" spans="1:74">
      <c r="A217" s="34">
        <v>95075</v>
      </c>
      <c r="B217" s="34" t="s">
        <v>156</v>
      </c>
      <c r="C217" s="34" t="s">
        <v>66</v>
      </c>
      <c r="D217" s="34" t="s">
        <v>109</v>
      </c>
      <c r="E217" s="34" t="s">
        <v>149</v>
      </c>
      <c r="AH217" s="34">
        <v>560000</v>
      </c>
      <c r="AI217" s="34">
        <v>560000</v>
      </c>
    </row>
    <row r="218" spans="1:74">
      <c r="A218" s="34">
        <v>95043</v>
      </c>
      <c r="B218" s="34" t="s">
        <v>212</v>
      </c>
      <c r="C218" s="34" t="s">
        <v>66</v>
      </c>
      <c r="D218" s="34" t="s">
        <v>109</v>
      </c>
      <c r="E218" s="34" t="s">
        <v>149</v>
      </c>
      <c r="H218" s="34">
        <v>699999</v>
      </c>
      <c r="K218" s="34">
        <v>799997</v>
      </c>
      <c r="L218" s="34">
        <v>750000</v>
      </c>
      <c r="O218" s="34">
        <v>625000</v>
      </c>
      <c r="P218" s="34">
        <v>625000</v>
      </c>
      <c r="Q218" s="34">
        <v>625000</v>
      </c>
      <c r="R218" s="34">
        <v>699000</v>
      </c>
      <c r="S218" s="34">
        <v>699000</v>
      </c>
      <c r="T218" s="34">
        <v>625000</v>
      </c>
      <c r="V218" s="34">
        <v>1400000</v>
      </c>
      <c r="W218" s="34">
        <v>1400000</v>
      </c>
      <c r="X218" s="34">
        <v>1400000</v>
      </c>
      <c r="Y218" s="34">
        <v>795000</v>
      </c>
      <c r="Z218" s="34">
        <v>795000</v>
      </c>
      <c r="AA218" s="34">
        <v>785000</v>
      </c>
      <c r="AB218" s="34">
        <v>625000</v>
      </c>
      <c r="AD218" s="34">
        <v>625000</v>
      </c>
      <c r="AH218" s="34">
        <v>499800</v>
      </c>
      <c r="AI218" s="34">
        <v>499800</v>
      </c>
    </row>
    <row r="219" spans="1:74">
      <c r="A219" s="34">
        <v>94946</v>
      </c>
      <c r="B219" s="34" t="s">
        <v>213</v>
      </c>
      <c r="C219" s="34" t="s">
        <v>66</v>
      </c>
      <c r="D219" s="34" t="s">
        <v>65</v>
      </c>
      <c r="E219" s="34" t="s">
        <v>343</v>
      </c>
      <c r="AO219" s="34">
        <v>1250000</v>
      </c>
      <c r="AY219" s="34">
        <v>1595000</v>
      </c>
      <c r="BA219" s="34">
        <v>1595000</v>
      </c>
      <c r="BH219" s="34">
        <v>1295000</v>
      </c>
      <c r="BI219" s="34">
        <v>1295000</v>
      </c>
      <c r="BJ219" s="34">
        <v>1635000</v>
      </c>
      <c r="BV219" s="34">
        <v>1790000</v>
      </c>
    </row>
    <row r="220" spans="1:74">
      <c r="A220" s="34">
        <v>94963</v>
      </c>
      <c r="B220" s="34" t="s">
        <v>214</v>
      </c>
      <c r="C220" s="34" t="s">
        <v>66</v>
      </c>
      <c r="D220" s="34" t="s">
        <v>65</v>
      </c>
      <c r="E220" s="34" t="s">
        <v>343</v>
      </c>
      <c r="P220" s="34">
        <v>699000</v>
      </c>
      <c r="Q220" s="34">
        <v>785000</v>
      </c>
      <c r="R220" s="34">
        <v>785000</v>
      </c>
      <c r="S220" s="34">
        <v>785000</v>
      </c>
      <c r="T220" s="34">
        <v>679000</v>
      </c>
      <c r="AA220" s="34">
        <v>1195000</v>
      </c>
      <c r="BI220" s="34">
        <v>575000</v>
      </c>
      <c r="BJ220" s="34">
        <v>575000</v>
      </c>
    </row>
    <row r="221" spans="1:74">
      <c r="A221" s="34">
        <v>94929</v>
      </c>
      <c r="B221" s="34" t="s">
        <v>215</v>
      </c>
      <c r="C221" s="34" t="s">
        <v>66</v>
      </c>
      <c r="D221" s="34" t="s">
        <v>65</v>
      </c>
      <c r="E221" s="34" t="s">
        <v>343</v>
      </c>
      <c r="F221" s="34">
        <v>735000</v>
      </c>
      <c r="G221" s="34">
        <v>735000</v>
      </c>
      <c r="H221" s="34">
        <v>735000</v>
      </c>
      <c r="I221" s="34">
        <v>799000</v>
      </c>
      <c r="J221" s="34">
        <v>799000</v>
      </c>
      <c r="K221" s="34">
        <v>799000</v>
      </c>
      <c r="L221" s="34">
        <v>799000</v>
      </c>
      <c r="M221" s="34">
        <v>739000</v>
      </c>
      <c r="N221" s="34">
        <v>720000</v>
      </c>
      <c r="O221" s="34">
        <v>689000</v>
      </c>
      <c r="P221" s="34">
        <v>720000</v>
      </c>
      <c r="Q221" s="34">
        <v>799000</v>
      </c>
      <c r="R221" s="34">
        <v>799000</v>
      </c>
      <c r="S221" s="34">
        <v>750000</v>
      </c>
      <c r="T221" s="34">
        <v>750000</v>
      </c>
      <c r="U221" s="34">
        <v>790000</v>
      </c>
      <c r="V221" s="34">
        <v>790000</v>
      </c>
      <c r="W221" s="34">
        <v>624900</v>
      </c>
      <c r="X221" s="34">
        <v>799000</v>
      </c>
      <c r="Y221" s="34">
        <v>675000</v>
      </c>
      <c r="Z221" s="34">
        <v>675000</v>
      </c>
      <c r="AA221" s="34">
        <v>650000</v>
      </c>
      <c r="AB221" s="34">
        <v>675000</v>
      </c>
      <c r="AC221" s="34">
        <v>687000</v>
      </c>
      <c r="AD221" s="34">
        <v>550000</v>
      </c>
      <c r="AE221" s="34">
        <v>675000</v>
      </c>
      <c r="AF221" s="34">
        <v>675000</v>
      </c>
      <c r="AG221" s="34">
        <v>689000</v>
      </c>
      <c r="AH221" s="34">
        <v>689000</v>
      </c>
      <c r="AI221" s="34">
        <v>685000</v>
      </c>
      <c r="AJ221" s="34">
        <v>675000</v>
      </c>
      <c r="AK221" s="34">
        <v>495000</v>
      </c>
      <c r="AM221" s="34">
        <v>599000</v>
      </c>
      <c r="AN221" s="34">
        <v>599500</v>
      </c>
      <c r="AO221" s="34">
        <v>625000</v>
      </c>
      <c r="AP221" s="34">
        <v>675000</v>
      </c>
      <c r="AQ221" s="34">
        <v>599000</v>
      </c>
      <c r="AR221" s="34">
        <v>599000</v>
      </c>
      <c r="AS221" s="34">
        <v>555000</v>
      </c>
      <c r="AT221" s="34">
        <v>555000</v>
      </c>
      <c r="AU221" s="34">
        <v>555000</v>
      </c>
      <c r="AV221" s="34">
        <v>555000</v>
      </c>
      <c r="AW221" s="34">
        <v>529000</v>
      </c>
      <c r="AX221" s="34">
        <v>529000</v>
      </c>
      <c r="AY221" s="34">
        <v>529000</v>
      </c>
      <c r="AZ221" s="34">
        <v>529000</v>
      </c>
      <c r="BA221" s="34">
        <v>529000</v>
      </c>
      <c r="BB221" s="34">
        <v>450000</v>
      </c>
      <c r="BC221" s="34">
        <v>625000</v>
      </c>
      <c r="BD221" s="34">
        <v>625000</v>
      </c>
      <c r="BE221" s="34">
        <v>625000</v>
      </c>
      <c r="BF221" s="34">
        <v>561300</v>
      </c>
      <c r="BG221" s="34">
        <v>525000</v>
      </c>
      <c r="BK221" s="34">
        <v>599000</v>
      </c>
      <c r="BN221" s="34">
        <v>605000</v>
      </c>
      <c r="BO221" s="34">
        <v>605000</v>
      </c>
      <c r="BP221" s="34">
        <v>605000</v>
      </c>
      <c r="BQ221" s="34">
        <v>605000</v>
      </c>
      <c r="BS221" s="34">
        <v>599500</v>
      </c>
      <c r="BT221" s="34">
        <v>645000</v>
      </c>
      <c r="BU221" s="34">
        <v>749000</v>
      </c>
      <c r="BV221" s="34">
        <v>749000</v>
      </c>
    </row>
    <row r="222" spans="1:74">
      <c r="A222" s="34">
        <v>95140</v>
      </c>
      <c r="B222" s="34" t="s">
        <v>216</v>
      </c>
      <c r="C222" s="34" t="s">
        <v>66</v>
      </c>
      <c r="D222" s="34" t="s">
        <v>109</v>
      </c>
      <c r="E222" s="34" t="s">
        <v>110</v>
      </c>
      <c r="U222" s="34">
        <v>1588888</v>
      </c>
      <c r="V222" s="34">
        <v>1488888</v>
      </c>
      <c r="W222" s="34">
        <v>1588888</v>
      </c>
      <c r="X222" s="34">
        <v>1075800</v>
      </c>
      <c r="Y222" s="34">
        <v>1488888</v>
      </c>
      <c r="Z222" s="34">
        <v>1588888</v>
      </c>
      <c r="AH222" s="34">
        <v>1098000</v>
      </c>
      <c r="AI222" s="34">
        <v>1089000</v>
      </c>
      <c r="AJ222" s="34">
        <v>1089000</v>
      </c>
    </row>
  </sheetData>
  <autoFilter ref="A1:BV222"/>
  <pageMargins left="0.7" right="0.7" top="0.75" bottom="0.75" header="0.3" footer="0.3"/>
  <pageSetup paperSize="171" orientation="portrait" horizontalDpi="300" verticalDpi="300"/>
  <extLst>
    <ext xmlns:mx="http://schemas.microsoft.com/office/mac/excel/2008/main" uri="{64002731-A6B0-56B0-2670-7721B7C09600}">
      <mx:PLV Mode="0" OnePage="0" WScale="0"/>
    </ext>
  </extLst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8142"/>
  <sheetViews>
    <sheetView workbookViewId="0">
      <selection activeCell="H39" sqref="H39"/>
    </sheetView>
  </sheetViews>
  <sheetFormatPr baseColWidth="10" defaultColWidth="8.83203125" defaultRowHeight="18" x14ac:dyDescent="0"/>
  <cols>
    <col min="1" max="2" width="8.83203125" style="18"/>
    <col min="3" max="3" width="26" style="32" bestFit="1" customWidth="1"/>
    <col min="4" max="4" width="15.5" style="18" customWidth="1"/>
    <col min="5" max="5" width="9" style="18" bestFit="1" customWidth="1"/>
    <col min="6" max="6" width="15.33203125" style="18" customWidth="1"/>
    <col min="7" max="16384" width="8.83203125" style="18"/>
  </cols>
  <sheetData>
    <row r="1" spans="1:5">
      <c r="A1" s="18" t="s">
        <v>224</v>
      </c>
      <c r="B1" s="18" t="s">
        <v>225</v>
      </c>
      <c r="C1" s="32" t="s">
        <v>227</v>
      </c>
    </row>
    <row r="2" spans="1:5">
      <c r="A2" s="18" t="s">
        <v>66</v>
      </c>
      <c r="B2" s="18">
        <v>89010</v>
      </c>
      <c r="C2" s="32">
        <v>74880</v>
      </c>
      <c r="D2" s="32"/>
    </row>
    <row r="3" spans="1:5">
      <c r="A3" s="18" t="s">
        <v>66</v>
      </c>
      <c r="B3" s="18">
        <v>89019</v>
      </c>
      <c r="C3" s="32">
        <v>43202</v>
      </c>
      <c r="E3" s="33" t="s">
        <v>269</v>
      </c>
    </row>
    <row r="4" spans="1:5">
      <c r="A4" s="18" t="s">
        <v>66</v>
      </c>
      <c r="B4" s="18">
        <v>89060</v>
      </c>
      <c r="C4" s="32">
        <v>50990</v>
      </c>
    </row>
    <row r="5" spans="1:5">
      <c r="A5" s="18" t="s">
        <v>66</v>
      </c>
      <c r="B5" s="18">
        <v>89061</v>
      </c>
      <c r="C5" s="32">
        <v>50990</v>
      </c>
    </row>
    <row r="6" spans="1:5">
      <c r="A6" s="18" t="s">
        <v>66</v>
      </c>
      <c r="B6" s="18">
        <v>89439</v>
      </c>
      <c r="C6" s="32">
        <v>58780</v>
      </c>
    </row>
    <row r="7" spans="1:5">
      <c r="A7" s="18" t="s">
        <v>66</v>
      </c>
      <c r="B7" s="18">
        <v>90001</v>
      </c>
      <c r="C7" s="32">
        <v>54761</v>
      </c>
    </row>
    <row r="8" spans="1:5">
      <c r="A8" s="18" t="s">
        <v>66</v>
      </c>
      <c r="B8" s="18">
        <v>90002</v>
      </c>
      <c r="C8" s="32">
        <v>43452</v>
      </c>
    </row>
    <row r="9" spans="1:5">
      <c r="A9" s="18" t="s">
        <v>66</v>
      </c>
      <c r="B9" s="18">
        <v>90003</v>
      </c>
      <c r="C9" s="32">
        <v>38567</v>
      </c>
    </row>
    <row r="10" spans="1:5">
      <c r="A10" s="18" t="s">
        <v>66</v>
      </c>
      <c r="B10" s="18">
        <v>90004</v>
      </c>
      <c r="C10" s="32">
        <v>113486</v>
      </c>
      <c r="E10" s="18" t="e">
        <f ca="1">_xll.PsiResample(median_income_ca)+_xll.PsiOutput()</f>
        <v>#NAME?</v>
      </c>
    </row>
    <row r="11" spans="1:5">
      <c r="A11" s="18" t="s">
        <v>66</v>
      </c>
      <c r="B11" s="18">
        <v>90005</v>
      </c>
      <c r="C11" s="32">
        <v>59446</v>
      </c>
    </row>
    <row r="12" spans="1:5">
      <c r="A12" s="18" t="s">
        <v>66</v>
      </c>
      <c r="B12" s="18">
        <v>90006</v>
      </c>
      <c r="C12" s="32">
        <v>34288</v>
      </c>
    </row>
    <row r="13" spans="1:5">
      <c r="A13" s="18" t="s">
        <v>66</v>
      </c>
      <c r="B13" s="18">
        <v>90007</v>
      </c>
      <c r="C13" s="32">
        <v>23907</v>
      </c>
    </row>
    <row r="14" spans="1:5">
      <c r="A14" s="18" t="s">
        <v>66</v>
      </c>
      <c r="B14" s="18">
        <v>90008</v>
      </c>
      <c r="C14" s="32">
        <v>71263</v>
      </c>
    </row>
    <row r="15" spans="1:5">
      <c r="A15" s="18" t="s">
        <v>66</v>
      </c>
      <c r="B15" s="18">
        <v>90010</v>
      </c>
      <c r="C15" s="32">
        <v>144068</v>
      </c>
    </row>
    <row r="16" spans="1:5">
      <c r="A16" s="18" t="s">
        <v>66</v>
      </c>
      <c r="B16" s="18">
        <v>90011</v>
      </c>
      <c r="C16" s="32">
        <v>38423</v>
      </c>
    </row>
    <row r="17" spans="1:3">
      <c r="A17" s="18" t="s">
        <v>66</v>
      </c>
      <c r="B17" s="18">
        <v>90012</v>
      </c>
      <c r="C17" s="32">
        <v>26685</v>
      </c>
    </row>
    <row r="18" spans="1:3">
      <c r="A18" s="18" t="s">
        <v>66</v>
      </c>
      <c r="B18" s="18">
        <v>90013</v>
      </c>
      <c r="C18" s="32">
        <v>37542</v>
      </c>
    </row>
    <row r="19" spans="1:3">
      <c r="A19" s="18" t="s">
        <v>66</v>
      </c>
      <c r="B19" s="18">
        <v>90014</v>
      </c>
      <c r="C19" s="32">
        <v>29612</v>
      </c>
    </row>
    <row r="20" spans="1:3">
      <c r="A20" s="18" t="s">
        <v>66</v>
      </c>
      <c r="B20" s="18">
        <v>90015</v>
      </c>
      <c r="C20" s="32">
        <v>26867</v>
      </c>
    </row>
    <row r="21" spans="1:3">
      <c r="A21" s="18" t="s">
        <v>66</v>
      </c>
      <c r="B21" s="18">
        <v>90016</v>
      </c>
      <c r="C21" s="32">
        <v>46800</v>
      </c>
    </row>
    <row r="22" spans="1:3">
      <c r="A22" s="18" t="s">
        <v>66</v>
      </c>
      <c r="B22" s="18">
        <v>90017</v>
      </c>
      <c r="C22" s="32">
        <v>42881</v>
      </c>
    </row>
    <row r="23" spans="1:3">
      <c r="A23" s="18" t="s">
        <v>66</v>
      </c>
      <c r="B23" s="18">
        <v>90018</v>
      </c>
      <c r="C23" s="32">
        <v>60366</v>
      </c>
    </row>
    <row r="24" spans="1:3">
      <c r="A24" s="18" t="s">
        <v>66</v>
      </c>
      <c r="B24" s="18">
        <v>90019</v>
      </c>
      <c r="C24" s="32">
        <v>71732</v>
      </c>
    </row>
    <row r="25" spans="1:3">
      <c r="A25" s="18" t="s">
        <v>66</v>
      </c>
      <c r="B25" s="18">
        <v>90020</v>
      </c>
      <c r="C25" s="32">
        <v>48318</v>
      </c>
    </row>
    <row r="26" spans="1:3">
      <c r="A26" s="18" t="s">
        <v>66</v>
      </c>
      <c r="B26" s="18">
        <v>90021</v>
      </c>
      <c r="C26" s="32">
        <v>58234</v>
      </c>
    </row>
    <row r="27" spans="1:3">
      <c r="A27" s="18" t="s">
        <v>66</v>
      </c>
      <c r="B27" s="18">
        <v>90022</v>
      </c>
      <c r="C27" s="32">
        <v>57626</v>
      </c>
    </row>
    <row r="28" spans="1:3">
      <c r="A28" s="18" t="s">
        <v>66</v>
      </c>
      <c r="B28" s="18">
        <v>90023</v>
      </c>
      <c r="C28" s="32">
        <v>44411</v>
      </c>
    </row>
    <row r="29" spans="1:3">
      <c r="A29" s="18" t="s">
        <v>66</v>
      </c>
      <c r="B29" s="18">
        <v>90024</v>
      </c>
      <c r="C29" s="32">
        <v>261176</v>
      </c>
    </row>
    <row r="30" spans="1:3">
      <c r="A30" s="18" t="s">
        <v>66</v>
      </c>
      <c r="B30" s="18">
        <v>90025</v>
      </c>
      <c r="C30" s="32">
        <v>62806</v>
      </c>
    </row>
    <row r="31" spans="1:3">
      <c r="A31" s="18" t="s">
        <v>66</v>
      </c>
      <c r="B31" s="18">
        <v>90026</v>
      </c>
      <c r="C31" s="32">
        <v>65963</v>
      </c>
    </row>
    <row r="32" spans="1:3">
      <c r="A32" s="18" t="s">
        <v>66</v>
      </c>
      <c r="B32" s="18">
        <v>90027</v>
      </c>
      <c r="C32" s="32">
        <v>100691</v>
      </c>
    </row>
    <row r="33" spans="1:3">
      <c r="A33" s="18" t="s">
        <v>66</v>
      </c>
      <c r="B33" s="18">
        <v>90028</v>
      </c>
      <c r="C33" s="32">
        <v>46656</v>
      </c>
    </row>
    <row r="34" spans="1:3">
      <c r="A34" s="18" t="s">
        <v>66</v>
      </c>
      <c r="B34" s="18">
        <v>90029</v>
      </c>
      <c r="C34" s="32">
        <v>48038</v>
      </c>
    </row>
    <row r="35" spans="1:3">
      <c r="A35" s="18" t="s">
        <v>66</v>
      </c>
      <c r="B35" s="18">
        <v>90031</v>
      </c>
      <c r="C35" s="32">
        <v>68134</v>
      </c>
    </row>
    <row r="36" spans="1:3">
      <c r="A36" s="18" t="s">
        <v>66</v>
      </c>
      <c r="B36" s="18">
        <v>90032</v>
      </c>
      <c r="C36" s="32">
        <v>56433</v>
      </c>
    </row>
    <row r="37" spans="1:3">
      <c r="A37" s="18" t="s">
        <v>66</v>
      </c>
      <c r="B37" s="18">
        <v>90033</v>
      </c>
      <c r="C37" s="32">
        <v>40367</v>
      </c>
    </row>
    <row r="38" spans="1:3">
      <c r="A38" s="18" t="s">
        <v>66</v>
      </c>
      <c r="B38" s="18">
        <v>90034</v>
      </c>
      <c r="C38" s="32">
        <v>78010</v>
      </c>
    </row>
    <row r="39" spans="1:3">
      <c r="A39" s="18" t="s">
        <v>66</v>
      </c>
      <c r="B39" s="18">
        <v>90035</v>
      </c>
      <c r="C39" s="32">
        <v>81349</v>
      </c>
    </row>
    <row r="40" spans="1:3">
      <c r="A40" s="18" t="s">
        <v>66</v>
      </c>
      <c r="B40" s="18">
        <v>90036</v>
      </c>
      <c r="C40" s="32">
        <v>126570</v>
      </c>
    </row>
    <row r="41" spans="1:3">
      <c r="A41" s="18" t="s">
        <v>66</v>
      </c>
      <c r="B41" s="18">
        <v>90037</v>
      </c>
      <c r="C41" s="32">
        <v>30071</v>
      </c>
    </row>
    <row r="42" spans="1:3">
      <c r="A42" s="18" t="s">
        <v>66</v>
      </c>
      <c r="B42" s="18">
        <v>90038</v>
      </c>
      <c r="C42" s="32">
        <v>40688</v>
      </c>
    </row>
    <row r="43" spans="1:3">
      <c r="A43" s="18" t="s">
        <v>66</v>
      </c>
      <c r="B43" s="18">
        <v>90039</v>
      </c>
      <c r="C43" s="32">
        <v>70082</v>
      </c>
    </row>
    <row r="44" spans="1:3">
      <c r="A44" s="18" t="s">
        <v>66</v>
      </c>
      <c r="B44" s="18">
        <v>90040</v>
      </c>
      <c r="C44" s="32">
        <v>71238</v>
      </c>
    </row>
    <row r="45" spans="1:3">
      <c r="A45" s="18" t="s">
        <v>66</v>
      </c>
      <c r="B45" s="18">
        <v>90041</v>
      </c>
      <c r="C45" s="32">
        <v>78972</v>
      </c>
    </row>
    <row r="46" spans="1:3">
      <c r="A46" s="18" t="s">
        <v>66</v>
      </c>
      <c r="B46" s="18">
        <v>90042</v>
      </c>
      <c r="C46" s="32">
        <v>52306</v>
      </c>
    </row>
    <row r="47" spans="1:3">
      <c r="A47" s="18" t="s">
        <v>66</v>
      </c>
      <c r="B47" s="18">
        <v>90043</v>
      </c>
      <c r="C47" s="32">
        <v>41006</v>
      </c>
    </row>
    <row r="48" spans="1:3">
      <c r="A48" s="18" t="s">
        <v>66</v>
      </c>
      <c r="B48" s="18">
        <v>90044</v>
      </c>
      <c r="C48" s="32">
        <v>43020</v>
      </c>
    </row>
    <row r="49" spans="1:3">
      <c r="A49" s="18" t="s">
        <v>66</v>
      </c>
      <c r="B49" s="18">
        <v>90046</v>
      </c>
      <c r="C49" s="32">
        <v>233446</v>
      </c>
    </row>
    <row r="50" spans="1:3">
      <c r="A50" s="18" t="s">
        <v>66</v>
      </c>
      <c r="B50" s="18">
        <v>90047</v>
      </c>
      <c r="C50" s="32">
        <v>58700</v>
      </c>
    </row>
    <row r="51" spans="1:3">
      <c r="A51" s="18" t="s">
        <v>66</v>
      </c>
      <c r="B51" s="18">
        <v>90048</v>
      </c>
      <c r="C51" s="32">
        <v>108633</v>
      </c>
    </row>
    <row r="52" spans="1:3">
      <c r="A52" s="18" t="s">
        <v>66</v>
      </c>
      <c r="B52" s="18">
        <v>90049</v>
      </c>
      <c r="C52" s="32">
        <v>264861</v>
      </c>
    </row>
    <row r="53" spans="1:3">
      <c r="A53" s="18" t="s">
        <v>66</v>
      </c>
      <c r="B53" s="18">
        <v>90056</v>
      </c>
      <c r="C53" s="32">
        <v>124399</v>
      </c>
    </row>
    <row r="54" spans="1:3">
      <c r="A54" s="18" t="s">
        <v>66</v>
      </c>
      <c r="B54" s="18">
        <v>90057</v>
      </c>
      <c r="C54" s="32">
        <v>27735</v>
      </c>
    </row>
    <row r="55" spans="1:3">
      <c r="A55" s="18" t="s">
        <v>66</v>
      </c>
      <c r="B55" s="18">
        <v>90058</v>
      </c>
      <c r="C55" s="32">
        <v>50565</v>
      </c>
    </row>
    <row r="56" spans="1:3">
      <c r="A56" s="18" t="s">
        <v>66</v>
      </c>
      <c r="B56" s="18">
        <v>90059</v>
      </c>
      <c r="C56" s="32">
        <v>46353</v>
      </c>
    </row>
    <row r="57" spans="1:3">
      <c r="A57" s="18" t="s">
        <v>66</v>
      </c>
      <c r="B57" s="18">
        <v>90061</v>
      </c>
      <c r="C57" s="32">
        <v>50310</v>
      </c>
    </row>
    <row r="58" spans="1:3">
      <c r="A58" s="18" t="s">
        <v>66</v>
      </c>
      <c r="B58" s="18">
        <v>90062</v>
      </c>
      <c r="C58" s="32">
        <v>41810</v>
      </c>
    </row>
    <row r="59" spans="1:3">
      <c r="A59" s="18" t="s">
        <v>66</v>
      </c>
      <c r="B59" s="18">
        <v>90063</v>
      </c>
      <c r="C59" s="32">
        <v>73045</v>
      </c>
    </row>
    <row r="60" spans="1:3">
      <c r="A60" s="18" t="s">
        <v>66</v>
      </c>
      <c r="B60" s="18">
        <v>90064</v>
      </c>
      <c r="C60" s="32">
        <v>127825</v>
      </c>
    </row>
    <row r="61" spans="1:3">
      <c r="A61" s="18" t="s">
        <v>66</v>
      </c>
      <c r="B61" s="18">
        <v>90065</v>
      </c>
      <c r="C61" s="32">
        <v>90878</v>
      </c>
    </row>
    <row r="62" spans="1:3">
      <c r="A62" s="18" t="s">
        <v>66</v>
      </c>
      <c r="B62" s="18">
        <v>90066</v>
      </c>
      <c r="C62" s="32">
        <v>51665</v>
      </c>
    </row>
    <row r="63" spans="1:3">
      <c r="A63" s="18" t="s">
        <v>66</v>
      </c>
      <c r="B63" s="18">
        <v>90067</v>
      </c>
      <c r="C63" s="32">
        <v>198037</v>
      </c>
    </row>
    <row r="64" spans="1:3">
      <c r="A64" s="18" t="s">
        <v>66</v>
      </c>
      <c r="B64" s="18">
        <v>90068</v>
      </c>
      <c r="C64" s="32">
        <v>104853</v>
      </c>
    </row>
    <row r="65" spans="1:3">
      <c r="A65" s="18" t="s">
        <v>66</v>
      </c>
      <c r="B65" s="18">
        <v>90069</v>
      </c>
      <c r="C65" s="32">
        <v>301039</v>
      </c>
    </row>
    <row r="66" spans="1:3">
      <c r="A66" s="18" t="s">
        <v>66</v>
      </c>
      <c r="B66" s="18">
        <v>90071</v>
      </c>
      <c r="C66" s="32">
        <v>40354</v>
      </c>
    </row>
    <row r="67" spans="1:3">
      <c r="A67" s="18" t="s">
        <v>66</v>
      </c>
      <c r="B67" s="18">
        <v>90077</v>
      </c>
      <c r="C67" s="32">
        <v>422269</v>
      </c>
    </row>
    <row r="68" spans="1:3">
      <c r="A68" s="18" t="s">
        <v>66</v>
      </c>
      <c r="B68" s="18">
        <v>90079</v>
      </c>
      <c r="C68" s="32">
        <v>77865</v>
      </c>
    </row>
    <row r="69" spans="1:3">
      <c r="A69" s="18" t="s">
        <v>66</v>
      </c>
      <c r="B69" s="18">
        <v>90089</v>
      </c>
      <c r="C69" s="32">
        <v>18260</v>
      </c>
    </row>
    <row r="70" spans="1:3">
      <c r="A70" s="18" t="s">
        <v>66</v>
      </c>
      <c r="B70" s="18">
        <v>90090</v>
      </c>
      <c r="C70" s="32">
        <v>80259</v>
      </c>
    </row>
    <row r="71" spans="1:3">
      <c r="A71" s="18" t="s">
        <v>66</v>
      </c>
      <c r="B71" s="18">
        <v>90094</v>
      </c>
      <c r="C71" s="32">
        <v>114982</v>
      </c>
    </row>
    <row r="72" spans="1:3">
      <c r="A72" s="18" t="s">
        <v>66</v>
      </c>
      <c r="B72" s="18">
        <v>90201</v>
      </c>
      <c r="C72" s="32">
        <v>37782</v>
      </c>
    </row>
    <row r="73" spans="1:3">
      <c r="A73" s="18" t="s">
        <v>66</v>
      </c>
      <c r="B73" s="18">
        <v>90210</v>
      </c>
      <c r="C73" s="32">
        <v>328332</v>
      </c>
    </row>
    <row r="74" spans="1:3">
      <c r="A74" s="18" t="s">
        <v>66</v>
      </c>
      <c r="B74" s="18">
        <v>90211</v>
      </c>
      <c r="C74" s="32">
        <v>132381</v>
      </c>
    </row>
    <row r="75" spans="1:3">
      <c r="A75" s="18" t="s">
        <v>66</v>
      </c>
      <c r="B75" s="18">
        <v>90212</v>
      </c>
      <c r="C75" s="32">
        <v>133990</v>
      </c>
    </row>
    <row r="76" spans="1:3">
      <c r="A76" s="18" t="s">
        <v>66</v>
      </c>
      <c r="B76" s="18">
        <v>90220</v>
      </c>
      <c r="C76" s="32">
        <v>55326</v>
      </c>
    </row>
    <row r="77" spans="1:3">
      <c r="A77" s="18" t="s">
        <v>66</v>
      </c>
      <c r="B77" s="18">
        <v>90221</v>
      </c>
      <c r="C77" s="32">
        <v>57944</v>
      </c>
    </row>
    <row r="78" spans="1:3">
      <c r="A78" s="18" t="s">
        <v>66</v>
      </c>
      <c r="B78" s="18">
        <v>90222</v>
      </c>
      <c r="C78" s="32">
        <v>63604</v>
      </c>
    </row>
    <row r="79" spans="1:3">
      <c r="A79" s="18" t="s">
        <v>66</v>
      </c>
      <c r="B79" s="18">
        <v>90230</v>
      </c>
      <c r="C79" s="32">
        <v>104993</v>
      </c>
    </row>
    <row r="80" spans="1:3">
      <c r="A80" s="18" t="s">
        <v>66</v>
      </c>
      <c r="B80" s="18">
        <v>90232</v>
      </c>
      <c r="C80" s="32">
        <v>87870</v>
      </c>
    </row>
    <row r="81" spans="1:3">
      <c r="A81" s="18" t="s">
        <v>66</v>
      </c>
      <c r="B81" s="18">
        <v>90240</v>
      </c>
      <c r="C81" s="32">
        <v>107494</v>
      </c>
    </row>
    <row r="82" spans="1:3">
      <c r="A82" s="18" t="s">
        <v>66</v>
      </c>
      <c r="B82" s="18">
        <v>90241</v>
      </c>
      <c r="C82" s="32">
        <v>55251</v>
      </c>
    </row>
    <row r="83" spans="1:3">
      <c r="A83" s="18" t="s">
        <v>66</v>
      </c>
      <c r="B83" s="18">
        <v>90242</v>
      </c>
      <c r="C83" s="32">
        <v>71029</v>
      </c>
    </row>
    <row r="84" spans="1:3">
      <c r="A84" s="18" t="s">
        <v>66</v>
      </c>
      <c r="B84" s="18">
        <v>90245</v>
      </c>
      <c r="C84" s="32">
        <v>91775</v>
      </c>
    </row>
    <row r="85" spans="1:3">
      <c r="A85" s="18" t="s">
        <v>66</v>
      </c>
      <c r="B85" s="18">
        <v>90247</v>
      </c>
      <c r="C85" s="32">
        <v>58626</v>
      </c>
    </row>
    <row r="86" spans="1:3">
      <c r="A86" s="18" t="s">
        <v>66</v>
      </c>
      <c r="B86" s="18">
        <v>90248</v>
      </c>
      <c r="C86" s="32">
        <v>50474</v>
      </c>
    </row>
    <row r="87" spans="1:3">
      <c r="A87" s="18" t="s">
        <v>66</v>
      </c>
      <c r="B87" s="18">
        <v>90249</v>
      </c>
      <c r="C87" s="32">
        <v>72989</v>
      </c>
    </row>
    <row r="88" spans="1:3">
      <c r="A88" s="18" t="s">
        <v>66</v>
      </c>
      <c r="B88" s="18">
        <v>90250</v>
      </c>
      <c r="C88" s="32">
        <v>50742</v>
      </c>
    </row>
    <row r="89" spans="1:3">
      <c r="A89" s="18" t="s">
        <v>66</v>
      </c>
      <c r="B89" s="18">
        <v>90254</v>
      </c>
      <c r="C89" s="32">
        <v>137075</v>
      </c>
    </row>
    <row r="90" spans="1:3">
      <c r="A90" s="18" t="s">
        <v>66</v>
      </c>
      <c r="B90" s="18">
        <v>90255</v>
      </c>
      <c r="C90" s="32">
        <v>53458</v>
      </c>
    </row>
    <row r="91" spans="1:3">
      <c r="A91" s="18" t="s">
        <v>66</v>
      </c>
      <c r="B91" s="18">
        <v>90260</v>
      </c>
      <c r="C91" s="32">
        <v>65555</v>
      </c>
    </row>
    <row r="92" spans="1:3">
      <c r="A92" s="18" t="s">
        <v>66</v>
      </c>
      <c r="B92" s="18">
        <v>90262</v>
      </c>
      <c r="C92" s="32">
        <v>67501</v>
      </c>
    </row>
    <row r="93" spans="1:3">
      <c r="A93" s="18" t="s">
        <v>66</v>
      </c>
      <c r="B93" s="18">
        <v>90263</v>
      </c>
      <c r="C93" s="32">
        <v>188432</v>
      </c>
    </row>
    <row r="94" spans="1:3">
      <c r="A94" s="18" t="s">
        <v>66</v>
      </c>
      <c r="B94" s="18">
        <v>90265</v>
      </c>
      <c r="C94" s="32">
        <v>224035</v>
      </c>
    </row>
    <row r="95" spans="1:3">
      <c r="A95" s="18" t="s">
        <v>66</v>
      </c>
      <c r="B95" s="18">
        <v>90266</v>
      </c>
      <c r="C95" s="32">
        <v>248064</v>
      </c>
    </row>
    <row r="96" spans="1:3">
      <c r="A96" s="18" t="s">
        <v>66</v>
      </c>
      <c r="B96" s="18">
        <v>90270</v>
      </c>
      <c r="C96" s="32">
        <v>47692</v>
      </c>
    </row>
    <row r="97" spans="1:3">
      <c r="A97" s="18" t="s">
        <v>66</v>
      </c>
      <c r="B97" s="18">
        <v>90272</v>
      </c>
      <c r="C97" s="32">
        <v>92313</v>
      </c>
    </row>
    <row r="98" spans="1:3">
      <c r="A98" s="18" t="s">
        <v>66</v>
      </c>
      <c r="B98" s="18">
        <v>90274</v>
      </c>
      <c r="C98" s="32">
        <v>158204</v>
      </c>
    </row>
    <row r="99" spans="1:3">
      <c r="A99" s="18" t="s">
        <v>66</v>
      </c>
      <c r="B99" s="18">
        <v>90275</v>
      </c>
      <c r="C99" s="32">
        <v>200316</v>
      </c>
    </row>
    <row r="100" spans="1:3">
      <c r="A100" s="18" t="s">
        <v>66</v>
      </c>
      <c r="B100" s="18">
        <v>90277</v>
      </c>
      <c r="C100" s="32">
        <v>109475</v>
      </c>
    </row>
    <row r="101" spans="1:3">
      <c r="A101" s="18" t="s">
        <v>66</v>
      </c>
      <c r="B101" s="18">
        <v>90278</v>
      </c>
      <c r="C101" s="32">
        <v>117784</v>
      </c>
    </row>
    <row r="102" spans="1:3">
      <c r="A102" s="18" t="s">
        <v>66</v>
      </c>
      <c r="B102" s="18">
        <v>90280</v>
      </c>
      <c r="C102" s="32">
        <v>56506</v>
      </c>
    </row>
    <row r="103" spans="1:3">
      <c r="A103" s="18" t="s">
        <v>66</v>
      </c>
      <c r="B103" s="18">
        <v>90290</v>
      </c>
      <c r="C103" s="32">
        <v>173024</v>
      </c>
    </row>
    <row r="104" spans="1:3">
      <c r="A104" s="18" t="s">
        <v>66</v>
      </c>
      <c r="B104" s="18">
        <v>90291</v>
      </c>
      <c r="C104" s="32">
        <v>86149</v>
      </c>
    </row>
    <row r="105" spans="1:3">
      <c r="A105" s="18" t="s">
        <v>66</v>
      </c>
      <c r="B105" s="18">
        <v>90292</v>
      </c>
      <c r="C105" s="32">
        <v>106076</v>
      </c>
    </row>
    <row r="106" spans="1:3">
      <c r="A106" s="18" t="s">
        <v>66</v>
      </c>
      <c r="B106" s="18">
        <v>90301</v>
      </c>
      <c r="C106" s="32">
        <v>43462</v>
      </c>
    </row>
    <row r="107" spans="1:3">
      <c r="A107" s="18" t="s">
        <v>66</v>
      </c>
      <c r="B107" s="18">
        <v>90302</v>
      </c>
      <c r="C107" s="32">
        <v>54046</v>
      </c>
    </row>
    <row r="108" spans="1:3">
      <c r="A108" s="18" t="s">
        <v>66</v>
      </c>
      <c r="B108" s="18">
        <v>90303</v>
      </c>
      <c r="C108" s="32">
        <v>36835</v>
      </c>
    </row>
    <row r="109" spans="1:3">
      <c r="A109" s="18" t="s">
        <v>66</v>
      </c>
      <c r="B109" s="18">
        <v>90304</v>
      </c>
      <c r="C109" s="32">
        <v>42942</v>
      </c>
    </row>
    <row r="110" spans="1:3">
      <c r="A110" s="18" t="s">
        <v>66</v>
      </c>
      <c r="B110" s="18">
        <v>90305</v>
      </c>
      <c r="C110" s="32">
        <v>78711</v>
      </c>
    </row>
    <row r="111" spans="1:3">
      <c r="A111" s="18" t="s">
        <v>66</v>
      </c>
      <c r="B111" s="18">
        <v>90401</v>
      </c>
      <c r="C111" s="32">
        <v>72333</v>
      </c>
    </row>
    <row r="112" spans="1:3">
      <c r="A112" s="18" t="s">
        <v>66</v>
      </c>
      <c r="B112" s="18">
        <v>90402</v>
      </c>
      <c r="C112" s="32">
        <v>198978</v>
      </c>
    </row>
    <row r="113" spans="1:3">
      <c r="A113" s="18" t="s">
        <v>66</v>
      </c>
      <c r="B113" s="18">
        <v>90403</v>
      </c>
      <c r="C113" s="32">
        <v>121483</v>
      </c>
    </row>
    <row r="114" spans="1:3">
      <c r="A114" s="18" t="s">
        <v>66</v>
      </c>
      <c r="B114" s="18">
        <v>90404</v>
      </c>
      <c r="C114" s="32">
        <v>64694</v>
      </c>
    </row>
    <row r="115" spans="1:3">
      <c r="A115" s="18" t="s">
        <v>66</v>
      </c>
      <c r="B115" s="18">
        <v>90405</v>
      </c>
      <c r="C115" s="32">
        <v>93294</v>
      </c>
    </row>
    <row r="116" spans="1:3">
      <c r="A116" s="18" t="s">
        <v>66</v>
      </c>
      <c r="B116" s="18">
        <v>90501</v>
      </c>
      <c r="C116" s="32">
        <v>69320</v>
      </c>
    </row>
    <row r="117" spans="1:3">
      <c r="A117" s="18" t="s">
        <v>66</v>
      </c>
      <c r="B117" s="18">
        <v>90502</v>
      </c>
      <c r="C117" s="32">
        <v>73889</v>
      </c>
    </row>
    <row r="118" spans="1:3">
      <c r="A118" s="18" t="s">
        <v>66</v>
      </c>
      <c r="B118" s="18">
        <v>90503</v>
      </c>
      <c r="C118" s="32">
        <v>79088</v>
      </c>
    </row>
    <row r="119" spans="1:3">
      <c r="A119" s="18" t="s">
        <v>66</v>
      </c>
      <c r="B119" s="18">
        <v>90504</v>
      </c>
      <c r="C119" s="32">
        <v>100674</v>
      </c>
    </row>
    <row r="120" spans="1:3">
      <c r="A120" s="18" t="s">
        <v>66</v>
      </c>
      <c r="B120" s="18">
        <v>90505</v>
      </c>
      <c r="C120" s="32">
        <v>105598</v>
      </c>
    </row>
    <row r="121" spans="1:3">
      <c r="A121" s="18" t="s">
        <v>66</v>
      </c>
      <c r="B121" s="18">
        <v>90506</v>
      </c>
      <c r="C121" s="32">
        <v>83047</v>
      </c>
    </row>
    <row r="122" spans="1:3">
      <c r="A122" s="18" t="s">
        <v>66</v>
      </c>
      <c r="B122" s="18">
        <v>90601</v>
      </c>
      <c r="C122" s="32">
        <v>118979</v>
      </c>
    </row>
    <row r="123" spans="1:3">
      <c r="A123" s="18" t="s">
        <v>66</v>
      </c>
      <c r="B123" s="18">
        <v>90602</v>
      </c>
      <c r="C123" s="32">
        <v>112839</v>
      </c>
    </row>
    <row r="124" spans="1:3">
      <c r="A124" s="18" t="s">
        <v>66</v>
      </c>
      <c r="B124" s="18">
        <v>90603</v>
      </c>
      <c r="C124" s="32">
        <v>129899</v>
      </c>
    </row>
    <row r="125" spans="1:3">
      <c r="A125" s="18" t="s">
        <v>66</v>
      </c>
      <c r="B125" s="18">
        <v>90604</v>
      </c>
      <c r="C125" s="32">
        <v>77541</v>
      </c>
    </row>
    <row r="126" spans="1:3">
      <c r="A126" s="18" t="s">
        <v>66</v>
      </c>
      <c r="B126" s="18">
        <v>90605</v>
      </c>
      <c r="C126" s="32">
        <v>85903</v>
      </c>
    </row>
    <row r="127" spans="1:3">
      <c r="A127" s="18" t="s">
        <v>66</v>
      </c>
      <c r="B127" s="18">
        <v>90606</v>
      </c>
      <c r="C127" s="32">
        <v>69209</v>
      </c>
    </row>
    <row r="128" spans="1:3">
      <c r="A128" s="18" t="s">
        <v>66</v>
      </c>
      <c r="B128" s="18">
        <v>90620</v>
      </c>
      <c r="C128" s="32">
        <v>78887</v>
      </c>
    </row>
    <row r="129" spans="1:3">
      <c r="A129" s="18" t="s">
        <v>66</v>
      </c>
      <c r="B129" s="18">
        <v>90621</v>
      </c>
      <c r="C129" s="32">
        <v>85222</v>
      </c>
    </row>
    <row r="130" spans="1:3">
      <c r="A130" s="18" t="s">
        <v>66</v>
      </c>
      <c r="B130" s="18">
        <v>90623</v>
      </c>
      <c r="C130" s="32">
        <v>102712</v>
      </c>
    </row>
    <row r="131" spans="1:3">
      <c r="A131" s="18" t="s">
        <v>66</v>
      </c>
      <c r="B131" s="18">
        <v>90630</v>
      </c>
      <c r="C131" s="32">
        <v>88208</v>
      </c>
    </row>
    <row r="132" spans="1:3">
      <c r="A132" s="18" t="s">
        <v>66</v>
      </c>
      <c r="B132" s="18">
        <v>90631</v>
      </c>
      <c r="C132" s="32">
        <v>102179</v>
      </c>
    </row>
    <row r="133" spans="1:3">
      <c r="A133" s="18" t="s">
        <v>66</v>
      </c>
      <c r="B133" s="18">
        <v>90638</v>
      </c>
      <c r="C133" s="32">
        <v>98544</v>
      </c>
    </row>
    <row r="134" spans="1:3">
      <c r="A134" s="18" t="s">
        <v>66</v>
      </c>
      <c r="B134" s="18">
        <v>90640</v>
      </c>
      <c r="C134" s="32">
        <v>51938</v>
      </c>
    </row>
    <row r="135" spans="1:3">
      <c r="A135" s="18" t="s">
        <v>66</v>
      </c>
      <c r="B135" s="18">
        <v>90650</v>
      </c>
      <c r="C135" s="32">
        <v>55528</v>
      </c>
    </row>
    <row r="136" spans="1:3">
      <c r="A136" s="18" t="s">
        <v>66</v>
      </c>
      <c r="B136" s="18">
        <v>90660</v>
      </c>
      <c r="C136" s="32">
        <v>67884</v>
      </c>
    </row>
    <row r="137" spans="1:3">
      <c r="A137" s="18" t="s">
        <v>66</v>
      </c>
      <c r="B137" s="18">
        <v>90670</v>
      </c>
      <c r="C137" s="32">
        <v>32954</v>
      </c>
    </row>
    <row r="138" spans="1:3">
      <c r="A138" s="18" t="s">
        <v>66</v>
      </c>
      <c r="B138" s="18">
        <v>90680</v>
      </c>
      <c r="C138" s="32">
        <v>63151</v>
      </c>
    </row>
    <row r="139" spans="1:3">
      <c r="A139" s="18" t="s">
        <v>66</v>
      </c>
      <c r="B139" s="18">
        <v>90701</v>
      </c>
      <c r="C139" s="32">
        <v>71403</v>
      </c>
    </row>
    <row r="140" spans="1:3">
      <c r="A140" s="18" t="s">
        <v>66</v>
      </c>
      <c r="B140" s="18">
        <v>90703</v>
      </c>
      <c r="C140" s="32">
        <v>72577</v>
      </c>
    </row>
    <row r="141" spans="1:3">
      <c r="A141" s="18" t="s">
        <v>66</v>
      </c>
      <c r="B141" s="18">
        <v>90704</v>
      </c>
      <c r="C141" s="32">
        <v>66757</v>
      </c>
    </row>
    <row r="142" spans="1:3">
      <c r="A142" s="18" t="s">
        <v>66</v>
      </c>
      <c r="B142" s="18">
        <v>90706</v>
      </c>
      <c r="C142" s="32">
        <v>58858</v>
      </c>
    </row>
    <row r="143" spans="1:3">
      <c r="A143" s="18" t="s">
        <v>66</v>
      </c>
      <c r="B143" s="18">
        <v>90710</v>
      </c>
      <c r="C143" s="32">
        <v>81201</v>
      </c>
    </row>
    <row r="144" spans="1:3">
      <c r="A144" s="18" t="s">
        <v>66</v>
      </c>
      <c r="B144" s="18">
        <v>90712</v>
      </c>
      <c r="C144" s="32">
        <v>70079</v>
      </c>
    </row>
    <row r="145" spans="1:3">
      <c r="A145" s="18" t="s">
        <v>66</v>
      </c>
      <c r="B145" s="18">
        <v>90713</v>
      </c>
      <c r="C145" s="32">
        <v>94504</v>
      </c>
    </row>
    <row r="146" spans="1:3">
      <c r="A146" s="18" t="s">
        <v>66</v>
      </c>
      <c r="B146" s="18">
        <v>90715</v>
      </c>
      <c r="C146" s="32">
        <v>64439</v>
      </c>
    </row>
    <row r="147" spans="1:3">
      <c r="A147" s="18" t="s">
        <v>66</v>
      </c>
      <c r="B147" s="18">
        <v>90716</v>
      </c>
      <c r="C147" s="32">
        <v>53444</v>
      </c>
    </row>
    <row r="148" spans="1:3">
      <c r="A148" s="18" t="s">
        <v>66</v>
      </c>
      <c r="B148" s="18">
        <v>90717</v>
      </c>
      <c r="C148" s="32">
        <v>67414</v>
      </c>
    </row>
    <row r="149" spans="1:3">
      <c r="A149" s="18" t="s">
        <v>66</v>
      </c>
      <c r="B149" s="18">
        <v>90720</v>
      </c>
      <c r="C149" s="32">
        <v>108491</v>
      </c>
    </row>
    <row r="150" spans="1:3">
      <c r="A150" s="18" t="s">
        <v>66</v>
      </c>
      <c r="B150" s="18">
        <v>90723</v>
      </c>
      <c r="C150" s="32">
        <v>53072</v>
      </c>
    </row>
    <row r="151" spans="1:3">
      <c r="A151" s="18" t="s">
        <v>66</v>
      </c>
      <c r="B151" s="18">
        <v>90731</v>
      </c>
      <c r="C151" s="32">
        <v>72367</v>
      </c>
    </row>
    <row r="152" spans="1:3">
      <c r="A152" s="18" t="s">
        <v>66</v>
      </c>
      <c r="B152" s="18">
        <v>90732</v>
      </c>
      <c r="C152" s="32">
        <v>100365</v>
      </c>
    </row>
    <row r="153" spans="1:3">
      <c r="A153" s="18" t="s">
        <v>66</v>
      </c>
      <c r="B153" s="18">
        <v>90740</v>
      </c>
      <c r="C153" s="32">
        <v>117552</v>
      </c>
    </row>
    <row r="154" spans="1:3">
      <c r="A154" s="18" t="s">
        <v>66</v>
      </c>
      <c r="B154" s="18">
        <v>90742</v>
      </c>
      <c r="C154" s="32">
        <v>108875</v>
      </c>
    </row>
    <row r="155" spans="1:3">
      <c r="A155" s="18" t="s">
        <v>66</v>
      </c>
      <c r="B155" s="18">
        <v>90743</v>
      </c>
      <c r="C155" s="32">
        <v>108875</v>
      </c>
    </row>
    <row r="156" spans="1:3">
      <c r="A156" s="18" t="s">
        <v>66</v>
      </c>
      <c r="B156" s="18">
        <v>90744</v>
      </c>
      <c r="C156" s="32">
        <v>34780</v>
      </c>
    </row>
    <row r="157" spans="1:3">
      <c r="A157" s="18" t="s">
        <v>66</v>
      </c>
      <c r="B157" s="18">
        <v>90745</v>
      </c>
      <c r="C157" s="32">
        <v>81010</v>
      </c>
    </row>
    <row r="158" spans="1:3">
      <c r="A158" s="18" t="s">
        <v>66</v>
      </c>
      <c r="B158" s="18">
        <v>90746</v>
      </c>
      <c r="C158" s="32">
        <v>93360</v>
      </c>
    </row>
    <row r="159" spans="1:3">
      <c r="A159" s="18" t="s">
        <v>66</v>
      </c>
      <c r="B159" s="18">
        <v>90747</v>
      </c>
      <c r="C159" s="32">
        <v>93360</v>
      </c>
    </row>
    <row r="160" spans="1:3">
      <c r="A160" s="18" t="s">
        <v>66</v>
      </c>
      <c r="B160" s="18">
        <v>90755</v>
      </c>
      <c r="C160" s="32">
        <v>76673</v>
      </c>
    </row>
    <row r="161" spans="1:3">
      <c r="A161" s="18" t="s">
        <v>66</v>
      </c>
      <c r="B161" s="18">
        <v>90803</v>
      </c>
      <c r="C161" s="32">
        <v>148372</v>
      </c>
    </row>
    <row r="162" spans="1:3">
      <c r="A162" s="18" t="s">
        <v>66</v>
      </c>
      <c r="B162" s="18">
        <v>90804</v>
      </c>
      <c r="C162" s="32">
        <v>68193</v>
      </c>
    </row>
    <row r="163" spans="1:3">
      <c r="A163" s="18" t="s">
        <v>66</v>
      </c>
      <c r="B163" s="18">
        <v>90805</v>
      </c>
      <c r="C163" s="32">
        <v>74347</v>
      </c>
    </row>
    <row r="164" spans="1:3">
      <c r="A164" s="18" t="s">
        <v>66</v>
      </c>
      <c r="B164" s="18">
        <v>90806</v>
      </c>
      <c r="C164" s="32">
        <v>82455</v>
      </c>
    </row>
    <row r="165" spans="1:3">
      <c r="A165" s="18" t="s">
        <v>66</v>
      </c>
      <c r="B165" s="18">
        <v>90807</v>
      </c>
      <c r="C165" s="32">
        <v>90883</v>
      </c>
    </row>
    <row r="166" spans="1:3">
      <c r="A166" s="18" t="s">
        <v>66</v>
      </c>
      <c r="B166" s="18">
        <v>90808</v>
      </c>
      <c r="C166" s="32">
        <v>108366</v>
      </c>
    </row>
    <row r="167" spans="1:3">
      <c r="A167" s="18" t="s">
        <v>66</v>
      </c>
      <c r="B167" s="18">
        <v>90810</v>
      </c>
      <c r="C167" s="32">
        <v>53965</v>
      </c>
    </row>
    <row r="168" spans="1:3">
      <c r="A168" s="18" t="s">
        <v>66</v>
      </c>
      <c r="B168" s="18">
        <v>90813</v>
      </c>
      <c r="C168" s="32">
        <v>40852</v>
      </c>
    </row>
    <row r="169" spans="1:3">
      <c r="A169" s="18" t="s">
        <v>66</v>
      </c>
      <c r="B169" s="18">
        <v>90814</v>
      </c>
      <c r="C169" s="32">
        <v>75785</v>
      </c>
    </row>
    <row r="170" spans="1:3">
      <c r="A170" s="18" t="s">
        <v>66</v>
      </c>
      <c r="B170" s="18">
        <v>90815</v>
      </c>
      <c r="C170" s="32">
        <v>110568</v>
      </c>
    </row>
    <row r="171" spans="1:3">
      <c r="A171" s="18" t="s">
        <v>66</v>
      </c>
      <c r="B171" s="18">
        <v>90831</v>
      </c>
      <c r="C171" s="32">
        <v>86295</v>
      </c>
    </row>
    <row r="172" spans="1:3">
      <c r="A172" s="18" t="s">
        <v>66</v>
      </c>
      <c r="B172" s="18">
        <v>91001</v>
      </c>
      <c r="C172" s="32">
        <v>105329</v>
      </c>
    </row>
    <row r="173" spans="1:3">
      <c r="A173" s="18" t="s">
        <v>66</v>
      </c>
      <c r="B173" s="18">
        <v>91006</v>
      </c>
      <c r="C173" s="32">
        <v>85493</v>
      </c>
    </row>
    <row r="174" spans="1:3">
      <c r="A174" s="18" t="s">
        <v>66</v>
      </c>
      <c r="B174" s="18">
        <v>91007</v>
      </c>
      <c r="C174" s="32">
        <v>80462</v>
      </c>
    </row>
    <row r="175" spans="1:3">
      <c r="A175" s="18" t="s">
        <v>66</v>
      </c>
      <c r="B175" s="18">
        <v>91008</v>
      </c>
      <c r="C175" s="32">
        <v>185900</v>
      </c>
    </row>
    <row r="176" spans="1:3">
      <c r="A176" s="18" t="s">
        <v>66</v>
      </c>
      <c r="B176" s="18">
        <v>91010</v>
      </c>
      <c r="C176" s="32">
        <v>70305</v>
      </c>
    </row>
    <row r="177" spans="1:3">
      <c r="A177" s="18" t="s">
        <v>66</v>
      </c>
      <c r="B177" s="18">
        <v>91011</v>
      </c>
      <c r="C177" s="32">
        <v>217464</v>
      </c>
    </row>
    <row r="178" spans="1:3">
      <c r="A178" s="18" t="s">
        <v>66</v>
      </c>
      <c r="B178" s="18">
        <v>91016</v>
      </c>
      <c r="C178" s="32">
        <v>106763</v>
      </c>
    </row>
    <row r="179" spans="1:3">
      <c r="A179" s="18" t="s">
        <v>66</v>
      </c>
      <c r="B179" s="18">
        <v>91020</v>
      </c>
      <c r="C179" s="32">
        <v>84253</v>
      </c>
    </row>
    <row r="180" spans="1:3">
      <c r="A180" s="18" t="s">
        <v>66</v>
      </c>
      <c r="B180" s="18">
        <v>91024</v>
      </c>
      <c r="C180" s="32">
        <v>140908</v>
      </c>
    </row>
    <row r="181" spans="1:3">
      <c r="A181" s="18" t="s">
        <v>66</v>
      </c>
      <c r="B181" s="18">
        <v>91030</v>
      </c>
      <c r="C181" s="32">
        <v>83246</v>
      </c>
    </row>
    <row r="182" spans="1:3">
      <c r="A182" s="18" t="s">
        <v>66</v>
      </c>
      <c r="B182" s="18">
        <v>91040</v>
      </c>
      <c r="C182" s="32">
        <v>110450</v>
      </c>
    </row>
    <row r="183" spans="1:3">
      <c r="A183" s="18" t="s">
        <v>66</v>
      </c>
      <c r="B183" s="18">
        <v>91042</v>
      </c>
      <c r="C183" s="32">
        <v>81605</v>
      </c>
    </row>
    <row r="184" spans="1:3">
      <c r="A184" s="18" t="s">
        <v>66</v>
      </c>
      <c r="B184" s="18">
        <v>91046</v>
      </c>
      <c r="C184" s="32">
        <v>82037</v>
      </c>
    </row>
    <row r="185" spans="1:3">
      <c r="A185" s="18" t="s">
        <v>66</v>
      </c>
      <c r="B185" s="18">
        <v>91101</v>
      </c>
      <c r="C185" s="32">
        <v>86708</v>
      </c>
    </row>
    <row r="186" spans="1:3">
      <c r="A186" s="18" t="s">
        <v>66</v>
      </c>
      <c r="B186" s="18">
        <v>91103</v>
      </c>
      <c r="C186" s="32">
        <v>155428</v>
      </c>
    </row>
    <row r="187" spans="1:3">
      <c r="A187" s="18" t="s">
        <v>66</v>
      </c>
      <c r="B187" s="18">
        <v>91104</v>
      </c>
      <c r="C187" s="32">
        <v>88154</v>
      </c>
    </row>
    <row r="188" spans="1:3">
      <c r="A188" s="18" t="s">
        <v>66</v>
      </c>
      <c r="B188" s="18">
        <v>91105</v>
      </c>
      <c r="C188" s="32">
        <v>224652</v>
      </c>
    </row>
    <row r="189" spans="1:3">
      <c r="A189" s="18" t="s">
        <v>66</v>
      </c>
      <c r="B189" s="18">
        <v>91106</v>
      </c>
      <c r="C189" s="32">
        <v>82307</v>
      </c>
    </row>
    <row r="190" spans="1:3">
      <c r="A190" s="18" t="s">
        <v>66</v>
      </c>
      <c r="B190" s="18">
        <v>91107</v>
      </c>
      <c r="C190" s="32">
        <v>95030</v>
      </c>
    </row>
    <row r="191" spans="1:3">
      <c r="A191" s="18" t="s">
        <v>66</v>
      </c>
      <c r="B191" s="18">
        <v>91108</v>
      </c>
      <c r="C191" s="32">
        <v>261952</v>
      </c>
    </row>
    <row r="192" spans="1:3">
      <c r="A192" s="18" t="s">
        <v>66</v>
      </c>
      <c r="B192" s="18">
        <v>91201</v>
      </c>
      <c r="C192" s="32">
        <v>53435</v>
      </c>
    </row>
    <row r="193" spans="1:3">
      <c r="A193" s="18" t="s">
        <v>66</v>
      </c>
      <c r="B193" s="18">
        <v>91202</v>
      </c>
      <c r="C193" s="32">
        <v>116924</v>
      </c>
    </row>
    <row r="194" spans="1:3">
      <c r="A194" s="18" t="s">
        <v>66</v>
      </c>
      <c r="B194" s="18">
        <v>91203</v>
      </c>
      <c r="C194" s="32">
        <v>62334</v>
      </c>
    </row>
    <row r="195" spans="1:3">
      <c r="A195" s="18" t="s">
        <v>66</v>
      </c>
      <c r="B195" s="18">
        <v>91204</v>
      </c>
      <c r="C195" s="32">
        <v>41340</v>
      </c>
    </row>
    <row r="196" spans="1:3">
      <c r="A196" s="18" t="s">
        <v>66</v>
      </c>
      <c r="B196" s="18">
        <v>91205</v>
      </c>
      <c r="C196" s="32">
        <v>36948</v>
      </c>
    </row>
    <row r="197" spans="1:3">
      <c r="A197" s="18" t="s">
        <v>66</v>
      </c>
      <c r="B197" s="18">
        <v>91206</v>
      </c>
      <c r="C197" s="32">
        <v>147111</v>
      </c>
    </row>
    <row r="198" spans="1:3">
      <c r="A198" s="18" t="s">
        <v>66</v>
      </c>
      <c r="B198" s="18">
        <v>91207</v>
      </c>
      <c r="C198" s="32">
        <v>178109</v>
      </c>
    </row>
    <row r="199" spans="1:3">
      <c r="A199" s="18" t="s">
        <v>66</v>
      </c>
      <c r="B199" s="18">
        <v>91208</v>
      </c>
      <c r="C199" s="32">
        <v>145027</v>
      </c>
    </row>
    <row r="200" spans="1:3">
      <c r="A200" s="18" t="s">
        <v>66</v>
      </c>
      <c r="B200" s="18">
        <v>91210</v>
      </c>
      <c r="C200" s="32">
        <v>55921</v>
      </c>
    </row>
    <row r="201" spans="1:3">
      <c r="A201" s="18" t="s">
        <v>66</v>
      </c>
      <c r="B201" s="18">
        <v>91214</v>
      </c>
      <c r="C201" s="32">
        <v>112913</v>
      </c>
    </row>
    <row r="202" spans="1:3">
      <c r="A202" s="18" t="s">
        <v>66</v>
      </c>
      <c r="B202" s="18">
        <v>91301</v>
      </c>
      <c r="C202" s="32">
        <v>138020</v>
      </c>
    </row>
    <row r="203" spans="1:3">
      <c r="A203" s="18" t="s">
        <v>66</v>
      </c>
      <c r="B203" s="18">
        <v>91302</v>
      </c>
      <c r="C203" s="32">
        <v>225432</v>
      </c>
    </row>
    <row r="204" spans="1:3">
      <c r="A204" s="18" t="s">
        <v>66</v>
      </c>
      <c r="B204" s="18">
        <v>91303</v>
      </c>
      <c r="C204" s="32">
        <v>40160</v>
      </c>
    </row>
    <row r="205" spans="1:3">
      <c r="A205" s="18" t="s">
        <v>66</v>
      </c>
      <c r="B205" s="18">
        <v>91304</v>
      </c>
      <c r="C205" s="32">
        <v>98185</v>
      </c>
    </row>
    <row r="206" spans="1:3">
      <c r="A206" s="18" t="s">
        <v>66</v>
      </c>
      <c r="B206" s="18">
        <v>91306</v>
      </c>
      <c r="C206" s="32">
        <v>79986</v>
      </c>
    </row>
    <row r="207" spans="1:3">
      <c r="A207" s="18" t="s">
        <v>66</v>
      </c>
      <c r="B207" s="18">
        <v>91307</v>
      </c>
      <c r="C207" s="32">
        <v>97362</v>
      </c>
    </row>
    <row r="208" spans="1:3">
      <c r="A208" s="18" t="s">
        <v>66</v>
      </c>
      <c r="B208" s="18">
        <v>91311</v>
      </c>
      <c r="C208" s="32">
        <v>139886</v>
      </c>
    </row>
    <row r="209" spans="1:3">
      <c r="A209" s="18" t="s">
        <v>66</v>
      </c>
      <c r="B209" s="18">
        <v>91316</v>
      </c>
      <c r="C209" s="32">
        <v>156415</v>
      </c>
    </row>
    <row r="210" spans="1:3">
      <c r="A210" s="18" t="s">
        <v>66</v>
      </c>
      <c r="B210" s="18">
        <v>91320</v>
      </c>
      <c r="C210" s="32">
        <v>127279</v>
      </c>
    </row>
    <row r="211" spans="1:3">
      <c r="A211" s="18" t="s">
        <v>66</v>
      </c>
      <c r="B211" s="18">
        <v>91321</v>
      </c>
      <c r="C211" s="32">
        <v>81605</v>
      </c>
    </row>
    <row r="212" spans="1:3">
      <c r="A212" s="18" t="s">
        <v>66</v>
      </c>
      <c r="B212" s="18">
        <v>91324</v>
      </c>
      <c r="C212" s="32">
        <v>101011</v>
      </c>
    </row>
    <row r="213" spans="1:3">
      <c r="A213" s="18" t="s">
        <v>66</v>
      </c>
      <c r="B213" s="18">
        <v>91325</v>
      </c>
      <c r="C213" s="32">
        <v>137988</v>
      </c>
    </row>
    <row r="214" spans="1:3">
      <c r="A214" s="18" t="s">
        <v>66</v>
      </c>
      <c r="B214" s="18">
        <v>91326</v>
      </c>
      <c r="C214" s="32">
        <v>116150</v>
      </c>
    </row>
    <row r="215" spans="1:3">
      <c r="A215" s="18" t="s">
        <v>66</v>
      </c>
      <c r="B215" s="18">
        <v>91330</v>
      </c>
      <c r="C215" s="32">
        <v>85495</v>
      </c>
    </row>
    <row r="216" spans="1:3">
      <c r="A216" s="18" t="s">
        <v>66</v>
      </c>
      <c r="B216" s="18">
        <v>91331</v>
      </c>
      <c r="C216" s="32">
        <v>50021</v>
      </c>
    </row>
    <row r="217" spans="1:3">
      <c r="A217" s="18" t="s">
        <v>66</v>
      </c>
      <c r="B217" s="18">
        <v>91335</v>
      </c>
      <c r="C217" s="32">
        <v>63898</v>
      </c>
    </row>
    <row r="218" spans="1:3">
      <c r="A218" s="18" t="s">
        <v>66</v>
      </c>
      <c r="B218" s="18">
        <v>91340</v>
      </c>
      <c r="C218" s="32">
        <v>59725</v>
      </c>
    </row>
    <row r="219" spans="1:3">
      <c r="A219" s="18" t="s">
        <v>66</v>
      </c>
      <c r="B219" s="18">
        <v>91342</v>
      </c>
      <c r="C219" s="32">
        <v>81605</v>
      </c>
    </row>
    <row r="220" spans="1:3">
      <c r="A220" s="18" t="s">
        <v>66</v>
      </c>
      <c r="B220" s="18">
        <v>91343</v>
      </c>
      <c r="C220" s="32">
        <v>96996</v>
      </c>
    </row>
    <row r="221" spans="1:3">
      <c r="A221" s="18" t="s">
        <v>66</v>
      </c>
      <c r="B221" s="18">
        <v>91344</v>
      </c>
      <c r="C221" s="32">
        <v>115143</v>
      </c>
    </row>
    <row r="222" spans="1:3">
      <c r="A222" s="18" t="s">
        <v>66</v>
      </c>
      <c r="B222" s="18">
        <v>91345</v>
      </c>
      <c r="C222" s="32">
        <v>84394</v>
      </c>
    </row>
    <row r="223" spans="1:3">
      <c r="A223" s="18" t="s">
        <v>66</v>
      </c>
      <c r="B223" s="18">
        <v>91350</v>
      </c>
      <c r="C223" s="32">
        <v>108392</v>
      </c>
    </row>
    <row r="224" spans="1:3">
      <c r="A224" s="18" t="s">
        <v>66</v>
      </c>
      <c r="B224" s="18">
        <v>91351</v>
      </c>
      <c r="C224" s="32">
        <v>88792</v>
      </c>
    </row>
    <row r="225" spans="1:3">
      <c r="A225" s="18" t="s">
        <v>66</v>
      </c>
      <c r="B225" s="18">
        <v>91352</v>
      </c>
      <c r="C225" s="32">
        <v>76516</v>
      </c>
    </row>
    <row r="226" spans="1:3">
      <c r="A226" s="18" t="s">
        <v>66</v>
      </c>
      <c r="B226" s="18">
        <v>91354</v>
      </c>
      <c r="C226" s="32">
        <v>148084</v>
      </c>
    </row>
    <row r="227" spans="1:3">
      <c r="A227" s="18" t="s">
        <v>66</v>
      </c>
      <c r="B227" s="18">
        <v>91355</v>
      </c>
      <c r="C227" s="32">
        <v>156545</v>
      </c>
    </row>
    <row r="228" spans="1:3">
      <c r="A228" s="18" t="s">
        <v>66</v>
      </c>
      <c r="B228" s="18">
        <v>91356</v>
      </c>
      <c r="C228" s="32">
        <v>184020</v>
      </c>
    </row>
    <row r="229" spans="1:3">
      <c r="A229" s="18" t="s">
        <v>66</v>
      </c>
      <c r="B229" s="18">
        <v>91360</v>
      </c>
      <c r="C229" s="32">
        <v>113486</v>
      </c>
    </row>
    <row r="230" spans="1:3">
      <c r="A230" s="18" t="s">
        <v>66</v>
      </c>
      <c r="B230" s="18">
        <v>91361</v>
      </c>
      <c r="C230" s="32">
        <v>262547</v>
      </c>
    </row>
    <row r="231" spans="1:3">
      <c r="A231" s="18" t="s">
        <v>66</v>
      </c>
      <c r="B231" s="18">
        <v>91362</v>
      </c>
      <c r="C231" s="32">
        <v>220198</v>
      </c>
    </row>
    <row r="232" spans="1:3">
      <c r="A232" s="18" t="s">
        <v>66</v>
      </c>
      <c r="B232" s="18">
        <v>91364</v>
      </c>
      <c r="C232" s="32">
        <v>175926</v>
      </c>
    </row>
    <row r="233" spans="1:3">
      <c r="A233" s="18" t="s">
        <v>66</v>
      </c>
      <c r="B233" s="18">
        <v>91367</v>
      </c>
      <c r="C233" s="32">
        <v>81413</v>
      </c>
    </row>
    <row r="234" spans="1:3">
      <c r="A234" s="18" t="s">
        <v>66</v>
      </c>
      <c r="B234" s="18">
        <v>91371</v>
      </c>
      <c r="C234" s="32">
        <v>98620</v>
      </c>
    </row>
    <row r="235" spans="1:3">
      <c r="A235" s="18" t="s">
        <v>66</v>
      </c>
      <c r="B235" s="18">
        <v>91377</v>
      </c>
      <c r="C235" s="32">
        <v>144532</v>
      </c>
    </row>
    <row r="236" spans="1:3">
      <c r="A236" s="18" t="s">
        <v>66</v>
      </c>
      <c r="B236" s="18">
        <v>91381</v>
      </c>
      <c r="C236" s="32">
        <v>102409</v>
      </c>
    </row>
    <row r="237" spans="1:3">
      <c r="A237" s="18" t="s">
        <v>66</v>
      </c>
      <c r="B237" s="18">
        <v>91384</v>
      </c>
      <c r="C237" s="32">
        <v>121106</v>
      </c>
    </row>
    <row r="238" spans="1:3">
      <c r="A238" s="18" t="s">
        <v>66</v>
      </c>
      <c r="B238" s="18">
        <v>91387</v>
      </c>
      <c r="C238" s="32">
        <v>130141</v>
      </c>
    </row>
    <row r="239" spans="1:3">
      <c r="A239" s="18" t="s">
        <v>66</v>
      </c>
      <c r="B239" s="18">
        <v>91390</v>
      </c>
      <c r="C239" s="32">
        <v>42644</v>
      </c>
    </row>
    <row r="240" spans="1:3">
      <c r="A240" s="18" t="s">
        <v>66</v>
      </c>
      <c r="B240" s="18">
        <v>91401</v>
      </c>
      <c r="C240" s="32">
        <v>56211</v>
      </c>
    </row>
    <row r="241" spans="1:3">
      <c r="A241" s="18" t="s">
        <v>66</v>
      </c>
      <c r="B241" s="18">
        <v>91402</v>
      </c>
      <c r="C241" s="32">
        <v>42314</v>
      </c>
    </row>
    <row r="242" spans="1:3">
      <c r="A242" s="18" t="s">
        <v>66</v>
      </c>
      <c r="B242" s="18">
        <v>91403</v>
      </c>
      <c r="C242" s="32">
        <v>210611</v>
      </c>
    </row>
    <row r="243" spans="1:3">
      <c r="A243" s="18" t="s">
        <v>66</v>
      </c>
      <c r="B243" s="18">
        <v>91405</v>
      </c>
      <c r="C243" s="32">
        <v>44593</v>
      </c>
    </row>
    <row r="244" spans="1:3">
      <c r="A244" s="18" t="s">
        <v>66</v>
      </c>
      <c r="B244" s="18">
        <v>91411</v>
      </c>
      <c r="C244" s="32">
        <v>77132</v>
      </c>
    </row>
    <row r="245" spans="1:3">
      <c r="A245" s="18" t="s">
        <v>66</v>
      </c>
      <c r="B245" s="18">
        <v>91423</v>
      </c>
      <c r="C245" s="32">
        <v>133573</v>
      </c>
    </row>
    <row r="246" spans="1:3">
      <c r="A246" s="18" t="s">
        <v>66</v>
      </c>
      <c r="B246" s="18">
        <v>91436</v>
      </c>
      <c r="C246" s="32">
        <v>227500</v>
      </c>
    </row>
    <row r="247" spans="1:3">
      <c r="A247" s="18" t="s">
        <v>66</v>
      </c>
      <c r="B247" s="18">
        <v>91501</v>
      </c>
      <c r="C247" s="32">
        <v>137192</v>
      </c>
    </row>
    <row r="248" spans="1:3">
      <c r="A248" s="18" t="s">
        <v>66</v>
      </c>
      <c r="B248" s="18">
        <v>91502</v>
      </c>
      <c r="C248" s="32">
        <v>57242</v>
      </c>
    </row>
    <row r="249" spans="1:3">
      <c r="A249" s="18" t="s">
        <v>66</v>
      </c>
      <c r="B249" s="18">
        <v>91504</v>
      </c>
      <c r="C249" s="32">
        <v>98034</v>
      </c>
    </row>
    <row r="250" spans="1:3">
      <c r="A250" s="18" t="s">
        <v>66</v>
      </c>
      <c r="B250" s="18">
        <v>91505</v>
      </c>
      <c r="C250" s="32">
        <v>99883</v>
      </c>
    </row>
    <row r="251" spans="1:3">
      <c r="A251" s="18" t="s">
        <v>66</v>
      </c>
      <c r="B251" s="18">
        <v>91506</v>
      </c>
      <c r="C251" s="32">
        <v>75027</v>
      </c>
    </row>
    <row r="252" spans="1:3">
      <c r="A252" s="18" t="s">
        <v>66</v>
      </c>
      <c r="B252" s="18">
        <v>91601</v>
      </c>
      <c r="C252" s="32">
        <v>51229</v>
      </c>
    </row>
    <row r="253" spans="1:3">
      <c r="A253" s="18" t="s">
        <v>66</v>
      </c>
      <c r="B253" s="18">
        <v>91602</v>
      </c>
      <c r="C253" s="32">
        <v>87546</v>
      </c>
    </row>
    <row r="254" spans="1:3">
      <c r="A254" s="18" t="s">
        <v>66</v>
      </c>
      <c r="B254" s="18">
        <v>91604</v>
      </c>
      <c r="C254" s="32">
        <v>128379</v>
      </c>
    </row>
    <row r="255" spans="1:3">
      <c r="A255" s="18" t="s">
        <v>66</v>
      </c>
      <c r="B255" s="18">
        <v>91605</v>
      </c>
      <c r="C255" s="32">
        <v>64043</v>
      </c>
    </row>
    <row r="256" spans="1:3">
      <c r="A256" s="18" t="s">
        <v>66</v>
      </c>
      <c r="B256" s="18">
        <v>91606</v>
      </c>
      <c r="C256" s="32">
        <v>64767</v>
      </c>
    </row>
    <row r="257" spans="1:3">
      <c r="A257" s="18" t="s">
        <v>66</v>
      </c>
      <c r="B257" s="18">
        <v>91607</v>
      </c>
      <c r="C257" s="32">
        <v>59620</v>
      </c>
    </row>
    <row r="258" spans="1:3">
      <c r="A258" s="18" t="s">
        <v>66</v>
      </c>
      <c r="B258" s="18">
        <v>91701</v>
      </c>
      <c r="C258" s="32">
        <v>93986</v>
      </c>
    </row>
    <row r="259" spans="1:3">
      <c r="A259" s="18" t="s">
        <v>66</v>
      </c>
      <c r="B259" s="18">
        <v>91702</v>
      </c>
      <c r="C259" s="32">
        <v>84740</v>
      </c>
    </row>
    <row r="260" spans="1:3">
      <c r="A260" s="18" t="s">
        <v>66</v>
      </c>
      <c r="B260" s="18">
        <v>91706</v>
      </c>
      <c r="C260" s="32">
        <v>70746</v>
      </c>
    </row>
    <row r="261" spans="1:3">
      <c r="A261" s="18" t="s">
        <v>66</v>
      </c>
      <c r="B261" s="18">
        <v>91708</v>
      </c>
      <c r="C261" s="32">
        <v>112366</v>
      </c>
    </row>
    <row r="262" spans="1:3">
      <c r="A262" s="18" t="s">
        <v>66</v>
      </c>
      <c r="B262" s="18">
        <v>91709</v>
      </c>
      <c r="C262" s="32">
        <v>125776</v>
      </c>
    </row>
    <row r="263" spans="1:3">
      <c r="A263" s="18" t="s">
        <v>66</v>
      </c>
      <c r="B263" s="18">
        <v>91710</v>
      </c>
      <c r="C263" s="32">
        <v>95506</v>
      </c>
    </row>
    <row r="264" spans="1:3">
      <c r="A264" s="18" t="s">
        <v>66</v>
      </c>
      <c r="B264" s="18">
        <v>91711</v>
      </c>
      <c r="C264" s="32">
        <v>143473</v>
      </c>
    </row>
    <row r="265" spans="1:3">
      <c r="A265" s="18" t="s">
        <v>66</v>
      </c>
      <c r="B265" s="18">
        <v>91722</v>
      </c>
      <c r="C265" s="32">
        <v>84364</v>
      </c>
    </row>
    <row r="266" spans="1:3">
      <c r="A266" s="18" t="s">
        <v>66</v>
      </c>
      <c r="B266" s="18">
        <v>91723</v>
      </c>
      <c r="C266" s="32">
        <v>61626</v>
      </c>
    </row>
    <row r="267" spans="1:3">
      <c r="A267" s="18" t="s">
        <v>66</v>
      </c>
      <c r="B267" s="18">
        <v>91724</v>
      </c>
      <c r="C267" s="32">
        <v>105105</v>
      </c>
    </row>
    <row r="268" spans="1:3">
      <c r="A268" s="18" t="s">
        <v>66</v>
      </c>
      <c r="B268" s="18">
        <v>91730</v>
      </c>
      <c r="C268" s="32">
        <v>61428</v>
      </c>
    </row>
    <row r="269" spans="1:3">
      <c r="A269" s="18" t="s">
        <v>66</v>
      </c>
      <c r="B269" s="18">
        <v>91731</v>
      </c>
      <c r="C269" s="32">
        <v>35222</v>
      </c>
    </row>
    <row r="270" spans="1:3">
      <c r="A270" s="18" t="s">
        <v>66</v>
      </c>
      <c r="B270" s="18">
        <v>91732</v>
      </c>
      <c r="C270" s="32">
        <v>49320</v>
      </c>
    </row>
    <row r="271" spans="1:3">
      <c r="A271" s="18" t="s">
        <v>66</v>
      </c>
      <c r="B271" s="18">
        <v>91733</v>
      </c>
      <c r="C271" s="32">
        <v>57889</v>
      </c>
    </row>
    <row r="272" spans="1:3">
      <c r="A272" s="18" t="s">
        <v>66</v>
      </c>
      <c r="B272" s="18">
        <v>91737</v>
      </c>
      <c r="C272" s="32">
        <v>130922</v>
      </c>
    </row>
    <row r="273" spans="1:3">
      <c r="A273" s="18" t="s">
        <v>66</v>
      </c>
      <c r="B273" s="18">
        <v>91739</v>
      </c>
      <c r="C273" s="32">
        <v>146319</v>
      </c>
    </row>
    <row r="274" spans="1:3">
      <c r="A274" s="18" t="s">
        <v>66</v>
      </c>
      <c r="B274" s="18">
        <v>91740</v>
      </c>
      <c r="C274" s="32">
        <v>69066</v>
      </c>
    </row>
    <row r="275" spans="1:3">
      <c r="A275" s="18" t="s">
        <v>66</v>
      </c>
      <c r="B275" s="18">
        <v>91741</v>
      </c>
      <c r="C275" s="32">
        <v>117405</v>
      </c>
    </row>
    <row r="276" spans="1:3">
      <c r="A276" s="18" t="s">
        <v>66</v>
      </c>
      <c r="B276" s="18">
        <v>91744</v>
      </c>
      <c r="C276" s="32">
        <v>79566</v>
      </c>
    </row>
    <row r="277" spans="1:3">
      <c r="A277" s="18" t="s">
        <v>66</v>
      </c>
      <c r="B277" s="18">
        <v>91745</v>
      </c>
      <c r="C277" s="32">
        <v>81970</v>
      </c>
    </row>
    <row r="278" spans="1:3">
      <c r="A278" s="18" t="s">
        <v>66</v>
      </c>
      <c r="B278" s="18">
        <v>91746</v>
      </c>
      <c r="C278" s="32">
        <v>77206</v>
      </c>
    </row>
    <row r="279" spans="1:3">
      <c r="A279" s="18" t="s">
        <v>66</v>
      </c>
      <c r="B279" s="18">
        <v>91748</v>
      </c>
      <c r="C279" s="32">
        <v>95311</v>
      </c>
    </row>
    <row r="280" spans="1:3">
      <c r="A280" s="18" t="s">
        <v>66</v>
      </c>
      <c r="B280" s="18">
        <v>91750</v>
      </c>
      <c r="C280" s="32">
        <v>84740</v>
      </c>
    </row>
    <row r="281" spans="1:3">
      <c r="A281" s="18" t="s">
        <v>66</v>
      </c>
      <c r="B281" s="18">
        <v>91752</v>
      </c>
      <c r="C281" s="32">
        <v>93015</v>
      </c>
    </row>
    <row r="282" spans="1:3">
      <c r="A282" s="18" t="s">
        <v>66</v>
      </c>
      <c r="B282" s="18">
        <v>91754</v>
      </c>
      <c r="C282" s="32">
        <v>85670</v>
      </c>
    </row>
    <row r="283" spans="1:3">
      <c r="A283" s="18" t="s">
        <v>66</v>
      </c>
      <c r="B283" s="18">
        <v>91755</v>
      </c>
      <c r="C283" s="32">
        <v>79125</v>
      </c>
    </row>
    <row r="284" spans="1:3">
      <c r="A284" s="18" t="s">
        <v>66</v>
      </c>
      <c r="B284" s="18">
        <v>91759</v>
      </c>
      <c r="C284" s="32">
        <v>84740</v>
      </c>
    </row>
    <row r="285" spans="1:3">
      <c r="A285" s="18" t="s">
        <v>66</v>
      </c>
      <c r="B285" s="18">
        <v>91761</v>
      </c>
      <c r="C285" s="32">
        <v>78381</v>
      </c>
    </row>
    <row r="286" spans="1:3">
      <c r="A286" s="18" t="s">
        <v>66</v>
      </c>
      <c r="B286" s="18">
        <v>91762</v>
      </c>
      <c r="C286" s="32">
        <v>96837</v>
      </c>
    </row>
    <row r="287" spans="1:3">
      <c r="A287" s="18" t="s">
        <v>66</v>
      </c>
      <c r="B287" s="18">
        <v>91763</v>
      </c>
      <c r="C287" s="32">
        <v>65744</v>
      </c>
    </row>
    <row r="288" spans="1:3">
      <c r="A288" s="18" t="s">
        <v>66</v>
      </c>
      <c r="B288" s="18">
        <v>91764</v>
      </c>
      <c r="C288" s="32">
        <v>79324</v>
      </c>
    </row>
    <row r="289" spans="1:3">
      <c r="A289" s="18" t="s">
        <v>66</v>
      </c>
      <c r="B289" s="18">
        <v>91765</v>
      </c>
      <c r="C289" s="32">
        <v>127120</v>
      </c>
    </row>
    <row r="290" spans="1:3">
      <c r="A290" s="18" t="s">
        <v>66</v>
      </c>
      <c r="B290" s="18">
        <v>91766</v>
      </c>
      <c r="C290" s="32">
        <v>56606</v>
      </c>
    </row>
    <row r="291" spans="1:3">
      <c r="A291" s="18" t="s">
        <v>66</v>
      </c>
      <c r="B291" s="18">
        <v>91767</v>
      </c>
      <c r="C291" s="32">
        <v>63906</v>
      </c>
    </row>
    <row r="292" spans="1:3">
      <c r="A292" s="18" t="s">
        <v>66</v>
      </c>
      <c r="B292" s="18">
        <v>91768</v>
      </c>
      <c r="C292" s="32">
        <v>93361</v>
      </c>
    </row>
    <row r="293" spans="1:3">
      <c r="A293" s="18" t="s">
        <v>66</v>
      </c>
      <c r="B293" s="18">
        <v>91770</v>
      </c>
      <c r="C293" s="32">
        <v>85311</v>
      </c>
    </row>
    <row r="294" spans="1:3">
      <c r="A294" s="18" t="s">
        <v>66</v>
      </c>
      <c r="B294" s="18">
        <v>91773</v>
      </c>
      <c r="C294" s="32">
        <v>82681</v>
      </c>
    </row>
    <row r="295" spans="1:3">
      <c r="A295" s="18" t="s">
        <v>66</v>
      </c>
      <c r="B295" s="18">
        <v>91775</v>
      </c>
      <c r="C295" s="32">
        <v>142399</v>
      </c>
    </row>
    <row r="296" spans="1:3">
      <c r="A296" s="18" t="s">
        <v>66</v>
      </c>
      <c r="B296" s="18">
        <v>91776</v>
      </c>
      <c r="C296" s="32">
        <v>72730</v>
      </c>
    </row>
    <row r="297" spans="1:3">
      <c r="A297" s="18" t="s">
        <v>66</v>
      </c>
      <c r="B297" s="18">
        <v>91780</v>
      </c>
      <c r="C297" s="32">
        <v>80665</v>
      </c>
    </row>
    <row r="298" spans="1:3">
      <c r="A298" s="18" t="s">
        <v>66</v>
      </c>
      <c r="B298" s="18">
        <v>91784</v>
      </c>
      <c r="C298" s="32">
        <v>136082</v>
      </c>
    </row>
    <row r="299" spans="1:3">
      <c r="A299" s="18" t="s">
        <v>66</v>
      </c>
      <c r="B299" s="18">
        <v>91786</v>
      </c>
      <c r="C299" s="32">
        <v>56445</v>
      </c>
    </row>
    <row r="300" spans="1:3">
      <c r="A300" s="18" t="s">
        <v>66</v>
      </c>
      <c r="B300" s="18">
        <v>91789</v>
      </c>
      <c r="C300" s="32">
        <v>100778</v>
      </c>
    </row>
    <row r="301" spans="1:3">
      <c r="A301" s="18" t="s">
        <v>66</v>
      </c>
      <c r="B301" s="18">
        <v>91790</v>
      </c>
      <c r="C301" s="32">
        <v>60748</v>
      </c>
    </row>
    <row r="302" spans="1:3">
      <c r="A302" s="18" t="s">
        <v>66</v>
      </c>
      <c r="B302" s="18">
        <v>91791</v>
      </c>
      <c r="C302" s="32">
        <v>109968</v>
      </c>
    </row>
    <row r="303" spans="1:3">
      <c r="A303" s="18" t="s">
        <v>66</v>
      </c>
      <c r="B303" s="18">
        <v>91792</v>
      </c>
      <c r="C303" s="32">
        <v>94685</v>
      </c>
    </row>
    <row r="304" spans="1:3">
      <c r="A304" s="18" t="s">
        <v>66</v>
      </c>
      <c r="B304" s="18">
        <v>91801</v>
      </c>
      <c r="C304" s="32">
        <v>48706</v>
      </c>
    </row>
    <row r="305" spans="1:3">
      <c r="A305" s="18" t="s">
        <v>66</v>
      </c>
      <c r="B305" s="18">
        <v>91803</v>
      </c>
      <c r="C305" s="32">
        <v>85483</v>
      </c>
    </row>
    <row r="306" spans="1:3">
      <c r="A306" s="18" t="s">
        <v>66</v>
      </c>
      <c r="B306" s="18">
        <v>91901</v>
      </c>
      <c r="C306" s="32">
        <v>75043</v>
      </c>
    </row>
    <row r="307" spans="1:3">
      <c r="A307" s="18" t="s">
        <v>66</v>
      </c>
      <c r="B307" s="18">
        <v>91902</v>
      </c>
      <c r="C307" s="32">
        <v>110186</v>
      </c>
    </row>
    <row r="308" spans="1:3">
      <c r="A308" s="18" t="s">
        <v>66</v>
      </c>
      <c r="B308" s="18">
        <v>91905</v>
      </c>
      <c r="C308" s="32">
        <v>64774</v>
      </c>
    </row>
    <row r="309" spans="1:3">
      <c r="A309" s="18" t="s">
        <v>66</v>
      </c>
      <c r="B309" s="18">
        <v>91906</v>
      </c>
      <c r="C309" s="32">
        <v>64774</v>
      </c>
    </row>
    <row r="310" spans="1:3">
      <c r="A310" s="18" t="s">
        <v>66</v>
      </c>
      <c r="B310" s="18">
        <v>91910</v>
      </c>
      <c r="C310" s="32">
        <v>83496</v>
      </c>
    </row>
    <row r="311" spans="1:3">
      <c r="A311" s="18" t="s">
        <v>66</v>
      </c>
      <c r="B311" s="18">
        <v>91911</v>
      </c>
      <c r="C311" s="32">
        <v>54948</v>
      </c>
    </row>
    <row r="312" spans="1:3">
      <c r="A312" s="18" t="s">
        <v>66</v>
      </c>
      <c r="B312" s="18">
        <v>91913</v>
      </c>
      <c r="C312" s="32">
        <v>102554</v>
      </c>
    </row>
    <row r="313" spans="1:3">
      <c r="A313" s="18" t="s">
        <v>66</v>
      </c>
      <c r="B313" s="18">
        <v>91914</v>
      </c>
      <c r="C313" s="32">
        <v>125025</v>
      </c>
    </row>
    <row r="314" spans="1:3">
      <c r="A314" s="18" t="s">
        <v>66</v>
      </c>
      <c r="B314" s="18">
        <v>91915</v>
      </c>
      <c r="C314" s="32">
        <v>110652</v>
      </c>
    </row>
    <row r="315" spans="1:3">
      <c r="A315" s="18" t="s">
        <v>66</v>
      </c>
      <c r="B315" s="18">
        <v>91916</v>
      </c>
      <c r="C315" s="32">
        <v>75043</v>
      </c>
    </row>
    <row r="316" spans="1:3">
      <c r="A316" s="18" t="s">
        <v>66</v>
      </c>
      <c r="B316" s="18">
        <v>91917</v>
      </c>
      <c r="C316" s="32">
        <v>100808</v>
      </c>
    </row>
    <row r="317" spans="1:3">
      <c r="A317" s="18" t="s">
        <v>66</v>
      </c>
      <c r="B317" s="18">
        <v>91931</v>
      </c>
      <c r="C317" s="32">
        <v>75043</v>
      </c>
    </row>
    <row r="318" spans="1:3">
      <c r="A318" s="18" t="s">
        <v>66</v>
      </c>
      <c r="B318" s="18">
        <v>91932</v>
      </c>
      <c r="C318" s="32">
        <v>62654</v>
      </c>
    </row>
    <row r="319" spans="1:3">
      <c r="A319" s="18" t="s">
        <v>66</v>
      </c>
      <c r="B319" s="18">
        <v>91934</v>
      </c>
      <c r="C319" s="32">
        <v>51110</v>
      </c>
    </row>
    <row r="320" spans="1:3">
      <c r="A320" s="18" t="s">
        <v>66</v>
      </c>
      <c r="B320" s="18">
        <v>91935</v>
      </c>
      <c r="C320" s="32">
        <v>100808</v>
      </c>
    </row>
    <row r="321" spans="1:3">
      <c r="A321" s="18" t="s">
        <v>66</v>
      </c>
      <c r="B321" s="18">
        <v>91941</v>
      </c>
      <c r="C321" s="32">
        <v>105992</v>
      </c>
    </row>
    <row r="322" spans="1:3">
      <c r="A322" s="18" t="s">
        <v>66</v>
      </c>
      <c r="B322" s="18">
        <v>91942</v>
      </c>
      <c r="C322" s="32">
        <v>50672</v>
      </c>
    </row>
    <row r="323" spans="1:3">
      <c r="A323" s="18" t="s">
        <v>66</v>
      </c>
      <c r="B323" s="18">
        <v>91945</v>
      </c>
      <c r="C323" s="32">
        <v>63342</v>
      </c>
    </row>
    <row r="324" spans="1:3">
      <c r="A324" s="18" t="s">
        <v>66</v>
      </c>
      <c r="B324" s="18">
        <v>91948</v>
      </c>
      <c r="C324" s="32">
        <v>61873</v>
      </c>
    </row>
    <row r="325" spans="1:3">
      <c r="A325" s="18" t="s">
        <v>66</v>
      </c>
      <c r="B325" s="18">
        <v>91950</v>
      </c>
      <c r="C325" s="32">
        <v>39148</v>
      </c>
    </row>
    <row r="326" spans="1:3">
      <c r="A326" s="18" t="s">
        <v>66</v>
      </c>
      <c r="B326" s="18">
        <v>91962</v>
      </c>
      <c r="C326" s="32">
        <v>64774</v>
      </c>
    </row>
    <row r="327" spans="1:3">
      <c r="A327" s="18" t="s">
        <v>66</v>
      </c>
      <c r="B327" s="18">
        <v>91963</v>
      </c>
      <c r="C327" s="32">
        <v>64774</v>
      </c>
    </row>
    <row r="328" spans="1:3">
      <c r="A328" s="18" t="s">
        <v>66</v>
      </c>
      <c r="B328" s="18">
        <v>91977</v>
      </c>
      <c r="C328" s="32">
        <v>92342</v>
      </c>
    </row>
    <row r="329" spans="1:3">
      <c r="A329" s="18" t="s">
        <v>66</v>
      </c>
      <c r="B329" s="18">
        <v>91978</v>
      </c>
      <c r="C329" s="32">
        <v>125025</v>
      </c>
    </row>
    <row r="330" spans="1:3">
      <c r="A330" s="18" t="s">
        <v>66</v>
      </c>
      <c r="B330" s="18">
        <v>91980</v>
      </c>
      <c r="C330" s="32">
        <v>64774</v>
      </c>
    </row>
    <row r="331" spans="1:3">
      <c r="A331" s="18" t="s">
        <v>66</v>
      </c>
      <c r="B331" s="18">
        <v>92003</v>
      </c>
      <c r="C331" s="32">
        <v>103278</v>
      </c>
    </row>
    <row r="332" spans="1:3">
      <c r="A332" s="18" t="s">
        <v>66</v>
      </c>
      <c r="B332" s="18">
        <v>92004</v>
      </c>
      <c r="C332" s="32">
        <v>51110</v>
      </c>
    </row>
    <row r="333" spans="1:3">
      <c r="A333" s="18" t="s">
        <v>66</v>
      </c>
      <c r="B333" s="18">
        <v>92007</v>
      </c>
      <c r="C333" s="32">
        <v>122339</v>
      </c>
    </row>
    <row r="334" spans="1:3">
      <c r="A334" s="18" t="s">
        <v>66</v>
      </c>
      <c r="B334" s="18">
        <v>92008</v>
      </c>
      <c r="C334" s="32">
        <v>100595</v>
      </c>
    </row>
    <row r="335" spans="1:3">
      <c r="A335" s="18" t="s">
        <v>66</v>
      </c>
      <c r="B335" s="18">
        <v>92009</v>
      </c>
      <c r="C335" s="32">
        <v>121207</v>
      </c>
    </row>
    <row r="336" spans="1:3">
      <c r="A336" s="18" t="s">
        <v>66</v>
      </c>
      <c r="B336" s="18">
        <v>92010</v>
      </c>
      <c r="C336" s="32">
        <v>98630</v>
      </c>
    </row>
    <row r="337" spans="1:3">
      <c r="A337" s="18" t="s">
        <v>66</v>
      </c>
      <c r="B337" s="18">
        <v>92011</v>
      </c>
      <c r="C337" s="32">
        <v>116019</v>
      </c>
    </row>
    <row r="338" spans="1:3">
      <c r="A338" s="18" t="s">
        <v>66</v>
      </c>
      <c r="B338" s="18">
        <v>92014</v>
      </c>
      <c r="C338" s="32">
        <v>203330</v>
      </c>
    </row>
    <row r="339" spans="1:3">
      <c r="A339" s="18" t="s">
        <v>66</v>
      </c>
      <c r="B339" s="18">
        <v>92019</v>
      </c>
      <c r="C339" s="32">
        <v>125025</v>
      </c>
    </row>
    <row r="340" spans="1:3">
      <c r="A340" s="18" t="s">
        <v>66</v>
      </c>
      <c r="B340" s="18">
        <v>92020</v>
      </c>
      <c r="C340" s="32">
        <v>52388</v>
      </c>
    </row>
    <row r="341" spans="1:3">
      <c r="A341" s="18" t="s">
        <v>66</v>
      </c>
      <c r="B341" s="18">
        <v>92021</v>
      </c>
      <c r="C341" s="32">
        <v>88402</v>
      </c>
    </row>
    <row r="342" spans="1:3">
      <c r="A342" s="18" t="s">
        <v>66</v>
      </c>
      <c r="B342" s="18">
        <v>92024</v>
      </c>
      <c r="C342" s="32">
        <v>113111</v>
      </c>
    </row>
    <row r="343" spans="1:3">
      <c r="A343" s="18" t="s">
        <v>66</v>
      </c>
      <c r="B343" s="18">
        <v>92025</v>
      </c>
      <c r="C343" s="32">
        <v>125942</v>
      </c>
    </row>
    <row r="344" spans="1:3">
      <c r="A344" s="18" t="s">
        <v>66</v>
      </c>
      <c r="B344" s="18">
        <v>92026</v>
      </c>
      <c r="C344" s="32">
        <v>102063</v>
      </c>
    </row>
    <row r="345" spans="1:3">
      <c r="A345" s="18" t="s">
        <v>66</v>
      </c>
      <c r="B345" s="18">
        <v>92027</v>
      </c>
      <c r="C345" s="32">
        <v>115965</v>
      </c>
    </row>
    <row r="346" spans="1:3">
      <c r="A346" s="18" t="s">
        <v>66</v>
      </c>
      <c r="B346" s="18">
        <v>92028</v>
      </c>
      <c r="C346" s="32">
        <v>113335</v>
      </c>
    </row>
    <row r="347" spans="1:3">
      <c r="A347" s="18" t="s">
        <v>66</v>
      </c>
      <c r="B347" s="18">
        <v>92029</v>
      </c>
      <c r="C347" s="32">
        <v>72241</v>
      </c>
    </row>
    <row r="348" spans="1:3">
      <c r="A348" s="18" t="s">
        <v>66</v>
      </c>
      <c r="B348" s="18">
        <v>92036</v>
      </c>
      <c r="C348" s="32">
        <v>51110</v>
      </c>
    </row>
    <row r="349" spans="1:3">
      <c r="A349" s="18" t="s">
        <v>66</v>
      </c>
      <c r="B349" s="18">
        <v>92037</v>
      </c>
      <c r="C349" s="32">
        <v>221164</v>
      </c>
    </row>
    <row r="350" spans="1:3">
      <c r="A350" s="18" t="s">
        <v>66</v>
      </c>
      <c r="B350" s="18">
        <v>92040</v>
      </c>
      <c r="C350" s="32">
        <v>96154</v>
      </c>
    </row>
    <row r="351" spans="1:3">
      <c r="A351" s="18" t="s">
        <v>66</v>
      </c>
      <c r="B351" s="18">
        <v>92054</v>
      </c>
      <c r="C351" s="32">
        <v>51004</v>
      </c>
    </row>
    <row r="352" spans="1:3">
      <c r="A352" s="18" t="s">
        <v>66</v>
      </c>
      <c r="B352" s="18">
        <v>92055</v>
      </c>
      <c r="C352" s="32">
        <v>51004</v>
      </c>
    </row>
    <row r="353" spans="1:3">
      <c r="A353" s="18" t="s">
        <v>66</v>
      </c>
      <c r="B353" s="18">
        <v>92056</v>
      </c>
      <c r="C353" s="32">
        <v>82412</v>
      </c>
    </row>
    <row r="354" spans="1:3">
      <c r="A354" s="18" t="s">
        <v>66</v>
      </c>
      <c r="B354" s="18">
        <v>92057</v>
      </c>
      <c r="C354" s="32">
        <v>82505</v>
      </c>
    </row>
    <row r="355" spans="1:3">
      <c r="A355" s="18" t="s">
        <v>66</v>
      </c>
      <c r="B355" s="18">
        <v>92058</v>
      </c>
      <c r="C355" s="32">
        <v>51004</v>
      </c>
    </row>
    <row r="356" spans="1:3">
      <c r="A356" s="18" t="s">
        <v>66</v>
      </c>
      <c r="B356" s="18">
        <v>92059</v>
      </c>
      <c r="C356" s="32">
        <v>78524</v>
      </c>
    </row>
    <row r="357" spans="1:3">
      <c r="A357" s="18" t="s">
        <v>66</v>
      </c>
      <c r="B357" s="18">
        <v>92060</v>
      </c>
      <c r="C357" s="32">
        <v>60060</v>
      </c>
    </row>
    <row r="358" spans="1:3">
      <c r="A358" s="18" t="s">
        <v>66</v>
      </c>
      <c r="B358" s="18">
        <v>92061</v>
      </c>
      <c r="C358" s="32">
        <v>78524</v>
      </c>
    </row>
    <row r="359" spans="1:3">
      <c r="A359" s="18" t="s">
        <v>66</v>
      </c>
      <c r="B359" s="18">
        <v>92064</v>
      </c>
      <c r="C359" s="32">
        <v>166235</v>
      </c>
    </row>
    <row r="360" spans="1:3">
      <c r="A360" s="18" t="s">
        <v>66</v>
      </c>
      <c r="B360" s="18">
        <v>92065</v>
      </c>
      <c r="C360" s="32">
        <v>95196</v>
      </c>
    </row>
    <row r="361" spans="1:3">
      <c r="A361" s="18" t="s">
        <v>66</v>
      </c>
      <c r="B361" s="18">
        <v>92066</v>
      </c>
      <c r="C361" s="32">
        <v>60060</v>
      </c>
    </row>
    <row r="362" spans="1:3">
      <c r="A362" s="18" t="s">
        <v>66</v>
      </c>
      <c r="B362" s="18">
        <v>92067</v>
      </c>
      <c r="C362" s="32">
        <v>294591</v>
      </c>
    </row>
    <row r="363" spans="1:3">
      <c r="A363" s="18" t="s">
        <v>66</v>
      </c>
      <c r="B363" s="18">
        <v>92069</v>
      </c>
      <c r="C363" s="32">
        <v>94951</v>
      </c>
    </row>
    <row r="364" spans="1:3">
      <c r="A364" s="18" t="s">
        <v>66</v>
      </c>
      <c r="B364" s="18">
        <v>92070</v>
      </c>
      <c r="C364" s="32">
        <v>60060</v>
      </c>
    </row>
    <row r="365" spans="1:3">
      <c r="A365" s="18" t="s">
        <v>66</v>
      </c>
      <c r="B365" s="18">
        <v>92071</v>
      </c>
      <c r="C365" s="32">
        <v>75803</v>
      </c>
    </row>
    <row r="366" spans="1:3">
      <c r="A366" s="18" t="s">
        <v>66</v>
      </c>
      <c r="B366" s="18">
        <v>92075</v>
      </c>
      <c r="C366" s="32">
        <v>156380</v>
      </c>
    </row>
    <row r="367" spans="1:3">
      <c r="A367" s="18" t="s">
        <v>66</v>
      </c>
      <c r="B367" s="18">
        <v>92078</v>
      </c>
      <c r="C367" s="32">
        <v>114573</v>
      </c>
    </row>
    <row r="368" spans="1:3">
      <c r="A368" s="18" t="s">
        <v>66</v>
      </c>
      <c r="B368" s="18">
        <v>92081</v>
      </c>
      <c r="C368" s="32">
        <v>83544</v>
      </c>
    </row>
    <row r="369" spans="1:3">
      <c r="A369" s="18" t="s">
        <v>66</v>
      </c>
      <c r="B369" s="18">
        <v>92082</v>
      </c>
      <c r="C369" s="32">
        <v>115958</v>
      </c>
    </row>
    <row r="370" spans="1:3">
      <c r="A370" s="18" t="s">
        <v>66</v>
      </c>
      <c r="B370" s="18">
        <v>92083</v>
      </c>
      <c r="C370" s="32">
        <v>51795</v>
      </c>
    </row>
    <row r="371" spans="1:3">
      <c r="A371" s="18" t="s">
        <v>66</v>
      </c>
      <c r="B371" s="18">
        <v>92084</v>
      </c>
      <c r="C371" s="32">
        <v>75943</v>
      </c>
    </row>
    <row r="372" spans="1:3">
      <c r="A372" s="18" t="s">
        <v>66</v>
      </c>
      <c r="B372" s="18">
        <v>92086</v>
      </c>
      <c r="C372" s="32">
        <v>60060</v>
      </c>
    </row>
    <row r="373" spans="1:3">
      <c r="A373" s="18" t="s">
        <v>66</v>
      </c>
      <c r="B373" s="18">
        <v>92091</v>
      </c>
      <c r="C373" s="32">
        <v>294591</v>
      </c>
    </row>
    <row r="374" spans="1:3">
      <c r="A374" s="18" t="s">
        <v>66</v>
      </c>
      <c r="B374" s="18">
        <v>92101</v>
      </c>
      <c r="C374" s="32">
        <v>81098</v>
      </c>
    </row>
    <row r="375" spans="1:3">
      <c r="A375" s="18" t="s">
        <v>66</v>
      </c>
      <c r="B375" s="18">
        <v>92102</v>
      </c>
      <c r="C375" s="32">
        <v>43398</v>
      </c>
    </row>
    <row r="376" spans="1:3">
      <c r="A376" s="18" t="s">
        <v>66</v>
      </c>
      <c r="B376" s="18">
        <v>92103</v>
      </c>
      <c r="C376" s="32">
        <v>75845</v>
      </c>
    </row>
    <row r="377" spans="1:3">
      <c r="A377" s="18" t="s">
        <v>66</v>
      </c>
      <c r="B377" s="18">
        <v>92104</v>
      </c>
      <c r="C377" s="32">
        <v>68951</v>
      </c>
    </row>
    <row r="378" spans="1:3">
      <c r="A378" s="18" t="s">
        <v>66</v>
      </c>
      <c r="B378" s="18">
        <v>92105</v>
      </c>
      <c r="C378" s="32">
        <v>44506</v>
      </c>
    </row>
    <row r="379" spans="1:3">
      <c r="A379" s="18" t="s">
        <v>66</v>
      </c>
      <c r="B379" s="18">
        <v>92106</v>
      </c>
      <c r="C379" s="32">
        <v>156190</v>
      </c>
    </row>
    <row r="380" spans="1:3">
      <c r="A380" s="18" t="s">
        <v>66</v>
      </c>
      <c r="B380" s="18">
        <v>92107</v>
      </c>
      <c r="C380" s="32">
        <v>107660</v>
      </c>
    </row>
    <row r="381" spans="1:3">
      <c r="A381" s="18" t="s">
        <v>66</v>
      </c>
      <c r="B381" s="18">
        <v>92108</v>
      </c>
      <c r="C381" s="32">
        <v>77076</v>
      </c>
    </row>
    <row r="382" spans="1:3">
      <c r="A382" s="18" t="s">
        <v>66</v>
      </c>
      <c r="B382" s="18">
        <v>92109</v>
      </c>
      <c r="C382" s="32">
        <v>76829</v>
      </c>
    </row>
    <row r="383" spans="1:3">
      <c r="A383" s="18" t="s">
        <v>66</v>
      </c>
      <c r="B383" s="18">
        <v>92110</v>
      </c>
      <c r="C383" s="32">
        <v>80181</v>
      </c>
    </row>
    <row r="384" spans="1:3">
      <c r="A384" s="18" t="s">
        <v>66</v>
      </c>
      <c r="B384" s="18">
        <v>92111</v>
      </c>
      <c r="C384" s="32">
        <v>66190</v>
      </c>
    </row>
    <row r="385" spans="1:3">
      <c r="A385" s="18" t="s">
        <v>66</v>
      </c>
      <c r="B385" s="18">
        <v>92113</v>
      </c>
      <c r="C385" s="32">
        <v>37245</v>
      </c>
    </row>
    <row r="386" spans="1:3">
      <c r="A386" s="18" t="s">
        <v>66</v>
      </c>
      <c r="B386" s="18">
        <v>92114</v>
      </c>
      <c r="C386" s="32">
        <v>69550</v>
      </c>
    </row>
    <row r="387" spans="1:3">
      <c r="A387" s="18" t="s">
        <v>66</v>
      </c>
      <c r="B387" s="18">
        <v>92115</v>
      </c>
      <c r="C387" s="32">
        <v>77822</v>
      </c>
    </row>
    <row r="388" spans="1:3">
      <c r="A388" s="18" t="s">
        <v>66</v>
      </c>
      <c r="B388" s="18">
        <v>92116</v>
      </c>
      <c r="C388" s="32">
        <v>46055</v>
      </c>
    </row>
    <row r="389" spans="1:3">
      <c r="A389" s="18" t="s">
        <v>66</v>
      </c>
      <c r="B389" s="18">
        <v>92117</v>
      </c>
      <c r="C389" s="32">
        <v>75572</v>
      </c>
    </row>
    <row r="390" spans="1:3">
      <c r="A390" s="18" t="s">
        <v>66</v>
      </c>
      <c r="B390" s="18">
        <v>92119</v>
      </c>
      <c r="C390" s="32">
        <v>91120</v>
      </c>
    </row>
    <row r="391" spans="1:3">
      <c r="A391" s="18" t="s">
        <v>66</v>
      </c>
      <c r="B391" s="18">
        <v>92120</v>
      </c>
      <c r="C391" s="32">
        <v>85858</v>
      </c>
    </row>
    <row r="392" spans="1:3">
      <c r="A392" s="18" t="s">
        <v>66</v>
      </c>
      <c r="B392" s="18">
        <v>92121</v>
      </c>
      <c r="C392" s="32">
        <v>152069</v>
      </c>
    </row>
    <row r="393" spans="1:3">
      <c r="A393" s="18" t="s">
        <v>66</v>
      </c>
      <c r="B393" s="18">
        <v>92122</v>
      </c>
      <c r="C393" s="32">
        <v>47580</v>
      </c>
    </row>
    <row r="394" spans="1:3">
      <c r="A394" s="18" t="s">
        <v>66</v>
      </c>
      <c r="B394" s="18">
        <v>92123</v>
      </c>
      <c r="C394" s="32">
        <v>81491</v>
      </c>
    </row>
    <row r="395" spans="1:3">
      <c r="A395" s="18" t="s">
        <v>66</v>
      </c>
      <c r="B395" s="18">
        <v>92124</v>
      </c>
      <c r="C395" s="32">
        <v>105481</v>
      </c>
    </row>
    <row r="396" spans="1:3">
      <c r="A396" s="18" t="s">
        <v>66</v>
      </c>
      <c r="B396" s="18">
        <v>92126</v>
      </c>
      <c r="C396" s="32">
        <v>77462</v>
      </c>
    </row>
    <row r="397" spans="1:3">
      <c r="A397" s="18" t="s">
        <v>66</v>
      </c>
      <c r="B397" s="18">
        <v>92127</v>
      </c>
      <c r="C397" s="32">
        <v>131427</v>
      </c>
    </row>
    <row r="398" spans="1:3">
      <c r="A398" s="18" t="s">
        <v>66</v>
      </c>
      <c r="B398" s="18">
        <v>92128</v>
      </c>
      <c r="C398" s="32">
        <v>104260</v>
      </c>
    </row>
    <row r="399" spans="1:3">
      <c r="A399" s="18" t="s">
        <v>66</v>
      </c>
      <c r="B399" s="18">
        <v>92129</v>
      </c>
      <c r="C399" s="32">
        <v>116625</v>
      </c>
    </row>
    <row r="400" spans="1:3">
      <c r="A400" s="18" t="s">
        <v>66</v>
      </c>
      <c r="B400" s="18">
        <v>92130</v>
      </c>
      <c r="C400" s="32">
        <v>201644</v>
      </c>
    </row>
    <row r="401" spans="1:3">
      <c r="A401" s="18" t="s">
        <v>66</v>
      </c>
      <c r="B401" s="18">
        <v>92131</v>
      </c>
      <c r="C401" s="32">
        <v>47580</v>
      </c>
    </row>
    <row r="402" spans="1:3">
      <c r="A402" s="18" t="s">
        <v>66</v>
      </c>
      <c r="B402" s="18">
        <v>92132</v>
      </c>
      <c r="C402" s="32">
        <v>126517</v>
      </c>
    </row>
    <row r="403" spans="1:3">
      <c r="A403" s="18" t="s">
        <v>66</v>
      </c>
      <c r="B403" s="18">
        <v>92139</v>
      </c>
      <c r="C403" s="32">
        <v>61655</v>
      </c>
    </row>
    <row r="404" spans="1:3">
      <c r="A404" s="18" t="s">
        <v>66</v>
      </c>
      <c r="B404" s="18">
        <v>92145</v>
      </c>
      <c r="C404" s="32">
        <v>198977</v>
      </c>
    </row>
    <row r="405" spans="1:3">
      <c r="A405" s="18" t="s">
        <v>66</v>
      </c>
      <c r="B405" s="18">
        <v>92147</v>
      </c>
      <c r="C405" s="32">
        <v>78487</v>
      </c>
    </row>
    <row r="406" spans="1:3">
      <c r="A406" s="18" t="s">
        <v>66</v>
      </c>
      <c r="B406" s="18">
        <v>92154</v>
      </c>
      <c r="C406" s="32">
        <v>61778</v>
      </c>
    </row>
    <row r="407" spans="1:3">
      <c r="A407" s="18" t="s">
        <v>66</v>
      </c>
      <c r="B407" s="18">
        <v>92155</v>
      </c>
      <c r="C407" s="32">
        <v>107047</v>
      </c>
    </row>
    <row r="408" spans="1:3">
      <c r="A408" s="18" t="s">
        <v>66</v>
      </c>
      <c r="B408" s="18">
        <v>92173</v>
      </c>
      <c r="C408" s="32">
        <v>29642</v>
      </c>
    </row>
    <row r="409" spans="1:3">
      <c r="A409" s="18" t="s">
        <v>66</v>
      </c>
      <c r="B409" s="18">
        <v>92201</v>
      </c>
      <c r="C409" s="32">
        <v>53701</v>
      </c>
    </row>
    <row r="410" spans="1:3">
      <c r="A410" s="18" t="s">
        <v>66</v>
      </c>
      <c r="B410" s="18">
        <v>92203</v>
      </c>
      <c r="C410" s="32">
        <v>101714</v>
      </c>
    </row>
    <row r="411" spans="1:3">
      <c r="A411" s="18" t="s">
        <v>66</v>
      </c>
      <c r="B411" s="18">
        <v>92210</v>
      </c>
      <c r="C411" s="32">
        <v>224294</v>
      </c>
    </row>
    <row r="412" spans="1:3">
      <c r="A412" s="18" t="s">
        <v>66</v>
      </c>
      <c r="B412" s="18">
        <v>92211</v>
      </c>
      <c r="C412" s="32">
        <v>115013</v>
      </c>
    </row>
    <row r="413" spans="1:3">
      <c r="A413" s="18" t="s">
        <v>66</v>
      </c>
      <c r="B413" s="18">
        <v>92220</v>
      </c>
      <c r="C413" s="32">
        <v>76275</v>
      </c>
    </row>
    <row r="414" spans="1:3">
      <c r="A414" s="18" t="s">
        <v>66</v>
      </c>
      <c r="B414" s="18">
        <v>92222</v>
      </c>
      <c r="C414" s="32">
        <v>32461</v>
      </c>
    </row>
    <row r="415" spans="1:3">
      <c r="A415" s="18" t="s">
        <v>66</v>
      </c>
      <c r="B415" s="18">
        <v>92223</v>
      </c>
      <c r="C415" s="32">
        <v>62802</v>
      </c>
    </row>
    <row r="416" spans="1:3">
      <c r="A416" s="18" t="s">
        <v>66</v>
      </c>
      <c r="B416" s="18">
        <v>92225</v>
      </c>
      <c r="C416" s="32">
        <v>53701</v>
      </c>
    </row>
    <row r="417" spans="1:3">
      <c r="A417" s="18" t="s">
        <v>66</v>
      </c>
      <c r="B417" s="18">
        <v>92227</v>
      </c>
      <c r="C417" s="32">
        <v>72113</v>
      </c>
    </row>
    <row r="418" spans="1:3">
      <c r="A418" s="18" t="s">
        <v>66</v>
      </c>
      <c r="B418" s="18">
        <v>92230</v>
      </c>
      <c r="C418" s="32">
        <v>76275</v>
      </c>
    </row>
    <row r="419" spans="1:3">
      <c r="A419" s="18" t="s">
        <v>66</v>
      </c>
      <c r="B419" s="18">
        <v>92231</v>
      </c>
      <c r="C419" s="32">
        <v>59768</v>
      </c>
    </row>
    <row r="420" spans="1:3">
      <c r="A420" s="18" t="s">
        <v>66</v>
      </c>
      <c r="B420" s="18">
        <v>92233</v>
      </c>
      <c r="C420" s="32">
        <v>48343</v>
      </c>
    </row>
    <row r="421" spans="1:3">
      <c r="A421" s="18" t="s">
        <v>66</v>
      </c>
      <c r="B421" s="18">
        <v>92234</v>
      </c>
      <c r="C421" s="32">
        <v>57557</v>
      </c>
    </row>
    <row r="422" spans="1:3">
      <c r="A422" s="18" t="s">
        <v>66</v>
      </c>
      <c r="B422" s="18">
        <v>92236</v>
      </c>
      <c r="C422" s="32">
        <v>55015</v>
      </c>
    </row>
    <row r="423" spans="1:3">
      <c r="A423" s="18" t="s">
        <v>66</v>
      </c>
      <c r="B423" s="18">
        <v>92239</v>
      </c>
      <c r="C423" s="32">
        <v>53701</v>
      </c>
    </row>
    <row r="424" spans="1:3">
      <c r="A424" s="18" t="s">
        <v>66</v>
      </c>
      <c r="B424" s="18">
        <v>92240</v>
      </c>
      <c r="C424" s="32">
        <v>50494</v>
      </c>
    </row>
    <row r="425" spans="1:3">
      <c r="A425" s="18" t="s">
        <v>66</v>
      </c>
      <c r="B425" s="18">
        <v>92241</v>
      </c>
      <c r="C425" s="32">
        <v>84903</v>
      </c>
    </row>
    <row r="426" spans="1:3">
      <c r="A426" s="18" t="s">
        <v>66</v>
      </c>
      <c r="B426" s="18">
        <v>92242</v>
      </c>
      <c r="C426" s="32">
        <v>43930</v>
      </c>
    </row>
    <row r="427" spans="1:3">
      <c r="A427" s="18" t="s">
        <v>66</v>
      </c>
      <c r="B427" s="18">
        <v>92243</v>
      </c>
      <c r="C427" s="32">
        <v>53106</v>
      </c>
    </row>
    <row r="428" spans="1:3">
      <c r="A428" s="18" t="s">
        <v>66</v>
      </c>
      <c r="B428" s="18">
        <v>92249</v>
      </c>
      <c r="C428" s="32">
        <v>59768</v>
      </c>
    </row>
    <row r="429" spans="1:3">
      <c r="A429" s="18" t="s">
        <v>66</v>
      </c>
      <c r="B429" s="18">
        <v>92250</v>
      </c>
      <c r="C429" s="32">
        <v>28781</v>
      </c>
    </row>
    <row r="430" spans="1:3">
      <c r="A430" s="18" t="s">
        <v>66</v>
      </c>
      <c r="B430" s="18">
        <v>92251</v>
      </c>
      <c r="C430" s="32">
        <v>39589</v>
      </c>
    </row>
    <row r="431" spans="1:3">
      <c r="A431" s="18" t="s">
        <v>66</v>
      </c>
      <c r="B431" s="18">
        <v>92252</v>
      </c>
      <c r="C431" s="32">
        <v>42402</v>
      </c>
    </row>
    <row r="432" spans="1:3">
      <c r="A432" s="18" t="s">
        <v>66</v>
      </c>
      <c r="B432" s="18">
        <v>92253</v>
      </c>
      <c r="C432" s="32">
        <v>212866</v>
      </c>
    </row>
    <row r="433" spans="1:3">
      <c r="A433" s="18" t="s">
        <v>66</v>
      </c>
      <c r="B433" s="18">
        <v>92254</v>
      </c>
      <c r="C433" s="32">
        <v>35416</v>
      </c>
    </row>
    <row r="434" spans="1:3">
      <c r="A434" s="18" t="s">
        <v>66</v>
      </c>
      <c r="B434" s="18">
        <v>92256</v>
      </c>
      <c r="C434" s="32">
        <v>38832</v>
      </c>
    </row>
    <row r="435" spans="1:3">
      <c r="A435" s="18" t="s">
        <v>66</v>
      </c>
      <c r="B435" s="18">
        <v>92257</v>
      </c>
      <c r="C435" s="32">
        <v>28781</v>
      </c>
    </row>
    <row r="436" spans="1:3">
      <c r="A436" s="18" t="s">
        <v>66</v>
      </c>
      <c r="B436" s="18">
        <v>92258</v>
      </c>
      <c r="C436" s="32">
        <v>47388</v>
      </c>
    </row>
    <row r="437" spans="1:3">
      <c r="A437" s="18" t="s">
        <v>66</v>
      </c>
      <c r="B437" s="18">
        <v>92259</v>
      </c>
      <c r="C437" s="32">
        <v>39589</v>
      </c>
    </row>
    <row r="438" spans="1:3">
      <c r="A438" s="18" t="s">
        <v>66</v>
      </c>
      <c r="B438" s="18">
        <v>92260</v>
      </c>
      <c r="C438" s="32">
        <v>55331</v>
      </c>
    </row>
    <row r="439" spans="1:3">
      <c r="A439" s="18" t="s">
        <v>66</v>
      </c>
      <c r="B439" s="18">
        <v>92262</v>
      </c>
      <c r="C439" s="32">
        <v>103132</v>
      </c>
    </row>
    <row r="440" spans="1:3">
      <c r="A440" s="18" t="s">
        <v>66</v>
      </c>
      <c r="B440" s="18">
        <v>92264</v>
      </c>
      <c r="C440" s="32">
        <v>93057</v>
      </c>
    </row>
    <row r="441" spans="1:3">
      <c r="A441" s="18" t="s">
        <v>66</v>
      </c>
      <c r="B441" s="18">
        <v>92266</v>
      </c>
      <c r="C441" s="32">
        <v>28781</v>
      </c>
    </row>
    <row r="442" spans="1:3">
      <c r="A442" s="18" t="s">
        <v>66</v>
      </c>
      <c r="B442" s="18">
        <v>92267</v>
      </c>
      <c r="C442" s="32">
        <v>38472</v>
      </c>
    </row>
    <row r="443" spans="1:3">
      <c r="A443" s="18" t="s">
        <v>66</v>
      </c>
      <c r="B443" s="18">
        <v>92268</v>
      </c>
      <c r="C443" s="32">
        <v>38832</v>
      </c>
    </row>
    <row r="444" spans="1:3">
      <c r="A444" s="18" t="s">
        <v>66</v>
      </c>
      <c r="B444" s="18">
        <v>92270</v>
      </c>
      <c r="C444" s="32">
        <v>167111</v>
      </c>
    </row>
    <row r="445" spans="1:3">
      <c r="A445" s="18" t="s">
        <v>66</v>
      </c>
      <c r="B445" s="18">
        <v>92273</v>
      </c>
      <c r="C445" s="32">
        <v>53106</v>
      </c>
    </row>
    <row r="446" spans="1:3">
      <c r="A446" s="18" t="s">
        <v>66</v>
      </c>
      <c r="B446" s="18">
        <v>92274</v>
      </c>
      <c r="C446" s="32">
        <v>50114</v>
      </c>
    </row>
    <row r="447" spans="1:3">
      <c r="A447" s="18" t="s">
        <v>66</v>
      </c>
      <c r="B447" s="18">
        <v>92275</v>
      </c>
      <c r="C447" s="32">
        <v>37696</v>
      </c>
    </row>
    <row r="448" spans="1:3">
      <c r="A448" s="18" t="s">
        <v>66</v>
      </c>
      <c r="B448" s="18">
        <v>92276</v>
      </c>
      <c r="C448" s="32">
        <v>54008</v>
      </c>
    </row>
    <row r="449" spans="1:3">
      <c r="A449" s="18" t="s">
        <v>66</v>
      </c>
      <c r="B449" s="18">
        <v>92277</v>
      </c>
      <c r="C449" s="32">
        <v>56509</v>
      </c>
    </row>
    <row r="450" spans="1:3">
      <c r="A450" s="18" t="s">
        <v>66</v>
      </c>
      <c r="B450" s="18">
        <v>92278</v>
      </c>
      <c r="C450" s="32">
        <v>50322</v>
      </c>
    </row>
    <row r="451" spans="1:3">
      <c r="A451" s="18" t="s">
        <v>66</v>
      </c>
      <c r="B451" s="18">
        <v>92280</v>
      </c>
      <c r="C451" s="32">
        <v>38472</v>
      </c>
    </row>
    <row r="452" spans="1:3">
      <c r="A452" s="18" t="s">
        <v>66</v>
      </c>
      <c r="B452" s="18">
        <v>92281</v>
      </c>
      <c r="C452" s="32">
        <v>39354</v>
      </c>
    </row>
    <row r="453" spans="1:3">
      <c r="A453" s="18" t="s">
        <v>66</v>
      </c>
      <c r="B453" s="18">
        <v>92282</v>
      </c>
      <c r="C453" s="32">
        <v>55487</v>
      </c>
    </row>
    <row r="454" spans="1:3">
      <c r="A454" s="18" t="s">
        <v>66</v>
      </c>
      <c r="B454" s="18">
        <v>92283</v>
      </c>
      <c r="C454" s="32">
        <v>28781</v>
      </c>
    </row>
    <row r="455" spans="1:3">
      <c r="A455" s="18" t="s">
        <v>66</v>
      </c>
      <c r="B455" s="18">
        <v>92284</v>
      </c>
      <c r="C455" s="32">
        <v>51289</v>
      </c>
    </row>
    <row r="456" spans="1:3">
      <c r="A456" s="18" t="s">
        <v>66</v>
      </c>
      <c r="B456" s="18">
        <v>92285</v>
      </c>
      <c r="C456" s="32">
        <v>38832</v>
      </c>
    </row>
    <row r="457" spans="1:3">
      <c r="A457" s="18" t="s">
        <v>66</v>
      </c>
      <c r="B457" s="18">
        <v>92301</v>
      </c>
      <c r="C457" s="32">
        <v>42466</v>
      </c>
    </row>
    <row r="458" spans="1:3">
      <c r="A458" s="18" t="s">
        <v>66</v>
      </c>
      <c r="B458" s="18">
        <v>92304</v>
      </c>
      <c r="C458" s="32">
        <v>43202</v>
      </c>
    </row>
    <row r="459" spans="1:3">
      <c r="A459" s="18" t="s">
        <v>66</v>
      </c>
      <c r="B459" s="18">
        <v>92305</v>
      </c>
      <c r="C459" s="32">
        <v>86072</v>
      </c>
    </row>
    <row r="460" spans="1:3">
      <c r="A460" s="18" t="s">
        <v>66</v>
      </c>
      <c r="B460" s="18">
        <v>92307</v>
      </c>
      <c r="C460" s="32">
        <v>53377</v>
      </c>
    </row>
    <row r="461" spans="1:3">
      <c r="A461" s="18" t="s">
        <v>66</v>
      </c>
      <c r="B461" s="18">
        <v>92308</v>
      </c>
      <c r="C461" s="32">
        <v>66806</v>
      </c>
    </row>
    <row r="462" spans="1:3">
      <c r="A462" s="18" t="s">
        <v>66</v>
      </c>
      <c r="B462" s="18">
        <v>92309</v>
      </c>
      <c r="C462" s="32">
        <v>43202</v>
      </c>
    </row>
    <row r="463" spans="1:3">
      <c r="A463" s="18" t="s">
        <v>66</v>
      </c>
      <c r="B463" s="18">
        <v>92310</v>
      </c>
      <c r="C463" s="32">
        <v>56285</v>
      </c>
    </row>
    <row r="464" spans="1:3">
      <c r="A464" s="18" t="s">
        <v>66</v>
      </c>
      <c r="B464" s="18">
        <v>92311</v>
      </c>
      <c r="C464" s="32">
        <v>68187</v>
      </c>
    </row>
    <row r="465" spans="1:3">
      <c r="A465" s="18" t="s">
        <v>66</v>
      </c>
      <c r="B465" s="18">
        <v>92313</v>
      </c>
      <c r="C465" s="32">
        <v>101251</v>
      </c>
    </row>
    <row r="466" spans="1:3">
      <c r="A466" s="18" t="s">
        <v>66</v>
      </c>
      <c r="B466" s="18">
        <v>92314</v>
      </c>
      <c r="C466" s="32">
        <v>60254</v>
      </c>
    </row>
    <row r="467" spans="1:3">
      <c r="A467" s="18" t="s">
        <v>66</v>
      </c>
      <c r="B467" s="18">
        <v>92315</v>
      </c>
      <c r="C467" s="32">
        <v>86072</v>
      </c>
    </row>
    <row r="468" spans="1:3">
      <c r="A468" s="18" t="s">
        <v>66</v>
      </c>
      <c r="B468" s="18">
        <v>92316</v>
      </c>
      <c r="C468" s="32">
        <v>60485</v>
      </c>
    </row>
    <row r="469" spans="1:3">
      <c r="A469" s="18" t="s">
        <v>66</v>
      </c>
      <c r="B469" s="18">
        <v>92320</v>
      </c>
      <c r="C469" s="32">
        <v>60774</v>
      </c>
    </row>
    <row r="470" spans="1:3">
      <c r="A470" s="18" t="s">
        <v>66</v>
      </c>
      <c r="B470" s="18">
        <v>92321</v>
      </c>
      <c r="C470" s="32">
        <v>88712</v>
      </c>
    </row>
    <row r="471" spans="1:3">
      <c r="A471" s="18" t="s">
        <v>66</v>
      </c>
      <c r="B471" s="18">
        <v>92322</v>
      </c>
      <c r="C471" s="32">
        <v>63347</v>
      </c>
    </row>
    <row r="472" spans="1:3">
      <c r="A472" s="18" t="s">
        <v>66</v>
      </c>
      <c r="B472" s="18">
        <v>92324</v>
      </c>
      <c r="C472" s="32">
        <v>84804</v>
      </c>
    </row>
    <row r="473" spans="1:3">
      <c r="A473" s="18" t="s">
        <v>66</v>
      </c>
      <c r="B473" s="18">
        <v>92325</v>
      </c>
      <c r="C473" s="32">
        <v>69289</v>
      </c>
    </row>
    <row r="474" spans="1:3">
      <c r="A474" s="18" t="s">
        <v>66</v>
      </c>
      <c r="B474" s="18">
        <v>92327</v>
      </c>
      <c r="C474" s="32">
        <v>43202</v>
      </c>
    </row>
    <row r="475" spans="1:3">
      <c r="A475" s="18" t="s">
        <v>66</v>
      </c>
      <c r="B475" s="18">
        <v>92328</v>
      </c>
      <c r="C475" s="32">
        <v>50990</v>
      </c>
    </row>
    <row r="476" spans="1:3">
      <c r="A476" s="18" t="s">
        <v>66</v>
      </c>
      <c r="B476" s="18">
        <v>92332</v>
      </c>
      <c r="C476" s="32">
        <v>43202</v>
      </c>
    </row>
    <row r="477" spans="1:3">
      <c r="A477" s="18" t="s">
        <v>66</v>
      </c>
      <c r="B477" s="18">
        <v>92333</v>
      </c>
      <c r="C477" s="32">
        <v>54645</v>
      </c>
    </row>
    <row r="478" spans="1:3">
      <c r="A478" s="18" t="s">
        <v>66</v>
      </c>
      <c r="B478" s="18">
        <v>92335</v>
      </c>
      <c r="C478" s="32">
        <v>52141</v>
      </c>
    </row>
    <row r="479" spans="1:3">
      <c r="A479" s="18" t="s">
        <v>66</v>
      </c>
      <c r="B479" s="18">
        <v>92336</v>
      </c>
      <c r="C479" s="32">
        <v>106588</v>
      </c>
    </row>
    <row r="480" spans="1:3">
      <c r="A480" s="18" t="s">
        <v>66</v>
      </c>
      <c r="B480" s="18">
        <v>92337</v>
      </c>
      <c r="C480" s="32">
        <v>81082</v>
      </c>
    </row>
    <row r="481" spans="1:3">
      <c r="A481" s="18" t="s">
        <v>66</v>
      </c>
      <c r="B481" s="18">
        <v>92338</v>
      </c>
      <c r="C481" s="32">
        <v>43202</v>
      </c>
    </row>
    <row r="482" spans="1:3">
      <c r="A482" s="18" t="s">
        <v>66</v>
      </c>
      <c r="B482" s="18">
        <v>92339</v>
      </c>
      <c r="C482" s="32">
        <v>86072</v>
      </c>
    </row>
    <row r="483" spans="1:3">
      <c r="A483" s="18" t="s">
        <v>66</v>
      </c>
      <c r="B483" s="18">
        <v>92341</v>
      </c>
      <c r="C483" s="32">
        <v>64856</v>
      </c>
    </row>
    <row r="484" spans="1:3">
      <c r="A484" s="18" t="s">
        <v>66</v>
      </c>
      <c r="B484" s="18">
        <v>92342</v>
      </c>
      <c r="C484" s="32">
        <v>66066</v>
      </c>
    </row>
    <row r="485" spans="1:3">
      <c r="A485" s="18" t="s">
        <v>66</v>
      </c>
      <c r="B485" s="18">
        <v>92344</v>
      </c>
      <c r="C485" s="32">
        <v>82736</v>
      </c>
    </row>
    <row r="486" spans="1:3">
      <c r="A486" s="18" t="s">
        <v>66</v>
      </c>
      <c r="B486" s="18">
        <v>92345</v>
      </c>
      <c r="C486" s="32">
        <v>71416</v>
      </c>
    </row>
    <row r="487" spans="1:3">
      <c r="A487" s="18" t="s">
        <v>66</v>
      </c>
      <c r="B487" s="18">
        <v>92346</v>
      </c>
      <c r="C487" s="32">
        <v>128157</v>
      </c>
    </row>
    <row r="488" spans="1:3">
      <c r="A488" s="18" t="s">
        <v>66</v>
      </c>
      <c r="B488" s="18">
        <v>92347</v>
      </c>
      <c r="C488" s="32">
        <v>68187</v>
      </c>
    </row>
    <row r="489" spans="1:3">
      <c r="A489" s="18" t="s">
        <v>66</v>
      </c>
      <c r="B489" s="18">
        <v>92352</v>
      </c>
      <c r="C489" s="32">
        <v>103847</v>
      </c>
    </row>
    <row r="490" spans="1:3">
      <c r="A490" s="18" t="s">
        <v>66</v>
      </c>
      <c r="B490" s="18">
        <v>92354</v>
      </c>
      <c r="C490" s="32">
        <v>67053</v>
      </c>
    </row>
    <row r="491" spans="1:3">
      <c r="A491" s="18" t="s">
        <v>66</v>
      </c>
      <c r="B491" s="18">
        <v>92356</v>
      </c>
      <c r="C491" s="32">
        <v>53377</v>
      </c>
    </row>
    <row r="492" spans="1:3">
      <c r="A492" s="18" t="s">
        <v>66</v>
      </c>
      <c r="B492" s="18">
        <v>92358</v>
      </c>
      <c r="C492" s="32">
        <v>146319</v>
      </c>
    </row>
    <row r="493" spans="1:3">
      <c r="A493" s="18" t="s">
        <v>66</v>
      </c>
      <c r="B493" s="18">
        <v>92359</v>
      </c>
      <c r="C493" s="32">
        <v>66814</v>
      </c>
    </row>
    <row r="494" spans="1:3">
      <c r="A494" s="18" t="s">
        <v>66</v>
      </c>
      <c r="B494" s="18">
        <v>92363</v>
      </c>
      <c r="C494" s="32">
        <v>38472</v>
      </c>
    </row>
    <row r="495" spans="1:3">
      <c r="A495" s="18" t="s">
        <v>66</v>
      </c>
      <c r="B495" s="18">
        <v>92364</v>
      </c>
      <c r="C495" s="32">
        <v>43202</v>
      </c>
    </row>
    <row r="496" spans="1:3">
      <c r="A496" s="18" t="s">
        <v>66</v>
      </c>
      <c r="B496" s="18">
        <v>92365</v>
      </c>
      <c r="C496" s="32">
        <v>43202</v>
      </c>
    </row>
    <row r="497" spans="1:3">
      <c r="A497" s="18" t="s">
        <v>66</v>
      </c>
      <c r="B497" s="18">
        <v>92368</v>
      </c>
      <c r="C497" s="32">
        <v>50355</v>
      </c>
    </row>
    <row r="498" spans="1:3">
      <c r="A498" s="18" t="s">
        <v>66</v>
      </c>
      <c r="B498" s="18">
        <v>92371</v>
      </c>
      <c r="C498" s="32">
        <v>62381</v>
      </c>
    </row>
    <row r="499" spans="1:3">
      <c r="A499" s="18" t="s">
        <v>66</v>
      </c>
      <c r="B499" s="18">
        <v>92372</v>
      </c>
      <c r="C499" s="32">
        <v>59056</v>
      </c>
    </row>
    <row r="500" spans="1:3">
      <c r="A500" s="18" t="s">
        <v>66</v>
      </c>
      <c r="B500" s="18">
        <v>92373</v>
      </c>
      <c r="C500" s="32">
        <v>144016</v>
      </c>
    </row>
    <row r="501" spans="1:3">
      <c r="A501" s="18" t="s">
        <v>66</v>
      </c>
      <c r="B501" s="18">
        <v>92374</v>
      </c>
      <c r="C501" s="32">
        <v>84269</v>
      </c>
    </row>
    <row r="502" spans="1:3">
      <c r="A502" s="18" t="s">
        <v>66</v>
      </c>
      <c r="B502" s="18">
        <v>92376</v>
      </c>
      <c r="C502" s="32">
        <v>41844</v>
      </c>
    </row>
    <row r="503" spans="1:3">
      <c r="A503" s="18" t="s">
        <v>66</v>
      </c>
      <c r="B503" s="18">
        <v>92377</v>
      </c>
      <c r="C503" s="32">
        <v>96926</v>
      </c>
    </row>
    <row r="504" spans="1:3">
      <c r="A504" s="18" t="s">
        <v>66</v>
      </c>
      <c r="B504" s="18">
        <v>92378</v>
      </c>
      <c r="C504" s="32">
        <v>80025</v>
      </c>
    </row>
    <row r="505" spans="1:3">
      <c r="A505" s="18" t="s">
        <v>66</v>
      </c>
      <c r="B505" s="18">
        <v>92382</v>
      </c>
      <c r="C505" s="32">
        <v>74762</v>
      </c>
    </row>
    <row r="506" spans="1:3">
      <c r="A506" s="18" t="s">
        <v>66</v>
      </c>
      <c r="B506" s="18">
        <v>92384</v>
      </c>
      <c r="C506" s="32">
        <v>50990</v>
      </c>
    </row>
    <row r="507" spans="1:3">
      <c r="A507" s="18" t="s">
        <v>66</v>
      </c>
      <c r="B507" s="18">
        <v>92385</v>
      </c>
      <c r="C507" s="32">
        <v>80025</v>
      </c>
    </row>
    <row r="508" spans="1:3">
      <c r="A508" s="18" t="s">
        <v>66</v>
      </c>
      <c r="B508" s="18">
        <v>92386</v>
      </c>
      <c r="C508" s="32">
        <v>42064</v>
      </c>
    </row>
    <row r="509" spans="1:3">
      <c r="A509" s="18" t="s">
        <v>66</v>
      </c>
      <c r="B509" s="18">
        <v>92389</v>
      </c>
      <c r="C509" s="32">
        <v>50990</v>
      </c>
    </row>
    <row r="510" spans="1:3">
      <c r="A510" s="18" t="s">
        <v>66</v>
      </c>
      <c r="B510" s="18">
        <v>92391</v>
      </c>
      <c r="C510" s="32">
        <v>60305</v>
      </c>
    </row>
    <row r="511" spans="1:3">
      <c r="A511" s="18" t="s">
        <v>66</v>
      </c>
      <c r="B511" s="18">
        <v>92392</v>
      </c>
      <c r="C511" s="32">
        <v>76382</v>
      </c>
    </row>
    <row r="512" spans="1:3">
      <c r="A512" s="18" t="s">
        <v>66</v>
      </c>
      <c r="B512" s="18">
        <v>92394</v>
      </c>
      <c r="C512" s="32">
        <v>71798</v>
      </c>
    </row>
    <row r="513" spans="1:3">
      <c r="A513" s="18" t="s">
        <v>66</v>
      </c>
      <c r="B513" s="18">
        <v>92395</v>
      </c>
      <c r="C513" s="32">
        <v>41075</v>
      </c>
    </row>
    <row r="514" spans="1:3">
      <c r="A514" s="18" t="s">
        <v>66</v>
      </c>
      <c r="B514" s="18">
        <v>92397</v>
      </c>
      <c r="C514" s="32">
        <v>89983</v>
      </c>
    </row>
    <row r="515" spans="1:3">
      <c r="A515" s="18" t="s">
        <v>66</v>
      </c>
      <c r="B515" s="18">
        <v>92398</v>
      </c>
      <c r="C515" s="32">
        <v>66066</v>
      </c>
    </row>
    <row r="516" spans="1:3">
      <c r="A516" s="18" t="s">
        <v>66</v>
      </c>
      <c r="B516" s="18">
        <v>92399</v>
      </c>
      <c r="C516" s="32">
        <v>114811</v>
      </c>
    </row>
    <row r="517" spans="1:3">
      <c r="A517" s="18" t="s">
        <v>66</v>
      </c>
      <c r="B517" s="18">
        <v>92401</v>
      </c>
      <c r="C517" s="32">
        <v>22912</v>
      </c>
    </row>
    <row r="518" spans="1:3">
      <c r="A518" s="18" t="s">
        <v>66</v>
      </c>
      <c r="B518" s="18">
        <v>92404</v>
      </c>
      <c r="C518" s="32">
        <v>80025</v>
      </c>
    </row>
    <row r="519" spans="1:3">
      <c r="A519" s="18" t="s">
        <v>66</v>
      </c>
      <c r="B519" s="18">
        <v>92405</v>
      </c>
      <c r="C519" s="32">
        <v>61396</v>
      </c>
    </row>
    <row r="520" spans="1:3">
      <c r="A520" s="18" t="s">
        <v>66</v>
      </c>
      <c r="B520" s="18">
        <v>92407</v>
      </c>
      <c r="C520" s="32">
        <v>113865</v>
      </c>
    </row>
    <row r="521" spans="1:3">
      <c r="A521" s="18" t="s">
        <v>66</v>
      </c>
      <c r="B521" s="18">
        <v>92408</v>
      </c>
      <c r="C521" s="32">
        <v>54781</v>
      </c>
    </row>
    <row r="522" spans="1:3">
      <c r="A522" s="18" t="s">
        <v>66</v>
      </c>
      <c r="B522" s="18">
        <v>92410</v>
      </c>
      <c r="C522" s="32">
        <v>22912</v>
      </c>
    </row>
    <row r="523" spans="1:3">
      <c r="A523" s="18" t="s">
        <v>66</v>
      </c>
      <c r="B523" s="18">
        <v>92411</v>
      </c>
      <c r="C523" s="32">
        <v>37007</v>
      </c>
    </row>
    <row r="524" spans="1:3">
      <c r="A524" s="18" t="s">
        <v>66</v>
      </c>
      <c r="B524" s="18">
        <v>92501</v>
      </c>
      <c r="C524" s="32">
        <v>76732</v>
      </c>
    </row>
    <row r="525" spans="1:3">
      <c r="A525" s="18" t="s">
        <v>66</v>
      </c>
      <c r="B525" s="18">
        <v>92503</v>
      </c>
      <c r="C525" s="32">
        <v>112028</v>
      </c>
    </row>
    <row r="526" spans="1:3">
      <c r="A526" s="18" t="s">
        <v>66</v>
      </c>
      <c r="B526" s="18">
        <v>92504</v>
      </c>
      <c r="C526" s="32">
        <v>119253</v>
      </c>
    </row>
    <row r="527" spans="1:3">
      <c r="A527" s="18" t="s">
        <v>66</v>
      </c>
      <c r="B527" s="18">
        <v>92505</v>
      </c>
      <c r="C527" s="32">
        <v>63641</v>
      </c>
    </row>
    <row r="528" spans="1:3">
      <c r="A528" s="18" t="s">
        <v>66</v>
      </c>
      <c r="B528" s="18">
        <v>92506</v>
      </c>
      <c r="C528" s="32">
        <v>200926</v>
      </c>
    </row>
    <row r="529" spans="1:3">
      <c r="A529" s="18" t="s">
        <v>66</v>
      </c>
      <c r="B529" s="18">
        <v>92507</v>
      </c>
      <c r="C529" s="32">
        <v>29093</v>
      </c>
    </row>
    <row r="530" spans="1:3">
      <c r="A530" s="18" t="s">
        <v>66</v>
      </c>
      <c r="B530" s="18">
        <v>92508</v>
      </c>
      <c r="C530" s="32">
        <v>102366</v>
      </c>
    </row>
    <row r="531" spans="1:3">
      <c r="A531" s="18" t="s">
        <v>66</v>
      </c>
      <c r="B531" s="18">
        <v>92509</v>
      </c>
      <c r="C531" s="32">
        <v>91476</v>
      </c>
    </row>
    <row r="532" spans="1:3">
      <c r="A532" s="18" t="s">
        <v>66</v>
      </c>
      <c r="B532" s="18">
        <v>92518</v>
      </c>
      <c r="C532" s="32">
        <v>54436</v>
      </c>
    </row>
    <row r="533" spans="1:3">
      <c r="A533" s="18" t="s">
        <v>66</v>
      </c>
      <c r="B533" s="18">
        <v>92530</v>
      </c>
      <c r="C533" s="32">
        <v>62368</v>
      </c>
    </row>
    <row r="534" spans="1:3">
      <c r="A534" s="18" t="s">
        <v>66</v>
      </c>
      <c r="B534" s="18">
        <v>92532</v>
      </c>
      <c r="C534" s="32">
        <v>92441</v>
      </c>
    </row>
    <row r="535" spans="1:3">
      <c r="A535" s="18" t="s">
        <v>66</v>
      </c>
      <c r="B535" s="18">
        <v>92536</v>
      </c>
      <c r="C535" s="32">
        <v>72076</v>
      </c>
    </row>
    <row r="536" spans="1:3">
      <c r="A536" s="18" t="s">
        <v>66</v>
      </c>
      <c r="B536" s="18">
        <v>92539</v>
      </c>
      <c r="C536" s="32">
        <v>60526</v>
      </c>
    </row>
    <row r="537" spans="1:3">
      <c r="A537" s="18" t="s">
        <v>66</v>
      </c>
      <c r="B537" s="18">
        <v>92543</v>
      </c>
      <c r="C537" s="32">
        <v>65041</v>
      </c>
    </row>
    <row r="538" spans="1:3">
      <c r="A538" s="18" t="s">
        <v>66</v>
      </c>
      <c r="B538" s="18">
        <v>92544</v>
      </c>
      <c r="C538" s="32">
        <v>91168</v>
      </c>
    </row>
    <row r="539" spans="1:3">
      <c r="A539" s="18" t="s">
        <v>66</v>
      </c>
      <c r="B539" s="18">
        <v>92545</v>
      </c>
      <c r="C539" s="32">
        <v>48890</v>
      </c>
    </row>
    <row r="540" spans="1:3">
      <c r="A540" s="18" t="s">
        <v>66</v>
      </c>
      <c r="B540" s="18">
        <v>92548</v>
      </c>
      <c r="C540" s="32">
        <v>56791</v>
      </c>
    </row>
    <row r="541" spans="1:3">
      <c r="A541" s="18" t="s">
        <v>66</v>
      </c>
      <c r="B541" s="18">
        <v>92549</v>
      </c>
      <c r="C541" s="32">
        <v>54253</v>
      </c>
    </row>
    <row r="542" spans="1:3">
      <c r="A542" s="18" t="s">
        <v>66</v>
      </c>
      <c r="B542" s="18">
        <v>92551</v>
      </c>
      <c r="C542" s="32">
        <v>62127</v>
      </c>
    </row>
    <row r="543" spans="1:3">
      <c r="A543" s="18" t="s">
        <v>66</v>
      </c>
      <c r="B543" s="18">
        <v>92553</v>
      </c>
      <c r="C543" s="32">
        <v>53029</v>
      </c>
    </row>
    <row r="544" spans="1:3">
      <c r="A544" s="18" t="s">
        <v>66</v>
      </c>
      <c r="B544" s="18">
        <v>92555</v>
      </c>
      <c r="C544" s="32">
        <v>81396</v>
      </c>
    </row>
    <row r="545" spans="1:3">
      <c r="A545" s="18" t="s">
        <v>66</v>
      </c>
      <c r="B545" s="18">
        <v>92557</v>
      </c>
      <c r="C545" s="32">
        <v>95525</v>
      </c>
    </row>
    <row r="546" spans="1:3">
      <c r="A546" s="18" t="s">
        <v>66</v>
      </c>
      <c r="B546" s="18">
        <v>92561</v>
      </c>
      <c r="C546" s="32">
        <v>72076</v>
      </c>
    </row>
    <row r="547" spans="1:3">
      <c r="A547" s="18" t="s">
        <v>66</v>
      </c>
      <c r="B547" s="18">
        <v>92562</v>
      </c>
      <c r="C547" s="32">
        <v>153597</v>
      </c>
    </row>
    <row r="548" spans="1:3">
      <c r="A548" s="18" t="s">
        <v>66</v>
      </c>
      <c r="B548" s="18">
        <v>92563</v>
      </c>
      <c r="C548" s="32">
        <v>99714</v>
      </c>
    </row>
    <row r="549" spans="1:3">
      <c r="A549" s="18" t="s">
        <v>66</v>
      </c>
      <c r="B549" s="18">
        <v>92567</v>
      </c>
      <c r="C549" s="32">
        <v>80785</v>
      </c>
    </row>
    <row r="550" spans="1:3">
      <c r="A550" s="18" t="s">
        <v>66</v>
      </c>
      <c r="B550" s="18">
        <v>92570</v>
      </c>
      <c r="C550" s="32">
        <v>68176</v>
      </c>
    </row>
    <row r="551" spans="1:3">
      <c r="A551" s="18" t="s">
        <v>66</v>
      </c>
      <c r="B551" s="18">
        <v>92571</v>
      </c>
      <c r="C551" s="32">
        <v>70216</v>
      </c>
    </row>
    <row r="552" spans="1:3">
      <c r="A552" s="18" t="s">
        <v>66</v>
      </c>
      <c r="B552" s="18">
        <v>92582</v>
      </c>
      <c r="C552" s="32">
        <v>74530</v>
      </c>
    </row>
    <row r="553" spans="1:3">
      <c r="A553" s="18" t="s">
        <v>66</v>
      </c>
      <c r="B553" s="18">
        <v>92583</v>
      </c>
      <c r="C553" s="32">
        <v>62087</v>
      </c>
    </row>
    <row r="554" spans="1:3">
      <c r="A554" s="18" t="s">
        <v>66</v>
      </c>
      <c r="B554" s="18">
        <v>92584</v>
      </c>
      <c r="C554" s="32">
        <v>96823</v>
      </c>
    </row>
    <row r="555" spans="1:3">
      <c r="A555" s="18" t="s">
        <v>66</v>
      </c>
      <c r="B555" s="18">
        <v>92585</v>
      </c>
      <c r="C555" s="32">
        <v>63580</v>
      </c>
    </row>
    <row r="556" spans="1:3">
      <c r="A556" s="18" t="s">
        <v>66</v>
      </c>
      <c r="B556" s="18">
        <v>92586</v>
      </c>
      <c r="C556" s="32">
        <v>39596</v>
      </c>
    </row>
    <row r="557" spans="1:3">
      <c r="A557" s="18" t="s">
        <v>66</v>
      </c>
      <c r="B557" s="18">
        <v>92587</v>
      </c>
      <c r="C557" s="32">
        <v>64653</v>
      </c>
    </row>
    <row r="558" spans="1:3">
      <c r="A558" s="18" t="s">
        <v>66</v>
      </c>
      <c r="B558" s="18">
        <v>92590</v>
      </c>
      <c r="C558" s="32">
        <v>88375</v>
      </c>
    </row>
    <row r="559" spans="1:3">
      <c r="A559" s="18" t="s">
        <v>66</v>
      </c>
      <c r="B559" s="18">
        <v>92591</v>
      </c>
      <c r="C559" s="32">
        <v>108124</v>
      </c>
    </row>
    <row r="560" spans="1:3">
      <c r="A560" s="18" t="s">
        <v>66</v>
      </c>
      <c r="B560" s="18">
        <v>92592</v>
      </c>
      <c r="C560" s="32">
        <v>111651</v>
      </c>
    </row>
    <row r="561" spans="1:3">
      <c r="A561" s="18" t="s">
        <v>66</v>
      </c>
      <c r="B561" s="18">
        <v>92595</v>
      </c>
      <c r="C561" s="32">
        <v>72894</v>
      </c>
    </row>
    <row r="562" spans="1:3">
      <c r="A562" s="18" t="s">
        <v>66</v>
      </c>
      <c r="B562" s="18">
        <v>92596</v>
      </c>
      <c r="C562" s="32">
        <v>82666</v>
      </c>
    </row>
    <row r="563" spans="1:3">
      <c r="A563" s="18" t="s">
        <v>66</v>
      </c>
      <c r="B563" s="18">
        <v>92602</v>
      </c>
      <c r="C563" s="32">
        <v>149741</v>
      </c>
    </row>
    <row r="564" spans="1:3">
      <c r="A564" s="18" t="s">
        <v>66</v>
      </c>
      <c r="B564" s="18">
        <v>92603</v>
      </c>
      <c r="C564" s="32">
        <v>190812</v>
      </c>
    </row>
    <row r="565" spans="1:3">
      <c r="A565" s="18" t="s">
        <v>66</v>
      </c>
      <c r="B565" s="18">
        <v>92604</v>
      </c>
      <c r="C565" s="32">
        <v>102981</v>
      </c>
    </row>
    <row r="566" spans="1:3">
      <c r="A566" s="18" t="s">
        <v>66</v>
      </c>
      <c r="B566" s="18">
        <v>92606</v>
      </c>
      <c r="C566" s="32">
        <v>95294</v>
      </c>
    </row>
    <row r="567" spans="1:3">
      <c r="A567" s="18" t="s">
        <v>66</v>
      </c>
      <c r="B567" s="18">
        <v>92610</v>
      </c>
      <c r="C567" s="32">
        <v>141021</v>
      </c>
    </row>
    <row r="568" spans="1:3">
      <c r="A568" s="18" t="s">
        <v>66</v>
      </c>
      <c r="B568" s="18">
        <v>92612</v>
      </c>
      <c r="C568" s="32">
        <v>108570</v>
      </c>
    </row>
    <row r="569" spans="1:3">
      <c r="A569" s="18" t="s">
        <v>66</v>
      </c>
      <c r="B569" s="18">
        <v>92614</v>
      </c>
      <c r="C569" s="32">
        <v>72672</v>
      </c>
    </row>
    <row r="570" spans="1:3">
      <c r="A570" s="18" t="s">
        <v>66</v>
      </c>
      <c r="B570" s="18">
        <v>92617</v>
      </c>
      <c r="C570" s="32">
        <v>67192</v>
      </c>
    </row>
    <row r="571" spans="1:3">
      <c r="A571" s="18" t="s">
        <v>66</v>
      </c>
      <c r="B571" s="18">
        <v>92620</v>
      </c>
      <c r="C571" s="32">
        <v>135929</v>
      </c>
    </row>
    <row r="572" spans="1:3">
      <c r="A572" s="18" t="s">
        <v>66</v>
      </c>
      <c r="B572" s="18">
        <v>92624</v>
      </c>
      <c r="C572" s="32">
        <v>101886</v>
      </c>
    </row>
    <row r="573" spans="1:3">
      <c r="A573" s="18" t="s">
        <v>66</v>
      </c>
      <c r="B573" s="18">
        <v>92625</v>
      </c>
      <c r="C573" s="32">
        <v>195295</v>
      </c>
    </row>
    <row r="574" spans="1:3">
      <c r="A574" s="18" t="s">
        <v>66</v>
      </c>
      <c r="B574" s="18">
        <v>92626</v>
      </c>
      <c r="C574" s="32">
        <v>72767</v>
      </c>
    </row>
    <row r="575" spans="1:3">
      <c r="A575" s="18" t="s">
        <v>66</v>
      </c>
      <c r="B575" s="18">
        <v>92627</v>
      </c>
      <c r="C575" s="32">
        <v>52170</v>
      </c>
    </row>
    <row r="576" spans="1:3">
      <c r="A576" s="18" t="s">
        <v>66</v>
      </c>
      <c r="B576" s="18">
        <v>92629</v>
      </c>
      <c r="C576" s="32">
        <v>135859</v>
      </c>
    </row>
    <row r="577" spans="1:3">
      <c r="A577" s="18" t="s">
        <v>66</v>
      </c>
      <c r="B577" s="18">
        <v>92630</v>
      </c>
      <c r="C577" s="32">
        <v>139639</v>
      </c>
    </row>
    <row r="578" spans="1:3">
      <c r="A578" s="18" t="s">
        <v>66</v>
      </c>
      <c r="B578" s="18">
        <v>92637</v>
      </c>
      <c r="C578" s="32">
        <v>55483</v>
      </c>
    </row>
    <row r="579" spans="1:3">
      <c r="A579" s="18" t="s">
        <v>66</v>
      </c>
      <c r="B579" s="18">
        <v>92646</v>
      </c>
      <c r="C579" s="32">
        <v>111254</v>
      </c>
    </row>
    <row r="580" spans="1:3">
      <c r="A580" s="18" t="s">
        <v>66</v>
      </c>
      <c r="B580" s="18">
        <v>92647</v>
      </c>
      <c r="C580" s="32">
        <v>102712</v>
      </c>
    </row>
    <row r="581" spans="1:3">
      <c r="A581" s="18" t="s">
        <v>66</v>
      </c>
      <c r="B581" s="18">
        <v>92648</v>
      </c>
      <c r="C581" s="32">
        <v>196010</v>
      </c>
    </row>
    <row r="582" spans="1:3">
      <c r="A582" s="18" t="s">
        <v>66</v>
      </c>
      <c r="B582" s="18">
        <v>92649</v>
      </c>
      <c r="C582" s="32">
        <v>82690</v>
      </c>
    </row>
    <row r="583" spans="1:3">
      <c r="A583" s="18" t="s">
        <v>66</v>
      </c>
      <c r="B583" s="18">
        <v>92651</v>
      </c>
      <c r="C583" s="32">
        <v>190812</v>
      </c>
    </row>
    <row r="584" spans="1:3">
      <c r="A584" s="18" t="s">
        <v>66</v>
      </c>
      <c r="B584" s="18">
        <v>92653</v>
      </c>
      <c r="C584" s="32">
        <v>136067</v>
      </c>
    </row>
    <row r="585" spans="1:3">
      <c r="A585" s="18" t="s">
        <v>66</v>
      </c>
      <c r="B585" s="18">
        <v>92655</v>
      </c>
      <c r="C585" s="32">
        <v>67958</v>
      </c>
    </row>
    <row r="586" spans="1:3">
      <c r="A586" s="18" t="s">
        <v>66</v>
      </c>
      <c r="B586" s="18">
        <v>92656</v>
      </c>
      <c r="C586" s="32">
        <v>92972</v>
      </c>
    </row>
    <row r="587" spans="1:3">
      <c r="A587" s="18" t="s">
        <v>66</v>
      </c>
      <c r="B587" s="18">
        <v>92657</v>
      </c>
      <c r="C587" s="32">
        <v>351753</v>
      </c>
    </row>
    <row r="588" spans="1:3">
      <c r="A588" s="18" t="s">
        <v>66</v>
      </c>
      <c r="B588" s="18">
        <v>92660</v>
      </c>
      <c r="C588" s="32">
        <v>179407</v>
      </c>
    </row>
    <row r="589" spans="1:3">
      <c r="A589" s="18" t="s">
        <v>66</v>
      </c>
      <c r="B589" s="18">
        <v>92661</v>
      </c>
      <c r="C589" s="32">
        <v>139546</v>
      </c>
    </row>
    <row r="590" spans="1:3">
      <c r="A590" s="18" t="s">
        <v>66</v>
      </c>
      <c r="B590" s="18">
        <v>92662</v>
      </c>
      <c r="C590" s="32">
        <v>142912</v>
      </c>
    </row>
    <row r="591" spans="1:3">
      <c r="A591" s="18" t="s">
        <v>66</v>
      </c>
      <c r="B591" s="18">
        <v>92663</v>
      </c>
      <c r="C591" s="32">
        <v>83403</v>
      </c>
    </row>
    <row r="592" spans="1:3">
      <c r="A592" s="18" t="s">
        <v>66</v>
      </c>
      <c r="B592" s="18">
        <v>92672</v>
      </c>
      <c r="C592" s="32">
        <v>98873</v>
      </c>
    </row>
    <row r="593" spans="1:3">
      <c r="A593" s="18" t="s">
        <v>66</v>
      </c>
      <c r="B593" s="18">
        <v>92673</v>
      </c>
      <c r="C593" s="32">
        <v>148365</v>
      </c>
    </row>
    <row r="594" spans="1:3">
      <c r="A594" s="18" t="s">
        <v>66</v>
      </c>
      <c r="B594" s="18">
        <v>92675</v>
      </c>
      <c r="C594" s="32">
        <v>163411</v>
      </c>
    </row>
    <row r="595" spans="1:3">
      <c r="A595" s="18" t="s">
        <v>66</v>
      </c>
      <c r="B595" s="18">
        <v>92676</v>
      </c>
      <c r="C595" s="32">
        <v>115768</v>
      </c>
    </row>
    <row r="596" spans="1:3">
      <c r="A596" s="18" t="s">
        <v>66</v>
      </c>
      <c r="B596" s="18">
        <v>92677</v>
      </c>
      <c r="C596" s="32">
        <v>112422</v>
      </c>
    </row>
    <row r="597" spans="1:3">
      <c r="A597" s="18" t="s">
        <v>66</v>
      </c>
      <c r="B597" s="18">
        <v>92678</v>
      </c>
      <c r="C597" s="32">
        <v>186382</v>
      </c>
    </row>
    <row r="598" spans="1:3">
      <c r="A598" s="18" t="s">
        <v>66</v>
      </c>
      <c r="B598" s="18">
        <v>92679</v>
      </c>
      <c r="C598" s="32">
        <v>201123</v>
      </c>
    </row>
    <row r="599" spans="1:3">
      <c r="A599" s="18" t="s">
        <v>66</v>
      </c>
      <c r="B599" s="18">
        <v>92683</v>
      </c>
      <c r="C599" s="32">
        <v>42160</v>
      </c>
    </row>
    <row r="600" spans="1:3">
      <c r="A600" s="18" t="s">
        <v>66</v>
      </c>
      <c r="B600" s="18">
        <v>92688</v>
      </c>
      <c r="C600" s="32">
        <v>117113</v>
      </c>
    </row>
    <row r="601" spans="1:3">
      <c r="A601" s="18" t="s">
        <v>66</v>
      </c>
      <c r="B601" s="18">
        <v>92691</v>
      </c>
      <c r="C601" s="32">
        <v>104617</v>
      </c>
    </row>
    <row r="602" spans="1:3">
      <c r="A602" s="18" t="s">
        <v>66</v>
      </c>
      <c r="B602" s="18">
        <v>92692</v>
      </c>
      <c r="C602" s="32">
        <v>115467</v>
      </c>
    </row>
    <row r="603" spans="1:3">
      <c r="A603" s="18" t="s">
        <v>66</v>
      </c>
      <c r="B603" s="18">
        <v>92694</v>
      </c>
      <c r="C603" s="32">
        <v>141264</v>
      </c>
    </row>
    <row r="604" spans="1:3">
      <c r="A604" s="18" t="s">
        <v>66</v>
      </c>
      <c r="B604" s="18">
        <v>92701</v>
      </c>
      <c r="C604" s="32">
        <v>51054</v>
      </c>
    </row>
    <row r="605" spans="1:3">
      <c r="A605" s="18" t="s">
        <v>66</v>
      </c>
      <c r="B605" s="18">
        <v>92703</v>
      </c>
      <c r="C605" s="32">
        <v>67050</v>
      </c>
    </row>
    <row r="606" spans="1:3">
      <c r="A606" s="18" t="s">
        <v>66</v>
      </c>
      <c r="B606" s="18">
        <v>92704</v>
      </c>
      <c r="C606" s="32">
        <v>77956</v>
      </c>
    </row>
    <row r="607" spans="1:3">
      <c r="A607" s="18" t="s">
        <v>66</v>
      </c>
      <c r="B607" s="18">
        <v>92705</v>
      </c>
      <c r="C607" s="32">
        <v>136732</v>
      </c>
    </row>
    <row r="608" spans="1:3">
      <c r="A608" s="18" t="s">
        <v>66</v>
      </c>
      <c r="B608" s="18">
        <v>92706</v>
      </c>
      <c r="C608" s="32">
        <v>120897</v>
      </c>
    </row>
    <row r="609" spans="1:3">
      <c r="A609" s="18" t="s">
        <v>66</v>
      </c>
      <c r="B609" s="18">
        <v>92707</v>
      </c>
      <c r="C609" s="32">
        <v>97332</v>
      </c>
    </row>
    <row r="610" spans="1:3">
      <c r="A610" s="18" t="s">
        <v>66</v>
      </c>
      <c r="B610" s="18">
        <v>92708</v>
      </c>
      <c r="C610" s="32">
        <v>76389</v>
      </c>
    </row>
    <row r="611" spans="1:3">
      <c r="A611" s="18" t="s">
        <v>66</v>
      </c>
      <c r="B611" s="18">
        <v>92780</v>
      </c>
      <c r="C611" s="32">
        <v>75344</v>
      </c>
    </row>
    <row r="612" spans="1:3">
      <c r="A612" s="18" t="s">
        <v>66</v>
      </c>
      <c r="B612" s="18">
        <v>92782</v>
      </c>
      <c r="C612" s="32">
        <v>117711</v>
      </c>
    </row>
    <row r="613" spans="1:3">
      <c r="A613" s="18" t="s">
        <v>66</v>
      </c>
      <c r="B613" s="18">
        <v>92801</v>
      </c>
      <c r="C613" s="32">
        <v>61914</v>
      </c>
    </row>
    <row r="614" spans="1:3">
      <c r="A614" s="18" t="s">
        <v>66</v>
      </c>
      <c r="B614" s="18">
        <v>92804</v>
      </c>
      <c r="C614" s="32">
        <v>59785</v>
      </c>
    </row>
    <row r="615" spans="1:3">
      <c r="A615" s="18" t="s">
        <v>66</v>
      </c>
      <c r="B615" s="18">
        <v>92805</v>
      </c>
      <c r="C615" s="32">
        <v>77382</v>
      </c>
    </row>
    <row r="616" spans="1:3">
      <c r="A616" s="18" t="s">
        <v>66</v>
      </c>
      <c r="B616" s="18">
        <v>92806</v>
      </c>
      <c r="C616" s="32">
        <v>66306</v>
      </c>
    </row>
    <row r="617" spans="1:3">
      <c r="A617" s="18" t="s">
        <v>66</v>
      </c>
      <c r="B617" s="18">
        <v>92807</v>
      </c>
      <c r="C617" s="32">
        <v>104428</v>
      </c>
    </row>
    <row r="618" spans="1:3">
      <c r="A618" s="18" t="s">
        <v>66</v>
      </c>
      <c r="B618" s="18">
        <v>92808</v>
      </c>
      <c r="C618" s="32">
        <v>97079</v>
      </c>
    </row>
    <row r="619" spans="1:3">
      <c r="A619" s="18" t="s">
        <v>66</v>
      </c>
      <c r="B619" s="18">
        <v>92821</v>
      </c>
      <c r="C619" s="32">
        <v>97200</v>
      </c>
    </row>
    <row r="620" spans="1:3">
      <c r="A620" s="18" t="s">
        <v>66</v>
      </c>
      <c r="B620" s="18">
        <v>92823</v>
      </c>
      <c r="C620" s="32">
        <v>140648</v>
      </c>
    </row>
    <row r="621" spans="1:3">
      <c r="A621" s="18" t="s">
        <v>66</v>
      </c>
      <c r="B621" s="18">
        <v>92831</v>
      </c>
      <c r="C621" s="32">
        <v>144987</v>
      </c>
    </row>
    <row r="622" spans="1:3">
      <c r="A622" s="18" t="s">
        <v>66</v>
      </c>
      <c r="B622" s="18">
        <v>92832</v>
      </c>
      <c r="C622" s="32">
        <v>82484</v>
      </c>
    </row>
    <row r="623" spans="1:3">
      <c r="A623" s="18" t="s">
        <v>66</v>
      </c>
      <c r="B623" s="18">
        <v>92833</v>
      </c>
      <c r="C623" s="32">
        <v>115151</v>
      </c>
    </row>
    <row r="624" spans="1:3">
      <c r="A624" s="18" t="s">
        <v>66</v>
      </c>
      <c r="B624" s="18">
        <v>92835</v>
      </c>
      <c r="C624" s="32">
        <v>115398</v>
      </c>
    </row>
    <row r="625" spans="1:3">
      <c r="A625" s="18" t="s">
        <v>66</v>
      </c>
      <c r="B625" s="18">
        <v>92840</v>
      </c>
      <c r="C625" s="32">
        <v>78141</v>
      </c>
    </row>
    <row r="626" spans="1:3">
      <c r="A626" s="18" t="s">
        <v>66</v>
      </c>
      <c r="B626" s="18">
        <v>92841</v>
      </c>
      <c r="C626" s="32">
        <v>78385</v>
      </c>
    </row>
    <row r="627" spans="1:3">
      <c r="A627" s="18" t="s">
        <v>66</v>
      </c>
      <c r="B627" s="18">
        <v>92843</v>
      </c>
      <c r="C627" s="32">
        <v>64437</v>
      </c>
    </row>
    <row r="628" spans="1:3">
      <c r="A628" s="18" t="s">
        <v>66</v>
      </c>
      <c r="B628" s="18">
        <v>92844</v>
      </c>
      <c r="C628" s="32">
        <v>70653</v>
      </c>
    </row>
    <row r="629" spans="1:3">
      <c r="A629" s="18" t="s">
        <v>66</v>
      </c>
      <c r="B629" s="18">
        <v>92845</v>
      </c>
      <c r="C629" s="32">
        <v>81564</v>
      </c>
    </row>
    <row r="630" spans="1:3">
      <c r="A630" s="18" t="s">
        <v>66</v>
      </c>
      <c r="B630" s="18">
        <v>92860</v>
      </c>
      <c r="C630" s="32">
        <v>75138</v>
      </c>
    </row>
    <row r="631" spans="1:3">
      <c r="A631" s="18" t="s">
        <v>66</v>
      </c>
      <c r="B631" s="18">
        <v>92861</v>
      </c>
      <c r="C631" s="32">
        <v>177526</v>
      </c>
    </row>
    <row r="632" spans="1:3">
      <c r="A632" s="18" t="s">
        <v>66</v>
      </c>
      <c r="B632" s="18">
        <v>92865</v>
      </c>
      <c r="C632" s="32">
        <v>57971</v>
      </c>
    </row>
    <row r="633" spans="1:3">
      <c r="A633" s="18" t="s">
        <v>66</v>
      </c>
      <c r="B633" s="18">
        <v>92866</v>
      </c>
      <c r="C633" s="32">
        <v>72570</v>
      </c>
    </row>
    <row r="634" spans="1:3">
      <c r="A634" s="18" t="s">
        <v>66</v>
      </c>
      <c r="B634" s="18">
        <v>92867</v>
      </c>
      <c r="C634" s="32">
        <v>212461</v>
      </c>
    </row>
    <row r="635" spans="1:3">
      <c r="A635" s="18" t="s">
        <v>66</v>
      </c>
      <c r="B635" s="18">
        <v>92868</v>
      </c>
      <c r="C635" s="32">
        <v>82944</v>
      </c>
    </row>
    <row r="636" spans="1:3">
      <c r="A636" s="18" t="s">
        <v>66</v>
      </c>
      <c r="B636" s="18">
        <v>92869</v>
      </c>
      <c r="C636" s="32">
        <v>189664</v>
      </c>
    </row>
    <row r="637" spans="1:3">
      <c r="A637" s="18" t="s">
        <v>66</v>
      </c>
      <c r="B637" s="18">
        <v>92870</v>
      </c>
      <c r="C637" s="32">
        <v>101793</v>
      </c>
    </row>
    <row r="638" spans="1:3">
      <c r="A638" s="18" t="s">
        <v>66</v>
      </c>
      <c r="B638" s="18">
        <v>92879</v>
      </c>
      <c r="C638" s="32">
        <v>48442</v>
      </c>
    </row>
    <row r="639" spans="1:3">
      <c r="A639" s="18" t="s">
        <v>66</v>
      </c>
      <c r="B639" s="18">
        <v>92880</v>
      </c>
      <c r="C639" s="32">
        <v>113131</v>
      </c>
    </row>
    <row r="640" spans="1:3">
      <c r="A640" s="18" t="s">
        <v>66</v>
      </c>
      <c r="B640" s="18">
        <v>92881</v>
      </c>
      <c r="C640" s="32">
        <v>91057</v>
      </c>
    </row>
    <row r="641" spans="1:3">
      <c r="A641" s="18" t="s">
        <v>66</v>
      </c>
      <c r="B641" s="18">
        <v>92882</v>
      </c>
      <c r="C641" s="32">
        <v>137761</v>
      </c>
    </row>
    <row r="642" spans="1:3">
      <c r="A642" s="18" t="s">
        <v>66</v>
      </c>
      <c r="B642" s="18">
        <v>92883</v>
      </c>
      <c r="C642" s="32">
        <v>117796</v>
      </c>
    </row>
    <row r="643" spans="1:3">
      <c r="A643" s="18" t="s">
        <v>66</v>
      </c>
      <c r="B643" s="18">
        <v>92886</v>
      </c>
      <c r="C643" s="32">
        <v>158433</v>
      </c>
    </row>
    <row r="644" spans="1:3">
      <c r="A644" s="18" t="s">
        <v>66</v>
      </c>
      <c r="B644" s="18">
        <v>92887</v>
      </c>
      <c r="C644" s="32">
        <v>166046</v>
      </c>
    </row>
    <row r="645" spans="1:3">
      <c r="A645" s="18" t="s">
        <v>66</v>
      </c>
      <c r="B645" s="18">
        <v>93003</v>
      </c>
      <c r="C645" s="32">
        <v>107960</v>
      </c>
    </row>
    <row r="646" spans="1:3">
      <c r="A646" s="18" t="s">
        <v>66</v>
      </c>
      <c r="B646" s="18">
        <v>93004</v>
      </c>
      <c r="C646" s="32">
        <v>84013</v>
      </c>
    </row>
    <row r="647" spans="1:3">
      <c r="A647" s="18" t="s">
        <v>66</v>
      </c>
      <c r="B647" s="18">
        <v>93010</v>
      </c>
      <c r="C647" s="32">
        <v>150790</v>
      </c>
    </row>
    <row r="648" spans="1:3">
      <c r="A648" s="18" t="s">
        <v>66</v>
      </c>
      <c r="B648" s="18">
        <v>93012</v>
      </c>
      <c r="C648" s="32">
        <v>94453</v>
      </c>
    </row>
    <row r="649" spans="1:3">
      <c r="A649" s="18" t="s">
        <v>66</v>
      </c>
      <c r="B649" s="18">
        <v>93013</v>
      </c>
      <c r="C649" s="32">
        <v>120860</v>
      </c>
    </row>
    <row r="650" spans="1:3">
      <c r="A650" s="18" t="s">
        <v>66</v>
      </c>
      <c r="B650" s="18">
        <v>93015</v>
      </c>
      <c r="C650" s="32">
        <v>65395</v>
      </c>
    </row>
    <row r="651" spans="1:3">
      <c r="A651" s="18" t="s">
        <v>66</v>
      </c>
      <c r="B651" s="18">
        <v>93021</v>
      </c>
      <c r="C651" s="32">
        <v>203653</v>
      </c>
    </row>
    <row r="652" spans="1:3">
      <c r="A652" s="18" t="s">
        <v>66</v>
      </c>
      <c r="B652" s="18">
        <v>93022</v>
      </c>
      <c r="C652" s="32">
        <v>97073</v>
      </c>
    </row>
    <row r="653" spans="1:3">
      <c r="A653" s="18" t="s">
        <v>66</v>
      </c>
      <c r="B653" s="18">
        <v>93023</v>
      </c>
      <c r="C653" s="32">
        <v>63046</v>
      </c>
    </row>
    <row r="654" spans="1:3">
      <c r="A654" s="18" t="s">
        <v>66</v>
      </c>
      <c r="B654" s="18">
        <v>93030</v>
      </c>
      <c r="C654" s="32">
        <v>43439</v>
      </c>
    </row>
    <row r="655" spans="1:3">
      <c r="A655" s="18" t="s">
        <v>66</v>
      </c>
      <c r="B655" s="18">
        <v>93033</v>
      </c>
      <c r="C655" s="32">
        <v>61020</v>
      </c>
    </row>
    <row r="656" spans="1:3">
      <c r="A656" s="18" t="s">
        <v>66</v>
      </c>
      <c r="B656" s="18">
        <v>93035</v>
      </c>
      <c r="C656" s="32">
        <v>127552</v>
      </c>
    </row>
    <row r="657" spans="1:3">
      <c r="A657" s="18" t="s">
        <v>66</v>
      </c>
      <c r="B657" s="18">
        <v>93036</v>
      </c>
      <c r="C657" s="32">
        <v>26153</v>
      </c>
    </row>
    <row r="658" spans="1:3">
      <c r="A658" s="18" t="s">
        <v>66</v>
      </c>
      <c r="B658" s="18">
        <v>93040</v>
      </c>
      <c r="C658" s="32">
        <v>63046</v>
      </c>
    </row>
    <row r="659" spans="1:3">
      <c r="A659" s="18" t="s">
        <v>66</v>
      </c>
      <c r="B659" s="18">
        <v>93041</v>
      </c>
      <c r="C659" s="32">
        <v>61020</v>
      </c>
    </row>
    <row r="660" spans="1:3">
      <c r="A660" s="18" t="s">
        <v>66</v>
      </c>
      <c r="B660" s="18">
        <v>93043</v>
      </c>
      <c r="C660" s="32">
        <v>57223</v>
      </c>
    </row>
    <row r="661" spans="1:3">
      <c r="A661" s="18" t="s">
        <v>66</v>
      </c>
      <c r="B661" s="18">
        <v>93060</v>
      </c>
      <c r="C661" s="32">
        <v>75660</v>
      </c>
    </row>
    <row r="662" spans="1:3">
      <c r="A662" s="18" t="s">
        <v>66</v>
      </c>
      <c r="B662" s="18">
        <v>93063</v>
      </c>
      <c r="C662" s="32">
        <v>115728</v>
      </c>
    </row>
    <row r="663" spans="1:3">
      <c r="A663" s="18" t="s">
        <v>66</v>
      </c>
      <c r="B663" s="18">
        <v>93064</v>
      </c>
      <c r="C663" s="32">
        <v>122392</v>
      </c>
    </row>
    <row r="664" spans="1:3">
      <c r="A664" s="18" t="s">
        <v>66</v>
      </c>
      <c r="B664" s="18">
        <v>93065</v>
      </c>
      <c r="C664" s="32">
        <v>103438</v>
      </c>
    </row>
    <row r="665" spans="1:3">
      <c r="A665" s="18" t="s">
        <v>66</v>
      </c>
      <c r="B665" s="18">
        <v>93066</v>
      </c>
      <c r="C665" s="32">
        <v>150958</v>
      </c>
    </row>
    <row r="666" spans="1:3">
      <c r="A666" s="18" t="s">
        <v>66</v>
      </c>
      <c r="B666" s="18">
        <v>93067</v>
      </c>
      <c r="C666" s="32">
        <v>120860</v>
      </c>
    </row>
    <row r="667" spans="1:3">
      <c r="A667" s="18" t="s">
        <v>66</v>
      </c>
      <c r="B667" s="18">
        <v>93101</v>
      </c>
      <c r="C667" s="32">
        <v>51985</v>
      </c>
    </row>
    <row r="668" spans="1:3">
      <c r="A668" s="18" t="s">
        <v>66</v>
      </c>
      <c r="B668" s="18">
        <v>93103</v>
      </c>
      <c r="C668" s="32">
        <v>111908</v>
      </c>
    </row>
    <row r="669" spans="1:3">
      <c r="A669" s="18" t="s">
        <v>66</v>
      </c>
      <c r="B669" s="18">
        <v>93105</v>
      </c>
      <c r="C669" s="32">
        <v>127614</v>
      </c>
    </row>
    <row r="670" spans="1:3">
      <c r="A670" s="18" t="s">
        <v>66</v>
      </c>
      <c r="B670" s="18">
        <v>93108</v>
      </c>
      <c r="C670" s="32">
        <v>249935</v>
      </c>
    </row>
    <row r="671" spans="1:3">
      <c r="A671" s="18" t="s">
        <v>66</v>
      </c>
      <c r="B671" s="18">
        <v>93109</v>
      </c>
      <c r="C671" s="32">
        <v>109576</v>
      </c>
    </row>
    <row r="672" spans="1:3">
      <c r="A672" s="18" t="s">
        <v>66</v>
      </c>
      <c r="B672" s="18">
        <v>93110</v>
      </c>
      <c r="C672" s="32">
        <v>71580</v>
      </c>
    </row>
    <row r="673" spans="1:3">
      <c r="A673" s="18" t="s">
        <v>66</v>
      </c>
      <c r="B673" s="18">
        <v>93111</v>
      </c>
      <c r="C673" s="32">
        <v>106514</v>
      </c>
    </row>
    <row r="674" spans="1:3">
      <c r="A674" s="18" t="s">
        <v>66</v>
      </c>
      <c r="B674" s="18">
        <v>93117</v>
      </c>
      <c r="C674" s="32">
        <v>121571</v>
      </c>
    </row>
    <row r="675" spans="1:3">
      <c r="A675" s="18" t="s">
        <v>66</v>
      </c>
      <c r="B675" s="18">
        <v>93201</v>
      </c>
      <c r="C675" s="32">
        <v>36988</v>
      </c>
    </row>
    <row r="676" spans="1:3">
      <c r="A676" s="18" t="s">
        <v>66</v>
      </c>
      <c r="B676" s="18">
        <v>93202</v>
      </c>
      <c r="C676" s="32">
        <v>58480</v>
      </c>
    </row>
    <row r="677" spans="1:3">
      <c r="A677" s="18" t="s">
        <v>66</v>
      </c>
      <c r="B677" s="18">
        <v>93203</v>
      </c>
      <c r="C677" s="32">
        <v>87421</v>
      </c>
    </row>
    <row r="678" spans="1:3">
      <c r="A678" s="18" t="s">
        <v>66</v>
      </c>
      <c r="B678" s="18">
        <v>93204</v>
      </c>
      <c r="C678" s="32">
        <v>39796</v>
      </c>
    </row>
    <row r="679" spans="1:3">
      <c r="A679" s="18" t="s">
        <v>66</v>
      </c>
      <c r="B679" s="18">
        <v>93205</v>
      </c>
      <c r="C679" s="32">
        <v>44740</v>
      </c>
    </row>
    <row r="680" spans="1:3">
      <c r="A680" s="18" t="s">
        <v>66</v>
      </c>
      <c r="B680" s="18">
        <v>93206</v>
      </c>
      <c r="C680" s="32">
        <v>58154</v>
      </c>
    </row>
    <row r="681" spans="1:3">
      <c r="A681" s="18" t="s">
        <v>66</v>
      </c>
      <c r="B681" s="18">
        <v>93207</v>
      </c>
      <c r="C681" s="32">
        <v>78043</v>
      </c>
    </row>
    <row r="682" spans="1:3">
      <c r="A682" s="18" t="s">
        <v>66</v>
      </c>
      <c r="B682" s="18">
        <v>93208</v>
      </c>
      <c r="C682" s="32">
        <v>78043</v>
      </c>
    </row>
    <row r="683" spans="1:3">
      <c r="A683" s="18" t="s">
        <v>66</v>
      </c>
      <c r="B683" s="18">
        <v>93210</v>
      </c>
      <c r="C683" s="32">
        <v>70914</v>
      </c>
    </row>
    <row r="684" spans="1:3">
      <c r="A684" s="18" t="s">
        <v>66</v>
      </c>
      <c r="B684" s="18">
        <v>93212</v>
      </c>
      <c r="C684" s="32">
        <v>43943</v>
      </c>
    </row>
    <row r="685" spans="1:3">
      <c r="A685" s="18" t="s">
        <v>66</v>
      </c>
      <c r="B685" s="18">
        <v>93215</v>
      </c>
      <c r="C685" s="32">
        <v>49022</v>
      </c>
    </row>
    <row r="686" spans="1:3">
      <c r="A686" s="18" t="s">
        <v>66</v>
      </c>
      <c r="B686" s="18">
        <v>93218</v>
      </c>
      <c r="C686" s="32">
        <v>50856</v>
      </c>
    </row>
    <row r="687" spans="1:3">
      <c r="A687" s="18" t="s">
        <v>66</v>
      </c>
      <c r="B687" s="18">
        <v>93219</v>
      </c>
      <c r="C687" s="32">
        <v>36988</v>
      </c>
    </row>
    <row r="688" spans="1:3">
      <c r="A688" s="18" t="s">
        <v>66</v>
      </c>
      <c r="B688" s="18">
        <v>93220</v>
      </c>
      <c r="C688" s="32">
        <v>39625</v>
      </c>
    </row>
    <row r="689" spans="1:3">
      <c r="A689" s="18" t="s">
        <v>66</v>
      </c>
      <c r="B689" s="18">
        <v>93221</v>
      </c>
      <c r="C689" s="32">
        <v>75084</v>
      </c>
    </row>
    <row r="690" spans="1:3">
      <c r="A690" s="18" t="s">
        <v>66</v>
      </c>
      <c r="B690" s="18">
        <v>93222</v>
      </c>
      <c r="C690" s="32">
        <v>73003</v>
      </c>
    </row>
    <row r="691" spans="1:3">
      <c r="A691" s="18" t="s">
        <v>66</v>
      </c>
      <c r="B691" s="18">
        <v>93223</v>
      </c>
      <c r="C691" s="32">
        <v>37943</v>
      </c>
    </row>
    <row r="692" spans="1:3">
      <c r="A692" s="18" t="s">
        <v>66</v>
      </c>
      <c r="B692" s="18">
        <v>93224</v>
      </c>
      <c r="C692" s="32">
        <v>67790</v>
      </c>
    </row>
    <row r="693" spans="1:3">
      <c r="A693" s="18" t="s">
        <v>66</v>
      </c>
      <c r="B693" s="18">
        <v>93225</v>
      </c>
      <c r="C693" s="32">
        <v>63046</v>
      </c>
    </row>
    <row r="694" spans="1:3">
      <c r="A694" s="18" t="s">
        <v>66</v>
      </c>
      <c r="B694" s="18">
        <v>93226</v>
      </c>
      <c r="C694" s="32">
        <v>54796</v>
      </c>
    </row>
    <row r="695" spans="1:3">
      <c r="A695" s="18" t="s">
        <v>66</v>
      </c>
      <c r="B695" s="18">
        <v>93230</v>
      </c>
      <c r="C695" s="32">
        <v>75793</v>
      </c>
    </row>
    <row r="696" spans="1:3">
      <c r="A696" s="18" t="s">
        <v>66</v>
      </c>
      <c r="B696" s="18">
        <v>93234</v>
      </c>
      <c r="C696" s="32">
        <v>36785</v>
      </c>
    </row>
    <row r="697" spans="1:3">
      <c r="A697" s="18" t="s">
        <v>66</v>
      </c>
      <c r="B697" s="18">
        <v>93235</v>
      </c>
      <c r="C697" s="32">
        <v>58774</v>
      </c>
    </row>
    <row r="698" spans="1:3">
      <c r="A698" s="18" t="s">
        <v>66</v>
      </c>
      <c r="B698" s="18">
        <v>93238</v>
      </c>
      <c r="C698" s="32">
        <v>78043</v>
      </c>
    </row>
    <row r="699" spans="1:3">
      <c r="A699" s="18" t="s">
        <v>66</v>
      </c>
      <c r="B699" s="18">
        <v>93239</v>
      </c>
      <c r="C699" s="32">
        <v>48647</v>
      </c>
    </row>
    <row r="700" spans="1:3">
      <c r="A700" s="18" t="s">
        <v>66</v>
      </c>
      <c r="B700" s="18">
        <v>93240</v>
      </c>
      <c r="C700" s="32">
        <v>39625</v>
      </c>
    </row>
    <row r="701" spans="1:3">
      <c r="A701" s="18" t="s">
        <v>66</v>
      </c>
      <c r="B701" s="18">
        <v>93241</v>
      </c>
      <c r="C701" s="32">
        <v>38901</v>
      </c>
    </row>
    <row r="702" spans="1:3">
      <c r="A702" s="18" t="s">
        <v>66</v>
      </c>
      <c r="B702" s="18">
        <v>93242</v>
      </c>
      <c r="C702" s="32">
        <v>55706</v>
      </c>
    </row>
    <row r="703" spans="1:3">
      <c r="A703" s="18" t="s">
        <v>66</v>
      </c>
      <c r="B703" s="18">
        <v>93243</v>
      </c>
      <c r="C703" s="32">
        <v>67512</v>
      </c>
    </row>
    <row r="704" spans="1:3">
      <c r="A704" s="18" t="s">
        <v>66</v>
      </c>
      <c r="B704" s="18">
        <v>93244</v>
      </c>
      <c r="C704" s="32">
        <v>75084</v>
      </c>
    </row>
    <row r="705" spans="1:3">
      <c r="A705" s="18" t="s">
        <v>66</v>
      </c>
      <c r="B705" s="18">
        <v>93245</v>
      </c>
      <c r="C705" s="32">
        <v>69583</v>
      </c>
    </row>
    <row r="706" spans="1:3">
      <c r="A706" s="18" t="s">
        <v>66</v>
      </c>
      <c r="B706" s="18">
        <v>93247</v>
      </c>
      <c r="C706" s="32">
        <v>60158</v>
      </c>
    </row>
    <row r="707" spans="1:3">
      <c r="A707" s="18" t="s">
        <v>66</v>
      </c>
      <c r="B707" s="18">
        <v>93249</v>
      </c>
      <c r="C707" s="32">
        <v>40855</v>
      </c>
    </row>
    <row r="708" spans="1:3">
      <c r="A708" s="18" t="s">
        <v>66</v>
      </c>
      <c r="B708" s="18">
        <v>93250</v>
      </c>
      <c r="C708" s="32">
        <v>49022</v>
      </c>
    </row>
    <row r="709" spans="1:3">
      <c r="A709" s="18" t="s">
        <v>66</v>
      </c>
      <c r="B709" s="18">
        <v>93251</v>
      </c>
      <c r="C709" s="32">
        <v>67790</v>
      </c>
    </row>
    <row r="710" spans="1:3">
      <c r="A710" s="18" t="s">
        <v>66</v>
      </c>
      <c r="B710" s="18">
        <v>93252</v>
      </c>
      <c r="C710" s="32">
        <v>63046</v>
      </c>
    </row>
    <row r="711" spans="1:3">
      <c r="A711" s="18" t="s">
        <v>66</v>
      </c>
      <c r="B711" s="18">
        <v>93254</v>
      </c>
      <c r="C711" s="32">
        <v>68839</v>
      </c>
    </row>
    <row r="712" spans="1:3">
      <c r="A712" s="18" t="s">
        <v>66</v>
      </c>
      <c r="B712" s="18">
        <v>93255</v>
      </c>
      <c r="C712" s="32">
        <v>54796</v>
      </c>
    </row>
    <row r="713" spans="1:3">
      <c r="A713" s="18" t="s">
        <v>66</v>
      </c>
      <c r="B713" s="18">
        <v>93256</v>
      </c>
      <c r="C713" s="32">
        <v>45912</v>
      </c>
    </row>
    <row r="714" spans="1:3">
      <c r="A714" s="18" t="s">
        <v>66</v>
      </c>
      <c r="B714" s="18">
        <v>93257</v>
      </c>
      <c r="C714" s="32">
        <v>78043</v>
      </c>
    </row>
    <row r="715" spans="1:3">
      <c r="A715" s="18" t="s">
        <v>66</v>
      </c>
      <c r="B715" s="18">
        <v>93258</v>
      </c>
      <c r="C715" s="32">
        <v>52671</v>
      </c>
    </row>
    <row r="716" spans="1:3">
      <c r="A716" s="18" t="s">
        <v>66</v>
      </c>
      <c r="B716" s="18">
        <v>93260</v>
      </c>
      <c r="C716" s="32">
        <v>78043</v>
      </c>
    </row>
    <row r="717" spans="1:3">
      <c r="A717" s="18" t="s">
        <v>66</v>
      </c>
      <c r="B717" s="18">
        <v>93261</v>
      </c>
      <c r="C717" s="32">
        <v>36988</v>
      </c>
    </row>
    <row r="718" spans="1:3">
      <c r="A718" s="18" t="s">
        <v>66</v>
      </c>
      <c r="B718" s="18">
        <v>93262</v>
      </c>
      <c r="C718" s="32">
        <v>75084</v>
      </c>
    </row>
    <row r="719" spans="1:3">
      <c r="A719" s="18" t="s">
        <v>66</v>
      </c>
      <c r="B719" s="18">
        <v>93263</v>
      </c>
      <c r="C719" s="32">
        <v>34779</v>
      </c>
    </row>
    <row r="720" spans="1:3">
      <c r="A720" s="18" t="s">
        <v>66</v>
      </c>
      <c r="B720" s="18">
        <v>93265</v>
      </c>
      <c r="C720" s="32">
        <v>78043</v>
      </c>
    </row>
    <row r="721" spans="1:3">
      <c r="A721" s="18" t="s">
        <v>66</v>
      </c>
      <c r="B721" s="18">
        <v>93266</v>
      </c>
      <c r="C721" s="32">
        <v>48647</v>
      </c>
    </row>
    <row r="722" spans="1:3">
      <c r="A722" s="18" t="s">
        <v>66</v>
      </c>
      <c r="B722" s="18">
        <v>93267</v>
      </c>
      <c r="C722" s="32">
        <v>48266</v>
      </c>
    </row>
    <row r="723" spans="1:3">
      <c r="A723" s="18" t="s">
        <v>66</v>
      </c>
      <c r="B723" s="18">
        <v>93268</v>
      </c>
      <c r="C723" s="32">
        <v>67790</v>
      </c>
    </row>
    <row r="724" spans="1:3">
      <c r="A724" s="18" t="s">
        <v>66</v>
      </c>
      <c r="B724" s="18">
        <v>93270</v>
      </c>
      <c r="C724" s="32">
        <v>50856</v>
      </c>
    </row>
    <row r="725" spans="1:3">
      <c r="A725" s="18" t="s">
        <v>66</v>
      </c>
      <c r="B725" s="18">
        <v>93271</v>
      </c>
      <c r="C725" s="32">
        <v>75084</v>
      </c>
    </row>
    <row r="726" spans="1:3">
      <c r="A726" s="18" t="s">
        <v>66</v>
      </c>
      <c r="B726" s="18">
        <v>93272</v>
      </c>
      <c r="C726" s="32">
        <v>43943</v>
      </c>
    </row>
    <row r="727" spans="1:3">
      <c r="A727" s="18" t="s">
        <v>66</v>
      </c>
      <c r="B727" s="18">
        <v>93274</v>
      </c>
      <c r="C727" s="32">
        <v>48746</v>
      </c>
    </row>
    <row r="728" spans="1:3">
      <c r="A728" s="18" t="s">
        <v>66</v>
      </c>
      <c r="B728" s="18">
        <v>93276</v>
      </c>
      <c r="C728" s="32">
        <v>67790</v>
      </c>
    </row>
    <row r="729" spans="1:3">
      <c r="A729" s="18" t="s">
        <v>66</v>
      </c>
      <c r="B729" s="18">
        <v>93277</v>
      </c>
      <c r="C729" s="32">
        <v>99463</v>
      </c>
    </row>
    <row r="730" spans="1:3">
      <c r="A730" s="18" t="s">
        <v>66</v>
      </c>
      <c r="B730" s="18">
        <v>93280</v>
      </c>
      <c r="C730" s="32">
        <v>40855</v>
      </c>
    </row>
    <row r="731" spans="1:3">
      <c r="A731" s="18" t="s">
        <v>66</v>
      </c>
      <c r="B731" s="18">
        <v>93283</v>
      </c>
      <c r="C731" s="32">
        <v>44740</v>
      </c>
    </row>
    <row r="732" spans="1:3">
      <c r="A732" s="18" t="s">
        <v>66</v>
      </c>
      <c r="B732" s="18">
        <v>93285</v>
      </c>
      <c r="C732" s="32">
        <v>54796</v>
      </c>
    </row>
    <row r="733" spans="1:3">
      <c r="A733" s="18" t="s">
        <v>66</v>
      </c>
      <c r="B733" s="18">
        <v>93286</v>
      </c>
      <c r="C733" s="32">
        <v>75084</v>
      </c>
    </row>
    <row r="734" spans="1:3">
      <c r="A734" s="18" t="s">
        <v>66</v>
      </c>
      <c r="B734" s="18">
        <v>93287</v>
      </c>
      <c r="C734" s="32">
        <v>54796</v>
      </c>
    </row>
    <row r="735" spans="1:3">
      <c r="A735" s="18" t="s">
        <v>66</v>
      </c>
      <c r="B735" s="18">
        <v>93291</v>
      </c>
      <c r="C735" s="32">
        <v>59181</v>
      </c>
    </row>
    <row r="736" spans="1:3">
      <c r="A736" s="18" t="s">
        <v>66</v>
      </c>
      <c r="B736" s="18">
        <v>93292</v>
      </c>
      <c r="C736" s="32">
        <v>58774</v>
      </c>
    </row>
    <row r="737" spans="1:3">
      <c r="A737" s="18" t="s">
        <v>66</v>
      </c>
      <c r="B737" s="18">
        <v>93301</v>
      </c>
      <c r="C737" s="32">
        <v>30135</v>
      </c>
    </row>
    <row r="738" spans="1:3">
      <c r="A738" s="18" t="s">
        <v>66</v>
      </c>
      <c r="B738" s="18">
        <v>93304</v>
      </c>
      <c r="C738" s="32">
        <v>57506</v>
      </c>
    </row>
    <row r="739" spans="1:3">
      <c r="A739" s="18" t="s">
        <v>66</v>
      </c>
      <c r="B739" s="18">
        <v>93305</v>
      </c>
      <c r="C739" s="32">
        <v>40088</v>
      </c>
    </row>
    <row r="740" spans="1:3">
      <c r="A740" s="18" t="s">
        <v>66</v>
      </c>
      <c r="B740" s="18">
        <v>93306</v>
      </c>
      <c r="C740" s="32">
        <v>39625</v>
      </c>
    </row>
    <row r="741" spans="1:3">
      <c r="A741" s="18" t="s">
        <v>66</v>
      </c>
      <c r="B741" s="18">
        <v>93307</v>
      </c>
      <c r="C741" s="32">
        <v>42211</v>
      </c>
    </row>
    <row r="742" spans="1:3">
      <c r="A742" s="18" t="s">
        <v>66</v>
      </c>
      <c r="B742" s="18">
        <v>93308</v>
      </c>
      <c r="C742" s="32">
        <v>54796</v>
      </c>
    </row>
    <row r="743" spans="1:3">
      <c r="A743" s="18" t="s">
        <v>66</v>
      </c>
      <c r="B743" s="18">
        <v>93309</v>
      </c>
      <c r="C743" s="32">
        <v>53872</v>
      </c>
    </row>
    <row r="744" spans="1:3">
      <c r="A744" s="18" t="s">
        <v>66</v>
      </c>
      <c r="B744" s="18">
        <v>93311</v>
      </c>
      <c r="C744" s="32">
        <v>129076</v>
      </c>
    </row>
    <row r="745" spans="1:3">
      <c r="A745" s="18" t="s">
        <v>66</v>
      </c>
      <c r="B745" s="18">
        <v>93312</v>
      </c>
      <c r="C745" s="32">
        <v>74831</v>
      </c>
    </row>
    <row r="746" spans="1:3">
      <c r="A746" s="18" t="s">
        <v>66</v>
      </c>
      <c r="B746" s="18">
        <v>93313</v>
      </c>
      <c r="C746" s="32">
        <v>129076</v>
      </c>
    </row>
    <row r="747" spans="1:3">
      <c r="A747" s="18" t="s">
        <v>66</v>
      </c>
      <c r="B747" s="18">
        <v>93314</v>
      </c>
      <c r="C747" s="32">
        <v>121837</v>
      </c>
    </row>
    <row r="748" spans="1:3">
      <c r="A748" s="18" t="s">
        <v>66</v>
      </c>
      <c r="B748" s="18">
        <v>93401</v>
      </c>
      <c r="C748" s="32">
        <v>111086</v>
      </c>
    </row>
    <row r="749" spans="1:3">
      <c r="A749" s="18" t="s">
        <v>66</v>
      </c>
      <c r="B749" s="18">
        <v>93402</v>
      </c>
      <c r="C749" s="32">
        <v>66482</v>
      </c>
    </row>
    <row r="750" spans="1:3">
      <c r="A750" s="18" t="s">
        <v>66</v>
      </c>
      <c r="B750" s="18">
        <v>93405</v>
      </c>
      <c r="C750" s="32">
        <v>88798</v>
      </c>
    </row>
    <row r="751" spans="1:3">
      <c r="A751" s="18" t="s">
        <v>66</v>
      </c>
      <c r="B751" s="18">
        <v>93410</v>
      </c>
      <c r="C751" s="32">
        <v>15418</v>
      </c>
    </row>
    <row r="752" spans="1:3">
      <c r="A752" s="18" t="s">
        <v>66</v>
      </c>
      <c r="B752" s="18">
        <v>93420</v>
      </c>
      <c r="C752" s="32">
        <v>126217</v>
      </c>
    </row>
    <row r="753" spans="1:3">
      <c r="A753" s="18" t="s">
        <v>66</v>
      </c>
      <c r="B753" s="18">
        <v>93422</v>
      </c>
      <c r="C753" s="32">
        <v>103703</v>
      </c>
    </row>
    <row r="754" spans="1:3">
      <c r="A754" s="18" t="s">
        <v>66</v>
      </c>
      <c r="B754" s="18">
        <v>93424</v>
      </c>
      <c r="C754" s="32">
        <v>152975</v>
      </c>
    </row>
    <row r="755" spans="1:3">
      <c r="A755" s="18" t="s">
        <v>66</v>
      </c>
      <c r="B755" s="18">
        <v>93426</v>
      </c>
      <c r="C755" s="32">
        <v>80031</v>
      </c>
    </row>
    <row r="756" spans="1:3">
      <c r="A756" s="18" t="s">
        <v>66</v>
      </c>
      <c r="B756" s="18">
        <v>93427</v>
      </c>
      <c r="C756" s="32">
        <v>91307</v>
      </c>
    </row>
    <row r="757" spans="1:3">
      <c r="A757" s="18" t="s">
        <v>66</v>
      </c>
      <c r="B757" s="18">
        <v>93428</v>
      </c>
      <c r="C757" s="32">
        <v>88798</v>
      </c>
    </row>
    <row r="758" spans="1:3">
      <c r="A758" s="18" t="s">
        <v>66</v>
      </c>
      <c r="B758" s="18">
        <v>93429</v>
      </c>
      <c r="C758" s="32">
        <v>47529</v>
      </c>
    </row>
    <row r="759" spans="1:3">
      <c r="A759" s="18" t="s">
        <v>66</v>
      </c>
      <c r="B759" s="18">
        <v>93430</v>
      </c>
      <c r="C759" s="32">
        <v>88798</v>
      </c>
    </row>
    <row r="760" spans="1:3">
      <c r="A760" s="18" t="s">
        <v>66</v>
      </c>
      <c r="B760" s="18">
        <v>93432</v>
      </c>
      <c r="C760" s="32">
        <v>89781</v>
      </c>
    </row>
    <row r="761" spans="1:3">
      <c r="A761" s="18" t="s">
        <v>66</v>
      </c>
      <c r="B761" s="18">
        <v>93433</v>
      </c>
      <c r="C761" s="32">
        <v>57667</v>
      </c>
    </row>
    <row r="762" spans="1:3">
      <c r="A762" s="18" t="s">
        <v>66</v>
      </c>
      <c r="B762" s="18">
        <v>93434</v>
      </c>
      <c r="C762" s="32">
        <v>47529</v>
      </c>
    </row>
    <row r="763" spans="1:3">
      <c r="A763" s="18" t="s">
        <v>66</v>
      </c>
      <c r="B763" s="18">
        <v>93436</v>
      </c>
      <c r="C763" s="32">
        <v>91307</v>
      </c>
    </row>
    <row r="764" spans="1:3">
      <c r="A764" s="18" t="s">
        <v>66</v>
      </c>
      <c r="B764" s="18">
        <v>93437</v>
      </c>
      <c r="C764" s="32">
        <v>60629</v>
      </c>
    </row>
    <row r="765" spans="1:3">
      <c r="A765" s="18" t="s">
        <v>66</v>
      </c>
      <c r="B765" s="18">
        <v>93440</v>
      </c>
      <c r="C765" s="32">
        <v>102229</v>
      </c>
    </row>
    <row r="766" spans="1:3">
      <c r="A766" s="18" t="s">
        <v>66</v>
      </c>
      <c r="B766" s="18">
        <v>93441</v>
      </c>
      <c r="C766" s="32">
        <v>138852</v>
      </c>
    </row>
    <row r="767" spans="1:3">
      <c r="A767" s="18" t="s">
        <v>66</v>
      </c>
      <c r="B767" s="18">
        <v>93442</v>
      </c>
      <c r="C767" s="32">
        <v>88798</v>
      </c>
    </row>
    <row r="768" spans="1:3">
      <c r="A768" s="18" t="s">
        <v>66</v>
      </c>
      <c r="B768" s="18">
        <v>93444</v>
      </c>
      <c r="C768" s="32">
        <v>75439</v>
      </c>
    </row>
    <row r="769" spans="1:3">
      <c r="A769" s="18" t="s">
        <v>66</v>
      </c>
      <c r="B769" s="18">
        <v>93445</v>
      </c>
      <c r="C769" s="32">
        <v>95357</v>
      </c>
    </row>
    <row r="770" spans="1:3">
      <c r="A770" s="18" t="s">
        <v>66</v>
      </c>
      <c r="B770" s="18">
        <v>93446</v>
      </c>
      <c r="C770" s="32">
        <v>82527</v>
      </c>
    </row>
    <row r="771" spans="1:3">
      <c r="A771" s="18" t="s">
        <v>66</v>
      </c>
      <c r="B771" s="18">
        <v>93449</v>
      </c>
      <c r="C771" s="32">
        <v>95099</v>
      </c>
    </row>
    <row r="772" spans="1:3">
      <c r="A772" s="18" t="s">
        <v>66</v>
      </c>
      <c r="B772" s="18">
        <v>93450</v>
      </c>
      <c r="C772" s="32">
        <v>80031</v>
      </c>
    </row>
    <row r="773" spans="1:3">
      <c r="A773" s="18" t="s">
        <v>66</v>
      </c>
      <c r="B773" s="18">
        <v>93451</v>
      </c>
      <c r="C773" s="32">
        <v>80031</v>
      </c>
    </row>
    <row r="774" spans="1:3">
      <c r="A774" s="18" t="s">
        <v>66</v>
      </c>
      <c r="B774" s="18">
        <v>93452</v>
      </c>
      <c r="C774" s="32">
        <v>88798</v>
      </c>
    </row>
    <row r="775" spans="1:3">
      <c r="A775" s="18" t="s">
        <v>66</v>
      </c>
      <c r="B775" s="18">
        <v>93453</v>
      </c>
      <c r="C775" s="32">
        <v>78589</v>
      </c>
    </row>
    <row r="776" spans="1:3">
      <c r="A776" s="18" t="s">
        <v>66</v>
      </c>
      <c r="B776" s="18">
        <v>93454</v>
      </c>
      <c r="C776" s="32">
        <v>102569</v>
      </c>
    </row>
    <row r="777" spans="1:3">
      <c r="A777" s="18" t="s">
        <v>66</v>
      </c>
      <c r="B777" s="18">
        <v>93455</v>
      </c>
      <c r="C777" s="32">
        <v>102569</v>
      </c>
    </row>
    <row r="778" spans="1:3">
      <c r="A778" s="18" t="s">
        <v>66</v>
      </c>
      <c r="B778" s="18">
        <v>93458</v>
      </c>
      <c r="C778" s="32">
        <v>70857</v>
      </c>
    </row>
    <row r="779" spans="1:3">
      <c r="A779" s="18" t="s">
        <v>66</v>
      </c>
      <c r="B779" s="18">
        <v>93460</v>
      </c>
      <c r="C779" s="32">
        <v>138852</v>
      </c>
    </row>
    <row r="780" spans="1:3">
      <c r="A780" s="18" t="s">
        <v>66</v>
      </c>
      <c r="B780" s="18">
        <v>93461</v>
      </c>
      <c r="C780" s="32">
        <v>101525</v>
      </c>
    </row>
    <row r="781" spans="1:3">
      <c r="A781" s="18" t="s">
        <v>66</v>
      </c>
      <c r="B781" s="18">
        <v>93463</v>
      </c>
      <c r="C781" s="32">
        <v>97502</v>
      </c>
    </row>
    <row r="782" spans="1:3">
      <c r="A782" s="18" t="s">
        <v>66</v>
      </c>
      <c r="B782" s="18">
        <v>93465</v>
      </c>
      <c r="C782" s="32">
        <v>103703</v>
      </c>
    </row>
    <row r="783" spans="1:3">
      <c r="A783" s="18" t="s">
        <v>66</v>
      </c>
      <c r="B783" s="18">
        <v>93501</v>
      </c>
      <c r="C783" s="32">
        <v>39201</v>
      </c>
    </row>
    <row r="784" spans="1:3">
      <c r="A784" s="18" t="s">
        <v>66</v>
      </c>
      <c r="B784" s="18">
        <v>93505</v>
      </c>
      <c r="C784" s="32">
        <v>43915</v>
      </c>
    </row>
    <row r="785" spans="1:3">
      <c r="A785" s="18" t="s">
        <v>66</v>
      </c>
      <c r="B785" s="18">
        <v>93510</v>
      </c>
      <c r="C785" s="32">
        <v>110461</v>
      </c>
    </row>
    <row r="786" spans="1:3">
      <c r="A786" s="18" t="s">
        <v>66</v>
      </c>
      <c r="B786" s="18">
        <v>93512</v>
      </c>
      <c r="C786" s="32">
        <v>74880</v>
      </c>
    </row>
    <row r="787" spans="1:3">
      <c r="A787" s="18" t="s">
        <v>66</v>
      </c>
      <c r="B787" s="18">
        <v>93513</v>
      </c>
      <c r="C787" s="32">
        <v>58494</v>
      </c>
    </row>
    <row r="788" spans="1:3">
      <c r="A788" s="18" t="s">
        <v>66</v>
      </c>
      <c r="B788" s="18">
        <v>93514</v>
      </c>
      <c r="C788" s="32">
        <v>74880</v>
      </c>
    </row>
    <row r="789" spans="1:3">
      <c r="A789" s="18" t="s">
        <v>66</v>
      </c>
      <c r="B789" s="18">
        <v>93516</v>
      </c>
      <c r="C789" s="32">
        <v>66066</v>
      </c>
    </row>
    <row r="790" spans="1:3">
      <c r="A790" s="18" t="s">
        <v>66</v>
      </c>
      <c r="B790" s="18">
        <v>93517</v>
      </c>
      <c r="C790" s="32">
        <v>48322</v>
      </c>
    </row>
    <row r="791" spans="1:3">
      <c r="A791" s="18" t="s">
        <v>66</v>
      </c>
      <c r="B791" s="18">
        <v>93518</v>
      </c>
      <c r="C791" s="32">
        <v>78553</v>
      </c>
    </row>
    <row r="792" spans="1:3">
      <c r="A792" s="18" t="s">
        <v>66</v>
      </c>
      <c r="B792" s="18">
        <v>93519</v>
      </c>
      <c r="C792" s="32">
        <v>43915</v>
      </c>
    </row>
    <row r="793" spans="1:3">
      <c r="A793" s="18" t="s">
        <v>66</v>
      </c>
      <c r="B793" s="18">
        <v>93522</v>
      </c>
      <c r="C793" s="32">
        <v>50990</v>
      </c>
    </row>
    <row r="794" spans="1:3">
      <c r="A794" s="18" t="s">
        <v>66</v>
      </c>
      <c r="B794" s="18">
        <v>93523</v>
      </c>
      <c r="C794" s="32">
        <v>72336</v>
      </c>
    </row>
    <row r="795" spans="1:3">
      <c r="A795" s="18" t="s">
        <v>66</v>
      </c>
      <c r="B795" s="18">
        <v>93524</v>
      </c>
      <c r="C795" s="32">
        <v>72336</v>
      </c>
    </row>
    <row r="796" spans="1:3">
      <c r="A796" s="18" t="s">
        <v>66</v>
      </c>
      <c r="B796" s="18">
        <v>93526</v>
      </c>
      <c r="C796" s="32">
        <v>58494</v>
      </c>
    </row>
    <row r="797" spans="1:3">
      <c r="A797" s="18" t="s">
        <v>66</v>
      </c>
      <c r="B797" s="18">
        <v>93527</v>
      </c>
      <c r="C797" s="32">
        <v>78043</v>
      </c>
    </row>
    <row r="798" spans="1:3">
      <c r="A798" s="18" t="s">
        <v>66</v>
      </c>
      <c r="B798" s="18">
        <v>93528</v>
      </c>
      <c r="C798" s="32">
        <v>43915</v>
      </c>
    </row>
    <row r="799" spans="1:3">
      <c r="A799" s="18" t="s">
        <v>66</v>
      </c>
      <c r="B799" s="18">
        <v>93529</v>
      </c>
      <c r="C799" s="32">
        <v>74880</v>
      </c>
    </row>
    <row r="800" spans="1:3">
      <c r="A800" s="18" t="s">
        <v>66</v>
      </c>
      <c r="B800" s="18">
        <v>93530</v>
      </c>
      <c r="C800" s="32">
        <v>50990</v>
      </c>
    </row>
    <row r="801" spans="1:3">
      <c r="A801" s="18" t="s">
        <v>66</v>
      </c>
      <c r="B801" s="18">
        <v>93531</v>
      </c>
      <c r="C801" s="32">
        <v>99185</v>
      </c>
    </row>
    <row r="802" spans="1:3">
      <c r="A802" s="18" t="s">
        <v>66</v>
      </c>
      <c r="B802" s="18">
        <v>93532</v>
      </c>
      <c r="C802" s="32">
        <v>82384</v>
      </c>
    </row>
    <row r="803" spans="1:3">
      <c r="A803" s="18" t="s">
        <v>66</v>
      </c>
      <c r="B803" s="18">
        <v>93534</v>
      </c>
      <c r="C803" s="32">
        <v>65165</v>
      </c>
    </row>
    <row r="804" spans="1:3">
      <c r="A804" s="18" t="s">
        <v>66</v>
      </c>
      <c r="B804" s="18">
        <v>93535</v>
      </c>
      <c r="C804" s="32">
        <v>57571</v>
      </c>
    </row>
    <row r="805" spans="1:3">
      <c r="A805" s="18" t="s">
        <v>66</v>
      </c>
      <c r="B805" s="18">
        <v>93536</v>
      </c>
      <c r="C805" s="32">
        <v>67512</v>
      </c>
    </row>
    <row r="806" spans="1:3">
      <c r="A806" s="18" t="s">
        <v>66</v>
      </c>
      <c r="B806" s="18">
        <v>93541</v>
      </c>
      <c r="C806" s="32">
        <v>48322</v>
      </c>
    </row>
    <row r="807" spans="1:3">
      <c r="A807" s="18" t="s">
        <v>66</v>
      </c>
      <c r="B807" s="18">
        <v>93543</v>
      </c>
      <c r="C807" s="32">
        <v>79786</v>
      </c>
    </row>
    <row r="808" spans="1:3">
      <c r="A808" s="18" t="s">
        <v>66</v>
      </c>
      <c r="B808" s="18">
        <v>93544</v>
      </c>
      <c r="C808" s="32">
        <v>79786</v>
      </c>
    </row>
    <row r="809" spans="1:3">
      <c r="A809" s="18" t="s">
        <v>66</v>
      </c>
      <c r="B809" s="18">
        <v>93545</v>
      </c>
      <c r="C809" s="32">
        <v>50990</v>
      </c>
    </row>
    <row r="810" spans="1:3">
      <c r="A810" s="18" t="s">
        <v>66</v>
      </c>
      <c r="B810" s="18">
        <v>93546</v>
      </c>
      <c r="C810" s="32">
        <v>74880</v>
      </c>
    </row>
    <row r="811" spans="1:3">
      <c r="A811" s="18" t="s">
        <v>66</v>
      </c>
      <c r="B811" s="18">
        <v>93549</v>
      </c>
      <c r="C811" s="32">
        <v>50990</v>
      </c>
    </row>
    <row r="812" spans="1:3">
      <c r="A812" s="18" t="s">
        <v>66</v>
      </c>
      <c r="B812" s="18">
        <v>93550</v>
      </c>
      <c r="C812" s="32">
        <v>130141</v>
      </c>
    </row>
    <row r="813" spans="1:3">
      <c r="A813" s="18" t="s">
        <v>66</v>
      </c>
      <c r="B813" s="18">
        <v>93551</v>
      </c>
      <c r="C813" s="32">
        <v>88410</v>
      </c>
    </row>
    <row r="814" spans="1:3">
      <c r="A814" s="18" t="s">
        <v>66</v>
      </c>
      <c r="B814" s="18">
        <v>93552</v>
      </c>
      <c r="C814" s="32">
        <v>74132</v>
      </c>
    </row>
    <row r="815" spans="1:3">
      <c r="A815" s="18" t="s">
        <v>66</v>
      </c>
      <c r="B815" s="18">
        <v>93553</v>
      </c>
      <c r="C815" s="32">
        <v>84740</v>
      </c>
    </row>
    <row r="816" spans="1:3">
      <c r="A816" s="18" t="s">
        <v>66</v>
      </c>
      <c r="B816" s="18">
        <v>93554</v>
      </c>
      <c r="C816" s="32">
        <v>43915</v>
      </c>
    </row>
    <row r="817" spans="1:3">
      <c r="A817" s="18" t="s">
        <v>66</v>
      </c>
      <c r="B817" s="18">
        <v>93555</v>
      </c>
      <c r="C817" s="32">
        <v>65618</v>
      </c>
    </row>
    <row r="818" spans="1:3">
      <c r="A818" s="18" t="s">
        <v>66</v>
      </c>
      <c r="B818" s="18">
        <v>93558</v>
      </c>
      <c r="C818" s="32">
        <v>50405</v>
      </c>
    </row>
    <row r="819" spans="1:3">
      <c r="A819" s="18" t="s">
        <v>66</v>
      </c>
      <c r="B819" s="18">
        <v>93560</v>
      </c>
      <c r="C819" s="32">
        <v>60389</v>
      </c>
    </row>
    <row r="820" spans="1:3">
      <c r="A820" s="18" t="s">
        <v>66</v>
      </c>
      <c r="B820" s="18">
        <v>93561</v>
      </c>
      <c r="C820" s="32">
        <v>87421</v>
      </c>
    </row>
    <row r="821" spans="1:3">
      <c r="A821" s="18" t="s">
        <v>66</v>
      </c>
      <c r="B821" s="18">
        <v>93562</v>
      </c>
      <c r="C821" s="32">
        <v>50405</v>
      </c>
    </row>
    <row r="822" spans="1:3">
      <c r="A822" s="18" t="s">
        <v>66</v>
      </c>
      <c r="B822" s="18">
        <v>93563</v>
      </c>
      <c r="C822" s="32">
        <v>84740</v>
      </c>
    </row>
    <row r="823" spans="1:3">
      <c r="A823" s="18" t="s">
        <v>66</v>
      </c>
      <c r="B823" s="18">
        <v>93591</v>
      </c>
      <c r="C823" s="32">
        <v>59158</v>
      </c>
    </row>
    <row r="824" spans="1:3">
      <c r="A824" s="18" t="s">
        <v>66</v>
      </c>
      <c r="B824" s="18">
        <v>93592</v>
      </c>
      <c r="C824" s="32">
        <v>50990</v>
      </c>
    </row>
    <row r="825" spans="1:3">
      <c r="A825" s="18" t="s">
        <v>66</v>
      </c>
      <c r="B825" s="18">
        <v>93601</v>
      </c>
      <c r="C825" s="32">
        <v>60759</v>
      </c>
    </row>
    <row r="826" spans="1:3">
      <c r="A826" s="18" t="s">
        <v>66</v>
      </c>
      <c r="B826" s="18">
        <v>93602</v>
      </c>
      <c r="C826" s="32">
        <v>83478</v>
      </c>
    </row>
    <row r="827" spans="1:3">
      <c r="A827" s="18" t="s">
        <v>66</v>
      </c>
      <c r="B827" s="18">
        <v>93603</v>
      </c>
      <c r="C827" s="32">
        <v>75084</v>
      </c>
    </row>
    <row r="828" spans="1:3">
      <c r="A828" s="18" t="s">
        <v>66</v>
      </c>
      <c r="B828" s="18">
        <v>93604</v>
      </c>
      <c r="C828" s="32">
        <v>59147</v>
      </c>
    </row>
    <row r="829" spans="1:3">
      <c r="A829" s="18" t="s">
        <v>66</v>
      </c>
      <c r="B829" s="18">
        <v>93605</v>
      </c>
      <c r="C829" s="32">
        <v>83478</v>
      </c>
    </row>
    <row r="830" spans="1:3">
      <c r="A830" s="18" t="s">
        <v>66</v>
      </c>
      <c r="B830" s="18">
        <v>93606</v>
      </c>
      <c r="C830" s="32">
        <v>52160</v>
      </c>
    </row>
    <row r="831" spans="1:3">
      <c r="A831" s="18" t="s">
        <v>66</v>
      </c>
      <c r="B831" s="18">
        <v>93608</v>
      </c>
      <c r="C831" s="32">
        <v>34978</v>
      </c>
    </row>
    <row r="832" spans="1:3">
      <c r="A832" s="18" t="s">
        <v>66</v>
      </c>
      <c r="B832" s="18">
        <v>93609</v>
      </c>
      <c r="C832" s="32">
        <v>55561</v>
      </c>
    </row>
    <row r="833" spans="1:3">
      <c r="A833" s="18" t="s">
        <v>66</v>
      </c>
      <c r="B833" s="18">
        <v>93610</v>
      </c>
      <c r="C833" s="32">
        <v>74239</v>
      </c>
    </row>
    <row r="834" spans="1:3">
      <c r="A834" s="18" t="s">
        <v>66</v>
      </c>
      <c r="B834" s="18">
        <v>93611</v>
      </c>
      <c r="C834" s="32">
        <v>86907</v>
      </c>
    </row>
    <row r="835" spans="1:3">
      <c r="A835" s="18" t="s">
        <v>66</v>
      </c>
      <c r="B835" s="18">
        <v>93612</v>
      </c>
      <c r="C835" s="32">
        <v>47121</v>
      </c>
    </row>
    <row r="836" spans="1:3">
      <c r="A836" s="18" t="s">
        <v>66</v>
      </c>
      <c r="B836" s="18">
        <v>93614</v>
      </c>
      <c r="C836" s="32">
        <v>92381</v>
      </c>
    </row>
    <row r="837" spans="1:3">
      <c r="A837" s="18" t="s">
        <v>66</v>
      </c>
      <c r="B837" s="18">
        <v>93615</v>
      </c>
      <c r="C837" s="32">
        <v>39122</v>
      </c>
    </row>
    <row r="838" spans="1:3">
      <c r="A838" s="18" t="s">
        <v>66</v>
      </c>
      <c r="B838" s="18">
        <v>93616</v>
      </c>
      <c r="C838" s="32">
        <v>59347</v>
      </c>
    </row>
    <row r="839" spans="1:3">
      <c r="A839" s="18" t="s">
        <v>66</v>
      </c>
      <c r="B839" s="18">
        <v>93618</v>
      </c>
      <c r="C839" s="32">
        <v>53322</v>
      </c>
    </row>
    <row r="840" spans="1:3">
      <c r="A840" s="18" t="s">
        <v>66</v>
      </c>
      <c r="B840" s="18">
        <v>93619</v>
      </c>
      <c r="C840" s="32">
        <v>82052</v>
      </c>
    </row>
    <row r="841" spans="1:3">
      <c r="A841" s="18" t="s">
        <v>66</v>
      </c>
      <c r="B841" s="18">
        <v>93620</v>
      </c>
      <c r="C841" s="32">
        <v>54080</v>
      </c>
    </row>
    <row r="842" spans="1:3">
      <c r="A842" s="18" t="s">
        <v>66</v>
      </c>
      <c r="B842" s="18">
        <v>93621</v>
      </c>
      <c r="C842" s="32">
        <v>57797</v>
      </c>
    </row>
    <row r="843" spans="1:3">
      <c r="A843" s="18" t="s">
        <v>66</v>
      </c>
      <c r="B843" s="18">
        <v>93622</v>
      </c>
      <c r="C843" s="32">
        <v>45639</v>
      </c>
    </row>
    <row r="844" spans="1:3">
      <c r="A844" s="18" t="s">
        <v>66</v>
      </c>
      <c r="B844" s="18">
        <v>93623</v>
      </c>
      <c r="C844" s="32">
        <v>79744</v>
      </c>
    </row>
    <row r="845" spans="1:3">
      <c r="A845" s="18" t="s">
        <v>66</v>
      </c>
      <c r="B845" s="18">
        <v>93624</v>
      </c>
      <c r="C845" s="32">
        <v>27159</v>
      </c>
    </row>
    <row r="846" spans="1:3">
      <c r="A846" s="18" t="s">
        <v>66</v>
      </c>
      <c r="B846" s="18">
        <v>93625</v>
      </c>
      <c r="C846" s="32">
        <v>57387</v>
      </c>
    </row>
    <row r="847" spans="1:3">
      <c r="A847" s="18" t="s">
        <v>66</v>
      </c>
      <c r="B847" s="18">
        <v>93626</v>
      </c>
      <c r="C847" s="32">
        <v>59147</v>
      </c>
    </row>
    <row r="848" spans="1:3">
      <c r="A848" s="18" t="s">
        <v>66</v>
      </c>
      <c r="B848" s="18">
        <v>93627</v>
      </c>
      <c r="C848" s="32">
        <v>34978</v>
      </c>
    </row>
    <row r="849" spans="1:3">
      <c r="A849" s="18" t="s">
        <v>66</v>
      </c>
      <c r="B849" s="18">
        <v>93628</v>
      </c>
      <c r="C849" s="32">
        <v>57797</v>
      </c>
    </row>
    <row r="850" spans="1:3">
      <c r="A850" s="18" t="s">
        <v>66</v>
      </c>
      <c r="B850" s="18">
        <v>93630</v>
      </c>
      <c r="C850" s="32">
        <v>49083</v>
      </c>
    </row>
    <row r="851" spans="1:3">
      <c r="A851" s="18" t="s">
        <v>66</v>
      </c>
      <c r="B851" s="18">
        <v>93631</v>
      </c>
      <c r="C851" s="32">
        <v>42810</v>
      </c>
    </row>
    <row r="852" spans="1:3">
      <c r="A852" s="18" t="s">
        <v>66</v>
      </c>
      <c r="B852" s="18">
        <v>93633</v>
      </c>
      <c r="C852" s="32">
        <v>57797</v>
      </c>
    </row>
    <row r="853" spans="1:3">
      <c r="A853" s="18" t="s">
        <v>66</v>
      </c>
      <c r="B853" s="18">
        <v>93634</v>
      </c>
      <c r="C853" s="32">
        <v>83478</v>
      </c>
    </row>
    <row r="854" spans="1:3">
      <c r="A854" s="18" t="s">
        <v>66</v>
      </c>
      <c r="B854" s="18">
        <v>93635</v>
      </c>
      <c r="C854" s="32">
        <v>61100</v>
      </c>
    </row>
    <row r="855" spans="1:3">
      <c r="A855" s="18" t="s">
        <v>66</v>
      </c>
      <c r="B855" s="18">
        <v>93636</v>
      </c>
      <c r="C855" s="32">
        <v>91724</v>
      </c>
    </row>
    <row r="856" spans="1:3">
      <c r="A856" s="18" t="s">
        <v>66</v>
      </c>
      <c r="B856" s="18">
        <v>93637</v>
      </c>
      <c r="C856" s="32">
        <v>50414</v>
      </c>
    </row>
    <row r="857" spans="1:3">
      <c r="A857" s="18" t="s">
        <v>66</v>
      </c>
      <c r="B857" s="18">
        <v>93638</v>
      </c>
      <c r="C857" s="32">
        <v>73570</v>
      </c>
    </row>
    <row r="858" spans="1:3">
      <c r="A858" s="18" t="s">
        <v>66</v>
      </c>
      <c r="B858" s="18">
        <v>93640</v>
      </c>
      <c r="C858" s="32">
        <v>28367</v>
      </c>
    </row>
    <row r="859" spans="1:3">
      <c r="A859" s="18" t="s">
        <v>66</v>
      </c>
      <c r="B859" s="18">
        <v>93641</v>
      </c>
      <c r="C859" s="32">
        <v>57797</v>
      </c>
    </row>
    <row r="860" spans="1:3">
      <c r="A860" s="18" t="s">
        <v>66</v>
      </c>
      <c r="B860" s="18">
        <v>93643</v>
      </c>
      <c r="C860" s="32">
        <v>59147</v>
      </c>
    </row>
    <row r="861" spans="1:3">
      <c r="A861" s="18" t="s">
        <v>66</v>
      </c>
      <c r="B861" s="18">
        <v>93644</v>
      </c>
      <c r="C861" s="32">
        <v>65553</v>
      </c>
    </row>
    <row r="862" spans="1:3">
      <c r="A862" s="18" t="s">
        <v>66</v>
      </c>
      <c r="B862" s="18">
        <v>93645</v>
      </c>
      <c r="C862" s="32">
        <v>64374</v>
      </c>
    </row>
    <row r="863" spans="1:3">
      <c r="A863" s="18" t="s">
        <v>66</v>
      </c>
      <c r="B863" s="18">
        <v>93646</v>
      </c>
      <c r="C863" s="32">
        <v>54034</v>
      </c>
    </row>
    <row r="864" spans="1:3">
      <c r="A864" s="18" t="s">
        <v>66</v>
      </c>
      <c r="B864" s="18">
        <v>93647</v>
      </c>
      <c r="C864" s="32">
        <v>75084</v>
      </c>
    </row>
    <row r="865" spans="1:3">
      <c r="A865" s="18" t="s">
        <v>66</v>
      </c>
      <c r="B865" s="18">
        <v>93648</v>
      </c>
      <c r="C865" s="32">
        <v>51877</v>
      </c>
    </row>
    <row r="866" spans="1:3">
      <c r="A866" s="18" t="s">
        <v>66</v>
      </c>
      <c r="B866" s="18">
        <v>93650</v>
      </c>
      <c r="C866" s="32">
        <v>41407</v>
      </c>
    </row>
    <row r="867" spans="1:3">
      <c r="A867" s="18" t="s">
        <v>66</v>
      </c>
      <c r="B867" s="18">
        <v>93651</v>
      </c>
      <c r="C867" s="32">
        <v>94065</v>
      </c>
    </row>
    <row r="868" spans="1:3">
      <c r="A868" s="18" t="s">
        <v>66</v>
      </c>
      <c r="B868" s="18">
        <v>93652</v>
      </c>
      <c r="C868" s="32">
        <v>51789</v>
      </c>
    </row>
    <row r="869" spans="1:3">
      <c r="A869" s="18" t="s">
        <v>66</v>
      </c>
      <c r="B869" s="18">
        <v>93653</v>
      </c>
      <c r="C869" s="32">
        <v>60759</v>
      </c>
    </row>
    <row r="870" spans="1:3">
      <c r="A870" s="18" t="s">
        <v>66</v>
      </c>
      <c r="B870" s="18">
        <v>93654</v>
      </c>
      <c r="C870" s="32">
        <v>80417</v>
      </c>
    </row>
    <row r="871" spans="1:3">
      <c r="A871" s="18" t="s">
        <v>66</v>
      </c>
      <c r="B871" s="18">
        <v>93656</v>
      </c>
      <c r="C871" s="32">
        <v>49629</v>
      </c>
    </row>
    <row r="872" spans="1:3">
      <c r="A872" s="18" t="s">
        <v>66</v>
      </c>
      <c r="B872" s="18">
        <v>93657</v>
      </c>
      <c r="C872" s="32">
        <v>94065</v>
      </c>
    </row>
    <row r="873" spans="1:3">
      <c r="A873" s="18" t="s">
        <v>66</v>
      </c>
      <c r="B873" s="18">
        <v>93660</v>
      </c>
      <c r="C873" s="32">
        <v>34978</v>
      </c>
    </row>
    <row r="874" spans="1:3">
      <c r="A874" s="18" t="s">
        <v>66</v>
      </c>
      <c r="B874" s="18">
        <v>93662</v>
      </c>
      <c r="C874" s="32">
        <v>63773</v>
      </c>
    </row>
    <row r="875" spans="1:3">
      <c r="A875" s="18" t="s">
        <v>66</v>
      </c>
      <c r="B875" s="18">
        <v>93664</v>
      </c>
      <c r="C875" s="32">
        <v>83478</v>
      </c>
    </row>
    <row r="876" spans="1:3">
      <c r="A876" s="18" t="s">
        <v>66</v>
      </c>
      <c r="B876" s="18">
        <v>93665</v>
      </c>
      <c r="C876" s="32">
        <v>43093</v>
      </c>
    </row>
    <row r="877" spans="1:3">
      <c r="A877" s="18" t="s">
        <v>66</v>
      </c>
      <c r="B877" s="18">
        <v>93666</v>
      </c>
      <c r="C877" s="32">
        <v>87996</v>
      </c>
    </row>
    <row r="878" spans="1:3">
      <c r="A878" s="18" t="s">
        <v>66</v>
      </c>
      <c r="B878" s="18">
        <v>93667</v>
      </c>
      <c r="C878" s="32">
        <v>94065</v>
      </c>
    </row>
    <row r="879" spans="1:3">
      <c r="A879" s="18" t="s">
        <v>66</v>
      </c>
      <c r="B879" s="18">
        <v>93668</v>
      </c>
      <c r="C879" s="32">
        <v>34978</v>
      </c>
    </row>
    <row r="880" spans="1:3">
      <c r="A880" s="18" t="s">
        <v>66</v>
      </c>
      <c r="B880" s="18">
        <v>93669</v>
      </c>
      <c r="C880" s="32">
        <v>59147</v>
      </c>
    </row>
    <row r="881" spans="1:3">
      <c r="A881" s="18" t="s">
        <v>66</v>
      </c>
      <c r="B881" s="18">
        <v>93673</v>
      </c>
      <c r="C881" s="32">
        <v>42810</v>
      </c>
    </row>
    <row r="882" spans="1:3">
      <c r="A882" s="18" t="s">
        <v>66</v>
      </c>
      <c r="B882" s="18">
        <v>93675</v>
      </c>
      <c r="C882" s="32">
        <v>57797</v>
      </c>
    </row>
    <row r="883" spans="1:3">
      <c r="A883" s="18" t="s">
        <v>66</v>
      </c>
      <c r="B883" s="18">
        <v>93701</v>
      </c>
      <c r="C883" s="32">
        <v>27682</v>
      </c>
    </row>
    <row r="884" spans="1:3">
      <c r="A884" s="18" t="s">
        <v>66</v>
      </c>
      <c r="B884" s="18">
        <v>93702</v>
      </c>
      <c r="C884" s="32">
        <v>32436</v>
      </c>
    </row>
    <row r="885" spans="1:3">
      <c r="A885" s="18" t="s">
        <v>66</v>
      </c>
      <c r="B885" s="18">
        <v>93703</v>
      </c>
      <c r="C885" s="32">
        <v>36716</v>
      </c>
    </row>
    <row r="886" spans="1:3">
      <c r="A886" s="18" t="s">
        <v>66</v>
      </c>
      <c r="B886" s="18">
        <v>93704</v>
      </c>
      <c r="C886" s="32">
        <v>110429</v>
      </c>
    </row>
    <row r="887" spans="1:3">
      <c r="A887" s="18" t="s">
        <v>66</v>
      </c>
      <c r="B887" s="18">
        <v>93705</v>
      </c>
      <c r="C887" s="32">
        <v>48630</v>
      </c>
    </row>
    <row r="888" spans="1:3">
      <c r="A888" s="18" t="s">
        <v>66</v>
      </c>
      <c r="B888" s="18">
        <v>93706</v>
      </c>
      <c r="C888" s="32">
        <v>51789</v>
      </c>
    </row>
    <row r="889" spans="1:3">
      <c r="A889" s="18" t="s">
        <v>66</v>
      </c>
      <c r="B889" s="18">
        <v>93710</v>
      </c>
      <c r="C889" s="32">
        <v>45021</v>
      </c>
    </row>
    <row r="890" spans="1:3">
      <c r="A890" s="18" t="s">
        <v>66</v>
      </c>
      <c r="B890" s="18">
        <v>93711</v>
      </c>
      <c r="C890" s="32">
        <v>120704</v>
      </c>
    </row>
    <row r="891" spans="1:3">
      <c r="A891" s="18" t="s">
        <v>66</v>
      </c>
      <c r="B891" s="18">
        <v>93720</v>
      </c>
      <c r="C891" s="32">
        <v>92016</v>
      </c>
    </row>
    <row r="892" spans="1:3">
      <c r="A892" s="18" t="s">
        <v>66</v>
      </c>
      <c r="B892" s="18">
        <v>93721</v>
      </c>
      <c r="C892" s="32">
        <v>27682</v>
      </c>
    </row>
    <row r="893" spans="1:3">
      <c r="A893" s="18" t="s">
        <v>66</v>
      </c>
      <c r="B893" s="18">
        <v>93722</v>
      </c>
      <c r="C893" s="32">
        <v>60312</v>
      </c>
    </row>
    <row r="894" spans="1:3">
      <c r="A894" s="18" t="s">
        <v>66</v>
      </c>
      <c r="B894" s="18">
        <v>93723</v>
      </c>
      <c r="C894" s="32">
        <v>52160</v>
      </c>
    </row>
    <row r="895" spans="1:3">
      <c r="A895" s="18" t="s">
        <v>66</v>
      </c>
      <c r="B895" s="18">
        <v>93725</v>
      </c>
      <c r="C895" s="32">
        <v>64607</v>
      </c>
    </row>
    <row r="896" spans="1:3">
      <c r="A896" s="18" t="s">
        <v>66</v>
      </c>
      <c r="B896" s="18">
        <v>93726</v>
      </c>
      <c r="C896" s="32">
        <v>42869</v>
      </c>
    </row>
    <row r="897" spans="1:3">
      <c r="A897" s="18" t="s">
        <v>66</v>
      </c>
      <c r="B897" s="18">
        <v>93727</v>
      </c>
      <c r="C897" s="32">
        <v>75614</v>
      </c>
    </row>
    <row r="898" spans="1:3">
      <c r="A898" s="18" t="s">
        <v>66</v>
      </c>
      <c r="B898" s="18">
        <v>93728</v>
      </c>
      <c r="C898" s="32">
        <v>44465</v>
      </c>
    </row>
    <row r="899" spans="1:3">
      <c r="A899" s="18" t="s">
        <v>66</v>
      </c>
      <c r="B899" s="18">
        <v>93730</v>
      </c>
      <c r="C899" s="32">
        <v>111730</v>
      </c>
    </row>
    <row r="900" spans="1:3">
      <c r="A900" s="18" t="s">
        <v>66</v>
      </c>
      <c r="B900" s="18">
        <v>93901</v>
      </c>
      <c r="C900" s="32">
        <v>83526</v>
      </c>
    </row>
    <row r="901" spans="1:3">
      <c r="A901" s="18" t="s">
        <v>66</v>
      </c>
      <c r="B901" s="18">
        <v>93905</v>
      </c>
      <c r="C901" s="32">
        <v>35390</v>
      </c>
    </row>
    <row r="902" spans="1:3">
      <c r="A902" s="18" t="s">
        <v>66</v>
      </c>
      <c r="B902" s="18">
        <v>93906</v>
      </c>
      <c r="C902" s="32">
        <v>85123</v>
      </c>
    </row>
    <row r="903" spans="1:3">
      <c r="A903" s="18" t="s">
        <v>66</v>
      </c>
      <c r="B903" s="18">
        <v>93907</v>
      </c>
      <c r="C903" s="32">
        <v>100344</v>
      </c>
    </row>
    <row r="904" spans="1:3">
      <c r="A904" s="18" t="s">
        <v>66</v>
      </c>
      <c r="B904" s="18">
        <v>93908</v>
      </c>
      <c r="C904" s="32">
        <v>73407</v>
      </c>
    </row>
    <row r="905" spans="1:3">
      <c r="A905" s="18" t="s">
        <v>66</v>
      </c>
      <c r="B905" s="18">
        <v>93920</v>
      </c>
      <c r="C905" s="32">
        <v>80031</v>
      </c>
    </row>
    <row r="906" spans="1:3">
      <c r="A906" s="18" t="s">
        <v>66</v>
      </c>
      <c r="B906" s="18">
        <v>93921</v>
      </c>
      <c r="C906" s="32">
        <v>112840</v>
      </c>
    </row>
    <row r="907" spans="1:3">
      <c r="A907" s="18" t="s">
        <v>66</v>
      </c>
      <c r="B907" s="18">
        <v>93923</v>
      </c>
      <c r="C907" s="32">
        <v>143808</v>
      </c>
    </row>
    <row r="908" spans="1:3">
      <c r="A908" s="18" t="s">
        <v>66</v>
      </c>
      <c r="B908" s="18">
        <v>93924</v>
      </c>
      <c r="C908" s="32">
        <v>118571</v>
      </c>
    </row>
    <row r="909" spans="1:3">
      <c r="A909" s="18" t="s">
        <v>66</v>
      </c>
      <c r="B909" s="18">
        <v>93925</v>
      </c>
      <c r="C909" s="32">
        <v>78581</v>
      </c>
    </row>
    <row r="910" spans="1:3">
      <c r="A910" s="18" t="s">
        <v>66</v>
      </c>
      <c r="B910" s="18">
        <v>93926</v>
      </c>
      <c r="C910" s="32">
        <v>78581</v>
      </c>
    </row>
    <row r="911" spans="1:3">
      <c r="A911" s="18" t="s">
        <v>66</v>
      </c>
      <c r="B911" s="18">
        <v>93927</v>
      </c>
      <c r="C911" s="32">
        <v>85240</v>
      </c>
    </row>
    <row r="912" spans="1:3">
      <c r="A912" s="18" t="s">
        <v>66</v>
      </c>
      <c r="B912" s="18">
        <v>93928</v>
      </c>
      <c r="C912" s="32">
        <v>80031</v>
      </c>
    </row>
    <row r="913" spans="1:3">
      <c r="A913" s="18" t="s">
        <v>66</v>
      </c>
      <c r="B913" s="18">
        <v>93930</v>
      </c>
      <c r="C913" s="32">
        <v>62436</v>
      </c>
    </row>
    <row r="914" spans="1:3">
      <c r="A914" s="18" t="s">
        <v>66</v>
      </c>
      <c r="B914" s="18">
        <v>93932</v>
      </c>
      <c r="C914" s="32">
        <v>80031</v>
      </c>
    </row>
    <row r="915" spans="1:3">
      <c r="A915" s="18" t="s">
        <v>66</v>
      </c>
      <c r="B915" s="18">
        <v>93933</v>
      </c>
      <c r="C915" s="32">
        <v>64333</v>
      </c>
    </row>
    <row r="916" spans="1:3">
      <c r="A916" s="18" t="s">
        <v>66</v>
      </c>
      <c r="B916" s="18">
        <v>93940</v>
      </c>
      <c r="C916" s="32">
        <v>162793</v>
      </c>
    </row>
    <row r="917" spans="1:3">
      <c r="A917" s="18" t="s">
        <v>66</v>
      </c>
      <c r="B917" s="18">
        <v>93943</v>
      </c>
      <c r="C917" s="32">
        <v>76672</v>
      </c>
    </row>
    <row r="918" spans="1:3">
      <c r="A918" s="18" t="s">
        <v>66</v>
      </c>
      <c r="B918" s="18">
        <v>93950</v>
      </c>
      <c r="C918" s="32">
        <v>82073</v>
      </c>
    </row>
    <row r="919" spans="1:3">
      <c r="A919" s="18" t="s">
        <v>66</v>
      </c>
      <c r="B919" s="18">
        <v>93953</v>
      </c>
      <c r="C919" s="32">
        <v>175827</v>
      </c>
    </row>
    <row r="920" spans="1:3">
      <c r="A920" s="18" t="s">
        <v>66</v>
      </c>
      <c r="B920" s="18">
        <v>93954</v>
      </c>
      <c r="C920" s="32">
        <v>80031</v>
      </c>
    </row>
    <row r="921" spans="1:3">
      <c r="A921" s="18" t="s">
        <v>66</v>
      </c>
      <c r="B921" s="18">
        <v>93955</v>
      </c>
      <c r="C921" s="32">
        <v>79106</v>
      </c>
    </row>
    <row r="922" spans="1:3">
      <c r="A922" s="18" t="s">
        <v>66</v>
      </c>
      <c r="B922" s="18">
        <v>93960</v>
      </c>
      <c r="C922" s="32">
        <v>48015</v>
      </c>
    </row>
    <row r="923" spans="1:3">
      <c r="A923" s="18" t="s">
        <v>66</v>
      </c>
      <c r="B923" s="18">
        <v>93962</v>
      </c>
      <c r="C923" s="32">
        <v>73407</v>
      </c>
    </row>
    <row r="924" spans="1:3">
      <c r="A924" s="18" t="s">
        <v>66</v>
      </c>
      <c r="B924" s="18">
        <v>94002</v>
      </c>
      <c r="C924" s="32">
        <v>155785</v>
      </c>
    </row>
    <row r="925" spans="1:3">
      <c r="A925" s="18" t="s">
        <v>66</v>
      </c>
      <c r="B925" s="18">
        <v>94005</v>
      </c>
      <c r="C925" s="32">
        <v>117598</v>
      </c>
    </row>
    <row r="926" spans="1:3">
      <c r="A926" s="18" t="s">
        <v>66</v>
      </c>
      <c r="B926" s="18">
        <v>94010</v>
      </c>
      <c r="C926" s="32">
        <v>328693</v>
      </c>
    </row>
    <row r="927" spans="1:3">
      <c r="A927" s="18" t="s">
        <v>66</v>
      </c>
      <c r="B927" s="18">
        <v>94014</v>
      </c>
      <c r="C927" s="32">
        <v>117598</v>
      </c>
    </row>
    <row r="928" spans="1:3">
      <c r="A928" s="18" t="s">
        <v>66</v>
      </c>
      <c r="B928" s="18">
        <v>94015</v>
      </c>
      <c r="C928" s="32">
        <v>96248</v>
      </c>
    </row>
    <row r="929" spans="1:3">
      <c r="A929" s="18" t="s">
        <v>66</v>
      </c>
      <c r="B929" s="18">
        <v>94019</v>
      </c>
      <c r="C929" s="32">
        <v>125592</v>
      </c>
    </row>
    <row r="930" spans="1:3">
      <c r="A930" s="18" t="s">
        <v>66</v>
      </c>
      <c r="B930" s="18">
        <v>94020</v>
      </c>
      <c r="C930" s="32">
        <v>127620</v>
      </c>
    </row>
    <row r="931" spans="1:3">
      <c r="A931" s="18" t="s">
        <v>66</v>
      </c>
      <c r="B931" s="18">
        <v>94021</v>
      </c>
      <c r="C931" s="32">
        <v>127620</v>
      </c>
    </row>
    <row r="932" spans="1:3">
      <c r="A932" s="18" t="s">
        <v>66</v>
      </c>
      <c r="B932" s="18">
        <v>94022</v>
      </c>
      <c r="C932" s="32">
        <v>341341</v>
      </c>
    </row>
    <row r="933" spans="1:3">
      <c r="A933" s="18" t="s">
        <v>66</v>
      </c>
      <c r="B933" s="18">
        <v>94024</v>
      </c>
      <c r="C933" s="32">
        <v>248554</v>
      </c>
    </row>
    <row r="934" spans="1:3">
      <c r="A934" s="18" t="s">
        <v>66</v>
      </c>
      <c r="B934" s="18">
        <v>94025</v>
      </c>
      <c r="C934" s="32">
        <v>301639</v>
      </c>
    </row>
    <row r="935" spans="1:3">
      <c r="A935" s="18" t="s">
        <v>66</v>
      </c>
      <c r="B935" s="18">
        <v>94027</v>
      </c>
      <c r="C935" s="32">
        <v>367938</v>
      </c>
    </row>
    <row r="936" spans="1:3">
      <c r="A936" s="18" t="s">
        <v>66</v>
      </c>
      <c r="B936" s="18">
        <v>94028</v>
      </c>
      <c r="C936" s="32">
        <v>273845</v>
      </c>
    </row>
    <row r="937" spans="1:3">
      <c r="A937" s="18" t="s">
        <v>66</v>
      </c>
      <c r="B937" s="18">
        <v>94030</v>
      </c>
      <c r="C937" s="32">
        <v>111574</v>
      </c>
    </row>
    <row r="938" spans="1:3">
      <c r="A938" s="18" t="s">
        <v>66</v>
      </c>
      <c r="B938" s="18">
        <v>94037</v>
      </c>
      <c r="C938" s="32">
        <v>154789</v>
      </c>
    </row>
    <row r="939" spans="1:3">
      <c r="A939" s="18" t="s">
        <v>66</v>
      </c>
      <c r="B939" s="18">
        <v>94038</v>
      </c>
      <c r="C939" s="32">
        <v>148364</v>
      </c>
    </row>
    <row r="940" spans="1:3">
      <c r="A940" s="18" t="s">
        <v>66</v>
      </c>
      <c r="B940" s="18">
        <v>94040</v>
      </c>
      <c r="C940" s="32">
        <v>139653</v>
      </c>
    </row>
    <row r="941" spans="1:3">
      <c r="A941" s="18" t="s">
        <v>66</v>
      </c>
      <c r="B941" s="18">
        <v>94041</v>
      </c>
      <c r="C941" s="32">
        <v>136016</v>
      </c>
    </row>
    <row r="942" spans="1:3">
      <c r="A942" s="18" t="s">
        <v>66</v>
      </c>
      <c r="B942" s="18">
        <v>94043</v>
      </c>
      <c r="C942" s="32">
        <v>77624</v>
      </c>
    </row>
    <row r="943" spans="1:3">
      <c r="A943" s="18" t="s">
        <v>66</v>
      </c>
      <c r="B943" s="18">
        <v>94044</v>
      </c>
      <c r="C943" s="32">
        <v>115009</v>
      </c>
    </row>
    <row r="944" spans="1:3">
      <c r="A944" s="18" t="s">
        <v>66</v>
      </c>
      <c r="B944" s="18">
        <v>94060</v>
      </c>
      <c r="C944" s="32">
        <v>127620</v>
      </c>
    </row>
    <row r="945" spans="1:3">
      <c r="A945" s="18" t="s">
        <v>66</v>
      </c>
      <c r="B945" s="18">
        <v>94061</v>
      </c>
      <c r="C945" s="32">
        <v>136340</v>
      </c>
    </row>
    <row r="946" spans="1:3">
      <c r="A946" s="18" t="s">
        <v>66</v>
      </c>
      <c r="B946" s="18">
        <v>94062</v>
      </c>
      <c r="C946" s="32">
        <v>332938</v>
      </c>
    </row>
    <row r="947" spans="1:3">
      <c r="A947" s="18" t="s">
        <v>66</v>
      </c>
      <c r="B947" s="18">
        <v>94063</v>
      </c>
      <c r="C947" s="32">
        <v>100129</v>
      </c>
    </row>
    <row r="948" spans="1:3">
      <c r="A948" s="18" t="s">
        <v>66</v>
      </c>
      <c r="B948" s="18">
        <v>94065</v>
      </c>
      <c r="C948" s="32">
        <v>116193</v>
      </c>
    </row>
    <row r="949" spans="1:3">
      <c r="A949" s="18" t="s">
        <v>66</v>
      </c>
      <c r="B949" s="18">
        <v>94066</v>
      </c>
      <c r="C949" s="32">
        <v>103249</v>
      </c>
    </row>
    <row r="950" spans="1:3">
      <c r="A950" s="18" t="s">
        <v>66</v>
      </c>
      <c r="B950" s="18">
        <v>94070</v>
      </c>
      <c r="C950" s="32">
        <v>169521</v>
      </c>
    </row>
    <row r="951" spans="1:3">
      <c r="A951" s="18" t="s">
        <v>66</v>
      </c>
      <c r="B951" s="18">
        <v>94074</v>
      </c>
      <c r="C951" s="32">
        <v>127620</v>
      </c>
    </row>
    <row r="952" spans="1:3">
      <c r="A952" s="18" t="s">
        <v>66</v>
      </c>
      <c r="B952" s="18">
        <v>94080</v>
      </c>
      <c r="C952" s="32">
        <v>60928</v>
      </c>
    </row>
    <row r="953" spans="1:3">
      <c r="A953" s="18" t="s">
        <v>66</v>
      </c>
      <c r="B953" s="18">
        <v>94085</v>
      </c>
      <c r="C953" s="32">
        <v>86170</v>
      </c>
    </row>
    <row r="954" spans="1:3">
      <c r="A954" s="18" t="s">
        <v>66</v>
      </c>
      <c r="B954" s="18">
        <v>94086</v>
      </c>
      <c r="C954" s="32">
        <v>88692</v>
      </c>
    </row>
    <row r="955" spans="1:3">
      <c r="A955" s="18" t="s">
        <v>66</v>
      </c>
      <c r="B955" s="18">
        <v>94087</v>
      </c>
      <c r="C955" s="32">
        <v>101593</v>
      </c>
    </row>
    <row r="956" spans="1:3">
      <c r="A956" s="18" t="s">
        <v>66</v>
      </c>
      <c r="B956" s="18">
        <v>94089</v>
      </c>
      <c r="C956" s="32">
        <v>80031</v>
      </c>
    </row>
    <row r="957" spans="1:3">
      <c r="A957" s="18" t="s">
        <v>66</v>
      </c>
      <c r="B957" s="18">
        <v>94102</v>
      </c>
      <c r="C957" s="32">
        <v>34463</v>
      </c>
    </row>
    <row r="958" spans="1:3">
      <c r="A958" s="18" t="s">
        <v>66</v>
      </c>
      <c r="B958" s="18">
        <v>94103</v>
      </c>
      <c r="C958" s="32">
        <v>112313</v>
      </c>
    </row>
    <row r="959" spans="1:3">
      <c r="A959" s="18" t="s">
        <v>66</v>
      </c>
      <c r="B959" s="18">
        <v>94104</v>
      </c>
      <c r="C959" s="32">
        <v>41735</v>
      </c>
    </row>
    <row r="960" spans="1:3">
      <c r="A960" s="18" t="s">
        <v>66</v>
      </c>
      <c r="B960" s="18">
        <v>94105</v>
      </c>
      <c r="C960" s="32">
        <v>156870</v>
      </c>
    </row>
    <row r="961" spans="1:3">
      <c r="A961" s="18" t="s">
        <v>66</v>
      </c>
      <c r="B961" s="18">
        <v>94107</v>
      </c>
      <c r="C961" s="32">
        <v>131600</v>
      </c>
    </row>
    <row r="962" spans="1:3">
      <c r="A962" s="18" t="s">
        <v>66</v>
      </c>
      <c r="B962" s="18">
        <v>94108</v>
      </c>
      <c r="C962" s="32">
        <v>89451</v>
      </c>
    </row>
    <row r="963" spans="1:3">
      <c r="A963" s="18" t="s">
        <v>66</v>
      </c>
      <c r="B963" s="18">
        <v>94109</v>
      </c>
      <c r="C963" s="32">
        <v>83809</v>
      </c>
    </row>
    <row r="964" spans="1:3">
      <c r="A964" s="18" t="s">
        <v>66</v>
      </c>
      <c r="B964" s="18">
        <v>94110</v>
      </c>
      <c r="C964" s="32">
        <v>75614</v>
      </c>
    </row>
    <row r="965" spans="1:3">
      <c r="A965" s="18" t="s">
        <v>66</v>
      </c>
      <c r="B965" s="18">
        <v>94111</v>
      </c>
      <c r="C965" s="32">
        <v>166992</v>
      </c>
    </row>
    <row r="966" spans="1:3">
      <c r="A966" s="18" t="s">
        <v>66</v>
      </c>
      <c r="B966" s="18">
        <v>94112</v>
      </c>
      <c r="C966" s="32">
        <v>87108</v>
      </c>
    </row>
    <row r="967" spans="1:3">
      <c r="A967" s="18" t="s">
        <v>66</v>
      </c>
      <c r="B967" s="18">
        <v>94114</v>
      </c>
      <c r="C967" s="32">
        <v>117618</v>
      </c>
    </row>
    <row r="968" spans="1:3">
      <c r="A968" s="18" t="s">
        <v>66</v>
      </c>
      <c r="B968" s="18">
        <v>94115</v>
      </c>
      <c r="C968" s="32">
        <v>156649</v>
      </c>
    </row>
    <row r="969" spans="1:3">
      <c r="A969" s="18" t="s">
        <v>66</v>
      </c>
      <c r="B969" s="18">
        <v>94116</v>
      </c>
      <c r="C969" s="32">
        <v>98228</v>
      </c>
    </row>
    <row r="970" spans="1:3">
      <c r="A970" s="18" t="s">
        <v>66</v>
      </c>
      <c r="B970" s="18">
        <v>94117</v>
      </c>
      <c r="C970" s="32">
        <v>99646</v>
      </c>
    </row>
    <row r="971" spans="1:3">
      <c r="A971" s="18" t="s">
        <v>66</v>
      </c>
      <c r="B971" s="18">
        <v>94118</v>
      </c>
      <c r="C971" s="32">
        <v>110322</v>
      </c>
    </row>
    <row r="972" spans="1:3">
      <c r="A972" s="18" t="s">
        <v>66</v>
      </c>
      <c r="B972" s="18">
        <v>94121</v>
      </c>
      <c r="C972" s="32">
        <v>88630</v>
      </c>
    </row>
    <row r="973" spans="1:3">
      <c r="A973" s="18" t="s">
        <v>66</v>
      </c>
      <c r="B973" s="18">
        <v>94122</v>
      </c>
      <c r="C973" s="32">
        <v>83905</v>
      </c>
    </row>
    <row r="974" spans="1:3">
      <c r="A974" s="18" t="s">
        <v>66</v>
      </c>
      <c r="B974" s="18">
        <v>94123</v>
      </c>
      <c r="C974" s="32">
        <v>131367</v>
      </c>
    </row>
    <row r="975" spans="1:3">
      <c r="A975" s="18" t="s">
        <v>66</v>
      </c>
      <c r="B975" s="18">
        <v>94124</v>
      </c>
      <c r="C975" s="32">
        <v>58667</v>
      </c>
    </row>
    <row r="976" spans="1:3">
      <c r="A976" s="18" t="s">
        <v>66</v>
      </c>
      <c r="B976" s="18">
        <v>94127</v>
      </c>
      <c r="C976" s="32">
        <v>151582</v>
      </c>
    </row>
    <row r="977" spans="1:3">
      <c r="A977" s="18" t="s">
        <v>66</v>
      </c>
      <c r="B977" s="18">
        <v>94129</v>
      </c>
      <c r="C977" s="32">
        <v>184351</v>
      </c>
    </row>
    <row r="978" spans="1:3">
      <c r="A978" s="18" t="s">
        <v>66</v>
      </c>
      <c r="B978" s="18">
        <v>94130</v>
      </c>
      <c r="C978" s="32">
        <v>63286</v>
      </c>
    </row>
    <row r="979" spans="1:3">
      <c r="A979" s="18" t="s">
        <v>66</v>
      </c>
      <c r="B979" s="18">
        <v>94131</v>
      </c>
      <c r="C979" s="32">
        <v>121315</v>
      </c>
    </row>
    <row r="980" spans="1:3">
      <c r="A980" s="18" t="s">
        <v>66</v>
      </c>
      <c r="B980" s="18">
        <v>94132</v>
      </c>
      <c r="C980" s="32">
        <v>53971</v>
      </c>
    </row>
    <row r="981" spans="1:3">
      <c r="A981" s="18" t="s">
        <v>66</v>
      </c>
      <c r="B981" s="18">
        <v>94133</v>
      </c>
      <c r="C981" s="32">
        <v>69502</v>
      </c>
    </row>
    <row r="982" spans="1:3">
      <c r="A982" s="18" t="s">
        <v>66</v>
      </c>
      <c r="B982" s="18">
        <v>94134</v>
      </c>
      <c r="C982" s="32">
        <v>34246</v>
      </c>
    </row>
    <row r="983" spans="1:3">
      <c r="A983" s="18" t="s">
        <v>66</v>
      </c>
      <c r="B983" s="18">
        <v>94158</v>
      </c>
      <c r="C983" s="32">
        <v>131600</v>
      </c>
    </row>
    <row r="984" spans="1:3">
      <c r="A984" s="18" t="s">
        <v>66</v>
      </c>
      <c r="B984" s="18">
        <v>94301</v>
      </c>
      <c r="C984" s="32">
        <v>190844</v>
      </c>
    </row>
    <row r="985" spans="1:3">
      <c r="A985" s="18" t="s">
        <v>66</v>
      </c>
      <c r="B985" s="18">
        <v>94303</v>
      </c>
      <c r="C985" s="32">
        <v>77624</v>
      </c>
    </row>
    <row r="986" spans="1:3">
      <c r="A986" s="18" t="s">
        <v>66</v>
      </c>
      <c r="B986" s="18">
        <v>94304</v>
      </c>
      <c r="C986" s="32">
        <v>195281</v>
      </c>
    </row>
    <row r="987" spans="1:3">
      <c r="A987" s="18" t="s">
        <v>66</v>
      </c>
      <c r="B987" s="18">
        <v>94305</v>
      </c>
      <c r="C987" s="32">
        <v>196877</v>
      </c>
    </row>
    <row r="988" spans="1:3">
      <c r="A988" s="18" t="s">
        <v>66</v>
      </c>
      <c r="B988" s="18">
        <v>94306</v>
      </c>
      <c r="C988" s="32">
        <v>141762</v>
      </c>
    </row>
    <row r="989" spans="1:3">
      <c r="A989" s="18" t="s">
        <v>66</v>
      </c>
      <c r="B989" s="18">
        <v>94401</v>
      </c>
      <c r="C989" s="32">
        <v>98815</v>
      </c>
    </row>
    <row r="990" spans="1:3">
      <c r="A990" s="18" t="s">
        <v>66</v>
      </c>
      <c r="B990" s="18">
        <v>94402</v>
      </c>
      <c r="C990" s="32">
        <v>329218</v>
      </c>
    </row>
    <row r="991" spans="1:3">
      <c r="A991" s="18" t="s">
        <v>66</v>
      </c>
      <c r="B991" s="18">
        <v>94403</v>
      </c>
      <c r="C991" s="32">
        <v>146565</v>
      </c>
    </row>
    <row r="992" spans="1:3">
      <c r="A992" s="18" t="s">
        <v>66</v>
      </c>
      <c r="B992" s="18">
        <v>94404</v>
      </c>
      <c r="C992" s="32">
        <v>121114</v>
      </c>
    </row>
    <row r="993" spans="1:3">
      <c r="A993" s="18" t="s">
        <v>66</v>
      </c>
      <c r="B993" s="18">
        <v>94501</v>
      </c>
      <c r="C993" s="32">
        <v>78635</v>
      </c>
    </row>
    <row r="994" spans="1:3">
      <c r="A994" s="18" t="s">
        <v>66</v>
      </c>
      <c r="B994" s="18">
        <v>94502</v>
      </c>
      <c r="C994" s="32">
        <v>152290</v>
      </c>
    </row>
    <row r="995" spans="1:3">
      <c r="A995" s="18" t="s">
        <v>66</v>
      </c>
      <c r="B995" s="18">
        <v>94503</v>
      </c>
      <c r="C995" s="32">
        <v>95587</v>
      </c>
    </row>
    <row r="996" spans="1:3">
      <c r="A996" s="18" t="s">
        <v>66</v>
      </c>
      <c r="B996" s="18">
        <v>94505</v>
      </c>
      <c r="C996" s="32">
        <v>81693</v>
      </c>
    </row>
    <row r="997" spans="1:3">
      <c r="A997" s="18" t="s">
        <v>66</v>
      </c>
      <c r="B997" s="18">
        <v>94506</v>
      </c>
      <c r="C997" s="32">
        <v>220589</v>
      </c>
    </row>
    <row r="998" spans="1:3">
      <c r="A998" s="18" t="s">
        <v>66</v>
      </c>
      <c r="B998" s="18">
        <v>94507</v>
      </c>
      <c r="C998" s="32">
        <v>240002</v>
      </c>
    </row>
    <row r="999" spans="1:3">
      <c r="A999" s="18" t="s">
        <v>66</v>
      </c>
      <c r="B999" s="18">
        <v>94508</v>
      </c>
      <c r="C999" s="32">
        <v>126897</v>
      </c>
    </row>
    <row r="1000" spans="1:3">
      <c r="A1000" s="18" t="s">
        <v>66</v>
      </c>
      <c r="B1000" s="18">
        <v>94509</v>
      </c>
      <c r="C1000" s="32">
        <v>68911</v>
      </c>
    </row>
    <row r="1001" spans="1:3">
      <c r="A1001" s="18" t="s">
        <v>66</v>
      </c>
      <c r="B1001" s="18">
        <v>94510</v>
      </c>
      <c r="C1001" s="32">
        <v>76916</v>
      </c>
    </row>
    <row r="1002" spans="1:3">
      <c r="A1002" s="18" t="s">
        <v>66</v>
      </c>
      <c r="B1002" s="18">
        <v>94511</v>
      </c>
      <c r="C1002" s="32">
        <v>61605</v>
      </c>
    </row>
    <row r="1003" spans="1:3">
      <c r="A1003" s="18" t="s">
        <v>66</v>
      </c>
      <c r="B1003" s="18">
        <v>94512</v>
      </c>
      <c r="C1003" s="32">
        <v>67397</v>
      </c>
    </row>
    <row r="1004" spans="1:3">
      <c r="A1004" s="18" t="s">
        <v>66</v>
      </c>
      <c r="B1004" s="18">
        <v>94513</v>
      </c>
      <c r="C1004" s="32">
        <v>78559</v>
      </c>
    </row>
    <row r="1005" spans="1:3">
      <c r="A1005" s="18" t="s">
        <v>66</v>
      </c>
      <c r="B1005" s="18">
        <v>94514</v>
      </c>
      <c r="C1005" s="32">
        <v>81693</v>
      </c>
    </row>
    <row r="1006" spans="1:3">
      <c r="A1006" s="18" t="s">
        <v>66</v>
      </c>
      <c r="B1006" s="18">
        <v>94515</v>
      </c>
      <c r="C1006" s="32">
        <v>88745</v>
      </c>
    </row>
    <row r="1007" spans="1:3">
      <c r="A1007" s="18" t="s">
        <v>66</v>
      </c>
      <c r="B1007" s="18">
        <v>94516</v>
      </c>
      <c r="C1007" s="32">
        <v>138888</v>
      </c>
    </row>
    <row r="1008" spans="1:3">
      <c r="A1008" s="18" t="s">
        <v>66</v>
      </c>
      <c r="B1008" s="18">
        <v>94517</v>
      </c>
      <c r="C1008" s="32">
        <v>135468</v>
      </c>
    </row>
    <row r="1009" spans="1:3">
      <c r="A1009" s="18" t="s">
        <v>66</v>
      </c>
      <c r="B1009" s="18">
        <v>94518</v>
      </c>
      <c r="C1009" s="32">
        <v>68186</v>
      </c>
    </row>
    <row r="1010" spans="1:3">
      <c r="A1010" s="18" t="s">
        <v>66</v>
      </c>
      <c r="B1010" s="18">
        <v>94519</v>
      </c>
      <c r="C1010" s="32">
        <v>104715</v>
      </c>
    </row>
    <row r="1011" spans="1:3">
      <c r="A1011" s="18" t="s">
        <v>66</v>
      </c>
      <c r="B1011" s="18">
        <v>94520</v>
      </c>
      <c r="C1011" s="32">
        <v>56590</v>
      </c>
    </row>
    <row r="1012" spans="1:3">
      <c r="A1012" s="18" t="s">
        <v>66</v>
      </c>
      <c r="B1012" s="18">
        <v>94521</v>
      </c>
      <c r="C1012" s="32">
        <v>89506</v>
      </c>
    </row>
    <row r="1013" spans="1:3">
      <c r="A1013" s="18" t="s">
        <v>66</v>
      </c>
      <c r="B1013" s="18">
        <v>94523</v>
      </c>
      <c r="C1013" s="32">
        <v>103557</v>
      </c>
    </row>
    <row r="1014" spans="1:3">
      <c r="A1014" s="18" t="s">
        <v>66</v>
      </c>
      <c r="B1014" s="18">
        <v>94525</v>
      </c>
      <c r="C1014" s="32">
        <v>64972</v>
      </c>
    </row>
    <row r="1015" spans="1:3">
      <c r="A1015" s="18" t="s">
        <v>66</v>
      </c>
      <c r="B1015" s="18">
        <v>94526</v>
      </c>
      <c r="C1015" s="32">
        <v>134077</v>
      </c>
    </row>
    <row r="1016" spans="1:3">
      <c r="A1016" s="18" t="s">
        <v>66</v>
      </c>
      <c r="B1016" s="18">
        <v>94528</v>
      </c>
      <c r="C1016" s="32">
        <v>240002</v>
      </c>
    </row>
    <row r="1017" spans="1:3">
      <c r="A1017" s="18" t="s">
        <v>66</v>
      </c>
      <c r="B1017" s="18">
        <v>94530</v>
      </c>
      <c r="C1017" s="32">
        <v>126945</v>
      </c>
    </row>
    <row r="1018" spans="1:3">
      <c r="A1018" s="18" t="s">
        <v>66</v>
      </c>
      <c r="B1018" s="18">
        <v>94531</v>
      </c>
      <c r="C1018" s="32">
        <v>84830</v>
      </c>
    </row>
    <row r="1019" spans="1:3">
      <c r="A1019" s="18" t="s">
        <v>66</v>
      </c>
      <c r="B1019" s="18">
        <v>94533</v>
      </c>
      <c r="C1019" s="32">
        <v>97835</v>
      </c>
    </row>
    <row r="1020" spans="1:3">
      <c r="A1020" s="18" t="s">
        <v>66</v>
      </c>
      <c r="B1020" s="18">
        <v>94534</v>
      </c>
      <c r="C1020" s="32">
        <v>125051</v>
      </c>
    </row>
    <row r="1021" spans="1:3">
      <c r="A1021" s="18" t="s">
        <v>66</v>
      </c>
      <c r="B1021" s="18">
        <v>94535</v>
      </c>
      <c r="C1021" s="32">
        <v>108633</v>
      </c>
    </row>
    <row r="1022" spans="1:3">
      <c r="A1022" s="18" t="s">
        <v>66</v>
      </c>
      <c r="B1022" s="18">
        <v>94536</v>
      </c>
      <c r="C1022" s="32">
        <v>94919</v>
      </c>
    </row>
    <row r="1023" spans="1:3">
      <c r="A1023" s="18" t="s">
        <v>66</v>
      </c>
      <c r="B1023" s="18">
        <v>94538</v>
      </c>
      <c r="C1023" s="32">
        <v>139404</v>
      </c>
    </row>
    <row r="1024" spans="1:3">
      <c r="A1024" s="18" t="s">
        <v>66</v>
      </c>
      <c r="B1024" s="18">
        <v>94539</v>
      </c>
      <c r="C1024" s="32">
        <v>224261</v>
      </c>
    </row>
    <row r="1025" spans="1:3">
      <c r="A1025" s="18" t="s">
        <v>66</v>
      </c>
      <c r="B1025" s="18">
        <v>94541</v>
      </c>
      <c r="C1025" s="32">
        <v>59455</v>
      </c>
    </row>
    <row r="1026" spans="1:3">
      <c r="A1026" s="18" t="s">
        <v>66</v>
      </c>
      <c r="B1026" s="18">
        <v>94542</v>
      </c>
      <c r="C1026" s="32">
        <v>164887</v>
      </c>
    </row>
    <row r="1027" spans="1:3">
      <c r="A1027" s="18" t="s">
        <v>66</v>
      </c>
      <c r="B1027" s="18">
        <v>94544</v>
      </c>
      <c r="C1027" s="32">
        <v>69287</v>
      </c>
    </row>
    <row r="1028" spans="1:3">
      <c r="A1028" s="18" t="s">
        <v>66</v>
      </c>
      <c r="B1028" s="18">
        <v>94545</v>
      </c>
      <c r="C1028" s="32">
        <v>108472</v>
      </c>
    </row>
    <row r="1029" spans="1:3">
      <c r="A1029" s="18" t="s">
        <v>66</v>
      </c>
      <c r="B1029" s="18">
        <v>94546</v>
      </c>
      <c r="C1029" s="32">
        <v>125228</v>
      </c>
    </row>
    <row r="1030" spans="1:3">
      <c r="A1030" s="18" t="s">
        <v>66</v>
      </c>
      <c r="B1030" s="18">
        <v>94547</v>
      </c>
      <c r="C1030" s="32">
        <v>85163</v>
      </c>
    </row>
    <row r="1031" spans="1:3">
      <c r="A1031" s="18" t="s">
        <v>66</v>
      </c>
      <c r="B1031" s="18">
        <v>94548</v>
      </c>
      <c r="C1031" s="32">
        <v>92218</v>
      </c>
    </row>
    <row r="1032" spans="1:3">
      <c r="A1032" s="18" t="s">
        <v>66</v>
      </c>
      <c r="B1032" s="18">
        <v>94549</v>
      </c>
      <c r="C1032" s="32">
        <v>227649</v>
      </c>
    </row>
    <row r="1033" spans="1:3">
      <c r="A1033" s="18" t="s">
        <v>66</v>
      </c>
      <c r="B1033" s="18">
        <v>94550</v>
      </c>
      <c r="C1033" s="32">
        <v>144915</v>
      </c>
    </row>
    <row r="1034" spans="1:3">
      <c r="A1034" s="18" t="s">
        <v>66</v>
      </c>
      <c r="B1034" s="18">
        <v>94551</v>
      </c>
      <c r="C1034" s="32">
        <v>106518</v>
      </c>
    </row>
    <row r="1035" spans="1:3">
      <c r="A1035" s="18" t="s">
        <v>66</v>
      </c>
      <c r="B1035" s="18">
        <v>94552</v>
      </c>
      <c r="C1035" s="32">
        <v>143553</v>
      </c>
    </row>
    <row r="1036" spans="1:3">
      <c r="A1036" s="18" t="s">
        <v>66</v>
      </c>
      <c r="B1036" s="18">
        <v>94553</v>
      </c>
      <c r="C1036" s="32">
        <v>73094</v>
      </c>
    </row>
    <row r="1037" spans="1:3">
      <c r="A1037" s="18" t="s">
        <v>66</v>
      </c>
      <c r="B1037" s="18">
        <v>94555</v>
      </c>
      <c r="C1037" s="32">
        <v>139404</v>
      </c>
    </row>
    <row r="1038" spans="1:3">
      <c r="A1038" s="18" t="s">
        <v>66</v>
      </c>
      <c r="B1038" s="18">
        <v>94556</v>
      </c>
      <c r="C1038" s="32">
        <v>179190</v>
      </c>
    </row>
    <row r="1039" spans="1:3">
      <c r="A1039" s="18" t="s">
        <v>66</v>
      </c>
      <c r="B1039" s="18">
        <v>94558</v>
      </c>
      <c r="C1039" s="32">
        <v>145626</v>
      </c>
    </row>
    <row r="1040" spans="1:3">
      <c r="A1040" s="18" t="s">
        <v>66</v>
      </c>
      <c r="B1040" s="18">
        <v>94559</v>
      </c>
      <c r="C1040" s="32">
        <v>134166</v>
      </c>
    </row>
    <row r="1041" spans="1:3">
      <c r="A1041" s="18" t="s">
        <v>66</v>
      </c>
      <c r="B1041" s="18">
        <v>94560</v>
      </c>
      <c r="C1041" s="32">
        <v>84424</v>
      </c>
    </row>
    <row r="1042" spans="1:3">
      <c r="A1042" s="18" t="s">
        <v>66</v>
      </c>
      <c r="B1042" s="18">
        <v>94561</v>
      </c>
      <c r="C1042" s="32">
        <v>92218</v>
      </c>
    </row>
    <row r="1043" spans="1:3">
      <c r="A1043" s="18" t="s">
        <v>66</v>
      </c>
      <c r="B1043" s="18">
        <v>94563</v>
      </c>
      <c r="C1043" s="32">
        <v>250566</v>
      </c>
    </row>
    <row r="1044" spans="1:3">
      <c r="A1044" s="18" t="s">
        <v>66</v>
      </c>
      <c r="B1044" s="18">
        <v>94564</v>
      </c>
      <c r="C1044" s="32">
        <v>96451</v>
      </c>
    </row>
    <row r="1045" spans="1:3">
      <c r="A1045" s="18" t="s">
        <v>66</v>
      </c>
      <c r="B1045" s="18">
        <v>94565</v>
      </c>
      <c r="C1045" s="32">
        <v>57242</v>
      </c>
    </row>
    <row r="1046" spans="1:3">
      <c r="A1046" s="18" t="s">
        <v>66</v>
      </c>
      <c r="B1046" s="18">
        <v>94566</v>
      </c>
      <c r="C1046" s="32">
        <v>202953</v>
      </c>
    </row>
    <row r="1047" spans="1:3">
      <c r="A1047" s="18" t="s">
        <v>66</v>
      </c>
      <c r="B1047" s="18">
        <v>94567</v>
      </c>
      <c r="C1047" s="32">
        <v>85396</v>
      </c>
    </row>
    <row r="1048" spans="1:3">
      <c r="A1048" s="18" t="s">
        <v>66</v>
      </c>
      <c r="B1048" s="18">
        <v>94568</v>
      </c>
      <c r="C1048" s="32">
        <v>96308</v>
      </c>
    </row>
    <row r="1049" spans="1:3">
      <c r="A1049" s="18" t="s">
        <v>66</v>
      </c>
      <c r="B1049" s="18">
        <v>94569</v>
      </c>
      <c r="C1049" s="32">
        <v>73094</v>
      </c>
    </row>
    <row r="1050" spans="1:3">
      <c r="A1050" s="18" t="s">
        <v>66</v>
      </c>
      <c r="B1050" s="18">
        <v>94571</v>
      </c>
      <c r="C1050" s="32">
        <v>67397</v>
      </c>
    </row>
    <row r="1051" spans="1:3">
      <c r="A1051" s="18" t="s">
        <v>66</v>
      </c>
      <c r="B1051" s="18">
        <v>94572</v>
      </c>
      <c r="C1051" s="32">
        <v>96068</v>
      </c>
    </row>
    <row r="1052" spans="1:3">
      <c r="A1052" s="18" t="s">
        <v>66</v>
      </c>
      <c r="B1052" s="18">
        <v>94573</v>
      </c>
      <c r="C1052" s="32">
        <v>213100</v>
      </c>
    </row>
    <row r="1053" spans="1:3">
      <c r="A1053" s="18" t="s">
        <v>66</v>
      </c>
      <c r="B1053" s="18">
        <v>94574</v>
      </c>
      <c r="C1053" s="32">
        <v>126897</v>
      </c>
    </row>
    <row r="1054" spans="1:3">
      <c r="A1054" s="18" t="s">
        <v>66</v>
      </c>
      <c r="B1054" s="18">
        <v>94575</v>
      </c>
      <c r="C1054" s="32">
        <v>179409</v>
      </c>
    </row>
    <row r="1055" spans="1:3">
      <c r="A1055" s="18" t="s">
        <v>66</v>
      </c>
      <c r="B1055" s="18">
        <v>94576</v>
      </c>
      <c r="C1055" s="32">
        <v>126897</v>
      </c>
    </row>
    <row r="1056" spans="1:3">
      <c r="A1056" s="18" t="s">
        <v>66</v>
      </c>
      <c r="B1056" s="18">
        <v>94577</v>
      </c>
      <c r="C1056" s="32">
        <v>70301</v>
      </c>
    </row>
    <row r="1057" spans="1:3">
      <c r="A1057" s="18" t="s">
        <v>66</v>
      </c>
      <c r="B1057" s="18">
        <v>94578</v>
      </c>
      <c r="C1057" s="32">
        <v>68996</v>
      </c>
    </row>
    <row r="1058" spans="1:3">
      <c r="A1058" s="18" t="s">
        <v>66</v>
      </c>
      <c r="B1058" s="18">
        <v>94579</v>
      </c>
      <c r="C1058" s="32">
        <v>81882</v>
      </c>
    </row>
    <row r="1059" spans="1:3">
      <c r="A1059" s="18" t="s">
        <v>66</v>
      </c>
      <c r="B1059" s="18">
        <v>94580</v>
      </c>
      <c r="C1059" s="32">
        <v>80643</v>
      </c>
    </row>
    <row r="1060" spans="1:3">
      <c r="A1060" s="18" t="s">
        <v>66</v>
      </c>
      <c r="B1060" s="18">
        <v>94582</v>
      </c>
      <c r="C1060" s="32">
        <v>99790</v>
      </c>
    </row>
    <row r="1061" spans="1:3">
      <c r="A1061" s="18" t="s">
        <v>66</v>
      </c>
      <c r="B1061" s="18">
        <v>94583</v>
      </c>
      <c r="C1061" s="32">
        <v>176908</v>
      </c>
    </row>
    <row r="1062" spans="1:3">
      <c r="A1062" s="18" t="s">
        <v>66</v>
      </c>
      <c r="B1062" s="18">
        <v>94585</v>
      </c>
      <c r="C1062" s="32">
        <v>67397</v>
      </c>
    </row>
    <row r="1063" spans="1:3">
      <c r="A1063" s="18" t="s">
        <v>66</v>
      </c>
      <c r="B1063" s="18">
        <v>94586</v>
      </c>
      <c r="C1063" s="32">
        <v>202953</v>
      </c>
    </row>
    <row r="1064" spans="1:3">
      <c r="A1064" s="18" t="s">
        <v>66</v>
      </c>
      <c r="B1064" s="18">
        <v>94587</v>
      </c>
      <c r="C1064" s="32">
        <v>59719</v>
      </c>
    </row>
    <row r="1065" spans="1:3">
      <c r="A1065" s="18" t="s">
        <v>66</v>
      </c>
      <c r="B1065" s="18">
        <v>94588</v>
      </c>
      <c r="C1065" s="32">
        <v>174271</v>
      </c>
    </row>
    <row r="1066" spans="1:3">
      <c r="A1066" s="18" t="s">
        <v>66</v>
      </c>
      <c r="B1066" s="18">
        <v>94589</v>
      </c>
      <c r="C1066" s="32">
        <v>110865</v>
      </c>
    </row>
    <row r="1067" spans="1:3">
      <c r="A1067" s="18" t="s">
        <v>66</v>
      </c>
      <c r="B1067" s="18">
        <v>94590</v>
      </c>
      <c r="C1067" s="32">
        <v>56414</v>
      </c>
    </row>
    <row r="1068" spans="1:3">
      <c r="A1068" s="18" t="s">
        <v>66</v>
      </c>
      <c r="B1068" s="18">
        <v>94591</v>
      </c>
      <c r="C1068" s="32">
        <v>129077</v>
      </c>
    </row>
    <row r="1069" spans="1:3">
      <c r="A1069" s="18" t="s">
        <v>66</v>
      </c>
      <c r="B1069" s="18">
        <v>94592</v>
      </c>
      <c r="C1069" s="32">
        <v>63061</v>
      </c>
    </row>
    <row r="1070" spans="1:3">
      <c r="A1070" s="18" t="s">
        <v>66</v>
      </c>
      <c r="B1070" s="18">
        <v>94595</v>
      </c>
      <c r="C1070" s="32">
        <v>86047</v>
      </c>
    </row>
    <row r="1071" spans="1:3">
      <c r="A1071" s="18" t="s">
        <v>66</v>
      </c>
      <c r="B1071" s="18">
        <v>94596</v>
      </c>
      <c r="C1071" s="32">
        <v>111514</v>
      </c>
    </row>
    <row r="1072" spans="1:3">
      <c r="A1072" s="18" t="s">
        <v>66</v>
      </c>
      <c r="B1072" s="18">
        <v>94597</v>
      </c>
      <c r="C1072" s="32">
        <v>97310</v>
      </c>
    </row>
    <row r="1073" spans="1:3">
      <c r="A1073" s="18" t="s">
        <v>66</v>
      </c>
      <c r="B1073" s="18">
        <v>94598</v>
      </c>
      <c r="C1073" s="32">
        <v>153359</v>
      </c>
    </row>
    <row r="1074" spans="1:3">
      <c r="A1074" s="18" t="s">
        <v>66</v>
      </c>
      <c r="B1074" s="18">
        <v>94599</v>
      </c>
      <c r="C1074" s="32">
        <v>96796</v>
      </c>
    </row>
    <row r="1075" spans="1:3">
      <c r="A1075" s="18" t="s">
        <v>66</v>
      </c>
      <c r="B1075" s="18">
        <v>94601</v>
      </c>
      <c r="C1075" s="32">
        <v>44669</v>
      </c>
    </row>
    <row r="1076" spans="1:3">
      <c r="A1076" s="18" t="s">
        <v>66</v>
      </c>
      <c r="B1076" s="18">
        <v>94602</v>
      </c>
      <c r="C1076" s="32">
        <v>96684</v>
      </c>
    </row>
    <row r="1077" spans="1:3">
      <c r="A1077" s="18" t="s">
        <v>66</v>
      </c>
      <c r="B1077" s="18">
        <v>94603</v>
      </c>
      <c r="C1077" s="32">
        <v>46391</v>
      </c>
    </row>
    <row r="1078" spans="1:3">
      <c r="A1078" s="18" t="s">
        <v>66</v>
      </c>
      <c r="B1078" s="18">
        <v>94605</v>
      </c>
      <c r="C1078" s="32">
        <v>65174</v>
      </c>
    </row>
    <row r="1079" spans="1:3">
      <c r="A1079" s="18" t="s">
        <v>66</v>
      </c>
      <c r="B1079" s="18">
        <v>94606</v>
      </c>
      <c r="C1079" s="32">
        <v>45485</v>
      </c>
    </row>
    <row r="1080" spans="1:3">
      <c r="A1080" s="18" t="s">
        <v>66</v>
      </c>
      <c r="B1080" s="18">
        <v>94607</v>
      </c>
      <c r="C1080" s="32">
        <v>33311</v>
      </c>
    </row>
    <row r="1081" spans="1:3">
      <c r="A1081" s="18" t="s">
        <v>66</v>
      </c>
      <c r="B1081" s="18">
        <v>94608</v>
      </c>
      <c r="C1081" s="32">
        <v>113663</v>
      </c>
    </row>
    <row r="1082" spans="1:3">
      <c r="A1082" s="18" t="s">
        <v>66</v>
      </c>
      <c r="B1082" s="18">
        <v>94609</v>
      </c>
      <c r="C1082" s="32">
        <v>52380</v>
      </c>
    </row>
    <row r="1083" spans="1:3">
      <c r="A1083" s="18" t="s">
        <v>66</v>
      </c>
      <c r="B1083" s="18">
        <v>94610</v>
      </c>
      <c r="C1083" s="32">
        <v>201250</v>
      </c>
    </row>
    <row r="1084" spans="1:3">
      <c r="A1084" s="18" t="s">
        <v>66</v>
      </c>
      <c r="B1084" s="18">
        <v>94611</v>
      </c>
      <c r="C1084" s="32">
        <v>157777</v>
      </c>
    </row>
    <row r="1085" spans="1:3">
      <c r="A1085" s="18" t="s">
        <v>66</v>
      </c>
      <c r="B1085" s="18">
        <v>94612</v>
      </c>
      <c r="C1085" s="32">
        <v>32126</v>
      </c>
    </row>
    <row r="1086" spans="1:3">
      <c r="A1086" s="18" t="s">
        <v>66</v>
      </c>
      <c r="B1086" s="18">
        <v>94613</v>
      </c>
      <c r="C1086" s="32">
        <v>64181</v>
      </c>
    </row>
    <row r="1087" spans="1:3">
      <c r="A1087" s="18" t="s">
        <v>66</v>
      </c>
      <c r="B1087" s="18">
        <v>94618</v>
      </c>
      <c r="C1087" s="32">
        <v>248865</v>
      </c>
    </row>
    <row r="1088" spans="1:3">
      <c r="A1088" s="18" t="s">
        <v>66</v>
      </c>
      <c r="B1088" s="18">
        <v>94619</v>
      </c>
      <c r="C1088" s="32">
        <v>119031</v>
      </c>
    </row>
    <row r="1089" spans="1:3">
      <c r="A1089" s="18" t="s">
        <v>66</v>
      </c>
      <c r="B1089" s="18">
        <v>94621</v>
      </c>
      <c r="C1089" s="32">
        <v>47134</v>
      </c>
    </row>
    <row r="1090" spans="1:3">
      <c r="A1090" s="18" t="s">
        <v>66</v>
      </c>
      <c r="B1090" s="18">
        <v>94702</v>
      </c>
      <c r="C1090" s="32">
        <v>62662</v>
      </c>
    </row>
    <row r="1091" spans="1:3">
      <c r="A1091" s="18" t="s">
        <v>66</v>
      </c>
      <c r="B1091" s="18">
        <v>94703</v>
      </c>
      <c r="C1091" s="32">
        <v>80052</v>
      </c>
    </row>
    <row r="1092" spans="1:3">
      <c r="A1092" s="18" t="s">
        <v>66</v>
      </c>
      <c r="B1092" s="18">
        <v>94704</v>
      </c>
      <c r="C1092" s="32">
        <v>28382</v>
      </c>
    </row>
    <row r="1093" spans="1:3">
      <c r="A1093" s="18" t="s">
        <v>66</v>
      </c>
      <c r="B1093" s="18">
        <v>94705</v>
      </c>
      <c r="C1093" s="32">
        <v>239217</v>
      </c>
    </row>
    <row r="1094" spans="1:3">
      <c r="A1094" s="18" t="s">
        <v>66</v>
      </c>
      <c r="B1094" s="18">
        <v>94706</v>
      </c>
      <c r="C1094" s="32">
        <v>84534</v>
      </c>
    </row>
    <row r="1095" spans="1:3">
      <c r="A1095" s="18" t="s">
        <v>66</v>
      </c>
      <c r="B1095" s="18">
        <v>94707</v>
      </c>
      <c r="C1095" s="32">
        <v>190541</v>
      </c>
    </row>
    <row r="1096" spans="1:3">
      <c r="A1096" s="18" t="s">
        <v>66</v>
      </c>
      <c r="B1096" s="18">
        <v>94708</v>
      </c>
      <c r="C1096" s="32">
        <v>128308</v>
      </c>
    </row>
    <row r="1097" spans="1:3">
      <c r="A1097" s="18" t="s">
        <v>66</v>
      </c>
      <c r="B1097" s="18">
        <v>94709</v>
      </c>
      <c r="C1097" s="32">
        <v>96258</v>
      </c>
    </row>
    <row r="1098" spans="1:3">
      <c r="A1098" s="18" t="s">
        <v>66</v>
      </c>
      <c r="B1098" s="18">
        <v>94710</v>
      </c>
      <c r="C1098" s="32">
        <v>70389</v>
      </c>
    </row>
    <row r="1099" spans="1:3">
      <c r="A1099" s="18" t="s">
        <v>66</v>
      </c>
      <c r="B1099" s="18">
        <v>94720</v>
      </c>
      <c r="C1099" s="32">
        <v>148000</v>
      </c>
    </row>
    <row r="1100" spans="1:3">
      <c r="A1100" s="18" t="s">
        <v>66</v>
      </c>
      <c r="B1100" s="18">
        <v>94801</v>
      </c>
      <c r="C1100" s="32">
        <v>94330</v>
      </c>
    </row>
    <row r="1101" spans="1:3">
      <c r="A1101" s="18" t="s">
        <v>66</v>
      </c>
      <c r="B1101" s="18">
        <v>94803</v>
      </c>
      <c r="C1101" s="32">
        <v>82187</v>
      </c>
    </row>
    <row r="1102" spans="1:3">
      <c r="A1102" s="18" t="s">
        <v>66</v>
      </c>
      <c r="B1102" s="18">
        <v>94804</v>
      </c>
      <c r="C1102" s="32">
        <v>76911</v>
      </c>
    </row>
    <row r="1103" spans="1:3">
      <c r="A1103" s="18" t="s">
        <v>66</v>
      </c>
      <c r="B1103" s="18">
        <v>94805</v>
      </c>
      <c r="C1103" s="32">
        <v>89033</v>
      </c>
    </row>
    <row r="1104" spans="1:3">
      <c r="A1104" s="18" t="s">
        <v>66</v>
      </c>
      <c r="B1104" s="18">
        <v>94806</v>
      </c>
      <c r="C1104" s="32">
        <v>71820</v>
      </c>
    </row>
    <row r="1105" spans="1:3">
      <c r="A1105" s="18" t="s">
        <v>66</v>
      </c>
      <c r="B1105" s="18">
        <v>94850</v>
      </c>
      <c r="C1105" s="32">
        <v>76911</v>
      </c>
    </row>
    <row r="1106" spans="1:3">
      <c r="A1106" s="18" t="s">
        <v>66</v>
      </c>
      <c r="B1106" s="18">
        <v>94901</v>
      </c>
      <c r="C1106" s="32">
        <v>167514</v>
      </c>
    </row>
    <row r="1107" spans="1:3">
      <c r="A1107" s="18" t="s">
        <v>66</v>
      </c>
      <c r="B1107" s="18">
        <v>94903</v>
      </c>
      <c r="C1107" s="32">
        <v>112878</v>
      </c>
    </row>
    <row r="1108" spans="1:3">
      <c r="A1108" s="18" t="s">
        <v>66</v>
      </c>
      <c r="B1108" s="18">
        <v>94904</v>
      </c>
      <c r="C1108" s="32">
        <v>231729</v>
      </c>
    </row>
    <row r="1109" spans="1:3">
      <c r="A1109" s="18" t="s">
        <v>66</v>
      </c>
      <c r="B1109" s="18">
        <v>94920</v>
      </c>
      <c r="C1109" s="32">
        <v>209474</v>
      </c>
    </row>
    <row r="1110" spans="1:3">
      <c r="A1110" s="18" t="s">
        <v>66</v>
      </c>
      <c r="B1110" s="18">
        <v>94922</v>
      </c>
      <c r="C1110" s="32">
        <v>95725</v>
      </c>
    </row>
    <row r="1111" spans="1:3">
      <c r="A1111" s="18" t="s">
        <v>66</v>
      </c>
      <c r="B1111" s="18">
        <v>94923</v>
      </c>
      <c r="C1111" s="32">
        <v>95725</v>
      </c>
    </row>
    <row r="1112" spans="1:3">
      <c r="A1112" s="18" t="s">
        <v>66</v>
      </c>
      <c r="B1112" s="18">
        <v>94924</v>
      </c>
      <c r="C1112" s="32">
        <v>87280</v>
      </c>
    </row>
    <row r="1113" spans="1:3">
      <c r="A1113" s="18" t="s">
        <v>66</v>
      </c>
      <c r="B1113" s="18">
        <v>94925</v>
      </c>
      <c r="C1113" s="32">
        <v>117188</v>
      </c>
    </row>
    <row r="1114" spans="1:3">
      <c r="A1114" s="18" t="s">
        <v>66</v>
      </c>
      <c r="B1114" s="18">
        <v>94928</v>
      </c>
      <c r="C1114" s="32">
        <v>68526</v>
      </c>
    </row>
    <row r="1115" spans="1:3">
      <c r="A1115" s="18" t="s">
        <v>66</v>
      </c>
      <c r="B1115" s="18">
        <v>94929</v>
      </c>
      <c r="C1115" s="32">
        <v>118315</v>
      </c>
    </row>
    <row r="1116" spans="1:3">
      <c r="A1116" s="18" t="s">
        <v>66</v>
      </c>
      <c r="B1116" s="18">
        <v>94930</v>
      </c>
      <c r="C1116" s="32">
        <v>128269</v>
      </c>
    </row>
    <row r="1117" spans="1:3">
      <c r="A1117" s="18" t="s">
        <v>66</v>
      </c>
      <c r="B1117" s="18">
        <v>94931</v>
      </c>
      <c r="C1117" s="32">
        <v>71245</v>
      </c>
    </row>
    <row r="1118" spans="1:3">
      <c r="A1118" s="18" t="s">
        <v>66</v>
      </c>
      <c r="B1118" s="18">
        <v>94933</v>
      </c>
      <c r="C1118" s="32">
        <v>102862</v>
      </c>
    </row>
    <row r="1119" spans="1:3">
      <c r="A1119" s="18" t="s">
        <v>66</v>
      </c>
      <c r="B1119" s="18">
        <v>94937</v>
      </c>
      <c r="C1119" s="32">
        <v>87280</v>
      </c>
    </row>
    <row r="1120" spans="1:3">
      <c r="A1120" s="18" t="s">
        <v>66</v>
      </c>
      <c r="B1120" s="18">
        <v>94938</v>
      </c>
      <c r="C1120" s="32">
        <v>87280</v>
      </c>
    </row>
    <row r="1121" spans="1:3">
      <c r="A1121" s="18" t="s">
        <v>66</v>
      </c>
      <c r="B1121" s="18">
        <v>94939</v>
      </c>
      <c r="C1121" s="32">
        <v>142680</v>
      </c>
    </row>
    <row r="1122" spans="1:3">
      <c r="A1122" s="18" t="s">
        <v>66</v>
      </c>
      <c r="B1122" s="18">
        <v>94940</v>
      </c>
      <c r="C1122" s="32">
        <v>118315</v>
      </c>
    </row>
    <row r="1123" spans="1:3">
      <c r="A1123" s="18" t="s">
        <v>66</v>
      </c>
      <c r="B1123" s="18">
        <v>94941</v>
      </c>
      <c r="C1123" s="32">
        <v>128269</v>
      </c>
    </row>
    <row r="1124" spans="1:3">
      <c r="A1124" s="18" t="s">
        <v>66</v>
      </c>
      <c r="B1124" s="18">
        <v>94945</v>
      </c>
      <c r="C1124" s="32">
        <v>159099</v>
      </c>
    </row>
    <row r="1125" spans="1:3">
      <c r="A1125" s="18" t="s">
        <v>66</v>
      </c>
      <c r="B1125" s="18">
        <v>94946</v>
      </c>
      <c r="C1125" s="32">
        <v>118315</v>
      </c>
    </row>
    <row r="1126" spans="1:3">
      <c r="A1126" s="18" t="s">
        <v>66</v>
      </c>
      <c r="B1126" s="18">
        <v>94947</v>
      </c>
      <c r="C1126" s="32">
        <v>126930</v>
      </c>
    </row>
    <row r="1127" spans="1:3">
      <c r="A1127" s="18" t="s">
        <v>66</v>
      </c>
      <c r="B1127" s="18">
        <v>94949</v>
      </c>
      <c r="C1127" s="32">
        <v>85581</v>
      </c>
    </row>
    <row r="1128" spans="1:3">
      <c r="A1128" s="18" t="s">
        <v>66</v>
      </c>
      <c r="B1128" s="18">
        <v>94950</v>
      </c>
      <c r="C1128" s="32">
        <v>87280</v>
      </c>
    </row>
    <row r="1129" spans="1:3">
      <c r="A1129" s="18" t="s">
        <v>66</v>
      </c>
      <c r="B1129" s="18">
        <v>94951</v>
      </c>
      <c r="C1129" s="32">
        <v>89606</v>
      </c>
    </row>
    <row r="1130" spans="1:3">
      <c r="A1130" s="18" t="s">
        <v>66</v>
      </c>
      <c r="B1130" s="18">
        <v>94952</v>
      </c>
      <c r="C1130" s="32">
        <v>91249</v>
      </c>
    </row>
    <row r="1131" spans="1:3">
      <c r="A1131" s="18" t="s">
        <v>66</v>
      </c>
      <c r="B1131" s="18">
        <v>94954</v>
      </c>
      <c r="C1131" s="32">
        <v>108674</v>
      </c>
    </row>
    <row r="1132" spans="1:3">
      <c r="A1132" s="18" t="s">
        <v>66</v>
      </c>
      <c r="B1132" s="18">
        <v>94956</v>
      </c>
      <c r="C1132" s="32">
        <v>87280</v>
      </c>
    </row>
    <row r="1133" spans="1:3">
      <c r="A1133" s="18" t="s">
        <v>66</v>
      </c>
      <c r="B1133" s="18">
        <v>94957</v>
      </c>
      <c r="C1133" s="32">
        <v>258849</v>
      </c>
    </row>
    <row r="1134" spans="1:3">
      <c r="A1134" s="18" t="s">
        <v>66</v>
      </c>
      <c r="B1134" s="18">
        <v>94960</v>
      </c>
      <c r="C1134" s="32">
        <v>161900</v>
      </c>
    </row>
    <row r="1135" spans="1:3">
      <c r="A1135" s="18" t="s">
        <v>66</v>
      </c>
      <c r="B1135" s="18">
        <v>94963</v>
      </c>
      <c r="C1135" s="32">
        <v>102862</v>
      </c>
    </row>
    <row r="1136" spans="1:3">
      <c r="A1136" s="18" t="s">
        <v>66</v>
      </c>
      <c r="B1136" s="18">
        <v>94964</v>
      </c>
      <c r="C1136" s="32">
        <v>117188</v>
      </c>
    </row>
    <row r="1137" spans="1:3">
      <c r="A1137" s="18" t="s">
        <v>66</v>
      </c>
      <c r="B1137" s="18">
        <v>94965</v>
      </c>
      <c r="C1137" s="32">
        <v>164861</v>
      </c>
    </row>
    <row r="1138" spans="1:3">
      <c r="A1138" s="18" t="s">
        <v>66</v>
      </c>
      <c r="B1138" s="18">
        <v>94970</v>
      </c>
      <c r="C1138" s="32">
        <v>89836</v>
      </c>
    </row>
    <row r="1139" spans="1:3">
      <c r="A1139" s="18" t="s">
        <v>66</v>
      </c>
      <c r="B1139" s="18">
        <v>94971</v>
      </c>
      <c r="C1139" s="32">
        <v>118315</v>
      </c>
    </row>
    <row r="1140" spans="1:3">
      <c r="A1140" s="18" t="s">
        <v>66</v>
      </c>
      <c r="B1140" s="18">
        <v>94972</v>
      </c>
      <c r="C1140" s="32">
        <v>118315</v>
      </c>
    </row>
    <row r="1141" spans="1:3">
      <c r="A1141" s="18" t="s">
        <v>66</v>
      </c>
      <c r="B1141" s="18">
        <v>94973</v>
      </c>
      <c r="C1141" s="32">
        <v>102862</v>
      </c>
    </row>
    <row r="1142" spans="1:3">
      <c r="A1142" s="18" t="s">
        <v>66</v>
      </c>
      <c r="B1142" s="18">
        <v>95002</v>
      </c>
      <c r="C1142" s="32">
        <v>80031</v>
      </c>
    </row>
    <row r="1143" spans="1:3">
      <c r="A1143" s="18" t="s">
        <v>66</v>
      </c>
      <c r="B1143" s="18">
        <v>95003</v>
      </c>
      <c r="C1143" s="32">
        <v>130894</v>
      </c>
    </row>
    <row r="1144" spans="1:3">
      <c r="A1144" s="18" t="s">
        <v>66</v>
      </c>
      <c r="B1144" s="18">
        <v>95004</v>
      </c>
      <c r="C1144" s="32">
        <v>101869</v>
      </c>
    </row>
    <row r="1145" spans="1:3">
      <c r="A1145" s="18" t="s">
        <v>66</v>
      </c>
      <c r="B1145" s="18">
        <v>95005</v>
      </c>
      <c r="C1145" s="32">
        <v>120065</v>
      </c>
    </row>
    <row r="1146" spans="1:3">
      <c r="A1146" s="18" t="s">
        <v>66</v>
      </c>
      <c r="B1146" s="18">
        <v>95006</v>
      </c>
      <c r="C1146" s="32">
        <v>124360</v>
      </c>
    </row>
    <row r="1147" spans="1:3">
      <c r="A1147" s="18" t="s">
        <v>66</v>
      </c>
      <c r="B1147" s="18">
        <v>95007</v>
      </c>
      <c r="C1147" s="32">
        <v>91156</v>
      </c>
    </row>
    <row r="1148" spans="1:3">
      <c r="A1148" s="18" t="s">
        <v>66</v>
      </c>
      <c r="B1148" s="18">
        <v>95008</v>
      </c>
      <c r="C1148" s="32">
        <v>73557</v>
      </c>
    </row>
    <row r="1149" spans="1:3">
      <c r="A1149" s="18" t="s">
        <v>66</v>
      </c>
      <c r="B1149" s="18">
        <v>95010</v>
      </c>
      <c r="C1149" s="32">
        <v>73273</v>
      </c>
    </row>
    <row r="1150" spans="1:3">
      <c r="A1150" s="18" t="s">
        <v>66</v>
      </c>
      <c r="B1150" s="18">
        <v>95012</v>
      </c>
      <c r="C1150" s="32">
        <v>62483</v>
      </c>
    </row>
    <row r="1151" spans="1:3">
      <c r="A1151" s="18" t="s">
        <v>66</v>
      </c>
      <c r="B1151" s="18">
        <v>95013</v>
      </c>
      <c r="C1151" s="32">
        <v>105871</v>
      </c>
    </row>
    <row r="1152" spans="1:3">
      <c r="A1152" s="18" t="s">
        <v>66</v>
      </c>
      <c r="B1152" s="18">
        <v>95014</v>
      </c>
      <c r="C1152" s="32">
        <v>154487</v>
      </c>
    </row>
    <row r="1153" spans="1:3">
      <c r="A1153" s="18" t="s">
        <v>66</v>
      </c>
      <c r="B1153" s="18">
        <v>95017</v>
      </c>
      <c r="C1153" s="32">
        <v>102584</v>
      </c>
    </row>
    <row r="1154" spans="1:3">
      <c r="A1154" s="18" t="s">
        <v>66</v>
      </c>
      <c r="B1154" s="18">
        <v>95018</v>
      </c>
      <c r="C1154" s="32">
        <v>93592</v>
      </c>
    </row>
    <row r="1155" spans="1:3">
      <c r="A1155" s="18" t="s">
        <v>66</v>
      </c>
      <c r="B1155" s="18">
        <v>95019</v>
      </c>
      <c r="C1155" s="32">
        <v>65624</v>
      </c>
    </row>
    <row r="1156" spans="1:3">
      <c r="A1156" s="18" t="s">
        <v>66</v>
      </c>
      <c r="B1156" s="18">
        <v>95020</v>
      </c>
      <c r="C1156" s="32">
        <v>86245</v>
      </c>
    </row>
    <row r="1157" spans="1:3">
      <c r="A1157" s="18" t="s">
        <v>66</v>
      </c>
      <c r="B1157" s="18">
        <v>95023</v>
      </c>
      <c r="C1157" s="32">
        <v>88491</v>
      </c>
    </row>
    <row r="1158" spans="1:3">
      <c r="A1158" s="18" t="s">
        <v>66</v>
      </c>
      <c r="B1158" s="18">
        <v>95030</v>
      </c>
      <c r="C1158" s="32">
        <v>185464</v>
      </c>
    </row>
    <row r="1159" spans="1:3">
      <c r="A1159" s="18" t="s">
        <v>66</v>
      </c>
      <c r="B1159" s="18">
        <v>95032</v>
      </c>
      <c r="C1159" s="32">
        <v>226708</v>
      </c>
    </row>
    <row r="1160" spans="1:3">
      <c r="A1160" s="18" t="s">
        <v>66</v>
      </c>
      <c r="B1160" s="18">
        <v>95033</v>
      </c>
      <c r="C1160" s="32">
        <v>150994</v>
      </c>
    </row>
    <row r="1161" spans="1:3">
      <c r="A1161" s="18" t="s">
        <v>66</v>
      </c>
      <c r="B1161" s="18">
        <v>95035</v>
      </c>
      <c r="C1161" s="32">
        <v>117696</v>
      </c>
    </row>
    <row r="1162" spans="1:3">
      <c r="A1162" s="18" t="s">
        <v>66</v>
      </c>
      <c r="B1162" s="18">
        <v>95037</v>
      </c>
      <c r="C1162" s="32">
        <v>355685</v>
      </c>
    </row>
    <row r="1163" spans="1:3">
      <c r="A1163" s="18" t="s">
        <v>66</v>
      </c>
      <c r="B1163" s="18">
        <v>95039</v>
      </c>
      <c r="C1163" s="32">
        <v>62483</v>
      </c>
    </row>
    <row r="1164" spans="1:3">
      <c r="A1164" s="18" t="s">
        <v>66</v>
      </c>
      <c r="B1164" s="18">
        <v>95041</v>
      </c>
      <c r="C1164" s="32">
        <v>99849</v>
      </c>
    </row>
    <row r="1165" spans="1:3">
      <c r="A1165" s="18" t="s">
        <v>66</v>
      </c>
      <c r="B1165" s="18">
        <v>95043</v>
      </c>
      <c r="C1165" s="32">
        <v>95897</v>
      </c>
    </row>
    <row r="1166" spans="1:3">
      <c r="A1166" s="18" t="s">
        <v>66</v>
      </c>
      <c r="B1166" s="18">
        <v>95045</v>
      </c>
      <c r="C1166" s="32">
        <v>101869</v>
      </c>
    </row>
    <row r="1167" spans="1:3">
      <c r="A1167" s="18" t="s">
        <v>66</v>
      </c>
      <c r="B1167" s="18">
        <v>95046</v>
      </c>
      <c r="C1167" s="32">
        <v>148584</v>
      </c>
    </row>
    <row r="1168" spans="1:3">
      <c r="A1168" s="18" t="s">
        <v>66</v>
      </c>
      <c r="B1168" s="18">
        <v>95050</v>
      </c>
      <c r="C1168" s="32">
        <v>66997</v>
      </c>
    </row>
    <row r="1169" spans="1:3">
      <c r="A1169" s="18" t="s">
        <v>66</v>
      </c>
      <c r="B1169" s="18">
        <v>95051</v>
      </c>
      <c r="C1169" s="32">
        <v>92710</v>
      </c>
    </row>
    <row r="1170" spans="1:3">
      <c r="A1170" s="18" t="s">
        <v>66</v>
      </c>
      <c r="B1170" s="18">
        <v>95053</v>
      </c>
      <c r="C1170" s="32">
        <v>94278</v>
      </c>
    </row>
    <row r="1171" spans="1:3">
      <c r="A1171" s="18" t="s">
        <v>66</v>
      </c>
      <c r="B1171" s="18">
        <v>95054</v>
      </c>
      <c r="C1171" s="32">
        <v>117532</v>
      </c>
    </row>
    <row r="1172" spans="1:3">
      <c r="A1172" s="18" t="s">
        <v>66</v>
      </c>
      <c r="B1172" s="18">
        <v>95060</v>
      </c>
      <c r="C1172" s="32">
        <v>102584</v>
      </c>
    </row>
    <row r="1173" spans="1:3">
      <c r="A1173" s="18" t="s">
        <v>66</v>
      </c>
      <c r="B1173" s="18">
        <v>95062</v>
      </c>
      <c r="C1173" s="32">
        <v>65299</v>
      </c>
    </row>
    <row r="1174" spans="1:3">
      <c r="A1174" s="18" t="s">
        <v>66</v>
      </c>
      <c r="B1174" s="18">
        <v>95064</v>
      </c>
      <c r="C1174" s="32">
        <v>68062</v>
      </c>
    </row>
    <row r="1175" spans="1:3">
      <c r="A1175" s="18" t="s">
        <v>66</v>
      </c>
      <c r="B1175" s="18">
        <v>95065</v>
      </c>
      <c r="C1175" s="32">
        <v>132092</v>
      </c>
    </row>
    <row r="1176" spans="1:3">
      <c r="A1176" s="18" t="s">
        <v>66</v>
      </c>
      <c r="B1176" s="18">
        <v>95066</v>
      </c>
      <c r="C1176" s="32">
        <v>121506</v>
      </c>
    </row>
    <row r="1177" spans="1:3">
      <c r="A1177" s="18" t="s">
        <v>66</v>
      </c>
      <c r="B1177" s="18">
        <v>95070</v>
      </c>
      <c r="C1177" s="32">
        <v>215724</v>
      </c>
    </row>
    <row r="1178" spans="1:3">
      <c r="A1178" s="18" t="s">
        <v>66</v>
      </c>
      <c r="B1178" s="18">
        <v>95073</v>
      </c>
      <c r="C1178" s="32">
        <v>114790</v>
      </c>
    </row>
    <row r="1179" spans="1:3">
      <c r="A1179" s="18" t="s">
        <v>66</v>
      </c>
      <c r="B1179" s="18">
        <v>95075</v>
      </c>
      <c r="C1179" s="32">
        <v>95897</v>
      </c>
    </row>
    <row r="1180" spans="1:3">
      <c r="A1180" s="18" t="s">
        <v>66</v>
      </c>
      <c r="B1180" s="18">
        <v>95076</v>
      </c>
      <c r="C1180" s="32">
        <v>106713</v>
      </c>
    </row>
    <row r="1181" spans="1:3">
      <c r="A1181" s="18" t="s">
        <v>66</v>
      </c>
      <c r="B1181" s="18">
        <v>95110</v>
      </c>
      <c r="C1181" s="32">
        <v>124173</v>
      </c>
    </row>
    <row r="1182" spans="1:3">
      <c r="A1182" s="18" t="s">
        <v>66</v>
      </c>
      <c r="B1182" s="18">
        <v>95111</v>
      </c>
      <c r="C1182" s="32">
        <v>67737</v>
      </c>
    </row>
    <row r="1183" spans="1:3">
      <c r="A1183" s="18" t="s">
        <v>66</v>
      </c>
      <c r="B1183" s="18">
        <v>95112</v>
      </c>
      <c r="C1183" s="32">
        <v>54981</v>
      </c>
    </row>
    <row r="1184" spans="1:3">
      <c r="A1184" s="18" t="s">
        <v>66</v>
      </c>
      <c r="B1184" s="18">
        <v>95113</v>
      </c>
      <c r="C1184" s="32">
        <v>75648</v>
      </c>
    </row>
    <row r="1185" spans="1:3">
      <c r="A1185" s="18" t="s">
        <v>66</v>
      </c>
      <c r="B1185" s="18">
        <v>95116</v>
      </c>
      <c r="C1185" s="32">
        <v>46895</v>
      </c>
    </row>
    <row r="1186" spans="1:3">
      <c r="A1186" s="18" t="s">
        <v>66</v>
      </c>
      <c r="B1186" s="18">
        <v>95117</v>
      </c>
      <c r="C1186" s="32">
        <v>106826</v>
      </c>
    </row>
    <row r="1187" spans="1:3">
      <c r="A1187" s="18" t="s">
        <v>66</v>
      </c>
      <c r="B1187" s="18">
        <v>95118</v>
      </c>
      <c r="C1187" s="32">
        <v>81137</v>
      </c>
    </row>
    <row r="1188" spans="1:3">
      <c r="A1188" s="18" t="s">
        <v>66</v>
      </c>
      <c r="B1188" s="18">
        <v>95119</v>
      </c>
      <c r="C1188" s="32">
        <v>115092</v>
      </c>
    </row>
    <row r="1189" spans="1:3">
      <c r="A1189" s="18" t="s">
        <v>66</v>
      </c>
      <c r="B1189" s="18">
        <v>95120</v>
      </c>
      <c r="C1189" s="32">
        <v>182801</v>
      </c>
    </row>
    <row r="1190" spans="1:3">
      <c r="A1190" s="18" t="s">
        <v>66</v>
      </c>
      <c r="B1190" s="18">
        <v>95121</v>
      </c>
      <c r="C1190" s="32">
        <v>83945</v>
      </c>
    </row>
    <row r="1191" spans="1:3">
      <c r="A1191" s="18" t="s">
        <v>66</v>
      </c>
      <c r="B1191" s="18">
        <v>95122</v>
      </c>
      <c r="C1191" s="32">
        <v>78688</v>
      </c>
    </row>
    <row r="1192" spans="1:3">
      <c r="A1192" s="18" t="s">
        <v>66</v>
      </c>
      <c r="B1192" s="18">
        <v>95123</v>
      </c>
      <c r="C1192" s="32">
        <v>121399</v>
      </c>
    </row>
    <row r="1193" spans="1:3">
      <c r="A1193" s="18" t="s">
        <v>66</v>
      </c>
      <c r="B1193" s="18">
        <v>95124</v>
      </c>
      <c r="C1193" s="32">
        <v>113084</v>
      </c>
    </row>
    <row r="1194" spans="1:3">
      <c r="A1194" s="18" t="s">
        <v>66</v>
      </c>
      <c r="B1194" s="18">
        <v>95125</v>
      </c>
      <c r="C1194" s="32">
        <v>154853</v>
      </c>
    </row>
    <row r="1195" spans="1:3">
      <c r="A1195" s="18" t="s">
        <v>66</v>
      </c>
      <c r="B1195" s="18">
        <v>95126</v>
      </c>
      <c r="C1195" s="32">
        <v>133310</v>
      </c>
    </row>
    <row r="1196" spans="1:3">
      <c r="A1196" s="18" t="s">
        <v>66</v>
      </c>
      <c r="B1196" s="18">
        <v>95127</v>
      </c>
      <c r="C1196" s="32">
        <v>137016</v>
      </c>
    </row>
    <row r="1197" spans="1:3">
      <c r="A1197" s="18" t="s">
        <v>66</v>
      </c>
      <c r="B1197" s="18">
        <v>95128</v>
      </c>
      <c r="C1197" s="32">
        <v>95138</v>
      </c>
    </row>
    <row r="1198" spans="1:3">
      <c r="A1198" s="18" t="s">
        <v>66</v>
      </c>
      <c r="B1198" s="18">
        <v>95129</v>
      </c>
      <c r="C1198" s="32">
        <v>175497</v>
      </c>
    </row>
    <row r="1199" spans="1:3">
      <c r="A1199" s="18" t="s">
        <v>66</v>
      </c>
      <c r="B1199" s="18">
        <v>95130</v>
      </c>
      <c r="C1199" s="32">
        <v>99677</v>
      </c>
    </row>
    <row r="1200" spans="1:3">
      <c r="A1200" s="18" t="s">
        <v>66</v>
      </c>
      <c r="B1200" s="18">
        <v>95131</v>
      </c>
      <c r="C1200" s="32">
        <v>117155</v>
      </c>
    </row>
    <row r="1201" spans="1:3">
      <c r="A1201" s="18" t="s">
        <v>66</v>
      </c>
      <c r="B1201" s="18">
        <v>95132</v>
      </c>
      <c r="C1201" s="32">
        <v>355685</v>
      </c>
    </row>
    <row r="1202" spans="1:3">
      <c r="A1202" s="18" t="s">
        <v>66</v>
      </c>
      <c r="B1202" s="18">
        <v>95133</v>
      </c>
      <c r="C1202" s="32">
        <v>84006</v>
      </c>
    </row>
    <row r="1203" spans="1:3">
      <c r="A1203" s="18" t="s">
        <v>66</v>
      </c>
      <c r="B1203" s="18">
        <v>95134</v>
      </c>
      <c r="C1203" s="32">
        <v>80031</v>
      </c>
    </row>
    <row r="1204" spans="1:3">
      <c r="A1204" s="18" t="s">
        <v>66</v>
      </c>
      <c r="B1204" s="18">
        <v>95135</v>
      </c>
      <c r="C1204" s="32">
        <v>355685</v>
      </c>
    </row>
    <row r="1205" spans="1:3">
      <c r="A1205" s="18" t="s">
        <v>66</v>
      </c>
      <c r="B1205" s="18">
        <v>95136</v>
      </c>
      <c r="C1205" s="32">
        <v>96059</v>
      </c>
    </row>
    <row r="1206" spans="1:3">
      <c r="A1206" s="18" t="s">
        <v>66</v>
      </c>
      <c r="B1206" s="18">
        <v>95138</v>
      </c>
      <c r="C1206" s="32">
        <v>163140</v>
      </c>
    </row>
    <row r="1207" spans="1:3">
      <c r="A1207" s="18" t="s">
        <v>66</v>
      </c>
      <c r="B1207" s="18">
        <v>95139</v>
      </c>
      <c r="C1207" s="32">
        <v>117903</v>
      </c>
    </row>
    <row r="1208" spans="1:3">
      <c r="A1208" s="18" t="s">
        <v>66</v>
      </c>
      <c r="B1208" s="18">
        <v>95140</v>
      </c>
      <c r="C1208" s="32">
        <v>355685</v>
      </c>
    </row>
    <row r="1209" spans="1:3">
      <c r="A1209" s="18" t="s">
        <v>66</v>
      </c>
      <c r="B1209" s="18">
        <v>95148</v>
      </c>
      <c r="C1209" s="32">
        <v>129709</v>
      </c>
    </row>
    <row r="1210" spans="1:3">
      <c r="A1210" s="18" t="s">
        <v>66</v>
      </c>
      <c r="B1210" s="18">
        <v>95202</v>
      </c>
      <c r="C1210" s="32">
        <v>23941</v>
      </c>
    </row>
    <row r="1211" spans="1:3">
      <c r="A1211" s="18" t="s">
        <v>66</v>
      </c>
      <c r="B1211" s="18">
        <v>95203</v>
      </c>
      <c r="C1211" s="32">
        <v>49030</v>
      </c>
    </row>
    <row r="1212" spans="1:3">
      <c r="A1212" s="18" t="s">
        <v>66</v>
      </c>
      <c r="B1212" s="18">
        <v>95204</v>
      </c>
      <c r="C1212" s="32">
        <v>59212</v>
      </c>
    </row>
    <row r="1213" spans="1:3">
      <c r="A1213" s="18" t="s">
        <v>66</v>
      </c>
      <c r="B1213" s="18">
        <v>95205</v>
      </c>
      <c r="C1213" s="32">
        <v>43582</v>
      </c>
    </row>
    <row r="1214" spans="1:3">
      <c r="A1214" s="18" t="s">
        <v>66</v>
      </c>
      <c r="B1214" s="18">
        <v>95206</v>
      </c>
      <c r="C1214" s="32">
        <v>58828</v>
      </c>
    </row>
    <row r="1215" spans="1:3">
      <c r="A1215" s="18" t="s">
        <v>66</v>
      </c>
      <c r="B1215" s="18">
        <v>95207</v>
      </c>
      <c r="C1215" s="32">
        <v>47369</v>
      </c>
    </row>
    <row r="1216" spans="1:3">
      <c r="A1216" s="18" t="s">
        <v>66</v>
      </c>
      <c r="B1216" s="18">
        <v>95209</v>
      </c>
      <c r="C1216" s="32">
        <v>99157</v>
      </c>
    </row>
    <row r="1217" spans="1:3">
      <c r="A1217" s="18" t="s">
        <v>66</v>
      </c>
      <c r="B1217" s="18">
        <v>95210</v>
      </c>
      <c r="C1217" s="32">
        <v>65136</v>
      </c>
    </row>
    <row r="1218" spans="1:3">
      <c r="A1218" s="18" t="s">
        <v>66</v>
      </c>
      <c r="B1218" s="18">
        <v>95211</v>
      </c>
      <c r="C1218" s="32">
        <v>76421</v>
      </c>
    </row>
    <row r="1219" spans="1:3">
      <c r="A1219" s="18" t="s">
        <v>66</v>
      </c>
      <c r="B1219" s="18">
        <v>95212</v>
      </c>
      <c r="C1219" s="32">
        <v>85877</v>
      </c>
    </row>
    <row r="1220" spans="1:3">
      <c r="A1220" s="18" t="s">
        <v>66</v>
      </c>
      <c r="B1220" s="18">
        <v>95215</v>
      </c>
      <c r="C1220" s="32">
        <v>48353</v>
      </c>
    </row>
    <row r="1221" spans="1:3">
      <c r="A1221" s="18" t="s">
        <v>66</v>
      </c>
      <c r="B1221" s="18">
        <v>95219</v>
      </c>
      <c r="C1221" s="32">
        <v>58304</v>
      </c>
    </row>
    <row r="1222" spans="1:3">
      <c r="A1222" s="18" t="s">
        <v>66</v>
      </c>
      <c r="B1222" s="18">
        <v>95220</v>
      </c>
      <c r="C1222" s="32">
        <v>89745</v>
      </c>
    </row>
    <row r="1223" spans="1:3">
      <c r="A1223" s="18" t="s">
        <v>66</v>
      </c>
      <c r="B1223" s="18">
        <v>95222</v>
      </c>
      <c r="C1223" s="32">
        <v>60737</v>
      </c>
    </row>
    <row r="1224" spans="1:3">
      <c r="A1224" s="18" t="s">
        <v>66</v>
      </c>
      <c r="B1224" s="18">
        <v>95223</v>
      </c>
      <c r="C1224" s="32">
        <v>83791</v>
      </c>
    </row>
    <row r="1225" spans="1:3">
      <c r="A1225" s="18" t="s">
        <v>66</v>
      </c>
      <c r="B1225" s="18">
        <v>95224</v>
      </c>
      <c r="C1225" s="32">
        <v>76951</v>
      </c>
    </row>
    <row r="1226" spans="1:3">
      <c r="A1226" s="18" t="s">
        <v>66</v>
      </c>
      <c r="B1226" s="18">
        <v>95225</v>
      </c>
      <c r="C1226" s="32">
        <v>78725</v>
      </c>
    </row>
    <row r="1227" spans="1:3">
      <c r="A1227" s="18" t="s">
        <v>66</v>
      </c>
      <c r="B1227" s="18">
        <v>95226</v>
      </c>
      <c r="C1227" s="32">
        <v>78725</v>
      </c>
    </row>
    <row r="1228" spans="1:3">
      <c r="A1228" s="18" t="s">
        <v>66</v>
      </c>
      <c r="B1228" s="18">
        <v>95227</v>
      </c>
      <c r="C1228" s="32">
        <v>86245</v>
      </c>
    </row>
    <row r="1229" spans="1:3">
      <c r="A1229" s="18" t="s">
        <v>66</v>
      </c>
      <c r="B1229" s="18">
        <v>95228</v>
      </c>
      <c r="C1229" s="32">
        <v>75750</v>
      </c>
    </row>
    <row r="1230" spans="1:3">
      <c r="A1230" s="18" t="s">
        <v>66</v>
      </c>
      <c r="B1230" s="18">
        <v>95230</v>
      </c>
      <c r="C1230" s="32">
        <v>93408</v>
      </c>
    </row>
    <row r="1231" spans="1:3">
      <c r="A1231" s="18" t="s">
        <v>66</v>
      </c>
      <c r="B1231" s="18">
        <v>95231</v>
      </c>
      <c r="C1231" s="32">
        <v>56567</v>
      </c>
    </row>
    <row r="1232" spans="1:3">
      <c r="A1232" s="18" t="s">
        <v>66</v>
      </c>
      <c r="B1232" s="18">
        <v>95232</v>
      </c>
      <c r="C1232" s="32">
        <v>48110</v>
      </c>
    </row>
    <row r="1233" spans="1:3">
      <c r="A1233" s="18" t="s">
        <v>66</v>
      </c>
      <c r="B1233" s="18">
        <v>95233</v>
      </c>
      <c r="C1233" s="32">
        <v>80707</v>
      </c>
    </row>
    <row r="1234" spans="1:3">
      <c r="A1234" s="18" t="s">
        <v>66</v>
      </c>
      <c r="B1234" s="18">
        <v>95234</v>
      </c>
      <c r="C1234" s="32">
        <v>58828</v>
      </c>
    </row>
    <row r="1235" spans="1:3">
      <c r="A1235" s="18" t="s">
        <v>66</v>
      </c>
      <c r="B1235" s="18">
        <v>95236</v>
      </c>
      <c r="C1235" s="32">
        <v>88182</v>
      </c>
    </row>
    <row r="1236" spans="1:3">
      <c r="A1236" s="18" t="s">
        <v>66</v>
      </c>
      <c r="B1236" s="18">
        <v>95237</v>
      </c>
      <c r="C1236" s="32">
        <v>61633</v>
      </c>
    </row>
    <row r="1237" spans="1:3">
      <c r="A1237" s="18" t="s">
        <v>66</v>
      </c>
      <c r="B1237" s="18">
        <v>95240</v>
      </c>
      <c r="C1237" s="32">
        <v>73293</v>
      </c>
    </row>
    <row r="1238" spans="1:3">
      <c r="A1238" s="18" t="s">
        <v>66</v>
      </c>
      <c r="B1238" s="18">
        <v>95242</v>
      </c>
      <c r="C1238" s="32">
        <v>112170</v>
      </c>
    </row>
    <row r="1239" spans="1:3">
      <c r="A1239" s="18" t="s">
        <v>66</v>
      </c>
      <c r="B1239" s="18">
        <v>95245</v>
      </c>
      <c r="C1239" s="32">
        <v>62276</v>
      </c>
    </row>
    <row r="1240" spans="1:3">
      <c r="A1240" s="18" t="s">
        <v>66</v>
      </c>
      <c r="B1240" s="18">
        <v>95246</v>
      </c>
      <c r="C1240" s="32">
        <v>62276</v>
      </c>
    </row>
    <row r="1241" spans="1:3">
      <c r="A1241" s="18" t="s">
        <v>66</v>
      </c>
      <c r="B1241" s="18">
        <v>95247</v>
      </c>
      <c r="C1241" s="32">
        <v>62661</v>
      </c>
    </row>
    <row r="1242" spans="1:3">
      <c r="A1242" s="18" t="s">
        <v>66</v>
      </c>
      <c r="B1242" s="18">
        <v>95248</v>
      </c>
      <c r="C1242" s="32">
        <v>48110</v>
      </c>
    </row>
    <row r="1243" spans="1:3">
      <c r="A1243" s="18" t="s">
        <v>66</v>
      </c>
      <c r="B1243" s="18">
        <v>95249</v>
      </c>
      <c r="C1243" s="32">
        <v>62276</v>
      </c>
    </row>
    <row r="1244" spans="1:3">
      <c r="A1244" s="18" t="s">
        <v>66</v>
      </c>
      <c r="B1244" s="18">
        <v>95250</v>
      </c>
      <c r="C1244" s="32">
        <v>62276</v>
      </c>
    </row>
    <row r="1245" spans="1:3">
      <c r="A1245" s="18" t="s">
        <v>66</v>
      </c>
      <c r="B1245" s="18">
        <v>95251</v>
      </c>
      <c r="C1245" s="32">
        <v>62661</v>
      </c>
    </row>
    <row r="1246" spans="1:3">
      <c r="A1246" s="18" t="s">
        <v>66</v>
      </c>
      <c r="B1246" s="18">
        <v>95252</v>
      </c>
      <c r="C1246" s="32">
        <v>76555</v>
      </c>
    </row>
    <row r="1247" spans="1:3">
      <c r="A1247" s="18" t="s">
        <v>66</v>
      </c>
      <c r="B1247" s="18">
        <v>95254</v>
      </c>
      <c r="C1247" s="32">
        <v>78725</v>
      </c>
    </row>
    <row r="1248" spans="1:3">
      <c r="A1248" s="18" t="s">
        <v>66</v>
      </c>
      <c r="B1248" s="18">
        <v>95255</v>
      </c>
      <c r="C1248" s="32">
        <v>48110</v>
      </c>
    </row>
    <row r="1249" spans="1:3">
      <c r="A1249" s="18" t="s">
        <v>66</v>
      </c>
      <c r="B1249" s="18">
        <v>95257</v>
      </c>
      <c r="C1249" s="32">
        <v>48110</v>
      </c>
    </row>
    <row r="1250" spans="1:3">
      <c r="A1250" s="18" t="s">
        <v>66</v>
      </c>
      <c r="B1250" s="18">
        <v>95258</v>
      </c>
      <c r="C1250" s="32">
        <v>89745</v>
      </c>
    </row>
    <row r="1251" spans="1:3">
      <c r="A1251" s="18" t="s">
        <v>66</v>
      </c>
      <c r="B1251" s="18">
        <v>95301</v>
      </c>
      <c r="C1251" s="32">
        <v>49542</v>
      </c>
    </row>
    <row r="1252" spans="1:3">
      <c r="A1252" s="18" t="s">
        <v>66</v>
      </c>
      <c r="B1252" s="18">
        <v>95303</v>
      </c>
      <c r="C1252" s="32">
        <v>71252</v>
      </c>
    </row>
    <row r="1253" spans="1:3">
      <c r="A1253" s="18" t="s">
        <v>66</v>
      </c>
      <c r="B1253" s="18">
        <v>95304</v>
      </c>
      <c r="C1253" s="32">
        <v>126663</v>
      </c>
    </row>
    <row r="1254" spans="1:3">
      <c r="A1254" s="18" t="s">
        <v>66</v>
      </c>
      <c r="B1254" s="18">
        <v>95305</v>
      </c>
      <c r="C1254" s="32">
        <v>61838</v>
      </c>
    </row>
    <row r="1255" spans="1:3">
      <c r="A1255" s="18" t="s">
        <v>66</v>
      </c>
      <c r="B1255" s="18">
        <v>95306</v>
      </c>
      <c r="C1255" s="32">
        <v>64577</v>
      </c>
    </row>
    <row r="1256" spans="1:3">
      <c r="A1256" s="18" t="s">
        <v>66</v>
      </c>
      <c r="B1256" s="18">
        <v>95307</v>
      </c>
      <c r="C1256" s="32">
        <v>46526</v>
      </c>
    </row>
    <row r="1257" spans="1:3">
      <c r="A1257" s="18" t="s">
        <v>66</v>
      </c>
      <c r="B1257" s="18">
        <v>95310</v>
      </c>
      <c r="C1257" s="32">
        <v>54440</v>
      </c>
    </row>
    <row r="1258" spans="1:3">
      <c r="A1258" s="18" t="s">
        <v>66</v>
      </c>
      <c r="B1258" s="18">
        <v>95311</v>
      </c>
      <c r="C1258" s="32">
        <v>66348</v>
      </c>
    </row>
    <row r="1259" spans="1:3">
      <c r="A1259" s="18" t="s">
        <v>66</v>
      </c>
      <c r="B1259" s="18">
        <v>95312</v>
      </c>
      <c r="C1259" s="32">
        <v>80180</v>
      </c>
    </row>
    <row r="1260" spans="1:3">
      <c r="A1260" s="18" t="s">
        <v>66</v>
      </c>
      <c r="B1260" s="18">
        <v>95313</v>
      </c>
      <c r="C1260" s="32">
        <v>69610</v>
      </c>
    </row>
    <row r="1261" spans="1:3">
      <c r="A1261" s="18" t="s">
        <v>66</v>
      </c>
      <c r="B1261" s="18">
        <v>95314</v>
      </c>
      <c r="C1261" s="32">
        <v>76040</v>
      </c>
    </row>
    <row r="1262" spans="1:3">
      <c r="A1262" s="18" t="s">
        <v>66</v>
      </c>
      <c r="B1262" s="18">
        <v>95315</v>
      </c>
      <c r="C1262" s="32">
        <v>58904</v>
      </c>
    </row>
    <row r="1263" spans="1:3">
      <c r="A1263" s="18" t="s">
        <v>66</v>
      </c>
      <c r="B1263" s="18">
        <v>95316</v>
      </c>
      <c r="C1263" s="32">
        <v>81716</v>
      </c>
    </row>
    <row r="1264" spans="1:3">
      <c r="A1264" s="18" t="s">
        <v>66</v>
      </c>
      <c r="B1264" s="18">
        <v>95317</v>
      </c>
      <c r="C1264" s="32">
        <v>70151</v>
      </c>
    </row>
    <row r="1265" spans="1:3">
      <c r="A1265" s="18" t="s">
        <v>66</v>
      </c>
      <c r="B1265" s="18">
        <v>95318</v>
      </c>
      <c r="C1265" s="32">
        <v>63891</v>
      </c>
    </row>
    <row r="1266" spans="1:3">
      <c r="A1266" s="18" t="s">
        <v>66</v>
      </c>
      <c r="B1266" s="18">
        <v>95319</v>
      </c>
      <c r="C1266" s="32">
        <v>42515</v>
      </c>
    </row>
    <row r="1267" spans="1:3">
      <c r="A1267" s="18" t="s">
        <v>66</v>
      </c>
      <c r="B1267" s="18">
        <v>95320</v>
      </c>
      <c r="C1267" s="32">
        <v>76109</v>
      </c>
    </row>
    <row r="1268" spans="1:3">
      <c r="A1268" s="18" t="s">
        <v>66</v>
      </c>
      <c r="B1268" s="18">
        <v>95321</v>
      </c>
      <c r="C1268" s="32">
        <v>61838</v>
      </c>
    </row>
    <row r="1269" spans="1:3">
      <c r="A1269" s="18" t="s">
        <v>66</v>
      </c>
      <c r="B1269" s="18">
        <v>95322</v>
      </c>
      <c r="C1269" s="32">
        <v>56033</v>
      </c>
    </row>
    <row r="1270" spans="1:3">
      <c r="A1270" s="18" t="s">
        <v>66</v>
      </c>
      <c r="B1270" s="18">
        <v>95323</v>
      </c>
      <c r="C1270" s="32">
        <v>81716</v>
      </c>
    </row>
    <row r="1271" spans="1:3">
      <c r="A1271" s="18" t="s">
        <v>66</v>
      </c>
      <c r="B1271" s="18">
        <v>95324</v>
      </c>
      <c r="C1271" s="32">
        <v>68144</v>
      </c>
    </row>
    <row r="1272" spans="1:3">
      <c r="A1272" s="18" t="s">
        <v>66</v>
      </c>
      <c r="B1272" s="18">
        <v>95325</v>
      </c>
      <c r="C1272" s="32">
        <v>64577</v>
      </c>
    </row>
    <row r="1273" spans="1:3">
      <c r="A1273" s="18" t="s">
        <v>66</v>
      </c>
      <c r="B1273" s="18">
        <v>95326</v>
      </c>
      <c r="C1273" s="32">
        <v>64190</v>
      </c>
    </row>
    <row r="1274" spans="1:3">
      <c r="A1274" s="18" t="s">
        <v>66</v>
      </c>
      <c r="B1274" s="18">
        <v>95327</v>
      </c>
      <c r="C1274" s="32">
        <v>77631</v>
      </c>
    </row>
    <row r="1275" spans="1:3">
      <c r="A1275" s="18" t="s">
        <v>66</v>
      </c>
      <c r="B1275" s="18">
        <v>95328</v>
      </c>
      <c r="C1275" s="32">
        <v>46526</v>
      </c>
    </row>
    <row r="1276" spans="1:3">
      <c r="A1276" s="18" t="s">
        <v>66</v>
      </c>
      <c r="B1276" s="18">
        <v>95329</v>
      </c>
      <c r="C1276" s="32">
        <v>77631</v>
      </c>
    </row>
    <row r="1277" spans="1:3">
      <c r="A1277" s="18" t="s">
        <v>66</v>
      </c>
      <c r="B1277" s="18">
        <v>95330</v>
      </c>
      <c r="C1277" s="32">
        <v>92159</v>
      </c>
    </row>
    <row r="1278" spans="1:3">
      <c r="A1278" s="18" t="s">
        <v>66</v>
      </c>
      <c r="B1278" s="18">
        <v>95333</v>
      </c>
      <c r="C1278" s="32">
        <v>67920</v>
      </c>
    </row>
    <row r="1279" spans="1:3">
      <c r="A1279" s="18" t="s">
        <v>66</v>
      </c>
      <c r="B1279" s="18">
        <v>95334</v>
      </c>
      <c r="C1279" s="32">
        <v>54156</v>
      </c>
    </row>
    <row r="1280" spans="1:3">
      <c r="A1280" s="18" t="s">
        <v>66</v>
      </c>
      <c r="B1280" s="18">
        <v>95335</v>
      </c>
      <c r="C1280" s="32">
        <v>76040</v>
      </c>
    </row>
    <row r="1281" spans="1:3">
      <c r="A1281" s="18" t="s">
        <v>66</v>
      </c>
      <c r="B1281" s="18">
        <v>95336</v>
      </c>
      <c r="C1281" s="32">
        <v>71794</v>
      </c>
    </row>
    <row r="1282" spans="1:3">
      <c r="A1282" s="18" t="s">
        <v>66</v>
      </c>
      <c r="B1282" s="18">
        <v>95337</v>
      </c>
      <c r="C1282" s="32">
        <v>96925</v>
      </c>
    </row>
    <row r="1283" spans="1:3">
      <c r="A1283" s="18" t="s">
        <v>66</v>
      </c>
      <c r="B1283" s="18">
        <v>95338</v>
      </c>
      <c r="C1283" s="32">
        <v>53290</v>
      </c>
    </row>
    <row r="1284" spans="1:3">
      <c r="A1284" s="18" t="s">
        <v>66</v>
      </c>
      <c r="B1284" s="18">
        <v>95340</v>
      </c>
      <c r="C1284" s="32">
        <v>126680</v>
      </c>
    </row>
    <row r="1285" spans="1:3">
      <c r="A1285" s="18" t="s">
        <v>66</v>
      </c>
      <c r="B1285" s="18">
        <v>95341</v>
      </c>
      <c r="C1285" s="32">
        <v>70151</v>
      </c>
    </row>
    <row r="1286" spans="1:3">
      <c r="A1286" s="18" t="s">
        <v>66</v>
      </c>
      <c r="B1286" s="18">
        <v>95345</v>
      </c>
      <c r="C1286" s="32">
        <v>53290</v>
      </c>
    </row>
    <row r="1287" spans="1:3">
      <c r="A1287" s="18" t="s">
        <v>66</v>
      </c>
      <c r="B1287" s="18">
        <v>95346</v>
      </c>
      <c r="C1287" s="32">
        <v>76040</v>
      </c>
    </row>
    <row r="1288" spans="1:3">
      <c r="A1288" s="18" t="s">
        <v>66</v>
      </c>
      <c r="B1288" s="18">
        <v>95348</v>
      </c>
      <c r="C1288" s="32">
        <v>104235</v>
      </c>
    </row>
    <row r="1289" spans="1:3">
      <c r="A1289" s="18" t="s">
        <v>66</v>
      </c>
      <c r="B1289" s="18">
        <v>95350</v>
      </c>
      <c r="C1289" s="32">
        <v>74343</v>
      </c>
    </row>
    <row r="1290" spans="1:3">
      <c r="A1290" s="18" t="s">
        <v>66</v>
      </c>
      <c r="B1290" s="18">
        <v>95351</v>
      </c>
      <c r="C1290" s="32">
        <v>42579</v>
      </c>
    </row>
    <row r="1291" spans="1:3">
      <c r="A1291" s="18" t="s">
        <v>66</v>
      </c>
      <c r="B1291" s="18">
        <v>95354</v>
      </c>
      <c r="C1291" s="32">
        <v>63360</v>
      </c>
    </row>
    <row r="1292" spans="1:3">
      <c r="A1292" s="18" t="s">
        <v>66</v>
      </c>
      <c r="B1292" s="18">
        <v>95355</v>
      </c>
      <c r="C1292" s="32">
        <v>96150</v>
      </c>
    </row>
    <row r="1293" spans="1:3">
      <c r="A1293" s="18" t="s">
        <v>66</v>
      </c>
      <c r="B1293" s="18">
        <v>95356</v>
      </c>
      <c r="C1293" s="32">
        <v>129826</v>
      </c>
    </row>
    <row r="1294" spans="1:3">
      <c r="A1294" s="18" t="s">
        <v>66</v>
      </c>
      <c r="B1294" s="18">
        <v>95357</v>
      </c>
      <c r="C1294" s="32">
        <v>59827</v>
      </c>
    </row>
    <row r="1295" spans="1:3">
      <c r="A1295" s="18" t="s">
        <v>66</v>
      </c>
      <c r="B1295" s="18">
        <v>95358</v>
      </c>
      <c r="C1295" s="32">
        <v>76559</v>
      </c>
    </row>
    <row r="1296" spans="1:3">
      <c r="A1296" s="18" t="s">
        <v>66</v>
      </c>
      <c r="B1296" s="18">
        <v>95360</v>
      </c>
      <c r="C1296" s="32">
        <v>69610</v>
      </c>
    </row>
    <row r="1297" spans="1:3">
      <c r="A1297" s="18" t="s">
        <v>66</v>
      </c>
      <c r="B1297" s="18">
        <v>95361</v>
      </c>
      <c r="C1297" s="32">
        <v>128833</v>
      </c>
    </row>
    <row r="1298" spans="1:3">
      <c r="A1298" s="18" t="s">
        <v>66</v>
      </c>
      <c r="B1298" s="18">
        <v>95363</v>
      </c>
      <c r="C1298" s="32">
        <v>69306</v>
      </c>
    </row>
    <row r="1299" spans="1:3">
      <c r="A1299" s="18" t="s">
        <v>66</v>
      </c>
      <c r="B1299" s="18">
        <v>95364</v>
      </c>
      <c r="C1299" s="32">
        <v>76040</v>
      </c>
    </row>
    <row r="1300" spans="1:3">
      <c r="A1300" s="18" t="s">
        <v>66</v>
      </c>
      <c r="B1300" s="18">
        <v>95365</v>
      </c>
      <c r="C1300" s="32">
        <v>47279</v>
      </c>
    </row>
    <row r="1301" spans="1:3">
      <c r="A1301" s="18" t="s">
        <v>66</v>
      </c>
      <c r="B1301" s="18">
        <v>95366</v>
      </c>
      <c r="C1301" s="32">
        <v>138541</v>
      </c>
    </row>
    <row r="1302" spans="1:3">
      <c r="A1302" s="18" t="s">
        <v>66</v>
      </c>
      <c r="B1302" s="18">
        <v>95367</v>
      </c>
      <c r="C1302" s="32">
        <v>66926</v>
      </c>
    </row>
    <row r="1303" spans="1:3">
      <c r="A1303" s="18" t="s">
        <v>66</v>
      </c>
      <c r="B1303" s="18">
        <v>95368</v>
      </c>
      <c r="C1303" s="32">
        <v>129826</v>
      </c>
    </row>
    <row r="1304" spans="1:3">
      <c r="A1304" s="18" t="s">
        <v>66</v>
      </c>
      <c r="B1304" s="18">
        <v>95369</v>
      </c>
      <c r="C1304" s="32">
        <v>104235</v>
      </c>
    </row>
    <row r="1305" spans="1:3">
      <c r="A1305" s="18" t="s">
        <v>66</v>
      </c>
      <c r="B1305" s="18">
        <v>95370</v>
      </c>
      <c r="C1305" s="32">
        <v>62859</v>
      </c>
    </row>
    <row r="1306" spans="1:3">
      <c r="A1306" s="18" t="s">
        <v>66</v>
      </c>
      <c r="B1306" s="18">
        <v>95372</v>
      </c>
      <c r="C1306" s="32">
        <v>60632</v>
      </c>
    </row>
    <row r="1307" spans="1:3">
      <c r="A1307" s="18" t="s">
        <v>66</v>
      </c>
      <c r="B1307" s="18">
        <v>95374</v>
      </c>
      <c r="C1307" s="32">
        <v>60797</v>
      </c>
    </row>
    <row r="1308" spans="1:3">
      <c r="A1308" s="18" t="s">
        <v>66</v>
      </c>
      <c r="B1308" s="18">
        <v>95375</v>
      </c>
      <c r="C1308" s="32">
        <v>76040</v>
      </c>
    </row>
    <row r="1309" spans="1:3">
      <c r="A1309" s="18" t="s">
        <v>66</v>
      </c>
      <c r="B1309" s="18">
        <v>95376</v>
      </c>
      <c r="C1309" s="32">
        <v>71201</v>
      </c>
    </row>
    <row r="1310" spans="1:3">
      <c r="A1310" s="18" t="s">
        <v>66</v>
      </c>
      <c r="B1310" s="18">
        <v>95377</v>
      </c>
      <c r="C1310" s="32">
        <v>126663</v>
      </c>
    </row>
    <row r="1311" spans="1:3">
      <c r="A1311" s="18" t="s">
        <v>66</v>
      </c>
      <c r="B1311" s="18">
        <v>95379</v>
      </c>
      <c r="C1311" s="32">
        <v>60632</v>
      </c>
    </row>
    <row r="1312" spans="1:3">
      <c r="A1312" s="18" t="s">
        <v>66</v>
      </c>
      <c r="B1312" s="18">
        <v>95380</v>
      </c>
      <c r="C1312" s="32">
        <v>60900</v>
      </c>
    </row>
    <row r="1313" spans="1:3">
      <c r="A1313" s="18" t="s">
        <v>66</v>
      </c>
      <c r="B1313" s="18">
        <v>95382</v>
      </c>
      <c r="C1313" s="32">
        <v>60255</v>
      </c>
    </row>
    <row r="1314" spans="1:3">
      <c r="A1314" s="18" t="s">
        <v>66</v>
      </c>
      <c r="B1314" s="18">
        <v>95383</v>
      </c>
      <c r="C1314" s="32">
        <v>54440</v>
      </c>
    </row>
    <row r="1315" spans="1:3">
      <c r="A1315" s="18" t="s">
        <v>66</v>
      </c>
      <c r="B1315" s="18">
        <v>95385</v>
      </c>
      <c r="C1315" s="32">
        <v>69306</v>
      </c>
    </row>
    <row r="1316" spans="1:3">
      <c r="A1316" s="18" t="s">
        <v>66</v>
      </c>
      <c r="B1316" s="18">
        <v>95386</v>
      </c>
      <c r="C1316" s="32">
        <v>66631</v>
      </c>
    </row>
    <row r="1317" spans="1:3">
      <c r="A1317" s="18" t="s">
        <v>66</v>
      </c>
      <c r="B1317" s="18">
        <v>95387</v>
      </c>
      <c r="C1317" s="32">
        <v>69306</v>
      </c>
    </row>
    <row r="1318" spans="1:3">
      <c r="A1318" s="18" t="s">
        <v>66</v>
      </c>
      <c r="B1318" s="18">
        <v>95388</v>
      </c>
      <c r="C1318" s="32">
        <v>80180</v>
      </c>
    </row>
    <row r="1319" spans="1:3">
      <c r="A1319" s="18" t="s">
        <v>66</v>
      </c>
      <c r="B1319" s="18">
        <v>95389</v>
      </c>
      <c r="C1319" s="32">
        <v>79744</v>
      </c>
    </row>
    <row r="1320" spans="1:3">
      <c r="A1320" s="18" t="s">
        <v>66</v>
      </c>
      <c r="B1320" s="18">
        <v>95391</v>
      </c>
      <c r="C1320" s="32">
        <v>144915</v>
      </c>
    </row>
    <row r="1321" spans="1:3">
      <c r="A1321" s="18" t="s">
        <v>66</v>
      </c>
      <c r="B1321" s="18">
        <v>95401</v>
      </c>
      <c r="C1321" s="32">
        <v>97177</v>
      </c>
    </row>
    <row r="1322" spans="1:3">
      <c r="A1322" s="18" t="s">
        <v>66</v>
      </c>
      <c r="B1322" s="18">
        <v>95403</v>
      </c>
      <c r="C1322" s="32">
        <v>73360</v>
      </c>
    </row>
    <row r="1323" spans="1:3">
      <c r="A1323" s="18" t="s">
        <v>66</v>
      </c>
      <c r="B1323" s="18">
        <v>95404</v>
      </c>
      <c r="C1323" s="32">
        <v>128302</v>
      </c>
    </row>
    <row r="1324" spans="1:3">
      <c r="A1324" s="18" t="s">
        <v>66</v>
      </c>
      <c r="B1324" s="18">
        <v>95405</v>
      </c>
      <c r="C1324" s="32">
        <v>80561</v>
      </c>
    </row>
    <row r="1325" spans="1:3">
      <c r="A1325" s="18" t="s">
        <v>66</v>
      </c>
      <c r="B1325" s="18">
        <v>95407</v>
      </c>
      <c r="C1325" s="32">
        <v>74534</v>
      </c>
    </row>
    <row r="1326" spans="1:3">
      <c r="A1326" s="18" t="s">
        <v>66</v>
      </c>
      <c r="B1326" s="18">
        <v>95409</v>
      </c>
      <c r="C1326" s="32">
        <v>65911</v>
      </c>
    </row>
    <row r="1327" spans="1:3">
      <c r="A1327" s="18" t="s">
        <v>66</v>
      </c>
      <c r="B1327" s="18">
        <v>95410</v>
      </c>
      <c r="C1327" s="32">
        <v>55006</v>
      </c>
    </row>
    <row r="1328" spans="1:3">
      <c r="A1328" s="18" t="s">
        <v>66</v>
      </c>
      <c r="B1328" s="18">
        <v>95412</v>
      </c>
      <c r="C1328" s="32">
        <v>86938</v>
      </c>
    </row>
    <row r="1329" spans="1:3">
      <c r="A1329" s="18" t="s">
        <v>66</v>
      </c>
      <c r="B1329" s="18">
        <v>95415</v>
      </c>
      <c r="C1329" s="32">
        <v>51170</v>
      </c>
    </row>
    <row r="1330" spans="1:3">
      <c r="A1330" s="18" t="s">
        <v>66</v>
      </c>
      <c r="B1330" s="18">
        <v>95417</v>
      </c>
      <c r="C1330" s="32">
        <v>43696</v>
      </c>
    </row>
    <row r="1331" spans="1:3">
      <c r="A1331" s="18" t="s">
        <v>66</v>
      </c>
      <c r="B1331" s="18">
        <v>95420</v>
      </c>
      <c r="C1331" s="32">
        <v>65205</v>
      </c>
    </row>
    <row r="1332" spans="1:3">
      <c r="A1332" s="18" t="s">
        <v>66</v>
      </c>
      <c r="B1332" s="18">
        <v>95421</v>
      </c>
      <c r="C1332" s="32">
        <v>86938</v>
      </c>
    </row>
    <row r="1333" spans="1:3">
      <c r="A1333" s="18" t="s">
        <v>66</v>
      </c>
      <c r="B1333" s="18">
        <v>95422</v>
      </c>
      <c r="C1333" s="32">
        <v>33839</v>
      </c>
    </row>
    <row r="1334" spans="1:3">
      <c r="A1334" s="18" t="s">
        <v>66</v>
      </c>
      <c r="B1334" s="18">
        <v>95423</v>
      </c>
      <c r="C1334" s="32">
        <v>40216</v>
      </c>
    </row>
    <row r="1335" spans="1:3">
      <c r="A1335" s="18" t="s">
        <v>66</v>
      </c>
      <c r="B1335" s="18">
        <v>95425</v>
      </c>
      <c r="C1335" s="32">
        <v>74422</v>
      </c>
    </row>
    <row r="1336" spans="1:3">
      <c r="A1336" s="18" t="s">
        <v>66</v>
      </c>
      <c r="B1336" s="18">
        <v>95426</v>
      </c>
      <c r="C1336" s="32">
        <v>62576</v>
      </c>
    </row>
    <row r="1337" spans="1:3">
      <c r="A1337" s="18" t="s">
        <v>66</v>
      </c>
      <c r="B1337" s="18">
        <v>95427</v>
      </c>
      <c r="C1337" s="32">
        <v>51170</v>
      </c>
    </row>
    <row r="1338" spans="1:3">
      <c r="A1338" s="18" t="s">
        <v>66</v>
      </c>
      <c r="B1338" s="18">
        <v>95428</v>
      </c>
      <c r="C1338" s="32">
        <v>38223</v>
      </c>
    </row>
    <row r="1339" spans="1:3">
      <c r="A1339" s="18" t="s">
        <v>66</v>
      </c>
      <c r="B1339" s="18">
        <v>95429</v>
      </c>
      <c r="C1339" s="32">
        <v>38223</v>
      </c>
    </row>
    <row r="1340" spans="1:3">
      <c r="A1340" s="18" t="s">
        <v>66</v>
      </c>
      <c r="B1340" s="18">
        <v>95430</v>
      </c>
      <c r="C1340" s="32">
        <v>55468</v>
      </c>
    </row>
    <row r="1341" spans="1:3">
      <c r="A1341" s="18" t="s">
        <v>66</v>
      </c>
      <c r="B1341" s="18">
        <v>95431</v>
      </c>
      <c r="C1341" s="32">
        <v>101950</v>
      </c>
    </row>
    <row r="1342" spans="1:3">
      <c r="A1342" s="18" t="s">
        <v>66</v>
      </c>
      <c r="B1342" s="18">
        <v>95432</v>
      </c>
      <c r="C1342" s="32">
        <v>55006</v>
      </c>
    </row>
    <row r="1343" spans="1:3">
      <c r="A1343" s="18" t="s">
        <v>66</v>
      </c>
      <c r="B1343" s="18">
        <v>95435</v>
      </c>
      <c r="C1343" s="32">
        <v>50935</v>
      </c>
    </row>
    <row r="1344" spans="1:3">
      <c r="A1344" s="18" t="s">
        <v>66</v>
      </c>
      <c r="B1344" s="18">
        <v>95436</v>
      </c>
      <c r="C1344" s="32">
        <v>84348</v>
      </c>
    </row>
    <row r="1345" spans="1:3">
      <c r="A1345" s="18" t="s">
        <v>66</v>
      </c>
      <c r="B1345" s="18">
        <v>95437</v>
      </c>
      <c r="C1345" s="32">
        <v>58063</v>
      </c>
    </row>
    <row r="1346" spans="1:3">
      <c r="A1346" s="18" t="s">
        <v>66</v>
      </c>
      <c r="B1346" s="18">
        <v>95439</v>
      </c>
      <c r="C1346" s="32">
        <v>82673</v>
      </c>
    </row>
    <row r="1347" spans="1:3">
      <c r="A1347" s="18" t="s">
        <v>66</v>
      </c>
      <c r="B1347" s="18">
        <v>95441</v>
      </c>
      <c r="C1347" s="32">
        <v>104649</v>
      </c>
    </row>
    <row r="1348" spans="1:3">
      <c r="A1348" s="18" t="s">
        <v>66</v>
      </c>
      <c r="B1348" s="18">
        <v>95442</v>
      </c>
      <c r="C1348" s="32">
        <v>101950</v>
      </c>
    </row>
    <row r="1349" spans="1:3">
      <c r="A1349" s="18" t="s">
        <v>66</v>
      </c>
      <c r="B1349" s="18">
        <v>95443</v>
      </c>
      <c r="C1349" s="32">
        <v>51279</v>
      </c>
    </row>
    <row r="1350" spans="1:3">
      <c r="A1350" s="18" t="s">
        <v>66</v>
      </c>
      <c r="B1350" s="18">
        <v>95444</v>
      </c>
      <c r="C1350" s="32">
        <v>92655</v>
      </c>
    </row>
    <row r="1351" spans="1:3">
      <c r="A1351" s="18" t="s">
        <v>66</v>
      </c>
      <c r="B1351" s="18">
        <v>95445</v>
      </c>
      <c r="C1351" s="32">
        <v>61515</v>
      </c>
    </row>
    <row r="1352" spans="1:3">
      <c r="A1352" s="18" t="s">
        <v>66</v>
      </c>
      <c r="B1352" s="18">
        <v>95446</v>
      </c>
      <c r="C1352" s="32">
        <v>63963</v>
      </c>
    </row>
    <row r="1353" spans="1:3">
      <c r="A1353" s="18" t="s">
        <v>66</v>
      </c>
      <c r="B1353" s="18">
        <v>95448</v>
      </c>
      <c r="C1353" s="32">
        <v>111966</v>
      </c>
    </row>
    <row r="1354" spans="1:3">
      <c r="A1354" s="18" t="s">
        <v>66</v>
      </c>
      <c r="B1354" s="18">
        <v>95449</v>
      </c>
      <c r="C1354" s="32">
        <v>58539</v>
      </c>
    </row>
    <row r="1355" spans="1:3">
      <c r="A1355" s="18" t="s">
        <v>66</v>
      </c>
      <c r="B1355" s="18">
        <v>95450</v>
      </c>
      <c r="C1355" s="32">
        <v>86938</v>
      </c>
    </row>
    <row r="1356" spans="1:3">
      <c r="A1356" s="18" t="s">
        <v>66</v>
      </c>
      <c r="B1356" s="18">
        <v>95451</v>
      </c>
      <c r="C1356" s="32">
        <v>62576</v>
      </c>
    </row>
    <row r="1357" spans="1:3">
      <c r="A1357" s="18" t="s">
        <v>66</v>
      </c>
      <c r="B1357" s="18">
        <v>95452</v>
      </c>
      <c r="C1357" s="32">
        <v>101950</v>
      </c>
    </row>
    <row r="1358" spans="1:3">
      <c r="A1358" s="18" t="s">
        <v>66</v>
      </c>
      <c r="B1358" s="18">
        <v>95453</v>
      </c>
      <c r="C1358" s="32">
        <v>67281</v>
      </c>
    </row>
    <row r="1359" spans="1:3">
      <c r="A1359" s="18" t="s">
        <v>66</v>
      </c>
      <c r="B1359" s="18">
        <v>95454</v>
      </c>
      <c r="C1359" s="32">
        <v>43696</v>
      </c>
    </row>
    <row r="1360" spans="1:3">
      <c r="A1360" s="18" t="s">
        <v>66</v>
      </c>
      <c r="B1360" s="18">
        <v>95456</v>
      </c>
      <c r="C1360" s="32">
        <v>55006</v>
      </c>
    </row>
    <row r="1361" spans="1:3">
      <c r="A1361" s="18" t="s">
        <v>66</v>
      </c>
      <c r="B1361" s="18">
        <v>95457</v>
      </c>
      <c r="C1361" s="32">
        <v>68961</v>
      </c>
    </row>
    <row r="1362" spans="1:3">
      <c r="A1362" s="18" t="s">
        <v>66</v>
      </c>
      <c r="B1362" s="18">
        <v>95458</v>
      </c>
      <c r="C1362" s="32">
        <v>40216</v>
      </c>
    </row>
    <row r="1363" spans="1:3">
      <c r="A1363" s="18" t="s">
        <v>66</v>
      </c>
      <c r="B1363" s="18">
        <v>95459</v>
      </c>
      <c r="C1363" s="32">
        <v>61515</v>
      </c>
    </row>
    <row r="1364" spans="1:3">
      <c r="A1364" s="18" t="s">
        <v>66</v>
      </c>
      <c r="B1364" s="18">
        <v>95460</v>
      </c>
      <c r="C1364" s="32">
        <v>65205</v>
      </c>
    </row>
    <row r="1365" spans="1:3">
      <c r="A1365" s="18" t="s">
        <v>66</v>
      </c>
      <c r="B1365" s="18">
        <v>95461</v>
      </c>
      <c r="C1365" s="32">
        <v>67375</v>
      </c>
    </row>
    <row r="1366" spans="1:3">
      <c r="A1366" s="18" t="s">
        <v>66</v>
      </c>
      <c r="B1366" s="18">
        <v>95462</v>
      </c>
      <c r="C1366" s="32">
        <v>55468</v>
      </c>
    </row>
    <row r="1367" spans="1:3">
      <c r="A1367" s="18" t="s">
        <v>66</v>
      </c>
      <c r="B1367" s="18">
        <v>95463</v>
      </c>
      <c r="C1367" s="32">
        <v>51170</v>
      </c>
    </row>
    <row r="1368" spans="1:3">
      <c r="A1368" s="18" t="s">
        <v>66</v>
      </c>
      <c r="B1368" s="18">
        <v>95464</v>
      </c>
      <c r="C1368" s="32">
        <v>36027</v>
      </c>
    </row>
    <row r="1369" spans="1:3">
      <c r="A1369" s="18" t="s">
        <v>66</v>
      </c>
      <c r="B1369" s="18">
        <v>95465</v>
      </c>
      <c r="C1369" s="32">
        <v>86938</v>
      </c>
    </row>
    <row r="1370" spans="1:3">
      <c r="A1370" s="18" t="s">
        <v>66</v>
      </c>
      <c r="B1370" s="18">
        <v>95466</v>
      </c>
      <c r="C1370" s="32">
        <v>51170</v>
      </c>
    </row>
    <row r="1371" spans="1:3">
      <c r="A1371" s="18" t="s">
        <v>66</v>
      </c>
      <c r="B1371" s="18">
        <v>95467</v>
      </c>
      <c r="C1371" s="32">
        <v>67375</v>
      </c>
    </row>
    <row r="1372" spans="1:3">
      <c r="A1372" s="18" t="s">
        <v>66</v>
      </c>
      <c r="B1372" s="18">
        <v>95468</v>
      </c>
      <c r="C1372" s="32">
        <v>61515</v>
      </c>
    </row>
    <row r="1373" spans="1:3">
      <c r="A1373" s="18" t="s">
        <v>66</v>
      </c>
      <c r="B1373" s="18">
        <v>95469</v>
      </c>
      <c r="C1373" s="32">
        <v>55900</v>
      </c>
    </row>
    <row r="1374" spans="1:3">
      <c r="A1374" s="18" t="s">
        <v>66</v>
      </c>
      <c r="B1374" s="18">
        <v>95470</v>
      </c>
      <c r="C1374" s="32">
        <v>66478</v>
      </c>
    </row>
    <row r="1375" spans="1:3">
      <c r="A1375" s="18" t="s">
        <v>66</v>
      </c>
      <c r="B1375" s="18">
        <v>95471</v>
      </c>
      <c r="C1375" s="32">
        <v>63963</v>
      </c>
    </row>
    <row r="1376" spans="1:3">
      <c r="A1376" s="18" t="s">
        <v>66</v>
      </c>
      <c r="B1376" s="18">
        <v>95472</v>
      </c>
      <c r="C1376" s="32">
        <v>92655</v>
      </c>
    </row>
    <row r="1377" spans="1:3">
      <c r="A1377" s="18" t="s">
        <v>66</v>
      </c>
      <c r="B1377" s="18">
        <v>95476</v>
      </c>
      <c r="C1377" s="32">
        <v>114150</v>
      </c>
    </row>
    <row r="1378" spans="1:3">
      <c r="A1378" s="18" t="s">
        <v>66</v>
      </c>
      <c r="B1378" s="18">
        <v>95482</v>
      </c>
      <c r="C1378" s="32">
        <v>57807</v>
      </c>
    </row>
    <row r="1379" spans="1:3">
      <c r="A1379" s="18" t="s">
        <v>66</v>
      </c>
      <c r="B1379" s="18">
        <v>95485</v>
      </c>
      <c r="C1379" s="32">
        <v>55900</v>
      </c>
    </row>
    <row r="1380" spans="1:3">
      <c r="A1380" s="18" t="s">
        <v>66</v>
      </c>
      <c r="B1380" s="18">
        <v>95486</v>
      </c>
      <c r="C1380" s="32">
        <v>55468</v>
      </c>
    </row>
    <row r="1381" spans="1:3">
      <c r="A1381" s="18" t="s">
        <v>66</v>
      </c>
      <c r="B1381" s="18">
        <v>95488</v>
      </c>
      <c r="C1381" s="32">
        <v>43696</v>
      </c>
    </row>
    <row r="1382" spans="1:3">
      <c r="A1382" s="18" t="s">
        <v>66</v>
      </c>
      <c r="B1382" s="18">
        <v>95490</v>
      </c>
      <c r="C1382" s="32">
        <v>56703</v>
      </c>
    </row>
    <row r="1383" spans="1:3">
      <c r="A1383" s="18" t="s">
        <v>66</v>
      </c>
      <c r="B1383" s="18">
        <v>95492</v>
      </c>
      <c r="C1383" s="32">
        <v>90008</v>
      </c>
    </row>
    <row r="1384" spans="1:3">
      <c r="A1384" s="18" t="s">
        <v>66</v>
      </c>
      <c r="B1384" s="18">
        <v>95493</v>
      </c>
      <c r="C1384" s="32">
        <v>55900</v>
      </c>
    </row>
    <row r="1385" spans="1:3">
      <c r="A1385" s="18" t="s">
        <v>66</v>
      </c>
      <c r="B1385" s="18">
        <v>95494</v>
      </c>
      <c r="C1385" s="32">
        <v>61515</v>
      </c>
    </row>
    <row r="1386" spans="1:3">
      <c r="A1386" s="18" t="s">
        <v>66</v>
      </c>
      <c r="B1386" s="18">
        <v>95497</v>
      </c>
      <c r="C1386" s="32">
        <v>87786</v>
      </c>
    </row>
    <row r="1387" spans="1:3">
      <c r="A1387" s="18" t="s">
        <v>66</v>
      </c>
      <c r="B1387" s="18">
        <v>95501</v>
      </c>
      <c r="C1387" s="32">
        <v>36546</v>
      </c>
    </row>
    <row r="1388" spans="1:3">
      <c r="A1388" s="18" t="s">
        <v>66</v>
      </c>
      <c r="B1388" s="18">
        <v>95503</v>
      </c>
      <c r="C1388" s="32">
        <v>74698</v>
      </c>
    </row>
    <row r="1389" spans="1:3">
      <c r="A1389" s="18" t="s">
        <v>66</v>
      </c>
      <c r="B1389" s="18">
        <v>95511</v>
      </c>
      <c r="C1389" s="32">
        <v>44582</v>
      </c>
    </row>
    <row r="1390" spans="1:3">
      <c r="A1390" s="18" t="s">
        <v>66</v>
      </c>
      <c r="B1390" s="18">
        <v>95514</v>
      </c>
      <c r="C1390" s="32">
        <v>44582</v>
      </c>
    </row>
    <row r="1391" spans="1:3">
      <c r="A1391" s="18" t="s">
        <v>66</v>
      </c>
      <c r="B1391" s="18">
        <v>95519</v>
      </c>
      <c r="C1391" s="32">
        <v>66025</v>
      </c>
    </row>
    <row r="1392" spans="1:3">
      <c r="A1392" s="18" t="s">
        <v>66</v>
      </c>
      <c r="B1392" s="18">
        <v>95521</v>
      </c>
      <c r="C1392" s="32">
        <v>79719</v>
      </c>
    </row>
    <row r="1393" spans="1:3">
      <c r="A1393" s="18" t="s">
        <v>66</v>
      </c>
      <c r="B1393" s="18">
        <v>95524</v>
      </c>
      <c r="C1393" s="32">
        <v>79719</v>
      </c>
    </row>
    <row r="1394" spans="1:3">
      <c r="A1394" s="18" t="s">
        <v>66</v>
      </c>
      <c r="B1394" s="18">
        <v>95525</v>
      </c>
      <c r="C1394" s="32">
        <v>61991</v>
      </c>
    </row>
    <row r="1395" spans="1:3">
      <c r="A1395" s="18" t="s">
        <v>66</v>
      </c>
      <c r="B1395" s="18">
        <v>95526</v>
      </c>
      <c r="C1395" s="32">
        <v>73784</v>
      </c>
    </row>
    <row r="1396" spans="1:3">
      <c r="A1396" s="18" t="s">
        <v>66</v>
      </c>
      <c r="B1396" s="18">
        <v>95527</v>
      </c>
      <c r="C1396" s="32">
        <v>52468</v>
      </c>
    </row>
    <row r="1397" spans="1:3">
      <c r="A1397" s="18" t="s">
        <v>66</v>
      </c>
      <c r="B1397" s="18">
        <v>95528</v>
      </c>
      <c r="C1397" s="32">
        <v>73784</v>
      </c>
    </row>
    <row r="1398" spans="1:3">
      <c r="A1398" s="18" t="s">
        <v>66</v>
      </c>
      <c r="B1398" s="18">
        <v>95531</v>
      </c>
      <c r="C1398" s="32">
        <v>54294</v>
      </c>
    </row>
    <row r="1399" spans="1:3">
      <c r="A1399" s="18" t="s">
        <v>66</v>
      </c>
      <c r="B1399" s="18">
        <v>95536</v>
      </c>
      <c r="C1399" s="32">
        <v>79742</v>
      </c>
    </row>
    <row r="1400" spans="1:3">
      <c r="A1400" s="18" t="s">
        <v>66</v>
      </c>
      <c r="B1400" s="18">
        <v>95537</v>
      </c>
      <c r="C1400" s="32">
        <v>54200</v>
      </c>
    </row>
    <row r="1401" spans="1:3">
      <c r="A1401" s="18" t="s">
        <v>66</v>
      </c>
      <c r="B1401" s="18">
        <v>95540</v>
      </c>
      <c r="C1401" s="32">
        <v>54759</v>
      </c>
    </row>
    <row r="1402" spans="1:3">
      <c r="A1402" s="18" t="s">
        <v>66</v>
      </c>
      <c r="B1402" s="18">
        <v>95542</v>
      </c>
      <c r="C1402" s="32">
        <v>44582</v>
      </c>
    </row>
    <row r="1403" spans="1:3">
      <c r="A1403" s="18" t="s">
        <v>66</v>
      </c>
      <c r="B1403" s="18">
        <v>95543</v>
      </c>
      <c r="C1403" s="32">
        <v>54294</v>
      </c>
    </row>
    <row r="1404" spans="1:3">
      <c r="A1404" s="18" t="s">
        <v>66</v>
      </c>
      <c r="B1404" s="18">
        <v>95545</v>
      </c>
      <c r="C1404" s="32">
        <v>49350</v>
      </c>
    </row>
    <row r="1405" spans="1:3">
      <c r="A1405" s="18" t="s">
        <v>66</v>
      </c>
      <c r="B1405" s="18">
        <v>95546</v>
      </c>
      <c r="C1405" s="32">
        <v>39229</v>
      </c>
    </row>
    <row r="1406" spans="1:3">
      <c r="A1406" s="18" t="s">
        <v>66</v>
      </c>
      <c r="B1406" s="18">
        <v>95547</v>
      </c>
      <c r="C1406" s="32">
        <v>73784</v>
      </c>
    </row>
    <row r="1407" spans="1:3">
      <c r="A1407" s="18" t="s">
        <v>66</v>
      </c>
      <c r="B1407" s="18">
        <v>95548</v>
      </c>
      <c r="C1407" s="32">
        <v>39967</v>
      </c>
    </row>
    <row r="1408" spans="1:3">
      <c r="A1408" s="18" t="s">
        <v>66</v>
      </c>
      <c r="B1408" s="18">
        <v>95549</v>
      </c>
      <c r="C1408" s="32">
        <v>50273</v>
      </c>
    </row>
    <row r="1409" spans="1:3">
      <c r="A1409" s="18" t="s">
        <v>66</v>
      </c>
      <c r="B1409" s="18">
        <v>95550</v>
      </c>
      <c r="C1409" s="32">
        <v>61991</v>
      </c>
    </row>
    <row r="1410" spans="1:3">
      <c r="A1410" s="18" t="s">
        <v>66</v>
      </c>
      <c r="B1410" s="18">
        <v>95551</v>
      </c>
      <c r="C1410" s="32">
        <v>54399</v>
      </c>
    </row>
    <row r="1411" spans="1:3">
      <c r="A1411" s="18" t="s">
        <v>66</v>
      </c>
      <c r="B1411" s="18">
        <v>95552</v>
      </c>
      <c r="C1411" s="32">
        <v>42907</v>
      </c>
    </row>
    <row r="1412" spans="1:3">
      <c r="A1412" s="18" t="s">
        <v>66</v>
      </c>
      <c r="B1412" s="18">
        <v>95553</v>
      </c>
      <c r="C1412" s="32">
        <v>49350</v>
      </c>
    </row>
    <row r="1413" spans="1:3">
      <c r="A1413" s="18" t="s">
        <v>66</v>
      </c>
      <c r="B1413" s="18">
        <v>95554</v>
      </c>
      <c r="C1413" s="32">
        <v>44582</v>
      </c>
    </row>
    <row r="1414" spans="1:3">
      <c r="A1414" s="18" t="s">
        <v>66</v>
      </c>
      <c r="B1414" s="18">
        <v>95555</v>
      </c>
      <c r="C1414" s="32">
        <v>54098</v>
      </c>
    </row>
    <row r="1415" spans="1:3">
      <c r="A1415" s="18" t="s">
        <v>66</v>
      </c>
      <c r="B1415" s="18">
        <v>95556</v>
      </c>
      <c r="C1415" s="32">
        <v>40462</v>
      </c>
    </row>
    <row r="1416" spans="1:3">
      <c r="A1416" s="18" t="s">
        <v>66</v>
      </c>
      <c r="B1416" s="18">
        <v>95558</v>
      </c>
      <c r="C1416" s="32">
        <v>79742</v>
      </c>
    </row>
    <row r="1417" spans="1:3">
      <c r="A1417" s="18" t="s">
        <v>66</v>
      </c>
      <c r="B1417" s="18">
        <v>95559</v>
      </c>
      <c r="C1417" s="32">
        <v>44582</v>
      </c>
    </row>
    <row r="1418" spans="1:3">
      <c r="A1418" s="18" t="s">
        <v>66</v>
      </c>
      <c r="B1418" s="18">
        <v>95560</v>
      </c>
      <c r="C1418" s="32">
        <v>49350</v>
      </c>
    </row>
    <row r="1419" spans="1:3">
      <c r="A1419" s="18" t="s">
        <v>66</v>
      </c>
      <c r="B1419" s="18">
        <v>95562</v>
      </c>
      <c r="C1419" s="32">
        <v>60605</v>
      </c>
    </row>
    <row r="1420" spans="1:3">
      <c r="A1420" s="18" t="s">
        <v>66</v>
      </c>
      <c r="B1420" s="18">
        <v>95563</v>
      </c>
      <c r="C1420" s="32">
        <v>52468</v>
      </c>
    </row>
    <row r="1421" spans="1:3">
      <c r="A1421" s="18" t="s">
        <v>66</v>
      </c>
      <c r="B1421" s="18">
        <v>95564</v>
      </c>
      <c r="C1421" s="32">
        <v>44603</v>
      </c>
    </row>
    <row r="1422" spans="1:3">
      <c r="A1422" s="18" t="s">
        <v>66</v>
      </c>
      <c r="B1422" s="18">
        <v>95565</v>
      </c>
      <c r="C1422" s="32">
        <v>60605</v>
      </c>
    </row>
    <row r="1423" spans="1:3">
      <c r="A1423" s="18" t="s">
        <v>66</v>
      </c>
      <c r="B1423" s="18">
        <v>95567</v>
      </c>
      <c r="C1423" s="32">
        <v>54294</v>
      </c>
    </row>
    <row r="1424" spans="1:3">
      <c r="A1424" s="18" t="s">
        <v>66</v>
      </c>
      <c r="B1424" s="18">
        <v>95568</v>
      </c>
      <c r="C1424" s="32">
        <v>37275</v>
      </c>
    </row>
    <row r="1425" spans="1:3">
      <c r="A1425" s="18" t="s">
        <v>66</v>
      </c>
      <c r="B1425" s="18">
        <v>95569</v>
      </c>
      <c r="C1425" s="32">
        <v>44582</v>
      </c>
    </row>
    <row r="1426" spans="1:3">
      <c r="A1426" s="18" t="s">
        <v>66</v>
      </c>
      <c r="B1426" s="18">
        <v>95570</v>
      </c>
      <c r="C1426" s="32">
        <v>54098</v>
      </c>
    </row>
    <row r="1427" spans="1:3">
      <c r="A1427" s="18" t="s">
        <v>66</v>
      </c>
      <c r="B1427" s="18">
        <v>95571</v>
      </c>
      <c r="C1427" s="32">
        <v>44582</v>
      </c>
    </row>
    <row r="1428" spans="1:3">
      <c r="A1428" s="18" t="s">
        <v>66</v>
      </c>
      <c r="B1428" s="18">
        <v>95573</v>
      </c>
      <c r="C1428" s="32">
        <v>40462</v>
      </c>
    </row>
    <row r="1429" spans="1:3">
      <c r="A1429" s="18" t="s">
        <v>66</v>
      </c>
      <c r="B1429" s="18">
        <v>95585</v>
      </c>
      <c r="C1429" s="32">
        <v>43696</v>
      </c>
    </row>
    <row r="1430" spans="1:3">
      <c r="A1430" s="18" t="s">
        <v>66</v>
      </c>
      <c r="B1430" s="18">
        <v>95587</v>
      </c>
      <c r="C1430" s="32">
        <v>43696</v>
      </c>
    </row>
    <row r="1431" spans="1:3">
      <c r="A1431" s="18" t="s">
        <v>66</v>
      </c>
      <c r="B1431" s="18">
        <v>95589</v>
      </c>
      <c r="C1431" s="32">
        <v>49350</v>
      </c>
    </row>
    <row r="1432" spans="1:3">
      <c r="A1432" s="18" t="s">
        <v>66</v>
      </c>
      <c r="B1432" s="18">
        <v>95595</v>
      </c>
      <c r="C1432" s="32">
        <v>42907</v>
      </c>
    </row>
    <row r="1433" spans="1:3">
      <c r="A1433" s="18" t="s">
        <v>66</v>
      </c>
      <c r="B1433" s="18">
        <v>95601</v>
      </c>
      <c r="C1433" s="32">
        <v>72559</v>
      </c>
    </row>
    <row r="1434" spans="1:3">
      <c r="A1434" s="18" t="s">
        <v>66</v>
      </c>
      <c r="B1434" s="18">
        <v>95602</v>
      </c>
      <c r="C1434" s="32">
        <v>90373</v>
      </c>
    </row>
    <row r="1435" spans="1:3">
      <c r="A1435" s="18" t="s">
        <v>66</v>
      </c>
      <c r="B1435" s="18">
        <v>95603</v>
      </c>
      <c r="C1435" s="32">
        <v>61692</v>
      </c>
    </row>
    <row r="1436" spans="1:3">
      <c r="A1436" s="18" t="s">
        <v>66</v>
      </c>
      <c r="B1436" s="18">
        <v>95604</v>
      </c>
      <c r="C1436" s="32">
        <v>65044</v>
      </c>
    </row>
    <row r="1437" spans="1:3">
      <c r="A1437" s="18" t="s">
        <v>66</v>
      </c>
      <c r="B1437" s="18">
        <v>95605</v>
      </c>
      <c r="C1437" s="32">
        <v>51076</v>
      </c>
    </row>
    <row r="1438" spans="1:3">
      <c r="A1438" s="18" t="s">
        <v>66</v>
      </c>
      <c r="B1438" s="18">
        <v>95606</v>
      </c>
      <c r="C1438" s="32">
        <v>82894</v>
      </c>
    </row>
    <row r="1439" spans="1:3">
      <c r="A1439" s="18" t="s">
        <v>66</v>
      </c>
      <c r="B1439" s="18">
        <v>95607</v>
      </c>
      <c r="C1439" s="32">
        <v>82894</v>
      </c>
    </row>
    <row r="1440" spans="1:3">
      <c r="A1440" s="18" t="s">
        <v>66</v>
      </c>
      <c r="B1440" s="18">
        <v>95608</v>
      </c>
      <c r="C1440" s="32">
        <v>83808</v>
      </c>
    </row>
    <row r="1441" spans="1:3">
      <c r="A1441" s="18" t="s">
        <v>66</v>
      </c>
      <c r="B1441" s="18">
        <v>95610</v>
      </c>
      <c r="C1441" s="32">
        <v>67879</v>
      </c>
    </row>
    <row r="1442" spans="1:3">
      <c r="A1442" s="18" t="s">
        <v>66</v>
      </c>
      <c r="B1442" s="18">
        <v>95612</v>
      </c>
      <c r="C1442" s="32">
        <v>119793</v>
      </c>
    </row>
    <row r="1443" spans="1:3">
      <c r="A1443" s="18" t="s">
        <v>66</v>
      </c>
      <c r="B1443" s="18">
        <v>95614</v>
      </c>
      <c r="C1443" s="32">
        <v>98773</v>
      </c>
    </row>
    <row r="1444" spans="1:3">
      <c r="A1444" s="18" t="s">
        <v>66</v>
      </c>
      <c r="B1444" s="18">
        <v>95615</v>
      </c>
      <c r="C1444" s="32">
        <v>66401</v>
      </c>
    </row>
    <row r="1445" spans="1:3">
      <c r="A1445" s="18" t="s">
        <v>66</v>
      </c>
      <c r="B1445" s="18">
        <v>95616</v>
      </c>
      <c r="C1445" s="32">
        <v>116627</v>
      </c>
    </row>
    <row r="1446" spans="1:3">
      <c r="A1446" s="18" t="s">
        <v>66</v>
      </c>
      <c r="B1446" s="18">
        <v>95618</v>
      </c>
      <c r="C1446" s="32">
        <v>119793</v>
      </c>
    </row>
    <row r="1447" spans="1:3">
      <c r="A1447" s="18" t="s">
        <v>66</v>
      </c>
      <c r="B1447" s="18">
        <v>95619</v>
      </c>
      <c r="C1447" s="32">
        <v>71689</v>
      </c>
    </row>
    <row r="1448" spans="1:3">
      <c r="A1448" s="18" t="s">
        <v>66</v>
      </c>
      <c r="B1448" s="18">
        <v>95620</v>
      </c>
      <c r="C1448" s="32">
        <v>80625</v>
      </c>
    </row>
    <row r="1449" spans="1:3">
      <c r="A1449" s="18" t="s">
        <v>66</v>
      </c>
      <c r="B1449" s="18">
        <v>95621</v>
      </c>
      <c r="C1449" s="32">
        <v>72847</v>
      </c>
    </row>
    <row r="1450" spans="1:3">
      <c r="A1450" s="18" t="s">
        <v>66</v>
      </c>
      <c r="B1450" s="18">
        <v>95623</v>
      </c>
      <c r="C1450" s="32">
        <v>79646</v>
      </c>
    </row>
    <row r="1451" spans="1:3">
      <c r="A1451" s="18" t="s">
        <v>66</v>
      </c>
      <c r="B1451" s="18">
        <v>95624</v>
      </c>
      <c r="C1451" s="32">
        <v>150513</v>
      </c>
    </row>
    <row r="1452" spans="1:3">
      <c r="A1452" s="18" t="s">
        <v>66</v>
      </c>
      <c r="B1452" s="18">
        <v>95625</v>
      </c>
      <c r="C1452" s="32">
        <v>91145</v>
      </c>
    </row>
    <row r="1453" spans="1:3">
      <c r="A1453" s="18" t="s">
        <v>66</v>
      </c>
      <c r="B1453" s="18">
        <v>95626</v>
      </c>
      <c r="C1453" s="32">
        <v>89356</v>
      </c>
    </row>
    <row r="1454" spans="1:3">
      <c r="A1454" s="18" t="s">
        <v>66</v>
      </c>
      <c r="B1454" s="18">
        <v>95627</v>
      </c>
      <c r="C1454" s="32">
        <v>82894</v>
      </c>
    </row>
    <row r="1455" spans="1:3">
      <c r="A1455" s="18" t="s">
        <v>66</v>
      </c>
      <c r="B1455" s="18">
        <v>95628</v>
      </c>
      <c r="C1455" s="32">
        <v>90916</v>
      </c>
    </row>
    <row r="1456" spans="1:3">
      <c r="A1456" s="18" t="s">
        <v>66</v>
      </c>
      <c r="B1456" s="18">
        <v>95629</v>
      </c>
      <c r="C1456" s="32">
        <v>72559</v>
      </c>
    </row>
    <row r="1457" spans="1:3">
      <c r="A1457" s="18" t="s">
        <v>66</v>
      </c>
      <c r="B1457" s="18">
        <v>95630</v>
      </c>
      <c r="C1457" s="32">
        <v>114295</v>
      </c>
    </row>
    <row r="1458" spans="1:3">
      <c r="A1458" s="18" t="s">
        <v>66</v>
      </c>
      <c r="B1458" s="18">
        <v>95631</v>
      </c>
      <c r="C1458" s="32">
        <v>71429</v>
      </c>
    </row>
    <row r="1459" spans="1:3">
      <c r="A1459" s="18" t="s">
        <v>66</v>
      </c>
      <c r="B1459" s="18">
        <v>95632</v>
      </c>
      <c r="C1459" s="32">
        <v>86381</v>
      </c>
    </row>
    <row r="1460" spans="1:3">
      <c r="A1460" s="18" t="s">
        <v>66</v>
      </c>
      <c r="B1460" s="18">
        <v>95633</v>
      </c>
      <c r="C1460" s="32">
        <v>69899</v>
      </c>
    </row>
    <row r="1461" spans="1:3">
      <c r="A1461" s="18" t="s">
        <v>66</v>
      </c>
      <c r="B1461" s="18">
        <v>95634</v>
      </c>
      <c r="C1461" s="32">
        <v>69899</v>
      </c>
    </row>
    <row r="1462" spans="1:3">
      <c r="A1462" s="18" t="s">
        <v>66</v>
      </c>
      <c r="B1462" s="18">
        <v>95635</v>
      </c>
      <c r="C1462" s="32">
        <v>69899</v>
      </c>
    </row>
    <row r="1463" spans="1:3">
      <c r="A1463" s="18" t="s">
        <v>66</v>
      </c>
      <c r="B1463" s="18">
        <v>95636</v>
      </c>
      <c r="C1463" s="32">
        <v>79260</v>
      </c>
    </row>
    <row r="1464" spans="1:3">
      <c r="A1464" s="18" t="s">
        <v>66</v>
      </c>
      <c r="B1464" s="18">
        <v>95637</v>
      </c>
      <c r="C1464" s="32">
        <v>82894</v>
      </c>
    </row>
    <row r="1465" spans="1:3">
      <c r="A1465" s="18" t="s">
        <v>66</v>
      </c>
      <c r="B1465" s="18">
        <v>95638</v>
      </c>
      <c r="C1465" s="32">
        <v>95842</v>
      </c>
    </row>
    <row r="1466" spans="1:3">
      <c r="A1466" s="18" t="s">
        <v>66</v>
      </c>
      <c r="B1466" s="18">
        <v>95639</v>
      </c>
      <c r="C1466" s="32">
        <v>66401</v>
      </c>
    </row>
    <row r="1467" spans="1:3">
      <c r="A1467" s="18" t="s">
        <v>66</v>
      </c>
      <c r="B1467" s="18">
        <v>95640</v>
      </c>
      <c r="C1467" s="32">
        <v>76622</v>
      </c>
    </row>
    <row r="1468" spans="1:3">
      <c r="A1468" s="18" t="s">
        <v>66</v>
      </c>
      <c r="B1468" s="18">
        <v>95641</v>
      </c>
      <c r="C1468" s="32">
        <v>66401</v>
      </c>
    </row>
    <row r="1469" spans="1:3">
      <c r="A1469" s="18" t="s">
        <v>66</v>
      </c>
      <c r="B1469" s="18">
        <v>95642</v>
      </c>
      <c r="C1469" s="32">
        <v>63859</v>
      </c>
    </row>
    <row r="1470" spans="1:3">
      <c r="A1470" s="18" t="s">
        <v>66</v>
      </c>
      <c r="B1470" s="18">
        <v>95645</v>
      </c>
      <c r="C1470" s="32">
        <v>59530</v>
      </c>
    </row>
    <row r="1471" spans="1:3">
      <c r="A1471" s="18" t="s">
        <v>66</v>
      </c>
      <c r="B1471" s="18">
        <v>95646</v>
      </c>
      <c r="C1471" s="32">
        <v>83791</v>
      </c>
    </row>
    <row r="1472" spans="1:3">
      <c r="A1472" s="18" t="s">
        <v>66</v>
      </c>
      <c r="B1472" s="18">
        <v>95648</v>
      </c>
      <c r="C1472" s="32">
        <v>84247</v>
      </c>
    </row>
    <row r="1473" spans="1:3">
      <c r="A1473" s="18" t="s">
        <v>66</v>
      </c>
      <c r="B1473" s="18">
        <v>95650</v>
      </c>
      <c r="C1473" s="32">
        <v>133044</v>
      </c>
    </row>
    <row r="1474" spans="1:3">
      <c r="A1474" s="18" t="s">
        <v>66</v>
      </c>
      <c r="B1474" s="18">
        <v>95651</v>
      </c>
      <c r="C1474" s="32">
        <v>69899</v>
      </c>
    </row>
    <row r="1475" spans="1:3">
      <c r="A1475" s="18" t="s">
        <v>66</v>
      </c>
      <c r="B1475" s="18">
        <v>95652</v>
      </c>
      <c r="C1475" s="32">
        <v>44676</v>
      </c>
    </row>
    <row r="1476" spans="1:3">
      <c r="A1476" s="18" t="s">
        <v>66</v>
      </c>
      <c r="B1476" s="18">
        <v>95653</v>
      </c>
      <c r="C1476" s="32">
        <v>82894</v>
      </c>
    </row>
    <row r="1477" spans="1:3">
      <c r="A1477" s="18" t="s">
        <v>66</v>
      </c>
      <c r="B1477" s="18">
        <v>95655</v>
      </c>
      <c r="C1477" s="32">
        <v>79095</v>
      </c>
    </row>
    <row r="1478" spans="1:3">
      <c r="A1478" s="18" t="s">
        <v>66</v>
      </c>
      <c r="B1478" s="18">
        <v>95658</v>
      </c>
      <c r="C1478" s="32">
        <v>90524</v>
      </c>
    </row>
    <row r="1479" spans="1:3">
      <c r="A1479" s="18" t="s">
        <v>66</v>
      </c>
      <c r="B1479" s="18">
        <v>95659</v>
      </c>
      <c r="C1479" s="32">
        <v>90622</v>
      </c>
    </row>
    <row r="1480" spans="1:3">
      <c r="A1480" s="18" t="s">
        <v>66</v>
      </c>
      <c r="B1480" s="18">
        <v>95660</v>
      </c>
      <c r="C1480" s="32">
        <v>56276</v>
      </c>
    </row>
    <row r="1481" spans="1:3">
      <c r="A1481" s="18" t="s">
        <v>66</v>
      </c>
      <c r="B1481" s="18">
        <v>95661</v>
      </c>
      <c r="C1481" s="32">
        <v>73827</v>
      </c>
    </row>
    <row r="1482" spans="1:3">
      <c r="A1482" s="18" t="s">
        <v>66</v>
      </c>
      <c r="B1482" s="18">
        <v>95662</v>
      </c>
      <c r="C1482" s="32">
        <v>58509</v>
      </c>
    </row>
    <row r="1483" spans="1:3">
      <c r="A1483" s="18" t="s">
        <v>66</v>
      </c>
      <c r="B1483" s="18">
        <v>95663</v>
      </c>
      <c r="C1483" s="32">
        <v>124348</v>
      </c>
    </row>
    <row r="1484" spans="1:3">
      <c r="A1484" s="18" t="s">
        <v>66</v>
      </c>
      <c r="B1484" s="18">
        <v>95664</v>
      </c>
      <c r="C1484" s="32">
        <v>98773</v>
      </c>
    </row>
    <row r="1485" spans="1:3">
      <c r="A1485" s="18" t="s">
        <v>66</v>
      </c>
      <c r="B1485" s="18">
        <v>95665</v>
      </c>
      <c r="C1485" s="32">
        <v>71502</v>
      </c>
    </row>
    <row r="1486" spans="1:3">
      <c r="A1486" s="18" t="s">
        <v>66</v>
      </c>
      <c r="B1486" s="18">
        <v>95666</v>
      </c>
      <c r="C1486" s="32">
        <v>60127</v>
      </c>
    </row>
    <row r="1487" spans="1:3">
      <c r="A1487" s="18" t="s">
        <v>66</v>
      </c>
      <c r="B1487" s="18">
        <v>95667</v>
      </c>
      <c r="C1487" s="32">
        <v>67738</v>
      </c>
    </row>
    <row r="1488" spans="1:3">
      <c r="A1488" s="18" t="s">
        <v>66</v>
      </c>
      <c r="B1488" s="18">
        <v>95668</v>
      </c>
      <c r="C1488" s="32">
        <v>90622</v>
      </c>
    </row>
    <row r="1489" spans="1:3">
      <c r="A1489" s="18" t="s">
        <v>66</v>
      </c>
      <c r="B1489" s="18">
        <v>95669</v>
      </c>
      <c r="C1489" s="32">
        <v>72559</v>
      </c>
    </row>
    <row r="1490" spans="1:3">
      <c r="A1490" s="18" t="s">
        <v>66</v>
      </c>
      <c r="B1490" s="18">
        <v>95670</v>
      </c>
      <c r="C1490" s="32">
        <v>57194</v>
      </c>
    </row>
    <row r="1491" spans="1:3">
      <c r="A1491" s="18" t="s">
        <v>66</v>
      </c>
      <c r="B1491" s="18">
        <v>95672</v>
      </c>
      <c r="C1491" s="32">
        <v>112069</v>
      </c>
    </row>
    <row r="1492" spans="1:3">
      <c r="A1492" s="18" t="s">
        <v>66</v>
      </c>
      <c r="B1492" s="18">
        <v>95673</v>
      </c>
      <c r="C1492" s="32">
        <v>63312</v>
      </c>
    </row>
    <row r="1493" spans="1:3">
      <c r="A1493" s="18" t="s">
        <v>66</v>
      </c>
      <c r="B1493" s="18">
        <v>95674</v>
      </c>
      <c r="C1493" s="32">
        <v>90622</v>
      </c>
    </row>
    <row r="1494" spans="1:3">
      <c r="A1494" s="18" t="s">
        <v>66</v>
      </c>
      <c r="B1494" s="18">
        <v>95675</v>
      </c>
      <c r="C1494" s="32">
        <v>72559</v>
      </c>
    </row>
    <row r="1495" spans="1:3">
      <c r="A1495" s="18" t="s">
        <v>66</v>
      </c>
      <c r="B1495" s="18">
        <v>95677</v>
      </c>
      <c r="C1495" s="32">
        <v>60551</v>
      </c>
    </row>
    <row r="1496" spans="1:3">
      <c r="A1496" s="18" t="s">
        <v>66</v>
      </c>
      <c r="B1496" s="18">
        <v>95678</v>
      </c>
      <c r="C1496" s="32">
        <v>78881</v>
      </c>
    </row>
    <row r="1497" spans="1:3">
      <c r="A1497" s="18" t="s">
        <v>66</v>
      </c>
      <c r="B1497" s="18">
        <v>95679</v>
      </c>
      <c r="C1497" s="32">
        <v>82894</v>
      </c>
    </row>
    <row r="1498" spans="1:3">
      <c r="A1498" s="18" t="s">
        <v>66</v>
      </c>
      <c r="B1498" s="18">
        <v>95680</v>
      </c>
      <c r="C1498" s="32">
        <v>66401</v>
      </c>
    </row>
    <row r="1499" spans="1:3">
      <c r="A1499" s="18" t="s">
        <v>66</v>
      </c>
      <c r="B1499" s="18">
        <v>95681</v>
      </c>
      <c r="C1499" s="32">
        <v>84247</v>
      </c>
    </row>
    <row r="1500" spans="1:3">
      <c r="A1500" s="18" t="s">
        <v>66</v>
      </c>
      <c r="B1500" s="18">
        <v>95682</v>
      </c>
      <c r="C1500" s="32">
        <v>106439</v>
      </c>
    </row>
    <row r="1501" spans="1:3">
      <c r="A1501" s="18" t="s">
        <v>66</v>
      </c>
      <c r="B1501" s="18">
        <v>95683</v>
      </c>
      <c r="C1501" s="32">
        <v>132007</v>
      </c>
    </row>
    <row r="1502" spans="1:3">
      <c r="A1502" s="18" t="s">
        <v>66</v>
      </c>
      <c r="B1502" s="18">
        <v>95684</v>
      </c>
      <c r="C1502" s="32">
        <v>79260</v>
      </c>
    </row>
    <row r="1503" spans="1:3">
      <c r="A1503" s="18" t="s">
        <v>66</v>
      </c>
      <c r="B1503" s="18">
        <v>95685</v>
      </c>
      <c r="C1503" s="32">
        <v>72559</v>
      </c>
    </row>
    <row r="1504" spans="1:3">
      <c r="A1504" s="18" t="s">
        <v>66</v>
      </c>
      <c r="B1504" s="18">
        <v>95686</v>
      </c>
      <c r="C1504" s="32">
        <v>58304</v>
      </c>
    </row>
    <row r="1505" spans="1:3">
      <c r="A1505" s="18" t="s">
        <v>66</v>
      </c>
      <c r="B1505" s="18">
        <v>95687</v>
      </c>
      <c r="C1505" s="32">
        <v>146559</v>
      </c>
    </row>
    <row r="1506" spans="1:3">
      <c r="A1506" s="18" t="s">
        <v>66</v>
      </c>
      <c r="B1506" s="18">
        <v>95688</v>
      </c>
      <c r="C1506" s="32">
        <v>129141</v>
      </c>
    </row>
    <row r="1507" spans="1:3">
      <c r="A1507" s="18" t="s">
        <v>66</v>
      </c>
      <c r="B1507" s="18">
        <v>95689</v>
      </c>
      <c r="C1507" s="32">
        <v>69629</v>
      </c>
    </row>
    <row r="1508" spans="1:3">
      <c r="A1508" s="18" t="s">
        <v>66</v>
      </c>
      <c r="B1508" s="18">
        <v>95690</v>
      </c>
      <c r="C1508" s="32">
        <v>66401</v>
      </c>
    </row>
    <row r="1509" spans="1:3">
      <c r="A1509" s="18" t="s">
        <v>66</v>
      </c>
      <c r="B1509" s="18">
        <v>95691</v>
      </c>
      <c r="C1509" s="32">
        <v>51076</v>
      </c>
    </row>
    <row r="1510" spans="1:3">
      <c r="A1510" s="18" t="s">
        <v>66</v>
      </c>
      <c r="B1510" s="18">
        <v>95692</v>
      </c>
      <c r="C1510" s="32">
        <v>66050</v>
      </c>
    </row>
    <row r="1511" spans="1:3">
      <c r="A1511" s="18" t="s">
        <v>66</v>
      </c>
      <c r="B1511" s="18">
        <v>95693</v>
      </c>
      <c r="C1511" s="32">
        <v>112532</v>
      </c>
    </row>
    <row r="1512" spans="1:3">
      <c r="A1512" s="18" t="s">
        <v>66</v>
      </c>
      <c r="B1512" s="18">
        <v>95694</v>
      </c>
      <c r="C1512" s="32">
        <v>76154</v>
      </c>
    </row>
    <row r="1513" spans="1:3">
      <c r="A1513" s="18" t="s">
        <v>66</v>
      </c>
      <c r="B1513" s="18">
        <v>95695</v>
      </c>
      <c r="C1513" s="32">
        <v>109128</v>
      </c>
    </row>
    <row r="1514" spans="1:3">
      <c r="A1514" s="18" t="s">
        <v>66</v>
      </c>
      <c r="B1514" s="18">
        <v>95697</v>
      </c>
      <c r="C1514" s="32">
        <v>72546</v>
      </c>
    </row>
    <row r="1515" spans="1:3">
      <c r="A1515" s="18" t="s">
        <v>66</v>
      </c>
      <c r="B1515" s="18">
        <v>95698</v>
      </c>
      <c r="C1515" s="32">
        <v>72546</v>
      </c>
    </row>
    <row r="1516" spans="1:3">
      <c r="A1516" s="18" t="s">
        <v>66</v>
      </c>
      <c r="B1516" s="18">
        <v>95699</v>
      </c>
      <c r="C1516" s="32">
        <v>72559</v>
      </c>
    </row>
    <row r="1517" spans="1:3">
      <c r="A1517" s="18" t="s">
        <v>66</v>
      </c>
      <c r="B1517" s="18">
        <v>95701</v>
      </c>
      <c r="C1517" s="32">
        <v>76298</v>
      </c>
    </row>
    <row r="1518" spans="1:3">
      <c r="A1518" s="18" t="s">
        <v>66</v>
      </c>
      <c r="B1518" s="18">
        <v>95703</v>
      </c>
      <c r="C1518" s="32">
        <v>80084</v>
      </c>
    </row>
    <row r="1519" spans="1:3">
      <c r="A1519" s="18" t="s">
        <v>66</v>
      </c>
      <c r="B1519" s="18">
        <v>95709</v>
      </c>
      <c r="C1519" s="32">
        <v>72246</v>
      </c>
    </row>
    <row r="1520" spans="1:3">
      <c r="A1520" s="18" t="s">
        <v>66</v>
      </c>
      <c r="B1520" s="18">
        <v>95713</v>
      </c>
      <c r="C1520" s="32">
        <v>71429</v>
      </c>
    </row>
    <row r="1521" spans="1:3">
      <c r="A1521" s="18" t="s">
        <v>66</v>
      </c>
      <c r="B1521" s="18">
        <v>95714</v>
      </c>
      <c r="C1521" s="32">
        <v>76298</v>
      </c>
    </row>
    <row r="1522" spans="1:3">
      <c r="A1522" s="18" t="s">
        <v>66</v>
      </c>
      <c r="B1522" s="18">
        <v>95715</v>
      </c>
      <c r="C1522" s="32">
        <v>76298</v>
      </c>
    </row>
    <row r="1523" spans="1:3">
      <c r="A1523" s="18" t="s">
        <v>66</v>
      </c>
      <c r="B1523" s="18">
        <v>95717</v>
      </c>
      <c r="C1523" s="32">
        <v>76298</v>
      </c>
    </row>
    <row r="1524" spans="1:3">
      <c r="A1524" s="18" t="s">
        <v>66</v>
      </c>
      <c r="B1524" s="18">
        <v>95720</v>
      </c>
      <c r="C1524" s="32">
        <v>56924</v>
      </c>
    </row>
    <row r="1525" spans="1:3">
      <c r="A1525" s="18" t="s">
        <v>66</v>
      </c>
      <c r="B1525" s="18">
        <v>95721</v>
      </c>
      <c r="C1525" s="32">
        <v>67912</v>
      </c>
    </row>
    <row r="1526" spans="1:3">
      <c r="A1526" s="18" t="s">
        <v>66</v>
      </c>
      <c r="B1526" s="18">
        <v>95722</v>
      </c>
      <c r="C1526" s="32">
        <v>90326</v>
      </c>
    </row>
    <row r="1527" spans="1:3">
      <c r="A1527" s="18" t="s">
        <v>66</v>
      </c>
      <c r="B1527" s="18">
        <v>95724</v>
      </c>
      <c r="C1527" s="32">
        <v>67172</v>
      </c>
    </row>
    <row r="1528" spans="1:3">
      <c r="A1528" s="18" t="s">
        <v>66</v>
      </c>
      <c r="B1528" s="18">
        <v>95726</v>
      </c>
      <c r="C1528" s="32">
        <v>69557</v>
      </c>
    </row>
    <row r="1529" spans="1:3">
      <c r="A1529" s="18" t="s">
        <v>66</v>
      </c>
      <c r="B1529" s="18">
        <v>95728</v>
      </c>
      <c r="C1529" s="32">
        <v>57464</v>
      </c>
    </row>
    <row r="1530" spans="1:3">
      <c r="A1530" s="18" t="s">
        <v>66</v>
      </c>
      <c r="B1530" s="18">
        <v>95735</v>
      </c>
      <c r="C1530" s="32">
        <v>69557</v>
      </c>
    </row>
    <row r="1531" spans="1:3">
      <c r="A1531" s="18" t="s">
        <v>66</v>
      </c>
      <c r="B1531" s="18">
        <v>95736</v>
      </c>
      <c r="C1531" s="32">
        <v>80084</v>
      </c>
    </row>
    <row r="1532" spans="1:3">
      <c r="A1532" s="18" t="s">
        <v>66</v>
      </c>
      <c r="B1532" s="18">
        <v>95742</v>
      </c>
      <c r="C1532" s="32">
        <v>110399</v>
      </c>
    </row>
    <row r="1533" spans="1:3">
      <c r="A1533" s="18" t="s">
        <v>66</v>
      </c>
      <c r="B1533" s="18">
        <v>95746</v>
      </c>
      <c r="C1533" s="32">
        <v>149021</v>
      </c>
    </row>
    <row r="1534" spans="1:3">
      <c r="A1534" s="18" t="s">
        <v>66</v>
      </c>
      <c r="B1534" s="18">
        <v>95747</v>
      </c>
      <c r="C1534" s="32">
        <v>101674</v>
      </c>
    </row>
    <row r="1535" spans="1:3">
      <c r="A1535" s="18" t="s">
        <v>66</v>
      </c>
      <c r="B1535" s="18">
        <v>95757</v>
      </c>
      <c r="C1535" s="32">
        <v>74601</v>
      </c>
    </row>
    <row r="1536" spans="1:3">
      <c r="A1536" s="18" t="s">
        <v>66</v>
      </c>
      <c r="B1536" s="18">
        <v>95758</v>
      </c>
      <c r="C1536" s="32">
        <v>75239</v>
      </c>
    </row>
    <row r="1537" spans="1:3">
      <c r="A1537" s="18" t="s">
        <v>66</v>
      </c>
      <c r="B1537" s="18">
        <v>95762</v>
      </c>
      <c r="C1537" s="32">
        <v>146702</v>
      </c>
    </row>
    <row r="1538" spans="1:3">
      <c r="A1538" s="18" t="s">
        <v>66</v>
      </c>
      <c r="B1538" s="18">
        <v>95765</v>
      </c>
      <c r="C1538" s="32">
        <v>121445</v>
      </c>
    </row>
    <row r="1539" spans="1:3">
      <c r="A1539" s="18" t="s">
        <v>66</v>
      </c>
      <c r="B1539" s="18">
        <v>95776</v>
      </c>
      <c r="C1539" s="32">
        <v>109128</v>
      </c>
    </row>
    <row r="1540" spans="1:3">
      <c r="A1540" s="18" t="s">
        <v>66</v>
      </c>
      <c r="B1540" s="18">
        <v>95811</v>
      </c>
      <c r="C1540" s="32">
        <v>43841</v>
      </c>
    </row>
    <row r="1541" spans="1:3">
      <c r="A1541" s="18" t="s">
        <v>66</v>
      </c>
      <c r="B1541" s="18">
        <v>95814</v>
      </c>
      <c r="C1541" s="32">
        <v>38920</v>
      </c>
    </row>
    <row r="1542" spans="1:3">
      <c r="A1542" s="18" t="s">
        <v>66</v>
      </c>
      <c r="B1542" s="18">
        <v>95815</v>
      </c>
      <c r="C1542" s="32">
        <v>50094</v>
      </c>
    </row>
    <row r="1543" spans="1:3">
      <c r="A1543" s="18" t="s">
        <v>66</v>
      </c>
      <c r="B1543" s="18">
        <v>95816</v>
      </c>
      <c r="C1543" s="32">
        <v>52015</v>
      </c>
    </row>
    <row r="1544" spans="1:3">
      <c r="A1544" s="18" t="s">
        <v>66</v>
      </c>
      <c r="B1544" s="18">
        <v>95817</v>
      </c>
      <c r="C1544" s="32">
        <v>51658</v>
      </c>
    </row>
    <row r="1545" spans="1:3">
      <c r="A1545" s="18" t="s">
        <v>66</v>
      </c>
      <c r="B1545" s="18">
        <v>95818</v>
      </c>
      <c r="C1545" s="32">
        <v>107080</v>
      </c>
    </row>
    <row r="1546" spans="1:3">
      <c r="A1546" s="18" t="s">
        <v>66</v>
      </c>
      <c r="B1546" s="18">
        <v>95819</v>
      </c>
      <c r="C1546" s="32">
        <v>90096</v>
      </c>
    </row>
    <row r="1547" spans="1:3">
      <c r="A1547" s="18" t="s">
        <v>66</v>
      </c>
      <c r="B1547" s="18">
        <v>95820</v>
      </c>
      <c r="C1547" s="32">
        <v>67609</v>
      </c>
    </row>
    <row r="1548" spans="1:3">
      <c r="A1548" s="18" t="s">
        <v>66</v>
      </c>
      <c r="B1548" s="18">
        <v>95821</v>
      </c>
      <c r="C1548" s="32">
        <v>51385</v>
      </c>
    </row>
    <row r="1549" spans="1:3">
      <c r="A1549" s="18" t="s">
        <v>66</v>
      </c>
      <c r="B1549" s="18">
        <v>95822</v>
      </c>
      <c r="C1549" s="32">
        <v>52795</v>
      </c>
    </row>
    <row r="1550" spans="1:3">
      <c r="A1550" s="18" t="s">
        <v>66</v>
      </c>
      <c r="B1550" s="18">
        <v>95823</v>
      </c>
      <c r="C1550" s="32">
        <v>52464</v>
      </c>
    </row>
    <row r="1551" spans="1:3">
      <c r="A1551" s="18" t="s">
        <v>66</v>
      </c>
      <c r="B1551" s="18">
        <v>95824</v>
      </c>
      <c r="C1551" s="32">
        <v>37220</v>
      </c>
    </row>
    <row r="1552" spans="1:3">
      <c r="A1552" s="18" t="s">
        <v>66</v>
      </c>
      <c r="B1552" s="18">
        <v>95825</v>
      </c>
      <c r="C1552" s="32">
        <v>41931</v>
      </c>
    </row>
    <row r="1553" spans="1:3">
      <c r="A1553" s="18" t="s">
        <v>66</v>
      </c>
      <c r="B1553" s="18">
        <v>95826</v>
      </c>
      <c r="C1553" s="32">
        <v>61446</v>
      </c>
    </row>
    <row r="1554" spans="1:3">
      <c r="A1554" s="18" t="s">
        <v>66</v>
      </c>
      <c r="B1554" s="18">
        <v>95827</v>
      </c>
      <c r="C1554" s="32">
        <v>73122</v>
      </c>
    </row>
    <row r="1555" spans="1:3">
      <c r="A1555" s="18" t="s">
        <v>66</v>
      </c>
      <c r="B1555" s="18">
        <v>95828</v>
      </c>
      <c r="C1555" s="32">
        <v>52505</v>
      </c>
    </row>
    <row r="1556" spans="1:3">
      <c r="A1556" s="18" t="s">
        <v>66</v>
      </c>
      <c r="B1556" s="18">
        <v>95829</v>
      </c>
      <c r="C1556" s="32">
        <v>57144</v>
      </c>
    </row>
    <row r="1557" spans="1:3">
      <c r="A1557" s="18" t="s">
        <v>66</v>
      </c>
      <c r="B1557" s="18">
        <v>95830</v>
      </c>
      <c r="C1557" s="32">
        <v>57144</v>
      </c>
    </row>
    <row r="1558" spans="1:3">
      <c r="A1558" s="18" t="s">
        <v>66</v>
      </c>
      <c r="B1558" s="18">
        <v>95831</v>
      </c>
      <c r="C1558" s="32">
        <v>70097</v>
      </c>
    </row>
    <row r="1559" spans="1:3">
      <c r="A1559" s="18" t="s">
        <v>66</v>
      </c>
      <c r="B1559" s="18">
        <v>95832</v>
      </c>
      <c r="C1559" s="32">
        <v>66401</v>
      </c>
    </row>
    <row r="1560" spans="1:3">
      <c r="A1560" s="18" t="s">
        <v>66</v>
      </c>
      <c r="B1560" s="18">
        <v>95833</v>
      </c>
      <c r="C1560" s="32">
        <v>67353</v>
      </c>
    </row>
    <row r="1561" spans="1:3">
      <c r="A1561" s="18" t="s">
        <v>66</v>
      </c>
      <c r="B1561" s="18">
        <v>95834</v>
      </c>
      <c r="C1561" s="32">
        <v>73032</v>
      </c>
    </row>
    <row r="1562" spans="1:3">
      <c r="A1562" s="18" t="s">
        <v>66</v>
      </c>
      <c r="B1562" s="18">
        <v>95835</v>
      </c>
      <c r="C1562" s="32">
        <v>89970</v>
      </c>
    </row>
    <row r="1563" spans="1:3">
      <c r="A1563" s="18" t="s">
        <v>66</v>
      </c>
      <c r="B1563" s="18">
        <v>95837</v>
      </c>
      <c r="C1563" s="32">
        <v>98507</v>
      </c>
    </row>
    <row r="1564" spans="1:3">
      <c r="A1564" s="18" t="s">
        <v>66</v>
      </c>
      <c r="B1564" s="18">
        <v>95838</v>
      </c>
      <c r="C1564" s="32">
        <v>51233</v>
      </c>
    </row>
    <row r="1565" spans="1:3">
      <c r="A1565" s="18" t="s">
        <v>66</v>
      </c>
      <c r="B1565" s="18">
        <v>95841</v>
      </c>
      <c r="C1565" s="32">
        <v>45760</v>
      </c>
    </row>
    <row r="1566" spans="1:3">
      <c r="A1566" s="18" t="s">
        <v>66</v>
      </c>
      <c r="B1566" s="18">
        <v>95842</v>
      </c>
      <c r="C1566" s="32">
        <v>51600</v>
      </c>
    </row>
    <row r="1567" spans="1:3">
      <c r="A1567" s="18" t="s">
        <v>66</v>
      </c>
      <c r="B1567" s="18">
        <v>95843</v>
      </c>
      <c r="C1567" s="32">
        <v>73940</v>
      </c>
    </row>
    <row r="1568" spans="1:3">
      <c r="A1568" s="18" t="s">
        <v>66</v>
      </c>
      <c r="B1568" s="18">
        <v>95864</v>
      </c>
      <c r="C1568" s="32">
        <v>140927</v>
      </c>
    </row>
    <row r="1569" spans="1:3">
      <c r="A1569" s="18" t="s">
        <v>66</v>
      </c>
      <c r="B1569" s="18">
        <v>95901</v>
      </c>
      <c r="C1569" s="32">
        <v>93275</v>
      </c>
    </row>
    <row r="1570" spans="1:3">
      <c r="A1570" s="18" t="s">
        <v>66</v>
      </c>
      <c r="B1570" s="18">
        <v>95903</v>
      </c>
      <c r="C1570" s="32">
        <v>52022</v>
      </c>
    </row>
    <row r="1571" spans="1:3">
      <c r="A1571" s="18" t="s">
        <v>66</v>
      </c>
      <c r="B1571" s="18">
        <v>95910</v>
      </c>
      <c r="C1571" s="32">
        <v>58780</v>
      </c>
    </row>
    <row r="1572" spans="1:3">
      <c r="A1572" s="18" t="s">
        <v>66</v>
      </c>
      <c r="B1572" s="18">
        <v>95912</v>
      </c>
      <c r="C1572" s="32">
        <v>59767</v>
      </c>
    </row>
    <row r="1573" spans="1:3">
      <c r="A1573" s="18" t="s">
        <v>66</v>
      </c>
      <c r="B1573" s="18">
        <v>95914</v>
      </c>
      <c r="C1573" s="32">
        <v>64389</v>
      </c>
    </row>
    <row r="1574" spans="1:3">
      <c r="A1574" s="18" t="s">
        <v>66</v>
      </c>
      <c r="B1574" s="18">
        <v>95915</v>
      </c>
      <c r="C1574" s="32">
        <v>46638</v>
      </c>
    </row>
    <row r="1575" spans="1:3">
      <c r="A1575" s="18" t="s">
        <v>66</v>
      </c>
      <c r="B1575" s="18">
        <v>95916</v>
      </c>
      <c r="C1575" s="32">
        <v>49341</v>
      </c>
    </row>
    <row r="1576" spans="1:3">
      <c r="A1576" s="18" t="s">
        <v>66</v>
      </c>
      <c r="B1576" s="18">
        <v>95917</v>
      </c>
      <c r="C1576" s="32">
        <v>60567</v>
      </c>
    </row>
    <row r="1577" spans="1:3">
      <c r="A1577" s="18" t="s">
        <v>66</v>
      </c>
      <c r="B1577" s="18">
        <v>95918</v>
      </c>
      <c r="C1577" s="32">
        <v>93275</v>
      </c>
    </row>
    <row r="1578" spans="1:3">
      <c r="A1578" s="18" t="s">
        <v>66</v>
      </c>
      <c r="B1578" s="18">
        <v>95919</v>
      </c>
      <c r="C1578" s="32">
        <v>56398</v>
      </c>
    </row>
    <row r="1579" spans="1:3">
      <c r="A1579" s="18" t="s">
        <v>66</v>
      </c>
      <c r="B1579" s="18">
        <v>95920</v>
      </c>
      <c r="C1579" s="32">
        <v>66228</v>
      </c>
    </row>
    <row r="1580" spans="1:3">
      <c r="A1580" s="18" t="s">
        <v>66</v>
      </c>
      <c r="B1580" s="18">
        <v>95922</v>
      </c>
      <c r="C1580" s="32">
        <v>56398</v>
      </c>
    </row>
    <row r="1581" spans="1:3">
      <c r="A1581" s="18" t="s">
        <v>66</v>
      </c>
      <c r="B1581" s="18">
        <v>95923</v>
      </c>
      <c r="C1581" s="32">
        <v>78513</v>
      </c>
    </row>
    <row r="1582" spans="1:3">
      <c r="A1582" s="18" t="s">
        <v>66</v>
      </c>
      <c r="B1582" s="18">
        <v>95925</v>
      </c>
      <c r="C1582" s="32">
        <v>56398</v>
      </c>
    </row>
    <row r="1583" spans="1:3">
      <c r="A1583" s="18" t="s">
        <v>66</v>
      </c>
      <c r="B1583" s="18">
        <v>95926</v>
      </c>
      <c r="C1583" s="32">
        <v>48528</v>
      </c>
    </row>
    <row r="1584" spans="1:3">
      <c r="A1584" s="18" t="s">
        <v>66</v>
      </c>
      <c r="B1584" s="18">
        <v>95928</v>
      </c>
      <c r="C1584" s="32">
        <v>89119</v>
      </c>
    </row>
    <row r="1585" spans="1:3">
      <c r="A1585" s="18" t="s">
        <v>66</v>
      </c>
      <c r="B1585" s="18">
        <v>95930</v>
      </c>
      <c r="C1585" s="32">
        <v>49341</v>
      </c>
    </row>
    <row r="1586" spans="1:3">
      <c r="A1586" s="18" t="s">
        <v>66</v>
      </c>
      <c r="B1586" s="18">
        <v>95932</v>
      </c>
      <c r="C1586" s="32">
        <v>51848</v>
      </c>
    </row>
    <row r="1587" spans="1:3">
      <c r="A1587" s="18" t="s">
        <v>66</v>
      </c>
      <c r="B1587" s="18">
        <v>95934</v>
      </c>
      <c r="C1587" s="32">
        <v>46638</v>
      </c>
    </row>
    <row r="1588" spans="1:3">
      <c r="A1588" s="18" t="s">
        <v>66</v>
      </c>
      <c r="B1588" s="18">
        <v>95935</v>
      </c>
      <c r="C1588" s="32">
        <v>56398</v>
      </c>
    </row>
    <row r="1589" spans="1:3">
      <c r="A1589" s="18" t="s">
        <v>66</v>
      </c>
      <c r="B1589" s="18">
        <v>95936</v>
      </c>
      <c r="C1589" s="32">
        <v>58780</v>
      </c>
    </row>
    <row r="1590" spans="1:3">
      <c r="A1590" s="18" t="s">
        <v>66</v>
      </c>
      <c r="B1590" s="18">
        <v>95937</v>
      </c>
      <c r="C1590" s="32">
        <v>72546</v>
      </c>
    </row>
    <row r="1591" spans="1:3">
      <c r="A1591" s="18" t="s">
        <v>66</v>
      </c>
      <c r="B1591" s="18">
        <v>95938</v>
      </c>
      <c r="C1591" s="32">
        <v>89119</v>
      </c>
    </row>
    <row r="1592" spans="1:3">
      <c r="A1592" s="18" t="s">
        <v>66</v>
      </c>
      <c r="B1592" s="18">
        <v>95939</v>
      </c>
      <c r="C1592" s="32">
        <v>92318</v>
      </c>
    </row>
    <row r="1593" spans="1:3">
      <c r="A1593" s="18" t="s">
        <v>66</v>
      </c>
      <c r="B1593" s="18">
        <v>95941</v>
      </c>
      <c r="C1593" s="32">
        <v>49341</v>
      </c>
    </row>
    <row r="1594" spans="1:3">
      <c r="A1594" s="18" t="s">
        <v>66</v>
      </c>
      <c r="B1594" s="18">
        <v>95942</v>
      </c>
      <c r="C1594" s="32">
        <v>105980</v>
      </c>
    </row>
    <row r="1595" spans="1:3">
      <c r="A1595" s="18" t="s">
        <v>66</v>
      </c>
      <c r="B1595" s="18">
        <v>95943</v>
      </c>
      <c r="C1595" s="32">
        <v>66228</v>
      </c>
    </row>
    <row r="1596" spans="1:3">
      <c r="A1596" s="18" t="s">
        <v>66</v>
      </c>
      <c r="B1596" s="18">
        <v>95944</v>
      </c>
      <c r="C1596" s="32">
        <v>58780</v>
      </c>
    </row>
    <row r="1597" spans="1:3">
      <c r="A1597" s="18" t="s">
        <v>66</v>
      </c>
      <c r="B1597" s="18">
        <v>95945</v>
      </c>
      <c r="C1597" s="32">
        <v>73304</v>
      </c>
    </row>
    <row r="1598" spans="1:3">
      <c r="A1598" s="18" t="s">
        <v>66</v>
      </c>
      <c r="B1598" s="18">
        <v>95946</v>
      </c>
      <c r="C1598" s="32">
        <v>70496</v>
      </c>
    </row>
    <row r="1599" spans="1:3">
      <c r="A1599" s="18" t="s">
        <v>66</v>
      </c>
      <c r="B1599" s="18">
        <v>95947</v>
      </c>
      <c r="C1599" s="32">
        <v>46638</v>
      </c>
    </row>
    <row r="1600" spans="1:3">
      <c r="A1600" s="18" t="s">
        <v>66</v>
      </c>
      <c r="B1600" s="18">
        <v>95948</v>
      </c>
      <c r="C1600" s="32">
        <v>48164</v>
      </c>
    </row>
    <row r="1601" spans="1:3">
      <c r="A1601" s="18" t="s">
        <v>66</v>
      </c>
      <c r="B1601" s="18">
        <v>95949</v>
      </c>
      <c r="C1601" s="32">
        <v>87349</v>
      </c>
    </row>
    <row r="1602" spans="1:3">
      <c r="A1602" s="18" t="s">
        <v>66</v>
      </c>
      <c r="B1602" s="18">
        <v>95950</v>
      </c>
      <c r="C1602" s="32">
        <v>59767</v>
      </c>
    </row>
    <row r="1603" spans="1:3">
      <c r="A1603" s="18" t="s">
        <v>66</v>
      </c>
      <c r="B1603" s="18">
        <v>95951</v>
      </c>
      <c r="C1603" s="32">
        <v>51052</v>
      </c>
    </row>
    <row r="1604" spans="1:3">
      <c r="A1604" s="18" t="s">
        <v>66</v>
      </c>
      <c r="B1604" s="18">
        <v>95953</v>
      </c>
      <c r="C1604" s="32">
        <v>81251</v>
      </c>
    </row>
    <row r="1605" spans="1:3">
      <c r="A1605" s="18" t="s">
        <v>66</v>
      </c>
      <c r="B1605" s="18">
        <v>95954</v>
      </c>
      <c r="C1605" s="32">
        <v>45668</v>
      </c>
    </row>
    <row r="1606" spans="1:3">
      <c r="A1606" s="18" t="s">
        <v>66</v>
      </c>
      <c r="B1606" s="18">
        <v>95955</v>
      </c>
      <c r="C1606" s="32">
        <v>65562</v>
      </c>
    </row>
    <row r="1607" spans="1:3">
      <c r="A1607" s="18" t="s">
        <v>66</v>
      </c>
      <c r="B1607" s="18">
        <v>95956</v>
      </c>
      <c r="C1607" s="32">
        <v>57772</v>
      </c>
    </row>
    <row r="1608" spans="1:3">
      <c r="A1608" s="18" t="s">
        <v>66</v>
      </c>
      <c r="B1608" s="18">
        <v>95957</v>
      </c>
      <c r="C1608" s="32">
        <v>59530</v>
      </c>
    </row>
    <row r="1609" spans="1:3">
      <c r="A1609" s="18" t="s">
        <v>66</v>
      </c>
      <c r="B1609" s="18">
        <v>95959</v>
      </c>
      <c r="C1609" s="32">
        <v>57464</v>
      </c>
    </row>
    <row r="1610" spans="1:3">
      <c r="A1610" s="18" t="s">
        <v>66</v>
      </c>
      <c r="B1610" s="18">
        <v>95960</v>
      </c>
      <c r="C1610" s="32">
        <v>56398</v>
      </c>
    </row>
    <row r="1611" spans="1:3">
      <c r="A1611" s="18" t="s">
        <v>66</v>
      </c>
      <c r="B1611" s="18">
        <v>95961</v>
      </c>
      <c r="C1611" s="32">
        <v>83100</v>
      </c>
    </row>
    <row r="1612" spans="1:3">
      <c r="A1612" s="18" t="s">
        <v>66</v>
      </c>
      <c r="B1612" s="18">
        <v>95962</v>
      </c>
      <c r="C1612" s="32">
        <v>56398</v>
      </c>
    </row>
    <row r="1613" spans="1:3">
      <c r="A1613" s="18" t="s">
        <v>66</v>
      </c>
      <c r="B1613" s="18">
        <v>95963</v>
      </c>
      <c r="C1613" s="32">
        <v>92318</v>
      </c>
    </row>
    <row r="1614" spans="1:3">
      <c r="A1614" s="18" t="s">
        <v>66</v>
      </c>
      <c r="B1614" s="18">
        <v>95965</v>
      </c>
      <c r="C1614" s="32">
        <v>48189</v>
      </c>
    </row>
    <row r="1615" spans="1:3">
      <c r="A1615" s="18" t="s">
        <v>66</v>
      </c>
      <c r="B1615" s="18">
        <v>95966</v>
      </c>
      <c r="C1615" s="32">
        <v>49341</v>
      </c>
    </row>
    <row r="1616" spans="1:3">
      <c r="A1616" s="18" t="s">
        <v>66</v>
      </c>
      <c r="B1616" s="18">
        <v>95968</v>
      </c>
      <c r="C1616" s="32">
        <v>49873</v>
      </c>
    </row>
    <row r="1617" spans="1:3">
      <c r="A1617" s="18" t="s">
        <v>66</v>
      </c>
      <c r="B1617" s="18">
        <v>95969</v>
      </c>
      <c r="C1617" s="32">
        <v>60668</v>
      </c>
    </row>
    <row r="1618" spans="1:3">
      <c r="A1618" s="18" t="s">
        <v>66</v>
      </c>
      <c r="B1618" s="18">
        <v>95970</v>
      </c>
      <c r="C1618" s="32">
        <v>65562</v>
      </c>
    </row>
    <row r="1619" spans="1:3">
      <c r="A1619" s="18" t="s">
        <v>66</v>
      </c>
      <c r="B1619" s="18">
        <v>95971</v>
      </c>
      <c r="C1619" s="32">
        <v>48575</v>
      </c>
    </row>
    <row r="1620" spans="1:3">
      <c r="A1620" s="18" t="s">
        <v>66</v>
      </c>
      <c r="B1620" s="18">
        <v>95973</v>
      </c>
      <c r="C1620" s="32">
        <v>54735</v>
      </c>
    </row>
    <row r="1621" spans="1:3">
      <c r="A1621" s="18" t="s">
        <v>66</v>
      </c>
      <c r="B1621" s="18">
        <v>95974</v>
      </c>
      <c r="C1621" s="32">
        <v>60567</v>
      </c>
    </row>
    <row r="1622" spans="1:3">
      <c r="A1622" s="18" t="s">
        <v>66</v>
      </c>
      <c r="B1622" s="18">
        <v>95975</v>
      </c>
      <c r="C1622" s="32">
        <v>70496</v>
      </c>
    </row>
    <row r="1623" spans="1:3">
      <c r="A1623" s="18" t="s">
        <v>66</v>
      </c>
      <c r="B1623" s="18">
        <v>95977</v>
      </c>
      <c r="C1623" s="32">
        <v>66163</v>
      </c>
    </row>
    <row r="1624" spans="1:3">
      <c r="A1624" s="18" t="s">
        <v>66</v>
      </c>
      <c r="B1624" s="18">
        <v>95978</v>
      </c>
      <c r="C1624" s="32">
        <v>45668</v>
      </c>
    </row>
    <row r="1625" spans="1:3">
      <c r="A1625" s="18" t="s">
        <v>66</v>
      </c>
      <c r="B1625" s="18">
        <v>95979</v>
      </c>
      <c r="C1625" s="32">
        <v>65562</v>
      </c>
    </row>
    <row r="1626" spans="1:3">
      <c r="A1626" s="18" t="s">
        <v>66</v>
      </c>
      <c r="B1626" s="18">
        <v>95981</v>
      </c>
      <c r="C1626" s="32">
        <v>57772</v>
      </c>
    </row>
    <row r="1627" spans="1:3">
      <c r="A1627" s="18" t="s">
        <v>66</v>
      </c>
      <c r="B1627" s="18">
        <v>95982</v>
      </c>
      <c r="C1627" s="32">
        <v>81251</v>
      </c>
    </row>
    <row r="1628" spans="1:3">
      <c r="A1628" s="18" t="s">
        <v>66</v>
      </c>
      <c r="B1628" s="18">
        <v>95983</v>
      </c>
      <c r="C1628" s="32">
        <v>46638</v>
      </c>
    </row>
    <row r="1629" spans="1:3">
      <c r="A1629" s="18" t="s">
        <v>66</v>
      </c>
      <c r="B1629" s="18">
        <v>95984</v>
      </c>
      <c r="C1629" s="32">
        <v>46638</v>
      </c>
    </row>
    <row r="1630" spans="1:3">
      <c r="A1630" s="18" t="s">
        <v>66</v>
      </c>
      <c r="B1630" s="18">
        <v>95986</v>
      </c>
      <c r="C1630" s="32">
        <v>57464</v>
      </c>
    </row>
    <row r="1631" spans="1:3">
      <c r="A1631" s="18" t="s">
        <v>66</v>
      </c>
      <c r="B1631" s="18">
        <v>95987</v>
      </c>
      <c r="C1631" s="32">
        <v>62457</v>
      </c>
    </row>
    <row r="1632" spans="1:3">
      <c r="A1632" s="18" t="s">
        <v>66</v>
      </c>
      <c r="B1632" s="18">
        <v>95988</v>
      </c>
      <c r="C1632" s="32">
        <v>92318</v>
      </c>
    </row>
    <row r="1633" spans="1:3">
      <c r="A1633" s="18" t="s">
        <v>66</v>
      </c>
      <c r="B1633" s="18">
        <v>95991</v>
      </c>
      <c r="C1633" s="32">
        <v>75324</v>
      </c>
    </row>
    <row r="1634" spans="1:3">
      <c r="A1634" s="18" t="s">
        <v>66</v>
      </c>
      <c r="B1634" s="18">
        <v>95993</v>
      </c>
      <c r="C1634" s="32">
        <v>73365</v>
      </c>
    </row>
    <row r="1635" spans="1:3">
      <c r="A1635" s="18" t="s">
        <v>66</v>
      </c>
      <c r="B1635" s="18">
        <v>96001</v>
      </c>
      <c r="C1635" s="32">
        <v>82174</v>
      </c>
    </row>
    <row r="1636" spans="1:3">
      <c r="A1636" s="18" t="s">
        <v>66</v>
      </c>
      <c r="B1636" s="18">
        <v>96002</v>
      </c>
      <c r="C1636" s="32">
        <v>62148</v>
      </c>
    </row>
    <row r="1637" spans="1:3">
      <c r="A1637" s="18" t="s">
        <v>66</v>
      </c>
      <c r="B1637" s="18">
        <v>96003</v>
      </c>
      <c r="C1637" s="32">
        <v>70862</v>
      </c>
    </row>
    <row r="1638" spans="1:3">
      <c r="A1638" s="18" t="s">
        <v>66</v>
      </c>
      <c r="B1638" s="18">
        <v>96006</v>
      </c>
      <c r="C1638" s="32">
        <v>66749</v>
      </c>
    </row>
    <row r="1639" spans="1:3">
      <c r="A1639" s="18" t="s">
        <v>66</v>
      </c>
      <c r="B1639" s="18">
        <v>96007</v>
      </c>
      <c r="C1639" s="32">
        <v>50236</v>
      </c>
    </row>
    <row r="1640" spans="1:3">
      <c r="A1640" s="18" t="s">
        <v>66</v>
      </c>
      <c r="B1640" s="18">
        <v>96008</v>
      </c>
      <c r="C1640" s="32">
        <v>64062</v>
      </c>
    </row>
    <row r="1641" spans="1:3">
      <c r="A1641" s="18" t="s">
        <v>66</v>
      </c>
      <c r="B1641" s="18">
        <v>96009</v>
      </c>
      <c r="C1641" s="32">
        <v>66749</v>
      </c>
    </row>
    <row r="1642" spans="1:3">
      <c r="A1642" s="18" t="s">
        <v>66</v>
      </c>
      <c r="B1642" s="18">
        <v>96010</v>
      </c>
      <c r="C1642" s="32">
        <v>52468</v>
      </c>
    </row>
    <row r="1643" spans="1:3">
      <c r="A1643" s="18" t="s">
        <v>66</v>
      </c>
      <c r="B1643" s="18">
        <v>96011</v>
      </c>
      <c r="C1643" s="32">
        <v>64062</v>
      </c>
    </row>
    <row r="1644" spans="1:3">
      <c r="A1644" s="18" t="s">
        <v>66</v>
      </c>
      <c r="B1644" s="18">
        <v>96013</v>
      </c>
      <c r="C1644" s="32">
        <v>46664</v>
      </c>
    </row>
    <row r="1645" spans="1:3">
      <c r="A1645" s="18" t="s">
        <v>66</v>
      </c>
      <c r="B1645" s="18">
        <v>96014</v>
      </c>
      <c r="C1645" s="32">
        <v>50389</v>
      </c>
    </row>
    <row r="1646" spans="1:3">
      <c r="A1646" s="18" t="s">
        <v>66</v>
      </c>
      <c r="B1646" s="18">
        <v>96015</v>
      </c>
      <c r="C1646" s="32">
        <v>54310</v>
      </c>
    </row>
    <row r="1647" spans="1:3">
      <c r="A1647" s="18" t="s">
        <v>66</v>
      </c>
      <c r="B1647" s="18">
        <v>96016</v>
      </c>
      <c r="C1647" s="32">
        <v>57407</v>
      </c>
    </row>
    <row r="1648" spans="1:3">
      <c r="A1648" s="18" t="s">
        <v>66</v>
      </c>
      <c r="B1648" s="18">
        <v>96017</v>
      </c>
      <c r="C1648" s="32">
        <v>74481</v>
      </c>
    </row>
    <row r="1649" spans="1:3">
      <c r="A1649" s="18" t="s">
        <v>66</v>
      </c>
      <c r="B1649" s="18">
        <v>96019</v>
      </c>
      <c r="C1649" s="32">
        <v>44381</v>
      </c>
    </row>
    <row r="1650" spans="1:3">
      <c r="A1650" s="18" t="s">
        <v>66</v>
      </c>
      <c r="B1650" s="18">
        <v>96020</v>
      </c>
      <c r="C1650" s="32">
        <v>44718</v>
      </c>
    </row>
    <row r="1651" spans="1:3">
      <c r="A1651" s="18" t="s">
        <v>66</v>
      </c>
      <c r="B1651" s="18">
        <v>96021</v>
      </c>
      <c r="C1651" s="32">
        <v>41112</v>
      </c>
    </row>
    <row r="1652" spans="1:3">
      <c r="A1652" s="18" t="s">
        <v>66</v>
      </c>
      <c r="B1652" s="18">
        <v>96022</v>
      </c>
      <c r="C1652" s="32">
        <v>64452</v>
      </c>
    </row>
    <row r="1653" spans="1:3">
      <c r="A1653" s="18" t="s">
        <v>66</v>
      </c>
      <c r="B1653" s="18">
        <v>96023</v>
      </c>
      <c r="C1653" s="32">
        <v>51506</v>
      </c>
    </row>
    <row r="1654" spans="1:3">
      <c r="A1654" s="18" t="s">
        <v>66</v>
      </c>
      <c r="B1654" s="18">
        <v>96024</v>
      </c>
      <c r="C1654" s="32">
        <v>52490</v>
      </c>
    </row>
    <row r="1655" spans="1:3">
      <c r="A1655" s="18" t="s">
        <v>66</v>
      </c>
      <c r="B1655" s="18">
        <v>96025</v>
      </c>
      <c r="C1655" s="32">
        <v>43532</v>
      </c>
    </row>
    <row r="1656" spans="1:3">
      <c r="A1656" s="18" t="s">
        <v>66</v>
      </c>
      <c r="B1656" s="18">
        <v>96027</v>
      </c>
      <c r="C1656" s="32">
        <v>50389</v>
      </c>
    </row>
    <row r="1657" spans="1:3">
      <c r="A1657" s="18" t="s">
        <v>66</v>
      </c>
      <c r="B1657" s="18">
        <v>96028</v>
      </c>
      <c r="C1657" s="32">
        <v>57407</v>
      </c>
    </row>
    <row r="1658" spans="1:3">
      <c r="A1658" s="18" t="s">
        <v>66</v>
      </c>
      <c r="B1658" s="18">
        <v>96029</v>
      </c>
      <c r="C1658" s="32">
        <v>57800</v>
      </c>
    </row>
    <row r="1659" spans="1:3">
      <c r="A1659" s="18" t="s">
        <v>66</v>
      </c>
      <c r="B1659" s="18">
        <v>96031</v>
      </c>
      <c r="C1659" s="32">
        <v>50389</v>
      </c>
    </row>
    <row r="1660" spans="1:3">
      <c r="A1660" s="18" t="s">
        <v>66</v>
      </c>
      <c r="B1660" s="18">
        <v>96032</v>
      </c>
      <c r="C1660" s="32">
        <v>50389</v>
      </c>
    </row>
    <row r="1661" spans="1:3">
      <c r="A1661" s="18" t="s">
        <v>66</v>
      </c>
      <c r="B1661" s="18">
        <v>96033</v>
      </c>
      <c r="C1661" s="32">
        <v>86633</v>
      </c>
    </row>
    <row r="1662" spans="1:3">
      <c r="A1662" s="18" t="s">
        <v>66</v>
      </c>
      <c r="B1662" s="18">
        <v>96034</v>
      </c>
      <c r="C1662" s="32">
        <v>50389</v>
      </c>
    </row>
    <row r="1663" spans="1:3">
      <c r="A1663" s="18" t="s">
        <v>66</v>
      </c>
      <c r="B1663" s="18">
        <v>96035</v>
      </c>
      <c r="C1663" s="32">
        <v>42668</v>
      </c>
    </row>
    <row r="1664" spans="1:3">
      <c r="A1664" s="18" t="s">
        <v>66</v>
      </c>
      <c r="B1664" s="18">
        <v>96037</v>
      </c>
      <c r="C1664" s="32">
        <v>50389</v>
      </c>
    </row>
    <row r="1665" spans="1:3">
      <c r="A1665" s="18" t="s">
        <v>66</v>
      </c>
      <c r="B1665" s="18">
        <v>96038</v>
      </c>
      <c r="C1665" s="32">
        <v>57319</v>
      </c>
    </row>
    <row r="1666" spans="1:3">
      <c r="A1666" s="18" t="s">
        <v>66</v>
      </c>
      <c r="B1666" s="18">
        <v>96039</v>
      </c>
      <c r="C1666" s="32">
        <v>37275</v>
      </c>
    </row>
    <row r="1667" spans="1:3">
      <c r="A1667" s="18" t="s">
        <v>66</v>
      </c>
      <c r="B1667" s="18">
        <v>96040</v>
      </c>
      <c r="C1667" s="32">
        <v>57407</v>
      </c>
    </row>
    <row r="1668" spans="1:3">
      <c r="A1668" s="18" t="s">
        <v>66</v>
      </c>
      <c r="B1668" s="18">
        <v>96041</v>
      </c>
      <c r="C1668" s="32">
        <v>40183</v>
      </c>
    </row>
    <row r="1669" spans="1:3">
      <c r="A1669" s="18" t="s">
        <v>66</v>
      </c>
      <c r="B1669" s="18">
        <v>96044</v>
      </c>
      <c r="C1669" s="32">
        <v>39947</v>
      </c>
    </row>
    <row r="1670" spans="1:3">
      <c r="A1670" s="18" t="s">
        <v>66</v>
      </c>
      <c r="B1670" s="18">
        <v>96046</v>
      </c>
      <c r="C1670" s="32">
        <v>40183</v>
      </c>
    </row>
    <row r="1671" spans="1:3">
      <c r="A1671" s="18" t="s">
        <v>66</v>
      </c>
      <c r="B1671" s="18">
        <v>96047</v>
      </c>
      <c r="C1671" s="32">
        <v>86633</v>
      </c>
    </row>
    <row r="1672" spans="1:3">
      <c r="A1672" s="18" t="s">
        <v>66</v>
      </c>
      <c r="B1672" s="18">
        <v>96048</v>
      </c>
      <c r="C1672" s="32">
        <v>52468</v>
      </c>
    </row>
    <row r="1673" spans="1:3">
      <c r="A1673" s="18" t="s">
        <v>66</v>
      </c>
      <c r="B1673" s="18">
        <v>96049</v>
      </c>
      <c r="C1673" s="32">
        <v>37275</v>
      </c>
    </row>
    <row r="1674" spans="1:3">
      <c r="A1674" s="18" t="s">
        <v>66</v>
      </c>
      <c r="B1674" s="18">
        <v>96050</v>
      </c>
      <c r="C1674" s="32">
        <v>37275</v>
      </c>
    </row>
    <row r="1675" spans="1:3">
      <c r="A1675" s="18" t="s">
        <v>66</v>
      </c>
      <c r="B1675" s="18">
        <v>96051</v>
      </c>
      <c r="C1675" s="32">
        <v>74481</v>
      </c>
    </row>
    <row r="1676" spans="1:3">
      <c r="A1676" s="18" t="s">
        <v>66</v>
      </c>
      <c r="B1676" s="18">
        <v>96052</v>
      </c>
      <c r="C1676" s="32">
        <v>55974</v>
      </c>
    </row>
    <row r="1677" spans="1:3">
      <c r="A1677" s="18" t="s">
        <v>66</v>
      </c>
      <c r="B1677" s="18">
        <v>96054</v>
      </c>
      <c r="C1677" s="32">
        <v>51361</v>
      </c>
    </row>
    <row r="1678" spans="1:3">
      <c r="A1678" s="18" t="s">
        <v>66</v>
      </c>
      <c r="B1678" s="18">
        <v>96055</v>
      </c>
      <c r="C1678" s="32">
        <v>54735</v>
      </c>
    </row>
    <row r="1679" spans="1:3">
      <c r="A1679" s="18" t="s">
        <v>66</v>
      </c>
      <c r="B1679" s="18">
        <v>96056</v>
      </c>
      <c r="C1679" s="32">
        <v>66749</v>
      </c>
    </row>
    <row r="1680" spans="1:3">
      <c r="A1680" s="18" t="s">
        <v>66</v>
      </c>
      <c r="B1680" s="18">
        <v>96057</v>
      </c>
      <c r="C1680" s="32">
        <v>37990</v>
      </c>
    </row>
    <row r="1681" spans="1:3">
      <c r="A1681" s="18" t="s">
        <v>66</v>
      </c>
      <c r="B1681" s="18">
        <v>96058</v>
      </c>
      <c r="C1681" s="32">
        <v>51506</v>
      </c>
    </row>
    <row r="1682" spans="1:3">
      <c r="A1682" s="18" t="s">
        <v>66</v>
      </c>
      <c r="B1682" s="18">
        <v>96059</v>
      </c>
      <c r="C1682" s="32">
        <v>54735</v>
      </c>
    </row>
    <row r="1683" spans="1:3">
      <c r="A1683" s="18" t="s">
        <v>66</v>
      </c>
      <c r="B1683" s="18">
        <v>96061</v>
      </c>
      <c r="C1683" s="32">
        <v>54735</v>
      </c>
    </row>
    <row r="1684" spans="1:3">
      <c r="A1684" s="18" t="s">
        <v>66</v>
      </c>
      <c r="B1684" s="18">
        <v>96062</v>
      </c>
      <c r="C1684" s="32">
        <v>65928</v>
      </c>
    </row>
    <row r="1685" spans="1:3">
      <c r="A1685" s="18" t="s">
        <v>66</v>
      </c>
      <c r="B1685" s="18">
        <v>96063</v>
      </c>
      <c r="C1685" s="32">
        <v>54735</v>
      </c>
    </row>
    <row r="1686" spans="1:3">
      <c r="A1686" s="18" t="s">
        <v>66</v>
      </c>
      <c r="B1686" s="18">
        <v>96064</v>
      </c>
      <c r="C1686" s="32">
        <v>47814</v>
      </c>
    </row>
    <row r="1687" spans="1:3">
      <c r="A1687" s="18" t="s">
        <v>66</v>
      </c>
      <c r="B1687" s="18">
        <v>96065</v>
      </c>
      <c r="C1687" s="32">
        <v>64062</v>
      </c>
    </row>
    <row r="1688" spans="1:3">
      <c r="A1688" s="18" t="s">
        <v>66</v>
      </c>
      <c r="B1688" s="18">
        <v>96067</v>
      </c>
      <c r="C1688" s="32">
        <v>54545</v>
      </c>
    </row>
    <row r="1689" spans="1:3">
      <c r="A1689" s="18" t="s">
        <v>66</v>
      </c>
      <c r="B1689" s="18">
        <v>96068</v>
      </c>
      <c r="C1689" s="32">
        <v>66749</v>
      </c>
    </row>
    <row r="1690" spans="1:3">
      <c r="A1690" s="18" t="s">
        <v>66</v>
      </c>
      <c r="B1690" s="18">
        <v>96069</v>
      </c>
      <c r="C1690" s="32">
        <v>64062</v>
      </c>
    </row>
    <row r="1691" spans="1:3">
      <c r="A1691" s="18" t="s">
        <v>66</v>
      </c>
      <c r="B1691" s="18">
        <v>96071</v>
      </c>
      <c r="C1691" s="32">
        <v>46664</v>
      </c>
    </row>
    <row r="1692" spans="1:3">
      <c r="A1692" s="18" t="s">
        <v>66</v>
      </c>
      <c r="B1692" s="18">
        <v>96073</v>
      </c>
      <c r="C1692" s="32">
        <v>64062</v>
      </c>
    </row>
    <row r="1693" spans="1:3">
      <c r="A1693" s="18" t="s">
        <v>66</v>
      </c>
      <c r="B1693" s="18">
        <v>96074</v>
      </c>
      <c r="C1693" s="32">
        <v>57800</v>
      </c>
    </row>
    <row r="1694" spans="1:3">
      <c r="A1694" s="18" t="s">
        <v>66</v>
      </c>
      <c r="B1694" s="18">
        <v>96075</v>
      </c>
      <c r="C1694" s="32">
        <v>54735</v>
      </c>
    </row>
    <row r="1695" spans="1:3">
      <c r="A1695" s="18" t="s">
        <v>66</v>
      </c>
      <c r="B1695" s="18">
        <v>96076</v>
      </c>
      <c r="C1695" s="32">
        <v>86633</v>
      </c>
    </row>
    <row r="1696" spans="1:3">
      <c r="A1696" s="18" t="s">
        <v>66</v>
      </c>
      <c r="B1696" s="18">
        <v>96080</v>
      </c>
      <c r="C1696" s="32">
        <v>75713</v>
      </c>
    </row>
    <row r="1697" spans="1:3">
      <c r="A1697" s="18" t="s">
        <v>66</v>
      </c>
      <c r="B1697" s="18">
        <v>96084</v>
      </c>
      <c r="C1697" s="32">
        <v>64062</v>
      </c>
    </row>
    <row r="1698" spans="1:3">
      <c r="A1698" s="18" t="s">
        <v>66</v>
      </c>
      <c r="B1698" s="18">
        <v>96085</v>
      </c>
      <c r="C1698" s="32">
        <v>37275</v>
      </c>
    </row>
    <row r="1699" spans="1:3">
      <c r="A1699" s="18" t="s">
        <v>66</v>
      </c>
      <c r="B1699" s="18">
        <v>96086</v>
      </c>
      <c r="C1699" s="32">
        <v>37275</v>
      </c>
    </row>
    <row r="1700" spans="1:3">
      <c r="A1700" s="18" t="s">
        <v>66</v>
      </c>
      <c r="B1700" s="18">
        <v>96087</v>
      </c>
      <c r="C1700" s="32">
        <v>86633</v>
      </c>
    </row>
    <row r="1701" spans="1:3">
      <c r="A1701" s="18" t="s">
        <v>66</v>
      </c>
      <c r="B1701" s="18">
        <v>96088</v>
      </c>
      <c r="C1701" s="32">
        <v>57722</v>
      </c>
    </row>
    <row r="1702" spans="1:3">
      <c r="A1702" s="18" t="s">
        <v>66</v>
      </c>
      <c r="B1702" s="18">
        <v>96090</v>
      </c>
      <c r="C1702" s="32">
        <v>47235</v>
      </c>
    </row>
    <row r="1703" spans="1:3">
      <c r="A1703" s="18" t="s">
        <v>66</v>
      </c>
      <c r="B1703" s="18">
        <v>96091</v>
      </c>
      <c r="C1703" s="32">
        <v>55974</v>
      </c>
    </row>
    <row r="1704" spans="1:3">
      <c r="A1704" s="18" t="s">
        <v>66</v>
      </c>
      <c r="B1704" s="18">
        <v>96092</v>
      </c>
      <c r="C1704" s="32">
        <v>47235</v>
      </c>
    </row>
    <row r="1705" spans="1:3">
      <c r="A1705" s="18" t="s">
        <v>66</v>
      </c>
      <c r="B1705" s="18">
        <v>96093</v>
      </c>
      <c r="C1705" s="32">
        <v>55974</v>
      </c>
    </row>
    <row r="1706" spans="1:3">
      <c r="A1706" s="18" t="s">
        <v>66</v>
      </c>
      <c r="B1706" s="18">
        <v>96094</v>
      </c>
      <c r="C1706" s="32">
        <v>51370</v>
      </c>
    </row>
    <row r="1707" spans="1:3">
      <c r="A1707" s="18" t="s">
        <v>66</v>
      </c>
      <c r="B1707" s="18">
        <v>96096</v>
      </c>
      <c r="C1707" s="32">
        <v>64062</v>
      </c>
    </row>
    <row r="1708" spans="1:3">
      <c r="A1708" s="18" t="s">
        <v>66</v>
      </c>
      <c r="B1708" s="18">
        <v>96097</v>
      </c>
      <c r="C1708" s="32">
        <v>57319</v>
      </c>
    </row>
    <row r="1709" spans="1:3">
      <c r="A1709" s="18" t="s">
        <v>66</v>
      </c>
      <c r="B1709" s="18">
        <v>96101</v>
      </c>
      <c r="C1709" s="32">
        <v>54310</v>
      </c>
    </row>
    <row r="1710" spans="1:3">
      <c r="A1710" s="18" t="s">
        <v>66</v>
      </c>
      <c r="B1710" s="18">
        <v>96103</v>
      </c>
      <c r="C1710" s="32">
        <v>76288</v>
      </c>
    </row>
    <row r="1711" spans="1:3">
      <c r="A1711" s="18" t="s">
        <v>66</v>
      </c>
      <c r="B1711" s="18">
        <v>96104</v>
      </c>
      <c r="C1711" s="32">
        <v>44848</v>
      </c>
    </row>
    <row r="1712" spans="1:3">
      <c r="A1712" s="18" t="s">
        <v>66</v>
      </c>
      <c r="B1712" s="18">
        <v>96105</v>
      </c>
      <c r="C1712" s="32">
        <v>60014</v>
      </c>
    </row>
    <row r="1713" spans="1:3">
      <c r="A1713" s="18" t="s">
        <v>66</v>
      </c>
      <c r="B1713" s="18">
        <v>96106</v>
      </c>
      <c r="C1713" s="32">
        <v>76288</v>
      </c>
    </row>
    <row r="1714" spans="1:3">
      <c r="A1714" s="18" t="s">
        <v>66</v>
      </c>
      <c r="B1714" s="18">
        <v>96107</v>
      </c>
      <c r="C1714" s="32">
        <v>48322</v>
      </c>
    </row>
    <row r="1715" spans="1:3">
      <c r="A1715" s="18" t="s">
        <v>66</v>
      </c>
      <c r="B1715" s="18">
        <v>96108</v>
      </c>
      <c r="C1715" s="32">
        <v>54310</v>
      </c>
    </row>
    <row r="1716" spans="1:3">
      <c r="A1716" s="18" t="s">
        <v>66</v>
      </c>
      <c r="B1716" s="18">
        <v>96109</v>
      </c>
      <c r="C1716" s="32">
        <v>53730</v>
      </c>
    </row>
    <row r="1717" spans="1:3">
      <c r="A1717" s="18" t="s">
        <v>66</v>
      </c>
      <c r="B1717" s="18">
        <v>96110</v>
      </c>
      <c r="C1717" s="32">
        <v>44848</v>
      </c>
    </row>
    <row r="1718" spans="1:3">
      <c r="A1718" s="18" t="s">
        <v>66</v>
      </c>
      <c r="B1718" s="18">
        <v>96111</v>
      </c>
      <c r="C1718" s="32">
        <v>58780</v>
      </c>
    </row>
    <row r="1719" spans="1:3">
      <c r="A1719" s="18" t="s">
        <v>66</v>
      </c>
      <c r="B1719" s="18">
        <v>96112</v>
      </c>
      <c r="C1719" s="32">
        <v>44848</v>
      </c>
    </row>
    <row r="1720" spans="1:3">
      <c r="A1720" s="18" t="s">
        <v>66</v>
      </c>
      <c r="B1720" s="18">
        <v>96113</v>
      </c>
      <c r="C1720" s="32">
        <v>53730</v>
      </c>
    </row>
    <row r="1721" spans="1:3">
      <c r="A1721" s="18" t="s">
        <v>66</v>
      </c>
      <c r="B1721" s="18">
        <v>96114</v>
      </c>
      <c r="C1721" s="32">
        <v>91042</v>
      </c>
    </row>
    <row r="1722" spans="1:3">
      <c r="A1722" s="18" t="s">
        <v>66</v>
      </c>
      <c r="B1722" s="18">
        <v>96115</v>
      </c>
      <c r="C1722" s="32">
        <v>44848</v>
      </c>
    </row>
    <row r="1723" spans="1:3">
      <c r="A1723" s="18" t="s">
        <v>66</v>
      </c>
      <c r="B1723" s="18">
        <v>96116</v>
      </c>
      <c r="C1723" s="32">
        <v>54310</v>
      </c>
    </row>
    <row r="1724" spans="1:3">
      <c r="A1724" s="18" t="s">
        <v>66</v>
      </c>
      <c r="B1724" s="18">
        <v>96117</v>
      </c>
      <c r="C1724" s="32">
        <v>66749</v>
      </c>
    </row>
    <row r="1725" spans="1:3">
      <c r="A1725" s="18" t="s">
        <v>66</v>
      </c>
      <c r="B1725" s="18">
        <v>96118</v>
      </c>
      <c r="C1725" s="32">
        <v>58780</v>
      </c>
    </row>
    <row r="1726" spans="1:3">
      <c r="A1726" s="18" t="s">
        <v>66</v>
      </c>
      <c r="B1726" s="18">
        <v>96119</v>
      </c>
      <c r="C1726" s="32">
        <v>66749</v>
      </c>
    </row>
    <row r="1727" spans="1:3">
      <c r="A1727" s="18" t="s">
        <v>66</v>
      </c>
      <c r="B1727" s="18">
        <v>96120</v>
      </c>
      <c r="C1727" s="32">
        <v>83791</v>
      </c>
    </row>
    <row r="1728" spans="1:3">
      <c r="A1728" s="18" t="s">
        <v>66</v>
      </c>
      <c r="B1728" s="18">
        <v>96121</v>
      </c>
      <c r="C1728" s="32">
        <v>53730</v>
      </c>
    </row>
    <row r="1729" spans="1:3">
      <c r="A1729" s="18" t="s">
        <v>66</v>
      </c>
      <c r="B1729" s="18">
        <v>96122</v>
      </c>
      <c r="C1729" s="32">
        <v>60014</v>
      </c>
    </row>
    <row r="1730" spans="1:3">
      <c r="A1730" s="18" t="s">
        <v>66</v>
      </c>
      <c r="B1730" s="18">
        <v>96123</v>
      </c>
      <c r="C1730" s="32">
        <v>66749</v>
      </c>
    </row>
    <row r="1731" spans="1:3">
      <c r="A1731" s="18" t="s">
        <v>66</v>
      </c>
      <c r="B1731" s="18">
        <v>96124</v>
      </c>
      <c r="C1731" s="32">
        <v>58780</v>
      </c>
    </row>
    <row r="1732" spans="1:3">
      <c r="A1732" s="18" t="s">
        <v>66</v>
      </c>
      <c r="B1732" s="18">
        <v>96125</v>
      </c>
      <c r="C1732" s="32">
        <v>58780</v>
      </c>
    </row>
    <row r="1733" spans="1:3">
      <c r="A1733" s="18" t="s">
        <v>66</v>
      </c>
      <c r="B1733" s="18">
        <v>96126</v>
      </c>
      <c r="C1733" s="32">
        <v>58780</v>
      </c>
    </row>
    <row r="1734" spans="1:3">
      <c r="A1734" s="18" t="s">
        <v>66</v>
      </c>
      <c r="B1734" s="18">
        <v>96128</v>
      </c>
      <c r="C1734" s="32">
        <v>69013</v>
      </c>
    </row>
    <row r="1735" spans="1:3">
      <c r="A1735" s="18" t="s">
        <v>66</v>
      </c>
      <c r="B1735" s="18">
        <v>96129</v>
      </c>
      <c r="C1735" s="32">
        <v>60014</v>
      </c>
    </row>
    <row r="1736" spans="1:3">
      <c r="A1736" s="18" t="s">
        <v>66</v>
      </c>
      <c r="B1736" s="18">
        <v>96130</v>
      </c>
      <c r="C1736" s="32">
        <v>59703</v>
      </c>
    </row>
    <row r="1737" spans="1:3">
      <c r="A1737" s="18" t="s">
        <v>66</v>
      </c>
      <c r="B1737" s="18">
        <v>96132</v>
      </c>
      <c r="C1737" s="32">
        <v>66749</v>
      </c>
    </row>
    <row r="1738" spans="1:3">
      <c r="A1738" s="18" t="s">
        <v>66</v>
      </c>
      <c r="B1738" s="18">
        <v>96133</v>
      </c>
      <c r="C1738" s="32">
        <v>48322</v>
      </c>
    </row>
    <row r="1739" spans="1:3">
      <c r="A1739" s="18" t="s">
        <v>66</v>
      </c>
      <c r="B1739" s="18">
        <v>96134</v>
      </c>
      <c r="C1739" s="32">
        <v>51361</v>
      </c>
    </row>
    <row r="1740" spans="1:3">
      <c r="A1740" s="18" t="s">
        <v>66</v>
      </c>
      <c r="B1740" s="18">
        <v>96135</v>
      </c>
      <c r="C1740" s="32">
        <v>60014</v>
      </c>
    </row>
    <row r="1741" spans="1:3">
      <c r="A1741" s="18" t="s">
        <v>66</v>
      </c>
      <c r="B1741" s="18">
        <v>96136</v>
      </c>
      <c r="C1741" s="32">
        <v>53730</v>
      </c>
    </row>
    <row r="1742" spans="1:3">
      <c r="A1742" s="18" t="s">
        <v>66</v>
      </c>
      <c r="B1742" s="18">
        <v>96137</v>
      </c>
      <c r="C1742" s="32">
        <v>59316</v>
      </c>
    </row>
    <row r="1743" spans="1:3">
      <c r="A1743" s="18" t="s">
        <v>66</v>
      </c>
      <c r="B1743" s="18">
        <v>96140</v>
      </c>
      <c r="C1743" s="32">
        <v>65044</v>
      </c>
    </row>
    <row r="1744" spans="1:3">
      <c r="A1744" s="18" t="s">
        <v>66</v>
      </c>
      <c r="B1744" s="18">
        <v>96141</v>
      </c>
      <c r="C1744" s="32">
        <v>83386</v>
      </c>
    </row>
    <row r="1745" spans="1:3">
      <c r="A1745" s="18" t="s">
        <v>66</v>
      </c>
      <c r="B1745" s="18">
        <v>96142</v>
      </c>
      <c r="C1745" s="32">
        <v>67912</v>
      </c>
    </row>
    <row r="1746" spans="1:3">
      <c r="A1746" s="18" t="s">
        <v>66</v>
      </c>
      <c r="B1746" s="18">
        <v>96143</v>
      </c>
      <c r="C1746" s="32">
        <v>94019</v>
      </c>
    </row>
    <row r="1747" spans="1:3">
      <c r="A1747" s="18" t="s">
        <v>66</v>
      </c>
      <c r="B1747" s="18">
        <v>96145</v>
      </c>
      <c r="C1747" s="32">
        <v>89669</v>
      </c>
    </row>
    <row r="1748" spans="1:3">
      <c r="A1748" s="18" t="s">
        <v>66</v>
      </c>
      <c r="B1748" s="18">
        <v>96146</v>
      </c>
      <c r="C1748" s="32">
        <v>67172</v>
      </c>
    </row>
    <row r="1749" spans="1:3">
      <c r="A1749" s="18" t="s">
        <v>66</v>
      </c>
      <c r="B1749" s="18">
        <v>96148</v>
      </c>
      <c r="C1749" s="32">
        <v>94019</v>
      </c>
    </row>
    <row r="1750" spans="1:3">
      <c r="A1750" s="18" t="s">
        <v>66</v>
      </c>
      <c r="B1750" s="18">
        <v>96150</v>
      </c>
      <c r="C1750" s="32">
        <v>82672</v>
      </c>
    </row>
    <row r="1751" spans="1:3">
      <c r="A1751" s="18" t="s">
        <v>66</v>
      </c>
      <c r="B1751" s="18">
        <v>96155</v>
      </c>
      <c r="C1751" s="32">
        <v>56924</v>
      </c>
    </row>
    <row r="1752" spans="1:3">
      <c r="A1752" s="18" t="s">
        <v>66</v>
      </c>
      <c r="B1752" s="18">
        <v>96161</v>
      </c>
      <c r="C1752" s="32">
        <v>67172</v>
      </c>
    </row>
    <row r="1753" spans="1:3">
      <c r="A1753" s="18" t="s">
        <v>66</v>
      </c>
      <c r="B1753" s="18">
        <v>97635</v>
      </c>
      <c r="C1753" s="32">
        <v>54310</v>
      </c>
    </row>
    <row r="1754" spans="1:3">
      <c r="A1754" s="33"/>
      <c r="C1754" s="18"/>
    </row>
    <row r="1755" spans="1:3">
      <c r="A1755" s="33"/>
      <c r="C1755" s="18"/>
    </row>
    <row r="1756" spans="1:3">
      <c r="A1756" s="33"/>
      <c r="C1756" s="18"/>
    </row>
    <row r="1757" spans="1:3">
      <c r="A1757" s="33"/>
      <c r="C1757" s="18"/>
    </row>
    <row r="1758" spans="1:3">
      <c r="A1758" s="33"/>
      <c r="C1758" s="18"/>
    </row>
    <row r="1759" spans="1:3">
      <c r="A1759" s="33"/>
      <c r="C1759" s="18"/>
    </row>
    <row r="1760" spans="1:3">
      <c r="A1760" s="33"/>
      <c r="C1760" s="18"/>
    </row>
    <row r="1761" spans="1:3">
      <c r="A1761" s="33"/>
      <c r="C1761" s="18"/>
    </row>
    <row r="1762" spans="1:3">
      <c r="A1762" s="33"/>
      <c r="C1762" s="18"/>
    </row>
    <row r="1763" spans="1:3">
      <c r="A1763" s="33"/>
      <c r="C1763" s="18"/>
    </row>
    <row r="1764" spans="1:3">
      <c r="A1764" s="33"/>
      <c r="C1764" s="18"/>
    </row>
    <row r="1765" spans="1:3">
      <c r="A1765" s="33"/>
      <c r="C1765" s="18"/>
    </row>
    <row r="1766" spans="1:3">
      <c r="A1766" s="33"/>
      <c r="C1766" s="18"/>
    </row>
    <row r="1767" spans="1:3">
      <c r="A1767" s="33"/>
      <c r="C1767" s="18"/>
    </row>
    <row r="1768" spans="1:3">
      <c r="A1768" s="33"/>
      <c r="C1768" s="18"/>
    </row>
    <row r="1769" spans="1:3">
      <c r="A1769" s="33"/>
      <c r="C1769" s="18"/>
    </row>
    <row r="1770" spans="1:3">
      <c r="A1770" s="33"/>
      <c r="C1770" s="18"/>
    </row>
    <row r="1771" spans="1:3">
      <c r="A1771" s="33"/>
      <c r="C1771" s="18"/>
    </row>
    <row r="1772" spans="1:3">
      <c r="A1772" s="33"/>
      <c r="C1772" s="18"/>
    </row>
    <row r="1773" spans="1:3">
      <c r="A1773" s="33"/>
      <c r="C1773" s="18"/>
    </row>
    <row r="1774" spans="1:3">
      <c r="A1774" s="33"/>
      <c r="C1774" s="18"/>
    </row>
    <row r="1775" spans="1:3">
      <c r="A1775" s="33"/>
      <c r="C1775" s="18"/>
    </row>
    <row r="1776" spans="1:3">
      <c r="A1776" s="33"/>
      <c r="C1776" s="18"/>
    </row>
    <row r="1777" spans="1:3">
      <c r="A1777" s="33"/>
      <c r="C1777" s="18"/>
    </row>
    <row r="1778" spans="1:3">
      <c r="A1778" s="33"/>
      <c r="C1778" s="18"/>
    </row>
    <row r="1779" spans="1:3">
      <c r="A1779" s="33"/>
      <c r="C1779" s="18"/>
    </row>
    <row r="1780" spans="1:3">
      <c r="A1780" s="33"/>
      <c r="C1780" s="18"/>
    </row>
    <row r="1781" spans="1:3">
      <c r="A1781" s="33"/>
      <c r="C1781" s="18"/>
    </row>
    <row r="1782" spans="1:3">
      <c r="A1782" s="33"/>
      <c r="C1782" s="18"/>
    </row>
    <row r="1783" spans="1:3">
      <c r="A1783" s="33"/>
      <c r="C1783" s="18"/>
    </row>
    <row r="1784" spans="1:3">
      <c r="A1784" s="33"/>
      <c r="C1784" s="18"/>
    </row>
    <row r="1785" spans="1:3">
      <c r="A1785" s="33"/>
      <c r="C1785" s="18"/>
    </row>
    <row r="1786" spans="1:3">
      <c r="A1786" s="33"/>
      <c r="C1786" s="18"/>
    </row>
    <row r="1787" spans="1:3">
      <c r="A1787" s="33"/>
      <c r="C1787" s="18"/>
    </row>
    <row r="1788" spans="1:3">
      <c r="A1788" s="33"/>
      <c r="C1788" s="18"/>
    </row>
    <row r="1789" spans="1:3">
      <c r="A1789" s="33"/>
      <c r="C1789" s="18"/>
    </row>
    <row r="1790" spans="1:3">
      <c r="A1790" s="33"/>
      <c r="C1790" s="18"/>
    </row>
    <row r="1791" spans="1:3">
      <c r="A1791" s="33"/>
      <c r="C1791" s="18"/>
    </row>
    <row r="1792" spans="1:3">
      <c r="A1792" s="33"/>
      <c r="C1792" s="18"/>
    </row>
    <row r="1793" spans="1:3">
      <c r="A1793" s="33"/>
      <c r="C1793" s="18"/>
    </row>
    <row r="1794" spans="1:3">
      <c r="A1794" s="33"/>
      <c r="C1794" s="18"/>
    </row>
    <row r="1795" spans="1:3">
      <c r="A1795" s="33"/>
      <c r="C1795" s="18"/>
    </row>
    <row r="1796" spans="1:3">
      <c r="A1796" s="33"/>
      <c r="C1796" s="18"/>
    </row>
    <row r="1797" spans="1:3">
      <c r="A1797" s="33"/>
      <c r="C1797" s="18"/>
    </row>
    <row r="1798" spans="1:3">
      <c r="A1798" s="33"/>
      <c r="C1798" s="18"/>
    </row>
    <row r="1799" spans="1:3">
      <c r="A1799" s="33"/>
      <c r="C1799" s="18"/>
    </row>
    <row r="1800" spans="1:3">
      <c r="A1800" s="33"/>
      <c r="C1800" s="18"/>
    </row>
    <row r="1801" spans="1:3">
      <c r="A1801" s="33"/>
      <c r="C1801" s="18"/>
    </row>
    <row r="1802" spans="1:3">
      <c r="A1802" s="33"/>
      <c r="C1802" s="18"/>
    </row>
    <row r="1803" spans="1:3">
      <c r="A1803" s="33"/>
      <c r="C1803" s="18"/>
    </row>
    <row r="1804" spans="1:3">
      <c r="A1804" s="33"/>
      <c r="C1804" s="18"/>
    </row>
    <row r="1805" spans="1:3">
      <c r="A1805" s="33"/>
      <c r="C1805" s="18"/>
    </row>
    <row r="1806" spans="1:3">
      <c r="A1806" s="33"/>
      <c r="C1806" s="18"/>
    </row>
    <row r="1807" spans="1:3">
      <c r="A1807" s="33"/>
      <c r="C1807" s="18"/>
    </row>
    <row r="1808" spans="1:3">
      <c r="A1808" s="33"/>
      <c r="C1808" s="18"/>
    </row>
    <row r="1809" spans="1:3">
      <c r="A1809" s="33"/>
      <c r="C1809" s="18"/>
    </row>
    <row r="1810" spans="1:3">
      <c r="A1810" s="33"/>
      <c r="C1810" s="18"/>
    </row>
    <row r="1811" spans="1:3">
      <c r="A1811" s="33"/>
      <c r="C1811" s="18"/>
    </row>
    <row r="1812" spans="1:3">
      <c r="A1812" s="33"/>
      <c r="C1812" s="18"/>
    </row>
    <row r="1813" spans="1:3">
      <c r="A1813" s="33"/>
      <c r="C1813" s="18"/>
    </row>
    <row r="1814" spans="1:3">
      <c r="A1814" s="33"/>
      <c r="C1814" s="18"/>
    </row>
    <row r="1815" spans="1:3">
      <c r="A1815" s="33"/>
      <c r="C1815" s="18"/>
    </row>
    <row r="1816" spans="1:3">
      <c r="A1816" s="33"/>
      <c r="C1816" s="18"/>
    </row>
    <row r="1817" spans="1:3">
      <c r="A1817" s="33"/>
      <c r="C1817" s="18"/>
    </row>
    <row r="1818" spans="1:3">
      <c r="A1818" s="33"/>
      <c r="C1818" s="18"/>
    </row>
    <row r="1819" spans="1:3">
      <c r="A1819" s="33"/>
      <c r="C1819" s="18"/>
    </row>
    <row r="1820" spans="1:3">
      <c r="A1820" s="33"/>
      <c r="C1820" s="18"/>
    </row>
    <row r="1821" spans="1:3">
      <c r="A1821" s="33"/>
      <c r="C1821" s="18"/>
    </row>
    <row r="1822" spans="1:3">
      <c r="A1822" s="33"/>
      <c r="C1822" s="18"/>
    </row>
    <row r="1823" spans="1:3">
      <c r="A1823" s="33"/>
      <c r="C1823" s="18"/>
    </row>
    <row r="1824" spans="1:3">
      <c r="A1824" s="33"/>
      <c r="C1824" s="18"/>
    </row>
    <row r="1825" spans="1:3">
      <c r="A1825" s="33"/>
      <c r="C1825" s="18"/>
    </row>
    <row r="1826" spans="1:3">
      <c r="A1826" s="33"/>
      <c r="C1826" s="18"/>
    </row>
    <row r="1827" spans="1:3">
      <c r="A1827" s="33"/>
      <c r="C1827" s="18"/>
    </row>
    <row r="1828" spans="1:3">
      <c r="A1828" s="33"/>
      <c r="C1828" s="18"/>
    </row>
    <row r="1829" spans="1:3">
      <c r="A1829" s="33"/>
      <c r="C1829" s="18"/>
    </row>
    <row r="1830" spans="1:3">
      <c r="A1830" s="33"/>
      <c r="C1830" s="18"/>
    </row>
    <row r="1831" spans="1:3">
      <c r="A1831" s="33"/>
      <c r="C1831" s="18"/>
    </row>
    <row r="1832" spans="1:3">
      <c r="A1832" s="33"/>
      <c r="C1832" s="18"/>
    </row>
    <row r="1833" spans="1:3">
      <c r="A1833" s="33"/>
      <c r="C1833" s="18"/>
    </row>
    <row r="1834" spans="1:3">
      <c r="A1834" s="33"/>
      <c r="C1834" s="18"/>
    </row>
    <row r="1835" spans="1:3">
      <c r="A1835" s="33"/>
      <c r="C1835" s="18"/>
    </row>
    <row r="1836" spans="1:3">
      <c r="A1836" s="33"/>
      <c r="C1836" s="18"/>
    </row>
    <row r="1837" spans="1:3">
      <c r="A1837" s="33"/>
      <c r="C1837" s="18"/>
    </row>
    <row r="1838" spans="1:3">
      <c r="A1838" s="33"/>
      <c r="C1838" s="18"/>
    </row>
    <row r="1839" spans="1:3">
      <c r="A1839" s="33"/>
      <c r="C1839" s="18"/>
    </row>
    <row r="1840" spans="1:3">
      <c r="A1840" s="33"/>
      <c r="C1840" s="18"/>
    </row>
    <row r="1841" spans="1:3">
      <c r="A1841" s="33"/>
      <c r="C1841" s="18"/>
    </row>
    <row r="1842" spans="1:3">
      <c r="A1842" s="33"/>
      <c r="C1842" s="18"/>
    </row>
    <row r="1843" spans="1:3">
      <c r="A1843" s="33"/>
      <c r="C1843" s="18"/>
    </row>
    <row r="1844" spans="1:3">
      <c r="A1844" s="33"/>
      <c r="C1844" s="18"/>
    </row>
    <row r="1845" spans="1:3">
      <c r="A1845" s="33"/>
      <c r="C1845" s="18"/>
    </row>
    <row r="1846" spans="1:3">
      <c r="A1846" s="33"/>
      <c r="C1846" s="18"/>
    </row>
    <row r="1847" spans="1:3">
      <c r="A1847" s="33"/>
      <c r="C1847" s="18"/>
    </row>
    <row r="1848" spans="1:3">
      <c r="A1848" s="33"/>
      <c r="C1848" s="18"/>
    </row>
    <row r="1849" spans="1:3">
      <c r="A1849" s="33"/>
      <c r="C1849" s="18"/>
    </row>
    <row r="1850" spans="1:3">
      <c r="A1850" s="33"/>
      <c r="C1850" s="18"/>
    </row>
    <row r="1851" spans="1:3">
      <c r="A1851" s="33"/>
      <c r="C1851" s="18"/>
    </row>
    <row r="1852" spans="1:3">
      <c r="A1852" s="33"/>
      <c r="C1852" s="18"/>
    </row>
    <row r="1853" spans="1:3">
      <c r="A1853" s="33"/>
      <c r="C1853" s="18"/>
    </row>
    <row r="1854" spans="1:3">
      <c r="A1854" s="33"/>
      <c r="C1854" s="18"/>
    </row>
    <row r="1855" spans="1:3">
      <c r="A1855" s="33"/>
      <c r="C1855" s="18"/>
    </row>
    <row r="1856" spans="1:3">
      <c r="A1856" s="33"/>
      <c r="C1856" s="18"/>
    </row>
    <row r="1857" spans="1:3">
      <c r="A1857" s="33"/>
      <c r="C1857" s="18"/>
    </row>
    <row r="1858" spans="1:3">
      <c r="A1858" s="33"/>
      <c r="C1858" s="18"/>
    </row>
    <row r="1859" spans="1:3">
      <c r="A1859" s="33"/>
      <c r="C1859" s="18"/>
    </row>
    <row r="1860" spans="1:3">
      <c r="A1860" s="33"/>
      <c r="C1860" s="18"/>
    </row>
    <row r="1861" spans="1:3">
      <c r="A1861" s="33"/>
      <c r="C1861" s="18"/>
    </row>
    <row r="1862" spans="1:3">
      <c r="A1862" s="33"/>
      <c r="C1862" s="18"/>
    </row>
    <row r="1863" spans="1:3">
      <c r="A1863" s="33"/>
      <c r="C1863" s="18"/>
    </row>
    <row r="1864" spans="1:3">
      <c r="A1864" s="33"/>
      <c r="C1864" s="18"/>
    </row>
    <row r="1865" spans="1:3">
      <c r="A1865" s="33"/>
      <c r="C1865" s="18"/>
    </row>
    <row r="1866" spans="1:3">
      <c r="A1866" s="33"/>
      <c r="C1866" s="18"/>
    </row>
    <row r="1867" spans="1:3">
      <c r="A1867" s="33"/>
      <c r="C1867" s="18"/>
    </row>
    <row r="1868" spans="1:3">
      <c r="A1868" s="33"/>
      <c r="C1868" s="18"/>
    </row>
    <row r="1869" spans="1:3">
      <c r="A1869" s="33"/>
      <c r="C1869" s="18"/>
    </row>
    <row r="1870" spans="1:3">
      <c r="A1870" s="33"/>
      <c r="C1870" s="18"/>
    </row>
    <row r="1871" spans="1:3">
      <c r="A1871" s="33"/>
      <c r="C1871" s="18"/>
    </row>
    <row r="1872" spans="1:3">
      <c r="A1872" s="33"/>
      <c r="C1872" s="18"/>
    </row>
    <row r="1873" spans="1:3">
      <c r="A1873" s="33"/>
      <c r="C1873" s="18"/>
    </row>
    <row r="1874" spans="1:3">
      <c r="A1874" s="33"/>
      <c r="C1874" s="18"/>
    </row>
    <row r="1875" spans="1:3">
      <c r="A1875" s="33"/>
      <c r="C1875" s="18"/>
    </row>
    <row r="1876" spans="1:3">
      <c r="A1876" s="33"/>
      <c r="C1876" s="18"/>
    </row>
    <row r="1877" spans="1:3">
      <c r="A1877" s="33"/>
      <c r="C1877" s="18"/>
    </row>
    <row r="1878" spans="1:3">
      <c r="A1878" s="33"/>
      <c r="C1878" s="18"/>
    </row>
    <row r="1879" spans="1:3">
      <c r="A1879" s="33"/>
      <c r="C1879" s="18"/>
    </row>
    <row r="1880" spans="1:3">
      <c r="A1880" s="33"/>
      <c r="C1880" s="18"/>
    </row>
    <row r="1881" spans="1:3">
      <c r="A1881" s="33"/>
      <c r="C1881" s="18"/>
    </row>
    <row r="1882" spans="1:3">
      <c r="A1882" s="33"/>
      <c r="C1882" s="18"/>
    </row>
    <row r="1883" spans="1:3">
      <c r="A1883" s="33"/>
      <c r="C1883" s="18"/>
    </row>
    <row r="1884" spans="1:3">
      <c r="A1884" s="33"/>
      <c r="C1884" s="18"/>
    </row>
    <row r="1885" spans="1:3">
      <c r="A1885" s="33"/>
      <c r="C1885" s="18"/>
    </row>
    <row r="1886" spans="1:3">
      <c r="A1886" s="33"/>
      <c r="C1886" s="18"/>
    </row>
    <row r="1887" spans="1:3">
      <c r="A1887" s="33"/>
      <c r="C1887" s="18"/>
    </row>
    <row r="1888" spans="1:3">
      <c r="A1888" s="33"/>
      <c r="C1888" s="18"/>
    </row>
    <row r="1889" spans="1:3">
      <c r="A1889" s="33"/>
      <c r="C1889" s="18"/>
    </row>
    <row r="1890" spans="1:3">
      <c r="A1890" s="33"/>
      <c r="C1890" s="18"/>
    </row>
    <row r="1891" spans="1:3">
      <c r="A1891" s="33"/>
      <c r="C1891" s="18"/>
    </row>
    <row r="1892" spans="1:3">
      <c r="A1892" s="33"/>
      <c r="C1892" s="18"/>
    </row>
    <row r="1893" spans="1:3">
      <c r="A1893" s="33"/>
      <c r="C1893" s="18"/>
    </row>
    <row r="1894" spans="1:3">
      <c r="A1894" s="33"/>
      <c r="C1894" s="18"/>
    </row>
    <row r="1895" spans="1:3">
      <c r="A1895" s="33"/>
      <c r="C1895" s="18"/>
    </row>
    <row r="1896" spans="1:3">
      <c r="A1896" s="33"/>
      <c r="C1896" s="18"/>
    </row>
    <row r="1897" spans="1:3">
      <c r="A1897" s="33"/>
      <c r="C1897" s="18"/>
    </row>
    <row r="1898" spans="1:3">
      <c r="A1898" s="33"/>
      <c r="C1898" s="18"/>
    </row>
    <row r="1899" spans="1:3">
      <c r="A1899" s="33"/>
      <c r="C1899" s="18"/>
    </row>
    <row r="1900" spans="1:3">
      <c r="A1900" s="33"/>
      <c r="C1900" s="18"/>
    </row>
    <row r="1901" spans="1:3">
      <c r="A1901" s="33"/>
      <c r="C1901" s="18"/>
    </row>
    <row r="1902" spans="1:3">
      <c r="A1902" s="33"/>
      <c r="C1902" s="18"/>
    </row>
    <row r="1903" spans="1:3">
      <c r="A1903" s="33"/>
      <c r="C1903" s="18"/>
    </row>
    <row r="1904" spans="1:3">
      <c r="A1904" s="33"/>
      <c r="C1904" s="18"/>
    </row>
    <row r="1905" spans="1:3">
      <c r="A1905" s="33"/>
      <c r="C1905" s="18"/>
    </row>
    <row r="1906" spans="1:3">
      <c r="A1906" s="33"/>
      <c r="C1906" s="18"/>
    </row>
    <row r="1907" spans="1:3">
      <c r="A1907" s="33"/>
      <c r="C1907" s="18"/>
    </row>
    <row r="1908" spans="1:3">
      <c r="A1908" s="33"/>
      <c r="C1908" s="18"/>
    </row>
    <row r="1909" spans="1:3">
      <c r="A1909" s="33"/>
      <c r="C1909" s="18"/>
    </row>
    <row r="1910" spans="1:3">
      <c r="A1910" s="33"/>
      <c r="C1910" s="18"/>
    </row>
    <row r="1911" spans="1:3">
      <c r="A1911" s="33"/>
      <c r="C1911" s="18"/>
    </row>
    <row r="1912" spans="1:3">
      <c r="A1912" s="33"/>
      <c r="C1912" s="18"/>
    </row>
    <row r="1913" spans="1:3">
      <c r="A1913" s="33"/>
      <c r="C1913" s="18"/>
    </row>
    <row r="1914" spans="1:3">
      <c r="A1914" s="33"/>
      <c r="C1914" s="18"/>
    </row>
    <row r="1915" spans="1:3">
      <c r="A1915" s="33"/>
      <c r="C1915" s="18"/>
    </row>
    <row r="1916" spans="1:3">
      <c r="A1916" s="33"/>
      <c r="C1916" s="18"/>
    </row>
    <row r="1917" spans="1:3">
      <c r="A1917" s="33"/>
      <c r="C1917" s="18"/>
    </row>
    <row r="1918" spans="1:3">
      <c r="A1918" s="33"/>
      <c r="C1918" s="18"/>
    </row>
    <row r="1919" spans="1:3">
      <c r="A1919" s="33"/>
      <c r="C1919" s="18"/>
    </row>
    <row r="1920" spans="1:3">
      <c r="A1920" s="33"/>
      <c r="C1920" s="18"/>
    </row>
    <row r="1921" spans="1:3">
      <c r="A1921" s="33"/>
      <c r="C1921" s="18"/>
    </row>
    <row r="1922" spans="1:3">
      <c r="A1922" s="33"/>
      <c r="C1922" s="18"/>
    </row>
    <row r="1923" spans="1:3">
      <c r="A1923" s="33"/>
      <c r="C1923" s="18"/>
    </row>
    <row r="1924" spans="1:3">
      <c r="A1924" s="33"/>
      <c r="C1924" s="18"/>
    </row>
    <row r="1925" spans="1:3">
      <c r="A1925" s="33"/>
      <c r="C1925" s="18"/>
    </row>
    <row r="1926" spans="1:3">
      <c r="A1926" s="33"/>
      <c r="C1926" s="18"/>
    </row>
    <row r="1927" spans="1:3">
      <c r="A1927" s="33"/>
      <c r="C1927" s="18"/>
    </row>
    <row r="1928" spans="1:3">
      <c r="A1928" s="33"/>
      <c r="C1928" s="18"/>
    </row>
    <row r="1929" spans="1:3">
      <c r="A1929" s="33"/>
      <c r="C1929" s="18"/>
    </row>
    <row r="1930" spans="1:3">
      <c r="A1930" s="33"/>
      <c r="C1930" s="18"/>
    </row>
    <row r="1931" spans="1:3">
      <c r="A1931" s="33"/>
      <c r="C1931" s="18"/>
    </row>
    <row r="1932" spans="1:3">
      <c r="A1932" s="33"/>
      <c r="C1932" s="18"/>
    </row>
    <row r="1933" spans="1:3">
      <c r="A1933" s="33"/>
      <c r="C1933" s="18"/>
    </row>
    <row r="1934" spans="1:3">
      <c r="A1934" s="33"/>
      <c r="C1934" s="18"/>
    </row>
    <row r="1935" spans="1:3">
      <c r="A1935" s="33"/>
      <c r="C1935" s="18"/>
    </row>
    <row r="1936" spans="1:3">
      <c r="A1936" s="33"/>
      <c r="C1936" s="18"/>
    </row>
    <row r="1937" spans="1:3">
      <c r="A1937" s="33"/>
      <c r="C1937" s="18"/>
    </row>
    <row r="1938" spans="1:3">
      <c r="A1938" s="33"/>
      <c r="C1938" s="18"/>
    </row>
    <row r="1939" spans="1:3">
      <c r="A1939" s="33"/>
      <c r="C1939" s="18"/>
    </row>
    <row r="1940" spans="1:3">
      <c r="A1940" s="33"/>
      <c r="C1940" s="18"/>
    </row>
    <row r="1941" spans="1:3">
      <c r="A1941" s="33"/>
      <c r="C1941" s="18"/>
    </row>
    <row r="1942" spans="1:3">
      <c r="A1942" s="33"/>
      <c r="C1942" s="18"/>
    </row>
    <row r="1943" spans="1:3">
      <c r="A1943" s="33"/>
      <c r="C1943" s="18"/>
    </row>
    <row r="1944" spans="1:3">
      <c r="A1944" s="33"/>
      <c r="C1944" s="18"/>
    </row>
    <row r="1945" spans="1:3">
      <c r="A1945" s="33"/>
      <c r="C1945" s="18"/>
    </row>
    <row r="1946" spans="1:3">
      <c r="A1946" s="33"/>
      <c r="C1946" s="18"/>
    </row>
    <row r="1947" spans="1:3">
      <c r="A1947" s="33"/>
      <c r="C1947" s="18"/>
    </row>
    <row r="1948" spans="1:3">
      <c r="A1948" s="33"/>
      <c r="C1948" s="18"/>
    </row>
    <row r="1949" spans="1:3">
      <c r="A1949" s="33"/>
      <c r="C1949" s="18"/>
    </row>
    <row r="1950" spans="1:3">
      <c r="A1950" s="33"/>
      <c r="C1950" s="18"/>
    </row>
    <row r="1951" spans="1:3">
      <c r="A1951" s="33"/>
      <c r="C1951" s="18"/>
    </row>
    <row r="1952" spans="1:3">
      <c r="A1952" s="33"/>
      <c r="C1952" s="18"/>
    </row>
    <row r="1953" spans="1:3">
      <c r="A1953" s="33"/>
      <c r="C1953" s="18"/>
    </row>
    <row r="1954" spans="1:3">
      <c r="A1954" s="33"/>
      <c r="C1954" s="18"/>
    </row>
    <row r="1955" spans="1:3">
      <c r="A1955" s="33"/>
      <c r="C1955" s="18"/>
    </row>
    <row r="1956" spans="1:3">
      <c r="A1956" s="33"/>
      <c r="C1956" s="18"/>
    </row>
    <row r="1957" spans="1:3">
      <c r="A1957" s="33"/>
      <c r="C1957" s="18"/>
    </row>
    <row r="1958" spans="1:3">
      <c r="A1958" s="33"/>
      <c r="C1958" s="18"/>
    </row>
    <row r="1959" spans="1:3">
      <c r="A1959" s="33"/>
      <c r="C1959" s="18"/>
    </row>
    <row r="1960" spans="1:3">
      <c r="A1960" s="33"/>
      <c r="C1960" s="18"/>
    </row>
    <row r="1961" spans="1:3">
      <c r="A1961" s="33"/>
      <c r="C1961" s="18"/>
    </row>
    <row r="1962" spans="1:3">
      <c r="A1962" s="33"/>
      <c r="C1962" s="18"/>
    </row>
    <row r="1963" spans="1:3">
      <c r="A1963" s="33"/>
      <c r="C1963" s="18"/>
    </row>
    <row r="1964" spans="1:3">
      <c r="A1964" s="33"/>
      <c r="C1964" s="18"/>
    </row>
    <row r="1965" spans="1:3">
      <c r="A1965" s="33"/>
      <c r="C1965" s="18"/>
    </row>
    <row r="1966" spans="1:3">
      <c r="A1966" s="33"/>
      <c r="C1966" s="18"/>
    </row>
    <row r="1967" spans="1:3">
      <c r="A1967" s="33"/>
      <c r="C1967" s="18"/>
    </row>
    <row r="1968" spans="1:3">
      <c r="A1968" s="33"/>
      <c r="C1968" s="18"/>
    </row>
    <row r="1969" spans="1:3">
      <c r="A1969" s="33"/>
      <c r="C1969" s="18"/>
    </row>
    <row r="1970" spans="1:3">
      <c r="A1970" s="33"/>
      <c r="C1970" s="18"/>
    </row>
    <row r="1971" spans="1:3">
      <c r="A1971" s="33"/>
      <c r="C1971" s="18"/>
    </row>
    <row r="1972" spans="1:3">
      <c r="A1972" s="33"/>
      <c r="C1972" s="18"/>
    </row>
    <row r="1973" spans="1:3">
      <c r="A1973" s="33"/>
      <c r="C1973" s="18"/>
    </row>
    <row r="1974" spans="1:3">
      <c r="A1974" s="33"/>
      <c r="C1974" s="18"/>
    </row>
    <row r="1975" spans="1:3">
      <c r="A1975" s="33"/>
      <c r="C1975" s="18"/>
    </row>
    <row r="1976" spans="1:3">
      <c r="A1976" s="33"/>
      <c r="C1976" s="18"/>
    </row>
    <row r="1977" spans="1:3">
      <c r="A1977" s="33"/>
      <c r="C1977" s="18"/>
    </row>
    <row r="1978" spans="1:3">
      <c r="A1978" s="33"/>
      <c r="C1978" s="18"/>
    </row>
    <row r="1979" spans="1:3">
      <c r="A1979" s="33"/>
      <c r="C1979" s="18"/>
    </row>
    <row r="1980" spans="1:3">
      <c r="A1980" s="33"/>
      <c r="C1980" s="18"/>
    </row>
    <row r="1981" spans="1:3">
      <c r="A1981" s="33"/>
      <c r="C1981" s="18"/>
    </row>
    <row r="1982" spans="1:3">
      <c r="A1982" s="33"/>
      <c r="C1982" s="18"/>
    </row>
    <row r="1983" spans="1:3">
      <c r="A1983" s="33"/>
      <c r="C1983" s="18"/>
    </row>
    <row r="1984" spans="1:3">
      <c r="A1984" s="33"/>
      <c r="C1984" s="18"/>
    </row>
    <row r="1985" spans="1:3">
      <c r="A1985" s="33"/>
      <c r="C1985" s="18"/>
    </row>
    <row r="1986" spans="1:3">
      <c r="A1986" s="33"/>
      <c r="C1986" s="18"/>
    </row>
    <row r="1987" spans="1:3">
      <c r="A1987" s="33"/>
      <c r="C1987" s="18"/>
    </row>
    <row r="1988" spans="1:3">
      <c r="A1988" s="33"/>
      <c r="C1988" s="18"/>
    </row>
    <row r="1989" spans="1:3">
      <c r="A1989" s="33"/>
      <c r="C1989" s="18"/>
    </row>
    <row r="1990" spans="1:3">
      <c r="A1990" s="33"/>
      <c r="C1990" s="18"/>
    </row>
    <row r="1991" spans="1:3">
      <c r="A1991" s="33"/>
      <c r="C1991" s="18"/>
    </row>
    <row r="1992" spans="1:3">
      <c r="A1992" s="33"/>
      <c r="C1992" s="18"/>
    </row>
    <row r="1993" spans="1:3">
      <c r="A1993" s="33"/>
      <c r="C1993" s="18"/>
    </row>
    <row r="1994" spans="1:3">
      <c r="A1994" s="33"/>
      <c r="C1994" s="18"/>
    </row>
    <row r="1995" spans="1:3">
      <c r="A1995" s="33"/>
      <c r="C1995" s="18"/>
    </row>
    <row r="1996" spans="1:3">
      <c r="A1996" s="33"/>
      <c r="C1996" s="18"/>
    </row>
    <row r="1997" spans="1:3">
      <c r="A1997" s="33"/>
      <c r="C1997" s="18"/>
    </row>
    <row r="1998" spans="1:3">
      <c r="A1998" s="33"/>
      <c r="C1998" s="18"/>
    </row>
    <row r="1999" spans="1:3">
      <c r="A1999" s="33"/>
      <c r="C1999" s="18"/>
    </row>
    <row r="2000" spans="1:3">
      <c r="A2000" s="33"/>
      <c r="C2000" s="18"/>
    </row>
    <row r="2001" spans="1:3">
      <c r="A2001" s="33"/>
      <c r="C2001" s="18"/>
    </row>
    <row r="2002" spans="1:3">
      <c r="A2002" s="33"/>
      <c r="C2002" s="18"/>
    </row>
    <row r="2003" spans="1:3">
      <c r="A2003" s="33"/>
      <c r="C2003" s="18"/>
    </row>
    <row r="2004" spans="1:3">
      <c r="A2004" s="33"/>
      <c r="C2004" s="18"/>
    </row>
    <row r="2005" spans="1:3">
      <c r="A2005" s="33"/>
      <c r="C2005" s="18"/>
    </row>
    <row r="2006" spans="1:3">
      <c r="A2006" s="33"/>
      <c r="C2006" s="18"/>
    </row>
    <row r="2007" spans="1:3">
      <c r="A2007" s="33"/>
      <c r="C2007" s="18"/>
    </row>
    <row r="2008" spans="1:3">
      <c r="A2008" s="33"/>
      <c r="C2008" s="18"/>
    </row>
    <row r="2009" spans="1:3">
      <c r="A2009" s="33"/>
      <c r="C2009" s="18"/>
    </row>
    <row r="2010" spans="1:3">
      <c r="A2010" s="33"/>
      <c r="C2010" s="18"/>
    </row>
    <row r="2011" spans="1:3">
      <c r="A2011" s="33"/>
      <c r="C2011" s="18"/>
    </row>
    <row r="2012" spans="1:3">
      <c r="A2012" s="33"/>
      <c r="C2012" s="18"/>
    </row>
    <row r="2013" spans="1:3">
      <c r="A2013" s="33"/>
      <c r="C2013" s="18"/>
    </row>
    <row r="2014" spans="1:3">
      <c r="A2014" s="33"/>
      <c r="C2014" s="18"/>
    </row>
    <row r="2015" spans="1:3">
      <c r="A2015" s="33"/>
      <c r="C2015" s="18"/>
    </row>
    <row r="2016" spans="1:3">
      <c r="A2016" s="33"/>
      <c r="C2016" s="18"/>
    </row>
    <row r="2017" spans="1:3">
      <c r="A2017" s="33"/>
      <c r="C2017" s="18"/>
    </row>
    <row r="2018" spans="1:3">
      <c r="A2018" s="33"/>
      <c r="C2018" s="18"/>
    </row>
    <row r="2019" spans="1:3">
      <c r="A2019" s="33"/>
      <c r="C2019" s="18"/>
    </row>
    <row r="2020" spans="1:3">
      <c r="A2020" s="33"/>
      <c r="C2020" s="18"/>
    </row>
    <row r="2021" spans="1:3">
      <c r="A2021" s="33"/>
      <c r="C2021" s="18"/>
    </row>
    <row r="2022" spans="1:3">
      <c r="A2022" s="33"/>
      <c r="C2022" s="18"/>
    </row>
    <row r="2023" spans="1:3">
      <c r="A2023" s="33"/>
      <c r="C2023" s="18"/>
    </row>
    <row r="2024" spans="1:3">
      <c r="A2024" s="33"/>
      <c r="C2024" s="18"/>
    </row>
    <row r="2025" spans="1:3">
      <c r="A2025" s="33"/>
      <c r="C2025" s="18"/>
    </row>
    <row r="2026" spans="1:3">
      <c r="A2026" s="33"/>
      <c r="C2026" s="18"/>
    </row>
    <row r="2027" spans="1:3">
      <c r="A2027" s="33"/>
      <c r="C2027" s="18"/>
    </row>
    <row r="2028" spans="1:3">
      <c r="A2028" s="33"/>
      <c r="C2028" s="18"/>
    </row>
    <row r="2029" spans="1:3">
      <c r="A2029" s="33"/>
      <c r="C2029" s="18"/>
    </row>
    <row r="2030" spans="1:3">
      <c r="A2030" s="33"/>
      <c r="C2030" s="18"/>
    </row>
    <row r="2031" spans="1:3">
      <c r="A2031" s="33"/>
      <c r="C2031" s="18"/>
    </row>
    <row r="2032" spans="1:3">
      <c r="A2032" s="33"/>
      <c r="C2032" s="18"/>
    </row>
    <row r="2033" spans="1:3">
      <c r="A2033" s="33"/>
      <c r="C2033" s="18"/>
    </row>
    <row r="2034" spans="1:3">
      <c r="A2034" s="33"/>
      <c r="C2034" s="18"/>
    </row>
    <row r="2035" spans="1:3">
      <c r="A2035" s="33"/>
      <c r="C2035" s="18"/>
    </row>
    <row r="2036" spans="1:3">
      <c r="A2036" s="33"/>
      <c r="C2036" s="18"/>
    </row>
    <row r="2037" spans="1:3">
      <c r="A2037" s="33"/>
      <c r="C2037" s="18"/>
    </row>
    <row r="2038" spans="1:3">
      <c r="A2038" s="33"/>
      <c r="C2038" s="18"/>
    </row>
    <row r="2039" spans="1:3">
      <c r="A2039" s="33"/>
      <c r="C2039" s="18"/>
    </row>
    <row r="2040" spans="1:3">
      <c r="A2040" s="33"/>
      <c r="C2040" s="18"/>
    </row>
    <row r="2041" spans="1:3">
      <c r="A2041" s="33"/>
      <c r="C2041" s="18"/>
    </row>
    <row r="2042" spans="1:3">
      <c r="A2042" s="33"/>
      <c r="C2042" s="18"/>
    </row>
    <row r="2043" spans="1:3">
      <c r="A2043" s="33"/>
      <c r="C2043" s="18"/>
    </row>
    <row r="2044" spans="1:3">
      <c r="A2044" s="33"/>
      <c r="C2044" s="18"/>
    </row>
    <row r="2045" spans="1:3">
      <c r="A2045" s="33"/>
      <c r="C2045" s="18"/>
    </row>
    <row r="2046" spans="1:3">
      <c r="A2046" s="33"/>
      <c r="C2046" s="18"/>
    </row>
    <row r="2047" spans="1:3">
      <c r="A2047" s="33"/>
      <c r="C2047" s="18"/>
    </row>
    <row r="2048" spans="1:3">
      <c r="A2048" s="33"/>
      <c r="C2048" s="18"/>
    </row>
    <row r="2049" spans="1:3">
      <c r="A2049" s="33"/>
      <c r="C2049" s="18"/>
    </row>
    <row r="2050" spans="1:3">
      <c r="A2050" s="33"/>
      <c r="C2050" s="18"/>
    </row>
    <row r="2051" spans="1:3">
      <c r="A2051" s="33"/>
      <c r="C2051" s="18"/>
    </row>
    <row r="2052" spans="1:3">
      <c r="A2052" s="33"/>
      <c r="C2052" s="18"/>
    </row>
    <row r="2053" spans="1:3">
      <c r="A2053" s="33"/>
      <c r="C2053" s="18"/>
    </row>
    <row r="2054" spans="1:3">
      <c r="A2054" s="33"/>
      <c r="C2054" s="18"/>
    </row>
    <row r="2055" spans="1:3">
      <c r="A2055" s="33"/>
      <c r="C2055" s="18"/>
    </row>
    <row r="2056" spans="1:3">
      <c r="A2056" s="33"/>
      <c r="C2056" s="18"/>
    </row>
    <row r="2057" spans="1:3">
      <c r="A2057" s="33"/>
      <c r="C2057" s="18"/>
    </row>
    <row r="2058" spans="1:3">
      <c r="A2058" s="33"/>
      <c r="C2058" s="18"/>
    </row>
    <row r="2059" spans="1:3">
      <c r="A2059" s="33"/>
      <c r="C2059" s="18"/>
    </row>
    <row r="2060" spans="1:3">
      <c r="A2060" s="33"/>
      <c r="C2060" s="18"/>
    </row>
    <row r="2061" spans="1:3">
      <c r="A2061" s="33"/>
      <c r="C2061" s="18"/>
    </row>
    <row r="2062" spans="1:3">
      <c r="A2062" s="33"/>
      <c r="C2062" s="18"/>
    </row>
    <row r="2063" spans="1:3">
      <c r="A2063" s="33"/>
      <c r="C2063" s="18"/>
    </row>
    <row r="2064" spans="1:3">
      <c r="A2064" s="33"/>
      <c r="C2064" s="18"/>
    </row>
    <row r="2065" spans="1:3">
      <c r="A2065" s="33"/>
      <c r="C2065" s="18"/>
    </row>
    <row r="2066" spans="1:3">
      <c r="A2066" s="33"/>
      <c r="C2066" s="18"/>
    </row>
    <row r="2067" spans="1:3">
      <c r="A2067" s="33"/>
      <c r="C2067" s="18"/>
    </row>
    <row r="2068" spans="1:3">
      <c r="A2068" s="33"/>
      <c r="C2068" s="18"/>
    </row>
    <row r="2069" spans="1:3">
      <c r="A2069" s="33"/>
      <c r="C2069" s="18"/>
    </row>
    <row r="2070" spans="1:3">
      <c r="A2070" s="33"/>
      <c r="C2070" s="18"/>
    </row>
    <row r="2071" spans="1:3">
      <c r="A2071" s="33"/>
      <c r="C2071" s="18"/>
    </row>
    <row r="2072" spans="1:3">
      <c r="A2072" s="33"/>
      <c r="C2072" s="18"/>
    </row>
    <row r="2073" spans="1:3">
      <c r="A2073" s="33"/>
      <c r="C2073" s="18"/>
    </row>
    <row r="2074" spans="1:3">
      <c r="A2074" s="33"/>
      <c r="C2074" s="18"/>
    </row>
    <row r="2075" spans="1:3">
      <c r="A2075" s="33"/>
      <c r="C2075" s="18"/>
    </row>
    <row r="2076" spans="1:3">
      <c r="A2076" s="33"/>
      <c r="C2076" s="18"/>
    </row>
    <row r="2077" spans="1:3">
      <c r="A2077" s="33"/>
      <c r="C2077" s="18"/>
    </row>
    <row r="2078" spans="1:3">
      <c r="A2078" s="33"/>
      <c r="C2078" s="18"/>
    </row>
    <row r="2079" spans="1:3">
      <c r="A2079" s="33"/>
      <c r="C2079" s="18"/>
    </row>
    <row r="2080" spans="1:3">
      <c r="A2080" s="33"/>
      <c r="C2080" s="18"/>
    </row>
    <row r="2081" spans="1:3">
      <c r="A2081" s="33"/>
      <c r="C2081" s="18"/>
    </row>
    <row r="2082" spans="1:3">
      <c r="A2082" s="33"/>
      <c r="C2082" s="18"/>
    </row>
    <row r="2083" spans="1:3">
      <c r="A2083" s="33"/>
      <c r="C2083" s="18"/>
    </row>
    <row r="2084" spans="1:3">
      <c r="A2084" s="33"/>
      <c r="C2084" s="18"/>
    </row>
    <row r="2085" spans="1:3">
      <c r="A2085" s="33"/>
      <c r="C2085" s="18"/>
    </row>
    <row r="2086" spans="1:3">
      <c r="A2086" s="33"/>
      <c r="C2086" s="18"/>
    </row>
    <row r="2087" spans="1:3">
      <c r="A2087" s="33"/>
      <c r="C2087" s="18"/>
    </row>
    <row r="2088" spans="1:3">
      <c r="A2088" s="33"/>
      <c r="C2088" s="18"/>
    </row>
    <row r="2089" spans="1:3">
      <c r="A2089" s="33"/>
      <c r="C2089" s="18"/>
    </row>
    <row r="2090" spans="1:3">
      <c r="A2090" s="33"/>
      <c r="C2090" s="18"/>
    </row>
    <row r="2091" spans="1:3">
      <c r="A2091" s="33"/>
      <c r="C2091" s="18"/>
    </row>
    <row r="2092" spans="1:3">
      <c r="A2092" s="33"/>
      <c r="C2092" s="18"/>
    </row>
    <row r="2093" spans="1:3">
      <c r="A2093" s="33"/>
      <c r="C2093" s="18"/>
    </row>
    <row r="2094" spans="1:3">
      <c r="A2094" s="33"/>
      <c r="C2094" s="18"/>
    </row>
    <row r="2095" spans="1:3">
      <c r="A2095" s="33"/>
      <c r="C2095" s="18"/>
    </row>
    <row r="2096" spans="1:3">
      <c r="A2096" s="33"/>
      <c r="C2096" s="18"/>
    </row>
    <row r="2097" spans="1:3">
      <c r="A2097" s="33"/>
      <c r="C2097" s="18"/>
    </row>
    <row r="2098" spans="1:3">
      <c r="A2098" s="33"/>
      <c r="C2098" s="18"/>
    </row>
    <row r="2099" spans="1:3">
      <c r="A2099" s="33"/>
      <c r="C2099" s="18"/>
    </row>
    <row r="2100" spans="1:3">
      <c r="A2100" s="33"/>
      <c r="C2100" s="18"/>
    </row>
    <row r="2101" spans="1:3">
      <c r="A2101" s="33"/>
      <c r="C2101" s="18"/>
    </row>
    <row r="2102" spans="1:3">
      <c r="A2102" s="33"/>
      <c r="C2102" s="18"/>
    </row>
    <row r="2103" spans="1:3">
      <c r="A2103" s="33"/>
      <c r="C2103" s="18"/>
    </row>
    <row r="2104" spans="1:3">
      <c r="A2104" s="33"/>
      <c r="C2104" s="18"/>
    </row>
    <row r="2105" spans="1:3">
      <c r="A2105" s="33"/>
      <c r="C2105" s="18"/>
    </row>
    <row r="2106" spans="1:3">
      <c r="A2106" s="33"/>
      <c r="C2106" s="18"/>
    </row>
    <row r="2107" spans="1:3">
      <c r="A2107" s="33"/>
      <c r="C2107" s="18"/>
    </row>
    <row r="2108" spans="1:3">
      <c r="A2108" s="33"/>
      <c r="C2108" s="18"/>
    </row>
    <row r="2109" spans="1:3">
      <c r="A2109" s="33"/>
      <c r="C2109" s="18"/>
    </row>
    <row r="2110" spans="1:3">
      <c r="A2110" s="33"/>
      <c r="C2110" s="18"/>
    </row>
    <row r="2111" spans="1:3">
      <c r="A2111" s="33"/>
      <c r="C2111" s="18"/>
    </row>
    <row r="2112" spans="1:3">
      <c r="A2112" s="33"/>
      <c r="C2112" s="18"/>
    </row>
    <row r="2113" spans="1:3">
      <c r="A2113" s="33"/>
      <c r="C2113" s="18"/>
    </row>
    <row r="2114" spans="1:3">
      <c r="A2114" s="33"/>
      <c r="C2114" s="18"/>
    </row>
    <row r="2115" spans="1:3">
      <c r="A2115" s="33"/>
      <c r="C2115" s="18"/>
    </row>
    <row r="2116" spans="1:3">
      <c r="A2116" s="33"/>
      <c r="C2116" s="18"/>
    </row>
    <row r="2117" spans="1:3">
      <c r="A2117" s="33"/>
      <c r="C2117" s="18"/>
    </row>
    <row r="2118" spans="1:3">
      <c r="A2118" s="33"/>
      <c r="C2118" s="18"/>
    </row>
    <row r="2119" spans="1:3">
      <c r="A2119" s="33"/>
      <c r="C2119" s="18"/>
    </row>
    <row r="2120" spans="1:3">
      <c r="A2120" s="33"/>
      <c r="C2120" s="18"/>
    </row>
    <row r="2121" spans="1:3">
      <c r="A2121" s="33"/>
      <c r="C2121" s="18"/>
    </row>
    <row r="2122" spans="1:3">
      <c r="A2122" s="33"/>
      <c r="C2122" s="18"/>
    </row>
    <row r="2123" spans="1:3">
      <c r="A2123" s="33"/>
      <c r="C2123" s="18"/>
    </row>
    <row r="2124" spans="1:3">
      <c r="A2124" s="33"/>
      <c r="C2124" s="18"/>
    </row>
    <row r="2125" spans="1:3">
      <c r="A2125" s="33"/>
      <c r="C2125" s="18"/>
    </row>
    <row r="2126" spans="1:3">
      <c r="A2126" s="33"/>
      <c r="C2126" s="18"/>
    </row>
    <row r="2127" spans="1:3">
      <c r="A2127" s="33"/>
      <c r="C2127" s="18"/>
    </row>
    <row r="2128" spans="1:3">
      <c r="A2128" s="33"/>
      <c r="C2128" s="18"/>
    </row>
    <row r="2129" spans="1:3">
      <c r="A2129" s="33"/>
      <c r="C2129" s="18"/>
    </row>
    <row r="2130" spans="1:3">
      <c r="A2130" s="33"/>
      <c r="C2130" s="18"/>
    </row>
    <row r="2131" spans="1:3">
      <c r="A2131" s="33"/>
      <c r="C2131" s="18"/>
    </row>
    <row r="2132" spans="1:3">
      <c r="A2132" s="33"/>
      <c r="C2132" s="18"/>
    </row>
    <row r="2133" spans="1:3">
      <c r="A2133" s="33"/>
      <c r="C2133" s="18"/>
    </row>
    <row r="2134" spans="1:3">
      <c r="A2134" s="33"/>
      <c r="C2134" s="18"/>
    </row>
    <row r="2135" spans="1:3">
      <c r="A2135" s="33"/>
      <c r="C2135" s="18"/>
    </row>
    <row r="2136" spans="1:3">
      <c r="A2136" s="33"/>
      <c r="C2136" s="18"/>
    </row>
    <row r="2137" spans="1:3">
      <c r="A2137" s="33"/>
      <c r="C2137" s="18"/>
    </row>
    <row r="2138" spans="1:3">
      <c r="A2138" s="33"/>
      <c r="C2138" s="18"/>
    </row>
    <row r="2139" spans="1:3">
      <c r="A2139" s="33"/>
      <c r="C2139" s="18"/>
    </row>
    <row r="2140" spans="1:3">
      <c r="A2140" s="33"/>
      <c r="C2140" s="18"/>
    </row>
    <row r="2141" spans="1:3">
      <c r="A2141" s="33"/>
      <c r="C2141" s="18"/>
    </row>
    <row r="2142" spans="1:3">
      <c r="A2142" s="33"/>
      <c r="C2142" s="18"/>
    </row>
    <row r="2143" spans="1:3">
      <c r="A2143" s="33"/>
      <c r="C2143" s="18"/>
    </row>
    <row r="2144" spans="1:3">
      <c r="A2144" s="33"/>
      <c r="C2144" s="18"/>
    </row>
    <row r="2145" spans="1:3">
      <c r="A2145" s="33"/>
      <c r="C2145" s="18"/>
    </row>
    <row r="2146" spans="1:3">
      <c r="A2146" s="33"/>
      <c r="C2146" s="18"/>
    </row>
    <row r="2147" spans="1:3">
      <c r="A2147" s="33"/>
      <c r="C2147" s="18"/>
    </row>
    <row r="2148" spans="1:3">
      <c r="A2148" s="33"/>
      <c r="C2148" s="18"/>
    </row>
    <row r="2149" spans="1:3">
      <c r="A2149" s="33"/>
      <c r="C2149" s="18"/>
    </row>
    <row r="2150" spans="1:3">
      <c r="A2150" s="33"/>
      <c r="C2150" s="18"/>
    </row>
    <row r="2151" spans="1:3">
      <c r="A2151" s="33"/>
      <c r="C2151" s="18"/>
    </row>
    <row r="2152" spans="1:3">
      <c r="A2152" s="33"/>
      <c r="C2152" s="18"/>
    </row>
    <row r="2153" spans="1:3">
      <c r="A2153" s="33"/>
      <c r="C2153" s="18"/>
    </row>
    <row r="2154" spans="1:3">
      <c r="A2154" s="33"/>
      <c r="C2154" s="18"/>
    </row>
    <row r="2155" spans="1:3">
      <c r="A2155" s="33"/>
      <c r="C2155" s="18"/>
    </row>
    <row r="2156" spans="1:3">
      <c r="A2156" s="33"/>
      <c r="C2156" s="18"/>
    </row>
    <row r="2157" spans="1:3">
      <c r="A2157" s="33"/>
      <c r="C2157" s="18"/>
    </row>
    <row r="2158" spans="1:3">
      <c r="A2158" s="33"/>
      <c r="C2158" s="18"/>
    </row>
    <row r="2159" spans="1:3">
      <c r="A2159" s="33"/>
      <c r="C2159" s="18"/>
    </row>
    <row r="2160" spans="1:3">
      <c r="A2160" s="33"/>
      <c r="C2160" s="18"/>
    </row>
    <row r="2161" spans="1:3">
      <c r="A2161" s="33"/>
      <c r="C2161" s="18"/>
    </row>
    <row r="2162" spans="1:3">
      <c r="A2162" s="33"/>
      <c r="C2162" s="18"/>
    </row>
    <row r="2163" spans="1:3">
      <c r="A2163" s="33"/>
      <c r="C2163" s="18"/>
    </row>
    <row r="2164" spans="1:3">
      <c r="A2164" s="33"/>
      <c r="C2164" s="18"/>
    </row>
    <row r="2165" spans="1:3">
      <c r="A2165" s="33"/>
      <c r="C2165" s="18"/>
    </row>
    <row r="2166" spans="1:3">
      <c r="A2166" s="33"/>
      <c r="C2166" s="18"/>
    </row>
    <row r="2167" spans="1:3">
      <c r="A2167" s="33"/>
      <c r="C2167" s="18"/>
    </row>
    <row r="2168" spans="1:3">
      <c r="A2168" s="33"/>
      <c r="C2168" s="18"/>
    </row>
    <row r="2169" spans="1:3">
      <c r="A2169" s="33"/>
      <c r="C2169" s="18"/>
    </row>
    <row r="2170" spans="1:3">
      <c r="A2170" s="33"/>
      <c r="C2170" s="18"/>
    </row>
    <row r="2171" spans="1:3">
      <c r="A2171" s="33"/>
      <c r="C2171" s="18"/>
    </row>
    <row r="2172" spans="1:3">
      <c r="A2172" s="33"/>
      <c r="C2172" s="18"/>
    </row>
    <row r="2173" spans="1:3">
      <c r="A2173" s="33"/>
      <c r="C2173" s="18"/>
    </row>
    <row r="2174" spans="1:3">
      <c r="A2174" s="33"/>
      <c r="C2174" s="18"/>
    </row>
    <row r="2175" spans="1:3">
      <c r="A2175" s="33"/>
      <c r="C2175" s="18"/>
    </row>
    <row r="2176" spans="1:3">
      <c r="A2176" s="33"/>
      <c r="C2176" s="18"/>
    </row>
    <row r="2177" spans="1:3">
      <c r="A2177" s="33"/>
      <c r="C2177" s="18"/>
    </row>
    <row r="2178" spans="1:3">
      <c r="A2178" s="33"/>
      <c r="C2178" s="18"/>
    </row>
    <row r="2179" spans="1:3">
      <c r="A2179" s="33"/>
      <c r="C2179" s="18"/>
    </row>
    <row r="2180" spans="1:3">
      <c r="A2180" s="33"/>
      <c r="C2180" s="18"/>
    </row>
    <row r="2181" spans="1:3">
      <c r="A2181" s="33"/>
      <c r="C2181" s="18"/>
    </row>
    <row r="2182" spans="1:3">
      <c r="A2182" s="33"/>
      <c r="C2182" s="18"/>
    </row>
    <row r="2183" spans="1:3">
      <c r="A2183" s="33"/>
      <c r="C2183" s="18"/>
    </row>
    <row r="2184" spans="1:3">
      <c r="A2184" s="33"/>
      <c r="C2184" s="18"/>
    </row>
    <row r="2185" spans="1:3">
      <c r="A2185" s="33"/>
      <c r="C2185" s="18"/>
    </row>
    <row r="2186" spans="1:3">
      <c r="A2186" s="33"/>
      <c r="C2186" s="18"/>
    </row>
    <row r="2187" spans="1:3">
      <c r="A2187" s="33"/>
      <c r="C2187" s="18"/>
    </row>
    <row r="2188" spans="1:3">
      <c r="A2188" s="33"/>
      <c r="C2188" s="18"/>
    </row>
    <row r="2189" spans="1:3">
      <c r="A2189" s="33"/>
      <c r="C2189" s="18"/>
    </row>
    <row r="2190" spans="1:3">
      <c r="A2190" s="33"/>
      <c r="C2190" s="18"/>
    </row>
    <row r="2191" spans="1:3">
      <c r="A2191" s="33"/>
      <c r="C2191" s="18"/>
    </row>
    <row r="2192" spans="1:3">
      <c r="A2192" s="33"/>
      <c r="C2192" s="18"/>
    </row>
    <row r="2193" spans="1:3">
      <c r="A2193" s="33"/>
      <c r="C2193" s="18"/>
    </row>
    <row r="2194" spans="1:3">
      <c r="A2194" s="33"/>
      <c r="C2194" s="18"/>
    </row>
    <row r="2195" spans="1:3">
      <c r="A2195" s="33"/>
      <c r="C2195" s="18"/>
    </row>
    <row r="2196" spans="1:3">
      <c r="A2196" s="33"/>
      <c r="C2196" s="18"/>
    </row>
    <row r="2197" spans="1:3">
      <c r="A2197" s="33"/>
      <c r="C2197" s="18"/>
    </row>
    <row r="2198" spans="1:3">
      <c r="A2198" s="33"/>
      <c r="C2198" s="18"/>
    </row>
    <row r="2199" spans="1:3">
      <c r="A2199" s="33"/>
      <c r="C2199" s="18"/>
    </row>
    <row r="2200" spans="1:3">
      <c r="A2200" s="33"/>
      <c r="C2200" s="18"/>
    </row>
    <row r="2201" spans="1:3">
      <c r="A2201" s="33"/>
      <c r="C2201" s="18"/>
    </row>
    <row r="2202" spans="1:3">
      <c r="A2202" s="33"/>
      <c r="C2202" s="18"/>
    </row>
    <row r="2203" spans="1:3">
      <c r="A2203" s="33"/>
      <c r="C2203" s="18"/>
    </row>
    <row r="2204" spans="1:3">
      <c r="A2204" s="33"/>
      <c r="C2204" s="18"/>
    </row>
    <row r="2205" spans="1:3">
      <c r="A2205" s="33"/>
      <c r="C2205" s="18"/>
    </row>
    <row r="2206" spans="1:3">
      <c r="A2206" s="33"/>
      <c r="C2206" s="18"/>
    </row>
    <row r="2207" spans="1:3">
      <c r="A2207" s="33"/>
      <c r="C2207" s="18"/>
    </row>
    <row r="2208" spans="1:3">
      <c r="A2208" s="33"/>
      <c r="C2208" s="18"/>
    </row>
    <row r="2209" spans="1:3">
      <c r="A2209" s="33"/>
      <c r="C2209" s="18"/>
    </row>
    <row r="2210" spans="1:3">
      <c r="A2210" s="33"/>
      <c r="C2210" s="18"/>
    </row>
    <row r="2211" spans="1:3">
      <c r="A2211" s="33"/>
      <c r="C2211" s="18"/>
    </row>
    <row r="2212" spans="1:3">
      <c r="A2212" s="33"/>
      <c r="C2212" s="18"/>
    </row>
    <row r="2213" spans="1:3">
      <c r="A2213" s="33"/>
      <c r="C2213" s="18"/>
    </row>
    <row r="2214" spans="1:3">
      <c r="A2214" s="33"/>
      <c r="C2214" s="18"/>
    </row>
    <row r="2215" spans="1:3">
      <c r="A2215" s="33"/>
      <c r="C2215" s="18"/>
    </row>
    <row r="2216" spans="1:3">
      <c r="A2216" s="33"/>
      <c r="C2216" s="18"/>
    </row>
    <row r="2217" spans="1:3">
      <c r="A2217" s="33"/>
      <c r="C2217" s="18"/>
    </row>
    <row r="2218" spans="1:3">
      <c r="A2218" s="33"/>
      <c r="C2218" s="18"/>
    </row>
    <row r="2219" spans="1:3">
      <c r="A2219" s="33"/>
      <c r="C2219" s="18"/>
    </row>
    <row r="2220" spans="1:3">
      <c r="A2220" s="33"/>
      <c r="C2220" s="18"/>
    </row>
    <row r="2221" spans="1:3">
      <c r="A2221" s="33"/>
      <c r="C2221" s="18"/>
    </row>
    <row r="2222" spans="1:3">
      <c r="A2222" s="33"/>
      <c r="C2222" s="18"/>
    </row>
    <row r="2223" spans="1:3">
      <c r="A2223" s="33"/>
      <c r="C2223" s="18"/>
    </row>
    <row r="2224" spans="1:3">
      <c r="A2224" s="33"/>
      <c r="C2224" s="18"/>
    </row>
    <row r="2225" spans="1:3">
      <c r="A2225" s="33"/>
      <c r="C2225" s="18"/>
    </row>
    <row r="2226" spans="1:3">
      <c r="A2226" s="33"/>
      <c r="C2226" s="18"/>
    </row>
    <row r="2227" spans="1:3">
      <c r="A2227" s="33"/>
      <c r="C2227" s="18"/>
    </row>
    <row r="2228" spans="1:3">
      <c r="A2228" s="33"/>
      <c r="C2228" s="18"/>
    </row>
    <row r="2229" spans="1:3">
      <c r="A2229" s="33"/>
      <c r="C2229" s="18"/>
    </row>
    <row r="2230" spans="1:3">
      <c r="A2230" s="33"/>
      <c r="C2230" s="18"/>
    </row>
    <row r="2231" spans="1:3">
      <c r="A2231" s="33"/>
      <c r="C2231" s="18"/>
    </row>
    <row r="2232" spans="1:3">
      <c r="A2232" s="33"/>
      <c r="C2232" s="18"/>
    </row>
    <row r="2233" spans="1:3">
      <c r="A2233" s="33"/>
      <c r="C2233" s="18"/>
    </row>
    <row r="2234" spans="1:3">
      <c r="A2234" s="33"/>
      <c r="C2234" s="18"/>
    </row>
    <row r="2235" spans="1:3">
      <c r="A2235" s="33"/>
      <c r="C2235" s="18"/>
    </row>
    <row r="2236" spans="1:3">
      <c r="A2236" s="33"/>
      <c r="C2236" s="18"/>
    </row>
    <row r="2237" spans="1:3">
      <c r="A2237" s="33"/>
      <c r="C2237" s="18"/>
    </row>
    <row r="2238" spans="1:3">
      <c r="A2238" s="33"/>
      <c r="C2238" s="18"/>
    </row>
    <row r="2239" spans="1:3">
      <c r="A2239" s="33"/>
      <c r="C2239" s="18"/>
    </row>
    <row r="2240" spans="1:3">
      <c r="A2240" s="33"/>
      <c r="C2240" s="18"/>
    </row>
    <row r="2241" spans="1:3">
      <c r="A2241" s="33"/>
      <c r="C2241" s="18"/>
    </row>
    <row r="2242" spans="1:3">
      <c r="A2242" s="33"/>
      <c r="C2242" s="18"/>
    </row>
    <row r="2243" spans="1:3">
      <c r="A2243" s="33"/>
      <c r="C2243" s="18"/>
    </row>
    <row r="2244" spans="1:3">
      <c r="A2244" s="33"/>
      <c r="C2244" s="18"/>
    </row>
    <row r="2245" spans="1:3">
      <c r="A2245" s="33"/>
      <c r="C2245" s="18"/>
    </row>
    <row r="2246" spans="1:3">
      <c r="A2246" s="33"/>
      <c r="C2246" s="18"/>
    </row>
    <row r="2247" spans="1:3">
      <c r="A2247" s="33"/>
      <c r="C2247" s="18"/>
    </row>
    <row r="2248" spans="1:3">
      <c r="A2248" s="33"/>
      <c r="C2248" s="18"/>
    </row>
    <row r="2249" spans="1:3">
      <c r="A2249" s="33"/>
      <c r="C2249" s="18"/>
    </row>
    <row r="2250" spans="1:3">
      <c r="A2250" s="33"/>
      <c r="C2250" s="18"/>
    </row>
    <row r="2251" spans="1:3">
      <c r="A2251" s="33"/>
      <c r="C2251" s="18"/>
    </row>
    <row r="2252" spans="1:3">
      <c r="A2252" s="33"/>
      <c r="C2252" s="18"/>
    </row>
    <row r="2253" spans="1:3">
      <c r="A2253" s="33"/>
      <c r="C2253" s="18"/>
    </row>
    <row r="2254" spans="1:3">
      <c r="A2254" s="33"/>
      <c r="C2254" s="18"/>
    </row>
    <row r="2255" spans="1:3">
      <c r="A2255" s="33"/>
      <c r="C2255" s="18"/>
    </row>
    <row r="2256" spans="1:3">
      <c r="A2256" s="33"/>
      <c r="C2256" s="18"/>
    </row>
    <row r="2257" spans="1:3">
      <c r="A2257" s="33"/>
      <c r="C2257" s="18"/>
    </row>
    <row r="2258" spans="1:3">
      <c r="A2258" s="33"/>
      <c r="C2258" s="18"/>
    </row>
    <row r="2259" spans="1:3">
      <c r="A2259" s="33"/>
      <c r="C2259" s="18"/>
    </row>
    <row r="2260" spans="1:3">
      <c r="A2260" s="33"/>
      <c r="C2260" s="18"/>
    </row>
    <row r="2261" spans="1:3">
      <c r="A2261" s="33"/>
      <c r="C2261" s="18"/>
    </row>
    <row r="2262" spans="1:3">
      <c r="A2262" s="33"/>
      <c r="C2262" s="18"/>
    </row>
    <row r="2263" spans="1:3">
      <c r="A2263" s="33"/>
      <c r="C2263" s="18"/>
    </row>
    <row r="2264" spans="1:3">
      <c r="A2264" s="33"/>
      <c r="C2264" s="18"/>
    </row>
    <row r="2265" spans="1:3">
      <c r="A2265" s="33"/>
      <c r="C2265" s="18"/>
    </row>
    <row r="2266" spans="1:3">
      <c r="A2266" s="33"/>
      <c r="C2266" s="18"/>
    </row>
    <row r="2267" spans="1:3">
      <c r="A2267" s="33"/>
      <c r="C2267" s="18"/>
    </row>
    <row r="2268" spans="1:3">
      <c r="A2268" s="33"/>
      <c r="C2268" s="18"/>
    </row>
    <row r="2269" spans="1:3">
      <c r="A2269" s="33"/>
      <c r="C2269" s="18"/>
    </row>
    <row r="2270" spans="1:3">
      <c r="A2270" s="33"/>
      <c r="C2270" s="18"/>
    </row>
    <row r="2271" spans="1:3">
      <c r="A2271" s="33"/>
      <c r="C2271" s="18"/>
    </row>
    <row r="2272" spans="1:3">
      <c r="A2272" s="33"/>
      <c r="C2272" s="18"/>
    </row>
    <row r="2273" spans="1:3">
      <c r="A2273" s="33"/>
      <c r="C2273" s="18"/>
    </row>
    <row r="2274" spans="1:3">
      <c r="A2274" s="33"/>
      <c r="C2274" s="18"/>
    </row>
    <row r="2275" spans="1:3">
      <c r="A2275" s="33"/>
      <c r="C2275" s="18"/>
    </row>
    <row r="2276" spans="1:3">
      <c r="A2276" s="33"/>
      <c r="C2276" s="18"/>
    </row>
    <row r="2277" spans="1:3">
      <c r="A2277" s="33"/>
      <c r="C2277" s="18"/>
    </row>
    <row r="2278" spans="1:3">
      <c r="A2278" s="33"/>
      <c r="C2278" s="18"/>
    </row>
    <row r="2279" spans="1:3">
      <c r="A2279" s="33"/>
      <c r="C2279" s="18"/>
    </row>
    <row r="2280" spans="1:3">
      <c r="A2280" s="33"/>
      <c r="C2280" s="18"/>
    </row>
    <row r="2281" spans="1:3">
      <c r="A2281" s="33"/>
      <c r="C2281" s="18"/>
    </row>
    <row r="2282" spans="1:3">
      <c r="A2282" s="33"/>
      <c r="C2282" s="18"/>
    </row>
    <row r="2283" spans="1:3">
      <c r="A2283" s="33"/>
      <c r="C2283" s="18"/>
    </row>
    <row r="2284" spans="1:3">
      <c r="A2284" s="33"/>
      <c r="C2284" s="18"/>
    </row>
    <row r="2285" spans="1:3">
      <c r="A2285" s="33"/>
      <c r="C2285" s="18"/>
    </row>
    <row r="2286" spans="1:3">
      <c r="A2286" s="33"/>
      <c r="C2286" s="18"/>
    </row>
    <row r="2287" spans="1:3">
      <c r="A2287" s="33"/>
      <c r="C2287" s="18"/>
    </row>
    <row r="2288" spans="1:3">
      <c r="A2288" s="33"/>
      <c r="C2288" s="18"/>
    </row>
    <row r="2289" spans="1:3">
      <c r="A2289" s="33"/>
      <c r="C2289" s="18"/>
    </row>
    <row r="2290" spans="1:3">
      <c r="A2290" s="33"/>
      <c r="C2290" s="18"/>
    </row>
    <row r="2291" spans="1:3">
      <c r="A2291" s="33"/>
      <c r="C2291" s="18"/>
    </row>
    <row r="2292" spans="1:3">
      <c r="A2292" s="33"/>
      <c r="C2292" s="18"/>
    </row>
    <row r="2293" spans="1:3">
      <c r="A2293" s="33"/>
      <c r="C2293" s="18"/>
    </row>
    <row r="2294" spans="1:3">
      <c r="A2294" s="33"/>
      <c r="C2294" s="18"/>
    </row>
    <row r="2295" spans="1:3">
      <c r="A2295" s="33"/>
      <c r="C2295" s="18"/>
    </row>
    <row r="2296" spans="1:3">
      <c r="A2296" s="33"/>
      <c r="C2296" s="18"/>
    </row>
    <row r="2297" spans="1:3">
      <c r="A2297" s="33"/>
      <c r="C2297" s="18"/>
    </row>
    <row r="2298" spans="1:3">
      <c r="A2298" s="33"/>
      <c r="C2298" s="18"/>
    </row>
    <row r="2299" spans="1:3">
      <c r="A2299" s="33"/>
      <c r="C2299" s="18"/>
    </row>
    <row r="2300" spans="1:3">
      <c r="A2300" s="33"/>
      <c r="C2300" s="18"/>
    </row>
    <row r="2301" spans="1:3">
      <c r="A2301" s="33"/>
      <c r="C2301" s="18"/>
    </row>
    <row r="2302" spans="1:3">
      <c r="A2302" s="33"/>
      <c r="C2302" s="18"/>
    </row>
    <row r="2303" spans="1:3">
      <c r="A2303" s="33"/>
      <c r="C2303" s="18"/>
    </row>
    <row r="2304" spans="1:3">
      <c r="A2304" s="33"/>
      <c r="C2304" s="18"/>
    </row>
    <row r="2305" spans="1:3">
      <c r="A2305" s="33"/>
      <c r="C2305" s="18"/>
    </row>
    <row r="2306" spans="1:3">
      <c r="A2306" s="33"/>
      <c r="C2306" s="18"/>
    </row>
    <row r="2307" spans="1:3">
      <c r="A2307" s="33"/>
      <c r="C2307" s="18"/>
    </row>
    <row r="2308" spans="1:3">
      <c r="A2308" s="33"/>
      <c r="C2308" s="18"/>
    </row>
    <row r="2309" spans="1:3">
      <c r="A2309" s="33"/>
      <c r="C2309" s="18"/>
    </row>
    <row r="2310" spans="1:3">
      <c r="A2310" s="33"/>
      <c r="C2310" s="18"/>
    </row>
    <row r="2311" spans="1:3">
      <c r="A2311" s="33"/>
      <c r="C2311" s="18"/>
    </row>
    <row r="2312" spans="1:3">
      <c r="A2312" s="33"/>
      <c r="C2312" s="18"/>
    </row>
    <row r="2313" spans="1:3">
      <c r="A2313" s="33"/>
      <c r="C2313" s="18"/>
    </row>
    <row r="2314" spans="1:3">
      <c r="A2314" s="33"/>
      <c r="C2314" s="18"/>
    </row>
    <row r="2315" spans="1:3">
      <c r="A2315" s="33"/>
      <c r="C2315" s="18"/>
    </row>
    <row r="2316" spans="1:3">
      <c r="A2316" s="33"/>
      <c r="C2316" s="18"/>
    </row>
    <row r="2317" spans="1:3">
      <c r="A2317" s="33"/>
      <c r="C2317" s="18"/>
    </row>
    <row r="2318" spans="1:3">
      <c r="A2318" s="33"/>
      <c r="C2318" s="18"/>
    </row>
    <row r="2319" spans="1:3">
      <c r="A2319" s="33"/>
      <c r="C2319" s="18"/>
    </row>
    <row r="2320" spans="1:3">
      <c r="A2320" s="33"/>
      <c r="C2320" s="18"/>
    </row>
    <row r="2321" spans="1:3">
      <c r="A2321" s="33"/>
      <c r="C2321" s="18"/>
    </row>
    <row r="2322" spans="1:3">
      <c r="A2322" s="33"/>
      <c r="C2322" s="18"/>
    </row>
    <row r="2323" spans="1:3">
      <c r="A2323" s="33"/>
      <c r="C2323" s="18"/>
    </row>
    <row r="2324" spans="1:3">
      <c r="A2324" s="33"/>
      <c r="C2324" s="18"/>
    </row>
    <row r="2325" spans="1:3">
      <c r="A2325" s="33"/>
      <c r="C2325" s="18"/>
    </row>
    <row r="2326" spans="1:3">
      <c r="A2326" s="33"/>
      <c r="C2326" s="18"/>
    </row>
    <row r="2327" spans="1:3">
      <c r="A2327" s="33"/>
      <c r="C2327" s="18"/>
    </row>
    <row r="2328" spans="1:3">
      <c r="A2328" s="33"/>
      <c r="C2328" s="18"/>
    </row>
    <row r="2329" spans="1:3">
      <c r="A2329" s="33"/>
      <c r="C2329" s="18"/>
    </row>
    <row r="2330" spans="1:3">
      <c r="A2330" s="33"/>
      <c r="C2330" s="18"/>
    </row>
    <row r="2331" spans="1:3">
      <c r="A2331" s="33"/>
      <c r="C2331" s="18"/>
    </row>
    <row r="2332" spans="1:3">
      <c r="A2332" s="33"/>
      <c r="C2332" s="18"/>
    </row>
    <row r="2333" spans="1:3">
      <c r="A2333" s="33"/>
      <c r="C2333" s="18"/>
    </row>
    <row r="2334" spans="1:3">
      <c r="A2334" s="33"/>
      <c r="C2334" s="18"/>
    </row>
    <row r="2335" spans="1:3">
      <c r="A2335" s="33"/>
      <c r="C2335" s="18"/>
    </row>
    <row r="2336" spans="1:3">
      <c r="A2336" s="33"/>
      <c r="C2336" s="18"/>
    </row>
    <row r="2337" spans="1:3">
      <c r="A2337" s="33"/>
      <c r="C2337" s="18"/>
    </row>
    <row r="2338" spans="1:3">
      <c r="A2338" s="33"/>
      <c r="C2338" s="18"/>
    </row>
    <row r="2339" spans="1:3">
      <c r="A2339" s="33"/>
      <c r="C2339" s="18"/>
    </row>
    <row r="2340" spans="1:3">
      <c r="A2340" s="33"/>
      <c r="C2340" s="18"/>
    </row>
    <row r="2341" spans="1:3">
      <c r="A2341" s="33"/>
      <c r="C2341" s="18"/>
    </row>
    <row r="2342" spans="1:3">
      <c r="A2342" s="33"/>
      <c r="C2342" s="18"/>
    </row>
    <row r="2343" spans="1:3">
      <c r="A2343" s="33"/>
      <c r="C2343" s="18"/>
    </row>
    <row r="2344" spans="1:3">
      <c r="A2344" s="33"/>
      <c r="C2344" s="18"/>
    </row>
    <row r="2345" spans="1:3">
      <c r="A2345" s="33"/>
      <c r="C2345" s="18"/>
    </row>
    <row r="2346" spans="1:3">
      <c r="A2346" s="33"/>
      <c r="C2346" s="18"/>
    </row>
    <row r="2347" spans="1:3">
      <c r="A2347" s="33"/>
      <c r="C2347" s="18"/>
    </row>
    <row r="2348" spans="1:3">
      <c r="A2348" s="33"/>
      <c r="C2348" s="18"/>
    </row>
    <row r="2349" spans="1:3">
      <c r="A2349" s="33"/>
      <c r="C2349" s="18"/>
    </row>
    <row r="2350" spans="1:3">
      <c r="A2350" s="33"/>
      <c r="C2350" s="18"/>
    </row>
    <row r="2351" spans="1:3">
      <c r="A2351" s="33"/>
      <c r="C2351" s="18"/>
    </row>
    <row r="2352" spans="1:3">
      <c r="A2352" s="33"/>
      <c r="C2352" s="18"/>
    </row>
    <row r="2353" spans="1:3">
      <c r="A2353" s="33"/>
      <c r="C2353" s="18"/>
    </row>
    <row r="2354" spans="1:3">
      <c r="A2354" s="33"/>
      <c r="C2354" s="18"/>
    </row>
    <row r="2355" spans="1:3">
      <c r="A2355" s="33"/>
      <c r="C2355" s="18"/>
    </row>
    <row r="2356" spans="1:3">
      <c r="A2356" s="33"/>
      <c r="C2356" s="18"/>
    </row>
    <row r="2357" spans="1:3">
      <c r="A2357" s="33"/>
      <c r="C2357" s="18"/>
    </row>
    <row r="2358" spans="1:3">
      <c r="A2358" s="33"/>
      <c r="C2358" s="18"/>
    </row>
    <row r="2359" spans="1:3">
      <c r="A2359" s="33"/>
      <c r="C2359" s="18"/>
    </row>
    <row r="2360" spans="1:3">
      <c r="A2360" s="33"/>
      <c r="C2360" s="18"/>
    </row>
    <row r="2361" spans="1:3">
      <c r="A2361" s="33"/>
      <c r="C2361" s="18"/>
    </row>
    <row r="2362" spans="1:3">
      <c r="A2362" s="33"/>
      <c r="C2362" s="18"/>
    </row>
    <row r="2363" spans="1:3">
      <c r="A2363" s="33"/>
      <c r="C2363" s="18"/>
    </row>
    <row r="2364" spans="1:3">
      <c r="A2364" s="33"/>
      <c r="C2364" s="18"/>
    </row>
    <row r="2365" spans="1:3">
      <c r="A2365" s="33"/>
      <c r="C2365" s="18"/>
    </row>
    <row r="2366" spans="1:3">
      <c r="A2366" s="33"/>
      <c r="C2366" s="18"/>
    </row>
    <row r="2367" spans="1:3">
      <c r="A2367" s="33"/>
      <c r="C2367" s="18"/>
    </row>
    <row r="2368" spans="1:3">
      <c r="A2368" s="33"/>
      <c r="C2368" s="18"/>
    </row>
    <row r="2369" spans="1:3">
      <c r="A2369" s="33"/>
      <c r="C2369" s="18"/>
    </row>
    <row r="2370" spans="1:3">
      <c r="A2370" s="33"/>
      <c r="C2370" s="18"/>
    </row>
    <row r="2371" spans="1:3">
      <c r="A2371" s="33"/>
      <c r="C2371" s="18"/>
    </row>
    <row r="2372" spans="1:3">
      <c r="A2372" s="33"/>
      <c r="C2372" s="18"/>
    </row>
    <row r="2373" spans="1:3">
      <c r="A2373" s="33"/>
      <c r="C2373" s="18"/>
    </row>
    <row r="2374" spans="1:3">
      <c r="A2374" s="33"/>
      <c r="C2374" s="18"/>
    </row>
    <row r="2375" spans="1:3">
      <c r="A2375" s="33"/>
      <c r="C2375" s="18"/>
    </row>
    <row r="2376" spans="1:3">
      <c r="A2376" s="33"/>
      <c r="C2376" s="18"/>
    </row>
    <row r="2377" spans="1:3">
      <c r="A2377" s="33"/>
      <c r="C2377" s="18"/>
    </row>
    <row r="2378" spans="1:3">
      <c r="A2378" s="33"/>
      <c r="C2378" s="18"/>
    </row>
    <row r="2379" spans="1:3">
      <c r="A2379" s="33"/>
      <c r="C2379" s="18"/>
    </row>
    <row r="2380" spans="1:3">
      <c r="A2380" s="33"/>
      <c r="C2380" s="18"/>
    </row>
    <row r="2381" spans="1:3">
      <c r="A2381" s="33"/>
      <c r="C2381" s="18"/>
    </row>
    <row r="2382" spans="1:3">
      <c r="A2382" s="33"/>
      <c r="C2382" s="18"/>
    </row>
    <row r="2383" spans="1:3">
      <c r="A2383" s="33"/>
      <c r="C2383" s="18"/>
    </row>
    <row r="2384" spans="1:3">
      <c r="A2384" s="33"/>
      <c r="C2384" s="18"/>
    </row>
    <row r="2385" spans="1:3">
      <c r="A2385" s="33"/>
      <c r="C2385" s="18"/>
    </row>
    <row r="2386" spans="1:3">
      <c r="A2386" s="33"/>
      <c r="C2386" s="18"/>
    </row>
    <row r="2387" spans="1:3">
      <c r="A2387" s="33"/>
      <c r="C2387" s="18"/>
    </row>
    <row r="2388" spans="1:3">
      <c r="A2388" s="33"/>
      <c r="C2388" s="18"/>
    </row>
    <row r="2389" spans="1:3">
      <c r="A2389" s="33"/>
      <c r="C2389" s="18"/>
    </row>
    <row r="2390" spans="1:3">
      <c r="A2390" s="33"/>
      <c r="C2390" s="18"/>
    </row>
    <row r="2391" spans="1:3">
      <c r="A2391" s="33"/>
      <c r="C2391" s="18"/>
    </row>
    <row r="2392" spans="1:3">
      <c r="A2392" s="33"/>
      <c r="C2392" s="18"/>
    </row>
    <row r="2393" spans="1:3">
      <c r="A2393" s="33"/>
      <c r="C2393" s="18"/>
    </row>
    <row r="2394" spans="1:3">
      <c r="A2394" s="33"/>
      <c r="C2394" s="18"/>
    </row>
    <row r="2395" spans="1:3">
      <c r="A2395" s="33"/>
      <c r="C2395" s="18"/>
    </row>
    <row r="2396" spans="1:3">
      <c r="A2396" s="33"/>
      <c r="C2396" s="18"/>
    </row>
    <row r="2397" spans="1:3">
      <c r="A2397" s="33"/>
      <c r="C2397" s="18"/>
    </row>
    <row r="2398" spans="1:3">
      <c r="A2398" s="33"/>
      <c r="C2398" s="18"/>
    </row>
    <row r="2399" spans="1:3">
      <c r="A2399" s="33"/>
      <c r="C2399" s="18"/>
    </row>
    <row r="2400" spans="1:3">
      <c r="A2400" s="33"/>
      <c r="C2400" s="18"/>
    </row>
    <row r="2401" spans="1:3">
      <c r="A2401" s="33"/>
      <c r="C2401" s="18"/>
    </row>
    <row r="2402" spans="1:3">
      <c r="A2402" s="33"/>
      <c r="C2402" s="18"/>
    </row>
    <row r="2403" spans="1:3">
      <c r="A2403" s="33"/>
      <c r="C2403" s="18"/>
    </row>
    <row r="2404" spans="1:3">
      <c r="A2404" s="33"/>
      <c r="C2404" s="18"/>
    </row>
    <row r="2405" spans="1:3">
      <c r="A2405" s="33"/>
      <c r="C2405" s="18"/>
    </row>
    <row r="2406" spans="1:3">
      <c r="A2406" s="33"/>
      <c r="C2406" s="18"/>
    </row>
    <row r="2407" spans="1:3">
      <c r="A2407" s="33"/>
      <c r="C2407" s="18"/>
    </row>
    <row r="2408" spans="1:3">
      <c r="A2408" s="33"/>
      <c r="C2408" s="18"/>
    </row>
    <row r="2409" spans="1:3">
      <c r="A2409" s="33"/>
      <c r="C2409" s="18"/>
    </row>
    <row r="2410" spans="1:3">
      <c r="A2410" s="33"/>
      <c r="C2410" s="18"/>
    </row>
    <row r="2411" spans="1:3">
      <c r="A2411" s="33"/>
      <c r="C2411" s="18"/>
    </row>
    <row r="2412" spans="1:3">
      <c r="A2412" s="33"/>
      <c r="C2412" s="18"/>
    </row>
    <row r="2413" spans="1:3">
      <c r="A2413" s="33"/>
      <c r="C2413" s="18"/>
    </row>
    <row r="2414" spans="1:3">
      <c r="A2414" s="33"/>
      <c r="C2414" s="18"/>
    </row>
    <row r="2415" spans="1:3">
      <c r="A2415" s="33"/>
      <c r="C2415" s="18"/>
    </row>
    <row r="2416" spans="1:3">
      <c r="A2416" s="33"/>
      <c r="C2416" s="18"/>
    </row>
    <row r="2417" spans="1:3">
      <c r="A2417" s="33"/>
      <c r="C2417" s="18"/>
    </row>
    <row r="2418" spans="1:3">
      <c r="A2418" s="33"/>
      <c r="C2418" s="18"/>
    </row>
    <row r="2419" spans="1:3">
      <c r="A2419" s="33"/>
      <c r="C2419" s="18"/>
    </row>
    <row r="2420" spans="1:3">
      <c r="A2420" s="33"/>
      <c r="C2420" s="18"/>
    </row>
    <row r="2421" spans="1:3">
      <c r="A2421" s="33"/>
      <c r="C2421" s="18"/>
    </row>
    <row r="2422" spans="1:3">
      <c r="A2422" s="33"/>
      <c r="C2422" s="18"/>
    </row>
    <row r="2423" spans="1:3">
      <c r="A2423" s="33"/>
      <c r="C2423" s="18"/>
    </row>
    <row r="2424" spans="1:3">
      <c r="A2424" s="33"/>
      <c r="C2424" s="18"/>
    </row>
    <row r="2425" spans="1:3">
      <c r="A2425" s="33"/>
      <c r="C2425" s="18"/>
    </row>
    <row r="2426" spans="1:3">
      <c r="A2426" s="33"/>
      <c r="C2426" s="18"/>
    </row>
    <row r="2427" spans="1:3">
      <c r="A2427" s="33"/>
      <c r="C2427" s="18"/>
    </row>
    <row r="2428" spans="1:3">
      <c r="A2428" s="33"/>
      <c r="C2428" s="18"/>
    </row>
    <row r="2429" spans="1:3">
      <c r="A2429" s="33"/>
      <c r="C2429" s="18"/>
    </row>
    <row r="2430" spans="1:3">
      <c r="A2430" s="33"/>
      <c r="C2430" s="18"/>
    </row>
    <row r="2431" spans="1:3">
      <c r="A2431" s="33"/>
      <c r="C2431" s="18"/>
    </row>
    <row r="2432" spans="1:3">
      <c r="A2432" s="33"/>
      <c r="C2432" s="18"/>
    </row>
    <row r="2433" spans="1:3">
      <c r="A2433" s="33"/>
      <c r="C2433" s="18"/>
    </row>
    <row r="2434" spans="1:3">
      <c r="A2434" s="33"/>
      <c r="C2434" s="18"/>
    </row>
    <row r="2435" spans="1:3">
      <c r="A2435" s="33"/>
      <c r="C2435" s="18"/>
    </row>
    <row r="2436" spans="1:3">
      <c r="A2436" s="33"/>
      <c r="C2436" s="18"/>
    </row>
    <row r="2437" spans="1:3">
      <c r="A2437" s="33"/>
      <c r="C2437" s="18"/>
    </row>
    <row r="2438" spans="1:3">
      <c r="A2438" s="33"/>
      <c r="C2438" s="18"/>
    </row>
    <row r="2439" spans="1:3">
      <c r="A2439" s="33"/>
      <c r="C2439" s="18"/>
    </row>
    <row r="2440" spans="1:3">
      <c r="A2440" s="33"/>
      <c r="C2440" s="18"/>
    </row>
    <row r="2441" spans="1:3">
      <c r="A2441" s="33"/>
      <c r="C2441" s="18"/>
    </row>
    <row r="2442" spans="1:3">
      <c r="A2442" s="33"/>
      <c r="C2442" s="18"/>
    </row>
    <row r="2443" spans="1:3">
      <c r="A2443" s="33"/>
      <c r="C2443" s="18"/>
    </row>
    <row r="2444" spans="1:3">
      <c r="A2444" s="33"/>
      <c r="C2444" s="18"/>
    </row>
    <row r="2445" spans="1:3">
      <c r="A2445" s="33"/>
      <c r="C2445" s="18"/>
    </row>
    <row r="2446" spans="1:3">
      <c r="A2446" s="33"/>
      <c r="C2446" s="18"/>
    </row>
    <row r="2447" spans="1:3">
      <c r="A2447" s="33"/>
      <c r="C2447" s="18"/>
    </row>
    <row r="2448" spans="1:3">
      <c r="A2448" s="33"/>
      <c r="C2448" s="18"/>
    </row>
    <row r="2449" spans="1:3">
      <c r="A2449" s="33"/>
      <c r="C2449" s="18"/>
    </row>
    <row r="2450" spans="1:3">
      <c r="A2450" s="33"/>
      <c r="C2450" s="18"/>
    </row>
    <row r="2451" spans="1:3">
      <c r="A2451" s="33"/>
      <c r="C2451" s="18"/>
    </row>
    <row r="2452" spans="1:3">
      <c r="A2452" s="33"/>
      <c r="C2452" s="18"/>
    </row>
    <row r="2453" spans="1:3">
      <c r="A2453" s="33"/>
      <c r="C2453" s="18"/>
    </row>
    <row r="2454" spans="1:3">
      <c r="A2454" s="33"/>
      <c r="C2454" s="18"/>
    </row>
    <row r="2455" spans="1:3">
      <c r="A2455" s="33"/>
      <c r="C2455" s="18"/>
    </row>
    <row r="2456" spans="1:3">
      <c r="A2456" s="33"/>
      <c r="C2456" s="18"/>
    </row>
    <row r="2457" spans="1:3">
      <c r="A2457" s="33"/>
      <c r="C2457" s="18"/>
    </row>
    <row r="2458" spans="1:3">
      <c r="A2458" s="33"/>
      <c r="C2458" s="18"/>
    </row>
    <row r="2459" spans="1:3">
      <c r="A2459" s="33"/>
      <c r="C2459" s="18"/>
    </row>
    <row r="2460" spans="1:3">
      <c r="A2460" s="33"/>
      <c r="C2460" s="18"/>
    </row>
    <row r="2461" spans="1:3">
      <c r="A2461" s="33"/>
      <c r="C2461" s="18"/>
    </row>
    <row r="2462" spans="1:3">
      <c r="A2462" s="33"/>
      <c r="C2462" s="18"/>
    </row>
    <row r="2463" spans="1:3">
      <c r="A2463" s="33"/>
      <c r="C2463" s="18"/>
    </row>
    <row r="2464" spans="1:3">
      <c r="A2464" s="33"/>
      <c r="C2464" s="18"/>
    </row>
    <row r="2465" spans="1:3">
      <c r="A2465" s="33"/>
      <c r="C2465" s="18"/>
    </row>
    <row r="2466" spans="1:3">
      <c r="A2466" s="33"/>
      <c r="C2466" s="18"/>
    </row>
    <row r="2467" spans="1:3">
      <c r="A2467" s="33"/>
      <c r="C2467" s="18"/>
    </row>
    <row r="2468" spans="1:3">
      <c r="A2468" s="33"/>
      <c r="C2468" s="18"/>
    </row>
    <row r="2469" spans="1:3">
      <c r="A2469" s="33"/>
      <c r="C2469" s="18"/>
    </row>
    <row r="2470" spans="1:3">
      <c r="A2470" s="33"/>
      <c r="C2470" s="18"/>
    </row>
    <row r="2471" spans="1:3">
      <c r="A2471" s="33"/>
      <c r="C2471" s="18"/>
    </row>
    <row r="2472" spans="1:3">
      <c r="A2472" s="33"/>
      <c r="C2472" s="18"/>
    </row>
    <row r="2473" spans="1:3">
      <c r="A2473" s="33"/>
      <c r="C2473" s="18"/>
    </row>
    <row r="2474" spans="1:3">
      <c r="A2474" s="33"/>
      <c r="C2474" s="18"/>
    </row>
    <row r="2475" spans="1:3">
      <c r="A2475" s="33"/>
      <c r="C2475" s="18"/>
    </row>
    <row r="2476" spans="1:3">
      <c r="A2476" s="33"/>
      <c r="C2476" s="18"/>
    </row>
    <row r="2477" spans="1:3">
      <c r="A2477" s="33"/>
      <c r="C2477" s="18"/>
    </row>
    <row r="2478" spans="1:3">
      <c r="A2478" s="33"/>
      <c r="C2478" s="18"/>
    </row>
    <row r="2479" spans="1:3">
      <c r="A2479" s="33"/>
      <c r="C2479" s="18"/>
    </row>
    <row r="2480" spans="1:3">
      <c r="A2480" s="33"/>
      <c r="C2480" s="18"/>
    </row>
    <row r="2481" spans="1:3">
      <c r="A2481" s="33"/>
      <c r="C2481" s="18"/>
    </row>
    <row r="2482" spans="1:3">
      <c r="A2482" s="33"/>
      <c r="C2482" s="18"/>
    </row>
    <row r="2483" spans="1:3">
      <c r="A2483" s="33"/>
      <c r="C2483" s="18"/>
    </row>
    <row r="2484" spans="1:3">
      <c r="A2484" s="33"/>
      <c r="C2484" s="18"/>
    </row>
    <row r="2485" spans="1:3">
      <c r="A2485" s="33"/>
      <c r="C2485" s="18"/>
    </row>
    <row r="2486" spans="1:3">
      <c r="A2486" s="33"/>
      <c r="C2486" s="18"/>
    </row>
    <row r="2487" spans="1:3">
      <c r="A2487" s="33"/>
      <c r="C2487" s="18"/>
    </row>
    <row r="2488" spans="1:3">
      <c r="A2488" s="33"/>
      <c r="C2488" s="18"/>
    </row>
    <row r="2489" spans="1:3">
      <c r="A2489" s="33"/>
      <c r="C2489" s="18"/>
    </row>
    <row r="2490" spans="1:3">
      <c r="A2490" s="33"/>
      <c r="C2490" s="18"/>
    </row>
    <row r="2491" spans="1:3">
      <c r="A2491" s="33"/>
      <c r="C2491" s="18"/>
    </row>
    <row r="2492" spans="1:3">
      <c r="A2492" s="33"/>
      <c r="C2492" s="18"/>
    </row>
    <row r="2493" spans="1:3">
      <c r="A2493" s="33"/>
      <c r="C2493" s="18"/>
    </row>
    <row r="2494" spans="1:3">
      <c r="A2494" s="33"/>
      <c r="C2494" s="18"/>
    </row>
    <row r="2495" spans="1:3">
      <c r="A2495" s="33"/>
      <c r="C2495" s="18"/>
    </row>
    <row r="2496" spans="1:3">
      <c r="A2496" s="33"/>
      <c r="C2496" s="18"/>
    </row>
    <row r="2497" spans="1:3">
      <c r="A2497" s="33"/>
      <c r="C2497" s="18"/>
    </row>
    <row r="2498" spans="1:3">
      <c r="A2498" s="33"/>
      <c r="C2498" s="18"/>
    </row>
    <row r="2499" spans="1:3">
      <c r="A2499" s="33"/>
      <c r="C2499" s="18"/>
    </row>
    <row r="2500" spans="1:3">
      <c r="A2500" s="33"/>
      <c r="C2500" s="18"/>
    </row>
    <row r="2501" spans="1:3">
      <c r="A2501" s="33"/>
      <c r="C2501" s="18"/>
    </row>
    <row r="2502" spans="1:3">
      <c r="A2502" s="33"/>
      <c r="C2502" s="18"/>
    </row>
    <row r="2503" spans="1:3">
      <c r="A2503" s="33"/>
      <c r="C2503" s="18"/>
    </row>
    <row r="2504" spans="1:3">
      <c r="A2504" s="33"/>
      <c r="C2504" s="18"/>
    </row>
    <row r="2505" spans="1:3">
      <c r="A2505" s="33"/>
      <c r="C2505" s="18"/>
    </row>
    <row r="2506" spans="1:3">
      <c r="A2506" s="33"/>
      <c r="C2506" s="18"/>
    </row>
    <row r="2507" spans="1:3">
      <c r="A2507" s="33"/>
      <c r="C2507" s="18"/>
    </row>
    <row r="2508" spans="1:3">
      <c r="A2508" s="33"/>
      <c r="C2508" s="18"/>
    </row>
    <row r="2509" spans="1:3">
      <c r="A2509" s="33"/>
      <c r="C2509" s="18"/>
    </row>
    <row r="2510" spans="1:3">
      <c r="A2510" s="33"/>
      <c r="C2510" s="18"/>
    </row>
    <row r="2511" spans="1:3">
      <c r="A2511" s="33"/>
      <c r="C2511" s="18"/>
    </row>
    <row r="2512" spans="1:3">
      <c r="A2512" s="33"/>
      <c r="C2512" s="18"/>
    </row>
    <row r="2513" spans="1:3">
      <c r="A2513" s="33"/>
      <c r="C2513" s="18"/>
    </row>
    <row r="2514" spans="1:3">
      <c r="A2514" s="33"/>
      <c r="C2514" s="18"/>
    </row>
    <row r="2515" spans="1:3">
      <c r="A2515" s="33"/>
      <c r="C2515" s="18"/>
    </row>
    <row r="2516" spans="1:3">
      <c r="A2516" s="33"/>
      <c r="C2516" s="18"/>
    </row>
    <row r="2517" spans="1:3">
      <c r="A2517" s="33"/>
      <c r="C2517" s="18"/>
    </row>
    <row r="2518" spans="1:3">
      <c r="A2518" s="33"/>
      <c r="C2518" s="18"/>
    </row>
    <row r="2519" spans="1:3">
      <c r="A2519" s="33"/>
      <c r="C2519" s="18"/>
    </row>
    <row r="2520" spans="1:3">
      <c r="A2520" s="33"/>
      <c r="C2520" s="18"/>
    </row>
    <row r="2521" spans="1:3">
      <c r="A2521" s="33"/>
      <c r="C2521" s="18"/>
    </row>
    <row r="2522" spans="1:3">
      <c r="A2522" s="33"/>
      <c r="C2522" s="18"/>
    </row>
    <row r="2523" spans="1:3">
      <c r="A2523" s="33"/>
      <c r="C2523" s="18"/>
    </row>
    <row r="2524" spans="1:3">
      <c r="A2524" s="33"/>
      <c r="C2524" s="18"/>
    </row>
    <row r="2525" spans="1:3">
      <c r="A2525" s="33"/>
      <c r="C2525" s="18"/>
    </row>
    <row r="2526" spans="1:3">
      <c r="A2526" s="33"/>
      <c r="C2526" s="18"/>
    </row>
    <row r="2527" spans="1:3">
      <c r="A2527" s="33"/>
      <c r="C2527" s="18"/>
    </row>
    <row r="2528" spans="1:3">
      <c r="A2528" s="33"/>
      <c r="C2528" s="18"/>
    </row>
    <row r="2529" spans="1:3">
      <c r="A2529" s="33"/>
      <c r="C2529" s="18"/>
    </row>
    <row r="2530" spans="1:3">
      <c r="A2530" s="33"/>
      <c r="C2530" s="18"/>
    </row>
    <row r="2531" spans="1:3">
      <c r="A2531" s="33"/>
      <c r="C2531" s="18"/>
    </row>
    <row r="2532" spans="1:3">
      <c r="A2532" s="33"/>
      <c r="C2532" s="18"/>
    </row>
    <row r="2533" spans="1:3">
      <c r="A2533" s="33"/>
      <c r="C2533" s="18"/>
    </row>
    <row r="2534" spans="1:3">
      <c r="A2534" s="33"/>
      <c r="C2534" s="18"/>
    </row>
    <row r="2535" spans="1:3">
      <c r="A2535" s="33"/>
      <c r="C2535" s="18"/>
    </row>
    <row r="2536" spans="1:3">
      <c r="A2536" s="33"/>
      <c r="C2536" s="18"/>
    </row>
    <row r="2537" spans="1:3">
      <c r="A2537" s="33"/>
      <c r="C2537" s="18"/>
    </row>
    <row r="2538" spans="1:3">
      <c r="A2538" s="33"/>
      <c r="C2538" s="18"/>
    </row>
    <row r="2539" spans="1:3">
      <c r="A2539" s="33"/>
      <c r="C2539" s="18"/>
    </row>
    <row r="2540" spans="1:3">
      <c r="A2540" s="33"/>
      <c r="C2540" s="18"/>
    </row>
    <row r="2541" spans="1:3">
      <c r="A2541" s="33"/>
      <c r="C2541" s="18"/>
    </row>
    <row r="2542" spans="1:3">
      <c r="A2542" s="33"/>
      <c r="C2542" s="18"/>
    </row>
    <row r="2543" spans="1:3">
      <c r="A2543" s="33"/>
      <c r="C2543" s="18"/>
    </row>
    <row r="2544" spans="1:3">
      <c r="A2544" s="33"/>
      <c r="C2544" s="18"/>
    </row>
    <row r="2545" spans="1:3">
      <c r="A2545" s="33"/>
      <c r="C2545" s="18"/>
    </row>
    <row r="2546" spans="1:3">
      <c r="A2546" s="33"/>
      <c r="C2546" s="18"/>
    </row>
    <row r="2547" spans="1:3">
      <c r="A2547" s="33"/>
      <c r="C2547" s="18"/>
    </row>
    <row r="2548" spans="1:3">
      <c r="A2548" s="33"/>
      <c r="C2548" s="18"/>
    </row>
    <row r="2549" spans="1:3">
      <c r="A2549" s="33"/>
      <c r="C2549" s="18"/>
    </row>
    <row r="2550" spans="1:3">
      <c r="A2550" s="33"/>
      <c r="C2550" s="18"/>
    </row>
    <row r="2551" spans="1:3">
      <c r="A2551" s="33"/>
      <c r="C2551" s="18"/>
    </row>
    <row r="2552" spans="1:3">
      <c r="A2552" s="33"/>
      <c r="C2552" s="18"/>
    </row>
    <row r="2553" spans="1:3">
      <c r="A2553" s="33"/>
      <c r="C2553" s="18"/>
    </row>
    <row r="2554" spans="1:3">
      <c r="A2554" s="33"/>
      <c r="C2554" s="18"/>
    </row>
    <row r="2555" spans="1:3">
      <c r="A2555" s="33"/>
      <c r="C2555" s="18"/>
    </row>
    <row r="2556" spans="1:3">
      <c r="A2556" s="33"/>
      <c r="C2556" s="18"/>
    </row>
    <row r="2557" spans="1:3">
      <c r="A2557" s="33"/>
      <c r="C2557" s="18"/>
    </row>
    <row r="2558" spans="1:3">
      <c r="A2558" s="33"/>
      <c r="C2558" s="18"/>
    </row>
    <row r="2559" spans="1:3">
      <c r="A2559" s="33"/>
      <c r="C2559" s="18"/>
    </row>
    <row r="2560" spans="1:3">
      <c r="A2560" s="33"/>
      <c r="C2560" s="18"/>
    </row>
    <row r="2561" spans="1:3">
      <c r="A2561" s="33"/>
      <c r="C2561" s="18"/>
    </row>
    <row r="2562" spans="1:3">
      <c r="A2562" s="33"/>
      <c r="C2562" s="18"/>
    </row>
    <row r="2563" spans="1:3">
      <c r="A2563" s="33"/>
      <c r="C2563" s="18"/>
    </row>
    <row r="2564" spans="1:3">
      <c r="A2564" s="33"/>
      <c r="C2564" s="18"/>
    </row>
    <row r="2565" spans="1:3">
      <c r="A2565" s="33"/>
      <c r="C2565" s="18"/>
    </row>
    <row r="2566" spans="1:3">
      <c r="A2566" s="33"/>
      <c r="C2566" s="18"/>
    </row>
    <row r="2567" spans="1:3">
      <c r="A2567" s="33"/>
      <c r="C2567" s="18"/>
    </row>
    <row r="2568" spans="1:3">
      <c r="A2568" s="33"/>
      <c r="C2568" s="18"/>
    </row>
    <row r="2569" spans="1:3">
      <c r="A2569" s="33"/>
      <c r="C2569" s="18"/>
    </row>
    <row r="2570" spans="1:3">
      <c r="A2570" s="33"/>
      <c r="C2570" s="18"/>
    </row>
    <row r="2571" spans="1:3">
      <c r="A2571" s="33"/>
      <c r="C2571" s="18"/>
    </row>
    <row r="2572" spans="1:3">
      <c r="A2572" s="33"/>
      <c r="C2572" s="18"/>
    </row>
    <row r="2573" spans="1:3">
      <c r="A2573" s="33"/>
      <c r="C2573" s="18"/>
    </row>
    <row r="2574" spans="1:3">
      <c r="A2574" s="33"/>
      <c r="C2574" s="18"/>
    </row>
    <row r="2575" spans="1:3">
      <c r="A2575" s="33"/>
      <c r="C2575" s="18"/>
    </row>
    <row r="2576" spans="1:3">
      <c r="A2576" s="33"/>
      <c r="C2576" s="18"/>
    </row>
    <row r="2577" spans="1:3">
      <c r="A2577" s="33"/>
      <c r="C2577" s="18"/>
    </row>
    <row r="2578" spans="1:3">
      <c r="A2578" s="33"/>
      <c r="C2578" s="18"/>
    </row>
    <row r="2579" spans="1:3">
      <c r="A2579" s="33"/>
      <c r="C2579" s="18"/>
    </row>
    <row r="2580" spans="1:3">
      <c r="A2580" s="33"/>
      <c r="C2580" s="18"/>
    </row>
    <row r="2581" spans="1:3">
      <c r="A2581" s="33"/>
      <c r="C2581" s="18"/>
    </row>
    <row r="2582" spans="1:3">
      <c r="A2582" s="33"/>
      <c r="C2582" s="18"/>
    </row>
    <row r="2583" spans="1:3">
      <c r="A2583" s="33"/>
      <c r="C2583" s="18"/>
    </row>
    <row r="2584" spans="1:3">
      <c r="A2584" s="33"/>
      <c r="C2584" s="18"/>
    </row>
    <row r="2585" spans="1:3">
      <c r="A2585" s="33"/>
      <c r="C2585" s="18"/>
    </row>
    <row r="2586" spans="1:3">
      <c r="A2586" s="33"/>
      <c r="C2586" s="18"/>
    </row>
    <row r="2587" spans="1:3">
      <c r="A2587" s="33"/>
      <c r="C2587" s="18"/>
    </row>
    <row r="2588" spans="1:3">
      <c r="A2588" s="33"/>
      <c r="C2588" s="18"/>
    </row>
    <row r="2589" spans="1:3">
      <c r="A2589" s="33"/>
      <c r="C2589" s="18"/>
    </row>
    <row r="2590" spans="1:3">
      <c r="A2590" s="33"/>
      <c r="C2590" s="18"/>
    </row>
    <row r="2591" spans="1:3">
      <c r="A2591" s="33"/>
      <c r="C2591" s="18"/>
    </row>
    <row r="2592" spans="1:3">
      <c r="A2592" s="33"/>
      <c r="C2592" s="18"/>
    </row>
    <row r="2593" spans="1:3">
      <c r="A2593" s="33"/>
      <c r="C2593" s="18"/>
    </row>
    <row r="2594" spans="1:3">
      <c r="A2594" s="33"/>
      <c r="C2594" s="18"/>
    </row>
    <row r="2595" spans="1:3">
      <c r="A2595" s="33"/>
      <c r="C2595" s="18"/>
    </row>
    <row r="2596" spans="1:3">
      <c r="A2596" s="33"/>
      <c r="C2596" s="18"/>
    </row>
    <row r="2597" spans="1:3">
      <c r="A2597" s="33"/>
      <c r="C2597" s="18"/>
    </row>
    <row r="2598" spans="1:3">
      <c r="A2598" s="33"/>
      <c r="C2598" s="18"/>
    </row>
    <row r="2599" spans="1:3">
      <c r="A2599" s="33"/>
      <c r="C2599" s="18"/>
    </row>
    <row r="2600" spans="1:3">
      <c r="A2600" s="33"/>
      <c r="C2600" s="18"/>
    </row>
    <row r="2601" spans="1:3">
      <c r="A2601" s="33"/>
      <c r="C2601" s="18"/>
    </row>
    <row r="2602" spans="1:3">
      <c r="A2602" s="33"/>
      <c r="C2602" s="18"/>
    </row>
    <row r="2603" spans="1:3">
      <c r="A2603" s="33"/>
      <c r="C2603" s="18"/>
    </row>
    <row r="2604" spans="1:3">
      <c r="A2604" s="33"/>
      <c r="C2604" s="18"/>
    </row>
    <row r="2605" spans="1:3">
      <c r="A2605" s="33"/>
      <c r="C2605" s="18"/>
    </row>
    <row r="2606" spans="1:3">
      <c r="A2606" s="33"/>
      <c r="C2606" s="18"/>
    </row>
    <row r="2607" spans="1:3">
      <c r="A2607" s="33"/>
      <c r="C2607" s="18"/>
    </row>
    <row r="2608" spans="1:3">
      <c r="A2608" s="33"/>
      <c r="C2608" s="18"/>
    </row>
    <row r="2609" spans="1:3">
      <c r="A2609" s="33"/>
      <c r="C2609" s="18"/>
    </row>
    <row r="2610" spans="1:3">
      <c r="A2610" s="33"/>
      <c r="C2610" s="18"/>
    </row>
    <row r="2611" spans="1:3">
      <c r="A2611" s="33"/>
      <c r="C2611" s="18"/>
    </row>
    <row r="2612" spans="1:3">
      <c r="A2612" s="33"/>
      <c r="C2612" s="18"/>
    </row>
    <row r="2613" spans="1:3">
      <c r="A2613" s="33"/>
      <c r="C2613" s="18"/>
    </row>
    <row r="2614" spans="1:3">
      <c r="A2614" s="33"/>
      <c r="C2614" s="18"/>
    </row>
    <row r="2615" spans="1:3">
      <c r="A2615" s="33"/>
      <c r="C2615" s="18"/>
    </row>
    <row r="2616" spans="1:3">
      <c r="A2616" s="33"/>
      <c r="C2616" s="18"/>
    </row>
    <row r="2617" spans="1:3">
      <c r="A2617" s="33"/>
      <c r="C2617" s="18"/>
    </row>
    <row r="2618" spans="1:3">
      <c r="A2618" s="33"/>
      <c r="C2618" s="18"/>
    </row>
    <row r="2619" spans="1:3">
      <c r="A2619" s="33"/>
      <c r="C2619" s="18"/>
    </row>
    <row r="2620" spans="1:3">
      <c r="A2620" s="33"/>
      <c r="C2620" s="18"/>
    </row>
    <row r="2621" spans="1:3">
      <c r="A2621" s="33"/>
      <c r="C2621" s="18"/>
    </row>
    <row r="2622" spans="1:3">
      <c r="A2622" s="33"/>
      <c r="C2622" s="18"/>
    </row>
    <row r="2623" spans="1:3">
      <c r="A2623" s="33"/>
      <c r="C2623" s="18"/>
    </row>
    <row r="2624" spans="1:3">
      <c r="A2624" s="33"/>
      <c r="C2624" s="18"/>
    </row>
    <row r="2625" spans="1:3">
      <c r="A2625" s="33"/>
      <c r="C2625" s="18"/>
    </row>
    <row r="2626" spans="1:3">
      <c r="A2626" s="33"/>
      <c r="C2626" s="18"/>
    </row>
    <row r="2627" spans="1:3">
      <c r="A2627" s="33"/>
      <c r="C2627" s="18"/>
    </row>
    <row r="2628" spans="1:3">
      <c r="A2628" s="33"/>
      <c r="C2628" s="18"/>
    </row>
    <row r="2629" spans="1:3">
      <c r="A2629" s="33"/>
      <c r="C2629" s="18"/>
    </row>
    <row r="2630" spans="1:3">
      <c r="A2630" s="33"/>
      <c r="C2630" s="18"/>
    </row>
    <row r="2631" spans="1:3">
      <c r="A2631" s="33"/>
      <c r="C2631" s="18"/>
    </row>
    <row r="2632" spans="1:3">
      <c r="A2632" s="33"/>
      <c r="C2632" s="18"/>
    </row>
    <row r="2633" spans="1:3">
      <c r="A2633" s="33"/>
      <c r="C2633" s="18"/>
    </row>
    <row r="2634" spans="1:3">
      <c r="A2634" s="33"/>
      <c r="C2634" s="18"/>
    </row>
    <row r="2635" spans="1:3">
      <c r="A2635" s="33"/>
      <c r="C2635" s="18"/>
    </row>
    <row r="2636" spans="1:3">
      <c r="A2636" s="33"/>
      <c r="C2636" s="18"/>
    </row>
    <row r="2637" spans="1:3">
      <c r="A2637" s="33"/>
      <c r="C2637" s="18"/>
    </row>
    <row r="2638" spans="1:3">
      <c r="A2638" s="33"/>
      <c r="C2638" s="18"/>
    </row>
    <row r="2639" spans="1:3">
      <c r="A2639" s="33"/>
      <c r="C2639" s="18"/>
    </row>
    <row r="2640" spans="1:3">
      <c r="A2640" s="33"/>
      <c r="C2640" s="18"/>
    </row>
    <row r="2641" spans="1:3">
      <c r="A2641" s="33"/>
      <c r="C2641" s="18"/>
    </row>
    <row r="2642" spans="1:3">
      <c r="A2642" s="33"/>
      <c r="C2642" s="18"/>
    </row>
    <row r="2643" spans="1:3">
      <c r="A2643" s="33"/>
      <c r="C2643" s="18"/>
    </row>
    <row r="2644" spans="1:3">
      <c r="A2644" s="33"/>
      <c r="C2644" s="18"/>
    </row>
    <row r="2645" spans="1:3">
      <c r="A2645" s="33"/>
      <c r="C2645" s="18"/>
    </row>
    <row r="2646" spans="1:3">
      <c r="A2646" s="33"/>
      <c r="C2646" s="18"/>
    </row>
    <row r="2647" spans="1:3">
      <c r="A2647" s="33"/>
      <c r="C2647" s="18"/>
    </row>
    <row r="2648" spans="1:3">
      <c r="A2648" s="33"/>
      <c r="C2648" s="18"/>
    </row>
    <row r="2649" spans="1:3">
      <c r="A2649" s="33"/>
      <c r="C2649" s="18"/>
    </row>
    <row r="2650" spans="1:3">
      <c r="A2650" s="33"/>
      <c r="C2650" s="18"/>
    </row>
    <row r="2651" spans="1:3">
      <c r="A2651" s="33"/>
      <c r="C2651" s="18"/>
    </row>
    <row r="2652" spans="1:3">
      <c r="A2652" s="33"/>
      <c r="C2652" s="18"/>
    </row>
    <row r="2653" spans="1:3">
      <c r="A2653" s="33"/>
      <c r="C2653" s="18"/>
    </row>
    <row r="2654" spans="1:3">
      <c r="A2654" s="33"/>
      <c r="C2654" s="18"/>
    </row>
    <row r="2655" spans="1:3">
      <c r="A2655" s="33"/>
      <c r="C2655" s="18"/>
    </row>
    <row r="2656" spans="1:3">
      <c r="A2656" s="33"/>
      <c r="C2656" s="18"/>
    </row>
    <row r="2657" spans="1:3">
      <c r="A2657" s="33"/>
      <c r="C2657" s="18"/>
    </row>
    <row r="2658" spans="1:3">
      <c r="A2658" s="33"/>
      <c r="C2658" s="18"/>
    </row>
    <row r="2659" spans="1:3">
      <c r="A2659" s="33"/>
      <c r="C2659" s="18"/>
    </row>
    <row r="2660" spans="1:3">
      <c r="A2660" s="33"/>
      <c r="C2660" s="18"/>
    </row>
    <row r="2661" spans="1:3">
      <c r="A2661" s="33"/>
      <c r="C2661" s="18"/>
    </row>
    <row r="2662" spans="1:3">
      <c r="A2662" s="33"/>
      <c r="C2662" s="18"/>
    </row>
    <row r="2663" spans="1:3">
      <c r="A2663" s="33"/>
      <c r="C2663" s="18"/>
    </row>
    <row r="2664" spans="1:3">
      <c r="A2664" s="33"/>
      <c r="C2664" s="18"/>
    </row>
    <row r="2665" spans="1:3">
      <c r="A2665" s="33"/>
      <c r="C2665" s="18"/>
    </row>
    <row r="2666" spans="1:3">
      <c r="A2666" s="33"/>
      <c r="C2666" s="18"/>
    </row>
    <row r="2667" spans="1:3">
      <c r="A2667" s="33"/>
      <c r="C2667" s="18"/>
    </row>
    <row r="2668" spans="1:3">
      <c r="A2668" s="33"/>
      <c r="C2668" s="18"/>
    </row>
    <row r="2669" spans="1:3">
      <c r="A2669" s="33"/>
      <c r="C2669" s="18"/>
    </row>
    <row r="2670" spans="1:3">
      <c r="A2670" s="33"/>
      <c r="C2670" s="18"/>
    </row>
    <row r="2671" spans="1:3">
      <c r="A2671" s="33"/>
      <c r="C2671" s="18"/>
    </row>
    <row r="2672" spans="1:3">
      <c r="A2672" s="33"/>
      <c r="C2672" s="18"/>
    </row>
    <row r="2673" spans="1:3">
      <c r="A2673" s="33"/>
      <c r="C2673" s="18"/>
    </row>
    <row r="2674" spans="1:3">
      <c r="A2674" s="33"/>
      <c r="C2674" s="18"/>
    </row>
    <row r="2675" spans="1:3">
      <c r="A2675" s="33"/>
      <c r="C2675" s="18"/>
    </row>
    <row r="2676" spans="1:3">
      <c r="A2676" s="33"/>
      <c r="C2676" s="18"/>
    </row>
    <row r="2677" spans="1:3">
      <c r="A2677" s="33"/>
      <c r="C2677" s="18"/>
    </row>
    <row r="2678" spans="1:3">
      <c r="A2678" s="33"/>
      <c r="C2678" s="18"/>
    </row>
    <row r="2679" spans="1:3">
      <c r="A2679" s="33"/>
      <c r="C2679" s="18"/>
    </row>
    <row r="2680" spans="1:3">
      <c r="A2680" s="33"/>
      <c r="C2680" s="18"/>
    </row>
    <row r="2681" spans="1:3">
      <c r="A2681" s="33"/>
      <c r="C2681" s="18"/>
    </row>
    <row r="2682" spans="1:3">
      <c r="A2682" s="33"/>
      <c r="C2682" s="18"/>
    </row>
    <row r="2683" spans="1:3">
      <c r="A2683" s="33"/>
      <c r="C2683" s="18"/>
    </row>
    <row r="2684" spans="1:3">
      <c r="A2684" s="33"/>
      <c r="C2684" s="18"/>
    </row>
    <row r="2685" spans="1:3">
      <c r="A2685" s="33"/>
      <c r="C2685" s="18"/>
    </row>
    <row r="2686" spans="1:3">
      <c r="A2686" s="33"/>
      <c r="C2686" s="18"/>
    </row>
    <row r="2687" spans="1:3">
      <c r="A2687" s="33"/>
      <c r="C2687" s="18"/>
    </row>
    <row r="2688" spans="1:3">
      <c r="A2688" s="33"/>
      <c r="C2688" s="18"/>
    </row>
    <row r="2689" spans="1:3">
      <c r="A2689" s="33"/>
      <c r="C2689" s="18"/>
    </row>
    <row r="2690" spans="1:3">
      <c r="A2690" s="33"/>
      <c r="C2690" s="18"/>
    </row>
    <row r="2691" spans="1:3">
      <c r="A2691" s="33"/>
      <c r="C2691" s="18"/>
    </row>
    <row r="2692" spans="1:3">
      <c r="A2692" s="33"/>
      <c r="C2692" s="18"/>
    </row>
    <row r="2693" spans="1:3">
      <c r="A2693" s="33"/>
      <c r="C2693" s="18"/>
    </row>
    <row r="2694" spans="1:3">
      <c r="A2694" s="33"/>
      <c r="C2694" s="18"/>
    </row>
    <row r="2695" spans="1:3">
      <c r="A2695" s="33"/>
      <c r="C2695" s="18"/>
    </row>
    <row r="2696" spans="1:3">
      <c r="A2696" s="33"/>
      <c r="C2696" s="18"/>
    </row>
    <row r="2697" spans="1:3">
      <c r="A2697" s="33"/>
      <c r="C2697" s="18"/>
    </row>
    <row r="2698" spans="1:3">
      <c r="A2698" s="33"/>
      <c r="C2698" s="18"/>
    </row>
    <row r="2699" spans="1:3">
      <c r="A2699" s="33"/>
      <c r="C2699" s="18"/>
    </row>
    <row r="2700" spans="1:3">
      <c r="A2700" s="33"/>
      <c r="C2700" s="18"/>
    </row>
    <row r="2701" spans="1:3">
      <c r="A2701" s="33"/>
      <c r="C2701" s="18"/>
    </row>
    <row r="2702" spans="1:3">
      <c r="A2702" s="33"/>
      <c r="C2702" s="18"/>
    </row>
    <row r="2703" spans="1:3">
      <c r="A2703" s="33"/>
      <c r="C2703" s="18"/>
    </row>
    <row r="2704" spans="1:3">
      <c r="A2704" s="33"/>
      <c r="C2704" s="18"/>
    </row>
    <row r="2705" spans="1:3">
      <c r="A2705" s="33"/>
      <c r="C2705" s="18"/>
    </row>
    <row r="2706" spans="1:3">
      <c r="A2706" s="33"/>
      <c r="C2706" s="18"/>
    </row>
    <row r="2707" spans="1:3">
      <c r="A2707" s="33"/>
      <c r="C2707" s="18"/>
    </row>
    <row r="2708" spans="1:3">
      <c r="A2708" s="33"/>
      <c r="C2708" s="18"/>
    </row>
    <row r="2709" spans="1:3">
      <c r="A2709" s="33"/>
      <c r="C2709" s="18"/>
    </row>
    <row r="2710" spans="1:3">
      <c r="A2710" s="33"/>
      <c r="C2710" s="18"/>
    </row>
    <row r="2711" spans="1:3">
      <c r="A2711" s="33"/>
      <c r="C2711" s="18"/>
    </row>
    <row r="2712" spans="1:3">
      <c r="A2712" s="33"/>
      <c r="C2712" s="18"/>
    </row>
    <row r="2713" spans="1:3">
      <c r="A2713" s="33"/>
      <c r="C2713" s="18"/>
    </row>
    <row r="2714" spans="1:3">
      <c r="A2714" s="33"/>
      <c r="C2714" s="18"/>
    </row>
    <row r="2715" spans="1:3">
      <c r="A2715" s="33"/>
      <c r="C2715" s="18"/>
    </row>
    <row r="2716" spans="1:3">
      <c r="A2716" s="33"/>
      <c r="C2716" s="18"/>
    </row>
    <row r="2717" spans="1:3">
      <c r="A2717" s="33"/>
      <c r="C2717" s="18"/>
    </row>
    <row r="2718" spans="1:3">
      <c r="A2718" s="33"/>
      <c r="C2718" s="18"/>
    </row>
    <row r="2719" spans="1:3">
      <c r="A2719" s="33"/>
      <c r="C2719" s="18"/>
    </row>
    <row r="2720" spans="1:3">
      <c r="A2720" s="33"/>
      <c r="C2720" s="18"/>
    </row>
    <row r="2721" spans="1:3">
      <c r="A2721" s="33"/>
      <c r="C2721" s="18"/>
    </row>
    <row r="2722" spans="1:3">
      <c r="A2722" s="33"/>
      <c r="C2722" s="18"/>
    </row>
    <row r="2723" spans="1:3">
      <c r="A2723" s="33"/>
      <c r="C2723" s="18"/>
    </row>
    <row r="2724" spans="1:3">
      <c r="A2724" s="33"/>
      <c r="C2724" s="18"/>
    </row>
    <row r="2725" spans="1:3">
      <c r="A2725" s="33"/>
      <c r="C2725" s="18"/>
    </row>
    <row r="2726" spans="1:3">
      <c r="A2726" s="33"/>
      <c r="C2726" s="18"/>
    </row>
    <row r="2727" spans="1:3">
      <c r="A2727" s="33"/>
      <c r="C2727" s="18"/>
    </row>
    <row r="2728" spans="1:3">
      <c r="A2728" s="33"/>
      <c r="C2728" s="18"/>
    </row>
    <row r="2729" spans="1:3">
      <c r="A2729" s="33"/>
      <c r="C2729" s="18"/>
    </row>
    <row r="2730" spans="1:3">
      <c r="A2730" s="33"/>
      <c r="C2730" s="18"/>
    </row>
    <row r="2731" spans="1:3">
      <c r="A2731" s="33"/>
      <c r="C2731" s="18"/>
    </row>
    <row r="2732" spans="1:3">
      <c r="A2732" s="33"/>
      <c r="C2732" s="18"/>
    </row>
    <row r="2733" spans="1:3">
      <c r="A2733" s="33"/>
      <c r="C2733" s="18"/>
    </row>
    <row r="2734" spans="1:3">
      <c r="A2734" s="33"/>
      <c r="C2734" s="18"/>
    </row>
    <row r="2735" spans="1:3">
      <c r="A2735" s="33"/>
      <c r="C2735" s="18"/>
    </row>
    <row r="2736" spans="1:3">
      <c r="A2736" s="33"/>
      <c r="C2736" s="18"/>
    </row>
    <row r="2737" spans="1:3">
      <c r="A2737" s="33"/>
      <c r="C2737" s="18"/>
    </row>
    <row r="2738" spans="1:3">
      <c r="A2738" s="33"/>
      <c r="C2738" s="18"/>
    </row>
    <row r="2739" spans="1:3">
      <c r="A2739" s="33"/>
      <c r="C2739" s="18"/>
    </row>
    <row r="2740" spans="1:3">
      <c r="A2740" s="33"/>
      <c r="C2740" s="18"/>
    </row>
    <row r="2741" spans="1:3">
      <c r="A2741" s="33"/>
      <c r="C2741" s="18"/>
    </row>
    <row r="2742" spans="1:3">
      <c r="A2742" s="33"/>
      <c r="C2742" s="18"/>
    </row>
    <row r="2743" spans="1:3">
      <c r="A2743" s="33"/>
      <c r="C2743" s="18"/>
    </row>
    <row r="2744" spans="1:3">
      <c r="A2744" s="33"/>
      <c r="C2744" s="18"/>
    </row>
    <row r="2745" spans="1:3">
      <c r="A2745" s="33"/>
      <c r="C2745" s="18"/>
    </row>
    <row r="2746" spans="1:3">
      <c r="A2746" s="33"/>
      <c r="C2746" s="18"/>
    </row>
    <row r="2747" spans="1:3">
      <c r="A2747" s="33"/>
      <c r="C2747" s="18"/>
    </row>
    <row r="2748" spans="1:3">
      <c r="A2748" s="33"/>
      <c r="C2748" s="18"/>
    </row>
    <row r="2749" spans="1:3">
      <c r="A2749" s="33"/>
      <c r="C2749" s="18"/>
    </row>
    <row r="2750" spans="1:3">
      <c r="A2750" s="33"/>
      <c r="C2750" s="18"/>
    </row>
    <row r="2751" spans="1:3">
      <c r="A2751" s="33"/>
      <c r="C2751" s="18"/>
    </row>
    <row r="2752" spans="1:3">
      <c r="A2752" s="33"/>
      <c r="C2752" s="18"/>
    </row>
    <row r="2753" spans="1:3">
      <c r="A2753" s="33"/>
      <c r="C2753" s="18"/>
    </row>
    <row r="2754" spans="1:3">
      <c r="A2754" s="33"/>
      <c r="C2754" s="18"/>
    </row>
    <row r="2755" spans="1:3">
      <c r="A2755" s="33"/>
      <c r="C2755" s="18"/>
    </row>
    <row r="2756" spans="1:3">
      <c r="A2756" s="33"/>
      <c r="C2756" s="18"/>
    </row>
    <row r="2757" spans="1:3">
      <c r="A2757" s="33"/>
      <c r="C2757" s="18"/>
    </row>
    <row r="2758" spans="1:3">
      <c r="A2758" s="33"/>
      <c r="C2758" s="18"/>
    </row>
    <row r="2759" spans="1:3">
      <c r="A2759" s="33"/>
      <c r="C2759" s="18"/>
    </row>
    <row r="2760" spans="1:3">
      <c r="A2760" s="33"/>
      <c r="C2760" s="18"/>
    </row>
    <row r="2761" spans="1:3">
      <c r="A2761" s="33"/>
      <c r="C2761" s="18"/>
    </row>
    <row r="2762" spans="1:3">
      <c r="A2762" s="33"/>
      <c r="C2762" s="18"/>
    </row>
    <row r="2763" spans="1:3">
      <c r="A2763" s="33"/>
      <c r="C2763" s="18"/>
    </row>
    <row r="2764" spans="1:3">
      <c r="A2764" s="33"/>
      <c r="C2764" s="18"/>
    </row>
    <row r="2765" spans="1:3">
      <c r="A2765" s="33"/>
      <c r="C2765" s="18"/>
    </row>
    <row r="2766" spans="1:3">
      <c r="A2766" s="33"/>
      <c r="C2766" s="18"/>
    </row>
    <row r="2767" spans="1:3">
      <c r="A2767" s="33"/>
      <c r="C2767" s="18"/>
    </row>
    <row r="2768" spans="1:3">
      <c r="A2768" s="33"/>
      <c r="C2768" s="18"/>
    </row>
    <row r="2769" spans="1:3">
      <c r="A2769" s="33"/>
      <c r="C2769" s="18"/>
    </row>
    <row r="2770" spans="1:3">
      <c r="A2770" s="33"/>
      <c r="C2770" s="18"/>
    </row>
    <row r="2771" spans="1:3">
      <c r="A2771" s="33"/>
      <c r="C2771" s="18"/>
    </row>
    <row r="2772" spans="1:3">
      <c r="A2772" s="33"/>
      <c r="C2772" s="18"/>
    </row>
    <row r="2773" spans="1:3">
      <c r="A2773" s="33"/>
      <c r="C2773" s="18"/>
    </row>
    <row r="2774" spans="1:3">
      <c r="A2774" s="33"/>
      <c r="C2774" s="18"/>
    </row>
    <row r="2775" spans="1:3">
      <c r="A2775" s="33"/>
      <c r="C2775" s="18"/>
    </row>
    <row r="2776" spans="1:3">
      <c r="A2776" s="33"/>
      <c r="C2776" s="18"/>
    </row>
    <row r="2777" spans="1:3">
      <c r="A2777" s="33"/>
      <c r="C2777" s="18"/>
    </row>
    <row r="2778" spans="1:3">
      <c r="A2778" s="33"/>
      <c r="C2778" s="18"/>
    </row>
    <row r="2779" spans="1:3">
      <c r="A2779" s="33"/>
      <c r="C2779" s="18"/>
    </row>
    <row r="2780" spans="1:3">
      <c r="A2780" s="33"/>
      <c r="C2780" s="18"/>
    </row>
    <row r="2781" spans="1:3">
      <c r="A2781" s="33"/>
      <c r="C2781" s="18"/>
    </row>
    <row r="2782" spans="1:3">
      <c r="A2782" s="33"/>
      <c r="C2782" s="18"/>
    </row>
    <row r="2783" spans="1:3">
      <c r="A2783" s="33"/>
      <c r="C2783" s="18"/>
    </row>
    <row r="2784" spans="1:3">
      <c r="A2784" s="33"/>
      <c r="C2784" s="18"/>
    </row>
    <row r="2785" spans="1:3">
      <c r="A2785" s="33"/>
      <c r="C2785" s="18"/>
    </row>
    <row r="2786" spans="1:3">
      <c r="A2786" s="33"/>
      <c r="C2786" s="18"/>
    </row>
    <row r="2787" spans="1:3">
      <c r="A2787" s="33"/>
      <c r="C2787" s="18"/>
    </row>
    <row r="2788" spans="1:3">
      <c r="A2788" s="33"/>
      <c r="C2788" s="18"/>
    </row>
    <row r="2789" spans="1:3">
      <c r="A2789" s="33"/>
      <c r="C2789" s="18"/>
    </row>
    <row r="2790" spans="1:3">
      <c r="A2790" s="33"/>
      <c r="C2790" s="18"/>
    </row>
    <row r="2791" spans="1:3">
      <c r="A2791" s="33"/>
      <c r="C2791" s="18"/>
    </row>
    <row r="2792" spans="1:3">
      <c r="A2792" s="33"/>
      <c r="C2792" s="18"/>
    </row>
    <row r="2793" spans="1:3">
      <c r="A2793" s="33"/>
      <c r="C2793" s="18"/>
    </row>
    <row r="2794" spans="1:3">
      <c r="A2794" s="33"/>
      <c r="C2794" s="18"/>
    </row>
    <row r="2795" spans="1:3">
      <c r="A2795" s="33"/>
      <c r="C2795" s="18"/>
    </row>
    <row r="2796" spans="1:3">
      <c r="A2796" s="33"/>
      <c r="C2796" s="18"/>
    </row>
    <row r="2797" spans="1:3">
      <c r="A2797" s="33"/>
      <c r="C2797" s="18"/>
    </row>
    <row r="2798" spans="1:3">
      <c r="A2798" s="33"/>
      <c r="C2798" s="18"/>
    </row>
    <row r="2799" spans="1:3">
      <c r="A2799" s="33"/>
      <c r="C2799" s="18"/>
    </row>
    <row r="2800" spans="1:3">
      <c r="A2800" s="33"/>
      <c r="C2800" s="18"/>
    </row>
    <row r="2801" spans="1:3">
      <c r="A2801" s="33"/>
      <c r="C2801" s="18"/>
    </row>
    <row r="2802" spans="1:3">
      <c r="A2802" s="33"/>
      <c r="C2802" s="18"/>
    </row>
    <row r="2803" spans="1:3">
      <c r="A2803" s="33"/>
      <c r="C2803" s="18"/>
    </row>
    <row r="2804" spans="1:3">
      <c r="A2804" s="33"/>
      <c r="C2804" s="18"/>
    </row>
    <row r="2805" spans="1:3">
      <c r="A2805" s="33"/>
      <c r="C2805" s="18"/>
    </row>
    <row r="2806" spans="1:3">
      <c r="A2806" s="33"/>
      <c r="C2806" s="18"/>
    </row>
    <row r="2807" spans="1:3">
      <c r="A2807" s="33"/>
      <c r="C2807" s="18"/>
    </row>
    <row r="2808" spans="1:3">
      <c r="A2808" s="33"/>
      <c r="C2808" s="18"/>
    </row>
    <row r="2809" spans="1:3">
      <c r="A2809" s="33"/>
      <c r="C2809" s="18"/>
    </row>
    <row r="2810" spans="1:3">
      <c r="A2810" s="33"/>
      <c r="C2810" s="18"/>
    </row>
    <row r="2811" spans="1:3">
      <c r="A2811" s="33"/>
      <c r="C2811" s="18"/>
    </row>
    <row r="2812" spans="1:3">
      <c r="A2812" s="33"/>
      <c r="C2812" s="18"/>
    </row>
    <row r="2813" spans="1:3">
      <c r="A2813" s="33"/>
      <c r="C2813" s="18"/>
    </row>
    <row r="2814" spans="1:3">
      <c r="A2814" s="33"/>
      <c r="C2814" s="18"/>
    </row>
    <row r="2815" spans="1:3">
      <c r="A2815" s="33"/>
      <c r="C2815" s="18"/>
    </row>
    <row r="2816" spans="1:3">
      <c r="A2816" s="33"/>
      <c r="C2816" s="18"/>
    </row>
    <row r="2817" spans="1:3">
      <c r="A2817" s="33"/>
      <c r="C2817" s="18"/>
    </row>
    <row r="2818" spans="1:3">
      <c r="A2818" s="33"/>
      <c r="C2818" s="18"/>
    </row>
    <row r="2819" spans="1:3">
      <c r="A2819" s="33"/>
      <c r="C2819" s="18"/>
    </row>
    <row r="2820" spans="1:3">
      <c r="A2820" s="33"/>
      <c r="C2820" s="18"/>
    </row>
    <row r="2821" spans="1:3">
      <c r="A2821" s="33"/>
      <c r="C2821" s="18"/>
    </row>
    <row r="2822" spans="1:3">
      <c r="A2822" s="33"/>
      <c r="C2822" s="18"/>
    </row>
    <row r="2823" spans="1:3">
      <c r="A2823" s="33"/>
      <c r="C2823" s="18"/>
    </row>
    <row r="2824" spans="1:3">
      <c r="A2824" s="33"/>
      <c r="C2824" s="18"/>
    </row>
    <row r="2825" spans="1:3">
      <c r="A2825" s="33"/>
      <c r="C2825" s="18"/>
    </row>
    <row r="2826" spans="1:3">
      <c r="A2826" s="33"/>
      <c r="C2826" s="18"/>
    </row>
    <row r="2827" spans="1:3">
      <c r="A2827" s="33"/>
      <c r="C2827" s="18"/>
    </row>
    <row r="2828" spans="1:3">
      <c r="A2828" s="33"/>
      <c r="C2828" s="18"/>
    </row>
    <row r="2829" spans="1:3">
      <c r="A2829" s="33"/>
      <c r="C2829" s="18"/>
    </row>
    <row r="2830" spans="1:3">
      <c r="A2830" s="33"/>
      <c r="C2830" s="18"/>
    </row>
    <row r="2831" spans="1:3">
      <c r="A2831" s="33"/>
      <c r="C2831" s="18"/>
    </row>
    <row r="2832" spans="1:3">
      <c r="A2832" s="33"/>
      <c r="C2832" s="18"/>
    </row>
    <row r="2833" spans="1:3">
      <c r="A2833" s="33"/>
      <c r="C2833" s="18"/>
    </row>
    <row r="2834" spans="1:3">
      <c r="A2834" s="33"/>
      <c r="C2834" s="18"/>
    </row>
    <row r="2835" spans="1:3">
      <c r="A2835" s="33"/>
      <c r="C2835" s="18"/>
    </row>
    <row r="2836" spans="1:3">
      <c r="A2836" s="33"/>
      <c r="C2836" s="18"/>
    </row>
    <row r="2837" spans="1:3">
      <c r="A2837" s="33"/>
      <c r="C2837" s="18"/>
    </row>
    <row r="2838" spans="1:3">
      <c r="A2838" s="33"/>
      <c r="C2838" s="18"/>
    </row>
    <row r="2839" spans="1:3">
      <c r="A2839" s="33"/>
      <c r="C2839" s="18"/>
    </row>
    <row r="2840" spans="1:3">
      <c r="A2840" s="33"/>
      <c r="C2840" s="18"/>
    </row>
    <row r="2841" spans="1:3">
      <c r="A2841" s="33"/>
      <c r="C2841" s="18"/>
    </row>
    <row r="2842" spans="1:3">
      <c r="A2842" s="33"/>
      <c r="C2842" s="18"/>
    </row>
    <row r="2843" spans="1:3">
      <c r="A2843" s="33"/>
      <c r="C2843" s="18"/>
    </row>
    <row r="2844" spans="1:3">
      <c r="A2844" s="33"/>
      <c r="C2844" s="18"/>
    </row>
    <row r="2845" spans="1:3">
      <c r="A2845" s="33"/>
      <c r="C2845" s="18"/>
    </row>
    <row r="2846" spans="1:3">
      <c r="A2846" s="33"/>
      <c r="C2846" s="18"/>
    </row>
    <row r="2847" spans="1:3">
      <c r="A2847" s="33"/>
      <c r="C2847" s="18"/>
    </row>
    <row r="2848" spans="1:3">
      <c r="A2848" s="33"/>
      <c r="C2848" s="18"/>
    </row>
    <row r="2849" spans="1:3">
      <c r="A2849" s="33"/>
      <c r="C2849" s="18"/>
    </row>
    <row r="2850" spans="1:3">
      <c r="A2850" s="33"/>
      <c r="C2850" s="18"/>
    </row>
    <row r="2851" spans="1:3">
      <c r="A2851" s="33"/>
      <c r="C2851" s="18"/>
    </row>
    <row r="2852" spans="1:3">
      <c r="A2852" s="33"/>
      <c r="C2852" s="18"/>
    </row>
    <row r="2853" spans="1:3">
      <c r="A2853" s="33"/>
      <c r="C2853" s="18"/>
    </row>
    <row r="2854" spans="1:3">
      <c r="A2854" s="33"/>
      <c r="C2854" s="18"/>
    </row>
    <row r="2855" spans="1:3">
      <c r="A2855" s="33"/>
      <c r="C2855" s="18"/>
    </row>
    <row r="2856" spans="1:3">
      <c r="A2856" s="33"/>
      <c r="C2856" s="18"/>
    </row>
    <row r="2857" spans="1:3">
      <c r="A2857" s="33"/>
      <c r="C2857" s="18"/>
    </row>
    <row r="2858" spans="1:3">
      <c r="A2858" s="33"/>
      <c r="C2858" s="18"/>
    </row>
    <row r="2859" spans="1:3">
      <c r="A2859" s="33"/>
      <c r="C2859" s="18"/>
    </row>
    <row r="2860" spans="1:3">
      <c r="A2860" s="33"/>
      <c r="C2860" s="18"/>
    </row>
    <row r="2861" spans="1:3">
      <c r="A2861" s="33"/>
      <c r="C2861" s="18"/>
    </row>
    <row r="2862" spans="1:3">
      <c r="A2862" s="33"/>
      <c r="C2862" s="18"/>
    </row>
    <row r="2863" spans="1:3">
      <c r="A2863" s="33"/>
      <c r="C2863" s="18"/>
    </row>
    <row r="2864" spans="1:3">
      <c r="A2864" s="33"/>
      <c r="C2864" s="18"/>
    </row>
    <row r="2865" spans="1:3">
      <c r="A2865" s="33"/>
      <c r="C2865" s="18"/>
    </row>
    <row r="2866" spans="1:3">
      <c r="A2866" s="33"/>
      <c r="C2866" s="18"/>
    </row>
    <row r="2867" spans="1:3">
      <c r="A2867" s="33"/>
      <c r="C2867" s="18"/>
    </row>
    <row r="2868" spans="1:3">
      <c r="A2868" s="33"/>
      <c r="C2868" s="18"/>
    </row>
    <row r="2869" spans="1:3">
      <c r="A2869" s="33"/>
      <c r="C2869" s="18"/>
    </row>
    <row r="2870" spans="1:3">
      <c r="A2870" s="33"/>
      <c r="C2870" s="18"/>
    </row>
    <row r="2871" spans="1:3">
      <c r="A2871" s="33"/>
      <c r="C2871" s="18"/>
    </row>
    <row r="2872" spans="1:3">
      <c r="A2872" s="33"/>
      <c r="C2872" s="18"/>
    </row>
    <row r="2873" spans="1:3">
      <c r="A2873" s="33"/>
      <c r="C2873" s="18"/>
    </row>
    <row r="2874" spans="1:3">
      <c r="A2874" s="33"/>
      <c r="C2874" s="18"/>
    </row>
    <row r="2875" spans="1:3">
      <c r="A2875" s="33"/>
      <c r="C2875" s="18"/>
    </row>
    <row r="2876" spans="1:3">
      <c r="A2876" s="33"/>
      <c r="C2876" s="18"/>
    </row>
    <row r="2877" spans="1:3">
      <c r="A2877" s="33"/>
      <c r="C2877" s="18"/>
    </row>
    <row r="2878" spans="1:3">
      <c r="A2878" s="33"/>
      <c r="C2878" s="18"/>
    </row>
    <row r="2879" spans="1:3">
      <c r="A2879" s="33"/>
      <c r="C2879" s="18"/>
    </row>
    <row r="2880" spans="1:3">
      <c r="A2880" s="33"/>
      <c r="C2880" s="18"/>
    </row>
    <row r="2881" spans="1:3">
      <c r="A2881" s="33"/>
      <c r="C2881" s="18"/>
    </row>
    <row r="2882" spans="1:3">
      <c r="A2882" s="33"/>
      <c r="C2882" s="18"/>
    </row>
    <row r="2883" spans="1:3">
      <c r="A2883" s="33"/>
      <c r="C2883" s="18"/>
    </row>
    <row r="2884" spans="1:3">
      <c r="A2884" s="33"/>
      <c r="C2884" s="18"/>
    </row>
    <row r="2885" spans="1:3">
      <c r="A2885" s="33"/>
      <c r="C2885" s="18"/>
    </row>
    <row r="2886" spans="1:3">
      <c r="A2886" s="33"/>
      <c r="C2886" s="18"/>
    </row>
    <row r="2887" spans="1:3">
      <c r="A2887" s="33"/>
      <c r="C2887" s="18"/>
    </row>
    <row r="2888" spans="1:3">
      <c r="A2888" s="33"/>
      <c r="C2888" s="18"/>
    </row>
    <row r="2889" spans="1:3">
      <c r="A2889" s="33"/>
      <c r="C2889" s="18"/>
    </row>
    <row r="2890" spans="1:3">
      <c r="A2890" s="33"/>
      <c r="C2890" s="18"/>
    </row>
    <row r="2891" spans="1:3">
      <c r="A2891" s="33"/>
      <c r="C2891" s="18"/>
    </row>
    <row r="2892" spans="1:3">
      <c r="A2892" s="33"/>
      <c r="C2892" s="18"/>
    </row>
    <row r="2893" spans="1:3">
      <c r="A2893" s="33"/>
      <c r="C2893" s="18"/>
    </row>
    <row r="2894" spans="1:3">
      <c r="A2894" s="33"/>
      <c r="C2894" s="18"/>
    </row>
    <row r="2895" spans="1:3">
      <c r="A2895" s="33"/>
      <c r="C2895" s="18"/>
    </row>
    <row r="2896" spans="1:3">
      <c r="A2896" s="33"/>
      <c r="C2896" s="18"/>
    </row>
    <row r="2897" spans="1:3">
      <c r="A2897" s="33"/>
      <c r="C2897" s="18"/>
    </row>
    <row r="2898" spans="1:3">
      <c r="A2898" s="33"/>
      <c r="C2898" s="18"/>
    </row>
    <row r="2899" spans="1:3">
      <c r="A2899" s="33"/>
      <c r="C2899" s="18"/>
    </row>
    <row r="2900" spans="1:3">
      <c r="A2900" s="33"/>
      <c r="C2900" s="18"/>
    </row>
    <row r="2901" spans="1:3">
      <c r="A2901" s="33"/>
      <c r="C2901" s="18"/>
    </row>
    <row r="2902" spans="1:3">
      <c r="A2902" s="33"/>
      <c r="C2902" s="18"/>
    </row>
    <row r="2903" spans="1:3">
      <c r="A2903" s="33"/>
      <c r="C2903" s="18"/>
    </row>
    <row r="2904" spans="1:3">
      <c r="A2904" s="33"/>
      <c r="C2904" s="18"/>
    </row>
    <row r="2905" spans="1:3">
      <c r="A2905" s="33"/>
      <c r="C2905" s="18"/>
    </row>
    <row r="2906" spans="1:3">
      <c r="A2906" s="33"/>
      <c r="C2906" s="18"/>
    </row>
    <row r="2907" spans="1:3">
      <c r="A2907" s="33"/>
      <c r="C2907" s="18"/>
    </row>
    <row r="2908" spans="1:3">
      <c r="A2908" s="33"/>
      <c r="C2908" s="18"/>
    </row>
    <row r="2909" spans="1:3">
      <c r="A2909" s="33"/>
      <c r="C2909" s="18"/>
    </row>
    <row r="2910" spans="1:3">
      <c r="A2910" s="33"/>
      <c r="C2910" s="18"/>
    </row>
    <row r="2911" spans="1:3">
      <c r="A2911" s="33"/>
      <c r="C2911" s="18"/>
    </row>
    <row r="2912" spans="1:3">
      <c r="A2912" s="33"/>
      <c r="C2912" s="18"/>
    </row>
    <row r="2913" spans="1:3">
      <c r="A2913" s="33"/>
      <c r="C2913" s="18"/>
    </row>
    <row r="2914" spans="1:3">
      <c r="A2914" s="33"/>
      <c r="C2914" s="18"/>
    </row>
    <row r="2915" spans="1:3">
      <c r="A2915" s="33"/>
      <c r="C2915" s="18"/>
    </row>
    <row r="2916" spans="1:3">
      <c r="A2916" s="33"/>
      <c r="C2916" s="18"/>
    </row>
    <row r="2917" spans="1:3">
      <c r="A2917" s="33"/>
      <c r="C2917" s="18"/>
    </row>
    <row r="2918" spans="1:3">
      <c r="A2918" s="33"/>
      <c r="C2918" s="18"/>
    </row>
    <row r="2919" spans="1:3">
      <c r="A2919" s="33"/>
      <c r="C2919" s="18"/>
    </row>
    <row r="2920" spans="1:3">
      <c r="A2920" s="33"/>
      <c r="C2920" s="18"/>
    </row>
    <row r="2921" spans="1:3">
      <c r="A2921" s="33"/>
      <c r="C2921" s="18"/>
    </row>
    <row r="2922" spans="1:3">
      <c r="A2922" s="33"/>
      <c r="C2922" s="18"/>
    </row>
    <row r="2923" spans="1:3">
      <c r="A2923" s="33"/>
      <c r="C2923" s="18"/>
    </row>
    <row r="2924" spans="1:3">
      <c r="A2924" s="33"/>
      <c r="C2924" s="18"/>
    </row>
    <row r="2925" spans="1:3">
      <c r="A2925" s="33"/>
      <c r="C2925" s="18"/>
    </row>
    <row r="2926" spans="1:3">
      <c r="A2926" s="33"/>
      <c r="C2926" s="18"/>
    </row>
    <row r="2927" spans="1:3">
      <c r="A2927" s="33"/>
      <c r="C2927" s="18"/>
    </row>
    <row r="2928" spans="1:3">
      <c r="A2928" s="33"/>
      <c r="C2928" s="18"/>
    </row>
    <row r="2929" spans="1:3">
      <c r="A2929" s="33"/>
      <c r="C2929" s="18"/>
    </row>
    <row r="2930" spans="1:3">
      <c r="A2930" s="33"/>
      <c r="C2930" s="18"/>
    </row>
    <row r="2931" spans="1:3">
      <c r="A2931" s="33"/>
      <c r="C2931" s="18"/>
    </row>
    <row r="2932" spans="1:3">
      <c r="A2932" s="33"/>
      <c r="C2932" s="18"/>
    </row>
    <row r="2933" spans="1:3">
      <c r="A2933" s="33"/>
      <c r="C2933" s="18"/>
    </row>
    <row r="2934" spans="1:3">
      <c r="A2934" s="33"/>
      <c r="C2934" s="18"/>
    </row>
    <row r="2935" spans="1:3">
      <c r="A2935" s="33"/>
      <c r="C2935" s="18"/>
    </row>
    <row r="2936" spans="1:3">
      <c r="A2936" s="33"/>
      <c r="C2936" s="18"/>
    </row>
    <row r="2937" spans="1:3">
      <c r="A2937" s="33"/>
      <c r="C2937" s="18"/>
    </row>
    <row r="2938" spans="1:3">
      <c r="A2938" s="33"/>
      <c r="C2938" s="18"/>
    </row>
    <row r="2939" spans="1:3">
      <c r="A2939" s="33"/>
      <c r="C2939" s="18"/>
    </row>
    <row r="2940" spans="1:3">
      <c r="A2940" s="33"/>
      <c r="C2940" s="18"/>
    </row>
    <row r="2941" spans="1:3">
      <c r="A2941" s="33"/>
      <c r="C2941" s="18"/>
    </row>
    <row r="2942" spans="1:3">
      <c r="A2942" s="33"/>
      <c r="C2942" s="18"/>
    </row>
    <row r="2943" spans="1:3">
      <c r="A2943" s="33"/>
      <c r="C2943" s="18"/>
    </row>
    <row r="2944" spans="1:3">
      <c r="A2944" s="33"/>
      <c r="C2944" s="18"/>
    </row>
    <row r="2945" spans="1:3">
      <c r="A2945" s="33"/>
      <c r="C2945" s="18"/>
    </row>
    <row r="2946" spans="1:3">
      <c r="A2946" s="33"/>
      <c r="C2946" s="18"/>
    </row>
    <row r="2947" spans="1:3">
      <c r="A2947" s="33"/>
      <c r="C2947" s="18"/>
    </row>
    <row r="2948" spans="1:3">
      <c r="A2948" s="33"/>
      <c r="C2948" s="18"/>
    </row>
    <row r="2949" spans="1:3">
      <c r="A2949" s="33"/>
      <c r="C2949" s="18"/>
    </row>
    <row r="2950" spans="1:3">
      <c r="A2950" s="33"/>
      <c r="C2950" s="18"/>
    </row>
    <row r="2951" spans="1:3">
      <c r="A2951" s="33"/>
      <c r="C2951" s="18"/>
    </row>
    <row r="2952" spans="1:3">
      <c r="A2952" s="33"/>
      <c r="C2952" s="18"/>
    </row>
    <row r="2953" spans="1:3">
      <c r="A2953" s="33"/>
      <c r="C2953" s="18"/>
    </row>
    <row r="2954" spans="1:3">
      <c r="A2954" s="33"/>
      <c r="C2954" s="18"/>
    </row>
    <row r="2955" spans="1:3">
      <c r="A2955" s="33"/>
      <c r="C2955" s="18"/>
    </row>
    <row r="2956" spans="1:3">
      <c r="A2956" s="33"/>
      <c r="C2956" s="18"/>
    </row>
    <row r="2957" spans="1:3">
      <c r="A2957" s="33"/>
      <c r="C2957" s="18"/>
    </row>
    <row r="2958" spans="1:3">
      <c r="A2958" s="33"/>
      <c r="C2958" s="18"/>
    </row>
    <row r="2959" spans="1:3">
      <c r="A2959" s="33"/>
      <c r="C2959" s="18"/>
    </row>
    <row r="2960" spans="1:3">
      <c r="A2960" s="33"/>
      <c r="C2960" s="18"/>
    </row>
    <row r="2961" spans="1:3">
      <c r="A2961" s="33"/>
      <c r="C2961" s="18"/>
    </row>
    <row r="2962" spans="1:3">
      <c r="A2962" s="33"/>
      <c r="C2962" s="18"/>
    </row>
    <row r="2963" spans="1:3">
      <c r="A2963" s="33"/>
      <c r="C2963" s="18"/>
    </row>
    <row r="2964" spans="1:3">
      <c r="A2964" s="33"/>
      <c r="C2964" s="18"/>
    </row>
    <row r="2965" spans="1:3">
      <c r="A2965" s="33"/>
      <c r="C2965" s="18"/>
    </row>
    <row r="2966" spans="1:3">
      <c r="A2966" s="33"/>
      <c r="C2966" s="18"/>
    </row>
    <row r="2967" spans="1:3">
      <c r="A2967" s="33"/>
      <c r="C2967" s="18"/>
    </row>
    <row r="2968" spans="1:3">
      <c r="A2968" s="33"/>
      <c r="C2968" s="18"/>
    </row>
    <row r="2969" spans="1:3">
      <c r="A2969" s="33"/>
      <c r="C2969" s="18"/>
    </row>
    <row r="2970" spans="1:3">
      <c r="A2970" s="33"/>
      <c r="C2970" s="18"/>
    </row>
    <row r="2971" spans="1:3">
      <c r="A2971" s="33"/>
      <c r="C2971" s="18"/>
    </row>
    <row r="2972" spans="1:3">
      <c r="A2972" s="33"/>
      <c r="C2972" s="18"/>
    </row>
    <row r="2973" spans="1:3">
      <c r="A2973" s="33"/>
      <c r="C2973" s="18"/>
    </row>
    <row r="2974" spans="1:3">
      <c r="A2974" s="33"/>
      <c r="C2974" s="18"/>
    </row>
    <row r="2975" spans="1:3">
      <c r="A2975" s="33"/>
      <c r="C2975" s="18"/>
    </row>
    <row r="2976" spans="1:3">
      <c r="A2976" s="33"/>
      <c r="C2976" s="18"/>
    </row>
    <row r="2977" spans="1:3">
      <c r="A2977" s="33"/>
      <c r="C2977" s="18"/>
    </row>
    <row r="2978" spans="1:3">
      <c r="A2978" s="33"/>
      <c r="C2978" s="18"/>
    </row>
    <row r="2979" spans="1:3">
      <c r="A2979" s="33"/>
      <c r="C2979" s="18"/>
    </row>
    <row r="2980" spans="1:3">
      <c r="A2980" s="33"/>
      <c r="C2980" s="18"/>
    </row>
    <row r="2981" spans="1:3">
      <c r="A2981" s="33"/>
      <c r="C2981" s="18"/>
    </row>
    <row r="2982" spans="1:3">
      <c r="A2982" s="33"/>
      <c r="C2982" s="18"/>
    </row>
    <row r="2983" spans="1:3">
      <c r="A2983" s="33"/>
      <c r="C2983" s="18"/>
    </row>
    <row r="2984" spans="1:3">
      <c r="A2984" s="33"/>
      <c r="C2984" s="18"/>
    </row>
    <row r="2985" spans="1:3">
      <c r="A2985" s="33"/>
      <c r="C2985" s="18"/>
    </row>
    <row r="2986" spans="1:3">
      <c r="A2986" s="33"/>
      <c r="C2986" s="18"/>
    </row>
    <row r="2987" spans="1:3">
      <c r="A2987" s="33"/>
      <c r="C2987" s="18"/>
    </row>
    <row r="2988" spans="1:3">
      <c r="A2988" s="33"/>
      <c r="C2988" s="18"/>
    </row>
    <row r="2989" spans="1:3">
      <c r="A2989" s="33"/>
      <c r="C2989" s="18"/>
    </row>
    <row r="2990" spans="1:3">
      <c r="A2990" s="33"/>
      <c r="C2990" s="18"/>
    </row>
    <row r="2991" spans="1:3">
      <c r="A2991" s="33"/>
      <c r="C2991" s="18"/>
    </row>
    <row r="2992" spans="1:3">
      <c r="A2992" s="33"/>
      <c r="C2992" s="18"/>
    </row>
    <row r="2993" spans="1:3">
      <c r="A2993" s="33"/>
      <c r="C2993" s="18"/>
    </row>
    <row r="2994" spans="1:3">
      <c r="A2994" s="33"/>
      <c r="C2994" s="18"/>
    </row>
    <row r="2995" spans="1:3">
      <c r="A2995" s="33"/>
      <c r="C2995" s="18"/>
    </row>
    <row r="2996" spans="1:3">
      <c r="A2996" s="33"/>
      <c r="C2996" s="18"/>
    </row>
    <row r="2997" spans="1:3">
      <c r="A2997" s="33"/>
      <c r="C2997" s="18"/>
    </row>
    <row r="2998" spans="1:3">
      <c r="A2998" s="33"/>
      <c r="C2998" s="18"/>
    </row>
    <row r="2999" spans="1:3">
      <c r="A2999" s="33"/>
      <c r="C2999" s="18"/>
    </row>
    <row r="3000" spans="1:3">
      <c r="A3000" s="33"/>
      <c r="C3000" s="18"/>
    </row>
    <row r="3001" spans="1:3">
      <c r="A3001" s="33"/>
      <c r="C3001" s="18"/>
    </row>
    <row r="3002" spans="1:3">
      <c r="A3002" s="33"/>
      <c r="C3002" s="18"/>
    </row>
    <row r="3003" spans="1:3">
      <c r="A3003" s="33"/>
      <c r="C3003" s="18"/>
    </row>
    <row r="3004" spans="1:3">
      <c r="A3004" s="33"/>
      <c r="C3004" s="18"/>
    </row>
    <row r="3005" spans="1:3">
      <c r="A3005" s="33"/>
      <c r="C3005" s="18"/>
    </row>
    <row r="3006" spans="1:3">
      <c r="A3006" s="33"/>
      <c r="C3006" s="18"/>
    </row>
    <row r="3007" spans="1:3">
      <c r="A3007" s="33"/>
      <c r="C3007" s="18"/>
    </row>
    <row r="3008" spans="1:3">
      <c r="A3008" s="33"/>
      <c r="C3008" s="18"/>
    </row>
    <row r="3009" spans="1:3">
      <c r="A3009" s="33"/>
      <c r="C3009" s="18"/>
    </row>
    <row r="3010" spans="1:3">
      <c r="A3010" s="33"/>
      <c r="C3010" s="18"/>
    </row>
    <row r="3011" spans="1:3">
      <c r="A3011" s="33"/>
      <c r="C3011" s="18"/>
    </row>
    <row r="3012" spans="1:3">
      <c r="A3012" s="33"/>
      <c r="C3012" s="18"/>
    </row>
    <row r="3013" spans="1:3">
      <c r="A3013" s="33"/>
      <c r="C3013" s="18"/>
    </row>
    <row r="3014" spans="1:3">
      <c r="A3014" s="33"/>
      <c r="C3014" s="18"/>
    </row>
    <row r="3015" spans="1:3">
      <c r="A3015" s="33"/>
      <c r="C3015" s="18"/>
    </row>
    <row r="3016" spans="1:3">
      <c r="A3016" s="33"/>
      <c r="C3016" s="18"/>
    </row>
    <row r="3017" spans="1:3">
      <c r="A3017" s="33"/>
      <c r="C3017" s="18"/>
    </row>
    <row r="3018" spans="1:3">
      <c r="A3018" s="33"/>
      <c r="C3018" s="18"/>
    </row>
    <row r="3019" spans="1:3">
      <c r="A3019" s="33"/>
      <c r="C3019" s="18"/>
    </row>
    <row r="3020" spans="1:3">
      <c r="A3020" s="33"/>
      <c r="C3020" s="18"/>
    </row>
    <row r="3021" spans="1:3">
      <c r="A3021" s="33"/>
      <c r="C3021" s="18"/>
    </row>
    <row r="3022" spans="1:3">
      <c r="A3022" s="33"/>
      <c r="C3022" s="18"/>
    </row>
    <row r="3023" spans="1:3">
      <c r="A3023" s="33"/>
      <c r="C3023" s="18"/>
    </row>
    <row r="3024" spans="1:3">
      <c r="A3024" s="33"/>
      <c r="C3024" s="18"/>
    </row>
    <row r="3025" spans="1:3">
      <c r="A3025" s="33"/>
      <c r="C3025" s="18"/>
    </row>
    <row r="3026" spans="1:3">
      <c r="A3026" s="33"/>
      <c r="C3026" s="18"/>
    </row>
    <row r="3027" spans="1:3">
      <c r="A3027" s="33"/>
      <c r="C3027" s="18"/>
    </row>
    <row r="3028" spans="1:3">
      <c r="A3028" s="33"/>
      <c r="C3028" s="18"/>
    </row>
    <row r="3029" spans="1:3">
      <c r="A3029" s="33"/>
      <c r="C3029" s="18"/>
    </row>
    <row r="3030" spans="1:3">
      <c r="A3030" s="33"/>
      <c r="C3030" s="18"/>
    </row>
    <row r="3031" spans="1:3">
      <c r="A3031" s="33"/>
      <c r="C3031" s="18"/>
    </row>
    <row r="3032" spans="1:3">
      <c r="A3032" s="33"/>
      <c r="C3032" s="18"/>
    </row>
    <row r="3033" spans="1:3">
      <c r="A3033" s="33"/>
      <c r="C3033" s="18"/>
    </row>
    <row r="3034" spans="1:3">
      <c r="A3034" s="33"/>
      <c r="C3034" s="18"/>
    </row>
    <row r="3035" spans="1:3">
      <c r="A3035" s="33"/>
      <c r="C3035" s="18"/>
    </row>
    <row r="3036" spans="1:3">
      <c r="A3036" s="33"/>
      <c r="C3036" s="18"/>
    </row>
    <row r="3037" spans="1:3">
      <c r="A3037" s="33"/>
      <c r="C3037" s="18"/>
    </row>
    <row r="3038" spans="1:3">
      <c r="A3038" s="33"/>
      <c r="C3038" s="18"/>
    </row>
    <row r="3039" spans="1:3">
      <c r="A3039" s="33"/>
      <c r="C3039" s="18"/>
    </row>
    <row r="3040" spans="1:3">
      <c r="A3040" s="33"/>
      <c r="C3040" s="18"/>
    </row>
    <row r="3041" spans="1:3">
      <c r="A3041" s="33"/>
      <c r="C3041" s="18"/>
    </row>
    <row r="3042" spans="1:3">
      <c r="A3042" s="33"/>
      <c r="C3042" s="18"/>
    </row>
    <row r="3043" spans="1:3">
      <c r="A3043" s="33"/>
      <c r="C3043" s="18"/>
    </row>
    <row r="3044" spans="1:3">
      <c r="A3044" s="33"/>
      <c r="C3044" s="18"/>
    </row>
    <row r="3045" spans="1:3">
      <c r="A3045" s="33"/>
      <c r="C3045" s="18"/>
    </row>
    <row r="3046" spans="1:3">
      <c r="A3046" s="33"/>
      <c r="C3046" s="18"/>
    </row>
    <row r="3047" spans="1:3">
      <c r="A3047" s="33"/>
      <c r="C3047" s="18"/>
    </row>
    <row r="3048" spans="1:3">
      <c r="A3048" s="33"/>
      <c r="C3048" s="18"/>
    </row>
    <row r="3049" spans="1:3">
      <c r="A3049" s="33"/>
      <c r="C3049" s="18"/>
    </row>
    <row r="3050" spans="1:3">
      <c r="A3050" s="33"/>
      <c r="C3050" s="18"/>
    </row>
    <row r="3051" spans="1:3">
      <c r="A3051" s="33"/>
      <c r="C3051" s="18"/>
    </row>
    <row r="3052" spans="1:3">
      <c r="A3052" s="33"/>
      <c r="C3052" s="18"/>
    </row>
    <row r="3053" spans="1:3">
      <c r="A3053" s="33"/>
      <c r="C3053" s="18"/>
    </row>
    <row r="3054" spans="1:3">
      <c r="A3054" s="33"/>
      <c r="C3054" s="18"/>
    </row>
    <row r="3055" spans="1:3">
      <c r="A3055" s="33"/>
      <c r="C3055" s="18"/>
    </row>
    <row r="3056" spans="1:3">
      <c r="A3056" s="33"/>
      <c r="C3056" s="18"/>
    </row>
    <row r="3057" spans="1:3">
      <c r="A3057" s="33"/>
      <c r="C3057" s="18"/>
    </row>
    <row r="3058" spans="1:3">
      <c r="A3058" s="33"/>
      <c r="C3058" s="18"/>
    </row>
    <row r="3059" spans="1:3">
      <c r="A3059" s="33"/>
      <c r="C3059" s="18"/>
    </row>
    <row r="3060" spans="1:3">
      <c r="A3060" s="33"/>
      <c r="C3060" s="18"/>
    </row>
    <row r="3061" spans="1:3">
      <c r="A3061" s="33"/>
      <c r="C3061" s="18"/>
    </row>
    <row r="3062" spans="1:3">
      <c r="A3062" s="33"/>
      <c r="C3062" s="18"/>
    </row>
    <row r="3063" spans="1:3">
      <c r="A3063" s="33"/>
      <c r="C3063" s="18"/>
    </row>
    <row r="3064" spans="1:3">
      <c r="A3064" s="33"/>
      <c r="C3064" s="18"/>
    </row>
    <row r="3065" spans="1:3">
      <c r="A3065" s="33"/>
      <c r="C3065" s="18"/>
    </row>
    <row r="3066" spans="1:3">
      <c r="A3066" s="33"/>
      <c r="C3066" s="18"/>
    </row>
    <row r="3067" spans="1:3">
      <c r="A3067" s="33"/>
      <c r="C3067" s="18"/>
    </row>
    <row r="3068" spans="1:3">
      <c r="A3068" s="33"/>
      <c r="C3068" s="18"/>
    </row>
    <row r="3069" spans="1:3">
      <c r="A3069" s="33"/>
      <c r="C3069" s="18"/>
    </row>
    <row r="3070" spans="1:3">
      <c r="A3070" s="33"/>
      <c r="C3070" s="18"/>
    </row>
    <row r="3071" spans="1:3">
      <c r="A3071" s="33"/>
      <c r="C3071" s="18"/>
    </row>
    <row r="3072" spans="1:3">
      <c r="A3072" s="33"/>
      <c r="C3072" s="18"/>
    </row>
    <row r="3073" spans="1:3">
      <c r="A3073" s="33"/>
      <c r="C3073" s="18"/>
    </row>
    <row r="3074" spans="1:3">
      <c r="A3074" s="33"/>
      <c r="C3074" s="18"/>
    </row>
    <row r="3075" spans="1:3">
      <c r="A3075" s="33"/>
      <c r="C3075" s="18"/>
    </row>
    <row r="3076" spans="1:3">
      <c r="A3076" s="33"/>
      <c r="C3076" s="18"/>
    </row>
    <row r="3077" spans="1:3">
      <c r="A3077" s="33"/>
      <c r="C3077" s="18"/>
    </row>
    <row r="3078" spans="1:3">
      <c r="A3078" s="33"/>
      <c r="C3078" s="18"/>
    </row>
    <row r="3079" spans="1:3">
      <c r="A3079" s="33"/>
      <c r="C3079" s="18"/>
    </row>
    <row r="3080" spans="1:3">
      <c r="A3080" s="33"/>
      <c r="C3080" s="18"/>
    </row>
    <row r="3081" spans="1:3">
      <c r="A3081" s="33"/>
      <c r="C3081" s="18"/>
    </row>
    <row r="3082" spans="1:3">
      <c r="A3082" s="33"/>
      <c r="C3082" s="18"/>
    </row>
    <row r="3083" spans="1:3">
      <c r="A3083" s="33"/>
      <c r="C3083" s="18"/>
    </row>
    <row r="3084" spans="1:3">
      <c r="A3084" s="33"/>
      <c r="C3084" s="18"/>
    </row>
    <row r="3085" spans="1:3">
      <c r="A3085" s="33"/>
      <c r="C3085" s="18"/>
    </row>
    <row r="3086" spans="1:3">
      <c r="A3086" s="33"/>
      <c r="C3086" s="18"/>
    </row>
    <row r="3087" spans="1:3">
      <c r="A3087" s="33"/>
      <c r="C3087" s="18"/>
    </row>
    <row r="3088" spans="1:3">
      <c r="A3088" s="33"/>
      <c r="C3088" s="18"/>
    </row>
    <row r="3089" spans="1:3">
      <c r="A3089" s="33"/>
      <c r="C3089" s="18"/>
    </row>
    <row r="3090" spans="1:3">
      <c r="A3090" s="33"/>
      <c r="C3090" s="18"/>
    </row>
    <row r="3091" spans="1:3">
      <c r="A3091" s="33"/>
      <c r="C3091" s="18"/>
    </row>
    <row r="3092" spans="1:3">
      <c r="A3092" s="33"/>
      <c r="C3092" s="18"/>
    </row>
    <row r="3093" spans="1:3">
      <c r="A3093" s="33"/>
      <c r="C3093" s="18"/>
    </row>
    <row r="3094" spans="1:3">
      <c r="A3094" s="33"/>
      <c r="C3094" s="18"/>
    </row>
    <row r="3095" spans="1:3">
      <c r="A3095" s="33"/>
      <c r="C3095" s="18"/>
    </row>
    <row r="3096" spans="1:3">
      <c r="A3096" s="33"/>
      <c r="C3096" s="18"/>
    </row>
    <row r="3097" spans="1:3">
      <c r="A3097" s="33"/>
      <c r="C3097" s="18"/>
    </row>
    <row r="3098" spans="1:3">
      <c r="A3098" s="33"/>
      <c r="C3098" s="18"/>
    </row>
    <row r="3099" spans="1:3">
      <c r="A3099" s="33"/>
      <c r="C3099" s="18"/>
    </row>
    <row r="3100" spans="1:3">
      <c r="A3100" s="33"/>
      <c r="C3100" s="18"/>
    </row>
    <row r="3101" spans="1:3">
      <c r="A3101" s="33"/>
      <c r="C3101" s="18"/>
    </row>
    <row r="3102" spans="1:3">
      <c r="A3102" s="33"/>
      <c r="C3102" s="18"/>
    </row>
    <row r="3103" spans="1:3">
      <c r="A3103" s="33"/>
      <c r="C3103" s="18"/>
    </row>
    <row r="3104" spans="1:3">
      <c r="A3104" s="33"/>
      <c r="C3104" s="18"/>
    </row>
    <row r="3105" spans="1:3">
      <c r="A3105" s="33"/>
      <c r="C3105" s="18"/>
    </row>
    <row r="3106" spans="1:3">
      <c r="A3106" s="33"/>
      <c r="C3106" s="18"/>
    </row>
    <row r="3107" spans="1:3">
      <c r="A3107" s="33"/>
      <c r="C3107" s="18"/>
    </row>
    <row r="3108" spans="1:3">
      <c r="A3108" s="33"/>
      <c r="C3108" s="18"/>
    </row>
    <row r="3109" spans="1:3">
      <c r="A3109" s="33"/>
      <c r="C3109" s="18"/>
    </row>
    <row r="3110" spans="1:3">
      <c r="A3110" s="33"/>
      <c r="C3110" s="18"/>
    </row>
    <row r="3111" spans="1:3">
      <c r="A3111" s="33"/>
      <c r="C3111" s="18"/>
    </row>
    <row r="3112" spans="1:3">
      <c r="A3112" s="33"/>
      <c r="C3112" s="18"/>
    </row>
    <row r="3113" spans="1:3">
      <c r="A3113" s="33"/>
      <c r="C3113" s="18"/>
    </row>
    <row r="3114" spans="1:3">
      <c r="A3114" s="33"/>
      <c r="C3114" s="18"/>
    </row>
    <row r="3115" spans="1:3">
      <c r="A3115" s="33"/>
      <c r="C3115" s="18"/>
    </row>
    <row r="3116" spans="1:3">
      <c r="A3116" s="33"/>
      <c r="C3116" s="18"/>
    </row>
    <row r="3117" spans="1:3">
      <c r="A3117" s="33"/>
      <c r="C3117" s="18"/>
    </row>
    <row r="3118" spans="1:3">
      <c r="A3118" s="33"/>
      <c r="C3118" s="18"/>
    </row>
    <row r="3119" spans="1:3">
      <c r="A3119" s="33"/>
      <c r="C3119" s="18"/>
    </row>
    <row r="3120" spans="1:3">
      <c r="A3120" s="33"/>
      <c r="C3120" s="18"/>
    </row>
    <row r="3121" spans="1:3">
      <c r="A3121" s="33"/>
      <c r="C3121" s="18"/>
    </row>
    <row r="3122" spans="1:3">
      <c r="A3122" s="33"/>
      <c r="C3122" s="18"/>
    </row>
    <row r="3123" spans="1:3">
      <c r="A3123" s="33"/>
      <c r="C3123" s="18"/>
    </row>
    <row r="3124" spans="1:3">
      <c r="A3124" s="33"/>
      <c r="C3124" s="18"/>
    </row>
    <row r="3125" spans="1:3">
      <c r="A3125" s="33"/>
      <c r="C3125" s="18"/>
    </row>
    <row r="3126" spans="1:3">
      <c r="A3126" s="33"/>
      <c r="C3126" s="18"/>
    </row>
    <row r="3127" spans="1:3">
      <c r="A3127" s="33"/>
      <c r="C3127" s="18"/>
    </row>
    <row r="3128" spans="1:3">
      <c r="A3128" s="33"/>
      <c r="C3128" s="18"/>
    </row>
    <row r="3129" spans="1:3">
      <c r="A3129" s="33"/>
      <c r="C3129" s="18"/>
    </row>
    <row r="3130" spans="1:3">
      <c r="A3130" s="33"/>
      <c r="C3130" s="18"/>
    </row>
    <row r="3131" spans="1:3">
      <c r="A3131" s="33"/>
      <c r="C3131" s="18"/>
    </row>
    <row r="3132" spans="1:3">
      <c r="A3132" s="33"/>
      <c r="C3132" s="18"/>
    </row>
    <row r="3133" spans="1:3">
      <c r="A3133" s="33"/>
      <c r="C3133" s="18"/>
    </row>
    <row r="3134" spans="1:3">
      <c r="A3134" s="33"/>
      <c r="C3134" s="18"/>
    </row>
    <row r="3135" spans="1:3">
      <c r="A3135" s="33"/>
      <c r="C3135" s="18"/>
    </row>
    <row r="3136" spans="1:3">
      <c r="A3136" s="33"/>
      <c r="C3136" s="18"/>
    </row>
    <row r="3137" spans="1:3">
      <c r="A3137" s="33"/>
      <c r="C3137" s="18"/>
    </row>
    <row r="3138" spans="1:3">
      <c r="A3138" s="33"/>
      <c r="C3138" s="18"/>
    </row>
    <row r="3139" spans="1:3">
      <c r="A3139" s="33"/>
      <c r="C3139" s="18"/>
    </row>
    <row r="3140" spans="1:3">
      <c r="A3140" s="33"/>
      <c r="C3140" s="18"/>
    </row>
    <row r="3141" spans="1:3">
      <c r="A3141" s="33"/>
      <c r="C3141" s="18"/>
    </row>
    <row r="3142" spans="1:3">
      <c r="A3142" s="33"/>
      <c r="C3142" s="18"/>
    </row>
    <row r="3143" spans="1:3">
      <c r="A3143" s="33"/>
      <c r="C3143" s="18"/>
    </row>
    <row r="3144" spans="1:3">
      <c r="A3144" s="33"/>
      <c r="C3144" s="18"/>
    </row>
    <row r="3145" spans="1:3">
      <c r="A3145" s="33"/>
      <c r="C3145" s="18"/>
    </row>
    <row r="3146" spans="1:3">
      <c r="A3146" s="33"/>
      <c r="C3146" s="18"/>
    </row>
    <row r="3147" spans="1:3">
      <c r="A3147" s="33"/>
      <c r="C3147" s="18"/>
    </row>
    <row r="3148" spans="1:3">
      <c r="A3148" s="33"/>
      <c r="C3148" s="18"/>
    </row>
    <row r="3149" spans="1:3">
      <c r="A3149" s="33"/>
      <c r="C3149" s="18"/>
    </row>
    <row r="3150" spans="1:3">
      <c r="A3150" s="33"/>
      <c r="C3150" s="18"/>
    </row>
    <row r="3151" spans="1:3">
      <c r="A3151" s="33"/>
      <c r="C3151" s="18"/>
    </row>
    <row r="3152" spans="1:3">
      <c r="A3152" s="33"/>
      <c r="C3152" s="18"/>
    </row>
    <row r="3153" spans="1:3">
      <c r="A3153" s="33"/>
      <c r="C3153" s="18"/>
    </row>
    <row r="3154" spans="1:3">
      <c r="A3154" s="33"/>
      <c r="C3154" s="18"/>
    </row>
    <row r="3155" spans="1:3">
      <c r="A3155" s="33"/>
      <c r="C3155" s="18"/>
    </row>
    <row r="3156" spans="1:3">
      <c r="A3156" s="33"/>
      <c r="C3156" s="18"/>
    </row>
    <row r="3157" spans="1:3">
      <c r="A3157" s="33"/>
      <c r="C3157" s="18"/>
    </row>
    <row r="3158" spans="1:3">
      <c r="A3158" s="33"/>
      <c r="C3158" s="18"/>
    </row>
    <row r="3159" spans="1:3">
      <c r="A3159" s="33"/>
      <c r="C3159" s="18"/>
    </row>
    <row r="3160" spans="1:3">
      <c r="A3160" s="33"/>
      <c r="C3160" s="18"/>
    </row>
    <row r="3161" spans="1:3">
      <c r="A3161" s="33"/>
      <c r="C3161" s="18"/>
    </row>
    <row r="3162" spans="1:3">
      <c r="A3162" s="33"/>
      <c r="C3162" s="18"/>
    </row>
    <row r="3163" spans="1:3">
      <c r="A3163" s="33"/>
      <c r="C3163" s="18"/>
    </row>
    <row r="3164" spans="1:3">
      <c r="A3164" s="33"/>
      <c r="C3164" s="18"/>
    </row>
    <row r="3165" spans="1:3">
      <c r="A3165" s="33"/>
      <c r="C3165" s="18"/>
    </row>
    <row r="3166" spans="1:3">
      <c r="A3166" s="33"/>
      <c r="C3166" s="18"/>
    </row>
    <row r="3167" spans="1:3">
      <c r="A3167" s="33"/>
      <c r="C3167" s="18"/>
    </row>
    <row r="3168" spans="1:3">
      <c r="A3168" s="33"/>
      <c r="C3168" s="18"/>
    </row>
    <row r="3169" spans="1:3">
      <c r="A3169" s="33"/>
      <c r="C3169" s="18"/>
    </row>
    <row r="3170" spans="1:3">
      <c r="A3170" s="33"/>
      <c r="C3170" s="18"/>
    </row>
    <row r="3171" spans="1:3">
      <c r="A3171" s="33"/>
      <c r="C3171" s="18"/>
    </row>
    <row r="3172" spans="1:3">
      <c r="A3172" s="33"/>
      <c r="C3172" s="18"/>
    </row>
    <row r="3173" spans="1:3">
      <c r="A3173" s="33"/>
      <c r="C3173" s="18"/>
    </row>
    <row r="3174" spans="1:3">
      <c r="A3174" s="33"/>
      <c r="C3174" s="18"/>
    </row>
    <row r="3175" spans="1:3">
      <c r="A3175" s="33"/>
      <c r="C3175" s="18"/>
    </row>
    <row r="3176" spans="1:3">
      <c r="A3176" s="33"/>
      <c r="C3176" s="18"/>
    </row>
    <row r="3177" spans="1:3">
      <c r="A3177" s="33"/>
      <c r="C3177" s="18"/>
    </row>
    <row r="3178" spans="1:3">
      <c r="A3178" s="33"/>
      <c r="C3178" s="18"/>
    </row>
    <row r="3179" spans="1:3">
      <c r="A3179" s="33"/>
      <c r="C3179" s="18"/>
    </row>
    <row r="3180" spans="1:3">
      <c r="A3180" s="33"/>
      <c r="C3180" s="18"/>
    </row>
    <row r="3181" spans="1:3">
      <c r="A3181" s="33"/>
      <c r="C3181" s="18"/>
    </row>
    <row r="3182" spans="1:3">
      <c r="A3182" s="33"/>
      <c r="C3182" s="18"/>
    </row>
    <row r="3183" spans="1:3">
      <c r="A3183" s="33"/>
      <c r="C3183" s="18"/>
    </row>
    <row r="3184" spans="1:3">
      <c r="A3184" s="33"/>
      <c r="C3184" s="18"/>
    </row>
    <row r="3185" spans="1:3">
      <c r="A3185" s="33"/>
      <c r="C3185" s="18"/>
    </row>
    <row r="3186" spans="1:3">
      <c r="A3186" s="33"/>
      <c r="C3186" s="18"/>
    </row>
    <row r="3187" spans="1:3">
      <c r="A3187" s="33"/>
      <c r="C3187" s="18"/>
    </row>
    <row r="3188" spans="1:3">
      <c r="A3188" s="33"/>
      <c r="C3188" s="18"/>
    </row>
    <row r="3189" spans="1:3">
      <c r="A3189" s="33"/>
      <c r="C3189" s="18"/>
    </row>
    <row r="3190" spans="1:3">
      <c r="A3190" s="33"/>
      <c r="C3190" s="18"/>
    </row>
    <row r="3191" spans="1:3">
      <c r="A3191" s="33"/>
      <c r="C3191" s="18"/>
    </row>
    <row r="3192" spans="1:3">
      <c r="A3192" s="33"/>
      <c r="C3192" s="18"/>
    </row>
    <row r="3193" spans="1:3">
      <c r="A3193" s="33"/>
      <c r="C3193" s="18"/>
    </row>
    <row r="3194" spans="1:3">
      <c r="A3194" s="33"/>
      <c r="C3194" s="18"/>
    </row>
    <row r="3195" spans="1:3">
      <c r="A3195" s="33"/>
      <c r="C3195" s="18"/>
    </row>
    <row r="3196" spans="1:3">
      <c r="A3196" s="33"/>
      <c r="C3196" s="18"/>
    </row>
    <row r="3197" spans="1:3">
      <c r="A3197" s="33"/>
      <c r="C3197" s="18"/>
    </row>
    <row r="3198" spans="1:3">
      <c r="A3198" s="33"/>
      <c r="C3198" s="18"/>
    </row>
    <row r="3199" spans="1:3">
      <c r="A3199" s="33"/>
      <c r="C3199" s="18"/>
    </row>
    <row r="3200" spans="1:3">
      <c r="A3200" s="33"/>
      <c r="C3200" s="18"/>
    </row>
    <row r="3201" spans="1:3">
      <c r="A3201" s="33"/>
      <c r="C3201" s="18"/>
    </row>
    <row r="3202" spans="1:3">
      <c r="A3202" s="33"/>
      <c r="C3202" s="18"/>
    </row>
    <row r="3203" spans="1:3">
      <c r="A3203" s="33"/>
      <c r="C3203" s="18"/>
    </row>
    <row r="3204" spans="1:3">
      <c r="A3204" s="33"/>
      <c r="C3204" s="18"/>
    </row>
    <row r="3205" spans="1:3">
      <c r="A3205" s="33"/>
      <c r="C3205" s="18"/>
    </row>
    <row r="3206" spans="1:3">
      <c r="A3206" s="33"/>
      <c r="C3206" s="18"/>
    </row>
    <row r="3207" spans="1:3">
      <c r="A3207" s="33"/>
      <c r="C3207" s="18"/>
    </row>
    <row r="3208" spans="1:3">
      <c r="A3208" s="33"/>
      <c r="C3208" s="18"/>
    </row>
    <row r="3209" spans="1:3">
      <c r="A3209" s="33"/>
      <c r="C3209" s="18"/>
    </row>
    <row r="3210" spans="1:3">
      <c r="A3210" s="33"/>
      <c r="C3210" s="18"/>
    </row>
    <row r="3211" spans="1:3">
      <c r="A3211" s="33"/>
      <c r="C3211" s="18"/>
    </row>
    <row r="3212" spans="1:3">
      <c r="A3212" s="33"/>
      <c r="C3212" s="18"/>
    </row>
    <row r="3213" spans="1:3">
      <c r="A3213" s="33"/>
      <c r="C3213" s="18"/>
    </row>
    <row r="3214" spans="1:3">
      <c r="A3214" s="33"/>
      <c r="C3214" s="18"/>
    </row>
    <row r="3215" spans="1:3">
      <c r="A3215" s="33"/>
      <c r="C3215" s="18"/>
    </row>
    <row r="3216" spans="1:3">
      <c r="A3216" s="33"/>
      <c r="C3216" s="18"/>
    </row>
    <row r="3217" spans="1:3">
      <c r="A3217" s="33"/>
      <c r="C3217" s="18"/>
    </row>
    <row r="3218" spans="1:3">
      <c r="A3218" s="33"/>
      <c r="C3218" s="18"/>
    </row>
    <row r="3219" spans="1:3">
      <c r="A3219" s="33"/>
      <c r="C3219" s="18"/>
    </row>
    <row r="3220" spans="1:3">
      <c r="A3220" s="33"/>
      <c r="C3220" s="18"/>
    </row>
    <row r="3221" spans="1:3">
      <c r="A3221" s="33"/>
      <c r="C3221" s="18"/>
    </row>
    <row r="3222" spans="1:3">
      <c r="A3222" s="33"/>
      <c r="C3222" s="18"/>
    </row>
    <row r="3223" spans="1:3">
      <c r="A3223" s="33"/>
      <c r="C3223" s="18"/>
    </row>
    <row r="3224" spans="1:3">
      <c r="A3224" s="33"/>
      <c r="C3224" s="18"/>
    </row>
    <row r="3225" spans="1:3">
      <c r="A3225" s="33"/>
      <c r="C3225" s="18"/>
    </row>
    <row r="3226" spans="1:3">
      <c r="A3226" s="33"/>
      <c r="C3226" s="18"/>
    </row>
    <row r="3227" spans="1:3">
      <c r="A3227" s="33"/>
      <c r="C3227" s="18"/>
    </row>
    <row r="3228" spans="1:3">
      <c r="A3228" s="33"/>
      <c r="C3228" s="18"/>
    </row>
    <row r="3229" spans="1:3">
      <c r="A3229" s="33"/>
      <c r="C3229" s="18"/>
    </row>
    <row r="3230" spans="1:3">
      <c r="A3230" s="33"/>
      <c r="C3230" s="18"/>
    </row>
    <row r="3231" spans="1:3">
      <c r="A3231" s="33"/>
      <c r="C3231" s="18"/>
    </row>
    <row r="3232" spans="1:3">
      <c r="A3232" s="33"/>
      <c r="C3232" s="18"/>
    </row>
    <row r="3233" spans="1:3">
      <c r="A3233" s="33"/>
      <c r="C3233" s="18"/>
    </row>
    <row r="3234" spans="1:3">
      <c r="A3234" s="33"/>
      <c r="C3234" s="18"/>
    </row>
    <row r="3235" spans="1:3">
      <c r="A3235" s="33"/>
      <c r="C3235" s="18"/>
    </row>
    <row r="3236" spans="1:3">
      <c r="A3236" s="33"/>
      <c r="C3236" s="18"/>
    </row>
    <row r="3237" spans="1:3">
      <c r="A3237" s="33"/>
      <c r="C3237" s="18"/>
    </row>
    <row r="3238" spans="1:3">
      <c r="A3238" s="33"/>
      <c r="C3238" s="18"/>
    </row>
    <row r="3239" spans="1:3">
      <c r="A3239" s="33"/>
      <c r="C3239" s="18"/>
    </row>
    <row r="3240" spans="1:3">
      <c r="A3240" s="33"/>
      <c r="C3240" s="18"/>
    </row>
    <row r="3241" spans="1:3">
      <c r="A3241" s="33"/>
      <c r="C3241" s="18"/>
    </row>
    <row r="3242" spans="1:3">
      <c r="A3242" s="33"/>
      <c r="C3242" s="18"/>
    </row>
    <row r="3243" spans="1:3">
      <c r="A3243" s="33"/>
      <c r="C3243" s="18"/>
    </row>
    <row r="3244" spans="1:3">
      <c r="A3244" s="33"/>
      <c r="C3244" s="18"/>
    </row>
    <row r="3245" spans="1:3">
      <c r="A3245" s="33"/>
      <c r="C3245" s="18"/>
    </row>
    <row r="3246" spans="1:3">
      <c r="A3246" s="33"/>
      <c r="C3246" s="18"/>
    </row>
    <row r="3247" spans="1:3">
      <c r="A3247" s="33"/>
      <c r="C3247" s="18"/>
    </row>
    <row r="3248" spans="1:3">
      <c r="A3248" s="33"/>
      <c r="C3248" s="18"/>
    </row>
    <row r="3249" spans="1:3">
      <c r="A3249" s="33"/>
      <c r="C3249" s="18"/>
    </row>
    <row r="3250" spans="1:3">
      <c r="A3250" s="33"/>
      <c r="C3250" s="18"/>
    </row>
    <row r="3251" spans="1:3">
      <c r="A3251" s="33"/>
      <c r="C3251" s="18"/>
    </row>
    <row r="3252" spans="1:3">
      <c r="A3252" s="33"/>
      <c r="C3252" s="18"/>
    </row>
    <row r="3253" spans="1:3">
      <c r="A3253" s="33"/>
      <c r="C3253" s="18"/>
    </row>
    <row r="3254" spans="1:3">
      <c r="A3254" s="33"/>
      <c r="C3254" s="18"/>
    </row>
    <row r="3255" spans="1:3">
      <c r="A3255" s="33"/>
      <c r="C3255" s="18"/>
    </row>
    <row r="3256" spans="1:3">
      <c r="A3256" s="33"/>
      <c r="C3256" s="18"/>
    </row>
    <row r="3257" spans="1:3">
      <c r="A3257" s="33"/>
      <c r="C3257" s="18"/>
    </row>
    <row r="3258" spans="1:3">
      <c r="A3258" s="33"/>
      <c r="C3258" s="18"/>
    </row>
    <row r="3259" spans="1:3">
      <c r="A3259" s="33"/>
      <c r="C3259" s="18"/>
    </row>
    <row r="3260" spans="1:3">
      <c r="A3260" s="33"/>
      <c r="C3260" s="18"/>
    </row>
    <row r="3261" spans="1:3">
      <c r="A3261" s="33"/>
      <c r="C3261" s="18"/>
    </row>
    <row r="3262" spans="1:3">
      <c r="A3262" s="33"/>
      <c r="C3262" s="18"/>
    </row>
    <row r="3263" spans="1:3">
      <c r="A3263" s="33"/>
      <c r="C3263" s="18"/>
    </row>
    <row r="3264" spans="1:3">
      <c r="A3264" s="33"/>
      <c r="C3264" s="18"/>
    </row>
    <row r="3265" spans="1:3">
      <c r="A3265" s="33"/>
      <c r="C3265" s="18"/>
    </row>
    <row r="3266" spans="1:3">
      <c r="A3266" s="33"/>
      <c r="C3266" s="18"/>
    </row>
    <row r="3267" spans="1:3">
      <c r="A3267" s="33"/>
      <c r="C3267" s="18"/>
    </row>
    <row r="3268" spans="1:3">
      <c r="A3268" s="33"/>
      <c r="C3268" s="18"/>
    </row>
    <row r="3269" spans="1:3">
      <c r="A3269" s="33"/>
      <c r="C3269" s="18"/>
    </row>
    <row r="3270" spans="1:3">
      <c r="A3270" s="33"/>
      <c r="C3270" s="18"/>
    </row>
    <row r="3271" spans="1:3">
      <c r="A3271" s="33"/>
      <c r="C3271" s="18"/>
    </row>
    <row r="3272" spans="1:3">
      <c r="A3272" s="33"/>
      <c r="C3272" s="18"/>
    </row>
    <row r="3273" spans="1:3">
      <c r="A3273" s="33"/>
      <c r="C3273" s="18"/>
    </row>
    <row r="3274" spans="1:3">
      <c r="A3274" s="33"/>
      <c r="C3274" s="18"/>
    </row>
    <row r="3275" spans="1:3">
      <c r="A3275" s="33"/>
      <c r="C3275" s="18"/>
    </row>
    <row r="3276" spans="1:3">
      <c r="A3276" s="33"/>
      <c r="C3276" s="18"/>
    </row>
    <row r="3277" spans="1:3">
      <c r="A3277" s="33"/>
      <c r="C3277" s="18"/>
    </row>
    <row r="3278" spans="1:3">
      <c r="A3278" s="33"/>
      <c r="C3278" s="18"/>
    </row>
    <row r="3279" spans="1:3">
      <c r="A3279" s="33"/>
      <c r="C3279" s="18"/>
    </row>
    <row r="3280" spans="1:3">
      <c r="A3280" s="33"/>
      <c r="C3280" s="18"/>
    </row>
    <row r="3281" spans="1:3">
      <c r="A3281" s="33"/>
      <c r="C3281" s="18"/>
    </row>
    <row r="3282" spans="1:3">
      <c r="A3282" s="33"/>
      <c r="C3282" s="18"/>
    </row>
    <row r="3283" spans="1:3">
      <c r="A3283" s="33"/>
      <c r="C3283" s="18"/>
    </row>
    <row r="3284" spans="1:3">
      <c r="A3284" s="33"/>
      <c r="C3284" s="18"/>
    </row>
    <row r="3285" spans="1:3">
      <c r="A3285" s="33"/>
      <c r="C3285" s="18"/>
    </row>
    <row r="3286" spans="1:3">
      <c r="A3286" s="33"/>
      <c r="C3286" s="18"/>
    </row>
    <row r="3287" spans="1:3">
      <c r="A3287" s="33"/>
      <c r="C3287" s="18"/>
    </row>
    <row r="3288" spans="1:3">
      <c r="A3288" s="33"/>
      <c r="C3288" s="18"/>
    </row>
    <row r="3289" spans="1:3">
      <c r="A3289" s="33"/>
      <c r="C3289" s="18"/>
    </row>
    <row r="3290" spans="1:3">
      <c r="A3290" s="33"/>
      <c r="C3290" s="18"/>
    </row>
    <row r="3291" spans="1:3">
      <c r="A3291" s="33"/>
      <c r="C3291" s="18"/>
    </row>
    <row r="3292" spans="1:3">
      <c r="A3292" s="33"/>
      <c r="C3292" s="18"/>
    </row>
    <row r="3293" spans="1:3">
      <c r="A3293" s="33"/>
      <c r="C3293" s="18"/>
    </row>
    <row r="3294" spans="1:3">
      <c r="A3294" s="33"/>
      <c r="C3294" s="18"/>
    </row>
    <row r="3295" spans="1:3">
      <c r="A3295" s="33"/>
      <c r="C3295" s="18"/>
    </row>
    <row r="3296" spans="1:3">
      <c r="A3296" s="33"/>
      <c r="C3296" s="18"/>
    </row>
    <row r="3297" spans="1:3">
      <c r="A3297" s="33"/>
      <c r="C3297" s="18"/>
    </row>
    <row r="3298" spans="1:3">
      <c r="A3298" s="33"/>
      <c r="C3298" s="18"/>
    </row>
    <row r="3299" spans="1:3">
      <c r="A3299" s="33"/>
      <c r="C3299" s="18"/>
    </row>
    <row r="3300" spans="1:3">
      <c r="A3300" s="33"/>
      <c r="C3300" s="18"/>
    </row>
    <row r="3301" spans="1:3">
      <c r="A3301" s="33"/>
      <c r="C3301" s="18"/>
    </row>
    <row r="3302" spans="1:3">
      <c r="A3302" s="33"/>
      <c r="C3302" s="18"/>
    </row>
    <row r="3303" spans="1:3">
      <c r="A3303" s="33"/>
      <c r="C3303" s="18"/>
    </row>
    <row r="3304" spans="1:3">
      <c r="A3304" s="33"/>
      <c r="C3304" s="18"/>
    </row>
    <row r="3305" spans="1:3">
      <c r="A3305" s="33"/>
      <c r="C3305" s="18"/>
    </row>
    <row r="3306" spans="1:3">
      <c r="A3306" s="33"/>
      <c r="C3306" s="18"/>
    </row>
    <row r="3307" spans="1:3">
      <c r="A3307" s="33"/>
      <c r="C3307" s="18"/>
    </row>
    <row r="3308" spans="1:3">
      <c r="A3308" s="33"/>
      <c r="C3308" s="18"/>
    </row>
    <row r="3309" spans="1:3">
      <c r="A3309" s="33"/>
      <c r="C3309" s="18"/>
    </row>
    <row r="3310" spans="1:3">
      <c r="A3310" s="33"/>
      <c r="C3310" s="18"/>
    </row>
    <row r="3311" spans="1:3">
      <c r="A3311" s="33"/>
      <c r="C3311" s="18"/>
    </row>
    <row r="3312" spans="1:3">
      <c r="A3312" s="33"/>
      <c r="C3312" s="18"/>
    </row>
    <row r="3313" spans="1:3">
      <c r="A3313" s="33"/>
      <c r="C3313" s="18"/>
    </row>
    <row r="3314" spans="1:3">
      <c r="A3314" s="33"/>
      <c r="C3314" s="18"/>
    </row>
    <row r="3315" spans="1:3">
      <c r="A3315" s="33"/>
      <c r="C3315" s="18"/>
    </row>
    <row r="3316" spans="1:3">
      <c r="A3316" s="33"/>
      <c r="C3316" s="18"/>
    </row>
    <row r="3317" spans="1:3">
      <c r="A3317" s="33"/>
      <c r="C3317" s="18"/>
    </row>
    <row r="3318" spans="1:3">
      <c r="A3318" s="33"/>
      <c r="C3318" s="18"/>
    </row>
    <row r="3319" spans="1:3">
      <c r="A3319" s="33"/>
      <c r="C3319" s="18"/>
    </row>
    <row r="3320" spans="1:3">
      <c r="A3320" s="33"/>
      <c r="C3320" s="18"/>
    </row>
    <row r="3321" spans="1:3">
      <c r="A3321" s="33"/>
      <c r="C3321" s="18"/>
    </row>
    <row r="3322" spans="1:3">
      <c r="A3322" s="33"/>
      <c r="C3322" s="18"/>
    </row>
    <row r="3323" spans="1:3">
      <c r="A3323" s="33"/>
      <c r="C3323" s="18"/>
    </row>
    <row r="3324" spans="1:3">
      <c r="A3324" s="33"/>
      <c r="C3324" s="18"/>
    </row>
    <row r="3325" spans="1:3">
      <c r="A3325" s="33"/>
      <c r="C3325" s="18"/>
    </row>
    <row r="3326" spans="1:3">
      <c r="A3326" s="33"/>
      <c r="C3326" s="18"/>
    </row>
    <row r="3327" spans="1:3">
      <c r="A3327" s="33"/>
      <c r="C3327" s="18"/>
    </row>
    <row r="3328" spans="1:3">
      <c r="A3328" s="33"/>
      <c r="C3328" s="18"/>
    </row>
    <row r="3329" spans="1:3">
      <c r="A3329" s="33"/>
      <c r="C3329" s="18"/>
    </row>
    <row r="3330" spans="1:3">
      <c r="A3330" s="33"/>
      <c r="C3330" s="18"/>
    </row>
    <row r="3331" spans="1:3">
      <c r="A3331" s="33"/>
      <c r="C3331" s="18"/>
    </row>
    <row r="3332" spans="1:3">
      <c r="A3332" s="33"/>
      <c r="C3332" s="18"/>
    </row>
    <row r="3333" spans="1:3">
      <c r="A3333" s="33"/>
      <c r="C3333" s="18"/>
    </row>
    <row r="3334" spans="1:3">
      <c r="A3334" s="33"/>
      <c r="C3334" s="18"/>
    </row>
    <row r="3335" spans="1:3">
      <c r="A3335" s="33"/>
      <c r="C3335" s="18"/>
    </row>
    <row r="3336" spans="1:3">
      <c r="A3336" s="33"/>
      <c r="C3336" s="18"/>
    </row>
    <row r="3337" spans="1:3">
      <c r="A3337" s="33"/>
      <c r="C3337" s="18"/>
    </row>
    <row r="3338" spans="1:3">
      <c r="A3338" s="33"/>
      <c r="C3338" s="18"/>
    </row>
    <row r="3339" spans="1:3">
      <c r="A3339" s="33"/>
      <c r="C3339" s="18"/>
    </row>
    <row r="3340" spans="1:3">
      <c r="A3340" s="33"/>
      <c r="C3340" s="18"/>
    </row>
    <row r="3341" spans="1:3">
      <c r="A3341" s="33"/>
      <c r="C3341" s="18"/>
    </row>
    <row r="3342" spans="1:3">
      <c r="A3342" s="33"/>
      <c r="C3342" s="18"/>
    </row>
    <row r="3343" spans="1:3">
      <c r="A3343" s="33"/>
      <c r="C3343" s="18"/>
    </row>
    <row r="3344" spans="1:3">
      <c r="A3344" s="33"/>
      <c r="C3344" s="18"/>
    </row>
    <row r="3345" spans="1:3">
      <c r="A3345" s="33"/>
      <c r="C3345" s="18"/>
    </row>
    <row r="3346" spans="1:3">
      <c r="A3346" s="33"/>
      <c r="C3346" s="18"/>
    </row>
    <row r="3347" spans="1:3">
      <c r="A3347" s="33"/>
      <c r="C3347" s="18"/>
    </row>
    <row r="3348" spans="1:3">
      <c r="A3348" s="33"/>
      <c r="C3348" s="18"/>
    </row>
    <row r="3349" spans="1:3">
      <c r="A3349" s="33"/>
      <c r="C3349" s="18"/>
    </row>
    <row r="3350" spans="1:3">
      <c r="A3350" s="33"/>
      <c r="C3350" s="18"/>
    </row>
    <row r="3351" spans="1:3">
      <c r="A3351" s="33"/>
      <c r="C3351" s="18"/>
    </row>
    <row r="3352" spans="1:3">
      <c r="A3352" s="33"/>
      <c r="C3352" s="18"/>
    </row>
    <row r="3353" spans="1:3">
      <c r="A3353" s="33"/>
      <c r="C3353" s="18"/>
    </row>
    <row r="3354" spans="1:3">
      <c r="A3354" s="33"/>
      <c r="C3354" s="18"/>
    </row>
    <row r="3355" spans="1:3">
      <c r="A3355" s="33"/>
      <c r="C3355" s="18"/>
    </row>
    <row r="3356" spans="1:3">
      <c r="A3356" s="33"/>
      <c r="C3356" s="18"/>
    </row>
    <row r="3357" spans="1:3">
      <c r="A3357" s="33"/>
      <c r="C3357" s="18"/>
    </row>
    <row r="3358" spans="1:3">
      <c r="A3358" s="33"/>
      <c r="C3358" s="18"/>
    </row>
    <row r="3359" spans="1:3">
      <c r="A3359" s="33"/>
      <c r="C3359" s="18"/>
    </row>
    <row r="3360" spans="1:3">
      <c r="A3360" s="33"/>
      <c r="C3360" s="18"/>
    </row>
    <row r="3361" spans="1:3">
      <c r="A3361" s="33"/>
      <c r="C3361" s="18"/>
    </row>
    <row r="3362" spans="1:3">
      <c r="A3362" s="33"/>
      <c r="C3362" s="18"/>
    </row>
    <row r="3363" spans="1:3">
      <c r="A3363" s="33"/>
      <c r="C3363" s="18"/>
    </row>
    <row r="3364" spans="1:3">
      <c r="A3364" s="33"/>
      <c r="C3364" s="18"/>
    </row>
    <row r="3365" spans="1:3">
      <c r="A3365" s="33"/>
      <c r="C3365" s="18"/>
    </row>
    <row r="3366" spans="1:3">
      <c r="A3366" s="33"/>
      <c r="C3366" s="18"/>
    </row>
    <row r="3367" spans="1:3">
      <c r="A3367" s="33"/>
      <c r="C3367" s="18"/>
    </row>
    <row r="3368" spans="1:3">
      <c r="A3368" s="33"/>
      <c r="C3368" s="18"/>
    </row>
    <row r="3369" spans="1:3">
      <c r="A3369" s="33"/>
      <c r="C3369" s="18"/>
    </row>
    <row r="3370" spans="1:3">
      <c r="A3370" s="33"/>
      <c r="C3370" s="18"/>
    </row>
    <row r="3371" spans="1:3">
      <c r="A3371" s="33"/>
      <c r="C3371" s="18"/>
    </row>
    <row r="3372" spans="1:3">
      <c r="A3372" s="33"/>
      <c r="C3372" s="18"/>
    </row>
    <row r="3373" spans="1:3">
      <c r="A3373" s="33"/>
      <c r="C3373" s="18"/>
    </row>
    <row r="3374" spans="1:3">
      <c r="A3374" s="33"/>
      <c r="C3374" s="18"/>
    </row>
    <row r="3375" spans="1:3">
      <c r="A3375" s="33"/>
      <c r="C3375" s="18"/>
    </row>
    <row r="3376" spans="1:3">
      <c r="A3376" s="33"/>
      <c r="C3376" s="18"/>
    </row>
    <row r="3377" spans="1:3">
      <c r="A3377" s="33"/>
      <c r="C3377" s="18"/>
    </row>
    <row r="3378" spans="1:3">
      <c r="A3378" s="33"/>
      <c r="C3378" s="18"/>
    </row>
    <row r="3379" spans="1:3">
      <c r="A3379" s="33"/>
      <c r="C3379" s="18"/>
    </row>
    <row r="3380" spans="1:3">
      <c r="A3380" s="33"/>
      <c r="C3380" s="18"/>
    </row>
    <row r="3381" spans="1:3">
      <c r="A3381" s="33"/>
      <c r="C3381" s="18"/>
    </row>
    <row r="3382" spans="1:3">
      <c r="A3382" s="33"/>
      <c r="C3382" s="18"/>
    </row>
    <row r="3383" spans="1:3">
      <c r="A3383" s="33"/>
      <c r="C3383" s="18"/>
    </row>
    <row r="3384" spans="1:3">
      <c r="A3384" s="33"/>
      <c r="C3384" s="18"/>
    </row>
    <row r="3385" spans="1:3">
      <c r="A3385" s="33"/>
      <c r="C3385" s="18"/>
    </row>
    <row r="3386" spans="1:3">
      <c r="A3386" s="33"/>
      <c r="C3386" s="18"/>
    </row>
    <row r="3387" spans="1:3">
      <c r="A3387" s="33"/>
      <c r="C3387" s="18"/>
    </row>
    <row r="3388" spans="1:3">
      <c r="A3388" s="33"/>
      <c r="C3388" s="18"/>
    </row>
    <row r="3389" spans="1:3">
      <c r="A3389" s="33"/>
      <c r="C3389" s="18"/>
    </row>
    <row r="3390" spans="1:3">
      <c r="A3390" s="33"/>
      <c r="C3390" s="18"/>
    </row>
    <row r="3391" spans="1:3">
      <c r="A3391" s="33"/>
      <c r="C3391" s="18"/>
    </row>
    <row r="3392" spans="1:3">
      <c r="A3392" s="33"/>
      <c r="C3392" s="18"/>
    </row>
    <row r="3393" spans="1:3">
      <c r="A3393" s="33"/>
      <c r="C3393" s="18"/>
    </row>
    <row r="3394" spans="1:3">
      <c r="A3394" s="33"/>
      <c r="C3394" s="18"/>
    </row>
    <row r="3395" spans="1:3">
      <c r="A3395" s="33"/>
      <c r="C3395" s="18"/>
    </row>
    <row r="3396" spans="1:3">
      <c r="A3396" s="33"/>
      <c r="C3396" s="18"/>
    </row>
    <row r="3397" spans="1:3">
      <c r="A3397" s="33"/>
      <c r="C3397" s="18"/>
    </row>
    <row r="3398" spans="1:3">
      <c r="A3398" s="33"/>
      <c r="C3398" s="18"/>
    </row>
    <row r="3399" spans="1:3">
      <c r="A3399" s="33"/>
      <c r="C3399" s="18"/>
    </row>
    <row r="3400" spans="1:3">
      <c r="A3400" s="33"/>
      <c r="C3400" s="18"/>
    </row>
    <row r="3401" spans="1:3">
      <c r="A3401" s="33"/>
      <c r="C3401" s="18"/>
    </row>
    <row r="3402" spans="1:3">
      <c r="A3402" s="33"/>
      <c r="C3402" s="18"/>
    </row>
    <row r="3403" spans="1:3">
      <c r="A3403" s="33"/>
      <c r="C3403" s="18"/>
    </row>
    <row r="3404" spans="1:3">
      <c r="A3404" s="33"/>
      <c r="C3404" s="18"/>
    </row>
    <row r="3405" spans="1:3">
      <c r="A3405" s="33"/>
      <c r="C3405" s="18"/>
    </row>
    <row r="3406" spans="1:3">
      <c r="A3406" s="33"/>
      <c r="C3406" s="18"/>
    </row>
    <row r="3407" spans="1:3">
      <c r="A3407" s="33"/>
      <c r="C3407" s="18"/>
    </row>
    <row r="3408" spans="1:3">
      <c r="A3408" s="33"/>
      <c r="C3408" s="18"/>
    </row>
    <row r="3409" spans="1:3">
      <c r="A3409" s="33"/>
      <c r="C3409" s="18"/>
    </row>
    <row r="3410" spans="1:3">
      <c r="A3410" s="33"/>
      <c r="C3410" s="18"/>
    </row>
    <row r="3411" spans="1:3">
      <c r="A3411" s="33"/>
      <c r="C3411" s="18"/>
    </row>
    <row r="3412" spans="1:3">
      <c r="A3412" s="33"/>
      <c r="C3412" s="18"/>
    </row>
    <row r="3413" spans="1:3">
      <c r="A3413" s="33"/>
      <c r="C3413" s="18"/>
    </row>
    <row r="3414" spans="1:3">
      <c r="A3414" s="33"/>
      <c r="C3414" s="18"/>
    </row>
    <row r="3415" spans="1:3">
      <c r="A3415" s="33"/>
      <c r="C3415" s="18"/>
    </row>
    <row r="3416" spans="1:3">
      <c r="A3416" s="33"/>
      <c r="C3416" s="18"/>
    </row>
    <row r="3417" spans="1:3">
      <c r="A3417" s="33"/>
      <c r="C3417" s="18"/>
    </row>
    <row r="3418" spans="1:3">
      <c r="A3418" s="33"/>
      <c r="C3418" s="18"/>
    </row>
    <row r="3419" spans="1:3">
      <c r="A3419" s="33"/>
      <c r="C3419" s="18"/>
    </row>
    <row r="3420" spans="1:3">
      <c r="A3420" s="33"/>
      <c r="C3420" s="18"/>
    </row>
    <row r="3421" spans="1:3">
      <c r="A3421" s="33"/>
      <c r="C3421" s="18"/>
    </row>
    <row r="3422" spans="1:3">
      <c r="A3422" s="33"/>
      <c r="C3422" s="18"/>
    </row>
    <row r="3423" spans="1:3">
      <c r="A3423" s="33"/>
      <c r="C3423" s="18"/>
    </row>
    <row r="3424" spans="1:3">
      <c r="A3424" s="33"/>
      <c r="C3424" s="18"/>
    </row>
    <row r="3425" spans="1:3">
      <c r="A3425" s="33"/>
      <c r="C3425" s="18"/>
    </row>
    <row r="3426" spans="1:3">
      <c r="A3426" s="33"/>
      <c r="C3426" s="18"/>
    </row>
    <row r="3427" spans="1:3">
      <c r="A3427" s="33"/>
      <c r="C3427" s="18"/>
    </row>
    <row r="3428" spans="1:3">
      <c r="A3428" s="33"/>
      <c r="C3428" s="18"/>
    </row>
    <row r="3429" spans="1:3">
      <c r="A3429" s="33"/>
      <c r="C3429" s="18"/>
    </row>
    <row r="3430" spans="1:3">
      <c r="A3430" s="33"/>
      <c r="C3430" s="18"/>
    </row>
    <row r="3431" spans="1:3">
      <c r="A3431" s="33"/>
      <c r="C3431" s="18"/>
    </row>
    <row r="3432" spans="1:3">
      <c r="A3432" s="33"/>
      <c r="C3432" s="18"/>
    </row>
    <row r="3433" spans="1:3">
      <c r="A3433" s="33"/>
      <c r="C3433" s="18"/>
    </row>
    <row r="3434" spans="1:3">
      <c r="A3434" s="33"/>
      <c r="C3434" s="18"/>
    </row>
    <row r="3435" spans="1:3">
      <c r="A3435" s="33"/>
      <c r="C3435" s="18"/>
    </row>
    <row r="3436" spans="1:3">
      <c r="A3436" s="33"/>
      <c r="C3436" s="18"/>
    </row>
    <row r="3437" spans="1:3">
      <c r="A3437" s="33"/>
      <c r="C3437" s="18"/>
    </row>
    <row r="3438" spans="1:3">
      <c r="A3438" s="33"/>
      <c r="C3438" s="18"/>
    </row>
    <row r="3439" spans="1:3">
      <c r="A3439" s="33"/>
      <c r="C3439" s="18"/>
    </row>
    <row r="3440" spans="1:3">
      <c r="A3440" s="33"/>
      <c r="C3440" s="18"/>
    </row>
    <row r="3441" spans="1:3">
      <c r="A3441" s="33"/>
      <c r="C3441" s="18"/>
    </row>
    <row r="3442" spans="1:3">
      <c r="A3442" s="33"/>
      <c r="C3442" s="18"/>
    </row>
    <row r="3443" spans="1:3">
      <c r="A3443" s="33"/>
      <c r="C3443" s="18"/>
    </row>
    <row r="3444" spans="1:3">
      <c r="A3444" s="33"/>
      <c r="C3444" s="18"/>
    </row>
    <row r="3445" spans="1:3">
      <c r="A3445" s="33"/>
      <c r="C3445" s="18"/>
    </row>
    <row r="3446" spans="1:3">
      <c r="A3446" s="33"/>
      <c r="C3446" s="18"/>
    </row>
    <row r="3447" spans="1:3">
      <c r="A3447" s="33"/>
      <c r="C3447" s="18"/>
    </row>
    <row r="3448" spans="1:3">
      <c r="A3448" s="33"/>
      <c r="C3448" s="18"/>
    </row>
    <row r="3449" spans="1:3">
      <c r="A3449" s="33"/>
      <c r="C3449" s="18"/>
    </row>
    <row r="3450" spans="1:3">
      <c r="A3450" s="33"/>
      <c r="C3450" s="18"/>
    </row>
    <row r="3451" spans="1:3">
      <c r="A3451" s="33"/>
      <c r="C3451" s="18"/>
    </row>
    <row r="3452" spans="1:3">
      <c r="A3452" s="33"/>
      <c r="C3452" s="18"/>
    </row>
    <row r="3453" spans="1:3">
      <c r="A3453" s="33"/>
      <c r="C3453" s="18"/>
    </row>
    <row r="3454" spans="1:3">
      <c r="A3454" s="33"/>
      <c r="C3454" s="18"/>
    </row>
    <row r="3455" spans="1:3">
      <c r="A3455" s="33"/>
      <c r="C3455" s="18"/>
    </row>
    <row r="3456" spans="1:3">
      <c r="A3456" s="33"/>
      <c r="C3456" s="18"/>
    </row>
    <row r="3457" spans="1:3">
      <c r="A3457" s="33"/>
      <c r="C3457" s="18"/>
    </row>
    <row r="3458" spans="1:3">
      <c r="A3458" s="33"/>
      <c r="C3458" s="18"/>
    </row>
    <row r="3459" spans="1:3">
      <c r="A3459" s="33"/>
      <c r="C3459" s="18"/>
    </row>
    <row r="3460" spans="1:3">
      <c r="A3460" s="33"/>
      <c r="C3460" s="18"/>
    </row>
    <row r="3461" spans="1:3">
      <c r="A3461" s="33"/>
      <c r="C3461" s="18"/>
    </row>
    <row r="3462" spans="1:3">
      <c r="A3462" s="33"/>
      <c r="C3462" s="18"/>
    </row>
    <row r="3463" spans="1:3">
      <c r="A3463" s="33"/>
      <c r="C3463" s="18"/>
    </row>
    <row r="3464" spans="1:3">
      <c r="A3464" s="33"/>
      <c r="C3464" s="18"/>
    </row>
    <row r="3465" spans="1:3">
      <c r="A3465" s="33"/>
      <c r="C3465" s="18"/>
    </row>
    <row r="3466" spans="1:3">
      <c r="A3466" s="33"/>
      <c r="C3466" s="18"/>
    </row>
    <row r="3467" spans="1:3">
      <c r="A3467" s="33"/>
      <c r="C3467" s="18"/>
    </row>
    <row r="3468" spans="1:3">
      <c r="A3468" s="33"/>
      <c r="C3468" s="18"/>
    </row>
    <row r="3469" spans="1:3">
      <c r="A3469" s="33"/>
      <c r="C3469" s="18"/>
    </row>
    <row r="3470" spans="1:3">
      <c r="A3470" s="33"/>
      <c r="C3470" s="18"/>
    </row>
    <row r="3471" spans="1:3">
      <c r="A3471" s="33"/>
      <c r="C3471" s="18"/>
    </row>
    <row r="3472" spans="1:3">
      <c r="A3472" s="33"/>
      <c r="C3472" s="18"/>
    </row>
    <row r="3473" spans="1:3">
      <c r="A3473" s="33"/>
      <c r="C3473" s="18"/>
    </row>
    <row r="3474" spans="1:3">
      <c r="A3474" s="33"/>
      <c r="C3474" s="18"/>
    </row>
    <row r="3475" spans="1:3">
      <c r="A3475" s="33"/>
      <c r="C3475" s="18"/>
    </row>
    <row r="3476" spans="1:3">
      <c r="A3476" s="33"/>
      <c r="C3476" s="18"/>
    </row>
    <row r="3477" spans="1:3">
      <c r="A3477" s="33"/>
      <c r="C3477" s="18"/>
    </row>
    <row r="3478" spans="1:3">
      <c r="A3478" s="33"/>
      <c r="C3478" s="18"/>
    </row>
    <row r="3479" spans="1:3">
      <c r="A3479" s="33"/>
      <c r="C3479" s="18"/>
    </row>
    <row r="3480" spans="1:3">
      <c r="A3480" s="33"/>
      <c r="C3480" s="18"/>
    </row>
    <row r="3481" spans="1:3">
      <c r="A3481" s="33"/>
      <c r="C3481" s="18"/>
    </row>
    <row r="3482" spans="1:3">
      <c r="A3482" s="33"/>
      <c r="C3482" s="18"/>
    </row>
    <row r="3483" spans="1:3">
      <c r="A3483" s="33"/>
      <c r="C3483" s="18"/>
    </row>
    <row r="3484" spans="1:3">
      <c r="A3484" s="33"/>
      <c r="C3484" s="18"/>
    </row>
    <row r="3485" spans="1:3">
      <c r="A3485" s="33"/>
      <c r="C3485" s="18"/>
    </row>
    <row r="3486" spans="1:3">
      <c r="A3486" s="33"/>
      <c r="C3486" s="18"/>
    </row>
    <row r="3487" spans="1:3">
      <c r="A3487" s="33"/>
      <c r="C3487" s="18"/>
    </row>
    <row r="3488" spans="1:3">
      <c r="A3488" s="33"/>
      <c r="C3488" s="18"/>
    </row>
    <row r="3489" spans="1:3">
      <c r="A3489" s="33"/>
      <c r="C3489" s="18"/>
    </row>
    <row r="3490" spans="1:3">
      <c r="A3490" s="33"/>
      <c r="C3490" s="18"/>
    </row>
    <row r="3491" spans="1:3">
      <c r="A3491" s="33"/>
      <c r="C3491" s="18"/>
    </row>
    <row r="3492" spans="1:3">
      <c r="A3492" s="33"/>
      <c r="C3492" s="18"/>
    </row>
    <row r="3493" spans="1:3">
      <c r="A3493" s="33"/>
      <c r="C3493" s="18"/>
    </row>
    <row r="3494" spans="1:3">
      <c r="A3494" s="33"/>
      <c r="C3494" s="18"/>
    </row>
    <row r="3495" spans="1:3">
      <c r="A3495" s="33"/>
      <c r="C3495" s="18"/>
    </row>
    <row r="3496" spans="1:3">
      <c r="A3496" s="33"/>
      <c r="C3496" s="18"/>
    </row>
    <row r="3497" spans="1:3">
      <c r="A3497" s="33"/>
      <c r="C3497" s="18"/>
    </row>
    <row r="3498" spans="1:3">
      <c r="A3498" s="33"/>
      <c r="C3498" s="18"/>
    </row>
    <row r="3499" spans="1:3">
      <c r="A3499" s="33"/>
      <c r="C3499" s="18"/>
    </row>
    <row r="3500" spans="1:3">
      <c r="A3500" s="33"/>
      <c r="C3500" s="18"/>
    </row>
    <row r="3501" spans="1:3">
      <c r="A3501" s="33"/>
      <c r="C3501" s="18"/>
    </row>
    <row r="3502" spans="1:3">
      <c r="A3502" s="33"/>
      <c r="C3502" s="18"/>
    </row>
    <row r="3503" spans="1:3">
      <c r="A3503" s="33"/>
      <c r="C3503" s="18"/>
    </row>
    <row r="3504" spans="1:3">
      <c r="A3504" s="33"/>
      <c r="C3504" s="18"/>
    </row>
    <row r="3505" spans="1:3">
      <c r="A3505" s="33"/>
      <c r="C3505" s="18"/>
    </row>
    <row r="3506" spans="1:3">
      <c r="A3506" s="33"/>
      <c r="C3506" s="18"/>
    </row>
    <row r="3507" spans="1:3">
      <c r="A3507" s="33"/>
      <c r="C3507" s="18"/>
    </row>
    <row r="3508" spans="1:3">
      <c r="A3508" s="33"/>
      <c r="C3508" s="18"/>
    </row>
    <row r="3509" spans="1:3">
      <c r="A3509" s="33"/>
      <c r="C3509" s="18"/>
    </row>
    <row r="3510" spans="1:3">
      <c r="A3510" s="33"/>
      <c r="C3510" s="18"/>
    </row>
    <row r="3511" spans="1:3">
      <c r="A3511" s="33"/>
      <c r="C3511" s="18"/>
    </row>
    <row r="3512" spans="1:3">
      <c r="A3512" s="33"/>
      <c r="C3512" s="18"/>
    </row>
    <row r="3513" spans="1:3">
      <c r="A3513" s="33"/>
      <c r="C3513" s="18"/>
    </row>
    <row r="3514" spans="1:3">
      <c r="A3514" s="33"/>
      <c r="C3514" s="18"/>
    </row>
    <row r="3515" spans="1:3">
      <c r="A3515" s="33"/>
      <c r="C3515" s="18"/>
    </row>
    <row r="3516" spans="1:3">
      <c r="A3516" s="33"/>
      <c r="C3516" s="18"/>
    </row>
    <row r="3517" spans="1:3">
      <c r="A3517" s="33"/>
      <c r="C3517" s="18"/>
    </row>
    <row r="3518" spans="1:3">
      <c r="A3518" s="33"/>
      <c r="C3518" s="18"/>
    </row>
    <row r="3519" spans="1:3">
      <c r="A3519" s="33"/>
      <c r="C3519" s="18"/>
    </row>
    <row r="3520" spans="1:3">
      <c r="A3520" s="33"/>
      <c r="C3520" s="18"/>
    </row>
    <row r="3521" spans="1:3">
      <c r="A3521" s="33"/>
      <c r="C3521" s="18"/>
    </row>
    <row r="3522" spans="1:3">
      <c r="A3522" s="33"/>
      <c r="C3522" s="18"/>
    </row>
    <row r="3523" spans="1:3">
      <c r="A3523" s="33"/>
      <c r="C3523" s="18"/>
    </row>
    <row r="3524" spans="1:3">
      <c r="A3524" s="33"/>
      <c r="C3524" s="18"/>
    </row>
    <row r="3525" spans="1:3">
      <c r="A3525" s="33"/>
      <c r="C3525" s="18"/>
    </row>
    <row r="3526" spans="1:3">
      <c r="A3526" s="33"/>
      <c r="C3526" s="18"/>
    </row>
    <row r="3527" spans="1:3">
      <c r="A3527" s="33"/>
      <c r="C3527" s="18"/>
    </row>
    <row r="3528" spans="1:3">
      <c r="A3528" s="33"/>
      <c r="C3528" s="18"/>
    </row>
    <row r="3529" spans="1:3">
      <c r="A3529" s="33"/>
      <c r="C3529" s="18"/>
    </row>
    <row r="3530" spans="1:3">
      <c r="A3530" s="33"/>
      <c r="C3530" s="18"/>
    </row>
    <row r="3531" spans="1:3">
      <c r="A3531" s="33"/>
      <c r="C3531" s="18"/>
    </row>
    <row r="3532" spans="1:3">
      <c r="A3532" s="33"/>
      <c r="C3532" s="18"/>
    </row>
    <row r="3533" spans="1:3">
      <c r="A3533" s="33"/>
      <c r="C3533" s="18"/>
    </row>
    <row r="3534" spans="1:3">
      <c r="A3534" s="33"/>
      <c r="C3534" s="18"/>
    </row>
    <row r="3535" spans="1:3">
      <c r="A3535" s="33"/>
      <c r="C3535" s="18"/>
    </row>
    <row r="3536" spans="1:3">
      <c r="A3536" s="33"/>
      <c r="C3536" s="18"/>
    </row>
    <row r="3537" spans="1:3">
      <c r="A3537" s="33"/>
      <c r="C3537" s="18"/>
    </row>
    <row r="3538" spans="1:3">
      <c r="A3538" s="33"/>
      <c r="C3538" s="18"/>
    </row>
    <row r="3539" spans="1:3">
      <c r="A3539" s="33"/>
      <c r="C3539" s="18"/>
    </row>
    <row r="3540" spans="1:3">
      <c r="A3540" s="33"/>
      <c r="C3540" s="18"/>
    </row>
    <row r="3541" spans="1:3">
      <c r="A3541" s="33"/>
      <c r="C3541" s="18"/>
    </row>
    <row r="3542" spans="1:3">
      <c r="A3542" s="33"/>
      <c r="C3542" s="18"/>
    </row>
    <row r="3543" spans="1:3">
      <c r="A3543" s="33"/>
      <c r="C3543" s="18"/>
    </row>
    <row r="3544" spans="1:3">
      <c r="A3544" s="33"/>
      <c r="C3544" s="18"/>
    </row>
    <row r="3545" spans="1:3">
      <c r="A3545" s="33"/>
      <c r="C3545" s="18"/>
    </row>
    <row r="3546" spans="1:3">
      <c r="A3546" s="33"/>
      <c r="C3546" s="18"/>
    </row>
    <row r="3547" spans="1:3">
      <c r="A3547" s="33"/>
      <c r="C3547" s="18"/>
    </row>
    <row r="3548" spans="1:3">
      <c r="A3548" s="33"/>
      <c r="C3548" s="18"/>
    </row>
    <row r="3549" spans="1:3">
      <c r="A3549" s="33"/>
      <c r="C3549" s="18"/>
    </row>
    <row r="3550" spans="1:3">
      <c r="A3550" s="33"/>
      <c r="C3550" s="18"/>
    </row>
    <row r="3551" spans="1:3">
      <c r="A3551" s="33"/>
      <c r="C3551" s="18"/>
    </row>
    <row r="3552" spans="1:3">
      <c r="A3552" s="33"/>
      <c r="C3552" s="18"/>
    </row>
    <row r="3553" spans="1:3">
      <c r="A3553" s="33"/>
      <c r="C3553" s="18"/>
    </row>
    <row r="3554" spans="1:3">
      <c r="A3554" s="33"/>
      <c r="C3554" s="18"/>
    </row>
    <row r="3555" spans="1:3">
      <c r="A3555" s="33"/>
      <c r="C3555" s="18"/>
    </row>
    <row r="3556" spans="1:3">
      <c r="A3556" s="33"/>
      <c r="C3556" s="18"/>
    </row>
    <row r="3557" spans="1:3">
      <c r="A3557" s="33"/>
      <c r="C3557" s="18"/>
    </row>
    <row r="3558" spans="1:3">
      <c r="A3558" s="33"/>
      <c r="C3558" s="18"/>
    </row>
    <row r="3559" spans="1:3">
      <c r="A3559" s="33"/>
      <c r="C3559" s="18"/>
    </row>
    <row r="3560" spans="1:3">
      <c r="A3560" s="33"/>
      <c r="C3560" s="18"/>
    </row>
    <row r="3561" spans="1:3">
      <c r="A3561" s="33"/>
      <c r="C3561" s="18"/>
    </row>
    <row r="3562" spans="1:3">
      <c r="A3562" s="33"/>
      <c r="C3562" s="18"/>
    </row>
    <row r="3563" spans="1:3">
      <c r="A3563" s="33"/>
      <c r="C3563" s="18"/>
    </row>
    <row r="3564" spans="1:3">
      <c r="A3564" s="33"/>
      <c r="C3564" s="18"/>
    </row>
    <row r="3565" spans="1:3">
      <c r="A3565" s="33"/>
      <c r="C3565" s="18"/>
    </row>
    <row r="3566" spans="1:3">
      <c r="A3566" s="33"/>
      <c r="C3566" s="18"/>
    </row>
    <row r="3567" spans="1:3">
      <c r="A3567" s="33"/>
      <c r="C3567" s="18"/>
    </row>
    <row r="3568" spans="1:3">
      <c r="A3568" s="33"/>
      <c r="C3568" s="18"/>
    </row>
    <row r="3569" spans="1:3">
      <c r="A3569" s="33"/>
      <c r="C3569" s="18"/>
    </row>
    <row r="3570" spans="1:3">
      <c r="A3570" s="33"/>
      <c r="C3570" s="18"/>
    </row>
    <row r="3571" spans="1:3">
      <c r="A3571" s="33"/>
      <c r="C3571" s="18"/>
    </row>
    <row r="3572" spans="1:3">
      <c r="A3572" s="33"/>
      <c r="C3572" s="18"/>
    </row>
    <row r="3573" spans="1:3">
      <c r="A3573" s="33"/>
      <c r="C3573" s="18"/>
    </row>
    <row r="3574" spans="1:3">
      <c r="A3574" s="33"/>
      <c r="C3574" s="18"/>
    </row>
    <row r="3575" spans="1:3">
      <c r="A3575" s="33"/>
      <c r="C3575" s="18"/>
    </row>
    <row r="3576" spans="1:3">
      <c r="A3576" s="33"/>
      <c r="C3576" s="18"/>
    </row>
    <row r="3577" spans="1:3">
      <c r="A3577" s="33"/>
      <c r="C3577" s="18"/>
    </row>
    <row r="3578" spans="1:3">
      <c r="A3578" s="33"/>
      <c r="C3578" s="18"/>
    </row>
    <row r="3579" spans="1:3">
      <c r="A3579" s="33"/>
      <c r="C3579" s="18"/>
    </row>
    <row r="3580" spans="1:3">
      <c r="A3580" s="33"/>
      <c r="C3580" s="18"/>
    </row>
    <row r="3581" spans="1:3">
      <c r="A3581" s="33"/>
      <c r="C3581" s="18"/>
    </row>
    <row r="3582" spans="1:3">
      <c r="A3582" s="33"/>
      <c r="C3582" s="18"/>
    </row>
    <row r="3583" spans="1:3">
      <c r="A3583" s="33"/>
      <c r="C3583" s="18"/>
    </row>
    <row r="3584" spans="1:3">
      <c r="A3584" s="33"/>
      <c r="C3584" s="18"/>
    </row>
    <row r="3585" spans="1:3">
      <c r="A3585" s="33"/>
      <c r="C3585" s="18"/>
    </row>
    <row r="3586" spans="1:3">
      <c r="A3586" s="33"/>
      <c r="C3586" s="18"/>
    </row>
    <row r="3587" spans="1:3">
      <c r="A3587" s="33"/>
      <c r="C3587" s="18"/>
    </row>
    <row r="3588" spans="1:3">
      <c r="A3588" s="33"/>
      <c r="C3588" s="18"/>
    </row>
    <row r="3589" spans="1:3">
      <c r="A3589" s="33"/>
      <c r="C3589" s="18"/>
    </row>
    <row r="3590" spans="1:3">
      <c r="A3590" s="33"/>
      <c r="C3590" s="18"/>
    </row>
    <row r="3591" spans="1:3">
      <c r="A3591" s="33"/>
      <c r="C3591" s="18"/>
    </row>
    <row r="3592" spans="1:3">
      <c r="A3592" s="33"/>
      <c r="C3592" s="18"/>
    </row>
    <row r="3593" spans="1:3">
      <c r="A3593" s="33"/>
      <c r="C3593" s="18"/>
    </row>
    <row r="3594" spans="1:3">
      <c r="A3594" s="33"/>
      <c r="C3594" s="18"/>
    </row>
    <row r="3595" spans="1:3">
      <c r="A3595" s="33"/>
      <c r="C3595" s="18"/>
    </row>
    <row r="3596" spans="1:3">
      <c r="A3596" s="33"/>
      <c r="C3596" s="18"/>
    </row>
    <row r="3597" spans="1:3">
      <c r="A3597" s="33"/>
      <c r="C3597" s="18"/>
    </row>
    <row r="3598" spans="1:3">
      <c r="A3598" s="33"/>
      <c r="C3598" s="18"/>
    </row>
    <row r="3599" spans="1:3">
      <c r="A3599" s="33"/>
      <c r="C3599" s="18"/>
    </row>
    <row r="3600" spans="1:3">
      <c r="A3600" s="33"/>
      <c r="C3600" s="18"/>
    </row>
    <row r="3601" spans="1:3">
      <c r="A3601" s="33"/>
      <c r="C3601" s="18"/>
    </row>
    <row r="3602" spans="1:3">
      <c r="A3602" s="33"/>
      <c r="C3602" s="18"/>
    </row>
    <row r="3603" spans="1:3">
      <c r="A3603" s="33"/>
      <c r="C3603" s="18"/>
    </row>
    <row r="3604" spans="1:3">
      <c r="A3604" s="33"/>
      <c r="C3604" s="18"/>
    </row>
    <row r="3605" spans="1:3">
      <c r="A3605" s="33"/>
      <c r="C3605" s="18"/>
    </row>
    <row r="3606" spans="1:3">
      <c r="A3606" s="33"/>
      <c r="C3606" s="18"/>
    </row>
    <row r="3607" spans="1:3">
      <c r="A3607" s="33"/>
      <c r="C3607" s="18"/>
    </row>
    <row r="3608" spans="1:3">
      <c r="A3608" s="33"/>
      <c r="C3608" s="18"/>
    </row>
    <row r="3609" spans="1:3">
      <c r="A3609" s="33"/>
      <c r="C3609" s="18"/>
    </row>
    <row r="3610" spans="1:3">
      <c r="A3610" s="33"/>
      <c r="C3610" s="18"/>
    </row>
    <row r="3611" spans="1:3">
      <c r="A3611" s="33"/>
      <c r="C3611" s="18"/>
    </row>
    <row r="3612" spans="1:3">
      <c r="A3612" s="33"/>
      <c r="C3612" s="18"/>
    </row>
    <row r="3613" spans="1:3">
      <c r="A3613" s="33"/>
      <c r="C3613" s="18"/>
    </row>
    <row r="3614" spans="1:3">
      <c r="A3614" s="33"/>
      <c r="C3614" s="18"/>
    </row>
    <row r="3615" spans="1:3">
      <c r="A3615" s="33"/>
      <c r="C3615" s="18"/>
    </row>
    <row r="3616" spans="1:3">
      <c r="A3616" s="33"/>
      <c r="C3616" s="18"/>
    </row>
    <row r="3617" spans="1:3">
      <c r="A3617" s="33"/>
      <c r="C3617" s="18"/>
    </row>
    <row r="3618" spans="1:3">
      <c r="A3618" s="33"/>
      <c r="C3618" s="18"/>
    </row>
    <row r="3619" spans="1:3">
      <c r="A3619" s="33"/>
      <c r="C3619" s="18"/>
    </row>
    <row r="3620" spans="1:3">
      <c r="A3620" s="33"/>
      <c r="C3620" s="18"/>
    </row>
    <row r="3621" spans="1:3">
      <c r="A3621" s="33"/>
      <c r="C3621" s="18"/>
    </row>
    <row r="3622" spans="1:3">
      <c r="A3622" s="33"/>
      <c r="C3622" s="18"/>
    </row>
    <row r="3623" spans="1:3">
      <c r="A3623" s="33"/>
      <c r="C3623" s="18"/>
    </row>
    <row r="3624" spans="1:3">
      <c r="A3624" s="33"/>
      <c r="C3624" s="18"/>
    </row>
    <row r="3625" spans="1:3">
      <c r="A3625" s="33"/>
      <c r="C3625" s="18"/>
    </row>
    <row r="3626" spans="1:3">
      <c r="A3626" s="33"/>
      <c r="C3626" s="18"/>
    </row>
    <row r="3627" spans="1:3">
      <c r="A3627" s="33"/>
      <c r="C3627" s="18"/>
    </row>
    <row r="3628" spans="1:3">
      <c r="A3628" s="33"/>
      <c r="C3628" s="18"/>
    </row>
    <row r="3629" spans="1:3">
      <c r="A3629" s="33"/>
      <c r="C3629" s="18"/>
    </row>
    <row r="3630" spans="1:3">
      <c r="A3630" s="33"/>
      <c r="C3630" s="18"/>
    </row>
    <row r="3631" spans="1:3">
      <c r="A3631" s="33"/>
      <c r="C3631" s="18"/>
    </row>
    <row r="3632" spans="1:3">
      <c r="A3632" s="33"/>
      <c r="C3632" s="18"/>
    </row>
    <row r="3633" spans="1:3">
      <c r="A3633" s="33"/>
      <c r="C3633" s="18"/>
    </row>
    <row r="3634" spans="1:3">
      <c r="A3634" s="33"/>
      <c r="C3634" s="18"/>
    </row>
    <row r="3635" spans="1:3">
      <c r="A3635" s="33"/>
      <c r="C3635" s="18"/>
    </row>
    <row r="3636" spans="1:3">
      <c r="A3636" s="33"/>
      <c r="C3636" s="18"/>
    </row>
    <row r="3637" spans="1:3">
      <c r="A3637" s="33"/>
      <c r="C3637" s="18"/>
    </row>
    <row r="3638" spans="1:3">
      <c r="A3638" s="33"/>
      <c r="C3638" s="18"/>
    </row>
    <row r="3639" spans="1:3">
      <c r="A3639" s="33"/>
      <c r="C3639" s="18"/>
    </row>
    <row r="3640" spans="1:3">
      <c r="A3640" s="33"/>
      <c r="C3640" s="18"/>
    </row>
    <row r="3641" spans="1:3">
      <c r="A3641" s="33"/>
      <c r="C3641" s="18"/>
    </row>
    <row r="3642" spans="1:3">
      <c r="A3642" s="33"/>
      <c r="C3642" s="18"/>
    </row>
    <row r="3643" spans="1:3">
      <c r="A3643" s="33"/>
      <c r="C3643" s="18"/>
    </row>
    <row r="3644" spans="1:3">
      <c r="A3644" s="33"/>
      <c r="C3644" s="18"/>
    </row>
    <row r="3645" spans="1:3">
      <c r="A3645" s="33"/>
      <c r="C3645" s="18"/>
    </row>
    <row r="3646" spans="1:3">
      <c r="A3646" s="33"/>
      <c r="C3646" s="18"/>
    </row>
    <row r="3647" spans="1:3">
      <c r="A3647" s="33"/>
      <c r="C3647" s="18"/>
    </row>
    <row r="3648" spans="1:3">
      <c r="A3648" s="33"/>
      <c r="C3648" s="18"/>
    </row>
    <row r="3649" spans="1:3">
      <c r="A3649" s="33"/>
      <c r="C3649" s="18"/>
    </row>
    <row r="3650" spans="1:3">
      <c r="A3650" s="33"/>
      <c r="C3650" s="18"/>
    </row>
    <row r="3651" spans="1:3">
      <c r="A3651" s="33"/>
      <c r="C3651" s="18"/>
    </row>
    <row r="3652" spans="1:3">
      <c r="A3652" s="33"/>
      <c r="C3652" s="18"/>
    </row>
    <row r="3653" spans="1:3">
      <c r="A3653" s="33"/>
      <c r="C3653" s="18"/>
    </row>
    <row r="3654" spans="1:3">
      <c r="A3654" s="33"/>
      <c r="C3654" s="18"/>
    </row>
    <row r="3655" spans="1:3">
      <c r="A3655" s="33"/>
      <c r="C3655" s="18"/>
    </row>
    <row r="3656" spans="1:3">
      <c r="A3656" s="33"/>
      <c r="C3656" s="18"/>
    </row>
    <row r="3657" spans="1:3">
      <c r="A3657" s="33"/>
      <c r="C3657" s="18"/>
    </row>
    <row r="3658" spans="1:3">
      <c r="A3658" s="33"/>
      <c r="C3658" s="18"/>
    </row>
    <row r="3659" spans="1:3">
      <c r="A3659" s="33"/>
      <c r="C3659" s="18"/>
    </row>
    <row r="3660" spans="1:3">
      <c r="A3660" s="33"/>
      <c r="C3660" s="18"/>
    </row>
    <row r="3661" spans="1:3">
      <c r="A3661" s="33"/>
      <c r="C3661" s="18"/>
    </row>
    <row r="3662" spans="1:3">
      <c r="A3662" s="33"/>
      <c r="C3662" s="18"/>
    </row>
    <row r="3663" spans="1:3">
      <c r="A3663" s="33"/>
      <c r="C3663" s="18"/>
    </row>
    <row r="3664" spans="1:3">
      <c r="A3664" s="33"/>
      <c r="C3664" s="18"/>
    </row>
    <row r="3665" spans="1:3">
      <c r="A3665" s="33"/>
      <c r="C3665" s="18"/>
    </row>
    <row r="3666" spans="1:3">
      <c r="A3666" s="33"/>
      <c r="C3666" s="18"/>
    </row>
    <row r="3667" spans="1:3">
      <c r="A3667" s="33"/>
      <c r="C3667" s="18"/>
    </row>
    <row r="3668" spans="1:3">
      <c r="A3668" s="33"/>
      <c r="C3668" s="18"/>
    </row>
    <row r="3669" spans="1:3">
      <c r="A3669" s="33"/>
      <c r="C3669" s="18"/>
    </row>
    <row r="3670" spans="1:3">
      <c r="A3670" s="33"/>
      <c r="C3670" s="18"/>
    </row>
    <row r="3671" spans="1:3">
      <c r="A3671" s="33"/>
      <c r="C3671" s="18"/>
    </row>
    <row r="3672" spans="1:3">
      <c r="A3672" s="33"/>
      <c r="C3672" s="18"/>
    </row>
    <row r="3673" spans="1:3">
      <c r="A3673" s="33"/>
      <c r="C3673" s="18"/>
    </row>
    <row r="3674" spans="1:3">
      <c r="A3674" s="33"/>
      <c r="C3674" s="18"/>
    </row>
    <row r="3675" spans="1:3">
      <c r="A3675" s="33"/>
      <c r="C3675" s="18"/>
    </row>
    <row r="3676" spans="1:3">
      <c r="A3676" s="33"/>
      <c r="C3676" s="18"/>
    </row>
    <row r="3677" spans="1:3">
      <c r="A3677" s="33"/>
      <c r="C3677" s="18"/>
    </row>
    <row r="3678" spans="1:3">
      <c r="A3678" s="33"/>
      <c r="C3678" s="18"/>
    </row>
    <row r="3679" spans="1:3">
      <c r="A3679" s="33"/>
      <c r="C3679" s="18"/>
    </row>
    <row r="3680" spans="1:3">
      <c r="A3680" s="33"/>
      <c r="C3680" s="18"/>
    </row>
    <row r="3681" spans="1:3">
      <c r="A3681" s="33"/>
      <c r="C3681" s="18"/>
    </row>
    <row r="3682" spans="1:3">
      <c r="A3682" s="33"/>
      <c r="C3682" s="18"/>
    </row>
    <row r="3683" spans="1:3">
      <c r="A3683" s="33"/>
      <c r="C3683" s="18"/>
    </row>
    <row r="3684" spans="1:3">
      <c r="A3684" s="33"/>
      <c r="C3684" s="18"/>
    </row>
    <row r="3685" spans="1:3">
      <c r="A3685" s="33"/>
      <c r="C3685" s="18"/>
    </row>
    <row r="3686" spans="1:3">
      <c r="A3686" s="33"/>
      <c r="C3686" s="18"/>
    </row>
    <row r="3687" spans="1:3">
      <c r="A3687" s="33"/>
      <c r="C3687" s="18"/>
    </row>
    <row r="3688" spans="1:3">
      <c r="A3688" s="33"/>
      <c r="C3688" s="18"/>
    </row>
    <row r="3689" spans="1:3">
      <c r="A3689" s="33"/>
      <c r="C3689" s="18"/>
    </row>
    <row r="3690" spans="1:3">
      <c r="A3690" s="33"/>
      <c r="C3690" s="18"/>
    </row>
    <row r="3691" spans="1:3">
      <c r="A3691" s="33"/>
      <c r="C3691" s="18"/>
    </row>
    <row r="3692" spans="1:3">
      <c r="A3692" s="33"/>
      <c r="C3692" s="18"/>
    </row>
    <row r="3693" spans="1:3">
      <c r="A3693" s="33"/>
      <c r="C3693" s="18"/>
    </row>
    <row r="3694" spans="1:3">
      <c r="A3694" s="33"/>
      <c r="C3694" s="18"/>
    </row>
    <row r="3695" spans="1:3">
      <c r="A3695" s="33"/>
      <c r="C3695" s="18"/>
    </row>
    <row r="3696" spans="1:3">
      <c r="A3696" s="33"/>
      <c r="C3696" s="18"/>
    </row>
    <row r="3697" spans="1:3">
      <c r="A3697" s="33"/>
      <c r="C3697" s="18"/>
    </row>
    <row r="3698" spans="1:3">
      <c r="A3698" s="33"/>
      <c r="C3698" s="18"/>
    </row>
    <row r="3699" spans="1:3">
      <c r="A3699" s="33"/>
      <c r="C3699" s="18"/>
    </row>
    <row r="3700" spans="1:3">
      <c r="A3700" s="33"/>
      <c r="C3700" s="18"/>
    </row>
    <row r="3701" spans="1:3">
      <c r="A3701" s="33"/>
      <c r="C3701" s="18"/>
    </row>
    <row r="3702" spans="1:3">
      <c r="A3702" s="33"/>
      <c r="C3702" s="18"/>
    </row>
    <row r="3703" spans="1:3">
      <c r="A3703" s="33"/>
      <c r="C3703" s="18"/>
    </row>
    <row r="3704" spans="1:3">
      <c r="A3704" s="33"/>
      <c r="C3704" s="18"/>
    </row>
    <row r="3705" spans="1:3">
      <c r="A3705" s="33"/>
      <c r="C3705" s="18"/>
    </row>
    <row r="3706" spans="1:3">
      <c r="A3706" s="33"/>
      <c r="C3706" s="18"/>
    </row>
    <row r="3707" spans="1:3">
      <c r="A3707" s="33"/>
      <c r="C3707" s="18"/>
    </row>
    <row r="3708" spans="1:3">
      <c r="A3708" s="33"/>
      <c r="C3708" s="18"/>
    </row>
    <row r="3709" spans="1:3">
      <c r="A3709" s="33"/>
      <c r="C3709" s="18"/>
    </row>
    <row r="3710" spans="1:3">
      <c r="A3710" s="33"/>
      <c r="C3710" s="18"/>
    </row>
    <row r="3711" spans="1:3">
      <c r="A3711" s="33"/>
      <c r="C3711" s="18"/>
    </row>
    <row r="3712" spans="1:3">
      <c r="A3712" s="33"/>
      <c r="C3712" s="18"/>
    </row>
    <row r="3713" spans="1:3">
      <c r="A3713" s="33"/>
      <c r="C3713" s="18"/>
    </row>
    <row r="3714" spans="1:3">
      <c r="A3714" s="33"/>
      <c r="C3714" s="18"/>
    </row>
    <row r="3715" spans="1:3">
      <c r="A3715" s="33"/>
      <c r="C3715" s="18"/>
    </row>
    <row r="3716" spans="1:3">
      <c r="A3716" s="33"/>
      <c r="C3716" s="18"/>
    </row>
    <row r="3717" spans="1:3">
      <c r="A3717" s="33"/>
      <c r="C3717" s="18"/>
    </row>
    <row r="3718" spans="1:3">
      <c r="A3718" s="33"/>
      <c r="C3718" s="18"/>
    </row>
    <row r="3719" spans="1:3">
      <c r="A3719" s="33"/>
      <c r="C3719" s="18"/>
    </row>
    <row r="3720" spans="1:3">
      <c r="A3720" s="33"/>
      <c r="C3720" s="18"/>
    </row>
    <row r="3721" spans="1:3">
      <c r="A3721" s="33"/>
      <c r="C3721" s="18"/>
    </row>
    <row r="3722" spans="1:3">
      <c r="A3722" s="33"/>
      <c r="C3722" s="18"/>
    </row>
    <row r="3723" spans="1:3">
      <c r="A3723" s="33"/>
      <c r="C3723" s="18"/>
    </row>
    <row r="3724" spans="1:3">
      <c r="A3724" s="33"/>
      <c r="C3724" s="18"/>
    </row>
    <row r="3725" spans="1:3">
      <c r="A3725" s="33"/>
      <c r="C3725" s="18"/>
    </row>
    <row r="3726" spans="1:3">
      <c r="A3726" s="33"/>
      <c r="C3726" s="18"/>
    </row>
    <row r="3727" spans="1:3">
      <c r="A3727" s="33"/>
      <c r="C3727" s="18"/>
    </row>
    <row r="3728" spans="1:3">
      <c r="A3728" s="33"/>
      <c r="C3728" s="18"/>
    </row>
    <row r="3729" spans="1:3">
      <c r="A3729" s="33"/>
      <c r="C3729" s="18"/>
    </row>
    <row r="3730" spans="1:3">
      <c r="A3730" s="33"/>
      <c r="C3730" s="18"/>
    </row>
    <row r="3731" spans="1:3">
      <c r="A3731" s="33"/>
      <c r="C3731" s="18"/>
    </row>
    <row r="3732" spans="1:3">
      <c r="A3732" s="33"/>
      <c r="C3732" s="18"/>
    </row>
    <row r="3733" spans="1:3">
      <c r="A3733" s="33"/>
      <c r="C3733" s="18"/>
    </row>
    <row r="3734" spans="1:3">
      <c r="A3734" s="33"/>
      <c r="C3734" s="18"/>
    </row>
    <row r="3735" spans="1:3">
      <c r="A3735" s="33"/>
      <c r="C3735" s="18"/>
    </row>
    <row r="3736" spans="1:3">
      <c r="A3736" s="33"/>
      <c r="C3736" s="18"/>
    </row>
    <row r="3737" spans="1:3">
      <c r="A3737" s="33"/>
      <c r="C3737" s="18"/>
    </row>
    <row r="3738" spans="1:3">
      <c r="A3738" s="33"/>
      <c r="C3738" s="18"/>
    </row>
    <row r="3739" spans="1:3">
      <c r="A3739" s="33"/>
      <c r="C3739" s="18"/>
    </row>
    <row r="3740" spans="1:3">
      <c r="A3740" s="33"/>
      <c r="C3740" s="18"/>
    </row>
    <row r="3741" spans="1:3">
      <c r="A3741" s="33"/>
      <c r="C3741" s="18"/>
    </row>
    <row r="3742" spans="1:3">
      <c r="A3742" s="33"/>
      <c r="C3742" s="18"/>
    </row>
    <row r="3743" spans="1:3">
      <c r="A3743" s="33"/>
      <c r="C3743" s="18"/>
    </row>
    <row r="3744" spans="1:3">
      <c r="A3744" s="33"/>
      <c r="C3744" s="18"/>
    </row>
    <row r="3745" spans="1:3">
      <c r="A3745" s="33"/>
      <c r="C3745" s="18"/>
    </row>
    <row r="3746" spans="1:3">
      <c r="A3746" s="33"/>
      <c r="C3746" s="18"/>
    </row>
    <row r="3747" spans="1:3">
      <c r="A3747" s="33"/>
      <c r="C3747" s="18"/>
    </row>
    <row r="3748" spans="1:3">
      <c r="A3748" s="33"/>
      <c r="C3748" s="18"/>
    </row>
    <row r="3749" spans="1:3">
      <c r="A3749" s="33"/>
      <c r="C3749" s="18"/>
    </row>
    <row r="3750" spans="1:3">
      <c r="A3750" s="33"/>
      <c r="C3750" s="18"/>
    </row>
    <row r="3751" spans="1:3">
      <c r="A3751" s="33"/>
      <c r="C3751" s="18"/>
    </row>
    <row r="3752" spans="1:3">
      <c r="A3752" s="33"/>
      <c r="C3752" s="18"/>
    </row>
    <row r="3753" spans="1:3">
      <c r="A3753" s="33"/>
      <c r="C3753" s="18"/>
    </row>
    <row r="3754" spans="1:3">
      <c r="A3754" s="33"/>
      <c r="C3754" s="18"/>
    </row>
    <row r="3755" spans="1:3">
      <c r="A3755" s="33"/>
      <c r="C3755" s="18"/>
    </row>
    <row r="3756" spans="1:3">
      <c r="A3756" s="33"/>
      <c r="C3756" s="18"/>
    </row>
    <row r="3757" spans="1:3">
      <c r="A3757" s="33"/>
      <c r="C3757" s="18"/>
    </row>
    <row r="3758" spans="1:3">
      <c r="A3758" s="33"/>
      <c r="C3758" s="18"/>
    </row>
    <row r="3759" spans="1:3">
      <c r="A3759" s="33"/>
      <c r="C3759" s="18"/>
    </row>
    <row r="3760" spans="1:3">
      <c r="A3760" s="33"/>
      <c r="C3760" s="18"/>
    </row>
    <row r="3761" spans="1:3">
      <c r="A3761" s="33"/>
      <c r="C3761" s="18"/>
    </row>
    <row r="3762" spans="1:3">
      <c r="A3762" s="33"/>
      <c r="C3762" s="18"/>
    </row>
    <row r="3763" spans="1:3">
      <c r="A3763" s="33"/>
      <c r="C3763" s="18"/>
    </row>
    <row r="3764" spans="1:3">
      <c r="A3764" s="33"/>
      <c r="C3764" s="18"/>
    </row>
    <row r="3765" spans="1:3">
      <c r="A3765" s="33"/>
      <c r="C3765" s="18"/>
    </row>
    <row r="3766" spans="1:3">
      <c r="A3766" s="33"/>
      <c r="C3766" s="18"/>
    </row>
    <row r="3767" spans="1:3">
      <c r="A3767" s="33"/>
      <c r="C3767" s="18"/>
    </row>
    <row r="3768" spans="1:3">
      <c r="A3768" s="33"/>
      <c r="C3768" s="18"/>
    </row>
    <row r="3769" spans="1:3">
      <c r="A3769" s="33"/>
      <c r="C3769" s="18"/>
    </row>
    <row r="3770" spans="1:3">
      <c r="A3770" s="33"/>
      <c r="C3770" s="18"/>
    </row>
    <row r="3771" spans="1:3">
      <c r="A3771" s="33"/>
      <c r="C3771" s="18"/>
    </row>
    <row r="3772" spans="1:3">
      <c r="A3772" s="33"/>
      <c r="C3772" s="18"/>
    </row>
    <row r="3773" spans="1:3">
      <c r="A3773" s="33"/>
      <c r="C3773" s="18"/>
    </row>
    <row r="3774" spans="1:3">
      <c r="A3774" s="33"/>
      <c r="C3774" s="18"/>
    </row>
    <row r="3775" spans="1:3">
      <c r="A3775" s="33"/>
      <c r="C3775" s="18"/>
    </row>
    <row r="3776" spans="1:3">
      <c r="A3776" s="33"/>
      <c r="C3776" s="18"/>
    </row>
    <row r="3777" spans="1:3">
      <c r="A3777" s="33"/>
      <c r="C3777" s="18"/>
    </row>
    <row r="3778" spans="1:3">
      <c r="A3778" s="33"/>
      <c r="C3778" s="18"/>
    </row>
    <row r="3779" spans="1:3">
      <c r="A3779" s="33"/>
      <c r="C3779" s="18"/>
    </row>
    <row r="3780" spans="1:3">
      <c r="A3780" s="33"/>
      <c r="C3780" s="18"/>
    </row>
    <row r="3781" spans="1:3">
      <c r="A3781" s="33"/>
      <c r="C3781" s="18"/>
    </row>
    <row r="3782" spans="1:3">
      <c r="A3782" s="33"/>
      <c r="C3782" s="18"/>
    </row>
    <row r="3783" spans="1:3">
      <c r="A3783" s="33"/>
      <c r="C3783" s="18"/>
    </row>
    <row r="3784" spans="1:3">
      <c r="A3784" s="33"/>
      <c r="C3784" s="18"/>
    </row>
    <row r="3785" spans="1:3">
      <c r="A3785" s="33"/>
      <c r="C3785" s="18"/>
    </row>
    <row r="3786" spans="1:3">
      <c r="A3786" s="33"/>
      <c r="C3786" s="18"/>
    </row>
    <row r="3787" spans="1:3">
      <c r="A3787" s="33"/>
      <c r="C3787" s="18"/>
    </row>
    <row r="3788" spans="1:3">
      <c r="A3788" s="33"/>
      <c r="C3788" s="18"/>
    </row>
    <row r="3789" spans="1:3">
      <c r="A3789" s="33"/>
      <c r="C3789" s="18"/>
    </row>
    <row r="3790" spans="1:3">
      <c r="A3790" s="33"/>
      <c r="C3790" s="18"/>
    </row>
    <row r="3791" spans="1:3">
      <c r="A3791" s="33"/>
      <c r="C3791" s="18"/>
    </row>
    <row r="3792" spans="1:3">
      <c r="A3792" s="33"/>
      <c r="C3792" s="18"/>
    </row>
    <row r="3793" spans="1:3">
      <c r="A3793" s="33"/>
      <c r="C3793" s="18"/>
    </row>
    <row r="3794" spans="1:3">
      <c r="A3794" s="33"/>
      <c r="C3794" s="18"/>
    </row>
    <row r="3795" spans="1:3">
      <c r="A3795" s="33"/>
      <c r="C3795" s="18"/>
    </row>
    <row r="3796" spans="1:3">
      <c r="A3796" s="33"/>
      <c r="C3796" s="18"/>
    </row>
    <row r="3797" spans="1:3">
      <c r="A3797" s="33"/>
      <c r="C3797" s="18"/>
    </row>
    <row r="3798" spans="1:3">
      <c r="A3798" s="33"/>
      <c r="C3798" s="18"/>
    </row>
    <row r="3799" spans="1:3">
      <c r="A3799" s="33"/>
      <c r="C3799" s="18"/>
    </row>
    <row r="3800" spans="1:3">
      <c r="A3800" s="33"/>
      <c r="C3800" s="18"/>
    </row>
    <row r="3801" spans="1:3">
      <c r="A3801" s="33"/>
      <c r="C3801" s="18"/>
    </row>
    <row r="3802" spans="1:3">
      <c r="A3802" s="33"/>
      <c r="C3802" s="18"/>
    </row>
    <row r="3803" spans="1:3">
      <c r="A3803" s="33"/>
      <c r="C3803" s="18"/>
    </row>
    <row r="3804" spans="1:3">
      <c r="A3804" s="33"/>
      <c r="C3804" s="18"/>
    </row>
    <row r="3805" spans="1:3">
      <c r="A3805" s="33"/>
      <c r="C3805" s="18"/>
    </row>
    <row r="3806" spans="1:3">
      <c r="A3806" s="33"/>
      <c r="C3806" s="18"/>
    </row>
    <row r="3807" spans="1:3">
      <c r="A3807" s="33"/>
      <c r="C3807" s="18"/>
    </row>
    <row r="3808" spans="1:3">
      <c r="A3808" s="33"/>
      <c r="C3808" s="18"/>
    </row>
    <row r="3809" spans="1:3">
      <c r="A3809" s="33"/>
      <c r="C3809" s="18"/>
    </row>
    <row r="3810" spans="1:3">
      <c r="A3810" s="33"/>
      <c r="C3810" s="18"/>
    </row>
    <row r="3811" spans="1:3">
      <c r="A3811" s="33"/>
      <c r="C3811" s="18"/>
    </row>
    <row r="3812" spans="1:3">
      <c r="A3812" s="33"/>
      <c r="C3812" s="18"/>
    </row>
    <row r="3813" spans="1:3">
      <c r="A3813" s="33"/>
      <c r="C3813" s="18"/>
    </row>
    <row r="3814" spans="1:3">
      <c r="A3814" s="33"/>
      <c r="C3814" s="18"/>
    </row>
    <row r="3815" spans="1:3">
      <c r="A3815" s="33"/>
      <c r="C3815" s="18"/>
    </row>
    <row r="3816" spans="1:3">
      <c r="A3816" s="33"/>
      <c r="C3816" s="18"/>
    </row>
    <row r="3817" spans="1:3">
      <c r="A3817" s="33"/>
      <c r="C3817" s="18"/>
    </row>
    <row r="3818" spans="1:3">
      <c r="A3818" s="33"/>
      <c r="C3818" s="18"/>
    </row>
    <row r="3819" spans="1:3">
      <c r="A3819" s="33"/>
      <c r="C3819" s="18"/>
    </row>
    <row r="3820" spans="1:3">
      <c r="A3820" s="33"/>
      <c r="C3820" s="18"/>
    </row>
    <row r="3821" spans="1:3">
      <c r="A3821" s="33"/>
      <c r="C3821" s="18"/>
    </row>
    <row r="3822" spans="1:3">
      <c r="A3822" s="33"/>
      <c r="C3822" s="18"/>
    </row>
    <row r="3823" spans="1:3">
      <c r="A3823" s="33"/>
      <c r="C3823" s="18"/>
    </row>
    <row r="3824" spans="1:3">
      <c r="A3824" s="33"/>
      <c r="C3824" s="18"/>
    </row>
    <row r="3825" spans="1:3">
      <c r="A3825" s="33"/>
      <c r="C3825" s="18"/>
    </row>
    <row r="3826" spans="1:3">
      <c r="A3826" s="33"/>
      <c r="C3826" s="18"/>
    </row>
    <row r="3827" spans="1:3">
      <c r="A3827" s="33"/>
      <c r="C3827" s="18"/>
    </row>
    <row r="3828" spans="1:3">
      <c r="A3828" s="33"/>
      <c r="C3828" s="18"/>
    </row>
    <row r="3829" spans="1:3">
      <c r="A3829" s="33"/>
      <c r="C3829" s="18"/>
    </row>
    <row r="3830" spans="1:3">
      <c r="A3830" s="33"/>
      <c r="C3830" s="18"/>
    </row>
    <row r="3831" spans="1:3">
      <c r="A3831" s="33"/>
      <c r="C3831" s="18"/>
    </row>
    <row r="3832" spans="1:3">
      <c r="A3832" s="33"/>
      <c r="C3832" s="18"/>
    </row>
    <row r="3833" spans="1:3">
      <c r="A3833" s="33"/>
      <c r="C3833" s="18"/>
    </row>
    <row r="3834" spans="1:3">
      <c r="A3834" s="33"/>
      <c r="C3834" s="18"/>
    </row>
    <row r="3835" spans="1:3">
      <c r="A3835" s="33"/>
      <c r="C3835" s="18"/>
    </row>
    <row r="3836" spans="1:3">
      <c r="A3836" s="33"/>
      <c r="C3836" s="18"/>
    </row>
    <row r="3837" spans="1:3">
      <c r="A3837" s="33"/>
      <c r="C3837" s="18"/>
    </row>
    <row r="3838" spans="1:3">
      <c r="A3838" s="33"/>
      <c r="C3838" s="18"/>
    </row>
    <row r="3839" spans="1:3">
      <c r="A3839" s="33"/>
      <c r="C3839" s="18"/>
    </row>
    <row r="3840" spans="1:3">
      <c r="A3840" s="33"/>
      <c r="C3840" s="18"/>
    </row>
    <row r="3841" spans="1:3">
      <c r="A3841" s="33"/>
      <c r="C3841" s="18"/>
    </row>
    <row r="3842" spans="1:3">
      <c r="A3842" s="33"/>
      <c r="C3842" s="18"/>
    </row>
    <row r="3843" spans="1:3">
      <c r="A3843" s="33"/>
      <c r="C3843" s="18"/>
    </row>
    <row r="3844" spans="1:3">
      <c r="A3844" s="33"/>
      <c r="C3844" s="18"/>
    </row>
    <row r="3845" spans="1:3">
      <c r="A3845" s="33"/>
      <c r="C3845" s="18"/>
    </row>
    <row r="3846" spans="1:3">
      <c r="A3846" s="33"/>
      <c r="C3846" s="18"/>
    </row>
    <row r="3847" spans="1:3">
      <c r="A3847" s="33"/>
      <c r="C3847" s="18"/>
    </row>
    <row r="3848" spans="1:3">
      <c r="A3848" s="33"/>
      <c r="C3848" s="18"/>
    </row>
    <row r="3849" spans="1:3">
      <c r="A3849" s="33"/>
      <c r="C3849" s="18"/>
    </row>
    <row r="3850" spans="1:3">
      <c r="A3850" s="33"/>
      <c r="C3850" s="18"/>
    </row>
    <row r="3851" spans="1:3">
      <c r="A3851" s="33"/>
      <c r="C3851" s="18"/>
    </row>
    <row r="3852" spans="1:3">
      <c r="A3852" s="33"/>
      <c r="C3852" s="18"/>
    </row>
    <row r="3853" spans="1:3">
      <c r="A3853" s="33"/>
      <c r="C3853" s="18"/>
    </row>
    <row r="3854" spans="1:3">
      <c r="A3854" s="33"/>
      <c r="C3854" s="18"/>
    </row>
    <row r="3855" spans="1:3">
      <c r="A3855" s="33"/>
      <c r="C3855" s="18"/>
    </row>
    <row r="3856" spans="1:3">
      <c r="A3856" s="33"/>
      <c r="C3856" s="18"/>
    </row>
    <row r="3857" spans="1:3">
      <c r="A3857" s="33"/>
      <c r="C3857" s="18"/>
    </row>
    <row r="3858" spans="1:3">
      <c r="A3858" s="33"/>
      <c r="C3858" s="18"/>
    </row>
    <row r="3859" spans="1:3">
      <c r="A3859" s="33"/>
      <c r="C3859" s="18"/>
    </row>
    <row r="3860" spans="1:3">
      <c r="A3860" s="33"/>
      <c r="C3860" s="18"/>
    </row>
    <row r="3861" spans="1:3">
      <c r="A3861" s="33"/>
      <c r="C3861" s="18"/>
    </row>
    <row r="3862" spans="1:3">
      <c r="A3862" s="33"/>
      <c r="C3862" s="18"/>
    </row>
    <row r="3863" spans="1:3">
      <c r="A3863" s="33"/>
      <c r="C3863" s="18"/>
    </row>
    <row r="3864" spans="1:3">
      <c r="A3864" s="33"/>
      <c r="C3864" s="18"/>
    </row>
    <row r="3865" spans="1:3">
      <c r="A3865" s="33"/>
      <c r="C3865" s="18"/>
    </row>
    <row r="3866" spans="1:3">
      <c r="A3866" s="33"/>
      <c r="C3866" s="18"/>
    </row>
    <row r="3867" spans="1:3">
      <c r="A3867" s="33"/>
      <c r="C3867" s="18"/>
    </row>
    <row r="3868" spans="1:3">
      <c r="A3868" s="33"/>
      <c r="C3868" s="18"/>
    </row>
    <row r="3869" spans="1:3">
      <c r="A3869" s="33"/>
      <c r="C3869" s="18"/>
    </row>
    <row r="3870" spans="1:3">
      <c r="A3870" s="33"/>
      <c r="C3870" s="18"/>
    </row>
    <row r="3871" spans="1:3">
      <c r="A3871" s="33"/>
      <c r="C3871" s="18"/>
    </row>
    <row r="3872" spans="1:3">
      <c r="A3872" s="33"/>
      <c r="C3872" s="18"/>
    </row>
    <row r="3873" spans="1:3">
      <c r="A3873" s="33"/>
      <c r="C3873" s="18"/>
    </row>
    <row r="3874" spans="1:3">
      <c r="A3874" s="33"/>
      <c r="C3874" s="18"/>
    </row>
    <row r="3875" spans="1:3">
      <c r="A3875" s="33"/>
      <c r="C3875" s="18"/>
    </row>
    <row r="3876" spans="1:3">
      <c r="A3876" s="33"/>
      <c r="C3876" s="18"/>
    </row>
    <row r="3877" spans="1:3">
      <c r="A3877" s="33"/>
      <c r="C3877" s="18"/>
    </row>
    <row r="3878" spans="1:3">
      <c r="A3878" s="33"/>
      <c r="C3878" s="18"/>
    </row>
    <row r="3879" spans="1:3">
      <c r="A3879" s="33"/>
      <c r="C3879" s="18"/>
    </row>
    <row r="3880" spans="1:3">
      <c r="A3880" s="33"/>
      <c r="C3880" s="18"/>
    </row>
    <row r="3881" spans="1:3">
      <c r="A3881" s="33"/>
      <c r="C3881" s="18"/>
    </row>
    <row r="3882" spans="1:3">
      <c r="A3882" s="33"/>
      <c r="C3882" s="18"/>
    </row>
    <row r="3883" spans="1:3">
      <c r="A3883" s="33"/>
      <c r="C3883" s="18"/>
    </row>
    <row r="3884" spans="1:3">
      <c r="A3884" s="33"/>
      <c r="C3884" s="18"/>
    </row>
    <row r="3885" spans="1:3">
      <c r="A3885" s="33"/>
      <c r="C3885" s="18"/>
    </row>
    <row r="3886" spans="1:3">
      <c r="A3886" s="33"/>
      <c r="C3886" s="18"/>
    </row>
    <row r="3887" spans="1:3">
      <c r="A3887" s="33"/>
      <c r="C3887" s="18"/>
    </row>
    <row r="3888" spans="1:3">
      <c r="A3888" s="33"/>
      <c r="C3888" s="18"/>
    </row>
    <row r="3889" spans="1:3">
      <c r="A3889" s="33"/>
      <c r="C3889" s="18"/>
    </row>
    <row r="3890" spans="1:3">
      <c r="A3890" s="33"/>
      <c r="C3890" s="18"/>
    </row>
    <row r="3891" spans="1:3">
      <c r="A3891" s="33"/>
      <c r="C3891" s="18"/>
    </row>
    <row r="3892" spans="1:3">
      <c r="A3892" s="33"/>
      <c r="C3892" s="18"/>
    </row>
    <row r="3893" spans="1:3">
      <c r="A3893" s="33"/>
      <c r="C3893" s="18"/>
    </row>
    <row r="3894" spans="1:3">
      <c r="A3894" s="33"/>
      <c r="C3894" s="18"/>
    </row>
    <row r="3895" spans="1:3">
      <c r="A3895" s="33"/>
      <c r="C3895" s="18"/>
    </row>
    <row r="3896" spans="1:3">
      <c r="A3896" s="33"/>
      <c r="C3896" s="18"/>
    </row>
    <row r="3897" spans="1:3">
      <c r="A3897" s="33"/>
      <c r="C3897" s="18"/>
    </row>
    <row r="3898" spans="1:3">
      <c r="A3898" s="33"/>
      <c r="C3898" s="18"/>
    </row>
    <row r="3899" spans="1:3">
      <c r="A3899" s="33"/>
      <c r="C3899" s="18"/>
    </row>
    <row r="3900" spans="1:3">
      <c r="A3900" s="33"/>
      <c r="C3900" s="18"/>
    </row>
    <row r="3901" spans="1:3">
      <c r="A3901" s="33"/>
      <c r="C3901" s="18"/>
    </row>
    <row r="3902" spans="1:3">
      <c r="A3902" s="33"/>
      <c r="C3902" s="18"/>
    </row>
    <row r="3903" spans="1:3">
      <c r="A3903" s="33"/>
      <c r="C3903" s="18"/>
    </row>
    <row r="3904" spans="1:3">
      <c r="A3904" s="33"/>
      <c r="C3904" s="18"/>
    </row>
    <row r="3905" spans="1:3">
      <c r="A3905" s="33"/>
      <c r="C3905" s="18"/>
    </row>
    <row r="3906" spans="1:3">
      <c r="A3906" s="33"/>
      <c r="C3906" s="18"/>
    </row>
    <row r="3907" spans="1:3">
      <c r="A3907" s="33"/>
      <c r="C3907" s="18"/>
    </row>
    <row r="3908" spans="1:3">
      <c r="A3908" s="33"/>
      <c r="C3908" s="18"/>
    </row>
    <row r="3909" spans="1:3">
      <c r="A3909" s="33"/>
      <c r="C3909" s="18"/>
    </row>
    <row r="3910" spans="1:3">
      <c r="A3910" s="33"/>
      <c r="C3910" s="18"/>
    </row>
    <row r="3911" spans="1:3">
      <c r="A3911" s="33"/>
      <c r="C3911" s="18"/>
    </row>
    <row r="3912" spans="1:3">
      <c r="A3912" s="33"/>
      <c r="C3912" s="18"/>
    </row>
    <row r="3913" spans="1:3">
      <c r="A3913" s="33"/>
      <c r="C3913" s="18"/>
    </row>
    <row r="3914" spans="1:3">
      <c r="A3914" s="33"/>
      <c r="C3914" s="18"/>
    </row>
    <row r="3915" spans="1:3">
      <c r="A3915" s="33"/>
      <c r="C3915" s="18"/>
    </row>
    <row r="3916" spans="1:3">
      <c r="A3916" s="33"/>
      <c r="C3916" s="18"/>
    </row>
    <row r="3917" spans="1:3">
      <c r="A3917" s="33"/>
      <c r="C3917" s="18"/>
    </row>
    <row r="3918" spans="1:3">
      <c r="A3918" s="33"/>
      <c r="C3918" s="18"/>
    </row>
    <row r="3919" spans="1:3">
      <c r="A3919" s="33"/>
      <c r="C3919" s="18"/>
    </row>
    <row r="3920" spans="1:3">
      <c r="A3920" s="33"/>
      <c r="C3920" s="18"/>
    </row>
    <row r="3921" spans="1:3">
      <c r="A3921" s="33"/>
      <c r="C3921" s="18"/>
    </row>
    <row r="3922" spans="1:3">
      <c r="A3922" s="33"/>
      <c r="C3922" s="18"/>
    </row>
    <row r="3923" spans="1:3">
      <c r="A3923" s="33"/>
      <c r="C3923" s="18"/>
    </row>
    <row r="3924" spans="1:3">
      <c r="A3924" s="33"/>
      <c r="C3924" s="18"/>
    </row>
    <row r="3925" spans="1:3">
      <c r="A3925" s="33"/>
      <c r="C3925" s="18"/>
    </row>
    <row r="3926" spans="1:3">
      <c r="A3926" s="33"/>
      <c r="C3926" s="18"/>
    </row>
    <row r="3927" spans="1:3">
      <c r="A3927" s="33"/>
      <c r="C3927" s="18"/>
    </row>
    <row r="3928" spans="1:3">
      <c r="A3928" s="33"/>
      <c r="C3928" s="18"/>
    </row>
    <row r="3929" spans="1:3">
      <c r="A3929" s="33"/>
      <c r="C3929" s="18"/>
    </row>
    <row r="3930" spans="1:3">
      <c r="A3930" s="33"/>
      <c r="C3930" s="18"/>
    </row>
    <row r="3931" spans="1:3">
      <c r="A3931" s="33"/>
      <c r="C3931" s="18"/>
    </row>
    <row r="3932" spans="1:3">
      <c r="A3932" s="33"/>
      <c r="C3932" s="18"/>
    </row>
    <row r="3933" spans="1:3">
      <c r="A3933" s="33"/>
      <c r="C3933" s="18"/>
    </row>
    <row r="3934" spans="1:3">
      <c r="A3934" s="33"/>
      <c r="C3934" s="18"/>
    </row>
    <row r="3935" spans="1:3">
      <c r="A3935" s="33"/>
      <c r="C3935" s="18"/>
    </row>
    <row r="3936" spans="1:3">
      <c r="A3936" s="33"/>
      <c r="C3936" s="18"/>
    </row>
    <row r="3937" spans="1:3">
      <c r="A3937" s="33"/>
      <c r="C3937" s="18"/>
    </row>
    <row r="3938" spans="1:3">
      <c r="A3938" s="33"/>
      <c r="C3938" s="18"/>
    </row>
    <row r="3939" spans="1:3">
      <c r="A3939" s="33"/>
      <c r="C3939" s="18"/>
    </row>
    <row r="3940" spans="1:3">
      <c r="A3940" s="33"/>
      <c r="C3940" s="18"/>
    </row>
    <row r="3941" spans="1:3">
      <c r="A3941" s="33"/>
      <c r="C3941" s="18"/>
    </row>
    <row r="3942" spans="1:3">
      <c r="A3942" s="33"/>
      <c r="C3942" s="18"/>
    </row>
    <row r="3943" spans="1:3">
      <c r="A3943" s="33"/>
      <c r="C3943" s="18"/>
    </row>
    <row r="3944" spans="1:3">
      <c r="A3944" s="33"/>
      <c r="C3944" s="18"/>
    </row>
    <row r="3945" spans="1:3">
      <c r="A3945" s="33"/>
      <c r="C3945" s="18"/>
    </row>
    <row r="3946" spans="1:3">
      <c r="A3946" s="33"/>
      <c r="C3946" s="18"/>
    </row>
    <row r="3947" spans="1:3">
      <c r="A3947" s="33"/>
      <c r="C3947" s="18"/>
    </row>
    <row r="3948" spans="1:3">
      <c r="A3948" s="33"/>
      <c r="C3948" s="18"/>
    </row>
    <row r="3949" spans="1:3">
      <c r="A3949" s="33"/>
      <c r="C3949" s="18"/>
    </row>
    <row r="3950" spans="1:3">
      <c r="A3950" s="33"/>
      <c r="C3950" s="18"/>
    </row>
    <row r="3951" spans="1:3">
      <c r="A3951" s="33"/>
      <c r="C3951" s="18"/>
    </row>
    <row r="3952" spans="1:3">
      <c r="A3952" s="33"/>
      <c r="C3952" s="18"/>
    </row>
    <row r="3953" spans="1:3">
      <c r="A3953" s="33"/>
      <c r="C3953" s="18"/>
    </row>
    <row r="3954" spans="1:3">
      <c r="A3954" s="33"/>
      <c r="C3954" s="18"/>
    </row>
    <row r="3955" spans="1:3">
      <c r="A3955" s="33"/>
      <c r="C3955" s="18"/>
    </row>
    <row r="3956" spans="1:3">
      <c r="A3956" s="33"/>
      <c r="C3956" s="18"/>
    </row>
    <row r="3957" spans="1:3">
      <c r="A3957" s="33"/>
      <c r="C3957" s="18"/>
    </row>
    <row r="3958" spans="1:3">
      <c r="A3958" s="33"/>
      <c r="C3958" s="18"/>
    </row>
    <row r="3959" spans="1:3">
      <c r="A3959" s="33"/>
      <c r="C3959" s="18"/>
    </row>
    <row r="3960" spans="1:3">
      <c r="A3960" s="33"/>
      <c r="C3960" s="18"/>
    </row>
    <row r="3961" spans="1:3">
      <c r="A3961" s="33"/>
      <c r="C3961" s="18"/>
    </row>
    <row r="3962" spans="1:3">
      <c r="A3962" s="33"/>
      <c r="C3962" s="18"/>
    </row>
    <row r="3963" spans="1:3">
      <c r="A3963" s="33"/>
      <c r="C3963" s="18"/>
    </row>
    <row r="3964" spans="1:3">
      <c r="A3964" s="33"/>
      <c r="C3964" s="18"/>
    </row>
    <row r="3965" spans="1:3">
      <c r="A3965" s="33"/>
      <c r="C3965" s="18"/>
    </row>
    <row r="3966" spans="1:3">
      <c r="A3966" s="33"/>
      <c r="C3966" s="18"/>
    </row>
    <row r="3967" spans="1:3">
      <c r="A3967" s="33"/>
      <c r="C3967" s="18"/>
    </row>
    <row r="3968" spans="1:3">
      <c r="A3968" s="33"/>
      <c r="C3968" s="18"/>
    </row>
    <row r="3969" spans="1:3">
      <c r="A3969" s="33"/>
      <c r="C3969" s="18"/>
    </row>
    <row r="3970" spans="1:3">
      <c r="A3970" s="33"/>
      <c r="C3970" s="18"/>
    </row>
    <row r="3971" spans="1:3">
      <c r="A3971" s="33"/>
      <c r="C3971" s="18"/>
    </row>
    <row r="3972" spans="1:3">
      <c r="A3972" s="33"/>
      <c r="C3972" s="18"/>
    </row>
    <row r="3973" spans="1:3">
      <c r="A3973" s="33"/>
      <c r="C3973" s="18"/>
    </row>
    <row r="3974" spans="1:3">
      <c r="A3974" s="33"/>
      <c r="C3974" s="18"/>
    </row>
    <row r="3975" spans="1:3">
      <c r="A3975" s="33"/>
      <c r="C3975" s="18"/>
    </row>
    <row r="3976" spans="1:3">
      <c r="A3976" s="33"/>
      <c r="C3976" s="18"/>
    </row>
    <row r="3977" spans="1:3">
      <c r="A3977" s="33"/>
      <c r="C3977" s="18"/>
    </row>
    <row r="3978" spans="1:3">
      <c r="A3978" s="33"/>
      <c r="C3978" s="18"/>
    </row>
    <row r="3979" spans="1:3">
      <c r="A3979" s="33"/>
      <c r="C3979" s="18"/>
    </row>
    <row r="3980" spans="1:3">
      <c r="A3980" s="33"/>
      <c r="C3980" s="18"/>
    </row>
    <row r="3981" spans="1:3">
      <c r="A3981" s="33"/>
      <c r="C3981" s="18"/>
    </row>
    <row r="3982" spans="1:3">
      <c r="A3982" s="33"/>
      <c r="C3982" s="18"/>
    </row>
    <row r="3983" spans="1:3">
      <c r="A3983" s="33"/>
      <c r="C3983" s="18"/>
    </row>
    <row r="3984" spans="1:3">
      <c r="A3984" s="33"/>
      <c r="C3984" s="18"/>
    </row>
    <row r="3985" spans="1:3">
      <c r="A3985" s="33"/>
      <c r="C3985" s="18"/>
    </row>
    <row r="3986" spans="1:3">
      <c r="A3986" s="33"/>
      <c r="C3986" s="18"/>
    </row>
    <row r="3987" spans="1:3">
      <c r="A3987" s="33"/>
      <c r="C3987" s="18"/>
    </row>
    <row r="3988" spans="1:3">
      <c r="A3988" s="33"/>
      <c r="C3988" s="18"/>
    </row>
    <row r="3989" spans="1:3">
      <c r="A3989" s="33"/>
      <c r="C3989" s="18"/>
    </row>
    <row r="3990" spans="1:3">
      <c r="A3990" s="33"/>
      <c r="C3990" s="18"/>
    </row>
    <row r="3991" spans="1:3">
      <c r="A3991" s="33"/>
      <c r="C3991" s="18"/>
    </row>
    <row r="3992" spans="1:3">
      <c r="A3992" s="33"/>
      <c r="C3992" s="18"/>
    </row>
    <row r="3993" spans="1:3">
      <c r="A3993" s="33"/>
      <c r="C3993" s="18"/>
    </row>
    <row r="3994" spans="1:3">
      <c r="A3994" s="33"/>
      <c r="C3994" s="18"/>
    </row>
    <row r="3995" spans="1:3">
      <c r="A3995" s="33"/>
      <c r="C3995" s="18"/>
    </row>
    <row r="3996" spans="1:3">
      <c r="A3996" s="33"/>
      <c r="C3996" s="18"/>
    </row>
    <row r="3997" spans="1:3">
      <c r="A3997" s="33"/>
      <c r="C3997" s="18"/>
    </row>
    <row r="3998" spans="1:3">
      <c r="A3998" s="33"/>
      <c r="C3998" s="18"/>
    </row>
    <row r="3999" spans="1:3">
      <c r="A3999" s="33"/>
      <c r="C3999" s="18"/>
    </row>
    <row r="4000" spans="1:3">
      <c r="A4000" s="33"/>
      <c r="C4000" s="18"/>
    </row>
    <row r="4001" spans="1:3">
      <c r="A4001" s="33"/>
      <c r="C4001" s="18"/>
    </row>
    <row r="4002" spans="1:3">
      <c r="A4002" s="33"/>
      <c r="C4002" s="18"/>
    </row>
    <row r="4003" spans="1:3">
      <c r="A4003" s="33"/>
      <c r="C4003" s="18"/>
    </row>
    <row r="4004" spans="1:3">
      <c r="A4004" s="33"/>
      <c r="C4004" s="18"/>
    </row>
    <row r="4005" spans="1:3">
      <c r="A4005" s="33"/>
      <c r="C4005" s="18"/>
    </row>
    <row r="4006" spans="1:3">
      <c r="A4006" s="33"/>
      <c r="C4006" s="18"/>
    </row>
    <row r="4007" spans="1:3">
      <c r="A4007" s="33"/>
      <c r="C4007" s="18"/>
    </row>
    <row r="4008" spans="1:3">
      <c r="A4008" s="33"/>
      <c r="C4008" s="18"/>
    </row>
    <row r="4009" spans="1:3">
      <c r="A4009" s="33"/>
      <c r="C4009" s="18"/>
    </row>
    <row r="4010" spans="1:3">
      <c r="A4010" s="33"/>
      <c r="C4010" s="18"/>
    </row>
    <row r="4011" spans="1:3">
      <c r="A4011" s="33"/>
      <c r="C4011" s="18"/>
    </row>
    <row r="4012" spans="1:3">
      <c r="A4012" s="33"/>
      <c r="C4012" s="18"/>
    </row>
    <row r="4013" spans="1:3">
      <c r="A4013" s="33"/>
      <c r="C4013" s="18"/>
    </row>
    <row r="4014" spans="1:3">
      <c r="A4014" s="33"/>
      <c r="C4014" s="18"/>
    </row>
    <row r="4015" spans="1:3">
      <c r="A4015" s="33"/>
      <c r="C4015" s="18"/>
    </row>
    <row r="4016" spans="1:3">
      <c r="A4016" s="33"/>
      <c r="C4016" s="18"/>
    </row>
    <row r="4017" spans="1:3">
      <c r="A4017" s="33"/>
      <c r="C4017" s="18"/>
    </row>
    <row r="4018" spans="1:3">
      <c r="A4018" s="33"/>
      <c r="C4018" s="18"/>
    </row>
    <row r="4019" spans="1:3">
      <c r="A4019" s="33"/>
      <c r="C4019" s="18"/>
    </row>
    <row r="4020" spans="1:3">
      <c r="A4020" s="33"/>
      <c r="C4020" s="18"/>
    </row>
    <row r="4021" spans="1:3">
      <c r="A4021" s="33"/>
      <c r="C4021" s="18"/>
    </row>
    <row r="4022" spans="1:3">
      <c r="A4022" s="33"/>
      <c r="C4022" s="18"/>
    </row>
    <row r="4023" spans="1:3">
      <c r="A4023" s="33"/>
      <c r="C4023" s="18"/>
    </row>
    <row r="4024" spans="1:3">
      <c r="A4024" s="33"/>
      <c r="C4024" s="18"/>
    </row>
    <row r="4025" spans="1:3">
      <c r="A4025" s="33"/>
      <c r="C4025" s="18"/>
    </row>
    <row r="4026" spans="1:3">
      <c r="A4026" s="33"/>
      <c r="C4026" s="18"/>
    </row>
    <row r="4027" spans="1:3">
      <c r="A4027" s="33"/>
      <c r="C4027" s="18"/>
    </row>
    <row r="4028" spans="1:3">
      <c r="A4028" s="33"/>
      <c r="C4028" s="18"/>
    </row>
    <row r="4029" spans="1:3">
      <c r="A4029" s="33"/>
      <c r="C4029" s="18"/>
    </row>
    <row r="4030" spans="1:3">
      <c r="A4030" s="33"/>
      <c r="C4030" s="18"/>
    </row>
    <row r="4031" spans="1:3">
      <c r="A4031" s="33"/>
      <c r="C4031" s="18"/>
    </row>
    <row r="4032" spans="1:3">
      <c r="A4032" s="33"/>
      <c r="C4032" s="18"/>
    </row>
    <row r="4033" spans="1:3">
      <c r="A4033" s="33"/>
      <c r="C4033" s="18"/>
    </row>
    <row r="4034" spans="1:3">
      <c r="A4034" s="33"/>
      <c r="C4034" s="18"/>
    </row>
    <row r="4035" spans="1:3">
      <c r="A4035" s="33"/>
      <c r="C4035" s="18"/>
    </row>
    <row r="4036" spans="1:3">
      <c r="A4036" s="33"/>
      <c r="C4036" s="18"/>
    </row>
    <row r="4037" spans="1:3">
      <c r="A4037" s="33"/>
      <c r="C4037" s="18"/>
    </row>
    <row r="4038" spans="1:3">
      <c r="A4038" s="33"/>
      <c r="C4038" s="18"/>
    </row>
    <row r="4039" spans="1:3">
      <c r="A4039" s="33"/>
      <c r="C4039" s="18"/>
    </row>
    <row r="4040" spans="1:3">
      <c r="A4040" s="33"/>
      <c r="C4040" s="18"/>
    </row>
    <row r="4041" spans="1:3">
      <c r="A4041" s="33"/>
      <c r="C4041" s="18"/>
    </row>
    <row r="4042" spans="1:3">
      <c r="A4042" s="33"/>
      <c r="C4042" s="18"/>
    </row>
    <row r="4043" spans="1:3">
      <c r="A4043" s="33"/>
      <c r="C4043" s="18"/>
    </row>
    <row r="4044" spans="1:3">
      <c r="A4044" s="33"/>
      <c r="C4044" s="18"/>
    </row>
    <row r="4045" spans="1:3">
      <c r="A4045" s="33"/>
      <c r="C4045" s="18"/>
    </row>
    <row r="4046" spans="1:3">
      <c r="A4046" s="33"/>
      <c r="C4046" s="18"/>
    </row>
    <row r="4047" spans="1:3">
      <c r="A4047" s="33"/>
      <c r="C4047" s="18"/>
    </row>
    <row r="4048" spans="1:3">
      <c r="A4048" s="33"/>
      <c r="C4048" s="18"/>
    </row>
    <row r="4049" spans="1:3">
      <c r="A4049" s="33"/>
      <c r="C4049" s="18"/>
    </row>
    <row r="4050" spans="1:3">
      <c r="A4050" s="33"/>
      <c r="C4050" s="18"/>
    </row>
    <row r="4051" spans="1:3">
      <c r="A4051" s="33"/>
      <c r="C4051" s="18"/>
    </row>
    <row r="4052" spans="1:3">
      <c r="A4052" s="33"/>
      <c r="C4052" s="18"/>
    </row>
    <row r="4053" spans="1:3">
      <c r="A4053" s="33"/>
      <c r="C4053" s="18"/>
    </row>
    <row r="4054" spans="1:3">
      <c r="A4054" s="33"/>
      <c r="C4054" s="18"/>
    </row>
    <row r="4055" spans="1:3">
      <c r="A4055" s="33"/>
      <c r="C4055" s="18"/>
    </row>
    <row r="4056" spans="1:3">
      <c r="A4056" s="33"/>
      <c r="C4056" s="18"/>
    </row>
    <row r="4057" spans="1:3">
      <c r="A4057" s="33"/>
      <c r="C4057" s="18"/>
    </row>
    <row r="4058" spans="1:3">
      <c r="A4058" s="33"/>
      <c r="C4058" s="18"/>
    </row>
    <row r="4059" spans="1:3">
      <c r="A4059" s="33"/>
      <c r="C4059" s="18"/>
    </row>
    <row r="4060" spans="1:3">
      <c r="A4060" s="33"/>
      <c r="C4060" s="18"/>
    </row>
    <row r="4061" spans="1:3">
      <c r="A4061" s="33"/>
      <c r="C4061" s="18"/>
    </row>
    <row r="4062" spans="1:3">
      <c r="A4062" s="33"/>
      <c r="C4062" s="18"/>
    </row>
    <row r="4063" spans="1:3">
      <c r="A4063" s="33"/>
      <c r="C4063" s="18"/>
    </row>
    <row r="4064" spans="1:3">
      <c r="A4064" s="33"/>
      <c r="C4064" s="18"/>
    </row>
    <row r="4065" spans="1:3">
      <c r="A4065" s="33"/>
      <c r="C4065" s="18"/>
    </row>
    <row r="4066" spans="1:3">
      <c r="A4066" s="33"/>
      <c r="C4066" s="18"/>
    </row>
    <row r="4067" spans="1:3">
      <c r="A4067" s="33"/>
      <c r="C4067" s="18"/>
    </row>
    <row r="4068" spans="1:3">
      <c r="A4068" s="33"/>
      <c r="C4068" s="18"/>
    </row>
    <row r="4069" spans="1:3">
      <c r="A4069" s="33"/>
      <c r="C4069" s="18"/>
    </row>
    <row r="4070" spans="1:3">
      <c r="A4070" s="33"/>
      <c r="C4070" s="18"/>
    </row>
    <row r="4071" spans="1:3">
      <c r="A4071" s="33"/>
      <c r="C4071" s="18"/>
    </row>
    <row r="4072" spans="1:3">
      <c r="A4072" s="33"/>
      <c r="C4072" s="18"/>
    </row>
    <row r="4073" spans="1:3">
      <c r="A4073" s="33"/>
      <c r="C4073" s="18"/>
    </row>
    <row r="4074" spans="1:3">
      <c r="A4074" s="33"/>
      <c r="C4074" s="18"/>
    </row>
    <row r="4075" spans="1:3">
      <c r="A4075" s="33"/>
      <c r="C4075" s="18"/>
    </row>
    <row r="4076" spans="1:3">
      <c r="A4076" s="33"/>
      <c r="C4076" s="18"/>
    </row>
    <row r="4077" spans="1:3">
      <c r="A4077" s="33"/>
      <c r="C4077" s="18"/>
    </row>
    <row r="4078" spans="1:3">
      <c r="A4078" s="33"/>
      <c r="C4078" s="18"/>
    </row>
    <row r="4079" spans="1:3">
      <c r="A4079" s="33"/>
      <c r="C4079" s="18"/>
    </row>
    <row r="4080" spans="1:3">
      <c r="A4080" s="33"/>
      <c r="C4080" s="18"/>
    </row>
    <row r="4081" spans="1:3">
      <c r="A4081" s="33"/>
      <c r="C4081" s="18"/>
    </row>
    <row r="4082" spans="1:3">
      <c r="A4082" s="33"/>
      <c r="C4082" s="18"/>
    </row>
    <row r="4083" spans="1:3">
      <c r="A4083" s="33"/>
      <c r="C4083" s="18"/>
    </row>
    <row r="4084" spans="1:3">
      <c r="A4084" s="33"/>
      <c r="C4084" s="18"/>
    </row>
    <row r="4085" spans="1:3">
      <c r="A4085" s="33"/>
      <c r="C4085" s="18"/>
    </row>
    <row r="4086" spans="1:3">
      <c r="A4086" s="33"/>
      <c r="C4086" s="18"/>
    </row>
    <row r="4087" spans="1:3">
      <c r="A4087" s="33"/>
      <c r="C4087" s="18"/>
    </row>
    <row r="4088" spans="1:3">
      <c r="A4088" s="33"/>
      <c r="C4088" s="18"/>
    </row>
    <row r="4089" spans="1:3">
      <c r="A4089" s="33"/>
      <c r="C4089" s="18"/>
    </row>
    <row r="4090" spans="1:3">
      <c r="A4090" s="33"/>
      <c r="C4090" s="18"/>
    </row>
    <row r="4091" spans="1:3">
      <c r="A4091" s="33"/>
      <c r="C4091" s="18"/>
    </row>
    <row r="4092" spans="1:3">
      <c r="A4092" s="33"/>
      <c r="C4092" s="18"/>
    </row>
    <row r="4093" spans="1:3">
      <c r="A4093" s="33"/>
      <c r="C4093" s="18"/>
    </row>
    <row r="4094" spans="1:3">
      <c r="A4094" s="33"/>
      <c r="C4094" s="18"/>
    </row>
    <row r="4095" spans="1:3">
      <c r="A4095" s="33"/>
      <c r="C4095" s="18"/>
    </row>
    <row r="4096" spans="1:3">
      <c r="A4096" s="33"/>
      <c r="C4096" s="18"/>
    </row>
    <row r="4097" spans="1:3">
      <c r="A4097" s="33"/>
      <c r="C4097" s="18"/>
    </row>
    <row r="4098" spans="1:3">
      <c r="A4098" s="33"/>
      <c r="C4098" s="18"/>
    </row>
    <row r="4099" spans="1:3">
      <c r="A4099" s="33"/>
      <c r="C4099" s="18"/>
    </row>
    <row r="4100" spans="1:3">
      <c r="A4100" s="33"/>
      <c r="C4100" s="18"/>
    </row>
    <row r="4101" spans="1:3">
      <c r="A4101" s="33"/>
      <c r="C4101" s="18"/>
    </row>
    <row r="4102" spans="1:3">
      <c r="A4102" s="33"/>
      <c r="C4102" s="18"/>
    </row>
    <row r="4103" spans="1:3">
      <c r="A4103" s="33"/>
      <c r="C4103" s="18"/>
    </row>
    <row r="4104" spans="1:3">
      <c r="A4104" s="33"/>
      <c r="C4104" s="18"/>
    </row>
    <row r="4105" spans="1:3">
      <c r="A4105" s="33"/>
      <c r="C4105" s="18"/>
    </row>
    <row r="4106" spans="1:3">
      <c r="A4106" s="33"/>
      <c r="C4106" s="18"/>
    </row>
    <row r="4107" spans="1:3">
      <c r="A4107" s="33"/>
      <c r="C4107" s="18"/>
    </row>
    <row r="4108" spans="1:3">
      <c r="A4108" s="33"/>
      <c r="C4108" s="18"/>
    </row>
    <row r="4109" spans="1:3">
      <c r="A4109" s="33"/>
      <c r="C4109" s="18"/>
    </row>
    <row r="4110" spans="1:3">
      <c r="A4110" s="33"/>
      <c r="C4110" s="18"/>
    </row>
    <row r="4111" spans="1:3">
      <c r="A4111" s="33"/>
      <c r="C4111" s="18"/>
    </row>
    <row r="4112" spans="1:3">
      <c r="A4112" s="33"/>
      <c r="C4112" s="18"/>
    </row>
    <row r="4113" spans="1:3">
      <c r="A4113" s="33"/>
      <c r="C4113" s="18"/>
    </row>
    <row r="4114" spans="1:3">
      <c r="A4114" s="33"/>
      <c r="C4114" s="18"/>
    </row>
    <row r="4115" spans="1:3">
      <c r="A4115" s="33"/>
      <c r="C4115" s="18"/>
    </row>
    <row r="4116" spans="1:3">
      <c r="A4116" s="33"/>
      <c r="C4116" s="18"/>
    </row>
    <row r="4117" spans="1:3">
      <c r="A4117" s="33"/>
      <c r="C4117" s="18"/>
    </row>
    <row r="4118" spans="1:3">
      <c r="A4118" s="33"/>
      <c r="C4118" s="18"/>
    </row>
    <row r="4119" spans="1:3">
      <c r="A4119" s="33"/>
      <c r="C4119" s="18"/>
    </row>
    <row r="4120" spans="1:3">
      <c r="A4120" s="33"/>
      <c r="C4120" s="18"/>
    </row>
    <row r="4121" spans="1:3">
      <c r="A4121" s="33"/>
      <c r="C4121" s="18"/>
    </row>
    <row r="4122" spans="1:3">
      <c r="A4122" s="33"/>
      <c r="C4122" s="18"/>
    </row>
    <row r="4123" spans="1:3">
      <c r="A4123" s="33"/>
      <c r="C4123" s="18"/>
    </row>
    <row r="4124" spans="1:3">
      <c r="A4124" s="33"/>
      <c r="C4124" s="18"/>
    </row>
    <row r="4125" spans="1:3">
      <c r="A4125" s="33"/>
      <c r="C4125" s="18"/>
    </row>
    <row r="4126" spans="1:3">
      <c r="A4126" s="33"/>
      <c r="C4126" s="18"/>
    </row>
    <row r="4127" spans="1:3">
      <c r="A4127" s="33"/>
      <c r="C4127" s="18"/>
    </row>
    <row r="4128" spans="1:3">
      <c r="A4128" s="33"/>
      <c r="C4128" s="18"/>
    </row>
    <row r="4129" spans="1:3">
      <c r="A4129" s="33"/>
      <c r="C4129" s="18"/>
    </row>
    <row r="4130" spans="1:3">
      <c r="A4130" s="33"/>
      <c r="C4130" s="18"/>
    </row>
    <row r="4131" spans="1:3">
      <c r="A4131" s="33"/>
      <c r="C4131" s="18"/>
    </row>
    <row r="4132" spans="1:3">
      <c r="A4132" s="33"/>
      <c r="C4132" s="18"/>
    </row>
    <row r="4133" spans="1:3">
      <c r="A4133" s="33"/>
      <c r="C4133" s="18"/>
    </row>
    <row r="4134" spans="1:3">
      <c r="A4134" s="33"/>
      <c r="C4134" s="18"/>
    </row>
    <row r="4135" spans="1:3">
      <c r="A4135" s="33"/>
      <c r="C4135" s="18"/>
    </row>
    <row r="4136" spans="1:3">
      <c r="A4136" s="33"/>
      <c r="C4136" s="18"/>
    </row>
    <row r="4137" spans="1:3">
      <c r="A4137" s="33"/>
      <c r="C4137" s="18"/>
    </row>
    <row r="4138" spans="1:3">
      <c r="A4138" s="33"/>
      <c r="C4138" s="18"/>
    </row>
    <row r="4139" spans="1:3">
      <c r="A4139" s="33"/>
      <c r="C4139" s="18"/>
    </row>
    <row r="4140" spans="1:3">
      <c r="A4140" s="33"/>
      <c r="C4140" s="18"/>
    </row>
    <row r="4141" spans="1:3">
      <c r="A4141" s="33"/>
      <c r="C4141" s="18"/>
    </row>
    <row r="4142" spans="1:3">
      <c r="A4142" s="33"/>
      <c r="C4142" s="18"/>
    </row>
    <row r="4143" spans="1:3">
      <c r="A4143" s="33"/>
      <c r="C4143" s="18"/>
    </row>
    <row r="4144" spans="1:3">
      <c r="A4144" s="33"/>
      <c r="C4144" s="18"/>
    </row>
    <row r="4145" spans="1:3">
      <c r="A4145" s="33"/>
      <c r="C4145" s="18"/>
    </row>
    <row r="4146" spans="1:3">
      <c r="A4146" s="33"/>
      <c r="C4146" s="18"/>
    </row>
    <row r="4147" spans="1:3">
      <c r="A4147" s="33"/>
      <c r="C4147" s="18"/>
    </row>
    <row r="4148" spans="1:3">
      <c r="A4148" s="33"/>
      <c r="C4148" s="18"/>
    </row>
    <row r="4149" spans="1:3">
      <c r="A4149" s="33"/>
      <c r="C4149" s="18"/>
    </row>
    <row r="4150" spans="1:3">
      <c r="A4150" s="33"/>
      <c r="C4150" s="18"/>
    </row>
    <row r="4151" spans="1:3">
      <c r="A4151" s="33"/>
      <c r="C4151" s="18"/>
    </row>
    <row r="4152" spans="1:3">
      <c r="A4152" s="33"/>
      <c r="C4152" s="18"/>
    </row>
    <row r="4153" spans="1:3">
      <c r="A4153" s="33"/>
      <c r="C4153" s="18"/>
    </row>
    <row r="4154" spans="1:3">
      <c r="A4154" s="33"/>
      <c r="C4154" s="18"/>
    </row>
    <row r="4155" spans="1:3">
      <c r="A4155" s="33"/>
      <c r="C4155" s="18"/>
    </row>
    <row r="4156" spans="1:3">
      <c r="A4156" s="33"/>
      <c r="C4156" s="18"/>
    </row>
    <row r="4157" spans="1:3">
      <c r="A4157" s="33"/>
      <c r="C4157" s="18"/>
    </row>
    <row r="4158" spans="1:3">
      <c r="A4158" s="33"/>
      <c r="C4158" s="18"/>
    </row>
    <row r="4159" spans="1:3">
      <c r="A4159" s="33"/>
      <c r="C4159" s="18"/>
    </row>
    <row r="4160" spans="1:3">
      <c r="A4160" s="33"/>
      <c r="C4160" s="18"/>
    </row>
    <row r="4161" spans="1:3">
      <c r="A4161" s="33"/>
      <c r="C4161" s="18"/>
    </row>
    <row r="4162" spans="1:3">
      <c r="A4162" s="33"/>
      <c r="C4162" s="18"/>
    </row>
    <row r="4163" spans="1:3">
      <c r="A4163" s="33"/>
      <c r="C4163" s="18"/>
    </row>
    <row r="4164" spans="1:3">
      <c r="A4164" s="33"/>
      <c r="C4164" s="18"/>
    </row>
    <row r="4165" spans="1:3">
      <c r="A4165" s="33"/>
      <c r="C4165" s="18"/>
    </row>
    <row r="4166" spans="1:3">
      <c r="A4166" s="33"/>
      <c r="C4166" s="18"/>
    </row>
    <row r="4167" spans="1:3">
      <c r="A4167" s="33"/>
      <c r="C4167" s="18"/>
    </row>
    <row r="4168" spans="1:3">
      <c r="A4168" s="33"/>
      <c r="C4168" s="18"/>
    </row>
    <row r="4169" spans="1:3">
      <c r="A4169" s="33"/>
      <c r="C4169" s="18"/>
    </row>
    <row r="4170" spans="1:3">
      <c r="A4170" s="33"/>
      <c r="C4170" s="18"/>
    </row>
    <row r="4171" spans="1:3">
      <c r="A4171" s="33"/>
      <c r="C4171" s="18"/>
    </row>
    <row r="4172" spans="1:3">
      <c r="A4172" s="33"/>
      <c r="C4172" s="18"/>
    </row>
    <row r="4173" spans="1:3">
      <c r="A4173" s="33"/>
      <c r="C4173" s="18"/>
    </row>
    <row r="4174" spans="1:3">
      <c r="A4174" s="33"/>
      <c r="C4174" s="18"/>
    </row>
    <row r="4175" spans="1:3">
      <c r="A4175" s="33"/>
      <c r="C4175" s="18"/>
    </row>
    <row r="4176" spans="1:3">
      <c r="A4176" s="33"/>
      <c r="C4176" s="18"/>
    </row>
    <row r="4177" spans="1:3">
      <c r="A4177" s="33"/>
      <c r="C4177" s="18"/>
    </row>
    <row r="4178" spans="1:3">
      <c r="A4178" s="33"/>
      <c r="C4178" s="18"/>
    </row>
    <row r="4179" spans="1:3">
      <c r="A4179" s="33"/>
      <c r="C4179" s="18"/>
    </row>
    <row r="4180" spans="1:3">
      <c r="A4180" s="33"/>
      <c r="C4180" s="18"/>
    </row>
    <row r="4181" spans="1:3">
      <c r="A4181" s="33"/>
      <c r="C4181" s="18"/>
    </row>
    <row r="4182" spans="1:3">
      <c r="A4182" s="33"/>
      <c r="C4182" s="18"/>
    </row>
    <row r="4183" spans="1:3">
      <c r="A4183" s="33"/>
      <c r="C4183" s="18"/>
    </row>
    <row r="4184" spans="1:3">
      <c r="A4184" s="33"/>
      <c r="C4184" s="18"/>
    </row>
    <row r="4185" spans="1:3">
      <c r="A4185" s="33"/>
      <c r="C4185" s="18"/>
    </row>
    <row r="4186" spans="1:3">
      <c r="A4186" s="33"/>
      <c r="C4186" s="18"/>
    </row>
    <row r="4187" spans="1:3">
      <c r="A4187" s="33"/>
      <c r="C4187" s="18"/>
    </row>
    <row r="4188" spans="1:3">
      <c r="A4188" s="33"/>
      <c r="C4188" s="18"/>
    </row>
    <row r="4189" spans="1:3">
      <c r="A4189" s="33"/>
      <c r="C4189" s="18"/>
    </row>
    <row r="4190" spans="1:3">
      <c r="A4190" s="33"/>
      <c r="C4190" s="18"/>
    </row>
    <row r="4191" spans="1:3">
      <c r="A4191" s="33"/>
      <c r="C4191" s="18"/>
    </row>
    <row r="4192" spans="1:3">
      <c r="A4192" s="33"/>
      <c r="C4192" s="18"/>
    </row>
    <row r="4193" spans="1:3">
      <c r="A4193" s="33"/>
      <c r="C4193" s="18"/>
    </row>
    <row r="4194" spans="1:3">
      <c r="A4194" s="33"/>
      <c r="C4194" s="18"/>
    </row>
    <row r="4195" spans="1:3">
      <c r="A4195" s="33"/>
      <c r="C4195" s="18"/>
    </row>
    <row r="4196" spans="1:3">
      <c r="A4196" s="33"/>
      <c r="C4196" s="18"/>
    </row>
    <row r="4197" spans="1:3">
      <c r="A4197" s="33"/>
      <c r="C4197" s="18"/>
    </row>
    <row r="4198" spans="1:3">
      <c r="A4198" s="33"/>
      <c r="C4198" s="18"/>
    </row>
    <row r="4199" spans="1:3">
      <c r="A4199" s="33"/>
      <c r="C4199" s="18"/>
    </row>
    <row r="4200" spans="1:3">
      <c r="A4200" s="33"/>
      <c r="C4200" s="18"/>
    </row>
    <row r="4201" spans="1:3">
      <c r="A4201" s="33"/>
      <c r="C4201" s="18"/>
    </row>
    <row r="4202" spans="1:3">
      <c r="A4202" s="33"/>
      <c r="C4202" s="18"/>
    </row>
    <row r="4203" spans="1:3">
      <c r="A4203" s="33"/>
      <c r="C4203" s="18"/>
    </row>
    <row r="4204" spans="1:3">
      <c r="A4204" s="33"/>
      <c r="C4204" s="18"/>
    </row>
    <row r="4205" spans="1:3">
      <c r="A4205" s="33"/>
      <c r="C4205" s="18"/>
    </row>
    <row r="4206" spans="1:3">
      <c r="A4206" s="33"/>
      <c r="C4206" s="18"/>
    </row>
    <row r="4207" spans="1:3">
      <c r="A4207" s="33"/>
      <c r="C4207" s="18"/>
    </row>
    <row r="4208" spans="1:3">
      <c r="A4208" s="33"/>
      <c r="C4208" s="18"/>
    </row>
    <row r="4209" spans="1:3">
      <c r="A4209" s="33"/>
      <c r="C4209" s="18"/>
    </row>
    <row r="4210" spans="1:3">
      <c r="A4210" s="33"/>
      <c r="C4210" s="18"/>
    </row>
    <row r="4211" spans="1:3">
      <c r="A4211" s="33"/>
      <c r="C4211" s="18"/>
    </row>
    <row r="4212" spans="1:3">
      <c r="A4212" s="33"/>
      <c r="C4212" s="18"/>
    </row>
    <row r="4213" spans="1:3">
      <c r="A4213" s="33"/>
      <c r="C4213" s="18"/>
    </row>
    <row r="4214" spans="1:3">
      <c r="A4214" s="33"/>
      <c r="C4214" s="18"/>
    </row>
    <row r="4215" spans="1:3">
      <c r="A4215" s="33"/>
      <c r="C4215" s="18"/>
    </row>
    <row r="4216" spans="1:3">
      <c r="A4216" s="33"/>
      <c r="C4216" s="18"/>
    </row>
    <row r="4217" spans="1:3">
      <c r="A4217" s="33"/>
      <c r="C4217" s="18"/>
    </row>
    <row r="4218" spans="1:3">
      <c r="A4218" s="33"/>
      <c r="C4218" s="18"/>
    </row>
    <row r="4219" spans="1:3">
      <c r="A4219" s="33"/>
      <c r="C4219" s="18"/>
    </row>
    <row r="4220" spans="1:3">
      <c r="A4220" s="33"/>
      <c r="C4220" s="18"/>
    </row>
    <row r="4221" spans="1:3">
      <c r="A4221" s="33"/>
      <c r="C4221" s="18"/>
    </row>
    <row r="4222" spans="1:3">
      <c r="A4222" s="33"/>
      <c r="C4222" s="18"/>
    </row>
    <row r="4223" spans="1:3">
      <c r="A4223" s="33"/>
      <c r="C4223" s="18"/>
    </row>
    <row r="4224" spans="1:3">
      <c r="A4224" s="33"/>
      <c r="C4224" s="18"/>
    </row>
    <row r="4225" spans="1:3">
      <c r="A4225" s="33"/>
      <c r="C4225" s="18"/>
    </row>
    <row r="4226" spans="1:3">
      <c r="A4226" s="33"/>
      <c r="C4226" s="18"/>
    </row>
    <row r="4227" spans="1:3">
      <c r="A4227" s="33"/>
      <c r="C4227" s="18"/>
    </row>
    <row r="4228" spans="1:3">
      <c r="A4228" s="33"/>
      <c r="C4228" s="18"/>
    </row>
    <row r="4229" spans="1:3">
      <c r="A4229" s="33"/>
      <c r="C4229" s="18"/>
    </row>
    <row r="4230" spans="1:3">
      <c r="A4230" s="33"/>
      <c r="C4230" s="18"/>
    </row>
    <row r="4231" spans="1:3">
      <c r="A4231" s="33"/>
      <c r="C4231" s="18"/>
    </row>
    <row r="4232" spans="1:3">
      <c r="A4232" s="33"/>
      <c r="C4232" s="18"/>
    </row>
    <row r="4233" spans="1:3">
      <c r="A4233" s="33"/>
      <c r="C4233" s="18"/>
    </row>
    <row r="4234" spans="1:3">
      <c r="A4234" s="33"/>
      <c r="C4234" s="18"/>
    </row>
    <row r="4235" spans="1:3">
      <c r="A4235" s="33"/>
      <c r="C4235" s="18"/>
    </row>
    <row r="4236" spans="1:3">
      <c r="A4236" s="33"/>
      <c r="C4236" s="18"/>
    </row>
    <row r="4237" spans="1:3">
      <c r="A4237" s="33"/>
      <c r="C4237" s="18"/>
    </row>
    <row r="4238" spans="1:3">
      <c r="A4238" s="33"/>
      <c r="C4238" s="18"/>
    </row>
    <row r="4239" spans="1:3">
      <c r="A4239" s="33"/>
      <c r="C4239" s="18"/>
    </row>
    <row r="4240" spans="1:3">
      <c r="A4240" s="33"/>
      <c r="C4240" s="18"/>
    </row>
    <row r="4241" spans="1:3">
      <c r="A4241" s="33"/>
      <c r="C4241" s="18"/>
    </row>
    <row r="4242" spans="1:3">
      <c r="A4242" s="33"/>
      <c r="C4242" s="18"/>
    </row>
    <row r="4243" spans="1:3">
      <c r="A4243" s="33"/>
      <c r="C4243" s="18"/>
    </row>
    <row r="4244" spans="1:3">
      <c r="A4244" s="33"/>
      <c r="C4244" s="18"/>
    </row>
    <row r="4245" spans="1:3">
      <c r="A4245" s="33"/>
      <c r="C4245" s="18"/>
    </row>
    <row r="4246" spans="1:3">
      <c r="A4246" s="33"/>
      <c r="C4246" s="18"/>
    </row>
    <row r="4247" spans="1:3">
      <c r="A4247" s="33"/>
      <c r="C4247" s="18"/>
    </row>
    <row r="4248" spans="1:3">
      <c r="A4248" s="33"/>
      <c r="C4248" s="18"/>
    </row>
    <row r="4249" spans="1:3">
      <c r="A4249" s="33"/>
      <c r="C4249" s="18"/>
    </row>
    <row r="4250" spans="1:3">
      <c r="A4250" s="33"/>
      <c r="C4250" s="18"/>
    </row>
    <row r="4251" spans="1:3">
      <c r="A4251" s="33"/>
      <c r="C4251" s="18"/>
    </row>
    <row r="4252" spans="1:3">
      <c r="A4252" s="33"/>
      <c r="C4252" s="18"/>
    </row>
    <row r="4253" spans="1:3">
      <c r="A4253" s="33"/>
      <c r="C4253" s="18"/>
    </row>
    <row r="4254" spans="1:3">
      <c r="A4254" s="33"/>
      <c r="C4254" s="18"/>
    </row>
    <row r="4255" spans="1:3">
      <c r="A4255" s="33"/>
      <c r="C4255" s="18"/>
    </row>
    <row r="4256" spans="1:3">
      <c r="A4256" s="33"/>
      <c r="C4256" s="18"/>
    </row>
    <row r="4257" spans="1:3">
      <c r="A4257" s="33"/>
      <c r="C4257" s="18"/>
    </row>
    <row r="4258" spans="1:3">
      <c r="A4258" s="33"/>
      <c r="C4258" s="18"/>
    </row>
    <row r="4259" spans="1:3">
      <c r="A4259" s="33"/>
      <c r="C4259" s="18"/>
    </row>
    <row r="4260" spans="1:3">
      <c r="A4260" s="33"/>
      <c r="C4260" s="18"/>
    </row>
    <row r="4261" spans="1:3">
      <c r="A4261" s="33"/>
      <c r="C4261" s="18"/>
    </row>
    <row r="4262" spans="1:3">
      <c r="A4262" s="33"/>
      <c r="C4262" s="18"/>
    </row>
    <row r="4263" spans="1:3">
      <c r="A4263" s="33"/>
      <c r="C4263" s="18"/>
    </row>
    <row r="4264" spans="1:3">
      <c r="A4264" s="33"/>
      <c r="C4264" s="18"/>
    </row>
    <row r="4265" spans="1:3">
      <c r="A4265" s="33"/>
      <c r="C4265" s="18"/>
    </row>
    <row r="4266" spans="1:3">
      <c r="A4266" s="33"/>
      <c r="C4266" s="18"/>
    </row>
    <row r="4267" spans="1:3">
      <c r="A4267" s="33"/>
      <c r="C4267" s="18"/>
    </row>
    <row r="4268" spans="1:3">
      <c r="A4268" s="33"/>
      <c r="C4268" s="18"/>
    </row>
    <row r="4269" spans="1:3">
      <c r="A4269" s="33"/>
      <c r="C4269" s="18"/>
    </row>
    <row r="4270" spans="1:3">
      <c r="A4270" s="33"/>
      <c r="C4270" s="18"/>
    </row>
    <row r="4271" spans="1:3">
      <c r="A4271" s="33"/>
      <c r="C4271" s="18"/>
    </row>
    <row r="4272" spans="1:3">
      <c r="A4272" s="33"/>
      <c r="C4272" s="18"/>
    </row>
    <row r="4273" spans="1:3">
      <c r="A4273" s="33"/>
      <c r="C4273" s="18"/>
    </row>
    <row r="4274" spans="1:3">
      <c r="A4274" s="33"/>
      <c r="C4274" s="18"/>
    </row>
    <row r="4275" spans="1:3">
      <c r="A4275" s="33"/>
      <c r="C4275" s="18"/>
    </row>
    <row r="4276" spans="1:3">
      <c r="A4276" s="33"/>
      <c r="C4276" s="18"/>
    </row>
    <row r="4277" spans="1:3">
      <c r="A4277" s="33"/>
      <c r="C4277" s="18"/>
    </row>
    <row r="4278" spans="1:3">
      <c r="A4278" s="33"/>
      <c r="C4278" s="18"/>
    </row>
    <row r="4279" spans="1:3">
      <c r="A4279" s="33"/>
      <c r="C4279" s="18"/>
    </row>
    <row r="4280" spans="1:3">
      <c r="A4280" s="33"/>
      <c r="C4280" s="18"/>
    </row>
    <row r="4281" spans="1:3">
      <c r="A4281" s="33"/>
      <c r="C4281" s="18"/>
    </row>
    <row r="4282" spans="1:3">
      <c r="A4282" s="33"/>
      <c r="C4282" s="18"/>
    </row>
    <row r="4283" spans="1:3">
      <c r="A4283" s="33"/>
      <c r="C4283" s="18"/>
    </row>
    <row r="4284" spans="1:3">
      <c r="A4284" s="33"/>
      <c r="C4284" s="18"/>
    </row>
    <row r="4285" spans="1:3">
      <c r="A4285" s="33"/>
      <c r="C4285" s="18"/>
    </row>
    <row r="4286" spans="1:3">
      <c r="A4286" s="33"/>
      <c r="C4286" s="18"/>
    </row>
    <row r="4287" spans="1:3">
      <c r="A4287" s="33"/>
      <c r="C4287" s="18"/>
    </row>
    <row r="4288" spans="1:3">
      <c r="A4288" s="33"/>
      <c r="C4288" s="18"/>
    </row>
    <row r="4289" spans="1:3">
      <c r="A4289" s="33"/>
      <c r="C4289" s="18"/>
    </row>
    <row r="4290" spans="1:3">
      <c r="A4290" s="33"/>
      <c r="C4290" s="18"/>
    </row>
    <row r="4291" spans="1:3">
      <c r="A4291" s="33"/>
      <c r="C4291" s="18"/>
    </row>
    <row r="4292" spans="1:3">
      <c r="A4292" s="33"/>
      <c r="C4292" s="18"/>
    </row>
    <row r="4293" spans="1:3">
      <c r="A4293" s="33"/>
      <c r="C4293" s="18"/>
    </row>
    <row r="4294" spans="1:3">
      <c r="A4294" s="33"/>
      <c r="C4294" s="18"/>
    </row>
    <row r="4295" spans="1:3">
      <c r="A4295" s="33"/>
      <c r="C4295" s="18"/>
    </row>
    <row r="4296" spans="1:3">
      <c r="A4296" s="33"/>
      <c r="C4296" s="18"/>
    </row>
    <row r="4297" spans="1:3">
      <c r="A4297" s="33"/>
      <c r="C4297" s="18"/>
    </row>
    <row r="4298" spans="1:3">
      <c r="A4298" s="33"/>
      <c r="C4298" s="18"/>
    </row>
    <row r="4299" spans="1:3">
      <c r="A4299" s="33"/>
      <c r="C4299" s="18"/>
    </row>
    <row r="4300" spans="1:3">
      <c r="A4300" s="33"/>
      <c r="C4300" s="18"/>
    </row>
    <row r="4301" spans="1:3">
      <c r="A4301" s="33"/>
      <c r="C4301" s="18"/>
    </row>
    <row r="4302" spans="1:3">
      <c r="A4302" s="33"/>
      <c r="C4302" s="18"/>
    </row>
    <row r="4303" spans="1:3">
      <c r="A4303" s="33"/>
      <c r="C4303" s="18"/>
    </row>
    <row r="4304" spans="1:3">
      <c r="A4304" s="33"/>
      <c r="C4304" s="18"/>
    </row>
    <row r="4305" spans="1:3">
      <c r="A4305" s="33"/>
      <c r="C4305" s="18"/>
    </row>
    <row r="4306" spans="1:3">
      <c r="A4306" s="33"/>
      <c r="C4306" s="18"/>
    </row>
    <row r="4307" spans="1:3">
      <c r="A4307" s="33"/>
      <c r="C4307" s="18"/>
    </row>
    <row r="4308" spans="1:3">
      <c r="A4308" s="33"/>
      <c r="C4308" s="18"/>
    </row>
    <row r="4309" spans="1:3">
      <c r="A4309" s="33"/>
      <c r="C4309" s="18"/>
    </row>
    <row r="4310" spans="1:3">
      <c r="A4310" s="33"/>
      <c r="C4310" s="18"/>
    </row>
    <row r="4311" spans="1:3">
      <c r="A4311" s="33"/>
      <c r="C4311" s="18"/>
    </row>
    <row r="4312" spans="1:3">
      <c r="A4312" s="33"/>
      <c r="C4312" s="18"/>
    </row>
    <row r="4313" spans="1:3">
      <c r="A4313" s="33"/>
      <c r="C4313" s="18"/>
    </row>
    <row r="4314" spans="1:3">
      <c r="A4314" s="33"/>
      <c r="C4314" s="18"/>
    </row>
    <row r="4315" spans="1:3">
      <c r="A4315" s="33"/>
      <c r="C4315" s="18"/>
    </row>
    <row r="4316" spans="1:3">
      <c r="A4316" s="33"/>
      <c r="C4316" s="18"/>
    </row>
    <row r="4317" spans="1:3">
      <c r="A4317" s="33"/>
      <c r="C4317" s="18"/>
    </row>
    <row r="4318" spans="1:3">
      <c r="A4318" s="33"/>
      <c r="C4318" s="18"/>
    </row>
    <row r="4319" spans="1:3">
      <c r="A4319" s="33"/>
      <c r="C4319" s="18"/>
    </row>
    <row r="4320" spans="1:3">
      <c r="A4320" s="33"/>
      <c r="C4320" s="18"/>
    </row>
    <row r="4321" spans="1:3">
      <c r="A4321" s="33"/>
      <c r="C4321" s="18"/>
    </row>
    <row r="4322" spans="1:3">
      <c r="A4322" s="33"/>
      <c r="C4322" s="18"/>
    </row>
    <row r="4323" spans="1:3">
      <c r="A4323" s="33"/>
      <c r="C4323" s="18"/>
    </row>
    <row r="4324" spans="1:3">
      <c r="A4324" s="33"/>
      <c r="C4324" s="18"/>
    </row>
    <row r="4325" spans="1:3">
      <c r="A4325" s="33"/>
      <c r="C4325" s="18"/>
    </row>
    <row r="4326" spans="1:3">
      <c r="A4326" s="33"/>
      <c r="C4326" s="18"/>
    </row>
    <row r="4327" spans="1:3">
      <c r="A4327" s="33"/>
      <c r="C4327" s="18"/>
    </row>
    <row r="4328" spans="1:3">
      <c r="A4328" s="33"/>
      <c r="C4328" s="18"/>
    </row>
    <row r="4329" spans="1:3">
      <c r="A4329" s="33"/>
      <c r="C4329" s="18"/>
    </row>
    <row r="4330" spans="1:3">
      <c r="A4330" s="33"/>
      <c r="C4330" s="18"/>
    </row>
    <row r="4331" spans="1:3">
      <c r="A4331" s="33"/>
      <c r="C4331" s="18"/>
    </row>
    <row r="4332" spans="1:3">
      <c r="A4332" s="33"/>
      <c r="C4332" s="18"/>
    </row>
    <row r="4333" spans="1:3">
      <c r="A4333" s="33"/>
      <c r="C4333" s="18"/>
    </row>
    <row r="4334" spans="1:3">
      <c r="A4334" s="33"/>
      <c r="C4334" s="18"/>
    </row>
    <row r="4335" spans="1:3">
      <c r="A4335" s="33"/>
      <c r="C4335" s="18"/>
    </row>
    <row r="4336" spans="1:3">
      <c r="A4336" s="33"/>
      <c r="C4336" s="18"/>
    </row>
    <row r="4337" spans="1:3">
      <c r="A4337" s="33"/>
      <c r="C4337" s="18"/>
    </row>
    <row r="4338" spans="1:3">
      <c r="A4338" s="33"/>
      <c r="C4338" s="18"/>
    </row>
    <row r="4339" spans="1:3">
      <c r="A4339" s="33"/>
      <c r="C4339" s="18"/>
    </row>
    <row r="4340" spans="1:3">
      <c r="A4340" s="33"/>
      <c r="C4340" s="18"/>
    </row>
    <row r="4341" spans="1:3">
      <c r="A4341" s="33"/>
      <c r="C4341" s="18"/>
    </row>
    <row r="4342" spans="1:3">
      <c r="A4342" s="33"/>
      <c r="C4342" s="18"/>
    </row>
    <row r="4343" spans="1:3">
      <c r="A4343" s="33"/>
      <c r="C4343" s="18"/>
    </row>
    <row r="4344" spans="1:3">
      <c r="A4344" s="33"/>
      <c r="C4344" s="18"/>
    </row>
    <row r="4345" spans="1:3">
      <c r="A4345" s="33"/>
      <c r="C4345" s="18"/>
    </row>
    <row r="4346" spans="1:3">
      <c r="A4346" s="33"/>
      <c r="C4346" s="18"/>
    </row>
    <row r="4347" spans="1:3">
      <c r="A4347" s="33"/>
      <c r="C4347" s="18"/>
    </row>
    <row r="4348" spans="1:3">
      <c r="A4348" s="33"/>
      <c r="C4348" s="18"/>
    </row>
    <row r="4349" spans="1:3">
      <c r="A4349" s="33"/>
      <c r="C4349" s="18"/>
    </row>
    <row r="4350" spans="1:3">
      <c r="A4350" s="33"/>
      <c r="C4350" s="18"/>
    </row>
    <row r="4351" spans="1:3">
      <c r="A4351" s="33"/>
      <c r="C4351" s="18"/>
    </row>
    <row r="4352" spans="1:3">
      <c r="A4352" s="33"/>
      <c r="C4352" s="18"/>
    </row>
    <row r="4353" spans="1:3">
      <c r="A4353" s="33"/>
      <c r="C4353" s="18"/>
    </row>
    <row r="4354" spans="1:3">
      <c r="A4354" s="33"/>
      <c r="C4354" s="18"/>
    </row>
    <row r="4355" spans="1:3">
      <c r="A4355" s="33"/>
      <c r="C4355" s="18"/>
    </row>
    <row r="4356" spans="1:3">
      <c r="A4356" s="33"/>
      <c r="C4356" s="18"/>
    </row>
    <row r="4357" spans="1:3">
      <c r="A4357" s="33"/>
      <c r="C4357" s="18"/>
    </row>
    <row r="4358" spans="1:3">
      <c r="A4358" s="33"/>
      <c r="C4358" s="18"/>
    </row>
    <row r="4359" spans="1:3">
      <c r="A4359" s="33"/>
      <c r="C4359" s="18"/>
    </row>
    <row r="4360" spans="1:3">
      <c r="A4360" s="33"/>
      <c r="C4360" s="18"/>
    </row>
    <row r="4361" spans="1:3">
      <c r="A4361" s="33"/>
      <c r="C4361" s="18"/>
    </row>
    <row r="4362" spans="1:3">
      <c r="A4362" s="33"/>
      <c r="C4362" s="18"/>
    </row>
    <row r="4363" spans="1:3">
      <c r="A4363" s="33"/>
      <c r="C4363" s="18"/>
    </row>
    <row r="4364" spans="1:3">
      <c r="A4364" s="33"/>
      <c r="C4364" s="18"/>
    </row>
    <row r="4365" spans="1:3">
      <c r="A4365" s="33"/>
      <c r="C4365" s="18"/>
    </row>
    <row r="4366" spans="1:3">
      <c r="A4366" s="33"/>
      <c r="C4366" s="18"/>
    </row>
    <row r="4367" spans="1:3">
      <c r="A4367" s="33"/>
      <c r="C4367" s="18"/>
    </row>
    <row r="4368" spans="1:3">
      <c r="A4368" s="33"/>
      <c r="C4368" s="18"/>
    </row>
    <row r="4369" spans="1:3">
      <c r="A4369" s="33"/>
      <c r="C4369" s="18"/>
    </row>
    <row r="4370" spans="1:3">
      <c r="A4370" s="33"/>
      <c r="C4370" s="18"/>
    </row>
    <row r="4371" spans="1:3">
      <c r="A4371" s="33"/>
      <c r="C4371" s="18"/>
    </row>
    <row r="4372" spans="1:3">
      <c r="A4372" s="33"/>
      <c r="C4372" s="18"/>
    </row>
    <row r="4373" spans="1:3">
      <c r="A4373" s="33"/>
      <c r="C4373" s="18"/>
    </row>
    <row r="4374" spans="1:3">
      <c r="A4374" s="33"/>
      <c r="C4374" s="18"/>
    </row>
    <row r="4375" spans="1:3">
      <c r="A4375" s="33"/>
      <c r="C4375" s="18"/>
    </row>
    <row r="4376" spans="1:3">
      <c r="A4376" s="33"/>
      <c r="C4376" s="18"/>
    </row>
    <row r="4377" spans="1:3">
      <c r="A4377" s="33"/>
      <c r="C4377" s="18"/>
    </row>
    <row r="4378" spans="1:3">
      <c r="A4378" s="33"/>
      <c r="C4378" s="18"/>
    </row>
    <row r="4379" spans="1:3">
      <c r="A4379" s="33"/>
      <c r="C4379" s="18"/>
    </row>
    <row r="4380" spans="1:3">
      <c r="A4380" s="33"/>
      <c r="C4380" s="18"/>
    </row>
    <row r="4381" spans="1:3">
      <c r="A4381" s="33"/>
      <c r="C4381" s="18"/>
    </row>
    <row r="4382" spans="1:3">
      <c r="A4382" s="33"/>
      <c r="C4382" s="18"/>
    </row>
    <row r="4383" spans="1:3">
      <c r="A4383" s="33"/>
      <c r="C4383" s="18"/>
    </row>
    <row r="4384" spans="1:3">
      <c r="A4384" s="33"/>
      <c r="C4384" s="18"/>
    </row>
    <row r="4385" spans="1:3">
      <c r="A4385" s="33"/>
      <c r="C4385" s="18"/>
    </row>
    <row r="4386" spans="1:3">
      <c r="A4386" s="33"/>
      <c r="C4386" s="18"/>
    </row>
    <row r="4387" spans="1:3">
      <c r="A4387" s="33"/>
      <c r="C4387" s="18"/>
    </row>
    <row r="4388" spans="1:3">
      <c r="A4388" s="33"/>
      <c r="C4388" s="18"/>
    </row>
    <row r="4389" spans="1:3">
      <c r="A4389" s="33"/>
      <c r="C4389" s="18"/>
    </row>
    <row r="4390" spans="1:3">
      <c r="A4390" s="33"/>
      <c r="C4390" s="18"/>
    </row>
    <row r="4391" spans="1:3">
      <c r="A4391" s="33"/>
      <c r="C4391" s="18"/>
    </row>
    <row r="4392" spans="1:3">
      <c r="A4392" s="33"/>
      <c r="C4392" s="18"/>
    </row>
    <row r="4393" spans="1:3">
      <c r="A4393" s="33"/>
      <c r="C4393" s="18"/>
    </row>
    <row r="4394" spans="1:3">
      <c r="A4394" s="33"/>
      <c r="C4394" s="18"/>
    </row>
    <row r="4395" spans="1:3">
      <c r="A4395" s="33"/>
      <c r="C4395" s="18"/>
    </row>
    <row r="4396" spans="1:3">
      <c r="A4396" s="33"/>
      <c r="C4396" s="18"/>
    </row>
    <row r="4397" spans="1:3">
      <c r="A4397" s="33"/>
      <c r="C4397" s="18"/>
    </row>
    <row r="4398" spans="1:3">
      <c r="A4398" s="33"/>
      <c r="C4398" s="18"/>
    </row>
    <row r="4399" spans="1:3">
      <c r="A4399" s="33"/>
      <c r="C4399" s="18"/>
    </row>
    <row r="4400" spans="1:3">
      <c r="A4400" s="33"/>
      <c r="C4400" s="18"/>
    </row>
    <row r="4401" spans="1:3">
      <c r="A4401" s="33"/>
      <c r="C4401" s="18"/>
    </row>
    <row r="4402" spans="1:3">
      <c r="A4402" s="33"/>
      <c r="C4402" s="18"/>
    </row>
    <row r="4403" spans="1:3">
      <c r="A4403" s="33"/>
      <c r="C4403" s="18"/>
    </row>
    <row r="4404" spans="1:3">
      <c r="A4404" s="33"/>
      <c r="C4404" s="18"/>
    </row>
    <row r="4405" spans="1:3">
      <c r="A4405" s="33"/>
      <c r="C4405" s="18"/>
    </row>
    <row r="4406" spans="1:3">
      <c r="A4406" s="33"/>
      <c r="C4406" s="18"/>
    </row>
    <row r="4407" spans="1:3">
      <c r="A4407" s="33"/>
      <c r="C4407" s="18"/>
    </row>
    <row r="4408" spans="1:3">
      <c r="A4408" s="33"/>
      <c r="C4408" s="18"/>
    </row>
    <row r="4409" spans="1:3">
      <c r="A4409" s="33"/>
      <c r="C4409" s="18"/>
    </row>
    <row r="4410" spans="1:3">
      <c r="A4410" s="33"/>
      <c r="C4410" s="18"/>
    </row>
    <row r="4411" spans="1:3">
      <c r="A4411" s="33"/>
      <c r="C4411" s="18"/>
    </row>
    <row r="4412" spans="1:3">
      <c r="A4412" s="33"/>
      <c r="C4412" s="18"/>
    </row>
    <row r="4413" spans="1:3">
      <c r="A4413" s="33"/>
      <c r="C4413" s="18"/>
    </row>
    <row r="4414" spans="1:3">
      <c r="A4414" s="33"/>
      <c r="C4414" s="18"/>
    </row>
    <row r="4415" spans="1:3">
      <c r="A4415" s="33"/>
      <c r="C4415" s="18"/>
    </row>
    <row r="4416" spans="1:3">
      <c r="A4416" s="33"/>
      <c r="C4416" s="18"/>
    </row>
    <row r="4417" spans="1:3">
      <c r="A4417" s="33"/>
      <c r="C4417" s="18"/>
    </row>
    <row r="4418" spans="1:3">
      <c r="A4418" s="33"/>
      <c r="C4418" s="18"/>
    </row>
    <row r="4419" spans="1:3">
      <c r="A4419" s="33"/>
      <c r="C4419" s="18"/>
    </row>
    <row r="4420" spans="1:3">
      <c r="A4420" s="33"/>
      <c r="C4420" s="18"/>
    </row>
    <row r="4421" spans="1:3">
      <c r="A4421" s="33"/>
      <c r="C4421" s="18"/>
    </row>
    <row r="4422" spans="1:3">
      <c r="A4422" s="33"/>
      <c r="C4422" s="18"/>
    </row>
    <row r="4423" spans="1:3">
      <c r="A4423" s="33"/>
      <c r="C4423" s="18"/>
    </row>
    <row r="4424" spans="1:3">
      <c r="A4424" s="33"/>
      <c r="C4424" s="18"/>
    </row>
    <row r="4425" spans="1:3">
      <c r="A4425" s="33"/>
      <c r="C4425" s="18"/>
    </row>
    <row r="4426" spans="1:3">
      <c r="A4426" s="33"/>
      <c r="C4426" s="18"/>
    </row>
    <row r="4427" spans="1:3">
      <c r="A4427" s="33"/>
      <c r="C4427" s="18"/>
    </row>
    <row r="4428" spans="1:3">
      <c r="A4428" s="33"/>
      <c r="C4428" s="18"/>
    </row>
    <row r="4429" spans="1:3">
      <c r="A4429" s="33"/>
      <c r="C4429" s="18"/>
    </row>
    <row r="4430" spans="1:3">
      <c r="A4430" s="33"/>
      <c r="C4430" s="18"/>
    </row>
    <row r="4431" spans="1:3">
      <c r="A4431" s="33"/>
      <c r="C4431" s="18"/>
    </row>
    <row r="4432" spans="1:3">
      <c r="A4432" s="33"/>
      <c r="C4432" s="18"/>
    </row>
    <row r="4433" spans="1:3">
      <c r="A4433" s="33"/>
      <c r="C4433" s="18"/>
    </row>
    <row r="4434" spans="1:3">
      <c r="A4434" s="33"/>
      <c r="C4434" s="18"/>
    </row>
    <row r="4435" spans="1:3">
      <c r="A4435" s="33"/>
      <c r="C4435" s="18"/>
    </row>
    <row r="4436" spans="1:3">
      <c r="A4436" s="33"/>
      <c r="C4436" s="18"/>
    </row>
    <row r="4437" spans="1:3">
      <c r="A4437" s="33"/>
      <c r="C4437" s="18"/>
    </row>
    <row r="4438" spans="1:3">
      <c r="A4438" s="33"/>
      <c r="C4438" s="18"/>
    </row>
    <row r="4439" spans="1:3">
      <c r="A4439" s="33"/>
      <c r="C4439" s="18"/>
    </row>
    <row r="4440" spans="1:3">
      <c r="A4440" s="33"/>
      <c r="C4440" s="18"/>
    </row>
    <row r="4441" spans="1:3">
      <c r="A4441" s="33"/>
      <c r="C4441" s="18"/>
    </row>
    <row r="4442" spans="1:3">
      <c r="A4442" s="33"/>
      <c r="C4442" s="18"/>
    </row>
    <row r="4443" spans="1:3">
      <c r="A4443" s="33"/>
      <c r="C4443" s="18"/>
    </row>
    <row r="4444" spans="1:3">
      <c r="A4444" s="33"/>
      <c r="C4444" s="18"/>
    </row>
    <row r="4445" spans="1:3">
      <c r="A4445" s="33"/>
      <c r="C4445" s="18"/>
    </row>
    <row r="4446" spans="1:3">
      <c r="A4446" s="33"/>
      <c r="C4446" s="18"/>
    </row>
    <row r="4447" spans="1:3">
      <c r="A4447" s="33"/>
      <c r="C4447" s="18"/>
    </row>
    <row r="4448" spans="1:3">
      <c r="A4448" s="33"/>
      <c r="C4448" s="18"/>
    </row>
    <row r="4449" spans="1:3">
      <c r="A4449" s="33"/>
      <c r="C4449" s="18"/>
    </row>
    <row r="4450" spans="1:3">
      <c r="A4450" s="33"/>
      <c r="C4450" s="18"/>
    </row>
    <row r="4451" spans="1:3">
      <c r="A4451" s="33"/>
      <c r="C4451" s="18"/>
    </row>
    <row r="4452" spans="1:3">
      <c r="A4452" s="33"/>
      <c r="C4452" s="18"/>
    </row>
    <row r="4453" spans="1:3">
      <c r="A4453" s="33"/>
      <c r="C4453" s="18"/>
    </row>
    <row r="4454" spans="1:3">
      <c r="A4454" s="33"/>
      <c r="C4454" s="18"/>
    </row>
    <row r="4455" spans="1:3">
      <c r="A4455" s="33"/>
      <c r="C4455" s="18"/>
    </row>
    <row r="4456" spans="1:3">
      <c r="A4456" s="33"/>
      <c r="C4456" s="18"/>
    </row>
    <row r="4457" spans="1:3">
      <c r="A4457" s="33"/>
      <c r="C4457" s="18"/>
    </row>
    <row r="4458" spans="1:3">
      <c r="A4458" s="33"/>
      <c r="C4458" s="18"/>
    </row>
    <row r="4459" spans="1:3">
      <c r="A4459" s="33"/>
      <c r="C4459" s="18"/>
    </row>
    <row r="4460" spans="1:3">
      <c r="A4460" s="33"/>
      <c r="C4460" s="18"/>
    </row>
    <row r="4461" spans="1:3">
      <c r="A4461" s="33"/>
      <c r="C4461" s="18"/>
    </row>
    <row r="4462" spans="1:3">
      <c r="A4462" s="33"/>
      <c r="C4462" s="18"/>
    </row>
    <row r="4463" spans="1:3">
      <c r="A4463" s="33"/>
      <c r="C4463" s="18"/>
    </row>
    <row r="4464" spans="1:3">
      <c r="A4464" s="33"/>
      <c r="C4464" s="18"/>
    </row>
    <row r="4465" spans="1:3">
      <c r="A4465" s="33"/>
      <c r="C4465" s="18"/>
    </row>
    <row r="4466" spans="1:3">
      <c r="A4466" s="33"/>
      <c r="C4466" s="18"/>
    </row>
    <row r="4467" spans="1:3">
      <c r="A4467" s="33"/>
      <c r="C4467" s="18"/>
    </row>
    <row r="4468" spans="1:3">
      <c r="A4468" s="33"/>
      <c r="C4468" s="18"/>
    </row>
    <row r="4469" spans="1:3">
      <c r="A4469" s="33"/>
      <c r="C4469" s="18"/>
    </row>
    <row r="4470" spans="1:3">
      <c r="A4470" s="33"/>
      <c r="C4470" s="18"/>
    </row>
    <row r="4471" spans="1:3">
      <c r="A4471" s="33"/>
      <c r="C4471" s="18"/>
    </row>
    <row r="4472" spans="1:3">
      <c r="A4472" s="33"/>
      <c r="C4472" s="18"/>
    </row>
    <row r="4473" spans="1:3">
      <c r="A4473" s="33"/>
      <c r="C4473" s="18"/>
    </row>
    <row r="4474" spans="1:3">
      <c r="A4474" s="33"/>
      <c r="C4474" s="18"/>
    </row>
    <row r="4475" spans="1:3">
      <c r="A4475" s="33"/>
      <c r="C4475" s="18"/>
    </row>
    <row r="4476" spans="1:3">
      <c r="A4476" s="33"/>
      <c r="C4476" s="18"/>
    </row>
    <row r="4477" spans="1:3">
      <c r="A4477" s="33"/>
      <c r="C4477" s="18"/>
    </row>
    <row r="4478" spans="1:3">
      <c r="A4478" s="33"/>
      <c r="C4478" s="18"/>
    </row>
    <row r="4479" spans="1:3">
      <c r="A4479" s="33"/>
      <c r="C4479" s="18"/>
    </row>
    <row r="4480" spans="1:3">
      <c r="A4480" s="33"/>
      <c r="C4480" s="18"/>
    </row>
    <row r="4481" spans="1:3">
      <c r="A4481" s="33"/>
      <c r="C4481" s="18"/>
    </row>
    <row r="4482" spans="1:3">
      <c r="A4482" s="33"/>
      <c r="C4482" s="18"/>
    </row>
    <row r="4483" spans="1:3">
      <c r="A4483" s="33"/>
      <c r="C4483" s="18"/>
    </row>
    <row r="4484" spans="1:3">
      <c r="A4484" s="33"/>
      <c r="C4484" s="18"/>
    </row>
    <row r="4485" spans="1:3">
      <c r="A4485" s="33"/>
      <c r="C4485" s="18"/>
    </row>
    <row r="4486" spans="1:3">
      <c r="A4486" s="33"/>
      <c r="C4486" s="18"/>
    </row>
    <row r="4487" spans="1:3">
      <c r="A4487" s="33"/>
      <c r="C4487" s="18"/>
    </row>
    <row r="4488" spans="1:3">
      <c r="A4488" s="33"/>
      <c r="C4488" s="18"/>
    </row>
    <row r="4489" spans="1:3">
      <c r="A4489" s="33"/>
      <c r="C4489" s="18"/>
    </row>
    <row r="4490" spans="1:3">
      <c r="A4490" s="33"/>
      <c r="C4490" s="18"/>
    </row>
    <row r="4491" spans="1:3">
      <c r="A4491" s="33"/>
      <c r="C4491" s="18"/>
    </row>
    <row r="4492" spans="1:3">
      <c r="A4492" s="33"/>
      <c r="C4492" s="18"/>
    </row>
    <row r="4493" spans="1:3">
      <c r="A4493" s="33"/>
      <c r="C4493" s="18"/>
    </row>
    <row r="4494" spans="1:3">
      <c r="A4494" s="33"/>
      <c r="C4494" s="18"/>
    </row>
    <row r="4495" spans="1:3">
      <c r="A4495" s="33"/>
      <c r="C4495" s="18"/>
    </row>
    <row r="4496" spans="1:3">
      <c r="A4496" s="33"/>
      <c r="C4496" s="18"/>
    </row>
    <row r="4497" spans="1:3">
      <c r="A4497" s="33"/>
      <c r="C4497" s="18"/>
    </row>
    <row r="4498" spans="1:3">
      <c r="A4498" s="33"/>
      <c r="C4498" s="18"/>
    </row>
    <row r="4499" spans="1:3">
      <c r="A4499" s="33"/>
      <c r="C4499" s="18"/>
    </row>
    <row r="4500" spans="1:3">
      <c r="A4500" s="33"/>
      <c r="C4500" s="18"/>
    </row>
    <row r="4501" spans="1:3">
      <c r="A4501" s="33"/>
      <c r="C4501" s="18"/>
    </row>
    <row r="4502" spans="1:3">
      <c r="A4502" s="33"/>
      <c r="C4502" s="18"/>
    </row>
    <row r="4503" spans="1:3">
      <c r="A4503" s="33"/>
      <c r="C4503" s="18"/>
    </row>
    <row r="4504" spans="1:3">
      <c r="A4504" s="33"/>
      <c r="C4504" s="18"/>
    </row>
    <row r="4505" spans="1:3">
      <c r="A4505" s="33"/>
      <c r="C4505" s="18"/>
    </row>
    <row r="4506" spans="1:3">
      <c r="A4506" s="33"/>
      <c r="C4506" s="18"/>
    </row>
    <row r="4507" spans="1:3">
      <c r="A4507" s="33"/>
      <c r="C4507" s="18"/>
    </row>
    <row r="4508" spans="1:3">
      <c r="A4508" s="33"/>
      <c r="C4508" s="18"/>
    </row>
    <row r="4509" spans="1:3">
      <c r="A4509" s="33"/>
      <c r="C4509" s="18"/>
    </row>
    <row r="4510" spans="1:3">
      <c r="A4510" s="33"/>
      <c r="C4510" s="18"/>
    </row>
    <row r="4511" spans="1:3">
      <c r="A4511" s="33"/>
      <c r="C4511" s="18"/>
    </row>
    <row r="4512" spans="1:3">
      <c r="A4512" s="33"/>
      <c r="C4512" s="18"/>
    </row>
    <row r="4513" spans="1:3">
      <c r="A4513" s="33"/>
      <c r="C4513" s="18"/>
    </row>
    <row r="4514" spans="1:3">
      <c r="A4514" s="33"/>
      <c r="C4514" s="18"/>
    </row>
    <row r="4515" spans="1:3">
      <c r="A4515" s="33"/>
      <c r="C4515" s="18"/>
    </row>
    <row r="4516" spans="1:3">
      <c r="A4516" s="33"/>
      <c r="C4516" s="18"/>
    </row>
    <row r="4517" spans="1:3">
      <c r="A4517" s="33"/>
      <c r="C4517" s="18"/>
    </row>
    <row r="4518" spans="1:3">
      <c r="A4518" s="33"/>
      <c r="C4518" s="18"/>
    </row>
    <row r="4519" spans="1:3">
      <c r="A4519" s="33"/>
      <c r="C4519" s="18"/>
    </row>
    <row r="4520" spans="1:3">
      <c r="A4520" s="33"/>
      <c r="C4520" s="18"/>
    </row>
    <row r="4521" spans="1:3">
      <c r="A4521" s="33"/>
      <c r="C4521" s="18"/>
    </row>
    <row r="4522" spans="1:3">
      <c r="A4522" s="33"/>
      <c r="C4522" s="18"/>
    </row>
    <row r="4523" spans="1:3">
      <c r="A4523" s="33"/>
      <c r="C4523" s="18"/>
    </row>
    <row r="4524" spans="1:3">
      <c r="A4524" s="33"/>
      <c r="C4524" s="18"/>
    </row>
    <row r="4525" spans="1:3">
      <c r="A4525" s="33"/>
      <c r="C4525" s="18"/>
    </row>
    <row r="4526" spans="1:3">
      <c r="A4526" s="33"/>
      <c r="C4526" s="18"/>
    </row>
    <row r="4527" spans="1:3">
      <c r="A4527" s="33"/>
      <c r="C4527" s="18"/>
    </row>
    <row r="4528" spans="1:3">
      <c r="A4528" s="33"/>
      <c r="C4528" s="18"/>
    </row>
    <row r="4529" spans="1:3">
      <c r="A4529" s="33"/>
      <c r="C4529" s="18"/>
    </row>
    <row r="4530" spans="1:3">
      <c r="A4530" s="33"/>
      <c r="C4530" s="18"/>
    </row>
    <row r="4531" spans="1:3">
      <c r="A4531" s="33"/>
      <c r="C4531" s="18"/>
    </row>
    <row r="4532" spans="1:3">
      <c r="A4532" s="33"/>
      <c r="C4532" s="18"/>
    </row>
    <row r="4533" spans="1:3">
      <c r="A4533" s="33"/>
      <c r="C4533" s="18"/>
    </row>
    <row r="4534" spans="1:3">
      <c r="A4534" s="33"/>
      <c r="C4534" s="18"/>
    </row>
    <row r="4535" spans="1:3">
      <c r="A4535" s="33"/>
      <c r="C4535" s="18"/>
    </row>
    <row r="4536" spans="1:3">
      <c r="A4536" s="33"/>
      <c r="C4536" s="18"/>
    </row>
    <row r="4537" spans="1:3">
      <c r="A4537" s="33"/>
      <c r="C4537" s="18"/>
    </row>
    <row r="4538" spans="1:3">
      <c r="A4538" s="33"/>
      <c r="C4538" s="18"/>
    </row>
    <row r="4539" spans="1:3">
      <c r="A4539" s="33"/>
      <c r="C4539" s="18"/>
    </row>
    <row r="4540" spans="1:3">
      <c r="A4540" s="33"/>
      <c r="C4540" s="18"/>
    </row>
    <row r="4541" spans="1:3">
      <c r="A4541" s="33"/>
      <c r="C4541" s="18"/>
    </row>
    <row r="4542" spans="1:3">
      <c r="A4542" s="33"/>
      <c r="C4542" s="18"/>
    </row>
    <row r="4543" spans="1:3">
      <c r="A4543" s="33"/>
      <c r="C4543" s="18"/>
    </row>
    <row r="4544" spans="1:3">
      <c r="A4544" s="33"/>
      <c r="C4544" s="18"/>
    </row>
    <row r="4545" spans="1:3">
      <c r="A4545" s="33"/>
      <c r="C4545" s="18"/>
    </row>
    <row r="4546" spans="1:3">
      <c r="A4546" s="33"/>
      <c r="C4546" s="18"/>
    </row>
    <row r="4547" spans="1:3">
      <c r="A4547" s="33"/>
      <c r="C4547" s="18"/>
    </row>
    <row r="4548" spans="1:3">
      <c r="A4548" s="33"/>
      <c r="C4548" s="18"/>
    </row>
    <row r="4549" spans="1:3">
      <c r="A4549" s="33"/>
      <c r="C4549" s="18"/>
    </row>
    <row r="4550" spans="1:3">
      <c r="A4550" s="33"/>
      <c r="C4550" s="18"/>
    </row>
    <row r="4551" spans="1:3">
      <c r="A4551" s="33"/>
      <c r="C4551" s="18"/>
    </row>
    <row r="4552" spans="1:3">
      <c r="A4552" s="33"/>
      <c r="C4552" s="18"/>
    </row>
    <row r="4553" spans="1:3">
      <c r="A4553" s="33"/>
      <c r="C4553" s="18"/>
    </row>
    <row r="4554" spans="1:3">
      <c r="A4554" s="33"/>
      <c r="C4554" s="18"/>
    </row>
    <row r="4555" spans="1:3">
      <c r="A4555" s="33"/>
      <c r="C4555" s="18"/>
    </row>
    <row r="4556" spans="1:3">
      <c r="A4556" s="33"/>
      <c r="C4556" s="18"/>
    </row>
    <row r="4557" spans="1:3">
      <c r="A4557" s="33"/>
      <c r="C4557" s="18"/>
    </row>
    <row r="4558" spans="1:3">
      <c r="A4558" s="33"/>
      <c r="C4558" s="18"/>
    </row>
    <row r="4559" spans="1:3">
      <c r="A4559" s="33"/>
      <c r="C4559" s="18"/>
    </row>
    <row r="4560" spans="1:3">
      <c r="A4560" s="33"/>
      <c r="C4560" s="18"/>
    </row>
    <row r="4561" spans="1:3">
      <c r="A4561" s="33"/>
      <c r="C4561" s="18"/>
    </row>
    <row r="4562" spans="1:3">
      <c r="A4562" s="33"/>
      <c r="C4562" s="18"/>
    </row>
    <row r="4563" spans="1:3">
      <c r="A4563" s="33"/>
      <c r="C4563" s="18"/>
    </row>
    <row r="4564" spans="1:3">
      <c r="A4564" s="33"/>
      <c r="C4564" s="18"/>
    </row>
    <row r="4565" spans="1:3">
      <c r="A4565" s="33"/>
      <c r="C4565" s="18"/>
    </row>
    <row r="4566" spans="1:3">
      <c r="A4566" s="33"/>
      <c r="C4566" s="18"/>
    </row>
    <row r="4567" spans="1:3">
      <c r="A4567" s="33"/>
      <c r="C4567" s="18"/>
    </row>
    <row r="4568" spans="1:3">
      <c r="A4568" s="33"/>
      <c r="C4568" s="18"/>
    </row>
    <row r="4569" spans="1:3">
      <c r="A4569" s="33"/>
      <c r="C4569" s="18"/>
    </row>
    <row r="4570" spans="1:3">
      <c r="A4570" s="33"/>
      <c r="C4570" s="18"/>
    </row>
    <row r="4571" spans="1:3">
      <c r="A4571" s="33"/>
      <c r="C4571" s="18"/>
    </row>
    <row r="4572" spans="1:3">
      <c r="A4572" s="33"/>
      <c r="C4572" s="18"/>
    </row>
    <row r="4573" spans="1:3">
      <c r="A4573" s="33"/>
      <c r="C4573" s="18"/>
    </row>
    <row r="4574" spans="1:3">
      <c r="A4574" s="33"/>
      <c r="C4574" s="18"/>
    </row>
    <row r="4575" spans="1:3">
      <c r="A4575" s="33"/>
      <c r="C4575" s="18"/>
    </row>
    <row r="4576" spans="1:3">
      <c r="A4576" s="33"/>
      <c r="C4576" s="18"/>
    </row>
    <row r="4577" spans="1:3">
      <c r="A4577" s="33"/>
      <c r="C4577" s="18"/>
    </row>
    <row r="4578" spans="1:3">
      <c r="A4578" s="33"/>
      <c r="C4578" s="18"/>
    </row>
    <row r="4579" spans="1:3">
      <c r="A4579" s="33"/>
      <c r="C4579" s="18"/>
    </row>
    <row r="4580" spans="1:3">
      <c r="A4580" s="33"/>
      <c r="C4580" s="18"/>
    </row>
    <row r="4581" spans="1:3">
      <c r="A4581" s="33"/>
      <c r="C4581" s="18"/>
    </row>
    <row r="4582" spans="1:3">
      <c r="A4582" s="33"/>
      <c r="C4582" s="18"/>
    </row>
    <row r="4583" spans="1:3">
      <c r="A4583" s="33"/>
      <c r="C4583" s="18"/>
    </row>
    <row r="4584" spans="1:3">
      <c r="A4584" s="33"/>
      <c r="C4584" s="18"/>
    </row>
    <row r="4585" spans="1:3">
      <c r="A4585" s="33"/>
      <c r="C4585" s="18"/>
    </row>
    <row r="4586" spans="1:3">
      <c r="A4586" s="33"/>
      <c r="C4586" s="18"/>
    </row>
    <row r="4587" spans="1:3">
      <c r="A4587" s="33"/>
      <c r="C4587" s="18"/>
    </row>
    <row r="4588" spans="1:3">
      <c r="A4588" s="33"/>
      <c r="C4588" s="18"/>
    </row>
    <row r="4589" spans="1:3">
      <c r="A4589" s="33"/>
      <c r="C4589" s="18"/>
    </row>
    <row r="4590" spans="1:3">
      <c r="A4590" s="33"/>
      <c r="C4590" s="18"/>
    </row>
    <row r="4591" spans="1:3">
      <c r="A4591" s="33"/>
      <c r="C4591" s="18"/>
    </row>
    <row r="4592" spans="1:3">
      <c r="A4592" s="33"/>
      <c r="C4592" s="18"/>
    </row>
    <row r="4593" spans="1:3">
      <c r="A4593" s="33"/>
      <c r="C4593" s="18"/>
    </row>
    <row r="4594" spans="1:3">
      <c r="A4594" s="33"/>
      <c r="C4594" s="18"/>
    </row>
    <row r="4595" spans="1:3">
      <c r="A4595" s="33"/>
      <c r="C4595" s="18"/>
    </row>
    <row r="4596" spans="1:3">
      <c r="A4596" s="33"/>
      <c r="C4596" s="18"/>
    </row>
    <row r="4597" spans="1:3">
      <c r="A4597" s="33"/>
      <c r="C4597" s="18"/>
    </row>
    <row r="4598" spans="1:3">
      <c r="A4598" s="33"/>
      <c r="C4598" s="18"/>
    </row>
    <row r="4599" spans="1:3">
      <c r="A4599" s="33"/>
      <c r="C4599" s="18"/>
    </row>
    <row r="4600" spans="1:3">
      <c r="A4600" s="33"/>
      <c r="C4600" s="18"/>
    </row>
    <row r="4601" spans="1:3">
      <c r="A4601" s="33"/>
      <c r="C4601" s="18"/>
    </row>
    <row r="4602" spans="1:3">
      <c r="A4602" s="33"/>
      <c r="C4602" s="18"/>
    </row>
    <row r="4603" spans="1:3">
      <c r="A4603" s="33"/>
      <c r="C4603" s="18"/>
    </row>
    <row r="4604" spans="1:3">
      <c r="A4604" s="33"/>
      <c r="C4604" s="18"/>
    </row>
    <row r="4605" spans="1:3">
      <c r="A4605" s="33"/>
      <c r="C4605" s="18"/>
    </row>
    <row r="4606" spans="1:3">
      <c r="A4606" s="33"/>
      <c r="C4606" s="18"/>
    </row>
    <row r="4607" spans="1:3">
      <c r="A4607" s="33"/>
      <c r="C4607" s="18"/>
    </row>
    <row r="4608" spans="1:3">
      <c r="A4608" s="33"/>
      <c r="C4608" s="18"/>
    </row>
    <row r="4609" spans="1:3">
      <c r="A4609" s="33"/>
      <c r="C4609" s="18"/>
    </row>
    <row r="4610" spans="1:3">
      <c r="A4610" s="33"/>
      <c r="C4610" s="18"/>
    </row>
    <row r="4611" spans="1:3">
      <c r="A4611" s="33"/>
      <c r="C4611" s="18"/>
    </row>
    <row r="4612" spans="1:3">
      <c r="A4612" s="33"/>
      <c r="C4612" s="18"/>
    </row>
    <row r="4613" spans="1:3">
      <c r="A4613" s="33"/>
      <c r="C4613" s="18"/>
    </row>
    <row r="4614" spans="1:3">
      <c r="A4614" s="33"/>
      <c r="C4614" s="18"/>
    </row>
    <row r="4615" spans="1:3">
      <c r="A4615" s="33"/>
      <c r="C4615" s="18"/>
    </row>
    <row r="4616" spans="1:3">
      <c r="A4616" s="33"/>
      <c r="C4616" s="18"/>
    </row>
    <row r="4617" spans="1:3">
      <c r="A4617" s="33"/>
      <c r="C4617" s="18"/>
    </row>
    <row r="4618" spans="1:3">
      <c r="A4618" s="33"/>
      <c r="C4618" s="18"/>
    </row>
    <row r="4619" spans="1:3">
      <c r="A4619" s="33"/>
      <c r="C4619" s="18"/>
    </row>
    <row r="4620" spans="1:3">
      <c r="A4620" s="33"/>
      <c r="C4620" s="18"/>
    </row>
    <row r="4621" spans="1:3">
      <c r="A4621" s="33"/>
      <c r="C4621" s="18"/>
    </row>
    <row r="4622" spans="1:3">
      <c r="A4622" s="33"/>
      <c r="C4622" s="18"/>
    </row>
    <row r="4623" spans="1:3">
      <c r="A4623" s="33"/>
      <c r="C4623" s="18"/>
    </row>
    <row r="4624" spans="1:3">
      <c r="A4624" s="33"/>
      <c r="C4624" s="18"/>
    </row>
    <row r="4625" spans="1:3">
      <c r="A4625" s="33"/>
      <c r="C4625" s="18"/>
    </row>
    <row r="4626" spans="1:3">
      <c r="A4626" s="33"/>
      <c r="C4626" s="18"/>
    </row>
    <row r="4627" spans="1:3">
      <c r="A4627" s="33"/>
      <c r="C4627" s="18"/>
    </row>
    <row r="4628" spans="1:3">
      <c r="A4628" s="33"/>
      <c r="C4628" s="18"/>
    </row>
    <row r="4629" spans="1:3">
      <c r="A4629" s="33"/>
      <c r="C4629" s="18"/>
    </row>
    <row r="4630" spans="1:3">
      <c r="A4630" s="33"/>
      <c r="C4630" s="18"/>
    </row>
    <row r="4631" spans="1:3">
      <c r="A4631" s="33"/>
      <c r="C4631" s="18"/>
    </row>
    <row r="4632" spans="1:3">
      <c r="A4632" s="33"/>
      <c r="C4632" s="18"/>
    </row>
    <row r="4633" spans="1:3">
      <c r="A4633" s="33"/>
      <c r="C4633" s="18"/>
    </row>
    <row r="4634" spans="1:3">
      <c r="A4634" s="33"/>
      <c r="C4634" s="18"/>
    </row>
    <row r="4635" spans="1:3">
      <c r="A4635" s="33"/>
      <c r="C4635" s="18"/>
    </row>
    <row r="4636" spans="1:3">
      <c r="A4636" s="33"/>
      <c r="C4636" s="18"/>
    </row>
    <row r="4637" spans="1:3">
      <c r="A4637" s="33"/>
      <c r="C4637" s="18"/>
    </row>
    <row r="4638" spans="1:3">
      <c r="A4638" s="33"/>
      <c r="C4638" s="18"/>
    </row>
    <row r="4639" spans="1:3">
      <c r="A4639" s="33"/>
      <c r="C4639" s="18"/>
    </row>
    <row r="4640" spans="1:3">
      <c r="A4640" s="33"/>
      <c r="C4640" s="18"/>
    </row>
    <row r="4641" spans="1:3">
      <c r="A4641" s="33"/>
      <c r="C4641" s="18"/>
    </row>
    <row r="4642" spans="1:3">
      <c r="A4642" s="33"/>
      <c r="C4642" s="18"/>
    </row>
    <row r="4643" spans="1:3">
      <c r="A4643" s="33"/>
      <c r="C4643" s="18"/>
    </row>
    <row r="4644" spans="1:3">
      <c r="A4644" s="33"/>
      <c r="C4644" s="18"/>
    </row>
    <row r="4645" spans="1:3">
      <c r="A4645" s="33"/>
      <c r="C4645" s="18"/>
    </row>
    <row r="4646" spans="1:3">
      <c r="A4646" s="33"/>
      <c r="C4646" s="18"/>
    </row>
    <row r="4647" spans="1:3">
      <c r="A4647" s="33"/>
      <c r="C4647" s="18"/>
    </row>
    <row r="4648" spans="1:3">
      <c r="A4648" s="33"/>
      <c r="C4648" s="18"/>
    </row>
    <row r="4649" spans="1:3">
      <c r="A4649" s="33"/>
      <c r="C4649" s="18"/>
    </row>
    <row r="4650" spans="1:3">
      <c r="A4650" s="33"/>
      <c r="C4650" s="18"/>
    </row>
    <row r="4651" spans="1:3">
      <c r="A4651" s="33"/>
      <c r="C4651" s="18"/>
    </row>
    <row r="4652" spans="1:3">
      <c r="A4652" s="33"/>
      <c r="C4652" s="18"/>
    </row>
    <row r="4653" spans="1:3">
      <c r="A4653" s="33"/>
      <c r="C4653" s="18"/>
    </row>
    <row r="4654" spans="1:3">
      <c r="A4654" s="33"/>
      <c r="C4654" s="18"/>
    </row>
    <row r="4655" spans="1:3">
      <c r="A4655" s="33"/>
      <c r="C4655" s="18"/>
    </row>
    <row r="4656" spans="1:3">
      <c r="A4656" s="33"/>
      <c r="C4656" s="18"/>
    </row>
    <row r="4657" spans="1:3">
      <c r="A4657" s="33"/>
      <c r="C4657" s="18"/>
    </row>
    <row r="4658" spans="1:3">
      <c r="A4658" s="33"/>
      <c r="C4658" s="18"/>
    </row>
    <row r="4659" spans="1:3">
      <c r="A4659" s="33"/>
      <c r="C4659" s="18"/>
    </row>
    <row r="4660" spans="1:3">
      <c r="A4660" s="33"/>
      <c r="C4660" s="18"/>
    </row>
    <row r="4661" spans="1:3">
      <c r="A4661" s="33"/>
      <c r="C4661" s="18"/>
    </row>
    <row r="4662" spans="1:3">
      <c r="A4662" s="33"/>
      <c r="C4662" s="18"/>
    </row>
    <row r="4663" spans="1:3">
      <c r="A4663" s="33"/>
      <c r="C4663" s="18"/>
    </row>
    <row r="4664" spans="1:3">
      <c r="A4664" s="33"/>
      <c r="C4664" s="18"/>
    </row>
    <row r="4665" spans="1:3">
      <c r="A4665" s="33"/>
      <c r="C4665" s="18"/>
    </row>
    <row r="4666" spans="1:3">
      <c r="A4666" s="33"/>
      <c r="C4666" s="18"/>
    </row>
    <row r="4667" spans="1:3">
      <c r="A4667" s="33"/>
      <c r="C4667" s="18"/>
    </row>
    <row r="4668" spans="1:3">
      <c r="A4668" s="33"/>
      <c r="C4668" s="18"/>
    </row>
    <row r="4669" spans="1:3">
      <c r="A4669" s="33"/>
      <c r="C4669" s="18"/>
    </row>
    <row r="4670" spans="1:3">
      <c r="A4670" s="33"/>
      <c r="C4670" s="18"/>
    </row>
    <row r="4671" spans="1:3">
      <c r="A4671" s="33"/>
      <c r="C4671" s="18"/>
    </row>
    <row r="4672" spans="1:3">
      <c r="A4672" s="33"/>
      <c r="C4672" s="18"/>
    </row>
    <row r="4673" spans="1:3">
      <c r="A4673" s="33"/>
      <c r="C4673" s="18"/>
    </row>
    <row r="4674" spans="1:3">
      <c r="A4674" s="33"/>
      <c r="C4674" s="18"/>
    </row>
    <row r="4675" spans="1:3">
      <c r="A4675" s="33"/>
      <c r="C4675" s="18"/>
    </row>
    <row r="4676" spans="1:3">
      <c r="A4676" s="33"/>
      <c r="C4676" s="18"/>
    </row>
    <row r="4677" spans="1:3">
      <c r="A4677" s="33"/>
      <c r="C4677" s="18"/>
    </row>
    <row r="4678" spans="1:3">
      <c r="A4678" s="33"/>
      <c r="C4678" s="18"/>
    </row>
    <row r="4679" spans="1:3">
      <c r="A4679" s="33"/>
      <c r="C4679" s="18"/>
    </row>
    <row r="4680" spans="1:3">
      <c r="A4680" s="33"/>
      <c r="C4680" s="18"/>
    </row>
    <row r="4681" spans="1:3">
      <c r="A4681" s="33"/>
      <c r="C4681" s="18"/>
    </row>
    <row r="4682" spans="1:3">
      <c r="A4682" s="33"/>
      <c r="C4682" s="18"/>
    </row>
    <row r="4683" spans="1:3">
      <c r="A4683" s="33"/>
      <c r="C4683" s="18"/>
    </row>
    <row r="4684" spans="1:3">
      <c r="A4684" s="33"/>
      <c r="C4684" s="18"/>
    </row>
    <row r="4685" spans="1:3">
      <c r="A4685" s="33"/>
      <c r="C4685" s="18"/>
    </row>
    <row r="4686" spans="1:3">
      <c r="A4686" s="33"/>
      <c r="C4686" s="18"/>
    </row>
    <row r="4687" spans="1:3">
      <c r="A4687" s="33"/>
      <c r="C4687" s="18"/>
    </row>
    <row r="4688" spans="1:3">
      <c r="A4688" s="33"/>
      <c r="C4688" s="18"/>
    </row>
    <row r="4689" spans="1:3">
      <c r="A4689" s="33"/>
      <c r="C4689" s="18"/>
    </row>
    <row r="4690" spans="1:3">
      <c r="A4690" s="33"/>
      <c r="C4690" s="18"/>
    </row>
    <row r="4691" spans="1:3">
      <c r="A4691" s="33"/>
      <c r="C4691" s="18"/>
    </row>
    <row r="4692" spans="1:3">
      <c r="A4692" s="33"/>
      <c r="C4692" s="18"/>
    </row>
    <row r="4693" spans="1:3">
      <c r="A4693" s="33"/>
      <c r="C4693" s="18"/>
    </row>
    <row r="4694" spans="1:3">
      <c r="A4694" s="33"/>
      <c r="C4694" s="18"/>
    </row>
    <row r="4695" spans="1:3">
      <c r="A4695" s="33"/>
      <c r="C4695" s="18"/>
    </row>
    <row r="4696" spans="1:3">
      <c r="A4696" s="33"/>
      <c r="C4696" s="18"/>
    </row>
    <row r="4697" spans="1:3">
      <c r="A4697" s="33"/>
      <c r="C4697" s="18"/>
    </row>
    <row r="4698" spans="1:3">
      <c r="A4698" s="33"/>
      <c r="C4698" s="18"/>
    </row>
    <row r="4699" spans="1:3">
      <c r="A4699" s="33"/>
      <c r="C4699" s="18"/>
    </row>
    <row r="4700" spans="1:3">
      <c r="A4700" s="33"/>
      <c r="C4700" s="18"/>
    </row>
    <row r="4701" spans="1:3">
      <c r="A4701" s="33"/>
      <c r="C4701" s="18"/>
    </row>
    <row r="4702" spans="1:3">
      <c r="A4702" s="33"/>
      <c r="C4702" s="18"/>
    </row>
    <row r="4703" spans="1:3">
      <c r="A4703" s="33"/>
      <c r="C4703" s="18"/>
    </row>
    <row r="4704" spans="1:3">
      <c r="A4704" s="33"/>
      <c r="C4704" s="18"/>
    </row>
    <row r="4705" spans="1:3">
      <c r="A4705" s="33"/>
      <c r="C4705" s="18"/>
    </row>
    <row r="4706" spans="1:3">
      <c r="A4706" s="33"/>
      <c r="C4706" s="18"/>
    </row>
    <row r="4707" spans="1:3">
      <c r="A4707" s="33"/>
      <c r="C4707" s="18"/>
    </row>
    <row r="4708" spans="1:3">
      <c r="A4708" s="33"/>
      <c r="C4708" s="18"/>
    </row>
    <row r="4709" spans="1:3">
      <c r="A4709" s="33"/>
      <c r="C4709" s="18"/>
    </row>
    <row r="4710" spans="1:3">
      <c r="A4710" s="33"/>
      <c r="C4710" s="18"/>
    </row>
    <row r="4711" spans="1:3">
      <c r="A4711" s="33"/>
      <c r="C4711" s="18"/>
    </row>
    <row r="4712" spans="1:3">
      <c r="A4712" s="33"/>
      <c r="C4712" s="18"/>
    </row>
    <row r="4713" spans="1:3">
      <c r="A4713" s="33"/>
      <c r="C4713" s="18"/>
    </row>
    <row r="4714" spans="1:3">
      <c r="A4714" s="33"/>
      <c r="C4714" s="18"/>
    </row>
    <row r="4715" spans="1:3">
      <c r="A4715" s="33"/>
      <c r="C4715" s="18"/>
    </row>
    <row r="4716" spans="1:3">
      <c r="A4716" s="33"/>
      <c r="C4716" s="18"/>
    </row>
    <row r="4717" spans="1:3">
      <c r="A4717" s="33"/>
      <c r="C4717" s="18"/>
    </row>
    <row r="4718" spans="1:3">
      <c r="A4718" s="33"/>
      <c r="C4718" s="18"/>
    </row>
    <row r="4719" spans="1:3">
      <c r="A4719" s="33"/>
      <c r="C4719" s="18"/>
    </row>
    <row r="4720" spans="1:3">
      <c r="A4720" s="33"/>
      <c r="C4720" s="18"/>
    </row>
    <row r="4721" spans="1:3">
      <c r="A4721" s="33"/>
      <c r="C4721" s="18"/>
    </row>
    <row r="4722" spans="1:3">
      <c r="A4722" s="33"/>
      <c r="C4722" s="18"/>
    </row>
    <row r="4723" spans="1:3">
      <c r="A4723" s="33"/>
      <c r="C4723" s="18"/>
    </row>
    <row r="4724" spans="1:3">
      <c r="A4724" s="33"/>
      <c r="C4724" s="18"/>
    </row>
    <row r="4725" spans="1:3">
      <c r="A4725" s="33"/>
      <c r="C4725" s="18"/>
    </row>
    <row r="4726" spans="1:3">
      <c r="A4726" s="33"/>
      <c r="C4726" s="18"/>
    </row>
    <row r="4727" spans="1:3">
      <c r="A4727" s="33"/>
      <c r="C4727" s="18"/>
    </row>
    <row r="4728" spans="1:3">
      <c r="A4728" s="33"/>
      <c r="C4728" s="18"/>
    </row>
    <row r="4729" spans="1:3">
      <c r="A4729" s="33"/>
      <c r="C4729" s="18"/>
    </row>
    <row r="4730" spans="1:3">
      <c r="A4730" s="33"/>
      <c r="C4730" s="18"/>
    </row>
    <row r="4731" spans="1:3">
      <c r="A4731" s="33"/>
      <c r="C4731" s="18"/>
    </row>
    <row r="4732" spans="1:3">
      <c r="A4732" s="33"/>
      <c r="C4732" s="18"/>
    </row>
    <row r="4733" spans="1:3">
      <c r="A4733" s="33"/>
      <c r="C4733" s="18"/>
    </row>
    <row r="4734" spans="1:3">
      <c r="A4734" s="33"/>
      <c r="C4734" s="18"/>
    </row>
    <row r="4735" spans="1:3">
      <c r="A4735" s="33"/>
      <c r="C4735" s="18"/>
    </row>
    <row r="4736" spans="1:3">
      <c r="A4736" s="33"/>
      <c r="C4736" s="18"/>
    </row>
    <row r="4737" spans="1:3">
      <c r="A4737" s="33"/>
      <c r="C4737" s="18"/>
    </row>
    <row r="4738" spans="1:3">
      <c r="A4738" s="33"/>
      <c r="C4738" s="18"/>
    </row>
    <row r="4739" spans="1:3">
      <c r="A4739" s="33"/>
      <c r="C4739" s="18"/>
    </row>
    <row r="4740" spans="1:3">
      <c r="A4740" s="33"/>
      <c r="C4740" s="18"/>
    </row>
    <row r="4741" spans="1:3">
      <c r="A4741" s="33"/>
      <c r="C4741" s="18"/>
    </row>
    <row r="4742" spans="1:3">
      <c r="A4742" s="33"/>
      <c r="C4742" s="18"/>
    </row>
    <row r="4743" spans="1:3">
      <c r="A4743" s="33"/>
      <c r="C4743" s="18"/>
    </row>
    <row r="4744" spans="1:3">
      <c r="A4744" s="33"/>
      <c r="C4744" s="18"/>
    </row>
    <row r="4745" spans="1:3">
      <c r="A4745" s="33"/>
      <c r="C4745" s="18"/>
    </row>
    <row r="4746" spans="1:3">
      <c r="A4746" s="33"/>
      <c r="C4746" s="18"/>
    </row>
    <row r="4747" spans="1:3">
      <c r="A4747" s="33"/>
      <c r="C4747" s="18"/>
    </row>
    <row r="4748" spans="1:3">
      <c r="A4748" s="33"/>
      <c r="C4748" s="18"/>
    </row>
    <row r="4749" spans="1:3">
      <c r="A4749" s="33"/>
      <c r="C4749" s="18"/>
    </row>
    <row r="4750" spans="1:3">
      <c r="A4750" s="33"/>
      <c r="C4750" s="18"/>
    </row>
    <row r="4751" spans="1:3">
      <c r="A4751" s="33"/>
      <c r="C4751" s="18"/>
    </row>
    <row r="4752" spans="1:3">
      <c r="A4752" s="33"/>
      <c r="C4752" s="18"/>
    </row>
    <row r="4753" spans="1:3">
      <c r="A4753" s="33"/>
      <c r="C4753" s="18"/>
    </row>
    <row r="4754" spans="1:3">
      <c r="A4754" s="33"/>
      <c r="C4754" s="18"/>
    </row>
    <row r="4755" spans="1:3">
      <c r="A4755" s="33"/>
      <c r="C4755" s="18"/>
    </row>
    <row r="4756" spans="1:3">
      <c r="A4756" s="33"/>
      <c r="C4756" s="18"/>
    </row>
    <row r="4757" spans="1:3">
      <c r="A4757" s="33"/>
      <c r="C4757" s="18"/>
    </row>
    <row r="4758" spans="1:3">
      <c r="A4758" s="33"/>
      <c r="C4758" s="18"/>
    </row>
    <row r="4759" spans="1:3">
      <c r="A4759" s="33"/>
      <c r="C4759" s="18"/>
    </row>
    <row r="4760" spans="1:3">
      <c r="A4760" s="33"/>
      <c r="C4760" s="18"/>
    </row>
    <row r="4761" spans="1:3">
      <c r="A4761" s="33"/>
      <c r="C4761" s="18"/>
    </row>
    <row r="4762" spans="1:3">
      <c r="A4762" s="33"/>
      <c r="C4762" s="18"/>
    </row>
    <row r="4763" spans="1:3">
      <c r="A4763" s="33"/>
      <c r="C4763" s="18"/>
    </row>
    <row r="4764" spans="1:3">
      <c r="A4764" s="33"/>
      <c r="C4764" s="18"/>
    </row>
    <row r="4765" spans="1:3">
      <c r="A4765" s="33"/>
      <c r="C4765" s="18"/>
    </row>
    <row r="4766" spans="1:3">
      <c r="A4766" s="33"/>
      <c r="C4766" s="18"/>
    </row>
    <row r="4767" spans="1:3">
      <c r="A4767" s="33"/>
      <c r="C4767" s="18"/>
    </row>
    <row r="4768" spans="1:3">
      <c r="A4768" s="33"/>
      <c r="C4768" s="18"/>
    </row>
    <row r="4769" spans="1:3">
      <c r="A4769" s="33"/>
      <c r="C4769" s="18"/>
    </row>
    <row r="4770" spans="1:3">
      <c r="A4770" s="33"/>
      <c r="C4770" s="18"/>
    </row>
    <row r="4771" spans="1:3">
      <c r="A4771" s="33"/>
      <c r="C4771" s="18"/>
    </row>
    <row r="4772" spans="1:3">
      <c r="A4772" s="33"/>
      <c r="C4772" s="18"/>
    </row>
    <row r="4773" spans="1:3">
      <c r="A4773" s="33"/>
      <c r="C4773" s="18"/>
    </row>
    <row r="4774" spans="1:3">
      <c r="A4774" s="33"/>
      <c r="C4774" s="18"/>
    </row>
    <row r="4775" spans="1:3">
      <c r="A4775" s="33"/>
      <c r="C4775" s="18"/>
    </row>
    <row r="4776" spans="1:3">
      <c r="A4776" s="33"/>
      <c r="C4776" s="18"/>
    </row>
    <row r="4777" spans="1:3">
      <c r="A4777" s="33"/>
      <c r="C4777" s="18"/>
    </row>
    <row r="4778" spans="1:3">
      <c r="A4778" s="33"/>
      <c r="C4778" s="18"/>
    </row>
    <row r="4779" spans="1:3">
      <c r="A4779" s="33"/>
      <c r="C4779" s="18"/>
    </row>
    <row r="4780" spans="1:3">
      <c r="A4780" s="33"/>
      <c r="C4780" s="18"/>
    </row>
    <row r="4781" spans="1:3">
      <c r="A4781" s="33"/>
      <c r="C4781" s="18"/>
    </row>
    <row r="4782" spans="1:3">
      <c r="A4782" s="33"/>
      <c r="C4782" s="18"/>
    </row>
    <row r="4783" spans="1:3">
      <c r="A4783" s="33"/>
      <c r="C4783" s="18"/>
    </row>
    <row r="4784" spans="1:3">
      <c r="A4784" s="33"/>
      <c r="C4784" s="18"/>
    </row>
    <row r="4785" spans="1:3">
      <c r="A4785" s="33"/>
      <c r="C4785" s="18"/>
    </row>
    <row r="4786" spans="1:3">
      <c r="A4786" s="33"/>
      <c r="C4786" s="18"/>
    </row>
    <row r="4787" spans="1:3">
      <c r="A4787" s="33"/>
      <c r="C4787" s="18"/>
    </row>
    <row r="4788" spans="1:3">
      <c r="A4788" s="33"/>
      <c r="C4788" s="18"/>
    </row>
    <row r="4789" spans="1:3">
      <c r="A4789" s="33"/>
      <c r="C4789" s="18"/>
    </row>
    <row r="4790" spans="1:3">
      <c r="A4790" s="33"/>
      <c r="C4790" s="18"/>
    </row>
    <row r="4791" spans="1:3">
      <c r="A4791" s="33"/>
      <c r="C4791" s="18"/>
    </row>
    <row r="4792" spans="1:3">
      <c r="A4792" s="33"/>
      <c r="C4792" s="18"/>
    </row>
    <row r="4793" spans="1:3">
      <c r="A4793" s="33"/>
      <c r="C4793" s="18"/>
    </row>
    <row r="4794" spans="1:3">
      <c r="A4794" s="33"/>
      <c r="C4794" s="18"/>
    </row>
    <row r="4795" spans="1:3">
      <c r="A4795" s="33"/>
      <c r="C4795" s="18"/>
    </row>
    <row r="4796" spans="1:3">
      <c r="A4796" s="33"/>
      <c r="C4796" s="18"/>
    </row>
    <row r="4797" spans="1:3">
      <c r="A4797" s="33"/>
      <c r="C4797" s="18"/>
    </row>
    <row r="4798" spans="1:3">
      <c r="A4798" s="33"/>
      <c r="C4798" s="18"/>
    </row>
    <row r="4799" spans="1:3">
      <c r="A4799" s="33"/>
      <c r="C4799" s="18"/>
    </row>
    <row r="4800" spans="1:3">
      <c r="A4800" s="33"/>
      <c r="C4800" s="18"/>
    </row>
    <row r="4801" spans="1:3">
      <c r="A4801" s="33"/>
      <c r="C4801" s="18"/>
    </row>
    <row r="4802" spans="1:3">
      <c r="A4802" s="33"/>
      <c r="C4802" s="18"/>
    </row>
    <row r="4803" spans="1:3">
      <c r="A4803" s="33"/>
      <c r="C4803" s="18"/>
    </row>
    <row r="4804" spans="1:3">
      <c r="A4804" s="33"/>
      <c r="C4804" s="18"/>
    </row>
    <row r="4805" spans="1:3">
      <c r="A4805" s="33"/>
      <c r="C4805" s="18"/>
    </row>
    <row r="4806" spans="1:3">
      <c r="A4806" s="33"/>
      <c r="C4806" s="18"/>
    </row>
    <row r="4807" spans="1:3">
      <c r="A4807" s="33"/>
      <c r="C4807" s="18"/>
    </row>
    <row r="4808" spans="1:3">
      <c r="A4808" s="33"/>
      <c r="C4808" s="18"/>
    </row>
    <row r="4809" spans="1:3">
      <c r="A4809" s="33"/>
      <c r="C4809" s="18"/>
    </row>
    <row r="4810" spans="1:3">
      <c r="A4810" s="33"/>
      <c r="C4810" s="18"/>
    </row>
    <row r="4811" spans="1:3">
      <c r="A4811" s="33"/>
      <c r="C4811" s="18"/>
    </row>
    <row r="4812" spans="1:3">
      <c r="A4812" s="33"/>
      <c r="C4812" s="18"/>
    </row>
    <row r="4813" spans="1:3">
      <c r="A4813" s="33"/>
      <c r="C4813" s="18"/>
    </row>
    <row r="4814" spans="1:3">
      <c r="A4814" s="33"/>
      <c r="C4814" s="18"/>
    </row>
    <row r="4815" spans="1:3">
      <c r="A4815" s="33"/>
      <c r="C4815" s="18"/>
    </row>
    <row r="4816" spans="1:3">
      <c r="A4816" s="33"/>
      <c r="C4816" s="18"/>
    </row>
    <row r="4817" spans="1:3">
      <c r="A4817" s="33"/>
      <c r="C4817" s="18"/>
    </row>
    <row r="4818" spans="1:3">
      <c r="A4818" s="33"/>
      <c r="C4818" s="18"/>
    </row>
    <row r="4819" spans="1:3">
      <c r="A4819" s="33"/>
      <c r="C4819" s="18"/>
    </row>
    <row r="4820" spans="1:3">
      <c r="A4820" s="33"/>
      <c r="C4820" s="18"/>
    </row>
    <row r="4821" spans="1:3">
      <c r="A4821" s="33"/>
      <c r="C4821" s="18"/>
    </row>
    <row r="4822" spans="1:3">
      <c r="A4822" s="33"/>
      <c r="C4822" s="18"/>
    </row>
    <row r="4823" spans="1:3">
      <c r="A4823" s="33"/>
      <c r="C4823" s="18"/>
    </row>
    <row r="4824" spans="1:3">
      <c r="A4824" s="33"/>
      <c r="C4824" s="18"/>
    </row>
    <row r="4825" spans="1:3">
      <c r="A4825" s="33"/>
      <c r="C4825" s="18"/>
    </row>
    <row r="4826" spans="1:3">
      <c r="A4826" s="33"/>
      <c r="C4826" s="18"/>
    </row>
    <row r="4827" spans="1:3">
      <c r="A4827" s="33"/>
      <c r="C4827" s="18"/>
    </row>
    <row r="4828" spans="1:3">
      <c r="A4828" s="33"/>
      <c r="C4828" s="18"/>
    </row>
    <row r="4829" spans="1:3">
      <c r="A4829" s="33"/>
      <c r="C4829" s="18"/>
    </row>
    <row r="4830" spans="1:3">
      <c r="A4830" s="33"/>
      <c r="C4830" s="18"/>
    </row>
    <row r="4831" spans="1:3">
      <c r="A4831" s="33"/>
      <c r="C4831" s="18"/>
    </row>
    <row r="4832" spans="1:3">
      <c r="A4832" s="33"/>
      <c r="C4832" s="18"/>
    </row>
    <row r="4833" spans="1:3">
      <c r="A4833" s="33"/>
      <c r="C4833" s="18"/>
    </row>
    <row r="4834" spans="1:3">
      <c r="A4834" s="33"/>
      <c r="C4834" s="18"/>
    </row>
    <row r="4835" spans="1:3">
      <c r="A4835" s="33"/>
      <c r="C4835" s="18"/>
    </row>
    <row r="4836" spans="1:3">
      <c r="A4836" s="33"/>
      <c r="C4836" s="18"/>
    </row>
    <row r="4837" spans="1:3">
      <c r="A4837" s="33"/>
      <c r="C4837" s="18"/>
    </row>
    <row r="4838" spans="1:3">
      <c r="A4838" s="33"/>
      <c r="C4838" s="18"/>
    </row>
    <row r="4839" spans="1:3">
      <c r="A4839" s="33"/>
      <c r="C4839" s="18"/>
    </row>
    <row r="4840" spans="1:3">
      <c r="A4840" s="33"/>
      <c r="C4840" s="18"/>
    </row>
    <row r="4841" spans="1:3">
      <c r="A4841" s="33"/>
      <c r="C4841" s="18"/>
    </row>
    <row r="4842" spans="1:3">
      <c r="A4842" s="33"/>
      <c r="C4842" s="18"/>
    </row>
    <row r="4843" spans="1:3">
      <c r="A4843" s="33"/>
      <c r="C4843" s="18"/>
    </row>
    <row r="4844" spans="1:3">
      <c r="A4844" s="33"/>
      <c r="C4844" s="18"/>
    </row>
    <row r="4845" spans="1:3">
      <c r="A4845" s="33"/>
      <c r="C4845" s="18"/>
    </row>
    <row r="4846" spans="1:3">
      <c r="A4846" s="33"/>
      <c r="C4846" s="18"/>
    </row>
    <row r="4847" spans="1:3">
      <c r="A4847" s="33"/>
      <c r="C4847" s="18"/>
    </row>
    <row r="4848" spans="1:3">
      <c r="A4848" s="33"/>
      <c r="C4848" s="18"/>
    </row>
    <row r="4849" spans="1:3">
      <c r="A4849" s="33"/>
      <c r="C4849" s="18"/>
    </row>
    <row r="4850" spans="1:3">
      <c r="A4850" s="33"/>
      <c r="C4850" s="18"/>
    </row>
    <row r="4851" spans="1:3">
      <c r="A4851" s="33"/>
      <c r="C4851" s="18"/>
    </row>
    <row r="4852" spans="1:3">
      <c r="A4852" s="33"/>
      <c r="C4852" s="18"/>
    </row>
    <row r="4853" spans="1:3">
      <c r="A4853" s="33"/>
      <c r="C4853" s="18"/>
    </row>
    <row r="4854" spans="1:3">
      <c r="A4854" s="33"/>
      <c r="C4854" s="18"/>
    </row>
    <row r="4855" spans="1:3">
      <c r="A4855" s="33"/>
      <c r="C4855" s="18"/>
    </row>
    <row r="4856" spans="1:3">
      <c r="A4856" s="33"/>
      <c r="C4856" s="18"/>
    </row>
    <row r="4857" spans="1:3">
      <c r="A4857" s="33"/>
      <c r="C4857" s="18"/>
    </row>
    <row r="4858" spans="1:3">
      <c r="A4858" s="33"/>
      <c r="C4858" s="18"/>
    </row>
    <row r="4859" spans="1:3">
      <c r="A4859" s="33"/>
      <c r="C4859" s="18"/>
    </row>
    <row r="4860" spans="1:3">
      <c r="A4860" s="33"/>
      <c r="C4860" s="18"/>
    </row>
    <row r="4861" spans="1:3">
      <c r="A4861" s="33"/>
      <c r="C4861" s="18"/>
    </row>
    <row r="4862" spans="1:3">
      <c r="A4862" s="33"/>
      <c r="C4862" s="18"/>
    </row>
    <row r="4863" spans="1:3">
      <c r="A4863" s="33"/>
      <c r="C4863" s="18"/>
    </row>
    <row r="4864" spans="1:3">
      <c r="A4864" s="33"/>
      <c r="C4864" s="18"/>
    </row>
    <row r="4865" spans="1:3">
      <c r="A4865" s="33"/>
      <c r="C4865" s="18"/>
    </row>
    <row r="4866" spans="1:3">
      <c r="A4866" s="33"/>
      <c r="C4866" s="18"/>
    </row>
    <row r="4867" spans="1:3">
      <c r="A4867" s="33"/>
      <c r="C4867" s="18"/>
    </row>
    <row r="4868" spans="1:3">
      <c r="A4868" s="33"/>
      <c r="C4868" s="18"/>
    </row>
    <row r="4869" spans="1:3">
      <c r="A4869" s="33"/>
      <c r="C4869" s="18"/>
    </row>
    <row r="4870" spans="1:3">
      <c r="A4870" s="33"/>
      <c r="C4870" s="18"/>
    </row>
    <row r="4871" spans="1:3">
      <c r="A4871" s="33"/>
      <c r="C4871" s="18"/>
    </row>
    <row r="4872" spans="1:3">
      <c r="A4872" s="33"/>
      <c r="C4872" s="18"/>
    </row>
    <row r="4873" spans="1:3">
      <c r="A4873" s="33"/>
      <c r="C4873" s="18"/>
    </row>
    <row r="4874" spans="1:3">
      <c r="A4874" s="33"/>
      <c r="C4874" s="18"/>
    </row>
    <row r="4875" spans="1:3">
      <c r="A4875" s="33"/>
      <c r="C4875" s="18"/>
    </row>
    <row r="4876" spans="1:3">
      <c r="A4876" s="33"/>
      <c r="C4876" s="18"/>
    </row>
    <row r="4877" spans="1:3">
      <c r="A4877" s="33"/>
      <c r="C4877" s="18"/>
    </row>
    <row r="4878" spans="1:3">
      <c r="A4878" s="33"/>
      <c r="C4878" s="18"/>
    </row>
    <row r="4879" spans="1:3">
      <c r="A4879" s="33"/>
      <c r="C4879" s="18"/>
    </row>
    <row r="4880" spans="1:3">
      <c r="A4880" s="33"/>
      <c r="C4880" s="18"/>
    </row>
    <row r="4881" spans="1:3">
      <c r="A4881" s="33"/>
      <c r="C4881" s="18"/>
    </row>
    <row r="4882" spans="1:3">
      <c r="A4882" s="33"/>
      <c r="C4882" s="18"/>
    </row>
    <row r="4883" spans="1:3">
      <c r="A4883" s="33"/>
      <c r="C4883" s="18"/>
    </row>
    <row r="4884" spans="1:3">
      <c r="A4884" s="33"/>
      <c r="C4884" s="18"/>
    </row>
    <row r="4885" spans="1:3">
      <c r="A4885" s="33"/>
      <c r="C4885" s="18"/>
    </row>
    <row r="4886" spans="1:3">
      <c r="A4886" s="33"/>
      <c r="C4886" s="18"/>
    </row>
    <row r="4887" spans="1:3">
      <c r="A4887" s="33"/>
      <c r="C4887" s="18"/>
    </row>
    <row r="4888" spans="1:3">
      <c r="A4888" s="33"/>
      <c r="C4888" s="18"/>
    </row>
    <row r="4889" spans="1:3">
      <c r="A4889" s="33"/>
      <c r="C4889" s="18"/>
    </row>
    <row r="4890" spans="1:3">
      <c r="A4890" s="33"/>
      <c r="C4890" s="18"/>
    </row>
    <row r="4891" spans="1:3">
      <c r="A4891" s="33"/>
      <c r="C4891" s="18"/>
    </row>
    <row r="4892" spans="1:3">
      <c r="A4892" s="33"/>
      <c r="C4892" s="18"/>
    </row>
    <row r="4893" spans="1:3">
      <c r="A4893" s="33"/>
      <c r="C4893" s="18"/>
    </row>
    <row r="4894" spans="1:3">
      <c r="A4894" s="33"/>
      <c r="C4894" s="18"/>
    </row>
    <row r="4895" spans="1:3">
      <c r="A4895" s="33"/>
      <c r="C4895" s="18"/>
    </row>
    <row r="4896" spans="1:3">
      <c r="A4896" s="33"/>
      <c r="C4896" s="18"/>
    </row>
    <row r="4897" spans="1:3">
      <c r="A4897" s="33"/>
      <c r="C4897" s="18"/>
    </row>
    <row r="4898" spans="1:3">
      <c r="A4898" s="33"/>
      <c r="C4898" s="18"/>
    </row>
    <row r="4899" spans="1:3">
      <c r="A4899" s="33"/>
      <c r="C4899" s="18"/>
    </row>
    <row r="4900" spans="1:3">
      <c r="A4900" s="33"/>
      <c r="C4900" s="18"/>
    </row>
    <row r="4901" spans="1:3">
      <c r="A4901" s="33"/>
      <c r="C4901" s="18"/>
    </row>
    <row r="4902" spans="1:3">
      <c r="A4902" s="33"/>
      <c r="C4902" s="18"/>
    </row>
    <row r="4903" spans="1:3">
      <c r="A4903" s="33"/>
      <c r="C4903" s="18"/>
    </row>
    <row r="4904" spans="1:3">
      <c r="A4904" s="33"/>
      <c r="C4904" s="18"/>
    </row>
    <row r="4905" spans="1:3">
      <c r="A4905" s="33"/>
      <c r="C4905" s="18"/>
    </row>
    <row r="4906" spans="1:3">
      <c r="A4906" s="33"/>
      <c r="C4906" s="18"/>
    </row>
    <row r="4907" spans="1:3">
      <c r="A4907" s="33"/>
      <c r="C4907" s="18"/>
    </row>
    <row r="4908" spans="1:3">
      <c r="A4908" s="33"/>
      <c r="C4908" s="18"/>
    </row>
    <row r="4909" spans="1:3">
      <c r="A4909" s="33"/>
      <c r="C4909" s="18"/>
    </row>
    <row r="4910" spans="1:3">
      <c r="A4910" s="33"/>
      <c r="C4910" s="18"/>
    </row>
    <row r="4911" spans="1:3">
      <c r="A4911" s="33"/>
      <c r="C4911" s="18"/>
    </row>
    <row r="4912" spans="1:3">
      <c r="A4912" s="33"/>
      <c r="C4912" s="18"/>
    </row>
    <row r="4913" spans="1:3">
      <c r="A4913" s="33"/>
      <c r="C4913" s="18"/>
    </row>
    <row r="4914" spans="1:3">
      <c r="A4914" s="33"/>
      <c r="C4914" s="18"/>
    </row>
    <row r="4915" spans="1:3">
      <c r="A4915" s="33"/>
      <c r="C4915" s="18"/>
    </row>
    <row r="4916" spans="1:3">
      <c r="A4916" s="33"/>
      <c r="C4916" s="18"/>
    </row>
    <row r="4917" spans="1:3">
      <c r="A4917" s="33"/>
      <c r="C4917" s="18"/>
    </row>
    <row r="4918" spans="1:3">
      <c r="A4918" s="33"/>
      <c r="C4918" s="18"/>
    </row>
    <row r="4919" spans="1:3">
      <c r="A4919" s="33"/>
      <c r="C4919" s="18"/>
    </row>
    <row r="4920" spans="1:3">
      <c r="A4920" s="33"/>
      <c r="C4920" s="18"/>
    </row>
    <row r="4921" spans="1:3">
      <c r="A4921" s="33"/>
      <c r="C4921" s="18"/>
    </row>
    <row r="4922" spans="1:3">
      <c r="A4922" s="33"/>
      <c r="C4922" s="18"/>
    </row>
    <row r="4923" spans="1:3">
      <c r="A4923" s="33"/>
      <c r="C4923" s="18"/>
    </row>
    <row r="4924" spans="1:3">
      <c r="A4924" s="33"/>
      <c r="C4924" s="18"/>
    </row>
    <row r="4925" spans="1:3">
      <c r="A4925" s="33"/>
      <c r="C4925" s="18"/>
    </row>
    <row r="4926" spans="1:3">
      <c r="A4926" s="33"/>
      <c r="C4926" s="18"/>
    </row>
    <row r="4927" spans="1:3">
      <c r="A4927" s="33"/>
      <c r="C4927" s="18"/>
    </row>
    <row r="4928" spans="1:3">
      <c r="A4928" s="33"/>
      <c r="C4928" s="18"/>
    </row>
    <row r="4929" spans="1:3">
      <c r="A4929" s="33"/>
      <c r="C4929" s="18"/>
    </row>
    <row r="4930" spans="1:3">
      <c r="A4930" s="33"/>
      <c r="C4930" s="18"/>
    </row>
    <row r="4931" spans="1:3">
      <c r="A4931" s="33"/>
      <c r="C4931" s="18"/>
    </row>
    <row r="4932" spans="1:3">
      <c r="A4932" s="33"/>
      <c r="C4932" s="18"/>
    </row>
    <row r="4933" spans="1:3">
      <c r="A4933" s="33"/>
      <c r="C4933" s="18"/>
    </row>
    <row r="4934" spans="1:3">
      <c r="A4934" s="33"/>
      <c r="C4934" s="18"/>
    </row>
    <row r="4935" spans="1:3">
      <c r="A4935" s="33"/>
      <c r="C4935" s="18"/>
    </row>
    <row r="4936" spans="1:3">
      <c r="A4936" s="33"/>
      <c r="C4936" s="18"/>
    </row>
    <row r="4937" spans="1:3">
      <c r="A4937" s="33"/>
      <c r="C4937" s="18"/>
    </row>
    <row r="4938" spans="1:3">
      <c r="A4938" s="33"/>
      <c r="C4938" s="18"/>
    </row>
    <row r="4939" spans="1:3">
      <c r="A4939" s="33"/>
      <c r="C4939" s="18"/>
    </row>
    <row r="4940" spans="1:3">
      <c r="A4940" s="33"/>
      <c r="C4940" s="18"/>
    </row>
    <row r="4941" spans="1:3">
      <c r="A4941" s="33"/>
      <c r="C4941" s="18"/>
    </row>
    <row r="4942" spans="1:3">
      <c r="A4942" s="33"/>
      <c r="C4942" s="18"/>
    </row>
    <row r="4943" spans="1:3">
      <c r="A4943" s="33"/>
      <c r="C4943" s="18"/>
    </row>
    <row r="4944" spans="1:3">
      <c r="A4944" s="33"/>
      <c r="C4944" s="18"/>
    </row>
    <row r="4945" spans="1:3">
      <c r="A4945" s="33"/>
      <c r="C4945" s="18"/>
    </row>
    <row r="4946" spans="1:3">
      <c r="A4946" s="33"/>
      <c r="C4946" s="18"/>
    </row>
    <row r="4947" spans="1:3">
      <c r="A4947" s="33"/>
      <c r="C4947" s="18"/>
    </row>
    <row r="4948" spans="1:3">
      <c r="A4948" s="33"/>
      <c r="C4948" s="18"/>
    </row>
    <row r="4949" spans="1:3">
      <c r="A4949" s="33"/>
      <c r="C4949" s="18"/>
    </row>
    <row r="4950" spans="1:3">
      <c r="A4950" s="33"/>
      <c r="C4950" s="18"/>
    </row>
    <row r="4951" spans="1:3">
      <c r="A4951" s="33"/>
      <c r="C4951" s="18"/>
    </row>
    <row r="4952" spans="1:3">
      <c r="A4952" s="33"/>
      <c r="C4952" s="18"/>
    </row>
    <row r="4953" spans="1:3">
      <c r="A4953" s="33"/>
      <c r="C4953" s="18"/>
    </row>
    <row r="4954" spans="1:3">
      <c r="A4954" s="33"/>
      <c r="C4954" s="18"/>
    </row>
    <row r="4955" spans="1:3">
      <c r="A4955" s="33"/>
      <c r="C4955" s="18"/>
    </row>
    <row r="4956" spans="1:3">
      <c r="A4956" s="33"/>
      <c r="C4956" s="18"/>
    </row>
    <row r="4957" spans="1:3">
      <c r="A4957" s="33"/>
      <c r="C4957" s="18"/>
    </row>
    <row r="4958" spans="1:3">
      <c r="A4958" s="33"/>
      <c r="C4958" s="18"/>
    </row>
    <row r="4959" spans="1:3">
      <c r="A4959" s="33"/>
      <c r="C4959" s="18"/>
    </row>
    <row r="4960" spans="1:3">
      <c r="A4960" s="33"/>
      <c r="C4960" s="18"/>
    </row>
    <row r="4961" spans="1:3">
      <c r="A4961" s="33"/>
      <c r="C4961" s="18"/>
    </row>
    <row r="4962" spans="1:3">
      <c r="A4962" s="33"/>
      <c r="C4962" s="18"/>
    </row>
    <row r="4963" spans="1:3">
      <c r="A4963" s="33"/>
      <c r="C4963" s="18"/>
    </row>
    <row r="4964" spans="1:3">
      <c r="A4964" s="33"/>
      <c r="C4964" s="18"/>
    </row>
    <row r="4965" spans="1:3">
      <c r="A4965" s="33"/>
      <c r="C4965" s="18"/>
    </row>
    <row r="4966" spans="1:3">
      <c r="A4966" s="33"/>
      <c r="C4966" s="18"/>
    </row>
    <row r="4967" spans="1:3">
      <c r="A4967" s="33"/>
      <c r="C4967" s="18"/>
    </row>
    <row r="4968" spans="1:3">
      <c r="A4968" s="33"/>
      <c r="C4968" s="18"/>
    </row>
    <row r="4969" spans="1:3">
      <c r="A4969" s="33"/>
      <c r="C4969" s="18"/>
    </row>
    <row r="4970" spans="1:3">
      <c r="A4970" s="33"/>
      <c r="C4970" s="18"/>
    </row>
    <row r="4971" spans="1:3">
      <c r="A4971" s="33"/>
      <c r="C4971" s="18"/>
    </row>
    <row r="4972" spans="1:3">
      <c r="A4972" s="33"/>
      <c r="C4972" s="18"/>
    </row>
    <row r="4973" spans="1:3">
      <c r="A4973" s="33"/>
      <c r="C4973" s="18"/>
    </row>
    <row r="4974" spans="1:3">
      <c r="A4974" s="33"/>
      <c r="C4974" s="18"/>
    </row>
    <row r="4975" spans="1:3">
      <c r="A4975" s="33"/>
      <c r="C4975" s="18"/>
    </row>
    <row r="4976" spans="1:3">
      <c r="A4976" s="33"/>
      <c r="C4976" s="18"/>
    </row>
    <row r="4977" spans="1:3">
      <c r="A4977" s="33"/>
      <c r="C4977" s="18"/>
    </row>
    <row r="4978" spans="1:3">
      <c r="A4978" s="33"/>
      <c r="C4978" s="18"/>
    </row>
    <row r="4979" spans="1:3">
      <c r="A4979" s="33"/>
      <c r="C4979" s="18"/>
    </row>
    <row r="4980" spans="1:3">
      <c r="A4980" s="33"/>
      <c r="C4980" s="18"/>
    </row>
    <row r="4981" spans="1:3">
      <c r="A4981" s="33"/>
      <c r="C4981" s="18"/>
    </row>
    <row r="4982" spans="1:3">
      <c r="A4982" s="33"/>
      <c r="C4982" s="18"/>
    </row>
    <row r="4983" spans="1:3">
      <c r="A4983" s="33"/>
      <c r="C4983" s="18"/>
    </row>
    <row r="4984" spans="1:3">
      <c r="A4984" s="33"/>
      <c r="C4984" s="18"/>
    </row>
    <row r="4985" spans="1:3">
      <c r="A4985" s="33"/>
      <c r="C4985" s="18"/>
    </row>
    <row r="4986" spans="1:3">
      <c r="A4986" s="33"/>
      <c r="C4986" s="18"/>
    </row>
    <row r="4987" spans="1:3">
      <c r="A4987" s="33"/>
      <c r="C4987" s="18"/>
    </row>
    <row r="4988" spans="1:3">
      <c r="A4988" s="33"/>
      <c r="C4988" s="18"/>
    </row>
    <row r="4989" spans="1:3">
      <c r="A4989" s="33"/>
      <c r="C4989" s="18"/>
    </row>
    <row r="4990" spans="1:3">
      <c r="A4990" s="33"/>
      <c r="C4990" s="18"/>
    </row>
    <row r="4991" spans="1:3">
      <c r="A4991" s="33"/>
      <c r="C4991" s="18"/>
    </row>
    <row r="4992" spans="1:3">
      <c r="A4992" s="33"/>
      <c r="C4992" s="18"/>
    </row>
    <row r="4993" spans="1:3">
      <c r="A4993" s="33"/>
      <c r="C4993" s="18"/>
    </row>
    <row r="4994" spans="1:3">
      <c r="A4994" s="33"/>
      <c r="C4994" s="18"/>
    </row>
    <row r="4995" spans="1:3">
      <c r="A4995" s="33"/>
      <c r="C4995" s="18"/>
    </row>
    <row r="4996" spans="1:3">
      <c r="A4996" s="33"/>
      <c r="C4996" s="18"/>
    </row>
    <row r="4997" spans="1:3">
      <c r="A4997" s="33"/>
      <c r="C4997" s="18"/>
    </row>
    <row r="4998" spans="1:3">
      <c r="A4998" s="33"/>
      <c r="C4998" s="18"/>
    </row>
    <row r="4999" spans="1:3">
      <c r="A4999" s="33"/>
      <c r="C4999" s="18"/>
    </row>
    <row r="5000" spans="1:3">
      <c r="A5000" s="33"/>
      <c r="C5000" s="18"/>
    </row>
    <row r="5001" spans="1:3">
      <c r="A5001" s="33"/>
      <c r="C5001" s="18"/>
    </row>
    <row r="5002" spans="1:3">
      <c r="A5002" s="33"/>
      <c r="C5002" s="18"/>
    </row>
    <row r="5003" spans="1:3">
      <c r="A5003" s="33"/>
      <c r="C5003" s="18"/>
    </row>
    <row r="5004" spans="1:3">
      <c r="A5004" s="33"/>
      <c r="C5004" s="18"/>
    </row>
    <row r="5005" spans="1:3">
      <c r="A5005" s="33"/>
      <c r="C5005" s="18"/>
    </row>
    <row r="5006" spans="1:3">
      <c r="A5006" s="33"/>
      <c r="C5006" s="18"/>
    </row>
    <row r="5007" spans="1:3">
      <c r="A5007" s="33"/>
      <c r="C5007" s="18"/>
    </row>
    <row r="5008" spans="1:3">
      <c r="A5008" s="33"/>
      <c r="C5008" s="18"/>
    </row>
    <row r="5009" spans="1:3">
      <c r="A5009" s="33"/>
      <c r="C5009" s="18"/>
    </row>
    <row r="5010" spans="1:3">
      <c r="A5010" s="33"/>
      <c r="C5010" s="18"/>
    </row>
    <row r="5011" spans="1:3">
      <c r="A5011" s="33"/>
      <c r="C5011" s="18"/>
    </row>
    <row r="5012" spans="1:3">
      <c r="A5012" s="33"/>
      <c r="C5012" s="18"/>
    </row>
    <row r="5013" spans="1:3">
      <c r="A5013" s="33"/>
      <c r="C5013" s="18"/>
    </row>
    <row r="5014" spans="1:3">
      <c r="A5014" s="33"/>
      <c r="C5014" s="18"/>
    </row>
    <row r="5015" spans="1:3">
      <c r="A5015" s="33"/>
      <c r="C5015" s="18"/>
    </row>
    <row r="5016" spans="1:3">
      <c r="A5016" s="33"/>
      <c r="C5016" s="18"/>
    </row>
    <row r="5017" spans="1:3">
      <c r="A5017" s="33"/>
      <c r="C5017" s="18"/>
    </row>
    <row r="5018" spans="1:3">
      <c r="A5018" s="33"/>
      <c r="C5018" s="18"/>
    </row>
    <row r="5019" spans="1:3">
      <c r="A5019" s="33"/>
      <c r="C5019" s="18"/>
    </row>
    <row r="5020" spans="1:3">
      <c r="A5020" s="33"/>
      <c r="C5020" s="18"/>
    </row>
    <row r="5021" spans="1:3">
      <c r="A5021" s="33"/>
      <c r="C5021" s="18"/>
    </row>
    <row r="5022" spans="1:3">
      <c r="A5022" s="33"/>
      <c r="C5022" s="18"/>
    </row>
    <row r="5023" spans="1:3">
      <c r="A5023" s="33"/>
      <c r="C5023" s="18"/>
    </row>
    <row r="5024" spans="1:3">
      <c r="A5024" s="33"/>
      <c r="C5024" s="18"/>
    </row>
    <row r="5025" spans="1:3">
      <c r="A5025" s="33"/>
      <c r="C5025" s="18"/>
    </row>
    <row r="5026" spans="1:3">
      <c r="A5026" s="33"/>
      <c r="C5026" s="18"/>
    </row>
    <row r="5027" spans="1:3">
      <c r="A5027" s="33"/>
      <c r="C5027" s="18"/>
    </row>
    <row r="5028" spans="1:3">
      <c r="A5028" s="33"/>
      <c r="C5028" s="18"/>
    </row>
    <row r="5029" spans="1:3">
      <c r="A5029" s="33"/>
      <c r="C5029" s="18"/>
    </row>
    <row r="5030" spans="1:3">
      <c r="A5030" s="33"/>
      <c r="C5030" s="18"/>
    </row>
    <row r="5031" spans="1:3">
      <c r="A5031" s="33"/>
      <c r="C5031" s="18"/>
    </row>
    <row r="5032" spans="1:3">
      <c r="A5032" s="33"/>
      <c r="C5032" s="18"/>
    </row>
    <row r="5033" spans="1:3">
      <c r="A5033" s="33"/>
      <c r="C5033" s="18"/>
    </row>
    <row r="5034" spans="1:3">
      <c r="A5034" s="33"/>
      <c r="C5034" s="18"/>
    </row>
    <row r="5035" spans="1:3">
      <c r="A5035" s="33"/>
      <c r="C5035" s="18"/>
    </row>
    <row r="5036" spans="1:3">
      <c r="A5036" s="33"/>
      <c r="C5036" s="18"/>
    </row>
    <row r="5037" spans="1:3">
      <c r="A5037" s="33"/>
      <c r="C5037" s="18"/>
    </row>
    <row r="5038" spans="1:3">
      <c r="A5038" s="33"/>
      <c r="C5038" s="18"/>
    </row>
    <row r="5039" spans="1:3">
      <c r="A5039" s="33"/>
      <c r="C5039" s="18"/>
    </row>
    <row r="5040" spans="1:3">
      <c r="A5040" s="33"/>
      <c r="C5040" s="18"/>
    </row>
    <row r="5041" spans="1:3">
      <c r="A5041" s="33"/>
      <c r="C5041" s="18"/>
    </row>
    <row r="5042" spans="1:3">
      <c r="A5042" s="33"/>
      <c r="C5042" s="18"/>
    </row>
    <row r="5043" spans="1:3">
      <c r="A5043" s="33"/>
      <c r="C5043" s="18"/>
    </row>
    <row r="5044" spans="1:3">
      <c r="A5044" s="33"/>
      <c r="C5044" s="18"/>
    </row>
    <row r="5045" spans="1:3">
      <c r="A5045" s="33"/>
      <c r="C5045" s="18"/>
    </row>
    <row r="5046" spans="1:3">
      <c r="A5046" s="33"/>
      <c r="C5046" s="18"/>
    </row>
    <row r="5047" spans="1:3">
      <c r="A5047" s="33"/>
      <c r="C5047" s="18"/>
    </row>
    <row r="5048" spans="1:3">
      <c r="A5048" s="33"/>
      <c r="C5048" s="18"/>
    </row>
    <row r="5049" spans="1:3">
      <c r="A5049" s="33"/>
      <c r="C5049" s="18"/>
    </row>
    <row r="5050" spans="1:3">
      <c r="A5050" s="33"/>
      <c r="C5050" s="18"/>
    </row>
    <row r="5051" spans="1:3">
      <c r="A5051" s="33"/>
      <c r="C5051" s="18"/>
    </row>
    <row r="5052" spans="1:3">
      <c r="A5052" s="33"/>
      <c r="C5052" s="18"/>
    </row>
    <row r="5053" spans="1:3">
      <c r="A5053" s="33"/>
      <c r="C5053" s="18"/>
    </row>
    <row r="5054" spans="1:3">
      <c r="A5054" s="33"/>
      <c r="C5054" s="18"/>
    </row>
    <row r="5055" spans="1:3">
      <c r="A5055" s="33"/>
      <c r="C5055" s="18"/>
    </row>
    <row r="5056" spans="1:3">
      <c r="A5056" s="33"/>
      <c r="C5056" s="18"/>
    </row>
    <row r="5057" spans="1:3">
      <c r="A5057" s="33"/>
      <c r="C5057" s="18"/>
    </row>
    <row r="5058" spans="1:3">
      <c r="A5058" s="33"/>
      <c r="C5058" s="18"/>
    </row>
    <row r="5059" spans="1:3">
      <c r="A5059" s="33"/>
      <c r="C5059" s="18"/>
    </row>
    <row r="5060" spans="1:3">
      <c r="A5060" s="33"/>
      <c r="C5060" s="18"/>
    </row>
    <row r="5061" spans="1:3">
      <c r="A5061" s="33"/>
      <c r="C5061" s="18"/>
    </row>
    <row r="5062" spans="1:3">
      <c r="A5062" s="33"/>
      <c r="C5062" s="18"/>
    </row>
    <row r="5063" spans="1:3">
      <c r="A5063" s="33"/>
      <c r="C5063" s="18"/>
    </row>
    <row r="5064" spans="1:3">
      <c r="A5064" s="33"/>
      <c r="C5064" s="18"/>
    </row>
    <row r="5065" spans="1:3">
      <c r="A5065" s="33"/>
      <c r="C5065" s="18"/>
    </row>
    <row r="5066" spans="1:3">
      <c r="A5066" s="33"/>
      <c r="C5066" s="18"/>
    </row>
    <row r="5067" spans="1:3">
      <c r="A5067" s="33"/>
      <c r="C5067" s="18"/>
    </row>
    <row r="5068" spans="1:3">
      <c r="A5068" s="33"/>
      <c r="C5068" s="18"/>
    </row>
    <row r="5069" spans="1:3">
      <c r="A5069" s="33"/>
      <c r="C5069" s="18"/>
    </row>
    <row r="5070" spans="1:3">
      <c r="A5070" s="33"/>
      <c r="C5070" s="18"/>
    </row>
    <row r="5071" spans="1:3">
      <c r="A5071" s="33"/>
      <c r="C5071" s="18"/>
    </row>
    <row r="5072" spans="1:3">
      <c r="A5072" s="33"/>
      <c r="C5072" s="18"/>
    </row>
    <row r="5073" spans="1:3">
      <c r="A5073" s="33"/>
      <c r="C5073" s="18"/>
    </row>
    <row r="5074" spans="1:3">
      <c r="A5074" s="33"/>
      <c r="C5074" s="18"/>
    </row>
    <row r="5075" spans="1:3">
      <c r="A5075" s="33"/>
      <c r="C5075" s="18"/>
    </row>
    <row r="5076" spans="1:3">
      <c r="A5076" s="33"/>
      <c r="C5076" s="18"/>
    </row>
    <row r="5077" spans="1:3">
      <c r="A5077" s="33"/>
      <c r="C5077" s="18"/>
    </row>
    <row r="5078" spans="1:3">
      <c r="A5078" s="33"/>
      <c r="C5078" s="18"/>
    </row>
    <row r="5079" spans="1:3">
      <c r="A5079" s="33"/>
      <c r="C5079" s="18"/>
    </row>
    <row r="5080" spans="1:3">
      <c r="A5080" s="33"/>
      <c r="C5080" s="18"/>
    </row>
    <row r="5081" spans="1:3">
      <c r="A5081" s="33"/>
      <c r="C5081" s="18"/>
    </row>
    <row r="5082" spans="1:3">
      <c r="A5082" s="33"/>
      <c r="C5082" s="18"/>
    </row>
    <row r="5083" spans="1:3">
      <c r="A5083" s="33"/>
      <c r="C5083" s="18"/>
    </row>
    <row r="5084" spans="1:3">
      <c r="A5084" s="33"/>
      <c r="C5084" s="18"/>
    </row>
    <row r="5085" spans="1:3">
      <c r="A5085" s="33"/>
      <c r="C5085" s="18"/>
    </row>
    <row r="5086" spans="1:3">
      <c r="A5086" s="33"/>
      <c r="C5086" s="18"/>
    </row>
    <row r="5087" spans="1:3">
      <c r="A5087" s="33"/>
      <c r="C5087" s="18"/>
    </row>
    <row r="5088" spans="1:3">
      <c r="A5088" s="33"/>
      <c r="C5088" s="18"/>
    </row>
    <row r="5089" spans="1:3">
      <c r="A5089" s="33"/>
      <c r="C5089" s="18"/>
    </row>
    <row r="5090" spans="1:3">
      <c r="A5090" s="33"/>
      <c r="C5090" s="18"/>
    </row>
    <row r="5091" spans="1:3">
      <c r="A5091" s="33"/>
      <c r="C5091" s="18"/>
    </row>
    <row r="5092" spans="1:3">
      <c r="A5092" s="33"/>
      <c r="C5092" s="18"/>
    </row>
    <row r="5093" spans="1:3">
      <c r="A5093" s="33"/>
      <c r="C5093" s="18"/>
    </row>
    <row r="5094" spans="1:3">
      <c r="A5094" s="33"/>
      <c r="C5094" s="18"/>
    </row>
    <row r="5095" spans="1:3">
      <c r="A5095" s="33"/>
      <c r="C5095" s="18"/>
    </row>
    <row r="5096" spans="1:3">
      <c r="A5096" s="33"/>
      <c r="C5096" s="18"/>
    </row>
    <row r="5097" spans="1:3">
      <c r="A5097" s="33"/>
      <c r="C5097" s="18"/>
    </row>
    <row r="5098" spans="1:3">
      <c r="A5098" s="33"/>
      <c r="C5098" s="18"/>
    </row>
    <row r="5099" spans="1:3">
      <c r="A5099" s="33"/>
      <c r="C5099" s="18"/>
    </row>
    <row r="5100" spans="1:3">
      <c r="A5100" s="33"/>
      <c r="C5100" s="18"/>
    </row>
    <row r="5101" spans="1:3">
      <c r="A5101" s="33"/>
      <c r="C5101" s="18"/>
    </row>
    <row r="5102" spans="1:3">
      <c r="A5102" s="33"/>
      <c r="C5102" s="18"/>
    </row>
    <row r="5103" spans="1:3">
      <c r="A5103" s="33"/>
      <c r="C5103" s="18"/>
    </row>
    <row r="5104" spans="1:3">
      <c r="A5104" s="33"/>
      <c r="C5104" s="18"/>
    </row>
    <row r="5105" spans="1:3">
      <c r="A5105" s="33"/>
      <c r="C5105" s="18"/>
    </row>
    <row r="5106" spans="1:3">
      <c r="A5106" s="33"/>
      <c r="C5106" s="18"/>
    </row>
    <row r="5107" spans="1:3">
      <c r="A5107" s="33"/>
      <c r="C5107" s="18"/>
    </row>
    <row r="5108" spans="1:3">
      <c r="A5108" s="33"/>
      <c r="C5108" s="18"/>
    </row>
    <row r="5109" spans="1:3">
      <c r="A5109" s="33"/>
      <c r="C5109" s="18"/>
    </row>
    <row r="5110" spans="1:3">
      <c r="A5110" s="33"/>
      <c r="C5110" s="18"/>
    </row>
    <row r="5111" spans="1:3">
      <c r="A5111" s="33"/>
      <c r="C5111" s="18"/>
    </row>
    <row r="5112" spans="1:3">
      <c r="A5112" s="33"/>
      <c r="C5112" s="18"/>
    </row>
    <row r="5113" spans="1:3">
      <c r="A5113" s="33"/>
      <c r="C5113" s="18"/>
    </row>
    <row r="5114" spans="1:3">
      <c r="A5114" s="33"/>
      <c r="C5114" s="18"/>
    </row>
    <row r="5115" spans="1:3">
      <c r="A5115" s="33"/>
      <c r="C5115" s="18"/>
    </row>
    <row r="5116" spans="1:3">
      <c r="A5116" s="33"/>
      <c r="C5116" s="18"/>
    </row>
    <row r="5117" spans="1:3">
      <c r="A5117" s="33"/>
      <c r="C5117" s="18"/>
    </row>
    <row r="5118" spans="1:3">
      <c r="A5118" s="33"/>
      <c r="C5118" s="18"/>
    </row>
    <row r="5119" spans="1:3">
      <c r="A5119" s="33"/>
      <c r="C5119" s="18"/>
    </row>
    <row r="5120" spans="1:3">
      <c r="A5120" s="33"/>
      <c r="C5120" s="18"/>
    </row>
    <row r="5121" spans="1:3">
      <c r="A5121" s="33"/>
      <c r="C5121" s="18"/>
    </row>
    <row r="5122" spans="1:3">
      <c r="A5122" s="33"/>
      <c r="C5122" s="18"/>
    </row>
    <row r="5123" spans="1:3">
      <c r="A5123" s="33"/>
      <c r="C5123" s="18"/>
    </row>
    <row r="5124" spans="1:3">
      <c r="A5124" s="33"/>
      <c r="C5124" s="18"/>
    </row>
    <row r="5125" spans="1:3">
      <c r="A5125" s="33"/>
      <c r="C5125" s="18"/>
    </row>
    <row r="5126" spans="1:3">
      <c r="A5126" s="33"/>
      <c r="C5126" s="18"/>
    </row>
    <row r="5127" spans="1:3">
      <c r="A5127" s="33"/>
      <c r="C5127" s="18"/>
    </row>
    <row r="5128" spans="1:3">
      <c r="A5128" s="33"/>
      <c r="C5128" s="18"/>
    </row>
    <row r="5129" spans="1:3">
      <c r="A5129" s="33"/>
      <c r="C5129" s="18"/>
    </row>
    <row r="5130" spans="1:3">
      <c r="A5130" s="33"/>
      <c r="C5130" s="18"/>
    </row>
    <row r="5131" spans="1:3">
      <c r="A5131" s="33"/>
      <c r="C5131" s="18"/>
    </row>
    <row r="5132" spans="1:3">
      <c r="A5132" s="33"/>
      <c r="C5132" s="18"/>
    </row>
    <row r="5133" spans="1:3">
      <c r="A5133" s="33"/>
      <c r="C5133" s="18"/>
    </row>
    <row r="5134" spans="1:3">
      <c r="A5134" s="33"/>
      <c r="C5134" s="18"/>
    </row>
    <row r="5135" spans="1:3">
      <c r="A5135" s="33"/>
      <c r="C5135" s="18"/>
    </row>
    <row r="5136" spans="1:3">
      <c r="A5136" s="33"/>
      <c r="C5136" s="18"/>
    </row>
    <row r="5137" spans="1:3">
      <c r="A5137" s="33"/>
      <c r="C5137" s="18"/>
    </row>
    <row r="5138" spans="1:3">
      <c r="A5138" s="33"/>
      <c r="C5138" s="18"/>
    </row>
    <row r="5139" spans="1:3">
      <c r="A5139" s="33"/>
      <c r="C5139" s="18"/>
    </row>
    <row r="5140" spans="1:3">
      <c r="A5140" s="33"/>
      <c r="C5140" s="18"/>
    </row>
    <row r="5141" spans="1:3">
      <c r="A5141" s="33"/>
      <c r="C5141" s="18"/>
    </row>
    <row r="5142" spans="1:3">
      <c r="A5142" s="33"/>
      <c r="C5142" s="18"/>
    </row>
    <row r="5143" spans="1:3">
      <c r="A5143" s="33"/>
      <c r="C5143" s="18"/>
    </row>
    <row r="5144" spans="1:3">
      <c r="A5144" s="33"/>
      <c r="C5144" s="18"/>
    </row>
    <row r="5145" spans="1:3">
      <c r="A5145" s="33"/>
      <c r="C5145" s="18"/>
    </row>
    <row r="5146" spans="1:3">
      <c r="A5146" s="33"/>
      <c r="C5146" s="18"/>
    </row>
    <row r="5147" spans="1:3">
      <c r="A5147" s="33"/>
      <c r="C5147" s="18"/>
    </row>
    <row r="5148" spans="1:3">
      <c r="A5148" s="33"/>
      <c r="C5148" s="18"/>
    </row>
    <row r="5149" spans="1:3">
      <c r="A5149" s="33"/>
      <c r="C5149" s="18"/>
    </row>
    <row r="5150" spans="1:3">
      <c r="A5150" s="33"/>
      <c r="C5150" s="18"/>
    </row>
    <row r="5151" spans="1:3">
      <c r="A5151" s="33"/>
      <c r="C5151" s="18"/>
    </row>
    <row r="5152" spans="1:3">
      <c r="A5152" s="33"/>
      <c r="C5152" s="18"/>
    </row>
    <row r="5153" spans="1:3">
      <c r="A5153" s="33"/>
      <c r="C5153" s="18"/>
    </row>
    <row r="5154" spans="1:3">
      <c r="A5154" s="33"/>
      <c r="C5154" s="18"/>
    </row>
    <row r="5155" spans="1:3">
      <c r="A5155" s="33"/>
      <c r="C5155" s="18"/>
    </row>
    <row r="5156" spans="1:3">
      <c r="A5156" s="33"/>
      <c r="C5156" s="18"/>
    </row>
    <row r="5157" spans="1:3">
      <c r="A5157" s="33"/>
      <c r="C5157" s="18"/>
    </row>
    <row r="5158" spans="1:3">
      <c r="A5158" s="33"/>
      <c r="C5158" s="18"/>
    </row>
    <row r="5159" spans="1:3">
      <c r="A5159" s="33"/>
      <c r="C5159" s="18"/>
    </row>
    <row r="5160" spans="1:3">
      <c r="A5160" s="33"/>
      <c r="C5160" s="18"/>
    </row>
    <row r="5161" spans="1:3">
      <c r="A5161" s="33"/>
      <c r="C5161" s="18"/>
    </row>
    <row r="5162" spans="1:3">
      <c r="A5162" s="33"/>
      <c r="C5162" s="18"/>
    </row>
    <row r="5163" spans="1:3">
      <c r="A5163" s="33"/>
      <c r="C5163" s="18"/>
    </row>
    <row r="5164" spans="1:3">
      <c r="A5164" s="33"/>
      <c r="C5164" s="18"/>
    </row>
    <row r="5165" spans="1:3">
      <c r="A5165" s="33"/>
      <c r="C5165" s="18"/>
    </row>
    <row r="5166" spans="1:3">
      <c r="A5166" s="33"/>
      <c r="C5166" s="18"/>
    </row>
    <row r="5167" spans="1:3">
      <c r="A5167" s="33"/>
      <c r="C5167" s="18"/>
    </row>
    <row r="5168" spans="1:3">
      <c r="A5168" s="33"/>
      <c r="C5168" s="18"/>
    </row>
    <row r="5169" spans="1:3">
      <c r="A5169" s="33"/>
      <c r="C5169" s="18"/>
    </row>
    <row r="5170" spans="1:3">
      <c r="A5170" s="33"/>
      <c r="C5170" s="18"/>
    </row>
    <row r="5171" spans="1:3">
      <c r="A5171" s="33"/>
      <c r="C5171" s="18"/>
    </row>
    <row r="5172" spans="1:3">
      <c r="A5172" s="33"/>
      <c r="C5172" s="18"/>
    </row>
    <row r="5173" spans="1:3">
      <c r="A5173" s="33"/>
      <c r="C5173" s="18"/>
    </row>
    <row r="5174" spans="1:3">
      <c r="A5174" s="33"/>
      <c r="C5174" s="18"/>
    </row>
    <row r="5175" spans="1:3">
      <c r="A5175" s="33"/>
      <c r="C5175" s="18"/>
    </row>
    <row r="5176" spans="1:3">
      <c r="A5176" s="33"/>
      <c r="C5176" s="18"/>
    </row>
    <row r="5177" spans="1:3">
      <c r="A5177" s="33"/>
      <c r="C5177" s="18"/>
    </row>
    <row r="5178" spans="1:3">
      <c r="A5178" s="33"/>
      <c r="C5178" s="18"/>
    </row>
    <row r="5179" spans="1:3">
      <c r="A5179" s="33"/>
      <c r="C5179" s="18"/>
    </row>
    <row r="5180" spans="1:3">
      <c r="A5180" s="33"/>
      <c r="C5180" s="18"/>
    </row>
    <row r="5181" spans="1:3">
      <c r="A5181" s="33"/>
      <c r="C5181" s="18"/>
    </row>
    <row r="5182" spans="1:3">
      <c r="A5182" s="33"/>
      <c r="C5182" s="18"/>
    </row>
    <row r="5183" spans="1:3">
      <c r="A5183" s="33"/>
      <c r="C5183" s="18"/>
    </row>
    <row r="5184" spans="1:3">
      <c r="A5184" s="33"/>
      <c r="C5184" s="18"/>
    </row>
    <row r="5185" spans="1:3">
      <c r="A5185" s="33"/>
      <c r="C5185" s="18"/>
    </row>
    <row r="5186" spans="1:3">
      <c r="A5186" s="33"/>
      <c r="C5186" s="18"/>
    </row>
    <row r="5187" spans="1:3">
      <c r="A5187" s="33"/>
      <c r="C5187" s="18"/>
    </row>
    <row r="5188" spans="1:3">
      <c r="A5188" s="33"/>
      <c r="C5188" s="18"/>
    </row>
    <row r="5189" spans="1:3">
      <c r="A5189" s="33"/>
      <c r="C5189" s="18"/>
    </row>
    <row r="5190" spans="1:3">
      <c r="A5190" s="33"/>
      <c r="C5190" s="18"/>
    </row>
    <row r="5191" spans="1:3">
      <c r="A5191" s="33"/>
      <c r="C5191" s="18"/>
    </row>
    <row r="5192" spans="1:3">
      <c r="A5192" s="33"/>
      <c r="C5192" s="18"/>
    </row>
    <row r="5193" spans="1:3">
      <c r="A5193" s="33"/>
      <c r="C5193" s="18"/>
    </row>
    <row r="5194" spans="1:3">
      <c r="A5194" s="33"/>
      <c r="C5194" s="18"/>
    </row>
    <row r="5195" spans="1:3">
      <c r="A5195" s="33"/>
      <c r="C5195" s="18"/>
    </row>
    <row r="5196" spans="1:3">
      <c r="A5196" s="33"/>
      <c r="C5196" s="18"/>
    </row>
    <row r="5197" spans="1:3">
      <c r="A5197" s="33"/>
      <c r="C5197" s="18"/>
    </row>
    <row r="5198" spans="1:3">
      <c r="A5198" s="33"/>
      <c r="C5198" s="18"/>
    </row>
    <row r="5199" spans="1:3">
      <c r="A5199" s="33"/>
      <c r="C5199" s="18"/>
    </row>
    <row r="5200" spans="1:3">
      <c r="A5200" s="33"/>
      <c r="C5200" s="18"/>
    </row>
    <row r="5201" spans="1:3">
      <c r="A5201" s="33"/>
      <c r="C5201" s="18"/>
    </row>
    <row r="5202" spans="1:3">
      <c r="A5202" s="33"/>
      <c r="C5202" s="18"/>
    </row>
    <row r="5203" spans="1:3">
      <c r="A5203" s="33"/>
      <c r="C5203" s="18"/>
    </row>
    <row r="5204" spans="1:3">
      <c r="A5204" s="33"/>
      <c r="C5204" s="18"/>
    </row>
    <row r="5205" spans="1:3">
      <c r="A5205" s="33"/>
      <c r="C5205" s="18"/>
    </row>
    <row r="5206" spans="1:3">
      <c r="A5206" s="33"/>
      <c r="C5206" s="18"/>
    </row>
    <row r="5207" spans="1:3">
      <c r="A5207" s="33"/>
      <c r="C5207" s="18"/>
    </row>
    <row r="5208" spans="1:3">
      <c r="A5208" s="33"/>
      <c r="C5208" s="18"/>
    </row>
    <row r="5209" spans="1:3">
      <c r="A5209" s="33"/>
      <c r="C5209" s="18"/>
    </row>
    <row r="5210" spans="1:3">
      <c r="A5210" s="33"/>
      <c r="C5210" s="18"/>
    </row>
    <row r="5211" spans="1:3">
      <c r="A5211" s="33"/>
      <c r="C5211" s="18"/>
    </row>
    <row r="5212" spans="1:3">
      <c r="A5212" s="33"/>
      <c r="C5212" s="18"/>
    </row>
    <row r="5213" spans="1:3">
      <c r="A5213" s="33"/>
      <c r="C5213" s="18"/>
    </row>
    <row r="5214" spans="1:3">
      <c r="A5214" s="33"/>
      <c r="C5214" s="18"/>
    </row>
    <row r="5215" spans="1:3">
      <c r="A5215" s="33"/>
      <c r="C5215" s="18"/>
    </row>
    <row r="5216" spans="1:3">
      <c r="A5216" s="33"/>
      <c r="C5216" s="18"/>
    </row>
    <row r="5217" spans="1:3">
      <c r="A5217" s="33"/>
      <c r="C5217" s="18"/>
    </row>
    <row r="5218" spans="1:3">
      <c r="A5218" s="33"/>
      <c r="C5218" s="18"/>
    </row>
    <row r="5219" spans="1:3">
      <c r="A5219" s="33"/>
      <c r="C5219" s="18"/>
    </row>
    <row r="5220" spans="1:3">
      <c r="A5220" s="33"/>
      <c r="C5220" s="18"/>
    </row>
    <row r="5221" spans="1:3">
      <c r="A5221" s="33"/>
      <c r="C5221" s="18"/>
    </row>
    <row r="5222" spans="1:3">
      <c r="A5222" s="33"/>
      <c r="C5222" s="18"/>
    </row>
    <row r="5223" spans="1:3">
      <c r="A5223" s="33"/>
      <c r="C5223" s="18"/>
    </row>
    <row r="5224" spans="1:3">
      <c r="A5224" s="33"/>
      <c r="C5224" s="18"/>
    </row>
    <row r="5225" spans="1:3">
      <c r="A5225" s="33"/>
      <c r="C5225" s="18"/>
    </row>
    <row r="5226" spans="1:3">
      <c r="A5226" s="33"/>
      <c r="C5226" s="18"/>
    </row>
    <row r="5227" spans="1:3">
      <c r="A5227" s="33"/>
      <c r="C5227" s="18"/>
    </row>
    <row r="5228" spans="1:3">
      <c r="A5228" s="33"/>
      <c r="C5228" s="18"/>
    </row>
    <row r="5229" spans="1:3">
      <c r="A5229" s="33"/>
      <c r="C5229" s="18"/>
    </row>
    <row r="5230" spans="1:3">
      <c r="A5230" s="33"/>
      <c r="C5230" s="18"/>
    </row>
    <row r="5231" spans="1:3">
      <c r="A5231" s="33"/>
      <c r="C5231" s="18"/>
    </row>
    <row r="5232" spans="1:3">
      <c r="A5232" s="33"/>
      <c r="C5232" s="18"/>
    </row>
    <row r="5233" spans="1:3">
      <c r="A5233" s="33"/>
      <c r="C5233" s="18"/>
    </row>
    <row r="5234" spans="1:3">
      <c r="A5234" s="33"/>
      <c r="C5234" s="18"/>
    </row>
    <row r="5235" spans="1:3">
      <c r="A5235" s="33"/>
      <c r="C5235" s="18"/>
    </row>
    <row r="5236" spans="1:3">
      <c r="A5236" s="33"/>
      <c r="C5236" s="18"/>
    </row>
    <row r="5237" spans="1:3">
      <c r="A5237" s="33"/>
      <c r="C5237" s="18"/>
    </row>
    <row r="5238" spans="1:3">
      <c r="A5238" s="33"/>
      <c r="C5238" s="18"/>
    </row>
    <row r="5239" spans="1:3">
      <c r="A5239" s="33"/>
      <c r="C5239" s="18"/>
    </row>
    <row r="5240" spans="1:3">
      <c r="A5240" s="33"/>
      <c r="C5240" s="18"/>
    </row>
    <row r="5241" spans="1:3">
      <c r="A5241" s="33"/>
      <c r="C5241" s="18"/>
    </row>
    <row r="5242" spans="1:3">
      <c r="A5242" s="33"/>
      <c r="C5242" s="18"/>
    </row>
    <row r="5243" spans="1:3">
      <c r="A5243" s="33"/>
      <c r="C5243" s="18"/>
    </row>
    <row r="5244" spans="1:3">
      <c r="A5244" s="33"/>
      <c r="C5244" s="18"/>
    </row>
    <row r="5245" spans="1:3">
      <c r="A5245" s="33"/>
      <c r="C5245" s="18"/>
    </row>
    <row r="5246" spans="1:3">
      <c r="A5246" s="33"/>
      <c r="C5246" s="18"/>
    </row>
    <row r="5247" spans="1:3">
      <c r="A5247" s="33"/>
      <c r="C5247" s="18"/>
    </row>
    <row r="5248" spans="1:3">
      <c r="A5248" s="33"/>
      <c r="C5248" s="18"/>
    </row>
    <row r="5249" spans="1:3">
      <c r="A5249" s="33"/>
      <c r="C5249" s="18"/>
    </row>
    <row r="5250" spans="1:3">
      <c r="A5250" s="33"/>
      <c r="C5250" s="18"/>
    </row>
    <row r="5251" spans="1:3">
      <c r="A5251" s="33"/>
      <c r="C5251" s="18"/>
    </row>
    <row r="5252" spans="1:3">
      <c r="A5252" s="33"/>
      <c r="C5252" s="18"/>
    </row>
    <row r="5253" spans="1:3">
      <c r="A5253" s="33"/>
      <c r="C5253" s="18"/>
    </row>
    <row r="5254" spans="1:3">
      <c r="A5254" s="33"/>
      <c r="C5254" s="18"/>
    </row>
    <row r="5255" spans="1:3">
      <c r="A5255" s="33"/>
      <c r="C5255" s="18"/>
    </row>
    <row r="5256" spans="1:3">
      <c r="A5256" s="33"/>
      <c r="C5256" s="18"/>
    </row>
    <row r="5257" spans="1:3">
      <c r="A5257" s="33"/>
      <c r="C5257" s="18"/>
    </row>
    <row r="5258" spans="1:3">
      <c r="A5258" s="33"/>
      <c r="C5258" s="18"/>
    </row>
    <row r="5259" spans="1:3">
      <c r="A5259" s="33"/>
      <c r="C5259" s="18"/>
    </row>
    <row r="5260" spans="1:3">
      <c r="A5260" s="33"/>
      <c r="C5260" s="18"/>
    </row>
    <row r="5261" spans="1:3">
      <c r="A5261" s="33"/>
      <c r="C5261" s="18"/>
    </row>
    <row r="5262" spans="1:3">
      <c r="A5262" s="33"/>
      <c r="C5262" s="18"/>
    </row>
    <row r="5263" spans="1:3">
      <c r="A5263" s="33"/>
      <c r="C5263" s="18"/>
    </row>
    <row r="5264" spans="1:3">
      <c r="A5264" s="33"/>
      <c r="C5264" s="18"/>
    </row>
    <row r="5265" spans="1:3">
      <c r="A5265" s="33"/>
      <c r="C5265" s="18"/>
    </row>
    <row r="5266" spans="1:3">
      <c r="A5266" s="33"/>
      <c r="C5266" s="18"/>
    </row>
    <row r="5267" spans="1:3">
      <c r="A5267" s="33"/>
      <c r="C5267" s="18"/>
    </row>
    <row r="5268" spans="1:3">
      <c r="A5268" s="33"/>
      <c r="C5268" s="18"/>
    </row>
    <row r="5269" spans="1:3">
      <c r="A5269" s="33"/>
      <c r="C5269" s="18"/>
    </row>
    <row r="5270" spans="1:3">
      <c r="A5270" s="33"/>
      <c r="C5270" s="18"/>
    </row>
    <row r="5271" spans="1:3">
      <c r="A5271" s="33"/>
      <c r="C5271" s="18"/>
    </row>
    <row r="5272" spans="1:3">
      <c r="A5272" s="33"/>
      <c r="C5272" s="18"/>
    </row>
    <row r="5273" spans="1:3">
      <c r="A5273" s="33"/>
      <c r="C5273" s="18"/>
    </row>
    <row r="5274" spans="1:3">
      <c r="A5274" s="33"/>
      <c r="C5274" s="18"/>
    </row>
    <row r="5275" spans="1:3">
      <c r="A5275" s="33"/>
      <c r="C5275" s="18"/>
    </row>
    <row r="5276" spans="1:3">
      <c r="A5276" s="33"/>
      <c r="C5276" s="18"/>
    </row>
    <row r="5277" spans="1:3">
      <c r="A5277" s="33"/>
      <c r="C5277" s="18"/>
    </row>
    <row r="5278" spans="1:3">
      <c r="A5278" s="33"/>
      <c r="C5278" s="18"/>
    </row>
    <row r="5279" spans="1:3">
      <c r="A5279" s="33"/>
      <c r="C5279" s="18"/>
    </row>
    <row r="5280" spans="1:3">
      <c r="A5280" s="33"/>
      <c r="C5280" s="18"/>
    </row>
    <row r="5281" spans="1:3">
      <c r="A5281" s="33"/>
      <c r="C5281" s="18"/>
    </row>
    <row r="5282" spans="1:3">
      <c r="A5282" s="33"/>
      <c r="C5282" s="18"/>
    </row>
    <row r="5283" spans="1:3">
      <c r="A5283" s="33"/>
      <c r="C5283" s="18"/>
    </row>
    <row r="5284" spans="1:3">
      <c r="A5284" s="33"/>
      <c r="C5284" s="18"/>
    </row>
    <row r="5285" spans="1:3">
      <c r="A5285" s="33"/>
      <c r="C5285" s="18"/>
    </row>
    <row r="5286" spans="1:3">
      <c r="A5286" s="33"/>
      <c r="C5286" s="18"/>
    </row>
    <row r="5287" spans="1:3">
      <c r="A5287" s="33"/>
      <c r="C5287" s="18"/>
    </row>
    <row r="5288" spans="1:3">
      <c r="A5288" s="33"/>
      <c r="C5288" s="18"/>
    </row>
    <row r="5289" spans="1:3">
      <c r="A5289" s="33"/>
      <c r="C5289" s="18"/>
    </row>
    <row r="5290" spans="1:3">
      <c r="A5290" s="33"/>
      <c r="C5290" s="18"/>
    </row>
    <row r="5291" spans="1:3">
      <c r="A5291" s="33"/>
      <c r="C5291" s="18"/>
    </row>
    <row r="5292" spans="1:3">
      <c r="A5292" s="33"/>
      <c r="C5292" s="18"/>
    </row>
    <row r="5293" spans="1:3">
      <c r="A5293" s="33"/>
      <c r="C5293" s="18"/>
    </row>
    <row r="5294" spans="1:3">
      <c r="A5294" s="33"/>
      <c r="C5294" s="18"/>
    </row>
    <row r="5295" spans="1:3">
      <c r="A5295" s="33"/>
      <c r="C5295" s="18"/>
    </row>
    <row r="5296" spans="1:3">
      <c r="A5296" s="33"/>
      <c r="C5296" s="18"/>
    </row>
    <row r="5297" spans="1:3">
      <c r="A5297" s="33"/>
      <c r="C5297" s="18"/>
    </row>
    <row r="5298" spans="1:3">
      <c r="A5298" s="33"/>
      <c r="C5298" s="18"/>
    </row>
    <row r="5299" spans="1:3">
      <c r="A5299" s="33"/>
      <c r="C5299" s="18"/>
    </row>
    <row r="5300" spans="1:3">
      <c r="A5300" s="33"/>
      <c r="C5300" s="18"/>
    </row>
    <row r="5301" spans="1:3">
      <c r="A5301" s="33"/>
      <c r="C5301" s="18"/>
    </row>
    <row r="5302" spans="1:3">
      <c r="A5302" s="33"/>
      <c r="C5302" s="18"/>
    </row>
    <row r="5303" spans="1:3">
      <c r="A5303" s="33"/>
      <c r="C5303" s="18"/>
    </row>
    <row r="5304" spans="1:3">
      <c r="A5304" s="33"/>
      <c r="C5304" s="18"/>
    </row>
    <row r="5305" spans="1:3">
      <c r="A5305" s="33"/>
      <c r="C5305" s="18"/>
    </row>
    <row r="5306" spans="1:3">
      <c r="A5306" s="33"/>
      <c r="C5306" s="18"/>
    </row>
    <row r="5307" spans="1:3">
      <c r="A5307" s="33"/>
      <c r="C5307" s="18"/>
    </row>
    <row r="5308" spans="1:3">
      <c r="A5308" s="33"/>
      <c r="C5308" s="18"/>
    </row>
    <row r="5309" spans="1:3">
      <c r="A5309" s="33"/>
      <c r="C5309" s="18"/>
    </row>
    <row r="5310" spans="1:3">
      <c r="A5310" s="33"/>
      <c r="C5310" s="18"/>
    </row>
    <row r="5311" spans="1:3">
      <c r="A5311" s="33"/>
      <c r="C5311" s="18"/>
    </row>
    <row r="5312" spans="1:3">
      <c r="A5312" s="33"/>
      <c r="C5312" s="18"/>
    </row>
    <row r="5313" spans="1:3">
      <c r="A5313" s="33"/>
      <c r="C5313" s="18"/>
    </row>
    <row r="5314" spans="1:3">
      <c r="A5314" s="33"/>
      <c r="C5314" s="18"/>
    </row>
    <row r="5315" spans="1:3">
      <c r="A5315" s="33"/>
      <c r="C5315" s="18"/>
    </row>
    <row r="5316" spans="1:3">
      <c r="A5316" s="33"/>
      <c r="C5316" s="18"/>
    </row>
    <row r="5317" spans="1:3">
      <c r="A5317" s="33"/>
      <c r="C5317" s="18"/>
    </row>
    <row r="5318" spans="1:3">
      <c r="A5318" s="33"/>
      <c r="C5318" s="18"/>
    </row>
    <row r="5319" spans="1:3">
      <c r="A5319" s="33"/>
      <c r="C5319" s="18"/>
    </row>
    <row r="5320" spans="1:3">
      <c r="A5320" s="33"/>
      <c r="C5320" s="18"/>
    </row>
    <row r="5321" spans="1:3">
      <c r="A5321" s="33"/>
      <c r="C5321" s="18"/>
    </row>
    <row r="5322" spans="1:3">
      <c r="A5322" s="33"/>
      <c r="C5322" s="18"/>
    </row>
    <row r="5323" spans="1:3">
      <c r="A5323" s="33"/>
      <c r="C5323" s="18"/>
    </row>
    <row r="5324" spans="1:3">
      <c r="A5324" s="33"/>
      <c r="C5324" s="18"/>
    </row>
    <row r="5325" spans="1:3">
      <c r="A5325" s="33"/>
      <c r="C5325" s="18"/>
    </row>
    <row r="5326" spans="1:3">
      <c r="A5326" s="33"/>
      <c r="C5326" s="18"/>
    </row>
    <row r="5327" spans="1:3">
      <c r="A5327" s="33"/>
      <c r="C5327" s="18"/>
    </row>
    <row r="5328" spans="1:3">
      <c r="A5328" s="33"/>
      <c r="C5328" s="18"/>
    </row>
    <row r="5329" spans="1:3">
      <c r="A5329" s="33"/>
      <c r="C5329" s="18"/>
    </row>
    <row r="5330" spans="1:3">
      <c r="A5330" s="33"/>
      <c r="C5330" s="18"/>
    </row>
    <row r="5331" spans="1:3">
      <c r="A5331" s="33"/>
      <c r="C5331" s="18"/>
    </row>
    <row r="5332" spans="1:3">
      <c r="A5332" s="33"/>
      <c r="C5332" s="18"/>
    </row>
    <row r="5333" spans="1:3">
      <c r="A5333" s="33"/>
      <c r="C5333" s="18"/>
    </row>
    <row r="5334" spans="1:3">
      <c r="A5334" s="33"/>
      <c r="C5334" s="18"/>
    </row>
    <row r="5335" spans="1:3">
      <c r="A5335" s="33"/>
      <c r="C5335" s="18"/>
    </row>
    <row r="5336" spans="1:3">
      <c r="A5336" s="33"/>
      <c r="C5336" s="18"/>
    </row>
    <row r="5337" spans="1:3">
      <c r="A5337" s="33"/>
      <c r="C5337" s="18"/>
    </row>
    <row r="5338" spans="1:3">
      <c r="A5338" s="33"/>
      <c r="C5338" s="18"/>
    </row>
    <row r="5339" spans="1:3">
      <c r="A5339" s="33"/>
      <c r="C5339" s="18"/>
    </row>
    <row r="5340" spans="1:3">
      <c r="A5340" s="33"/>
      <c r="C5340" s="18"/>
    </row>
    <row r="5341" spans="1:3">
      <c r="A5341" s="33"/>
      <c r="C5341" s="18"/>
    </row>
    <row r="5342" spans="1:3">
      <c r="A5342" s="33"/>
      <c r="C5342" s="18"/>
    </row>
    <row r="5343" spans="1:3">
      <c r="A5343" s="33"/>
      <c r="C5343" s="18"/>
    </row>
    <row r="5344" spans="1:3">
      <c r="A5344" s="33"/>
      <c r="C5344" s="18"/>
    </row>
    <row r="5345" spans="1:3">
      <c r="A5345" s="33"/>
      <c r="C5345" s="18"/>
    </row>
    <row r="5346" spans="1:3">
      <c r="A5346" s="33"/>
      <c r="C5346" s="18"/>
    </row>
    <row r="5347" spans="1:3">
      <c r="A5347" s="33"/>
      <c r="C5347" s="18"/>
    </row>
    <row r="5348" spans="1:3">
      <c r="A5348" s="33"/>
      <c r="C5348" s="18"/>
    </row>
    <row r="5349" spans="1:3">
      <c r="A5349" s="33"/>
      <c r="C5349" s="18"/>
    </row>
    <row r="5350" spans="1:3">
      <c r="A5350" s="33"/>
      <c r="C5350" s="18"/>
    </row>
    <row r="5351" spans="1:3">
      <c r="A5351" s="33"/>
      <c r="C5351" s="18"/>
    </row>
    <row r="5352" spans="1:3">
      <c r="A5352" s="33"/>
      <c r="C5352" s="18"/>
    </row>
    <row r="5353" spans="1:3">
      <c r="A5353" s="33"/>
      <c r="C5353" s="18"/>
    </row>
    <row r="5354" spans="1:3">
      <c r="A5354" s="33"/>
      <c r="C5354" s="18"/>
    </row>
    <row r="5355" spans="1:3">
      <c r="A5355" s="33"/>
      <c r="C5355" s="18"/>
    </row>
    <row r="5356" spans="1:3">
      <c r="A5356" s="33"/>
      <c r="C5356" s="18"/>
    </row>
    <row r="5357" spans="1:3">
      <c r="A5357" s="33"/>
      <c r="C5357" s="18"/>
    </row>
    <row r="5358" spans="1:3">
      <c r="A5358" s="33"/>
      <c r="C5358" s="18"/>
    </row>
    <row r="5359" spans="1:3">
      <c r="A5359" s="33"/>
      <c r="C5359" s="18"/>
    </row>
    <row r="5360" spans="1:3">
      <c r="A5360" s="33"/>
      <c r="C5360" s="18"/>
    </row>
    <row r="5361" spans="1:3">
      <c r="A5361" s="33"/>
      <c r="C5361" s="18"/>
    </row>
    <row r="5362" spans="1:3">
      <c r="A5362" s="33"/>
      <c r="C5362" s="18"/>
    </row>
    <row r="5363" spans="1:3">
      <c r="A5363" s="33"/>
      <c r="C5363" s="18"/>
    </row>
    <row r="5364" spans="1:3">
      <c r="A5364" s="33"/>
      <c r="C5364" s="18"/>
    </row>
    <row r="5365" spans="1:3">
      <c r="A5365" s="33"/>
      <c r="C5365" s="18"/>
    </row>
    <row r="5366" spans="1:3">
      <c r="A5366" s="33"/>
      <c r="C5366" s="18"/>
    </row>
    <row r="5367" spans="1:3">
      <c r="A5367" s="33"/>
      <c r="C5367" s="18"/>
    </row>
    <row r="5368" spans="1:3">
      <c r="A5368" s="33"/>
      <c r="C5368" s="18"/>
    </row>
    <row r="5369" spans="1:3">
      <c r="A5369" s="33"/>
      <c r="C5369" s="18"/>
    </row>
    <row r="5370" spans="1:3">
      <c r="A5370" s="33"/>
      <c r="C5370" s="18"/>
    </row>
    <row r="5371" spans="1:3">
      <c r="A5371" s="33"/>
      <c r="C5371" s="18"/>
    </row>
    <row r="5372" spans="1:3">
      <c r="A5372" s="33"/>
      <c r="C5372" s="18"/>
    </row>
    <row r="5373" spans="1:3">
      <c r="A5373" s="33"/>
      <c r="C5373" s="18"/>
    </row>
    <row r="5374" spans="1:3">
      <c r="A5374" s="33"/>
      <c r="C5374" s="18"/>
    </row>
    <row r="5375" spans="1:3">
      <c r="A5375" s="33"/>
      <c r="C5375" s="18"/>
    </row>
    <row r="5376" spans="1:3">
      <c r="A5376" s="33"/>
      <c r="C5376" s="18"/>
    </row>
    <row r="5377" spans="1:3">
      <c r="A5377" s="33"/>
      <c r="C5377" s="18"/>
    </row>
    <row r="5378" spans="1:3">
      <c r="A5378" s="33"/>
      <c r="C5378" s="18"/>
    </row>
    <row r="5379" spans="1:3">
      <c r="A5379" s="33"/>
      <c r="C5379" s="18"/>
    </row>
    <row r="5380" spans="1:3">
      <c r="A5380" s="33"/>
      <c r="C5380" s="18"/>
    </row>
    <row r="5381" spans="1:3">
      <c r="A5381" s="33"/>
      <c r="C5381" s="18"/>
    </row>
    <row r="5382" spans="1:3">
      <c r="A5382" s="33"/>
      <c r="C5382" s="18"/>
    </row>
    <row r="5383" spans="1:3">
      <c r="A5383" s="33"/>
      <c r="C5383" s="18"/>
    </row>
    <row r="5384" spans="1:3">
      <c r="A5384" s="33"/>
      <c r="C5384" s="18"/>
    </row>
    <row r="5385" spans="1:3">
      <c r="A5385" s="33"/>
      <c r="C5385" s="18"/>
    </row>
    <row r="5386" spans="1:3">
      <c r="A5386" s="33"/>
      <c r="C5386" s="18"/>
    </row>
    <row r="5387" spans="1:3">
      <c r="A5387" s="33"/>
      <c r="C5387" s="18"/>
    </row>
    <row r="5388" spans="1:3">
      <c r="A5388" s="33"/>
      <c r="C5388" s="18"/>
    </row>
    <row r="5389" spans="1:3">
      <c r="A5389" s="33"/>
      <c r="C5389" s="18"/>
    </row>
    <row r="5390" spans="1:3">
      <c r="A5390" s="33"/>
      <c r="C5390" s="18"/>
    </row>
    <row r="5391" spans="1:3">
      <c r="A5391" s="33"/>
      <c r="C5391" s="18"/>
    </row>
    <row r="5392" spans="1:3">
      <c r="A5392" s="33"/>
      <c r="C5392" s="18"/>
    </row>
    <row r="5393" spans="1:3">
      <c r="A5393" s="33"/>
      <c r="C5393" s="18"/>
    </row>
    <row r="5394" spans="1:3">
      <c r="A5394" s="33"/>
      <c r="C5394" s="18"/>
    </row>
    <row r="5395" spans="1:3">
      <c r="A5395" s="33"/>
      <c r="C5395" s="18"/>
    </row>
    <row r="5396" spans="1:3">
      <c r="A5396" s="33"/>
      <c r="C5396" s="18"/>
    </row>
    <row r="5397" spans="1:3">
      <c r="A5397" s="33"/>
      <c r="C5397" s="18"/>
    </row>
    <row r="5398" spans="1:3">
      <c r="A5398" s="33"/>
      <c r="C5398" s="18"/>
    </row>
    <row r="5399" spans="1:3">
      <c r="A5399" s="33"/>
      <c r="C5399" s="18"/>
    </row>
    <row r="5400" spans="1:3">
      <c r="A5400" s="33"/>
      <c r="C5400" s="18"/>
    </row>
    <row r="5401" spans="1:3">
      <c r="A5401" s="33"/>
      <c r="C5401" s="18"/>
    </row>
    <row r="5402" spans="1:3">
      <c r="A5402" s="33"/>
      <c r="C5402" s="18"/>
    </row>
    <row r="5403" spans="1:3">
      <c r="A5403" s="33"/>
      <c r="C5403" s="18"/>
    </row>
    <row r="5404" spans="1:3">
      <c r="A5404" s="33"/>
      <c r="C5404" s="18"/>
    </row>
    <row r="5405" spans="1:3">
      <c r="A5405" s="33"/>
      <c r="C5405" s="18"/>
    </row>
    <row r="5406" spans="1:3">
      <c r="A5406" s="33"/>
      <c r="C5406" s="18"/>
    </row>
    <row r="5407" spans="1:3">
      <c r="A5407" s="33"/>
      <c r="C5407" s="18"/>
    </row>
    <row r="5408" spans="1:3">
      <c r="A5408" s="33"/>
      <c r="C5408" s="18"/>
    </row>
    <row r="5409" spans="1:3">
      <c r="A5409" s="33"/>
      <c r="C5409" s="18"/>
    </row>
    <row r="5410" spans="1:3">
      <c r="A5410" s="33"/>
      <c r="C5410" s="18"/>
    </row>
    <row r="5411" spans="1:3">
      <c r="A5411" s="33"/>
      <c r="C5411" s="18"/>
    </row>
    <row r="5412" spans="1:3">
      <c r="A5412" s="33"/>
      <c r="C5412" s="18"/>
    </row>
    <row r="5413" spans="1:3">
      <c r="A5413" s="33"/>
      <c r="C5413" s="18"/>
    </row>
    <row r="5414" spans="1:3">
      <c r="A5414" s="33"/>
      <c r="C5414" s="18"/>
    </row>
    <row r="5415" spans="1:3">
      <c r="A5415" s="33"/>
      <c r="C5415" s="18"/>
    </row>
    <row r="5416" spans="1:3">
      <c r="A5416" s="33"/>
      <c r="C5416" s="18"/>
    </row>
    <row r="5417" spans="1:3">
      <c r="A5417" s="33"/>
      <c r="C5417" s="18"/>
    </row>
    <row r="5418" spans="1:3">
      <c r="A5418" s="33"/>
      <c r="C5418" s="18"/>
    </row>
    <row r="5419" spans="1:3">
      <c r="A5419" s="33"/>
      <c r="C5419" s="18"/>
    </row>
    <row r="5420" spans="1:3">
      <c r="A5420" s="33"/>
      <c r="C5420" s="18"/>
    </row>
    <row r="5421" spans="1:3">
      <c r="A5421" s="33"/>
      <c r="C5421" s="18"/>
    </row>
    <row r="5422" spans="1:3">
      <c r="A5422" s="33"/>
      <c r="C5422" s="18"/>
    </row>
    <row r="5423" spans="1:3">
      <c r="A5423" s="33"/>
      <c r="C5423" s="18"/>
    </row>
    <row r="5424" spans="1:3">
      <c r="A5424" s="33"/>
      <c r="C5424" s="18"/>
    </row>
    <row r="5425" spans="1:3">
      <c r="A5425" s="33"/>
      <c r="C5425" s="18"/>
    </row>
    <row r="5426" spans="1:3">
      <c r="A5426" s="33"/>
      <c r="C5426" s="18"/>
    </row>
    <row r="5427" spans="1:3">
      <c r="A5427" s="33"/>
      <c r="C5427" s="18"/>
    </row>
    <row r="5428" spans="1:3">
      <c r="A5428" s="33"/>
      <c r="C5428" s="18"/>
    </row>
    <row r="5429" spans="1:3">
      <c r="A5429" s="33"/>
      <c r="C5429" s="18"/>
    </row>
    <row r="5430" spans="1:3">
      <c r="A5430" s="33"/>
      <c r="C5430" s="18"/>
    </row>
    <row r="5431" spans="1:3">
      <c r="A5431" s="33"/>
      <c r="C5431" s="18"/>
    </row>
    <row r="5432" spans="1:3">
      <c r="A5432" s="33"/>
      <c r="C5432" s="18"/>
    </row>
    <row r="5433" spans="1:3">
      <c r="A5433" s="33"/>
      <c r="C5433" s="18"/>
    </row>
    <row r="5434" spans="1:3">
      <c r="A5434" s="33"/>
      <c r="C5434" s="18"/>
    </row>
    <row r="5435" spans="1:3">
      <c r="A5435" s="33"/>
      <c r="C5435" s="18"/>
    </row>
    <row r="5436" spans="1:3">
      <c r="A5436" s="33"/>
      <c r="C5436" s="18"/>
    </row>
    <row r="5437" spans="1:3">
      <c r="A5437" s="33"/>
      <c r="C5437" s="18"/>
    </row>
    <row r="5438" spans="1:3">
      <c r="A5438" s="33"/>
      <c r="C5438" s="18"/>
    </row>
    <row r="5439" spans="1:3">
      <c r="A5439" s="33"/>
      <c r="C5439" s="18"/>
    </row>
    <row r="5440" spans="1:3">
      <c r="A5440" s="33"/>
      <c r="C5440" s="18"/>
    </row>
    <row r="5441" spans="1:3">
      <c r="A5441" s="33"/>
      <c r="C5441" s="18"/>
    </row>
    <row r="5442" spans="1:3">
      <c r="A5442" s="33"/>
      <c r="C5442" s="18"/>
    </row>
    <row r="5443" spans="1:3">
      <c r="A5443" s="33"/>
      <c r="C5443" s="18"/>
    </row>
    <row r="5444" spans="1:3">
      <c r="A5444" s="33"/>
      <c r="C5444" s="18"/>
    </row>
    <row r="5445" spans="1:3">
      <c r="A5445" s="33"/>
      <c r="C5445" s="18"/>
    </row>
    <row r="5446" spans="1:3">
      <c r="A5446" s="33"/>
      <c r="C5446" s="18"/>
    </row>
    <row r="5447" spans="1:3">
      <c r="A5447" s="33"/>
      <c r="C5447" s="18"/>
    </row>
    <row r="5448" spans="1:3">
      <c r="A5448" s="33"/>
      <c r="C5448" s="18"/>
    </row>
    <row r="5449" spans="1:3">
      <c r="A5449" s="33"/>
      <c r="C5449" s="18"/>
    </row>
    <row r="5450" spans="1:3">
      <c r="A5450" s="33"/>
      <c r="C5450" s="18"/>
    </row>
    <row r="5451" spans="1:3">
      <c r="A5451" s="33"/>
      <c r="C5451" s="18"/>
    </row>
    <row r="5452" spans="1:3">
      <c r="A5452" s="33"/>
      <c r="C5452" s="18"/>
    </row>
    <row r="5453" spans="1:3">
      <c r="A5453" s="33"/>
      <c r="C5453" s="18"/>
    </row>
    <row r="5454" spans="1:3">
      <c r="A5454" s="33"/>
      <c r="C5454" s="18"/>
    </row>
    <row r="5455" spans="1:3">
      <c r="A5455" s="33"/>
      <c r="C5455" s="18"/>
    </row>
    <row r="5456" spans="1:3">
      <c r="A5456" s="33"/>
      <c r="C5456" s="18"/>
    </row>
    <row r="5457" spans="1:3">
      <c r="A5457" s="33"/>
      <c r="C5457" s="18"/>
    </row>
    <row r="5458" spans="1:3">
      <c r="A5458" s="33"/>
      <c r="C5458" s="18"/>
    </row>
    <row r="5459" spans="1:3">
      <c r="A5459" s="33"/>
      <c r="C5459" s="18"/>
    </row>
    <row r="5460" spans="1:3">
      <c r="A5460" s="33"/>
      <c r="C5460" s="18"/>
    </row>
    <row r="5461" spans="1:3">
      <c r="A5461" s="33"/>
      <c r="C5461" s="18"/>
    </row>
    <row r="5462" spans="1:3">
      <c r="A5462" s="33"/>
      <c r="C5462" s="18"/>
    </row>
    <row r="5463" spans="1:3">
      <c r="A5463" s="33"/>
      <c r="C5463" s="18"/>
    </row>
    <row r="5464" spans="1:3">
      <c r="A5464" s="33"/>
      <c r="C5464" s="18"/>
    </row>
    <row r="5465" spans="1:3">
      <c r="A5465" s="33"/>
      <c r="C5465" s="18"/>
    </row>
    <row r="5466" spans="1:3">
      <c r="A5466" s="33"/>
      <c r="C5466" s="18"/>
    </row>
    <row r="5467" spans="1:3">
      <c r="A5467" s="33"/>
      <c r="C5467" s="18"/>
    </row>
    <row r="5468" spans="1:3">
      <c r="A5468" s="33"/>
      <c r="C5468" s="18"/>
    </row>
    <row r="5469" spans="1:3">
      <c r="A5469" s="33"/>
      <c r="C5469" s="18"/>
    </row>
    <row r="5470" spans="1:3">
      <c r="A5470" s="33"/>
      <c r="C5470" s="18"/>
    </row>
    <row r="5471" spans="1:3">
      <c r="A5471" s="33"/>
      <c r="C5471" s="18"/>
    </row>
    <row r="5472" spans="1:3">
      <c r="A5472" s="33"/>
      <c r="C5472" s="18"/>
    </row>
    <row r="5473" spans="1:3">
      <c r="A5473" s="33"/>
      <c r="C5473" s="18"/>
    </row>
    <row r="5474" spans="1:3">
      <c r="A5474" s="33"/>
      <c r="C5474" s="18"/>
    </row>
    <row r="5475" spans="1:3">
      <c r="A5475" s="33"/>
      <c r="C5475" s="18"/>
    </row>
    <row r="5476" spans="1:3">
      <c r="A5476" s="33"/>
      <c r="C5476" s="18"/>
    </row>
    <row r="5477" spans="1:3">
      <c r="A5477" s="33"/>
      <c r="C5477" s="18"/>
    </row>
    <row r="5478" spans="1:3">
      <c r="A5478" s="33"/>
      <c r="C5478" s="18"/>
    </row>
    <row r="5479" spans="1:3">
      <c r="A5479" s="33"/>
      <c r="C5479" s="18"/>
    </row>
    <row r="5480" spans="1:3">
      <c r="A5480" s="33"/>
      <c r="C5480" s="18"/>
    </row>
    <row r="5481" spans="1:3">
      <c r="A5481" s="33"/>
      <c r="C5481" s="18"/>
    </row>
    <row r="5482" spans="1:3">
      <c r="A5482" s="33"/>
      <c r="C5482" s="18"/>
    </row>
    <row r="5483" spans="1:3">
      <c r="A5483" s="33"/>
      <c r="C5483" s="18"/>
    </row>
    <row r="5484" spans="1:3">
      <c r="A5484" s="33"/>
      <c r="C5484" s="18"/>
    </row>
    <row r="5485" spans="1:3">
      <c r="A5485" s="33"/>
      <c r="C5485" s="18"/>
    </row>
    <row r="5486" spans="1:3">
      <c r="A5486" s="33"/>
      <c r="C5486" s="18"/>
    </row>
    <row r="5487" spans="1:3">
      <c r="A5487" s="33"/>
      <c r="C5487" s="18"/>
    </row>
    <row r="5488" spans="1:3">
      <c r="A5488" s="33"/>
      <c r="C5488" s="18"/>
    </row>
    <row r="5489" spans="1:3">
      <c r="A5489" s="33"/>
      <c r="C5489" s="18"/>
    </row>
    <row r="5490" spans="1:3">
      <c r="A5490" s="33"/>
      <c r="C5490" s="18"/>
    </row>
    <row r="5491" spans="1:3">
      <c r="A5491" s="33"/>
      <c r="C5491" s="18"/>
    </row>
    <row r="5492" spans="1:3">
      <c r="A5492" s="33"/>
      <c r="C5492" s="18"/>
    </row>
    <row r="5493" spans="1:3">
      <c r="A5493" s="33"/>
      <c r="C5493" s="18"/>
    </row>
    <row r="5494" spans="1:3">
      <c r="A5494" s="33"/>
      <c r="C5494" s="18"/>
    </row>
    <row r="5495" spans="1:3">
      <c r="A5495" s="33"/>
      <c r="C5495" s="18"/>
    </row>
    <row r="5496" spans="1:3">
      <c r="A5496" s="33"/>
      <c r="C5496" s="18"/>
    </row>
    <row r="5497" spans="1:3">
      <c r="A5497" s="33"/>
      <c r="C5497" s="18"/>
    </row>
    <row r="5498" spans="1:3">
      <c r="A5498" s="33"/>
      <c r="C5498" s="18"/>
    </row>
    <row r="5499" spans="1:3">
      <c r="A5499" s="33"/>
      <c r="C5499" s="18"/>
    </row>
    <row r="5500" spans="1:3">
      <c r="A5500" s="33"/>
      <c r="C5500" s="18"/>
    </row>
    <row r="5501" spans="1:3">
      <c r="A5501" s="33"/>
      <c r="C5501" s="18"/>
    </row>
    <row r="5502" spans="1:3">
      <c r="A5502" s="33"/>
      <c r="C5502" s="18"/>
    </row>
    <row r="5503" spans="1:3">
      <c r="A5503" s="33"/>
      <c r="C5503" s="18"/>
    </row>
    <row r="5504" spans="1:3">
      <c r="A5504" s="33"/>
      <c r="C5504" s="18"/>
    </row>
    <row r="5505" spans="1:3">
      <c r="A5505" s="33"/>
      <c r="C5505" s="18"/>
    </row>
    <row r="5506" spans="1:3">
      <c r="A5506" s="33"/>
      <c r="C5506" s="18"/>
    </row>
    <row r="5507" spans="1:3">
      <c r="A5507" s="33"/>
      <c r="C5507" s="18"/>
    </row>
    <row r="5508" spans="1:3">
      <c r="A5508" s="33"/>
      <c r="C5508" s="18"/>
    </row>
    <row r="5509" spans="1:3">
      <c r="A5509" s="33"/>
      <c r="C5509" s="18"/>
    </row>
    <row r="5510" spans="1:3">
      <c r="A5510" s="33"/>
      <c r="C5510" s="18"/>
    </row>
    <row r="5511" spans="1:3">
      <c r="A5511" s="33"/>
      <c r="C5511" s="18"/>
    </row>
    <row r="5512" spans="1:3">
      <c r="A5512" s="33"/>
      <c r="C5512" s="18"/>
    </row>
    <row r="5513" spans="1:3">
      <c r="A5513" s="33"/>
      <c r="C5513" s="18"/>
    </row>
    <row r="5514" spans="1:3">
      <c r="A5514" s="33"/>
      <c r="C5514" s="18"/>
    </row>
    <row r="5515" spans="1:3">
      <c r="A5515" s="33"/>
      <c r="C5515" s="18"/>
    </row>
    <row r="5516" spans="1:3">
      <c r="A5516" s="33"/>
      <c r="C5516" s="18"/>
    </row>
    <row r="5517" spans="1:3">
      <c r="A5517" s="33"/>
      <c r="C5517" s="18"/>
    </row>
    <row r="5518" spans="1:3">
      <c r="A5518" s="33"/>
      <c r="C5518" s="18"/>
    </row>
    <row r="5519" spans="1:3">
      <c r="A5519" s="33"/>
      <c r="C5519" s="18"/>
    </row>
    <row r="5520" spans="1:3">
      <c r="A5520" s="33"/>
      <c r="C5520" s="18"/>
    </row>
    <row r="5521" spans="1:3">
      <c r="A5521" s="33"/>
      <c r="C5521" s="18"/>
    </row>
    <row r="5522" spans="1:3">
      <c r="A5522" s="33"/>
      <c r="C5522" s="18"/>
    </row>
    <row r="5523" spans="1:3">
      <c r="A5523" s="33"/>
      <c r="C5523" s="18"/>
    </row>
    <row r="5524" spans="1:3">
      <c r="A5524" s="33"/>
      <c r="C5524" s="18"/>
    </row>
    <row r="5525" spans="1:3">
      <c r="A5525" s="33"/>
      <c r="C5525" s="18"/>
    </row>
    <row r="5526" spans="1:3">
      <c r="A5526" s="33"/>
      <c r="C5526" s="18"/>
    </row>
    <row r="5527" spans="1:3">
      <c r="A5527" s="33"/>
      <c r="C5527" s="18"/>
    </row>
    <row r="5528" spans="1:3">
      <c r="A5528" s="33"/>
      <c r="C5528" s="18"/>
    </row>
    <row r="5529" spans="1:3">
      <c r="A5529" s="33"/>
      <c r="C5529" s="18"/>
    </row>
    <row r="5530" spans="1:3">
      <c r="A5530" s="33"/>
      <c r="C5530" s="18"/>
    </row>
    <row r="5531" spans="1:3">
      <c r="A5531" s="33"/>
      <c r="C5531" s="18"/>
    </row>
    <row r="5532" spans="1:3">
      <c r="A5532" s="33"/>
      <c r="C5532" s="18"/>
    </row>
    <row r="5533" spans="1:3">
      <c r="A5533" s="33"/>
      <c r="C5533" s="18"/>
    </row>
    <row r="5534" spans="1:3">
      <c r="A5534" s="33"/>
      <c r="C5534" s="18"/>
    </row>
    <row r="5535" spans="1:3">
      <c r="A5535" s="33"/>
      <c r="C5535" s="18"/>
    </row>
    <row r="5536" spans="1:3">
      <c r="A5536" s="33"/>
      <c r="C5536" s="18"/>
    </row>
    <row r="5537" spans="1:3">
      <c r="A5537" s="33"/>
      <c r="C5537" s="18"/>
    </row>
    <row r="5538" spans="1:3">
      <c r="A5538" s="33"/>
      <c r="C5538" s="18"/>
    </row>
    <row r="5539" spans="1:3">
      <c r="A5539" s="33"/>
      <c r="C5539" s="18"/>
    </row>
    <row r="5540" spans="1:3">
      <c r="A5540" s="33"/>
      <c r="C5540" s="18"/>
    </row>
    <row r="5541" spans="1:3">
      <c r="A5541" s="33"/>
      <c r="C5541" s="18"/>
    </row>
    <row r="5542" spans="1:3">
      <c r="A5542" s="33"/>
      <c r="C5542" s="18"/>
    </row>
    <row r="5543" spans="1:3">
      <c r="A5543" s="33"/>
      <c r="C5543" s="18"/>
    </row>
    <row r="5544" spans="1:3">
      <c r="A5544" s="33"/>
      <c r="C5544" s="18"/>
    </row>
    <row r="5545" spans="1:3">
      <c r="A5545" s="33"/>
      <c r="C5545" s="18"/>
    </row>
    <row r="5546" spans="1:3">
      <c r="A5546" s="33"/>
      <c r="C5546" s="18"/>
    </row>
    <row r="5547" spans="1:3">
      <c r="A5547" s="33"/>
      <c r="C5547" s="18"/>
    </row>
    <row r="5548" spans="1:3">
      <c r="A5548" s="33"/>
      <c r="C5548" s="18"/>
    </row>
    <row r="5549" spans="1:3">
      <c r="A5549" s="33"/>
      <c r="C5549" s="18"/>
    </row>
    <row r="5550" spans="1:3">
      <c r="A5550" s="33"/>
      <c r="C5550" s="18"/>
    </row>
    <row r="5551" spans="1:3">
      <c r="A5551" s="33"/>
      <c r="C5551" s="18"/>
    </row>
    <row r="5552" spans="1:3">
      <c r="A5552" s="33"/>
      <c r="C5552" s="18"/>
    </row>
    <row r="5553" spans="1:3">
      <c r="A5553" s="33"/>
      <c r="C5553" s="18"/>
    </row>
    <row r="5554" spans="1:3">
      <c r="A5554" s="33"/>
      <c r="C5554" s="18"/>
    </row>
    <row r="5555" spans="1:3">
      <c r="A5555" s="33"/>
      <c r="C5555" s="18"/>
    </row>
    <row r="5556" spans="1:3">
      <c r="A5556" s="33"/>
      <c r="C5556" s="18"/>
    </row>
    <row r="5557" spans="1:3">
      <c r="A5557" s="33"/>
      <c r="C5557" s="18"/>
    </row>
    <row r="5558" spans="1:3">
      <c r="A5558" s="33"/>
      <c r="C5558" s="18"/>
    </row>
    <row r="5559" spans="1:3">
      <c r="A5559" s="33"/>
      <c r="C5559" s="18"/>
    </row>
    <row r="5560" spans="1:3">
      <c r="A5560" s="33"/>
      <c r="C5560" s="18"/>
    </row>
    <row r="5561" spans="1:3">
      <c r="A5561" s="33"/>
      <c r="C5561" s="18"/>
    </row>
    <row r="5562" spans="1:3">
      <c r="A5562" s="33"/>
      <c r="C5562" s="18"/>
    </row>
    <row r="5563" spans="1:3">
      <c r="A5563" s="33"/>
      <c r="C5563" s="18"/>
    </row>
    <row r="5564" spans="1:3">
      <c r="A5564" s="33"/>
      <c r="C5564" s="18"/>
    </row>
    <row r="5565" spans="1:3">
      <c r="A5565" s="33"/>
      <c r="C5565" s="18"/>
    </row>
    <row r="5566" spans="1:3">
      <c r="A5566" s="33"/>
      <c r="C5566" s="18"/>
    </row>
    <row r="5567" spans="1:3">
      <c r="A5567" s="33"/>
      <c r="C5567" s="18"/>
    </row>
    <row r="5568" spans="1:3">
      <c r="A5568" s="33"/>
      <c r="C5568" s="18"/>
    </row>
    <row r="5569" spans="1:3">
      <c r="A5569" s="33"/>
      <c r="C5569" s="18"/>
    </row>
    <row r="5570" spans="1:3">
      <c r="A5570" s="33"/>
      <c r="C5570" s="18"/>
    </row>
    <row r="5571" spans="1:3">
      <c r="A5571" s="33"/>
      <c r="C5571" s="18"/>
    </row>
    <row r="5572" spans="1:3">
      <c r="A5572" s="33"/>
      <c r="C5572" s="18"/>
    </row>
    <row r="5573" spans="1:3">
      <c r="A5573" s="33"/>
      <c r="C5573" s="18"/>
    </row>
    <row r="5574" spans="1:3">
      <c r="A5574" s="33"/>
      <c r="C5574" s="18"/>
    </row>
    <row r="5575" spans="1:3">
      <c r="A5575" s="33"/>
      <c r="C5575" s="18"/>
    </row>
    <row r="5576" spans="1:3">
      <c r="A5576" s="33"/>
      <c r="C5576" s="18"/>
    </row>
    <row r="5577" spans="1:3">
      <c r="A5577" s="33"/>
      <c r="C5577" s="18"/>
    </row>
    <row r="5578" spans="1:3">
      <c r="A5578" s="33"/>
      <c r="C5578" s="18"/>
    </row>
    <row r="5579" spans="1:3">
      <c r="A5579" s="33"/>
      <c r="C5579" s="18"/>
    </row>
    <row r="5580" spans="1:3">
      <c r="A5580" s="33"/>
      <c r="C5580" s="18"/>
    </row>
    <row r="5581" spans="1:3">
      <c r="A5581" s="33"/>
      <c r="C5581" s="18"/>
    </row>
    <row r="5582" spans="1:3">
      <c r="A5582" s="33"/>
      <c r="C5582" s="18"/>
    </row>
    <row r="5583" spans="1:3">
      <c r="A5583" s="33"/>
      <c r="C5583" s="18"/>
    </row>
    <row r="5584" spans="1:3">
      <c r="A5584" s="33"/>
      <c r="C5584" s="18"/>
    </row>
    <row r="5585" spans="1:3">
      <c r="A5585" s="33"/>
      <c r="C5585" s="18"/>
    </row>
    <row r="5586" spans="1:3">
      <c r="A5586" s="33"/>
      <c r="C5586" s="18"/>
    </row>
    <row r="5587" spans="1:3">
      <c r="A5587" s="33"/>
      <c r="C5587" s="18"/>
    </row>
    <row r="5588" spans="1:3">
      <c r="A5588" s="33"/>
      <c r="C5588" s="18"/>
    </row>
    <row r="5589" spans="1:3">
      <c r="A5589" s="33"/>
      <c r="C5589" s="18"/>
    </row>
    <row r="5590" spans="1:3">
      <c r="A5590" s="33"/>
      <c r="C5590" s="18"/>
    </row>
    <row r="5591" spans="1:3">
      <c r="A5591" s="33"/>
      <c r="C5591" s="18"/>
    </row>
    <row r="5592" spans="1:3">
      <c r="A5592" s="33"/>
      <c r="C5592" s="18"/>
    </row>
    <row r="5593" spans="1:3">
      <c r="A5593" s="33"/>
      <c r="C5593" s="18"/>
    </row>
    <row r="5594" spans="1:3">
      <c r="A5594" s="33"/>
      <c r="C5594" s="18"/>
    </row>
    <row r="5595" spans="1:3">
      <c r="A5595" s="33"/>
      <c r="C5595" s="18"/>
    </row>
    <row r="5596" spans="1:3">
      <c r="A5596" s="33"/>
      <c r="C5596" s="18"/>
    </row>
    <row r="5597" spans="1:3">
      <c r="A5597" s="33"/>
      <c r="C5597" s="18"/>
    </row>
    <row r="5598" spans="1:3">
      <c r="A5598" s="33"/>
      <c r="C5598" s="18"/>
    </row>
    <row r="5599" spans="1:3">
      <c r="A5599" s="33"/>
      <c r="C5599" s="18"/>
    </row>
    <row r="5600" spans="1:3">
      <c r="A5600" s="33"/>
      <c r="C5600" s="18"/>
    </row>
    <row r="5601" spans="1:3">
      <c r="A5601" s="33"/>
      <c r="C5601" s="18"/>
    </row>
    <row r="5602" spans="1:3">
      <c r="A5602" s="33"/>
      <c r="C5602" s="18"/>
    </row>
    <row r="5603" spans="1:3">
      <c r="A5603" s="33"/>
      <c r="C5603" s="18"/>
    </row>
    <row r="5604" spans="1:3">
      <c r="A5604" s="33"/>
      <c r="C5604" s="18"/>
    </row>
    <row r="5605" spans="1:3">
      <c r="A5605" s="33"/>
      <c r="C5605" s="18"/>
    </row>
    <row r="5606" spans="1:3">
      <c r="A5606" s="33"/>
      <c r="C5606" s="18"/>
    </row>
    <row r="5607" spans="1:3">
      <c r="A5607" s="33"/>
      <c r="C5607" s="18"/>
    </row>
    <row r="5608" spans="1:3">
      <c r="A5608" s="33"/>
      <c r="C5608" s="18"/>
    </row>
    <row r="5609" spans="1:3">
      <c r="A5609" s="33"/>
      <c r="C5609" s="18"/>
    </row>
    <row r="5610" spans="1:3">
      <c r="A5610" s="33"/>
      <c r="C5610" s="18"/>
    </row>
    <row r="5611" spans="1:3">
      <c r="A5611" s="33"/>
      <c r="C5611" s="18"/>
    </row>
    <row r="5612" spans="1:3">
      <c r="A5612" s="33"/>
      <c r="C5612" s="18"/>
    </row>
    <row r="5613" spans="1:3">
      <c r="A5613" s="33"/>
      <c r="C5613" s="18"/>
    </row>
    <row r="5614" spans="1:3">
      <c r="A5614" s="33"/>
      <c r="C5614" s="18"/>
    </row>
    <row r="5615" spans="1:3">
      <c r="A5615" s="33"/>
      <c r="C5615" s="18"/>
    </row>
    <row r="5616" spans="1:3">
      <c r="A5616" s="33"/>
      <c r="C5616" s="18"/>
    </row>
    <row r="5617" spans="1:3">
      <c r="A5617" s="33"/>
      <c r="C5617" s="18"/>
    </row>
    <row r="5618" spans="1:3">
      <c r="A5618" s="33"/>
      <c r="C5618" s="18"/>
    </row>
    <row r="5619" spans="1:3">
      <c r="A5619" s="33"/>
      <c r="C5619" s="18"/>
    </row>
    <row r="5620" spans="1:3">
      <c r="A5620" s="33"/>
      <c r="C5620" s="18"/>
    </row>
    <row r="5621" spans="1:3">
      <c r="A5621" s="33"/>
      <c r="C5621" s="18"/>
    </row>
    <row r="5622" spans="1:3">
      <c r="A5622" s="33"/>
      <c r="C5622" s="18"/>
    </row>
    <row r="5623" spans="1:3">
      <c r="A5623" s="33"/>
      <c r="C5623" s="18"/>
    </row>
    <row r="5624" spans="1:3">
      <c r="A5624" s="33"/>
      <c r="C5624" s="18"/>
    </row>
    <row r="5625" spans="1:3">
      <c r="A5625" s="33"/>
      <c r="C5625" s="18"/>
    </row>
    <row r="5626" spans="1:3">
      <c r="A5626" s="33"/>
      <c r="C5626" s="18"/>
    </row>
    <row r="5627" spans="1:3">
      <c r="A5627" s="33"/>
      <c r="C5627" s="18"/>
    </row>
    <row r="5628" spans="1:3">
      <c r="A5628" s="33"/>
      <c r="C5628" s="18"/>
    </row>
    <row r="5629" spans="1:3">
      <c r="A5629" s="33"/>
      <c r="C5629" s="18"/>
    </row>
    <row r="5630" spans="1:3">
      <c r="A5630" s="33"/>
      <c r="C5630" s="18"/>
    </row>
    <row r="5631" spans="1:3">
      <c r="A5631" s="33"/>
      <c r="C5631" s="18"/>
    </row>
    <row r="5632" spans="1:3">
      <c r="A5632" s="33"/>
      <c r="C5632" s="18"/>
    </row>
    <row r="5633" spans="1:3">
      <c r="A5633" s="33"/>
      <c r="C5633" s="18"/>
    </row>
    <row r="5634" spans="1:3">
      <c r="A5634" s="33"/>
      <c r="C5634" s="18"/>
    </row>
    <row r="5635" spans="1:3">
      <c r="A5635" s="33"/>
      <c r="C5635" s="18"/>
    </row>
    <row r="5636" spans="1:3">
      <c r="A5636" s="33"/>
      <c r="C5636" s="18"/>
    </row>
    <row r="5637" spans="1:3">
      <c r="A5637" s="33"/>
      <c r="C5637" s="18"/>
    </row>
    <row r="5638" spans="1:3">
      <c r="A5638" s="33"/>
      <c r="C5638" s="18"/>
    </row>
    <row r="5639" spans="1:3">
      <c r="A5639" s="33"/>
      <c r="C5639" s="18"/>
    </row>
    <row r="5640" spans="1:3">
      <c r="A5640" s="33"/>
      <c r="C5640" s="18"/>
    </row>
    <row r="5641" spans="1:3">
      <c r="A5641" s="33"/>
      <c r="C5641" s="18"/>
    </row>
    <row r="5642" spans="1:3">
      <c r="A5642" s="33"/>
      <c r="C5642" s="18"/>
    </row>
    <row r="5643" spans="1:3">
      <c r="A5643" s="33"/>
      <c r="C5643" s="18"/>
    </row>
    <row r="5644" spans="1:3">
      <c r="A5644" s="33"/>
      <c r="C5644" s="18"/>
    </row>
    <row r="5645" spans="1:3">
      <c r="A5645" s="33"/>
      <c r="C5645" s="18"/>
    </row>
    <row r="5646" spans="1:3">
      <c r="A5646" s="33"/>
      <c r="C5646" s="18"/>
    </row>
    <row r="5647" spans="1:3">
      <c r="A5647" s="33"/>
      <c r="C5647" s="18"/>
    </row>
    <row r="5648" spans="1:3">
      <c r="A5648" s="33"/>
      <c r="C5648" s="18"/>
    </row>
    <row r="5649" spans="1:3">
      <c r="A5649" s="33"/>
      <c r="C5649" s="18"/>
    </row>
    <row r="5650" spans="1:3">
      <c r="A5650" s="33"/>
      <c r="C5650" s="18"/>
    </row>
    <row r="5651" spans="1:3">
      <c r="A5651" s="33"/>
      <c r="C5651" s="18"/>
    </row>
    <row r="5652" spans="1:3">
      <c r="A5652" s="33"/>
      <c r="C5652" s="18"/>
    </row>
    <row r="5653" spans="1:3">
      <c r="A5653" s="33"/>
      <c r="C5653" s="18"/>
    </row>
    <row r="5654" spans="1:3">
      <c r="A5654" s="33"/>
      <c r="C5654" s="18"/>
    </row>
    <row r="5655" spans="1:3">
      <c r="A5655" s="33"/>
      <c r="C5655" s="18"/>
    </row>
    <row r="5656" spans="1:3">
      <c r="A5656" s="33"/>
      <c r="C5656" s="18"/>
    </row>
    <row r="5657" spans="1:3">
      <c r="A5657" s="33"/>
      <c r="C5657" s="18"/>
    </row>
    <row r="5658" spans="1:3">
      <c r="A5658" s="33"/>
      <c r="C5658" s="18"/>
    </row>
    <row r="5659" spans="1:3">
      <c r="A5659" s="33"/>
      <c r="C5659" s="18"/>
    </row>
    <row r="5660" spans="1:3">
      <c r="A5660" s="33"/>
      <c r="C5660" s="18"/>
    </row>
    <row r="5661" spans="1:3">
      <c r="A5661" s="33"/>
      <c r="C5661" s="18"/>
    </row>
    <row r="5662" spans="1:3">
      <c r="A5662" s="33"/>
      <c r="C5662" s="18"/>
    </row>
    <row r="5663" spans="1:3">
      <c r="A5663" s="33"/>
      <c r="C5663" s="18"/>
    </row>
    <row r="5664" spans="1:3">
      <c r="A5664" s="33"/>
      <c r="C5664" s="18"/>
    </row>
    <row r="5665" spans="1:3">
      <c r="A5665" s="33"/>
      <c r="C5665" s="18"/>
    </row>
    <row r="5666" spans="1:3">
      <c r="A5666" s="33"/>
      <c r="C5666" s="18"/>
    </row>
    <row r="5667" spans="1:3">
      <c r="A5667" s="33"/>
      <c r="C5667" s="18"/>
    </row>
    <row r="5668" spans="1:3">
      <c r="A5668" s="33"/>
      <c r="C5668" s="18"/>
    </row>
    <row r="5669" spans="1:3">
      <c r="A5669" s="33"/>
      <c r="C5669" s="18"/>
    </row>
    <row r="5670" spans="1:3">
      <c r="A5670" s="33"/>
      <c r="C5670" s="18"/>
    </row>
    <row r="5671" spans="1:3">
      <c r="A5671" s="33"/>
      <c r="C5671" s="18"/>
    </row>
    <row r="5672" spans="1:3">
      <c r="A5672" s="33"/>
      <c r="C5672" s="18"/>
    </row>
    <row r="5673" spans="1:3">
      <c r="A5673" s="33"/>
      <c r="C5673" s="18"/>
    </row>
    <row r="5674" spans="1:3">
      <c r="A5674" s="33"/>
      <c r="C5674" s="18"/>
    </row>
    <row r="5675" spans="1:3">
      <c r="A5675" s="33"/>
      <c r="C5675" s="18"/>
    </row>
    <row r="5676" spans="1:3">
      <c r="A5676" s="33"/>
      <c r="C5676" s="18"/>
    </row>
    <row r="5677" spans="1:3">
      <c r="A5677" s="33"/>
      <c r="C5677" s="18"/>
    </row>
    <row r="5678" spans="1:3">
      <c r="A5678" s="33"/>
      <c r="C5678" s="18"/>
    </row>
    <row r="5679" spans="1:3">
      <c r="A5679" s="33"/>
      <c r="C5679" s="18"/>
    </row>
    <row r="5680" spans="1:3">
      <c r="A5680" s="33"/>
      <c r="C5680" s="18"/>
    </row>
    <row r="5681" spans="1:3">
      <c r="A5681" s="33"/>
      <c r="C5681" s="18"/>
    </row>
    <row r="5682" spans="1:3">
      <c r="A5682" s="33"/>
      <c r="C5682" s="18"/>
    </row>
    <row r="5683" spans="1:3">
      <c r="A5683" s="33"/>
      <c r="C5683" s="18"/>
    </row>
    <row r="5684" spans="1:3">
      <c r="A5684" s="33"/>
      <c r="C5684" s="18"/>
    </row>
    <row r="5685" spans="1:3">
      <c r="A5685" s="33"/>
      <c r="C5685" s="18"/>
    </row>
    <row r="5686" spans="1:3">
      <c r="A5686" s="33"/>
      <c r="C5686" s="18"/>
    </row>
    <row r="5687" spans="1:3">
      <c r="A5687" s="33"/>
      <c r="C5687" s="18"/>
    </row>
    <row r="5688" spans="1:3">
      <c r="A5688" s="33"/>
      <c r="C5688" s="18"/>
    </row>
    <row r="5689" spans="1:3">
      <c r="A5689" s="33"/>
      <c r="C5689" s="18"/>
    </row>
    <row r="5690" spans="1:3">
      <c r="A5690" s="33"/>
      <c r="C5690" s="18"/>
    </row>
    <row r="5691" spans="1:3">
      <c r="A5691" s="33"/>
      <c r="C5691" s="18"/>
    </row>
    <row r="5692" spans="1:3">
      <c r="A5692" s="33"/>
      <c r="C5692" s="18"/>
    </row>
    <row r="5693" spans="1:3">
      <c r="A5693" s="33"/>
      <c r="C5693" s="18"/>
    </row>
    <row r="5694" spans="1:3">
      <c r="A5694" s="33"/>
      <c r="C5694" s="18"/>
    </row>
    <row r="5695" spans="1:3">
      <c r="A5695" s="33"/>
      <c r="C5695" s="18"/>
    </row>
    <row r="5696" spans="1:3">
      <c r="A5696" s="33"/>
      <c r="C5696" s="18"/>
    </row>
    <row r="5697" spans="1:3">
      <c r="A5697" s="33"/>
      <c r="C5697" s="18"/>
    </row>
    <row r="5698" spans="1:3">
      <c r="A5698" s="33"/>
      <c r="C5698" s="18"/>
    </row>
    <row r="5699" spans="1:3">
      <c r="A5699" s="33"/>
      <c r="C5699" s="18"/>
    </row>
    <row r="5700" spans="1:3">
      <c r="A5700" s="33"/>
      <c r="C5700" s="18"/>
    </row>
    <row r="5701" spans="1:3">
      <c r="A5701" s="33"/>
      <c r="C5701" s="18"/>
    </row>
    <row r="5702" spans="1:3">
      <c r="A5702" s="33"/>
      <c r="C5702" s="18"/>
    </row>
    <row r="5703" spans="1:3">
      <c r="A5703" s="33"/>
      <c r="C5703" s="18"/>
    </row>
    <row r="5704" spans="1:3">
      <c r="A5704" s="33"/>
      <c r="C5704" s="18"/>
    </row>
    <row r="5705" spans="1:3">
      <c r="A5705" s="33"/>
      <c r="C5705" s="18"/>
    </row>
    <row r="5706" spans="1:3">
      <c r="A5706" s="33"/>
      <c r="C5706" s="18"/>
    </row>
    <row r="5707" spans="1:3">
      <c r="A5707" s="33"/>
      <c r="C5707" s="18"/>
    </row>
    <row r="5708" spans="1:3">
      <c r="A5708" s="33"/>
      <c r="C5708" s="18"/>
    </row>
    <row r="5709" spans="1:3">
      <c r="A5709" s="33"/>
      <c r="C5709" s="18"/>
    </row>
    <row r="5710" spans="1:3">
      <c r="A5710" s="33"/>
      <c r="C5710" s="18"/>
    </row>
    <row r="5711" spans="1:3">
      <c r="A5711" s="33"/>
      <c r="C5711" s="18"/>
    </row>
    <row r="5712" spans="1:3">
      <c r="A5712" s="33"/>
      <c r="C5712" s="18"/>
    </row>
    <row r="5713" spans="1:3">
      <c r="A5713" s="33"/>
      <c r="C5713" s="18"/>
    </row>
    <row r="5714" spans="1:3">
      <c r="A5714" s="33"/>
      <c r="C5714" s="18"/>
    </row>
    <row r="5715" spans="1:3">
      <c r="A5715" s="33"/>
      <c r="C5715" s="18"/>
    </row>
    <row r="5716" spans="1:3">
      <c r="A5716" s="33"/>
      <c r="C5716" s="18"/>
    </row>
    <row r="5717" spans="1:3">
      <c r="A5717" s="33"/>
      <c r="C5717" s="18"/>
    </row>
    <row r="5718" spans="1:3">
      <c r="A5718" s="33"/>
      <c r="C5718" s="18"/>
    </row>
    <row r="5719" spans="1:3">
      <c r="A5719" s="33"/>
      <c r="C5719" s="18"/>
    </row>
    <row r="5720" spans="1:3">
      <c r="A5720" s="33"/>
      <c r="C5720" s="18"/>
    </row>
    <row r="5721" spans="1:3">
      <c r="A5721" s="33"/>
      <c r="C5721" s="18"/>
    </row>
    <row r="5722" spans="1:3">
      <c r="A5722" s="33"/>
      <c r="C5722" s="18"/>
    </row>
    <row r="5723" spans="1:3">
      <c r="A5723" s="33"/>
      <c r="C5723" s="18"/>
    </row>
    <row r="5724" spans="1:3">
      <c r="A5724" s="33"/>
      <c r="C5724" s="18"/>
    </row>
    <row r="5725" spans="1:3">
      <c r="A5725" s="33"/>
      <c r="C5725" s="18"/>
    </row>
    <row r="5726" spans="1:3">
      <c r="A5726" s="33"/>
      <c r="C5726" s="18"/>
    </row>
    <row r="5727" spans="1:3">
      <c r="A5727" s="33"/>
      <c r="C5727" s="18"/>
    </row>
    <row r="5728" spans="1:3">
      <c r="A5728" s="33"/>
      <c r="C5728" s="18"/>
    </row>
    <row r="5729" spans="1:3">
      <c r="A5729" s="33"/>
      <c r="C5729" s="18"/>
    </row>
    <row r="5730" spans="1:3">
      <c r="A5730" s="33"/>
      <c r="C5730" s="18"/>
    </row>
    <row r="5731" spans="1:3">
      <c r="A5731" s="33"/>
      <c r="C5731" s="18"/>
    </row>
    <row r="5732" spans="1:3">
      <c r="A5732" s="33"/>
      <c r="C5732" s="18"/>
    </row>
    <row r="5733" spans="1:3">
      <c r="A5733" s="33"/>
      <c r="C5733" s="18"/>
    </row>
    <row r="5734" spans="1:3">
      <c r="A5734" s="33"/>
      <c r="C5734" s="18"/>
    </row>
    <row r="5735" spans="1:3">
      <c r="A5735" s="33"/>
      <c r="C5735" s="18"/>
    </row>
    <row r="5736" spans="1:3">
      <c r="A5736" s="33"/>
      <c r="C5736" s="18"/>
    </row>
    <row r="5737" spans="1:3">
      <c r="A5737" s="33"/>
      <c r="C5737" s="18"/>
    </row>
    <row r="5738" spans="1:3">
      <c r="A5738" s="33"/>
      <c r="C5738" s="18"/>
    </row>
    <row r="5739" spans="1:3">
      <c r="A5739" s="33"/>
      <c r="C5739" s="18"/>
    </row>
    <row r="5740" spans="1:3">
      <c r="A5740" s="33"/>
      <c r="C5740" s="18"/>
    </row>
    <row r="5741" spans="1:3">
      <c r="A5741" s="33"/>
      <c r="C5741" s="18"/>
    </row>
    <row r="5742" spans="1:3">
      <c r="A5742" s="33"/>
      <c r="C5742" s="18"/>
    </row>
    <row r="5743" spans="1:3">
      <c r="A5743" s="33"/>
      <c r="C5743" s="18"/>
    </row>
    <row r="5744" spans="1:3">
      <c r="A5744" s="33"/>
      <c r="C5744" s="18"/>
    </row>
    <row r="5745" spans="1:3">
      <c r="A5745" s="33"/>
      <c r="C5745" s="18"/>
    </row>
    <row r="5746" spans="1:3">
      <c r="A5746" s="33"/>
      <c r="C5746" s="18"/>
    </row>
    <row r="5747" spans="1:3">
      <c r="A5747" s="33"/>
      <c r="C5747" s="18"/>
    </row>
    <row r="5748" spans="1:3">
      <c r="A5748" s="33"/>
      <c r="C5748" s="18"/>
    </row>
    <row r="5749" spans="1:3">
      <c r="A5749" s="33"/>
      <c r="C5749" s="18"/>
    </row>
    <row r="5750" spans="1:3">
      <c r="A5750" s="33"/>
      <c r="C5750" s="18"/>
    </row>
    <row r="5751" spans="1:3">
      <c r="A5751" s="33"/>
      <c r="C5751" s="18"/>
    </row>
    <row r="5752" spans="1:3">
      <c r="A5752" s="33"/>
      <c r="C5752" s="18"/>
    </row>
    <row r="5753" spans="1:3">
      <c r="A5753" s="33"/>
      <c r="C5753" s="18"/>
    </row>
    <row r="5754" spans="1:3">
      <c r="A5754" s="33"/>
      <c r="C5754" s="18"/>
    </row>
    <row r="5755" spans="1:3">
      <c r="A5755" s="33"/>
      <c r="C5755" s="18"/>
    </row>
    <row r="5756" spans="1:3">
      <c r="A5756" s="33"/>
      <c r="C5756" s="18"/>
    </row>
    <row r="5757" spans="1:3">
      <c r="A5757" s="33"/>
      <c r="C5757" s="18"/>
    </row>
    <row r="5758" spans="1:3">
      <c r="A5758" s="33"/>
      <c r="C5758" s="18"/>
    </row>
    <row r="5759" spans="1:3">
      <c r="A5759" s="33"/>
      <c r="C5759" s="18"/>
    </row>
    <row r="5760" spans="1:3">
      <c r="A5760" s="33"/>
      <c r="C5760" s="18"/>
    </row>
    <row r="5761" spans="1:3">
      <c r="A5761" s="33"/>
      <c r="C5761" s="18"/>
    </row>
    <row r="5762" spans="1:3">
      <c r="A5762" s="33"/>
      <c r="C5762" s="18"/>
    </row>
    <row r="5763" spans="1:3">
      <c r="A5763" s="33"/>
      <c r="C5763" s="18"/>
    </row>
    <row r="5764" spans="1:3">
      <c r="A5764" s="33"/>
      <c r="C5764" s="18"/>
    </row>
    <row r="5765" spans="1:3">
      <c r="A5765" s="33"/>
      <c r="C5765" s="18"/>
    </row>
    <row r="5766" spans="1:3">
      <c r="A5766" s="33"/>
      <c r="C5766" s="18"/>
    </row>
    <row r="5767" spans="1:3">
      <c r="A5767" s="33"/>
      <c r="C5767" s="18"/>
    </row>
    <row r="5768" spans="1:3">
      <c r="A5768" s="33"/>
      <c r="C5768" s="18"/>
    </row>
    <row r="5769" spans="1:3">
      <c r="A5769" s="33"/>
      <c r="C5769" s="18"/>
    </row>
    <row r="5770" spans="1:3">
      <c r="A5770" s="33"/>
      <c r="C5770" s="18"/>
    </row>
    <row r="5771" spans="1:3">
      <c r="A5771" s="33"/>
      <c r="C5771" s="18"/>
    </row>
    <row r="5772" spans="1:3">
      <c r="A5772" s="33"/>
      <c r="C5772" s="18"/>
    </row>
    <row r="5773" spans="1:3">
      <c r="A5773" s="33"/>
      <c r="C5773" s="18"/>
    </row>
    <row r="5774" spans="1:3">
      <c r="A5774" s="33"/>
      <c r="C5774" s="18"/>
    </row>
    <row r="5775" spans="1:3">
      <c r="A5775" s="33"/>
      <c r="C5775" s="18"/>
    </row>
    <row r="5776" spans="1:3">
      <c r="A5776" s="33"/>
      <c r="C5776" s="18"/>
    </row>
    <row r="5777" spans="1:3">
      <c r="A5777" s="33"/>
      <c r="C5777" s="18"/>
    </row>
    <row r="5778" spans="1:3">
      <c r="A5778" s="33"/>
      <c r="C5778" s="18"/>
    </row>
    <row r="5779" spans="1:3">
      <c r="A5779" s="33"/>
      <c r="C5779" s="18"/>
    </row>
    <row r="5780" spans="1:3">
      <c r="A5780" s="33"/>
      <c r="C5780" s="18"/>
    </row>
    <row r="5781" spans="1:3">
      <c r="A5781" s="33"/>
      <c r="C5781" s="18"/>
    </row>
    <row r="5782" spans="1:3">
      <c r="A5782" s="33"/>
      <c r="C5782" s="18"/>
    </row>
    <row r="5783" spans="1:3">
      <c r="A5783" s="33"/>
      <c r="C5783" s="18"/>
    </row>
    <row r="5784" spans="1:3">
      <c r="A5784" s="33"/>
      <c r="C5784" s="18"/>
    </row>
    <row r="5785" spans="1:3">
      <c r="A5785" s="33"/>
      <c r="C5785" s="18"/>
    </row>
    <row r="5786" spans="1:3">
      <c r="A5786" s="33"/>
      <c r="C5786" s="18"/>
    </row>
    <row r="5787" spans="1:3">
      <c r="A5787" s="33"/>
      <c r="C5787" s="18"/>
    </row>
    <row r="5788" spans="1:3">
      <c r="A5788" s="33"/>
      <c r="C5788" s="18"/>
    </row>
    <row r="5789" spans="1:3">
      <c r="A5789" s="33"/>
      <c r="C5789" s="18"/>
    </row>
    <row r="5790" spans="1:3">
      <c r="A5790" s="33"/>
      <c r="C5790" s="18"/>
    </row>
    <row r="5791" spans="1:3">
      <c r="A5791" s="33"/>
      <c r="C5791" s="18"/>
    </row>
    <row r="5792" spans="1:3">
      <c r="A5792" s="33"/>
      <c r="C5792" s="18"/>
    </row>
    <row r="5793" spans="1:3">
      <c r="A5793" s="33"/>
      <c r="C5793" s="18"/>
    </row>
    <row r="5794" spans="1:3">
      <c r="A5794" s="33"/>
      <c r="C5794" s="18"/>
    </row>
    <row r="5795" spans="1:3">
      <c r="A5795" s="33"/>
      <c r="C5795" s="18"/>
    </row>
    <row r="5796" spans="1:3">
      <c r="A5796" s="33"/>
      <c r="C5796" s="18"/>
    </row>
    <row r="5797" spans="1:3">
      <c r="A5797" s="33"/>
      <c r="C5797" s="18"/>
    </row>
    <row r="5798" spans="1:3">
      <c r="A5798" s="33"/>
      <c r="C5798" s="18"/>
    </row>
    <row r="5799" spans="1:3">
      <c r="A5799" s="33"/>
      <c r="C5799" s="18"/>
    </row>
    <row r="5800" spans="1:3">
      <c r="A5800" s="33"/>
      <c r="C5800" s="18"/>
    </row>
    <row r="5801" spans="1:3">
      <c r="A5801" s="33"/>
      <c r="C5801" s="18"/>
    </row>
    <row r="5802" spans="1:3">
      <c r="A5802" s="33"/>
      <c r="C5802" s="18"/>
    </row>
    <row r="5803" spans="1:3">
      <c r="A5803" s="33"/>
      <c r="C5803" s="18"/>
    </row>
    <row r="5804" spans="1:3">
      <c r="A5804" s="33"/>
      <c r="C5804" s="18"/>
    </row>
    <row r="5805" spans="1:3">
      <c r="A5805" s="33"/>
      <c r="C5805" s="18"/>
    </row>
    <row r="5806" spans="1:3">
      <c r="A5806" s="33"/>
      <c r="C5806" s="18"/>
    </row>
    <row r="5807" spans="1:3">
      <c r="A5807" s="33"/>
      <c r="C5807" s="18"/>
    </row>
    <row r="5808" spans="1:3">
      <c r="A5808" s="33"/>
      <c r="C5808" s="18"/>
    </row>
    <row r="5809" spans="1:3">
      <c r="A5809" s="33"/>
      <c r="C5809" s="18"/>
    </row>
    <row r="5810" spans="1:3">
      <c r="A5810" s="33"/>
      <c r="C5810" s="18"/>
    </row>
    <row r="5811" spans="1:3">
      <c r="A5811" s="33"/>
      <c r="C5811" s="18"/>
    </row>
    <row r="5812" spans="1:3">
      <c r="A5812" s="33"/>
      <c r="C5812" s="18"/>
    </row>
    <row r="5813" spans="1:3">
      <c r="A5813" s="33"/>
      <c r="C5813" s="18"/>
    </row>
    <row r="5814" spans="1:3">
      <c r="A5814" s="33"/>
      <c r="C5814" s="18"/>
    </row>
    <row r="5815" spans="1:3">
      <c r="A5815" s="33"/>
      <c r="C5815" s="18"/>
    </row>
    <row r="5816" spans="1:3">
      <c r="A5816" s="33"/>
      <c r="C5816" s="18"/>
    </row>
    <row r="5817" spans="1:3">
      <c r="A5817" s="33"/>
      <c r="C5817" s="18"/>
    </row>
    <row r="5818" spans="1:3">
      <c r="A5818" s="33"/>
      <c r="C5818" s="18"/>
    </row>
    <row r="5819" spans="1:3">
      <c r="A5819" s="33"/>
      <c r="C5819" s="18"/>
    </row>
    <row r="5820" spans="1:3">
      <c r="A5820" s="33"/>
      <c r="C5820" s="18"/>
    </row>
    <row r="5821" spans="1:3">
      <c r="A5821" s="33"/>
      <c r="C5821" s="18"/>
    </row>
    <row r="5822" spans="1:3">
      <c r="A5822" s="33"/>
      <c r="C5822" s="18"/>
    </row>
    <row r="5823" spans="1:3">
      <c r="A5823" s="33"/>
      <c r="C5823" s="18"/>
    </row>
    <row r="5824" spans="1:3">
      <c r="A5824" s="33"/>
      <c r="C5824" s="18"/>
    </row>
    <row r="5825" spans="1:3">
      <c r="A5825" s="33"/>
      <c r="C5825" s="18"/>
    </row>
    <row r="5826" spans="1:3">
      <c r="A5826" s="33"/>
      <c r="C5826" s="18"/>
    </row>
    <row r="5827" spans="1:3">
      <c r="A5827" s="33"/>
      <c r="C5827" s="18"/>
    </row>
    <row r="5828" spans="1:3">
      <c r="A5828" s="33"/>
      <c r="C5828" s="18"/>
    </row>
    <row r="5829" spans="1:3">
      <c r="A5829" s="33"/>
      <c r="C5829" s="18"/>
    </row>
    <row r="5830" spans="1:3">
      <c r="A5830" s="33"/>
      <c r="C5830" s="18"/>
    </row>
    <row r="5831" spans="1:3">
      <c r="A5831" s="33"/>
      <c r="C5831" s="18"/>
    </row>
    <row r="5832" spans="1:3">
      <c r="A5832" s="33"/>
      <c r="C5832" s="18"/>
    </row>
    <row r="5833" spans="1:3">
      <c r="A5833" s="33"/>
      <c r="C5833" s="18"/>
    </row>
    <row r="5834" spans="1:3">
      <c r="A5834" s="33"/>
      <c r="C5834" s="18"/>
    </row>
    <row r="5835" spans="1:3">
      <c r="A5835" s="33"/>
      <c r="C5835" s="18"/>
    </row>
    <row r="5836" spans="1:3">
      <c r="A5836" s="33"/>
      <c r="C5836" s="18"/>
    </row>
    <row r="5837" spans="1:3">
      <c r="A5837" s="33"/>
      <c r="C5837" s="18"/>
    </row>
    <row r="5838" spans="1:3">
      <c r="A5838" s="33"/>
      <c r="C5838" s="18"/>
    </row>
    <row r="5839" spans="1:3">
      <c r="A5839" s="33"/>
      <c r="C5839" s="18"/>
    </row>
    <row r="5840" spans="1:3">
      <c r="A5840" s="33"/>
      <c r="C5840" s="18"/>
    </row>
    <row r="5841" spans="1:3">
      <c r="A5841" s="33"/>
      <c r="C5841" s="18"/>
    </row>
    <row r="5842" spans="1:3">
      <c r="A5842" s="33"/>
      <c r="C5842" s="18"/>
    </row>
    <row r="5843" spans="1:3">
      <c r="A5843" s="33"/>
      <c r="C5843" s="18"/>
    </row>
    <row r="5844" spans="1:3">
      <c r="A5844" s="33"/>
      <c r="C5844" s="18"/>
    </row>
    <row r="5845" spans="1:3">
      <c r="A5845" s="33"/>
      <c r="C5845" s="18"/>
    </row>
    <row r="5846" spans="1:3">
      <c r="A5846" s="33"/>
      <c r="C5846" s="18"/>
    </row>
    <row r="5847" spans="1:3">
      <c r="A5847" s="33"/>
      <c r="C5847" s="18"/>
    </row>
    <row r="5848" spans="1:3">
      <c r="A5848" s="33"/>
      <c r="C5848" s="18"/>
    </row>
    <row r="5849" spans="1:3">
      <c r="A5849" s="33"/>
      <c r="C5849" s="18"/>
    </row>
    <row r="5850" spans="1:3">
      <c r="A5850" s="33"/>
      <c r="C5850" s="18"/>
    </row>
    <row r="5851" spans="1:3">
      <c r="A5851" s="33"/>
      <c r="C5851" s="18"/>
    </row>
    <row r="5852" spans="1:3">
      <c r="A5852" s="33"/>
      <c r="C5852" s="18"/>
    </row>
    <row r="5853" spans="1:3">
      <c r="A5853" s="33"/>
      <c r="C5853" s="18"/>
    </row>
    <row r="5854" spans="1:3">
      <c r="A5854" s="33"/>
      <c r="C5854" s="18"/>
    </row>
    <row r="5855" spans="1:3">
      <c r="A5855" s="33"/>
      <c r="C5855" s="18"/>
    </row>
    <row r="5856" spans="1:3">
      <c r="A5856" s="33"/>
      <c r="C5856" s="18"/>
    </row>
    <row r="5857" spans="1:3">
      <c r="A5857" s="33"/>
      <c r="C5857" s="18"/>
    </row>
    <row r="5858" spans="1:3">
      <c r="A5858" s="33"/>
      <c r="C5858" s="18"/>
    </row>
    <row r="5859" spans="1:3">
      <c r="A5859" s="33"/>
      <c r="C5859" s="18"/>
    </row>
    <row r="5860" spans="1:3">
      <c r="A5860" s="33"/>
      <c r="C5860" s="18"/>
    </row>
    <row r="5861" spans="1:3">
      <c r="A5861" s="33"/>
      <c r="C5861" s="18"/>
    </row>
    <row r="5862" spans="1:3">
      <c r="A5862" s="33"/>
      <c r="C5862" s="18"/>
    </row>
    <row r="5863" spans="1:3">
      <c r="A5863" s="33"/>
      <c r="C5863" s="18"/>
    </row>
    <row r="5864" spans="1:3">
      <c r="A5864" s="33"/>
      <c r="C5864" s="18"/>
    </row>
    <row r="5865" spans="1:3">
      <c r="A5865" s="33"/>
      <c r="C5865" s="18"/>
    </row>
    <row r="5866" spans="1:3">
      <c r="A5866" s="33"/>
      <c r="C5866" s="18"/>
    </row>
    <row r="5867" spans="1:3">
      <c r="A5867" s="33"/>
      <c r="C5867" s="18"/>
    </row>
    <row r="5868" spans="1:3">
      <c r="A5868" s="33"/>
      <c r="C5868" s="18"/>
    </row>
    <row r="5869" spans="1:3">
      <c r="A5869" s="33"/>
      <c r="C5869" s="18"/>
    </row>
    <row r="5870" spans="1:3">
      <c r="A5870" s="33"/>
      <c r="C5870" s="18"/>
    </row>
    <row r="5871" spans="1:3">
      <c r="A5871" s="33"/>
      <c r="C5871" s="18"/>
    </row>
    <row r="5872" spans="1:3">
      <c r="A5872" s="33"/>
      <c r="C5872" s="18"/>
    </row>
    <row r="5873" spans="1:3">
      <c r="A5873" s="33"/>
      <c r="C5873" s="18"/>
    </row>
    <row r="5874" spans="1:3">
      <c r="A5874" s="33"/>
      <c r="C5874" s="18"/>
    </row>
    <row r="5875" spans="1:3">
      <c r="A5875" s="33"/>
      <c r="C5875" s="18"/>
    </row>
    <row r="5876" spans="1:3">
      <c r="A5876" s="33"/>
      <c r="C5876" s="18"/>
    </row>
    <row r="5877" spans="1:3">
      <c r="A5877" s="33"/>
      <c r="C5877" s="18"/>
    </row>
    <row r="5878" spans="1:3">
      <c r="A5878" s="33"/>
      <c r="C5878" s="18"/>
    </row>
    <row r="5879" spans="1:3">
      <c r="A5879" s="33"/>
      <c r="C5879" s="18"/>
    </row>
    <row r="5880" spans="1:3">
      <c r="A5880" s="33"/>
      <c r="C5880" s="18"/>
    </row>
    <row r="5881" spans="1:3">
      <c r="A5881" s="33"/>
      <c r="C5881" s="18"/>
    </row>
    <row r="5882" spans="1:3">
      <c r="A5882" s="33"/>
      <c r="C5882" s="18"/>
    </row>
    <row r="5883" spans="1:3">
      <c r="A5883" s="33"/>
      <c r="C5883" s="18"/>
    </row>
    <row r="5884" spans="1:3">
      <c r="A5884" s="33"/>
      <c r="C5884" s="18"/>
    </row>
    <row r="5885" spans="1:3">
      <c r="A5885" s="33"/>
      <c r="C5885" s="18"/>
    </row>
    <row r="5886" spans="1:3">
      <c r="A5886" s="33"/>
      <c r="C5886" s="18"/>
    </row>
    <row r="5887" spans="1:3">
      <c r="A5887" s="33"/>
      <c r="C5887" s="18"/>
    </row>
    <row r="5888" spans="1:3">
      <c r="A5888" s="33"/>
      <c r="C5888" s="18"/>
    </row>
    <row r="5889" spans="1:3">
      <c r="A5889" s="33"/>
      <c r="C5889" s="18"/>
    </row>
    <row r="5890" spans="1:3">
      <c r="A5890" s="33"/>
      <c r="C5890" s="18"/>
    </row>
    <row r="5891" spans="1:3">
      <c r="A5891" s="33"/>
      <c r="C5891" s="18"/>
    </row>
    <row r="5892" spans="1:3">
      <c r="A5892" s="33"/>
      <c r="C5892" s="18"/>
    </row>
    <row r="5893" spans="1:3">
      <c r="A5893" s="33"/>
      <c r="C5893" s="18"/>
    </row>
    <row r="5894" spans="1:3">
      <c r="A5894" s="33"/>
      <c r="C5894" s="18"/>
    </row>
    <row r="5895" spans="1:3">
      <c r="A5895" s="33"/>
      <c r="C5895" s="18"/>
    </row>
    <row r="5896" spans="1:3">
      <c r="A5896" s="33"/>
      <c r="C5896" s="18"/>
    </row>
    <row r="5897" spans="1:3">
      <c r="A5897" s="33"/>
      <c r="C5897" s="18"/>
    </row>
    <row r="5898" spans="1:3">
      <c r="A5898" s="33"/>
      <c r="C5898" s="18"/>
    </row>
    <row r="5899" spans="1:3">
      <c r="A5899" s="33"/>
      <c r="C5899" s="18"/>
    </row>
    <row r="5900" spans="1:3">
      <c r="A5900" s="33"/>
      <c r="C5900" s="18"/>
    </row>
    <row r="5901" spans="1:3">
      <c r="A5901" s="33"/>
      <c r="C5901" s="18"/>
    </row>
    <row r="5902" spans="1:3">
      <c r="A5902" s="33"/>
      <c r="C5902" s="18"/>
    </row>
    <row r="5903" spans="1:3">
      <c r="A5903" s="33"/>
      <c r="C5903" s="18"/>
    </row>
    <row r="5904" spans="1:3">
      <c r="A5904" s="33"/>
      <c r="C5904" s="18"/>
    </row>
    <row r="5905" spans="1:3">
      <c r="A5905" s="33"/>
      <c r="C5905" s="18"/>
    </row>
    <row r="5906" spans="1:3">
      <c r="A5906" s="33"/>
      <c r="C5906" s="18"/>
    </row>
    <row r="5907" spans="1:3">
      <c r="A5907" s="33"/>
      <c r="C5907" s="18"/>
    </row>
    <row r="5908" spans="1:3">
      <c r="A5908" s="33"/>
      <c r="C5908" s="18"/>
    </row>
    <row r="5909" spans="1:3">
      <c r="A5909" s="33"/>
      <c r="C5909" s="18"/>
    </row>
    <row r="5910" spans="1:3">
      <c r="A5910" s="33"/>
      <c r="C5910" s="18"/>
    </row>
    <row r="5911" spans="1:3">
      <c r="A5911" s="33"/>
      <c r="C5911" s="18"/>
    </row>
    <row r="5912" spans="1:3">
      <c r="A5912" s="33"/>
      <c r="C5912" s="18"/>
    </row>
    <row r="5913" spans="1:3">
      <c r="A5913" s="33"/>
      <c r="C5913" s="18"/>
    </row>
    <row r="5914" spans="1:3">
      <c r="A5914" s="33"/>
      <c r="C5914" s="18"/>
    </row>
    <row r="5915" spans="1:3">
      <c r="A5915" s="33"/>
      <c r="C5915" s="18"/>
    </row>
    <row r="5916" spans="1:3">
      <c r="A5916" s="33"/>
      <c r="C5916" s="18"/>
    </row>
    <row r="5917" spans="1:3">
      <c r="A5917" s="33"/>
      <c r="C5917" s="18"/>
    </row>
    <row r="5918" spans="1:3">
      <c r="A5918" s="33"/>
      <c r="C5918" s="18"/>
    </row>
    <row r="5919" spans="1:3">
      <c r="A5919" s="33"/>
      <c r="C5919" s="18"/>
    </row>
    <row r="5920" spans="1:3">
      <c r="A5920" s="33"/>
      <c r="C5920" s="18"/>
    </row>
    <row r="5921" spans="1:3">
      <c r="A5921" s="33"/>
      <c r="C5921" s="18"/>
    </row>
    <row r="5922" spans="1:3">
      <c r="A5922" s="33"/>
      <c r="C5922" s="18"/>
    </row>
    <row r="5923" spans="1:3">
      <c r="A5923" s="33"/>
      <c r="C5923" s="18"/>
    </row>
    <row r="5924" spans="1:3">
      <c r="A5924" s="33"/>
      <c r="C5924" s="18"/>
    </row>
    <row r="5925" spans="1:3">
      <c r="A5925" s="33"/>
      <c r="C5925" s="18"/>
    </row>
    <row r="5926" spans="1:3">
      <c r="A5926" s="33"/>
      <c r="C5926" s="18"/>
    </row>
    <row r="5927" spans="1:3">
      <c r="A5927" s="33"/>
      <c r="C5927" s="18"/>
    </row>
    <row r="5928" spans="1:3">
      <c r="A5928" s="33"/>
      <c r="C5928" s="18"/>
    </row>
    <row r="5929" spans="1:3">
      <c r="A5929" s="33"/>
      <c r="C5929" s="18"/>
    </row>
    <row r="5930" spans="1:3">
      <c r="A5930" s="33"/>
      <c r="C5930" s="18"/>
    </row>
    <row r="5931" spans="1:3">
      <c r="A5931" s="33"/>
      <c r="C5931" s="18"/>
    </row>
    <row r="5932" spans="1:3">
      <c r="A5932" s="33"/>
      <c r="C5932" s="18"/>
    </row>
    <row r="5933" spans="1:3">
      <c r="A5933" s="33"/>
      <c r="C5933" s="18"/>
    </row>
    <row r="5934" spans="1:3">
      <c r="A5934" s="33"/>
      <c r="C5934" s="18"/>
    </row>
    <row r="5935" spans="1:3">
      <c r="A5935" s="33"/>
      <c r="C5935" s="18"/>
    </row>
    <row r="5936" spans="1:3">
      <c r="A5936" s="33"/>
      <c r="C5936" s="18"/>
    </row>
    <row r="5937" spans="1:3">
      <c r="A5937" s="33"/>
      <c r="C5937" s="18"/>
    </row>
    <row r="5938" spans="1:3">
      <c r="A5938" s="33"/>
      <c r="C5938" s="18"/>
    </row>
    <row r="5939" spans="1:3">
      <c r="A5939" s="33"/>
      <c r="C5939" s="18"/>
    </row>
    <row r="5940" spans="1:3">
      <c r="A5940" s="33"/>
      <c r="C5940" s="18"/>
    </row>
    <row r="5941" spans="1:3">
      <c r="A5941" s="33"/>
      <c r="C5941" s="18"/>
    </row>
    <row r="5942" spans="1:3">
      <c r="A5942" s="33"/>
      <c r="C5942" s="18"/>
    </row>
    <row r="5943" spans="1:3">
      <c r="A5943" s="33"/>
      <c r="C5943" s="18"/>
    </row>
    <row r="5944" spans="1:3">
      <c r="A5944" s="33"/>
      <c r="C5944" s="18"/>
    </row>
    <row r="5945" spans="1:3">
      <c r="A5945" s="33"/>
      <c r="C5945" s="18"/>
    </row>
    <row r="5946" spans="1:3">
      <c r="A5946" s="33"/>
      <c r="C5946" s="18"/>
    </row>
    <row r="5947" spans="1:3">
      <c r="A5947" s="33"/>
      <c r="C5947" s="18"/>
    </row>
    <row r="5948" spans="1:3">
      <c r="A5948" s="33"/>
      <c r="C5948" s="18"/>
    </row>
    <row r="5949" spans="1:3">
      <c r="A5949" s="33"/>
      <c r="C5949" s="18"/>
    </row>
    <row r="5950" spans="1:3">
      <c r="A5950" s="33"/>
      <c r="C5950" s="18"/>
    </row>
    <row r="5951" spans="1:3">
      <c r="A5951" s="33"/>
      <c r="C5951" s="18"/>
    </row>
    <row r="5952" spans="1:3">
      <c r="A5952" s="33"/>
      <c r="C5952" s="18"/>
    </row>
    <row r="5953" spans="1:3">
      <c r="A5953" s="33"/>
      <c r="C5953" s="18"/>
    </row>
    <row r="5954" spans="1:3">
      <c r="A5954" s="33"/>
      <c r="C5954" s="18"/>
    </row>
    <row r="5955" spans="1:3">
      <c r="A5955" s="33"/>
      <c r="C5955" s="18"/>
    </row>
    <row r="5956" spans="1:3">
      <c r="A5956" s="33"/>
      <c r="C5956" s="18"/>
    </row>
    <row r="5957" spans="1:3">
      <c r="A5957" s="33"/>
      <c r="C5957" s="18"/>
    </row>
    <row r="5958" spans="1:3">
      <c r="A5958" s="33"/>
      <c r="C5958" s="18"/>
    </row>
    <row r="5959" spans="1:3">
      <c r="A5959" s="33"/>
      <c r="C5959" s="18"/>
    </row>
    <row r="5960" spans="1:3">
      <c r="A5960" s="33"/>
      <c r="C5960" s="18"/>
    </row>
    <row r="5961" spans="1:3">
      <c r="A5961" s="33"/>
      <c r="C5961" s="18"/>
    </row>
    <row r="5962" spans="1:3">
      <c r="A5962" s="33"/>
      <c r="C5962" s="18"/>
    </row>
    <row r="5963" spans="1:3">
      <c r="A5963" s="33"/>
      <c r="C5963" s="18"/>
    </row>
    <row r="5964" spans="1:3">
      <c r="A5964" s="33"/>
      <c r="C5964" s="18"/>
    </row>
    <row r="5965" spans="1:3">
      <c r="A5965" s="33"/>
      <c r="C5965" s="18"/>
    </row>
    <row r="5966" spans="1:3">
      <c r="A5966" s="33"/>
      <c r="C5966" s="18"/>
    </row>
    <row r="5967" spans="1:3">
      <c r="A5967" s="33"/>
      <c r="C5967" s="18"/>
    </row>
    <row r="5968" spans="1:3">
      <c r="A5968" s="33"/>
      <c r="C5968" s="18"/>
    </row>
    <row r="5969" spans="1:3">
      <c r="A5969" s="33"/>
      <c r="C5969" s="18"/>
    </row>
    <row r="5970" spans="1:3">
      <c r="A5970" s="33"/>
      <c r="C5970" s="18"/>
    </row>
    <row r="5971" spans="1:3">
      <c r="A5971" s="33"/>
      <c r="C5971" s="18"/>
    </row>
    <row r="5972" spans="1:3">
      <c r="A5972" s="33"/>
      <c r="C5972" s="18"/>
    </row>
    <row r="5973" spans="1:3">
      <c r="A5973" s="33"/>
      <c r="C5973" s="18"/>
    </row>
    <row r="5974" spans="1:3">
      <c r="A5974" s="33"/>
      <c r="C5974" s="18"/>
    </row>
    <row r="5975" spans="1:3">
      <c r="A5975" s="33"/>
      <c r="C5975" s="18"/>
    </row>
    <row r="5976" spans="1:3">
      <c r="A5976" s="33"/>
      <c r="C5976" s="18"/>
    </row>
    <row r="5977" spans="1:3">
      <c r="A5977" s="33"/>
      <c r="C5977" s="18"/>
    </row>
    <row r="5978" spans="1:3">
      <c r="A5978" s="33"/>
      <c r="C5978" s="18"/>
    </row>
    <row r="5979" spans="1:3">
      <c r="A5979" s="33"/>
      <c r="C5979" s="18"/>
    </row>
    <row r="5980" spans="1:3">
      <c r="A5980" s="33"/>
      <c r="C5980" s="18"/>
    </row>
    <row r="5981" spans="1:3">
      <c r="A5981" s="33"/>
      <c r="C5981" s="18"/>
    </row>
    <row r="5982" spans="1:3">
      <c r="A5982" s="33"/>
      <c r="C5982" s="18"/>
    </row>
    <row r="5983" spans="1:3">
      <c r="A5983" s="33"/>
      <c r="C5983" s="18"/>
    </row>
    <row r="5984" spans="1:3">
      <c r="A5984" s="33"/>
      <c r="C5984" s="18"/>
    </row>
    <row r="5985" spans="1:3">
      <c r="A5985" s="33"/>
      <c r="C5985" s="18"/>
    </row>
    <row r="5986" spans="1:3">
      <c r="A5986" s="33"/>
      <c r="C5986" s="18"/>
    </row>
    <row r="5987" spans="1:3">
      <c r="A5987" s="33"/>
      <c r="C5987" s="18"/>
    </row>
    <row r="5988" spans="1:3">
      <c r="A5988" s="33"/>
      <c r="C5988" s="18"/>
    </row>
    <row r="5989" spans="1:3">
      <c r="A5989" s="33"/>
      <c r="C5989" s="18"/>
    </row>
    <row r="5990" spans="1:3">
      <c r="A5990" s="33"/>
      <c r="C5990" s="18"/>
    </row>
    <row r="5991" spans="1:3">
      <c r="A5991" s="33"/>
      <c r="C5991" s="18"/>
    </row>
    <row r="5992" spans="1:3">
      <c r="A5992" s="33"/>
      <c r="C5992" s="18"/>
    </row>
    <row r="5993" spans="1:3">
      <c r="A5993" s="33"/>
      <c r="C5993" s="18"/>
    </row>
    <row r="5994" spans="1:3">
      <c r="A5994" s="33"/>
      <c r="C5994" s="18"/>
    </row>
    <row r="5995" spans="1:3">
      <c r="A5995" s="33"/>
      <c r="C5995" s="18"/>
    </row>
    <row r="5996" spans="1:3">
      <c r="A5996" s="33"/>
      <c r="C5996" s="18"/>
    </row>
    <row r="5997" spans="1:3">
      <c r="A5997" s="33"/>
      <c r="C5997" s="18"/>
    </row>
    <row r="5998" spans="1:3">
      <c r="A5998" s="33"/>
      <c r="C5998" s="18"/>
    </row>
    <row r="5999" spans="1:3">
      <c r="A5999" s="33"/>
      <c r="C5999" s="18"/>
    </row>
    <row r="6000" spans="1:3">
      <c r="A6000" s="33"/>
      <c r="C6000" s="18"/>
    </row>
    <row r="6001" spans="1:3">
      <c r="A6001" s="33"/>
      <c r="C6001" s="18"/>
    </row>
    <row r="6002" spans="1:3">
      <c r="A6002" s="33"/>
      <c r="C6002" s="18"/>
    </row>
    <row r="6003" spans="1:3">
      <c r="A6003" s="33"/>
      <c r="C6003" s="18"/>
    </row>
    <row r="6004" spans="1:3">
      <c r="A6004" s="33"/>
      <c r="C6004" s="18"/>
    </row>
    <row r="6005" spans="1:3">
      <c r="A6005" s="33"/>
      <c r="C6005" s="18"/>
    </row>
    <row r="6006" spans="1:3">
      <c r="A6006" s="33"/>
      <c r="C6006" s="18"/>
    </row>
    <row r="6007" spans="1:3">
      <c r="A6007" s="33"/>
      <c r="C6007" s="18"/>
    </row>
    <row r="6008" spans="1:3">
      <c r="A6008" s="33"/>
      <c r="C6008" s="18"/>
    </row>
    <row r="6009" spans="1:3">
      <c r="A6009" s="33"/>
      <c r="C6009" s="18"/>
    </row>
    <row r="6010" spans="1:3">
      <c r="A6010" s="33"/>
      <c r="C6010" s="18"/>
    </row>
    <row r="6011" spans="1:3">
      <c r="A6011" s="33"/>
      <c r="C6011" s="18"/>
    </row>
    <row r="6012" spans="1:3">
      <c r="A6012" s="33"/>
      <c r="C6012" s="18"/>
    </row>
    <row r="6013" spans="1:3">
      <c r="A6013" s="33"/>
      <c r="C6013" s="18"/>
    </row>
    <row r="6014" spans="1:3">
      <c r="A6014" s="33"/>
      <c r="C6014" s="18"/>
    </row>
    <row r="6015" spans="1:3">
      <c r="A6015" s="33"/>
      <c r="C6015" s="18"/>
    </row>
    <row r="6016" spans="1:3">
      <c r="A6016" s="33"/>
      <c r="C6016" s="18"/>
    </row>
    <row r="6017" spans="1:3">
      <c r="A6017" s="33"/>
      <c r="C6017" s="18"/>
    </row>
    <row r="6018" spans="1:3">
      <c r="A6018" s="33"/>
      <c r="C6018" s="18"/>
    </row>
    <row r="6019" spans="1:3">
      <c r="A6019" s="33"/>
      <c r="C6019" s="18"/>
    </row>
    <row r="6020" spans="1:3">
      <c r="A6020" s="33"/>
      <c r="C6020" s="18"/>
    </row>
    <row r="6021" spans="1:3">
      <c r="A6021" s="33"/>
      <c r="C6021" s="18"/>
    </row>
    <row r="6022" spans="1:3">
      <c r="A6022" s="33"/>
      <c r="C6022" s="18"/>
    </row>
    <row r="6023" spans="1:3">
      <c r="A6023" s="33"/>
      <c r="C6023" s="18"/>
    </row>
    <row r="6024" spans="1:3">
      <c r="A6024" s="33"/>
      <c r="C6024" s="18"/>
    </row>
    <row r="6025" spans="1:3">
      <c r="A6025" s="33"/>
      <c r="C6025" s="18"/>
    </row>
    <row r="6026" spans="1:3">
      <c r="A6026" s="33"/>
      <c r="C6026" s="18"/>
    </row>
    <row r="6027" spans="1:3">
      <c r="A6027" s="33"/>
      <c r="C6027" s="18"/>
    </row>
    <row r="6028" spans="1:3">
      <c r="A6028" s="33"/>
      <c r="C6028" s="18"/>
    </row>
    <row r="6029" spans="1:3">
      <c r="A6029" s="33"/>
      <c r="C6029" s="18"/>
    </row>
    <row r="6030" spans="1:3">
      <c r="A6030" s="33"/>
      <c r="C6030" s="18"/>
    </row>
    <row r="6031" spans="1:3">
      <c r="A6031" s="33"/>
      <c r="C6031" s="18"/>
    </row>
    <row r="6032" spans="1:3">
      <c r="A6032" s="33"/>
      <c r="C6032" s="18"/>
    </row>
    <row r="6033" spans="1:3">
      <c r="A6033" s="33"/>
      <c r="C6033" s="18"/>
    </row>
    <row r="6034" spans="1:3">
      <c r="A6034" s="33"/>
      <c r="C6034" s="18"/>
    </row>
    <row r="6035" spans="1:3">
      <c r="A6035" s="33"/>
      <c r="C6035" s="18"/>
    </row>
    <row r="6036" spans="1:3">
      <c r="A6036" s="33"/>
      <c r="C6036" s="18"/>
    </row>
    <row r="6037" spans="1:3">
      <c r="A6037" s="33"/>
      <c r="C6037" s="18"/>
    </row>
    <row r="6038" spans="1:3">
      <c r="A6038" s="33"/>
      <c r="C6038" s="18"/>
    </row>
    <row r="6039" spans="1:3">
      <c r="A6039" s="33"/>
      <c r="C6039" s="18"/>
    </row>
    <row r="6040" spans="1:3">
      <c r="A6040" s="33"/>
      <c r="C6040" s="18"/>
    </row>
    <row r="6041" spans="1:3">
      <c r="A6041" s="33"/>
      <c r="C6041" s="18"/>
    </row>
    <row r="6042" spans="1:3">
      <c r="A6042" s="33"/>
      <c r="C6042" s="18"/>
    </row>
    <row r="6043" spans="1:3">
      <c r="A6043" s="33"/>
      <c r="C6043" s="18"/>
    </row>
    <row r="6044" spans="1:3">
      <c r="A6044" s="33"/>
      <c r="C6044" s="18"/>
    </row>
    <row r="6045" spans="1:3">
      <c r="A6045" s="33"/>
      <c r="C6045" s="18"/>
    </row>
    <row r="6046" spans="1:3">
      <c r="A6046" s="33"/>
      <c r="C6046" s="18"/>
    </row>
    <row r="6047" spans="1:3">
      <c r="A6047" s="33"/>
      <c r="C6047" s="18"/>
    </row>
    <row r="6048" spans="1:3">
      <c r="A6048" s="33"/>
      <c r="C6048" s="18"/>
    </row>
    <row r="6049" spans="1:3">
      <c r="A6049" s="33"/>
      <c r="C6049" s="18"/>
    </row>
    <row r="6050" spans="1:3">
      <c r="A6050" s="33"/>
      <c r="C6050" s="18"/>
    </row>
    <row r="6051" spans="1:3">
      <c r="A6051" s="33"/>
      <c r="C6051" s="18"/>
    </row>
    <row r="6052" spans="1:3">
      <c r="A6052" s="33"/>
      <c r="C6052" s="18"/>
    </row>
    <row r="6053" spans="1:3">
      <c r="A6053" s="33"/>
      <c r="C6053" s="18"/>
    </row>
    <row r="6054" spans="1:3">
      <c r="A6054" s="33"/>
      <c r="C6054" s="18"/>
    </row>
    <row r="6055" spans="1:3">
      <c r="A6055" s="33"/>
      <c r="C6055" s="18"/>
    </row>
    <row r="6056" spans="1:3">
      <c r="A6056" s="33"/>
      <c r="C6056" s="18"/>
    </row>
    <row r="6057" spans="1:3">
      <c r="A6057" s="33"/>
      <c r="C6057" s="18"/>
    </row>
    <row r="6058" spans="1:3">
      <c r="A6058" s="33"/>
      <c r="C6058" s="18"/>
    </row>
    <row r="6059" spans="1:3">
      <c r="A6059" s="33"/>
      <c r="C6059" s="18"/>
    </row>
    <row r="6060" spans="1:3">
      <c r="A6060" s="33"/>
      <c r="C6060" s="18"/>
    </row>
    <row r="6061" spans="1:3">
      <c r="A6061" s="33"/>
      <c r="C6061" s="18"/>
    </row>
    <row r="6062" spans="1:3">
      <c r="A6062" s="33"/>
      <c r="C6062" s="18"/>
    </row>
    <row r="6063" spans="1:3">
      <c r="A6063" s="33"/>
      <c r="C6063" s="18"/>
    </row>
    <row r="6064" spans="1:3">
      <c r="A6064" s="33"/>
      <c r="C6064" s="18"/>
    </row>
    <row r="6065" spans="1:3">
      <c r="A6065" s="33"/>
      <c r="C6065" s="18"/>
    </row>
    <row r="6066" spans="1:3">
      <c r="A6066" s="33"/>
      <c r="C6066" s="18"/>
    </row>
    <row r="6067" spans="1:3">
      <c r="A6067" s="33"/>
      <c r="C6067" s="18"/>
    </row>
    <row r="6068" spans="1:3">
      <c r="A6068" s="33"/>
      <c r="C6068" s="18"/>
    </row>
    <row r="6069" spans="1:3">
      <c r="A6069" s="33"/>
      <c r="C6069" s="18"/>
    </row>
    <row r="6070" spans="1:3">
      <c r="A6070" s="33"/>
      <c r="C6070" s="18"/>
    </row>
    <row r="6071" spans="1:3">
      <c r="A6071" s="33"/>
      <c r="C6071" s="18"/>
    </row>
    <row r="6072" spans="1:3">
      <c r="A6072" s="33"/>
      <c r="C6072" s="18"/>
    </row>
    <row r="6073" spans="1:3">
      <c r="A6073" s="33"/>
      <c r="C6073" s="18"/>
    </row>
    <row r="6074" spans="1:3">
      <c r="A6074" s="33"/>
      <c r="C6074" s="18"/>
    </row>
    <row r="6075" spans="1:3">
      <c r="A6075" s="33"/>
      <c r="C6075" s="18"/>
    </row>
    <row r="6076" spans="1:3">
      <c r="A6076" s="33"/>
      <c r="C6076" s="18"/>
    </row>
    <row r="6077" spans="1:3">
      <c r="A6077" s="33"/>
      <c r="C6077" s="18"/>
    </row>
    <row r="6078" spans="1:3">
      <c r="A6078" s="33"/>
      <c r="C6078" s="18"/>
    </row>
    <row r="6079" spans="1:3">
      <c r="A6079" s="33"/>
      <c r="C6079" s="18"/>
    </row>
    <row r="6080" spans="1:3">
      <c r="A6080" s="33"/>
      <c r="C6080" s="18"/>
    </row>
    <row r="6081" spans="1:3">
      <c r="A6081" s="33"/>
      <c r="C6081" s="18"/>
    </row>
    <row r="6082" spans="1:3">
      <c r="A6082" s="33"/>
      <c r="C6082" s="18"/>
    </row>
    <row r="6083" spans="1:3">
      <c r="A6083" s="33"/>
      <c r="C6083" s="18"/>
    </row>
    <row r="6084" spans="1:3">
      <c r="A6084" s="33"/>
      <c r="C6084" s="18"/>
    </row>
    <row r="6085" spans="1:3">
      <c r="A6085" s="33"/>
      <c r="C6085" s="18"/>
    </row>
    <row r="6086" spans="1:3">
      <c r="A6086" s="33"/>
      <c r="C6086" s="18"/>
    </row>
    <row r="6087" spans="1:3">
      <c r="A6087" s="33"/>
      <c r="C6087" s="18"/>
    </row>
    <row r="6088" spans="1:3">
      <c r="A6088" s="33"/>
      <c r="C6088" s="18"/>
    </row>
    <row r="6089" spans="1:3">
      <c r="A6089" s="33"/>
      <c r="C6089" s="18"/>
    </row>
    <row r="6090" spans="1:3">
      <c r="A6090" s="33"/>
      <c r="C6090" s="18"/>
    </row>
    <row r="6091" spans="1:3">
      <c r="A6091" s="33"/>
      <c r="C6091" s="18"/>
    </row>
    <row r="6092" spans="1:3">
      <c r="A6092" s="33"/>
      <c r="C6092" s="18"/>
    </row>
    <row r="6093" spans="1:3">
      <c r="A6093" s="33"/>
      <c r="C6093" s="18"/>
    </row>
    <row r="6094" spans="1:3">
      <c r="A6094" s="33"/>
      <c r="C6094" s="18"/>
    </row>
    <row r="6095" spans="1:3">
      <c r="A6095" s="33"/>
      <c r="C6095" s="18"/>
    </row>
    <row r="6096" spans="1:3">
      <c r="A6096" s="33"/>
      <c r="C6096" s="18"/>
    </row>
    <row r="6097" spans="1:3">
      <c r="A6097" s="33"/>
      <c r="C6097" s="18"/>
    </row>
    <row r="6098" spans="1:3">
      <c r="A6098" s="33"/>
      <c r="C6098" s="18"/>
    </row>
    <row r="6099" spans="1:3">
      <c r="A6099" s="33"/>
      <c r="C6099" s="18"/>
    </row>
    <row r="6100" spans="1:3">
      <c r="A6100" s="33"/>
      <c r="C6100" s="18"/>
    </row>
    <row r="6101" spans="1:3">
      <c r="A6101" s="33"/>
      <c r="C6101" s="18"/>
    </row>
    <row r="6102" spans="1:3">
      <c r="A6102" s="33"/>
      <c r="C6102" s="18"/>
    </row>
    <row r="6103" spans="1:3">
      <c r="A6103" s="33"/>
      <c r="C6103" s="18"/>
    </row>
    <row r="6104" spans="1:3">
      <c r="A6104" s="33"/>
      <c r="C6104" s="18"/>
    </row>
    <row r="6105" spans="1:3">
      <c r="A6105" s="33"/>
      <c r="C6105" s="18"/>
    </row>
    <row r="6106" spans="1:3">
      <c r="A6106" s="33"/>
      <c r="C6106" s="18"/>
    </row>
    <row r="6107" spans="1:3">
      <c r="A6107" s="33"/>
      <c r="C6107" s="18"/>
    </row>
    <row r="6108" spans="1:3">
      <c r="A6108" s="33"/>
      <c r="C6108" s="18"/>
    </row>
    <row r="6109" spans="1:3">
      <c r="A6109" s="33"/>
      <c r="C6109" s="18"/>
    </row>
    <row r="6110" spans="1:3">
      <c r="A6110" s="33"/>
      <c r="C6110" s="18"/>
    </row>
    <row r="6111" spans="1:3">
      <c r="A6111" s="33"/>
      <c r="C6111" s="18"/>
    </row>
    <row r="6112" spans="1:3">
      <c r="A6112" s="33"/>
      <c r="C6112" s="18"/>
    </row>
    <row r="6113" spans="1:3">
      <c r="A6113" s="33"/>
      <c r="C6113" s="18"/>
    </row>
    <row r="6114" spans="1:3">
      <c r="A6114" s="33"/>
      <c r="C6114" s="18"/>
    </row>
    <row r="6115" spans="1:3">
      <c r="A6115" s="33"/>
      <c r="C6115" s="18"/>
    </row>
    <row r="6116" spans="1:3">
      <c r="A6116" s="33"/>
      <c r="C6116" s="18"/>
    </row>
    <row r="6117" spans="1:3">
      <c r="A6117" s="33"/>
      <c r="C6117" s="18"/>
    </row>
    <row r="6118" spans="1:3">
      <c r="A6118" s="33"/>
      <c r="C6118" s="18"/>
    </row>
    <row r="6119" spans="1:3">
      <c r="A6119" s="33"/>
      <c r="C6119" s="18"/>
    </row>
    <row r="6120" spans="1:3">
      <c r="A6120" s="33"/>
      <c r="C6120" s="18"/>
    </row>
    <row r="6121" spans="1:3">
      <c r="A6121" s="33"/>
      <c r="C6121" s="18"/>
    </row>
    <row r="6122" spans="1:3">
      <c r="A6122" s="33"/>
      <c r="C6122" s="18"/>
    </row>
    <row r="6123" spans="1:3">
      <c r="A6123" s="33"/>
      <c r="C6123" s="18"/>
    </row>
    <row r="6124" spans="1:3">
      <c r="A6124" s="33"/>
      <c r="C6124" s="18"/>
    </row>
    <row r="6125" spans="1:3">
      <c r="A6125" s="33"/>
      <c r="C6125" s="18"/>
    </row>
    <row r="6126" spans="1:3">
      <c r="A6126" s="33"/>
      <c r="C6126" s="18"/>
    </row>
    <row r="6127" spans="1:3">
      <c r="A6127" s="33"/>
      <c r="C6127" s="18"/>
    </row>
    <row r="6128" spans="1:3">
      <c r="A6128" s="33"/>
      <c r="C6128" s="18"/>
    </row>
    <row r="6129" spans="1:3">
      <c r="A6129" s="33"/>
      <c r="C6129" s="18"/>
    </row>
    <row r="6130" spans="1:3">
      <c r="A6130" s="33"/>
      <c r="C6130" s="18"/>
    </row>
    <row r="6131" spans="1:3">
      <c r="A6131" s="33"/>
      <c r="C6131" s="18"/>
    </row>
    <row r="6132" spans="1:3">
      <c r="A6132" s="33"/>
      <c r="C6132" s="18"/>
    </row>
    <row r="6133" spans="1:3">
      <c r="A6133" s="33"/>
      <c r="C6133" s="18"/>
    </row>
    <row r="6134" spans="1:3">
      <c r="A6134" s="33"/>
      <c r="C6134" s="18"/>
    </row>
    <row r="6135" spans="1:3">
      <c r="A6135" s="33"/>
      <c r="C6135" s="18"/>
    </row>
    <row r="6136" spans="1:3">
      <c r="A6136" s="33"/>
      <c r="C6136" s="18"/>
    </row>
    <row r="6137" spans="1:3">
      <c r="A6137" s="33"/>
      <c r="C6137" s="18"/>
    </row>
    <row r="6138" spans="1:3">
      <c r="A6138" s="33"/>
      <c r="C6138" s="18"/>
    </row>
    <row r="6139" spans="1:3">
      <c r="A6139" s="33"/>
      <c r="C6139" s="18"/>
    </row>
    <row r="6140" spans="1:3">
      <c r="A6140" s="33"/>
      <c r="C6140" s="18"/>
    </row>
    <row r="6141" spans="1:3">
      <c r="A6141" s="33"/>
      <c r="C6141" s="18"/>
    </row>
    <row r="6142" spans="1:3">
      <c r="A6142" s="33"/>
      <c r="C6142" s="18"/>
    </row>
    <row r="6143" spans="1:3">
      <c r="A6143" s="33"/>
      <c r="C6143" s="18"/>
    </row>
    <row r="6144" spans="1:3">
      <c r="A6144" s="33"/>
      <c r="C6144" s="18"/>
    </row>
    <row r="6145" spans="1:3">
      <c r="A6145" s="33"/>
      <c r="C6145" s="18"/>
    </row>
    <row r="6146" spans="1:3">
      <c r="A6146" s="33"/>
      <c r="C6146" s="18"/>
    </row>
    <row r="6147" spans="1:3">
      <c r="A6147" s="33"/>
      <c r="C6147" s="18"/>
    </row>
    <row r="6148" spans="1:3">
      <c r="A6148" s="33"/>
      <c r="C6148" s="18"/>
    </row>
    <row r="6149" spans="1:3">
      <c r="A6149" s="33"/>
      <c r="C6149" s="18"/>
    </row>
    <row r="6150" spans="1:3">
      <c r="A6150" s="33"/>
      <c r="C6150" s="18"/>
    </row>
    <row r="6151" spans="1:3">
      <c r="A6151" s="33"/>
      <c r="C6151" s="18"/>
    </row>
    <row r="6152" spans="1:3">
      <c r="A6152" s="33"/>
      <c r="C6152" s="18"/>
    </row>
    <row r="6153" spans="1:3">
      <c r="A6153" s="33"/>
      <c r="C6153" s="18"/>
    </row>
    <row r="6154" spans="1:3">
      <c r="A6154" s="33"/>
      <c r="C6154" s="18"/>
    </row>
    <row r="6155" spans="1:3">
      <c r="A6155" s="33"/>
      <c r="C6155" s="18"/>
    </row>
    <row r="6156" spans="1:3">
      <c r="A6156" s="33"/>
      <c r="C6156" s="18"/>
    </row>
    <row r="6157" spans="1:3">
      <c r="A6157" s="33"/>
      <c r="C6157" s="18"/>
    </row>
    <row r="6158" spans="1:3">
      <c r="A6158" s="33"/>
      <c r="C6158" s="18"/>
    </row>
    <row r="6159" spans="1:3">
      <c r="A6159" s="33"/>
      <c r="C6159" s="18"/>
    </row>
    <row r="6160" spans="1:3">
      <c r="A6160" s="33"/>
      <c r="C6160" s="18"/>
    </row>
    <row r="6161" spans="1:3">
      <c r="A6161" s="33"/>
      <c r="C6161" s="18"/>
    </row>
    <row r="6162" spans="1:3">
      <c r="A6162" s="33"/>
      <c r="C6162" s="18"/>
    </row>
    <row r="6163" spans="1:3">
      <c r="A6163" s="33"/>
      <c r="C6163" s="18"/>
    </row>
    <row r="6164" spans="1:3">
      <c r="A6164" s="33"/>
      <c r="C6164" s="18"/>
    </row>
    <row r="6165" spans="1:3">
      <c r="A6165" s="33"/>
      <c r="C6165" s="18"/>
    </row>
    <row r="6166" spans="1:3">
      <c r="A6166" s="33"/>
      <c r="C6166" s="18"/>
    </row>
    <row r="6167" spans="1:3">
      <c r="A6167" s="33"/>
      <c r="C6167" s="18"/>
    </row>
    <row r="6168" spans="1:3">
      <c r="A6168" s="33"/>
      <c r="C6168" s="18"/>
    </row>
    <row r="6169" spans="1:3">
      <c r="A6169" s="33"/>
      <c r="C6169" s="18"/>
    </row>
    <row r="6170" spans="1:3">
      <c r="A6170" s="33"/>
      <c r="C6170" s="18"/>
    </row>
    <row r="6171" spans="1:3">
      <c r="A6171" s="33"/>
      <c r="C6171" s="18"/>
    </row>
    <row r="6172" spans="1:3">
      <c r="A6172" s="33"/>
      <c r="C6172" s="18"/>
    </row>
    <row r="6173" spans="1:3">
      <c r="A6173" s="33"/>
      <c r="C6173" s="18"/>
    </row>
    <row r="6174" spans="1:3">
      <c r="A6174" s="33"/>
      <c r="C6174" s="18"/>
    </row>
    <row r="6175" spans="1:3">
      <c r="A6175" s="33"/>
      <c r="C6175" s="18"/>
    </row>
    <row r="6176" spans="1:3">
      <c r="A6176" s="33"/>
      <c r="C6176" s="18"/>
    </row>
    <row r="6177" spans="1:3">
      <c r="A6177" s="33"/>
      <c r="C6177" s="18"/>
    </row>
    <row r="6178" spans="1:3">
      <c r="A6178" s="33"/>
      <c r="C6178" s="18"/>
    </row>
    <row r="6179" spans="1:3">
      <c r="A6179" s="33"/>
      <c r="C6179" s="18"/>
    </row>
    <row r="6180" spans="1:3">
      <c r="A6180" s="33"/>
      <c r="C6180" s="18"/>
    </row>
    <row r="6181" spans="1:3">
      <c r="A6181" s="33"/>
      <c r="C6181" s="18"/>
    </row>
    <row r="6182" spans="1:3">
      <c r="A6182" s="33"/>
      <c r="C6182" s="18"/>
    </row>
    <row r="6183" spans="1:3">
      <c r="A6183" s="33"/>
      <c r="C6183" s="18"/>
    </row>
    <row r="6184" spans="1:3">
      <c r="A6184" s="33"/>
      <c r="C6184" s="18"/>
    </row>
    <row r="6185" spans="1:3">
      <c r="A6185" s="33"/>
      <c r="C6185" s="18"/>
    </row>
    <row r="6186" spans="1:3">
      <c r="A6186" s="33"/>
      <c r="C6186" s="18"/>
    </row>
    <row r="6187" spans="1:3">
      <c r="A6187" s="33"/>
      <c r="C6187" s="18"/>
    </row>
    <row r="6188" spans="1:3">
      <c r="A6188" s="33"/>
      <c r="C6188" s="18"/>
    </row>
    <row r="6189" spans="1:3">
      <c r="A6189" s="33"/>
      <c r="C6189" s="18"/>
    </row>
    <row r="6190" spans="1:3">
      <c r="A6190" s="33"/>
      <c r="C6190" s="18"/>
    </row>
    <row r="6191" spans="1:3">
      <c r="A6191" s="33"/>
      <c r="C6191" s="18"/>
    </row>
    <row r="6192" spans="1:3">
      <c r="A6192" s="33"/>
      <c r="C6192" s="18"/>
    </row>
    <row r="6193" spans="1:3">
      <c r="A6193" s="33"/>
      <c r="C6193" s="18"/>
    </row>
    <row r="6194" spans="1:3">
      <c r="A6194" s="33"/>
      <c r="C6194" s="18"/>
    </row>
    <row r="6195" spans="1:3">
      <c r="A6195" s="33"/>
      <c r="C6195" s="18"/>
    </row>
    <row r="6196" spans="1:3">
      <c r="A6196" s="33"/>
      <c r="C6196" s="18"/>
    </row>
    <row r="6197" spans="1:3">
      <c r="A6197" s="33"/>
      <c r="C6197" s="18"/>
    </row>
    <row r="6198" spans="1:3">
      <c r="A6198" s="33"/>
      <c r="C6198" s="18"/>
    </row>
    <row r="6199" spans="1:3">
      <c r="A6199" s="33"/>
      <c r="C6199" s="18"/>
    </row>
    <row r="6200" spans="1:3">
      <c r="A6200" s="33"/>
      <c r="C6200" s="18"/>
    </row>
    <row r="6201" spans="1:3">
      <c r="A6201" s="33"/>
      <c r="C6201" s="18"/>
    </row>
    <row r="6202" spans="1:3">
      <c r="A6202" s="33"/>
      <c r="C6202" s="18"/>
    </row>
    <row r="6203" spans="1:3">
      <c r="A6203" s="33"/>
      <c r="C6203" s="18"/>
    </row>
    <row r="6204" spans="1:3">
      <c r="A6204" s="33"/>
      <c r="C6204" s="18"/>
    </row>
    <row r="6205" spans="1:3">
      <c r="A6205" s="33"/>
      <c r="C6205" s="18"/>
    </row>
    <row r="6206" spans="1:3">
      <c r="A6206" s="33"/>
      <c r="C6206" s="18"/>
    </row>
    <row r="6207" spans="1:3">
      <c r="A6207" s="33"/>
      <c r="C6207" s="18"/>
    </row>
    <row r="6208" spans="1:3">
      <c r="A6208" s="33"/>
      <c r="C6208" s="18"/>
    </row>
    <row r="6209" spans="1:3">
      <c r="A6209" s="33"/>
      <c r="C6209" s="18"/>
    </row>
    <row r="6210" spans="1:3">
      <c r="A6210" s="33"/>
      <c r="C6210" s="18"/>
    </row>
    <row r="6211" spans="1:3">
      <c r="A6211" s="33"/>
      <c r="C6211" s="18"/>
    </row>
    <row r="6212" spans="1:3">
      <c r="A6212" s="33"/>
      <c r="C6212" s="18"/>
    </row>
    <row r="6213" spans="1:3">
      <c r="A6213" s="33"/>
      <c r="C6213" s="18"/>
    </row>
    <row r="6214" spans="1:3">
      <c r="A6214" s="33"/>
      <c r="C6214" s="18"/>
    </row>
    <row r="6215" spans="1:3">
      <c r="A6215" s="33"/>
      <c r="C6215" s="18"/>
    </row>
    <row r="6216" spans="1:3">
      <c r="A6216" s="33"/>
      <c r="C6216" s="18"/>
    </row>
    <row r="6217" spans="1:3">
      <c r="A6217" s="33"/>
      <c r="C6217" s="18"/>
    </row>
    <row r="6218" spans="1:3">
      <c r="A6218" s="33"/>
      <c r="C6218" s="18"/>
    </row>
    <row r="6219" spans="1:3">
      <c r="A6219" s="33"/>
      <c r="C6219" s="18"/>
    </row>
    <row r="6220" spans="1:3">
      <c r="A6220" s="33"/>
      <c r="C6220" s="18"/>
    </row>
    <row r="6221" spans="1:3">
      <c r="A6221" s="33"/>
      <c r="C6221" s="18"/>
    </row>
    <row r="6222" spans="1:3">
      <c r="A6222" s="33"/>
      <c r="C6222" s="18"/>
    </row>
    <row r="6223" spans="1:3">
      <c r="A6223" s="33"/>
      <c r="C6223" s="18"/>
    </row>
    <row r="6224" spans="1:3">
      <c r="A6224" s="33"/>
      <c r="C6224" s="18"/>
    </row>
    <row r="6225" spans="1:3">
      <c r="A6225" s="33"/>
      <c r="C6225" s="18"/>
    </row>
    <row r="6226" spans="1:3">
      <c r="A6226" s="33"/>
      <c r="C6226" s="18"/>
    </row>
    <row r="6227" spans="1:3">
      <c r="A6227" s="33"/>
      <c r="C6227" s="18"/>
    </row>
    <row r="6228" spans="1:3">
      <c r="A6228" s="33"/>
      <c r="C6228" s="18"/>
    </row>
    <row r="6229" spans="1:3">
      <c r="A6229" s="33"/>
      <c r="C6229" s="18"/>
    </row>
    <row r="6230" spans="1:3">
      <c r="A6230" s="33"/>
      <c r="C6230" s="18"/>
    </row>
    <row r="6231" spans="1:3">
      <c r="A6231" s="33"/>
      <c r="C6231" s="18"/>
    </row>
    <row r="6232" spans="1:3">
      <c r="A6232" s="33"/>
      <c r="C6232" s="18"/>
    </row>
    <row r="6233" spans="1:3">
      <c r="A6233" s="33"/>
      <c r="C6233" s="18"/>
    </row>
    <row r="6234" spans="1:3">
      <c r="A6234" s="33"/>
      <c r="C6234" s="18"/>
    </row>
    <row r="6235" spans="1:3">
      <c r="A6235" s="33"/>
      <c r="C6235" s="18"/>
    </row>
    <row r="6236" spans="1:3">
      <c r="A6236" s="33"/>
      <c r="C6236" s="18"/>
    </row>
    <row r="6237" spans="1:3">
      <c r="A6237" s="33"/>
      <c r="C6237" s="18"/>
    </row>
    <row r="6238" spans="1:3">
      <c r="A6238" s="33"/>
      <c r="C6238" s="18"/>
    </row>
    <row r="6239" spans="1:3">
      <c r="A6239" s="33"/>
      <c r="C6239" s="18"/>
    </row>
    <row r="6240" spans="1:3">
      <c r="A6240" s="33"/>
      <c r="C6240" s="18"/>
    </row>
    <row r="6241" spans="1:3">
      <c r="A6241" s="33"/>
      <c r="C6241" s="18"/>
    </row>
    <row r="6242" spans="1:3">
      <c r="A6242" s="33"/>
      <c r="C6242" s="18"/>
    </row>
    <row r="6243" spans="1:3">
      <c r="A6243" s="33"/>
      <c r="C6243" s="18"/>
    </row>
    <row r="6244" spans="1:3">
      <c r="A6244" s="33"/>
      <c r="C6244" s="18"/>
    </row>
    <row r="6245" spans="1:3">
      <c r="A6245" s="33"/>
      <c r="C6245" s="18"/>
    </row>
    <row r="6246" spans="1:3">
      <c r="A6246" s="33"/>
      <c r="C6246" s="18"/>
    </row>
    <row r="6247" spans="1:3">
      <c r="A6247" s="33"/>
      <c r="C6247" s="18"/>
    </row>
    <row r="6248" spans="1:3">
      <c r="A6248" s="33"/>
      <c r="C6248" s="18"/>
    </row>
    <row r="6249" spans="1:3">
      <c r="A6249" s="33"/>
      <c r="C6249" s="18"/>
    </row>
    <row r="6250" spans="1:3">
      <c r="A6250" s="33"/>
      <c r="C6250" s="18"/>
    </row>
    <row r="6251" spans="1:3">
      <c r="A6251" s="33"/>
      <c r="C6251" s="18"/>
    </row>
    <row r="6252" spans="1:3">
      <c r="A6252" s="33"/>
      <c r="C6252" s="18"/>
    </row>
    <row r="6253" spans="1:3">
      <c r="A6253" s="33"/>
      <c r="C6253" s="18"/>
    </row>
    <row r="6254" spans="1:3">
      <c r="A6254" s="33"/>
      <c r="C6254" s="18"/>
    </row>
    <row r="6255" spans="1:3">
      <c r="A6255" s="33"/>
      <c r="C6255" s="18"/>
    </row>
    <row r="6256" spans="1:3">
      <c r="A6256" s="33"/>
      <c r="C6256" s="18"/>
    </row>
    <row r="6257" spans="1:3">
      <c r="A6257" s="33"/>
      <c r="C6257" s="18"/>
    </row>
    <row r="6258" spans="1:3">
      <c r="A6258" s="33"/>
      <c r="C6258" s="18"/>
    </row>
    <row r="6259" spans="1:3">
      <c r="A6259" s="33"/>
      <c r="C6259" s="18"/>
    </row>
    <row r="6260" spans="1:3">
      <c r="A6260" s="33"/>
      <c r="C6260" s="18"/>
    </row>
    <row r="6261" spans="1:3">
      <c r="A6261" s="33"/>
      <c r="C6261" s="18"/>
    </row>
    <row r="6262" spans="1:3">
      <c r="A6262" s="33"/>
      <c r="C6262" s="18"/>
    </row>
    <row r="6263" spans="1:3">
      <c r="A6263" s="33"/>
      <c r="C6263" s="18"/>
    </row>
    <row r="6264" spans="1:3">
      <c r="A6264" s="33"/>
      <c r="C6264" s="18"/>
    </row>
    <row r="6265" spans="1:3">
      <c r="A6265" s="33"/>
      <c r="C6265" s="18"/>
    </row>
    <row r="6266" spans="1:3">
      <c r="A6266" s="33"/>
      <c r="C6266" s="18"/>
    </row>
    <row r="6267" spans="1:3">
      <c r="A6267" s="33"/>
      <c r="C6267" s="18"/>
    </row>
    <row r="6268" spans="1:3">
      <c r="A6268" s="33"/>
      <c r="C6268" s="18"/>
    </row>
    <row r="6269" spans="1:3">
      <c r="A6269" s="33"/>
      <c r="C6269" s="18"/>
    </row>
    <row r="6270" spans="1:3">
      <c r="A6270" s="33"/>
      <c r="C6270" s="18"/>
    </row>
    <row r="6271" spans="1:3">
      <c r="A6271" s="33"/>
      <c r="C6271" s="18"/>
    </row>
    <row r="6272" spans="1:3">
      <c r="A6272" s="33"/>
      <c r="C6272" s="18"/>
    </row>
    <row r="6273" spans="1:3">
      <c r="A6273" s="33"/>
      <c r="C6273" s="18"/>
    </row>
    <row r="6274" spans="1:3">
      <c r="A6274" s="33"/>
      <c r="C6274" s="18"/>
    </row>
    <row r="6275" spans="1:3">
      <c r="A6275" s="33"/>
      <c r="C6275" s="18"/>
    </row>
    <row r="6276" spans="1:3">
      <c r="A6276" s="33"/>
      <c r="C6276" s="18"/>
    </row>
    <row r="6277" spans="1:3">
      <c r="A6277" s="33"/>
      <c r="C6277" s="18"/>
    </row>
    <row r="6278" spans="1:3">
      <c r="A6278" s="33"/>
      <c r="C6278" s="18"/>
    </row>
    <row r="6279" spans="1:3">
      <c r="A6279" s="33"/>
      <c r="C6279" s="18"/>
    </row>
    <row r="6280" spans="1:3">
      <c r="A6280" s="33"/>
      <c r="C6280" s="18"/>
    </row>
    <row r="6281" spans="1:3">
      <c r="A6281" s="33"/>
      <c r="C6281" s="18"/>
    </row>
    <row r="6282" spans="1:3">
      <c r="A6282" s="33"/>
      <c r="C6282" s="18"/>
    </row>
    <row r="6283" spans="1:3">
      <c r="A6283" s="33"/>
      <c r="C6283" s="18"/>
    </row>
    <row r="6284" spans="1:3">
      <c r="A6284" s="33"/>
      <c r="C6284" s="18"/>
    </row>
    <row r="6285" spans="1:3">
      <c r="A6285" s="33"/>
      <c r="C6285" s="18"/>
    </row>
    <row r="6286" spans="1:3">
      <c r="A6286" s="33"/>
      <c r="C6286" s="18"/>
    </row>
    <row r="6287" spans="1:3">
      <c r="A6287" s="33"/>
      <c r="C6287" s="18"/>
    </row>
    <row r="6288" spans="1:3">
      <c r="A6288" s="33"/>
      <c r="C6288" s="18"/>
    </row>
    <row r="6289" spans="1:3">
      <c r="A6289" s="33"/>
      <c r="C6289" s="18"/>
    </row>
    <row r="6290" spans="1:3">
      <c r="A6290" s="33"/>
      <c r="C6290" s="18"/>
    </row>
    <row r="6291" spans="1:3">
      <c r="A6291" s="33"/>
      <c r="C6291" s="18"/>
    </row>
    <row r="6292" spans="1:3">
      <c r="A6292" s="33"/>
      <c r="C6292" s="18"/>
    </row>
    <row r="6293" spans="1:3">
      <c r="A6293" s="33"/>
      <c r="C6293" s="18"/>
    </row>
    <row r="6294" spans="1:3">
      <c r="A6294" s="33"/>
      <c r="C6294" s="18"/>
    </row>
    <row r="6295" spans="1:3">
      <c r="A6295" s="33"/>
      <c r="C6295" s="18"/>
    </row>
    <row r="6296" spans="1:3">
      <c r="A6296" s="33"/>
      <c r="C6296" s="18"/>
    </row>
    <row r="6297" spans="1:3">
      <c r="A6297" s="33"/>
      <c r="C6297" s="18"/>
    </row>
    <row r="6298" spans="1:3">
      <c r="A6298" s="33"/>
      <c r="C6298" s="18"/>
    </row>
    <row r="6299" spans="1:3">
      <c r="A6299" s="33"/>
      <c r="C6299" s="18"/>
    </row>
    <row r="6300" spans="1:3">
      <c r="A6300" s="33"/>
      <c r="C6300" s="18"/>
    </row>
    <row r="6301" spans="1:3">
      <c r="A6301" s="33"/>
      <c r="C6301" s="18"/>
    </row>
    <row r="6302" spans="1:3">
      <c r="A6302" s="33"/>
      <c r="C6302" s="18"/>
    </row>
    <row r="6303" spans="1:3">
      <c r="A6303" s="33"/>
      <c r="C6303" s="18"/>
    </row>
    <row r="6304" spans="1:3">
      <c r="A6304" s="33"/>
      <c r="C6304" s="18"/>
    </row>
    <row r="6305" spans="1:3">
      <c r="A6305" s="33"/>
      <c r="C6305" s="18"/>
    </row>
    <row r="6306" spans="1:3">
      <c r="A6306" s="33"/>
      <c r="C6306" s="18"/>
    </row>
    <row r="6307" spans="1:3">
      <c r="A6307" s="33"/>
      <c r="C6307" s="18"/>
    </row>
    <row r="6308" spans="1:3">
      <c r="A6308" s="33"/>
      <c r="C6308" s="18"/>
    </row>
    <row r="6309" spans="1:3">
      <c r="A6309" s="33"/>
      <c r="C6309" s="18"/>
    </row>
    <row r="6310" spans="1:3">
      <c r="A6310" s="33"/>
      <c r="C6310" s="18"/>
    </row>
    <row r="6311" spans="1:3">
      <c r="A6311" s="33"/>
      <c r="C6311" s="18"/>
    </row>
    <row r="6312" spans="1:3">
      <c r="A6312" s="33"/>
      <c r="C6312" s="18"/>
    </row>
    <row r="6313" spans="1:3">
      <c r="A6313" s="33"/>
      <c r="C6313" s="18"/>
    </row>
    <row r="6314" spans="1:3">
      <c r="A6314" s="33"/>
      <c r="C6314" s="18"/>
    </row>
    <row r="6315" spans="1:3">
      <c r="A6315" s="33"/>
      <c r="C6315" s="18"/>
    </row>
    <row r="6316" spans="1:3">
      <c r="A6316" s="33"/>
      <c r="C6316" s="18"/>
    </row>
    <row r="6317" spans="1:3">
      <c r="A6317" s="33"/>
      <c r="C6317" s="18"/>
    </row>
    <row r="6318" spans="1:3">
      <c r="A6318" s="33"/>
      <c r="C6318" s="18"/>
    </row>
    <row r="6319" spans="1:3">
      <c r="A6319" s="33"/>
      <c r="C6319" s="18"/>
    </row>
    <row r="6320" spans="1:3">
      <c r="A6320" s="33"/>
      <c r="C6320" s="18"/>
    </row>
    <row r="6321" spans="1:3">
      <c r="A6321" s="33"/>
      <c r="C6321" s="18"/>
    </row>
    <row r="6322" spans="1:3">
      <c r="A6322" s="33"/>
      <c r="C6322" s="18"/>
    </row>
    <row r="6323" spans="1:3">
      <c r="A6323" s="33"/>
      <c r="C6323" s="18"/>
    </row>
    <row r="6324" spans="1:3">
      <c r="A6324" s="33"/>
      <c r="C6324" s="18"/>
    </row>
    <row r="6325" spans="1:3">
      <c r="A6325" s="33"/>
      <c r="C6325" s="18"/>
    </row>
    <row r="6326" spans="1:3">
      <c r="A6326" s="33"/>
      <c r="C6326" s="18"/>
    </row>
    <row r="6327" spans="1:3">
      <c r="A6327" s="33"/>
      <c r="C6327" s="18"/>
    </row>
    <row r="6328" spans="1:3">
      <c r="A6328" s="33"/>
      <c r="C6328" s="18"/>
    </row>
    <row r="6329" spans="1:3">
      <c r="A6329" s="33"/>
      <c r="C6329" s="18"/>
    </row>
    <row r="6330" spans="1:3">
      <c r="A6330" s="33"/>
      <c r="C6330" s="18"/>
    </row>
    <row r="6331" spans="1:3">
      <c r="A6331" s="33"/>
      <c r="C6331" s="18"/>
    </row>
    <row r="6332" spans="1:3">
      <c r="A6332" s="33"/>
      <c r="C6332" s="18"/>
    </row>
    <row r="6333" spans="1:3">
      <c r="A6333" s="33"/>
      <c r="C6333" s="18"/>
    </row>
    <row r="6334" spans="1:3">
      <c r="A6334" s="33"/>
      <c r="C6334" s="18"/>
    </row>
    <row r="6335" spans="1:3">
      <c r="A6335" s="33"/>
      <c r="C6335" s="18"/>
    </row>
    <row r="6336" spans="1:3">
      <c r="A6336" s="33"/>
      <c r="C6336" s="18"/>
    </row>
    <row r="6337" spans="1:3">
      <c r="A6337" s="33"/>
      <c r="C6337" s="18"/>
    </row>
    <row r="6338" spans="1:3">
      <c r="A6338" s="33"/>
      <c r="C6338" s="18"/>
    </row>
    <row r="6339" spans="1:3">
      <c r="A6339" s="33"/>
      <c r="C6339" s="18"/>
    </row>
    <row r="6340" spans="1:3">
      <c r="A6340" s="33"/>
      <c r="C6340" s="18"/>
    </row>
    <row r="6341" spans="1:3">
      <c r="A6341" s="33"/>
      <c r="C6341" s="18"/>
    </row>
    <row r="6342" spans="1:3">
      <c r="A6342" s="33"/>
      <c r="C6342" s="18"/>
    </row>
    <row r="6343" spans="1:3">
      <c r="A6343" s="33"/>
      <c r="C6343" s="18"/>
    </row>
    <row r="6344" spans="1:3">
      <c r="A6344" s="33"/>
      <c r="C6344" s="18"/>
    </row>
    <row r="6345" spans="1:3">
      <c r="A6345" s="33"/>
      <c r="C6345" s="18"/>
    </row>
    <row r="6346" spans="1:3">
      <c r="A6346" s="33"/>
      <c r="C6346" s="18"/>
    </row>
    <row r="6347" spans="1:3">
      <c r="A6347" s="33"/>
      <c r="C6347" s="18"/>
    </row>
    <row r="6348" spans="1:3">
      <c r="A6348" s="33"/>
      <c r="C6348" s="18"/>
    </row>
    <row r="6349" spans="1:3">
      <c r="A6349" s="33"/>
      <c r="C6349" s="18"/>
    </row>
    <row r="6350" spans="1:3">
      <c r="A6350" s="33"/>
      <c r="C6350" s="18"/>
    </row>
    <row r="6351" spans="1:3">
      <c r="A6351" s="33"/>
      <c r="C6351" s="18"/>
    </row>
    <row r="6352" spans="1:3">
      <c r="A6352" s="33"/>
      <c r="C6352" s="18"/>
    </row>
    <row r="6353" spans="1:3">
      <c r="A6353" s="33"/>
      <c r="C6353" s="18"/>
    </row>
    <row r="6354" spans="1:3">
      <c r="A6354" s="33"/>
      <c r="C6354" s="18"/>
    </row>
    <row r="6355" spans="1:3">
      <c r="A6355" s="33"/>
      <c r="C6355" s="18"/>
    </row>
    <row r="6356" spans="1:3">
      <c r="A6356" s="33"/>
      <c r="C6356" s="18"/>
    </row>
    <row r="6357" spans="1:3">
      <c r="A6357" s="33"/>
      <c r="C6357" s="18"/>
    </row>
    <row r="6358" spans="1:3">
      <c r="A6358" s="33"/>
      <c r="C6358" s="18"/>
    </row>
    <row r="6359" spans="1:3">
      <c r="A6359" s="33"/>
      <c r="C6359" s="18"/>
    </row>
    <row r="6360" spans="1:3">
      <c r="A6360" s="33"/>
      <c r="C6360" s="18"/>
    </row>
    <row r="6361" spans="1:3">
      <c r="A6361" s="33"/>
      <c r="C6361" s="18"/>
    </row>
    <row r="6362" spans="1:3">
      <c r="A6362" s="33"/>
      <c r="C6362" s="18"/>
    </row>
    <row r="6363" spans="1:3">
      <c r="A6363" s="33"/>
      <c r="C6363" s="18"/>
    </row>
    <row r="6364" spans="1:3">
      <c r="A6364" s="33"/>
      <c r="C6364" s="18"/>
    </row>
    <row r="6365" spans="1:3">
      <c r="A6365" s="33"/>
      <c r="C6365" s="18"/>
    </row>
    <row r="6366" spans="1:3">
      <c r="A6366" s="33"/>
      <c r="C6366" s="18"/>
    </row>
    <row r="6367" spans="1:3">
      <c r="A6367" s="33"/>
      <c r="C6367" s="18"/>
    </row>
    <row r="6368" spans="1:3">
      <c r="A6368" s="33"/>
      <c r="C6368" s="18"/>
    </row>
    <row r="6369" spans="1:3">
      <c r="A6369" s="33"/>
      <c r="C6369" s="18"/>
    </row>
    <row r="6370" spans="1:3">
      <c r="A6370" s="33"/>
      <c r="C6370" s="18"/>
    </row>
    <row r="6371" spans="1:3">
      <c r="A6371" s="33"/>
      <c r="C6371" s="18"/>
    </row>
    <row r="6372" spans="1:3">
      <c r="A6372" s="33"/>
      <c r="C6372" s="18"/>
    </row>
    <row r="6373" spans="1:3">
      <c r="A6373" s="33"/>
      <c r="C6373" s="18"/>
    </row>
    <row r="6374" spans="1:3">
      <c r="A6374" s="33"/>
      <c r="C6374" s="18"/>
    </row>
    <row r="6375" spans="1:3">
      <c r="A6375" s="33"/>
      <c r="C6375" s="18"/>
    </row>
    <row r="6376" spans="1:3">
      <c r="A6376" s="33"/>
      <c r="C6376" s="18"/>
    </row>
    <row r="6377" spans="1:3">
      <c r="A6377" s="33"/>
      <c r="C6377" s="18"/>
    </row>
    <row r="6378" spans="1:3">
      <c r="A6378" s="33"/>
      <c r="C6378" s="18"/>
    </row>
    <row r="6379" spans="1:3">
      <c r="A6379" s="33"/>
      <c r="C6379" s="18"/>
    </row>
    <row r="6380" spans="1:3">
      <c r="A6380" s="33"/>
      <c r="C6380" s="18"/>
    </row>
    <row r="6381" spans="1:3">
      <c r="A6381" s="33"/>
      <c r="C6381" s="18"/>
    </row>
    <row r="6382" spans="1:3">
      <c r="A6382" s="33"/>
      <c r="C6382" s="18"/>
    </row>
    <row r="6383" spans="1:3">
      <c r="A6383" s="33"/>
      <c r="C6383" s="18"/>
    </row>
    <row r="6384" spans="1:3">
      <c r="A6384" s="33"/>
      <c r="C6384" s="18"/>
    </row>
    <row r="6385" spans="1:3">
      <c r="A6385" s="33"/>
      <c r="C6385" s="18"/>
    </row>
    <row r="6386" spans="1:3">
      <c r="A6386" s="33"/>
      <c r="C6386" s="18"/>
    </row>
    <row r="6387" spans="1:3">
      <c r="A6387" s="33"/>
      <c r="C6387" s="18"/>
    </row>
    <row r="6388" spans="1:3">
      <c r="A6388" s="33"/>
      <c r="C6388" s="18"/>
    </row>
    <row r="6389" spans="1:3">
      <c r="A6389" s="33"/>
      <c r="C6389" s="18"/>
    </row>
    <row r="6390" spans="1:3">
      <c r="A6390" s="33"/>
      <c r="C6390" s="18"/>
    </row>
    <row r="6391" spans="1:3">
      <c r="A6391" s="33"/>
      <c r="C6391" s="18"/>
    </row>
    <row r="6392" spans="1:3">
      <c r="A6392" s="33"/>
      <c r="C6392" s="18"/>
    </row>
    <row r="6393" spans="1:3">
      <c r="A6393" s="33"/>
      <c r="C6393" s="18"/>
    </row>
    <row r="6394" spans="1:3">
      <c r="A6394" s="33"/>
      <c r="C6394" s="18"/>
    </row>
    <row r="6395" spans="1:3">
      <c r="A6395" s="33"/>
      <c r="C6395" s="18"/>
    </row>
    <row r="6396" spans="1:3">
      <c r="A6396" s="33"/>
      <c r="C6396" s="18"/>
    </row>
    <row r="6397" spans="1:3">
      <c r="A6397" s="33"/>
      <c r="C6397" s="18"/>
    </row>
    <row r="6398" spans="1:3">
      <c r="A6398" s="33"/>
      <c r="C6398" s="18"/>
    </row>
    <row r="6399" spans="1:3">
      <c r="A6399" s="33"/>
      <c r="C6399" s="18"/>
    </row>
    <row r="6400" spans="1:3">
      <c r="A6400" s="33"/>
      <c r="C6400" s="18"/>
    </row>
    <row r="6401" spans="1:3">
      <c r="A6401" s="33"/>
      <c r="C6401" s="18"/>
    </row>
    <row r="6402" spans="1:3">
      <c r="A6402" s="33"/>
      <c r="C6402" s="18"/>
    </row>
    <row r="6403" spans="1:3">
      <c r="A6403" s="33"/>
      <c r="C6403" s="18"/>
    </row>
    <row r="6404" spans="1:3">
      <c r="A6404" s="33"/>
      <c r="C6404" s="18"/>
    </row>
    <row r="6405" spans="1:3">
      <c r="A6405" s="33"/>
      <c r="C6405" s="18"/>
    </row>
    <row r="6406" spans="1:3">
      <c r="A6406" s="33"/>
      <c r="C6406" s="18"/>
    </row>
    <row r="6407" spans="1:3">
      <c r="A6407" s="33"/>
      <c r="C6407" s="18"/>
    </row>
    <row r="6408" spans="1:3">
      <c r="A6408" s="33"/>
      <c r="C6408" s="18"/>
    </row>
    <row r="6409" spans="1:3">
      <c r="A6409" s="33"/>
      <c r="C6409" s="18"/>
    </row>
    <row r="6410" spans="1:3">
      <c r="A6410" s="33"/>
      <c r="C6410" s="18"/>
    </row>
    <row r="6411" spans="1:3">
      <c r="A6411" s="33"/>
      <c r="C6411" s="18"/>
    </row>
    <row r="6412" spans="1:3">
      <c r="A6412" s="33"/>
      <c r="C6412" s="18"/>
    </row>
    <row r="6413" spans="1:3">
      <c r="A6413" s="33"/>
      <c r="C6413" s="18"/>
    </row>
    <row r="6414" spans="1:3">
      <c r="A6414" s="33"/>
      <c r="C6414" s="18"/>
    </row>
    <row r="6415" spans="1:3">
      <c r="A6415" s="33"/>
      <c r="C6415" s="18"/>
    </row>
    <row r="6416" spans="1:3">
      <c r="A6416" s="33"/>
      <c r="C6416" s="18"/>
    </row>
    <row r="6417" spans="1:3">
      <c r="A6417" s="33"/>
      <c r="C6417" s="18"/>
    </row>
    <row r="6418" spans="1:3">
      <c r="A6418" s="33"/>
      <c r="C6418" s="18"/>
    </row>
    <row r="6419" spans="1:3">
      <c r="A6419" s="33"/>
      <c r="C6419" s="18"/>
    </row>
    <row r="6420" spans="1:3">
      <c r="A6420" s="33"/>
      <c r="C6420" s="18"/>
    </row>
    <row r="6421" spans="1:3">
      <c r="A6421" s="33"/>
      <c r="C6421" s="18"/>
    </row>
    <row r="6422" spans="1:3">
      <c r="A6422" s="33"/>
      <c r="C6422" s="18"/>
    </row>
    <row r="6423" spans="1:3">
      <c r="A6423" s="33"/>
      <c r="C6423" s="18"/>
    </row>
    <row r="6424" spans="1:3">
      <c r="A6424" s="33"/>
      <c r="C6424" s="18"/>
    </row>
    <row r="6425" spans="1:3">
      <c r="A6425" s="33"/>
      <c r="C6425" s="18"/>
    </row>
    <row r="6426" spans="1:3">
      <c r="A6426" s="33"/>
      <c r="C6426" s="18"/>
    </row>
    <row r="6427" spans="1:3">
      <c r="A6427" s="33"/>
      <c r="C6427" s="18"/>
    </row>
    <row r="6428" spans="1:3">
      <c r="A6428" s="33"/>
      <c r="C6428" s="18"/>
    </row>
    <row r="6429" spans="1:3">
      <c r="A6429" s="33"/>
      <c r="C6429" s="18"/>
    </row>
    <row r="6430" spans="1:3">
      <c r="A6430" s="33"/>
      <c r="C6430" s="18"/>
    </row>
    <row r="6431" spans="1:3">
      <c r="A6431" s="33"/>
      <c r="C6431" s="18"/>
    </row>
    <row r="6432" spans="1:3">
      <c r="A6432" s="33"/>
      <c r="C6432" s="18"/>
    </row>
    <row r="6433" spans="1:3">
      <c r="A6433" s="33"/>
      <c r="C6433" s="18"/>
    </row>
    <row r="6434" spans="1:3">
      <c r="A6434" s="33"/>
      <c r="C6434" s="18"/>
    </row>
    <row r="6435" spans="1:3">
      <c r="A6435" s="33"/>
      <c r="C6435" s="18"/>
    </row>
    <row r="6436" spans="1:3">
      <c r="A6436" s="33"/>
      <c r="C6436" s="18"/>
    </row>
    <row r="6437" spans="1:3">
      <c r="A6437" s="33"/>
      <c r="C6437" s="18"/>
    </row>
    <row r="6438" spans="1:3">
      <c r="A6438" s="33"/>
      <c r="C6438" s="18"/>
    </row>
    <row r="6439" spans="1:3">
      <c r="A6439" s="33"/>
      <c r="C6439" s="18"/>
    </row>
    <row r="6440" spans="1:3">
      <c r="A6440" s="33"/>
      <c r="C6440" s="18"/>
    </row>
    <row r="6441" spans="1:3">
      <c r="A6441" s="33"/>
      <c r="C6441" s="18"/>
    </row>
    <row r="6442" spans="1:3">
      <c r="A6442" s="33"/>
      <c r="C6442" s="18"/>
    </row>
    <row r="6443" spans="1:3">
      <c r="A6443" s="33"/>
      <c r="C6443" s="18"/>
    </row>
    <row r="6444" spans="1:3">
      <c r="A6444" s="33"/>
      <c r="C6444" s="18"/>
    </row>
    <row r="6445" spans="1:3">
      <c r="A6445" s="33"/>
      <c r="C6445" s="18"/>
    </row>
    <row r="6446" spans="1:3">
      <c r="A6446" s="33"/>
      <c r="C6446" s="18"/>
    </row>
    <row r="6447" spans="1:3">
      <c r="A6447" s="33"/>
      <c r="C6447" s="18"/>
    </row>
    <row r="6448" spans="1:3">
      <c r="A6448" s="33"/>
      <c r="C6448" s="18"/>
    </row>
    <row r="6449" spans="1:3">
      <c r="A6449" s="33"/>
      <c r="C6449" s="18"/>
    </row>
    <row r="6450" spans="1:3">
      <c r="A6450" s="33"/>
      <c r="C6450" s="18"/>
    </row>
    <row r="6451" spans="1:3">
      <c r="A6451" s="33"/>
      <c r="C6451" s="18"/>
    </row>
    <row r="6452" spans="1:3">
      <c r="A6452" s="33"/>
      <c r="C6452" s="18"/>
    </row>
    <row r="6453" spans="1:3">
      <c r="A6453" s="33"/>
      <c r="C6453" s="18"/>
    </row>
    <row r="6454" spans="1:3">
      <c r="A6454" s="33"/>
      <c r="C6454" s="18"/>
    </row>
    <row r="6455" spans="1:3">
      <c r="A6455" s="33"/>
      <c r="C6455" s="18"/>
    </row>
    <row r="6456" spans="1:3">
      <c r="A6456" s="33"/>
      <c r="C6456" s="18"/>
    </row>
    <row r="6457" spans="1:3">
      <c r="A6457" s="33"/>
      <c r="C6457" s="18"/>
    </row>
    <row r="6458" spans="1:3">
      <c r="A6458" s="33"/>
      <c r="C6458" s="18"/>
    </row>
    <row r="6459" spans="1:3">
      <c r="A6459" s="33"/>
      <c r="C6459" s="18"/>
    </row>
    <row r="6460" spans="1:3">
      <c r="A6460" s="33"/>
      <c r="C6460" s="18"/>
    </row>
    <row r="6461" spans="1:3">
      <c r="A6461" s="33"/>
      <c r="C6461" s="18"/>
    </row>
    <row r="6462" spans="1:3">
      <c r="A6462" s="33"/>
      <c r="C6462" s="18"/>
    </row>
    <row r="6463" spans="1:3">
      <c r="A6463" s="33"/>
      <c r="C6463" s="18"/>
    </row>
    <row r="6464" spans="1:3">
      <c r="A6464" s="33"/>
      <c r="C6464" s="18"/>
    </row>
    <row r="6465" spans="1:3">
      <c r="A6465" s="33"/>
      <c r="C6465" s="18"/>
    </row>
    <row r="6466" spans="1:3">
      <c r="A6466" s="33"/>
      <c r="C6466" s="18"/>
    </row>
    <row r="6467" spans="1:3">
      <c r="A6467" s="33"/>
      <c r="C6467" s="18"/>
    </row>
    <row r="6468" spans="1:3">
      <c r="A6468" s="33"/>
      <c r="C6468" s="18"/>
    </row>
    <row r="6469" spans="1:3">
      <c r="A6469" s="33"/>
      <c r="C6469" s="18"/>
    </row>
    <row r="6470" spans="1:3">
      <c r="A6470" s="33"/>
      <c r="C6470" s="18"/>
    </row>
    <row r="6471" spans="1:3">
      <c r="A6471" s="33"/>
      <c r="C6471" s="18"/>
    </row>
    <row r="6472" spans="1:3">
      <c r="A6472" s="33"/>
      <c r="C6472" s="18"/>
    </row>
    <row r="6473" spans="1:3">
      <c r="A6473" s="33"/>
      <c r="C6473" s="18"/>
    </row>
    <row r="6474" spans="1:3">
      <c r="A6474" s="33"/>
      <c r="C6474" s="18"/>
    </row>
    <row r="6475" spans="1:3">
      <c r="A6475" s="33"/>
      <c r="C6475" s="18"/>
    </row>
    <row r="6476" spans="1:3">
      <c r="A6476" s="33"/>
      <c r="C6476" s="18"/>
    </row>
    <row r="6477" spans="1:3">
      <c r="A6477" s="33"/>
      <c r="C6477" s="18"/>
    </row>
    <row r="6478" spans="1:3">
      <c r="A6478" s="33"/>
      <c r="C6478" s="18"/>
    </row>
    <row r="6479" spans="1:3">
      <c r="A6479" s="33"/>
      <c r="C6479" s="18"/>
    </row>
    <row r="6480" spans="1:3">
      <c r="A6480" s="33"/>
      <c r="C6480" s="18"/>
    </row>
    <row r="6481" spans="1:3">
      <c r="A6481" s="33"/>
      <c r="C6481" s="18"/>
    </row>
    <row r="6482" spans="1:3">
      <c r="A6482" s="33"/>
      <c r="C6482" s="18"/>
    </row>
    <row r="6483" spans="1:3">
      <c r="A6483" s="33"/>
      <c r="C6483" s="18"/>
    </row>
    <row r="6484" spans="1:3">
      <c r="A6484" s="33"/>
      <c r="C6484" s="18"/>
    </row>
    <row r="6485" spans="1:3">
      <c r="A6485" s="33"/>
      <c r="C6485" s="18"/>
    </row>
    <row r="6486" spans="1:3">
      <c r="A6486" s="33"/>
      <c r="C6486" s="18"/>
    </row>
    <row r="6487" spans="1:3">
      <c r="A6487" s="33"/>
      <c r="C6487" s="18"/>
    </row>
    <row r="6488" spans="1:3">
      <c r="A6488" s="33"/>
      <c r="C6488" s="18"/>
    </row>
    <row r="6489" spans="1:3">
      <c r="A6489" s="33"/>
      <c r="C6489" s="18"/>
    </row>
    <row r="6490" spans="1:3">
      <c r="A6490" s="33"/>
      <c r="C6490" s="18"/>
    </row>
    <row r="6491" spans="1:3">
      <c r="A6491" s="33"/>
      <c r="C6491" s="18"/>
    </row>
    <row r="6492" spans="1:3">
      <c r="A6492" s="33"/>
      <c r="C6492" s="18"/>
    </row>
    <row r="6493" spans="1:3">
      <c r="A6493" s="33"/>
      <c r="C6493" s="18"/>
    </row>
    <row r="6494" spans="1:3">
      <c r="A6494" s="33"/>
      <c r="C6494" s="18"/>
    </row>
    <row r="6495" spans="1:3">
      <c r="A6495" s="33"/>
      <c r="C6495" s="18"/>
    </row>
    <row r="6496" spans="1:3">
      <c r="A6496" s="33"/>
      <c r="C6496" s="18"/>
    </row>
    <row r="6497" spans="1:3">
      <c r="A6497" s="33"/>
      <c r="C6497" s="18"/>
    </row>
    <row r="6498" spans="1:3">
      <c r="A6498" s="33"/>
      <c r="C6498" s="18"/>
    </row>
    <row r="6499" spans="1:3">
      <c r="A6499" s="33"/>
      <c r="C6499" s="18"/>
    </row>
    <row r="6500" spans="1:3">
      <c r="A6500" s="33"/>
      <c r="C6500" s="18"/>
    </row>
    <row r="6501" spans="1:3">
      <c r="A6501" s="33"/>
      <c r="C6501" s="18"/>
    </row>
    <row r="6502" spans="1:3">
      <c r="A6502" s="33"/>
      <c r="C6502" s="18"/>
    </row>
    <row r="6503" spans="1:3">
      <c r="A6503" s="33"/>
      <c r="C6503" s="18"/>
    </row>
    <row r="6504" spans="1:3">
      <c r="A6504" s="33"/>
      <c r="C6504" s="18"/>
    </row>
    <row r="6505" spans="1:3">
      <c r="A6505" s="33"/>
      <c r="C6505" s="18"/>
    </row>
    <row r="6506" spans="1:3">
      <c r="A6506" s="33"/>
      <c r="C6506" s="18"/>
    </row>
    <row r="6507" spans="1:3">
      <c r="A6507" s="33"/>
      <c r="C6507" s="18"/>
    </row>
    <row r="6508" spans="1:3">
      <c r="A6508" s="33"/>
      <c r="C6508" s="18"/>
    </row>
    <row r="6509" spans="1:3">
      <c r="A6509" s="33"/>
      <c r="C6509" s="18"/>
    </row>
    <row r="6510" spans="1:3">
      <c r="A6510" s="33"/>
      <c r="C6510" s="18"/>
    </row>
    <row r="6511" spans="1:3">
      <c r="A6511" s="33"/>
      <c r="C6511" s="18"/>
    </row>
    <row r="6512" spans="1:3">
      <c r="A6512" s="33"/>
      <c r="C6512" s="18"/>
    </row>
    <row r="6513" spans="1:3">
      <c r="A6513" s="33"/>
      <c r="C6513" s="18"/>
    </row>
    <row r="6514" spans="1:3">
      <c r="A6514" s="33"/>
      <c r="C6514" s="18"/>
    </row>
    <row r="6515" spans="1:3">
      <c r="A6515" s="33"/>
      <c r="C6515" s="18"/>
    </row>
    <row r="6516" spans="1:3">
      <c r="A6516" s="33"/>
      <c r="C6516" s="18"/>
    </row>
    <row r="6517" spans="1:3">
      <c r="A6517" s="33"/>
      <c r="C6517" s="18"/>
    </row>
    <row r="6518" spans="1:3">
      <c r="A6518" s="33"/>
      <c r="C6518" s="18"/>
    </row>
    <row r="6519" spans="1:3">
      <c r="A6519" s="33"/>
      <c r="C6519" s="18"/>
    </row>
    <row r="6520" spans="1:3">
      <c r="A6520" s="33"/>
      <c r="C6520" s="18"/>
    </row>
    <row r="6521" spans="1:3">
      <c r="A6521" s="33"/>
      <c r="C6521" s="18"/>
    </row>
    <row r="6522" spans="1:3">
      <c r="A6522" s="33"/>
      <c r="C6522" s="18"/>
    </row>
    <row r="6523" spans="1:3">
      <c r="A6523" s="33"/>
      <c r="C6523" s="18"/>
    </row>
    <row r="6524" spans="1:3">
      <c r="A6524" s="33"/>
      <c r="C6524" s="18"/>
    </row>
    <row r="6525" spans="1:3">
      <c r="A6525" s="33"/>
      <c r="C6525" s="18"/>
    </row>
    <row r="6526" spans="1:3">
      <c r="A6526" s="33"/>
      <c r="C6526" s="18"/>
    </row>
    <row r="6527" spans="1:3">
      <c r="A6527" s="33"/>
      <c r="C6527" s="18"/>
    </row>
    <row r="6528" spans="1:3">
      <c r="A6528" s="33"/>
      <c r="C6528" s="18"/>
    </row>
    <row r="6529" spans="1:3">
      <c r="A6529" s="33"/>
      <c r="C6529" s="18"/>
    </row>
    <row r="6530" spans="1:3">
      <c r="A6530" s="33"/>
      <c r="C6530" s="18"/>
    </row>
    <row r="6531" spans="1:3">
      <c r="A6531" s="33"/>
      <c r="C6531" s="18"/>
    </row>
    <row r="6532" spans="1:3">
      <c r="A6532" s="33"/>
      <c r="C6532" s="18"/>
    </row>
    <row r="6533" spans="1:3">
      <c r="A6533" s="33"/>
      <c r="C6533" s="18"/>
    </row>
    <row r="6534" spans="1:3">
      <c r="A6534" s="33"/>
      <c r="C6534" s="18"/>
    </row>
    <row r="6535" spans="1:3">
      <c r="A6535" s="33"/>
      <c r="C6535" s="18"/>
    </row>
    <row r="6536" spans="1:3">
      <c r="A6536" s="33"/>
      <c r="C6536" s="18"/>
    </row>
    <row r="6537" spans="1:3">
      <c r="A6537" s="33"/>
      <c r="C6537" s="18"/>
    </row>
    <row r="6538" spans="1:3">
      <c r="A6538" s="33"/>
      <c r="C6538" s="18"/>
    </row>
    <row r="6539" spans="1:3">
      <c r="A6539" s="33"/>
      <c r="C6539" s="18"/>
    </row>
    <row r="6540" spans="1:3">
      <c r="A6540" s="33"/>
      <c r="C6540" s="18"/>
    </row>
    <row r="6541" spans="1:3">
      <c r="A6541" s="33"/>
      <c r="C6541" s="18"/>
    </row>
    <row r="6542" spans="1:3">
      <c r="A6542" s="33"/>
      <c r="C6542" s="18"/>
    </row>
    <row r="6543" spans="1:3">
      <c r="A6543" s="33"/>
      <c r="C6543" s="18"/>
    </row>
    <row r="6544" spans="1:3">
      <c r="A6544" s="33"/>
      <c r="C6544" s="18"/>
    </row>
    <row r="6545" spans="1:3">
      <c r="A6545" s="33"/>
      <c r="C6545" s="18"/>
    </row>
    <row r="6546" spans="1:3">
      <c r="A6546" s="33"/>
      <c r="C6546" s="18"/>
    </row>
    <row r="6547" spans="1:3">
      <c r="A6547" s="33"/>
      <c r="C6547" s="18"/>
    </row>
    <row r="6548" spans="1:3">
      <c r="A6548" s="33"/>
      <c r="C6548" s="18"/>
    </row>
    <row r="6549" spans="1:3">
      <c r="A6549" s="33"/>
      <c r="C6549" s="18"/>
    </row>
    <row r="6550" spans="1:3">
      <c r="A6550" s="33"/>
      <c r="C6550" s="18"/>
    </row>
    <row r="6551" spans="1:3">
      <c r="A6551" s="33"/>
      <c r="C6551" s="18"/>
    </row>
    <row r="6552" spans="1:3">
      <c r="A6552" s="33"/>
      <c r="C6552" s="18"/>
    </row>
    <row r="6553" spans="1:3">
      <c r="A6553" s="33"/>
      <c r="C6553" s="18"/>
    </row>
    <row r="6554" spans="1:3">
      <c r="A6554" s="33"/>
      <c r="C6554" s="18"/>
    </row>
    <row r="6555" spans="1:3">
      <c r="A6555" s="33"/>
      <c r="C6555" s="18"/>
    </row>
    <row r="6556" spans="1:3">
      <c r="A6556" s="33"/>
      <c r="C6556" s="18"/>
    </row>
    <row r="6557" spans="1:3">
      <c r="A6557" s="33"/>
      <c r="C6557" s="18"/>
    </row>
    <row r="6558" spans="1:3">
      <c r="A6558" s="33"/>
      <c r="C6558" s="18"/>
    </row>
    <row r="6559" spans="1:3">
      <c r="A6559" s="33"/>
      <c r="C6559" s="18"/>
    </row>
    <row r="6560" spans="1:3">
      <c r="A6560" s="33"/>
      <c r="C6560" s="18"/>
    </row>
    <row r="6561" spans="1:3">
      <c r="A6561" s="33"/>
      <c r="C6561" s="18"/>
    </row>
    <row r="6562" spans="1:3">
      <c r="A6562" s="33"/>
      <c r="C6562" s="18"/>
    </row>
    <row r="6563" spans="1:3">
      <c r="A6563" s="33"/>
      <c r="C6563" s="18"/>
    </row>
    <row r="6564" spans="1:3">
      <c r="A6564" s="33"/>
      <c r="C6564" s="18"/>
    </row>
    <row r="6565" spans="1:3">
      <c r="A6565" s="33"/>
      <c r="C6565" s="18"/>
    </row>
    <row r="6566" spans="1:3">
      <c r="A6566" s="33"/>
      <c r="C6566" s="18"/>
    </row>
    <row r="6567" spans="1:3">
      <c r="A6567" s="33"/>
      <c r="C6567" s="18"/>
    </row>
    <row r="6568" spans="1:3">
      <c r="A6568" s="33"/>
      <c r="C6568" s="18"/>
    </row>
    <row r="6569" spans="1:3">
      <c r="A6569" s="33"/>
      <c r="C6569" s="18"/>
    </row>
    <row r="6570" spans="1:3">
      <c r="A6570" s="33"/>
      <c r="C6570" s="18"/>
    </row>
    <row r="6571" spans="1:3">
      <c r="A6571" s="33"/>
      <c r="C6571" s="18"/>
    </row>
    <row r="6572" spans="1:3">
      <c r="A6572" s="33"/>
      <c r="C6572" s="18"/>
    </row>
    <row r="6573" spans="1:3">
      <c r="A6573" s="33"/>
      <c r="C6573" s="18"/>
    </row>
    <row r="6574" spans="1:3">
      <c r="A6574" s="33"/>
      <c r="C6574" s="18"/>
    </row>
    <row r="6575" spans="1:3">
      <c r="A6575" s="33"/>
      <c r="C6575" s="18"/>
    </row>
    <row r="6576" spans="1:3">
      <c r="A6576" s="33"/>
      <c r="C6576" s="18"/>
    </row>
    <row r="6577" spans="1:3">
      <c r="A6577" s="33"/>
      <c r="C6577" s="18"/>
    </row>
    <row r="6578" spans="1:3">
      <c r="A6578" s="33"/>
      <c r="C6578" s="18"/>
    </row>
    <row r="6579" spans="1:3">
      <c r="A6579" s="33"/>
      <c r="C6579" s="18"/>
    </row>
    <row r="6580" spans="1:3">
      <c r="A6580" s="33"/>
      <c r="C6580" s="18"/>
    </row>
    <row r="6581" spans="1:3">
      <c r="A6581" s="33"/>
      <c r="C6581" s="18"/>
    </row>
    <row r="6582" spans="1:3">
      <c r="A6582" s="33"/>
      <c r="C6582" s="18"/>
    </row>
    <row r="6583" spans="1:3">
      <c r="A6583" s="33"/>
      <c r="C6583" s="18"/>
    </row>
    <row r="6584" spans="1:3">
      <c r="A6584" s="33"/>
      <c r="C6584" s="18"/>
    </row>
    <row r="6585" spans="1:3">
      <c r="A6585" s="33"/>
      <c r="C6585" s="18"/>
    </row>
    <row r="6586" spans="1:3">
      <c r="A6586" s="33"/>
      <c r="C6586" s="18"/>
    </row>
    <row r="6587" spans="1:3">
      <c r="A6587" s="33"/>
      <c r="C6587" s="18"/>
    </row>
    <row r="6588" spans="1:3">
      <c r="A6588" s="33"/>
      <c r="C6588" s="18"/>
    </row>
    <row r="6589" spans="1:3">
      <c r="A6589" s="33"/>
      <c r="C6589" s="18"/>
    </row>
    <row r="6590" spans="1:3">
      <c r="A6590" s="33"/>
      <c r="C6590" s="18"/>
    </row>
    <row r="6591" spans="1:3">
      <c r="A6591" s="33"/>
      <c r="C6591" s="18"/>
    </row>
    <row r="6592" spans="1:3">
      <c r="A6592" s="33"/>
      <c r="C6592" s="18"/>
    </row>
    <row r="6593" spans="1:3">
      <c r="A6593" s="33"/>
      <c r="C6593" s="18"/>
    </row>
    <row r="6594" spans="1:3">
      <c r="A6594" s="33"/>
      <c r="C6594" s="18"/>
    </row>
    <row r="6595" spans="1:3">
      <c r="A6595" s="33"/>
      <c r="C6595" s="18"/>
    </row>
    <row r="6596" spans="1:3">
      <c r="A6596" s="33"/>
      <c r="C6596" s="18"/>
    </row>
    <row r="6597" spans="1:3">
      <c r="A6597" s="33"/>
      <c r="C6597" s="18"/>
    </row>
    <row r="6598" spans="1:3">
      <c r="A6598" s="33"/>
      <c r="C6598" s="18"/>
    </row>
    <row r="6599" spans="1:3">
      <c r="A6599" s="33"/>
      <c r="C6599" s="18"/>
    </row>
    <row r="6600" spans="1:3">
      <c r="A6600" s="33"/>
      <c r="C6600" s="18"/>
    </row>
    <row r="6601" spans="1:3">
      <c r="A6601" s="33"/>
      <c r="C6601" s="18"/>
    </row>
    <row r="6602" spans="1:3">
      <c r="A6602" s="33"/>
      <c r="C6602" s="18"/>
    </row>
    <row r="6603" spans="1:3">
      <c r="A6603" s="33"/>
      <c r="C6603" s="18"/>
    </row>
    <row r="6604" spans="1:3">
      <c r="A6604" s="33"/>
      <c r="C6604" s="18"/>
    </row>
    <row r="6605" spans="1:3">
      <c r="A6605" s="33"/>
      <c r="C6605" s="18"/>
    </row>
    <row r="6606" spans="1:3">
      <c r="A6606" s="33"/>
      <c r="C6606" s="18"/>
    </row>
    <row r="6607" spans="1:3">
      <c r="A6607" s="33"/>
      <c r="C6607" s="18"/>
    </row>
    <row r="6608" spans="1:3">
      <c r="A6608" s="33"/>
      <c r="C6608" s="18"/>
    </row>
    <row r="6609" spans="1:3">
      <c r="A6609" s="33"/>
      <c r="C6609" s="18"/>
    </row>
    <row r="6610" spans="1:3">
      <c r="A6610" s="33"/>
      <c r="C6610" s="18"/>
    </row>
    <row r="6611" spans="1:3">
      <c r="A6611" s="33"/>
      <c r="C6611" s="18"/>
    </row>
    <row r="6612" spans="1:3">
      <c r="A6612" s="33"/>
      <c r="C6612" s="18"/>
    </row>
    <row r="6613" spans="1:3">
      <c r="A6613" s="33"/>
      <c r="C6613" s="18"/>
    </row>
    <row r="6614" spans="1:3">
      <c r="A6614" s="33"/>
      <c r="C6614" s="18"/>
    </row>
    <row r="6615" spans="1:3">
      <c r="A6615" s="33"/>
      <c r="C6615" s="18"/>
    </row>
    <row r="6616" spans="1:3">
      <c r="A6616" s="33"/>
      <c r="C6616" s="18"/>
    </row>
    <row r="6617" spans="1:3">
      <c r="A6617" s="33"/>
      <c r="C6617" s="18"/>
    </row>
    <row r="6618" spans="1:3">
      <c r="A6618" s="33"/>
      <c r="C6618" s="18"/>
    </row>
    <row r="6619" spans="1:3">
      <c r="A6619" s="33"/>
      <c r="C6619" s="18"/>
    </row>
    <row r="6620" spans="1:3">
      <c r="A6620" s="33"/>
      <c r="C6620" s="18"/>
    </row>
    <row r="6621" spans="1:3">
      <c r="A6621" s="33"/>
      <c r="C6621" s="18"/>
    </row>
    <row r="6622" spans="1:3">
      <c r="A6622" s="33"/>
      <c r="C6622" s="18"/>
    </row>
    <row r="6623" spans="1:3">
      <c r="A6623" s="33"/>
      <c r="C6623" s="18"/>
    </row>
    <row r="6624" spans="1:3">
      <c r="A6624" s="33"/>
      <c r="C6624" s="18"/>
    </row>
    <row r="6625" spans="1:3">
      <c r="A6625" s="33"/>
      <c r="C6625" s="18"/>
    </row>
    <row r="6626" spans="1:3">
      <c r="A6626" s="33"/>
      <c r="C6626" s="18"/>
    </row>
    <row r="6627" spans="1:3">
      <c r="A6627" s="33"/>
      <c r="C6627" s="18"/>
    </row>
    <row r="6628" spans="1:3">
      <c r="A6628" s="33"/>
      <c r="C6628" s="18"/>
    </row>
    <row r="6629" spans="1:3">
      <c r="A6629" s="33"/>
      <c r="C6629" s="18"/>
    </row>
    <row r="6630" spans="1:3">
      <c r="A6630" s="33"/>
      <c r="C6630" s="18"/>
    </row>
    <row r="6631" spans="1:3">
      <c r="A6631" s="33"/>
      <c r="C6631" s="18"/>
    </row>
    <row r="6632" spans="1:3">
      <c r="A6632" s="33"/>
      <c r="C6632" s="18"/>
    </row>
    <row r="6633" spans="1:3">
      <c r="A6633" s="33"/>
      <c r="C6633" s="18"/>
    </row>
    <row r="6634" spans="1:3">
      <c r="A6634" s="33"/>
      <c r="C6634" s="18"/>
    </row>
    <row r="6635" spans="1:3">
      <c r="A6635" s="33"/>
      <c r="C6635" s="18"/>
    </row>
    <row r="6636" spans="1:3">
      <c r="A6636" s="33"/>
      <c r="C6636" s="18"/>
    </row>
    <row r="6637" spans="1:3">
      <c r="A6637" s="33"/>
      <c r="C6637" s="18"/>
    </row>
    <row r="6638" spans="1:3">
      <c r="A6638" s="33"/>
      <c r="C6638" s="18"/>
    </row>
    <row r="6639" spans="1:3">
      <c r="A6639" s="33"/>
      <c r="C6639" s="18"/>
    </row>
    <row r="6640" spans="1:3">
      <c r="A6640" s="33"/>
      <c r="C6640" s="18"/>
    </row>
    <row r="6641" spans="1:3">
      <c r="A6641" s="33"/>
      <c r="C6641" s="18"/>
    </row>
    <row r="6642" spans="1:3">
      <c r="A6642" s="33"/>
      <c r="C6642" s="18"/>
    </row>
    <row r="6643" spans="1:3">
      <c r="A6643" s="33"/>
      <c r="C6643" s="18"/>
    </row>
    <row r="6644" spans="1:3">
      <c r="A6644" s="33"/>
      <c r="C6644" s="18"/>
    </row>
    <row r="6645" spans="1:3">
      <c r="A6645" s="33"/>
      <c r="C6645" s="18"/>
    </row>
    <row r="6646" spans="1:3">
      <c r="A6646" s="33"/>
      <c r="C6646" s="18"/>
    </row>
    <row r="6647" spans="1:3">
      <c r="A6647" s="33"/>
      <c r="C6647" s="18"/>
    </row>
    <row r="6648" spans="1:3">
      <c r="A6648" s="33"/>
      <c r="C6648" s="18"/>
    </row>
    <row r="6649" spans="1:3">
      <c r="A6649" s="33"/>
      <c r="C6649" s="18"/>
    </row>
    <row r="6650" spans="1:3">
      <c r="A6650" s="33"/>
      <c r="C6650" s="18"/>
    </row>
    <row r="6651" spans="1:3">
      <c r="A6651" s="33"/>
      <c r="C6651" s="18"/>
    </row>
    <row r="6652" spans="1:3">
      <c r="A6652" s="33"/>
      <c r="C6652" s="18"/>
    </row>
    <row r="6653" spans="1:3">
      <c r="A6653" s="33"/>
      <c r="C6653" s="18"/>
    </row>
    <row r="6654" spans="1:3">
      <c r="A6654" s="33"/>
      <c r="C6654" s="18"/>
    </row>
    <row r="6655" spans="1:3">
      <c r="A6655" s="33"/>
      <c r="C6655" s="18"/>
    </row>
    <row r="6656" spans="1:3">
      <c r="A6656" s="33"/>
      <c r="C6656" s="18"/>
    </row>
    <row r="6657" spans="1:3">
      <c r="A6657" s="33"/>
      <c r="C6657" s="18"/>
    </row>
    <row r="6658" spans="1:3">
      <c r="A6658" s="33"/>
      <c r="C6658" s="18"/>
    </row>
    <row r="6659" spans="1:3">
      <c r="A6659" s="33"/>
      <c r="C6659" s="18"/>
    </row>
    <row r="6660" spans="1:3">
      <c r="A6660" s="33"/>
      <c r="C6660" s="18"/>
    </row>
    <row r="6661" spans="1:3">
      <c r="A6661" s="33"/>
      <c r="C6661" s="18"/>
    </row>
    <row r="6662" spans="1:3">
      <c r="A6662" s="33"/>
      <c r="C6662" s="18"/>
    </row>
    <row r="6663" spans="1:3">
      <c r="A6663" s="33"/>
      <c r="C6663" s="18"/>
    </row>
    <row r="6664" spans="1:3">
      <c r="A6664" s="33"/>
      <c r="C6664" s="18"/>
    </row>
    <row r="6665" spans="1:3">
      <c r="A6665" s="33"/>
      <c r="C6665" s="18"/>
    </row>
    <row r="6666" spans="1:3">
      <c r="A6666" s="33"/>
      <c r="C6666" s="18"/>
    </row>
    <row r="6667" spans="1:3">
      <c r="A6667" s="33"/>
      <c r="C6667" s="18"/>
    </row>
    <row r="6668" spans="1:3">
      <c r="A6668" s="33"/>
      <c r="C6668" s="18"/>
    </row>
    <row r="6669" spans="1:3">
      <c r="A6669" s="33"/>
      <c r="C6669" s="18"/>
    </row>
    <row r="6670" spans="1:3">
      <c r="A6670" s="33"/>
      <c r="C6670" s="18"/>
    </row>
    <row r="6671" spans="1:3">
      <c r="A6671" s="33"/>
      <c r="C6671" s="18"/>
    </row>
    <row r="6672" spans="1:3">
      <c r="A6672" s="33"/>
      <c r="C6672" s="18"/>
    </row>
    <row r="6673" spans="1:3">
      <c r="A6673" s="33"/>
      <c r="C6673" s="18"/>
    </row>
    <row r="6674" spans="1:3">
      <c r="A6674" s="33"/>
      <c r="C6674" s="18"/>
    </row>
    <row r="6675" spans="1:3">
      <c r="A6675" s="33"/>
      <c r="C6675" s="18"/>
    </row>
    <row r="6676" spans="1:3">
      <c r="A6676" s="33"/>
      <c r="C6676" s="18"/>
    </row>
    <row r="6677" spans="1:3">
      <c r="A6677" s="33"/>
      <c r="C6677" s="18"/>
    </row>
    <row r="6678" spans="1:3">
      <c r="A6678" s="33"/>
      <c r="C6678" s="18"/>
    </row>
    <row r="6679" spans="1:3">
      <c r="A6679" s="33"/>
      <c r="C6679" s="18"/>
    </row>
    <row r="6680" spans="1:3">
      <c r="A6680" s="33"/>
      <c r="C6680" s="18"/>
    </row>
    <row r="6681" spans="1:3">
      <c r="A6681" s="33"/>
      <c r="C6681" s="18"/>
    </row>
    <row r="6682" spans="1:3">
      <c r="A6682" s="33"/>
      <c r="C6682" s="18"/>
    </row>
    <row r="6683" spans="1:3">
      <c r="A6683" s="33"/>
      <c r="C6683" s="18"/>
    </row>
    <row r="6684" spans="1:3">
      <c r="A6684" s="33"/>
      <c r="C6684" s="18"/>
    </row>
    <row r="6685" spans="1:3">
      <c r="A6685" s="33"/>
      <c r="C6685" s="18"/>
    </row>
    <row r="6686" spans="1:3">
      <c r="A6686" s="33"/>
      <c r="C6686" s="18"/>
    </row>
    <row r="6687" spans="1:3">
      <c r="A6687" s="33"/>
      <c r="C6687" s="18"/>
    </row>
    <row r="6688" spans="1:3">
      <c r="A6688" s="33"/>
      <c r="C6688" s="18"/>
    </row>
    <row r="6689" spans="1:3">
      <c r="A6689" s="33"/>
      <c r="C6689" s="18"/>
    </row>
    <row r="6690" spans="1:3">
      <c r="A6690" s="33"/>
      <c r="C6690" s="18"/>
    </row>
    <row r="6691" spans="1:3">
      <c r="A6691" s="33"/>
      <c r="C6691" s="18"/>
    </row>
    <row r="6692" spans="1:3">
      <c r="A6692" s="33"/>
      <c r="C6692" s="18"/>
    </row>
    <row r="6693" spans="1:3">
      <c r="A6693" s="33"/>
      <c r="C6693" s="18"/>
    </row>
    <row r="6694" spans="1:3">
      <c r="A6694" s="33"/>
      <c r="C6694" s="18"/>
    </row>
    <row r="6695" spans="1:3">
      <c r="A6695" s="33"/>
      <c r="C6695" s="18"/>
    </row>
    <row r="6696" spans="1:3">
      <c r="A6696" s="33"/>
      <c r="C6696" s="18"/>
    </row>
    <row r="6697" spans="1:3">
      <c r="A6697" s="33"/>
      <c r="C6697" s="18"/>
    </row>
    <row r="6698" spans="1:3">
      <c r="A6698" s="33"/>
      <c r="C6698" s="18"/>
    </row>
    <row r="6699" spans="1:3">
      <c r="A6699" s="33"/>
      <c r="C6699" s="18"/>
    </row>
    <row r="6700" spans="1:3">
      <c r="A6700" s="33"/>
      <c r="C6700" s="18"/>
    </row>
    <row r="6701" spans="1:3">
      <c r="A6701" s="33"/>
      <c r="C6701" s="18"/>
    </row>
    <row r="6702" spans="1:3">
      <c r="A6702" s="33"/>
      <c r="C6702" s="18"/>
    </row>
    <row r="6703" spans="1:3">
      <c r="A6703" s="33"/>
      <c r="C6703" s="18"/>
    </row>
    <row r="6704" spans="1:3">
      <c r="A6704" s="33"/>
      <c r="C6704" s="18"/>
    </row>
    <row r="6705" spans="1:3">
      <c r="A6705" s="33"/>
      <c r="C6705" s="18"/>
    </row>
    <row r="6706" spans="1:3">
      <c r="A6706" s="33"/>
      <c r="C6706" s="18"/>
    </row>
    <row r="6707" spans="1:3">
      <c r="A6707" s="33"/>
      <c r="C6707" s="18"/>
    </row>
    <row r="6708" spans="1:3">
      <c r="A6708" s="33"/>
      <c r="C6708" s="18"/>
    </row>
    <row r="6709" spans="1:3">
      <c r="A6709" s="33"/>
      <c r="C6709" s="18"/>
    </row>
    <row r="6710" spans="1:3">
      <c r="A6710" s="33"/>
      <c r="C6710" s="18"/>
    </row>
    <row r="6711" spans="1:3">
      <c r="A6711" s="33"/>
      <c r="C6711" s="18"/>
    </row>
    <row r="6712" spans="1:3">
      <c r="A6712" s="33"/>
      <c r="C6712" s="18"/>
    </row>
    <row r="6713" spans="1:3">
      <c r="A6713" s="33"/>
      <c r="C6713" s="18"/>
    </row>
    <row r="6714" spans="1:3">
      <c r="A6714" s="33"/>
      <c r="C6714" s="18"/>
    </row>
    <row r="6715" spans="1:3">
      <c r="A6715" s="33"/>
      <c r="C6715" s="18"/>
    </row>
    <row r="6716" spans="1:3">
      <c r="A6716" s="33"/>
      <c r="C6716" s="18"/>
    </row>
    <row r="6717" spans="1:3">
      <c r="A6717" s="33"/>
      <c r="C6717" s="18"/>
    </row>
    <row r="6718" spans="1:3">
      <c r="A6718" s="33"/>
      <c r="C6718" s="18"/>
    </row>
    <row r="6719" spans="1:3">
      <c r="A6719" s="33"/>
      <c r="C6719" s="18"/>
    </row>
    <row r="6720" spans="1:3">
      <c r="A6720" s="33"/>
      <c r="C6720" s="18"/>
    </row>
    <row r="6721" spans="1:3">
      <c r="A6721" s="33"/>
      <c r="C6721" s="18"/>
    </row>
    <row r="6722" spans="1:3">
      <c r="A6722" s="33"/>
      <c r="C6722" s="18"/>
    </row>
    <row r="6723" spans="1:3">
      <c r="A6723" s="33"/>
      <c r="C6723" s="18"/>
    </row>
    <row r="6724" spans="1:3">
      <c r="A6724" s="33"/>
      <c r="C6724" s="18"/>
    </row>
    <row r="6725" spans="1:3">
      <c r="A6725" s="33"/>
      <c r="C6725" s="18"/>
    </row>
    <row r="6726" spans="1:3">
      <c r="A6726" s="33"/>
      <c r="C6726" s="18"/>
    </row>
    <row r="6727" spans="1:3">
      <c r="A6727" s="33"/>
      <c r="C6727" s="18"/>
    </row>
    <row r="6728" spans="1:3">
      <c r="A6728" s="33"/>
      <c r="C6728" s="18"/>
    </row>
    <row r="6729" spans="1:3">
      <c r="A6729" s="33"/>
      <c r="C6729" s="18"/>
    </row>
    <row r="6730" spans="1:3">
      <c r="A6730" s="33"/>
      <c r="C6730" s="18"/>
    </row>
    <row r="6731" spans="1:3">
      <c r="A6731" s="33"/>
      <c r="C6731" s="18"/>
    </row>
    <row r="6732" spans="1:3">
      <c r="A6732" s="33"/>
      <c r="C6732" s="18"/>
    </row>
    <row r="6733" spans="1:3">
      <c r="A6733" s="33"/>
      <c r="C6733" s="18"/>
    </row>
    <row r="6734" spans="1:3">
      <c r="A6734" s="33"/>
      <c r="C6734" s="18"/>
    </row>
    <row r="6735" spans="1:3">
      <c r="A6735" s="33"/>
      <c r="C6735" s="18"/>
    </row>
    <row r="6736" spans="1:3">
      <c r="A6736" s="33"/>
      <c r="C6736" s="18"/>
    </row>
    <row r="6737" spans="1:3">
      <c r="A6737" s="33"/>
      <c r="C6737" s="18"/>
    </row>
    <row r="6738" spans="1:3">
      <c r="A6738" s="33"/>
      <c r="C6738" s="18"/>
    </row>
    <row r="6739" spans="1:3">
      <c r="A6739" s="33"/>
      <c r="C6739" s="18"/>
    </row>
    <row r="6740" spans="1:3">
      <c r="A6740" s="33"/>
      <c r="C6740" s="18"/>
    </row>
    <row r="6741" spans="1:3">
      <c r="A6741" s="33"/>
      <c r="C6741" s="18"/>
    </row>
    <row r="6742" spans="1:3">
      <c r="A6742" s="33"/>
      <c r="C6742" s="18"/>
    </row>
    <row r="6743" spans="1:3">
      <c r="A6743" s="33"/>
      <c r="C6743" s="18"/>
    </row>
    <row r="6744" spans="1:3">
      <c r="A6744" s="33"/>
      <c r="C6744" s="18"/>
    </row>
    <row r="6745" spans="1:3">
      <c r="A6745" s="33"/>
      <c r="C6745" s="18"/>
    </row>
    <row r="6746" spans="1:3">
      <c r="A6746" s="33"/>
      <c r="C6746" s="18"/>
    </row>
    <row r="6747" spans="1:3">
      <c r="A6747" s="33"/>
      <c r="C6747" s="18"/>
    </row>
    <row r="6748" spans="1:3">
      <c r="A6748" s="33"/>
      <c r="C6748" s="18"/>
    </row>
    <row r="6749" spans="1:3">
      <c r="A6749" s="33"/>
      <c r="C6749" s="18"/>
    </row>
    <row r="6750" spans="1:3">
      <c r="A6750" s="33"/>
      <c r="C6750" s="18"/>
    </row>
    <row r="6751" spans="1:3">
      <c r="A6751" s="33"/>
      <c r="C6751" s="18"/>
    </row>
    <row r="6752" spans="1:3">
      <c r="A6752" s="33"/>
      <c r="C6752" s="18"/>
    </row>
    <row r="6753" spans="1:3">
      <c r="A6753" s="33"/>
      <c r="C6753" s="18"/>
    </row>
    <row r="6754" spans="1:3">
      <c r="A6754" s="33"/>
      <c r="C6754" s="18"/>
    </row>
    <row r="6755" spans="1:3">
      <c r="A6755" s="33"/>
      <c r="C6755" s="18"/>
    </row>
    <row r="6756" spans="1:3">
      <c r="A6756" s="33"/>
      <c r="C6756" s="18"/>
    </row>
    <row r="6757" spans="1:3">
      <c r="A6757" s="33"/>
      <c r="C6757" s="18"/>
    </row>
    <row r="6758" spans="1:3">
      <c r="A6758" s="33"/>
      <c r="C6758" s="18"/>
    </row>
    <row r="6759" spans="1:3">
      <c r="A6759" s="33"/>
      <c r="C6759" s="18"/>
    </row>
    <row r="6760" spans="1:3">
      <c r="A6760" s="33"/>
      <c r="C6760" s="18"/>
    </row>
    <row r="6761" spans="1:3">
      <c r="A6761" s="33"/>
      <c r="C6761" s="18"/>
    </row>
    <row r="6762" spans="1:3">
      <c r="A6762" s="33"/>
      <c r="C6762" s="18"/>
    </row>
    <row r="6763" spans="1:3">
      <c r="A6763" s="33"/>
      <c r="C6763" s="18"/>
    </row>
    <row r="6764" spans="1:3">
      <c r="A6764" s="33"/>
      <c r="C6764" s="18"/>
    </row>
    <row r="6765" spans="1:3">
      <c r="A6765" s="33"/>
      <c r="C6765" s="18"/>
    </row>
    <row r="6766" spans="1:3">
      <c r="A6766" s="33"/>
      <c r="C6766" s="18"/>
    </row>
    <row r="6767" spans="1:3">
      <c r="A6767" s="33"/>
      <c r="C6767" s="18"/>
    </row>
    <row r="6768" spans="1:3">
      <c r="A6768" s="33"/>
      <c r="C6768" s="18"/>
    </row>
    <row r="6769" spans="1:3">
      <c r="A6769" s="33"/>
      <c r="C6769" s="18"/>
    </row>
    <row r="6770" spans="1:3">
      <c r="A6770" s="33"/>
      <c r="C6770" s="18"/>
    </row>
    <row r="6771" spans="1:3">
      <c r="A6771" s="33"/>
      <c r="C6771" s="18"/>
    </row>
    <row r="6772" spans="1:3">
      <c r="A6772" s="33"/>
      <c r="C6772" s="18"/>
    </row>
    <row r="6773" spans="1:3">
      <c r="A6773" s="33"/>
      <c r="C6773" s="18"/>
    </row>
    <row r="6774" spans="1:3">
      <c r="A6774" s="33"/>
      <c r="C6774" s="18"/>
    </row>
    <row r="6775" spans="1:3">
      <c r="A6775" s="33"/>
      <c r="C6775" s="18"/>
    </row>
    <row r="6776" spans="1:3">
      <c r="A6776" s="33"/>
      <c r="C6776" s="18"/>
    </row>
    <row r="6777" spans="1:3">
      <c r="A6777" s="33"/>
      <c r="C6777" s="18"/>
    </row>
    <row r="6778" spans="1:3">
      <c r="A6778" s="33"/>
      <c r="C6778" s="18"/>
    </row>
    <row r="6779" spans="1:3">
      <c r="A6779" s="33"/>
      <c r="C6779" s="18"/>
    </row>
    <row r="6780" spans="1:3">
      <c r="A6780" s="33"/>
      <c r="C6780" s="18"/>
    </row>
    <row r="6781" spans="1:3">
      <c r="A6781" s="33"/>
      <c r="C6781" s="18"/>
    </row>
    <row r="6782" spans="1:3">
      <c r="A6782" s="33"/>
      <c r="C6782" s="18"/>
    </row>
    <row r="6783" spans="1:3">
      <c r="A6783" s="33"/>
      <c r="C6783" s="18"/>
    </row>
    <row r="6784" spans="1:3">
      <c r="A6784" s="33"/>
      <c r="C6784" s="18"/>
    </row>
    <row r="6785" spans="1:3">
      <c r="A6785" s="33"/>
      <c r="C6785" s="18"/>
    </row>
    <row r="6786" spans="1:3">
      <c r="A6786" s="33"/>
      <c r="C6786" s="18"/>
    </row>
    <row r="6787" spans="1:3">
      <c r="A6787" s="33"/>
      <c r="C6787" s="18"/>
    </row>
    <row r="6788" spans="1:3">
      <c r="A6788" s="33"/>
      <c r="C6788" s="18"/>
    </row>
    <row r="6789" spans="1:3">
      <c r="A6789" s="33"/>
      <c r="C6789" s="18"/>
    </row>
    <row r="6790" spans="1:3">
      <c r="A6790" s="33"/>
      <c r="C6790" s="18"/>
    </row>
    <row r="6791" spans="1:3">
      <c r="A6791" s="33"/>
      <c r="C6791" s="18"/>
    </row>
    <row r="6792" spans="1:3">
      <c r="A6792" s="33"/>
      <c r="C6792" s="18"/>
    </row>
    <row r="6793" spans="1:3">
      <c r="A6793" s="33"/>
      <c r="C6793" s="18"/>
    </row>
    <row r="6794" spans="1:3">
      <c r="A6794" s="33"/>
      <c r="C6794" s="18"/>
    </row>
    <row r="6795" spans="1:3">
      <c r="A6795" s="33"/>
      <c r="C6795" s="18"/>
    </row>
    <row r="6796" spans="1:3">
      <c r="A6796" s="33"/>
      <c r="C6796" s="18"/>
    </row>
    <row r="6797" spans="1:3">
      <c r="A6797" s="33"/>
      <c r="C6797" s="18"/>
    </row>
    <row r="6798" spans="1:3">
      <c r="A6798" s="33"/>
      <c r="C6798" s="18"/>
    </row>
    <row r="6799" spans="1:3">
      <c r="A6799" s="33"/>
      <c r="C6799" s="18"/>
    </row>
    <row r="6800" spans="1:3">
      <c r="A6800" s="33"/>
      <c r="C6800" s="18"/>
    </row>
    <row r="6801" spans="1:3">
      <c r="A6801" s="33"/>
      <c r="C6801" s="18"/>
    </row>
    <row r="6802" spans="1:3">
      <c r="A6802" s="33"/>
      <c r="C6802" s="18"/>
    </row>
    <row r="6803" spans="1:3">
      <c r="A6803" s="33"/>
      <c r="C6803" s="18"/>
    </row>
    <row r="6804" spans="1:3">
      <c r="A6804" s="33"/>
      <c r="C6804" s="18"/>
    </row>
    <row r="6805" spans="1:3">
      <c r="A6805" s="33"/>
      <c r="C6805" s="18"/>
    </row>
    <row r="6806" spans="1:3">
      <c r="A6806" s="33"/>
      <c r="C6806" s="18"/>
    </row>
    <row r="6807" spans="1:3">
      <c r="A6807" s="33"/>
      <c r="C6807" s="18"/>
    </row>
    <row r="6808" spans="1:3">
      <c r="A6808" s="33"/>
      <c r="C6808" s="18"/>
    </row>
    <row r="6809" spans="1:3">
      <c r="A6809" s="33"/>
      <c r="C6809" s="18"/>
    </row>
    <row r="6810" spans="1:3">
      <c r="A6810" s="33"/>
      <c r="C6810" s="18"/>
    </row>
    <row r="6811" spans="1:3">
      <c r="A6811" s="33"/>
      <c r="C6811" s="18"/>
    </row>
    <row r="6812" spans="1:3">
      <c r="A6812" s="33"/>
      <c r="C6812" s="18"/>
    </row>
    <row r="6813" spans="1:3">
      <c r="A6813" s="33"/>
      <c r="C6813" s="18"/>
    </row>
    <row r="6814" spans="1:3">
      <c r="A6814" s="33"/>
      <c r="C6814" s="18"/>
    </row>
    <row r="6815" spans="1:3">
      <c r="A6815" s="33"/>
      <c r="C6815" s="18"/>
    </row>
    <row r="6816" spans="1:3">
      <c r="A6816" s="33"/>
      <c r="C6816" s="18"/>
    </row>
    <row r="6817" spans="1:3">
      <c r="A6817" s="33"/>
      <c r="C6817" s="18"/>
    </row>
    <row r="6818" spans="1:3">
      <c r="A6818" s="33"/>
      <c r="C6818" s="18"/>
    </row>
    <row r="6819" spans="1:3">
      <c r="A6819" s="33"/>
      <c r="C6819" s="18"/>
    </row>
    <row r="6820" spans="1:3">
      <c r="A6820" s="33"/>
      <c r="C6820" s="18"/>
    </row>
    <row r="6821" spans="1:3">
      <c r="A6821" s="33"/>
      <c r="C6821" s="18"/>
    </row>
    <row r="6822" spans="1:3">
      <c r="A6822" s="33"/>
      <c r="C6822" s="18"/>
    </row>
    <row r="6823" spans="1:3">
      <c r="A6823" s="33"/>
      <c r="C6823" s="18"/>
    </row>
    <row r="6824" spans="1:3">
      <c r="A6824" s="33"/>
      <c r="C6824" s="18"/>
    </row>
    <row r="6825" spans="1:3">
      <c r="A6825" s="33"/>
      <c r="C6825" s="18"/>
    </row>
    <row r="6826" spans="1:3">
      <c r="A6826" s="33"/>
      <c r="C6826" s="18"/>
    </row>
    <row r="6827" spans="1:3">
      <c r="A6827" s="33"/>
      <c r="C6827" s="18"/>
    </row>
    <row r="6828" spans="1:3">
      <c r="A6828" s="33"/>
      <c r="C6828" s="18"/>
    </row>
    <row r="6829" spans="1:3">
      <c r="A6829" s="33"/>
      <c r="C6829" s="18"/>
    </row>
    <row r="6830" spans="1:3">
      <c r="A6830" s="33"/>
      <c r="C6830" s="18"/>
    </row>
    <row r="6831" spans="1:3">
      <c r="A6831" s="33"/>
      <c r="C6831" s="18"/>
    </row>
    <row r="6832" spans="1:3">
      <c r="A6832" s="33"/>
      <c r="C6832" s="18"/>
    </row>
    <row r="6833" spans="1:3">
      <c r="A6833" s="33"/>
      <c r="C6833" s="18"/>
    </row>
    <row r="6834" spans="1:3">
      <c r="A6834" s="33"/>
      <c r="C6834" s="18"/>
    </row>
    <row r="6835" spans="1:3">
      <c r="A6835" s="33"/>
      <c r="C6835" s="18"/>
    </row>
    <row r="6836" spans="1:3">
      <c r="A6836" s="33"/>
      <c r="C6836" s="18"/>
    </row>
    <row r="6837" spans="1:3">
      <c r="A6837" s="33"/>
      <c r="C6837" s="18"/>
    </row>
    <row r="6838" spans="1:3">
      <c r="A6838" s="33"/>
      <c r="C6838" s="18"/>
    </row>
    <row r="6839" spans="1:3">
      <c r="A6839" s="33"/>
      <c r="C6839" s="18"/>
    </row>
    <row r="6840" spans="1:3">
      <c r="A6840" s="33"/>
      <c r="C6840" s="18"/>
    </row>
    <row r="6841" spans="1:3">
      <c r="A6841" s="33"/>
      <c r="C6841" s="18"/>
    </row>
    <row r="6842" spans="1:3">
      <c r="A6842" s="33"/>
      <c r="C6842" s="18"/>
    </row>
    <row r="6843" spans="1:3">
      <c r="A6843" s="33"/>
      <c r="C6843" s="18"/>
    </row>
    <row r="6844" spans="1:3">
      <c r="A6844" s="33"/>
      <c r="C6844" s="18"/>
    </row>
    <row r="6845" spans="1:3">
      <c r="A6845" s="33"/>
      <c r="C6845" s="18"/>
    </row>
    <row r="6846" spans="1:3">
      <c r="A6846" s="33"/>
      <c r="C6846" s="18"/>
    </row>
    <row r="6847" spans="1:3">
      <c r="A6847" s="33"/>
      <c r="C6847" s="18"/>
    </row>
    <row r="6848" spans="1:3">
      <c r="A6848" s="33"/>
      <c r="C6848" s="18"/>
    </row>
    <row r="6849" spans="1:3">
      <c r="A6849" s="33"/>
      <c r="C6849" s="18"/>
    </row>
    <row r="6850" spans="1:3">
      <c r="A6850" s="33"/>
      <c r="C6850" s="18"/>
    </row>
    <row r="6851" spans="1:3">
      <c r="A6851" s="33"/>
      <c r="C6851" s="18"/>
    </row>
    <row r="6852" spans="1:3">
      <c r="A6852" s="33"/>
      <c r="C6852" s="18"/>
    </row>
    <row r="6853" spans="1:3">
      <c r="A6853" s="33"/>
      <c r="C6853" s="18"/>
    </row>
    <row r="6854" spans="1:3">
      <c r="A6854" s="33"/>
      <c r="C6854" s="18"/>
    </row>
    <row r="6855" spans="1:3">
      <c r="A6855" s="33"/>
      <c r="C6855" s="18"/>
    </row>
    <row r="6856" spans="1:3">
      <c r="A6856" s="33"/>
      <c r="C6856" s="18"/>
    </row>
    <row r="6857" spans="1:3">
      <c r="A6857" s="33"/>
      <c r="C6857" s="18"/>
    </row>
    <row r="6858" spans="1:3">
      <c r="A6858" s="33"/>
      <c r="C6858" s="18"/>
    </row>
    <row r="6859" spans="1:3">
      <c r="A6859" s="33"/>
      <c r="C6859" s="18"/>
    </row>
    <row r="6860" spans="1:3">
      <c r="A6860" s="33"/>
      <c r="C6860" s="18"/>
    </row>
    <row r="6861" spans="1:3">
      <c r="A6861" s="33"/>
      <c r="C6861" s="18"/>
    </row>
    <row r="6862" spans="1:3">
      <c r="A6862" s="33"/>
      <c r="C6862" s="18"/>
    </row>
    <row r="6863" spans="1:3">
      <c r="A6863" s="33"/>
      <c r="C6863" s="18"/>
    </row>
    <row r="6864" spans="1:3">
      <c r="A6864" s="33"/>
      <c r="C6864" s="18"/>
    </row>
    <row r="6865" spans="1:3">
      <c r="A6865" s="33"/>
      <c r="C6865" s="18"/>
    </row>
    <row r="6866" spans="1:3">
      <c r="A6866" s="33"/>
      <c r="C6866" s="18"/>
    </row>
    <row r="6867" spans="1:3">
      <c r="A6867" s="33"/>
      <c r="C6867" s="18"/>
    </row>
    <row r="6868" spans="1:3">
      <c r="A6868" s="33"/>
      <c r="C6868" s="18"/>
    </row>
    <row r="6869" spans="1:3">
      <c r="A6869" s="33"/>
      <c r="C6869" s="18"/>
    </row>
    <row r="6870" spans="1:3">
      <c r="A6870" s="33"/>
      <c r="C6870" s="18"/>
    </row>
    <row r="6871" spans="1:3">
      <c r="A6871" s="33"/>
      <c r="C6871" s="18"/>
    </row>
    <row r="6872" spans="1:3">
      <c r="A6872" s="33"/>
      <c r="C6872" s="18"/>
    </row>
    <row r="6873" spans="1:3">
      <c r="A6873" s="33"/>
      <c r="C6873" s="18"/>
    </row>
    <row r="6874" spans="1:3">
      <c r="A6874" s="33"/>
      <c r="C6874" s="18"/>
    </row>
    <row r="6875" spans="1:3">
      <c r="A6875" s="33"/>
      <c r="C6875" s="18"/>
    </row>
    <row r="6876" spans="1:3">
      <c r="A6876" s="33"/>
      <c r="C6876" s="18"/>
    </row>
    <row r="6877" spans="1:3">
      <c r="A6877" s="33"/>
      <c r="C6877" s="18"/>
    </row>
    <row r="6878" spans="1:3">
      <c r="A6878" s="33"/>
      <c r="C6878" s="18"/>
    </row>
    <row r="6879" spans="1:3">
      <c r="A6879" s="33"/>
      <c r="C6879" s="18"/>
    </row>
    <row r="6880" spans="1:3">
      <c r="A6880" s="33"/>
      <c r="C6880" s="18"/>
    </row>
    <row r="6881" spans="1:3">
      <c r="A6881" s="33"/>
      <c r="C6881" s="18"/>
    </row>
    <row r="6882" spans="1:3">
      <c r="A6882" s="33"/>
      <c r="C6882" s="18"/>
    </row>
    <row r="6883" spans="1:3">
      <c r="A6883" s="33"/>
      <c r="C6883" s="18"/>
    </row>
    <row r="6884" spans="1:3">
      <c r="A6884" s="33"/>
      <c r="C6884" s="18"/>
    </row>
    <row r="6885" spans="1:3">
      <c r="A6885" s="33"/>
      <c r="C6885" s="18"/>
    </row>
    <row r="6886" spans="1:3">
      <c r="A6886" s="33"/>
      <c r="C6886" s="18"/>
    </row>
    <row r="6887" spans="1:3">
      <c r="A6887" s="33"/>
      <c r="C6887" s="18"/>
    </row>
    <row r="6888" spans="1:3">
      <c r="A6888" s="33"/>
      <c r="C6888" s="18"/>
    </row>
    <row r="6889" spans="1:3">
      <c r="A6889" s="33"/>
      <c r="C6889" s="18"/>
    </row>
    <row r="6890" spans="1:3">
      <c r="A6890" s="33"/>
      <c r="C6890" s="18"/>
    </row>
    <row r="6891" spans="1:3">
      <c r="A6891" s="33"/>
      <c r="C6891" s="18"/>
    </row>
    <row r="6892" spans="1:3">
      <c r="A6892" s="33"/>
      <c r="C6892" s="18"/>
    </row>
    <row r="6893" spans="1:3">
      <c r="A6893" s="33"/>
      <c r="C6893" s="18"/>
    </row>
    <row r="6894" spans="1:3">
      <c r="A6894" s="33"/>
      <c r="C6894" s="18"/>
    </row>
    <row r="6895" spans="1:3">
      <c r="A6895" s="33"/>
      <c r="C6895" s="18"/>
    </row>
    <row r="6896" spans="1:3">
      <c r="A6896" s="33"/>
      <c r="C6896" s="18"/>
    </row>
    <row r="6897" spans="1:3">
      <c r="A6897" s="33"/>
      <c r="C6897" s="18"/>
    </row>
    <row r="6898" spans="1:3">
      <c r="A6898" s="33"/>
      <c r="C6898" s="18"/>
    </row>
    <row r="6899" spans="1:3">
      <c r="A6899" s="33"/>
      <c r="C6899" s="18"/>
    </row>
    <row r="6900" spans="1:3">
      <c r="A6900" s="33"/>
      <c r="C6900" s="18"/>
    </row>
    <row r="6901" spans="1:3">
      <c r="A6901" s="33"/>
      <c r="C6901" s="18"/>
    </row>
    <row r="6902" spans="1:3">
      <c r="A6902" s="33"/>
      <c r="C6902" s="18"/>
    </row>
    <row r="6903" spans="1:3">
      <c r="A6903" s="33"/>
      <c r="C6903" s="18"/>
    </row>
    <row r="6904" spans="1:3">
      <c r="A6904" s="33"/>
      <c r="C6904" s="18"/>
    </row>
    <row r="6905" spans="1:3">
      <c r="A6905" s="33"/>
      <c r="C6905" s="18"/>
    </row>
    <row r="6906" spans="1:3">
      <c r="A6906" s="33"/>
      <c r="C6906" s="18"/>
    </row>
    <row r="6907" spans="1:3">
      <c r="A6907" s="33"/>
      <c r="C6907" s="18"/>
    </row>
    <row r="6908" spans="1:3">
      <c r="A6908" s="33"/>
      <c r="C6908" s="18"/>
    </row>
    <row r="6909" spans="1:3">
      <c r="A6909" s="33"/>
      <c r="C6909" s="18"/>
    </row>
    <row r="6910" spans="1:3">
      <c r="A6910" s="33"/>
      <c r="C6910" s="18"/>
    </row>
    <row r="6911" spans="1:3">
      <c r="A6911" s="33"/>
      <c r="C6911" s="18"/>
    </row>
    <row r="6912" spans="1:3">
      <c r="A6912" s="33"/>
      <c r="C6912" s="18"/>
    </row>
    <row r="6913" spans="1:3">
      <c r="A6913" s="33"/>
      <c r="C6913" s="18"/>
    </row>
    <row r="6914" spans="1:3">
      <c r="A6914" s="33"/>
      <c r="C6914" s="18"/>
    </row>
    <row r="6915" spans="1:3">
      <c r="A6915" s="33"/>
      <c r="C6915" s="18"/>
    </row>
    <row r="6916" spans="1:3">
      <c r="A6916" s="33"/>
      <c r="C6916" s="18"/>
    </row>
    <row r="6917" spans="1:3">
      <c r="A6917" s="33"/>
      <c r="C6917" s="18"/>
    </row>
    <row r="6918" spans="1:3">
      <c r="A6918" s="33"/>
      <c r="C6918" s="18"/>
    </row>
    <row r="6919" spans="1:3">
      <c r="A6919" s="33"/>
      <c r="C6919" s="18"/>
    </row>
    <row r="6920" spans="1:3">
      <c r="A6920" s="33"/>
      <c r="C6920" s="18"/>
    </row>
    <row r="6921" spans="1:3">
      <c r="A6921" s="33"/>
      <c r="C6921" s="18"/>
    </row>
    <row r="6922" spans="1:3">
      <c r="A6922" s="33"/>
      <c r="C6922" s="18"/>
    </row>
    <row r="6923" spans="1:3">
      <c r="A6923" s="33"/>
      <c r="C6923" s="18"/>
    </row>
    <row r="6924" spans="1:3">
      <c r="A6924" s="33"/>
      <c r="C6924" s="18"/>
    </row>
    <row r="6925" spans="1:3">
      <c r="A6925" s="33"/>
      <c r="C6925" s="18"/>
    </row>
    <row r="6926" spans="1:3">
      <c r="A6926" s="33"/>
      <c r="C6926" s="18"/>
    </row>
    <row r="6927" spans="1:3">
      <c r="A6927" s="33"/>
      <c r="C6927" s="18"/>
    </row>
    <row r="6928" spans="1:3">
      <c r="A6928" s="33"/>
      <c r="C6928" s="18"/>
    </row>
    <row r="6929" spans="1:3">
      <c r="A6929" s="33"/>
      <c r="C6929" s="18"/>
    </row>
    <row r="6930" spans="1:3">
      <c r="A6930" s="33"/>
      <c r="C6930" s="18"/>
    </row>
    <row r="6931" spans="1:3">
      <c r="A6931" s="33"/>
      <c r="C6931" s="18"/>
    </row>
    <row r="6932" spans="1:3">
      <c r="A6932" s="33"/>
      <c r="C6932" s="18"/>
    </row>
    <row r="6933" spans="1:3">
      <c r="A6933" s="33"/>
      <c r="C6933" s="18"/>
    </row>
    <row r="6934" spans="1:3">
      <c r="A6934" s="33"/>
      <c r="C6934" s="18"/>
    </row>
    <row r="6935" spans="1:3">
      <c r="A6935" s="33"/>
      <c r="C6935" s="18"/>
    </row>
    <row r="6936" spans="1:3">
      <c r="A6936" s="33"/>
      <c r="C6936" s="18"/>
    </row>
    <row r="6937" spans="1:3">
      <c r="A6937" s="33"/>
      <c r="C6937" s="18"/>
    </row>
    <row r="6938" spans="1:3">
      <c r="A6938" s="33"/>
      <c r="C6938" s="18"/>
    </row>
    <row r="6939" spans="1:3">
      <c r="A6939" s="33"/>
      <c r="C6939" s="18"/>
    </row>
    <row r="6940" spans="1:3">
      <c r="A6940" s="33"/>
      <c r="C6940" s="18"/>
    </row>
    <row r="6941" spans="1:3">
      <c r="A6941" s="33"/>
      <c r="C6941" s="18"/>
    </row>
    <row r="6942" spans="1:3">
      <c r="A6942" s="33"/>
      <c r="C6942" s="18"/>
    </row>
    <row r="6943" spans="1:3">
      <c r="A6943" s="33"/>
      <c r="C6943" s="18"/>
    </row>
    <row r="6944" spans="1:3">
      <c r="A6944" s="33"/>
      <c r="C6944" s="18"/>
    </row>
    <row r="6945" spans="1:3">
      <c r="A6945" s="33"/>
      <c r="C6945" s="18"/>
    </row>
    <row r="6946" spans="1:3">
      <c r="A6946" s="33"/>
      <c r="C6946" s="18"/>
    </row>
    <row r="6947" spans="1:3">
      <c r="A6947" s="33"/>
      <c r="C6947" s="18"/>
    </row>
    <row r="6948" spans="1:3">
      <c r="A6948" s="33"/>
      <c r="C6948" s="18"/>
    </row>
    <row r="6949" spans="1:3">
      <c r="A6949" s="33"/>
      <c r="C6949" s="18"/>
    </row>
    <row r="6950" spans="1:3">
      <c r="A6950" s="33"/>
      <c r="C6950" s="18"/>
    </row>
    <row r="6951" spans="1:3">
      <c r="A6951" s="33"/>
      <c r="C6951" s="18"/>
    </row>
    <row r="6952" spans="1:3">
      <c r="A6952" s="33"/>
      <c r="C6952" s="18"/>
    </row>
    <row r="6953" spans="1:3">
      <c r="A6953" s="33"/>
      <c r="C6953" s="18"/>
    </row>
    <row r="6954" spans="1:3">
      <c r="A6954" s="33"/>
      <c r="C6954" s="18"/>
    </row>
    <row r="6955" spans="1:3">
      <c r="A6955" s="33"/>
      <c r="C6955" s="18"/>
    </row>
    <row r="6956" spans="1:3">
      <c r="A6956" s="33"/>
      <c r="C6956" s="18"/>
    </row>
    <row r="6957" spans="1:3">
      <c r="A6957" s="33"/>
      <c r="C6957" s="18"/>
    </row>
    <row r="6958" spans="1:3">
      <c r="A6958" s="33"/>
      <c r="C6958" s="18"/>
    </row>
    <row r="6959" spans="1:3">
      <c r="A6959" s="33"/>
      <c r="C6959" s="18"/>
    </row>
    <row r="6960" spans="1:3">
      <c r="A6960" s="33"/>
      <c r="C6960" s="18"/>
    </row>
    <row r="6961" spans="1:3">
      <c r="A6961" s="33"/>
      <c r="C6961" s="18"/>
    </row>
    <row r="6962" spans="1:3">
      <c r="A6962" s="33"/>
      <c r="C6962" s="18"/>
    </row>
    <row r="6963" spans="1:3">
      <c r="A6963" s="33"/>
      <c r="C6963" s="18"/>
    </row>
    <row r="6964" spans="1:3">
      <c r="A6964" s="33"/>
      <c r="C6964" s="18"/>
    </row>
    <row r="6965" spans="1:3">
      <c r="A6965" s="33"/>
      <c r="C6965" s="18"/>
    </row>
    <row r="6966" spans="1:3">
      <c r="A6966" s="33"/>
      <c r="C6966" s="18"/>
    </row>
    <row r="6967" spans="1:3">
      <c r="A6967" s="33"/>
      <c r="C6967" s="18"/>
    </row>
    <row r="6968" spans="1:3">
      <c r="A6968" s="33"/>
      <c r="C6968" s="18"/>
    </row>
    <row r="6969" spans="1:3">
      <c r="A6969" s="33"/>
      <c r="C6969" s="18"/>
    </row>
    <row r="6970" spans="1:3">
      <c r="A6970" s="33"/>
      <c r="C6970" s="18"/>
    </row>
    <row r="6971" spans="1:3">
      <c r="A6971" s="33"/>
      <c r="C6971" s="18"/>
    </row>
    <row r="6972" spans="1:3">
      <c r="A6972" s="33"/>
      <c r="C6972" s="18"/>
    </row>
    <row r="6973" spans="1:3">
      <c r="A6973" s="33"/>
      <c r="C6973" s="18"/>
    </row>
    <row r="6974" spans="1:3">
      <c r="A6974" s="33"/>
      <c r="C6974" s="18"/>
    </row>
    <row r="6975" spans="1:3">
      <c r="A6975" s="33"/>
      <c r="C6975" s="18"/>
    </row>
    <row r="6976" spans="1:3">
      <c r="A6976" s="33"/>
      <c r="C6976" s="18"/>
    </row>
    <row r="6977" spans="1:3">
      <c r="A6977" s="33"/>
      <c r="C6977" s="18"/>
    </row>
    <row r="6978" spans="1:3">
      <c r="A6978" s="33"/>
      <c r="C6978" s="18"/>
    </row>
    <row r="6979" spans="1:3">
      <c r="A6979" s="33"/>
      <c r="C6979" s="18"/>
    </row>
    <row r="6980" spans="1:3">
      <c r="A6980" s="33"/>
      <c r="C6980" s="18"/>
    </row>
    <row r="6981" spans="1:3">
      <c r="A6981" s="33"/>
      <c r="C6981" s="18"/>
    </row>
    <row r="6982" spans="1:3">
      <c r="A6982" s="33"/>
      <c r="C6982" s="18"/>
    </row>
    <row r="6983" spans="1:3">
      <c r="A6983" s="33"/>
      <c r="C6983" s="18"/>
    </row>
    <row r="6984" spans="1:3">
      <c r="A6984" s="33"/>
      <c r="C6984" s="18"/>
    </row>
    <row r="6985" spans="1:3">
      <c r="A6985" s="33"/>
      <c r="C6985" s="18"/>
    </row>
    <row r="6986" spans="1:3">
      <c r="A6986" s="33"/>
      <c r="C6986" s="18"/>
    </row>
    <row r="6987" spans="1:3">
      <c r="A6987" s="33"/>
      <c r="C6987" s="18"/>
    </row>
    <row r="6988" spans="1:3">
      <c r="A6988" s="33"/>
      <c r="C6988" s="18"/>
    </row>
    <row r="6989" spans="1:3">
      <c r="A6989" s="33"/>
      <c r="C6989" s="18"/>
    </row>
    <row r="6990" spans="1:3">
      <c r="A6990" s="33"/>
      <c r="C6990" s="18"/>
    </row>
    <row r="6991" spans="1:3">
      <c r="A6991" s="33"/>
      <c r="C6991" s="18"/>
    </row>
    <row r="6992" spans="1:3">
      <c r="A6992" s="33"/>
      <c r="C6992" s="18"/>
    </row>
    <row r="6993" spans="1:3">
      <c r="A6993" s="33"/>
      <c r="C6993" s="18"/>
    </row>
    <row r="6994" spans="1:3">
      <c r="A6994" s="33"/>
      <c r="C6994" s="18"/>
    </row>
    <row r="6995" spans="1:3">
      <c r="A6995" s="33"/>
      <c r="C6995" s="18"/>
    </row>
    <row r="6996" spans="1:3">
      <c r="A6996" s="33"/>
      <c r="C6996" s="18"/>
    </row>
    <row r="6997" spans="1:3">
      <c r="A6997" s="33"/>
      <c r="C6997" s="18"/>
    </row>
    <row r="6998" spans="1:3">
      <c r="A6998" s="33"/>
      <c r="C6998" s="18"/>
    </row>
    <row r="6999" spans="1:3">
      <c r="A6999" s="33"/>
      <c r="C6999" s="18"/>
    </row>
    <row r="7000" spans="1:3">
      <c r="A7000" s="33"/>
      <c r="C7000" s="18"/>
    </row>
    <row r="7001" spans="1:3">
      <c r="A7001" s="33"/>
      <c r="C7001" s="18"/>
    </row>
    <row r="7002" spans="1:3">
      <c r="A7002" s="33"/>
      <c r="C7002" s="18"/>
    </row>
    <row r="7003" spans="1:3">
      <c r="A7003" s="33"/>
      <c r="C7003" s="18"/>
    </row>
    <row r="7004" spans="1:3">
      <c r="A7004" s="33"/>
      <c r="C7004" s="18"/>
    </row>
    <row r="7005" spans="1:3">
      <c r="A7005" s="33"/>
      <c r="C7005" s="18"/>
    </row>
    <row r="7006" spans="1:3">
      <c r="A7006" s="33"/>
      <c r="C7006" s="18"/>
    </row>
    <row r="7007" spans="1:3">
      <c r="A7007" s="33"/>
      <c r="C7007" s="18"/>
    </row>
    <row r="7008" spans="1:3">
      <c r="A7008" s="33"/>
      <c r="C7008" s="18"/>
    </row>
    <row r="7009" spans="1:3">
      <c r="A7009" s="33"/>
      <c r="C7009" s="18"/>
    </row>
    <row r="7010" spans="1:3">
      <c r="A7010" s="33"/>
      <c r="C7010" s="18"/>
    </row>
    <row r="7011" spans="1:3">
      <c r="A7011" s="33"/>
      <c r="C7011" s="18"/>
    </row>
    <row r="7012" spans="1:3">
      <c r="A7012" s="33"/>
      <c r="C7012" s="18"/>
    </row>
    <row r="7013" spans="1:3">
      <c r="A7013" s="33"/>
      <c r="C7013" s="18"/>
    </row>
    <row r="7014" spans="1:3">
      <c r="A7014" s="33"/>
      <c r="C7014" s="18"/>
    </row>
    <row r="7015" spans="1:3">
      <c r="A7015" s="33"/>
      <c r="C7015" s="18"/>
    </row>
    <row r="7016" spans="1:3">
      <c r="A7016" s="33"/>
      <c r="C7016" s="18"/>
    </row>
    <row r="7017" spans="1:3">
      <c r="A7017" s="33"/>
      <c r="C7017" s="18"/>
    </row>
    <row r="7018" spans="1:3">
      <c r="A7018" s="33"/>
      <c r="C7018" s="18"/>
    </row>
    <row r="7019" spans="1:3">
      <c r="A7019" s="33"/>
      <c r="C7019" s="18"/>
    </row>
    <row r="7020" spans="1:3">
      <c r="A7020" s="33"/>
      <c r="C7020" s="18"/>
    </row>
    <row r="7021" spans="1:3">
      <c r="A7021" s="33"/>
      <c r="C7021" s="18"/>
    </row>
    <row r="7022" spans="1:3">
      <c r="A7022" s="33"/>
      <c r="C7022" s="18"/>
    </row>
    <row r="7023" spans="1:3">
      <c r="A7023" s="33"/>
      <c r="C7023" s="18"/>
    </row>
    <row r="7024" spans="1:3">
      <c r="A7024" s="33"/>
      <c r="C7024" s="18"/>
    </row>
    <row r="7025" spans="1:3">
      <c r="A7025" s="33"/>
      <c r="C7025" s="18"/>
    </row>
    <row r="7026" spans="1:3">
      <c r="A7026" s="33"/>
      <c r="C7026" s="18"/>
    </row>
    <row r="7027" spans="1:3">
      <c r="A7027" s="33"/>
      <c r="C7027" s="18"/>
    </row>
    <row r="7028" spans="1:3">
      <c r="A7028" s="33"/>
      <c r="C7028" s="18"/>
    </row>
    <row r="7029" spans="1:3">
      <c r="A7029" s="33"/>
      <c r="C7029" s="18"/>
    </row>
    <row r="7030" spans="1:3">
      <c r="A7030" s="33"/>
      <c r="C7030" s="18"/>
    </row>
    <row r="7031" spans="1:3">
      <c r="A7031" s="33"/>
      <c r="C7031" s="18"/>
    </row>
    <row r="7032" spans="1:3">
      <c r="A7032" s="33"/>
      <c r="C7032" s="18"/>
    </row>
    <row r="7033" spans="1:3">
      <c r="A7033" s="33"/>
      <c r="C7033" s="18"/>
    </row>
    <row r="7034" spans="1:3">
      <c r="A7034" s="33"/>
      <c r="C7034" s="18"/>
    </row>
    <row r="7035" spans="1:3">
      <c r="A7035" s="33"/>
      <c r="C7035" s="18"/>
    </row>
    <row r="7036" spans="1:3">
      <c r="A7036" s="33"/>
      <c r="C7036" s="18"/>
    </row>
    <row r="7037" spans="1:3">
      <c r="A7037" s="33"/>
      <c r="C7037" s="18"/>
    </row>
    <row r="7038" spans="1:3">
      <c r="A7038" s="33"/>
      <c r="C7038" s="18"/>
    </row>
    <row r="7039" spans="1:3">
      <c r="A7039" s="33"/>
      <c r="C7039" s="18"/>
    </row>
    <row r="7040" spans="1:3">
      <c r="A7040" s="33"/>
      <c r="C7040" s="18"/>
    </row>
    <row r="7041" spans="1:3">
      <c r="A7041" s="33"/>
      <c r="C7041" s="18"/>
    </row>
    <row r="7042" spans="1:3">
      <c r="A7042" s="33"/>
      <c r="C7042" s="18"/>
    </row>
    <row r="7043" spans="1:3">
      <c r="A7043" s="33"/>
      <c r="C7043" s="18"/>
    </row>
    <row r="7044" spans="1:3">
      <c r="A7044" s="33"/>
      <c r="C7044" s="18"/>
    </row>
    <row r="7045" spans="1:3">
      <c r="A7045" s="33"/>
      <c r="C7045" s="18"/>
    </row>
    <row r="7046" spans="1:3">
      <c r="A7046" s="33"/>
      <c r="C7046" s="18"/>
    </row>
    <row r="7047" spans="1:3">
      <c r="A7047" s="33"/>
      <c r="C7047" s="18"/>
    </row>
    <row r="7048" spans="1:3">
      <c r="A7048" s="33"/>
      <c r="C7048" s="18"/>
    </row>
    <row r="7049" spans="1:3">
      <c r="A7049" s="33"/>
      <c r="C7049" s="18"/>
    </row>
    <row r="7050" spans="1:3">
      <c r="A7050" s="33"/>
      <c r="C7050" s="18"/>
    </row>
    <row r="7051" spans="1:3">
      <c r="A7051" s="33"/>
      <c r="C7051" s="18"/>
    </row>
    <row r="7052" spans="1:3">
      <c r="A7052" s="33"/>
      <c r="C7052" s="18"/>
    </row>
    <row r="7053" spans="1:3">
      <c r="A7053" s="33"/>
      <c r="C7053" s="18"/>
    </row>
    <row r="7054" spans="1:3">
      <c r="A7054" s="33"/>
      <c r="C7054" s="18"/>
    </row>
    <row r="7055" spans="1:3">
      <c r="A7055" s="33"/>
      <c r="C7055" s="18"/>
    </row>
    <row r="7056" spans="1:3">
      <c r="A7056" s="33"/>
      <c r="C7056" s="18"/>
    </row>
    <row r="7057" spans="1:3">
      <c r="A7057" s="33"/>
      <c r="C7057" s="18"/>
    </row>
    <row r="7058" spans="1:3">
      <c r="A7058" s="33"/>
      <c r="C7058" s="18"/>
    </row>
    <row r="7059" spans="1:3">
      <c r="A7059" s="33"/>
      <c r="C7059" s="18"/>
    </row>
    <row r="7060" spans="1:3">
      <c r="A7060" s="33"/>
      <c r="C7060" s="18"/>
    </row>
    <row r="7061" spans="1:3">
      <c r="A7061" s="33"/>
      <c r="C7061" s="18"/>
    </row>
    <row r="7062" spans="1:3">
      <c r="A7062" s="33"/>
      <c r="C7062" s="18"/>
    </row>
    <row r="7063" spans="1:3">
      <c r="A7063" s="33"/>
      <c r="C7063" s="18"/>
    </row>
    <row r="7064" spans="1:3">
      <c r="A7064" s="33"/>
      <c r="C7064" s="18"/>
    </row>
    <row r="7065" spans="1:3">
      <c r="A7065" s="33"/>
      <c r="C7065" s="18"/>
    </row>
    <row r="7066" spans="1:3">
      <c r="A7066" s="33"/>
      <c r="C7066" s="18"/>
    </row>
    <row r="7067" spans="1:3">
      <c r="A7067" s="33"/>
      <c r="C7067" s="18"/>
    </row>
    <row r="7068" spans="1:3">
      <c r="A7068" s="33"/>
      <c r="C7068" s="18"/>
    </row>
    <row r="7069" spans="1:3">
      <c r="A7069" s="33"/>
      <c r="C7069" s="18"/>
    </row>
    <row r="7070" spans="1:3">
      <c r="A7070" s="33"/>
      <c r="C7070" s="18"/>
    </row>
    <row r="7071" spans="1:3">
      <c r="A7071" s="33"/>
      <c r="C7071" s="18"/>
    </row>
    <row r="7072" spans="1:3">
      <c r="A7072" s="33"/>
      <c r="C7072" s="18"/>
    </row>
    <row r="7073" spans="1:3">
      <c r="A7073" s="33"/>
      <c r="C7073" s="18"/>
    </row>
    <row r="7074" spans="1:3">
      <c r="A7074" s="33"/>
      <c r="C7074" s="18"/>
    </row>
    <row r="7075" spans="1:3">
      <c r="A7075" s="33"/>
      <c r="C7075" s="18"/>
    </row>
    <row r="7076" spans="1:3">
      <c r="A7076" s="33"/>
      <c r="C7076" s="18"/>
    </row>
    <row r="7077" spans="1:3">
      <c r="A7077" s="33"/>
      <c r="C7077" s="18"/>
    </row>
    <row r="7078" spans="1:3">
      <c r="A7078" s="33"/>
      <c r="C7078" s="18"/>
    </row>
    <row r="7079" spans="1:3">
      <c r="A7079" s="33"/>
      <c r="C7079" s="18"/>
    </row>
    <row r="7080" spans="1:3">
      <c r="A7080" s="33"/>
      <c r="C7080" s="18"/>
    </row>
    <row r="7081" spans="1:3">
      <c r="A7081" s="33"/>
      <c r="C7081" s="18"/>
    </row>
    <row r="7082" spans="1:3">
      <c r="A7082" s="33"/>
      <c r="C7082" s="18"/>
    </row>
    <row r="7083" spans="1:3">
      <c r="A7083" s="33"/>
      <c r="C7083" s="18"/>
    </row>
    <row r="7084" spans="1:3">
      <c r="A7084" s="33"/>
      <c r="C7084" s="18"/>
    </row>
    <row r="7085" spans="1:3">
      <c r="A7085" s="33"/>
      <c r="C7085" s="18"/>
    </row>
    <row r="7086" spans="1:3">
      <c r="A7086" s="33"/>
      <c r="C7086" s="18"/>
    </row>
    <row r="7087" spans="1:3">
      <c r="A7087" s="33"/>
      <c r="C7087" s="18"/>
    </row>
    <row r="7088" spans="1:3">
      <c r="A7088" s="33"/>
      <c r="C7088" s="18"/>
    </row>
    <row r="7089" spans="1:3">
      <c r="A7089" s="33"/>
      <c r="C7089" s="18"/>
    </row>
    <row r="7090" spans="1:3">
      <c r="A7090" s="33"/>
      <c r="C7090" s="18"/>
    </row>
    <row r="7091" spans="1:3">
      <c r="A7091" s="33"/>
      <c r="C7091" s="18"/>
    </row>
    <row r="7092" spans="1:3">
      <c r="A7092" s="33"/>
      <c r="C7092" s="18"/>
    </row>
    <row r="7093" spans="1:3">
      <c r="A7093" s="33"/>
      <c r="C7093" s="18"/>
    </row>
    <row r="7094" spans="1:3">
      <c r="A7094" s="33"/>
      <c r="C7094" s="18"/>
    </row>
    <row r="7095" spans="1:3">
      <c r="A7095" s="33"/>
      <c r="C7095" s="18"/>
    </row>
    <row r="7096" spans="1:3">
      <c r="A7096" s="33"/>
      <c r="C7096" s="18"/>
    </row>
    <row r="7097" spans="1:3">
      <c r="A7097" s="33"/>
      <c r="C7097" s="18"/>
    </row>
    <row r="7098" spans="1:3">
      <c r="A7098" s="33"/>
      <c r="C7098" s="18"/>
    </row>
    <row r="7099" spans="1:3">
      <c r="A7099" s="33"/>
      <c r="C7099" s="18"/>
    </row>
    <row r="7100" spans="1:3">
      <c r="A7100" s="33"/>
      <c r="C7100" s="18"/>
    </row>
    <row r="7101" spans="1:3">
      <c r="A7101" s="33"/>
      <c r="C7101" s="18"/>
    </row>
    <row r="7102" spans="1:3">
      <c r="A7102" s="33"/>
      <c r="C7102" s="18"/>
    </row>
    <row r="7103" spans="1:3">
      <c r="A7103" s="33"/>
      <c r="C7103" s="18"/>
    </row>
    <row r="7104" spans="1:3">
      <c r="A7104" s="33"/>
      <c r="C7104" s="18"/>
    </row>
    <row r="7105" spans="1:3">
      <c r="A7105" s="33"/>
      <c r="C7105" s="18"/>
    </row>
    <row r="7106" spans="1:3">
      <c r="A7106" s="33"/>
      <c r="C7106" s="18"/>
    </row>
    <row r="7107" spans="1:3">
      <c r="A7107" s="33"/>
      <c r="C7107" s="18"/>
    </row>
    <row r="7108" spans="1:3">
      <c r="A7108" s="33"/>
      <c r="C7108" s="18"/>
    </row>
    <row r="7109" spans="1:3">
      <c r="A7109" s="33"/>
      <c r="C7109" s="18"/>
    </row>
    <row r="7110" spans="1:3">
      <c r="A7110" s="33"/>
      <c r="C7110" s="18"/>
    </row>
    <row r="7111" spans="1:3">
      <c r="A7111" s="33"/>
      <c r="C7111" s="18"/>
    </row>
    <row r="7112" spans="1:3">
      <c r="A7112" s="33"/>
      <c r="C7112" s="18"/>
    </row>
    <row r="7113" spans="1:3">
      <c r="A7113" s="33"/>
      <c r="C7113" s="18"/>
    </row>
    <row r="7114" spans="1:3">
      <c r="A7114" s="33"/>
      <c r="C7114" s="18"/>
    </row>
    <row r="7115" spans="1:3">
      <c r="A7115" s="33"/>
      <c r="C7115" s="18"/>
    </row>
    <row r="7116" spans="1:3">
      <c r="A7116" s="33"/>
      <c r="C7116" s="18"/>
    </row>
    <row r="7117" spans="1:3">
      <c r="A7117" s="33"/>
      <c r="C7117" s="18"/>
    </row>
    <row r="7118" spans="1:3">
      <c r="A7118" s="33"/>
      <c r="C7118" s="18"/>
    </row>
    <row r="7119" spans="1:3">
      <c r="A7119" s="33"/>
      <c r="C7119" s="18"/>
    </row>
    <row r="7120" spans="1:3">
      <c r="A7120" s="33"/>
      <c r="C7120" s="18"/>
    </row>
    <row r="7121" spans="1:3">
      <c r="A7121" s="33"/>
      <c r="C7121" s="18"/>
    </row>
    <row r="7122" spans="1:3">
      <c r="A7122" s="33"/>
      <c r="C7122" s="18"/>
    </row>
    <row r="7123" spans="1:3">
      <c r="A7123" s="33"/>
      <c r="C7123" s="18"/>
    </row>
    <row r="7124" spans="1:3">
      <c r="A7124" s="33"/>
      <c r="C7124" s="18"/>
    </row>
    <row r="7125" spans="1:3">
      <c r="A7125" s="33"/>
      <c r="C7125" s="18"/>
    </row>
    <row r="7126" spans="1:3">
      <c r="A7126" s="33"/>
      <c r="C7126" s="18"/>
    </row>
    <row r="7127" spans="1:3">
      <c r="A7127" s="33"/>
      <c r="C7127" s="18"/>
    </row>
    <row r="7128" spans="1:3">
      <c r="A7128" s="33"/>
      <c r="C7128" s="18"/>
    </row>
    <row r="7129" spans="1:3">
      <c r="A7129" s="33"/>
      <c r="C7129" s="18"/>
    </row>
    <row r="7130" spans="1:3">
      <c r="A7130" s="33"/>
      <c r="C7130" s="18"/>
    </row>
    <row r="7131" spans="1:3">
      <c r="A7131" s="33"/>
      <c r="C7131" s="18"/>
    </row>
    <row r="7132" spans="1:3">
      <c r="A7132" s="33"/>
      <c r="C7132" s="18"/>
    </row>
    <row r="7133" spans="1:3">
      <c r="A7133" s="33"/>
      <c r="C7133" s="18"/>
    </row>
    <row r="7134" spans="1:3">
      <c r="A7134" s="33"/>
      <c r="C7134" s="18"/>
    </row>
    <row r="7135" spans="1:3">
      <c r="A7135" s="33"/>
      <c r="C7135" s="18"/>
    </row>
    <row r="7136" spans="1:3">
      <c r="A7136" s="33"/>
      <c r="C7136" s="18"/>
    </row>
    <row r="7137" spans="1:3">
      <c r="A7137" s="33"/>
      <c r="C7137" s="18"/>
    </row>
    <row r="7138" spans="1:3">
      <c r="A7138" s="33"/>
      <c r="C7138" s="18"/>
    </row>
    <row r="7139" spans="1:3">
      <c r="A7139" s="33"/>
      <c r="C7139" s="18"/>
    </row>
    <row r="7140" spans="1:3">
      <c r="A7140" s="33"/>
      <c r="C7140" s="18"/>
    </row>
    <row r="7141" spans="1:3">
      <c r="A7141" s="33"/>
      <c r="C7141" s="18"/>
    </row>
    <row r="7142" spans="1:3">
      <c r="A7142" s="33"/>
      <c r="C7142" s="18"/>
    </row>
    <row r="7143" spans="1:3">
      <c r="A7143" s="33"/>
      <c r="C7143" s="18"/>
    </row>
    <row r="7144" spans="1:3">
      <c r="A7144" s="33"/>
      <c r="C7144" s="18"/>
    </row>
    <row r="7145" spans="1:3">
      <c r="A7145" s="33"/>
      <c r="C7145" s="18"/>
    </row>
    <row r="7146" spans="1:3">
      <c r="A7146" s="33"/>
      <c r="C7146" s="18"/>
    </row>
    <row r="7147" spans="1:3">
      <c r="A7147" s="33"/>
      <c r="C7147" s="18"/>
    </row>
    <row r="7148" spans="1:3">
      <c r="A7148" s="33"/>
      <c r="C7148" s="18"/>
    </row>
    <row r="7149" spans="1:3">
      <c r="A7149" s="33"/>
      <c r="C7149" s="18"/>
    </row>
    <row r="7150" spans="1:3">
      <c r="A7150" s="33"/>
      <c r="C7150" s="18"/>
    </row>
    <row r="7151" spans="1:3">
      <c r="A7151" s="33"/>
      <c r="C7151" s="18"/>
    </row>
    <row r="7152" spans="1:3">
      <c r="A7152" s="33"/>
      <c r="C7152" s="18"/>
    </row>
    <row r="7153" spans="1:3">
      <c r="A7153" s="33"/>
      <c r="C7153" s="18"/>
    </row>
    <row r="7154" spans="1:3">
      <c r="A7154" s="33"/>
      <c r="C7154" s="18"/>
    </row>
    <row r="7155" spans="1:3">
      <c r="A7155" s="33"/>
      <c r="C7155" s="18"/>
    </row>
    <row r="7156" spans="1:3">
      <c r="A7156" s="33"/>
      <c r="C7156" s="18"/>
    </row>
    <row r="7157" spans="1:3">
      <c r="A7157" s="33"/>
      <c r="C7157" s="18"/>
    </row>
    <row r="7158" spans="1:3">
      <c r="A7158" s="33"/>
      <c r="C7158" s="18"/>
    </row>
    <row r="7159" spans="1:3">
      <c r="A7159" s="33"/>
      <c r="C7159" s="18"/>
    </row>
    <row r="7160" spans="1:3">
      <c r="A7160" s="33"/>
      <c r="C7160" s="18"/>
    </row>
    <row r="7161" spans="1:3">
      <c r="A7161" s="33"/>
      <c r="C7161" s="18"/>
    </row>
    <row r="7162" spans="1:3">
      <c r="A7162" s="33"/>
      <c r="C7162" s="18"/>
    </row>
    <row r="7163" spans="1:3">
      <c r="A7163" s="33"/>
      <c r="C7163" s="18"/>
    </row>
    <row r="7164" spans="1:3">
      <c r="A7164" s="33"/>
      <c r="C7164" s="18"/>
    </row>
    <row r="7165" spans="1:3">
      <c r="A7165" s="33"/>
      <c r="C7165" s="18"/>
    </row>
    <row r="7166" spans="1:3">
      <c r="A7166" s="33"/>
      <c r="C7166" s="18"/>
    </row>
    <row r="7167" spans="1:3">
      <c r="A7167" s="33"/>
      <c r="C7167" s="18"/>
    </row>
    <row r="7168" spans="1:3">
      <c r="A7168" s="33"/>
      <c r="C7168" s="18"/>
    </row>
    <row r="7169" spans="1:3">
      <c r="A7169" s="33"/>
      <c r="C7169" s="18"/>
    </row>
    <row r="7170" spans="1:3">
      <c r="A7170" s="33"/>
      <c r="C7170" s="18"/>
    </row>
    <row r="7171" spans="1:3">
      <c r="A7171" s="33"/>
      <c r="C7171" s="18"/>
    </row>
    <row r="7172" spans="1:3">
      <c r="A7172" s="33"/>
      <c r="C7172" s="18"/>
    </row>
    <row r="7173" spans="1:3">
      <c r="A7173" s="33"/>
      <c r="C7173" s="18"/>
    </row>
    <row r="7174" spans="1:3">
      <c r="A7174" s="33"/>
      <c r="C7174" s="18"/>
    </row>
    <row r="7175" spans="1:3">
      <c r="A7175" s="33"/>
      <c r="C7175" s="18"/>
    </row>
    <row r="7176" spans="1:3">
      <c r="A7176" s="33"/>
      <c r="C7176" s="18"/>
    </row>
    <row r="7177" spans="1:3">
      <c r="A7177" s="33"/>
      <c r="C7177" s="18"/>
    </row>
    <row r="7178" spans="1:3">
      <c r="A7178" s="33"/>
      <c r="C7178" s="18"/>
    </row>
    <row r="7179" spans="1:3">
      <c r="A7179" s="33"/>
      <c r="C7179" s="18"/>
    </row>
    <row r="7180" spans="1:3">
      <c r="A7180" s="33"/>
      <c r="C7180" s="18"/>
    </row>
    <row r="7181" spans="1:3">
      <c r="A7181" s="33"/>
      <c r="C7181" s="18"/>
    </row>
    <row r="7182" spans="1:3">
      <c r="A7182" s="33"/>
      <c r="C7182" s="18"/>
    </row>
    <row r="7183" spans="1:3">
      <c r="A7183" s="33"/>
      <c r="C7183" s="18"/>
    </row>
    <row r="7184" spans="1:3">
      <c r="A7184" s="33"/>
      <c r="C7184" s="18"/>
    </row>
    <row r="7185" spans="1:3">
      <c r="A7185" s="33"/>
      <c r="C7185" s="18"/>
    </row>
    <row r="7186" spans="1:3">
      <c r="A7186" s="33"/>
      <c r="C7186" s="18"/>
    </row>
    <row r="7187" spans="1:3">
      <c r="A7187" s="33"/>
      <c r="C7187" s="18"/>
    </row>
    <row r="7188" spans="1:3">
      <c r="A7188" s="33"/>
      <c r="C7188" s="18"/>
    </row>
    <row r="7189" spans="1:3">
      <c r="A7189" s="33"/>
      <c r="C7189" s="18"/>
    </row>
    <row r="7190" spans="1:3">
      <c r="A7190" s="33"/>
      <c r="C7190" s="18"/>
    </row>
    <row r="7191" spans="1:3">
      <c r="A7191" s="33"/>
      <c r="C7191" s="18"/>
    </row>
    <row r="7192" spans="1:3">
      <c r="A7192" s="33"/>
      <c r="C7192" s="18"/>
    </row>
    <row r="7193" spans="1:3">
      <c r="A7193" s="33"/>
      <c r="C7193" s="18"/>
    </row>
    <row r="7194" spans="1:3">
      <c r="A7194" s="33"/>
      <c r="C7194" s="18"/>
    </row>
    <row r="7195" spans="1:3">
      <c r="A7195" s="33"/>
      <c r="C7195" s="18"/>
    </row>
    <row r="7196" spans="1:3">
      <c r="A7196" s="33"/>
      <c r="C7196" s="18"/>
    </row>
    <row r="7197" spans="1:3">
      <c r="A7197" s="33"/>
      <c r="C7197" s="18"/>
    </row>
    <row r="7198" spans="1:3">
      <c r="A7198" s="33"/>
      <c r="C7198" s="18"/>
    </row>
    <row r="7199" spans="1:3">
      <c r="A7199" s="33"/>
      <c r="C7199" s="18"/>
    </row>
    <row r="7200" spans="1:3">
      <c r="A7200" s="33"/>
      <c r="C7200" s="18"/>
    </row>
    <row r="7201" spans="1:3">
      <c r="A7201" s="33"/>
      <c r="C7201" s="18"/>
    </row>
    <row r="7202" spans="1:3">
      <c r="A7202" s="33"/>
      <c r="C7202" s="18"/>
    </row>
    <row r="7203" spans="1:3">
      <c r="A7203" s="33"/>
      <c r="C7203" s="18"/>
    </row>
    <row r="7204" spans="1:3">
      <c r="A7204" s="33"/>
      <c r="C7204" s="18"/>
    </row>
    <row r="7205" spans="1:3">
      <c r="A7205" s="33"/>
      <c r="C7205" s="18"/>
    </row>
    <row r="7206" spans="1:3">
      <c r="A7206" s="33"/>
      <c r="C7206" s="18"/>
    </row>
    <row r="7207" spans="1:3">
      <c r="A7207" s="33"/>
      <c r="C7207" s="18"/>
    </row>
    <row r="7208" spans="1:3">
      <c r="A7208" s="33"/>
      <c r="C7208" s="18"/>
    </row>
    <row r="7209" spans="1:3">
      <c r="A7209" s="33"/>
      <c r="C7209" s="18"/>
    </row>
    <row r="7210" spans="1:3">
      <c r="A7210" s="33"/>
      <c r="C7210" s="18"/>
    </row>
    <row r="7211" spans="1:3">
      <c r="A7211" s="33"/>
      <c r="C7211" s="18"/>
    </row>
    <row r="7212" spans="1:3">
      <c r="A7212" s="33"/>
      <c r="C7212" s="18"/>
    </row>
    <row r="7213" spans="1:3">
      <c r="A7213" s="33"/>
      <c r="C7213" s="18"/>
    </row>
    <row r="7214" spans="1:3">
      <c r="A7214" s="33"/>
      <c r="C7214" s="18"/>
    </row>
    <row r="7215" spans="1:3">
      <c r="A7215" s="33"/>
      <c r="C7215" s="18"/>
    </row>
    <row r="7216" spans="1:3">
      <c r="A7216" s="33"/>
      <c r="C7216" s="18"/>
    </row>
    <row r="7217" spans="1:3">
      <c r="A7217" s="33"/>
      <c r="C7217" s="18"/>
    </row>
    <row r="7218" spans="1:3">
      <c r="A7218" s="33"/>
      <c r="C7218" s="18"/>
    </row>
    <row r="7219" spans="1:3">
      <c r="A7219" s="33"/>
      <c r="C7219" s="18"/>
    </row>
    <row r="7220" spans="1:3">
      <c r="A7220" s="33"/>
      <c r="C7220" s="18"/>
    </row>
    <row r="7221" spans="1:3">
      <c r="A7221" s="33"/>
      <c r="C7221" s="18"/>
    </row>
    <row r="7222" spans="1:3">
      <c r="A7222" s="33"/>
      <c r="C7222" s="18"/>
    </row>
    <row r="7223" spans="1:3">
      <c r="A7223" s="33"/>
      <c r="C7223" s="18"/>
    </row>
    <row r="7224" spans="1:3">
      <c r="A7224" s="33"/>
      <c r="C7224" s="18"/>
    </row>
    <row r="7225" spans="1:3">
      <c r="A7225" s="33"/>
      <c r="C7225" s="18"/>
    </row>
    <row r="7226" spans="1:3">
      <c r="A7226" s="33"/>
      <c r="C7226" s="18"/>
    </row>
    <row r="7227" spans="1:3">
      <c r="A7227" s="33"/>
      <c r="C7227" s="18"/>
    </row>
    <row r="7228" spans="1:3">
      <c r="A7228" s="33"/>
      <c r="C7228" s="18"/>
    </row>
    <row r="7229" spans="1:3">
      <c r="A7229" s="33"/>
      <c r="C7229" s="18"/>
    </row>
    <row r="7230" spans="1:3">
      <c r="A7230" s="33"/>
      <c r="C7230" s="18"/>
    </row>
    <row r="7231" spans="1:3">
      <c r="A7231" s="33"/>
      <c r="C7231" s="18"/>
    </row>
    <row r="7232" spans="1:3">
      <c r="A7232" s="33"/>
      <c r="C7232" s="18"/>
    </row>
    <row r="7233" spans="1:3">
      <c r="A7233" s="33"/>
      <c r="C7233" s="18"/>
    </row>
    <row r="7234" spans="1:3">
      <c r="A7234" s="33"/>
      <c r="C7234" s="18"/>
    </row>
    <row r="7235" spans="1:3">
      <c r="A7235" s="33"/>
      <c r="C7235" s="18"/>
    </row>
    <row r="7236" spans="1:3">
      <c r="A7236" s="33"/>
      <c r="C7236" s="18"/>
    </row>
    <row r="7237" spans="1:3">
      <c r="A7237" s="33"/>
      <c r="C7237" s="18"/>
    </row>
    <row r="7238" spans="1:3">
      <c r="A7238" s="33"/>
      <c r="C7238" s="18"/>
    </row>
    <row r="7239" spans="1:3">
      <c r="A7239" s="33"/>
      <c r="C7239" s="18"/>
    </row>
    <row r="7240" spans="1:3">
      <c r="A7240" s="33"/>
      <c r="C7240" s="18"/>
    </row>
    <row r="7241" spans="1:3">
      <c r="A7241" s="33"/>
      <c r="C7241" s="18"/>
    </row>
    <row r="7242" spans="1:3">
      <c r="A7242" s="33"/>
      <c r="C7242" s="18"/>
    </row>
    <row r="7243" spans="1:3">
      <c r="A7243" s="33"/>
      <c r="C7243" s="18"/>
    </row>
    <row r="7244" spans="1:3">
      <c r="A7244" s="33"/>
      <c r="C7244" s="18"/>
    </row>
    <row r="7245" spans="1:3">
      <c r="A7245" s="33"/>
      <c r="C7245" s="18"/>
    </row>
    <row r="7246" spans="1:3">
      <c r="A7246" s="33"/>
      <c r="C7246" s="18"/>
    </row>
    <row r="7247" spans="1:3">
      <c r="A7247" s="33"/>
      <c r="C7247" s="18"/>
    </row>
    <row r="7248" spans="1:3">
      <c r="A7248" s="33"/>
      <c r="C7248" s="18"/>
    </row>
    <row r="7249" spans="1:3">
      <c r="A7249" s="33"/>
      <c r="C7249" s="18"/>
    </row>
    <row r="7250" spans="1:3">
      <c r="A7250" s="33"/>
      <c r="C7250" s="18"/>
    </row>
    <row r="7251" spans="1:3">
      <c r="A7251" s="33"/>
      <c r="C7251" s="18"/>
    </row>
    <row r="7252" spans="1:3">
      <c r="A7252" s="33"/>
      <c r="C7252" s="18"/>
    </row>
    <row r="7253" spans="1:3">
      <c r="A7253" s="33"/>
      <c r="C7253" s="18"/>
    </row>
    <row r="7254" spans="1:3">
      <c r="A7254" s="33"/>
      <c r="C7254" s="18"/>
    </row>
    <row r="7255" spans="1:3">
      <c r="A7255" s="33"/>
      <c r="C7255" s="18"/>
    </row>
    <row r="7256" spans="1:3">
      <c r="A7256" s="33"/>
      <c r="C7256" s="18"/>
    </row>
    <row r="7257" spans="1:3">
      <c r="A7257" s="33"/>
      <c r="C7257" s="18"/>
    </row>
    <row r="7258" spans="1:3">
      <c r="A7258" s="33"/>
      <c r="C7258" s="18"/>
    </row>
    <row r="7259" spans="1:3">
      <c r="A7259" s="33"/>
      <c r="C7259" s="18"/>
    </row>
    <row r="7260" spans="1:3">
      <c r="A7260" s="33"/>
      <c r="C7260" s="18"/>
    </row>
    <row r="7261" spans="1:3">
      <c r="A7261" s="33"/>
      <c r="C7261" s="18"/>
    </row>
    <row r="7262" spans="1:3">
      <c r="A7262" s="33"/>
      <c r="C7262" s="18"/>
    </row>
    <row r="7263" spans="1:3">
      <c r="A7263" s="33"/>
      <c r="C7263" s="18"/>
    </row>
    <row r="7264" spans="1:3">
      <c r="A7264" s="33"/>
      <c r="C7264" s="18"/>
    </row>
    <row r="7265" spans="1:3">
      <c r="A7265" s="33"/>
      <c r="C7265" s="18"/>
    </row>
    <row r="7266" spans="1:3">
      <c r="A7266" s="33"/>
      <c r="C7266" s="18"/>
    </row>
    <row r="7267" spans="1:3">
      <c r="A7267" s="33"/>
      <c r="C7267" s="18"/>
    </row>
    <row r="7268" spans="1:3">
      <c r="A7268" s="33"/>
      <c r="C7268" s="18"/>
    </row>
    <row r="7269" spans="1:3">
      <c r="A7269" s="33"/>
      <c r="C7269" s="18"/>
    </row>
    <row r="7270" spans="1:3">
      <c r="A7270" s="33"/>
      <c r="C7270" s="18"/>
    </row>
    <row r="7271" spans="1:3">
      <c r="A7271" s="33"/>
      <c r="C7271" s="18"/>
    </row>
    <row r="7272" spans="1:3">
      <c r="A7272" s="33"/>
      <c r="C7272" s="18"/>
    </row>
    <row r="7273" spans="1:3">
      <c r="A7273" s="33"/>
      <c r="C7273" s="18"/>
    </row>
    <row r="7274" spans="1:3">
      <c r="A7274" s="33"/>
      <c r="C7274" s="18"/>
    </row>
    <row r="7275" spans="1:3">
      <c r="A7275" s="33"/>
      <c r="C7275" s="18"/>
    </row>
    <row r="7276" spans="1:3">
      <c r="A7276" s="33"/>
      <c r="C7276" s="18"/>
    </row>
    <row r="7277" spans="1:3">
      <c r="A7277" s="33"/>
      <c r="C7277" s="18"/>
    </row>
    <row r="7278" spans="1:3">
      <c r="A7278" s="33"/>
      <c r="C7278" s="18"/>
    </row>
    <row r="7279" spans="1:3">
      <c r="A7279" s="33"/>
      <c r="C7279" s="18"/>
    </row>
    <row r="7280" spans="1:3">
      <c r="A7280" s="33"/>
      <c r="C7280" s="18"/>
    </row>
    <row r="7281" spans="1:3">
      <c r="A7281" s="33"/>
      <c r="C7281" s="18"/>
    </row>
    <row r="7282" spans="1:3">
      <c r="A7282" s="33"/>
      <c r="C7282" s="18"/>
    </row>
    <row r="7283" spans="1:3">
      <c r="A7283" s="33"/>
      <c r="C7283" s="18"/>
    </row>
    <row r="7284" spans="1:3">
      <c r="A7284" s="33"/>
      <c r="C7284" s="18"/>
    </row>
    <row r="7285" spans="1:3">
      <c r="A7285" s="33"/>
      <c r="C7285" s="18"/>
    </row>
    <row r="7286" spans="1:3">
      <c r="A7286" s="33"/>
      <c r="C7286" s="18"/>
    </row>
    <row r="7287" spans="1:3">
      <c r="A7287" s="33"/>
      <c r="C7287" s="18"/>
    </row>
    <row r="7288" spans="1:3">
      <c r="A7288" s="33"/>
      <c r="C7288" s="18"/>
    </row>
    <row r="7289" spans="1:3">
      <c r="A7289" s="33"/>
      <c r="C7289" s="18"/>
    </row>
    <row r="7290" spans="1:3">
      <c r="A7290" s="33"/>
      <c r="C7290" s="18"/>
    </row>
    <row r="7291" spans="1:3">
      <c r="A7291" s="33"/>
      <c r="C7291" s="18"/>
    </row>
    <row r="7292" spans="1:3">
      <c r="A7292" s="33"/>
      <c r="C7292" s="18"/>
    </row>
    <row r="7293" spans="1:3">
      <c r="A7293" s="33"/>
      <c r="C7293" s="18"/>
    </row>
    <row r="7294" spans="1:3">
      <c r="A7294" s="33"/>
      <c r="C7294" s="18"/>
    </row>
    <row r="7295" spans="1:3">
      <c r="A7295" s="33"/>
      <c r="C7295" s="18"/>
    </row>
    <row r="7296" spans="1:3">
      <c r="A7296" s="33"/>
      <c r="C7296" s="18"/>
    </row>
    <row r="7297" spans="1:3">
      <c r="A7297" s="33"/>
      <c r="C7297" s="18"/>
    </row>
    <row r="7298" spans="1:3">
      <c r="A7298" s="33"/>
      <c r="C7298" s="18"/>
    </row>
    <row r="7299" spans="1:3">
      <c r="A7299" s="33"/>
      <c r="C7299" s="18"/>
    </row>
    <row r="7300" spans="1:3">
      <c r="A7300" s="33"/>
      <c r="C7300" s="18"/>
    </row>
    <row r="7301" spans="1:3">
      <c r="A7301" s="33"/>
      <c r="C7301" s="18"/>
    </row>
    <row r="7302" spans="1:3">
      <c r="A7302" s="33"/>
      <c r="C7302" s="18"/>
    </row>
    <row r="7303" spans="1:3">
      <c r="A7303" s="33"/>
      <c r="C7303" s="18"/>
    </row>
    <row r="7304" spans="1:3">
      <c r="A7304" s="33"/>
      <c r="C7304" s="18"/>
    </row>
    <row r="7305" spans="1:3">
      <c r="A7305" s="33"/>
      <c r="C7305" s="18"/>
    </row>
    <row r="7306" spans="1:3">
      <c r="A7306" s="33"/>
      <c r="C7306" s="18"/>
    </row>
    <row r="7307" spans="1:3">
      <c r="A7307" s="33"/>
      <c r="C7307" s="18"/>
    </row>
    <row r="7308" spans="1:3">
      <c r="A7308" s="33"/>
      <c r="C7308" s="18"/>
    </row>
    <row r="7309" spans="1:3">
      <c r="A7309" s="33"/>
      <c r="C7309" s="18"/>
    </row>
    <row r="7310" spans="1:3">
      <c r="A7310" s="33"/>
      <c r="C7310" s="18"/>
    </row>
    <row r="7311" spans="1:3">
      <c r="A7311" s="33"/>
      <c r="C7311" s="18"/>
    </row>
    <row r="7312" spans="1:3">
      <c r="A7312" s="33"/>
      <c r="C7312" s="18"/>
    </row>
    <row r="7313" spans="1:3">
      <c r="A7313" s="33"/>
      <c r="C7313" s="18"/>
    </row>
    <row r="7314" spans="1:3">
      <c r="A7314" s="33"/>
      <c r="C7314" s="18"/>
    </row>
    <row r="7315" spans="1:3">
      <c r="A7315" s="33"/>
      <c r="C7315" s="18"/>
    </row>
    <row r="7316" spans="1:3">
      <c r="A7316" s="33"/>
      <c r="C7316" s="18"/>
    </row>
    <row r="7317" spans="1:3">
      <c r="A7317" s="33"/>
      <c r="C7317" s="18"/>
    </row>
    <row r="7318" spans="1:3">
      <c r="A7318" s="33"/>
      <c r="C7318" s="18"/>
    </row>
    <row r="7319" spans="1:3">
      <c r="A7319" s="33"/>
      <c r="C7319" s="18"/>
    </row>
    <row r="7320" spans="1:3">
      <c r="A7320" s="33"/>
      <c r="C7320" s="18"/>
    </row>
    <row r="7321" spans="1:3">
      <c r="A7321" s="33"/>
      <c r="C7321" s="18"/>
    </row>
    <row r="7322" spans="1:3">
      <c r="A7322" s="33"/>
      <c r="C7322" s="18"/>
    </row>
    <row r="7323" spans="1:3">
      <c r="A7323" s="33"/>
      <c r="C7323" s="18"/>
    </row>
    <row r="7324" spans="1:3">
      <c r="A7324" s="33"/>
      <c r="C7324" s="18"/>
    </row>
    <row r="7325" spans="1:3">
      <c r="A7325" s="33"/>
      <c r="C7325" s="18"/>
    </row>
    <row r="7326" spans="1:3">
      <c r="A7326" s="33"/>
      <c r="C7326" s="18"/>
    </row>
    <row r="7327" spans="1:3">
      <c r="A7327" s="33"/>
      <c r="C7327" s="18"/>
    </row>
    <row r="7328" spans="1:3">
      <c r="A7328" s="33"/>
      <c r="C7328" s="18"/>
    </row>
    <row r="7329" spans="1:3">
      <c r="A7329" s="33"/>
      <c r="C7329" s="18"/>
    </row>
    <row r="7330" spans="1:3">
      <c r="A7330" s="33"/>
      <c r="C7330" s="18"/>
    </row>
    <row r="7331" spans="1:3">
      <c r="A7331" s="33"/>
      <c r="C7331" s="18"/>
    </row>
    <row r="7332" spans="1:3">
      <c r="A7332" s="33"/>
      <c r="C7332" s="18"/>
    </row>
    <row r="7333" spans="1:3">
      <c r="A7333" s="33"/>
      <c r="C7333" s="18"/>
    </row>
    <row r="7334" spans="1:3">
      <c r="A7334" s="33"/>
      <c r="C7334" s="18"/>
    </row>
    <row r="7335" spans="1:3">
      <c r="A7335" s="33"/>
      <c r="C7335" s="18"/>
    </row>
    <row r="7336" spans="1:3">
      <c r="A7336" s="33"/>
      <c r="C7336" s="18"/>
    </row>
    <row r="7337" spans="1:3">
      <c r="A7337" s="33"/>
      <c r="C7337" s="18"/>
    </row>
    <row r="7338" spans="1:3">
      <c r="A7338" s="33"/>
      <c r="C7338" s="18"/>
    </row>
    <row r="7339" spans="1:3">
      <c r="A7339" s="33"/>
      <c r="C7339" s="18"/>
    </row>
    <row r="7340" spans="1:3">
      <c r="A7340" s="33"/>
      <c r="C7340" s="18"/>
    </row>
    <row r="7341" spans="1:3">
      <c r="A7341" s="33"/>
      <c r="C7341" s="18"/>
    </row>
    <row r="7342" spans="1:3">
      <c r="A7342" s="33"/>
      <c r="C7342" s="18"/>
    </row>
    <row r="7343" spans="1:3">
      <c r="A7343" s="33"/>
      <c r="C7343" s="18"/>
    </row>
    <row r="7344" spans="1:3">
      <c r="A7344" s="33"/>
      <c r="C7344" s="18"/>
    </row>
    <row r="7345" spans="1:3">
      <c r="A7345" s="33"/>
      <c r="C7345" s="18"/>
    </row>
    <row r="7346" spans="1:3">
      <c r="A7346" s="33"/>
      <c r="C7346" s="18"/>
    </row>
    <row r="7347" spans="1:3">
      <c r="A7347" s="33"/>
      <c r="C7347" s="18"/>
    </row>
    <row r="7348" spans="1:3">
      <c r="A7348" s="33"/>
      <c r="C7348" s="18"/>
    </row>
    <row r="7349" spans="1:3">
      <c r="A7349" s="33"/>
      <c r="C7349" s="18"/>
    </row>
    <row r="7350" spans="1:3">
      <c r="A7350" s="33"/>
      <c r="C7350" s="18"/>
    </row>
    <row r="7351" spans="1:3">
      <c r="A7351" s="33"/>
      <c r="C7351" s="18"/>
    </row>
    <row r="7352" spans="1:3">
      <c r="A7352" s="33"/>
      <c r="C7352" s="18"/>
    </row>
    <row r="7353" spans="1:3">
      <c r="A7353" s="33"/>
      <c r="C7353" s="18"/>
    </row>
    <row r="7354" spans="1:3">
      <c r="A7354" s="33"/>
      <c r="C7354" s="18"/>
    </row>
    <row r="7355" spans="1:3">
      <c r="A7355" s="33"/>
      <c r="C7355" s="18"/>
    </row>
    <row r="7356" spans="1:3">
      <c r="A7356" s="33"/>
      <c r="C7356" s="18"/>
    </row>
    <row r="7357" spans="1:3">
      <c r="A7357" s="33"/>
      <c r="C7357" s="18"/>
    </row>
    <row r="7358" spans="1:3">
      <c r="A7358" s="33"/>
      <c r="C7358" s="18"/>
    </row>
    <row r="7359" spans="1:3">
      <c r="A7359" s="33"/>
      <c r="C7359" s="18"/>
    </row>
    <row r="7360" spans="1:3">
      <c r="A7360" s="33"/>
      <c r="C7360" s="18"/>
    </row>
    <row r="7361" spans="1:3">
      <c r="A7361" s="33"/>
      <c r="C7361" s="18"/>
    </row>
    <row r="7362" spans="1:3">
      <c r="A7362" s="33"/>
      <c r="C7362" s="18"/>
    </row>
    <row r="7363" spans="1:3">
      <c r="A7363" s="33"/>
      <c r="C7363" s="18"/>
    </row>
    <row r="7364" spans="1:3">
      <c r="A7364" s="33"/>
      <c r="C7364" s="18"/>
    </row>
    <row r="7365" spans="1:3">
      <c r="A7365" s="33"/>
      <c r="C7365" s="18"/>
    </row>
    <row r="7366" spans="1:3">
      <c r="A7366" s="33"/>
      <c r="C7366" s="18"/>
    </row>
    <row r="7367" spans="1:3">
      <c r="A7367" s="33"/>
      <c r="C7367" s="18"/>
    </row>
    <row r="7368" spans="1:3">
      <c r="A7368" s="33"/>
      <c r="C7368" s="18"/>
    </row>
    <row r="7369" spans="1:3">
      <c r="A7369" s="33"/>
      <c r="C7369" s="18"/>
    </row>
    <row r="7370" spans="1:3">
      <c r="A7370" s="33"/>
      <c r="C7370" s="18"/>
    </row>
    <row r="7371" spans="1:3">
      <c r="A7371" s="33"/>
      <c r="C7371" s="18"/>
    </row>
    <row r="7372" spans="1:3">
      <c r="A7372" s="33"/>
      <c r="C7372" s="18"/>
    </row>
    <row r="7373" spans="1:3">
      <c r="A7373" s="33"/>
      <c r="C7373" s="18"/>
    </row>
    <row r="7374" spans="1:3">
      <c r="A7374" s="33"/>
      <c r="C7374" s="18"/>
    </row>
    <row r="7375" spans="1:3">
      <c r="A7375" s="33"/>
      <c r="C7375" s="18"/>
    </row>
    <row r="7376" spans="1:3">
      <c r="A7376" s="33"/>
      <c r="C7376" s="18"/>
    </row>
    <row r="7377" spans="1:3">
      <c r="A7377" s="33"/>
      <c r="C7377" s="18"/>
    </row>
    <row r="7378" spans="1:3">
      <c r="A7378" s="33"/>
      <c r="C7378" s="18"/>
    </row>
    <row r="7379" spans="1:3">
      <c r="A7379" s="33"/>
      <c r="C7379" s="18"/>
    </row>
    <row r="7380" spans="1:3">
      <c r="A7380" s="33"/>
      <c r="C7380" s="18"/>
    </row>
    <row r="7381" spans="1:3">
      <c r="A7381" s="33"/>
      <c r="C7381" s="18"/>
    </row>
    <row r="7382" spans="1:3">
      <c r="A7382" s="33"/>
      <c r="C7382" s="18"/>
    </row>
    <row r="7383" spans="1:3">
      <c r="A7383" s="33"/>
      <c r="C7383" s="18"/>
    </row>
    <row r="7384" spans="1:3">
      <c r="A7384" s="33"/>
      <c r="C7384" s="18"/>
    </row>
    <row r="7385" spans="1:3">
      <c r="A7385" s="33"/>
      <c r="C7385" s="18"/>
    </row>
    <row r="7386" spans="1:3">
      <c r="A7386" s="33"/>
      <c r="C7386" s="18"/>
    </row>
    <row r="7387" spans="1:3">
      <c r="A7387" s="33"/>
      <c r="C7387" s="18"/>
    </row>
    <row r="7388" spans="1:3">
      <c r="A7388" s="33"/>
      <c r="C7388" s="18"/>
    </row>
    <row r="7389" spans="1:3">
      <c r="A7389" s="33"/>
      <c r="C7389" s="18"/>
    </row>
    <row r="7390" spans="1:3">
      <c r="A7390" s="33"/>
      <c r="C7390" s="18"/>
    </row>
    <row r="7391" spans="1:3">
      <c r="A7391" s="33"/>
      <c r="C7391" s="18"/>
    </row>
    <row r="7392" spans="1:3">
      <c r="A7392" s="33"/>
      <c r="C7392" s="18"/>
    </row>
    <row r="7393" spans="1:3">
      <c r="A7393" s="33"/>
      <c r="C7393" s="18"/>
    </row>
    <row r="7394" spans="1:3">
      <c r="A7394" s="33"/>
      <c r="C7394" s="18"/>
    </row>
    <row r="7395" spans="1:3">
      <c r="A7395" s="33"/>
      <c r="C7395" s="18"/>
    </row>
    <row r="7396" spans="1:3">
      <c r="A7396" s="33"/>
      <c r="C7396" s="18"/>
    </row>
    <row r="7397" spans="1:3">
      <c r="A7397" s="33"/>
      <c r="C7397" s="18"/>
    </row>
    <row r="7398" spans="1:3">
      <c r="A7398" s="33"/>
      <c r="C7398" s="18"/>
    </row>
    <row r="7399" spans="1:3">
      <c r="A7399" s="33"/>
      <c r="C7399" s="18"/>
    </row>
    <row r="7400" spans="1:3">
      <c r="A7400" s="33"/>
      <c r="C7400" s="18"/>
    </row>
    <row r="7401" spans="1:3">
      <c r="A7401" s="33"/>
      <c r="C7401" s="18"/>
    </row>
    <row r="7402" spans="1:3">
      <c r="A7402" s="33"/>
      <c r="C7402" s="18"/>
    </row>
    <row r="7403" spans="1:3">
      <c r="A7403" s="33"/>
      <c r="C7403" s="18"/>
    </row>
    <row r="7404" spans="1:3">
      <c r="A7404" s="33"/>
      <c r="C7404" s="18"/>
    </row>
    <row r="7405" spans="1:3">
      <c r="A7405" s="33"/>
      <c r="C7405" s="18"/>
    </row>
    <row r="7406" spans="1:3">
      <c r="A7406" s="33"/>
      <c r="C7406" s="18"/>
    </row>
    <row r="7407" spans="1:3">
      <c r="A7407" s="33"/>
      <c r="C7407" s="18"/>
    </row>
    <row r="7408" spans="1:3">
      <c r="A7408" s="33"/>
      <c r="C7408" s="18"/>
    </row>
    <row r="7409" spans="1:3">
      <c r="A7409" s="33"/>
      <c r="C7409" s="18"/>
    </row>
    <row r="7410" spans="1:3">
      <c r="A7410" s="33"/>
      <c r="C7410" s="18"/>
    </row>
    <row r="7411" spans="1:3">
      <c r="A7411" s="33"/>
      <c r="C7411" s="18"/>
    </row>
    <row r="7412" spans="1:3">
      <c r="A7412" s="33"/>
      <c r="C7412" s="18"/>
    </row>
    <row r="7413" spans="1:3">
      <c r="A7413" s="33"/>
      <c r="C7413" s="18"/>
    </row>
    <row r="7414" spans="1:3">
      <c r="A7414" s="33"/>
      <c r="C7414" s="18"/>
    </row>
    <row r="7415" spans="1:3">
      <c r="A7415" s="33"/>
      <c r="C7415" s="18"/>
    </row>
    <row r="7416" spans="1:3">
      <c r="A7416" s="33"/>
      <c r="C7416" s="18"/>
    </row>
    <row r="7417" spans="1:3">
      <c r="A7417" s="33"/>
      <c r="C7417" s="18"/>
    </row>
    <row r="7418" spans="1:3">
      <c r="A7418" s="33"/>
      <c r="C7418" s="18"/>
    </row>
    <row r="7419" spans="1:3">
      <c r="A7419" s="33"/>
      <c r="C7419" s="18"/>
    </row>
    <row r="7420" spans="1:3">
      <c r="A7420" s="33"/>
      <c r="C7420" s="18"/>
    </row>
    <row r="7421" spans="1:3">
      <c r="A7421" s="33"/>
      <c r="C7421" s="18"/>
    </row>
    <row r="7422" spans="1:3">
      <c r="A7422" s="33"/>
      <c r="C7422" s="18"/>
    </row>
    <row r="7423" spans="1:3">
      <c r="A7423" s="33"/>
      <c r="C7423" s="18"/>
    </row>
    <row r="7424" spans="1:3">
      <c r="A7424" s="33"/>
      <c r="C7424" s="18"/>
    </row>
    <row r="7425" spans="1:3">
      <c r="A7425" s="33"/>
      <c r="C7425" s="18"/>
    </row>
    <row r="7426" spans="1:3">
      <c r="A7426" s="33"/>
      <c r="C7426" s="18"/>
    </row>
    <row r="7427" spans="1:3">
      <c r="A7427" s="33"/>
      <c r="C7427" s="18"/>
    </row>
    <row r="7428" spans="1:3">
      <c r="A7428" s="33"/>
      <c r="C7428" s="18"/>
    </row>
    <row r="7429" spans="1:3">
      <c r="A7429" s="33"/>
      <c r="C7429" s="18"/>
    </row>
    <row r="7430" spans="1:3">
      <c r="A7430" s="33"/>
      <c r="C7430" s="18"/>
    </row>
    <row r="7431" spans="1:3">
      <c r="A7431" s="33"/>
      <c r="C7431" s="18"/>
    </row>
    <row r="7432" spans="1:3">
      <c r="A7432" s="33"/>
      <c r="C7432" s="18"/>
    </row>
    <row r="7433" spans="1:3">
      <c r="A7433" s="33"/>
      <c r="C7433" s="18"/>
    </row>
    <row r="7434" spans="1:3">
      <c r="A7434" s="33"/>
      <c r="C7434" s="18"/>
    </row>
    <row r="7435" spans="1:3">
      <c r="A7435" s="33"/>
      <c r="C7435" s="18"/>
    </row>
    <row r="7436" spans="1:3">
      <c r="A7436" s="33"/>
      <c r="C7436" s="18"/>
    </row>
    <row r="7437" spans="1:3">
      <c r="A7437" s="33"/>
      <c r="C7437" s="18"/>
    </row>
    <row r="7438" spans="1:3">
      <c r="A7438" s="33"/>
      <c r="C7438" s="18"/>
    </row>
    <row r="7439" spans="1:3">
      <c r="A7439" s="33"/>
      <c r="C7439" s="18"/>
    </row>
    <row r="7440" spans="1:3">
      <c r="A7440" s="33"/>
      <c r="C7440" s="18"/>
    </row>
    <row r="7441" spans="1:3">
      <c r="A7441" s="33"/>
      <c r="C7441" s="18"/>
    </row>
    <row r="7442" spans="1:3">
      <c r="A7442" s="33"/>
      <c r="C7442" s="18"/>
    </row>
    <row r="7443" spans="1:3">
      <c r="A7443" s="33"/>
      <c r="C7443" s="18"/>
    </row>
    <row r="7444" spans="1:3">
      <c r="A7444" s="33"/>
      <c r="C7444" s="18"/>
    </row>
    <row r="7445" spans="1:3">
      <c r="A7445" s="33"/>
      <c r="C7445" s="18"/>
    </row>
    <row r="7446" spans="1:3">
      <c r="A7446" s="33"/>
      <c r="C7446" s="18"/>
    </row>
    <row r="7447" spans="1:3">
      <c r="A7447" s="33"/>
      <c r="C7447" s="18"/>
    </row>
    <row r="7448" spans="1:3">
      <c r="A7448" s="33"/>
      <c r="C7448" s="18"/>
    </row>
    <row r="7449" spans="1:3">
      <c r="A7449" s="33"/>
      <c r="C7449" s="18"/>
    </row>
    <row r="7450" spans="1:3">
      <c r="A7450" s="33"/>
      <c r="C7450" s="18"/>
    </row>
    <row r="7451" spans="1:3">
      <c r="A7451" s="33"/>
      <c r="C7451" s="18"/>
    </row>
    <row r="7452" spans="1:3">
      <c r="A7452" s="33"/>
      <c r="C7452" s="18"/>
    </row>
    <row r="7453" spans="1:3">
      <c r="A7453" s="33"/>
      <c r="C7453" s="18"/>
    </row>
    <row r="7454" spans="1:3">
      <c r="A7454" s="33"/>
      <c r="C7454" s="18"/>
    </row>
    <row r="7455" spans="1:3">
      <c r="A7455" s="33"/>
      <c r="C7455" s="18"/>
    </row>
    <row r="7456" spans="1:3">
      <c r="A7456" s="33"/>
      <c r="C7456" s="18"/>
    </row>
    <row r="7457" spans="1:3">
      <c r="A7457" s="33"/>
      <c r="C7457" s="18"/>
    </row>
    <row r="7458" spans="1:3">
      <c r="A7458" s="33"/>
      <c r="C7458" s="18"/>
    </row>
    <row r="7459" spans="1:3">
      <c r="A7459" s="33"/>
      <c r="C7459" s="18"/>
    </row>
    <row r="7460" spans="1:3">
      <c r="A7460" s="33"/>
      <c r="C7460" s="18"/>
    </row>
    <row r="7461" spans="1:3">
      <c r="A7461" s="33"/>
      <c r="C7461" s="18"/>
    </row>
    <row r="7462" spans="1:3">
      <c r="A7462" s="33"/>
      <c r="C7462" s="18"/>
    </row>
    <row r="7463" spans="1:3">
      <c r="A7463" s="33"/>
      <c r="C7463" s="18"/>
    </row>
    <row r="7464" spans="1:3">
      <c r="A7464" s="33"/>
      <c r="C7464" s="18"/>
    </row>
    <row r="7465" spans="1:3">
      <c r="A7465" s="33"/>
      <c r="C7465" s="18"/>
    </row>
    <row r="7466" spans="1:3">
      <c r="A7466" s="33"/>
      <c r="C7466" s="18"/>
    </row>
    <row r="7467" spans="1:3">
      <c r="A7467" s="33"/>
      <c r="C7467" s="18"/>
    </row>
    <row r="7468" spans="1:3">
      <c r="A7468" s="33"/>
      <c r="C7468" s="18"/>
    </row>
    <row r="7469" spans="1:3">
      <c r="A7469" s="33"/>
      <c r="C7469" s="18"/>
    </row>
    <row r="7470" spans="1:3">
      <c r="A7470" s="33"/>
      <c r="C7470" s="18"/>
    </row>
    <row r="7471" spans="1:3">
      <c r="A7471" s="33"/>
      <c r="C7471" s="18"/>
    </row>
    <row r="7472" spans="1:3">
      <c r="A7472" s="33"/>
      <c r="C7472" s="18"/>
    </row>
    <row r="7473" spans="1:3">
      <c r="A7473" s="33"/>
      <c r="C7473" s="18"/>
    </row>
    <row r="7474" spans="1:3">
      <c r="A7474" s="33"/>
      <c r="C7474" s="18"/>
    </row>
    <row r="7475" spans="1:3">
      <c r="A7475" s="33"/>
      <c r="C7475" s="18"/>
    </row>
    <row r="7476" spans="1:3">
      <c r="A7476" s="33"/>
      <c r="C7476" s="18"/>
    </row>
    <row r="7477" spans="1:3">
      <c r="A7477" s="33"/>
      <c r="C7477" s="18"/>
    </row>
    <row r="7478" spans="1:3">
      <c r="A7478" s="33"/>
      <c r="C7478" s="18"/>
    </row>
    <row r="7479" spans="1:3">
      <c r="A7479" s="33"/>
      <c r="C7479" s="18"/>
    </row>
    <row r="7480" spans="1:3">
      <c r="A7480" s="33"/>
      <c r="C7480" s="18"/>
    </row>
    <row r="7481" spans="1:3">
      <c r="A7481" s="33"/>
      <c r="C7481" s="18"/>
    </row>
    <row r="7482" spans="1:3">
      <c r="A7482" s="33"/>
      <c r="C7482" s="18"/>
    </row>
    <row r="7483" spans="1:3">
      <c r="A7483" s="33"/>
      <c r="C7483" s="18"/>
    </row>
    <row r="7484" spans="1:3">
      <c r="A7484" s="33"/>
      <c r="C7484" s="18"/>
    </row>
    <row r="7485" spans="1:3">
      <c r="A7485" s="33"/>
      <c r="C7485" s="18"/>
    </row>
    <row r="7486" spans="1:3">
      <c r="A7486" s="33"/>
      <c r="C7486" s="18"/>
    </row>
    <row r="7487" spans="1:3">
      <c r="A7487" s="33"/>
      <c r="C7487" s="18"/>
    </row>
    <row r="7488" spans="1:3">
      <c r="A7488" s="33"/>
      <c r="C7488" s="18"/>
    </row>
    <row r="7489" spans="1:3">
      <c r="A7489" s="33"/>
      <c r="C7489" s="18"/>
    </row>
    <row r="7490" spans="1:3">
      <c r="A7490" s="33"/>
      <c r="C7490" s="18"/>
    </row>
    <row r="7491" spans="1:3">
      <c r="A7491" s="33"/>
      <c r="C7491" s="18"/>
    </row>
    <row r="7492" spans="1:3">
      <c r="A7492" s="33"/>
      <c r="C7492" s="18"/>
    </row>
    <row r="7493" spans="1:3">
      <c r="A7493" s="33"/>
      <c r="C7493" s="18"/>
    </row>
    <row r="7494" spans="1:3">
      <c r="A7494" s="33"/>
      <c r="C7494" s="18"/>
    </row>
    <row r="7495" spans="1:3">
      <c r="A7495" s="33"/>
      <c r="C7495" s="18"/>
    </row>
    <row r="7496" spans="1:3">
      <c r="A7496" s="33"/>
      <c r="C7496" s="18"/>
    </row>
    <row r="7497" spans="1:3">
      <c r="A7497" s="33"/>
      <c r="C7497" s="18"/>
    </row>
    <row r="7498" spans="1:3">
      <c r="A7498" s="33"/>
      <c r="C7498" s="18"/>
    </row>
    <row r="7499" spans="1:3">
      <c r="A7499" s="33"/>
      <c r="C7499" s="18"/>
    </row>
    <row r="7500" spans="1:3">
      <c r="A7500" s="33"/>
      <c r="C7500" s="18"/>
    </row>
    <row r="7501" spans="1:3">
      <c r="A7501" s="33"/>
      <c r="C7501" s="18"/>
    </row>
    <row r="7502" spans="1:3">
      <c r="A7502" s="33"/>
      <c r="C7502" s="18"/>
    </row>
    <row r="7503" spans="1:3">
      <c r="A7503" s="33"/>
      <c r="C7503" s="18"/>
    </row>
    <row r="7504" spans="1:3">
      <c r="A7504" s="33"/>
      <c r="C7504" s="18"/>
    </row>
    <row r="7505" spans="1:3">
      <c r="A7505" s="33"/>
      <c r="C7505" s="18"/>
    </row>
    <row r="7506" spans="1:3">
      <c r="A7506" s="33"/>
      <c r="C7506" s="18"/>
    </row>
    <row r="7507" spans="1:3">
      <c r="A7507" s="33"/>
      <c r="C7507" s="18"/>
    </row>
    <row r="7508" spans="1:3">
      <c r="A7508" s="33"/>
      <c r="C7508" s="18"/>
    </row>
    <row r="7509" spans="1:3">
      <c r="A7509" s="33"/>
      <c r="C7509" s="18"/>
    </row>
    <row r="7510" spans="1:3">
      <c r="A7510" s="33"/>
      <c r="C7510" s="18"/>
    </row>
    <row r="7511" spans="1:3">
      <c r="A7511" s="33"/>
      <c r="C7511" s="18"/>
    </row>
    <row r="7512" spans="1:3">
      <c r="A7512" s="33"/>
      <c r="C7512" s="18"/>
    </row>
    <row r="7513" spans="1:3">
      <c r="A7513" s="33"/>
      <c r="C7513" s="18"/>
    </row>
    <row r="7514" spans="1:3">
      <c r="A7514" s="33"/>
      <c r="C7514" s="18"/>
    </row>
    <row r="7515" spans="1:3">
      <c r="A7515" s="33"/>
      <c r="C7515" s="18"/>
    </row>
    <row r="7516" spans="1:3">
      <c r="A7516" s="33"/>
      <c r="C7516" s="18"/>
    </row>
    <row r="7517" spans="1:3">
      <c r="A7517" s="33"/>
      <c r="C7517" s="18"/>
    </row>
    <row r="7518" spans="1:3">
      <c r="A7518" s="33"/>
      <c r="C7518" s="18"/>
    </row>
    <row r="7519" spans="1:3">
      <c r="A7519" s="33"/>
      <c r="C7519" s="18"/>
    </row>
    <row r="7520" spans="1:3">
      <c r="A7520" s="33"/>
      <c r="C7520" s="18"/>
    </row>
    <row r="7521" spans="1:3">
      <c r="A7521" s="33"/>
      <c r="C7521" s="18"/>
    </row>
    <row r="7522" spans="1:3">
      <c r="A7522" s="33"/>
      <c r="C7522" s="18"/>
    </row>
    <row r="7523" spans="1:3">
      <c r="A7523" s="33"/>
      <c r="C7523" s="18"/>
    </row>
    <row r="7524" spans="1:3">
      <c r="A7524" s="33"/>
      <c r="C7524" s="18"/>
    </row>
    <row r="7525" spans="1:3">
      <c r="A7525" s="33"/>
      <c r="C7525" s="18"/>
    </row>
    <row r="7526" spans="1:3">
      <c r="A7526" s="33"/>
      <c r="C7526" s="18"/>
    </row>
    <row r="7527" spans="1:3">
      <c r="A7527" s="33"/>
      <c r="C7527" s="18"/>
    </row>
    <row r="7528" spans="1:3">
      <c r="A7528" s="33"/>
      <c r="C7528" s="18"/>
    </row>
    <row r="7529" spans="1:3">
      <c r="A7529" s="33"/>
      <c r="C7529" s="18"/>
    </row>
    <row r="7530" spans="1:3">
      <c r="A7530" s="33"/>
      <c r="C7530" s="18"/>
    </row>
    <row r="7531" spans="1:3">
      <c r="A7531" s="33"/>
      <c r="C7531" s="18"/>
    </row>
    <row r="7532" spans="1:3">
      <c r="A7532" s="33"/>
      <c r="C7532" s="18"/>
    </row>
    <row r="7533" spans="1:3">
      <c r="A7533" s="33"/>
      <c r="C7533" s="18"/>
    </row>
    <row r="7534" spans="1:3">
      <c r="A7534" s="33"/>
      <c r="C7534" s="18"/>
    </row>
    <row r="7535" spans="1:3">
      <c r="A7535" s="33"/>
      <c r="C7535" s="18"/>
    </row>
    <row r="7536" spans="1:3">
      <c r="A7536" s="33"/>
      <c r="C7536" s="18"/>
    </row>
    <row r="7537" spans="1:3">
      <c r="A7537" s="33"/>
      <c r="C7537" s="18"/>
    </row>
    <row r="7538" spans="1:3">
      <c r="A7538" s="33"/>
      <c r="C7538" s="18"/>
    </row>
    <row r="7539" spans="1:3">
      <c r="A7539" s="33"/>
      <c r="C7539" s="18"/>
    </row>
    <row r="7540" spans="1:3">
      <c r="A7540" s="33"/>
      <c r="C7540" s="18"/>
    </row>
    <row r="7541" spans="1:3">
      <c r="A7541" s="33"/>
      <c r="C7541" s="18"/>
    </row>
    <row r="7542" spans="1:3">
      <c r="A7542" s="33"/>
      <c r="C7542" s="18"/>
    </row>
    <row r="7543" spans="1:3">
      <c r="A7543" s="33"/>
      <c r="C7543" s="18"/>
    </row>
    <row r="7544" spans="1:3">
      <c r="A7544" s="33"/>
      <c r="C7544" s="18"/>
    </row>
    <row r="7545" spans="1:3">
      <c r="A7545" s="33"/>
      <c r="C7545" s="18"/>
    </row>
    <row r="7546" spans="1:3">
      <c r="A7546" s="33"/>
      <c r="C7546" s="18"/>
    </row>
    <row r="7547" spans="1:3">
      <c r="A7547" s="33"/>
      <c r="C7547" s="18"/>
    </row>
    <row r="7548" spans="1:3">
      <c r="A7548" s="33"/>
      <c r="C7548" s="18"/>
    </row>
    <row r="7549" spans="1:3">
      <c r="A7549" s="33"/>
      <c r="C7549" s="18"/>
    </row>
    <row r="7550" spans="1:3">
      <c r="A7550" s="33"/>
      <c r="C7550" s="18"/>
    </row>
    <row r="7551" spans="1:3">
      <c r="A7551" s="33"/>
      <c r="C7551" s="18"/>
    </row>
    <row r="7552" spans="1:3">
      <c r="A7552" s="33"/>
      <c r="C7552" s="18"/>
    </row>
    <row r="7553" spans="1:3">
      <c r="A7553" s="33"/>
      <c r="C7553" s="18"/>
    </row>
    <row r="7554" spans="1:3">
      <c r="A7554" s="33"/>
      <c r="C7554" s="18"/>
    </row>
    <row r="7555" spans="1:3">
      <c r="A7555" s="33"/>
      <c r="C7555" s="18"/>
    </row>
    <row r="7556" spans="1:3">
      <c r="A7556" s="33"/>
      <c r="C7556" s="18"/>
    </row>
    <row r="7557" spans="1:3">
      <c r="A7557" s="33"/>
      <c r="C7557" s="18"/>
    </row>
    <row r="7558" spans="1:3">
      <c r="A7558" s="33"/>
      <c r="C7558" s="18"/>
    </row>
    <row r="7559" spans="1:3">
      <c r="A7559" s="33"/>
      <c r="C7559" s="18"/>
    </row>
    <row r="7560" spans="1:3">
      <c r="A7560" s="33"/>
      <c r="C7560" s="18"/>
    </row>
    <row r="7561" spans="1:3">
      <c r="A7561" s="33"/>
      <c r="C7561" s="18"/>
    </row>
    <row r="7562" spans="1:3">
      <c r="A7562" s="33"/>
      <c r="C7562" s="18"/>
    </row>
    <row r="7563" spans="1:3">
      <c r="A7563" s="33"/>
      <c r="C7563" s="18"/>
    </row>
    <row r="7564" spans="1:3">
      <c r="A7564" s="33"/>
      <c r="C7564" s="18"/>
    </row>
    <row r="7565" spans="1:3">
      <c r="A7565" s="33"/>
      <c r="C7565" s="18"/>
    </row>
    <row r="7566" spans="1:3">
      <c r="A7566" s="33"/>
      <c r="C7566" s="18"/>
    </row>
    <row r="7567" spans="1:3">
      <c r="A7567" s="33"/>
      <c r="C7567" s="18"/>
    </row>
    <row r="7568" spans="1:3">
      <c r="A7568" s="33"/>
      <c r="C7568" s="18"/>
    </row>
    <row r="7569" spans="1:3">
      <c r="A7569" s="33"/>
      <c r="C7569" s="18"/>
    </row>
    <row r="7570" spans="1:3">
      <c r="A7570" s="33"/>
      <c r="C7570" s="18"/>
    </row>
    <row r="7571" spans="1:3">
      <c r="A7571" s="33"/>
      <c r="C7571" s="18"/>
    </row>
    <row r="7572" spans="1:3">
      <c r="A7572" s="33"/>
      <c r="C7572" s="18"/>
    </row>
    <row r="7573" spans="1:3">
      <c r="A7573" s="33"/>
      <c r="C7573" s="18"/>
    </row>
    <row r="7574" spans="1:3">
      <c r="A7574" s="33"/>
      <c r="C7574" s="18"/>
    </row>
    <row r="7575" spans="1:3">
      <c r="A7575" s="33"/>
      <c r="C7575" s="18"/>
    </row>
    <row r="7576" spans="1:3">
      <c r="A7576" s="33"/>
      <c r="C7576" s="18"/>
    </row>
    <row r="7577" spans="1:3">
      <c r="A7577" s="33"/>
      <c r="C7577" s="18"/>
    </row>
    <row r="7578" spans="1:3">
      <c r="A7578" s="33"/>
      <c r="C7578" s="18"/>
    </row>
    <row r="7579" spans="1:3">
      <c r="A7579" s="33"/>
      <c r="C7579" s="18"/>
    </row>
    <row r="7580" spans="1:3">
      <c r="A7580" s="33"/>
      <c r="C7580" s="18"/>
    </row>
    <row r="7581" spans="1:3">
      <c r="A7581" s="33"/>
      <c r="C7581" s="18"/>
    </row>
    <row r="7582" spans="1:3">
      <c r="A7582" s="33"/>
      <c r="C7582" s="18"/>
    </row>
    <row r="7583" spans="1:3">
      <c r="A7583" s="33"/>
      <c r="C7583" s="18"/>
    </row>
    <row r="7584" spans="1:3">
      <c r="A7584" s="33"/>
      <c r="C7584" s="18"/>
    </row>
    <row r="7585" spans="1:3">
      <c r="A7585" s="33"/>
      <c r="C7585" s="18"/>
    </row>
    <row r="7586" spans="1:3">
      <c r="A7586" s="33"/>
      <c r="C7586" s="18"/>
    </row>
    <row r="7587" spans="1:3">
      <c r="A7587" s="33"/>
      <c r="C7587" s="18"/>
    </row>
    <row r="7588" spans="1:3">
      <c r="A7588" s="33"/>
      <c r="C7588" s="18"/>
    </row>
    <row r="7589" spans="1:3">
      <c r="A7589" s="33"/>
      <c r="C7589" s="18"/>
    </row>
    <row r="7590" spans="1:3">
      <c r="A7590" s="33"/>
      <c r="C7590" s="18"/>
    </row>
    <row r="7591" spans="1:3">
      <c r="A7591" s="33"/>
      <c r="C7591" s="18"/>
    </row>
    <row r="7592" spans="1:3">
      <c r="A7592" s="33"/>
      <c r="C7592" s="18"/>
    </row>
    <row r="7593" spans="1:3">
      <c r="A7593" s="33"/>
      <c r="C7593" s="18"/>
    </row>
    <row r="7594" spans="1:3">
      <c r="A7594" s="33"/>
      <c r="C7594" s="18"/>
    </row>
    <row r="7595" spans="1:3">
      <c r="A7595" s="33"/>
      <c r="C7595" s="18"/>
    </row>
    <row r="7596" spans="1:3">
      <c r="A7596" s="33"/>
      <c r="C7596" s="18"/>
    </row>
    <row r="7597" spans="1:3">
      <c r="A7597" s="33"/>
      <c r="C7597" s="18"/>
    </row>
    <row r="7598" spans="1:3">
      <c r="A7598" s="33"/>
      <c r="C7598" s="18"/>
    </row>
    <row r="7599" spans="1:3">
      <c r="A7599" s="33"/>
      <c r="C7599" s="18"/>
    </row>
    <row r="7600" spans="1:3">
      <c r="A7600" s="33"/>
      <c r="C7600" s="18"/>
    </row>
    <row r="7601" spans="1:3">
      <c r="A7601" s="33"/>
      <c r="C7601" s="18"/>
    </row>
    <row r="7602" spans="1:3">
      <c r="A7602" s="33"/>
      <c r="C7602" s="18"/>
    </row>
    <row r="7603" spans="1:3">
      <c r="A7603" s="33"/>
      <c r="C7603" s="18"/>
    </row>
    <row r="7604" spans="1:3">
      <c r="A7604" s="33"/>
      <c r="C7604" s="18"/>
    </row>
    <row r="7605" spans="1:3">
      <c r="A7605" s="33"/>
      <c r="C7605" s="18"/>
    </row>
    <row r="7606" spans="1:3">
      <c r="A7606" s="33"/>
      <c r="C7606" s="18"/>
    </row>
    <row r="7607" spans="1:3">
      <c r="A7607" s="33"/>
      <c r="C7607" s="18"/>
    </row>
    <row r="7608" spans="1:3">
      <c r="A7608" s="33"/>
      <c r="C7608" s="18"/>
    </row>
    <row r="7609" spans="1:3">
      <c r="A7609" s="33"/>
      <c r="C7609" s="18"/>
    </row>
    <row r="7610" spans="1:3">
      <c r="A7610" s="33"/>
      <c r="C7610" s="18"/>
    </row>
    <row r="7611" spans="1:3">
      <c r="A7611" s="33"/>
      <c r="C7611" s="18"/>
    </row>
    <row r="7612" spans="1:3">
      <c r="A7612" s="33"/>
      <c r="C7612" s="18"/>
    </row>
    <row r="7613" spans="1:3">
      <c r="A7613" s="33"/>
      <c r="C7613" s="18"/>
    </row>
    <row r="7614" spans="1:3">
      <c r="A7614" s="33"/>
      <c r="C7614" s="18"/>
    </row>
    <row r="7615" spans="1:3">
      <c r="A7615" s="33"/>
      <c r="C7615" s="18"/>
    </row>
    <row r="7616" spans="1:3">
      <c r="A7616" s="33"/>
      <c r="C7616" s="18"/>
    </row>
    <row r="7617" spans="1:3">
      <c r="A7617" s="33"/>
      <c r="C7617" s="18"/>
    </row>
    <row r="7618" spans="1:3">
      <c r="A7618" s="33"/>
      <c r="C7618" s="18"/>
    </row>
    <row r="7619" spans="1:3">
      <c r="A7619" s="33"/>
      <c r="C7619" s="18"/>
    </row>
    <row r="7620" spans="1:3">
      <c r="A7620" s="33"/>
      <c r="C7620" s="18"/>
    </row>
    <row r="7621" spans="1:3">
      <c r="A7621" s="33"/>
      <c r="C7621" s="18"/>
    </row>
    <row r="7622" spans="1:3">
      <c r="A7622" s="33"/>
      <c r="C7622" s="18"/>
    </row>
    <row r="7623" spans="1:3">
      <c r="A7623" s="33"/>
      <c r="C7623" s="18"/>
    </row>
    <row r="7624" spans="1:3">
      <c r="A7624" s="33"/>
      <c r="C7624" s="18"/>
    </row>
    <row r="7625" spans="1:3">
      <c r="A7625" s="33"/>
      <c r="C7625" s="18"/>
    </row>
    <row r="7626" spans="1:3">
      <c r="A7626" s="33"/>
      <c r="C7626" s="18"/>
    </row>
    <row r="7627" spans="1:3">
      <c r="A7627" s="33"/>
      <c r="C7627" s="18"/>
    </row>
    <row r="7628" spans="1:3">
      <c r="A7628" s="33"/>
      <c r="C7628" s="18"/>
    </row>
    <row r="7629" spans="1:3">
      <c r="A7629" s="33"/>
      <c r="C7629" s="18"/>
    </row>
    <row r="7630" spans="1:3">
      <c r="A7630" s="33"/>
      <c r="C7630" s="18"/>
    </row>
    <row r="7631" spans="1:3">
      <c r="A7631" s="33"/>
      <c r="C7631" s="18"/>
    </row>
    <row r="7632" spans="1:3">
      <c r="A7632" s="33"/>
      <c r="C7632" s="18"/>
    </row>
    <row r="7633" spans="1:3">
      <c r="A7633" s="33"/>
      <c r="C7633" s="18"/>
    </row>
    <row r="7634" spans="1:3">
      <c r="A7634" s="33"/>
      <c r="C7634" s="18"/>
    </row>
    <row r="7635" spans="1:3">
      <c r="A7635" s="33"/>
      <c r="C7635" s="18"/>
    </row>
    <row r="7636" spans="1:3">
      <c r="A7636" s="33"/>
      <c r="C7636" s="18"/>
    </row>
    <row r="7637" spans="1:3">
      <c r="A7637" s="33"/>
      <c r="C7637" s="18"/>
    </row>
    <row r="7638" spans="1:3">
      <c r="A7638" s="33"/>
      <c r="C7638" s="18"/>
    </row>
    <row r="7639" spans="1:3">
      <c r="A7639" s="33"/>
      <c r="C7639" s="18"/>
    </row>
    <row r="7640" spans="1:3">
      <c r="A7640" s="33"/>
      <c r="C7640" s="18"/>
    </row>
    <row r="7641" spans="1:3">
      <c r="A7641" s="33"/>
      <c r="C7641" s="18"/>
    </row>
    <row r="7642" spans="1:3">
      <c r="A7642" s="33"/>
      <c r="C7642" s="18"/>
    </row>
    <row r="7643" spans="1:3">
      <c r="A7643" s="33"/>
      <c r="C7643" s="18"/>
    </row>
    <row r="7644" spans="1:3">
      <c r="A7644" s="33"/>
      <c r="C7644" s="18"/>
    </row>
    <row r="7645" spans="1:3">
      <c r="A7645" s="33"/>
      <c r="C7645" s="18"/>
    </row>
    <row r="7646" spans="1:3">
      <c r="A7646" s="33"/>
      <c r="C7646" s="18"/>
    </row>
    <row r="7647" spans="1:3">
      <c r="A7647" s="33"/>
      <c r="C7647" s="18"/>
    </row>
    <row r="7648" spans="1:3">
      <c r="A7648" s="33"/>
      <c r="C7648" s="18"/>
    </row>
    <row r="7649" spans="1:3">
      <c r="A7649" s="33"/>
      <c r="C7649" s="18"/>
    </row>
    <row r="7650" spans="1:3">
      <c r="A7650" s="33"/>
      <c r="C7650" s="18"/>
    </row>
    <row r="7651" spans="1:3">
      <c r="A7651" s="33"/>
      <c r="C7651" s="18"/>
    </row>
    <row r="7652" spans="1:3">
      <c r="A7652" s="33"/>
      <c r="C7652" s="18"/>
    </row>
    <row r="7653" spans="1:3">
      <c r="A7653" s="33"/>
      <c r="C7653" s="18"/>
    </row>
    <row r="7654" spans="1:3">
      <c r="A7654" s="33"/>
      <c r="C7654" s="18"/>
    </row>
    <row r="7655" spans="1:3">
      <c r="A7655" s="33"/>
      <c r="C7655" s="18"/>
    </row>
    <row r="7656" spans="1:3">
      <c r="A7656" s="33"/>
      <c r="C7656" s="18"/>
    </row>
    <row r="7657" spans="1:3">
      <c r="A7657" s="33"/>
      <c r="C7657" s="18"/>
    </row>
    <row r="7658" spans="1:3">
      <c r="A7658" s="33"/>
      <c r="C7658" s="18"/>
    </row>
    <row r="7659" spans="1:3">
      <c r="A7659" s="33"/>
      <c r="C7659" s="18"/>
    </row>
    <row r="7660" spans="1:3">
      <c r="A7660" s="33"/>
      <c r="C7660" s="18"/>
    </row>
    <row r="7661" spans="1:3">
      <c r="A7661" s="33"/>
      <c r="C7661" s="18"/>
    </row>
    <row r="7662" spans="1:3">
      <c r="A7662" s="33"/>
      <c r="C7662" s="18"/>
    </row>
    <row r="7663" spans="1:3">
      <c r="A7663" s="33"/>
      <c r="C7663" s="18"/>
    </row>
    <row r="7664" spans="1:3">
      <c r="A7664" s="33"/>
      <c r="C7664" s="18"/>
    </row>
    <row r="7665" spans="1:3">
      <c r="A7665" s="33"/>
      <c r="C7665" s="18"/>
    </row>
    <row r="7666" spans="1:3">
      <c r="A7666" s="33"/>
      <c r="C7666" s="18"/>
    </row>
    <row r="7667" spans="1:3">
      <c r="A7667" s="33"/>
      <c r="C7667" s="18"/>
    </row>
    <row r="7668" spans="1:3">
      <c r="A7668" s="33"/>
      <c r="C7668" s="18"/>
    </row>
    <row r="7669" spans="1:3">
      <c r="A7669" s="33"/>
      <c r="C7669" s="18"/>
    </row>
    <row r="7670" spans="1:3">
      <c r="A7670" s="33"/>
      <c r="C7670" s="18"/>
    </row>
    <row r="7671" spans="1:3">
      <c r="A7671" s="33"/>
      <c r="C7671" s="18"/>
    </row>
    <row r="7672" spans="1:3">
      <c r="A7672" s="33"/>
      <c r="C7672" s="18"/>
    </row>
    <row r="7673" spans="1:3">
      <c r="A7673" s="33"/>
      <c r="C7673" s="18"/>
    </row>
    <row r="7674" spans="1:3">
      <c r="A7674" s="33"/>
      <c r="C7674" s="18"/>
    </row>
    <row r="7675" spans="1:3">
      <c r="A7675" s="33"/>
      <c r="C7675" s="18"/>
    </row>
    <row r="7676" spans="1:3">
      <c r="A7676" s="33"/>
      <c r="C7676" s="18"/>
    </row>
    <row r="7677" spans="1:3">
      <c r="A7677" s="33"/>
      <c r="C7677" s="18"/>
    </row>
    <row r="7678" spans="1:3">
      <c r="A7678" s="33"/>
      <c r="C7678" s="18"/>
    </row>
    <row r="7679" spans="1:3">
      <c r="A7679" s="33"/>
      <c r="C7679" s="18"/>
    </row>
    <row r="7680" spans="1:3">
      <c r="A7680" s="33"/>
      <c r="C7680" s="18"/>
    </row>
    <row r="7681" spans="1:3">
      <c r="A7681" s="33"/>
      <c r="C7681" s="18"/>
    </row>
    <row r="7682" spans="1:3">
      <c r="A7682" s="33"/>
      <c r="C7682" s="18"/>
    </row>
    <row r="7683" spans="1:3">
      <c r="A7683" s="33"/>
      <c r="C7683" s="18"/>
    </row>
    <row r="7684" spans="1:3">
      <c r="A7684" s="33"/>
      <c r="C7684" s="18"/>
    </row>
    <row r="7685" spans="1:3">
      <c r="A7685" s="33"/>
      <c r="C7685" s="18"/>
    </row>
    <row r="7686" spans="1:3">
      <c r="A7686" s="33"/>
      <c r="C7686" s="18"/>
    </row>
    <row r="7687" spans="1:3">
      <c r="A7687" s="33"/>
      <c r="C7687" s="18"/>
    </row>
    <row r="7688" spans="1:3">
      <c r="A7688" s="33"/>
      <c r="C7688" s="18"/>
    </row>
    <row r="7689" spans="1:3">
      <c r="A7689" s="33"/>
      <c r="C7689" s="18"/>
    </row>
    <row r="7690" spans="1:3">
      <c r="A7690" s="33"/>
      <c r="C7690" s="18"/>
    </row>
    <row r="7691" spans="1:3">
      <c r="A7691" s="33"/>
      <c r="C7691" s="18"/>
    </row>
    <row r="7692" spans="1:3">
      <c r="A7692" s="33"/>
      <c r="C7692" s="18"/>
    </row>
    <row r="7693" spans="1:3">
      <c r="A7693" s="33"/>
      <c r="C7693" s="18"/>
    </row>
    <row r="7694" spans="1:3">
      <c r="A7694" s="33"/>
      <c r="C7694" s="18"/>
    </row>
    <row r="7695" spans="1:3">
      <c r="A7695" s="33"/>
      <c r="C7695" s="18"/>
    </row>
    <row r="7696" spans="1:3">
      <c r="A7696" s="33"/>
      <c r="C7696" s="18"/>
    </row>
    <row r="7697" spans="1:3">
      <c r="A7697" s="33"/>
      <c r="C7697" s="18"/>
    </row>
    <row r="7698" spans="1:3">
      <c r="A7698" s="33"/>
      <c r="C7698" s="18"/>
    </row>
    <row r="7699" spans="1:3">
      <c r="A7699" s="33"/>
      <c r="C7699" s="18"/>
    </row>
    <row r="7700" spans="1:3">
      <c r="A7700" s="33"/>
      <c r="C7700" s="18"/>
    </row>
    <row r="7701" spans="1:3">
      <c r="A7701" s="33"/>
      <c r="C7701" s="18"/>
    </row>
    <row r="7702" spans="1:3">
      <c r="A7702" s="33"/>
      <c r="C7702" s="18"/>
    </row>
    <row r="7703" spans="1:3">
      <c r="A7703" s="33"/>
      <c r="C7703" s="18"/>
    </row>
    <row r="7704" spans="1:3">
      <c r="A7704" s="33"/>
      <c r="C7704" s="18"/>
    </row>
    <row r="7705" spans="1:3">
      <c r="A7705" s="33"/>
      <c r="C7705" s="18"/>
    </row>
    <row r="7706" spans="1:3">
      <c r="A7706" s="33"/>
      <c r="C7706" s="18"/>
    </row>
    <row r="7707" spans="1:3">
      <c r="A7707" s="33"/>
      <c r="C7707" s="18"/>
    </row>
    <row r="7708" spans="1:3">
      <c r="A7708" s="33"/>
      <c r="C7708" s="18"/>
    </row>
    <row r="7709" spans="1:3">
      <c r="A7709" s="33"/>
      <c r="C7709" s="18"/>
    </row>
    <row r="7710" spans="1:3">
      <c r="A7710" s="33"/>
      <c r="C7710" s="18"/>
    </row>
    <row r="7711" spans="1:3">
      <c r="A7711" s="33"/>
      <c r="C7711" s="18"/>
    </row>
    <row r="7712" spans="1:3">
      <c r="A7712" s="33"/>
      <c r="C7712" s="18"/>
    </row>
    <row r="7713" spans="1:3">
      <c r="A7713" s="33"/>
      <c r="C7713" s="18"/>
    </row>
    <row r="7714" spans="1:3">
      <c r="A7714" s="33"/>
      <c r="C7714" s="18"/>
    </row>
    <row r="7715" spans="1:3">
      <c r="A7715" s="33"/>
      <c r="C7715" s="18"/>
    </row>
    <row r="7716" spans="1:3">
      <c r="A7716" s="33"/>
      <c r="C7716" s="18"/>
    </row>
    <row r="7717" spans="1:3">
      <c r="A7717" s="33"/>
      <c r="C7717" s="18"/>
    </row>
    <row r="7718" spans="1:3">
      <c r="A7718" s="33"/>
      <c r="C7718" s="18"/>
    </row>
    <row r="7719" spans="1:3">
      <c r="A7719" s="33"/>
      <c r="C7719" s="18"/>
    </row>
    <row r="7720" spans="1:3">
      <c r="A7720" s="33"/>
      <c r="C7720" s="18"/>
    </row>
    <row r="7721" spans="1:3">
      <c r="A7721" s="33"/>
      <c r="C7721" s="18"/>
    </row>
    <row r="7722" spans="1:3">
      <c r="A7722" s="33"/>
      <c r="C7722" s="18"/>
    </row>
    <row r="7723" spans="1:3">
      <c r="A7723" s="33"/>
      <c r="C7723" s="18"/>
    </row>
    <row r="7724" spans="1:3">
      <c r="A7724" s="33"/>
      <c r="C7724" s="18"/>
    </row>
    <row r="7725" spans="1:3">
      <c r="A7725" s="33"/>
      <c r="C7725" s="18"/>
    </row>
    <row r="7726" spans="1:3">
      <c r="A7726" s="33"/>
      <c r="C7726" s="18"/>
    </row>
    <row r="7727" spans="1:3">
      <c r="A7727" s="33"/>
      <c r="C7727" s="18"/>
    </row>
    <row r="7728" spans="1:3">
      <c r="A7728" s="33"/>
      <c r="C7728" s="18"/>
    </row>
    <row r="7729" spans="1:3">
      <c r="A7729" s="33"/>
      <c r="C7729" s="18"/>
    </row>
    <row r="7730" spans="1:3">
      <c r="A7730" s="33"/>
      <c r="C7730" s="18"/>
    </row>
    <row r="7731" spans="1:3">
      <c r="A7731" s="33"/>
      <c r="C7731" s="18"/>
    </row>
    <row r="7732" spans="1:3">
      <c r="A7732" s="33"/>
      <c r="C7732" s="18"/>
    </row>
    <row r="7733" spans="1:3">
      <c r="A7733" s="33"/>
      <c r="C7733" s="18"/>
    </row>
    <row r="7734" spans="1:3">
      <c r="A7734" s="33"/>
      <c r="C7734" s="18"/>
    </row>
    <row r="7735" spans="1:3">
      <c r="A7735" s="33"/>
      <c r="C7735" s="18"/>
    </row>
    <row r="7736" spans="1:3">
      <c r="A7736" s="33"/>
      <c r="C7736" s="18"/>
    </row>
    <row r="7737" spans="1:3">
      <c r="A7737" s="33"/>
      <c r="C7737" s="18"/>
    </row>
    <row r="7738" spans="1:3">
      <c r="A7738" s="33"/>
      <c r="C7738" s="18"/>
    </row>
    <row r="7739" spans="1:3">
      <c r="A7739" s="33"/>
      <c r="C7739" s="18"/>
    </row>
    <row r="7740" spans="1:3">
      <c r="A7740" s="33"/>
      <c r="C7740" s="18"/>
    </row>
    <row r="7741" spans="1:3">
      <c r="A7741" s="33"/>
      <c r="C7741" s="18"/>
    </row>
    <row r="7742" spans="1:3">
      <c r="A7742" s="33"/>
      <c r="C7742" s="18"/>
    </row>
    <row r="7743" spans="1:3">
      <c r="A7743" s="33"/>
      <c r="C7743" s="18"/>
    </row>
    <row r="7744" spans="1:3">
      <c r="A7744" s="33"/>
      <c r="C7744" s="18"/>
    </row>
    <row r="7745" spans="1:3">
      <c r="A7745" s="33"/>
      <c r="C7745" s="18"/>
    </row>
    <row r="7746" spans="1:3">
      <c r="A7746" s="33"/>
      <c r="C7746" s="18"/>
    </row>
    <row r="7747" spans="1:3">
      <c r="A7747" s="33"/>
      <c r="C7747" s="18"/>
    </row>
    <row r="7748" spans="1:3">
      <c r="A7748" s="33"/>
      <c r="C7748" s="18"/>
    </row>
    <row r="7749" spans="1:3">
      <c r="A7749" s="33"/>
      <c r="C7749" s="18"/>
    </row>
    <row r="7750" spans="1:3">
      <c r="A7750" s="33"/>
      <c r="C7750" s="18"/>
    </row>
    <row r="7751" spans="1:3">
      <c r="A7751" s="33"/>
      <c r="C7751" s="18"/>
    </row>
    <row r="7752" spans="1:3">
      <c r="A7752" s="33"/>
      <c r="C7752" s="18"/>
    </row>
    <row r="7753" spans="1:3">
      <c r="A7753" s="33"/>
      <c r="C7753" s="18"/>
    </row>
    <row r="7754" spans="1:3">
      <c r="A7754" s="33"/>
      <c r="C7754" s="18"/>
    </row>
    <row r="7755" spans="1:3">
      <c r="A7755" s="33"/>
      <c r="C7755" s="18"/>
    </row>
    <row r="7756" spans="1:3">
      <c r="A7756" s="33"/>
      <c r="C7756" s="18"/>
    </row>
    <row r="7757" spans="1:3">
      <c r="A7757" s="33"/>
      <c r="C7757" s="18"/>
    </row>
    <row r="7758" spans="1:3">
      <c r="A7758" s="33"/>
      <c r="C7758" s="18"/>
    </row>
    <row r="7759" spans="1:3">
      <c r="A7759" s="33"/>
      <c r="C7759" s="18"/>
    </row>
    <row r="7760" spans="1:3">
      <c r="A7760" s="33"/>
      <c r="C7760" s="18"/>
    </row>
    <row r="7761" spans="1:3">
      <c r="A7761" s="33"/>
      <c r="C7761" s="18"/>
    </row>
    <row r="7762" spans="1:3">
      <c r="A7762" s="33"/>
      <c r="C7762" s="18"/>
    </row>
    <row r="7763" spans="1:3">
      <c r="A7763" s="33"/>
      <c r="C7763" s="18"/>
    </row>
    <row r="7764" spans="1:3">
      <c r="A7764" s="33"/>
      <c r="C7764" s="18"/>
    </row>
    <row r="7765" spans="1:3">
      <c r="A7765" s="33"/>
      <c r="C7765" s="18"/>
    </row>
    <row r="7766" spans="1:3">
      <c r="A7766" s="33"/>
      <c r="C7766" s="18"/>
    </row>
    <row r="7767" spans="1:3">
      <c r="A7767" s="33"/>
      <c r="C7767" s="18"/>
    </row>
    <row r="7768" spans="1:3">
      <c r="A7768" s="33"/>
      <c r="C7768" s="18"/>
    </row>
    <row r="7769" spans="1:3">
      <c r="A7769" s="33"/>
      <c r="C7769" s="18"/>
    </row>
    <row r="7770" spans="1:3">
      <c r="A7770" s="33"/>
      <c r="C7770" s="18"/>
    </row>
    <row r="7771" spans="1:3">
      <c r="A7771" s="33"/>
      <c r="C7771" s="18"/>
    </row>
    <row r="7772" spans="1:3">
      <c r="A7772" s="33"/>
      <c r="C7772" s="18"/>
    </row>
    <row r="7773" spans="1:3">
      <c r="A7773" s="33"/>
      <c r="C7773" s="18"/>
    </row>
    <row r="7774" spans="1:3">
      <c r="A7774" s="33"/>
      <c r="C7774" s="18"/>
    </row>
    <row r="7775" spans="1:3">
      <c r="A7775" s="33"/>
      <c r="C7775" s="18"/>
    </row>
    <row r="7776" spans="1:3">
      <c r="A7776" s="33"/>
      <c r="C7776" s="18"/>
    </row>
    <row r="7777" spans="1:3">
      <c r="A7777" s="33"/>
      <c r="C7777" s="18"/>
    </row>
    <row r="7778" spans="1:3">
      <c r="A7778" s="33"/>
      <c r="C7778" s="18"/>
    </row>
    <row r="7779" spans="1:3">
      <c r="A7779" s="33"/>
      <c r="C7779" s="18"/>
    </row>
    <row r="7780" spans="1:3">
      <c r="A7780" s="33"/>
      <c r="C7780" s="18"/>
    </row>
    <row r="7781" spans="1:3">
      <c r="A7781" s="33"/>
      <c r="C7781" s="18"/>
    </row>
    <row r="7782" spans="1:3">
      <c r="A7782" s="33"/>
      <c r="C7782" s="18"/>
    </row>
    <row r="7783" spans="1:3">
      <c r="A7783" s="33"/>
      <c r="C7783" s="18"/>
    </row>
    <row r="7784" spans="1:3">
      <c r="A7784" s="33"/>
      <c r="C7784" s="18"/>
    </row>
    <row r="7785" spans="1:3">
      <c r="A7785" s="33"/>
      <c r="C7785" s="18"/>
    </row>
    <row r="7786" spans="1:3">
      <c r="A7786" s="33"/>
      <c r="C7786" s="18"/>
    </row>
    <row r="7787" spans="1:3">
      <c r="A7787" s="33"/>
      <c r="C7787" s="18"/>
    </row>
    <row r="7788" spans="1:3">
      <c r="A7788" s="33"/>
      <c r="C7788" s="18"/>
    </row>
    <row r="7789" spans="1:3">
      <c r="A7789" s="33"/>
      <c r="C7789" s="18"/>
    </row>
    <row r="7790" spans="1:3">
      <c r="A7790" s="33"/>
      <c r="C7790" s="18"/>
    </row>
    <row r="7791" spans="1:3">
      <c r="A7791" s="33"/>
      <c r="C7791" s="18"/>
    </row>
    <row r="7792" spans="1:3">
      <c r="A7792" s="33"/>
      <c r="C7792" s="18"/>
    </row>
    <row r="7793" spans="1:3">
      <c r="A7793" s="33"/>
      <c r="C7793" s="18"/>
    </row>
    <row r="7794" spans="1:3">
      <c r="A7794" s="33"/>
      <c r="C7794" s="18"/>
    </row>
    <row r="7795" spans="1:3">
      <c r="A7795" s="33"/>
      <c r="C7795" s="18"/>
    </row>
    <row r="7796" spans="1:3">
      <c r="A7796" s="33"/>
      <c r="C7796" s="18"/>
    </row>
    <row r="7797" spans="1:3">
      <c r="A7797" s="33"/>
      <c r="C7797" s="18"/>
    </row>
    <row r="7798" spans="1:3">
      <c r="A7798" s="33"/>
      <c r="C7798" s="18"/>
    </row>
    <row r="7799" spans="1:3">
      <c r="A7799" s="33"/>
      <c r="C7799" s="18"/>
    </row>
    <row r="7800" spans="1:3">
      <c r="A7800" s="33"/>
      <c r="C7800" s="18"/>
    </row>
    <row r="7801" spans="1:3">
      <c r="A7801" s="33"/>
      <c r="C7801" s="18"/>
    </row>
    <row r="7802" spans="1:3">
      <c r="A7802" s="33"/>
      <c r="C7802" s="18"/>
    </row>
    <row r="7803" spans="1:3">
      <c r="A7803" s="33"/>
      <c r="C7803" s="18"/>
    </row>
    <row r="7804" spans="1:3">
      <c r="A7804" s="33"/>
      <c r="C7804" s="18"/>
    </row>
    <row r="7805" spans="1:3">
      <c r="A7805" s="33"/>
      <c r="C7805" s="18"/>
    </row>
    <row r="7806" spans="1:3">
      <c r="A7806" s="33"/>
      <c r="C7806" s="18"/>
    </row>
    <row r="7807" spans="1:3">
      <c r="A7807" s="33"/>
      <c r="C7807" s="18"/>
    </row>
    <row r="7808" spans="1:3">
      <c r="A7808" s="33"/>
      <c r="C7808" s="18"/>
    </row>
    <row r="7809" spans="1:3">
      <c r="A7809" s="33"/>
      <c r="C7809" s="18"/>
    </row>
    <row r="7810" spans="1:3">
      <c r="A7810" s="33"/>
      <c r="C7810" s="18"/>
    </row>
    <row r="7811" spans="1:3">
      <c r="A7811" s="33"/>
      <c r="C7811" s="18"/>
    </row>
    <row r="7812" spans="1:3">
      <c r="A7812" s="33"/>
      <c r="C7812" s="18"/>
    </row>
    <row r="7813" spans="1:3">
      <c r="A7813" s="33"/>
      <c r="C7813" s="18"/>
    </row>
    <row r="7814" spans="1:3">
      <c r="A7814" s="33"/>
      <c r="C7814" s="18"/>
    </row>
    <row r="7815" spans="1:3">
      <c r="A7815" s="33"/>
      <c r="C7815" s="18"/>
    </row>
    <row r="7816" spans="1:3">
      <c r="A7816" s="33"/>
      <c r="C7816" s="18"/>
    </row>
    <row r="7817" spans="1:3">
      <c r="A7817" s="33"/>
      <c r="C7817" s="18"/>
    </row>
    <row r="7818" spans="1:3">
      <c r="A7818" s="33"/>
      <c r="C7818" s="18"/>
    </row>
    <row r="7819" spans="1:3">
      <c r="A7819" s="33"/>
      <c r="C7819" s="18"/>
    </row>
    <row r="7820" spans="1:3">
      <c r="A7820" s="33"/>
      <c r="C7820" s="18"/>
    </row>
    <row r="7821" spans="1:3">
      <c r="A7821" s="33"/>
      <c r="C7821" s="18"/>
    </row>
    <row r="7822" spans="1:3">
      <c r="A7822" s="33"/>
      <c r="C7822" s="18"/>
    </row>
    <row r="7823" spans="1:3">
      <c r="A7823" s="33"/>
      <c r="C7823" s="18"/>
    </row>
    <row r="7824" spans="1:3">
      <c r="A7824" s="33"/>
      <c r="C7824" s="18"/>
    </row>
    <row r="7825" spans="1:3">
      <c r="A7825" s="33"/>
      <c r="C7825" s="18"/>
    </row>
    <row r="7826" spans="1:3">
      <c r="A7826" s="33"/>
      <c r="C7826" s="18"/>
    </row>
    <row r="7827" spans="1:3">
      <c r="A7827" s="33"/>
      <c r="C7827" s="18"/>
    </row>
    <row r="7828" spans="1:3">
      <c r="A7828" s="33"/>
      <c r="C7828" s="18"/>
    </row>
    <row r="7829" spans="1:3">
      <c r="A7829" s="33"/>
      <c r="C7829" s="18"/>
    </row>
    <row r="7830" spans="1:3">
      <c r="A7830" s="33"/>
      <c r="C7830" s="18"/>
    </row>
    <row r="7831" spans="1:3">
      <c r="A7831" s="33"/>
      <c r="C7831" s="18"/>
    </row>
    <row r="7832" spans="1:3">
      <c r="A7832" s="33"/>
      <c r="C7832" s="18"/>
    </row>
    <row r="7833" spans="1:3">
      <c r="A7833" s="33"/>
      <c r="C7833" s="18"/>
    </row>
    <row r="7834" spans="1:3">
      <c r="A7834" s="33"/>
      <c r="C7834" s="18"/>
    </row>
    <row r="7835" spans="1:3">
      <c r="A7835" s="33"/>
      <c r="C7835" s="18"/>
    </row>
    <row r="7836" spans="1:3">
      <c r="A7836" s="33"/>
      <c r="C7836" s="18"/>
    </row>
    <row r="7837" spans="1:3">
      <c r="A7837" s="33"/>
      <c r="C7837" s="18"/>
    </row>
    <row r="7838" spans="1:3">
      <c r="A7838" s="33"/>
      <c r="C7838" s="18"/>
    </row>
    <row r="7839" spans="1:3">
      <c r="A7839" s="33"/>
      <c r="C7839" s="18"/>
    </row>
    <row r="7840" spans="1:3">
      <c r="A7840" s="33"/>
      <c r="C7840" s="18"/>
    </row>
    <row r="7841" spans="1:3">
      <c r="A7841" s="33"/>
      <c r="C7841" s="18"/>
    </row>
    <row r="7842" spans="1:3">
      <c r="A7842" s="33"/>
      <c r="C7842" s="18"/>
    </row>
    <row r="7843" spans="1:3">
      <c r="A7843" s="33"/>
      <c r="C7843" s="18"/>
    </row>
    <row r="7844" spans="1:3">
      <c r="A7844" s="33"/>
      <c r="C7844" s="18"/>
    </row>
    <row r="7845" spans="1:3">
      <c r="A7845" s="33"/>
      <c r="C7845" s="18"/>
    </row>
    <row r="7846" spans="1:3">
      <c r="A7846" s="33"/>
      <c r="C7846" s="18"/>
    </row>
    <row r="7847" spans="1:3">
      <c r="A7847" s="33"/>
      <c r="C7847" s="18"/>
    </row>
    <row r="7848" spans="1:3">
      <c r="A7848" s="33"/>
      <c r="C7848" s="18"/>
    </row>
    <row r="7849" spans="1:3">
      <c r="A7849" s="33"/>
      <c r="C7849" s="18"/>
    </row>
    <row r="7850" spans="1:3">
      <c r="A7850" s="33"/>
      <c r="C7850" s="18"/>
    </row>
    <row r="7851" spans="1:3">
      <c r="A7851" s="33"/>
      <c r="C7851" s="18"/>
    </row>
    <row r="7852" spans="1:3">
      <c r="A7852" s="33"/>
      <c r="C7852" s="18"/>
    </row>
    <row r="7853" spans="1:3">
      <c r="A7853" s="33"/>
      <c r="C7853" s="18"/>
    </row>
    <row r="7854" spans="1:3">
      <c r="A7854" s="33"/>
      <c r="C7854" s="18"/>
    </row>
    <row r="7855" spans="1:3">
      <c r="A7855" s="33"/>
      <c r="C7855" s="18"/>
    </row>
    <row r="7856" spans="1:3">
      <c r="A7856" s="33"/>
      <c r="C7856" s="18"/>
    </row>
    <row r="7857" spans="1:3">
      <c r="A7857" s="33"/>
      <c r="C7857" s="18"/>
    </row>
    <row r="7858" spans="1:3">
      <c r="A7858" s="33"/>
      <c r="C7858" s="18"/>
    </row>
    <row r="7859" spans="1:3">
      <c r="A7859" s="33"/>
      <c r="C7859" s="18"/>
    </row>
    <row r="7860" spans="1:3">
      <c r="A7860" s="33"/>
      <c r="C7860" s="18"/>
    </row>
    <row r="7861" spans="1:3">
      <c r="A7861" s="33"/>
      <c r="C7861" s="18"/>
    </row>
    <row r="7862" spans="1:3">
      <c r="A7862" s="33"/>
      <c r="C7862" s="18"/>
    </row>
    <row r="7863" spans="1:3">
      <c r="A7863" s="33"/>
      <c r="C7863" s="18"/>
    </row>
    <row r="7864" spans="1:3">
      <c r="A7864" s="33"/>
      <c r="C7864" s="18"/>
    </row>
    <row r="7865" spans="1:3">
      <c r="A7865" s="33"/>
      <c r="C7865" s="18"/>
    </row>
    <row r="7866" spans="1:3">
      <c r="A7866" s="33"/>
      <c r="C7866" s="18"/>
    </row>
    <row r="7867" spans="1:3">
      <c r="A7867" s="33"/>
      <c r="C7867" s="18"/>
    </row>
    <row r="7868" spans="1:3">
      <c r="A7868" s="33"/>
      <c r="C7868" s="18"/>
    </row>
    <row r="7869" spans="1:3">
      <c r="A7869" s="33"/>
      <c r="C7869" s="18"/>
    </row>
    <row r="7870" spans="1:3">
      <c r="A7870" s="33"/>
      <c r="C7870" s="18"/>
    </row>
    <row r="7871" spans="1:3">
      <c r="A7871" s="33"/>
      <c r="C7871" s="18"/>
    </row>
    <row r="7872" spans="1:3">
      <c r="A7872" s="33"/>
      <c r="C7872" s="18"/>
    </row>
    <row r="7873" spans="1:3">
      <c r="A7873" s="33"/>
      <c r="C7873" s="18"/>
    </row>
    <row r="7874" spans="1:3">
      <c r="A7874" s="33"/>
      <c r="C7874" s="18"/>
    </row>
    <row r="7875" spans="1:3">
      <c r="A7875" s="33"/>
      <c r="C7875" s="18"/>
    </row>
    <row r="7876" spans="1:3">
      <c r="A7876" s="33"/>
      <c r="C7876" s="18"/>
    </row>
    <row r="7877" spans="1:3">
      <c r="A7877" s="33"/>
      <c r="C7877" s="18"/>
    </row>
    <row r="7878" spans="1:3">
      <c r="A7878" s="33"/>
      <c r="C7878" s="18"/>
    </row>
    <row r="7879" spans="1:3">
      <c r="A7879" s="33"/>
      <c r="C7879" s="18"/>
    </row>
    <row r="7880" spans="1:3">
      <c r="A7880" s="33"/>
      <c r="C7880" s="18"/>
    </row>
    <row r="7881" spans="1:3">
      <c r="A7881" s="33"/>
      <c r="C7881" s="18"/>
    </row>
    <row r="7882" spans="1:3">
      <c r="A7882" s="33"/>
      <c r="C7882" s="18"/>
    </row>
    <row r="7883" spans="1:3">
      <c r="A7883" s="33"/>
      <c r="C7883" s="18"/>
    </row>
    <row r="7884" spans="1:3">
      <c r="A7884" s="33"/>
      <c r="C7884" s="18"/>
    </row>
    <row r="7885" spans="1:3">
      <c r="A7885" s="33"/>
      <c r="C7885" s="18"/>
    </row>
    <row r="7886" spans="1:3">
      <c r="A7886" s="33"/>
      <c r="C7886" s="18"/>
    </row>
    <row r="7887" spans="1:3">
      <c r="A7887" s="33"/>
      <c r="C7887" s="18"/>
    </row>
    <row r="7888" spans="1:3">
      <c r="A7888" s="33"/>
      <c r="C7888" s="18"/>
    </row>
    <row r="7889" spans="1:3">
      <c r="A7889" s="33"/>
      <c r="C7889" s="18"/>
    </row>
    <row r="7890" spans="1:3">
      <c r="A7890" s="33"/>
      <c r="C7890" s="18"/>
    </row>
    <row r="7891" spans="1:3">
      <c r="A7891" s="33"/>
      <c r="C7891" s="18"/>
    </row>
    <row r="7892" spans="1:3">
      <c r="A7892" s="33"/>
      <c r="C7892" s="18"/>
    </row>
    <row r="7893" spans="1:3">
      <c r="A7893" s="33"/>
      <c r="C7893" s="18"/>
    </row>
    <row r="7894" spans="1:3">
      <c r="A7894" s="33"/>
      <c r="C7894" s="18"/>
    </row>
    <row r="7895" spans="1:3">
      <c r="A7895" s="33"/>
      <c r="C7895" s="18"/>
    </row>
    <row r="7896" spans="1:3">
      <c r="A7896" s="33"/>
      <c r="C7896" s="18"/>
    </row>
    <row r="7897" spans="1:3">
      <c r="A7897" s="33"/>
      <c r="C7897" s="18"/>
    </row>
    <row r="7898" spans="1:3">
      <c r="A7898" s="33"/>
      <c r="C7898" s="18"/>
    </row>
    <row r="7899" spans="1:3">
      <c r="A7899" s="33"/>
      <c r="C7899" s="18"/>
    </row>
    <row r="7900" spans="1:3">
      <c r="A7900" s="33"/>
      <c r="C7900" s="18"/>
    </row>
    <row r="7901" spans="1:3">
      <c r="A7901" s="33"/>
      <c r="C7901" s="18"/>
    </row>
    <row r="7902" spans="1:3">
      <c r="A7902" s="33"/>
      <c r="C7902" s="18"/>
    </row>
    <row r="7903" spans="1:3">
      <c r="A7903" s="33"/>
      <c r="C7903" s="18"/>
    </row>
    <row r="7904" spans="1:3">
      <c r="A7904" s="33"/>
      <c r="C7904" s="18"/>
    </row>
    <row r="7905" spans="1:3">
      <c r="A7905" s="33"/>
      <c r="C7905" s="18"/>
    </row>
    <row r="7906" spans="1:3">
      <c r="A7906" s="33"/>
      <c r="C7906" s="18"/>
    </row>
    <row r="7907" spans="1:3">
      <c r="A7907" s="33"/>
      <c r="C7907" s="18"/>
    </row>
    <row r="7908" spans="1:3">
      <c r="A7908" s="33"/>
      <c r="C7908" s="18"/>
    </row>
    <row r="7909" spans="1:3">
      <c r="A7909" s="33"/>
      <c r="C7909" s="18"/>
    </row>
    <row r="7910" spans="1:3">
      <c r="A7910" s="33"/>
      <c r="C7910" s="18"/>
    </row>
    <row r="7911" spans="1:3">
      <c r="A7911" s="33"/>
      <c r="C7911" s="18"/>
    </row>
    <row r="7912" spans="1:3">
      <c r="A7912" s="33"/>
      <c r="C7912" s="18"/>
    </row>
    <row r="7913" spans="1:3">
      <c r="A7913" s="33"/>
      <c r="C7913" s="18"/>
    </row>
    <row r="7914" spans="1:3">
      <c r="A7914" s="33"/>
      <c r="C7914" s="18"/>
    </row>
    <row r="7915" spans="1:3">
      <c r="A7915" s="33"/>
      <c r="C7915" s="18"/>
    </row>
    <row r="7916" spans="1:3">
      <c r="A7916" s="33"/>
      <c r="C7916" s="18"/>
    </row>
    <row r="7917" spans="1:3">
      <c r="A7917" s="33"/>
      <c r="C7917" s="18"/>
    </row>
    <row r="7918" spans="1:3">
      <c r="A7918" s="33"/>
      <c r="C7918" s="18"/>
    </row>
    <row r="7919" spans="1:3">
      <c r="A7919" s="33"/>
      <c r="C7919" s="18"/>
    </row>
    <row r="7920" spans="1:3">
      <c r="A7920" s="33"/>
      <c r="C7920" s="18"/>
    </row>
    <row r="7921" spans="1:3">
      <c r="A7921" s="33"/>
      <c r="C7921" s="18"/>
    </row>
    <row r="7922" spans="1:3">
      <c r="A7922" s="33"/>
      <c r="C7922" s="18"/>
    </row>
    <row r="7923" spans="1:3">
      <c r="A7923" s="33"/>
      <c r="C7923" s="18"/>
    </row>
    <row r="7924" spans="1:3">
      <c r="A7924" s="33"/>
      <c r="C7924" s="18"/>
    </row>
    <row r="7925" spans="1:3">
      <c r="A7925" s="33"/>
      <c r="C7925" s="18"/>
    </row>
    <row r="7926" spans="1:3">
      <c r="A7926" s="33"/>
      <c r="C7926" s="18"/>
    </row>
    <row r="7927" spans="1:3">
      <c r="A7927" s="33"/>
      <c r="C7927" s="18"/>
    </row>
    <row r="7928" spans="1:3">
      <c r="A7928" s="33"/>
      <c r="C7928" s="18"/>
    </row>
    <row r="7929" spans="1:3">
      <c r="A7929" s="33"/>
      <c r="C7929" s="18"/>
    </row>
    <row r="7930" spans="1:3">
      <c r="A7930" s="33"/>
      <c r="C7930" s="18"/>
    </row>
    <row r="7931" spans="1:3">
      <c r="A7931" s="33"/>
      <c r="C7931" s="18"/>
    </row>
    <row r="7932" spans="1:3">
      <c r="A7932" s="33"/>
      <c r="C7932" s="18"/>
    </row>
    <row r="7933" spans="1:3">
      <c r="A7933" s="33"/>
      <c r="C7933" s="18"/>
    </row>
    <row r="7934" spans="1:3">
      <c r="A7934" s="33"/>
      <c r="C7934" s="18"/>
    </row>
    <row r="7935" spans="1:3">
      <c r="A7935" s="33"/>
      <c r="C7935" s="18"/>
    </row>
    <row r="7936" spans="1:3">
      <c r="A7936" s="33"/>
      <c r="C7936" s="18"/>
    </row>
    <row r="7937" spans="1:3">
      <c r="A7937" s="33"/>
      <c r="C7937" s="18"/>
    </row>
    <row r="7938" spans="1:3">
      <c r="A7938" s="33"/>
      <c r="C7938" s="18"/>
    </row>
    <row r="7939" spans="1:3">
      <c r="A7939" s="33"/>
      <c r="C7939" s="18"/>
    </row>
    <row r="7940" spans="1:3">
      <c r="A7940" s="33"/>
      <c r="C7940" s="18"/>
    </row>
    <row r="7941" spans="1:3">
      <c r="A7941" s="33"/>
      <c r="C7941" s="18"/>
    </row>
    <row r="7942" spans="1:3">
      <c r="A7942" s="33"/>
      <c r="C7942" s="18"/>
    </row>
    <row r="7943" spans="1:3">
      <c r="A7943" s="33"/>
      <c r="C7943" s="18"/>
    </row>
    <row r="7944" spans="1:3">
      <c r="A7944" s="33"/>
      <c r="C7944" s="18"/>
    </row>
    <row r="7945" spans="1:3">
      <c r="A7945" s="33"/>
      <c r="C7945" s="18"/>
    </row>
    <row r="7946" spans="1:3">
      <c r="A7946" s="33"/>
      <c r="C7946" s="18"/>
    </row>
    <row r="7947" spans="1:3">
      <c r="A7947" s="33"/>
      <c r="C7947" s="18"/>
    </row>
    <row r="7948" spans="1:3">
      <c r="A7948" s="33"/>
      <c r="C7948" s="18"/>
    </row>
    <row r="7949" spans="1:3">
      <c r="A7949" s="33"/>
      <c r="C7949" s="18"/>
    </row>
    <row r="7950" spans="1:3">
      <c r="A7950" s="33"/>
      <c r="C7950" s="18"/>
    </row>
    <row r="7951" spans="1:3">
      <c r="A7951" s="33"/>
      <c r="C7951" s="18"/>
    </row>
    <row r="7952" spans="1:3">
      <c r="A7952" s="33"/>
      <c r="C7952" s="18"/>
    </row>
    <row r="7953" spans="1:3">
      <c r="A7953" s="33"/>
      <c r="C7953" s="18"/>
    </row>
    <row r="7954" spans="1:3">
      <c r="A7954" s="33"/>
      <c r="C7954" s="18"/>
    </row>
    <row r="7955" spans="1:3">
      <c r="A7955" s="33"/>
      <c r="C7955" s="18"/>
    </row>
    <row r="7956" spans="1:3">
      <c r="A7956" s="33"/>
      <c r="C7956" s="18"/>
    </row>
    <row r="7957" spans="1:3">
      <c r="A7957" s="33"/>
      <c r="C7957" s="18"/>
    </row>
    <row r="7958" spans="1:3">
      <c r="A7958" s="33"/>
      <c r="C7958" s="18"/>
    </row>
    <row r="7959" spans="1:3">
      <c r="A7959" s="33"/>
      <c r="C7959" s="18"/>
    </row>
    <row r="7960" spans="1:3">
      <c r="A7960" s="33"/>
      <c r="C7960" s="18"/>
    </row>
    <row r="7961" spans="1:3">
      <c r="A7961" s="33"/>
      <c r="C7961" s="18"/>
    </row>
    <row r="7962" spans="1:3">
      <c r="A7962" s="33"/>
      <c r="C7962" s="18"/>
    </row>
    <row r="7963" spans="1:3">
      <c r="A7963" s="33"/>
      <c r="C7963" s="18"/>
    </row>
    <row r="7964" spans="1:3">
      <c r="A7964" s="33"/>
      <c r="C7964" s="18"/>
    </row>
    <row r="7965" spans="1:3">
      <c r="A7965" s="33"/>
      <c r="C7965" s="18"/>
    </row>
    <row r="7966" spans="1:3">
      <c r="A7966" s="33"/>
      <c r="C7966" s="18"/>
    </row>
    <row r="7967" spans="1:3">
      <c r="A7967" s="33"/>
      <c r="C7967" s="18"/>
    </row>
    <row r="7968" spans="1:3">
      <c r="A7968" s="33"/>
      <c r="C7968" s="18"/>
    </row>
    <row r="7969" spans="1:3">
      <c r="A7969" s="33"/>
      <c r="C7969" s="18"/>
    </row>
    <row r="7970" spans="1:3">
      <c r="A7970" s="33"/>
      <c r="C7970" s="18"/>
    </row>
    <row r="7971" spans="1:3">
      <c r="A7971" s="33"/>
      <c r="C7971" s="18"/>
    </row>
    <row r="7972" spans="1:3">
      <c r="A7972" s="33"/>
      <c r="C7972" s="18"/>
    </row>
    <row r="7973" spans="1:3">
      <c r="A7973" s="33"/>
      <c r="C7973" s="18"/>
    </row>
    <row r="7974" spans="1:3">
      <c r="A7974" s="33"/>
      <c r="C7974" s="18"/>
    </row>
    <row r="7975" spans="1:3">
      <c r="A7975" s="33"/>
      <c r="C7975" s="18"/>
    </row>
    <row r="7976" spans="1:3">
      <c r="A7976" s="33"/>
      <c r="C7976" s="18"/>
    </row>
    <row r="7977" spans="1:3">
      <c r="A7977" s="33"/>
      <c r="C7977" s="18"/>
    </row>
    <row r="7978" spans="1:3">
      <c r="A7978" s="33"/>
      <c r="C7978" s="18"/>
    </row>
    <row r="7979" spans="1:3">
      <c r="A7979" s="33"/>
      <c r="C7979" s="18"/>
    </row>
    <row r="7980" spans="1:3">
      <c r="A7980" s="33"/>
      <c r="C7980" s="18"/>
    </row>
    <row r="7981" spans="1:3">
      <c r="A7981" s="33"/>
      <c r="C7981" s="18"/>
    </row>
    <row r="7982" spans="1:3">
      <c r="A7982" s="33"/>
      <c r="C7982" s="18"/>
    </row>
    <row r="7983" spans="1:3">
      <c r="A7983" s="33"/>
      <c r="C7983" s="18"/>
    </row>
    <row r="7984" spans="1:3">
      <c r="A7984" s="33"/>
      <c r="C7984" s="18"/>
    </row>
    <row r="7985" spans="1:3">
      <c r="A7985" s="33"/>
      <c r="C7985" s="18"/>
    </row>
    <row r="7986" spans="1:3">
      <c r="A7986" s="33"/>
      <c r="C7986" s="18"/>
    </row>
    <row r="7987" spans="1:3">
      <c r="A7987" s="33"/>
      <c r="C7987" s="18"/>
    </row>
    <row r="7988" spans="1:3">
      <c r="A7988" s="33"/>
      <c r="C7988" s="18"/>
    </row>
    <row r="7989" spans="1:3">
      <c r="A7989" s="33"/>
      <c r="C7989" s="18"/>
    </row>
    <row r="7990" spans="1:3">
      <c r="A7990" s="33"/>
      <c r="C7990" s="18"/>
    </row>
    <row r="7991" spans="1:3">
      <c r="A7991" s="33"/>
      <c r="C7991" s="18"/>
    </row>
    <row r="7992" spans="1:3">
      <c r="A7992" s="33"/>
      <c r="C7992" s="18"/>
    </row>
    <row r="7993" spans="1:3">
      <c r="A7993" s="33"/>
      <c r="C7993" s="18"/>
    </row>
    <row r="7994" spans="1:3">
      <c r="A7994" s="33"/>
      <c r="C7994" s="18"/>
    </row>
    <row r="7995" spans="1:3">
      <c r="A7995" s="33"/>
      <c r="C7995" s="18"/>
    </row>
    <row r="7996" spans="1:3">
      <c r="A7996" s="33"/>
      <c r="C7996" s="18"/>
    </row>
    <row r="7997" spans="1:3">
      <c r="A7997" s="33"/>
      <c r="C7997" s="18"/>
    </row>
    <row r="7998" spans="1:3">
      <c r="A7998" s="33"/>
      <c r="C7998" s="18"/>
    </row>
    <row r="7999" spans="1:3">
      <c r="A7999" s="33"/>
      <c r="C7999" s="18"/>
    </row>
    <row r="8000" spans="1:3">
      <c r="A8000" s="33"/>
      <c r="C8000" s="18"/>
    </row>
    <row r="8001" spans="1:3">
      <c r="A8001" s="33"/>
      <c r="C8001" s="18"/>
    </row>
    <row r="8002" spans="1:3">
      <c r="A8002" s="33"/>
      <c r="C8002" s="18"/>
    </row>
    <row r="8003" spans="1:3">
      <c r="A8003" s="33"/>
      <c r="C8003" s="18"/>
    </row>
    <row r="8004" spans="1:3">
      <c r="A8004" s="33"/>
      <c r="C8004" s="18"/>
    </row>
    <row r="8005" spans="1:3">
      <c r="A8005" s="33"/>
      <c r="C8005" s="18"/>
    </row>
    <row r="8006" spans="1:3">
      <c r="A8006" s="33"/>
      <c r="C8006" s="18"/>
    </row>
    <row r="8007" spans="1:3">
      <c r="A8007" s="33"/>
      <c r="C8007" s="18"/>
    </row>
    <row r="8008" spans="1:3">
      <c r="A8008" s="33"/>
      <c r="C8008" s="18"/>
    </row>
    <row r="8009" spans="1:3">
      <c r="A8009" s="33"/>
      <c r="C8009" s="18"/>
    </row>
    <row r="8010" spans="1:3">
      <c r="A8010" s="33"/>
      <c r="C8010" s="18"/>
    </row>
    <row r="8011" spans="1:3">
      <c r="A8011" s="33"/>
      <c r="C8011" s="18"/>
    </row>
    <row r="8012" spans="1:3">
      <c r="A8012" s="33"/>
      <c r="C8012" s="18"/>
    </row>
    <row r="8013" spans="1:3">
      <c r="A8013" s="33"/>
      <c r="C8013" s="18"/>
    </row>
    <row r="8014" spans="1:3">
      <c r="A8014" s="33"/>
      <c r="C8014" s="18"/>
    </row>
    <row r="8015" spans="1:3">
      <c r="A8015" s="33"/>
      <c r="C8015" s="18"/>
    </row>
    <row r="8016" spans="1:3">
      <c r="A8016" s="33"/>
      <c r="C8016" s="18"/>
    </row>
    <row r="8017" spans="1:3">
      <c r="A8017" s="33"/>
      <c r="C8017" s="18"/>
    </row>
    <row r="8018" spans="1:3">
      <c r="A8018" s="33"/>
      <c r="C8018" s="18"/>
    </row>
    <row r="8019" spans="1:3">
      <c r="A8019" s="33"/>
      <c r="C8019" s="18"/>
    </row>
    <row r="8020" spans="1:3">
      <c r="A8020" s="33"/>
      <c r="C8020" s="18"/>
    </row>
    <row r="8021" spans="1:3">
      <c r="A8021" s="33"/>
      <c r="C8021" s="18"/>
    </row>
    <row r="8022" spans="1:3">
      <c r="A8022" s="33"/>
      <c r="C8022" s="18"/>
    </row>
    <row r="8023" spans="1:3">
      <c r="A8023" s="33"/>
      <c r="C8023" s="18"/>
    </row>
    <row r="8024" spans="1:3">
      <c r="A8024" s="33"/>
      <c r="C8024" s="18"/>
    </row>
    <row r="8025" spans="1:3">
      <c r="A8025" s="33"/>
      <c r="C8025" s="18"/>
    </row>
    <row r="8026" spans="1:3">
      <c r="A8026" s="33"/>
      <c r="C8026" s="18"/>
    </row>
    <row r="8027" spans="1:3">
      <c r="A8027" s="33"/>
      <c r="C8027" s="18"/>
    </row>
    <row r="8028" spans="1:3">
      <c r="A8028" s="33"/>
      <c r="C8028" s="18"/>
    </row>
    <row r="8029" spans="1:3">
      <c r="A8029" s="33"/>
      <c r="C8029" s="18"/>
    </row>
    <row r="8030" spans="1:3">
      <c r="A8030" s="33"/>
      <c r="C8030" s="18"/>
    </row>
    <row r="8031" spans="1:3">
      <c r="A8031" s="33"/>
      <c r="C8031" s="18"/>
    </row>
    <row r="8032" spans="1:3">
      <c r="A8032" s="33"/>
      <c r="C8032" s="18"/>
    </row>
    <row r="8033" spans="1:3">
      <c r="A8033" s="33"/>
      <c r="C8033" s="18"/>
    </row>
    <row r="8034" spans="1:3">
      <c r="A8034" s="33"/>
      <c r="C8034" s="18"/>
    </row>
    <row r="8035" spans="1:3">
      <c r="A8035" s="33"/>
      <c r="C8035" s="18"/>
    </row>
    <row r="8036" spans="1:3">
      <c r="A8036" s="33"/>
      <c r="C8036" s="18"/>
    </row>
    <row r="8037" spans="1:3">
      <c r="A8037" s="33"/>
      <c r="C8037" s="18"/>
    </row>
    <row r="8038" spans="1:3">
      <c r="A8038" s="33"/>
      <c r="C8038" s="18"/>
    </row>
    <row r="8039" spans="1:3">
      <c r="A8039" s="33"/>
      <c r="C8039" s="18"/>
    </row>
    <row r="8040" spans="1:3">
      <c r="A8040" s="33"/>
      <c r="C8040" s="18"/>
    </row>
    <row r="8041" spans="1:3">
      <c r="A8041" s="33"/>
      <c r="C8041" s="18"/>
    </row>
    <row r="8042" spans="1:3">
      <c r="A8042" s="33"/>
      <c r="C8042" s="18"/>
    </row>
    <row r="8043" spans="1:3">
      <c r="A8043" s="33"/>
      <c r="C8043" s="18"/>
    </row>
    <row r="8044" spans="1:3">
      <c r="A8044" s="33"/>
      <c r="C8044" s="18"/>
    </row>
    <row r="8045" spans="1:3">
      <c r="A8045" s="33"/>
      <c r="C8045" s="18"/>
    </row>
    <row r="8046" spans="1:3">
      <c r="A8046" s="33"/>
      <c r="C8046" s="18"/>
    </row>
    <row r="8047" spans="1:3">
      <c r="A8047" s="33"/>
      <c r="C8047" s="18"/>
    </row>
    <row r="8048" spans="1:3">
      <c r="A8048" s="33"/>
      <c r="C8048" s="18"/>
    </row>
    <row r="8049" spans="1:3">
      <c r="A8049" s="33"/>
      <c r="C8049" s="18"/>
    </row>
    <row r="8050" spans="1:3">
      <c r="A8050" s="33"/>
      <c r="C8050" s="18"/>
    </row>
    <row r="8051" spans="1:3">
      <c r="A8051" s="33"/>
      <c r="C8051" s="18"/>
    </row>
    <row r="8052" spans="1:3">
      <c r="A8052" s="33"/>
      <c r="C8052" s="18"/>
    </row>
    <row r="8053" spans="1:3">
      <c r="A8053" s="33"/>
      <c r="C8053" s="18"/>
    </row>
    <row r="8054" spans="1:3">
      <c r="A8054" s="33"/>
      <c r="C8054" s="18"/>
    </row>
    <row r="8055" spans="1:3">
      <c r="A8055" s="33"/>
      <c r="C8055" s="18"/>
    </row>
    <row r="8056" spans="1:3">
      <c r="A8056" s="33"/>
      <c r="C8056" s="18"/>
    </row>
    <row r="8057" spans="1:3">
      <c r="A8057" s="33"/>
      <c r="C8057" s="18"/>
    </row>
    <row r="8058" spans="1:3">
      <c r="A8058" s="33"/>
      <c r="C8058" s="18"/>
    </row>
    <row r="8059" spans="1:3">
      <c r="A8059" s="33"/>
      <c r="C8059" s="18"/>
    </row>
    <row r="8060" spans="1:3">
      <c r="A8060" s="33"/>
      <c r="C8060" s="18"/>
    </row>
    <row r="8061" spans="1:3">
      <c r="A8061" s="33"/>
      <c r="C8061" s="18"/>
    </row>
    <row r="8062" spans="1:3">
      <c r="A8062" s="33"/>
      <c r="C8062" s="18"/>
    </row>
    <row r="8063" spans="1:3">
      <c r="A8063" s="33"/>
      <c r="C8063" s="18"/>
    </row>
    <row r="8064" spans="1:3">
      <c r="A8064" s="33"/>
      <c r="C8064" s="18"/>
    </row>
    <row r="8065" spans="1:3">
      <c r="A8065" s="33"/>
      <c r="C8065" s="18"/>
    </row>
    <row r="8066" spans="1:3">
      <c r="A8066" s="33"/>
      <c r="C8066" s="18"/>
    </row>
    <row r="8067" spans="1:3">
      <c r="A8067" s="33"/>
      <c r="C8067" s="18"/>
    </row>
    <row r="8068" spans="1:3">
      <c r="A8068" s="33"/>
      <c r="C8068" s="18"/>
    </row>
    <row r="8069" spans="1:3">
      <c r="A8069" s="33"/>
      <c r="C8069" s="18"/>
    </row>
    <row r="8070" spans="1:3">
      <c r="A8070" s="33"/>
      <c r="C8070" s="18"/>
    </row>
    <row r="8071" spans="1:3">
      <c r="A8071" s="33"/>
      <c r="C8071" s="18"/>
    </row>
    <row r="8072" spans="1:3">
      <c r="A8072" s="33"/>
      <c r="C8072" s="18"/>
    </row>
    <row r="8073" spans="1:3">
      <c r="A8073" s="33"/>
      <c r="C8073" s="18"/>
    </row>
    <row r="8074" spans="1:3">
      <c r="A8074" s="33"/>
      <c r="C8074" s="18"/>
    </row>
    <row r="8075" spans="1:3">
      <c r="A8075" s="33"/>
      <c r="C8075" s="18"/>
    </row>
    <row r="8076" spans="1:3">
      <c r="A8076" s="33"/>
      <c r="C8076" s="18"/>
    </row>
    <row r="8077" spans="1:3">
      <c r="A8077" s="33"/>
      <c r="C8077" s="18"/>
    </row>
    <row r="8078" spans="1:3">
      <c r="A8078" s="33"/>
      <c r="C8078" s="18"/>
    </row>
    <row r="8079" spans="1:3">
      <c r="A8079" s="33"/>
      <c r="C8079" s="18"/>
    </row>
    <row r="8080" spans="1:3">
      <c r="A8080" s="33"/>
      <c r="C8080" s="18"/>
    </row>
    <row r="8081" spans="1:3">
      <c r="A8081" s="33"/>
      <c r="C8081" s="18"/>
    </row>
    <row r="8082" spans="1:3">
      <c r="A8082" s="33"/>
      <c r="C8082" s="18"/>
    </row>
    <row r="8083" spans="1:3">
      <c r="A8083" s="33"/>
      <c r="C8083" s="18"/>
    </row>
    <row r="8084" spans="1:3">
      <c r="A8084" s="33"/>
      <c r="C8084" s="18"/>
    </row>
    <row r="8085" spans="1:3">
      <c r="A8085" s="33"/>
      <c r="C8085" s="18"/>
    </row>
    <row r="8086" spans="1:3">
      <c r="A8086" s="33"/>
      <c r="C8086" s="18"/>
    </row>
    <row r="8087" spans="1:3">
      <c r="A8087" s="33"/>
      <c r="C8087" s="18"/>
    </row>
    <row r="8088" spans="1:3">
      <c r="A8088" s="33"/>
      <c r="C8088" s="18"/>
    </row>
    <row r="8089" spans="1:3">
      <c r="A8089" s="33"/>
      <c r="C8089" s="18"/>
    </row>
    <row r="8090" spans="1:3">
      <c r="A8090" s="33"/>
      <c r="C8090" s="18"/>
    </row>
    <row r="8091" spans="1:3">
      <c r="A8091" s="33"/>
      <c r="C8091" s="18"/>
    </row>
    <row r="8092" spans="1:3">
      <c r="A8092" s="33"/>
      <c r="C8092" s="18"/>
    </row>
    <row r="8093" spans="1:3">
      <c r="A8093" s="33"/>
      <c r="C8093" s="18"/>
    </row>
    <row r="8094" spans="1:3">
      <c r="A8094" s="33"/>
      <c r="C8094" s="18"/>
    </row>
    <row r="8095" spans="1:3">
      <c r="A8095" s="33"/>
      <c r="C8095" s="18"/>
    </row>
    <row r="8096" spans="1:3">
      <c r="A8096" s="33"/>
      <c r="C8096" s="18"/>
    </row>
    <row r="8097" spans="1:3">
      <c r="A8097" s="33"/>
      <c r="C8097" s="18"/>
    </row>
    <row r="8098" spans="1:3">
      <c r="A8098" s="33"/>
      <c r="C8098" s="18"/>
    </row>
    <row r="8099" spans="1:3">
      <c r="A8099" s="33"/>
      <c r="C8099" s="18"/>
    </row>
    <row r="8100" spans="1:3">
      <c r="A8100" s="33"/>
      <c r="C8100" s="18"/>
    </row>
    <row r="8101" spans="1:3">
      <c r="A8101" s="33"/>
      <c r="C8101" s="18"/>
    </row>
    <row r="8102" spans="1:3">
      <c r="A8102" s="33"/>
      <c r="C8102" s="18"/>
    </row>
    <row r="8103" spans="1:3">
      <c r="A8103" s="33"/>
      <c r="C8103" s="18"/>
    </row>
    <row r="8104" spans="1:3">
      <c r="A8104" s="33"/>
      <c r="C8104" s="18"/>
    </row>
    <row r="8105" spans="1:3">
      <c r="A8105" s="33"/>
      <c r="C8105" s="18"/>
    </row>
    <row r="8106" spans="1:3">
      <c r="A8106" s="33"/>
      <c r="C8106" s="18"/>
    </row>
    <row r="8107" spans="1:3">
      <c r="A8107" s="33"/>
      <c r="C8107" s="18"/>
    </row>
    <row r="8108" spans="1:3">
      <c r="A8108" s="33"/>
      <c r="C8108" s="18"/>
    </row>
    <row r="8109" spans="1:3">
      <c r="A8109" s="33"/>
      <c r="C8109" s="18"/>
    </row>
    <row r="8110" spans="1:3">
      <c r="A8110" s="33"/>
      <c r="C8110" s="18"/>
    </row>
    <row r="8111" spans="1:3">
      <c r="A8111" s="33"/>
      <c r="C8111" s="18"/>
    </row>
    <row r="8112" spans="1:3">
      <c r="A8112" s="33"/>
      <c r="C8112" s="18"/>
    </row>
    <row r="8113" spans="1:3">
      <c r="A8113" s="33"/>
      <c r="C8113" s="18"/>
    </row>
    <row r="8114" spans="1:3">
      <c r="A8114" s="33"/>
      <c r="C8114" s="18"/>
    </row>
    <row r="8115" spans="1:3">
      <c r="A8115" s="33"/>
      <c r="C8115" s="18"/>
    </row>
    <row r="8116" spans="1:3">
      <c r="A8116" s="33"/>
      <c r="C8116" s="18"/>
    </row>
    <row r="8117" spans="1:3">
      <c r="A8117" s="33"/>
      <c r="C8117" s="18"/>
    </row>
    <row r="8118" spans="1:3">
      <c r="A8118" s="33"/>
      <c r="C8118" s="18"/>
    </row>
    <row r="8119" spans="1:3">
      <c r="A8119" s="33"/>
      <c r="C8119" s="18"/>
    </row>
    <row r="8120" spans="1:3">
      <c r="A8120" s="33"/>
      <c r="C8120" s="18"/>
    </row>
    <row r="8121" spans="1:3">
      <c r="A8121" s="33"/>
      <c r="C8121" s="18"/>
    </row>
    <row r="8122" spans="1:3">
      <c r="A8122" s="33"/>
      <c r="C8122" s="18"/>
    </row>
    <row r="8123" spans="1:3">
      <c r="A8123" s="33"/>
      <c r="C8123" s="18"/>
    </row>
    <row r="8124" spans="1:3">
      <c r="A8124" s="33"/>
      <c r="C8124" s="18"/>
    </row>
    <row r="8125" spans="1:3">
      <c r="A8125" s="33"/>
      <c r="C8125" s="18"/>
    </row>
    <row r="8126" spans="1:3">
      <c r="A8126" s="33"/>
      <c r="C8126" s="18"/>
    </row>
    <row r="8127" spans="1:3">
      <c r="A8127" s="33"/>
      <c r="C8127" s="18"/>
    </row>
    <row r="8128" spans="1:3">
      <c r="A8128" s="33"/>
      <c r="C8128" s="18"/>
    </row>
    <row r="8129" spans="1:3">
      <c r="A8129" s="33"/>
      <c r="C8129" s="18"/>
    </row>
    <row r="8130" spans="1:3">
      <c r="A8130" s="33"/>
      <c r="C8130" s="18"/>
    </row>
    <row r="8131" spans="1:3">
      <c r="A8131" s="33"/>
      <c r="C8131" s="18"/>
    </row>
    <row r="8132" spans="1:3">
      <c r="A8132" s="33"/>
      <c r="C8132" s="18"/>
    </row>
    <row r="8133" spans="1:3">
      <c r="A8133" s="33"/>
      <c r="C8133" s="18"/>
    </row>
    <row r="8134" spans="1:3">
      <c r="A8134" s="33"/>
      <c r="C8134" s="18"/>
    </row>
    <row r="8135" spans="1:3">
      <c r="A8135" s="33"/>
      <c r="C8135" s="18"/>
    </row>
    <row r="8136" spans="1:3">
      <c r="A8136" s="33"/>
      <c r="C8136" s="18"/>
    </row>
    <row r="8137" spans="1:3">
      <c r="A8137" s="33"/>
      <c r="C8137" s="18"/>
    </row>
    <row r="8138" spans="1:3">
      <c r="A8138" s="33"/>
      <c r="C8138" s="18"/>
    </row>
    <row r="8139" spans="1:3">
      <c r="A8139" s="33"/>
      <c r="C8139" s="18"/>
    </row>
    <row r="8140" spans="1:3">
      <c r="A8140" s="33"/>
      <c r="C8140" s="18"/>
    </row>
    <row r="8141" spans="1:3">
      <c r="A8141" s="33"/>
      <c r="C8141" s="18"/>
    </row>
    <row r="8142" spans="1:3">
      <c r="A8142" s="33"/>
      <c r="C8142" s="18"/>
    </row>
  </sheetData>
  <pageMargins left="0.7" right="0.7" top="0.75" bottom="0.75" header="0.3" footer="0.3"/>
  <drawing r:id="rId1"/>
  <extLst>
    <ext xmlns:mx="http://schemas.microsoft.com/office/mac/excel/2008/main" uri="{64002731-A6B0-56B0-2670-7721B7C09600}">
      <mx:PLV Mode="0" OnePage="0" WScale="0"/>
    </ext>
  </extLst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filterMode="1" enableFormatConditionsCalculation="0"/>
  <dimension ref="A1:D10958"/>
  <sheetViews>
    <sheetView workbookViewId="0">
      <selection activeCell="N263" sqref="N263"/>
    </sheetView>
  </sheetViews>
  <sheetFormatPr baseColWidth="10" defaultColWidth="8.83203125" defaultRowHeight="18" x14ac:dyDescent="0"/>
  <cols>
    <col min="1" max="2" width="8.83203125" style="18"/>
    <col min="3" max="3" width="18" style="18" customWidth="1"/>
    <col min="4" max="4" width="26" style="32" bestFit="1" customWidth="1"/>
    <col min="5" max="16384" width="8.83203125" style="18"/>
  </cols>
  <sheetData>
    <row r="1" spans="1:4">
      <c r="A1" s="18" t="s">
        <v>224</v>
      </c>
      <c r="B1" s="18" t="s">
        <v>225</v>
      </c>
      <c r="C1" s="18" t="s">
        <v>226</v>
      </c>
      <c r="D1" s="32" t="s">
        <v>227</v>
      </c>
    </row>
    <row r="2" spans="1:4" ht="18.5" hidden="1">
      <c r="A2" s="18" t="s">
        <v>153</v>
      </c>
      <c r="B2" s="18">
        <v>99660</v>
      </c>
      <c r="C2" s="18">
        <v>2016000100</v>
      </c>
      <c r="D2" s="18">
        <v>59723</v>
      </c>
    </row>
    <row r="3" spans="1:4" ht="18.5" hidden="1">
      <c r="A3" s="18" t="s">
        <v>153</v>
      </c>
      <c r="B3" s="18">
        <v>99685</v>
      </c>
      <c r="C3" s="18">
        <v>2016000200</v>
      </c>
      <c r="D3" s="18">
        <v>91538</v>
      </c>
    </row>
    <row r="4" spans="1:4" ht="18.5" hidden="1">
      <c r="A4" s="18" t="s">
        <v>153</v>
      </c>
      <c r="B4" s="18">
        <v>99502</v>
      </c>
      <c r="C4" s="18">
        <v>2020002301</v>
      </c>
      <c r="D4" s="18">
        <v>129840</v>
      </c>
    </row>
    <row r="5" spans="1:4" ht="18.5" hidden="1">
      <c r="A5" s="18" t="s">
        <v>153</v>
      </c>
      <c r="B5" s="18">
        <v>99557</v>
      </c>
      <c r="C5" s="18">
        <v>2050000300</v>
      </c>
      <c r="D5" s="18">
        <v>56973</v>
      </c>
    </row>
    <row r="6" spans="1:4" ht="18.5" hidden="1">
      <c r="A6" s="18" t="s">
        <v>153</v>
      </c>
      <c r="B6" s="18">
        <v>99680</v>
      </c>
      <c r="C6" s="18">
        <v>2050000100</v>
      </c>
      <c r="D6" s="18">
        <v>49549</v>
      </c>
    </row>
    <row r="7" spans="1:4" ht="18.5" hidden="1">
      <c r="A7" s="18" t="s">
        <v>153</v>
      </c>
      <c r="B7" s="18">
        <v>99637</v>
      </c>
      <c r="C7" s="18">
        <v>2050000100</v>
      </c>
      <c r="D7" s="18">
        <v>49549</v>
      </c>
    </row>
    <row r="8" spans="1:4" ht="18.5" hidden="1">
      <c r="A8" s="18" t="s">
        <v>153</v>
      </c>
      <c r="B8" s="18">
        <v>99607</v>
      </c>
      <c r="C8" s="18">
        <v>2050000300</v>
      </c>
      <c r="D8" s="18">
        <v>56973</v>
      </c>
    </row>
    <row r="9" spans="1:4" ht="18.5" hidden="1">
      <c r="A9" s="18" t="s">
        <v>153</v>
      </c>
      <c r="B9" s="18">
        <v>99656</v>
      </c>
      <c r="C9" s="18">
        <v>2050000300</v>
      </c>
      <c r="D9" s="18">
        <v>56973</v>
      </c>
    </row>
    <row r="10" spans="1:4" ht="18.5" hidden="1">
      <c r="A10" s="18" t="s">
        <v>153</v>
      </c>
      <c r="B10" s="18">
        <v>99613</v>
      </c>
      <c r="C10" s="18">
        <v>2164000100</v>
      </c>
      <c r="D10" s="18">
        <v>55699</v>
      </c>
    </row>
    <row r="11" spans="1:4" ht="18.5" hidden="1">
      <c r="A11" s="18" t="s">
        <v>153</v>
      </c>
      <c r="B11" s="18">
        <v>99760</v>
      </c>
      <c r="C11" s="18">
        <v>2068000100</v>
      </c>
      <c r="D11" s="18">
        <v>78511</v>
      </c>
    </row>
    <row r="12" spans="1:4" ht="18.5" hidden="1">
      <c r="A12" s="18" t="s">
        <v>153</v>
      </c>
      <c r="B12" s="18">
        <v>99704</v>
      </c>
      <c r="C12" s="18">
        <v>2068000100</v>
      </c>
      <c r="D12" s="18">
        <v>78511</v>
      </c>
    </row>
    <row r="13" spans="1:4" ht="18.5" hidden="1">
      <c r="A13" s="18" t="s">
        <v>153</v>
      </c>
      <c r="B13" s="18">
        <v>99576</v>
      </c>
      <c r="C13" s="18">
        <v>2070000100</v>
      </c>
      <c r="D13" s="18">
        <v>51042</v>
      </c>
    </row>
    <row r="14" spans="1:4" ht="18.5" hidden="1">
      <c r="A14" s="18" t="s">
        <v>153</v>
      </c>
      <c r="B14" s="18">
        <v>99569</v>
      </c>
      <c r="C14" s="18">
        <v>2070000100</v>
      </c>
      <c r="D14" s="18">
        <v>51042</v>
      </c>
    </row>
    <row r="15" spans="1:4" ht="18.5" hidden="1">
      <c r="A15" s="18" t="s">
        <v>153</v>
      </c>
      <c r="B15" s="18">
        <v>99703</v>
      </c>
      <c r="C15" s="18">
        <v>2090001100</v>
      </c>
      <c r="D15" s="18">
        <v>55900</v>
      </c>
    </row>
    <row r="16" spans="1:4" ht="18.5" hidden="1">
      <c r="A16" s="18" t="s">
        <v>153</v>
      </c>
      <c r="B16" s="18">
        <v>99832</v>
      </c>
      <c r="C16" s="18">
        <v>2105000300</v>
      </c>
      <c r="D16" s="18">
        <v>54330</v>
      </c>
    </row>
    <row r="17" spans="1:4" ht="18.5" hidden="1">
      <c r="A17" s="18" t="s">
        <v>153</v>
      </c>
      <c r="B17" s="18">
        <v>99572</v>
      </c>
      <c r="C17" s="18">
        <v>2122000300</v>
      </c>
      <c r="D17" s="18">
        <v>85571</v>
      </c>
    </row>
    <row r="18" spans="1:4" ht="18.5" hidden="1">
      <c r="A18" s="18" t="s">
        <v>153</v>
      </c>
      <c r="B18" s="18">
        <v>99669</v>
      </c>
      <c r="C18" s="18">
        <v>2122000400</v>
      </c>
      <c r="D18" s="18">
        <v>75442</v>
      </c>
    </row>
    <row r="19" spans="1:4" ht="18.5" hidden="1">
      <c r="A19" s="18" t="s">
        <v>153</v>
      </c>
      <c r="B19" s="18">
        <v>99682</v>
      </c>
      <c r="C19" s="18">
        <v>2122000100</v>
      </c>
      <c r="D19" s="18">
        <v>42537</v>
      </c>
    </row>
    <row r="20" spans="1:4" ht="18.5" hidden="1">
      <c r="A20" s="18" t="s">
        <v>153</v>
      </c>
      <c r="B20" s="18">
        <v>99644</v>
      </c>
      <c r="C20" s="18">
        <v>2150000100</v>
      </c>
      <c r="D20" s="18">
        <v>65712</v>
      </c>
    </row>
    <row r="21" spans="1:4" ht="18.5" hidden="1">
      <c r="A21" s="18" t="s">
        <v>153</v>
      </c>
      <c r="B21" s="18">
        <v>99676</v>
      </c>
      <c r="C21" s="18">
        <v>2170000102</v>
      </c>
      <c r="D21" s="18">
        <v>45488</v>
      </c>
    </row>
    <row r="22" spans="1:4" ht="18.5" hidden="1">
      <c r="A22" s="18" t="s">
        <v>153</v>
      </c>
      <c r="B22" s="18">
        <v>99694</v>
      </c>
      <c r="C22" s="18">
        <v>2170000401</v>
      </c>
      <c r="D22" s="18">
        <v>64232</v>
      </c>
    </row>
    <row r="23" spans="1:4" ht="18.5" hidden="1">
      <c r="A23" s="18" t="s">
        <v>153</v>
      </c>
      <c r="B23" s="18">
        <v>99739</v>
      </c>
      <c r="C23" s="18">
        <v>2180000100</v>
      </c>
      <c r="D23" s="18">
        <v>46477</v>
      </c>
    </row>
    <row r="24" spans="1:4" ht="18.5" hidden="1">
      <c r="A24" s="18" t="s">
        <v>153</v>
      </c>
      <c r="B24" s="18">
        <v>99783</v>
      </c>
      <c r="C24" s="18">
        <v>2180000100</v>
      </c>
      <c r="D24" s="18">
        <v>46477</v>
      </c>
    </row>
    <row r="25" spans="1:4" ht="18.5" hidden="1">
      <c r="A25" s="18" t="s">
        <v>153</v>
      </c>
      <c r="B25" s="18">
        <v>99752</v>
      </c>
      <c r="C25" s="18">
        <v>2188000100</v>
      </c>
      <c r="D25" s="18">
        <v>55253</v>
      </c>
    </row>
    <row r="26" spans="1:4" ht="18.5" hidden="1">
      <c r="A26" s="18" t="s">
        <v>153</v>
      </c>
      <c r="B26" s="18">
        <v>99830</v>
      </c>
      <c r="C26" s="18">
        <v>2195000200</v>
      </c>
      <c r="D26" s="18">
        <v>73267</v>
      </c>
    </row>
    <row r="27" spans="1:4" ht="18.5" hidden="1">
      <c r="A27" s="18" t="s">
        <v>153</v>
      </c>
      <c r="B27" s="18">
        <v>99840</v>
      </c>
      <c r="C27" s="18">
        <v>2230000100</v>
      </c>
      <c r="D27" s="18">
        <v>93822</v>
      </c>
    </row>
    <row r="28" spans="1:4" ht="18.5" hidden="1">
      <c r="A28" s="18" t="s">
        <v>153</v>
      </c>
      <c r="B28" s="18">
        <v>99563</v>
      </c>
      <c r="C28" s="18">
        <v>2270000100</v>
      </c>
      <c r="D28" s="18">
        <v>47397</v>
      </c>
    </row>
    <row r="29" spans="1:4" ht="18.5" hidden="1">
      <c r="A29" s="18" t="s">
        <v>153</v>
      </c>
      <c r="B29" s="18">
        <v>99604</v>
      </c>
      <c r="C29" s="18">
        <v>2270000100</v>
      </c>
      <c r="D29" s="18">
        <v>47397</v>
      </c>
    </row>
    <row r="30" spans="1:4" ht="18.5" hidden="1">
      <c r="A30" s="18" t="s">
        <v>153</v>
      </c>
      <c r="B30" s="18">
        <v>99689</v>
      </c>
      <c r="C30" s="18">
        <v>2282000100</v>
      </c>
      <c r="D30" s="18">
        <v>79072</v>
      </c>
    </row>
    <row r="31" spans="1:4" ht="18.5" hidden="1">
      <c r="A31" s="18" t="s">
        <v>153</v>
      </c>
      <c r="B31" s="18">
        <v>99722</v>
      </c>
      <c r="C31" s="18">
        <v>2290000100</v>
      </c>
      <c r="D31" s="18">
        <v>35141</v>
      </c>
    </row>
    <row r="32" spans="1:4" ht="18.5" hidden="1">
      <c r="A32" s="18" t="s">
        <v>153</v>
      </c>
      <c r="B32" s="18">
        <v>99768</v>
      </c>
      <c r="C32" s="18">
        <v>2290000300</v>
      </c>
      <c r="D32" s="18">
        <v>41621</v>
      </c>
    </row>
    <row r="33" spans="1:4" ht="18.5" hidden="1">
      <c r="A33" s="18" t="s">
        <v>153</v>
      </c>
      <c r="B33" s="18">
        <v>99767</v>
      </c>
      <c r="C33" s="18">
        <v>2290000200</v>
      </c>
      <c r="D33" s="18">
        <v>54749</v>
      </c>
    </row>
    <row r="34" spans="1:4" ht="18.5" hidden="1">
      <c r="A34" s="18" t="s">
        <v>153</v>
      </c>
      <c r="B34" s="18">
        <v>99740</v>
      </c>
      <c r="C34" s="18">
        <v>2290000100</v>
      </c>
      <c r="D34" s="18">
        <v>35141</v>
      </c>
    </row>
    <row r="35" spans="1:4" ht="18.5" hidden="1">
      <c r="A35" s="18" t="s">
        <v>153</v>
      </c>
      <c r="B35" s="18">
        <v>99507</v>
      </c>
      <c r="C35" s="18">
        <v>2020000300</v>
      </c>
      <c r="D35" s="18">
        <v>61260</v>
      </c>
    </row>
    <row r="36" spans="1:4" ht="18.5" hidden="1">
      <c r="A36" s="18" t="s">
        <v>153</v>
      </c>
      <c r="B36" s="18">
        <v>99567</v>
      </c>
      <c r="C36" s="18">
        <v>2020000101</v>
      </c>
      <c r="D36" s="18">
        <v>108951</v>
      </c>
    </row>
    <row r="37" spans="1:4" ht="18.5" hidden="1">
      <c r="A37" s="18" t="s">
        <v>153</v>
      </c>
      <c r="B37" s="18">
        <v>99540</v>
      </c>
      <c r="C37" s="18">
        <v>2020002900</v>
      </c>
      <c r="D37" s="18">
        <v>97126</v>
      </c>
    </row>
    <row r="38" spans="1:4" ht="18.5" hidden="1">
      <c r="A38" s="18" t="s">
        <v>153</v>
      </c>
      <c r="B38" s="18">
        <v>99513</v>
      </c>
      <c r="C38" s="18">
        <v>2020001100</v>
      </c>
      <c r="D38" s="18">
        <v>53862</v>
      </c>
    </row>
    <row r="39" spans="1:4" ht="18.5" hidden="1">
      <c r="A39" s="18" t="s">
        <v>153</v>
      </c>
      <c r="B39" s="18">
        <v>99668</v>
      </c>
      <c r="C39" s="18">
        <v>2050000300</v>
      </c>
      <c r="D39" s="18">
        <v>56973</v>
      </c>
    </row>
    <row r="40" spans="1:4" ht="18.5" hidden="1">
      <c r="A40" s="18" t="s">
        <v>153</v>
      </c>
      <c r="B40" s="18">
        <v>99679</v>
      </c>
      <c r="C40" s="18">
        <v>2050000100</v>
      </c>
      <c r="D40" s="18">
        <v>49549</v>
      </c>
    </row>
    <row r="41" spans="1:4" ht="18.5" hidden="1">
      <c r="A41" s="18" t="s">
        <v>153</v>
      </c>
      <c r="B41" s="18">
        <v>99575</v>
      </c>
      <c r="C41" s="18">
        <v>2050000300</v>
      </c>
      <c r="D41" s="18">
        <v>56973</v>
      </c>
    </row>
    <row r="42" spans="1:4" ht="18.5" hidden="1">
      <c r="A42" s="18" t="s">
        <v>153</v>
      </c>
      <c r="B42" s="18">
        <v>99555</v>
      </c>
      <c r="C42" s="18">
        <v>2070000100</v>
      </c>
      <c r="D42" s="18">
        <v>51042</v>
      </c>
    </row>
    <row r="43" spans="1:4" ht="18.5" hidden="1">
      <c r="A43" s="18" t="s">
        <v>153</v>
      </c>
      <c r="B43" s="18">
        <v>99702</v>
      </c>
      <c r="C43" s="18">
        <v>2090001800</v>
      </c>
      <c r="D43" s="18">
        <v>67059</v>
      </c>
    </row>
    <row r="44" spans="1:4" ht="18.5" hidden="1">
      <c r="A44" s="18" t="s">
        <v>153</v>
      </c>
      <c r="B44" s="18">
        <v>99611</v>
      </c>
      <c r="C44" s="18">
        <v>2122000200</v>
      </c>
      <c r="D44" s="18">
        <v>74350</v>
      </c>
    </row>
    <row r="45" spans="1:4" ht="18.5" hidden="1">
      <c r="A45" s="18" t="s">
        <v>153</v>
      </c>
      <c r="B45" s="18">
        <v>99663</v>
      </c>
      <c r="C45" s="18">
        <v>2122001200</v>
      </c>
      <c r="D45" s="18">
        <v>52115</v>
      </c>
    </row>
    <row r="46" spans="1:4" ht="18.5" hidden="1">
      <c r="A46" s="18" t="s">
        <v>153</v>
      </c>
      <c r="B46" s="18">
        <v>99643</v>
      </c>
      <c r="C46" s="18">
        <v>2150000100</v>
      </c>
      <c r="D46" s="18">
        <v>65712</v>
      </c>
    </row>
    <row r="47" spans="1:4" ht="18.5" hidden="1">
      <c r="A47" s="18" t="s">
        <v>153</v>
      </c>
      <c r="B47" s="18">
        <v>99550</v>
      </c>
      <c r="C47" s="18">
        <v>2150000100</v>
      </c>
      <c r="D47" s="18">
        <v>65712</v>
      </c>
    </row>
    <row r="48" spans="1:4" ht="18.5" hidden="1">
      <c r="A48" s="18" t="s">
        <v>153</v>
      </c>
      <c r="B48" s="18">
        <v>99548</v>
      </c>
      <c r="C48" s="18">
        <v>2164000100</v>
      </c>
      <c r="D48" s="18">
        <v>55699</v>
      </c>
    </row>
    <row r="49" spans="1:4" ht="18.5" hidden="1">
      <c r="A49" s="18" t="s">
        <v>153</v>
      </c>
      <c r="B49" s="18">
        <v>99789</v>
      </c>
      <c r="C49" s="18">
        <v>2185000200</v>
      </c>
      <c r="D49" s="18">
        <v>71894</v>
      </c>
    </row>
    <row r="50" spans="1:4" ht="18.5" hidden="1">
      <c r="A50" s="18" t="s">
        <v>153</v>
      </c>
      <c r="B50" s="18">
        <v>99761</v>
      </c>
      <c r="C50" s="18">
        <v>2188000100</v>
      </c>
      <c r="D50" s="18">
        <v>55253</v>
      </c>
    </row>
    <row r="51" spans="1:4" ht="18.5" hidden="1">
      <c r="A51" s="18" t="s">
        <v>153</v>
      </c>
      <c r="B51" s="18">
        <v>99736</v>
      </c>
      <c r="C51" s="18">
        <v>2188000100</v>
      </c>
      <c r="D51" s="18">
        <v>55253</v>
      </c>
    </row>
    <row r="52" spans="1:4" ht="18.5" hidden="1">
      <c r="A52" s="18" t="s">
        <v>153</v>
      </c>
      <c r="B52" s="18">
        <v>99925</v>
      </c>
      <c r="C52" s="18">
        <v>2198000200</v>
      </c>
      <c r="D52" s="18">
        <v>63808</v>
      </c>
    </row>
    <row r="53" spans="1:4" ht="18.5" hidden="1">
      <c r="A53" s="18" t="s">
        <v>153</v>
      </c>
      <c r="B53" s="18">
        <v>99922</v>
      </c>
      <c r="C53" s="18">
        <v>2198000100</v>
      </c>
      <c r="D53" s="18">
        <v>55501</v>
      </c>
    </row>
    <row r="54" spans="1:4" ht="18.5" hidden="1">
      <c r="A54" s="18" t="s">
        <v>153</v>
      </c>
      <c r="B54" s="18">
        <v>99732</v>
      </c>
      <c r="C54" s="18">
        <v>2240000100</v>
      </c>
      <c r="D54" s="18">
        <v>53209</v>
      </c>
    </row>
    <row r="55" spans="1:4" ht="18.5" hidden="1">
      <c r="A55" s="18" t="s">
        <v>153</v>
      </c>
      <c r="B55" s="18">
        <v>99566</v>
      </c>
      <c r="C55" s="18">
        <v>2261000100</v>
      </c>
      <c r="D55" s="18">
        <v>59017</v>
      </c>
    </row>
    <row r="56" spans="1:4" ht="18.5" hidden="1">
      <c r="A56" s="18" t="s">
        <v>153</v>
      </c>
      <c r="B56" s="18">
        <v>99730</v>
      </c>
      <c r="C56" s="18">
        <v>2290000100</v>
      </c>
      <c r="D56" s="18">
        <v>35141</v>
      </c>
    </row>
    <row r="57" spans="1:4" ht="18.5" hidden="1">
      <c r="A57" s="18" t="s">
        <v>153</v>
      </c>
      <c r="B57" s="18">
        <v>99665</v>
      </c>
      <c r="C57" s="18">
        <v>2290000400</v>
      </c>
      <c r="D57" s="18">
        <v>51361</v>
      </c>
    </row>
    <row r="58" spans="1:4" ht="18.5" hidden="1">
      <c r="A58" s="18" t="s">
        <v>153</v>
      </c>
      <c r="B58" s="18">
        <v>99553</v>
      </c>
      <c r="C58" s="18">
        <v>2013000100</v>
      </c>
      <c r="D58" s="18">
        <v>65923</v>
      </c>
    </row>
    <row r="59" spans="1:4" ht="18.5" hidden="1">
      <c r="A59" s="18" t="s">
        <v>153</v>
      </c>
      <c r="B59" s="18">
        <v>99661</v>
      </c>
      <c r="C59" s="18">
        <v>2013000100</v>
      </c>
      <c r="D59" s="18">
        <v>65923</v>
      </c>
    </row>
    <row r="60" spans="1:4" ht="18.5" hidden="1">
      <c r="A60" s="18" t="s">
        <v>153</v>
      </c>
      <c r="B60" s="18">
        <v>99546</v>
      </c>
      <c r="C60" s="18">
        <v>2016000100</v>
      </c>
      <c r="D60" s="18">
        <v>59723</v>
      </c>
    </row>
    <row r="61" spans="1:4" ht="18.5" hidden="1">
      <c r="A61" s="18" t="s">
        <v>153</v>
      </c>
      <c r="B61" s="18">
        <v>99681</v>
      </c>
      <c r="C61" s="18">
        <v>2050000100</v>
      </c>
      <c r="D61" s="18">
        <v>49549</v>
      </c>
    </row>
    <row r="62" spans="1:4" ht="18.5" hidden="1">
      <c r="A62" s="18" t="s">
        <v>153</v>
      </c>
      <c r="B62" s="18">
        <v>99552</v>
      </c>
      <c r="C62" s="18">
        <v>2050000100</v>
      </c>
      <c r="D62" s="18">
        <v>49549</v>
      </c>
    </row>
    <row r="63" spans="1:4" ht="18.5" hidden="1">
      <c r="A63" s="18" t="s">
        <v>153</v>
      </c>
      <c r="B63" s="18">
        <v>99655</v>
      </c>
      <c r="C63" s="18">
        <v>2050000100</v>
      </c>
      <c r="D63" s="18">
        <v>49549</v>
      </c>
    </row>
    <row r="64" spans="1:4" ht="18.5" hidden="1">
      <c r="A64" s="18" t="s">
        <v>153</v>
      </c>
      <c r="B64" s="18">
        <v>99712</v>
      </c>
      <c r="C64" s="18">
        <v>2090001900</v>
      </c>
      <c r="D64" s="18">
        <v>82474</v>
      </c>
    </row>
    <row r="65" spans="1:4" ht="18.5" hidden="1">
      <c r="A65" s="18" t="s">
        <v>153</v>
      </c>
      <c r="B65" s="18">
        <v>99825</v>
      </c>
      <c r="C65" s="18">
        <v>2105000300</v>
      </c>
      <c r="D65" s="18">
        <v>54330</v>
      </c>
    </row>
    <row r="66" spans="1:4" ht="18.5" hidden="1">
      <c r="A66" s="18" t="s">
        <v>153</v>
      </c>
      <c r="B66" s="18">
        <v>99829</v>
      </c>
      <c r="C66" s="18">
        <v>2105000300</v>
      </c>
      <c r="D66" s="18">
        <v>54330</v>
      </c>
    </row>
    <row r="67" spans="1:4" ht="18.5" hidden="1">
      <c r="A67" s="18" t="s">
        <v>153</v>
      </c>
      <c r="B67" s="18">
        <v>99841</v>
      </c>
      <c r="C67" s="18">
        <v>2105000300</v>
      </c>
      <c r="D67" s="18">
        <v>54330</v>
      </c>
    </row>
    <row r="68" spans="1:4" ht="18.5" hidden="1">
      <c r="A68" s="18" t="s">
        <v>153</v>
      </c>
      <c r="B68" s="18">
        <v>99568</v>
      </c>
      <c r="C68" s="18">
        <v>2122000700</v>
      </c>
      <c r="D68" s="18">
        <v>78349</v>
      </c>
    </row>
    <row r="69" spans="1:4" ht="18.5" hidden="1">
      <c r="A69" s="18" t="s">
        <v>153</v>
      </c>
      <c r="B69" s="18">
        <v>99603</v>
      </c>
      <c r="C69" s="18">
        <v>2122001200</v>
      </c>
      <c r="D69" s="18">
        <v>52115</v>
      </c>
    </row>
    <row r="70" spans="1:4" ht="18.5" hidden="1">
      <c r="A70" s="18" t="s">
        <v>153</v>
      </c>
      <c r="B70" s="18">
        <v>99549</v>
      </c>
      <c r="C70" s="18">
        <v>2164000100</v>
      </c>
      <c r="D70" s="18">
        <v>55699</v>
      </c>
    </row>
    <row r="71" spans="1:4" ht="18.5" hidden="1">
      <c r="A71" s="18" t="s">
        <v>153</v>
      </c>
      <c r="B71" s="18">
        <v>99688</v>
      </c>
      <c r="C71" s="18">
        <v>2170000402</v>
      </c>
      <c r="D71" s="18">
        <v>69417</v>
      </c>
    </row>
    <row r="72" spans="1:4" ht="18.5" hidden="1">
      <c r="A72" s="18" t="s">
        <v>153</v>
      </c>
      <c r="B72" s="18">
        <v>99652</v>
      </c>
      <c r="C72" s="18">
        <v>2170000501</v>
      </c>
      <c r="D72" s="18">
        <v>58575</v>
      </c>
    </row>
    <row r="73" spans="1:4" ht="18.5" hidden="1">
      <c r="A73" s="18" t="s">
        <v>153</v>
      </c>
      <c r="B73" s="18">
        <v>99659</v>
      </c>
      <c r="C73" s="18">
        <v>2180000100</v>
      </c>
      <c r="D73" s="18">
        <v>46477</v>
      </c>
    </row>
    <row r="74" spans="1:4" ht="18.5" hidden="1">
      <c r="A74" s="18" t="s">
        <v>153</v>
      </c>
      <c r="B74" s="18">
        <v>99723</v>
      </c>
      <c r="C74" s="18">
        <v>2185000100</v>
      </c>
      <c r="D74" s="18">
        <v>88714</v>
      </c>
    </row>
    <row r="75" spans="1:4" ht="18.5" hidden="1">
      <c r="A75" s="18" t="s">
        <v>153</v>
      </c>
      <c r="B75" s="18">
        <v>99759</v>
      </c>
      <c r="C75" s="18">
        <v>2185000200</v>
      </c>
      <c r="D75" s="18">
        <v>71894</v>
      </c>
    </row>
    <row r="76" spans="1:4" ht="18.5" hidden="1">
      <c r="A76" s="18" t="s">
        <v>153</v>
      </c>
      <c r="B76" s="18">
        <v>99750</v>
      </c>
      <c r="C76" s="18">
        <v>2188000100</v>
      </c>
      <c r="D76" s="18">
        <v>55253</v>
      </c>
    </row>
    <row r="77" spans="1:4" ht="18.5" hidden="1">
      <c r="A77" s="18" t="s">
        <v>153</v>
      </c>
      <c r="B77" s="18">
        <v>99926</v>
      </c>
      <c r="C77" s="18">
        <v>2198940100</v>
      </c>
      <c r="D77" s="18">
        <v>51660</v>
      </c>
    </row>
    <row r="78" spans="1:4" ht="18.5" hidden="1">
      <c r="A78" s="18" t="s">
        <v>153</v>
      </c>
      <c r="B78" s="18">
        <v>99927</v>
      </c>
      <c r="C78" s="18">
        <v>2198000100</v>
      </c>
      <c r="D78" s="18">
        <v>55501</v>
      </c>
    </row>
    <row r="79" spans="1:4" ht="18.5" hidden="1">
      <c r="A79" s="18" t="s">
        <v>153</v>
      </c>
      <c r="B79" s="18">
        <v>99764</v>
      </c>
      <c r="C79" s="18">
        <v>2240000100</v>
      </c>
      <c r="D79" s="18">
        <v>53209</v>
      </c>
    </row>
    <row r="80" spans="1:4" ht="18.5" hidden="1">
      <c r="A80" s="18" t="s">
        <v>153</v>
      </c>
      <c r="B80" s="18">
        <v>99776</v>
      </c>
      <c r="C80" s="18">
        <v>2240000100</v>
      </c>
      <c r="D80" s="18">
        <v>53209</v>
      </c>
    </row>
    <row r="81" spans="1:4" ht="18.5" hidden="1">
      <c r="A81" s="18" t="s">
        <v>153</v>
      </c>
      <c r="B81" s="18">
        <v>99573</v>
      </c>
      <c r="C81" s="18">
        <v>2261000100</v>
      </c>
      <c r="D81" s="18">
        <v>59017</v>
      </c>
    </row>
    <row r="82" spans="1:4" ht="18.5" hidden="1">
      <c r="A82" s="18" t="s">
        <v>153</v>
      </c>
      <c r="B82" s="18">
        <v>99586</v>
      </c>
      <c r="C82" s="18">
        <v>2261000100</v>
      </c>
      <c r="D82" s="18">
        <v>59017</v>
      </c>
    </row>
    <row r="83" spans="1:4" ht="18.5" hidden="1">
      <c r="A83" s="18" t="s">
        <v>153</v>
      </c>
      <c r="B83" s="18">
        <v>99585</v>
      </c>
      <c r="C83" s="18">
        <v>2270000100</v>
      </c>
      <c r="D83" s="18">
        <v>47397</v>
      </c>
    </row>
    <row r="84" spans="1:4" ht="18.5" hidden="1">
      <c r="A84" s="18" t="s">
        <v>153</v>
      </c>
      <c r="B84" s="18">
        <v>99658</v>
      </c>
      <c r="C84" s="18">
        <v>2270000100</v>
      </c>
      <c r="D84" s="18">
        <v>47397</v>
      </c>
    </row>
    <row r="85" spans="1:4" ht="18.5" hidden="1">
      <c r="A85" s="18" t="s">
        <v>153</v>
      </c>
      <c r="B85" s="18">
        <v>99650</v>
      </c>
      <c r="C85" s="18">
        <v>2270000100</v>
      </c>
      <c r="D85" s="18">
        <v>47397</v>
      </c>
    </row>
    <row r="86" spans="1:4" ht="18.5" hidden="1">
      <c r="A86" s="18" t="s">
        <v>153</v>
      </c>
      <c r="B86" s="18">
        <v>99581</v>
      </c>
      <c r="C86" s="18">
        <v>2270000100</v>
      </c>
      <c r="D86" s="18">
        <v>47397</v>
      </c>
    </row>
    <row r="87" spans="1:4" ht="18.5" hidden="1">
      <c r="A87" s="18" t="s">
        <v>153</v>
      </c>
      <c r="B87" s="18">
        <v>99781</v>
      </c>
      <c r="C87" s="18">
        <v>2290000100</v>
      </c>
      <c r="D87" s="18">
        <v>35141</v>
      </c>
    </row>
    <row r="88" spans="1:4" ht="18.5" hidden="1">
      <c r="A88" s="18" t="s">
        <v>153</v>
      </c>
      <c r="B88" s="18">
        <v>99720</v>
      </c>
      <c r="C88" s="18">
        <v>2290000300</v>
      </c>
      <c r="D88" s="18">
        <v>41621</v>
      </c>
    </row>
    <row r="89" spans="1:4" ht="18.5" hidden="1">
      <c r="A89" s="18" t="s">
        <v>153</v>
      </c>
      <c r="B89" s="18">
        <v>99765</v>
      </c>
      <c r="C89" s="18">
        <v>2290000300</v>
      </c>
      <c r="D89" s="18">
        <v>41621</v>
      </c>
    </row>
    <row r="90" spans="1:4" ht="18.5" hidden="1">
      <c r="A90" s="18" t="s">
        <v>153</v>
      </c>
      <c r="B90" s="18">
        <v>99692</v>
      </c>
      <c r="C90" s="18">
        <v>2016000200</v>
      </c>
      <c r="D90" s="18">
        <v>91538</v>
      </c>
    </row>
    <row r="91" spans="1:4" ht="18.5" hidden="1">
      <c r="A91" s="18" t="s">
        <v>153</v>
      </c>
      <c r="B91" s="18">
        <v>99547</v>
      </c>
      <c r="C91" s="18">
        <v>2016000100</v>
      </c>
      <c r="D91" s="18">
        <v>59723</v>
      </c>
    </row>
    <row r="92" spans="1:4" ht="18.5" hidden="1">
      <c r="A92" s="18" t="s">
        <v>153</v>
      </c>
      <c r="B92" s="18">
        <v>99517</v>
      </c>
      <c r="C92" s="18">
        <v>2020002202</v>
      </c>
      <c r="D92" s="18">
        <v>62348</v>
      </c>
    </row>
    <row r="93" spans="1:4" ht="18.5" hidden="1">
      <c r="A93" s="18" t="s">
        <v>153</v>
      </c>
      <c r="B93" s="18">
        <v>99559</v>
      </c>
      <c r="C93" s="18">
        <v>2050000100</v>
      </c>
      <c r="D93" s="18">
        <v>49549</v>
      </c>
    </row>
    <row r="94" spans="1:4" ht="18.5" hidden="1">
      <c r="A94" s="18" t="s">
        <v>153</v>
      </c>
      <c r="B94" s="18">
        <v>99614</v>
      </c>
      <c r="C94" s="18">
        <v>2050000100</v>
      </c>
      <c r="D94" s="18">
        <v>49549</v>
      </c>
    </row>
    <row r="95" spans="1:4" ht="18.5" hidden="1">
      <c r="A95" s="18" t="s">
        <v>153</v>
      </c>
      <c r="B95" s="18">
        <v>99744</v>
      </c>
      <c r="C95" s="18">
        <v>2068000100</v>
      </c>
      <c r="D95" s="18">
        <v>78511</v>
      </c>
    </row>
    <row r="96" spans="1:4" ht="18.5" hidden="1">
      <c r="A96" s="18" t="s">
        <v>153</v>
      </c>
      <c r="B96" s="18">
        <v>99729</v>
      </c>
      <c r="C96" s="18">
        <v>2170000101</v>
      </c>
      <c r="D96" s="18">
        <v>41606</v>
      </c>
    </row>
    <row r="97" spans="1:4" ht="18.5" hidden="1">
      <c r="A97" s="18" t="s">
        <v>153</v>
      </c>
      <c r="B97" s="18">
        <v>99705</v>
      </c>
      <c r="C97" s="18">
        <v>2090001500</v>
      </c>
      <c r="D97" s="18">
        <v>89588</v>
      </c>
    </row>
    <row r="98" spans="1:4" ht="18.5" hidden="1">
      <c r="A98" s="18" t="s">
        <v>153</v>
      </c>
      <c r="B98" s="18">
        <v>99827</v>
      </c>
      <c r="C98" s="18">
        <v>2100000100</v>
      </c>
      <c r="D98" s="18">
        <v>64843</v>
      </c>
    </row>
    <row r="99" spans="1:4" ht="18.5" hidden="1">
      <c r="A99" s="18" t="s">
        <v>153</v>
      </c>
      <c r="B99" s="18">
        <v>99801</v>
      </c>
      <c r="C99" s="18">
        <v>2110000500</v>
      </c>
      <c r="D99" s="18">
        <v>83197</v>
      </c>
    </row>
    <row r="100" spans="1:4" ht="18.5" hidden="1">
      <c r="A100" s="18" t="s">
        <v>153</v>
      </c>
      <c r="B100" s="18">
        <v>99610</v>
      </c>
      <c r="C100" s="18">
        <v>2122000400</v>
      </c>
      <c r="D100" s="18">
        <v>75442</v>
      </c>
    </row>
    <row r="101" spans="1:4" ht="18.5" hidden="1">
      <c r="A101" s="18" t="s">
        <v>153</v>
      </c>
      <c r="B101" s="18">
        <v>99647</v>
      </c>
      <c r="C101" s="18">
        <v>2164000100</v>
      </c>
      <c r="D101" s="18">
        <v>55699</v>
      </c>
    </row>
    <row r="102" spans="1:4" ht="18.5" hidden="1">
      <c r="A102" s="18" t="s">
        <v>153</v>
      </c>
      <c r="B102" s="18">
        <v>99648</v>
      </c>
      <c r="C102" s="18">
        <v>2164000100</v>
      </c>
      <c r="D102" s="18">
        <v>55699</v>
      </c>
    </row>
    <row r="103" spans="1:4" ht="18.5" hidden="1">
      <c r="A103" s="18" t="s">
        <v>153</v>
      </c>
      <c r="B103" s="18">
        <v>99653</v>
      </c>
      <c r="C103" s="18">
        <v>2164000100</v>
      </c>
      <c r="D103" s="18">
        <v>55699</v>
      </c>
    </row>
    <row r="104" spans="1:4" ht="18.5" hidden="1">
      <c r="A104" s="18" t="s">
        <v>153</v>
      </c>
      <c r="B104" s="18">
        <v>99649</v>
      </c>
      <c r="C104" s="18">
        <v>2164000100</v>
      </c>
      <c r="D104" s="18">
        <v>55699</v>
      </c>
    </row>
    <row r="105" spans="1:4" ht="18.5" hidden="1">
      <c r="A105" s="18" t="s">
        <v>153</v>
      </c>
      <c r="B105" s="18">
        <v>99695</v>
      </c>
      <c r="C105" s="18">
        <v>2164000100</v>
      </c>
      <c r="D105" s="18">
        <v>55699</v>
      </c>
    </row>
    <row r="106" spans="1:4" ht="18.5" hidden="1">
      <c r="A106" s="18" t="s">
        <v>153</v>
      </c>
      <c r="B106" s="18">
        <v>99654</v>
      </c>
      <c r="C106" s="18">
        <v>2170000501</v>
      </c>
      <c r="D106" s="18">
        <v>58575</v>
      </c>
    </row>
    <row r="107" spans="1:4" ht="18.5" hidden="1">
      <c r="A107" s="18" t="s">
        <v>153</v>
      </c>
      <c r="B107" s="18">
        <v>99684</v>
      </c>
      <c r="C107" s="18">
        <v>2180000100</v>
      </c>
      <c r="D107" s="18">
        <v>46477</v>
      </c>
    </row>
    <row r="108" spans="1:4" ht="18.5" hidden="1">
      <c r="A108" s="18" t="s">
        <v>153</v>
      </c>
      <c r="B108" s="18">
        <v>99762</v>
      </c>
      <c r="C108" s="18">
        <v>2180000100</v>
      </c>
      <c r="D108" s="18">
        <v>46477</v>
      </c>
    </row>
    <row r="109" spans="1:4" ht="18.5" hidden="1">
      <c r="A109" s="18" t="s">
        <v>153</v>
      </c>
      <c r="B109" s="18">
        <v>99784</v>
      </c>
      <c r="C109" s="18">
        <v>2180000100</v>
      </c>
      <c r="D109" s="18">
        <v>46477</v>
      </c>
    </row>
    <row r="110" spans="1:4" ht="18.5" hidden="1">
      <c r="A110" s="18" t="s">
        <v>153</v>
      </c>
      <c r="B110" s="18">
        <v>99742</v>
      </c>
      <c r="C110" s="18">
        <v>2180000100</v>
      </c>
      <c r="D110" s="18">
        <v>46477</v>
      </c>
    </row>
    <row r="111" spans="1:4" ht="18.5" hidden="1">
      <c r="A111" s="18" t="s">
        <v>153</v>
      </c>
      <c r="B111" s="18">
        <v>99747</v>
      </c>
      <c r="C111" s="18">
        <v>2185000200</v>
      </c>
      <c r="D111" s="18">
        <v>71894</v>
      </c>
    </row>
    <row r="112" spans="1:4" ht="18.5" hidden="1">
      <c r="A112" s="18" t="s">
        <v>153</v>
      </c>
      <c r="B112" s="18">
        <v>99770</v>
      </c>
      <c r="C112" s="18">
        <v>2188000100</v>
      </c>
      <c r="D112" s="18">
        <v>55253</v>
      </c>
    </row>
    <row r="113" spans="1:4" ht="18.5" hidden="1">
      <c r="A113" s="18" t="s">
        <v>153</v>
      </c>
      <c r="B113" s="18">
        <v>99763</v>
      </c>
      <c r="C113" s="18">
        <v>2188000100</v>
      </c>
      <c r="D113" s="18">
        <v>55253</v>
      </c>
    </row>
    <row r="114" spans="1:4" ht="18.5" hidden="1">
      <c r="A114" s="18" t="s">
        <v>153</v>
      </c>
      <c r="B114" s="18">
        <v>99921</v>
      </c>
      <c r="C114" s="18">
        <v>2198000100</v>
      </c>
      <c r="D114" s="18">
        <v>55501</v>
      </c>
    </row>
    <row r="115" spans="1:4" ht="18.5" hidden="1">
      <c r="A115" s="18" t="s">
        <v>153</v>
      </c>
      <c r="B115" s="18">
        <v>99835</v>
      </c>
      <c r="C115" s="18">
        <v>2220000100</v>
      </c>
      <c r="D115" s="18">
        <v>82879</v>
      </c>
    </row>
    <row r="116" spans="1:4" ht="18.5" hidden="1">
      <c r="A116" s="18" t="s">
        <v>153</v>
      </c>
      <c r="B116" s="18">
        <v>99737</v>
      </c>
      <c r="C116" s="18">
        <v>2240000400</v>
      </c>
      <c r="D116" s="18">
        <v>82945</v>
      </c>
    </row>
    <row r="117" spans="1:4" ht="18.5" hidden="1">
      <c r="A117" s="18" t="s">
        <v>153</v>
      </c>
      <c r="B117" s="18">
        <v>99686</v>
      </c>
      <c r="C117" s="18">
        <v>2261000300</v>
      </c>
      <c r="D117" s="18">
        <v>80663</v>
      </c>
    </row>
    <row r="118" spans="1:4" ht="18.5" hidden="1">
      <c r="A118" s="18" t="s">
        <v>153</v>
      </c>
      <c r="B118" s="18">
        <v>99929</v>
      </c>
      <c r="C118" s="18">
        <v>2275000300</v>
      </c>
      <c r="D118" s="18">
        <v>69596</v>
      </c>
    </row>
    <row r="119" spans="1:4" ht="18.5" hidden="1">
      <c r="A119" s="18" t="s">
        <v>153</v>
      </c>
      <c r="B119" s="18">
        <v>99726</v>
      </c>
      <c r="C119" s="18">
        <v>2290000200</v>
      </c>
      <c r="D119" s="18">
        <v>54749</v>
      </c>
    </row>
    <row r="120" spans="1:4" ht="18.5" hidden="1">
      <c r="A120" s="18" t="s">
        <v>153</v>
      </c>
      <c r="B120" s="18">
        <v>99757</v>
      </c>
      <c r="C120" s="18">
        <v>2290000400</v>
      </c>
      <c r="D120" s="18">
        <v>51361</v>
      </c>
    </row>
    <row r="121" spans="1:4" ht="18.5" hidden="1">
      <c r="A121" s="18" t="s">
        <v>153</v>
      </c>
      <c r="B121" s="18">
        <v>99591</v>
      </c>
      <c r="C121" s="18">
        <v>2016000100</v>
      </c>
      <c r="D121" s="18">
        <v>59723</v>
      </c>
    </row>
    <row r="122" spans="1:4" ht="18.5" hidden="1">
      <c r="A122" s="18" t="s">
        <v>153</v>
      </c>
      <c r="B122" s="18">
        <v>99508</v>
      </c>
      <c r="C122" s="18">
        <v>2020001601</v>
      </c>
      <c r="D122" s="18">
        <v>79115</v>
      </c>
    </row>
    <row r="123" spans="1:4" ht="18.5" hidden="1">
      <c r="A123" s="18" t="s">
        <v>153</v>
      </c>
      <c r="B123" s="18">
        <v>99501</v>
      </c>
      <c r="C123" s="18">
        <v>2020000600</v>
      </c>
      <c r="D123" s="18">
        <v>41179</v>
      </c>
    </row>
    <row r="124" spans="1:4" ht="18.5" hidden="1">
      <c r="A124" s="18" t="s">
        <v>153</v>
      </c>
      <c r="B124" s="18">
        <v>99578</v>
      </c>
      <c r="C124" s="18">
        <v>2050000100</v>
      </c>
      <c r="D124" s="18">
        <v>49549</v>
      </c>
    </row>
    <row r="125" spans="1:4" ht="18.5" hidden="1">
      <c r="A125" s="18" t="s">
        <v>153</v>
      </c>
      <c r="B125" s="18">
        <v>99633</v>
      </c>
      <c r="C125" s="18">
        <v>2060000100</v>
      </c>
      <c r="D125" s="18">
        <v>88476</v>
      </c>
    </row>
    <row r="126" spans="1:4" ht="18.5" hidden="1">
      <c r="A126" s="18" t="s">
        <v>153</v>
      </c>
      <c r="B126" s="18">
        <v>99701</v>
      </c>
      <c r="C126" s="18">
        <v>2290000200</v>
      </c>
      <c r="D126" s="18">
        <v>54749</v>
      </c>
    </row>
    <row r="127" spans="1:4" ht="18.5" hidden="1">
      <c r="A127" s="18" t="s">
        <v>153</v>
      </c>
      <c r="B127" s="18">
        <v>99820</v>
      </c>
      <c r="C127" s="18">
        <v>2105000300</v>
      </c>
      <c r="D127" s="18">
        <v>54330</v>
      </c>
    </row>
    <row r="128" spans="1:4" ht="18.5" hidden="1">
      <c r="A128" s="18" t="s">
        <v>153</v>
      </c>
      <c r="B128" s="18">
        <v>99824</v>
      </c>
      <c r="C128" s="18">
        <v>2110000600</v>
      </c>
      <c r="D128" s="18">
        <v>90879</v>
      </c>
    </row>
    <row r="129" spans="1:4" ht="18.5" hidden="1">
      <c r="A129" s="18" t="s">
        <v>153</v>
      </c>
      <c r="B129" s="18">
        <v>99631</v>
      </c>
      <c r="C129" s="18">
        <v>2122000300</v>
      </c>
      <c r="D129" s="18">
        <v>85571</v>
      </c>
    </row>
    <row r="130" spans="1:4" ht="18.5" hidden="1">
      <c r="A130" s="18" t="s">
        <v>153</v>
      </c>
      <c r="B130" s="18">
        <v>99639</v>
      </c>
      <c r="C130" s="18">
        <v>2122000800</v>
      </c>
      <c r="D130" s="18">
        <v>59106</v>
      </c>
    </row>
    <row r="131" spans="1:4" ht="18.5" hidden="1">
      <c r="A131" s="18" t="s">
        <v>153</v>
      </c>
      <c r="B131" s="18">
        <v>99645</v>
      </c>
      <c r="C131" s="18">
        <v>2170001300</v>
      </c>
      <c r="D131" s="18">
        <v>83538</v>
      </c>
    </row>
    <row r="132" spans="1:4" ht="18.5" hidden="1">
      <c r="A132" s="18" t="s">
        <v>153</v>
      </c>
      <c r="B132" s="18">
        <v>99772</v>
      </c>
      <c r="C132" s="18">
        <v>2180000100</v>
      </c>
      <c r="D132" s="18">
        <v>46477</v>
      </c>
    </row>
    <row r="133" spans="1:4" ht="18.5" hidden="1">
      <c r="A133" s="18" t="s">
        <v>153</v>
      </c>
      <c r="B133" s="18">
        <v>99786</v>
      </c>
      <c r="C133" s="18">
        <v>2188000100</v>
      </c>
      <c r="D133" s="18">
        <v>55253</v>
      </c>
    </row>
    <row r="134" spans="1:4" ht="18.5" hidden="1">
      <c r="A134" s="18" t="s">
        <v>153</v>
      </c>
      <c r="B134" s="18">
        <v>99751</v>
      </c>
      <c r="C134" s="18">
        <v>2188000100</v>
      </c>
      <c r="D134" s="18">
        <v>55253</v>
      </c>
    </row>
    <row r="135" spans="1:4" ht="18.5" hidden="1">
      <c r="A135" s="18" t="s">
        <v>153</v>
      </c>
      <c r="B135" s="18">
        <v>99833</v>
      </c>
      <c r="C135" s="18">
        <v>2195000200</v>
      </c>
      <c r="D135" s="18">
        <v>73267</v>
      </c>
    </row>
    <row r="136" spans="1:4" ht="18.5" hidden="1">
      <c r="A136" s="18" t="s">
        <v>153</v>
      </c>
      <c r="B136" s="18">
        <v>99919</v>
      </c>
      <c r="C136" s="18">
        <v>2198000100</v>
      </c>
      <c r="D136" s="18">
        <v>55501</v>
      </c>
    </row>
    <row r="137" spans="1:4" ht="18.5" hidden="1">
      <c r="A137" s="18" t="s">
        <v>153</v>
      </c>
      <c r="B137" s="18">
        <v>99923</v>
      </c>
      <c r="C137" s="18">
        <v>2198000300</v>
      </c>
      <c r="D137" s="18">
        <v>42895</v>
      </c>
    </row>
    <row r="138" spans="1:4" ht="18.5" hidden="1">
      <c r="A138" s="18" t="s">
        <v>153</v>
      </c>
      <c r="B138" s="18">
        <v>99657</v>
      </c>
      <c r="C138" s="18">
        <v>2270000100</v>
      </c>
      <c r="D138" s="18">
        <v>47397</v>
      </c>
    </row>
    <row r="139" spans="1:4" ht="18.5" hidden="1">
      <c r="A139" s="18" t="s">
        <v>153</v>
      </c>
      <c r="B139" s="18">
        <v>99554</v>
      </c>
      <c r="C139" s="18">
        <v>2270000100</v>
      </c>
      <c r="D139" s="18">
        <v>47397</v>
      </c>
    </row>
    <row r="140" spans="1:4" ht="18.5" hidden="1">
      <c r="A140" s="18" t="s">
        <v>153</v>
      </c>
      <c r="B140" s="18">
        <v>99741</v>
      </c>
      <c r="C140" s="18">
        <v>2290000300</v>
      </c>
      <c r="D140" s="18">
        <v>41621</v>
      </c>
    </row>
    <row r="141" spans="1:4" ht="18.5" hidden="1">
      <c r="A141" s="18" t="s">
        <v>153</v>
      </c>
      <c r="B141" s="18">
        <v>99627</v>
      </c>
      <c r="C141" s="18">
        <v>2290000400</v>
      </c>
      <c r="D141" s="18">
        <v>51361</v>
      </c>
    </row>
    <row r="142" spans="1:4" ht="18.5" hidden="1">
      <c r="A142" s="18" t="s">
        <v>153</v>
      </c>
      <c r="B142" s="18">
        <v>99756</v>
      </c>
      <c r="C142" s="18">
        <v>2290000200</v>
      </c>
      <c r="D142" s="18">
        <v>54749</v>
      </c>
    </row>
    <row r="143" spans="1:4" ht="18.5" hidden="1">
      <c r="A143" s="18" t="s">
        <v>153</v>
      </c>
      <c r="B143" s="18">
        <v>99724</v>
      </c>
      <c r="C143" s="18">
        <v>2290000100</v>
      </c>
      <c r="D143" s="18">
        <v>35141</v>
      </c>
    </row>
    <row r="144" spans="1:4" ht="18.5" hidden="1">
      <c r="A144" s="18" t="s">
        <v>153</v>
      </c>
      <c r="B144" s="18">
        <v>99571</v>
      </c>
      <c r="C144" s="18">
        <v>2013000100</v>
      </c>
      <c r="D144" s="18">
        <v>65923</v>
      </c>
    </row>
    <row r="145" spans="1:4" ht="18.5" hidden="1">
      <c r="A145" s="18" t="s">
        <v>153</v>
      </c>
      <c r="B145" s="18">
        <v>99612</v>
      </c>
      <c r="C145" s="18">
        <v>2013000100</v>
      </c>
      <c r="D145" s="18">
        <v>65923</v>
      </c>
    </row>
    <row r="146" spans="1:4" ht="18.5" hidden="1">
      <c r="A146" s="18" t="s">
        <v>153</v>
      </c>
      <c r="B146" s="18">
        <v>99638</v>
      </c>
      <c r="C146" s="18">
        <v>2016000100</v>
      </c>
      <c r="D146" s="18">
        <v>59723</v>
      </c>
    </row>
    <row r="147" spans="1:4" ht="18.5" hidden="1">
      <c r="A147" s="18" t="s">
        <v>153</v>
      </c>
      <c r="B147" s="18">
        <v>99577</v>
      </c>
      <c r="C147" s="18">
        <v>2020000204</v>
      </c>
      <c r="D147" s="18">
        <v>137128</v>
      </c>
    </row>
    <row r="148" spans="1:4" ht="18.5" hidden="1">
      <c r="A148" s="18" t="s">
        <v>153</v>
      </c>
      <c r="B148" s="18">
        <v>99506</v>
      </c>
      <c r="C148" s="18">
        <v>2020000400</v>
      </c>
      <c r="D148" s="18">
        <v>63320</v>
      </c>
    </row>
    <row r="149" spans="1:4" ht="18.5" hidden="1">
      <c r="A149" s="18" t="s">
        <v>153</v>
      </c>
      <c r="B149" s="18">
        <v>99504</v>
      </c>
      <c r="C149" s="18">
        <v>2020001731</v>
      </c>
      <c r="D149" s="18">
        <v>67749</v>
      </c>
    </row>
    <row r="150" spans="1:4" ht="18.5" hidden="1">
      <c r="A150" s="18" t="s">
        <v>153</v>
      </c>
      <c r="B150" s="18">
        <v>99587</v>
      </c>
      <c r="C150" s="18">
        <v>2020002900</v>
      </c>
      <c r="D150" s="18">
        <v>97126</v>
      </c>
    </row>
    <row r="151" spans="1:4" ht="18.5" hidden="1">
      <c r="A151" s="18" t="s">
        <v>153</v>
      </c>
      <c r="B151" s="18">
        <v>99621</v>
      </c>
      <c r="C151" s="18">
        <v>2050000100</v>
      </c>
      <c r="D151" s="18">
        <v>49549</v>
      </c>
    </row>
    <row r="152" spans="1:4" ht="18.5" hidden="1">
      <c r="A152" s="18" t="s">
        <v>153</v>
      </c>
      <c r="B152" s="18">
        <v>99634</v>
      </c>
      <c r="C152" s="18">
        <v>2050000100</v>
      </c>
      <c r="D152" s="18">
        <v>49549</v>
      </c>
    </row>
    <row r="153" spans="1:4" ht="18.5" hidden="1">
      <c r="A153" s="18" t="s">
        <v>153</v>
      </c>
      <c r="B153" s="18">
        <v>99622</v>
      </c>
      <c r="C153" s="18">
        <v>2050000100</v>
      </c>
      <c r="D153" s="18">
        <v>49549</v>
      </c>
    </row>
    <row r="154" spans="1:4" ht="18.5" hidden="1">
      <c r="A154" s="18" t="s">
        <v>153</v>
      </c>
      <c r="B154" s="18">
        <v>99561</v>
      </c>
      <c r="C154" s="18">
        <v>2050000100</v>
      </c>
      <c r="D154" s="18">
        <v>49549</v>
      </c>
    </row>
    <row r="155" spans="1:4" ht="18.5" hidden="1">
      <c r="A155" s="18" t="s">
        <v>153</v>
      </c>
      <c r="B155" s="18">
        <v>99628</v>
      </c>
      <c r="C155" s="18">
        <v>2070000100</v>
      </c>
      <c r="D155" s="18">
        <v>51042</v>
      </c>
    </row>
    <row r="156" spans="1:4" ht="18.5" hidden="1">
      <c r="A156" s="18" t="s">
        <v>153</v>
      </c>
      <c r="B156" s="18">
        <v>99580</v>
      </c>
      <c r="C156" s="18">
        <v>2070000100</v>
      </c>
      <c r="D156" s="18">
        <v>51042</v>
      </c>
    </row>
    <row r="157" spans="1:4" ht="18.5" hidden="1">
      <c r="A157" s="18" t="s">
        <v>153</v>
      </c>
      <c r="B157" s="18">
        <v>99605</v>
      </c>
      <c r="C157" s="18">
        <v>2122000300</v>
      </c>
      <c r="D157" s="18">
        <v>85571</v>
      </c>
    </row>
    <row r="158" spans="1:4" ht="18.5" hidden="1">
      <c r="A158" s="18" t="s">
        <v>153</v>
      </c>
      <c r="B158" s="18">
        <v>99615</v>
      </c>
      <c r="C158" s="18">
        <v>2150000100</v>
      </c>
      <c r="D158" s="18">
        <v>65712</v>
      </c>
    </row>
    <row r="159" spans="1:4" ht="18.5" hidden="1">
      <c r="A159" s="18" t="s">
        <v>153</v>
      </c>
      <c r="B159" s="18">
        <v>99625</v>
      </c>
      <c r="C159" s="18">
        <v>2164000100</v>
      </c>
      <c r="D159" s="18">
        <v>55699</v>
      </c>
    </row>
    <row r="160" spans="1:4" ht="18.5" hidden="1">
      <c r="A160" s="18" t="s">
        <v>153</v>
      </c>
      <c r="B160" s="18">
        <v>99565</v>
      </c>
      <c r="C160" s="18">
        <v>2164000100</v>
      </c>
      <c r="D160" s="18">
        <v>55699</v>
      </c>
    </row>
    <row r="161" spans="1:4" ht="18.5" hidden="1">
      <c r="A161" s="18" t="s">
        <v>153</v>
      </c>
      <c r="B161" s="18">
        <v>99693</v>
      </c>
      <c r="C161" s="18">
        <v>2261000300</v>
      </c>
      <c r="D161" s="18">
        <v>80663</v>
      </c>
    </row>
    <row r="162" spans="1:4" ht="18.5" hidden="1">
      <c r="A162" s="18" t="s">
        <v>153</v>
      </c>
      <c r="B162" s="18">
        <v>99778</v>
      </c>
      <c r="C162" s="18">
        <v>2180000100</v>
      </c>
      <c r="D162" s="18">
        <v>46477</v>
      </c>
    </row>
    <row r="163" spans="1:4" ht="18.5" hidden="1">
      <c r="A163" s="18" t="s">
        <v>153</v>
      </c>
      <c r="B163" s="18">
        <v>99721</v>
      </c>
      <c r="C163" s="18">
        <v>2185000200</v>
      </c>
      <c r="D163" s="18">
        <v>71894</v>
      </c>
    </row>
    <row r="164" spans="1:4" ht="18.5" hidden="1">
      <c r="A164" s="18" t="s">
        <v>153</v>
      </c>
      <c r="B164" s="18">
        <v>99766</v>
      </c>
      <c r="C164" s="18">
        <v>2185000200</v>
      </c>
      <c r="D164" s="18">
        <v>71894</v>
      </c>
    </row>
    <row r="165" spans="1:4" ht="18.5" hidden="1">
      <c r="A165" s="18" t="s">
        <v>153</v>
      </c>
      <c r="B165" s="18">
        <v>99773</v>
      </c>
      <c r="C165" s="18">
        <v>2188000100</v>
      </c>
      <c r="D165" s="18">
        <v>55253</v>
      </c>
    </row>
    <row r="166" spans="1:4" ht="18.5" hidden="1">
      <c r="A166" s="18" t="s">
        <v>153</v>
      </c>
      <c r="B166" s="18">
        <v>99836</v>
      </c>
      <c r="C166" s="18">
        <v>2195000200</v>
      </c>
      <c r="D166" s="18">
        <v>73267</v>
      </c>
    </row>
    <row r="167" spans="1:4" ht="18.5" hidden="1">
      <c r="A167" s="18" t="s">
        <v>153</v>
      </c>
      <c r="B167" s="18">
        <v>99918</v>
      </c>
      <c r="C167" s="18">
        <v>2198000100</v>
      </c>
      <c r="D167" s="18">
        <v>55501</v>
      </c>
    </row>
    <row r="168" spans="1:4" ht="18.5" hidden="1">
      <c r="A168" s="18" t="s">
        <v>153</v>
      </c>
      <c r="B168" s="18">
        <v>99738</v>
      </c>
      <c r="C168" s="18">
        <v>2240000100</v>
      </c>
      <c r="D168" s="18">
        <v>53209</v>
      </c>
    </row>
    <row r="169" spans="1:4" ht="18.5" hidden="1">
      <c r="A169" s="18" t="s">
        <v>153</v>
      </c>
      <c r="B169" s="18">
        <v>99574</v>
      </c>
      <c r="C169" s="18">
        <v>2261000200</v>
      </c>
      <c r="D169" s="18">
        <v>79527</v>
      </c>
    </row>
    <row r="170" spans="1:4" ht="18.5" hidden="1">
      <c r="A170" s="18" t="s">
        <v>153</v>
      </c>
      <c r="B170" s="18">
        <v>99666</v>
      </c>
      <c r="C170" s="18">
        <v>2270000100</v>
      </c>
      <c r="D170" s="18">
        <v>47397</v>
      </c>
    </row>
    <row r="171" spans="1:4" ht="18.5" hidden="1">
      <c r="A171" s="18" t="s">
        <v>153</v>
      </c>
      <c r="B171" s="18">
        <v>99903</v>
      </c>
      <c r="C171" s="18">
        <v>2275000300</v>
      </c>
      <c r="D171" s="18">
        <v>69596</v>
      </c>
    </row>
    <row r="172" spans="1:4" ht="18.5" hidden="1">
      <c r="A172" s="18" t="s">
        <v>153</v>
      </c>
      <c r="B172" s="18">
        <v>99777</v>
      </c>
      <c r="C172" s="18">
        <v>2290000200</v>
      </c>
      <c r="D172" s="18">
        <v>54749</v>
      </c>
    </row>
    <row r="173" spans="1:4" ht="18.5" hidden="1">
      <c r="A173" s="18" t="s">
        <v>153</v>
      </c>
      <c r="B173" s="18">
        <v>99691</v>
      </c>
      <c r="C173" s="18">
        <v>2290000400</v>
      </c>
      <c r="D173" s="18">
        <v>51361</v>
      </c>
    </row>
    <row r="174" spans="1:4" ht="18.5" hidden="1">
      <c r="A174" s="18" t="s">
        <v>153</v>
      </c>
      <c r="B174" s="18">
        <v>99745</v>
      </c>
      <c r="C174" s="18">
        <v>2290000300</v>
      </c>
      <c r="D174" s="18">
        <v>41621</v>
      </c>
    </row>
    <row r="175" spans="1:4" ht="18.5" hidden="1">
      <c r="A175" s="18" t="s">
        <v>153</v>
      </c>
      <c r="B175" s="18">
        <v>99754</v>
      </c>
      <c r="C175" s="18">
        <v>2290000300</v>
      </c>
      <c r="D175" s="18">
        <v>41621</v>
      </c>
    </row>
    <row r="176" spans="1:4" ht="18.5" hidden="1">
      <c r="A176" s="18" t="s">
        <v>153</v>
      </c>
      <c r="B176" s="18">
        <v>99583</v>
      </c>
      <c r="C176" s="18">
        <v>2013000100</v>
      </c>
      <c r="D176" s="18">
        <v>65923</v>
      </c>
    </row>
    <row r="177" spans="1:4" ht="18.5" hidden="1">
      <c r="A177" s="18" t="s">
        <v>153</v>
      </c>
      <c r="B177" s="18">
        <v>99516</v>
      </c>
      <c r="C177" s="18">
        <v>2020002823</v>
      </c>
      <c r="D177" s="18">
        <v>162714</v>
      </c>
    </row>
    <row r="178" spans="1:4" ht="18.5" hidden="1">
      <c r="A178" s="18" t="s">
        <v>153</v>
      </c>
      <c r="B178" s="18">
        <v>99626</v>
      </c>
      <c r="C178" s="18">
        <v>2050000300</v>
      </c>
      <c r="D178" s="18">
        <v>56973</v>
      </c>
    </row>
    <row r="179" spans="1:4" ht="18.5" hidden="1">
      <c r="A179" s="18" t="s">
        <v>153</v>
      </c>
      <c r="B179" s="18">
        <v>99609</v>
      </c>
      <c r="C179" s="18">
        <v>2050000100</v>
      </c>
      <c r="D179" s="18">
        <v>49549</v>
      </c>
    </row>
    <row r="180" spans="1:4" ht="18.5" hidden="1">
      <c r="A180" s="18" t="s">
        <v>153</v>
      </c>
      <c r="B180" s="18">
        <v>99551</v>
      </c>
      <c r="C180" s="18">
        <v>2050000100</v>
      </c>
      <c r="D180" s="18">
        <v>49549</v>
      </c>
    </row>
    <row r="181" spans="1:4" ht="18.5" hidden="1">
      <c r="A181" s="18" t="s">
        <v>153</v>
      </c>
      <c r="B181" s="18">
        <v>99636</v>
      </c>
      <c r="C181" s="18">
        <v>2070000100</v>
      </c>
      <c r="D181" s="18">
        <v>51042</v>
      </c>
    </row>
    <row r="182" spans="1:4" ht="18.5" hidden="1">
      <c r="A182" s="18" t="s">
        <v>153</v>
      </c>
      <c r="B182" s="18">
        <v>99709</v>
      </c>
      <c r="C182" s="18">
        <v>2090001900</v>
      </c>
      <c r="D182" s="18">
        <v>82474</v>
      </c>
    </row>
    <row r="183" spans="1:4" ht="18.5" hidden="1">
      <c r="A183" s="18" t="s">
        <v>153</v>
      </c>
      <c r="B183" s="18">
        <v>99775</v>
      </c>
      <c r="C183" s="18">
        <v>2090001300</v>
      </c>
      <c r="D183" s="18">
        <v>120734</v>
      </c>
    </row>
    <row r="184" spans="1:4" ht="18.5" hidden="1">
      <c r="A184" s="18" t="s">
        <v>153</v>
      </c>
      <c r="B184" s="18">
        <v>99826</v>
      </c>
      <c r="C184" s="18">
        <v>2105000300</v>
      </c>
      <c r="D184" s="18">
        <v>54330</v>
      </c>
    </row>
    <row r="185" spans="1:4" ht="18.5" hidden="1">
      <c r="A185" s="18" t="s">
        <v>153</v>
      </c>
      <c r="B185" s="18">
        <v>99672</v>
      </c>
      <c r="C185" s="18">
        <v>2122000200</v>
      </c>
      <c r="D185" s="18">
        <v>74350</v>
      </c>
    </row>
    <row r="186" spans="1:4" ht="18.5" hidden="1">
      <c r="A186" s="18" t="s">
        <v>153</v>
      </c>
      <c r="B186" s="18">
        <v>99901</v>
      </c>
      <c r="C186" s="18">
        <v>2130000100</v>
      </c>
      <c r="D186" s="18">
        <v>83004</v>
      </c>
    </row>
    <row r="187" spans="1:4" ht="18.5" hidden="1">
      <c r="A187" s="18" t="s">
        <v>153</v>
      </c>
      <c r="B187" s="18">
        <v>99640</v>
      </c>
      <c r="C187" s="18">
        <v>2164000100</v>
      </c>
      <c r="D187" s="18">
        <v>55699</v>
      </c>
    </row>
    <row r="188" spans="1:4" ht="18.5" hidden="1">
      <c r="A188" s="18" t="s">
        <v>153</v>
      </c>
      <c r="B188" s="18">
        <v>99564</v>
      </c>
      <c r="C188" s="18">
        <v>2164000100</v>
      </c>
      <c r="D188" s="18">
        <v>55699</v>
      </c>
    </row>
    <row r="189" spans="1:4" ht="18.5" hidden="1">
      <c r="A189" s="18" t="s">
        <v>153</v>
      </c>
      <c r="B189" s="18">
        <v>99579</v>
      </c>
      <c r="C189" s="18">
        <v>2164000100</v>
      </c>
      <c r="D189" s="18">
        <v>55699</v>
      </c>
    </row>
    <row r="190" spans="1:4" ht="18.5" hidden="1">
      <c r="A190" s="18" t="s">
        <v>153</v>
      </c>
      <c r="B190" s="18">
        <v>99674</v>
      </c>
      <c r="C190" s="18">
        <v>2170000200</v>
      </c>
      <c r="D190" s="18">
        <v>66914</v>
      </c>
    </row>
    <row r="191" spans="1:4" ht="18.5" hidden="1">
      <c r="A191" s="18" t="s">
        <v>153</v>
      </c>
      <c r="B191" s="18">
        <v>99769</v>
      </c>
      <c r="C191" s="18">
        <v>2180000100</v>
      </c>
      <c r="D191" s="18">
        <v>46477</v>
      </c>
    </row>
    <row r="192" spans="1:4" ht="18.5" hidden="1">
      <c r="A192" s="18" t="s">
        <v>153</v>
      </c>
      <c r="B192" s="18">
        <v>99753</v>
      </c>
      <c r="C192" s="18">
        <v>2180000100</v>
      </c>
      <c r="D192" s="18">
        <v>46477</v>
      </c>
    </row>
    <row r="193" spans="1:4" ht="18.5" hidden="1">
      <c r="A193" s="18" t="s">
        <v>153</v>
      </c>
      <c r="B193" s="18">
        <v>99785</v>
      </c>
      <c r="C193" s="18">
        <v>2180000100</v>
      </c>
      <c r="D193" s="18">
        <v>46477</v>
      </c>
    </row>
    <row r="194" spans="1:4" ht="18.5" hidden="1">
      <c r="A194" s="18" t="s">
        <v>153</v>
      </c>
      <c r="B194" s="18">
        <v>99519</v>
      </c>
      <c r="C194" s="18">
        <v>2185000200</v>
      </c>
      <c r="D194" s="18">
        <v>71894</v>
      </c>
    </row>
    <row r="195" spans="1:4" ht="18.5" hidden="1">
      <c r="A195" s="18" t="s">
        <v>153</v>
      </c>
      <c r="B195" s="18">
        <v>99782</v>
      </c>
      <c r="C195" s="18">
        <v>2185000200</v>
      </c>
      <c r="D195" s="18">
        <v>71894</v>
      </c>
    </row>
    <row r="196" spans="1:4" ht="18.5" hidden="1">
      <c r="A196" s="18" t="s">
        <v>153</v>
      </c>
      <c r="B196" s="18">
        <v>99780</v>
      </c>
      <c r="C196" s="18">
        <v>2240000100</v>
      </c>
      <c r="D196" s="18">
        <v>53209</v>
      </c>
    </row>
    <row r="197" spans="1:4" ht="18.5" hidden="1">
      <c r="A197" s="18" t="s">
        <v>153</v>
      </c>
      <c r="B197" s="18">
        <v>99632</v>
      </c>
      <c r="C197" s="18">
        <v>2270000100</v>
      </c>
      <c r="D197" s="18">
        <v>47397</v>
      </c>
    </row>
    <row r="198" spans="1:4" ht="18.5" hidden="1">
      <c r="A198" s="18" t="s">
        <v>153</v>
      </c>
      <c r="B198" s="18">
        <v>99662</v>
      </c>
      <c r="C198" s="18">
        <v>2270000100</v>
      </c>
      <c r="D198" s="18">
        <v>47397</v>
      </c>
    </row>
    <row r="199" spans="1:4" ht="18.5" hidden="1">
      <c r="A199" s="18" t="s">
        <v>153</v>
      </c>
      <c r="B199" s="18">
        <v>99620</v>
      </c>
      <c r="C199" s="18">
        <v>2270000100</v>
      </c>
      <c r="D199" s="18">
        <v>47397</v>
      </c>
    </row>
    <row r="200" spans="1:4" ht="18.5" hidden="1">
      <c r="A200" s="18" t="s">
        <v>153</v>
      </c>
      <c r="B200" s="18">
        <v>99590</v>
      </c>
      <c r="C200" s="18">
        <v>2290000400</v>
      </c>
      <c r="D200" s="18">
        <v>51361</v>
      </c>
    </row>
    <row r="201" spans="1:4" ht="18.5" hidden="1">
      <c r="A201" s="18" t="s">
        <v>153</v>
      </c>
      <c r="B201" s="18">
        <v>99790</v>
      </c>
      <c r="C201" s="18">
        <v>2290000200</v>
      </c>
      <c r="D201" s="18">
        <v>54749</v>
      </c>
    </row>
    <row r="202" spans="1:4" ht="18.5" hidden="1">
      <c r="A202" s="18" t="s">
        <v>153</v>
      </c>
      <c r="B202" s="18">
        <v>99758</v>
      </c>
      <c r="C202" s="18">
        <v>2290000200</v>
      </c>
      <c r="D202" s="18">
        <v>54749</v>
      </c>
    </row>
    <row r="203" spans="1:4" ht="18.5" hidden="1">
      <c r="A203" s="18" t="s">
        <v>153</v>
      </c>
      <c r="B203" s="18">
        <v>99505</v>
      </c>
      <c r="C203" s="18">
        <v>2020000300</v>
      </c>
      <c r="D203" s="18">
        <v>61260</v>
      </c>
    </row>
    <row r="204" spans="1:4" ht="18.5" hidden="1">
      <c r="A204" s="18" t="s">
        <v>153</v>
      </c>
      <c r="B204" s="18">
        <v>99518</v>
      </c>
      <c r="C204" s="18">
        <v>2020002502</v>
      </c>
      <c r="D204" s="18">
        <v>80360</v>
      </c>
    </row>
    <row r="205" spans="1:4" ht="18.5" hidden="1">
      <c r="A205" s="18" t="s">
        <v>153</v>
      </c>
      <c r="B205" s="18">
        <v>99503</v>
      </c>
      <c r="C205" s="18">
        <v>2050000300</v>
      </c>
      <c r="D205" s="18">
        <v>56973</v>
      </c>
    </row>
    <row r="206" spans="1:4" ht="18.5" hidden="1">
      <c r="A206" s="18" t="s">
        <v>153</v>
      </c>
      <c r="B206" s="18">
        <v>99515</v>
      </c>
      <c r="C206" s="18">
        <v>2020002712</v>
      </c>
      <c r="D206" s="18">
        <v>79729</v>
      </c>
    </row>
    <row r="207" spans="1:4" ht="18.5" hidden="1">
      <c r="A207" s="18" t="s">
        <v>153</v>
      </c>
      <c r="B207" s="18">
        <v>99641</v>
      </c>
      <c r="C207" s="18">
        <v>2050000100</v>
      </c>
      <c r="D207" s="18">
        <v>49549</v>
      </c>
    </row>
    <row r="208" spans="1:4" ht="18.5" hidden="1">
      <c r="A208" s="18" t="s">
        <v>153</v>
      </c>
      <c r="B208" s="18">
        <v>99630</v>
      </c>
      <c r="C208" s="18">
        <v>2050000100</v>
      </c>
      <c r="D208" s="18">
        <v>49549</v>
      </c>
    </row>
    <row r="209" spans="1:4" ht="18.5" hidden="1">
      <c r="A209" s="18" t="s">
        <v>153</v>
      </c>
      <c r="B209" s="18">
        <v>99690</v>
      </c>
      <c r="C209" s="18">
        <v>2050000100</v>
      </c>
      <c r="D209" s="18">
        <v>49549</v>
      </c>
    </row>
    <row r="210" spans="1:4" ht="18.5" hidden="1">
      <c r="A210" s="18" t="s">
        <v>153</v>
      </c>
      <c r="B210" s="18">
        <v>99589</v>
      </c>
      <c r="C210" s="18">
        <v>2050000100</v>
      </c>
      <c r="D210" s="18">
        <v>49549</v>
      </c>
    </row>
    <row r="211" spans="1:4" ht="18.5" hidden="1">
      <c r="A211" s="18" t="s">
        <v>153</v>
      </c>
      <c r="B211" s="18">
        <v>99651</v>
      </c>
      <c r="C211" s="18">
        <v>2050000100</v>
      </c>
      <c r="D211" s="18">
        <v>49549</v>
      </c>
    </row>
    <row r="212" spans="1:4" ht="18.5" hidden="1">
      <c r="A212" s="18" t="s">
        <v>153</v>
      </c>
      <c r="B212" s="18">
        <v>99670</v>
      </c>
      <c r="C212" s="18">
        <v>2060000100</v>
      </c>
      <c r="D212" s="18">
        <v>88476</v>
      </c>
    </row>
    <row r="213" spans="1:4" ht="18.5" hidden="1">
      <c r="A213" s="18" t="s">
        <v>153</v>
      </c>
      <c r="B213" s="18">
        <v>99743</v>
      </c>
      <c r="C213" s="18">
        <v>2068000100</v>
      </c>
      <c r="D213" s="18">
        <v>78511</v>
      </c>
    </row>
    <row r="214" spans="1:4" ht="18.5" hidden="1">
      <c r="A214" s="18" t="s">
        <v>153</v>
      </c>
      <c r="B214" s="18">
        <v>99755</v>
      </c>
      <c r="C214" s="18">
        <v>2068000100</v>
      </c>
      <c r="D214" s="18">
        <v>78511</v>
      </c>
    </row>
    <row r="215" spans="1:4" ht="18.5" hidden="1">
      <c r="A215" s="18" t="s">
        <v>153</v>
      </c>
      <c r="B215" s="18">
        <v>99678</v>
      </c>
      <c r="C215" s="18">
        <v>2070000100</v>
      </c>
      <c r="D215" s="18">
        <v>51042</v>
      </c>
    </row>
    <row r="216" spans="1:4" ht="18.5" hidden="1">
      <c r="A216" s="18" t="s">
        <v>153</v>
      </c>
      <c r="B216" s="18">
        <v>99714</v>
      </c>
      <c r="C216" s="18">
        <v>2090001700</v>
      </c>
      <c r="D216" s="18">
        <v>70573</v>
      </c>
    </row>
    <row r="217" spans="1:4" ht="18.5" hidden="1">
      <c r="A217" s="18" t="s">
        <v>153</v>
      </c>
      <c r="B217" s="18">
        <v>99664</v>
      </c>
      <c r="C217" s="18">
        <v>2122001300</v>
      </c>
      <c r="D217" s="18">
        <v>72766</v>
      </c>
    </row>
    <row r="218" spans="1:4" ht="18.5" hidden="1">
      <c r="A218" s="18" t="s">
        <v>153</v>
      </c>
      <c r="B218" s="18">
        <v>99556</v>
      </c>
      <c r="C218" s="18">
        <v>2122000800</v>
      </c>
      <c r="D218" s="18">
        <v>59106</v>
      </c>
    </row>
    <row r="219" spans="1:4" ht="18.5" hidden="1">
      <c r="A219" s="18" t="s">
        <v>153</v>
      </c>
      <c r="B219" s="18">
        <v>99624</v>
      </c>
      <c r="C219" s="18">
        <v>2150000100</v>
      </c>
      <c r="D219" s="18">
        <v>65712</v>
      </c>
    </row>
    <row r="220" spans="1:4" ht="18.5" hidden="1">
      <c r="A220" s="18" t="s">
        <v>153</v>
      </c>
      <c r="B220" s="18">
        <v>99606</v>
      </c>
      <c r="C220" s="18">
        <v>2164000100</v>
      </c>
      <c r="D220" s="18">
        <v>55699</v>
      </c>
    </row>
    <row r="221" spans="1:4" ht="18.5" hidden="1">
      <c r="A221" s="18" t="s">
        <v>153</v>
      </c>
      <c r="B221" s="18">
        <v>99588</v>
      </c>
      <c r="C221" s="18">
        <v>2170000200</v>
      </c>
      <c r="D221" s="18">
        <v>66914</v>
      </c>
    </row>
    <row r="222" spans="1:4" ht="18.5" hidden="1">
      <c r="A222" s="18" t="s">
        <v>153</v>
      </c>
      <c r="B222" s="18">
        <v>99683</v>
      </c>
      <c r="C222" s="18">
        <v>2170000101</v>
      </c>
      <c r="D222" s="18">
        <v>41606</v>
      </c>
    </row>
    <row r="223" spans="1:4" ht="18.5" hidden="1">
      <c r="A223" s="18" t="s">
        <v>153</v>
      </c>
      <c r="B223" s="18">
        <v>99667</v>
      </c>
      <c r="C223" s="18">
        <v>2170000101</v>
      </c>
      <c r="D223" s="18">
        <v>41606</v>
      </c>
    </row>
    <row r="224" spans="1:4" ht="18.5" hidden="1">
      <c r="A224" s="18" t="s">
        <v>153</v>
      </c>
      <c r="B224" s="18">
        <v>99671</v>
      </c>
      <c r="C224" s="18">
        <v>2180000100</v>
      </c>
      <c r="D224" s="18">
        <v>46477</v>
      </c>
    </row>
    <row r="225" spans="1:4" ht="18.5" hidden="1">
      <c r="A225" s="18" t="s">
        <v>153</v>
      </c>
      <c r="B225" s="18">
        <v>99771</v>
      </c>
      <c r="C225" s="18">
        <v>2180000100</v>
      </c>
      <c r="D225" s="18">
        <v>46477</v>
      </c>
    </row>
    <row r="226" spans="1:4" ht="18.5" hidden="1">
      <c r="A226" s="18" t="s">
        <v>153</v>
      </c>
      <c r="B226" s="18">
        <v>99791</v>
      </c>
      <c r="C226" s="18">
        <v>2185000200</v>
      </c>
      <c r="D226" s="18">
        <v>71894</v>
      </c>
    </row>
    <row r="227" spans="1:4" ht="18.5" hidden="1">
      <c r="A227" s="18" t="s">
        <v>153</v>
      </c>
      <c r="B227" s="18">
        <v>99749</v>
      </c>
      <c r="C227" s="18">
        <v>2188000100</v>
      </c>
      <c r="D227" s="18">
        <v>55253</v>
      </c>
    </row>
    <row r="228" spans="1:4" ht="18.5" hidden="1">
      <c r="A228" s="18" t="s">
        <v>153</v>
      </c>
      <c r="B228" s="18">
        <v>99727</v>
      </c>
      <c r="C228" s="18">
        <v>2188000100</v>
      </c>
      <c r="D228" s="18">
        <v>55253</v>
      </c>
    </row>
    <row r="229" spans="1:4" ht="18.5" hidden="1">
      <c r="A229" s="18" t="s">
        <v>153</v>
      </c>
      <c r="B229" s="18">
        <v>99706</v>
      </c>
      <c r="C229" s="18">
        <v>2240000400</v>
      </c>
      <c r="D229" s="18">
        <v>82945</v>
      </c>
    </row>
    <row r="230" spans="1:4" ht="18.5" hidden="1">
      <c r="A230" s="18" t="s">
        <v>153</v>
      </c>
      <c r="B230" s="18">
        <v>99677</v>
      </c>
      <c r="C230" s="18">
        <v>2261000300</v>
      </c>
      <c r="D230" s="18">
        <v>80663</v>
      </c>
    </row>
    <row r="231" spans="1:4" ht="18.5" hidden="1">
      <c r="A231" s="18" t="s">
        <v>153</v>
      </c>
      <c r="B231" s="18">
        <v>99788</v>
      </c>
      <c r="C231" s="18">
        <v>2290000100</v>
      </c>
      <c r="D231" s="18">
        <v>35141</v>
      </c>
    </row>
    <row r="232" spans="1:4" ht="18.5" hidden="1">
      <c r="A232" s="18" t="s">
        <v>153</v>
      </c>
      <c r="B232" s="18">
        <v>99748</v>
      </c>
      <c r="C232" s="18">
        <v>2290000300</v>
      </c>
      <c r="D232" s="18">
        <v>41621</v>
      </c>
    </row>
    <row r="233" spans="1:4" ht="18.5" hidden="1">
      <c r="A233" s="18" t="s">
        <v>153</v>
      </c>
      <c r="B233" s="18">
        <v>99602</v>
      </c>
      <c r="C233" s="18">
        <v>2290000400</v>
      </c>
      <c r="D233" s="18">
        <v>51361</v>
      </c>
    </row>
    <row r="234" spans="1:4" ht="18.5" hidden="1">
      <c r="A234" s="18" t="s">
        <v>153</v>
      </c>
      <c r="B234" s="18">
        <v>99746</v>
      </c>
      <c r="C234" s="18">
        <v>2290000300</v>
      </c>
      <c r="D234" s="18">
        <v>41621</v>
      </c>
    </row>
    <row r="235" spans="1:4" ht="18.5" hidden="1">
      <c r="A235" s="18" t="s">
        <v>153</v>
      </c>
      <c r="B235" s="18">
        <v>99774</v>
      </c>
      <c r="C235" s="18">
        <v>2290000200</v>
      </c>
      <c r="D235" s="18">
        <v>54749</v>
      </c>
    </row>
    <row r="236" spans="1:4" ht="18.5" hidden="1">
      <c r="A236" s="18" t="s">
        <v>153</v>
      </c>
      <c r="B236" s="18">
        <v>99733</v>
      </c>
      <c r="C236" s="18">
        <v>2290000100</v>
      </c>
      <c r="D236" s="18">
        <v>35141</v>
      </c>
    </row>
    <row r="237" spans="1:4" ht="18.5" hidden="1">
      <c r="A237" s="18" t="s">
        <v>153</v>
      </c>
      <c r="B237" s="18">
        <v>99558</v>
      </c>
      <c r="C237" s="18">
        <v>2290000400</v>
      </c>
      <c r="D237" s="18">
        <v>51361</v>
      </c>
    </row>
    <row r="238" spans="1:4">
      <c r="A238" s="18" t="s">
        <v>66</v>
      </c>
      <c r="B238" s="18">
        <v>94601</v>
      </c>
      <c r="C238" s="18">
        <v>6001407200</v>
      </c>
      <c r="D238" s="32">
        <v>44669</v>
      </c>
    </row>
    <row r="239" spans="1:4">
      <c r="A239" s="18" t="s">
        <v>66</v>
      </c>
      <c r="B239" s="18">
        <v>94501</v>
      </c>
      <c r="C239" s="18">
        <v>6001427700</v>
      </c>
      <c r="D239" s="32">
        <v>78635</v>
      </c>
    </row>
    <row r="240" spans="1:4">
      <c r="A240" s="18" t="s">
        <v>66</v>
      </c>
      <c r="B240" s="18">
        <v>94560</v>
      </c>
      <c r="C240" s="18">
        <v>6001444302</v>
      </c>
      <c r="D240" s="32">
        <v>84424</v>
      </c>
    </row>
    <row r="241" spans="1:4">
      <c r="A241" s="18" t="s">
        <v>66</v>
      </c>
      <c r="B241" s="18">
        <v>94587</v>
      </c>
      <c r="C241" s="18">
        <v>6001440200</v>
      </c>
      <c r="D241" s="32">
        <v>59719</v>
      </c>
    </row>
    <row r="242" spans="1:4">
      <c r="A242" s="18" t="s">
        <v>66</v>
      </c>
      <c r="B242" s="18">
        <v>94580</v>
      </c>
      <c r="C242" s="18">
        <v>6001435800</v>
      </c>
      <c r="D242" s="32">
        <v>80643</v>
      </c>
    </row>
    <row r="243" spans="1:4">
      <c r="A243" s="18" t="s">
        <v>66</v>
      </c>
      <c r="B243" s="18">
        <v>94514</v>
      </c>
      <c r="C243" s="18">
        <v>6013304002</v>
      </c>
      <c r="D243" s="32">
        <v>81693</v>
      </c>
    </row>
    <row r="244" spans="1:4">
      <c r="A244" s="18" t="s">
        <v>66</v>
      </c>
      <c r="B244" s="18">
        <v>94703</v>
      </c>
      <c r="C244" s="18">
        <v>6001423000</v>
      </c>
      <c r="D244" s="32">
        <v>80052</v>
      </c>
    </row>
    <row r="245" spans="1:4">
      <c r="A245" s="18" t="s">
        <v>66</v>
      </c>
      <c r="B245" s="18">
        <v>95601</v>
      </c>
      <c r="C245" s="18">
        <v>6005000200</v>
      </c>
      <c r="D245" s="32">
        <v>72559</v>
      </c>
    </row>
    <row r="246" spans="1:4">
      <c r="A246" s="18" t="s">
        <v>66</v>
      </c>
      <c r="B246" s="18">
        <v>95669</v>
      </c>
      <c r="C246" s="18">
        <v>6005000200</v>
      </c>
      <c r="D246" s="32">
        <v>72559</v>
      </c>
    </row>
    <row r="247" spans="1:4">
      <c r="A247" s="18" t="s">
        <v>66</v>
      </c>
      <c r="B247" s="18">
        <v>95901</v>
      </c>
      <c r="C247" s="18">
        <v>6115041000</v>
      </c>
      <c r="D247" s="32">
        <v>93275</v>
      </c>
    </row>
    <row r="248" spans="1:4">
      <c r="A248" s="18" t="s">
        <v>66</v>
      </c>
      <c r="B248" s="18">
        <v>95974</v>
      </c>
      <c r="C248" s="18">
        <v>6007003600</v>
      </c>
      <c r="D248" s="32">
        <v>60567</v>
      </c>
    </row>
    <row r="249" spans="1:4">
      <c r="A249" s="18" t="s">
        <v>66</v>
      </c>
      <c r="B249" s="18">
        <v>95914</v>
      </c>
      <c r="C249" s="18">
        <v>6007003300</v>
      </c>
      <c r="D249" s="32">
        <v>64389</v>
      </c>
    </row>
    <row r="250" spans="1:4">
      <c r="A250" s="18" t="s">
        <v>66</v>
      </c>
      <c r="B250" s="18">
        <v>95246</v>
      </c>
      <c r="C250" s="18">
        <v>6009000300</v>
      </c>
      <c r="D250" s="32">
        <v>62276</v>
      </c>
    </row>
    <row r="251" spans="1:4">
      <c r="A251" s="18" t="s">
        <v>66</v>
      </c>
      <c r="B251" s="18">
        <v>95979</v>
      </c>
      <c r="C251" s="18">
        <v>6011000400</v>
      </c>
      <c r="D251" s="32">
        <v>65562</v>
      </c>
    </row>
    <row r="252" spans="1:4">
      <c r="A252" s="18" t="s">
        <v>66</v>
      </c>
      <c r="B252" s="18">
        <v>94549</v>
      </c>
      <c r="C252" s="18">
        <v>6013348000</v>
      </c>
      <c r="D252" s="32">
        <v>227649</v>
      </c>
    </row>
    <row r="253" spans="1:4">
      <c r="A253" s="18" t="s">
        <v>66</v>
      </c>
      <c r="B253" s="18">
        <v>94595</v>
      </c>
      <c r="C253" s="18">
        <v>6013351103</v>
      </c>
      <c r="D253" s="32">
        <v>86047</v>
      </c>
    </row>
    <row r="254" spans="1:4">
      <c r="A254" s="18" t="s">
        <v>66</v>
      </c>
      <c r="B254" s="18">
        <v>94506</v>
      </c>
      <c r="C254" s="18">
        <v>6013355113</v>
      </c>
      <c r="D254" s="32">
        <v>220589</v>
      </c>
    </row>
    <row r="255" spans="1:4">
      <c r="A255" s="18" t="s">
        <v>66</v>
      </c>
      <c r="B255" s="18">
        <v>94806</v>
      </c>
      <c r="C255" s="18">
        <v>6013365003</v>
      </c>
      <c r="D255" s="32">
        <v>71820</v>
      </c>
    </row>
    <row r="256" spans="1:4">
      <c r="A256" s="18" t="s">
        <v>66</v>
      </c>
      <c r="B256" s="18">
        <v>94801</v>
      </c>
      <c r="C256" s="18">
        <v>6013378000</v>
      </c>
      <c r="D256" s="32">
        <v>94330</v>
      </c>
    </row>
    <row r="257" spans="1:4">
      <c r="A257" s="18" t="s">
        <v>66</v>
      </c>
      <c r="B257" s="18">
        <v>94803</v>
      </c>
      <c r="C257" s="18">
        <v>6013361000</v>
      </c>
      <c r="D257" s="32">
        <v>82187</v>
      </c>
    </row>
    <row r="258" spans="1:4">
      <c r="A258" s="18" t="s">
        <v>66</v>
      </c>
      <c r="B258" s="18">
        <v>94553</v>
      </c>
      <c r="C258" s="18">
        <v>6013318000</v>
      </c>
      <c r="D258" s="32">
        <v>73094</v>
      </c>
    </row>
    <row r="259" spans="1:4">
      <c r="A259" s="18" t="s">
        <v>66</v>
      </c>
      <c r="B259" s="18">
        <v>94530</v>
      </c>
      <c r="C259" s="18">
        <v>6013385100</v>
      </c>
      <c r="D259" s="32">
        <v>126945</v>
      </c>
    </row>
    <row r="260" spans="1:4">
      <c r="A260" s="18" t="s">
        <v>66</v>
      </c>
      <c r="B260" s="18">
        <v>94572</v>
      </c>
      <c r="C260" s="18">
        <v>6013356001</v>
      </c>
      <c r="D260" s="32">
        <v>96068</v>
      </c>
    </row>
    <row r="261" spans="1:4">
      <c r="A261" s="18" t="s">
        <v>66</v>
      </c>
      <c r="B261" s="18">
        <v>95567</v>
      </c>
      <c r="C261" s="18">
        <v>6015000202</v>
      </c>
      <c r="D261" s="32">
        <v>54294</v>
      </c>
    </row>
    <row r="262" spans="1:4">
      <c r="A262" s="18" t="s">
        <v>66</v>
      </c>
      <c r="B262" s="18">
        <v>93608</v>
      </c>
      <c r="C262" s="18">
        <v>6019008200</v>
      </c>
      <c r="D262" s="32">
        <v>34978</v>
      </c>
    </row>
    <row r="263" spans="1:4">
      <c r="A263" s="18" t="s">
        <v>66</v>
      </c>
      <c r="B263" s="18">
        <v>93612</v>
      </c>
      <c r="C263" s="18">
        <v>6019005608</v>
      </c>
      <c r="D263" s="32">
        <v>47121</v>
      </c>
    </row>
    <row r="264" spans="1:4">
      <c r="A264" s="18" t="s">
        <v>66</v>
      </c>
      <c r="B264" s="18">
        <v>93630</v>
      </c>
      <c r="C264" s="18">
        <v>6019003900</v>
      </c>
      <c r="D264" s="32">
        <v>49083</v>
      </c>
    </row>
    <row r="265" spans="1:4">
      <c r="A265" s="18" t="s">
        <v>66</v>
      </c>
      <c r="B265" s="18">
        <v>93606</v>
      </c>
      <c r="C265" s="18">
        <v>6019004100</v>
      </c>
      <c r="D265" s="32">
        <v>52160</v>
      </c>
    </row>
    <row r="266" spans="1:4">
      <c r="A266" s="18" t="s">
        <v>66</v>
      </c>
      <c r="B266" s="18">
        <v>93646</v>
      </c>
      <c r="C266" s="18">
        <v>6107000202</v>
      </c>
      <c r="D266" s="32">
        <v>54034</v>
      </c>
    </row>
    <row r="267" spans="1:4">
      <c r="A267" s="18" t="s">
        <v>66</v>
      </c>
      <c r="B267" s="18">
        <v>93664</v>
      </c>
      <c r="C267" s="18">
        <v>6019006402</v>
      </c>
      <c r="D267" s="32">
        <v>83478</v>
      </c>
    </row>
    <row r="268" spans="1:4">
      <c r="A268" s="18" t="s">
        <v>66</v>
      </c>
      <c r="B268" s="18">
        <v>93703</v>
      </c>
      <c r="C268" s="18">
        <v>6019003302</v>
      </c>
      <c r="D268" s="32">
        <v>36716</v>
      </c>
    </row>
    <row r="269" spans="1:4">
      <c r="A269" s="18" t="s">
        <v>66</v>
      </c>
      <c r="B269" s="18">
        <v>93234</v>
      </c>
      <c r="C269" s="18">
        <v>6019007801</v>
      </c>
      <c r="D269" s="32">
        <v>36785</v>
      </c>
    </row>
    <row r="270" spans="1:4">
      <c r="A270" s="18" t="s">
        <v>66</v>
      </c>
      <c r="B270" s="18">
        <v>93616</v>
      </c>
      <c r="C270" s="18">
        <v>6019006900</v>
      </c>
      <c r="D270" s="32">
        <v>59347</v>
      </c>
    </row>
    <row r="271" spans="1:4">
      <c r="A271" s="18" t="s">
        <v>66</v>
      </c>
      <c r="B271" s="18">
        <v>95503</v>
      </c>
      <c r="C271" s="18">
        <v>6023010600</v>
      </c>
      <c r="D271" s="32">
        <v>74698</v>
      </c>
    </row>
    <row r="272" spans="1:4">
      <c r="A272" s="18" t="s">
        <v>66</v>
      </c>
      <c r="B272" s="18">
        <v>95554</v>
      </c>
      <c r="C272" s="18">
        <v>6023011600</v>
      </c>
      <c r="D272" s="32">
        <v>44582</v>
      </c>
    </row>
    <row r="273" spans="1:4">
      <c r="A273" s="18" t="s">
        <v>66</v>
      </c>
      <c r="B273" s="18">
        <v>95560</v>
      </c>
      <c r="C273" s="18">
        <v>6023011500</v>
      </c>
      <c r="D273" s="32">
        <v>49350</v>
      </c>
    </row>
    <row r="274" spans="1:4">
      <c r="A274" s="18" t="s">
        <v>66</v>
      </c>
      <c r="B274" s="18">
        <v>95524</v>
      </c>
      <c r="C274" s="18">
        <v>6023000900</v>
      </c>
      <c r="D274" s="32">
        <v>79719</v>
      </c>
    </row>
    <row r="275" spans="1:4">
      <c r="A275" s="18" t="s">
        <v>66</v>
      </c>
      <c r="B275" s="18">
        <v>92243</v>
      </c>
      <c r="C275" s="18">
        <v>6025011100</v>
      </c>
      <c r="D275" s="32">
        <v>53106</v>
      </c>
    </row>
    <row r="276" spans="1:4">
      <c r="A276" s="18" t="s">
        <v>66</v>
      </c>
      <c r="B276" s="18">
        <v>93526</v>
      </c>
      <c r="C276" s="18">
        <v>6027000500</v>
      </c>
      <c r="D276" s="32">
        <v>58494</v>
      </c>
    </row>
    <row r="277" spans="1:4">
      <c r="A277" s="18" t="s">
        <v>66</v>
      </c>
      <c r="B277" s="18">
        <v>93527</v>
      </c>
      <c r="C277" s="18">
        <v>6107002700</v>
      </c>
      <c r="D277" s="32">
        <v>78043</v>
      </c>
    </row>
    <row r="278" spans="1:4">
      <c r="A278" s="18" t="s">
        <v>66</v>
      </c>
      <c r="B278" s="18">
        <v>93305</v>
      </c>
      <c r="C278" s="18">
        <v>6029001400</v>
      </c>
      <c r="D278" s="32">
        <v>40088</v>
      </c>
    </row>
    <row r="279" spans="1:4">
      <c r="A279" s="18" t="s">
        <v>66</v>
      </c>
      <c r="B279" s="18">
        <v>93308</v>
      </c>
      <c r="C279" s="18">
        <v>6029005201</v>
      </c>
      <c r="D279" s="32">
        <v>54796</v>
      </c>
    </row>
    <row r="280" spans="1:4">
      <c r="A280" s="18" t="s">
        <v>66</v>
      </c>
      <c r="B280" s="18">
        <v>93311</v>
      </c>
      <c r="C280" s="18">
        <v>6029003204</v>
      </c>
      <c r="D280" s="32">
        <v>129076</v>
      </c>
    </row>
    <row r="281" spans="1:4">
      <c r="A281" s="18" t="s">
        <v>66</v>
      </c>
      <c r="B281" s="18">
        <v>93220</v>
      </c>
      <c r="C281" s="18">
        <v>6029005204</v>
      </c>
      <c r="D281" s="32">
        <v>39625</v>
      </c>
    </row>
    <row r="282" spans="1:4">
      <c r="A282" s="18" t="s">
        <v>66</v>
      </c>
      <c r="B282" s="18">
        <v>93518</v>
      </c>
      <c r="C282" s="18">
        <v>6029006004</v>
      </c>
      <c r="D282" s="32">
        <v>78553</v>
      </c>
    </row>
    <row r="283" spans="1:4">
      <c r="A283" s="18" t="s">
        <v>66</v>
      </c>
      <c r="B283" s="18">
        <v>93251</v>
      </c>
      <c r="C283" s="18">
        <v>6029003304</v>
      </c>
      <c r="D283" s="32">
        <v>67790</v>
      </c>
    </row>
    <row r="284" spans="1:4">
      <c r="A284" s="18" t="s">
        <v>66</v>
      </c>
      <c r="B284" s="18">
        <v>93226</v>
      </c>
      <c r="C284" s="18">
        <v>6029005201</v>
      </c>
      <c r="D284" s="32">
        <v>54796</v>
      </c>
    </row>
    <row r="285" spans="1:4">
      <c r="A285" s="18" t="s">
        <v>66</v>
      </c>
      <c r="B285" s="18">
        <v>93245</v>
      </c>
      <c r="C285" s="18">
        <v>6031000402</v>
      </c>
      <c r="D285" s="32">
        <v>69583</v>
      </c>
    </row>
    <row r="286" spans="1:4">
      <c r="A286" s="18" t="s">
        <v>66</v>
      </c>
      <c r="B286" s="18">
        <v>93266</v>
      </c>
      <c r="C286" s="18">
        <v>6031001601</v>
      </c>
      <c r="D286" s="32">
        <v>48647</v>
      </c>
    </row>
    <row r="287" spans="1:4">
      <c r="A287" s="18" t="s">
        <v>66</v>
      </c>
      <c r="B287" s="18">
        <v>93202</v>
      </c>
      <c r="C287" s="18">
        <v>6031000500</v>
      </c>
      <c r="D287" s="32">
        <v>58480</v>
      </c>
    </row>
    <row r="288" spans="1:4">
      <c r="A288" s="18" t="s">
        <v>66</v>
      </c>
      <c r="B288" s="18">
        <v>95485</v>
      </c>
      <c r="C288" s="18">
        <v>6033000100</v>
      </c>
      <c r="D288" s="32">
        <v>55900</v>
      </c>
    </row>
    <row r="289" spans="1:4">
      <c r="A289" s="18" t="s">
        <v>66</v>
      </c>
      <c r="B289" s="18">
        <v>96130</v>
      </c>
      <c r="C289" s="18">
        <v>6035040305</v>
      </c>
      <c r="D289" s="32">
        <v>59703</v>
      </c>
    </row>
    <row r="290" spans="1:4">
      <c r="A290" s="18" t="s">
        <v>66</v>
      </c>
      <c r="B290" s="18">
        <v>96109</v>
      </c>
      <c r="C290" s="18">
        <v>6035040600</v>
      </c>
      <c r="D290" s="32">
        <v>53730</v>
      </c>
    </row>
    <row r="291" spans="1:4">
      <c r="A291" s="18" t="s">
        <v>66</v>
      </c>
      <c r="B291" s="18">
        <v>96123</v>
      </c>
      <c r="C291" s="18">
        <v>6035040100</v>
      </c>
      <c r="D291" s="32">
        <v>66749</v>
      </c>
    </row>
    <row r="292" spans="1:4">
      <c r="A292" s="18" t="s">
        <v>66</v>
      </c>
      <c r="B292" s="18">
        <v>91504</v>
      </c>
      <c r="C292" s="18">
        <v>6037310300</v>
      </c>
      <c r="D292" s="32">
        <v>98034</v>
      </c>
    </row>
    <row r="293" spans="1:4">
      <c r="A293" s="18" t="s">
        <v>66</v>
      </c>
      <c r="B293" s="18">
        <v>91606</v>
      </c>
      <c r="C293" s="18">
        <v>6037123901</v>
      </c>
      <c r="D293" s="32">
        <v>64767</v>
      </c>
    </row>
    <row r="294" spans="1:4">
      <c r="A294" s="18" t="s">
        <v>66</v>
      </c>
      <c r="B294" s="18">
        <v>90640</v>
      </c>
      <c r="C294" s="18">
        <v>6037530102</v>
      </c>
      <c r="D294" s="32">
        <v>51938</v>
      </c>
    </row>
    <row r="295" spans="1:4">
      <c r="A295" s="18" t="s">
        <v>66</v>
      </c>
      <c r="B295" s="18">
        <v>91770</v>
      </c>
      <c r="C295" s="18">
        <v>6037482401</v>
      </c>
      <c r="D295" s="32">
        <v>85311</v>
      </c>
    </row>
    <row r="296" spans="1:4">
      <c r="A296" s="18" t="s">
        <v>66</v>
      </c>
      <c r="B296" s="18">
        <v>93535</v>
      </c>
      <c r="C296" s="18">
        <v>6037900102</v>
      </c>
      <c r="D296" s="32">
        <v>57571</v>
      </c>
    </row>
    <row r="297" spans="1:4">
      <c r="A297" s="18" t="s">
        <v>66</v>
      </c>
      <c r="B297" s="18">
        <v>90290</v>
      </c>
      <c r="C297" s="18">
        <v>6037800102</v>
      </c>
      <c r="D297" s="32">
        <v>173024</v>
      </c>
    </row>
    <row r="298" spans="1:4">
      <c r="A298" s="18" t="s">
        <v>66</v>
      </c>
      <c r="B298" s="18">
        <v>91792</v>
      </c>
      <c r="C298" s="18">
        <v>6037408134</v>
      </c>
      <c r="D298" s="32">
        <v>94685</v>
      </c>
    </row>
    <row r="299" spans="1:4">
      <c r="A299" s="18" t="s">
        <v>66</v>
      </c>
      <c r="B299" s="18">
        <v>91789</v>
      </c>
      <c r="C299" s="18">
        <v>6037403402</v>
      </c>
      <c r="D299" s="32">
        <v>100778</v>
      </c>
    </row>
    <row r="300" spans="1:4">
      <c r="A300" s="18" t="s">
        <v>66</v>
      </c>
      <c r="B300" s="18">
        <v>91791</v>
      </c>
      <c r="C300" s="18">
        <v>6037406412</v>
      </c>
      <c r="D300" s="32">
        <v>109968</v>
      </c>
    </row>
    <row r="301" spans="1:4">
      <c r="A301" s="18" t="s">
        <v>66</v>
      </c>
      <c r="B301" s="18">
        <v>91723</v>
      </c>
      <c r="C301" s="18">
        <v>6037406102</v>
      </c>
      <c r="D301" s="32">
        <v>61626</v>
      </c>
    </row>
    <row r="302" spans="1:4">
      <c r="A302" s="18" t="s">
        <v>66</v>
      </c>
      <c r="B302" s="18">
        <v>91773</v>
      </c>
      <c r="C302" s="18">
        <v>6037401311</v>
      </c>
      <c r="D302" s="32">
        <v>82681</v>
      </c>
    </row>
    <row r="303" spans="1:4">
      <c r="A303" s="18" t="s">
        <v>66</v>
      </c>
      <c r="B303" s="18">
        <v>91702</v>
      </c>
      <c r="C303" s="18">
        <v>6037930301</v>
      </c>
      <c r="D303" s="32">
        <v>84740</v>
      </c>
    </row>
    <row r="304" spans="1:4">
      <c r="A304" s="18" t="s">
        <v>66</v>
      </c>
      <c r="B304" s="18">
        <v>91741</v>
      </c>
      <c r="C304" s="18">
        <v>6037400404</v>
      </c>
      <c r="D304" s="32">
        <v>117405</v>
      </c>
    </row>
    <row r="305" spans="1:4">
      <c r="A305" s="18" t="s">
        <v>66</v>
      </c>
      <c r="B305" s="18">
        <v>91765</v>
      </c>
      <c r="C305" s="18">
        <v>6037403324</v>
      </c>
      <c r="D305" s="32">
        <v>127120</v>
      </c>
    </row>
    <row r="306" spans="1:4">
      <c r="A306" s="18" t="s">
        <v>66</v>
      </c>
      <c r="B306" s="18">
        <v>90303</v>
      </c>
      <c r="C306" s="18">
        <v>6037600602</v>
      </c>
      <c r="D306" s="32">
        <v>36835</v>
      </c>
    </row>
    <row r="307" spans="1:4">
      <c r="A307" s="18" t="s">
        <v>66</v>
      </c>
      <c r="B307" s="18">
        <v>90033</v>
      </c>
      <c r="C307" s="18">
        <v>6037203600</v>
      </c>
      <c r="D307" s="32">
        <v>40367</v>
      </c>
    </row>
    <row r="308" spans="1:4">
      <c r="A308" s="18" t="s">
        <v>66</v>
      </c>
      <c r="B308" s="18">
        <v>90032</v>
      </c>
      <c r="C308" s="18">
        <v>6037201401</v>
      </c>
      <c r="D308" s="32">
        <v>56433</v>
      </c>
    </row>
    <row r="309" spans="1:4">
      <c r="A309" s="18" t="s">
        <v>66</v>
      </c>
      <c r="B309" s="18">
        <v>90249</v>
      </c>
      <c r="C309" s="18">
        <v>6037603500</v>
      </c>
      <c r="D309" s="32">
        <v>72989</v>
      </c>
    </row>
    <row r="310" spans="1:4">
      <c r="A310" s="18" t="s">
        <v>66</v>
      </c>
      <c r="B310" s="18">
        <v>91355</v>
      </c>
      <c r="C310" s="18">
        <v>6037920339</v>
      </c>
      <c r="D310" s="32">
        <v>156545</v>
      </c>
    </row>
    <row r="311" spans="1:4">
      <c r="A311" s="18" t="s">
        <v>66</v>
      </c>
      <c r="B311" s="18">
        <v>91350</v>
      </c>
      <c r="C311" s="18">
        <v>6037920013</v>
      </c>
      <c r="D311" s="32">
        <v>108392</v>
      </c>
    </row>
    <row r="312" spans="1:4">
      <c r="A312" s="18" t="s">
        <v>66</v>
      </c>
      <c r="B312" s="18">
        <v>91387</v>
      </c>
      <c r="C312" s="18">
        <v>6037910811</v>
      </c>
      <c r="D312" s="32">
        <v>130141</v>
      </c>
    </row>
    <row r="313" spans="1:4">
      <c r="A313" s="18" t="s">
        <v>66</v>
      </c>
      <c r="B313" s="18">
        <v>91001</v>
      </c>
      <c r="C313" s="18">
        <v>6037460200</v>
      </c>
      <c r="D313" s="32">
        <v>105329</v>
      </c>
    </row>
    <row r="314" spans="1:4">
      <c r="A314" s="18" t="s">
        <v>66</v>
      </c>
      <c r="B314" s="18">
        <v>91604</v>
      </c>
      <c r="C314" s="18">
        <v>6037143800</v>
      </c>
      <c r="D314" s="32">
        <v>128379</v>
      </c>
    </row>
    <row r="315" spans="1:4">
      <c r="A315" s="18" t="s">
        <v>66</v>
      </c>
      <c r="B315" s="18">
        <v>91402</v>
      </c>
      <c r="C315" s="18">
        <v>6037120104</v>
      </c>
      <c r="D315" s="32">
        <v>42314</v>
      </c>
    </row>
    <row r="316" spans="1:4">
      <c r="A316" s="18" t="s">
        <v>66</v>
      </c>
      <c r="B316" s="18">
        <v>91030</v>
      </c>
      <c r="C316" s="18">
        <v>6037480704</v>
      </c>
      <c r="D316" s="32">
        <v>83246</v>
      </c>
    </row>
    <row r="317" spans="1:4">
      <c r="A317" s="18" t="s">
        <v>66</v>
      </c>
      <c r="B317" s="18">
        <v>91108</v>
      </c>
      <c r="C317" s="18">
        <v>6037464100</v>
      </c>
      <c r="D317" s="32">
        <v>261952</v>
      </c>
    </row>
    <row r="318" spans="1:4">
      <c r="A318" s="18" t="s">
        <v>66</v>
      </c>
      <c r="B318" s="18">
        <v>90062</v>
      </c>
      <c r="C318" s="18">
        <v>6037232400</v>
      </c>
      <c r="D318" s="32">
        <v>41810</v>
      </c>
    </row>
    <row r="319" spans="1:4">
      <c r="A319" s="18" t="s">
        <v>66</v>
      </c>
      <c r="B319" s="18">
        <v>90292</v>
      </c>
      <c r="C319" s="18">
        <v>6037702901</v>
      </c>
      <c r="D319" s="32">
        <v>106076</v>
      </c>
    </row>
    <row r="320" spans="1:4">
      <c r="A320" s="18" t="s">
        <v>66</v>
      </c>
      <c r="B320" s="18">
        <v>90003</v>
      </c>
      <c r="C320" s="18">
        <v>6037239702</v>
      </c>
      <c r="D320" s="32">
        <v>38567</v>
      </c>
    </row>
    <row r="321" spans="1:4">
      <c r="A321" s="18" t="s">
        <v>66</v>
      </c>
      <c r="B321" s="18">
        <v>90056</v>
      </c>
      <c r="C321" s="18">
        <v>6037703002</v>
      </c>
      <c r="D321" s="32">
        <v>124399</v>
      </c>
    </row>
    <row r="322" spans="1:4">
      <c r="A322" s="18" t="s">
        <v>66</v>
      </c>
      <c r="B322" s="18">
        <v>90732</v>
      </c>
      <c r="C322" s="18">
        <v>6037296401</v>
      </c>
      <c r="D322" s="32">
        <v>100365</v>
      </c>
    </row>
    <row r="323" spans="1:4">
      <c r="A323" s="18" t="s">
        <v>66</v>
      </c>
      <c r="B323" s="18">
        <v>90716</v>
      </c>
      <c r="C323" s="18">
        <v>6037555211</v>
      </c>
      <c r="D323" s="32">
        <v>53444</v>
      </c>
    </row>
    <row r="324" spans="1:4">
      <c r="A324" s="18" t="s">
        <v>66</v>
      </c>
      <c r="B324" s="18">
        <v>90805</v>
      </c>
      <c r="C324" s="18">
        <v>6037570501</v>
      </c>
      <c r="D324" s="32">
        <v>74347</v>
      </c>
    </row>
    <row r="325" spans="1:4">
      <c r="A325" s="18" t="s">
        <v>66</v>
      </c>
      <c r="B325" s="18">
        <v>90402</v>
      </c>
      <c r="C325" s="18">
        <v>6037701304</v>
      </c>
      <c r="D325" s="32">
        <v>198978</v>
      </c>
    </row>
    <row r="326" spans="1:4">
      <c r="A326" s="18" t="s">
        <v>66</v>
      </c>
      <c r="B326" s="18">
        <v>90010</v>
      </c>
      <c r="C326" s="18">
        <v>6037211701</v>
      </c>
      <c r="D326" s="32">
        <v>144068</v>
      </c>
    </row>
    <row r="327" spans="1:4">
      <c r="A327" s="18" t="s">
        <v>66</v>
      </c>
      <c r="B327" s="18">
        <v>91040</v>
      </c>
      <c r="C327" s="18">
        <v>6037103300</v>
      </c>
      <c r="D327" s="32">
        <v>110450</v>
      </c>
    </row>
    <row r="328" spans="1:4">
      <c r="A328" s="18" t="s">
        <v>66</v>
      </c>
      <c r="B328" s="18">
        <v>90403</v>
      </c>
      <c r="C328" s="18">
        <v>6037701202</v>
      </c>
      <c r="D328" s="32">
        <v>121483</v>
      </c>
    </row>
    <row r="329" spans="1:4">
      <c r="A329" s="18" t="s">
        <v>66</v>
      </c>
      <c r="B329" s="18">
        <v>93550</v>
      </c>
      <c r="C329" s="18">
        <v>6037910811</v>
      </c>
      <c r="D329" s="32">
        <v>130141</v>
      </c>
    </row>
    <row r="330" spans="1:4">
      <c r="A330" s="18" t="s">
        <v>66</v>
      </c>
      <c r="B330" s="18">
        <v>92397</v>
      </c>
      <c r="C330" s="18">
        <v>6071009201</v>
      </c>
      <c r="D330" s="32">
        <v>89983</v>
      </c>
    </row>
    <row r="331" spans="1:4">
      <c r="A331" s="18" t="s">
        <v>66</v>
      </c>
      <c r="B331" s="18">
        <v>91732</v>
      </c>
      <c r="C331" s="18">
        <v>6037433304</v>
      </c>
      <c r="D331" s="32">
        <v>49320</v>
      </c>
    </row>
    <row r="332" spans="1:4">
      <c r="A332" s="18" t="s">
        <v>66</v>
      </c>
      <c r="B332" s="18">
        <v>91731</v>
      </c>
      <c r="C332" s="18">
        <v>6037432801</v>
      </c>
      <c r="D332" s="32">
        <v>35222</v>
      </c>
    </row>
    <row r="333" spans="1:4">
      <c r="A333" s="18" t="s">
        <v>66</v>
      </c>
      <c r="B333" s="18">
        <v>94949</v>
      </c>
      <c r="C333" s="18">
        <v>6041105000</v>
      </c>
      <c r="D333" s="32">
        <v>85581</v>
      </c>
    </row>
    <row r="334" spans="1:4">
      <c r="A334" s="18" t="s">
        <v>66</v>
      </c>
      <c r="B334" s="18">
        <v>94939</v>
      </c>
      <c r="C334" s="18">
        <v>6041120000</v>
      </c>
      <c r="D334" s="32">
        <v>142680</v>
      </c>
    </row>
    <row r="335" spans="1:4">
      <c r="A335" s="18" t="s">
        <v>66</v>
      </c>
      <c r="B335" s="18">
        <v>95306</v>
      </c>
      <c r="C335" s="18">
        <v>6043000102</v>
      </c>
      <c r="D335" s="32">
        <v>64577</v>
      </c>
    </row>
    <row r="336" spans="1:4">
      <c r="A336" s="18" t="s">
        <v>66</v>
      </c>
      <c r="B336" s="18">
        <v>95428</v>
      </c>
      <c r="C336" s="18">
        <v>6045010100</v>
      </c>
      <c r="D336" s="32">
        <v>38223</v>
      </c>
    </row>
    <row r="337" spans="1:4">
      <c r="A337" s="18" t="s">
        <v>66</v>
      </c>
      <c r="B337" s="18">
        <v>95429</v>
      </c>
      <c r="C337" s="18">
        <v>6045010100</v>
      </c>
      <c r="D337" s="32">
        <v>38223</v>
      </c>
    </row>
    <row r="338" spans="1:4">
      <c r="A338" s="18" t="s">
        <v>66</v>
      </c>
      <c r="B338" s="18">
        <v>95425</v>
      </c>
      <c r="C338" s="18">
        <v>6097154202</v>
      </c>
      <c r="D338" s="32">
        <v>74422</v>
      </c>
    </row>
    <row r="339" spans="1:4">
      <c r="A339" s="18" t="s">
        <v>66</v>
      </c>
      <c r="B339" s="18">
        <v>95449</v>
      </c>
      <c r="C339" s="18">
        <v>6045011800</v>
      </c>
      <c r="D339" s="32">
        <v>58539</v>
      </c>
    </row>
    <row r="340" spans="1:4">
      <c r="A340" s="18" t="s">
        <v>66</v>
      </c>
      <c r="B340" s="18">
        <v>95456</v>
      </c>
      <c r="C340" s="18">
        <v>6045011001</v>
      </c>
      <c r="D340" s="32">
        <v>55006</v>
      </c>
    </row>
    <row r="341" spans="1:4">
      <c r="A341" s="18" t="s">
        <v>66</v>
      </c>
      <c r="B341" s="18">
        <v>95432</v>
      </c>
      <c r="C341" s="18">
        <v>6045011001</v>
      </c>
      <c r="D341" s="32">
        <v>55006</v>
      </c>
    </row>
    <row r="342" spans="1:4">
      <c r="A342" s="18" t="s">
        <v>66</v>
      </c>
      <c r="B342" s="18">
        <v>95301</v>
      </c>
      <c r="C342" s="18">
        <v>6047000505</v>
      </c>
      <c r="D342" s="32">
        <v>49542</v>
      </c>
    </row>
    <row r="343" spans="1:4">
      <c r="A343" s="18" t="s">
        <v>66</v>
      </c>
      <c r="B343" s="18">
        <v>96134</v>
      </c>
      <c r="C343" s="18">
        <v>6049000200</v>
      </c>
      <c r="D343" s="32">
        <v>51361</v>
      </c>
    </row>
    <row r="344" spans="1:4">
      <c r="A344" s="18" t="s">
        <v>66</v>
      </c>
      <c r="B344" s="18">
        <v>96054</v>
      </c>
      <c r="C344" s="18">
        <v>6049000200</v>
      </c>
      <c r="D344" s="32">
        <v>51361</v>
      </c>
    </row>
    <row r="345" spans="1:4">
      <c r="A345" s="18" t="s">
        <v>66</v>
      </c>
      <c r="B345" s="18">
        <v>93517</v>
      </c>
      <c r="C345" s="18">
        <v>6051000102</v>
      </c>
      <c r="D345" s="32">
        <v>48322</v>
      </c>
    </row>
    <row r="346" spans="1:4">
      <c r="A346" s="18" t="s">
        <v>66</v>
      </c>
      <c r="B346" s="18">
        <v>89010</v>
      </c>
      <c r="C346" s="18">
        <v>6051000101</v>
      </c>
      <c r="D346" s="32">
        <v>74880</v>
      </c>
    </row>
    <row r="347" spans="1:4">
      <c r="A347" s="18" t="s">
        <v>66</v>
      </c>
      <c r="B347" s="18">
        <v>93907</v>
      </c>
      <c r="C347" s="18">
        <v>6053010501</v>
      </c>
      <c r="D347" s="32">
        <v>100344</v>
      </c>
    </row>
    <row r="348" spans="1:4">
      <c r="A348" s="18" t="s">
        <v>66</v>
      </c>
      <c r="B348" s="18">
        <v>93953</v>
      </c>
      <c r="C348" s="18">
        <v>6053011900</v>
      </c>
      <c r="D348" s="32">
        <v>175827</v>
      </c>
    </row>
    <row r="349" spans="1:4">
      <c r="A349" s="18" t="s">
        <v>66</v>
      </c>
      <c r="B349" s="18">
        <v>94567</v>
      </c>
      <c r="C349" s="18">
        <v>6055201800</v>
      </c>
      <c r="D349" s="32">
        <v>85396</v>
      </c>
    </row>
    <row r="350" spans="1:4">
      <c r="A350" s="18" t="s">
        <v>66</v>
      </c>
      <c r="B350" s="18">
        <v>94599</v>
      </c>
      <c r="C350" s="18">
        <v>6055201300</v>
      </c>
      <c r="D350" s="32">
        <v>96796</v>
      </c>
    </row>
    <row r="351" spans="1:4">
      <c r="A351" s="18" t="s">
        <v>66</v>
      </c>
      <c r="B351" s="18">
        <v>94576</v>
      </c>
      <c r="C351" s="18">
        <v>6055201700</v>
      </c>
      <c r="D351" s="32">
        <v>126897</v>
      </c>
    </row>
    <row r="352" spans="1:4">
      <c r="A352" s="18" t="s">
        <v>66</v>
      </c>
      <c r="B352" s="18">
        <v>96161</v>
      </c>
      <c r="C352" s="18">
        <v>6061022014</v>
      </c>
      <c r="D352" s="32">
        <v>67172</v>
      </c>
    </row>
    <row r="353" spans="1:4">
      <c r="A353" s="18" t="s">
        <v>66</v>
      </c>
      <c r="B353" s="18">
        <v>95977</v>
      </c>
      <c r="C353" s="18">
        <v>6115040901</v>
      </c>
      <c r="D353" s="32">
        <v>66163</v>
      </c>
    </row>
    <row r="354" spans="1:4">
      <c r="A354" s="18" t="s">
        <v>66</v>
      </c>
      <c r="B354" s="18">
        <v>92840</v>
      </c>
      <c r="C354" s="18">
        <v>6059088401</v>
      </c>
      <c r="D354" s="32">
        <v>78141</v>
      </c>
    </row>
    <row r="355" spans="1:4">
      <c r="A355" s="18" t="s">
        <v>66</v>
      </c>
      <c r="B355" s="18">
        <v>92841</v>
      </c>
      <c r="C355" s="18">
        <v>6059088105</v>
      </c>
      <c r="D355" s="32">
        <v>78385</v>
      </c>
    </row>
    <row r="356" spans="1:4">
      <c r="A356" s="18" t="s">
        <v>66</v>
      </c>
      <c r="B356" s="18">
        <v>92647</v>
      </c>
      <c r="C356" s="18">
        <v>6059099406</v>
      </c>
      <c r="D356" s="32">
        <v>102712</v>
      </c>
    </row>
    <row r="357" spans="1:4">
      <c r="A357" s="18" t="s">
        <v>66</v>
      </c>
      <c r="B357" s="18">
        <v>92673</v>
      </c>
      <c r="C357" s="18">
        <v>6059042112</v>
      </c>
      <c r="D357" s="32">
        <v>148365</v>
      </c>
    </row>
    <row r="358" spans="1:4">
      <c r="A358" s="18" t="s">
        <v>66</v>
      </c>
      <c r="B358" s="18">
        <v>92865</v>
      </c>
      <c r="C358" s="18">
        <v>6059076204</v>
      </c>
      <c r="D358" s="32">
        <v>57971</v>
      </c>
    </row>
    <row r="359" spans="1:4">
      <c r="A359" s="18" t="s">
        <v>66</v>
      </c>
      <c r="B359" s="18">
        <v>92866</v>
      </c>
      <c r="C359" s="18">
        <v>6059075902</v>
      </c>
      <c r="D359" s="32">
        <v>72570</v>
      </c>
    </row>
    <row r="360" spans="1:4">
      <c r="A360" s="18" t="s">
        <v>66</v>
      </c>
      <c r="B360" s="18">
        <v>92624</v>
      </c>
      <c r="C360" s="18">
        <v>6059042201</v>
      </c>
      <c r="D360" s="32">
        <v>101886</v>
      </c>
    </row>
    <row r="361" spans="1:4">
      <c r="A361" s="18" t="s">
        <v>66</v>
      </c>
      <c r="B361" s="18">
        <v>90743</v>
      </c>
      <c r="C361" s="18">
        <v>6059099506</v>
      </c>
      <c r="D361" s="32">
        <v>108875</v>
      </c>
    </row>
    <row r="362" spans="1:4">
      <c r="A362" s="18" t="s">
        <v>66</v>
      </c>
      <c r="B362" s="18">
        <v>95714</v>
      </c>
      <c r="C362" s="18">
        <v>6061022013</v>
      </c>
      <c r="D362" s="32">
        <v>76298</v>
      </c>
    </row>
    <row r="363" spans="1:4">
      <c r="A363" s="18" t="s">
        <v>66</v>
      </c>
      <c r="B363" s="18">
        <v>95717</v>
      </c>
      <c r="C363" s="18">
        <v>6061022013</v>
      </c>
      <c r="D363" s="32">
        <v>76298</v>
      </c>
    </row>
    <row r="364" spans="1:4">
      <c r="A364" s="18" t="s">
        <v>66</v>
      </c>
      <c r="B364" s="18">
        <v>96140</v>
      </c>
      <c r="C364" s="18">
        <v>6061020105</v>
      </c>
      <c r="D364" s="32">
        <v>65044</v>
      </c>
    </row>
    <row r="365" spans="1:4">
      <c r="A365" s="18" t="s">
        <v>66</v>
      </c>
      <c r="B365" s="18">
        <v>95915</v>
      </c>
      <c r="C365" s="18">
        <v>6063000400</v>
      </c>
      <c r="D365" s="32">
        <v>46638</v>
      </c>
    </row>
    <row r="366" spans="1:4">
      <c r="A366" s="18" t="s">
        <v>66</v>
      </c>
      <c r="B366" s="18">
        <v>95984</v>
      </c>
      <c r="C366" s="18">
        <v>6063000400</v>
      </c>
      <c r="D366" s="32">
        <v>46638</v>
      </c>
    </row>
    <row r="367" spans="1:4">
      <c r="A367" s="18" t="s">
        <v>66</v>
      </c>
      <c r="B367" s="18">
        <v>96020</v>
      </c>
      <c r="C367" s="18">
        <v>6063000501</v>
      </c>
      <c r="D367" s="32">
        <v>44718</v>
      </c>
    </row>
    <row r="368" spans="1:4">
      <c r="A368" s="18" t="s">
        <v>66</v>
      </c>
      <c r="B368" s="18">
        <v>95947</v>
      </c>
      <c r="C368" s="18">
        <v>6063000400</v>
      </c>
      <c r="D368" s="32">
        <v>46638</v>
      </c>
    </row>
    <row r="369" spans="1:4">
      <c r="A369" s="18" t="s">
        <v>66</v>
      </c>
      <c r="B369" s="18">
        <v>96118</v>
      </c>
      <c r="C369" s="18">
        <v>6091010000</v>
      </c>
      <c r="D369" s="32">
        <v>58780</v>
      </c>
    </row>
    <row r="370" spans="1:4">
      <c r="A370" s="18" t="s">
        <v>66</v>
      </c>
      <c r="B370" s="18">
        <v>92234</v>
      </c>
      <c r="C370" s="18">
        <v>6065044926</v>
      </c>
      <c r="D370" s="32">
        <v>57557</v>
      </c>
    </row>
    <row r="371" spans="1:4">
      <c r="A371" s="18" t="s">
        <v>66</v>
      </c>
      <c r="B371" s="18">
        <v>92240</v>
      </c>
      <c r="C371" s="18">
        <v>6065044507</v>
      </c>
      <c r="D371" s="32">
        <v>50494</v>
      </c>
    </row>
    <row r="372" spans="1:4">
      <c r="A372" s="18" t="s">
        <v>66</v>
      </c>
      <c r="B372" s="18">
        <v>92544</v>
      </c>
      <c r="C372" s="18">
        <v>6065043304</v>
      </c>
      <c r="D372" s="32">
        <v>91168</v>
      </c>
    </row>
    <row r="373" spans="1:4">
      <c r="A373" s="18" t="s">
        <v>66</v>
      </c>
      <c r="B373" s="18">
        <v>92543</v>
      </c>
      <c r="C373" s="18">
        <v>6065043317</v>
      </c>
      <c r="D373" s="32">
        <v>65041</v>
      </c>
    </row>
    <row r="374" spans="1:4">
      <c r="A374" s="18" t="s">
        <v>66</v>
      </c>
      <c r="B374" s="18">
        <v>92264</v>
      </c>
      <c r="C374" s="18">
        <v>6065044807</v>
      </c>
      <c r="D374" s="32">
        <v>93057</v>
      </c>
    </row>
    <row r="375" spans="1:4">
      <c r="A375" s="18" t="s">
        <v>66</v>
      </c>
      <c r="B375" s="18">
        <v>92282</v>
      </c>
      <c r="C375" s="18">
        <v>6065044521</v>
      </c>
      <c r="D375" s="32">
        <v>55487</v>
      </c>
    </row>
    <row r="376" spans="1:4">
      <c r="A376" s="18" t="s">
        <v>66</v>
      </c>
      <c r="B376" s="18">
        <v>92239</v>
      </c>
      <c r="C376" s="18">
        <v>6065046900</v>
      </c>
      <c r="D376" s="32">
        <v>53701</v>
      </c>
    </row>
    <row r="377" spans="1:4">
      <c r="A377" s="18" t="s">
        <v>66</v>
      </c>
      <c r="B377" s="18">
        <v>92201</v>
      </c>
      <c r="C377" s="18">
        <v>6065046900</v>
      </c>
      <c r="D377" s="32">
        <v>53701</v>
      </c>
    </row>
    <row r="378" spans="1:4">
      <c r="A378" s="18" t="s">
        <v>66</v>
      </c>
      <c r="B378" s="18">
        <v>92373</v>
      </c>
      <c r="C378" s="18">
        <v>6071008500</v>
      </c>
      <c r="D378" s="32">
        <v>144016</v>
      </c>
    </row>
    <row r="379" spans="1:4">
      <c r="A379" s="18" t="s">
        <v>66</v>
      </c>
      <c r="B379" s="18">
        <v>92210</v>
      </c>
      <c r="C379" s="18">
        <v>6065045125</v>
      </c>
      <c r="D379" s="32">
        <v>224294</v>
      </c>
    </row>
    <row r="380" spans="1:4">
      <c r="A380" s="18" t="s">
        <v>66</v>
      </c>
      <c r="B380" s="18">
        <v>92324</v>
      </c>
      <c r="C380" s="18">
        <v>6071007105</v>
      </c>
      <c r="D380" s="32">
        <v>84804</v>
      </c>
    </row>
    <row r="381" spans="1:4">
      <c r="A381" s="18" t="s">
        <v>66</v>
      </c>
      <c r="B381" s="18">
        <v>92399</v>
      </c>
      <c r="C381" s="18">
        <v>6071008703</v>
      </c>
      <c r="D381" s="32">
        <v>114811</v>
      </c>
    </row>
    <row r="382" spans="1:4">
      <c r="A382" s="18" t="s">
        <v>66</v>
      </c>
      <c r="B382" s="18">
        <v>95843</v>
      </c>
      <c r="C382" s="18">
        <v>6067007433</v>
      </c>
      <c r="D382" s="32">
        <v>73940</v>
      </c>
    </row>
    <row r="383" spans="1:4">
      <c r="A383" s="18" t="s">
        <v>66</v>
      </c>
      <c r="B383" s="18">
        <v>95814</v>
      </c>
      <c r="C383" s="18">
        <v>6067001101</v>
      </c>
      <c r="D383" s="32">
        <v>38920</v>
      </c>
    </row>
    <row r="384" spans="1:4">
      <c r="A384" s="18" t="s">
        <v>66</v>
      </c>
      <c r="B384" s="18">
        <v>95864</v>
      </c>
      <c r="C384" s="18">
        <v>6067005702</v>
      </c>
      <c r="D384" s="32">
        <v>140927</v>
      </c>
    </row>
    <row r="385" spans="1:4">
      <c r="A385" s="18" t="s">
        <v>66</v>
      </c>
      <c r="B385" s="18">
        <v>95655</v>
      </c>
      <c r="C385" s="18">
        <v>6067008801</v>
      </c>
      <c r="D385" s="32">
        <v>79095</v>
      </c>
    </row>
    <row r="386" spans="1:4">
      <c r="A386" s="18" t="s">
        <v>66</v>
      </c>
      <c r="B386" s="18">
        <v>95824</v>
      </c>
      <c r="C386" s="18">
        <v>6067004601</v>
      </c>
      <c r="D386" s="32">
        <v>37220</v>
      </c>
    </row>
    <row r="387" spans="1:4">
      <c r="A387" s="18" t="s">
        <v>66</v>
      </c>
      <c r="B387" s="18">
        <v>95075</v>
      </c>
      <c r="C387" s="18">
        <v>6069000802</v>
      </c>
      <c r="D387" s="32">
        <v>95897</v>
      </c>
    </row>
    <row r="388" spans="1:4">
      <c r="A388" s="18" t="s">
        <v>66</v>
      </c>
      <c r="B388" s="18">
        <v>92394</v>
      </c>
      <c r="C388" s="18">
        <v>6071009110</v>
      </c>
      <c r="D388" s="32">
        <v>71798</v>
      </c>
    </row>
    <row r="389" spans="1:4">
      <c r="A389" s="18" t="s">
        <v>66</v>
      </c>
      <c r="B389" s="18">
        <v>92338</v>
      </c>
      <c r="C389" s="18">
        <v>6071010300</v>
      </c>
      <c r="D389" s="32">
        <v>43202</v>
      </c>
    </row>
    <row r="390" spans="1:4">
      <c r="A390" s="18" t="s">
        <v>66</v>
      </c>
      <c r="B390" s="18">
        <v>92410</v>
      </c>
      <c r="C390" s="18">
        <v>6071005701</v>
      </c>
      <c r="D390" s="32">
        <v>22912</v>
      </c>
    </row>
    <row r="391" spans="1:4">
      <c r="A391" s="18" t="s">
        <v>66</v>
      </c>
      <c r="B391" s="18">
        <v>92337</v>
      </c>
      <c r="C391" s="18">
        <v>6071002601</v>
      </c>
      <c r="D391" s="32">
        <v>81082</v>
      </c>
    </row>
    <row r="392" spans="1:4">
      <c r="A392" s="18" t="s">
        <v>66</v>
      </c>
      <c r="B392" s="18">
        <v>92313</v>
      </c>
      <c r="C392" s="18">
        <v>6071007104</v>
      </c>
      <c r="D392" s="32">
        <v>101251</v>
      </c>
    </row>
    <row r="393" spans="1:4">
      <c r="A393" s="18" t="s">
        <v>66</v>
      </c>
      <c r="B393" s="18">
        <v>92325</v>
      </c>
      <c r="C393" s="18">
        <v>6071010804</v>
      </c>
      <c r="D393" s="32">
        <v>69289</v>
      </c>
    </row>
    <row r="394" spans="1:4">
      <c r="A394" s="18" t="s">
        <v>66</v>
      </c>
      <c r="B394" s="18">
        <v>92014</v>
      </c>
      <c r="C394" s="18">
        <v>6073008324</v>
      </c>
      <c r="D394" s="32">
        <v>203330</v>
      </c>
    </row>
    <row r="395" spans="1:4">
      <c r="A395" s="18" t="s">
        <v>66</v>
      </c>
      <c r="B395" s="18">
        <v>92020</v>
      </c>
      <c r="C395" s="18">
        <v>6073016202</v>
      </c>
      <c r="D395" s="32">
        <v>52388</v>
      </c>
    </row>
    <row r="396" spans="1:4">
      <c r="A396" s="18" t="s">
        <v>66</v>
      </c>
      <c r="B396" s="18">
        <v>92111</v>
      </c>
      <c r="C396" s="18">
        <v>6073008510</v>
      </c>
      <c r="D396" s="32">
        <v>66190</v>
      </c>
    </row>
    <row r="397" spans="1:4">
      <c r="A397" s="18" t="s">
        <v>66</v>
      </c>
      <c r="B397" s="18">
        <v>92108</v>
      </c>
      <c r="C397" s="18">
        <v>6073009304</v>
      </c>
      <c r="D397" s="32">
        <v>77076</v>
      </c>
    </row>
    <row r="398" spans="1:4">
      <c r="A398" s="18" t="s">
        <v>66</v>
      </c>
      <c r="B398" s="18">
        <v>92037</v>
      </c>
      <c r="C398" s="18">
        <v>6073008312</v>
      </c>
      <c r="D398" s="32">
        <v>221164</v>
      </c>
    </row>
    <row r="399" spans="1:4">
      <c r="A399" s="18" t="s">
        <v>66</v>
      </c>
      <c r="B399" s="18">
        <v>92104</v>
      </c>
      <c r="C399" s="18">
        <v>6073001500</v>
      </c>
      <c r="D399" s="32">
        <v>68951</v>
      </c>
    </row>
    <row r="400" spans="1:4">
      <c r="A400" s="18" t="s">
        <v>66</v>
      </c>
      <c r="B400" s="18">
        <v>92154</v>
      </c>
      <c r="C400" s="18">
        <v>6073010015</v>
      </c>
      <c r="D400" s="32">
        <v>61778</v>
      </c>
    </row>
    <row r="401" spans="1:4">
      <c r="A401" s="18" t="s">
        <v>66</v>
      </c>
      <c r="B401" s="18">
        <v>92067</v>
      </c>
      <c r="C401" s="18">
        <v>6073017106</v>
      </c>
      <c r="D401" s="32">
        <v>294591</v>
      </c>
    </row>
    <row r="402" spans="1:4">
      <c r="A402" s="18" t="s">
        <v>66</v>
      </c>
      <c r="B402" s="18">
        <v>92075</v>
      </c>
      <c r="C402" s="18">
        <v>6073017303</v>
      </c>
      <c r="D402" s="32">
        <v>156380</v>
      </c>
    </row>
    <row r="403" spans="1:4">
      <c r="A403" s="18" t="s">
        <v>66</v>
      </c>
      <c r="B403" s="18">
        <v>92103</v>
      </c>
      <c r="C403" s="18">
        <v>6073000300</v>
      </c>
      <c r="D403" s="32">
        <v>75845</v>
      </c>
    </row>
    <row r="404" spans="1:4">
      <c r="A404" s="18" t="s">
        <v>66</v>
      </c>
      <c r="B404" s="18">
        <v>91935</v>
      </c>
      <c r="C404" s="18">
        <v>6073021302</v>
      </c>
      <c r="D404" s="32">
        <v>100808</v>
      </c>
    </row>
    <row r="405" spans="1:4">
      <c r="A405" s="18" t="s">
        <v>66</v>
      </c>
      <c r="B405" s="18">
        <v>91978</v>
      </c>
      <c r="C405" s="18">
        <v>6073021303</v>
      </c>
      <c r="D405" s="32">
        <v>125025</v>
      </c>
    </row>
    <row r="406" spans="1:4">
      <c r="A406" s="18" t="s">
        <v>66</v>
      </c>
      <c r="B406" s="18">
        <v>91906</v>
      </c>
      <c r="C406" s="18">
        <v>6073021100</v>
      </c>
      <c r="D406" s="32">
        <v>64774</v>
      </c>
    </row>
    <row r="407" spans="1:4">
      <c r="A407" s="18" t="s">
        <v>66</v>
      </c>
      <c r="B407" s="18">
        <v>91948</v>
      </c>
      <c r="C407" s="18">
        <v>6073020902</v>
      </c>
      <c r="D407" s="32">
        <v>61873</v>
      </c>
    </row>
    <row r="408" spans="1:4">
      <c r="A408" s="18" t="s">
        <v>66</v>
      </c>
      <c r="B408" s="18">
        <v>92069</v>
      </c>
      <c r="C408" s="18">
        <v>6073020022</v>
      </c>
      <c r="D408" s="32">
        <v>94951</v>
      </c>
    </row>
    <row r="409" spans="1:4">
      <c r="A409" s="18" t="s">
        <v>66</v>
      </c>
      <c r="B409" s="18">
        <v>92010</v>
      </c>
      <c r="C409" s="18">
        <v>6073019806</v>
      </c>
      <c r="D409" s="32">
        <v>98630</v>
      </c>
    </row>
    <row r="410" spans="1:4">
      <c r="A410" s="18" t="s">
        <v>66</v>
      </c>
      <c r="B410" s="18">
        <v>92058</v>
      </c>
      <c r="C410" s="18">
        <v>6073018700</v>
      </c>
      <c r="D410" s="32">
        <v>51004</v>
      </c>
    </row>
    <row r="411" spans="1:4">
      <c r="A411" s="18" t="s">
        <v>66</v>
      </c>
      <c r="B411" s="18">
        <v>94131</v>
      </c>
      <c r="C411" s="18">
        <v>6075021600</v>
      </c>
      <c r="D411" s="32">
        <v>121315</v>
      </c>
    </row>
    <row r="412" spans="1:4">
      <c r="A412" s="18" t="s">
        <v>66</v>
      </c>
      <c r="B412" s="18">
        <v>94124</v>
      </c>
      <c r="C412" s="18">
        <v>6075023200</v>
      </c>
      <c r="D412" s="32">
        <v>58667</v>
      </c>
    </row>
    <row r="413" spans="1:4">
      <c r="A413" s="18" t="s">
        <v>66</v>
      </c>
      <c r="B413" s="18">
        <v>94134</v>
      </c>
      <c r="C413" s="18">
        <v>6075980501</v>
      </c>
      <c r="D413" s="32">
        <v>34246</v>
      </c>
    </row>
    <row r="414" spans="1:4">
      <c r="A414" s="18" t="s">
        <v>66</v>
      </c>
      <c r="B414" s="18">
        <v>94108</v>
      </c>
      <c r="C414" s="18">
        <v>6075011902</v>
      </c>
      <c r="D414" s="32">
        <v>89451</v>
      </c>
    </row>
    <row r="415" spans="1:4">
      <c r="A415" s="18" t="s">
        <v>66</v>
      </c>
      <c r="B415" s="18">
        <v>94130</v>
      </c>
      <c r="C415" s="18">
        <v>6075017902</v>
      </c>
      <c r="D415" s="32">
        <v>63286</v>
      </c>
    </row>
    <row r="416" spans="1:4">
      <c r="A416" s="18" t="s">
        <v>66</v>
      </c>
      <c r="B416" s="18">
        <v>95686</v>
      </c>
      <c r="C416" s="18">
        <v>6077004001</v>
      </c>
      <c r="D416" s="32">
        <v>58304</v>
      </c>
    </row>
    <row r="417" spans="1:4">
      <c r="A417" s="18" t="s">
        <v>66</v>
      </c>
      <c r="B417" s="18">
        <v>95242</v>
      </c>
      <c r="C417" s="18">
        <v>6077004106</v>
      </c>
      <c r="D417" s="32">
        <v>112170</v>
      </c>
    </row>
    <row r="418" spans="1:4">
      <c r="A418" s="18" t="s">
        <v>66</v>
      </c>
      <c r="B418" s="18">
        <v>95211</v>
      </c>
      <c r="C418" s="18">
        <v>6077001200</v>
      </c>
      <c r="D418" s="32">
        <v>76421</v>
      </c>
    </row>
    <row r="419" spans="1:4">
      <c r="A419" s="18" t="s">
        <v>66</v>
      </c>
      <c r="B419" s="18">
        <v>95240</v>
      </c>
      <c r="C419" s="18">
        <v>6077004704</v>
      </c>
      <c r="D419" s="32">
        <v>73293</v>
      </c>
    </row>
    <row r="420" spans="1:4">
      <c r="A420" s="18" t="s">
        <v>66</v>
      </c>
      <c r="B420" s="18">
        <v>95320</v>
      </c>
      <c r="C420" s="18">
        <v>6077004902</v>
      </c>
      <c r="D420" s="32">
        <v>76109</v>
      </c>
    </row>
    <row r="421" spans="1:4">
      <c r="A421" s="18" t="s">
        <v>66</v>
      </c>
      <c r="B421" s="18">
        <v>93405</v>
      </c>
      <c r="C421" s="18">
        <v>6079013000</v>
      </c>
      <c r="D421" s="32">
        <v>88798</v>
      </c>
    </row>
    <row r="422" spans="1:4">
      <c r="A422" s="18" t="s">
        <v>66</v>
      </c>
      <c r="B422" s="18">
        <v>93433</v>
      </c>
      <c r="C422" s="18">
        <v>6079012102</v>
      </c>
      <c r="D422" s="32">
        <v>57667</v>
      </c>
    </row>
    <row r="423" spans="1:4">
      <c r="A423" s="18" t="s">
        <v>66</v>
      </c>
      <c r="B423" s="18">
        <v>93430</v>
      </c>
      <c r="C423" s="18">
        <v>6079013000</v>
      </c>
      <c r="D423" s="32">
        <v>88798</v>
      </c>
    </row>
    <row r="424" spans="1:4">
      <c r="A424" s="18" t="s">
        <v>66</v>
      </c>
      <c r="B424" s="18">
        <v>94070</v>
      </c>
      <c r="C424" s="18">
        <v>6081609601</v>
      </c>
      <c r="D424" s="32">
        <v>169521</v>
      </c>
    </row>
    <row r="425" spans="1:4">
      <c r="A425" s="18" t="s">
        <v>66</v>
      </c>
      <c r="B425" s="18">
        <v>94065</v>
      </c>
      <c r="C425" s="18">
        <v>6081610304</v>
      </c>
      <c r="D425" s="32">
        <v>116193</v>
      </c>
    </row>
    <row r="426" spans="1:4">
      <c r="A426" s="18" t="s">
        <v>66</v>
      </c>
      <c r="B426" s="18">
        <v>94019</v>
      </c>
      <c r="C426" s="18">
        <v>6081613700</v>
      </c>
      <c r="D426" s="32">
        <v>125592</v>
      </c>
    </row>
    <row r="427" spans="1:4">
      <c r="A427" s="18" t="s">
        <v>66</v>
      </c>
      <c r="B427" s="18">
        <v>93105</v>
      </c>
      <c r="C427" s="18">
        <v>6083001906</v>
      </c>
      <c r="D427" s="32">
        <v>127614</v>
      </c>
    </row>
    <row r="428" spans="1:4">
      <c r="A428" s="18" t="s">
        <v>66</v>
      </c>
      <c r="B428" s="18">
        <v>93109</v>
      </c>
      <c r="C428" s="18">
        <v>6083001304</v>
      </c>
      <c r="D428" s="32">
        <v>109576</v>
      </c>
    </row>
    <row r="429" spans="1:4">
      <c r="A429" s="18" t="s">
        <v>66</v>
      </c>
      <c r="B429" s="18">
        <v>95138</v>
      </c>
      <c r="C429" s="18">
        <v>6085512001</v>
      </c>
      <c r="D429" s="32">
        <v>163140</v>
      </c>
    </row>
    <row r="430" spans="1:4">
      <c r="A430" s="18" t="s">
        <v>66</v>
      </c>
      <c r="B430" s="18">
        <v>95033</v>
      </c>
      <c r="C430" s="18">
        <v>6085511800</v>
      </c>
      <c r="D430" s="32">
        <v>150994</v>
      </c>
    </row>
    <row r="431" spans="1:4">
      <c r="A431" s="18" t="s">
        <v>66</v>
      </c>
      <c r="B431" s="18">
        <v>95120</v>
      </c>
      <c r="C431" s="18">
        <v>6085511909</v>
      </c>
      <c r="D431" s="32">
        <v>182801</v>
      </c>
    </row>
    <row r="432" spans="1:4">
      <c r="A432" s="18" t="s">
        <v>66</v>
      </c>
      <c r="B432" s="18">
        <v>95136</v>
      </c>
      <c r="C432" s="18">
        <v>6085512019</v>
      </c>
      <c r="D432" s="32">
        <v>96059</v>
      </c>
    </row>
    <row r="433" spans="1:4">
      <c r="A433" s="18" t="s">
        <v>66</v>
      </c>
      <c r="B433" s="18">
        <v>95123</v>
      </c>
      <c r="C433" s="18">
        <v>6085512045</v>
      </c>
      <c r="D433" s="32">
        <v>121399</v>
      </c>
    </row>
    <row r="434" spans="1:4">
      <c r="A434" s="18" t="s">
        <v>66</v>
      </c>
      <c r="B434" s="18">
        <v>94304</v>
      </c>
      <c r="C434" s="18">
        <v>6085511707</v>
      </c>
      <c r="D434" s="32">
        <v>195281</v>
      </c>
    </row>
    <row r="435" spans="1:4">
      <c r="A435" s="18" t="s">
        <v>66</v>
      </c>
      <c r="B435" s="18">
        <v>95073</v>
      </c>
      <c r="C435" s="18">
        <v>6087122001</v>
      </c>
      <c r="D435" s="32">
        <v>114790</v>
      </c>
    </row>
    <row r="436" spans="1:4">
      <c r="A436" s="18" t="s">
        <v>66</v>
      </c>
      <c r="B436" s="18">
        <v>95017</v>
      </c>
      <c r="C436" s="18">
        <v>6087120200</v>
      </c>
      <c r="D436" s="32">
        <v>102584</v>
      </c>
    </row>
    <row r="437" spans="1:4">
      <c r="A437" s="18" t="s">
        <v>66</v>
      </c>
      <c r="B437" s="18">
        <v>96011</v>
      </c>
      <c r="C437" s="18">
        <v>6089012601</v>
      </c>
      <c r="D437" s="32">
        <v>64062</v>
      </c>
    </row>
    <row r="438" spans="1:4">
      <c r="A438" s="18" t="s">
        <v>66</v>
      </c>
      <c r="B438" s="18">
        <v>96019</v>
      </c>
      <c r="C438" s="18">
        <v>6089011702</v>
      </c>
      <c r="D438" s="32">
        <v>44381</v>
      </c>
    </row>
    <row r="439" spans="1:4">
      <c r="A439" s="18" t="s">
        <v>66</v>
      </c>
      <c r="B439" s="18">
        <v>96051</v>
      </c>
      <c r="C439" s="18">
        <v>6089012500</v>
      </c>
      <c r="D439" s="32">
        <v>74481</v>
      </c>
    </row>
    <row r="440" spans="1:4">
      <c r="A440" s="18" t="s">
        <v>66</v>
      </c>
      <c r="B440" s="18">
        <v>96069</v>
      </c>
      <c r="C440" s="18">
        <v>6089012601</v>
      </c>
      <c r="D440" s="32">
        <v>64062</v>
      </c>
    </row>
    <row r="441" spans="1:4">
      <c r="A441" s="18" t="s">
        <v>66</v>
      </c>
      <c r="B441" s="18">
        <v>96033</v>
      </c>
      <c r="C441" s="18">
        <v>6089012400</v>
      </c>
      <c r="D441" s="32">
        <v>86633</v>
      </c>
    </row>
    <row r="442" spans="1:4">
      <c r="A442" s="18" t="s">
        <v>66</v>
      </c>
      <c r="B442" s="18">
        <v>96025</v>
      </c>
      <c r="C442" s="18">
        <v>6093001100</v>
      </c>
      <c r="D442" s="32">
        <v>43532</v>
      </c>
    </row>
    <row r="443" spans="1:4">
      <c r="A443" s="18" t="s">
        <v>66</v>
      </c>
      <c r="B443" s="18">
        <v>96075</v>
      </c>
      <c r="C443" s="18">
        <v>6103000100</v>
      </c>
      <c r="D443" s="32">
        <v>54735</v>
      </c>
    </row>
    <row r="444" spans="1:4">
      <c r="A444" s="18" t="s">
        <v>66</v>
      </c>
      <c r="B444" s="18">
        <v>95936</v>
      </c>
      <c r="C444" s="18">
        <v>6091010000</v>
      </c>
      <c r="D444" s="32">
        <v>58780</v>
      </c>
    </row>
    <row r="445" spans="1:4">
      <c r="A445" s="18" t="s">
        <v>66</v>
      </c>
      <c r="B445" s="18">
        <v>96049</v>
      </c>
      <c r="C445" s="18">
        <v>6093000500</v>
      </c>
      <c r="D445" s="32">
        <v>37275</v>
      </c>
    </row>
    <row r="446" spans="1:4">
      <c r="A446" s="18" t="s">
        <v>66</v>
      </c>
      <c r="B446" s="18">
        <v>95687</v>
      </c>
      <c r="C446" s="18">
        <v>6095252915</v>
      </c>
      <c r="D446" s="32">
        <v>146559</v>
      </c>
    </row>
    <row r="447" spans="1:4">
      <c r="A447" s="18" t="s">
        <v>66</v>
      </c>
      <c r="B447" s="18">
        <v>94590</v>
      </c>
      <c r="C447" s="18">
        <v>6095251000</v>
      </c>
      <c r="D447" s="32">
        <v>56414</v>
      </c>
    </row>
    <row r="448" spans="1:4">
      <c r="A448" s="18" t="s">
        <v>66</v>
      </c>
      <c r="B448" s="18">
        <v>95441</v>
      </c>
      <c r="C448" s="18">
        <v>6097154100</v>
      </c>
      <c r="D448" s="32">
        <v>104649</v>
      </c>
    </row>
    <row r="449" spans="1:4">
      <c r="A449" s="18" t="s">
        <v>66</v>
      </c>
      <c r="B449" s="18">
        <v>95448</v>
      </c>
      <c r="C449" s="18">
        <v>6097154000</v>
      </c>
      <c r="D449" s="32">
        <v>111966</v>
      </c>
    </row>
    <row r="450" spans="1:4">
      <c r="A450" s="18" t="s">
        <v>66</v>
      </c>
      <c r="B450" s="18">
        <v>95465</v>
      </c>
      <c r="C450" s="18">
        <v>6097154304</v>
      </c>
      <c r="D450" s="32">
        <v>86938</v>
      </c>
    </row>
    <row r="451" spans="1:4">
      <c r="A451" s="18" t="s">
        <v>66</v>
      </c>
      <c r="B451" s="18">
        <v>95405</v>
      </c>
      <c r="C451" s="18">
        <v>6097151504</v>
      </c>
      <c r="D451" s="32">
        <v>80561</v>
      </c>
    </row>
    <row r="452" spans="1:4">
      <c r="A452" s="18" t="s">
        <v>66</v>
      </c>
      <c r="B452" s="18">
        <v>95407</v>
      </c>
      <c r="C452" s="18">
        <v>6097153300</v>
      </c>
      <c r="D452" s="32">
        <v>74534</v>
      </c>
    </row>
    <row r="453" spans="1:4">
      <c r="A453" s="18" t="s">
        <v>66</v>
      </c>
      <c r="B453" s="18">
        <v>95476</v>
      </c>
      <c r="C453" s="18">
        <v>6097150100</v>
      </c>
      <c r="D453" s="32">
        <v>114150</v>
      </c>
    </row>
    <row r="454" spans="1:4">
      <c r="A454" s="18" t="s">
        <v>66</v>
      </c>
      <c r="B454" s="18">
        <v>94951</v>
      </c>
      <c r="C454" s="18">
        <v>6097151309</v>
      </c>
      <c r="D454" s="32">
        <v>89606</v>
      </c>
    </row>
    <row r="455" spans="1:4">
      <c r="A455" s="18" t="s">
        <v>66</v>
      </c>
      <c r="B455" s="18">
        <v>95497</v>
      </c>
      <c r="C455" s="18">
        <v>6097154303</v>
      </c>
      <c r="D455" s="32">
        <v>87786</v>
      </c>
    </row>
    <row r="456" spans="1:4">
      <c r="A456" s="18" t="s">
        <v>66</v>
      </c>
      <c r="B456" s="18">
        <v>95350</v>
      </c>
      <c r="C456" s="18">
        <v>6099000801</v>
      </c>
      <c r="D456" s="32">
        <v>74343</v>
      </c>
    </row>
    <row r="457" spans="1:4">
      <c r="A457" s="18" t="s">
        <v>66</v>
      </c>
      <c r="B457" s="18">
        <v>95367</v>
      </c>
      <c r="C457" s="18">
        <v>6099000303</v>
      </c>
      <c r="D457" s="32">
        <v>66926</v>
      </c>
    </row>
    <row r="458" spans="1:4">
      <c r="A458" s="18" t="s">
        <v>66</v>
      </c>
      <c r="B458" s="18">
        <v>95313</v>
      </c>
      <c r="C458" s="18">
        <v>6099003400</v>
      </c>
      <c r="D458" s="32">
        <v>69610</v>
      </c>
    </row>
    <row r="459" spans="1:4">
      <c r="A459" s="18" t="s">
        <v>66</v>
      </c>
      <c r="B459" s="18">
        <v>95319</v>
      </c>
      <c r="C459" s="18">
        <v>6099002002</v>
      </c>
      <c r="D459" s="32">
        <v>42515</v>
      </c>
    </row>
    <row r="460" spans="1:4">
      <c r="A460" s="18" t="s">
        <v>66</v>
      </c>
      <c r="B460" s="18">
        <v>95957</v>
      </c>
      <c r="C460" s="18">
        <v>6101050900</v>
      </c>
      <c r="D460" s="32">
        <v>59530</v>
      </c>
    </row>
    <row r="461" spans="1:4">
      <c r="A461" s="18" t="s">
        <v>66</v>
      </c>
      <c r="B461" s="18">
        <v>96055</v>
      </c>
      <c r="C461" s="18">
        <v>6103000100</v>
      </c>
      <c r="D461" s="32">
        <v>54735</v>
      </c>
    </row>
    <row r="462" spans="1:4">
      <c r="A462" s="18" t="s">
        <v>66</v>
      </c>
      <c r="B462" s="18">
        <v>96074</v>
      </c>
      <c r="C462" s="18">
        <v>6103000300</v>
      </c>
      <c r="D462" s="32">
        <v>57800</v>
      </c>
    </row>
    <row r="463" spans="1:4">
      <c r="A463" s="18" t="s">
        <v>66</v>
      </c>
      <c r="B463" s="18">
        <v>95552</v>
      </c>
      <c r="C463" s="18">
        <v>6105000400</v>
      </c>
      <c r="D463" s="32">
        <v>42907</v>
      </c>
    </row>
    <row r="464" spans="1:4">
      <c r="A464" s="18" t="s">
        <v>66</v>
      </c>
      <c r="B464" s="18">
        <v>95527</v>
      </c>
      <c r="C464" s="18">
        <v>6105000200</v>
      </c>
      <c r="D464" s="32">
        <v>52468</v>
      </c>
    </row>
    <row r="465" spans="1:4">
      <c r="A465" s="18" t="s">
        <v>66</v>
      </c>
      <c r="B465" s="18">
        <v>96052</v>
      </c>
      <c r="C465" s="18">
        <v>6105000102</v>
      </c>
      <c r="D465" s="32">
        <v>55974</v>
      </c>
    </row>
    <row r="466" spans="1:4">
      <c r="A466" s="18" t="s">
        <v>66</v>
      </c>
      <c r="B466" s="18">
        <v>96010</v>
      </c>
      <c r="C466" s="18">
        <v>6105000200</v>
      </c>
      <c r="D466" s="32">
        <v>52468</v>
      </c>
    </row>
    <row r="467" spans="1:4">
      <c r="A467" s="18" t="s">
        <v>66</v>
      </c>
      <c r="B467" s="18">
        <v>95379</v>
      </c>
      <c r="C467" s="18">
        <v>6109003200</v>
      </c>
      <c r="D467" s="32">
        <v>60632</v>
      </c>
    </row>
    <row r="468" spans="1:4">
      <c r="A468" s="18" t="s">
        <v>66</v>
      </c>
      <c r="B468" s="18">
        <v>95383</v>
      </c>
      <c r="C468" s="18">
        <v>6109002100</v>
      </c>
      <c r="D468" s="32">
        <v>54440</v>
      </c>
    </row>
    <row r="469" spans="1:4">
      <c r="A469" s="18" t="s">
        <v>66</v>
      </c>
      <c r="B469" s="18">
        <v>93012</v>
      </c>
      <c r="C469" s="18">
        <v>6111005600</v>
      </c>
      <c r="D469" s="32">
        <v>94453</v>
      </c>
    </row>
    <row r="470" spans="1:4">
      <c r="A470" s="18" t="s">
        <v>66</v>
      </c>
      <c r="B470" s="18">
        <v>93066</v>
      </c>
      <c r="C470" s="18">
        <v>6111005100</v>
      </c>
      <c r="D470" s="32">
        <v>150958</v>
      </c>
    </row>
    <row r="471" spans="1:4">
      <c r="A471" s="18" t="s">
        <v>66</v>
      </c>
      <c r="B471" s="18">
        <v>93036</v>
      </c>
      <c r="C471" s="18">
        <v>6111003012</v>
      </c>
      <c r="D471" s="32">
        <v>26153</v>
      </c>
    </row>
    <row r="472" spans="1:4">
      <c r="A472" s="18" t="s">
        <v>66</v>
      </c>
      <c r="B472" s="18">
        <v>93004</v>
      </c>
      <c r="C472" s="18">
        <v>6111001301</v>
      </c>
      <c r="D472" s="32">
        <v>84013</v>
      </c>
    </row>
    <row r="473" spans="1:4">
      <c r="A473" s="18" t="s">
        <v>66</v>
      </c>
      <c r="B473" s="18">
        <v>93022</v>
      </c>
      <c r="C473" s="18">
        <v>6111001001</v>
      </c>
      <c r="D473" s="32">
        <v>97073</v>
      </c>
    </row>
    <row r="474" spans="1:4">
      <c r="A474" s="18" t="s">
        <v>66</v>
      </c>
      <c r="B474" s="18">
        <v>95616</v>
      </c>
      <c r="C474" s="18">
        <v>6113010508</v>
      </c>
      <c r="D474" s="32">
        <v>116627</v>
      </c>
    </row>
    <row r="475" spans="1:4">
      <c r="A475" s="18" t="s">
        <v>66</v>
      </c>
      <c r="B475" s="18">
        <v>95691</v>
      </c>
      <c r="C475" s="18">
        <v>6113010102</v>
      </c>
      <c r="D475" s="32">
        <v>51076</v>
      </c>
    </row>
    <row r="476" spans="1:4">
      <c r="A476" s="18" t="s">
        <v>66</v>
      </c>
      <c r="B476" s="18">
        <v>95637</v>
      </c>
      <c r="C476" s="18">
        <v>6113011500</v>
      </c>
      <c r="D476" s="32">
        <v>82894</v>
      </c>
    </row>
    <row r="477" spans="1:4">
      <c r="A477" s="18" t="s">
        <v>66</v>
      </c>
      <c r="B477" s="18">
        <v>95698</v>
      </c>
      <c r="C477" s="18">
        <v>6113011400</v>
      </c>
      <c r="D477" s="32">
        <v>72546</v>
      </c>
    </row>
    <row r="478" spans="1:4">
      <c r="A478" s="18" t="s">
        <v>66</v>
      </c>
      <c r="B478" s="18">
        <v>95935</v>
      </c>
      <c r="C478" s="18">
        <v>6115041100</v>
      </c>
      <c r="D478" s="32">
        <v>56398</v>
      </c>
    </row>
    <row r="479" spans="1:4">
      <c r="A479" s="18" t="s">
        <v>66</v>
      </c>
      <c r="B479" s="18">
        <v>94705</v>
      </c>
      <c r="C479" s="18">
        <v>6001400100</v>
      </c>
      <c r="D479" s="32">
        <v>239217</v>
      </c>
    </row>
    <row r="480" spans="1:4">
      <c r="A480" s="18" t="s">
        <v>66</v>
      </c>
      <c r="B480" s="18">
        <v>94602</v>
      </c>
      <c r="C480" s="18">
        <v>6001406700</v>
      </c>
      <c r="D480" s="32">
        <v>96684</v>
      </c>
    </row>
    <row r="481" spans="1:4">
      <c r="A481" s="18" t="s">
        <v>66</v>
      </c>
      <c r="B481" s="18">
        <v>95646</v>
      </c>
      <c r="C481" s="18">
        <v>6003010000</v>
      </c>
      <c r="D481" s="32">
        <v>83791</v>
      </c>
    </row>
    <row r="482" spans="1:4">
      <c r="A482" s="18" t="s">
        <v>66</v>
      </c>
      <c r="B482" s="18">
        <v>95689</v>
      </c>
      <c r="C482" s="18">
        <v>6005000101</v>
      </c>
      <c r="D482" s="32">
        <v>69629</v>
      </c>
    </row>
    <row r="483" spans="1:4">
      <c r="A483" s="18" t="s">
        <v>66</v>
      </c>
      <c r="B483" s="18">
        <v>95969</v>
      </c>
      <c r="C483" s="18">
        <v>6007002200</v>
      </c>
      <c r="D483" s="32">
        <v>60668</v>
      </c>
    </row>
    <row r="484" spans="1:4">
      <c r="A484" s="18" t="s">
        <v>66</v>
      </c>
      <c r="B484" s="18">
        <v>95916</v>
      </c>
      <c r="C484" s="18">
        <v>6007002400</v>
      </c>
      <c r="D484" s="32">
        <v>49341</v>
      </c>
    </row>
    <row r="485" spans="1:4">
      <c r="A485" s="18" t="s">
        <v>66</v>
      </c>
      <c r="B485" s="18">
        <v>95978</v>
      </c>
      <c r="C485" s="18">
        <v>6007001704</v>
      </c>
      <c r="D485" s="32">
        <v>45668</v>
      </c>
    </row>
    <row r="486" spans="1:4">
      <c r="A486" s="18" t="s">
        <v>66</v>
      </c>
      <c r="B486" s="18">
        <v>95948</v>
      </c>
      <c r="C486" s="18">
        <v>6007003502</v>
      </c>
      <c r="D486" s="32">
        <v>48164</v>
      </c>
    </row>
    <row r="487" spans="1:4">
      <c r="A487" s="18" t="s">
        <v>66</v>
      </c>
      <c r="B487" s="18">
        <v>95228</v>
      </c>
      <c r="C487" s="18">
        <v>6009000120</v>
      </c>
      <c r="D487" s="32">
        <v>75750</v>
      </c>
    </row>
    <row r="488" spans="1:4">
      <c r="A488" s="18" t="s">
        <v>66</v>
      </c>
      <c r="B488" s="18">
        <v>95248</v>
      </c>
      <c r="C488" s="18">
        <v>6009000400</v>
      </c>
      <c r="D488" s="32">
        <v>48110</v>
      </c>
    </row>
    <row r="489" spans="1:4">
      <c r="A489" s="18" t="s">
        <v>66</v>
      </c>
      <c r="B489" s="18">
        <v>95233</v>
      </c>
      <c r="C489" s="18">
        <v>6009000501</v>
      </c>
      <c r="D489" s="32">
        <v>80707</v>
      </c>
    </row>
    <row r="490" spans="1:4">
      <c r="A490" s="18" t="s">
        <v>66</v>
      </c>
      <c r="B490" s="18">
        <v>95252</v>
      </c>
      <c r="C490" s="18">
        <v>6009000220</v>
      </c>
      <c r="D490" s="32">
        <v>76555</v>
      </c>
    </row>
    <row r="491" spans="1:4">
      <c r="A491" s="18" t="s">
        <v>66</v>
      </c>
      <c r="B491" s="18">
        <v>95245</v>
      </c>
      <c r="C491" s="18">
        <v>6009000300</v>
      </c>
      <c r="D491" s="32">
        <v>62276</v>
      </c>
    </row>
    <row r="492" spans="1:4">
      <c r="A492" s="18" t="s">
        <v>66</v>
      </c>
      <c r="B492" s="18">
        <v>95232</v>
      </c>
      <c r="C492" s="18">
        <v>6009000400</v>
      </c>
      <c r="D492" s="32">
        <v>48110</v>
      </c>
    </row>
    <row r="493" spans="1:4">
      <c r="A493" s="18" t="s">
        <v>66</v>
      </c>
      <c r="B493" s="18">
        <v>95932</v>
      </c>
      <c r="C493" s="18">
        <v>6011000500</v>
      </c>
      <c r="D493" s="32">
        <v>51848</v>
      </c>
    </row>
    <row r="494" spans="1:4">
      <c r="A494" s="18" t="s">
        <v>66</v>
      </c>
      <c r="B494" s="18">
        <v>95645</v>
      </c>
      <c r="C494" s="18">
        <v>6101050900</v>
      </c>
      <c r="D494" s="32">
        <v>59530</v>
      </c>
    </row>
    <row r="495" spans="1:4">
      <c r="A495" s="18" t="s">
        <v>66</v>
      </c>
      <c r="B495" s="18">
        <v>94596</v>
      </c>
      <c r="C495" s="18">
        <v>6013343001</v>
      </c>
      <c r="D495" s="32">
        <v>111514</v>
      </c>
    </row>
    <row r="496" spans="1:4">
      <c r="A496" s="18" t="s">
        <v>66</v>
      </c>
      <c r="B496" s="18">
        <v>94583</v>
      </c>
      <c r="C496" s="18">
        <v>6013345115</v>
      </c>
      <c r="D496" s="32">
        <v>176908</v>
      </c>
    </row>
    <row r="497" spans="1:4">
      <c r="A497" s="18" t="s">
        <v>66</v>
      </c>
      <c r="B497" s="18">
        <v>94804</v>
      </c>
      <c r="C497" s="18">
        <v>6013380000</v>
      </c>
      <c r="D497" s="32">
        <v>76911</v>
      </c>
    </row>
    <row r="498" spans="1:4">
      <c r="A498" s="18" t="s">
        <v>66</v>
      </c>
      <c r="B498" s="18">
        <v>94569</v>
      </c>
      <c r="C498" s="18">
        <v>6013318000</v>
      </c>
      <c r="D498" s="32">
        <v>73094</v>
      </c>
    </row>
    <row r="499" spans="1:4">
      <c r="A499" s="18" t="s">
        <v>66</v>
      </c>
      <c r="B499" s="18">
        <v>95635</v>
      </c>
      <c r="C499" s="18">
        <v>6017030602</v>
      </c>
      <c r="D499" s="32">
        <v>69899</v>
      </c>
    </row>
    <row r="500" spans="1:4">
      <c r="A500" s="18" t="s">
        <v>66</v>
      </c>
      <c r="B500" s="18">
        <v>96142</v>
      </c>
      <c r="C500" s="18">
        <v>6017032000</v>
      </c>
      <c r="D500" s="32">
        <v>67912</v>
      </c>
    </row>
    <row r="501" spans="1:4">
      <c r="A501" s="18" t="s">
        <v>66</v>
      </c>
      <c r="B501" s="18">
        <v>93660</v>
      </c>
      <c r="C501" s="18">
        <v>6019008200</v>
      </c>
      <c r="D501" s="32">
        <v>34978</v>
      </c>
    </row>
    <row r="502" spans="1:4">
      <c r="A502" s="18" t="s">
        <v>66</v>
      </c>
      <c r="B502" s="18">
        <v>93611</v>
      </c>
      <c r="C502" s="18">
        <v>6019005702</v>
      </c>
      <c r="D502" s="32">
        <v>86907</v>
      </c>
    </row>
    <row r="503" spans="1:4">
      <c r="A503" s="18" t="s">
        <v>66</v>
      </c>
      <c r="B503" s="18">
        <v>93706</v>
      </c>
      <c r="C503" s="18">
        <v>6019007600</v>
      </c>
      <c r="D503" s="32">
        <v>51789</v>
      </c>
    </row>
    <row r="504" spans="1:4">
      <c r="A504" s="18" t="s">
        <v>66</v>
      </c>
      <c r="B504" s="18">
        <v>93618</v>
      </c>
      <c r="C504" s="18">
        <v>6107000502</v>
      </c>
      <c r="D504" s="32">
        <v>53322</v>
      </c>
    </row>
    <row r="505" spans="1:4">
      <c r="A505" s="18" t="s">
        <v>66</v>
      </c>
      <c r="B505" s="18">
        <v>93622</v>
      </c>
      <c r="C505" s="18">
        <v>6019008402</v>
      </c>
      <c r="D505" s="32">
        <v>45639</v>
      </c>
    </row>
    <row r="506" spans="1:4">
      <c r="A506" s="18" t="s">
        <v>66</v>
      </c>
      <c r="B506" s="18">
        <v>93728</v>
      </c>
      <c r="C506" s="18">
        <v>6019002100</v>
      </c>
      <c r="D506" s="32">
        <v>44465</v>
      </c>
    </row>
    <row r="507" spans="1:4">
      <c r="A507" s="18" t="s">
        <v>66</v>
      </c>
      <c r="B507" s="18">
        <v>93701</v>
      </c>
      <c r="C507" s="18">
        <v>6019000600</v>
      </c>
      <c r="D507" s="32">
        <v>27682</v>
      </c>
    </row>
    <row r="508" spans="1:4">
      <c r="A508" s="18" t="s">
        <v>66</v>
      </c>
      <c r="B508" s="18">
        <v>93620</v>
      </c>
      <c r="C508" s="18">
        <v>6047002401</v>
      </c>
      <c r="D508" s="32">
        <v>54080</v>
      </c>
    </row>
    <row r="509" spans="1:4">
      <c r="A509" s="18" t="s">
        <v>66</v>
      </c>
      <c r="B509" s="18">
        <v>93656</v>
      </c>
      <c r="C509" s="18">
        <v>6019007700</v>
      </c>
      <c r="D509" s="32">
        <v>49629</v>
      </c>
    </row>
    <row r="510" spans="1:4">
      <c r="A510" s="18" t="s">
        <v>66</v>
      </c>
      <c r="B510" s="18">
        <v>93242</v>
      </c>
      <c r="C510" s="18">
        <v>6019007400</v>
      </c>
      <c r="D510" s="32">
        <v>55706</v>
      </c>
    </row>
    <row r="511" spans="1:4">
      <c r="A511" s="18" t="s">
        <v>66</v>
      </c>
      <c r="B511" s="18">
        <v>95943</v>
      </c>
      <c r="C511" s="18">
        <v>6021010502</v>
      </c>
      <c r="D511" s="32">
        <v>66228</v>
      </c>
    </row>
    <row r="512" spans="1:4">
      <c r="A512" s="18" t="s">
        <v>66</v>
      </c>
      <c r="B512" s="18">
        <v>95546</v>
      </c>
      <c r="C512" s="18">
        <v>6023940000</v>
      </c>
      <c r="D512" s="32">
        <v>39229</v>
      </c>
    </row>
    <row r="513" spans="1:4">
      <c r="A513" s="18" t="s">
        <v>66</v>
      </c>
      <c r="B513" s="18">
        <v>95547</v>
      </c>
      <c r="C513" s="18">
        <v>6023010902</v>
      </c>
      <c r="D513" s="32">
        <v>73784</v>
      </c>
    </row>
    <row r="514" spans="1:4">
      <c r="A514" s="18" t="s">
        <v>66</v>
      </c>
      <c r="B514" s="18">
        <v>95525</v>
      </c>
      <c r="C514" s="18">
        <v>6023010300</v>
      </c>
      <c r="D514" s="32">
        <v>61991</v>
      </c>
    </row>
    <row r="515" spans="1:4">
      <c r="A515" s="18" t="s">
        <v>66</v>
      </c>
      <c r="B515" s="18">
        <v>95570</v>
      </c>
      <c r="C515" s="18">
        <v>6023010200</v>
      </c>
      <c r="D515" s="32">
        <v>54098</v>
      </c>
    </row>
    <row r="516" spans="1:4">
      <c r="A516" s="18" t="s">
        <v>66</v>
      </c>
      <c r="B516" s="18">
        <v>92266</v>
      </c>
      <c r="C516" s="18">
        <v>6025012400</v>
      </c>
      <c r="D516" s="32">
        <v>28781</v>
      </c>
    </row>
    <row r="517" spans="1:4">
      <c r="A517" s="18" t="s">
        <v>66</v>
      </c>
      <c r="B517" s="18">
        <v>93513</v>
      </c>
      <c r="C517" s="18">
        <v>6027000500</v>
      </c>
      <c r="D517" s="32">
        <v>58494</v>
      </c>
    </row>
    <row r="518" spans="1:4">
      <c r="A518" s="18" t="s">
        <v>66</v>
      </c>
      <c r="B518" s="18">
        <v>92328</v>
      </c>
      <c r="C518" s="18">
        <v>6027000800</v>
      </c>
      <c r="D518" s="32">
        <v>50990</v>
      </c>
    </row>
    <row r="519" spans="1:4">
      <c r="A519" s="18" t="s">
        <v>66</v>
      </c>
      <c r="B519" s="18">
        <v>93307</v>
      </c>
      <c r="C519" s="18">
        <v>6029006201</v>
      </c>
      <c r="D519" s="32">
        <v>42211</v>
      </c>
    </row>
    <row r="520" spans="1:4">
      <c r="A520" s="18" t="s">
        <v>66</v>
      </c>
      <c r="B520" s="18">
        <v>93528</v>
      </c>
      <c r="C520" s="18">
        <v>6029006500</v>
      </c>
      <c r="D520" s="32">
        <v>43915</v>
      </c>
    </row>
    <row r="521" spans="1:4">
      <c r="A521" s="18" t="s">
        <v>66</v>
      </c>
      <c r="B521" s="18">
        <v>93516</v>
      </c>
      <c r="C521" s="18">
        <v>6071011600</v>
      </c>
      <c r="D521" s="32">
        <v>66066</v>
      </c>
    </row>
    <row r="522" spans="1:4">
      <c r="A522" s="18" t="s">
        <v>66</v>
      </c>
      <c r="B522" s="18">
        <v>93561</v>
      </c>
      <c r="C522" s="18">
        <v>6029006007</v>
      </c>
      <c r="D522" s="32">
        <v>87421</v>
      </c>
    </row>
    <row r="523" spans="1:4">
      <c r="A523" s="18" t="s">
        <v>66</v>
      </c>
      <c r="B523" s="18">
        <v>93224</v>
      </c>
      <c r="C523" s="18">
        <v>6029003304</v>
      </c>
      <c r="D523" s="32">
        <v>67790</v>
      </c>
    </row>
    <row r="524" spans="1:4">
      <c r="A524" s="18" t="s">
        <v>66</v>
      </c>
      <c r="B524" s="18">
        <v>93461</v>
      </c>
      <c r="C524" s="18">
        <v>6079010300</v>
      </c>
      <c r="D524" s="32">
        <v>101525</v>
      </c>
    </row>
    <row r="525" spans="1:4">
      <c r="A525" s="18" t="s">
        <v>66</v>
      </c>
      <c r="B525" s="18">
        <v>93276</v>
      </c>
      <c r="C525" s="18">
        <v>6029003304</v>
      </c>
      <c r="D525" s="32">
        <v>67790</v>
      </c>
    </row>
    <row r="526" spans="1:4">
      <c r="A526" s="18" t="s">
        <v>66</v>
      </c>
      <c r="B526" s="18">
        <v>93201</v>
      </c>
      <c r="C526" s="18">
        <v>6107004300</v>
      </c>
      <c r="D526" s="32">
        <v>36988</v>
      </c>
    </row>
    <row r="527" spans="1:4">
      <c r="A527" s="18" t="s">
        <v>66</v>
      </c>
      <c r="B527" s="18">
        <v>95467</v>
      </c>
      <c r="C527" s="18">
        <v>6033001300</v>
      </c>
      <c r="D527" s="32">
        <v>67375</v>
      </c>
    </row>
    <row r="528" spans="1:4">
      <c r="A528" s="18" t="s">
        <v>66</v>
      </c>
      <c r="B528" s="18">
        <v>95461</v>
      </c>
      <c r="C528" s="18">
        <v>6033001300</v>
      </c>
      <c r="D528" s="32">
        <v>67375</v>
      </c>
    </row>
    <row r="529" spans="1:4">
      <c r="A529" s="18" t="s">
        <v>66</v>
      </c>
      <c r="B529" s="18">
        <v>95453</v>
      </c>
      <c r="C529" s="18">
        <v>6033000300</v>
      </c>
      <c r="D529" s="32">
        <v>67281</v>
      </c>
    </row>
    <row r="530" spans="1:4">
      <c r="A530" s="18" t="s">
        <v>66</v>
      </c>
      <c r="B530" s="18">
        <v>96119</v>
      </c>
      <c r="C530" s="18">
        <v>6035040100</v>
      </c>
      <c r="D530" s="32">
        <v>66749</v>
      </c>
    </row>
    <row r="531" spans="1:4">
      <c r="A531" s="18" t="s">
        <v>66</v>
      </c>
      <c r="B531" s="18">
        <v>96113</v>
      </c>
      <c r="C531" s="18">
        <v>6035040600</v>
      </c>
      <c r="D531" s="32">
        <v>53730</v>
      </c>
    </row>
    <row r="532" spans="1:4">
      <c r="A532" s="18" t="s">
        <v>66</v>
      </c>
      <c r="B532" s="18">
        <v>96056</v>
      </c>
      <c r="C532" s="18">
        <v>6035040100</v>
      </c>
      <c r="D532" s="32">
        <v>66749</v>
      </c>
    </row>
    <row r="533" spans="1:4">
      <c r="A533" s="18" t="s">
        <v>66</v>
      </c>
      <c r="B533" s="18">
        <v>91306</v>
      </c>
      <c r="C533" s="18">
        <v>6037134104</v>
      </c>
      <c r="D533" s="32">
        <v>79986</v>
      </c>
    </row>
    <row r="534" spans="1:4">
      <c r="A534" s="18" t="s">
        <v>66</v>
      </c>
      <c r="B534" s="18">
        <v>91755</v>
      </c>
      <c r="C534" s="18">
        <v>6037482600</v>
      </c>
      <c r="D534" s="32">
        <v>79125</v>
      </c>
    </row>
    <row r="535" spans="1:4">
      <c r="A535" s="18" t="s">
        <v>66</v>
      </c>
      <c r="B535" s="18">
        <v>90701</v>
      </c>
      <c r="C535" s="18">
        <v>6037554802</v>
      </c>
      <c r="D535" s="32">
        <v>71403</v>
      </c>
    </row>
    <row r="536" spans="1:4">
      <c r="A536" s="18" t="s">
        <v>66</v>
      </c>
      <c r="B536" s="18">
        <v>90241</v>
      </c>
      <c r="C536" s="18">
        <v>6037550901</v>
      </c>
      <c r="D536" s="32">
        <v>55251</v>
      </c>
    </row>
    <row r="537" spans="1:4">
      <c r="A537" s="18" t="s">
        <v>66</v>
      </c>
      <c r="B537" s="18">
        <v>90250</v>
      </c>
      <c r="C537" s="18">
        <v>6037602403</v>
      </c>
      <c r="D537" s="32">
        <v>50742</v>
      </c>
    </row>
    <row r="538" spans="1:4">
      <c r="A538" s="18" t="s">
        <v>66</v>
      </c>
      <c r="B538" s="18">
        <v>90210</v>
      </c>
      <c r="C538" s="18">
        <v>6037261101</v>
      </c>
      <c r="D538" s="32">
        <v>328332</v>
      </c>
    </row>
    <row r="539" spans="1:4">
      <c r="A539" s="18" t="s">
        <v>66</v>
      </c>
      <c r="B539" s="18">
        <v>90004</v>
      </c>
      <c r="C539" s="18">
        <v>6037211500</v>
      </c>
      <c r="D539" s="32">
        <v>113486</v>
      </c>
    </row>
    <row r="540" spans="1:4">
      <c r="A540" s="18" t="s">
        <v>66</v>
      </c>
      <c r="B540" s="18">
        <v>90013</v>
      </c>
      <c r="C540" s="18">
        <v>6037206200</v>
      </c>
      <c r="D540" s="32">
        <v>37542</v>
      </c>
    </row>
    <row r="541" spans="1:4">
      <c r="A541" s="18" t="s">
        <v>66</v>
      </c>
      <c r="B541" s="18">
        <v>90069</v>
      </c>
      <c r="C541" s="18">
        <v>6037194300</v>
      </c>
      <c r="D541" s="32">
        <v>301039</v>
      </c>
    </row>
    <row r="542" spans="1:4">
      <c r="A542" s="18" t="s">
        <v>66</v>
      </c>
      <c r="B542" s="18">
        <v>91384</v>
      </c>
      <c r="C542" s="18">
        <v>6037920104</v>
      </c>
      <c r="D542" s="32">
        <v>121106</v>
      </c>
    </row>
    <row r="543" spans="1:4">
      <c r="A543" s="18" t="s">
        <v>66</v>
      </c>
      <c r="B543" s="18">
        <v>90704</v>
      </c>
      <c r="C543" s="18">
        <v>6037599100</v>
      </c>
      <c r="D543" s="32">
        <v>66757</v>
      </c>
    </row>
    <row r="544" spans="1:4">
      <c r="A544" s="18" t="s">
        <v>66</v>
      </c>
      <c r="B544" s="18">
        <v>90059</v>
      </c>
      <c r="C544" s="18">
        <v>6037540700</v>
      </c>
      <c r="D544" s="32">
        <v>46353</v>
      </c>
    </row>
    <row r="545" spans="1:4">
      <c r="A545" s="18" t="s">
        <v>66</v>
      </c>
      <c r="B545" s="18">
        <v>91601</v>
      </c>
      <c r="C545" s="18">
        <v>6037125310</v>
      </c>
      <c r="D545" s="32">
        <v>51229</v>
      </c>
    </row>
    <row r="546" spans="1:4">
      <c r="A546" s="18" t="s">
        <v>66</v>
      </c>
      <c r="B546" s="18">
        <v>91352</v>
      </c>
      <c r="C546" s="18">
        <v>6037102107</v>
      </c>
      <c r="D546" s="32">
        <v>76516</v>
      </c>
    </row>
    <row r="547" spans="1:4">
      <c r="A547" s="18" t="s">
        <v>66</v>
      </c>
      <c r="B547" s="18">
        <v>91311</v>
      </c>
      <c r="C547" s="18">
        <v>6037920303</v>
      </c>
      <c r="D547" s="32">
        <v>139886</v>
      </c>
    </row>
    <row r="548" spans="1:4">
      <c r="A548" s="18" t="s">
        <v>66</v>
      </c>
      <c r="B548" s="18">
        <v>90068</v>
      </c>
      <c r="C548" s="18">
        <v>6037189701</v>
      </c>
      <c r="D548" s="32">
        <v>104853</v>
      </c>
    </row>
    <row r="549" spans="1:4">
      <c r="A549" s="18" t="s">
        <v>66</v>
      </c>
      <c r="B549" s="18">
        <v>90744</v>
      </c>
      <c r="C549" s="18">
        <v>6037294701</v>
      </c>
      <c r="D549" s="32">
        <v>34780</v>
      </c>
    </row>
    <row r="550" spans="1:4">
      <c r="A550" s="18" t="s">
        <v>66</v>
      </c>
      <c r="B550" s="18">
        <v>90023</v>
      </c>
      <c r="C550" s="18">
        <v>6037204920</v>
      </c>
      <c r="D550" s="32">
        <v>44411</v>
      </c>
    </row>
    <row r="551" spans="1:4">
      <c r="A551" s="18" t="s">
        <v>66</v>
      </c>
      <c r="B551" s="18">
        <v>90016</v>
      </c>
      <c r="C551" s="18">
        <v>6037219800</v>
      </c>
      <c r="D551" s="32">
        <v>46800</v>
      </c>
    </row>
    <row r="552" spans="1:4">
      <c r="A552" s="18" t="s">
        <v>66</v>
      </c>
      <c r="B552" s="18">
        <v>90713</v>
      </c>
      <c r="C552" s="18">
        <v>6037570901</v>
      </c>
      <c r="D552" s="32">
        <v>94504</v>
      </c>
    </row>
    <row r="553" spans="1:4">
      <c r="A553" s="18" t="s">
        <v>66</v>
      </c>
      <c r="B553" s="18">
        <v>90058</v>
      </c>
      <c r="C553" s="18">
        <v>6037532400</v>
      </c>
      <c r="D553" s="32">
        <v>50565</v>
      </c>
    </row>
    <row r="554" spans="1:4">
      <c r="A554" s="18" t="s">
        <v>66</v>
      </c>
      <c r="B554" s="18">
        <v>91006</v>
      </c>
      <c r="C554" s="18">
        <v>6037430801</v>
      </c>
      <c r="D554" s="32">
        <v>85493</v>
      </c>
    </row>
    <row r="555" spans="1:4">
      <c r="A555" s="18" t="s">
        <v>66</v>
      </c>
      <c r="B555" s="18">
        <v>90638</v>
      </c>
      <c r="C555" s="18">
        <v>6037503802</v>
      </c>
      <c r="D555" s="32">
        <v>98544</v>
      </c>
    </row>
    <row r="556" spans="1:4">
      <c r="A556" s="18" t="s">
        <v>66</v>
      </c>
      <c r="B556" s="18">
        <v>90606</v>
      </c>
      <c r="C556" s="18">
        <v>6037502200</v>
      </c>
      <c r="D556" s="32">
        <v>69209</v>
      </c>
    </row>
    <row r="557" spans="1:4">
      <c r="A557" s="18" t="s">
        <v>66</v>
      </c>
      <c r="B557" s="18">
        <v>91016</v>
      </c>
      <c r="C557" s="18">
        <v>6037430302</v>
      </c>
      <c r="D557" s="32">
        <v>106763</v>
      </c>
    </row>
    <row r="558" spans="1:4">
      <c r="A558" s="18" t="s">
        <v>66</v>
      </c>
      <c r="B558" s="18">
        <v>91008</v>
      </c>
      <c r="C558" s="18">
        <v>6037430200</v>
      </c>
      <c r="D558" s="32">
        <v>185900</v>
      </c>
    </row>
    <row r="559" spans="1:4">
      <c r="A559" s="18" t="s">
        <v>66</v>
      </c>
      <c r="B559" s="18">
        <v>91759</v>
      </c>
      <c r="C559" s="18">
        <v>6037930301</v>
      </c>
      <c r="D559" s="32">
        <v>84740</v>
      </c>
    </row>
    <row r="560" spans="1:4">
      <c r="A560" s="18" t="s">
        <v>66</v>
      </c>
      <c r="B560" s="18">
        <v>90602</v>
      </c>
      <c r="C560" s="18">
        <v>6037501600</v>
      </c>
      <c r="D560" s="32">
        <v>112839</v>
      </c>
    </row>
    <row r="561" spans="1:4">
      <c r="A561" s="18" t="s">
        <v>66</v>
      </c>
      <c r="B561" s="18">
        <v>91371</v>
      </c>
      <c r="C561" s="18">
        <v>6037134905</v>
      </c>
      <c r="D561" s="32">
        <v>98620</v>
      </c>
    </row>
    <row r="562" spans="1:4">
      <c r="A562" s="18" t="s">
        <v>66</v>
      </c>
      <c r="B562" s="18">
        <v>93644</v>
      </c>
      <c r="C562" s="18">
        <v>6039000103</v>
      </c>
      <c r="D562" s="32">
        <v>65553</v>
      </c>
    </row>
    <row r="563" spans="1:4">
      <c r="A563" s="18" t="s">
        <v>66</v>
      </c>
      <c r="B563" s="18">
        <v>93614</v>
      </c>
      <c r="C563" s="18">
        <v>6039000106</v>
      </c>
      <c r="D563" s="32">
        <v>92381</v>
      </c>
    </row>
    <row r="564" spans="1:4">
      <c r="A564" s="18" t="s">
        <v>66</v>
      </c>
      <c r="B564" s="18">
        <v>94970</v>
      </c>
      <c r="C564" s="18">
        <v>6041132100</v>
      </c>
      <c r="D564" s="32">
        <v>89836</v>
      </c>
    </row>
    <row r="565" spans="1:4">
      <c r="A565" s="18" t="s">
        <v>66</v>
      </c>
      <c r="B565" s="18">
        <v>94933</v>
      </c>
      <c r="C565" s="18">
        <v>6041113000</v>
      </c>
      <c r="D565" s="32">
        <v>102862</v>
      </c>
    </row>
    <row r="566" spans="1:4">
      <c r="A566" s="18" t="s">
        <v>66</v>
      </c>
      <c r="B566" s="18">
        <v>95470</v>
      </c>
      <c r="C566" s="18">
        <v>6045010801</v>
      </c>
      <c r="D566" s="32">
        <v>66478</v>
      </c>
    </row>
    <row r="567" spans="1:4">
      <c r="A567" s="18" t="s">
        <v>66</v>
      </c>
      <c r="B567" s="18">
        <v>95427</v>
      </c>
      <c r="C567" s="18">
        <v>6045011200</v>
      </c>
      <c r="D567" s="32">
        <v>51170</v>
      </c>
    </row>
    <row r="568" spans="1:4">
      <c r="A568" s="18" t="s">
        <v>66</v>
      </c>
      <c r="B568" s="18">
        <v>95460</v>
      </c>
      <c r="C568" s="18">
        <v>6045011002</v>
      </c>
      <c r="D568" s="32">
        <v>65205</v>
      </c>
    </row>
    <row r="569" spans="1:4">
      <c r="A569" s="18" t="s">
        <v>66</v>
      </c>
      <c r="B569" s="18">
        <v>95417</v>
      </c>
      <c r="C569" s="18">
        <v>6045010200</v>
      </c>
      <c r="D569" s="32">
        <v>43696</v>
      </c>
    </row>
    <row r="570" spans="1:4">
      <c r="A570" s="18" t="s">
        <v>66</v>
      </c>
      <c r="B570" s="18">
        <v>95463</v>
      </c>
      <c r="C570" s="18">
        <v>6045011200</v>
      </c>
      <c r="D570" s="32">
        <v>51170</v>
      </c>
    </row>
    <row r="571" spans="1:4">
      <c r="A571" s="18" t="s">
        <v>66</v>
      </c>
      <c r="B571" s="18">
        <v>96108</v>
      </c>
      <c r="C571" s="18">
        <v>6049000300</v>
      </c>
      <c r="D571" s="32">
        <v>54310</v>
      </c>
    </row>
    <row r="572" spans="1:4">
      <c r="A572" s="18" t="s">
        <v>66</v>
      </c>
      <c r="B572" s="18">
        <v>93512</v>
      </c>
      <c r="C572" s="18">
        <v>6051000101</v>
      </c>
      <c r="D572" s="32">
        <v>74880</v>
      </c>
    </row>
    <row r="573" spans="1:4">
      <c r="A573" s="18" t="s">
        <v>66</v>
      </c>
      <c r="B573" s="18">
        <v>93923</v>
      </c>
      <c r="C573" s="18">
        <v>6053011604</v>
      </c>
      <c r="D573" s="32">
        <v>143808</v>
      </c>
    </row>
    <row r="574" spans="1:4">
      <c r="A574" s="18" t="s">
        <v>66</v>
      </c>
      <c r="B574" s="18">
        <v>93901</v>
      </c>
      <c r="C574" s="18">
        <v>6053014500</v>
      </c>
      <c r="D574" s="32">
        <v>83526</v>
      </c>
    </row>
    <row r="575" spans="1:4">
      <c r="A575" s="18" t="s">
        <v>66</v>
      </c>
      <c r="B575" s="18">
        <v>93943</v>
      </c>
      <c r="C575" s="18">
        <v>6053013000</v>
      </c>
      <c r="D575" s="32">
        <v>76672</v>
      </c>
    </row>
    <row r="576" spans="1:4">
      <c r="A576" s="18" t="s">
        <v>66</v>
      </c>
      <c r="B576" s="18">
        <v>94503</v>
      </c>
      <c r="C576" s="18">
        <v>6055201005</v>
      </c>
      <c r="D576" s="32">
        <v>95587</v>
      </c>
    </row>
    <row r="577" spans="1:4">
      <c r="A577" s="18" t="s">
        <v>66</v>
      </c>
      <c r="B577" s="18">
        <v>94574</v>
      </c>
      <c r="C577" s="18">
        <v>6055201700</v>
      </c>
      <c r="D577" s="32">
        <v>126897</v>
      </c>
    </row>
    <row r="578" spans="1:4">
      <c r="A578" s="18" t="s">
        <v>66</v>
      </c>
      <c r="B578" s="18">
        <v>94508</v>
      </c>
      <c r="C578" s="18">
        <v>6055201700</v>
      </c>
      <c r="D578" s="32">
        <v>126897</v>
      </c>
    </row>
    <row r="579" spans="1:4">
      <c r="A579" s="18" t="s">
        <v>66</v>
      </c>
      <c r="B579" s="18">
        <v>92844</v>
      </c>
      <c r="C579" s="18">
        <v>6059088901</v>
      </c>
      <c r="D579" s="32">
        <v>70653</v>
      </c>
    </row>
    <row r="580" spans="1:4">
      <c r="A580" s="18" t="s">
        <v>66</v>
      </c>
      <c r="B580" s="18">
        <v>92843</v>
      </c>
      <c r="C580" s="18">
        <v>6059089003</v>
      </c>
      <c r="D580" s="32">
        <v>64437</v>
      </c>
    </row>
    <row r="581" spans="1:4">
      <c r="A581" s="18" t="s">
        <v>66</v>
      </c>
      <c r="B581" s="18">
        <v>92602</v>
      </c>
      <c r="C581" s="18">
        <v>6059052420</v>
      </c>
      <c r="D581" s="32">
        <v>149741</v>
      </c>
    </row>
    <row r="582" spans="1:4">
      <c r="A582" s="18" t="s">
        <v>66</v>
      </c>
      <c r="B582" s="18">
        <v>92649</v>
      </c>
      <c r="C582" s="18">
        <v>6059099508</v>
      </c>
      <c r="D582" s="32">
        <v>82690</v>
      </c>
    </row>
    <row r="583" spans="1:4">
      <c r="A583" s="18" t="s">
        <v>66</v>
      </c>
      <c r="B583" s="18">
        <v>92637</v>
      </c>
      <c r="C583" s="18">
        <v>6059062648</v>
      </c>
      <c r="D583" s="32">
        <v>55483</v>
      </c>
    </row>
    <row r="584" spans="1:4">
      <c r="A584" s="18" t="s">
        <v>66</v>
      </c>
      <c r="B584" s="18">
        <v>92629</v>
      </c>
      <c r="C584" s="18">
        <v>6059042323</v>
      </c>
      <c r="D584" s="32">
        <v>135859</v>
      </c>
    </row>
    <row r="585" spans="1:4">
      <c r="A585" s="18" t="s">
        <v>66</v>
      </c>
      <c r="B585" s="18">
        <v>92692</v>
      </c>
      <c r="C585" s="18">
        <v>6059032020</v>
      </c>
      <c r="D585" s="32">
        <v>115467</v>
      </c>
    </row>
    <row r="586" spans="1:4">
      <c r="A586" s="18" t="s">
        <v>66</v>
      </c>
      <c r="B586" s="18">
        <v>92614</v>
      </c>
      <c r="C586" s="18">
        <v>6059052521</v>
      </c>
      <c r="D586" s="32">
        <v>72672</v>
      </c>
    </row>
    <row r="587" spans="1:4">
      <c r="A587" s="18" t="s">
        <v>66</v>
      </c>
      <c r="B587" s="18">
        <v>92870</v>
      </c>
      <c r="C587" s="18">
        <v>6059011715</v>
      </c>
      <c r="D587" s="32">
        <v>101793</v>
      </c>
    </row>
    <row r="588" spans="1:4">
      <c r="A588" s="18" t="s">
        <v>66</v>
      </c>
      <c r="B588" s="18">
        <v>92610</v>
      </c>
      <c r="C588" s="18">
        <v>6059052426</v>
      </c>
      <c r="D588" s="32">
        <v>141021</v>
      </c>
    </row>
    <row r="589" spans="1:4">
      <c r="A589" s="18" t="s">
        <v>66</v>
      </c>
      <c r="B589" s="18">
        <v>92530</v>
      </c>
      <c r="C589" s="18">
        <v>6065046401</v>
      </c>
      <c r="D589" s="32">
        <v>62368</v>
      </c>
    </row>
    <row r="590" spans="1:4">
      <c r="A590" s="18" t="s">
        <v>66</v>
      </c>
      <c r="B590" s="18">
        <v>95648</v>
      </c>
      <c r="C590" s="18">
        <v>6061021304</v>
      </c>
      <c r="D590" s="32">
        <v>84247</v>
      </c>
    </row>
    <row r="591" spans="1:4">
      <c r="A591" s="18" t="s">
        <v>66</v>
      </c>
      <c r="B591" s="18">
        <v>95765</v>
      </c>
      <c r="C591" s="18">
        <v>6061021309</v>
      </c>
      <c r="D591" s="32">
        <v>121445</v>
      </c>
    </row>
    <row r="592" spans="1:4">
      <c r="A592" s="18" t="s">
        <v>66</v>
      </c>
      <c r="B592" s="18">
        <v>95677</v>
      </c>
      <c r="C592" s="18">
        <v>6061021103</v>
      </c>
      <c r="D592" s="32">
        <v>60551</v>
      </c>
    </row>
    <row r="593" spans="1:4">
      <c r="A593" s="18" t="s">
        <v>66</v>
      </c>
      <c r="B593" s="18">
        <v>95678</v>
      </c>
      <c r="C593" s="18">
        <v>6061021003</v>
      </c>
      <c r="D593" s="32">
        <v>78881</v>
      </c>
    </row>
    <row r="594" spans="1:4">
      <c r="A594" s="18" t="s">
        <v>66</v>
      </c>
      <c r="B594" s="18">
        <v>95736</v>
      </c>
      <c r="C594" s="18">
        <v>6061021901</v>
      </c>
      <c r="D594" s="32">
        <v>80084</v>
      </c>
    </row>
    <row r="595" spans="1:4">
      <c r="A595" s="18" t="s">
        <v>66</v>
      </c>
      <c r="B595" s="18">
        <v>96122</v>
      </c>
      <c r="C595" s="18">
        <v>6063000300</v>
      </c>
      <c r="D595" s="32">
        <v>60014</v>
      </c>
    </row>
    <row r="596" spans="1:4">
      <c r="A596" s="18" t="s">
        <v>66</v>
      </c>
      <c r="B596" s="18">
        <v>96135</v>
      </c>
      <c r="C596" s="18">
        <v>6063000300</v>
      </c>
      <c r="D596" s="32">
        <v>60014</v>
      </c>
    </row>
    <row r="597" spans="1:4">
      <c r="A597" s="18" t="s">
        <v>66</v>
      </c>
      <c r="B597" s="18">
        <v>95923</v>
      </c>
      <c r="C597" s="18">
        <v>6063000502</v>
      </c>
      <c r="D597" s="32">
        <v>78513</v>
      </c>
    </row>
    <row r="598" spans="1:4">
      <c r="A598" s="18" t="s">
        <v>66</v>
      </c>
      <c r="B598" s="18">
        <v>95956</v>
      </c>
      <c r="C598" s="18">
        <v>6063000202</v>
      </c>
      <c r="D598" s="32">
        <v>57772</v>
      </c>
    </row>
    <row r="599" spans="1:4">
      <c r="A599" s="18" t="s">
        <v>66</v>
      </c>
      <c r="B599" s="18">
        <v>92509</v>
      </c>
      <c r="C599" s="18">
        <v>6065040302</v>
      </c>
      <c r="D599" s="32">
        <v>91476</v>
      </c>
    </row>
    <row r="600" spans="1:4">
      <c r="A600" s="18" t="s">
        <v>66</v>
      </c>
      <c r="B600" s="18">
        <v>92879</v>
      </c>
      <c r="C600" s="18">
        <v>6065041410</v>
      </c>
      <c r="D600" s="32">
        <v>48442</v>
      </c>
    </row>
    <row r="601" spans="1:4">
      <c r="A601" s="18" t="s">
        <v>66</v>
      </c>
      <c r="B601" s="18">
        <v>92881</v>
      </c>
      <c r="C601" s="18">
        <v>6065041909</v>
      </c>
      <c r="D601" s="32">
        <v>91057</v>
      </c>
    </row>
    <row r="602" spans="1:4">
      <c r="A602" s="18" t="s">
        <v>66</v>
      </c>
      <c r="B602" s="18">
        <v>92595</v>
      </c>
      <c r="C602" s="18">
        <v>6065043279</v>
      </c>
      <c r="D602" s="32">
        <v>72894</v>
      </c>
    </row>
    <row r="603" spans="1:4">
      <c r="A603" s="18" t="s">
        <v>66</v>
      </c>
      <c r="B603" s="18">
        <v>92591</v>
      </c>
      <c r="C603" s="18">
        <v>6065043218</v>
      </c>
      <c r="D603" s="32">
        <v>108124</v>
      </c>
    </row>
    <row r="604" spans="1:4">
      <c r="A604" s="18" t="s">
        <v>66</v>
      </c>
      <c r="B604" s="18">
        <v>92223</v>
      </c>
      <c r="C604" s="18">
        <v>6065043807</v>
      </c>
      <c r="D604" s="32">
        <v>62802</v>
      </c>
    </row>
    <row r="605" spans="1:4">
      <c r="A605" s="18" t="s">
        <v>66</v>
      </c>
      <c r="B605" s="18">
        <v>92587</v>
      </c>
      <c r="C605" s="18">
        <v>6065042717</v>
      </c>
      <c r="D605" s="32">
        <v>64653</v>
      </c>
    </row>
    <row r="606" spans="1:4">
      <c r="A606" s="18" t="s">
        <v>66</v>
      </c>
      <c r="B606" s="18">
        <v>92028</v>
      </c>
      <c r="C606" s="18">
        <v>6073019001</v>
      </c>
      <c r="D606" s="32">
        <v>113335</v>
      </c>
    </row>
    <row r="607" spans="1:4">
      <c r="A607" s="18" t="s">
        <v>66</v>
      </c>
      <c r="B607" s="18">
        <v>95818</v>
      </c>
      <c r="C607" s="18">
        <v>6067002300</v>
      </c>
      <c r="D607" s="32">
        <v>107080</v>
      </c>
    </row>
    <row r="608" spans="1:4">
      <c r="A608" s="18" t="s">
        <v>66</v>
      </c>
      <c r="B608" s="18">
        <v>95673</v>
      </c>
      <c r="C608" s="18">
        <v>6067007208</v>
      </c>
      <c r="D608" s="32">
        <v>63312</v>
      </c>
    </row>
    <row r="609" spans="1:4">
      <c r="A609" s="18" t="s">
        <v>66</v>
      </c>
      <c r="B609" s="18">
        <v>95632</v>
      </c>
      <c r="C609" s="18">
        <v>6067009408</v>
      </c>
      <c r="D609" s="32">
        <v>86381</v>
      </c>
    </row>
    <row r="610" spans="1:4">
      <c r="A610" s="18" t="s">
        <v>66</v>
      </c>
      <c r="B610" s="18">
        <v>95680</v>
      </c>
      <c r="C610" s="18">
        <v>6067009900</v>
      </c>
      <c r="D610" s="32">
        <v>66401</v>
      </c>
    </row>
    <row r="611" spans="1:4">
      <c r="A611" s="18" t="s">
        <v>66</v>
      </c>
      <c r="B611" s="18">
        <v>95842</v>
      </c>
      <c r="C611" s="18">
        <v>6067007416</v>
      </c>
      <c r="D611" s="32">
        <v>51600</v>
      </c>
    </row>
    <row r="612" spans="1:4">
      <c r="A612" s="18" t="s">
        <v>66</v>
      </c>
      <c r="B612" s="18">
        <v>95841</v>
      </c>
      <c r="C612" s="18">
        <v>6067007503</v>
      </c>
      <c r="D612" s="32">
        <v>45760</v>
      </c>
    </row>
    <row r="613" spans="1:4">
      <c r="A613" s="18" t="s">
        <v>66</v>
      </c>
      <c r="B613" s="18">
        <v>95639</v>
      </c>
      <c r="C613" s="18">
        <v>6067009900</v>
      </c>
      <c r="D613" s="32">
        <v>66401</v>
      </c>
    </row>
    <row r="614" spans="1:4">
      <c r="A614" s="18" t="s">
        <v>66</v>
      </c>
      <c r="B614" s="18">
        <v>92345</v>
      </c>
      <c r="C614" s="18">
        <v>6071010024</v>
      </c>
      <c r="D614" s="32">
        <v>71416</v>
      </c>
    </row>
    <row r="615" spans="1:4">
      <c r="A615" s="18" t="s">
        <v>66</v>
      </c>
      <c r="B615" s="18">
        <v>92341</v>
      </c>
      <c r="C615" s="18">
        <v>6071011102</v>
      </c>
      <c r="D615" s="32">
        <v>64856</v>
      </c>
    </row>
    <row r="616" spans="1:4">
      <c r="A616" s="18" t="s">
        <v>66</v>
      </c>
      <c r="B616" s="18">
        <v>91709</v>
      </c>
      <c r="C616" s="18">
        <v>6071000111</v>
      </c>
      <c r="D616" s="32">
        <v>125776</v>
      </c>
    </row>
    <row r="617" spans="1:4">
      <c r="A617" s="18" t="s">
        <v>66</v>
      </c>
      <c r="B617" s="18">
        <v>91761</v>
      </c>
      <c r="C617" s="18">
        <v>6071012700</v>
      </c>
      <c r="D617" s="32">
        <v>78381</v>
      </c>
    </row>
    <row r="618" spans="1:4">
      <c r="A618" s="18" t="s">
        <v>66</v>
      </c>
      <c r="B618" s="18">
        <v>91764</v>
      </c>
      <c r="C618" s="18">
        <v>6071001312</v>
      </c>
      <c r="D618" s="32">
        <v>79324</v>
      </c>
    </row>
    <row r="619" spans="1:4">
      <c r="A619" s="18" t="s">
        <v>66</v>
      </c>
      <c r="B619" s="18">
        <v>91737</v>
      </c>
      <c r="C619" s="18">
        <v>6071002017</v>
      </c>
      <c r="D619" s="32">
        <v>130922</v>
      </c>
    </row>
    <row r="620" spans="1:4">
      <c r="A620" s="18" t="s">
        <v>66</v>
      </c>
      <c r="B620" s="18">
        <v>91708</v>
      </c>
      <c r="C620" s="18">
        <v>6071001903</v>
      </c>
      <c r="D620" s="32">
        <v>112366</v>
      </c>
    </row>
    <row r="621" spans="1:4">
      <c r="A621" s="18" t="s">
        <v>66</v>
      </c>
      <c r="B621" s="18">
        <v>92374</v>
      </c>
      <c r="C621" s="18">
        <v>6071008401</v>
      </c>
      <c r="D621" s="32">
        <v>84269</v>
      </c>
    </row>
    <row r="622" spans="1:4">
      <c r="A622" s="18" t="s">
        <v>66</v>
      </c>
      <c r="B622" s="18">
        <v>92358</v>
      </c>
      <c r="C622" s="18">
        <v>6071009202</v>
      </c>
      <c r="D622" s="32">
        <v>146319</v>
      </c>
    </row>
    <row r="623" spans="1:4">
      <c r="A623" s="18" t="s">
        <v>66</v>
      </c>
      <c r="B623" s="18">
        <v>92408</v>
      </c>
      <c r="C623" s="18">
        <v>6071007200</v>
      </c>
      <c r="D623" s="32">
        <v>54781</v>
      </c>
    </row>
    <row r="624" spans="1:4">
      <c r="A624" s="18" t="s">
        <v>66</v>
      </c>
      <c r="B624" s="18">
        <v>92376</v>
      </c>
      <c r="C624" s="18">
        <v>6071003509</v>
      </c>
      <c r="D624" s="32">
        <v>41844</v>
      </c>
    </row>
    <row r="625" spans="1:4">
      <c r="A625" s="18" t="s">
        <v>66</v>
      </c>
      <c r="B625" s="18">
        <v>92268</v>
      </c>
      <c r="C625" s="18">
        <v>6071010424</v>
      </c>
      <c r="D625" s="32">
        <v>38832</v>
      </c>
    </row>
    <row r="626" spans="1:4">
      <c r="A626" s="18" t="s">
        <v>66</v>
      </c>
      <c r="B626" s="18">
        <v>92040</v>
      </c>
      <c r="C626" s="18">
        <v>6073016902</v>
      </c>
      <c r="D626" s="32">
        <v>96154</v>
      </c>
    </row>
    <row r="627" spans="1:4">
      <c r="A627" s="18" t="s">
        <v>66</v>
      </c>
      <c r="B627" s="18">
        <v>92109</v>
      </c>
      <c r="C627" s="18">
        <v>6073007702</v>
      </c>
      <c r="D627" s="32">
        <v>76829</v>
      </c>
    </row>
    <row r="628" spans="1:4">
      <c r="A628" s="18" t="s">
        <v>66</v>
      </c>
      <c r="B628" s="18">
        <v>92116</v>
      </c>
      <c r="C628" s="18">
        <v>6073001800</v>
      </c>
      <c r="D628" s="32">
        <v>46055</v>
      </c>
    </row>
    <row r="629" spans="1:4">
      <c r="A629" s="18" t="s">
        <v>66</v>
      </c>
      <c r="B629" s="18">
        <v>92117</v>
      </c>
      <c r="C629" s="18">
        <v>6073008504</v>
      </c>
      <c r="D629" s="32">
        <v>75572</v>
      </c>
    </row>
    <row r="630" spans="1:4">
      <c r="A630" s="18" t="s">
        <v>66</v>
      </c>
      <c r="B630" s="18">
        <v>91910</v>
      </c>
      <c r="C630" s="18">
        <v>6073013401</v>
      </c>
      <c r="D630" s="32">
        <v>83496</v>
      </c>
    </row>
    <row r="631" spans="1:4">
      <c r="A631" s="18" t="s">
        <v>66</v>
      </c>
      <c r="B631" s="18">
        <v>92026</v>
      </c>
      <c r="C631" s="18">
        <v>6073019105</v>
      </c>
      <c r="D631" s="32">
        <v>102063</v>
      </c>
    </row>
    <row r="632" spans="1:4">
      <c r="A632" s="18" t="s">
        <v>66</v>
      </c>
      <c r="B632" s="18">
        <v>91934</v>
      </c>
      <c r="C632" s="18">
        <v>6073021000</v>
      </c>
      <c r="D632" s="32">
        <v>51110</v>
      </c>
    </row>
    <row r="633" spans="1:4">
      <c r="A633" s="18" t="s">
        <v>66</v>
      </c>
      <c r="B633" s="18">
        <v>92003</v>
      </c>
      <c r="C633" s="18">
        <v>6073018803</v>
      </c>
      <c r="D633" s="32">
        <v>103278</v>
      </c>
    </row>
    <row r="634" spans="1:4">
      <c r="A634" s="18" t="s">
        <v>66</v>
      </c>
      <c r="B634" s="18">
        <v>92102</v>
      </c>
      <c r="C634" s="18">
        <v>6073003403</v>
      </c>
      <c r="D634" s="32">
        <v>43398</v>
      </c>
    </row>
    <row r="635" spans="1:4">
      <c r="A635" s="18" t="s">
        <v>66</v>
      </c>
      <c r="B635" s="18">
        <v>92056</v>
      </c>
      <c r="C635" s="18">
        <v>6073018516</v>
      </c>
      <c r="D635" s="32">
        <v>82412</v>
      </c>
    </row>
    <row r="636" spans="1:4">
      <c r="A636" s="18" t="s">
        <v>66</v>
      </c>
      <c r="B636" s="18">
        <v>92054</v>
      </c>
      <c r="C636" s="18">
        <v>6073018700</v>
      </c>
      <c r="D636" s="32">
        <v>51004</v>
      </c>
    </row>
    <row r="637" spans="1:4">
      <c r="A637" s="18" t="s">
        <v>66</v>
      </c>
      <c r="B637" s="18">
        <v>92060</v>
      </c>
      <c r="C637" s="18">
        <v>6073020903</v>
      </c>
      <c r="D637" s="32">
        <v>60060</v>
      </c>
    </row>
    <row r="638" spans="1:4">
      <c r="A638" s="18" t="s">
        <v>66</v>
      </c>
      <c r="B638" s="18">
        <v>92055</v>
      </c>
      <c r="C638" s="18">
        <v>6073018700</v>
      </c>
      <c r="D638" s="32">
        <v>51004</v>
      </c>
    </row>
    <row r="639" spans="1:4">
      <c r="A639" s="18" t="s">
        <v>66</v>
      </c>
      <c r="B639" s="18">
        <v>94114</v>
      </c>
      <c r="C639" s="18">
        <v>6075020500</v>
      </c>
      <c r="D639" s="32">
        <v>117618</v>
      </c>
    </row>
    <row r="640" spans="1:4">
      <c r="A640" s="18" t="s">
        <v>66</v>
      </c>
      <c r="B640" s="18">
        <v>94110</v>
      </c>
      <c r="C640" s="18">
        <v>6075022901</v>
      </c>
      <c r="D640" s="32">
        <v>75614</v>
      </c>
    </row>
    <row r="641" spans="1:4">
      <c r="A641" s="18" t="s">
        <v>66</v>
      </c>
      <c r="B641" s="18">
        <v>95304</v>
      </c>
      <c r="C641" s="18">
        <v>6077005502</v>
      </c>
      <c r="D641" s="32">
        <v>126663</v>
      </c>
    </row>
    <row r="642" spans="1:4">
      <c r="A642" s="18" t="s">
        <v>66</v>
      </c>
      <c r="B642" s="18">
        <v>95205</v>
      </c>
      <c r="C642" s="18">
        <v>6077001800</v>
      </c>
      <c r="D642" s="32">
        <v>43582</v>
      </c>
    </row>
    <row r="643" spans="1:4">
      <c r="A643" s="18" t="s">
        <v>66</v>
      </c>
      <c r="B643" s="18">
        <v>95361</v>
      </c>
      <c r="C643" s="18">
        <v>6099000102</v>
      </c>
      <c r="D643" s="32">
        <v>128833</v>
      </c>
    </row>
    <row r="644" spans="1:4">
      <c r="A644" s="18" t="s">
        <v>66</v>
      </c>
      <c r="B644" s="18">
        <v>93420</v>
      </c>
      <c r="C644" s="18">
        <v>6079012302</v>
      </c>
      <c r="D644" s="32">
        <v>126217</v>
      </c>
    </row>
    <row r="645" spans="1:4">
      <c r="A645" s="18" t="s">
        <v>66</v>
      </c>
      <c r="B645" s="18">
        <v>93428</v>
      </c>
      <c r="C645" s="18">
        <v>6079013000</v>
      </c>
      <c r="D645" s="32">
        <v>88798</v>
      </c>
    </row>
    <row r="646" spans="1:4">
      <c r="A646" s="18" t="s">
        <v>66</v>
      </c>
      <c r="B646" s="18">
        <v>94010</v>
      </c>
      <c r="C646" s="18">
        <v>6081605600</v>
      </c>
      <c r="D646" s="32">
        <v>328693</v>
      </c>
    </row>
    <row r="647" spans="1:4">
      <c r="A647" s="18" t="s">
        <v>66</v>
      </c>
      <c r="B647" s="18">
        <v>94015</v>
      </c>
      <c r="C647" s="18">
        <v>6081601400</v>
      </c>
      <c r="D647" s="32">
        <v>96248</v>
      </c>
    </row>
    <row r="648" spans="1:4">
      <c r="A648" s="18" t="s">
        <v>66</v>
      </c>
      <c r="B648" s="18">
        <v>94038</v>
      </c>
      <c r="C648" s="18">
        <v>6081613502</v>
      </c>
      <c r="D648" s="32">
        <v>148364</v>
      </c>
    </row>
    <row r="649" spans="1:4">
      <c r="A649" s="18" t="s">
        <v>66</v>
      </c>
      <c r="B649" s="18">
        <v>94020</v>
      </c>
      <c r="C649" s="18">
        <v>6081613800</v>
      </c>
      <c r="D649" s="32">
        <v>127620</v>
      </c>
    </row>
    <row r="650" spans="1:4">
      <c r="A650" s="18" t="s">
        <v>66</v>
      </c>
      <c r="B650" s="18">
        <v>93103</v>
      </c>
      <c r="C650" s="18">
        <v>6083000600</v>
      </c>
      <c r="D650" s="32">
        <v>111908</v>
      </c>
    </row>
    <row r="651" spans="1:4">
      <c r="A651" s="18" t="s">
        <v>66</v>
      </c>
      <c r="B651" s="18">
        <v>93013</v>
      </c>
      <c r="C651" s="18">
        <v>6083001706</v>
      </c>
      <c r="D651" s="32">
        <v>120860</v>
      </c>
    </row>
    <row r="652" spans="1:4">
      <c r="A652" s="18" t="s">
        <v>66</v>
      </c>
      <c r="B652" s="18">
        <v>93460</v>
      </c>
      <c r="C652" s="18">
        <v>6083001905</v>
      </c>
      <c r="D652" s="32">
        <v>138852</v>
      </c>
    </row>
    <row r="653" spans="1:4">
      <c r="A653" s="18" t="s">
        <v>66</v>
      </c>
      <c r="B653" s="18">
        <v>94085</v>
      </c>
      <c r="C653" s="18">
        <v>6085509000</v>
      </c>
      <c r="D653" s="32">
        <v>86170</v>
      </c>
    </row>
    <row r="654" spans="1:4">
      <c r="A654" s="18" t="s">
        <v>66</v>
      </c>
      <c r="B654" s="18">
        <v>95148</v>
      </c>
      <c r="C654" s="18">
        <v>6085503313</v>
      </c>
      <c r="D654" s="32">
        <v>129709</v>
      </c>
    </row>
    <row r="655" spans="1:4">
      <c r="A655" s="18" t="s">
        <v>66</v>
      </c>
      <c r="B655" s="18">
        <v>95127</v>
      </c>
      <c r="C655" s="18">
        <v>6085504202</v>
      </c>
      <c r="D655" s="32">
        <v>137016</v>
      </c>
    </row>
    <row r="656" spans="1:4">
      <c r="A656" s="18" t="s">
        <v>66</v>
      </c>
      <c r="B656" s="18">
        <v>95119</v>
      </c>
      <c r="C656" s="18">
        <v>6085512032</v>
      </c>
      <c r="D656" s="32">
        <v>115092</v>
      </c>
    </row>
    <row r="657" spans="1:4">
      <c r="A657" s="18" t="s">
        <v>66</v>
      </c>
      <c r="B657" s="18">
        <v>95014</v>
      </c>
      <c r="C657" s="18">
        <v>6085507703</v>
      </c>
      <c r="D657" s="32">
        <v>154487</v>
      </c>
    </row>
    <row r="658" spans="1:4">
      <c r="A658" s="18" t="s">
        <v>66</v>
      </c>
      <c r="B658" s="18">
        <v>94043</v>
      </c>
      <c r="C658" s="18">
        <v>6085504601</v>
      </c>
      <c r="D658" s="32">
        <v>77624</v>
      </c>
    </row>
    <row r="659" spans="1:4">
      <c r="A659" s="18" t="s">
        <v>66</v>
      </c>
      <c r="B659" s="18">
        <v>95129</v>
      </c>
      <c r="C659" s="18">
        <v>6085507904</v>
      </c>
      <c r="D659" s="32">
        <v>175497</v>
      </c>
    </row>
    <row r="660" spans="1:4">
      <c r="A660" s="18" t="s">
        <v>66</v>
      </c>
      <c r="B660" s="18">
        <v>95128</v>
      </c>
      <c r="C660" s="18">
        <v>6085502101</v>
      </c>
      <c r="D660" s="32">
        <v>95138</v>
      </c>
    </row>
    <row r="661" spans="1:4">
      <c r="A661" s="18" t="s">
        <v>66</v>
      </c>
      <c r="B661" s="18">
        <v>95117</v>
      </c>
      <c r="C661" s="18">
        <v>6085506302</v>
      </c>
      <c r="D661" s="32">
        <v>106826</v>
      </c>
    </row>
    <row r="662" spans="1:4">
      <c r="A662" s="18" t="s">
        <v>66</v>
      </c>
      <c r="B662" s="18">
        <v>95007</v>
      </c>
      <c r="C662" s="18">
        <v>6087120400</v>
      </c>
      <c r="D662" s="32">
        <v>91156</v>
      </c>
    </row>
    <row r="663" spans="1:4">
      <c r="A663" s="18" t="s">
        <v>66</v>
      </c>
      <c r="B663" s="18">
        <v>96003</v>
      </c>
      <c r="C663" s="18">
        <v>6089011803</v>
      </c>
      <c r="D663" s="32">
        <v>70862</v>
      </c>
    </row>
    <row r="664" spans="1:4">
      <c r="A664" s="18" t="s">
        <v>66</v>
      </c>
      <c r="B664" s="18">
        <v>96125</v>
      </c>
      <c r="C664" s="18">
        <v>6091010000</v>
      </c>
      <c r="D664" s="32">
        <v>58780</v>
      </c>
    </row>
    <row r="665" spans="1:4">
      <c r="A665" s="18" t="s">
        <v>66</v>
      </c>
      <c r="B665" s="18">
        <v>96124</v>
      </c>
      <c r="C665" s="18">
        <v>6091010000</v>
      </c>
      <c r="D665" s="32">
        <v>58780</v>
      </c>
    </row>
    <row r="666" spans="1:4">
      <c r="A666" s="18" t="s">
        <v>66</v>
      </c>
      <c r="B666" s="18">
        <v>96086</v>
      </c>
      <c r="C666" s="18">
        <v>6093000500</v>
      </c>
      <c r="D666" s="32">
        <v>37275</v>
      </c>
    </row>
    <row r="667" spans="1:4">
      <c r="A667" s="18" t="s">
        <v>66</v>
      </c>
      <c r="B667" s="18">
        <v>96067</v>
      </c>
      <c r="C667" s="18">
        <v>6093001000</v>
      </c>
      <c r="D667" s="32">
        <v>54545</v>
      </c>
    </row>
    <row r="668" spans="1:4">
      <c r="A668" s="18" t="s">
        <v>66</v>
      </c>
      <c r="B668" s="18">
        <v>95403</v>
      </c>
      <c r="C668" s="18">
        <v>6097152702</v>
      </c>
      <c r="D668" s="32">
        <v>73360</v>
      </c>
    </row>
    <row r="669" spans="1:4">
      <c r="A669" s="18" t="s">
        <v>66</v>
      </c>
      <c r="B669" s="18">
        <v>95409</v>
      </c>
      <c r="C669" s="18">
        <v>6097151601</v>
      </c>
      <c r="D669" s="32">
        <v>65911</v>
      </c>
    </row>
    <row r="670" spans="1:4">
      <c r="A670" s="18" t="s">
        <v>66</v>
      </c>
      <c r="B670" s="18">
        <v>95439</v>
      </c>
      <c r="C670" s="18">
        <v>6097152906</v>
      </c>
      <c r="D670" s="32">
        <v>82673</v>
      </c>
    </row>
    <row r="671" spans="1:4">
      <c r="A671" s="18" t="s">
        <v>66</v>
      </c>
      <c r="B671" s="18">
        <v>95431</v>
      </c>
      <c r="C671" s="18">
        <v>6097150500</v>
      </c>
      <c r="D671" s="32">
        <v>101950</v>
      </c>
    </row>
    <row r="672" spans="1:4">
      <c r="A672" s="18" t="s">
        <v>66</v>
      </c>
      <c r="B672" s="18">
        <v>95486</v>
      </c>
      <c r="C672" s="18">
        <v>6097153703</v>
      </c>
      <c r="D672" s="32">
        <v>55468</v>
      </c>
    </row>
    <row r="673" spans="1:4">
      <c r="A673" s="18" t="s">
        <v>66</v>
      </c>
      <c r="B673" s="18">
        <v>95326</v>
      </c>
      <c r="C673" s="18">
        <v>6099002902</v>
      </c>
      <c r="D673" s="32">
        <v>64190</v>
      </c>
    </row>
    <row r="674" spans="1:4">
      <c r="A674" s="18" t="s">
        <v>66</v>
      </c>
      <c r="B674" s="18">
        <v>95354</v>
      </c>
      <c r="C674" s="18">
        <v>6099001900</v>
      </c>
      <c r="D674" s="32">
        <v>63360</v>
      </c>
    </row>
    <row r="675" spans="1:4">
      <c r="A675" s="18" t="s">
        <v>66</v>
      </c>
      <c r="B675" s="18">
        <v>96035</v>
      </c>
      <c r="C675" s="18">
        <v>6103000800</v>
      </c>
      <c r="D675" s="32">
        <v>42668</v>
      </c>
    </row>
    <row r="676" spans="1:4">
      <c r="A676" s="18" t="s">
        <v>66</v>
      </c>
      <c r="B676" s="18">
        <v>93261</v>
      </c>
      <c r="C676" s="18">
        <v>6107004300</v>
      </c>
      <c r="D676" s="32">
        <v>36988</v>
      </c>
    </row>
    <row r="677" spans="1:4">
      <c r="A677" s="18" t="s">
        <v>66</v>
      </c>
      <c r="B677" s="18">
        <v>93615</v>
      </c>
      <c r="C677" s="18">
        <v>6107000600</v>
      </c>
      <c r="D677" s="32">
        <v>39122</v>
      </c>
    </row>
    <row r="678" spans="1:4">
      <c r="A678" s="18" t="s">
        <v>66</v>
      </c>
      <c r="B678" s="18">
        <v>93265</v>
      </c>
      <c r="C678" s="18">
        <v>6107002700</v>
      </c>
      <c r="D678" s="32">
        <v>78043</v>
      </c>
    </row>
    <row r="679" spans="1:4">
      <c r="A679" s="18" t="s">
        <v>66</v>
      </c>
      <c r="B679" s="18">
        <v>93673</v>
      </c>
      <c r="C679" s="18">
        <v>6107000302</v>
      </c>
      <c r="D679" s="32">
        <v>42810</v>
      </c>
    </row>
    <row r="680" spans="1:4">
      <c r="A680" s="18" t="s">
        <v>66</v>
      </c>
      <c r="B680" s="18">
        <v>93221</v>
      </c>
      <c r="C680" s="18">
        <v>6107000100</v>
      </c>
      <c r="D680" s="32">
        <v>75084</v>
      </c>
    </row>
    <row r="681" spans="1:4">
      <c r="A681" s="18" t="s">
        <v>66</v>
      </c>
      <c r="B681" s="18">
        <v>93223</v>
      </c>
      <c r="C681" s="18">
        <v>6107001601</v>
      </c>
      <c r="D681" s="32">
        <v>37943</v>
      </c>
    </row>
    <row r="682" spans="1:4">
      <c r="A682" s="18" t="s">
        <v>66</v>
      </c>
      <c r="B682" s="18">
        <v>93258</v>
      </c>
      <c r="C682" s="18">
        <v>6107003400</v>
      </c>
      <c r="D682" s="32">
        <v>52671</v>
      </c>
    </row>
    <row r="683" spans="1:4">
      <c r="A683" s="18" t="s">
        <v>66</v>
      </c>
      <c r="B683" s="18">
        <v>93010</v>
      </c>
      <c r="C683" s="18">
        <v>6111005205</v>
      </c>
      <c r="D683" s="32">
        <v>150790</v>
      </c>
    </row>
    <row r="684" spans="1:4">
      <c r="A684" s="18" t="s">
        <v>66</v>
      </c>
      <c r="B684" s="18">
        <v>93015</v>
      </c>
      <c r="C684" s="18">
        <v>6111000302</v>
      </c>
      <c r="D684" s="32">
        <v>65395</v>
      </c>
    </row>
    <row r="685" spans="1:4">
      <c r="A685" s="18" t="s">
        <v>66</v>
      </c>
      <c r="B685" s="18">
        <v>93033</v>
      </c>
      <c r="C685" s="18">
        <v>6111004715</v>
      </c>
      <c r="D685" s="32">
        <v>61020</v>
      </c>
    </row>
    <row r="686" spans="1:4">
      <c r="A686" s="18" t="s">
        <v>66</v>
      </c>
      <c r="B686" s="18">
        <v>93030</v>
      </c>
      <c r="C686" s="18">
        <v>6111003201</v>
      </c>
      <c r="D686" s="32">
        <v>43439</v>
      </c>
    </row>
    <row r="687" spans="1:4">
      <c r="A687" s="18" t="s">
        <v>66</v>
      </c>
      <c r="B687" s="18">
        <v>93064</v>
      </c>
      <c r="C687" s="18">
        <v>6111007512</v>
      </c>
      <c r="D687" s="32">
        <v>122392</v>
      </c>
    </row>
    <row r="688" spans="1:4">
      <c r="A688" s="18" t="s">
        <v>66</v>
      </c>
      <c r="B688" s="18">
        <v>95606</v>
      </c>
      <c r="C688" s="18">
        <v>6113011500</v>
      </c>
      <c r="D688" s="32">
        <v>82894</v>
      </c>
    </row>
    <row r="689" spans="1:4">
      <c r="A689" s="18" t="s">
        <v>66</v>
      </c>
      <c r="B689" s="18">
        <v>95605</v>
      </c>
      <c r="C689" s="18">
        <v>6113010102</v>
      </c>
      <c r="D689" s="32">
        <v>51076</v>
      </c>
    </row>
    <row r="690" spans="1:4">
      <c r="A690" s="18" t="s">
        <v>66</v>
      </c>
      <c r="B690" s="18">
        <v>95925</v>
      </c>
      <c r="C690" s="18">
        <v>6115041100</v>
      </c>
      <c r="D690" s="32">
        <v>56398</v>
      </c>
    </row>
    <row r="691" spans="1:4">
      <c r="A691" s="18" t="s">
        <v>66</v>
      </c>
      <c r="B691" s="18">
        <v>94605</v>
      </c>
      <c r="C691" s="18">
        <v>6001409800</v>
      </c>
      <c r="D691" s="32">
        <v>65174</v>
      </c>
    </row>
    <row r="692" spans="1:4">
      <c r="A692" s="18" t="s">
        <v>66</v>
      </c>
      <c r="B692" s="18">
        <v>94502</v>
      </c>
      <c r="C692" s="18">
        <v>6001428302</v>
      </c>
      <c r="D692" s="32">
        <v>152290</v>
      </c>
    </row>
    <row r="693" spans="1:4">
      <c r="A693" s="18" t="s">
        <v>66</v>
      </c>
      <c r="B693" s="18">
        <v>94709</v>
      </c>
      <c r="C693" s="18">
        <v>6001421700</v>
      </c>
      <c r="D693" s="32">
        <v>96258</v>
      </c>
    </row>
    <row r="694" spans="1:4">
      <c r="A694" s="18" t="s">
        <v>66</v>
      </c>
      <c r="B694" s="18">
        <v>94536</v>
      </c>
      <c r="C694" s="18">
        <v>6001441200</v>
      </c>
      <c r="D694" s="32">
        <v>94919</v>
      </c>
    </row>
    <row r="695" spans="1:4">
      <c r="A695" s="18" t="s">
        <v>66</v>
      </c>
      <c r="B695" s="18">
        <v>94538</v>
      </c>
      <c r="C695" s="18">
        <v>6001441503</v>
      </c>
      <c r="D695" s="32">
        <v>139404</v>
      </c>
    </row>
    <row r="696" spans="1:4">
      <c r="A696" s="18" t="s">
        <v>66</v>
      </c>
      <c r="B696" s="18">
        <v>94541</v>
      </c>
      <c r="C696" s="18">
        <v>6001435400</v>
      </c>
      <c r="D696" s="32">
        <v>59455</v>
      </c>
    </row>
    <row r="697" spans="1:4">
      <c r="A697" s="18" t="s">
        <v>66</v>
      </c>
      <c r="B697" s="18">
        <v>94546</v>
      </c>
      <c r="C697" s="18">
        <v>6001430300</v>
      </c>
      <c r="D697" s="32">
        <v>125228</v>
      </c>
    </row>
    <row r="698" spans="1:4">
      <c r="A698" s="18" t="s">
        <v>66</v>
      </c>
      <c r="B698" s="18">
        <v>94505</v>
      </c>
      <c r="C698" s="18">
        <v>6013304002</v>
      </c>
      <c r="D698" s="32">
        <v>81693</v>
      </c>
    </row>
    <row r="699" spans="1:4">
      <c r="A699" s="18" t="s">
        <v>66</v>
      </c>
      <c r="B699" s="18">
        <v>95640</v>
      </c>
      <c r="C699" s="18">
        <v>6005000303</v>
      </c>
      <c r="D699" s="32">
        <v>76622</v>
      </c>
    </row>
    <row r="700" spans="1:4">
      <c r="A700" s="18" t="s">
        <v>66</v>
      </c>
      <c r="B700" s="18">
        <v>95629</v>
      </c>
      <c r="C700" s="18">
        <v>6005000200</v>
      </c>
      <c r="D700" s="32">
        <v>72559</v>
      </c>
    </row>
    <row r="701" spans="1:4">
      <c r="A701" s="18" t="s">
        <v>66</v>
      </c>
      <c r="B701" s="18">
        <v>95917</v>
      </c>
      <c r="C701" s="18">
        <v>6007003600</v>
      </c>
      <c r="D701" s="32">
        <v>60567</v>
      </c>
    </row>
    <row r="702" spans="1:4">
      <c r="A702" s="18" t="s">
        <v>66</v>
      </c>
      <c r="B702" s="18">
        <v>95222</v>
      </c>
      <c r="C702" s="18">
        <v>6009000121</v>
      </c>
      <c r="D702" s="32">
        <v>60737</v>
      </c>
    </row>
    <row r="703" spans="1:4">
      <c r="A703" s="18" t="s">
        <v>66</v>
      </c>
      <c r="B703" s="18">
        <v>95226</v>
      </c>
      <c r="C703" s="18">
        <v>6009000210</v>
      </c>
      <c r="D703" s="32">
        <v>78725</v>
      </c>
    </row>
    <row r="704" spans="1:4">
      <c r="A704" s="18" t="s">
        <v>66</v>
      </c>
      <c r="B704" s="18">
        <v>94598</v>
      </c>
      <c r="C704" s="18">
        <v>6013338302</v>
      </c>
      <c r="D704" s="32">
        <v>153359</v>
      </c>
    </row>
    <row r="705" spans="1:4">
      <c r="A705" s="18" t="s">
        <v>66</v>
      </c>
      <c r="B705" s="18">
        <v>94523</v>
      </c>
      <c r="C705" s="18">
        <v>6013323000</v>
      </c>
      <c r="D705" s="32">
        <v>103557</v>
      </c>
    </row>
    <row r="706" spans="1:4">
      <c r="A706" s="18" t="s">
        <v>66</v>
      </c>
      <c r="B706" s="18">
        <v>94597</v>
      </c>
      <c r="C706" s="18">
        <v>6013340001</v>
      </c>
      <c r="D706" s="32">
        <v>97310</v>
      </c>
    </row>
    <row r="707" spans="1:4">
      <c r="A707" s="18" t="s">
        <v>66</v>
      </c>
      <c r="B707" s="18">
        <v>95219</v>
      </c>
      <c r="C707" s="18">
        <v>6077004001</v>
      </c>
      <c r="D707" s="32">
        <v>58304</v>
      </c>
    </row>
    <row r="708" spans="1:4">
      <c r="A708" s="18" t="s">
        <v>66</v>
      </c>
      <c r="B708" s="18">
        <v>94547</v>
      </c>
      <c r="C708" s="18">
        <v>6013359203</v>
      </c>
      <c r="D708" s="32">
        <v>85163</v>
      </c>
    </row>
    <row r="709" spans="1:4">
      <c r="A709" s="18" t="s">
        <v>66</v>
      </c>
      <c r="B709" s="18">
        <v>94850</v>
      </c>
      <c r="C709" s="18">
        <v>6013380000</v>
      </c>
      <c r="D709" s="32">
        <v>76911</v>
      </c>
    </row>
    <row r="710" spans="1:4">
      <c r="A710" s="18" t="s">
        <v>66</v>
      </c>
      <c r="B710" s="18">
        <v>93640</v>
      </c>
      <c r="C710" s="18">
        <v>6019008302</v>
      </c>
      <c r="D710" s="32">
        <v>28367</v>
      </c>
    </row>
    <row r="711" spans="1:4">
      <c r="A711" s="18" t="s">
        <v>66</v>
      </c>
      <c r="B711" s="18">
        <v>93609</v>
      </c>
      <c r="C711" s="18">
        <v>6019007500</v>
      </c>
      <c r="D711" s="32">
        <v>55561</v>
      </c>
    </row>
    <row r="712" spans="1:4">
      <c r="A712" s="18" t="s">
        <v>66</v>
      </c>
      <c r="B712" s="18">
        <v>93619</v>
      </c>
      <c r="C712" s="18">
        <v>6019006405</v>
      </c>
      <c r="D712" s="32">
        <v>82052</v>
      </c>
    </row>
    <row r="713" spans="1:4">
      <c r="A713" s="18" t="s">
        <v>66</v>
      </c>
      <c r="B713" s="18">
        <v>93634</v>
      </c>
      <c r="C713" s="18">
        <v>6019006402</v>
      </c>
      <c r="D713" s="32">
        <v>83478</v>
      </c>
    </row>
    <row r="714" spans="1:4">
      <c r="A714" s="18" t="s">
        <v>66</v>
      </c>
      <c r="B714" s="18">
        <v>93721</v>
      </c>
      <c r="C714" s="18">
        <v>6019000600</v>
      </c>
      <c r="D714" s="32">
        <v>27682</v>
      </c>
    </row>
    <row r="715" spans="1:4">
      <c r="A715" s="18" t="s">
        <v>66</v>
      </c>
      <c r="B715" s="18">
        <v>93675</v>
      </c>
      <c r="C715" s="18">
        <v>6019006403</v>
      </c>
      <c r="D715" s="32">
        <v>57797</v>
      </c>
    </row>
    <row r="716" spans="1:4">
      <c r="A716" s="18" t="s">
        <v>66</v>
      </c>
      <c r="B716" s="18">
        <v>93641</v>
      </c>
      <c r="C716" s="18">
        <v>6019006403</v>
      </c>
      <c r="D716" s="32">
        <v>57797</v>
      </c>
    </row>
    <row r="717" spans="1:4">
      <c r="A717" s="18" t="s">
        <v>66</v>
      </c>
      <c r="B717" s="18">
        <v>93633</v>
      </c>
      <c r="C717" s="18">
        <v>6019006403</v>
      </c>
      <c r="D717" s="32">
        <v>57797</v>
      </c>
    </row>
    <row r="718" spans="1:4">
      <c r="A718" s="18" t="s">
        <v>66</v>
      </c>
      <c r="B718" s="18">
        <v>95963</v>
      </c>
      <c r="C718" s="18">
        <v>6021010300</v>
      </c>
      <c r="D718" s="32">
        <v>92318</v>
      </c>
    </row>
    <row r="719" spans="1:4">
      <c r="A719" s="18" t="s">
        <v>66</v>
      </c>
      <c r="B719" s="18">
        <v>95951</v>
      </c>
      <c r="C719" s="18">
        <v>6021010501</v>
      </c>
      <c r="D719" s="32">
        <v>51052</v>
      </c>
    </row>
    <row r="720" spans="1:4">
      <c r="A720" s="18" t="s">
        <v>66</v>
      </c>
      <c r="B720" s="18">
        <v>95536</v>
      </c>
      <c r="C720" s="18">
        <v>6023011200</v>
      </c>
      <c r="D720" s="32">
        <v>79742</v>
      </c>
    </row>
    <row r="721" spans="1:4">
      <c r="A721" s="18" t="s">
        <v>66</v>
      </c>
      <c r="B721" s="18">
        <v>95545</v>
      </c>
      <c r="C721" s="18">
        <v>6023011500</v>
      </c>
      <c r="D721" s="32">
        <v>49350</v>
      </c>
    </row>
    <row r="722" spans="1:4">
      <c r="A722" s="18" t="s">
        <v>66</v>
      </c>
      <c r="B722" s="18">
        <v>95558</v>
      </c>
      <c r="C722" s="18">
        <v>6023011200</v>
      </c>
      <c r="D722" s="32">
        <v>79742</v>
      </c>
    </row>
    <row r="723" spans="1:4">
      <c r="A723" s="18" t="s">
        <v>66</v>
      </c>
      <c r="B723" s="18">
        <v>92257</v>
      </c>
      <c r="C723" s="18">
        <v>6025012400</v>
      </c>
      <c r="D723" s="32">
        <v>28781</v>
      </c>
    </row>
    <row r="724" spans="1:4">
      <c r="A724" s="18" t="s">
        <v>66</v>
      </c>
      <c r="B724" s="18">
        <v>92251</v>
      </c>
      <c r="C724" s="18">
        <v>6025012301</v>
      </c>
      <c r="D724" s="32">
        <v>39589</v>
      </c>
    </row>
    <row r="725" spans="1:4">
      <c r="A725" s="18" t="s">
        <v>66</v>
      </c>
      <c r="B725" s="18">
        <v>92250</v>
      </c>
      <c r="C725" s="18">
        <v>6025012400</v>
      </c>
      <c r="D725" s="32">
        <v>28781</v>
      </c>
    </row>
    <row r="726" spans="1:4">
      <c r="A726" s="18" t="s">
        <v>66</v>
      </c>
      <c r="B726" s="18">
        <v>92222</v>
      </c>
      <c r="C726" s="18">
        <v>6025940000</v>
      </c>
      <c r="D726" s="32">
        <v>32461</v>
      </c>
    </row>
    <row r="727" spans="1:4">
      <c r="A727" s="18" t="s">
        <v>66</v>
      </c>
      <c r="B727" s="18">
        <v>93549</v>
      </c>
      <c r="C727" s="18">
        <v>6027000800</v>
      </c>
      <c r="D727" s="32">
        <v>50990</v>
      </c>
    </row>
    <row r="728" spans="1:4">
      <c r="A728" s="18" t="s">
        <v>66</v>
      </c>
      <c r="B728" s="18">
        <v>93522</v>
      </c>
      <c r="C728" s="18">
        <v>6027000800</v>
      </c>
      <c r="D728" s="32">
        <v>50990</v>
      </c>
    </row>
    <row r="729" spans="1:4">
      <c r="A729" s="18" t="s">
        <v>66</v>
      </c>
      <c r="B729" s="18">
        <v>93203</v>
      </c>
      <c r="C729" s="18">
        <v>6029006007</v>
      </c>
      <c r="D729" s="32">
        <v>87421</v>
      </c>
    </row>
    <row r="730" spans="1:4">
      <c r="A730" s="18" t="s">
        <v>66</v>
      </c>
      <c r="B730" s="18">
        <v>93523</v>
      </c>
      <c r="C730" s="18">
        <v>6029005700</v>
      </c>
      <c r="D730" s="32">
        <v>72336</v>
      </c>
    </row>
    <row r="731" spans="1:4">
      <c r="A731" s="18" t="s">
        <v>66</v>
      </c>
      <c r="B731" s="18">
        <v>93505</v>
      </c>
      <c r="C731" s="18">
        <v>6029006500</v>
      </c>
      <c r="D731" s="32">
        <v>43915</v>
      </c>
    </row>
    <row r="732" spans="1:4">
      <c r="A732" s="18" t="s">
        <v>66</v>
      </c>
      <c r="B732" s="18">
        <v>93263</v>
      </c>
      <c r="C732" s="18">
        <v>6029004102</v>
      </c>
      <c r="D732" s="32">
        <v>34779</v>
      </c>
    </row>
    <row r="733" spans="1:4">
      <c r="A733" s="18" t="s">
        <v>66</v>
      </c>
      <c r="B733" s="18">
        <v>93287</v>
      </c>
      <c r="C733" s="18">
        <v>6029005201</v>
      </c>
      <c r="D733" s="32">
        <v>54796</v>
      </c>
    </row>
    <row r="734" spans="1:4">
      <c r="A734" s="18" t="s">
        <v>66</v>
      </c>
      <c r="B734" s="18">
        <v>95458</v>
      </c>
      <c r="C734" s="18">
        <v>6033000501</v>
      </c>
      <c r="D734" s="32">
        <v>40216</v>
      </c>
    </row>
    <row r="735" spans="1:4">
      <c r="A735" s="18" t="s">
        <v>66</v>
      </c>
      <c r="B735" s="18">
        <v>91208</v>
      </c>
      <c r="C735" s="18">
        <v>6037300701</v>
      </c>
      <c r="D735" s="32">
        <v>145027</v>
      </c>
    </row>
    <row r="736" spans="1:4">
      <c r="A736" s="18" t="s">
        <v>66</v>
      </c>
      <c r="B736" s="18">
        <v>91405</v>
      </c>
      <c r="C736" s="18">
        <v>6037127910</v>
      </c>
      <c r="D736" s="32">
        <v>44593</v>
      </c>
    </row>
    <row r="737" spans="1:4">
      <c r="A737" s="18" t="s">
        <v>66</v>
      </c>
      <c r="B737" s="18">
        <v>91754</v>
      </c>
      <c r="C737" s="18">
        <v>6037482002</v>
      </c>
      <c r="D737" s="32">
        <v>85670</v>
      </c>
    </row>
    <row r="738" spans="1:4">
      <c r="A738" s="18" t="s">
        <v>66</v>
      </c>
      <c r="B738" s="18">
        <v>91356</v>
      </c>
      <c r="C738" s="18">
        <v>6037139801</v>
      </c>
      <c r="D738" s="32">
        <v>184020</v>
      </c>
    </row>
    <row r="739" spans="1:4">
      <c r="A739" s="18" t="s">
        <v>66</v>
      </c>
      <c r="B739" s="18">
        <v>93536</v>
      </c>
      <c r="C739" s="18">
        <v>6037901209</v>
      </c>
      <c r="D739" s="32">
        <v>67512</v>
      </c>
    </row>
    <row r="740" spans="1:4">
      <c r="A740" s="18" t="s">
        <v>66</v>
      </c>
      <c r="B740" s="18">
        <v>91303</v>
      </c>
      <c r="C740" s="18">
        <v>6037134520</v>
      </c>
      <c r="D740" s="32">
        <v>40160</v>
      </c>
    </row>
    <row r="741" spans="1:4">
      <c r="A741" s="18" t="s">
        <v>66</v>
      </c>
      <c r="B741" s="18">
        <v>91505</v>
      </c>
      <c r="C741" s="18">
        <v>6037311300</v>
      </c>
      <c r="D741" s="32">
        <v>99883</v>
      </c>
    </row>
    <row r="742" spans="1:4">
      <c r="A742" s="18" t="s">
        <v>66</v>
      </c>
      <c r="B742" s="18">
        <v>91301</v>
      </c>
      <c r="C742" s="18">
        <v>6037800329</v>
      </c>
      <c r="D742" s="32">
        <v>138020</v>
      </c>
    </row>
    <row r="743" spans="1:4">
      <c r="A743" s="18" t="s">
        <v>66</v>
      </c>
      <c r="B743" s="18">
        <v>91362</v>
      </c>
      <c r="C743" s="18">
        <v>6111007402</v>
      </c>
      <c r="D743" s="32">
        <v>220198</v>
      </c>
    </row>
    <row r="744" spans="1:4">
      <c r="A744" s="18" t="s">
        <v>66</v>
      </c>
      <c r="B744" s="18">
        <v>90265</v>
      </c>
      <c r="C744" s="18">
        <v>6037800406</v>
      </c>
      <c r="D744" s="32">
        <v>224035</v>
      </c>
    </row>
    <row r="745" spans="1:4">
      <c r="A745" s="18" t="s">
        <v>66</v>
      </c>
      <c r="B745" s="18">
        <v>90221</v>
      </c>
      <c r="C745" s="18">
        <v>6037542200</v>
      </c>
      <c r="D745" s="32">
        <v>57944</v>
      </c>
    </row>
    <row r="746" spans="1:4">
      <c r="A746" s="18" t="s">
        <v>66</v>
      </c>
      <c r="B746" s="18">
        <v>90242</v>
      </c>
      <c r="C746" s="18">
        <v>6037551202</v>
      </c>
      <c r="D746" s="32">
        <v>71029</v>
      </c>
    </row>
    <row r="747" spans="1:4">
      <c r="A747" s="18" t="s">
        <v>66</v>
      </c>
      <c r="B747" s="18">
        <v>91790</v>
      </c>
      <c r="C747" s="18">
        <v>6037406702</v>
      </c>
      <c r="D747" s="32">
        <v>60748</v>
      </c>
    </row>
    <row r="748" spans="1:4">
      <c r="A748" s="18" t="s">
        <v>66</v>
      </c>
      <c r="B748" s="18">
        <v>91706</v>
      </c>
      <c r="C748" s="18">
        <v>6037405101</v>
      </c>
      <c r="D748" s="32">
        <v>70746</v>
      </c>
    </row>
    <row r="749" spans="1:4">
      <c r="A749" s="18" t="s">
        <v>66</v>
      </c>
      <c r="B749" s="18">
        <v>91767</v>
      </c>
      <c r="C749" s="18">
        <v>6037402101</v>
      </c>
      <c r="D749" s="32">
        <v>63906</v>
      </c>
    </row>
    <row r="750" spans="1:4">
      <c r="A750" s="18" t="s">
        <v>66</v>
      </c>
      <c r="B750" s="18">
        <v>91740</v>
      </c>
      <c r="C750" s="18">
        <v>6037401101</v>
      </c>
      <c r="D750" s="32">
        <v>69066</v>
      </c>
    </row>
    <row r="751" spans="1:4">
      <c r="A751" s="18" t="s">
        <v>66</v>
      </c>
      <c r="B751" s="18">
        <v>90301</v>
      </c>
      <c r="C751" s="18">
        <v>6037601212</v>
      </c>
      <c r="D751" s="32">
        <v>43462</v>
      </c>
    </row>
    <row r="752" spans="1:4">
      <c r="A752" s="18" t="s">
        <v>66</v>
      </c>
      <c r="B752" s="18">
        <v>90504</v>
      </c>
      <c r="C752" s="18">
        <v>6037650102</v>
      </c>
      <c r="D752" s="32">
        <v>100674</v>
      </c>
    </row>
    <row r="753" spans="1:4">
      <c r="A753" s="18" t="s">
        <v>66</v>
      </c>
      <c r="B753" s="18">
        <v>90814</v>
      </c>
      <c r="C753" s="18">
        <v>6037577100</v>
      </c>
      <c r="D753" s="32">
        <v>75785</v>
      </c>
    </row>
    <row r="754" spans="1:4">
      <c r="A754" s="18" t="s">
        <v>66</v>
      </c>
      <c r="B754" s="18">
        <v>91302</v>
      </c>
      <c r="C754" s="18">
        <v>6037800202</v>
      </c>
      <c r="D754" s="32">
        <v>225432</v>
      </c>
    </row>
    <row r="755" spans="1:4">
      <c r="A755" s="18" t="s">
        <v>66</v>
      </c>
      <c r="B755" s="18">
        <v>90090</v>
      </c>
      <c r="C755" s="18">
        <v>6037980010</v>
      </c>
      <c r="D755" s="32">
        <v>80259</v>
      </c>
    </row>
    <row r="756" spans="1:4">
      <c r="A756" s="18" t="s">
        <v>66</v>
      </c>
      <c r="B756" s="18">
        <v>90006</v>
      </c>
      <c r="C756" s="18">
        <v>6037213320</v>
      </c>
      <c r="D756" s="32">
        <v>34288</v>
      </c>
    </row>
    <row r="757" spans="1:4">
      <c r="A757" s="18" t="s">
        <v>66</v>
      </c>
      <c r="B757" s="18">
        <v>90065</v>
      </c>
      <c r="C757" s="18">
        <v>6037186302</v>
      </c>
      <c r="D757" s="32">
        <v>90878</v>
      </c>
    </row>
    <row r="758" spans="1:4">
      <c r="A758" s="18" t="s">
        <v>66</v>
      </c>
      <c r="B758" s="18">
        <v>91205</v>
      </c>
      <c r="C758" s="18">
        <v>6037302503</v>
      </c>
      <c r="D758" s="32">
        <v>36948</v>
      </c>
    </row>
    <row r="759" spans="1:4">
      <c r="A759" s="18" t="s">
        <v>66</v>
      </c>
      <c r="B759" s="18">
        <v>91203</v>
      </c>
      <c r="C759" s="18">
        <v>6037301801</v>
      </c>
      <c r="D759" s="32">
        <v>62334</v>
      </c>
    </row>
    <row r="760" spans="1:4">
      <c r="A760" s="18" t="s">
        <v>66</v>
      </c>
      <c r="B760" s="18">
        <v>91343</v>
      </c>
      <c r="C760" s="18">
        <v>6037117202</v>
      </c>
      <c r="D760" s="32">
        <v>96996</v>
      </c>
    </row>
    <row r="761" spans="1:4">
      <c r="A761" s="18" t="s">
        <v>66</v>
      </c>
      <c r="B761" s="18">
        <v>90037</v>
      </c>
      <c r="C761" s="18">
        <v>6037232110</v>
      </c>
      <c r="D761" s="32">
        <v>30071</v>
      </c>
    </row>
    <row r="762" spans="1:4">
      <c r="A762" s="18" t="s">
        <v>66</v>
      </c>
      <c r="B762" s="18">
        <v>90712</v>
      </c>
      <c r="C762" s="18">
        <v>6037570701</v>
      </c>
      <c r="D762" s="32">
        <v>70079</v>
      </c>
    </row>
    <row r="763" spans="1:4">
      <c r="A763" s="18" t="s">
        <v>66</v>
      </c>
      <c r="B763" s="18">
        <v>90740</v>
      </c>
      <c r="C763" s="18">
        <v>6059099502</v>
      </c>
      <c r="D763" s="32">
        <v>117552</v>
      </c>
    </row>
    <row r="764" spans="1:4">
      <c r="A764" s="18" t="s">
        <v>66</v>
      </c>
      <c r="B764" s="18">
        <v>90034</v>
      </c>
      <c r="C764" s="18">
        <v>6037269800</v>
      </c>
      <c r="D764" s="32">
        <v>78010</v>
      </c>
    </row>
    <row r="765" spans="1:4">
      <c r="A765" s="18" t="s">
        <v>66</v>
      </c>
      <c r="B765" s="18">
        <v>90094</v>
      </c>
      <c r="C765" s="18">
        <v>6037275602</v>
      </c>
      <c r="D765" s="32">
        <v>114982</v>
      </c>
    </row>
    <row r="766" spans="1:4">
      <c r="A766" s="18" t="s">
        <v>66</v>
      </c>
      <c r="B766" s="18">
        <v>90071</v>
      </c>
      <c r="C766" s="18">
        <v>6037207502</v>
      </c>
      <c r="D766" s="32">
        <v>40354</v>
      </c>
    </row>
    <row r="767" spans="1:4">
      <c r="A767" s="18" t="s">
        <v>66</v>
      </c>
      <c r="B767" s="18">
        <v>93544</v>
      </c>
      <c r="C767" s="18">
        <v>6037911001</v>
      </c>
      <c r="D767" s="32">
        <v>79786</v>
      </c>
    </row>
    <row r="768" spans="1:4">
      <c r="A768" s="18" t="s">
        <v>66</v>
      </c>
      <c r="B768" s="18">
        <v>91326</v>
      </c>
      <c r="C768" s="18">
        <v>6037108102</v>
      </c>
      <c r="D768" s="32">
        <v>116150</v>
      </c>
    </row>
    <row r="769" spans="1:4">
      <c r="A769" s="18" t="s">
        <v>66</v>
      </c>
      <c r="B769" s="18">
        <v>90266</v>
      </c>
      <c r="C769" s="18">
        <v>6037620303</v>
      </c>
      <c r="D769" s="32">
        <v>248064</v>
      </c>
    </row>
    <row r="770" spans="1:4">
      <c r="A770" s="18" t="s">
        <v>66</v>
      </c>
      <c r="B770" s="18">
        <v>91733</v>
      </c>
      <c r="C770" s="18">
        <v>6037433700</v>
      </c>
      <c r="D770" s="32">
        <v>57889</v>
      </c>
    </row>
    <row r="771" spans="1:4">
      <c r="A771" s="18" t="s">
        <v>66</v>
      </c>
      <c r="B771" s="18">
        <v>94901</v>
      </c>
      <c r="C771" s="18">
        <v>6041110200</v>
      </c>
      <c r="D771" s="32">
        <v>167514</v>
      </c>
    </row>
    <row r="772" spans="1:4">
      <c r="A772" s="18" t="s">
        <v>66</v>
      </c>
      <c r="B772" s="18">
        <v>94925</v>
      </c>
      <c r="C772" s="18">
        <v>6041121200</v>
      </c>
      <c r="D772" s="32">
        <v>117188</v>
      </c>
    </row>
    <row r="773" spans="1:4">
      <c r="A773" s="18" t="s">
        <v>66</v>
      </c>
      <c r="B773" s="18">
        <v>94960</v>
      </c>
      <c r="C773" s="18">
        <v>6041115000</v>
      </c>
      <c r="D773" s="32">
        <v>161900</v>
      </c>
    </row>
    <row r="774" spans="1:4">
      <c r="A774" s="18" t="s">
        <v>66</v>
      </c>
      <c r="B774" s="18">
        <v>94937</v>
      </c>
      <c r="C774" s="18">
        <v>6041132200</v>
      </c>
      <c r="D774" s="32">
        <v>87280</v>
      </c>
    </row>
    <row r="775" spans="1:4">
      <c r="A775" s="18" t="s">
        <v>66</v>
      </c>
      <c r="B775" s="18">
        <v>94930</v>
      </c>
      <c r="C775" s="18">
        <v>6041131100</v>
      </c>
      <c r="D775" s="32">
        <v>128269</v>
      </c>
    </row>
    <row r="776" spans="1:4">
      <c r="A776" s="18" t="s">
        <v>66</v>
      </c>
      <c r="B776" s="18">
        <v>94971</v>
      </c>
      <c r="C776" s="18">
        <v>6041133000</v>
      </c>
      <c r="D776" s="32">
        <v>118315</v>
      </c>
    </row>
    <row r="777" spans="1:4">
      <c r="A777" s="18" t="s">
        <v>66</v>
      </c>
      <c r="B777" s="18">
        <v>94972</v>
      </c>
      <c r="C777" s="18">
        <v>6041133000</v>
      </c>
      <c r="D777" s="32">
        <v>118315</v>
      </c>
    </row>
    <row r="778" spans="1:4">
      <c r="A778" s="18" t="s">
        <v>66</v>
      </c>
      <c r="B778" s="18">
        <v>95585</v>
      </c>
      <c r="C778" s="18">
        <v>6045010200</v>
      </c>
      <c r="D778" s="32">
        <v>43696</v>
      </c>
    </row>
    <row r="779" spans="1:4">
      <c r="A779" s="18" t="s">
        <v>66</v>
      </c>
      <c r="B779" s="18">
        <v>95420</v>
      </c>
      <c r="C779" s="18">
        <v>6045011002</v>
      </c>
      <c r="D779" s="32">
        <v>65205</v>
      </c>
    </row>
    <row r="780" spans="1:4">
      <c r="A780" s="18" t="s">
        <v>66</v>
      </c>
      <c r="B780" s="18">
        <v>93635</v>
      </c>
      <c r="C780" s="18">
        <v>6047002202</v>
      </c>
      <c r="D780" s="32">
        <v>61100</v>
      </c>
    </row>
    <row r="781" spans="1:4">
      <c r="A781" s="18" t="s">
        <v>66</v>
      </c>
      <c r="B781" s="18">
        <v>95348</v>
      </c>
      <c r="C781" s="18">
        <v>6047002500</v>
      </c>
      <c r="D781" s="32">
        <v>104235</v>
      </c>
    </row>
    <row r="782" spans="1:4">
      <c r="A782" s="18" t="s">
        <v>66</v>
      </c>
      <c r="B782" s="18">
        <v>95315</v>
      </c>
      <c r="C782" s="18">
        <v>6047000203</v>
      </c>
      <c r="D782" s="32">
        <v>58904</v>
      </c>
    </row>
    <row r="783" spans="1:4">
      <c r="A783" s="18" t="s">
        <v>66</v>
      </c>
      <c r="B783" s="18">
        <v>96116</v>
      </c>
      <c r="C783" s="18">
        <v>6049000300</v>
      </c>
      <c r="D783" s="32">
        <v>54310</v>
      </c>
    </row>
    <row r="784" spans="1:4">
      <c r="A784" s="18" t="s">
        <v>66</v>
      </c>
      <c r="B784" s="18">
        <v>96107</v>
      </c>
      <c r="C784" s="18">
        <v>6051000102</v>
      </c>
      <c r="D784" s="32">
        <v>48322</v>
      </c>
    </row>
    <row r="785" spans="1:4">
      <c r="A785" s="18" t="s">
        <v>66</v>
      </c>
      <c r="B785" s="18">
        <v>93921</v>
      </c>
      <c r="C785" s="18">
        <v>6053011802</v>
      </c>
      <c r="D785" s="32">
        <v>112840</v>
      </c>
    </row>
    <row r="786" spans="1:4">
      <c r="A786" s="18" t="s">
        <v>66</v>
      </c>
      <c r="B786" s="18">
        <v>93925</v>
      </c>
      <c r="C786" s="18">
        <v>6053014800</v>
      </c>
      <c r="D786" s="32">
        <v>78581</v>
      </c>
    </row>
    <row r="787" spans="1:4">
      <c r="A787" s="18" t="s">
        <v>66</v>
      </c>
      <c r="B787" s="18">
        <v>93906</v>
      </c>
      <c r="C787" s="18">
        <v>6053000101</v>
      </c>
      <c r="D787" s="32">
        <v>85123</v>
      </c>
    </row>
    <row r="788" spans="1:4">
      <c r="A788" s="18" t="s">
        <v>66</v>
      </c>
      <c r="B788" s="18">
        <v>95004</v>
      </c>
      <c r="C788" s="18">
        <v>6069000200</v>
      </c>
      <c r="D788" s="32">
        <v>101869</v>
      </c>
    </row>
    <row r="789" spans="1:4">
      <c r="A789" s="18" t="s">
        <v>66</v>
      </c>
      <c r="B789" s="18">
        <v>93924</v>
      </c>
      <c r="C789" s="18">
        <v>6053011000</v>
      </c>
      <c r="D789" s="32">
        <v>118571</v>
      </c>
    </row>
    <row r="790" spans="1:4">
      <c r="A790" s="18" t="s">
        <v>66</v>
      </c>
      <c r="B790" s="18">
        <v>93451</v>
      </c>
      <c r="C790" s="18">
        <v>6053011400</v>
      </c>
      <c r="D790" s="32">
        <v>80031</v>
      </c>
    </row>
    <row r="791" spans="1:4">
      <c r="A791" s="18" t="s">
        <v>66</v>
      </c>
      <c r="B791" s="18">
        <v>92821</v>
      </c>
      <c r="C791" s="18">
        <v>6059001506</v>
      </c>
      <c r="D791" s="32">
        <v>97200</v>
      </c>
    </row>
    <row r="792" spans="1:4">
      <c r="A792" s="18" t="s">
        <v>66</v>
      </c>
      <c r="B792" s="18">
        <v>90720</v>
      </c>
      <c r="C792" s="18">
        <v>6059110015</v>
      </c>
      <c r="D792" s="32">
        <v>108491</v>
      </c>
    </row>
    <row r="793" spans="1:4">
      <c r="A793" s="18" t="s">
        <v>66</v>
      </c>
      <c r="B793" s="18">
        <v>92845</v>
      </c>
      <c r="C793" s="18">
        <v>6059110003</v>
      </c>
      <c r="D793" s="32">
        <v>81564</v>
      </c>
    </row>
    <row r="794" spans="1:4">
      <c r="A794" s="18" t="s">
        <v>66</v>
      </c>
      <c r="B794" s="18">
        <v>92807</v>
      </c>
      <c r="C794" s="18">
        <v>6059021905</v>
      </c>
      <c r="D794" s="32">
        <v>104428</v>
      </c>
    </row>
    <row r="795" spans="1:4">
      <c r="A795" s="18" t="s">
        <v>66</v>
      </c>
      <c r="B795" s="18">
        <v>92835</v>
      </c>
      <c r="C795" s="18">
        <v>6059001601</v>
      </c>
      <c r="D795" s="32">
        <v>115398</v>
      </c>
    </row>
    <row r="796" spans="1:4">
      <c r="A796" s="18" t="s">
        <v>66</v>
      </c>
      <c r="B796" s="18">
        <v>92701</v>
      </c>
      <c r="C796" s="18">
        <v>6059074405</v>
      </c>
      <c r="D796" s="32">
        <v>51054</v>
      </c>
    </row>
    <row r="797" spans="1:4">
      <c r="A797" s="18" t="s">
        <v>66</v>
      </c>
      <c r="B797" s="18">
        <v>92663</v>
      </c>
      <c r="C797" s="18">
        <v>6059063603</v>
      </c>
      <c r="D797" s="32">
        <v>83403</v>
      </c>
    </row>
    <row r="798" spans="1:4">
      <c r="A798" s="18" t="s">
        <v>66</v>
      </c>
      <c r="B798" s="18">
        <v>92887</v>
      </c>
      <c r="C798" s="18">
        <v>6059021827</v>
      </c>
      <c r="D798" s="32">
        <v>166046</v>
      </c>
    </row>
    <row r="799" spans="1:4">
      <c r="A799" s="18" t="s">
        <v>66</v>
      </c>
      <c r="B799" s="18">
        <v>92861</v>
      </c>
      <c r="C799" s="18">
        <v>6059075810</v>
      </c>
      <c r="D799" s="32">
        <v>177526</v>
      </c>
    </row>
    <row r="800" spans="1:4">
      <c r="A800" s="18" t="s">
        <v>66</v>
      </c>
      <c r="B800" s="18">
        <v>92662</v>
      </c>
      <c r="C800" s="18">
        <v>6059063006</v>
      </c>
      <c r="D800" s="32">
        <v>142912</v>
      </c>
    </row>
    <row r="801" spans="1:4">
      <c r="A801" s="18" t="s">
        <v>66</v>
      </c>
      <c r="B801" s="18">
        <v>95722</v>
      </c>
      <c r="C801" s="18">
        <v>6061021902</v>
      </c>
      <c r="D801" s="32">
        <v>90326</v>
      </c>
    </row>
    <row r="802" spans="1:4">
      <c r="A802" s="18" t="s">
        <v>66</v>
      </c>
      <c r="B802" s="18">
        <v>95663</v>
      </c>
      <c r="C802" s="18">
        <v>6061021204</v>
      </c>
      <c r="D802" s="32">
        <v>124348</v>
      </c>
    </row>
    <row r="803" spans="1:4">
      <c r="A803" s="18" t="s">
        <v>66</v>
      </c>
      <c r="B803" s="18">
        <v>95626</v>
      </c>
      <c r="C803" s="18">
        <v>6067007206</v>
      </c>
      <c r="D803" s="32">
        <v>89356</v>
      </c>
    </row>
    <row r="804" spans="1:4">
      <c r="A804" s="18" t="s">
        <v>66</v>
      </c>
      <c r="B804" s="18">
        <v>95934</v>
      </c>
      <c r="C804" s="18">
        <v>6063000400</v>
      </c>
      <c r="D804" s="32">
        <v>46638</v>
      </c>
    </row>
    <row r="805" spans="1:4">
      <c r="A805" s="18" t="s">
        <v>66</v>
      </c>
      <c r="B805" s="18">
        <v>95981</v>
      </c>
      <c r="C805" s="18">
        <v>6063000202</v>
      </c>
      <c r="D805" s="32">
        <v>57772</v>
      </c>
    </row>
    <row r="806" spans="1:4">
      <c r="A806" s="18" t="s">
        <v>66</v>
      </c>
      <c r="B806" s="18">
        <v>96129</v>
      </c>
      <c r="C806" s="18">
        <v>6063000300</v>
      </c>
      <c r="D806" s="32">
        <v>60014</v>
      </c>
    </row>
    <row r="807" spans="1:4">
      <c r="A807" s="18" t="s">
        <v>66</v>
      </c>
      <c r="B807" s="18">
        <v>92583</v>
      </c>
      <c r="C807" s="18">
        <v>6065051300</v>
      </c>
      <c r="D807" s="32">
        <v>62087</v>
      </c>
    </row>
    <row r="808" spans="1:4">
      <c r="A808" s="18" t="s">
        <v>66</v>
      </c>
      <c r="B808" s="18">
        <v>92211</v>
      </c>
      <c r="C808" s="18">
        <v>6065044922</v>
      </c>
      <c r="D808" s="32">
        <v>115013</v>
      </c>
    </row>
    <row r="809" spans="1:4">
      <c r="A809" s="18" t="s">
        <v>66</v>
      </c>
      <c r="B809" s="18">
        <v>92882</v>
      </c>
      <c r="C809" s="18">
        <v>6065041804</v>
      </c>
      <c r="D809" s="32">
        <v>137761</v>
      </c>
    </row>
    <row r="810" spans="1:4">
      <c r="A810" s="18" t="s">
        <v>66</v>
      </c>
      <c r="B810" s="18">
        <v>92584</v>
      </c>
      <c r="C810" s="18">
        <v>6065042743</v>
      </c>
      <c r="D810" s="32">
        <v>96823</v>
      </c>
    </row>
    <row r="811" spans="1:4">
      <c r="A811" s="18" t="s">
        <v>66</v>
      </c>
      <c r="B811" s="18">
        <v>92507</v>
      </c>
      <c r="C811" s="18">
        <v>6065046500</v>
      </c>
      <c r="D811" s="32">
        <v>29093</v>
      </c>
    </row>
    <row r="812" spans="1:4">
      <c r="A812" s="18" t="s">
        <v>66</v>
      </c>
      <c r="B812" s="18">
        <v>95757</v>
      </c>
      <c r="C812" s="18">
        <v>6067009638</v>
      </c>
      <c r="D812" s="32">
        <v>74601</v>
      </c>
    </row>
    <row r="813" spans="1:4">
      <c r="A813" s="18" t="s">
        <v>66</v>
      </c>
      <c r="B813" s="18">
        <v>95831</v>
      </c>
      <c r="C813" s="18">
        <v>6067004009</v>
      </c>
      <c r="D813" s="32">
        <v>70097</v>
      </c>
    </row>
    <row r="814" spans="1:4">
      <c r="A814" s="18" t="s">
        <v>66</v>
      </c>
      <c r="B814" s="18">
        <v>95823</v>
      </c>
      <c r="C814" s="18">
        <v>6067009634</v>
      </c>
      <c r="D814" s="32">
        <v>52464</v>
      </c>
    </row>
    <row r="815" spans="1:4">
      <c r="A815" s="18" t="s">
        <v>66</v>
      </c>
      <c r="B815" s="18">
        <v>95693</v>
      </c>
      <c r="C815" s="18">
        <v>6067009404</v>
      </c>
      <c r="D815" s="32">
        <v>112532</v>
      </c>
    </row>
    <row r="816" spans="1:4">
      <c r="A816" s="18" t="s">
        <v>66</v>
      </c>
      <c r="B816" s="18">
        <v>95827</v>
      </c>
      <c r="C816" s="18">
        <v>6067009005</v>
      </c>
      <c r="D816" s="32">
        <v>73122</v>
      </c>
    </row>
    <row r="817" spans="1:4">
      <c r="A817" s="18" t="s">
        <v>66</v>
      </c>
      <c r="B817" s="18">
        <v>95835</v>
      </c>
      <c r="C817" s="18">
        <v>6067007102</v>
      </c>
      <c r="D817" s="32">
        <v>89970</v>
      </c>
    </row>
    <row r="818" spans="1:4">
      <c r="A818" s="18" t="s">
        <v>66</v>
      </c>
      <c r="B818" s="18">
        <v>92310</v>
      </c>
      <c r="C818" s="18">
        <v>6071025000</v>
      </c>
      <c r="D818" s="32">
        <v>56285</v>
      </c>
    </row>
    <row r="819" spans="1:4">
      <c r="A819" s="18" t="s">
        <v>66</v>
      </c>
      <c r="B819" s="18">
        <v>91784</v>
      </c>
      <c r="C819" s="18">
        <v>6071000814</v>
      </c>
      <c r="D819" s="32">
        <v>136082</v>
      </c>
    </row>
    <row r="820" spans="1:4">
      <c r="A820" s="18" t="s">
        <v>66</v>
      </c>
      <c r="B820" s="18">
        <v>92335</v>
      </c>
      <c r="C820" s="18">
        <v>6071002402</v>
      </c>
      <c r="D820" s="32">
        <v>52141</v>
      </c>
    </row>
    <row r="821" spans="1:4">
      <c r="A821" s="18" t="s">
        <v>66</v>
      </c>
      <c r="B821" s="18">
        <v>92407</v>
      </c>
      <c r="C821" s="18">
        <v>6071004503</v>
      </c>
      <c r="D821" s="32">
        <v>113865</v>
      </c>
    </row>
    <row r="822" spans="1:4">
      <c r="A822" s="18" t="s">
        <v>66</v>
      </c>
      <c r="B822" s="18">
        <v>92354</v>
      </c>
      <c r="C822" s="18">
        <v>6071007306</v>
      </c>
      <c r="D822" s="32">
        <v>67053</v>
      </c>
    </row>
    <row r="823" spans="1:4">
      <c r="A823" s="18" t="s">
        <v>66</v>
      </c>
      <c r="B823" s="18">
        <v>92256</v>
      </c>
      <c r="C823" s="18">
        <v>6071010424</v>
      </c>
      <c r="D823" s="32">
        <v>38832</v>
      </c>
    </row>
    <row r="824" spans="1:4">
      <c r="A824" s="18" t="s">
        <v>66</v>
      </c>
      <c r="B824" s="18">
        <v>92120</v>
      </c>
      <c r="C824" s="18">
        <v>6073009703</v>
      </c>
      <c r="D824" s="32">
        <v>85858</v>
      </c>
    </row>
    <row r="825" spans="1:4">
      <c r="A825" s="18" t="s">
        <v>66</v>
      </c>
      <c r="B825" s="18">
        <v>92130</v>
      </c>
      <c r="C825" s="18">
        <v>6073021500</v>
      </c>
      <c r="D825" s="32">
        <v>201644</v>
      </c>
    </row>
    <row r="826" spans="1:4">
      <c r="A826" s="18" t="s">
        <v>66</v>
      </c>
      <c r="B826" s="18">
        <v>91911</v>
      </c>
      <c r="C826" s="18">
        <v>6073013303</v>
      </c>
      <c r="D826" s="32">
        <v>54948</v>
      </c>
    </row>
    <row r="827" spans="1:4">
      <c r="A827" s="18" t="s">
        <v>66</v>
      </c>
      <c r="B827" s="18">
        <v>92029</v>
      </c>
      <c r="C827" s="18">
        <v>6073020307</v>
      </c>
      <c r="D827" s="32">
        <v>72241</v>
      </c>
    </row>
    <row r="828" spans="1:4">
      <c r="A828" s="18" t="s">
        <v>66</v>
      </c>
      <c r="B828" s="18">
        <v>91931</v>
      </c>
      <c r="C828" s="18">
        <v>6073021202</v>
      </c>
      <c r="D828" s="32">
        <v>75043</v>
      </c>
    </row>
    <row r="829" spans="1:4">
      <c r="A829" s="18" t="s">
        <v>66</v>
      </c>
      <c r="B829" s="18">
        <v>91962</v>
      </c>
      <c r="C829" s="18">
        <v>6073021100</v>
      </c>
      <c r="D829" s="32">
        <v>64774</v>
      </c>
    </row>
    <row r="830" spans="1:4">
      <c r="A830" s="18" t="s">
        <v>66</v>
      </c>
      <c r="B830" s="18">
        <v>91963</v>
      </c>
      <c r="C830" s="18">
        <v>6073021100</v>
      </c>
      <c r="D830" s="32">
        <v>64774</v>
      </c>
    </row>
    <row r="831" spans="1:4">
      <c r="A831" s="18" t="s">
        <v>66</v>
      </c>
      <c r="B831" s="18">
        <v>94107</v>
      </c>
      <c r="C831" s="18">
        <v>6075060700</v>
      </c>
      <c r="D831" s="32">
        <v>131600</v>
      </c>
    </row>
    <row r="832" spans="1:4">
      <c r="A832" s="18" t="s">
        <v>66</v>
      </c>
      <c r="B832" s="18">
        <v>94133</v>
      </c>
      <c r="C832" s="18">
        <v>6075010100</v>
      </c>
      <c r="D832" s="32">
        <v>69502</v>
      </c>
    </row>
    <row r="833" spans="1:4">
      <c r="A833" s="18" t="s">
        <v>66</v>
      </c>
      <c r="B833" s="18">
        <v>95376</v>
      </c>
      <c r="C833" s="18">
        <v>6077005406</v>
      </c>
      <c r="D833" s="32">
        <v>71201</v>
      </c>
    </row>
    <row r="834" spans="1:4">
      <c r="A834" s="18" t="s">
        <v>66</v>
      </c>
      <c r="B834" s="18">
        <v>95207</v>
      </c>
      <c r="C834" s="18">
        <v>6077003110</v>
      </c>
      <c r="D834" s="32">
        <v>47369</v>
      </c>
    </row>
    <row r="835" spans="1:4">
      <c r="A835" s="18" t="s">
        <v>66</v>
      </c>
      <c r="B835" s="18">
        <v>95204</v>
      </c>
      <c r="C835" s="18">
        <v>6077001101</v>
      </c>
      <c r="D835" s="32">
        <v>59212</v>
      </c>
    </row>
    <row r="836" spans="1:4">
      <c r="A836" s="18" t="s">
        <v>66</v>
      </c>
      <c r="B836" s="18">
        <v>95385</v>
      </c>
      <c r="C836" s="18">
        <v>6099003300</v>
      </c>
      <c r="D836" s="32">
        <v>69306</v>
      </c>
    </row>
    <row r="837" spans="1:4">
      <c r="A837" s="18" t="s">
        <v>66</v>
      </c>
      <c r="B837" s="18">
        <v>95202</v>
      </c>
      <c r="C837" s="18">
        <v>6077000100</v>
      </c>
      <c r="D837" s="32">
        <v>23941</v>
      </c>
    </row>
    <row r="838" spans="1:4">
      <c r="A838" s="18" t="s">
        <v>66</v>
      </c>
      <c r="B838" s="18">
        <v>95234</v>
      </c>
      <c r="C838" s="18">
        <v>6077003900</v>
      </c>
      <c r="D838" s="32">
        <v>58828</v>
      </c>
    </row>
    <row r="839" spans="1:4">
      <c r="A839" s="18" t="s">
        <v>66</v>
      </c>
      <c r="B839" s="18">
        <v>93422</v>
      </c>
      <c r="C839" s="18">
        <v>6079012704</v>
      </c>
      <c r="D839" s="32">
        <v>103703</v>
      </c>
    </row>
    <row r="840" spans="1:4">
      <c r="A840" s="18" t="s">
        <v>66</v>
      </c>
      <c r="B840" s="18">
        <v>93254</v>
      </c>
      <c r="C840" s="18">
        <v>6083001800</v>
      </c>
      <c r="D840" s="32">
        <v>68839</v>
      </c>
    </row>
    <row r="841" spans="1:4">
      <c r="A841" s="18" t="s">
        <v>66</v>
      </c>
      <c r="B841" s="18">
        <v>94061</v>
      </c>
      <c r="C841" s="18">
        <v>6081611200</v>
      </c>
      <c r="D841" s="32">
        <v>136340</v>
      </c>
    </row>
    <row r="842" spans="1:4">
      <c r="A842" s="18" t="s">
        <v>66</v>
      </c>
      <c r="B842" s="18">
        <v>94027</v>
      </c>
      <c r="C842" s="18">
        <v>6081611400</v>
      </c>
      <c r="D842" s="32">
        <v>367938</v>
      </c>
    </row>
    <row r="843" spans="1:4">
      <c r="A843" s="18" t="s">
        <v>66</v>
      </c>
      <c r="B843" s="18">
        <v>94080</v>
      </c>
      <c r="C843" s="18">
        <v>6081602200</v>
      </c>
      <c r="D843" s="32">
        <v>60928</v>
      </c>
    </row>
    <row r="844" spans="1:4">
      <c r="A844" s="18" t="s">
        <v>66</v>
      </c>
      <c r="B844" s="18">
        <v>94066</v>
      </c>
      <c r="C844" s="18">
        <v>6081603802</v>
      </c>
      <c r="D844" s="32">
        <v>103249</v>
      </c>
    </row>
    <row r="845" spans="1:4">
      <c r="A845" s="18" t="s">
        <v>66</v>
      </c>
      <c r="B845" s="18">
        <v>94044</v>
      </c>
      <c r="C845" s="18">
        <v>6081603100</v>
      </c>
      <c r="D845" s="32">
        <v>115009</v>
      </c>
    </row>
    <row r="846" spans="1:4">
      <c r="A846" s="18" t="s">
        <v>66</v>
      </c>
      <c r="B846" s="18">
        <v>94014</v>
      </c>
      <c r="C846" s="18">
        <v>6081600100</v>
      </c>
      <c r="D846" s="32">
        <v>117598</v>
      </c>
    </row>
    <row r="847" spans="1:4">
      <c r="A847" s="18" t="s">
        <v>66</v>
      </c>
      <c r="B847" s="18">
        <v>93436</v>
      </c>
      <c r="C847" s="18">
        <v>6083003102</v>
      </c>
      <c r="D847" s="32">
        <v>91307</v>
      </c>
    </row>
    <row r="848" spans="1:4">
      <c r="A848" s="18" t="s">
        <v>66</v>
      </c>
      <c r="B848" s="18">
        <v>93108</v>
      </c>
      <c r="C848" s="18">
        <v>6083001500</v>
      </c>
      <c r="D848" s="32">
        <v>249935</v>
      </c>
    </row>
    <row r="849" spans="1:4">
      <c r="A849" s="18" t="s">
        <v>66</v>
      </c>
      <c r="B849" s="18">
        <v>93437</v>
      </c>
      <c r="C849" s="18">
        <v>6083002606</v>
      </c>
      <c r="D849" s="32">
        <v>60629</v>
      </c>
    </row>
    <row r="850" spans="1:4">
      <c r="A850" s="18" t="s">
        <v>66</v>
      </c>
      <c r="B850" s="18">
        <v>95037</v>
      </c>
      <c r="C850" s="18">
        <v>6085513500</v>
      </c>
      <c r="D850" s="32">
        <v>355685</v>
      </c>
    </row>
    <row r="851" spans="1:4">
      <c r="A851" s="18" t="s">
        <v>66</v>
      </c>
      <c r="B851" s="18">
        <v>95008</v>
      </c>
      <c r="C851" s="18">
        <v>6085506503</v>
      </c>
      <c r="D851" s="32">
        <v>73557</v>
      </c>
    </row>
    <row r="852" spans="1:4">
      <c r="A852" s="18" t="s">
        <v>66</v>
      </c>
      <c r="B852" s="18">
        <v>95134</v>
      </c>
      <c r="C852" s="18">
        <v>6085504602</v>
      </c>
      <c r="D852" s="32">
        <v>80031</v>
      </c>
    </row>
    <row r="853" spans="1:4">
      <c r="A853" s="18" t="s">
        <v>66</v>
      </c>
      <c r="B853" s="18">
        <v>95139</v>
      </c>
      <c r="C853" s="18">
        <v>6085512035</v>
      </c>
      <c r="D853" s="32">
        <v>117903</v>
      </c>
    </row>
    <row r="854" spans="1:4">
      <c r="A854" s="18" t="s">
        <v>66</v>
      </c>
      <c r="B854" s="18">
        <v>95065</v>
      </c>
      <c r="C854" s="18">
        <v>6087121200</v>
      </c>
      <c r="D854" s="32">
        <v>132092</v>
      </c>
    </row>
    <row r="855" spans="1:4">
      <c r="A855" s="18" t="s">
        <v>66</v>
      </c>
      <c r="B855" s="18">
        <v>96040</v>
      </c>
      <c r="C855" s="18">
        <v>6089012702</v>
      </c>
      <c r="D855" s="32">
        <v>57407</v>
      </c>
    </row>
    <row r="856" spans="1:4">
      <c r="A856" s="18" t="s">
        <v>66</v>
      </c>
      <c r="B856" s="18">
        <v>96013</v>
      </c>
      <c r="C856" s="18">
        <v>6089012701</v>
      </c>
      <c r="D856" s="32">
        <v>46664</v>
      </c>
    </row>
    <row r="857" spans="1:4">
      <c r="A857" s="18" t="s">
        <v>66</v>
      </c>
      <c r="B857" s="18">
        <v>96073</v>
      </c>
      <c r="C857" s="18">
        <v>6089012601</v>
      </c>
      <c r="D857" s="32">
        <v>64062</v>
      </c>
    </row>
    <row r="858" spans="1:4">
      <c r="A858" s="18" t="s">
        <v>66</v>
      </c>
      <c r="B858" s="18">
        <v>96084</v>
      </c>
      <c r="C858" s="18">
        <v>6089012601</v>
      </c>
      <c r="D858" s="32">
        <v>64062</v>
      </c>
    </row>
    <row r="859" spans="1:4">
      <c r="A859" s="18" t="s">
        <v>66</v>
      </c>
      <c r="B859" s="18">
        <v>96028</v>
      </c>
      <c r="C859" s="18">
        <v>6089012702</v>
      </c>
      <c r="D859" s="32">
        <v>57407</v>
      </c>
    </row>
    <row r="860" spans="1:4">
      <c r="A860" s="18" t="s">
        <v>66</v>
      </c>
      <c r="B860" s="18">
        <v>95944</v>
      </c>
      <c r="C860" s="18">
        <v>6091010000</v>
      </c>
      <c r="D860" s="32">
        <v>58780</v>
      </c>
    </row>
    <row r="861" spans="1:4">
      <c r="A861" s="18" t="s">
        <v>66</v>
      </c>
      <c r="B861" s="18">
        <v>96058</v>
      </c>
      <c r="C861" s="18">
        <v>6093000200</v>
      </c>
      <c r="D861" s="32">
        <v>51506</v>
      </c>
    </row>
    <row r="862" spans="1:4">
      <c r="A862" s="18" t="s">
        <v>66</v>
      </c>
      <c r="B862" s="18">
        <v>96034</v>
      </c>
      <c r="C862" s="18">
        <v>6093000800</v>
      </c>
      <c r="D862" s="32">
        <v>50389</v>
      </c>
    </row>
    <row r="863" spans="1:4">
      <c r="A863" s="18" t="s">
        <v>66</v>
      </c>
      <c r="B863" s="18">
        <v>96064</v>
      </c>
      <c r="C863" s="18">
        <v>6093000300</v>
      </c>
      <c r="D863" s="32">
        <v>47814</v>
      </c>
    </row>
    <row r="864" spans="1:4">
      <c r="A864" s="18" t="s">
        <v>66</v>
      </c>
      <c r="B864" s="18">
        <v>96023</v>
      </c>
      <c r="C864" s="18">
        <v>6093000200</v>
      </c>
      <c r="D864" s="32">
        <v>51506</v>
      </c>
    </row>
    <row r="865" spans="1:4">
      <c r="A865" s="18" t="s">
        <v>66</v>
      </c>
      <c r="B865" s="18">
        <v>96044</v>
      </c>
      <c r="C865" s="18">
        <v>6093000400</v>
      </c>
      <c r="D865" s="32">
        <v>39947</v>
      </c>
    </row>
    <row r="866" spans="1:4">
      <c r="A866" s="18" t="s">
        <v>66</v>
      </c>
      <c r="B866" s="18">
        <v>96085</v>
      </c>
      <c r="C866" s="18">
        <v>6093000500</v>
      </c>
      <c r="D866" s="32">
        <v>37275</v>
      </c>
    </row>
    <row r="867" spans="1:4">
      <c r="A867" s="18" t="s">
        <v>66</v>
      </c>
      <c r="B867" s="18">
        <v>95625</v>
      </c>
      <c r="C867" s="18">
        <v>6095252904</v>
      </c>
      <c r="D867" s="32">
        <v>91145</v>
      </c>
    </row>
    <row r="868" spans="1:4">
      <c r="A868" s="18" t="s">
        <v>66</v>
      </c>
      <c r="B868" s="18">
        <v>95492</v>
      </c>
      <c r="C868" s="18">
        <v>6097153801</v>
      </c>
      <c r="D868" s="32">
        <v>90008</v>
      </c>
    </row>
    <row r="869" spans="1:4">
      <c r="A869" s="18" t="s">
        <v>66</v>
      </c>
      <c r="B869" s="18">
        <v>94928</v>
      </c>
      <c r="C869" s="18">
        <v>6097151306</v>
      </c>
      <c r="D869" s="32">
        <v>68526</v>
      </c>
    </row>
    <row r="870" spans="1:4">
      <c r="A870" s="18" t="s">
        <v>66</v>
      </c>
      <c r="B870" s="18">
        <v>95452</v>
      </c>
      <c r="C870" s="18">
        <v>6097150500</v>
      </c>
      <c r="D870" s="32">
        <v>101950</v>
      </c>
    </row>
    <row r="871" spans="1:4">
      <c r="A871" s="18" t="s">
        <v>66</v>
      </c>
      <c r="B871" s="18">
        <v>95363</v>
      </c>
      <c r="C871" s="18">
        <v>6099003300</v>
      </c>
      <c r="D871" s="32">
        <v>69306</v>
      </c>
    </row>
    <row r="872" spans="1:4">
      <c r="A872" s="18" t="s">
        <v>66</v>
      </c>
      <c r="B872" s="18">
        <v>95307</v>
      </c>
      <c r="C872" s="18">
        <v>6099003002</v>
      </c>
      <c r="D872" s="32">
        <v>46526</v>
      </c>
    </row>
    <row r="873" spans="1:4">
      <c r="A873" s="18" t="s">
        <v>66</v>
      </c>
      <c r="B873" s="18">
        <v>95355</v>
      </c>
      <c r="C873" s="18">
        <v>6099000912</v>
      </c>
      <c r="D873" s="32">
        <v>96150</v>
      </c>
    </row>
    <row r="874" spans="1:4">
      <c r="A874" s="18" t="s">
        <v>66</v>
      </c>
      <c r="B874" s="18">
        <v>95368</v>
      </c>
      <c r="C874" s="18">
        <v>6099000501</v>
      </c>
      <c r="D874" s="32">
        <v>129826</v>
      </c>
    </row>
    <row r="875" spans="1:4">
      <c r="A875" s="18" t="s">
        <v>66</v>
      </c>
      <c r="B875" s="18">
        <v>95991</v>
      </c>
      <c r="C875" s="18">
        <v>6101051000</v>
      </c>
      <c r="D875" s="32">
        <v>75324</v>
      </c>
    </row>
    <row r="876" spans="1:4">
      <c r="A876" s="18" t="s">
        <v>66</v>
      </c>
      <c r="B876" s="18">
        <v>95993</v>
      </c>
      <c r="C876" s="18">
        <v>6101050504</v>
      </c>
      <c r="D876" s="32">
        <v>73365</v>
      </c>
    </row>
    <row r="877" spans="1:4">
      <c r="A877" s="18" t="s">
        <v>66</v>
      </c>
      <c r="B877" s="18">
        <v>96090</v>
      </c>
      <c r="C877" s="18">
        <v>6103000900</v>
      </c>
      <c r="D877" s="32">
        <v>47235</v>
      </c>
    </row>
    <row r="878" spans="1:4">
      <c r="A878" s="18" t="s">
        <v>66</v>
      </c>
      <c r="B878" s="18">
        <v>93277</v>
      </c>
      <c r="C878" s="18">
        <v>6107002006</v>
      </c>
      <c r="D878" s="32">
        <v>99463</v>
      </c>
    </row>
    <row r="879" spans="1:4">
      <c r="A879" s="18" t="s">
        <v>66</v>
      </c>
      <c r="B879" s="18">
        <v>93292</v>
      </c>
      <c r="C879" s="18">
        <v>6107000800</v>
      </c>
      <c r="D879" s="32">
        <v>58774</v>
      </c>
    </row>
    <row r="880" spans="1:4">
      <c r="A880" s="18" t="s">
        <v>66</v>
      </c>
      <c r="B880" s="18">
        <v>93286</v>
      </c>
      <c r="C880" s="18">
        <v>6107000100</v>
      </c>
      <c r="D880" s="32">
        <v>75084</v>
      </c>
    </row>
    <row r="881" spans="1:4">
      <c r="A881" s="18" t="s">
        <v>66</v>
      </c>
      <c r="B881" s="18">
        <v>93218</v>
      </c>
      <c r="C881" s="18">
        <v>6107004500</v>
      </c>
      <c r="D881" s="32">
        <v>50856</v>
      </c>
    </row>
    <row r="882" spans="1:4">
      <c r="A882" s="18" t="s">
        <v>66</v>
      </c>
      <c r="B882" s="18">
        <v>93260</v>
      </c>
      <c r="C882" s="18">
        <v>6107002700</v>
      </c>
      <c r="D882" s="32">
        <v>78043</v>
      </c>
    </row>
    <row r="883" spans="1:4">
      <c r="A883" s="18" t="s">
        <v>66</v>
      </c>
      <c r="B883" s="18">
        <v>93272</v>
      </c>
      <c r="C883" s="18">
        <v>6107003200</v>
      </c>
      <c r="D883" s="32">
        <v>43943</v>
      </c>
    </row>
    <row r="884" spans="1:4">
      <c r="A884" s="18" t="s">
        <v>66</v>
      </c>
      <c r="B884" s="18">
        <v>93666</v>
      </c>
      <c r="C884" s="18">
        <v>6107000301</v>
      </c>
      <c r="D884" s="32">
        <v>87996</v>
      </c>
    </row>
    <row r="885" spans="1:4">
      <c r="A885" s="18" t="s">
        <v>66</v>
      </c>
      <c r="B885" s="18">
        <v>95364</v>
      </c>
      <c r="C885" s="18">
        <v>6109003100</v>
      </c>
      <c r="D885" s="32">
        <v>76040</v>
      </c>
    </row>
    <row r="886" spans="1:4">
      <c r="A886" s="18" t="s">
        <v>66</v>
      </c>
      <c r="B886" s="18">
        <v>93040</v>
      </c>
      <c r="C886" s="18">
        <v>6111000100</v>
      </c>
      <c r="D886" s="32">
        <v>63046</v>
      </c>
    </row>
    <row r="887" spans="1:4">
      <c r="A887" s="18" t="s">
        <v>66</v>
      </c>
      <c r="B887" s="18">
        <v>93060</v>
      </c>
      <c r="C887" s="18">
        <v>6111000800</v>
      </c>
      <c r="D887" s="32">
        <v>75660</v>
      </c>
    </row>
    <row r="888" spans="1:4">
      <c r="A888" s="18" t="s">
        <v>66</v>
      </c>
      <c r="B888" s="18">
        <v>93065</v>
      </c>
      <c r="C888" s="18">
        <v>6111007505</v>
      </c>
      <c r="D888" s="32">
        <v>103438</v>
      </c>
    </row>
    <row r="889" spans="1:4">
      <c r="A889" s="18" t="s">
        <v>66</v>
      </c>
      <c r="B889" s="18">
        <v>91377</v>
      </c>
      <c r="C889" s="18">
        <v>6111007405</v>
      </c>
      <c r="D889" s="32">
        <v>144532</v>
      </c>
    </row>
    <row r="890" spans="1:4">
      <c r="A890" s="18" t="s">
        <v>66</v>
      </c>
      <c r="B890" s="18">
        <v>95697</v>
      </c>
      <c r="C890" s="18">
        <v>6113011400</v>
      </c>
      <c r="D890" s="32">
        <v>72546</v>
      </c>
    </row>
    <row r="891" spans="1:4">
      <c r="A891" s="18" t="s">
        <v>66</v>
      </c>
      <c r="B891" s="18">
        <v>94704</v>
      </c>
      <c r="C891" s="18">
        <v>6001422800</v>
      </c>
      <c r="D891" s="32">
        <v>28382</v>
      </c>
    </row>
    <row r="892" spans="1:4">
      <c r="A892" s="18" t="s">
        <v>66</v>
      </c>
      <c r="B892" s="18">
        <v>94552</v>
      </c>
      <c r="C892" s="18">
        <v>6001430101</v>
      </c>
      <c r="D892" s="32">
        <v>143553</v>
      </c>
    </row>
    <row r="893" spans="1:4">
      <c r="A893" s="18" t="s">
        <v>66</v>
      </c>
      <c r="B893" s="18">
        <v>94578</v>
      </c>
      <c r="C893" s="18">
        <v>6001433800</v>
      </c>
      <c r="D893" s="32">
        <v>68996</v>
      </c>
    </row>
    <row r="894" spans="1:4">
      <c r="A894" s="18" t="s">
        <v>66</v>
      </c>
      <c r="B894" s="18">
        <v>94566</v>
      </c>
      <c r="C894" s="18">
        <v>6001450701</v>
      </c>
      <c r="D894" s="32">
        <v>202953</v>
      </c>
    </row>
    <row r="895" spans="1:4">
      <c r="A895" s="18" t="s">
        <v>66</v>
      </c>
      <c r="B895" s="18">
        <v>94586</v>
      </c>
      <c r="C895" s="18">
        <v>6001450701</v>
      </c>
      <c r="D895" s="32">
        <v>202953</v>
      </c>
    </row>
    <row r="896" spans="1:4">
      <c r="A896" s="18" t="s">
        <v>66</v>
      </c>
      <c r="B896" s="18">
        <v>94603</v>
      </c>
      <c r="C896" s="18">
        <v>6001409300</v>
      </c>
      <c r="D896" s="32">
        <v>46391</v>
      </c>
    </row>
    <row r="897" spans="1:4">
      <c r="A897" s="18" t="s">
        <v>66</v>
      </c>
      <c r="B897" s="18">
        <v>94612</v>
      </c>
      <c r="C897" s="18">
        <v>6001402800</v>
      </c>
      <c r="D897" s="32">
        <v>32126</v>
      </c>
    </row>
    <row r="898" spans="1:4">
      <c r="A898" s="18" t="s">
        <v>66</v>
      </c>
      <c r="B898" s="18">
        <v>94706</v>
      </c>
      <c r="C898" s="18">
        <v>6001420500</v>
      </c>
      <c r="D898" s="32">
        <v>84534</v>
      </c>
    </row>
    <row r="899" spans="1:4">
      <c r="A899" s="18" t="s">
        <v>66</v>
      </c>
      <c r="B899" s="18">
        <v>95642</v>
      </c>
      <c r="C899" s="18">
        <v>6005000500</v>
      </c>
      <c r="D899" s="32">
        <v>63859</v>
      </c>
    </row>
    <row r="900" spans="1:4">
      <c r="A900" s="18" t="s">
        <v>66</v>
      </c>
      <c r="B900" s="18">
        <v>95938</v>
      </c>
      <c r="C900" s="18">
        <v>6007001500</v>
      </c>
      <c r="D900" s="32">
        <v>89119</v>
      </c>
    </row>
    <row r="901" spans="1:4">
      <c r="A901" s="18" t="s">
        <v>66</v>
      </c>
      <c r="B901" s="18">
        <v>95930</v>
      </c>
      <c r="C901" s="18">
        <v>6007002400</v>
      </c>
      <c r="D901" s="32">
        <v>49341</v>
      </c>
    </row>
    <row r="902" spans="1:4">
      <c r="A902" s="18" t="s">
        <v>66</v>
      </c>
      <c r="B902" s="18">
        <v>95247</v>
      </c>
      <c r="C902" s="18">
        <v>6009000122</v>
      </c>
      <c r="D902" s="32">
        <v>62661</v>
      </c>
    </row>
    <row r="903" spans="1:4">
      <c r="A903" s="18" t="s">
        <v>66</v>
      </c>
      <c r="B903" s="18">
        <v>95225</v>
      </c>
      <c r="C903" s="18">
        <v>6009000210</v>
      </c>
      <c r="D903" s="32">
        <v>78725</v>
      </c>
    </row>
    <row r="904" spans="1:4">
      <c r="A904" s="18" t="s">
        <v>66</v>
      </c>
      <c r="B904" s="18">
        <v>95230</v>
      </c>
      <c r="C904" s="18">
        <v>6099000101</v>
      </c>
      <c r="D904" s="32">
        <v>93408</v>
      </c>
    </row>
    <row r="905" spans="1:4">
      <c r="A905" s="18" t="s">
        <v>66</v>
      </c>
      <c r="B905" s="18">
        <v>95912</v>
      </c>
      <c r="C905" s="18">
        <v>6011000100</v>
      </c>
      <c r="D905" s="32">
        <v>59767</v>
      </c>
    </row>
    <row r="906" spans="1:4">
      <c r="A906" s="18" t="s">
        <v>66</v>
      </c>
      <c r="B906" s="18">
        <v>94564</v>
      </c>
      <c r="C906" s="18">
        <v>6013359202</v>
      </c>
      <c r="D906" s="32">
        <v>96451</v>
      </c>
    </row>
    <row r="907" spans="1:4">
      <c r="A907" s="18" t="s">
        <v>66</v>
      </c>
      <c r="B907" s="18">
        <v>94516</v>
      </c>
      <c r="C907" s="18">
        <v>6013352202</v>
      </c>
      <c r="D907" s="32">
        <v>138888</v>
      </c>
    </row>
    <row r="908" spans="1:4">
      <c r="A908" s="18" t="s">
        <v>66</v>
      </c>
      <c r="B908" s="18">
        <v>95531</v>
      </c>
      <c r="C908" s="18">
        <v>6015000202</v>
      </c>
      <c r="D908" s="32">
        <v>54294</v>
      </c>
    </row>
    <row r="909" spans="1:4">
      <c r="A909" s="18" t="s">
        <v>66</v>
      </c>
      <c r="B909" s="18">
        <v>95684</v>
      </c>
      <c r="C909" s="18">
        <v>6017031402</v>
      </c>
      <c r="D909" s="32">
        <v>79260</v>
      </c>
    </row>
    <row r="910" spans="1:4">
      <c r="A910" s="18" t="s">
        <v>66</v>
      </c>
      <c r="B910" s="18">
        <v>95633</v>
      </c>
      <c r="C910" s="18">
        <v>6017030602</v>
      </c>
      <c r="D910" s="32">
        <v>69899</v>
      </c>
    </row>
    <row r="911" spans="1:4">
      <c r="A911" s="18" t="s">
        <v>66</v>
      </c>
      <c r="B911" s="18">
        <v>95651</v>
      </c>
      <c r="C911" s="18">
        <v>6017030602</v>
      </c>
      <c r="D911" s="32">
        <v>69899</v>
      </c>
    </row>
    <row r="912" spans="1:4">
      <c r="A912" s="18" t="s">
        <v>66</v>
      </c>
      <c r="B912" s="18">
        <v>96155</v>
      </c>
      <c r="C912" s="18">
        <v>6017031900</v>
      </c>
      <c r="D912" s="32">
        <v>56924</v>
      </c>
    </row>
    <row r="913" spans="1:4">
      <c r="A913" s="18" t="s">
        <v>66</v>
      </c>
      <c r="B913" s="18">
        <v>93662</v>
      </c>
      <c r="C913" s="18">
        <v>6019007300</v>
      </c>
      <c r="D913" s="32">
        <v>63773</v>
      </c>
    </row>
    <row r="914" spans="1:4">
      <c r="A914" s="18" t="s">
        <v>66</v>
      </c>
      <c r="B914" s="18">
        <v>93621</v>
      </c>
      <c r="C914" s="18">
        <v>6019006403</v>
      </c>
      <c r="D914" s="32">
        <v>57797</v>
      </c>
    </row>
    <row r="915" spans="1:4">
      <c r="A915" s="18" t="s">
        <v>66</v>
      </c>
      <c r="B915" s="18">
        <v>93654</v>
      </c>
      <c r="C915" s="18">
        <v>6019006300</v>
      </c>
      <c r="D915" s="32">
        <v>80417</v>
      </c>
    </row>
    <row r="916" spans="1:4">
      <c r="A916" s="18" t="s">
        <v>66</v>
      </c>
      <c r="B916" s="18">
        <v>93710</v>
      </c>
      <c r="C916" s="18">
        <v>6019005409</v>
      </c>
      <c r="D916" s="32">
        <v>45021</v>
      </c>
    </row>
    <row r="917" spans="1:4">
      <c r="A917" s="18" t="s">
        <v>66</v>
      </c>
      <c r="B917" s="18">
        <v>93727</v>
      </c>
      <c r="C917" s="18">
        <v>6019005805</v>
      </c>
      <c r="D917" s="32">
        <v>75614</v>
      </c>
    </row>
    <row r="918" spans="1:4">
      <c r="A918" s="18" t="s">
        <v>66</v>
      </c>
      <c r="B918" s="18">
        <v>93730</v>
      </c>
      <c r="C918" s="18">
        <v>6019005503</v>
      </c>
      <c r="D918" s="32">
        <v>111730</v>
      </c>
    </row>
    <row r="919" spans="1:4">
      <c r="A919" s="18" t="s">
        <v>66</v>
      </c>
      <c r="B919" s="18">
        <v>95988</v>
      </c>
      <c r="C919" s="18">
        <v>6021010300</v>
      </c>
      <c r="D919" s="32">
        <v>92318</v>
      </c>
    </row>
    <row r="920" spans="1:4">
      <c r="A920" s="18" t="s">
        <v>66</v>
      </c>
      <c r="B920" s="18">
        <v>95555</v>
      </c>
      <c r="C920" s="18">
        <v>6023010200</v>
      </c>
      <c r="D920" s="32">
        <v>54098</v>
      </c>
    </row>
    <row r="921" spans="1:4">
      <c r="A921" s="18" t="s">
        <v>66</v>
      </c>
      <c r="B921" s="18">
        <v>95519</v>
      </c>
      <c r="C921" s="18">
        <v>6023010502</v>
      </c>
      <c r="D921" s="32">
        <v>66025</v>
      </c>
    </row>
    <row r="922" spans="1:4">
      <c r="A922" s="18" t="s">
        <v>66</v>
      </c>
      <c r="B922" s="18">
        <v>95542</v>
      </c>
      <c r="C922" s="18">
        <v>6023011600</v>
      </c>
      <c r="D922" s="32">
        <v>44582</v>
      </c>
    </row>
    <row r="923" spans="1:4">
      <c r="A923" s="18" t="s">
        <v>66</v>
      </c>
      <c r="B923" s="18">
        <v>95553</v>
      </c>
      <c r="C923" s="18">
        <v>6023011500</v>
      </c>
      <c r="D923" s="32">
        <v>49350</v>
      </c>
    </row>
    <row r="924" spans="1:4">
      <c r="A924" s="18" t="s">
        <v>66</v>
      </c>
      <c r="B924" s="18">
        <v>95565</v>
      </c>
      <c r="C924" s="18">
        <v>6023011100</v>
      </c>
      <c r="D924" s="32">
        <v>60605</v>
      </c>
    </row>
    <row r="925" spans="1:4">
      <c r="A925" s="18" t="s">
        <v>66</v>
      </c>
      <c r="B925" s="18">
        <v>92231</v>
      </c>
      <c r="C925" s="18">
        <v>6025011900</v>
      </c>
      <c r="D925" s="32">
        <v>59768</v>
      </c>
    </row>
    <row r="926" spans="1:4">
      <c r="A926" s="18" t="s">
        <v>66</v>
      </c>
      <c r="B926" s="18">
        <v>92389</v>
      </c>
      <c r="C926" s="18">
        <v>6027000800</v>
      </c>
      <c r="D926" s="32">
        <v>50990</v>
      </c>
    </row>
    <row r="927" spans="1:4">
      <c r="A927" s="18" t="s">
        <v>66</v>
      </c>
      <c r="B927" s="18">
        <v>89019</v>
      </c>
      <c r="C927" s="18">
        <v>6071010300</v>
      </c>
      <c r="D927" s="32">
        <v>43202</v>
      </c>
    </row>
    <row r="928" spans="1:4">
      <c r="A928" s="18" t="s">
        <v>66</v>
      </c>
      <c r="B928" s="18">
        <v>89060</v>
      </c>
      <c r="C928" s="18">
        <v>6027000800</v>
      </c>
      <c r="D928" s="32">
        <v>50990</v>
      </c>
    </row>
    <row r="929" spans="1:4">
      <c r="A929" s="18" t="s">
        <v>66</v>
      </c>
      <c r="B929" s="18">
        <v>93306</v>
      </c>
      <c r="C929" s="18">
        <v>6029005204</v>
      </c>
      <c r="D929" s="32">
        <v>39625</v>
      </c>
    </row>
    <row r="930" spans="1:4">
      <c r="A930" s="18" t="s">
        <v>66</v>
      </c>
      <c r="B930" s="18">
        <v>93312</v>
      </c>
      <c r="C930" s="18">
        <v>6029003807</v>
      </c>
      <c r="D930" s="32">
        <v>74831</v>
      </c>
    </row>
    <row r="931" spans="1:4">
      <c r="A931" s="18" t="s">
        <v>66</v>
      </c>
      <c r="B931" s="18">
        <v>93285</v>
      </c>
      <c r="C931" s="18">
        <v>6029005201</v>
      </c>
      <c r="D931" s="32">
        <v>54796</v>
      </c>
    </row>
    <row r="932" spans="1:4">
      <c r="A932" s="18" t="s">
        <v>66</v>
      </c>
      <c r="B932" s="18">
        <v>93250</v>
      </c>
      <c r="C932" s="18">
        <v>6029004604</v>
      </c>
      <c r="D932" s="32">
        <v>49022</v>
      </c>
    </row>
    <row r="933" spans="1:4">
      <c r="A933" s="18" t="s">
        <v>66</v>
      </c>
      <c r="B933" s="18">
        <v>93238</v>
      </c>
      <c r="C933" s="18">
        <v>6107002700</v>
      </c>
      <c r="D933" s="32">
        <v>78043</v>
      </c>
    </row>
    <row r="934" spans="1:4">
      <c r="A934" s="18" t="s">
        <v>66</v>
      </c>
      <c r="B934" s="18">
        <v>93225</v>
      </c>
      <c r="C934" s="18">
        <v>6111000100</v>
      </c>
      <c r="D934" s="32">
        <v>63046</v>
      </c>
    </row>
    <row r="935" spans="1:4">
      <c r="A935" s="18" t="s">
        <v>66</v>
      </c>
      <c r="B935" s="18">
        <v>93222</v>
      </c>
      <c r="C935" s="18">
        <v>6029003306</v>
      </c>
      <c r="D935" s="32">
        <v>73003</v>
      </c>
    </row>
    <row r="936" spans="1:4">
      <c r="A936" s="18" t="s">
        <v>66</v>
      </c>
      <c r="B936" s="18">
        <v>93212</v>
      </c>
      <c r="C936" s="18">
        <v>6107003200</v>
      </c>
      <c r="D936" s="32">
        <v>43943</v>
      </c>
    </row>
    <row r="937" spans="1:4">
      <c r="A937" s="18" t="s">
        <v>66</v>
      </c>
      <c r="B937" s="18">
        <v>93204</v>
      </c>
      <c r="C937" s="18">
        <v>6031001701</v>
      </c>
      <c r="D937" s="32">
        <v>39796</v>
      </c>
    </row>
    <row r="938" spans="1:4">
      <c r="A938" s="18" t="s">
        <v>66</v>
      </c>
      <c r="B938" s="18">
        <v>95426</v>
      </c>
      <c r="C938" s="18">
        <v>6033001100</v>
      </c>
      <c r="D938" s="32">
        <v>62576</v>
      </c>
    </row>
    <row r="939" spans="1:4">
      <c r="A939" s="18" t="s">
        <v>66</v>
      </c>
      <c r="B939" s="18">
        <v>96009</v>
      </c>
      <c r="C939" s="18">
        <v>6035040100</v>
      </c>
      <c r="D939" s="32">
        <v>66749</v>
      </c>
    </row>
    <row r="940" spans="1:4">
      <c r="A940" s="18" t="s">
        <v>66</v>
      </c>
      <c r="B940" s="18">
        <v>96117</v>
      </c>
      <c r="C940" s="18">
        <v>6035040100</v>
      </c>
      <c r="D940" s="32">
        <v>66749</v>
      </c>
    </row>
    <row r="941" spans="1:4">
      <c r="A941" s="18" t="s">
        <v>66</v>
      </c>
      <c r="B941" s="18">
        <v>96006</v>
      </c>
      <c r="C941" s="18">
        <v>6035040100</v>
      </c>
      <c r="D941" s="32">
        <v>66749</v>
      </c>
    </row>
    <row r="942" spans="1:4">
      <c r="A942" s="18" t="s">
        <v>66</v>
      </c>
      <c r="B942" s="18">
        <v>91501</v>
      </c>
      <c r="C942" s="18">
        <v>6037310100</v>
      </c>
      <c r="D942" s="32">
        <v>137192</v>
      </c>
    </row>
    <row r="943" spans="1:4">
      <c r="A943" s="18" t="s">
        <v>66</v>
      </c>
      <c r="B943" s="18">
        <v>91335</v>
      </c>
      <c r="C943" s="18">
        <v>6037131020</v>
      </c>
      <c r="D943" s="32">
        <v>63898</v>
      </c>
    </row>
    <row r="944" spans="1:4">
      <c r="A944" s="18" t="s">
        <v>66</v>
      </c>
      <c r="B944" s="18">
        <v>91801</v>
      </c>
      <c r="C944" s="18">
        <v>6037481001</v>
      </c>
      <c r="D944" s="32">
        <v>48706</v>
      </c>
    </row>
    <row r="945" spans="1:4">
      <c r="A945" s="18" t="s">
        <v>66</v>
      </c>
      <c r="B945" s="18">
        <v>91803</v>
      </c>
      <c r="C945" s="18">
        <v>6037481901</v>
      </c>
      <c r="D945" s="32">
        <v>85483</v>
      </c>
    </row>
    <row r="946" spans="1:4">
      <c r="A946" s="18" t="s">
        <v>66</v>
      </c>
      <c r="B946" s="18">
        <v>91201</v>
      </c>
      <c r="C946" s="18">
        <v>6037301601</v>
      </c>
      <c r="D946" s="32">
        <v>53435</v>
      </c>
    </row>
    <row r="947" spans="1:4">
      <c r="A947" s="18" t="s">
        <v>66</v>
      </c>
      <c r="B947" s="18">
        <v>91502</v>
      </c>
      <c r="C947" s="18">
        <v>6037310702</v>
      </c>
      <c r="D947" s="32">
        <v>57242</v>
      </c>
    </row>
    <row r="948" spans="1:4">
      <c r="A948" s="18" t="s">
        <v>66</v>
      </c>
      <c r="B948" s="18">
        <v>91401</v>
      </c>
      <c r="C948" s="18">
        <v>6037128601</v>
      </c>
      <c r="D948" s="32">
        <v>56211</v>
      </c>
    </row>
    <row r="949" spans="1:4">
      <c r="A949" s="18" t="s">
        <v>66</v>
      </c>
      <c r="B949" s="18">
        <v>91316</v>
      </c>
      <c r="C949" s="18">
        <v>6037139600</v>
      </c>
      <c r="D949" s="32">
        <v>156415</v>
      </c>
    </row>
    <row r="950" spans="1:4">
      <c r="A950" s="18" t="s">
        <v>66</v>
      </c>
      <c r="B950" s="18">
        <v>91506</v>
      </c>
      <c r="C950" s="18">
        <v>6037310800</v>
      </c>
      <c r="D950" s="32">
        <v>75027</v>
      </c>
    </row>
    <row r="951" spans="1:4">
      <c r="A951" s="18" t="s">
        <v>66</v>
      </c>
      <c r="B951" s="18">
        <v>90502</v>
      </c>
      <c r="C951" s="18">
        <v>6037543503</v>
      </c>
      <c r="D951" s="32">
        <v>73889</v>
      </c>
    </row>
    <row r="952" spans="1:4">
      <c r="A952" s="18" t="s">
        <v>66</v>
      </c>
      <c r="B952" s="18">
        <v>90262</v>
      </c>
      <c r="C952" s="18">
        <v>6037540102</v>
      </c>
      <c r="D952" s="32">
        <v>67501</v>
      </c>
    </row>
    <row r="953" spans="1:4">
      <c r="A953" s="18" t="s">
        <v>66</v>
      </c>
      <c r="B953" s="18">
        <v>90703</v>
      </c>
      <c r="C953" s="18">
        <v>6037554514</v>
      </c>
      <c r="D953" s="32">
        <v>72577</v>
      </c>
    </row>
    <row r="954" spans="1:4">
      <c r="A954" s="18" t="s">
        <v>66</v>
      </c>
      <c r="B954" s="18">
        <v>91744</v>
      </c>
      <c r="C954" s="18">
        <v>6037407802</v>
      </c>
      <c r="D954" s="32">
        <v>79566</v>
      </c>
    </row>
    <row r="955" spans="1:4">
      <c r="A955" s="18" t="s">
        <v>66</v>
      </c>
      <c r="B955" s="18">
        <v>90304</v>
      </c>
      <c r="C955" s="18">
        <v>6037601600</v>
      </c>
      <c r="D955" s="32">
        <v>42942</v>
      </c>
    </row>
    <row r="956" spans="1:4">
      <c r="A956" s="18" t="s">
        <v>66</v>
      </c>
      <c r="B956" s="18">
        <v>90815</v>
      </c>
      <c r="C956" s="18">
        <v>6037574300</v>
      </c>
      <c r="D956" s="32">
        <v>110568</v>
      </c>
    </row>
    <row r="957" spans="1:4">
      <c r="A957" s="18" t="s">
        <v>66</v>
      </c>
      <c r="B957" s="18">
        <v>91010</v>
      </c>
      <c r="C957" s="18">
        <v>6037430002</v>
      </c>
      <c r="D957" s="32">
        <v>70305</v>
      </c>
    </row>
    <row r="958" spans="1:4">
      <c r="A958" s="18" t="s">
        <v>66</v>
      </c>
      <c r="B958" s="18">
        <v>90302</v>
      </c>
      <c r="C958" s="18">
        <v>6037600902</v>
      </c>
      <c r="D958" s="32">
        <v>54046</v>
      </c>
    </row>
    <row r="959" spans="1:4">
      <c r="A959" s="18" t="s">
        <v>66</v>
      </c>
      <c r="B959" s="18">
        <v>90012</v>
      </c>
      <c r="C959" s="18">
        <v>6037207103</v>
      </c>
      <c r="D959" s="32">
        <v>26685</v>
      </c>
    </row>
    <row r="960" spans="1:4">
      <c r="A960" s="18" t="s">
        <v>66</v>
      </c>
      <c r="B960" s="18">
        <v>90014</v>
      </c>
      <c r="C960" s="18">
        <v>6037207301</v>
      </c>
      <c r="D960" s="32">
        <v>29612</v>
      </c>
    </row>
    <row r="961" spans="1:4">
      <c r="A961" s="18" t="s">
        <v>66</v>
      </c>
      <c r="B961" s="18">
        <v>91321</v>
      </c>
      <c r="C961" s="18">
        <v>6037930200</v>
      </c>
      <c r="D961" s="32">
        <v>81605</v>
      </c>
    </row>
    <row r="962" spans="1:4">
      <c r="A962" s="18" t="s">
        <v>66</v>
      </c>
      <c r="B962" s="18">
        <v>90280</v>
      </c>
      <c r="C962" s="18">
        <v>6037535901</v>
      </c>
      <c r="D962" s="32">
        <v>56506</v>
      </c>
    </row>
    <row r="963" spans="1:4">
      <c r="A963" s="18" t="s">
        <v>66</v>
      </c>
      <c r="B963" s="18">
        <v>91104</v>
      </c>
      <c r="C963" s="18">
        <v>6037462400</v>
      </c>
      <c r="D963" s="32">
        <v>88154</v>
      </c>
    </row>
    <row r="964" spans="1:4">
      <c r="A964" s="18" t="s">
        <v>66</v>
      </c>
      <c r="B964" s="18">
        <v>91105</v>
      </c>
      <c r="C964" s="18">
        <v>6037463700</v>
      </c>
      <c r="D964" s="32">
        <v>224652</v>
      </c>
    </row>
    <row r="965" spans="1:4">
      <c r="A965" s="18" t="s">
        <v>66</v>
      </c>
      <c r="B965" s="18">
        <v>91214</v>
      </c>
      <c r="C965" s="18">
        <v>6037300301</v>
      </c>
      <c r="D965" s="32">
        <v>112913</v>
      </c>
    </row>
    <row r="966" spans="1:4">
      <c r="A966" s="18" t="s">
        <v>66</v>
      </c>
      <c r="B966" s="18">
        <v>91202</v>
      </c>
      <c r="C966" s="18">
        <v>6037301205</v>
      </c>
      <c r="D966" s="32">
        <v>116924</v>
      </c>
    </row>
    <row r="967" spans="1:4">
      <c r="A967" s="18" t="s">
        <v>66</v>
      </c>
      <c r="B967" s="18">
        <v>91304</v>
      </c>
      <c r="C967" s="18">
        <v>6037113231</v>
      </c>
      <c r="D967" s="32">
        <v>98185</v>
      </c>
    </row>
    <row r="968" spans="1:4">
      <c r="A968" s="18" t="s">
        <v>66</v>
      </c>
      <c r="B968" s="18">
        <v>90042</v>
      </c>
      <c r="C968" s="18">
        <v>6037183620</v>
      </c>
      <c r="D968" s="32">
        <v>52306</v>
      </c>
    </row>
    <row r="969" spans="1:4">
      <c r="A969" s="18" t="s">
        <v>66</v>
      </c>
      <c r="B969" s="18">
        <v>90041</v>
      </c>
      <c r="C969" s="18">
        <v>6037181400</v>
      </c>
      <c r="D969" s="32">
        <v>78972</v>
      </c>
    </row>
    <row r="970" spans="1:4">
      <c r="A970" s="18" t="s">
        <v>66</v>
      </c>
      <c r="B970" s="18">
        <v>90291</v>
      </c>
      <c r="C970" s="18">
        <v>6037273200</v>
      </c>
      <c r="D970" s="32">
        <v>86149</v>
      </c>
    </row>
    <row r="971" spans="1:4">
      <c r="A971" s="18" t="s">
        <v>66</v>
      </c>
      <c r="B971" s="18">
        <v>90064</v>
      </c>
      <c r="C971" s="18">
        <v>6037267800</v>
      </c>
      <c r="D971" s="32">
        <v>127825</v>
      </c>
    </row>
    <row r="972" spans="1:4">
      <c r="A972" s="18" t="s">
        <v>66</v>
      </c>
      <c r="B972" s="18">
        <v>90067</v>
      </c>
      <c r="C972" s="18">
        <v>6037267901</v>
      </c>
      <c r="D972" s="32">
        <v>198037</v>
      </c>
    </row>
    <row r="973" spans="1:4">
      <c r="A973" s="18" t="s">
        <v>66</v>
      </c>
      <c r="B973" s="18">
        <v>90018</v>
      </c>
      <c r="C973" s="18">
        <v>6037222001</v>
      </c>
      <c r="D973" s="32">
        <v>60366</v>
      </c>
    </row>
    <row r="974" spans="1:4">
      <c r="A974" s="18" t="s">
        <v>66</v>
      </c>
      <c r="B974" s="18">
        <v>91345</v>
      </c>
      <c r="C974" s="18">
        <v>6037109400</v>
      </c>
      <c r="D974" s="32">
        <v>84394</v>
      </c>
    </row>
    <row r="975" spans="1:4">
      <c r="A975" s="18" t="s">
        <v>66</v>
      </c>
      <c r="B975" s="18">
        <v>90245</v>
      </c>
      <c r="C975" s="18">
        <v>6037620002</v>
      </c>
      <c r="D975" s="32">
        <v>91775</v>
      </c>
    </row>
    <row r="976" spans="1:4">
      <c r="A976" s="18" t="s">
        <v>66</v>
      </c>
      <c r="B976" s="18">
        <v>90255</v>
      </c>
      <c r="C976" s="18">
        <v>6037533106</v>
      </c>
      <c r="D976" s="32">
        <v>53458</v>
      </c>
    </row>
    <row r="977" spans="1:4">
      <c r="A977" s="18" t="s">
        <v>66</v>
      </c>
      <c r="B977" s="18">
        <v>90270</v>
      </c>
      <c r="C977" s="18">
        <v>6037533403</v>
      </c>
      <c r="D977" s="32">
        <v>47692</v>
      </c>
    </row>
    <row r="978" spans="1:4">
      <c r="A978" s="18" t="s">
        <v>66</v>
      </c>
      <c r="B978" s="18">
        <v>90630</v>
      </c>
      <c r="C978" s="18">
        <v>6059110104</v>
      </c>
      <c r="D978" s="32">
        <v>88208</v>
      </c>
    </row>
    <row r="979" spans="1:4">
      <c r="A979" s="18" t="s">
        <v>66</v>
      </c>
      <c r="B979" s="18">
        <v>90623</v>
      </c>
      <c r="C979" s="18">
        <v>6059110116</v>
      </c>
      <c r="D979" s="32">
        <v>102712</v>
      </c>
    </row>
    <row r="980" spans="1:4">
      <c r="A980" s="18" t="s">
        <v>66</v>
      </c>
      <c r="B980" s="18">
        <v>93636</v>
      </c>
      <c r="C980" s="18">
        <v>6039000509</v>
      </c>
      <c r="D980" s="32">
        <v>91724</v>
      </c>
    </row>
    <row r="981" spans="1:4">
      <c r="A981" s="18" t="s">
        <v>66</v>
      </c>
      <c r="B981" s="18">
        <v>93604</v>
      </c>
      <c r="C981" s="18">
        <v>6039000102</v>
      </c>
      <c r="D981" s="32">
        <v>59147</v>
      </c>
    </row>
    <row r="982" spans="1:4">
      <c r="A982" s="18" t="s">
        <v>66</v>
      </c>
      <c r="B982" s="18">
        <v>93653</v>
      </c>
      <c r="C982" s="18">
        <v>6039000109</v>
      </c>
      <c r="D982" s="32">
        <v>60759</v>
      </c>
    </row>
    <row r="983" spans="1:4">
      <c r="A983" s="18" t="s">
        <v>66</v>
      </c>
      <c r="B983" s="18">
        <v>93623</v>
      </c>
      <c r="C983" s="18">
        <v>6043000400</v>
      </c>
      <c r="D983" s="32">
        <v>79744</v>
      </c>
    </row>
    <row r="984" spans="1:4">
      <c r="A984" s="18" t="s">
        <v>66</v>
      </c>
      <c r="B984" s="18">
        <v>94957</v>
      </c>
      <c r="C984" s="18">
        <v>6041118100</v>
      </c>
      <c r="D984" s="32">
        <v>258849</v>
      </c>
    </row>
    <row r="985" spans="1:4">
      <c r="A985" s="18" t="s">
        <v>66</v>
      </c>
      <c r="B985" s="18">
        <v>94929</v>
      </c>
      <c r="C985" s="18">
        <v>6041133000</v>
      </c>
      <c r="D985" s="32">
        <v>118315</v>
      </c>
    </row>
    <row r="986" spans="1:4">
      <c r="A986" s="18" t="s">
        <v>66</v>
      </c>
      <c r="B986" s="18">
        <v>94924</v>
      </c>
      <c r="C986" s="18">
        <v>6041132200</v>
      </c>
      <c r="D986" s="32">
        <v>87280</v>
      </c>
    </row>
    <row r="987" spans="1:4">
      <c r="A987" s="18" t="s">
        <v>66</v>
      </c>
      <c r="B987" s="18">
        <v>94950</v>
      </c>
      <c r="C987" s="18">
        <v>6041132200</v>
      </c>
      <c r="D987" s="32">
        <v>87280</v>
      </c>
    </row>
    <row r="988" spans="1:4">
      <c r="A988" s="18" t="s">
        <v>66</v>
      </c>
      <c r="B988" s="18">
        <v>95311</v>
      </c>
      <c r="C988" s="18">
        <v>6043000200</v>
      </c>
      <c r="D988" s="32">
        <v>66348</v>
      </c>
    </row>
    <row r="989" spans="1:4">
      <c r="A989" s="18" t="s">
        <v>66</v>
      </c>
      <c r="B989" s="18">
        <v>95490</v>
      </c>
      <c r="C989" s="18">
        <v>6045010600</v>
      </c>
      <c r="D989" s="32">
        <v>56703</v>
      </c>
    </row>
    <row r="990" spans="1:4">
      <c r="A990" s="18" t="s">
        <v>66</v>
      </c>
      <c r="B990" s="18">
        <v>95482</v>
      </c>
      <c r="C990" s="18">
        <v>6045011300</v>
      </c>
      <c r="D990" s="32">
        <v>57807</v>
      </c>
    </row>
    <row r="991" spans="1:4">
      <c r="A991" s="18" t="s">
        <v>66</v>
      </c>
      <c r="B991" s="18">
        <v>95488</v>
      </c>
      <c r="C991" s="18">
        <v>6045010200</v>
      </c>
      <c r="D991" s="32">
        <v>43696</v>
      </c>
    </row>
    <row r="992" spans="1:4">
      <c r="A992" s="18" t="s">
        <v>66</v>
      </c>
      <c r="B992" s="18">
        <v>95410</v>
      </c>
      <c r="C992" s="18">
        <v>6045011001</v>
      </c>
      <c r="D992" s="32">
        <v>55006</v>
      </c>
    </row>
    <row r="993" spans="1:4">
      <c r="A993" s="18" t="s">
        <v>66</v>
      </c>
      <c r="B993" s="18">
        <v>95303</v>
      </c>
      <c r="C993" s="18">
        <v>6047000201</v>
      </c>
      <c r="D993" s="32">
        <v>71252</v>
      </c>
    </row>
    <row r="994" spans="1:4">
      <c r="A994" s="18" t="s">
        <v>66</v>
      </c>
      <c r="B994" s="18">
        <v>95365</v>
      </c>
      <c r="C994" s="18">
        <v>6047001901</v>
      </c>
      <c r="D994" s="32">
        <v>47279</v>
      </c>
    </row>
    <row r="995" spans="1:4">
      <c r="A995" s="18" t="s">
        <v>66</v>
      </c>
      <c r="B995" s="18">
        <v>93529</v>
      </c>
      <c r="C995" s="18">
        <v>6051000101</v>
      </c>
      <c r="D995" s="32">
        <v>74880</v>
      </c>
    </row>
    <row r="996" spans="1:4">
      <c r="A996" s="18" t="s">
        <v>66</v>
      </c>
      <c r="B996" s="18">
        <v>96133</v>
      </c>
      <c r="C996" s="18">
        <v>6051000102</v>
      </c>
      <c r="D996" s="32">
        <v>48322</v>
      </c>
    </row>
    <row r="997" spans="1:4">
      <c r="A997" s="18" t="s">
        <v>66</v>
      </c>
      <c r="B997" s="18">
        <v>95076</v>
      </c>
      <c r="C997" s="18">
        <v>6087122500</v>
      </c>
      <c r="D997" s="32">
        <v>106713</v>
      </c>
    </row>
    <row r="998" spans="1:4">
      <c r="A998" s="18" t="s">
        <v>66</v>
      </c>
      <c r="B998" s="18">
        <v>93450</v>
      </c>
      <c r="C998" s="18">
        <v>6053011400</v>
      </c>
      <c r="D998" s="32">
        <v>80031</v>
      </c>
    </row>
    <row r="999" spans="1:4">
      <c r="A999" s="18" t="s">
        <v>66</v>
      </c>
      <c r="B999" s="18">
        <v>93928</v>
      </c>
      <c r="C999" s="18">
        <v>6053011400</v>
      </c>
      <c r="D999" s="32">
        <v>80031</v>
      </c>
    </row>
    <row r="1000" spans="1:4">
      <c r="A1000" s="18" t="s">
        <v>66</v>
      </c>
      <c r="B1000" s="18">
        <v>93950</v>
      </c>
      <c r="C1000" s="18">
        <v>6053012302</v>
      </c>
      <c r="D1000" s="32">
        <v>82073</v>
      </c>
    </row>
    <row r="1001" spans="1:4">
      <c r="A1001" s="18" t="s">
        <v>66</v>
      </c>
      <c r="B1001" s="18">
        <v>94559</v>
      </c>
      <c r="C1001" s="18">
        <v>6055201102</v>
      </c>
      <c r="D1001" s="32">
        <v>134166</v>
      </c>
    </row>
    <row r="1002" spans="1:4">
      <c r="A1002" s="18" t="s">
        <v>66</v>
      </c>
      <c r="B1002" s="18">
        <v>95946</v>
      </c>
      <c r="C1002" s="18">
        <v>6057000402</v>
      </c>
      <c r="D1002" s="32">
        <v>70496</v>
      </c>
    </row>
    <row r="1003" spans="1:4">
      <c r="A1003" s="18" t="s">
        <v>66</v>
      </c>
      <c r="B1003" s="18">
        <v>95715</v>
      </c>
      <c r="C1003" s="18">
        <v>6061022013</v>
      </c>
      <c r="D1003" s="32">
        <v>76298</v>
      </c>
    </row>
    <row r="1004" spans="1:4">
      <c r="A1004" s="18" t="s">
        <v>66</v>
      </c>
      <c r="B1004" s="18">
        <v>95986</v>
      </c>
      <c r="C1004" s="18">
        <v>6057000900</v>
      </c>
      <c r="D1004" s="32">
        <v>57464</v>
      </c>
    </row>
    <row r="1005" spans="1:4">
      <c r="A1005" s="18" t="s">
        <v>66</v>
      </c>
      <c r="B1005" s="18">
        <v>92683</v>
      </c>
      <c r="C1005" s="18">
        <v>6059099802</v>
      </c>
      <c r="D1005" s="32">
        <v>42160</v>
      </c>
    </row>
    <row r="1006" spans="1:4">
      <c r="A1006" s="18" t="s">
        <v>66</v>
      </c>
      <c r="B1006" s="18">
        <v>92626</v>
      </c>
      <c r="C1006" s="18">
        <v>6059063902</v>
      </c>
      <c r="D1006" s="32">
        <v>72767</v>
      </c>
    </row>
    <row r="1007" spans="1:4">
      <c r="A1007" s="18" t="s">
        <v>66</v>
      </c>
      <c r="B1007" s="18">
        <v>92679</v>
      </c>
      <c r="C1007" s="18">
        <v>6059032044</v>
      </c>
      <c r="D1007" s="32">
        <v>201123</v>
      </c>
    </row>
    <row r="1008" spans="1:4">
      <c r="A1008" s="18" t="s">
        <v>66</v>
      </c>
      <c r="B1008" s="18">
        <v>92832</v>
      </c>
      <c r="C1008" s="18">
        <v>6059011200</v>
      </c>
      <c r="D1008" s="32">
        <v>82484</v>
      </c>
    </row>
    <row r="1009" spans="1:4">
      <c r="A1009" s="18" t="s">
        <v>66</v>
      </c>
      <c r="B1009" s="18">
        <v>92782</v>
      </c>
      <c r="C1009" s="18">
        <v>6059075607</v>
      </c>
      <c r="D1009" s="32">
        <v>117711</v>
      </c>
    </row>
    <row r="1010" spans="1:4">
      <c r="A1010" s="18" t="s">
        <v>66</v>
      </c>
      <c r="B1010" s="18">
        <v>96146</v>
      </c>
      <c r="C1010" s="18">
        <v>6061022014</v>
      </c>
      <c r="D1010" s="32">
        <v>67172</v>
      </c>
    </row>
    <row r="1011" spans="1:4">
      <c r="A1011" s="18" t="s">
        <v>66</v>
      </c>
      <c r="B1011" s="18">
        <v>95746</v>
      </c>
      <c r="C1011" s="18">
        <v>6061020604</v>
      </c>
      <c r="D1011" s="32">
        <v>149021</v>
      </c>
    </row>
    <row r="1012" spans="1:4">
      <c r="A1012" s="18" t="s">
        <v>66</v>
      </c>
      <c r="B1012" s="18">
        <v>95604</v>
      </c>
      <c r="C1012" s="18">
        <v>6061020105</v>
      </c>
      <c r="D1012" s="32">
        <v>65044</v>
      </c>
    </row>
    <row r="1013" spans="1:4">
      <c r="A1013" s="18" t="s">
        <v>66</v>
      </c>
      <c r="B1013" s="18">
        <v>95983</v>
      </c>
      <c r="C1013" s="18">
        <v>6063000400</v>
      </c>
      <c r="D1013" s="32">
        <v>46638</v>
      </c>
    </row>
    <row r="1014" spans="1:4">
      <c r="A1014" s="18" t="s">
        <v>66</v>
      </c>
      <c r="B1014" s="18">
        <v>92880</v>
      </c>
      <c r="C1014" s="18">
        <v>6065040609</v>
      </c>
      <c r="D1014" s="32">
        <v>113131</v>
      </c>
    </row>
    <row r="1015" spans="1:4">
      <c r="A1015" s="18" t="s">
        <v>66</v>
      </c>
      <c r="B1015" s="18">
        <v>92562</v>
      </c>
      <c r="C1015" s="18">
        <v>6065043272</v>
      </c>
      <c r="D1015" s="32">
        <v>153597</v>
      </c>
    </row>
    <row r="1016" spans="1:4">
      <c r="A1016" s="18" t="s">
        <v>66</v>
      </c>
      <c r="B1016" s="18">
        <v>92539</v>
      </c>
      <c r="C1016" s="18">
        <v>6065044403</v>
      </c>
      <c r="D1016" s="32">
        <v>60526</v>
      </c>
    </row>
    <row r="1017" spans="1:4">
      <c r="A1017" s="18" t="s">
        <v>66</v>
      </c>
      <c r="B1017" s="18">
        <v>91752</v>
      </c>
      <c r="C1017" s="18">
        <v>6065040604</v>
      </c>
      <c r="D1017" s="32">
        <v>93015</v>
      </c>
    </row>
    <row r="1018" spans="1:4">
      <c r="A1018" s="18" t="s">
        <v>66</v>
      </c>
      <c r="B1018" s="18">
        <v>92585</v>
      </c>
      <c r="C1018" s="18">
        <v>6065042730</v>
      </c>
      <c r="D1018" s="32">
        <v>63580</v>
      </c>
    </row>
    <row r="1019" spans="1:4">
      <c r="A1019" s="18" t="s">
        <v>66</v>
      </c>
      <c r="B1019" s="18">
        <v>92553</v>
      </c>
      <c r="C1019" s="18">
        <v>6065042511</v>
      </c>
      <c r="D1019" s="32">
        <v>53029</v>
      </c>
    </row>
    <row r="1020" spans="1:4">
      <c r="A1020" s="18" t="s">
        <v>66</v>
      </c>
      <c r="B1020" s="18">
        <v>92505</v>
      </c>
      <c r="C1020" s="18">
        <v>6065041102</v>
      </c>
      <c r="D1020" s="32">
        <v>63641</v>
      </c>
    </row>
    <row r="1021" spans="1:4">
      <c r="A1021" s="18" t="s">
        <v>66</v>
      </c>
      <c r="B1021" s="18">
        <v>92508</v>
      </c>
      <c r="C1021" s="18">
        <v>6065042014</v>
      </c>
      <c r="D1021" s="32">
        <v>102366</v>
      </c>
    </row>
    <row r="1022" spans="1:4">
      <c r="A1022" s="18" t="s">
        <v>66</v>
      </c>
      <c r="B1022" s="18">
        <v>95838</v>
      </c>
      <c r="C1022" s="18">
        <v>6067006500</v>
      </c>
      <c r="D1022" s="32">
        <v>51233</v>
      </c>
    </row>
    <row r="1023" spans="1:4">
      <c r="A1023" s="18" t="s">
        <v>66</v>
      </c>
      <c r="B1023" s="18">
        <v>95817</v>
      </c>
      <c r="C1023" s="18">
        <v>6067001800</v>
      </c>
      <c r="D1023" s="32">
        <v>51658</v>
      </c>
    </row>
    <row r="1024" spans="1:4">
      <c r="A1024" s="18" t="s">
        <v>66</v>
      </c>
      <c r="B1024" s="18">
        <v>95815</v>
      </c>
      <c r="C1024" s="18">
        <v>6067006900</v>
      </c>
      <c r="D1024" s="32">
        <v>50094</v>
      </c>
    </row>
    <row r="1025" spans="1:4">
      <c r="A1025" s="18" t="s">
        <v>66</v>
      </c>
      <c r="B1025" s="18">
        <v>95816</v>
      </c>
      <c r="C1025" s="18">
        <v>6067001400</v>
      </c>
      <c r="D1025" s="32">
        <v>52015</v>
      </c>
    </row>
    <row r="1026" spans="1:4">
      <c r="A1026" s="18" t="s">
        <v>66</v>
      </c>
      <c r="B1026" s="18">
        <v>95641</v>
      </c>
      <c r="C1026" s="18">
        <v>6067009900</v>
      </c>
      <c r="D1026" s="32">
        <v>66401</v>
      </c>
    </row>
    <row r="1027" spans="1:4">
      <c r="A1027" s="18" t="s">
        <v>66</v>
      </c>
      <c r="B1027" s="18">
        <v>95624</v>
      </c>
      <c r="C1027" s="18">
        <v>6067009324</v>
      </c>
      <c r="D1027" s="32">
        <v>150513</v>
      </c>
    </row>
    <row r="1028" spans="1:4">
      <c r="A1028" s="18" t="s">
        <v>66</v>
      </c>
      <c r="B1028" s="18">
        <v>94571</v>
      </c>
      <c r="C1028" s="18">
        <v>6095253500</v>
      </c>
      <c r="D1028" s="32">
        <v>67397</v>
      </c>
    </row>
    <row r="1029" spans="1:4">
      <c r="A1029" s="18" t="s">
        <v>66</v>
      </c>
      <c r="B1029" s="18">
        <v>95742</v>
      </c>
      <c r="C1029" s="18">
        <v>6067008705</v>
      </c>
      <c r="D1029" s="32">
        <v>110399</v>
      </c>
    </row>
    <row r="1030" spans="1:4">
      <c r="A1030" s="18" t="s">
        <v>66</v>
      </c>
      <c r="B1030" s="18">
        <v>95621</v>
      </c>
      <c r="C1030" s="18">
        <v>6067008111</v>
      </c>
      <c r="D1030" s="32">
        <v>72847</v>
      </c>
    </row>
    <row r="1031" spans="1:4">
      <c r="A1031" s="18" t="s">
        <v>66</v>
      </c>
      <c r="B1031" s="18">
        <v>95825</v>
      </c>
      <c r="C1031" s="18">
        <v>6067005506</v>
      </c>
      <c r="D1031" s="32">
        <v>41931</v>
      </c>
    </row>
    <row r="1032" spans="1:4">
      <c r="A1032" s="18" t="s">
        <v>66</v>
      </c>
      <c r="B1032" s="18">
        <v>95045</v>
      </c>
      <c r="C1032" s="18">
        <v>6069000200</v>
      </c>
      <c r="D1032" s="32">
        <v>101869</v>
      </c>
    </row>
    <row r="1033" spans="1:4">
      <c r="A1033" s="18" t="s">
        <v>66</v>
      </c>
      <c r="B1033" s="18">
        <v>92356</v>
      </c>
      <c r="C1033" s="18">
        <v>6071012104</v>
      </c>
      <c r="D1033" s="32">
        <v>53377</v>
      </c>
    </row>
    <row r="1034" spans="1:4">
      <c r="A1034" s="18" t="s">
        <v>66</v>
      </c>
      <c r="B1034" s="18">
        <v>91730</v>
      </c>
      <c r="C1034" s="18">
        <v>6071002110</v>
      </c>
      <c r="D1034" s="32">
        <v>61428</v>
      </c>
    </row>
    <row r="1035" spans="1:4">
      <c r="A1035" s="18" t="s">
        <v>66</v>
      </c>
      <c r="B1035" s="18">
        <v>91762</v>
      </c>
      <c r="C1035" s="18">
        <v>6071001804</v>
      </c>
      <c r="D1035" s="32">
        <v>96837</v>
      </c>
    </row>
    <row r="1036" spans="1:4">
      <c r="A1036" s="18" t="s">
        <v>66</v>
      </c>
      <c r="B1036" s="18">
        <v>91763</v>
      </c>
      <c r="C1036" s="18">
        <v>6071000207</v>
      </c>
      <c r="D1036" s="32">
        <v>65744</v>
      </c>
    </row>
    <row r="1037" spans="1:4">
      <c r="A1037" s="18" t="s">
        <v>66</v>
      </c>
      <c r="B1037" s="18">
        <v>91739</v>
      </c>
      <c r="C1037" s="18">
        <v>6071009202</v>
      </c>
      <c r="D1037" s="32">
        <v>146319</v>
      </c>
    </row>
    <row r="1038" spans="1:4">
      <c r="A1038" s="18" t="s">
        <v>66</v>
      </c>
      <c r="B1038" s="18">
        <v>92333</v>
      </c>
      <c r="C1038" s="18">
        <v>6071011300</v>
      </c>
      <c r="D1038" s="32">
        <v>54645</v>
      </c>
    </row>
    <row r="1039" spans="1:4">
      <c r="A1039" s="18" t="s">
        <v>66</v>
      </c>
      <c r="B1039" s="18">
        <v>92363</v>
      </c>
      <c r="C1039" s="18">
        <v>6071025100</v>
      </c>
      <c r="D1039" s="32">
        <v>38472</v>
      </c>
    </row>
    <row r="1040" spans="1:4">
      <c r="A1040" s="18" t="s">
        <v>66</v>
      </c>
      <c r="B1040" s="18">
        <v>92411</v>
      </c>
      <c r="C1040" s="18">
        <v>6071004202</v>
      </c>
      <c r="D1040" s="32">
        <v>37007</v>
      </c>
    </row>
    <row r="1041" spans="1:4">
      <c r="A1041" s="18" t="s">
        <v>66</v>
      </c>
      <c r="B1041" s="18">
        <v>92316</v>
      </c>
      <c r="C1041" s="18">
        <v>6071004004</v>
      </c>
      <c r="D1041" s="32">
        <v>60485</v>
      </c>
    </row>
    <row r="1042" spans="1:4">
      <c r="A1042" s="18" t="s">
        <v>66</v>
      </c>
      <c r="B1042" s="18">
        <v>92391</v>
      </c>
      <c r="C1042" s="18">
        <v>6071011001</v>
      </c>
      <c r="D1042" s="32">
        <v>60305</v>
      </c>
    </row>
    <row r="1043" spans="1:4">
      <c r="A1043" s="18" t="s">
        <v>66</v>
      </c>
      <c r="B1043" s="18">
        <v>92322</v>
      </c>
      <c r="C1043" s="18">
        <v>6071010802</v>
      </c>
      <c r="D1043" s="32">
        <v>63347</v>
      </c>
    </row>
    <row r="1044" spans="1:4">
      <c r="A1044" s="18" t="s">
        <v>66</v>
      </c>
      <c r="B1044" s="18">
        <v>92122</v>
      </c>
      <c r="C1044" s="18">
        <v>6073009400</v>
      </c>
      <c r="D1044" s="32">
        <v>47580</v>
      </c>
    </row>
    <row r="1045" spans="1:4">
      <c r="A1045" s="18" t="s">
        <v>66</v>
      </c>
      <c r="B1045" s="18">
        <v>92126</v>
      </c>
      <c r="C1045" s="18">
        <v>6073008358</v>
      </c>
      <c r="D1045" s="32">
        <v>77462</v>
      </c>
    </row>
    <row r="1046" spans="1:4">
      <c r="A1046" s="18" t="s">
        <v>66</v>
      </c>
      <c r="B1046" s="18">
        <v>91942</v>
      </c>
      <c r="C1046" s="18">
        <v>6073014803</v>
      </c>
      <c r="D1046" s="32">
        <v>50672</v>
      </c>
    </row>
    <row r="1047" spans="1:4">
      <c r="A1047" s="18" t="s">
        <v>66</v>
      </c>
      <c r="B1047" s="18">
        <v>91950</v>
      </c>
      <c r="C1047" s="18">
        <v>6073011700</v>
      </c>
      <c r="D1047" s="32">
        <v>39148</v>
      </c>
    </row>
    <row r="1048" spans="1:4">
      <c r="A1048" s="18" t="s">
        <v>66</v>
      </c>
      <c r="B1048" s="18">
        <v>92007</v>
      </c>
      <c r="C1048" s="18">
        <v>6073017401</v>
      </c>
      <c r="D1048" s="32">
        <v>122339</v>
      </c>
    </row>
    <row r="1049" spans="1:4">
      <c r="A1049" s="18" t="s">
        <v>66</v>
      </c>
      <c r="B1049" s="18">
        <v>91980</v>
      </c>
      <c r="C1049" s="18">
        <v>6073021100</v>
      </c>
      <c r="D1049" s="32">
        <v>64774</v>
      </c>
    </row>
    <row r="1050" spans="1:4">
      <c r="A1050" s="18" t="s">
        <v>66</v>
      </c>
      <c r="B1050" s="18">
        <v>94118</v>
      </c>
      <c r="C1050" s="18">
        <v>6075045100</v>
      </c>
      <c r="D1050" s="32">
        <v>110322</v>
      </c>
    </row>
    <row r="1051" spans="1:4">
      <c r="A1051" s="18" t="s">
        <v>66</v>
      </c>
      <c r="B1051" s="18">
        <v>94116</v>
      </c>
      <c r="C1051" s="18">
        <v>6075032901</v>
      </c>
      <c r="D1051" s="32">
        <v>98228</v>
      </c>
    </row>
    <row r="1052" spans="1:4">
      <c r="A1052" s="18" t="s">
        <v>66</v>
      </c>
      <c r="B1052" s="18">
        <v>94123</v>
      </c>
      <c r="C1052" s="18">
        <v>6075012601</v>
      </c>
      <c r="D1052" s="32">
        <v>131367</v>
      </c>
    </row>
    <row r="1053" spans="1:4">
      <c r="A1053" s="18" t="s">
        <v>66</v>
      </c>
      <c r="B1053" s="18">
        <v>95209</v>
      </c>
      <c r="C1053" s="18">
        <v>6077004002</v>
      </c>
      <c r="D1053" s="32">
        <v>99157</v>
      </c>
    </row>
    <row r="1054" spans="1:4">
      <c r="A1054" s="18" t="s">
        <v>66</v>
      </c>
      <c r="B1054" s="18">
        <v>95231</v>
      </c>
      <c r="C1054" s="18">
        <v>6077003803</v>
      </c>
      <c r="D1054" s="32">
        <v>56567</v>
      </c>
    </row>
    <row r="1055" spans="1:4">
      <c r="A1055" s="18" t="s">
        <v>66</v>
      </c>
      <c r="B1055" s="18">
        <v>95337</v>
      </c>
      <c r="C1055" s="18">
        <v>6077005106</v>
      </c>
      <c r="D1055" s="32">
        <v>96925</v>
      </c>
    </row>
    <row r="1056" spans="1:4">
      <c r="A1056" s="18" t="s">
        <v>66</v>
      </c>
      <c r="B1056" s="18">
        <v>95366</v>
      </c>
      <c r="C1056" s="18">
        <v>6077005003</v>
      </c>
      <c r="D1056" s="32">
        <v>138541</v>
      </c>
    </row>
    <row r="1057" spans="1:4">
      <c r="A1057" s="18" t="s">
        <v>66</v>
      </c>
      <c r="B1057" s="18">
        <v>93445</v>
      </c>
      <c r="C1057" s="18">
        <v>6079012304</v>
      </c>
      <c r="D1057" s="32">
        <v>95357</v>
      </c>
    </row>
    <row r="1058" spans="1:4">
      <c r="A1058" s="18" t="s">
        <v>66</v>
      </c>
      <c r="B1058" s="18">
        <v>93453</v>
      </c>
      <c r="C1058" s="18">
        <v>6079012702</v>
      </c>
      <c r="D1058" s="32">
        <v>78589</v>
      </c>
    </row>
    <row r="1059" spans="1:4">
      <c r="A1059" s="18" t="s">
        <v>66</v>
      </c>
      <c r="B1059" s="18">
        <v>93465</v>
      </c>
      <c r="C1059" s="18">
        <v>6079012704</v>
      </c>
      <c r="D1059" s="32">
        <v>103703</v>
      </c>
    </row>
    <row r="1060" spans="1:4">
      <c r="A1060" s="18" t="s">
        <v>66</v>
      </c>
      <c r="B1060" s="18">
        <v>94063</v>
      </c>
      <c r="C1060" s="18">
        <v>6081610302</v>
      </c>
      <c r="D1060" s="32">
        <v>100129</v>
      </c>
    </row>
    <row r="1061" spans="1:4">
      <c r="A1061" s="18" t="s">
        <v>66</v>
      </c>
      <c r="B1061" s="18">
        <v>94402</v>
      </c>
      <c r="C1061" s="18">
        <v>6081605700</v>
      </c>
      <c r="D1061" s="32">
        <v>329218</v>
      </c>
    </row>
    <row r="1062" spans="1:4">
      <c r="A1062" s="18" t="s">
        <v>66</v>
      </c>
      <c r="B1062" s="18">
        <v>94005</v>
      </c>
      <c r="C1062" s="18">
        <v>6081600100</v>
      </c>
      <c r="D1062" s="32">
        <v>117598</v>
      </c>
    </row>
    <row r="1063" spans="1:4">
      <c r="A1063" s="18" t="s">
        <v>66</v>
      </c>
      <c r="B1063" s="18">
        <v>93429</v>
      </c>
      <c r="C1063" s="18">
        <v>6083002502</v>
      </c>
      <c r="D1063" s="32">
        <v>47529</v>
      </c>
    </row>
    <row r="1064" spans="1:4">
      <c r="A1064" s="18" t="s">
        <v>66</v>
      </c>
      <c r="B1064" s="18">
        <v>95110</v>
      </c>
      <c r="C1064" s="18">
        <v>6085500300</v>
      </c>
      <c r="D1064" s="32">
        <v>124173</v>
      </c>
    </row>
    <row r="1065" spans="1:4">
      <c r="A1065" s="18" t="s">
        <v>66</v>
      </c>
      <c r="B1065" s="18">
        <v>95070</v>
      </c>
      <c r="C1065" s="18">
        <v>6085507600</v>
      </c>
      <c r="D1065" s="32">
        <v>215724</v>
      </c>
    </row>
    <row r="1066" spans="1:4">
      <c r="A1066" s="18" t="s">
        <v>66</v>
      </c>
      <c r="B1066" s="18">
        <v>95131</v>
      </c>
      <c r="C1066" s="18">
        <v>6085504322</v>
      </c>
      <c r="D1066" s="32">
        <v>117155</v>
      </c>
    </row>
    <row r="1067" spans="1:4">
      <c r="A1067" s="18" t="s">
        <v>66</v>
      </c>
      <c r="B1067" s="18">
        <v>95054</v>
      </c>
      <c r="C1067" s="18">
        <v>6085505001</v>
      </c>
      <c r="D1067" s="32">
        <v>117532</v>
      </c>
    </row>
    <row r="1068" spans="1:4">
      <c r="A1068" s="18" t="s">
        <v>66</v>
      </c>
      <c r="B1068" s="18">
        <v>94089</v>
      </c>
      <c r="C1068" s="18">
        <v>6085504602</v>
      </c>
      <c r="D1068" s="32">
        <v>80031</v>
      </c>
    </row>
    <row r="1069" spans="1:4">
      <c r="A1069" s="18" t="s">
        <v>66</v>
      </c>
      <c r="B1069" s="18">
        <v>95013</v>
      </c>
      <c r="C1069" s="18">
        <v>6085512100</v>
      </c>
      <c r="D1069" s="32">
        <v>105871</v>
      </c>
    </row>
    <row r="1070" spans="1:4">
      <c r="A1070" s="18" t="s">
        <v>66</v>
      </c>
      <c r="B1070" s="18">
        <v>95005</v>
      </c>
      <c r="C1070" s="18">
        <v>6087120301</v>
      </c>
      <c r="D1070" s="32">
        <v>120065</v>
      </c>
    </row>
    <row r="1071" spans="1:4">
      <c r="A1071" s="18" t="s">
        <v>66</v>
      </c>
      <c r="B1071" s="18">
        <v>95006</v>
      </c>
      <c r="C1071" s="18">
        <v>6087120500</v>
      </c>
      <c r="D1071" s="32">
        <v>124360</v>
      </c>
    </row>
    <row r="1072" spans="1:4">
      <c r="A1072" s="18" t="s">
        <v>66</v>
      </c>
      <c r="B1072" s="18">
        <v>95066</v>
      </c>
      <c r="C1072" s="18">
        <v>6087120900</v>
      </c>
      <c r="D1072" s="32">
        <v>121506</v>
      </c>
    </row>
    <row r="1073" spans="1:4">
      <c r="A1073" s="18" t="s">
        <v>66</v>
      </c>
      <c r="B1073" s="18">
        <v>96017</v>
      </c>
      <c r="C1073" s="18">
        <v>6089012500</v>
      </c>
      <c r="D1073" s="32">
        <v>74481</v>
      </c>
    </row>
    <row r="1074" spans="1:4">
      <c r="A1074" s="18" t="s">
        <v>66</v>
      </c>
      <c r="B1074" s="18">
        <v>96088</v>
      </c>
      <c r="C1074" s="18">
        <v>6089012603</v>
      </c>
      <c r="D1074" s="32">
        <v>57722</v>
      </c>
    </row>
    <row r="1075" spans="1:4">
      <c r="A1075" s="18" t="s">
        <v>66</v>
      </c>
      <c r="B1075" s="18">
        <v>96022</v>
      </c>
      <c r="C1075" s="18">
        <v>6103000200</v>
      </c>
      <c r="D1075" s="32">
        <v>64452</v>
      </c>
    </row>
    <row r="1076" spans="1:4">
      <c r="A1076" s="18" t="s">
        <v>66</v>
      </c>
      <c r="B1076" s="18">
        <v>96027</v>
      </c>
      <c r="C1076" s="18">
        <v>6093000800</v>
      </c>
      <c r="D1076" s="32">
        <v>50389</v>
      </c>
    </row>
    <row r="1077" spans="1:4">
      <c r="A1077" s="18" t="s">
        <v>66</v>
      </c>
      <c r="B1077" s="18">
        <v>96038</v>
      </c>
      <c r="C1077" s="18">
        <v>6093000701</v>
      </c>
      <c r="D1077" s="32">
        <v>57319</v>
      </c>
    </row>
    <row r="1078" spans="1:4">
      <c r="A1078" s="18" t="s">
        <v>66</v>
      </c>
      <c r="B1078" s="18">
        <v>94591</v>
      </c>
      <c r="C1078" s="18">
        <v>6095250106</v>
      </c>
      <c r="D1078" s="32">
        <v>129077</v>
      </c>
    </row>
    <row r="1079" spans="1:4">
      <c r="A1079" s="18" t="s">
        <v>66</v>
      </c>
      <c r="B1079" s="18">
        <v>95694</v>
      </c>
      <c r="C1079" s="18">
        <v>6113011300</v>
      </c>
      <c r="D1079" s="32">
        <v>76154</v>
      </c>
    </row>
    <row r="1080" spans="1:4">
      <c r="A1080" s="18" t="s">
        <v>66</v>
      </c>
      <c r="B1080" s="18">
        <v>95450</v>
      </c>
      <c r="C1080" s="18">
        <v>6097154304</v>
      </c>
      <c r="D1080" s="32">
        <v>86938</v>
      </c>
    </row>
    <row r="1081" spans="1:4">
      <c r="A1081" s="18" t="s">
        <v>66</v>
      </c>
      <c r="B1081" s="18">
        <v>95471</v>
      </c>
      <c r="C1081" s="18">
        <v>6097153704</v>
      </c>
      <c r="D1081" s="32">
        <v>63963</v>
      </c>
    </row>
    <row r="1082" spans="1:4">
      <c r="A1082" s="18" t="s">
        <v>66</v>
      </c>
      <c r="B1082" s="18">
        <v>95430</v>
      </c>
      <c r="C1082" s="18">
        <v>6097153703</v>
      </c>
      <c r="D1082" s="32">
        <v>55468</v>
      </c>
    </row>
    <row r="1083" spans="1:4">
      <c r="A1083" s="18" t="s">
        <v>66</v>
      </c>
      <c r="B1083" s="18">
        <v>95382</v>
      </c>
      <c r="C1083" s="18">
        <v>6099003605</v>
      </c>
      <c r="D1083" s="32">
        <v>60255</v>
      </c>
    </row>
    <row r="1084" spans="1:4">
      <c r="A1084" s="18" t="s">
        <v>66</v>
      </c>
      <c r="B1084" s="18">
        <v>95316</v>
      </c>
      <c r="C1084" s="18">
        <v>6099002901</v>
      </c>
      <c r="D1084" s="32">
        <v>81716</v>
      </c>
    </row>
    <row r="1085" spans="1:4">
      <c r="A1085" s="18" t="s">
        <v>66</v>
      </c>
      <c r="B1085" s="18">
        <v>95386</v>
      </c>
      <c r="C1085" s="18">
        <v>6099002801</v>
      </c>
      <c r="D1085" s="32">
        <v>66631</v>
      </c>
    </row>
    <row r="1086" spans="1:4">
      <c r="A1086" s="18" t="s">
        <v>66</v>
      </c>
      <c r="B1086" s="18">
        <v>95323</v>
      </c>
      <c r="C1086" s="18">
        <v>6099002901</v>
      </c>
      <c r="D1086" s="32">
        <v>81716</v>
      </c>
    </row>
    <row r="1087" spans="1:4">
      <c r="A1087" s="18" t="s">
        <v>66</v>
      </c>
      <c r="B1087" s="18">
        <v>95659</v>
      </c>
      <c r="C1087" s="18">
        <v>6101051100</v>
      </c>
      <c r="D1087" s="32">
        <v>90622</v>
      </c>
    </row>
    <row r="1088" spans="1:4">
      <c r="A1088" s="18" t="s">
        <v>66</v>
      </c>
      <c r="B1088" s="18">
        <v>96063</v>
      </c>
      <c r="C1088" s="18">
        <v>6103000100</v>
      </c>
      <c r="D1088" s="32">
        <v>54735</v>
      </c>
    </row>
    <row r="1089" spans="1:4">
      <c r="A1089" s="18" t="s">
        <v>66</v>
      </c>
      <c r="B1089" s="18">
        <v>96061</v>
      </c>
      <c r="C1089" s="18">
        <v>6103000100</v>
      </c>
      <c r="D1089" s="32">
        <v>54735</v>
      </c>
    </row>
    <row r="1090" spans="1:4">
      <c r="A1090" s="18" t="s">
        <v>66</v>
      </c>
      <c r="B1090" s="18">
        <v>96041</v>
      </c>
      <c r="C1090" s="18">
        <v>6105000300</v>
      </c>
      <c r="D1090" s="32">
        <v>40183</v>
      </c>
    </row>
    <row r="1091" spans="1:4">
      <c r="A1091" s="18" t="s">
        <v>66</v>
      </c>
      <c r="B1091" s="18">
        <v>96046</v>
      </c>
      <c r="C1091" s="18">
        <v>6105000300</v>
      </c>
      <c r="D1091" s="32">
        <v>40183</v>
      </c>
    </row>
    <row r="1092" spans="1:4">
      <c r="A1092" s="18" t="s">
        <v>66</v>
      </c>
      <c r="B1092" s="18">
        <v>93291</v>
      </c>
      <c r="C1092" s="18">
        <v>6107000900</v>
      </c>
      <c r="D1092" s="32">
        <v>59181</v>
      </c>
    </row>
    <row r="1093" spans="1:4">
      <c r="A1093" s="18" t="s">
        <v>66</v>
      </c>
      <c r="B1093" s="18">
        <v>93271</v>
      </c>
      <c r="C1093" s="18">
        <v>6107000100</v>
      </c>
      <c r="D1093" s="32">
        <v>75084</v>
      </c>
    </row>
    <row r="1094" spans="1:4">
      <c r="A1094" s="18" t="s">
        <v>66</v>
      </c>
      <c r="B1094" s="18">
        <v>93244</v>
      </c>
      <c r="C1094" s="18">
        <v>6107000100</v>
      </c>
      <c r="D1094" s="32">
        <v>75084</v>
      </c>
    </row>
    <row r="1095" spans="1:4">
      <c r="A1095" s="18" t="s">
        <v>66</v>
      </c>
      <c r="B1095" s="18">
        <v>93603</v>
      </c>
      <c r="C1095" s="18">
        <v>6107000100</v>
      </c>
      <c r="D1095" s="32">
        <v>75084</v>
      </c>
    </row>
    <row r="1096" spans="1:4">
      <c r="A1096" s="18" t="s">
        <v>66</v>
      </c>
      <c r="B1096" s="18">
        <v>93262</v>
      </c>
      <c r="C1096" s="18">
        <v>6107000100</v>
      </c>
      <c r="D1096" s="32">
        <v>75084</v>
      </c>
    </row>
    <row r="1097" spans="1:4">
      <c r="A1097" s="18" t="s">
        <v>66</v>
      </c>
      <c r="B1097" s="18">
        <v>93003</v>
      </c>
      <c r="C1097" s="18">
        <v>6111001800</v>
      </c>
      <c r="D1097" s="32">
        <v>107960</v>
      </c>
    </row>
    <row r="1098" spans="1:4">
      <c r="A1098" s="18" t="s">
        <v>66</v>
      </c>
      <c r="B1098" s="18">
        <v>93041</v>
      </c>
      <c r="C1098" s="18">
        <v>6111004715</v>
      </c>
      <c r="D1098" s="32">
        <v>61020</v>
      </c>
    </row>
    <row r="1099" spans="1:4">
      <c r="A1099" s="18" t="s">
        <v>66</v>
      </c>
      <c r="B1099" s="18">
        <v>95653</v>
      </c>
      <c r="C1099" s="18">
        <v>6113011500</v>
      </c>
      <c r="D1099" s="32">
        <v>82894</v>
      </c>
    </row>
    <row r="1100" spans="1:4">
      <c r="A1100" s="18" t="s">
        <v>66</v>
      </c>
      <c r="B1100" s="18">
        <v>95962</v>
      </c>
      <c r="C1100" s="18">
        <v>6115041100</v>
      </c>
      <c r="D1100" s="32">
        <v>56398</v>
      </c>
    </row>
    <row r="1101" spans="1:4">
      <c r="A1101" s="18" t="s">
        <v>66</v>
      </c>
      <c r="B1101" s="18">
        <v>94609</v>
      </c>
      <c r="C1101" s="18">
        <v>6001401100</v>
      </c>
      <c r="D1101" s="32">
        <v>52380</v>
      </c>
    </row>
    <row r="1102" spans="1:4">
      <c r="A1102" s="18" t="s">
        <v>66</v>
      </c>
      <c r="B1102" s="18">
        <v>94606</v>
      </c>
      <c r="C1102" s="18">
        <v>6001405402</v>
      </c>
      <c r="D1102" s="32">
        <v>45485</v>
      </c>
    </row>
    <row r="1103" spans="1:4">
      <c r="A1103" s="18" t="s">
        <v>66</v>
      </c>
      <c r="B1103" s="18">
        <v>94702</v>
      </c>
      <c r="C1103" s="18">
        <v>6001423100</v>
      </c>
      <c r="D1103" s="32">
        <v>62662</v>
      </c>
    </row>
    <row r="1104" spans="1:4">
      <c r="A1104" s="18" t="s">
        <v>66</v>
      </c>
      <c r="B1104" s="18">
        <v>94539</v>
      </c>
      <c r="C1104" s="18">
        <v>6001443103</v>
      </c>
      <c r="D1104" s="32">
        <v>224261</v>
      </c>
    </row>
    <row r="1105" spans="1:4">
      <c r="A1105" s="18" t="s">
        <v>66</v>
      </c>
      <c r="B1105" s="18">
        <v>94588</v>
      </c>
      <c r="C1105" s="18">
        <v>6013355117</v>
      </c>
      <c r="D1105" s="32">
        <v>174271</v>
      </c>
    </row>
    <row r="1106" spans="1:4">
      <c r="A1106" s="18" t="s">
        <v>66</v>
      </c>
      <c r="B1106" s="18">
        <v>94568</v>
      </c>
      <c r="C1106" s="18">
        <v>6001450200</v>
      </c>
      <c r="D1106" s="32">
        <v>96308</v>
      </c>
    </row>
    <row r="1107" spans="1:4">
      <c r="A1107" s="18" t="s">
        <v>66</v>
      </c>
      <c r="B1107" s="18">
        <v>94610</v>
      </c>
      <c r="C1107" s="18">
        <v>6001405100</v>
      </c>
      <c r="D1107" s="32">
        <v>201250</v>
      </c>
    </row>
    <row r="1108" spans="1:4">
      <c r="A1108" s="18" t="s">
        <v>66</v>
      </c>
      <c r="B1108" s="18">
        <v>94707</v>
      </c>
      <c r="C1108" s="18">
        <v>6001421200</v>
      </c>
      <c r="D1108" s="32">
        <v>190541</v>
      </c>
    </row>
    <row r="1109" spans="1:4">
      <c r="A1109" s="18" t="s">
        <v>66</v>
      </c>
      <c r="B1109" s="18">
        <v>95685</v>
      </c>
      <c r="C1109" s="18">
        <v>6005000200</v>
      </c>
      <c r="D1109" s="32">
        <v>72559</v>
      </c>
    </row>
    <row r="1110" spans="1:4">
      <c r="A1110" s="18" t="s">
        <v>66</v>
      </c>
      <c r="B1110" s="18">
        <v>95666</v>
      </c>
      <c r="C1110" s="18">
        <v>6005000102</v>
      </c>
      <c r="D1110" s="32">
        <v>60127</v>
      </c>
    </row>
    <row r="1111" spans="1:4">
      <c r="A1111" s="18" t="s">
        <v>66</v>
      </c>
      <c r="B1111" s="18">
        <v>95699</v>
      </c>
      <c r="C1111" s="18">
        <v>6005000200</v>
      </c>
      <c r="D1111" s="32">
        <v>72559</v>
      </c>
    </row>
    <row r="1112" spans="1:4">
      <c r="A1112" s="18" t="s">
        <v>66</v>
      </c>
      <c r="B1112" s="18">
        <v>95966</v>
      </c>
      <c r="C1112" s="18">
        <v>6007002400</v>
      </c>
      <c r="D1112" s="32">
        <v>49341</v>
      </c>
    </row>
    <row r="1113" spans="1:4">
      <c r="A1113" s="18" t="s">
        <v>66</v>
      </c>
      <c r="B1113" s="18">
        <v>95965</v>
      </c>
      <c r="C1113" s="18">
        <v>6007002500</v>
      </c>
      <c r="D1113" s="32">
        <v>48189</v>
      </c>
    </row>
    <row r="1114" spans="1:4">
      <c r="A1114" s="18" t="s">
        <v>66</v>
      </c>
      <c r="B1114" s="18">
        <v>95973</v>
      </c>
      <c r="C1114" s="18">
        <v>6103000100</v>
      </c>
      <c r="D1114" s="32">
        <v>54735</v>
      </c>
    </row>
    <row r="1115" spans="1:4">
      <c r="A1115" s="18" t="s">
        <v>66</v>
      </c>
      <c r="B1115" s="18">
        <v>95255</v>
      </c>
      <c r="C1115" s="18">
        <v>6009000400</v>
      </c>
      <c r="D1115" s="32">
        <v>48110</v>
      </c>
    </row>
    <row r="1116" spans="1:4">
      <c r="A1116" s="18" t="s">
        <v>66</v>
      </c>
      <c r="B1116" s="18">
        <v>95257</v>
      </c>
      <c r="C1116" s="18">
        <v>6009000400</v>
      </c>
      <c r="D1116" s="32">
        <v>48110</v>
      </c>
    </row>
    <row r="1117" spans="1:4">
      <c r="A1117" s="18" t="s">
        <v>66</v>
      </c>
      <c r="B1117" s="18">
        <v>95250</v>
      </c>
      <c r="C1117" s="18">
        <v>6009000300</v>
      </c>
      <c r="D1117" s="32">
        <v>62276</v>
      </c>
    </row>
    <row r="1118" spans="1:4">
      <c r="A1118" s="18" t="s">
        <v>66</v>
      </c>
      <c r="B1118" s="18">
        <v>95254</v>
      </c>
      <c r="C1118" s="18">
        <v>6009000210</v>
      </c>
      <c r="D1118" s="32">
        <v>78725</v>
      </c>
    </row>
    <row r="1119" spans="1:4">
      <c r="A1119" s="18" t="s">
        <v>66</v>
      </c>
      <c r="B1119" s="18">
        <v>95987</v>
      </c>
      <c r="C1119" s="18">
        <v>6011000300</v>
      </c>
      <c r="D1119" s="32">
        <v>62457</v>
      </c>
    </row>
    <row r="1120" spans="1:4">
      <c r="A1120" s="18" t="s">
        <v>66</v>
      </c>
      <c r="B1120" s="18">
        <v>94582</v>
      </c>
      <c r="C1120" s="18">
        <v>6013355115</v>
      </c>
      <c r="D1120" s="32">
        <v>99790</v>
      </c>
    </row>
    <row r="1121" spans="1:4">
      <c r="A1121" s="18" t="s">
        <v>66</v>
      </c>
      <c r="B1121" s="18">
        <v>94521</v>
      </c>
      <c r="C1121" s="18">
        <v>6013333102</v>
      </c>
      <c r="D1121" s="32">
        <v>89506</v>
      </c>
    </row>
    <row r="1122" spans="1:4">
      <c r="A1122" s="18" t="s">
        <v>66</v>
      </c>
      <c r="B1122" s="18">
        <v>94528</v>
      </c>
      <c r="C1122" s="18">
        <v>6013346201</v>
      </c>
      <c r="D1122" s="32">
        <v>240002</v>
      </c>
    </row>
    <row r="1123" spans="1:4">
      <c r="A1123" s="18" t="s">
        <v>66</v>
      </c>
      <c r="B1123" s="18">
        <v>94575</v>
      </c>
      <c r="C1123" s="18">
        <v>6013352101</v>
      </c>
      <c r="D1123" s="32">
        <v>179409</v>
      </c>
    </row>
    <row r="1124" spans="1:4">
      <c r="A1124" s="18" t="s">
        <v>66</v>
      </c>
      <c r="B1124" s="18">
        <v>95548</v>
      </c>
      <c r="C1124" s="18">
        <v>6015000203</v>
      </c>
      <c r="D1124" s="32">
        <v>39967</v>
      </c>
    </row>
    <row r="1125" spans="1:4">
      <c r="A1125" s="18" t="s">
        <v>66</v>
      </c>
      <c r="B1125" s="18">
        <v>95726</v>
      </c>
      <c r="C1125" s="18">
        <v>6017030603</v>
      </c>
      <c r="D1125" s="32">
        <v>69557</v>
      </c>
    </row>
    <row r="1126" spans="1:4">
      <c r="A1126" s="18" t="s">
        <v>66</v>
      </c>
      <c r="B1126" s="18">
        <v>95709</v>
      </c>
      <c r="C1126" s="18">
        <v>6017031301</v>
      </c>
      <c r="D1126" s="32">
        <v>72246</v>
      </c>
    </row>
    <row r="1127" spans="1:4">
      <c r="A1127" s="18" t="s">
        <v>66</v>
      </c>
      <c r="B1127" s="18">
        <v>95636</v>
      </c>
      <c r="C1127" s="18">
        <v>6017031402</v>
      </c>
      <c r="D1127" s="32">
        <v>79260</v>
      </c>
    </row>
    <row r="1128" spans="1:4">
      <c r="A1128" s="18" t="s">
        <v>66</v>
      </c>
      <c r="B1128" s="18">
        <v>95623</v>
      </c>
      <c r="C1128" s="18">
        <v>6017031503</v>
      </c>
      <c r="D1128" s="32">
        <v>79646</v>
      </c>
    </row>
    <row r="1129" spans="1:4">
      <c r="A1129" s="18" t="s">
        <v>66</v>
      </c>
      <c r="B1129" s="18">
        <v>95720</v>
      </c>
      <c r="C1129" s="18">
        <v>6017031900</v>
      </c>
      <c r="D1129" s="32">
        <v>56924</v>
      </c>
    </row>
    <row r="1130" spans="1:4">
      <c r="A1130" s="18" t="s">
        <v>66</v>
      </c>
      <c r="B1130" s="18">
        <v>95735</v>
      </c>
      <c r="C1130" s="18">
        <v>6017030603</v>
      </c>
      <c r="D1130" s="32">
        <v>69557</v>
      </c>
    </row>
    <row r="1131" spans="1:4">
      <c r="A1131" s="18" t="s">
        <v>66</v>
      </c>
      <c r="B1131" s="18">
        <v>93631</v>
      </c>
      <c r="C1131" s="18">
        <v>6107000302</v>
      </c>
      <c r="D1131" s="32">
        <v>42810</v>
      </c>
    </row>
    <row r="1132" spans="1:4">
      <c r="A1132" s="18" t="s">
        <v>66</v>
      </c>
      <c r="B1132" s="18">
        <v>93651</v>
      </c>
      <c r="C1132" s="18">
        <v>6019006404</v>
      </c>
      <c r="D1132" s="32">
        <v>94065</v>
      </c>
    </row>
    <row r="1133" spans="1:4">
      <c r="A1133" s="18" t="s">
        <v>66</v>
      </c>
      <c r="B1133" s="18">
        <v>93602</v>
      </c>
      <c r="C1133" s="18">
        <v>6019006402</v>
      </c>
      <c r="D1133" s="32">
        <v>83478</v>
      </c>
    </row>
    <row r="1134" spans="1:4">
      <c r="A1134" s="18" t="s">
        <v>66</v>
      </c>
      <c r="B1134" s="18">
        <v>93711</v>
      </c>
      <c r="C1134" s="18">
        <v>6019004302</v>
      </c>
      <c r="D1134" s="32">
        <v>120704</v>
      </c>
    </row>
    <row r="1135" spans="1:4">
      <c r="A1135" s="18" t="s">
        <v>66</v>
      </c>
      <c r="B1135" s="18">
        <v>93722</v>
      </c>
      <c r="C1135" s="18">
        <v>6019003809</v>
      </c>
      <c r="D1135" s="32">
        <v>60312</v>
      </c>
    </row>
    <row r="1136" spans="1:4">
      <c r="A1136" s="18" t="s">
        <v>66</v>
      </c>
      <c r="B1136" s="18">
        <v>93626</v>
      </c>
      <c r="C1136" s="18">
        <v>6039000102</v>
      </c>
      <c r="D1136" s="32">
        <v>59147</v>
      </c>
    </row>
    <row r="1137" spans="1:4">
      <c r="A1137" s="18" t="s">
        <v>66</v>
      </c>
      <c r="B1137" s="18">
        <v>95939</v>
      </c>
      <c r="C1137" s="18">
        <v>6021010300</v>
      </c>
      <c r="D1137" s="32">
        <v>92318</v>
      </c>
    </row>
    <row r="1138" spans="1:4">
      <c r="A1138" s="18" t="s">
        <v>66</v>
      </c>
      <c r="B1138" s="18">
        <v>95920</v>
      </c>
      <c r="C1138" s="18">
        <v>6021010502</v>
      </c>
      <c r="D1138" s="32">
        <v>66228</v>
      </c>
    </row>
    <row r="1139" spans="1:4">
      <c r="A1139" s="18" t="s">
        <v>66</v>
      </c>
      <c r="B1139" s="18">
        <v>95526</v>
      </c>
      <c r="C1139" s="18">
        <v>6023010902</v>
      </c>
      <c r="D1139" s="32">
        <v>73784</v>
      </c>
    </row>
    <row r="1140" spans="1:4">
      <c r="A1140" s="18" t="s">
        <v>66</v>
      </c>
      <c r="B1140" s="18">
        <v>95589</v>
      </c>
      <c r="C1140" s="18">
        <v>6023011500</v>
      </c>
      <c r="D1140" s="32">
        <v>49350</v>
      </c>
    </row>
    <row r="1141" spans="1:4">
      <c r="A1141" s="18" t="s">
        <v>66</v>
      </c>
      <c r="B1141" s="18">
        <v>95537</v>
      </c>
      <c r="C1141" s="18">
        <v>6023010700</v>
      </c>
      <c r="D1141" s="32">
        <v>54200</v>
      </c>
    </row>
    <row r="1142" spans="1:4">
      <c r="A1142" s="18" t="s">
        <v>66</v>
      </c>
      <c r="B1142" s="18">
        <v>92004</v>
      </c>
      <c r="C1142" s="18">
        <v>6073021000</v>
      </c>
      <c r="D1142" s="32">
        <v>51110</v>
      </c>
    </row>
    <row r="1143" spans="1:4">
      <c r="A1143" s="18" t="s">
        <v>66</v>
      </c>
      <c r="B1143" s="18">
        <v>92273</v>
      </c>
      <c r="C1143" s="18">
        <v>6025011100</v>
      </c>
      <c r="D1143" s="32">
        <v>53106</v>
      </c>
    </row>
    <row r="1144" spans="1:4">
      <c r="A1144" s="18" t="s">
        <v>66</v>
      </c>
      <c r="B1144" s="18">
        <v>93514</v>
      </c>
      <c r="C1144" s="18">
        <v>6051000101</v>
      </c>
      <c r="D1144" s="32">
        <v>74880</v>
      </c>
    </row>
    <row r="1145" spans="1:4">
      <c r="A1145" s="18" t="s">
        <v>66</v>
      </c>
      <c r="B1145" s="18">
        <v>92384</v>
      </c>
      <c r="C1145" s="18">
        <v>6027000800</v>
      </c>
      <c r="D1145" s="32">
        <v>50990</v>
      </c>
    </row>
    <row r="1146" spans="1:4">
      <c r="A1146" s="18" t="s">
        <v>66</v>
      </c>
      <c r="B1146" s="18">
        <v>89061</v>
      </c>
      <c r="C1146" s="18">
        <v>6027000800</v>
      </c>
      <c r="D1146" s="32">
        <v>50990</v>
      </c>
    </row>
    <row r="1147" spans="1:4">
      <c r="A1147" s="18" t="s">
        <v>66</v>
      </c>
      <c r="B1147" s="18">
        <v>93592</v>
      </c>
      <c r="C1147" s="18">
        <v>6027000800</v>
      </c>
      <c r="D1147" s="32">
        <v>50990</v>
      </c>
    </row>
    <row r="1148" spans="1:4">
      <c r="A1148" s="18" t="s">
        <v>66</v>
      </c>
      <c r="B1148" s="18">
        <v>93309</v>
      </c>
      <c r="C1148" s="18">
        <v>6029002804</v>
      </c>
      <c r="D1148" s="32">
        <v>53872</v>
      </c>
    </row>
    <row r="1149" spans="1:4">
      <c r="A1149" s="18" t="s">
        <v>66</v>
      </c>
      <c r="B1149" s="18">
        <v>93313</v>
      </c>
      <c r="C1149" s="18">
        <v>6029003204</v>
      </c>
      <c r="D1149" s="32">
        <v>129076</v>
      </c>
    </row>
    <row r="1150" spans="1:4">
      <c r="A1150" s="18" t="s">
        <v>66</v>
      </c>
      <c r="B1150" s="18">
        <v>93206</v>
      </c>
      <c r="C1150" s="18">
        <v>6029003700</v>
      </c>
      <c r="D1150" s="32">
        <v>58154</v>
      </c>
    </row>
    <row r="1151" spans="1:4">
      <c r="A1151" s="18" t="s">
        <v>66</v>
      </c>
      <c r="B1151" s="18">
        <v>95423</v>
      </c>
      <c r="C1151" s="18">
        <v>6033000501</v>
      </c>
      <c r="D1151" s="32">
        <v>40216</v>
      </c>
    </row>
    <row r="1152" spans="1:4">
      <c r="A1152" s="18" t="s">
        <v>66</v>
      </c>
      <c r="B1152" s="18">
        <v>95457</v>
      </c>
      <c r="C1152" s="18">
        <v>6033001200</v>
      </c>
      <c r="D1152" s="32">
        <v>68961</v>
      </c>
    </row>
    <row r="1153" spans="1:4">
      <c r="A1153" s="18" t="s">
        <v>66</v>
      </c>
      <c r="B1153" s="18">
        <v>96132</v>
      </c>
      <c r="C1153" s="18">
        <v>6035040100</v>
      </c>
      <c r="D1153" s="32">
        <v>66749</v>
      </c>
    </row>
    <row r="1154" spans="1:4">
      <c r="A1154" s="18" t="s">
        <v>66</v>
      </c>
      <c r="B1154" s="18">
        <v>96121</v>
      </c>
      <c r="C1154" s="18">
        <v>6035040600</v>
      </c>
      <c r="D1154" s="32">
        <v>53730</v>
      </c>
    </row>
    <row r="1155" spans="1:4">
      <c r="A1155" s="18" t="s">
        <v>66</v>
      </c>
      <c r="B1155" s="18">
        <v>96128</v>
      </c>
      <c r="C1155" s="18">
        <v>6035040400</v>
      </c>
      <c r="D1155" s="32">
        <v>69013</v>
      </c>
    </row>
    <row r="1156" spans="1:4">
      <c r="A1156" s="18" t="s">
        <v>66</v>
      </c>
      <c r="B1156" s="18">
        <v>91775</v>
      </c>
      <c r="C1156" s="18">
        <v>6037480002</v>
      </c>
      <c r="D1156" s="32">
        <v>142399</v>
      </c>
    </row>
    <row r="1157" spans="1:4">
      <c r="A1157" s="18" t="s">
        <v>66</v>
      </c>
      <c r="B1157" s="18">
        <v>91364</v>
      </c>
      <c r="C1157" s="18">
        <v>6037138000</v>
      </c>
      <c r="D1157" s="32">
        <v>175926</v>
      </c>
    </row>
    <row r="1158" spans="1:4">
      <c r="A1158" s="18" t="s">
        <v>66</v>
      </c>
      <c r="B1158" s="18">
        <v>90746</v>
      </c>
      <c r="C1158" s="18">
        <v>6037543321</v>
      </c>
      <c r="D1158" s="32">
        <v>93360</v>
      </c>
    </row>
    <row r="1159" spans="1:4">
      <c r="A1159" s="18" t="s">
        <v>66</v>
      </c>
      <c r="B1159" s="18">
        <v>90061</v>
      </c>
      <c r="C1159" s="18">
        <v>6037540901</v>
      </c>
      <c r="D1159" s="32">
        <v>50310</v>
      </c>
    </row>
    <row r="1160" spans="1:4">
      <c r="A1160" s="18" t="s">
        <v>66</v>
      </c>
      <c r="B1160" s="18">
        <v>91745</v>
      </c>
      <c r="C1160" s="18">
        <v>6037408504</v>
      </c>
      <c r="D1160" s="32">
        <v>81970</v>
      </c>
    </row>
    <row r="1161" spans="1:4">
      <c r="A1161" s="18" t="s">
        <v>66</v>
      </c>
      <c r="B1161" s="18">
        <v>90044</v>
      </c>
      <c r="C1161" s="18">
        <v>6037600100</v>
      </c>
      <c r="D1161" s="32">
        <v>43020</v>
      </c>
    </row>
    <row r="1162" spans="1:4">
      <c r="A1162" s="18" t="s">
        <v>66</v>
      </c>
      <c r="B1162" s="18">
        <v>90808</v>
      </c>
      <c r="C1162" s="18">
        <v>6037573700</v>
      </c>
      <c r="D1162" s="32">
        <v>108366</v>
      </c>
    </row>
    <row r="1163" spans="1:4">
      <c r="A1163" s="18" t="s">
        <v>66</v>
      </c>
      <c r="B1163" s="18">
        <v>90031</v>
      </c>
      <c r="C1163" s="18">
        <v>6037199300</v>
      </c>
      <c r="D1163" s="32">
        <v>68134</v>
      </c>
    </row>
    <row r="1164" spans="1:4">
      <c r="A1164" s="18" t="s">
        <v>66</v>
      </c>
      <c r="B1164" s="18">
        <v>90211</v>
      </c>
      <c r="C1164" s="18">
        <v>6037700901</v>
      </c>
      <c r="D1164" s="32">
        <v>132381</v>
      </c>
    </row>
    <row r="1165" spans="1:4">
      <c r="A1165" s="18" t="s">
        <v>66</v>
      </c>
      <c r="B1165" s="18">
        <v>90048</v>
      </c>
      <c r="C1165" s="18">
        <v>6037214800</v>
      </c>
      <c r="D1165" s="32">
        <v>108633</v>
      </c>
    </row>
    <row r="1166" spans="1:4">
      <c r="A1166" s="18" t="s">
        <v>66</v>
      </c>
      <c r="B1166" s="18">
        <v>90057</v>
      </c>
      <c r="C1166" s="18">
        <v>6037208801</v>
      </c>
      <c r="D1166" s="32">
        <v>27735</v>
      </c>
    </row>
    <row r="1167" spans="1:4">
      <c r="A1167" s="18" t="s">
        <v>66</v>
      </c>
      <c r="B1167" s="18">
        <v>90036</v>
      </c>
      <c r="C1167" s="18">
        <v>6037214000</v>
      </c>
      <c r="D1167" s="32">
        <v>126570</v>
      </c>
    </row>
    <row r="1168" spans="1:4">
      <c r="A1168" s="18" t="s">
        <v>66</v>
      </c>
      <c r="B1168" s="18">
        <v>90710</v>
      </c>
      <c r="C1168" s="18">
        <v>6037543603</v>
      </c>
      <c r="D1168" s="32">
        <v>81201</v>
      </c>
    </row>
    <row r="1169" spans="1:4">
      <c r="A1169" s="18" t="s">
        <v>66</v>
      </c>
      <c r="B1169" s="18">
        <v>90717</v>
      </c>
      <c r="C1169" s="18">
        <v>6037670002</v>
      </c>
      <c r="D1169" s="32">
        <v>67414</v>
      </c>
    </row>
    <row r="1170" spans="1:4">
      <c r="A1170" s="18" t="s">
        <v>66</v>
      </c>
      <c r="B1170" s="18">
        <v>90670</v>
      </c>
      <c r="C1170" s="18">
        <v>6037502802</v>
      </c>
      <c r="D1170" s="32">
        <v>32954</v>
      </c>
    </row>
    <row r="1171" spans="1:4">
      <c r="A1171" s="18" t="s">
        <v>66</v>
      </c>
      <c r="B1171" s="18">
        <v>91101</v>
      </c>
      <c r="C1171" s="18">
        <v>6037462202</v>
      </c>
      <c r="D1171" s="32">
        <v>86708</v>
      </c>
    </row>
    <row r="1172" spans="1:4">
      <c r="A1172" s="18" t="s">
        <v>66</v>
      </c>
      <c r="B1172" s="18">
        <v>91011</v>
      </c>
      <c r="C1172" s="18">
        <v>6037460501</v>
      </c>
      <c r="D1172" s="32">
        <v>217464</v>
      </c>
    </row>
    <row r="1173" spans="1:4">
      <c r="A1173" s="18" t="s">
        <v>66</v>
      </c>
      <c r="B1173" s="18">
        <v>91403</v>
      </c>
      <c r="C1173" s="18">
        <v>6037141600</v>
      </c>
      <c r="D1173" s="32">
        <v>210611</v>
      </c>
    </row>
    <row r="1174" spans="1:4">
      <c r="A1174" s="18" t="s">
        <v>66</v>
      </c>
      <c r="B1174" s="18">
        <v>91207</v>
      </c>
      <c r="C1174" s="18">
        <v>6037300702</v>
      </c>
      <c r="D1174" s="32">
        <v>178109</v>
      </c>
    </row>
    <row r="1175" spans="1:4">
      <c r="A1175" s="18" t="s">
        <v>66</v>
      </c>
      <c r="B1175" s="18">
        <v>91331</v>
      </c>
      <c r="C1175" s="18">
        <v>6037104620</v>
      </c>
      <c r="D1175" s="32">
        <v>50021</v>
      </c>
    </row>
    <row r="1176" spans="1:4">
      <c r="A1176" s="18" t="s">
        <v>66</v>
      </c>
      <c r="B1176" s="18">
        <v>91325</v>
      </c>
      <c r="C1176" s="18">
        <v>6037115101</v>
      </c>
      <c r="D1176" s="32">
        <v>137988</v>
      </c>
    </row>
    <row r="1177" spans="1:4">
      <c r="A1177" s="18" t="s">
        <v>66</v>
      </c>
      <c r="B1177" s="18">
        <v>90506</v>
      </c>
      <c r="C1177" s="18">
        <v>6037603702</v>
      </c>
      <c r="D1177" s="32">
        <v>83047</v>
      </c>
    </row>
    <row r="1178" spans="1:4">
      <c r="A1178" s="18" t="s">
        <v>66</v>
      </c>
      <c r="B1178" s="18">
        <v>90077</v>
      </c>
      <c r="C1178" s="18">
        <v>6037262100</v>
      </c>
      <c r="D1178" s="32">
        <v>422269</v>
      </c>
    </row>
    <row r="1179" spans="1:4">
      <c r="A1179" s="18" t="s">
        <v>66</v>
      </c>
      <c r="B1179" s="18">
        <v>90731</v>
      </c>
      <c r="C1179" s="18">
        <v>6037980031</v>
      </c>
      <c r="D1179" s="32">
        <v>72367</v>
      </c>
    </row>
    <row r="1180" spans="1:4">
      <c r="A1180" s="18" t="s">
        <v>66</v>
      </c>
      <c r="B1180" s="18">
        <v>90066</v>
      </c>
      <c r="C1180" s="18">
        <v>6037272302</v>
      </c>
      <c r="D1180" s="32">
        <v>51665</v>
      </c>
    </row>
    <row r="1181" spans="1:4">
      <c r="A1181" s="18" t="s">
        <v>66</v>
      </c>
      <c r="B1181" s="18">
        <v>90007</v>
      </c>
      <c r="C1181" s="18">
        <v>6037221900</v>
      </c>
      <c r="D1181" s="32">
        <v>23907</v>
      </c>
    </row>
    <row r="1182" spans="1:4">
      <c r="A1182" s="18" t="s">
        <v>66</v>
      </c>
      <c r="B1182" s="18">
        <v>90807</v>
      </c>
      <c r="C1182" s="18">
        <v>6037571900</v>
      </c>
      <c r="D1182" s="32">
        <v>90883</v>
      </c>
    </row>
    <row r="1183" spans="1:4">
      <c r="A1183" s="18" t="s">
        <v>66</v>
      </c>
      <c r="B1183" s="18">
        <v>90011</v>
      </c>
      <c r="C1183" s="18">
        <v>6037228320</v>
      </c>
      <c r="D1183" s="32">
        <v>38423</v>
      </c>
    </row>
    <row r="1184" spans="1:4">
      <c r="A1184" s="18" t="s">
        <v>66</v>
      </c>
      <c r="B1184" s="18">
        <v>90063</v>
      </c>
      <c r="C1184" s="18">
        <v>6037530901</v>
      </c>
      <c r="D1184" s="32">
        <v>73045</v>
      </c>
    </row>
    <row r="1185" spans="1:4">
      <c r="A1185" s="18" t="s">
        <v>66</v>
      </c>
      <c r="B1185" s="18">
        <v>91342</v>
      </c>
      <c r="C1185" s="18">
        <v>6037930200</v>
      </c>
      <c r="D1185" s="32">
        <v>81605</v>
      </c>
    </row>
    <row r="1186" spans="1:4">
      <c r="A1186" s="18" t="s">
        <v>66</v>
      </c>
      <c r="B1186" s="18">
        <v>91042</v>
      </c>
      <c r="C1186" s="18">
        <v>6037930200</v>
      </c>
      <c r="D1186" s="32">
        <v>81605</v>
      </c>
    </row>
    <row r="1187" spans="1:4">
      <c r="A1187" s="18" t="s">
        <v>66</v>
      </c>
      <c r="B1187" s="18">
        <v>93543</v>
      </c>
      <c r="C1187" s="18">
        <v>6037911001</v>
      </c>
      <c r="D1187" s="32">
        <v>79786</v>
      </c>
    </row>
    <row r="1188" spans="1:4">
      <c r="A1188" s="18" t="s">
        <v>66</v>
      </c>
      <c r="B1188" s="18">
        <v>93553</v>
      </c>
      <c r="C1188" s="18">
        <v>6037930301</v>
      </c>
      <c r="D1188" s="32">
        <v>84740</v>
      </c>
    </row>
    <row r="1189" spans="1:4">
      <c r="A1189" s="18" t="s">
        <v>66</v>
      </c>
      <c r="B1189" s="18">
        <v>90040</v>
      </c>
      <c r="C1189" s="18">
        <v>6037532303</v>
      </c>
      <c r="D1189" s="32">
        <v>71238</v>
      </c>
    </row>
    <row r="1190" spans="1:4">
      <c r="A1190" s="18" t="s">
        <v>66</v>
      </c>
      <c r="B1190" s="18">
        <v>91007</v>
      </c>
      <c r="C1190" s="18">
        <v>6037430721</v>
      </c>
      <c r="D1190" s="32">
        <v>80462</v>
      </c>
    </row>
    <row r="1191" spans="1:4">
      <c r="A1191" s="18" t="s">
        <v>66</v>
      </c>
      <c r="B1191" s="18">
        <v>90604</v>
      </c>
      <c r="C1191" s="18">
        <v>6037503501</v>
      </c>
      <c r="D1191" s="32">
        <v>77541</v>
      </c>
    </row>
    <row r="1192" spans="1:4">
      <c r="A1192" s="18" t="s">
        <v>66</v>
      </c>
      <c r="B1192" s="18">
        <v>90660</v>
      </c>
      <c r="C1192" s="18">
        <v>6037500800</v>
      </c>
      <c r="D1192" s="32">
        <v>67884</v>
      </c>
    </row>
    <row r="1193" spans="1:4">
      <c r="A1193" s="18" t="s">
        <v>66</v>
      </c>
      <c r="B1193" s="18">
        <v>90631</v>
      </c>
      <c r="C1193" s="18">
        <v>6059001101</v>
      </c>
      <c r="D1193" s="32">
        <v>102179</v>
      </c>
    </row>
    <row r="1194" spans="1:4">
      <c r="A1194" s="18" t="s">
        <v>66</v>
      </c>
      <c r="B1194" s="18">
        <v>91330</v>
      </c>
      <c r="C1194" s="18">
        <v>6037115103</v>
      </c>
      <c r="D1194" s="32">
        <v>85495</v>
      </c>
    </row>
    <row r="1195" spans="1:4">
      <c r="A1195" s="18" t="s">
        <v>66</v>
      </c>
      <c r="B1195" s="18">
        <v>90079</v>
      </c>
      <c r="C1195" s="18">
        <v>6037207900</v>
      </c>
      <c r="D1195" s="32">
        <v>77865</v>
      </c>
    </row>
    <row r="1196" spans="1:4">
      <c r="A1196" s="18" t="s">
        <v>66</v>
      </c>
      <c r="B1196" s="18">
        <v>91046</v>
      </c>
      <c r="C1196" s="18">
        <v>6037300600</v>
      </c>
      <c r="D1196" s="32">
        <v>82037</v>
      </c>
    </row>
    <row r="1197" spans="1:4">
      <c r="A1197" s="18" t="s">
        <v>66</v>
      </c>
      <c r="B1197" s="18">
        <v>93601</v>
      </c>
      <c r="C1197" s="18">
        <v>6039000109</v>
      </c>
      <c r="D1197" s="32">
        <v>60759</v>
      </c>
    </row>
    <row r="1198" spans="1:4">
      <c r="A1198" s="18" t="s">
        <v>66</v>
      </c>
      <c r="B1198" s="18">
        <v>94947</v>
      </c>
      <c r="C1198" s="18">
        <v>6041103100</v>
      </c>
      <c r="D1198" s="32">
        <v>126930</v>
      </c>
    </row>
    <row r="1199" spans="1:4">
      <c r="A1199" s="18" t="s">
        <v>66</v>
      </c>
      <c r="B1199" s="18">
        <v>94952</v>
      </c>
      <c r="C1199" s="18">
        <v>6097151100</v>
      </c>
      <c r="D1199" s="32">
        <v>91249</v>
      </c>
    </row>
    <row r="1200" spans="1:4">
      <c r="A1200" s="18" t="s">
        <v>66</v>
      </c>
      <c r="B1200" s="18">
        <v>95369</v>
      </c>
      <c r="C1200" s="18">
        <v>6047002500</v>
      </c>
      <c r="D1200" s="32">
        <v>104235</v>
      </c>
    </row>
    <row r="1201" spans="1:4">
      <c r="A1201" s="18" t="s">
        <v>66</v>
      </c>
      <c r="B1201" s="18">
        <v>95318</v>
      </c>
      <c r="C1201" s="18">
        <v>6043000302</v>
      </c>
      <c r="D1201" s="32">
        <v>63891</v>
      </c>
    </row>
    <row r="1202" spans="1:4">
      <c r="A1202" s="18" t="s">
        <v>66</v>
      </c>
      <c r="B1202" s="18">
        <v>95325</v>
      </c>
      <c r="C1202" s="18">
        <v>6043000102</v>
      </c>
      <c r="D1202" s="32">
        <v>64577</v>
      </c>
    </row>
    <row r="1203" spans="1:4">
      <c r="A1203" s="18" t="s">
        <v>66</v>
      </c>
      <c r="B1203" s="18">
        <v>95459</v>
      </c>
      <c r="C1203" s="18">
        <v>6045011102</v>
      </c>
      <c r="D1203" s="32">
        <v>61515</v>
      </c>
    </row>
    <row r="1204" spans="1:4">
      <c r="A1204" s="18" t="s">
        <v>66</v>
      </c>
      <c r="B1204" s="18">
        <v>95334</v>
      </c>
      <c r="C1204" s="18">
        <v>6047000303</v>
      </c>
      <c r="D1204" s="32">
        <v>54156</v>
      </c>
    </row>
    <row r="1205" spans="1:4">
      <c r="A1205" s="18" t="s">
        <v>66</v>
      </c>
      <c r="B1205" s="18">
        <v>95388</v>
      </c>
      <c r="C1205" s="18">
        <v>6047000503</v>
      </c>
      <c r="D1205" s="32">
        <v>80180</v>
      </c>
    </row>
    <row r="1206" spans="1:4">
      <c r="A1206" s="18" t="s">
        <v>66</v>
      </c>
      <c r="B1206" s="18">
        <v>93665</v>
      </c>
      <c r="C1206" s="18">
        <v>6047002402</v>
      </c>
      <c r="D1206" s="32">
        <v>43093</v>
      </c>
    </row>
    <row r="1207" spans="1:4">
      <c r="A1207" s="18" t="s">
        <v>66</v>
      </c>
      <c r="B1207" s="18">
        <v>95360</v>
      </c>
      <c r="C1207" s="18">
        <v>6099003400</v>
      </c>
      <c r="D1207" s="32">
        <v>69610</v>
      </c>
    </row>
    <row r="1208" spans="1:4">
      <c r="A1208" s="18" t="s">
        <v>66</v>
      </c>
      <c r="B1208" s="18">
        <v>95380</v>
      </c>
      <c r="C1208" s="18">
        <v>6099003700</v>
      </c>
      <c r="D1208" s="32">
        <v>60900</v>
      </c>
    </row>
    <row r="1209" spans="1:4">
      <c r="A1209" s="18" t="s">
        <v>66</v>
      </c>
      <c r="B1209" s="18">
        <v>95324</v>
      </c>
      <c r="C1209" s="18">
        <v>6047000402</v>
      </c>
      <c r="D1209" s="32">
        <v>68144</v>
      </c>
    </row>
    <row r="1210" spans="1:4">
      <c r="A1210" s="18" t="s">
        <v>66</v>
      </c>
      <c r="B1210" s="18">
        <v>96015</v>
      </c>
      <c r="C1210" s="18">
        <v>6049000300</v>
      </c>
      <c r="D1210" s="32">
        <v>54310</v>
      </c>
    </row>
    <row r="1211" spans="1:4">
      <c r="A1211" s="18" t="s">
        <v>66</v>
      </c>
      <c r="B1211" s="18">
        <v>93546</v>
      </c>
      <c r="C1211" s="18">
        <v>6051000101</v>
      </c>
      <c r="D1211" s="32">
        <v>74880</v>
      </c>
    </row>
    <row r="1212" spans="1:4">
      <c r="A1212" s="18" t="s">
        <v>66</v>
      </c>
      <c r="B1212" s="18">
        <v>93960</v>
      </c>
      <c r="C1212" s="18">
        <v>6053011101</v>
      </c>
      <c r="D1212" s="32">
        <v>48015</v>
      </c>
    </row>
    <row r="1213" spans="1:4">
      <c r="A1213" s="18" t="s">
        <v>66</v>
      </c>
      <c r="B1213" s="18">
        <v>93926</v>
      </c>
      <c r="C1213" s="18">
        <v>6053014800</v>
      </c>
      <c r="D1213" s="32">
        <v>78581</v>
      </c>
    </row>
    <row r="1214" spans="1:4">
      <c r="A1214" s="18" t="s">
        <v>66</v>
      </c>
      <c r="B1214" s="18">
        <v>95012</v>
      </c>
      <c r="C1214" s="18">
        <v>6053014601</v>
      </c>
      <c r="D1214" s="32">
        <v>62483</v>
      </c>
    </row>
    <row r="1215" spans="1:4">
      <c r="A1215" s="18" t="s">
        <v>66</v>
      </c>
      <c r="B1215" s="18">
        <v>93962</v>
      </c>
      <c r="C1215" s="18">
        <v>6053010606</v>
      </c>
      <c r="D1215" s="32">
        <v>73407</v>
      </c>
    </row>
    <row r="1216" spans="1:4">
      <c r="A1216" s="18" t="s">
        <v>66</v>
      </c>
      <c r="B1216" s="18">
        <v>94558</v>
      </c>
      <c r="C1216" s="18">
        <v>6055201403</v>
      </c>
      <c r="D1216" s="32">
        <v>145626</v>
      </c>
    </row>
    <row r="1217" spans="1:4">
      <c r="A1217" s="18" t="s">
        <v>66</v>
      </c>
      <c r="B1217" s="18">
        <v>94515</v>
      </c>
      <c r="C1217" s="18">
        <v>6055201900</v>
      </c>
      <c r="D1217" s="32">
        <v>88745</v>
      </c>
    </row>
    <row r="1218" spans="1:4">
      <c r="A1218" s="18" t="s">
        <v>66</v>
      </c>
      <c r="B1218" s="18">
        <v>92868</v>
      </c>
      <c r="C1218" s="18">
        <v>6059076101</v>
      </c>
      <c r="D1218" s="32">
        <v>82944</v>
      </c>
    </row>
    <row r="1219" spans="1:4">
      <c r="A1219" s="18" t="s">
        <v>66</v>
      </c>
      <c r="B1219" s="18">
        <v>92808</v>
      </c>
      <c r="C1219" s="18">
        <v>6059021922</v>
      </c>
      <c r="D1219" s="32">
        <v>97079</v>
      </c>
    </row>
    <row r="1220" spans="1:4">
      <c r="A1220" s="18" t="s">
        <v>66</v>
      </c>
      <c r="B1220" s="18">
        <v>92604</v>
      </c>
      <c r="C1220" s="18">
        <v>6059052528</v>
      </c>
      <c r="D1220" s="32">
        <v>102981</v>
      </c>
    </row>
    <row r="1221" spans="1:4">
      <c r="A1221" s="18" t="s">
        <v>66</v>
      </c>
      <c r="B1221" s="18">
        <v>92630</v>
      </c>
      <c r="C1221" s="18">
        <v>6059052415</v>
      </c>
      <c r="D1221" s="32">
        <v>139639</v>
      </c>
    </row>
    <row r="1222" spans="1:4">
      <c r="A1222" s="18" t="s">
        <v>66</v>
      </c>
      <c r="B1222" s="18">
        <v>92653</v>
      </c>
      <c r="C1222" s="18">
        <v>6059042327</v>
      </c>
      <c r="D1222" s="32">
        <v>136067</v>
      </c>
    </row>
    <row r="1223" spans="1:4">
      <c r="A1223" s="18" t="s">
        <v>66</v>
      </c>
      <c r="B1223" s="18">
        <v>92780</v>
      </c>
      <c r="C1223" s="18">
        <v>6059075512</v>
      </c>
      <c r="D1223" s="32">
        <v>75344</v>
      </c>
    </row>
    <row r="1224" spans="1:4">
      <c r="A1224" s="18" t="s">
        <v>66</v>
      </c>
      <c r="B1224" s="18">
        <v>92657</v>
      </c>
      <c r="C1224" s="18">
        <v>6059062643</v>
      </c>
      <c r="D1224" s="32">
        <v>351753</v>
      </c>
    </row>
    <row r="1225" spans="1:4">
      <c r="A1225" s="18" t="s">
        <v>66</v>
      </c>
      <c r="B1225" s="18">
        <v>96145</v>
      </c>
      <c r="C1225" s="18">
        <v>6061022100</v>
      </c>
      <c r="D1225" s="32">
        <v>89669</v>
      </c>
    </row>
    <row r="1226" spans="1:4">
      <c r="A1226" s="18" t="s">
        <v>66</v>
      </c>
      <c r="B1226" s="18">
        <v>95681</v>
      </c>
      <c r="C1226" s="18">
        <v>6061021304</v>
      </c>
      <c r="D1226" s="32">
        <v>84247</v>
      </c>
    </row>
    <row r="1227" spans="1:4">
      <c r="A1227" s="18" t="s">
        <v>66</v>
      </c>
      <c r="B1227" s="18">
        <v>92262</v>
      </c>
      <c r="C1227" s="18">
        <v>6065044606</v>
      </c>
      <c r="D1227" s="32">
        <v>103132</v>
      </c>
    </row>
    <row r="1228" spans="1:4">
      <c r="A1228" s="18" t="s">
        <v>66</v>
      </c>
      <c r="B1228" s="18">
        <v>92270</v>
      </c>
      <c r="C1228" s="18">
        <v>6065044917</v>
      </c>
      <c r="D1228" s="32">
        <v>167111</v>
      </c>
    </row>
    <row r="1229" spans="1:4">
      <c r="A1229" s="18" t="s">
        <v>66</v>
      </c>
      <c r="B1229" s="18">
        <v>92253</v>
      </c>
      <c r="C1229" s="18">
        <v>6065045608</v>
      </c>
      <c r="D1229" s="32">
        <v>212866</v>
      </c>
    </row>
    <row r="1230" spans="1:4">
      <c r="A1230" s="18" t="s">
        <v>66</v>
      </c>
      <c r="B1230" s="18">
        <v>92236</v>
      </c>
      <c r="C1230" s="18">
        <v>6065940400</v>
      </c>
      <c r="D1230" s="32">
        <v>55015</v>
      </c>
    </row>
    <row r="1231" spans="1:4">
      <c r="A1231" s="18" t="s">
        <v>66</v>
      </c>
      <c r="B1231" s="18">
        <v>92555</v>
      </c>
      <c r="C1231" s="18">
        <v>6065042624</v>
      </c>
      <c r="D1231" s="32">
        <v>81396</v>
      </c>
    </row>
    <row r="1232" spans="1:4">
      <c r="A1232" s="18" t="s">
        <v>66</v>
      </c>
      <c r="B1232" s="18">
        <v>92536</v>
      </c>
      <c r="C1232" s="18">
        <v>6065044402</v>
      </c>
      <c r="D1232" s="32">
        <v>72076</v>
      </c>
    </row>
    <row r="1233" spans="1:4">
      <c r="A1233" s="18" t="s">
        <v>66</v>
      </c>
      <c r="B1233" s="18">
        <v>92561</v>
      </c>
      <c r="C1233" s="18">
        <v>6065044402</v>
      </c>
      <c r="D1233" s="32">
        <v>72076</v>
      </c>
    </row>
    <row r="1234" spans="1:4">
      <c r="A1234" s="18" t="s">
        <v>66</v>
      </c>
      <c r="B1234" s="18">
        <v>92549</v>
      </c>
      <c r="C1234" s="18">
        <v>6065044404</v>
      </c>
      <c r="D1234" s="32">
        <v>54253</v>
      </c>
    </row>
    <row r="1235" spans="1:4">
      <c r="A1235" s="18" t="s">
        <v>66</v>
      </c>
      <c r="B1235" s="18">
        <v>92570</v>
      </c>
      <c r="C1235" s="18">
        <v>6065042903</v>
      </c>
      <c r="D1235" s="32">
        <v>68176</v>
      </c>
    </row>
    <row r="1236" spans="1:4">
      <c r="A1236" s="18" t="s">
        <v>66</v>
      </c>
      <c r="B1236" s="18">
        <v>92220</v>
      </c>
      <c r="C1236" s="18">
        <v>6065043813</v>
      </c>
      <c r="D1236" s="32">
        <v>76275</v>
      </c>
    </row>
    <row r="1237" spans="1:4">
      <c r="A1237" s="18" t="s">
        <v>66</v>
      </c>
      <c r="B1237" s="18">
        <v>92518</v>
      </c>
      <c r="C1237" s="18">
        <v>6065046700</v>
      </c>
      <c r="D1237" s="32">
        <v>54436</v>
      </c>
    </row>
    <row r="1238" spans="1:4">
      <c r="A1238" s="18" t="s">
        <v>66</v>
      </c>
      <c r="B1238" s="18">
        <v>92277</v>
      </c>
      <c r="C1238" s="18">
        <v>6071010409</v>
      </c>
      <c r="D1238" s="32">
        <v>56509</v>
      </c>
    </row>
    <row r="1239" spans="1:4">
      <c r="A1239" s="18" t="s">
        <v>66</v>
      </c>
      <c r="B1239" s="18">
        <v>95758</v>
      </c>
      <c r="C1239" s="18">
        <v>6067009615</v>
      </c>
      <c r="D1239" s="32">
        <v>75239</v>
      </c>
    </row>
    <row r="1240" spans="1:4">
      <c r="A1240" s="18" t="s">
        <v>66</v>
      </c>
      <c r="B1240" s="18">
        <v>95690</v>
      </c>
      <c r="C1240" s="18">
        <v>6067009900</v>
      </c>
      <c r="D1240" s="32">
        <v>66401</v>
      </c>
    </row>
    <row r="1241" spans="1:4">
      <c r="A1241" s="18" t="s">
        <v>66</v>
      </c>
      <c r="B1241" s="18">
        <v>95615</v>
      </c>
      <c r="C1241" s="18">
        <v>6067009900</v>
      </c>
      <c r="D1241" s="32">
        <v>66401</v>
      </c>
    </row>
    <row r="1242" spans="1:4">
      <c r="A1242" s="18" t="s">
        <v>66</v>
      </c>
      <c r="B1242" s="18">
        <v>95829</v>
      </c>
      <c r="C1242" s="18">
        <v>6067009201</v>
      </c>
      <c r="D1242" s="32">
        <v>57144</v>
      </c>
    </row>
    <row r="1243" spans="1:4">
      <c r="A1243" s="18" t="s">
        <v>66</v>
      </c>
      <c r="B1243" s="18">
        <v>95821</v>
      </c>
      <c r="C1243" s="18">
        <v>6067006101</v>
      </c>
      <c r="D1243" s="32">
        <v>51385</v>
      </c>
    </row>
    <row r="1244" spans="1:4">
      <c r="A1244" s="18" t="s">
        <v>66</v>
      </c>
      <c r="B1244" s="18">
        <v>95837</v>
      </c>
      <c r="C1244" s="18">
        <v>6067007101</v>
      </c>
      <c r="D1244" s="32">
        <v>98507</v>
      </c>
    </row>
    <row r="1245" spans="1:4">
      <c r="A1245" s="18" t="s">
        <v>66</v>
      </c>
      <c r="B1245" s="18">
        <v>95683</v>
      </c>
      <c r="C1245" s="18">
        <v>6067008600</v>
      </c>
      <c r="D1245" s="32">
        <v>132007</v>
      </c>
    </row>
    <row r="1246" spans="1:4">
      <c r="A1246" s="18" t="s">
        <v>66</v>
      </c>
      <c r="B1246" s="18">
        <v>95023</v>
      </c>
      <c r="C1246" s="18">
        <v>6069000100</v>
      </c>
      <c r="D1246" s="32">
        <v>88491</v>
      </c>
    </row>
    <row r="1247" spans="1:4">
      <c r="A1247" s="18" t="s">
        <v>66</v>
      </c>
      <c r="B1247" s="18">
        <v>92395</v>
      </c>
      <c r="C1247" s="18">
        <v>6071009913</v>
      </c>
      <c r="D1247" s="32">
        <v>41075</v>
      </c>
    </row>
    <row r="1248" spans="1:4">
      <c r="A1248" s="18" t="s">
        <v>66</v>
      </c>
      <c r="B1248" s="18">
        <v>92308</v>
      </c>
      <c r="C1248" s="18">
        <v>6071009708</v>
      </c>
      <c r="D1248" s="32">
        <v>66806</v>
      </c>
    </row>
    <row r="1249" spans="1:4">
      <c r="A1249" s="18" t="s">
        <v>66</v>
      </c>
      <c r="B1249" s="18">
        <v>92371</v>
      </c>
      <c r="C1249" s="18">
        <v>6071009108</v>
      </c>
      <c r="D1249" s="32">
        <v>62381</v>
      </c>
    </row>
    <row r="1250" spans="1:4">
      <c r="A1250" s="18" t="s">
        <v>66</v>
      </c>
      <c r="B1250" s="18">
        <v>92382</v>
      </c>
      <c r="C1250" s="18">
        <v>6071011101</v>
      </c>
      <c r="D1250" s="32">
        <v>74762</v>
      </c>
    </row>
    <row r="1251" spans="1:4">
      <c r="A1251" s="18" t="s">
        <v>66</v>
      </c>
      <c r="B1251" s="18">
        <v>92242</v>
      </c>
      <c r="C1251" s="18">
        <v>6071940100</v>
      </c>
      <c r="D1251" s="32">
        <v>43930</v>
      </c>
    </row>
    <row r="1252" spans="1:4">
      <c r="A1252" s="18" t="s">
        <v>66</v>
      </c>
      <c r="B1252" s="18">
        <v>92332</v>
      </c>
      <c r="C1252" s="18">
        <v>6071010300</v>
      </c>
      <c r="D1252" s="32">
        <v>43202</v>
      </c>
    </row>
    <row r="1253" spans="1:4">
      <c r="A1253" s="18" t="s">
        <v>66</v>
      </c>
      <c r="B1253" s="18">
        <v>92327</v>
      </c>
      <c r="C1253" s="18">
        <v>6071010300</v>
      </c>
      <c r="D1253" s="32">
        <v>43202</v>
      </c>
    </row>
    <row r="1254" spans="1:4">
      <c r="A1254" s="18" t="s">
        <v>66</v>
      </c>
      <c r="B1254" s="18">
        <v>92284</v>
      </c>
      <c r="C1254" s="18">
        <v>6071010411</v>
      </c>
      <c r="D1254" s="32">
        <v>51289</v>
      </c>
    </row>
    <row r="1255" spans="1:4">
      <c r="A1255" s="18" t="s">
        <v>66</v>
      </c>
      <c r="B1255" s="18">
        <v>92285</v>
      </c>
      <c r="C1255" s="18">
        <v>6071010424</v>
      </c>
      <c r="D1255" s="32">
        <v>38832</v>
      </c>
    </row>
    <row r="1256" spans="1:4">
      <c r="A1256" s="18" t="s">
        <v>66</v>
      </c>
      <c r="B1256" s="18">
        <v>92304</v>
      </c>
      <c r="C1256" s="18">
        <v>6071010300</v>
      </c>
      <c r="D1256" s="32">
        <v>43202</v>
      </c>
    </row>
    <row r="1257" spans="1:4">
      <c r="A1257" s="18" t="s">
        <v>66</v>
      </c>
      <c r="B1257" s="18">
        <v>92404</v>
      </c>
      <c r="C1257" s="18">
        <v>6071011002</v>
      </c>
      <c r="D1257" s="32">
        <v>80025</v>
      </c>
    </row>
    <row r="1258" spans="1:4">
      <c r="A1258" s="18" t="s">
        <v>66</v>
      </c>
      <c r="B1258" s="18">
        <v>92352</v>
      </c>
      <c r="C1258" s="18">
        <v>6071010901</v>
      </c>
      <c r="D1258" s="32">
        <v>103847</v>
      </c>
    </row>
    <row r="1259" spans="1:4">
      <c r="A1259" s="18" t="s">
        <v>66</v>
      </c>
      <c r="B1259" s="18">
        <v>92278</v>
      </c>
      <c r="C1259" s="18">
        <v>6071010402</v>
      </c>
      <c r="D1259" s="32">
        <v>50322</v>
      </c>
    </row>
    <row r="1260" spans="1:4">
      <c r="A1260" s="18" t="s">
        <v>66</v>
      </c>
      <c r="B1260" s="18">
        <v>92385</v>
      </c>
      <c r="C1260" s="18">
        <v>6071011002</v>
      </c>
      <c r="D1260" s="32">
        <v>80025</v>
      </c>
    </row>
    <row r="1261" spans="1:4">
      <c r="A1261" s="18" t="s">
        <v>66</v>
      </c>
      <c r="B1261" s="18">
        <v>92064</v>
      </c>
      <c r="C1261" s="18">
        <v>6073017021</v>
      </c>
      <c r="D1261" s="32">
        <v>166235</v>
      </c>
    </row>
    <row r="1262" spans="1:4">
      <c r="A1262" s="18" t="s">
        <v>66</v>
      </c>
      <c r="B1262" s="18">
        <v>92025</v>
      </c>
      <c r="C1262" s="18">
        <v>6073020710</v>
      </c>
      <c r="D1262" s="32">
        <v>125942</v>
      </c>
    </row>
    <row r="1263" spans="1:4">
      <c r="A1263" s="18" t="s">
        <v>66</v>
      </c>
      <c r="B1263" s="18">
        <v>92124</v>
      </c>
      <c r="C1263" s="18">
        <v>6073009506</v>
      </c>
      <c r="D1263" s="32">
        <v>105481</v>
      </c>
    </row>
    <row r="1264" spans="1:4">
      <c r="A1264" s="18" t="s">
        <v>66</v>
      </c>
      <c r="B1264" s="18">
        <v>91941</v>
      </c>
      <c r="C1264" s="18">
        <v>6073013701</v>
      </c>
      <c r="D1264" s="32">
        <v>105992</v>
      </c>
    </row>
    <row r="1265" spans="1:4">
      <c r="A1265" s="18" t="s">
        <v>66</v>
      </c>
      <c r="B1265" s="18">
        <v>91902</v>
      </c>
      <c r="C1265" s="18">
        <v>6073013411</v>
      </c>
      <c r="D1265" s="32">
        <v>110186</v>
      </c>
    </row>
    <row r="1266" spans="1:4">
      <c r="A1266" s="18" t="s">
        <v>66</v>
      </c>
      <c r="B1266" s="18">
        <v>92061</v>
      </c>
      <c r="C1266" s="18">
        <v>6073019101</v>
      </c>
      <c r="D1266" s="32">
        <v>78524</v>
      </c>
    </row>
    <row r="1267" spans="1:4">
      <c r="A1267" s="18" t="s">
        <v>66</v>
      </c>
      <c r="B1267" s="18">
        <v>92036</v>
      </c>
      <c r="C1267" s="18">
        <v>6073021000</v>
      </c>
      <c r="D1267" s="32">
        <v>51110</v>
      </c>
    </row>
    <row r="1268" spans="1:4">
      <c r="A1268" s="18" t="s">
        <v>66</v>
      </c>
      <c r="B1268" s="18">
        <v>92008</v>
      </c>
      <c r="C1268" s="18">
        <v>6073017810</v>
      </c>
      <c r="D1268" s="32">
        <v>100595</v>
      </c>
    </row>
    <row r="1269" spans="1:4">
      <c r="A1269" s="18" t="s">
        <v>66</v>
      </c>
      <c r="B1269" s="18">
        <v>92155</v>
      </c>
      <c r="C1269" s="18">
        <v>6073021600</v>
      </c>
      <c r="D1269" s="32">
        <v>107047</v>
      </c>
    </row>
    <row r="1270" spans="1:4">
      <c r="A1270" s="18" t="s">
        <v>66</v>
      </c>
      <c r="B1270" s="18">
        <v>92081</v>
      </c>
      <c r="C1270" s="18">
        <v>6073019904</v>
      </c>
      <c r="D1270" s="32">
        <v>83544</v>
      </c>
    </row>
    <row r="1271" spans="1:4">
      <c r="A1271" s="18" t="s">
        <v>66</v>
      </c>
      <c r="B1271" s="18">
        <v>92147</v>
      </c>
      <c r="C1271" s="18">
        <v>6073021400</v>
      </c>
      <c r="D1271" s="32">
        <v>78487</v>
      </c>
    </row>
    <row r="1272" spans="1:4">
      <c r="A1272" s="18" t="s">
        <v>66</v>
      </c>
      <c r="B1272" s="18">
        <v>94132</v>
      </c>
      <c r="C1272" s="18">
        <v>6075033204</v>
      </c>
      <c r="D1272" s="32">
        <v>53971</v>
      </c>
    </row>
    <row r="1273" spans="1:4">
      <c r="A1273" s="18" t="s">
        <v>66</v>
      </c>
      <c r="B1273" s="18">
        <v>94158</v>
      </c>
      <c r="C1273" s="18">
        <v>6075060700</v>
      </c>
      <c r="D1273" s="32">
        <v>131600</v>
      </c>
    </row>
    <row r="1274" spans="1:4">
      <c r="A1274" s="18" t="s">
        <v>66</v>
      </c>
      <c r="B1274" s="18">
        <v>94103</v>
      </c>
      <c r="C1274" s="18">
        <v>6075017802</v>
      </c>
      <c r="D1274" s="32">
        <v>112313</v>
      </c>
    </row>
    <row r="1275" spans="1:4">
      <c r="A1275" s="18" t="s">
        <v>66</v>
      </c>
      <c r="B1275" s="18">
        <v>94122</v>
      </c>
      <c r="C1275" s="18">
        <v>6075032602</v>
      </c>
      <c r="D1275" s="32">
        <v>83905</v>
      </c>
    </row>
    <row r="1276" spans="1:4">
      <c r="A1276" s="18" t="s">
        <v>66</v>
      </c>
      <c r="B1276" s="18">
        <v>95212</v>
      </c>
      <c r="C1276" s="18">
        <v>6077003500</v>
      </c>
      <c r="D1276" s="32">
        <v>85877</v>
      </c>
    </row>
    <row r="1277" spans="1:4">
      <c r="A1277" s="18" t="s">
        <v>66</v>
      </c>
      <c r="B1277" s="18">
        <v>95330</v>
      </c>
      <c r="C1277" s="18">
        <v>6077005119</v>
      </c>
      <c r="D1277" s="32">
        <v>92159</v>
      </c>
    </row>
    <row r="1278" spans="1:4">
      <c r="A1278" s="18" t="s">
        <v>66</v>
      </c>
      <c r="B1278" s="18">
        <v>93402</v>
      </c>
      <c r="C1278" s="18">
        <v>6079010707</v>
      </c>
      <c r="D1278" s="32">
        <v>66482</v>
      </c>
    </row>
    <row r="1279" spans="1:4">
      <c r="A1279" s="18" t="s">
        <v>66</v>
      </c>
      <c r="B1279" s="18">
        <v>93454</v>
      </c>
      <c r="C1279" s="18">
        <v>6083002006</v>
      </c>
      <c r="D1279" s="32">
        <v>102569</v>
      </c>
    </row>
    <row r="1280" spans="1:4">
      <c r="A1280" s="18" t="s">
        <v>66</v>
      </c>
      <c r="B1280" s="18">
        <v>94403</v>
      </c>
      <c r="C1280" s="18">
        <v>6081607300</v>
      </c>
      <c r="D1280" s="32">
        <v>146565</v>
      </c>
    </row>
    <row r="1281" spans="1:4">
      <c r="A1281" s="18" t="s">
        <v>66</v>
      </c>
      <c r="B1281" s="18">
        <v>94074</v>
      </c>
      <c r="C1281" s="18">
        <v>6081613800</v>
      </c>
      <c r="D1281" s="32">
        <v>127620</v>
      </c>
    </row>
    <row r="1282" spans="1:4">
      <c r="A1282" s="18" t="s">
        <v>66</v>
      </c>
      <c r="B1282" s="18">
        <v>94021</v>
      </c>
      <c r="C1282" s="18">
        <v>6081613800</v>
      </c>
      <c r="D1282" s="32">
        <v>127620</v>
      </c>
    </row>
    <row r="1283" spans="1:4">
      <c r="A1283" s="18" t="s">
        <v>66</v>
      </c>
      <c r="B1283" s="18">
        <v>94060</v>
      </c>
      <c r="C1283" s="18">
        <v>6081613800</v>
      </c>
      <c r="D1283" s="32">
        <v>127620</v>
      </c>
    </row>
    <row r="1284" spans="1:4">
      <c r="A1284" s="18" t="s">
        <v>66</v>
      </c>
      <c r="B1284" s="18">
        <v>93440</v>
      </c>
      <c r="C1284" s="18">
        <v>6083001901</v>
      </c>
      <c r="D1284" s="32">
        <v>102229</v>
      </c>
    </row>
    <row r="1285" spans="1:4">
      <c r="A1285" s="18" t="s">
        <v>66</v>
      </c>
      <c r="B1285" s="18">
        <v>93110</v>
      </c>
      <c r="C1285" s="18">
        <v>6083000101</v>
      </c>
      <c r="D1285" s="32">
        <v>71580</v>
      </c>
    </row>
    <row r="1286" spans="1:4">
      <c r="A1286" s="18" t="s">
        <v>66</v>
      </c>
      <c r="B1286" s="18">
        <v>93067</v>
      </c>
      <c r="C1286" s="18">
        <v>6083001706</v>
      </c>
      <c r="D1286" s="32">
        <v>120860</v>
      </c>
    </row>
    <row r="1287" spans="1:4">
      <c r="A1287" s="18" t="s">
        <v>66</v>
      </c>
      <c r="B1287" s="18">
        <v>93434</v>
      </c>
      <c r="C1287" s="18">
        <v>6083002502</v>
      </c>
      <c r="D1287" s="32">
        <v>47529</v>
      </c>
    </row>
    <row r="1288" spans="1:4">
      <c r="A1288" s="18" t="s">
        <v>66</v>
      </c>
      <c r="B1288" s="18">
        <v>93101</v>
      </c>
      <c r="C1288" s="18">
        <v>6083001000</v>
      </c>
      <c r="D1288" s="32">
        <v>51985</v>
      </c>
    </row>
    <row r="1289" spans="1:4">
      <c r="A1289" s="18" t="s">
        <v>66</v>
      </c>
      <c r="B1289" s="18">
        <v>95032</v>
      </c>
      <c r="C1289" s="18">
        <v>6085507002</v>
      </c>
      <c r="D1289" s="32">
        <v>226708</v>
      </c>
    </row>
    <row r="1290" spans="1:4">
      <c r="A1290" s="18" t="s">
        <v>66</v>
      </c>
      <c r="B1290" s="18">
        <v>95112</v>
      </c>
      <c r="C1290" s="18">
        <v>6085501200</v>
      </c>
      <c r="D1290" s="32">
        <v>54981</v>
      </c>
    </row>
    <row r="1291" spans="1:4">
      <c r="A1291" s="18" t="s">
        <v>66</v>
      </c>
      <c r="B1291" s="18">
        <v>95035</v>
      </c>
      <c r="C1291" s="18">
        <v>6085504420</v>
      </c>
      <c r="D1291" s="32">
        <v>117696</v>
      </c>
    </row>
    <row r="1292" spans="1:4">
      <c r="A1292" s="18" t="s">
        <v>66</v>
      </c>
      <c r="B1292" s="18">
        <v>95126</v>
      </c>
      <c r="C1292" s="18">
        <v>6085500500</v>
      </c>
      <c r="D1292" s="32">
        <v>133310</v>
      </c>
    </row>
    <row r="1293" spans="1:4">
      <c r="A1293" s="18" t="s">
        <v>66</v>
      </c>
      <c r="B1293" s="18">
        <v>95113</v>
      </c>
      <c r="C1293" s="18">
        <v>6085500800</v>
      </c>
      <c r="D1293" s="32">
        <v>75648</v>
      </c>
    </row>
    <row r="1294" spans="1:4">
      <c r="A1294" s="18" t="s">
        <v>66</v>
      </c>
      <c r="B1294" s="18">
        <v>94022</v>
      </c>
      <c r="C1294" s="18">
        <v>6085511704</v>
      </c>
      <c r="D1294" s="32">
        <v>341341</v>
      </c>
    </row>
    <row r="1295" spans="1:4">
      <c r="A1295" s="18" t="s">
        <v>66</v>
      </c>
      <c r="B1295" s="18">
        <v>95003</v>
      </c>
      <c r="C1295" s="18">
        <v>6087122002</v>
      </c>
      <c r="D1295" s="32">
        <v>130894</v>
      </c>
    </row>
    <row r="1296" spans="1:4">
      <c r="A1296" s="18" t="s">
        <v>66</v>
      </c>
      <c r="B1296" s="18">
        <v>95010</v>
      </c>
      <c r="C1296" s="18">
        <v>6087121800</v>
      </c>
      <c r="D1296" s="32">
        <v>73273</v>
      </c>
    </row>
    <row r="1297" spans="1:4">
      <c r="A1297" s="18" t="s">
        <v>66</v>
      </c>
      <c r="B1297" s="18">
        <v>96071</v>
      </c>
      <c r="C1297" s="18">
        <v>6089012701</v>
      </c>
      <c r="D1297" s="32">
        <v>46664</v>
      </c>
    </row>
    <row r="1298" spans="1:4">
      <c r="A1298" s="18" t="s">
        <v>66</v>
      </c>
      <c r="B1298" s="18">
        <v>96039</v>
      </c>
      <c r="C1298" s="18">
        <v>6093000500</v>
      </c>
      <c r="D1298" s="32">
        <v>37275</v>
      </c>
    </row>
    <row r="1299" spans="1:4">
      <c r="A1299" s="18" t="s">
        <v>66</v>
      </c>
      <c r="B1299" s="18">
        <v>96050</v>
      </c>
      <c r="C1299" s="18">
        <v>6093000500</v>
      </c>
      <c r="D1299" s="32">
        <v>37275</v>
      </c>
    </row>
    <row r="1300" spans="1:4">
      <c r="A1300" s="18" t="s">
        <v>66</v>
      </c>
      <c r="B1300" s="18">
        <v>96094</v>
      </c>
      <c r="C1300" s="18">
        <v>6093000900</v>
      </c>
      <c r="D1300" s="32">
        <v>51370</v>
      </c>
    </row>
    <row r="1301" spans="1:4">
      <c r="A1301" s="18" t="s">
        <v>66</v>
      </c>
      <c r="B1301" s="18">
        <v>96037</v>
      </c>
      <c r="C1301" s="18">
        <v>6093000800</v>
      </c>
      <c r="D1301" s="32">
        <v>50389</v>
      </c>
    </row>
    <row r="1302" spans="1:4">
      <c r="A1302" s="18" t="s">
        <v>66</v>
      </c>
      <c r="B1302" s="18">
        <v>94510</v>
      </c>
      <c r="C1302" s="18">
        <v>6095252102</v>
      </c>
      <c r="D1302" s="32">
        <v>76916</v>
      </c>
    </row>
    <row r="1303" spans="1:4">
      <c r="A1303" s="18" t="s">
        <v>66</v>
      </c>
      <c r="B1303" s="18">
        <v>94923</v>
      </c>
      <c r="C1303" s="18">
        <v>6097154302</v>
      </c>
      <c r="D1303" s="32">
        <v>95725</v>
      </c>
    </row>
    <row r="1304" spans="1:4">
      <c r="A1304" s="18" t="s">
        <v>66</v>
      </c>
      <c r="B1304" s="18">
        <v>95446</v>
      </c>
      <c r="C1304" s="18">
        <v>6097153704</v>
      </c>
      <c r="D1304" s="32">
        <v>63963</v>
      </c>
    </row>
    <row r="1305" spans="1:4">
      <c r="A1305" s="18" t="s">
        <v>66</v>
      </c>
      <c r="B1305" s="18">
        <v>95442</v>
      </c>
      <c r="C1305" s="18">
        <v>6097150500</v>
      </c>
      <c r="D1305" s="32">
        <v>101950</v>
      </c>
    </row>
    <row r="1306" spans="1:4">
      <c r="A1306" s="18" t="s">
        <v>66</v>
      </c>
      <c r="B1306" s="18">
        <v>94931</v>
      </c>
      <c r="C1306" s="18">
        <v>6097151201</v>
      </c>
      <c r="D1306" s="32">
        <v>71245</v>
      </c>
    </row>
    <row r="1307" spans="1:4">
      <c r="A1307" s="18" t="s">
        <v>66</v>
      </c>
      <c r="B1307" s="18">
        <v>95436</v>
      </c>
      <c r="C1307" s="18">
        <v>6097153705</v>
      </c>
      <c r="D1307" s="32">
        <v>84348</v>
      </c>
    </row>
    <row r="1308" spans="1:4">
      <c r="A1308" s="18" t="s">
        <v>66</v>
      </c>
      <c r="B1308" s="18">
        <v>95357</v>
      </c>
      <c r="C1308" s="18">
        <v>6099002802</v>
      </c>
      <c r="D1308" s="32">
        <v>59827</v>
      </c>
    </row>
    <row r="1309" spans="1:4">
      <c r="A1309" s="18" t="s">
        <v>66</v>
      </c>
      <c r="B1309" s="18">
        <v>95356</v>
      </c>
      <c r="C1309" s="18">
        <v>6099000501</v>
      </c>
      <c r="D1309" s="32">
        <v>129826</v>
      </c>
    </row>
    <row r="1310" spans="1:4">
      <c r="A1310" s="18" t="s">
        <v>66</v>
      </c>
      <c r="B1310" s="18">
        <v>95953</v>
      </c>
      <c r="C1310" s="18">
        <v>6101050800</v>
      </c>
      <c r="D1310" s="32">
        <v>81251</v>
      </c>
    </row>
    <row r="1311" spans="1:4">
      <c r="A1311" s="18" t="s">
        <v>66</v>
      </c>
      <c r="B1311" s="18">
        <v>95982</v>
      </c>
      <c r="C1311" s="18">
        <v>6101050800</v>
      </c>
      <c r="D1311" s="32">
        <v>81251</v>
      </c>
    </row>
    <row r="1312" spans="1:4">
      <c r="A1312" s="18" t="s">
        <v>66</v>
      </c>
      <c r="B1312" s="18">
        <v>93257</v>
      </c>
      <c r="C1312" s="18">
        <v>6107002700</v>
      </c>
      <c r="D1312" s="32">
        <v>78043</v>
      </c>
    </row>
    <row r="1313" spans="1:4">
      <c r="A1313" s="18" t="s">
        <v>66</v>
      </c>
      <c r="B1313" s="18">
        <v>93247</v>
      </c>
      <c r="C1313" s="18">
        <v>6107002500</v>
      </c>
      <c r="D1313" s="32">
        <v>60158</v>
      </c>
    </row>
    <row r="1314" spans="1:4">
      <c r="A1314" s="18" t="s">
        <v>66</v>
      </c>
      <c r="B1314" s="18">
        <v>93207</v>
      </c>
      <c r="C1314" s="18">
        <v>6107002700</v>
      </c>
      <c r="D1314" s="32">
        <v>78043</v>
      </c>
    </row>
    <row r="1315" spans="1:4">
      <c r="A1315" s="18" t="s">
        <v>66</v>
      </c>
      <c r="B1315" s="18">
        <v>95346</v>
      </c>
      <c r="C1315" s="18">
        <v>6109003100</v>
      </c>
      <c r="D1315" s="32">
        <v>76040</v>
      </c>
    </row>
    <row r="1316" spans="1:4">
      <c r="A1316" s="18" t="s">
        <v>66</v>
      </c>
      <c r="B1316" s="18">
        <v>93021</v>
      </c>
      <c r="C1316" s="18">
        <v>6111007606</v>
      </c>
      <c r="D1316" s="32">
        <v>203653</v>
      </c>
    </row>
    <row r="1317" spans="1:4">
      <c r="A1317" s="18" t="s">
        <v>66</v>
      </c>
      <c r="B1317" s="18">
        <v>91320</v>
      </c>
      <c r="C1317" s="18">
        <v>6111005901</v>
      </c>
      <c r="D1317" s="32">
        <v>127279</v>
      </c>
    </row>
    <row r="1318" spans="1:4">
      <c r="A1318" s="18" t="s">
        <v>66</v>
      </c>
      <c r="B1318" s="18">
        <v>91360</v>
      </c>
      <c r="C1318" s="18">
        <v>6111006600</v>
      </c>
      <c r="D1318" s="32">
        <v>113486</v>
      </c>
    </row>
    <row r="1319" spans="1:4">
      <c r="A1319" s="18" t="s">
        <v>66</v>
      </c>
      <c r="B1319" s="18">
        <v>93035</v>
      </c>
      <c r="C1319" s="18">
        <v>6111003609</v>
      </c>
      <c r="D1319" s="32">
        <v>127552</v>
      </c>
    </row>
    <row r="1320" spans="1:4">
      <c r="A1320" s="18" t="s">
        <v>66</v>
      </c>
      <c r="B1320" s="18">
        <v>95937</v>
      </c>
      <c r="C1320" s="18">
        <v>6113011400</v>
      </c>
      <c r="D1320" s="32">
        <v>72546</v>
      </c>
    </row>
    <row r="1321" spans="1:4">
      <c r="A1321" s="18" t="s">
        <v>66</v>
      </c>
      <c r="B1321" s="18">
        <v>94544</v>
      </c>
      <c r="C1321" s="18">
        <v>6001438204</v>
      </c>
      <c r="D1321" s="32">
        <v>69287</v>
      </c>
    </row>
    <row r="1322" spans="1:4">
      <c r="A1322" s="18" t="s">
        <v>66</v>
      </c>
      <c r="B1322" s="18">
        <v>94545</v>
      </c>
      <c r="C1322" s="18">
        <v>6001437101</v>
      </c>
      <c r="D1322" s="32">
        <v>108472</v>
      </c>
    </row>
    <row r="1323" spans="1:4">
      <c r="A1323" s="18" t="s">
        <v>66</v>
      </c>
      <c r="B1323" s="18">
        <v>94618</v>
      </c>
      <c r="C1323" s="18">
        <v>6001404300</v>
      </c>
      <c r="D1323" s="32">
        <v>248865</v>
      </c>
    </row>
    <row r="1324" spans="1:4">
      <c r="A1324" s="18" t="s">
        <v>66</v>
      </c>
      <c r="B1324" s="18">
        <v>96120</v>
      </c>
      <c r="C1324" s="18">
        <v>6003010000</v>
      </c>
      <c r="D1324" s="32">
        <v>83791</v>
      </c>
    </row>
    <row r="1325" spans="1:4">
      <c r="A1325" s="18" t="s">
        <v>66</v>
      </c>
      <c r="B1325" s="18">
        <v>95665</v>
      </c>
      <c r="C1325" s="18">
        <v>6005000402</v>
      </c>
      <c r="D1325" s="32">
        <v>71502</v>
      </c>
    </row>
    <row r="1326" spans="1:4">
      <c r="A1326" s="18" t="s">
        <v>66</v>
      </c>
      <c r="B1326" s="18">
        <v>95941</v>
      </c>
      <c r="C1326" s="18">
        <v>6007002400</v>
      </c>
      <c r="D1326" s="32">
        <v>49341</v>
      </c>
    </row>
    <row r="1327" spans="1:4">
      <c r="A1327" s="18" t="s">
        <v>66</v>
      </c>
      <c r="B1327" s="18">
        <v>95251</v>
      </c>
      <c r="C1327" s="18">
        <v>6009000122</v>
      </c>
      <c r="D1327" s="32">
        <v>62661</v>
      </c>
    </row>
    <row r="1328" spans="1:4">
      <c r="A1328" s="18" t="s">
        <v>66</v>
      </c>
      <c r="B1328" s="18">
        <v>94565</v>
      </c>
      <c r="C1328" s="18">
        <v>6013313206</v>
      </c>
      <c r="D1328" s="32">
        <v>57242</v>
      </c>
    </row>
    <row r="1329" spans="1:4">
      <c r="A1329" s="18" t="s">
        <v>66</v>
      </c>
      <c r="B1329" s="18">
        <v>94519</v>
      </c>
      <c r="C1329" s="18">
        <v>6013355200</v>
      </c>
      <c r="D1329" s="32">
        <v>104715</v>
      </c>
    </row>
    <row r="1330" spans="1:4">
      <c r="A1330" s="18" t="s">
        <v>66</v>
      </c>
      <c r="B1330" s="18">
        <v>95667</v>
      </c>
      <c r="C1330" s="18">
        <v>6017031100</v>
      </c>
      <c r="D1330" s="32">
        <v>67738</v>
      </c>
    </row>
    <row r="1331" spans="1:4">
      <c r="A1331" s="18" t="s">
        <v>66</v>
      </c>
      <c r="B1331" s="18">
        <v>96150</v>
      </c>
      <c r="C1331" s="18">
        <v>6017030502</v>
      </c>
      <c r="D1331" s="32">
        <v>82672</v>
      </c>
    </row>
    <row r="1332" spans="1:4">
      <c r="A1332" s="18" t="s">
        <v>66</v>
      </c>
      <c r="B1332" s="18">
        <v>95721</v>
      </c>
      <c r="C1332" s="18">
        <v>6017032000</v>
      </c>
      <c r="D1332" s="32">
        <v>67912</v>
      </c>
    </row>
    <row r="1333" spans="1:4">
      <c r="A1333" s="18" t="s">
        <v>66</v>
      </c>
      <c r="B1333" s="18">
        <v>93624</v>
      </c>
      <c r="C1333" s="18">
        <v>6019007802</v>
      </c>
      <c r="D1333" s="32">
        <v>27159</v>
      </c>
    </row>
    <row r="1334" spans="1:4">
      <c r="A1334" s="18" t="s">
        <v>66</v>
      </c>
      <c r="B1334" s="18">
        <v>93657</v>
      </c>
      <c r="C1334" s="18">
        <v>6019006404</v>
      </c>
      <c r="D1334" s="32">
        <v>94065</v>
      </c>
    </row>
    <row r="1335" spans="1:4">
      <c r="A1335" s="18" t="s">
        <v>66</v>
      </c>
      <c r="B1335" s="18">
        <v>93720</v>
      </c>
      <c r="C1335" s="18">
        <v>6019005507</v>
      </c>
      <c r="D1335" s="32">
        <v>92016</v>
      </c>
    </row>
    <row r="1336" spans="1:4">
      <c r="A1336" s="18" t="s">
        <v>66</v>
      </c>
      <c r="B1336" s="18">
        <v>93605</v>
      </c>
      <c r="C1336" s="18">
        <v>6019006402</v>
      </c>
      <c r="D1336" s="32">
        <v>83478</v>
      </c>
    </row>
    <row r="1337" spans="1:4">
      <c r="A1337" s="18" t="s">
        <v>66</v>
      </c>
      <c r="B1337" s="18">
        <v>95540</v>
      </c>
      <c r="C1337" s="18">
        <v>6023011000</v>
      </c>
      <c r="D1337" s="32">
        <v>54759</v>
      </c>
    </row>
    <row r="1338" spans="1:4">
      <c r="A1338" s="18" t="s">
        <v>66</v>
      </c>
      <c r="B1338" s="18">
        <v>95514</v>
      </c>
      <c r="C1338" s="18">
        <v>6023011600</v>
      </c>
      <c r="D1338" s="32">
        <v>44582</v>
      </c>
    </row>
    <row r="1339" spans="1:4">
      <c r="A1339" s="18" t="s">
        <v>66</v>
      </c>
      <c r="B1339" s="18">
        <v>95562</v>
      </c>
      <c r="C1339" s="18">
        <v>6023011100</v>
      </c>
      <c r="D1339" s="32">
        <v>60605</v>
      </c>
    </row>
    <row r="1340" spans="1:4">
      <c r="A1340" s="18" t="s">
        <v>66</v>
      </c>
      <c r="B1340" s="18">
        <v>95571</v>
      </c>
      <c r="C1340" s="18">
        <v>6023011600</v>
      </c>
      <c r="D1340" s="32">
        <v>44582</v>
      </c>
    </row>
    <row r="1341" spans="1:4">
      <c r="A1341" s="18" t="s">
        <v>66</v>
      </c>
      <c r="B1341" s="18">
        <v>95573</v>
      </c>
      <c r="C1341" s="18">
        <v>6023010102</v>
      </c>
      <c r="D1341" s="32">
        <v>40462</v>
      </c>
    </row>
    <row r="1342" spans="1:4">
      <c r="A1342" s="18" t="s">
        <v>66</v>
      </c>
      <c r="B1342" s="18">
        <v>95521</v>
      </c>
      <c r="C1342" s="18">
        <v>6023000900</v>
      </c>
      <c r="D1342" s="32">
        <v>79719</v>
      </c>
    </row>
    <row r="1343" spans="1:4">
      <c r="A1343" s="18" t="s">
        <v>66</v>
      </c>
      <c r="B1343" s="18">
        <v>95556</v>
      </c>
      <c r="C1343" s="18">
        <v>6023010102</v>
      </c>
      <c r="D1343" s="32">
        <v>40462</v>
      </c>
    </row>
    <row r="1344" spans="1:4">
      <c r="A1344" s="18" t="s">
        <v>66</v>
      </c>
      <c r="B1344" s="18">
        <v>95549</v>
      </c>
      <c r="C1344" s="18">
        <v>6023001200</v>
      </c>
      <c r="D1344" s="32">
        <v>50273</v>
      </c>
    </row>
    <row r="1345" spans="1:4">
      <c r="A1345" s="18" t="s">
        <v>66</v>
      </c>
      <c r="B1345" s="18">
        <v>92249</v>
      </c>
      <c r="C1345" s="18">
        <v>6025011900</v>
      </c>
      <c r="D1345" s="32">
        <v>59768</v>
      </c>
    </row>
    <row r="1346" spans="1:4">
      <c r="A1346" s="18" t="s">
        <v>66</v>
      </c>
      <c r="B1346" s="18">
        <v>92233</v>
      </c>
      <c r="C1346" s="18">
        <v>6025010102</v>
      </c>
      <c r="D1346" s="32">
        <v>48343</v>
      </c>
    </row>
    <row r="1347" spans="1:4">
      <c r="A1347" s="18" t="s">
        <v>66</v>
      </c>
      <c r="B1347" s="18">
        <v>92259</v>
      </c>
      <c r="C1347" s="18">
        <v>6025012301</v>
      </c>
      <c r="D1347" s="32">
        <v>39589</v>
      </c>
    </row>
    <row r="1348" spans="1:4">
      <c r="A1348" s="18" t="s">
        <v>66</v>
      </c>
      <c r="B1348" s="18">
        <v>92225</v>
      </c>
      <c r="C1348" s="18">
        <v>6065046900</v>
      </c>
      <c r="D1348" s="32">
        <v>53701</v>
      </c>
    </row>
    <row r="1349" spans="1:4">
      <c r="A1349" s="18" t="s">
        <v>66</v>
      </c>
      <c r="B1349" s="18">
        <v>93530</v>
      </c>
      <c r="C1349" s="18">
        <v>6027000800</v>
      </c>
      <c r="D1349" s="32">
        <v>50990</v>
      </c>
    </row>
    <row r="1350" spans="1:4">
      <c r="A1350" s="18" t="s">
        <v>66</v>
      </c>
      <c r="B1350" s="18">
        <v>93301</v>
      </c>
      <c r="C1350" s="18">
        <v>6029001600</v>
      </c>
      <c r="D1350" s="32">
        <v>30135</v>
      </c>
    </row>
    <row r="1351" spans="1:4">
      <c r="A1351" s="18" t="s">
        <v>66</v>
      </c>
      <c r="B1351" s="18">
        <v>93304</v>
      </c>
      <c r="C1351" s="18">
        <v>6029002700</v>
      </c>
      <c r="D1351" s="32">
        <v>57506</v>
      </c>
    </row>
    <row r="1352" spans="1:4">
      <c r="A1352" s="18" t="s">
        <v>66</v>
      </c>
      <c r="B1352" s="18">
        <v>93501</v>
      </c>
      <c r="C1352" s="18">
        <v>6029005900</v>
      </c>
      <c r="D1352" s="32">
        <v>39201</v>
      </c>
    </row>
    <row r="1353" spans="1:4">
      <c r="A1353" s="18" t="s">
        <v>66</v>
      </c>
      <c r="B1353" s="18">
        <v>93519</v>
      </c>
      <c r="C1353" s="18">
        <v>6029006500</v>
      </c>
      <c r="D1353" s="32">
        <v>43915</v>
      </c>
    </row>
    <row r="1354" spans="1:4">
      <c r="A1354" s="18" t="s">
        <v>66</v>
      </c>
      <c r="B1354" s="18">
        <v>93241</v>
      </c>
      <c r="C1354" s="18">
        <v>6029006401</v>
      </c>
      <c r="D1354" s="32">
        <v>38901</v>
      </c>
    </row>
    <row r="1355" spans="1:4">
      <c r="A1355" s="18" t="s">
        <v>66</v>
      </c>
      <c r="B1355" s="18">
        <v>93283</v>
      </c>
      <c r="C1355" s="18">
        <v>6029005203</v>
      </c>
      <c r="D1355" s="32">
        <v>44740</v>
      </c>
    </row>
    <row r="1356" spans="1:4">
      <c r="A1356" s="18" t="s">
        <v>66</v>
      </c>
      <c r="B1356" s="18">
        <v>93554</v>
      </c>
      <c r="C1356" s="18">
        <v>6029006500</v>
      </c>
      <c r="D1356" s="32">
        <v>43915</v>
      </c>
    </row>
    <row r="1357" spans="1:4">
      <c r="A1357" s="18" t="s">
        <v>66</v>
      </c>
      <c r="B1357" s="18">
        <v>93243</v>
      </c>
      <c r="C1357" s="18">
        <v>6037901209</v>
      </c>
      <c r="D1357" s="32">
        <v>67512</v>
      </c>
    </row>
    <row r="1358" spans="1:4">
      <c r="A1358" s="18" t="s">
        <v>66</v>
      </c>
      <c r="B1358" s="18">
        <v>93524</v>
      </c>
      <c r="C1358" s="18">
        <v>6029005700</v>
      </c>
      <c r="D1358" s="32">
        <v>72336</v>
      </c>
    </row>
    <row r="1359" spans="1:4">
      <c r="A1359" s="18" t="s">
        <v>66</v>
      </c>
      <c r="B1359" s="18">
        <v>93230</v>
      </c>
      <c r="C1359" s="18">
        <v>6031001200</v>
      </c>
      <c r="D1359" s="32">
        <v>75793</v>
      </c>
    </row>
    <row r="1360" spans="1:4">
      <c r="A1360" s="18" t="s">
        <v>66</v>
      </c>
      <c r="B1360" s="18">
        <v>95443</v>
      </c>
      <c r="C1360" s="18">
        <v>6033000600</v>
      </c>
      <c r="D1360" s="32">
        <v>51279</v>
      </c>
    </row>
    <row r="1361" spans="1:4">
      <c r="A1361" s="18" t="s">
        <v>66</v>
      </c>
      <c r="B1361" s="18">
        <v>95469</v>
      </c>
      <c r="C1361" s="18">
        <v>6033000100</v>
      </c>
      <c r="D1361" s="32">
        <v>55900</v>
      </c>
    </row>
    <row r="1362" spans="1:4">
      <c r="A1362" s="18" t="s">
        <v>66</v>
      </c>
      <c r="B1362" s="18">
        <v>96136</v>
      </c>
      <c r="C1362" s="18">
        <v>6035040600</v>
      </c>
      <c r="D1362" s="32">
        <v>53730</v>
      </c>
    </row>
    <row r="1363" spans="1:4">
      <c r="A1363" s="18" t="s">
        <v>66</v>
      </c>
      <c r="B1363" s="18">
        <v>96105</v>
      </c>
      <c r="C1363" s="18">
        <v>6063000300</v>
      </c>
      <c r="D1363" s="32">
        <v>60014</v>
      </c>
    </row>
    <row r="1364" spans="1:4">
      <c r="A1364" s="18" t="s">
        <v>66</v>
      </c>
      <c r="B1364" s="18">
        <v>96068</v>
      </c>
      <c r="C1364" s="18">
        <v>6035040100</v>
      </c>
      <c r="D1364" s="32">
        <v>66749</v>
      </c>
    </row>
    <row r="1365" spans="1:4">
      <c r="A1365" s="18" t="s">
        <v>66</v>
      </c>
      <c r="B1365" s="18">
        <v>96137</v>
      </c>
      <c r="C1365" s="18">
        <v>6035040200</v>
      </c>
      <c r="D1365" s="32">
        <v>59316</v>
      </c>
    </row>
    <row r="1366" spans="1:4">
      <c r="A1366" s="18" t="s">
        <v>66</v>
      </c>
      <c r="B1366" s="18">
        <v>96110</v>
      </c>
      <c r="C1366" s="18">
        <v>6049000400</v>
      </c>
      <c r="D1366" s="32">
        <v>44848</v>
      </c>
    </row>
    <row r="1367" spans="1:4">
      <c r="A1367" s="18" t="s">
        <v>66</v>
      </c>
      <c r="B1367" s="18">
        <v>91776</v>
      </c>
      <c r="C1367" s="18">
        <v>6037481103</v>
      </c>
      <c r="D1367" s="32">
        <v>72730</v>
      </c>
    </row>
    <row r="1368" spans="1:4">
      <c r="A1368" s="18" t="s">
        <v>66</v>
      </c>
      <c r="B1368" s="18">
        <v>90745</v>
      </c>
      <c r="C1368" s="18">
        <v>6037543701</v>
      </c>
      <c r="D1368" s="32">
        <v>81010</v>
      </c>
    </row>
    <row r="1369" spans="1:4">
      <c r="A1369" s="18" t="s">
        <v>66</v>
      </c>
      <c r="B1369" s="18">
        <v>90601</v>
      </c>
      <c r="C1369" s="18">
        <v>6037500300</v>
      </c>
      <c r="D1369" s="32">
        <v>118979</v>
      </c>
    </row>
    <row r="1370" spans="1:4">
      <c r="A1370" s="18" t="s">
        <v>66</v>
      </c>
      <c r="B1370" s="18">
        <v>90247</v>
      </c>
      <c r="C1370" s="18">
        <v>6037603101</v>
      </c>
      <c r="D1370" s="32">
        <v>58626</v>
      </c>
    </row>
    <row r="1371" spans="1:4">
      <c r="A1371" s="18" t="s">
        <v>66</v>
      </c>
      <c r="B1371" s="18">
        <v>90260</v>
      </c>
      <c r="C1371" s="18">
        <v>6037603802</v>
      </c>
      <c r="D1371" s="32">
        <v>65555</v>
      </c>
    </row>
    <row r="1372" spans="1:4">
      <c r="A1372" s="18" t="s">
        <v>66</v>
      </c>
      <c r="B1372" s="18">
        <v>90806</v>
      </c>
      <c r="C1372" s="18">
        <v>6037572202</v>
      </c>
      <c r="D1372" s="32">
        <v>82455</v>
      </c>
    </row>
    <row r="1373" spans="1:4">
      <c r="A1373" s="18" t="s">
        <v>66</v>
      </c>
      <c r="B1373" s="18">
        <v>90222</v>
      </c>
      <c r="C1373" s="18">
        <v>6037541300</v>
      </c>
      <c r="D1373" s="32">
        <v>63604</v>
      </c>
    </row>
    <row r="1374" spans="1:4">
      <c r="A1374" s="18" t="s">
        <v>66</v>
      </c>
      <c r="B1374" s="18">
        <v>90813</v>
      </c>
      <c r="C1374" s="18">
        <v>6037575802</v>
      </c>
      <c r="D1374" s="32">
        <v>40852</v>
      </c>
    </row>
    <row r="1375" spans="1:4">
      <c r="A1375" s="18" t="s">
        <v>66</v>
      </c>
      <c r="B1375" s="18">
        <v>90272</v>
      </c>
      <c r="C1375" s="18">
        <v>6037980019</v>
      </c>
      <c r="D1375" s="32">
        <v>92313</v>
      </c>
    </row>
    <row r="1376" spans="1:4">
      <c r="A1376" s="18" t="s">
        <v>66</v>
      </c>
      <c r="B1376" s="18">
        <v>90025</v>
      </c>
      <c r="C1376" s="18">
        <v>6037267300</v>
      </c>
      <c r="D1376" s="32">
        <v>62806</v>
      </c>
    </row>
    <row r="1377" spans="1:4">
      <c r="A1377" s="18" t="s">
        <v>66</v>
      </c>
      <c r="B1377" s="18">
        <v>90017</v>
      </c>
      <c r="C1377" s="18">
        <v>6037209200</v>
      </c>
      <c r="D1377" s="32">
        <v>42881</v>
      </c>
    </row>
    <row r="1378" spans="1:4">
      <c r="A1378" s="18" t="s">
        <v>66</v>
      </c>
      <c r="B1378" s="18">
        <v>90038</v>
      </c>
      <c r="C1378" s="18">
        <v>6037191810</v>
      </c>
      <c r="D1378" s="32">
        <v>40688</v>
      </c>
    </row>
    <row r="1379" spans="1:4">
      <c r="A1379" s="18" t="s">
        <v>66</v>
      </c>
      <c r="B1379" s="18">
        <v>90046</v>
      </c>
      <c r="C1379" s="18">
        <v>6037194102</v>
      </c>
      <c r="D1379" s="32">
        <v>233446</v>
      </c>
    </row>
    <row r="1380" spans="1:4">
      <c r="A1380" s="18" t="s">
        <v>66</v>
      </c>
      <c r="B1380" s="18">
        <v>90029</v>
      </c>
      <c r="C1380" s="18">
        <v>6037191500</v>
      </c>
      <c r="D1380" s="32">
        <v>48038</v>
      </c>
    </row>
    <row r="1381" spans="1:4">
      <c r="A1381" s="18" t="s">
        <v>66</v>
      </c>
      <c r="B1381" s="18">
        <v>91204</v>
      </c>
      <c r="C1381" s="18">
        <v>6037302401</v>
      </c>
      <c r="D1381" s="32">
        <v>41340</v>
      </c>
    </row>
    <row r="1382" spans="1:4">
      <c r="A1382" s="18" t="s">
        <v>66</v>
      </c>
      <c r="B1382" s="18">
        <v>91436</v>
      </c>
      <c r="C1382" s="18">
        <v>6037139702</v>
      </c>
      <c r="D1382" s="32">
        <v>227500</v>
      </c>
    </row>
    <row r="1383" spans="1:4">
      <c r="A1383" s="18" t="s">
        <v>66</v>
      </c>
      <c r="B1383" s="18">
        <v>90027</v>
      </c>
      <c r="C1383" s="18">
        <v>6037980009</v>
      </c>
      <c r="D1383" s="32">
        <v>100691</v>
      </c>
    </row>
    <row r="1384" spans="1:4">
      <c r="A1384" s="18" t="s">
        <v>66</v>
      </c>
      <c r="B1384" s="18">
        <v>90021</v>
      </c>
      <c r="C1384" s="18">
        <v>6037206031</v>
      </c>
      <c r="D1384" s="32">
        <v>58234</v>
      </c>
    </row>
    <row r="1385" spans="1:4">
      <c r="A1385" s="18" t="s">
        <v>66</v>
      </c>
      <c r="B1385" s="18">
        <v>90715</v>
      </c>
      <c r="C1385" s="18">
        <v>6037555102</v>
      </c>
      <c r="D1385" s="32">
        <v>64439</v>
      </c>
    </row>
    <row r="1386" spans="1:4">
      <c r="A1386" s="18" t="s">
        <v>66</v>
      </c>
      <c r="B1386" s="18">
        <v>90212</v>
      </c>
      <c r="C1386" s="18">
        <v>6037701000</v>
      </c>
      <c r="D1386" s="32">
        <v>133990</v>
      </c>
    </row>
    <row r="1387" spans="1:4">
      <c r="A1387" s="18" t="s">
        <v>66</v>
      </c>
      <c r="B1387" s="18">
        <v>93510</v>
      </c>
      <c r="C1387" s="18">
        <v>6037910805</v>
      </c>
      <c r="D1387" s="32">
        <v>110461</v>
      </c>
    </row>
    <row r="1388" spans="1:4">
      <c r="A1388" s="18" t="s">
        <v>66</v>
      </c>
      <c r="B1388" s="18">
        <v>90254</v>
      </c>
      <c r="C1388" s="18">
        <v>6037621004</v>
      </c>
      <c r="D1388" s="32">
        <v>137075</v>
      </c>
    </row>
    <row r="1389" spans="1:4">
      <c r="A1389" s="18" t="s">
        <v>66</v>
      </c>
      <c r="B1389" s="18">
        <v>90603</v>
      </c>
      <c r="C1389" s="18">
        <v>6037500201</v>
      </c>
      <c r="D1389" s="32">
        <v>129899</v>
      </c>
    </row>
    <row r="1390" spans="1:4">
      <c r="A1390" s="18" t="s">
        <v>66</v>
      </c>
      <c r="B1390" s="18">
        <v>90263</v>
      </c>
      <c r="C1390" s="18">
        <v>6037800410</v>
      </c>
      <c r="D1390" s="32">
        <v>188432</v>
      </c>
    </row>
    <row r="1391" spans="1:4">
      <c r="A1391" s="18" t="s">
        <v>66</v>
      </c>
      <c r="B1391" s="18">
        <v>90831</v>
      </c>
      <c r="C1391" s="18">
        <v>6037576001</v>
      </c>
      <c r="D1391" s="32">
        <v>86295</v>
      </c>
    </row>
    <row r="1392" spans="1:4">
      <c r="A1392" s="18" t="s">
        <v>66</v>
      </c>
      <c r="B1392" s="18">
        <v>93669</v>
      </c>
      <c r="C1392" s="18">
        <v>6039000102</v>
      </c>
      <c r="D1392" s="32">
        <v>59147</v>
      </c>
    </row>
    <row r="1393" spans="1:4">
      <c r="A1393" s="18" t="s">
        <v>66</v>
      </c>
      <c r="B1393" s="18">
        <v>93610</v>
      </c>
      <c r="C1393" s="18">
        <v>6039000202</v>
      </c>
      <c r="D1393" s="32">
        <v>74239</v>
      </c>
    </row>
    <row r="1394" spans="1:4">
      <c r="A1394" s="18" t="s">
        <v>66</v>
      </c>
      <c r="B1394" s="18">
        <v>94965</v>
      </c>
      <c r="C1394" s="18">
        <v>6041128100</v>
      </c>
      <c r="D1394" s="32">
        <v>164861</v>
      </c>
    </row>
    <row r="1395" spans="1:4">
      <c r="A1395" s="18" t="s">
        <v>66</v>
      </c>
      <c r="B1395" s="18">
        <v>94940</v>
      </c>
      <c r="C1395" s="18">
        <v>6041133000</v>
      </c>
      <c r="D1395" s="32">
        <v>118315</v>
      </c>
    </row>
    <row r="1396" spans="1:4">
      <c r="A1396" s="18" t="s">
        <v>66</v>
      </c>
      <c r="B1396" s="18">
        <v>94941</v>
      </c>
      <c r="C1396" s="18">
        <v>6041131100</v>
      </c>
      <c r="D1396" s="32">
        <v>128269</v>
      </c>
    </row>
    <row r="1397" spans="1:4">
      <c r="A1397" s="18" t="s">
        <v>66</v>
      </c>
      <c r="B1397" s="18">
        <v>94938</v>
      </c>
      <c r="C1397" s="18">
        <v>6041132200</v>
      </c>
      <c r="D1397" s="32">
        <v>87280</v>
      </c>
    </row>
    <row r="1398" spans="1:4">
      <c r="A1398" s="18" t="s">
        <v>66</v>
      </c>
      <c r="B1398" s="18">
        <v>95338</v>
      </c>
      <c r="C1398" s="18">
        <v>6043000101</v>
      </c>
      <c r="D1398" s="32">
        <v>53290</v>
      </c>
    </row>
    <row r="1399" spans="1:4">
      <c r="A1399" s="18" t="s">
        <v>66</v>
      </c>
      <c r="B1399" s="18">
        <v>95345</v>
      </c>
      <c r="C1399" s="18">
        <v>6043000101</v>
      </c>
      <c r="D1399" s="32">
        <v>53290</v>
      </c>
    </row>
    <row r="1400" spans="1:4">
      <c r="A1400" s="18" t="s">
        <v>66</v>
      </c>
      <c r="B1400" s="18">
        <v>95329</v>
      </c>
      <c r="C1400" s="18">
        <v>6109005201</v>
      </c>
      <c r="D1400" s="32">
        <v>77631</v>
      </c>
    </row>
    <row r="1401" spans="1:4">
      <c r="A1401" s="18" t="s">
        <v>66</v>
      </c>
      <c r="B1401" s="18">
        <v>95445</v>
      </c>
      <c r="C1401" s="18">
        <v>6045011102</v>
      </c>
      <c r="D1401" s="32">
        <v>61515</v>
      </c>
    </row>
    <row r="1402" spans="1:4">
      <c r="A1402" s="18" t="s">
        <v>66</v>
      </c>
      <c r="B1402" s="18">
        <v>95454</v>
      </c>
      <c r="C1402" s="18">
        <v>6045010200</v>
      </c>
      <c r="D1402" s="32">
        <v>43696</v>
      </c>
    </row>
    <row r="1403" spans="1:4">
      <c r="A1403" s="18" t="s">
        <v>66</v>
      </c>
      <c r="B1403" s="18">
        <v>95374</v>
      </c>
      <c r="C1403" s="18">
        <v>6047000401</v>
      </c>
      <c r="D1403" s="32">
        <v>60797</v>
      </c>
    </row>
    <row r="1404" spans="1:4">
      <c r="A1404" s="18" t="s">
        <v>66</v>
      </c>
      <c r="B1404" s="18">
        <v>95317</v>
      </c>
      <c r="C1404" s="18">
        <v>6047000901</v>
      </c>
      <c r="D1404" s="32">
        <v>70151</v>
      </c>
    </row>
    <row r="1405" spans="1:4">
      <c r="A1405" s="18" t="s">
        <v>66</v>
      </c>
      <c r="B1405" s="18">
        <v>95312</v>
      </c>
      <c r="C1405" s="18">
        <v>6047000503</v>
      </c>
      <c r="D1405" s="32">
        <v>80180</v>
      </c>
    </row>
    <row r="1406" spans="1:4">
      <c r="A1406" s="18" t="s">
        <v>66</v>
      </c>
      <c r="B1406" s="18">
        <v>96115</v>
      </c>
      <c r="C1406" s="18">
        <v>6049000400</v>
      </c>
      <c r="D1406" s="32">
        <v>44848</v>
      </c>
    </row>
    <row r="1407" spans="1:4">
      <c r="A1407" s="18" t="s">
        <v>66</v>
      </c>
      <c r="B1407" s="18">
        <v>96112</v>
      </c>
      <c r="C1407" s="18">
        <v>6049000400</v>
      </c>
      <c r="D1407" s="32">
        <v>44848</v>
      </c>
    </row>
    <row r="1408" spans="1:4">
      <c r="A1408" s="18" t="s">
        <v>66</v>
      </c>
      <c r="B1408" s="18">
        <v>93541</v>
      </c>
      <c r="C1408" s="18">
        <v>6051000102</v>
      </c>
      <c r="D1408" s="32">
        <v>48322</v>
      </c>
    </row>
    <row r="1409" spans="1:4">
      <c r="A1409" s="18" t="s">
        <v>66</v>
      </c>
      <c r="B1409" s="18">
        <v>93908</v>
      </c>
      <c r="C1409" s="18">
        <v>6053010606</v>
      </c>
      <c r="D1409" s="32">
        <v>73407</v>
      </c>
    </row>
    <row r="1410" spans="1:4">
      <c r="A1410" s="18" t="s">
        <v>66</v>
      </c>
      <c r="B1410" s="18">
        <v>93927</v>
      </c>
      <c r="C1410" s="18">
        <v>6053011303</v>
      </c>
      <c r="D1410" s="32">
        <v>85240</v>
      </c>
    </row>
    <row r="1411" spans="1:4">
      <c r="A1411" s="18" t="s">
        <v>66</v>
      </c>
      <c r="B1411" s="18">
        <v>93930</v>
      </c>
      <c r="C1411" s="18">
        <v>6053011304</v>
      </c>
      <c r="D1411" s="32">
        <v>62436</v>
      </c>
    </row>
    <row r="1412" spans="1:4">
      <c r="A1412" s="18" t="s">
        <v>66</v>
      </c>
      <c r="B1412" s="18">
        <v>93905</v>
      </c>
      <c r="C1412" s="18">
        <v>6053000701</v>
      </c>
      <c r="D1412" s="32">
        <v>35390</v>
      </c>
    </row>
    <row r="1413" spans="1:4">
      <c r="A1413" s="18" t="s">
        <v>66</v>
      </c>
      <c r="B1413" s="18">
        <v>95959</v>
      </c>
      <c r="C1413" s="18">
        <v>6057000900</v>
      </c>
      <c r="D1413" s="32">
        <v>57464</v>
      </c>
    </row>
    <row r="1414" spans="1:4">
      <c r="A1414" s="18" t="s">
        <v>66</v>
      </c>
      <c r="B1414" s="18">
        <v>95975</v>
      </c>
      <c r="C1414" s="18">
        <v>6057000402</v>
      </c>
      <c r="D1414" s="32">
        <v>70496</v>
      </c>
    </row>
    <row r="1415" spans="1:4">
      <c r="A1415" s="18" t="s">
        <v>66</v>
      </c>
      <c r="B1415" s="18">
        <v>95945</v>
      </c>
      <c r="C1415" s="18">
        <v>6057000701</v>
      </c>
      <c r="D1415" s="32">
        <v>73304</v>
      </c>
    </row>
    <row r="1416" spans="1:4">
      <c r="A1416" s="18" t="s">
        <v>66</v>
      </c>
      <c r="B1416" s="18">
        <v>95949</v>
      </c>
      <c r="C1416" s="18">
        <v>6057000200</v>
      </c>
      <c r="D1416" s="32">
        <v>87349</v>
      </c>
    </row>
    <row r="1417" spans="1:4">
      <c r="A1417" s="18" t="s">
        <v>66</v>
      </c>
      <c r="B1417" s="18">
        <v>95728</v>
      </c>
      <c r="C1417" s="18">
        <v>6057000900</v>
      </c>
      <c r="D1417" s="32">
        <v>57464</v>
      </c>
    </row>
    <row r="1418" spans="1:4">
      <c r="A1418" s="18" t="s">
        <v>66</v>
      </c>
      <c r="B1418" s="18">
        <v>95960</v>
      </c>
      <c r="C1418" s="18">
        <v>6115041100</v>
      </c>
      <c r="D1418" s="32">
        <v>56398</v>
      </c>
    </row>
    <row r="1419" spans="1:4">
      <c r="A1419" s="18" t="s">
        <v>66</v>
      </c>
      <c r="B1419" s="18">
        <v>90680</v>
      </c>
      <c r="C1419" s="18">
        <v>6059087901</v>
      </c>
      <c r="D1419" s="32">
        <v>63151</v>
      </c>
    </row>
    <row r="1420" spans="1:4">
      <c r="A1420" s="18" t="s">
        <v>66</v>
      </c>
      <c r="B1420" s="18">
        <v>92660</v>
      </c>
      <c r="C1420" s="18">
        <v>6059063007</v>
      </c>
      <c r="D1420" s="32">
        <v>179407</v>
      </c>
    </row>
    <row r="1421" spans="1:4">
      <c r="A1421" s="18" t="s">
        <v>66</v>
      </c>
      <c r="B1421" s="18">
        <v>92606</v>
      </c>
      <c r="C1421" s="18">
        <v>6059075515</v>
      </c>
      <c r="D1421" s="32">
        <v>95294</v>
      </c>
    </row>
    <row r="1422" spans="1:4">
      <c r="A1422" s="18" t="s">
        <v>66</v>
      </c>
      <c r="B1422" s="18">
        <v>90742</v>
      </c>
      <c r="C1422" s="18">
        <v>6059099506</v>
      </c>
      <c r="D1422" s="32">
        <v>108875</v>
      </c>
    </row>
    <row r="1423" spans="1:4">
      <c r="A1423" s="18" t="s">
        <v>66</v>
      </c>
      <c r="B1423" s="18">
        <v>92708</v>
      </c>
      <c r="C1423" s="18">
        <v>6059099251</v>
      </c>
      <c r="D1423" s="32">
        <v>76389</v>
      </c>
    </row>
    <row r="1424" spans="1:4">
      <c r="A1424" s="18" t="s">
        <v>66</v>
      </c>
      <c r="B1424" s="18">
        <v>92675</v>
      </c>
      <c r="C1424" s="18">
        <v>6059032023</v>
      </c>
      <c r="D1424" s="32">
        <v>163411</v>
      </c>
    </row>
    <row r="1425" spans="1:4">
      <c r="A1425" s="18" t="s">
        <v>66</v>
      </c>
      <c r="B1425" s="18">
        <v>92691</v>
      </c>
      <c r="C1425" s="18">
        <v>6059032002</v>
      </c>
      <c r="D1425" s="32">
        <v>104617</v>
      </c>
    </row>
    <row r="1426" spans="1:4">
      <c r="A1426" s="18" t="s">
        <v>66</v>
      </c>
      <c r="B1426" s="18">
        <v>92676</v>
      </c>
      <c r="C1426" s="18">
        <v>6059032011</v>
      </c>
      <c r="D1426" s="32">
        <v>115768</v>
      </c>
    </row>
    <row r="1427" spans="1:4">
      <c r="A1427" s="18" t="s">
        <v>66</v>
      </c>
      <c r="B1427" s="18">
        <v>92804</v>
      </c>
      <c r="C1427" s="18">
        <v>6059087002</v>
      </c>
      <c r="D1427" s="32">
        <v>59785</v>
      </c>
    </row>
    <row r="1428" spans="1:4">
      <c r="A1428" s="18" t="s">
        <v>66</v>
      </c>
      <c r="B1428" s="18">
        <v>92705</v>
      </c>
      <c r="C1428" s="18">
        <v>6059075702</v>
      </c>
      <c r="D1428" s="32">
        <v>136732</v>
      </c>
    </row>
    <row r="1429" spans="1:4">
      <c r="A1429" s="18" t="s">
        <v>66</v>
      </c>
      <c r="B1429" s="18">
        <v>92603</v>
      </c>
      <c r="C1429" s="18">
        <v>6059062604</v>
      </c>
      <c r="D1429" s="32">
        <v>190812</v>
      </c>
    </row>
    <row r="1430" spans="1:4">
      <c r="A1430" s="18" t="s">
        <v>66</v>
      </c>
      <c r="B1430" s="18">
        <v>92823</v>
      </c>
      <c r="C1430" s="18">
        <v>6059021815</v>
      </c>
      <c r="D1430" s="32">
        <v>140648</v>
      </c>
    </row>
    <row r="1431" spans="1:4">
      <c r="A1431" s="18" t="s">
        <v>66</v>
      </c>
      <c r="B1431" s="18">
        <v>92661</v>
      </c>
      <c r="C1431" s="18">
        <v>6059062800</v>
      </c>
      <c r="D1431" s="32">
        <v>139546</v>
      </c>
    </row>
    <row r="1432" spans="1:4">
      <c r="A1432" s="18" t="s">
        <v>66</v>
      </c>
      <c r="B1432" s="18">
        <v>95701</v>
      </c>
      <c r="C1432" s="18">
        <v>6061022013</v>
      </c>
      <c r="D1432" s="32">
        <v>76298</v>
      </c>
    </row>
    <row r="1433" spans="1:4">
      <c r="A1433" s="18" t="s">
        <v>66</v>
      </c>
      <c r="B1433" s="18">
        <v>95747</v>
      </c>
      <c r="C1433" s="18">
        <v>6061021322</v>
      </c>
      <c r="D1433" s="32">
        <v>101674</v>
      </c>
    </row>
    <row r="1434" spans="1:4">
      <c r="A1434" s="18" t="s">
        <v>66</v>
      </c>
      <c r="B1434" s="18">
        <v>95658</v>
      </c>
      <c r="C1434" s="18">
        <v>6061020501</v>
      </c>
      <c r="D1434" s="32">
        <v>90524</v>
      </c>
    </row>
    <row r="1435" spans="1:4">
      <c r="A1435" s="18" t="s">
        <v>66</v>
      </c>
      <c r="B1435" s="18">
        <v>95631</v>
      </c>
      <c r="C1435" s="18">
        <v>6061020200</v>
      </c>
      <c r="D1435" s="32">
        <v>71429</v>
      </c>
    </row>
    <row r="1436" spans="1:4">
      <c r="A1436" s="18" t="s">
        <v>66</v>
      </c>
      <c r="B1436" s="18">
        <v>95724</v>
      </c>
      <c r="C1436" s="18">
        <v>6061022014</v>
      </c>
      <c r="D1436" s="32">
        <v>67172</v>
      </c>
    </row>
    <row r="1437" spans="1:4">
      <c r="A1437" s="18" t="s">
        <v>66</v>
      </c>
      <c r="B1437" s="18">
        <v>92258</v>
      </c>
      <c r="C1437" s="18">
        <v>6065044522</v>
      </c>
      <c r="D1437" s="32">
        <v>47388</v>
      </c>
    </row>
    <row r="1438" spans="1:4">
      <c r="A1438" s="18" t="s">
        <v>66</v>
      </c>
      <c r="B1438" s="18">
        <v>92592</v>
      </c>
      <c r="C1438" s="18">
        <v>6065043239</v>
      </c>
      <c r="D1438" s="32">
        <v>111651</v>
      </c>
    </row>
    <row r="1439" spans="1:4">
      <c r="A1439" s="18" t="s">
        <v>66</v>
      </c>
      <c r="B1439" s="18">
        <v>92860</v>
      </c>
      <c r="C1439" s="18">
        <v>6065040812</v>
      </c>
      <c r="D1439" s="32">
        <v>75138</v>
      </c>
    </row>
    <row r="1440" spans="1:4">
      <c r="A1440" s="18" t="s">
        <v>66</v>
      </c>
      <c r="B1440" s="18">
        <v>92548</v>
      </c>
      <c r="C1440" s="18">
        <v>6065042720</v>
      </c>
      <c r="D1440" s="32">
        <v>56791</v>
      </c>
    </row>
    <row r="1441" spans="1:4">
      <c r="A1441" s="18" t="s">
        <v>66</v>
      </c>
      <c r="B1441" s="18">
        <v>92567</v>
      </c>
      <c r="C1441" s="18">
        <v>6065042744</v>
      </c>
      <c r="D1441" s="32">
        <v>80785</v>
      </c>
    </row>
    <row r="1442" spans="1:4">
      <c r="A1442" s="18" t="s">
        <v>66</v>
      </c>
      <c r="B1442" s="18">
        <v>95820</v>
      </c>
      <c r="C1442" s="18">
        <v>6067003000</v>
      </c>
      <c r="D1442" s="32">
        <v>67609</v>
      </c>
    </row>
    <row r="1443" spans="1:4">
      <c r="A1443" s="18" t="s">
        <v>66</v>
      </c>
      <c r="B1443" s="18">
        <v>95819</v>
      </c>
      <c r="C1443" s="18">
        <v>6067000200</v>
      </c>
      <c r="D1443" s="32">
        <v>90096</v>
      </c>
    </row>
    <row r="1444" spans="1:4">
      <c r="A1444" s="18" t="s">
        <v>66</v>
      </c>
      <c r="B1444" s="18">
        <v>95610</v>
      </c>
      <c r="C1444" s="18">
        <v>6067008140</v>
      </c>
      <c r="D1444" s="32">
        <v>67879</v>
      </c>
    </row>
    <row r="1445" spans="1:4">
      <c r="A1445" s="18" t="s">
        <v>66</v>
      </c>
      <c r="B1445" s="18">
        <v>95822</v>
      </c>
      <c r="C1445" s="18">
        <v>6067003800</v>
      </c>
      <c r="D1445" s="32">
        <v>52795</v>
      </c>
    </row>
    <row r="1446" spans="1:4">
      <c r="A1446" s="18" t="s">
        <v>66</v>
      </c>
      <c r="B1446" s="18">
        <v>95630</v>
      </c>
      <c r="C1446" s="18">
        <v>6067008505</v>
      </c>
      <c r="D1446" s="32">
        <v>114295</v>
      </c>
    </row>
    <row r="1447" spans="1:4">
      <c r="A1447" s="18" t="s">
        <v>66</v>
      </c>
      <c r="B1447" s="18">
        <v>95670</v>
      </c>
      <c r="C1447" s="18">
        <v>6067008908</v>
      </c>
      <c r="D1447" s="32">
        <v>57194</v>
      </c>
    </row>
    <row r="1448" spans="1:4">
      <c r="A1448" s="18" t="s">
        <v>66</v>
      </c>
      <c r="B1448" s="18">
        <v>95628</v>
      </c>
      <c r="C1448" s="18">
        <v>6067008009</v>
      </c>
      <c r="D1448" s="32">
        <v>90916</v>
      </c>
    </row>
    <row r="1449" spans="1:4">
      <c r="A1449" s="18" t="s">
        <v>66</v>
      </c>
      <c r="B1449" s="18">
        <v>95652</v>
      </c>
      <c r="C1449" s="18">
        <v>6067007301</v>
      </c>
      <c r="D1449" s="32">
        <v>44676</v>
      </c>
    </row>
    <row r="1450" spans="1:4">
      <c r="A1450" s="18" t="s">
        <v>66</v>
      </c>
      <c r="B1450" s="18">
        <v>92392</v>
      </c>
      <c r="C1450" s="18">
        <v>6071009118</v>
      </c>
      <c r="D1450" s="32">
        <v>76382</v>
      </c>
    </row>
    <row r="1451" spans="1:4">
      <c r="A1451" s="18" t="s">
        <v>66</v>
      </c>
      <c r="B1451" s="18">
        <v>92305</v>
      </c>
      <c r="C1451" s="18">
        <v>6071011500</v>
      </c>
      <c r="D1451" s="32">
        <v>86072</v>
      </c>
    </row>
    <row r="1452" spans="1:4">
      <c r="A1452" s="18" t="s">
        <v>66</v>
      </c>
      <c r="B1452" s="18">
        <v>92364</v>
      </c>
      <c r="C1452" s="18">
        <v>6071010300</v>
      </c>
      <c r="D1452" s="32">
        <v>43202</v>
      </c>
    </row>
    <row r="1453" spans="1:4">
      <c r="A1453" s="18" t="s">
        <v>66</v>
      </c>
      <c r="B1453" s="18">
        <v>92336</v>
      </c>
      <c r="C1453" s="18">
        <v>6071002304</v>
      </c>
      <c r="D1453" s="32">
        <v>106588</v>
      </c>
    </row>
    <row r="1454" spans="1:4">
      <c r="A1454" s="18" t="s">
        <v>66</v>
      </c>
      <c r="B1454" s="18">
        <v>93562</v>
      </c>
      <c r="C1454" s="18">
        <v>6071008901</v>
      </c>
      <c r="D1454" s="32">
        <v>50405</v>
      </c>
    </row>
    <row r="1455" spans="1:4">
      <c r="A1455" s="18" t="s">
        <v>66</v>
      </c>
      <c r="B1455" s="18">
        <v>93558</v>
      </c>
      <c r="C1455" s="18">
        <v>6071008901</v>
      </c>
      <c r="D1455" s="32">
        <v>50405</v>
      </c>
    </row>
    <row r="1456" spans="1:4">
      <c r="A1456" s="18" t="s">
        <v>66</v>
      </c>
      <c r="B1456" s="18">
        <v>92252</v>
      </c>
      <c r="C1456" s="18">
        <v>6071010420</v>
      </c>
      <c r="D1456" s="32">
        <v>42402</v>
      </c>
    </row>
    <row r="1457" spans="1:4">
      <c r="A1457" s="18" t="s">
        <v>66</v>
      </c>
      <c r="B1457" s="18">
        <v>92339</v>
      </c>
      <c r="C1457" s="18">
        <v>6071011500</v>
      </c>
      <c r="D1457" s="32">
        <v>86072</v>
      </c>
    </row>
    <row r="1458" spans="1:4">
      <c r="A1458" s="18" t="s">
        <v>66</v>
      </c>
      <c r="B1458" s="18">
        <v>92405</v>
      </c>
      <c r="C1458" s="18">
        <v>6071004604</v>
      </c>
      <c r="D1458" s="32">
        <v>61396</v>
      </c>
    </row>
    <row r="1459" spans="1:4">
      <c r="A1459" s="18" t="s">
        <v>66</v>
      </c>
      <c r="B1459" s="18">
        <v>92065</v>
      </c>
      <c r="C1459" s="18">
        <v>6073020809</v>
      </c>
      <c r="D1459" s="32">
        <v>95196</v>
      </c>
    </row>
    <row r="1460" spans="1:4">
      <c r="A1460" s="18" t="s">
        <v>66</v>
      </c>
      <c r="B1460" s="18">
        <v>92119</v>
      </c>
      <c r="C1460" s="18">
        <v>6073009805</v>
      </c>
      <c r="D1460" s="32">
        <v>91120</v>
      </c>
    </row>
    <row r="1461" spans="1:4">
      <c r="A1461" s="18" t="s">
        <v>66</v>
      </c>
      <c r="B1461" s="18">
        <v>92107</v>
      </c>
      <c r="C1461" s="18">
        <v>6073007302</v>
      </c>
      <c r="D1461" s="32">
        <v>107660</v>
      </c>
    </row>
    <row r="1462" spans="1:4">
      <c r="A1462" s="18" t="s">
        <v>66</v>
      </c>
      <c r="B1462" s="18">
        <v>92082</v>
      </c>
      <c r="C1462" s="18">
        <v>6073019106</v>
      </c>
      <c r="D1462" s="32">
        <v>115958</v>
      </c>
    </row>
    <row r="1463" spans="1:4">
      <c r="A1463" s="18" t="s">
        <v>66</v>
      </c>
      <c r="B1463" s="18">
        <v>91932</v>
      </c>
      <c r="C1463" s="18">
        <v>6073010200</v>
      </c>
      <c r="D1463" s="32">
        <v>62654</v>
      </c>
    </row>
    <row r="1464" spans="1:4">
      <c r="A1464" s="18" t="s">
        <v>66</v>
      </c>
      <c r="B1464" s="18">
        <v>92070</v>
      </c>
      <c r="C1464" s="18">
        <v>6073020903</v>
      </c>
      <c r="D1464" s="32">
        <v>60060</v>
      </c>
    </row>
    <row r="1465" spans="1:4">
      <c r="A1465" s="18" t="s">
        <v>66</v>
      </c>
      <c r="B1465" s="18">
        <v>91916</v>
      </c>
      <c r="C1465" s="18">
        <v>6073021202</v>
      </c>
      <c r="D1465" s="32">
        <v>75043</v>
      </c>
    </row>
    <row r="1466" spans="1:4">
      <c r="A1466" s="18" t="s">
        <v>66</v>
      </c>
      <c r="B1466" s="18">
        <v>91917</v>
      </c>
      <c r="C1466" s="18">
        <v>6073021302</v>
      </c>
      <c r="D1466" s="32">
        <v>100808</v>
      </c>
    </row>
    <row r="1467" spans="1:4">
      <c r="A1467" s="18" t="s">
        <v>66</v>
      </c>
      <c r="B1467" s="18">
        <v>91905</v>
      </c>
      <c r="C1467" s="18">
        <v>6073021100</v>
      </c>
      <c r="D1467" s="32">
        <v>64774</v>
      </c>
    </row>
    <row r="1468" spans="1:4">
      <c r="A1468" s="18" t="s">
        <v>66</v>
      </c>
      <c r="B1468" s="18">
        <v>91914</v>
      </c>
      <c r="C1468" s="18">
        <v>6073021303</v>
      </c>
      <c r="D1468" s="32">
        <v>125025</v>
      </c>
    </row>
    <row r="1469" spans="1:4">
      <c r="A1469" s="18" t="s">
        <v>66</v>
      </c>
      <c r="B1469" s="18">
        <v>92105</v>
      </c>
      <c r="C1469" s="18">
        <v>6073002602</v>
      </c>
      <c r="D1469" s="32">
        <v>44506</v>
      </c>
    </row>
    <row r="1470" spans="1:4">
      <c r="A1470" s="18" t="s">
        <v>66</v>
      </c>
      <c r="B1470" s="18">
        <v>92083</v>
      </c>
      <c r="C1470" s="18">
        <v>6073019503</v>
      </c>
      <c r="D1470" s="32">
        <v>51795</v>
      </c>
    </row>
    <row r="1471" spans="1:4">
      <c r="A1471" s="18" t="s">
        <v>66</v>
      </c>
      <c r="B1471" s="18">
        <v>92114</v>
      </c>
      <c r="C1471" s="18">
        <v>6073003112</v>
      </c>
      <c r="D1471" s="32">
        <v>69550</v>
      </c>
    </row>
    <row r="1472" spans="1:4">
      <c r="A1472" s="18" t="s">
        <v>66</v>
      </c>
      <c r="B1472" s="18">
        <v>92132</v>
      </c>
      <c r="C1472" s="18">
        <v>6073005400</v>
      </c>
      <c r="D1472" s="32">
        <v>126517</v>
      </c>
    </row>
    <row r="1473" spans="1:4">
      <c r="A1473" s="18" t="s">
        <v>66</v>
      </c>
      <c r="B1473" s="18">
        <v>94115</v>
      </c>
      <c r="C1473" s="18">
        <v>6075015300</v>
      </c>
      <c r="D1473" s="32">
        <v>156649</v>
      </c>
    </row>
    <row r="1474" spans="1:4">
      <c r="A1474" s="18" t="s">
        <v>66</v>
      </c>
      <c r="B1474" s="18">
        <v>94109</v>
      </c>
      <c r="C1474" s="18">
        <v>6075011000</v>
      </c>
      <c r="D1474" s="32">
        <v>83809</v>
      </c>
    </row>
    <row r="1475" spans="1:4">
      <c r="A1475" s="18" t="s">
        <v>66</v>
      </c>
      <c r="B1475" s="18">
        <v>94111</v>
      </c>
      <c r="C1475" s="18">
        <v>6075010500</v>
      </c>
      <c r="D1475" s="32">
        <v>166992</v>
      </c>
    </row>
    <row r="1476" spans="1:4">
      <c r="A1476" s="18" t="s">
        <v>66</v>
      </c>
      <c r="B1476" s="18">
        <v>94121</v>
      </c>
      <c r="C1476" s="18">
        <v>6075047801</v>
      </c>
      <c r="D1476" s="32">
        <v>88630</v>
      </c>
    </row>
    <row r="1477" spans="1:4">
      <c r="A1477" s="18" t="s">
        <v>66</v>
      </c>
      <c r="B1477" s="18">
        <v>95215</v>
      </c>
      <c r="C1477" s="18">
        <v>6077003700</v>
      </c>
      <c r="D1477" s="32">
        <v>48353</v>
      </c>
    </row>
    <row r="1478" spans="1:4">
      <c r="A1478" s="18" t="s">
        <v>66</v>
      </c>
      <c r="B1478" s="18">
        <v>95203</v>
      </c>
      <c r="C1478" s="18">
        <v>6077000900</v>
      </c>
      <c r="D1478" s="32">
        <v>49030</v>
      </c>
    </row>
    <row r="1479" spans="1:4">
      <c r="A1479" s="18" t="s">
        <v>66</v>
      </c>
      <c r="B1479" s="18">
        <v>95258</v>
      </c>
      <c r="C1479" s="18">
        <v>6077004600</v>
      </c>
      <c r="D1479" s="32">
        <v>89745</v>
      </c>
    </row>
    <row r="1480" spans="1:4">
      <c r="A1480" s="18" t="s">
        <v>66</v>
      </c>
      <c r="B1480" s="18">
        <v>95237</v>
      </c>
      <c r="C1480" s="18">
        <v>6077004701</v>
      </c>
      <c r="D1480" s="32">
        <v>61633</v>
      </c>
    </row>
    <row r="1481" spans="1:4">
      <c r="A1481" s="18" t="s">
        <v>66</v>
      </c>
      <c r="B1481" s="18">
        <v>95227</v>
      </c>
      <c r="C1481" s="18">
        <v>6077004703</v>
      </c>
      <c r="D1481" s="32">
        <v>86245</v>
      </c>
    </row>
    <row r="1482" spans="1:4">
      <c r="A1482" s="18" t="s">
        <v>66</v>
      </c>
      <c r="B1482" s="18">
        <v>93449</v>
      </c>
      <c r="C1482" s="18">
        <v>6079011701</v>
      </c>
      <c r="D1482" s="32">
        <v>95099</v>
      </c>
    </row>
    <row r="1483" spans="1:4">
      <c r="A1483" s="18" t="s">
        <v>66</v>
      </c>
      <c r="B1483" s="18">
        <v>93452</v>
      </c>
      <c r="C1483" s="18">
        <v>6079013000</v>
      </c>
      <c r="D1483" s="32">
        <v>88798</v>
      </c>
    </row>
    <row r="1484" spans="1:4">
      <c r="A1484" s="18" t="s">
        <v>66</v>
      </c>
      <c r="B1484" s="18">
        <v>93442</v>
      </c>
      <c r="C1484" s="18">
        <v>6079013000</v>
      </c>
      <c r="D1484" s="32">
        <v>88798</v>
      </c>
    </row>
    <row r="1485" spans="1:4">
      <c r="A1485" s="18" t="s">
        <v>66</v>
      </c>
      <c r="B1485" s="18">
        <v>93444</v>
      </c>
      <c r="C1485" s="18">
        <v>6079012402</v>
      </c>
      <c r="D1485" s="32">
        <v>75439</v>
      </c>
    </row>
    <row r="1486" spans="1:4">
      <c r="A1486" s="18" t="s">
        <v>66</v>
      </c>
      <c r="B1486" s="18">
        <v>93410</v>
      </c>
      <c r="C1486" s="18">
        <v>6079010901</v>
      </c>
      <c r="D1486" s="32">
        <v>15418</v>
      </c>
    </row>
    <row r="1487" spans="1:4">
      <c r="A1487" s="18" t="s">
        <v>66</v>
      </c>
      <c r="B1487" s="18">
        <v>94002</v>
      </c>
      <c r="C1487" s="18">
        <v>6081608800</v>
      </c>
      <c r="D1487" s="32">
        <v>155785</v>
      </c>
    </row>
    <row r="1488" spans="1:4">
      <c r="A1488" s="18" t="s">
        <v>66</v>
      </c>
      <c r="B1488" s="18">
        <v>94028</v>
      </c>
      <c r="C1488" s="18">
        <v>6081613200</v>
      </c>
      <c r="D1488" s="32">
        <v>273845</v>
      </c>
    </row>
    <row r="1489" spans="1:4">
      <c r="A1489" s="18" t="s">
        <v>66</v>
      </c>
      <c r="B1489" s="18">
        <v>93111</v>
      </c>
      <c r="C1489" s="18">
        <v>6083002913</v>
      </c>
      <c r="D1489" s="32">
        <v>106514</v>
      </c>
    </row>
    <row r="1490" spans="1:4">
      <c r="A1490" s="18" t="s">
        <v>66</v>
      </c>
      <c r="B1490" s="18">
        <v>95140</v>
      </c>
      <c r="C1490" s="18">
        <v>6085513500</v>
      </c>
      <c r="D1490" s="32">
        <v>355685</v>
      </c>
    </row>
    <row r="1491" spans="1:4">
      <c r="A1491" s="18" t="s">
        <v>66</v>
      </c>
      <c r="B1491" s="18">
        <v>95135</v>
      </c>
      <c r="C1491" s="18">
        <v>6085513500</v>
      </c>
      <c r="D1491" s="32">
        <v>355685</v>
      </c>
    </row>
    <row r="1492" spans="1:4">
      <c r="A1492" s="18" t="s">
        <v>66</v>
      </c>
      <c r="B1492" s="18">
        <v>95111</v>
      </c>
      <c r="C1492" s="18">
        <v>6085503217</v>
      </c>
      <c r="D1492" s="32">
        <v>67737</v>
      </c>
    </row>
    <row r="1493" spans="1:4">
      <c r="A1493" s="18" t="s">
        <v>66</v>
      </c>
      <c r="B1493" s="18">
        <v>94086</v>
      </c>
      <c r="C1493" s="18">
        <v>6085508602</v>
      </c>
      <c r="D1493" s="32">
        <v>88692</v>
      </c>
    </row>
    <row r="1494" spans="1:4">
      <c r="A1494" s="18" t="s">
        <v>66</v>
      </c>
      <c r="B1494" s="18">
        <v>95118</v>
      </c>
      <c r="C1494" s="18">
        <v>6085502909</v>
      </c>
      <c r="D1494" s="32">
        <v>81137</v>
      </c>
    </row>
    <row r="1495" spans="1:4">
      <c r="A1495" s="18" t="s">
        <v>66</v>
      </c>
      <c r="B1495" s="18">
        <v>94024</v>
      </c>
      <c r="C1495" s="18">
        <v>6085511702</v>
      </c>
      <c r="D1495" s="32">
        <v>248554</v>
      </c>
    </row>
    <row r="1496" spans="1:4">
      <c r="A1496" s="18" t="s">
        <v>66</v>
      </c>
      <c r="B1496" s="18">
        <v>95116</v>
      </c>
      <c r="C1496" s="18">
        <v>6085503710</v>
      </c>
      <c r="D1496" s="32">
        <v>46895</v>
      </c>
    </row>
    <row r="1497" spans="1:4">
      <c r="A1497" s="18" t="s">
        <v>66</v>
      </c>
      <c r="B1497" s="18">
        <v>94305</v>
      </c>
      <c r="C1497" s="18">
        <v>6085511500</v>
      </c>
      <c r="D1497" s="32">
        <v>196877</v>
      </c>
    </row>
    <row r="1498" spans="1:4">
      <c r="A1498" s="18" t="s">
        <v>66</v>
      </c>
      <c r="B1498" s="18">
        <v>95053</v>
      </c>
      <c r="C1498" s="18">
        <v>6085505203</v>
      </c>
      <c r="D1498" s="32">
        <v>94278</v>
      </c>
    </row>
    <row r="1499" spans="1:4">
      <c r="A1499" s="18" t="s">
        <v>66</v>
      </c>
      <c r="B1499" s="18">
        <v>95018</v>
      </c>
      <c r="C1499" s="18">
        <v>6087120600</v>
      </c>
      <c r="D1499" s="32">
        <v>93592</v>
      </c>
    </row>
    <row r="1500" spans="1:4">
      <c r="A1500" s="18" t="s">
        <v>66</v>
      </c>
      <c r="B1500" s="18">
        <v>95041</v>
      </c>
      <c r="C1500" s="18">
        <v>6087120700</v>
      </c>
      <c r="D1500" s="32">
        <v>99849</v>
      </c>
    </row>
    <row r="1501" spans="1:4">
      <c r="A1501" s="18" t="s">
        <v>66</v>
      </c>
      <c r="B1501" s="18">
        <v>95064</v>
      </c>
      <c r="C1501" s="18">
        <v>6087100400</v>
      </c>
      <c r="D1501" s="32">
        <v>68062</v>
      </c>
    </row>
    <row r="1502" spans="1:4">
      <c r="A1502" s="18" t="s">
        <v>66</v>
      </c>
      <c r="B1502" s="18">
        <v>96007</v>
      </c>
      <c r="C1502" s="18">
        <v>6089012102</v>
      </c>
      <c r="D1502" s="32">
        <v>50236</v>
      </c>
    </row>
    <row r="1503" spans="1:4">
      <c r="A1503" s="18" t="s">
        <v>66</v>
      </c>
      <c r="B1503" s="18">
        <v>96059</v>
      </c>
      <c r="C1503" s="18">
        <v>6103000100</v>
      </c>
      <c r="D1503" s="32">
        <v>54735</v>
      </c>
    </row>
    <row r="1504" spans="1:4">
      <c r="A1504" s="18" t="s">
        <v>66</v>
      </c>
      <c r="B1504" s="18">
        <v>96002</v>
      </c>
      <c r="C1504" s="18">
        <v>6089011500</v>
      </c>
      <c r="D1504" s="32">
        <v>62148</v>
      </c>
    </row>
    <row r="1505" spans="1:4">
      <c r="A1505" s="18" t="s">
        <v>66</v>
      </c>
      <c r="B1505" s="18">
        <v>96062</v>
      </c>
      <c r="C1505" s="18">
        <v>6089012604</v>
      </c>
      <c r="D1505" s="32">
        <v>65928</v>
      </c>
    </row>
    <row r="1506" spans="1:4">
      <c r="A1506" s="18" t="s">
        <v>66</v>
      </c>
      <c r="B1506" s="18">
        <v>96032</v>
      </c>
      <c r="C1506" s="18">
        <v>6093000800</v>
      </c>
      <c r="D1506" s="32">
        <v>50389</v>
      </c>
    </row>
    <row r="1507" spans="1:4">
      <c r="A1507" s="18" t="s">
        <v>66</v>
      </c>
      <c r="B1507" s="18">
        <v>96014</v>
      </c>
      <c r="C1507" s="18">
        <v>6093000800</v>
      </c>
      <c r="D1507" s="32">
        <v>50389</v>
      </c>
    </row>
    <row r="1508" spans="1:4">
      <c r="A1508" s="18" t="s">
        <v>66</v>
      </c>
      <c r="B1508" s="18">
        <v>95688</v>
      </c>
      <c r="C1508" s="18">
        <v>6095252903</v>
      </c>
      <c r="D1508" s="32">
        <v>129141</v>
      </c>
    </row>
    <row r="1509" spans="1:4">
      <c r="A1509" s="18" t="s">
        <v>66</v>
      </c>
      <c r="B1509" s="18">
        <v>95620</v>
      </c>
      <c r="C1509" s="18">
        <v>6095253300</v>
      </c>
      <c r="D1509" s="32">
        <v>80625</v>
      </c>
    </row>
    <row r="1510" spans="1:4">
      <c r="A1510" s="18" t="s">
        <v>66</v>
      </c>
      <c r="B1510" s="18">
        <v>95612</v>
      </c>
      <c r="C1510" s="18">
        <v>6113010401</v>
      </c>
      <c r="D1510" s="32">
        <v>119793</v>
      </c>
    </row>
    <row r="1511" spans="1:4">
      <c r="A1511" s="18" t="s">
        <v>66</v>
      </c>
      <c r="B1511" s="18">
        <v>94954</v>
      </c>
      <c r="C1511" s="18">
        <v>6097150612</v>
      </c>
      <c r="D1511" s="32">
        <v>108674</v>
      </c>
    </row>
    <row r="1512" spans="1:4">
      <c r="A1512" s="18" t="s">
        <v>66</v>
      </c>
      <c r="B1512" s="18">
        <v>95404</v>
      </c>
      <c r="C1512" s="18">
        <v>6097152600</v>
      </c>
      <c r="D1512" s="32">
        <v>128302</v>
      </c>
    </row>
    <row r="1513" spans="1:4">
      <c r="A1513" s="18" t="s">
        <v>66</v>
      </c>
      <c r="B1513" s="18">
        <v>95401</v>
      </c>
      <c r="C1513" s="18">
        <v>6097153005</v>
      </c>
      <c r="D1513" s="32">
        <v>97177</v>
      </c>
    </row>
    <row r="1514" spans="1:4">
      <c r="A1514" s="18" t="s">
        <v>66</v>
      </c>
      <c r="B1514" s="18">
        <v>94922</v>
      </c>
      <c r="C1514" s="18">
        <v>6097154302</v>
      </c>
      <c r="D1514" s="32">
        <v>95725</v>
      </c>
    </row>
    <row r="1515" spans="1:4">
      <c r="A1515" s="18" t="s">
        <v>66</v>
      </c>
      <c r="B1515" s="18">
        <v>95328</v>
      </c>
      <c r="C1515" s="18">
        <v>6099003002</v>
      </c>
      <c r="D1515" s="32">
        <v>46526</v>
      </c>
    </row>
    <row r="1516" spans="1:4">
      <c r="A1516" s="18" t="s">
        <v>66</v>
      </c>
      <c r="B1516" s="18">
        <v>95387</v>
      </c>
      <c r="C1516" s="18">
        <v>6099003300</v>
      </c>
      <c r="D1516" s="32">
        <v>69306</v>
      </c>
    </row>
    <row r="1517" spans="1:4">
      <c r="A1517" s="18" t="s">
        <v>66</v>
      </c>
      <c r="B1517" s="18">
        <v>95358</v>
      </c>
      <c r="C1517" s="18">
        <v>6099004000</v>
      </c>
      <c r="D1517" s="32">
        <v>76559</v>
      </c>
    </row>
    <row r="1518" spans="1:4">
      <c r="A1518" s="18" t="s">
        <v>66</v>
      </c>
      <c r="B1518" s="18">
        <v>96080</v>
      </c>
      <c r="C1518" s="18">
        <v>6103000400</v>
      </c>
      <c r="D1518" s="32">
        <v>75713</v>
      </c>
    </row>
    <row r="1519" spans="1:4">
      <c r="A1519" s="18" t="s">
        <v>66</v>
      </c>
      <c r="B1519" s="18">
        <v>95563</v>
      </c>
      <c r="C1519" s="18">
        <v>6105000200</v>
      </c>
      <c r="D1519" s="32">
        <v>52468</v>
      </c>
    </row>
    <row r="1520" spans="1:4">
      <c r="A1520" s="18" t="s">
        <v>66</v>
      </c>
      <c r="B1520" s="18">
        <v>96091</v>
      </c>
      <c r="C1520" s="18">
        <v>6105000102</v>
      </c>
      <c r="D1520" s="32">
        <v>55974</v>
      </c>
    </row>
    <row r="1521" spans="1:4">
      <c r="A1521" s="18" t="s">
        <v>66</v>
      </c>
      <c r="B1521" s="18">
        <v>96093</v>
      </c>
      <c r="C1521" s="18">
        <v>6105000102</v>
      </c>
      <c r="D1521" s="32">
        <v>55974</v>
      </c>
    </row>
    <row r="1522" spans="1:4">
      <c r="A1522" s="18" t="s">
        <v>66</v>
      </c>
      <c r="B1522" s="18">
        <v>96024</v>
      </c>
      <c r="C1522" s="18">
        <v>6105000101</v>
      </c>
      <c r="D1522" s="32">
        <v>52490</v>
      </c>
    </row>
    <row r="1523" spans="1:4">
      <c r="A1523" s="18" t="s">
        <v>66</v>
      </c>
      <c r="B1523" s="18">
        <v>93208</v>
      </c>
      <c r="C1523" s="18">
        <v>6107002700</v>
      </c>
      <c r="D1523" s="32">
        <v>78043</v>
      </c>
    </row>
    <row r="1524" spans="1:4">
      <c r="A1524" s="18" t="s">
        <v>66</v>
      </c>
      <c r="B1524" s="18">
        <v>95327</v>
      </c>
      <c r="C1524" s="18">
        <v>6109005201</v>
      </c>
      <c r="D1524" s="32">
        <v>77631</v>
      </c>
    </row>
    <row r="1525" spans="1:4">
      <c r="A1525" s="18" t="s">
        <v>66</v>
      </c>
      <c r="B1525" s="18">
        <v>95310</v>
      </c>
      <c r="C1525" s="18">
        <v>6109002100</v>
      </c>
      <c r="D1525" s="32">
        <v>54440</v>
      </c>
    </row>
    <row r="1526" spans="1:4">
      <c r="A1526" s="18" t="s">
        <v>66</v>
      </c>
      <c r="B1526" s="18">
        <v>93063</v>
      </c>
      <c r="C1526" s="18">
        <v>6111008402</v>
      </c>
      <c r="D1526" s="32">
        <v>115728</v>
      </c>
    </row>
    <row r="1527" spans="1:4">
      <c r="A1527" s="18" t="s">
        <v>66</v>
      </c>
      <c r="B1527" s="18">
        <v>93043</v>
      </c>
      <c r="C1527" s="18">
        <v>6111004305</v>
      </c>
      <c r="D1527" s="32">
        <v>57223</v>
      </c>
    </row>
    <row r="1528" spans="1:4">
      <c r="A1528" s="18" t="s">
        <v>66</v>
      </c>
      <c r="B1528" s="18">
        <v>95679</v>
      </c>
      <c r="C1528" s="18">
        <v>6113011500</v>
      </c>
      <c r="D1528" s="32">
        <v>82894</v>
      </c>
    </row>
    <row r="1529" spans="1:4">
      <c r="A1529" s="18" t="s">
        <v>66</v>
      </c>
      <c r="B1529" s="18">
        <v>95961</v>
      </c>
      <c r="C1529" s="18">
        <v>6115040700</v>
      </c>
      <c r="D1529" s="32">
        <v>83100</v>
      </c>
    </row>
    <row r="1530" spans="1:4">
      <c r="A1530" s="18" t="s">
        <v>66</v>
      </c>
      <c r="B1530" s="18">
        <v>95918</v>
      </c>
      <c r="C1530" s="18">
        <v>6115041000</v>
      </c>
      <c r="D1530" s="32">
        <v>93275</v>
      </c>
    </row>
    <row r="1531" spans="1:4">
      <c r="A1531" s="18" t="s">
        <v>66</v>
      </c>
      <c r="B1531" s="18">
        <v>94708</v>
      </c>
      <c r="C1531" s="18">
        <v>6013356002</v>
      </c>
      <c r="D1531" s="32">
        <v>128308</v>
      </c>
    </row>
    <row r="1532" spans="1:4">
      <c r="A1532" s="18" t="s">
        <v>66</v>
      </c>
      <c r="B1532" s="18">
        <v>94555</v>
      </c>
      <c r="C1532" s="18">
        <v>6001441503</v>
      </c>
      <c r="D1532" s="32">
        <v>139404</v>
      </c>
    </row>
    <row r="1533" spans="1:4">
      <c r="A1533" s="18" t="s">
        <v>66</v>
      </c>
      <c r="B1533" s="18">
        <v>95377</v>
      </c>
      <c r="C1533" s="18">
        <v>6077005502</v>
      </c>
      <c r="D1533" s="32">
        <v>126663</v>
      </c>
    </row>
    <row r="1534" spans="1:4">
      <c r="A1534" s="18" t="s">
        <v>66</v>
      </c>
      <c r="B1534" s="18">
        <v>94607</v>
      </c>
      <c r="C1534" s="18">
        <v>6001401800</v>
      </c>
      <c r="D1534" s="32">
        <v>33311</v>
      </c>
    </row>
    <row r="1535" spans="1:4">
      <c r="A1535" s="18" t="s">
        <v>66</v>
      </c>
      <c r="B1535" s="18">
        <v>94611</v>
      </c>
      <c r="C1535" s="18">
        <v>6001404502</v>
      </c>
      <c r="D1535" s="32">
        <v>157777</v>
      </c>
    </row>
    <row r="1536" spans="1:4">
      <c r="A1536" s="18" t="s">
        <v>66</v>
      </c>
      <c r="B1536" s="18">
        <v>94621</v>
      </c>
      <c r="C1536" s="18">
        <v>6001409000</v>
      </c>
      <c r="D1536" s="32">
        <v>47134</v>
      </c>
    </row>
    <row r="1537" spans="1:4">
      <c r="A1537" s="18" t="s">
        <v>66</v>
      </c>
      <c r="B1537" s="18">
        <v>94608</v>
      </c>
      <c r="C1537" s="18">
        <v>6001425103</v>
      </c>
      <c r="D1537" s="32">
        <v>113663</v>
      </c>
    </row>
    <row r="1538" spans="1:4">
      <c r="A1538" s="18" t="s">
        <v>66</v>
      </c>
      <c r="B1538" s="18">
        <v>94613</v>
      </c>
      <c r="C1538" s="18">
        <v>6001407800</v>
      </c>
      <c r="D1538" s="32">
        <v>64181</v>
      </c>
    </row>
    <row r="1539" spans="1:4">
      <c r="A1539" s="18" t="s">
        <v>66</v>
      </c>
      <c r="B1539" s="18">
        <v>95675</v>
      </c>
      <c r="C1539" s="18">
        <v>6005000200</v>
      </c>
      <c r="D1539" s="32">
        <v>72559</v>
      </c>
    </row>
    <row r="1540" spans="1:4">
      <c r="A1540" s="18" t="s">
        <v>66</v>
      </c>
      <c r="B1540" s="18">
        <v>95954</v>
      </c>
      <c r="C1540" s="18">
        <v>6007001704</v>
      </c>
      <c r="D1540" s="32">
        <v>45668</v>
      </c>
    </row>
    <row r="1541" spans="1:4">
      <c r="A1541" s="18" t="s">
        <v>66</v>
      </c>
      <c r="B1541" s="18">
        <v>95968</v>
      </c>
      <c r="C1541" s="18">
        <v>6007003200</v>
      </c>
      <c r="D1541" s="32">
        <v>49873</v>
      </c>
    </row>
    <row r="1542" spans="1:4">
      <c r="A1542" s="18" t="s">
        <v>66</v>
      </c>
      <c r="B1542" s="18">
        <v>95224</v>
      </c>
      <c r="C1542" s="18">
        <v>6009000503</v>
      </c>
      <c r="D1542" s="32">
        <v>76951</v>
      </c>
    </row>
    <row r="1543" spans="1:4">
      <c r="A1543" s="18" t="s">
        <v>66</v>
      </c>
      <c r="B1543" s="18">
        <v>95955</v>
      </c>
      <c r="C1543" s="18">
        <v>6011000400</v>
      </c>
      <c r="D1543" s="32">
        <v>65562</v>
      </c>
    </row>
    <row r="1544" spans="1:4">
      <c r="A1544" s="18" t="s">
        <v>66</v>
      </c>
      <c r="B1544" s="18">
        <v>94517</v>
      </c>
      <c r="C1544" s="18">
        <v>6013355306</v>
      </c>
      <c r="D1544" s="32">
        <v>135468</v>
      </c>
    </row>
    <row r="1545" spans="1:4">
      <c r="A1545" s="18" t="s">
        <v>66</v>
      </c>
      <c r="B1545" s="18">
        <v>94563</v>
      </c>
      <c r="C1545" s="18">
        <v>6013354002</v>
      </c>
      <c r="D1545" s="32">
        <v>250566</v>
      </c>
    </row>
    <row r="1546" spans="1:4">
      <c r="A1546" s="18" t="s">
        <v>66</v>
      </c>
      <c r="B1546" s="18">
        <v>94518</v>
      </c>
      <c r="C1546" s="18">
        <v>6013337200</v>
      </c>
      <c r="D1546" s="32">
        <v>68186</v>
      </c>
    </row>
    <row r="1547" spans="1:4">
      <c r="A1547" s="18" t="s">
        <v>66</v>
      </c>
      <c r="B1547" s="18">
        <v>94805</v>
      </c>
      <c r="C1547" s="18">
        <v>6013370000</v>
      </c>
      <c r="D1547" s="32">
        <v>89033</v>
      </c>
    </row>
    <row r="1548" spans="1:4">
      <c r="A1548" s="18" t="s">
        <v>66</v>
      </c>
      <c r="B1548" s="18">
        <v>94520</v>
      </c>
      <c r="C1548" s="18">
        <v>6013327000</v>
      </c>
      <c r="D1548" s="32">
        <v>56590</v>
      </c>
    </row>
    <row r="1549" spans="1:4">
      <c r="A1549" s="18" t="s">
        <v>66</v>
      </c>
      <c r="B1549" s="18">
        <v>95543</v>
      </c>
      <c r="C1549" s="18">
        <v>6015000202</v>
      </c>
      <c r="D1549" s="32">
        <v>54294</v>
      </c>
    </row>
    <row r="1550" spans="1:4">
      <c r="A1550" s="18" t="s">
        <v>66</v>
      </c>
      <c r="B1550" s="18">
        <v>95664</v>
      </c>
      <c r="C1550" s="18">
        <v>6017030601</v>
      </c>
      <c r="D1550" s="32">
        <v>98773</v>
      </c>
    </row>
    <row r="1551" spans="1:4">
      <c r="A1551" s="18" t="s">
        <v>66</v>
      </c>
      <c r="B1551" s="18">
        <v>95614</v>
      </c>
      <c r="C1551" s="18">
        <v>6017030601</v>
      </c>
      <c r="D1551" s="32">
        <v>98773</v>
      </c>
    </row>
    <row r="1552" spans="1:4">
      <c r="A1552" s="18" t="s">
        <v>66</v>
      </c>
      <c r="B1552" s="18">
        <v>95762</v>
      </c>
      <c r="C1552" s="18">
        <v>6017030710</v>
      </c>
      <c r="D1552" s="32">
        <v>146702</v>
      </c>
    </row>
    <row r="1553" spans="1:4">
      <c r="A1553" s="18" t="s">
        <v>66</v>
      </c>
      <c r="B1553" s="18">
        <v>95682</v>
      </c>
      <c r="C1553" s="18">
        <v>6017030704</v>
      </c>
      <c r="D1553" s="32">
        <v>106439</v>
      </c>
    </row>
    <row r="1554" spans="1:4">
      <c r="A1554" s="18" t="s">
        <v>66</v>
      </c>
      <c r="B1554" s="18">
        <v>95619</v>
      </c>
      <c r="C1554" s="18">
        <v>6017031504</v>
      </c>
      <c r="D1554" s="32">
        <v>71689</v>
      </c>
    </row>
    <row r="1555" spans="1:4">
      <c r="A1555" s="18" t="s">
        <v>66</v>
      </c>
      <c r="B1555" s="18">
        <v>93668</v>
      </c>
      <c r="C1555" s="18">
        <v>6019008200</v>
      </c>
      <c r="D1555" s="32">
        <v>34978</v>
      </c>
    </row>
    <row r="1556" spans="1:4">
      <c r="A1556" s="18" t="s">
        <v>66</v>
      </c>
      <c r="B1556" s="18">
        <v>93725</v>
      </c>
      <c r="C1556" s="18">
        <v>6019001700</v>
      </c>
      <c r="D1556" s="32">
        <v>64607</v>
      </c>
    </row>
    <row r="1557" spans="1:4">
      <c r="A1557" s="18" t="s">
        <v>66</v>
      </c>
      <c r="B1557" s="18">
        <v>93705</v>
      </c>
      <c r="C1557" s="18">
        <v>6019004703</v>
      </c>
      <c r="D1557" s="32">
        <v>48630</v>
      </c>
    </row>
    <row r="1558" spans="1:4">
      <c r="A1558" s="18" t="s">
        <v>66</v>
      </c>
      <c r="B1558" s="18">
        <v>93702</v>
      </c>
      <c r="C1558" s="18">
        <v>6019002702</v>
      </c>
      <c r="D1558" s="32">
        <v>32436</v>
      </c>
    </row>
    <row r="1559" spans="1:4">
      <c r="A1559" s="18" t="s">
        <v>66</v>
      </c>
      <c r="B1559" s="18">
        <v>93704</v>
      </c>
      <c r="C1559" s="18">
        <v>6019004602</v>
      </c>
      <c r="D1559" s="32">
        <v>110429</v>
      </c>
    </row>
    <row r="1560" spans="1:4">
      <c r="A1560" s="18" t="s">
        <v>66</v>
      </c>
      <c r="B1560" s="18">
        <v>93726</v>
      </c>
      <c r="C1560" s="18">
        <v>6019005204</v>
      </c>
      <c r="D1560" s="32">
        <v>42869</v>
      </c>
    </row>
    <row r="1561" spans="1:4">
      <c r="A1561" s="18" t="s">
        <v>66</v>
      </c>
      <c r="B1561" s="18">
        <v>93723</v>
      </c>
      <c r="C1561" s="18">
        <v>6019004100</v>
      </c>
      <c r="D1561" s="32">
        <v>52160</v>
      </c>
    </row>
    <row r="1562" spans="1:4">
      <c r="A1562" s="18" t="s">
        <v>66</v>
      </c>
      <c r="B1562" s="18">
        <v>95501</v>
      </c>
      <c r="C1562" s="18">
        <v>6023000500</v>
      </c>
      <c r="D1562" s="32">
        <v>36546</v>
      </c>
    </row>
    <row r="1563" spans="1:4">
      <c r="A1563" s="18" t="s">
        <v>66</v>
      </c>
      <c r="B1563" s="18">
        <v>95550</v>
      </c>
      <c r="C1563" s="18">
        <v>6023010300</v>
      </c>
      <c r="D1563" s="32">
        <v>61991</v>
      </c>
    </row>
    <row r="1564" spans="1:4">
      <c r="A1564" s="18" t="s">
        <v>66</v>
      </c>
      <c r="B1564" s="18">
        <v>95569</v>
      </c>
      <c r="C1564" s="18">
        <v>6023011600</v>
      </c>
      <c r="D1564" s="32">
        <v>44582</v>
      </c>
    </row>
    <row r="1565" spans="1:4">
      <c r="A1565" s="18" t="s">
        <v>66</v>
      </c>
      <c r="B1565" s="18">
        <v>95564</v>
      </c>
      <c r="C1565" s="18">
        <v>6023001300</v>
      </c>
      <c r="D1565" s="32">
        <v>44603</v>
      </c>
    </row>
    <row r="1566" spans="1:4">
      <c r="A1566" s="18" t="s">
        <v>66</v>
      </c>
      <c r="B1566" s="18">
        <v>95559</v>
      </c>
      <c r="C1566" s="18">
        <v>6023011600</v>
      </c>
      <c r="D1566" s="32">
        <v>44582</v>
      </c>
    </row>
    <row r="1567" spans="1:4">
      <c r="A1567" s="18" t="s">
        <v>66</v>
      </c>
      <c r="B1567" s="18">
        <v>95511</v>
      </c>
      <c r="C1567" s="18">
        <v>6023011600</v>
      </c>
      <c r="D1567" s="32">
        <v>44582</v>
      </c>
    </row>
    <row r="1568" spans="1:4">
      <c r="A1568" s="18" t="s">
        <v>66</v>
      </c>
      <c r="B1568" s="18">
        <v>92281</v>
      </c>
      <c r="C1568" s="18">
        <v>6025010200</v>
      </c>
      <c r="D1568" s="32">
        <v>39354</v>
      </c>
    </row>
    <row r="1569" spans="1:4">
      <c r="A1569" s="18" t="s">
        <v>66</v>
      </c>
      <c r="B1569" s="18">
        <v>92275</v>
      </c>
      <c r="C1569" s="18">
        <v>6025012302</v>
      </c>
      <c r="D1569" s="32">
        <v>37696</v>
      </c>
    </row>
    <row r="1570" spans="1:4">
      <c r="A1570" s="18" t="s">
        <v>66</v>
      </c>
      <c r="B1570" s="18">
        <v>93545</v>
      </c>
      <c r="C1570" s="18">
        <v>6027000800</v>
      </c>
      <c r="D1570" s="32">
        <v>50990</v>
      </c>
    </row>
    <row r="1571" spans="1:4">
      <c r="A1571" s="18" t="s">
        <v>66</v>
      </c>
      <c r="B1571" s="18">
        <v>93314</v>
      </c>
      <c r="C1571" s="18">
        <v>6029003803</v>
      </c>
      <c r="D1571" s="32">
        <v>121837</v>
      </c>
    </row>
    <row r="1572" spans="1:4">
      <c r="A1572" s="18" t="s">
        <v>66</v>
      </c>
      <c r="B1572" s="18">
        <v>93249</v>
      </c>
      <c r="C1572" s="18">
        <v>6029004500</v>
      </c>
      <c r="D1572" s="32">
        <v>40855</v>
      </c>
    </row>
    <row r="1573" spans="1:4">
      <c r="A1573" s="18" t="s">
        <v>66</v>
      </c>
      <c r="B1573" s="18">
        <v>93239</v>
      </c>
      <c r="C1573" s="18">
        <v>6031001601</v>
      </c>
      <c r="D1573" s="32">
        <v>48647</v>
      </c>
    </row>
    <row r="1574" spans="1:4">
      <c r="A1574" s="18" t="s">
        <v>66</v>
      </c>
      <c r="B1574" s="18">
        <v>95451</v>
      </c>
      <c r="C1574" s="18">
        <v>6033001100</v>
      </c>
      <c r="D1574" s="32">
        <v>62576</v>
      </c>
    </row>
    <row r="1575" spans="1:4">
      <c r="A1575" s="18" t="s">
        <v>66</v>
      </c>
      <c r="B1575" s="18">
        <v>95435</v>
      </c>
      <c r="C1575" s="18">
        <v>6033001000</v>
      </c>
      <c r="D1575" s="32">
        <v>50935</v>
      </c>
    </row>
    <row r="1576" spans="1:4">
      <c r="A1576" s="18" t="s">
        <v>66</v>
      </c>
      <c r="B1576" s="18">
        <v>96114</v>
      </c>
      <c r="C1576" s="18">
        <v>6035040500</v>
      </c>
      <c r="D1576" s="32">
        <v>91042</v>
      </c>
    </row>
    <row r="1577" spans="1:4">
      <c r="A1577" s="18" t="s">
        <v>66</v>
      </c>
      <c r="B1577" s="18">
        <v>91605</v>
      </c>
      <c r="C1577" s="18">
        <v>6037123301</v>
      </c>
      <c r="D1577" s="32">
        <v>64043</v>
      </c>
    </row>
    <row r="1578" spans="1:4">
      <c r="A1578" s="18" t="s">
        <v>66</v>
      </c>
      <c r="B1578" s="18">
        <v>91367</v>
      </c>
      <c r="C1578" s="18">
        <v>6037137201</v>
      </c>
      <c r="D1578" s="32">
        <v>81413</v>
      </c>
    </row>
    <row r="1579" spans="1:4">
      <c r="A1579" s="18" t="s">
        <v>66</v>
      </c>
      <c r="B1579" s="18">
        <v>93534</v>
      </c>
      <c r="C1579" s="18">
        <v>6037900803</v>
      </c>
      <c r="D1579" s="32">
        <v>65165</v>
      </c>
    </row>
    <row r="1580" spans="1:4">
      <c r="A1580" s="18" t="s">
        <v>66</v>
      </c>
      <c r="B1580" s="18">
        <v>93532</v>
      </c>
      <c r="C1580" s="18">
        <v>6037920102</v>
      </c>
      <c r="D1580" s="32">
        <v>82384</v>
      </c>
    </row>
    <row r="1581" spans="1:4">
      <c r="A1581" s="18" t="s">
        <v>66</v>
      </c>
      <c r="B1581" s="18">
        <v>93552</v>
      </c>
      <c r="C1581" s="18">
        <v>6037910705</v>
      </c>
      <c r="D1581" s="32">
        <v>74132</v>
      </c>
    </row>
    <row r="1582" spans="1:4">
      <c r="A1582" s="18" t="s">
        <v>66</v>
      </c>
      <c r="B1582" s="18">
        <v>90810</v>
      </c>
      <c r="C1582" s="18">
        <v>6037572301</v>
      </c>
      <c r="D1582" s="32">
        <v>53965</v>
      </c>
    </row>
    <row r="1583" spans="1:4">
      <c r="A1583" s="18" t="s">
        <v>66</v>
      </c>
      <c r="B1583" s="18">
        <v>90650</v>
      </c>
      <c r="C1583" s="18">
        <v>6037552100</v>
      </c>
      <c r="D1583" s="32">
        <v>55528</v>
      </c>
    </row>
    <row r="1584" spans="1:4">
      <c r="A1584" s="18" t="s">
        <v>66</v>
      </c>
      <c r="B1584" s="18">
        <v>91748</v>
      </c>
      <c r="C1584" s="18">
        <v>6037408722</v>
      </c>
      <c r="D1584" s="32">
        <v>95311</v>
      </c>
    </row>
    <row r="1585" spans="1:4">
      <c r="A1585" s="18" t="s">
        <v>66</v>
      </c>
      <c r="B1585" s="18">
        <v>91724</v>
      </c>
      <c r="C1585" s="18">
        <v>6037403600</v>
      </c>
      <c r="D1585" s="32">
        <v>105105</v>
      </c>
    </row>
    <row r="1586" spans="1:4">
      <c r="A1586" s="18" t="s">
        <v>66</v>
      </c>
      <c r="B1586" s="18">
        <v>91722</v>
      </c>
      <c r="C1586" s="18">
        <v>6037406000</v>
      </c>
      <c r="D1586" s="32">
        <v>84364</v>
      </c>
    </row>
    <row r="1587" spans="1:4">
      <c r="A1587" s="18" t="s">
        <v>66</v>
      </c>
      <c r="B1587" s="18">
        <v>90803</v>
      </c>
      <c r="C1587" s="18">
        <v>6037577504</v>
      </c>
      <c r="D1587" s="32">
        <v>148372</v>
      </c>
    </row>
    <row r="1588" spans="1:4">
      <c r="A1588" s="18" t="s">
        <v>66</v>
      </c>
      <c r="B1588" s="18">
        <v>90755</v>
      </c>
      <c r="C1588" s="18">
        <v>6037573402</v>
      </c>
      <c r="D1588" s="32">
        <v>76673</v>
      </c>
    </row>
    <row r="1589" spans="1:4">
      <c r="A1589" s="18" t="s">
        <v>66</v>
      </c>
      <c r="B1589" s="18">
        <v>90723</v>
      </c>
      <c r="C1589" s="18">
        <v>6037553601</v>
      </c>
      <c r="D1589" s="32">
        <v>53072</v>
      </c>
    </row>
    <row r="1590" spans="1:4">
      <c r="A1590" s="18" t="s">
        <v>66</v>
      </c>
      <c r="B1590" s="18">
        <v>90020</v>
      </c>
      <c r="C1590" s="18">
        <v>6037211703</v>
      </c>
      <c r="D1590" s="32">
        <v>48318</v>
      </c>
    </row>
    <row r="1591" spans="1:4">
      <c r="A1591" s="18" t="s">
        <v>66</v>
      </c>
      <c r="B1591" s="18">
        <v>90019</v>
      </c>
      <c r="C1591" s="18">
        <v>6037217200</v>
      </c>
      <c r="D1591" s="32">
        <v>71732</v>
      </c>
    </row>
    <row r="1592" spans="1:4">
      <c r="A1592" s="18" t="s">
        <v>66</v>
      </c>
      <c r="B1592" s="18">
        <v>91390</v>
      </c>
      <c r="C1592" s="18">
        <v>6037920011</v>
      </c>
      <c r="D1592" s="32">
        <v>42644</v>
      </c>
    </row>
    <row r="1593" spans="1:4">
      <c r="A1593" s="18" t="s">
        <v>66</v>
      </c>
      <c r="B1593" s="18">
        <v>91381</v>
      </c>
      <c r="C1593" s="18">
        <v>6037920326</v>
      </c>
      <c r="D1593" s="32">
        <v>102409</v>
      </c>
    </row>
    <row r="1594" spans="1:4">
      <c r="A1594" s="18" t="s">
        <v>66</v>
      </c>
      <c r="B1594" s="18">
        <v>90275</v>
      </c>
      <c r="C1594" s="18">
        <v>6037670602</v>
      </c>
      <c r="D1594" s="32">
        <v>200316</v>
      </c>
    </row>
    <row r="1595" spans="1:4">
      <c r="A1595" s="18" t="s">
        <v>66</v>
      </c>
      <c r="B1595" s="18">
        <v>91423</v>
      </c>
      <c r="C1595" s="18">
        <v>6037141102</v>
      </c>
      <c r="D1595" s="32">
        <v>133573</v>
      </c>
    </row>
    <row r="1596" spans="1:4">
      <c r="A1596" s="18" t="s">
        <v>66</v>
      </c>
      <c r="B1596" s="18">
        <v>91206</v>
      </c>
      <c r="C1596" s="18">
        <v>6037300901</v>
      </c>
      <c r="D1596" s="32">
        <v>147111</v>
      </c>
    </row>
    <row r="1597" spans="1:4">
      <c r="A1597" s="18" t="s">
        <v>66</v>
      </c>
      <c r="B1597" s="18">
        <v>90028</v>
      </c>
      <c r="C1597" s="18">
        <v>6037190700</v>
      </c>
      <c r="D1597" s="32">
        <v>46656</v>
      </c>
    </row>
    <row r="1598" spans="1:4">
      <c r="A1598" s="18" t="s">
        <v>66</v>
      </c>
      <c r="B1598" s="18">
        <v>90230</v>
      </c>
      <c r="C1598" s="18">
        <v>6037702600</v>
      </c>
      <c r="D1598" s="32">
        <v>104993</v>
      </c>
    </row>
    <row r="1599" spans="1:4">
      <c r="A1599" s="18" t="s">
        <v>66</v>
      </c>
      <c r="B1599" s="18">
        <v>90089</v>
      </c>
      <c r="C1599" s="18">
        <v>6037224700</v>
      </c>
      <c r="D1599" s="32">
        <v>18260</v>
      </c>
    </row>
    <row r="1600" spans="1:4">
      <c r="A1600" s="18" t="s">
        <v>66</v>
      </c>
      <c r="B1600" s="18">
        <v>91351</v>
      </c>
      <c r="C1600" s="18">
        <v>6037920034</v>
      </c>
      <c r="D1600" s="32">
        <v>88792</v>
      </c>
    </row>
    <row r="1601" spans="1:4">
      <c r="A1601" s="18" t="s">
        <v>66</v>
      </c>
      <c r="B1601" s="18">
        <v>91354</v>
      </c>
      <c r="C1601" s="18">
        <v>6037920107</v>
      </c>
      <c r="D1601" s="32">
        <v>148084</v>
      </c>
    </row>
    <row r="1602" spans="1:4">
      <c r="A1602" s="18" t="s">
        <v>66</v>
      </c>
      <c r="B1602" s="18">
        <v>90043</v>
      </c>
      <c r="C1602" s="18">
        <v>6037234700</v>
      </c>
      <c r="D1602" s="32">
        <v>41006</v>
      </c>
    </row>
    <row r="1603" spans="1:4">
      <c r="A1603" s="18" t="s">
        <v>66</v>
      </c>
      <c r="B1603" s="18">
        <v>90002</v>
      </c>
      <c r="C1603" s="18">
        <v>6037242300</v>
      </c>
      <c r="D1603" s="32">
        <v>43452</v>
      </c>
    </row>
    <row r="1604" spans="1:4">
      <c r="A1604" s="18" t="s">
        <v>66</v>
      </c>
      <c r="B1604" s="18">
        <v>90005</v>
      </c>
      <c r="C1604" s="18">
        <v>6037212502</v>
      </c>
      <c r="D1604" s="32">
        <v>59446</v>
      </c>
    </row>
    <row r="1605" spans="1:4">
      <c r="A1605" s="18" t="s">
        <v>66</v>
      </c>
      <c r="B1605" s="18">
        <v>90277</v>
      </c>
      <c r="C1605" s="18">
        <v>6037621324</v>
      </c>
      <c r="D1605" s="32">
        <v>109475</v>
      </c>
    </row>
    <row r="1606" spans="1:4">
      <c r="A1606" s="18" t="s">
        <v>66</v>
      </c>
      <c r="B1606" s="18">
        <v>91780</v>
      </c>
      <c r="C1606" s="18">
        <v>6037432000</v>
      </c>
      <c r="D1606" s="32">
        <v>80665</v>
      </c>
    </row>
    <row r="1607" spans="1:4">
      <c r="A1607" s="18" t="s">
        <v>66</v>
      </c>
      <c r="B1607" s="18">
        <v>93563</v>
      </c>
      <c r="C1607" s="18">
        <v>6037930301</v>
      </c>
      <c r="D1607" s="32">
        <v>84740</v>
      </c>
    </row>
    <row r="1608" spans="1:4">
      <c r="A1608" s="18" t="s">
        <v>66</v>
      </c>
      <c r="B1608" s="18">
        <v>93637</v>
      </c>
      <c r="C1608" s="18">
        <v>6039000400</v>
      </c>
      <c r="D1608" s="32">
        <v>50414</v>
      </c>
    </row>
    <row r="1609" spans="1:4">
      <c r="A1609" s="18" t="s">
        <v>66</v>
      </c>
      <c r="B1609" s="18">
        <v>93645</v>
      </c>
      <c r="C1609" s="18">
        <v>6039000108</v>
      </c>
      <c r="D1609" s="32">
        <v>64374</v>
      </c>
    </row>
    <row r="1610" spans="1:4">
      <c r="A1610" s="18" t="s">
        <v>66</v>
      </c>
      <c r="B1610" s="18">
        <v>94920</v>
      </c>
      <c r="C1610" s="18">
        <v>6041124200</v>
      </c>
      <c r="D1610" s="32">
        <v>209474</v>
      </c>
    </row>
    <row r="1611" spans="1:4">
      <c r="A1611" s="18" t="s">
        <v>66</v>
      </c>
      <c r="B1611" s="18">
        <v>94956</v>
      </c>
      <c r="C1611" s="18">
        <v>6041132200</v>
      </c>
      <c r="D1611" s="32">
        <v>87280</v>
      </c>
    </row>
    <row r="1612" spans="1:4">
      <c r="A1612" s="18" t="s">
        <v>66</v>
      </c>
      <c r="B1612" s="18">
        <v>94903</v>
      </c>
      <c r="C1612" s="18">
        <v>6041108100</v>
      </c>
      <c r="D1612" s="32">
        <v>112878</v>
      </c>
    </row>
    <row r="1613" spans="1:4">
      <c r="A1613" s="18" t="s">
        <v>66</v>
      </c>
      <c r="B1613" s="18">
        <v>94904</v>
      </c>
      <c r="C1613" s="18">
        <v>6041119100</v>
      </c>
      <c r="D1613" s="32">
        <v>231729</v>
      </c>
    </row>
    <row r="1614" spans="1:4">
      <c r="A1614" s="18" t="s">
        <v>66</v>
      </c>
      <c r="B1614" s="18">
        <v>94963</v>
      </c>
      <c r="C1614" s="18">
        <v>6041113000</v>
      </c>
      <c r="D1614" s="32">
        <v>102862</v>
      </c>
    </row>
    <row r="1615" spans="1:4">
      <c r="A1615" s="18" t="s">
        <v>66</v>
      </c>
      <c r="B1615" s="18">
        <v>94973</v>
      </c>
      <c r="C1615" s="18">
        <v>6041113000</v>
      </c>
      <c r="D1615" s="32">
        <v>102862</v>
      </c>
    </row>
    <row r="1616" spans="1:4">
      <c r="A1616" s="18" t="s">
        <v>66</v>
      </c>
      <c r="B1616" s="18">
        <v>94946</v>
      </c>
      <c r="C1616" s="18">
        <v>6041133000</v>
      </c>
      <c r="D1616" s="32">
        <v>118315</v>
      </c>
    </row>
    <row r="1617" spans="1:4">
      <c r="A1617" s="18" t="s">
        <v>66</v>
      </c>
      <c r="B1617" s="18">
        <v>95389</v>
      </c>
      <c r="C1617" s="18">
        <v>6043000400</v>
      </c>
      <c r="D1617" s="32">
        <v>79744</v>
      </c>
    </row>
    <row r="1618" spans="1:4">
      <c r="A1618" s="18" t="s">
        <v>66</v>
      </c>
      <c r="B1618" s="18">
        <v>95494</v>
      </c>
      <c r="C1618" s="18">
        <v>6045011102</v>
      </c>
      <c r="D1618" s="32">
        <v>61515</v>
      </c>
    </row>
    <row r="1619" spans="1:4">
      <c r="A1619" s="18" t="s">
        <v>66</v>
      </c>
      <c r="B1619" s="18">
        <v>95437</v>
      </c>
      <c r="C1619" s="18">
        <v>6045010300</v>
      </c>
      <c r="D1619" s="32">
        <v>58063</v>
      </c>
    </row>
    <row r="1620" spans="1:4">
      <c r="A1620" s="18" t="s">
        <v>66</v>
      </c>
      <c r="B1620" s="18">
        <v>95322</v>
      </c>
      <c r="C1620" s="18">
        <v>6047002000</v>
      </c>
      <c r="D1620" s="32">
        <v>56033</v>
      </c>
    </row>
    <row r="1621" spans="1:4">
      <c r="A1621" s="18" t="s">
        <v>66</v>
      </c>
      <c r="B1621" s="18">
        <v>95341</v>
      </c>
      <c r="C1621" s="18">
        <v>6047000901</v>
      </c>
      <c r="D1621" s="32">
        <v>70151</v>
      </c>
    </row>
    <row r="1622" spans="1:4">
      <c r="A1622" s="18" t="s">
        <v>66</v>
      </c>
      <c r="B1622" s="18">
        <v>97635</v>
      </c>
      <c r="C1622" s="18">
        <v>6049000300</v>
      </c>
      <c r="D1622" s="32">
        <v>54310</v>
      </c>
    </row>
    <row r="1623" spans="1:4">
      <c r="A1623" s="18" t="s">
        <v>66</v>
      </c>
      <c r="B1623" s="18">
        <v>96101</v>
      </c>
      <c r="C1623" s="18">
        <v>6049000300</v>
      </c>
      <c r="D1623" s="32">
        <v>54310</v>
      </c>
    </row>
    <row r="1624" spans="1:4">
      <c r="A1624" s="18" t="s">
        <v>66</v>
      </c>
      <c r="B1624" s="18">
        <v>93920</v>
      </c>
      <c r="C1624" s="18">
        <v>6053011400</v>
      </c>
      <c r="D1624" s="32">
        <v>80031</v>
      </c>
    </row>
    <row r="1625" spans="1:4">
      <c r="A1625" s="18" t="s">
        <v>66</v>
      </c>
      <c r="B1625" s="18">
        <v>93426</v>
      </c>
      <c r="C1625" s="18">
        <v>6053011400</v>
      </c>
      <c r="D1625" s="32">
        <v>80031</v>
      </c>
    </row>
    <row r="1626" spans="1:4">
      <c r="A1626" s="18" t="s">
        <v>66</v>
      </c>
      <c r="B1626" s="18">
        <v>94573</v>
      </c>
      <c r="C1626" s="18">
        <v>6055201500</v>
      </c>
      <c r="D1626" s="32">
        <v>213100</v>
      </c>
    </row>
    <row r="1627" spans="1:4">
      <c r="A1627" s="18" t="s">
        <v>66</v>
      </c>
      <c r="B1627" s="18">
        <v>96111</v>
      </c>
      <c r="C1627" s="18">
        <v>6091010000</v>
      </c>
      <c r="D1627" s="32">
        <v>58780</v>
      </c>
    </row>
    <row r="1628" spans="1:4">
      <c r="A1628" s="18" t="s">
        <v>66</v>
      </c>
      <c r="B1628" s="18">
        <v>92703</v>
      </c>
      <c r="C1628" s="18">
        <v>6059074803</v>
      </c>
      <c r="D1628" s="32">
        <v>67050</v>
      </c>
    </row>
    <row r="1629" spans="1:4">
      <c r="A1629" s="18" t="s">
        <v>66</v>
      </c>
      <c r="B1629" s="18">
        <v>92869</v>
      </c>
      <c r="C1629" s="18">
        <v>6059021917</v>
      </c>
      <c r="D1629" s="32">
        <v>189664</v>
      </c>
    </row>
    <row r="1630" spans="1:4">
      <c r="A1630" s="18" t="s">
        <v>66</v>
      </c>
      <c r="B1630" s="18">
        <v>92805</v>
      </c>
      <c r="C1630" s="18">
        <v>6059087401</v>
      </c>
      <c r="D1630" s="32">
        <v>77382</v>
      </c>
    </row>
    <row r="1631" spans="1:4">
      <c r="A1631" s="18" t="s">
        <v>66</v>
      </c>
      <c r="B1631" s="18">
        <v>92612</v>
      </c>
      <c r="C1631" s="18">
        <v>6059062612</v>
      </c>
      <c r="D1631" s="32">
        <v>108570</v>
      </c>
    </row>
    <row r="1632" spans="1:4">
      <c r="A1632" s="18" t="s">
        <v>66</v>
      </c>
      <c r="B1632" s="18">
        <v>92656</v>
      </c>
      <c r="C1632" s="18">
        <v>6059062637</v>
      </c>
      <c r="D1632" s="32">
        <v>92972</v>
      </c>
    </row>
    <row r="1633" spans="1:4">
      <c r="A1633" s="18" t="s">
        <v>66</v>
      </c>
      <c r="B1633" s="18">
        <v>92677</v>
      </c>
      <c r="C1633" s="18">
        <v>6059042329</v>
      </c>
      <c r="D1633" s="32">
        <v>112422</v>
      </c>
    </row>
    <row r="1634" spans="1:4">
      <c r="A1634" s="18" t="s">
        <v>66</v>
      </c>
      <c r="B1634" s="18">
        <v>92806</v>
      </c>
      <c r="C1634" s="18">
        <v>6059086407</v>
      </c>
      <c r="D1634" s="32">
        <v>66306</v>
      </c>
    </row>
    <row r="1635" spans="1:4">
      <c r="A1635" s="18" t="s">
        <v>66</v>
      </c>
      <c r="B1635" s="18">
        <v>90621</v>
      </c>
      <c r="C1635" s="18">
        <v>6059110607</v>
      </c>
      <c r="D1635" s="32">
        <v>85222</v>
      </c>
    </row>
    <row r="1636" spans="1:4">
      <c r="A1636" s="18" t="s">
        <v>66</v>
      </c>
      <c r="B1636" s="18">
        <v>90620</v>
      </c>
      <c r="C1636" s="18">
        <v>6059110303</v>
      </c>
      <c r="D1636" s="32">
        <v>78887</v>
      </c>
    </row>
    <row r="1637" spans="1:4">
      <c r="A1637" s="18" t="s">
        <v>66</v>
      </c>
      <c r="B1637" s="18">
        <v>92801</v>
      </c>
      <c r="C1637" s="18">
        <v>6059086702</v>
      </c>
      <c r="D1637" s="32">
        <v>61914</v>
      </c>
    </row>
    <row r="1638" spans="1:4">
      <c r="A1638" s="18" t="s">
        <v>66</v>
      </c>
      <c r="B1638" s="18">
        <v>92704</v>
      </c>
      <c r="C1638" s="18">
        <v>6059074108</v>
      </c>
      <c r="D1638" s="32">
        <v>77956</v>
      </c>
    </row>
    <row r="1639" spans="1:4">
      <c r="A1639" s="18" t="s">
        <v>66</v>
      </c>
      <c r="B1639" s="18">
        <v>92625</v>
      </c>
      <c r="C1639" s="18">
        <v>6059062642</v>
      </c>
      <c r="D1639" s="32">
        <v>195295</v>
      </c>
    </row>
    <row r="1640" spans="1:4">
      <c r="A1640" s="18" t="s">
        <v>66</v>
      </c>
      <c r="B1640" s="18">
        <v>92617</v>
      </c>
      <c r="C1640" s="18">
        <v>6059062614</v>
      </c>
      <c r="D1640" s="32">
        <v>67192</v>
      </c>
    </row>
    <row r="1641" spans="1:4">
      <c r="A1641" s="18" t="s">
        <v>66</v>
      </c>
      <c r="B1641" s="18">
        <v>95603</v>
      </c>
      <c r="C1641" s="18">
        <v>6061020300</v>
      </c>
      <c r="D1641" s="32">
        <v>61692</v>
      </c>
    </row>
    <row r="1642" spans="1:4">
      <c r="A1642" s="18" t="s">
        <v>66</v>
      </c>
      <c r="B1642" s="18">
        <v>95650</v>
      </c>
      <c r="C1642" s="18">
        <v>6061020602</v>
      </c>
      <c r="D1642" s="32">
        <v>133044</v>
      </c>
    </row>
    <row r="1643" spans="1:4">
      <c r="A1643" s="18" t="s">
        <v>66</v>
      </c>
      <c r="B1643" s="18">
        <v>95703</v>
      </c>
      <c r="C1643" s="18">
        <v>6061021901</v>
      </c>
      <c r="D1643" s="32">
        <v>80084</v>
      </c>
    </row>
    <row r="1644" spans="1:4">
      <c r="A1644" s="18" t="s">
        <v>66</v>
      </c>
      <c r="B1644" s="18">
        <v>96141</v>
      </c>
      <c r="C1644" s="18">
        <v>6061022300</v>
      </c>
      <c r="D1644" s="32">
        <v>83386</v>
      </c>
    </row>
    <row r="1645" spans="1:4">
      <c r="A1645" s="18" t="s">
        <v>66</v>
      </c>
      <c r="B1645" s="18">
        <v>95668</v>
      </c>
      <c r="C1645" s="18">
        <v>6101051100</v>
      </c>
      <c r="D1645" s="32">
        <v>90622</v>
      </c>
    </row>
    <row r="1646" spans="1:4">
      <c r="A1646" s="18" t="s">
        <v>66</v>
      </c>
      <c r="B1646" s="18">
        <v>95971</v>
      </c>
      <c r="C1646" s="18">
        <v>6063000100</v>
      </c>
      <c r="D1646" s="32">
        <v>48575</v>
      </c>
    </row>
    <row r="1647" spans="1:4">
      <c r="A1647" s="18" t="s">
        <v>66</v>
      </c>
      <c r="B1647" s="18">
        <v>96106</v>
      </c>
      <c r="C1647" s="18">
        <v>6063000201</v>
      </c>
      <c r="D1647" s="32">
        <v>76288</v>
      </c>
    </row>
    <row r="1648" spans="1:4">
      <c r="A1648" s="18" t="s">
        <v>66</v>
      </c>
      <c r="B1648" s="18">
        <v>92260</v>
      </c>
      <c r="C1648" s="18">
        <v>6065045124</v>
      </c>
      <c r="D1648" s="32">
        <v>55331</v>
      </c>
    </row>
    <row r="1649" spans="1:4">
      <c r="A1649" s="18" t="s">
        <v>66</v>
      </c>
      <c r="B1649" s="18">
        <v>92203</v>
      </c>
      <c r="C1649" s="18">
        <v>6065045216</v>
      </c>
      <c r="D1649" s="32">
        <v>101714</v>
      </c>
    </row>
    <row r="1650" spans="1:4">
      <c r="A1650" s="18" t="s">
        <v>66</v>
      </c>
      <c r="B1650" s="18">
        <v>92883</v>
      </c>
      <c r="C1650" s="18">
        <v>6065041911</v>
      </c>
      <c r="D1650" s="32">
        <v>117796</v>
      </c>
    </row>
    <row r="1651" spans="1:4">
      <c r="A1651" s="18" t="s">
        <v>66</v>
      </c>
      <c r="B1651" s="18">
        <v>92582</v>
      </c>
      <c r="C1651" s="18">
        <v>6065043517</v>
      </c>
      <c r="D1651" s="32">
        <v>74530</v>
      </c>
    </row>
    <row r="1652" spans="1:4">
      <c r="A1652" s="18" t="s">
        <v>66</v>
      </c>
      <c r="B1652" s="18">
        <v>92590</v>
      </c>
      <c r="C1652" s="18">
        <v>6065051200</v>
      </c>
      <c r="D1652" s="32">
        <v>88375</v>
      </c>
    </row>
    <row r="1653" spans="1:4">
      <c r="A1653" s="18" t="s">
        <v>66</v>
      </c>
      <c r="B1653" s="18">
        <v>92276</v>
      </c>
      <c r="C1653" s="18">
        <v>6065044520</v>
      </c>
      <c r="D1653" s="32">
        <v>54008</v>
      </c>
    </row>
    <row r="1654" spans="1:4">
      <c r="A1654" s="18" t="s">
        <v>66</v>
      </c>
      <c r="B1654" s="18">
        <v>92503</v>
      </c>
      <c r="C1654" s="18">
        <v>6065041409</v>
      </c>
      <c r="D1654" s="32">
        <v>112028</v>
      </c>
    </row>
    <row r="1655" spans="1:4">
      <c r="A1655" s="18" t="s">
        <v>66</v>
      </c>
      <c r="B1655" s="18">
        <v>92504</v>
      </c>
      <c r="C1655" s="18">
        <v>6065031701</v>
      </c>
      <c r="D1655" s="32">
        <v>119253</v>
      </c>
    </row>
    <row r="1656" spans="1:4">
      <c r="A1656" s="18" t="s">
        <v>66</v>
      </c>
      <c r="B1656" s="18">
        <v>92230</v>
      </c>
      <c r="C1656" s="18">
        <v>6065043813</v>
      </c>
      <c r="D1656" s="32">
        <v>76275</v>
      </c>
    </row>
    <row r="1657" spans="1:4">
      <c r="A1657" s="18" t="s">
        <v>66</v>
      </c>
      <c r="B1657" s="18">
        <v>92320</v>
      </c>
      <c r="C1657" s="18">
        <v>6065043802</v>
      </c>
      <c r="D1657" s="32">
        <v>60774</v>
      </c>
    </row>
    <row r="1658" spans="1:4">
      <c r="A1658" s="18" t="s">
        <v>66</v>
      </c>
      <c r="B1658" s="18">
        <v>92501</v>
      </c>
      <c r="C1658" s="18">
        <v>6065030200</v>
      </c>
      <c r="D1658" s="32">
        <v>76732</v>
      </c>
    </row>
    <row r="1659" spans="1:4">
      <c r="A1659" s="18" t="s">
        <v>66</v>
      </c>
      <c r="B1659" s="18">
        <v>92557</v>
      </c>
      <c r="C1659" s="18">
        <v>6065042410</v>
      </c>
      <c r="D1659" s="32">
        <v>95525</v>
      </c>
    </row>
    <row r="1660" spans="1:4">
      <c r="A1660" s="18" t="s">
        <v>66</v>
      </c>
      <c r="B1660" s="18">
        <v>92586</v>
      </c>
      <c r="C1660" s="18">
        <v>6065042711</v>
      </c>
      <c r="D1660" s="32">
        <v>39596</v>
      </c>
    </row>
    <row r="1661" spans="1:4">
      <c r="A1661" s="18" t="s">
        <v>66</v>
      </c>
      <c r="B1661" s="18">
        <v>95832</v>
      </c>
      <c r="C1661" s="18">
        <v>6067009900</v>
      </c>
      <c r="D1661" s="32">
        <v>66401</v>
      </c>
    </row>
    <row r="1662" spans="1:4">
      <c r="A1662" s="18" t="s">
        <v>66</v>
      </c>
      <c r="B1662" s="18">
        <v>95811</v>
      </c>
      <c r="C1662" s="18">
        <v>6067000500</v>
      </c>
      <c r="D1662" s="32">
        <v>43841</v>
      </c>
    </row>
    <row r="1663" spans="1:4">
      <c r="A1663" s="18" t="s">
        <v>66</v>
      </c>
      <c r="B1663" s="18">
        <v>95660</v>
      </c>
      <c r="C1663" s="18">
        <v>6067007403</v>
      </c>
      <c r="D1663" s="32">
        <v>56276</v>
      </c>
    </row>
    <row r="1664" spans="1:4">
      <c r="A1664" s="18" t="s">
        <v>66</v>
      </c>
      <c r="B1664" s="18">
        <v>95833</v>
      </c>
      <c r="C1664" s="18">
        <v>6067007010</v>
      </c>
      <c r="D1664" s="32">
        <v>67353</v>
      </c>
    </row>
    <row r="1665" spans="1:4">
      <c r="A1665" s="18" t="s">
        <v>66</v>
      </c>
      <c r="B1665" s="18">
        <v>95608</v>
      </c>
      <c r="C1665" s="18">
        <v>6067007802</v>
      </c>
      <c r="D1665" s="32">
        <v>83808</v>
      </c>
    </row>
    <row r="1666" spans="1:4">
      <c r="A1666" s="18" t="s">
        <v>66</v>
      </c>
      <c r="B1666" s="18">
        <v>95830</v>
      </c>
      <c r="C1666" s="18">
        <v>6067009201</v>
      </c>
      <c r="D1666" s="32">
        <v>57144</v>
      </c>
    </row>
    <row r="1667" spans="1:4">
      <c r="A1667" s="18" t="s">
        <v>66</v>
      </c>
      <c r="B1667" s="18">
        <v>95826</v>
      </c>
      <c r="C1667" s="18">
        <v>6067005204</v>
      </c>
      <c r="D1667" s="32">
        <v>61446</v>
      </c>
    </row>
    <row r="1668" spans="1:4">
      <c r="A1668" s="18" t="s">
        <v>66</v>
      </c>
      <c r="B1668" s="18">
        <v>95638</v>
      </c>
      <c r="C1668" s="18">
        <v>6067009406</v>
      </c>
      <c r="D1668" s="32">
        <v>95842</v>
      </c>
    </row>
    <row r="1669" spans="1:4">
      <c r="A1669" s="18" t="s">
        <v>66</v>
      </c>
      <c r="B1669" s="18">
        <v>95043</v>
      </c>
      <c r="C1669" s="18">
        <v>6069000802</v>
      </c>
      <c r="D1669" s="32">
        <v>95897</v>
      </c>
    </row>
    <row r="1670" spans="1:4">
      <c r="A1670" s="18" t="s">
        <v>66</v>
      </c>
      <c r="B1670" s="18">
        <v>92301</v>
      </c>
      <c r="C1670" s="18">
        <v>6071009117</v>
      </c>
      <c r="D1670" s="32">
        <v>42466</v>
      </c>
    </row>
    <row r="1671" spans="1:4">
      <c r="A1671" s="18" t="s">
        <v>66</v>
      </c>
      <c r="B1671" s="18">
        <v>92307</v>
      </c>
      <c r="C1671" s="18">
        <v>6071012104</v>
      </c>
      <c r="D1671" s="32">
        <v>53377</v>
      </c>
    </row>
    <row r="1672" spans="1:4">
      <c r="A1672" s="18" t="s">
        <v>66</v>
      </c>
      <c r="B1672" s="18">
        <v>92342</v>
      </c>
      <c r="C1672" s="18">
        <v>6071011600</v>
      </c>
      <c r="D1672" s="32">
        <v>66066</v>
      </c>
    </row>
    <row r="1673" spans="1:4">
      <c r="A1673" s="18" t="s">
        <v>66</v>
      </c>
      <c r="B1673" s="18">
        <v>92372</v>
      </c>
      <c r="C1673" s="18">
        <v>6071009107</v>
      </c>
      <c r="D1673" s="32">
        <v>59056</v>
      </c>
    </row>
    <row r="1674" spans="1:4">
      <c r="A1674" s="18" t="s">
        <v>66</v>
      </c>
      <c r="B1674" s="18">
        <v>92368</v>
      </c>
      <c r="C1674" s="18">
        <v>6071011700</v>
      </c>
      <c r="D1674" s="32">
        <v>50355</v>
      </c>
    </row>
    <row r="1675" spans="1:4">
      <c r="A1675" s="18" t="s">
        <v>66</v>
      </c>
      <c r="B1675" s="18">
        <v>92315</v>
      </c>
      <c r="C1675" s="18">
        <v>6071011500</v>
      </c>
      <c r="D1675" s="32">
        <v>86072</v>
      </c>
    </row>
    <row r="1676" spans="1:4">
      <c r="A1676" s="18" t="s">
        <v>66</v>
      </c>
      <c r="B1676" s="18">
        <v>92280</v>
      </c>
      <c r="C1676" s="18">
        <v>6071025100</v>
      </c>
      <c r="D1676" s="32">
        <v>38472</v>
      </c>
    </row>
    <row r="1677" spans="1:4">
      <c r="A1677" s="18" t="s">
        <v>66</v>
      </c>
      <c r="B1677" s="18">
        <v>92365</v>
      </c>
      <c r="C1677" s="18">
        <v>6071010300</v>
      </c>
      <c r="D1677" s="32">
        <v>43202</v>
      </c>
    </row>
    <row r="1678" spans="1:4">
      <c r="A1678" s="18" t="s">
        <v>66</v>
      </c>
      <c r="B1678" s="18">
        <v>91710</v>
      </c>
      <c r="C1678" s="18">
        <v>6071000504</v>
      </c>
      <c r="D1678" s="32">
        <v>95506</v>
      </c>
    </row>
    <row r="1679" spans="1:4">
      <c r="A1679" s="18" t="s">
        <v>66</v>
      </c>
      <c r="B1679" s="18">
        <v>92359</v>
      </c>
      <c r="C1679" s="18">
        <v>6071008602</v>
      </c>
      <c r="D1679" s="32">
        <v>66814</v>
      </c>
    </row>
    <row r="1680" spans="1:4">
      <c r="A1680" s="18" t="s">
        <v>66</v>
      </c>
      <c r="B1680" s="18">
        <v>92346</v>
      </c>
      <c r="C1680" s="18">
        <v>6071007901</v>
      </c>
      <c r="D1680" s="32">
        <v>128157</v>
      </c>
    </row>
    <row r="1681" spans="1:4">
      <c r="A1681" s="18" t="s">
        <v>66</v>
      </c>
      <c r="B1681" s="18">
        <v>92401</v>
      </c>
      <c r="C1681" s="18">
        <v>6071005701</v>
      </c>
      <c r="D1681" s="32">
        <v>22912</v>
      </c>
    </row>
    <row r="1682" spans="1:4">
      <c r="A1682" s="18" t="s">
        <v>66</v>
      </c>
      <c r="B1682" s="18">
        <v>91915</v>
      </c>
      <c r="C1682" s="18">
        <v>6073013314</v>
      </c>
      <c r="D1682" s="32">
        <v>110652</v>
      </c>
    </row>
    <row r="1683" spans="1:4">
      <c r="A1683" s="18" t="s">
        <v>66</v>
      </c>
      <c r="B1683" s="18">
        <v>92121</v>
      </c>
      <c r="C1683" s="18">
        <v>6073008346</v>
      </c>
      <c r="D1683" s="32">
        <v>152069</v>
      </c>
    </row>
    <row r="1684" spans="1:4">
      <c r="A1684" s="18" t="s">
        <v>66</v>
      </c>
      <c r="B1684" s="18">
        <v>92128</v>
      </c>
      <c r="C1684" s="18">
        <v>6073017052</v>
      </c>
      <c r="D1684" s="32">
        <v>104260</v>
      </c>
    </row>
    <row r="1685" spans="1:4">
      <c r="A1685" s="18" t="s">
        <v>66</v>
      </c>
      <c r="B1685" s="18">
        <v>92024</v>
      </c>
      <c r="C1685" s="18">
        <v>6073017108</v>
      </c>
      <c r="D1685" s="32">
        <v>113111</v>
      </c>
    </row>
    <row r="1686" spans="1:4">
      <c r="A1686" s="18" t="s">
        <v>66</v>
      </c>
      <c r="B1686" s="18">
        <v>92110</v>
      </c>
      <c r="C1686" s="18">
        <v>6073009106</v>
      </c>
      <c r="D1686" s="32">
        <v>80181</v>
      </c>
    </row>
    <row r="1687" spans="1:4">
      <c r="A1687" s="18" t="s">
        <v>66</v>
      </c>
      <c r="B1687" s="18">
        <v>92127</v>
      </c>
      <c r="C1687" s="18">
        <v>6073017030</v>
      </c>
      <c r="D1687" s="32">
        <v>131427</v>
      </c>
    </row>
    <row r="1688" spans="1:4">
      <c r="A1688" s="18" t="s">
        <v>66</v>
      </c>
      <c r="B1688" s="18">
        <v>92101</v>
      </c>
      <c r="C1688" s="18">
        <v>6073005800</v>
      </c>
      <c r="D1688" s="32">
        <v>81098</v>
      </c>
    </row>
    <row r="1689" spans="1:4">
      <c r="A1689" s="18" t="s">
        <v>66</v>
      </c>
      <c r="B1689" s="18">
        <v>92027</v>
      </c>
      <c r="C1689" s="18">
        <v>6073020709</v>
      </c>
      <c r="D1689" s="32">
        <v>115965</v>
      </c>
    </row>
    <row r="1690" spans="1:4">
      <c r="A1690" s="18" t="s">
        <v>66</v>
      </c>
      <c r="B1690" s="18">
        <v>92139</v>
      </c>
      <c r="C1690" s="18">
        <v>6073003208</v>
      </c>
      <c r="D1690" s="32">
        <v>61655</v>
      </c>
    </row>
    <row r="1691" spans="1:4">
      <c r="A1691" s="18" t="s">
        <v>66</v>
      </c>
      <c r="B1691" s="18">
        <v>92011</v>
      </c>
      <c r="C1691" s="18">
        <v>6073022100</v>
      </c>
      <c r="D1691" s="32">
        <v>116019</v>
      </c>
    </row>
    <row r="1692" spans="1:4">
      <c r="A1692" s="18" t="s">
        <v>66</v>
      </c>
      <c r="B1692" s="18">
        <v>92057</v>
      </c>
      <c r="C1692" s="18">
        <v>6073018612</v>
      </c>
      <c r="D1692" s="32">
        <v>82505</v>
      </c>
    </row>
    <row r="1693" spans="1:4">
      <c r="A1693" s="18" t="s">
        <v>66</v>
      </c>
      <c r="B1693" s="18">
        <v>92091</v>
      </c>
      <c r="C1693" s="18">
        <v>6073017106</v>
      </c>
      <c r="D1693" s="32">
        <v>294591</v>
      </c>
    </row>
    <row r="1694" spans="1:4">
      <c r="A1694" s="18" t="s">
        <v>66</v>
      </c>
      <c r="B1694" s="18">
        <v>92086</v>
      </c>
      <c r="C1694" s="18">
        <v>6073020903</v>
      </c>
      <c r="D1694" s="32">
        <v>60060</v>
      </c>
    </row>
    <row r="1695" spans="1:4">
      <c r="A1695" s="18" t="s">
        <v>66</v>
      </c>
      <c r="B1695" s="18">
        <v>92059</v>
      </c>
      <c r="C1695" s="18">
        <v>6073019101</v>
      </c>
      <c r="D1695" s="32">
        <v>78524</v>
      </c>
    </row>
    <row r="1696" spans="1:4">
      <c r="A1696" s="18" t="s">
        <v>66</v>
      </c>
      <c r="B1696" s="18">
        <v>94117</v>
      </c>
      <c r="C1696" s="18">
        <v>6075016600</v>
      </c>
      <c r="D1696" s="32">
        <v>99646</v>
      </c>
    </row>
    <row r="1697" spans="1:4">
      <c r="A1697" s="18" t="s">
        <v>66</v>
      </c>
      <c r="B1697" s="18">
        <v>94105</v>
      </c>
      <c r="C1697" s="18">
        <v>6075061500</v>
      </c>
      <c r="D1697" s="32">
        <v>156870</v>
      </c>
    </row>
    <row r="1698" spans="1:4">
      <c r="A1698" s="18" t="s">
        <v>66</v>
      </c>
      <c r="B1698" s="18">
        <v>95210</v>
      </c>
      <c r="C1698" s="18">
        <v>6077003403</v>
      </c>
      <c r="D1698" s="32">
        <v>65136</v>
      </c>
    </row>
    <row r="1699" spans="1:4">
      <c r="A1699" s="18" t="s">
        <v>66</v>
      </c>
      <c r="B1699" s="18">
        <v>95336</v>
      </c>
      <c r="C1699" s="18">
        <v>6077005131</v>
      </c>
      <c r="D1699" s="32">
        <v>71794</v>
      </c>
    </row>
    <row r="1700" spans="1:4">
      <c r="A1700" s="18" t="s">
        <v>66</v>
      </c>
      <c r="B1700" s="18">
        <v>93424</v>
      </c>
      <c r="C1700" s="18">
        <v>6079011600</v>
      </c>
      <c r="D1700" s="32">
        <v>152975</v>
      </c>
    </row>
    <row r="1701" spans="1:4">
      <c r="A1701" s="18" t="s">
        <v>66</v>
      </c>
      <c r="B1701" s="18">
        <v>93432</v>
      </c>
      <c r="C1701" s="18">
        <v>6079012900</v>
      </c>
      <c r="D1701" s="32">
        <v>89781</v>
      </c>
    </row>
    <row r="1702" spans="1:4">
      <c r="A1702" s="18" t="s">
        <v>66</v>
      </c>
      <c r="B1702" s="18">
        <v>93458</v>
      </c>
      <c r="C1702" s="18">
        <v>6083002306</v>
      </c>
      <c r="D1702" s="32">
        <v>70857</v>
      </c>
    </row>
    <row r="1703" spans="1:4">
      <c r="A1703" s="18" t="s">
        <v>66</v>
      </c>
      <c r="B1703" s="18">
        <v>94025</v>
      </c>
      <c r="C1703" s="18">
        <v>6081611500</v>
      </c>
      <c r="D1703" s="32">
        <v>301639</v>
      </c>
    </row>
    <row r="1704" spans="1:4">
      <c r="A1704" s="18" t="s">
        <v>66</v>
      </c>
      <c r="B1704" s="18">
        <v>94404</v>
      </c>
      <c r="C1704" s="18">
        <v>6081608004</v>
      </c>
      <c r="D1704" s="32">
        <v>121114</v>
      </c>
    </row>
    <row r="1705" spans="1:4">
      <c r="A1705" s="18" t="s">
        <v>66</v>
      </c>
      <c r="B1705" s="18">
        <v>94401</v>
      </c>
      <c r="C1705" s="18">
        <v>6081606100</v>
      </c>
      <c r="D1705" s="32">
        <v>98815</v>
      </c>
    </row>
    <row r="1706" spans="1:4">
      <c r="A1706" s="18" t="s">
        <v>66</v>
      </c>
      <c r="B1706" s="18">
        <v>94037</v>
      </c>
      <c r="C1706" s="18">
        <v>6081613600</v>
      </c>
      <c r="D1706" s="32">
        <v>154789</v>
      </c>
    </row>
    <row r="1707" spans="1:4">
      <c r="A1707" s="18" t="s">
        <v>66</v>
      </c>
      <c r="B1707" s="18">
        <v>93117</v>
      </c>
      <c r="C1707" s="18">
        <v>6083002932</v>
      </c>
      <c r="D1707" s="32">
        <v>121571</v>
      </c>
    </row>
    <row r="1708" spans="1:4">
      <c r="A1708" s="18" t="s">
        <v>66</v>
      </c>
      <c r="B1708" s="18">
        <v>93441</v>
      </c>
      <c r="C1708" s="18">
        <v>6083001905</v>
      </c>
      <c r="D1708" s="32">
        <v>138852</v>
      </c>
    </row>
    <row r="1709" spans="1:4">
      <c r="A1709" s="18" t="s">
        <v>66</v>
      </c>
      <c r="B1709" s="18">
        <v>95020</v>
      </c>
      <c r="C1709" s="18">
        <v>6085512602</v>
      </c>
      <c r="D1709" s="32">
        <v>86245</v>
      </c>
    </row>
    <row r="1710" spans="1:4">
      <c r="A1710" s="18" t="s">
        <v>66</v>
      </c>
      <c r="B1710" s="18">
        <v>95132</v>
      </c>
      <c r="C1710" s="18">
        <v>6085513500</v>
      </c>
      <c r="D1710" s="32">
        <v>355685</v>
      </c>
    </row>
    <row r="1711" spans="1:4">
      <c r="A1711" s="18" t="s">
        <v>66</v>
      </c>
      <c r="B1711" s="18">
        <v>95051</v>
      </c>
      <c r="C1711" s="18">
        <v>6085505401</v>
      </c>
      <c r="D1711" s="32">
        <v>92710</v>
      </c>
    </row>
    <row r="1712" spans="1:4">
      <c r="A1712" s="18" t="s">
        <v>66</v>
      </c>
      <c r="B1712" s="18">
        <v>95125</v>
      </c>
      <c r="C1712" s="18">
        <v>6085502500</v>
      </c>
      <c r="D1712" s="32">
        <v>154853</v>
      </c>
    </row>
    <row r="1713" spans="1:4">
      <c r="A1713" s="18" t="s">
        <v>66</v>
      </c>
      <c r="B1713" s="18">
        <v>95050</v>
      </c>
      <c r="C1713" s="18">
        <v>6085505700</v>
      </c>
      <c r="D1713" s="32">
        <v>66997</v>
      </c>
    </row>
    <row r="1714" spans="1:4">
      <c r="A1714" s="18" t="s">
        <v>66</v>
      </c>
      <c r="B1714" s="18">
        <v>94040</v>
      </c>
      <c r="C1714" s="18">
        <v>6085509802</v>
      </c>
      <c r="D1714" s="32">
        <v>139653</v>
      </c>
    </row>
    <row r="1715" spans="1:4">
      <c r="A1715" s="18" t="s">
        <v>66</v>
      </c>
      <c r="B1715" s="18">
        <v>95002</v>
      </c>
      <c r="C1715" s="18">
        <v>6085504602</v>
      </c>
      <c r="D1715" s="32">
        <v>80031</v>
      </c>
    </row>
    <row r="1716" spans="1:4">
      <c r="A1716" s="18" t="s">
        <v>66</v>
      </c>
      <c r="B1716" s="18">
        <v>95130</v>
      </c>
      <c r="C1716" s="18">
        <v>6085506601</v>
      </c>
      <c r="D1716" s="32">
        <v>99677</v>
      </c>
    </row>
    <row r="1717" spans="1:4">
      <c r="A1717" s="18" t="s">
        <v>66</v>
      </c>
      <c r="B1717" s="18">
        <v>95062</v>
      </c>
      <c r="C1717" s="18">
        <v>6087121403</v>
      </c>
      <c r="D1717" s="32">
        <v>65299</v>
      </c>
    </row>
    <row r="1718" spans="1:4">
      <c r="A1718" s="18" t="s">
        <v>66</v>
      </c>
      <c r="B1718" s="18">
        <v>95019</v>
      </c>
      <c r="C1718" s="18">
        <v>6087110700</v>
      </c>
      <c r="D1718" s="32">
        <v>65624</v>
      </c>
    </row>
    <row r="1719" spans="1:4">
      <c r="A1719" s="18" t="s">
        <v>66</v>
      </c>
      <c r="B1719" s="18">
        <v>96096</v>
      </c>
      <c r="C1719" s="18">
        <v>6089012601</v>
      </c>
      <c r="D1719" s="32">
        <v>64062</v>
      </c>
    </row>
    <row r="1720" spans="1:4">
      <c r="A1720" s="18" t="s">
        <v>66</v>
      </c>
      <c r="B1720" s="18">
        <v>96076</v>
      </c>
      <c r="C1720" s="18">
        <v>6089012400</v>
      </c>
      <c r="D1720" s="32">
        <v>86633</v>
      </c>
    </row>
    <row r="1721" spans="1:4">
      <c r="A1721" s="18" t="s">
        <v>66</v>
      </c>
      <c r="B1721" s="18">
        <v>96047</v>
      </c>
      <c r="C1721" s="18">
        <v>6089012400</v>
      </c>
      <c r="D1721" s="32">
        <v>86633</v>
      </c>
    </row>
    <row r="1722" spans="1:4">
      <c r="A1722" s="18" t="s">
        <v>66</v>
      </c>
      <c r="B1722" s="18">
        <v>96008</v>
      </c>
      <c r="C1722" s="18">
        <v>6089012601</v>
      </c>
      <c r="D1722" s="32">
        <v>64062</v>
      </c>
    </row>
    <row r="1723" spans="1:4">
      <c r="A1723" s="18" t="s">
        <v>66</v>
      </c>
      <c r="B1723" s="18">
        <v>89439</v>
      </c>
      <c r="C1723" s="18">
        <v>6091010000</v>
      </c>
      <c r="D1723" s="32">
        <v>58780</v>
      </c>
    </row>
    <row r="1724" spans="1:4">
      <c r="A1724" s="18" t="s">
        <v>66</v>
      </c>
      <c r="B1724" s="18">
        <v>96126</v>
      </c>
      <c r="C1724" s="18">
        <v>6091010000</v>
      </c>
      <c r="D1724" s="32">
        <v>58780</v>
      </c>
    </row>
    <row r="1725" spans="1:4">
      <c r="A1725" s="18" t="s">
        <v>66</v>
      </c>
      <c r="B1725" s="18">
        <v>95910</v>
      </c>
      <c r="C1725" s="18">
        <v>6091010000</v>
      </c>
      <c r="D1725" s="32">
        <v>58780</v>
      </c>
    </row>
    <row r="1726" spans="1:4">
      <c r="A1726" s="18" t="s">
        <v>66</v>
      </c>
      <c r="B1726" s="18">
        <v>95568</v>
      </c>
      <c r="C1726" s="18">
        <v>6093000500</v>
      </c>
      <c r="D1726" s="32">
        <v>37275</v>
      </c>
    </row>
    <row r="1727" spans="1:4">
      <c r="A1727" s="18" t="s">
        <v>66</v>
      </c>
      <c r="B1727" s="18">
        <v>94533</v>
      </c>
      <c r="C1727" s="18">
        <v>6095252315</v>
      </c>
      <c r="D1727" s="32">
        <v>97835</v>
      </c>
    </row>
    <row r="1728" spans="1:4">
      <c r="A1728" s="18" t="s">
        <v>66</v>
      </c>
      <c r="B1728" s="18">
        <v>94535</v>
      </c>
      <c r="C1728" s="18">
        <v>6095252317</v>
      </c>
      <c r="D1728" s="32">
        <v>108633</v>
      </c>
    </row>
    <row r="1729" spans="1:4">
      <c r="A1729" s="18" t="s">
        <v>66</v>
      </c>
      <c r="B1729" s="18">
        <v>94534</v>
      </c>
      <c r="C1729" s="18">
        <v>6095252201</v>
      </c>
      <c r="D1729" s="32">
        <v>125051</v>
      </c>
    </row>
    <row r="1730" spans="1:4">
      <c r="A1730" s="18" t="s">
        <v>66</v>
      </c>
      <c r="B1730" s="18">
        <v>94585</v>
      </c>
      <c r="C1730" s="18">
        <v>6095253500</v>
      </c>
      <c r="D1730" s="32">
        <v>67397</v>
      </c>
    </row>
    <row r="1731" spans="1:4">
      <c r="A1731" s="18" t="s">
        <v>66</v>
      </c>
      <c r="B1731" s="18">
        <v>94592</v>
      </c>
      <c r="C1731" s="18">
        <v>6095250801</v>
      </c>
      <c r="D1731" s="32">
        <v>63061</v>
      </c>
    </row>
    <row r="1732" spans="1:4">
      <c r="A1732" s="18" t="s">
        <v>66</v>
      </c>
      <c r="B1732" s="18">
        <v>94512</v>
      </c>
      <c r="C1732" s="18">
        <v>6095253500</v>
      </c>
      <c r="D1732" s="32">
        <v>67397</v>
      </c>
    </row>
    <row r="1733" spans="1:4">
      <c r="A1733" s="18" t="s">
        <v>66</v>
      </c>
      <c r="B1733" s="18">
        <v>95462</v>
      </c>
      <c r="C1733" s="18">
        <v>6097153703</v>
      </c>
      <c r="D1733" s="32">
        <v>55468</v>
      </c>
    </row>
    <row r="1734" spans="1:4">
      <c r="A1734" s="18" t="s">
        <v>66</v>
      </c>
      <c r="B1734" s="18">
        <v>95421</v>
      </c>
      <c r="C1734" s="18">
        <v>6097154304</v>
      </c>
      <c r="D1734" s="32">
        <v>86938</v>
      </c>
    </row>
    <row r="1735" spans="1:4">
      <c r="A1735" s="18" t="s">
        <v>66</v>
      </c>
      <c r="B1735" s="18">
        <v>95472</v>
      </c>
      <c r="C1735" s="18">
        <v>6097153600</v>
      </c>
      <c r="D1735" s="32">
        <v>92655</v>
      </c>
    </row>
    <row r="1736" spans="1:4">
      <c r="A1736" s="18" t="s">
        <v>66</v>
      </c>
      <c r="B1736" s="18">
        <v>95412</v>
      </c>
      <c r="C1736" s="18">
        <v>6097154304</v>
      </c>
      <c r="D1736" s="32">
        <v>86938</v>
      </c>
    </row>
    <row r="1737" spans="1:4">
      <c r="A1737" s="18" t="s">
        <v>66</v>
      </c>
      <c r="B1737" s="18">
        <v>95444</v>
      </c>
      <c r="C1737" s="18">
        <v>6097153600</v>
      </c>
      <c r="D1737" s="32">
        <v>92655</v>
      </c>
    </row>
    <row r="1738" spans="1:4">
      <c r="A1738" s="18" t="s">
        <v>66</v>
      </c>
      <c r="B1738" s="18">
        <v>95692</v>
      </c>
      <c r="C1738" s="18">
        <v>6115040800</v>
      </c>
      <c r="D1738" s="32">
        <v>66050</v>
      </c>
    </row>
    <row r="1739" spans="1:4">
      <c r="A1739" s="18" t="s">
        <v>66</v>
      </c>
      <c r="B1739" s="18">
        <v>96021</v>
      </c>
      <c r="C1739" s="18">
        <v>6103001100</v>
      </c>
      <c r="D1739" s="32">
        <v>41112</v>
      </c>
    </row>
    <row r="1740" spans="1:4">
      <c r="A1740" s="18" t="s">
        <v>66</v>
      </c>
      <c r="B1740" s="18">
        <v>96029</v>
      </c>
      <c r="C1740" s="18">
        <v>6103000300</v>
      </c>
      <c r="D1740" s="32">
        <v>57800</v>
      </c>
    </row>
    <row r="1741" spans="1:4">
      <c r="A1741" s="18" t="s">
        <v>66</v>
      </c>
      <c r="B1741" s="18">
        <v>96048</v>
      </c>
      <c r="C1741" s="18">
        <v>6105000200</v>
      </c>
      <c r="D1741" s="32">
        <v>52468</v>
      </c>
    </row>
    <row r="1742" spans="1:4">
      <c r="A1742" s="18" t="s">
        <v>66</v>
      </c>
      <c r="B1742" s="18">
        <v>93219</v>
      </c>
      <c r="C1742" s="18">
        <v>6107004300</v>
      </c>
      <c r="D1742" s="32">
        <v>36988</v>
      </c>
    </row>
    <row r="1743" spans="1:4">
      <c r="A1743" s="18" t="s">
        <v>66</v>
      </c>
      <c r="B1743" s="18">
        <v>93256</v>
      </c>
      <c r="C1743" s="18">
        <v>6107004200</v>
      </c>
      <c r="D1743" s="32">
        <v>45912</v>
      </c>
    </row>
    <row r="1744" spans="1:4">
      <c r="A1744" s="18" t="s">
        <v>66</v>
      </c>
      <c r="B1744" s="18">
        <v>93647</v>
      </c>
      <c r="C1744" s="18">
        <v>6107000100</v>
      </c>
      <c r="D1744" s="32">
        <v>75084</v>
      </c>
    </row>
    <row r="1745" spans="1:4">
      <c r="A1745" s="18" t="s">
        <v>66</v>
      </c>
      <c r="B1745" s="18">
        <v>93270</v>
      </c>
      <c r="C1745" s="18">
        <v>6107004500</v>
      </c>
      <c r="D1745" s="32">
        <v>50856</v>
      </c>
    </row>
    <row r="1746" spans="1:4">
      <c r="A1746" s="18" t="s">
        <v>66</v>
      </c>
      <c r="B1746" s="18">
        <v>93267</v>
      </c>
      <c r="C1746" s="18">
        <v>6107003300</v>
      </c>
      <c r="D1746" s="32">
        <v>48266</v>
      </c>
    </row>
    <row r="1747" spans="1:4">
      <c r="A1747" s="18" t="s">
        <v>66</v>
      </c>
      <c r="B1747" s="18">
        <v>93235</v>
      </c>
      <c r="C1747" s="18">
        <v>6107000800</v>
      </c>
      <c r="D1747" s="32">
        <v>58774</v>
      </c>
    </row>
    <row r="1748" spans="1:4">
      <c r="A1748" s="18" t="s">
        <v>66</v>
      </c>
      <c r="B1748" s="18">
        <v>95314</v>
      </c>
      <c r="C1748" s="18">
        <v>6109003100</v>
      </c>
      <c r="D1748" s="32">
        <v>76040</v>
      </c>
    </row>
    <row r="1749" spans="1:4">
      <c r="A1749" s="18" t="s">
        <v>66</v>
      </c>
      <c r="B1749" s="18">
        <v>95305</v>
      </c>
      <c r="C1749" s="18">
        <v>6109004200</v>
      </c>
      <c r="D1749" s="32">
        <v>61838</v>
      </c>
    </row>
    <row r="1750" spans="1:4">
      <c r="A1750" s="18" t="s">
        <v>66</v>
      </c>
      <c r="B1750" s="18">
        <v>93023</v>
      </c>
      <c r="C1750" s="18">
        <v>6111000100</v>
      </c>
      <c r="D1750" s="32">
        <v>63046</v>
      </c>
    </row>
    <row r="1751" spans="1:4">
      <c r="A1751" s="18" t="s">
        <v>66</v>
      </c>
      <c r="B1751" s="18">
        <v>95695</v>
      </c>
      <c r="C1751" s="18">
        <v>6113011206</v>
      </c>
      <c r="D1751" s="32">
        <v>109128</v>
      </c>
    </row>
    <row r="1752" spans="1:4">
      <c r="A1752" s="18" t="s">
        <v>66</v>
      </c>
      <c r="B1752" s="18">
        <v>95776</v>
      </c>
      <c r="C1752" s="18">
        <v>6113011206</v>
      </c>
      <c r="D1752" s="32">
        <v>109128</v>
      </c>
    </row>
    <row r="1753" spans="1:4">
      <c r="A1753" s="18" t="s">
        <v>66</v>
      </c>
      <c r="B1753" s="18">
        <v>94619</v>
      </c>
      <c r="C1753" s="18">
        <v>6001430102</v>
      </c>
      <c r="D1753" s="32">
        <v>119031</v>
      </c>
    </row>
    <row r="1754" spans="1:4">
      <c r="A1754" s="18" t="s">
        <v>66</v>
      </c>
      <c r="B1754" s="18">
        <v>94710</v>
      </c>
      <c r="C1754" s="18">
        <v>6001422000</v>
      </c>
      <c r="D1754" s="32">
        <v>70389</v>
      </c>
    </row>
    <row r="1755" spans="1:4">
      <c r="A1755" s="18" t="s">
        <v>66</v>
      </c>
      <c r="B1755" s="18">
        <v>94577</v>
      </c>
      <c r="C1755" s="18">
        <v>6001432501</v>
      </c>
      <c r="D1755" s="32">
        <v>70301</v>
      </c>
    </row>
    <row r="1756" spans="1:4">
      <c r="A1756" s="18" t="s">
        <v>66</v>
      </c>
      <c r="B1756" s="18">
        <v>94542</v>
      </c>
      <c r="C1756" s="18">
        <v>6001436402</v>
      </c>
      <c r="D1756" s="32">
        <v>164887</v>
      </c>
    </row>
    <row r="1757" spans="1:4">
      <c r="A1757" s="18" t="s">
        <v>66</v>
      </c>
      <c r="B1757" s="18">
        <v>94579</v>
      </c>
      <c r="C1757" s="18">
        <v>6001433500</v>
      </c>
      <c r="D1757" s="32">
        <v>81882</v>
      </c>
    </row>
    <row r="1758" spans="1:4">
      <c r="A1758" s="18" t="s">
        <v>66</v>
      </c>
      <c r="B1758" s="18">
        <v>94550</v>
      </c>
      <c r="C1758" s="18">
        <v>6001451101</v>
      </c>
      <c r="D1758" s="32">
        <v>144915</v>
      </c>
    </row>
    <row r="1759" spans="1:4">
      <c r="A1759" s="18" t="s">
        <v>66</v>
      </c>
      <c r="B1759" s="18">
        <v>94551</v>
      </c>
      <c r="C1759" s="18">
        <v>6001451202</v>
      </c>
      <c r="D1759" s="32">
        <v>106518</v>
      </c>
    </row>
    <row r="1760" spans="1:4">
      <c r="A1760" s="18" t="s">
        <v>66</v>
      </c>
      <c r="B1760" s="18">
        <v>95391</v>
      </c>
      <c r="C1760" s="18">
        <v>6001451101</v>
      </c>
      <c r="D1760" s="32">
        <v>144915</v>
      </c>
    </row>
    <row r="1761" spans="1:4">
      <c r="A1761" s="18" t="s">
        <v>66</v>
      </c>
      <c r="B1761" s="18">
        <v>94720</v>
      </c>
      <c r="C1761" s="18">
        <v>6001422600</v>
      </c>
      <c r="D1761" s="32">
        <v>148000</v>
      </c>
    </row>
    <row r="1762" spans="1:4">
      <c r="A1762" s="18" t="s">
        <v>66</v>
      </c>
      <c r="B1762" s="18">
        <v>95223</v>
      </c>
      <c r="C1762" s="18">
        <v>6003010000</v>
      </c>
      <c r="D1762" s="32">
        <v>83791</v>
      </c>
    </row>
    <row r="1763" spans="1:4">
      <c r="A1763" s="18" t="s">
        <v>66</v>
      </c>
      <c r="B1763" s="18">
        <v>95942</v>
      </c>
      <c r="C1763" s="18">
        <v>6007001600</v>
      </c>
      <c r="D1763" s="32">
        <v>105980</v>
      </c>
    </row>
    <row r="1764" spans="1:4">
      <c r="A1764" s="18" t="s">
        <v>66</v>
      </c>
      <c r="B1764" s="18">
        <v>95928</v>
      </c>
      <c r="C1764" s="18">
        <v>6007001500</v>
      </c>
      <c r="D1764" s="32">
        <v>89119</v>
      </c>
    </row>
    <row r="1765" spans="1:4">
      <c r="A1765" s="18" t="s">
        <v>66</v>
      </c>
      <c r="B1765" s="18">
        <v>95926</v>
      </c>
      <c r="C1765" s="18">
        <v>6007000700</v>
      </c>
      <c r="D1765" s="32">
        <v>48528</v>
      </c>
    </row>
    <row r="1766" spans="1:4">
      <c r="A1766" s="18" t="s">
        <v>66</v>
      </c>
      <c r="B1766" s="18">
        <v>95249</v>
      </c>
      <c r="C1766" s="18">
        <v>6009000300</v>
      </c>
      <c r="D1766" s="32">
        <v>62276</v>
      </c>
    </row>
    <row r="1767" spans="1:4">
      <c r="A1767" s="18" t="s">
        <v>66</v>
      </c>
      <c r="B1767" s="18">
        <v>95970</v>
      </c>
      <c r="C1767" s="18">
        <v>6011000400</v>
      </c>
      <c r="D1767" s="32">
        <v>65562</v>
      </c>
    </row>
    <row r="1768" spans="1:4">
      <c r="A1768" s="18" t="s">
        <v>66</v>
      </c>
      <c r="B1768" s="18">
        <v>95950</v>
      </c>
      <c r="C1768" s="18">
        <v>6011000100</v>
      </c>
      <c r="D1768" s="32">
        <v>59767</v>
      </c>
    </row>
    <row r="1769" spans="1:4">
      <c r="A1769" s="18" t="s">
        <v>66</v>
      </c>
      <c r="B1769" s="18">
        <v>94507</v>
      </c>
      <c r="C1769" s="18">
        <v>6013346201</v>
      </c>
      <c r="D1769" s="32">
        <v>240002</v>
      </c>
    </row>
    <row r="1770" spans="1:4">
      <c r="A1770" s="18" t="s">
        <v>66</v>
      </c>
      <c r="B1770" s="18">
        <v>94513</v>
      </c>
      <c r="C1770" s="18">
        <v>6013303103</v>
      </c>
      <c r="D1770" s="32">
        <v>78559</v>
      </c>
    </row>
    <row r="1771" spans="1:4">
      <c r="A1771" s="18" t="s">
        <v>66</v>
      </c>
      <c r="B1771" s="18">
        <v>94561</v>
      </c>
      <c r="C1771" s="18">
        <v>6013302008</v>
      </c>
      <c r="D1771" s="32">
        <v>92218</v>
      </c>
    </row>
    <row r="1772" spans="1:4">
      <c r="A1772" s="18" t="s">
        <v>66</v>
      </c>
      <c r="B1772" s="18">
        <v>94511</v>
      </c>
      <c r="C1772" s="18">
        <v>6013301000</v>
      </c>
      <c r="D1772" s="32">
        <v>61605</v>
      </c>
    </row>
    <row r="1773" spans="1:4">
      <c r="A1773" s="18" t="s">
        <v>66</v>
      </c>
      <c r="B1773" s="18">
        <v>94509</v>
      </c>
      <c r="C1773" s="18">
        <v>6013307102</v>
      </c>
      <c r="D1773" s="32">
        <v>68911</v>
      </c>
    </row>
    <row r="1774" spans="1:4">
      <c r="A1774" s="18" t="s">
        <v>66</v>
      </c>
      <c r="B1774" s="18">
        <v>94531</v>
      </c>
      <c r="C1774" s="18">
        <v>6013355110</v>
      </c>
      <c r="D1774" s="32">
        <v>84830</v>
      </c>
    </row>
    <row r="1775" spans="1:4">
      <c r="A1775" s="18" t="s">
        <v>66</v>
      </c>
      <c r="B1775" s="18">
        <v>94556</v>
      </c>
      <c r="C1775" s="18">
        <v>6013352102</v>
      </c>
      <c r="D1775" s="32">
        <v>179190</v>
      </c>
    </row>
    <row r="1776" spans="1:4">
      <c r="A1776" s="18" t="s">
        <v>66</v>
      </c>
      <c r="B1776" s="18">
        <v>94526</v>
      </c>
      <c r="C1776" s="18">
        <v>6013346203</v>
      </c>
      <c r="D1776" s="32">
        <v>134077</v>
      </c>
    </row>
    <row r="1777" spans="1:4">
      <c r="A1777" s="18" t="s">
        <v>66</v>
      </c>
      <c r="B1777" s="18">
        <v>94548</v>
      </c>
      <c r="C1777" s="18">
        <v>6013302008</v>
      </c>
      <c r="D1777" s="32">
        <v>92218</v>
      </c>
    </row>
    <row r="1778" spans="1:4">
      <c r="A1778" s="18" t="s">
        <v>66</v>
      </c>
      <c r="B1778" s="18">
        <v>94525</v>
      </c>
      <c r="C1778" s="18">
        <v>6013358000</v>
      </c>
      <c r="D1778" s="32">
        <v>64972</v>
      </c>
    </row>
    <row r="1779" spans="1:4">
      <c r="A1779" s="18" t="s">
        <v>66</v>
      </c>
      <c r="B1779" s="18">
        <v>95672</v>
      </c>
      <c r="C1779" s="18">
        <v>6017030801</v>
      </c>
      <c r="D1779" s="32">
        <v>112069</v>
      </c>
    </row>
    <row r="1780" spans="1:4">
      <c r="A1780" s="18" t="s">
        <v>66</v>
      </c>
      <c r="B1780" s="18">
        <v>95634</v>
      </c>
      <c r="C1780" s="18">
        <v>6017030602</v>
      </c>
      <c r="D1780" s="32">
        <v>69899</v>
      </c>
    </row>
    <row r="1781" spans="1:4">
      <c r="A1781" s="18" t="s">
        <v>66</v>
      </c>
      <c r="B1781" s="18">
        <v>93625</v>
      </c>
      <c r="C1781" s="18">
        <v>6019001600</v>
      </c>
      <c r="D1781" s="32">
        <v>57387</v>
      </c>
    </row>
    <row r="1782" spans="1:4">
      <c r="A1782" s="18" t="s">
        <v>66</v>
      </c>
      <c r="B1782" s="18">
        <v>93210</v>
      </c>
      <c r="C1782" s="18">
        <v>6019007902</v>
      </c>
      <c r="D1782" s="32">
        <v>70914</v>
      </c>
    </row>
    <row r="1783" spans="1:4">
      <c r="A1783" s="18" t="s">
        <v>66</v>
      </c>
      <c r="B1783" s="18">
        <v>93627</v>
      </c>
      <c r="C1783" s="18">
        <v>6019008200</v>
      </c>
      <c r="D1783" s="32">
        <v>34978</v>
      </c>
    </row>
    <row r="1784" spans="1:4">
      <c r="A1784" s="18" t="s">
        <v>66</v>
      </c>
      <c r="B1784" s="18">
        <v>93628</v>
      </c>
      <c r="C1784" s="18">
        <v>6019006403</v>
      </c>
      <c r="D1784" s="32">
        <v>57797</v>
      </c>
    </row>
    <row r="1785" spans="1:4">
      <c r="A1785" s="18" t="s">
        <v>66</v>
      </c>
      <c r="B1785" s="18">
        <v>93667</v>
      </c>
      <c r="C1785" s="18">
        <v>6019006404</v>
      </c>
      <c r="D1785" s="32">
        <v>94065</v>
      </c>
    </row>
    <row r="1786" spans="1:4">
      <c r="A1786" s="18" t="s">
        <v>66</v>
      </c>
      <c r="B1786" s="18">
        <v>93650</v>
      </c>
      <c r="C1786" s="18">
        <v>6019004404</v>
      </c>
      <c r="D1786" s="32">
        <v>41407</v>
      </c>
    </row>
    <row r="1787" spans="1:4">
      <c r="A1787" s="18" t="s">
        <v>66</v>
      </c>
      <c r="B1787" s="18">
        <v>93648</v>
      </c>
      <c r="C1787" s="18">
        <v>6019006802</v>
      </c>
      <c r="D1787" s="32">
        <v>51877</v>
      </c>
    </row>
    <row r="1788" spans="1:4">
      <c r="A1788" s="18" t="s">
        <v>66</v>
      </c>
      <c r="B1788" s="18">
        <v>93652</v>
      </c>
      <c r="C1788" s="18">
        <v>6019007600</v>
      </c>
      <c r="D1788" s="32">
        <v>51789</v>
      </c>
    </row>
    <row r="1789" spans="1:4">
      <c r="A1789" s="18" t="s">
        <v>66</v>
      </c>
      <c r="B1789" s="18">
        <v>95551</v>
      </c>
      <c r="C1789" s="18">
        <v>6023010800</v>
      </c>
      <c r="D1789" s="32">
        <v>54399</v>
      </c>
    </row>
    <row r="1790" spans="1:4">
      <c r="A1790" s="18" t="s">
        <v>66</v>
      </c>
      <c r="B1790" s="18">
        <v>95528</v>
      </c>
      <c r="C1790" s="18">
        <v>6023010902</v>
      </c>
      <c r="D1790" s="32">
        <v>73784</v>
      </c>
    </row>
    <row r="1791" spans="1:4">
      <c r="A1791" s="18" t="s">
        <v>66</v>
      </c>
      <c r="B1791" s="18">
        <v>92227</v>
      </c>
      <c r="C1791" s="18">
        <v>6025010300</v>
      </c>
      <c r="D1791" s="32">
        <v>72113</v>
      </c>
    </row>
    <row r="1792" spans="1:4">
      <c r="A1792" s="18" t="s">
        <v>66</v>
      </c>
      <c r="B1792" s="18">
        <v>92274</v>
      </c>
      <c r="C1792" s="18">
        <v>6065045605</v>
      </c>
      <c r="D1792" s="32">
        <v>50114</v>
      </c>
    </row>
    <row r="1793" spans="1:4">
      <c r="A1793" s="18" t="s">
        <v>66</v>
      </c>
      <c r="B1793" s="18">
        <v>92283</v>
      </c>
      <c r="C1793" s="18">
        <v>6025012400</v>
      </c>
      <c r="D1793" s="32">
        <v>28781</v>
      </c>
    </row>
    <row r="1794" spans="1:4">
      <c r="A1794" s="18" t="s">
        <v>66</v>
      </c>
      <c r="B1794" s="18">
        <v>93560</v>
      </c>
      <c r="C1794" s="18">
        <v>6029005506</v>
      </c>
      <c r="D1794" s="32">
        <v>60389</v>
      </c>
    </row>
    <row r="1795" spans="1:4">
      <c r="A1795" s="18" t="s">
        <v>66</v>
      </c>
      <c r="B1795" s="18">
        <v>93268</v>
      </c>
      <c r="C1795" s="18">
        <v>6029003304</v>
      </c>
      <c r="D1795" s="32">
        <v>67790</v>
      </c>
    </row>
    <row r="1796" spans="1:4">
      <c r="A1796" s="18" t="s">
        <v>66</v>
      </c>
      <c r="B1796" s="18">
        <v>93555</v>
      </c>
      <c r="C1796" s="18">
        <v>6029005403</v>
      </c>
      <c r="D1796" s="32">
        <v>65618</v>
      </c>
    </row>
    <row r="1797" spans="1:4">
      <c r="A1797" s="18" t="s">
        <v>66</v>
      </c>
      <c r="B1797" s="18">
        <v>93255</v>
      </c>
      <c r="C1797" s="18">
        <v>6029005201</v>
      </c>
      <c r="D1797" s="32">
        <v>54796</v>
      </c>
    </row>
    <row r="1798" spans="1:4">
      <c r="A1798" s="18" t="s">
        <v>66</v>
      </c>
      <c r="B1798" s="18">
        <v>93240</v>
      </c>
      <c r="C1798" s="18">
        <v>6029005204</v>
      </c>
      <c r="D1798" s="32">
        <v>39625</v>
      </c>
    </row>
    <row r="1799" spans="1:4">
      <c r="A1799" s="18" t="s">
        <v>66</v>
      </c>
      <c r="B1799" s="18">
        <v>93205</v>
      </c>
      <c r="C1799" s="18">
        <v>6029005203</v>
      </c>
      <c r="D1799" s="32">
        <v>44740</v>
      </c>
    </row>
    <row r="1800" spans="1:4">
      <c r="A1800" s="18" t="s">
        <v>66</v>
      </c>
      <c r="B1800" s="18">
        <v>93215</v>
      </c>
      <c r="C1800" s="18">
        <v>6029004604</v>
      </c>
      <c r="D1800" s="32">
        <v>49022</v>
      </c>
    </row>
    <row r="1801" spans="1:4">
      <c r="A1801" s="18" t="s">
        <v>66</v>
      </c>
      <c r="B1801" s="18">
        <v>93531</v>
      </c>
      <c r="C1801" s="18">
        <v>6029006008</v>
      </c>
      <c r="D1801" s="32">
        <v>99185</v>
      </c>
    </row>
    <row r="1802" spans="1:4">
      <c r="A1802" s="18" t="s">
        <v>66</v>
      </c>
      <c r="B1802" s="18">
        <v>93252</v>
      </c>
      <c r="C1802" s="18">
        <v>6111000100</v>
      </c>
      <c r="D1802" s="32">
        <v>63046</v>
      </c>
    </row>
    <row r="1803" spans="1:4">
      <c r="A1803" s="18" t="s">
        <v>66</v>
      </c>
      <c r="B1803" s="18">
        <v>93280</v>
      </c>
      <c r="C1803" s="18">
        <v>6029004500</v>
      </c>
      <c r="D1803" s="32">
        <v>40855</v>
      </c>
    </row>
    <row r="1804" spans="1:4">
      <c r="A1804" s="18" t="s">
        <v>66</v>
      </c>
      <c r="B1804" s="18">
        <v>95464</v>
      </c>
      <c r="C1804" s="18">
        <v>6033000502</v>
      </c>
      <c r="D1804" s="32">
        <v>36027</v>
      </c>
    </row>
    <row r="1805" spans="1:4">
      <c r="A1805" s="18" t="s">
        <v>66</v>
      </c>
      <c r="B1805" s="18">
        <v>95422</v>
      </c>
      <c r="C1805" s="18">
        <v>6033000701</v>
      </c>
      <c r="D1805" s="32">
        <v>33839</v>
      </c>
    </row>
    <row r="1806" spans="1:4">
      <c r="A1806" s="18" t="s">
        <v>66</v>
      </c>
      <c r="B1806" s="18">
        <v>95493</v>
      </c>
      <c r="C1806" s="18">
        <v>6033000100</v>
      </c>
      <c r="D1806" s="32">
        <v>55900</v>
      </c>
    </row>
    <row r="1807" spans="1:4">
      <c r="A1807" s="18" t="s">
        <v>66</v>
      </c>
      <c r="B1807" s="18">
        <v>91411</v>
      </c>
      <c r="C1807" s="18">
        <v>6037128400</v>
      </c>
      <c r="D1807" s="32">
        <v>77132</v>
      </c>
    </row>
    <row r="1808" spans="1:4">
      <c r="A1808" s="18" t="s">
        <v>66</v>
      </c>
      <c r="B1808" s="18">
        <v>91307</v>
      </c>
      <c r="C1808" s="18">
        <v>6037135203</v>
      </c>
      <c r="D1808" s="32">
        <v>97362</v>
      </c>
    </row>
    <row r="1809" spans="1:4">
      <c r="A1809" s="18" t="s">
        <v>66</v>
      </c>
      <c r="B1809" s="18">
        <v>93591</v>
      </c>
      <c r="C1809" s="18">
        <v>6037900104</v>
      </c>
      <c r="D1809" s="32">
        <v>59158</v>
      </c>
    </row>
    <row r="1810" spans="1:4">
      <c r="A1810" s="18" t="s">
        <v>66</v>
      </c>
      <c r="B1810" s="18">
        <v>93551</v>
      </c>
      <c r="C1810" s="18">
        <v>6037910206</v>
      </c>
      <c r="D1810" s="32">
        <v>88410</v>
      </c>
    </row>
    <row r="1811" spans="1:4">
      <c r="A1811" s="18" t="s">
        <v>66</v>
      </c>
      <c r="B1811" s="18">
        <v>91361</v>
      </c>
      <c r="C1811" s="18">
        <v>6111007300</v>
      </c>
      <c r="D1811" s="32">
        <v>262547</v>
      </c>
    </row>
    <row r="1812" spans="1:4">
      <c r="A1812" s="18" t="s">
        <v>66</v>
      </c>
      <c r="B1812" s="18">
        <v>90220</v>
      </c>
      <c r="C1812" s="18">
        <v>6037543201</v>
      </c>
      <c r="D1812" s="32">
        <v>55326</v>
      </c>
    </row>
    <row r="1813" spans="1:4">
      <c r="A1813" s="18" t="s">
        <v>66</v>
      </c>
      <c r="B1813" s="18">
        <v>90248</v>
      </c>
      <c r="C1813" s="18">
        <v>6037291220</v>
      </c>
      <c r="D1813" s="32">
        <v>50474</v>
      </c>
    </row>
    <row r="1814" spans="1:4">
      <c r="A1814" s="18" t="s">
        <v>66</v>
      </c>
      <c r="B1814" s="18">
        <v>90501</v>
      </c>
      <c r="C1814" s="18">
        <v>6037650901</v>
      </c>
      <c r="D1814" s="32">
        <v>69320</v>
      </c>
    </row>
    <row r="1815" spans="1:4">
      <c r="A1815" s="18" t="s">
        <v>66</v>
      </c>
      <c r="B1815" s="18">
        <v>90706</v>
      </c>
      <c r="C1815" s="18">
        <v>6037554002</v>
      </c>
      <c r="D1815" s="32">
        <v>58858</v>
      </c>
    </row>
    <row r="1816" spans="1:4">
      <c r="A1816" s="18" t="s">
        <v>66</v>
      </c>
      <c r="B1816" s="18">
        <v>90240</v>
      </c>
      <c r="C1816" s="18">
        <v>6037550602</v>
      </c>
      <c r="D1816" s="32">
        <v>107494</v>
      </c>
    </row>
    <row r="1817" spans="1:4">
      <c r="A1817" s="18" t="s">
        <v>66</v>
      </c>
      <c r="B1817" s="18">
        <v>91750</v>
      </c>
      <c r="C1817" s="18">
        <v>6037930301</v>
      </c>
      <c r="D1817" s="32">
        <v>84740</v>
      </c>
    </row>
    <row r="1818" spans="1:4">
      <c r="A1818" s="18" t="s">
        <v>66</v>
      </c>
      <c r="B1818" s="18">
        <v>91768</v>
      </c>
      <c r="C1818" s="18">
        <v>6037402405</v>
      </c>
      <c r="D1818" s="32">
        <v>93361</v>
      </c>
    </row>
    <row r="1819" spans="1:4">
      <c r="A1819" s="18" t="s">
        <v>66</v>
      </c>
      <c r="B1819" s="18">
        <v>91711</v>
      </c>
      <c r="C1819" s="18">
        <v>6037400206</v>
      </c>
      <c r="D1819" s="32">
        <v>143473</v>
      </c>
    </row>
    <row r="1820" spans="1:4">
      <c r="A1820" s="18" t="s">
        <v>66</v>
      </c>
      <c r="B1820" s="18">
        <v>91766</v>
      </c>
      <c r="C1820" s="18">
        <v>6037403000</v>
      </c>
      <c r="D1820" s="32">
        <v>56606</v>
      </c>
    </row>
    <row r="1821" spans="1:4">
      <c r="A1821" s="18" t="s">
        <v>66</v>
      </c>
      <c r="B1821" s="18">
        <v>91746</v>
      </c>
      <c r="C1821" s="18">
        <v>6037408202</v>
      </c>
      <c r="D1821" s="32">
        <v>77206</v>
      </c>
    </row>
    <row r="1822" spans="1:4">
      <c r="A1822" s="18" t="s">
        <v>66</v>
      </c>
      <c r="B1822" s="18">
        <v>90047</v>
      </c>
      <c r="C1822" s="18">
        <v>6037238400</v>
      </c>
      <c r="D1822" s="32">
        <v>58700</v>
      </c>
    </row>
    <row r="1823" spans="1:4">
      <c r="A1823" s="18" t="s">
        <v>66</v>
      </c>
      <c r="B1823" s="18">
        <v>90305</v>
      </c>
      <c r="C1823" s="18">
        <v>6037600703</v>
      </c>
      <c r="D1823" s="32">
        <v>78711</v>
      </c>
    </row>
    <row r="1824" spans="1:4">
      <c r="A1824" s="18" t="s">
        <v>66</v>
      </c>
      <c r="B1824" s="18">
        <v>90804</v>
      </c>
      <c r="C1824" s="18">
        <v>6037577000</v>
      </c>
      <c r="D1824" s="32">
        <v>68193</v>
      </c>
    </row>
    <row r="1825" spans="1:4">
      <c r="A1825" s="18" t="s">
        <v>66</v>
      </c>
      <c r="B1825" s="18">
        <v>90024</v>
      </c>
      <c r="C1825" s="18">
        <v>6037265201</v>
      </c>
      <c r="D1825" s="32">
        <v>261176</v>
      </c>
    </row>
    <row r="1826" spans="1:4">
      <c r="A1826" s="18" t="s">
        <v>66</v>
      </c>
      <c r="B1826" s="18">
        <v>90026</v>
      </c>
      <c r="C1826" s="18">
        <v>6037195600</v>
      </c>
      <c r="D1826" s="32">
        <v>65963</v>
      </c>
    </row>
    <row r="1827" spans="1:4">
      <c r="A1827" s="18" t="s">
        <v>66</v>
      </c>
      <c r="B1827" s="18">
        <v>90049</v>
      </c>
      <c r="C1827" s="18">
        <v>6037262301</v>
      </c>
      <c r="D1827" s="32">
        <v>264861</v>
      </c>
    </row>
    <row r="1828" spans="1:4">
      <c r="A1828" s="18" t="s">
        <v>66</v>
      </c>
      <c r="B1828" s="18">
        <v>90035</v>
      </c>
      <c r="C1828" s="18">
        <v>6037217002</v>
      </c>
      <c r="D1828" s="32">
        <v>81349</v>
      </c>
    </row>
    <row r="1829" spans="1:4">
      <c r="A1829" s="18" t="s">
        <v>66</v>
      </c>
      <c r="B1829" s="18">
        <v>90039</v>
      </c>
      <c r="C1829" s="18">
        <v>6037187101</v>
      </c>
      <c r="D1829" s="32">
        <v>70082</v>
      </c>
    </row>
    <row r="1830" spans="1:4">
      <c r="A1830" s="18" t="s">
        <v>66</v>
      </c>
      <c r="B1830" s="18">
        <v>90274</v>
      </c>
      <c r="C1830" s="18">
        <v>6037670411</v>
      </c>
      <c r="D1830" s="32">
        <v>158204</v>
      </c>
    </row>
    <row r="1831" spans="1:4">
      <c r="A1831" s="18" t="s">
        <v>66</v>
      </c>
      <c r="B1831" s="18">
        <v>91106</v>
      </c>
      <c r="C1831" s="18">
        <v>6037463500</v>
      </c>
      <c r="D1831" s="32">
        <v>82307</v>
      </c>
    </row>
    <row r="1832" spans="1:4">
      <c r="A1832" s="18" t="s">
        <v>66</v>
      </c>
      <c r="B1832" s="18">
        <v>91103</v>
      </c>
      <c r="C1832" s="18">
        <v>6037461700</v>
      </c>
      <c r="D1832" s="32">
        <v>155428</v>
      </c>
    </row>
    <row r="1833" spans="1:4">
      <c r="A1833" s="18" t="s">
        <v>66</v>
      </c>
      <c r="B1833" s="18">
        <v>91107</v>
      </c>
      <c r="C1833" s="18">
        <v>6037462900</v>
      </c>
      <c r="D1833" s="32">
        <v>95030</v>
      </c>
    </row>
    <row r="1834" spans="1:4">
      <c r="A1834" s="18" t="s">
        <v>66</v>
      </c>
      <c r="B1834" s="18">
        <v>91020</v>
      </c>
      <c r="C1834" s="18">
        <v>6037300502</v>
      </c>
      <c r="D1834" s="32">
        <v>84253</v>
      </c>
    </row>
    <row r="1835" spans="1:4">
      <c r="A1835" s="18" t="s">
        <v>66</v>
      </c>
      <c r="B1835" s="18">
        <v>91602</v>
      </c>
      <c r="C1835" s="18">
        <v>6037143200</v>
      </c>
      <c r="D1835" s="32">
        <v>87546</v>
      </c>
    </row>
    <row r="1836" spans="1:4">
      <c r="A1836" s="18" t="s">
        <v>66</v>
      </c>
      <c r="B1836" s="18">
        <v>91607</v>
      </c>
      <c r="C1836" s="18">
        <v>6037124903</v>
      </c>
      <c r="D1836" s="32">
        <v>59620</v>
      </c>
    </row>
    <row r="1837" spans="1:4">
      <c r="A1837" s="18" t="s">
        <v>66</v>
      </c>
      <c r="B1837" s="18">
        <v>91324</v>
      </c>
      <c r="C1837" s="18">
        <v>6037115301</v>
      </c>
      <c r="D1837" s="32">
        <v>101011</v>
      </c>
    </row>
    <row r="1838" spans="1:4">
      <c r="A1838" s="18" t="s">
        <v>66</v>
      </c>
      <c r="B1838" s="18">
        <v>90232</v>
      </c>
      <c r="C1838" s="18">
        <v>6037702400</v>
      </c>
      <c r="D1838" s="32">
        <v>87870</v>
      </c>
    </row>
    <row r="1839" spans="1:4">
      <c r="A1839" s="18" t="s">
        <v>66</v>
      </c>
      <c r="B1839" s="18">
        <v>90015</v>
      </c>
      <c r="C1839" s="18">
        <v>6037224010</v>
      </c>
      <c r="D1839" s="32">
        <v>26867</v>
      </c>
    </row>
    <row r="1840" spans="1:4">
      <c r="A1840" s="18" t="s">
        <v>66</v>
      </c>
      <c r="B1840" s="18">
        <v>90008</v>
      </c>
      <c r="C1840" s="18">
        <v>6037236400</v>
      </c>
      <c r="D1840" s="32">
        <v>71263</v>
      </c>
    </row>
    <row r="1841" spans="1:4">
      <c r="A1841" s="18" t="s">
        <v>66</v>
      </c>
      <c r="B1841" s="18">
        <v>90001</v>
      </c>
      <c r="C1841" s="18">
        <v>6037535002</v>
      </c>
      <c r="D1841" s="32">
        <v>54761</v>
      </c>
    </row>
    <row r="1842" spans="1:4">
      <c r="A1842" s="18" t="s">
        <v>66</v>
      </c>
      <c r="B1842" s="18">
        <v>91344</v>
      </c>
      <c r="C1842" s="18">
        <v>6037106641</v>
      </c>
      <c r="D1842" s="32">
        <v>115143</v>
      </c>
    </row>
    <row r="1843" spans="1:4">
      <c r="A1843" s="18" t="s">
        <v>66</v>
      </c>
      <c r="B1843" s="18">
        <v>91340</v>
      </c>
      <c r="C1843" s="18">
        <v>6037320202</v>
      </c>
      <c r="D1843" s="32">
        <v>59725</v>
      </c>
    </row>
    <row r="1844" spans="1:4">
      <c r="A1844" s="18" t="s">
        <v>66</v>
      </c>
      <c r="B1844" s="18">
        <v>90405</v>
      </c>
      <c r="C1844" s="18">
        <v>6037702201</v>
      </c>
      <c r="D1844" s="32">
        <v>93294</v>
      </c>
    </row>
    <row r="1845" spans="1:4">
      <c r="A1845" s="18" t="s">
        <v>66</v>
      </c>
      <c r="B1845" s="18">
        <v>90404</v>
      </c>
      <c r="C1845" s="18">
        <v>6037701801</v>
      </c>
      <c r="D1845" s="32">
        <v>64694</v>
      </c>
    </row>
    <row r="1846" spans="1:4">
      <c r="A1846" s="18" t="s">
        <v>66</v>
      </c>
      <c r="B1846" s="18">
        <v>90401</v>
      </c>
      <c r="C1846" s="18">
        <v>6037701902</v>
      </c>
      <c r="D1846" s="32">
        <v>72333</v>
      </c>
    </row>
    <row r="1847" spans="1:4">
      <c r="A1847" s="18" t="s">
        <v>66</v>
      </c>
      <c r="B1847" s="18">
        <v>90278</v>
      </c>
      <c r="C1847" s="18">
        <v>6037620522</v>
      </c>
      <c r="D1847" s="32">
        <v>117784</v>
      </c>
    </row>
    <row r="1848" spans="1:4">
      <c r="A1848" s="18" t="s">
        <v>66</v>
      </c>
      <c r="B1848" s="18">
        <v>90022</v>
      </c>
      <c r="C1848" s="18">
        <v>6037531701</v>
      </c>
      <c r="D1848" s="32">
        <v>57626</v>
      </c>
    </row>
    <row r="1849" spans="1:4">
      <c r="A1849" s="18" t="s">
        <v>66</v>
      </c>
      <c r="B1849" s="18">
        <v>90201</v>
      </c>
      <c r="C1849" s="18">
        <v>6037533806</v>
      </c>
      <c r="D1849" s="32">
        <v>37782</v>
      </c>
    </row>
    <row r="1850" spans="1:4">
      <c r="A1850" s="18" t="s">
        <v>66</v>
      </c>
      <c r="B1850" s="18">
        <v>90505</v>
      </c>
      <c r="C1850" s="18">
        <v>6037651101</v>
      </c>
      <c r="D1850" s="32">
        <v>105598</v>
      </c>
    </row>
    <row r="1851" spans="1:4">
      <c r="A1851" s="18" t="s">
        <v>66</v>
      </c>
      <c r="B1851" s="18">
        <v>90503</v>
      </c>
      <c r="C1851" s="18">
        <v>6037650602</v>
      </c>
      <c r="D1851" s="32">
        <v>79088</v>
      </c>
    </row>
    <row r="1852" spans="1:4">
      <c r="A1852" s="18" t="s">
        <v>66</v>
      </c>
      <c r="B1852" s="18">
        <v>90605</v>
      </c>
      <c r="C1852" s="18">
        <v>6037501900</v>
      </c>
      <c r="D1852" s="32">
        <v>85903</v>
      </c>
    </row>
    <row r="1853" spans="1:4">
      <c r="A1853" s="18" t="s">
        <v>66</v>
      </c>
      <c r="B1853" s="18">
        <v>91024</v>
      </c>
      <c r="C1853" s="18">
        <v>6037430501</v>
      </c>
      <c r="D1853" s="32">
        <v>140908</v>
      </c>
    </row>
    <row r="1854" spans="1:4">
      <c r="A1854" s="18" t="s">
        <v>66</v>
      </c>
      <c r="B1854" s="18">
        <v>91210</v>
      </c>
      <c r="C1854" s="18">
        <v>6037302301</v>
      </c>
      <c r="D1854" s="32">
        <v>55921</v>
      </c>
    </row>
    <row r="1855" spans="1:4">
      <c r="A1855" s="18" t="s">
        <v>66</v>
      </c>
      <c r="B1855" s="18">
        <v>90747</v>
      </c>
      <c r="C1855" s="18">
        <v>6037543321</v>
      </c>
      <c r="D1855" s="32">
        <v>93360</v>
      </c>
    </row>
    <row r="1856" spans="1:4">
      <c r="A1856" s="18" t="s">
        <v>66</v>
      </c>
      <c r="B1856" s="18">
        <v>93638</v>
      </c>
      <c r="C1856" s="18">
        <v>6039000507</v>
      </c>
      <c r="D1856" s="32">
        <v>73570</v>
      </c>
    </row>
    <row r="1857" spans="1:4">
      <c r="A1857" s="18" t="s">
        <v>66</v>
      </c>
      <c r="B1857" s="18">
        <v>93643</v>
      </c>
      <c r="C1857" s="18">
        <v>6039000102</v>
      </c>
      <c r="D1857" s="32">
        <v>59147</v>
      </c>
    </row>
    <row r="1858" spans="1:4">
      <c r="A1858" s="18" t="s">
        <v>66</v>
      </c>
      <c r="B1858" s="18">
        <v>94945</v>
      </c>
      <c r="C1858" s="18">
        <v>6041101100</v>
      </c>
      <c r="D1858" s="32">
        <v>159099</v>
      </c>
    </row>
    <row r="1859" spans="1:4">
      <c r="A1859" s="18" t="s">
        <v>66</v>
      </c>
      <c r="B1859" s="18">
        <v>94964</v>
      </c>
      <c r="C1859" s="18">
        <v>6041121200</v>
      </c>
      <c r="D1859" s="32">
        <v>117188</v>
      </c>
    </row>
    <row r="1860" spans="1:4">
      <c r="A1860" s="18" t="s">
        <v>66</v>
      </c>
      <c r="B1860" s="18">
        <v>95321</v>
      </c>
      <c r="C1860" s="18">
        <v>6109004200</v>
      </c>
      <c r="D1860" s="32">
        <v>61838</v>
      </c>
    </row>
    <row r="1861" spans="1:4">
      <c r="A1861" s="18" t="s">
        <v>66</v>
      </c>
      <c r="B1861" s="18">
        <v>95468</v>
      </c>
      <c r="C1861" s="18">
        <v>6045011102</v>
      </c>
      <c r="D1861" s="32">
        <v>61515</v>
      </c>
    </row>
    <row r="1862" spans="1:4">
      <c r="A1862" s="18" t="s">
        <v>66</v>
      </c>
      <c r="B1862" s="18">
        <v>95466</v>
      </c>
      <c r="C1862" s="18">
        <v>6045011200</v>
      </c>
      <c r="D1862" s="32">
        <v>51170</v>
      </c>
    </row>
    <row r="1863" spans="1:4">
      <c r="A1863" s="18" t="s">
        <v>66</v>
      </c>
      <c r="B1863" s="18">
        <v>95587</v>
      </c>
      <c r="C1863" s="18">
        <v>6045010200</v>
      </c>
      <c r="D1863" s="32">
        <v>43696</v>
      </c>
    </row>
    <row r="1864" spans="1:4">
      <c r="A1864" s="18" t="s">
        <v>66</v>
      </c>
      <c r="B1864" s="18">
        <v>95415</v>
      </c>
      <c r="C1864" s="18">
        <v>6045011200</v>
      </c>
      <c r="D1864" s="32">
        <v>51170</v>
      </c>
    </row>
    <row r="1865" spans="1:4">
      <c r="A1865" s="18" t="s">
        <v>66</v>
      </c>
      <c r="B1865" s="18">
        <v>95340</v>
      </c>
      <c r="C1865" s="18">
        <v>6047001801</v>
      </c>
      <c r="D1865" s="32">
        <v>126680</v>
      </c>
    </row>
    <row r="1866" spans="1:4">
      <c r="A1866" s="18" t="s">
        <v>66</v>
      </c>
      <c r="B1866" s="18">
        <v>95333</v>
      </c>
      <c r="C1866" s="18">
        <v>6047001902</v>
      </c>
      <c r="D1866" s="32">
        <v>67920</v>
      </c>
    </row>
    <row r="1867" spans="1:4">
      <c r="A1867" s="18" t="s">
        <v>66</v>
      </c>
      <c r="B1867" s="18">
        <v>96104</v>
      </c>
      <c r="C1867" s="18">
        <v>6049000400</v>
      </c>
      <c r="D1867" s="32">
        <v>44848</v>
      </c>
    </row>
    <row r="1868" spans="1:4">
      <c r="A1868" s="18" t="s">
        <v>66</v>
      </c>
      <c r="B1868" s="18">
        <v>95039</v>
      </c>
      <c r="C1868" s="18">
        <v>6053014601</v>
      </c>
      <c r="D1868" s="32">
        <v>62483</v>
      </c>
    </row>
    <row r="1869" spans="1:4">
      <c r="A1869" s="18" t="s">
        <v>66</v>
      </c>
      <c r="B1869" s="18">
        <v>93954</v>
      </c>
      <c r="C1869" s="18">
        <v>6053011400</v>
      </c>
      <c r="D1869" s="32">
        <v>80031</v>
      </c>
    </row>
    <row r="1870" spans="1:4">
      <c r="A1870" s="18" t="s">
        <v>66</v>
      </c>
      <c r="B1870" s="18">
        <v>93932</v>
      </c>
      <c r="C1870" s="18">
        <v>6053011400</v>
      </c>
      <c r="D1870" s="32">
        <v>80031</v>
      </c>
    </row>
    <row r="1871" spans="1:4">
      <c r="A1871" s="18" t="s">
        <v>66</v>
      </c>
      <c r="B1871" s="18">
        <v>93940</v>
      </c>
      <c r="C1871" s="18">
        <v>6053013200</v>
      </c>
      <c r="D1871" s="32">
        <v>162793</v>
      </c>
    </row>
    <row r="1872" spans="1:4">
      <c r="A1872" s="18" t="s">
        <v>66</v>
      </c>
      <c r="B1872" s="18">
        <v>93955</v>
      </c>
      <c r="C1872" s="18">
        <v>6053014107</v>
      </c>
      <c r="D1872" s="32">
        <v>79106</v>
      </c>
    </row>
    <row r="1873" spans="1:4">
      <c r="A1873" s="18" t="s">
        <v>66</v>
      </c>
      <c r="B1873" s="18">
        <v>93933</v>
      </c>
      <c r="C1873" s="18">
        <v>6053014302</v>
      </c>
      <c r="D1873" s="32">
        <v>64333</v>
      </c>
    </row>
    <row r="1874" spans="1:4">
      <c r="A1874" s="18" t="s">
        <v>66</v>
      </c>
      <c r="B1874" s="18">
        <v>94589</v>
      </c>
      <c r="C1874" s="18">
        <v>6055201003</v>
      </c>
      <c r="D1874" s="32">
        <v>110865</v>
      </c>
    </row>
    <row r="1875" spans="1:4">
      <c r="A1875" s="18" t="s">
        <v>66</v>
      </c>
      <c r="B1875" s="18">
        <v>95602</v>
      </c>
      <c r="C1875" s="18">
        <v>6061021604</v>
      </c>
      <c r="D1875" s="32">
        <v>90373</v>
      </c>
    </row>
    <row r="1876" spans="1:4">
      <c r="A1876" s="18" t="s">
        <v>66</v>
      </c>
      <c r="B1876" s="18">
        <v>92833</v>
      </c>
      <c r="C1876" s="18">
        <v>6059001704</v>
      </c>
      <c r="D1876" s="32">
        <v>115151</v>
      </c>
    </row>
    <row r="1877" spans="1:4">
      <c r="A1877" s="18" t="s">
        <v>66</v>
      </c>
      <c r="B1877" s="18">
        <v>92867</v>
      </c>
      <c r="C1877" s="18">
        <v>6059075809</v>
      </c>
      <c r="D1877" s="32">
        <v>212461</v>
      </c>
    </row>
    <row r="1878" spans="1:4">
      <c r="A1878" s="18" t="s">
        <v>66</v>
      </c>
      <c r="B1878" s="18">
        <v>92706</v>
      </c>
      <c r="C1878" s="18">
        <v>6059075303</v>
      </c>
      <c r="D1878" s="32">
        <v>120897</v>
      </c>
    </row>
    <row r="1879" spans="1:4">
      <c r="A1879" s="18" t="s">
        <v>66</v>
      </c>
      <c r="B1879" s="18">
        <v>92627</v>
      </c>
      <c r="C1879" s="18">
        <v>6059063702</v>
      </c>
      <c r="D1879" s="32">
        <v>52170</v>
      </c>
    </row>
    <row r="1880" spans="1:4">
      <c r="A1880" s="18" t="s">
        <v>66</v>
      </c>
      <c r="B1880" s="18">
        <v>92620</v>
      </c>
      <c r="C1880" s="18">
        <v>6059052421</v>
      </c>
      <c r="D1880" s="32">
        <v>135929</v>
      </c>
    </row>
    <row r="1881" spans="1:4">
      <c r="A1881" s="18" t="s">
        <v>66</v>
      </c>
      <c r="B1881" s="18">
        <v>92646</v>
      </c>
      <c r="C1881" s="18">
        <v>6059099237</v>
      </c>
      <c r="D1881" s="32">
        <v>111254</v>
      </c>
    </row>
    <row r="1882" spans="1:4">
      <c r="A1882" s="18" t="s">
        <v>66</v>
      </c>
      <c r="B1882" s="18">
        <v>92655</v>
      </c>
      <c r="C1882" s="18">
        <v>6059099701</v>
      </c>
      <c r="D1882" s="32">
        <v>67958</v>
      </c>
    </row>
    <row r="1883" spans="1:4">
      <c r="A1883" s="18" t="s">
        <v>66</v>
      </c>
      <c r="B1883" s="18">
        <v>92672</v>
      </c>
      <c r="C1883" s="18">
        <v>6059042113</v>
      </c>
      <c r="D1883" s="32">
        <v>98873</v>
      </c>
    </row>
    <row r="1884" spans="1:4">
      <c r="A1884" s="18" t="s">
        <v>66</v>
      </c>
      <c r="B1884" s="18">
        <v>92688</v>
      </c>
      <c r="C1884" s="18">
        <v>6059032053</v>
      </c>
      <c r="D1884" s="32">
        <v>117113</v>
      </c>
    </row>
    <row r="1885" spans="1:4">
      <c r="A1885" s="18" t="s">
        <v>66</v>
      </c>
      <c r="B1885" s="18">
        <v>92694</v>
      </c>
      <c r="C1885" s="18">
        <v>6059032056</v>
      </c>
      <c r="D1885" s="32">
        <v>141264</v>
      </c>
    </row>
    <row r="1886" spans="1:4">
      <c r="A1886" s="18" t="s">
        <v>66</v>
      </c>
      <c r="B1886" s="18">
        <v>92678</v>
      </c>
      <c r="C1886" s="18">
        <v>6059032041</v>
      </c>
      <c r="D1886" s="32">
        <v>186382</v>
      </c>
    </row>
    <row r="1887" spans="1:4">
      <c r="A1887" s="18" t="s">
        <v>66</v>
      </c>
      <c r="B1887" s="18">
        <v>92886</v>
      </c>
      <c r="C1887" s="18">
        <v>6059021822</v>
      </c>
      <c r="D1887" s="32">
        <v>158433</v>
      </c>
    </row>
    <row r="1888" spans="1:4">
      <c r="A1888" s="18" t="s">
        <v>66</v>
      </c>
      <c r="B1888" s="18">
        <v>92831</v>
      </c>
      <c r="C1888" s="18">
        <v>6059011503</v>
      </c>
      <c r="D1888" s="32">
        <v>144987</v>
      </c>
    </row>
    <row r="1889" spans="1:4">
      <c r="A1889" s="18" t="s">
        <v>66</v>
      </c>
      <c r="B1889" s="18">
        <v>92707</v>
      </c>
      <c r="C1889" s="18">
        <v>6059074003</v>
      </c>
      <c r="D1889" s="32">
        <v>97332</v>
      </c>
    </row>
    <row r="1890" spans="1:4">
      <c r="A1890" s="18" t="s">
        <v>66</v>
      </c>
      <c r="B1890" s="18">
        <v>92648</v>
      </c>
      <c r="C1890" s="18">
        <v>6059099308</v>
      </c>
      <c r="D1890" s="32">
        <v>196010</v>
      </c>
    </row>
    <row r="1891" spans="1:4">
      <c r="A1891" s="18" t="s">
        <v>66</v>
      </c>
      <c r="B1891" s="18">
        <v>92651</v>
      </c>
      <c r="C1891" s="18">
        <v>6059062604</v>
      </c>
      <c r="D1891" s="32">
        <v>190812</v>
      </c>
    </row>
    <row r="1892" spans="1:4">
      <c r="A1892" s="18" t="s">
        <v>66</v>
      </c>
      <c r="B1892" s="18">
        <v>95713</v>
      </c>
      <c r="C1892" s="18">
        <v>6061020200</v>
      </c>
      <c r="D1892" s="32">
        <v>71429</v>
      </c>
    </row>
    <row r="1893" spans="1:4">
      <c r="A1893" s="18" t="s">
        <v>66</v>
      </c>
      <c r="B1893" s="18">
        <v>96148</v>
      </c>
      <c r="C1893" s="18">
        <v>6061020106</v>
      </c>
      <c r="D1893" s="32">
        <v>94019</v>
      </c>
    </row>
    <row r="1894" spans="1:4">
      <c r="A1894" s="18" t="s">
        <v>66</v>
      </c>
      <c r="B1894" s="18">
        <v>96143</v>
      </c>
      <c r="C1894" s="18">
        <v>6061020106</v>
      </c>
      <c r="D1894" s="32">
        <v>94019</v>
      </c>
    </row>
    <row r="1895" spans="1:4">
      <c r="A1895" s="18" t="s">
        <v>66</v>
      </c>
      <c r="B1895" s="18">
        <v>95661</v>
      </c>
      <c r="C1895" s="18">
        <v>6061020711</v>
      </c>
      <c r="D1895" s="32">
        <v>73827</v>
      </c>
    </row>
    <row r="1896" spans="1:4">
      <c r="A1896" s="18" t="s">
        <v>66</v>
      </c>
      <c r="B1896" s="18">
        <v>96103</v>
      </c>
      <c r="C1896" s="18">
        <v>6063000201</v>
      </c>
      <c r="D1896" s="32">
        <v>76288</v>
      </c>
    </row>
    <row r="1897" spans="1:4">
      <c r="A1897" s="18" t="s">
        <v>66</v>
      </c>
      <c r="B1897" s="18">
        <v>92254</v>
      </c>
      <c r="C1897" s="18">
        <v>6065045604</v>
      </c>
      <c r="D1897" s="32">
        <v>35416</v>
      </c>
    </row>
    <row r="1898" spans="1:4">
      <c r="A1898" s="18" t="s">
        <v>66</v>
      </c>
      <c r="B1898" s="18">
        <v>92241</v>
      </c>
      <c r="C1898" s="18">
        <v>6065045228</v>
      </c>
      <c r="D1898" s="32">
        <v>84903</v>
      </c>
    </row>
    <row r="1899" spans="1:4">
      <c r="A1899" s="18" t="s">
        <v>66</v>
      </c>
      <c r="B1899" s="18">
        <v>92532</v>
      </c>
      <c r="C1899" s="18">
        <v>6065042715</v>
      </c>
      <c r="D1899" s="32">
        <v>92441</v>
      </c>
    </row>
    <row r="1900" spans="1:4">
      <c r="A1900" s="18" t="s">
        <v>66</v>
      </c>
      <c r="B1900" s="18">
        <v>92545</v>
      </c>
      <c r="C1900" s="18">
        <v>6065042723</v>
      </c>
      <c r="D1900" s="32">
        <v>48890</v>
      </c>
    </row>
    <row r="1901" spans="1:4">
      <c r="A1901" s="18" t="s">
        <v>66</v>
      </c>
      <c r="B1901" s="18">
        <v>92596</v>
      </c>
      <c r="C1901" s="18">
        <v>6065042737</v>
      </c>
      <c r="D1901" s="32">
        <v>82666</v>
      </c>
    </row>
    <row r="1902" spans="1:4">
      <c r="A1902" s="18" t="s">
        <v>66</v>
      </c>
      <c r="B1902" s="18">
        <v>92563</v>
      </c>
      <c r="C1902" s="18">
        <v>6065050300</v>
      </c>
      <c r="D1902" s="32">
        <v>99714</v>
      </c>
    </row>
    <row r="1903" spans="1:4">
      <c r="A1903" s="18" t="s">
        <v>66</v>
      </c>
      <c r="B1903" s="18">
        <v>92506</v>
      </c>
      <c r="C1903" s="18">
        <v>6065030601</v>
      </c>
      <c r="D1903" s="32">
        <v>200926</v>
      </c>
    </row>
    <row r="1904" spans="1:4">
      <c r="A1904" s="18" t="s">
        <v>66</v>
      </c>
      <c r="B1904" s="18">
        <v>92551</v>
      </c>
      <c r="C1904" s="18">
        <v>6065048800</v>
      </c>
      <c r="D1904" s="32">
        <v>62127</v>
      </c>
    </row>
    <row r="1905" spans="1:4">
      <c r="A1905" s="18" t="s">
        <v>66</v>
      </c>
      <c r="B1905" s="18">
        <v>92571</v>
      </c>
      <c r="C1905" s="18">
        <v>6065042620</v>
      </c>
      <c r="D1905" s="32">
        <v>70216</v>
      </c>
    </row>
    <row r="1906" spans="1:4">
      <c r="A1906" s="18" t="s">
        <v>66</v>
      </c>
      <c r="B1906" s="18">
        <v>95834</v>
      </c>
      <c r="C1906" s="18">
        <v>6067007018</v>
      </c>
      <c r="D1906" s="32">
        <v>73032</v>
      </c>
    </row>
    <row r="1907" spans="1:4">
      <c r="A1907" s="18" t="s">
        <v>66</v>
      </c>
      <c r="B1907" s="18">
        <v>95828</v>
      </c>
      <c r="C1907" s="18">
        <v>6067005101</v>
      </c>
      <c r="D1907" s="32">
        <v>52505</v>
      </c>
    </row>
    <row r="1908" spans="1:4">
      <c r="A1908" s="18" t="s">
        <v>66</v>
      </c>
      <c r="B1908" s="18">
        <v>95662</v>
      </c>
      <c r="C1908" s="18">
        <v>6067008208</v>
      </c>
      <c r="D1908" s="32">
        <v>58509</v>
      </c>
    </row>
    <row r="1909" spans="1:4">
      <c r="A1909" s="18" t="s">
        <v>66</v>
      </c>
      <c r="B1909" s="18">
        <v>92344</v>
      </c>
      <c r="C1909" s="18">
        <v>6071010017</v>
      </c>
      <c r="D1909" s="32">
        <v>82736</v>
      </c>
    </row>
    <row r="1910" spans="1:4">
      <c r="A1910" s="18" t="s">
        <v>66</v>
      </c>
      <c r="B1910" s="18">
        <v>92314</v>
      </c>
      <c r="C1910" s="18">
        <v>6071011404</v>
      </c>
      <c r="D1910" s="32">
        <v>60254</v>
      </c>
    </row>
    <row r="1911" spans="1:4">
      <c r="A1911" s="18" t="s">
        <v>66</v>
      </c>
      <c r="B1911" s="18">
        <v>92309</v>
      </c>
      <c r="C1911" s="18">
        <v>6071010300</v>
      </c>
      <c r="D1911" s="32">
        <v>43202</v>
      </c>
    </row>
    <row r="1912" spans="1:4">
      <c r="A1912" s="18" t="s">
        <v>66</v>
      </c>
      <c r="B1912" s="18">
        <v>91786</v>
      </c>
      <c r="C1912" s="18">
        <v>6071000824</v>
      </c>
      <c r="D1912" s="32">
        <v>56445</v>
      </c>
    </row>
    <row r="1913" spans="1:4">
      <c r="A1913" s="18" t="s">
        <v>66</v>
      </c>
      <c r="B1913" s="18">
        <v>91701</v>
      </c>
      <c r="C1913" s="18">
        <v>6071002013</v>
      </c>
      <c r="D1913" s="32">
        <v>93986</v>
      </c>
    </row>
    <row r="1914" spans="1:4">
      <c r="A1914" s="18" t="s">
        <v>66</v>
      </c>
      <c r="B1914" s="18">
        <v>92321</v>
      </c>
      <c r="C1914" s="18">
        <v>6071010902</v>
      </c>
      <c r="D1914" s="32">
        <v>88712</v>
      </c>
    </row>
    <row r="1915" spans="1:4">
      <c r="A1915" s="18" t="s">
        <v>66</v>
      </c>
      <c r="B1915" s="18">
        <v>92386</v>
      </c>
      <c r="C1915" s="18">
        <v>6071011403</v>
      </c>
      <c r="D1915" s="32">
        <v>42064</v>
      </c>
    </row>
    <row r="1916" spans="1:4">
      <c r="A1916" s="18" t="s">
        <v>66</v>
      </c>
      <c r="B1916" s="18">
        <v>92377</v>
      </c>
      <c r="C1916" s="18">
        <v>6071002704</v>
      </c>
      <c r="D1916" s="32">
        <v>96926</v>
      </c>
    </row>
    <row r="1917" spans="1:4">
      <c r="A1917" s="18" t="s">
        <v>66</v>
      </c>
      <c r="B1917" s="18">
        <v>92267</v>
      </c>
      <c r="C1917" s="18">
        <v>6071025100</v>
      </c>
      <c r="D1917" s="32">
        <v>38472</v>
      </c>
    </row>
    <row r="1918" spans="1:4">
      <c r="A1918" s="18" t="s">
        <v>66</v>
      </c>
      <c r="B1918" s="18">
        <v>92311</v>
      </c>
      <c r="C1918" s="18">
        <v>6071011900</v>
      </c>
      <c r="D1918" s="32">
        <v>68187</v>
      </c>
    </row>
    <row r="1919" spans="1:4">
      <c r="A1919" s="18" t="s">
        <v>66</v>
      </c>
      <c r="B1919" s="18">
        <v>92347</v>
      </c>
      <c r="C1919" s="18">
        <v>6071011900</v>
      </c>
      <c r="D1919" s="32">
        <v>68187</v>
      </c>
    </row>
    <row r="1920" spans="1:4">
      <c r="A1920" s="18" t="s">
        <v>66</v>
      </c>
      <c r="B1920" s="18">
        <v>92398</v>
      </c>
      <c r="C1920" s="18">
        <v>6071011600</v>
      </c>
      <c r="D1920" s="32">
        <v>66066</v>
      </c>
    </row>
    <row r="1921" spans="1:4">
      <c r="A1921" s="18" t="s">
        <v>66</v>
      </c>
      <c r="B1921" s="18">
        <v>92378</v>
      </c>
      <c r="C1921" s="18">
        <v>6071011002</v>
      </c>
      <c r="D1921" s="32">
        <v>80025</v>
      </c>
    </row>
    <row r="1922" spans="1:4">
      <c r="A1922" s="18" t="s">
        <v>66</v>
      </c>
      <c r="B1922" s="18">
        <v>92071</v>
      </c>
      <c r="C1922" s="18">
        <v>6073016614</v>
      </c>
      <c r="D1922" s="32">
        <v>75803</v>
      </c>
    </row>
    <row r="1923" spans="1:4">
      <c r="A1923" s="18" t="s">
        <v>66</v>
      </c>
      <c r="B1923" s="18">
        <v>92021</v>
      </c>
      <c r="C1923" s="18">
        <v>6073015501</v>
      </c>
      <c r="D1923" s="32">
        <v>88402</v>
      </c>
    </row>
    <row r="1924" spans="1:4">
      <c r="A1924" s="18" t="s">
        <v>66</v>
      </c>
      <c r="B1924" s="18">
        <v>92019</v>
      </c>
      <c r="C1924" s="18">
        <v>6073021303</v>
      </c>
      <c r="D1924" s="32">
        <v>125025</v>
      </c>
    </row>
    <row r="1925" spans="1:4">
      <c r="A1925" s="18" t="s">
        <v>66</v>
      </c>
      <c r="B1925" s="18">
        <v>92078</v>
      </c>
      <c r="C1925" s="18">
        <v>6073020027</v>
      </c>
      <c r="D1925" s="32">
        <v>114573</v>
      </c>
    </row>
    <row r="1926" spans="1:4">
      <c r="A1926" s="18" t="s">
        <v>66</v>
      </c>
      <c r="B1926" s="18">
        <v>92106</v>
      </c>
      <c r="C1926" s="18">
        <v>6073007100</v>
      </c>
      <c r="D1926" s="32">
        <v>156190</v>
      </c>
    </row>
    <row r="1927" spans="1:4">
      <c r="A1927" s="18" t="s">
        <v>66</v>
      </c>
      <c r="B1927" s="18">
        <v>92131</v>
      </c>
      <c r="C1927" s="18">
        <v>6073009400</v>
      </c>
      <c r="D1927" s="32">
        <v>47580</v>
      </c>
    </row>
    <row r="1928" spans="1:4">
      <c r="A1928" s="18" t="s">
        <v>66</v>
      </c>
      <c r="B1928" s="18">
        <v>92173</v>
      </c>
      <c r="C1928" s="18">
        <v>6073010013</v>
      </c>
      <c r="D1928" s="32">
        <v>29642</v>
      </c>
    </row>
    <row r="1929" spans="1:4">
      <c r="A1929" s="18" t="s">
        <v>66</v>
      </c>
      <c r="B1929" s="18">
        <v>92129</v>
      </c>
      <c r="C1929" s="18">
        <v>6073017033</v>
      </c>
      <c r="D1929" s="32">
        <v>116625</v>
      </c>
    </row>
    <row r="1930" spans="1:4">
      <c r="A1930" s="18" t="s">
        <v>66</v>
      </c>
      <c r="B1930" s="18">
        <v>91977</v>
      </c>
      <c r="C1930" s="18">
        <v>6073013905</v>
      </c>
      <c r="D1930" s="32">
        <v>92342</v>
      </c>
    </row>
    <row r="1931" spans="1:4">
      <c r="A1931" s="18" t="s">
        <v>66</v>
      </c>
      <c r="B1931" s="18">
        <v>92084</v>
      </c>
      <c r="C1931" s="18">
        <v>6073019207</v>
      </c>
      <c r="D1931" s="32">
        <v>75943</v>
      </c>
    </row>
    <row r="1932" spans="1:4">
      <c r="A1932" s="18" t="s">
        <v>66</v>
      </c>
      <c r="B1932" s="18">
        <v>92009</v>
      </c>
      <c r="C1932" s="18">
        <v>6073020014</v>
      </c>
      <c r="D1932" s="32">
        <v>121207</v>
      </c>
    </row>
    <row r="1933" spans="1:4">
      <c r="A1933" s="18" t="s">
        <v>66</v>
      </c>
      <c r="B1933" s="18">
        <v>92123</v>
      </c>
      <c r="C1933" s="18">
        <v>6073009301</v>
      </c>
      <c r="D1933" s="32">
        <v>81491</v>
      </c>
    </row>
    <row r="1934" spans="1:4">
      <c r="A1934" s="18" t="s">
        <v>66</v>
      </c>
      <c r="B1934" s="18">
        <v>91913</v>
      </c>
      <c r="C1934" s="18">
        <v>6073013313</v>
      </c>
      <c r="D1934" s="32">
        <v>102554</v>
      </c>
    </row>
    <row r="1935" spans="1:4">
      <c r="A1935" s="18" t="s">
        <v>66</v>
      </c>
      <c r="B1935" s="18">
        <v>91945</v>
      </c>
      <c r="C1935" s="18">
        <v>6073014200</v>
      </c>
      <c r="D1935" s="32">
        <v>63342</v>
      </c>
    </row>
    <row r="1936" spans="1:4">
      <c r="A1936" s="18" t="s">
        <v>66</v>
      </c>
      <c r="B1936" s="18">
        <v>92113</v>
      </c>
      <c r="C1936" s="18">
        <v>6073003502</v>
      </c>
      <c r="D1936" s="32">
        <v>37245</v>
      </c>
    </row>
    <row r="1937" spans="1:4">
      <c r="A1937" s="18" t="s">
        <v>66</v>
      </c>
      <c r="B1937" s="18">
        <v>91901</v>
      </c>
      <c r="C1937" s="18">
        <v>6073021202</v>
      </c>
      <c r="D1937" s="32">
        <v>75043</v>
      </c>
    </row>
    <row r="1938" spans="1:4">
      <c r="A1938" s="18" t="s">
        <v>66</v>
      </c>
      <c r="B1938" s="18">
        <v>92115</v>
      </c>
      <c r="C1938" s="18">
        <v>6073002804</v>
      </c>
      <c r="D1938" s="32">
        <v>77822</v>
      </c>
    </row>
    <row r="1939" spans="1:4">
      <c r="A1939" s="18" t="s">
        <v>66</v>
      </c>
      <c r="B1939" s="18">
        <v>92145</v>
      </c>
      <c r="C1939" s="18">
        <v>6073009504</v>
      </c>
      <c r="D1939" s="32">
        <v>198977</v>
      </c>
    </row>
    <row r="1940" spans="1:4">
      <c r="A1940" s="18" t="s">
        <v>66</v>
      </c>
      <c r="B1940" s="18">
        <v>92066</v>
      </c>
      <c r="C1940" s="18">
        <v>6073020903</v>
      </c>
      <c r="D1940" s="32">
        <v>60060</v>
      </c>
    </row>
    <row r="1941" spans="1:4">
      <c r="A1941" s="18" t="s">
        <v>66</v>
      </c>
      <c r="B1941" s="18">
        <v>94102</v>
      </c>
      <c r="C1941" s="18">
        <v>6075012402</v>
      </c>
      <c r="D1941" s="32">
        <v>34463</v>
      </c>
    </row>
    <row r="1942" spans="1:4">
      <c r="A1942" s="18" t="s">
        <v>66</v>
      </c>
      <c r="B1942" s="18">
        <v>94112</v>
      </c>
      <c r="C1942" s="18">
        <v>6075026100</v>
      </c>
      <c r="D1942" s="32">
        <v>87108</v>
      </c>
    </row>
    <row r="1943" spans="1:4">
      <c r="A1943" s="18" t="s">
        <v>66</v>
      </c>
      <c r="B1943" s="18">
        <v>94129</v>
      </c>
      <c r="C1943" s="18">
        <v>6075060100</v>
      </c>
      <c r="D1943" s="32">
        <v>184351</v>
      </c>
    </row>
    <row r="1944" spans="1:4">
      <c r="A1944" s="18" t="s">
        <v>66</v>
      </c>
      <c r="B1944" s="18">
        <v>94104</v>
      </c>
      <c r="C1944" s="18">
        <v>6075011700</v>
      </c>
      <c r="D1944" s="32">
        <v>41735</v>
      </c>
    </row>
    <row r="1945" spans="1:4">
      <c r="A1945" s="18" t="s">
        <v>66</v>
      </c>
      <c r="B1945" s="18">
        <v>94127</v>
      </c>
      <c r="C1945" s="18">
        <v>6075030700</v>
      </c>
      <c r="D1945" s="32">
        <v>151582</v>
      </c>
    </row>
    <row r="1946" spans="1:4">
      <c r="A1946" s="18" t="s">
        <v>66</v>
      </c>
      <c r="B1946" s="18">
        <v>95206</v>
      </c>
      <c r="C1946" s="18">
        <v>6077003900</v>
      </c>
      <c r="D1946" s="32">
        <v>58828</v>
      </c>
    </row>
    <row r="1947" spans="1:4">
      <c r="A1947" s="18" t="s">
        <v>66</v>
      </c>
      <c r="B1947" s="18">
        <v>95236</v>
      </c>
      <c r="C1947" s="18">
        <v>6077004800</v>
      </c>
      <c r="D1947" s="32">
        <v>88182</v>
      </c>
    </row>
    <row r="1948" spans="1:4">
      <c r="A1948" s="18" t="s">
        <v>66</v>
      </c>
      <c r="B1948" s="18">
        <v>95220</v>
      </c>
      <c r="C1948" s="18">
        <v>6077004600</v>
      </c>
      <c r="D1948" s="32">
        <v>89745</v>
      </c>
    </row>
    <row r="1949" spans="1:4">
      <c r="A1949" s="18" t="s">
        <v>66</v>
      </c>
      <c r="B1949" s="18">
        <v>93401</v>
      </c>
      <c r="C1949" s="18">
        <v>6079011503</v>
      </c>
      <c r="D1949" s="32">
        <v>111086</v>
      </c>
    </row>
    <row r="1950" spans="1:4">
      <c r="A1950" s="18" t="s">
        <v>66</v>
      </c>
      <c r="B1950" s="18">
        <v>93446</v>
      </c>
      <c r="C1950" s="18">
        <v>6079010016</v>
      </c>
      <c r="D1950" s="32">
        <v>82527</v>
      </c>
    </row>
    <row r="1951" spans="1:4">
      <c r="A1951" s="18" t="s">
        <v>66</v>
      </c>
      <c r="B1951" s="18">
        <v>94062</v>
      </c>
      <c r="C1951" s="18">
        <v>6081613400</v>
      </c>
      <c r="D1951" s="32">
        <v>332938</v>
      </c>
    </row>
    <row r="1952" spans="1:4">
      <c r="A1952" s="18" t="s">
        <v>66</v>
      </c>
      <c r="B1952" s="18">
        <v>94303</v>
      </c>
      <c r="C1952" s="18">
        <v>6085504601</v>
      </c>
      <c r="D1952" s="32">
        <v>77624</v>
      </c>
    </row>
    <row r="1953" spans="1:4">
      <c r="A1953" s="18" t="s">
        <v>66</v>
      </c>
      <c r="B1953" s="18">
        <v>94030</v>
      </c>
      <c r="C1953" s="18">
        <v>6081604800</v>
      </c>
      <c r="D1953" s="32">
        <v>111574</v>
      </c>
    </row>
    <row r="1954" spans="1:4">
      <c r="A1954" s="18" t="s">
        <v>66</v>
      </c>
      <c r="B1954" s="18">
        <v>93455</v>
      </c>
      <c r="C1954" s="18">
        <v>6083002006</v>
      </c>
      <c r="D1954" s="32">
        <v>102569</v>
      </c>
    </row>
    <row r="1955" spans="1:4">
      <c r="A1955" s="18" t="s">
        <v>66</v>
      </c>
      <c r="B1955" s="18">
        <v>93427</v>
      </c>
      <c r="C1955" s="18">
        <v>6083003102</v>
      </c>
      <c r="D1955" s="32">
        <v>91307</v>
      </c>
    </row>
    <row r="1956" spans="1:4">
      <c r="A1956" s="18" t="s">
        <v>66</v>
      </c>
      <c r="B1956" s="18">
        <v>93463</v>
      </c>
      <c r="C1956" s="18">
        <v>6083001903</v>
      </c>
      <c r="D1956" s="32">
        <v>97502</v>
      </c>
    </row>
    <row r="1957" spans="1:4">
      <c r="A1957" s="18" t="s">
        <v>66</v>
      </c>
      <c r="B1957" s="18">
        <v>95122</v>
      </c>
      <c r="C1957" s="18">
        <v>6085503401</v>
      </c>
      <c r="D1957" s="32">
        <v>78688</v>
      </c>
    </row>
    <row r="1958" spans="1:4">
      <c r="A1958" s="18" t="s">
        <v>66</v>
      </c>
      <c r="B1958" s="18">
        <v>95121</v>
      </c>
      <c r="C1958" s="18">
        <v>6085503337</v>
      </c>
      <c r="D1958" s="32">
        <v>83945</v>
      </c>
    </row>
    <row r="1959" spans="1:4">
      <c r="A1959" s="18" t="s">
        <v>66</v>
      </c>
      <c r="B1959" s="18">
        <v>95030</v>
      </c>
      <c r="C1959" s="18">
        <v>6085507001</v>
      </c>
      <c r="D1959" s="32">
        <v>185464</v>
      </c>
    </row>
    <row r="1960" spans="1:4">
      <c r="A1960" s="18" t="s">
        <v>66</v>
      </c>
      <c r="B1960" s="18">
        <v>95133</v>
      </c>
      <c r="C1960" s="18">
        <v>6085503708</v>
      </c>
      <c r="D1960" s="32">
        <v>84006</v>
      </c>
    </row>
    <row r="1961" spans="1:4">
      <c r="A1961" s="18" t="s">
        <v>66</v>
      </c>
      <c r="B1961" s="18">
        <v>94087</v>
      </c>
      <c r="C1961" s="18">
        <v>6085508304</v>
      </c>
      <c r="D1961" s="32">
        <v>101593</v>
      </c>
    </row>
    <row r="1962" spans="1:4">
      <c r="A1962" s="18" t="s">
        <v>66</v>
      </c>
      <c r="B1962" s="18">
        <v>94301</v>
      </c>
      <c r="C1962" s="18">
        <v>6085511301</v>
      </c>
      <c r="D1962" s="32">
        <v>190844</v>
      </c>
    </row>
    <row r="1963" spans="1:4">
      <c r="A1963" s="18" t="s">
        <v>66</v>
      </c>
      <c r="B1963" s="18">
        <v>95124</v>
      </c>
      <c r="C1963" s="18">
        <v>6085502800</v>
      </c>
      <c r="D1963" s="32">
        <v>113084</v>
      </c>
    </row>
    <row r="1964" spans="1:4">
      <c r="A1964" s="18" t="s">
        <v>66</v>
      </c>
      <c r="B1964" s="18">
        <v>94041</v>
      </c>
      <c r="C1964" s="18">
        <v>6085509700</v>
      </c>
      <c r="D1964" s="32">
        <v>136016</v>
      </c>
    </row>
    <row r="1965" spans="1:4">
      <c r="A1965" s="18" t="s">
        <v>66</v>
      </c>
      <c r="B1965" s="18">
        <v>94306</v>
      </c>
      <c r="C1965" s="18">
        <v>6085510600</v>
      </c>
      <c r="D1965" s="32">
        <v>141762</v>
      </c>
    </row>
    <row r="1966" spans="1:4">
      <c r="A1966" s="18" t="s">
        <v>66</v>
      </c>
      <c r="B1966" s="18">
        <v>95046</v>
      </c>
      <c r="C1966" s="18">
        <v>6085512402</v>
      </c>
      <c r="D1966" s="32">
        <v>148584</v>
      </c>
    </row>
    <row r="1967" spans="1:4">
      <c r="A1967" s="18" t="s">
        <v>66</v>
      </c>
      <c r="B1967" s="18">
        <v>95060</v>
      </c>
      <c r="C1967" s="18">
        <v>6087120200</v>
      </c>
      <c r="D1967" s="32">
        <v>102584</v>
      </c>
    </row>
    <row r="1968" spans="1:4">
      <c r="A1968" s="18" t="s">
        <v>66</v>
      </c>
      <c r="B1968" s="18">
        <v>96065</v>
      </c>
      <c r="C1968" s="18">
        <v>6089012601</v>
      </c>
      <c r="D1968" s="32">
        <v>64062</v>
      </c>
    </row>
    <row r="1969" spans="1:4">
      <c r="A1969" s="18" t="s">
        <v>66</v>
      </c>
      <c r="B1969" s="18">
        <v>96001</v>
      </c>
      <c r="C1969" s="18">
        <v>6089010603</v>
      </c>
      <c r="D1969" s="32">
        <v>82174</v>
      </c>
    </row>
    <row r="1970" spans="1:4">
      <c r="A1970" s="18" t="s">
        <v>66</v>
      </c>
      <c r="B1970" s="18">
        <v>96087</v>
      </c>
      <c r="C1970" s="18">
        <v>6089012400</v>
      </c>
      <c r="D1970" s="32">
        <v>86633</v>
      </c>
    </row>
    <row r="1971" spans="1:4">
      <c r="A1971" s="18" t="s">
        <v>66</v>
      </c>
      <c r="B1971" s="18">
        <v>96016</v>
      </c>
      <c r="C1971" s="18">
        <v>6089012702</v>
      </c>
      <c r="D1971" s="32">
        <v>57407</v>
      </c>
    </row>
    <row r="1972" spans="1:4">
      <c r="A1972" s="18" t="s">
        <v>66</v>
      </c>
      <c r="B1972" s="18">
        <v>95922</v>
      </c>
      <c r="C1972" s="18">
        <v>6115041100</v>
      </c>
      <c r="D1972" s="32">
        <v>56398</v>
      </c>
    </row>
    <row r="1973" spans="1:4">
      <c r="A1973" s="18" t="s">
        <v>66</v>
      </c>
      <c r="B1973" s="18">
        <v>96057</v>
      </c>
      <c r="C1973" s="18">
        <v>6093001200</v>
      </c>
      <c r="D1973" s="32">
        <v>37990</v>
      </c>
    </row>
    <row r="1974" spans="1:4">
      <c r="A1974" s="18" t="s">
        <v>66</v>
      </c>
      <c r="B1974" s="18">
        <v>96097</v>
      </c>
      <c r="C1974" s="18">
        <v>6093000701</v>
      </c>
      <c r="D1974" s="32">
        <v>57319</v>
      </c>
    </row>
    <row r="1975" spans="1:4">
      <c r="A1975" s="18" t="s">
        <v>66</v>
      </c>
      <c r="B1975" s="18">
        <v>96031</v>
      </c>
      <c r="C1975" s="18">
        <v>6093000800</v>
      </c>
      <c r="D1975" s="32">
        <v>50389</v>
      </c>
    </row>
    <row r="1976" spans="1:4">
      <c r="A1976" s="18" t="s">
        <v>66</v>
      </c>
      <c r="B1976" s="18">
        <v>95618</v>
      </c>
      <c r="C1976" s="18">
        <v>6113010401</v>
      </c>
      <c r="D1976" s="32">
        <v>119793</v>
      </c>
    </row>
    <row r="1977" spans="1:4">
      <c r="A1977" s="18" t="s">
        <v>66</v>
      </c>
      <c r="B1977" s="18">
        <v>95351</v>
      </c>
      <c r="C1977" s="18">
        <v>6099002301</v>
      </c>
      <c r="D1977" s="32">
        <v>42579</v>
      </c>
    </row>
    <row r="1978" spans="1:4">
      <c r="A1978" s="18" t="s">
        <v>66</v>
      </c>
      <c r="B1978" s="18">
        <v>95674</v>
      </c>
      <c r="C1978" s="18">
        <v>6101051100</v>
      </c>
      <c r="D1978" s="32">
        <v>90622</v>
      </c>
    </row>
    <row r="1979" spans="1:4">
      <c r="A1979" s="18" t="s">
        <v>66</v>
      </c>
      <c r="B1979" s="18">
        <v>96092</v>
      </c>
      <c r="C1979" s="18">
        <v>6103000900</v>
      </c>
      <c r="D1979" s="32">
        <v>47235</v>
      </c>
    </row>
    <row r="1980" spans="1:4">
      <c r="A1980" s="18" t="s">
        <v>66</v>
      </c>
      <c r="B1980" s="18">
        <v>95595</v>
      </c>
      <c r="C1980" s="18">
        <v>6105000400</v>
      </c>
      <c r="D1980" s="32">
        <v>42907</v>
      </c>
    </row>
    <row r="1981" spans="1:4">
      <c r="A1981" s="18" t="s">
        <v>66</v>
      </c>
      <c r="B1981" s="18">
        <v>93274</v>
      </c>
      <c r="C1981" s="18">
        <v>6107003100</v>
      </c>
      <c r="D1981" s="32">
        <v>48746</v>
      </c>
    </row>
    <row r="1982" spans="1:4">
      <c r="A1982" s="18" t="s">
        <v>66</v>
      </c>
      <c r="B1982" s="18">
        <v>95370</v>
      </c>
      <c r="C1982" s="18">
        <v>6109004100</v>
      </c>
      <c r="D1982" s="32">
        <v>62859</v>
      </c>
    </row>
    <row r="1983" spans="1:4">
      <c r="A1983" s="18" t="s">
        <v>66</v>
      </c>
      <c r="B1983" s="18">
        <v>95335</v>
      </c>
      <c r="C1983" s="18">
        <v>6109003100</v>
      </c>
      <c r="D1983" s="32">
        <v>76040</v>
      </c>
    </row>
    <row r="1984" spans="1:4">
      <c r="A1984" s="18" t="s">
        <v>66</v>
      </c>
      <c r="B1984" s="18">
        <v>95372</v>
      </c>
      <c r="C1984" s="18">
        <v>6109003200</v>
      </c>
      <c r="D1984" s="32">
        <v>60632</v>
      </c>
    </row>
    <row r="1985" spans="1:4">
      <c r="A1985" s="18" t="s">
        <v>66</v>
      </c>
      <c r="B1985" s="18">
        <v>95375</v>
      </c>
      <c r="C1985" s="18">
        <v>6109003100</v>
      </c>
      <c r="D1985" s="32">
        <v>76040</v>
      </c>
    </row>
    <row r="1986" spans="1:4">
      <c r="A1986" s="18" t="s">
        <v>66</v>
      </c>
      <c r="B1986" s="18">
        <v>95627</v>
      </c>
      <c r="C1986" s="18">
        <v>6113011500</v>
      </c>
      <c r="D1986" s="32">
        <v>82894</v>
      </c>
    </row>
    <row r="1987" spans="1:4">
      <c r="A1987" s="18" t="s">
        <v>66</v>
      </c>
      <c r="B1987" s="18">
        <v>95607</v>
      </c>
      <c r="C1987" s="18">
        <v>6113011500</v>
      </c>
      <c r="D1987" s="32">
        <v>82894</v>
      </c>
    </row>
    <row r="1988" spans="1:4">
      <c r="A1988" s="18" t="s">
        <v>66</v>
      </c>
      <c r="B1988" s="18">
        <v>95919</v>
      </c>
      <c r="C1988" s="18">
        <v>6115041100</v>
      </c>
      <c r="D1988" s="32">
        <v>56398</v>
      </c>
    </row>
    <row r="1989" spans="1:4">
      <c r="A1989" s="18" t="s">
        <v>66</v>
      </c>
      <c r="B1989" s="18">
        <v>95903</v>
      </c>
      <c r="C1989" s="18">
        <v>6115040902</v>
      </c>
      <c r="D1989" s="32">
        <v>52022</v>
      </c>
    </row>
    <row r="1990" spans="1:4" ht="18.5" hidden="1">
      <c r="A1990" s="18" t="s">
        <v>89</v>
      </c>
      <c r="B1990" s="18">
        <v>6810</v>
      </c>
      <c r="C1990" s="18">
        <v>9001210500</v>
      </c>
      <c r="D1990" s="18">
        <v>107146</v>
      </c>
    </row>
    <row r="1991" spans="1:4" ht="18.5" hidden="1">
      <c r="A1991" s="18" t="s">
        <v>89</v>
      </c>
      <c r="B1991" s="18">
        <v>6608</v>
      </c>
      <c r="C1991" s="18">
        <v>9001073900</v>
      </c>
      <c r="D1991" s="18">
        <v>26067</v>
      </c>
    </row>
    <row r="1992" spans="1:4" ht="18.5" hidden="1">
      <c r="A1992" s="18" t="s">
        <v>89</v>
      </c>
      <c r="B1992" s="18">
        <v>6820</v>
      </c>
      <c r="C1992" s="18">
        <v>9001030200</v>
      </c>
      <c r="D1992" s="18">
        <v>286975</v>
      </c>
    </row>
    <row r="1993" spans="1:4" ht="18.5" hidden="1">
      <c r="A1993" s="18" t="s">
        <v>89</v>
      </c>
      <c r="B1993" s="18">
        <v>6830</v>
      </c>
      <c r="C1993" s="18">
        <v>9001010300</v>
      </c>
      <c r="D1993" s="18">
        <v>295230</v>
      </c>
    </row>
    <row r="1994" spans="1:4" ht="18.5" hidden="1">
      <c r="A1994" s="18" t="s">
        <v>89</v>
      </c>
      <c r="B1994" s="18">
        <v>6902</v>
      </c>
      <c r="C1994" s="18">
        <v>9001020100</v>
      </c>
      <c r="D1994" s="18">
        <v>69483</v>
      </c>
    </row>
    <row r="1995" spans="1:4" ht="18.5" hidden="1">
      <c r="A1995" s="18" t="s">
        <v>89</v>
      </c>
      <c r="B1995" s="18">
        <v>6468</v>
      </c>
      <c r="C1995" s="18">
        <v>9001100200</v>
      </c>
      <c r="D1995" s="18">
        <v>118162</v>
      </c>
    </row>
    <row r="1996" spans="1:4" ht="18.5" hidden="1">
      <c r="A1996" s="18" t="s">
        <v>89</v>
      </c>
      <c r="B1996" s="18">
        <v>6114</v>
      </c>
      <c r="C1996" s="18">
        <v>9003502500</v>
      </c>
      <c r="D1996" s="18">
        <v>42498</v>
      </c>
    </row>
    <row r="1997" spans="1:4" ht="18.5" hidden="1">
      <c r="A1997" s="18" t="s">
        <v>89</v>
      </c>
      <c r="B1997" s="18">
        <v>6105</v>
      </c>
      <c r="C1997" s="18">
        <v>9003524502</v>
      </c>
      <c r="D1997" s="18">
        <v>130603</v>
      </c>
    </row>
    <row r="1998" spans="1:4" ht="18.5" hidden="1">
      <c r="A1998" s="18" t="s">
        <v>89</v>
      </c>
      <c r="B1998" s="18">
        <v>6051</v>
      </c>
      <c r="C1998" s="18">
        <v>9003415300</v>
      </c>
      <c r="D1998" s="18">
        <v>41677</v>
      </c>
    </row>
    <row r="1999" spans="1:4" ht="18.5" hidden="1">
      <c r="A1999" s="18" t="s">
        <v>89</v>
      </c>
      <c r="B1999" s="18">
        <v>6070</v>
      </c>
      <c r="C1999" s="18">
        <v>9003466300</v>
      </c>
      <c r="D1999" s="18">
        <v>152776</v>
      </c>
    </row>
    <row r="2000" spans="1:4" ht="18.5" hidden="1">
      <c r="A2000" s="18" t="s">
        <v>89</v>
      </c>
      <c r="B2000" s="18">
        <v>6089</v>
      </c>
      <c r="C2000" s="18">
        <v>9003466102</v>
      </c>
      <c r="D2000" s="18">
        <v>147709</v>
      </c>
    </row>
    <row r="2001" spans="1:4" ht="18.5" hidden="1">
      <c r="A2001" s="18" t="s">
        <v>89</v>
      </c>
      <c r="B2001" s="18">
        <v>6095</v>
      </c>
      <c r="C2001" s="18">
        <v>9003473501</v>
      </c>
      <c r="D2001" s="18">
        <v>119251</v>
      </c>
    </row>
    <row r="2002" spans="1:4" ht="18.5" hidden="1">
      <c r="A2002" s="18" t="s">
        <v>89</v>
      </c>
      <c r="B2002" s="18">
        <v>6088</v>
      </c>
      <c r="C2002" s="18">
        <v>9003484100</v>
      </c>
      <c r="D2002" s="18">
        <v>65592</v>
      </c>
    </row>
    <row r="2003" spans="1:4" ht="18.5" hidden="1">
      <c r="A2003" s="18" t="s">
        <v>89</v>
      </c>
      <c r="B2003" s="18">
        <v>6096</v>
      </c>
      <c r="C2003" s="18">
        <v>9003476200</v>
      </c>
      <c r="D2003" s="18">
        <v>66722</v>
      </c>
    </row>
    <row r="2004" spans="1:4" ht="18.5" hidden="1">
      <c r="A2004" s="18" t="s">
        <v>89</v>
      </c>
      <c r="B2004" s="18">
        <v>6118</v>
      </c>
      <c r="C2004" s="18">
        <v>9003510500</v>
      </c>
      <c r="D2004" s="18">
        <v>70176</v>
      </c>
    </row>
    <row r="2005" spans="1:4" ht="18.5" hidden="1">
      <c r="A2005" s="18" t="s">
        <v>89</v>
      </c>
      <c r="B2005" s="18">
        <v>6756</v>
      </c>
      <c r="C2005" s="18">
        <v>9005296100</v>
      </c>
      <c r="D2005" s="18">
        <v>95060</v>
      </c>
    </row>
    <row r="2006" spans="1:4" ht="18.5" hidden="1">
      <c r="A2006" s="18" t="s">
        <v>89</v>
      </c>
      <c r="B2006" s="18">
        <v>6755</v>
      </c>
      <c r="C2006" s="18">
        <v>9005253500</v>
      </c>
      <c r="D2006" s="18">
        <v>117435</v>
      </c>
    </row>
    <row r="2007" spans="1:4" ht="18.5" hidden="1">
      <c r="A2007" s="18" t="s">
        <v>89</v>
      </c>
      <c r="B2007" s="18">
        <v>6782</v>
      </c>
      <c r="C2007" s="18">
        <v>9005425400</v>
      </c>
      <c r="D2007" s="18">
        <v>86499</v>
      </c>
    </row>
    <row r="2008" spans="1:4" ht="18.5" hidden="1">
      <c r="A2008" s="18" t="s">
        <v>89</v>
      </c>
      <c r="B2008" s="18">
        <v>6461</v>
      </c>
      <c r="C2008" s="18">
        <v>9009150700</v>
      </c>
      <c r="D2008" s="18">
        <v>117475</v>
      </c>
    </row>
    <row r="2009" spans="1:4" ht="18.5" hidden="1">
      <c r="A2009" s="18" t="s">
        <v>89</v>
      </c>
      <c r="B2009" s="18">
        <v>6710</v>
      </c>
      <c r="C2009" s="18">
        <v>9009350800</v>
      </c>
      <c r="D2009" s="18">
        <v>45344</v>
      </c>
    </row>
    <row r="2010" spans="1:4" ht="18.5" hidden="1">
      <c r="A2010" s="18" t="s">
        <v>89</v>
      </c>
      <c r="B2010" s="18">
        <v>6516</v>
      </c>
      <c r="C2010" s="18">
        <v>9009154600</v>
      </c>
      <c r="D2010" s="18">
        <v>61262</v>
      </c>
    </row>
    <row r="2011" spans="1:4" ht="18.5" hidden="1">
      <c r="A2011" s="18" t="s">
        <v>89</v>
      </c>
      <c r="B2011" s="18">
        <v>6478</v>
      </c>
      <c r="C2011" s="18">
        <v>9009346102</v>
      </c>
      <c r="D2011" s="18">
        <v>118663</v>
      </c>
    </row>
    <row r="2012" spans="1:4" ht="18.5" hidden="1">
      <c r="A2012" s="18" t="s">
        <v>89</v>
      </c>
      <c r="B2012" s="18">
        <v>6370</v>
      </c>
      <c r="C2012" s="18">
        <v>9011695202</v>
      </c>
      <c r="D2012" s="18">
        <v>86072</v>
      </c>
    </row>
    <row r="2013" spans="1:4" ht="18.5" hidden="1">
      <c r="A2013" s="18" t="s">
        <v>89</v>
      </c>
      <c r="B2013" s="18">
        <v>6360</v>
      </c>
      <c r="C2013" s="18">
        <v>9011696300</v>
      </c>
      <c r="D2013" s="18">
        <v>94856</v>
      </c>
    </row>
    <row r="2014" spans="1:4" ht="18.5" hidden="1">
      <c r="A2014" s="18" t="s">
        <v>89</v>
      </c>
      <c r="B2014" s="18">
        <v>6382</v>
      </c>
      <c r="C2014" s="18">
        <v>9011695201</v>
      </c>
      <c r="D2014" s="18">
        <v>87274</v>
      </c>
    </row>
    <row r="2015" spans="1:4" ht="18.5" hidden="1">
      <c r="A2015" s="18" t="s">
        <v>89</v>
      </c>
      <c r="B2015" s="18">
        <v>6384</v>
      </c>
      <c r="C2015" s="18">
        <v>9011708100</v>
      </c>
      <c r="D2015" s="18">
        <v>85319</v>
      </c>
    </row>
    <row r="2016" spans="1:4" ht="18.5" hidden="1">
      <c r="A2016" s="18" t="s">
        <v>89</v>
      </c>
      <c r="B2016" s="18">
        <v>6357</v>
      </c>
      <c r="C2016" s="18">
        <v>9011716101</v>
      </c>
      <c r="D2016" s="18">
        <v>95435</v>
      </c>
    </row>
    <row r="2017" spans="1:4" ht="18.5" hidden="1">
      <c r="A2017" s="18" t="s">
        <v>89</v>
      </c>
      <c r="B2017" s="18">
        <v>6250</v>
      </c>
      <c r="C2017" s="18">
        <v>9013881100</v>
      </c>
      <c r="D2017" s="18">
        <v>111331</v>
      </c>
    </row>
    <row r="2018" spans="1:4" ht="18.5" hidden="1">
      <c r="A2018" s="18" t="s">
        <v>89</v>
      </c>
      <c r="B2018" s="18">
        <v>6076</v>
      </c>
      <c r="C2018" s="18">
        <v>9013890201</v>
      </c>
      <c r="D2018" s="18">
        <v>72424</v>
      </c>
    </row>
    <row r="2019" spans="1:4" ht="18.5" hidden="1">
      <c r="A2019" s="18" t="s">
        <v>89</v>
      </c>
      <c r="B2019" s="18">
        <v>6241</v>
      </c>
      <c r="C2019" s="18">
        <v>9015904100</v>
      </c>
      <c r="D2019" s="18">
        <v>72469</v>
      </c>
    </row>
    <row r="2020" spans="1:4" ht="18.5" hidden="1">
      <c r="A2020" s="18" t="s">
        <v>89</v>
      </c>
      <c r="B2020" s="18">
        <v>6374</v>
      </c>
      <c r="C2020" s="18">
        <v>9015907300</v>
      </c>
      <c r="D2020" s="18">
        <v>64914</v>
      </c>
    </row>
    <row r="2021" spans="1:4" ht="18.5" hidden="1">
      <c r="A2021" s="18" t="s">
        <v>89</v>
      </c>
      <c r="B2021" s="18">
        <v>6234</v>
      </c>
      <c r="C2021" s="18">
        <v>9015905100</v>
      </c>
      <c r="D2021" s="18">
        <v>73915</v>
      </c>
    </row>
    <row r="2022" spans="1:4" ht="18.5" hidden="1">
      <c r="A2022" s="18" t="s">
        <v>89</v>
      </c>
      <c r="B2022" s="18">
        <v>6278</v>
      </c>
      <c r="C2022" s="18">
        <v>9015830100</v>
      </c>
      <c r="D2022" s="18">
        <v>83079</v>
      </c>
    </row>
    <row r="2023" spans="1:4" ht="18.5" hidden="1">
      <c r="A2023" s="18" t="s">
        <v>89</v>
      </c>
      <c r="B2023" s="18">
        <v>6260</v>
      </c>
      <c r="C2023" s="18">
        <v>9015903200</v>
      </c>
      <c r="D2023" s="18">
        <v>75187</v>
      </c>
    </row>
    <row r="2024" spans="1:4" ht="18.5" hidden="1">
      <c r="A2024" s="18" t="s">
        <v>89</v>
      </c>
      <c r="B2024" s="18">
        <v>6264</v>
      </c>
      <c r="C2024" s="18">
        <v>9015825000</v>
      </c>
      <c r="D2024" s="18">
        <v>84197</v>
      </c>
    </row>
    <row r="2025" spans="1:4" ht="18.5" hidden="1">
      <c r="A2025" s="18" t="s">
        <v>89</v>
      </c>
      <c r="B2025" s="18">
        <v>6610</v>
      </c>
      <c r="C2025" s="18">
        <v>9001073100</v>
      </c>
      <c r="D2025" s="18">
        <v>48634</v>
      </c>
    </row>
    <row r="2026" spans="1:4" ht="18.5" hidden="1">
      <c r="A2026" s="18" t="s">
        <v>89</v>
      </c>
      <c r="B2026" s="18">
        <v>6612</v>
      </c>
      <c r="C2026" s="18">
        <v>9001105200</v>
      </c>
      <c r="D2026" s="18">
        <v>208529</v>
      </c>
    </row>
    <row r="2027" spans="1:4" ht="18.5" hidden="1">
      <c r="A2027" s="18" t="s">
        <v>89</v>
      </c>
      <c r="B2027" s="18">
        <v>6877</v>
      </c>
      <c r="C2027" s="18">
        <v>9001245100</v>
      </c>
      <c r="D2027" s="18">
        <v>185327</v>
      </c>
    </row>
    <row r="2028" spans="1:4" ht="18.5" hidden="1">
      <c r="A2028" s="18" t="s">
        <v>89</v>
      </c>
      <c r="B2028" s="18">
        <v>6906</v>
      </c>
      <c r="C2028" s="18">
        <v>9001021100</v>
      </c>
      <c r="D2028" s="18">
        <v>113916</v>
      </c>
    </row>
    <row r="2029" spans="1:4" ht="18.5" hidden="1">
      <c r="A2029" s="18" t="s">
        <v>89</v>
      </c>
      <c r="B2029" s="18">
        <v>6812</v>
      </c>
      <c r="C2029" s="18">
        <v>9001220200</v>
      </c>
      <c r="D2029" s="18">
        <v>115394</v>
      </c>
    </row>
    <row r="2030" spans="1:4" ht="18.5" hidden="1">
      <c r="A2030" s="18" t="s">
        <v>89</v>
      </c>
      <c r="B2030" s="18">
        <v>6001</v>
      </c>
      <c r="C2030" s="18">
        <v>9003462201</v>
      </c>
      <c r="D2030" s="18">
        <v>121664</v>
      </c>
    </row>
    <row r="2031" spans="1:4" ht="18.5" hidden="1">
      <c r="A2031" s="18" t="s">
        <v>89</v>
      </c>
      <c r="B2031" s="18">
        <v>6081</v>
      </c>
      <c r="C2031" s="18">
        <v>9003466400</v>
      </c>
      <c r="D2031" s="18">
        <v>149336</v>
      </c>
    </row>
    <row r="2032" spans="1:4" ht="18.5" hidden="1">
      <c r="A2032" s="18" t="s">
        <v>89</v>
      </c>
      <c r="B2032" s="18">
        <v>6160</v>
      </c>
      <c r="C2032" s="18">
        <v>9003524600</v>
      </c>
      <c r="D2032" s="18">
        <v>33773</v>
      </c>
    </row>
    <row r="2033" spans="1:4" ht="18.5" hidden="1">
      <c r="A2033" s="18" t="s">
        <v>89</v>
      </c>
      <c r="B2033" s="18">
        <v>6798</v>
      </c>
      <c r="C2033" s="18">
        <v>9005362102</v>
      </c>
      <c r="D2033" s="18">
        <v>110285</v>
      </c>
    </row>
    <row r="2034" spans="1:4" ht="18.5" hidden="1">
      <c r="A2034" s="18" t="s">
        <v>89</v>
      </c>
      <c r="B2034" s="18">
        <v>6063</v>
      </c>
      <c r="C2034" s="18">
        <v>9005290100</v>
      </c>
      <c r="D2034" s="18">
        <v>93367</v>
      </c>
    </row>
    <row r="2035" spans="1:4" ht="18.5" hidden="1">
      <c r="A2035" s="18" t="s">
        <v>89</v>
      </c>
      <c r="B2035" s="18">
        <v>6098</v>
      </c>
      <c r="C2035" s="18">
        <v>9005320100</v>
      </c>
      <c r="D2035" s="18">
        <v>65926</v>
      </c>
    </row>
    <row r="2036" spans="1:4" ht="18.5" hidden="1">
      <c r="A2036" s="18" t="s">
        <v>89</v>
      </c>
      <c r="B2036" s="18">
        <v>6751</v>
      </c>
      <c r="C2036" s="18">
        <v>9005342100</v>
      </c>
      <c r="D2036" s="18">
        <v>96572</v>
      </c>
    </row>
    <row r="2037" spans="1:4" ht="18.5" hidden="1">
      <c r="A2037" s="18" t="s">
        <v>89</v>
      </c>
      <c r="B2037" s="18">
        <v>6031</v>
      </c>
      <c r="C2037" s="18">
        <v>9005425600</v>
      </c>
      <c r="D2037" s="18">
        <v>92213</v>
      </c>
    </row>
    <row r="2038" spans="1:4" ht="18.5" hidden="1">
      <c r="A2038" s="18" t="s">
        <v>89</v>
      </c>
      <c r="B2038" s="18">
        <v>6757</v>
      </c>
      <c r="C2038" s="18">
        <v>9005266100</v>
      </c>
      <c r="D2038" s="18">
        <v>116981</v>
      </c>
    </row>
    <row r="2039" spans="1:4" ht="18.5" hidden="1">
      <c r="A2039" s="18" t="s">
        <v>89</v>
      </c>
      <c r="B2039" s="18">
        <v>6786</v>
      </c>
      <c r="C2039" s="18">
        <v>9005425400</v>
      </c>
      <c r="D2039" s="18">
        <v>86499</v>
      </c>
    </row>
    <row r="2040" spans="1:4" ht="18.5" hidden="1">
      <c r="A2040" s="18" t="s">
        <v>89</v>
      </c>
      <c r="B2040" s="18">
        <v>6758</v>
      </c>
      <c r="C2040" s="18">
        <v>9005303100</v>
      </c>
      <c r="D2040" s="18">
        <v>91326</v>
      </c>
    </row>
    <row r="2041" spans="1:4" ht="18.5" hidden="1">
      <c r="A2041" s="18" t="s">
        <v>89</v>
      </c>
      <c r="B2041" s="18">
        <v>6708</v>
      </c>
      <c r="C2041" s="18">
        <v>9009351800</v>
      </c>
      <c r="D2041" s="18">
        <v>64407</v>
      </c>
    </row>
    <row r="2042" spans="1:4" ht="18.5" hidden="1">
      <c r="A2042" s="18" t="s">
        <v>89</v>
      </c>
      <c r="B2042" s="18">
        <v>6475</v>
      </c>
      <c r="C2042" s="18">
        <v>9007670200</v>
      </c>
      <c r="D2042" s="18">
        <v>98217</v>
      </c>
    </row>
    <row r="2043" spans="1:4" ht="18.5" hidden="1">
      <c r="A2043" s="18" t="s">
        <v>89</v>
      </c>
      <c r="B2043" s="18">
        <v>6481</v>
      </c>
      <c r="C2043" s="18">
        <v>9007580100</v>
      </c>
      <c r="D2043" s="18">
        <v>99108</v>
      </c>
    </row>
    <row r="2044" spans="1:4" ht="18.5" hidden="1">
      <c r="A2044" s="18" t="s">
        <v>89</v>
      </c>
      <c r="B2044" s="18">
        <v>6525</v>
      </c>
      <c r="C2044" s="18">
        <v>9009160200</v>
      </c>
      <c r="D2044" s="18">
        <v>188573</v>
      </c>
    </row>
    <row r="2045" spans="1:4" ht="18.5" hidden="1">
      <c r="A2045" s="18" t="s">
        <v>89</v>
      </c>
      <c r="B2045" s="18">
        <v>6712</v>
      </c>
      <c r="C2045" s="18">
        <v>9009347100</v>
      </c>
      <c r="D2045" s="18">
        <v>99037</v>
      </c>
    </row>
    <row r="2046" spans="1:4" ht="18.5" hidden="1">
      <c r="A2046" s="18" t="s">
        <v>89</v>
      </c>
      <c r="B2046" s="18">
        <v>6410</v>
      </c>
      <c r="C2046" s="18">
        <v>9009343102</v>
      </c>
      <c r="D2046" s="18">
        <v>112113</v>
      </c>
    </row>
    <row r="2047" spans="1:4" ht="18.5" hidden="1">
      <c r="A2047" s="18" t="s">
        <v>89</v>
      </c>
      <c r="B2047" s="18">
        <v>6524</v>
      </c>
      <c r="C2047" s="18">
        <v>9009161100</v>
      </c>
      <c r="D2047" s="18">
        <v>135661</v>
      </c>
    </row>
    <row r="2048" spans="1:4" ht="18.5" hidden="1">
      <c r="A2048" s="18" t="s">
        <v>89</v>
      </c>
      <c r="B2048" s="18">
        <v>6379</v>
      </c>
      <c r="C2048" s="18">
        <v>9011705101</v>
      </c>
      <c r="D2048" s="18">
        <v>80667</v>
      </c>
    </row>
    <row r="2049" spans="1:4" ht="18.5" hidden="1">
      <c r="A2049" s="18" t="s">
        <v>89</v>
      </c>
      <c r="B2049" s="18">
        <v>6339</v>
      </c>
      <c r="C2049" s="18">
        <v>9011701100</v>
      </c>
      <c r="D2049" s="18">
        <v>95664</v>
      </c>
    </row>
    <row r="2050" spans="1:4" ht="18.5" hidden="1">
      <c r="A2050" s="18" t="s">
        <v>89</v>
      </c>
      <c r="B2050" s="18">
        <v>6350</v>
      </c>
      <c r="C2050" s="18">
        <v>9011711100</v>
      </c>
      <c r="D2050" s="18">
        <v>74683</v>
      </c>
    </row>
    <row r="2051" spans="1:4" ht="18.5" hidden="1">
      <c r="A2051" s="18" t="s">
        <v>89</v>
      </c>
      <c r="B2051" s="18">
        <v>6248</v>
      </c>
      <c r="C2051" s="18">
        <v>9013526102</v>
      </c>
      <c r="D2051" s="18">
        <v>110384</v>
      </c>
    </row>
    <row r="2052" spans="1:4" ht="18.5" hidden="1">
      <c r="A2052" s="18" t="s">
        <v>89</v>
      </c>
      <c r="B2052" s="18">
        <v>6269</v>
      </c>
      <c r="C2052" s="18">
        <v>9013881300</v>
      </c>
      <c r="D2052" s="18">
        <v>59713</v>
      </c>
    </row>
    <row r="2053" spans="1:4" ht="18.5" hidden="1">
      <c r="A2053" s="18" t="s">
        <v>89</v>
      </c>
      <c r="B2053" s="18">
        <v>6281</v>
      </c>
      <c r="C2053" s="18">
        <v>9015901100</v>
      </c>
      <c r="D2053" s="18">
        <v>91065</v>
      </c>
    </row>
    <row r="2054" spans="1:4" ht="18.5" hidden="1">
      <c r="A2054" s="18" t="s">
        <v>89</v>
      </c>
      <c r="B2054" s="18">
        <v>6239</v>
      </c>
      <c r="C2054" s="18">
        <v>9015904100</v>
      </c>
      <c r="D2054" s="18">
        <v>72469</v>
      </c>
    </row>
    <row r="2055" spans="1:4" ht="18.5" hidden="1">
      <c r="A2055" s="18" t="s">
        <v>89</v>
      </c>
      <c r="B2055" s="18">
        <v>6282</v>
      </c>
      <c r="C2055" s="18">
        <v>9015901100</v>
      </c>
      <c r="D2055" s="18">
        <v>91065</v>
      </c>
    </row>
    <row r="2056" spans="1:4" ht="18.5" hidden="1">
      <c r="A2056" s="18" t="s">
        <v>89</v>
      </c>
      <c r="B2056" s="18">
        <v>6262</v>
      </c>
      <c r="C2056" s="18">
        <v>9015900200</v>
      </c>
      <c r="D2056" s="18">
        <v>62494</v>
      </c>
    </row>
    <row r="2057" spans="1:4" ht="18.5" hidden="1">
      <c r="A2057" s="18" t="s">
        <v>89</v>
      </c>
      <c r="B2057" s="18">
        <v>6606</v>
      </c>
      <c r="C2057" s="18">
        <v>9001072400</v>
      </c>
      <c r="D2057" s="18">
        <v>79346</v>
      </c>
    </row>
    <row r="2058" spans="1:4" ht="18.5" hidden="1">
      <c r="A2058" s="18" t="s">
        <v>89</v>
      </c>
      <c r="B2058" s="18">
        <v>6807</v>
      </c>
      <c r="C2058" s="18">
        <v>9001010202</v>
      </c>
      <c r="D2058" s="18">
        <v>271068</v>
      </c>
    </row>
    <row r="2059" spans="1:4" ht="18.5" hidden="1">
      <c r="A2059" s="18" t="s">
        <v>89</v>
      </c>
      <c r="B2059" s="18">
        <v>6611</v>
      </c>
      <c r="C2059" s="18">
        <v>9001090700</v>
      </c>
      <c r="D2059" s="18">
        <v>163163</v>
      </c>
    </row>
    <row r="2060" spans="1:4" ht="18.5" hidden="1">
      <c r="A2060" s="18" t="s">
        <v>89</v>
      </c>
      <c r="B2060" s="18">
        <v>6801</v>
      </c>
      <c r="C2060" s="18">
        <v>9001200302</v>
      </c>
      <c r="D2060" s="18">
        <v>128628</v>
      </c>
    </row>
    <row r="2061" spans="1:4" ht="18.5" hidden="1">
      <c r="A2061" s="18" t="s">
        <v>89</v>
      </c>
      <c r="B2061" s="18">
        <v>6784</v>
      </c>
      <c r="C2061" s="18">
        <v>9001257100</v>
      </c>
      <c r="D2061" s="18">
        <v>133492</v>
      </c>
    </row>
    <row r="2062" spans="1:4" ht="18.5" hidden="1">
      <c r="A2062" s="18" t="s">
        <v>89</v>
      </c>
      <c r="B2062" s="18">
        <v>6019</v>
      </c>
      <c r="C2062" s="18">
        <v>9003464101</v>
      </c>
      <c r="D2062" s="18">
        <v>134373</v>
      </c>
    </row>
    <row r="2063" spans="1:4" ht="18.5" hidden="1">
      <c r="A2063" s="18" t="s">
        <v>89</v>
      </c>
      <c r="B2063" s="18">
        <v>6085</v>
      </c>
      <c r="C2063" s="18">
        <v>9003460302</v>
      </c>
      <c r="D2063" s="18">
        <v>87498</v>
      </c>
    </row>
    <row r="2064" spans="1:4" ht="18.5" hidden="1">
      <c r="A2064" s="18" t="s">
        <v>89</v>
      </c>
      <c r="B2064" s="18">
        <v>6103</v>
      </c>
      <c r="C2064" s="18">
        <v>9003502100</v>
      </c>
      <c r="D2064" s="18">
        <v>97576</v>
      </c>
    </row>
    <row r="2065" spans="1:4" ht="18.5" hidden="1">
      <c r="A2065" s="18" t="s">
        <v>89</v>
      </c>
      <c r="B2065" s="18">
        <v>6111</v>
      </c>
      <c r="C2065" s="18">
        <v>9003494400</v>
      </c>
      <c r="D2065" s="18">
        <v>82831</v>
      </c>
    </row>
    <row r="2066" spans="1:4" ht="18.5" hidden="1">
      <c r="A2066" s="18" t="s">
        <v>89</v>
      </c>
      <c r="B2066" s="18">
        <v>6074</v>
      </c>
      <c r="C2066" s="18">
        <v>9003487400</v>
      </c>
      <c r="D2066" s="18">
        <v>86221</v>
      </c>
    </row>
    <row r="2067" spans="1:4" ht="18.5" hidden="1">
      <c r="A2067" s="18" t="s">
        <v>89</v>
      </c>
      <c r="B2067" s="18">
        <v>6033</v>
      </c>
      <c r="C2067" s="18">
        <v>9003520100</v>
      </c>
      <c r="D2067" s="18">
        <v>140467</v>
      </c>
    </row>
    <row r="2068" spans="1:4" ht="18.5" hidden="1">
      <c r="A2068" s="18" t="s">
        <v>89</v>
      </c>
      <c r="B2068" s="18">
        <v>6039</v>
      </c>
      <c r="C2068" s="18">
        <v>9005261100</v>
      </c>
      <c r="D2068" s="18">
        <v>109406</v>
      </c>
    </row>
    <row r="2069" spans="1:4" ht="18.5" hidden="1">
      <c r="A2069" s="18" t="s">
        <v>89</v>
      </c>
      <c r="B2069" s="18">
        <v>6754</v>
      </c>
      <c r="C2069" s="18">
        <v>9005265100</v>
      </c>
      <c r="D2069" s="18">
        <v>126849</v>
      </c>
    </row>
    <row r="2070" spans="1:4" ht="18.5" hidden="1">
      <c r="A2070" s="18" t="s">
        <v>89</v>
      </c>
      <c r="B2070" s="18">
        <v>6752</v>
      </c>
      <c r="C2070" s="18">
        <v>9005250100</v>
      </c>
      <c r="D2070" s="18">
        <v>133952</v>
      </c>
    </row>
    <row r="2071" spans="1:4" ht="18.5" hidden="1">
      <c r="A2071" s="18" t="s">
        <v>89</v>
      </c>
      <c r="B2071" s="18">
        <v>6794</v>
      </c>
      <c r="C2071" s="18">
        <v>9005267100</v>
      </c>
      <c r="D2071" s="18">
        <v>112591</v>
      </c>
    </row>
    <row r="2072" spans="1:4" ht="18.5" hidden="1">
      <c r="A2072" s="18" t="s">
        <v>89</v>
      </c>
      <c r="B2072" s="18">
        <v>6783</v>
      </c>
      <c r="C2072" s="18">
        <v>9005268100</v>
      </c>
      <c r="D2072" s="18">
        <v>150709</v>
      </c>
    </row>
    <row r="2073" spans="1:4" ht="18.5" hidden="1">
      <c r="A2073" s="18" t="s">
        <v>89</v>
      </c>
      <c r="B2073" s="18">
        <v>6779</v>
      </c>
      <c r="C2073" s="18">
        <v>9005360300</v>
      </c>
      <c r="D2073" s="18">
        <v>73233</v>
      </c>
    </row>
    <row r="2074" spans="1:4" ht="18.5" hidden="1">
      <c r="A2074" s="18" t="s">
        <v>89</v>
      </c>
      <c r="B2074" s="18">
        <v>6426</v>
      </c>
      <c r="C2074" s="18">
        <v>9007630100</v>
      </c>
      <c r="D2074" s="18">
        <v>129515</v>
      </c>
    </row>
    <row r="2075" spans="1:4" ht="18.5" hidden="1">
      <c r="A2075" s="18" t="s">
        <v>89</v>
      </c>
      <c r="B2075" s="18">
        <v>6420</v>
      </c>
      <c r="C2075" s="18">
        <v>9011715100</v>
      </c>
      <c r="D2075" s="18">
        <v>107881</v>
      </c>
    </row>
    <row r="2076" spans="1:4" ht="18.5" hidden="1">
      <c r="A2076" s="18" t="s">
        <v>89</v>
      </c>
      <c r="B2076" s="18">
        <v>6488</v>
      </c>
      <c r="C2076" s="18">
        <v>9009348124</v>
      </c>
      <c r="D2076" s="18">
        <v>63955</v>
      </c>
    </row>
    <row r="2077" spans="1:4" ht="18.5" hidden="1">
      <c r="A2077" s="18" t="s">
        <v>89</v>
      </c>
      <c r="B2077" s="18">
        <v>6518</v>
      </c>
      <c r="C2077" s="18">
        <v>9009165900</v>
      </c>
      <c r="D2077" s="18">
        <v>118664</v>
      </c>
    </row>
    <row r="2078" spans="1:4" ht="18.5" hidden="1">
      <c r="A2078" s="18" t="s">
        <v>89</v>
      </c>
      <c r="B2078" s="18">
        <v>6418</v>
      </c>
      <c r="C2078" s="18">
        <v>9009120200</v>
      </c>
      <c r="D2078" s="18">
        <v>54377</v>
      </c>
    </row>
    <row r="2079" spans="1:4" ht="18.5" hidden="1">
      <c r="A2079" s="18" t="s">
        <v>89</v>
      </c>
      <c r="B2079" s="18">
        <v>6401</v>
      </c>
      <c r="C2079" s="18">
        <v>9009125200</v>
      </c>
      <c r="D2079" s="18">
        <v>65023</v>
      </c>
    </row>
    <row r="2080" spans="1:4" ht="18.5" hidden="1">
      <c r="A2080" s="18" t="s">
        <v>89</v>
      </c>
      <c r="B2080" s="18">
        <v>6359</v>
      </c>
      <c r="C2080" s="18">
        <v>9011707100</v>
      </c>
      <c r="D2080" s="18">
        <v>98879</v>
      </c>
    </row>
    <row r="2081" spans="1:4" ht="18.5" hidden="1">
      <c r="A2081" s="18" t="s">
        <v>89</v>
      </c>
      <c r="B2081" s="18">
        <v>6249</v>
      </c>
      <c r="C2081" s="18">
        <v>9011870100</v>
      </c>
      <c r="D2081" s="18">
        <v>89634</v>
      </c>
    </row>
    <row r="2082" spans="1:4" ht="18.5" hidden="1">
      <c r="A2082" s="18" t="s">
        <v>89</v>
      </c>
      <c r="B2082" s="18">
        <v>6389</v>
      </c>
      <c r="C2082" s="18">
        <v>9011696200</v>
      </c>
      <c r="D2082" s="18">
        <v>83748</v>
      </c>
    </row>
    <row r="2083" spans="1:4" ht="18.5" hidden="1">
      <c r="A2083" s="18" t="s">
        <v>89</v>
      </c>
      <c r="B2083" s="18">
        <v>6243</v>
      </c>
      <c r="C2083" s="18">
        <v>9015904100</v>
      </c>
      <c r="D2083" s="18">
        <v>72469</v>
      </c>
    </row>
    <row r="2084" spans="1:4" ht="18.5" hidden="1">
      <c r="A2084" s="18" t="s">
        <v>89</v>
      </c>
      <c r="B2084" s="18">
        <v>6331</v>
      </c>
      <c r="C2084" s="18">
        <v>9015906100</v>
      </c>
      <c r="D2084" s="18">
        <v>77278</v>
      </c>
    </row>
    <row r="2085" spans="1:4" ht="18.5" hidden="1">
      <c r="A2085" s="18" t="s">
        <v>89</v>
      </c>
      <c r="B2085" s="18">
        <v>6247</v>
      </c>
      <c r="C2085" s="18">
        <v>9015820000</v>
      </c>
      <c r="D2085" s="18">
        <v>88187</v>
      </c>
    </row>
    <row r="2086" spans="1:4" ht="18.5" hidden="1">
      <c r="A2086" s="18" t="s">
        <v>89</v>
      </c>
      <c r="B2086" s="18">
        <v>6377</v>
      </c>
      <c r="C2086" s="18">
        <v>9015908100</v>
      </c>
      <c r="D2086" s="18">
        <v>67953</v>
      </c>
    </row>
    <row r="2087" spans="1:4" ht="18.5" hidden="1">
      <c r="A2087" s="18" t="s">
        <v>89</v>
      </c>
      <c r="B2087" s="18">
        <v>6332</v>
      </c>
      <c r="C2087" s="18">
        <v>9015907100</v>
      </c>
      <c r="D2087" s="18">
        <v>74010</v>
      </c>
    </row>
    <row r="2088" spans="1:4" ht="18.5" hidden="1">
      <c r="A2088" s="18" t="s">
        <v>89</v>
      </c>
      <c r="B2088" s="18">
        <v>6811</v>
      </c>
      <c r="C2088" s="18">
        <v>9001211000</v>
      </c>
      <c r="D2088" s="18">
        <v>84962</v>
      </c>
    </row>
    <row r="2089" spans="1:4" ht="18.5" hidden="1">
      <c r="A2089" s="18" t="s">
        <v>89</v>
      </c>
      <c r="B2089" s="18">
        <v>6878</v>
      </c>
      <c r="C2089" s="18">
        <v>9001011100</v>
      </c>
      <c r="D2089" s="18">
        <v>310896</v>
      </c>
    </row>
    <row r="2090" spans="1:4" ht="18.5" hidden="1">
      <c r="A2090" s="18" t="s">
        <v>89</v>
      </c>
      <c r="B2090" s="18">
        <v>6905</v>
      </c>
      <c r="C2090" s="18">
        <v>9001020800</v>
      </c>
      <c r="D2090" s="18">
        <v>151377</v>
      </c>
    </row>
    <row r="2091" spans="1:4" ht="18.5" hidden="1">
      <c r="A2091" s="18" t="s">
        <v>89</v>
      </c>
      <c r="B2091" s="18">
        <v>6883</v>
      </c>
      <c r="C2091" s="18">
        <v>9001055100</v>
      </c>
      <c r="D2091" s="18">
        <v>281958</v>
      </c>
    </row>
    <row r="2092" spans="1:4" ht="18.5" hidden="1">
      <c r="A2092" s="18" t="s">
        <v>89</v>
      </c>
      <c r="B2092" s="18">
        <v>6851</v>
      </c>
      <c r="C2092" s="18">
        <v>9001042500</v>
      </c>
      <c r="D2092" s="18">
        <v>155474</v>
      </c>
    </row>
    <row r="2093" spans="1:4" ht="18.5" hidden="1">
      <c r="A2093" s="18" t="s">
        <v>89</v>
      </c>
      <c r="B2093" s="18">
        <v>6776</v>
      </c>
      <c r="C2093" s="18">
        <v>9005253500</v>
      </c>
      <c r="D2093" s="18">
        <v>117435</v>
      </c>
    </row>
    <row r="2094" spans="1:4" ht="18.5" hidden="1">
      <c r="A2094" s="18" t="s">
        <v>89</v>
      </c>
      <c r="B2094" s="18">
        <v>6013</v>
      </c>
      <c r="C2094" s="18">
        <v>9003410101</v>
      </c>
      <c r="D2094" s="18">
        <v>126754</v>
      </c>
    </row>
    <row r="2095" spans="1:4" ht="18.5" hidden="1">
      <c r="A2095" s="18" t="s">
        <v>89</v>
      </c>
      <c r="B2095" s="18">
        <v>6082</v>
      </c>
      <c r="C2095" s="18">
        <v>9003480800</v>
      </c>
      <c r="D2095" s="18">
        <v>80294</v>
      </c>
    </row>
    <row r="2096" spans="1:4" ht="18.5" hidden="1">
      <c r="A2096" s="18" t="s">
        <v>89</v>
      </c>
      <c r="B2096" s="18">
        <v>6053</v>
      </c>
      <c r="C2096" s="18">
        <v>9003416700</v>
      </c>
      <c r="D2096" s="18">
        <v>49779</v>
      </c>
    </row>
    <row r="2097" spans="1:4" ht="18.5" hidden="1">
      <c r="A2097" s="18" t="s">
        <v>89</v>
      </c>
      <c r="B2097" s="18">
        <v>6052</v>
      </c>
      <c r="C2097" s="18">
        <v>9003416400</v>
      </c>
      <c r="D2097" s="18">
        <v>80412</v>
      </c>
    </row>
    <row r="2098" spans="1:4" ht="18.5" hidden="1">
      <c r="A2098" s="18" t="s">
        <v>89</v>
      </c>
      <c r="B2098" s="18">
        <v>6060</v>
      </c>
      <c r="C2098" s="18">
        <v>9003468101</v>
      </c>
      <c r="D2098" s="18">
        <v>130951</v>
      </c>
    </row>
    <row r="2099" spans="1:4" ht="18.5" hidden="1">
      <c r="A2099" s="18" t="s">
        <v>89</v>
      </c>
      <c r="B2099" s="18">
        <v>6078</v>
      </c>
      <c r="C2099" s="18">
        <v>9003477101</v>
      </c>
      <c r="D2099" s="18">
        <v>153878</v>
      </c>
    </row>
    <row r="2100" spans="1:4" ht="18.5" hidden="1">
      <c r="A2100" s="18" t="s">
        <v>89</v>
      </c>
      <c r="B2100" s="18">
        <v>6108</v>
      </c>
      <c r="C2100" s="18">
        <v>9003510300</v>
      </c>
      <c r="D2100" s="18">
        <v>48258</v>
      </c>
    </row>
    <row r="2101" spans="1:4" ht="18.5" hidden="1">
      <c r="A2101" s="18" t="s">
        <v>89</v>
      </c>
      <c r="B2101" s="18">
        <v>6763</v>
      </c>
      <c r="C2101" s="18">
        <v>9005303100</v>
      </c>
      <c r="D2101" s="18">
        <v>91326</v>
      </c>
    </row>
    <row r="2102" spans="1:4" ht="18.5" hidden="1">
      <c r="A2102" s="18" t="s">
        <v>89</v>
      </c>
      <c r="B2102" s="18">
        <v>6069</v>
      </c>
      <c r="C2102" s="18">
        <v>9005262100</v>
      </c>
      <c r="D2102" s="18">
        <v>101074</v>
      </c>
    </row>
    <row r="2103" spans="1:4" ht="18.5" hidden="1">
      <c r="A2103" s="18" t="s">
        <v>89</v>
      </c>
      <c r="B2103" s="18">
        <v>6790</v>
      </c>
      <c r="C2103" s="18">
        <v>9005310700</v>
      </c>
      <c r="D2103" s="18">
        <v>62614</v>
      </c>
    </row>
    <row r="2104" spans="1:4" ht="18.5" hidden="1">
      <c r="A2104" s="18" t="s">
        <v>89</v>
      </c>
      <c r="B2104" s="18">
        <v>6061</v>
      </c>
      <c r="C2104" s="18">
        <v>9005306100</v>
      </c>
      <c r="D2104" s="18">
        <v>109693</v>
      </c>
    </row>
    <row r="2105" spans="1:4" ht="18.5" hidden="1">
      <c r="A2105" s="18" t="s">
        <v>89</v>
      </c>
      <c r="B2105" s="18">
        <v>6024</v>
      </c>
      <c r="C2105" s="18">
        <v>9005260200</v>
      </c>
      <c r="D2105" s="18">
        <v>58675</v>
      </c>
    </row>
    <row r="2106" spans="1:4" ht="18.5" hidden="1">
      <c r="A2106" s="18" t="s">
        <v>89</v>
      </c>
      <c r="B2106" s="18">
        <v>6480</v>
      </c>
      <c r="C2106" s="18">
        <v>9007560100</v>
      </c>
      <c r="D2106" s="18">
        <v>113738</v>
      </c>
    </row>
    <row r="2107" spans="1:4" ht="18.5" hidden="1">
      <c r="A2107" s="18" t="s">
        <v>89</v>
      </c>
      <c r="B2107" s="18">
        <v>6498</v>
      </c>
      <c r="C2107" s="18">
        <v>9007680100</v>
      </c>
      <c r="D2107" s="18">
        <v>93270</v>
      </c>
    </row>
    <row r="2108" spans="1:4" ht="18.5" hidden="1">
      <c r="A2108" s="18" t="s">
        <v>89</v>
      </c>
      <c r="B2108" s="18">
        <v>6412</v>
      </c>
      <c r="C2108" s="18">
        <v>9007600100</v>
      </c>
      <c r="D2108" s="18">
        <v>100140</v>
      </c>
    </row>
    <row r="2109" spans="1:4" ht="18.5" hidden="1">
      <c r="A2109" s="18" t="s">
        <v>89</v>
      </c>
      <c r="B2109" s="18">
        <v>6414</v>
      </c>
      <c r="C2109" s="18">
        <v>9007550100</v>
      </c>
      <c r="D2109" s="18">
        <v>102136</v>
      </c>
    </row>
    <row r="2110" spans="1:4" ht="18.5" hidden="1">
      <c r="A2110" s="18" t="s">
        <v>89</v>
      </c>
      <c r="B2110" s="18">
        <v>6512</v>
      </c>
      <c r="C2110" s="18">
        <v>9009180200</v>
      </c>
      <c r="D2110" s="18">
        <v>67325</v>
      </c>
    </row>
    <row r="2111" spans="1:4" ht="18.5" hidden="1">
      <c r="A2111" s="18" t="s">
        <v>89</v>
      </c>
      <c r="B2111" s="18">
        <v>6471</v>
      </c>
      <c r="C2111" s="18">
        <v>9009186200</v>
      </c>
      <c r="D2111" s="18">
        <v>103097</v>
      </c>
    </row>
    <row r="2112" spans="1:4" ht="18.5" hidden="1">
      <c r="A2112" s="18" t="s">
        <v>89</v>
      </c>
      <c r="B2112" s="18">
        <v>6519</v>
      </c>
      <c r="C2112" s="18">
        <v>9009140300</v>
      </c>
      <c r="D2112" s="18">
        <v>48788</v>
      </c>
    </row>
    <row r="2113" spans="1:4" ht="18.5" hidden="1">
      <c r="A2113" s="18" t="s">
        <v>89</v>
      </c>
      <c r="B2113" s="18">
        <v>6510</v>
      </c>
      <c r="C2113" s="18">
        <v>9009361401</v>
      </c>
      <c r="D2113" s="18">
        <v>36056</v>
      </c>
    </row>
    <row r="2114" spans="1:4" ht="18.5" hidden="1">
      <c r="A2114" s="18" t="s">
        <v>89</v>
      </c>
      <c r="B2114" s="18">
        <v>6443</v>
      </c>
      <c r="C2114" s="18">
        <v>9009194202</v>
      </c>
      <c r="D2114" s="18">
        <v>146058</v>
      </c>
    </row>
    <row r="2115" spans="1:4" ht="18.5" hidden="1">
      <c r="A2115" s="18" t="s">
        <v>89</v>
      </c>
      <c r="B2115" s="18">
        <v>6355</v>
      </c>
      <c r="C2115" s="18">
        <v>9011703000</v>
      </c>
      <c r="D2115" s="18">
        <v>97101</v>
      </c>
    </row>
    <row r="2116" spans="1:4" ht="18.5" hidden="1">
      <c r="A2116" s="18" t="s">
        <v>89</v>
      </c>
      <c r="B2116" s="18">
        <v>6371</v>
      </c>
      <c r="C2116" s="18">
        <v>9011650100</v>
      </c>
      <c r="D2116" s="18">
        <v>151089</v>
      </c>
    </row>
    <row r="2117" spans="1:4" ht="18.5" hidden="1">
      <c r="A2117" s="18" t="s">
        <v>89</v>
      </c>
      <c r="B2117" s="18">
        <v>6254</v>
      </c>
      <c r="C2117" s="18">
        <v>9011712100</v>
      </c>
      <c r="D2117" s="18">
        <v>79409</v>
      </c>
    </row>
    <row r="2118" spans="1:4" ht="18.5" hidden="1">
      <c r="A2118" s="18" t="s">
        <v>89</v>
      </c>
      <c r="B2118" s="18">
        <v>6320</v>
      </c>
      <c r="C2118" s="18">
        <v>9011690700</v>
      </c>
      <c r="D2118" s="18">
        <v>41739</v>
      </c>
    </row>
    <row r="2119" spans="1:4" ht="18.5" hidden="1">
      <c r="A2119" s="18" t="s">
        <v>89</v>
      </c>
      <c r="B2119" s="18">
        <v>6238</v>
      </c>
      <c r="C2119" s="18">
        <v>9013850200</v>
      </c>
      <c r="D2119" s="18">
        <v>83054</v>
      </c>
    </row>
    <row r="2120" spans="1:4" ht="18.5" hidden="1">
      <c r="A2120" s="18" t="s">
        <v>89</v>
      </c>
      <c r="B2120" s="18">
        <v>6280</v>
      </c>
      <c r="C2120" s="18">
        <v>9015800500</v>
      </c>
      <c r="D2120" s="18">
        <v>58299</v>
      </c>
    </row>
    <row r="2121" spans="1:4" ht="18.5" hidden="1">
      <c r="A2121" s="18" t="s">
        <v>89</v>
      </c>
      <c r="B2121" s="18">
        <v>6354</v>
      </c>
      <c r="C2121" s="18">
        <v>9015907200</v>
      </c>
      <c r="D2121" s="18">
        <v>63835</v>
      </c>
    </row>
    <row r="2122" spans="1:4" ht="18.5" hidden="1">
      <c r="A2122" s="18" t="s">
        <v>89</v>
      </c>
      <c r="B2122" s="18">
        <v>6259</v>
      </c>
      <c r="C2122" s="18">
        <v>9015902500</v>
      </c>
      <c r="D2122" s="18">
        <v>90096</v>
      </c>
    </row>
    <row r="2123" spans="1:4" ht="18.5" hidden="1">
      <c r="A2123" s="18" t="s">
        <v>89</v>
      </c>
      <c r="B2123" s="18">
        <v>6607</v>
      </c>
      <c r="C2123" s="18">
        <v>9001074400</v>
      </c>
      <c r="D2123" s="18">
        <v>43782</v>
      </c>
    </row>
    <row r="2124" spans="1:4" ht="18.5" hidden="1">
      <c r="A2124" s="18" t="s">
        <v>89</v>
      </c>
      <c r="B2124" s="18">
        <v>6824</v>
      </c>
      <c r="C2124" s="18">
        <v>9001060400</v>
      </c>
      <c r="D2124" s="18">
        <v>325032</v>
      </c>
    </row>
    <row r="2125" spans="1:4" ht="18.5" hidden="1">
      <c r="A2125" s="18" t="s">
        <v>89</v>
      </c>
      <c r="B2125" s="18">
        <v>6890</v>
      </c>
      <c r="C2125" s="18">
        <v>9001060500</v>
      </c>
      <c r="D2125" s="18">
        <v>307906</v>
      </c>
    </row>
    <row r="2126" spans="1:4" ht="18.5" hidden="1">
      <c r="A2126" s="18" t="s">
        <v>89</v>
      </c>
      <c r="B2126" s="18">
        <v>6482</v>
      </c>
      <c r="C2126" s="18">
        <v>9001230501</v>
      </c>
      <c r="D2126" s="18">
        <v>155379</v>
      </c>
    </row>
    <row r="2127" spans="1:4" ht="18.5" hidden="1">
      <c r="A2127" s="18" t="s">
        <v>89</v>
      </c>
      <c r="B2127" s="18">
        <v>6470</v>
      </c>
      <c r="C2127" s="18">
        <v>9001230300</v>
      </c>
      <c r="D2127" s="18">
        <v>161551</v>
      </c>
    </row>
    <row r="2128" spans="1:4" ht="18.5" hidden="1">
      <c r="A2128" s="18" t="s">
        <v>89</v>
      </c>
      <c r="B2128" s="18">
        <v>6896</v>
      </c>
      <c r="C2128" s="18">
        <v>9001240200</v>
      </c>
      <c r="D2128" s="18">
        <v>191987</v>
      </c>
    </row>
    <row r="2129" spans="1:4" ht="18.5" hidden="1">
      <c r="A2129" s="18" t="s">
        <v>89</v>
      </c>
      <c r="B2129" s="18">
        <v>6854</v>
      </c>
      <c r="C2129" s="18">
        <v>9001044500</v>
      </c>
      <c r="D2129" s="18">
        <v>45179</v>
      </c>
    </row>
    <row r="2130" spans="1:4" ht="18.5" hidden="1">
      <c r="A2130" s="18" t="s">
        <v>89</v>
      </c>
      <c r="B2130" s="18">
        <v>6853</v>
      </c>
      <c r="C2130" s="18">
        <v>9001044600</v>
      </c>
      <c r="D2130" s="18">
        <v>241922</v>
      </c>
    </row>
    <row r="2131" spans="1:4" ht="18.5" hidden="1">
      <c r="A2131" s="18" t="s">
        <v>89</v>
      </c>
      <c r="B2131" s="18">
        <v>6856</v>
      </c>
      <c r="C2131" s="18">
        <v>9001043800</v>
      </c>
      <c r="D2131" s="18">
        <v>75992</v>
      </c>
    </row>
    <row r="2132" spans="1:4" ht="18.5" hidden="1">
      <c r="A2132" s="18" t="s">
        <v>89</v>
      </c>
      <c r="B2132" s="18">
        <v>6107</v>
      </c>
      <c r="C2132" s="18">
        <v>9003496500</v>
      </c>
      <c r="D2132" s="18">
        <v>139352</v>
      </c>
    </row>
    <row r="2133" spans="1:4" ht="18.5" hidden="1">
      <c r="A2133" s="18" t="s">
        <v>89</v>
      </c>
      <c r="B2133" s="18">
        <v>6023</v>
      </c>
      <c r="C2133" s="18">
        <v>9003400100</v>
      </c>
      <c r="D2133" s="18">
        <v>96583</v>
      </c>
    </row>
    <row r="2134" spans="1:4" ht="18.5" hidden="1">
      <c r="A2134" s="18" t="s">
        <v>89</v>
      </c>
      <c r="B2134" s="18">
        <v>6090</v>
      </c>
      <c r="C2134" s="18">
        <v>9003468101</v>
      </c>
      <c r="D2134" s="18">
        <v>130951</v>
      </c>
    </row>
    <row r="2135" spans="1:4" ht="18.5" hidden="1">
      <c r="A2135" s="18" t="s">
        <v>89</v>
      </c>
      <c r="B2135" s="18">
        <v>6073</v>
      </c>
      <c r="C2135" s="18">
        <v>9003520202</v>
      </c>
      <c r="D2135" s="18">
        <v>160625</v>
      </c>
    </row>
    <row r="2136" spans="1:4" ht="18.5" hidden="1">
      <c r="A2136" s="18" t="s">
        <v>89</v>
      </c>
      <c r="B2136" s="18">
        <v>6042</v>
      </c>
      <c r="C2136" s="18">
        <v>9003514200</v>
      </c>
      <c r="D2136" s="18">
        <v>61042</v>
      </c>
    </row>
    <row r="2137" spans="1:4" ht="18.5" hidden="1">
      <c r="A2137" s="18" t="s">
        <v>89</v>
      </c>
      <c r="B2137" s="18">
        <v>6021</v>
      </c>
      <c r="C2137" s="18">
        <v>9005293100</v>
      </c>
      <c r="D2137" s="18">
        <v>94407</v>
      </c>
    </row>
    <row r="2138" spans="1:4" ht="18.5" hidden="1">
      <c r="A2138" s="18" t="s">
        <v>89</v>
      </c>
      <c r="B2138" s="18">
        <v>6058</v>
      </c>
      <c r="C2138" s="18">
        <v>9005425600</v>
      </c>
      <c r="D2138" s="18">
        <v>92213</v>
      </c>
    </row>
    <row r="2139" spans="1:4" ht="18.5" hidden="1">
      <c r="A2139" s="18" t="s">
        <v>89</v>
      </c>
      <c r="B2139" s="18">
        <v>6778</v>
      </c>
      <c r="C2139" s="18">
        <v>9005300500</v>
      </c>
      <c r="D2139" s="18">
        <v>95328</v>
      </c>
    </row>
    <row r="2140" spans="1:4" ht="18.5" hidden="1">
      <c r="A2140" s="18" t="s">
        <v>89</v>
      </c>
      <c r="B2140" s="18">
        <v>6419</v>
      </c>
      <c r="C2140" s="18">
        <v>9007640100</v>
      </c>
      <c r="D2140" s="18">
        <v>122073</v>
      </c>
    </row>
    <row r="2141" spans="1:4" ht="18.5" hidden="1">
      <c r="A2141" s="18" t="s">
        <v>89</v>
      </c>
      <c r="B2141" s="18">
        <v>6442</v>
      </c>
      <c r="C2141" s="18">
        <v>9007630100</v>
      </c>
      <c r="D2141" s="18">
        <v>129515</v>
      </c>
    </row>
    <row r="2142" spans="1:4" ht="18.5" hidden="1">
      <c r="A2142" s="18" t="s">
        <v>89</v>
      </c>
      <c r="B2142" s="18">
        <v>6409</v>
      </c>
      <c r="C2142" s="18">
        <v>9007630100</v>
      </c>
      <c r="D2142" s="18">
        <v>129515</v>
      </c>
    </row>
    <row r="2143" spans="1:4" ht="18.5" hidden="1">
      <c r="A2143" s="18" t="s">
        <v>89</v>
      </c>
      <c r="B2143" s="18">
        <v>6438</v>
      </c>
      <c r="C2143" s="18">
        <v>9007590100</v>
      </c>
      <c r="D2143" s="18">
        <v>101497</v>
      </c>
    </row>
    <row r="2144" spans="1:4" ht="18.5" hidden="1">
      <c r="A2144" s="18" t="s">
        <v>89</v>
      </c>
      <c r="B2144" s="18">
        <v>6416</v>
      </c>
      <c r="C2144" s="18">
        <v>9007570200</v>
      </c>
      <c r="D2144" s="18">
        <v>114041</v>
      </c>
    </row>
    <row r="2145" spans="1:4" ht="18.5" hidden="1">
      <c r="A2145" s="18" t="s">
        <v>89</v>
      </c>
      <c r="B2145" s="18">
        <v>6472</v>
      </c>
      <c r="C2145" s="18">
        <v>9009186200</v>
      </c>
      <c r="D2145" s="18">
        <v>103097</v>
      </c>
    </row>
    <row r="2146" spans="1:4" ht="18.5" hidden="1">
      <c r="A2146" s="18" t="s">
        <v>89</v>
      </c>
      <c r="B2146" s="18">
        <v>6702</v>
      </c>
      <c r="C2146" s="18">
        <v>9009350100</v>
      </c>
      <c r="D2146" s="18">
        <v>18734</v>
      </c>
    </row>
    <row r="2147" spans="1:4" ht="18.5" hidden="1">
      <c r="A2147" s="18" t="s">
        <v>89</v>
      </c>
      <c r="B2147" s="18">
        <v>6473</v>
      </c>
      <c r="C2147" s="18">
        <v>9009167201</v>
      </c>
      <c r="D2147" s="18">
        <v>85139</v>
      </c>
    </row>
    <row r="2148" spans="1:4" ht="18.5" hidden="1">
      <c r="A2148" s="18" t="s">
        <v>89</v>
      </c>
      <c r="B2148" s="18">
        <v>6770</v>
      </c>
      <c r="C2148" s="18">
        <v>9009345300</v>
      </c>
      <c r="D2148" s="18">
        <v>58012</v>
      </c>
    </row>
    <row r="2149" spans="1:4" ht="18.5" hidden="1">
      <c r="A2149" s="18" t="s">
        <v>89</v>
      </c>
      <c r="B2149" s="18">
        <v>6405</v>
      </c>
      <c r="C2149" s="18">
        <v>9009184500</v>
      </c>
      <c r="D2149" s="18">
        <v>96695</v>
      </c>
    </row>
    <row r="2150" spans="1:4" ht="18.5" hidden="1">
      <c r="A2150" s="18" t="s">
        <v>89</v>
      </c>
      <c r="B2150" s="18">
        <v>6403</v>
      </c>
      <c r="C2150" s="18">
        <v>9009341100</v>
      </c>
      <c r="D2150" s="18">
        <v>83382</v>
      </c>
    </row>
    <row r="2151" spans="1:4" ht="18.5" hidden="1">
      <c r="A2151" s="18" t="s">
        <v>89</v>
      </c>
      <c r="B2151" s="18">
        <v>6378</v>
      </c>
      <c r="C2151" s="18">
        <v>9011705400</v>
      </c>
      <c r="D2151" s="18">
        <v>109259</v>
      </c>
    </row>
    <row r="2152" spans="1:4" ht="18.5" hidden="1">
      <c r="A2152" s="18" t="s">
        <v>89</v>
      </c>
      <c r="B2152" s="18">
        <v>6385</v>
      </c>
      <c r="C2152" s="18">
        <v>9011693300</v>
      </c>
      <c r="D2152" s="18">
        <v>84883</v>
      </c>
    </row>
    <row r="2153" spans="1:4" ht="18.5" hidden="1">
      <c r="A2153" s="18" t="s">
        <v>89</v>
      </c>
      <c r="B2153" s="18">
        <v>6334</v>
      </c>
      <c r="C2153" s="18">
        <v>9011713100</v>
      </c>
      <c r="D2153" s="18">
        <v>90346</v>
      </c>
    </row>
    <row r="2154" spans="1:4" ht="18.5" hidden="1">
      <c r="A2154" s="18" t="s">
        <v>89</v>
      </c>
      <c r="B2154" s="18">
        <v>6029</v>
      </c>
      <c r="C2154" s="18">
        <v>9013535200</v>
      </c>
      <c r="D2154" s="18">
        <v>90326</v>
      </c>
    </row>
    <row r="2155" spans="1:4" ht="18.5" hidden="1">
      <c r="A2155" s="18" t="s">
        <v>89</v>
      </c>
      <c r="B2155" s="18">
        <v>6071</v>
      </c>
      <c r="C2155" s="18">
        <v>9013538201</v>
      </c>
      <c r="D2155" s="18">
        <v>108300</v>
      </c>
    </row>
    <row r="2156" spans="1:4" ht="18.5" hidden="1">
      <c r="A2156" s="18" t="s">
        <v>89</v>
      </c>
      <c r="B2156" s="18">
        <v>6279</v>
      </c>
      <c r="C2156" s="18">
        <v>9013840100</v>
      </c>
      <c r="D2156" s="18">
        <v>76421</v>
      </c>
    </row>
    <row r="2157" spans="1:4" ht="18.5" hidden="1">
      <c r="A2157" s="18" t="s">
        <v>89</v>
      </c>
      <c r="B2157" s="18">
        <v>6373</v>
      </c>
      <c r="C2157" s="18">
        <v>9015908100</v>
      </c>
      <c r="D2157" s="18">
        <v>67953</v>
      </c>
    </row>
    <row r="2158" spans="1:4" ht="18.5" hidden="1">
      <c r="A2158" s="18" t="s">
        <v>89</v>
      </c>
      <c r="B2158" s="18">
        <v>6263</v>
      </c>
      <c r="C2158" s="18">
        <v>9015904400</v>
      </c>
      <c r="D2158" s="18">
        <v>50702</v>
      </c>
    </row>
    <row r="2159" spans="1:4" ht="18.5" hidden="1">
      <c r="A2159" s="18" t="s">
        <v>89</v>
      </c>
      <c r="B2159" s="18">
        <v>6604</v>
      </c>
      <c r="C2159" s="18">
        <v>9001070900</v>
      </c>
      <c r="D2159" s="18">
        <v>36881</v>
      </c>
    </row>
    <row r="2160" spans="1:4" ht="18.5" hidden="1">
      <c r="A2160" s="18" t="s">
        <v>89</v>
      </c>
      <c r="B2160" s="18">
        <v>6804</v>
      </c>
      <c r="C2160" s="18">
        <v>9001205200</v>
      </c>
      <c r="D2160" s="18">
        <v>145689</v>
      </c>
    </row>
    <row r="2161" spans="1:4" ht="18.5" hidden="1">
      <c r="A2161" s="18" t="s">
        <v>89</v>
      </c>
      <c r="B2161" s="18">
        <v>6825</v>
      </c>
      <c r="C2161" s="18">
        <v>9001060200</v>
      </c>
      <c r="D2161" s="18">
        <v>117637</v>
      </c>
    </row>
    <row r="2162" spans="1:4" ht="18.5" hidden="1">
      <c r="A2162" s="18" t="s">
        <v>89</v>
      </c>
      <c r="B2162" s="18">
        <v>6907</v>
      </c>
      <c r="C2162" s="18">
        <v>9001020700</v>
      </c>
      <c r="D2162" s="18">
        <v>137541</v>
      </c>
    </row>
    <row r="2163" spans="1:4" ht="18.5" hidden="1">
      <c r="A2163" s="18" t="s">
        <v>89</v>
      </c>
      <c r="B2163" s="18">
        <v>6615</v>
      </c>
      <c r="C2163" s="18">
        <v>9001080400</v>
      </c>
      <c r="D2163" s="18">
        <v>56294</v>
      </c>
    </row>
    <row r="2164" spans="1:4" ht="18.5" hidden="1">
      <c r="A2164" s="18" t="s">
        <v>89</v>
      </c>
      <c r="B2164" s="18">
        <v>6880</v>
      </c>
      <c r="C2164" s="18">
        <v>9001050500</v>
      </c>
      <c r="D2164" s="18">
        <v>235483</v>
      </c>
    </row>
    <row r="2165" spans="1:4" ht="18.5" hidden="1">
      <c r="A2165" s="18" t="s">
        <v>89</v>
      </c>
      <c r="B2165" s="18">
        <v>6840</v>
      </c>
      <c r="C2165" s="18">
        <v>9001035200</v>
      </c>
      <c r="D2165" s="18">
        <v>437538</v>
      </c>
    </row>
    <row r="2166" spans="1:4" ht="18.5" hidden="1">
      <c r="A2166" s="18" t="s">
        <v>89</v>
      </c>
      <c r="B2166" s="18">
        <v>6117</v>
      </c>
      <c r="C2166" s="18">
        <v>9003497400</v>
      </c>
      <c r="D2166" s="18">
        <v>144295</v>
      </c>
    </row>
    <row r="2167" spans="1:4" ht="18.5" hidden="1">
      <c r="A2167" s="18" t="s">
        <v>89</v>
      </c>
      <c r="B2167" s="18">
        <v>6106</v>
      </c>
      <c r="C2167" s="18">
        <v>9003504900</v>
      </c>
      <c r="D2167" s="18">
        <v>38208</v>
      </c>
    </row>
    <row r="2168" spans="1:4" ht="18.5" hidden="1">
      <c r="A2168" s="18" t="s">
        <v>89</v>
      </c>
      <c r="B2168" s="18">
        <v>6112</v>
      </c>
      <c r="C2168" s="18">
        <v>9003504000</v>
      </c>
      <c r="D2168" s="18">
        <v>66613</v>
      </c>
    </row>
    <row r="2169" spans="1:4" ht="18.5" hidden="1">
      <c r="A2169" s="18" t="s">
        <v>89</v>
      </c>
      <c r="B2169" s="18">
        <v>6489</v>
      </c>
      <c r="C2169" s="18">
        <v>9003430601</v>
      </c>
      <c r="D2169" s="18">
        <v>69501</v>
      </c>
    </row>
    <row r="2170" spans="1:4" ht="18.5" hidden="1">
      <c r="A2170" s="18" t="s">
        <v>89</v>
      </c>
      <c r="B2170" s="18">
        <v>6016</v>
      </c>
      <c r="C2170" s="18">
        <v>9003484200</v>
      </c>
      <c r="D2170" s="18">
        <v>83046</v>
      </c>
    </row>
    <row r="2171" spans="1:4" ht="18.5" hidden="1">
      <c r="A2171" s="18" t="s">
        <v>89</v>
      </c>
      <c r="B2171" s="18">
        <v>6093</v>
      </c>
      <c r="C2171" s="18">
        <v>9003477200</v>
      </c>
      <c r="D2171" s="18">
        <v>105572</v>
      </c>
    </row>
    <row r="2172" spans="1:4" ht="18.5" hidden="1">
      <c r="A2172" s="18" t="s">
        <v>89</v>
      </c>
      <c r="B2172" s="18">
        <v>6479</v>
      </c>
      <c r="C2172" s="18">
        <v>9003430400</v>
      </c>
      <c r="D2172" s="18">
        <v>89438</v>
      </c>
    </row>
    <row r="2173" spans="1:4" ht="18.5" hidden="1">
      <c r="A2173" s="18" t="s">
        <v>89</v>
      </c>
      <c r="B2173" s="18">
        <v>6092</v>
      </c>
      <c r="C2173" s="18">
        <v>9003466202</v>
      </c>
      <c r="D2173" s="18">
        <v>193842</v>
      </c>
    </row>
    <row r="2174" spans="1:4" ht="18.5" hidden="1">
      <c r="A2174" s="18" t="s">
        <v>89</v>
      </c>
      <c r="B2174" s="18">
        <v>6467</v>
      </c>
      <c r="C2174" s="18">
        <v>9003430400</v>
      </c>
      <c r="D2174" s="18">
        <v>89438</v>
      </c>
    </row>
    <row r="2175" spans="1:4" ht="18.5" hidden="1">
      <c r="A2175" s="18" t="s">
        <v>89</v>
      </c>
      <c r="B2175" s="18">
        <v>6065</v>
      </c>
      <c r="C2175" s="18">
        <v>9003330100</v>
      </c>
      <c r="D2175" s="18">
        <v>100020</v>
      </c>
    </row>
    <row r="2176" spans="1:4" ht="18.5" hidden="1">
      <c r="A2176" s="18" t="s">
        <v>89</v>
      </c>
      <c r="B2176" s="18">
        <v>6067</v>
      </c>
      <c r="C2176" s="18">
        <v>9003524200</v>
      </c>
      <c r="D2176" s="18">
        <v>83914</v>
      </c>
    </row>
    <row r="2177" spans="1:4" ht="18.5" hidden="1">
      <c r="A2177" s="18" t="s">
        <v>89</v>
      </c>
      <c r="B2177" s="18">
        <v>6777</v>
      </c>
      <c r="C2177" s="18">
        <v>9005267100</v>
      </c>
      <c r="D2177" s="18">
        <v>112591</v>
      </c>
    </row>
    <row r="2178" spans="1:4" ht="18.5" hidden="1">
      <c r="A2178" s="18" t="s">
        <v>89</v>
      </c>
      <c r="B2178" s="18">
        <v>6793</v>
      </c>
      <c r="C2178" s="18">
        <v>9005267100</v>
      </c>
      <c r="D2178" s="18">
        <v>112591</v>
      </c>
    </row>
    <row r="2179" spans="1:4" ht="18.5" hidden="1">
      <c r="A2179" s="18" t="s">
        <v>89</v>
      </c>
      <c r="B2179" s="18">
        <v>6423</v>
      </c>
      <c r="C2179" s="18">
        <v>9007595101</v>
      </c>
      <c r="D2179" s="18">
        <v>102768</v>
      </c>
    </row>
    <row r="2180" spans="1:4" ht="18.5" hidden="1">
      <c r="A2180" s="18" t="s">
        <v>89</v>
      </c>
      <c r="B2180" s="18">
        <v>6460</v>
      </c>
      <c r="C2180" s="18">
        <v>9009150900</v>
      </c>
      <c r="D2180" s="18">
        <v>125539</v>
      </c>
    </row>
    <row r="2181" spans="1:4" ht="18.5" hidden="1">
      <c r="A2181" s="18" t="s">
        <v>89</v>
      </c>
      <c r="B2181" s="18">
        <v>6706</v>
      </c>
      <c r="C2181" s="18">
        <v>9009351500</v>
      </c>
      <c r="D2181" s="18">
        <v>63678</v>
      </c>
    </row>
    <row r="2182" spans="1:4" ht="18.5" hidden="1">
      <c r="A2182" s="18" t="s">
        <v>89</v>
      </c>
      <c r="B2182" s="18">
        <v>6492</v>
      </c>
      <c r="C2182" s="18">
        <v>9009175800</v>
      </c>
      <c r="D2182" s="18">
        <v>114185</v>
      </c>
    </row>
    <row r="2183" spans="1:4" ht="18.5" hidden="1">
      <c r="A2183" s="18" t="s">
        <v>89</v>
      </c>
      <c r="B2183" s="18">
        <v>6477</v>
      </c>
      <c r="C2183" s="18">
        <v>9009157400</v>
      </c>
      <c r="D2183" s="18">
        <v>124592</v>
      </c>
    </row>
    <row r="2184" spans="1:4" ht="18.5" hidden="1">
      <c r="A2184" s="18" t="s">
        <v>89</v>
      </c>
      <c r="B2184" s="18">
        <v>6514</v>
      </c>
      <c r="C2184" s="18">
        <v>9009165802</v>
      </c>
      <c r="D2184" s="18">
        <v>91993</v>
      </c>
    </row>
    <row r="2185" spans="1:4" ht="18.5" hidden="1">
      <c r="A2185" s="18" t="s">
        <v>89</v>
      </c>
      <c r="B2185" s="18">
        <v>6517</v>
      </c>
      <c r="C2185" s="18">
        <v>9009165200</v>
      </c>
      <c r="D2185" s="18">
        <v>141816</v>
      </c>
    </row>
    <row r="2186" spans="1:4" ht="18.5" hidden="1">
      <c r="A2186" s="18" t="s">
        <v>89</v>
      </c>
      <c r="B2186" s="18">
        <v>6450</v>
      </c>
      <c r="C2186" s="18">
        <v>9009171300</v>
      </c>
      <c r="D2186" s="18">
        <v>65177</v>
      </c>
    </row>
    <row r="2187" spans="1:4" ht="18.5" hidden="1">
      <c r="A2187" s="18" t="s">
        <v>89</v>
      </c>
      <c r="B2187" s="18">
        <v>6762</v>
      </c>
      <c r="C2187" s="18">
        <v>9009344100</v>
      </c>
      <c r="D2187" s="18">
        <v>114480</v>
      </c>
    </row>
    <row r="2188" spans="1:4" ht="18.5" hidden="1">
      <c r="A2188" s="18" t="s">
        <v>89</v>
      </c>
      <c r="B2188" s="18">
        <v>6437</v>
      </c>
      <c r="C2188" s="18">
        <v>9009190301</v>
      </c>
      <c r="D2188" s="18">
        <v>135469</v>
      </c>
    </row>
    <row r="2189" spans="1:4" ht="18.5" hidden="1">
      <c r="A2189" s="18" t="s">
        <v>89</v>
      </c>
      <c r="B2189" s="18">
        <v>6375</v>
      </c>
      <c r="C2189" s="18">
        <v>9011693600</v>
      </c>
      <c r="D2189" s="18">
        <v>89156</v>
      </c>
    </row>
    <row r="2190" spans="1:4" ht="18.5" hidden="1">
      <c r="A2190" s="18" t="s">
        <v>89</v>
      </c>
      <c r="B2190" s="18">
        <v>6335</v>
      </c>
      <c r="C2190" s="18">
        <v>9011701200</v>
      </c>
      <c r="D2190" s="18">
        <v>107895</v>
      </c>
    </row>
    <row r="2191" spans="1:4" ht="18.5" hidden="1">
      <c r="A2191" s="18" t="s">
        <v>89</v>
      </c>
      <c r="B2191" s="18">
        <v>6376</v>
      </c>
      <c r="C2191" s="18">
        <v>9011660102</v>
      </c>
      <c r="D2191" s="18">
        <v>126678</v>
      </c>
    </row>
    <row r="2192" spans="1:4" ht="18.5" hidden="1">
      <c r="A2192" s="18" t="s">
        <v>89</v>
      </c>
      <c r="B2192" s="18">
        <v>6226</v>
      </c>
      <c r="C2192" s="18">
        <v>9015800400</v>
      </c>
      <c r="D2192" s="18">
        <v>55775</v>
      </c>
    </row>
    <row r="2193" spans="1:4" ht="18.5" hidden="1">
      <c r="A2193" s="18" t="s">
        <v>89</v>
      </c>
      <c r="B2193" s="18">
        <v>6231</v>
      </c>
      <c r="C2193" s="18">
        <v>9013526101</v>
      </c>
      <c r="D2193" s="18">
        <v>122624</v>
      </c>
    </row>
    <row r="2194" spans="1:4" ht="18.5" hidden="1">
      <c r="A2194" s="18" t="s">
        <v>89</v>
      </c>
      <c r="B2194" s="18">
        <v>6043</v>
      </c>
      <c r="C2194" s="18">
        <v>9013529100</v>
      </c>
      <c r="D2194" s="18">
        <v>103534</v>
      </c>
    </row>
    <row r="2195" spans="1:4" ht="18.5" hidden="1">
      <c r="A2195" s="18" t="s">
        <v>89</v>
      </c>
      <c r="B2195" s="18">
        <v>6277</v>
      </c>
      <c r="C2195" s="18">
        <v>9015900100</v>
      </c>
      <c r="D2195" s="18">
        <v>79336</v>
      </c>
    </row>
    <row r="2196" spans="1:4" ht="18.5" hidden="1">
      <c r="A2196" s="18" t="s">
        <v>89</v>
      </c>
      <c r="B2196" s="18">
        <v>6235</v>
      </c>
      <c r="C2196" s="18">
        <v>9015815000</v>
      </c>
      <c r="D2196" s="18">
        <v>79763</v>
      </c>
    </row>
    <row r="2197" spans="1:4" ht="18.5" hidden="1">
      <c r="A2197" s="18" t="s">
        <v>89</v>
      </c>
      <c r="B2197" s="18">
        <v>6897</v>
      </c>
      <c r="C2197" s="18">
        <v>9001045200</v>
      </c>
      <c r="D2197" s="18">
        <v>232523</v>
      </c>
    </row>
    <row r="2198" spans="1:4" ht="18.5" hidden="1">
      <c r="A2198" s="18" t="s">
        <v>89</v>
      </c>
      <c r="B2198" s="18">
        <v>6605</v>
      </c>
      <c r="C2198" s="18">
        <v>9001070200</v>
      </c>
      <c r="D2198" s="18">
        <v>48650</v>
      </c>
    </row>
    <row r="2199" spans="1:4" ht="18.5" hidden="1">
      <c r="A2199" s="18" t="s">
        <v>89</v>
      </c>
      <c r="B2199" s="18">
        <v>6831</v>
      </c>
      <c r="C2199" s="18">
        <v>9001010102</v>
      </c>
      <c r="D2199" s="18">
        <v>458173</v>
      </c>
    </row>
    <row r="2200" spans="1:4" ht="18.5" hidden="1">
      <c r="A2200" s="18" t="s">
        <v>89</v>
      </c>
      <c r="B2200" s="18">
        <v>6903</v>
      </c>
      <c r="C2200" s="18">
        <v>9001020300</v>
      </c>
      <c r="D2200" s="18">
        <v>259848</v>
      </c>
    </row>
    <row r="2201" spans="1:4" ht="18.5" hidden="1">
      <c r="A2201" s="18" t="s">
        <v>89</v>
      </c>
      <c r="B2201" s="18">
        <v>6901</v>
      </c>
      <c r="C2201" s="18">
        <v>9001020100</v>
      </c>
      <c r="D2201" s="18">
        <v>69483</v>
      </c>
    </row>
    <row r="2202" spans="1:4" ht="18.5" hidden="1">
      <c r="A2202" s="18" t="s">
        <v>89</v>
      </c>
      <c r="B2202" s="18">
        <v>6850</v>
      </c>
      <c r="C2202" s="18">
        <v>9001043000</v>
      </c>
      <c r="D2202" s="18">
        <v>106849</v>
      </c>
    </row>
    <row r="2203" spans="1:4" ht="18.5" hidden="1">
      <c r="A2203" s="18" t="s">
        <v>89</v>
      </c>
      <c r="B2203" s="18">
        <v>6484</v>
      </c>
      <c r="C2203" s="18">
        <v>9001110500</v>
      </c>
      <c r="D2203" s="18">
        <v>123838</v>
      </c>
    </row>
    <row r="2204" spans="1:4" ht="18.5" hidden="1">
      <c r="A2204" s="18" t="s">
        <v>89</v>
      </c>
      <c r="B2204" s="18">
        <v>6614</v>
      </c>
      <c r="C2204" s="18">
        <v>9001081200</v>
      </c>
      <c r="D2204" s="18">
        <v>102369</v>
      </c>
    </row>
    <row r="2205" spans="1:4" ht="18.5" hidden="1">
      <c r="A2205" s="18" t="s">
        <v>89</v>
      </c>
      <c r="B2205" s="18">
        <v>6010</v>
      </c>
      <c r="C2205" s="18">
        <v>9003405100</v>
      </c>
      <c r="D2205" s="18">
        <v>82158</v>
      </c>
    </row>
    <row r="2206" spans="1:4" ht="18.5" hidden="1">
      <c r="A2206" s="18" t="s">
        <v>89</v>
      </c>
      <c r="B2206" s="18">
        <v>6091</v>
      </c>
      <c r="C2206" s="18">
        <v>9003330100</v>
      </c>
      <c r="D2206" s="18">
        <v>100020</v>
      </c>
    </row>
    <row r="2207" spans="1:4" ht="18.5" hidden="1">
      <c r="A2207" s="18" t="s">
        <v>89</v>
      </c>
      <c r="B2207" s="18">
        <v>6035</v>
      </c>
      <c r="C2207" s="18">
        <v>9003468102</v>
      </c>
      <c r="D2207" s="18">
        <v>101266</v>
      </c>
    </row>
    <row r="2208" spans="1:4" ht="18.5" hidden="1">
      <c r="A2208" s="18" t="s">
        <v>89</v>
      </c>
      <c r="B2208" s="18">
        <v>6447</v>
      </c>
      <c r="C2208" s="18">
        <v>9003524100</v>
      </c>
      <c r="D2208" s="18">
        <v>119555</v>
      </c>
    </row>
    <row r="2209" spans="1:4" ht="18.5" hidden="1">
      <c r="A2209" s="18" t="s">
        <v>89</v>
      </c>
      <c r="B2209" s="18">
        <v>6444</v>
      </c>
      <c r="C2209" s="18">
        <v>9003430400</v>
      </c>
      <c r="D2209" s="18">
        <v>89438</v>
      </c>
    </row>
    <row r="2210" spans="1:4" ht="18.5" hidden="1">
      <c r="A2210" s="18" t="s">
        <v>89</v>
      </c>
      <c r="B2210" s="18">
        <v>6002</v>
      </c>
      <c r="C2210" s="18">
        <v>9003471400</v>
      </c>
      <c r="D2210" s="18">
        <v>125447</v>
      </c>
    </row>
    <row r="2211" spans="1:4" ht="18.5" hidden="1">
      <c r="A2211" s="18" t="s">
        <v>89</v>
      </c>
      <c r="B2211" s="18">
        <v>6110</v>
      </c>
      <c r="C2211" s="18">
        <v>9003496200</v>
      </c>
      <c r="D2211" s="18">
        <v>71408</v>
      </c>
    </row>
    <row r="2212" spans="1:4" ht="18.5" hidden="1">
      <c r="A2212" s="18" t="s">
        <v>89</v>
      </c>
      <c r="B2212" s="18">
        <v>6026</v>
      </c>
      <c r="C2212" s="18">
        <v>9003470100</v>
      </c>
      <c r="D2212" s="18">
        <v>103927</v>
      </c>
    </row>
    <row r="2213" spans="1:4" ht="18.5" hidden="1">
      <c r="A2213" s="18" t="s">
        <v>89</v>
      </c>
      <c r="B2213" s="18">
        <v>6451</v>
      </c>
      <c r="C2213" s="18">
        <v>9009170400</v>
      </c>
      <c r="D2213" s="18">
        <v>64071</v>
      </c>
    </row>
    <row r="2214" spans="1:4" ht="18.5" hidden="1">
      <c r="A2214" s="18" t="s">
        <v>89</v>
      </c>
      <c r="B2214" s="18">
        <v>6020</v>
      </c>
      <c r="C2214" s="18">
        <v>9003464101</v>
      </c>
      <c r="D2214" s="18">
        <v>134373</v>
      </c>
    </row>
    <row r="2215" spans="1:4" ht="18.5" hidden="1">
      <c r="A2215" s="18" t="s">
        <v>89</v>
      </c>
      <c r="B2215" s="18">
        <v>6791</v>
      </c>
      <c r="C2215" s="18">
        <v>9005298400</v>
      </c>
      <c r="D2215" s="18">
        <v>110953</v>
      </c>
    </row>
    <row r="2216" spans="1:4" ht="18.5" hidden="1">
      <c r="A2216" s="18" t="s">
        <v>89</v>
      </c>
      <c r="B2216" s="18">
        <v>6059</v>
      </c>
      <c r="C2216" s="18">
        <v>9005290100</v>
      </c>
      <c r="D2216" s="18">
        <v>93367</v>
      </c>
    </row>
    <row r="2217" spans="1:4" ht="18.5" hidden="1">
      <c r="A2217" s="18" t="s">
        <v>89</v>
      </c>
      <c r="B2217" s="18">
        <v>6750</v>
      </c>
      <c r="C2217" s="18">
        <v>9005300100</v>
      </c>
      <c r="D2217" s="18">
        <v>101164</v>
      </c>
    </row>
    <row r="2218" spans="1:4" ht="18.5" hidden="1">
      <c r="A2218" s="18" t="s">
        <v>89</v>
      </c>
      <c r="B2218" s="18">
        <v>6057</v>
      </c>
      <c r="C2218" s="18">
        <v>9005306100</v>
      </c>
      <c r="D2218" s="18">
        <v>109693</v>
      </c>
    </row>
    <row r="2219" spans="1:4" ht="18.5" hidden="1">
      <c r="A2219" s="18" t="s">
        <v>89</v>
      </c>
      <c r="B2219" s="18">
        <v>6018</v>
      </c>
      <c r="C2219" s="18">
        <v>9005260200</v>
      </c>
      <c r="D2219" s="18">
        <v>58675</v>
      </c>
    </row>
    <row r="2220" spans="1:4" ht="18.5" hidden="1">
      <c r="A2220" s="18" t="s">
        <v>89</v>
      </c>
      <c r="B2220" s="18">
        <v>6469</v>
      </c>
      <c r="C2220" s="18">
        <v>9007595102</v>
      </c>
      <c r="D2220" s="18">
        <v>87528</v>
      </c>
    </row>
    <row r="2221" spans="1:4" ht="18.5" hidden="1">
      <c r="A2221" s="18" t="s">
        <v>89</v>
      </c>
      <c r="B2221" s="18">
        <v>6415</v>
      </c>
      <c r="C2221" s="18">
        <v>9011714103</v>
      </c>
      <c r="D2221" s="18">
        <v>113569</v>
      </c>
    </row>
    <row r="2222" spans="1:4" ht="18.5" hidden="1">
      <c r="A2222" s="18" t="s">
        <v>89</v>
      </c>
      <c r="B2222" s="18">
        <v>6457</v>
      </c>
      <c r="C2222" s="18">
        <v>9007541500</v>
      </c>
      <c r="D2222" s="18">
        <v>62251</v>
      </c>
    </row>
    <row r="2223" spans="1:4" ht="18.5" hidden="1">
      <c r="A2223" s="18" t="s">
        <v>89</v>
      </c>
      <c r="B2223" s="18">
        <v>6441</v>
      </c>
      <c r="C2223" s="18">
        <v>9007590100</v>
      </c>
      <c r="D2223" s="18">
        <v>101497</v>
      </c>
    </row>
    <row r="2224" spans="1:4" ht="18.5" hidden="1">
      <c r="A2224" s="18" t="s">
        <v>89</v>
      </c>
      <c r="B2224" s="18">
        <v>6455</v>
      </c>
      <c r="C2224" s="18">
        <v>9007580100</v>
      </c>
      <c r="D2224" s="18">
        <v>99108</v>
      </c>
    </row>
    <row r="2225" spans="1:4" ht="18.5" hidden="1">
      <c r="A2225" s="18" t="s">
        <v>89</v>
      </c>
      <c r="B2225" s="18">
        <v>6483</v>
      </c>
      <c r="C2225" s="18">
        <v>9009130200</v>
      </c>
      <c r="D2225" s="18">
        <v>90012</v>
      </c>
    </row>
    <row r="2226" spans="1:4" ht="18.5" hidden="1">
      <c r="A2226" s="18" t="s">
        <v>89</v>
      </c>
      <c r="B2226" s="18">
        <v>6515</v>
      </c>
      <c r="C2226" s="18">
        <v>9009141200</v>
      </c>
      <c r="D2226" s="18">
        <v>51375</v>
      </c>
    </row>
    <row r="2227" spans="1:4" ht="18.5" hidden="1">
      <c r="A2227" s="18" t="s">
        <v>89</v>
      </c>
      <c r="B2227" s="18">
        <v>6705</v>
      </c>
      <c r="C2227" s="18">
        <v>9009352702</v>
      </c>
      <c r="D2227" s="18">
        <v>56742</v>
      </c>
    </row>
    <row r="2228" spans="1:4" ht="18.5" hidden="1">
      <c r="A2228" s="18" t="s">
        <v>89</v>
      </c>
      <c r="B2228" s="18">
        <v>6513</v>
      </c>
      <c r="C2228" s="18">
        <v>9009142603</v>
      </c>
      <c r="D2228" s="18">
        <v>30342</v>
      </c>
    </row>
    <row r="2229" spans="1:4" ht="18.5" hidden="1">
      <c r="A2229" s="18" t="s">
        <v>89</v>
      </c>
      <c r="B2229" s="18">
        <v>6340</v>
      </c>
      <c r="C2229" s="18">
        <v>9011702700</v>
      </c>
      <c r="D2229" s="18">
        <v>60339</v>
      </c>
    </row>
    <row r="2230" spans="1:4" ht="18.5" hidden="1">
      <c r="A2230" s="18" t="s">
        <v>89</v>
      </c>
      <c r="B2230" s="18">
        <v>6330</v>
      </c>
      <c r="C2230" s="18">
        <v>9011711100</v>
      </c>
      <c r="D2230" s="18">
        <v>74683</v>
      </c>
    </row>
    <row r="2231" spans="1:4" ht="18.5" hidden="1">
      <c r="A2231" s="18" t="s">
        <v>89</v>
      </c>
      <c r="B2231" s="18">
        <v>6353</v>
      </c>
      <c r="C2231" s="18">
        <v>9011695201</v>
      </c>
      <c r="D2231" s="18">
        <v>87274</v>
      </c>
    </row>
    <row r="2232" spans="1:4" ht="18.5" hidden="1">
      <c r="A2232" s="18" t="s">
        <v>89</v>
      </c>
      <c r="B2232" s="18">
        <v>6232</v>
      </c>
      <c r="C2232" s="18">
        <v>9013528100</v>
      </c>
      <c r="D2232" s="18">
        <v>98361</v>
      </c>
    </row>
    <row r="2233" spans="1:4" ht="18.5" hidden="1">
      <c r="A2233" s="18" t="s">
        <v>89</v>
      </c>
      <c r="B2233" s="18">
        <v>6066</v>
      </c>
      <c r="C2233" s="18">
        <v>9013530400</v>
      </c>
      <c r="D2233" s="18">
        <v>64221</v>
      </c>
    </row>
    <row r="2234" spans="1:4" ht="18.5" hidden="1">
      <c r="A2234" s="18" t="s">
        <v>89</v>
      </c>
      <c r="B2234" s="18">
        <v>6237</v>
      </c>
      <c r="C2234" s="18">
        <v>9013860100</v>
      </c>
      <c r="D2234" s="18">
        <v>94098</v>
      </c>
    </row>
    <row r="2235" spans="1:4" ht="18.5" hidden="1">
      <c r="A2235" s="18" t="s">
        <v>89</v>
      </c>
      <c r="B2235" s="18">
        <v>6387</v>
      </c>
      <c r="C2235" s="18">
        <v>9015907100</v>
      </c>
      <c r="D2235" s="18">
        <v>74010</v>
      </c>
    </row>
    <row r="2236" spans="1:4" ht="18.5" hidden="1">
      <c r="A2236" s="18" t="s">
        <v>89</v>
      </c>
      <c r="B2236" s="18">
        <v>6855</v>
      </c>
      <c r="C2236" s="18">
        <v>9001044300</v>
      </c>
      <c r="D2236" s="18">
        <v>131345</v>
      </c>
    </row>
    <row r="2237" spans="1:4" ht="18.5" hidden="1">
      <c r="A2237" s="18" t="s">
        <v>89</v>
      </c>
      <c r="B2237" s="18">
        <v>6870</v>
      </c>
      <c r="C2237" s="18">
        <v>9001011000</v>
      </c>
      <c r="D2237" s="18">
        <v>364743</v>
      </c>
    </row>
    <row r="2238" spans="1:4" ht="18.5" hidden="1">
      <c r="A2238" s="18" t="s">
        <v>89</v>
      </c>
      <c r="B2238" s="18">
        <v>6119</v>
      </c>
      <c r="C2238" s="18">
        <v>9003496900</v>
      </c>
      <c r="D2238" s="18">
        <v>69342</v>
      </c>
    </row>
    <row r="2239" spans="1:4" ht="18.5" hidden="1">
      <c r="A2239" s="18" t="s">
        <v>89</v>
      </c>
      <c r="B2239" s="18">
        <v>6037</v>
      </c>
      <c r="C2239" s="18">
        <v>9003400200</v>
      </c>
      <c r="D2239" s="18">
        <v>112434</v>
      </c>
    </row>
    <row r="2240" spans="1:4" ht="18.5" hidden="1">
      <c r="A2240" s="18" t="s">
        <v>89</v>
      </c>
      <c r="B2240" s="18">
        <v>6032</v>
      </c>
      <c r="C2240" s="18">
        <v>9003460203</v>
      </c>
      <c r="D2240" s="18">
        <v>127282</v>
      </c>
    </row>
    <row r="2241" spans="1:4" ht="18.5" hidden="1">
      <c r="A2241" s="18" t="s">
        <v>89</v>
      </c>
      <c r="B2241" s="18">
        <v>6027</v>
      </c>
      <c r="C2241" s="18">
        <v>9003330100</v>
      </c>
      <c r="D2241" s="18">
        <v>100020</v>
      </c>
    </row>
    <row r="2242" spans="1:4" ht="18.5" hidden="1">
      <c r="A2242" s="18" t="s">
        <v>89</v>
      </c>
      <c r="B2242" s="18">
        <v>6062</v>
      </c>
      <c r="C2242" s="18">
        <v>9003420600</v>
      </c>
      <c r="D2242" s="18">
        <v>67701</v>
      </c>
    </row>
    <row r="2243" spans="1:4" ht="18.5" hidden="1">
      <c r="A2243" s="18" t="s">
        <v>89</v>
      </c>
      <c r="B2243" s="18">
        <v>6109</v>
      </c>
      <c r="C2243" s="18">
        <v>9003492200</v>
      </c>
      <c r="D2243" s="18">
        <v>81102</v>
      </c>
    </row>
    <row r="2244" spans="1:4" ht="18.5" hidden="1">
      <c r="A2244" s="18" t="s">
        <v>89</v>
      </c>
      <c r="B2244" s="18">
        <v>6022</v>
      </c>
      <c r="C2244" s="18">
        <v>9003464101</v>
      </c>
      <c r="D2244" s="18">
        <v>134373</v>
      </c>
    </row>
    <row r="2245" spans="1:4" ht="18.5" hidden="1">
      <c r="A2245" s="18" t="s">
        <v>89</v>
      </c>
      <c r="B2245" s="18">
        <v>6040</v>
      </c>
      <c r="C2245" s="18">
        <v>9003515101</v>
      </c>
      <c r="D2245" s="18">
        <v>80505</v>
      </c>
    </row>
    <row r="2246" spans="1:4" ht="18.5" hidden="1">
      <c r="A2246" s="18" t="s">
        <v>89</v>
      </c>
      <c r="B2246" s="18">
        <v>6759</v>
      </c>
      <c r="C2246" s="18">
        <v>9005300100</v>
      </c>
      <c r="D2246" s="18">
        <v>101164</v>
      </c>
    </row>
    <row r="2247" spans="1:4" ht="18.5" hidden="1">
      <c r="A2247" s="18" t="s">
        <v>89</v>
      </c>
      <c r="B2247" s="18">
        <v>6796</v>
      </c>
      <c r="C2247" s="18">
        <v>9005263200</v>
      </c>
      <c r="D2247" s="18">
        <v>118069</v>
      </c>
    </row>
    <row r="2248" spans="1:4" ht="18.5" hidden="1">
      <c r="A2248" s="18" t="s">
        <v>89</v>
      </c>
      <c r="B2248" s="18">
        <v>6787</v>
      </c>
      <c r="C2248" s="18">
        <v>9005349100</v>
      </c>
      <c r="D2248" s="18">
        <v>82075</v>
      </c>
    </row>
    <row r="2249" spans="1:4" ht="18.5" hidden="1">
      <c r="A2249" s="18" t="s">
        <v>89</v>
      </c>
      <c r="B2249" s="18">
        <v>6785</v>
      </c>
      <c r="C2249" s="18">
        <v>9005266100</v>
      </c>
      <c r="D2249" s="18">
        <v>116981</v>
      </c>
    </row>
    <row r="2250" spans="1:4" ht="18.5" hidden="1">
      <c r="A2250" s="18" t="s">
        <v>89</v>
      </c>
      <c r="B2250" s="18">
        <v>6068</v>
      </c>
      <c r="C2250" s="18">
        <v>9005261100</v>
      </c>
      <c r="D2250" s="18">
        <v>109406</v>
      </c>
    </row>
    <row r="2251" spans="1:4" ht="18.5" hidden="1">
      <c r="A2251" s="18" t="s">
        <v>89</v>
      </c>
      <c r="B2251" s="18">
        <v>6795</v>
      </c>
      <c r="C2251" s="18">
        <v>9005360100</v>
      </c>
      <c r="D2251" s="18">
        <v>90398</v>
      </c>
    </row>
    <row r="2252" spans="1:4" ht="18.5" hidden="1">
      <c r="A2252" s="18" t="s">
        <v>89</v>
      </c>
      <c r="B2252" s="18">
        <v>6422</v>
      </c>
      <c r="C2252" s="18">
        <v>9007585100</v>
      </c>
      <c r="D2252" s="18">
        <v>113550</v>
      </c>
    </row>
    <row r="2253" spans="1:4" ht="18.5" hidden="1">
      <c r="A2253" s="18" t="s">
        <v>89</v>
      </c>
      <c r="B2253" s="18">
        <v>6413</v>
      </c>
      <c r="C2253" s="18">
        <v>9007610300</v>
      </c>
      <c r="D2253" s="18">
        <v>98043</v>
      </c>
    </row>
    <row r="2254" spans="1:4" ht="18.5" hidden="1">
      <c r="A2254" s="18" t="s">
        <v>89</v>
      </c>
      <c r="B2254" s="18">
        <v>6417</v>
      </c>
      <c r="C2254" s="18">
        <v>9007620100</v>
      </c>
      <c r="D2254" s="18">
        <v>88430</v>
      </c>
    </row>
    <row r="2255" spans="1:4" ht="18.5" hidden="1">
      <c r="A2255" s="18" t="s">
        <v>89</v>
      </c>
      <c r="B2255" s="18">
        <v>6424</v>
      </c>
      <c r="C2255" s="18">
        <v>9007550201</v>
      </c>
      <c r="D2255" s="18">
        <v>104330</v>
      </c>
    </row>
    <row r="2256" spans="1:4" ht="18.5" hidden="1">
      <c r="A2256" s="18" t="s">
        <v>89</v>
      </c>
      <c r="B2256" s="18">
        <v>6456</v>
      </c>
      <c r="C2256" s="18">
        <v>9007550202</v>
      </c>
      <c r="D2256" s="18">
        <v>84313</v>
      </c>
    </row>
    <row r="2257" spans="1:4" ht="18.5" hidden="1">
      <c r="A2257" s="18" t="s">
        <v>89</v>
      </c>
      <c r="B2257" s="18">
        <v>6511</v>
      </c>
      <c r="C2257" s="18">
        <v>9009141600</v>
      </c>
      <c r="D2257" s="18">
        <v>41715</v>
      </c>
    </row>
    <row r="2258" spans="1:4" ht="18.5" hidden="1">
      <c r="A2258" s="18" t="s">
        <v>89</v>
      </c>
      <c r="B2258" s="18">
        <v>6704</v>
      </c>
      <c r="C2258" s="18">
        <v>9009352500</v>
      </c>
      <c r="D2258" s="18">
        <v>51846</v>
      </c>
    </row>
    <row r="2259" spans="1:4" ht="18.5" hidden="1">
      <c r="A2259" s="18" t="s">
        <v>89</v>
      </c>
      <c r="B2259" s="18">
        <v>6716</v>
      </c>
      <c r="C2259" s="18">
        <v>9009361100</v>
      </c>
      <c r="D2259" s="18">
        <v>97854</v>
      </c>
    </row>
    <row r="2260" spans="1:4" ht="18.5" hidden="1">
      <c r="A2260" s="18" t="s">
        <v>89</v>
      </c>
      <c r="B2260" s="18">
        <v>6380</v>
      </c>
      <c r="C2260" s="18">
        <v>9011696100</v>
      </c>
      <c r="D2260" s="18">
        <v>61063</v>
      </c>
    </row>
    <row r="2261" spans="1:4" ht="18.5" hidden="1">
      <c r="A2261" s="18" t="s">
        <v>89</v>
      </c>
      <c r="B2261" s="18">
        <v>6333</v>
      </c>
      <c r="C2261" s="18">
        <v>9011716102</v>
      </c>
      <c r="D2261" s="18">
        <v>125345</v>
      </c>
    </row>
    <row r="2262" spans="1:4" ht="18.5" hidden="1">
      <c r="A2262" s="18" t="s">
        <v>89</v>
      </c>
      <c r="B2262" s="18">
        <v>6351</v>
      </c>
      <c r="C2262" s="18">
        <v>9011709100</v>
      </c>
      <c r="D2262" s="18">
        <v>84753</v>
      </c>
    </row>
    <row r="2263" spans="1:4" ht="18.5" hidden="1">
      <c r="A2263" s="18" t="s">
        <v>89</v>
      </c>
      <c r="B2263" s="18">
        <v>6336</v>
      </c>
      <c r="C2263" s="18">
        <v>9011713100</v>
      </c>
      <c r="D2263" s="18">
        <v>90346</v>
      </c>
    </row>
    <row r="2264" spans="1:4" ht="18.5" hidden="1">
      <c r="A2264" s="18" t="s">
        <v>89</v>
      </c>
      <c r="B2264" s="18">
        <v>6365</v>
      </c>
      <c r="C2264" s="18">
        <v>9011700100</v>
      </c>
      <c r="D2264" s="18">
        <v>85573</v>
      </c>
    </row>
    <row r="2265" spans="1:4" ht="18.5" hidden="1">
      <c r="A2265" s="18" t="s">
        <v>89</v>
      </c>
      <c r="B2265" s="18">
        <v>6084</v>
      </c>
      <c r="C2265" s="18">
        <v>9013533101</v>
      </c>
      <c r="D2265" s="18">
        <v>123458</v>
      </c>
    </row>
    <row r="2266" spans="1:4" ht="18.5" hidden="1">
      <c r="A2266" s="18" t="s">
        <v>89</v>
      </c>
      <c r="B2266" s="18">
        <v>6242</v>
      </c>
      <c r="C2266" s="18">
        <v>9015902200</v>
      </c>
      <c r="D2266" s="18">
        <v>93586</v>
      </c>
    </row>
    <row r="2267" spans="1:4" ht="18.5" hidden="1">
      <c r="A2267" s="18" t="s">
        <v>89</v>
      </c>
      <c r="B2267" s="18">
        <v>6255</v>
      </c>
      <c r="C2267" s="18">
        <v>9015900200</v>
      </c>
      <c r="D2267" s="18">
        <v>62494</v>
      </c>
    </row>
    <row r="2268" spans="1:4" ht="18.5" hidden="1">
      <c r="A2268" s="18" t="s">
        <v>89</v>
      </c>
      <c r="B2268" s="18">
        <v>6256</v>
      </c>
      <c r="C2268" s="18">
        <v>9015800500</v>
      </c>
      <c r="D2268" s="18">
        <v>58299</v>
      </c>
    </row>
    <row r="2269" spans="1:4" ht="18.5" hidden="1">
      <c r="A2269" s="18" t="s">
        <v>89</v>
      </c>
      <c r="B2269" s="18">
        <v>6266</v>
      </c>
      <c r="C2269" s="18">
        <v>9015800500</v>
      </c>
      <c r="D2269" s="18">
        <v>58299</v>
      </c>
    </row>
    <row r="2270" spans="1:4" ht="18.5" hidden="1">
      <c r="A2270" s="18" t="s">
        <v>75</v>
      </c>
      <c r="B2270" s="18">
        <v>20535</v>
      </c>
      <c r="C2270" s="18">
        <v>11001005800</v>
      </c>
      <c r="D2270" s="18">
        <v>153981</v>
      </c>
    </row>
    <row r="2271" spans="1:4" ht="18.5" hidden="1">
      <c r="A2271" s="18" t="s">
        <v>75</v>
      </c>
      <c r="B2271" s="18">
        <v>20011</v>
      </c>
      <c r="C2271" s="18">
        <v>11001002101</v>
      </c>
      <c r="D2271" s="18">
        <v>53077</v>
      </c>
    </row>
    <row r="2272" spans="1:4" ht="18.5" hidden="1">
      <c r="A2272" s="18" t="s">
        <v>75</v>
      </c>
      <c r="B2272" s="18">
        <v>20018</v>
      </c>
      <c r="C2272" s="18">
        <v>11001011100</v>
      </c>
      <c r="D2272" s="18">
        <v>70044</v>
      </c>
    </row>
    <row r="2273" spans="1:4" ht="18.5" hidden="1">
      <c r="A2273" s="18" t="s">
        <v>75</v>
      </c>
      <c r="B2273" s="18">
        <v>20037</v>
      </c>
      <c r="C2273" s="18">
        <v>11001005600</v>
      </c>
      <c r="D2273" s="18">
        <v>94579</v>
      </c>
    </row>
    <row r="2274" spans="1:4" ht="18.5" hidden="1">
      <c r="A2274" s="18" t="s">
        <v>75</v>
      </c>
      <c r="B2274" s="18">
        <v>20204</v>
      </c>
      <c r="C2274" s="18">
        <v>11001010500</v>
      </c>
      <c r="D2274" s="18">
        <v>77633</v>
      </c>
    </row>
    <row r="2275" spans="1:4" ht="18.5" hidden="1">
      <c r="A2275" s="18" t="s">
        <v>75</v>
      </c>
      <c r="B2275" s="18">
        <v>20052</v>
      </c>
      <c r="C2275" s="18">
        <v>11001010800</v>
      </c>
      <c r="D2275" s="18">
        <v>31233</v>
      </c>
    </row>
    <row r="2276" spans="1:4" ht="18.5" hidden="1">
      <c r="A2276" s="18" t="s">
        <v>75</v>
      </c>
      <c r="B2276" s="18">
        <v>20307</v>
      </c>
      <c r="C2276" s="18">
        <v>11001010300</v>
      </c>
      <c r="D2276" s="18">
        <v>87851</v>
      </c>
    </row>
    <row r="2277" spans="1:4" ht="18.5" hidden="1">
      <c r="A2277" s="18" t="s">
        <v>75</v>
      </c>
      <c r="B2277" s="18">
        <v>20010</v>
      </c>
      <c r="C2277" s="18">
        <v>11001002900</v>
      </c>
      <c r="D2277" s="18">
        <v>77385</v>
      </c>
    </row>
    <row r="2278" spans="1:4" ht="18.5" hidden="1">
      <c r="A2278" s="18" t="s">
        <v>75</v>
      </c>
      <c r="B2278" s="18">
        <v>20317</v>
      </c>
      <c r="C2278" s="18">
        <v>11001002302</v>
      </c>
      <c r="D2278" s="18">
        <v>56897</v>
      </c>
    </row>
    <row r="2279" spans="1:4" ht="18.5" hidden="1">
      <c r="A2279" s="18" t="s">
        <v>75</v>
      </c>
      <c r="B2279" s="18">
        <v>20373</v>
      </c>
      <c r="C2279" s="18">
        <v>11001007301</v>
      </c>
      <c r="D2279" s="18">
        <v>69907</v>
      </c>
    </row>
    <row r="2280" spans="1:4" ht="18.5" hidden="1">
      <c r="A2280" s="18" t="s">
        <v>75</v>
      </c>
      <c r="B2280" s="18">
        <v>20006</v>
      </c>
      <c r="C2280" s="18">
        <v>11001010800</v>
      </c>
      <c r="D2280" s="18">
        <v>31233</v>
      </c>
    </row>
    <row r="2281" spans="1:4" ht="18.5" hidden="1">
      <c r="A2281" s="18" t="s">
        <v>75</v>
      </c>
      <c r="B2281" s="18">
        <v>20053</v>
      </c>
      <c r="C2281" s="18">
        <v>11001010500</v>
      </c>
      <c r="D2281" s="18">
        <v>77633</v>
      </c>
    </row>
    <row r="2282" spans="1:4" ht="18.5" hidden="1">
      <c r="A2282" s="18" t="s">
        <v>75</v>
      </c>
      <c r="B2282" s="18">
        <v>20016</v>
      </c>
      <c r="C2282" s="18">
        <v>11001000901</v>
      </c>
      <c r="D2282" s="18">
        <v>333852</v>
      </c>
    </row>
    <row r="2283" spans="1:4" ht="18.5" hidden="1">
      <c r="A2283" s="18" t="s">
        <v>75</v>
      </c>
      <c r="B2283" s="18">
        <v>20015</v>
      </c>
      <c r="C2283" s="18">
        <v>11001001500</v>
      </c>
      <c r="D2283" s="18">
        <v>222145</v>
      </c>
    </row>
    <row r="2284" spans="1:4" ht="18.5" hidden="1">
      <c r="A2284" s="18" t="s">
        <v>75</v>
      </c>
      <c r="B2284" s="18">
        <v>20005</v>
      </c>
      <c r="C2284" s="18">
        <v>11001010100</v>
      </c>
      <c r="D2284" s="18">
        <v>73814</v>
      </c>
    </row>
    <row r="2285" spans="1:4" ht="18.5" hidden="1">
      <c r="A2285" s="18" t="s">
        <v>75</v>
      </c>
      <c r="B2285" s="18">
        <v>20319</v>
      </c>
      <c r="C2285" s="18">
        <v>11001011000</v>
      </c>
      <c r="D2285" s="18">
        <v>89557</v>
      </c>
    </row>
    <row r="2286" spans="1:4" ht="18.5" hidden="1">
      <c r="A2286" s="18" t="s">
        <v>75</v>
      </c>
      <c r="B2286" s="18">
        <v>20228</v>
      </c>
      <c r="C2286" s="18">
        <v>11001010200</v>
      </c>
      <c r="D2286" s="18">
        <v>99090</v>
      </c>
    </row>
    <row r="2287" spans="1:4" ht="18.5" hidden="1">
      <c r="A2287" s="18" t="s">
        <v>75</v>
      </c>
      <c r="B2287" s="18">
        <v>20260</v>
      </c>
      <c r="C2287" s="18">
        <v>11001010200</v>
      </c>
      <c r="D2287" s="18">
        <v>99090</v>
      </c>
    </row>
    <row r="2288" spans="1:4" ht="18.5" hidden="1">
      <c r="A2288" s="18" t="s">
        <v>75</v>
      </c>
      <c r="B2288" s="18">
        <v>20017</v>
      </c>
      <c r="C2288" s="18">
        <v>11001009504</v>
      </c>
      <c r="D2288" s="18">
        <v>61472</v>
      </c>
    </row>
    <row r="2289" spans="1:4" ht="18.5" hidden="1">
      <c r="A2289" s="18" t="s">
        <v>75</v>
      </c>
      <c r="B2289" s="18">
        <v>20003</v>
      </c>
      <c r="C2289" s="18">
        <v>11001007100</v>
      </c>
      <c r="D2289" s="18">
        <v>66017</v>
      </c>
    </row>
    <row r="2290" spans="1:4" ht="18.5" hidden="1">
      <c r="A2290" s="18" t="s">
        <v>75</v>
      </c>
      <c r="B2290" s="18">
        <v>20007</v>
      </c>
      <c r="C2290" s="18">
        <v>11001000802</v>
      </c>
      <c r="D2290" s="18">
        <v>147623</v>
      </c>
    </row>
    <row r="2291" spans="1:4" ht="18.5" hidden="1">
      <c r="A2291" s="18" t="s">
        <v>75</v>
      </c>
      <c r="B2291" s="18">
        <v>20064</v>
      </c>
      <c r="C2291" s="18">
        <v>11001009501</v>
      </c>
      <c r="D2291" s="18">
        <v>48978</v>
      </c>
    </row>
    <row r="2292" spans="1:4" ht="18.5" hidden="1">
      <c r="A2292" s="18" t="s">
        <v>75</v>
      </c>
      <c r="B2292" s="18">
        <v>20008</v>
      </c>
      <c r="C2292" s="18">
        <v>11001000600</v>
      </c>
      <c r="D2292" s="18">
        <v>203784</v>
      </c>
    </row>
    <row r="2293" spans="1:4" ht="18.5" hidden="1">
      <c r="A2293" s="18" t="s">
        <v>75</v>
      </c>
      <c r="B2293" s="18">
        <v>20002</v>
      </c>
      <c r="C2293" s="18">
        <v>11001008802</v>
      </c>
      <c r="D2293" s="18">
        <v>54106</v>
      </c>
    </row>
    <row r="2294" spans="1:4" ht="18.5" hidden="1">
      <c r="A2294" s="18" t="s">
        <v>75</v>
      </c>
      <c r="B2294" s="18">
        <v>20012</v>
      </c>
      <c r="C2294" s="18">
        <v>11001010300</v>
      </c>
      <c r="D2294" s="18">
        <v>87851</v>
      </c>
    </row>
    <row r="2295" spans="1:4" ht="18.5" hidden="1">
      <c r="A2295" s="18" t="s">
        <v>75</v>
      </c>
      <c r="B2295" s="18">
        <v>20009</v>
      </c>
      <c r="C2295" s="18">
        <v>11001003800</v>
      </c>
      <c r="D2295" s="18">
        <v>87565</v>
      </c>
    </row>
    <row r="2296" spans="1:4" ht="18.5" hidden="1">
      <c r="A2296" s="18" t="s">
        <v>75</v>
      </c>
      <c r="B2296" s="18">
        <v>20427</v>
      </c>
      <c r="C2296" s="18">
        <v>11001010700</v>
      </c>
      <c r="D2296" s="18">
        <v>88424</v>
      </c>
    </row>
    <row r="2297" spans="1:4" ht="18.5" hidden="1">
      <c r="A2297" s="18" t="s">
        <v>75</v>
      </c>
      <c r="B2297" s="18">
        <v>20553</v>
      </c>
      <c r="C2297" s="18">
        <v>11001010200</v>
      </c>
      <c r="D2297" s="18">
        <v>99090</v>
      </c>
    </row>
    <row r="2298" spans="1:4" ht="18.5" hidden="1">
      <c r="A2298" s="18" t="s">
        <v>75</v>
      </c>
      <c r="B2298" s="18">
        <v>20045</v>
      </c>
      <c r="C2298" s="18">
        <v>11001005800</v>
      </c>
      <c r="D2298" s="18">
        <v>153981</v>
      </c>
    </row>
    <row r="2299" spans="1:4" ht="18.5" hidden="1">
      <c r="A2299" s="18" t="s">
        <v>75</v>
      </c>
      <c r="B2299" s="18">
        <v>20405</v>
      </c>
      <c r="C2299" s="18">
        <v>11001010800</v>
      </c>
      <c r="D2299" s="18">
        <v>31233</v>
      </c>
    </row>
    <row r="2300" spans="1:4" ht="18.5" hidden="1">
      <c r="A2300" s="18" t="s">
        <v>75</v>
      </c>
      <c r="B2300" s="18">
        <v>20032</v>
      </c>
      <c r="C2300" s="18">
        <v>11001009803</v>
      </c>
      <c r="D2300" s="18">
        <v>36616</v>
      </c>
    </row>
    <row r="2301" spans="1:4" ht="18.5" hidden="1">
      <c r="A2301" s="18" t="s">
        <v>75</v>
      </c>
      <c r="B2301" s="18">
        <v>20020</v>
      </c>
      <c r="C2301" s="18">
        <v>11001007504</v>
      </c>
      <c r="D2301" s="18">
        <v>36092</v>
      </c>
    </row>
    <row r="2302" spans="1:4" ht="18.5" hidden="1">
      <c r="A2302" s="18" t="s">
        <v>75</v>
      </c>
      <c r="B2302" s="18">
        <v>20036</v>
      </c>
      <c r="C2302" s="18">
        <v>11001010700</v>
      </c>
      <c r="D2302" s="18">
        <v>88424</v>
      </c>
    </row>
    <row r="2303" spans="1:4" ht="18.5" hidden="1">
      <c r="A2303" s="18" t="s">
        <v>75</v>
      </c>
      <c r="B2303" s="18">
        <v>20202</v>
      </c>
      <c r="C2303" s="18">
        <v>11001010200</v>
      </c>
      <c r="D2303" s="18">
        <v>99090</v>
      </c>
    </row>
    <row r="2304" spans="1:4" ht="18.5" hidden="1">
      <c r="A2304" s="18" t="s">
        <v>75</v>
      </c>
      <c r="B2304" s="18">
        <v>20019</v>
      </c>
      <c r="C2304" s="18">
        <v>11001009603</v>
      </c>
      <c r="D2304" s="18">
        <v>46314</v>
      </c>
    </row>
    <row r="2305" spans="1:4" ht="18.5" hidden="1">
      <c r="A2305" s="18" t="s">
        <v>75</v>
      </c>
      <c r="B2305" s="18">
        <v>20001</v>
      </c>
      <c r="C2305" s="18">
        <v>11001004801</v>
      </c>
      <c r="D2305" s="18">
        <v>81488</v>
      </c>
    </row>
    <row r="2306" spans="1:4" ht="18.5" hidden="1">
      <c r="A2306" s="18" t="s">
        <v>75</v>
      </c>
      <c r="B2306" s="18">
        <v>20390</v>
      </c>
      <c r="C2306" s="18">
        <v>11001007000</v>
      </c>
      <c r="D2306" s="18">
        <v>119870</v>
      </c>
    </row>
    <row r="2307" spans="1:4" ht="18.5" hidden="1">
      <c r="A2307" s="18" t="s">
        <v>75</v>
      </c>
      <c r="B2307" s="18">
        <v>20593</v>
      </c>
      <c r="C2307" s="18">
        <v>11001006400</v>
      </c>
      <c r="D2307" s="18">
        <v>39174</v>
      </c>
    </row>
    <row r="2308" spans="1:4" ht="18.5" hidden="1">
      <c r="A2308" s="18" t="s">
        <v>75</v>
      </c>
      <c r="B2308" s="18">
        <v>20240</v>
      </c>
      <c r="C2308" s="18">
        <v>11001010800</v>
      </c>
      <c r="D2308" s="18">
        <v>31233</v>
      </c>
    </row>
    <row r="2309" spans="1:4" ht="18.5" hidden="1">
      <c r="A2309" s="18" t="s">
        <v>63</v>
      </c>
      <c r="B2309" s="18">
        <v>62359</v>
      </c>
      <c r="C2309" s="18">
        <v>17001010100</v>
      </c>
      <c r="D2309" s="18">
        <v>55291</v>
      </c>
    </row>
    <row r="2310" spans="1:4" ht="18.5" hidden="1">
      <c r="A2310" s="18" t="s">
        <v>63</v>
      </c>
      <c r="B2310" s="18">
        <v>62376</v>
      </c>
      <c r="C2310" s="18">
        <v>17001010100</v>
      </c>
      <c r="D2310" s="18">
        <v>55291</v>
      </c>
    </row>
    <row r="2311" spans="1:4" ht="18.5" hidden="1">
      <c r="A2311" s="18" t="s">
        <v>63</v>
      </c>
      <c r="B2311" s="18">
        <v>62312</v>
      </c>
      <c r="C2311" s="18">
        <v>17149952500</v>
      </c>
      <c r="D2311" s="18">
        <v>48574</v>
      </c>
    </row>
    <row r="2312" spans="1:4" ht="18.5" hidden="1">
      <c r="A2312" s="18" t="s">
        <v>63</v>
      </c>
      <c r="B2312" s="18">
        <v>62365</v>
      </c>
      <c r="C2312" s="18">
        <v>17001010300</v>
      </c>
      <c r="D2312" s="18">
        <v>62799</v>
      </c>
    </row>
    <row r="2313" spans="1:4" ht="18.5" hidden="1">
      <c r="A2313" s="18" t="s">
        <v>63</v>
      </c>
      <c r="B2313" s="18">
        <v>62246</v>
      </c>
      <c r="C2313" s="18">
        <v>17005951400</v>
      </c>
      <c r="D2313" s="18">
        <v>58681</v>
      </c>
    </row>
    <row r="2314" spans="1:4" ht="18.5" hidden="1">
      <c r="A2314" s="18" t="s">
        <v>63</v>
      </c>
      <c r="B2314" s="18">
        <v>62262</v>
      </c>
      <c r="C2314" s="18">
        <v>17005951200</v>
      </c>
      <c r="D2314" s="18">
        <v>71985</v>
      </c>
    </row>
    <row r="2315" spans="1:4" ht="18.5" hidden="1">
      <c r="A2315" s="18" t="s">
        <v>63</v>
      </c>
      <c r="B2315" s="18">
        <v>61114</v>
      </c>
      <c r="C2315" s="18">
        <v>17201000510</v>
      </c>
      <c r="D2315" s="18">
        <v>106185</v>
      </c>
    </row>
    <row r="2316" spans="1:4" ht="18.5" hidden="1">
      <c r="A2316" s="18" t="s">
        <v>63</v>
      </c>
      <c r="B2316" s="18">
        <v>61344</v>
      </c>
      <c r="C2316" s="18">
        <v>17011964800</v>
      </c>
      <c r="D2316" s="18">
        <v>56157</v>
      </c>
    </row>
    <row r="2317" spans="1:4" ht="18.5" hidden="1">
      <c r="A2317" s="18" t="s">
        <v>63</v>
      </c>
      <c r="B2317" s="18">
        <v>61376</v>
      </c>
      <c r="C2317" s="18">
        <v>17011964800</v>
      </c>
      <c r="D2317" s="18">
        <v>56157</v>
      </c>
    </row>
    <row r="2318" spans="1:4" ht="18.5" hidden="1">
      <c r="A2318" s="18" t="s">
        <v>63</v>
      </c>
      <c r="B2318" s="18">
        <v>61322</v>
      </c>
      <c r="C2318" s="18">
        <v>17011965000</v>
      </c>
      <c r="D2318" s="18">
        <v>49022</v>
      </c>
    </row>
    <row r="2319" spans="1:4" ht="18.5" hidden="1">
      <c r="A2319" s="18" t="s">
        <v>63</v>
      </c>
      <c r="B2319" s="18">
        <v>61421</v>
      </c>
      <c r="C2319" s="18">
        <v>17175951400</v>
      </c>
      <c r="D2319" s="18">
        <v>53621</v>
      </c>
    </row>
    <row r="2320" spans="1:4" ht="18.5" hidden="1">
      <c r="A2320" s="18" t="s">
        <v>63</v>
      </c>
      <c r="B2320" s="18">
        <v>61345</v>
      </c>
      <c r="C2320" s="18">
        <v>17011965600</v>
      </c>
      <c r="D2320" s="18">
        <v>58469</v>
      </c>
    </row>
    <row r="2321" spans="1:4" ht="18.5" hidden="1">
      <c r="A2321" s="18" t="s">
        <v>63</v>
      </c>
      <c r="B2321" s="18">
        <v>61845</v>
      </c>
      <c r="C2321" s="18">
        <v>17019010500</v>
      </c>
      <c r="D2321" s="18">
        <v>75976</v>
      </c>
    </row>
    <row r="2322" spans="1:4" ht="18.5" hidden="1">
      <c r="A2322" s="18" t="s">
        <v>63</v>
      </c>
      <c r="B2322" s="18">
        <v>61852</v>
      </c>
      <c r="C2322" s="18">
        <v>17019010800</v>
      </c>
      <c r="D2322" s="18">
        <v>76623</v>
      </c>
    </row>
    <row r="2323" spans="1:4" ht="18.5" hidden="1">
      <c r="A2323" s="18" t="s">
        <v>63</v>
      </c>
      <c r="B2323" s="18">
        <v>61956</v>
      </c>
      <c r="C2323" s="18">
        <v>17041952100</v>
      </c>
      <c r="D2323" s="18">
        <v>57145</v>
      </c>
    </row>
    <row r="2324" spans="1:4" ht="18.5" hidden="1">
      <c r="A2324" s="18" t="s">
        <v>63</v>
      </c>
      <c r="B2324" s="18">
        <v>61853</v>
      </c>
      <c r="C2324" s="18">
        <v>17019010601</v>
      </c>
      <c r="D2324" s="18">
        <v>84221</v>
      </c>
    </row>
    <row r="2325" spans="1:4" ht="18.5" hidden="1">
      <c r="A2325" s="18" t="s">
        <v>63</v>
      </c>
      <c r="B2325" s="18">
        <v>61873</v>
      </c>
      <c r="C2325" s="18">
        <v>17019010700</v>
      </c>
      <c r="D2325" s="18">
        <v>75017</v>
      </c>
    </row>
    <row r="2326" spans="1:4" ht="18.5" hidden="1">
      <c r="A2326" s="18" t="s">
        <v>63</v>
      </c>
      <c r="B2326" s="18">
        <v>61859</v>
      </c>
      <c r="C2326" s="18">
        <v>17019010700</v>
      </c>
      <c r="D2326" s="18">
        <v>75017</v>
      </c>
    </row>
    <row r="2327" spans="1:4" ht="18.5" hidden="1">
      <c r="A2327" s="18" t="s">
        <v>63</v>
      </c>
      <c r="B2327" s="18">
        <v>61871</v>
      </c>
      <c r="C2327" s="18">
        <v>17019010700</v>
      </c>
      <c r="D2327" s="18">
        <v>75017</v>
      </c>
    </row>
    <row r="2328" spans="1:4" ht="18.5" hidden="1">
      <c r="A2328" s="18" t="s">
        <v>63</v>
      </c>
      <c r="B2328" s="18">
        <v>61884</v>
      </c>
      <c r="C2328" s="18">
        <v>17147954500</v>
      </c>
      <c r="D2328" s="18">
        <v>72931</v>
      </c>
    </row>
    <row r="2329" spans="1:4" ht="18.5" hidden="1">
      <c r="A2329" s="18" t="s">
        <v>63</v>
      </c>
      <c r="B2329" s="18">
        <v>62423</v>
      </c>
      <c r="C2329" s="18">
        <v>17023060100</v>
      </c>
      <c r="D2329" s="18">
        <v>62057</v>
      </c>
    </row>
    <row r="2330" spans="1:4" ht="18.5" hidden="1">
      <c r="A2330" s="18" t="s">
        <v>63</v>
      </c>
      <c r="B2330" s="18">
        <v>62838</v>
      </c>
      <c r="C2330" s="18">
        <v>17051951100</v>
      </c>
      <c r="D2330" s="18">
        <v>56641</v>
      </c>
    </row>
    <row r="2331" spans="1:4" ht="18.5" hidden="1">
      <c r="A2331" s="18" t="s">
        <v>63</v>
      </c>
      <c r="B2331" s="18">
        <v>62293</v>
      </c>
      <c r="C2331" s="18">
        <v>17027900100</v>
      </c>
      <c r="D2331" s="18">
        <v>73868</v>
      </c>
    </row>
    <row r="2332" spans="1:4" ht="18.5" hidden="1">
      <c r="A2332" s="18" t="s">
        <v>63</v>
      </c>
      <c r="B2332" s="18">
        <v>61931</v>
      </c>
      <c r="C2332" s="18">
        <v>17029000200</v>
      </c>
      <c r="D2332" s="18">
        <v>72014</v>
      </c>
    </row>
    <row r="2333" spans="1:4" ht="18.5" hidden="1">
      <c r="A2333" s="18" t="s">
        <v>63</v>
      </c>
      <c r="B2333" s="18">
        <v>60453</v>
      </c>
      <c r="C2333" s="18">
        <v>17031822500</v>
      </c>
      <c r="D2333" s="18">
        <v>74529</v>
      </c>
    </row>
    <row r="2334" spans="1:4" ht="18.5" hidden="1">
      <c r="A2334" s="18" t="s">
        <v>63</v>
      </c>
      <c r="B2334" s="18">
        <v>60525</v>
      </c>
      <c r="C2334" s="18">
        <v>17031820104</v>
      </c>
      <c r="D2334" s="18">
        <v>72636</v>
      </c>
    </row>
    <row r="2335" spans="1:4" ht="18.5" hidden="1">
      <c r="A2335" s="18" t="s">
        <v>63</v>
      </c>
      <c r="B2335" s="18">
        <v>60068</v>
      </c>
      <c r="C2335" s="18">
        <v>17031805802</v>
      </c>
      <c r="D2335" s="18">
        <v>103674</v>
      </c>
    </row>
    <row r="2336" spans="1:4" ht="18.5" hidden="1">
      <c r="A2336" s="18" t="s">
        <v>63</v>
      </c>
      <c r="B2336" s="18">
        <v>60015</v>
      </c>
      <c r="C2336" s="18">
        <v>17097864802</v>
      </c>
      <c r="D2336" s="18">
        <v>183388</v>
      </c>
    </row>
    <row r="2337" spans="1:4" ht="18.5" hidden="1">
      <c r="A2337" s="18" t="s">
        <v>63</v>
      </c>
      <c r="B2337" s="18">
        <v>60201</v>
      </c>
      <c r="C2337" s="18">
        <v>17031809200</v>
      </c>
      <c r="D2337" s="18">
        <v>66289</v>
      </c>
    </row>
    <row r="2338" spans="1:4" ht="18.5" hidden="1">
      <c r="A2338" s="18" t="s">
        <v>63</v>
      </c>
      <c r="B2338" s="18">
        <v>60107</v>
      </c>
      <c r="C2338" s="18">
        <v>17031804306</v>
      </c>
      <c r="D2338" s="18">
        <v>58788</v>
      </c>
    </row>
    <row r="2339" spans="1:4" ht="18.5" hidden="1">
      <c r="A2339" s="18" t="s">
        <v>63</v>
      </c>
      <c r="B2339" s="18">
        <v>60455</v>
      </c>
      <c r="C2339" s="18">
        <v>17031820502</v>
      </c>
      <c r="D2339" s="18">
        <v>58670</v>
      </c>
    </row>
    <row r="2340" spans="1:4" ht="18.5" hidden="1">
      <c r="A2340" s="18" t="s">
        <v>63</v>
      </c>
      <c r="B2340" s="18">
        <v>60153</v>
      </c>
      <c r="C2340" s="18">
        <v>17031817500</v>
      </c>
      <c r="D2340" s="18">
        <v>39912</v>
      </c>
    </row>
    <row r="2341" spans="1:4" ht="18.5" hidden="1">
      <c r="A2341" s="18" t="s">
        <v>63</v>
      </c>
      <c r="B2341" s="18">
        <v>60457</v>
      </c>
      <c r="C2341" s="18">
        <v>17031823705</v>
      </c>
      <c r="D2341" s="18">
        <v>61165</v>
      </c>
    </row>
    <row r="2342" spans="1:4" ht="18.5" hidden="1">
      <c r="A2342" s="18" t="s">
        <v>63</v>
      </c>
      <c r="B2342" s="18">
        <v>60656</v>
      </c>
      <c r="C2342" s="18">
        <v>17031100500</v>
      </c>
      <c r="D2342" s="18">
        <v>74394</v>
      </c>
    </row>
    <row r="2343" spans="1:4" ht="18.5" hidden="1">
      <c r="A2343" s="18" t="s">
        <v>63</v>
      </c>
      <c r="B2343" s="18">
        <v>60193</v>
      </c>
      <c r="C2343" s="18">
        <v>17031804809</v>
      </c>
      <c r="D2343" s="18">
        <v>103320</v>
      </c>
    </row>
    <row r="2344" spans="1:4" ht="18.5" hidden="1">
      <c r="A2344" s="18" t="s">
        <v>63</v>
      </c>
      <c r="B2344" s="18">
        <v>60141</v>
      </c>
      <c r="C2344" s="18">
        <v>17031817900</v>
      </c>
      <c r="D2344" s="18">
        <v>70914</v>
      </c>
    </row>
    <row r="2345" spans="1:4" ht="18.5" hidden="1">
      <c r="A2345" s="18" t="s">
        <v>63</v>
      </c>
      <c r="B2345" s="18">
        <v>60638</v>
      </c>
      <c r="C2345" s="18">
        <v>17031640300</v>
      </c>
      <c r="D2345" s="18">
        <v>70767</v>
      </c>
    </row>
    <row r="2346" spans="1:4" ht="18.5" hidden="1">
      <c r="A2346" s="18" t="s">
        <v>63</v>
      </c>
      <c r="B2346" s="18">
        <v>60652</v>
      </c>
      <c r="C2346" s="18">
        <v>17031700401</v>
      </c>
      <c r="D2346" s="18">
        <v>67796</v>
      </c>
    </row>
    <row r="2347" spans="1:4" ht="18.5" hidden="1">
      <c r="A2347" s="18" t="s">
        <v>63</v>
      </c>
      <c r="B2347" s="18">
        <v>60629</v>
      </c>
      <c r="C2347" s="18">
        <v>17031660500</v>
      </c>
      <c r="D2347" s="18">
        <v>51214</v>
      </c>
    </row>
    <row r="2348" spans="1:4" ht="18.5" hidden="1">
      <c r="A2348" s="18" t="s">
        <v>63</v>
      </c>
      <c r="B2348" s="18">
        <v>60641</v>
      </c>
      <c r="C2348" s="18">
        <v>17031831700</v>
      </c>
      <c r="D2348" s="18">
        <v>85483</v>
      </c>
    </row>
    <row r="2349" spans="1:4" ht="18.5" hidden="1">
      <c r="A2349" s="18" t="s">
        <v>63</v>
      </c>
      <c r="B2349" s="18">
        <v>60625</v>
      </c>
      <c r="C2349" s="18">
        <v>17031040300</v>
      </c>
      <c r="D2349" s="18">
        <v>80676</v>
      </c>
    </row>
    <row r="2350" spans="1:4" ht="18.5" hidden="1">
      <c r="A2350" s="18" t="s">
        <v>63</v>
      </c>
      <c r="B2350" s="18">
        <v>60614</v>
      </c>
      <c r="C2350" s="18">
        <v>17031071100</v>
      </c>
      <c r="D2350" s="18">
        <v>171392</v>
      </c>
    </row>
    <row r="2351" spans="1:4" ht="18.5" hidden="1">
      <c r="A2351" s="18" t="s">
        <v>63</v>
      </c>
      <c r="B2351" s="18">
        <v>60626</v>
      </c>
      <c r="C2351" s="18">
        <v>17031010600</v>
      </c>
      <c r="D2351" s="18">
        <v>59450</v>
      </c>
    </row>
    <row r="2352" spans="1:4" ht="18.5" hidden="1">
      <c r="A2352" s="18" t="s">
        <v>63</v>
      </c>
      <c r="B2352" s="18">
        <v>60654</v>
      </c>
      <c r="C2352" s="18">
        <v>17031081800</v>
      </c>
      <c r="D2352" s="18">
        <v>158221</v>
      </c>
    </row>
    <row r="2353" spans="1:4" ht="18.5" hidden="1">
      <c r="A2353" s="18" t="s">
        <v>63</v>
      </c>
      <c r="B2353" s="18">
        <v>60422</v>
      </c>
      <c r="C2353" s="18">
        <v>17031829800</v>
      </c>
      <c r="D2353" s="18">
        <v>120935</v>
      </c>
    </row>
    <row r="2354" spans="1:4" ht="18.5" hidden="1">
      <c r="A2354" s="18" t="s">
        <v>63</v>
      </c>
      <c r="B2354" s="18">
        <v>60466</v>
      </c>
      <c r="C2354" s="18">
        <v>17031830300</v>
      </c>
      <c r="D2354" s="18">
        <v>40960</v>
      </c>
    </row>
    <row r="2355" spans="1:4" ht="18.5" hidden="1">
      <c r="A2355" s="18" t="s">
        <v>63</v>
      </c>
      <c r="B2355" s="18">
        <v>62427</v>
      </c>
      <c r="C2355" s="18">
        <v>17033880600</v>
      </c>
      <c r="D2355" s="18">
        <v>54609</v>
      </c>
    </row>
    <row r="2356" spans="1:4" ht="18.5" hidden="1">
      <c r="A2356" s="18" t="s">
        <v>63</v>
      </c>
      <c r="B2356" s="18">
        <v>60151</v>
      </c>
      <c r="C2356" s="18">
        <v>17089852403</v>
      </c>
      <c r="D2356" s="18">
        <v>82793</v>
      </c>
    </row>
    <row r="2357" spans="1:4" ht="18.5" hidden="1">
      <c r="A2357" s="18" t="s">
        <v>63</v>
      </c>
      <c r="B2357" s="18">
        <v>60518</v>
      </c>
      <c r="C2357" s="18">
        <v>17099961800</v>
      </c>
      <c r="D2357" s="18">
        <v>58487</v>
      </c>
    </row>
    <row r="2358" spans="1:4" ht="18.5" hidden="1">
      <c r="A2358" s="18" t="s">
        <v>63</v>
      </c>
      <c r="B2358" s="18">
        <v>61754</v>
      </c>
      <c r="C2358" s="18">
        <v>17113006000</v>
      </c>
      <c r="D2358" s="18">
        <v>93490</v>
      </c>
    </row>
    <row r="2359" spans="1:4" ht="18.5" hidden="1">
      <c r="A2359" s="18" t="s">
        <v>63</v>
      </c>
      <c r="B2359" s="18">
        <v>61750</v>
      </c>
      <c r="C2359" s="18">
        <v>17039971500</v>
      </c>
      <c r="D2359" s="18">
        <v>61803</v>
      </c>
    </row>
    <row r="2360" spans="1:4" ht="18.5" hidden="1">
      <c r="A2360" s="18" t="s">
        <v>63</v>
      </c>
      <c r="B2360" s="18">
        <v>61953</v>
      </c>
      <c r="C2360" s="18">
        <v>17041952200</v>
      </c>
      <c r="D2360" s="18">
        <v>55290</v>
      </c>
    </row>
    <row r="2361" spans="1:4" ht="18.5" hidden="1">
      <c r="A2361" s="18" t="s">
        <v>63</v>
      </c>
      <c r="B2361" s="18">
        <v>61942</v>
      </c>
      <c r="C2361" s="18">
        <v>17041952000</v>
      </c>
      <c r="D2361" s="18">
        <v>50668</v>
      </c>
    </row>
    <row r="2362" spans="1:4" ht="18.5" hidden="1">
      <c r="A2362" s="18" t="s">
        <v>63</v>
      </c>
      <c r="B2362" s="18">
        <v>60101</v>
      </c>
      <c r="C2362" s="18">
        <v>17043840304</v>
      </c>
      <c r="D2362" s="18">
        <v>98284</v>
      </c>
    </row>
    <row r="2363" spans="1:4" ht="18.5" hidden="1">
      <c r="A2363" s="18" t="s">
        <v>63</v>
      </c>
      <c r="B2363" s="18">
        <v>60517</v>
      </c>
      <c r="C2363" s="18">
        <v>17043846310</v>
      </c>
      <c r="D2363" s="18">
        <v>61036</v>
      </c>
    </row>
    <row r="2364" spans="1:4" ht="18.5" hidden="1">
      <c r="A2364" s="18" t="s">
        <v>63</v>
      </c>
      <c r="B2364" s="18">
        <v>60187</v>
      </c>
      <c r="C2364" s="18">
        <v>17043842500</v>
      </c>
      <c r="D2364" s="18">
        <v>131386</v>
      </c>
    </row>
    <row r="2365" spans="1:4" ht="18.5" hidden="1">
      <c r="A2365" s="18" t="s">
        <v>63</v>
      </c>
      <c r="B2365" s="18">
        <v>60137</v>
      </c>
      <c r="C2365" s="18">
        <v>17043842100</v>
      </c>
      <c r="D2365" s="18">
        <v>128520</v>
      </c>
    </row>
    <row r="2366" spans="1:4" ht="18.5" hidden="1">
      <c r="A2366" s="18" t="s">
        <v>63</v>
      </c>
      <c r="B2366" s="18">
        <v>60174</v>
      </c>
      <c r="C2366" s="18">
        <v>17089852003</v>
      </c>
      <c r="D2366" s="18">
        <v>158478</v>
      </c>
    </row>
    <row r="2367" spans="1:4" ht="18.5" hidden="1">
      <c r="A2367" s="18" t="s">
        <v>63</v>
      </c>
      <c r="B2367" s="18">
        <v>61940</v>
      </c>
      <c r="C2367" s="18">
        <v>17045070200</v>
      </c>
      <c r="D2367" s="18">
        <v>48232</v>
      </c>
    </row>
    <row r="2368" spans="1:4" ht="18.5" hidden="1">
      <c r="A2368" s="18" t="s">
        <v>63</v>
      </c>
      <c r="B2368" s="18">
        <v>62458</v>
      </c>
      <c r="C2368" s="18">
        <v>17051950500</v>
      </c>
      <c r="D2368" s="18">
        <v>43931</v>
      </c>
    </row>
    <row r="2369" spans="1:4" ht="18.5" hidden="1">
      <c r="A2369" s="18" t="s">
        <v>63</v>
      </c>
      <c r="B2369" s="18">
        <v>62471</v>
      </c>
      <c r="C2369" s="18">
        <v>17051951000</v>
      </c>
      <c r="D2369" s="18">
        <v>61790</v>
      </c>
    </row>
    <row r="2370" spans="1:4" ht="18.5" hidden="1">
      <c r="A2370" s="18" t="s">
        <v>63</v>
      </c>
      <c r="B2370" s="18">
        <v>62892</v>
      </c>
      <c r="C2370" s="18">
        <v>17121951700</v>
      </c>
      <c r="D2370" s="18">
        <v>63381</v>
      </c>
    </row>
    <row r="2371" spans="1:4" ht="18.5" hidden="1">
      <c r="A2371" s="18" t="s">
        <v>63</v>
      </c>
      <c r="B2371" s="18">
        <v>60959</v>
      </c>
      <c r="C2371" s="18">
        <v>17053961600</v>
      </c>
      <c r="D2371" s="18">
        <v>57700</v>
      </c>
    </row>
    <row r="2372" spans="1:4" ht="18.5" hidden="1">
      <c r="A2372" s="18" t="s">
        <v>63</v>
      </c>
      <c r="B2372" s="18">
        <v>60921</v>
      </c>
      <c r="C2372" s="18">
        <v>17105961000</v>
      </c>
      <c r="D2372" s="18">
        <v>57965</v>
      </c>
    </row>
    <row r="2373" spans="1:4" ht="18.5" hidden="1">
      <c r="A2373" s="18" t="s">
        <v>63</v>
      </c>
      <c r="B2373" s="18">
        <v>62822</v>
      </c>
      <c r="C2373" s="18">
        <v>17055040300</v>
      </c>
      <c r="D2373" s="18">
        <v>44431</v>
      </c>
    </row>
    <row r="2374" spans="1:4" ht="18.5" hidden="1">
      <c r="A2374" s="18" t="s">
        <v>63</v>
      </c>
      <c r="B2374" s="18">
        <v>62856</v>
      </c>
      <c r="C2374" s="18">
        <v>17055041200</v>
      </c>
      <c r="D2374" s="18">
        <v>51973</v>
      </c>
    </row>
    <row r="2375" spans="1:4" ht="18.5" hidden="1">
      <c r="A2375" s="18" t="s">
        <v>63</v>
      </c>
      <c r="B2375" s="18">
        <v>62884</v>
      </c>
      <c r="C2375" s="18">
        <v>17055040100</v>
      </c>
      <c r="D2375" s="18">
        <v>42338</v>
      </c>
    </row>
    <row r="2376" spans="1:4" ht="18.5" hidden="1">
      <c r="A2376" s="18" t="s">
        <v>63</v>
      </c>
      <c r="B2376" s="18">
        <v>61459</v>
      </c>
      <c r="C2376" s="18">
        <v>17057953100</v>
      </c>
      <c r="D2376" s="18">
        <v>53262</v>
      </c>
    </row>
    <row r="2377" spans="1:4" ht="18.5" hidden="1">
      <c r="A2377" s="18" t="s">
        <v>63</v>
      </c>
      <c r="B2377" s="18">
        <v>61544</v>
      </c>
      <c r="C2377" s="18">
        <v>17057953000</v>
      </c>
      <c r="D2377" s="18">
        <v>46829</v>
      </c>
    </row>
    <row r="2378" spans="1:4" ht="18.5" hidden="1">
      <c r="A2378" s="18" t="s">
        <v>63</v>
      </c>
      <c r="B2378" s="18">
        <v>62979</v>
      </c>
      <c r="C2378" s="18">
        <v>17059972700</v>
      </c>
      <c r="D2378" s="18">
        <v>58687</v>
      </c>
    </row>
    <row r="2379" spans="1:4" ht="18.5" hidden="1">
      <c r="A2379" s="18" t="s">
        <v>63</v>
      </c>
      <c r="B2379" s="18">
        <v>60541</v>
      </c>
      <c r="C2379" s="18">
        <v>17093890700</v>
      </c>
      <c r="D2379" s="18">
        <v>89138</v>
      </c>
    </row>
    <row r="2380" spans="1:4" ht="18.5" hidden="1">
      <c r="A2380" s="18" t="s">
        <v>63</v>
      </c>
      <c r="B2380" s="18">
        <v>62829</v>
      </c>
      <c r="C2380" s="18">
        <v>17065973200</v>
      </c>
      <c r="D2380" s="18">
        <v>53883</v>
      </c>
    </row>
    <row r="2381" spans="1:4" ht="18.5" hidden="1">
      <c r="A2381" s="18" t="s">
        <v>63</v>
      </c>
      <c r="B2381" s="18">
        <v>62358</v>
      </c>
      <c r="C2381" s="18">
        <v>17067953900</v>
      </c>
      <c r="D2381" s="18">
        <v>52148</v>
      </c>
    </row>
    <row r="2382" spans="1:4" ht="18.5" hidden="1">
      <c r="A2382" s="18" t="s">
        <v>63</v>
      </c>
      <c r="B2382" s="18">
        <v>62367</v>
      </c>
      <c r="C2382" s="18">
        <v>17109011100</v>
      </c>
      <c r="D2382" s="18">
        <v>46100</v>
      </c>
    </row>
    <row r="2383" spans="1:4" ht="18.5" hidden="1">
      <c r="A2383" s="18" t="s">
        <v>63</v>
      </c>
      <c r="B2383" s="18">
        <v>61442</v>
      </c>
      <c r="C2383" s="18">
        <v>17131040200</v>
      </c>
      <c r="D2383" s="18">
        <v>64447</v>
      </c>
    </row>
    <row r="2384" spans="1:4" ht="18.5" hidden="1">
      <c r="A2384" s="18" t="s">
        <v>63</v>
      </c>
      <c r="B2384" s="18">
        <v>61274</v>
      </c>
      <c r="C2384" s="18">
        <v>17073030202</v>
      </c>
      <c r="D2384" s="18">
        <v>58934</v>
      </c>
    </row>
    <row r="2385" spans="1:4" ht="18.5" hidden="1">
      <c r="A2385" s="18" t="s">
        <v>63</v>
      </c>
      <c r="B2385" s="18">
        <v>60951</v>
      </c>
      <c r="C2385" s="18">
        <v>17075950200</v>
      </c>
      <c r="D2385" s="18">
        <v>64676</v>
      </c>
    </row>
    <row r="2386" spans="1:4" ht="18.5" hidden="1">
      <c r="A2386" s="18" t="s">
        <v>63</v>
      </c>
      <c r="B2386" s="18">
        <v>60966</v>
      </c>
      <c r="C2386" s="18">
        <v>17075950500</v>
      </c>
      <c r="D2386" s="18">
        <v>53797</v>
      </c>
    </row>
    <row r="2387" spans="1:4" ht="18.5" hidden="1">
      <c r="A2387" s="18" t="s">
        <v>63</v>
      </c>
      <c r="B2387" s="18">
        <v>62479</v>
      </c>
      <c r="C2387" s="18">
        <v>17079977500</v>
      </c>
      <c r="D2387" s="18">
        <v>57165</v>
      </c>
    </row>
    <row r="2388" spans="1:4" ht="18.5" hidden="1">
      <c r="A2388" s="18" t="s">
        <v>63</v>
      </c>
      <c r="B2388" s="18">
        <v>62475</v>
      </c>
      <c r="C2388" s="18">
        <v>17079977500</v>
      </c>
      <c r="D2388" s="18">
        <v>57165</v>
      </c>
    </row>
    <row r="2389" spans="1:4" ht="18.5" hidden="1">
      <c r="A2389" s="18" t="s">
        <v>63</v>
      </c>
      <c r="B2389" s="18">
        <v>62889</v>
      </c>
      <c r="C2389" s="18">
        <v>17081050200</v>
      </c>
      <c r="D2389" s="18">
        <v>50286</v>
      </c>
    </row>
    <row r="2390" spans="1:4" ht="18.5" hidden="1">
      <c r="A2390" s="18" t="s">
        <v>63</v>
      </c>
      <c r="B2390" s="18">
        <v>62830</v>
      </c>
      <c r="C2390" s="18">
        <v>17081050100</v>
      </c>
      <c r="D2390" s="18">
        <v>55593</v>
      </c>
    </row>
    <row r="2391" spans="1:4" ht="18.5" hidden="1">
      <c r="A2391" s="18" t="s">
        <v>63</v>
      </c>
      <c r="B2391" s="18">
        <v>62851</v>
      </c>
      <c r="C2391" s="18">
        <v>17191955000</v>
      </c>
      <c r="D2391" s="18">
        <v>63317</v>
      </c>
    </row>
    <row r="2392" spans="1:4" ht="18.5" hidden="1">
      <c r="A2392" s="18" t="s">
        <v>63</v>
      </c>
      <c r="B2392" s="18">
        <v>62079</v>
      </c>
      <c r="C2392" s="18">
        <v>17117956600</v>
      </c>
      <c r="D2392" s="18">
        <v>61058</v>
      </c>
    </row>
    <row r="2393" spans="1:4" ht="18.5" hidden="1">
      <c r="A2393" s="18" t="s">
        <v>63</v>
      </c>
      <c r="B2393" s="18">
        <v>62922</v>
      </c>
      <c r="C2393" s="18">
        <v>17199020800</v>
      </c>
      <c r="D2393" s="18">
        <v>46172</v>
      </c>
    </row>
    <row r="2394" spans="1:4" ht="18.5" hidden="1">
      <c r="A2394" s="18" t="s">
        <v>63</v>
      </c>
      <c r="B2394" s="18">
        <v>62985</v>
      </c>
      <c r="C2394" s="18">
        <v>17151971200</v>
      </c>
      <c r="D2394" s="18">
        <v>51361</v>
      </c>
    </row>
    <row r="2395" spans="1:4" ht="18.5" hidden="1">
      <c r="A2395" s="18" t="s">
        <v>63</v>
      </c>
      <c r="B2395" s="18">
        <v>60109</v>
      </c>
      <c r="C2395" s="18">
        <v>17089850703</v>
      </c>
      <c r="D2395" s="18">
        <v>95008</v>
      </c>
    </row>
    <row r="2396" spans="1:4" ht="18.5" hidden="1">
      <c r="A2396" s="18" t="s">
        <v>63</v>
      </c>
      <c r="B2396" s="18">
        <v>60914</v>
      </c>
      <c r="C2396" s="18">
        <v>17091010602</v>
      </c>
      <c r="D2396" s="18">
        <v>60139</v>
      </c>
    </row>
    <row r="2397" spans="1:4" ht="18.5" hidden="1">
      <c r="A2397" s="18" t="s">
        <v>63</v>
      </c>
      <c r="B2397" s="18">
        <v>60536</v>
      </c>
      <c r="C2397" s="18">
        <v>17093890600</v>
      </c>
      <c r="D2397" s="18">
        <v>88100</v>
      </c>
    </row>
    <row r="2398" spans="1:4" ht="18.5" hidden="1">
      <c r="A2398" s="18" t="s">
        <v>63</v>
      </c>
      <c r="B2398" s="18">
        <v>61410</v>
      </c>
      <c r="C2398" s="18">
        <v>17095001500</v>
      </c>
      <c r="D2398" s="18">
        <v>50487</v>
      </c>
    </row>
    <row r="2399" spans="1:4" ht="18.5" hidden="1">
      <c r="A2399" s="18" t="s">
        <v>63</v>
      </c>
      <c r="B2399" s="18">
        <v>61439</v>
      </c>
      <c r="C2399" s="18">
        <v>17095000200</v>
      </c>
      <c r="D2399" s="18">
        <v>67108</v>
      </c>
    </row>
    <row r="2400" spans="1:4" ht="18.5" hidden="1">
      <c r="A2400" s="18" t="s">
        <v>63</v>
      </c>
      <c r="B2400" s="18">
        <v>60081</v>
      </c>
      <c r="C2400" s="18">
        <v>17111870102</v>
      </c>
      <c r="D2400" s="18">
        <v>104642</v>
      </c>
    </row>
    <row r="2401" spans="1:4" ht="18.5" hidden="1">
      <c r="A2401" s="18" t="s">
        <v>63</v>
      </c>
      <c r="B2401" s="18">
        <v>60083</v>
      </c>
      <c r="C2401" s="18">
        <v>17097866000</v>
      </c>
      <c r="D2401" s="18">
        <v>125006</v>
      </c>
    </row>
    <row r="2402" spans="1:4" ht="18.5" hidden="1">
      <c r="A2402" s="18" t="s">
        <v>63</v>
      </c>
      <c r="B2402" s="18">
        <v>60013</v>
      </c>
      <c r="C2402" s="18">
        <v>17111871305</v>
      </c>
      <c r="D2402" s="18">
        <v>129528</v>
      </c>
    </row>
    <row r="2403" spans="1:4" ht="18.5" hidden="1">
      <c r="A2403" s="18" t="s">
        <v>63</v>
      </c>
      <c r="B2403" s="18">
        <v>61364</v>
      </c>
      <c r="C2403" s="18">
        <v>17099963900</v>
      </c>
      <c r="D2403" s="18">
        <v>51462</v>
      </c>
    </row>
    <row r="2404" spans="1:4" ht="18.5" hidden="1">
      <c r="A2404" s="18" t="s">
        <v>63</v>
      </c>
      <c r="B2404" s="18">
        <v>60551</v>
      </c>
      <c r="C2404" s="18">
        <v>17099962300</v>
      </c>
      <c r="D2404" s="18">
        <v>72427</v>
      </c>
    </row>
    <row r="2405" spans="1:4" ht="18.5" hidden="1">
      <c r="A2405" s="18" t="s">
        <v>63</v>
      </c>
      <c r="B2405" s="18">
        <v>61358</v>
      </c>
      <c r="C2405" s="18">
        <v>17099964100</v>
      </c>
      <c r="D2405" s="18">
        <v>58304</v>
      </c>
    </row>
    <row r="2406" spans="1:4" ht="18.5" hidden="1">
      <c r="A2406" s="18" t="s">
        <v>63</v>
      </c>
      <c r="B2406" s="18">
        <v>60549</v>
      </c>
      <c r="C2406" s="18">
        <v>17099962300</v>
      </c>
      <c r="D2406" s="18">
        <v>72427</v>
      </c>
    </row>
    <row r="2407" spans="1:4" ht="18.5" hidden="1">
      <c r="A2407" s="18" t="s">
        <v>63</v>
      </c>
      <c r="B2407" s="18">
        <v>60557</v>
      </c>
      <c r="C2407" s="18">
        <v>17099962300</v>
      </c>
      <c r="D2407" s="18">
        <v>72427</v>
      </c>
    </row>
    <row r="2408" spans="1:4" ht="18.5" hidden="1">
      <c r="A2408" s="18" t="s">
        <v>63</v>
      </c>
      <c r="B2408" s="18">
        <v>62460</v>
      </c>
      <c r="C2408" s="18">
        <v>17101880800</v>
      </c>
      <c r="D2408" s="18">
        <v>49192</v>
      </c>
    </row>
    <row r="2409" spans="1:4" ht="18.5" hidden="1">
      <c r="A2409" s="18" t="s">
        <v>63</v>
      </c>
      <c r="B2409" s="18">
        <v>61057</v>
      </c>
      <c r="C2409" s="18">
        <v>17103000200</v>
      </c>
      <c r="D2409" s="18">
        <v>86319</v>
      </c>
    </row>
    <row r="2410" spans="1:4" ht="18.5" hidden="1">
      <c r="A2410" s="18" t="s">
        <v>63</v>
      </c>
      <c r="B2410" s="18">
        <v>61775</v>
      </c>
      <c r="C2410" s="18">
        <v>17105961000</v>
      </c>
      <c r="D2410" s="18">
        <v>57965</v>
      </c>
    </row>
    <row r="2411" spans="1:4" ht="18.5" hidden="1">
      <c r="A2411" s="18" t="s">
        <v>63</v>
      </c>
      <c r="B2411" s="18">
        <v>61739</v>
      </c>
      <c r="C2411" s="18">
        <v>17105960800</v>
      </c>
      <c r="D2411" s="18">
        <v>64808</v>
      </c>
    </row>
    <row r="2412" spans="1:4" ht="18.5" hidden="1">
      <c r="A2412" s="18" t="s">
        <v>63</v>
      </c>
      <c r="B2412" s="18">
        <v>61333</v>
      </c>
      <c r="C2412" s="18">
        <v>17105960400</v>
      </c>
      <c r="D2412" s="18">
        <v>65355</v>
      </c>
    </row>
    <row r="2413" spans="1:4" ht="18.5" hidden="1">
      <c r="A2413" s="18" t="s">
        <v>63</v>
      </c>
      <c r="B2413" s="18">
        <v>62682</v>
      </c>
      <c r="C2413" s="18">
        <v>17125956700</v>
      </c>
      <c r="D2413" s="18">
        <v>56057</v>
      </c>
    </row>
    <row r="2414" spans="1:4" ht="18.5" hidden="1">
      <c r="A2414" s="18" t="s">
        <v>63</v>
      </c>
      <c r="B2414" s="18">
        <v>62541</v>
      </c>
      <c r="C2414" s="18">
        <v>17107953500</v>
      </c>
      <c r="D2414" s="18">
        <v>69163</v>
      </c>
    </row>
    <row r="2415" spans="1:4" ht="18.5" hidden="1">
      <c r="A2415" s="18" t="s">
        <v>63</v>
      </c>
      <c r="B2415" s="18">
        <v>61416</v>
      </c>
      <c r="C2415" s="18">
        <v>17109011000</v>
      </c>
      <c r="D2415" s="18">
        <v>50860</v>
      </c>
    </row>
    <row r="2416" spans="1:4" ht="18.5" hidden="1">
      <c r="A2416" s="18" t="s">
        <v>63</v>
      </c>
      <c r="B2416" s="18">
        <v>60098</v>
      </c>
      <c r="C2416" s="18">
        <v>17111870904</v>
      </c>
      <c r="D2416" s="18">
        <v>83547</v>
      </c>
    </row>
    <row r="2417" spans="1:4" ht="18.5" hidden="1">
      <c r="A2417" s="18" t="s">
        <v>63</v>
      </c>
      <c r="B2417" s="18">
        <v>61704</v>
      </c>
      <c r="C2417" s="18">
        <v>17113001104</v>
      </c>
      <c r="D2417" s="18">
        <v>97284</v>
      </c>
    </row>
    <row r="2418" spans="1:4" ht="18.5" hidden="1">
      <c r="A2418" s="18" t="s">
        <v>63</v>
      </c>
      <c r="B2418" s="18">
        <v>61770</v>
      </c>
      <c r="C2418" s="18">
        <v>17113005602</v>
      </c>
      <c r="D2418" s="18">
        <v>66949</v>
      </c>
    </row>
    <row r="2419" spans="1:4" ht="18.5" hidden="1">
      <c r="A2419" s="18" t="s">
        <v>63</v>
      </c>
      <c r="B2419" s="18">
        <v>61730</v>
      </c>
      <c r="C2419" s="18">
        <v>17113005601</v>
      </c>
      <c r="D2419" s="18">
        <v>72719</v>
      </c>
    </row>
    <row r="2420" spans="1:4" ht="18.5" hidden="1">
      <c r="A2420" s="18" t="s">
        <v>63</v>
      </c>
      <c r="B2420" s="18">
        <v>61925</v>
      </c>
      <c r="C2420" s="18">
        <v>17115002500</v>
      </c>
      <c r="D2420" s="18">
        <v>80513</v>
      </c>
    </row>
    <row r="2421" spans="1:4" ht="18.5" hidden="1">
      <c r="A2421" s="18" t="s">
        <v>63</v>
      </c>
      <c r="B2421" s="18">
        <v>62514</v>
      </c>
      <c r="C2421" s="18">
        <v>17115002700</v>
      </c>
      <c r="D2421" s="18">
        <v>62616</v>
      </c>
    </row>
    <row r="2422" spans="1:4" ht="18.5" hidden="1">
      <c r="A2422" s="18" t="s">
        <v>63</v>
      </c>
      <c r="B2422" s="18">
        <v>62573</v>
      </c>
      <c r="C2422" s="18">
        <v>17115002800</v>
      </c>
      <c r="D2422" s="18">
        <v>66817</v>
      </c>
    </row>
    <row r="2423" spans="1:4" ht="18.5" hidden="1">
      <c r="A2423" s="18" t="s">
        <v>63</v>
      </c>
      <c r="B2423" s="18">
        <v>62532</v>
      </c>
      <c r="C2423" s="18">
        <v>17115002602</v>
      </c>
      <c r="D2423" s="18">
        <v>73229</v>
      </c>
    </row>
    <row r="2424" spans="1:4" ht="18.5" hidden="1">
      <c r="A2424" s="18" t="s">
        <v>63</v>
      </c>
      <c r="B2424" s="18">
        <v>62014</v>
      </c>
      <c r="C2424" s="18">
        <v>17117956700</v>
      </c>
      <c r="D2424" s="18">
        <v>54953</v>
      </c>
    </row>
    <row r="2425" spans="1:4" ht="18.5" hidden="1">
      <c r="A2425" s="18" t="s">
        <v>63</v>
      </c>
      <c r="B2425" s="18">
        <v>62033</v>
      </c>
      <c r="C2425" s="18">
        <v>17117956800</v>
      </c>
      <c r="D2425" s="18">
        <v>59486</v>
      </c>
    </row>
    <row r="2426" spans="1:4" ht="18.5" hidden="1">
      <c r="A2426" s="18" t="s">
        <v>63</v>
      </c>
      <c r="B2426" s="18">
        <v>62667</v>
      </c>
      <c r="C2426" s="18">
        <v>17117956200</v>
      </c>
      <c r="D2426" s="18">
        <v>52507</v>
      </c>
    </row>
    <row r="2427" spans="1:4" ht="18.5" hidden="1">
      <c r="A2427" s="18" t="s">
        <v>63</v>
      </c>
      <c r="B2427" s="18">
        <v>62002</v>
      </c>
      <c r="C2427" s="18">
        <v>17119402801</v>
      </c>
      <c r="D2427" s="18">
        <v>75243</v>
      </c>
    </row>
    <row r="2428" spans="1:4" ht="18.5" hidden="1">
      <c r="A2428" s="18" t="s">
        <v>63</v>
      </c>
      <c r="B2428" s="18">
        <v>62001</v>
      </c>
      <c r="C2428" s="18">
        <v>17119403802</v>
      </c>
      <c r="D2428" s="18">
        <v>65733</v>
      </c>
    </row>
    <row r="2429" spans="1:4" ht="18.5" hidden="1">
      <c r="A2429" s="18" t="s">
        <v>63</v>
      </c>
      <c r="B2429" s="18">
        <v>62097</v>
      </c>
      <c r="C2429" s="18">
        <v>17119403801</v>
      </c>
      <c r="D2429" s="18">
        <v>79761</v>
      </c>
    </row>
    <row r="2430" spans="1:4" ht="18.5" hidden="1">
      <c r="A2430" s="18" t="s">
        <v>63</v>
      </c>
      <c r="B2430" s="18">
        <v>62010</v>
      </c>
      <c r="C2430" s="18">
        <v>17119401721</v>
      </c>
      <c r="D2430" s="18">
        <v>65983</v>
      </c>
    </row>
    <row r="2431" spans="1:4" ht="18.5" hidden="1">
      <c r="A2431" s="18" t="s">
        <v>63</v>
      </c>
      <c r="B2431" s="18">
        <v>62087</v>
      </c>
      <c r="C2431" s="18">
        <v>17119401903</v>
      </c>
      <c r="D2431" s="18">
        <v>58698</v>
      </c>
    </row>
    <row r="2432" spans="1:4" ht="18.5" hidden="1">
      <c r="A2432" s="18" t="s">
        <v>63</v>
      </c>
      <c r="B2432" s="18">
        <v>62034</v>
      </c>
      <c r="C2432" s="18">
        <v>17119403121</v>
      </c>
      <c r="D2432" s="18">
        <v>95249</v>
      </c>
    </row>
    <row r="2433" spans="1:4" ht="18.5" hidden="1">
      <c r="A2433" s="18" t="s">
        <v>63</v>
      </c>
      <c r="B2433" s="18">
        <v>62095</v>
      </c>
      <c r="C2433" s="18">
        <v>17119401901</v>
      </c>
      <c r="D2433" s="18">
        <v>69330</v>
      </c>
    </row>
    <row r="2434" spans="1:4" ht="18.5" hidden="1">
      <c r="A2434" s="18" t="s">
        <v>63</v>
      </c>
      <c r="B2434" s="18">
        <v>62046</v>
      </c>
      <c r="C2434" s="18">
        <v>17119403801</v>
      </c>
      <c r="D2434" s="18">
        <v>79761</v>
      </c>
    </row>
    <row r="2435" spans="1:4" ht="18.5" hidden="1">
      <c r="A2435" s="18" t="s">
        <v>63</v>
      </c>
      <c r="B2435" s="18">
        <v>62294</v>
      </c>
      <c r="C2435" s="18">
        <v>17119403532</v>
      </c>
      <c r="D2435" s="18">
        <v>98732</v>
      </c>
    </row>
    <row r="2436" spans="1:4" ht="18.5" hidden="1">
      <c r="A2436" s="18" t="s">
        <v>63</v>
      </c>
      <c r="B2436" s="18">
        <v>62061</v>
      </c>
      <c r="C2436" s="18">
        <v>17119403701</v>
      </c>
      <c r="D2436" s="18">
        <v>91259</v>
      </c>
    </row>
    <row r="2437" spans="1:4" ht="18.5" hidden="1">
      <c r="A2437" s="18" t="s">
        <v>63</v>
      </c>
      <c r="B2437" s="18">
        <v>61570</v>
      </c>
      <c r="C2437" s="18">
        <v>17203030100</v>
      </c>
      <c r="D2437" s="18">
        <v>65797</v>
      </c>
    </row>
    <row r="2438" spans="1:4" ht="18.5" hidden="1">
      <c r="A2438" s="18" t="s">
        <v>63</v>
      </c>
      <c r="B2438" s="18">
        <v>62664</v>
      </c>
      <c r="C2438" s="18">
        <v>17125956700</v>
      </c>
      <c r="D2438" s="18">
        <v>56057</v>
      </c>
    </row>
    <row r="2439" spans="1:4" ht="18.5" hidden="1">
      <c r="A2439" s="18" t="s">
        <v>63</v>
      </c>
      <c r="B2439" s="18">
        <v>61532</v>
      </c>
      <c r="C2439" s="18">
        <v>17125956300</v>
      </c>
      <c r="D2439" s="18">
        <v>57199</v>
      </c>
    </row>
    <row r="2440" spans="1:4" ht="18.5" hidden="1">
      <c r="A2440" s="18" t="s">
        <v>63</v>
      </c>
      <c r="B2440" s="18">
        <v>62688</v>
      </c>
      <c r="C2440" s="18">
        <v>17129010300</v>
      </c>
      <c r="D2440" s="18">
        <v>58809</v>
      </c>
    </row>
    <row r="2441" spans="1:4" ht="18.5" hidden="1">
      <c r="A2441" s="18" t="s">
        <v>63</v>
      </c>
      <c r="B2441" s="18">
        <v>61231</v>
      </c>
      <c r="C2441" s="18">
        <v>17131040300</v>
      </c>
      <c r="D2441" s="18">
        <v>50913</v>
      </c>
    </row>
    <row r="2442" spans="1:4" ht="18.5" hidden="1">
      <c r="A2442" s="18" t="s">
        <v>63</v>
      </c>
      <c r="B2442" s="18">
        <v>61281</v>
      </c>
      <c r="C2442" s="18">
        <v>17131040100</v>
      </c>
      <c r="D2442" s="18">
        <v>70494</v>
      </c>
    </row>
    <row r="2443" spans="1:4" ht="18.5" hidden="1">
      <c r="A2443" s="18" t="s">
        <v>63</v>
      </c>
      <c r="B2443" s="18">
        <v>61272</v>
      </c>
      <c r="C2443" s="18">
        <v>17131040200</v>
      </c>
      <c r="D2443" s="18">
        <v>64447</v>
      </c>
    </row>
    <row r="2444" spans="1:4" ht="18.5" hidden="1">
      <c r="A2444" s="18" t="s">
        <v>63</v>
      </c>
      <c r="B2444" s="18">
        <v>62295</v>
      </c>
      <c r="C2444" s="18">
        <v>17133600502</v>
      </c>
      <c r="D2444" s="18">
        <v>67934</v>
      </c>
    </row>
    <row r="2445" spans="1:4" ht="18.5" hidden="1">
      <c r="A2445" s="18" t="s">
        <v>63</v>
      </c>
      <c r="B2445" s="18">
        <v>62277</v>
      </c>
      <c r="C2445" s="18">
        <v>17157950900</v>
      </c>
      <c r="D2445" s="18">
        <v>55241</v>
      </c>
    </row>
    <row r="2446" spans="1:4" ht="18.5" hidden="1">
      <c r="A2446" s="18" t="s">
        <v>63</v>
      </c>
      <c r="B2446" s="18">
        <v>62621</v>
      </c>
      <c r="C2446" s="18">
        <v>17171970600</v>
      </c>
      <c r="D2446" s="18">
        <v>82275</v>
      </c>
    </row>
    <row r="2447" spans="1:4" ht="18.5" hidden="1">
      <c r="A2447" s="18" t="s">
        <v>63</v>
      </c>
      <c r="B2447" s="18">
        <v>61607</v>
      </c>
      <c r="C2447" s="18">
        <v>17143004801</v>
      </c>
      <c r="D2447" s="18">
        <v>74599</v>
      </c>
    </row>
    <row r="2448" spans="1:4" ht="18.5" hidden="1">
      <c r="A2448" s="18" t="s">
        <v>63</v>
      </c>
      <c r="B2448" s="18">
        <v>61603</v>
      </c>
      <c r="C2448" s="18">
        <v>17143002500</v>
      </c>
      <c r="D2448" s="18">
        <v>42462</v>
      </c>
    </row>
    <row r="2449" spans="1:4" ht="18.5" hidden="1">
      <c r="A2449" s="18" t="s">
        <v>63</v>
      </c>
      <c r="B2449" s="18">
        <v>61539</v>
      </c>
      <c r="C2449" s="18">
        <v>17143004901</v>
      </c>
      <c r="D2449" s="18">
        <v>71067</v>
      </c>
    </row>
    <row r="2450" spans="1:4" ht="18.5" hidden="1">
      <c r="A2450" s="18" t="s">
        <v>63</v>
      </c>
      <c r="B2450" s="18">
        <v>62888</v>
      </c>
      <c r="C2450" s="18">
        <v>17145030100</v>
      </c>
      <c r="D2450" s="18">
        <v>49188</v>
      </c>
    </row>
    <row r="2451" spans="1:4" ht="18.5" hidden="1">
      <c r="A2451" s="18" t="s">
        <v>63</v>
      </c>
      <c r="B2451" s="18">
        <v>62831</v>
      </c>
      <c r="C2451" s="18">
        <v>17189950400</v>
      </c>
      <c r="D2451" s="18">
        <v>61231</v>
      </c>
    </row>
    <row r="2452" spans="1:4" ht="18.5" hidden="1">
      <c r="A2452" s="18" t="s">
        <v>63</v>
      </c>
      <c r="B2452" s="18">
        <v>61856</v>
      </c>
      <c r="C2452" s="18">
        <v>17147954600</v>
      </c>
      <c r="D2452" s="18">
        <v>70599</v>
      </c>
    </row>
    <row r="2453" spans="1:4" ht="18.5" hidden="1">
      <c r="A2453" s="18" t="s">
        <v>63</v>
      </c>
      <c r="B2453" s="18">
        <v>62357</v>
      </c>
      <c r="C2453" s="18">
        <v>17149952400</v>
      </c>
      <c r="D2453" s="18">
        <v>48017</v>
      </c>
    </row>
    <row r="2454" spans="1:4" ht="18.5" hidden="1">
      <c r="A2454" s="18" t="s">
        <v>63</v>
      </c>
      <c r="B2454" s="18">
        <v>62996</v>
      </c>
      <c r="C2454" s="18">
        <v>17153971000</v>
      </c>
      <c r="D2454" s="18">
        <v>48695</v>
      </c>
    </row>
    <row r="2455" spans="1:4" ht="18.5" hidden="1">
      <c r="A2455" s="18" t="s">
        <v>63</v>
      </c>
      <c r="B2455" s="18">
        <v>62976</v>
      </c>
      <c r="C2455" s="18">
        <v>17153971100</v>
      </c>
      <c r="D2455" s="18">
        <v>43206</v>
      </c>
    </row>
    <row r="2456" spans="1:4" ht="18.5" hidden="1">
      <c r="A2456" s="18" t="s">
        <v>63</v>
      </c>
      <c r="B2456" s="18">
        <v>61326</v>
      </c>
      <c r="C2456" s="18">
        <v>17155954500</v>
      </c>
      <c r="D2456" s="18">
        <v>58049</v>
      </c>
    </row>
    <row r="2457" spans="1:4" ht="18.5" hidden="1">
      <c r="A2457" s="18" t="s">
        <v>63</v>
      </c>
      <c r="B2457" s="18">
        <v>62452</v>
      </c>
      <c r="C2457" s="18">
        <v>17159978300</v>
      </c>
      <c r="D2457" s="18">
        <v>53327</v>
      </c>
    </row>
    <row r="2458" spans="1:4" ht="18.5" hidden="1">
      <c r="A2458" s="18" t="s">
        <v>63</v>
      </c>
      <c r="B2458" s="18">
        <v>61239</v>
      </c>
      <c r="C2458" s="18">
        <v>17161020200</v>
      </c>
      <c r="D2458" s="18">
        <v>62123</v>
      </c>
    </row>
    <row r="2459" spans="1:4" ht="18.5" hidden="1">
      <c r="A2459" s="18" t="s">
        <v>63</v>
      </c>
      <c r="B2459" s="18">
        <v>61282</v>
      </c>
      <c r="C2459" s="18">
        <v>17161020300</v>
      </c>
      <c r="D2459" s="18">
        <v>43026</v>
      </c>
    </row>
    <row r="2460" spans="1:4" ht="18.5" hidden="1">
      <c r="A2460" s="18" t="s">
        <v>63</v>
      </c>
      <c r="B2460" s="18">
        <v>62221</v>
      </c>
      <c r="C2460" s="18">
        <v>17163503904</v>
      </c>
      <c r="D2460" s="18">
        <v>74973</v>
      </c>
    </row>
    <row r="2461" spans="1:4" ht="18.5" hidden="1">
      <c r="A2461" s="18" t="s">
        <v>63</v>
      </c>
      <c r="B2461" s="18">
        <v>62255</v>
      </c>
      <c r="C2461" s="18">
        <v>17163504002</v>
      </c>
      <c r="D2461" s="18">
        <v>65735</v>
      </c>
    </row>
    <row r="2462" spans="1:4" ht="18.5" hidden="1">
      <c r="A2462" s="18" t="s">
        <v>63</v>
      </c>
      <c r="B2462" s="18">
        <v>62203</v>
      </c>
      <c r="C2462" s="18">
        <v>17163501300</v>
      </c>
      <c r="D2462" s="18">
        <v>32387</v>
      </c>
    </row>
    <row r="2463" spans="1:4" ht="18.5" hidden="1">
      <c r="A2463" s="18" t="s">
        <v>63</v>
      </c>
      <c r="B2463" s="18">
        <v>62059</v>
      </c>
      <c r="C2463" s="18">
        <v>17163504500</v>
      </c>
      <c r="D2463" s="18">
        <v>23634</v>
      </c>
    </row>
    <row r="2464" spans="1:4" ht="18.5" hidden="1">
      <c r="A2464" s="18" t="s">
        <v>63</v>
      </c>
      <c r="B2464" s="18">
        <v>62225</v>
      </c>
      <c r="C2464" s="18">
        <v>17163503800</v>
      </c>
      <c r="D2464" s="18">
        <v>72246</v>
      </c>
    </row>
    <row r="2465" spans="1:4" ht="18.5" hidden="1">
      <c r="A2465" s="18" t="s">
        <v>63</v>
      </c>
      <c r="B2465" s="18">
        <v>62704</v>
      </c>
      <c r="C2465" s="18">
        <v>17167002100</v>
      </c>
      <c r="D2465" s="18">
        <v>100433</v>
      </c>
    </row>
    <row r="2466" spans="1:4" ht="18.5" hidden="1">
      <c r="A2466" s="18" t="s">
        <v>63</v>
      </c>
      <c r="B2466" s="18">
        <v>62707</v>
      </c>
      <c r="C2466" s="18">
        <v>17167000100</v>
      </c>
      <c r="D2466" s="18">
        <v>52924</v>
      </c>
    </row>
    <row r="2467" spans="1:4" ht="18.5" hidden="1">
      <c r="A2467" s="18" t="s">
        <v>63</v>
      </c>
      <c r="B2467" s="18">
        <v>62663</v>
      </c>
      <c r="C2467" s="18">
        <v>17171970700</v>
      </c>
      <c r="D2467" s="18">
        <v>59418</v>
      </c>
    </row>
    <row r="2468" spans="1:4" ht="18.5" hidden="1">
      <c r="A2468" s="18" t="s">
        <v>63</v>
      </c>
      <c r="B2468" s="18">
        <v>62465</v>
      </c>
      <c r="C2468" s="18">
        <v>17173959400</v>
      </c>
      <c r="D2468" s="18">
        <v>57149</v>
      </c>
    </row>
    <row r="2469" spans="1:4" ht="18.5" hidden="1">
      <c r="A2469" s="18" t="s">
        <v>63</v>
      </c>
      <c r="B2469" s="18">
        <v>61483</v>
      </c>
      <c r="C2469" s="18">
        <v>17175951400</v>
      </c>
      <c r="D2469" s="18">
        <v>53621</v>
      </c>
    </row>
    <row r="2470" spans="1:4" ht="18.5" hidden="1">
      <c r="A2470" s="18" t="s">
        <v>63</v>
      </c>
      <c r="B2470" s="18">
        <v>61610</v>
      </c>
      <c r="C2470" s="18">
        <v>17179020400</v>
      </c>
      <c r="D2470" s="18">
        <v>51113</v>
      </c>
    </row>
    <row r="2471" spans="1:4" ht="18.5" hidden="1">
      <c r="A2471" s="18" t="s">
        <v>63</v>
      </c>
      <c r="B2471" s="18">
        <v>61534</v>
      </c>
      <c r="C2471" s="18">
        <v>17179021900</v>
      </c>
      <c r="D2471" s="18">
        <v>67411</v>
      </c>
    </row>
    <row r="2472" spans="1:4" ht="18.5" hidden="1">
      <c r="A2472" s="18" t="s">
        <v>63</v>
      </c>
      <c r="B2472" s="18">
        <v>62920</v>
      </c>
      <c r="C2472" s="18">
        <v>17181950100</v>
      </c>
      <c r="D2472" s="18">
        <v>63780</v>
      </c>
    </row>
    <row r="2473" spans="1:4" ht="18.5" hidden="1">
      <c r="A2473" s="18" t="s">
        <v>63</v>
      </c>
      <c r="B2473" s="18">
        <v>61832</v>
      </c>
      <c r="C2473" s="18">
        <v>17183000600</v>
      </c>
      <c r="D2473" s="18">
        <v>29345</v>
      </c>
    </row>
    <row r="2474" spans="1:4" ht="18.5" hidden="1">
      <c r="A2474" s="18" t="s">
        <v>63</v>
      </c>
      <c r="B2474" s="18">
        <v>61846</v>
      </c>
      <c r="C2474" s="18">
        <v>17183011100</v>
      </c>
      <c r="D2474" s="18">
        <v>50402</v>
      </c>
    </row>
    <row r="2475" spans="1:4" ht="18.5" hidden="1">
      <c r="A2475" s="18" t="s">
        <v>63</v>
      </c>
      <c r="B2475" s="18">
        <v>61812</v>
      </c>
      <c r="C2475" s="18">
        <v>17183010300</v>
      </c>
      <c r="D2475" s="18">
        <v>61396</v>
      </c>
    </row>
    <row r="2476" spans="1:4" ht="18.5" hidden="1">
      <c r="A2476" s="18" t="s">
        <v>63</v>
      </c>
      <c r="B2476" s="18">
        <v>61811</v>
      </c>
      <c r="C2476" s="18">
        <v>17183010300</v>
      </c>
      <c r="D2476" s="18">
        <v>61396</v>
      </c>
    </row>
    <row r="2477" spans="1:4" ht="18.5" hidden="1">
      <c r="A2477" s="18" t="s">
        <v>63</v>
      </c>
      <c r="B2477" s="18">
        <v>62837</v>
      </c>
      <c r="C2477" s="18">
        <v>17191955200</v>
      </c>
      <c r="D2477" s="18">
        <v>40715</v>
      </c>
    </row>
    <row r="2478" spans="1:4" ht="18.5" hidden="1">
      <c r="A2478" s="18" t="s">
        <v>63</v>
      </c>
      <c r="B2478" s="18">
        <v>62850</v>
      </c>
      <c r="C2478" s="18">
        <v>17191955000</v>
      </c>
      <c r="D2478" s="18">
        <v>63317</v>
      </c>
    </row>
    <row r="2479" spans="1:4" ht="18.5" hidden="1">
      <c r="A2479" s="18" t="s">
        <v>63</v>
      </c>
      <c r="B2479" s="18">
        <v>62820</v>
      </c>
      <c r="C2479" s="18">
        <v>17193958300</v>
      </c>
      <c r="D2479" s="18">
        <v>52806</v>
      </c>
    </row>
    <row r="2480" spans="1:4" ht="18.5" hidden="1">
      <c r="A2480" s="18" t="s">
        <v>63</v>
      </c>
      <c r="B2480" s="18">
        <v>62821</v>
      </c>
      <c r="C2480" s="18">
        <v>17193958200</v>
      </c>
      <c r="D2480" s="18">
        <v>52281</v>
      </c>
    </row>
    <row r="2481" spans="1:4" ht="18.5" hidden="1">
      <c r="A2481" s="18" t="s">
        <v>63</v>
      </c>
      <c r="B2481" s="18">
        <v>60490</v>
      </c>
      <c r="C2481" s="18">
        <v>17197880121</v>
      </c>
      <c r="D2481" s="18">
        <v>110373</v>
      </c>
    </row>
    <row r="2482" spans="1:4" ht="18.5" hidden="1">
      <c r="A2482" s="18" t="s">
        <v>63</v>
      </c>
      <c r="B2482" s="18">
        <v>60433</v>
      </c>
      <c r="C2482" s="18">
        <v>17197883000</v>
      </c>
      <c r="D2482" s="18">
        <v>58863</v>
      </c>
    </row>
    <row r="2483" spans="1:4" ht="18.5" hidden="1">
      <c r="A2483" s="18" t="s">
        <v>63</v>
      </c>
      <c r="B2483" s="18">
        <v>60417</v>
      </c>
      <c r="C2483" s="18">
        <v>17197883811</v>
      </c>
      <c r="D2483" s="18">
        <v>67123</v>
      </c>
    </row>
    <row r="2484" spans="1:4" ht="18.5" hidden="1">
      <c r="A2484" s="18" t="s">
        <v>63</v>
      </c>
      <c r="B2484" s="18">
        <v>60404</v>
      </c>
      <c r="C2484" s="18">
        <v>17197883213</v>
      </c>
      <c r="D2484" s="18">
        <v>106927</v>
      </c>
    </row>
    <row r="2485" spans="1:4" ht="18.5" hidden="1">
      <c r="A2485" s="18" t="s">
        <v>63</v>
      </c>
      <c r="B2485" s="18">
        <v>62959</v>
      </c>
      <c r="C2485" s="18">
        <v>17199021300</v>
      </c>
      <c r="D2485" s="18">
        <v>68696</v>
      </c>
    </row>
    <row r="2486" spans="1:4" ht="18.5" hidden="1">
      <c r="A2486" s="18" t="s">
        <v>63</v>
      </c>
      <c r="B2486" s="18">
        <v>61079</v>
      </c>
      <c r="C2486" s="18">
        <v>17201004100</v>
      </c>
      <c r="D2486" s="18">
        <v>70536</v>
      </c>
    </row>
    <row r="2487" spans="1:4" ht="18.5" hidden="1">
      <c r="A2487" s="18" t="s">
        <v>63</v>
      </c>
      <c r="B2487" s="18">
        <v>62316</v>
      </c>
      <c r="C2487" s="18">
        <v>17067954300</v>
      </c>
      <c r="D2487" s="18">
        <v>50438</v>
      </c>
    </row>
    <row r="2488" spans="1:4" ht="18.5" hidden="1">
      <c r="A2488" s="18" t="s">
        <v>63</v>
      </c>
      <c r="B2488" s="18">
        <v>62284</v>
      </c>
      <c r="C2488" s="18">
        <v>17005951500</v>
      </c>
      <c r="D2488" s="18">
        <v>66968</v>
      </c>
    </row>
    <row r="2489" spans="1:4" ht="18.5" hidden="1">
      <c r="A2489" s="18" t="s">
        <v>63</v>
      </c>
      <c r="B2489" s="18">
        <v>62086</v>
      </c>
      <c r="C2489" s="18">
        <v>17005951400</v>
      </c>
      <c r="D2489" s="18">
        <v>58681</v>
      </c>
    </row>
    <row r="2490" spans="1:4" ht="18.5" hidden="1">
      <c r="A2490" s="18" t="s">
        <v>63</v>
      </c>
      <c r="B2490" s="18">
        <v>62077</v>
      </c>
      <c r="C2490" s="18">
        <v>17135958000</v>
      </c>
      <c r="D2490" s="18">
        <v>50753</v>
      </c>
    </row>
    <row r="2491" spans="1:4" ht="18.5" hidden="1">
      <c r="A2491" s="18" t="s">
        <v>63</v>
      </c>
      <c r="B2491" s="18">
        <v>61065</v>
      </c>
      <c r="C2491" s="18">
        <v>17007010601</v>
      </c>
      <c r="D2491" s="18">
        <v>68987</v>
      </c>
    </row>
    <row r="2492" spans="1:4" ht="18.5" hidden="1">
      <c r="A2492" s="18" t="s">
        <v>63</v>
      </c>
      <c r="B2492" s="18">
        <v>61107</v>
      </c>
      <c r="C2492" s="18">
        <v>17201000506</v>
      </c>
      <c r="D2492" s="18">
        <v>88073</v>
      </c>
    </row>
    <row r="2493" spans="1:4" ht="18.5" hidden="1">
      <c r="A2493" s="18" t="s">
        <v>63</v>
      </c>
      <c r="B2493" s="18">
        <v>61080</v>
      </c>
      <c r="C2493" s="18">
        <v>17201003903</v>
      </c>
      <c r="D2493" s="18">
        <v>127105</v>
      </c>
    </row>
    <row r="2494" spans="1:4" ht="18.5" hidden="1">
      <c r="A2494" s="18" t="s">
        <v>63</v>
      </c>
      <c r="B2494" s="18">
        <v>62366</v>
      </c>
      <c r="C2494" s="18">
        <v>17149952600</v>
      </c>
      <c r="D2494" s="18">
        <v>50930</v>
      </c>
    </row>
    <row r="2495" spans="1:4" ht="18.5" hidden="1">
      <c r="A2495" s="18" t="s">
        <v>63</v>
      </c>
      <c r="B2495" s="18">
        <v>62070</v>
      </c>
      <c r="C2495" s="18">
        <v>17013951200</v>
      </c>
      <c r="D2495" s="18">
        <v>53201</v>
      </c>
    </row>
    <row r="2496" spans="1:4" ht="18.5" hidden="1">
      <c r="A2496" s="18" t="s">
        <v>63</v>
      </c>
      <c r="B2496" s="18">
        <v>62673</v>
      </c>
      <c r="C2496" s="18">
        <v>17129010300</v>
      </c>
      <c r="D2496" s="18">
        <v>58809</v>
      </c>
    </row>
    <row r="2497" spans="1:4" ht="18.5" hidden="1">
      <c r="A2497" s="18" t="s">
        <v>63</v>
      </c>
      <c r="B2497" s="18">
        <v>62627</v>
      </c>
      <c r="C2497" s="18">
        <v>17017960100</v>
      </c>
      <c r="D2497" s="18">
        <v>57845</v>
      </c>
    </row>
    <row r="2498" spans="1:4" ht="18.5" hidden="1">
      <c r="A2498" s="18" t="s">
        <v>63</v>
      </c>
      <c r="B2498" s="18">
        <v>61820</v>
      </c>
      <c r="C2498" s="18">
        <v>17019011000</v>
      </c>
      <c r="D2498" s="18">
        <v>38170</v>
      </c>
    </row>
    <row r="2499" spans="1:4" ht="18.5" hidden="1">
      <c r="A2499" s="18" t="s">
        <v>63</v>
      </c>
      <c r="B2499" s="18">
        <v>61872</v>
      </c>
      <c r="C2499" s="18">
        <v>17019010900</v>
      </c>
      <c r="D2499" s="18">
        <v>68031</v>
      </c>
    </row>
    <row r="2500" spans="1:4" ht="18.5" hidden="1">
      <c r="A2500" s="18" t="s">
        <v>63</v>
      </c>
      <c r="B2500" s="18">
        <v>62568</v>
      </c>
      <c r="C2500" s="18">
        <v>17021958300</v>
      </c>
      <c r="D2500" s="18">
        <v>46177</v>
      </c>
    </row>
    <row r="2501" spans="1:4" ht="18.5" hidden="1">
      <c r="A2501" s="18" t="s">
        <v>63</v>
      </c>
      <c r="B2501" s="18">
        <v>62556</v>
      </c>
      <c r="C2501" s="18">
        <v>17021959000</v>
      </c>
      <c r="D2501" s="18">
        <v>68989</v>
      </c>
    </row>
    <row r="2502" spans="1:4" ht="18.5" hidden="1">
      <c r="A2502" s="18" t="s">
        <v>63</v>
      </c>
      <c r="B2502" s="18">
        <v>62420</v>
      </c>
      <c r="C2502" s="18">
        <v>17023060300</v>
      </c>
      <c r="D2502" s="18">
        <v>53241</v>
      </c>
    </row>
    <row r="2503" spans="1:4" ht="18.5" hidden="1">
      <c r="A2503" s="18" t="s">
        <v>63</v>
      </c>
      <c r="B2503" s="18">
        <v>60173</v>
      </c>
      <c r="C2503" s="18">
        <v>17031804603</v>
      </c>
      <c r="D2503" s="18">
        <v>61923</v>
      </c>
    </row>
    <row r="2504" spans="1:4" ht="18.5" hidden="1">
      <c r="A2504" s="18" t="s">
        <v>63</v>
      </c>
      <c r="B2504" s="18">
        <v>60406</v>
      </c>
      <c r="C2504" s="18">
        <v>17031823400</v>
      </c>
      <c r="D2504" s="18">
        <v>56729</v>
      </c>
    </row>
    <row r="2505" spans="1:4" ht="18.5" hidden="1">
      <c r="A2505" s="18" t="s">
        <v>63</v>
      </c>
      <c r="B2505" s="18">
        <v>60445</v>
      </c>
      <c r="C2505" s="18">
        <v>17031824400</v>
      </c>
      <c r="D2505" s="18">
        <v>56017</v>
      </c>
    </row>
    <row r="2506" spans="1:4" ht="18.5" hidden="1">
      <c r="A2506" s="18" t="s">
        <v>63</v>
      </c>
      <c r="B2506" s="18">
        <v>60521</v>
      </c>
      <c r="C2506" s="18">
        <v>17043845300</v>
      </c>
      <c r="D2506" s="18">
        <v>289703</v>
      </c>
    </row>
    <row r="2507" spans="1:4" ht="18.5" hidden="1">
      <c r="A2507" s="18" t="s">
        <v>63</v>
      </c>
      <c r="B2507" s="18">
        <v>60558</v>
      </c>
      <c r="C2507" s="18">
        <v>17031819801</v>
      </c>
      <c r="D2507" s="18">
        <v>163552</v>
      </c>
    </row>
    <row r="2508" spans="1:4" ht="18.5" hidden="1">
      <c r="A2508" s="18" t="s">
        <v>63</v>
      </c>
      <c r="B2508" s="18">
        <v>60043</v>
      </c>
      <c r="C2508" s="18">
        <v>17031800600</v>
      </c>
      <c r="D2508" s="18">
        <v>345066</v>
      </c>
    </row>
    <row r="2509" spans="1:4" ht="18.5" hidden="1">
      <c r="A2509" s="18" t="s">
        <v>63</v>
      </c>
      <c r="B2509" s="18">
        <v>60062</v>
      </c>
      <c r="C2509" s="18">
        <v>17031801701</v>
      </c>
      <c r="D2509" s="18">
        <v>151959</v>
      </c>
    </row>
    <row r="2510" spans="1:4" ht="18.5" hidden="1">
      <c r="A2510" s="18" t="s">
        <v>63</v>
      </c>
      <c r="B2510" s="18">
        <v>60301</v>
      </c>
      <c r="C2510" s="18">
        <v>17031812301</v>
      </c>
      <c r="D2510" s="18">
        <v>85094</v>
      </c>
    </row>
    <row r="2511" spans="1:4" ht="18.5" hidden="1">
      <c r="A2511" s="18" t="s">
        <v>63</v>
      </c>
      <c r="B2511" s="18">
        <v>60202</v>
      </c>
      <c r="C2511" s="18">
        <v>17031810100</v>
      </c>
      <c r="D2511" s="18">
        <v>85985</v>
      </c>
    </row>
    <row r="2512" spans="1:4" ht="18.5" hidden="1">
      <c r="A2512" s="18" t="s">
        <v>63</v>
      </c>
      <c r="B2512" s="18">
        <v>60634</v>
      </c>
      <c r="C2512" s="18">
        <v>17031170300</v>
      </c>
      <c r="D2512" s="18">
        <v>73692</v>
      </c>
    </row>
    <row r="2513" spans="1:4" ht="18.5" hidden="1">
      <c r="A2513" s="18" t="s">
        <v>63</v>
      </c>
      <c r="B2513" s="18">
        <v>60163</v>
      </c>
      <c r="C2513" s="18">
        <v>17031816800</v>
      </c>
      <c r="D2513" s="18">
        <v>64072</v>
      </c>
    </row>
    <row r="2514" spans="1:4" ht="18.5" hidden="1">
      <c r="A2514" s="18" t="s">
        <v>63</v>
      </c>
      <c r="B2514" s="18">
        <v>60162</v>
      </c>
      <c r="C2514" s="18">
        <v>17031818401</v>
      </c>
      <c r="D2514" s="18">
        <v>69379</v>
      </c>
    </row>
    <row r="2515" spans="1:4" ht="18.5" hidden="1">
      <c r="A2515" s="18" t="s">
        <v>63</v>
      </c>
      <c r="B2515" s="18">
        <v>60419</v>
      </c>
      <c r="C2515" s="18">
        <v>17031826401</v>
      </c>
      <c r="D2515" s="18">
        <v>56616</v>
      </c>
    </row>
    <row r="2516" spans="1:4" ht="18.5" hidden="1">
      <c r="A2516" s="18" t="s">
        <v>63</v>
      </c>
      <c r="B2516" s="18">
        <v>60438</v>
      </c>
      <c r="C2516" s="18">
        <v>17031828201</v>
      </c>
      <c r="D2516" s="18">
        <v>53405</v>
      </c>
    </row>
    <row r="2517" spans="1:4" ht="18.5" hidden="1">
      <c r="A2517" s="18" t="s">
        <v>63</v>
      </c>
      <c r="B2517" s="18">
        <v>60616</v>
      </c>
      <c r="C2517" s="18">
        <v>17031839200</v>
      </c>
      <c r="D2517" s="18">
        <v>54418</v>
      </c>
    </row>
    <row r="2518" spans="1:4" ht="18.5" hidden="1">
      <c r="A2518" s="18" t="s">
        <v>63</v>
      </c>
      <c r="B2518" s="18">
        <v>60630</v>
      </c>
      <c r="C2518" s="18">
        <v>17031110502</v>
      </c>
      <c r="D2518" s="18">
        <v>55045</v>
      </c>
    </row>
    <row r="2519" spans="1:4" ht="18.5" hidden="1">
      <c r="A2519" s="18" t="s">
        <v>63</v>
      </c>
      <c r="B2519" s="18">
        <v>60651</v>
      </c>
      <c r="C2519" s="18">
        <v>17031842100</v>
      </c>
      <c r="D2519" s="18">
        <v>39508</v>
      </c>
    </row>
    <row r="2520" spans="1:4" ht="18.5" hidden="1">
      <c r="A2520" s="18" t="s">
        <v>63</v>
      </c>
      <c r="B2520" s="18">
        <v>60645</v>
      </c>
      <c r="C2520" s="18">
        <v>17031020302</v>
      </c>
      <c r="D2520" s="18">
        <v>74312</v>
      </c>
    </row>
    <row r="2521" spans="1:4" ht="18.5" hidden="1">
      <c r="A2521" s="18" t="s">
        <v>63</v>
      </c>
      <c r="B2521" s="18">
        <v>60471</v>
      </c>
      <c r="C2521" s="18">
        <v>17031830008</v>
      </c>
      <c r="D2521" s="18">
        <v>80106</v>
      </c>
    </row>
    <row r="2522" spans="1:4" ht="18.5" hidden="1">
      <c r="A2522" s="18" t="s">
        <v>63</v>
      </c>
      <c r="B2522" s="18">
        <v>60305</v>
      </c>
      <c r="C2522" s="18">
        <v>17031811900</v>
      </c>
      <c r="D2522" s="18">
        <v>189997</v>
      </c>
    </row>
    <row r="2523" spans="1:4" ht="18.5" hidden="1">
      <c r="A2523" s="18" t="s">
        <v>63</v>
      </c>
      <c r="B2523" s="18">
        <v>60604</v>
      </c>
      <c r="C2523" s="18">
        <v>17031839100</v>
      </c>
      <c r="D2523" s="18">
        <v>107575</v>
      </c>
    </row>
    <row r="2524" spans="1:4" ht="18.5" hidden="1">
      <c r="A2524" s="18" t="s">
        <v>63</v>
      </c>
      <c r="B2524" s="18">
        <v>62451</v>
      </c>
      <c r="C2524" s="18">
        <v>17033880500</v>
      </c>
      <c r="D2524" s="18">
        <v>47961</v>
      </c>
    </row>
    <row r="2525" spans="1:4" ht="18.5" hidden="1">
      <c r="A2525" s="18" t="s">
        <v>63</v>
      </c>
      <c r="B2525" s="18">
        <v>62421</v>
      </c>
      <c r="C2525" s="18">
        <v>17159978300</v>
      </c>
      <c r="D2525" s="18">
        <v>53327</v>
      </c>
    </row>
    <row r="2526" spans="1:4" ht="18.5" hidden="1">
      <c r="A2526" s="18" t="s">
        <v>63</v>
      </c>
      <c r="B2526" s="18">
        <v>62467</v>
      </c>
      <c r="C2526" s="18">
        <v>17049950100</v>
      </c>
      <c r="D2526" s="18">
        <v>69469</v>
      </c>
    </row>
    <row r="2527" spans="1:4" ht="18.5" hidden="1">
      <c r="A2527" s="18" t="s">
        <v>63</v>
      </c>
      <c r="B2527" s="18">
        <v>62428</v>
      </c>
      <c r="C2527" s="18">
        <v>17035972400</v>
      </c>
      <c r="D2527" s="18">
        <v>45400</v>
      </c>
    </row>
    <row r="2528" spans="1:4" ht="18.5" hidden="1">
      <c r="A2528" s="18" t="s">
        <v>63</v>
      </c>
      <c r="B2528" s="18">
        <v>60115</v>
      </c>
      <c r="C2528" s="18">
        <v>17037001400</v>
      </c>
      <c r="D2528" s="18">
        <v>72199</v>
      </c>
    </row>
    <row r="2529" spans="1:4" ht="18.5" hidden="1">
      <c r="A2529" s="18" t="s">
        <v>63</v>
      </c>
      <c r="B2529" s="18">
        <v>60129</v>
      </c>
      <c r="C2529" s="18">
        <v>17141961000</v>
      </c>
      <c r="D2529" s="18">
        <v>61426</v>
      </c>
    </row>
    <row r="2530" spans="1:4" ht="18.5" hidden="1">
      <c r="A2530" s="18" t="s">
        <v>63</v>
      </c>
      <c r="B2530" s="18">
        <v>60511</v>
      </c>
      <c r="C2530" s="18">
        <v>17089852403</v>
      </c>
      <c r="D2530" s="18">
        <v>82793</v>
      </c>
    </row>
    <row r="2531" spans="1:4" ht="18.5" hidden="1">
      <c r="A2531" s="18" t="s">
        <v>63</v>
      </c>
      <c r="B2531" s="18">
        <v>61919</v>
      </c>
      <c r="C2531" s="18">
        <v>17041952100</v>
      </c>
      <c r="D2531" s="18">
        <v>57145</v>
      </c>
    </row>
    <row r="2532" spans="1:4" ht="18.5" hidden="1">
      <c r="A2532" s="18" t="s">
        <v>63</v>
      </c>
      <c r="B2532" s="18">
        <v>60563</v>
      </c>
      <c r="C2532" s="18">
        <v>17043846405</v>
      </c>
      <c r="D2532" s="18">
        <v>127631</v>
      </c>
    </row>
    <row r="2533" spans="1:4" ht="18.5" hidden="1">
      <c r="A2533" s="18" t="s">
        <v>63</v>
      </c>
      <c r="B2533" s="18">
        <v>60532</v>
      </c>
      <c r="C2533" s="18">
        <v>17043846004</v>
      </c>
      <c r="D2533" s="18">
        <v>73303</v>
      </c>
    </row>
    <row r="2534" spans="1:4" ht="18.5" hidden="1">
      <c r="A2534" s="18" t="s">
        <v>63</v>
      </c>
      <c r="B2534" s="18">
        <v>60561</v>
      </c>
      <c r="C2534" s="18">
        <v>17043845807</v>
      </c>
      <c r="D2534" s="18">
        <v>111568</v>
      </c>
    </row>
    <row r="2535" spans="1:4" ht="18.5" hidden="1">
      <c r="A2535" s="18" t="s">
        <v>63</v>
      </c>
      <c r="B2535" s="18">
        <v>60185</v>
      </c>
      <c r="C2535" s="18">
        <v>17043841501</v>
      </c>
      <c r="D2535" s="18">
        <v>78936</v>
      </c>
    </row>
    <row r="2536" spans="1:4" ht="18.5" hidden="1">
      <c r="A2536" s="18" t="s">
        <v>63</v>
      </c>
      <c r="B2536" s="18">
        <v>60523</v>
      </c>
      <c r="C2536" s="18">
        <v>17043844601</v>
      </c>
      <c r="D2536" s="18">
        <v>146906</v>
      </c>
    </row>
    <row r="2537" spans="1:4" ht="18.5" hidden="1">
      <c r="A2537" s="18" t="s">
        <v>63</v>
      </c>
      <c r="B2537" s="18">
        <v>61955</v>
      </c>
      <c r="C2537" s="18">
        <v>17045070500</v>
      </c>
      <c r="D2537" s="18">
        <v>62095</v>
      </c>
    </row>
    <row r="2538" spans="1:4" ht="18.5" hidden="1">
      <c r="A2538" s="18" t="s">
        <v>63</v>
      </c>
      <c r="B2538" s="18">
        <v>62080</v>
      </c>
      <c r="C2538" s="18">
        <v>17051950700</v>
      </c>
      <c r="D2538" s="18">
        <v>59735</v>
      </c>
    </row>
    <row r="2539" spans="1:4" ht="18.5" hidden="1">
      <c r="A2539" s="18" t="s">
        <v>63</v>
      </c>
      <c r="B2539" s="18">
        <v>62885</v>
      </c>
      <c r="C2539" s="18">
        <v>17051951000</v>
      </c>
      <c r="D2539" s="18">
        <v>61790</v>
      </c>
    </row>
    <row r="2540" spans="1:4" ht="18.5" hidden="1">
      <c r="A2540" s="18" t="s">
        <v>63</v>
      </c>
      <c r="B2540" s="18">
        <v>60952</v>
      </c>
      <c r="C2540" s="18">
        <v>17053961900</v>
      </c>
      <c r="D2540" s="18">
        <v>64295</v>
      </c>
    </row>
    <row r="2541" spans="1:4" ht="18.5" hidden="1">
      <c r="A2541" s="18" t="s">
        <v>63</v>
      </c>
      <c r="B2541" s="18">
        <v>60919</v>
      </c>
      <c r="C2541" s="18">
        <v>17053961600</v>
      </c>
      <c r="D2541" s="18">
        <v>57700</v>
      </c>
    </row>
    <row r="2542" spans="1:4" ht="18.5" hidden="1">
      <c r="A2542" s="18" t="s">
        <v>63</v>
      </c>
      <c r="B2542" s="18">
        <v>62896</v>
      </c>
      <c r="C2542" s="18">
        <v>17055041100</v>
      </c>
      <c r="D2542" s="18">
        <v>40888</v>
      </c>
    </row>
    <row r="2543" spans="1:4" ht="18.5" hidden="1">
      <c r="A2543" s="18" t="s">
        <v>63</v>
      </c>
      <c r="B2543" s="18">
        <v>61553</v>
      </c>
      <c r="C2543" s="18">
        <v>17057952900</v>
      </c>
      <c r="D2543" s="18">
        <v>60568</v>
      </c>
    </row>
    <row r="2544" spans="1:4" ht="18.5" hidden="1">
      <c r="A2544" s="18" t="s">
        <v>63</v>
      </c>
      <c r="B2544" s="18">
        <v>61432</v>
      </c>
      <c r="C2544" s="18">
        <v>17057952900</v>
      </c>
      <c r="D2544" s="18">
        <v>60568</v>
      </c>
    </row>
    <row r="2545" spans="1:4" ht="18.5" hidden="1">
      <c r="A2545" s="18" t="s">
        <v>63</v>
      </c>
      <c r="B2545" s="18">
        <v>62934</v>
      </c>
      <c r="C2545" s="18">
        <v>17059972800</v>
      </c>
      <c r="D2545" s="18">
        <v>47054</v>
      </c>
    </row>
    <row r="2546" spans="1:4" ht="18.5" hidden="1">
      <c r="A2546" s="18" t="s">
        <v>63</v>
      </c>
      <c r="B2546" s="18">
        <v>62050</v>
      </c>
      <c r="C2546" s="18">
        <v>17061973800</v>
      </c>
      <c r="D2546" s="18">
        <v>58444</v>
      </c>
    </row>
    <row r="2547" spans="1:4" ht="18.5" hidden="1">
      <c r="A2547" s="18" t="s">
        <v>63</v>
      </c>
      <c r="B2547" s="18">
        <v>62082</v>
      </c>
      <c r="C2547" s="18">
        <v>17061973600</v>
      </c>
      <c r="D2547" s="18">
        <v>64246</v>
      </c>
    </row>
    <row r="2548" spans="1:4" ht="18.5" hidden="1">
      <c r="A2548" s="18" t="s">
        <v>63</v>
      </c>
      <c r="B2548" s="18">
        <v>62027</v>
      </c>
      <c r="C2548" s="18">
        <v>17061973800</v>
      </c>
      <c r="D2548" s="18">
        <v>58444</v>
      </c>
    </row>
    <row r="2549" spans="1:4" ht="18.5" hidden="1">
      <c r="A2549" s="18" t="s">
        <v>63</v>
      </c>
      <c r="B2549" s="18">
        <v>62016</v>
      </c>
      <c r="C2549" s="18">
        <v>17061974000</v>
      </c>
      <c r="D2549" s="18">
        <v>54216</v>
      </c>
    </row>
    <row r="2550" spans="1:4" ht="18.5" hidden="1">
      <c r="A2550" s="18" t="s">
        <v>63</v>
      </c>
      <c r="B2550" s="18">
        <v>60420</v>
      </c>
      <c r="C2550" s="18">
        <v>17105960200</v>
      </c>
      <c r="D2550" s="18">
        <v>63521</v>
      </c>
    </row>
    <row r="2551" spans="1:4" ht="18.5" hidden="1">
      <c r="A2551" s="18" t="s">
        <v>63</v>
      </c>
      <c r="B2551" s="18">
        <v>62828</v>
      </c>
      <c r="C2551" s="18">
        <v>17065973300</v>
      </c>
      <c r="D2551" s="18">
        <v>52375</v>
      </c>
    </row>
    <row r="2552" spans="1:4" ht="18.5" hidden="1">
      <c r="A2552" s="18" t="s">
        <v>63</v>
      </c>
      <c r="B2552" s="18">
        <v>62354</v>
      </c>
      <c r="C2552" s="18">
        <v>17067954000</v>
      </c>
      <c r="D2552" s="18">
        <v>50895</v>
      </c>
    </row>
    <row r="2553" spans="1:4" ht="18.5" hidden="1">
      <c r="A2553" s="18" t="s">
        <v>63</v>
      </c>
      <c r="B2553" s="18">
        <v>62938</v>
      </c>
      <c r="C2553" s="18">
        <v>17151971200</v>
      </c>
      <c r="D2553" s="18">
        <v>51361</v>
      </c>
    </row>
    <row r="2554" spans="1:4" ht="18.5" hidden="1">
      <c r="A2554" s="18" t="s">
        <v>63</v>
      </c>
      <c r="B2554" s="18">
        <v>61469</v>
      </c>
      <c r="C2554" s="18">
        <v>17071973300</v>
      </c>
      <c r="D2554" s="18">
        <v>44778</v>
      </c>
    </row>
    <row r="2555" spans="1:4" ht="18.5" hidden="1">
      <c r="A2555" s="18" t="s">
        <v>63</v>
      </c>
      <c r="B2555" s="18">
        <v>61471</v>
      </c>
      <c r="C2555" s="18">
        <v>17071973500</v>
      </c>
      <c r="D2555" s="18">
        <v>51585</v>
      </c>
    </row>
    <row r="2556" spans="1:4" ht="18.5" hidden="1">
      <c r="A2556" s="18" t="s">
        <v>63</v>
      </c>
      <c r="B2556" s="18">
        <v>61241</v>
      </c>
      <c r="C2556" s="18">
        <v>17073030203</v>
      </c>
      <c r="D2556" s="18">
        <v>87795</v>
      </c>
    </row>
    <row r="2557" spans="1:4" ht="18.5" hidden="1">
      <c r="A2557" s="18" t="s">
        <v>63</v>
      </c>
      <c r="B2557" s="18">
        <v>61250</v>
      </c>
      <c r="C2557" s="18">
        <v>17195000600</v>
      </c>
      <c r="D2557" s="18">
        <v>57259</v>
      </c>
    </row>
    <row r="2558" spans="1:4" ht="18.5" hidden="1">
      <c r="A2558" s="18" t="s">
        <v>63</v>
      </c>
      <c r="B2558" s="18">
        <v>60930</v>
      </c>
      <c r="C2558" s="18">
        <v>17075950300</v>
      </c>
      <c r="D2558" s="18">
        <v>64661</v>
      </c>
    </row>
    <row r="2559" spans="1:4" ht="18.5" hidden="1">
      <c r="A2559" s="18" t="s">
        <v>63</v>
      </c>
      <c r="B2559" s="18">
        <v>60928</v>
      </c>
      <c r="C2559" s="18">
        <v>17075950800</v>
      </c>
      <c r="D2559" s="18">
        <v>68496</v>
      </c>
    </row>
    <row r="2560" spans="1:4" ht="18.5" hidden="1">
      <c r="A2560" s="18" t="s">
        <v>63</v>
      </c>
      <c r="B2560" s="18">
        <v>60974</v>
      </c>
      <c r="C2560" s="18">
        <v>17075950500</v>
      </c>
      <c r="D2560" s="18">
        <v>53797</v>
      </c>
    </row>
    <row r="2561" spans="1:4" ht="18.5" hidden="1">
      <c r="A2561" s="18" t="s">
        <v>63</v>
      </c>
      <c r="B2561" s="18">
        <v>62459</v>
      </c>
      <c r="C2561" s="18">
        <v>17079977500</v>
      </c>
      <c r="D2561" s="18">
        <v>57165</v>
      </c>
    </row>
    <row r="2562" spans="1:4" ht="18.5" hidden="1">
      <c r="A2562" s="18" t="s">
        <v>63</v>
      </c>
      <c r="B2562" s="18">
        <v>62893</v>
      </c>
      <c r="C2562" s="18">
        <v>17081050100</v>
      </c>
      <c r="D2562" s="18">
        <v>55593</v>
      </c>
    </row>
    <row r="2563" spans="1:4" ht="18.5" hidden="1">
      <c r="A2563" s="18" t="s">
        <v>63</v>
      </c>
      <c r="B2563" s="18">
        <v>62030</v>
      </c>
      <c r="C2563" s="18">
        <v>17083010100</v>
      </c>
      <c r="D2563" s="18">
        <v>53200</v>
      </c>
    </row>
    <row r="2564" spans="1:4" ht="18.5" hidden="1">
      <c r="A2564" s="18" t="s">
        <v>63</v>
      </c>
      <c r="B2564" s="18">
        <v>62035</v>
      </c>
      <c r="C2564" s="18">
        <v>17119402721</v>
      </c>
      <c r="D2564" s="18">
        <v>72934</v>
      </c>
    </row>
    <row r="2565" spans="1:4" ht="18.5" hidden="1">
      <c r="A2565" s="18" t="s">
        <v>63</v>
      </c>
      <c r="B2565" s="18">
        <v>61087</v>
      </c>
      <c r="C2565" s="18">
        <v>17085020100</v>
      </c>
      <c r="D2565" s="18">
        <v>57254</v>
      </c>
    </row>
    <row r="2566" spans="1:4" ht="18.5" hidden="1">
      <c r="A2566" s="18" t="s">
        <v>63</v>
      </c>
      <c r="B2566" s="18">
        <v>61036</v>
      </c>
      <c r="C2566" s="18">
        <v>17085020300</v>
      </c>
      <c r="D2566" s="18">
        <v>72712</v>
      </c>
    </row>
    <row r="2567" spans="1:4" ht="18.5" hidden="1">
      <c r="A2567" s="18" t="s">
        <v>63</v>
      </c>
      <c r="B2567" s="18">
        <v>61001</v>
      </c>
      <c r="C2567" s="18">
        <v>17085020100</v>
      </c>
      <c r="D2567" s="18">
        <v>57254</v>
      </c>
    </row>
    <row r="2568" spans="1:4" ht="18.5" hidden="1">
      <c r="A2568" s="18" t="s">
        <v>63</v>
      </c>
      <c r="B2568" s="18">
        <v>61048</v>
      </c>
      <c r="C2568" s="18">
        <v>17177000300</v>
      </c>
      <c r="D2568" s="18">
        <v>54408</v>
      </c>
    </row>
    <row r="2569" spans="1:4" ht="18.5" hidden="1">
      <c r="A2569" s="18" t="s">
        <v>63</v>
      </c>
      <c r="B2569" s="18">
        <v>61059</v>
      </c>
      <c r="C2569" s="18">
        <v>17085020100</v>
      </c>
      <c r="D2569" s="18">
        <v>57254</v>
      </c>
    </row>
    <row r="2570" spans="1:4" ht="18.5" hidden="1">
      <c r="A2570" s="18" t="s">
        <v>63</v>
      </c>
      <c r="B2570" s="18">
        <v>62923</v>
      </c>
      <c r="C2570" s="18">
        <v>17087977800</v>
      </c>
      <c r="D2570" s="18">
        <v>41848</v>
      </c>
    </row>
    <row r="2571" spans="1:4" ht="18.5" hidden="1">
      <c r="A2571" s="18" t="s">
        <v>63</v>
      </c>
      <c r="B2571" s="18">
        <v>60542</v>
      </c>
      <c r="C2571" s="18">
        <v>17089853001</v>
      </c>
      <c r="D2571" s="18">
        <v>73033</v>
      </c>
    </row>
    <row r="2572" spans="1:4" ht="18.5" hidden="1">
      <c r="A2572" s="18" t="s">
        <v>63</v>
      </c>
      <c r="B2572" s="18">
        <v>60134</v>
      </c>
      <c r="C2572" s="18">
        <v>17089854800</v>
      </c>
      <c r="D2572" s="18">
        <v>137373</v>
      </c>
    </row>
    <row r="2573" spans="1:4" ht="18.5" hidden="1">
      <c r="A2573" s="18" t="s">
        <v>63</v>
      </c>
      <c r="B2573" s="18">
        <v>60136</v>
      </c>
      <c r="C2573" s="18">
        <v>17089850701</v>
      </c>
      <c r="D2573" s="18">
        <v>110536</v>
      </c>
    </row>
    <row r="2574" spans="1:4" ht="18.5" hidden="1">
      <c r="A2574" s="18" t="s">
        <v>63</v>
      </c>
      <c r="B2574" s="18">
        <v>61428</v>
      </c>
      <c r="C2574" s="18">
        <v>17095001600</v>
      </c>
      <c r="D2574" s="18">
        <v>53250</v>
      </c>
    </row>
    <row r="2575" spans="1:4" ht="18.5" hidden="1">
      <c r="A2575" s="18" t="s">
        <v>63</v>
      </c>
      <c r="B2575" s="18">
        <v>60030</v>
      </c>
      <c r="C2575" s="18">
        <v>17097861105</v>
      </c>
      <c r="D2575" s="18">
        <v>93422</v>
      </c>
    </row>
    <row r="2576" spans="1:4" ht="18.5" hidden="1">
      <c r="A2576" s="18" t="s">
        <v>63</v>
      </c>
      <c r="B2576" s="18">
        <v>60061</v>
      </c>
      <c r="C2576" s="18">
        <v>17097864513</v>
      </c>
      <c r="D2576" s="18">
        <v>125137</v>
      </c>
    </row>
    <row r="2577" spans="1:4" ht="18.5" hidden="1">
      <c r="A2577" s="18" t="s">
        <v>63</v>
      </c>
      <c r="B2577" s="18">
        <v>60045</v>
      </c>
      <c r="C2577" s="18">
        <v>17097864601</v>
      </c>
      <c r="D2577" s="18">
        <v>340400</v>
      </c>
    </row>
    <row r="2578" spans="1:4" ht="18.5" hidden="1">
      <c r="A2578" s="18" t="s">
        <v>63</v>
      </c>
      <c r="B2578" s="18">
        <v>60044</v>
      </c>
      <c r="C2578" s="18">
        <v>17097863202</v>
      </c>
      <c r="D2578" s="18">
        <v>126714</v>
      </c>
    </row>
    <row r="2579" spans="1:4" ht="18.5" hidden="1">
      <c r="A2579" s="18" t="s">
        <v>63</v>
      </c>
      <c r="B2579" s="18">
        <v>60088</v>
      </c>
      <c r="C2579" s="18">
        <v>17097863003</v>
      </c>
      <c r="D2579" s="18">
        <v>139793</v>
      </c>
    </row>
    <row r="2580" spans="1:4" ht="18.5" hidden="1">
      <c r="A2580" s="18" t="s">
        <v>63</v>
      </c>
      <c r="B2580" s="18">
        <v>61341</v>
      </c>
      <c r="C2580" s="18">
        <v>17099962400</v>
      </c>
      <c r="D2580" s="18">
        <v>67294</v>
      </c>
    </row>
    <row r="2581" spans="1:4" ht="18.5" hidden="1">
      <c r="A2581" s="18" t="s">
        <v>63</v>
      </c>
      <c r="B2581" s="18">
        <v>61373</v>
      </c>
      <c r="C2581" s="18">
        <v>17099962200</v>
      </c>
      <c r="D2581" s="18">
        <v>73337</v>
      </c>
    </row>
    <row r="2582" spans="1:4" ht="18.5" hidden="1">
      <c r="A2582" s="18" t="s">
        <v>63</v>
      </c>
      <c r="B2582" s="18">
        <v>61324</v>
      </c>
      <c r="C2582" s="18">
        <v>17103000200</v>
      </c>
      <c r="D2582" s="18">
        <v>86319</v>
      </c>
    </row>
    <row r="2583" spans="1:4" ht="18.5" hidden="1">
      <c r="A2583" s="18" t="s">
        <v>63</v>
      </c>
      <c r="B2583" s="18">
        <v>60460</v>
      </c>
      <c r="C2583" s="18">
        <v>17105960200</v>
      </c>
      <c r="D2583" s="18">
        <v>63521</v>
      </c>
    </row>
    <row r="2584" spans="1:4" ht="18.5" hidden="1">
      <c r="A2584" s="18" t="s">
        <v>63</v>
      </c>
      <c r="B2584" s="18">
        <v>61319</v>
      </c>
      <c r="C2584" s="18">
        <v>17105960300</v>
      </c>
      <c r="D2584" s="18">
        <v>54883</v>
      </c>
    </row>
    <row r="2585" spans="1:4" ht="18.5" hidden="1">
      <c r="A2585" s="18" t="s">
        <v>63</v>
      </c>
      <c r="B2585" s="18">
        <v>62643</v>
      </c>
      <c r="C2585" s="18">
        <v>17107953000</v>
      </c>
      <c r="D2585" s="18">
        <v>66531</v>
      </c>
    </row>
    <row r="2586" spans="1:4" ht="18.5" hidden="1">
      <c r="A2586" s="18" t="s">
        <v>63</v>
      </c>
      <c r="B2586" s="18">
        <v>62635</v>
      </c>
      <c r="C2586" s="18">
        <v>17107953000</v>
      </c>
      <c r="D2586" s="18">
        <v>66531</v>
      </c>
    </row>
    <row r="2587" spans="1:4" ht="18.5" hidden="1">
      <c r="A2587" s="18" t="s">
        <v>63</v>
      </c>
      <c r="B2587" s="18">
        <v>62519</v>
      </c>
      <c r="C2587" s="18">
        <v>17107953500</v>
      </c>
      <c r="D2587" s="18">
        <v>69163</v>
      </c>
    </row>
    <row r="2588" spans="1:4" ht="18.5" hidden="1">
      <c r="A2588" s="18" t="s">
        <v>63</v>
      </c>
      <c r="B2588" s="18">
        <v>61751</v>
      </c>
      <c r="C2588" s="18">
        <v>17107952900</v>
      </c>
      <c r="D2588" s="18">
        <v>63807</v>
      </c>
    </row>
    <row r="2589" spans="1:4" ht="18.5" hidden="1">
      <c r="A2589" s="18" t="s">
        <v>63</v>
      </c>
      <c r="B2589" s="18">
        <v>61440</v>
      </c>
      <c r="C2589" s="18">
        <v>17109011000</v>
      </c>
      <c r="D2589" s="18">
        <v>50860</v>
      </c>
    </row>
    <row r="2590" spans="1:4" ht="18.5" hidden="1">
      <c r="A2590" s="18" t="s">
        <v>63</v>
      </c>
      <c r="B2590" s="18">
        <v>60071</v>
      </c>
      <c r="C2590" s="18">
        <v>17111870101</v>
      </c>
      <c r="D2590" s="18">
        <v>83290</v>
      </c>
    </row>
    <row r="2591" spans="1:4" ht="18.5" hidden="1">
      <c r="A2591" s="18" t="s">
        <v>63</v>
      </c>
      <c r="B2591" s="18">
        <v>60072</v>
      </c>
      <c r="C2591" s="18">
        <v>17111870703</v>
      </c>
      <c r="D2591" s="18">
        <v>84457</v>
      </c>
    </row>
    <row r="2592" spans="1:4" ht="18.5" hidden="1">
      <c r="A2592" s="18" t="s">
        <v>63</v>
      </c>
      <c r="B2592" s="18">
        <v>61732</v>
      </c>
      <c r="C2592" s="18">
        <v>17113005202</v>
      </c>
      <c r="D2592" s="18">
        <v>87649</v>
      </c>
    </row>
    <row r="2593" spans="1:4" ht="18.5" hidden="1">
      <c r="A2593" s="18" t="s">
        <v>63</v>
      </c>
      <c r="B2593" s="18">
        <v>61753</v>
      </c>
      <c r="C2593" s="18">
        <v>17113005700</v>
      </c>
      <c r="D2593" s="18">
        <v>61687</v>
      </c>
    </row>
    <row r="2594" spans="1:4" ht="18.5" hidden="1">
      <c r="A2594" s="18" t="s">
        <v>63</v>
      </c>
      <c r="B2594" s="18">
        <v>62551</v>
      </c>
      <c r="C2594" s="18">
        <v>17115002800</v>
      </c>
      <c r="D2594" s="18">
        <v>66817</v>
      </c>
    </row>
    <row r="2595" spans="1:4" ht="18.5" hidden="1">
      <c r="A2595" s="18" t="s">
        <v>63</v>
      </c>
      <c r="B2595" s="18">
        <v>62685</v>
      </c>
      <c r="C2595" s="18">
        <v>17117956700</v>
      </c>
      <c r="D2595" s="18">
        <v>54953</v>
      </c>
    </row>
    <row r="2596" spans="1:4" ht="18.5" hidden="1">
      <c r="A2596" s="18" t="s">
        <v>63</v>
      </c>
      <c r="B2596" s="18">
        <v>62040</v>
      </c>
      <c r="C2596" s="18">
        <v>17119400801</v>
      </c>
      <c r="D2596" s="18">
        <v>63707</v>
      </c>
    </row>
    <row r="2597" spans="1:4" ht="18.5" hidden="1">
      <c r="A2597" s="18" t="s">
        <v>63</v>
      </c>
      <c r="B2597" s="18">
        <v>62084</v>
      </c>
      <c r="C2597" s="18">
        <v>17119401000</v>
      </c>
      <c r="D2597" s="18">
        <v>47588</v>
      </c>
    </row>
    <row r="2598" spans="1:4" ht="18.5" hidden="1">
      <c r="A2598" s="18" t="s">
        <v>63</v>
      </c>
      <c r="B2598" s="18">
        <v>62853</v>
      </c>
      <c r="C2598" s="18">
        <v>17121952200</v>
      </c>
      <c r="D2598" s="18">
        <v>56306</v>
      </c>
    </row>
    <row r="2599" spans="1:4" ht="18.5" hidden="1">
      <c r="A2599" s="18" t="s">
        <v>63</v>
      </c>
      <c r="B2599" s="18">
        <v>62807</v>
      </c>
      <c r="C2599" s="18">
        <v>17121951700</v>
      </c>
      <c r="D2599" s="18">
        <v>63381</v>
      </c>
    </row>
    <row r="2600" spans="1:4" ht="18.5" hidden="1">
      <c r="A2600" s="18" t="s">
        <v>63</v>
      </c>
      <c r="B2600" s="18">
        <v>61760</v>
      </c>
      <c r="C2600" s="18">
        <v>17203030200</v>
      </c>
      <c r="D2600" s="18">
        <v>58740</v>
      </c>
    </row>
    <row r="2601" spans="1:4" ht="18.5" hidden="1">
      <c r="A2601" s="18" t="s">
        <v>63</v>
      </c>
      <c r="B2601" s="18">
        <v>61263</v>
      </c>
      <c r="C2601" s="18">
        <v>17131040100</v>
      </c>
      <c r="D2601" s="18">
        <v>70494</v>
      </c>
    </row>
    <row r="2602" spans="1:4" ht="18.5" hidden="1">
      <c r="A2602" s="18" t="s">
        <v>63</v>
      </c>
      <c r="B2602" s="18">
        <v>61486</v>
      </c>
      <c r="C2602" s="18">
        <v>17131040400</v>
      </c>
      <c r="D2602" s="18">
        <v>57737</v>
      </c>
    </row>
    <row r="2603" spans="1:4" ht="18.5" hidden="1">
      <c r="A2603" s="18" t="s">
        <v>63</v>
      </c>
      <c r="B2603" s="18">
        <v>61260</v>
      </c>
      <c r="C2603" s="18">
        <v>17131040200</v>
      </c>
      <c r="D2603" s="18">
        <v>64447</v>
      </c>
    </row>
    <row r="2604" spans="1:4" ht="18.5" hidden="1">
      <c r="A2604" s="18" t="s">
        <v>63</v>
      </c>
      <c r="B2604" s="18">
        <v>62244</v>
      </c>
      <c r="C2604" s="18">
        <v>17133600502</v>
      </c>
      <c r="D2604" s="18">
        <v>67934</v>
      </c>
    </row>
    <row r="2605" spans="1:4" ht="18.5" hidden="1">
      <c r="A2605" s="18" t="s">
        <v>63</v>
      </c>
      <c r="B2605" s="18">
        <v>62279</v>
      </c>
      <c r="C2605" s="18">
        <v>17133600502</v>
      </c>
      <c r="D2605" s="18">
        <v>67934</v>
      </c>
    </row>
    <row r="2606" spans="1:4" ht="18.5" hidden="1">
      <c r="A2606" s="18" t="s">
        <v>63</v>
      </c>
      <c r="B2606" s="18">
        <v>62533</v>
      </c>
      <c r="C2606" s="18">
        <v>17135957500</v>
      </c>
      <c r="D2606" s="18">
        <v>71907</v>
      </c>
    </row>
    <row r="2607" spans="1:4" ht="18.5" hidden="1">
      <c r="A2607" s="18" t="s">
        <v>63</v>
      </c>
      <c r="B2607" s="18">
        <v>62091</v>
      </c>
      <c r="C2607" s="18">
        <v>17135957600</v>
      </c>
      <c r="D2607" s="18">
        <v>69832</v>
      </c>
    </row>
    <row r="2608" spans="1:4" ht="18.5" hidden="1">
      <c r="A2608" s="18" t="s">
        <v>63</v>
      </c>
      <c r="B2608" s="18">
        <v>62631</v>
      </c>
      <c r="C2608" s="18">
        <v>17137951400</v>
      </c>
      <c r="D2608" s="18">
        <v>52666</v>
      </c>
    </row>
    <row r="2609" spans="1:4" ht="18.5" hidden="1">
      <c r="A2609" s="18" t="s">
        <v>63</v>
      </c>
      <c r="B2609" s="18">
        <v>62694</v>
      </c>
      <c r="C2609" s="18">
        <v>17171970700</v>
      </c>
      <c r="D2609" s="18">
        <v>59418</v>
      </c>
    </row>
    <row r="2610" spans="1:4" ht="18.5" hidden="1">
      <c r="A2610" s="18" t="s">
        <v>63</v>
      </c>
      <c r="B2610" s="18">
        <v>61049</v>
      </c>
      <c r="C2610" s="18">
        <v>17141961000</v>
      </c>
      <c r="D2610" s="18">
        <v>61426</v>
      </c>
    </row>
    <row r="2611" spans="1:4" ht="18.5" hidden="1">
      <c r="A2611" s="18" t="s">
        <v>63</v>
      </c>
      <c r="B2611" s="18">
        <v>61102</v>
      </c>
      <c r="C2611" s="18">
        <v>17201003711</v>
      </c>
      <c r="D2611" s="18">
        <v>66797</v>
      </c>
    </row>
    <row r="2612" spans="1:4" ht="18.5" hidden="1">
      <c r="A2612" s="18" t="s">
        <v>63</v>
      </c>
      <c r="B2612" s="18">
        <v>60113</v>
      </c>
      <c r="C2612" s="18">
        <v>17141961100</v>
      </c>
      <c r="D2612" s="18">
        <v>54882</v>
      </c>
    </row>
    <row r="2613" spans="1:4" ht="18.5" hidden="1">
      <c r="A2613" s="18" t="s">
        <v>63</v>
      </c>
      <c r="B2613" s="18">
        <v>61602</v>
      </c>
      <c r="C2613" s="18">
        <v>17143000500</v>
      </c>
      <c r="D2613" s="18">
        <v>31492</v>
      </c>
    </row>
    <row r="2614" spans="1:4" ht="18.5" hidden="1">
      <c r="A2614" s="18" t="s">
        <v>63</v>
      </c>
      <c r="B2614" s="18">
        <v>62263</v>
      </c>
      <c r="C2614" s="18">
        <v>17189950400</v>
      </c>
      <c r="D2614" s="18">
        <v>61231</v>
      </c>
    </row>
    <row r="2615" spans="1:4" ht="18.5" hidden="1">
      <c r="A2615" s="18" t="s">
        <v>63</v>
      </c>
      <c r="B2615" s="18">
        <v>61936</v>
      </c>
      <c r="C2615" s="18">
        <v>17147954800</v>
      </c>
      <c r="D2615" s="18">
        <v>66035</v>
      </c>
    </row>
    <row r="2616" spans="1:4" ht="18.5" hidden="1">
      <c r="A2616" s="18" t="s">
        <v>63</v>
      </c>
      <c r="B2616" s="18">
        <v>62345</v>
      </c>
      <c r="C2616" s="18">
        <v>17149952500</v>
      </c>
      <c r="D2616" s="18">
        <v>48574</v>
      </c>
    </row>
    <row r="2617" spans="1:4" ht="18.5" hidden="1">
      <c r="A2617" s="18" t="s">
        <v>63</v>
      </c>
      <c r="B2617" s="18">
        <v>62987</v>
      </c>
      <c r="C2617" s="18">
        <v>17165956200</v>
      </c>
      <c r="D2617" s="18">
        <v>80499</v>
      </c>
    </row>
    <row r="2618" spans="1:4" ht="18.5" hidden="1">
      <c r="A2618" s="18" t="s">
        <v>63</v>
      </c>
      <c r="B2618" s="18">
        <v>62946</v>
      </c>
      <c r="C2618" s="18">
        <v>17165956200</v>
      </c>
      <c r="D2618" s="18">
        <v>80499</v>
      </c>
    </row>
    <row r="2619" spans="1:4" ht="18.5" hidden="1">
      <c r="A2619" s="18" t="s">
        <v>63</v>
      </c>
      <c r="B2619" s="18">
        <v>61232</v>
      </c>
      <c r="C2619" s="18">
        <v>17161024102</v>
      </c>
      <c r="D2619" s="18">
        <v>71380</v>
      </c>
    </row>
    <row r="2620" spans="1:4" ht="18.5" hidden="1">
      <c r="A2620" s="18" t="s">
        <v>63</v>
      </c>
      <c r="B2620" s="18">
        <v>61236</v>
      </c>
      <c r="C2620" s="18">
        <v>17161020200</v>
      </c>
      <c r="D2620" s="18">
        <v>62123</v>
      </c>
    </row>
    <row r="2621" spans="1:4" ht="18.5" hidden="1">
      <c r="A2621" s="18" t="s">
        <v>63</v>
      </c>
      <c r="B2621" s="18">
        <v>62289</v>
      </c>
      <c r="C2621" s="18">
        <v>17163504302</v>
      </c>
      <c r="D2621" s="18">
        <v>65176</v>
      </c>
    </row>
    <row r="2622" spans="1:4" ht="18.5" hidden="1">
      <c r="A2622" s="18" t="s">
        <v>63</v>
      </c>
      <c r="B2622" s="18">
        <v>62530</v>
      </c>
      <c r="C2622" s="18">
        <v>17167003300</v>
      </c>
      <c r="D2622" s="18">
        <v>68547</v>
      </c>
    </row>
    <row r="2623" spans="1:4" ht="18.5" hidden="1">
      <c r="A2623" s="18" t="s">
        <v>63</v>
      </c>
      <c r="B2623" s="18">
        <v>62624</v>
      </c>
      <c r="C2623" s="18">
        <v>17169970300</v>
      </c>
      <c r="D2623" s="18">
        <v>52293</v>
      </c>
    </row>
    <row r="2624" spans="1:4" ht="18.5" hidden="1">
      <c r="A2624" s="18" t="s">
        <v>63</v>
      </c>
      <c r="B2624" s="18">
        <v>62344</v>
      </c>
      <c r="C2624" s="18">
        <v>17169970100</v>
      </c>
      <c r="D2624" s="18">
        <v>47089</v>
      </c>
    </row>
    <row r="2625" spans="1:4" ht="18.5" hidden="1">
      <c r="A2625" s="18" t="s">
        <v>63</v>
      </c>
      <c r="B2625" s="18">
        <v>61530</v>
      </c>
      <c r="C2625" s="18">
        <v>17203030601</v>
      </c>
      <c r="D2625" s="18">
        <v>61451</v>
      </c>
    </row>
    <row r="2626" spans="1:4" ht="18.5" hidden="1">
      <c r="A2626" s="18" t="s">
        <v>63</v>
      </c>
      <c r="B2626" s="18">
        <v>61535</v>
      </c>
      <c r="C2626" s="18">
        <v>17179021500</v>
      </c>
      <c r="D2626" s="18">
        <v>84245</v>
      </c>
    </row>
    <row r="2627" spans="1:4" ht="18.5" hidden="1">
      <c r="A2627" s="18" t="s">
        <v>63</v>
      </c>
      <c r="B2627" s="18">
        <v>61841</v>
      </c>
      <c r="C2627" s="18">
        <v>17183010900</v>
      </c>
      <c r="D2627" s="18">
        <v>61117</v>
      </c>
    </row>
    <row r="2628" spans="1:4" ht="18.5" hidden="1">
      <c r="A2628" s="18" t="s">
        <v>63</v>
      </c>
      <c r="B2628" s="18">
        <v>61834</v>
      </c>
      <c r="C2628" s="18">
        <v>17183001300</v>
      </c>
      <c r="D2628" s="18">
        <v>73727</v>
      </c>
    </row>
    <row r="2629" spans="1:4" ht="18.5" hidden="1">
      <c r="A2629" s="18" t="s">
        <v>63</v>
      </c>
      <c r="B2629" s="18">
        <v>60963</v>
      </c>
      <c r="C2629" s="18">
        <v>17183010100</v>
      </c>
      <c r="D2629" s="18">
        <v>52458</v>
      </c>
    </row>
    <row r="2630" spans="1:4" ht="18.5" hidden="1">
      <c r="A2630" s="18" t="s">
        <v>63</v>
      </c>
      <c r="B2630" s="18">
        <v>62823</v>
      </c>
      <c r="C2630" s="18">
        <v>17191955000</v>
      </c>
      <c r="D2630" s="18">
        <v>63317</v>
      </c>
    </row>
    <row r="2631" spans="1:4" ht="18.5" hidden="1">
      <c r="A2631" s="18" t="s">
        <v>63</v>
      </c>
      <c r="B2631" s="18">
        <v>61037</v>
      </c>
      <c r="C2631" s="18">
        <v>17195000100</v>
      </c>
      <c r="D2631" s="18">
        <v>66932</v>
      </c>
    </row>
    <row r="2632" spans="1:4" ht="18.5" hidden="1">
      <c r="A2632" s="18" t="s">
        <v>63</v>
      </c>
      <c r="B2632" s="18">
        <v>62841</v>
      </c>
      <c r="C2632" s="18">
        <v>17199020600</v>
      </c>
      <c r="D2632" s="18">
        <v>46700</v>
      </c>
    </row>
    <row r="2633" spans="1:4" ht="18.5" hidden="1">
      <c r="A2633" s="18" t="s">
        <v>63</v>
      </c>
      <c r="B2633" s="18">
        <v>61115</v>
      </c>
      <c r="C2633" s="18">
        <v>17201003808</v>
      </c>
      <c r="D2633" s="18">
        <v>66326</v>
      </c>
    </row>
    <row r="2634" spans="1:4" ht="18.5" hidden="1">
      <c r="A2634" s="18" t="s">
        <v>63</v>
      </c>
      <c r="B2634" s="18">
        <v>61072</v>
      </c>
      <c r="C2634" s="18">
        <v>17201003901</v>
      </c>
      <c r="D2634" s="18">
        <v>101158</v>
      </c>
    </row>
    <row r="2635" spans="1:4" ht="18.5" hidden="1">
      <c r="A2635" s="18" t="s">
        <v>63</v>
      </c>
      <c r="B2635" s="18">
        <v>62301</v>
      </c>
      <c r="C2635" s="18">
        <v>17001000600</v>
      </c>
      <c r="D2635" s="18">
        <v>89375</v>
      </c>
    </row>
    <row r="2636" spans="1:4" ht="18.5" hidden="1">
      <c r="A2636" s="18" t="s">
        <v>63</v>
      </c>
      <c r="B2636" s="18">
        <v>62325</v>
      </c>
      <c r="C2636" s="18">
        <v>17001010100</v>
      </c>
      <c r="D2636" s="18">
        <v>55291</v>
      </c>
    </row>
    <row r="2637" spans="1:4" ht="18.5" hidden="1">
      <c r="A2637" s="18" t="s">
        <v>63</v>
      </c>
      <c r="B2637" s="18">
        <v>62351</v>
      </c>
      <c r="C2637" s="18">
        <v>17001010100</v>
      </c>
      <c r="D2637" s="18">
        <v>55291</v>
      </c>
    </row>
    <row r="2638" spans="1:4" ht="18.5" hidden="1">
      <c r="A2638" s="18" t="s">
        <v>63</v>
      </c>
      <c r="B2638" s="18">
        <v>62349</v>
      </c>
      <c r="C2638" s="18">
        <v>17001010100</v>
      </c>
      <c r="D2638" s="18">
        <v>55291</v>
      </c>
    </row>
    <row r="2639" spans="1:4" ht="18.5" hidden="1">
      <c r="A2639" s="18" t="s">
        <v>63</v>
      </c>
      <c r="B2639" s="18">
        <v>62348</v>
      </c>
      <c r="C2639" s="18">
        <v>17001010100</v>
      </c>
      <c r="D2639" s="18">
        <v>55291</v>
      </c>
    </row>
    <row r="2640" spans="1:4" ht="18.5" hidden="1">
      <c r="A2640" s="18" t="s">
        <v>63</v>
      </c>
      <c r="B2640" s="18">
        <v>62969</v>
      </c>
      <c r="C2640" s="18">
        <v>17003957700</v>
      </c>
      <c r="D2640" s="18">
        <v>49774</v>
      </c>
    </row>
    <row r="2641" spans="1:4" ht="18.5" hidden="1">
      <c r="A2641" s="18" t="s">
        <v>63</v>
      </c>
      <c r="B2641" s="18">
        <v>62273</v>
      </c>
      <c r="C2641" s="18">
        <v>17005951500</v>
      </c>
      <c r="D2641" s="18">
        <v>66968</v>
      </c>
    </row>
    <row r="2642" spans="1:4" ht="18.5" hidden="1">
      <c r="A2642" s="18" t="s">
        <v>63</v>
      </c>
      <c r="B2642" s="18">
        <v>61008</v>
      </c>
      <c r="C2642" s="18">
        <v>17007010300</v>
      </c>
      <c r="D2642" s="18">
        <v>51924</v>
      </c>
    </row>
    <row r="2643" spans="1:4" ht="18.5" hidden="1">
      <c r="A2643" s="18" t="s">
        <v>63</v>
      </c>
      <c r="B2643" s="18">
        <v>61016</v>
      </c>
      <c r="C2643" s="18">
        <v>17201003705</v>
      </c>
      <c r="D2643" s="18">
        <v>77953</v>
      </c>
    </row>
    <row r="2644" spans="1:4" ht="18.5" hidden="1">
      <c r="A2644" s="18" t="s">
        <v>63</v>
      </c>
      <c r="B2644" s="18">
        <v>60033</v>
      </c>
      <c r="C2644" s="18">
        <v>17111870302</v>
      </c>
      <c r="D2644" s="18">
        <v>48614</v>
      </c>
    </row>
    <row r="2645" spans="1:4" ht="18.5" hidden="1">
      <c r="A2645" s="18" t="s">
        <v>63</v>
      </c>
      <c r="B2645" s="18">
        <v>61011</v>
      </c>
      <c r="C2645" s="18">
        <v>17007010602</v>
      </c>
      <c r="D2645" s="18">
        <v>85876</v>
      </c>
    </row>
    <row r="2646" spans="1:4" ht="18.5" hidden="1">
      <c r="A2646" s="18" t="s">
        <v>63</v>
      </c>
      <c r="B2646" s="18">
        <v>60145</v>
      </c>
      <c r="C2646" s="18">
        <v>17037000200</v>
      </c>
      <c r="D2646" s="18">
        <v>76074</v>
      </c>
    </row>
    <row r="2647" spans="1:4" ht="18.5" hidden="1">
      <c r="A2647" s="18" t="s">
        <v>63</v>
      </c>
      <c r="B2647" s="18">
        <v>62375</v>
      </c>
      <c r="C2647" s="18">
        <v>17009970400</v>
      </c>
      <c r="D2647" s="18">
        <v>51220</v>
      </c>
    </row>
    <row r="2648" spans="1:4" ht="18.5" hidden="1">
      <c r="A2648" s="18" t="s">
        <v>63</v>
      </c>
      <c r="B2648" s="18">
        <v>61368</v>
      </c>
      <c r="C2648" s="18">
        <v>17011965500</v>
      </c>
      <c r="D2648" s="18">
        <v>59563</v>
      </c>
    </row>
    <row r="2649" spans="1:4" ht="18.5" hidden="1">
      <c r="A2649" s="18" t="s">
        <v>63</v>
      </c>
      <c r="B2649" s="18">
        <v>61346</v>
      </c>
      <c r="C2649" s="18">
        <v>17011964800</v>
      </c>
      <c r="D2649" s="18">
        <v>56157</v>
      </c>
    </row>
    <row r="2650" spans="1:4" ht="18.5" hidden="1">
      <c r="A2650" s="18" t="s">
        <v>63</v>
      </c>
      <c r="B2650" s="18">
        <v>61354</v>
      </c>
      <c r="C2650" s="18">
        <v>17099963100</v>
      </c>
      <c r="D2650" s="18">
        <v>61728</v>
      </c>
    </row>
    <row r="2651" spans="1:4" ht="18.5" hidden="1">
      <c r="A2651" s="18" t="s">
        <v>63</v>
      </c>
      <c r="B2651" s="18">
        <v>61560</v>
      </c>
      <c r="C2651" s="18">
        <v>17155954600</v>
      </c>
      <c r="D2651" s="18">
        <v>73929</v>
      </c>
    </row>
    <row r="2652" spans="1:4" ht="18.5" hidden="1">
      <c r="A2652" s="18" t="s">
        <v>63</v>
      </c>
      <c r="B2652" s="18">
        <v>61374</v>
      </c>
      <c r="C2652" s="18">
        <v>17011964700</v>
      </c>
      <c r="D2652" s="18">
        <v>59604</v>
      </c>
    </row>
    <row r="2653" spans="1:4" ht="18.5" hidden="1">
      <c r="A2653" s="18" t="s">
        <v>63</v>
      </c>
      <c r="B2653" s="18">
        <v>61315</v>
      </c>
      <c r="C2653" s="18">
        <v>17011965000</v>
      </c>
      <c r="D2653" s="18">
        <v>49022</v>
      </c>
    </row>
    <row r="2654" spans="1:4" ht="18.5" hidden="1">
      <c r="A2654" s="18" t="s">
        <v>63</v>
      </c>
      <c r="B2654" s="18">
        <v>62045</v>
      </c>
      <c r="C2654" s="18">
        <v>17013951200</v>
      </c>
      <c r="D2654" s="18">
        <v>53201</v>
      </c>
    </row>
    <row r="2655" spans="1:4" ht="18.5" hidden="1">
      <c r="A2655" s="18" t="s">
        <v>63</v>
      </c>
      <c r="B2655" s="18">
        <v>61051</v>
      </c>
      <c r="C2655" s="18">
        <v>17015960500</v>
      </c>
      <c r="D2655" s="18">
        <v>70862</v>
      </c>
    </row>
    <row r="2656" spans="1:4" ht="18.5" hidden="1">
      <c r="A2656" s="18" t="s">
        <v>63</v>
      </c>
      <c r="B2656" s="18">
        <v>61053</v>
      </c>
      <c r="C2656" s="18">
        <v>17015960400</v>
      </c>
      <c r="D2656" s="18">
        <v>69393</v>
      </c>
    </row>
    <row r="2657" spans="1:4" ht="18.5" hidden="1">
      <c r="A2657" s="18" t="s">
        <v>63</v>
      </c>
      <c r="B2657" s="18">
        <v>61816</v>
      </c>
      <c r="C2657" s="18">
        <v>17019010800</v>
      </c>
      <c r="D2657" s="18">
        <v>76623</v>
      </c>
    </row>
    <row r="2658" spans="1:4" ht="18.5" hidden="1">
      <c r="A2658" s="18" t="s">
        <v>63</v>
      </c>
      <c r="B2658" s="18">
        <v>61880</v>
      </c>
      <c r="C2658" s="18">
        <v>17019010900</v>
      </c>
      <c r="D2658" s="18">
        <v>68031</v>
      </c>
    </row>
    <row r="2659" spans="1:4" ht="18.5" hidden="1">
      <c r="A2659" s="18" t="s">
        <v>63</v>
      </c>
      <c r="B2659" s="18">
        <v>60949</v>
      </c>
      <c r="C2659" s="18">
        <v>17019010400</v>
      </c>
      <c r="D2659" s="18">
        <v>58014</v>
      </c>
    </row>
    <row r="2660" spans="1:4" ht="18.5" hidden="1">
      <c r="A2660" s="18" t="s">
        <v>63</v>
      </c>
      <c r="B2660" s="18">
        <v>62545</v>
      </c>
      <c r="C2660" s="18">
        <v>17167004000</v>
      </c>
      <c r="D2660" s="18">
        <v>64359</v>
      </c>
    </row>
    <row r="2661" spans="1:4" ht="18.5" hidden="1">
      <c r="A2661" s="18" t="s">
        <v>63</v>
      </c>
      <c r="B2661" s="18">
        <v>62531</v>
      </c>
      <c r="C2661" s="18">
        <v>17021958100</v>
      </c>
      <c r="D2661" s="18">
        <v>55242</v>
      </c>
    </row>
    <row r="2662" spans="1:4" ht="18.5" hidden="1">
      <c r="A2662" s="18" t="s">
        <v>63</v>
      </c>
      <c r="B2662" s="18">
        <v>62474</v>
      </c>
      <c r="C2662" s="18">
        <v>17023060400</v>
      </c>
      <c r="D2662" s="18">
        <v>56431</v>
      </c>
    </row>
    <row r="2663" spans="1:4" ht="18.5" hidden="1">
      <c r="A2663" s="18" t="s">
        <v>63</v>
      </c>
      <c r="B2663" s="18">
        <v>62868</v>
      </c>
      <c r="C2663" s="18">
        <v>17159977900</v>
      </c>
      <c r="D2663" s="18">
        <v>64439</v>
      </c>
    </row>
    <row r="2664" spans="1:4" ht="18.5" hidden="1">
      <c r="A2664" s="18" t="s">
        <v>63</v>
      </c>
      <c r="B2664" s="18">
        <v>62879</v>
      </c>
      <c r="C2664" s="18">
        <v>17025972000</v>
      </c>
      <c r="D2664" s="18">
        <v>48176</v>
      </c>
    </row>
    <row r="2665" spans="1:4" ht="18.5" hidden="1">
      <c r="A2665" s="18" t="s">
        <v>63</v>
      </c>
      <c r="B2665" s="18">
        <v>62249</v>
      </c>
      <c r="C2665" s="18">
        <v>17119403601</v>
      </c>
      <c r="D2665" s="18">
        <v>74320</v>
      </c>
    </row>
    <row r="2666" spans="1:4" ht="18.5" hidden="1">
      <c r="A2666" s="18" t="s">
        <v>63</v>
      </c>
      <c r="B2666" s="18">
        <v>62469</v>
      </c>
      <c r="C2666" s="18">
        <v>17035972600</v>
      </c>
      <c r="D2666" s="18">
        <v>59523</v>
      </c>
    </row>
    <row r="2667" spans="1:4" ht="18.5" hidden="1">
      <c r="A2667" s="18" t="s">
        <v>63</v>
      </c>
      <c r="B2667" s="18">
        <v>60803</v>
      </c>
      <c r="C2667" s="18">
        <v>17031823302</v>
      </c>
      <c r="D2667" s="18">
        <v>54632</v>
      </c>
    </row>
    <row r="2668" spans="1:4" ht="18.5" hidden="1">
      <c r="A2668" s="18" t="s">
        <v>63</v>
      </c>
      <c r="B2668" s="18">
        <v>60482</v>
      </c>
      <c r="C2668" s="18">
        <v>17031823101</v>
      </c>
      <c r="D2668" s="18">
        <v>59833</v>
      </c>
    </row>
    <row r="2669" spans="1:4" ht="18.5" hidden="1">
      <c r="A2669" s="18" t="s">
        <v>63</v>
      </c>
      <c r="B2669" s="18">
        <v>60472</v>
      </c>
      <c r="C2669" s="18">
        <v>17031824300</v>
      </c>
      <c r="D2669" s="18">
        <v>34488</v>
      </c>
    </row>
    <row r="2670" spans="1:4" ht="18.5" hidden="1">
      <c r="A2670" s="18" t="s">
        <v>63</v>
      </c>
      <c r="B2670" s="18">
        <v>60022</v>
      </c>
      <c r="C2670" s="18">
        <v>17031800200</v>
      </c>
      <c r="D2670" s="18">
        <v>275294</v>
      </c>
    </row>
    <row r="2671" spans="1:4" ht="18.5" hidden="1">
      <c r="A2671" s="18" t="s">
        <v>63</v>
      </c>
      <c r="B2671" s="18">
        <v>60712</v>
      </c>
      <c r="C2671" s="18">
        <v>17031808001</v>
      </c>
      <c r="D2671" s="18">
        <v>105393</v>
      </c>
    </row>
    <row r="2672" spans="1:4" ht="18.5" hidden="1">
      <c r="A2672" s="18" t="s">
        <v>63</v>
      </c>
      <c r="B2672" s="18">
        <v>60462</v>
      </c>
      <c r="C2672" s="18">
        <v>17031824106</v>
      </c>
      <c r="D2672" s="18">
        <v>94855</v>
      </c>
    </row>
    <row r="2673" spans="1:4" ht="18.5" hidden="1">
      <c r="A2673" s="18" t="s">
        <v>63</v>
      </c>
      <c r="B2673" s="18">
        <v>60103</v>
      </c>
      <c r="C2673" s="18">
        <v>17043841316</v>
      </c>
      <c r="D2673" s="18">
        <v>108580</v>
      </c>
    </row>
    <row r="2674" spans="1:4" ht="18.5" hidden="1">
      <c r="A2674" s="18" t="s">
        <v>63</v>
      </c>
      <c r="B2674" s="18">
        <v>60171</v>
      </c>
      <c r="C2674" s="18">
        <v>17031811100</v>
      </c>
      <c r="D2674" s="18">
        <v>50316</v>
      </c>
    </row>
    <row r="2675" spans="1:4" ht="18.5" hidden="1">
      <c r="A2675" s="18" t="s">
        <v>63</v>
      </c>
      <c r="B2675" s="18">
        <v>60029</v>
      </c>
      <c r="C2675" s="18">
        <v>17031808600</v>
      </c>
      <c r="D2675" s="18">
        <v>203700</v>
      </c>
    </row>
    <row r="2676" spans="1:4" ht="18.5" hidden="1">
      <c r="A2676" s="18" t="s">
        <v>63</v>
      </c>
      <c r="B2676" s="18">
        <v>60154</v>
      </c>
      <c r="C2676" s="18">
        <v>17031818500</v>
      </c>
      <c r="D2676" s="18">
        <v>83079</v>
      </c>
    </row>
    <row r="2677" spans="1:4" ht="18.5" hidden="1">
      <c r="A2677" s="18" t="s">
        <v>63</v>
      </c>
      <c r="B2677" s="18">
        <v>60155</v>
      </c>
      <c r="C2677" s="18">
        <v>17031818000</v>
      </c>
      <c r="D2677" s="18">
        <v>57174</v>
      </c>
    </row>
    <row r="2678" spans="1:4" ht="18.5" hidden="1">
      <c r="A2678" s="18" t="s">
        <v>63</v>
      </c>
      <c r="B2678" s="18">
        <v>60165</v>
      </c>
      <c r="C2678" s="18">
        <v>17031816600</v>
      </c>
      <c r="D2678" s="18">
        <v>57719</v>
      </c>
    </row>
    <row r="2679" spans="1:4" ht="18.5" hidden="1">
      <c r="A2679" s="18" t="s">
        <v>63</v>
      </c>
      <c r="B2679" s="18">
        <v>60428</v>
      </c>
      <c r="C2679" s="18">
        <v>17031825600</v>
      </c>
      <c r="D2679" s="18">
        <v>52224</v>
      </c>
    </row>
    <row r="2680" spans="1:4" ht="18.5" hidden="1">
      <c r="A2680" s="18" t="s">
        <v>63</v>
      </c>
      <c r="B2680" s="18">
        <v>60623</v>
      </c>
      <c r="C2680" s="18">
        <v>17031300600</v>
      </c>
      <c r="D2680" s="18">
        <v>53697</v>
      </c>
    </row>
    <row r="2681" spans="1:4" ht="18.5" hidden="1">
      <c r="A2681" s="18" t="s">
        <v>63</v>
      </c>
      <c r="B2681" s="18">
        <v>60608</v>
      </c>
      <c r="C2681" s="18">
        <v>17031843200</v>
      </c>
      <c r="D2681" s="18">
        <v>46020</v>
      </c>
    </row>
    <row r="2682" spans="1:4" ht="18.5" hidden="1">
      <c r="A2682" s="18" t="s">
        <v>63</v>
      </c>
      <c r="B2682" s="18">
        <v>60612</v>
      </c>
      <c r="C2682" s="18">
        <v>17031280800</v>
      </c>
      <c r="D2682" s="18">
        <v>28635</v>
      </c>
    </row>
    <row r="2683" spans="1:4" ht="18.5" hidden="1">
      <c r="A2683" s="18" t="s">
        <v>63</v>
      </c>
      <c r="B2683" s="18">
        <v>60601</v>
      </c>
      <c r="C2683" s="18">
        <v>17031320100</v>
      </c>
      <c r="D2683" s="18">
        <v>136336</v>
      </c>
    </row>
    <row r="2684" spans="1:4" ht="18.5" hidden="1">
      <c r="A2684" s="18" t="s">
        <v>63</v>
      </c>
      <c r="B2684" s="18">
        <v>60659</v>
      </c>
      <c r="C2684" s="18">
        <v>17031020702</v>
      </c>
      <c r="D2684" s="18">
        <v>53642</v>
      </c>
    </row>
    <row r="2685" spans="1:4" ht="18.5" hidden="1">
      <c r="A2685" s="18" t="s">
        <v>63</v>
      </c>
      <c r="B2685" s="18">
        <v>60007</v>
      </c>
      <c r="C2685" s="18">
        <v>17031770300</v>
      </c>
      <c r="D2685" s="18">
        <v>70104</v>
      </c>
    </row>
    <row r="2686" spans="1:4" ht="18.5" hidden="1">
      <c r="A2686" s="18" t="s">
        <v>63</v>
      </c>
      <c r="B2686" s="18">
        <v>60430</v>
      </c>
      <c r="C2686" s="18">
        <v>17031828401</v>
      </c>
      <c r="D2686" s="18">
        <v>74640</v>
      </c>
    </row>
    <row r="2687" spans="1:4" ht="18.5" hidden="1">
      <c r="A2687" s="18" t="s">
        <v>63</v>
      </c>
      <c r="B2687" s="18">
        <v>60423</v>
      </c>
      <c r="C2687" s="18">
        <v>17197883504</v>
      </c>
      <c r="D2687" s="18">
        <v>111883</v>
      </c>
    </row>
    <row r="2688" spans="1:4" ht="18.5" hidden="1">
      <c r="A2688" s="18" t="s">
        <v>63</v>
      </c>
      <c r="B2688" s="18">
        <v>60194</v>
      </c>
      <c r="C2688" s="18">
        <v>17031804710</v>
      </c>
      <c r="D2688" s="18">
        <v>77962</v>
      </c>
    </row>
    <row r="2689" spans="1:4" ht="18.5" hidden="1">
      <c r="A2689" s="18" t="s">
        <v>63</v>
      </c>
      <c r="B2689" s="18">
        <v>60459</v>
      </c>
      <c r="C2689" s="18">
        <v>17031821002</v>
      </c>
      <c r="D2689" s="18">
        <v>74737</v>
      </c>
    </row>
    <row r="2690" spans="1:4" ht="18.5" hidden="1">
      <c r="A2690" s="18" t="s">
        <v>63</v>
      </c>
      <c r="B2690" s="18">
        <v>62454</v>
      </c>
      <c r="C2690" s="18">
        <v>17033880400</v>
      </c>
      <c r="D2690" s="18">
        <v>43529</v>
      </c>
    </row>
    <row r="2691" spans="1:4" ht="18.5" hidden="1">
      <c r="A2691" s="18" t="s">
        <v>63</v>
      </c>
      <c r="B2691" s="18">
        <v>62481</v>
      </c>
      <c r="C2691" s="18">
        <v>17079977300</v>
      </c>
      <c r="D2691" s="18">
        <v>55058</v>
      </c>
    </row>
    <row r="2692" spans="1:4" ht="18.5" hidden="1">
      <c r="A2692" s="18" t="s">
        <v>63</v>
      </c>
      <c r="B2692" s="18">
        <v>60178</v>
      </c>
      <c r="C2692" s="18">
        <v>17037000400</v>
      </c>
      <c r="D2692" s="18">
        <v>97877</v>
      </c>
    </row>
    <row r="2693" spans="1:4" ht="18.5" hidden="1">
      <c r="A2693" s="18" t="s">
        <v>63</v>
      </c>
      <c r="B2693" s="18">
        <v>60520</v>
      </c>
      <c r="C2693" s="18">
        <v>17037001700</v>
      </c>
      <c r="D2693" s="18">
        <v>80535</v>
      </c>
    </row>
    <row r="2694" spans="1:4" ht="18.5" hidden="1">
      <c r="A2694" s="18" t="s">
        <v>63</v>
      </c>
      <c r="B2694" s="18">
        <v>60150</v>
      </c>
      <c r="C2694" s="18">
        <v>17037000300</v>
      </c>
      <c r="D2694" s="18">
        <v>74262</v>
      </c>
    </row>
    <row r="2695" spans="1:4" ht="18.5" hidden="1">
      <c r="A2695" s="18" t="s">
        <v>63</v>
      </c>
      <c r="B2695" s="18">
        <v>60111</v>
      </c>
      <c r="C2695" s="18">
        <v>17037000300</v>
      </c>
      <c r="D2695" s="18">
        <v>74262</v>
      </c>
    </row>
    <row r="2696" spans="1:4" ht="18.5" hidden="1">
      <c r="A2696" s="18" t="s">
        <v>63</v>
      </c>
      <c r="B2696" s="18">
        <v>61068</v>
      </c>
      <c r="C2696" s="18">
        <v>17141961100</v>
      </c>
      <c r="D2696" s="18">
        <v>54882</v>
      </c>
    </row>
    <row r="2697" spans="1:4" ht="18.5" hidden="1">
      <c r="A2697" s="18" t="s">
        <v>63</v>
      </c>
      <c r="B2697" s="18">
        <v>61777</v>
      </c>
      <c r="C2697" s="18">
        <v>17039971500</v>
      </c>
      <c r="D2697" s="18">
        <v>61803</v>
      </c>
    </row>
    <row r="2698" spans="1:4" ht="18.5" hidden="1">
      <c r="A2698" s="18" t="s">
        <v>63</v>
      </c>
      <c r="B2698" s="18">
        <v>60108</v>
      </c>
      <c r="C2698" s="18">
        <v>17043841113</v>
      </c>
      <c r="D2698" s="18">
        <v>95027</v>
      </c>
    </row>
    <row r="2699" spans="1:4" ht="18.5" hidden="1">
      <c r="A2699" s="18" t="s">
        <v>63</v>
      </c>
      <c r="B2699" s="18">
        <v>60143</v>
      </c>
      <c r="C2699" s="18">
        <v>17043840201</v>
      </c>
      <c r="D2699" s="18">
        <v>110479</v>
      </c>
    </row>
    <row r="2700" spans="1:4" ht="18.5" hidden="1">
      <c r="A2700" s="18" t="s">
        <v>63</v>
      </c>
      <c r="B2700" s="18">
        <v>60565</v>
      </c>
      <c r="C2700" s="18">
        <v>17043846201</v>
      </c>
      <c r="D2700" s="18">
        <v>105345</v>
      </c>
    </row>
    <row r="2701" spans="1:4" ht="18.5" hidden="1">
      <c r="A2701" s="18" t="s">
        <v>63</v>
      </c>
      <c r="B2701" s="18">
        <v>60510</v>
      </c>
      <c r="C2701" s="18">
        <v>17089852805</v>
      </c>
      <c r="D2701" s="18">
        <v>103612</v>
      </c>
    </row>
    <row r="2702" spans="1:4" ht="18.5" hidden="1">
      <c r="A2702" s="18" t="s">
        <v>63</v>
      </c>
      <c r="B2702" s="18">
        <v>60181</v>
      </c>
      <c r="C2702" s="18">
        <v>17043843700</v>
      </c>
      <c r="D2702" s="18">
        <v>93500</v>
      </c>
    </row>
    <row r="2703" spans="1:4" ht="18.5" hidden="1">
      <c r="A2703" s="18" t="s">
        <v>63</v>
      </c>
      <c r="B2703" s="18">
        <v>61870</v>
      </c>
      <c r="C2703" s="18">
        <v>17183011100</v>
      </c>
      <c r="D2703" s="18">
        <v>50402</v>
      </c>
    </row>
    <row r="2704" spans="1:4" ht="18.5" hidden="1">
      <c r="A2704" s="18" t="s">
        <v>63</v>
      </c>
      <c r="B2704" s="18">
        <v>62806</v>
      </c>
      <c r="C2704" s="18">
        <v>17047957100</v>
      </c>
      <c r="D2704" s="18">
        <v>42944</v>
      </c>
    </row>
    <row r="2705" spans="1:4" ht="18.5" hidden="1">
      <c r="A2705" s="18" t="s">
        <v>63</v>
      </c>
      <c r="B2705" s="18">
        <v>62833</v>
      </c>
      <c r="C2705" s="18">
        <v>17191954900</v>
      </c>
      <c r="D2705" s="18">
        <v>52921</v>
      </c>
    </row>
    <row r="2706" spans="1:4" ht="18.5" hidden="1">
      <c r="A2706" s="18" t="s">
        <v>63</v>
      </c>
      <c r="B2706" s="18">
        <v>62401</v>
      </c>
      <c r="C2706" s="18">
        <v>17049950800</v>
      </c>
      <c r="D2706" s="18">
        <v>45135</v>
      </c>
    </row>
    <row r="2707" spans="1:4" ht="18.5" hidden="1">
      <c r="A2707" s="18" t="s">
        <v>63</v>
      </c>
      <c r="B2707" s="18">
        <v>62431</v>
      </c>
      <c r="C2707" s="18">
        <v>17173959600</v>
      </c>
      <c r="D2707" s="18">
        <v>48275</v>
      </c>
    </row>
    <row r="2708" spans="1:4" ht="18.5" hidden="1">
      <c r="A2708" s="18" t="s">
        <v>63</v>
      </c>
      <c r="B2708" s="18">
        <v>62422</v>
      </c>
      <c r="C2708" s="18">
        <v>17173959600</v>
      </c>
      <c r="D2708" s="18">
        <v>48275</v>
      </c>
    </row>
    <row r="2709" spans="1:4" ht="18.5" hidden="1">
      <c r="A2709" s="18" t="s">
        <v>63</v>
      </c>
      <c r="B2709" s="18">
        <v>60929</v>
      </c>
      <c r="C2709" s="18">
        <v>17105960200</v>
      </c>
      <c r="D2709" s="18">
        <v>63521</v>
      </c>
    </row>
    <row r="2710" spans="1:4" ht="18.5" hidden="1">
      <c r="A2710" s="18" t="s">
        <v>63</v>
      </c>
      <c r="B2710" s="18">
        <v>62999</v>
      </c>
      <c r="C2710" s="18">
        <v>17055040400</v>
      </c>
      <c r="D2710" s="18">
        <v>45190</v>
      </c>
    </row>
    <row r="2711" spans="1:4" ht="18.5" hidden="1">
      <c r="A2711" s="18" t="s">
        <v>63</v>
      </c>
      <c r="B2711" s="18">
        <v>62883</v>
      </c>
      <c r="C2711" s="18">
        <v>17081050300</v>
      </c>
      <c r="D2711" s="18">
        <v>56361</v>
      </c>
    </row>
    <row r="2712" spans="1:4" ht="18.5" hidden="1">
      <c r="A2712" s="18" t="s">
        <v>63</v>
      </c>
      <c r="B2712" s="18">
        <v>61427</v>
      </c>
      <c r="C2712" s="18">
        <v>17057953200</v>
      </c>
      <c r="D2712" s="18">
        <v>53198</v>
      </c>
    </row>
    <row r="2713" spans="1:4" ht="18.5" hidden="1">
      <c r="A2713" s="18" t="s">
        <v>63</v>
      </c>
      <c r="B2713" s="18">
        <v>61533</v>
      </c>
      <c r="C2713" s="18">
        <v>17143004901</v>
      </c>
      <c r="D2713" s="18">
        <v>71067</v>
      </c>
    </row>
    <row r="2714" spans="1:4" ht="18.5" hidden="1">
      <c r="A2714" s="18" t="s">
        <v>63</v>
      </c>
      <c r="B2714" s="18">
        <v>61569</v>
      </c>
      <c r="C2714" s="18">
        <v>17143004000</v>
      </c>
      <c r="D2714" s="18">
        <v>70237</v>
      </c>
    </row>
    <row r="2715" spans="1:4" ht="18.5" hidden="1">
      <c r="A2715" s="18" t="s">
        <v>63</v>
      </c>
      <c r="B2715" s="18">
        <v>62044</v>
      </c>
      <c r="C2715" s="18">
        <v>17061973600</v>
      </c>
      <c r="D2715" s="18">
        <v>64246</v>
      </c>
    </row>
    <row r="2716" spans="1:4" ht="18.5" hidden="1">
      <c r="A2716" s="18" t="s">
        <v>63</v>
      </c>
      <c r="B2716" s="18">
        <v>62081</v>
      </c>
      <c r="C2716" s="18">
        <v>17061973600</v>
      </c>
      <c r="D2716" s="18">
        <v>64246</v>
      </c>
    </row>
    <row r="2717" spans="1:4" ht="18.5" hidden="1">
      <c r="A2717" s="18" t="s">
        <v>63</v>
      </c>
      <c r="B2717" s="18">
        <v>62054</v>
      </c>
      <c r="C2717" s="18">
        <v>17061973600</v>
      </c>
      <c r="D2717" s="18">
        <v>64246</v>
      </c>
    </row>
    <row r="2718" spans="1:4" ht="18.5" hidden="1">
      <c r="A2718" s="18" t="s">
        <v>63</v>
      </c>
      <c r="B2718" s="18">
        <v>60424</v>
      </c>
      <c r="C2718" s="18">
        <v>17063000900</v>
      </c>
      <c r="D2718" s="18">
        <v>62530</v>
      </c>
    </row>
    <row r="2719" spans="1:4" ht="18.5" hidden="1">
      <c r="A2719" s="18" t="s">
        <v>63</v>
      </c>
      <c r="B2719" s="18">
        <v>60437</v>
      </c>
      <c r="C2719" s="18">
        <v>17063000600</v>
      </c>
      <c r="D2719" s="18">
        <v>74924</v>
      </c>
    </row>
    <row r="2720" spans="1:4" ht="18.5" hidden="1">
      <c r="A2720" s="18" t="s">
        <v>63</v>
      </c>
      <c r="B2720" s="18">
        <v>60961</v>
      </c>
      <c r="C2720" s="18">
        <v>17091010300</v>
      </c>
      <c r="D2720" s="18">
        <v>71500</v>
      </c>
    </row>
    <row r="2721" spans="1:4" ht="18.5" hidden="1">
      <c r="A2721" s="18" t="s">
        <v>63</v>
      </c>
      <c r="B2721" s="18">
        <v>60470</v>
      </c>
      <c r="C2721" s="18">
        <v>17099963700</v>
      </c>
      <c r="D2721" s="18">
        <v>62051</v>
      </c>
    </row>
    <row r="2722" spans="1:4" ht="18.5" hidden="1">
      <c r="A2722" s="18" t="s">
        <v>63</v>
      </c>
      <c r="B2722" s="18">
        <v>62810</v>
      </c>
      <c r="C2722" s="18">
        <v>17081050400</v>
      </c>
      <c r="D2722" s="18">
        <v>52688</v>
      </c>
    </row>
    <row r="2723" spans="1:4" ht="18.5" hidden="1">
      <c r="A2723" s="18" t="s">
        <v>63</v>
      </c>
      <c r="B2723" s="18">
        <v>62313</v>
      </c>
      <c r="C2723" s="18">
        <v>17067954300</v>
      </c>
      <c r="D2723" s="18">
        <v>50438</v>
      </c>
    </row>
    <row r="2724" spans="1:4" ht="18.5" hidden="1">
      <c r="A2724" s="18" t="s">
        <v>63</v>
      </c>
      <c r="B2724" s="18">
        <v>61420</v>
      </c>
      <c r="C2724" s="18">
        <v>17109010200</v>
      </c>
      <c r="D2724" s="18">
        <v>52630</v>
      </c>
    </row>
    <row r="2725" spans="1:4" ht="18.5" hidden="1">
      <c r="A2725" s="18" t="s">
        <v>63</v>
      </c>
      <c r="B2725" s="18">
        <v>62947</v>
      </c>
      <c r="C2725" s="18">
        <v>17151971200</v>
      </c>
      <c r="D2725" s="18">
        <v>51361</v>
      </c>
    </row>
    <row r="2726" spans="1:4" ht="18.5" hidden="1">
      <c r="A2726" s="18" t="s">
        <v>63</v>
      </c>
      <c r="B2726" s="18">
        <v>61418</v>
      </c>
      <c r="C2726" s="18">
        <v>17071973400</v>
      </c>
      <c r="D2726" s="18">
        <v>60054</v>
      </c>
    </row>
    <row r="2727" spans="1:4" ht="18.5" hidden="1">
      <c r="A2727" s="18" t="s">
        <v>63</v>
      </c>
      <c r="B2727" s="18">
        <v>61254</v>
      </c>
      <c r="C2727" s="18">
        <v>17073030300</v>
      </c>
      <c r="D2727" s="18">
        <v>71868</v>
      </c>
    </row>
    <row r="2728" spans="1:4" ht="18.5" hidden="1">
      <c r="A2728" s="18" t="s">
        <v>63</v>
      </c>
      <c r="B2728" s="18">
        <v>61234</v>
      </c>
      <c r="C2728" s="18">
        <v>17073030400</v>
      </c>
      <c r="D2728" s="18">
        <v>62876</v>
      </c>
    </row>
    <row r="2729" spans="1:4" ht="18.5" hidden="1">
      <c r="A2729" s="18" t="s">
        <v>63</v>
      </c>
      <c r="B2729" s="18">
        <v>61465</v>
      </c>
      <c r="C2729" s="18">
        <v>17131040400</v>
      </c>
      <c r="D2729" s="18">
        <v>57737</v>
      </c>
    </row>
    <row r="2730" spans="1:4" ht="18.5" hidden="1">
      <c r="A2730" s="18" t="s">
        <v>63</v>
      </c>
      <c r="B2730" s="18">
        <v>60922</v>
      </c>
      <c r="C2730" s="18">
        <v>17091012600</v>
      </c>
      <c r="D2730" s="18">
        <v>71474</v>
      </c>
    </row>
    <row r="2731" spans="1:4" ht="18.5" hidden="1">
      <c r="A2731" s="18" t="s">
        <v>63</v>
      </c>
      <c r="B2731" s="18">
        <v>62940</v>
      </c>
      <c r="C2731" s="18">
        <v>17077010300</v>
      </c>
      <c r="D2731" s="18">
        <v>47591</v>
      </c>
    </row>
    <row r="2732" spans="1:4" ht="18.5" hidden="1">
      <c r="A2732" s="18" t="s">
        <v>63</v>
      </c>
      <c r="B2732" s="18">
        <v>62975</v>
      </c>
      <c r="C2732" s="18">
        <v>17077010300</v>
      </c>
      <c r="D2732" s="18">
        <v>47591</v>
      </c>
    </row>
    <row r="2733" spans="1:4" ht="18.5" hidden="1">
      <c r="A2733" s="18" t="s">
        <v>63</v>
      </c>
      <c r="B2733" s="18">
        <v>62894</v>
      </c>
      <c r="C2733" s="18">
        <v>17081050300</v>
      </c>
      <c r="D2733" s="18">
        <v>56361</v>
      </c>
    </row>
    <row r="2734" spans="1:4" ht="18.5" hidden="1">
      <c r="A2734" s="18" t="s">
        <v>63</v>
      </c>
      <c r="B2734" s="18">
        <v>62908</v>
      </c>
      <c r="C2734" s="18">
        <v>17127970100</v>
      </c>
      <c r="D2734" s="18">
        <v>62076</v>
      </c>
    </row>
    <row r="2735" spans="1:4" ht="18.5" hidden="1">
      <c r="A2735" s="18" t="s">
        <v>63</v>
      </c>
      <c r="B2735" s="18">
        <v>62995</v>
      </c>
      <c r="C2735" s="18">
        <v>17087977600</v>
      </c>
      <c r="D2735" s="18">
        <v>54402</v>
      </c>
    </row>
    <row r="2736" spans="1:4" ht="18.5" hidden="1">
      <c r="A2736" s="18" t="s">
        <v>63</v>
      </c>
      <c r="B2736" s="18">
        <v>62943</v>
      </c>
      <c r="C2736" s="18">
        <v>17087977800</v>
      </c>
      <c r="D2736" s="18">
        <v>41848</v>
      </c>
    </row>
    <row r="2737" spans="1:4" ht="18.5" hidden="1">
      <c r="A2737" s="18" t="s">
        <v>63</v>
      </c>
      <c r="B2737" s="18">
        <v>60505</v>
      </c>
      <c r="C2737" s="18">
        <v>17089853400</v>
      </c>
      <c r="D2737" s="18">
        <v>53521</v>
      </c>
    </row>
    <row r="2738" spans="1:4" ht="18.5" hidden="1">
      <c r="A2738" s="18" t="s">
        <v>63</v>
      </c>
      <c r="B2738" s="18">
        <v>60543</v>
      </c>
      <c r="C2738" s="18">
        <v>17093890102</v>
      </c>
      <c r="D2738" s="18">
        <v>110013</v>
      </c>
    </row>
    <row r="2739" spans="1:4" ht="18.5" hidden="1">
      <c r="A2739" s="18" t="s">
        <v>63</v>
      </c>
      <c r="B2739" s="18">
        <v>60954</v>
      </c>
      <c r="C2739" s="18">
        <v>17091010900</v>
      </c>
      <c r="D2739" s="18">
        <v>61265</v>
      </c>
    </row>
    <row r="2740" spans="1:4" ht="18.5" hidden="1">
      <c r="A2740" s="18" t="s">
        <v>63</v>
      </c>
      <c r="B2740" s="18">
        <v>60586</v>
      </c>
      <c r="C2740" s="18">
        <v>17197880421</v>
      </c>
      <c r="D2740" s="18">
        <v>93268</v>
      </c>
    </row>
    <row r="2741" spans="1:4" ht="18.5" hidden="1">
      <c r="A2741" s="18" t="s">
        <v>63</v>
      </c>
      <c r="B2741" s="18">
        <v>60503</v>
      </c>
      <c r="C2741" s="18">
        <v>17197880313</v>
      </c>
      <c r="D2741" s="18">
        <v>105518</v>
      </c>
    </row>
    <row r="2742" spans="1:4" ht="18.5" hidden="1">
      <c r="A2742" s="18" t="s">
        <v>63</v>
      </c>
      <c r="B2742" s="18">
        <v>60537</v>
      </c>
      <c r="C2742" s="18">
        <v>17099962300</v>
      </c>
      <c r="D2742" s="18">
        <v>72427</v>
      </c>
    </row>
    <row r="2743" spans="1:4" ht="18.5" hidden="1">
      <c r="A2743" s="18" t="s">
        <v>63</v>
      </c>
      <c r="B2743" s="18">
        <v>61401</v>
      </c>
      <c r="C2743" s="18">
        <v>17095000900</v>
      </c>
      <c r="D2743" s="18">
        <v>33328</v>
      </c>
    </row>
    <row r="2744" spans="1:4" ht="18.5" hidden="1">
      <c r="A2744" s="18" t="s">
        <v>63</v>
      </c>
      <c r="B2744" s="18">
        <v>61436</v>
      </c>
      <c r="C2744" s="18">
        <v>17095001400</v>
      </c>
      <c r="D2744" s="18">
        <v>68109</v>
      </c>
    </row>
    <row r="2745" spans="1:4" ht="18.5" hidden="1">
      <c r="A2745" s="18" t="s">
        <v>63</v>
      </c>
      <c r="B2745" s="18">
        <v>60099</v>
      </c>
      <c r="C2745" s="18">
        <v>17097860101</v>
      </c>
      <c r="D2745" s="18">
        <v>74447</v>
      </c>
    </row>
    <row r="2746" spans="1:4" ht="18.5" hidden="1">
      <c r="A2746" s="18" t="s">
        <v>63</v>
      </c>
      <c r="B2746" s="18">
        <v>60073</v>
      </c>
      <c r="C2746" s="18">
        <v>17097861402</v>
      </c>
      <c r="D2746" s="18">
        <v>76235</v>
      </c>
    </row>
    <row r="2747" spans="1:4" ht="18.5" hidden="1">
      <c r="A2747" s="18" t="s">
        <v>63</v>
      </c>
      <c r="B2747" s="18">
        <v>60064</v>
      </c>
      <c r="C2747" s="18">
        <v>17097863201</v>
      </c>
      <c r="D2747" s="18">
        <v>60091</v>
      </c>
    </row>
    <row r="2748" spans="1:4" ht="18.5" hidden="1">
      <c r="A2748" s="18" t="s">
        <v>63</v>
      </c>
      <c r="B2748" s="18">
        <v>60021</v>
      </c>
      <c r="C2748" s="18">
        <v>17111871402</v>
      </c>
      <c r="D2748" s="18">
        <v>112433</v>
      </c>
    </row>
    <row r="2749" spans="1:4" ht="18.5" hidden="1">
      <c r="A2749" s="18" t="s">
        <v>63</v>
      </c>
      <c r="B2749" s="18">
        <v>61350</v>
      </c>
      <c r="C2749" s="18">
        <v>17099962200</v>
      </c>
      <c r="D2749" s="18">
        <v>73337</v>
      </c>
    </row>
    <row r="2750" spans="1:4" ht="18.5" hidden="1">
      <c r="A2750" s="18" t="s">
        <v>63</v>
      </c>
      <c r="B2750" s="18">
        <v>61372</v>
      </c>
      <c r="C2750" s="18">
        <v>17099962100</v>
      </c>
      <c r="D2750" s="18">
        <v>57351</v>
      </c>
    </row>
    <row r="2751" spans="1:4" ht="18.5" hidden="1">
      <c r="A2751" s="18" t="s">
        <v>63</v>
      </c>
      <c r="B2751" s="18">
        <v>60553</v>
      </c>
      <c r="C2751" s="18">
        <v>17103000100</v>
      </c>
      <c r="D2751" s="18">
        <v>66204</v>
      </c>
    </row>
    <row r="2752" spans="1:4" ht="18.5" hidden="1">
      <c r="A2752" s="18" t="s">
        <v>63</v>
      </c>
      <c r="B2752" s="18">
        <v>60920</v>
      </c>
      <c r="C2752" s="18">
        <v>17105960200</v>
      </c>
      <c r="D2752" s="18">
        <v>63521</v>
      </c>
    </row>
    <row r="2753" spans="1:4" ht="18.5" hidden="1">
      <c r="A2753" s="18" t="s">
        <v>63</v>
      </c>
      <c r="B2753" s="18">
        <v>62543</v>
      </c>
      <c r="C2753" s="18">
        <v>17107953600</v>
      </c>
      <c r="D2753" s="18">
        <v>66952</v>
      </c>
    </row>
    <row r="2754" spans="1:4" ht="18.5" hidden="1">
      <c r="A2754" s="18" t="s">
        <v>63</v>
      </c>
      <c r="B2754" s="18">
        <v>62548</v>
      </c>
      <c r="C2754" s="18">
        <v>17107953600</v>
      </c>
      <c r="D2754" s="18">
        <v>66952</v>
      </c>
    </row>
    <row r="2755" spans="1:4" ht="18.5" hidden="1">
      <c r="A2755" s="18" t="s">
        <v>63</v>
      </c>
      <c r="B2755" s="18">
        <v>62671</v>
      </c>
      <c r="C2755" s="18">
        <v>17107953000</v>
      </c>
      <c r="D2755" s="18">
        <v>66531</v>
      </c>
    </row>
    <row r="2756" spans="1:4" ht="18.5" hidden="1">
      <c r="A2756" s="18" t="s">
        <v>63</v>
      </c>
      <c r="B2756" s="18">
        <v>60012</v>
      </c>
      <c r="C2756" s="18">
        <v>17111870803</v>
      </c>
      <c r="D2756" s="18">
        <v>122427</v>
      </c>
    </row>
    <row r="2757" spans="1:4" ht="18.5" hidden="1">
      <c r="A2757" s="18" t="s">
        <v>63</v>
      </c>
      <c r="B2757" s="18">
        <v>60034</v>
      </c>
      <c r="C2757" s="18">
        <v>17111870101</v>
      </c>
      <c r="D2757" s="18">
        <v>83290</v>
      </c>
    </row>
    <row r="2758" spans="1:4" ht="18.5" hidden="1">
      <c r="A2758" s="18" t="s">
        <v>63</v>
      </c>
      <c r="B2758" s="18">
        <v>61705</v>
      </c>
      <c r="C2758" s="18">
        <v>17113005900</v>
      </c>
      <c r="D2758" s="18">
        <v>49733</v>
      </c>
    </row>
    <row r="2759" spans="1:4" ht="18.5" hidden="1">
      <c r="A2759" s="18" t="s">
        <v>63</v>
      </c>
      <c r="B2759" s="18">
        <v>61761</v>
      </c>
      <c r="C2759" s="18">
        <v>17113000104</v>
      </c>
      <c r="D2759" s="18">
        <v>55582</v>
      </c>
    </row>
    <row r="2760" spans="1:4" ht="18.5" hidden="1">
      <c r="A2760" s="18" t="s">
        <v>63</v>
      </c>
      <c r="B2760" s="18">
        <v>61776</v>
      </c>
      <c r="C2760" s="18">
        <v>17113005102</v>
      </c>
      <c r="D2760" s="18">
        <v>79357</v>
      </c>
    </row>
    <row r="2761" spans="1:4" ht="18.5" hidden="1">
      <c r="A2761" s="18" t="s">
        <v>63</v>
      </c>
      <c r="B2761" s="18">
        <v>61722</v>
      </c>
      <c r="C2761" s="18">
        <v>17113005602</v>
      </c>
      <c r="D2761" s="18">
        <v>66949</v>
      </c>
    </row>
    <row r="2762" spans="1:4" ht="18.5" hidden="1">
      <c r="A2762" s="18" t="s">
        <v>63</v>
      </c>
      <c r="B2762" s="18">
        <v>61738</v>
      </c>
      <c r="C2762" s="18">
        <v>17203030700</v>
      </c>
      <c r="D2762" s="18">
        <v>69386</v>
      </c>
    </row>
    <row r="2763" spans="1:4" ht="18.5" hidden="1">
      <c r="A2763" s="18" t="s">
        <v>63</v>
      </c>
      <c r="B2763" s="18">
        <v>61724</v>
      </c>
      <c r="C2763" s="18">
        <v>17113005502</v>
      </c>
      <c r="D2763" s="18">
        <v>73959</v>
      </c>
    </row>
    <row r="2764" spans="1:4" ht="18.5" hidden="1">
      <c r="A2764" s="18" t="s">
        <v>63</v>
      </c>
      <c r="B2764" s="18">
        <v>61818</v>
      </c>
      <c r="C2764" s="18">
        <v>17147954800</v>
      </c>
      <c r="D2764" s="18">
        <v>66035</v>
      </c>
    </row>
    <row r="2765" spans="1:4" ht="18.5" hidden="1">
      <c r="A2765" s="18" t="s">
        <v>63</v>
      </c>
      <c r="B2765" s="18">
        <v>61830</v>
      </c>
      <c r="C2765" s="18">
        <v>17147954800</v>
      </c>
      <c r="D2765" s="18">
        <v>66035</v>
      </c>
    </row>
    <row r="2766" spans="1:4" ht="18.5" hidden="1">
      <c r="A2766" s="18" t="s">
        <v>63</v>
      </c>
      <c r="B2766" s="18">
        <v>62626</v>
      </c>
      <c r="C2766" s="18">
        <v>17117956400</v>
      </c>
      <c r="D2766" s="18">
        <v>60890</v>
      </c>
    </row>
    <row r="2767" spans="1:4" ht="18.5" hidden="1">
      <c r="A2767" s="18" t="s">
        <v>63</v>
      </c>
      <c r="B2767" s="18">
        <v>62572</v>
      </c>
      <c r="C2767" s="18">
        <v>17117956300</v>
      </c>
      <c r="D2767" s="18">
        <v>77433</v>
      </c>
    </row>
    <row r="2768" spans="1:4" ht="18.5" hidden="1">
      <c r="A2768" s="18" t="s">
        <v>63</v>
      </c>
      <c r="B2768" s="18">
        <v>62069</v>
      </c>
      <c r="C2768" s="18">
        <v>17117957100</v>
      </c>
      <c r="D2768" s="18">
        <v>51190</v>
      </c>
    </row>
    <row r="2769" spans="1:4" ht="18.5" hidden="1">
      <c r="A2769" s="18" t="s">
        <v>63</v>
      </c>
      <c r="B2769" s="18">
        <v>62690</v>
      </c>
      <c r="C2769" s="18">
        <v>17117956100</v>
      </c>
      <c r="D2769" s="18">
        <v>59336</v>
      </c>
    </row>
    <row r="2770" spans="1:4" ht="18.5" hidden="1">
      <c r="A2770" s="18" t="s">
        <v>63</v>
      </c>
      <c r="B2770" s="18">
        <v>62638</v>
      </c>
      <c r="C2770" s="18">
        <v>17137952300</v>
      </c>
      <c r="D2770" s="18">
        <v>54363</v>
      </c>
    </row>
    <row r="2771" spans="1:4" ht="18.5" hidden="1">
      <c r="A2771" s="18" t="s">
        <v>63</v>
      </c>
      <c r="B2771" s="18">
        <v>62234</v>
      </c>
      <c r="C2771" s="18">
        <v>17119403200</v>
      </c>
      <c r="D2771" s="18">
        <v>52654</v>
      </c>
    </row>
    <row r="2772" spans="1:4" ht="18.5" hidden="1">
      <c r="A2772" s="18" t="s">
        <v>63</v>
      </c>
      <c r="B2772" s="18">
        <v>62281</v>
      </c>
      <c r="C2772" s="18">
        <v>17119403702</v>
      </c>
      <c r="D2772" s="18">
        <v>86774</v>
      </c>
    </row>
    <row r="2773" spans="1:4" ht="18.5" hidden="1">
      <c r="A2773" s="18" t="s">
        <v>63</v>
      </c>
      <c r="B2773" s="18">
        <v>62090</v>
      </c>
      <c r="C2773" s="18">
        <v>17119400700</v>
      </c>
      <c r="D2773" s="18">
        <v>33293</v>
      </c>
    </row>
    <row r="2774" spans="1:4" ht="18.5" hidden="1">
      <c r="A2774" s="18" t="s">
        <v>63</v>
      </c>
      <c r="B2774" s="18">
        <v>61336</v>
      </c>
      <c r="C2774" s="18">
        <v>17155954600</v>
      </c>
      <c r="D2774" s="18">
        <v>73929</v>
      </c>
    </row>
    <row r="2775" spans="1:4" ht="18.5" hidden="1">
      <c r="A2775" s="18" t="s">
        <v>63</v>
      </c>
      <c r="B2775" s="18">
        <v>61526</v>
      </c>
      <c r="C2775" s="18">
        <v>17143003700</v>
      </c>
      <c r="D2775" s="18">
        <v>89489</v>
      </c>
    </row>
    <row r="2776" spans="1:4" ht="18.5" hidden="1">
      <c r="A2776" s="18" t="s">
        <v>63</v>
      </c>
      <c r="B2776" s="18">
        <v>62941</v>
      </c>
      <c r="C2776" s="18">
        <v>17153971000</v>
      </c>
      <c r="D2776" s="18">
        <v>48695</v>
      </c>
    </row>
    <row r="2777" spans="1:4" ht="18.5" hidden="1">
      <c r="A2777" s="18" t="s">
        <v>63</v>
      </c>
      <c r="B2777" s="18">
        <v>62278</v>
      </c>
      <c r="C2777" s="18">
        <v>17157950800</v>
      </c>
      <c r="D2777" s="18">
        <v>62175</v>
      </c>
    </row>
    <row r="2778" spans="1:4" ht="18.5" hidden="1">
      <c r="A2778" s="18" t="s">
        <v>63</v>
      </c>
      <c r="B2778" s="18">
        <v>62601</v>
      </c>
      <c r="C2778" s="18">
        <v>17137951500</v>
      </c>
      <c r="D2778" s="18">
        <v>62655</v>
      </c>
    </row>
    <row r="2779" spans="1:4" ht="18.5" hidden="1">
      <c r="A2779" s="18" t="s">
        <v>63</v>
      </c>
      <c r="B2779" s="18">
        <v>61047</v>
      </c>
      <c r="C2779" s="18">
        <v>17141960700</v>
      </c>
      <c r="D2779" s="18">
        <v>88432</v>
      </c>
    </row>
    <row r="2780" spans="1:4" ht="18.5" hidden="1">
      <c r="A2780" s="18" t="s">
        <v>63</v>
      </c>
      <c r="B2780" s="18">
        <v>61039</v>
      </c>
      <c r="C2780" s="18">
        <v>17177000600</v>
      </c>
      <c r="D2780" s="18">
        <v>65021</v>
      </c>
    </row>
    <row r="2781" spans="1:4" ht="18.5" hidden="1">
      <c r="A2781" s="18" t="s">
        <v>63</v>
      </c>
      <c r="B2781" s="18">
        <v>61605</v>
      </c>
      <c r="C2781" s="18">
        <v>17143000200</v>
      </c>
      <c r="D2781" s="18">
        <v>29972</v>
      </c>
    </row>
    <row r="2782" spans="1:4" ht="18.5" hidden="1">
      <c r="A2782" s="18" t="s">
        <v>63</v>
      </c>
      <c r="B2782" s="18">
        <v>61528</v>
      </c>
      <c r="C2782" s="18">
        <v>17143004101</v>
      </c>
      <c r="D2782" s="18">
        <v>100726</v>
      </c>
    </row>
    <row r="2783" spans="1:4" ht="18.5" hidden="1">
      <c r="A2783" s="18" t="s">
        <v>63</v>
      </c>
      <c r="B2783" s="18">
        <v>61562</v>
      </c>
      <c r="C2783" s="18">
        <v>17143003601</v>
      </c>
      <c r="D2783" s="18">
        <v>64422</v>
      </c>
    </row>
    <row r="2784" spans="1:4" ht="18.5" hidden="1">
      <c r="A2784" s="18" t="s">
        <v>63</v>
      </c>
      <c r="B2784" s="18">
        <v>62237</v>
      </c>
      <c r="C2784" s="18">
        <v>17145030100</v>
      </c>
      <c r="D2784" s="18">
        <v>49188</v>
      </c>
    </row>
    <row r="2785" spans="1:4" ht="18.5" hidden="1">
      <c r="A2785" s="18" t="s">
        <v>63</v>
      </c>
      <c r="B2785" s="18">
        <v>62268</v>
      </c>
      <c r="C2785" s="18">
        <v>17189950400</v>
      </c>
      <c r="D2785" s="18">
        <v>61231</v>
      </c>
    </row>
    <row r="2786" spans="1:4" ht="18.5" hidden="1">
      <c r="A2786" s="18" t="s">
        <v>63</v>
      </c>
      <c r="B2786" s="18">
        <v>61839</v>
      </c>
      <c r="C2786" s="18">
        <v>17147954500</v>
      </c>
      <c r="D2786" s="18">
        <v>72931</v>
      </c>
    </row>
    <row r="2787" spans="1:4" ht="18.5" hidden="1">
      <c r="A2787" s="18" t="s">
        <v>63</v>
      </c>
      <c r="B2787" s="18">
        <v>62363</v>
      </c>
      <c r="C2787" s="18">
        <v>17149952800</v>
      </c>
      <c r="D2787" s="18">
        <v>56967</v>
      </c>
    </row>
    <row r="2788" spans="1:4" ht="18.5" hidden="1">
      <c r="A2788" s="18" t="s">
        <v>63</v>
      </c>
      <c r="B2788" s="18">
        <v>62362</v>
      </c>
      <c r="C2788" s="18">
        <v>17149952400</v>
      </c>
      <c r="D2788" s="18">
        <v>48017</v>
      </c>
    </row>
    <row r="2789" spans="1:4" ht="18.5" hidden="1">
      <c r="A2789" s="18" t="s">
        <v>63</v>
      </c>
      <c r="B2789" s="18">
        <v>62370</v>
      </c>
      <c r="C2789" s="18">
        <v>17149952600</v>
      </c>
      <c r="D2789" s="18">
        <v>50930</v>
      </c>
    </row>
    <row r="2790" spans="1:4" ht="18.5" hidden="1">
      <c r="A2790" s="18" t="s">
        <v>63</v>
      </c>
      <c r="B2790" s="18">
        <v>62928</v>
      </c>
      <c r="C2790" s="18">
        <v>17151971200</v>
      </c>
      <c r="D2790" s="18">
        <v>51361</v>
      </c>
    </row>
    <row r="2791" spans="1:4" ht="18.5" hidden="1">
      <c r="A2791" s="18" t="s">
        <v>63</v>
      </c>
      <c r="B2791" s="18">
        <v>62964</v>
      </c>
      <c r="C2791" s="18">
        <v>17153971100</v>
      </c>
      <c r="D2791" s="18">
        <v>43206</v>
      </c>
    </row>
    <row r="2792" spans="1:4" ht="18.5" hidden="1">
      <c r="A2792" s="18" t="s">
        <v>63</v>
      </c>
      <c r="B2792" s="18">
        <v>62963</v>
      </c>
      <c r="C2792" s="18">
        <v>17153971000</v>
      </c>
      <c r="D2792" s="18">
        <v>48695</v>
      </c>
    </row>
    <row r="2793" spans="1:4" ht="18.5" hidden="1">
      <c r="A2793" s="18" t="s">
        <v>63</v>
      </c>
      <c r="B2793" s="18">
        <v>61335</v>
      </c>
      <c r="C2793" s="18">
        <v>17155954600</v>
      </c>
      <c r="D2793" s="18">
        <v>73929</v>
      </c>
    </row>
    <row r="2794" spans="1:4" ht="18.5" hidden="1">
      <c r="A2794" s="18" t="s">
        <v>63</v>
      </c>
      <c r="B2794" s="18">
        <v>62286</v>
      </c>
      <c r="C2794" s="18">
        <v>17157950600</v>
      </c>
      <c r="D2794" s="18">
        <v>47974</v>
      </c>
    </row>
    <row r="2795" spans="1:4" ht="18.5" hidden="1">
      <c r="A2795" s="18" t="s">
        <v>63</v>
      </c>
      <c r="B2795" s="18">
        <v>62243</v>
      </c>
      <c r="C2795" s="18">
        <v>17163503906</v>
      </c>
      <c r="D2795" s="18">
        <v>71662</v>
      </c>
    </row>
    <row r="2796" spans="1:4" ht="18.5" hidden="1">
      <c r="A2796" s="18" t="s">
        <v>63</v>
      </c>
      <c r="B2796" s="18">
        <v>62206</v>
      </c>
      <c r="C2796" s="18">
        <v>17163502603</v>
      </c>
      <c r="D2796" s="18">
        <v>37127</v>
      </c>
    </row>
    <row r="2797" spans="1:4" ht="18.5" hidden="1">
      <c r="A2797" s="18" t="s">
        <v>63</v>
      </c>
      <c r="B2797" s="18">
        <v>62702</v>
      </c>
      <c r="C2797" s="18">
        <v>17167000400</v>
      </c>
      <c r="D2797" s="18">
        <v>48946</v>
      </c>
    </row>
    <row r="2798" spans="1:4" ht="18.5" hidden="1">
      <c r="A2798" s="18" t="s">
        <v>63</v>
      </c>
      <c r="B2798" s="18">
        <v>62515</v>
      </c>
      <c r="C2798" s="18">
        <v>17167004000</v>
      </c>
      <c r="D2798" s="18">
        <v>64359</v>
      </c>
    </row>
    <row r="2799" spans="1:4" ht="18.5" hidden="1">
      <c r="A2799" s="18" t="s">
        <v>63</v>
      </c>
      <c r="B2799" s="18">
        <v>62520</v>
      </c>
      <c r="C2799" s="18">
        <v>17167004000</v>
      </c>
      <c r="D2799" s="18">
        <v>64359</v>
      </c>
    </row>
    <row r="2800" spans="1:4" ht="18.5" hidden="1">
      <c r="A2800" s="18" t="s">
        <v>63</v>
      </c>
      <c r="B2800" s="18">
        <v>62681</v>
      </c>
      <c r="C2800" s="18">
        <v>17169970200</v>
      </c>
      <c r="D2800" s="18">
        <v>47563</v>
      </c>
    </row>
    <row r="2801" spans="1:4" ht="18.5" hidden="1">
      <c r="A2801" s="18" t="s">
        <v>63</v>
      </c>
      <c r="B2801" s="18">
        <v>62639</v>
      </c>
      <c r="C2801" s="18">
        <v>17169970300</v>
      </c>
      <c r="D2801" s="18">
        <v>52293</v>
      </c>
    </row>
    <row r="2802" spans="1:4" ht="18.5" hidden="1">
      <c r="A2802" s="18" t="s">
        <v>63</v>
      </c>
      <c r="B2802" s="18">
        <v>61734</v>
      </c>
      <c r="C2802" s="18">
        <v>17179021900</v>
      </c>
      <c r="D2802" s="18">
        <v>67411</v>
      </c>
    </row>
    <row r="2803" spans="1:4" ht="18.5" hidden="1">
      <c r="A2803" s="18" t="s">
        <v>63</v>
      </c>
      <c r="B2803" s="18">
        <v>61747</v>
      </c>
      <c r="C2803" s="18">
        <v>17179022000</v>
      </c>
      <c r="D2803" s="18">
        <v>60833</v>
      </c>
    </row>
    <row r="2804" spans="1:4" ht="18.5" hidden="1">
      <c r="A2804" s="18" t="s">
        <v>63</v>
      </c>
      <c r="B2804" s="18">
        <v>62998</v>
      </c>
      <c r="C2804" s="18">
        <v>17181950200</v>
      </c>
      <c r="D2804" s="18">
        <v>48733</v>
      </c>
    </row>
    <row r="2805" spans="1:4" ht="18.5" hidden="1">
      <c r="A2805" s="18" t="s">
        <v>63</v>
      </c>
      <c r="B2805" s="18">
        <v>61865</v>
      </c>
      <c r="C2805" s="18">
        <v>17183010300</v>
      </c>
      <c r="D2805" s="18">
        <v>61396</v>
      </c>
    </row>
    <row r="2806" spans="1:4" ht="18.5" hidden="1">
      <c r="A2806" s="18" t="s">
        <v>63</v>
      </c>
      <c r="B2806" s="18">
        <v>60932</v>
      </c>
      <c r="C2806" s="18">
        <v>17183010100</v>
      </c>
      <c r="D2806" s="18">
        <v>52458</v>
      </c>
    </row>
    <row r="2807" spans="1:4" ht="18.5" hidden="1">
      <c r="A2807" s="18" t="s">
        <v>63</v>
      </c>
      <c r="B2807" s="18">
        <v>62848</v>
      </c>
      <c r="C2807" s="18">
        <v>17189950100</v>
      </c>
      <c r="D2807" s="18">
        <v>60585</v>
      </c>
    </row>
    <row r="2808" spans="1:4" ht="18.5" hidden="1">
      <c r="A2808" s="18" t="s">
        <v>63</v>
      </c>
      <c r="B2808" s="18">
        <v>62862</v>
      </c>
      <c r="C2808" s="18">
        <v>17193958300</v>
      </c>
      <c r="D2808" s="18">
        <v>52806</v>
      </c>
    </row>
    <row r="2809" spans="1:4" ht="18.5" hidden="1">
      <c r="A2809" s="18" t="s">
        <v>63</v>
      </c>
      <c r="B2809" s="18">
        <v>61230</v>
      </c>
      <c r="C2809" s="18">
        <v>17195000600</v>
      </c>
      <c r="D2809" s="18">
        <v>57259</v>
      </c>
    </row>
    <row r="2810" spans="1:4" ht="18.5" hidden="1">
      <c r="A2810" s="18" t="s">
        <v>63</v>
      </c>
      <c r="B2810" s="18">
        <v>61261</v>
      </c>
      <c r="C2810" s="18">
        <v>17195000600</v>
      </c>
      <c r="D2810" s="18">
        <v>57259</v>
      </c>
    </row>
    <row r="2811" spans="1:4" ht="18.5" hidden="1">
      <c r="A2811" s="18" t="s">
        <v>63</v>
      </c>
      <c r="B2811" s="18">
        <v>60432</v>
      </c>
      <c r="C2811" s="18">
        <v>17197881200</v>
      </c>
      <c r="D2811" s="18">
        <v>53538</v>
      </c>
    </row>
    <row r="2812" spans="1:4" ht="18.5" hidden="1">
      <c r="A2812" s="18" t="s">
        <v>63</v>
      </c>
      <c r="B2812" s="18">
        <v>60451</v>
      </c>
      <c r="C2812" s="18">
        <v>17197881115</v>
      </c>
      <c r="D2812" s="18">
        <v>93643</v>
      </c>
    </row>
    <row r="2813" spans="1:4" ht="18.5" hidden="1">
      <c r="A2813" s="18" t="s">
        <v>63</v>
      </c>
      <c r="B2813" s="18">
        <v>62974</v>
      </c>
      <c r="C2813" s="18">
        <v>17199020800</v>
      </c>
      <c r="D2813" s="18">
        <v>46172</v>
      </c>
    </row>
    <row r="2814" spans="1:4" ht="18.5" hidden="1">
      <c r="A2814" s="18" t="s">
        <v>63</v>
      </c>
      <c r="B2814" s="18">
        <v>62933</v>
      </c>
      <c r="C2814" s="18">
        <v>17199020300</v>
      </c>
      <c r="D2814" s="18">
        <v>57275</v>
      </c>
    </row>
    <row r="2815" spans="1:4" ht="18.5" hidden="1">
      <c r="A2815" s="18" t="s">
        <v>63</v>
      </c>
      <c r="B2815" s="18">
        <v>61548</v>
      </c>
      <c r="C2815" s="18">
        <v>17203030400</v>
      </c>
      <c r="D2815" s="18">
        <v>78136</v>
      </c>
    </row>
    <row r="2816" spans="1:4" ht="18.5" hidden="1">
      <c r="A2816" s="18" t="s">
        <v>63</v>
      </c>
      <c r="B2816" s="18">
        <v>62324</v>
      </c>
      <c r="C2816" s="18">
        <v>17001010300</v>
      </c>
      <c r="D2816" s="18">
        <v>62799</v>
      </c>
    </row>
    <row r="2817" spans="1:4" ht="18.5" hidden="1">
      <c r="A2817" s="18" t="s">
        <v>63</v>
      </c>
      <c r="B2817" s="18">
        <v>62320</v>
      </c>
      <c r="C2817" s="18">
        <v>17001010200</v>
      </c>
      <c r="D2817" s="18">
        <v>50803</v>
      </c>
    </row>
    <row r="2818" spans="1:4" ht="18.5" hidden="1">
      <c r="A2818" s="18" t="s">
        <v>63</v>
      </c>
      <c r="B2818" s="18">
        <v>62314</v>
      </c>
      <c r="C2818" s="18">
        <v>17149952400</v>
      </c>
      <c r="D2818" s="18">
        <v>48017</v>
      </c>
    </row>
    <row r="2819" spans="1:4" ht="18.5" hidden="1">
      <c r="A2819" s="18" t="s">
        <v>63</v>
      </c>
      <c r="B2819" s="18">
        <v>62914</v>
      </c>
      <c r="C2819" s="18">
        <v>17003957800</v>
      </c>
      <c r="D2819" s="18">
        <v>37318</v>
      </c>
    </row>
    <row r="2820" spans="1:4" ht="18.5" hidden="1">
      <c r="A2820" s="18" t="s">
        <v>63</v>
      </c>
      <c r="B2820" s="18">
        <v>62957</v>
      </c>
      <c r="C2820" s="18">
        <v>17003957600</v>
      </c>
      <c r="D2820" s="18">
        <v>44282</v>
      </c>
    </row>
    <row r="2821" spans="1:4" ht="18.5" hidden="1">
      <c r="A2821" s="18" t="s">
        <v>63</v>
      </c>
      <c r="B2821" s="18">
        <v>62275</v>
      </c>
      <c r="C2821" s="18">
        <v>17005951500</v>
      </c>
      <c r="D2821" s="18">
        <v>66968</v>
      </c>
    </row>
    <row r="2822" spans="1:4" ht="18.5" hidden="1">
      <c r="A2822" s="18" t="s">
        <v>63</v>
      </c>
      <c r="B2822" s="18">
        <v>62253</v>
      </c>
      <c r="C2822" s="18">
        <v>17005951500</v>
      </c>
      <c r="D2822" s="18">
        <v>66968</v>
      </c>
    </row>
    <row r="2823" spans="1:4" ht="18.5" hidden="1">
      <c r="A2823" s="18" t="s">
        <v>63</v>
      </c>
      <c r="B2823" s="18">
        <v>62019</v>
      </c>
      <c r="C2823" s="18">
        <v>17005951200</v>
      </c>
      <c r="D2823" s="18">
        <v>71985</v>
      </c>
    </row>
    <row r="2824" spans="1:4" ht="18.5" hidden="1">
      <c r="A2824" s="18" t="s">
        <v>63</v>
      </c>
      <c r="B2824" s="18">
        <v>61038</v>
      </c>
      <c r="C2824" s="18">
        <v>17007010500</v>
      </c>
      <c r="D2824" s="18">
        <v>121028</v>
      </c>
    </row>
    <row r="2825" spans="1:4" ht="18.5" hidden="1">
      <c r="A2825" s="18" t="s">
        <v>63</v>
      </c>
      <c r="B2825" s="18">
        <v>62353</v>
      </c>
      <c r="C2825" s="18">
        <v>17009970500</v>
      </c>
      <c r="D2825" s="18">
        <v>58419</v>
      </c>
    </row>
    <row r="2826" spans="1:4" ht="18.5" hidden="1">
      <c r="A2826" s="18" t="s">
        <v>63</v>
      </c>
      <c r="B2826" s="18">
        <v>61314</v>
      </c>
      <c r="C2826" s="18">
        <v>17011965600</v>
      </c>
      <c r="D2826" s="18">
        <v>58469</v>
      </c>
    </row>
    <row r="2827" spans="1:4" ht="18.5" hidden="1">
      <c r="A2827" s="18" t="s">
        <v>63</v>
      </c>
      <c r="B2827" s="18">
        <v>61323</v>
      </c>
      <c r="C2827" s="18">
        <v>17011964900</v>
      </c>
      <c r="D2827" s="18">
        <v>48618</v>
      </c>
    </row>
    <row r="2828" spans="1:4" ht="18.5" hidden="1">
      <c r="A2828" s="18" t="s">
        <v>63</v>
      </c>
      <c r="B2828" s="18">
        <v>61379</v>
      </c>
      <c r="C2828" s="18">
        <v>17011965500</v>
      </c>
      <c r="D2828" s="18">
        <v>59563</v>
      </c>
    </row>
    <row r="2829" spans="1:4" ht="18.5" hidden="1">
      <c r="A2829" s="18" t="s">
        <v>63</v>
      </c>
      <c r="B2829" s="18">
        <v>61329</v>
      </c>
      <c r="C2829" s="18">
        <v>17011965100</v>
      </c>
      <c r="D2829" s="18">
        <v>75829</v>
      </c>
    </row>
    <row r="2830" spans="1:4" ht="18.5" hidden="1">
      <c r="A2830" s="18" t="s">
        <v>63</v>
      </c>
      <c r="B2830" s="18">
        <v>61342</v>
      </c>
      <c r="C2830" s="18">
        <v>17099962000</v>
      </c>
      <c r="D2830" s="18">
        <v>58638</v>
      </c>
    </row>
    <row r="2831" spans="1:4" ht="18.5" hidden="1">
      <c r="A2831" s="18" t="s">
        <v>63</v>
      </c>
      <c r="B2831" s="18">
        <v>62013</v>
      </c>
      <c r="C2831" s="18">
        <v>17013951300</v>
      </c>
      <c r="D2831" s="18">
        <v>57504</v>
      </c>
    </row>
    <row r="2832" spans="1:4" ht="18.5" hidden="1">
      <c r="A2832" s="18" t="s">
        <v>63</v>
      </c>
      <c r="B2832" s="18">
        <v>62047</v>
      </c>
      <c r="C2832" s="18">
        <v>17013951200</v>
      </c>
      <c r="D2832" s="18">
        <v>53201</v>
      </c>
    </row>
    <row r="2833" spans="1:4" ht="18.5" hidden="1">
      <c r="A2833" s="18" t="s">
        <v>63</v>
      </c>
      <c r="B2833" s="18">
        <v>61285</v>
      </c>
      <c r="C2833" s="18">
        <v>17015960600</v>
      </c>
      <c r="D2833" s="18">
        <v>57025</v>
      </c>
    </row>
    <row r="2834" spans="1:4" ht="18.5" hidden="1">
      <c r="A2834" s="18" t="s">
        <v>63</v>
      </c>
      <c r="B2834" s="18">
        <v>61252</v>
      </c>
      <c r="C2834" s="18">
        <v>17195000400</v>
      </c>
      <c r="D2834" s="18">
        <v>79901</v>
      </c>
    </row>
    <row r="2835" spans="1:4" ht="18.5" hidden="1">
      <c r="A2835" s="18" t="s">
        <v>63</v>
      </c>
      <c r="B2835" s="18">
        <v>61046</v>
      </c>
      <c r="C2835" s="18">
        <v>17015960100</v>
      </c>
      <c r="D2835" s="18">
        <v>60898</v>
      </c>
    </row>
    <row r="2836" spans="1:4" ht="18.5" hidden="1">
      <c r="A2836" s="18" t="s">
        <v>63</v>
      </c>
      <c r="B2836" s="18">
        <v>60936</v>
      </c>
      <c r="C2836" s="18">
        <v>17053961900</v>
      </c>
      <c r="D2836" s="18">
        <v>64295</v>
      </c>
    </row>
    <row r="2837" spans="1:4" ht="18.5" hidden="1">
      <c r="A2837" s="18" t="s">
        <v>63</v>
      </c>
      <c r="B2837" s="18">
        <v>61875</v>
      </c>
      <c r="C2837" s="18">
        <v>17019010604</v>
      </c>
      <c r="D2837" s="18">
        <v>63982</v>
      </c>
    </row>
    <row r="2838" spans="1:4" ht="18.5" hidden="1">
      <c r="A2838" s="18" t="s">
        <v>63</v>
      </c>
      <c r="B2838" s="18">
        <v>61810</v>
      </c>
      <c r="C2838" s="18">
        <v>17183010900</v>
      </c>
      <c r="D2838" s="18">
        <v>61117</v>
      </c>
    </row>
    <row r="2839" spans="1:4" ht="18.5" hidden="1">
      <c r="A2839" s="18" t="s">
        <v>63</v>
      </c>
      <c r="B2839" s="18">
        <v>62558</v>
      </c>
      <c r="C2839" s="18">
        <v>17167003300</v>
      </c>
      <c r="D2839" s="18">
        <v>68547</v>
      </c>
    </row>
    <row r="2840" spans="1:4" ht="18.5" hidden="1">
      <c r="A2840" s="18" t="s">
        <v>63</v>
      </c>
      <c r="B2840" s="18">
        <v>62540</v>
      </c>
      <c r="C2840" s="18">
        <v>17021958200</v>
      </c>
      <c r="D2840" s="18">
        <v>55062</v>
      </c>
    </row>
    <row r="2841" spans="1:4" ht="18.5" hidden="1">
      <c r="A2841" s="18" t="s">
        <v>63</v>
      </c>
      <c r="B2841" s="18">
        <v>62083</v>
      </c>
      <c r="C2841" s="18">
        <v>17021958700</v>
      </c>
      <c r="D2841" s="18">
        <v>47365</v>
      </c>
    </row>
    <row r="2842" spans="1:4" ht="18.5" hidden="1">
      <c r="A2842" s="18" t="s">
        <v>63</v>
      </c>
      <c r="B2842" s="18">
        <v>62513</v>
      </c>
      <c r="C2842" s="18">
        <v>17021958100</v>
      </c>
      <c r="D2842" s="18">
        <v>55242</v>
      </c>
    </row>
    <row r="2843" spans="1:4" ht="18.5" hidden="1">
      <c r="A2843" s="18" t="s">
        <v>63</v>
      </c>
      <c r="B2843" s="18">
        <v>62449</v>
      </c>
      <c r="C2843" s="18">
        <v>17033880200</v>
      </c>
      <c r="D2843" s="18">
        <v>53782</v>
      </c>
    </row>
    <row r="2844" spans="1:4" ht="18.5" hidden="1">
      <c r="A2844" s="18" t="s">
        <v>63</v>
      </c>
      <c r="B2844" s="18">
        <v>62858</v>
      </c>
      <c r="C2844" s="18">
        <v>17025971900</v>
      </c>
      <c r="D2844" s="18">
        <v>57357</v>
      </c>
    </row>
    <row r="2845" spans="1:4" ht="18.5" hidden="1">
      <c r="A2845" s="18" t="s">
        <v>63</v>
      </c>
      <c r="B2845" s="18">
        <v>62215</v>
      </c>
      <c r="C2845" s="18">
        <v>17027900602</v>
      </c>
      <c r="D2845" s="18">
        <v>73773</v>
      </c>
    </row>
    <row r="2846" spans="1:4" ht="18.5" hidden="1">
      <c r="A2846" s="18" t="s">
        <v>63</v>
      </c>
      <c r="B2846" s="18">
        <v>62440</v>
      </c>
      <c r="C2846" s="18">
        <v>17029000200</v>
      </c>
      <c r="D2846" s="18">
        <v>72014</v>
      </c>
    </row>
    <row r="2847" spans="1:4" ht="18.5" hidden="1">
      <c r="A2847" s="18" t="s">
        <v>63</v>
      </c>
      <c r="B2847" s="18">
        <v>61951</v>
      </c>
      <c r="C2847" s="18">
        <v>17139976900</v>
      </c>
      <c r="D2847" s="18">
        <v>68502</v>
      </c>
    </row>
    <row r="2848" spans="1:4" ht="18.5" hidden="1">
      <c r="A2848" s="18" t="s">
        <v>63</v>
      </c>
      <c r="B2848" s="18">
        <v>60415</v>
      </c>
      <c r="C2848" s="18">
        <v>17031823002</v>
      </c>
      <c r="D2848" s="18">
        <v>61073</v>
      </c>
    </row>
    <row r="2849" spans="1:4" ht="18.5" hidden="1">
      <c r="A2849" s="18" t="s">
        <v>63</v>
      </c>
      <c r="B2849" s="18">
        <v>60501</v>
      </c>
      <c r="C2849" s="18">
        <v>17031820501</v>
      </c>
      <c r="D2849" s="18">
        <v>72446</v>
      </c>
    </row>
    <row r="2850" spans="1:4" ht="18.5" hidden="1">
      <c r="A2850" s="18" t="s">
        <v>63</v>
      </c>
      <c r="B2850" s="18">
        <v>60133</v>
      </c>
      <c r="C2850" s="18">
        <v>17043841108</v>
      </c>
      <c r="D2850" s="18">
        <v>84273</v>
      </c>
    </row>
    <row r="2851" spans="1:4" ht="18.5" hidden="1">
      <c r="A2851" s="18" t="s">
        <v>63</v>
      </c>
      <c r="B2851" s="18">
        <v>60480</v>
      </c>
      <c r="C2851" s="18">
        <v>17031823801</v>
      </c>
      <c r="D2851" s="18">
        <v>123461</v>
      </c>
    </row>
    <row r="2852" spans="1:4" ht="18.5" hidden="1">
      <c r="A2852" s="18" t="s">
        <v>63</v>
      </c>
      <c r="B2852" s="18">
        <v>60458</v>
      </c>
      <c r="C2852" s="18">
        <v>17031820604</v>
      </c>
      <c r="D2852" s="18">
        <v>59450</v>
      </c>
    </row>
    <row r="2853" spans="1:4" ht="18.5" hidden="1">
      <c r="A2853" s="18" t="s">
        <v>63</v>
      </c>
      <c r="B2853" s="18">
        <v>60056</v>
      </c>
      <c r="C2853" s="18">
        <v>17031802802</v>
      </c>
      <c r="D2853" s="18">
        <v>85900</v>
      </c>
    </row>
    <row r="2854" spans="1:4" ht="18.5" hidden="1">
      <c r="A2854" s="18" t="s">
        <v>63</v>
      </c>
      <c r="B2854" s="18">
        <v>60130</v>
      </c>
      <c r="C2854" s="18">
        <v>17031816100</v>
      </c>
      <c r="D2854" s="18">
        <v>78998</v>
      </c>
    </row>
    <row r="2855" spans="1:4" ht="18.5" hidden="1">
      <c r="A2855" s="18" t="s">
        <v>63</v>
      </c>
      <c r="B2855" s="18">
        <v>60008</v>
      </c>
      <c r="C2855" s="18">
        <v>17031804000</v>
      </c>
      <c r="D2855" s="18">
        <v>71916</v>
      </c>
    </row>
    <row r="2856" spans="1:4" ht="18.5" hidden="1">
      <c r="A2856" s="18" t="s">
        <v>63</v>
      </c>
      <c r="B2856" s="18">
        <v>60637</v>
      </c>
      <c r="C2856" s="18">
        <v>17031420300</v>
      </c>
      <c r="D2856" s="18">
        <v>65171</v>
      </c>
    </row>
    <row r="2857" spans="1:4" ht="18.5" hidden="1">
      <c r="A2857" s="18" t="s">
        <v>63</v>
      </c>
      <c r="B2857" s="18">
        <v>60624</v>
      </c>
      <c r="C2857" s="18">
        <v>17031260800</v>
      </c>
      <c r="D2857" s="18">
        <v>36779</v>
      </c>
    </row>
    <row r="2858" spans="1:4" ht="18.5" hidden="1">
      <c r="A2858" s="18" t="s">
        <v>63</v>
      </c>
      <c r="B2858" s="18">
        <v>60661</v>
      </c>
      <c r="C2858" s="18">
        <v>17031280100</v>
      </c>
      <c r="D2858" s="18">
        <v>116469</v>
      </c>
    </row>
    <row r="2859" spans="1:4" ht="18.5" hidden="1">
      <c r="A2859" s="18" t="s">
        <v>63</v>
      </c>
      <c r="B2859" s="18">
        <v>60607</v>
      </c>
      <c r="C2859" s="18">
        <v>17031841900</v>
      </c>
      <c r="D2859" s="18">
        <v>115279</v>
      </c>
    </row>
    <row r="2860" spans="1:4" ht="18.5" hidden="1">
      <c r="A2860" s="18" t="s">
        <v>63</v>
      </c>
      <c r="B2860" s="18">
        <v>60657</v>
      </c>
      <c r="C2860" s="18">
        <v>17031062000</v>
      </c>
      <c r="D2860" s="18">
        <v>96520</v>
      </c>
    </row>
    <row r="2861" spans="1:4" ht="18.5" hidden="1">
      <c r="A2861" s="18" t="s">
        <v>63</v>
      </c>
      <c r="B2861" s="18">
        <v>60613</v>
      </c>
      <c r="C2861" s="18">
        <v>17031032100</v>
      </c>
      <c r="D2861" s="18">
        <v>57560</v>
      </c>
    </row>
    <row r="2862" spans="1:4" ht="18.5" hidden="1">
      <c r="A2862" s="18" t="s">
        <v>63</v>
      </c>
      <c r="B2862" s="18">
        <v>60647</v>
      </c>
      <c r="C2862" s="18">
        <v>17031221300</v>
      </c>
      <c r="D2862" s="18">
        <v>58893</v>
      </c>
    </row>
    <row r="2863" spans="1:4" ht="18.5" hidden="1">
      <c r="A2863" s="18" t="s">
        <v>63</v>
      </c>
      <c r="B2863" s="18">
        <v>60653</v>
      </c>
      <c r="C2863" s="18">
        <v>17031836400</v>
      </c>
      <c r="D2863" s="18">
        <v>54253</v>
      </c>
    </row>
    <row r="2864" spans="1:4" ht="18.5" hidden="1">
      <c r="A2864" s="18" t="s">
        <v>63</v>
      </c>
      <c r="B2864" s="18">
        <v>60461</v>
      </c>
      <c r="C2864" s="18">
        <v>17031830005</v>
      </c>
      <c r="D2864" s="18">
        <v>102989</v>
      </c>
    </row>
    <row r="2865" spans="1:4" ht="18.5" hidden="1">
      <c r="A2865" s="18" t="s">
        <v>63</v>
      </c>
      <c r="B2865" s="18">
        <v>60452</v>
      </c>
      <c r="C2865" s="18">
        <v>17031825000</v>
      </c>
      <c r="D2865" s="18">
        <v>61991</v>
      </c>
    </row>
    <row r="2866" spans="1:4" ht="18.5" hidden="1">
      <c r="A2866" s="18" t="s">
        <v>63</v>
      </c>
      <c r="B2866" s="18">
        <v>60805</v>
      </c>
      <c r="C2866" s="18">
        <v>17031821800</v>
      </c>
      <c r="D2866" s="18">
        <v>74237</v>
      </c>
    </row>
    <row r="2867" spans="1:4" ht="18.5" hidden="1">
      <c r="A2867" s="18" t="s">
        <v>63</v>
      </c>
      <c r="B2867" s="18">
        <v>62433</v>
      </c>
      <c r="C2867" s="18">
        <v>17033880100</v>
      </c>
      <c r="D2867" s="18">
        <v>74175</v>
      </c>
    </row>
    <row r="2868" spans="1:4" ht="18.5" hidden="1">
      <c r="A2868" s="18" t="s">
        <v>63</v>
      </c>
      <c r="B2868" s="18">
        <v>62466</v>
      </c>
      <c r="C2868" s="18">
        <v>17101880800</v>
      </c>
      <c r="D2868" s="18">
        <v>49192</v>
      </c>
    </row>
    <row r="2869" spans="1:4" ht="18.5" hidden="1">
      <c r="A2869" s="18" t="s">
        <v>63</v>
      </c>
      <c r="B2869" s="18">
        <v>62468</v>
      </c>
      <c r="C2869" s="18">
        <v>17035972500</v>
      </c>
      <c r="D2869" s="18">
        <v>55167</v>
      </c>
    </row>
    <row r="2870" spans="1:4" ht="18.5" hidden="1">
      <c r="A2870" s="18" t="s">
        <v>63</v>
      </c>
      <c r="B2870" s="18">
        <v>62445</v>
      </c>
      <c r="C2870" s="18">
        <v>17079977300</v>
      </c>
      <c r="D2870" s="18">
        <v>55058</v>
      </c>
    </row>
    <row r="2871" spans="1:4" ht="18.5" hidden="1">
      <c r="A2871" s="18" t="s">
        <v>63</v>
      </c>
      <c r="B2871" s="18">
        <v>60556</v>
      </c>
      <c r="C2871" s="18">
        <v>17037001800</v>
      </c>
      <c r="D2871" s="18">
        <v>65014</v>
      </c>
    </row>
    <row r="2872" spans="1:4" ht="18.5" hidden="1">
      <c r="A2872" s="18" t="s">
        <v>63</v>
      </c>
      <c r="B2872" s="18">
        <v>61749</v>
      </c>
      <c r="C2872" s="18">
        <v>17039971600</v>
      </c>
      <c r="D2872" s="18">
        <v>72042</v>
      </c>
    </row>
    <row r="2873" spans="1:4" ht="18.5" hidden="1">
      <c r="A2873" s="18" t="s">
        <v>63</v>
      </c>
      <c r="B2873" s="18">
        <v>61752</v>
      </c>
      <c r="C2873" s="18">
        <v>17113005501</v>
      </c>
      <c r="D2873" s="18">
        <v>62676</v>
      </c>
    </row>
    <row r="2874" spans="1:4" ht="18.5" hidden="1">
      <c r="A2874" s="18" t="s">
        <v>63</v>
      </c>
      <c r="B2874" s="18">
        <v>62512</v>
      </c>
      <c r="C2874" s="18">
        <v>17107952900</v>
      </c>
      <c r="D2874" s="18">
        <v>63807</v>
      </c>
    </row>
    <row r="2875" spans="1:4" ht="18.5" hidden="1">
      <c r="A2875" s="18" t="s">
        <v>63</v>
      </c>
      <c r="B2875" s="18">
        <v>60962</v>
      </c>
      <c r="C2875" s="18">
        <v>17053961700</v>
      </c>
      <c r="D2875" s="18">
        <v>59167</v>
      </c>
    </row>
    <row r="2876" spans="1:4" ht="18.5" hidden="1">
      <c r="A2876" s="18" t="s">
        <v>63</v>
      </c>
      <c r="B2876" s="18">
        <v>62836</v>
      </c>
      <c r="C2876" s="18">
        <v>17055041200</v>
      </c>
      <c r="D2876" s="18">
        <v>51973</v>
      </c>
    </row>
    <row r="2877" spans="1:4" ht="18.5" hidden="1">
      <c r="A2877" s="18" t="s">
        <v>63</v>
      </c>
      <c r="B2877" s="18">
        <v>62890</v>
      </c>
      <c r="C2877" s="18">
        <v>17055041200</v>
      </c>
      <c r="D2877" s="18">
        <v>51973</v>
      </c>
    </row>
    <row r="2878" spans="1:4" ht="18.5" hidden="1">
      <c r="A2878" s="18" t="s">
        <v>63</v>
      </c>
      <c r="B2878" s="18">
        <v>62860</v>
      </c>
      <c r="C2878" s="18">
        <v>17055041200</v>
      </c>
      <c r="D2878" s="18">
        <v>51973</v>
      </c>
    </row>
    <row r="2879" spans="1:4" ht="18.5" hidden="1">
      <c r="A2879" s="18" t="s">
        <v>63</v>
      </c>
      <c r="B2879" s="18">
        <v>61482</v>
      </c>
      <c r="C2879" s="18">
        <v>17057953100</v>
      </c>
      <c r="D2879" s="18">
        <v>53262</v>
      </c>
    </row>
    <row r="2880" spans="1:4" ht="18.5" hidden="1">
      <c r="A2880" s="18" t="s">
        <v>63</v>
      </c>
      <c r="B2880" s="18">
        <v>61519</v>
      </c>
      <c r="C2880" s="18">
        <v>17057953200</v>
      </c>
      <c r="D2880" s="18">
        <v>53198</v>
      </c>
    </row>
    <row r="2881" spans="1:4" ht="18.5" hidden="1">
      <c r="A2881" s="18" t="s">
        <v>63</v>
      </c>
      <c r="B2881" s="18">
        <v>62644</v>
      </c>
      <c r="C2881" s="18">
        <v>17125956500</v>
      </c>
      <c r="D2881" s="18">
        <v>46573</v>
      </c>
    </row>
    <row r="2882" spans="1:4" ht="18.5" hidden="1">
      <c r="A2882" s="18" t="s">
        <v>63</v>
      </c>
      <c r="B2882" s="18">
        <v>62931</v>
      </c>
      <c r="C2882" s="18">
        <v>17069970900</v>
      </c>
      <c r="D2882" s="18">
        <v>40635</v>
      </c>
    </row>
    <row r="2883" spans="1:4" ht="18.5" hidden="1">
      <c r="A2883" s="18" t="s">
        <v>63</v>
      </c>
      <c r="B2883" s="18">
        <v>62078</v>
      </c>
      <c r="C2883" s="18">
        <v>17061973800</v>
      </c>
      <c r="D2883" s="18">
        <v>58444</v>
      </c>
    </row>
    <row r="2884" spans="1:4" ht="18.5" hidden="1">
      <c r="A2884" s="18" t="s">
        <v>63</v>
      </c>
      <c r="B2884" s="18">
        <v>60450</v>
      </c>
      <c r="C2884" s="18">
        <v>17063000400</v>
      </c>
      <c r="D2884" s="18">
        <v>74357</v>
      </c>
    </row>
    <row r="2885" spans="1:4" ht="18.5" hidden="1">
      <c r="A2885" s="18" t="s">
        <v>63</v>
      </c>
      <c r="B2885" s="18">
        <v>60416</v>
      </c>
      <c r="C2885" s="18">
        <v>17063000700</v>
      </c>
      <c r="D2885" s="18">
        <v>66206</v>
      </c>
    </row>
    <row r="2886" spans="1:4" ht="18.5" hidden="1">
      <c r="A2886" s="18" t="s">
        <v>63</v>
      </c>
      <c r="B2886" s="18">
        <v>60447</v>
      </c>
      <c r="C2886" s="18">
        <v>17093890700</v>
      </c>
      <c r="D2886" s="18">
        <v>89138</v>
      </c>
    </row>
    <row r="2887" spans="1:4" ht="18.5" hidden="1">
      <c r="A2887" s="18" t="s">
        <v>63</v>
      </c>
      <c r="B2887" s="18">
        <v>62895</v>
      </c>
      <c r="C2887" s="18">
        <v>17191955300</v>
      </c>
      <c r="D2887" s="18">
        <v>48815</v>
      </c>
    </row>
    <row r="2888" spans="1:4" ht="18.5" hidden="1">
      <c r="A2888" s="18" t="s">
        <v>63</v>
      </c>
      <c r="B2888" s="18">
        <v>62835</v>
      </c>
      <c r="C2888" s="18">
        <v>17193958300</v>
      </c>
      <c r="D2888" s="18">
        <v>52806</v>
      </c>
    </row>
    <row r="2889" spans="1:4" ht="18.5" hidden="1">
      <c r="A2889" s="18" t="s">
        <v>63</v>
      </c>
      <c r="B2889" s="18">
        <v>61425</v>
      </c>
      <c r="C2889" s="18">
        <v>17071973500</v>
      </c>
      <c r="D2889" s="18">
        <v>51585</v>
      </c>
    </row>
    <row r="2890" spans="1:4" ht="18.5" hidden="1">
      <c r="A2890" s="18" t="s">
        <v>63</v>
      </c>
      <c r="B2890" s="18">
        <v>61478</v>
      </c>
      <c r="C2890" s="18">
        <v>17187870200</v>
      </c>
      <c r="D2890" s="18">
        <v>56008</v>
      </c>
    </row>
    <row r="2891" spans="1:4" ht="18.5" hidden="1">
      <c r="A2891" s="18" t="s">
        <v>63</v>
      </c>
      <c r="B2891" s="18">
        <v>61462</v>
      </c>
      <c r="C2891" s="18">
        <v>17187870400</v>
      </c>
      <c r="D2891" s="18">
        <v>46799</v>
      </c>
    </row>
    <row r="2892" spans="1:4" ht="18.5" hidden="1">
      <c r="A2892" s="18" t="s">
        <v>63</v>
      </c>
      <c r="B2892" s="18">
        <v>61235</v>
      </c>
      <c r="C2892" s="18">
        <v>17073030500</v>
      </c>
      <c r="D2892" s="18">
        <v>72426</v>
      </c>
    </row>
    <row r="2893" spans="1:4" ht="18.5" hidden="1">
      <c r="A2893" s="18" t="s">
        <v>63</v>
      </c>
      <c r="B2893" s="18">
        <v>61238</v>
      </c>
      <c r="C2893" s="18">
        <v>17073030202</v>
      </c>
      <c r="D2893" s="18">
        <v>58934</v>
      </c>
    </row>
    <row r="2894" spans="1:4" ht="18.5" hidden="1">
      <c r="A2894" s="18" t="s">
        <v>63</v>
      </c>
      <c r="B2894" s="18">
        <v>60938</v>
      </c>
      <c r="C2894" s="18">
        <v>17075950600</v>
      </c>
      <c r="D2894" s="18">
        <v>57963</v>
      </c>
    </row>
    <row r="2895" spans="1:4" ht="18.5" hidden="1">
      <c r="A2895" s="18" t="s">
        <v>63</v>
      </c>
      <c r="B2895" s="18">
        <v>60911</v>
      </c>
      <c r="C2895" s="18">
        <v>17075950300</v>
      </c>
      <c r="D2895" s="18">
        <v>64661</v>
      </c>
    </row>
    <row r="2896" spans="1:4" ht="18.5" hidden="1">
      <c r="A2896" s="18" t="s">
        <v>63</v>
      </c>
      <c r="B2896" s="18">
        <v>60927</v>
      </c>
      <c r="C2896" s="18">
        <v>17075950200</v>
      </c>
      <c r="D2896" s="18">
        <v>64676</v>
      </c>
    </row>
    <row r="2897" spans="1:4" ht="18.5" hidden="1">
      <c r="A2897" s="18" t="s">
        <v>63</v>
      </c>
      <c r="B2897" s="18">
        <v>60964</v>
      </c>
      <c r="C2897" s="18">
        <v>17091011100</v>
      </c>
      <c r="D2897" s="18">
        <v>53592</v>
      </c>
    </row>
    <row r="2898" spans="1:4" ht="18.5" hidden="1">
      <c r="A2898" s="18" t="s">
        <v>63</v>
      </c>
      <c r="B2898" s="18">
        <v>60912</v>
      </c>
      <c r="C2898" s="18">
        <v>17075950100</v>
      </c>
      <c r="D2898" s="18">
        <v>62596</v>
      </c>
    </row>
    <row r="2899" spans="1:4" ht="18.5" hidden="1">
      <c r="A2899" s="18" t="s">
        <v>63</v>
      </c>
      <c r="B2899" s="18">
        <v>60973</v>
      </c>
      <c r="C2899" s="18">
        <v>17075950900</v>
      </c>
      <c r="D2899" s="18">
        <v>60126</v>
      </c>
    </row>
    <row r="2900" spans="1:4" ht="18.5" hidden="1">
      <c r="A2900" s="18" t="s">
        <v>63</v>
      </c>
      <c r="B2900" s="18">
        <v>62958</v>
      </c>
      <c r="C2900" s="18">
        <v>17181950100</v>
      </c>
      <c r="D2900" s="18">
        <v>63780</v>
      </c>
    </row>
    <row r="2901" spans="1:4" ht="18.5" hidden="1">
      <c r="A2901" s="18" t="s">
        <v>63</v>
      </c>
      <c r="B2901" s="18">
        <v>62280</v>
      </c>
      <c r="C2901" s="18">
        <v>17077010300</v>
      </c>
      <c r="D2901" s="18">
        <v>47591</v>
      </c>
    </row>
    <row r="2902" spans="1:4" ht="18.5" hidden="1">
      <c r="A2902" s="18" t="s">
        <v>63</v>
      </c>
      <c r="B2902" s="18">
        <v>62950</v>
      </c>
      <c r="C2902" s="18">
        <v>17077010300</v>
      </c>
      <c r="D2902" s="18">
        <v>47591</v>
      </c>
    </row>
    <row r="2903" spans="1:4" ht="18.5" hidden="1">
      <c r="A2903" s="18" t="s">
        <v>63</v>
      </c>
      <c r="B2903" s="18">
        <v>62432</v>
      </c>
      <c r="C2903" s="18">
        <v>17079977300</v>
      </c>
      <c r="D2903" s="18">
        <v>55058</v>
      </c>
    </row>
    <row r="2904" spans="1:4" ht="18.5" hidden="1">
      <c r="A2904" s="18" t="s">
        <v>63</v>
      </c>
      <c r="B2904" s="18">
        <v>62052</v>
      </c>
      <c r="C2904" s="18">
        <v>17083010401</v>
      </c>
      <c r="D2904" s="18">
        <v>58576</v>
      </c>
    </row>
    <row r="2905" spans="1:4" ht="18.5" hidden="1">
      <c r="A2905" s="18" t="s">
        <v>63</v>
      </c>
      <c r="B2905" s="18">
        <v>62031</v>
      </c>
      <c r="C2905" s="18">
        <v>17083010402</v>
      </c>
      <c r="D2905" s="18">
        <v>63391</v>
      </c>
    </row>
    <row r="2906" spans="1:4" ht="18.5" hidden="1">
      <c r="A2906" s="18" t="s">
        <v>63</v>
      </c>
      <c r="B2906" s="18">
        <v>61075</v>
      </c>
      <c r="C2906" s="18">
        <v>17085020100</v>
      </c>
      <c r="D2906" s="18">
        <v>57254</v>
      </c>
    </row>
    <row r="2907" spans="1:4" ht="18.5" hidden="1">
      <c r="A2907" s="18" t="s">
        <v>63</v>
      </c>
      <c r="B2907" s="18">
        <v>62939</v>
      </c>
      <c r="C2907" s="18">
        <v>17087977700</v>
      </c>
      <c r="D2907" s="18">
        <v>48310</v>
      </c>
    </row>
    <row r="2908" spans="1:4" ht="18.5" hidden="1">
      <c r="A2908" s="18" t="s">
        <v>63</v>
      </c>
      <c r="B2908" s="18">
        <v>60506</v>
      </c>
      <c r="C2908" s="18">
        <v>17089853005</v>
      </c>
      <c r="D2908" s="18">
        <v>54652</v>
      </c>
    </row>
    <row r="2909" spans="1:4" ht="18.5" hidden="1">
      <c r="A2909" s="18" t="s">
        <v>63</v>
      </c>
      <c r="B2909" s="18">
        <v>60538</v>
      </c>
      <c r="C2909" s="18">
        <v>17093890301</v>
      </c>
      <c r="D2909" s="18">
        <v>85668</v>
      </c>
    </row>
    <row r="2910" spans="1:4" ht="18.5" hidden="1">
      <c r="A2910" s="18" t="s">
        <v>63</v>
      </c>
      <c r="B2910" s="18">
        <v>60119</v>
      </c>
      <c r="C2910" s="18">
        <v>17089854501</v>
      </c>
      <c r="D2910" s="18">
        <v>135157</v>
      </c>
    </row>
    <row r="2911" spans="1:4" ht="18.5" hidden="1">
      <c r="A2911" s="18" t="s">
        <v>63</v>
      </c>
      <c r="B2911" s="18">
        <v>60910</v>
      </c>
      <c r="C2911" s="18">
        <v>17091011300</v>
      </c>
      <c r="D2911" s="18">
        <v>67226</v>
      </c>
    </row>
    <row r="2912" spans="1:4" ht="18.5" hidden="1">
      <c r="A2912" s="18" t="s">
        <v>63</v>
      </c>
      <c r="B2912" s="18">
        <v>60969</v>
      </c>
      <c r="C2912" s="18">
        <v>17091010300</v>
      </c>
      <c r="D2912" s="18">
        <v>71500</v>
      </c>
    </row>
    <row r="2913" spans="1:4" ht="18.5" hidden="1">
      <c r="A2913" s="18" t="s">
        <v>63</v>
      </c>
      <c r="B2913" s="18">
        <v>60401</v>
      </c>
      <c r="C2913" s="18">
        <v>17197883902</v>
      </c>
      <c r="D2913" s="18">
        <v>86481</v>
      </c>
    </row>
    <row r="2914" spans="1:4" ht="18.5" hidden="1">
      <c r="A2914" s="18" t="s">
        <v>63</v>
      </c>
      <c r="B2914" s="18">
        <v>60468</v>
      </c>
      <c r="C2914" s="18">
        <v>17197883904</v>
      </c>
      <c r="D2914" s="18">
        <v>77663</v>
      </c>
    </row>
    <row r="2915" spans="1:4" ht="18.5" hidden="1">
      <c r="A2915" s="18" t="s">
        <v>63</v>
      </c>
      <c r="B2915" s="18">
        <v>61448</v>
      </c>
      <c r="C2915" s="18">
        <v>17095001200</v>
      </c>
      <c r="D2915" s="18">
        <v>71712</v>
      </c>
    </row>
    <row r="2916" spans="1:4" ht="18.5" hidden="1">
      <c r="A2916" s="18" t="s">
        <v>63</v>
      </c>
      <c r="B2916" s="18">
        <v>61467</v>
      </c>
      <c r="C2916" s="18">
        <v>17095000100</v>
      </c>
      <c r="D2916" s="18">
        <v>52351</v>
      </c>
    </row>
    <row r="2917" spans="1:4" ht="18.5" hidden="1">
      <c r="A2917" s="18" t="s">
        <v>63</v>
      </c>
      <c r="B2917" s="18">
        <v>60020</v>
      </c>
      <c r="C2917" s="18">
        <v>17097860903</v>
      </c>
      <c r="D2917" s="18">
        <v>60047</v>
      </c>
    </row>
    <row r="2918" spans="1:4" ht="18.5" hidden="1">
      <c r="A2918" s="18" t="s">
        <v>63</v>
      </c>
      <c r="B2918" s="18">
        <v>61325</v>
      </c>
      <c r="C2918" s="18">
        <v>17099963700</v>
      </c>
      <c r="D2918" s="18">
        <v>62051</v>
      </c>
    </row>
    <row r="2919" spans="1:4" ht="18.5" hidden="1">
      <c r="A2919" s="18" t="s">
        <v>63</v>
      </c>
      <c r="B2919" s="18">
        <v>61301</v>
      </c>
      <c r="C2919" s="18">
        <v>17099962100</v>
      </c>
      <c r="D2919" s="18">
        <v>57351</v>
      </c>
    </row>
    <row r="2920" spans="1:4" ht="18.5" hidden="1">
      <c r="A2920" s="18" t="s">
        <v>63</v>
      </c>
      <c r="B2920" s="18">
        <v>62439</v>
      </c>
      <c r="C2920" s="18">
        <v>17101880700</v>
      </c>
      <c r="D2920" s="18">
        <v>55913</v>
      </c>
    </row>
    <row r="2921" spans="1:4" ht="18.5" hidden="1">
      <c r="A2921" s="18" t="s">
        <v>63</v>
      </c>
      <c r="B2921" s="18">
        <v>61006</v>
      </c>
      <c r="C2921" s="18">
        <v>17103000100</v>
      </c>
      <c r="D2921" s="18">
        <v>66204</v>
      </c>
    </row>
    <row r="2922" spans="1:4" ht="18.5" hidden="1">
      <c r="A2922" s="18" t="s">
        <v>63</v>
      </c>
      <c r="B2922" s="18">
        <v>61331</v>
      </c>
      <c r="C2922" s="18">
        <v>17103000800</v>
      </c>
      <c r="D2922" s="18">
        <v>51989</v>
      </c>
    </row>
    <row r="2923" spans="1:4" ht="18.5" hidden="1">
      <c r="A2923" s="18" t="s">
        <v>63</v>
      </c>
      <c r="B2923" s="18">
        <v>61064</v>
      </c>
      <c r="C2923" s="18">
        <v>17141961500</v>
      </c>
      <c r="D2923" s="18">
        <v>61217</v>
      </c>
    </row>
    <row r="2924" spans="1:4" ht="18.5" hidden="1">
      <c r="A2924" s="18" t="s">
        <v>63</v>
      </c>
      <c r="B2924" s="18">
        <v>61740</v>
      </c>
      <c r="C2924" s="18">
        <v>17105960400</v>
      </c>
      <c r="D2924" s="18">
        <v>65355</v>
      </c>
    </row>
    <row r="2925" spans="1:4" ht="18.5" hidden="1">
      <c r="A2925" s="18" t="s">
        <v>63</v>
      </c>
      <c r="B2925" s="18">
        <v>61744</v>
      </c>
      <c r="C2925" s="18">
        <v>17113005102</v>
      </c>
      <c r="D2925" s="18">
        <v>79357</v>
      </c>
    </row>
    <row r="2926" spans="1:4" ht="18.5" hidden="1">
      <c r="A2926" s="18" t="s">
        <v>63</v>
      </c>
      <c r="B2926" s="18">
        <v>62518</v>
      </c>
      <c r="C2926" s="18">
        <v>17107953600</v>
      </c>
      <c r="D2926" s="18">
        <v>66952</v>
      </c>
    </row>
    <row r="2927" spans="1:4" ht="18.5" hidden="1">
      <c r="A2927" s="18" t="s">
        <v>63</v>
      </c>
      <c r="B2927" s="18">
        <v>61723</v>
      </c>
      <c r="C2927" s="18">
        <v>17107952900</v>
      </c>
      <c r="D2927" s="18">
        <v>63807</v>
      </c>
    </row>
    <row r="2928" spans="1:4" ht="18.5" hidden="1">
      <c r="A2928" s="18" t="s">
        <v>63</v>
      </c>
      <c r="B2928" s="18">
        <v>62613</v>
      </c>
      <c r="C2928" s="18">
        <v>17129010100</v>
      </c>
      <c r="D2928" s="18">
        <v>68775</v>
      </c>
    </row>
    <row r="2929" spans="1:4" ht="18.5" hidden="1">
      <c r="A2929" s="18" t="s">
        <v>63</v>
      </c>
      <c r="B2929" s="18">
        <v>61438</v>
      </c>
      <c r="C2929" s="18">
        <v>17109010200</v>
      </c>
      <c r="D2929" s="18">
        <v>52630</v>
      </c>
    </row>
    <row r="2930" spans="1:4" ht="18.5" hidden="1">
      <c r="A2930" s="18" t="s">
        <v>63</v>
      </c>
      <c r="B2930" s="18">
        <v>61470</v>
      </c>
      <c r="C2930" s="18">
        <v>17109010100</v>
      </c>
      <c r="D2930" s="18">
        <v>45557</v>
      </c>
    </row>
    <row r="2931" spans="1:4" ht="18.5" hidden="1">
      <c r="A2931" s="18" t="s">
        <v>63</v>
      </c>
      <c r="B2931" s="18">
        <v>60014</v>
      </c>
      <c r="C2931" s="18">
        <v>17111871301</v>
      </c>
      <c r="D2931" s="18">
        <v>76399</v>
      </c>
    </row>
    <row r="2932" spans="1:4" ht="18.5" hidden="1">
      <c r="A2932" s="18" t="s">
        <v>63</v>
      </c>
      <c r="B2932" s="18">
        <v>61774</v>
      </c>
      <c r="C2932" s="18">
        <v>17113006000</v>
      </c>
      <c r="D2932" s="18">
        <v>93490</v>
      </c>
    </row>
    <row r="2933" spans="1:4" ht="18.5" hidden="1">
      <c r="A2933" s="18" t="s">
        <v>63</v>
      </c>
      <c r="B2933" s="18">
        <v>61748</v>
      </c>
      <c r="C2933" s="18">
        <v>17113005102</v>
      </c>
      <c r="D2933" s="18">
        <v>79357</v>
      </c>
    </row>
    <row r="2934" spans="1:4" ht="18.5" hidden="1">
      <c r="A2934" s="18" t="s">
        <v>63</v>
      </c>
      <c r="B2934" s="18">
        <v>61728</v>
      </c>
      <c r="C2934" s="18">
        <v>17113005601</v>
      </c>
      <c r="D2934" s="18">
        <v>72719</v>
      </c>
    </row>
    <row r="2935" spans="1:4" ht="18.5" hidden="1">
      <c r="A2935" s="18" t="s">
        <v>63</v>
      </c>
      <c r="B2935" s="18">
        <v>61736</v>
      </c>
      <c r="C2935" s="18">
        <v>17113005400</v>
      </c>
      <c r="D2935" s="18">
        <v>87446</v>
      </c>
    </row>
    <row r="2936" spans="1:4" ht="18.5" hidden="1">
      <c r="A2936" s="18" t="s">
        <v>63</v>
      </c>
      <c r="B2936" s="18">
        <v>62522</v>
      </c>
      <c r="C2936" s="18">
        <v>17115002800</v>
      </c>
      <c r="D2936" s="18">
        <v>66817</v>
      </c>
    </row>
    <row r="2937" spans="1:4" ht="18.5" hidden="1">
      <c r="A2937" s="18" t="s">
        <v>63</v>
      </c>
      <c r="B2937" s="18">
        <v>62526</v>
      </c>
      <c r="C2937" s="18">
        <v>17115002902</v>
      </c>
      <c r="D2937" s="18">
        <v>68436</v>
      </c>
    </row>
    <row r="2938" spans="1:4" ht="18.5" hidden="1">
      <c r="A2938" s="18" t="s">
        <v>63</v>
      </c>
      <c r="B2938" s="18">
        <v>62544</v>
      </c>
      <c r="C2938" s="18">
        <v>17115002602</v>
      </c>
      <c r="D2938" s="18">
        <v>73229</v>
      </c>
    </row>
    <row r="2939" spans="1:4" ht="18.5" hidden="1">
      <c r="A2939" s="18" t="s">
        <v>63</v>
      </c>
      <c r="B2939" s="18">
        <v>61937</v>
      </c>
      <c r="C2939" s="18">
        <v>17139977000</v>
      </c>
      <c r="D2939" s="18">
        <v>59116</v>
      </c>
    </row>
    <row r="2940" spans="1:4" ht="18.5" hidden="1">
      <c r="A2940" s="18" t="s">
        <v>63</v>
      </c>
      <c r="B2940" s="18">
        <v>62523</v>
      </c>
      <c r="C2940" s="18">
        <v>17115003100</v>
      </c>
      <c r="D2940" s="18">
        <v>25349</v>
      </c>
    </row>
    <row r="2941" spans="1:4" ht="18.5" hidden="1">
      <c r="A2941" s="18" t="s">
        <v>63</v>
      </c>
      <c r="B2941" s="18">
        <v>62649</v>
      </c>
      <c r="C2941" s="18">
        <v>17117956200</v>
      </c>
      <c r="D2941" s="18">
        <v>52507</v>
      </c>
    </row>
    <row r="2942" spans="1:4" ht="18.5" hidden="1">
      <c r="A2942" s="18" t="s">
        <v>63</v>
      </c>
      <c r="B2942" s="18">
        <v>62009</v>
      </c>
      <c r="C2942" s="18">
        <v>17117957000</v>
      </c>
      <c r="D2942" s="18">
        <v>46910</v>
      </c>
    </row>
    <row r="2943" spans="1:4" ht="18.5" hidden="1">
      <c r="A2943" s="18" t="s">
        <v>63</v>
      </c>
      <c r="B2943" s="18">
        <v>62093</v>
      </c>
      <c r="C2943" s="18">
        <v>17117956800</v>
      </c>
      <c r="D2943" s="18">
        <v>59486</v>
      </c>
    </row>
    <row r="2944" spans="1:4" ht="18.5" hidden="1">
      <c r="A2944" s="18" t="s">
        <v>63</v>
      </c>
      <c r="B2944" s="18">
        <v>62672</v>
      </c>
      <c r="C2944" s="18">
        <v>17117956300</v>
      </c>
      <c r="D2944" s="18">
        <v>77433</v>
      </c>
    </row>
    <row r="2945" spans="1:4" ht="18.5" hidden="1">
      <c r="A2945" s="18" t="s">
        <v>63</v>
      </c>
      <c r="B2945" s="18">
        <v>62067</v>
      </c>
      <c r="C2945" s="18">
        <v>17119402802</v>
      </c>
      <c r="D2945" s="18">
        <v>75385</v>
      </c>
    </row>
    <row r="2946" spans="1:4" ht="18.5" hidden="1">
      <c r="A2946" s="18" t="s">
        <v>63</v>
      </c>
      <c r="B2946" s="18">
        <v>62048</v>
      </c>
      <c r="C2946" s="18">
        <v>17119404100</v>
      </c>
      <c r="D2946" s="18">
        <v>55858</v>
      </c>
    </row>
    <row r="2947" spans="1:4" ht="18.5" hidden="1">
      <c r="A2947" s="18" t="s">
        <v>63</v>
      </c>
      <c r="B2947" s="18">
        <v>62018</v>
      </c>
      <c r="C2947" s="18">
        <v>17119401721</v>
      </c>
      <c r="D2947" s="18">
        <v>65983</v>
      </c>
    </row>
    <row r="2948" spans="1:4" ht="18.5" hidden="1">
      <c r="A2948" s="18" t="s">
        <v>63</v>
      </c>
      <c r="B2948" s="18">
        <v>62881</v>
      </c>
      <c r="C2948" s="18">
        <v>17121951600</v>
      </c>
      <c r="D2948" s="18">
        <v>44842</v>
      </c>
    </row>
    <row r="2949" spans="1:4" ht="18.5" hidden="1">
      <c r="A2949" s="18" t="s">
        <v>63</v>
      </c>
      <c r="B2949" s="18">
        <v>62870</v>
      </c>
      <c r="C2949" s="18">
        <v>17121951700</v>
      </c>
      <c r="D2949" s="18">
        <v>63381</v>
      </c>
    </row>
    <row r="2950" spans="1:4" ht="18.5" hidden="1">
      <c r="A2950" s="18" t="s">
        <v>63</v>
      </c>
      <c r="B2950" s="18">
        <v>61540</v>
      </c>
      <c r="C2950" s="18">
        <v>17123961400</v>
      </c>
      <c r="D2950" s="18">
        <v>60876</v>
      </c>
    </row>
    <row r="2951" spans="1:4" ht="18.5" hidden="1">
      <c r="A2951" s="18" t="s">
        <v>63</v>
      </c>
      <c r="B2951" s="18">
        <v>62617</v>
      </c>
      <c r="C2951" s="18">
        <v>17125956600</v>
      </c>
      <c r="D2951" s="18">
        <v>55510</v>
      </c>
    </row>
    <row r="2952" spans="1:4" ht="18.5" hidden="1">
      <c r="A2952" s="18" t="s">
        <v>63</v>
      </c>
      <c r="B2952" s="18">
        <v>62910</v>
      </c>
      <c r="C2952" s="18">
        <v>17127970300</v>
      </c>
      <c r="D2952" s="18">
        <v>47598</v>
      </c>
    </row>
    <row r="2953" spans="1:4" ht="18.5" hidden="1">
      <c r="A2953" s="18" t="s">
        <v>63</v>
      </c>
      <c r="B2953" s="18">
        <v>62956</v>
      </c>
      <c r="C2953" s="18">
        <v>17153971000</v>
      </c>
      <c r="D2953" s="18">
        <v>48695</v>
      </c>
    </row>
    <row r="2954" spans="1:4" ht="18.5" hidden="1">
      <c r="A2954" s="18" t="s">
        <v>63</v>
      </c>
      <c r="B2954" s="18">
        <v>62675</v>
      </c>
      <c r="C2954" s="18">
        <v>17129010200</v>
      </c>
      <c r="D2954" s="18">
        <v>62302</v>
      </c>
    </row>
    <row r="2955" spans="1:4" ht="18.5" hidden="1">
      <c r="A2955" s="18" t="s">
        <v>63</v>
      </c>
      <c r="B2955" s="18">
        <v>61279</v>
      </c>
      <c r="C2955" s="18">
        <v>17131040100</v>
      </c>
      <c r="D2955" s="18">
        <v>70494</v>
      </c>
    </row>
    <row r="2956" spans="1:4" ht="18.5" hidden="1">
      <c r="A2956" s="18" t="s">
        <v>63</v>
      </c>
      <c r="B2956" s="18">
        <v>62236</v>
      </c>
      <c r="C2956" s="18">
        <v>17133600102</v>
      </c>
      <c r="D2956" s="18">
        <v>103850</v>
      </c>
    </row>
    <row r="2957" spans="1:4" ht="18.5" hidden="1">
      <c r="A2957" s="18" t="s">
        <v>63</v>
      </c>
      <c r="B2957" s="18">
        <v>62695</v>
      </c>
      <c r="C2957" s="18">
        <v>17137952200</v>
      </c>
      <c r="D2957" s="18">
        <v>66562</v>
      </c>
    </row>
    <row r="2958" spans="1:4" ht="18.5" hidden="1">
      <c r="A2958" s="18" t="s">
        <v>63</v>
      </c>
      <c r="B2958" s="18">
        <v>61084</v>
      </c>
      <c r="C2958" s="18">
        <v>17141961300</v>
      </c>
      <c r="D2958" s="18">
        <v>81322</v>
      </c>
    </row>
    <row r="2959" spans="1:4" ht="18.5" hidden="1">
      <c r="A2959" s="18" t="s">
        <v>63</v>
      </c>
      <c r="B2959" s="18">
        <v>61061</v>
      </c>
      <c r="C2959" s="18">
        <v>17141960900</v>
      </c>
      <c r="D2959" s="18">
        <v>56895</v>
      </c>
    </row>
    <row r="2960" spans="1:4" ht="18.5" hidden="1">
      <c r="A2960" s="18" t="s">
        <v>63</v>
      </c>
      <c r="B2960" s="18">
        <v>61015</v>
      </c>
      <c r="C2960" s="18">
        <v>17141961300</v>
      </c>
      <c r="D2960" s="18">
        <v>81322</v>
      </c>
    </row>
    <row r="2961" spans="1:4" ht="18.5" hidden="1">
      <c r="A2961" s="18" t="s">
        <v>63</v>
      </c>
      <c r="B2961" s="18">
        <v>62997</v>
      </c>
      <c r="C2961" s="18">
        <v>17145030300</v>
      </c>
      <c r="D2961" s="18">
        <v>49640</v>
      </c>
    </row>
    <row r="2962" spans="1:4" ht="18.5" hidden="1">
      <c r="A2962" s="18" t="s">
        <v>63</v>
      </c>
      <c r="B2962" s="18">
        <v>62272</v>
      </c>
      <c r="C2962" s="18">
        <v>17157951100</v>
      </c>
      <c r="D2962" s="18">
        <v>48655</v>
      </c>
    </row>
    <row r="2963" spans="1:4" ht="18.5" hidden="1">
      <c r="A2963" s="18" t="s">
        <v>63</v>
      </c>
      <c r="B2963" s="18">
        <v>61854</v>
      </c>
      <c r="C2963" s="18">
        <v>17147954500</v>
      </c>
      <c r="D2963" s="18">
        <v>72931</v>
      </c>
    </row>
    <row r="2964" spans="1:4" ht="18.5" hidden="1">
      <c r="A2964" s="18" t="s">
        <v>63</v>
      </c>
      <c r="B2964" s="18">
        <v>62361</v>
      </c>
      <c r="C2964" s="18">
        <v>17149952800</v>
      </c>
      <c r="D2964" s="18">
        <v>56967</v>
      </c>
    </row>
    <row r="2965" spans="1:4" ht="18.5" hidden="1">
      <c r="A2965" s="18" t="s">
        <v>63</v>
      </c>
      <c r="B2965" s="18">
        <v>62352</v>
      </c>
      <c r="C2965" s="18">
        <v>17149952800</v>
      </c>
      <c r="D2965" s="18">
        <v>56967</v>
      </c>
    </row>
    <row r="2966" spans="1:4" ht="18.5" hidden="1">
      <c r="A2966" s="18" t="s">
        <v>63</v>
      </c>
      <c r="B2966" s="18">
        <v>62340</v>
      </c>
      <c r="C2966" s="18">
        <v>17149952400</v>
      </c>
      <c r="D2966" s="18">
        <v>48017</v>
      </c>
    </row>
    <row r="2967" spans="1:4" ht="18.5" hidden="1">
      <c r="A2967" s="18" t="s">
        <v>63</v>
      </c>
      <c r="B2967" s="18">
        <v>62356</v>
      </c>
      <c r="C2967" s="18">
        <v>17149952600</v>
      </c>
      <c r="D2967" s="18">
        <v>50930</v>
      </c>
    </row>
    <row r="2968" spans="1:4" ht="18.5" hidden="1">
      <c r="A2968" s="18" t="s">
        <v>63</v>
      </c>
      <c r="B2968" s="18">
        <v>62970</v>
      </c>
      <c r="C2968" s="18">
        <v>17153971000</v>
      </c>
      <c r="D2968" s="18">
        <v>48695</v>
      </c>
    </row>
    <row r="2969" spans="1:4" ht="18.5" hidden="1">
      <c r="A2969" s="18" t="s">
        <v>63</v>
      </c>
      <c r="B2969" s="18">
        <v>62217</v>
      </c>
      <c r="C2969" s="18">
        <v>17157950700</v>
      </c>
      <c r="D2969" s="18">
        <v>51765</v>
      </c>
    </row>
    <row r="2970" spans="1:4" ht="18.5" hidden="1">
      <c r="A2970" s="18" t="s">
        <v>63</v>
      </c>
      <c r="B2970" s="18">
        <v>63673</v>
      </c>
      <c r="C2970" s="18">
        <v>17157951200</v>
      </c>
      <c r="D2970" s="18">
        <v>53885</v>
      </c>
    </row>
    <row r="2971" spans="1:4" ht="18.5" hidden="1">
      <c r="A2971" s="18" t="s">
        <v>63</v>
      </c>
      <c r="B2971" s="18">
        <v>62297</v>
      </c>
      <c r="C2971" s="18">
        <v>17157950900</v>
      </c>
      <c r="D2971" s="18">
        <v>55241</v>
      </c>
    </row>
    <row r="2972" spans="1:4" ht="18.5" hidden="1">
      <c r="A2972" s="18" t="s">
        <v>63</v>
      </c>
      <c r="B2972" s="18">
        <v>62450</v>
      </c>
      <c r="C2972" s="18">
        <v>17159978000</v>
      </c>
      <c r="D2972" s="18">
        <v>43334</v>
      </c>
    </row>
    <row r="2973" spans="1:4" ht="18.5" hidden="1">
      <c r="A2973" s="18" t="s">
        <v>63</v>
      </c>
      <c r="B2973" s="18">
        <v>62419</v>
      </c>
      <c r="C2973" s="18">
        <v>17159978300</v>
      </c>
      <c r="D2973" s="18">
        <v>53327</v>
      </c>
    </row>
    <row r="2974" spans="1:4" ht="18.5" hidden="1">
      <c r="A2974" s="18" t="s">
        <v>63</v>
      </c>
      <c r="B2974" s="18">
        <v>61284</v>
      </c>
      <c r="C2974" s="18">
        <v>17161024103</v>
      </c>
      <c r="D2974" s="18">
        <v>76636</v>
      </c>
    </row>
    <row r="2975" spans="1:4" ht="18.5" hidden="1">
      <c r="A2975" s="18" t="s">
        <v>63</v>
      </c>
      <c r="B2975" s="18">
        <v>61275</v>
      </c>
      <c r="C2975" s="18">
        <v>17161020100</v>
      </c>
      <c r="D2975" s="18">
        <v>79664</v>
      </c>
    </row>
    <row r="2976" spans="1:4" ht="18.5" hidden="1">
      <c r="A2976" s="18" t="s">
        <v>63</v>
      </c>
      <c r="B2976" s="18">
        <v>62208</v>
      </c>
      <c r="C2976" s="18">
        <v>17163503402</v>
      </c>
      <c r="D2976" s="18">
        <v>65691</v>
      </c>
    </row>
    <row r="2977" spans="1:4" ht="18.5" hidden="1">
      <c r="A2977" s="18" t="s">
        <v>63</v>
      </c>
      <c r="B2977" s="18">
        <v>62240</v>
      </c>
      <c r="C2977" s="18">
        <v>17163503100</v>
      </c>
      <c r="D2977" s="18">
        <v>56579</v>
      </c>
    </row>
    <row r="2978" spans="1:4" ht="18.5" hidden="1">
      <c r="A2978" s="18" t="s">
        <v>63</v>
      </c>
      <c r="B2978" s="18">
        <v>62204</v>
      </c>
      <c r="C2978" s="18">
        <v>17163502200</v>
      </c>
      <c r="D2978" s="18">
        <v>29735</v>
      </c>
    </row>
    <row r="2979" spans="1:4" ht="18.5" hidden="1">
      <c r="A2979" s="18" t="s">
        <v>63</v>
      </c>
      <c r="B2979" s="18">
        <v>62965</v>
      </c>
      <c r="C2979" s="18">
        <v>17165956200</v>
      </c>
      <c r="D2979" s="18">
        <v>80499</v>
      </c>
    </row>
    <row r="2980" spans="1:4" ht="18.5" hidden="1">
      <c r="A2980" s="18" t="s">
        <v>63</v>
      </c>
      <c r="B2980" s="18">
        <v>62701</v>
      </c>
      <c r="C2980" s="18">
        <v>17167001400</v>
      </c>
      <c r="D2980" s="18">
        <v>25315</v>
      </c>
    </row>
    <row r="2981" spans="1:4" ht="18.5" hidden="1">
      <c r="A2981" s="18" t="s">
        <v>63</v>
      </c>
      <c r="B2981" s="18">
        <v>61452</v>
      </c>
      <c r="C2981" s="18">
        <v>17169970100</v>
      </c>
      <c r="D2981" s="18">
        <v>47089</v>
      </c>
    </row>
    <row r="2982" spans="1:4" ht="18.5" hidden="1">
      <c r="A2982" s="18" t="s">
        <v>63</v>
      </c>
      <c r="B2982" s="18">
        <v>62565</v>
      </c>
      <c r="C2982" s="18">
        <v>17173959300</v>
      </c>
      <c r="D2982" s="18">
        <v>49704</v>
      </c>
    </row>
    <row r="2983" spans="1:4" ht="18.5" hidden="1">
      <c r="A2983" s="18" t="s">
        <v>63</v>
      </c>
      <c r="B2983" s="18">
        <v>61426</v>
      </c>
      <c r="C2983" s="18">
        <v>17175951500</v>
      </c>
      <c r="D2983" s="18">
        <v>76974</v>
      </c>
    </row>
    <row r="2984" spans="1:4" ht="18.5" hidden="1">
      <c r="A2984" s="18" t="s">
        <v>63</v>
      </c>
      <c r="B2984" s="18">
        <v>61067</v>
      </c>
      <c r="C2984" s="18">
        <v>17177000600</v>
      </c>
      <c r="D2984" s="18">
        <v>65021</v>
      </c>
    </row>
    <row r="2985" spans="1:4" ht="18.5" hidden="1">
      <c r="A2985" s="18" t="s">
        <v>63</v>
      </c>
      <c r="B2985" s="18">
        <v>61070</v>
      </c>
      <c r="C2985" s="18">
        <v>17177000100</v>
      </c>
      <c r="D2985" s="18">
        <v>58487</v>
      </c>
    </row>
    <row r="2986" spans="1:4" ht="18.5" hidden="1">
      <c r="A2986" s="18" t="s">
        <v>63</v>
      </c>
      <c r="B2986" s="18">
        <v>61844</v>
      </c>
      <c r="C2986" s="18">
        <v>17183010800</v>
      </c>
      <c r="D2986" s="18">
        <v>58270</v>
      </c>
    </row>
    <row r="2987" spans="1:4" ht="18.5" hidden="1">
      <c r="A2987" s="18" t="s">
        <v>63</v>
      </c>
      <c r="B2987" s="18">
        <v>61858</v>
      </c>
      <c r="C2987" s="18">
        <v>17183010800</v>
      </c>
      <c r="D2987" s="18">
        <v>58270</v>
      </c>
    </row>
    <row r="2988" spans="1:4" ht="18.5" hidden="1">
      <c r="A2988" s="18" t="s">
        <v>63</v>
      </c>
      <c r="B2988" s="18">
        <v>62410</v>
      </c>
      <c r="C2988" s="18">
        <v>17185957200</v>
      </c>
      <c r="D2988" s="18">
        <v>62478</v>
      </c>
    </row>
    <row r="2989" spans="1:4" ht="18.5" hidden="1">
      <c r="A2989" s="18" t="s">
        <v>63</v>
      </c>
      <c r="B2989" s="18">
        <v>62878</v>
      </c>
      <c r="C2989" s="18">
        <v>17191955000</v>
      </c>
      <c r="D2989" s="18">
        <v>63317</v>
      </c>
    </row>
    <row r="2990" spans="1:4" ht="18.5" hidden="1">
      <c r="A2990" s="18" t="s">
        <v>63</v>
      </c>
      <c r="B2990" s="18">
        <v>62886</v>
      </c>
      <c r="C2990" s="18">
        <v>17191955300</v>
      </c>
      <c r="D2990" s="18">
        <v>48815</v>
      </c>
    </row>
    <row r="2991" spans="1:4" ht="18.5" hidden="1">
      <c r="A2991" s="18" t="s">
        <v>63</v>
      </c>
      <c r="B2991" s="18">
        <v>62809</v>
      </c>
      <c r="C2991" s="18">
        <v>17191954900</v>
      </c>
      <c r="D2991" s="18">
        <v>52921</v>
      </c>
    </row>
    <row r="2992" spans="1:4" ht="18.5" hidden="1">
      <c r="A2992" s="18" t="s">
        <v>63</v>
      </c>
      <c r="B2992" s="18">
        <v>61270</v>
      </c>
      <c r="C2992" s="18">
        <v>17195000200</v>
      </c>
      <c r="D2992" s="18">
        <v>63988</v>
      </c>
    </row>
    <row r="2993" spans="1:4" ht="18.5" hidden="1">
      <c r="A2993" s="18" t="s">
        <v>63</v>
      </c>
      <c r="B2993" s="18">
        <v>61251</v>
      </c>
      <c r="C2993" s="18">
        <v>17195000600</v>
      </c>
      <c r="D2993" s="18">
        <v>57259</v>
      </c>
    </row>
    <row r="2994" spans="1:4" ht="18.5" hidden="1">
      <c r="A2994" s="18" t="s">
        <v>63</v>
      </c>
      <c r="B2994" s="18">
        <v>60441</v>
      </c>
      <c r="C2994" s="18">
        <v>17197880602</v>
      </c>
      <c r="D2994" s="18">
        <v>63497</v>
      </c>
    </row>
    <row r="2995" spans="1:4" ht="18.5" hidden="1">
      <c r="A2995" s="18" t="s">
        <v>63</v>
      </c>
      <c r="B2995" s="18">
        <v>62918</v>
      </c>
      <c r="C2995" s="18">
        <v>17199020201</v>
      </c>
      <c r="D2995" s="18">
        <v>56179</v>
      </c>
    </row>
    <row r="2996" spans="1:4" ht="18.5" hidden="1">
      <c r="A2996" s="18" t="s">
        <v>63</v>
      </c>
      <c r="B2996" s="18">
        <v>61104</v>
      </c>
      <c r="C2996" s="18">
        <v>17201001200</v>
      </c>
      <c r="D2996" s="18">
        <v>22261</v>
      </c>
    </row>
    <row r="2997" spans="1:4" ht="18.5" hidden="1">
      <c r="A2997" s="18" t="s">
        <v>63</v>
      </c>
      <c r="B2997" s="18">
        <v>61077</v>
      </c>
      <c r="C2997" s="18">
        <v>17201004300</v>
      </c>
      <c r="D2997" s="18">
        <v>63569</v>
      </c>
    </row>
    <row r="2998" spans="1:4" ht="18.5" hidden="1">
      <c r="A2998" s="18" t="s">
        <v>63</v>
      </c>
      <c r="B2998" s="18">
        <v>61545</v>
      </c>
      <c r="C2998" s="18">
        <v>17203030100</v>
      </c>
      <c r="D2998" s="18">
        <v>65797</v>
      </c>
    </row>
    <row r="2999" spans="1:4" ht="18.5" hidden="1">
      <c r="A2999" s="18" t="s">
        <v>63</v>
      </c>
      <c r="B2999" s="18">
        <v>62339</v>
      </c>
      <c r="C2999" s="18">
        <v>17001010200</v>
      </c>
      <c r="D2999" s="18">
        <v>50803</v>
      </c>
    </row>
    <row r="3000" spans="1:4" ht="18.5" hidden="1">
      <c r="A3000" s="18" t="s">
        <v>63</v>
      </c>
      <c r="B3000" s="18">
        <v>62338</v>
      </c>
      <c r="C3000" s="18">
        <v>17001010400</v>
      </c>
      <c r="D3000" s="18">
        <v>60930</v>
      </c>
    </row>
    <row r="3001" spans="1:4" ht="18.5" hidden="1">
      <c r="A3001" s="18" t="s">
        <v>63</v>
      </c>
      <c r="B3001" s="18">
        <v>62952</v>
      </c>
      <c r="C3001" s="18">
        <v>17181950500</v>
      </c>
      <c r="D3001" s="18">
        <v>44819</v>
      </c>
    </row>
    <row r="3002" spans="1:4" ht="18.5" hidden="1">
      <c r="A3002" s="18" t="s">
        <v>63</v>
      </c>
      <c r="B3002" s="18">
        <v>60146</v>
      </c>
      <c r="C3002" s="18">
        <v>17037000200</v>
      </c>
      <c r="D3002" s="18">
        <v>76074</v>
      </c>
    </row>
    <row r="3003" spans="1:4" ht="18.5" hidden="1">
      <c r="A3003" s="18" t="s">
        <v>63</v>
      </c>
      <c r="B3003" s="18">
        <v>61361</v>
      </c>
      <c r="C3003" s="18">
        <v>17011964800</v>
      </c>
      <c r="D3003" s="18">
        <v>56157</v>
      </c>
    </row>
    <row r="3004" spans="1:4" ht="18.5" hidden="1">
      <c r="A3004" s="18" t="s">
        <v>63</v>
      </c>
      <c r="B3004" s="18">
        <v>61362</v>
      </c>
      <c r="C3004" s="18">
        <v>17011965000</v>
      </c>
      <c r="D3004" s="18">
        <v>49022</v>
      </c>
    </row>
    <row r="3005" spans="1:4" ht="18.5" hidden="1">
      <c r="A3005" s="18" t="s">
        <v>63</v>
      </c>
      <c r="B3005" s="18">
        <v>61330</v>
      </c>
      <c r="C3005" s="18">
        <v>17011964700</v>
      </c>
      <c r="D3005" s="18">
        <v>59604</v>
      </c>
    </row>
    <row r="3006" spans="1:4" ht="18.5" hidden="1">
      <c r="A3006" s="18" t="s">
        <v>63</v>
      </c>
      <c r="B3006" s="18">
        <v>61337</v>
      </c>
      <c r="C3006" s="18">
        <v>17011965000</v>
      </c>
      <c r="D3006" s="18">
        <v>49022</v>
      </c>
    </row>
    <row r="3007" spans="1:4" ht="18.5" hidden="1">
      <c r="A3007" s="18" t="s">
        <v>63</v>
      </c>
      <c r="B3007" s="18">
        <v>61338</v>
      </c>
      <c r="C3007" s="18">
        <v>17011964800</v>
      </c>
      <c r="D3007" s="18">
        <v>56157</v>
      </c>
    </row>
    <row r="3008" spans="1:4" ht="18.5" hidden="1">
      <c r="A3008" s="18" t="s">
        <v>63</v>
      </c>
      <c r="B3008" s="18">
        <v>62355</v>
      </c>
      <c r="C3008" s="18">
        <v>17149952800</v>
      </c>
      <c r="D3008" s="18">
        <v>56967</v>
      </c>
    </row>
    <row r="3009" spans="1:4" ht="18.5" hidden="1">
      <c r="A3009" s="18" t="s">
        <v>63</v>
      </c>
      <c r="B3009" s="18">
        <v>61822</v>
      </c>
      <c r="C3009" s="18">
        <v>17019000902</v>
      </c>
      <c r="D3009" s="18">
        <v>69722</v>
      </c>
    </row>
    <row r="3010" spans="1:4" ht="18.5" hidden="1">
      <c r="A3010" s="18" t="s">
        <v>63</v>
      </c>
      <c r="B3010" s="18">
        <v>61821</v>
      </c>
      <c r="C3010" s="18">
        <v>17019001100</v>
      </c>
      <c r="D3010" s="18">
        <v>88290</v>
      </c>
    </row>
    <row r="3011" spans="1:4" ht="18.5" hidden="1">
      <c r="A3011" s="18" t="s">
        <v>63</v>
      </c>
      <c r="B3011" s="18">
        <v>61840</v>
      </c>
      <c r="C3011" s="18">
        <v>17019010500</v>
      </c>
      <c r="D3011" s="18">
        <v>75976</v>
      </c>
    </row>
    <row r="3012" spans="1:4" ht="18.5" hidden="1">
      <c r="A3012" s="18" t="s">
        <v>63</v>
      </c>
      <c r="B3012" s="18">
        <v>61862</v>
      </c>
      <c r="C3012" s="18">
        <v>17019010400</v>
      </c>
      <c r="D3012" s="18">
        <v>58014</v>
      </c>
    </row>
    <row r="3013" spans="1:4" ht="18.5" hidden="1">
      <c r="A3013" s="18" t="s">
        <v>63</v>
      </c>
      <c r="B3013" s="18">
        <v>62510</v>
      </c>
      <c r="C3013" s="18">
        <v>17021958600</v>
      </c>
      <c r="D3013" s="18">
        <v>66597</v>
      </c>
    </row>
    <row r="3014" spans="1:4" ht="18.5" hidden="1">
      <c r="A3014" s="18" t="s">
        <v>63</v>
      </c>
      <c r="B3014" s="18">
        <v>62441</v>
      </c>
      <c r="C3014" s="18">
        <v>17023060200</v>
      </c>
      <c r="D3014" s="18">
        <v>53316</v>
      </c>
    </row>
    <row r="3015" spans="1:4" ht="18.5" hidden="1">
      <c r="A3015" s="18" t="s">
        <v>63</v>
      </c>
      <c r="B3015" s="18">
        <v>62478</v>
      </c>
      <c r="C3015" s="18">
        <v>17023060100</v>
      </c>
      <c r="D3015" s="18">
        <v>62057</v>
      </c>
    </row>
    <row r="3016" spans="1:4" ht="18.5" hidden="1">
      <c r="A3016" s="18" t="s">
        <v>63</v>
      </c>
      <c r="B3016" s="18">
        <v>62413</v>
      </c>
      <c r="C3016" s="18">
        <v>17033880100</v>
      </c>
      <c r="D3016" s="18">
        <v>74175</v>
      </c>
    </row>
    <row r="3017" spans="1:4" ht="18.5" hidden="1">
      <c r="A3017" s="18" t="s">
        <v>63</v>
      </c>
      <c r="B3017" s="18">
        <v>62434</v>
      </c>
      <c r="C3017" s="18">
        <v>17025971900</v>
      </c>
      <c r="D3017" s="18">
        <v>57357</v>
      </c>
    </row>
    <row r="3018" spans="1:4" ht="18.5" hidden="1">
      <c r="A3018" s="18" t="s">
        <v>63</v>
      </c>
      <c r="B3018" s="18">
        <v>62854</v>
      </c>
      <c r="C3018" s="18">
        <v>17121951600</v>
      </c>
      <c r="D3018" s="18">
        <v>44842</v>
      </c>
    </row>
    <row r="3019" spans="1:4" ht="18.5" hidden="1">
      <c r="A3019" s="18" t="s">
        <v>63</v>
      </c>
      <c r="B3019" s="18">
        <v>62218</v>
      </c>
      <c r="C3019" s="18">
        <v>17027900601</v>
      </c>
      <c r="D3019" s="18">
        <v>72543</v>
      </c>
    </row>
    <row r="3020" spans="1:4" ht="18.5" hidden="1">
      <c r="A3020" s="18" t="s">
        <v>63</v>
      </c>
      <c r="B3020" s="18">
        <v>62219</v>
      </c>
      <c r="C3020" s="18">
        <v>17027900300</v>
      </c>
      <c r="D3020" s="18">
        <v>69684</v>
      </c>
    </row>
    <row r="3021" spans="1:4" ht="18.5" hidden="1">
      <c r="A3021" s="18" t="s">
        <v>63</v>
      </c>
      <c r="B3021" s="18">
        <v>61928</v>
      </c>
      <c r="C3021" s="18">
        <v>17139976900</v>
      </c>
      <c r="D3021" s="18">
        <v>68502</v>
      </c>
    </row>
    <row r="3022" spans="1:4" ht="18.5" hidden="1">
      <c r="A3022" s="18" t="s">
        <v>63</v>
      </c>
      <c r="B3022" s="18">
        <v>61911</v>
      </c>
      <c r="C3022" s="18">
        <v>17041952300</v>
      </c>
      <c r="D3022" s="18">
        <v>56541</v>
      </c>
    </row>
    <row r="3023" spans="1:4" ht="18.5" hidden="1">
      <c r="A3023" s="18" t="s">
        <v>63</v>
      </c>
      <c r="B3023" s="18">
        <v>60070</v>
      </c>
      <c r="C3023" s="18">
        <v>17031802607</v>
      </c>
      <c r="D3023" s="18">
        <v>81421</v>
      </c>
    </row>
    <row r="3024" spans="1:4" ht="18.5" hidden="1">
      <c r="A3024" s="18" t="s">
        <v>63</v>
      </c>
      <c r="B3024" s="18">
        <v>60093</v>
      </c>
      <c r="C3024" s="18">
        <v>17031800300</v>
      </c>
      <c r="D3024" s="18">
        <v>281491</v>
      </c>
    </row>
    <row r="3025" spans="1:4" ht="18.5" hidden="1">
      <c r="A3025" s="18" t="s">
        <v>63</v>
      </c>
      <c r="B3025" s="18">
        <v>60091</v>
      </c>
      <c r="C3025" s="18">
        <v>17031801100</v>
      </c>
      <c r="D3025" s="18">
        <v>180758</v>
      </c>
    </row>
    <row r="3026" spans="1:4" ht="18.5" hidden="1">
      <c r="A3026" s="18" t="s">
        <v>63</v>
      </c>
      <c r="B3026" s="18">
        <v>60631</v>
      </c>
      <c r="C3026" s="18">
        <v>17031100300</v>
      </c>
      <c r="D3026" s="18">
        <v>90783</v>
      </c>
    </row>
    <row r="3027" spans="1:4" ht="18.5" hidden="1">
      <c r="A3027" s="18" t="s">
        <v>63</v>
      </c>
      <c r="B3027" s="18">
        <v>60477</v>
      </c>
      <c r="C3027" s="18">
        <v>17031825400</v>
      </c>
      <c r="D3027" s="18">
        <v>70556</v>
      </c>
    </row>
    <row r="3028" spans="1:4" ht="18.5" hidden="1">
      <c r="A3028" s="18" t="s">
        <v>63</v>
      </c>
      <c r="B3028" s="18">
        <v>60120</v>
      </c>
      <c r="C3028" s="18">
        <v>17031804405</v>
      </c>
      <c r="D3028" s="18">
        <v>56125</v>
      </c>
    </row>
    <row r="3029" spans="1:4" ht="18.5" hidden="1">
      <c r="A3029" s="18" t="s">
        <v>63</v>
      </c>
      <c r="B3029" s="18">
        <v>60131</v>
      </c>
      <c r="C3029" s="18">
        <v>17031811500</v>
      </c>
      <c r="D3029" s="18">
        <v>63767</v>
      </c>
    </row>
    <row r="3030" spans="1:4" ht="18.5" hidden="1">
      <c r="A3030" s="18" t="s">
        <v>63</v>
      </c>
      <c r="B3030" s="18">
        <v>60534</v>
      </c>
      <c r="C3030" s="18">
        <v>17031819200</v>
      </c>
      <c r="D3030" s="18">
        <v>65366</v>
      </c>
    </row>
    <row r="3031" spans="1:4" ht="18.5" hidden="1">
      <c r="A3031" s="18" t="s">
        <v>63</v>
      </c>
      <c r="B3031" s="18">
        <v>60203</v>
      </c>
      <c r="C3031" s="18">
        <v>17031806700</v>
      </c>
      <c r="D3031" s="18">
        <v>143369</v>
      </c>
    </row>
    <row r="3032" spans="1:4" ht="18.5" hidden="1">
      <c r="A3032" s="18" t="s">
        <v>63</v>
      </c>
      <c r="B3032" s="18">
        <v>60464</v>
      </c>
      <c r="C3032" s="18">
        <v>17031823801</v>
      </c>
      <c r="D3032" s="18">
        <v>123461</v>
      </c>
    </row>
    <row r="3033" spans="1:4" ht="18.5" hidden="1">
      <c r="A3033" s="18" t="s">
        <v>63</v>
      </c>
      <c r="B3033" s="18">
        <v>60546</v>
      </c>
      <c r="C3033" s="18">
        <v>17031815701</v>
      </c>
      <c r="D3033" s="18">
        <v>110294</v>
      </c>
    </row>
    <row r="3034" spans="1:4" ht="18.5" hidden="1">
      <c r="A3034" s="18" t="s">
        <v>63</v>
      </c>
      <c r="B3034" s="18">
        <v>60010</v>
      </c>
      <c r="C3034" s="18">
        <v>17031804201</v>
      </c>
      <c r="D3034" s="18">
        <v>229534</v>
      </c>
    </row>
    <row r="3035" spans="1:4" ht="18.5" hidden="1">
      <c r="A3035" s="18" t="s">
        <v>63</v>
      </c>
      <c r="B3035" s="18">
        <v>60126</v>
      </c>
      <c r="C3035" s="18">
        <v>17043842900</v>
      </c>
      <c r="D3035" s="18">
        <v>119723</v>
      </c>
    </row>
    <row r="3036" spans="1:4" ht="18.5" hidden="1">
      <c r="A3036" s="18" t="s">
        <v>63</v>
      </c>
      <c r="B3036" s="18">
        <v>60409</v>
      </c>
      <c r="C3036" s="18">
        <v>17031826201</v>
      </c>
      <c r="D3036" s="18">
        <v>46108</v>
      </c>
    </row>
    <row r="3037" spans="1:4" ht="18.5" hidden="1">
      <c r="A3037" s="18" t="s">
        <v>63</v>
      </c>
      <c r="B3037" s="18">
        <v>60429</v>
      </c>
      <c r="C3037" s="18">
        <v>17031825503</v>
      </c>
      <c r="D3037" s="18">
        <v>77358</v>
      </c>
    </row>
    <row r="3038" spans="1:4" ht="18.5" hidden="1">
      <c r="A3038" s="18" t="s">
        <v>63</v>
      </c>
      <c r="B3038" s="18">
        <v>60603</v>
      </c>
      <c r="C3038" s="18">
        <v>17031320400</v>
      </c>
      <c r="D3038" s="18">
        <v>101573</v>
      </c>
    </row>
    <row r="3039" spans="1:4" ht="18.5" hidden="1">
      <c r="A3039" s="18" t="s">
        <v>63</v>
      </c>
      <c r="B3039" s="18">
        <v>60640</v>
      </c>
      <c r="C3039" s="18">
        <v>17031031100</v>
      </c>
      <c r="D3039" s="18">
        <v>73042</v>
      </c>
    </row>
    <row r="3040" spans="1:4" ht="18.5" hidden="1">
      <c r="A3040" s="18" t="s">
        <v>63</v>
      </c>
      <c r="B3040" s="18">
        <v>60478</v>
      </c>
      <c r="C3040" s="18">
        <v>17031825505</v>
      </c>
      <c r="D3040" s="18">
        <v>68819</v>
      </c>
    </row>
    <row r="3041" spans="1:4" ht="18.5" hidden="1">
      <c r="A3041" s="18" t="s">
        <v>63</v>
      </c>
      <c r="B3041" s="18">
        <v>60443</v>
      </c>
      <c r="C3041" s="18">
        <v>17031830006</v>
      </c>
      <c r="D3041" s="18">
        <v>64594</v>
      </c>
    </row>
    <row r="3042" spans="1:4" ht="18.5" hidden="1">
      <c r="A3042" s="18" t="s">
        <v>63</v>
      </c>
      <c r="B3042" s="18">
        <v>60550</v>
      </c>
      <c r="C3042" s="18">
        <v>17037001800</v>
      </c>
      <c r="D3042" s="18">
        <v>65014</v>
      </c>
    </row>
    <row r="3043" spans="1:4" ht="18.5" hidden="1">
      <c r="A3043" s="18" t="s">
        <v>63</v>
      </c>
      <c r="B3043" s="18">
        <v>61745</v>
      </c>
      <c r="C3043" s="18">
        <v>17113005400</v>
      </c>
      <c r="D3043" s="18">
        <v>87446</v>
      </c>
    </row>
    <row r="3044" spans="1:4" ht="18.5" hidden="1">
      <c r="A3044" s="18" t="s">
        <v>63</v>
      </c>
      <c r="B3044" s="18">
        <v>60188</v>
      </c>
      <c r="C3044" s="18">
        <v>17043841210</v>
      </c>
      <c r="D3044" s="18">
        <v>52409</v>
      </c>
    </row>
    <row r="3045" spans="1:4" ht="18.5" hidden="1">
      <c r="A3045" s="18" t="s">
        <v>63</v>
      </c>
      <c r="B3045" s="18">
        <v>60148</v>
      </c>
      <c r="C3045" s="18">
        <v>17043844201</v>
      </c>
      <c r="D3045" s="18">
        <v>78085</v>
      </c>
    </row>
    <row r="3046" spans="1:4" ht="18.5" hidden="1">
      <c r="A3046" s="18" t="s">
        <v>63</v>
      </c>
      <c r="B3046" s="18">
        <v>60504</v>
      </c>
      <c r="C3046" s="18">
        <v>17043846515</v>
      </c>
      <c r="D3046" s="18">
        <v>71698</v>
      </c>
    </row>
    <row r="3047" spans="1:4" ht="18.5" hidden="1">
      <c r="A3047" s="18" t="s">
        <v>63</v>
      </c>
      <c r="B3047" s="18">
        <v>60515</v>
      </c>
      <c r="C3047" s="18">
        <v>17043844802</v>
      </c>
      <c r="D3047" s="18">
        <v>95800</v>
      </c>
    </row>
    <row r="3048" spans="1:4" ht="18.5" hidden="1">
      <c r="A3048" s="18" t="s">
        <v>63</v>
      </c>
      <c r="B3048" s="18">
        <v>61949</v>
      </c>
      <c r="C3048" s="18">
        <v>17045070200</v>
      </c>
      <c r="D3048" s="18">
        <v>48232</v>
      </c>
    </row>
    <row r="3049" spans="1:4" ht="18.5" hidden="1">
      <c r="A3049" s="18" t="s">
        <v>63</v>
      </c>
      <c r="B3049" s="18">
        <v>62476</v>
      </c>
      <c r="C3049" s="18">
        <v>17047956900</v>
      </c>
      <c r="D3049" s="18">
        <v>51554</v>
      </c>
    </row>
    <row r="3050" spans="1:4" ht="18.5" hidden="1">
      <c r="A3050" s="18" t="s">
        <v>63</v>
      </c>
      <c r="B3050" s="18">
        <v>62411</v>
      </c>
      <c r="C3050" s="18">
        <v>17049950300</v>
      </c>
      <c r="D3050" s="18">
        <v>58496</v>
      </c>
    </row>
    <row r="3051" spans="1:4" ht="18.5" hidden="1">
      <c r="A3051" s="18" t="s">
        <v>63</v>
      </c>
      <c r="B3051" s="18">
        <v>62461</v>
      </c>
      <c r="C3051" s="18">
        <v>17049950200</v>
      </c>
      <c r="D3051" s="18">
        <v>73621</v>
      </c>
    </row>
    <row r="3052" spans="1:4" ht="18.5" hidden="1">
      <c r="A3052" s="18" t="s">
        <v>63</v>
      </c>
      <c r="B3052" s="18">
        <v>62414</v>
      </c>
      <c r="C3052" s="18">
        <v>17051950500</v>
      </c>
      <c r="D3052" s="18">
        <v>43931</v>
      </c>
    </row>
    <row r="3053" spans="1:4" ht="18.5" hidden="1">
      <c r="A3053" s="18" t="s">
        <v>63</v>
      </c>
      <c r="B3053" s="18">
        <v>62418</v>
      </c>
      <c r="C3053" s="18">
        <v>17051950600</v>
      </c>
      <c r="D3053" s="18">
        <v>54001</v>
      </c>
    </row>
    <row r="3054" spans="1:4" ht="18.5" hidden="1">
      <c r="A3054" s="18" t="s">
        <v>63</v>
      </c>
      <c r="B3054" s="18">
        <v>60948</v>
      </c>
      <c r="C3054" s="18">
        <v>17075950700</v>
      </c>
      <c r="D3054" s="18">
        <v>70038</v>
      </c>
    </row>
    <row r="3055" spans="1:4" ht="18.5" hidden="1">
      <c r="A3055" s="18" t="s">
        <v>63</v>
      </c>
      <c r="B3055" s="18">
        <v>61731</v>
      </c>
      <c r="C3055" s="18">
        <v>17113005700</v>
      </c>
      <c r="D3055" s="18">
        <v>61687</v>
      </c>
    </row>
    <row r="3056" spans="1:4" ht="18.5" hidden="1">
      <c r="A3056" s="18" t="s">
        <v>63</v>
      </c>
      <c r="B3056" s="18">
        <v>62874</v>
      </c>
      <c r="C3056" s="18">
        <v>17055040800</v>
      </c>
      <c r="D3056" s="18">
        <v>53606</v>
      </c>
    </row>
    <row r="3057" spans="1:4" ht="18.5" hidden="1">
      <c r="A3057" s="18" t="s">
        <v>63</v>
      </c>
      <c r="B3057" s="18">
        <v>61477</v>
      </c>
      <c r="C3057" s="18">
        <v>17057953100</v>
      </c>
      <c r="D3057" s="18">
        <v>53262</v>
      </c>
    </row>
    <row r="3058" spans="1:4" ht="18.5" hidden="1">
      <c r="A3058" s="18" t="s">
        <v>63</v>
      </c>
      <c r="B3058" s="18">
        <v>61441</v>
      </c>
      <c r="C3058" s="18">
        <v>17057953100</v>
      </c>
      <c r="D3058" s="18">
        <v>53262</v>
      </c>
    </row>
    <row r="3059" spans="1:4" ht="18.5" hidden="1">
      <c r="A3059" s="18" t="s">
        <v>63</v>
      </c>
      <c r="B3059" s="18">
        <v>61524</v>
      </c>
      <c r="C3059" s="18">
        <v>17057953700</v>
      </c>
      <c r="D3059" s="18">
        <v>51779</v>
      </c>
    </row>
    <row r="3060" spans="1:4" ht="18.5" hidden="1">
      <c r="A3060" s="18" t="s">
        <v>63</v>
      </c>
      <c r="B3060" s="18">
        <v>62867</v>
      </c>
      <c r="C3060" s="18">
        <v>17193958400</v>
      </c>
      <c r="D3060" s="18">
        <v>59840</v>
      </c>
    </row>
    <row r="3061" spans="1:4" ht="18.5" hidden="1">
      <c r="A3061" s="18" t="s">
        <v>63</v>
      </c>
      <c r="B3061" s="18">
        <v>62871</v>
      </c>
      <c r="C3061" s="18">
        <v>17059972700</v>
      </c>
      <c r="D3061" s="18">
        <v>58687</v>
      </c>
    </row>
    <row r="3062" spans="1:4" ht="18.5" hidden="1">
      <c r="A3062" s="18" t="s">
        <v>63</v>
      </c>
      <c r="B3062" s="18">
        <v>60481</v>
      </c>
      <c r="C3062" s="18">
        <v>17197884006</v>
      </c>
      <c r="D3062" s="18">
        <v>71286</v>
      </c>
    </row>
    <row r="3063" spans="1:4" ht="18.5" hidden="1">
      <c r="A3063" s="18" t="s">
        <v>63</v>
      </c>
      <c r="B3063" s="18">
        <v>61360</v>
      </c>
      <c r="C3063" s="18">
        <v>17099962400</v>
      </c>
      <c r="D3063" s="18">
        <v>67294</v>
      </c>
    </row>
    <row r="3064" spans="1:4" ht="18.5" hidden="1">
      <c r="A3064" s="18" t="s">
        <v>63</v>
      </c>
      <c r="B3064" s="18">
        <v>60479</v>
      </c>
      <c r="C3064" s="18">
        <v>17063000600</v>
      </c>
      <c r="D3064" s="18">
        <v>74924</v>
      </c>
    </row>
    <row r="3065" spans="1:4" ht="18.5" hidden="1">
      <c r="A3065" s="18" t="s">
        <v>63</v>
      </c>
      <c r="B3065" s="18">
        <v>60407</v>
      </c>
      <c r="C3065" s="18">
        <v>17063000800</v>
      </c>
      <c r="D3065" s="18">
        <v>74539</v>
      </c>
    </row>
    <row r="3066" spans="1:4" ht="18.5" hidden="1">
      <c r="A3066" s="18" t="s">
        <v>63</v>
      </c>
      <c r="B3066" s="18">
        <v>62859</v>
      </c>
      <c r="C3066" s="18">
        <v>17065973100</v>
      </c>
      <c r="D3066" s="18">
        <v>50354</v>
      </c>
    </row>
    <row r="3067" spans="1:4" ht="18.5" hidden="1">
      <c r="A3067" s="18" t="s">
        <v>63</v>
      </c>
      <c r="B3067" s="18">
        <v>62887</v>
      </c>
      <c r="C3067" s="18">
        <v>17193958300</v>
      </c>
      <c r="D3067" s="18">
        <v>52806</v>
      </c>
    </row>
    <row r="3068" spans="1:4" ht="18.5" hidden="1">
      <c r="A3068" s="18" t="s">
        <v>63</v>
      </c>
      <c r="B3068" s="18">
        <v>62321</v>
      </c>
      <c r="C3068" s="18">
        <v>17067954300</v>
      </c>
      <c r="D3068" s="18">
        <v>50438</v>
      </c>
    </row>
    <row r="3069" spans="1:4" ht="18.5" hidden="1">
      <c r="A3069" s="18" t="s">
        <v>63</v>
      </c>
      <c r="B3069" s="18">
        <v>62341</v>
      </c>
      <c r="C3069" s="18">
        <v>17067954000</v>
      </c>
      <c r="D3069" s="18">
        <v>50895</v>
      </c>
    </row>
    <row r="3070" spans="1:4" ht="18.5" hidden="1">
      <c r="A3070" s="18" t="s">
        <v>63</v>
      </c>
      <c r="B3070" s="18">
        <v>62380</v>
      </c>
      <c r="C3070" s="18">
        <v>17067954300</v>
      </c>
      <c r="D3070" s="18">
        <v>50438</v>
      </c>
    </row>
    <row r="3071" spans="1:4" ht="18.5" hidden="1">
      <c r="A3071" s="18" t="s">
        <v>63</v>
      </c>
      <c r="B3071" s="18">
        <v>62374</v>
      </c>
      <c r="C3071" s="18">
        <v>17067954300</v>
      </c>
      <c r="D3071" s="18">
        <v>50438</v>
      </c>
    </row>
    <row r="3072" spans="1:4" ht="18.5" hidden="1">
      <c r="A3072" s="18" t="s">
        <v>63</v>
      </c>
      <c r="B3072" s="18">
        <v>61447</v>
      </c>
      <c r="C3072" s="18">
        <v>17187870100</v>
      </c>
      <c r="D3072" s="18">
        <v>48471</v>
      </c>
    </row>
    <row r="3073" spans="1:4" ht="18.5" hidden="1">
      <c r="A3073" s="18" t="s">
        <v>63</v>
      </c>
      <c r="B3073" s="18">
        <v>61480</v>
      </c>
      <c r="C3073" s="18">
        <v>17071973500</v>
      </c>
      <c r="D3073" s="18">
        <v>51585</v>
      </c>
    </row>
    <row r="3074" spans="1:4" ht="18.5" hidden="1">
      <c r="A3074" s="18" t="s">
        <v>63</v>
      </c>
      <c r="B3074" s="18">
        <v>61277</v>
      </c>
      <c r="C3074" s="18">
        <v>17195000700</v>
      </c>
      <c r="D3074" s="18">
        <v>56636</v>
      </c>
    </row>
    <row r="3075" spans="1:4" ht="18.5" hidden="1">
      <c r="A3075" s="18" t="s">
        <v>63</v>
      </c>
      <c r="B3075" s="18">
        <v>60953</v>
      </c>
      <c r="C3075" s="18">
        <v>17075950900</v>
      </c>
      <c r="D3075" s="18">
        <v>60126</v>
      </c>
    </row>
    <row r="3076" spans="1:4" ht="18.5" hidden="1">
      <c r="A3076" s="18" t="s">
        <v>63</v>
      </c>
      <c r="B3076" s="18">
        <v>60942</v>
      </c>
      <c r="C3076" s="18">
        <v>17183010200</v>
      </c>
      <c r="D3076" s="18">
        <v>47443</v>
      </c>
    </row>
    <row r="3077" spans="1:4" ht="18.5" hidden="1">
      <c r="A3077" s="18" t="s">
        <v>63</v>
      </c>
      <c r="B3077" s="18">
        <v>62942</v>
      </c>
      <c r="C3077" s="18">
        <v>17077010300</v>
      </c>
      <c r="D3077" s="18">
        <v>47591</v>
      </c>
    </row>
    <row r="3078" spans="1:4" ht="18.5" hidden="1">
      <c r="A3078" s="18" t="s">
        <v>63</v>
      </c>
      <c r="B3078" s="18">
        <v>62916</v>
      </c>
      <c r="C3078" s="18">
        <v>17077010100</v>
      </c>
      <c r="D3078" s="18">
        <v>54450</v>
      </c>
    </row>
    <row r="3079" spans="1:4" ht="18.5" hidden="1">
      <c r="A3079" s="18" t="s">
        <v>63</v>
      </c>
      <c r="B3079" s="18">
        <v>62905</v>
      </c>
      <c r="C3079" s="18">
        <v>17181950200</v>
      </c>
      <c r="D3079" s="18">
        <v>48733</v>
      </c>
    </row>
    <row r="3080" spans="1:4" ht="18.5" hidden="1">
      <c r="A3080" s="18" t="s">
        <v>63</v>
      </c>
      <c r="B3080" s="18">
        <v>62864</v>
      </c>
      <c r="C3080" s="18">
        <v>17081050700</v>
      </c>
      <c r="D3080" s="18">
        <v>44781</v>
      </c>
    </row>
    <row r="3081" spans="1:4" ht="18.5" hidden="1">
      <c r="A3081" s="18" t="s">
        <v>63</v>
      </c>
      <c r="B3081" s="18">
        <v>62012</v>
      </c>
      <c r="C3081" s="18">
        <v>17083010200</v>
      </c>
      <c r="D3081" s="18">
        <v>66462</v>
      </c>
    </row>
    <row r="3082" spans="1:4" ht="18.5" hidden="1">
      <c r="A3082" s="18" t="s">
        <v>63</v>
      </c>
      <c r="B3082" s="18">
        <v>62037</v>
      </c>
      <c r="C3082" s="18">
        <v>17083010402</v>
      </c>
      <c r="D3082" s="18">
        <v>63391</v>
      </c>
    </row>
    <row r="3083" spans="1:4" ht="18.5" hidden="1">
      <c r="A3083" s="18" t="s">
        <v>63</v>
      </c>
      <c r="B3083" s="18">
        <v>62022</v>
      </c>
      <c r="C3083" s="18">
        <v>17083010300</v>
      </c>
      <c r="D3083" s="18">
        <v>67397</v>
      </c>
    </row>
    <row r="3084" spans="1:4" ht="18.5" hidden="1">
      <c r="A3084" s="18" t="s">
        <v>63</v>
      </c>
      <c r="B3084" s="18">
        <v>61041</v>
      </c>
      <c r="C3084" s="18">
        <v>17085020402</v>
      </c>
      <c r="D3084" s="18">
        <v>53478</v>
      </c>
    </row>
    <row r="3085" spans="1:4" ht="18.5" hidden="1">
      <c r="A3085" s="18" t="s">
        <v>63</v>
      </c>
      <c r="B3085" s="18">
        <v>62912</v>
      </c>
      <c r="C3085" s="18">
        <v>17087977700</v>
      </c>
      <c r="D3085" s="18">
        <v>48310</v>
      </c>
    </row>
    <row r="3086" spans="1:4" ht="18.5" hidden="1">
      <c r="A3086" s="18" t="s">
        <v>63</v>
      </c>
      <c r="B3086" s="18">
        <v>62972</v>
      </c>
      <c r="C3086" s="18">
        <v>17087977600</v>
      </c>
      <c r="D3086" s="18">
        <v>54402</v>
      </c>
    </row>
    <row r="3087" spans="1:4" ht="18.5" hidden="1">
      <c r="A3087" s="18" t="s">
        <v>63</v>
      </c>
      <c r="B3087" s="18">
        <v>62967</v>
      </c>
      <c r="C3087" s="18">
        <v>17087977600</v>
      </c>
      <c r="D3087" s="18">
        <v>54402</v>
      </c>
    </row>
    <row r="3088" spans="1:4" ht="18.5" hidden="1">
      <c r="A3088" s="18" t="s">
        <v>63</v>
      </c>
      <c r="B3088" s="18">
        <v>60177</v>
      </c>
      <c r="C3088" s="18">
        <v>17089851801</v>
      </c>
      <c r="D3088" s="18">
        <v>87550</v>
      </c>
    </row>
    <row r="3089" spans="1:4" ht="18.5" hidden="1">
      <c r="A3089" s="18" t="s">
        <v>63</v>
      </c>
      <c r="B3089" s="18">
        <v>60539</v>
      </c>
      <c r="C3089" s="18">
        <v>17089852808</v>
      </c>
      <c r="D3089" s="18">
        <v>104714</v>
      </c>
    </row>
    <row r="3090" spans="1:4" ht="18.5" hidden="1">
      <c r="A3090" s="18" t="s">
        <v>63</v>
      </c>
      <c r="B3090" s="18">
        <v>60958</v>
      </c>
      <c r="C3090" s="18">
        <v>17091011000</v>
      </c>
      <c r="D3090" s="18">
        <v>28750</v>
      </c>
    </row>
    <row r="3091" spans="1:4" ht="18.5" hidden="1">
      <c r="A3091" s="18" t="s">
        <v>63</v>
      </c>
      <c r="B3091" s="18">
        <v>60913</v>
      </c>
      <c r="C3091" s="18">
        <v>17091010300</v>
      </c>
      <c r="D3091" s="18">
        <v>71500</v>
      </c>
    </row>
    <row r="3092" spans="1:4" ht="18.5" hidden="1">
      <c r="A3092" s="18" t="s">
        <v>63</v>
      </c>
      <c r="B3092" s="18">
        <v>60544</v>
      </c>
      <c r="C3092" s="18">
        <v>17197880404</v>
      </c>
      <c r="D3092" s="18">
        <v>107401</v>
      </c>
    </row>
    <row r="3093" spans="1:4" ht="18.5" hidden="1">
      <c r="A3093" s="18" t="s">
        <v>63</v>
      </c>
      <c r="B3093" s="18">
        <v>61472</v>
      </c>
      <c r="C3093" s="18">
        <v>17095000100</v>
      </c>
      <c r="D3093" s="18">
        <v>52351</v>
      </c>
    </row>
    <row r="3094" spans="1:4" ht="18.5" hidden="1">
      <c r="A3094" s="18" t="s">
        <v>63</v>
      </c>
      <c r="B3094" s="18">
        <v>60047</v>
      </c>
      <c r="C3094" s="18">
        <v>17097864402</v>
      </c>
      <c r="D3094" s="18">
        <v>174992</v>
      </c>
    </row>
    <row r="3095" spans="1:4" ht="18.5" hidden="1">
      <c r="A3095" s="18" t="s">
        <v>63</v>
      </c>
      <c r="B3095" s="18">
        <v>60031</v>
      </c>
      <c r="C3095" s="18">
        <v>17097861509</v>
      </c>
      <c r="D3095" s="18">
        <v>98513</v>
      </c>
    </row>
    <row r="3096" spans="1:4" ht="18.5" hidden="1">
      <c r="A3096" s="18" t="s">
        <v>63</v>
      </c>
      <c r="B3096" s="18">
        <v>60041</v>
      </c>
      <c r="C3096" s="18">
        <v>17097860906</v>
      </c>
      <c r="D3096" s="18">
        <v>100734</v>
      </c>
    </row>
    <row r="3097" spans="1:4" ht="18.5" hidden="1">
      <c r="A3097" s="18" t="s">
        <v>63</v>
      </c>
      <c r="B3097" s="18">
        <v>60040</v>
      </c>
      <c r="C3097" s="18">
        <v>17097865200</v>
      </c>
      <c r="D3097" s="18">
        <v>102547</v>
      </c>
    </row>
    <row r="3098" spans="1:4" ht="18.5" hidden="1">
      <c r="A3098" s="18" t="s">
        <v>63</v>
      </c>
      <c r="B3098" s="18">
        <v>60050</v>
      </c>
      <c r="C3098" s="18">
        <v>17111870605</v>
      </c>
      <c r="D3098" s="18">
        <v>75944</v>
      </c>
    </row>
    <row r="3099" spans="1:4" ht="18.5" hidden="1">
      <c r="A3099" s="18" t="s">
        <v>63</v>
      </c>
      <c r="B3099" s="18">
        <v>60042</v>
      </c>
      <c r="C3099" s="18">
        <v>17097864203</v>
      </c>
      <c r="D3099" s="18">
        <v>86502</v>
      </c>
    </row>
    <row r="3100" spans="1:4" ht="18.5" hidden="1">
      <c r="A3100" s="18" t="s">
        <v>63</v>
      </c>
      <c r="B3100" s="18">
        <v>61348</v>
      </c>
      <c r="C3100" s="18">
        <v>17099964000</v>
      </c>
      <c r="D3100" s="18">
        <v>77186</v>
      </c>
    </row>
    <row r="3101" spans="1:4" ht="18.5" hidden="1">
      <c r="A3101" s="18" t="s">
        <v>63</v>
      </c>
      <c r="B3101" s="18">
        <v>61316</v>
      </c>
      <c r="C3101" s="18">
        <v>17099963200</v>
      </c>
      <c r="D3101" s="18">
        <v>44352</v>
      </c>
    </row>
    <row r="3102" spans="1:4" ht="18.5" hidden="1">
      <c r="A3102" s="18" t="s">
        <v>63</v>
      </c>
      <c r="B3102" s="18">
        <v>61334</v>
      </c>
      <c r="C3102" s="18">
        <v>17099964100</v>
      </c>
      <c r="D3102" s="18">
        <v>58304</v>
      </c>
    </row>
    <row r="3103" spans="1:4" ht="18.5" hidden="1">
      <c r="A3103" s="18" t="s">
        <v>63</v>
      </c>
      <c r="B3103" s="18">
        <v>61377</v>
      </c>
      <c r="C3103" s="18">
        <v>17099964100</v>
      </c>
      <c r="D3103" s="18">
        <v>58304</v>
      </c>
    </row>
    <row r="3104" spans="1:4" ht="18.5" hidden="1">
      <c r="A3104" s="18" t="s">
        <v>63</v>
      </c>
      <c r="B3104" s="18">
        <v>61071</v>
      </c>
      <c r="C3104" s="18">
        <v>17195001800</v>
      </c>
      <c r="D3104" s="18">
        <v>73241</v>
      </c>
    </row>
    <row r="3105" spans="1:4" ht="18.5" hidden="1">
      <c r="A3105" s="18" t="s">
        <v>63</v>
      </c>
      <c r="B3105" s="18">
        <v>61318</v>
      </c>
      <c r="C3105" s="18">
        <v>17103000900</v>
      </c>
      <c r="D3105" s="18">
        <v>61848</v>
      </c>
    </row>
    <row r="3106" spans="1:4" ht="18.5" hidden="1">
      <c r="A3106" s="18" t="s">
        <v>63</v>
      </c>
      <c r="B3106" s="18">
        <v>61422</v>
      </c>
      <c r="C3106" s="18">
        <v>17109010100</v>
      </c>
      <c r="D3106" s="18">
        <v>45557</v>
      </c>
    </row>
    <row r="3107" spans="1:4" ht="18.5" hidden="1">
      <c r="A3107" s="18" t="s">
        <v>63</v>
      </c>
      <c r="B3107" s="18">
        <v>61411</v>
      </c>
      <c r="C3107" s="18">
        <v>17109011000</v>
      </c>
      <c r="D3107" s="18">
        <v>50860</v>
      </c>
    </row>
    <row r="3108" spans="1:4" ht="18.5" hidden="1">
      <c r="A3108" s="18" t="s">
        <v>63</v>
      </c>
      <c r="B3108" s="18">
        <v>61772</v>
      </c>
      <c r="C3108" s="18">
        <v>17113006000</v>
      </c>
      <c r="D3108" s="18">
        <v>93490</v>
      </c>
    </row>
    <row r="3109" spans="1:4" ht="18.5" hidden="1">
      <c r="A3109" s="18" t="s">
        <v>63</v>
      </c>
      <c r="B3109" s="18">
        <v>61701</v>
      </c>
      <c r="C3109" s="18">
        <v>17113001600</v>
      </c>
      <c r="D3109" s="18">
        <v>30301</v>
      </c>
    </row>
    <row r="3110" spans="1:4" ht="18.5" hidden="1">
      <c r="A3110" s="18" t="s">
        <v>63</v>
      </c>
      <c r="B3110" s="18">
        <v>61720</v>
      </c>
      <c r="C3110" s="18">
        <v>17113005601</v>
      </c>
      <c r="D3110" s="18">
        <v>72719</v>
      </c>
    </row>
    <row r="3111" spans="1:4" ht="18.5" hidden="1">
      <c r="A3111" s="18" t="s">
        <v>63</v>
      </c>
      <c r="B3111" s="18">
        <v>62549</v>
      </c>
      <c r="C3111" s="18">
        <v>17115002500</v>
      </c>
      <c r="D3111" s="18">
        <v>80513</v>
      </c>
    </row>
    <row r="3112" spans="1:4" ht="18.5" hidden="1">
      <c r="A3112" s="18" t="s">
        <v>63</v>
      </c>
      <c r="B3112" s="18">
        <v>62674</v>
      </c>
      <c r="C3112" s="18">
        <v>17117956200</v>
      </c>
      <c r="D3112" s="18">
        <v>52507</v>
      </c>
    </row>
    <row r="3113" spans="1:4" ht="18.5" hidden="1">
      <c r="A3113" s="18" t="s">
        <v>63</v>
      </c>
      <c r="B3113" s="18">
        <v>62058</v>
      </c>
      <c r="C3113" s="18">
        <v>17119403802</v>
      </c>
      <c r="D3113" s="18">
        <v>65733</v>
      </c>
    </row>
    <row r="3114" spans="1:4" ht="18.5" hidden="1">
      <c r="A3114" s="18" t="s">
        <v>63</v>
      </c>
      <c r="B3114" s="18">
        <v>62201</v>
      </c>
      <c r="C3114" s="18">
        <v>17163502100</v>
      </c>
      <c r="D3114" s="18">
        <v>40459</v>
      </c>
    </row>
    <row r="3115" spans="1:4" ht="18.5" hidden="1">
      <c r="A3115" s="18" t="s">
        <v>63</v>
      </c>
      <c r="B3115" s="18">
        <v>62060</v>
      </c>
      <c r="C3115" s="18">
        <v>17119400903</v>
      </c>
      <c r="D3115" s="18">
        <v>49853</v>
      </c>
    </row>
    <row r="3116" spans="1:4" ht="18.5" hidden="1">
      <c r="A3116" s="18" t="s">
        <v>63</v>
      </c>
      <c r="B3116" s="18">
        <v>62062</v>
      </c>
      <c r="C3116" s="18">
        <v>17119403533</v>
      </c>
      <c r="D3116" s="18">
        <v>89605</v>
      </c>
    </row>
    <row r="3117" spans="1:4" ht="18.5" hidden="1">
      <c r="A3117" s="18" t="s">
        <v>63</v>
      </c>
      <c r="B3117" s="18">
        <v>62849</v>
      </c>
      <c r="C3117" s="18">
        <v>17121952200</v>
      </c>
      <c r="D3117" s="18">
        <v>56306</v>
      </c>
    </row>
    <row r="3118" spans="1:4" ht="18.5" hidden="1">
      <c r="A3118" s="18" t="s">
        <v>63</v>
      </c>
      <c r="B3118" s="18">
        <v>61491</v>
      </c>
      <c r="C3118" s="18">
        <v>17175951500</v>
      </c>
      <c r="D3118" s="18">
        <v>76974</v>
      </c>
    </row>
    <row r="3119" spans="1:4" ht="18.5" hidden="1">
      <c r="A3119" s="18" t="s">
        <v>63</v>
      </c>
      <c r="B3119" s="18">
        <v>61424</v>
      </c>
      <c r="C3119" s="18">
        <v>17123961300</v>
      </c>
      <c r="D3119" s="18">
        <v>63092</v>
      </c>
    </row>
    <row r="3120" spans="1:4" ht="18.5" hidden="1">
      <c r="A3120" s="18" t="s">
        <v>63</v>
      </c>
      <c r="B3120" s="18">
        <v>62264</v>
      </c>
      <c r="C3120" s="18">
        <v>17163504001</v>
      </c>
      <c r="D3120" s="18">
        <v>82367</v>
      </c>
    </row>
    <row r="3121" spans="1:4" ht="18.5" hidden="1">
      <c r="A3121" s="18" t="s">
        <v>63</v>
      </c>
      <c r="B3121" s="18">
        <v>62051</v>
      </c>
      <c r="C3121" s="18">
        <v>17135957400</v>
      </c>
      <c r="D3121" s="18">
        <v>51764</v>
      </c>
    </row>
    <row r="3122" spans="1:4" ht="18.5" hidden="1">
      <c r="A3122" s="18" t="s">
        <v>63</v>
      </c>
      <c r="B3122" s="18">
        <v>62089</v>
      </c>
      <c r="C3122" s="18">
        <v>17135958000</v>
      </c>
      <c r="D3122" s="18">
        <v>50753</v>
      </c>
    </row>
    <row r="3123" spans="1:4" ht="18.5" hidden="1">
      <c r="A3123" s="18" t="s">
        <v>63</v>
      </c>
      <c r="B3123" s="18">
        <v>62692</v>
      </c>
      <c r="C3123" s="18">
        <v>17137952300</v>
      </c>
      <c r="D3123" s="18">
        <v>54363</v>
      </c>
    </row>
    <row r="3124" spans="1:4" ht="18.5" hidden="1">
      <c r="A3124" s="18" t="s">
        <v>63</v>
      </c>
      <c r="B3124" s="18">
        <v>62670</v>
      </c>
      <c r="C3124" s="18">
        <v>17167003500</v>
      </c>
      <c r="D3124" s="18">
        <v>64501</v>
      </c>
    </row>
    <row r="3125" spans="1:4" ht="18.5" hidden="1">
      <c r="A3125" s="18" t="s">
        <v>63</v>
      </c>
      <c r="B3125" s="18">
        <v>61606</v>
      </c>
      <c r="C3125" s="18">
        <v>17143001800</v>
      </c>
      <c r="D3125" s="18">
        <v>41734</v>
      </c>
    </row>
    <row r="3126" spans="1:4" ht="18.5" hidden="1">
      <c r="A3126" s="18" t="s">
        <v>63</v>
      </c>
      <c r="B3126" s="18">
        <v>61536</v>
      </c>
      <c r="C3126" s="18">
        <v>17143004902</v>
      </c>
      <c r="D3126" s="18">
        <v>74218</v>
      </c>
    </row>
    <row r="3127" spans="1:4" ht="18.5" hidden="1">
      <c r="A3127" s="18" t="s">
        <v>63</v>
      </c>
      <c r="B3127" s="18">
        <v>61614</v>
      </c>
      <c r="C3127" s="18">
        <v>17143002900</v>
      </c>
      <c r="D3127" s="18">
        <v>79382</v>
      </c>
    </row>
    <row r="3128" spans="1:4" ht="18.5" hidden="1">
      <c r="A3128" s="18" t="s">
        <v>63</v>
      </c>
      <c r="B3128" s="18">
        <v>61451</v>
      </c>
      <c r="C3128" s="18">
        <v>17143003800</v>
      </c>
      <c r="D3128" s="18">
        <v>66348</v>
      </c>
    </row>
    <row r="3129" spans="1:4" ht="18.5" hidden="1">
      <c r="A3129" s="18" t="s">
        <v>63</v>
      </c>
      <c r="B3129" s="18">
        <v>62257</v>
      </c>
      <c r="C3129" s="18">
        <v>17163504002</v>
      </c>
      <c r="D3129" s="18">
        <v>65735</v>
      </c>
    </row>
    <row r="3130" spans="1:4" ht="18.5" hidden="1">
      <c r="A3130" s="18" t="s">
        <v>63</v>
      </c>
      <c r="B3130" s="18">
        <v>62233</v>
      </c>
      <c r="C3130" s="18">
        <v>17157951200</v>
      </c>
      <c r="D3130" s="18">
        <v>53885</v>
      </c>
    </row>
    <row r="3131" spans="1:4" ht="18.5" hidden="1">
      <c r="A3131" s="18" t="s">
        <v>63</v>
      </c>
      <c r="B3131" s="18">
        <v>61265</v>
      </c>
      <c r="C3131" s="18">
        <v>17161021800</v>
      </c>
      <c r="D3131" s="18">
        <v>83575</v>
      </c>
    </row>
    <row r="3132" spans="1:4" ht="18.5" hidden="1">
      <c r="A3132" s="18" t="s">
        <v>63</v>
      </c>
      <c r="B3132" s="18">
        <v>61259</v>
      </c>
      <c r="C3132" s="18">
        <v>17161024103</v>
      </c>
      <c r="D3132" s="18">
        <v>76636</v>
      </c>
    </row>
    <row r="3133" spans="1:4" ht="18.5" hidden="1">
      <c r="A3133" s="18" t="s">
        <v>63</v>
      </c>
      <c r="B3133" s="18">
        <v>62254</v>
      </c>
      <c r="C3133" s="18">
        <v>17163504302</v>
      </c>
      <c r="D3133" s="18">
        <v>65176</v>
      </c>
    </row>
    <row r="3134" spans="1:4" ht="18.5" hidden="1">
      <c r="A3134" s="18" t="s">
        <v>63</v>
      </c>
      <c r="B3134" s="18">
        <v>62226</v>
      </c>
      <c r="C3134" s="18">
        <v>17163503301</v>
      </c>
      <c r="D3134" s="18">
        <v>44684</v>
      </c>
    </row>
    <row r="3135" spans="1:4" ht="18.5" hidden="1">
      <c r="A3135" s="18" t="s">
        <v>63</v>
      </c>
      <c r="B3135" s="18">
        <v>62260</v>
      </c>
      <c r="C3135" s="18">
        <v>17163503203</v>
      </c>
      <c r="D3135" s="18">
        <v>78391</v>
      </c>
    </row>
    <row r="3136" spans="1:4" ht="18.5" hidden="1">
      <c r="A3136" s="18" t="s">
        <v>63</v>
      </c>
      <c r="B3136" s="18">
        <v>62917</v>
      </c>
      <c r="C3136" s="18">
        <v>17165956100</v>
      </c>
      <c r="D3136" s="18">
        <v>42657</v>
      </c>
    </row>
    <row r="3137" spans="1:4" ht="18.5" hidden="1">
      <c r="A3137" s="18" t="s">
        <v>63</v>
      </c>
      <c r="B3137" s="18">
        <v>62615</v>
      </c>
      <c r="C3137" s="18">
        <v>17167003400</v>
      </c>
      <c r="D3137" s="18">
        <v>57208</v>
      </c>
    </row>
    <row r="3138" spans="1:4" ht="18.5" hidden="1">
      <c r="A3138" s="18" t="s">
        <v>63</v>
      </c>
      <c r="B3138" s="18">
        <v>61050</v>
      </c>
      <c r="C3138" s="18">
        <v>17177000200</v>
      </c>
      <c r="D3138" s="18">
        <v>57707</v>
      </c>
    </row>
    <row r="3139" spans="1:4" ht="18.5" hidden="1">
      <c r="A3139" s="18" t="s">
        <v>63</v>
      </c>
      <c r="B3139" s="18">
        <v>62961</v>
      </c>
      <c r="C3139" s="18">
        <v>17181950500</v>
      </c>
      <c r="D3139" s="18">
        <v>44819</v>
      </c>
    </row>
    <row r="3140" spans="1:4" ht="18.5" hidden="1">
      <c r="A3140" s="18" t="s">
        <v>63</v>
      </c>
      <c r="B3140" s="18">
        <v>61833</v>
      </c>
      <c r="C3140" s="18">
        <v>17183010701</v>
      </c>
      <c r="D3140" s="18">
        <v>46551</v>
      </c>
    </row>
    <row r="3141" spans="1:4" ht="18.5" hidden="1">
      <c r="A3141" s="18" t="s">
        <v>63</v>
      </c>
      <c r="B3141" s="18">
        <v>61848</v>
      </c>
      <c r="C3141" s="18">
        <v>17183010300</v>
      </c>
      <c r="D3141" s="18">
        <v>61396</v>
      </c>
    </row>
    <row r="3142" spans="1:4" ht="18.5" hidden="1">
      <c r="A3142" s="18" t="s">
        <v>63</v>
      </c>
      <c r="B3142" s="18">
        <v>61831</v>
      </c>
      <c r="C3142" s="18">
        <v>17183010300</v>
      </c>
      <c r="D3142" s="18">
        <v>61396</v>
      </c>
    </row>
    <row r="3143" spans="1:4" ht="18.5" hidden="1">
      <c r="A3143" s="18" t="s">
        <v>63</v>
      </c>
      <c r="B3143" s="18">
        <v>62852</v>
      </c>
      <c r="C3143" s="18">
        <v>17185957200</v>
      </c>
      <c r="D3143" s="18">
        <v>62478</v>
      </c>
    </row>
    <row r="3144" spans="1:4" ht="18.5" hidden="1">
      <c r="A3144" s="18" t="s">
        <v>63</v>
      </c>
      <c r="B3144" s="18">
        <v>61417</v>
      </c>
      <c r="C3144" s="18">
        <v>17187870200</v>
      </c>
      <c r="D3144" s="18">
        <v>56008</v>
      </c>
    </row>
    <row r="3145" spans="1:4" ht="18.5" hidden="1">
      <c r="A3145" s="18" t="s">
        <v>63</v>
      </c>
      <c r="B3145" s="18">
        <v>62876</v>
      </c>
      <c r="C3145" s="18">
        <v>17189950400</v>
      </c>
      <c r="D3145" s="18">
        <v>61231</v>
      </c>
    </row>
    <row r="3146" spans="1:4" ht="18.5" hidden="1">
      <c r="A3146" s="18" t="s">
        <v>63</v>
      </c>
      <c r="B3146" s="18">
        <v>62214</v>
      </c>
      <c r="C3146" s="18">
        <v>17189950200</v>
      </c>
      <c r="D3146" s="18">
        <v>59976</v>
      </c>
    </row>
    <row r="3147" spans="1:4" ht="18.5" hidden="1">
      <c r="A3147" s="18" t="s">
        <v>63</v>
      </c>
      <c r="B3147" s="18">
        <v>62446</v>
      </c>
      <c r="C3147" s="18">
        <v>17191954900</v>
      </c>
      <c r="D3147" s="18">
        <v>52921</v>
      </c>
    </row>
    <row r="3148" spans="1:4" ht="18.5" hidden="1">
      <c r="A3148" s="18" t="s">
        <v>63</v>
      </c>
      <c r="B3148" s="18">
        <v>62842</v>
      </c>
      <c r="C3148" s="18">
        <v>17191955000</v>
      </c>
      <c r="D3148" s="18">
        <v>63317</v>
      </c>
    </row>
    <row r="3149" spans="1:4" ht="18.5" hidden="1">
      <c r="A3149" s="18" t="s">
        <v>63</v>
      </c>
      <c r="B3149" s="18">
        <v>62827</v>
      </c>
      <c r="C3149" s="18">
        <v>17193958200</v>
      </c>
      <c r="D3149" s="18">
        <v>52281</v>
      </c>
    </row>
    <row r="3150" spans="1:4" ht="18.5" hidden="1">
      <c r="A3150" s="18" t="s">
        <v>63</v>
      </c>
      <c r="B3150" s="18">
        <v>60448</v>
      </c>
      <c r="C3150" s="18">
        <v>17197883519</v>
      </c>
      <c r="D3150" s="18">
        <v>94945</v>
      </c>
    </row>
    <row r="3151" spans="1:4" ht="18.5" hidden="1">
      <c r="A3151" s="18" t="s">
        <v>63</v>
      </c>
      <c r="B3151" s="18">
        <v>60435</v>
      </c>
      <c r="C3151" s="18">
        <v>17197881604</v>
      </c>
      <c r="D3151" s="18">
        <v>52542</v>
      </c>
    </row>
    <row r="3152" spans="1:4" ht="18.5" hidden="1">
      <c r="A3152" s="18" t="s">
        <v>63</v>
      </c>
      <c r="B3152" s="18">
        <v>62949</v>
      </c>
      <c r="C3152" s="18">
        <v>17199020100</v>
      </c>
      <c r="D3152" s="18">
        <v>44303</v>
      </c>
    </row>
    <row r="3153" spans="1:4" ht="18.5" hidden="1">
      <c r="A3153" s="18" t="s">
        <v>63</v>
      </c>
      <c r="B3153" s="18">
        <v>61103</v>
      </c>
      <c r="C3153" s="18">
        <v>17201003801</v>
      </c>
      <c r="D3153" s="18">
        <v>75079</v>
      </c>
    </row>
    <row r="3154" spans="1:4" ht="18.5" hidden="1">
      <c r="A3154" s="18" t="s">
        <v>63</v>
      </c>
      <c r="B3154" s="18">
        <v>61108</v>
      </c>
      <c r="C3154" s="18">
        <v>17201000502</v>
      </c>
      <c r="D3154" s="18">
        <v>71855</v>
      </c>
    </row>
    <row r="3155" spans="1:4" ht="18.5" hidden="1">
      <c r="A3155" s="18" t="s">
        <v>63</v>
      </c>
      <c r="B3155" s="18">
        <v>61516</v>
      </c>
      <c r="C3155" s="18">
        <v>17203030200</v>
      </c>
      <c r="D3155" s="18">
        <v>58740</v>
      </c>
    </row>
    <row r="3156" spans="1:4" ht="18.5" hidden="1">
      <c r="A3156" s="18" t="s">
        <v>63</v>
      </c>
      <c r="B3156" s="18">
        <v>61771</v>
      </c>
      <c r="C3156" s="18">
        <v>17203030700</v>
      </c>
      <c r="D3156" s="18">
        <v>69386</v>
      </c>
    </row>
    <row r="3157" spans="1:4" ht="18.5" hidden="1">
      <c r="A3157" s="18" t="s">
        <v>63</v>
      </c>
      <c r="B3157" s="18">
        <v>62347</v>
      </c>
      <c r="C3157" s="18">
        <v>17001010300</v>
      </c>
      <c r="D3157" s="18">
        <v>62799</v>
      </c>
    </row>
    <row r="3158" spans="1:4" ht="18.5" hidden="1">
      <c r="A3158" s="18" t="s">
        <v>63</v>
      </c>
      <c r="B3158" s="18">
        <v>62346</v>
      </c>
      <c r="C3158" s="18">
        <v>17001010200</v>
      </c>
      <c r="D3158" s="18">
        <v>50803</v>
      </c>
    </row>
    <row r="3159" spans="1:4" ht="18.5" hidden="1">
      <c r="A3159" s="18" t="s">
        <v>63</v>
      </c>
      <c r="B3159" s="18">
        <v>62962</v>
      </c>
      <c r="C3159" s="18">
        <v>17003957700</v>
      </c>
      <c r="D3159" s="18">
        <v>49774</v>
      </c>
    </row>
    <row r="3160" spans="1:4" ht="18.5" hidden="1">
      <c r="A3160" s="18" t="s">
        <v>63</v>
      </c>
      <c r="B3160" s="18">
        <v>62992</v>
      </c>
      <c r="C3160" s="18">
        <v>17153971100</v>
      </c>
      <c r="D3160" s="18">
        <v>43206</v>
      </c>
    </row>
    <row r="3161" spans="1:4" ht="18.5" hidden="1">
      <c r="A3161" s="18" t="s">
        <v>63</v>
      </c>
      <c r="B3161" s="18">
        <v>61012</v>
      </c>
      <c r="C3161" s="18">
        <v>17007010601</v>
      </c>
      <c r="D3161" s="18">
        <v>68987</v>
      </c>
    </row>
    <row r="3162" spans="1:4" ht="18.5" hidden="1">
      <c r="A3162" s="18" t="s">
        <v>63</v>
      </c>
      <c r="B3162" s="18">
        <v>61359</v>
      </c>
      <c r="C3162" s="18">
        <v>17011965000</v>
      </c>
      <c r="D3162" s="18">
        <v>49022</v>
      </c>
    </row>
    <row r="3163" spans="1:4" ht="18.5" hidden="1">
      <c r="A3163" s="18" t="s">
        <v>63</v>
      </c>
      <c r="B3163" s="18">
        <v>62036</v>
      </c>
      <c r="C3163" s="18">
        <v>17013951300</v>
      </c>
      <c r="D3163" s="18">
        <v>57504</v>
      </c>
    </row>
    <row r="3164" spans="1:4" ht="18.5" hidden="1">
      <c r="A3164" s="18" t="s">
        <v>63</v>
      </c>
      <c r="B3164" s="18">
        <v>61074</v>
      </c>
      <c r="C3164" s="18">
        <v>17015960200</v>
      </c>
      <c r="D3164" s="18">
        <v>57960</v>
      </c>
    </row>
    <row r="3165" spans="1:4" ht="18.5" hidden="1">
      <c r="A3165" s="18" t="s">
        <v>63</v>
      </c>
      <c r="B3165" s="18">
        <v>62612</v>
      </c>
      <c r="C3165" s="18">
        <v>17017960100</v>
      </c>
      <c r="D3165" s="18">
        <v>57845</v>
      </c>
    </row>
    <row r="3166" spans="1:4" ht="18.5" hidden="1">
      <c r="A3166" s="18" t="s">
        <v>63</v>
      </c>
      <c r="B3166" s="18">
        <v>61877</v>
      </c>
      <c r="C3166" s="18">
        <v>17019010800</v>
      </c>
      <c r="D3166" s="18">
        <v>76623</v>
      </c>
    </row>
    <row r="3167" spans="1:4" ht="18.5" hidden="1">
      <c r="A3167" s="18" t="s">
        <v>63</v>
      </c>
      <c r="B3167" s="18">
        <v>61851</v>
      </c>
      <c r="C3167" s="18">
        <v>17019010900</v>
      </c>
      <c r="D3167" s="18">
        <v>68031</v>
      </c>
    </row>
    <row r="3168" spans="1:4" ht="18.5" hidden="1">
      <c r="A3168" s="18" t="s">
        <v>63</v>
      </c>
      <c r="B3168" s="18">
        <v>61849</v>
      </c>
      <c r="C3168" s="18">
        <v>17019010800</v>
      </c>
      <c r="D3168" s="18">
        <v>76623</v>
      </c>
    </row>
    <row r="3169" spans="1:4" ht="18.5" hidden="1">
      <c r="A3169" s="18" t="s">
        <v>63</v>
      </c>
      <c r="B3169" s="18">
        <v>61847</v>
      </c>
      <c r="C3169" s="18">
        <v>17019010400</v>
      </c>
      <c r="D3169" s="18">
        <v>58014</v>
      </c>
    </row>
    <row r="3170" spans="1:4" ht="18.5" hidden="1">
      <c r="A3170" s="18" t="s">
        <v>63</v>
      </c>
      <c r="B3170" s="18">
        <v>60957</v>
      </c>
      <c r="C3170" s="18">
        <v>17053961700</v>
      </c>
      <c r="D3170" s="18">
        <v>59167</v>
      </c>
    </row>
    <row r="3171" spans="1:4" ht="18.5" hidden="1">
      <c r="A3171" s="18" t="s">
        <v>63</v>
      </c>
      <c r="B3171" s="18">
        <v>60960</v>
      </c>
      <c r="C3171" s="18">
        <v>17183010100</v>
      </c>
      <c r="D3171" s="18">
        <v>52458</v>
      </c>
    </row>
    <row r="3172" spans="1:4" ht="18.5" hidden="1">
      <c r="A3172" s="18" t="s">
        <v>63</v>
      </c>
      <c r="B3172" s="18">
        <v>62567</v>
      </c>
      <c r="C3172" s="18">
        <v>17021958600</v>
      </c>
      <c r="D3172" s="18">
        <v>66597</v>
      </c>
    </row>
    <row r="3173" spans="1:4" ht="18.5" hidden="1">
      <c r="A3173" s="18" t="s">
        <v>63</v>
      </c>
      <c r="B3173" s="18">
        <v>62550</v>
      </c>
      <c r="C3173" s="18">
        <v>17173959100</v>
      </c>
      <c r="D3173" s="18">
        <v>52977</v>
      </c>
    </row>
    <row r="3174" spans="1:4" ht="18.5" hidden="1">
      <c r="A3174" s="18" t="s">
        <v>63</v>
      </c>
      <c r="B3174" s="18">
        <v>62555</v>
      </c>
      <c r="C3174" s="18">
        <v>17021958700</v>
      </c>
      <c r="D3174" s="18">
        <v>47365</v>
      </c>
    </row>
    <row r="3175" spans="1:4" ht="18.5" hidden="1">
      <c r="A3175" s="18" t="s">
        <v>63</v>
      </c>
      <c r="B3175" s="18">
        <v>62477</v>
      </c>
      <c r="C3175" s="18">
        <v>17023060100</v>
      </c>
      <c r="D3175" s="18">
        <v>62057</v>
      </c>
    </row>
    <row r="3176" spans="1:4" ht="18.5" hidden="1">
      <c r="A3176" s="18" t="s">
        <v>63</v>
      </c>
      <c r="B3176" s="18">
        <v>61944</v>
      </c>
      <c r="C3176" s="18">
        <v>17045070400</v>
      </c>
      <c r="D3176" s="18">
        <v>46618</v>
      </c>
    </row>
    <row r="3177" spans="1:4" ht="18.5" hidden="1">
      <c r="A3177" s="18" t="s">
        <v>63</v>
      </c>
      <c r="B3177" s="18">
        <v>62824</v>
      </c>
      <c r="C3177" s="18">
        <v>17025972200</v>
      </c>
      <c r="D3177" s="18">
        <v>46569</v>
      </c>
    </row>
    <row r="3178" spans="1:4" ht="18.5" hidden="1">
      <c r="A3178" s="18" t="s">
        <v>63</v>
      </c>
      <c r="B3178" s="18">
        <v>62839</v>
      </c>
      <c r="C3178" s="18">
        <v>17025972100</v>
      </c>
      <c r="D3178" s="18">
        <v>45265</v>
      </c>
    </row>
    <row r="3179" spans="1:4" ht="18.5" hidden="1">
      <c r="A3179" s="18" t="s">
        <v>63</v>
      </c>
      <c r="B3179" s="18">
        <v>62216</v>
      </c>
      <c r="C3179" s="18">
        <v>17027900100</v>
      </c>
      <c r="D3179" s="18">
        <v>73868</v>
      </c>
    </row>
    <row r="3180" spans="1:4" ht="18.5" hidden="1">
      <c r="A3180" s="18" t="s">
        <v>63</v>
      </c>
      <c r="B3180" s="18">
        <v>62265</v>
      </c>
      <c r="C3180" s="18">
        <v>17027900602</v>
      </c>
      <c r="D3180" s="18">
        <v>73773</v>
      </c>
    </row>
    <row r="3181" spans="1:4" ht="18.5" hidden="1">
      <c r="A3181" s="18" t="s">
        <v>63</v>
      </c>
      <c r="B3181" s="18">
        <v>60004</v>
      </c>
      <c r="C3181" s="18">
        <v>17031803008</v>
      </c>
      <c r="D3181" s="18">
        <v>121652</v>
      </c>
    </row>
    <row r="3182" spans="1:4" ht="18.5" hidden="1">
      <c r="A3182" s="18" t="s">
        <v>63</v>
      </c>
      <c r="B3182" s="18">
        <v>60090</v>
      </c>
      <c r="C3182" s="18">
        <v>17031802505</v>
      </c>
      <c r="D3182" s="18">
        <v>60975</v>
      </c>
    </row>
    <row r="3183" spans="1:4" ht="18.5" hidden="1">
      <c r="A3183" s="18" t="s">
        <v>63</v>
      </c>
      <c r="B3183" s="18">
        <v>60089</v>
      </c>
      <c r="C3183" s="18">
        <v>17097864519</v>
      </c>
      <c r="D3183" s="18">
        <v>110915</v>
      </c>
    </row>
    <row r="3184" spans="1:4" ht="18.5" hidden="1">
      <c r="A3184" s="18" t="s">
        <v>63</v>
      </c>
      <c r="B3184" s="18">
        <v>60513</v>
      </c>
      <c r="C3184" s="18">
        <v>17031818800</v>
      </c>
      <c r="D3184" s="18">
        <v>78728</v>
      </c>
    </row>
    <row r="3185" spans="1:4" ht="18.5" hidden="1">
      <c r="A3185" s="18" t="s">
        <v>63</v>
      </c>
      <c r="B3185" s="18">
        <v>60076</v>
      </c>
      <c r="C3185" s="18">
        <v>17031807200</v>
      </c>
      <c r="D3185" s="18">
        <v>85420</v>
      </c>
    </row>
    <row r="3186" spans="1:4" ht="18.5" hidden="1">
      <c r="A3186" s="18" t="s">
        <v>63</v>
      </c>
      <c r="B3186" s="18">
        <v>60053</v>
      </c>
      <c r="C3186" s="18">
        <v>17031808400</v>
      </c>
      <c r="D3186" s="18">
        <v>93453</v>
      </c>
    </row>
    <row r="3187" spans="1:4" ht="18.5" hidden="1">
      <c r="A3187" s="18" t="s">
        <v>63</v>
      </c>
      <c r="B3187" s="18">
        <v>60302</v>
      </c>
      <c r="C3187" s="18">
        <v>17031812400</v>
      </c>
      <c r="D3187" s="18">
        <v>238141</v>
      </c>
    </row>
    <row r="3188" spans="1:4" ht="18.5" hidden="1">
      <c r="A3188" s="18" t="s">
        <v>63</v>
      </c>
      <c r="B3188" s="18">
        <v>60304</v>
      </c>
      <c r="C3188" s="18">
        <v>17031812900</v>
      </c>
      <c r="D3188" s="18">
        <v>114415</v>
      </c>
    </row>
    <row r="3189" spans="1:4" ht="18.5" hidden="1">
      <c r="A3189" s="18" t="s">
        <v>63</v>
      </c>
      <c r="B3189" s="18">
        <v>60192</v>
      </c>
      <c r="C3189" s="18">
        <v>17031804201</v>
      </c>
      <c r="D3189" s="18">
        <v>229534</v>
      </c>
    </row>
    <row r="3190" spans="1:4" ht="18.5" hidden="1">
      <c r="A3190" s="18" t="s">
        <v>63</v>
      </c>
      <c r="B3190" s="18">
        <v>60527</v>
      </c>
      <c r="C3190" s="18">
        <v>17043845902</v>
      </c>
      <c r="D3190" s="18">
        <v>145545</v>
      </c>
    </row>
    <row r="3191" spans="1:4" ht="18.5" hidden="1">
      <c r="A3191" s="18" t="s">
        <v>63</v>
      </c>
      <c r="B3191" s="18">
        <v>60164</v>
      </c>
      <c r="C3191" s="18">
        <v>17031811800</v>
      </c>
      <c r="D3191" s="18">
        <v>70120</v>
      </c>
    </row>
    <row r="3192" spans="1:4" ht="18.5" hidden="1">
      <c r="A3192" s="18" t="s">
        <v>63</v>
      </c>
      <c r="B3192" s="18">
        <v>60195</v>
      </c>
      <c r="C3192" s="18">
        <v>17031804105</v>
      </c>
      <c r="D3192" s="18">
        <v>139354</v>
      </c>
    </row>
    <row r="3193" spans="1:4" ht="18.5" hidden="1">
      <c r="A3193" s="18" t="s">
        <v>63</v>
      </c>
      <c r="B3193" s="18">
        <v>60169</v>
      </c>
      <c r="C3193" s="18">
        <v>17031804705</v>
      </c>
      <c r="D3193" s="18">
        <v>74516</v>
      </c>
    </row>
    <row r="3194" spans="1:4" ht="18.5" hidden="1">
      <c r="A3194" s="18" t="s">
        <v>63</v>
      </c>
      <c r="B3194" s="18">
        <v>60633</v>
      </c>
      <c r="C3194" s="18">
        <v>17031838800</v>
      </c>
      <c r="D3194" s="18">
        <v>41388</v>
      </c>
    </row>
    <row r="3195" spans="1:4" ht="18.5" hidden="1">
      <c r="A3195" s="18" t="s">
        <v>63</v>
      </c>
      <c r="B3195" s="18">
        <v>60632</v>
      </c>
      <c r="C3195" s="18">
        <v>17031580400</v>
      </c>
      <c r="D3195" s="18">
        <v>44522</v>
      </c>
    </row>
    <row r="3196" spans="1:4" ht="18.5" hidden="1">
      <c r="A3196" s="18" t="s">
        <v>63</v>
      </c>
      <c r="B3196" s="18">
        <v>60643</v>
      </c>
      <c r="C3196" s="18">
        <v>17031720700</v>
      </c>
      <c r="D3196" s="18">
        <v>76501</v>
      </c>
    </row>
    <row r="3197" spans="1:4" ht="18.5" hidden="1">
      <c r="A3197" s="18" t="s">
        <v>63</v>
      </c>
      <c r="B3197" s="18">
        <v>60620</v>
      </c>
      <c r="C3197" s="18">
        <v>17031711000</v>
      </c>
      <c r="D3197" s="18">
        <v>45690</v>
      </c>
    </row>
    <row r="3198" spans="1:4" ht="18.5" hidden="1">
      <c r="A3198" s="18" t="s">
        <v>63</v>
      </c>
      <c r="B3198" s="18">
        <v>60636</v>
      </c>
      <c r="C3198" s="18">
        <v>17031671300</v>
      </c>
      <c r="D3198" s="18">
        <v>41623</v>
      </c>
    </row>
    <row r="3199" spans="1:4" ht="18.5" hidden="1">
      <c r="A3199" s="18" t="s">
        <v>63</v>
      </c>
      <c r="B3199" s="18">
        <v>60609</v>
      </c>
      <c r="C3199" s="18">
        <v>17031842600</v>
      </c>
      <c r="D3199" s="18">
        <v>74293</v>
      </c>
    </row>
    <row r="3200" spans="1:4" ht="18.5" hidden="1">
      <c r="A3200" s="18" t="s">
        <v>63</v>
      </c>
      <c r="B3200" s="18">
        <v>60619</v>
      </c>
      <c r="C3200" s="18">
        <v>17031440202</v>
      </c>
      <c r="D3200" s="18">
        <v>37347</v>
      </c>
    </row>
    <row r="3201" spans="1:4" ht="18.5" hidden="1">
      <c r="A3201" s="18" t="s">
        <v>63</v>
      </c>
      <c r="B3201" s="18">
        <v>60605</v>
      </c>
      <c r="C3201" s="18">
        <v>17031330100</v>
      </c>
      <c r="D3201" s="18">
        <v>104431</v>
      </c>
    </row>
    <row r="3202" spans="1:4" ht="18.5" hidden="1">
      <c r="A3202" s="18" t="s">
        <v>63</v>
      </c>
      <c r="B3202" s="18">
        <v>60617</v>
      </c>
      <c r="C3202" s="18">
        <v>17031510100</v>
      </c>
      <c r="D3202" s="18">
        <v>46701</v>
      </c>
    </row>
    <row r="3203" spans="1:4" ht="18.5" hidden="1">
      <c r="A3203" s="18" t="s">
        <v>63</v>
      </c>
      <c r="B3203" s="18">
        <v>60411</v>
      </c>
      <c r="C3203" s="18">
        <v>17031829700</v>
      </c>
      <c r="D3203" s="18">
        <v>57913</v>
      </c>
    </row>
    <row r="3204" spans="1:4" ht="18.5" hidden="1">
      <c r="A3204" s="18" t="s">
        <v>63</v>
      </c>
      <c r="B3204" s="18">
        <v>60469</v>
      </c>
      <c r="C3204" s="18">
        <v>17031824800</v>
      </c>
      <c r="D3204" s="18">
        <v>54520</v>
      </c>
    </row>
    <row r="3205" spans="1:4" ht="18.5" hidden="1">
      <c r="A3205" s="18" t="s">
        <v>63</v>
      </c>
      <c r="B3205" s="18">
        <v>62436</v>
      </c>
      <c r="C3205" s="18">
        <v>17035972500</v>
      </c>
      <c r="D3205" s="18">
        <v>55167</v>
      </c>
    </row>
    <row r="3206" spans="1:4" ht="18.5" hidden="1">
      <c r="A3206" s="18" t="s">
        <v>63</v>
      </c>
      <c r="B3206" s="18">
        <v>61735</v>
      </c>
      <c r="C3206" s="18">
        <v>17039971500</v>
      </c>
      <c r="D3206" s="18">
        <v>61803</v>
      </c>
    </row>
    <row r="3207" spans="1:4" ht="18.5" hidden="1">
      <c r="A3207" s="18" t="s">
        <v>63</v>
      </c>
      <c r="B3207" s="18">
        <v>61842</v>
      </c>
      <c r="C3207" s="18">
        <v>17039971400</v>
      </c>
      <c r="D3207" s="18">
        <v>55040</v>
      </c>
    </row>
    <row r="3208" spans="1:4" ht="18.5" hidden="1">
      <c r="A3208" s="18" t="s">
        <v>63</v>
      </c>
      <c r="B3208" s="18">
        <v>61917</v>
      </c>
      <c r="C3208" s="18">
        <v>17045070200</v>
      </c>
      <c r="D3208" s="18">
        <v>48232</v>
      </c>
    </row>
    <row r="3209" spans="1:4" ht="18.5" hidden="1">
      <c r="A3209" s="18" t="s">
        <v>63</v>
      </c>
      <c r="B3209" s="18">
        <v>60157</v>
      </c>
      <c r="C3209" s="18">
        <v>17043841004</v>
      </c>
      <c r="D3209" s="18">
        <v>76710</v>
      </c>
    </row>
    <row r="3210" spans="1:4" ht="18.5" hidden="1">
      <c r="A3210" s="18" t="s">
        <v>63</v>
      </c>
      <c r="B3210" s="18">
        <v>60502</v>
      </c>
      <c r="C3210" s="18">
        <v>17043846409</v>
      </c>
      <c r="D3210" s="18">
        <v>146657</v>
      </c>
    </row>
    <row r="3211" spans="1:4" ht="18.5" hidden="1">
      <c r="A3211" s="18" t="s">
        <v>63</v>
      </c>
      <c r="B3211" s="18">
        <v>60555</v>
      </c>
      <c r="C3211" s="18">
        <v>17043841607</v>
      </c>
      <c r="D3211" s="18">
        <v>78376</v>
      </c>
    </row>
    <row r="3212" spans="1:4" ht="18.5" hidden="1">
      <c r="A3212" s="18" t="s">
        <v>63</v>
      </c>
      <c r="B3212" s="18">
        <v>60106</v>
      </c>
      <c r="C3212" s="18">
        <v>17043840802</v>
      </c>
      <c r="D3212" s="18">
        <v>60598</v>
      </c>
    </row>
    <row r="3213" spans="1:4" ht="18.5" hidden="1">
      <c r="A3213" s="18" t="s">
        <v>63</v>
      </c>
      <c r="B3213" s="18">
        <v>60516</v>
      </c>
      <c r="C3213" s="18">
        <v>17043845704</v>
      </c>
      <c r="D3213" s="18">
        <v>78906</v>
      </c>
    </row>
    <row r="3214" spans="1:4" ht="18.5" hidden="1">
      <c r="A3214" s="18" t="s">
        <v>63</v>
      </c>
      <c r="B3214" s="18">
        <v>60559</v>
      </c>
      <c r="C3214" s="18">
        <v>17043845000</v>
      </c>
      <c r="D3214" s="18">
        <v>89032</v>
      </c>
    </row>
    <row r="3215" spans="1:4" ht="18.5" hidden="1">
      <c r="A3215" s="18" t="s">
        <v>63</v>
      </c>
      <c r="B3215" s="18">
        <v>60514</v>
      </c>
      <c r="C3215" s="18">
        <v>17043845100</v>
      </c>
      <c r="D3215" s="18">
        <v>203540</v>
      </c>
    </row>
    <row r="3216" spans="1:4" ht="18.5" hidden="1">
      <c r="A3216" s="18" t="s">
        <v>63</v>
      </c>
      <c r="B3216" s="18">
        <v>60191</v>
      </c>
      <c r="C3216" s="18">
        <v>17043840101</v>
      </c>
      <c r="D3216" s="18">
        <v>71587</v>
      </c>
    </row>
    <row r="3217" spans="1:4" ht="18.5" hidden="1">
      <c r="A3217" s="18" t="s">
        <v>63</v>
      </c>
      <c r="B3217" s="18">
        <v>61876</v>
      </c>
      <c r="C3217" s="18">
        <v>17183010900</v>
      </c>
      <c r="D3217" s="18">
        <v>61117</v>
      </c>
    </row>
    <row r="3218" spans="1:4" ht="18.5" hidden="1">
      <c r="A3218" s="18" t="s">
        <v>63</v>
      </c>
      <c r="B3218" s="18">
        <v>62815</v>
      </c>
      <c r="C3218" s="18">
        <v>17047956900</v>
      </c>
      <c r="D3218" s="18">
        <v>51554</v>
      </c>
    </row>
    <row r="3219" spans="1:4" ht="18.5" hidden="1">
      <c r="A3219" s="18" t="s">
        <v>63</v>
      </c>
      <c r="B3219" s="18">
        <v>62424</v>
      </c>
      <c r="C3219" s="18">
        <v>17049950500</v>
      </c>
      <c r="D3219" s="18">
        <v>74743</v>
      </c>
    </row>
    <row r="3220" spans="1:4" ht="18.5" hidden="1">
      <c r="A3220" s="18" t="s">
        <v>63</v>
      </c>
      <c r="B3220" s="18">
        <v>62011</v>
      </c>
      <c r="C3220" s="18">
        <v>17051950700</v>
      </c>
      <c r="D3220" s="18">
        <v>59735</v>
      </c>
    </row>
    <row r="3221" spans="1:4" ht="18.5" hidden="1">
      <c r="A3221" s="18" t="s">
        <v>63</v>
      </c>
      <c r="B3221" s="18">
        <v>61773</v>
      </c>
      <c r="C3221" s="18">
        <v>17053961900</v>
      </c>
      <c r="D3221" s="18">
        <v>64295</v>
      </c>
    </row>
    <row r="3222" spans="1:4" ht="18.5" hidden="1">
      <c r="A3222" s="18" t="s">
        <v>63</v>
      </c>
      <c r="B3222" s="18">
        <v>62865</v>
      </c>
      <c r="C3222" s="18">
        <v>17055040300</v>
      </c>
      <c r="D3222" s="18">
        <v>44431</v>
      </c>
    </row>
    <row r="3223" spans="1:4" ht="18.5" hidden="1">
      <c r="A3223" s="18" t="s">
        <v>63</v>
      </c>
      <c r="B3223" s="18">
        <v>62891</v>
      </c>
      <c r="C3223" s="18">
        <v>17055040200</v>
      </c>
      <c r="D3223" s="18">
        <v>46652</v>
      </c>
    </row>
    <row r="3224" spans="1:4" ht="18.5" hidden="1">
      <c r="A3224" s="18" t="s">
        <v>63</v>
      </c>
      <c r="B3224" s="18">
        <v>62825</v>
      </c>
      <c r="C3224" s="18">
        <v>17055040200</v>
      </c>
      <c r="D3224" s="18">
        <v>46652</v>
      </c>
    </row>
    <row r="3225" spans="1:4" ht="18.5" hidden="1">
      <c r="A3225" s="18" t="s">
        <v>63</v>
      </c>
      <c r="B3225" s="18">
        <v>61520</v>
      </c>
      <c r="C3225" s="18">
        <v>17057953500</v>
      </c>
      <c r="D3225" s="18">
        <v>45008</v>
      </c>
    </row>
    <row r="3226" spans="1:4" ht="18.5" hidden="1">
      <c r="A3226" s="18" t="s">
        <v>63</v>
      </c>
      <c r="B3226" s="18">
        <v>61542</v>
      </c>
      <c r="C3226" s="18">
        <v>17057953800</v>
      </c>
      <c r="D3226" s="18">
        <v>46019</v>
      </c>
    </row>
    <row r="3227" spans="1:4" ht="18.5" hidden="1">
      <c r="A3227" s="18" t="s">
        <v>63</v>
      </c>
      <c r="B3227" s="18">
        <v>61543</v>
      </c>
      <c r="C3227" s="18">
        <v>17057953700</v>
      </c>
      <c r="D3227" s="18">
        <v>51779</v>
      </c>
    </row>
    <row r="3228" spans="1:4" ht="18.5" hidden="1">
      <c r="A3228" s="18" t="s">
        <v>63</v>
      </c>
      <c r="B3228" s="18">
        <v>61450</v>
      </c>
      <c r="C3228" s="18">
        <v>17067953700</v>
      </c>
      <c r="D3228" s="18">
        <v>49788</v>
      </c>
    </row>
    <row r="3229" spans="1:4" ht="18.5" hidden="1">
      <c r="A3229" s="18" t="s">
        <v>63</v>
      </c>
      <c r="B3229" s="18">
        <v>62326</v>
      </c>
      <c r="C3229" s="18">
        <v>17109011100</v>
      </c>
      <c r="D3229" s="18">
        <v>46100</v>
      </c>
    </row>
    <row r="3230" spans="1:4" ht="18.5" hidden="1">
      <c r="A3230" s="18" t="s">
        <v>63</v>
      </c>
      <c r="B3230" s="18">
        <v>62919</v>
      </c>
      <c r="C3230" s="18">
        <v>17069971000</v>
      </c>
      <c r="D3230" s="18">
        <v>40918</v>
      </c>
    </row>
    <row r="3231" spans="1:4" ht="18.5" hidden="1">
      <c r="A3231" s="18" t="s">
        <v>63</v>
      </c>
      <c r="B3231" s="18">
        <v>61437</v>
      </c>
      <c r="C3231" s="18">
        <v>17071973400</v>
      </c>
      <c r="D3231" s="18">
        <v>60054</v>
      </c>
    </row>
    <row r="3232" spans="1:4" ht="18.5" hidden="1">
      <c r="A3232" s="18" t="s">
        <v>63</v>
      </c>
      <c r="B3232" s="18">
        <v>61454</v>
      </c>
      <c r="C3232" s="18">
        <v>17071973500</v>
      </c>
      <c r="D3232" s="18">
        <v>51585</v>
      </c>
    </row>
    <row r="3233" spans="1:4" ht="18.5" hidden="1">
      <c r="A3233" s="18" t="s">
        <v>63</v>
      </c>
      <c r="B3233" s="18">
        <v>61476</v>
      </c>
      <c r="C3233" s="18">
        <v>17131040200</v>
      </c>
      <c r="D3233" s="18">
        <v>64447</v>
      </c>
    </row>
    <row r="3234" spans="1:4" ht="18.5" hidden="1">
      <c r="A3234" s="18" t="s">
        <v>63</v>
      </c>
      <c r="B3234" s="18">
        <v>61453</v>
      </c>
      <c r="C3234" s="18">
        <v>17187870100</v>
      </c>
      <c r="D3234" s="18">
        <v>48471</v>
      </c>
    </row>
    <row r="3235" spans="1:4" ht="18.5" hidden="1">
      <c r="A3235" s="18" t="s">
        <v>63</v>
      </c>
      <c r="B3235" s="18">
        <v>61240</v>
      </c>
      <c r="C3235" s="18">
        <v>17073030201</v>
      </c>
      <c r="D3235" s="18">
        <v>82695</v>
      </c>
    </row>
    <row r="3236" spans="1:4" ht="18.5" hidden="1">
      <c r="A3236" s="18" t="s">
        <v>63</v>
      </c>
      <c r="B3236" s="18">
        <v>61273</v>
      </c>
      <c r="C3236" s="18">
        <v>17073030201</v>
      </c>
      <c r="D3236" s="18">
        <v>82695</v>
      </c>
    </row>
    <row r="3237" spans="1:4" ht="18.5" hidden="1">
      <c r="A3237" s="18" t="s">
        <v>63</v>
      </c>
      <c r="B3237" s="18">
        <v>61434</v>
      </c>
      <c r="C3237" s="18">
        <v>17073031100</v>
      </c>
      <c r="D3237" s="18">
        <v>51780</v>
      </c>
    </row>
    <row r="3238" spans="1:4" ht="18.5" hidden="1">
      <c r="A3238" s="18" t="s">
        <v>63</v>
      </c>
      <c r="B3238" s="18">
        <v>61258</v>
      </c>
      <c r="C3238" s="18">
        <v>17073030400</v>
      </c>
      <c r="D3238" s="18">
        <v>62876</v>
      </c>
    </row>
    <row r="3239" spans="1:4" ht="18.5" hidden="1">
      <c r="A3239" s="18" t="s">
        <v>63</v>
      </c>
      <c r="B3239" s="18">
        <v>60924</v>
      </c>
      <c r="C3239" s="18">
        <v>17075950800</v>
      </c>
      <c r="D3239" s="18">
        <v>68496</v>
      </c>
    </row>
    <row r="3240" spans="1:4" ht="18.5" hidden="1">
      <c r="A3240" s="18" t="s">
        <v>63</v>
      </c>
      <c r="B3240" s="18">
        <v>60945</v>
      </c>
      <c r="C3240" s="18">
        <v>17075950100</v>
      </c>
      <c r="D3240" s="18">
        <v>62596</v>
      </c>
    </row>
    <row r="3241" spans="1:4" ht="18.5" hidden="1">
      <c r="A3241" s="18" t="s">
        <v>63</v>
      </c>
      <c r="B3241" s="18">
        <v>62902</v>
      </c>
      <c r="C3241" s="18">
        <v>17199021400</v>
      </c>
      <c r="D3241" s="18">
        <v>64742</v>
      </c>
    </row>
    <row r="3242" spans="1:4" ht="18.5" hidden="1">
      <c r="A3242" s="18" t="s">
        <v>63</v>
      </c>
      <c r="B3242" s="18">
        <v>62903</v>
      </c>
      <c r="C3242" s="18">
        <v>17077011600</v>
      </c>
      <c r="D3242" s="18">
        <v>78386</v>
      </c>
    </row>
    <row r="3243" spans="1:4" ht="18.5" hidden="1">
      <c r="A3243" s="18" t="s">
        <v>63</v>
      </c>
      <c r="B3243" s="18">
        <v>62924</v>
      </c>
      <c r="C3243" s="18">
        <v>17077010200</v>
      </c>
      <c r="D3243" s="18">
        <v>42594</v>
      </c>
    </row>
    <row r="3244" spans="1:4" ht="18.5" hidden="1">
      <c r="A3244" s="18" t="s">
        <v>63</v>
      </c>
      <c r="B3244" s="18">
        <v>62480</v>
      </c>
      <c r="C3244" s="18">
        <v>17079977500</v>
      </c>
      <c r="D3244" s="18">
        <v>57165</v>
      </c>
    </row>
    <row r="3245" spans="1:4" ht="18.5" hidden="1">
      <c r="A3245" s="18" t="s">
        <v>63</v>
      </c>
      <c r="B3245" s="18">
        <v>62816</v>
      </c>
      <c r="C3245" s="18">
        <v>17081050400</v>
      </c>
      <c r="D3245" s="18">
        <v>52688</v>
      </c>
    </row>
    <row r="3246" spans="1:4" ht="18.5" hidden="1">
      <c r="A3246" s="18" t="s">
        <v>63</v>
      </c>
      <c r="B3246" s="18">
        <v>62814</v>
      </c>
      <c r="C3246" s="18">
        <v>17081050200</v>
      </c>
      <c r="D3246" s="18">
        <v>50286</v>
      </c>
    </row>
    <row r="3247" spans="1:4" ht="18.5" hidden="1">
      <c r="A3247" s="18" t="s">
        <v>63</v>
      </c>
      <c r="B3247" s="18">
        <v>61085</v>
      </c>
      <c r="C3247" s="18">
        <v>17085020500</v>
      </c>
      <c r="D3247" s="18">
        <v>54813</v>
      </c>
    </row>
    <row r="3248" spans="1:4" ht="18.5" hidden="1">
      <c r="A3248" s="18" t="s">
        <v>63</v>
      </c>
      <c r="B3248" s="18">
        <v>61025</v>
      </c>
      <c r="C3248" s="18">
        <v>17085020200</v>
      </c>
      <c r="D3248" s="18">
        <v>60041</v>
      </c>
    </row>
    <row r="3249" spans="1:4" ht="18.5" hidden="1">
      <c r="A3249" s="18" t="s">
        <v>63</v>
      </c>
      <c r="B3249" s="18">
        <v>61044</v>
      </c>
      <c r="C3249" s="18">
        <v>17177000400</v>
      </c>
      <c r="D3249" s="18">
        <v>56016</v>
      </c>
    </row>
    <row r="3250" spans="1:4" ht="18.5" hidden="1">
      <c r="A3250" s="18" t="s">
        <v>63</v>
      </c>
      <c r="B3250" s="18">
        <v>60110</v>
      </c>
      <c r="C3250" s="18">
        <v>17089850106</v>
      </c>
      <c r="D3250" s="18">
        <v>108843</v>
      </c>
    </row>
    <row r="3251" spans="1:4" ht="18.5" hidden="1">
      <c r="A3251" s="18" t="s">
        <v>63</v>
      </c>
      <c r="B3251" s="18">
        <v>60118</v>
      </c>
      <c r="C3251" s="18">
        <v>17089850103</v>
      </c>
      <c r="D3251" s="18">
        <v>107983</v>
      </c>
    </row>
    <row r="3252" spans="1:4" ht="18.5" hidden="1">
      <c r="A3252" s="18" t="s">
        <v>63</v>
      </c>
      <c r="B3252" s="18">
        <v>60144</v>
      </c>
      <c r="C3252" s="18">
        <v>17089852403</v>
      </c>
      <c r="D3252" s="18">
        <v>82793</v>
      </c>
    </row>
    <row r="3253" spans="1:4" ht="18.5" hidden="1">
      <c r="A3253" s="18" t="s">
        <v>63</v>
      </c>
      <c r="B3253" s="18">
        <v>60142</v>
      </c>
      <c r="C3253" s="18">
        <v>17111871500</v>
      </c>
      <c r="D3253" s="18">
        <v>82778</v>
      </c>
    </row>
    <row r="3254" spans="1:4" ht="18.5" hidden="1">
      <c r="A3254" s="18" t="s">
        <v>63</v>
      </c>
      <c r="B3254" s="18">
        <v>60901</v>
      </c>
      <c r="C3254" s="18">
        <v>17091012200</v>
      </c>
      <c r="D3254" s="18">
        <v>58744</v>
      </c>
    </row>
    <row r="3255" spans="1:4" ht="18.5" hidden="1">
      <c r="A3255" s="18" t="s">
        <v>63</v>
      </c>
      <c r="B3255" s="18">
        <v>60935</v>
      </c>
      <c r="C3255" s="18">
        <v>17091010300</v>
      </c>
      <c r="D3255" s="18">
        <v>71500</v>
      </c>
    </row>
    <row r="3256" spans="1:4" ht="18.5" hidden="1">
      <c r="A3256" s="18" t="s">
        <v>63</v>
      </c>
      <c r="B3256" s="18">
        <v>60431</v>
      </c>
      <c r="C3256" s="18">
        <v>17197883216</v>
      </c>
      <c r="D3256" s="18">
        <v>89767</v>
      </c>
    </row>
    <row r="3257" spans="1:4" ht="18.5" hidden="1">
      <c r="A3257" s="18" t="s">
        <v>63</v>
      </c>
      <c r="B3257" s="18">
        <v>61485</v>
      </c>
      <c r="C3257" s="18">
        <v>17095000100</v>
      </c>
      <c r="D3257" s="18">
        <v>52351</v>
      </c>
    </row>
    <row r="3258" spans="1:4" ht="18.5" hidden="1">
      <c r="A3258" s="18" t="s">
        <v>63</v>
      </c>
      <c r="B3258" s="18">
        <v>61458</v>
      </c>
      <c r="C3258" s="18">
        <v>17095001600</v>
      </c>
      <c r="D3258" s="18">
        <v>53250</v>
      </c>
    </row>
    <row r="3259" spans="1:4" ht="18.5" hidden="1">
      <c r="A3259" s="18" t="s">
        <v>63</v>
      </c>
      <c r="B3259" s="18">
        <v>61474</v>
      </c>
      <c r="C3259" s="18">
        <v>17095001500</v>
      </c>
      <c r="D3259" s="18">
        <v>50487</v>
      </c>
    </row>
    <row r="3260" spans="1:4" ht="18.5" hidden="1">
      <c r="A3260" s="18" t="s">
        <v>63</v>
      </c>
      <c r="B3260" s="18">
        <v>61489</v>
      </c>
      <c r="C3260" s="18">
        <v>17095001600</v>
      </c>
      <c r="D3260" s="18">
        <v>53250</v>
      </c>
    </row>
    <row r="3261" spans="1:4" ht="18.5" hidden="1">
      <c r="A3261" s="18" t="s">
        <v>63</v>
      </c>
      <c r="B3261" s="18">
        <v>61529</v>
      </c>
      <c r="C3261" s="18">
        <v>17143004000</v>
      </c>
      <c r="D3261" s="18">
        <v>70237</v>
      </c>
    </row>
    <row r="3262" spans="1:4" ht="18.5" hidden="1">
      <c r="A3262" s="18" t="s">
        <v>63</v>
      </c>
      <c r="B3262" s="18">
        <v>60096</v>
      </c>
      <c r="C3262" s="18">
        <v>17097860103</v>
      </c>
      <c r="D3262" s="18">
        <v>88954</v>
      </c>
    </row>
    <row r="3263" spans="1:4" ht="18.5" hidden="1">
      <c r="A3263" s="18" t="s">
        <v>63</v>
      </c>
      <c r="B3263" s="18">
        <v>60048</v>
      </c>
      <c r="C3263" s="18">
        <v>17097863701</v>
      </c>
      <c r="D3263" s="18">
        <v>114524</v>
      </c>
    </row>
    <row r="3264" spans="1:4" ht="18.5" hidden="1">
      <c r="A3264" s="18" t="s">
        <v>63</v>
      </c>
      <c r="B3264" s="18">
        <v>60060</v>
      </c>
      <c r="C3264" s="18">
        <v>17097864105</v>
      </c>
      <c r="D3264" s="18">
        <v>126624</v>
      </c>
    </row>
    <row r="3265" spans="1:4" ht="18.5" hidden="1">
      <c r="A3265" s="18" t="s">
        <v>63</v>
      </c>
      <c r="B3265" s="18">
        <v>60084</v>
      </c>
      <c r="C3265" s="18">
        <v>17097864205</v>
      </c>
      <c r="D3265" s="18">
        <v>89071</v>
      </c>
    </row>
    <row r="3266" spans="1:4" ht="18.5" hidden="1">
      <c r="A3266" s="18" t="s">
        <v>63</v>
      </c>
      <c r="B3266" s="18">
        <v>60069</v>
      </c>
      <c r="C3266" s="18">
        <v>17097864521</v>
      </c>
      <c r="D3266" s="18">
        <v>138804</v>
      </c>
    </row>
    <row r="3267" spans="1:4" ht="18.5" hidden="1">
      <c r="A3267" s="18" t="s">
        <v>63</v>
      </c>
      <c r="B3267" s="18">
        <v>61021</v>
      </c>
      <c r="C3267" s="18">
        <v>17103000600</v>
      </c>
      <c r="D3267" s="18">
        <v>45662</v>
      </c>
    </row>
    <row r="3268" spans="1:4" ht="18.5" hidden="1">
      <c r="A3268" s="18" t="s">
        <v>63</v>
      </c>
      <c r="B3268" s="18">
        <v>61367</v>
      </c>
      <c r="C3268" s="18">
        <v>17103000900</v>
      </c>
      <c r="D3268" s="18">
        <v>61848</v>
      </c>
    </row>
    <row r="3269" spans="1:4" ht="18.5" hidden="1">
      <c r="A3269" s="18" t="s">
        <v>63</v>
      </c>
      <c r="B3269" s="18">
        <v>61081</v>
      </c>
      <c r="C3269" s="18">
        <v>17195000900</v>
      </c>
      <c r="D3269" s="18">
        <v>89573</v>
      </c>
    </row>
    <row r="3270" spans="1:4" ht="18.5" hidden="1">
      <c r="A3270" s="18" t="s">
        <v>63</v>
      </c>
      <c r="B3270" s="18">
        <v>61764</v>
      </c>
      <c r="C3270" s="18">
        <v>17105960600</v>
      </c>
      <c r="D3270" s="18">
        <v>60709</v>
      </c>
    </row>
    <row r="3271" spans="1:4" ht="18.5" hidden="1">
      <c r="A3271" s="18" t="s">
        <v>63</v>
      </c>
      <c r="B3271" s="18">
        <v>61769</v>
      </c>
      <c r="C3271" s="18">
        <v>17105960900</v>
      </c>
      <c r="D3271" s="18">
        <v>68587</v>
      </c>
    </row>
    <row r="3272" spans="1:4" ht="18.5" hidden="1">
      <c r="A3272" s="18" t="s">
        <v>63</v>
      </c>
      <c r="B3272" s="18">
        <v>60934</v>
      </c>
      <c r="C3272" s="18">
        <v>17105960200</v>
      </c>
      <c r="D3272" s="18">
        <v>63521</v>
      </c>
    </row>
    <row r="3273" spans="1:4" ht="18.5" hidden="1">
      <c r="A3273" s="18" t="s">
        <v>63</v>
      </c>
      <c r="B3273" s="18">
        <v>61743</v>
      </c>
      <c r="C3273" s="18">
        <v>17105960400</v>
      </c>
      <c r="D3273" s="18">
        <v>65355</v>
      </c>
    </row>
    <row r="3274" spans="1:4" ht="18.5" hidden="1">
      <c r="A3274" s="18" t="s">
        <v>63</v>
      </c>
      <c r="B3274" s="18">
        <v>62666</v>
      </c>
      <c r="C3274" s="18">
        <v>17107953500</v>
      </c>
      <c r="D3274" s="18">
        <v>69163</v>
      </c>
    </row>
    <row r="3275" spans="1:4" ht="18.5" hidden="1">
      <c r="A3275" s="18" t="s">
        <v>63</v>
      </c>
      <c r="B3275" s="18">
        <v>61455</v>
      </c>
      <c r="C3275" s="18">
        <v>17109010700</v>
      </c>
      <c r="D3275" s="18">
        <v>55458</v>
      </c>
    </row>
    <row r="3276" spans="1:4" ht="18.5" hidden="1">
      <c r="A3276" s="18" t="s">
        <v>63</v>
      </c>
      <c r="B3276" s="18">
        <v>61729</v>
      </c>
      <c r="C3276" s="18">
        <v>17203030602</v>
      </c>
      <c r="D3276" s="18">
        <v>85416</v>
      </c>
    </row>
    <row r="3277" spans="1:4" ht="18.5" hidden="1">
      <c r="A3277" s="18" t="s">
        <v>63</v>
      </c>
      <c r="B3277" s="18">
        <v>62521</v>
      </c>
      <c r="C3277" s="18">
        <v>17115002601</v>
      </c>
      <c r="D3277" s="18">
        <v>77440</v>
      </c>
    </row>
    <row r="3278" spans="1:4" ht="18.5" hidden="1">
      <c r="A3278" s="18" t="s">
        <v>63</v>
      </c>
      <c r="B3278" s="18">
        <v>62537</v>
      </c>
      <c r="C3278" s="18">
        <v>17115002800</v>
      </c>
      <c r="D3278" s="18">
        <v>66817</v>
      </c>
    </row>
    <row r="3279" spans="1:4" ht="18.5" hidden="1">
      <c r="A3279" s="18" t="s">
        <v>63</v>
      </c>
      <c r="B3279" s="18">
        <v>62088</v>
      </c>
      <c r="C3279" s="18">
        <v>17117957200</v>
      </c>
      <c r="D3279" s="18">
        <v>51277</v>
      </c>
    </row>
    <row r="3280" spans="1:4" ht="18.5" hidden="1">
      <c r="A3280" s="18" t="s">
        <v>63</v>
      </c>
      <c r="B3280" s="18">
        <v>62640</v>
      </c>
      <c r="C3280" s="18">
        <v>17117956100</v>
      </c>
      <c r="D3280" s="18">
        <v>59336</v>
      </c>
    </row>
    <row r="3281" spans="1:4" ht="18.5" hidden="1">
      <c r="A3281" s="18" t="s">
        <v>63</v>
      </c>
      <c r="B3281" s="18">
        <v>62023</v>
      </c>
      <c r="C3281" s="18">
        <v>17117957000</v>
      </c>
      <c r="D3281" s="18">
        <v>46910</v>
      </c>
    </row>
    <row r="3282" spans="1:4" ht="18.5" hidden="1">
      <c r="A3282" s="18" t="s">
        <v>63</v>
      </c>
      <c r="B3282" s="18">
        <v>62021</v>
      </c>
      <c r="C3282" s="18">
        <v>17119402802</v>
      </c>
      <c r="D3282" s="18">
        <v>75385</v>
      </c>
    </row>
    <row r="3283" spans="1:4" ht="18.5" hidden="1">
      <c r="A3283" s="18" t="s">
        <v>63</v>
      </c>
      <c r="B3283" s="18">
        <v>61523</v>
      </c>
      <c r="C3283" s="18">
        <v>17143003700</v>
      </c>
      <c r="D3283" s="18">
        <v>89489</v>
      </c>
    </row>
    <row r="3284" spans="1:4" ht="18.5" hidden="1">
      <c r="A3284" s="18" t="s">
        <v>63</v>
      </c>
      <c r="B3284" s="18">
        <v>61567</v>
      </c>
      <c r="C3284" s="18">
        <v>17125956400</v>
      </c>
      <c r="D3284" s="18">
        <v>73132</v>
      </c>
    </row>
    <row r="3285" spans="1:4" ht="18.5" hidden="1">
      <c r="A3285" s="18" t="s">
        <v>63</v>
      </c>
      <c r="B3285" s="18">
        <v>62642</v>
      </c>
      <c r="C3285" s="18">
        <v>17129010100</v>
      </c>
      <c r="D3285" s="18">
        <v>68775</v>
      </c>
    </row>
    <row r="3286" spans="1:4" ht="18.5" hidden="1">
      <c r="A3286" s="18" t="s">
        <v>63</v>
      </c>
      <c r="B3286" s="18">
        <v>62015</v>
      </c>
      <c r="C3286" s="18">
        <v>17135957600</v>
      </c>
      <c r="D3286" s="18">
        <v>69832</v>
      </c>
    </row>
    <row r="3287" spans="1:4" ht="18.5" hidden="1">
      <c r="A3287" s="18" t="s">
        <v>63</v>
      </c>
      <c r="B3287" s="18">
        <v>62650</v>
      </c>
      <c r="C3287" s="18">
        <v>17137951600</v>
      </c>
      <c r="D3287" s="18">
        <v>36324</v>
      </c>
    </row>
    <row r="3288" spans="1:4" ht="18.5" hidden="1">
      <c r="A3288" s="18" t="s">
        <v>63</v>
      </c>
      <c r="B3288" s="18">
        <v>62534</v>
      </c>
      <c r="C3288" s="18">
        <v>17173959100</v>
      </c>
      <c r="D3288" s="18">
        <v>52977</v>
      </c>
    </row>
    <row r="3289" spans="1:4" ht="18.5" hidden="1">
      <c r="A3289" s="18" t="s">
        <v>63</v>
      </c>
      <c r="B3289" s="18">
        <v>61020</v>
      </c>
      <c r="C3289" s="18">
        <v>17141961000</v>
      </c>
      <c r="D3289" s="18">
        <v>61426</v>
      </c>
    </row>
    <row r="3290" spans="1:4" ht="18.5" hidden="1">
      <c r="A3290" s="18" t="s">
        <v>63</v>
      </c>
      <c r="B3290" s="18">
        <v>61010</v>
      </c>
      <c r="C3290" s="18">
        <v>17141961700</v>
      </c>
      <c r="D3290" s="18">
        <v>63805</v>
      </c>
    </row>
    <row r="3291" spans="1:4" ht="18.5" hidden="1">
      <c r="A3291" s="18" t="s">
        <v>63</v>
      </c>
      <c r="B3291" s="18">
        <v>61007</v>
      </c>
      <c r="C3291" s="18">
        <v>17141960800</v>
      </c>
      <c r="D3291" s="18">
        <v>61643</v>
      </c>
    </row>
    <row r="3292" spans="1:4" ht="18.5" hidden="1">
      <c r="A3292" s="18" t="s">
        <v>63</v>
      </c>
      <c r="B3292" s="18">
        <v>61552</v>
      </c>
      <c r="C3292" s="18">
        <v>17143003402</v>
      </c>
      <c r="D3292" s="18">
        <v>120197</v>
      </c>
    </row>
    <row r="3293" spans="1:4" ht="18.5" hidden="1">
      <c r="A3293" s="18" t="s">
        <v>63</v>
      </c>
      <c r="B3293" s="18">
        <v>61559</v>
      </c>
      <c r="C3293" s="18">
        <v>17143003800</v>
      </c>
      <c r="D3293" s="18">
        <v>66348</v>
      </c>
    </row>
    <row r="3294" spans="1:4" ht="18.5" hidden="1">
      <c r="A3294" s="18" t="s">
        <v>63</v>
      </c>
      <c r="B3294" s="18">
        <v>61616</v>
      </c>
      <c r="C3294" s="18">
        <v>17143004200</v>
      </c>
      <c r="D3294" s="18">
        <v>70245</v>
      </c>
    </row>
    <row r="3295" spans="1:4" ht="18.5" hidden="1">
      <c r="A3295" s="18" t="s">
        <v>63</v>
      </c>
      <c r="B3295" s="18">
        <v>61625</v>
      </c>
      <c r="C3295" s="18">
        <v>17143001800</v>
      </c>
      <c r="D3295" s="18">
        <v>41734</v>
      </c>
    </row>
    <row r="3296" spans="1:4" ht="18.5" hidden="1">
      <c r="A3296" s="18" t="s">
        <v>63</v>
      </c>
      <c r="B3296" s="18">
        <v>62274</v>
      </c>
      <c r="C3296" s="18">
        <v>17145030200</v>
      </c>
      <c r="D3296" s="18">
        <v>48308</v>
      </c>
    </row>
    <row r="3297" spans="1:4" ht="18.5" hidden="1">
      <c r="A3297" s="18" t="s">
        <v>63</v>
      </c>
      <c r="B3297" s="18">
        <v>62238</v>
      </c>
      <c r="C3297" s="18">
        <v>17145030300</v>
      </c>
      <c r="D3297" s="18">
        <v>49640</v>
      </c>
    </row>
    <row r="3298" spans="1:4" ht="18.5" hidden="1">
      <c r="A3298" s="18" t="s">
        <v>63</v>
      </c>
      <c r="B3298" s="18">
        <v>61855</v>
      </c>
      <c r="C3298" s="18">
        <v>17147954800</v>
      </c>
      <c r="D3298" s="18">
        <v>66035</v>
      </c>
    </row>
    <row r="3299" spans="1:4" ht="18.5" hidden="1">
      <c r="A3299" s="18" t="s">
        <v>63</v>
      </c>
      <c r="B3299" s="18">
        <v>61327</v>
      </c>
      <c r="C3299" s="18">
        <v>17155954600</v>
      </c>
      <c r="D3299" s="18">
        <v>73929</v>
      </c>
    </row>
    <row r="3300" spans="1:4" ht="18.5" hidden="1">
      <c r="A3300" s="18" t="s">
        <v>63</v>
      </c>
      <c r="B3300" s="18">
        <v>61340</v>
      </c>
      <c r="C3300" s="18">
        <v>17155954500</v>
      </c>
      <c r="D3300" s="18">
        <v>58049</v>
      </c>
    </row>
    <row r="3301" spans="1:4" ht="18.5" hidden="1">
      <c r="A3301" s="18" t="s">
        <v>63</v>
      </c>
      <c r="B3301" s="18">
        <v>62261</v>
      </c>
      <c r="C3301" s="18">
        <v>17157950900</v>
      </c>
      <c r="D3301" s="18">
        <v>55241</v>
      </c>
    </row>
    <row r="3302" spans="1:4" ht="18.5" hidden="1">
      <c r="A3302" s="18" t="s">
        <v>63</v>
      </c>
      <c r="B3302" s="18">
        <v>61201</v>
      </c>
      <c r="C3302" s="18">
        <v>17161023100</v>
      </c>
      <c r="D3302" s="18">
        <v>89943</v>
      </c>
    </row>
    <row r="3303" spans="1:4" ht="18.5" hidden="1">
      <c r="A3303" s="18" t="s">
        <v>63</v>
      </c>
      <c r="B3303" s="18">
        <v>61244</v>
      </c>
      <c r="C3303" s="18">
        <v>17161020400</v>
      </c>
      <c r="D3303" s="18">
        <v>58187</v>
      </c>
    </row>
    <row r="3304" spans="1:4" ht="18.5" hidden="1">
      <c r="A3304" s="18" t="s">
        <v>63</v>
      </c>
      <c r="B3304" s="18">
        <v>61278</v>
      </c>
      <c r="C3304" s="18">
        <v>17161020100</v>
      </c>
      <c r="D3304" s="18">
        <v>79664</v>
      </c>
    </row>
    <row r="3305" spans="1:4" ht="18.5" hidden="1">
      <c r="A3305" s="18" t="s">
        <v>63</v>
      </c>
      <c r="B3305" s="18">
        <v>62223</v>
      </c>
      <c r="C3305" s="18">
        <v>17163503202</v>
      </c>
      <c r="D3305" s="18">
        <v>62959</v>
      </c>
    </row>
    <row r="3306" spans="1:4" ht="18.5" hidden="1">
      <c r="A3306" s="18" t="s">
        <v>63</v>
      </c>
      <c r="B3306" s="18">
        <v>62239</v>
      </c>
      <c r="C3306" s="18">
        <v>17163503100</v>
      </c>
      <c r="D3306" s="18">
        <v>56579</v>
      </c>
    </row>
    <row r="3307" spans="1:4" ht="18.5" hidden="1">
      <c r="A3307" s="18" t="s">
        <v>63</v>
      </c>
      <c r="B3307" s="18">
        <v>62703</v>
      </c>
      <c r="C3307" s="18">
        <v>17167002700</v>
      </c>
      <c r="D3307" s="18">
        <v>42570</v>
      </c>
    </row>
    <row r="3308" spans="1:4" ht="18.5" hidden="1">
      <c r="A3308" s="18" t="s">
        <v>63</v>
      </c>
      <c r="B3308" s="18">
        <v>62629</v>
      </c>
      <c r="C3308" s="18">
        <v>17167003202</v>
      </c>
      <c r="D3308" s="18">
        <v>69765</v>
      </c>
    </row>
    <row r="3309" spans="1:4" ht="18.5" hidden="1">
      <c r="A3309" s="18" t="s">
        <v>63</v>
      </c>
      <c r="B3309" s="18">
        <v>62711</v>
      </c>
      <c r="C3309" s="18">
        <v>17167003604</v>
      </c>
      <c r="D3309" s="18">
        <v>97055</v>
      </c>
    </row>
    <row r="3310" spans="1:4" ht="18.5" hidden="1">
      <c r="A3310" s="18" t="s">
        <v>63</v>
      </c>
      <c r="B3310" s="18">
        <v>62438</v>
      </c>
      <c r="C3310" s="18">
        <v>17173959600</v>
      </c>
      <c r="D3310" s="18">
        <v>48275</v>
      </c>
    </row>
    <row r="3311" spans="1:4" ht="18.5" hidden="1">
      <c r="A3311" s="18" t="s">
        <v>63</v>
      </c>
      <c r="B3311" s="18">
        <v>61063</v>
      </c>
      <c r="C3311" s="18">
        <v>17201004300</v>
      </c>
      <c r="D3311" s="18">
        <v>63569</v>
      </c>
    </row>
    <row r="3312" spans="1:4" ht="18.5" hidden="1">
      <c r="A3312" s="18" t="s">
        <v>63</v>
      </c>
      <c r="B3312" s="18">
        <v>61060</v>
      </c>
      <c r="C3312" s="18">
        <v>17177000200</v>
      </c>
      <c r="D3312" s="18">
        <v>57707</v>
      </c>
    </row>
    <row r="3313" spans="1:4" ht="18.5" hidden="1">
      <c r="A3313" s="18" t="s">
        <v>63</v>
      </c>
      <c r="B3313" s="18">
        <v>61027</v>
      </c>
      <c r="C3313" s="18">
        <v>17177000400</v>
      </c>
      <c r="D3313" s="18">
        <v>56016</v>
      </c>
    </row>
    <row r="3314" spans="1:4" ht="18.5" hidden="1">
      <c r="A3314" s="18" t="s">
        <v>63</v>
      </c>
      <c r="B3314" s="18">
        <v>61571</v>
      </c>
      <c r="C3314" s="18">
        <v>17179022300</v>
      </c>
      <c r="D3314" s="18">
        <v>76942</v>
      </c>
    </row>
    <row r="3315" spans="1:4" ht="18.5" hidden="1">
      <c r="A3315" s="18" t="s">
        <v>63</v>
      </c>
      <c r="B3315" s="18">
        <v>61611</v>
      </c>
      <c r="C3315" s="18">
        <v>17179020100</v>
      </c>
      <c r="D3315" s="18">
        <v>58097</v>
      </c>
    </row>
    <row r="3316" spans="1:4" ht="18.5" hidden="1">
      <c r="A3316" s="18" t="s">
        <v>63</v>
      </c>
      <c r="B3316" s="18">
        <v>61568</v>
      </c>
      <c r="C3316" s="18">
        <v>17179021702</v>
      </c>
      <c r="D3316" s="18">
        <v>76522</v>
      </c>
    </row>
    <row r="3317" spans="1:4" ht="18.5" hidden="1">
      <c r="A3317" s="18" t="s">
        <v>63</v>
      </c>
      <c r="B3317" s="18">
        <v>61755</v>
      </c>
      <c r="C3317" s="18">
        <v>17179021701</v>
      </c>
      <c r="D3317" s="18">
        <v>75889</v>
      </c>
    </row>
    <row r="3318" spans="1:4" ht="18.5" hidden="1">
      <c r="A3318" s="18" t="s">
        <v>63</v>
      </c>
      <c r="B3318" s="18">
        <v>61742</v>
      </c>
      <c r="C3318" s="18">
        <v>17203030602</v>
      </c>
      <c r="D3318" s="18">
        <v>85416</v>
      </c>
    </row>
    <row r="3319" spans="1:4" ht="18.5" hidden="1">
      <c r="A3319" s="18" t="s">
        <v>63</v>
      </c>
      <c r="B3319" s="18">
        <v>61473</v>
      </c>
      <c r="C3319" s="18">
        <v>17187870200</v>
      </c>
      <c r="D3319" s="18">
        <v>56008</v>
      </c>
    </row>
    <row r="3320" spans="1:4" ht="18.5" hidden="1">
      <c r="A3320" s="18" t="s">
        <v>63</v>
      </c>
      <c r="B3320" s="18">
        <v>61435</v>
      </c>
      <c r="C3320" s="18">
        <v>17187870300</v>
      </c>
      <c r="D3320" s="18">
        <v>57850</v>
      </c>
    </row>
    <row r="3321" spans="1:4" ht="18.5" hidden="1">
      <c r="A3321" s="18" t="s">
        <v>63</v>
      </c>
      <c r="B3321" s="18">
        <v>60446</v>
      </c>
      <c r="C3321" s="18">
        <v>17197880505</v>
      </c>
      <c r="D3321" s="18">
        <v>75571</v>
      </c>
    </row>
    <row r="3322" spans="1:4" ht="18.5" hidden="1">
      <c r="A3322" s="18" t="s">
        <v>63</v>
      </c>
      <c r="B3322" s="18">
        <v>60449</v>
      </c>
      <c r="C3322" s="18">
        <v>17197883602</v>
      </c>
      <c r="D3322" s="18">
        <v>83436</v>
      </c>
    </row>
    <row r="3323" spans="1:4" ht="18.5" hidden="1">
      <c r="A3323" s="18" t="s">
        <v>63</v>
      </c>
      <c r="B3323" s="18">
        <v>60403</v>
      </c>
      <c r="C3323" s="18">
        <v>17197980100</v>
      </c>
      <c r="D3323" s="18">
        <v>75024</v>
      </c>
    </row>
    <row r="3324" spans="1:4" ht="18.5" hidden="1">
      <c r="A3324" s="18" t="s">
        <v>63</v>
      </c>
      <c r="B3324" s="18">
        <v>60442</v>
      </c>
      <c r="C3324" s="18">
        <v>17197883509</v>
      </c>
      <c r="D3324" s="18">
        <v>77416</v>
      </c>
    </row>
    <row r="3325" spans="1:4" ht="18.5" hidden="1">
      <c r="A3325" s="18" t="s">
        <v>63</v>
      </c>
      <c r="B3325" s="18">
        <v>60408</v>
      </c>
      <c r="C3325" s="18">
        <v>17197884003</v>
      </c>
      <c r="D3325" s="18">
        <v>63096</v>
      </c>
    </row>
    <row r="3326" spans="1:4" ht="18.5" hidden="1">
      <c r="A3326" s="18" t="s">
        <v>63</v>
      </c>
      <c r="B3326" s="18">
        <v>62951</v>
      </c>
      <c r="C3326" s="18">
        <v>17199020700</v>
      </c>
      <c r="D3326" s="18">
        <v>44201</v>
      </c>
    </row>
    <row r="3327" spans="1:4" ht="18.5" hidden="1">
      <c r="A3327" s="18" t="s">
        <v>63</v>
      </c>
      <c r="B3327" s="18">
        <v>61101</v>
      </c>
      <c r="C3327" s="18">
        <v>17201003801</v>
      </c>
      <c r="D3327" s="18">
        <v>75079</v>
      </c>
    </row>
    <row r="3328" spans="1:4" ht="18.5" hidden="1">
      <c r="A3328" s="18" t="s">
        <v>63</v>
      </c>
      <c r="B3328" s="18">
        <v>61112</v>
      </c>
      <c r="C3328" s="18">
        <v>17201000514</v>
      </c>
      <c r="D3328" s="18">
        <v>81031</v>
      </c>
    </row>
    <row r="3329" spans="1:4" ht="18.5" hidden="1">
      <c r="A3329" s="18" t="s">
        <v>63</v>
      </c>
      <c r="B3329" s="18">
        <v>62305</v>
      </c>
      <c r="C3329" s="18">
        <v>17001001100</v>
      </c>
      <c r="D3329" s="18">
        <v>77275</v>
      </c>
    </row>
    <row r="3330" spans="1:4" ht="18.5" hidden="1">
      <c r="A3330" s="18" t="s">
        <v>63</v>
      </c>
      <c r="B3330" s="18">
        <v>62311</v>
      </c>
      <c r="C3330" s="18">
        <v>17067954300</v>
      </c>
      <c r="D3330" s="18">
        <v>50438</v>
      </c>
    </row>
    <row r="3331" spans="1:4" ht="18.5" hidden="1">
      <c r="A3331" s="18" t="s">
        <v>63</v>
      </c>
      <c r="B3331" s="18">
        <v>62360</v>
      </c>
      <c r="C3331" s="18">
        <v>17001010300</v>
      </c>
      <c r="D3331" s="18">
        <v>62799</v>
      </c>
    </row>
    <row r="3332" spans="1:4" ht="18.5" hidden="1">
      <c r="A3332" s="18" t="s">
        <v>63</v>
      </c>
      <c r="B3332" s="18">
        <v>62379</v>
      </c>
      <c r="C3332" s="18">
        <v>17067954200</v>
      </c>
      <c r="D3332" s="18">
        <v>57893</v>
      </c>
    </row>
    <row r="3333" spans="1:4" ht="18.5" hidden="1">
      <c r="A3333" s="18" t="s">
        <v>63</v>
      </c>
      <c r="B3333" s="18">
        <v>62990</v>
      </c>
      <c r="C3333" s="18">
        <v>17003957600</v>
      </c>
      <c r="D3333" s="18">
        <v>44282</v>
      </c>
    </row>
    <row r="3334" spans="1:4" ht="18.5" hidden="1">
      <c r="A3334" s="18" t="s">
        <v>63</v>
      </c>
      <c r="B3334" s="18">
        <v>62988</v>
      </c>
      <c r="C3334" s="18">
        <v>17003957600</v>
      </c>
      <c r="D3334" s="18">
        <v>44282</v>
      </c>
    </row>
    <row r="3335" spans="1:4" ht="18.5" hidden="1">
      <c r="A3335" s="18" t="s">
        <v>63</v>
      </c>
      <c r="B3335" s="18">
        <v>60135</v>
      </c>
      <c r="C3335" s="18">
        <v>17037000100</v>
      </c>
      <c r="D3335" s="18">
        <v>68915</v>
      </c>
    </row>
    <row r="3336" spans="1:4" ht="18.5" hidden="1">
      <c r="A3336" s="18" t="s">
        <v>63</v>
      </c>
      <c r="B3336" s="18">
        <v>62378</v>
      </c>
      <c r="C3336" s="18">
        <v>17009970400</v>
      </c>
      <c r="D3336" s="18">
        <v>51220</v>
      </c>
    </row>
    <row r="3337" spans="1:4" ht="18.5" hidden="1">
      <c r="A3337" s="18" t="s">
        <v>63</v>
      </c>
      <c r="B3337" s="18">
        <v>61356</v>
      </c>
      <c r="C3337" s="18">
        <v>17011964900</v>
      </c>
      <c r="D3337" s="18">
        <v>48618</v>
      </c>
    </row>
    <row r="3338" spans="1:4" ht="18.5" hidden="1">
      <c r="A3338" s="18" t="s">
        <v>63</v>
      </c>
      <c r="B3338" s="18">
        <v>61349</v>
      </c>
      <c r="C3338" s="18">
        <v>17011964700</v>
      </c>
      <c r="D3338" s="18">
        <v>59604</v>
      </c>
    </row>
    <row r="3339" spans="1:4" ht="18.5" hidden="1">
      <c r="A3339" s="18" t="s">
        <v>63</v>
      </c>
      <c r="B3339" s="18">
        <v>61320</v>
      </c>
      <c r="C3339" s="18">
        <v>17011965100</v>
      </c>
      <c r="D3339" s="18">
        <v>75829</v>
      </c>
    </row>
    <row r="3340" spans="1:4" ht="18.5" hidden="1">
      <c r="A3340" s="18" t="s">
        <v>63</v>
      </c>
      <c r="B3340" s="18">
        <v>61443</v>
      </c>
      <c r="C3340" s="18">
        <v>17073030600</v>
      </c>
      <c r="D3340" s="18">
        <v>43368</v>
      </c>
    </row>
    <row r="3341" spans="1:4" ht="18.5" hidden="1">
      <c r="A3341" s="18" t="s">
        <v>63</v>
      </c>
      <c r="B3341" s="18">
        <v>61328</v>
      </c>
      <c r="C3341" s="18">
        <v>17011964700</v>
      </c>
      <c r="D3341" s="18">
        <v>59604</v>
      </c>
    </row>
    <row r="3342" spans="1:4" ht="18.5" hidden="1">
      <c r="A3342" s="18" t="s">
        <v>63</v>
      </c>
      <c r="B3342" s="18">
        <v>62006</v>
      </c>
      <c r="C3342" s="18">
        <v>17013951300</v>
      </c>
      <c r="D3342" s="18">
        <v>57504</v>
      </c>
    </row>
    <row r="3343" spans="1:4" ht="18.5" hidden="1">
      <c r="A3343" s="18" t="s">
        <v>63</v>
      </c>
      <c r="B3343" s="18">
        <v>61014</v>
      </c>
      <c r="C3343" s="18">
        <v>17015960600</v>
      </c>
      <c r="D3343" s="18">
        <v>57025</v>
      </c>
    </row>
    <row r="3344" spans="1:4" ht="18.5" hidden="1">
      <c r="A3344" s="18" t="s">
        <v>63</v>
      </c>
      <c r="B3344" s="18">
        <v>61078</v>
      </c>
      <c r="C3344" s="18">
        <v>17015960100</v>
      </c>
      <c r="D3344" s="18">
        <v>60898</v>
      </c>
    </row>
    <row r="3345" spans="1:4" ht="18.5" hidden="1">
      <c r="A3345" s="18" t="s">
        <v>63</v>
      </c>
      <c r="B3345" s="18">
        <v>61062</v>
      </c>
      <c r="C3345" s="18">
        <v>17177000400</v>
      </c>
      <c r="D3345" s="18">
        <v>56016</v>
      </c>
    </row>
    <row r="3346" spans="1:4" ht="18.5" hidden="1">
      <c r="A3346" s="18" t="s">
        <v>63</v>
      </c>
      <c r="B3346" s="18">
        <v>62618</v>
      </c>
      <c r="C3346" s="18">
        <v>17017960300</v>
      </c>
      <c r="D3346" s="18">
        <v>54428</v>
      </c>
    </row>
    <row r="3347" spans="1:4" ht="18.5" hidden="1">
      <c r="A3347" s="18" t="s">
        <v>63</v>
      </c>
      <c r="B3347" s="18">
        <v>62611</v>
      </c>
      <c r="C3347" s="18">
        <v>17017960200</v>
      </c>
      <c r="D3347" s="18">
        <v>55548</v>
      </c>
    </row>
    <row r="3348" spans="1:4" ht="18.5" hidden="1">
      <c r="A3348" s="18" t="s">
        <v>63</v>
      </c>
      <c r="B3348" s="18">
        <v>61843</v>
      </c>
      <c r="C3348" s="18">
        <v>17019010500</v>
      </c>
      <c r="D3348" s="18">
        <v>75976</v>
      </c>
    </row>
    <row r="3349" spans="1:4" ht="18.5" hidden="1">
      <c r="A3349" s="18" t="s">
        <v>63</v>
      </c>
      <c r="B3349" s="18">
        <v>61866</v>
      </c>
      <c r="C3349" s="18">
        <v>17019010100</v>
      </c>
      <c r="D3349" s="18">
        <v>45331</v>
      </c>
    </row>
    <row r="3350" spans="1:4" ht="18.5" hidden="1">
      <c r="A3350" s="18" t="s">
        <v>63</v>
      </c>
      <c r="B3350" s="18">
        <v>61863</v>
      </c>
      <c r="C3350" s="18">
        <v>17019010900</v>
      </c>
      <c r="D3350" s="18">
        <v>68031</v>
      </c>
    </row>
    <row r="3351" spans="1:4" ht="18.5" hidden="1">
      <c r="A3351" s="18" t="s">
        <v>63</v>
      </c>
      <c r="B3351" s="18">
        <v>62557</v>
      </c>
      <c r="C3351" s="18">
        <v>17021958700</v>
      </c>
      <c r="D3351" s="18">
        <v>47365</v>
      </c>
    </row>
    <row r="3352" spans="1:4" ht="18.5" hidden="1">
      <c r="A3352" s="18" t="s">
        <v>63</v>
      </c>
      <c r="B3352" s="18">
        <v>62547</v>
      </c>
      <c r="C3352" s="18">
        <v>17021958100</v>
      </c>
      <c r="D3352" s="18">
        <v>55242</v>
      </c>
    </row>
    <row r="3353" spans="1:4" ht="18.5" hidden="1">
      <c r="A3353" s="18" t="s">
        <v>63</v>
      </c>
      <c r="B3353" s="18">
        <v>62075</v>
      </c>
      <c r="C3353" s="18">
        <v>17135957300</v>
      </c>
      <c r="D3353" s="18">
        <v>48006</v>
      </c>
    </row>
    <row r="3354" spans="1:4" ht="18.5" hidden="1">
      <c r="A3354" s="18" t="s">
        <v>63</v>
      </c>
      <c r="B3354" s="18">
        <v>61933</v>
      </c>
      <c r="C3354" s="18">
        <v>17045070500</v>
      </c>
      <c r="D3354" s="18">
        <v>62095</v>
      </c>
    </row>
    <row r="3355" spans="1:4" ht="18.5" hidden="1">
      <c r="A3355" s="18" t="s">
        <v>63</v>
      </c>
      <c r="B3355" s="18">
        <v>62899</v>
      </c>
      <c r="C3355" s="18">
        <v>17025972200</v>
      </c>
      <c r="D3355" s="18">
        <v>46569</v>
      </c>
    </row>
    <row r="3356" spans="1:4" ht="18.5" hidden="1">
      <c r="A3356" s="18" t="s">
        <v>63</v>
      </c>
      <c r="B3356" s="18">
        <v>62448</v>
      </c>
      <c r="C3356" s="18">
        <v>17079977500</v>
      </c>
      <c r="D3356" s="18">
        <v>57165</v>
      </c>
    </row>
    <row r="3357" spans="1:4" ht="18.5" hidden="1">
      <c r="A3357" s="18" t="s">
        <v>63</v>
      </c>
      <c r="B3357" s="18">
        <v>62245</v>
      </c>
      <c r="C3357" s="18">
        <v>17027900602</v>
      </c>
      <c r="D3357" s="18">
        <v>73773</v>
      </c>
    </row>
    <row r="3358" spans="1:4" ht="18.5" hidden="1">
      <c r="A3358" s="18" t="s">
        <v>63</v>
      </c>
      <c r="B3358" s="18">
        <v>62230</v>
      </c>
      <c r="C3358" s="18">
        <v>17027900300</v>
      </c>
      <c r="D3358" s="18">
        <v>69684</v>
      </c>
    </row>
    <row r="3359" spans="1:4" ht="18.5" hidden="1">
      <c r="A3359" s="18" t="s">
        <v>63</v>
      </c>
      <c r="B3359" s="18">
        <v>62250</v>
      </c>
      <c r="C3359" s="18">
        <v>17027900500</v>
      </c>
      <c r="D3359" s="18">
        <v>47250</v>
      </c>
    </row>
    <row r="3360" spans="1:4" ht="18.5" hidden="1">
      <c r="A3360" s="18" t="s">
        <v>63</v>
      </c>
      <c r="B3360" s="18">
        <v>62875</v>
      </c>
      <c r="C3360" s="18">
        <v>17121951700</v>
      </c>
      <c r="D3360" s="18">
        <v>63381</v>
      </c>
    </row>
    <row r="3361" spans="1:4" ht="18.5" hidden="1">
      <c r="A3361" s="18" t="s">
        <v>63</v>
      </c>
      <c r="B3361" s="18">
        <v>62266</v>
      </c>
      <c r="C3361" s="18">
        <v>17027900602</v>
      </c>
      <c r="D3361" s="18">
        <v>73773</v>
      </c>
    </row>
    <row r="3362" spans="1:4" ht="18.5" hidden="1">
      <c r="A3362" s="18" t="s">
        <v>63</v>
      </c>
      <c r="B3362" s="18">
        <v>61938</v>
      </c>
      <c r="C3362" s="18">
        <v>17029000300</v>
      </c>
      <c r="D3362" s="18">
        <v>54394</v>
      </c>
    </row>
    <row r="3363" spans="1:4" ht="18.5" hidden="1">
      <c r="A3363" s="18" t="s">
        <v>63</v>
      </c>
      <c r="B3363" s="18">
        <v>62447</v>
      </c>
      <c r="C3363" s="18">
        <v>17035972600</v>
      </c>
      <c r="D3363" s="18">
        <v>59523</v>
      </c>
    </row>
    <row r="3364" spans="1:4" ht="18.5" hidden="1">
      <c r="A3364" s="18" t="s">
        <v>63</v>
      </c>
      <c r="B3364" s="18">
        <v>60463</v>
      </c>
      <c r="C3364" s="18">
        <v>17031823604</v>
      </c>
      <c r="D3364" s="18">
        <v>105785</v>
      </c>
    </row>
    <row r="3365" spans="1:4" ht="18.5" hidden="1">
      <c r="A3365" s="18" t="s">
        <v>63</v>
      </c>
      <c r="B3365" s="18">
        <v>60025</v>
      </c>
      <c r="C3365" s="18">
        <v>17031802002</v>
      </c>
      <c r="D3365" s="18">
        <v>124012</v>
      </c>
    </row>
    <row r="3366" spans="1:4" ht="18.5" hidden="1">
      <c r="A3366" s="18" t="s">
        <v>63</v>
      </c>
      <c r="B3366" s="18">
        <v>60714</v>
      </c>
      <c r="C3366" s="18">
        <v>17031805402</v>
      </c>
      <c r="D3366" s="18">
        <v>76871</v>
      </c>
    </row>
    <row r="3367" spans="1:4" ht="18.5" hidden="1">
      <c r="A3367" s="18" t="s">
        <v>63</v>
      </c>
      <c r="B3367" s="18">
        <v>60706</v>
      </c>
      <c r="C3367" s="18">
        <v>17031810502</v>
      </c>
      <c r="D3367" s="18">
        <v>64450</v>
      </c>
    </row>
    <row r="3368" spans="1:4" ht="18.5" hidden="1">
      <c r="A3368" s="18" t="s">
        <v>63</v>
      </c>
      <c r="B3368" s="18">
        <v>60467</v>
      </c>
      <c r="C3368" s="18">
        <v>17031824114</v>
      </c>
      <c r="D3368" s="18">
        <v>111709</v>
      </c>
    </row>
    <row r="3369" spans="1:4" ht="18.5" hidden="1">
      <c r="A3369" s="18" t="s">
        <v>63</v>
      </c>
      <c r="B3369" s="18">
        <v>60465</v>
      </c>
      <c r="C3369" s="18">
        <v>17031823803</v>
      </c>
      <c r="D3369" s="18">
        <v>75944</v>
      </c>
    </row>
    <row r="3370" spans="1:4" ht="18.5" hidden="1">
      <c r="A3370" s="18" t="s">
        <v>63</v>
      </c>
      <c r="B3370" s="18">
        <v>60160</v>
      </c>
      <c r="C3370" s="18">
        <v>17031816300</v>
      </c>
      <c r="D3370" s="18">
        <v>62261</v>
      </c>
    </row>
    <row r="3371" spans="1:4" ht="18.5" hidden="1">
      <c r="A3371" s="18" t="s">
        <v>63</v>
      </c>
      <c r="B3371" s="18">
        <v>60067</v>
      </c>
      <c r="C3371" s="18">
        <v>17031804102</v>
      </c>
      <c r="D3371" s="18">
        <v>163253</v>
      </c>
    </row>
    <row r="3372" spans="1:4" ht="18.5" hidden="1">
      <c r="A3372" s="18" t="s">
        <v>63</v>
      </c>
      <c r="B3372" s="18">
        <v>60074</v>
      </c>
      <c r="C3372" s="18">
        <v>17031803605</v>
      </c>
      <c r="D3372" s="18">
        <v>117950</v>
      </c>
    </row>
    <row r="3373" spans="1:4" ht="18.5" hidden="1">
      <c r="A3373" s="18" t="s">
        <v>63</v>
      </c>
      <c r="B3373" s="18">
        <v>60476</v>
      </c>
      <c r="C3373" s="18">
        <v>17031828300</v>
      </c>
      <c r="D3373" s="18">
        <v>55398</v>
      </c>
    </row>
    <row r="3374" spans="1:4" ht="18.5" hidden="1">
      <c r="A3374" s="18" t="s">
        <v>63</v>
      </c>
      <c r="B3374" s="18">
        <v>60473</v>
      </c>
      <c r="C3374" s="18">
        <v>17031827801</v>
      </c>
      <c r="D3374" s="18">
        <v>62021</v>
      </c>
    </row>
    <row r="3375" spans="1:4" ht="18.5" hidden="1">
      <c r="A3375" s="18" t="s">
        <v>63</v>
      </c>
      <c r="B3375" s="18">
        <v>60655</v>
      </c>
      <c r="C3375" s="18">
        <v>17031740300</v>
      </c>
      <c r="D3375" s="18">
        <v>93120</v>
      </c>
    </row>
    <row r="3376" spans="1:4" ht="18.5" hidden="1">
      <c r="A3376" s="18" t="s">
        <v>63</v>
      </c>
      <c r="B3376" s="18">
        <v>60649</v>
      </c>
      <c r="C3376" s="18">
        <v>17031430700</v>
      </c>
      <c r="D3376" s="18">
        <v>36100</v>
      </c>
    </row>
    <row r="3377" spans="1:4" ht="18.5" hidden="1">
      <c r="A3377" s="18" t="s">
        <v>63</v>
      </c>
      <c r="B3377" s="18">
        <v>60644</v>
      </c>
      <c r="C3377" s="18">
        <v>17031252102</v>
      </c>
      <c r="D3377" s="18">
        <v>36486</v>
      </c>
    </row>
    <row r="3378" spans="1:4" ht="18.5" hidden="1">
      <c r="A3378" s="18" t="s">
        <v>63</v>
      </c>
      <c r="B3378" s="18">
        <v>60618</v>
      </c>
      <c r="C3378" s="18">
        <v>17031160700</v>
      </c>
      <c r="D3378" s="18">
        <v>81479</v>
      </c>
    </row>
    <row r="3379" spans="1:4" ht="18.5" hidden="1">
      <c r="A3379" s="18" t="s">
        <v>63</v>
      </c>
      <c r="B3379" s="18">
        <v>60611</v>
      </c>
      <c r="C3379" s="18">
        <v>17031081403</v>
      </c>
      <c r="D3379" s="18">
        <v>118891</v>
      </c>
    </row>
    <row r="3380" spans="1:4" ht="18.5" hidden="1">
      <c r="A3380" s="18" t="s">
        <v>63</v>
      </c>
      <c r="B3380" s="18">
        <v>60642</v>
      </c>
      <c r="C3380" s="18">
        <v>17031842300</v>
      </c>
      <c r="D3380" s="18">
        <v>119026</v>
      </c>
    </row>
    <row r="3381" spans="1:4" ht="18.5" hidden="1">
      <c r="A3381" s="18" t="s">
        <v>63</v>
      </c>
      <c r="B3381" s="18">
        <v>60602</v>
      </c>
      <c r="C3381" s="18">
        <v>17031839100</v>
      </c>
      <c r="D3381" s="18">
        <v>107575</v>
      </c>
    </row>
    <row r="3382" spans="1:4" ht="18.5" hidden="1">
      <c r="A3382" s="18" t="s">
        <v>63</v>
      </c>
      <c r="B3382" s="18">
        <v>60660</v>
      </c>
      <c r="C3382" s="18">
        <v>17031030200</v>
      </c>
      <c r="D3382" s="18">
        <v>78462</v>
      </c>
    </row>
    <row r="3383" spans="1:4" ht="18.5" hidden="1">
      <c r="A3383" s="18" t="s">
        <v>63</v>
      </c>
      <c r="B3383" s="18">
        <v>60804</v>
      </c>
      <c r="C3383" s="18">
        <v>17031814300</v>
      </c>
      <c r="D3383" s="18">
        <v>59006</v>
      </c>
    </row>
    <row r="3384" spans="1:4" ht="18.5" hidden="1">
      <c r="A3384" s="18" t="s">
        <v>63</v>
      </c>
      <c r="B3384" s="18">
        <v>60005</v>
      </c>
      <c r="C3384" s="18">
        <v>17031805110</v>
      </c>
      <c r="D3384" s="18">
        <v>75835</v>
      </c>
    </row>
    <row r="3385" spans="1:4" ht="18.5" hidden="1">
      <c r="A3385" s="18" t="s">
        <v>63</v>
      </c>
      <c r="B3385" s="18">
        <v>60475</v>
      </c>
      <c r="C3385" s="18">
        <v>17031829600</v>
      </c>
      <c r="D3385" s="18">
        <v>55131</v>
      </c>
    </row>
    <row r="3386" spans="1:4" ht="18.5" hidden="1">
      <c r="A3386" s="18" t="s">
        <v>63</v>
      </c>
      <c r="B3386" s="18">
        <v>60456</v>
      </c>
      <c r="C3386" s="18">
        <v>17031822000</v>
      </c>
      <c r="D3386" s="18">
        <v>51799</v>
      </c>
    </row>
    <row r="3387" spans="1:4" ht="18.5" hidden="1">
      <c r="A3387" s="18" t="s">
        <v>63</v>
      </c>
      <c r="B3387" s="18">
        <v>60172</v>
      </c>
      <c r="C3387" s="18">
        <v>17043841104</v>
      </c>
      <c r="D3387" s="18">
        <v>109737</v>
      </c>
    </row>
    <row r="3388" spans="1:4" ht="18.5" hidden="1">
      <c r="A3388" s="18" t="s">
        <v>63</v>
      </c>
      <c r="B3388" s="18">
        <v>62462</v>
      </c>
      <c r="C3388" s="18">
        <v>17035972600</v>
      </c>
      <c r="D3388" s="18">
        <v>59523</v>
      </c>
    </row>
    <row r="3389" spans="1:4" ht="18.5" hidden="1">
      <c r="A3389" s="18" t="s">
        <v>63</v>
      </c>
      <c r="B3389" s="18">
        <v>60112</v>
      </c>
      <c r="C3389" s="18">
        <v>17037001600</v>
      </c>
      <c r="D3389" s="18">
        <v>76885</v>
      </c>
    </row>
    <row r="3390" spans="1:4" ht="18.5" hidden="1">
      <c r="A3390" s="18" t="s">
        <v>63</v>
      </c>
      <c r="B3390" s="18">
        <v>60548</v>
      </c>
      <c r="C3390" s="18">
        <v>17037002000</v>
      </c>
      <c r="D3390" s="18">
        <v>68301</v>
      </c>
    </row>
    <row r="3391" spans="1:4" ht="18.5" hidden="1">
      <c r="A3391" s="18" t="s">
        <v>63</v>
      </c>
      <c r="B3391" s="18">
        <v>60152</v>
      </c>
      <c r="C3391" s="18">
        <v>17111871004</v>
      </c>
      <c r="D3391" s="18">
        <v>74202</v>
      </c>
    </row>
    <row r="3392" spans="1:4" ht="18.5" hidden="1">
      <c r="A3392" s="18" t="s">
        <v>63</v>
      </c>
      <c r="B3392" s="18">
        <v>60530</v>
      </c>
      <c r="C3392" s="18">
        <v>17103000100</v>
      </c>
      <c r="D3392" s="18">
        <v>66204</v>
      </c>
    </row>
    <row r="3393" spans="1:4" ht="18.5" hidden="1">
      <c r="A3393" s="18" t="s">
        <v>63</v>
      </c>
      <c r="B3393" s="18">
        <v>61756</v>
      </c>
      <c r="C3393" s="18">
        <v>17115003000</v>
      </c>
      <c r="D3393" s="18">
        <v>63827</v>
      </c>
    </row>
    <row r="3394" spans="1:4" ht="18.5" hidden="1">
      <c r="A3394" s="18" t="s">
        <v>63</v>
      </c>
      <c r="B3394" s="18">
        <v>61778</v>
      </c>
      <c r="C3394" s="18">
        <v>17039971600</v>
      </c>
      <c r="D3394" s="18">
        <v>72042</v>
      </c>
    </row>
    <row r="3395" spans="1:4" ht="18.5" hidden="1">
      <c r="A3395" s="18" t="s">
        <v>63</v>
      </c>
      <c r="B3395" s="18">
        <v>61941</v>
      </c>
      <c r="C3395" s="18">
        <v>17041952000</v>
      </c>
      <c r="D3395" s="18">
        <v>50668</v>
      </c>
    </row>
    <row r="3396" spans="1:4" ht="18.5" hidden="1">
      <c r="A3396" s="18" t="s">
        <v>63</v>
      </c>
      <c r="B3396" s="18">
        <v>60540</v>
      </c>
      <c r="C3396" s="18">
        <v>17043846209</v>
      </c>
      <c r="D3396" s="18">
        <v>159906</v>
      </c>
    </row>
    <row r="3397" spans="1:4" ht="18.5" hidden="1">
      <c r="A3397" s="18" t="s">
        <v>63</v>
      </c>
      <c r="B3397" s="18">
        <v>60519</v>
      </c>
      <c r="C3397" s="18">
        <v>17043846408</v>
      </c>
      <c r="D3397" s="18">
        <v>153859</v>
      </c>
    </row>
    <row r="3398" spans="1:4" ht="18.5" hidden="1">
      <c r="A3398" s="18" t="s">
        <v>63</v>
      </c>
      <c r="B3398" s="18">
        <v>60440</v>
      </c>
      <c r="C3398" s="18">
        <v>17197880107</v>
      </c>
      <c r="D3398" s="18">
        <v>76924</v>
      </c>
    </row>
    <row r="3399" spans="1:4" ht="18.5" hidden="1">
      <c r="A3399" s="18" t="s">
        <v>63</v>
      </c>
      <c r="B3399" s="18">
        <v>60564</v>
      </c>
      <c r="C3399" s="18">
        <v>17197880309</v>
      </c>
      <c r="D3399" s="18">
        <v>154827</v>
      </c>
    </row>
    <row r="3400" spans="1:4" ht="18.5" hidden="1">
      <c r="A3400" s="18" t="s">
        <v>63</v>
      </c>
      <c r="B3400" s="18">
        <v>60184</v>
      </c>
      <c r="C3400" s="18">
        <v>17043841308</v>
      </c>
      <c r="D3400" s="18">
        <v>127565</v>
      </c>
    </row>
    <row r="3401" spans="1:4" ht="18.5" hidden="1">
      <c r="A3401" s="18" t="s">
        <v>63</v>
      </c>
      <c r="B3401" s="18">
        <v>61924</v>
      </c>
      <c r="C3401" s="18">
        <v>17045070100</v>
      </c>
      <c r="D3401" s="18">
        <v>53800</v>
      </c>
    </row>
    <row r="3402" spans="1:4" ht="18.5" hidden="1">
      <c r="A3402" s="18" t="s">
        <v>63</v>
      </c>
      <c r="B3402" s="18">
        <v>62818</v>
      </c>
      <c r="C3402" s="18">
        <v>17185957200</v>
      </c>
      <c r="D3402" s="18">
        <v>62478</v>
      </c>
    </row>
    <row r="3403" spans="1:4" ht="18.5" hidden="1">
      <c r="A3403" s="18" t="s">
        <v>63</v>
      </c>
      <c r="B3403" s="18">
        <v>62473</v>
      </c>
      <c r="C3403" s="18">
        <v>17049950400</v>
      </c>
      <c r="D3403" s="18">
        <v>51321</v>
      </c>
    </row>
    <row r="3404" spans="1:4" ht="18.5" hidden="1">
      <c r="A3404" s="18" t="s">
        <v>63</v>
      </c>
      <c r="B3404" s="18">
        <v>62880</v>
      </c>
      <c r="C3404" s="18">
        <v>17051951100</v>
      </c>
      <c r="D3404" s="18">
        <v>56641</v>
      </c>
    </row>
    <row r="3405" spans="1:4" ht="18.5" hidden="1">
      <c r="A3405" s="18" t="s">
        <v>63</v>
      </c>
      <c r="B3405" s="18">
        <v>62032</v>
      </c>
      <c r="C3405" s="18">
        <v>17135958000</v>
      </c>
      <c r="D3405" s="18">
        <v>50753</v>
      </c>
    </row>
    <row r="3406" spans="1:4" ht="18.5" hidden="1">
      <c r="A3406" s="18" t="s">
        <v>63</v>
      </c>
      <c r="B3406" s="18">
        <v>60946</v>
      </c>
      <c r="C3406" s="18">
        <v>17053961600</v>
      </c>
      <c r="D3406" s="18">
        <v>57700</v>
      </c>
    </row>
    <row r="3407" spans="1:4" ht="18.5" hidden="1">
      <c r="A3407" s="18" t="s">
        <v>63</v>
      </c>
      <c r="B3407" s="18">
        <v>60968</v>
      </c>
      <c r="C3407" s="18">
        <v>17075950700</v>
      </c>
      <c r="D3407" s="18">
        <v>70038</v>
      </c>
    </row>
    <row r="3408" spans="1:4" ht="18.5" hidden="1">
      <c r="A3408" s="18" t="s">
        <v>63</v>
      </c>
      <c r="B3408" s="18">
        <v>62897</v>
      </c>
      <c r="C3408" s="18">
        <v>17055040500</v>
      </c>
      <c r="D3408" s="18">
        <v>47827</v>
      </c>
    </row>
    <row r="3409" spans="1:4" ht="18.5" hidden="1">
      <c r="A3409" s="18" t="s">
        <v>63</v>
      </c>
      <c r="B3409" s="18">
        <v>62812</v>
      </c>
      <c r="C3409" s="18">
        <v>17055040600</v>
      </c>
      <c r="D3409" s="18">
        <v>42101</v>
      </c>
    </row>
    <row r="3410" spans="1:4" ht="18.5" hidden="1">
      <c r="A3410" s="18" t="s">
        <v>63</v>
      </c>
      <c r="B3410" s="18">
        <v>62819</v>
      </c>
      <c r="C3410" s="18">
        <v>17055040200</v>
      </c>
      <c r="D3410" s="18">
        <v>46652</v>
      </c>
    </row>
    <row r="3411" spans="1:4" ht="18.5" hidden="1">
      <c r="A3411" s="18" t="s">
        <v>63</v>
      </c>
      <c r="B3411" s="18">
        <v>62983</v>
      </c>
      <c r="C3411" s="18">
        <v>17055040400</v>
      </c>
      <c r="D3411" s="18">
        <v>45190</v>
      </c>
    </row>
    <row r="3412" spans="1:4" ht="18.5" hidden="1">
      <c r="A3412" s="18" t="s">
        <v>63</v>
      </c>
      <c r="B3412" s="18">
        <v>61501</v>
      </c>
      <c r="C3412" s="18">
        <v>17057953900</v>
      </c>
      <c r="D3412" s="18">
        <v>48279</v>
      </c>
    </row>
    <row r="3413" spans="1:4" ht="18.5" hidden="1">
      <c r="A3413" s="18" t="s">
        <v>63</v>
      </c>
      <c r="B3413" s="18">
        <v>61484</v>
      </c>
      <c r="C3413" s="18">
        <v>17057953900</v>
      </c>
      <c r="D3413" s="18">
        <v>48279</v>
      </c>
    </row>
    <row r="3414" spans="1:4" ht="18.5" hidden="1">
      <c r="A3414" s="18" t="s">
        <v>63</v>
      </c>
      <c r="B3414" s="18">
        <v>61431</v>
      </c>
      <c r="C3414" s="18">
        <v>17057953000</v>
      </c>
      <c r="D3414" s="18">
        <v>46829</v>
      </c>
    </row>
    <row r="3415" spans="1:4" ht="18.5" hidden="1">
      <c r="A3415" s="18" t="s">
        <v>63</v>
      </c>
      <c r="B3415" s="18">
        <v>61531</v>
      </c>
      <c r="C3415" s="18">
        <v>17057952900</v>
      </c>
      <c r="D3415" s="18">
        <v>60568</v>
      </c>
    </row>
    <row r="3416" spans="1:4" ht="18.5" hidden="1">
      <c r="A3416" s="18" t="s">
        <v>63</v>
      </c>
      <c r="B3416" s="18">
        <v>61433</v>
      </c>
      <c r="C3416" s="18">
        <v>17057953200</v>
      </c>
      <c r="D3416" s="18">
        <v>53198</v>
      </c>
    </row>
    <row r="3417" spans="1:4" ht="18.5" hidden="1">
      <c r="A3417" s="18" t="s">
        <v>63</v>
      </c>
      <c r="B3417" s="18">
        <v>62930</v>
      </c>
      <c r="C3417" s="18">
        <v>17165955600</v>
      </c>
      <c r="D3417" s="18">
        <v>56789</v>
      </c>
    </row>
    <row r="3418" spans="1:4" ht="18.5" hidden="1">
      <c r="A3418" s="18" t="s">
        <v>63</v>
      </c>
      <c r="B3418" s="18">
        <v>62092</v>
      </c>
      <c r="C3418" s="18">
        <v>17061973800</v>
      </c>
      <c r="D3418" s="18">
        <v>58444</v>
      </c>
    </row>
    <row r="3419" spans="1:4" ht="18.5" hidden="1">
      <c r="A3419" s="18" t="s">
        <v>63</v>
      </c>
      <c r="B3419" s="18">
        <v>60474</v>
      </c>
      <c r="C3419" s="18">
        <v>17063000900</v>
      </c>
      <c r="D3419" s="18">
        <v>62530</v>
      </c>
    </row>
    <row r="3420" spans="1:4" ht="18.5" hidden="1">
      <c r="A3420" s="18" t="s">
        <v>63</v>
      </c>
      <c r="B3420" s="18">
        <v>60410</v>
      </c>
      <c r="C3420" s="18">
        <v>17197883306</v>
      </c>
      <c r="D3420" s="18">
        <v>87775</v>
      </c>
    </row>
    <row r="3421" spans="1:4" ht="18.5" hidden="1">
      <c r="A3421" s="18" t="s">
        <v>63</v>
      </c>
      <c r="B3421" s="18">
        <v>62817</v>
      </c>
      <c r="C3421" s="18">
        <v>17065973200</v>
      </c>
      <c r="D3421" s="18">
        <v>53883</v>
      </c>
    </row>
    <row r="3422" spans="1:4" ht="18.5" hidden="1">
      <c r="A3422" s="18" t="s">
        <v>63</v>
      </c>
      <c r="B3422" s="18">
        <v>62935</v>
      </c>
      <c r="C3422" s="18">
        <v>17165955700</v>
      </c>
      <c r="D3422" s="18">
        <v>45262</v>
      </c>
    </row>
    <row r="3423" spans="1:4" ht="18.5" hidden="1">
      <c r="A3423" s="18" t="s">
        <v>63</v>
      </c>
      <c r="B3423" s="18">
        <v>62373</v>
      </c>
      <c r="C3423" s="18">
        <v>17067954200</v>
      </c>
      <c r="D3423" s="18">
        <v>57893</v>
      </c>
    </row>
    <row r="3424" spans="1:4" ht="18.5" hidden="1">
      <c r="A3424" s="18" t="s">
        <v>63</v>
      </c>
      <c r="B3424" s="18">
        <v>62982</v>
      </c>
      <c r="C3424" s="18">
        <v>17069970900</v>
      </c>
      <c r="D3424" s="18">
        <v>40635</v>
      </c>
    </row>
    <row r="3425" spans="1:4" ht="18.5" hidden="1">
      <c r="A3425" s="18" t="s">
        <v>63</v>
      </c>
      <c r="B3425" s="18">
        <v>61460</v>
      </c>
      <c r="C3425" s="18">
        <v>17071973500</v>
      </c>
      <c r="D3425" s="18">
        <v>51585</v>
      </c>
    </row>
    <row r="3426" spans="1:4" ht="18.5" hidden="1">
      <c r="A3426" s="18" t="s">
        <v>63</v>
      </c>
      <c r="B3426" s="18">
        <v>61262</v>
      </c>
      <c r="C3426" s="18">
        <v>17073030201</v>
      </c>
      <c r="D3426" s="18">
        <v>82695</v>
      </c>
    </row>
    <row r="3427" spans="1:4" ht="18.5" hidden="1">
      <c r="A3427" s="18" t="s">
        <v>63</v>
      </c>
      <c r="B3427" s="18">
        <v>61490</v>
      </c>
      <c r="C3427" s="18">
        <v>17073031200</v>
      </c>
      <c r="D3427" s="18">
        <v>58196</v>
      </c>
    </row>
    <row r="3428" spans="1:4" ht="18.5" hidden="1">
      <c r="A3428" s="18" t="s">
        <v>63</v>
      </c>
      <c r="B3428" s="18">
        <v>61419</v>
      </c>
      <c r="C3428" s="18">
        <v>17073031200</v>
      </c>
      <c r="D3428" s="18">
        <v>58196</v>
      </c>
    </row>
    <row r="3429" spans="1:4" ht="18.5" hidden="1">
      <c r="A3429" s="18" t="s">
        <v>63</v>
      </c>
      <c r="B3429" s="18">
        <v>61414</v>
      </c>
      <c r="C3429" s="18">
        <v>17095000100</v>
      </c>
      <c r="D3429" s="18">
        <v>52351</v>
      </c>
    </row>
    <row r="3430" spans="1:4" ht="18.5" hidden="1">
      <c r="A3430" s="18" t="s">
        <v>63</v>
      </c>
      <c r="B3430" s="18">
        <v>60955</v>
      </c>
      <c r="C3430" s="18">
        <v>17075950700</v>
      </c>
      <c r="D3430" s="18">
        <v>70038</v>
      </c>
    </row>
    <row r="3431" spans="1:4" ht="18.5" hidden="1">
      <c r="A3431" s="18" t="s">
        <v>63</v>
      </c>
      <c r="B3431" s="18">
        <v>60926</v>
      </c>
      <c r="C3431" s="18">
        <v>17075950800</v>
      </c>
      <c r="D3431" s="18">
        <v>68496</v>
      </c>
    </row>
    <row r="3432" spans="1:4" ht="18.5" hidden="1">
      <c r="A3432" s="18" t="s">
        <v>63</v>
      </c>
      <c r="B3432" s="18">
        <v>60918</v>
      </c>
      <c r="C3432" s="18">
        <v>17075950700</v>
      </c>
      <c r="D3432" s="18">
        <v>70038</v>
      </c>
    </row>
    <row r="3433" spans="1:4" ht="18.5" hidden="1">
      <c r="A3433" s="18" t="s">
        <v>63</v>
      </c>
      <c r="B3433" s="18">
        <v>62832</v>
      </c>
      <c r="C3433" s="18">
        <v>17145030400</v>
      </c>
      <c r="D3433" s="18">
        <v>39888</v>
      </c>
    </row>
    <row r="3434" spans="1:4" ht="18.5" hidden="1">
      <c r="A3434" s="18" t="s">
        <v>63</v>
      </c>
      <c r="B3434" s="18">
        <v>62898</v>
      </c>
      <c r="C3434" s="18">
        <v>17081050300</v>
      </c>
      <c r="D3434" s="18">
        <v>56361</v>
      </c>
    </row>
    <row r="3435" spans="1:4" ht="18.5" hidden="1">
      <c r="A3435" s="18" t="s">
        <v>63</v>
      </c>
      <c r="B3435" s="18">
        <v>62846</v>
      </c>
      <c r="C3435" s="18">
        <v>17081050400</v>
      </c>
      <c r="D3435" s="18">
        <v>52688</v>
      </c>
    </row>
    <row r="3436" spans="1:4" ht="18.5" hidden="1">
      <c r="A3436" s="18" t="s">
        <v>63</v>
      </c>
      <c r="B3436" s="18">
        <v>62872</v>
      </c>
      <c r="C3436" s="18">
        <v>17081050400</v>
      </c>
      <c r="D3436" s="18">
        <v>52688</v>
      </c>
    </row>
    <row r="3437" spans="1:4" ht="18.5" hidden="1">
      <c r="A3437" s="18" t="s">
        <v>63</v>
      </c>
      <c r="B3437" s="18">
        <v>62808</v>
      </c>
      <c r="C3437" s="18">
        <v>17189950400</v>
      </c>
      <c r="D3437" s="18">
        <v>61231</v>
      </c>
    </row>
    <row r="3438" spans="1:4" ht="18.5" hidden="1">
      <c r="A3438" s="18" t="s">
        <v>63</v>
      </c>
      <c r="B3438" s="18">
        <v>62877</v>
      </c>
      <c r="C3438" s="18">
        <v>17189950100</v>
      </c>
      <c r="D3438" s="18">
        <v>60585</v>
      </c>
    </row>
    <row r="3439" spans="1:4" ht="18.5" hidden="1">
      <c r="A3439" s="18" t="s">
        <v>63</v>
      </c>
      <c r="B3439" s="18">
        <v>61028</v>
      </c>
      <c r="C3439" s="18">
        <v>17085020402</v>
      </c>
      <c r="D3439" s="18">
        <v>53478</v>
      </c>
    </row>
    <row r="3440" spans="1:4" ht="18.5" hidden="1">
      <c r="A3440" s="18" t="s">
        <v>63</v>
      </c>
      <c r="B3440" s="18">
        <v>60102</v>
      </c>
      <c r="C3440" s="18">
        <v>17111871310</v>
      </c>
      <c r="D3440" s="18">
        <v>113377</v>
      </c>
    </row>
    <row r="3441" spans="1:4" ht="18.5" hidden="1">
      <c r="A3441" s="18" t="s">
        <v>63</v>
      </c>
      <c r="B3441" s="18">
        <v>60124</v>
      </c>
      <c r="C3441" s="18">
        <v>17089850701</v>
      </c>
      <c r="D3441" s="18">
        <v>110536</v>
      </c>
    </row>
    <row r="3442" spans="1:4" ht="18.5" hidden="1">
      <c r="A3442" s="18" t="s">
        <v>63</v>
      </c>
      <c r="B3442" s="18">
        <v>60554</v>
      </c>
      <c r="C3442" s="18">
        <v>17089854504</v>
      </c>
      <c r="D3442" s="18">
        <v>129956</v>
      </c>
    </row>
    <row r="3443" spans="1:4" ht="18.5" hidden="1">
      <c r="A3443" s="18" t="s">
        <v>63</v>
      </c>
      <c r="B3443" s="18">
        <v>60915</v>
      </c>
      <c r="C3443" s="18">
        <v>17091011900</v>
      </c>
      <c r="D3443" s="18">
        <v>63212</v>
      </c>
    </row>
    <row r="3444" spans="1:4" ht="18.5" hidden="1">
      <c r="A3444" s="18" t="s">
        <v>63</v>
      </c>
      <c r="B3444" s="18">
        <v>60950</v>
      </c>
      <c r="C3444" s="18">
        <v>17091010201</v>
      </c>
      <c r="D3444" s="18">
        <v>77887</v>
      </c>
    </row>
    <row r="3445" spans="1:4" ht="18.5" hidden="1">
      <c r="A3445" s="18" t="s">
        <v>63</v>
      </c>
      <c r="B3445" s="18">
        <v>60940</v>
      </c>
      <c r="C3445" s="18">
        <v>17091010100</v>
      </c>
      <c r="D3445" s="18">
        <v>71618</v>
      </c>
    </row>
    <row r="3446" spans="1:4" ht="18.5" hidden="1">
      <c r="A3446" s="18" t="s">
        <v>63</v>
      </c>
      <c r="B3446" s="18">
        <v>60560</v>
      </c>
      <c r="C3446" s="18">
        <v>17093890600</v>
      </c>
      <c r="D3446" s="18">
        <v>88100</v>
      </c>
    </row>
    <row r="3447" spans="1:4" ht="18.5" hidden="1">
      <c r="A3447" s="18" t="s">
        <v>63</v>
      </c>
      <c r="B3447" s="18">
        <v>61449</v>
      </c>
      <c r="C3447" s="18">
        <v>17175951400</v>
      </c>
      <c r="D3447" s="18">
        <v>53621</v>
      </c>
    </row>
    <row r="3448" spans="1:4" ht="18.5" hidden="1">
      <c r="A3448" s="18" t="s">
        <v>63</v>
      </c>
      <c r="B3448" s="18">
        <v>61430</v>
      </c>
      <c r="C3448" s="18">
        <v>17095001200</v>
      </c>
      <c r="D3448" s="18">
        <v>71712</v>
      </c>
    </row>
    <row r="3449" spans="1:4" ht="18.5" hidden="1">
      <c r="A3449" s="18" t="s">
        <v>63</v>
      </c>
      <c r="B3449" s="18">
        <v>60002</v>
      </c>
      <c r="C3449" s="18">
        <v>17097860810</v>
      </c>
      <c r="D3449" s="18">
        <v>77166</v>
      </c>
    </row>
    <row r="3450" spans="1:4" ht="18.5" hidden="1">
      <c r="A3450" s="18" t="s">
        <v>63</v>
      </c>
      <c r="B3450" s="18">
        <v>60085</v>
      </c>
      <c r="C3450" s="18">
        <v>17097862604</v>
      </c>
      <c r="D3450" s="18">
        <v>55960</v>
      </c>
    </row>
    <row r="3451" spans="1:4" ht="18.5" hidden="1">
      <c r="A3451" s="18" t="s">
        <v>63</v>
      </c>
      <c r="B3451" s="18">
        <v>60035</v>
      </c>
      <c r="C3451" s="18">
        <v>17097865400</v>
      </c>
      <c r="D3451" s="18">
        <v>104919</v>
      </c>
    </row>
    <row r="3452" spans="1:4" ht="18.5" hidden="1">
      <c r="A3452" s="18" t="s">
        <v>63</v>
      </c>
      <c r="B3452" s="18">
        <v>60046</v>
      </c>
      <c r="C3452" s="18">
        <v>17097861012</v>
      </c>
      <c r="D3452" s="18">
        <v>88006</v>
      </c>
    </row>
    <row r="3453" spans="1:4" ht="18.5" hidden="1">
      <c r="A3453" s="18" t="s">
        <v>63</v>
      </c>
      <c r="B3453" s="18">
        <v>60051</v>
      </c>
      <c r="C3453" s="18">
        <v>17111870702</v>
      </c>
      <c r="D3453" s="18">
        <v>91432</v>
      </c>
    </row>
    <row r="3454" spans="1:4" ht="18.5" hidden="1">
      <c r="A3454" s="18" t="s">
        <v>63</v>
      </c>
      <c r="B3454" s="18">
        <v>61370</v>
      </c>
      <c r="C3454" s="18">
        <v>17099964100</v>
      </c>
      <c r="D3454" s="18">
        <v>58304</v>
      </c>
    </row>
    <row r="3455" spans="1:4" ht="18.5" hidden="1">
      <c r="A3455" s="18" t="s">
        <v>63</v>
      </c>
      <c r="B3455" s="18">
        <v>61310</v>
      </c>
      <c r="C3455" s="18">
        <v>17103000800</v>
      </c>
      <c r="D3455" s="18">
        <v>51989</v>
      </c>
    </row>
    <row r="3456" spans="1:4" ht="18.5" hidden="1">
      <c r="A3456" s="18" t="s">
        <v>63</v>
      </c>
      <c r="B3456" s="18">
        <v>61042</v>
      </c>
      <c r="C3456" s="18">
        <v>17103000700</v>
      </c>
      <c r="D3456" s="18">
        <v>60289</v>
      </c>
    </row>
    <row r="3457" spans="1:4" ht="18.5" hidden="1">
      <c r="A3457" s="18" t="s">
        <v>63</v>
      </c>
      <c r="B3457" s="18">
        <v>61353</v>
      </c>
      <c r="C3457" s="18">
        <v>17103000900</v>
      </c>
      <c r="D3457" s="18">
        <v>61848</v>
      </c>
    </row>
    <row r="3458" spans="1:4" ht="18.5" hidden="1">
      <c r="A3458" s="18" t="s">
        <v>63</v>
      </c>
      <c r="B3458" s="18">
        <v>61741</v>
      </c>
      <c r="C3458" s="18">
        <v>17105960900</v>
      </c>
      <c r="D3458" s="18">
        <v>68587</v>
      </c>
    </row>
    <row r="3459" spans="1:4" ht="18.5" hidden="1">
      <c r="A3459" s="18" t="s">
        <v>63</v>
      </c>
      <c r="B3459" s="18">
        <v>61726</v>
      </c>
      <c r="C3459" s="18">
        <v>17113005700</v>
      </c>
      <c r="D3459" s="18">
        <v>61687</v>
      </c>
    </row>
    <row r="3460" spans="1:4" ht="18.5" hidden="1">
      <c r="A3460" s="18" t="s">
        <v>63</v>
      </c>
      <c r="B3460" s="18">
        <v>61313</v>
      </c>
      <c r="C3460" s="18">
        <v>17105960300</v>
      </c>
      <c r="D3460" s="18">
        <v>54883</v>
      </c>
    </row>
    <row r="3461" spans="1:4" ht="18.5" hidden="1">
      <c r="A3461" s="18" t="s">
        <v>63</v>
      </c>
      <c r="B3461" s="18">
        <v>61311</v>
      </c>
      <c r="C3461" s="18">
        <v>17105960300</v>
      </c>
      <c r="D3461" s="18">
        <v>54883</v>
      </c>
    </row>
    <row r="3462" spans="1:4" ht="18.5" hidden="1">
      <c r="A3462" s="18" t="s">
        <v>63</v>
      </c>
      <c r="B3462" s="18">
        <v>62656</v>
      </c>
      <c r="C3462" s="18">
        <v>17107953300</v>
      </c>
      <c r="D3462" s="18">
        <v>47245</v>
      </c>
    </row>
    <row r="3463" spans="1:4" ht="18.5" hidden="1">
      <c r="A3463" s="18" t="s">
        <v>63</v>
      </c>
      <c r="B3463" s="18">
        <v>62634</v>
      </c>
      <c r="C3463" s="18">
        <v>17107953500</v>
      </c>
      <c r="D3463" s="18">
        <v>69163</v>
      </c>
    </row>
    <row r="3464" spans="1:4" ht="18.5" hidden="1">
      <c r="A3464" s="18" t="s">
        <v>63</v>
      </c>
      <c r="B3464" s="18">
        <v>61475</v>
      </c>
      <c r="C3464" s="18">
        <v>17109010200</v>
      </c>
      <c r="D3464" s="18">
        <v>52630</v>
      </c>
    </row>
    <row r="3465" spans="1:4" ht="18.5" hidden="1">
      <c r="A3465" s="18" t="s">
        <v>63</v>
      </c>
      <c r="B3465" s="18">
        <v>61725</v>
      </c>
      <c r="C3465" s="18">
        <v>17113005202</v>
      </c>
      <c r="D3465" s="18">
        <v>87649</v>
      </c>
    </row>
    <row r="3466" spans="1:4" ht="18.5" hidden="1">
      <c r="A3466" s="18" t="s">
        <v>63</v>
      </c>
      <c r="B3466" s="18">
        <v>62535</v>
      </c>
      <c r="C3466" s="18">
        <v>17115002901</v>
      </c>
      <c r="D3466" s="18">
        <v>121396</v>
      </c>
    </row>
    <row r="3467" spans="1:4" ht="18.5" hidden="1">
      <c r="A3467" s="18" t="s">
        <v>63</v>
      </c>
      <c r="B3467" s="18">
        <v>62056</v>
      </c>
      <c r="C3467" s="18">
        <v>17135957600</v>
      </c>
      <c r="D3467" s="18">
        <v>69832</v>
      </c>
    </row>
    <row r="3468" spans="1:4" ht="18.5" hidden="1">
      <c r="A3468" s="18" t="s">
        <v>63</v>
      </c>
      <c r="B3468" s="18">
        <v>62560</v>
      </c>
      <c r="C3468" s="18">
        <v>17135957500</v>
      </c>
      <c r="D3468" s="18">
        <v>71907</v>
      </c>
    </row>
    <row r="3469" spans="1:4" ht="18.5" hidden="1">
      <c r="A3469" s="18" t="s">
        <v>63</v>
      </c>
      <c r="B3469" s="18">
        <v>62025</v>
      </c>
      <c r="C3469" s="18">
        <v>17119402900</v>
      </c>
      <c r="D3469" s="18">
        <v>67850</v>
      </c>
    </row>
    <row r="3470" spans="1:4" ht="18.5" hidden="1">
      <c r="A3470" s="18" t="s">
        <v>63</v>
      </c>
      <c r="B3470" s="18">
        <v>62024</v>
      </c>
      <c r="C3470" s="18">
        <v>17119401100</v>
      </c>
      <c r="D3470" s="18">
        <v>48474</v>
      </c>
    </row>
    <row r="3471" spans="1:4" ht="18.5" hidden="1">
      <c r="A3471" s="18" t="s">
        <v>63</v>
      </c>
      <c r="B3471" s="18">
        <v>61369</v>
      </c>
      <c r="C3471" s="18">
        <v>17123961500</v>
      </c>
      <c r="D3471" s="18">
        <v>60129</v>
      </c>
    </row>
    <row r="3472" spans="1:4" ht="18.5" hidden="1">
      <c r="A3472" s="18" t="s">
        <v>63</v>
      </c>
      <c r="B3472" s="18">
        <v>61565</v>
      </c>
      <c r="C3472" s="18">
        <v>17123961300</v>
      </c>
      <c r="D3472" s="18">
        <v>63092</v>
      </c>
    </row>
    <row r="3473" spans="1:4" ht="18.5" hidden="1">
      <c r="A3473" s="18" t="s">
        <v>63</v>
      </c>
      <c r="B3473" s="18">
        <v>61479</v>
      </c>
      <c r="C3473" s="18">
        <v>17175951500</v>
      </c>
      <c r="D3473" s="18">
        <v>76974</v>
      </c>
    </row>
    <row r="3474" spans="1:4" ht="18.5" hidden="1">
      <c r="A3474" s="18" t="s">
        <v>63</v>
      </c>
      <c r="B3474" s="18">
        <v>61546</v>
      </c>
      <c r="C3474" s="18">
        <v>17179021802</v>
      </c>
      <c r="D3474" s="18">
        <v>74225</v>
      </c>
    </row>
    <row r="3475" spans="1:4" ht="18.5" hidden="1">
      <c r="A3475" s="18" t="s">
        <v>63</v>
      </c>
      <c r="B3475" s="18">
        <v>62633</v>
      </c>
      <c r="C3475" s="18">
        <v>17125956700</v>
      </c>
      <c r="D3475" s="18">
        <v>56057</v>
      </c>
    </row>
    <row r="3476" spans="1:4" ht="18.5" hidden="1">
      <c r="A3476" s="18" t="s">
        <v>63</v>
      </c>
      <c r="B3476" s="18">
        <v>62960</v>
      </c>
      <c r="C3476" s="18">
        <v>17127970100</v>
      </c>
      <c r="D3476" s="18">
        <v>62076</v>
      </c>
    </row>
    <row r="3477" spans="1:4" ht="18.5" hidden="1">
      <c r="A3477" s="18" t="s">
        <v>63</v>
      </c>
      <c r="B3477" s="18">
        <v>61264</v>
      </c>
      <c r="C3477" s="18">
        <v>17161024102</v>
      </c>
      <c r="D3477" s="18">
        <v>71380</v>
      </c>
    </row>
    <row r="3478" spans="1:4" ht="18.5" hidden="1">
      <c r="A3478" s="18" t="s">
        <v>63</v>
      </c>
      <c r="B3478" s="18">
        <v>61412</v>
      </c>
      <c r="C3478" s="18">
        <v>17131040400</v>
      </c>
      <c r="D3478" s="18">
        <v>57737</v>
      </c>
    </row>
    <row r="3479" spans="1:4" ht="18.5" hidden="1">
      <c r="A3479" s="18" t="s">
        <v>63</v>
      </c>
      <c r="B3479" s="18">
        <v>61276</v>
      </c>
      <c r="C3479" s="18">
        <v>17131040100</v>
      </c>
      <c r="D3479" s="18">
        <v>70494</v>
      </c>
    </row>
    <row r="3480" spans="1:4" ht="18.5" hidden="1">
      <c r="A3480" s="18" t="s">
        <v>63</v>
      </c>
      <c r="B3480" s="18">
        <v>62298</v>
      </c>
      <c r="C3480" s="18">
        <v>17133600501</v>
      </c>
      <c r="D3480" s="18">
        <v>74901</v>
      </c>
    </row>
    <row r="3481" spans="1:4" ht="18.5" hidden="1">
      <c r="A3481" s="18" t="s">
        <v>63</v>
      </c>
      <c r="B3481" s="18">
        <v>62049</v>
      </c>
      <c r="C3481" s="18">
        <v>17135958000</v>
      </c>
      <c r="D3481" s="18">
        <v>50753</v>
      </c>
    </row>
    <row r="3482" spans="1:4" ht="18.5" hidden="1">
      <c r="A3482" s="18" t="s">
        <v>63</v>
      </c>
      <c r="B3482" s="18">
        <v>62076</v>
      </c>
      <c r="C3482" s="18">
        <v>17135957300</v>
      </c>
      <c r="D3482" s="18">
        <v>48006</v>
      </c>
    </row>
    <row r="3483" spans="1:4" ht="18.5" hidden="1">
      <c r="A3483" s="18" t="s">
        <v>63</v>
      </c>
      <c r="B3483" s="18">
        <v>61957</v>
      </c>
      <c r="C3483" s="18">
        <v>17173959400</v>
      </c>
      <c r="D3483" s="18">
        <v>57149</v>
      </c>
    </row>
    <row r="3484" spans="1:4" ht="18.5" hidden="1">
      <c r="A3484" s="18" t="s">
        <v>63</v>
      </c>
      <c r="B3484" s="18">
        <v>61914</v>
      </c>
      <c r="C3484" s="18">
        <v>17139977100</v>
      </c>
      <c r="D3484" s="18">
        <v>58320</v>
      </c>
    </row>
    <row r="3485" spans="1:4" ht="18.5" hidden="1">
      <c r="A3485" s="18" t="s">
        <v>63</v>
      </c>
      <c r="B3485" s="18">
        <v>61052</v>
      </c>
      <c r="C3485" s="18">
        <v>17141961000</v>
      </c>
      <c r="D3485" s="18">
        <v>61426</v>
      </c>
    </row>
    <row r="3486" spans="1:4" ht="18.5" hidden="1">
      <c r="A3486" s="18" t="s">
        <v>63</v>
      </c>
      <c r="B3486" s="18">
        <v>61054</v>
      </c>
      <c r="C3486" s="18">
        <v>17141960900</v>
      </c>
      <c r="D3486" s="18">
        <v>56895</v>
      </c>
    </row>
    <row r="3487" spans="1:4" ht="18.5" hidden="1">
      <c r="A3487" s="18" t="s">
        <v>63</v>
      </c>
      <c r="B3487" s="18">
        <v>61091</v>
      </c>
      <c r="C3487" s="18">
        <v>17141961500</v>
      </c>
      <c r="D3487" s="18">
        <v>61217</v>
      </c>
    </row>
    <row r="3488" spans="1:4" ht="18.5" hidden="1">
      <c r="A3488" s="18" t="s">
        <v>63</v>
      </c>
      <c r="B3488" s="18">
        <v>61525</v>
      </c>
      <c r="C3488" s="18">
        <v>17143003900</v>
      </c>
      <c r="D3488" s="18">
        <v>95382</v>
      </c>
    </row>
    <row r="3489" spans="1:4" ht="18.5" hidden="1">
      <c r="A3489" s="18" t="s">
        <v>63</v>
      </c>
      <c r="B3489" s="18">
        <v>61929</v>
      </c>
      <c r="C3489" s="18">
        <v>17147954800</v>
      </c>
      <c r="D3489" s="18">
        <v>66035</v>
      </c>
    </row>
    <row r="3490" spans="1:4" ht="18.5" hidden="1">
      <c r="A3490" s="18" t="s">
        <v>63</v>
      </c>
      <c r="B3490" s="18">
        <v>61813</v>
      </c>
      <c r="C3490" s="18">
        <v>17147954700</v>
      </c>
      <c r="D3490" s="18">
        <v>50901</v>
      </c>
    </row>
    <row r="3491" spans="1:4" ht="18.5" hidden="1">
      <c r="A3491" s="18" t="s">
        <v>63</v>
      </c>
      <c r="B3491" s="18">
        <v>62242</v>
      </c>
      <c r="C3491" s="18">
        <v>17157950900</v>
      </c>
      <c r="D3491" s="18">
        <v>55241</v>
      </c>
    </row>
    <row r="3492" spans="1:4" ht="18.5" hidden="1">
      <c r="A3492" s="18" t="s">
        <v>63</v>
      </c>
      <c r="B3492" s="18">
        <v>61242</v>
      </c>
      <c r="C3492" s="18">
        <v>17161020100</v>
      </c>
      <c r="D3492" s="18">
        <v>79664</v>
      </c>
    </row>
    <row r="3493" spans="1:4" ht="18.5" hidden="1">
      <c r="A3493" s="18" t="s">
        <v>63</v>
      </c>
      <c r="B3493" s="18">
        <v>61257</v>
      </c>
      <c r="C3493" s="18">
        <v>17161020100</v>
      </c>
      <c r="D3493" s="18">
        <v>79664</v>
      </c>
    </row>
    <row r="3494" spans="1:4" ht="18.5" hidden="1">
      <c r="A3494" s="18" t="s">
        <v>63</v>
      </c>
      <c r="B3494" s="18">
        <v>62269</v>
      </c>
      <c r="C3494" s="18">
        <v>17163504355</v>
      </c>
      <c r="D3494" s="18">
        <v>119149</v>
      </c>
    </row>
    <row r="3495" spans="1:4" ht="18.5" hidden="1">
      <c r="A3495" s="18" t="s">
        <v>63</v>
      </c>
      <c r="B3495" s="18">
        <v>62220</v>
      </c>
      <c r="C3495" s="18">
        <v>17163503906</v>
      </c>
      <c r="D3495" s="18">
        <v>71662</v>
      </c>
    </row>
    <row r="3496" spans="1:4" ht="18.5" hidden="1">
      <c r="A3496" s="18" t="s">
        <v>63</v>
      </c>
      <c r="B3496" s="18">
        <v>62282</v>
      </c>
      <c r="C3496" s="18">
        <v>17163504002</v>
      </c>
      <c r="D3496" s="18">
        <v>65735</v>
      </c>
    </row>
    <row r="3497" spans="1:4" ht="18.5" hidden="1">
      <c r="A3497" s="18" t="s">
        <v>63</v>
      </c>
      <c r="B3497" s="18">
        <v>62561</v>
      </c>
      <c r="C3497" s="18">
        <v>17167003802</v>
      </c>
      <c r="D3497" s="18">
        <v>63738</v>
      </c>
    </row>
    <row r="3498" spans="1:4" ht="18.5" hidden="1">
      <c r="A3498" s="18" t="s">
        <v>63</v>
      </c>
      <c r="B3498" s="18">
        <v>62689</v>
      </c>
      <c r="C3498" s="18">
        <v>17167003400</v>
      </c>
      <c r="D3498" s="18">
        <v>57208</v>
      </c>
    </row>
    <row r="3499" spans="1:4" ht="18.5" hidden="1">
      <c r="A3499" s="18" t="s">
        <v>63</v>
      </c>
      <c r="B3499" s="18">
        <v>62684</v>
      </c>
      <c r="C3499" s="18">
        <v>17167003700</v>
      </c>
      <c r="D3499" s="18">
        <v>89794</v>
      </c>
    </row>
    <row r="3500" spans="1:4" ht="18.5" hidden="1">
      <c r="A3500" s="18" t="s">
        <v>63</v>
      </c>
      <c r="B3500" s="18">
        <v>62536</v>
      </c>
      <c r="C3500" s="18">
        <v>17167003203</v>
      </c>
      <c r="D3500" s="18">
        <v>91694</v>
      </c>
    </row>
    <row r="3501" spans="1:4" ht="18.5" hidden="1">
      <c r="A3501" s="18" t="s">
        <v>63</v>
      </c>
      <c r="B3501" s="18">
        <v>62661</v>
      </c>
      <c r="C3501" s="18">
        <v>17167003500</v>
      </c>
      <c r="D3501" s="18">
        <v>64501</v>
      </c>
    </row>
    <row r="3502" spans="1:4" ht="18.5" hidden="1">
      <c r="A3502" s="18" t="s">
        <v>63</v>
      </c>
      <c r="B3502" s="18">
        <v>62610</v>
      </c>
      <c r="C3502" s="18">
        <v>17171970700</v>
      </c>
      <c r="D3502" s="18">
        <v>59418</v>
      </c>
    </row>
    <row r="3503" spans="1:4" ht="18.5" hidden="1">
      <c r="A3503" s="18" t="s">
        <v>63</v>
      </c>
      <c r="B3503" s="18">
        <v>61032</v>
      </c>
      <c r="C3503" s="18">
        <v>17177000500</v>
      </c>
      <c r="D3503" s="18">
        <v>77804</v>
      </c>
    </row>
    <row r="3504" spans="1:4" ht="18.5" hidden="1">
      <c r="A3504" s="18" t="s">
        <v>63</v>
      </c>
      <c r="B3504" s="18">
        <v>61013</v>
      </c>
      <c r="C3504" s="18">
        <v>17177000200</v>
      </c>
      <c r="D3504" s="18">
        <v>57707</v>
      </c>
    </row>
    <row r="3505" spans="1:4" ht="18.5" hidden="1">
      <c r="A3505" s="18" t="s">
        <v>63</v>
      </c>
      <c r="B3505" s="18">
        <v>61550</v>
      </c>
      <c r="C3505" s="18">
        <v>17179021606</v>
      </c>
      <c r="D3505" s="18">
        <v>95912</v>
      </c>
    </row>
    <row r="3506" spans="1:4" ht="18.5" hidden="1">
      <c r="A3506" s="18" t="s">
        <v>63</v>
      </c>
      <c r="B3506" s="18">
        <v>61733</v>
      </c>
      <c r="C3506" s="18">
        <v>17179021701</v>
      </c>
      <c r="D3506" s="18">
        <v>75889</v>
      </c>
    </row>
    <row r="3507" spans="1:4" ht="18.5" hidden="1">
      <c r="A3507" s="18" t="s">
        <v>63</v>
      </c>
      <c r="B3507" s="18">
        <v>61883</v>
      </c>
      <c r="C3507" s="18">
        <v>17183010600</v>
      </c>
      <c r="D3507" s="18">
        <v>42772</v>
      </c>
    </row>
    <row r="3508" spans="1:4" ht="18.5" hidden="1">
      <c r="A3508" s="18" t="s">
        <v>63</v>
      </c>
      <c r="B3508" s="18">
        <v>61814</v>
      </c>
      <c r="C3508" s="18">
        <v>17183010400</v>
      </c>
      <c r="D3508" s="18">
        <v>68950</v>
      </c>
    </row>
    <row r="3509" spans="1:4" ht="18.5" hidden="1">
      <c r="A3509" s="18" t="s">
        <v>63</v>
      </c>
      <c r="B3509" s="18">
        <v>62803</v>
      </c>
      <c r="C3509" s="18">
        <v>17189950100</v>
      </c>
      <c r="D3509" s="18">
        <v>60585</v>
      </c>
    </row>
    <row r="3510" spans="1:4" ht="18.5" hidden="1">
      <c r="A3510" s="18" t="s">
        <v>63</v>
      </c>
      <c r="B3510" s="18">
        <v>62271</v>
      </c>
      <c r="C3510" s="18">
        <v>17189950200</v>
      </c>
      <c r="D3510" s="18">
        <v>59976</v>
      </c>
    </row>
    <row r="3511" spans="1:4" ht="18.5" hidden="1">
      <c r="A3511" s="18" t="s">
        <v>63</v>
      </c>
      <c r="B3511" s="18">
        <v>62843</v>
      </c>
      <c r="C3511" s="18">
        <v>17191954900</v>
      </c>
      <c r="D3511" s="18">
        <v>52921</v>
      </c>
    </row>
    <row r="3512" spans="1:4" ht="18.5" hidden="1">
      <c r="A3512" s="18" t="s">
        <v>63</v>
      </c>
      <c r="B3512" s="18">
        <v>60491</v>
      </c>
      <c r="C3512" s="18">
        <v>17197881002</v>
      </c>
      <c r="D3512" s="18">
        <v>87879</v>
      </c>
    </row>
    <row r="3513" spans="1:4" ht="18.5" hidden="1">
      <c r="A3513" s="18" t="s">
        <v>63</v>
      </c>
      <c r="B3513" s="18">
        <v>60436</v>
      </c>
      <c r="C3513" s="18">
        <v>17197882900</v>
      </c>
      <c r="D3513" s="18">
        <v>54379</v>
      </c>
    </row>
    <row r="3514" spans="1:4" ht="18.5" hidden="1">
      <c r="A3514" s="18" t="s">
        <v>63</v>
      </c>
      <c r="B3514" s="18">
        <v>60421</v>
      </c>
      <c r="C3514" s="18">
        <v>17197883307</v>
      </c>
      <c r="D3514" s="18">
        <v>76478</v>
      </c>
    </row>
    <row r="3515" spans="1:4" ht="18.5" hidden="1">
      <c r="A3515" s="18" t="s">
        <v>63</v>
      </c>
      <c r="B3515" s="18">
        <v>61024</v>
      </c>
      <c r="C3515" s="18">
        <v>17201004100</v>
      </c>
      <c r="D3515" s="18">
        <v>70536</v>
      </c>
    </row>
    <row r="3516" spans="1:4" ht="18.5" hidden="1">
      <c r="A3516" s="18" t="s">
        <v>63</v>
      </c>
      <c r="B3516" s="18">
        <v>61561</v>
      </c>
      <c r="C3516" s="18">
        <v>17203030300</v>
      </c>
      <c r="D3516" s="18">
        <v>71527</v>
      </c>
    </row>
    <row r="3517" spans="1:4" ht="18.5" hidden="1">
      <c r="A3517" s="18" t="s">
        <v>63</v>
      </c>
      <c r="B3517" s="18">
        <v>62343</v>
      </c>
      <c r="C3517" s="18">
        <v>17149952500</v>
      </c>
      <c r="D3517" s="18">
        <v>48574</v>
      </c>
    </row>
    <row r="3518" spans="1:4" ht="18.5" hidden="1">
      <c r="A3518" s="18" t="s">
        <v>63</v>
      </c>
      <c r="B3518" s="18">
        <v>62074</v>
      </c>
      <c r="C3518" s="18">
        <v>17119403802</v>
      </c>
      <c r="D3518" s="18">
        <v>65733</v>
      </c>
    </row>
    <row r="3519" spans="1:4" ht="18.5" hidden="1">
      <c r="A3519" s="18" t="s">
        <v>63</v>
      </c>
      <c r="B3519" s="18">
        <v>61111</v>
      </c>
      <c r="C3519" s="18">
        <v>17201003807</v>
      </c>
      <c r="D3519" s="18">
        <v>78536</v>
      </c>
    </row>
    <row r="3520" spans="1:4" ht="18.5" hidden="1">
      <c r="A3520" s="18" t="s">
        <v>63</v>
      </c>
      <c r="B3520" s="18">
        <v>61073</v>
      </c>
      <c r="C3520" s="18">
        <v>17201003904</v>
      </c>
      <c r="D3520" s="18">
        <v>68530</v>
      </c>
    </row>
    <row r="3521" spans="1:4" ht="18.5" hidden="1">
      <c r="A3521" s="18" t="s">
        <v>63</v>
      </c>
      <c r="B3521" s="18">
        <v>62323</v>
      </c>
      <c r="C3521" s="18">
        <v>17149952400</v>
      </c>
      <c r="D3521" s="18">
        <v>48017</v>
      </c>
    </row>
    <row r="3522" spans="1:4" ht="18.5" hidden="1">
      <c r="A3522" s="18" t="s">
        <v>63</v>
      </c>
      <c r="B3522" s="18">
        <v>61312</v>
      </c>
      <c r="C3522" s="18">
        <v>17011964700</v>
      </c>
      <c r="D3522" s="18">
        <v>59604</v>
      </c>
    </row>
    <row r="3523" spans="1:4" ht="18.5" hidden="1">
      <c r="A3523" s="18" t="s">
        <v>63</v>
      </c>
      <c r="B3523" s="18">
        <v>61317</v>
      </c>
      <c r="C3523" s="18">
        <v>17011964700</v>
      </c>
      <c r="D3523" s="18">
        <v>59604</v>
      </c>
    </row>
    <row r="3524" spans="1:4" ht="18.5" hidden="1">
      <c r="A3524" s="18" t="s">
        <v>63</v>
      </c>
      <c r="B3524" s="18">
        <v>61283</v>
      </c>
      <c r="C3524" s="18">
        <v>17195000800</v>
      </c>
      <c r="D3524" s="18">
        <v>53303</v>
      </c>
    </row>
    <row r="3525" spans="1:4" ht="18.5" hidden="1">
      <c r="A3525" s="18" t="s">
        <v>63</v>
      </c>
      <c r="B3525" s="18">
        <v>61537</v>
      </c>
      <c r="C3525" s="18">
        <v>17123961300</v>
      </c>
      <c r="D3525" s="18">
        <v>63092</v>
      </c>
    </row>
    <row r="3526" spans="1:4" ht="18.5" hidden="1">
      <c r="A3526" s="18" t="s">
        <v>63</v>
      </c>
      <c r="B3526" s="18">
        <v>62053</v>
      </c>
      <c r="C3526" s="18">
        <v>17013951200</v>
      </c>
      <c r="D3526" s="18">
        <v>53201</v>
      </c>
    </row>
    <row r="3527" spans="1:4" ht="18.5" hidden="1">
      <c r="A3527" s="18" t="s">
        <v>63</v>
      </c>
      <c r="B3527" s="18">
        <v>62065</v>
      </c>
      <c r="C3527" s="18">
        <v>17013951200</v>
      </c>
      <c r="D3527" s="18">
        <v>53201</v>
      </c>
    </row>
    <row r="3528" spans="1:4" ht="18.5" hidden="1">
      <c r="A3528" s="18" t="s">
        <v>63</v>
      </c>
      <c r="B3528" s="18">
        <v>62691</v>
      </c>
      <c r="C3528" s="18">
        <v>17017960200</v>
      </c>
      <c r="D3528" s="18">
        <v>55548</v>
      </c>
    </row>
    <row r="3529" spans="1:4" ht="18.5" hidden="1">
      <c r="A3529" s="18" t="s">
        <v>63</v>
      </c>
      <c r="B3529" s="18">
        <v>62622</v>
      </c>
      <c r="C3529" s="18">
        <v>17017960300</v>
      </c>
      <c r="D3529" s="18">
        <v>54428</v>
      </c>
    </row>
    <row r="3530" spans="1:4" ht="18.5" hidden="1">
      <c r="A3530" s="18" t="s">
        <v>63</v>
      </c>
      <c r="B3530" s="18">
        <v>61874</v>
      </c>
      <c r="C3530" s="18">
        <v>17019010900</v>
      </c>
      <c r="D3530" s="18">
        <v>68031</v>
      </c>
    </row>
    <row r="3531" spans="1:4" ht="18.5" hidden="1">
      <c r="A3531" s="18" t="s">
        <v>63</v>
      </c>
      <c r="B3531" s="18">
        <v>61801</v>
      </c>
      <c r="C3531" s="18">
        <v>17019005800</v>
      </c>
      <c r="D3531" s="18">
        <v>71388</v>
      </c>
    </row>
    <row r="3532" spans="1:4" ht="18.5" hidden="1">
      <c r="A3532" s="18" t="s">
        <v>63</v>
      </c>
      <c r="B3532" s="18">
        <v>61802</v>
      </c>
      <c r="C3532" s="18">
        <v>17019005402</v>
      </c>
      <c r="D3532" s="18">
        <v>60627</v>
      </c>
    </row>
    <row r="3533" spans="1:4" ht="18.5" hidden="1">
      <c r="A3533" s="18" t="s">
        <v>63</v>
      </c>
      <c r="B3533" s="18">
        <v>61864</v>
      </c>
      <c r="C3533" s="18">
        <v>17019010900</v>
      </c>
      <c r="D3533" s="18">
        <v>68031</v>
      </c>
    </row>
    <row r="3534" spans="1:4" ht="18.5" hidden="1">
      <c r="A3534" s="18" t="s">
        <v>63</v>
      </c>
      <c r="B3534" s="18">
        <v>61878</v>
      </c>
      <c r="C3534" s="18">
        <v>17019010400</v>
      </c>
      <c r="D3534" s="18">
        <v>58014</v>
      </c>
    </row>
    <row r="3535" spans="1:4" ht="18.5" hidden="1">
      <c r="A3535" s="18" t="s">
        <v>63</v>
      </c>
      <c r="B3535" s="18">
        <v>61815</v>
      </c>
      <c r="C3535" s="18">
        <v>17019010604</v>
      </c>
      <c r="D3535" s="18">
        <v>63982</v>
      </c>
    </row>
    <row r="3536" spans="1:4" ht="18.5" hidden="1">
      <c r="A3536" s="18" t="s">
        <v>63</v>
      </c>
      <c r="B3536" s="18">
        <v>62570</v>
      </c>
      <c r="C3536" s="18">
        <v>17021958200</v>
      </c>
      <c r="D3536" s="18">
        <v>55062</v>
      </c>
    </row>
    <row r="3537" spans="1:4" ht="18.5" hidden="1">
      <c r="A3537" s="18" t="s">
        <v>63</v>
      </c>
      <c r="B3537" s="18">
        <v>62546</v>
      </c>
      <c r="C3537" s="18">
        <v>17021959000</v>
      </c>
      <c r="D3537" s="18">
        <v>68989</v>
      </c>
    </row>
    <row r="3538" spans="1:4" ht="18.5" hidden="1">
      <c r="A3538" s="18" t="s">
        <v>63</v>
      </c>
      <c r="B3538" s="18">
        <v>62517</v>
      </c>
      <c r="C3538" s="18">
        <v>17021958200</v>
      </c>
      <c r="D3538" s="18">
        <v>55062</v>
      </c>
    </row>
    <row r="3539" spans="1:4" ht="18.5" hidden="1">
      <c r="A3539" s="18" t="s">
        <v>63</v>
      </c>
      <c r="B3539" s="18">
        <v>62563</v>
      </c>
      <c r="C3539" s="18">
        <v>17167003901</v>
      </c>
      <c r="D3539" s="18">
        <v>96939</v>
      </c>
    </row>
    <row r="3540" spans="1:4" ht="18.5" hidden="1">
      <c r="A3540" s="18" t="s">
        <v>63</v>
      </c>
      <c r="B3540" s="18">
        <v>62538</v>
      </c>
      <c r="C3540" s="18">
        <v>17021959000</v>
      </c>
      <c r="D3540" s="18">
        <v>68989</v>
      </c>
    </row>
    <row r="3541" spans="1:4" ht="18.5" hidden="1">
      <c r="A3541" s="18" t="s">
        <v>63</v>
      </c>
      <c r="B3541" s="18">
        <v>62442</v>
      </c>
      <c r="C3541" s="18">
        <v>17023060300</v>
      </c>
      <c r="D3541" s="18">
        <v>53241</v>
      </c>
    </row>
    <row r="3542" spans="1:4" ht="18.5" hidden="1">
      <c r="A3542" s="18" t="s">
        <v>63</v>
      </c>
      <c r="B3542" s="18">
        <v>62426</v>
      </c>
      <c r="C3542" s="18">
        <v>17025971900</v>
      </c>
      <c r="D3542" s="18">
        <v>57357</v>
      </c>
    </row>
    <row r="3543" spans="1:4" ht="18.5" hidden="1">
      <c r="A3543" s="18" t="s">
        <v>63</v>
      </c>
      <c r="B3543" s="18">
        <v>62443</v>
      </c>
      <c r="C3543" s="18">
        <v>17049950400</v>
      </c>
      <c r="D3543" s="18">
        <v>51321</v>
      </c>
    </row>
    <row r="3544" spans="1:4" ht="18.5" hidden="1">
      <c r="A3544" s="18" t="s">
        <v>63</v>
      </c>
      <c r="B3544" s="18">
        <v>62801</v>
      </c>
      <c r="C3544" s="18">
        <v>17121952500</v>
      </c>
      <c r="D3544" s="18">
        <v>42840</v>
      </c>
    </row>
    <row r="3545" spans="1:4" ht="18.5" hidden="1">
      <c r="A3545" s="18" t="s">
        <v>63</v>
      </c>
      <c r="B3545" s="18">
        <v>62231</v>
      </c>
      <c r="C3545" s="18">
        <v>17027900402</v>
      </c>
      <c r="D3545" s="18">
        <v>58035</v>
      </c>
    </row>
    <row r="3546" spans="1:4" ht="18.5" hidden="1">
      <c r="A3546" s="18" t="s">
        <v>63</v>
      </c>
      <c r="B3546" s="18">
        <v>62882</v>
      </c>
      <c r="C3546" s="18">
        <v>17121951700</v>
      </c>
      <c r="D3546" s="18">
        <v>63381</v>
      </c>
    </row>
    <row r="3547" spans="1:4" ht="18.5" hidden="1">
      <c r="A3547" s="18" t="s">
        <v>63</v>
      </c>
      <c r="B3547" s="18">
        <v>61943</v>
      </c>
      <c r="C3547" s="18">
        <v>17029000100</v>
      </c>
      <c r="D3547" s="18">
        <v>50960</v>
      </c>
    </row>
    <row r="3548" spans="1:4" ht="18.5" hidden="1">
      <c r="A3548" s="18" t="s">
        <v>63</v>
      </c>
      <c r="B3548" s="18">
        <v>61920</v>
      </c>
      <c r="C3548" s="18">
        <v>17029000100</v>
      </c>
      <c r="D3548" s="18">
        <v>50960</v>
      </c>
    </row>
    <row r="3549" spans="1:4" ht="18.5" hidden="1">
      <c r="A3549" s="18" t="s">
        <v>63</v>
      </c>
      <c r="B3549" s="18">
        <v>61912</v>
      </c>
      <c r="C3549" s="18">
        <v>17029000600</v>
      </c>
      <c r="D3549" s="18">
        <v>63381</v>
      </c>
    </row>
    <row r="3550" spans="1:4" ht="18.5" hidden="1">
      <c r="A3550" s="18" t="s">
        <v>63</v>
      </c>
      <c r="B3550" s="18">
        <v>61930</v>
      </c>
      <c r="C3550" s="18">
        <v>17041952000</v>
      </c>
      <c r="D3550" s="18">
        <v>50668</v>
      </c>
    </row>
    <row r="3551" spans="1:4" ht="18.5" hidden="1">
      <c r="A3551" s="18" t="s">
        <v>63</v>
      </c>
      <c r="B3551" s="18">
        <v>61910</v>
      </c>
      <c r="C3551" s="18">
        <v>17041952400</v>
      </c>
      <c r="D3551" s="18">
        <v>57948</v>
      </c>
    </row>
    <row r="3552" spans="1:4" ht="18.5" hidden="1">
      <c r="A3552" s="18" t="s">
        <v>63</v>
      </c>
      <c r="B3552" s="18">
        <v>60016</v>
      </c>
      <c r="C3552" s="18">
        <v>17031806102</v>
      </c>
      <c r="D3552" s="18">
        <v>82381</v>
      </c>
    </row>
    <row r="3553" spans="1:4" ht="18.5" hidden="1">
      <c r="A3553" s="18" t="s">
        <v>63</v>
      </c>
      <c r="B3553" s="18">
        <v>60077</v>
      </c>
      <c r="C3553" s="18">
        <v>17031807300</v>
      </c>
      <c r="D3553" s="18">
        <v>71340</v>
      </c>
    </row>
    <row r="3554" spans="1:4" ht="18.5" hidden="1">
      <c r="A3554" s="18" t="s">
        <v>63</v>
      </c>
      <c r="B3554" s="18">
        <v>60026</v>
      </c>
      <c r="C3554" s="18">
        <v>17031802300</v>
      </c>
      <c r="D3554" s="18">
        <v>168819</v>
      </c>
    </row>
    <row r="3555" spans="1:4" ht="18.5" hidden="1">
      <c r="A3555" s="18" t="s">
        <v>63</v>
      </c>
      <c r="B3555" s="18">
        <v>60487</v>
      </c>
      <c r="C3555" s="18">
        <v>17031824117</v>
      </c>
      <c r="D3555" s="18">
        <v>117863</v>
      </c>
    </row>
    <row r="3556" spans="1:4" ht="18.5" hidden="1">
      <c r="A3556" s="18" t="s">
        <v>63</v>
      </c>
      <c r="B3556" s="18">
        <v>60439</v>
      </c>
      <c r="C3556" s="18">
        <v>17031824004</v>
      </c>
      <c r="D3556" s="18">
        <v>111283</v>
      </c>
    </row>
    <row r="3557" spans="1:4" ht="18.5" hidden="1">
      <c r="A3557" s="18" t="s">
        <v>63</v>
      </c>
      <c r="B3557" s="18">
        <v>60176</v>
      </c>
      <c r="C3557" s="18">
        <v>17031770800</v>
      </c>
      <c r="D3557" s="18">
        <v>59898</v>
      </c>
    </row>
    <row r="3558" spans="1:4" ht="18.5" hidden="1">
      <c r="A3558" s="18" t="s">
        <v>63</v>
      </c>
      <c r="B3558" s="18">
        <v>60707</v>
      </c>
      <c r="C3558" s="18">
        <v>17031810900</v>
      </c>
      <c r="D3558" s="18">
        <v>65647</v>
      </c>
    </row>
    <row r="3559" spans="1:4" ht="18.5" hidden="1">
      <c r="A3559" s="18" t="s">
        <v>63</v>
      </c>
      <c r="B3559" s="18">
        <v>60526</v>
      </c>
      <c r="C3559" s="18">
        <v>17031819000</v>
      </c>
      <c r="D3559" s="18">
        <v>135099</v>
      </c>
    </row>
    <row r="3560" spans="1:4" ht="18.5" hidden="1">
      <c r="A3560" s="18" t="s">
        <v>63</v>
      </c>
      <c r="B3560" s="18">
        <v>60104</v>
      </c>
      <c r="C3560" s="18">
        <v>17031817000</v>
      </c>
      <c r="D3560" s="18">
        <v>62303</v>
      </c>
    </row>
    <row r="3561" spans="1:4" ht="18.5" hidden="1">
      <c r="A3561" s="18" t="s">
        <v>63</v>
      </c>
      <c r="B3561" s="18">
        <v>60827</v>
      </c>
      <c r="C3561" s="18">
        <v>17031821500</v>
      </c>
      <c r="D3561" s="18">
        <v>39965</v>
      </c>
    </row>
    <row r="3562" spans="1:4" ht="18.5" hidden="1">
      <c r="A3562" s="18" t="s">
        <v>63</v>
      </c>
      <c r="B3562" s="18">
        <v>60426</v>
      </c>
      <c r="C3562" s="18">
        <v>17031827300</v>
      </c>
      <c r="D3562" s="18">
        <v>39800</v>
      </c>
    </row>
    <row r="3563" spans="1:4" ht="18.5" hidden="1">
      <c r="A3563" s="18" t="s">
        <v>63</v>
      </c>
      <c r="B3563" s="18">
        <v>60425</v>
      </c>
      <c r="C3563" s="18">
        <v>17031828702</v>
      </c>
      <c r="D3563" s="18">
        <v>68284</v>
      </c>
    </row>
    <row r="3564" spans="1:4" ht="18.5" hidden="1">
      <c r="A3564" s="18" t="s">
        <v>63</v>
      </c>
      <c r="B3564" s="18">
        <v>60628</v>
      </c>
      <c r="C3564" s="18">
        <v>17031491400</v>
      </c>
      <c r="D3564" s="18">
        <v>43518</v>
      </c>
    </row>
    <row r="3565" spans="1:4" ht="18.5" hidden="1">
      <c r="A3565" s="18" t="s">
        <v>63</v>
      </c>
      <c r="B3565" s="18">
        <v>60621</v>
      </c>
      <c r="C3565" s="18">
        <v>17031680900</v>
      </c>
      <c r="D3565" s="18">
        <v>26877</v>
      </c>
    </row>
    <row r="3566" spans="1:4" ht="18.5" hidden="1">
      <c r="A3566" s="18" t="s">
        <v>63</v>
      </c>
      <c r="B3566" s="18">
        <v>60606</v>
      </c>
      <c r="C3566" s="18">
        <v>17031839100</v>
      </c>
      <c r="D3566" s="18">
        <v>107575</v>
      </c>
    </row>
    <row r="3567" spans="1:4" ht="18.5" hidden="1">
      <c r="A3567" s="18" t="s">
        <v>63</v>
      </c>
      <c r="B3567" s="18">
        <v>60615</v>
      </c>
      <c r="C3567" s="18">
        <v>17031410200</v>
      </c>
      <c r="D3567" s="18">
        <v>57875</v>
      </c>
    </row>
    <row r="3568" spans="1:4" ht="18.5" hidden="1">
      <c r="A3568" s="18" t="s">
        <v>63</v>
      </c>
      <c r="B3568" s="18">
        <v>60646</v>
      </c>
      <c r="C3568" s="18">
        <v>17031120200</v>
      </c>
      <c r="D3568" s="18">
        <v>108958</v>
      </c>
    </row>
    <row r="3569" spans="1:4" ht="18.5" hidden="1">
      <c r="A3569" s="18" t="s">
        <v>63</v>
      </c>
      <c r="B3569" s="18">
        <v>60639</v>
      </c>
      <c r="C3569" s="18">
        <v>17031191200</v>
      </c>
      <c r="D3569" s="18">
        <v>37827</v>
      </c>
    </row>
    <row r="3570" spans="1:4" ht="18.5" hidden="1">
      <c r="A3570" s="18" t="s">
        <v>63</v>
      </c>
      <c r="B3570" s="18">
        <v>60622</v>
      </c>
      <c r="C3570" s="18">
        <v>17031242400</v>
      </c>
      <c r="D3570" s="18">
        <v>74391</v>
      </c>
    </row>
    <row r="3571" spans="1:4" ht="18.5" hidden="1">
      <c r="A3571" s="18" t="s">
        <v>63</v>
      </c>
      <c r="B3571" s="18">
        <v>60610</v>
      </c>
      <c r="C3571" s="18">
        <v>17031080202</v>
      </c>
      <c r="D3571" s="18">
        <v>145632</v>
      </c>
    </row>
    <row r="3572" spans="1:4" ht="18.5" hidden="1">
      <c r="A3572" s="18" t="s">
        <v>63</v>
      </c>
      <c r="B3572" s="18">
        <v>60402</v>
      </c>
      <c r="C3572" s="18">
        <v>17031815200</v>
      </c>
      <c r="D3572" s="18">
        <v>59588</v>
      </c>
    </row>
    <row r="3573" spans="1:4" ht="18.5" hidden="1">
      <c r="A3573" s="18" t="s">
        <v>63</v>
      </c>
      <c r="B3573" s="18">
        <v>60531</v>
      </c>
      <c r="C3573" s="18">
        <v>17099961702</v>
      </c>
      <c r="D3573" s="18">
        <v>75035</v>
      </c>
    </row>
    <row r="3574" spans="1:4" ht="18.5" hidden="1">
      <c r="A3574" s="18" t="s">
        <v>63</v>
      </c>
      <c r="B3574" s="18">
        <v>60552</v>
      </c>
      <c r="C3574" s="18">
        <v>17037001900</v>
      </c>
      <c r="D3574" s="18">
        <v>69184</v>
      </c>
    </row>
    <row r="3575" spans="1:4" ht="18.5" hidden="1">
      <c r="A3575" s="18" t="s">
        <v>63</v>
      </c>
      <c r="B3575" s="18">
        <v>60140</v>
      </c>
      <c r="C3575" s="18">
        <v>17089850702</v>
      </c>
      <c r="D3575" s="18">
        <v>79415</v>
      </c>
    </row>
    <row r="3576" spans="1:4" ht="18.5" hidden="1">
      <c r="A3576" s="18" t="s">
        <v>63</v>
      </c>
      <c r="B3576" s="18">
        <v>61727</v>
      </c>
      <c r="C3576" s="18">
        <v>17039971800</v>
      </c>
      <c r="D3576" s="18">
        <v>47382</v>
      </c>
    </row>
    <row r="3577" spans="1:4" ht="18.5" hidden="1">
      <c r="A3577" s="18" t="s">
        <v>63</v>
      </c>
      <c r="B3577" s="18">
        <v>61882</v>
      </c>
      <c r="C3577" s="18">
        <v>17039971500</v>
      </c>
      <c r="D3577" s="18">
        <v>61803</v>
      </c>
    </row>
    <row r="3578" spans="1:4" ht="18.5" hidden="1">
      <c r="A3578" s="18" t="s">
        <v>63</v>
      </c>
      <c r="B3578" s="18">
        <v>61913</v>
      </c>
      <c r="C3578" s="18">
        <v>17147954700</v>
      </c>
      <c r="D3578" s="18">
        <v>50901</v>
      </c>
    </row>
    <row r="3579" spans="1:4" ht="18.5" hidden="1">
      <c r="A3579" s="18" t="s">
        <v>63</v>
      </c>
      <c r="B3579" s="18">
        <v>60139</v>
      </c>
      <c r="C3579" s="18">
        <v>17043840911</v>
      </c>
      <c r="D3579" s="18">
        <v>91780</v>
      </c>
    </row>
    <row r="3580" spans="1:4" ht="18.5" hidden="1">
      <c r="A3580" s="18" t="s">
        <v>63</v>
      </c>
      <c r="B3580" s="18">
        <v>60189</v>
      </c>
      <c r="C3580" s="18">
        <v>17043842602</v>
      </c>
      <c r="D3580" s="18">
        <v>201709</v>
      </c>
    </row>
    <row r="3581" spans="1:4" ht="18.5" hidden="1">
      <c r="A3581" s="18" t="s">
        <v>63</v>
      </c>
      <c r="B3581" s="18">
        <v>60190</v>
      </c>
      <c r="C3581" s="18">
        <v>17043841403</v>
      </c>
      <c r="D3581" s="18">
        <v>100440</v>
      </c>
    </row>
    <row r="3582" spans="1:4" ht="18.5" hidden="1">
      <c r="A3582" s="18" t="s">
        <v>63</v>
      </c>
      <c r="B3582" s="18">
        <v>61932</v>
      </c>
      <c r="C3582" s="18">
        <v>17045070200</v>
      </c>
      <c r="D3582" s="18">
        <v>48232</v>
      </c>
    </row>
    <row r="3583" spans="1:4" ht="18.5" hidden="1">
      <c r="A3583" s="18" t="s">
        <v>63</v>
      </c>
      <c r="B3583" s="18">
        <v>62844</v>
      </c>
      <c r="C3583" s="18">
        <v>17047957000</v>
      </c>
      <c r="D3583" s="18">
        <v>52807</v>
      </c>
    </row>
    <row r="3584" spans="1:4" ht="18.5" hidden="1">
      <c r="A3584" s="18" t="s">
        <v>63</v>
      </c>
      <c r="B3584" s="18">
        <v>60917</v>
      </c>
      <c r="C3584" s="18">
        <v>17091010300</v>
      </c>
      <c r="D3584" s="18">
        <v>71500</v>
      </c>
    </row>
    <row r="3585" spans="1:4" ht="18.5" hidden="1">
      <c r="A3585" s="18" t="s">
        <v>63</v>
      </c>
      <c r="B3585" s="18">
        <v>60933</v>
      </c>
      <c r="C3585" s="18">
        <v>17053961700</v>
      </c>
      <c r="D3585" s="18">
        <v>59167</v>
      </c>
    </row>
    <row r="3586" spans="1:4" ht="18.5" hidden="1">
      <c r="A3586" s="18" t="s">
        <v>63</v>
      </c>
      <c r="B3586" s="18">
        <v>61415</v>
      </c>
      <c r="C3586" s="18">
        <v>17057953000</v>
      </c>
      <c r="D3586" s="18">
        <v>46829</v>
      </c>
    </row>
    <row r="3587" spans="1:4" ht="18.5" hidden="1">
      <c r="A3587" s="18" t="s">
        <v>63</v>
      </c>
      <c r="B3587" s="18">
        <v>61563</v>
      </c>
      <c r="C3587" s="18">
        <v>17057953700</v>
      </c>
      <c r="D3587" s="18">
        <v>51779</v>
      </c>
    </row>
    <row r="3588" spans="1:4" ht="18.5" hidden="1">
      <c r="A3588" s="18" t="s">
        <v>63</v>
      </c>
      <c r="B3588" s="18">
        <v>62984</v>
      </c>
      <c r="C3588" s="18">
        <v>17059972800</v>
      </c>
      <c r="D3588" s="18">
        <v>47054</v>
      </c>
    </row>
    <row r="3589" spans="1:4" ht="18.5" hidden="1">
      <c r="A3589" s="18" t="s">
        <v>63</v>
      </c>
      <c r="B3589" s="18">
        <v>62954</v>
      </c>
      <c r="C3589" s="18">
        <v>17059972800</v>
      </c>
      <c r="D3589" s="18">
        <v>47054</v>
      </c>
    </row>
    <row r="3590" spans="1:4" ht="18.5" hidden="1">
      <c r="A3590" s="18" t="s">
        <v>63</v>
      </c>
      <c r="B3590" s="18">
        <v>62869</v>
      </c>
      <c r="C3590" s="18">
        <v>17193958400</v>
      </c>
      <c r="D3590" s="18">
        <v>59840</v>
      </c>
    </row>
    <row r="3591" spans="1:4" ht="18.5" hidden="1">
      <c r="A3591" s="18" t="s">
        <v>63</v>
      </c>
      <c r="B3591" s="18">
        <v>62098</v>
      </c>
      <c r="C3591" s="18">
        <v>17061974000</v>
      </c>
      <c r="D3591" s="18">
        <v>54216</v>
      </c>
    </row>
    <row r="3592" spans="1:4" ht="18.5" hidden="1">
      <c r="A3592" s="18" t="s">
        <v>63</v>
      </c>
      <c r="B3592" s="18">
        <v>62630</v>
      </c>
      <c r="C3592" s="18">
        <v>17117956500</v>
      </c>
      <c r="D3592" s="18">
        <v>65052</v>
      </c>
    </row>
    <row r="3593" spans="1:4" ht="18.5" hidden="1">
      <c r="A3593" s="18" t="s">
        <v>63</v>
      </c>
      <c r="B3593" s="18">
        <v>60444</v>
      </c>
      <c r="C3593" s="18">
        <v>17063000600</v>
      </c>
      <c r="D3593" s="18">
        <v>74924</v>
      </c>
    </row>
    <row r="3594" spans="1:4" ht="18.5" hidden="1">
      <c r="A3594" s="18" t="s">
        <v>63</v>
      </c>
      <c r="B3594" s="18">
        <v>62330</v>
      </c>
      <c r="C3594" s="18">
        <v>17067953700</v>
      </c>
      <c r="D3594" s="18">
        <v>49788</v>
      </c>
    </row>
    <row r="3595" spans="1:4" ht="18.5" hidden="1">
      <c r="A3595" s="18" t="s">
        <v>63</v>
      </c>
      <c r="B3595" s="18">
        <v>62334</v>
      </c>
      <c r="C3595" s="18">
        <v>17067954000</v>
      </c>
      <c r="D3595" s="18">
        <v>50895</v>
      </c>
    </row>
    <row r="3596" spans="1:4" ht="18.5" hidden="1">
      <c r="A3596" s="18" t="s">
        <v>63</v>
      </c>
      <c r="B3596" s="18">
        <v>62336</v>
      </c>
      <c r="C3596" s="18">
        <v>17067953900</v>
      </c>
      <c r="D3596" s="18">
        <v>52148</v>
      </c>
    </row>
    <row r="3597" spans="1:4" ht="18.5" hidden="1">
      <c r="A3597" s="18" t="s">
        <v>63</v>
      </c>
      <c r="B3597" s="18">
        <v>61413</v>
      </c>
      <c r="C3597" s="18">
        <v>17073031200</v>
      </c>
      <c r="D3597" s="18">
        <v>58196</v>
      </c>
    </row>
    <row r="3598" spans="1:4" ht="18.5" hidden="1">
      <c r="A3598" s="18" t="s">
        <v>63</v>
      </c>
      <c r="B3598" s="18">
        <v>61468</v>
      </c>
      <c r="C3598" s="18">
        <v>17073031200</v>
      </c>
      <c r="D3598" s="18">
        <v>58196</v>
      </c>
    </row>
    <row r="3599" spans="1:4" ht="18.5" hidden="1">
      <c r="A3599" s="18" t="s">
        <v>63</v>
      </c>
      <c r="B3599" s="18">
        <v>60941</v>
      </c>
      <c r="C3599" s="18">
        <v>17091012600</v>
      </c>
      <c r="D3599" s="18">
        <v>71474</v>
      </c>
    </row>
    <row r="3600" spans="1:4" ht="18.5" hidden="1">
      <c r="A3600" s="18" t="s">
        <v>63</v>
      </c>
      <c r="B3600" s="18">
        <v>60970</v>
      </c>
      <c r="C3600" s="18">
        <v>17075950100</v>
      </c>
      <c r="D3600" s="18">
        <v>62596</v>
      </c>
    </row>
    <row r="3601" spans="1:4" ht="18.5" hidden="1">
      <c r="A3601" s="18" t="s">
        <v>63</v>
      </c>
      <c r="B3601" s="18">
        <v>60931</v>
      </c>
      <c r="C3601" s="18">
        <v>17075950100</v>
      </c>
      <c r="D3601" s="18">
        <v>62596</v>
      </c>
    </row>
    <row r="3602" spans="1:4" ht="18.5" hidden="1">
      <c r="A3602" s="18" t="s">
        <v>63</v>
      </c>
      <c r="B3602" s="18">
        <v>62966</v>
      </c>
      <c r="C3602" s="18">
        <v>17077010400</v>
      </c>
      <c r="D3602" s="18">
        <v>52391</v>
      </c>
    </row>
    <row r="3603" spans="1:4" ht="18.5" hidden="1">
      <c r="A3603" s="18" t="s">
        <v>63</v>
      </c>
      <c r="B3603" s="18">
        <v>62907</v>
      </c>
      <c r="C3603" s="18">
        <v>17077010100</v>
      </c>
      <c r="D3603" s="18">
        <v>54450</v>
      </c>
    </row>
    <row r="3604" spans="1:4" ht="18.5" hidden="1">
      <c r="A3604" s="18" t="s">
        <v>63</v>
      </c>
      <c r="B3604" s="18">
        <v>62901</v>
      </c>
      <c r="C3604" s="18">
        <v>17077010900</v>
      </c>
      <c r="D3604" s="18">
        <v>44227</v>
      </c>
    </row>
    <row r="3605" spans="1:4" ht="18.5" hidden="1">
      <c r="A3605" s="18" t="s">
        <v>63</v>
      </c>
      <c r="B3605" s="18">
        <v>62932</v>
      </c>
      <c r="C3605" s="18">
        <v>17077010200</v>
      </c>
      <c r="D3605" s="18">
        <v>42594</v>
      </c>
    </row>
    <row r="3606" spans="1:4" ht="18.5" hidden="1">
      <c r="A3606" s="18" t="s">
        <v>63</v>
      </c>
      <c r="B3606" s="18">
        <v>62927</v>
      </c>
      <c r="C3606" s="18">
        <v>17077010200</v>
      </c>
      <c r="D3606" s="18">
        <v>42594</v>
      </c>
    </row>
    <row r="3607" spans="1:4" ht="18.5" hidden="1">
      <c r="A3607" s="18" t="s">
        <v>63</v>
      </c>
      <c r="B3607" s="18">
        <v>62994</v>
      </c>
      <c r="C3607" s="18">
        <v>17077010100</v>
      </c>
      <c r="D3607" s="18">
        <v>54450</v>
      </c>
    </row>
    <row r="3608" spans="1:4" ht="18.5" hidden="1">
      <c r="A3608" s="18" t="s">
        <v>63</v>
      </c>
      <c r="B3608" s="18">
        <v>62425</v>
      </c>
      <c r="C3608" s="18">
        <v>17159977900</v>
      </c>
      <c r="D3608" s="18">
        <v>64439</v>
      </c>
    </row>
    <row r="3609" spans="1:4" ht="18.5" hidden="1">
      <c r="A3609" s="18" t="s">
        <v>63</v>
      </c>
      <c r="B3609" s="18">
        <v>62063</v>
      </c>
      <c r="C3609" s="18">
        <v>17083010100</v>
      </c>
      <c r="D3609" s="18">
        <v>53200</v>
      </c>
    </row>
    <row r="3610" spans="1:4" ht="18.5" hidden="1">
      <c r="A3610" s="18" t="s">
        <v>63</v>
      </c>
      <c r="B3610" s="18">
        <v>62028</v>
      </c>
      <c r="C3610" s="18">
        <v>17083010300</v>
      </c>
      <c r="D3610" s="18">
        <v>67397</v>
      </c>
    </row>
    <row r="3611" spans="1:4" ht="18.5" hidden="1">
      <c r="A3611" s="18" t="s">
        <v>63</v>
      </c>
      <c r="B3611" s="18">
        <v>60123</v>
      </c>
      <c r="C3611" s="18">
        <v>17089851102</v>
      </c>
      <c r="D3611" s="18">
        <v>66134</v>
      </c>
    </row>
    <row r="3612" spans="1:4" ht="18.5" hidden="1">
      <c r="A3612" s="18" t="s">
        <v>63</v>
      </c>
      <c r="B3612" s="18">
        <v>60175</v>
      </c>
      <c r="C3612" s="18">
        <v>17089852401</v>
      </c>
      <c r="D3612" s="18">
        <v>148200</v>
      </c>
    </row>
    <row r="3613" spans="1:4" ht="18.5" hidden="1">
      <c r="A3613" s="18" t="s">
        <v>63</v>
      </c>
      <c r="B3613" s="18">
        <v>60545</v>
      </c>
      <c r="C3613" s="18">
        <v>17093890500</v>
      </c>
      <c r="D3613" s="18">
        <v>72577</v>
      </c>
    </row>
    <row r="3614" spans="1:4" ht="18.5" hidden="1">
      <c r="A3614" s="18" t="s">
        <v>63</v>
      </c>
      <c r="B3614" s="18">
        <v>60512</v>
      </c>
      <c r="C3614" s="18">
        <v>17093890400</v>
      </c>
      <c r="D3614" s="18">
        <v>92845</v>
      </c>
    </row>
    <row r="3615" spans="1:4" ht="18.5" hidden="1">
      <c r="A3615" s="18" t="s">
        <v>63</v>
      </c>
      <c r="B3615" s="18">
        <v>60585</v>
      </c>
      <c r="C3615" s="18">
        <v>17197880310</v>
      </c>
      <c r="D3615" s="18">
        <v>117374</v>
      </c>
    </row>
    <row r="3616" spans="1:4" ht="18.5" hidden="1">
      <c r="A3616" s="18" t="s">
        <v>63</v>
      </c>
      <c r="B3616" s="18">
        <v>61488</v>
      </c>
      <c r="C3616" s="18">
        <v>17095000200</v>
      </c>
      <c r="D3616" s="18">
        <v>67108</v>
      </c>
    </row>
    <row r="3617" spans="1:4" ht="18.5" hidden="1">
      <c r="A3617" s="18" t="s">
        <v>63</v>
      </c>
      <c r="B3617" s="18">
        <v>61572</v>
      </c>
      <c r="C3617" s="18">
        <v>17095001600</v>
      </c>
      <c r="D3617" s="18">
        <v>53250</v>
      </c>
    </row>
    <row r="3618" spans="1:4" ht="18.5" hidden="1">
      <c r="A3618" s="18" t="s">
        <v>63</v>
      </c>
      <c r="B3618" s="18">
        <v>60087</v>
      </c>
      <c r="C3618" s="18">
        <v>17097861803</v>
      </c>
      <c r="D3618" s="18">
        <v>54699</v>
      </c>
    </row>
    <row r="3619" spans="1:4" ht="18.5" hidden="1">
      <c r="A3619" s="18" t="s">
        <v>63</v>
      </c>
      <c r="B3619" s="18">
        <v>61321</v>
      </c>
      <c r="C3619" s="18">
        <v>17099964100</v>
      </c>
      <c r="D3619" s="18">
        <v>58304</v>
      </c>
    </row>
    <row r="3620" spans="1:4" ht="18.5" hidden="1">
      <c r="A3620" s="18" t="s">
        <v>63</v>
      </c>
      <c r="B3620" s="18">
        <v>61332</v>
      </c>
      <c r="C3620" s="18">
        <v>17099964100</v>
      </c>
      <c r="D3620" s="18">
        <v>58304</v>
      </c>
    </row>
    <row r="3621" spans="1:4" ht="18.5" hidden="1">
      <c r="A3621" s="18" t="s">
        <v>63</v>
      </c>
      <c r="B3621" s="18">
        <v>62417</v>
      </c>
      <c r="C3621" s="18">
        <v>17101880900</v>
      </c>
      <c r="D3621" s="18">
        <v>47274</v>
      </c>
    </row>
    <row r="3622" spans="1:4" ht="18.5" hidden="1">
      <c r="A3622" s="18" t="s">
        <v>63</v>
      </c>
      <c r="B3622" s="18">
        <v>61031</v>
      </c>
      <c r="C3622" s="18">
        <v>17103000200</v>
      </c>
      <c r="D3622" s="18">
        <v>86319</v>
      </c>
    </row>
    <row r="3623" spans="1:4" ht="18.5" hidden="1">
      <c r="A3623" s="18" t="s">
        <v>63</v>
      </c>
      <c r="B3623" s="18">
        <v>61378</v>
      </c>
      <c r="C3623" s="18">
        <v>17103000900</v>
      </c>
      <c r="D3623" s="18">
        <v>61848</v>
      </c>
    </row>
    <row r="3624" spans="1:4" ht="18.5" hidden="1">
      <c r="A3624" s="18" t="s">
        <v>63</v>
      </c>
      <c r="B3624" s="18">
        <v>61721</v>
      </c>
      <c r="C3624" s="18">
        <v>17179022000</v>
      </c>
      <c r="D3624" s="18">
        <v>60833</v>
      </c>
    </row>
    <row r="3625" spans="1:4" ht="18.5" hidden="1">
      <c r="A3625" s="18" t="s">
        <v>63</v>
      </c>
      <c r="B3625" s="18">
        <v>62693</v>
      </c>
      <c r="C3625" s="18">
        <v>17167003700</v>
      </c>
      <c r="D3625" s="18">
        <v>89794</v>
      </c>
    </row>
    <row r="3626" spans="1:4" ht="18.5" hidden="1">
      <c r="A3626" s="18" t="s">
        <v>63</v>
      </c>
      <c r="B3626" s="18">
        <v>60156</v>
      </c>
      <c r="C3626" s="18">
        <v>17111871208</v>
      </c>
      <c r="D3626" s="18">
        <v>94189</v>
      </c>
    </row>
    <row r="3627" spans="1:4" ht="18.5" hidden="1">
      <c r="A3627" s="18" t="s">
        <v>63</v>
      </c>
      <c r="B3627" s="18">
        <v>60097</v>
      </c>
      <c r="C3627" s="18">
        <v>17111870401</v>
      </c>
      <c r="D3627" s="18">
        <v>85244</v>
      </c>
    </row>
    <row r="3628" spans="1:4" ht="18.5" hidden="1">
      <c r="A3628" s="18" t="s">
        <v>63</v>
      </c>
      <c r="B3628" s="18">
        <v>60180</v>
      </c>
      <c r="C3628" s="18">
        <v>17111871500</v>
      </c>
      <c r="D3628" s="18">
        <v>82778</v>
      </c>
    </row>
    <row r="3629" spans="1:4" ht="18.5" hidden="1">
      <c r="A3629" s="18" t="s">
        <v>63</v>
      </c>
      <c r="B3629" s="18">
        <v>61737</v>
      </c>
      <c r="C3629" s="18">
        <v>17113005602</v>
      </c>
      <c r="D3629" s="18">
        <v>66949</v>
      </c>
    </row>
    <row r="3630" spans="1:4" ht="18.5" hidden="1">
      <c r="A3630" s="18" t="s">
        <v>63</v>
      </c>
      <c r="B3630" s="18">
        <v>62501</v>
      </c>
      <c r="C3630" s="18">
        <v>17115002200</v>
      </c>
      <c r="D3630" s="18">
        <v>63008</v>
      </c>
    </row>
    <row r="3631" spans="1:4" ht="18.5" hidden="1">
      <c r="A3631" s="18" t="s">
        <v>63</v>
      </c>
      <c r="B3631" s="18">
        <v>62554</v>
      </c>
      <c r="C3631" s="18">
        <v>17115002200</v>
      </c>
      <c r="D3631" s="18">
        <v>63008</v>
      </c>
    </row>
    <row r="3632" spans="1:4" ht="18.5" hidden="1">
      <c r="A3632" s="18" t="s">
        <v>63</v>
      </c>
      <c r="B3632" s="18">
        <v>62539</v>
      </c>
      <c r="C3632" s="18">
        <v>17167004000</v>
      </c>
      <c r="D3632" s="18">
        <v>64359</v>
      </c>
    </row>
    <row r="3633" spans="1:4" ht="18.5" hidden="1">
      <c r="A3633" s="18" t="s">
        <v>63</v>
      </c>
      <c r="B3633" s="18">
        <v>62085</v>
      </c>
      <c r="C3633" s="18">
        <v>17117957000</v>
      </c>
      <c r="D3633" s="18">
        <v>46910</v>
      </c>
    </row>
    <row r="3634" spans="1:4" ht="18.5" hidden="1">
      <c r="A3634" s="18" t="s">
        <v>63</v>
      </c>
      <c r="B3634" s="18">
        <v>61375</v>
      </c>
      <c r="C3634" s="18">
        <v>17123961100</v>
      </c>
      <c r="D3634" s="18">
        <v>60696</v>
      </c>
    </row>
    <row r="3635" spans="1:4" ht="18.5" hidden="1">
      <c r="A3635" s="18" t="s">
        <v>63</v>
      </c>
      <c r="B3635" s="18">
        <v>61541</v>
      </c>
      <c r="C3635" s="18">
        <v>17123961500</v>
      </c>
      <c r="D3635" s="18">
        <v>60129</v>
      </c>
    </row>
    <row r="3636" spans="1:4" ht="18.5" hidden="1">
      <c r="A3636" s="18" t="s">
        <v>63</v>
      </c>
      <c r="B3636" s="18">
        <v>62655</v>
      </c>
      <c r="C3636" s="18">
        <v>17125956600</v>
      </c>
      <c r="D3636" s="18">
        <v>55510</v>
      </c>
    </row>
    <row r="3637" spans="1:4" ht="18.5" hidden="1">
      <c r="A3637" s="18" t="s">
        <v>63</v>
      </c>
      <c r="B3637" s="18">
        <v>62953</v>
      </c>
      <c r="C3637" s="18">
        <v>17127970100</v>
      </c>
      <c r="D3637" s="18">
        <v>62076</v>
      </c>
    </row>
    <row r="3638" spans="1:4" ht="18.5" hidden="1">
      <c r="A3638" s="18" t="s">
        <v>63</v>
      </c>
      <c r="B3638" s="18">
        <v>62677</v>
      </c>
      <c r="C3638" s="18">
        <v>17167003500</v>
      </c>
      <c r="D3638" s="18">
        <v>64501</v>
      </c>
    </row>
    <row r="3639" spans="1:4" ht="18.5" hidden="1">
      <c r="A3639" s="18" t="s">
        <v>63</v>
      </c>
      <c r="B3639" s="18">
        <v>61466</v>
      </c>
      <c r="C3639" s="18">
        <v>17131040400</v>
      </c>
      <c r="D3639" s="18">
        <v>57737</v>
      </c>
    </row>
    <row r="3640" spans="1:4" ht="18.5" hidden="1">
      <c r="A3640" s="18" t="s">
        <v>63</v>
      </c>
      <c r="B3640" s="18">
        <v>62248</v>
      </c>
      <c r="C3640" s="18">
        <v>17133600502</v>
      </c>
      <c r="D3640" s="18">
        <v>67934</v>
      </c>
    </row>
    <row r="3641" spans="1:4" ht="18.5" hidden="1">
      <c r="A3641" s="18" t="s">
        <v>63</v>
      </c>
      <c r="B3641" s="18">
        <v>62094</v>
      </c>
      <c r="C3641" s="18">
        <v>17135957400</v>
      </c>
      <c r="D3641" s="18">
        <v>51764</v>
      </c>
    </row>
    <row r="3642" spans="1:4" ht="18.5" hidden="1">
      <c r="A3642" s="18" t="s">
        <v>63</v>
      </c>
      <c r="B3642" s="18">
        <v>62017</v>
      </c>
      <c r="C3642" s="18">
        <v>17135958000</v>
      </c>
      <c r="D3642" s="18">
        <v>50753</v>
      </c>
    </row>
    <row r="3643" spans="1:4" ht="18.5" hidden="1">
      <c r="A3643" s="18" t="s">
        <v>63</v>
      </c>
      <c r="B3643" s="18">
        <v>62553</v>
      </c>
      <c r="C3643" s="18">
        <v>17173959600</v>
      </c>
      <c r="D3643" s="18">
        <v>48275</v>
      </c>
    </row>
    <row r="3644" spans="1:4" ht="18.5" hidden="1">
      <c r="A3644" s="18" t="s">
        <v>63</v>
      </c>
      <c r="B3644" s="18">
        <v>62628</v>
      </c>
      <c r="C3644" s="18">
        <v>17137951400</v>
      </c>
      <c r="D3644" s="18">
        <v>52666</v>
      </c>
    </row>
    <row r="3645" spans="1:4" ht="18.5" hidden="1">
      <c r="A3645" s="18" t="s">
        <v>63</v>
      </c>
      <c r="B3645" s="18">
        <v>62665</v>
      </c>
      <c r="C3645" s="18">
        <v>17137951400</v>
      </c>
      <c r="D3645" s="18">
        <v>52666</v>
      </c>
    </row>
    <row r="3646" spans="1:4" ht="18.5" hidden="1">
      <c r="A3646" s="18" t="s">
        <v>63</v>
      </c>
      <c r="B3646" s="18">
        <v>62668</v>
      </c>
      <c r="C3646" s="18">
        <v>17137952200</v>
      </c>
      <c r="D3646" s="18">
        <v>66562</v>
      </c>
    </row>
    <row r="3647" spans="1:4" ht="18.5" hidden="1">
      <c r="A3647" s="18" t="s">
        <v>63</v>
      </c>
      <c r="B3647" s="18">
        <v>61043</v>
      </c>
      <c r="C3647" s="18">
        <v>17141961000</v>
      </c>
      <c r="D3647" s="18">
        <v>61426</v>
      </c>
    </row>
    <row r="3648" spans="1:4" ht="18.5" hidden="1">
      <c r="A3648" s="18" t="s">
        <v>63</v>
      </c>
      <c r="B3648" s="18">
        <v>61030</v>
      </c>
      <c r="C3648" s="18">
        <v>17141960800</v>
      </c>
      <c r="D3648" s="18">
        <v>61643</v>
      </c>
    </row>
    <row r="3649" spans="1:4" ht="18.5" hidden="1">
      <c r="A3649" s="18" t="s">
        <v>63</v>
      </c>
      <c r="B3649" s="18">
        <v>61109</v>
      </c>
      <c r="C3649" s="18">
        <v>17201003706</v>
      </c>
      <c r="D3649" s="18">
        <v>72290</v>
      </c>
    </row>
    <row r="3650" spans="1:4" ht="18.5" hidden="1">
      <c r="A3650" s="18" t="s">
        <v>63</v>
      </c>
      <c r="B3650" s="18">
        <v>61604</v>
      </c>
      <c r="C3650" s="18">
        <v>17143004500</v>
      </c>
      <c r="D3650" s="18">
        <v>51551</v>
      </c>
    </row>
    <row r="3651" spans="1:4" ht="18.5" hidden="1">
      <c r="A3651" s="18" t="s">
        <v>63</v>
      </c>
      <c r="B3651" s="18">
        <v>61615</v>
      </c>
      <c r="C3651" s="18">
        <v>17143003102</v>
      </c>
      <c r="D3651" s="18">
        <v>81728</v>
      </c>
    </row>
    <row r="3652" spans="1:4" ht="18.5" hidden="1">
      <c r="A3652" s="18" t="s">
        <v>63</v>
      </c>
      <c r="B3652" s="18">
        <v>61547</v>
      </c>
      <c r="C3652" s="18">
        <v>17143004901</v>
      </c>
      <c r="D3652" s="18">
        <v>71067</v>
      </c>
    </row>
    <row r="3653" spans="1:4" ht="18.5" hidden="1">
      <c r="A3653" s="18" t="s">
        <v>63</v>
      </c>
      <c r="B3653" s="18">
        <v>61517</v>
      </c>
      <c r="C3653" s="18">
        <v>17143003900</v>
      </c>
      <c r="D3653" s="18">
        <v>95382</v>
      </c>
    </row>
    <row r="3654" spans="1:4" ht="18.5" hidden="1">
      <c r="A3654" s="18" t="s">
        <v>63</v>
      </c>
      <c r="B3654" s="18">
        <v>62926</v>
      </c>
      <c r="C3654" s="18">
        <v>17181950500</v>
      </c>
      <c r="D3654" s="18">
        <v>44819</v>
      </c>
    </row>
    <row r="3655" spans="1:4" ht="18.5" hidden="1">
      <c r="A3655" s="18" t="s">
        <v>63</v>
      </c>
      <c r="B3655" s="18">
        <v>61363</v>
      </c>
      <c r="C3655" s="18">
        <v>17155954500</v>
      </c>
      <c r="D3655" s="18">
        <v>58049</v>
      </c>
    </row>
    <row r="3656" spans="1:4" ht="18.5" hidden="1">
      <c r="A3656" s="18" t="s">
        <v>63</v>
      </c>
      <c r="B3656" s="18">
        <v>62288</v>
      </c>
      <c r="C3656" s="18">
        <v>17157951000</v>
      </c>
      <c r="D3656" s="18">
        <v>55243</v>
      </c>
    </row>
    <row r="3657" spans="1:4" ht="18.5" hidden="1">
      <c r="A3657" s="18" t="s">
        <v>63</v>
      </c>
      <c r="B3657" s="18">
        <v>62292</v>
      </c>
      <c r="C3657" s="18">
        <v>17157950700</v>
      </c>
      <c r="D3657" s="18">
        <v>51765</v>
      </c>
    </row>
    <row r="3658" spans="1:4" ht="18.5" hidden="1">
      <c r="A3658" s="18" t="s">
        <v>63</v>
      </c>
      <c r="B3658" s="18">
        <v>62241</v>
      </c>
      <c r="C3658" s="18">
        <v>17157951000</v>
      </c>
      <c r="D3658" s="18">
        <v>55243</v>
      </c>
    </row>
    <row r="3659" spans="1:4" ht="18.5" hidden="1">
      <c r="A3659" s="18" t="s">
        <v>63</v>
      </c>
      <c r="B3659" s="18">
        <v>61256</v>
      </c>
      <c r="C3659" s="18">
        <v>17161020400</v>
      </c>
      <c r="D3659" s="18">
        <v>58187</v>
      </c>
    </row>
    <row r="3660" spans="1:4" ht="18.5" hidden="1">
      <c r="A3660" s="18" t="s">
        <v>63</v>
      </c>
      <c r="B3660" s="18">
        <v>62232</v>
      </c>
      <c r="C3660" s="18">
        <v>17163503412</v>
      </c>
      <c r="D3660" s="18">
        <v>68470</v>
      </c>
    </row>
    <row r="3661" spans="1:4" ht="18.5" hidden="1">
      <c r="A3661" s="18" t="s">
        <v>63</v>
      </c>
      <c r="B3661" s="18">
        <v>62285</v>
      </c>
      <c r="C3661" s="18">
        <v>17163504001</v>
      </c>
      <c r="D3661" s="18">
        <v>82367</v>
      </c>
    </row>
    <row r="3662" spans="1:4" ht="18.5" hidden="1">
      <c r="A3662" s="18" t="s">
        <v>63</v>
      </c>
      <c r="B3662" s="18">
        <v>62207</v>
      </c>
      <c r="C3662" s="18">
        <v>17163502700</v>
      </c>
      <c r="D3662" s="18">
        <v>24665</v>
      </c>
    </row>
    <row r="3663" spans="1:4" ht="18.5" hidden="1">
      <c r="A3663" s="18" t="s">
        <v>63</v>
      </c>
      <c r="B3663" s="18">
        <v>62205</v>
      </c>
      <c r="C3663" s="18">
        <v>17163501200</v>
      </c>
      <c r="D3663" s="18">
        <v>33578</v>
      </c>
    </row>
    <row r="3664" spans="1:4" ht="18.5" hidden="1">
      <c r="A3664" s="18" t="s">
        <v>63</v>
      </c>
      <c r="B3664" s="18">
        <v>62258</v>
      </c>
      <c r="C3664" s="18">
        <v>17163504002</v>
      </c>
      <c r="D3664" s="18">
        <v>65735</v>
      </c>
    </row>
    <row r="3665" spans="1:4" ht="18.5" hidden="1">
      <c r="A3665" s="18" t="s">
        <v>63</v>
      </c>
      <c r="B3665" s="18">
        <v>62977</v>
      </c>
      <c r="C3665" s="18">
        <v>17165955600</v>
      </c>
      <c r="D3665" s="18">
        <v>56789</v>
      </c>
    </row>
    <row r="3666" spans="1:4" ht="18.5" hidden="1">
      <c r="A3666" s="18" t="s">
        <v>63</v>
      </c>
      <c r="B3666" s="18">
        <v>62712</v>
      </c>
      <c r="C3666" s="18">
        <v>17167003901</v>
      </c>
      <c r="D3666" s="18">
        <v>96939</v>
      </c>
    </row>
    <row r="3667" spans="1:4" ht="18.5" hidden="1">
      <c r="A3667" s="18" t="s">
        <v>63</v>
      </c>
      <c r="B3667" s="18">
        <v>62625</v>
      </c>
      <c r="C3667" s="18">
        <v>17167003700</v>
      </c>
      <c r="D3667" s="18">
        <v>89794</v>
      </c>
    </row>
    <row r="3668" spans="1:4" ht="18.5" hidden="1">
      <c r="A3668" s="18" t="s">
        <v>63</v>
      </c>
      <c r="B3668" s="18">
        <v>62319</v>
      </c>
      <c r="C3668" s="18">
        <v>17169970100</v>
      </c>
      <c r="D3668" s="18">
        <v>47089</v>
      </c>
    </row>
    <row r="3669" spans="1:4" ht="18.5" hidden="1">
      <c r="A3669" s="18" t="s">
        <v>63</v>
      </c>
      <c r="B3669" s="18">
        <v>62444</v>
      </c>
      <c r="C3669" s="18">
        <v>17173959500</v>
      </c>
      <c r="D3669" s="18">
        <v>54425</v>
      </c>
    </row>
    <row r="3670" spans="1:4" ht="18.5" hidden="1">
      <c r="A3670" s="18" t="s">
        <v>63</v>
      </c>
      <c r="B3670" s="18">
        <v>62571</v>
      </c>
      <c r="C3670" s="18">
        <v>17173959200</v>
      </c>
      <c r="D3670" s="18">
        <v>56987</v>
      </c>
    </row>
    <row r="3671" spans="1:4" ht="18.5" hidden="1">
      <c r="A3671" s="18" t="s">
        <v>63</v>
      </c>
      <c r="B3671" s="18">
        <v>62463</v>
      </c>
      <c r="C3671" s="18">
        <v>17173959500</v>
      </c>
      <c r="D3671" s="18">
        <v>54425</v>
      </c>
    </row>
    <row r="3672" spans="1:4" ht="18.5" hidden="1">
      <c r="A3672" s="18" t="s">
        <v>63</v>
      </c>
      <c r="B3672" s="18">
        <v>61089</v>
      </c>
      <c r="C3672" s="18">
        <v>17177000300</v>
      </c>
      <c r="D3672" s="18">
        <v>54408</v>
      </c>
    </row>
    <row r="3673" spans="1:4" ht="18.5" hidden="1">
      <c r="A3673" s="18" t="s">
        <v>63</v>
      </c>
      <c r="B3673" s="18">
        <v>61018</v>
      </c>
      <c r="C3673" s="18">
        <v>17177000100</v>
      </c>
      <c r="D3673" s="18">
        <v>58487</v>
      </c>
    </row>
    <row r="3674" spans="1:4" ht="18.5" hidden="1">
      <c r="A3674" s="18" t="s">
        <v>63</v>
      </c>
      <c r="B3674" s="18">
        <v>61019</v>
      </c>
      <c r="C3674" s="18">
        <v>17177000100</v>
      </c>
      <c r="D3674" s="18">
        <v>58487</v>
      </c>
    </row>
    <row r="3675" spans="1:4" ht="18.5" hidden="1">
      <c r="A3675" s="18" t="s">
        <v>63</v>
      </c>
      <c r="B3675" s="18">
        <v>61554</v>
      </c>
      <c r="C3675" s="18">
        <v>17179021102</v>
      </c>
      <c r="D3675" s="18">
        <v>64400</v>
      </c>
    </row>
    <row r="3676" spans="1:4" ht="18.5" hidden="1">
      <c r="A3676" s="18" t="s">
        <v>63</v>
      </c>
      <c r="B3676" s="18">
        <v>61564</v>
      </c>
      <c r="C3676" s="18">
        <v>17179021801</v>
      </c>
      <c r="D3676" s="18">
        <v>55257</v>
      </c>
    </row>
    <row r="3677" spans="1:4" ht="18.5" hidden="1">
      <c r="A3677" s="18" t="s">
        <v>63</v>
      </c>
      <c r="B3677" s="18">
        <v>61759</v>
      </c>
      <c r="C3677" s="18">
        <v>17179022000</v>
      </c>
      <c r="D3677" s="18">
        <v>60833</v>
      </c>
    </row>
    <row r="3678" spans="1:4" ht="18.5" hidden="1">
      <c r="A3678" s="18" t="s">
        <v>63</v>
      </c>
      <c r="B3678" s="18">
        <v>62906</v>
      </c>
      <c r="C3678" s="18">
        <v>17181950500</v>
      </c>
      <c r="D3678" s="18">
        <v>44819</v>
      </c>
    </row>
    <row r="3679" spans="1:4" ht="18.5" hidden="1">
      <c r="A3679" s="18" t="s">
        <v>63</v>
      </c>
      <c r="B3679" s="18">
        <v>61850</v>
      </c>
      <c r="C3679" s="18">
        <v>17183010900</v>
      </c>
      <c r="D3679" s="18">
        <v>61117</v>
      </c>
    </row>
    <row r="3680" spans="1:4" ht="18.5" hidden="1">
      <c r="A3680" s="18" t="s">
        <v>63</v>
      </c>
      <c r="B3680" s="18">
        <v>61817</v>
      </c>
      <c r="C3680" s="18">
        <v>17183010900</v>
      </c>
      <c r="D3680" s="18">
        <v>61117</v>
      </c>
    </row>
    <row r="3681" spans="1:4" ht="18.5" hidden="1">
      <c r="A3681" s="18" t="s">
        <v>63</v>
      </c>
      <c r="B3681" s="18">
        <v>61857</v>
      </c>
      <c r="C3681" s="18">
        <v>17183010800</v>
      </c>
      <c r="D3681" s="18">
        <v>58270</v>
      </c>
    </row>
    <row r="3682" spans="1:4" ht="18.5" hidden="1">
      <c r="A3682" s="18" t="s">
        <v>63</v>
      </c>
      <c r="B3682" s="18">
        <v>62863</v>
      </c>
      <c r="C3682" s="18">
        <v>17185957200</v>
      </c>
      <c r="D3682" s="18">
        <v>62478</v>
      </c>
    </row>
    <row r="3683" spans="1:4" ht="18.5" hidden="1">
      <c r="A3683" s="18" t="s">
        <v>63</v>
      </c>
      <c r="B3683" s="18">
        <v>62811</v>
      </c>
      <c r="C3683" s="18">
        <v>17185957200</v>
      </c>
      <c r="D3683" s="18">
        <v>62478</v>
      </c>
    </row>
    <row r="3684" spans="1:4" ht="18.5" hidden="1">
      <c r="A3684" s="18" t="s">
        <v>63</v>
      </c>
      <c r="B3684" s="18">
        <v>61423</v>
      </c>
      <c r="C3684" s="18">
        <v>17187870300</v>
      </c>
      <c r="D3684" s="18">
        <v>57850</v>
      </c>
    </row>
    <row r="3685" spans="1:4" ht="18.5" hidden="1">
      <c r="A3685" s="18" t="s">
        <v>63</v>
      </c>
      <c r="B3685" s="18">
        <v>61243</v>
      </c>
      <c r="C3685" s="18">
        <v>17195000800</v>
      </c>
      <c r="D3685" s="18">
        <v>53303</v>
      </c>
    </row>
    <row r="3686" spans="1:4" ht="18.5" hidden="1">
      <c r="A3686" s="18" t="s">
        <v>63</v>
      </c>
      <c r="B3686" s="18">
        <v>60484</v>
      </c>
      <c r="C3686" s="18">
        <v>17197883606</v>
      </c>
      <c r="D3686" s="18">
        <v>75675</v>
      </c>
    </row>
    <row r="3687" spans="1:4" ht="18.5" hidden="1">
      <c r="A3687" s="18" t="s">
        <v>63</v>
      </c>
      <c r="B3687" s="18">
        <v>62948</v>
      </c>
      <c r="C3687" s="18">
        <v>17199020600</v>
      </c>
      <c r="D3687" s="18">
        <v>46700</v>
      </c>
    </row>
    <row r="3688" spans="1:4" ht="18.5" hidden="1">
      <c r="A3688" s="18" t="s">
        <v>63</v>
      </c>
      <c r="B3688" s="18">
        <v>62921</v>
      </c>
      <c r="C3688" s="18">
        <v>17199020100</v>
      </c>
      <c r="D3688" s="18">
        <v>44303</v>
      </c>
    </row>
    <row r="3689" spans="1:4" ht="18.5" hidden="1">
      <c r="A3689" s="18" t="s">
        <v>63</v>
      </c>
      <c r="B3689" s="18">
        <v>62915</v>
      </c>
      <c r="C3689" s="18">
        <v>17199020100</v>
      </c>
      <c r="D3689" s="18">
        <v>44303</v>
      </c>
    </row>
    <row r="3690" spans="1:4" ht="18.5" hidden="1">
      <c r="A3690" s="18" t="s">
        <v>63</v>
      </c>
      <c r="B3690" s="18">
        <v>61088</v>
      </c>
      <c r="C3690" s="18">
        <v>17201004200</v>
      </c>
      <c r="D3690" s="18">
        <v>87041</v>
      </c>
    </row>
    <row r="3691" spans="1:4" ht="18.5" hidden="1">
      <c r="A3691" s="18" t="s">
        <v>88</v>
      </c>
      <c r="B3691" s="18">
        <v>2536</v>
      </c>
      <c r="C3691" s="18">
        <v>25001014600</v>
      </c>
      <c r="D3691" s="18">
        <v>73837</v>
      </c>
    </row>
    <row r="3692" spans="1:4" ht="18.5" hidden="1">
      <c r="A3692" s="18" t="s">
        <v>88</v>
      </c>
      <c r="B3692" s="18">
        <v>2556</v>
      </c>
      <c r="C3692" s="18">
        <v>25001014300</v>
      </c>
      <c r="D3692" s="18">
        <v>87410</v>
      </c>
    </row>
    <row r="3693" spans="1:4" ht="18.5" hidden="1">
      <c r="A3693" s="18" t="s">
        <v>88</v>
      </c>
      <c r="B3693" s="18">
        <v>2540</v>
      </c>
      <c r="C3693" s="18">
        <v>25001014900</v>
      </c>
      <c r="D3693" s="18">
        <v>137764</v>
      </c>
    </row>
    <row r="3694" spans="1:4" ht="18.5" hidden="1">
      <c r="A3694" s="18" t="s">
        <v>88</v>
      </c>
      <c r="B3694" s="18">
        <v>2646</v>
      </c>
      <c r="C3694" s="18">
        <v>25001011200</v>
      </c>
      <c r="D3694" s="18">
        <v>72599</v>
      </c>
    </row>
    <row r="3695" spans="1:4" ht="18.5" hidden="1">
      <c r="A3695" s="18" t="s">
        <v>88</v>
      </c>
      <c r="B3695" s="18">
        <v>1237</v>
      </c>
      <c r="C3695" s="18">
        <v>25003911100</v>
      </c>
      <c r="D3695" s="18">
        <v>82492</v>
      </c>
    </row>
    <row r="3696" spans="1:4" ht="18.5" hidden="1">
      <c r="A3696" s="18" t="s">
        <v>88</v>
      </c>
      <c r="B3696" s="18">
        <v>1259</v>
      </c>
      <c r="C3696" s="18">
        <v>25003933300</v>
      </c>
      <c r="D3696" s="18">
        <v>73593</v>
      </c>
    </row>
    <row r="3697" spans="1:4" ht="18.5" hidden="1">
      <c r="A3697" s="18" t="s">
        <v>88</v>
      </c>
      <c r="B3697" s="18">
        <v>1242</v>
      </c>
      <c r="C3697" s="18">
        <v>25003913100</v>
      </c>
      <c r="D3697" s="18">
        <v>74265</v>
      </c>
    </row>
    <row r="3698" spans="1:4" ht="18.5" hidden="1">
      <c r="A3698" s="18" t="s">
        <v>88</v>
      </c>
      <c r="B3698" s="18">
        <v>1253</v>
      </c>
      <c r="C3698" s="18">
        <v>25003933400</v>
      </c>
      <c r="D3698" s="18">
        <v>97076</v>
      </c>
    </row>
    <row r="3699" spans="1:4" ht="18.5" hidden="1">
      <c r="A3699" s="18" t="s">
        <v>88</v>
      </c>
      <c r="B3699" s="18">
        <v>1264</v>
      </c>
      <c r="C3699" s="18">
        <v>25003933200</v>
      </c>
      <c r="D3699" s="18">
        <v>89918</v>
      </c>
    </row>
    <row r="3700" spans="1:4" ht="18.5" hidden="1">
      <c r="A3700" s="18" t="s">
        <v>88</v>
      </c>
      <c r="B3700" s="18">
        <v>1270</v>
      </c>
      <c r="C3700" s="18">
        <v>25003931400</v>
      </c>
      <c r="D3700" s="18">
        <v>76920</v>
      </c>
    </row>
    <row r="3701" spans="1:4" ht="18.5" hidden="1">
      <c r="A3701" s="18" t="s">
        <v>88</v>
      </c>
      <c r="B3701" s="18">
        <v>1254</v>
      </c>
      <c r="C3701" s="18">
        <v>25003935100</v>
      </c>
      <c r="D3701" s="18">
        <v>103371</v>
      </c>
    </row>
    <row r="3702" spans="1:4" ht="18.5" hidden="1">
      <c r="A3702" s="18" t="s">
        <v>88</v>
      </c>
      <c r="B3702" s="18">
        <v>1256</v>
      </c>
      <c r="C3702" s="18">
        <v>25003931300</v>
      </c>
      <c r="D3702" s="18">
        <v>59863</v>
      </c>
    </row>
    <row r="3703" spans="1:4" ht="18.5" hidden="1">
      <c r="A3703" s="18" t="s">
        <v>88</v>
      </c>
      <c r="B3703" s="18">
        <v>1222</v>
      </c>
      <c r="C3703" s="18">
        <v>25003926100</v>
      </c>
      <c r="D3703" s="18">
        <v>68666</v>
      </c>
    </row>
    <row r="3704" spans="1:4" ht="18.5" hidden="1">
      <c r="A3704" s="18" t="s">
        <v>88</v>
      </c>
      <c r="B3704" s="18">
        <v>2745</v>
      </c>
      <c r="C3704" s="18">
        <v>25005650201</v>
      </c>
      <c r="D3704" s="18">
        <v>65550</v>
      </c>
    </row>
    <row r="3705" spans="1:4" ht="18.5" hidden="1">
      <c r="A3705" s="18" t="s">
        <v>88</v>
      </c>
      <c r="B3705" s="18">
        <v>2771</v>
      </c>
      <c r="C3705" s="18">
        <v>25005632100</v>
      </c>
      <c r="D3705" s="18">
        <v>90193</v>
      </c>
    </row>
    <row r="3706" spans="1:4" ht="18.5" hidden="1">
      <c r="A3706" s="18" t="s">
        <v>88</v>
      </c>
      <c r="B3706" s="18">
        <v>2743</v>
      </c>
      <c r="C3706" s="18">
        <v>25005654100</v>
      </c>
      <c r="D3706" s="18">
        <v>85627</v>
      </c>
    </row>
    <row r="3707" spans="1:4" ht="18.5" hidden="1">
      <c r="A3707" s="18" t="s">
        <v>88</v>
      </c>
      <c r="B3707" s="18">
        <v>1841</v>
      </c>
      <c r="C3707" s="18">
        <v>25009251100</v>
      </c>
      <c r="D3707" s="18">
        <v>21257</v>
      </c>
    </row>
    <row r="3708" spans="1:4" ht="18.5" hidden="1">
      <c r="A3708" s="18" t="s">
        <v>88</v>
      </c>
      <c r="B3708" s="18">
        <v>1905</v>
      </c>
      <c r="C3708" s="18">
        <v>25009205700</v>
      </c>
      <c r="D3708" s="18">
        <v>65470</v>
      </c>
    </row>
    <row r="3709" spans="1:4" ht="18.5" hidden="1">
      <c r="A3709" s="18" t="s">
        <v>88</v>
      </c>
      <c r="B3709" s="18">
        <v>1904</v>
      </c>
      <c r="C3709" s="18">
        <v>25009205400</v>
      </c>
      <c r="D3709" s="18">
        <v>96929</v>
      </c>
    </row>
    <row r="3710" spans="1:4" ht="18.5" hidden="1">
      <c r="A3710" s="18" t="s">
        <v>88</v>
      </c>
      <c r="B3710" s="18">
        <v>1860</v>
      </c>
      <c r="C3710" s="18">
        <v>25009262100</v>
      </c>
      <c r="D3710" s="18">
        <v>93952</v>
      </c>
    </row>
    <row r="3711" spans="1:4" ht="18.5" hidden="1">
      <c r="A3711" s="18" t="s">
        <v>88</v>
      </c>
      <c r="B3711" s="18">
        <v>1930</v>
      </c>
      <c r="C3711" s="18">
        <v>25009221800</v>
      </c>
      <c r="D3711" s="18">
        <v>101971</v>
      </c>
    </row>
    <row r="3712" spans="1:4" ht="18.5" hidden="1">
      <c r="A3712" s="18" t="s">
        <v>88</v>
      </c>
      <c r="B3712" s="18">
        <v>1915</v>
      </c>
      <c r="C3712" s="18">
        <v>25009217100</v>
      </c>
      <c r="D3712" s="18">
        <v>97922</v>
      </c>
    </row>
    <row r="3713" spans="1:4" ht="18.5" hidden="1">
      <c r="A3713" s="18" t="s">
        <v>88</v>
      </c>
      <c r="B3713" s="18">
        <v>1921</v>
      </c>
      <c r="C3713" s="18">
        <v>25009213100</v>
      </c>
      <c r="D3713" s="18">
        <v>205696</v>
      </c>
    </row>
    <row r="3714" spans="1:4" ht="18.5" hidden="1">
      <c r="A3714" s="18" t="s">
        <v>88</v>
      </c>
      <c r="B3714" s="18">
        <v>1834</v>
      </c>
      <c r="C3714" s="18">
        <v>25009264100</v>
      </c>
      <c r="D3714" s="18">
        <v>95694</v>
      </c>
    </row>
    <row r="3715" spans="1:4" ht="18.5" hidden="1">
      <c r="A3715" s="18" t="s">
        <v>88</v>
      </c>
      <c r="B3715" s="18">
        <v>1344</v>
      </c>
      <c r="C3715" s="18">
        <v>25011040400</v>
      </c>
      <c r="D3715" s="18">
        <v>62158</v>
      </c>
    </row>
    <row r="3716" spans="1:4" ht="18.5" hidden="1">
      <c r="A3716" s="18" t="s">
        <v>88</v>
      </c>
      <c r="B3716" s="18">
        <v>1301</v>
      </c>
      <c r="C3716" s="18">
        <v>25011041000</v>
      </c>
      <c r="D3716" s="18">
        <v>63473</v>
      </c>
    </row>
    <row r="3717" spans="1:4" ht="18.5" hidden="1">
      <c r="A3717" s="18" t="s">
        <v>88</v>
      </c>
      <c r="B3717" s="18">
        <v>1337</v>
      </c>
      <c r="C3717" s="18">
        <v>25011040200</v>
      </c>
      <c r="D3717" s="18">
        <v>68075</v>
      </c>
    </row>
    <row r="3718" spans="1:4" ht="18.5" hidden="1">
      <c r="A3718" s="18" t="s">
        <v>88</v>
      </c>
      <c r="B3718" s="18">
        <v>1350</v>
      </c>
      <c r="C3718" s="18">
        <v>25011040100</v>
      </c>
      <c r="D3718" s="18">
        <v>66481</v>
      </c>
    </row>
    <row r="3719" spans="1:4" ht="18.5" hidden="1">
      <c r="A3719" s="18" t="s">
        <v>88</v>
      </c>
      <c r="B3719" s="18">
        <v>1339</v>
      </c>
      <c r="C3719" s="18">
        <v>25011040100</v>
      </c>
      <c r="D3719" s="18">
        <v>66481</v>
      </c>
    </row>
    <row r="3720" spans="1:4" ht="18.5" hidden="1">
      <c r="A3720" s="18" t="s">
        <v>88</v>
      </c>
      <c r="B3720" s="18">
        <v>1330</v>
      </c>
      <c r="C3720" s="18">
        <v>25011041501</v>
      </c>
      <c r="D3720" s="18">
        <v>81555</v>
      </c>
    </row>
    <row r="3721" spans="1:4" ht="18.5" hidden="1">
      <c r="A3721" s="18" t="s">
        <v>88</v>
      </c>
      <c r="B3721" s="18">
        <v>1013</v>
      </c>
      <c r="C3721" s="18">
        <v>25013811000</v>
      </c>
      <c r="D3721" s="18">
        <v>55439</v>
      </c>
    </row>
    <row r="3722" spans="1:4" ht="18.5" hidden="1">
      <c r="A3722" s="18" t="s">
        <v>88</v>
      </c>
      <c r="B3722" s="18">
        <v>1118</v>
      </c>
      <c r="C3722" s="18">
        <v>25013802500</v>
      </c>
      <c r="D3722" s="18">
        <v>65527</v>
      </c>
    </row>
    <row r="3723" spans="1:4" ht="18.5" hidden="1">
      <c r="A3723" s="18" t="s">
        <v>88</v>
      </c>
      <c r="B3723" s="18">
        <v>1105</v>
      </c>
      <c r="C3723" s="18">
        <v>25013801102</v>
      </c>
      <c r="D3723" s="18">
        <v>32440</v>
      </c>
    </row>
    <row r="3724" spans="1:4" ht="18.5" hidden="1">
      <c r="A3724" s="18" t="s">
        <v>88</v>
      </c>
      <c r="B3724" s="18">
        <v>1104</v>
      </c>
      <c r="C3724" s="18">
        <v>25013800201</v>
      </c>
      <c r="D3724" s="18">
        <v>44829</v>
      </c>
    </row>
    <row r="3725" spans="1:4" ht="18.5" hidden="1">
      <c r="A3725" s="18" t="s">
        <v>88</v>
      </c>
      <c r="B3725" s="18">
        <v>1097</v>
      </c>
      <c r="C3725" s="18">
        <v>25013813000</v>
      </c>
      <c r="D3725" s="18">
        <v>78391</v>
      </c>
    </row>
    <row r="3726" spans="1:4" ht="18.5" hidden="1">
      <c r="A3726" s="18" t="s">
        <v>88</v>
      </c>
      <c r="B3726" s="18">
        <v>2462</v>
      </c>
      <c r="C3726" s="18">
        <v>25017374800</v>
      </c>
      <c r="D3726" s="18">
        <v>198237</v>
      </c>
    </row>
    <row r="3727" spans="1:4" ht="18.5" hidden="1">
      <c r="A3727" s="18" t="s">
        <v>88</v>
      </c>
      <c r="B3727" s="18">
        <v>1431</v>
      </c>
      <c r="C3727" s="18">
        <v>25017300100</v>
      </c>
      <c r="D3727" s="18">
        <v>92672</v>
      </c>
    </row>
    <row r="3728" spans="1:4" ht="18.5" hidden="1">
      <c r="A3728" s="18" t="s">
        <v>88</v>
      </c>
      <c r="B3728" s="18">
        <v>1760</v>
      </c>
      <c r="C3728" s="18">
        <v>25017382500</v>
      </c>
      <c r="D3728" s="18">
        <v>105255</v>
      </c>
    </row>
    <row r="3729" spans="1:4" ht="18.5" hidden="1">
      <c r="A3729" s="18" t="s">
        <v>88</v>
      </c>
      <c r="B3729" s="18">
        <v>2452</v>
      </c>
      <c r="C3729" s="18">
        <v>25017369000</v>
      </c>
      <c r="D3729" s="18">
        <v>83545</v>
      </c>
    </row>
    <row r="3730" spans="1:4" ht="18.5" hidden="1">
      <c r="A3730" s="18" t="s">
        <v>88</v>
      </c>
      <c r="B3730" s="18">
        <v>2476</v>
      </c>
      <c r="C3730" s="18">
        <v>25017356601</v>
      </c>
      <c r="D3730" s="18">
        <v>106612</v>
      </c>
    </row>
    <row r="3731" spans="1:4" ht="18.5" hidden="1">
      <c r="A3731" s="18" t="s">
        <v>88</v>
      </c>
      <c r="B3731" s="18">
        <v>2482</v>
      </c>
      <c r="C3731" s="18">
        <v>25021404400</v>
      </c>
      <c r="D3731" s="18">
        <v>183181</v>
      </c>
    </row>
    <row r="3732" spans="1:4" ht="18.5" hidden="1">
      <c r="A3732" s="18" t="s">
        <v>88</v>
      </c>
      <c r="B3732" s="18">
        <v>2026</v>
      </c>
      <c r="C3732" s="18">
        <v>25021402500</v>
      </c>
      <c r="D3732" s="18">
        <v>167905</v>
      </c>
    </row>
    <row r="3733" spans="1:4" ht="18.5" hidden="1">
      <c r="A3733" s="18" t="s">
        <v>88</v>
      </c>
      <c r="B3733" s="18">
        <v>2190</v>
      </c>
      <c r="C3733" s="18">
        <v>25021422200</v>
      </c>
      <c r="D3733" s="18">
        <v>76244</v>
      </c>
    </row>
    <row r="3734" spans="1:4" ht="18.5" hidden="1">
      <c r="A3734" s="18" t="s">
        <v>88</v>
      </c>
      <c r="B3734" s="18">
        <v>2169</v>
      </c>
      <c r="C3734" s="18">
        <v>25021417701</v>
      </c>
      <c r="D3734" s="18">
        <v>59317</v>
      </c>
    </row>
    <row r="3735" spans="1:4" ht="18.5" hidden="1">
      <c r="A3735" s="18" t="s">
        <v>88</v>
      </c>
      <c r="B3735" s="18">
        <v>2576</v>
      </c>
      <c r="C3735" s="18">
        <v>25023545100</v>
      </c>
      <c r="D3735" s="18">
        <v>69060</v>
      </c>
    </row>
    <row r="3736" spans="1:4" ht="18.5" hidden="1">
      <c r="A3736" s="18" t="s">
        <v>88</v>
      </c>
      <c r="B3736" s="18">
        <v>2351</v>
      </c>
      <c r="C3736" s="18">
        <v>25023520202</v>
      </c>
      <c r="D3736" s="18">
        <v>92323</v>
      </c>
    </row>
    <row r="3737" spans="1:4" ht="18.5" hidden="1">
      <c r="A3737" s="18" t="s">
        <v>88</v>
      </c>
      <c r="B3737" s="18">
        <v>2338</v>
      </c>
      <c r="C3737" s="18">
        <v>25023526100</v>
      </c>
      <c r="D3737" s="18">
        <v>90234</v>
      </c>
    </row>
    <row r="3738" spans="1:4" ht="18.5" hidden="1">
      <c r="A3738" s="18" t="s">
        <v>88</v>
      </c>
      <c r="B3738" s="18">
        <v>2066</v>
      </c>
      <c r="C3738" s="18">
        <v>25023505102</v>
      </c>
      <c r="D3738" s="18">
        <v>124797</v>
      </c>
    </row>
    <row r="3739" spans="1:4" ht="18.5" hidden="1">
      <c r="A3739" s="18" t="s">
        <v>88</v>
      </c>
      <c r="B3739" s="18">
        <v>2770</v>
      </c>
      <c r="C3739" s="18">
        <v>25023541100</v>
      </c>
      <c r="D3739" s="18">
        <v>97976</v>
      </c>
    </row>
    <row r="3740" spans="1:4" ht="18.5" hidden="1">
      <c r="A3740" s="18" t="s">
        <v>88</v>
      </c>
      <c r="B3740" s="18">
        <v>2359</v>
      </c>
      <c r="C3740" s="18">
        <v>25023508200</v>
      </c>
      <c r="D3740" s="18">
        <v>98059</v>
      </c>
    </row>
    <row r="3741" spans="1:4" ht="18.5" hidden="1">
      <c r="A3741" s="18" t="s">
        <v>88</v>
      </c>
      <c r="B3741" s="18">
        <v>2134</v>
      </c>
      <c r="C3741" s="18">
        <v>25025000802</v>
      </c>
      <c r="D3741" s="18">
        <v>56938</v>
      </c>
    </row>
    <row r="3742" spans="1:4" ht="18.5" hidden="1">
      <c r="A3742" s="18" t="s">
        <v>88</v>
      </c>
      <c r="B3742" s="18">
        <v>2125</v>
      </c>
      <c r="C3742" s="18">
        <v>25025091100</v>
      </c>
      <c r="D3742" s="18">
        <v>76707</v>
      </c>
    </row>
    <row r="3743" spans="1:4" ht="18.5" hidden="1">
      <c r="A3743" s="18" t="s">
        <v>88</v>
      </c>
      <c r="B3743" s="18">
        <v>2110</v>
      </c>
      <c r="C3743" s="18">
        <v>25025070101</v>
      </c>
      <c r="D3743" s="18">
        <v>135832</v>
      </c>
    </row>
    <row r="3744" spans="1:4" ht="18.5" hidden="1">
      <c r="A3744" s="18" t="s">
        <v>88</v>
      </c>
      <c r="B3744" s="18">
        <v>2118</v>
      </c>
      <c r="C3744" s="18">
        <v>25025071101</v>
      </c>
      <c r="D3744" s="18">
        <v>67099</v>
      </c>
    </row>
    <row r="3745" spans="1:4" ht="18.5" hidden="1">
      <c r="A3745" s="18" t="s">
        <v>88</v>
      </c>
      <c r="B3745" s="18">
        <v>1607</v>
      </c>
      <c r="C3745" s="18">
        <v>25027732901</v>
      </c>
      <c r="D3745" s="18">
        <v>56349</v>
      </c>
    </row>
    <row r="3746" spans="1:4" ht="18.5" hidden="1">
      <c r="A3746" s="18" t="s">
        <v>88</v>
      </c>
      <c r="B3746" s="18">
        <v>1501</v>
      </c>
      <c r="C3746" s="18">
        <v>25027736300</v>
      </c>
      <c r="D3746" s="18">
        <v>66293</v>
      </c>
    </row>
    <row r="3747" spans="1:4" ht="18.5" hidden="1">
      <c r="A3747" s="18" t="s">
        <v>88</v>
      </c>
      <c r="B3747" s="18">
        <v>1570</v>
      </c>
      <c r="C3747" s="18">
        <v>25027754100</v>
      </c>
      <c r="D3747" s="18">
        <v>73385</v>
      </c>
    </row>
    <row r="3748" spans="1:4" ht="18.5" hidden="1">
      <c r="A3748" s="18" t="s">
        <v>88</v>
      </c>
      <c r="B3748" s="18">
        <v>1005</v>
      </c>
      <c r="C3748" s="18">
        <v>25027722100</v>
      </c>
      <c r="D3748" s="18">
        <v>82443</v>
      </c>
    </row>
    <row r="3749" spans="1:4" ht="18.5" hidden="1">
      <c r="A3749" s="18" t="s">
        <v>88</v>
      </c>
      <c r="B3749" s="18">
        <v>1569</v>
      </c>
      <c r="C3749" s="18">
        <v>25027749100</v>
      </c>
      <c r="D3749" s="18">
        <v>94218</v>
      </c>
    </row>
    <row r="3750" spans="1:4" ht="18.5" hidden="1">
      <c r="A3750" s="18" t="s">
        <v>88</v>
      </c>
      <c r="B3750" s="18">
        <v>1610</v>
      </c>
      <c r="C3750" s="18">
        <v>25027733000</v>
      </c>
      <c r="D3750" s="18">
        <v>40539</v>
      </c>
    </row>
    <row r="3751" spans="1:4" ht="18.5" hidden="1">
      <c r="A3751" s="18" t="s">
        <v>88</v>
      </c>
      <c r="B3751" s="18">
        <v>1436</v>
      </c>
      <c r="C3751" s="18">
        <v>25027705100</v>
      </c>
      <c r="D3751" s="18">
        <v>70270</v>
      </c>
    </row>
    <row r="3752" spans="1:4" ht="18.5" hidden="1">
      <c r="A3752" s="18" t="s">
        <v>88</v>
      </c>
      <c r="B3752" s="18">
        <v>1536</v>
      </c>
      <c r="C3752" s="18">
        <v>25027761300</v>
      </c>
      <c r="D3752" s="18">
        <v>90088</v>
      </c>
    </row>
    <row r="3753" spans="1:4" ht="18.5" hidden="1">
      <c r="A3753" s="18" t="s">
        <v>88</v>
      </c>
      <c r="B3753" s="18">
        <v>1550</v>
      </c>
      <c r="C3753" s="18">
        <v>25027757500</v>
      </c>
      <c r="D3753" s="18">
        <v>67123</v>
      </c>
    </row>
    <row r="3754" spans="1:4" ht="18.5" hidden="1">
      <c r="A3754" s="18" t="s">
        <v>88</v>
      </c>
      <c r="B3754" s="18">
        <v>1331</v>
      </c>
      <c r="C3754" s="18">
        <v>25027703300</v>
      </c>
      <c r="D3754" s="18">
        <v>62349</v>
      </c>
    </row>
    <row r="3755" spans="1:4" ht="18.5" hidden="1">
      <c r="A3755" s="18" t="s">
        <v>88</v>
      </c>
      <c r="B3755" s="18">
        <v>1568</v>
      </c>
      <c r="C3755" s="18">
        <v>25027743100</v>
      </c>
      <c r="D3755" s="18">
        <v>121357</v>
      </c>
    </row>
    <row r="3756" spans="1:4" ht="18.5" hidden="1">
      <c r="A3756" s="18" t="s">
        <v>88</v>
      </c>
      <c r="B3756" s="18">
        <v>2632</v>
      </c>
      <c r="C3756" s="18">
        <v>25001012800</v>
      </c>
      <c r="D3756" s="18">
        <v>88910</v>
      </c>
    </row>
    <row r="3757" spans="1:4" ht="18.5" hidden="1">
      <c r="A3757" s="18" t="s">
        <v>88</v>
      </c>
      <c r="B3757" s="18">
        <v>2663</v>
      </c>
      <c r="C3757" s="18">
        <v>25001010206</v>
      </c>
      <c r="D3757" s="18">
        <v>85200</v>
      </c>
    </row>
    <row r="3758" spans="1:4" ht="18.5" hidden="1">
      <c r="A3758" s="18" t="s">
        <v>88</v>
      </c>
      <c r="B3758" s="18">
        <v>2641</v>
      </c>
      <c r="C3758" s="18">
        <v>25001011400</v>
      </c>
      <c r="D3758" s="18">
        <v>80493</v>
      </c>
    </row>
    <row r="3759" spans="1:4" ht="18.5" hidden="1">
      <c r="A3759" s="18" t="s">
        <v>88</v>
      </c>
      <c r="B3759" s="18">
        <v>2534</v>
      </c>
      <c r="C3759" s="18">
        <v>25001014002</v>
      </c>
      <c r="D3759" s="18">
        <v>74722</v>
      </c>
    </row>
    <row r="3760" spans="1:4" ht="18.5" hidden="1">
      <c r="A3760" s="18" t="s">
        <v>88</v>
      </c>
      <c r="B3760" s="18">
        <v>2673</v>
      </c>
      <c r="C3760" s="18">
        <v>25001012102</v>
      </c>
      <c r="D3760" s="18">
        <v>62343</v>
      </c>
    </row>
    <row r="3761" spans="1:4" ht="18.5" hidden="1">
      <c r="A3761" s="18" t="s">
        <v>88</v>
      </c>
      <c r="B3761" s="18">
        <v>2647</v>
      </c>
      <c r="C3761" s="18">
        <v>25001012502</v>
      </c>
      <c r="D3761" s="18">
        <v>56686</v>
      </c>
    </row>
    <row r="3762" spans="1:4" ht="18.5" hidden="1">
      <c r="A3762" s="18" t="s">
        <v>88</v>
      </c>
      <c r="B3762" s="18">
        <v>2651</v>
      </c>
      <c r="C3762" s="18">
        <v>25001010306</v>
      </c>
      <c r="D3762" s="18">
        <v>69598</v>
      </c>
    </row>
    <row r="3763" spans="1:4" ht="18.5" hidden="1">
      <c r="A3763" s="18" t="s">
        <v>88</v>
      </c>
      <c r="B3763" s="18">
        <v>1240</v>
      </c>
      <c r="C3763" s="18">
        <v>25003913100</v>
      </c>
      <c r="D3763" s="18">
        <v>74265</v>
      </c>
    </row>
    <row r="3764" spans="1:4" ht="18.5" hidden="1">
      <c r="A3764" s="18" t="s">
        <v>88</v>
      </c>
      <c r="B3764" s="18">
        <v>1258</v>
      </c>
      <c r="C3764" s="18">
        <v>25003934300</v>
      </c>
      <c r="D3764" s="18">
        <v>80635</v>
      </c>
    </row>
    <row r="3765" spans="1:4" ht="18.5" hidden="1">
      <c r="A3765" s="18" t="s">
        <v>88</v>
      </c>
      <c r="B3765" s="18">
        <v>1235</v>
      </c>
      <c r="C3765" s="18">
        <v>25003931400</v>
      </c>
      <c r="D3765" s="18">
        <v>76920</v>
      </c>
    </row>
    <row r="3766" spans="1:4" ht="18.5" hidden="1">
      <c r="A3766" s="18" t="s">
        <v>88</v>
      </c>
      <c r="B3766" s="18">
        <v>1343</v>
      </c>
      <c r="C3766" s="18">
        <v>25003931300</v>
      </c>
      <c r="D3766" s="18">
        <v>59863</v>
      </c>
    </row>
    <row r="3767" spans="1:4" ht="18.5" hidden="1">
      <c r="A3767" s="18" t="s">
        <v>88</v>
      </c>
      <c r="B3767" s="18">
        <v>2720</v>
      </c>
      <c r="C3767" s="18">
        <v>25005642500</v>
      </c>
      <c r="D3767" s="18">
        <v>82667</v>
      </c>
    </row>
    <row r="3768" spans="1:4" ht="18.5" hidden="1">
      <c r="A3768" s="18" t="s">
        <v>88</v>
      </c>
      <c r="B3768" s="18">
        <v>2724</v>
      </c>
      <c r="C3768" s="18">
        <v>25005640400</v>
      </c>
      <c r="D3768" s="18">
        <v>41596</v>
      </c>
    </row>
    <row r="3769" spans="1:4" ht="18.5" hidden="1">
      <c r="A3769" s="18" t="s">
        <v>88</v>
      </c>
      <c r="B3769" s="18">
        <v>2048</v>
      </c>
      <c r="C3769" s="18">
        <v>25005610203</v>
      </c>
      <c r="D3769" s="18">
        <v>123655</v>
      </c>
    </row>
    <row r="3770" spans="1:4" ht="18.5" hidden="1">
      <c r="A3770" s="18" t="s">
        <v>88</v>
      </c>
      <c r="B3770" s="18">
        <v>2764</v>
      </c>
      <c r="C3770" s="18">
        <v>25005615100</v>
      </c>
      <c r="D3770" s="18">
        <v>90293</v>
      </c>
    </row>
    <row r="3771" spans="1:4" ht="18.5" hidden="1">
      <c r="A3771" s="18" t="s">
        <v>88</v>
      </c>
      <c r="B3771" s="18">
        <v>2568</v>
      </c>
      <c r="C3771" s="18">
        <v>25007200100</v>
      </c>
      <c r="D3771" s="18">
        <v>75369</v>
      </c>
    </row>
    <row r="3772" spans="1:4" ht="18.5" hidden="1">
      <c r="A3772" s="18" t="s">
        <v>88</v>
      </c>
      <c r="B3772" s="18">
        <v>2575</v>
      </c>
      <c r="C3772" s="18">
        <v>25007200400</v>
      </c>
      <c r="D3772" s="18">
        <v>98198</v>
      </c>
    </row>
    <row r="3773" spans="1:4" ht="18.5" hidden="1">
      <c r="A3773" s="18" t="s">
        <v>88</v>
      </c>
      <c r="B3773" s="18">
        <v>1810</v>
      </c>
      <c r="C3773" s="18">
        <v>25009254401</v>
      </c>
      <c r="D3773" s="18">
        <v>146136</v>
      </c>
    </row>
    <row r="3774" spans="1:4" ht="18.5" hidden="1">
      <c r="A3774" s="18" t="s">
        <v>88</v>
      </c>
      <c r="B3774" s="18">
        <v>1830</v>
      </c>
      <c r="C3774" s="18">
        <v>25009260302</v>
      </c>
      <c r="D3774" s="18">
        <v>82119</v>
      </c>
    </row>
    <row r="3775" spans="1:4" ht="18.5" hidden="1">
      <c r="A3775" s="18" t="s">
        <v>88</v>
      </c>
      <c r="B3775" s="18">
        <v>1940</v>
      </c>
      <c r="C3775" s="18">
        <v>25009209100</v>
      </c>
      <c r="D3775" s="18">
        <v>101001</v>
      </c>
    </row>
    <row r="3776" spans="1:4" ht="18.5" hidden="1">
      <c r="A3776" s="18" t="s">
        <v>88</v>
      </c>
      <c r="B3776" s="18">
        <v>1908</v>
      </c>
      <c r="C3776" s="18">
        <v>25009201100</v>
      </c>
      <c r="D3776" s="18">
        <v>114621</v>
      </c>
    </row>
    <row r="3777" spans="1:4" ht="18.5" hidden="1">
      <c r="A3777" s="18" t="s">
        <v>88</v>
      </c>
      <c r="B3777" s="18">
        <v>1951</v>
      </c>
      <c r="C3777" s="18">
        <v>25009269100</v>
      </c>
      <c r="D3777" s="18">
        <v>113098</v>
      </c>
    </row>
    <row r="3778" spans="1:4" ht="18.5" hidden="1">
      <c r="A3778" s="18" t="s">
        <v>88</v>
      </c>
      <c r="B3778" s="18">
        <v>1966</v>
      </c>
      <c r="C3778" s="18">
        <v>25009220101</v>
      </c>
      <c r="D3778" s="18">
        <v>87119</v>
      </c>
    </row>
    <row r="3779" spans="1:4" ht="18.5" hidden="1">
      <c r="A3779" s="18" t="s">
        <v>88</v>
      </c>
      <c r="B3779" s="18">
        <v>1950</v>
      </c>
      <c r="C3779" s="18">
        <v>25009268200</v>
      </c>
      <c r="D3779" s="18">
        <v>107396</v>
      </c>
    </row>
    <row r="3780" spans="1:4" ht="18.5" hidden="1">
      <c r="A3780" s="18" t="s">
        <v>88</v>
      </c>
      <c r="B3780" s="18">
        <v>1342</v>
      </c>
      <c r="C3780" s="18">
        <v>25011040900</v>
      </c>
      <c r="D3780" s="18">
        <v>77805</v>
      </c>
    </row>
    <row r="3781" spans="1:4" ht="18.5" hidden="1">
      <c r="A3781" s="18" t="s">
        <v>88</v>
      </c>
      <c r="B3781" s="18">
        <v>1346</v>
      </c>
      <c r="C3781" s="18">
        <v>25011040100</v>
      </c>
      <c r="D3781" s="18">
        <v>66481</v>
      </c>
    </row>
    <row r="3782" spans="1:4" ht="18.5" hidden="1">
      <c r="A3782" s="18" t="s">
        <v>88</v>
      </c>
      <c r="B3782" s="18">
        <v>1367</v>
      </c>
      <c r="C3782" s="18">
        <v>25011040100</v>
      </c>
      <c r="D3782" s="18">
        <v>66481</v>
      </c>
    </row>
    <row r="3783" spans="1:4" ht="18.5" hidden="1">
      <c r="A3783" s="18" t="s">
        <v>88</v>
      </c>
      <c r="B3783" s="18">
        <v>1002</v>
      </c>
      <c r="C3783" s="18">
        <v>25015820202</v>
      </c>
      <c r="D3783" s="18">
        <v>107410</v>
      </c>
    </row>
    <row r="3784" spans="1:4" ht="18.5" hidden="1">
      <c r="A3784" s="18" t="s">
        <v>88</v>
      </c>
      <c r="B3784" s="18">
        <v>1093</v>
      </c>
      <c r="C3784" s="18">
        <v>25011040800</v>
      </c>
      <c r="D3784" s="18">
        <v>72441</v>
      </c>
    </row>
    <row r="3785" spans="1:4" ht="18.5" hidden="1">
      <c r="A3785" s="18" t="s">
        <v>88</v>
      </c>
      <c r="B3785" s="18">
        <v>1089</v>
      </c>
      <c r="C3785" s="18">
        <v>25013812404</v>
      </c>
      <c r="D3785" s="18">
        <v>80913</v>
      </c>
    </row>
    <row r="3786" spans="1:4" ht="18.5" hidden="1">
      <c r="A3786" s="18" t="s">
        <v>88</v>
      </c>
      <c r="B3786" s="18">
        <v>1020</v>
      </c>
      <c r="C3786" s="18">
        <v>25013810602</v>
      </c>
      <c r="D3786" s="18">
        <v>81113</v>
      </c>
    </row>
    <row r="3787" spans="1:4" ht="18.5" hidden="1">
      <c r="A3787" s="18" t="s">
        <v>88</v>
      </c>
      <c r="B3787" s="18">
        <v>1109</v>
      </c>
      <c r="C3787" s="18">
        <v>25013801402</v>
      </c>
      <c r="D3787" s="18">
        <v>48750</v>
      </c>
    </row>
    <row r="3788" spans="1:4" ht="18.5" hidden="1">
      <c r="A3788" s="18" t="s">
        <v>88</v>
      </c>
      <c r="B3788" s="18">
        <v>1106</v>
      </c>
      <c r="C3788" s="18">
        <v>25013813304</v>
      </c>
      <c r="D3788" s="18">
        <v>118600</v>
      </c>
    </row>
    <row r="3789" spans="1:4" ht="18.5" hidden="1">
      <c r="A3789" s="18" t="s">
        <v>88</v>
      </c>
      <c r="B3789" s="18">
        <v>1010</v>
      </c>
      <c r="C3789" s="18">
        <v>25013813802</v>
      </c>
      <c r="D3789" s="18">
        <v>80919</v>
      </c>
    </row>
    <row r="3790" spans="1:4" ht="18.5" hidden="1">
      <c r="A3790" s="18" t="s">
        <v>88</v>
      </c>
      <c r="B3790" s="18">
        <v>1008</v>
      </c>
      <c r="C3790" s="18">
        <v>25013813000</v>
      </c>
      <c r="D3790" s="18">
        <v>78391</v>
      </c>
    </row>
    <row r="3791" spans="1:4" ht="18.5" hidden="1">
      <c r="A3791" s="18" t="s">
        <v>88</v>
      </c>
      <c r="B3791" s="18">
        <v>1036</v>
      </c>
      <c r="C3791" s="18">
        <v>25013813500</v>
      </c>
      <c r="D3791" s="18">
        <v>95494</v>
      </c>
    </row>
    <row r="3792" spans="1:4" ht="18.5" hidden="1">
      <c r="A3792" s="18" t="s">
        <v>88</v>
      </c>
      <c r="B3792" s="18">
        <v>1082</v>
      </c>
      <c r="C3792" s="18">
        <v>25015820101</v>
      </c>
      <c r="D3792" s="18">
        <v>71554</v>
      </c>
    </row>
    <row r="3793" spans="1:4" ht="18.5" hidden="1">
      <c r="A3793" s="18" t="s">
        <v>88</v>
      </c>
      <c r="B3793" s="18">
        <v>2465</v>
      </c>
      <c r="C3793" s="18">
        <v>25017374500</v>
      </c>
      <c r="D3793" s="18">
        <v>130094</v>
      </c>
    </row>
    <row r="3794" spans="1:4" ht="18.5" hidden="1">
      <c r="A3794" s="18" t="s">
        <v>88</v>
      </c>
      <c r="B3794" s="18">
        <v>2467</v>
      </c>
      <c r="C3794" s="18">
        <v>25021401200</v>
      </c>
      <c r="D3794" s="18">
        <v>181826</v>
      </c>
    </row>
    <row r="3795" spans="1:4" ht="18.5" hidden="1">
      <c r="A3795" s="18" t="s">
        <v>88</v>
      </c>
      <c r="B3795" s="18">
        <v>1721</v>
      </c>
      <c r="C3795" s="18">
        <v>25017385100</v>
      </c>
      <c r="D3795" s="18">
        <v>123302</v>
      </c>
    </row>
    <row r="3796" spans="1:4" ht="18.5" hidden="1">
      <c r="A3796" s="18" t="s">
        <v>88</v>
      </c>
      <c r="B3796" s="18">
        <v>2421</v>
      </c>
      <c r="C3796" s="18">
        <v>25017358400</v>
      </c>
      <c r="D3796" s="18">
        <v>204052</v>
      </c>
    </row>
    <row r="3797" spans="1:4" ht="18.5" hidden="1">
      <c r="A3797" s="18" t="s">
        <v>88</v>
      </c>
      <c r="B3797" s="18">
        <v>1803</v>
      </c>
      <c r="C3797" s="18">
        <v>25017332400</v>
      </c>
      <c r="D3797" s="18">
        <v>99573</v>
      </c>
    </row>
    <row r="3798" spans="1:4" ht="18.5" hidden="1">
      <c r="A3798" s="18" t="s">
        <v>88</v>
      </c>
      <c r="B3798" s="18">
        <v>2149</v>
      </c>
      <c r="C3798" s="18">
        <v>25017342500</v>
      </c>
      <c r="D3798" s="18">
        <v>62086</v>
      </c>
    </row>
    <row r="3799" spans="1:4" ht="18.5" hidden="1">
      <c r="A3799" s="18" t="s">
        <v>88</v>
      </c>
      <c r="B3799" s="18">
        <v>1463</v>
      </c>
      <c r="C3799" s="18">
        <v>25017327102</v>
      </c>
      <c r="D3799" s="18">
        <v>87094</v>
      </c>
    </row>
    <row r="3800" spans="1:4" ht="18.5" hidden="1">
      <c r="A3800" s="18" t="s">
        <v>88</v>
      </c>
      <c r="B3800" s="18">
        <v>1880</v>
      </c>
      <c r="C3800" s="18">
        <v>25017335301</v>
      </c>
      <c r="D3800" s="18">
        <v>84276</v>
      </c>
    </row>
    <row r="3801" spans="1:4" ht="18.5" hidden="1">
      <c r="A3801" s="18" t="s">
        <v>88</v>
      </c>
      <c r="B3801" s="18">
        <v>1749</v>
      </c>
      <c r="C3801" s="18">
        <v>25017322100</v>
      </c>
      <c r="D3801" s="18">
        <v>102514</v>
      </c>
    </row>
    <row r="3802" spans="1:4" ht="18.5" hidden="1">
      <c r="A3802" s="18" t="s">
        <v>88</v>
      </c>
      <c r="B3802" s="18">
        <v>2067</v>
      </c>
      <c r="C3802" s="18">
        <v>25021414200</v>
      </c>
      <c r="D3802" s="18">
        <v>180799</v>
      </c>
    </row>
    <row r="3803" spans="1:4" ht="18.5" hidden="1">
      <c r="A3803" s="18" t="s">
        <v>88</v>
      </c>
      <c r="B3803" s="18">
        <v>2072</v>
      </c>
      <c r="C3803" s="18">
        <v>25021456402</v>
      </c>
      <c r="D3803" s="18">
        <v>105356</v>
      </c>
    </row>
    <row r="3804" spans="1:4" ht="18.5" hidden="1">
      <c r="A3804" s="18" t="s">
        <v>88</v>
      </c>
      <c r="B3804" s="18">
        <v>2492</v>
      </c>
      <c r="C3804" s="18">
        <v>25021403400</v>
      </c>
      <c r="D3804" s="18">
        <v>152858</v>
      </c>
    </row>
    <row r="3805" spans="1:4" ht="18.5" hidden="1">
      <c r="A3805" s="18" t="s">
        <v>88</v>
      </c>
      <c r="B3805" s="18">
        <v>2457</v>
      </c>
      <c r="C3805" s="18">
        <v>25021404202</v>
      </c>
      <c r="D3805" s="18">
        <v>273410</v>
      </c>
    </row>
    <row r="3806" spans="1:4" ht="18.5" hidden="1">
      <c r="A3806" s="18" t="s">
        <v>88</v>
      </c>
      <c r="B3806" s="18">
        <v>2301</v>
      </c>
      <c r="C3806" s="18">
        <v>25023510700</v>
      </c>
      <c r="D3806" s="18">
        <v>63823</v>
      </c>
    </row>
    <row r="3807" spans="1:4" ht="18.5" hidden="1">
      <c r="A3807" s="18" t="s">
        <v>88</v>
      </c>
      <c r="B3807" s="18">
        <v>2126</v>
      </c>
      <c r="C3807" s="18">
        <v>25025101001</v>
      </c>
      <c r="D3807" s="18">
        <v>66171</v>
      </c>
    </row>
    <row r="3808" spans="1:4" ht="18.5" hidden="1">
      <c r="A3808" s="18" t="s">
        <v>88</v>
      </c>
      <c r="B3808" s="18">
        <v>2152</v>
      </c>
      <c r="C3808" s="18">
        <v>25025180400</v>
      </c>
      <c r="D3808" s="18">
        <v>105993</v>
      </c>
    </row>
    <row r="3809" spans="1:4" ht="18.5" hidden="1">
      <c r="A3809" s="18" t="s">
        <v>88</v>
      </c>
      <c r="B3809" s="18">
        <v>2109</v>
      </c>
      <c r="C3809" s="18">
        <v>25025030500</v>
      </c>
      <c r="D3809" s="18">
        <v>131516</v>
      </c>
    </row>
    <row r="3810" spans="1:4" ht="18.5" hidden="1">
      <c r="A3810" s="18" t="s">
        <v>88</v>
      </c>
      <c r="B3810" s="18">
        <v>1609</v>
      </c>
      <c r="C3810" s="18">
        <v>25027730801</v>
      </c>
      <c r="D3810" s="18">
        <v>130013</v>
      </c>
    </row>
    <row r="3811" spans="1:4" ht="18.5" hidden="1">
      <c r="A3811" s="18" t="s">
        <v>88</v>
      </c>
      <c r="B3811" s="18">
        <v>1507</v>
      </c>
      <c r="C3811" s="18">
        <v>25027756102</v>
      </c>
      <c r="D3811" s="18">
        <v>95752</v>
      </c>
    </row>
    <row r="3812" spans="1:4" ht="18.5" hidden="1">
      <c r="A3812" s="18" t="s">
        <v>88</v>
      </c>
      <c r="B3812" s="18">
        <v>1068</v>
      </c>
      <c r="C3812" s="18">
        <v>25027721101</v>
      </c>
      <c r="D3812" s="18">
        <v>81314</v>
      </c>
    </row>
    <row r="3813" spans="1:4" ht="18.5" hidden="1">
      <c r="A3813" s="18" t="s">
        <v>88</v>
      </c>
      <c r="B3813" s="18">
        <v>1564</v>
      </c>
      <c r="C3813" s="18">
        <v>25027719100</v>
      </c>
      <c r="D3813" s="18">
        <v>118111</v>
      </c>
    </row>
    <row r="3814" spans="1:4" ht="18.5" hidden="1">
      <c r="A3814" s="18" t="s">
        <v>88</v>
      </c>
      <c r="B3814" s="18">
        <v>1566</v>
      </c>
      <c r="C3814" s="18">
        <v>25027758102</v>
      </c>
      <c r="D3814" s="18">
        <v>88088</v>
      </c>
    </row>
    <row r="3815" spans="1:4" ht="18.5" hidden="1">
      <c r="A3815" s="18" t="s">
        <v>88</v>
      </c>
      <c r="B3815" s="18">
        <v>1518</v>
      </c>
      <c r="C3815" s="18">
        <v>25027758102</v>
      </c>
      <c r="D3815" s="18">
        <v>88088</v>
      </c>
    </row>
    <row r="3816" spans="1:4" ht="18.5" hidden="1">
      <c r="A3816" s="18" t="s">
        <v>88</v>
      </c>
      <c r="B3816" s="18">
        <v>1581</v>
      </c>
      <c r="C3816" s="18">
        <v>25027742300</v>
      </c>
      <c r="D3816" s="18">
        <v>93098</v>
      </c>
    </row>
    <row r="3817" spans="1:4" ht="18.5" hidden="1">
      <c r="A3817" s="18" t="s">
        <v>88</v>
      </c>
      <c r="B3817" s="18">
        <v>1561</v>
      </c>
      <c r="C3817" s="18">
        <v>25027713100</v>
      </c>
      <c r="D3817" s="18">
        <v>104486</v>
      </c>
    </row>
    <row r="3818" spans="1:4" ht="18.5" hidden="1">
      <c r="A3818" s="18" t="s">
        <v>88</v>
      </c>
      <c r="B3818" s="18">
        <v>1745</v>
      </c>
      <c r="C3818" s="18">
        <v>25027741101</v>
      </c>
      <c r="D3818" s="18">
        <v>142895</v>
      </c>
    </row>
    <row r="3819" spans="1:4" ht="18.5" hidden="1">
      <c r="A3819" s="18" t="s">
        <v>88</v>
      </c>
      <c r="B3819" s="18">
        <v>1740</v>
      </c>
      <c r="C3819" s="18">
        <v>25027715100</v>
      </c>
      <c r="D3819" s="18">
        <v>148233</v>
      </c>
    </row>
    <row r="3820" spans="1:4" ht="18.5" hidden="1">
      <c r="A3820" s="18" t="s">
        <v>88</v>
      </c>
      <c r="B3820" s="18">
        <v>1524</v>
      </c>
      <c r="C3820" s="18">
        <v>25027735100</v>
      </c>
      <c r="D3820" s="18">
        <v>86614</v>
      </c>
    </row>
    <row r="3821" spans="1:4" ht="18.5" hidden="1">
      <c r="A3821" s="18" t="s">
        <v>88</v>
      </c>
      <c r="B3821" s="18">
        <v>1529</v>
      </c>
      <c r="C3821" s="18">
        <v>25027748100</v>
      </c>
      <c r="D3821" s="18">
        <v>89180</v>
      </c>
    </row>
    <row r="3822" spans="1:4" ht="18.5" hidden="1">
      <c r="A3822" s="18" t="s">
        <v>88</v>
      </c>
      <c r="B3822" s="18">
        <v>1506</v>
      </c>
      <c r="C3822" s="18">
        <v>25027760100</v>
      </c>
      <c r="D3822" s="18">
        <v>69508</v>
      </c>
    </row>
    <row r="3823" spans="1:4" ht="18.5" hidden="1">
      <c r="A3823" s="18" t="s">
        <v>88</v>
      </c>
      <c r="B3823" s="18">
        <v>2659</v>
      </c>
      <c r="C3823" s="18">
        <v>25001010700</v>
      </c>
      <c r="D3823" s="18">
        <v>99647</v>
      </c>
    </row>
    <row r="3824" spans="1:4" ht="18.5" hidden="1">
      <c r="A3824" s="18" t="s">
        <v>88</v>
      </c>
      <c r="B3824" s="18">
        <v>2650</v>
      </c>
      <c r="C3824" s="18">
        <v>25001010600</v>
      </c>
      <c r="D3824" s="18">
        <v>105609</v>
      </c>
    </row>
    <row r="3825" spans="1:4" ht="18.5" hidden="1">
      <c r="A3825" s="18" t="s">
        <v>88</v>
      </c>
      <c r="B3825" s="18">
        <v>2652</v>
      </c>
      <c r="C3825" s="18">
        <v>25001010208</v>
      </c>
      <c r="D3825" s="18">
        <v>82652</v>
      </c>
    </row>
    <row r="3826" spans="1:4" ht="18.5" hidden="1">
      <c r="A3826" s="18" t="s">
        <v>88</v>
      </c>
      <c r="B3826" s="18">
        <v>2666</v>
      </c>
      <c r="C3826" s="18">
        <v>25001010208</v>
      </c>
      <c r="D3826" s="18">
        <v>82652</v>
      </c>
    </row>
    <row r="3827" spans="1:4" ht="18.5" hidden="1">
      <c r="A3827" s="18" t="s">
        <v>88</v>
      </c>
      <c r="B3827" s="18">
        <v>2653</v>
      </c>
      <c r="C3827" s="18">
        <v>25001010500</v>
      </c>
      <c r="D3827" s="18">
        <v>82231</v>
      </c>
    </row>
    <row r="3828" spans="1:4" ht="18.5" hidden="1">
      <c r="A3828" s="18" t="s">
        <v>88</v>
      </c>
      <c r="B3828" s="18">
        <v>2537</v>
      </c>
      <c r="C3828" s="18">
        <v>25001013400</v>
      </c>
      <c r="D3828" s="18">
        <v>92489</v>
      </c>
    </row>
    <row r="3829" spans="1:4" ht="18.5" hidden="1">
      <c r="A3829" s="18" t="s">
        <v>88</v>
      </c>
      <c r="B3829" s="18">
        <v>2631</v>
      </c>
      <c r="C3829" s="18">
        <v>25001010900</v>
      </c>
      <c r="D3829" s="18">
        <v>74242</v>
      </c>
    </row>
    <row r="3830" spans="1:4" ht="18.5" hidden="1">
      <c r="A3830" s="18" t="s">
        <v>88</v>
      </c>
      <c r="B3830" s="18">
        <v>1029</v>
      </c>
      <c r="C3830" s="18">
        <v>25003933400</v>
      </c>
      <c r="D3830" s="18">
        <v>97076</v>
      </c>
    </row>
    <row r="3831" spans="1:4" ht="18.5" hidden="1">
      <c r="A3831" s="18" t="s">
        <v>88</v>
      </c>
      <c r="B3831" s="18">
        <v>1262</v>
      </c>
      <c r="C3831" s="18">
        <v>25003924100</v>
      </c>
      <c r="D3831" s="18">
        <v>70741</v>
      </c>
    </row>
    <row r="3832" spans="1:4" ht="18.5" hidden="1">
      <c r="A3832" s="18" t="s">
        <v>88</v>
      </c>
      <c r="B3832" s="18">
        <v>1225</v>
      </c>
      <c r="C3832" s="18">
        <v>25003923100</v>
      </c>
      <c r="D3832" s="18">
        <v>75268</v>
      </c>
    </row>
    <row r="3833" spans="1:4" ht="18.5" hidden="1">
      <c r="A3833" s="18" t="s">
        <v>88</v>
      </c>
      <c r="B3833" s="18">
        <v>2780</v>
      </c>
      <c r="C3833" s="18">
        <v>25005613300</v>
      </c>
      <c r="D3833" s="18">
        <v>89894</v>
      </c>
    </row>
    <row r="3834" spans="1:4" ht="18.5" hidden="1">
      <c r="A3834" s="18" t="s">
        <v>88</v>
      </c>
      <c r="B3834" s="18">
        <v>2777</v>
      </c>
      <c r="C3834" s="18">
        <v>25005645103</v>
      </c>
      <c r="D3834" s="18">
        <v>101257</v>
      </c>
    </row>
    <row r="3835" spans="1:4" ht="18.5" hidden="1">
      <c r="A3835" s="18" t="s">
        <v>88</v>
      </c>
      <c r="B3835" s="18">
        <v>2767</v>
      </c>
      <c r="C3835" s="18">
        <v>25005612200</v>
      </c>
      <c r="D3835" s="18">
        <v>84721</v>
      </c>
    </row>
    <row r="3836" spans="1:4" ht="18.5" hidden="1">
      <c r="A3836" s="18" t="s">
        <v>88</v>
      </c>
      <c r="B3836" s="18">
        <v>2702</v>
      </c>
      <c r="C3836" s="18">
        <v>25005617101</v>
      </c>
      <c r="D3836" s="18">
        <v>91631</v>
      </c>
    </row>
    <row r="3837" spans="1:4" ht="18.5" hidden="1">
      <c r="A3837" s="18" t="s">
        <v>88</v>
      </c>
      <c r="B3837" s="18">
        <v>2861</v>
      </c>
      <c r="C3837" s="18">
        <v>25005631100</v>
      </c>
      <c r="D3837" s="18">
        <v>76306</v>
      </c>
    </row>
    <row r="3838" spans="1:4" ht="18.5" hidden="1">
      <c r="A3838" s="18" t="s">
        <v>88</v>
      </c>
      <c r="B3838" s="18">
        <v>2539</v>
      </c>
      <c r="C3838" s="18">
        <v>25007200300</v>
      </c>
      <c r="D3838" s="18">
        <v>93684</v>
      </c>
    </row>
    <row r="3839" spans="1:4" ht="18.5" hidden="1">
      <c r="A3839" s="18" t="s">
        <v>88</v>
      </c>
      <c r="B3839" s="18">
        <v>1843</v>
      </c>
      <c r="C3839" s="18">
        <v>25009251500</v>
      </c>
      <c r="D3839" s="18">
        <v>49680</v>
      </c>
    </row>
    <row r="3840" spans="1:4" ht="18.5" hidden="1">
      <c r="A3840" s="18" t="s">
        <v>88</v>
      </c>
      <c r="B3840" s="18">
        <v>1840</v>
      </c>
      <c r="C3840" s="18">
        <v>25009250100</v>
      </c>
      <c r="D3840" s="18">
        <v>26119</v>
      </c>
    </row>
    <row r="3841" spans="1:4" ht="18.5" hidden="1">
      <c r="A3841" s="18" t="s">
        <v>88</v>
      </c>
      <c r="B3841" s="18">
        <v>1901</v>
      </c>
      <c r="C3841" s="18">
        <v>25009207000</v>
      </c>
      <c r="D3841" s="18">
        <v>30703</v>
      </c>
    </row>
    <row r="3842" spans="1:4" ht="18.5" hidden="1">
      <c r="A3842" s="18" t="s">
        <v>88</v>
      </c>
      <c r="B3842" s="18">
        <v>1938</v>
      </c>
      <c r="C3842" s="18">
        <v>25009223200</v>
      </c>
      <c r="D3842" s="18">
        <v>75757</v>
      </c>
    </row>
    <row r="3843" spans="1:4" ht="18.5" hidden="1">
      <c r="A3843" s="18" t="s">
        <v>88</v>
      </c>
      <c r="B3843" s="18">
        <v>1969</v>
      </c>
      <c r="C3843" s="18">
        <v>25009270100</v>
      </c>
      <c r="D3843" s="18">
        <v>97895</v>
      </c>
    </row>
    <row r="3844" spans="1:4" ht="18.5" hidden="1">
      <c r="A3844" s="18" t="s">
        <v>88</v>
      </c>
      <c r="B3844" s="18">
        <v>1373</v>
      </c>
      <c r="C3844" s="18">
        <v>25011040900</v>
      </c>
      <c r="D3844" s="18">
        <v>77805</v>
      </c>
    </row>
    <row r="3845" spans="1:4" ht="18.5" hidden="1">
      <c r="A3845" s="18" t="s">
        <v>88</v>
      </c>
      <c r="B3845" s="18">
        <v>1347</v>
      </c>
      <c r="C3845" s="18">
        <v>25011040702</v>
      </c>
      <c r="D3845" s="18">
        <v>64302</v>
      </c>
    </row>
    <row r="3846" spans="1:4" ht="18.5" hidden="1">
      <c r="A3846" s="18" t="s">
        <v>88</v>
      </c>
      <c r="B3846" s="18">
        <v>1108</v>
      </c>
      <c r="C3846" s="18">
        <v>25013802100</v>
      </c>
      <c r="D3846" s="18">
        <v>53708</v>
      </c>
    </row>
    <row r="3847" spans="1:4" ht="18.5" hidden="1">
      <c r="A3847" s="18" t="s">
        <v>88</v>
      </c>
      <c r="B3847" s="18">
        <v>1085</v>
      </c>
      <c r="C3847" s="18">
        <v>25013812800</v>
      </c>
      <c r="D3847" s="18">
        <v>66187</v>
      </c>
    </row>
    <row r="3848" spans="1:4" ht="18.5" hidden="1">
      <c r="A3848" s="18" t="s">
        <v>88</v>
      </c>
      <c r="B3848" s="18">
        <v>1050</v>
      </c>
      <c r="C3848" s="18">
        <v>25015822601</v>
      </c>
      <c r="D3848" s="18">
        <v>69798</v>
      </c>
    </row>
    <row r="3849" spans="1:4" ht="18.5" hidden="1">
      <c r="A3849" s="18" t="s">
        <v>88</v>
      </c>
      <c r="B3849" s="18">
        <v>1001</v>
      </c>
      <c r="C3849" s="18">
        <v>25013813205</v>
      </c>
      <c r="D3849" s="18">
        <v>71430</v>
      </c>
    </row>
    <row r="3850" spans="1:4" ht="18.5" hidden="1">
      <c r="A3850" s="18" t="s">
        <v>88</v>
      </c>
      <c r="B3850" s="18">
        <v>1062</v>
      </c>
      <c r="C3850" s="18">
        <v>25015821700</v>
      </c>
      <c r="D3850" s="18">
        <v>77612</v>
      </c>
    </row>
    <row r="3851" spans="1:4" ht="18.5" hidden="1">
      <c r="A3851" s="18" t="s">
        <v>88</v>
      </c>
      <c r="B3851" s="18">
        <v>1027</v>
      </c>
      <c r="C3851" s="18">
        <v>25015822603</v>
      </c>
      <c r="D3851" s="18">
        <v>84966</v>
      </c>
    </row>
    <row r="3852" spans="1:4" ht="18.5" hidden="1">
      <c r="A3852" s="18" t="s">
        <v>88</v>
      </c>
      <c r="B3852" s="18">
        <v>1003</v>
      </c>
      <c r="C3852" s="18">
        <v>25015820400</v>
      </c>
      <c r="D3852" s="18">
        <v>35122</v>
      </c>
    </row>
    <row r="3853" spans="1:4" ht="18.5" hidden="1">
      <c r="A3853" s="18" t="s">
        <v>88</v>
      </c>
      <c r="B3853" s="18">
        <v>2468</v>
      </c>
      <c r="C3853" s="18">
        <v>25017374400</v>
      </c>
      <c r="D3853" s="18">
        <v>261788</v>
      </c>
    </row>
    <row r="3854" spans="1:4" ht="18.5" hidden="1">
      <c r="A3854" s="18" t="s">
        <v>88</v>
      </c>
      <c r="B3854" s="18">
        <v>1879</v>
      </c>
      <c r="C3854" s="18">
        <v>25017313101</v>
      </c>
      <c r="D3854" s="18">
        <v>121609</v>
      </c>
    </row>
    <row r="3855" spans="1:4" ht="18.5" hidden="1">
      <c r="A3855" s="18" t="s">
        <v>88</v>
      </c>
      <c r="B3855" s="18">
        <v>1702</v>
      </c>
      <c r="C3855" s="18">
        <v>25017383300</v>
      </c>
      <c r="D3855" s="18">
        <v>67932</v>
      </c>
    </row>
    <row r="3856" spans="1:4" ht="18.5" hidden="1">
      <c r="A3856" s="18" t="s">
        <v>88</v>
      </c>
      <c r="B3856" s="18">
        <v>2144</v>
      </c>
      <c r="C3856" s="18">
        <v>25017350500</v>
      </c>
      <c r="D3856" s="18">
        <v>91838</v>
      </c>
    </row>
    <row r="3857" spans="1:4" ht="18.5" hidden="1">
      <c r="A3857" s="18" t="s">
        <v>88</v>
      </c>
      <c r="B3857" s="18">
        <v>2140</v>
      </c>
      <c r="C3857" s="18">
        <v>25017354900</v>
      </c>
      <c r="D3857" s="18">
        <v>63735</v>
      </c>
    </row>
    <row r="3858" spans="1:4" ht="18.5" hidden="1">
      <c r="A3858" s="18" t="s">
        <v>88</v>
      </c>
      <c r="B3858" s="18">
        <v>2176</v>
      </c>
      <c r="C3858" s="18">
        <v>25017336300</v>
      </c>
      <c r="D3858" s="18">
        <v>104712</v>
      </c>
    </row>
    <row r="3859" spans="1:4" ht="18.5" hidden="1">
      <c r="A3859" s="18" t="s">
        <v>88</v>
      </c>
      <c r="B3859" s="18">
        <v>2461</v>
      </c>
      <c r="C3859" s="18">
        <v>25017374100</v>
      </c>
      <c r="D3859" s="18">
        <v>105844</v>
      </c>
    </row>
    <row r="3860" spans="1:4" ht="18.5" hidden="1">
      <c r="A3860" s="18" t="s">
        <v>88</v>
      </c>
      <c r="B3860" s="18">
        <v>1890</v>
      </c>
      <c r="C3860" s="18">
        <v>25017338300</v>
      </c>
      <c r="D3860" s="18">
        <v>190508</v>
      </c>
    </row>
    <row r="3861" spans="1:4" ht="18.5" hidden="1">
      <c r="A3861" s="18" t="s">
        <v>88</v>
      </c>
      <c r="B3861" s="18">
        <v>2478</v>
      </c>
      <c r="C3861" s="18">
        <v>25017357700</v>
      </c>
      <c r="D3861" s="18">
        <v>117994</v>
      </c>
    </row>
    <row r="3862" spans="1:4" ht="18.5" hidden="1">
      <c r="A3862" s="18" t="s">
        <v>88</v>
      </c>
      <c r="B3862" s="18">
        <v>1775</v>
      </c>
      <c r="C3862" s="18">
        <v>25017323100</v>
      </c>
      <c r="D3862" s="18">
        <v>129281</v>
      </c>
    </row>
    <row r="3863" spans="1:4" ht="18.5" hidden="1">
      <c r="A3863" s="18" t="s">
        <v>88</v>
      </c>
      <c r="B3863" s="18">
        <v>1432</v>
      </c>
      <c r="C3863" s="18">
        <v>25017325100</v>
      </c>
      <c r="D3863" s="18">
        <v>70683</v>
      </c>
    </row>
    <row r="3864" spans="1:4" ht="18.5" hidden="1">
      <c r="A3864" s="18" t="s">
        <v>88</v>
      </c>
      <c r="B3864" s="18">
        <v>2052</v>
      </c>
      <c r="C3864" s="18">
        <v>25021406102</v>
      </c>
      <c r="D3864" s="18">
        <v>165393</v>
      </c>
    </row>
    <row r="3865" spans="1:4" ht="18.5" hidden="1">
      <c r="A3865" s="18" t="s">
        <v>88</v>
      </c>
      <c r="B3865" s="18">
        <v>2762</v>
      </c>
      <c r="C3865" s="18">
        <v>25021440100</v>
      </c>
      <c r="D3865" s="18">
        <v>82637</v>
      </c>
    </row>
    <row r="3866" spans="1:4" ht="18.5" hidden="1">
      <c r="A3866" s="18" t="s">
        <v>88</v>
      </c>
      <c r="B3866" s="18">
        <v>2189</v>
      </c>
      <c r="C3866" s="18">
        <v>25021422501</v>
      </c>
      <c r="D3866" s="18">
        <v>68235</v>
      </c>
    </row>
    <row r="3867" spans="1:4" ht="18.5" hidden="1">
      <c r="A3867" s="18" t="s">
        <v>88</v>
      </c>
      <c r="B3867" s="18">
        <v>2191</v>
      </c>
      <c r="C3867" s="18">
        <v>25021422700</v>
      </c>
      <c r="D3867" s="18">
        <v>77791</v>
      </c>
    </row>
    <row r="3868" spans="1:4" ht="18.5" hidden="1">
      <c r="A3868" s="18" t="s">
        <v>88</v>
      </c>
      <c r="B3868" s="18">
        <v>2032</v>
      </c>
      <c r="C3868" s="18">
        <v>25021411200</v>
      </c>
      <c r="D3868" s="18">
        <v>101594</v>
      </c>
    </row>
    <row r="3869" spans="1:4" ht="18.5" hidden="1">
      <c r="A3869" s="18" t="s">
        <v>88</v>
      </c>
      <c r="B3869" s="18">
        <v>2021</v>
      </c>
      <c r="C3869" s="18">
        <v>25021415200</v>
      </c>
      <c r="D3869" s="18">
        <v>122190</v>
      </c>
    </row>
    <row r="3870" spans="1:4" ht="18.5" hidden="1">
      <c r="A3870" s="18" t="s">
        <v>88</v>
      </c>
      <c r="B3870" s="18">
        <v>2360</v>
      </c>
      <c r="C3870" s="18">
        <v>25023530600</v>
      </c>
      <c r="D3870" s="18">
        <v>93117</v>
      </c>
    </row>
    <row r="3871" spans="1:4" ht="18.5" hidden="1">
      <c r="A3871" s="18" t="s">
        <v>88</v>
      </c>
      <c r="B3871" s="18">
        <v>2738</v>
      </c>
      <c r="C3871" s="18">
        <v>25023561100</v>
      </c>
      <c r="D3871" s="18">
        <v>125277</v>
      </c>
    </row>
    <row r="3872" spans="1:4" ht="18.5" hidden="1">
      <c r="A3872" s="18" t="s">
        <v>88</v>
      </c>
      <c r="B3872" s="18">
        <v>2341</v>
      </c>
      <c r="C3872" s="18">
        <v>25023522102</v>
      </c>
      <c r="D3872" s="18">
        <v>88018</v>
      </c>
    </row>
    <row r="3873" spans="1:4" ht="18.5" hidden="1">
      <c r="A3873" s="18" t="s">
        <v>88</v>
      </c>
      <c r="B3873" s="18">
        <v>2113</v>
      </c>
      <c r="C3873" s="18">
        <v>25025030400</v>
      </c>
      <c r="D3873" s="18">
        <v>89678</v>
      </c>
    </row>
    <row r="3874" spans="1:4" ht="18.5" hidden="1">
      <c r="A3874" s="18" t="s">
        <v>88</v>
      </c>
      <c r="B3874" s="18">
        <v>2130</v>
      </c>
      <c r="C3874" s="18">
        <v>25025120400</v>
      </c>
      <c r="D3874" s="18">
        <v>94407</v>
      </c>
    </row>
    <row r="3875" spans="1:4" ht="18.5" hidden="1">
      <c r="A3875" s="18" t="s">
        <v>88</v>
      </c>
      <c r="B3875" s="18">
        <v>2121</v>
      </c>
      <c r="C3875" s="18">
        <v>25025082100</v>
      </c>
      <c r="D3875" s="18">
        <v>42330</v>
      </c>
    </row>
    <row r="3876" spans="1:4" ht="18.5" hidden="1">
      <c r="A3876" s="18" t="s">
        <v>88</v>
      </c>
      <c r="B3876" s="18">
        <v>2119</v>
      </c>
      <c r="C3876" s="18">
        <v>25025081700</v>
      </c>
      <c r="D3876" s="18">
        <v>50192</v>
      </c>
    </row>
    <row r="3877" spans="1:4" ht="18.5" hidden="1">
      <c r="A3877" s="18" t="s">
        <v>88</v>
      </c>
      <c r="B3877" s="18">
        <v>2163</v>
      </c>
      <c r="C3877" s="18">
        <v>25025000803</v>
      </c>
      <c r="D3877" s="18">
        <v>39216</v>
      </c>
    </row>
    <row r="3878" spans="1:4" ht="18.5" hidden="1">
      <c r="A3878" s="18" t="s">
        <v>88</v>
      </c>
      <c r="B3878" s="18">
        <v>1092</v>
      </c>
      <c r="C3878" s="18">
        <v>25027761100</v>
      </c>
      <c r="D3878" s="18">
        <v>70157</v>
      </c>
    </row>
    <row r="3879" spans="1:4" ht="18.5" hidden="1">
      <c r="A3879" s="18" t="s">
        <v>88</v>
      </c>
      <c r="B3879" s="18">
        <v>1083</v>
      </c>
      <c r="C3879" s="18">
        <v>25027761100</v>
      </c>
      <c r="D3879" s="18">
        <v>70157</v>
      </c>
    </row>
    <row r="3880" spans="1:4" ht="18.5" hidden="1">
      <c r="A3880" s="18" t="s">
        <v>88</v>
      </c>
      <c r="B3880" s="18">
        <v>1532</v>
      </c>
      <c r="C3880" s="18">
        <v>25027740200</v>
      </c>
      <c r="D3880" s="18">
        <v>96082</v>
      </c>
    </row>
    <row r="3881" spans="1:4" ht="18.5" hidden="1">
      <c r="A3881" s="18" t="s">
        <v>88</v>
      </c>
      <c r="B3881" s="18">
        <v>1612</v>
      </c>
      <c r="C3881" s="18">
        <v>25027727100</v>
      </c>
      <c r="D3881" s="18">
        <v>104408</v>
      </c>
    </row>
    <row r="3882" spans="1:4" ht="18.5" hidden="1">
      <c r="A3882" s="18" t="s">
        <v>88</v>
      </c>
      <c r="B3882" s="18">
        <v>1031</v>
      </c>
      <c r="C3882" s="18">
        <v>25027723100</v>
      </c>
      <c r="D3882" s="18">
        <v>76417</v>
      </c>
    </row>
    <row r="3883" spans="1:4" ht="18.5" hidden="1">
      <c r="A3883" s="18" t="s">
        <v>88</v>
      </c>
      <c r="B3883" s="18">
        <v>1515</v>
      </c>
      <c r="C3883" s="18">
        <v>25027759100</v>
      </c>
      <c r="D3883" s="18">
        <v>82821</v>
      </c>
    </row>
    <row r="3884" spans="1:4" ht="18.5" hidden="1">
      <c r="A3884" s="18" t="s">
        <v>88</v>
      </c>
      <c r="B3884" s="18">
        <v>1420</v>
      </c>
      <c r="C3884" s="18">
        <v>25027710800</v>
      </c>
      <c r="D3884" s="18">
        <v>43488</v>
      </c>
    </row>
    <row r="3885" spans="1:4" ht="18.5" hidden="1">
      <c r="A3885" s="18" t="s">
        <v>88</v>
      </c>
      <c r="B3885" s="18">
        <v>1531</v>
      </c>
      <c r="C3885" s="18">
        <v>25027723100</v>
      </c>
      <c r="D3885" s="18">
        <v>76417</v>
      </c>
    </row>
    <row r="3886" spans="1:4" ht="18.5" hidden="1">
      <c r="A3886" s="18" t="s">
        <v>88</v>
      </c>
      <c r="B3886" s="18">
        <v>2633</v>
      </c>
      <c r="C3886" s="18">
        <v>25001010600</v>
      </c>
      <c r="D3886" s="18">
        <v>105609</v>
      </c>
    </row>
    <row r="3887" spans="1:4" ht="18.5" hidden="1">
      <c r="A3887" s="18" t="s">
        <v>88</v>
      </c>
      <c r="B3887" s="18">
        <v>2630</v>
      </c>
      <c r="C3887" s="18">
        <v>25001012200</v>
      </c>
      <c r="D3887" s="18">
        <v>104500</v>
      </c>
    </row>
    <row r="3888" spans="1:4" ht="18.5" hidden="1">
      <c r="A3888" s="18" t="s">
        <v>88</v>
      </c>
      <c r="B3888" s="18">
        <v>2542</v>
      </c>
      <c r="C3888" s="18">
        <v>25001014100</v>
      </c>
      <c r="D3888" s="18">
        <v>51101</v>
      </c>
    </row>
    <row r="3889" spans="1:4" ht="18.5" hidden="1">
      <c r="A3889" s="18" t="s">
        <v>88</v>
      </c>
      <c r="B3889" s="18">
        <v>2543</v>
      </c>
      <c r="C3889" s="18">
        <v>25007200400</v>
      </c>
      <c r="D3889" s="18">
        <v>98198</v>
      </c>
    </row>
    <row r="3890" spans="1:4" ht="18.5" hidden="1">
      <c r="A3890" s="18" t="s">
        <v>88</v>
      </c>
      <c r="B3890" s="18">
        <v>2563</v>
      </c>
      <c r="C3890" s="18">
        <v>25001013600</v>
      </c>
      <c r="D3890" s="18">
        <v>86838</v>
      </c>
    </row>
    <row r="3891" spans="1:4" ht="18.5" hidden="1">
      <c r="A3891" s="18" t="s">
        <v>88</v>
      </c>
      <c r="B3891" s="18">
        <v>2657</v>
      </c>
      <c r="C3891" s="18">
        <v>25001010100</v>
      </c>
      <c r="D3891" s="18">
        <v>65486</v>
      </c>
    </row>
    <row r="3892" spans="1:4" ht="18.5" hidden="1">
      <c r="A3892" s="18" t="s">
        <v>88</v>
      </c>
      <c r="B3892" s="18">
        <v>2664</v>
      </c>
      <c r="C3892" s="18">
        <v>25001012001</v>
      </c>
      <c r="D3892" s="18">
        <v>65809</v>
      </c>
    </row>
    <row r="3893" spans="1:4" ht="18.5" hidden="1">
      <c r="A3893" s="18" t="s">
        <v>88</v>
      </c>
      <c r="B3893" s="18">
        <v>2642</v>
      </c>
      <c r="C3893" s="18">
        <v>25001010306</v>
      </c>
      <c r="D3893" s="18">
        <v>69598</v>
      </c>
    </row>
    <row r="3894" spans="1:4" ht="18.5" hidden="1">
      <c r="A3894" s="18" t="s">
        <v>88</v>
      </c>
      <c r="B3894" s="18">
        <v>1238</v>
      </c>
      <c r="C3894" s="18">
        <v>25003914100</v>
      </c>
      <c r="D3894" s="18">
        <v>63262</v>
      </c>
    </row>
    <row r="3895" spans="1:4" ht="18.5" hidden="1">
      <c r="A3895" s="18" t="s">
        <v>88</v>
      </c>
      <c r="B3895" s="18">
        <v>1223</v>
      </c>
      <c r="C3895" s="18">
        <v>25003932200</v>
      </c>
      <c r="D3895" s="18">
        <v>71205</v>
      </c>
    </row>
    <row r="3896" spans="1:4" ht="18.5" hidden="1">
      <c r="A3896" s="18" t="s">
        <v>88</v>
      </c>
      <c r="B3896" s="18">
        <v>1236</v>
      </c>
      <c r="C3896" s="18">
        <v>25003934200</v>
      </c>
      <c r="D3896" s="18">
        <v>82103</v>
      </c>
    </row>
    <row r="3897" spans="1:4" ht="18.5" hidden="1">
      <c r="A3897" s="18" t="s">
        <v>88</v>
      </c>
      <c r="B3897" s="18">
        <v>1229</v>
      </c>
      <c r="C3897" s="18">
        <v>25003924100</v>
      </c>
      <c r="D3897" s="18">
        <v>70741</v>
      </c>
    </row>
    <row r="3898" spans="1:4" ht="18.5" hidden="1">
      <c r="A3898" s="18" t="s">
        <v>88</v>
      </c>
      <c r="B3898" s="18">
        <v>2790</v>
      </c>
      <c r="C3898" s="18">
        <v>25005646103</v>
      </c>
      <c r="D3898" s="18">
        <v>89226</v>
      </c>
    </row>
    <row r="3899" spans="1:4" ht="18.5" hidden="1">
      <c r="A3899" s="18" t="s">
        <v>88</v>
      </c>
      <c r="B3899" s="18">
        <v>2721</v>
      </c>
      <c r="C3899" s="18">
        <v>25005640700</v>
      </c>
      <c r="D3899" s="18">
        <v>53746</v>
      </c>
    </row>
    <row r="3900" spans="1:4" ht="18.5" hidden="1">
      <c r="A3900" s="18" t="s">
        <v>88</v>
      </c>
      <c r="B3900" s="18">
        <v>2715</v>
      </c>
      <c r="C3900" s="18">
        <v>25005615100</v>
      </c>
      <c r="D3900" s="18">
        <v>90293</v>
      </c>
    </row>
    <row r="3901" spans="1:4" ht="18.5" hidden="1">
      <c r="A3901" s="18" t="s">
        <v>88</v>
      </c>
      <c r="B3901" s="18">
        <v>1929</v>
      </c>
      <c r="C3901" s="18">
        <v>25009222100</v>
      </c>
      <c r="D3901" s="18">
        <v>104200</v>
      </c>
    </row>
    <row r="3902" spans="1:4" ht="18.5" hidden="1">
      <c r="A3902" s="18" t="s">
        <v>88</v>
      </c>
      <c r="B3902" s="18">
        <v>1960</v>
      </c>
      <c r="C3902" s="18">
        <v>25009210300</v>
      </c>
      <c r="D3902" s="18">
        <v>70864</v>
      </c>
    </row>
    <row r="3903" spans="1:4" ht="18.5" hidden="1">
      <c r="A3903" s="18" t="s">
        <v>88</v>
      </c>
      <c r="B3903" s="18">
        <v>1952</v>
      </c>
      <c r="C3903" s="18">
        <v>25009267101</v>
      </c>
      <c r="D3903" s="18">
        <v>79692</v>
      </c>
    </row>
    <row r="3904" spans="1:4" ht="18.5" hidden="1">
      <c r="A3904" s="18" t="s">
        <v>88</v>
      </c>
      <c r="B3904" s="18">
        <v>1982</v>
      </c>
      <c r="C3904" s="18">
        <v>25009215101</v>
      </c>
      <c r="D3904" s="18">
        <v>109102</v>
      </c>
    </row>
    <row r="3905" spans="1:4" ht="18.5" hidden="1">
      <c r="A3905" s="18" t="s">
        <v>88</v>
      </c>
      <c r="B3905" s="18">
        <v>1983</v>
      </c>
      <c r="C3905" s="18">
        <v>25009214100</v>
      </c>
      <c r="D3905" s="18">
        <v>133663</v>
      </c>
    </row>
    <row r="3906" spans="1:4" ht="18.5" hidden="1">
      <c r="A3906" s="18" t="s">
        <v>88</v>
      </c>
      <c r="B3906" s="18">
        <v>1022</v>
      </c>
      <c r="C3906" s="18">
        <v>25013811302</v>
      </c>
      <c r="D3906" s="18">
        <v>61833</v>
      </c>
    </row>
    <row r="3907" spans="1:4" ht="18.5" hidden="1">
      <c r="A3907" s="18" t="s">
        <v>88</v>
      </c>
      <c r="B3907" s="18">
        <v>1151</v>
      </c>
      <c r="C3907" s="18">
        <v>25013800101</v>
      </c>
      <c r="D3907" s="18">
        <v>64121</v>
      </c>
    </row>
    <row r="3908" spans="1:4" ht="18.5" hidden="1">
      <c r="A3908" s="18" t="s">
        <v>88</v>
      </c>
      <c r="B3908" s="18">
        <v>1129</v>
      </c>
      <c r="C3908" s="18">
        <v>25013801603</v>
      </c>
      <c r="D3908" s="18">
        <v>67527</v>
      </c>
    </row>
    <row r="3909" spans="1:4" ht="18.5" hidden="1">
      <c r="A3909" s="18" t="s">
        <v>88</v>
      </c>
      <c r="B3909" s="18">
        <v>1079</v>
      </c>
      <c r="C3909" s="18">
        <v>25013810200</v>
      </c>
      <c r="D3909" s="18">
        <v>66738</v>
      </c>
    </row>
    <row r="3910" spans="1:4" ht="18.5" hidden="1">
      <c r="A3910" s="18" t="s">
        <v>88</v>
      </c>
      <c r="B3910" s="18">
        <v>1056</v>
      </c>
      <c r="C3910" s="18">
        <v>25013810414</v>
      </c>
      <c r="D3910" s="18">
        <v>87185</v>
      </c>
    </row>
    <row r="3911" spans="1:4" ht="18.5" hidden="1">
      <c r="A3911" s="18" t="s">
        <v>88</v>
      </c>
      <c r="B3911" s="18">
        <v>1060</v>
      </c>
      <c r="C3911" s="18">
        <v>25015821904</v>
      </c>
      <c r="D3911" s="18">
        <v>73225</v>
      </c>
    </row>
    <row r="3912" spans="1:4" ht="18.5" hidden="1">
      <c r="A3912" s="18" t="s">
        <v>88</v>
      </c>
      <c r="B3912" s="18">
        <v>1007</v>
      </c>
      <c r="C3912" s="18">
        <v>25015820203</v>
      </c>
      <c r="D3912" s="18">
        <v>78710</v>
      </c>
    </row>
    <row r="3913" spans="1:4" ht="18.5" hidden="1">
      <c r="A3913" s="18" t="s">
        <v>88</v>
      </c>
      <c r="B3913" s="18">
        <v>1038</v>
      </c>
      <c r="C3913" s="18">
        <v>25015821500</v>
      </c>
      <c r="D3913" s="18">
        <v>72430</v>
      </c>
    </row>
    <row r="3914" spans="1:4" ht="18.5" hidden="1">
      <c r="A3914" s="18" t="s">
        <v>88</v>
      </c>
      <c r="B3914" s="18">
        <v>1243</v>
      </c>
      <c r="C3914" s="18">
        <v>25015822700</v>
      </c>
      <c r="D3914" s="18">
        <v>71506</v>
      </c>
    </row>
    <row r="3915" spans="1:4" ht="18.5" hidden="1">
      <c r="A3915" s="18" t="s">
        <v>88</v>
      </c>
      <c r="B3915" s="18">
        <v>1066</v>
      </c>
      <c r="C3915" s="18">
        <v>25015821500</v>
      </c>
      <c r="D3915" s="18">
        <v>72430</v>
      </c>
    </row>
    <row r="3916" spans="1:4" ht="18.5" hidden="1">
      <c r="A3916" s="18" t="s">
        <v>88</v>
      </c>
      <c r="B3916" s="18">
        <v>1084</v>
      </c>
      <c r="C3916" s="18">
        <v>25015822605</v>
      </c>
      <c r="D3916" s="18">
        <v>74723</v>
      </c>
    </row>
    <row r="3917" spans="1:4" ht="18.5" hidden="1">
      <c r="A3917" s="18" t="s">
        <v>88</v>
      </c>
      <c r="B3917" s="18">
        <v>1862</v>
      </c>
      <c r="C3917" s="18">
        <v>25017316500</v>
      </c>
      <c r="D3917" s="18">
        <v>88889</v>
      </c>
    </row>
    <row r="3918" spans="1:4" ht="18.5" hidden="1">
      <c r="A3918" s="18" t="s">
        <v>88</v>
      </c>
      <c r="B3918" s="18">
        <v>1821</v>
      </c>
      <c r="C3918" s="18">
        <v>25017316102</v>
      </c>
      <c r="D3918" s="18">
        <v>93029</v>
      </c>
    </row>
    <row r="3919" spans="1:4" ht="18.5" hidden="1">
      <c r="A3919" s="18" t="s">
        <v>88</v>
      </c>
      <c r="B3919" s="18">
        <v>1742</v>
      </c>
      <c r="C3919" s="18">
        <v>25017361100</v>
      </c>
      <c r="D3919" s="18">
        <v>161725</v>
      </c>
    </row>
    <row r="3920" spans="1:4" ht="18.5" hidden="1">
      <c r="A3920" s="18" t="s">
        <v>88</v>
      </c>
      <c r="B3920" s="18">
        <v>2460</v>
      </c>
      <c r="C3920" s="18">
        <v>25017373300</v>
      </c>
      <c r="D3920" s="18">
        <v>123298</v>
      </c>
    </row>
    <row r="3921" spans="1:4" ht="18.5" hidden="1">
      <c r="A3921" s="18" t="s">
        <v>88</v>
      </c>
      <c r="B3921" s="18">
        <v>2451</v>
      </c>
      <c r="C3921" s="18">
        <v>25017368200</v>
      </c>
      <c r="D3921" s="18">
        <v>114865</v>
      </c>
    </row>
    <row r="3922" spans="1:4" ht="18.5" hidden="1">
      <c r="A3922" s="18" t="s">
        <v>88</v>
      </c>
      <c r="B3922" s="18">
        <v>1731</v>
      </c>
      <c r="C3922" s="18">
        <v>25017360100</v>
      </c>
      <c r="D3922" s="18">
        <v>96489</v>
      </c>
    </row>
    <row r="3923" spans="1:4" ht="18.5" hidden="1">
      <c r="A3923" s="18" t="s">
        <v>88</v>
      </c>
      <c r="B3923" s="18">
        <v>1741</v>
      </c>
      <c r="C3923" s="18">
        <v>25017362100</v>
      </c>
      <c r="D3923" s="18">
        <v>189989</v>
      </c>
    </row>
    <row r="3924" spans="1:4" ht="18.5" hidden="1">
      <c r="A3924" s="18" t="s">
        <v>88</v>
      </c>
      <c r="B3924" s="18">
        <v>1718</v>
      </c>
      <c r="C3924" s="18">
        <v>25017363102</v>
      </c>
      <c r="D3924" s="18">
        <v>121293</v>
      </c>
    </row>
    <row r="3925" spans="1:4" ht="18.5" hidden="1">
      <c r="A3925" s="18" t="s">
        <v>88</v>
      </c>
      <c r="B3925" s="18">
        <v>2564</v>
      </c>
      <c r="C3925" s="18">
        <v>25019950500</v>
      </c>
      <c r="D3925" s="18">
        <v>158043</v>
      </c>
    </row>
    <row r="3926" spans="1:4" ht="18.5" hidden="1">
      <c r="A3926" s="18" t="s">
        <v>88</v>
      </c>
      <c r="B3926" s="18">
        <v>2481</v>
      </c>
      <c r="C3926" s="18">
        <v>25021404202</v>
      </c>
      <c r="D3926" s="18">
        <v>273410</v>
      </c>
    </row>
    <row r="3927" spans="1:4" ht="18.5" hidden="1">
      <c r="A3927" s="18" t="s">
        <v>88</v>
      </c>
      <c r="B3927" s="18">
        <v>2090</v>
      </c>
      <c r="C3927" s="18">
        <v>25021412100</v>
      </c>
      <c r="D3927" s="18">
        <v>151920</v>
      </c>
    </row>
    <row r="3928" spans="1:4" ht="18.5" hidden="1">
      <c r="A3928" s="18" t="s">
        <v>88</v>
      </c>
      <c r="B3928" s="18">
        <v>2081</v>
      </c>
      <c r="C3928" s="18">
        <v>25021411302</v>
      </c>
      <c r="D3928" s="18">
        <v>104569</v>
      </c>
    </row>
    <row r="3929" spans="1:4" ht="18.5" hidden="1">
      <c r="A3929" s="18" t="s">
        <v>88</v>
      </c>
      <c r="B3929" s="18">
        <v>2030</v>
      </c>
      <c r="C3929" s="18">
        <v>25021405100</v>
      </c>
      <c r="D3929" s="18">
        <v>240516</v>
      </c>
    </row>
    <row r="3930" spans="1:4" ht="18.5" hidden="1">
      <c r="A3930" s="18" t="s">
        <v>88</v>
      </c>
      <c r="B3930" s="18">
        <v>2494</v>
      </c>
      <c r="C3930" s="18">
        <v>25021403500</v>
      </c>
      <c r="D3930" s="18">
        <v>135202</v>
      </c>
    </row>
    <row r="3931" spans="1:4" ht="18.5" hidden="1">
      <c r="A3931" s="18" t="s">
        <v>88</v>
      </c>
      <c r="B3931" s="18">
        <v>2302</v>
      </c>
      <c r="C3931" s="18">
        <v>25023511100</v>
      </c>
      <c r="D3931" s="18">
        <v>74185</v>
      </c>
    </row>
    <row r="3932" spans="1:4" ht="18.5" hidden="1">
      <c r="A3932" s="18" t="s">
        <v>88</v>
      </c>
      <c r="B3932" s="18">
        <v>2346</v>
      </c>
      <c r="C3932" s="18">
        <v>25023542101</v>
      </c>
      <c r="D3932" s="18">
        <v>96081</v>
      </c>
    </row>
    <row r="3933" spans="1:4" ht="18.5" hidden="1">
      <c r="A3933" s="18" t="s">
        <v>88</v>
      </c>
      <c r="B3933" s="18">
        <v>2382</v>
      </c>
      <c r="C3933" s="18">
        <v>25023521102</v>
      </c>
      <c r="D3933" s="18">
        <v>86543</v>
      </c>
    </row>
    <row r="3934" spans="1:4" ht="18.5" hidden="1">
      <c r="A3934" s="18" t="s">
        <v>88</v>
      </c>
      <c r="B3934" s="18">
        <v>2047</v>
      </c>
      <c r="C3934" s="18">
        <v>25023505200</v>
      </c>
      <c r="D3934" s="18">
        <v>102029</v>
      </c>
    </row>
    <row r="3935" spans="1:4" ht="18.5" hidden="1">
      <c r="A3935" s="18" t="s">
        <v>88</v>
      </c>
      <c r="B3935" s="18">
        <v>2135</v>
      </c>
      <c r="C3935" s="18">
        <v>25025000202</v>
      </c>
      <c r="D3935" s="18">
        <v>74071</v>
      </c>
    </row>
    <row r="3936" spans="1:4" ht="18.5" hidden="1">
      <c r="A3936" s="18" t="s">
        <v>88</v>
      </c>
      <c r="B3936" s="18">
        <v>2199</v>
      </c>
      <c r="C3936" s="18">
        <v>25025010600</v>
      </c>
      <c r="D3936" s="18">
        <v>149006</v>
      </c>
    </row>
    <row r="3937" spans="1:4" ht="18.5" hidden="1">
      <c r="A3937" s="18" t="s">
        <v>88</v>
      </c>
      <c r="B3937" s="18">
        <v>1440</v>
      </c>
      <c r="C3937" s="18">
        <v>25027707500</v>
      </c>
      <c r="D3937" s="18">
        <v>72263</v>
      </c>
    </row>
    <row r="3938" spans="1:4" ht="18.5" hidden="1">
      <c r="A3938" s="18" t="s">
        <v>88</v>
      </c>
      <c r="B3938" s="18">
        <v>1545</v>
      </c>
      <c r="C3938" s="18">
        <v>25027739300</v>
      </c>
      <c r="D3938" s="18">
        <v>80631</v>
      </c>
    </row>
    <row r="3939" spans="1:4" ht="18.5" hidden="1">
      <c r="A3939" s="18" t="s">
        <v>88</v>
      </c>
      <c r="B3939" s="18">
        <v>1516</v>
      </c>
      <c r="C3939" s="18">
        <v>25027752100</v>
      </c>
      <c r="D3939" s="18">
        <v>92223</v>
      </c>
    </row>
    <row r="3940" spans="1:4" ht="18.5" hidden="1">
      <c r="A3940" s="18" t="s">
        <v>88</v>
      </c>
      <c r="B3940" s="18">
        <v>1473</v>
      </c>
      <c r="C3940" s="18">
        <v>25027708100</v>
      </c>
      <c r="D3940" s="18">
        <v>86554</v>
      </c>
    </row>
    <row r="3941" spans="1:4" ht="18.5" hidden="1">
      <c r="A3941" s="18" t="s">
        <v>88</v>
      </c>
      <c r="B3941" s="18">
        <v>1747</v>
      </c>
      <c r="C3941" s="18">
        <v>25027745100</v>
      </c>
      <c r="D3941" s="18">
        <v>102045</v>
      </c>
    </row>
    <row r="3942" spans="1:4" ht="18.5" hidden="1">
      <c r="A3942" s="18" t="s">
        <v>88</v>
      </c>
      <c r="B3942" s="18">
        <v>1366</v>
      </c>
      <c r="C3942" s="18">
        <v>25027704200</v>
      </c>
      <c r="D3942" s="18">
        <v>75287</v>
      </c>
    </row>
    <row r="3943" spans="1:4" ht="18.5" hidden="1">
      <c r="A3943" s="18" t="s">
        <v>88</v>
      </c>
      <c r="B3943" s="18">
        <v>1037</v>
      </c>
      <c r="C3943" s="18">
        <v>25027723100</v>
      </c>
      <c r="D3943" s="18">
        <v>76417</v>
      </c>
    </row>
    <row r="3944" spans="1:4" ht="18.5" hidden="1">
      <c r="A3944" s="18" t="s">
        <v>88</v>
      </c>
      <c r="B3944" s="18">
        <v>1541</v>
      </c>
      <c r="C3944" s="18">
        <v>25027720100</v>
      </c>
      <c r="D3944" s="18">
        <v>114763</v>
      </c>
    </row>
    <row r="3945" spans="1:4" ht="18.5" hidden="1">
      <c r="A3945" s="18" t="s">
        <v>88</v>
      </c>
      <c r="B3945" s="18">
        <v>1451</v>
      </c>
      <c r="C3945" s="18">
        <v>25027761400</v>
      </c>
      <c r="D3945" s="18">
        <v>170089</v>
      </c>
    </row>
    <row r="3946" spans="1:4" ht="18.5" hidden="1">
      <c r="A3946" s="18" t="s">
        <v>88</v>
      </c>
      <c r="B3946" s="18">
        <v>1534</v>
      </c>
      <c r="C3946" s="18">
        <v>25027750300</v>
      </c>
      <c r="D3946" s="18">
        <v>74845</v>
      </c>
    </row>
    <row r="3947" spans="1:4" ht="18.5" hidden="1">
      <c r="A3947" s="18" t="s">
        <v>88</v>
      </c>
      <c r="B3947" s="18">
        <v>1467</v>
      </c>
      <c r="C3947" s="18">
        <v>25027761400</v>
      </c>
      <c r="D3947" s="18">
        <v>170089</v>
      </c>
    </row>
    <row r="3948" spans="1:4" ht="18.5" hidden="1">
      <c r="A3948" s="18" t="s">
        <v>88</v>
      </c>
      <c r="B3948" s="18">
        <v>1525</v>
      </c>
      <c r="C3948" s="18">
        <v>25027750200</v>
      </c>
      <c r="D3948" s="18">
        <v>96920</v>
      </c>
    </row>
    <row r="3949" spans="1:4" ht="18.5" hidden="1">
      <c r="A3949" s="18" t="s">
        <v>88</v>
      </c>
      <c r="B3949" s="18">
        <v>1535</v>
      </c>
      <c r="C3949" s="18">
        <v>25027725100</v>
      </c>
      <c r="D3949" s="18">
        <v>70880</v>
      </c>
    </row>
    <row r="3950" spans="1:4" ht="18.5" hidden="1">
      <c r="A3950" s="18" t="s">
        <v>88</v>
      </c>
      <c r="B3950" s="18">
        <v>2668</v>
      </c>
      <c r="C3950" s="18">
        <v>25001012200</v>
      </c>
      <c r="D3950" s="18">
        <v>104500</v>
      </c>
    </row>
    <row r="3951" spans="1:4" ht="18.5" hidden="1">
      <c r="A3951" s="18" t="s">
        <v>88</v>
      </c>
      <c r="B3951" s="18">
        <v>2667</v>
      </c>
      <c r="C3951" s="18">
        <v>25001010206</v>
      </c>
      <c r="D3951" s="18">
        <v>85200</v>
      </c>
    </row>
    <row r="3952" spans="1:4" ht="18.5" hidden="1">
      <c r="A3952" s="18" t="s">
        <v>88</v>
      </c>
      <c r="B3952" s="18">
        <v>2675</v>
      </c>
      <c r="C3952" s="18">
        <v>25001011802</v>
      </c>
      <c r="D3952" s="18">
        <v>72236</v>
      </c>
    </row>
    <row r="3953" spans="1:4" ht="18.5" hidden="1">
      <c r="A3953" s="18" t="s">
        <v>88</v>
      </c>
      <c r="B3953" s="18">
        <v>2671</v>
      </c>
      <c r="C3953" s="18">
        <v>25001011002</v>
      </c>
      <c r="D3953" s="18">
        <v>85699</v>
      </c>
    </row>
    <row r="3954" spans="1:4" ht="18.5" hidden="1">
      <c r="A3954" s="18" t="s">
        <v>88</v>
      </c>
      <c r="B3954" s="18">
        <v>2644</v>
      </c>
      <c r="C3954" s="18">
        <v>25001013600</v>
      </c>
      <c r="D3954" s="18">
        <v>86838</v>
      </c>
    </row>
    <row r="3955" spans="1:4" ht="18.5" hidden="1">
      <c r="A3955" s="18" t="s">
        <v>88</v>
      </c>
      <c r="B3955" s="18">
        <v>1245</v>
      </c>
      <c r="C3955" s="18">
        <v>25003933200</v>
      </c>
      <c r="D3955" s="18">
        <v>89918</v>
      </c>
    </row>
    <row r="3956" spans="1:4" ht="18.5" hidden="1">
      <c r="A3956" s="18" t="s">
        <v>88</v>
      </c>
      <c r="B3956" s="18">
        <v>1220</v>
      </c>
      <c r="C3956" s="18">
        <v>25003922100</v>
      </c>
      <c r="D3956" s="18">
        <v>46186</v>
      </c>
    </row>
    <row r="3957" spans="1:4" ht="18.5" hidden="1">
      <c r="A3957" s="18" t="s">
        <v>88</v>
      </c>
      <c r="B3957" s="18">
        <v>2703</v>
      </c>
      <c r="C3957" s="18">
        <v>25005631500</v>
      </c>
      <c r="D3957" s="18">
        <v>68677</v>
      </c>
    </row>
    <row r="3958" spans="1:4" ht="18.5" hidden="1">
      <c r="A3958" s="18" t="s">
        <v>88</v>
      </c>
      <c r="B3958" s="18">
        <v>2356</v>
      </c>
      <c r="C3958" s="18">
        <v>25005600100</v>
      </c>
      <c r="D3958" s="18">
        <v>86530</v>
      </c>
    </row>
    <row r="3959" spans="1:4" ht="18.5" hidden="1">
      <c r="A3959" s="18" t="s">
        <v>88</v>
      </c>
      <c r="B3959" s="18">
        <v>2744</v>
      </c>
      <c r="C3959" s="18">
        <v>25005652800</v>
      </c>
      <c r="D3959" s="18">
        <v>80204</v>
      </c>
    </row>
    <row r="3960" spans="1:4" ht="18.5" hidden="1">
      <c r="A3960" s="18" t="s">
        <v>88</v>
      </c>
      <c r="B3960" s="18">
        <v>2747</v>
      </c>
      <c r="C3960" s="18">
        <v>25005653102</v>
      </c>
      <c r="D3960" s="18">
        <v>89419</v>
      </c>
    </row>
    <row r="3961" spans="1:4" ht="18.5" hidden="1">
      <c r="A3961" s="18" t="s">
        <v>88</v>
      </c>
      <c r="B3961" s="18">
        <v>2726</v>
      </c>
      <c r="C3961" s="18">
        <v>25005644101</v>
      </c>
      <c r="D3961" s="18">
        <v>76114</v>
      </c>
    </row>
    <row r="3962" spans="1:4" ht="18.5" hidden="1">
      <c r="A3962" s="18" t="s">
        <v>88</v>
      </c>
      <c r="B3962" s="18">
        <v>2763</v>
      </c>
      <c r="C3962" s="18">
        <v>25005630400</v>
      </c>
      <c r="D3962" s="18">
        <v>76033</v>
      </c>
    </row>
    <row r="3963" spans="1:4" ht="18.5" hidden="1">
      <c r="A3963" s="18" t="s">
        <v>88</v>
      </c>
      <c r="B3963" s="18">
        <v>2717</v>
      </c>
      <c r="C3963" s="18">
        <v>25005617102</v>
      </c>
      <c r="D3963" s="18">
        <v>81930</v>
      </c>
    </row>
    <row r="3964" spans="1:4" ht="18.5" hidden="1">
      <c r="A3964" s="18" t="s">
        <v>88</v>
      </c>
      <c r="B3964" s="18">
        <v>2719</v>
      </c>
      <c r="C3964" s="18">
        <v>25005655100</v>
      </c>
      <c r="D3964" s="18">
        <v>74058</v>
      </c>
    </row>
    <row r="3965" spans="1:4" ht="18.5" hidden="1">
      <c r="A3965" s="18" t="s">
        <v>88</v>
      </c>
      <c r="B3965" s="18">
        <v>2725</v>
      </c>
      <c r="C3965" s="18">
        <v>25005644200</v>
      </c>
      <c r="D3965" s="18">
        <v>67216</v>
      </c>
    </row>
    <row r="3966" spans="1:4" ht="18.5" hidden="1">
      <c r="A3966" s="18" t="s">
        <v>88</v>
      </c>
      <c r="B3966" s="18">
        <v>1833</v>
      </c>
      <c r="C3966" s="18">
        <v>25009265102</v>
      </c>
      <c r="D3966" s="18">
        <v>118921</v>
      </c>
    </row>
    <row r="3967" spans="1:4" ht="18.5" hidden="1">
      <c r="A3967" s="18" t="s">
        <v>88</v>
      </c>
      <c r="B3967" s="18">
        <v>1844</v>
      </c>
      <c r="C3967" s="18">
        <v>25009252603</v>
      </c>
      <c r="D3967" s="18">
        <v>97273</v>
      </c>
    </row>
    <row r="3968" spans="1:4" ht="18.5" hidden="1">
      <c r="A3968" s="18" t="s">
        <v>88</v>
      </c>
      <c r="B3968" s="18">
        <v>1923</v>
      </c>
      <c r="C3968" s="18">
        <v>25009211402</v>
      </c>
      <c r="D3968" s="18">
        <v>108505</v>
      </c>
    </row>
    <row r="3969" spans="1:4" ht="18.5" hidden="1">
      <c r="A3969" s="18" t="s">
        <v>88</v>
      </c>
      <c r="B3969" s="18">
        <v>1922</v>
      </c>
      <c r="C3969" s="18">
        <v>25009269100</v>
      </c>
      <c r="D3969" s="18">
        <v>113098</v>
      </c>
    </row>
    <row r="3970" spans="1:4" ht="18.5" hidden="1">
      <c r="A3970" s="18" t="s">
        <v>88</v>
      </c>
      <c r="B3970" s="18">
        <v>1354</v>
      </c>
      <c r="C3970" s="18">
        <v>25011040200</v>
      </c>
      <c r="D3970" s="18">
        <v>68075</v>
      </c>
    </row>
    <row r="3971" spans="1:4" ht="18.5" hidden="1">
      <c r="A3971" s="18" t="s">
        <v>88</v>
      </c>
      <c r="B3971" s="18">
        <v>1349</v>
      </c>
      <c r="C3971" s="18">
        <v>25011040702</v>
      </c>
      <c r="D3971" s="18">
        <v>64302</v>
      </c>
    </row>
    <row r="3972" spans="1:4" ht="18.5" hidden="1">
      <c r="A3972" s="18" t="s">
        <v>88</v>
      </c>
      <c r="B3972" s="18">
        <v>1364</v>
      </c>
      <c r="C3972" s="18">
        <v>25011040501</v>
      </c>
      <c r="D3972" s="18">
        <v>55109</v>
      </c>
    </row>
    <row r="3973" spans="1:4" ht="18.5" hidden="1">
      <c r="A3973" s="18" t="s">
        <v>88</v>
      </c>
      <c r="B3973" s="18">
        <v>1379</v>
      </c>
      <c r="C3973" s="18">
        <v>25011040400</v>
      </c>
      <c r="D3973" s="18">
        <v>62158</v>
      </c>
    </row>
    <row r="3974" spans="1:4" ht="18.5" hidden="1">
      <c r="A3974" s="18" t="s">
        <v>88</v>
      </c>
      <c r="B3974" s="18">
        <v>1119</v>
      </c>
      <c r="C3974" s="18">
        <v>25013801602</v>
      </c>
      <c r="D3974" s="18">
        <v>55582</v>
      </c>
    </row>
    <row r="3975" spans="1:4" ht="18.5" hidden="1">
      <c r="A3975" s="18" t="s">
        <v>88</v>
      </c>
      <c r="B3975" s="18">
        <v>1095</v>
      </c>
      <c r="C3975" s="18">
        <v>25013813601</v>
      </c>
      <c r="D3975" s="18">
        <v>93161</v>
      </c>
    </row>
    <row r="3976" spans="1:4" ht="18.5" hidden="1">
      <c r="A3976" s="18" t="s">
        <v>88</v>
      </c>
      <c r="B3976" s="18">
        <v>1080</v>
      </c>
      <c r="C3976" s="18">
        <v>25013810300</v>
      </c>
      <c r="D3976" s="18">
        <v>59536</v>
      </c>
    </row>
    <row r="3977" spans="1:4" ht="18.5" hidden="1">
      <c r="A3977" s="18" t="s">
        <v>88</v>
      </c>
      <c r="B3977" s="18">
        <v>1081</v>
      </c>
      <c r="C3977" s="18">
        <v>25013813801</v>
      </c>
      <c r="D3977" s="18">
        <v>76368</v>
      </c>
    </row>
    <row r="3978" spans="1:4" ht="18.5" hidden="1">
      <c r="A3978" s="18" t="s">
        <v>88</v>
      </c>
      <c r="B3978" s="18">
        <v>1098</v>
      </c>
      <c r="C3978" s="18">
        <v>25015822700</v>
      </c>
      <c r="D3978" s="18">
        <v>71506</v>
      </c>
    </row>
    <row r="3979" spans="1:4" ht="18.5" hidden="1">
      <c r="A3979" s="18" t="s">
        <v>88</v>
      </c>
      <c r="B3979" s="18">
        <v>1073</v>
      </c>
      <c r="C3979" s="18">
        <v>25015822500</v>
      </c>
      <c r="D3979" s="18">
        <v>94452</v>
      </c>
    </row>
    <row r="3980" spans="1:4" ht="18.5" hidden="1">
      <c r="A3980" s="18" t="s">
        <v>88</v>
      </c>
      <c r="B3980" s="18">
        <v>1075</v>
      </c>
      <c r="C3980" s="18">
        <v>25015821200</v>
      </c>
      <c r="D3980" s="18">
        <v>109422</v>
      </c>
    </row>
    <row r="3981" spans="1:4" ht="18.5" hidden="1">
      <c r="A3981" s="18" t="s">
        <v>88</v>
      </c>
      <c r="B3981" s="18">
        <v>1032</v>
      </c>
      <c r="C3981" s="18">
        <v>25015822606</v>
      </c>
      <c r="D3981" s="18">
        <v>79797</v>
      </c>
    </row>
    <row r="3982" spans="1:4" ht="18.5" hidden="1">
      <c r="A3982" s="18" t="s">
        <v>88</v>
      </c>
      <c r="B3982" s="18">
        <v>1033</v>
      </c>
      <c r="C3982" s="18">
        <v>25015820900</v>
      </c>
      <c r="D3982" s="18">
        <v>72897</v>
      </c>
    </row>
    <row r="3983" spans="1:4" ht="18.5" hidden="1">
      <c r="A3983" s="18" t="s">
        <v>88</v>
      </c>
      <c r="B3983" s="18">
        <v>1088</v>
      </c>
      <c r="C3983" s="18">
        <v>25015821500</v>
      </c>
      <c r="D3983" s="18">
        <v>72430</v>
      </c>
    </row>
    <row r="3984" spans="1:4" ht="18.5" hidden="1">
      <c r="A3984" s="18" t="s">
        <v>88</v>
      </c>
      <c r="B3984" s="18">
        <v>2466</v>
      </c>
      <c r="C3984" s="18">
        <v>25017374800</v>
      </c>
      <c r="D3984" s="18">
        <v>198237</v>
      </c>
    </row>
    <row r="3985" spans="1:4" ht="18.5" hidden="1">
      <c r="A3985" s="18" t="s">
        <v>88</v>
      </c>
      <c r="B3985" s="18">
        <v>2459</v>
      </c>
      <c r="C3985" s="18">
        <v>25017373900</v>
      </c>
      <c r="D3985" s="18">
        <v>157749</v>
      </c>
    </row>
    <row r="3986" spans="1:4" ht="18.5" hidden="1">
      <c r="A3986" s="18" t="s">
        <v>88</v>
      </c>
      <c r="B3986" s="18">
        <v>1778</v>
      </c>
      <c r="C3986" s="18">
        <v>25017366202</v>
      </c>
      <c r="D3986" s="18">
        <v>185063</v>
      </c>
    </row>
    <row r="3987" spans="1:4" ht="18.5" hidden="1">
      <c r="A3987" s="18" t="s">
        <v>88</v>
      </c>
      <c r="B3987" s="18">
        <v>1824</v>
      </c>
      <c r="C3987" s="18">
        <v>25017317101</v>
      </c>
      <c r="D3987" s="18">
        <v>91415</v>
      </c>
    </row>
    <row r="3988" spans="1:4" ht="18.5" hidden="1">
      <c r="A3988" s="18" t="s">
        <v>88</v>
      </c>
      <c r="B3988" s="18">
        <v>2420</v>
      </c>
      <c r="C3988" s="18">
        <v>25017358500</v>
      </c>
      <c r="D3988" s="18">
        <v>185957</v>
      </c>
    </row>
    <row r="3989" spans="1:4" ht="18.5" hidden="1">
      <c r="A3989" s="18" t="s">
        <v>88</v>
      </c>
      <c r="B3989" s="18">
        <v>1460</v>
      </c>
      <c r="C3989" s="18">
        <v>25017324101</v>
      </c>
      <c r="D3989" s="18">
        <v>105216</v>
      </c>
    </row>
    <row r="3990" spans="1:4" ht="18.5" hidden="1">
      <c r="A3990" s="18" t="s">
        <v>88</v>
      </c>
      <c r="B3990" s="18">
        <v>2493</v>
      </c>
      <c r="C3990" s="18">
        <v>25017367200</v>
      </c>
      <c r="D3990" s="18">
        <v>295215</v>
      </c>
    </row>
    <row r="3991" spans="1:4" ht="18.5" hidden="1">
      <c r="A3991" s="18" t="s">
        <v>88</v>
      </c>
      <c r="B3991" s="18">
        <v>1434</v>
      </c>
      <c r="C3991" s="18">
        <v>25027761400</v>
      </c>
      <c r="D3991" s="18">
        <v>170089</v>
      </c>
    </row>
    <row r="3992" spans="1:4" ht="18.5" hidden="1">
      <c r="A3992" s="18" t="s">
        <v>88</v>
      </c>
      <c r="B3992" s="18">
        <v>2554</v>
      </c>
      <c r="C3992" s="18">
        <v>25019950100</v>
      </c>
      <c r="D3992" s="18">
        <v>196577</v>
      </c>
    </row>
    <row r="3993" spans="1:4" ht="18.5" hidden="1">
      <c r="A3993" s="18" t="s">
        <v>88</v>
      </c>
      <c r="B3993" s="18">
        <v>2184</v>
      </c>
      <c r="C3993" s="18">
        <v>25021419800</v>
      </c>
      <c r="D3993" s="18">
        <v>89660</v>
      </c>
    </row>
    <row r="3994" spans="1:4" ht="18.5" hidden="1">
      <c r="A3994" s="18" t="s">
        <v>88</v>
      </c>
      <c r="B3994" s="18">
        <v>2053</v>
      </c>
      <c r="C3994" s="18">
        <v>25021408101</v>
      </c>
      <c r="D3994" s="18">
        <v>124686</v>
      </c>
    </row>
    <row r="3995" spans="1:4" ht="18.5" hidden="1">
      <c r="A3995" s="18" t="s">
        <v>88</v>
      </c>
      <c r="B3995" s="18">
        <v>2446</v>
      </c>
      <c r="C3995" s="18">
        <v>25021400200</v>
      </c>
      <c r="D3995" s="18">
        <v>128345</v>
      </c>
    </row>
    <row r="3996" spans="1:4" ht="18.5" hidden="1">
      <c r="A3996" s="18" t="s">
        <v>88</v>
      </c>
      <c r="B3996" s="18">
        <v>2035</v>
      </c>
      <c r="C3996" s="18">
        <v>25021410100</v>
      </c>
      <c r="D3996" s="18">
        <v>114801</v>
      </c>
    </row>
    <row r="3997" spans="1:4" ht="18.5" hidden="1">
      <c r="A3997" s="18" t="s">
        <v>88</v>
      </c>
      <c r="B3997" s="18">
        <v>2038</v>
      </c>
      <c r="C3997" s="18">
        <v>25021442101</v>
      </c>
      <c r="D3997" s="18">
        <v>98201</v>
      </c>
    </row>
    <row r="3998" spans="1:4" ht="18.5" hidden="1">
      <c r="A3998" s="18" t="s">
        <v>88</v>
      </c>
      <c r="B3998" s="18">
        <v>2538</v>
      </c>
      <c r="C3998" s="18">
        <v>25023545200</v>
      </c>
      <c r="D3998" s="18">
        <v>65896</v>
      </c>
    </row>
    <row r="3999" spans="1:4" ht="18.5" hidden="1">
      <c r="A3999" s="18" t="s">
        <v>88</v>
      </c>
      <c r="B3999" s="18">
        <v>2558</v>
      </c>
      <c r="C3999" s="18">
        <v>25023545300</v>
      </c>
      <c r="D3999" s="18">
        <v>60628</v>
      </c>
    </row>
    <row r="4000" spans="1:4" ht="18.5" hidden="1">
      <c r="A4000" s="18" t="s">
        <v>88</v>
      </c>
      <c r="B4000" s="18">
        <v>2332</v>
      </c>
      <c r="C4000" s="18">
        <v>25023507104</v>
      </c>
      <c r="D4000" s="18">
        <v>134498</v>
      </c>
    </row>
    <row r="4001" spans="1:4" ht="18.5" hidden="1">
      <c r="A4001" s="18" t="s">
        <v>88</v>
      </c>
      <c r="B4001" s="18">
        <v>2370</v>
      </c>
      <c r="C4001" s="18">
        <v>25023502101</v>
      </c>
      <c r="D4001" s="18">
        <v>73917</v>
      </c>
    </row>
    <row r="4002" spans="1:4" ht="18.5" hidden="1">
      <c r="A4002" s="18" t="s">
        <v>88</v>
      </c>
      <c r="B4002" s="18">
        <v>2043</v>
      </c>
      <c r="C4002" s="18">
        <v>25023501201</v>
      </c>
      <c r="D4002" s="18">
        <v>159371</v>
      </c>
    </row>
    <row r="4003" spans="1:4" ht="18.5" hidden="1">
      <c r="A4003" s="18" t="s">
        <v>88</v>
      </c>
      <c r="B4003" s="18">
        <v>2366</v>
      </c>
      <c r="C4003" s="18">
        <v>25023530600</v>
      </c>
      <c r="D4003" s="18">
        <v>93117</v>
      </c>
    </row>
    <row r="4004" spans="1:4" ht="18.5" hidden="1">
      <c r="A4004" s="18" t="s">
        <v>88</v>
      </c>
      <c r="B4004" s="18">
        <v>2367</v>
      </c>
      <c r="C4004" s="18">
        <v>25023543100</v>
      </c>
      <c r="D4004" s="18">
        <v>98668</v>
      </c>
    </row>
    <row r="4005" spans="1:4" ht="18.5" hidden="1">
      <c r="A4005" s="18" t="s">
        <v>88</v>
      </c>
      <c r="B4005" s="18">
        <v>2379</v>
      </c>
      <c r="C4005" s="18">
        <v>25023524102</v>
      </c>
      <c r="D4005" s="18">
        <v>82158</v>
      </c>
    </row>
    <row r="4006" spans="1:4" ht="18.5" hidden="1">
      <c r="A4006" s="18" t="s">
        <v>88</v>
      </c>
      <c r="B4006" s="18">
        <v>2124</v>
      </c>
      <c r="C4006" s="18">
        <v>25025100500</v>
      </c>
      <c r="D4006" s="18">
        <v>56586</v>
      </c>
    </row>
    <row r="4007" spans="1:4" ht="18.5" hidden="1">
      <c r="A4007" s="18" t="s">
        <v>88</v>
      </c>
      <c r="B4007" s="18">
        <v>2132</v>
      </c>
      <c r="C4007" s="18">
        <v>25025130200</v>
      </c>
      <c r="D4007" s="18">
        <v>111851</v>
      </c>
    </row>
    <row r="4008" spans="1:4" ht="18.5" hidden="1">
      <c r="A4008" s="18" t="s">
        <v>88</v>
      </c>
      <c r="B4008" s="18">
        <v>2114</v>
      </c>
      <c r="C4008" s="18">
        <v>25025020301</v>
      </c>
      <c r="D4008" s="18">
        <v>84445</v>
      </c>
    </row>
    <row r="4009" spans="1:4" ht="18.5" hidden="1">
      <c r="A4009" s="18" t="s">
        <v>88</v>
      </c>
      <c r="B4009" s="18">
        <v>2108</v>
      </c>
      <c r="C4009" s="18">
        <v>25025020302</v>
      </c>
      <c r="D4009" s="18">
        <v>102046</v>
      </c>
    </row>
    <row r="4010" spans="1:4" ht="18.5" hidden="1">
      <c r="A4010" s="18" t="s">
        <v>88</v>
      </c>
      <c r="B4010" s="18">
        <v>2136</v>
      </c>
      <c r="C4010" s="18">
        <v>25025140107</v>
      </c>
      <c r="D4010" s="18">
        <v>71669</v>
      </c>
    </row>
    <row r="4011" spans="1:4" ht="18.5" hidden="1">
      <c r="A4011" s="18" t="s">
        <v>88</v>
      </c>
      <c r="B4011" s="18">
        <v>2150</v>
      </c>
      <c r="C4011" s="18">
        <v>25025160501</v>
      </c>
      <c r="D4011" s="18">
        <v>44134</v>
      </c>
    </row>
    <row r="4012" spans="1:4" ht="18.5" hidden="1">
      <c r="A4012" s="18" t="s">
        <v>88</v>
      </c>
      <c r="B4012" s="18">
        <v>1603</v>
      </c>
      <c r="C4012" s="18">
        <v>25027731002</v>
      </c>
      <c r="D4012" s="18">
        <v>57497</v>
      </c>
    </row>
    <row r="4013" spans="1:4" ht="18.5" hidden="1">
      <c r="A4013" s="18" t="s">
        <v>88</v>
      </c>
      <c r="B4013" s="18">
        <v>1510</v>
      </c>
      <c r="C4013" s="18">
        <v>25027716100</v>
      </c>
      <c r="D4013" s="18">
        <v>82637</v>
      </c>
    </row>
    <row r="4014" spans="1:4" ht="18.5" hidden="1">
      <c r="A4014" s="18" t="s">
        <v>88</v>
      </c>
      <c r="B4014" s="18">
        <v>1540</v>
      </c>
      <c r="C4014" s="18">
        <v>25027753200</v>
      </c>
      <c r="D4014" s="18">
        <v>67703</v>
      </c>
    </row>
    <row r="4015" spans="1:4" ht="18.5" hidden="1">
      <c r="A4015" s="18" t="s">
        <v>88</v>
      </c>
      <c r="B4015" s="18">
        <v>1430</v>
      </c>
      <c r="C4015" s="18">
        <v>25027700100</v>
      </c>
      <c r="D4015" s="18">
        <v>81388</v>
      </c>
    </row>
    <row r="4016" spans="1:4" ht="18.5" hidden="1">
      <c r="A4016" s="18" t="s">
        <v>88</v>
      </c>
      <c r="B4016" s="18">
        <v>1772</v>
      </c>
      <c r="C4016" s="18">
        <v>25027741102</v>
      </c>
      <c r="D4016" s="18">
        <v>189771</v>
      </c>
    </row>
    <row r="4017" spans="1:4" ht="18.5" hidden="1">
      <c r="A4017" s="18" t="s">
        <v>88</v>
      </c>
      <c r="B4017" s="18">
        <v>1504</v>
      </c>
      <c r="C4017" s="18">
        <v>25027747101</v>
      </c>
      <c r="D4017" s="18">
        <v>83333</v>
      </c>
    </row>
    <row r="4018" spans="1:4" ht="18.5" hidden="1">
      <c r="A4018" s="18" t="s">
        <v>88</v>
      </c>
      <c r="B4018" s="18">
        <v>1438</v>
      </c>
      <c r="C4018" s="18">
        <v>25027705100</v>
      </c>
      <c r="D4018" s="18">
        <v>70270</v>
      </c>
    </row>
    <row r="4019" spans="1:4" ht="18.5" hidden="1">
      <c r="A4019" s="18" t="s">
        <v>88</v>
      </c>
      <c r="B4019" s="18">
        <v>1527</v>
      </c>
      <c r="C4019" s="18">
        <v>25027737100</v>
      </c>
      <c r="D4019" s="18">
        <v>81611</v>
      </c>
    </row>
    <row r="4020" spans="1:4" ht="18.5" hidden="1">
      <c r="A4020" s="18" t="s">
        <v>88</v>
      </c>
      <c r="B4020" s="18">
        <v>1583</v>
      </c>
      <c r="C4020" s="18">
        <v>25027729200</v>
      </c>
      <c r="D4020" s="18">
        <v>81772</v>
      </c>
    </row>
    <row r="4021" spans="1:4" ht="18.5" hidden="1">
      <c r="A4021" s="18" t="s">
        <v>88</v>
      </c>
      <c r="B4021" s="18">
        <v>1368</v>
      </c>
      <c r="C4021" s="18">
        <v>25027702200</v>
      </c>
      <c r="D4021" s="18">
        <v>70298</v>
      </c>
    </row>
    <row r="4022" spans="1:4" ht="18.5" hidden="1">
      <c r="A4022" s="18" t="s">
        <v>88</v>
      </c>
      <c r="B4022" s="18">
        <v>1543</v>
      </c>
      <c r="C4022" s="18">
        <v>25027721102</v>
      </c>
      <c r="D4022" s="18">
        <v>88574</v>
      </c>
    </row>
    <row r="4023" spans="1:4" ht="18.5" hidden="1">
      <c r="A4023" s="18" t="s">
        <v>88</v>
      </c>
      <c r="B4023" s="18">
        <v>2649</v>
      </c>
      <c r="C4023" s="18">
        <v>25001015100</v>
      </c>
      <c r="D4023" s="18">
        <v>88846</v>
      </c>
    </row>
    <row r="4024" spans="1:4" ht="18.5" hidden="1">
      <c r="A4024" s="18" t="s">
        <v>88</v>
      </c>
      <c r="B4024" s="18">
        <v>2639</v>
      </c>
      <c r="C4024" s="18">
        <v>25001011600</v>
      </c>
      <c r="D4024" s="18">
        <v>62346</v>
      </c>
    </row>
    <row r="4025" spans="1:4" ht="18.5" hidden="1">
      <c r="A4025" s="18" t="s">
        <v>88</v>
      </c>
      <c r="B4025" s="18">
        <v>2670</v>
      </c>
      <c r="C4025" s="18">
        <v>25001011700</v>
      </c>
      <c r="D4025" s="18">
        <v>54887</v>
      </c>
    </row>
    <row r="4026" spans="1:4" ht="18.5" hidden="1">
      <c r="A4026" s="18" t="s">
        <v>88</v>
      </c>
      <c r="B4026" s="18">
        <v>1224</v>
      </c>
      <c r="C4026" s="18">
        <v>25003911100</v>
      </c>
      <c r="D4026" s="18">
        <v>82492</v>
      </c>
    </row>
    <row r="4027" spans="1:4" ht="18.5" hidden="1">
      <c r="A4027" s="18" t="s">
        <v>88</v>
      </c>
      <c r="B4027" s="18">
        <v>2375</v>
      </c>
      <c r="C4027" s="18">
        <v>25005600204</v>
      </c>
      <c r="D4027" s="18">
        <v>103059</v>
      </c>
    </row>
    <row r="4028" spans="1:4" ht="18.5" hidden="1">
      <c r="A4028" s="18" t="s">
        <v>88</v>
      </c>
      <c r="B4028" s="18">
        <v>2746</v>
      </c>
      <c r="C4028" s="18">
        <v>25005650900</v>
      </c>
      <c r="D4028" s="18">
        <v>33353</v>
      </c>
    </row>
    <row r="4029" spans="1:4" ht="18.5" hidden="1">
      <c r="A4029" s="18" t="s">
        <v>88</v>
      </c>
      <c r="B4029" s="18">
        <v>2740</v>
      </c>
      <c r="C4029" s="18">
        <v>25005651600</v>
      </c>
      <c r="D4029" s="18">
        <v>54884</v>
      </c>
    </row>
    <row r="4030" spans="1:4" ht="18.5" hidden="1">
      <c r="A4030" s="18" t="s">
        <v>88</v>
      </c>
      <c r="B4030" s="18">
        <v>2791</v>
      </c>
      <c r="C4030" s="18">
        <v>25005646104</v>
      </c>
      <c r="D4030" s="18">
        <v>100425</v>
      </c>
    </row>
    <row r="4031" spans="1:4" ht="18.5" hidden="1">
      <c r="A4031" s="18" t="s">
        <v>88</v>
      </c>
      <c r="B4031" s="18">
        <v>1835</v>
      </c>
      <c r="C4031" s="18">
        <v>25009261102</v>
      </c>
      <c r="D4031" s="18">
        <v>77130</v>
      </c>
    </row>
    <row r="4032" spans="1:4" ht="18.5" hidden="1">
      <c r="A4032" s="18" t="s">
        <v>88</v>
      </c>
      <c r="B4032" s="18">
        <v>1845</v>
      </c>
      <c r="C4032" s="18">
        <v>25009253205</v>
      </c>
      <c r="D4032" s="18">
        <v>183867</v>
      </c>
    </row>
    <row r="4033" spans="1:4" ht="18.5" hidden="1">
      <c r="A4033" s="18" t="s">
        <v>88</v>
      </c>
      <c r="B4033" s="18">
        <v>1970</v>
      </c>
      <c r="C4033" s="18">
        <v>25009204400</v>
      </c>
      <c r="D4033" s="18">
        <v>78807</v>
      </c>
    </row>
    <row r="4034" spans="1:4" ht="18.5" hidden="1">
      <c r="A4034" s="18" t="s">
        <v>88</v>
      </c>
      <c r="B4034" s="18">
        <v>1937</v>
      </c>
      <c r="C4034" s="18">
        <v>25009211401</v>
      </c>
      <c r="D4034" s="18">
        <v>95821</v>
      </c>
    </row>
    <row r="4035" spans="1:4" ht="18.5" hidden="1">
      <c r="A4035" s="18" t="s">
        <v>88</v>
      </c>
      <c r="B4035" s="18">
        <v>1949</v>
      </c>
      <c r="C4035" s="18">
        <v>25009212100</v>
      </c>
      <c r="D4035" s="18">
        <v>106395</v>
      </c>
    </row>
    <row r="4036" spans="1:4" ht="18.5" hidden="1">
      <c r="A4036" s="18" t="s">
        <v>88</v>
      </c>
      <c r="B4036" s="18">
        <v>1907</v>
      </c>
      <c r="C4036" s="18">
        <v>25009202200</v>
      </c>
      <c r="D4036" s="18">
        <v>146029</v>
      </c>
    </row>
    <row r="4037" spans="1:4" ht="18.5" hidden="1">
      <c r="A4037" s="18" t="s">
        <v>88</v>
      </c>
      <c r="B4037" s="18">
        <v>1984</v>
      </c>
      <c r="C4037" s="18">
        <v>25009216100</v>
      </c>
      <c r="D4037" s="18">
        <v>181581</v>
      </c>
    </row>
    <row r="4038" spans="1:4" ht="18.5" hidden="1">
      <c r="A4038" s="18" t="s">
        <v>88</v>
      </c>
      <c r="B4038" s="18">
        <v>1054</v>
      </c>
      <c r="C4038" s="18">
        <v>25011040600</v>
      </c>
      <c r="D4038" s="18">
        <v>86679</v>
      </c>
    </row>
    <row r="4039" spans="1:4" ht="18.5" hidden="1">
      <c r="A4039" s="18" t="s">
        <v>88</v>
      </c>
      <c r="B4039" s="18">
        <v>1370</v>
      </c>
      <c r="C4039" s="18">
        <v>25011041502</v>
      </c>
      <c r="D4039" s="18">
        <v>67204</v>
      </c>
    </row>
    <row r="4040" spans="1:4" ht="18.5" hidden="1">
      <c r="A4040" s="18" t="s">
        <v>88</v>
      </c>
      <c r="B4040" s="18">
        <v>1071</v>
      </c>
      <c r="C4040" s="18">
        <v>25013813000</v>
      </c>
      <c r="D4040" s="18">
        <v>78391</v>
      </c>
    </row>
    <row r="4041" spans="1:4" ht="18.5" hidden="1">
      <c r="A4041" s="18" t="s">
        <v>88</v>
      </c>
      <c r="B4041" s="18">
        <v>1128</v>
      </c>
      <c r="C4041" s="18">
        <v>25013801604</v>
      </c>
      <c r="D4041" s="18">
        <v>72035</v>
      </c>
    </row>
    <row r="4042" spans="1:4" ht="18.5" hidden="1">
      <c r="A4042" s="18" t="s">
        <v>88</v>
      </c>
      <c r="B4042" s="18">
        <v>1107</v>
      </c>
      <c r="C4042" s="18">
        <v>25013800600</v>
      </c>
      <c r="D4042" s="18">
        <v>23795</v>
      </c>
    </row>
    <row r="4043" spans="1:4" ht="18.5" hidden="1">
      <c r="A4043" s="18" t="s">
        <v>88</v>
      </c>
      <c r="B4043" s="18">
        <v>1521</v>
      </c>
      <c r="C4043" s="18">
        <v>25013813801</v>
      </c>
      <c r="D4043" s="18">
        <v>76368</v>
      </c>
    </row>
    <row r="4044" spans="1:4" ht="18.5" hidden="1">
      <c r="A4044" s="18" t="s">
        <v>88</v>
      </c>
      <c r="B4044" s="18">
        <v>1057</v>
      </c>
      <c r="C4044" s="18">
        <v>25013813702</v>
      </c>
      <c r="D4044" s="18">
        <v>76762</v>
      </c>
    </row>
    <row r="4045" spans="1:4" ht="18.5" hidden="1">
      <c r="A4045" s="18" t="s">
        <v>88</v>
      </c>
      <c r="B4045" s="18">
        <v>1028</v>
      </c>
      <c r="C4045" s="18">
        <v>25013813404</v>
      </c>
      <c r="D4045" s="18">
        <v>117818</v>
      </c>
    </row>
    <row r="4046" spans="1:4" ht="18.5" hidden="1">
      <c r="A4046" s="18" t="s">
        <v>88</v>
      </c>
      <c r="B4046" s="18">
        <v>1086</v>
      </c>
      <c r="C4046" s="18">
        <v>25013812903</v>
      </c>
      <c r="D4046" s="18">
        <v>83650</v>
      </c>
    </row>
    <row r="4047" spans="1:4" ht="18.5" hidden="1">
      <c r="A4047" s="18" t="s">
        <v>88</v>
      </c>
      <c r="B4047" s="18">
        <v>1009</v>
      </c>
      <c r="C4047" s="18">
        <v>25013810200</v>
      </c>
      <c r="D4047" s="18">
        <v>66738</v>
      </c>
    </row>
    <row r="4048" spans="1:4" ht="18.5" hidden="1">
      <c r="A4048" s="18" t="s">
        <v>88</v>
      </c>
      <c r="B4048" s="18">
        <v>1053</v>
      </c>
      <c r="C4048" s="18">
        <v>25015821700</v>
      </c>
      <c r="D4048" s="18">
        <v>77612</v>
      </c>
    </row>
    <row r="4049" spans="1:4" ht="18.5" hidden="1">
      <c r="A4049" s="18" t="s">
        <v>88</v>
      </c>
      <c r="B4049" s="18">
        <v>2458</v>
      </c>
      <c r="C4049" s="18">
        <v>25017373100</v>
      </c>
      <c r="D4049" s="18">
        <v>102739</v>
      </c>
    </row>
    <row r="4050" spans="1:4" ht="18.5" hidden="1">
      <c r="A4050" s="18" t="s">
        <v>88</v>
      </c>
      <c r="B4050" s="18">
        <v>1801</v>
      </c>
      <c r="C4050" s="18">
        <v>25017333501</v>
      </c>
      <c r="D4050" s="18">
        <v>83509</v>
      </c>
    </row>
    <row r="4051" spans="1:4" ht="18.5" hidden="1">
      <c r="A4051" s="18" t="s">
        <v>88</v>
      </c>
      <c r="B4051" s="18">
        <v>1852</v>
      </c>
      <c r="C4051" s="18">
        <v>25017312300</v>
      </c>
      <c r="D4051" s="18">
        <v>67827</v>
      </c>
    </row>
    <row r="4052" spans="1:4" ht="18.5" hidden="1">
      <c r="A4052" s="18" t="s">
        <v>88</v>
      </c>
      <c r="B4052" s="18">
        <v>1854</v>
      </c>
      <c r="C4052" s="18">
        <v>25017310602</v>
      </c>
      <c r="D4052" s="18">
        <v>65298</v>
      </c>
    </row>
    <row r="4053" spans="1:4" ht="18.5" hidden="1">
      <c r="A4053" s="18" t="s">
        <v>88</v>
      </c>
      <c r="B4053" s="18">
        <v>1850</v>
      </c>
      <c r="C4053" s="18">
        <v>25017310300</v>
      </c>
      <c r="D4053" s="18">
        <v>54821</v>
      </c>
    </row>
    <row r="4054" spans="1:4" ht="18.5" hidden="1">
      <c r="A4054" s="18" t="s">
        <v>88</v>
      </c>
      <c r="B4054" s="18">
        <v>1851</v>
      </c>
      <c r="C4054" s="18">
        <v>25017311500</v>
      </c>
      <c r="D4054" s="18">
        <v>59931</v>
      </c>
    </row>
    <row r="4055" spans="1:4" ht="18.5" hidden="1">
      <c r="A4055" s="18" t="s">
        <v>88</v>
      </c>
      <c r="B4055" s="18">
        <v>2145</v>
      </c>
      <c r="C4055" s="18">
        <v>25017350104</v>
      </c>
      <c r="D4055" s="18">
        <v>62076</v>
      </c>
    </row>
    <row r="4056" spans="1:4" ht="18.5" hidden="1">
      <c r="A4056" s="18" t="s">
        <v>88</v>
      </c>
      <c r="B4056" s="18">
        <v>1474</v>
      </c>
      <c r="C4056" s="18">
        <v>25017301102</v>
      </c>
      <c r="D4056" s="18">
        <v>89897</v>
      </c>
    </row>
    <row r="4057" spans="1:4" ht="18.5" hidden="1">
      <c r="A4057" s="18" t="s">
        <v>88</v>
      </c>
      <c r="B4057" s="18">
        <v>2138</v>
      </c>
      <c r="C4057" s="18">
        <v>25017354200</v>
      </c>
      <c r="D4057" s="18">
        <v>282681</v>
      </c>
    </row>
    <row r="4058" spans="1:4" ht="18.5" hidden="1">
      <c r="A4058" s="18" t="s">
        <v>88</v>
      </c>
      <c r="B4058" s="18">
        <v>2141</v>
      </c>
      <c r="C4058" s="18">
        <v>25017352102</v>
      </c>
      <c r="D4058" s="18">
        <v>123145</v>
      </c>
    </row>
    <row r="4059" spans="1:4" ht="18.5" hidden="1">
      <c r="A4059" s="18" t="s">
        <v>88</v>
      </c>
      <c r="B4059" s="18">
        <v>1867</v>
      </c>
      <c r="C4059" s="18">
        <v>25017334300</v>
      </c>
      <c r="D4059" s="18">
        <v>139954</v>
      </c>
    </row>
    <row r="4060" spans="1:4" ht="18.5" hidden="1">
      <c r="A4060" s="18" t="s">
        <v>88</v>
      </c>
      <c r="B4060" s="18">
        <v>2453</v>
      </c>
      <c r="C4060" s="18">
        <v>25017368500</v>
      </c>
      <c r="D4060" s="18">
        <v>56264</v>
      </c>
    </row>
    <row r="4061" spans="1:4" ht="18.5" hidden="1">
      <c r="A4061" s="18" t="s">
        <v>88</v>
      </c>
      <c r="B4061" s="18">
        <v>2139</v>
      </c>
      <c r="C4061" s="18">
        <v>25017353101</v>
      </c>
      <c r="D4061" s="18">
        <v>64745</v>
      </c>
    </row>
    <row r="4062" spans="1:4" ht="18.5" hidden="1">
      <c r="A4062" s="18" t="s">
        <v>88</v>
      </c>
      <c r="B4062" s="18">
        <v>1826</v>
      </c>
      <c r="C4062" s="18">
        <v>25017314301</v>
      </c>
      <c r="D4062" s="18">
        <v>85168</v>
      </c>
    </row>
    <row r="4063" spans="1:4" ht="18.5" hidden="1">
      <c r="A4063" s="18" t="s">
        <v>88</v>
      </c>
      <c r="B4063" s="18">
        <v>1730</v>
      </c>
      <c r="C4063" s="18">
        <v>25017359300</v>
      </c>
      <c r="D4063" s="18">
        <v>123378</v>
      </c>
    </row>
    <row r="4064" spans="1:4" ht="18.5" hidden="1">
      <c r="A4064" s="18" t="s">
        <v>88</v>
      </c>
      <c r="B4064" s="18">
        <v>1450</v>
      </c>
      <c r="C4064" s="18">
        <v>25017326102</v>
      </c>
      <c r="D4064" s="18">
        <v>139771</v>
      </c>
    </row>
    <row r="4065" spans="1:4" ht="18.5" hidden="1">
      <c r="A4065" s="18" t="s">
        <v>88</v>
      </c>
      <c r="B4065" s="18">
        <v>2474</v>
      </c>
      <c r="C4065" s="18">
        <v>25017356400</v>
      </c>
      <c r="D4065" s="18">
        <v>120050</v>
      </c>
    </row>
    <row r="4066" spans="1:4" ht="18.5" hidden="1">
      <c r="A4066" s="18" t="s">
        <v>88</v>
      </c>
      <c r="B4066" s="18">
        <v>1464</v>
      </c>
      <c r="C4066" s="18">
        <v>25017388200</v>
      </c>
      <c r="D4066" s="18">
        <v>76269</v>
      </c>
    </row>
    <row r="4067" spans="1:4" ht="18.5" hidden="1">
      <c r="A4067" s="18" t="s">
        <v>88</v>
      </c>
      <c r="B4067" s="18">
        <v>1773</v>
      </c>
      <c r="C4067" s="18">
        <v>25017360200</v>
      </c>
      <c r="D4067" s="18">
        <v>194749</v>
      </c>
    </row>
    <row r="4068" spans="1:4" ht="18.5" hidden="1">
      <c r="A4068" s="18" t="s">
        <v>88</v>
      </c>
      <c r="B4068" s="18">
        <v>1754</v>
      </c>
      <c r="C4068" s="18">
        <v>25017364102</v>
      </c>
      <c r="D4068" s="18">
        <v>87443</v>
      </c>
    </row>
    <row r="4069" spans="1:4" ht="18.5" hidden="1">
      <c r="A4069" s="18" t="s">
        <v>88</v>
      </c>
      <c r="B4069" s="18">
        <v>2584</v>
      </c>
      <c r="C4069" s="18">
        <v>25019950500</v>
      </c>
      <c r="D4069" s="18">
        <v>158043</v>
      </c>
    </row>
    <row r="4070" spans="1:4" ht="18.5" hidden="1">
      <c r="A4070" s="18" t="s">
        <v>88</v>
      </c>
      <c r="B4070" s="18">
        <v>2019</v>
      </c>
      <c r="C4070" s="18">
        <v>25021443101</v>
      </c>
      <c r="D4070" s="18">
        <v>85842</v>
      </c>
    </row>
    <row r="4071" spans="1:4" ht="18.5" hidden="1">
      <c r="A4071" s="18" t="s">
        <v>88</v>
      </c>
      <c r="B4071" s="18">
        <v>2368</v>
      </c>
      <c r="C4071" s="18">
        <v>25021420201</v>
      </c>
      <c r="D4071" s="18">
        <v>73542</v>
      </c>
    </row>
    <row r="4072" spans="1:4" ht="18.5" hidden="1">
      <c r="A4072" s="18" t="s">
        <v>88</v>
      </c>
      <c r="B4072" s="18">
        <v>2054</v>
      </c>
      <c r="C4072" s="18">
        <v>25021407100</v>
      </c>
      <c r="D4072" s="18">
        <v>95458</v>
      </c>
    </row>
    <row r="4073" spans="1:4" ht="18.5" hidden="1">
      <c r="A4073" s="18" t="s">
        <v>88</v>
      </c>
      <c r="B4073" s="18">
        <v>2170</v>
      </c>
      <c r="C4073" s="18">
        <v>25021417602</v>
      </c>
      <c r="D4073" s="18">
        <v>67561</v>
      </c>
    </row>
    <row r="4074" spans="1:4" ht="18.5" hidden="1">
      <c r="A4074" s="18" t="s">
        <v>88</v>
      </c>
      <c r="B4074" s="18">
        <v>2171</v>
      </c>
      <c r="C4074" s="18">
        <v>25021417400</v>
      </c>
      <c r="D4074" s="18">
        <v>102403</v>
      </c>
    </row>
    <row r="4075" spans="1:4" ht="18.5" hidden="1">
      <c r="A4075" s="18" t="s">
        <v>88</v>
      </c>
      <c r="B4075" s="18">
        <v>2056</v>
      </c>
      <c r="C4075" s="18">
        <v>25021409102</v>
      </c>
      <c r="D4075" s="18">
        <v>143328</v>
      </c>
    </row>
    <row r="4076" spans="1:4" ht="18.5" hidden="1">
      <c r="A4076" s="18" t="s">
        <v>88</v>
      </c>
      <c r="B4076" s="18">
        <v>2571</v>
      </c>
      <c r="C4076" s="18">
        <v>25023545200</v>
      </c>
      <c r="D4076" s="18">
        <v>65896</v>
      </c>
    </row>
    <row r="4077" spans="1:4" ht="18.5" hidden="1">
      <c r="A4077" s="18" t="s">
        <v>88</v>
      </c>
      <c r="B4077" s="18">
        <v>2333</v>
      </c>
      <c r="C4077" s="18">
        <v>25023523202</v>
      </c>
      <c r="D4077" s="18">
        <v>86600</v>
      </c>
    </row>
    <row r="4078" spans="1:4" ht="18.5" hidden="1">
      <c r="A4078" s="18" t="s">
        <v>88</v>
      </c>
      <c r="B4078" s="18">
        <v>2045</v>
      </c>
      <c r="C4078" s="18">
        <v>25023500101</v>
      </c>
      <c r="D4078" s="18">
        <v>102475</v>
      </c>
    </row>
    <row r="4079" spans="1:4" ht="18.5" hidden="1">
      <c r="A4079" s="18" t="s">
        <v>88</v>
      </c>
      <c r="B4079" s="18">
        <v>2050</v>
      </c>
      <c r="C4079" s="18">
        <v>25023506101</v>
      </c>
      <c r="D4079" s="18">
        <v>105162</v>
      </c>
    </row>
    <row r="4080" spans="1:4" ht="18.5" hidden="1">
      <c r="A4080" s="18" t="s">
        <v>88</v>
      </c>
      <c r="B4080" s="18">
        <v>2330</v>
      </c>
      <c r="C4080" s="18">
        <v>25023544200</v>
      </c>
      <c r="D4080" s="18">
        <v>70232</v>
      </c>
    </row>
    <row r="4081" spans="1:4" ht="18.5" hidden="1">
      <c r="A4081" s="18" t="s">
        <v>88</v>
      </c>
      <c r="B4081" s="18">
        <v>2111</v>
      </c>
      <c r="C4081" s="18">
        <v>25025070101</v>
      </c>
      <c r="D4081" s="18">
        <v>135832</v>
      </c>
    </row>
    <row r="4082" spans="1:4" ht="18.5" hidden="1">
      <c r="A4082" s="18" t="s">
        <v>88</v>
      </c>
      <c r="B4082" s="18">
        <v>2210</v>
      </c>
      <c r="C4082" s="18">
        <v>25025060600</v>
      </c>
      <c r="D4082" s="18">
        <v>108000</v>
      </c>
    </row>
    <row r="4083" spans="1:4" ht="18.5" hidden="1">
      <c r="A4083" s="18" t="s">
        <v>88</v>
      </c>
      <c r="B4083" s="18">
        <v>1475</v>
      </c>
      <c r="C4083" s="18">
        <v>25027701100</v>
      </c>
      <c r="D4083" s="18">
        <v>65500</v>
      </c>
    </row>
    <row r="4084" spans="1:4" ht="18.5" hidden="1">
      <c r="A4084" s="18" t="s">
        <v>88</v>
      </c>
      <c r="B4084" s="18">
        <v>1522</v>
      </c>
      <c r="C4084" s="18">
        <v>25027728400</v>
      </c>
      <c r="D4084" s="18">
        <v>94440</v>
      </c>
    </row>
    <row r="4085" spans="1:4" ht="18.5" hidden="1">
      <c r="A4085" s="18" t="s">
        <v>88</v>
      </c>
      <c r="B4085" s="18">
        <v>1756</v>
      </c>
      <c r="C4085" s="18">
        <v>25027746100</v>
      </c>
      <c r="D4085" s="18">
        <v>117692</v>
      </c>
    </row>
    <row r="4086" spans="1:4" ht="18.5" hidden="1">
      <c r="A4086" s="18" t="s">
        <v>88</v>
      </c>
      <c r="B4086" s="18">
        <v>1588</v>
      </c>
      <c r="C4086" s="18">
        <v>25027750100</v>
      </c>
      <c r="D4086" s="18">
        <v>72367</v>
      </c>
    </row>
    <row r="4087" spans="1:4" ht="18.5" hidden="1">
      <c r="A4087" s="18" t="s">
        <v>88</v>
      </c>
      <c r="B4087" s="18">
        <v>1608</v>
      </c>
      <c r="C4087" s="18">
        <v>25027731700</v>
      </c>
      <c r="D4087" s="18">
        <v>41564</v>
      </c>
    </row>
    <row r="4088" spans="1:4" ht="18.5" hidden="1">
      <c r="A4088" s="18" t="s">
        <v>88</v>
      </c>
      <c r="B4088" s="18">
        <v>1560</v>
      </c>
      <c r="C4088" s="18">
        <v>25027738100</v>
      </c>
      <c r="D4088" s="18">
        <v>94984</v>
      </c>
    </row>
    <row r="4089" spans="1:4" ht="18.5" hidden="1">
      <c r="A4089" s="18" t="s">
        <v>88</v>
      </c>
      <c r="B4089" s="18">
        <v>1074</v>
      </c>
      <c r="C4089" s="18">
        <v>25027722100</v>
      </c>
      <c r="D4089" s="18">
        <v>82443</v>
      </c>
    </row>
    <row r="4090" spans="1:4" ht="18.5" hidden="1">
      <c r="A4090" s="18" t="s">
        <v>88</v>
      </c>
      <c r="B4090" s="18">
        <v>1611</v>
      </c>
      <c r="C4090" s="18">
        <v>25027735200</v>
      </c>
      <c r="D4090" s="18">
        <v>73700</v>
      </c>
    </row>
    <row r="4091" spans="1:4" ht="18.5" hidden="1">
      <c r="A4091" s="18" t="s">
        <v>88</v>
      </c>
      <c r="B4091" s="18">
        <v>1542</v>
      </c>
      <c r="C4091" s="18">
        <v>25027735200</v>
      </c>
      <c r="D4091" s="18">
        <v>73700</v>
      </c>
    </row>
    <row r="4092" spans="1:4" ht="18.5" hidden="1">
      <c r="A4092" s="18" t="s">
        <v>88</v>
      </c>
      <c r="B4092" s="18">
        <v>1453</v>
      </c>
      <c r="C4092" s="18">
        <v>25027709201</v>
      </c>
      <c r="D4092" s="18">
        <v>70322</v>
      </c>
    </row>
    <row r="4093" spans="1:4" ht="18.5" hidden="1">
      <c r="A4093" s="18" t="s">
        <v>88</v>
      </c>
      <c r="B4093" s="18">
        <v>1505</v>
      </c>
      <c r="C4093" s="18">
        <v>25027718100</v>
      </c>
      <c r="D4093" s="18">
        <v>128553</v>
      </c>
    </row>
    <row r="4094" spans="1:4" ht="18.5" hidden="1">
      <c r="A4094" s="18" t="s">
        <v>88</v>
      </c>
      <c r="B4094" s="18">
        <v>1094</v>
      </c>
      <c r="C4094" s="18">
        <v>25027723100</v>
      </c>
      <c r="D4094" s="18">
        <v>76417</v>
      </c>
    </row>
    <row r="4095" spans="1:4" ht="18.5" hidden="1">
      <c r="A4095" s="18" t="s">
        <v>88</v>
      </c>
      <c r="B4095" s="18">
        <v>1562</v>
      </c>
      <c r="C4095" s="18">
        <v>25027726200</v>
      </c>
      <c r="D4095" s="18">
        <v>61783</v>
      </c>
    </row>
    <row r="4096" spans="1:4" ht="18.5" hidden="1">
      <c r="A4096" s="18" t="s">
        <v>88</v>
      </c>
      <c r="B4096" s="18">
        <v>2635</v>
      </c>
      <c r="C4096" s="18">
        <v>25001013200</v>
      </c>
      <c r="D4096" s="18">
        <v>104492</v>
      </c>
    </row>
    <row r="4097" spans="1:4" ht="18.5" hidden="1">
      <c r="A4097" s="18" t="s">
        <v>88</v>
      </c>
      <c r="B4097" s="18">
        <v>2669</v>
      </c>
      <c r="C4097" s="18">
        <v>25001010700</v>
      </c>
      <c r="D4097" s="18">
        <v>99647</v>
      </c>
    </row>
    <row r="4098" spans="1:4" ht="18.5" hidden="1">
      <c r="A4098" s="18" t="s">
        <v>88</v>
      </c>
      <c r="B4098" s="18">
        <v>2655</v>
      </c>
      <c r="C4098" s="18">
        <v>25001013002</v>
      </c>
      <c r="D4098" s="18">
        <v>106884</v>
      </c>
    </row>
    <row r="4099" spans="1:4" ht="18.5" hidden="1">
      <c r="A4099" s="18" t="s">
        <v>88</v>
      </c>
      <c r="B4099" s="18">
        <v>2648</v>
      </c>
      <c r="C4099" s="18">
        <v>25001013100</v>
      </c>
      <c r="D4099" s="18">
        <v>88673</v>
      </c>
    </row>
    <row r="4100" spans="1:4" ht="18.5" hidden="1">
      <c r="A4100" s="18" t="s">
        <v>88</v>
      </c>
      <c r="B4100" s="18">
        <v>2559</v>
      </c>
      <c r="C4100" s="18">
        <v>25001014002</v>
      </c>
      <c r="D4100" s="18">
        <v>74722</v>
      </c>
    </row>
    <row r="4101" spans="1:4" ht="18.5" hidden="1">
      <c r="A4101" s="18" t="s">
        <v>88</v>
      </c>
      <c r="B4101" s="18">
        <v>2532</v>
      </c>
      <c r="C4101" s="18">
        <v>25001013700</v>
      </c>
      <c r="D4101" s="18">
        <v>71117</v>
      </c>
    </row>
    <row r="4102" spans="1:4" ht="18.5" hidden="1">
      <c r="A4102" s="18" t="s">
        <v>88</v>
      </c>
      <c r="B4102" s="18">
        <v>2660</v>
      </c>
      <c r="C4102" s="18">
        <v>25001011500</v>
      </c>
      <c r="D4102" s="18">
        <v>59841</v>
      </c>
    </row>
    <row r="4103" spans="1:4" ht="18.5" hidden="1">
      <c r="A4103" s="18" t="s">
        <v>88</v>
      </c>
      <c r="B4103" s="18">
        <v>2561</v>
      </c>
      <c r="C4103" s="18">
        <v>25001013800</v>
      </c>
      <c r="D4103" s="18">
        <v>79039</v>
      </c>
    </row>
    <row r="4104" spans="1:4" ht="18.5" hidden="1">
      <c r="A4104" s="18" t="s">
        <v>88</v>
      </c>
      <c r="B4104" s="18">
        <v>2645</v>
      </c>
      <c r="C4104" s="18">
        <v>25001011100</v>
      </c>
      <c r="D4104" s="18">
        <v>69671</v>
      </c>
    </row>
    <row r="4105" spans="1:4" ht="18.5" hidden="1">
      <c r="A4105" s="18" t="s">
        <v>88</v>
      </c>
      <c r="B4105" s="18">
        <v>2672</v>
      </c>
      <c r="C4105" s="18">
        <v>25001012502</v>
      </c>
      <c r="D4105" s="18">
        <v>56686</v>
      </c>
    </row>
    <row r="4106" spans="1:4" ht="18.5" hidden="1">
      <c r="A4106" s="18" t="s">
        <v>88</v>
      </c>
      <c r="B4106" s="18">
        <v>1244</v>
      </c>
      <c r="C4106" s="18">
        <v>25003933300</v>
      </c>
      <c r="D4106" s="18">
        <v>73593</v>
      </c>
    </row>
    <row r="4107" spans="1:4" ht="18.5" hidden="1">
      <c r="A4107" s="18" t="s">
        <v>88</v>
      </c>
      <c r="B4107" s="18">
        <v>1247</v>
      </c>
      <c r="C4107" s="18">
        <v>25003921300</v>
      </c>
      <c r="D4107" s="18">
        <v>42842</v>
      </c>
    </row>
    <row r="4108" spans="1:4" ht="18.5" hidden="1">
      <c r="A4108" s="18" t="s">
        <v>88</v>
      </c>
      <c r="B4108" s="18">
        <v>1260</v>
      </c>
      <c r="C4108" s="18">
        <v>25003924100</v>
      </c>
      <c r="D4108" s="18">
        <v>70741</v>
      </c>
    </row>
    <row r="4109" spans="1:4" ht="18.5" hidden="1">
      <c r="A4109" s="18" t="s">
        <v>88</v>
      </c>
      <c r="B4109" s="18">
        <v>1255</v>
      </c>
      <c r="C4109" s="18">
        <v>25003933400</v>
      </c>
      <c r="D4109" s="18">
        <v>97076</v>
      </c>
    </row>
    <row r="4110" spans="1:4" ht="18.5" hidden="1">
      <c r="A4110" s="18" t="s">
        <v>88</v>
      </c>
      <c r="B4110" s="18">
        <v>1257</v>
      </c>
      <c r="C4110" s="18">
        <v>25003926100</v>
      </c>
      <c r="D4110" s="18">
        <v>68666</v>
      </c>
    </row>
    <row r="4111" spans="1:4" ht="18.5" hidden="1">
      <c r="A4111" s="18" t="s">
        <v>88</v>
      </c>
      <c r="B4111" s="18">
        <v>2779</v>
      </c>
      <c r="C4111" s="18">
        <v>25005616100</v>
      </c>
      <c r="D4111" s="18">
        <v>90842</v>
      </c>
    </row>
    <row r="4112" spans="1:4" ht="18.5" hidden="1">
      <c r="A4112" s="18" t="s">
        <v>88</v>
      </c>
      <c r="B4112" s="18">
        <v>2723</v>
      </c>
      <c r="C4112" s="18">
        <v>25005641600</v>
      </c>
      <c r="D4112" s="18">
        <v>49098</v>
      </c>
    </row>
    <row r="4113" spans="1:4" ht="18.5" hidden="1">
      <c r="A4113" s="18" t="s">
        <v>88</v>
      </c>
      <c r="B4113" s="18">
        <v>2766</v>
      </c>
      <c r="C4113" s="18">
        <v>25005611102</v>
      </c>
      <c r="D4113" s="18">
        <v>86554</v>
      </c>
    </row>
    <row r="4114" spans="1:4" ht="18.5" hidden="1">
      <c r="A4114" s="18" t="s">
        <v>88</v>
      </c>
      <c r="B4114" s="18">
        <v>2760</v>
      </c>
      <c r="C4114" s="18">
        <v>25005630400</v>
      </c>
      <c r="D4114" s="18">
        <v>76033</v>
      </c>
    </row>
    <row r="4115" spans="1:4" ht="18.5" hidden="1">
      <c r="A4115" s="18" t="s">
        <v>88</v>
      </c>
      <c r="B4115" s="18">
        <v>2357</v>
      </c>
      <c r="C4115" s="18">
        <v>25005985600</v>
      </c>
      <c r="D4115" s="18">
        <v>146319</v>
      </c>
    </row>
    <row r="4116" spans="1:4" ht="18.5" hidden="1">
      <c r="A4116" s="18" t="s">
        <v>88</v>
      </c>
      <c r="B4116" s="18">
        <v>2557</v>
      </c>
      <c r="C4116" s="18">
        <v>25007200200</v>
      </c>
      <c r="D4116" s="18">
        <v>75431</v>
      </c>
    </row>
    <row r="4117" spans="1:4" ht="18.5" hidden="1">
      <c r="A4117" s="18" t="s">
        <v>88</v>
      </c>
      <c r="B4117" s="18">
        <v>1832</v>
      </c>
      <c r="C4117" s="18">
        <v>25009260402</v>
      </c>
      <c r="D4117" s="18">
        <v>96305</v>
      </c>
    </row>
    <row r="4118" spans="1:4" ht="18.5" hidden="1">
      <c r="A4118" s="18" t="s">
        <v>88</v>
      </c>
      <c r="B4118" s="18">
        <v>1902</v>
      </c>
      <c r="C4118" s="18">
        <v>25009206300</v>
      </c>
      <c r="D4118" s="18">
        <v>42709</v>
      </c>
    </row>
    <row r="4119" spans="1:4" ht="18.5" hidden="1">
      <c r="A4119" s="18" t="s">
        <v>88</v>
      </c>
      <c r="B4119" s="18">
        <v>1944</v>
      </c>
      <c r="C4119" s="18">
        <v>25009218100</v>
      </c>
      <c r="D4119" s="18">
        <v>148623</v>
      </c>
    </row>
    <row r="4120" spans="1:4" ht="18.5" hidden="1">
      <c r="A4120" s="18" t="s">
        <v>88</v>
      </c>
      <c r="B4120" s="18">
        <v>1945</v>
      </c>
      <c r="C4120" s="18">
        <v>25009203301</v>
      </c>
      <c r="D4120" s="18">
        <v>110703</v>
      </c>
    </row>
    <row r="4121" spans="1:4" ht="18.5" hidden="1">
      <c r="A4121" s="18" t="s">
        <v>88</v>
      </c>
      <c r="B4121" s="18">
        <v>1985</v>
      </c>
      <c r="C4121" s="18">
        <v>25009263100</v>
      </c>
      <c r="D4121" s="18">
        <v>140802</v>
      </c>
    </row>
    <row r="4122" spans="1:4" ht="18.5" hidden="1">
      <c r="A4122" s="18" t="s">
        <v>88</v>
      </c>
      <c r="B4122" s="18">
        <v>1351</v>
      </c>
      <c r="C4122" s="18">
        <v>25011040702</v>
      </c>
      <c r="D4122" s="18">
        <v>64302</v>
      </c>
    </row>
    <row r="4123" spans="1:4" ht="18.5" hidden="1">
      <c r="A4123" s="18" t="s">
        <v>88</v>
      </c>
      <c r="B4123" s="18">
        <v>1376</v>
      </c>
      <c r="C4123" s="18">
        <v>25011040701</v>
      </c>
      <c r="D4123" s="18">
        <v>45669</v>
      </c>
    </row>
    <row r="4124" spans="1:4" ht="18.5" hidden="1">
      <c r="A4124" s="18" t="s">
        <v>88</v>
      </c>
      <c r="B4124" s="18">
        <v>1072</v>
      </c>
      <c r="C4124" s="18">
        <v>25011040600</v>
      </c>
      <c r="D4124" s="18">
        <v>86679</v>
      </c>
    </row>
    <row r="4125" spans="1:4" ht="18.5" hidden="1">
      <c r="A4125" s="18" t="s">
        <v>88</v>
      </c>
      <c r="B4125" s="18">
        <v>1360</v>
      </c>
      <c r="C4125" s="18">
        <v>25011040300</v>
      </c>
      <c r="D4125" s="18">
        <v>75985</v>
      </c>
    </row>
    <row r="4126" spans="1:4" ht="18.5" hidden="1">
      <c r="A4126" s="18" t="s">
        <v>88</v>
      </c>
      <c r="B4126" s="18">
        <v>1341</v>
      </c>
      <c r="C4126" s="18">
        <v>25011041501</v>
      </c>
      <c r="D4126" s="18">
        <v>81555</v>
      </c>
    </row>
    <row r="4127" spans="1:4" ht="18.5" hidden="1">
      <c r="A4127" s="18" t="s">
        <v>88</v>
      </c>
      <c r="B4127" s="18">
        <v>1338</v>
      </c>
      <c r="C4127" s="18">
        <v>25011041502</v>
      </c>
      <c r="D4127" s="18">
        <v>67204</v>
      </c>
    </row>
    <row r="4128" spans="1:4" ht="18.5" hidden="1">
      <c r="A4128" s="18" t="s">
        <v>88</v>
      </c>
      <c r="B4128" s="18">
        <v>1375</v>
      </c>
      <c r="C4128" s="18">
        <v>25011040800</v>
      </c>
      <c r="D4128" s="18">
        <v>72441</v>
      </c>
    </row>
    <row r="4129" spans="1:4" ht="18.5" hidden="1">
      <c r="A4129" s="18" t="s">
        <v>88</v>
      </c>
      <c r="B4129" s="18">
        <v>1378</v>
      </c>
      <c r="C4129" s="18">
        <v>25011040400</v>
      </c>
      <c r="D4129" s="18">
        <v>62158</v>
      </c>
    </row>
    <row r="4130" spans="1:4" ht="18.5" hidden="1">
      <c r="A4130" s="18" t="s">
        <v>88</v>
      </c>
      <c r="B4130" s="18">
        <v>1077</v>
      </c>
      <c r="C4130" s="18">
        <v>25013813102</v>
      </c>
      <c r="D4130" s="18">
        <v>90194</v>
      </c>
    </row>
    <row r="4131" spans="1:4" ht="18.5" hidden="1">
      <c r="A4131" s="18" t="s">
        <v>88</v>
      </c>
      <c r="B4131" s="18">
        <v>1011</v>
      </c>
      <c r="C4131" s="18">
        <v>25013813000</v>
      </c>
      <c r="D4131" s="18">
        <v>78391</v>
      </c>
    </row>
    <row r="4132" spans="1:4" ht="18.5" hidden="1">
      <c r="A4132" s="18" t="s">
        <v>88</v>
      </c>
      <c r="B4132" s="18">
        <v>1026</v>
      </c>
      <c r="C4132" s="18">
        <v>25015822700</v>
      </c>
      <c r="D4132" s="18">
        <v>71506</v>
      </c>
    </row>
    <row r="4133" spans="1:4" ht="18.5" hidden="1">
      <c r="A4133" s="18" t="s">
        <v>88</v>
      </c>
      <c r="B4133" s="18">
        <v>1070</v>
      </c>
      <c r="C4133" s="18">
        <v>25015822700</v>
      </c>
      <c r="D4133" s="18">
        <v>71506</v>
      </c>
    </row>
    <row r="4134" spans="1:4" ht="18.5" hidden="1">
      <c r="A4134" s="18" t="s">
        <v>88</v>
      </c>
      <c r="B4134" s="18">
        <v>1035</v>
      </c>
      <c r="C4134" s="18">
        <v>25015821400</v>
      </c>
      <c r="D4134" s="18">
        <v>73974</v>
      </c>
    </row>
    <row r="4135" spans="1:4" ht="18.5" hidden="1">
      <c r="A4135" s="18" t="s">
        <v>88</v>
      </c>
      <c r="B4135" s="18">
        <v>2180</v>
      </c>
      <c r="C4135" s="18">
        <v>25017337300</v>
      </c>
      <c r="D4135" s="18">
        <v>72135</v>
      </c>
    </row>
    <row r="4136" spans="1:4" ht="18.5" hidden="1">
      <c r="A4136" s="18" t="s">
        <v>88</v>
      </c>
      <c r="B4136" s="18">
        <v>1719</v>
      </c>
      <c r="C4136" s="18">
        <v>25017388100</v>
      </c>
      <c r="D4136" s="18">
        <v>119845</v>
      </c>
    </row>
    <row r="4137" spans="1:4" ht="18.5" hidden="1">
      <c r="A4137" s="18" t="s">
        <v>88</v>
      </c>
      <c r="B4137" s="18">
        <v>1863</v>
      </c>
      <c r="C4137" s="18">
        <v>25017317302</v>
      </c>
      <c r="D4137" s="18">
        <v>85787</v>
      </c>
    </row>
    <row r="4138" spans="1:4" ht="18.5" hidden="1">
      <c r="A4138" s="18" t="s">
        <v>88</v>
      </c>
      <c r="B4138" s="18">
        <v>1701</v>
      </c>
      <c r="C4138" s="18">
        <v>25017383902</v>
      </c>
      <c r="D4138" s="18">
        <v>143309</v>
      </c>
    </row>
    <row r="4139" spans="1:4" ht="18.5" hidden="1">
      <c r="A4139" s="18" t="s">
        <v>88</v>
      </c>
      <c r="B4139" s="18">
        <v>2155</v>
      </c>
      <c r="C4139" s="18">
        <v>25017339100</v>
      </c>
      <c r="D4139" s="18">
        <v>99049</v>
      </c>
    </row>
    <row r="4140" spans="1:4" ht="18.5" hidden="1">
      <c r="A4140" s="18" t="s">
        <v>88</v>
      </c>
      <c r="B4140" s="18">
        <v>1720</v>
      </c>
      <c r="C4140" s="18">
        <v>25017363103</v>
      </c>
      <c r="D4140" s="18">
        <v>128675</v>
      </c>
    </row>
    <row r="4141" spans="1:4" ht="18.5" hidden="1">
      <c r="A4141" s="18" t="s">
        <v>88</v>
      </c>
      <c r="B4141" s="18">
        <v>2142</v>
      </c>
      <c r="C4141" s="18">
        <v>25017353102</v>
      </c>
      <c r="D4141" s="18">
        <v>73180</v>
      </c>
    </row>
    <row r="4142" spans="1:4" ht="18.5" hidden="1">
      <c r="A4142" s="18" t="s">
        <v>88</v>
      </c>
      <c r="B4142" s="18">
        <v>1746</v>
      </c>
      <c r="C4142" s="18">
        <v>25017387202</v>
      </c>
      <c r="D4142" s="18">
        <v>134607</v>
      </c>
    </row>
    <row r="4143" spans="1:4" ht="18.5" hidden="1">
      <c r="A4143" s="18" t="s">
        <v>88</v>
      </c>
      <c r="B4143" s="18">
        <v>2148</v>
      </c>
      <c r="C4143" s="18">
        <v>25017341500</v>
      </c>
      <c r="D4143" s="18">
        <v>68009</v>
      </c>
    </row>
    <row r="4144" spans="1:4" ht="18.5" hidden="1">
      <c r="A4144" s="18" t="s">
        <v>88</v>
      </c>
      <c r="B4144" s="18">
        <v>1864</v>
      </c>
      <c r="C4144" s="18">
        <v>25017330100</v>
      </c>
      <c r="D4144" s="18">
        <v>123681</v>
      </c>
    </row>
    <row r="4145" spans="1:4" ht="18.5" hidden="1">
      <c r="A4145" s="18" t="s">
        <v>88</v>
      </c>
      <c r="B4145" s="18">
        <v>1770</v>
      </c>
      <c r="C4145" s="18">
        <v>25017386100</v>
      </c>
      <c r="D4145" s="18">
        <v>190251</v>
      </c>
    </row>
    <row r="4146" spans="1:4" ht="18.5" hidden="1">
      <c r="A4146" s="18" t="s">
        <v>88</v>
      </c>
      <c r="B4146" s="18">
        <v>1827</v>
      </c>
      <c r="C4146" s="18">
        <v>25017328100</v>
      </c>
      <c r="D4146" s="18">
        <v>120674</v>
      </c>
    </row>
    <row r="4147" spans="1:4" ht="18.5" hidden="1">
      <c r="A4147" s="18" t="s">
        <v>88</v>
      </c>
      <c r="B4147" s="18">
        <v>2062</v>
      </c>
      <c r="C4147" s="18">
        <v>25021413100</v>
      </c>
      <c r="D4147" s="18">
        <v>85481</v>
      </c>
    </row>
    <row r="4148" spans="1:4" ht="18.5" hidden="1">
      <c r="A4148" s="18" t="s">
        <v>88</v>
      </c>
      <c r="B4148" s="18">
        <v>2445</v>
      </c>
      <c r="C4148" s="18">
        <v>25021401100</v>
      </c>
      <c r="D4148" s="18">
        <v>316998</v>
      </c>
    </row>
    <row r="4149" spans="1:4" ht="18.5" hidden="1">
      <c r="A4149" s="18" t="s">
        <v>88</v>
      </c>
      <c r="B4149" s="18">
        <v>2093</v>
      </c>
      <c r="C4149" s="18">
        <v>25021441204</v>
      </c>
      <c r="D4149" s="18">
        <v>118493</v>
      </c>
    </row>
    <row r="4150" spans="1:4" ht="18.5" hidden="1">
      <c r="A4150" s="18" t="s">
        <v>88</v>
      </c>
      <c r="B4150" s="18">
        <v>2322</v>
      </c>
      <c r="C4150" s="18">
        <v>25021457100</v>
      </c>
      <c r="D4150" s="18">
        <v>77495</v>
      </c>
    </row>
    <row r="4151" spans="1:4" ht="18.5" hidden="1">
      <c r="A4151" s="18" t="s">
        <v>88</v>
      </c>
      <c r="B4151" s="18">
        <v>2025</v>
      </c>
      <c r="C4151" s="18">
        <v>25021423100</v>
      </c>
      <c r="D4151" s="18">
        <v>165671</v>
      </c>
    </row>
    <row r="4152" spans="1:4" ht="18.5" hidden="1">
      <c r="A4152" s="18" t="s">
        <v>88</v>
      </c>
      <c r="B4152" s="18">
        <v>2347</v>
      </c>
      <c r="C4152" s="18">
        <v>25023540103</v>
      </c>
      <c r="D4152" s="18">
        <v>111735</v>
      </c>
    </row>
    <row r="4153" spans="1:4" ht="18.5" hidden="1">
      <c r="A4153" s="18" t="s">
        <v>88</v>
      </c>
      <c r="B4153" s="18">
        <v>2739</v>
      </c>
      <c r="C4153" s="18">
        <v>25023560100</v>
      </c>
      <c r="D4153" s="18">
        <v>92713</v>
      </c>
    </row>
    <row r="4154" spans="1:4" ht="18.5" hidden="1">
      <c r="A4154" s="18" t="s">
        <v>88</v>
      </c>
      <c r="B4154" s="18">
        <v>2061</v>
      </c>
      <c r="C4154" s="18">
        <v>25023504101</v>
      </c>
      <c r="D4154" s="18">
        <v>126322</v>
      </c>
    </row>
    <row r="4155" spans="1:4" ht="18.5" hidden="1">
      <c r="A4155" s="18" t="s">
        <v>88</v>
      </c>
      <c r="B4155" s="18">
        <v>2339</v>
      </c>
      <c r="C4155" s="18">
        <v>25023503101</v>
      </c>
      <c r="D4155" s="18">
        <v>142723</v>
      </c>
    </row>
    <row r="4156" spans="1:4" ht="18.5" hidden="1">
      <c r="A4156" s="18" t="s">
        <v>88</v>
      </c>
      <c r="B4156" s="18">
        <v>2324</v>
      </c>
      <c r="C4156" s="18">
        <v>25023525104</v>
      </c>
      <c r="D4156" s="18">
        <v>104136</v>
      </c>
    </row>
    <row r="4157" spans="1:4" ht="18.5" hidden="1">
      <c r="A4157" s="18" t="s">
        <v>88</v>
      </c>
      <c r="B4157" s="18">
        <v>2116</v>
      </c>
      <c r="C4157" s="18">
        <v>25025010702</v>
      </c>
      <c r="D4157" s="18">
        <v>178481</v>
      </c>
    </row>
    <row r="4158" spans="1:4" ht="18.5" hidden="1">
      <c r="A4158" s="18" t="s">
        <v>88</v>
      </c>
      <c r="B4158" s="18">
        <v>2131</v>
      </c>
      <c r="C4158" s="18">
        <v>25025110502</v>
      </c>
      <c r="D4158" s="18">
        <v>61717</v>
      </c>
    </row>
    <row r="4159" spans="1:4" ht="18.5" hidden="1">
      <c r="A4159" s="18" t="s">
        <v>88</v>
      </c>
      <c r="B4159" s="18">
        <v>2127</v>
      </c>
      <c r="C4159" s="18">
        <v>25025060301</v>
      </c>
      <c r="D4159" s="18">
        <v>92359</v>
      </c>
    </row>
    <row r="4160" spans="1:4" ht="18.5" hidden="1">
      <c r="A4160" s="18" t="s">
        <v>88</v>
      </c>
      <c r="B4160" s="18">
        <v>2120</v>
      </c>
      <c r="C4160" s="18">
        <v>25025080801</v>
      </c>
      <c r="D4160" s="18">
        <v>25827</v>
      </c>
    </row>
    <row r="4161" spans="1:4" ht="18.5" hidden="1">
      <c r="A4161" s="18" t="s">
        <v>88</v>
      </c>
      <c r="B4161" s="18">
        <v>2203</v>
      </c>
      <c r="C4161" s="18">
        <v>25025030300</v>
      </c>
      <c r="D4161" s="18">
        <v>135049</v>
      </c>
    </row>
    <row r="4162" spans="1:4" ht="18.5" hidden="1">
      <c r="A4162" s="18" t="s">
        <v>88</v>
      </c>
      <c r="B4162" s="18">
        <v>1604</v>
      </c>
      <c r="C4162" s="18">
        <v>25027732302</v>
      </c>
      <c r="D4162" s="18">
        <v>61607</v>
      </c>
    </row>
    <row r="4163" spans="1:4" ht="18.5" hidden="1">
      <c r="A4163" s="18" t="s">
        <v>88</v>
      </c>
      <c r="B4163" s="18">
        <v>1602</v>
      </c>
      <c r="C4163" s="18">
        <v>25027730902</v>
      </c>
      <c r="D4163" s="18">
        <v>79782</v>
      </c>
    </row>
    <row r="4164" spans="1:4" ht="18.5" hidden="1">
      <c r="A4164" s="18" t="s">
        <v>88</v>
      </c>
      <c r="B4164" s="18">
        <v>1462</v>
      </c>
      <c r="C4164" s="18">
        <v>25027712102</v>
      </c>
      <c r="D4164" s="18">
        <v>112925</v>
      </c>
    </row>
    <row r="4165" spans="1:4" ht="18.5" hidden="1">
      <c r="A4165" s="18" t="s">
        <v>88</v>
      </c>
      <c r="B4165" s="18">
        <v>1590</v>
      </c>
      <c r="C4165" s="18">
        <v>25027751101</v>
      </c>
      <c r="D4165" s="18">
        <v>111158</v>
      </c>
    </row>
    <row r="4166" spans="1:4" ht="18.5" hidden="1">
      <c r="A4166" s="18" t="s">
        <v>88</v>
      </c>
      <c r="B4166" s="18">
        <v>1585</v>
      </c>
      <c r="C4166" s="18">
        <v>25027724100</v>
      </c>
      <c r="D4166" s="18">
        <v>72998</v>
      </c>
    </row>
    <row r="4167" spans="1:4" ht="18.5" hidden="1">
      <c r="A4167" s="18" t="s">
        <v>88</v>
      </c>
      <c r="B4167" s="18">
        <v>1523</v>
      </c>
      <c r="C4167" s="18">
        <v>25027713100</v>
      </c>
      <c r="D4167" s="18">
        <v>104486</v>
      </c>
    </row>
    <row r="4168" spans="1:4" ht="18.5" hidden="1">
      <c r="A4168" s="18" t="s">
        <v>88</v>
      </c>
      <c r="B4168" s="18">
        <v>1757</v>
      </c>
      <c r="C4168" s="18">
        <v>25027744101</v>
      </c>
      <c r="D4168" s="18">
        <v>98542</v>
      </c>
    </row>
    <row r="4169" spans="1:4" ht="18.5" hidden="1">
      <c r="A4169" s="18" t="s">
        <v>88</v>
      </c>
      <c r="B4169" s="18">
        <v>1519</v>
      </c>
      <c r="C4169" s="18">
        <v>25027738202</v>
      </c>
      <c r="D4169" s="18">
        <v>106808</v>
      </c>
    </row>
    <row r="4170" spans="1:4" ht="18.5" hidden="1">
      <c r="A4170" s="18" t="s">
        <v>88</v>
      </c>
      <c r="B4170" s="18">
        <v>2601</v>
      </c>
      <c r="C4170" s="18">
        <v>25001012602</v>
      </c>
      <c r="D4170" s="18">
        <v>50948</v>
      </c>
    </row>
    <row r="4171" spans="1:4" ht="18.5" hidden="1">
      <c r="A4171" s="18" t="s">
        <v>88</v>
      </c>
      <c r="B4171" s="18">
        <v>2553</v>
      </c>
      <c r="C4171" s="18">
        <v>25001013900</v>
      </c>
      <c r="D4171" s="18">
        <v>80941</v>
      </c>
    </row>
    <row r="4172" spans="1:4" ht="18.5" hidden="1">
      <c r="A4172" s="18" t="s">
        <v>88</v>
      </c>
      <c r="B4172" s="18">
        <v>2562</v>
      </c>
      <c r="C4172" s="18">
        <v>25001013800</v>
      </c>
      <c r="D4172" s="18">
        <v>79039</v>
      </c>
    </row>
    <row r="4173" spans="1:4" ht="18.5" hidden="1">
      <c r="A4173" s="18" t="s">
        <v>88</v>
      </c>
      <c r="B4173" s="18">
        <v>2638</v>
      </c>
      <c r="C4173" s="18">
        <v>25001011300</v>
      </c>
      <c r="D4173" s="18">
        <v>74824</v>
      </c>
    </row>
    <row r="4174" spans="1:4" ht="18.5" hidden="1">
      <c r="A4174" s="18" t="s">
        <v>88</v>
      </c>
      <c r="B4174" s="18">
        <v>2637</v>
      </c>
      <c r="C4174" s="18">
        <v>25001012200</v>
      </c>
      <c r="D4174" s="18">
        <v>104500</v>
      </c>
    </row>
    <row r="4175" spans="1:4" ht="18.5" hidden="1">
      <c r="A4175" s="18" t="s">
        <v>88</v>
      </c>
      <c r="B4175" s="18">
        <v>2643</v>
      </c>
      <c r="C4175" s="18">
        <v>25001010500</v>
      </c>
      <c r="D4175" s="18">
        <v>82231</v>
      </c>
    </row>
    <row r="4176" spans="1:4" ht="18.5" hidden="1">
      <c r="A4176" s="18" t="s">
        <v>88</v>
      </c>
      <c r="B4176" s="18">
        <v>1230</v>
      </c>
      <c r="C4176" s="18">
        <v>25003925100</v>
      </c>
      <c r="D4176" s="18">
        <v>72709</v>
      </c>
    </row>
    <row r="4177" spans="1:4" ht="18.5" hidden="1">
      <c r="A4177" s="18" t="s">
        <v>88</v>
      </c>
      <c r="B4177" s="18">
        <v>1201</v>
      </c>
      <c r="C4177" s="18">
        <v>25003900500</v>
      </c>
      <c r="D4177" s="18">
        <v>96866</v>
      </c>
    </row>
    <row r="4178" spans="1:4" ht="18.5" hidden="1">
      <c r="A4178" s="18" t="s">
        <v>88</v>
      </c>
      <c r="B4178" s="18">
        <v>1266</v>
      </c>
      <c r="C4178" s="18">
        <v>25003934200</v>
      </c>
      <c r="D4178" s="18">
        <v>82103</v>
      </c>
    </row>
    <row r="4179" spans="1:4" ht="18.5" hidden="1">
      <c r="A4179" s="18" t="s">
        <v>88</v>
      </c>
      <c r="B4179" s="18">
        <v>1267</v>
      </c>
      <c r="C4179" s="18">
        <v>25003920102</v>
      </c>
      <c r="D4179" s="18">
        <v>122384</v>
      </c>
    </row>
    <row r="4180" spans="1:4" ht="18.5" hidden="1">
      <c r="A4180" s="18" t="s">
        <v>88</v>
      </c>
      <c r="B4180" s="18">
        <v>1226</v>
      </c>
      <c r="C4180" s="18">
        <v>25003912100</v>
      </c>
      <c r="D4180" s="18">
        <v>70592</v>
      </c>
    </row>
    <row r="4181" spans="1:4" ht="18.5" hidden="1">
      <c r="A4181" s="18" t="s">
        <v>88</v>
      </c>
      <c r="B4181" s="18">
        <v>2718</v>
      </c>
      <c r="C4181" s="18">
        <v>25005614102</v>
      </c>
      <c r="D4181" s="18">
        <v>82795</v>
      </c>
    </row>
    <row r="4182" spans="1:4" ht="18.5" hidden="1">
      <c r="A4182" s="18" t="s">
        <v>88</v>
      </c>
      <c r="B4182" s="18">
        <v>2748</v>
      </c>
      <c r="C4182" s="18">
        <v>25005653304</v>
      </c>
      <c r="D4182" s="18">
        <v>114692</v>
      </c>
    </row>
    <row r="4183" spans="1:4" ht="18.5" hidden="1">
      <c r="A4183" s="18" t="s">
        <v>88</v>
      </c>
      <c r="B4183" s="18">
        <v>2769</v>
      </c>
      <c r="C4183" s="18">
        <v>25005633200</v>
      </c>
      <c r="D4183" s="18">
        <v>96539</v>
      </c>
    </row>
    <row r="4184" spans="1:4" ht="18.5" hidden="1">
      <c r="A4184" s="18" t="s">
        <v>88</v>
      </c>
      <c r="B4184" s="18">
        <v>2535</v>
      </c>
      <c r="C4184" s="18">
        <v>25007200400</v>
      </c>
      <c r="D4184" s="18">
        <v>98198</v>
      </c>
    </row>
    <row r="4185" spans="1:4" ht="18.5" hidden="1">
      <c r="A4185" s="18" t="s">
        <v>88</v>
      </c>
      <c r="B4185" s="18">
        <v>2713</v>
      </c>
      <c r="C4185" s="18">
        <v>25007200400</v>
      </c>
      <c r="D4185" s="18">
        <v>98198</v>
      </c>
    </row>
    <row r="4186" spans="1:4" ht="18.5" hidden="1">
      <c r="A4186" s="18" t="s">
        <v>88</v>
      </c>
      <c r="B4186" s="18">
        <v>1906</v>
      </c>
      <c r="C4186" s="18">
        <v>25009208300</v>
      </c>
      <c r="D4186" s="18">
        <v>88002</v>
      </c>
    </row>
    <row r="4187" spans="1:4" ht="18.5" hidden="1">
      <c r="A4187" s="18" t="s">
        <v>88</v>
      </c>
      <c r="B4187" s="18">
        <v>1913</v>
      </c>
      <c r="C4187" s="18">
        <v>25009266100</v>
      </c>
      <c r="D4187" s="18">
        <v>121375</v>
      </c>
    </row>
    <row r="4188" spans="1:4" ht="18.5" hidden="1">
      <c r="A4188" s="18" t="s">
        <v>88</v>
      </c>
      <c r="B4188" s="18">
        <v>1355</v>
      </c>
      <c r="C4188" s="18">
        <v>25011040600</v>
      </c>
      <c r="D4188" s="18">
        <v>86679</v>
      </c>
    </row>
    <row r="4189" spans="1:4" ht="18.5" hidden="1">
      <c r="A4189" s="18" t="s">
        <v>88</v>
      </c>
      <c r="B4189" s="18">
        <v>1340</v>
      </c>
      <c r="C4189" s="18">
        <v>25011040100</v>
      </c>
      <c r="D4189" s="18">
        <v>66481</v>
      </c>
    </row>
    <row r="4190" spans="1:4" ht="18.5" hidden="1">
      <c r="A4190" s="18" t="s">
        <v>88</v>
      </c>
      <c r="B4190" s="18">
        <v>1039</v>
      </c>
      <c r="C4190" s="18">
        <v>25015822606</v>
      </c>
      <c r="D4190" s="18">
        <v>79797</v>
      </c>
    </row>
    <row r="4191" spans="1:4" ht="18.5" hidden="1">
      <c r="A4191" s="18" t="s">
        <v>88</v>
      </c>
      <c r="B4191" s="18">
        <v>1040</v>
      </c>
      <c r="C4191" s="18">
        <v>25013812002</v>
      </c>
      <c r="D4191" s="18">
        <v>51533</v>
      </c>
    </row>
    <row r="4192" spans="1:4" ht="18.5" hidden="1">
      <c r="A4192" s="18" t="s">
        <v>88</v>
      </c>
      <c r="B4192" s="18">
        <v>1069</v>
      </c>
      <c r="C4192" s="18">
        <v>25013810100</v>
      </c>
      <c r="D4192" s="18">
        <v>65802</v>
      </c>
    </row>
    <row r="4193" spans="1:4" ht="18.5" hidden="1">
      <c r="A4193" s="18" t="s">
        <v>88</v>
      </c>
      <c r="B4193" s="18">
        <v>1103</v>
      </c>
      <c r="C4193" s="18">
        <v>25013801101</v>
      </c>
      <c r="D4193" s="18">
        <v>24336</v>
      </c>
    </row>
    <row r="4194" spans="1:4" ht="18.5" hidden="1">
      <c r="A4194" s="18" t="s">
        <v>88</v>
      </c>
      <c r="B4194" s="18">
        <v>1034</v>
      </c>
      <c r="C4194" s="18">
        <v>25013813000</v>
      </c>
      <c r="D4194" s="18">
        <v>78391</v>
      </c>
    </row>
    <row r="4195" spans="1:4" ht="18.5" hidden="1">
      <c r="A4195" s="18" t="s">
        <v>88</v>
      </c>
      <c r="B4195" s="18">
        <v>1030</v>
      </c>
      <c r="C4195" s="18">
        <v>25013813204</v>
      </c>
      <c r="D4195" s="18">
        <v>108590</v>
      </c>
    </row>
    <row r="4196" spans="1:4" ht="18.5" hidden="1">
      <c r="A4196" s="18" t="s">
        <v>88</v>
      </c>
      <c r="B4196" s="18">
        <v>1199</v>
      </c>
      <c r="C4196" s="18">
        <v>25013800500</v>
      </c>
      <c r="D4196" s="18">
        <v>58760</v>
      </c>
    </row>
    <row r="4197" spans="1:4" ht="18.5" hidden="1">
      <c r="A4197" s="18" t="s">
        <v>88</v>
      </c>
      <c r="B4197" s="18">
        <v>1096</v>
      </c>
      <c r="C4197" s="18">
        <v>25015822606</v>
      </c>
      <c r="D4197" s="18">
        <v>79797</v>
      </c>
    </row>
    <row r="4198" spans="1:4" ht="18.5" hidden="1">
      <c r="A4198" s="18" t="s">
        <v>88</v>
      </c>
      <c r="B4198" s="18">
        <v>1063</v>
      </c>
      <c r="C4198" s="18">
        <v>25015822000</v>
      </c>
      <c r="D4198" s="18">
        <v>32047</v>
      </c>
    </row>
    <row r="4199" spans="1:4" ht="18.5" hidden="1">
      <c r="A4199" s="18" t="s">
        <v>88</v>
      </c>
      <c r="B4199" s="18">
        <v>1012</v>
      </c>
      <c r="C4199" s="18">
        <v>25015822605</v>
      </c>
      <c r="D4199" s="18">
        <v>74723</v>
      </c>
    </row>
    <row r="4200" spans="1:4" ht="18.5" hidden="1">
      <c r="A4200" s="18" t="s">
        <v>88</v>
      </c>
      <c r="B4200" s="18">
        <v>2143</v>
      </c>
      <c r="C4200" s="18">
        <v>25017351300</v>
      </c>
      <c r="D4200" s="18">
        <v>74686</v>
      </c>
    </row>
    <row r="4201" spans="1:4" ht="18.5" hidden="1">
      <c r="A4201" s="18" t="s">
        <v>88</v>
      </c>
      <c r="B4201" s="18">
        <v>1469</v>
      </c>
      <c r="C4201" s="18">
        <v>25017301101</v>
      </c>
      <c r="D4201" s="18">
        <v>78475</v>
      </c>
    </row>
    <row r="4202" spans="1:4" ht="18.5" hidden="1">
      <c r="A4202" s="18" t="s">
        <v>88</v>
      </c>
      <c r="B4202" s="18">
        <v>2472</v>
      </c>
      <c r="C4202" s="18">
        <v>25017370201</v>
      </c>
      <c r="D4202" s="18">
        <v>101790</v>
      </c>
    </row>
    <row r="4203" spans="1:4" ht="18.5" hidden="1">
      <c r="A4203" s="18" t="s">
        <v>88</v>
      </c>
      <c r="B4203" s="18">
        <v>1886</v>
      </c>
      <c r="C4203" s="18">
        <v>25017318300</v>
      </c>
      <c r="D4203" s="18">
        <v>163256</v>
      </c>
    </row>
    <row r="4204" spans="1:4" ht="18.5" hidden="1">
      <c r="A4204" s="18" t="s">
        <v>88</v>
      </c>
      <c r="B4204" s="18">
        <v>1887</v>
      </c>
      <c r="C4204" s="18">
        <v>25017331101</v>
      </c>
      <c r="D4204" s="18">
        <v>106224</v>
      </c>
    </row>
    <row r="4205" spans="1:4" ht="18.5" hidden="1">
      <c r="A4205" s="18" t="s">
        <v>88</v>
      </c>
      <c r="B4205" s="18">
        <v>1748</v>
      </c>
      <c r="C4205" s="18">
        <v>25017320104</v>
      </c>
      <c r="D4205" s="18">
        <v>177879</v>
      </c>
    </row>
    <row r="4206" spans="1:4" ht="18.5" hidden="1">
      <c r="A4206" s="18" t="s">
        <v>88</v>
      </c>
      <c r="B4206" s="18">
        <v>1752</v>
      </c>
      <c r="C4206" s="18">
        <v>25017321300</v>
      </c>
      <c r="D4206" s="18">
        <v>71161</v>
      </c>
    </row>
    <row r="4207" spans="1:4" ht="18.5" hidden="1">
      <c r="A4207" s="18" t="s">
        <v>88</v>
      </c>
      <c r="B4207" s="18">
        <v>1876</v>
      </c>
      <c r="C4207" s="18">
        <v>25017315200</v>
      </c>
      <c r="D4207" s="18">
        <v>86334</v>
      </c>
    </row>
    <row r="4208" spans="1:4" ht="18.5" hidden="1">
      <c r="A4208" s="18" t="s">
        <v>88</v>
      </c>
      <c r="B4208" s="18">
        <v>1776</v>
      </c>
      <c r="C4208" s="18">
        <v>25017365201</v>
      </c>
      <c r="D4208" s="18">
        <v>178683</v>
      </c>
    </row>
    <row r="4209" spans="1:4" ht="18.5" hidden="1">
      <c r="A4209" s="18" t="s">
        <v>88</v>
      </c>
      <c r="B4209" s="18">
        <v>2464</v>
      </c>
      <c r="C4209" s="18">
        <v>25017374100</v>
      </c>
      <c r="D4209" s="18">
        <v>105844</v>
      </c>
    </row>
    <row r="4210" spans="1:4" ht="18.5" hidden="1">
      <c r="A4210" s="18" t="s">
        <v>88</v>
      </c>
      <c r="B4210" s="18">
        <v>2188</v>
      </c>
      <c r="C4210" s="18">
        <v>25021422400</v>
      </c>
      <c r="D4210" s="18">
        <v>74829</v>
      </c>
    </row>
    <row r="4211" spans="1:4" ht="18.5" hidden="1">
      <c r="A4211" s="18" t="s">
        <v>88</v>
      </c>
      <c r="B4211" s="18">
        <v>2186</v>
      </c>
      <c r="C4211" s="18">
        <v>25021416101</v>
      </c>
      <c r="D4211" s="18">
        <v>144780</v>
      </c>
    </row>
    <row r="4212" spans="1:4" ht="18.5" hidden="1">
      <c r="A4212" s="18" t="s">
        <v>88</v>
      </c>
      <c r="B4212" s="18">
        <v>2215</v>
      </c>
      <c r="C4212" s="18">
        <v>25025010204</v>
      </c>
      <c r="D4212" s="18">
        <v>59013</v>
      </c>
    </row>
    <row r="4213" spans="1:4" ht="18.5" hidden="1">
      <c r="A4213" s="18" t="s">
        <v>88</v>
      </c>
      <c r="B4213" s="18">
        <v>2071</v>
      </c>
      <c r="C4213" s="18">
        <v>25021411100</v>
      </c>
      <c r="D4213" s="18">
        <v>107840</v>
      </c>
    </row>
    <row r="4214" spans="1:4" ht="18.5" hidden="1">
      <c r="A4214" s="18" t="s">
        <v>88</v>
      </c>
      <c r="B4214" s="18">
        <v>2343</v>
      </c>
      <c r="C4214" s="18">
        <v>25021421200</v>
      </c>
      <c r="D4214" s="18">
        <v>87012</v>
      </c>
    </row>
    <row r="4215" spans="1:4" ht="18.5" hidden="1">
      <c r="A4215" s="18" t="s">
        <v>88</v>
      </c>
      <c r="B4215" s="18">
        <v>2364</v>
      </c>
      <c r="C4215" s="18">
        <v>25023509101</v>
      </c>
      <c r="D4215" s="18">
        <v>107596</v>
      </c>
    </row>
    <row r="4216" spans="1:4" ht="18.5" hidden="1">
      <c r="A4216" s="18" t="s">
        <v>88</v>
      </c>
      <c r="B4216" s="18">
        <v>2129</v>
      </c>
      <c r="C4216" s="18">
        <v>25025040300</v>
      </c>
      <c r="D4216" s="18">
        <v>120868</v>
      </c>
    </row>
    <row r="4217" spans="1:4" ht="18.5" hidden="1">
      <c r="A4217" s="18" t="s">
        <v>88</v>
      </c>
      <c r="B4217" s="18">
        <v>2128</v>
      </c>
      <c r="C4217" s="18">
        <v>25025981300</v>
      </c>
      <c r="D4217" s="18">
        <v>72309</v>
      </c>
    </row>
    <row r="4218" spans="1:4" ht="18.5" hidden="1">
      <c r="A4218" s="18" t="s">
        <v>88</v>
      </c>
      <c r="B4218" s="18">
        <v>2122</v>
      </c>
      <c r="C4218" s="18">
        <v>25021417300</v>
      </c>
      <c r="D4218" s="18">
        <v>101925</v>
      </c>
    </row>
    <row r="4219" spans="1:4" ht="18.5" hidden="1">
      <c r="A4219" s="18" t="s">
        <v>88</v>
      </c>
      <c r="B4219" s="18">
        <v>2151</v>
      </c>
      <c r="C4219" s="18">
        <v>25025170400</v>
      </c>
      <c r="D4219" s="18">
        <v>56278</v>
      </c>
    </row>
    <row r="4220" spans="1:4" ht="18.5" hidden="1">
      <c r="A4220" s="18" t="s">
        <v>88</v>
      </c>
      <c r="B4220" s="18">
        <v>1605</v>
      </c>
      <c r="C4220" s="18">
        <v>25027730402</v>
      </c>
      <c r="D4220" s="18">
        <v>83182</v>
      </c>
    </row>
    <row r="4221" spans="1:4" ht="18.5" hidden="1">
      <c r="A4221" s="18" t="s">
        <v>88</v>
      </c>
      <c r="B4221" s="18">
        <v>1606</v>
      </c>
      <c r="C4221" s="18">
        <v>25027730300</v>
      </c>
      <c r="D4221" s="18">
        <v>63220</v>
      </c>
    </row>
    <row r="4222" spans="1:4" ht="18.5" hidden="1">
      <c r="A4222" s="18" t="s">
        <v>88</v>
      </c>
      <c r="B4222" s="18">
        <v>1520</v>
      </c>
      <c r="C4222" s="18">
        <v>25027728100</v>
      </c>
      <c r="D4222" s="18">
        <v>124518</v>
      </c>
    </row>
    <row r="4223" spans="1:4" ht="18.5" hidden="1">
      <c r="A4223" s="18" t="s">
        <v>88</v>
      </c>
      <c r="B4223" s="18">
        <v>1537</v>
      </c>
      <c r="C4223" s="18">
        <v>25027753100</v>
      </c>
      <c r="D4223" s="18">
        <v>77944</v>
      </c>
    </row>
    <row r="4224" spans="1:4" ht="18.5" hidden="1">
      <c r="A4224" s="18" t="s">
        <v>88</v>
      </c>
      <c r="B4224" s="18">
        <v>1503</v>
      </c>
      <c r="C4224" s="18">
        <v>25027717100</v>
      </c>
      <c r="D4224" s="18">
        <v>109928</v>
      </c>
    </row>
    <row r="4225" spans="1:4" ht="18.5" hidden="1">
      <c r="A4225" s="18" t="s">
        <v>88</v>
      </c>
      <c r="B4225" s="18">
        <v>1452</v>
      </c>
      <c r="C4225" s="18">
        <v>25027706100</v>
      </c>
      <c r="D4225" s="18">
        <v>89101</v>
      </c>
    </row>
    <row r="4226" spans="1:4" ht="18.5" hidden="1">
      <c r="A4226" s="18" t="s">
        <v>88</v>
      </c>
      <c r="B4226" s="18">
        <v>1571</v>
      </c>
      <c r="C4226" s="18">
        <v>25027755200</v>
      </c>
      <c r="D4226" s="18">
        <v>78195</v>
      </c>
    </row>
    <row r="4227" spans="1:4" ht="18.5" hidden="1">
      <c r="A4227" s="18" t="s">
        <v>88</v>
      </c>
      <c r="B4227" s="18">
        <v>1468</v>
      </c>
      <c r="C4227" s="18">
        <v>25027705100</v>
      </c>
      <c r="D4227" s="18">
        <v>70270</v>
      </c>
    </row>
    <row r="4228" spans="1:4" ht="18.5" hidden="1">
      <c r="A4228" s="18" t="s">
        <v>73</v>
      </c>
      <c r="B4228" s="18">
        <v>21529</v>
      </c>
      <c r="C4228" s="18">
        <v>24001001502</v>
      </c>
      <c r="D4228" s="18">
        <v>55584</v>
      </c>
    </row>
    <row r="4229" spans="1:4" ht="18.5" hidden="1">
      <c r="A4229" s="18" t="s">
        <v>73</v>
      </c>
      <c r="B4229" s="18">
        <v>21144</v>
      </c>
      <c r="C4229" s="18">
        <v>24003740203</v>
      </c>
      <c r="D4229" s="18">
        <v>128280</v>
      </c>
    </row>
    <row r="4230" spans="1:4" ht="18.5" hidden="1">
      <c r="A4230" s="18" t="s">
        <v>73</v>
      </c>
      <c r="B4230" s="18">
        <v>21108</v>
      </c>
      <c r="C4230" s="18">
        <v>24003730601</v>
      </c>
      <c r="D4230" s="18">
        <v>178535</v>
      </c>
    </row>
    <row r="4231" spans="1:4" ht="18.5" hidden="1">
      <c r="A4231" s="18" t="s">
        <v>73</v>
      </c>
      <c r="B4231" s="18">
        <v>21060</v>
      </c>
      <c r="C4231" s="18">
        <v>24003730100</v>
      </c>
      <c r="D4231" s="18">
        <v>88648</v>
      </c>
    </row>
    <row r="4232" spans="1:4" ht="18.5" hidden="1">
      <c r="A4232" s="18" t="s">
        <v>73</v>
      </c>
      <c r="B4232" s="18">
        <v>21120</v>
      </c>
      <c r="C4232" s="18">
        <v>24005406000</v>
      </c>
      <c r="D4232" s="18">
        <v>127434</v>
      </c>
    </row>
    <row r="4233" spans="1:4" ht="18.5" hidden="1">
      <c r="A4233" s="18" t="s">
        <v>73</v>
      </c>
      <c r="B4233" s="18">
        <v>21236</v>
      </c>
      <c r="C4233" s="18">
        <v>24005411306</v>
      </c>
      <c r="D4233" s="18">
        <v>81270</v>
      </c>
    </row>
    <row r="4234" spans="1:4" ht="18.5" hidden="1">
      <c r="A4234" s="18" t="s">
        <v>73</v>
      </c>
      <c r="B4234" s="18">
        <v>21252</v>
      </c>
      <c r="C4234" s="18">
        <v>24005490605</v>
      </c>
      <c r="D4234" s="18">
        <v>14020</v>
      </c>
    </row>
    <row r="4235" spans="1:4" ht="18.5" hidden="1">
      <c r="A4235" s="18" t="s">
        <v>73</v>
      </c>
      <c r="B4235" s="18">
        <v>21228</v>
      </c>
      <c r="C4235" s="18">
        <v>24005401000</v>
      </c>
      <c r="D4235" s="18">
        <v>90364</v>
      </c>
    </row>
    <row r="4236" spans="1:4" ht="18.5" hidden="1">
      <c r="A4236" s="18" t="s">
        <v>73</v>
      </c>
      <c r="B4236" s="18">
        <v>20678</v>
      </c>
      <c r="C4236" s="18">
        <v>24009860703</v>
      </c>
      <c r="D4236" s="18">
        <v>98237</v>
      </c>
    </row>
    <row r="4237" spans="1:4" ht="18.5" hidden="1">
      <c r="A4237" s="18" t="s">
        <v>73</v>
      </c>
      <c r="B4237" s="18">
        <v>20732</v>
      </c>
      <c r="C4237" s="18">
        <v>24009860402</v>
      </c>
      <c r="D4237" s="18">
        <v>97040</v>
      </c>
    </row>
    <row r="4238" spans="1:4" ht="18.5" hidden="1">
      <c r="A4238" s="18" t="s">
        <v>73</v>
      </c>
      <c r="B4238" s="18">
        <v>21640</v>
      </c>
      <c r="C4238" s="18">
        <v>24011955000</v>
      </c>
      <c r="D4238" s="18">
        <v>64654</v>
      </c>
    </row>
    <row r="4239" spans="1:4" ht="18.5" hidden="1">
      <c r="A4239" s="18" t="s">
        <v>73</v>
      </c>
      <c r="B4239" s="18">
        <v>21649</v>
      </c>
      <c r="C4239" s="18">
        <v>24011955000</v>
      </c>
      <c r="D4239" s="18">
        <v>64654</v>
      </c>
    </row>
    <row r="4240" spans="1:4" ht="18.5" hidden="1">
      <c r="A4240" s="18" t="s">
        <v>73</v>
      </c>
      <c r="B4240" s="18">
        <v>21157</v>
      </c>
      <c r="C4240" s="18">
        <v>24013507802</v>
      </c>
      <c r="D4240" s="18">
        <v>85665</v>
      </c>
    </row>
    <row r="4241" spans="1:4" ht="18.5" hidden="1">
      <c r="A4241" s="18" t="s">
        <v>73</v>
      </c>
      <c r="B4241" s="18">
        <v>21771</v>
      </c>
      <c r="C4241" s="18">
        <v>24021752001</v>
      </c>
      <c r="D4241" s="18">
        <v>114554</v>
      </c>
    </row>
    <row r="4242" spans="1:4" ht="18.5" hidden="1">
      <c r="A4242" s="18" t="s">
        <v>73</v>
      </c>
      <c r="B4242" s="18">
        <v>21921</v>
      </c>
      <c r="C4242" s="18">
        <v>24015030503</v>
      </c>
      <c r="D4242" s="18">
        <v>58294</v>
      </c>
    </row>
    <row r="4243" spans="1:4" ht="18.5" hidden="1">
      <c r="A4243" s="18" t="s">
        <v>73</v>
      </c>
      <c r="B4243" s="18">
        <v>21919</v>
      </c>
      <c r="C4243" s="18">
        <v>24015030100</v>
      </c>
      <c r="D4243" s="18">
        <v>80324</v>
      </c>
    </row>
    <row r="4244" spans="1:4" ht="18.5" hidden="1">
      <c r="A4244" s="18" t="s">
        <v>73</v>
      </c>
      <c r="B4244" s="18">
        <v>21920</v>
      </c>
      <c r="C4244" s="18">
        <v>24015030501</v>
      </c>
      <c r="D4244" s="18">
        <v>80978</v>
      </c>
    </row>
    <row r="4245" spans="1:4" ht="18.5" hidden="1">
      <c r="A4245" s="18" t="s">
        <v>73</v>
      </c>
      <c r="B4245" s="18">
        <v>20675</v>
      </c>
      <c r="C4245" s="18">
        <v>24017850600</v>
      </c>
      <c r="D4245" s="18">
        <v>114477</v>
      </c>
    </row>
    <row r="4246" spans="1:4" ht="18.5" hidden="1">
      <c r="A4246" s="18" t="s">
        <v>73</v>
      </c>
      <c r="B4246" s="18">
        <v>20645</v>
      </c>
      <c r="C4246" s="18">
        <v>24017851200</v>
      </c>
      <c r="D4246" s="18">
        <v>94062</v>
      </c>
    </row>
    <row r="4247" spans="1:4" ht="18.5" hidden="1">
      <c r="A4247" s="18" t="s">
        <v>73</v>
      </c>
      <c r="B4247" s="18">
        <v>21798</v>
      </c>
      <c r="C4247" s="18">
        <v>24021767600</v>
      </c>
      <c r="D4247" s="18">
        <v>93017</v>
      </c>
    </row>
    <row r="4248" spans="1:4" ht="18.5" hidden="1">
      <c r="A4248" s="18" t="s">
        <v>73</v>
      </c>
      <c r="B4248" s="18">
        <v>21050</v>
      </c>
      <c r="C4248" s="18">
        <v>24025303201</v>
      </c>
      <c r="D4248" s="18">
        <v>116483</v>
      </c>
    </row>
    <row r="4249" spans="1:4" ht="18.5" hidden="1">
      <c r="A4249" s="18" t="s">
        <v>73</v>
      </c>
      <c r="B4249" s="18">
        <v>21737</v>
      </c>
      <c r="C4249" s="18">
        <v>24027604002</v>
      </c>
      <c r="D4249" s="18">
        <v>168201</v>
      </c>
    </row>
    <row r="4250" spans="1:4" ht="18.5" hidden="1">
      <c r="A4250" s="18" t="s">
        <v>73</v>
      </c>
      <c r="B4250" s="18">
        <v>21635</v>
      </c>
      <c r="C4250" s="18">
        <v>24029950100</v>
      </c>
      <c r="D4250" s="18">
        <v>73514</v>
      </c>
    </row>
    <row r="4251" spans="1:4" ht="18.5" hidden="1">
      <c r="A4251" s="18" t="s">
        <v>73</v>
      </c>
      <c r="B4251" s="18">
        <v>20817</v>
      </c>
      <c r="C4251" s="18">
        <v>24031705901</v>
      </c>
      <c r="D4251" s="18">
        <v>270713</v>
      </c>
    </row>
    <row r="4252" spans="1:4" ht="18.5" hidden="1">
      <c r="A4252" s="18" t="s">
        <v>73</v>
      </c>
      <c r="B4252" s="18">
        <v>20814</v>
      </c>
      <c r="C4252" s="18">
        <v>24031705000</v>
      </c>
      <c r="D4252" s="18">
        <v>177389</v>
      </c>
    </row>
    <row r="4253" spans="1:4" ht="18.5" hidden="1">
      <c r="A4253" s="18" t="s">
        <v>73</v>
      </c>
      <c r="B4253" s="18">
        <v>20895</v>
      </c>
      <c r="C4253" s="18">
        <v>24031704200</v>
      </c>
      <c r="D4253" s="18">
        <v>126525</v>
      </c>
    </row>
    <row r="4254" spans="1:4" ht="18.5" hidden="1">
      <c r="A4254" s="18" t="s">
        <v>73</v>
      </c>
      <c r="B4254" s="18">
        <v>20812</v>
      </c>
      <c r="C4254" s="18">
        <v>24031705800</v>
      </c>
      <c r="D4254" s="18">
        <v>239014</v>
      </c>
    </row>
    <row r="4255" spans="1:4" ht="18.5" hidden="1">
      <c r="A4255" s="18" t="s">
        <v>73</v>
      </c>
      <c r="B4255" s="18">
        <v>20866</v>
      </c>
      <c r="C4255" s="18">
        <v>24031701409</v>
      </c>
      <c r="D4255" s="18">
        <v>156727</v>
      </c>
    </row>
    <row r="4256" spans="1:4" ht="18.5" hidden="1">
      <c r="A4256" s="18" t="s">
        <v>73</v>
      </c>
      <c r="B4256" s="18">
        <v>20832</v>
      </c>
      <c r="C4256" s="18">
        <v>24031701312</v>
      </c>
      <c r="D4256" s="18">
        <v>135897</v>
      </c>
    </row>
    <row r="4257" spans="1:4" ht="18.5" hidden="1">
      <c r="A4257" s="18" t="s">
        <v>73</v>
      </c>
      <c r="B4257" s="18">
        <v>20837</v>
      </c>
      <c r="C4257" s="18">
        <v>24031700500</v>
      </c>
      <c r="D4257" s="18">
        <v>119250</v>
      </c>
    </row>
    <row r="4258" spans="1:4" ht="18.5" hidden="1">
      <c r="A4258" s="18" t="s">
        <v>73</v>
      </c>
      <c r="B4258" s="18">
        <v>20818</v>
      </c>
      <c r="C4258" s="18">
        <v>24031705800</v>
      </c>
      <c r="D4258" s="18">
        <v>239014</v>
      </c>
    </row>
    <row r="4259" spans="1:4" ht="18.5" hidden="1">
      <c r="A4259" s="18" t="s">
        <v>73</v>
      </c>
      <c r="B4259" s="18">
        <v>20721</v>
      </c>
      <c r="C4259" s="18">
        <v>24033800517</v>
      </c>
      <c r="D4259" s="18">
        <v>155229</v>
      </c>
    </row>
    <row r="4260" spans="1:4" ht="18.5" hidden="1">
      <c r="A4260" s="18" t="s">
        <v>73</v>
      </c>
      <c r="B4260" s="18">
        <v>20715</v>
      </c>
      <c r="C4260" s="18">
        <v>24033800402</v>
      </c>
      <c r="D4260" s="18">
        <v>106356</v>
      </c>
    </row>
    <row r="4261" spans="1:4" ht="18.5" hidden="1">
      <c r="A4261" s="18" t="s">
        <v>73</v>
      </c>
      <c r="B4261" s="18">
        <v>21668</v>
      </c>
      <c r="C4261" s="18">
        <v>24035810200</v>
      </c>
      <c r="D4261" s="18">
        <v>67897</v>
      </c>
    </row>
    <row r="4262" spans="1:4" ht="18.5" hidden="1">
      <c r="A4262" s="18" t="s">
        <v>73</v>
      </c>
      <c r="B4262" s="18">
        <v>21617</v>
      </c>
      <c r="C4262" s="18">
        <v>24035810400</v>
      </c>
      <c r="D4262" s="18">
        <v>102108</v>
      </c>
    </row>
    <row r="4263" spans="1:4" ht="18.5" hidden="1">
      <c r="A4263" s="18" t="s">
        <v>73</v>
      </c>
      <c r="B4263" s="18">
        <v>21619</v>
      </c>
      <c r="C4263" s="18">
        <v>24035811000</v>
      </c>
      <c r="D4263" s="18">
        <v>90078</v>
      </c>
    </row>
    <row r="4264" spans="1:4" ht="18.5" hidden="1">
      <c r="A4264" s="18" t="s">
        <v>73</v>
      </c>
      <c r="B4264" s="18">
        <v>20686</v>
      </c>
      <c r="C4264" s="18">
        <v>24037876200</v>
      </c>
      <c r="D4264" s="18">
        <v>90351</v>
      </c>
    </row>
    <row r="4265" spans="1:4" ht="18.5" hidden="1">
      <c r="A4265" s="18" t="s">
        <v>73</v>
      </c>
      <c r="B4265" s="18">
        <v>20680</v>
      </c>
      <c r="C4265" s="18">
        <v>24037876200</v>
      </c>
      <c r="D4265" s="18">
        <v>90351</v>
      </c>
    </row>
    <row r="4266" spans="1:4" ht="18.5" hidden="1">
      <c r="A4266" s="18" t="s">
        <v>73</v>
      </c>
      <c r="B4266" s="18">
        <v>20684</v>
      </c>
      <c r="C4266" s="18">
        <v>24037876200</v>
      </c>
      <c r="D4266" s="18">
        <v>90351</v>
      </c>
    </row>
    <row r="4267" spans="1:4" ht="18.5" hidden="1">
      <c r="A4267" s="18" t="s">
        <v>73</v>
      </c>
      <c r="B4267" s="18">
        <v>21673</v>
      </c>
      <c r="C4267" s="18">
        <v>24041960900</v>
      </c>
      <c r="D4267" s="18">
        <v>90113</v>
      </c>
    </row>
    <row r="4268" spans="1:4" ht="18.5" hidden="1">
      <c r="A4268" s="18" t="s">
        <v>73</v>
      </c>
      <c r="B4268" s="18">
        <v>21733</v>
      </c>
      <c r="C4268" s="18">
        <v>24043010900</v>
      </c>
      <c r="D4268" s="18">
        <v>79120</v>
      </c>
    </row>
    <row r="4269" spans="1:4" ht="18.5" hidden="1">
      <c r="A4269" s="18" t="s">
        <v>73</v>
      </c>
      <c r="B4269" s="18">
        <v>21711</v>
      </c>
      <c r="C4269" s="18">
        <v>24043010600</v>
      </c>
      <c r="D4269" s="18">
        <v>71770</v>
      </c>
    </row>
    <row r="4270" spans="1:4" ht="18.5" hidden="1">
      <c r="A4270" s="18" t="s">
        <v>73</v>
      </c>
      <c r="B4270" s="18">
        <v>21781</v>
      </c>
      <c r="C4270" s="18">
        <v>24043010900</v>
      </c>
      <c r="D4270" s="18">
        <v>79120</v>
      </c>
    </row>
    <row r="4271" spans="1:4" ht="18.5" hidden="1">
      <c r="A4271" s="18" t="s">
        <v>73</v>
      </c>
      <c r="B4271" s="18">
        <v>21874</v>
      </c>
      <c r="C4271" s="18">
        <v>24045010604</v>
      </c>
      <c r="D4271" s="18">
        <v>62886</v>
      </c>
    </row>
    <row r="4272" spans="1:4" ht="18.5" hidden="1">
      <c r="A4272" s="18" t="s">
        <v>73</v>
      </c>
      <c r="B4272" s="18">
        <v>21801</v>
      </c>
      <c r="C4272" s="18">
        <v>24045010300</v>
      </c>
      <c r="D4272" s="18">
        <v>96417</v>
      </c>
    </row>
    <row r="4273" spans="1:4" ht="18.5" hidden="1">
      <c r="A4273" s="18" t="s">
        <v>73</v>
      </c>
      <c r="B4273" s="18">
        <v>21826</v>
      </c>
      <c r="C4273" s="18">
        <v>24045010400</v>
      </c>
      <c r="D4273" s="18">
        <v>79742</v>
      </c>
    </row>
    <row r="4274" spans="1:4" ht="18.5" hidden="1">
      <c r="A4274" s="18" t="s">
        <v>73</v>
      </c>
      <c r="B4274" s="18">
        <v>21829</v>
      </c>
      <c r="C4274" s="18">
        <v>24047951200</v>
      </c>
      <c r="D4274" s="18">
        <v>68130</v>
      </c>
    </row>
    <row r="4275" spans="1:4" ht="18.5" hidden="1">
      <c r="A4275" s="18" t="s">
        <v>73</v>
      </c>
      <c r="B4275" s="18">
        <v>21037</v>
      </c>
      <c r="C4275" s="18">
        <v>24003701200</v>
      </c>
      <c r="D4275" s="18">
        <v>108488</v>
      </c>
    </row>
    <row r="4276" spans="1:4" ht="18.5" hidden="1">
      <c r="A4276" s="18" t="s">
        <v>73</v>
      </c>
      <c r="B4276" s="18">
        <v>21012</v>
      </c>
      <c r="C4276" s="18">
        <v>24003731104</v>
      </c>
      <c r="D4276" s="18">
        <v>115876</v>
      </c>
    </row>
    <row r="4277" spans="1:4" ht="18.5" hidden="1">
      <c r="A4277" s="18" t="s">
        <v>73</v>
      </c>
      <c r="B4277" s="18">
        <v>21405</v>
      </c>
      <c r="C4277" s="18">
        <v>24003702702</v>
      </c>
      <c r="D4277" s="18">
        <v>188780</v>
      </c>
    </row>
    <row r="4278" spans="1:4" ht="18.5" hidden="1">
      <c r="A4278" s="18" t="s">
        <v>73</v>
      </c>
      <c r="B4278" s="18">
        <v>20794</v>
      </c>
      <c r="C4278" s="18">
        <v>24027606901</v>
      </c>
      <c r="D4278" s="18">
        <v>92398</v>
      </c>
    </row>
    <row r="4279" spans="1:4" ht="18.5" hidden="1">
      <c r="A4279" s="18" t="s">
        <v>73</v>
      </c>
      <c r="B4279" s="18">
        <v>20751</v>
      </c>
      <c r="C4279" s="18">
        <v>24003707001</v>
      </c>
      <c r="D4279" s="18">
        <v>103711</v>
      </c>
    </row>
    <row r="4280" spans="1:4" ht="18.5" hidden="1">
      <c r="A4280" s="18" t="s">
        <v>73</v>
      </c>
      <c r="B4280" s="18">
        <v>21234</v>
      </c>
      <c r="C4280" s="18">
        <v>24005491900</v>
      </c>
      <c r="D4280" s="18">
        <v>73075</v>
      </c>
    </row>
    <row r="4281" spans="1:4" ht="18.5" hidden="1">
      <c r="A4281" s="18" t="s">
        <v>73</v>
      </c>
      <c r="B4281" s="18">
        <v>21219</v>
      </c>
      <c r="C4281" s="18">
        <v>24005452100</v>
      </c>
      <c r="D4281" s="18">
        <v>67102</v>
      </c>
    </row>
    <row r="4282" spans="1:4" ht="18.5" hidden="1">
      <c r="A4282" s="18" t="s">
        <v>73</v>
      </c>
      <c r="B4282" s="18">
        <v>21155</v>
      </c>
      <c r="C4282" s="18">
        <v>24005405000</v>
      </c>
      <c r="D4282" s="18">
        <v>120866</v>
      </c>
    </row>
    <row r="4283" spans="1:4" ht="18.5" hidden="1">
      <c r="A4283" s="18" t="s">
        <v>73</v>
      </c>
      <c r="B4283" s="18">
        <v>21163</v>
      </c>
      <c r="C4283" s="18">
        <v>24005402202</v>
      </c>
      <c r="D4283" s="18">
        <v>102743</v>
      </c>
    </row>
    <row r="4284" spans="1:4" ht="18.5" hidden="1">
      <c r="A4284" s="18" t="s">
        <v>73</v>
      </c>
      <c r="B4284" s="18">
        <v>21102</v>
      </c>
      <c r="C4284" s="18">
        <v>24013506200</v>
      </c>
      <c r="D4284" s="18">
        <v>93620</v>
      </c>
    </row>
    <row r="4285" spans="1:4" ht="18.5" hidden="1">
      <c r="A4285" s="18" t="s">
        <v>73</v>
      </c>
      <c r="B4285" s="18">
        <v>21057</v>
      </c>
      <c r="C4285" s="18">
        <v>24005411202</v>
      </c>
      <c r="D4285" s="18">
        <v>115173</v>
      </c>
    </row>
    <row r="4286" spans="1:4" ht="18.5" hidden="1">
      <c r="A4286" s="18" t="s">
        <v>73</v>
      </c>
      <c r="B4286" s="18">
        <v>21224</v>
      </c>
      <c r="C4286" s="18">
        <v>24510260605</v>
      </c>
      <c r="D4286" s="18">
        <v>47115</v>
      </c>
    </row>
    <row r="4287" spans="1:4" ht="18.5" hidden="1">
      <c r="A4287" s="18" t="s">
        <v>73</v>
      </c>
      <c r="B4287" s="18">
        <v>21250</v>
      </c>
      <c r="C4287" s="18">
        <v>24005492500</v>
      </c>
      <c r="D4287" s="18">
        <v>17364</v>
      </c>
    </row>
    <row r="4288" spans="1:4" ht="18.5" hidden="1">
      <c r="A4288" s="18" t="s">
        <v>73</v>
      </c>
      <c r="B4288" s="18">
        <v>21031</v>
      </c>
      <c r="C4288" s="18">
        <v>24005408400</v>
      </c>
      <c r="D4288" s="18">
        <v>109565</v>
      </c>
    </row>
    <row r="4289" spans="1:4" ht="18.5" hidden="1">
      <c r="A4289" s="18" t="s">
        <v>73</v>
      </c>
      <c r="B4289" s="18">
        <v>21153</v>
      </c>
      <c r="C4289" s="18">
        <v>24005403801</v>
      </c>
      <c r="D4289" s="18">
        <v>190587</v>
      </c>
    </row>
    <row r="4290" spans="1:4" ht="18.5" hidden="1">
      <c r="A4290" s="18" t="s">
        <v>73</v>
      </c>
      <c r="B4290" s="18">
        <v>21051</v>
      </c>
      <c r="C4290" s="18">
        <v>24005411201</v>
      </c>
      <c r="D4290" s="18">
        <v>117567</v>
      </c>
    </row>
    <row r="4291" spans="1:4" ht="18.5" hidden="1">
      <c r="A4291" s="18" t="s">
        <v>73</v>
      </c>
      <c r="B4291" s="18">
        <v>20639</v>
      </c>
      <c r="C4291" s="18">
        <v>24009860501</v>
      </c>
      <c r="D4291" s="18">
        <v>132852</v>
      </c>
    </row>
    <row r="4292" spans="1:4" ht="18.5" hidden="1">
      <c r="A4292" s="18" t="s">
        <v>73</v>
      </c>
      <c r="B4292" s="18">
        <v>21641</v>
      </c>
      <c r="C4292" s="18">
        <v>24011955202</v>
      </c>
      <c r="D4292" s="18">
        <v>86916</v>
      </c>
    </row>
    <row r="4293" spans="1:4" ht="18.5" hidden="1">
      <c r="A4293" s="18" t="s">
        <v>73</v>
      </c>
      <c r="B4293" s="18">
        <v>21787</v>
      </c>
      <c r="C4293" s="18">
        <v>24013501002</v>
      </c>
      <c r="D4293" s="18">
        <v>74396</v>
      </c>
    </row>
    <row r="4294" spans="1:4" ht="18.5" hidden="1">
      <c r="A4294" s="18" t="s">
        <v>73</v>
      </c>
      <c r="B4294" s="18">
        <v>21791</v>
      </c>
      <c r="C4294" s="18">
        <v>24021751600</v>
      </c>
      <c r="D4294" s="18">
        <v>86252</v>
      </c>
    </row>
    <row r="4295" spans="1:4" ht="18.5" hidden="1">
      <c r="A4295" s="18" t="s">
        <v>73</v>
      </c>
      <c r="B4295" s="18">
        <v>21917</v>
      </c>
      <c r="C4295" s="18">
        <v>24015031301</v>
      </c>
      <c r="D4295" s="18">
        <v>79813</v>
      </c>
    </row>
    <row r="4296" spans="1:4" ht="18.5" hidden="1">
      <c r="A4296" s="18" t="s">
        <v>73</v>
      </c>
      <c r="B4296" s="18">
        <v>20662</v>
      </c>
      <c r="C4296" s="18">
        <v>24017850400</v>
      </c>
      <c r="D4296" s="18">
        <v>82824</v>
      </c>
    </row>
    <row r="4297" spans="1:4" ht="18.5" hidden="1">
      <c r="A4297" s="18" t="s">
        <v>73</v>
      </c>
      <c r="B4297" s="18">
        <v>20622</v>
      </c>
      <c r="C4297" s="18">
        <v>24017851301</v>
      </c>
      <c r="D4297" s="18">
        <v>110873</v>
      </c>
    </row>
    <row r="4298" spans="1:4" ht="18.5" hidden="1">
      <c r="A4298" s="18" t="s">
        <v>73</v>
      </c>
      <c r="B4298" s="18">
        <v>21659</v>
      </c>
      <c r="C4298" s="18">
        <v>24019970100</v>
      </c>
      <c r="D4298" s="18">
        <v>51041</v>
      </c>
    </row>
    <row r="4299" spans="1:4" ht="18.5" hidden="1">
      <c r="A4299" s="18" t="s">
        <v>73</v>
      </c>
      <c r="B4299" s="18">
        <v>21835</v>
      </c>
      <c r="C4299" s="18">
        <v>24019970300</v>
      </c>
      <c r="D4299" s="18">
        <v>72964</v>
      </c>
    </row>
    <row r="4300" spans="1:4" ht="18.5" hidden="1">
      <c r="A4300" s="18" t="s">
        <v>73</v>
      </c>
      <c r="B4300" s="18">
        <v>21675</v>
      </c>
      <c r="C4300" s="18">
        <v>24019970900</v>
      </c>
      <c r="D4300" s="18">
        <v>57256</v>
      </c>
    </row>
    <row r="4301" spans="1:4" ht="18.5" hidden="1">
      <c r="A4301" s="18" t="s">
        <v>73</v>
      </c>
      <c r="B4301" s="18">
        <v>21773</v>
      </c>
      <c r="C4301" s="18">
        <v>24021752802</v>
      </c>
      <c r="D4301" s="18">
        <v>96434</v>
      </c>
    </row>
    <row r="4302" spans="1:4" ht="18.5" hidden="1">
      <c r="A4302" s="18" t="s">
        <v>73</v>
      </c>
      <c r="B4302" s="18">
        <v>21714</v>
      </c>
      <c r="C4302" s="18">
        <v>24021752602</v>
      </c>
      <c r="D4302" s="18">
        <v>100015</v>
      </c>
    </row>
    <row r="4303" spans="1:4" ht="18.5" hidden="1">
      <c r="A4303" s="18" t="s">
        <v>73</v>
      </c>
      <c r="B4303" s="18">
        <v>21538</v>
      </c>
      <c r="C4303" s="18">
        <v>24023000400</v>
      </c>
      <c r="D4303" s="18">
        <v>51735</v>
      </c>
    </row>
    <row r="4304" spans="1:4" ht="18.5" hidden="1">
      <c r="A4304" s="18" t="s">
        <v>73</v>
      </c>
      <c r="B4304" s="18">
        <v>21078</v>
      </c>
      <c r="C4304" s="18">
        <v>24025306300</v>
      </c>
      <c r="D4304" s="18">
        <v>117594</v>
      </c>
    </row>
    <row r="4305" spans="1:4" ht="18.5" hidden="1">
      <c r="A4305" s="18" t="s">
        <v>73</v>
      </c>
      <c r="B4305" s="18">
        <v>21028</v>
      </c>
      <c r="C4305" s="18">
        <v>24025303102</v>
      </c>
      <c r="D4305" s="18">
        <v>127902</v>
      </c>
    </row>
    <row r="4306" spans="1:4" ht="18.5" hidden="1">
      <c r="A4306" s="18" t="s">
        <v>73</v>
      </c>
      <c r="B4306" s="18">
        <v>21015</v>
      </c>
      <c r="C4306" s="18">
        <v>24025303700</v>
      </c>
      <c r="D4306" s="18">
        <v>80084</v>
      </c>
    </row>
    <row r="4307" spans="1:4" ht="18.5" hidden="1">
      <c r="A4307" s="18" t="s">
        <v>73</v>
      </c>
      <c r="B4307" s="18">
        <v>21084</v>
      </c>
      <c r="C4307" s="18">
        <v>24025304202</v>
      </c>
      <c r="D4307" s="18">
        <v>122066</v>
      </c>
    </row>
    <row r="4308" spans="1:4" ht="18.5" hidden="1">
      <c r="A4308" s="18" t="s">
        <v>73</v>
      </c>
      <c r="B4308" s="18">
        <v>21029</v>
      </c>
      <c r="C4308" s="18">
        <v>24027605103</v>
      </c>
      <c r="D4308" s="18">
        <v>188965</v>
      </c>
    </row>
    <row r="4309" spans="1:4" ht="18.5" hidden="1">
      <c r="A4309" s="18" t="s">
        <v>73</v>
      </c>
      <c r="B4309" s="18">
        <v>20833</v>
      </c>
      <c r="C4309" s="18">
        <v>24031701317</v>
      </c>
      <c r="D4309" s="18">
        <v>196980</v>
      </c>
    </row>
    <row r="4310" spans="1:4" ht="18.5" hidden="1">
      <c r="A4310" s="18" t="s">
        <v>73</v>
      </c>
      <c r="B4310" s="18">
        <v>21620</v>
      </c>
      <c r="C4310" s="18">
        <v>24029950400</v>
      </c>
      <c r="D4310" s="18">
        <v>82159</v>
      </c>
    </row>
    <row r="4311" spans="1:4" ht="18.5" hidden="1">
      <c r="A4311" s="18" t="s">
        <v>73</v>
      </c>
      <c r="B4311" s="18">
        <v>20705</v>
      </c>
      <c r="C4311" s="18">
        <v>24033807404</v>
      </c>
      <c r="D4311" s="18">
        <v>88987</v>
      </c>
    </row>
    <row r="4312" spans="1:4" ht="18.5" hidden="1">
      <c r="A4312" s="18" t="s">
        <v>73</v>
      </c>
      <c r="B4312" s="18">
        <v>20747</v>
      </c>
      <c r="C4312" s="18">
        <v>24033802301</v>
      </c>
      <c r="D4312" s="18">
        <v>77934</v>
      </c>
    </row>
    <row r="4313" spans="1:4" ht="18.5" hidden="1">
      <c r="A4313" s="18" t="s">
        <v>73</v>
      </c>
      <c r="B4313" s="18">
        <v>20748</v>
      </c>
      <c r="C4313" s="18">
        <v>24033801901</v>
      </c>
      <c r="D4313" s="18">
        <v>97890</v>
      </c>
    </row>
    <row r="4314" spans="1:4" ht="18.5" hidden="1">
      <c r="A4314" s="18" t="s">
        <v>73</v>
      </c>
      <c r="B4314" s="18">
        <v>20735</v>
      </c>
      <c r="C4314" s="18">
        <v>24033801216</v>
      </c>
      <c r="D4314" s="18">
        <v>96643</v>
      </c>
    </row>
    <row r="4315" spans="1:4" ht="18.5" hidden="1">
      <c r="A4315" s="18" t="s">
        <v>73</v>
      </c>
      <c r="B4315" s="18">
        <v>20720</v>
      </c>
      <c r="C4315" s="18">
        <v>24033800409</v>
      </c>
      <c r="D4315" s="18">
        <v>126665</v>
      </c>
    </row>
    <row r="4316" spans="1:4" ht="18.5" hidden="1">
      <c r="A4316" s="18" t="s">
        <v>73</v>
      </c>
      <c r="B4316" s="18">
        <v>20762</v>
      </c>
      <c r="C4316" s="18">
        <v>24033801104</v>
      </c>
      <c r="D4316" s="18">
        <v>66016</v>
      </c>
    </row>
    <row r="4317" spans="1:4" ht="18.5" hidden="1">
      <c r="A4317" s="18" t="s">
        <v>73</v>
      </c>
      <c r="B4317" s="18">
        <v>20742</v>
      </c>
      <c r="C4317" s="18">
        <v>24033807200</v>
      </c>
      <c r="D4317" s="18">
        <v>35196</v>
      </c>
    </row>
    <row r="4318" spans="1:4" ht="18.5" hidden="1">
      <c r="A4318" s="18" t="s">
        <v>73</v>
      </c>
      <c r="B4318" s="18">
        <v>20621</v>
      </c>
      <c r="C4318" s="18">
        <v>24037875202</v>
      </c>
      <c r="D4318" s="18">
        <v>100345</v>
      </c>
    </row>
    <row r="4319" spans="1:4" ht="18.5" hidden="1">
      <c r="A4319" s="18" t="s">
        <v>73</v>
      </c>
      <c r="B4319" s="18">
        <v>20609</v>
      </c>
      <c r="C4319" s="18">
        <v>24037875300</v>
      </c>
      <c r="D4319" s="18">
        <v>74986</v>
      </c>
    </row>
    <row r="4320" spans="1:4" ht="18.5" hidden="1">
      <c r="A4320" s="18" t="s">
        <v>73</v>
      </c>
      <c r="B4320" s="18">
        <v>21671</v>
      </c>
      <c r="C4320" s="18">
        <v>24041960800</v>
      </c>
      <c r="D4320" s="18">
        <v>70321</v>
      </c>
    </row>
    <row r="4321" spans="1:4" ht="18.5" hidden="1">
      <c r="A4321" s="18" t="s">
        <v>73</v>
      </c>
      <c r="B4321" s="18">
        <v>21782</v>
      </c>
      <c r="C4321" s="18">
        <v>24043011600</v>
      </c>
      <c r="D4321" s="18">
        <v>68507</v>
      </c>
    </row>
    <row r="4322" spans="1:4" ht="18.5" hidden="1">
      <c r="A4322" s="18" t="s">
        <v>73</v>
      </c>
      <c r="B4322" s="18">
        <v>21767</v>
      </c>
      <c r="C4322" s="18">
        <v>24043010400</v>
      </c>
      <c r="D4322" s="18">
        <v>75807</v>
      </c>
    </row>
    <row r="4323" spans="1:4" ht="18.5" hidden="1">
      <c r="A4323" s="18" t="s">
        <v>73</v>
      </c>
      <c r="B4323" s="18">
        <v>21722</v>
      </c>
      <c r="C4323" s="18">
        <v>24043010600</v>
      </c>
      <c r="D4323" s="18">
        <v>71770</v>
      </c>
    </row>
    <row r="4324" spans="1:4" ht="18.5" hidden="1">
      <c r="A4324" s="18" t="s">
        <v>73</v>
      </c>
      <c r="B4324" s="18">
        <v>21856</v>
      </c>
      <c r="C4324" s="18">
        <v>24045010800</v>
      </c>
      <c r="D4324" s="18">
        <v>74441</v>
      </c>
    </row>
    <row r="4325" spans="1:4" ht="18.5" hidden="1">
      <c r="A4325" s="18" t="s">
        <v>73</v>
      </c>
      <c r="B4325" s="18">
        <v>21875</v>
      </c>
      <c r="C4325" s="18">
        <v>24045010603</v>
      </c>
      <c r="D4325" s="18">
        <v>72503</v>
      </c>
    </row>
    <row r="4326" spans="1:4" ht="18.5" hidden="1">
      <c r="A4326" s="18" t="s">
        <v>73</v>
      </c>
      <c r="B4326" s="18">
        <v>21811</v>
      </c>
      <c r="C4326" s="18">
        <v>24047951000</v>
      </c>
      <c r="D4326" s="18">
        <v>59593</v>
      </c>
    </row>
    <row r="4327" spans="1:4" ht="18.5" hidden="1">
      <c r="A4327" s="18" t="s">
        <v>73</v>
      </c>
      <c r="B4327" s="18">
        <v>21841</v>
      </c>
      <c r="C4327" s="18">
        <v>24047951200</v>
      </c>
      <c r="D4327" s="18">
        <v>68130</v>
      </c>
    </row>
    <row r="4328" spans="1:4" ht="18.5" hidden="1">
      <c r="A4328" s="18" t="s">
        <v>73</v>
      </c>
      <c r="B4328" s="18">
        <v>21230</v>
      </c>
      <c r="C4328" s="18">
        <v>24510230300</v>
      </c>
      <c r="D4328" s="18">
        <v>58961</v>
      </c>
    </row>
    <row r="4329" spans="1:4" ht="18.5" hidden="1">
      <c r="A4329" s="18" t="s">
        <v>73</v>
      </c>
      <c r="B4329" s="18">
        <v>21216</v>
      </c>
      <c r="C4329" s="18">
        <v>24510150600</v>
      </c>
      <c r="D4329" s="18">
        <v>39470</v>
      </c>
    </row>
    <row r="4330" spans="1:4" ht="18.5" hidden="1">
      <c r="A4330" s="18" t="s">
        <v>73</v>
      </c>
      <c r="B4330" s="18">
        <v>21231</v>
      </c>
      <c r="C4330" s="18">
        <v>24510020200</v>
      </c>
      <c r="D4330" s="18">
        <v>70548</v>
      </c>
    </row>
    <row r="4331" spans="1:4" ht="18.5" hidden="1">
      <c r="A4331" s="18" t="s">
        <v>73</v>
      </c>
      <c r="B4331" s="18">
        <v>21532</v>
      </c>
      <c r="C4331" s="18">
        <v>24001001900</v>
      </c>
      <c r="D4331" s="18">
        <v>49432</v>
      </c>
    </row>
    <row r="4332" spans="1:4" ht="18.5" hidden="1">
      <c r="A4332" s="18" t="s">
        <v>73</v>
      </c>
      <c r="B4332" s="18">
        <v>21539</v>
      </c>
      <c r="C4332" s="18">
        <v>24023000300</v>
      </c>
      <c r="D4332" s="18">
        <v>67360</v>
      </c>
    </row>
    <row r="4333" spans="1:4" ht="18.5" hidden="1">
      <c r="A4333" s="18" t="s">
        <v>73</v>
      </c>
      <c r="B4333" s="18">
        <v>21542</v>
      </c>
      <c r="C4333" s="18">
        <v>24001001900</v>
      </c>
      <c r="D4333" s="18">
        <v>49432</v>
      </c>
    </row>
    <row r="4334" spans="1:4" ht="18.5" hidden="1">
      <c r="A4334" s="18" t="s">
        <v>73</v>
      </c>
      <c r="B4334" s="18">
        <v>21557</v>
      </c>
      <c r="C4334" s="18">
        <v>24001002000</v>
      </c>
      <c r="D4334" s="18">
        <v>55848</v>
      </c>
    </row>
    <row r="4335" spans="1:4" ht="18.5" hidden="1">
      <c r="A4335" s="18" t="s">
        <v>73</v>
      </c>
      <c r="B4335" s="18">
        <v>21032</v>
      </c>
      <c r="C4335" s="18">
        <v>24003751700</v>
      </c>
      <c r="D4335" s="18">
        <v>179107</v>
      </c>
    </row>
    <row r="4336" spans="1:4" ht="18.5" hidden="1">
      <c r="A4336" s="18" t="s">
        <v>73</v>
      </c>
      <c r="B4336" s="18">
        <v>20755</v>
      </c>
      <c r="C4336" s="18">
        <v>24003740603</v>
      </c>
      <c r="D4336" s="18">
        <v>98358</v>
      </c>
    </row>
    <row r="4337" spans="1:4" ht="18.5" hidden="1">
      <c r="A4337" s="18" t="s">
        <v>73</v>
      </c>
      <c r="B4337" s="18">
        <v>21225</v>
      </c>
      <c r="C4337" s="18">
        <v>24003750202</v>
      </c>
      <c r="D4337" s="18">
        <v>73875</v>
      </c>
    </row>
    <row r="4338" spans="1:4" ht="18.5" hidden="1">
      <c r="A4338" s="18" t="s">
        <v>73</v>
      </c>
      <c r="B4338" s="18">
        <v>20765</v>
      </c>
      <c r="C4338" s="18">
        <v>24003701400</v>
      </c>
      <c r="D4338" s="18">
        <v>148896</v>
      </c>
    </row>
    <row r="4339" spans="1:4" ht="18.5" hidden="1">
      <c r="A4339" s="18" t="s">
        <v>73</v>
      </c>
      <c r="B4339" s="18">
        <v>21161</v>
      </c>
      <c r="C4339" s="18">
        <v>24025304102</v>
      </c>
      <c r="D4339" s="18">
        <v>108046</v>
      </c>
    </row>
    <row r="4340" spans="1:4" ht="18.5" hidden="1">
      <c r="A4340" s="18" t="s">
        <v>73</v>
      </c>
      <c r="B4340" s="18">
        <v>21052</v>
      </c>
      <c r="C4340" s="18">
        <v>24005451900</v>
      </c>
      <c r="D4340" s="18">
        <v>73834</v>
      </c>
    </row>
    <row r="4341" spans="1:4" ht="18.5" hidden="1">
      <c r="A4341" s="18" t="s">
        <v>73</v>
      </c>
      <c r="B4341" s="18">
        <v>20629</v>
      </c>
      <c r="C4341" s="18">
        <v>24009860900</v>
      </c>
      <c r="D4341" s="18">
        <v>83981</v>
      </c>
    </row>
    <row r="4342" spans="1:4" ht="18.5" hidden="1">
      <c r="A4342" s="18" t="s">
        <v>73</v>
      </c>
      <c r="B4342" s="18">
        <v>21655</v>
      </c>
      <c r="C4342" s="18">
        <v>24011955500</v>
      </c>
      <c r="D4342" s="18">
        <v>60111</v>
      </c>
    </row>
    <row r="4343" spans="1:4" ht="18.5" hidden="1">
      <c r="A4343" s="18" t="s">
        <v>73</v>
      </c>
      <c r="B4343" s="18">
        <v>21048</v>
      </c>
      <c r="C4343" s="18">
        <v>24013504201</v>
      </c>
      <c r="D4343" s="18">
        <v>99737</v>
      </c>
    </row>
    <row r="4344" spans="1:4" ht="18.5" hidden="1">
      <c r="A4344" s="18" t="s">
        <v>73</v>
      </c>
      <c r="B4344" s="18">
        <v>21904</v>
      </c>
      <c r="C4344" s="18">
        <v>24015031201</v>
      </c>
      <c r="D4344" s="18">
        <v>76069</v>
      </c>
    </row>
    <row r="4345" spans="1:4" ht="18.5" hidden="1">
      <c r="A4345" s="18" t="s">
        <v>73</v>
      </c>
      <c r="B4345" s="18">
        <v>20677</v>
      </c>
      <c r="C4345" s="18">
        <v>24017850500</v>
      </c>
      <c r="D4345" s="18">
        <v>101350</v>
      </c>
    </row>
    <row r="4346" spans="1:4" ht="18.5" hidden="1">
      <c r="A4346" s="18" t="s">
        <v>73</v>
      </c>
      <c r="B4346" s="18">
        <v>20625</v>
      </c>
      <c r="C4346" s="18">
        <v>24017851200</v>
      </c>
      <c r="D4346" s="18">
        <v>94062</v>
      </c>
    </row>
    <row r="4347" spans="1:4" ht="18.5" hidden="1">
      <c r="A4347" s="18" t="s">
        <v>73</v>
      </c>
      <c r="B4347" s="18">
        <v>21622</v>
      </c>
      <c r="C4347" s="18">
        <v>24019970900</v>
      </c>
      <c r="D4347" s="18">
        <v>57256</v>
      </c>
    </row>
    <row r="4348" spans="1:4" ht="18.5" hidden="1">
      <c r="A4348" s="18" t="s">
        <v>73</v>
      </c>
      <c r="B4348" s="18">
        <v>21672</v>
      </c>
      <c r="C4348" s="18">
        <v>24019970900</v>
      </c>
      <c r="D4348" s="18">
        <v>57256</v>
      </c>
    </row>
    <row r="4349" spans="1:4" ht="18.5" hidden="1">
      <c r="A4349" s="18" t="s">
        <v>73</v>
      </c>
      <c r="B4349" s="18">
        <v>21793</v>
      </c>
      <c r="C4349" s="18">
        <v>24021740200</v>
      </c>
      <c r="D4349" s="18">
        <v>91644</v>
      </c>
    </row>
    <row r="4350" spans="1:4" ht="18.5" hidden="1">
      <c r="A4350" s="18" t="s">
        <v>73</v>
      </c>
      <c r="B4350" s="18">
        <v>21718</v>
      </c>
      <c r="C4350" s="18">
        <v>24021752501</v>
      </c>
      <c r="D4350" s="18">
        <v>105933</v>
      </c>
    </row>
    <row r="4351" spans="1:4" ht="18.5" hidden="1">
      <c r="A4351" s="18" t="s">
        <v>73</v>
      </c>
      <c r="B4351" s="18">
        <v>20777</v>
      </c>
      <c r="C4351" s="18">
        <v>24027605103</v>
      </c>
      <c r="D4351" s="18">
        <v>188965</v>
      </c>
    </row>
    <row r="4352" spans="1:4" ht="18.5" hidden="1">
      <c r="A4352" s="18" t="s">
        <v>73</v>
      </c>
      <c r="B4352" s="18">
        <v>20816</v>
      </c>
      <c r="C4352" s="18">
        <v>24031705702</v>
      </c>
      <c r="D4352" s="18">
        <v>250836</v>
      </c>
    </row>
    <row r="4353" spans="1:4" ht="18.5" hidden="1">
      <c r="A4353" s="18" t="s">
        <v>73</v>
      </c>
      <c r="B4353" s="18">
        <v>20874</v>
      </c>
      <c r="C4353" s="18">
        <v>24031700613</v>
      </c>
      <c r="D4353" s="18">
        <v>137851</v>
      </c>
    </row>
    <row r="4354" spans="1:4" ht="18.5" hidden="1">
      <c r="A4354" s="18" t="s">
        <v>73</v>
      </c>
      <c r="B4354" s="18">
        <v>20903</v>
      </c>
      <c r="C4354" s="18">
        <v>24031701505</v>
      </c>
      <c r="D4354" s="18">
        <v>100467</v>
      </c>
    </row>
    <row r="4355" spans="1:4" ht="18.5" hidden="1">
      <c r="A4355" s="18" t="s">
        <v>73</v>
      </c>
      <c r="B4355" s="18">
        <v>20860</v>
      </c>
      <c r="C4355" s="18">
        <v>24031701316</v>
      </c>
      <c r="D4355" s="18">
        <v>146430</v>
      </c>
    </row>
    <row r="4356" spans="1:4" ht="18.5" hidden="1">
      <c r="A4356" s="18" t="s">
        <v>73</v>
      </c>
      <c r="B4356" s="18">
        <v>20868</v>
      </c>
      <c r="C4356" s="18">
        <v>24031701408</v>
      </c>
      <c r="D4356" s="18">
        <v>155461</v>
      </c>
    </row>
    <row r="4357" spans="1:4" ht="18.5" hidden="1">
      <c r="A4357" s="18" t="s">
        <v>73</v>
      </c>
      <c r="B4357" s="18">
        <v>20872</v>
      </c>
      <c r="C4357" s="18">
        <v>24031700204</v>
      </c>
      <c r="D4357" s="18">
        <v>109204</v>
      </c>
    </row>
    <row r="4358" spans="1:4" ht="18.5" hidden="1">
      <c r="A4358" s="18" t="s">
        <v>73</v>
      </c>
      <c r="B4358" s="18">
        <v>20746</v>
      </c>
      <c r="C4358" s="18">
        <v>24033802001</v>
      </c>
      <c r="D4358" s="18">
        <v>59619</v>
      </c>
    </row>
    <row r="4359" spans="1:4" ht="18.5" hidden="1">
      <c r="A4359" s="18" t="s">
        <v>73</v>
      </c>
      <c r="B4359" s="18">
        <v>20706</v>
      </c>
      <c r="C4359" s="18">
        <v>24033803607</v>
      </c>
      <c r="D4359" s="18">
        <v>107533</v>
      </c>
    </row>
    <row r="4360" spans="1:4" ht="18.5" hidden="1">
      <c r="A4360" s="18" t="s">
        <v>73</v>
      </c>
      <c r="B4360" s="18">
        <v>21638</v>
      </c>
      <c r="C4360" s="18">
        <v>24035810700</v>
      </c>
      <c r="D4360" s="18">
        <v>94211</v>
      </c>
    </row>
    <row r="4361" spans="1:4" ht="18.5" hidden="1">
      <c r="A4361" s="18" t="s">
        <v>73</v>
      </c>
      <c r="B4361" s="18">
        <v>21666</v>
      </c>
      <c r="C4361" s="18">
        <v>24035810901</v>
      </c>
      <c r="D4361" s="18">
        <v>120790</v>
      </c>
    </row>
    <row r="4362" spans="1:4" ht="18.5" hidden="1">
      <c r="A4362" s="18" t="s">
        <v>73</v>
      </c>
      <c r="B4362" s="18">
        <v>20636</v>
      </c>
      <c r="C4362" s="18">
        <v>24037875700</v>
      </c>
      <c r="D4362" s="18">
        <v>98886</v>
      </c>
    </row>
    <row r="4363" spans="1:4" ht="18.5" hidden="1">
      <c r="A4363" s="18" t="s">
        <v>73</v>
      </c>
      <c r="B4363" s="18">
        <v>20653</v>
      </c>
      <c r="C4363" s="18">
        <v>24037875901</v>
      </c>
      <c r="D4363" s="18">
        <v>92150</v>
      </c>
    </row>
    <row r="4364" spans="1:4" ht="18.5" hidden="1">
      <c r="A4364" s="18" t="s">
        <v>73</v>
      </c>
      <c r="B4364" s="18">
        <v>21851</v>
      </c>
      <c r="C4364" s="18">
        <v>24047951500</v>
      </c>
      <c r="D4364" s="18">
        <v>42806</v>
      </c>
    </row>
    <row r="4365" spans="1:4" ht="18.5" hidden="1">
      <c r="A4365" s="18" t="s">
        <v>73</v>
      </c>
      <c r="B4365" s="18">
        <v>21756</v>
      </c>
      <c r="C4365" s="18">
        <v>24043011500</v>
      </c>
      <c r="D4365" s="18">
        <v>84865</v>
      </c>
    </row>
    <row r="4366" spans="1:4" ht="18.5" hidden="1">
      <c r="A4366" s="18" t="s">
        <v>73</v>
      </c>
      <c r="B4366" s="18">
        <v>21750</v>
      </c>
      <c r="C4366" s="18">
        <v>24043010700</v>
      </c>
      <c r="D4366" s="18">
        <v>51120</v>
      </c>
    </row>
    <row r="4367" spans="1:4" ht="18.5" hidden="1">
      <c r="A4367" s="18" t="s">
        <v>73</v>
      </c>
      <c r="B4367" s="18">
        <v>21779</v>
      </c>
      <c r="C4367" s="18">
        <v>24043011500</v>
      </c>
      <c r="D4367" s="18">
        <v>84865</v>
      </c>
    </row>
    <row r="4368" spans="1:4" ht="18.5" hidden="1">
      <c r="A4368" s="18" t="s">
        <v>73</v>
      </c>
      <c r="B4368" s="18">
        <v>21849</v>
      </c>
      <c r="C4368" s="18">
        <v>24045010606</v>
      </c>
      <c r="D4368" s="18">
        <v>65891</v>
      </c>
    </row>
    <row r="4369" spans="1:4" ht="18.5" hidden="1">
      <c r="A4369" s="18" t="s">
        <v>73</v>
      </c>
      <c r="B4369" s="18">
        <v>21840</v>
      </c>
      <c r="C4369" s="18">
        <v>24045010800</v>
      </c>
      <c r="D4369" s="18">
        <v>74441</v>
      </c>
    </row>
    <row r="4370" spans="1:4" ht="18.5" hidden="1">
      <c r="A4370" s="18" t="s">
        <v>73</v>
      </c>
      <c r="B4370" s="18">
        <v>21842</v>
      </c>
      <c r="C4370" s="18">
        <v>24047950100</v>
      </c>
      <c r="D4370" s="18">
        <v>81726</v>
      </c>
    </row>
    <row r="4371" spans="1:4" ht="18.5" hidden="1">
      <c r="A4371" s="18" t="s">
        <v>73</v>
      </c>
      <c r="B4371" s="18">
        <v>21251</v>
      </c>
      <c r="C4371" s="18">
        <v>24510270301</v>
      </c>
      <c r="D4371" s="18">
        <v>59528</v>
      </c>
    </row>
    <row r="4372" spans="1:4" ht="18.5" hidden="1">
      <c r="A4372" s="18" t="s">
        <v>73</v>
      </c>
      <c r="B4372" s="18">
        <v>21403</v>
      </c>
      <c r="C4372" s="18">
        <v>24003702601</v>
      </c>
      <c r="D4372" s="18">
        <v>111374</v>
      </c>
    </row>
    <row r="4373" spans="1:4" ht="18.5" hidden="1">
      <c r="A4373" s="18" t="s">
        <v>73</v>
      </c>
      <c r="B4373" s="18">
        <v>21409</v>
      </c>
      <c r="C4373" s="18">
        <v>24003730902</v>
      </c>
      <c r="D4373" s="18">
        <v>138674</v>
      </c>
    </row>
    <row r="4374" spans="1:4" ht="18.5" hidden="1">
      <c r="A4374" s="18" t="s">
        <v>73</v>
      </c>
      <c r="B4374" s="18">
        <v>21076</v>
      </c>
      <c r="C4374" s="18">
        <v>24003751200</v>
      </c>
      <c r="D4374" s="18">
        <v>96534</v>
      </c>
    </row>
    <row r="4375" spans="1:4" ht="18.5" hidden="1">
      <c r="A4375" s="18" t="s">
        <v>73</v>
      </c>
      <c r="B4375" s="18">
        <v>20776</v>
      </c>
      <c r="C4375" s="18">
        <v>24003701400</v>
      </c>
      <c r="D4375" s="18">
        <v>148896</v>
      </c>
    </row>
    <row r="4376" spans="1:4" ht="18.5" hidden="1">
      <c r="A4376" s="18" t="s">
        <v>73</v>
      </c>
      <c r="B4376" s="18">
        <v>21208</v>
      </c>
      <c r="C4376" s="18">
        <v>24005403402</v>
      </c>
      <c r="D4376" s="18">
        <v>51452</v>
      </c>
    </row>
    <row r="4377" spans="1:4" ht="18.5" hidden="1">
      <c r="A4377" s="18" t="s">
        <v>73</v>
      </c>
      <c r="B4377" s="18">
        <v>21237</v>
      </c>
      <c r="C4377" s="18">
        <v>24005440900</v>
      </c>
      <c r="D4377" s="18">
        <v>62586</v>
      </c>
    </row>
    <row r="4378" spans="1:4" ht="18.5" hidden="1">
      <c r="A4378" s="18" t="s">
        <v>73</v>
      </c>
      <c r="B4378" s="18">
        <v>21206</v>
      </c>
      <c r="C4378" s="18">
        <v>24510260101</v>
      </c>
      <c r="D4378" s="18">
        <v>55944</v>
      </c>
    </row>
    <row r="4379" spans="1:4" ht="18.5" hidden="1">
      <c r="A4379" s="18" t="s">
        <v>73</v>
      </c>
      <c r="B4379" s="18">
        <v>21220</v>
      </c>
      <c r="C4379" s="18">
        <v>24005451802</v>
      </c>
      <c r="D4379" s="18">
        <v>75332</v>
      </c>
    </row>
    <row r="4380" spans="1:4" ht="18.5" hidden="1">
      <c r="A4380" s="18" t="s">
        <v>73</v>
      </c>
      <c r="B4380" s="18">
        <v>21136</v>
      </c>
      <c r="C4380" s="18">
        <v>24005404402</v>
      </c>
      <c r="D4380" s="18">
        <v>138839</v>
      </c>
    </row>
    <row r="4381" spans="1:4" ht="18.5" hidden="1">
      <c r="A4381" s="18" t="s">
        <v>73</v>
      </c>
      <c r="B4381" s="18">
        <v>21227</v>
      </c>
      <c r="C4381" s="18">
        <v>24005430400</v>
      </c>
      <c r="D4381" s="18">
        <v>69528</v>
      </c>
    </row>
    <row r="4382" spans="1:4" ht="18.5" hidden="1">
      <c r="A4382" s="18" t="s">
        <v>73</v>
      </c>
      <c r="B4382" s="18">
        <v>21222</v>
      </c>
      <c r="C4382" s="18">
        <v>24005420402</v>
      </c>
      <c r="D4382" s="18">
        <v>55775</v>
      </c>
    </row>
    <row r="4383" spans="1:4" ht="18.5" hidden="1">
      <c r="A4383" s="18" t="s">
        <v>73</v>
      </c>
      <c r="B4383" s="18">
        <v>21239</v>
      </c>
      <c r="C4383" s="18">
        <v>24510270801</v>
      </c>
      <c r="D4383" s="18">
        <v>60774</v>
      </c>
    </row>
    <row r="4384" spans="1:4" ht="18.5" hidden="1">
      <c r="A4384" s="18" t="s">
        <v>73</v>
      </c>
      <c r="B4384" s="18">
        <v>20689</v>
      </c>
      <c r="C4384" s="18">
        <v>24009860300</v>
      </c>
      <c r="D4384" s="18">
        <v>120570</v>
      </c>
    </row>
    <row r="4385" spans="1:4" ht="18.5" hidden="1">
      <c r="A4385" s="18" t="s">
        <v>73</v>
      </c>
      <c r="B4385" s="18">
        <v>21776</v>
      </c>
      <c r="C4385" s="18">
        <v>24013511000</v>
      </c>
      <c r="D4385" s="18">
        <v>92658</v>
      </c>
    </row>
    <row r="4386" spans="1:4" ht="18.5" hidden="1">
      <c r="A4386" s="18" t="s">
        <v>73</v>
      </c>
      <c r="B4386" s="18">
        <v>20693</v>
      </c>
      <c r="C4386" s="18">
        <v>24017850500</v>
      </c>
      <c r="D4386" s="18">
        <v>101350</v>
      </c>
    </row>
    <row r="4387" spans="1:4" ht="18.5" hidden="1">
      <c r="A4387" s="18" t="s">
        <v>73</v>
      </c>
      <c r="B4387" s="18">
        <v>20664</v>
      </c>
      <c r="C4387" s="18">
        <v>24017851200</v>
      </c>
      <c r="D4387" s="18">
        <v>94062</v>
      </c>
    </row>
    <row r="4388" spans="1:4" ht="18.5" hidden="1">
      <c r="A4388" s="18" t="s">
        <v>73</v>
      </c>
      <c r="B4388" s="18">
        <v>20695</v>
      </c>
      <c r="C4388" s="18">
        <v>24017851500</v>
      </c>
      <c r="D4388" s="18">
        <v>98177</v>
      </c>
    </row>
    <row r="4389" spans="1:4" ht="18.5" hidden="1">
      <c r="A4389" s="18" t="s">
        <v>73</v>
      </c>
      <c r="B4389" s="18">
        <v>20617</v>
      </c>
      <c r="C4389" s="18">
        <v>24017851302</v>
      </c>
      <c r="D4389" s="18">
        <v>124096</v>
      </c>
    </row>
    <row r="4390" spans="1:4" ht="18.5" hidden="1">
      <c r="A4390" s="18" t="s">
        <v>73</v>
      </c>
      <c r="B4390" s="18">
        <v>21677</v>
      </c>
      <c r="C4390" s="18">
        <v>24019970804</v>
      </c>
      <c r="D4390" s="18">
        <v>98138</v>
      </c>
    </row>
    <row r="4391" spans="1:4" ht="18.5" hidden="1">
      <c r="A4391" s="18" t="s">
        <v>73</v>
      </c>
      <c r="B4391" s="18">
        <v>21869</v>
      </c>
      <c r="C4391" s="18">
        <v>24019970900</v>
      </c>
      <c r="D4391" s="18">
        <v>57256</v>
      </c>
    </row>
    <row r="4392" spans="1:4" ht="18.5" hidden="1">
      <c r="A4392" s="18" t="s">
        <v>73</v>
      </c>
      <c r="B4392" s="18">
        <v>21626</v>
      </c>
      <c r="C4392" s="18">
        <v>24019970900</v>
      </c>
      <c r="D4392" s="18">
        <v>57256</v>
      </c>
    </row>
    <row r="4393" spans="1:4" ht="18.5" hidden="1">
      <c r="A4393" s="18" t="s">
        <v>73</v>
      </c>
      <c r="B4393" s="18">
        <v>21634</v>
      </c>
      <c r="C4393" s="18">
        <v>24019970804</v>
      </c>
      <c r="D4393" s="18">
        <v>98138</v>
      </c>
    </row>
    <row r="4394" spans="1:4" ht="18.5" hidden="1">
      <c r="A4394" s="18" t="s">
        <v>73</v>
      </c>
      <c r="B4394" s="18">
        <v>21710</v>
      </c>
      <c r="C4394" s="18">
        <v>24021752302</v>
      </c>
      <c r="D4394" s="18">
        <v>95189</v>
      </c>
    </row>
    <row r="4395" spans="1:4" ht="18.5" hidden="1">
      <c r="A4395" s="18" t="s">
        <v>73</v>
      </c>
      <c r="B4395" s="18">
        <v>21703</v>
      </c>
      <c r="C4395" s="18">
        <v>24021752303</v>
      </c>
      <c r="D4395" s="18">
        <v>99795</v>
      </c>
    </row>
    <row r="4396" spans="1:4" ht="18.5" hidden="1">
      <c r="A4396" s="18" t="s">
        <v>73</v>
      </c>
      <c r="B4396" s="18">
        <v>21777</v>
      </c>
      <c r="C4396" s="18">
        <v>24021752303</v>
      </c>
      <c r="D4396" s="18">
        <v>99795</v>
      </c>
    </row>
    <row r="4397" spans="1:4" ht="18.5" hidden="1">
      <c r="A4397" s="18" t="s">
        <v>73</v>
      </c>
      <c r="B4397" s="18">
        <v>21702</v>
      </c>
      <c r="C4397" s="18">
        <v>24021751301</v>
      </c>
      <c r="D4397" s="18">
        <v>112224</v>
      </c>
    </row>
    <row r="4398" spans="1:4" ht="18.5" hidden="1">
      <c r="A4398" s="18" t="s">
        <v>73</v>
      </c>
      <c r="B4398" s="18">
        <v>21719</v>
      </c>
      <c r="C4398" s="18">
        <v>24043010100</v>
      </c>
      <c r="D4398" s="18">
        <v>62123</v>
      </c>
    </row>
    <row r="4399" spans="1:4" ht="18.5" hidden="1">
      <c r="A4399" s="18" t="s">
        <v>73</v>
      </c>
      <c r="B4399" s="18">
        <v>21727</v>
      </c>
      <c r="C4399" s="18">
        <v>24021766800</v>
      </c>
      <c r="D4399" s="18">
        <v>65215</v>
      </c>
    </row>
    <row r="4400" spans="1:4" ht="18.5" hidden="1">
      <c r="A4400" s="18" t="s">
        <v>73</v>
      </c>
      <c r="B4400" s="18">
        <v>21523</v>
      </c>
      <c r="C4400" s="18">
        <v>24023000400</v>
      </c>
      <c r="D4400" s="18">
        <v>51735</v>
      </c>
    </row>
    <row r="4401" spans="1:4" ht="18.5" hidden="1">
      <c r="A4401" s="18" t="s">
        <v>73</v>
      </c>
      <c r="B4401" s="18">
        <v>21047</v>
      </c>
      <c r="C4401" s="18">
        <v>24025303300</v>
      </c>
      <c r="D4401" s="18">
        <v>117534</v>
      </c>
    </row>
    <row r="4402" spans="1:4" ht="18.5" hidden="1">
      <c r="A4402" s="18" t="s">
        <v>73</v>
      </c>
      <c r="B4402" s="18">
        <v>21132</v>
      </c>
      <c r="C4402" s="18">
        <v>24025304102</v>
      </c>
      <c r="D4402" s="18">
        <v>108046</v>
      </c>
    </row>
    <row r="4403" spans="1:4" ht="18.5" hidden="1">
      <c r="A4403" s="18" t="s">
        <v>73</v>
      </c>
      <c r="B4403" s="18">
        <v>21005</v>
      </c>
      <c r="C4403" s="18">
        <v>24025306500</v>
      </c>
      <c r="D4403" s="18">
        <v>56715</v>
      </c>
    </row>
    <row r="4404" spans="1:4" ht="18.5" hidden="1">
      <c r="A4404" s="18" t="s">
        <v>73</v>
      </c>
      <c r="B4404" s="18">
        <v>21036</v>
      </c>
      <c r="C4404" s="18">
        <v>24027605104</v>
      </c>
      <c r="D4404" s="18">
        <v>230523</v>
      </c>
    </row>
    <row r="4405" spans="1:4" ht="18.5" hidden="1">
      <c r="A4405" s="18" t="s">
        <v>73</v>
      </c>
      <c r="B4405" s="18">
        <v>21046</v>
      </c>
      <c r="C4405" s="18">
        <v>24027606707</v>
      </c>
      <c r="D4405" s="18">
        <v>97199</v>
      </c>
    </row>
    <row r="4406" spans="1:4" ht="18.5" hidden="1">
      <c r="A4406" s="18" t="s">
        <v>73</v>
      </c>
      <c r="B4406" s="18">
        <v>21667</v>
      </c>
      <c r="C4406" s="18">
        <v>24029950200</v>
      </c>
      <c r="D4406" s="18">
        <v>77860</v>
      </c>
    </row>
    <row r="4407" spans="1:4" ht="18.5" hidden="1">
      <c r="A4407" s="18" t="s">
        <v>73</v>
      </c>
      <c r="B4407" s="18">
        <v>20886</v>
      </c>
      <c r="C4407" s="18">
        <v>24031700811</v>
      </c>
      <c r="D4407" s="18">
        <v>91340</v>
      </c>
    </row>
    <row r="4408" spans="1:4" ht="18.5" hidden="1">
      <c r="A4408" s="18" t="s">
        <v>73</v>
      </c>
      <c r="B4408" s="18">
        <v>20854</v>
      </c>
      <c r="C4408" s="18">
        <v>24031706007</v>
      </c>
      <c r="D4408" s="18">
        <v>270678</v>
      </c>
    </row>
    <row r="4409" spans="1:4" ht="18.5" hidden="1">
      <c r="A4409" s="18" t="s">
        <v>73</v>
      </c>
      <c r="B4409" s="18">
        <v>20906</v>
      </c>
      <c r="C4409" s="18">
        <v>24031703215</v>
      </c>
      <c r="D4409" s="18">
        <v>107302</v>
      </c>
    </row>
    <row r="4410" spans="1:4" ht="18.5" hidden="1">
      <c r="A4410" s="18" t="s">
        <v>73</v>
      </c>
      <c r="B4410" s="18">
        <v>20912</v>
      </c>
      <c r="C4410" s="18">
        <v>24031701701</v>
      </c>
      <c r="D4410" s="18">
        <v>94307</v>
      </c>
    </row>
    <row r="4411" spans="1:4" ht="18.5" hidden="1">
      <c r="A4411" s="18" t="s">
        <v>73</v>
      </c>
      <c r="B4411" s="18">
        <v>20852</v>
      </c>
      <c r="C4411" s="18">
        <v>24031701216</v>
      </c>
      <c r="D4411" s="18">
        <v>112747</v>
      </c>
    </row>
    <row r="4412" spans="1:4" ht="18.5" hidden="1">
      <c r="A4412" s="18" t="s">
        <v>73</v>
      </c>
      <c r="B4412" s="18">
        <v>20882</v>
      </c>
      <c r="C4412" s="18">
        <v>24031700101</v>
      </c>
      <c r="D4412" s="18">
        <v>176197</v>
      </c>
    </row>
    <row r="4413" spans="1:4" ht="18.5" hidden="1">
      <c r="A4413" s="18" t="s">
        <v>73</v>
      </c>
      <c r="B4413" s="18">
        <v>20899</v>
      </c>
      <c r="C4413" s="18">
        <v>24031700706</v>
      </c>
      <c r="D4413" s="18">
        <v>68727</v>
      </c>
    </row>
    <row r="4414" spans="1:4" ht="18.5" hidden="1">
      <c r="A4414" s="18" t="s">
        <v>73</v>
      </c>
      <c r="B4414" s="18">
        <v>20623</v>
      </c>
      <c r="C4414" s="18">
        <v>24033801004</v>
      </c>
      <c r="D4414" s="18">
        <v>133107</v>
      </c>
    </row>
    <row r="4415" spans="1:4" ht="18.5" hidden="1">
      <c r="A4415" s="18" t="s">
        <v>73</v>
      </c>
      <c r="B4415" s="18">
        <v>20708</v>
      </c>
      <c r="C4415" s="18">
        <v>24033800206</v>
      </c>
      <c r="D4415" s="18">
        <v>94272</v>
      </c>
    </row>
    <row r="4416" spans="1:4" ht="18.5" hidden="1">
      <c r="A4416" s="18" t="s">
        <v>73</v>
      </c>
      <c r="B4416" s="18">
        <v>20772</v>
      </c>
      <c r="C4416" s="18">
        <v>24033800704</v>
      </c>
      <c r="D4416" s="18">
        <v>95322</v>
      </c>
    </row>
    <row r="4417" spans="1:4" ht="18.5" hidden="1">
      <c r="A4417" s="18" t="s">
        <v>73</v>
      </c>
      <c r="B4417" s="18">
        <v>20710</v>
      </c>
      <c r="C4417" s="18">
        <v>24033804002</v>
      </c>
      <c r="D4417" s="18">
        <v>62933</v>
      </c>
    </row>
    <row r="4418" spans="1:4" ht="18.5" hidden="1">
      <c r="A4418" s="18" t="s">
        <v>73</v>
      </c>
      <c r="B4418" s="18">
        <v>21607</v>
      </c>
      <c r="C4418" s="18">
        <v>24035810200</v>
      </c>
      <c r="D4418" s="18">
        <v>67897</v>
      </c>
    </row>
    <row r="4419" spans="1:4" ht="18.5" hidden="1">
      <c r="A4419" s="18" t="s">
        <v>73</v>
      </c>
      <c r="B4419" s="18">
        <v>21623</v>
      </c>
      <c r="C4419" s="18">
        <v>24035810300</v>
      </c>
      <c r="D4419" s="18">
        <v>82696</v>
      </c>
    </row>
    <row r="4420" spans="1:4" ht="18.5" hidden="1">
      <c r="A4420" s="18" t="s">
        <v>73</v>
      </c>
      <c r="B4420" s="18">
        <v>20667</v>
      </c>
      <c r="C4420" s="18">
        <v>24037875902</v>
      </c>
      <c r="D4420" s="18">
        <v>73280</v>
      </c>
    </row>
    <row r="4421" spans="1:4" ht="18.5" hidden="1">
      <c r="A4421" s="18" t="s">
        <v>73</v>
      </c>
      <c r="B4421" s="18">
        <v>20619</v>
      </c>
      <c r="C4421" s="18">
        <v>24037876002</v>
      </c>
      <c r="D4421" s="18">
        <v>86997</v>
      </c>
    </row>
    <row r="4422" spans="1:4" ht="18.5" hidden="1">
      <c r="A4422" s="18" t="s">
        <v>73</v>
      </c>
      <c r="B4422" s="18">
        <v>20628</v>
      </c>
      <c r="C4422" s="18">
        <v>24037876200</v>
      </c>
      <c r="D4422" s="18">
        <v>90351</v>
      </c>
    </row>
    <row r="4423" spans="1:4" ht="18.5" hidden="1">
      <c r="A4423" s="18" t="s">
        <v>73</v>
      </c>
      <c r="B4423" s="18">
        <v>20618</v>
      </c>
      <c r="C4423" s="18">
        <v>24037875300</v>
      </c>
      <c r="D4423" s="18">
        <v>74986</v>
      </c>
    </row>
    <row r="4424" spans="1:4" ht="18.5" hidden="1">
      <c r="A4424" s="18" t="s">
        <v>73</v>
      </c>
      <c r="B4424" s="18">
        <v>20670</v>
      </c>
      <c r="C4424" s="18">
        <v>24037875801</v>
      </c>
      <c r="D4424" s="18">
        <v>62652</v>
      </c>
    </row>
    <row r="4425" spans="1:4" ht="18.5" hidden="1">
      <c r="A4425" s="18" t="s">
        <v>73</v>
      </c>
      <c r="B4425" s="18">
        <v>21817</v>
      </c>
      <c r="C4425" s="18">
        <v>24039930600</v>
      </c>
      <c r="D4425" s="18">
        <v>39958</v>
      </c>
    </row>
    <row r="4426" spans="1:4" ht="18.5" hidden="1">
      <c r="A4426" s="18" t="s">
        <v>73</v>
      </c>
      <c r="B4426" s="18">
        <v>21821</v>
      </c>
      <c r="C4426" s="18">
        <v>24039930200</v>
      </c>
      <c r="D4426" s="18">
        <v>46958</v>
      </c>
    </row>
    <row r="4427" spans="1:4" ht="18.5" hidden="1">
      <c r="A4427" s="18" t="s">
        <v>73</v>
      </c>
      <c r="B4427" s="18">
        <v>21871</v>
      </c>
      <c r="C4427" s="18">
        <v>24039930300</v>
      </c>
      <c r="D4427" s="18">
        <v>61790</v>
      </c>
    </row>
    <row r="4428" spans="1:4" ht="18.5" hidden="1">
      <c r="A4428" s="18" t="s">
        <v>73</v>
      </c>
      <c r="B4428" s="18">
        <v>21601</v>
      </c>
      <c r="C4428" s="18">
        <v>24041960501</v>
      </c>
      <c r="D4428" s="18">
        <v>82193</v>
      </c>
    </row>
    <row r="4429" spans="1:4" ht="18.5" hidden="1">
      <c r="A4429" s="18" t="s">
        <v>73</v>
      </c>
      <c r="B4429" s="18">
        <v>21625</v>
      </c>
      <c r="C4429" s="18">
        <v>24041960100</v>
      </c>
      <c r="D4429" s="18">
        <v>77699</v>
      </c>
    </row>
    <row r="4430" spans="1:4" ht="18.5" hidden="1">
      <c r="A4430" s="18" t="s">
        <v>73</v>
      </c>
      <c r="B4430" s="18">
        <v>21612</v>
      </c>
      <c r="C4430" s="18">
        <v>24041960700</v>
      </c>
      <c r="D4430" s="18">
        <v>103240</v>
      </c>
    </row>
    <row r="4431" spans="1:4" ht="18.5" hidden="1">
      <c r="A4431" s="18" t="s">
        <v>73</v>
      </c>
      <c r="B4431" s="18">
        <v>21653</v>
      </c>
      <c r="C4431" s="18">
        <v>24041960600</v>
      </c>
      <c r="D4431" s="18">
        <v>148688</v>
      </c>
    </row>
    <row r="4432" spans="1:4" ht="18.5" hidden="1">
      <c r="A4432" s="18" t="s">
        <v>73</v>
      </c>
      <c r="B4432" s="18">
        <v>21865</v>
      </c>
      <c r="C4432" s="18">
        <v>24045010800</v>
      </c>
      <c r="D4432" s="18">
        <v>74441</v>
      </c>
    </row>
    <row r="4433" spans="1:4" ht="18.5" hidden="1">
      <c r="A4433" s="18" t="s">
        <v>73</v>
      </c>
      <c r="B4433" s="18">
        <v>21830</v>
      </c>
      <c r="C4433" s="18">
        <v>24045010800</v>
      </c>
      <c r="D4433" s="18">
        <v>74441</v>
      </c>
    </row>
    <row r="4434" spans="1:4" ht="18.5" hidden="1">
      <c r="A4434" s="18" t="s">
        <v>73</v>
      </c>
      <c r="B4434" s="18">
        <v>21217</v>
      </c>
      <c r="C4434" s="18">
        <v>24510140300</v>
      </c>
      <c r="D4434" s="18">
        <v>31265</v>
      </c>
    </row>
    <row r="4435" spans="1:4" ht="18.5" hidden="1">
      <c r="A4435" s="18" t="s">
        <v>73</v>
      </c>
      <c r="B4435" s="18">
        <v>21202</v>
      </c>
      <c r="C4435" s="18">
        <v>24510280500</v>
      </c>
      <c r="D4435" s="18">
        <v>21307</v>
      </c>
    </row>
    <row r="4436" spans="1:4" ht="18.5" hidden="1">
      <c r="A4436" s="18" t="s">
        <v>73</v>
      </c>
      <c r="B4436" s="18">
        <v>21223</v>
      </c>
      <c r="C4436" s="18">
        <v>24510200500</v>
      </c>
      <c r="D4436" s="18">
        <v>34150</v>
      </c>
    </row>
    <row r="4437" spans="1:4" ht="18.5" hidden="1">
      <c r="A4437" s="18" t="s">
        <v>73</v>
      </c>
      <c r="B4437" s="18">
        <v>21502</v>
      </c>
      <c r="C4437" s="18">
        <v>24001000600</v>
      </c>
      <c r="D4437" s="18">
        <v>47226</v>
      </c>
    </row>
    <row r="4438" spans="1:4" ht="18.5" hidden="1">
      <c r="A4438" s="18" t="s">
        <v>73</v>
      </c>
      <c r="B4438" s="18">
        <v>21545</v>
      </c>
      <c r="C4438" s="18">
        <v>24001001503</v>
      </c>
      <c r="D4438" s="18">
        <v>52951</v>
      </c>
    </row>
    <row r="4439" spans="1:4" ht="18.5" hidden="1">
      <c r="A4439" s="18" t="s">
        <v>73</v>
      </c>
      <c r="B4439" s="18">
        <v>21555</v>
      </c>
      <c r="C4439" s="18">
        <v>24001000100</v>
      </c>
      <c r="D4439" s="18">
        <v>47730</v>
      </c>
    </row>
    <row r="4440" spans="1:4" ht="18.5" hidden="1">
      <c r="A4440" s="18" t="s">
        <v>73</v>
      </c>
      <c r="B4440" s="18">
        <v>21543</v>
      </c>
      <c r="C4440" s="18">
        <v>24001001900</v>
      </c>
      <c r="D4440" s="18">
        <v>49432</v>
      </c>
    </row>
    <row r="4441" spans="1:4" ht="18.5" hidden="1">
      <c r="A4441" s="18" t="s">
        <v>73</v>
      </c>
      <c r="B4441" s="18">
        <v>20779</v>
      </c>
      <c r="C4441" s="18">
        <v>24003708001</v>
      </c>
      <c r="D4441" s="18">
        <v>105055</v>
      </c>
    </row>
    <row r="4442" spans="1:4" ht="18.5" hidden="1">
      <c r="A4442" s="18" t="s">
        <v>73</v>
      </c>
      <c r="B4442" s="18">
        <v>21226</v>
      </c>
      <c r="C4442" s="18">
        <v>24510250500</v>
      </c>
      <c r="D4442" s="18">
        <v>41104</v>
      </c>
    </row>
    <row r="4443" spans="1:4" ht="18.5" hidden="1">
      <c r="A4443" s="18" t="s">
        <v>73</v>
      </c>
      <c r="B4443" s="18">
        <v>21402</v>
      </c>
      <c r="C4443" s="18">
        <v>24003730901</v>
      </c>
      <c r="D4443" s="18">
        <v>141218</v>
      </c>
    </row>
    <row r="4444" spans="1:4" ht="18.5" hidden="1">
      <c r="A4444" s="18" t="s">
        <v>73</v>
      </c>
      <c r="B4444" s="18">
        <v>21077</v>
      </c>
      <c r="C4444" s="18">
        <v>24003740103</v>
      </c>
      <c r="D4444" s="18">
        <v>113868</v>
      </c>
    </row>
    <row r="4445" spans="1:4" ht="18.5" hidden="1">
      <c r="A4445" s="18" t="s">
        <v>73</v>
      </c>
      <c r="B4445" s="18">
        <v>20758</v>
      </c>
      <c r="C4445" s="18">
        <v>24003708001</v>
      </c>
      <c r="D4445" s="18">
        <v>105055</v>
      </c>
    </row>
    <row r="4446" spans="1:4" ht="18.5" hidden="1">
      <c r="A4446" s="18" t="s">
        <v>73</v>
      </c>
      <c r="B4446" s="18">
        <v>20754</v>
      </c>
      <c r="C4446" s="18">
        <v>24009860102</v>
      </c>
      <c r="D4446" s="18">
        <v>118854</v>
      </c>
    </row>
    <row r="4447" spans="1:4" ht="18.5" hidden="1">
      <c r="A4447" s="18" t="s">
        <v>73</v>
      </c>
      <c r="B4447" s="18">
        <v>21244</v>
      </c>
      <c r="C4447" s="18">
        <v>24005402407</v>
      </c>
      <c r="D4447" s="18">
        <v>70441</v>
      </c>
    </row>
    <row r="4448" spans="1:4" ht="18.5" hidden="1">
      <c r="A4448" s="18" t="s">
        <v>73</v>
      </c>
      <c r="B4448" s="18">
        <v>21212</v>
      </c>
      <c r="C4448" s="18">
        <v>24510271200</v>
      </c>
      <c r="D4448" s="18">
        <v>185853</v>
      </c>
    </row>
    <row r="4449" spans="1:4" ht="18.5" hidden="1">
      <c r="A4449" s="18" t="s">
        <v>73</v>
      </c>
      <c r="B4449" s="18">
        <v>21013</v>
      </c>
      <c r="C4449" s="18">
        <v>24005411201</v>
      </c>
      <c r="D4449" s="18">
        <v>117567</v>
      </c>
    </row>
    <row r="4450" spans="1:4" ht="18.5" hidden="1">
      <c r="A4450" s="18" t="s">
        <v>73</v>
      </c>
      <c r="B4450" s="18">
        <v>21030</v>
      </c>
      <c r="C4450" s="18">
        <v>24005408304</v>
      </c>
      <c r="D4450" s="18">
        <v>111373</v>
      </c>
    </row>
    <row r="4451" spans="1:4" ht="18.5" hidden="1">
      <c r="A4451" s="18" t="s">
        <v>73</v>
      </c>
      <c r="B4451" s="18">
        <v>21085</v>
      </c>
      <c r="C4451" s="18">
        <v>24025301201</v>
      </c>
      <c r="D4451" s="18">
        <v>75015</v>
      </c>
    </row>
    <row r="4452" spans="1:4" ht="18.5" hidden="1">
      <c r="A4452" s="18" t="s">
        <v>73</v>
      </c>
      <c r="B4452" s="18">
        <v>20685</v>
      </c>
      <c r="C4452" s="18">
        <v>24009860801</v>
      </c>
      <c r="D4452" s="18">
        <v>121316</v>
      </c>
    </row>
    <row r="4453" spans="1:4" ht="18.5" hidden="1">
      <c r="A4453" s="18" t="s">
        <v>73</v>
      </c>
      <c r="B4453" s="18">
        <v>20657</v>
      </c>
      <c r="C4453" s="18">
        <v>24009860900</v>
      </c>
      <c r="D4453" s="18">
        <v>83981</v>
      </c>
    </row>
    <row r="4454" spans="1:4" ht="18.5" hidden="1">
      <c r="A4454" s="18" t="s">
        <v>73</v>
      </c>
      <c r="B4454" s="18">
        <v>21757</v>
      </c>
      <c r="C4454" s="18">
        <v>24021767600</v>
      </c>
      <c r="D4454" s="18">
        <v>93017</v>
      </c>
    </row>
    <row r="4455" spans="1:4" ht="18.5" hidden="1">
      <c r="A4455" s="18" t="s">
        <v>73</v>
      </c>
      <c r="B4455" s="18">
        <v>21912</v>
      </c>
      <c r="C4455" s="18">
        <v>24015030100</v>
      </c>
      <c r="D4455" s="18">
        <v>80324</v>
      </c>
    </row>
    <row r="4456" spans="1:4" ht="18.5" hidden="1">
      <c r="A4456" s="18" t="s">
        <v>73</v>
      </c>
      <c r="B4456" s="18">
        <v>21916</v>
      </c>
      <c r="C4456" s="18">
        <v>24015030503</v>
      </c>
      <c r="D4456" s="18">
        <v>58294</v>
      </c>
    </row>
    <row r="4457" spans="1:4" ht="18.5" hidden="1">
      <c r="A4457" s="18" t="s">
        <v>73</v>
      </c>
      <c r="B4457" s="18">
        <v>21930</v>
      </c>
      <c r="C4457" s="18">
        <v>24015030100</v>
      </c>
      <c r="D4457" s="18">
        <v>80324</v>
      </c>
    </row>
    <row r="4458" spans="1:4" ht="18.5" hidden="1">
      <c r="A4458" s="18" t="s">
        <v>73</v>
      </c>
      <c r="B4458" s="18">
        <v>20632</v>
      </c>
      <c r="C4458" s="18">
        <v>24017851100</v>
      </c>
      <c r="D4458" s="18">
        <v>118092</v>
      </c>
    </row>
    <row r="4459" spans="1:4" ht="18.5" hidden="1">
      <c r="A4459" s="18" t="s">
        <v>73</v>
      </c>
      <c r="B4459" s="18">
        <v>20659</v>
      </c>
      <c r="C4459" s="18">
        <v>24037875201</v>
      </c>
      <c r="D4459" s="18">
        <v>91643</v>
      </c>
    </row>
    <row r="4460" spans="1:4" ht="18.5" hidden="1">
      <c r="A4460" s="18" t="s">
        <v>73</v>
      </c>
      <c r="B4460" s="18">
        <v>20658</v>
      </c>
      <c r="C4460" s="18">
        <v>24017850300</v>
      </c>
      <c r="D4460" s="18">
        <v>93096</v>
      </c>
    </row>
    <row r="4461" spans="1:4" ht="18.5" hidden="1">
      <c r="A4461" s="18" t="s">
        <v>73</v>
      </c>
      <c r="B4461" s="18">
        <v>20612</v>
      </c>
      <c r="C4461" s="18">
        <v>24017851400</v>
      </c>
      <c r="D4461" s="18">
        <v>127459</v>
      </c>
    </row>
    <row r="4462" spans="1:4" ht="18.5" hidden="1">
      <c r="A4462" s="18" t="s">
        <v>73</v>
      </c>
      <c r="B4462" s="18">
        <v>21631</v>
      </c>
      <c r="C4462" s="18">
        <v>24019970300</v>
      </c>
      <c r="D4462" s="18">
        <v>72964</v>
      </c>
    </row>
    <row r="4463" spans="1:4" ht="18.5" hidden="1">
      <c r="A4463" s="18" t="s">
        <v>73</v>
      </c>
      <c r="B4463" s="18">
        <v>21648</v>
      </c>
      <c r="C4463" s="18">
        <v>24019970804</v>
      </c>
      <c r="D4463" s="18">
        <v>98138</v>
      </c>
    </row>
    <row r="4464" spans="1:4" ht="18.5" hidden="1">
      <c r="A4464" s="18" t="s">
        <v>73</v>
      </c>
      <c r="B4464" s="18">
        <v>21669</v>
      </c>
      <c r="C4464" s="18">
        <v>24019970804</v>
      </c>
      <c r="D4464" s="18">
        <v>98138</v>
      </c>
    </row>
    <row r="4465" spans="1:4" ht="18.5" hidden="1">
      <c r="A4465" s="18" t="s">
        <v>73</v>
      </c>
      <c r="B4465" s="18">
        <v>21704</v>
      </c>
      <c r="C4465" s="18">
        <v>24021752204</v>
      </c>
      <c r="D4465" s="18">
        <v>139058</v>
      </c>
    </row>
    <row r="4466" spans="1:4" ht="18.5" hidden="1">
      <c r="A4466" s="18" t="s">
        <v>73</v>
      </c>
      <c r="B4466" s="18">
        <v>21790</v>
      </c>
      <c r="C4466" s="18">
        <v>24021752303</v>
      </c>
      <c r="D4466" s="18">
        <v>99795</v>
      </c>
    </row>
    <row r="4467" spans="1:4" ht="18.5" hidden="1">
      <c r="A4467" s="18" t="s">
        <v>73</v>
      </c>
      <c r="B4467" s="18">
        <v>21769</v>
      </c>
      <c r="C4467" s="18">
        <v>24021770700</v>
      </c>
      <c r="D4467" s="18">
        <v>110022</v>
      </c>
    </row>
    <row r="4468" spans="1:4" ht="18.5" hidden="1">
      <c r="A4468" s="18" t="s">
        <v>73</v>
      </c>
      <c r="B4468" s="18">
        <v>21770</v>
      </c>
      <c r="C4468" s="18">
        <v>24021752102</v>
      </c>
      <c r="D4468" s="18">
        <v>108773</v>
      </c>
    </row>
    <row r="4469" spans="1:4" ht="18.5" hidden="1">
      <c r="A4469" s="18" t="s">
        <v>73</v>
      </c>
      <c r="B4469" s="18">
        <v>21788</v>
      </c>
      <c r="C4469" s="18">
        <v>24021753001</v>
      </c>
      <c r="D4469" s="18">
        <v>82244</v>
      </c>
    </row>
    <row r="4470" spans="1:4" ht="18.5" hidden="1">
      <c r="A4470" s="18" t="s">
        <v>73</v>
      </c>
      <c r="B4470" s="18">
        <v>21705</v>
      </c>
      <c r="C4470" s="18">
        <v>24021772200</v>
      </c>
      <c r="D4470" s="18">
        <v>65466</v>
      </c>
    </row>
    <row r="4471" spans="1:4" ht="18.5" hidden="1">
      <c r="A4471" s="18" t="s">
        <v>73</v>
      </c>
      <c r="B4471" s="18">
        <v>21520</v>
      </c>
      <c r="C4471" s="18">
        <v>24023000100</v>
      </c>
      <c r="D4471" s="18">
        <v>55199</v>
      </c>
    </row>
    <row r="4472" spans="1:4" ht="18.5" hidden="1">
      <c r="A4472" s="18" t="s">
        <v>73</v>
      </c>
      <c r="B4472" s="18">
        <v>21550</v>
      </c>
      <c r="C4472" s="18">
        <v>24023000700</v>
      </c>
      <c r="D4472" s="18">
        <v>46170</v>
      </c>
    </row>
    <row r="4473" spans="1:4" ht="18.5" hidden="1">
      <c r="A4473" s="18" t="s">
        <v>73</v>
      </c>
      <c r="B4473" s="18">
        <v>21001</v>
      </c>
      <c r="C4473" s="18">
        <v>24025302400</v>
      </c>
      <c r="D4473" s="18">
        <v>73069</v>
      </c>
    </row>
    <row r="4474" spans="1:4" ht="18.5" hidden="1">
      <c r="A4474" s="18" t="s">
        <v>73</v>
      </c>
      <c r="B4474" s="18">
        <v>21034</v>
      </c>
      <c r="C4474" s="18">
        <v>24025305300</v>
      </c>
      <c r="D4474" s="18">
        <v>85911</v>
      </c>
    </row>
    <row r="4475" spans="1:4" ht="18.5" hidden="1">
      <c r="A4475" s="18" t="s">
        <v>73</v>
      </c>
      <c r="B4475" s="18">
        <v>21160</v>
      </c>
      <c r="C4475" s="18">
        <v>24025305100</v>
      </c>
      <c r="D4475" s="18">
        <v>95145</v>
      </c>
    </row>
    <row r="4476" spans="1:4" ht="18.5" hidden="1">
      <c r="A4476" s="18" t="s">
        <v>73</v>
      </c>
      <c r="B4476" s="18">
        <v>21130</v>
      </c>
      <c r="C4476" s="18">
        <v>24025302400</v>
      </c>
      <c r="D4476" s="18">
        <v>73069</v>
      </c>
    </row>
    <row r="4477" spans="1:4" ht="18.5" hidden="1">
      <c r="A4477" s="18" t="s">
        <v>73</v>
      </c>
      <c r="B4477" s="18">
        <v>21723</v>
      </c>
      <c r="C4477" s="18">
        <v>24027604002</v>
      </c>
      <c r="D4477" s="18">
        <v>168201</v>
      </c>
    </row>
    <row r="4478" spans="1:4" ht="18.5" hidden="1">
      <c r="A4478" s="18" t="s">
        <v>73</v>
      </c>
      <c r="B4478" s="18">
        <v>20723</v>
      </c>
      <c r="C4478" s="18">
        <v>24027606806</v>
      </c>
      <c r="D4478" s="18">
        <v>145330</v>
      </c>
    </row>
    <row r="4479" spans="1:4" ht="18.5" hidden="1">
      <c r="A4479" s="18" t="s">
        <v>73</v>
      </c>
      <c r="B4479" s="18">
        <v>21645</v>
      </c>
      <c r="C4479" s="18">
        <v>24029950200</v>
      </c>
      <c r="D4479" s="18">
        <v>77860</v>
      </c>
    </row>
    <row r="4480" spans="1:4" ht="18.5" hidden="1">
      <c r="A4480" s="18" t="s">
        <v>73</v>
      </c>
      <c r="B4480" s="18">
        <v>20878</v>
      </c>
      <c r="C4480" s="18">
        <v>24031700616</v>
      </c>
      <c r="D4480" s="18">
        <v>161526</v>
      </c>
    </row>
    <row r="4481" spans="1:4" ht="18.5" hidden="1">
      <c r="A4481" s="18" t="s">
        <v>73</v>
      </c>
      <c r="B4481" s="18">
        <v>20877</v>
      </c>
      <c r="C4481" s="18">
        <v>24031700704</v>
      </c>
      <c r="D4481" s="18">
        <v>94488</v>
      </c>
    </row>
    <row r="4482" spans="1:4" ht="18.5" hidden="1">
      <c r="A4482" s="18" t="s">
        <v>73</v>
      </c>
      <c r="B4482" s="18">
        <v>20901</v>
      </c>
      <c r="C4482" s="18">
        <v>24031702102</v>
      </c>
      <c r="D4482" s="18">
        <v>133304</v>
      </c>
    </row>
    <row r="4483" spans="1:4" ht="18.5" hidden="1">
      <c r="A4483" s="18" t="s">
        <v>73</v>
      </c>
      <c r="B4483" s="18">
        <v>20815</v>
      </c>
      <c r="C4483" s="18">
        <v>24031705400</v>
      </c>
      <c r="D4483" s="18">
        <v>289628</v>
      </c>
    </row>
    <row r="4484" spans="1:4" ht="18.5" hidden="1">
      <c r="A4484" s="18" t="s">
        <v>73</v>
      </c>
      <c r="B4484" s="18">
        <v>20880</v>
      </c>
      <c r="C4484" s="18">
        <v>24031700711</v>
      </c>
      <c r="D4484" s="18">
        <v>108533</v>
      </c>
    </row>
    <row r="4485" spans="1:4" ht="18.5" hidden="1">
      <c r="A4485" s="18" t="s">
        <v>73</v>
      </c>
      <c r="B4485" s="18">
        <v>20841</v>
      </c>
      <c r="C4485" s="18">
        <v>24031700400</v>
      </c>
      <c r="D4485" s="18">
        <v>197954</v>
      </c>
    </row>
    <row r="4486" spans="1:4" ht="18.5" hidden="1">
      <c r="A4486" s="18" t="s">
        <v>73</v>
      </c>
      <c r="B4486" s="18">
        <v>20744</v>
      </c>
      <c r="C4486" s="18">
        <v>24033801305</v>
      </c>
      <c r="D4486" s="18">
        <v>103905</v>
      </c>
    </row>
    <row r="4487" spans="1:4" ht="18.5" hidden="1">
      <c r="A4487" s="18" t="s">
        <v>73</v>
      </c>
      <c r="B4487" s="18">
        <v>20743</v>
      </c>
      <c r="C4487" s="18">
        <v>24033802804</v>
      </c>
      <c r="D4487" s="18">
        <v>70855</v>
      </c>
    </row>
    <row r="4488" spans="1:4" ht="18.5" hidden="1">
      <c r="A4488" s="18" t="s">
        <v>73</v>
      </c>
      <c r="B4488" s="18">
        <v>20782</v>
      </c>
      <c r="C4488" s="18">
        <v>24033806000</v>
      </c>
      <c r="D4488" s="18">
        <v>64827</v>
      </c>
    </row>
    <row r="4489" spans="1:4" ht="18.5" hidden="1">
      <c r="A4489" s="18" t="s">
        <v>73</v>
      </c>
      <c r="B4489" s="18">
        <v>20722</v>
      </c>
      <c r="C4489" s="18">
        <v>24033804400</v>
      </c>
      <c r="D4489" s="18">
        <v>60958</v>
      </c>
    </row>
    <row r="4490" spans="1:4" ht="18.5" hidden="1">
      <c r="A4490" s="18" t="s">
        <v>73</v>
      </c>
      <c r="B4490" s="18">
        <v>20745</v>
      </c>
      <c r="C4490" s="18">
        <v>24033801500</v>
      </c>
      <c r="D4490" s="18">
        <v>77328</v>
      </c>
    </row>
    <row r="4491" spans="1:4" ht="18.5" hidden="1">
      <c r="A4491" s="18" t="s">
        <v>73</v>
      </c>
      <c r="B4491" s="18">
        <v>21657</v>
      </c>
      <c r="C4491" s="18">
        <v>24035810500</v>
      </c>
      <c r="D4491" s="18">
        <v>91078</v>
      </c>
    </row>
    <row r="4492" spans="1:4" ht="18.5" hidden="1">
      <c r="A4492" s="18" t="s">
        <v>73</v>
      </c>
      <c r="B4492" s="18">
        <v>20634</v>
      </c>
      <c r="C4492" s="18">
        <v>24037876002</v>
      </c>
      <c r="D4492" s="18">
        <v>86997</v>
      </c>
    </row>
    <row r="4493" spans="1:4" ht="18.5" hidden="1">
      <c r="A4493" s="18" t="s">
        <v>73</v>
      </c>
      <c r="B4493" s="18">
        <v>20690</v>
      </c>
      <c r="C4493" s="18">
        <v>24037876100</v>
      </c>
      <c r="D4493" s="18">
        <v>122429</v>
      </c>
    </row>
    <row r="4494" spans="1:4" ht="18.5" hidden="1">
      <c r="A4494" s="18" t="s">
        <v>73</v>
      </c>
      <c r="B4494" s="18">
        <v>21654</v>
      </c>
      <c r="C4494" s="18">
        <v>24041960900</v>
      </c>
      <c r="D4494" s="18">
        <v>90113</v>
      </c>
    </row>
    <row r="4495" spans="1:4" ht="18.5" hidden="1">
      <c r="A4495" s="18" t="s">
        <v>73</v>
      </c>
      <c r="B4495" s="18">
        <v>21665</v>
      </c>
      <c r="C4495" s="18">
        <v>24041960800</v>
      </c>
      <c r="D4495" s="18">
        <v>70321</v>
      </c>
    </row>
    <row r="4496" spans="1:4" ht="18.5" hidden="1">
      <c r="A4496" s="18" t="s">
        <v>73</v>
      </c>
      <c r="B4496" s="18">
        <v>21652</v>
      </c>
      <c r="C4496" s="18">
        <v>24041960700</v>
      </c>
      <c r="D4496" s="18">
        <v>103240</v>
      </c>
    </row>
    <row r="4497" spans="1:4" ht="18.5" hidden="1">
      <c r="A4497" s="18" t="s">
        <v>73</v>
      </c>
      <c r="B4497" s="18">
        <v>21734</v>
      </c>
      <c r="C4497" s="18">
        <v>24043011100</v>
      </c>
      <c r="D4497" s="18">
        <v>75671</v>
      </c>
    </row>
    <row r="4498" spans="1:4" ht="18.5" hidden="1">
      <c r="A4498" s="18" t="s">
        <v>73</v>
      </c>
      <c r="B4498" s="18">
        <v>21810</v>
      </c>
      <c r="C4498" s="18">
        <v>24045010800</v>
      </c>
      <c r="D4498" s="18">
        <v>74441</v>
      </c>
    </row>
    <row r="4499" spans="1:4" ht="18.5" hidden="1">
      <c r="A4499" s="18" t="s">
        <v>73</v>
      </c>
      <c r="B4499" s="18">
        <v>21872</v>
      </c>
      <c r="C4499" s="18">
        <v>24047950800</v>
      </c>
      <c r="D4499" s="18">
        <v>80794</v>
      </c>
    </row>
    <row r="4500" spans="1:4" ht="18.5" hidden="1">
      <c r="A4500" s="18" t="s">
        <v>73</v>
      </c>
      <c r="B4500" s="18">
        <v>21524</v>
      </c>
      <c r="C4500" s="18">
        <v>24001001502</v>
      </c>
      <c r="D4500" s="18">
        <v>55584</v>
      </c>
    </row>
    <row r="4501" spans="1:4" ht="18.5" hidden="1">
      <c r="A4501" s="18" t="s">
        <v>73</v>
      </c>
      <c r="B4501" s="18">
        <v>21562</v>
      </c>
      <c r="C4501" s="18">
        <v>24001002200</v>
      </c>
      <c r="D4501" s="18">
        <v>46868</v>
      </c>
    </row>
    <row r="4502" spans="1:4" ht="18.5" hidden="1">
      <c r="A4502" s="18" t="s">
        <v>73</v>
      </c>
      <c r="B4502" s="18">
        <v>21054</v>
      </c>
      <c r="C4502" s="18">
        <v>24003702206</v>
      </c>
      <c r="D4502" s="18">
        <v>97080</v>
      </c>
    </row>
    <row r="4503" spans="1:4" ht="18.5" hidden="1">
      <c r="A4503" s="18" t="s">
        <v>73</v>
      </c>
      <c r="B4503" s="18">
        <v>21140</v>
      </c>
      <c r="C4503" s="18">
        <v>24003701101</v>
      </c>
      <c r="D4503" s="18">
        <v>129815</v>
      </c>
    </row>
    <row r="4504" spans="1:4" ht="18.5" hidden="1">
      <c r="A4504" s="18" t="s">
        <v>73</v>
      </c>
      <c r="B4504" s="18">
        <v>21133</v>
      </c>
      <c r="C4504" s="18">
        <v>24005402504</v>
      </c>
      <c r="D4504" s="18">
        <v>100085</v>
      </c>
    </row>
    <row r="4505" spans="1:4" ht="18.5" hidden="1">
      <c r="A4505" s="18" t="s">
        <v>73</v>
      </c>
      <c r="B4505" s="18">
        <v>21204</v>
      </c>
      <c r="C4505" s="18">
        <v>24005490500</v>
      </c>
      <c r="D4505" s="18">
        <v>182396</v>
      </c>
    </row>
    <row r="4506" spans="1:4" ht="18.5" hidden="1">
      <c r="A4506" s="18" t="s">
        <v>73</v>
      </c>
      <c r="B4506" s="18">
        <v>21093</v>
      </c>
      <c r="C4506" s="18">
        <v>24005408703</v>
      </c>
      <c r="D4506" s="18">
        <v>114620</v>
      </c>
    </row>
    <row r="4507" spans="1:4" ht="18.5" hidden="1">
      <c r="A4507" s="18" t="s">
        <v>73</v>
      </c>
      <c r="B4507" s="18">
        <v>21128</v>
      </c>
      <c r="C4507" s="18">
        <v>24005411309</v>
      </c>
      <c r="D4507" s="18">
        <v>111667</v>
      </c>
    </row>
    <row r="4508" spans="1:4" ht="18.5" hidden="1">
      <c r="A4508" s="18" t="s">
        <v>73</v>
      </c>
      <c r="B4508" s="18">
        <v>21111</v>
      </c>
      <c r="C4508" s="18">
        <v>24005410100</v>
      </c>
      <c r="D4508" s="18">
        <v>190629</v>
      </c>
    </row>
    <row r="4509" spans="1:4" ht="18.5" hidden="1">
      <c r="A4509" s="18" t="s">
        <v>73</v>
      </c>
      <c r="B4509" s="18">
        <v>21215</v>
      </c>
      <c r="C4509" s="18">
        <v>24510271801</v>
      </c>
      <c r="D4509" s="18">
        <v>35820</v>
      </c>
    </row>
    <row r="4510" spans="1:4" ht="18.5" hidden="1">
      <c r="A4510" s="18" t="s">
        <v>73</v>
      </c>
      <c r="B4510" s="18">
        <v>21152</v>
      </c>
      <c r="C4510" s="18">
        <v>24005408200</v>
      </c>
      <c r="D4510" s="18">
        <v>184723</v>
      </c>
    </row>
    <row r="4511" spans="1:4" ht="18.5" hidden="1">
      <c r="A4511" s="18" t="s">
        <v>73</v>
      </c>
      <c r="B4511" s="18">
        <v>21074</v>
      </c>
      <c r="C4511" s="18">
        <v>24013508101</v>
      </c>
      <c r="D4511" s="18">
        <v>86528</v>
      </c>
    </row>
    <row r="4512" spans="1:4" ht="18.5" hidden="1">
      <c r="A4512" s="18" t="s">
        <v>73</v>
      </c>
      <c r="B4512" s="18">
        <v>21105</v>
      </c>
      <c r="C4512" s="18">
        <v>24005407002</v>
      </c>
      <c r="D4512" s="18">
        <v>98155</v>
      </c>
    </row>
    <row r="4513" spans="1:4" ht="18.5" hidden="1">
      <c r="A4513" s="18" t="s">
        <v>73</v>
      </c>
      <c r="B4513" s="18">
        <v>21131</v>
      </c>
      <c r="C4513" s="18">
        <v>24005410100</v>
      </c>
      <c r="D4513" s="18">
        <v>190629</v>
      </c>
    </row>
    <row r="4514" spans="1:4" ht="18.5" hidden="1">
      <c r="A4514" s="18" t="s">
        <v>73</v>
      </c>
      <c r="B4514" s="18">
        <v>21903</v>
      </c>
      <c r="C4514" s="18">
        <v>24015031202</v>
      </c>
      <c r="D4514" s="18">
        <v>71924</v>
      </c>
    </row>
    <row r="4515" spans="1:4" ht="18.5" hidden="1">
      <c r="A4515" s="18" t="s">
        <v>73</v>
      </c>
      <c r="B4515" s="18">
        <v>21901</v>
      </c>
      <c r="C4515" s="18">
        <v>24015030906</v>
      </c>
      <c r="D4515" s="18">
        <v>67842</v>
      </c>
    </row>
    <row r="4516" spans="1:4" ht="18.5" hidden="1">
      <c r="A4516" s="18" t="s">
        <v>73</v>
      </c>
      <c r="B4516" s="18">
        <v>21915</v>
      </c>
      <c r="C4516" s="18">
        <v>24015030200</v>
      </c>
      <c r="D4516" s="18">
        <v>77424</v>
      </c>
    </row>
    <row r="4517" spans="1:4" ht="18.5" hidden="1">
      <c r="A4517" s="18" t="s">
        <v>73</v>
      </c>
      <c r="B4517" s="18">
        <v>20640</v>
      </c>
      <c r="C4517" s="18">
        <v>24017850300</v>
      </c>
      <c r="D4517" s="18">
        <v>93096</v>
      </c>
    </row>
    <row r="4518" spans="1:4" ht="18.5" hidden="1">
      <c r="A4518" s="18" t="s">
        <v>73</v>
      </c>
      <c r="B4518" s="18">
        <v>21613</v>
      </c>
      <c r="C4518" s="18">
        <v>24019970900</v>
      </c>
      <c r="D4518" s="18">
        <v>57256</v>
      </c>
    </row>
    <row r="4519" spans="1:4" ht="18.5" hidden="1">
      <c r="A4519" s="18" t="s">
        <v>73</v>
      </c>
      <c r="B4519" s="18">
        <v>21778</v>
      </c>
      <c r="C4519" s="18">
        <v>24021767500</v>
      </c>
      <c r="D4519" s="18">
        <v>83911</v>
      </c>
    </row>
    <row r="4520" spans="1:4" ht="18.5" hidden="1">
      <c r="A4520" s="18" t="s">
        <v>73</v>
      </c>
      <c r="B4520" s="18">
        <v>21774</v>
      </c>
      <c r="C4520" s="18">
        <v>24021751801</v>
      </c>
      <c r="D4520" s="18">
        <v>107104</v>
      </c>
    </row>
    <row r="4521" spans="1:4" ht="18.5" hidden="1">
      <c r="A4521" s="18" t="s">
        <v>73</v>
      </c>
      <c r="B4521" s="18">
        <v>20842</v>
      </c>
      <c r="C4521" s="18">
        <v>24031700400</v>
      </c>
      <c r="D4521" s="18">
        <v>197954</v>
      </c>
    </row>
    <row r="4522" spans="1:4" ht="18.5" hidden="1">
      <c r="A4522" s="18" t="s">
        <v>73</v>
      </c>
      <c r="B4522" s="18">
        <v>21716</v>
      </c>
      <c r="C4522" s="18">
        <v>24021775400</v>
      </c>
      <c r="D4522" s="18">
        <v>65002</v>
      </c>
    </row>
    <row r="4523" spans="1:4" ht="18.5" hidden="1">
      <c r="A4523" s="18" t="s">
        <v>73</v>
      </c>
      <c r="B4523" s="18">
        <v>21783</v>
      </c>
      <c r="C4523" s="18">
        <v>24043011301</v>
      </c>
      <c r="D4523" s="18">
        <v>80278</v>
      </c>
    </row>
    <row r="4524" spans="1:4" ht="18.5" hidden="1">
      <c r="A4524" s="18" t="s">
        <v>73</v>
      </c>
      <c r="B4524" s="18">
        <v>21536</v>
      </c>
      <c r="C4524" s="18">
        <v>24023000200</v>
      </c>
      <c r="D4524" s="18">
        <v>63906</v>
      </c>
    </row>
    <row r="4525" spans="1:4" ht="18.5" hidden="1">
      <c r="A4525" s="18" t="s">
        <v>73</v>
      </c>
      <c r="B4525" s="18">
        <v>21561</v>
      </c>
      <c r="C4525" s="18">
        <v>24023000400</v>
      </c>
      <c r="D4525" s="18">
        <v>51735</v>
      </c>
    </row>
    <row r="4526" spans="1:4" ht="18.5" hidden="1">
      <c r="A4526" s="18" t="s">
        <v>73</v>
      </c>
      <c r="B4526" s="18">
        <v>21014</v>
      </c>
      <c r="C4526" s="18">
        <v>24025303801</v>
      </c>
      <c r="D4526" s="18">
        <v>80150</v>
      </c>
    </row>
    <row r="4527" spans="1:4" ht="18.5" hidden="1">
      <c r="A4527" s="18" t="s">
        <v>73</v>
      </c>
      <c r="B4527" s="18">
        <v>21040</v>
      </c>
      <c r="C4527" s="18">
        <v>24025301702</v>
      </c>
      <c r="D4527" s="18">
        <v>85845</v>
      </c>
    </row>
    <row r="4528" spans="1:4" ht="18.5" hidden="1">
      <c r="A4528" s="18" t="s">
        <v>73</v>
      </c>
      <c r="B4528" s="18">
        <v>21017</v>
      </c>
      <c r="C4528" s="18">
        <v>24025301702</v>
      </c>
      <c r="D4528" s="18">
        <v>85845</v>
      </c>
    </row>
    <row r="4529" spans="1:4" ht="18.5" hidden="1">
      <c r="A4529" s="18" t="s">
        <v>73</v>
      </c>
      <c r="B4529" s="18">
        <v>21154</v>
      </c>
      <c r="C4529" s="18">
        <v>24025305100</v>
      </c>
      <c r="D4529" s="18">
        <v>95145</v>
      </c>
    </row>
    <row r="4530" spans="1:4" ht="18.5" hidden="1">
      <c r="A4530" s="18" t="s">
        <v>73</v>
      </c>
      <c r="B4530" s="18">
        <v>21075</v>
      </c>
      <c r="C4530" s="18">
        <v>24027601204</v>
      </c>
      <c r="D4530" s="18">
        <v>82670</v>
      </c>
    </row>
    <row r="4531" spans="1:4" ht="18.5" hidden="1">
      <c r="A4531" s="18" t="s">
        <v>73</v>
      </c>
      <c r="B4531" s="18">
        <v>21042</v>
      </c>
      <c r="C4531" s="18">
        <v>24027603004</v>
      </c>
      <c r="D4531" s="18">
        <v>179183</v>
      </c>
    </row>
    <row r="4532" spans="1:4" ht="18.5" hidden="1">
      <c r="A4532" s="18" t="s">
        <v>73</v>
      </c>
      <c r="B4532" s="18">
        <v>21044</v>
      </c>
      <c r="C4532" s="18">
        <v>24027605602</v>
      </c>
      <c r="D4532" s="18">
        <v>125135</v>
      </c>
    </row>
    <row r="4533" spans="1:4" ht="18.5" hidden="1">
      <c r="A4533" s="18" t="s">
        <v>73</v>
      </c>
      <c r="B4533" s="18">
        <v>21794</v>
      </c>
      <c r="C4533" s="18">
        <v>24027603003</v>
      </c>
      <c r="D4533" s="18">
        <v>174200</v>
      </c>
    </row>
    <row r="4534" spans="1:4" ht="18.5" hidden="1">
      <c r="A4534" s="18" t="s">
        <v>73</v>
      </c>
      <c r="B4534" s="18">
        <v>20759</v>
      </c>
      <c r="C4534" s="18">
        <v>24027605102</v>
      </c>
      <c r="D4534" s="18">
        <v>191510</v>
      </c>
    </row>
    <row r="4535" spans="1:4" ht="18.5" hidden="1">
      <c r="A4535" s="18" t="s">
        <v>73</v>
      </c>
      <c r="B4535" s="18">
        <v>20763</v>
      </c>
      <c r="C4535" s="18">
        <v>24027606905</v>
      </c>
      <c r="D4535" s="18">
        <v>103660</v>
      </c>
    </row>
    <row r="4536" spans="1:4" ht="18.5" hidden="1">
      <c r="A4536" s="18" t="s">
        <v>73</v>
      </c>
      <c r="B4536" s="18">
        <v>21651</v>
      </c>
      <c r="C4536" s="18">
        <v>24035810100</v>
      </c>
      <c r="D4536" s="18">
        <v>70964</v>
      </c>
    </row>
    <row r="4537" spans="1:4" ht="18.5" hidden="1">
      <c r="A4537" s="18" t="s">
        <v>73</v>
      </c>
      <c r="B4537" s="18">
        <v>21650</v>
      </c>
      <c r="C4537" s="18">
        <v>24029950100</v>
      </c>
      <c r="D4537" s="18">
        <v>73514</v>
      </c>
    </row>
    <row r="4538" spans="1:4" ht="18.5" hidden="1">
      <c r="A4538" s="18" t="s">
        <v>73</v>
      </c>
      <c r="B4538" s="18">
        <v>20850</v>
      </c>
      <c r="C4538" s="18">
        <v>24031701006</v>
      </c>
      <c r="D4538" s="18">
        <v>143393</v>
      </c>
    </row>
    <row r="4539" spans="1:4" ht="18.5" hidden="1">
      <c r="A4539" s="18" t="s">
        <v>73</v>
      </c>
      <c r="B4539" s="18">
        <v>20853</v>
      </c>
      <c r="C4539" s="18">
        <v>24031701303</v>
      </c>
      <c r="D4539" s="18">
        <v>149001</v>
      </c>
    </row>
    <row r="4540" spans="1:4" ht="18.5" hidden="1">
      <c r="A4540" s="18" t="s">
        <v>73</v>
      </c>
      <c r="B4540" s="18">
        <v>20855</v>
      </c>
      <c r="C4540" s="18">
        <v>24031701212</v>
      </c>
      <c r="D4540" s="18">
        <v>155438</v>
      </c>
    </row>
    <row r="4541" spans="1:4" ht="18.5" hidden="1">
      <c r="A4541" s="18" t="s">
        <v>73</v>
      </c>
      <c r="B4541" s="18">
        <v>20904</v>
      </c>
      <c r="C4541" s="18">
        <v>24031701415</v>
      </c>
      <c r="D4541" s="18">
        <v>113582</v>
      </c>
    </row>
    <row r="4542" spans="1:4" ht="18.5" hidden="1">
      <c r="A4542" s="18" t="s">
        <v>73</v>
      </c>
      <c r="B4542" s="18">
        <v>20905</v>
      </c>
      <c r="C4542" s="18">
        <v>24031701408</v>
      </c>
      <c r="D4542" s="18">
        <v>155461</v>
      </c>
    </row>
    <row r="4543" spans="1:4" ht="18.5" hidden="1">
      <c r="A4543" s="18" t="s">
        <v>73</v>
      </c>
      <c r="B4543" s="18">
        <v>20902</v>
      </c>
      <c r="C4543" s="18">
        <v>24031703209</v>
      </c>
      <c r="D4543" s="18">
        <v>72198</v>
      </c>
    </row>
    <row r="4544" spans="1:4" ht="18.5" hidden="1">
      <c r="A4544" s="18" t="s">
        <v>73</v>
      </c>
      <c r="B4544" s="18">
        <v>20838</v>
      </c>
      <c r="C4544" s="18">
        <v>24031700400</v>
      </c>
      <c r="D4544" s="18">
        <v>197954</v>
      </c>
    </row>
    <row r="4545" spans="1:4" ht="18.5" hidden="1">
      <c r="A4545" s="18" t="s">
        <v>73</v>
      </c>
      <c r="B4545" s="18">
        <v>20862</v>
      </c>
      <c r="C4545" s="18">
        <v>24031701317</v>
      </c>
      <c r="D4545" s="18">
        <v>196980</v>
      </c>
    </row>
    <row r="4546" spans="1:4" ht="18.5" hidden="1">
      <c r="A4546" s="18" t="s">
        <v>73</v>
      </c>
      <c r="B4546" s="18">
        <v>20740</v>
      </c>
      <c r="C4546" s="18">
        <v>24033807000</v>
      </c>
      <c r="D4546" s="18">
        <v>70372</v>
      </c>
    </row>
    <row r="4547" spans="1:4" ht="18.5" hidden="1">
      <c r="A4547" s="18" t="s">
        <v>73</v>
      </c>
      <c r="B4547" s="18">
        <v>20781</v>
      </c>
      <c r="C4547" s="18">
        <v>24033804002</v>
      </c>
      <c r="D4547" s="18">
        <v>62933</v>
      </c>
    </row>
    <row r="4548" spans="1:4" ht="18.5" hidden="1">
      <c r="A4548" s="18" t="s">
        <v>73</v>
      </c>
      <c r="B4548" s="18">
        <v>20784</v>
      </c>
      <c r="C4548" s="18">
        <v>24033803803</v>
      </c>
      <c r="D4548" s="18">
        <v>75461</v>
      </c>
    </row>
    <row r="4549" spans="1:4" ht="18.5" hidden="1">
      <c r="A4549" s="18" t="s">
        <v>73</v>
      </c>
      <c r="B4549" s="18">
        <v>20692</v>
      </c>
      <c r="C4549" s="18">
        <v>24037876100</v>
      </c>
      <c r="D4549" s="18">
        <v>122429</v>
      </c>
    </row>
    <row r="4550" spans="1:4" ht="18.5" hidden="1">
      <c r="A4550" s="18" t="s">
        <v>73</v>
      </c>
      <c r="B4550" s="18">
        <v>20620</v>
      </c>
      <c r="C4550" s="18">
        <v>24037876100</v>
      </c>
      <c r="D4550" s="18">
        <v>122429</v>
      </c>
    </row>
    <row r="4551" spans="1:4" ht="18.5" hidden="1">
      <c r="A4551" s="18" t="s">
        <v>73</v>
      </c>
      <c r="B4551" s="18">
        <v>21853</v>
      </c>
      <c r="C4551" s="18">
        <v>24039930102</v>
      </c>
      <c r="D4551" s="18">
        <v>68318</v>
      </c>
    </row>
    <row r="4552" spans="1:4" ht="18.5" hidden="1">
      <c r="A4552" s="18" t="s">
        <v>73</v>
      </c>
      <c r="B4552" s="18">
        <v>21890</v>
      </c>
      <c r="C4552" s="18">
        <v>24039980400</v>
      </c>
      <c r="D4552" s="18">
        <v>32419</v>
      </c>
    </row>
    <row r="4553" spans="1:4" ht="18.5" hidden="1">
      <c r="A4553" s="18" t="s">
        <v>73</v>
      </c>
      <c r="B4553" s="18">
        <v>21624</v>
      </c>
      <c r="C4553" s="18">
        <v>24041960800</v>
      </c>
      <c r="D4553" s="18">
        <v>70321</v>
      </c>
    </row>
    <row r="4554" spans="1:4" ht="18.5" hidden="1">
      <c r="A4554" s="18" t="s">
        <v>73</v>
      </c>
      <c r="B4554" s="18">
        <v>21647</v>
      </c>
      <c r="C4554" s="18">
        <v>24041960800</v>
      </c>
      <c r="D4554" s="18">
        <v>70321</v>
      </c>
    </row>
    <row r="4555" spans="1:4" ht="18.5" hidden="1">
      <c r="A4555" s="18" t="s">
        <v>73</v>
      </c>
      <c r="B4555" s="18">
        <v>21662</v>
      </c>
      <c r="C4555" s="18">
        <v>24041960600</v>
      </c>
      <c r="D4555" s="18">
        <v>148688</v>
      </c>
    </row>
    <row r="4556" spans="1:4" ht="18.5" hidden="1">
      <c r="A4556" s="18" t="s">
        <v>73</v>
      </c>
      <c r="B4556" s="18">
        <v>21742</v>
      </c>
      <c r="C4556" s="18">
        <v>24043010200</v>
      </c>
      <c r="D4556" s="18">
        <v>69652</v>
      </c>
    </row>
    <row r="4557" spans="1:4" ht="18.5" hidden="1">
      <c r="A4557" s="18" t="s">
        <v>73</v>
      </c>
      <c r="B4557" s="18">
        <v>21795</v>
      </c>
      <c r="C4557" s="18">
        <v>24043010802</v>
      </c>
      <c r="D4557" s="18">
        <v>53630</v>
      </c>
    </row>
    <row r="4558" spans="1:4" ht="18.5" hidden="1">
      <c r="A4558" s="18" t="s">
        <v>73</v>
      </c>
      <c r="B4558" s="18">
        <v>21850</v>
      </c>
      <c r="C4558" s="18">
        <v>24045010606</v>
      </c>
      <c r="D4558" s="18">
        <v>65891</v>
      </c>
    </row>
    <row r="4559" spans="1:4" ht="18.5" hidden="1">
      <c r="A4559" s="18" t="s">
        <v>73</v>
      </c>
      <c r="B4559" s="18">
        <v>21814</v>
      </c>
      <c r="C4559" s="18">
        <v>24045010800</v>
      </c>
      <c r="D4559" s="18">
        <v>74441</v>
      </c>
    </row>
    <row r="4560" spans="1:4" ht="18.5" hidden="1">
      <c r="A4560" s="18" t="s">
        <v>73</v>
      </c>
      <c r="B4560" s="18">
        <v>21804</v>
      </c>
      <c r="C4560" s="18">
        <v>24045010605</v>
      </c>
      <c r="D4560" s="18">
        <v>106295</v>
      </c>
    </row>
    <row r="4561" spans="1:4" ht="18.5" hidden="1">
      <c r="A4561" s="18" t="s">
        <v>73</v>
      </c>
      <c r="B4561" s="18">
        <v>21211</v>
      </c>
      <c r="C4561" s="18">
        <v>24510130804</v>
      </c>
      <c r="D4561" s="18">
        <v>57046</v>
      </c>
    </row>
    <row r="4562" spans="1:4" ht="18.5" hidden="1">
      <c r="A4562" s="18" t="s">
        <v>73</v>
      </c>
      <c r="B4562" s="18">
        <v>21530</v>
      </c>
      <c r="C4562" s="18">
        <v>24001000100</v>
      </c>
      <c r="D4562" s="18">
        <v>47730</v>
      </c>
    </row>
    <row r="4563" spans="1:4" ht="18.5" hidden="1">
      <c r="A4563" s="18" t="s">
        <v>73</v>
      </c>
      <c r="B4563" s="18">
        <v>21766</v>
      </c>
      <c r="C4563" s="18">
        <v>24001000100</v>
      </c>
      <c r="D4563" s="18">
        <v>47730</v>
      </c>
    </row>
    <row r="4564" spans="1:4" ht="18.5" hidden="1">
      <c r="A4564" s="18" t="s">
        <v>73</v>
      </c>
      <c r="B4564" s="18">
        <v>20724</v>
      </c>
      <c r="C4564" s="18">
        <v>24003740500</v>
      </c>
      <c r="D4564" s="18">
        <v>105427</v>
      </c>
    </row>
    <row r="4565" spans="1:4" ht="18.5" hidden="1">
      <c r="A4565" s="18" t="s">
        <v>73</v>
      </c>
      <c r="B4565" s="18">
        <v>21061</v>
      </c>
      <c r="C4565" s="18">
        <v>24003750900</v>
      </c>
      <c r="D4565" s="18">
        <v>68112</v>
      </c>
    </row>
    <row r="4566" spans="1:4" ht="18.5" hidden="1">
      <c r="A4566" s="18" t="s">
        <v>73</v>
      </c>
      <c r="B4566" s="18">
        <v>21035</v>
      </c>
      <c r="C4566" s="18">
        <v>24003701300</v>
      </c>
      <c r="D4566" s="18">
        <v>152190</v>
      </c>
    </row>
    <row r="4567" spans="1:4" ht="18.5" hidden="1">
      <c r="A4567" s="18" t="s">
        <v>73</v>
      </c>
      <c r="B4567" s="18">
        <v>20711</v>
      </c>
      <c r="C4567" s="18">
        <v>24003708004</v>
      </c>
      <c r="D4567" s="18">
        <v>88712</v>
      </c>
    </row>
    <row r="4568" spans="1:4" ht="18.5" hidden="1">
      <c r="A4568" s="18" t="s">
        <v>73</v>
      </c>
      <c r="B4568" s="18">
        <v>20764</v>
      </c>
      <c r="C4568" s="18">
        <v>24003707001</v>
      </c>
      <c r="D4568" s="18">
        <v>103711</v>
      </c>
    </row>
    <row r="4569" spans="1:4" ht="18.5" hidden="1">
      <c r="A4569" s="18" t="s">
        <v>73</v>
      </c>
      <c r="B4569" s="18">
        <v>20778</v>
      </c>
      <c r="C4569" s="18">
        <v>24003707001</v>
      </c>
      <c r="D4569" s="18">
        <v>103711</v>
      </c>
    </row>
    <row r="4570" spans="1:4" ht="18.5" hidden="1">
      <c r="A4570" s="18" t="s">
        <v>73</v>
      </c>
      <c r="B4570" s="18">
        <v>20733</v>
      </c>
      <c r="C4570" s="18">
        <v>24003707002</v>
      </c>
      <c r="D4570" s="18">
        <v>104985</v>
      </c>
    </row>
    <row r="4571" spans="1:4" ht="18.5" hidden="1">
      <c r="A4571" s="18" t="s">
        <v>73</v>
      </c>
      <c r="B4571" s="18">
        <v>20736</v>
      </c>
      <c r="C4571" s="18">
        <v>24009860200</v>
      </c>
      <c r="D4571" s="18">
        <v>127137</v>
      </c>
    </row>
    <row r="4572" spans="1:4" ht="18.5" hidden="1">
      <c r="A4572" s="18" t="s">
        <v>73</v>
      </c>
      <c r="B4572" s="18">
        <v>21053</v>
      </c>
      <c r="C4572" s="18">
        <v>24005406000</v>
      </c>
      <c r="D4572" s="18">
        <v>127434</v>
      </c>
    </row>
    <row r="4573" spans="1:4" ht="18.5" hidden="1">
      <c r="A4573" s="18" t="s">
        <v>73</v>
      </c>
      <c r="B4573" s="18">
        <v>21286</v>
      </c>
      <c r="C4573" s="18">
        <v>24005490100</v>
      </c>
      <c r="D4573" s="18">
        <v>144096</v>
      </c>
    </row>
    <row r="4574" spans="1:4" ht="18.5" hidden="1">
      <c r="A4574" s="18" t="s">
        <v>73</v>
      </c>
      <c r="B4574" s="18">
        <v>21162</v>
      </c>
      <c r="C4574" s="18">
        <v>24005411302</v>
      </c>
      <c r="D4574" s="18">
        <v>97764</v>
      </c>
    </row>
    <row r="4575" spans="1:4" ht="18.5" hidden="1">
      <c r="A4575" s="18" t="s">
        <v>73</v>
      </c>
      <c r="B4575" s="18">
        <v>21117</v>
      </c>
      <c r="C4575" s="18">
        <v>24005404202</v>
      </c>
      <c r="D4575" s="18">
        <v>59709</v>
      </c>
    </row>
    <row r="4576" spans="1:4" ht="18.5" hidden="1">
      <c r="A4576" s="18" t="s">
        <v>73</v>
      </c>
      <c r="B4576" s="18">
        <v>21082</v>
      </c>
      <c r="C4576" s="18">
        <v>24005411201</v>
      </c>
      <c r="D4576" s="18">
        <v>117567</v>
      </c>
    </row>
    <row r="4577" spans="1:4" ht="18.5" hidden="1">
      <c r="A4577" s="18" t="s">
        <v>73</v>
      </c>
      <c r="B4577" s="18">
        <v>21229</v>
      </c>
      <c r="C4577" s="18">
        <v>24510280404</v>
      </c>
      <c r="D4577" s="18">
        <v>48561</v>
      </c>
    </row>
    <row r="4578" spans="1:4" ht="18.5" hidden="1">
      <c r="A4578" s="18" t="s">
        <v>73</v>
      </c>
      <c r="B4578" s="18">
        <v>21104</v>
      </c>
      <c r="C4578" s="18">
        <v>24027603001</v>
      </c>
      <c r="D4578" s="18">
        <v>136858</v>
      </c>
    </row>
    <row r="4579" spans="1:4" ht="18.5" hidden="1">
      <c r="A4579" s="18" t="s">
        <v>73</v>
      </c>
      <c r="B4579" s="18">
        <v>20688</v>
      </c>
      <c r="C4579" s="18">
        <v>24009860900</v>
      </c>
      <c r="D4579" s="18">
        <v>83981</v>
      </c>
    </row>
    <row r="4580" spans="1:4" ht="18.5" hidden="1">
      <c r="A4580" s="18" t="s">
        <v>73</v>
      </c>
      <c r="B4580" s="18">
        <v>20615</v>
      </c>
      <c r="C4580" s="18">
        <v>24009860801</v>
      </c>
      <c r="D4580" s="18">
        <v>121316</v>
      </c>
    </row>
    <row r="4581" spans="1:4" ht="18.5" hidden="1">
      <c r="A4581" s="18" t="s">
        <v>73</v>
      </c>
      <c r="B4581" s="18">
        <v>21629</v>
      </c>
      <c r="C4581" s="18">
        <v>24011955302</v>
      </c>
      <c r="D4581" s="18">
        <v>58770</v>
      </c>
    </row>
    <row r="4582" spans="1:4" ht="18.5" hidden="1">
      <c r="A4582" s="18" t="s">
        <v>73</v>
      </c>
      <c r="B4582" s="18">
        <v>21632</v>
      </c>
      <c r="C4582" s="18">
        <v>24011955600</v>
      </c>
      <c r="D4582" s="18">
        <v>47685</v>
      </c>
    </row>
    <row r="4583" spans="1:4" ht="18.5" hidden="1">
      <c r="A4583" s="18" t="s">
        <v>73</v>
      </c>
      <c r="B4583" s="18">
        <v>21660</v>
      </c>
      <c r="C4583" s="18">
        <v>24011955201</v>
      </c>
      <c r="D4583" s="18">
        <v>67197</v>
      </c>
    </row>
    <row r="4584" spans="1:4" ht="18.5" hidden="1">
      <c r="A4584" s="18" t="s">
        <v>73</v>
      </c>
      <c r="B4584" s="18">
        <v>21784</v>
      </c>
      <c r="C4584" s="18">
        <v>24013505207</v>
      </c>
      <c r="D4584" s="18">
        <v>91052</v>
      </c>
    </row>
    <row r="4585" spans="1:4" ht="18.5" hidden="1">
      <c r="A4585" s="18" t="s">
        <v>73</v>
      </c>
      <c r="B4585" s="18">
        <v>21158</v>
      </c>
      <c r="C4585" s="18">
        <v>24013503000</v>
      </c>
      <c r="D4585" s="18">
        <v>80554</v>
      </c>
    </row>
    <row r="4586" spans="1:4" ht="18.5" hidden="1">
      <c r="A4586" s="18" t="s">
        <v>73</v>
      </c>
      <c r="B4586" s="18">
        <v>21913</v>
      </c>
      <c r="C4586" s="18">
        <v>24015030100</v>
      </c>
      <c r="D4586" s="18">
        <v>80324</v>
      </c>
    </row>
    <row r="4587" spans="1:4" ht="18.5" hidden="1">
      <c r="A4587" s="18" t="s">
        <v>73</v>
      </c>
      <c r="B4587" s="18">
        <v>21914</v>
      </c>
      <c r="C4587" s="18">
        <v>24015030906</v>
      </c>
      <c r="D4587" s="18">
        <v>67842</v>
      </c>
    </row>
    <row r="4588" spans="1:4" ht="18.5" hidden="1">
      <c r="A4588" s="18" t="s">
        <v>73</v>
      </c>
      <c r="B4588" s="18">
        <v>21902</v>
      </c>
      <c r="C4588" s="18">
        <v>24015031202</v>
      </c>
      <c r="D4588" s="18">
        <v>71924</v>
      </c>
    </row>
    <row r="4589" spans="1:4" ht="18.5" hidden="1">
      <c r="A4589" s="18" t="s">
        <v>73</v>
      </c>
      <c r="B4589" s="18">
        <v>20646</v>
      </c>
      <c r="C4589" s="18">
        <v>24017851001</v>
      </c>
      <c r="D4589" s="18">
        <v>113078</v>
      </c>
    </row>
    <row r="4590" spans="1:4" ht="18.5" hidden="1">
      <c r="A4590" s="18" t="s">
        <v>73</v>
      </c>
      <c r="B4590" s="18">
        <v>20611</v>
      </c>
      <c r="C4590" s="18">
        <v>24017851100</v>
      </c>
      <c r="D4590" s="18">
        <v>118092</v>
      </c>
    </row>
    <row r="4591" spans="1:4" ht="18.5" hidden="1">
      <c r="A4591" s="18" t="s">
        <v>73</v>
      </c>
      <c r="B4591" s="18">
        <v>20601</v>
      </c>
      <c r="C4591" s="18">
        <v>24017850802</v>
      </c>
      <c r="D4591" s="18">
        <v>82267</v>
      </c>
    </row>
    <row r="4592" spans="1:4" ht="18.5" hidden="1">
      <c r="A4592" s="18" t="s">
        <v>73</v>
      </c>
      <c r="B4592" s="18">
        <v>20616</v>
      </c>
      <c r="C4592" s="18">
        <v>24017850101</v>
      </c>
      <c r="D4592" s="18">
        <v>91791</v>
      </c>
    </row>
    <row r="4593" spans="1:4" ht="18.5" hidden="1">
      <c r="A4593" s="18" t="s">
        <v>73</v>
      </c>
      <c r="B4593" s="18">
        <v>20637</v>
      </c>
      <c r="C4593" s="18">
        <v>24017851400</v>
      </c>
      <c r="D4593" s="18">
        <v>127459</v>
      </c>
    </row>
    <row r="4594" spans="1:4" ht="18.5" hidden="1">
      <c r="A4594" s="18" t="s">
        <v>73</v>
      </c>
      <c r="B4594" s="18">
        <v>21664</v>
      </c>
      <c r="C4594" s="18">
        <v>24019970300</v>
      </c>
      <c r="D4594" s="18">
        <v>72964</v>
      </c>
    </row>
    <row r="4595" spans="1:4" ht="18.5" hidden="1">
      <c r="A4595" s="18" t="s">
        <v>73</v>
      </c>
      <c r="B4595" s="18">
        <v>21701</v>
      </c>
      <c r="C4595" s="18">
        <v>24021751701</v>
      </c>
      <c r="D4595" s="18">
        <v>109609</v>
      </c>
    </row>
    <row r="4596" spans="1:4" ht="18.5" hidden="1">
      <c r="A4596" s="18" t="s">
        <v>73</v>
      </c>
      <c r="B4596" s="18">
        <v>21762</v>
      </c>
      <c r="C4596" s="18">
        <v>24021751702</v>
      </c>
      <c r="D4596" s="18">
        <v>114857</v>
      </c>
    </row>
    <row r="4597" spans="1:4" ht="18.5" hidden="1">
      <c r="A4597" s="18" t="s">
        <v>73</v>
      </c>
      <c r="B4597" s="18">
        <v>21522</v>
      </c>
      <c r="C4597" s="18">
        <v>24023000200</v>
      </c>
      <c r="D4597" s="18">
        <v>63906</v>
      </c>
    </row>
    <row r="4598" spans="1:4" ht="18.5" hidden="1">
      <c r="A4598" s="18" t="s">
        <v>73</v>
      </c>
      <c r="B4598" s="18">
        <v>21531</v>
      </c>
      <c r="C4598" s="18">
        <v>24023000100</v>
      </c>
      <c r="D4598" s="18">
        <v>55199</v>
      </c>
    </row>
    <row r="4599" spans="1:4" ht="18.5" hidden="1">
      <c r="A4599" s="18" t="s">
        <v>73</v>
      </c>
      <c r="B4599" s="18">
        <v>21009</v>
      </c>
      <c r="C4599" s="18">
        <v>24025301107</v>
      </c>
      <c r="D4599" s="18">
        <v>61027</v>
      </c>
    </row>
    <row r="4600" spans="1:4" ht="18.5" hidden="1">
      <c r="A4600" s="18" t="s">
        <v>73</v>
      </c>
      <c r="B4600" s="18">
        <v>21010</v>
      </c>
      <c r="C4600" s="18">
        <v>24025306500</v>
      </c>
      <c r="D4600" s="18">
        <v>56715</v>
      </c>
    </row>
    <row r="4601" spans="1:4" ht="18.5" hidden="1">
      <c r="A4601" s="18" t="s">
        <v>73</v>
      </c>
      <c r="B4601" s="18">
        <v>21738</v>
      </c>
      <c r="C4601" s="18">
        <v>24027604002</v>
      </c>
      <c r="D4601" s="18">
        <v>168201</v>
      </c>
    </row>
    <row r="4602" spans="1:4" ht="18.5" hidden="1">
      <c r="A4602" s="18" t="s">
        <v>73</v>
      </c>
      <c r="B4602" s="18">
        <v>21045</v>
      </c>
      <c r="C4602" s="18">
        <v>24027606604</v>
      </c>
      <c r="D4602" s="18">
        <v>105130</v>
      </c>
    </row>
    <row r="4603" spans="1:4" ht="18.5" hidden="1">
      <c r="A4603" s="18" t="s">
        <v>73</v>
      </c>
      <c r="B4603" s="18">
        <v>21661</v>
      </c>
      <c r="C4603" s="18">
        <v>24029950500</v>
      </c>
      <c r="D4603" s="18">
        <v>58946</v>
      </c>
    </row>
    <row r="4604" spans="1:4" ht="18.5" hidden="1">
      <c r="A4604" s="18" t="s">
        <v>73</v>
      </c>
      <c r="B4604" s="18">
        <v>21610</v>
      </c>
      <c r="C4604" s="18">
        <v>24029950200</v>
      </c>
      <c r="D4604" s="18">
        <v>77860</v>
      </c>
    </row>
    <row r="4605" spans="1:4" ht="18.5" hidden="1">
      <c r="A4605" s="18" t="s">
        <v>73</v>
      </c>
      <c r="B4605" s="18">
        <v>20876</v>
      </c>
      <c r="C4605" s="18">
        <v>24031700835</v>
      </c>
      <c r="D4605" s="18">
        <v>133564</v>
      </c>
    </row>
    <row r="4606" spans="1:4" ht="18.5" hidden="1">
      <c r="A4606" s="18" t="s">
        <v>73</v>
      </c>
      <c r="B4606" s="18">
        <v>20861</v>
      </c>
      <c r="C4606" s="18">
        <v>24031701316</v>
      </c>
      <c r="D4606" s="18">
        <v>146430</v>
      </c>
    </row>
    <row r="4607" spans="1:4" ht="18.5" hidden="1">
      <c r="A4607" s="18" t="s">
        <v>73</v>
      </c>
      <c r="B4607" s="18">
        <v>20707</v>
      </c>
      <c r="C4607" s="18">
        <v>24033800106</v>
      </c>
      <c r="D4607" s="18">
        <v>122876</v>
      </c>
    </row>
    <row r="4608" spans="1:4" ht="18.5" hidden="1">
      <c r="A4608" s="18" t="s">
        <v>73</v>
      </c>
      <c r="B4608" s="18">
        <v>20608</v>
      </c>
      <c r="C4608" s="18">
        <v>24033800900</v>
      </c>
      <c r="D4608" s="18">
        <v>66352</v>
      </c>
    </row>
    <row r="4609" spans="1:4" ht="18.5" hidden="1">
      <c r="A4609" s="18" t="s">
        <v>73</v>
      </c>
      <c r="B4609" s="18">
        <v>20770</v>
      </c>
      <c r="C4609" s="18">
        <v>24033806708</v>
      </c>
      <c r="D4609" s="18">
        <v>71987</v>
      </c>
    </row>
    <row r="4610" spans="1:4" ht="18.5" hidden="1">
      <c r="A4610" s="18" t="s">
        <v>73</v>
      </c>
      <c r="B4610" s="18">
        <v>20785</v>
      </c>
      <c r="C4610" s="18">
        <v>24033803300</v>
      </c>
      <c r="D4610" s="18">
        <v>66603</v>
      </c>
    </row>
    <row r="4611" spans="1:4" ht="18.5" hidden="1">
      <c r="A4611" s="18" t="s">
        <v>73</v>
      </c>
      <c r="B4611" s="18">
        <v>20737</v>
      </c>
      <c r="C4611" s="18">
        <v>24033806602</v>
      </c>
      <c r="D4611" s="18">
        <v>68549</v>
      </c>
    </row>
    <row r="4612" spans="1:4" ht="18.5" hidden="1">
      <c r="A4612" s="18" t="s">
        <v>73</v>
      </c>
      <c r="B4612" s="18">
        <v>20716</v>
      </c>
      <c r="C4612" s="18">
        <v>24033800507</v>
      </c>
      <c r="D4612" s="18">
        <v>118096</v>
      </c>
    </row>
    <row r="4613" spans="1:4" ht="18.5" hidden="1">
      <c r="A4613" s="18" t="s">
        <v>73</v>
      </c>
      <c r="B4613" s="18">
        <v>21628</v>
      </c>
      <c r="C4613" s="18">
        <v>24035810100</v>
      </c>
      <c r="D4613" s="18">
        <v>70964</v>
      </c>
    </row>
    <row r="4614" spans="1:4" ht="18.5" hidden="1">
      <c r="A4614" s="18" t="s">
        <v>73</v>
      </c>
      <c r="B4614" s="18">
        <v>21644</v>
      </c>
      <c r="C4614" s="18">
        <v>24035810200</v>
      </c>
      <c r="D4614" s="18">
        <v>67897</v>
      </c>
    </row>
    <row r="4615" spans="1:4" ht="18.5" hidden="1">
      <c r="A4615" s="18" t="s">
        <v>73</v>
      </c>
      <c r="B4615" s="18">
        <v>20674</v>
      </c>
      <c r="C4615" s="18">
        <v>24037876100</v>
      </c>
      <c r="D4615" s="18">
        <v>122429</v>
      </c>
    </row>
    <row r="4616" spans="1:4" ht="18.5" hidden="1">
      <c r="A4616" s="18" t="s">
        <v>73</v>
      </c>
      <c r="B4616" s="18">
        <v>20650</v>
      </c>
      <c r="C4616" s="18">
        <v>24037875400</v>
      </c>
      <c r="D4616" s="18">
        <v>91709</v>
      </c>
    </row>
    <row r="4617" spans="1:4" ht="18.5" hidden="1">
      <c r="A4617" s="18" t="s">
        <v>73</v>
      </c>
      <c r="B4617" s="18">
        <v>20626</v>
      </c>
      <c r="C4617" s="18">
        <v>24037875300</v>
      </c>
      <c r="D4617" s="18">
        <v>74986</v>
      </c>
    </row>
    <row r="4618" spans="1:4" ht="18.5" hidden="1">
      <c r="A4618" s="18" t="s">
        <v>73</v>
      </c>
      <c r="B4618" s="18">
        <v>20630</v>
      </c>
      <c r="C4618" s="18">
        <v>24037876100</v>
      </c>
      <c r="D4618" s="18">
        <v>122429</v>
      </c>
    </row>
    <row r="4619" spans="1:4" ht="18.5" hidden="1">
      <c r="A4619" s="18" t="s">
        <v>73</v>
      </c>
      <c r="B4619" s="18">
        <v>20624</v>
      </c>
      <c r="C4619" s="18">
        <v>24037875201</v>
      </c>
      <c r="D4619" s="18">
        <v>91643</v>
      </c>
    </row>
    <row r="4620" spans="1:4" ht="18.5" hidden="1">
      <c r="A4620" s="18" t="s">
        <v>73</v>
      </c>
      <c r="B4620" s="18">
        <v>21838</v>
      </c>
      <c r="C4620" s="18">
        <v>24039930500</v>
      </c>
      <c r="D4620" s="18">
        <v>58797</v>
      </c>
    </row>
    <row r="4621" spans="1:4" ht="18.5" hidden="1">
      <c r="A4621" s="18" t="s">
        <v>73</v>
      </c>
      <c r="B4621" s="18">
        <v>21867</v>
      </c>
      <c r="C4621" s="18">
        <v>24039930300</v>
      </c>
      <c r="D4621" s="18">
        <v>61790</v>
      </c>
    </row>
    <row r="4622" spans="1:4" ht="18.5" hidden="1">
      <c r="A4622" s="18" t="s">
        <v>73</v>
      </c>
      <c r="B4622" s="18">
        <v>21822</v>
      </c>
      <c r="C4622" s="18">
        <v>24039930101</v>
      </c>
      <c r="D4622" s="18">
        <v>38095</v>
      </c>
    </row>
    <row r="4623" spans="1:4" ht="18.5" hidden="1">
      <c r="A4623" s="18" t="s">
        <v>73</v>
      </c>
      <c r="B4623" s="18">
        <v>21824</v>
      </c>
      <c r="C4623" s="18">
        <v>24039930200</v>
      </c>
      <c r="D4623" s="18">
        <v>46958</v>
      </c>
    </row>
    <row r="4624" spans="1:4" ht="18.5" hidden="1">
      <c r="A4624" s="18" t="s">
        <v>73</v>
      </c>
      <c r="B4624" s="18">
        <v>21866</v>
      </c>
      <c r="C4624" s="18">
        <v>24039930200</v>
      </c>
      <c r="D4624" s="18">
        <v>46958</v>
      </c>
    </row>
    <row r="4625" spans="1:4" ht="18.5" hidden="1">
      <c r="A4625" s="18" t="s">
        <v>73</v>
      </c>
      <c r="B4625" s="18">
        <v>21663</v>
      </c>
      <c r="C4625" s="18">
        <v>24041960700</v>
      </c>
      <c r="D4625" s="18">
        <v>103240</v>
      </c>
    </row>
    <row r="4626" spans="1:4" ht="18.5" hidden="1">
      <c r="A4626" s="18" t="s">
        <v>73</v>
      </c>
      <c r="B4626" s="18">
        <v>21740</v>
      </c>
      <c r="C4626" s="18">
        <v>24043001001</v>
      </c>
      <c r="D4626" s="18">
        <v>55658</v>
      </c>
    </row>
    <row r="4627" spans="1:4" ht="18.5" hidden="1">
      <c r="A4627" s="18" t="s">
        <v>73</v>
      </c>
      <c r="B4627" s="18">
        <v>21837</v>
      </c>
      <c r="C4627" s="18">
        <v>24045010701</v>
      </c>
      <c r="D4627" s="18">
        <v>70314</v>
      </c>
    </row>
    <row r="4628" spans="1:4" ht="18.5" hidden="1">
      <c r="A4628" s="18" t="s">
        <v>73</v>
      </c>
      <c r="B4628" s="18">
        <v>21861</v>
      </c>
      <c r="C4628" s="18">
        <v>24045010701</v>
      </c>
      <c r="D4628" s="18">
        <v>70314</v>
      </c>
    </row>
    <row r="4629" spans="1:4" ht="18.5" hidden="1">
      <c r="A4629" s="18" t="s">
        <v>73</v>
      </c>
      <c r="B4629" s="18">
        <v>21802</v>
      </c>
      <c r="C4629" s="18">
        <v>24045010502</v>
      </c>
      <c r="D4629" s="18">
        <v>45533</v>
      </c>
    </row>
    <row r="4630" spans="1:4" ht="18.5" hidden="1">
      <c r="A4630" s="18" t="s">
        <v>73</v>
      </c>
      <c r="B4630" s="18">
        <v>21863</v>
      </c>
      <c r="C4630" s="18">
        <v>24047951200</v>
      </c>
      <c r="D4630" s="18">
        <v>68130</v>
      </c>
    </row>
    <row r="4631" spans="1:4" ht="18.5" hidden="1">
      <c r="A4631" s="18" t="s">
        <v>73</v>
      </c>
      <c r="B4631" s="18">
        <v>21864</v>
      </c>
      <c r="C4631" s="18">
        <v>24047951400</v>
      </c>
      <c r="D4631" s="18">
        <v>72447</v>
      </c>
    </row>
    <row r="4632" spans="1:4" ht="18.5" hidden="1">
      <c r="A4632" s="18" t="s">
        <v>73</v>
      </c>
      <c r="B4632" s="18">
        <v>21813</v>
      </c>
      <c r="C4632" s="18">
        <v>24047950800</v>
      </c>
      <c r="D4632" s="18">
        <v>80794</v>
      </c>
    </row>
    <row r="4633" spans="1:4" ht="18.5" hidden="1">
      <c r="A4633" s="18" t="s">
        <v>73</v>
      </c>
      <c r="B4633" s="18">
        <v>21862</v>
      </c>
      <c r="C4633" s="18">
        <v>24047950800</v>
      </c>
      <c r="D4633" s="18">
        <v>80794</v>
      </c>
    </row>
    <row r="4634" spans="1:4" ht="18.5" hidden="1">
      <c r="A4634" s="18" t="s">
        <v>73</v>
      </c>
      <c r="B4634" s="18">
        <v>21205</v>
      </c>
      <c r="C4634" s="18">
        <v>24510260404</v>
      </c>
      <c r="D4634" s="18">
        <v>40721</v>
      </c>
    </row>
    <row r="4635" spans="1:4" ht="18.5" hidden="1">
      <c r="A4635" s="18" t="s">
        <v>73</v>
      </c>
      <c r="B4635" s="18">
        <v>21213</v>
      </c>
      <c r="C4635" s="18">
        <v>24510080102</v>
      </c>
      <c r="D4635" s="18">
        <v>45376</v>
      </c>
    </row>
    <row r="4636" spans="1:4" ht="18.5" hidden="1">
      <c r="A4636" s="18" t="s">
        <v>73</v>
      </c>
      <c r="B4636" s="18">
        <v>21521</v>
      </c>
      <c r="C4636" s="18">
        <v>24023000300</v>
      </c>
      <c r="D4636" s="18">
        <v>67360</v>
      </c>
    </row>
    <row r="4637" spans="1:4" ht="18.5" hidden="1">
      <c r="A4637" s="18" t="s">
        <v>73</v>
      </c>
      <c r="B4637" s="18">
        <v>21540</v>
      </c>
      <c r="C4637" s="18">
        <v>24001002200</v>
      </c>
      <c r="D4637" s="18">
        <v>46868</v>
      </c>
    </row>
    <row r="4638" spans="1:4" ht="18.5" hidden="1">
      <c r="A4638" s="18" t="s">
        <v>73</v>
      </c>
      <c r="B4638" s="18">
        <v>21113</v>
      </c>
      <c r="C4638" s="18">
        <v>24003740702</v>
      </c>
      <c r="D4638" s="18">
        <v>123629</v>
      </c>
    </row>
    <row r="4639" spans="1:4" ht="18.5" hidden="1">
      <c r="A4639" s="18" t="s">
        <v>73</v>
      </c>
      <c r="B4639" s="18">
        <v>21401</v>
      </c>
      <c r="C4639" s="18">
        <v>24003702402</v>
      </c>
      <c r="D4639" s="18">
        <v>134408</v>
      </c>
    </row>
    <row r="4640" spans="1:4" ht="18.5" hidden="1">
      <c r="A4640" s="18" t="s">
        <v>73</v>
      </c>
      <c r="B4640" s="18">
        <v>21114</v>
      </c>
      <c r="C4640" s="18">
        <v>24003702205</v>
      </c>
      <c r="D4640" s="18">
        <v>100520</v>
      </c>
    </row>
    <row r="4641" spans="1:4" ht="18.5" hidden="1">
      <c r="A4641" s="18" t="s">
        <v>73</v>
      </c>
      <c r="B4641" s="18">
        <v>20714</v>
      </c>
      <c r="C4641" s="18">
        <v>24003708001</v>
      </c>
      <c r="D4641" s="18">
        <v>105055</v>
      </c>
    </row>
    <row r="4642" spans="1:4" ht="18.5" hidden="1">
      <c r="A4642" s="18" t="s">
        <v>73</v>
      </c>
      <c r="B4642" s="18">
        <v>21090</v>
      </c>
      <c r="C4642" s="18">
        <v>24003751200</v>
      </c>
      <c r="D4642" s="18">
        <v>96534</v>
      </c>
    </row>
    <row r="4643" spans="1:4" ht="18.5" hidden="1">
      <c r="A4643" s="18" t="s">
        <v>73</v>
      </c>
      <c r="B4643" s="18">
        <v>21122</v>
      </c>
      <c r="C4643" s="18">
        <v>24003731307</v>
      </c>
      <c r="D4643" s="18">
        <v>88786</v>
      </c>
    </row>
    <row r="4644" spans="1:4" ht="18.5" hidden="1">
      <c r="A4644" s="18" t="s">
        <v>73</v>
      </c>
      <c r="B4644" s="18">
        <v>21056</v>
      </c>
      <c r="C4644" s="18">
        <v>24003731303</v>
      </c>
      <c r="D4644" s="18">
        <v>129197</v>
      </c>
    </row>
    <row r="4645" spans="1:4" ht="18.5" hidden="1">
      <c r="A4645" s="18" t="s">
        <v>73</v>
      </c>
      <c r="B4645" s="18">
        <v>21146</v>
      </c>
      <c r="C4645" s="18">
        <v>24003730604</v>
      </c>
      <c r="D4645" s="18">
        <v>135570</v>
      </c>
    </row>
    <row r="4646" spans="1:4" ht="18.5" hidden="1">
      <c r="A4646" s="18" t="s">
        <v>73</v>
      </c>
      <c r="B4646" s="18">
        <v>20701</v>
      </c>
      <c r="C4646" s="18">
        <v>24003740102</v>
      </c>
      <c r="D4646" s="18">
        <v>101282</v>
      </c>
    </row>
    <row r="4647" spans="1:4" ht="18.5" hidden="1">
      <c r="A4647" s="18" t="s">
        <v>73</v>
      </c>
      <c r="B4647" s="18">
        <v>21209</v>
      </c>
      <c r="C4647" s="18">
        <v>24005403602</v>
      </c>
      <c r="D4647" s="18">
        <v>84789</v>
      </c>
    </row>
    <row r="4648" spans="1:4" ht="18.5" hidden="1">
      <c r="A4648" s="18" t="s">
        <v>73</v>
      </c>
      <c r="B4648" s="18">
        <v>21087</v>
      </c>
      <c r="C4648" s="18">
        <v>24005411102</v>
      </c>
      <c r="D4648" s="18">
        <v>103687</v>
      </c>
    </row>
    <row r="4649" spans="1:4" ht="18.5" hidden="1">
      <c r="A4649" s="18" t="s">
        <v>73</v>
      </c>
      <c r="B4649" s="18">
        <v>21221</v>
      </c>
      <c r="C4649" s="18">
        <v>24005451100</v>
      </c>
      <c r="D4649" s="18">
        <v>91427</v>
      </c>
    </row>
    <row r="4650" spans="1:4" ht="18.5" hidden="1">
      <c r="A4650" s="18" t="s">
        <v>73</v>
      </c>
      <c r="B4650" s="18">
        <v>21207</v>
      </c>
      <c r="C4650" s="18">
        <v>24005401200</v>
      </c>
      <c r="D4650" s="18">
        <v>76201</v>
      </c>
    </row>
    <row r="4651" spans="1:4" ht="18.5" hidden="1">
      <c r="A4651" s="18" t="s">
        <v>73</v>
      </c>
      <c r="B4651" s="18">
        <v>21156</v>
      </c>
      <c r="C4651" s="18">
        <v>24005411102</v>
      </c>
      <c r="D4651" s="18">
        <v>103687</v>
      </c>
    </row>
    <row r="4652" spans="1:4" ht="18.5" hidden="1">
      <c r="A4652" s="18" t="s">
        <v>73</v>
      </c>
      <c r="B4652" s="18">
        <v>21043</v>
      </c>
      <c r="C4652" s="18">
        <v>24027602800</v>
      </c>
      <c r="D4652" s="18">
        <v>122509</v>
      </c>
    </row>
    <row r="4653" spans="1:4" ht="18.5" hidden="1">
      <c r="A4653" s="18" t="s">
        <v>73</v>
      </c>
      <c r="B4653" s="18">
        <v>21210</v>
      </c>
      <c r="C4653" s="18">
        <v>24510271300</v>
      </c>
      <c r="D4653" s="18">
        <v>161470</v>
      </c>
    </row>
    <row r="4654" spans="1:4" ht="18.5" hidden="1">
      <c r="A4654" s="18" t="s">
        <v>73</v>
      </c>
      <c r="B4654" s="18">
        <v>21071</v>
      </c>
      <c r="C4654" s="18">
        <v>24005404402</v>
      </c>
      <c r="D4654" s="18">
        <v>138839</v>
      </c>
    </row>
    <row r="4655" spans="1:4" ht="18.5" hidden="1">
      <c r="A4655" s="18" t="s">
        <v>73</v>
      </c>
      <c r="B4655" s="18">
        <v>20676</v>
      </c>
      <c r="C4655" s="18">
        <v>24009860801</v>
      </c>
      <c r="D4655" s="18">
        <v>121316</v>
      </c>
    </row>
    <row r="4656" spans="1:4" ht="18.5" hidden="1">
      <c r="A4656" s="18" t="s">
        <v>73</v>
      </c>
      <c r="B4656" s="18">
        <v>21636</v>
      </c>
      <c r="C4656" s="18">
        <v>24011955100</v>
      </c>
      <c r="D4656" s="18">
        <v>63528</v>
      </c>
    </row>
    <row r="4657" spans="1:4" ht="18.5" hidden="1">
      <c r="A4657" s="18" t="s">
        <v>73</v>
      </c>
      <c r="B4657" s="18">
        <v>21639</v>
      </c>
      <c r="C4657" s="18">
        <v>24011955100</v>
      </c>
      <c r="D4657" s="18">
        <v>63528</v>
      </c>
    </row>
    <row r="4658" spans="1:4" ht="18.5" hidden="1">
      <c r="A4658" s="18" t="s">
        <v>73</v>
      </c>
      <c r="B4658" s="18">
        <v>21797</v>
      </c>
      <c r="C4658" s="18">
        <v>24027604001</v>
      </c>
      <c r="D4658" s="18">
        <v>128629</v>
      </c>
    </row>
    <row r="4659" spans="1:4" ht="18.5" hidden="1">
      <c r="A4659" s="18" t="s">
        <v>73</v>
      </c>
      <c r="B4659" s="18">
        <v>21918</v>
      </c>
      <c r="C4659" s="18">
        <v>24015031400</v>
      </c>
      <c r="D4659" s="18">
        <v>79958</v>
      </c>
    </row>
    <row r="4660" spans="1:4" ht="18.5" hidden="1">
      <c r="A4660" s="18" t="s">
        <v>73</v>
      </c>
      <c r="B4660" s="18">
        <v>21911</v>
      </c>
      <c r="C4660" s="18">
        <v>24015031302</v>
      </c>
      <c r="D4660" s="18">
        <v>70471</v>
      </c>
    </row>
    <row r="4661" spans="1:4" ht="18.5" hidden="1">
      <c r="A4661" s="18" t="s">
        <v>73</v>
      </c>
      <c r="B4661" s="18">
        <v>20603</v>
      </c>
      <c r="C4661" s="18">
        <v>24017850713</v>
      </c>
      <c r="D4661" s="18">
        <v>129778</v>
      </c>
    </row>
    <row r="4662" spans="1:4" ht="18.5" hidden="1">
      <c r="A4662" s="18" t="s">
        <v>73</v>
      </c>
      <c r="B4662" s="18">
        <v>20602</v>
      </c>
      <c r="C4662" s="18">
        <v>24017850904</v>
      </c>
      <c r="D4662" s="18">
        <v>116536</v>
      </c>
    </row>
    <row r="4663" spans="1:4" ht="18.5" hidden="1">
      <c r="A4663" s="18" t="s">
        <v>73</v>
      </c>
      <c r="B4663" s="18">
        <v>20607</v>
      </c>
      <c r="C4663" s="18">
        <v>24033801302</v>
      </c>
      <c r="D4663" s="18">
        <v>111901</v>
      </c>
    </row>
    <row r="4664" spans="1:4" ht="18.5" hidden="1">
      <c r="A4664" s="18" t="s">
        <v>73</v>
      </c>
      <c r="B4664" s="18">
        <v>20613</v>
      </c>
      <c r="C4664" s="18">
        <v>24033801003</v>
      </c>
      <c r="D4664" s="18">
        <v>89096</v>
      </c>
    </row>
    <row r="4665" spans="1:4" ht="18.5" hidden="1">
      <c r="A4665" s="18" t="s">
        <v>73</v>
      </c>
      <c r="B4665" s="18">
        <v>21643</v>
      </c>
      <c r="C4665" s="18">
        <v>24019970200</v>
      </c>
      <c r="D4665" s="18">
        <v>56806</v>
      </c>
    </row>
    <row r="4666" spans="1:4" ht="18.5" hidden="1">
      <c r="A4666" s="18" t="s">
        <v>73</v>
      </c>
      <c r="B4666" s="18">
        <v>21627</v>
      </c>
      <c r="C4666" s="18">
        <v>24019970900</v>
      </c>
      <c r="D4666" s="18">
        <v>57256</v>
      </c>
    </row>
    <row r="4667" spans="1:4" ht="18.5" hidden="1">
      <c r="A4667" s="18" t="s">
        <v>73</v>
      </c>
      <c r="B4667" s="18">
        <v>21717</v>
      </c>
      <c r="C4667" s="18">
        <v>24021752302</v>
      </c>
      <c r="D4667" s="18">
        <v>95189</v>
      </c>
    </row>
    <row r="4668" spans="1:4" ht="18.5" hidden="1">
      <c r="A4668" s="18" t="s">
        <v>73</v>
      </c>
      <c r="B4668" s="18">
        <v>21754</v>
      </c>
      <c r="C4668" s="18">
        <v>24021752102</v>
      </c>
      <c r="D4668" s="18">
        <v>108773</v>
      </c>
    </row>
    <row r="4669" spans="1:4" ht="18.5" hidden="1">
      <c r="A4669" s="18" t="s">
        <v>73</v>
      </c>
      <c r="B4669" s="18">
        <v>21755</v>
      </c>
      <c r="C4669" s="18">
        <v>24021752501</v>
      </c>
      <c r="D4669" s="18">
        <v>105933</v>
      </c>
    </row>
    <row r="4670" spans="1:4" ht="18.5" hidden="1">
      <c r="A4670" s="18" t="s">
        <v>73</v>
      </c>
      <c r="B4670" s="18">
        <v>21780</v>
      </c>
      <c r="C4670" s="18">
        <v>24021752900</v>
      </c>
      <c r="D4670" s="18">
        <v>82866</v>
      </c>
    </row>
    <row r="4671" spans="1:4" ht="18.5" hidden="1">
      <c r="A4671" s="18" t="s">
        <v>73</v>
      </c>
      <c r="B4671" s="18">
        <v>21758</v>
      </c>
      <c r="C4671" s="18">
        <v>24021775302</v>
      </c>
      <c r="D4671" s="18">
        <v>98636</v>
      </c>
    </row>
    <row r="4672" spans="1:4" ht="18.5" hidden="1">
      <c r="A4672" s="18" t="s">
        <v>73</v>
      </c>
      <c r="B4672" s="18">
        <v>20871</v>
      </c>
      <c r="C4672" s="18">
        <v>24031700312</v>
      </c>
      <c r="D4672" s="18">
        <v>133513</v>
      </c>
    </row>
    <row r="4673" spans="1:4" ht="18.5" hidden="1">
      <c r="A4673" s="18" t="s">
        <v>73</v>
      </c>
      <c r="B4673" s="18">
        <v>21541</v>
      </c>
      <c r="C4673" s="18">
        <v>24023000500</v>
      </c>
      <c r="D4673" s="18">
        <v>75904</v>
      </c>
    </row>
    <row r="4674" spans="1:4" ht="18.5" hidden="1">
      <c r="A4674" s="18" t="s">
        <v>73</v>
      </c>
      <c r="B4674" s="18">
        <v>21678</v>
      </c>
      <c r="C4674" s="18">
        <v>24029950200</v>
      </c>
      <c r="D4674" s="18">
        <v>77860</v>
      </c>
    </row>
    <row r="4675" spans="1:4" ht="18.5" hidden="1">
      <c r="A4675" s="18" t="s">
        <v>73</v>
      </c>
      <c r="B4675" s="18">
        <v>20879</v>
      </c>
      <c r="C4675" s="18">
        <v>24031700716</v>
      </c>
      <c r="D4675" s="18">
        <v>91638</v>
      </c>
    </row>
    <row r="4676" spans="1:4" ht="18.5" hidden="1">
      <c r="A4676" s="18" t="s">
        <v>73</v>
      </c>
      <c r="B4676" s="18">
        <v>20851</v>
      </c>
      <c r="C4676" s="18">
        <v>24031701101</v>
      </c>
      <c r="D4676" s="18">
        <v>110134</v>
      </c>
    </row>
    <row r="4677" spans="1:4" ht="18.5" hidden="1">
      <c r="A4677" s="18" t="s">
        <v>73</v>
      </c>
      <c r="B4677" s="18">
        <v>20910</v>
      </c>
      <c r="C4677" s="18">
        <v>24031702800</v>
      </c>
      <c r="D4677" s="18">
        <v>111996</v>
      </c>
    </row>
    <row r="4678" spans="1:4" ht="18.5" hidden="1">
      <c r="A4678" s="18" t="s">
        <v>73</v>
      </c>
      <c r="B4678" s="18">
        <v>20896</v>
      </c>
      <c r="C4678" s="18">
        <v>24031701202</v>
      </c>
      <c r="D4678" s="18">
        <v>137835</v>
      </c>
    </row>
    <row r="4679" spans="1:4" ht="18.5" hidden="1">
      <c r="A4679" s="18" t="s">
        <v>73</v>
      </c>
      <c r="B4679" s="18">
        <v>20839</v>
      </c>
      <c r="C4679" s="18">
        <v>24031700500</v>
      </c>
      <c r="D4679" s="18">
        <v>119250</v>
      </c>
    </row>
    <row r="4680" spans="1:4" ht="18.5" hidden="1">
      <c r="A4680" s="18" t="s">
        <v>73</v>
      </c>
      <c r="B4680" s="18">
        <v>20774</v>
      </c>
      <c r="C4680" s="18">
        <v>24033800607</v>
      </c>
      <c r="D4680" s="18">
        <v>130731</v>
      </c>
    </row>
    <row r="4681" spans="1:4" ht="18.5" hidden="1">
      <c r="A4681" s="18" t="s">
        <v>73</v>
      </c>
      <c r="B4681" s="18">
        <v>20769</v>
      </c>
      <c r="C4681" s="18">
        <v>24033800411</v>
      </c>
      <c r="D4681" s="18">
        <v>120334</v>
      </c>
    </row>
    <row r="4682" spans="1:4" ht="18.5" hidden="1">
      <c r="A4682" s="18" t="s">
        <v>73</v>
      </c>
      <c r="B4682" s="18">
        <v>20783</v>
      </c>
      <c r="C4682" s="18">
        <v>24033805904</v>
      </c>
      <c r="D4682" s="18">
        <v>68393</v>
      </c>
    </row>
    <row r="4683" spans="1:4" ht="18.5" hidden="1">
      <c r="A4683" s="18" t="s">
        <v>73</v>
      </c>
      <c r="B4683" s="18">
        <v>20712</v>
      </c>
      <c r="C4683" s="18">
        <v>24033804700</v>
      </c>
      <c r="D4683" s="18">
        <v>78409</v>
      </c>
    </row>
    <row r="4684" spans="1:4" ht="18.5" hidden="1">
      <c r="A4684" s="18" t="s">
        <v>73</v>
      </c>
      <c r="B4684" s="18">
        <v>21658</v>
      </c>
      <c r="C4684" s="18">
        <v>24035810600</v>
      </c>
      <c r="D4684" s="18">
        <v>116641</v>
      </c>
    </row>
    <row r="4685" spans="1:4" ht="18.5" hidden="1">
      <c r="A4685" s="18" t="s">
        <v>73</v>
      </c>
      <c r="B4685" s="18">
        <v>20687</v>
      </c>
      <c r="C4685" s="18">
        <v>24037876200</v>
      </c>
      <c r="D4685" s="18">
        <v>90351</v>
      </c>
    </row>
    <row r="4686" spans="1:4" ht="18.5" hidden="1">
      <c r="A4686" s="18" t="s">
        <v>73</v>
      </c>
      <c r="B4686" s="18">
        <v>20660</v>
      </c>
      <c r="C4686" s="18">
        <v>24037875201</v>
      </c>
      <c r="D4686" s="18">
        <v>91643</v>
      </c>
    </row>
    <row r="4687" spans="1:4" ht="18.5" hidden="1">
      <c r="A4687" s="18" t="s">
        <v>73</v>
      </c>
      <c r="B4687" s="18">
        <v>20606</v>
      </c>
      <c r="C4687" s="18">
        <v>24037875300</v>
      </c>
      <c r="D4687" s="18">
        <v>74986</v>
      </c>
    </row>
    <row r="4688" spans="1:4" ht="18.5" hidden="1">
      <c r="A4688" s="18" t="s">
        <v>73</v>
      </c>
      <c r="B4688" s="18">
        <v>21679</v>
      </c>
      <c r="C4688" s="18">
        <v>24041960100</v>
      </c>
      <c r="D4688" s="18">
        <v>77699</v>
      </c>
    </row>
    <row r="4689" spans="1:4" ht="18.5" hidden="1">
      <c r="A4689" s="18" t="s">
        <v>73</v>
      </c>
      <c r="B4689" s="18">
        <v>21676</v>
      </c>
      <c r="C4689" s="18">
        <v>24041960800</v>
      </c>
      <c r="D4689" s="18">
        <v>70321</v>
      </c>
    </row>
    <row r="4690" spans="1:4" ht="18.5" hidden="1">
      <c r="A4690" s="18" t="s">
        <v>73</v>
      </c>
      <c r="B4690" s="18">
        <v>21713</v>
      </c>
      <c r="C4690" s="18">
        <v>24043011400</v>
      </c>
      <c r="D4690" s="18">
        <v>85651</v>
      </c>
    </row>
    <row r="4691" spans="1:4" ht="18.5" hidden="1">
      <c r="A4691" s="18" t="s">
        <v>73</v>
      </c>
      <c r="B4691" s="18">
        <v>21201</v>
      </c>
      <c r="C4691" s="18">
        <v>24510040100</v>
      </c>
      <c r="D4691" s="18">
        <v>51102</v>
      </c>
    </row>
    <row r="4692" spans="1:4" ht="18.5" hidden="1">
      <c r="A4692" s="18" t="s">
        <v>73</v>
      </c>
      <c r="B4692" s="18">
        <v>21218</v>
      </c>
      <c r="C4692" s="18">
        <v>24510090300</v>
      </c>
      <c r="D4692" s="18">
        <v>52261</v>
      </c>
    </row>
    <row r="4693" spans="1:4" ht="18.5" hidden="1">
      <c r="A4693" s="18" t="s">
        <v>73</v>
      </c>
      <c r="B4693" s="18">
        <v>21214</v>
      </c>
      <c r="C4693" s="18">
        <v>24510270600</v>
      </c>
      <c r="D4693" s="18">
        <v>74619</v>
      </c>
    </row>
    <row r="4694" spans="1:4" ht="18.5" hidden="1">
      <c r="A4694" s="18" t="s">
        <v>106</v>
      </c>
      <c r="B4694" s="18">
        <v>56469</v>
      </c>
      <c r="C4694" s="18">
        <v>27001770200</v>
      </c>
      <c r="D4694" s="18">
        <v>41428</v>
      </c>
    </row>
    <row r="4695" spans="1:4" ht="18.5" hidden="1">
      <c r="A4695" s="18" t="s">
        <v>106</v>
      </c>
      <c r="B4695" s="18">
        <v>55783</v>
      </c>
      <c r="C4695" s="18">
        <v>27115950200</v>
      </c>
      <c r="D4695" s="18">
        <v>51302</v>
      </c>
    </row>
    <row r="4696" spans="1:4" ht="18.5" hidden="1">
      <c r="A4696" s="18" t="s">
        <v>106</v>
      </c>
      <c r="B4696" s="18">
        <v>55798</v>
      </c>
      <c r="C4696" s="18">
        <v>27017070600</v>
      </c>
      <c r="D4696" s="18">
        <v>53281</v>
      </c>
    </row>
    <row r="4697" spans="1:4" ht="18.5" hidden="1">
      <c r="A4697" s="18" t="s">
        <v>106</v>
      </c>
      <c r="B4697" s="18">
        <v>55432</v>
      </c>
      <c r="C4697" s="18">
        <v>27003051102</v>
      </c>
      <c r="D4697" s="18">
        <v>65886</v>
      </c>
    </row>
    <row r="4698" spans="1:4" ht="18.5" hidden="1">
      <c r="A4698" s="18" t="s">
        <v>106</v>
      </c>
      <c r="B4698" s="18">
        <v>55303</v>
      </c>
      <c r="C4698" s="18">
        <v>27003050225</v>
      </c>
      <c r="D4698" s="18">
        <v>88885</v>
      </c>
    </row>
    <row r="4699" spans="1:4" ht="18.5" hidden="1">
      <c r="A4699" s="18" t="s">
        <v>106</v>
      </c>
      <c r="B4699" s="18">
        <v>56511</v>
      </c>
      <c r="C4699" s="18">
        <v>27005450800</v>
      </c>
      <c r="D4699" s="18">
        <v>61881</v>
      </c>
    </row>
    <row r="4700" spans="1:4" ht="18.5" hidden="1">
      <c r="A4700" s="18" t="s">
        <v>106</v>
      </c>
      <c r="B4700" s="18">
        <v>56569</v>
      </c>
      <c r="C4700" s="18">
        <v>27005940000</v>
      </c>
      <c r="D4700" s="18">
        <v>52827</v>
      </c>
    </row>
    <row r="4701" spans="1:4" ht="18.5" hidden="1">
      <c r="A4701" s="18" t="s">
        <v>106</v>
      </c>
      <c r="B4701" s="18">
        <v>56521</v>
      </c>
      <c r="C4701" s="18">
        <v>27005940000</v>
      </c>
      <c r="D4701" s="18">
        <v>52827</v>
      </c>
    </row>
    <row r="4702" spans="1:4" ht="18.5" hidden="1">
      <c r="A4702" s="18" t="s">
        <v>106</v>
      </c>
      <c r="B4702" s="18">
        <v>56650</v>
      </c>
      <c r="C4702" s="18">
        <v>27007450500</v>
      </c>
      <c r="D4702" s="18">
        <v>48165</v>
      </c>
    </row>
    <row r="4703" spans="1:4" ht="18.5" hidden="1">
      <c r="A4703" s="18" t="s">
        <v>106</v>
      </c>
      <c r="B4703" s="18">
        <v>56661</v>
      </c>
      <c r="C4703" s="18">
        <v>27071790500</v>
      </c>
      <c r="D4703" s="18">
        <v>50140</v>
      </c>
    </row>
    <row r="4704" spans="1:4" ht="18.5" hidden="1">
      <c r="A4704" s="18" t="s">
        <v>106</v>
      </c>
      <c r="B4704" s="18">
        <v>56373</v>
      </c>
      <c r="C4704" s="18">
        <v>27097780300</v>
      </c>
      <c r="D4704" s="18">
        <v>65627</v>
      </c>
    </row>
    <row r="4705" spans="1:4" ht="18.5" hidden="1">
      <c r="A4705" s="18" t="s">
        <v>106</v>
      </c>
      <c r="B4705" s="18">
        <v>56210</v>
      </c>
      <c r="C4705" s="18">
        <v>27011950200</v>
      </c>
      <c r="D4705" s="18">
        <v>58189</v>
      </c>
    </row>
    <row r="4706" spans="1:4" ht="18.5" hidden="1">
      <c r="A4706" s="18" t="s">
        <v>106</v>
      </c>
      <c r="B4706" s="18">
        <v>56048</v>
      </c>
      <c r="C4706" s="18">
        <v>27161790300</v>
      </c>
      <c r="D4706" s="18">
        <v>73476</v>
      </c>
    </row>
    <row r="4707" spans="1:4" ht="18.5" hidden="1">
      <c r="A4707" s="18" t="s">
        <v>106</v>
      </c>
      <c r="B4707" s="18">
        <v>55767</v>
      </c>
      <c r="C4707" s="18">
        <v>27017070500</v>
      </c>
      <c r="D4707" s="18">
        <v>57886</v>
      </c>
    </row>
    <row r="4708" spans="1:4" ht="18.5" hidden="1">
      <c r="A4708" s="18" t="s">
        <v>106</v>
      </c>
      <c r="B4708" s="18">
        <v>55368</v>
      </c>
      <c r="C4708" s="18">
        <v>27019091201</v>
      </c>
      <c r="D4708" s="18">
        <v>63861</v>
      </c>
    </row>
    <row r="4709" spans="1:4" ht="18.5" hidden="1">
      <c r="A4709" s="18" t="s">
        <v>106</v>
      </c>
      <c r="B4709" s="18">
        <v>55317</v>
      </c>
      <c r="C4709" s="18">
        <v>27019090701</v>
      </c>
      <c r="D4709" s="18">
        <v>113125</v>
      </c>
    </row>
    <row r="4710" spans="1:4" ht="18.5" hidden="1">
      <c r="A4710" s="18" t="s">
        <v>106</v>
      </c>
      <c r="B4710" s="18">
        <v>55387</v>
      </c>
      <c r="C4710" s="18">
        <v>27019090301</v>
      </c>
      <c r="D4710" s="18">
        <v>82951</v>
      </c>
    </row>
    <row r="4711" spans="1:4" ht="18.5" hidden="1">
      <c r="A4711" s="18" t="s">
        <v>106</v>
      </c>
      <c r="B4711" s="18">
        <v>56472</v>
      </c>
      <c r="C4711" s="18">
        <v>27021960700</v>
      </c>
      <c r="D4711" s="18">
        <v>46066</v>
      </c>
    </row>
    <row r="4712" spans="1:4" ht="18.5" hidden="1">
      <c r="A4712" s="18" t="s">
        <v>106</v>
      </c>
      <c r="B4712" s="18">
        <v>56636</v>
      </c>
      <c r="C4712" s="18">
        <v>27061940000</v>
      </c>
      <c r="D4712" s="18">
        <v>42347</v>
      </c>
    </row>
    <row r="4713" spans="1:4" ht="18.5" hidden="1">
      <c r="A4713" s="18" t="s">
        <v>106</v>
      </c>
      <c r="B4713" s="18">
        <v>56473</v>
      </c>
      <c r="C4713" s="18">
        <v>27021960802</v>
      </c>
      <c r="D4713" s="18">
        <v>60284</v>
      </c>
    </row>
    <row r="4714" spans="1:4" ht="18.5" hidden="1">
      <c r="A4714" s="18" t="s">
        <v>106</v>
      </c>
      <c r="B4714" s="18">
        <v>56433</v>
      </c>
      <c r="C4714" s="18">
        <v>27057070400</v>
      </c>
      <c r="D4714" s="18">
        <v>53514</v>
      </c>
    </row>
    <row r="4715" spans="1:4" ht="18.5" hidden="1">
      <c r="A4715" s="18" t="s">
        <v>106</v>
      </c>
      <c r="B4715" s="18">
        <v>56222</v>
      </c>
      <c r="C4715" s="18">
        <v>27023950400</v>
      </c>
      <c r="D4715" s="18">
        <v>52138</v>
      </c>
    </row>
    <row r="4716" spans="1:4" ht="18.5" hidden="1">
      <c r="A4716" s="18" t="s">
        <v>106</v>
      </c>
      <c r="B4716" s="18">
        <v>56265</v>
      </c>
      <c r="C4716" s="18">
        <v>27023950500</v>
      </c>
      <c r="D4716" s="18">
        <v>61767</v>
      </c>
    </row>
    <row r="4717" spans="1:4" ht="18.5" hidden="1">
      <c r="A4717" s="18" t="s">
        <v>106</v>
      </c>
      <c r="B4717" s="18">
        <v>56241</v>
      </c>
      <c r="C4717" s="18">
        <v>27173970100</v>
      </c>
      <c r="D4717" s="18">
        <v>57294</v>
      </c>
    </row>
    <row r="4718" spans="1:4" ht="18.5" hidden="1">
      <c r="A4718" s="18" t="s">
        <v>106</v>
      </c>
      <c r="B4718" s="18">
        <v>55006</v>
      </c>
      <c r="C4718" s="18">
        <v>27065480400</v>
      </c>
      <c r="D4718" s="18">
        <v>56759</v>
      </c>
    </row>
    <row r="4719" spans="1:4" ht="18.5" hidden="1">
      <c r="A4719" s="18" t="s">
        <v>106</v>
      </c>
      <c r="B4719" s="18">
        <v>55008</v>
      </c>
      <c r="C4719" s="18">
        <v>27059130301</v>
      </c>
      <c r="D4719" s="18">
        <v>67153</v>
      </c>
    </row>
    <row r="4720" spans="1:4" ht="18.5" hidden="1">
      <c r="A4720" s="18" t="s">
        <v>106</v>
      </c>
      <c r="B4720" s="18">
        <v>56549</v>
      </c>
      <c r="C4720" s="18">
        <v>27027030201</v>
      </c>
      <c r="D4720" s="18">
        <v>60691</v>
      </c>
    </row>
    <row r="4721" spans="1:4" ht="18.5" hidden="1">
      <c r="A4721" s="18" t="s">
        <v>106</v>
      </c>
      <c r="B4721" s="18">
        <v>56547</v>
      </c>
      <c r="C4721" s="18">
        <v>27027030104</v>
      </c>
      <c r="D4721" s="18">
        <v>73442</v>
      </c>
    </row>
    <row r="4722" spans="1:4" ht="18.5" hidden="1">
      <c r="A4722" s="18" t="s">
        <v>106</v>
      </c>
      <c r="B4722" s="18">
        <v>56159</v>
      </c>
      <c r="C4722" s="18">
        <v>27033270100</v>
      </c>
      <c r="D4722" s="18">
        <v>54465</v>
      </c>
    </row>
    <row r="4723" spans="1:4" ht="18.5" hidden="1">
      <c r="A4723" s="18" t="s">
        <v>106</v>
      </c>
      <c r="B4723" s="18">
        <v>56174</v>
      </c>
      <c r="C4723" s="18">
        <v>27033270300</v>
      </c>
      <c r="D4723" s="18">
        <v>72875</v>
      </c>
    </row>
    <row r="4724" spans="1:4" ht="18.5" hidden="1">
      <c r="A4724" s="18" t="s">
        <v>106</v>
      </c>
      <c r="B4724" s="18">
        <v>56137</v>
      </c>
      <c r="C4724" s="18">
        <v>27063480200</v>
      </c>
      <c r="D4724" s="18">
        <v>62512</v>
      </c>
    </row>
    <row r="4725" spans="1:4" ht="18.5" hidden="1">
      <c r="A4725" s="18" t="s">
        <v>106</v>
      </c>
      <c r="B4725" s="18">
        <v>56441</v>
      </c>
      <c r="C4725" s="18">
        <v>27035950100</v>
      </c>
      <c r="D4725" s="18">
        <v>48897</v>
      </c>
    </row>
    <row r="4726" spans="1:4" ht="18.5" hidden="1">
      <c r="A4726" s="18" t="s">
        <v>106</v>
      </c>
      <c r="B4726" s="18">
        <v>56364</v>
      </c>
      <c r="C4726" s="18">
        <v>27097780400</v>
      </c>
      <c r="D4726" s="18">
        <v>60479</v>
      </c>
    </row>
    <row r="4727" spans="1:4" ht="18.5" hidden="1">
      <c r="A4727" s="18" t="s">
        <v>106</v>
      </c>
      <c r="B4727" s="18">
        <v>55044</v>
      </c>
      <c r="C4727" s="18">
        <v>27037060820</v>
      </c>
      <c r="D4727" s="18">
        <v>120183</v>
      </c>
    </row>
    <row r="4728" spans="1:4" ht="18.5" hidden="1">
      <c r="A4728" s="18" t="s">
        <v>106</v>
      </c>
      <c r="B4728" s="18">
        <v>55337</v>
      </c>
      <c r="C4728" s="18">
        <v>27037060737</v>
      </c>
      <c r="D4728" s="18">
        <v>57636</v>
      </c>
    </row>
    <row r="4729" spans="1:4" ht="18.5" hidden="1">
      <c r="A4729" s="18" t="s">
        <v>106</v>
      </c>
      <c r="B4729" s="18">
        <v>55123</v>
      </c>
      <c r="C4729" s="18">
        <v>27037060730</v>
      </c>
      <c r="D4729" s="18">
        <v>140126</v>
      </c>
    </row>
    <row r="4730" spans="1:4" ht="18.5" hidden="1">
      <c r="A4730" s="18" t="s">
        <v>106</v>
      </c>
      <c r="B4730" s="18">
        <v>55963</v>
      </c>
      <c r="C4730" s="18">
        <v>27109001900</v>
      </c>
      <c r="D4730" s="18">
        <v>100250</v>
      </c>
    </row>
    <row r="4731" spans="1:4" ht="18.5" hidden="1">
      <c r="A4731" s="18" t="s">
        <v>106</v>
      </c>
      <c r="B4731" s="18">
        <v>56327</v>
      </c>
      <c r="C4731" s="18">
        <v>27121970300</v>
      </c>
      <c r="D4731" s="18">
        <v>75029</v>
      </c>
    </row>
    <row r="4732" spans="1:4" ht="18.5" hidden="1">
      <c r="A4732" s="18" t="s">
        <v>106</v>
      </c>
      <c r="B4732" s="18">
        <v>56097</v>
      </c>
      <c r="C4732" s="18">
        <v>27043460600</v>
      </c>
      <c r="D4732" s="18">
        <v>49086</v>
      </c>
    </row>
    <row r="4733" spans="1:4" ht="18.5" hidden="1">
      <c r="A4733" s="18" t="s">
        <v>106</v>
      </c>
      <c r="B4733" s="18">
        <v>56025</v>
      </c>
      <c r="C4733" s="18">
        <v>27043460100</v>
      </c>
      <c r="D4733" s="18">
        <v>63323</v>
      </c>
    </row>
    <row r="4734" spans="1:4" ht="18.5" hidden="1">
      <c r="A4734" s="18" t="s">
        <v>106</v>
      </c>
      <c r="B4734" s="18">
        <v>56027</v>
      </c>
      <c r="C4734" s="18">
        <v>27043460300</v>
      </c>
      <c r="D4734" s="18">
        <v>56354</v>
      </c>
    </row>
    <row r="4735" spans="1:4" ht="18.5" hidden="1">
      <c r="A4735" s="18" t="s">
        <v>106</v>
      </c>
      <c r="B4735" s="18">
        <v>55974</v>
      </c>
      <c r="C4735" s="18">
        <v>27055020900</v>
      </c>
      <c r="D4735" s="18">
        <v>56648</v>
      </c>
    </row>
    <row r="4736" spans="1:4" ht="18.5" hidden="1">
      <c r="A4736" s="18" t="s">
        <v>106</v>
      </c>
      <c r="B4736" s="18">
        <v>55953</v>
      </c>
      <c r="C4736" s="18">
        <v>27099001300</v>
      </c>
      <c r="D4736" s="18">
        <v>59672</v>
      </c>
    </row>
    <row r="4737" spans="1:4" ht="18.5" hidden="1">
      <c r="A4737" s="18" t="s">
        <v>106</v>
      </c>
      <c r="B4737" s="18">
        <v>56020</v>
      </c>
      <c r="C4737" s="18">
        <v>27047180300</v>
      </c>
      <c r="D4737" s="18">
        <v>69173</v>
      </c>
    </row>
    <row r="4738" spans="1:4" ht="18.5" hidden="1">
      <c r="A4738" s="18" t="s">
        <v>106</v>
      </c>
      <c r="B4738" s="18">
        <v>56026</v>
      </c>
      <c r="C4738" s="18">
        <v>27147960800</v>
      </c>
      <c r="D4738" s="18">
        <v>55180</v>
      </c>
    </row>
    <row r="4739" spans="1:4" ht="18.5" hidden="1">
      <c r="A4739" s="18" t="s">
        <v>106</v>
      </c>
      <c r="B4739" s="18">
        <v>55356</v>
      </c>
      <c r="C4739" s="18">
        <v>27053027201</v>
      </c>
      <c r="D4739" s="18">
        <v>205371</v>
      </c>
    </row>
    <row r="4740" spans="1:4" ht="18.5" hidden="1">
      <c r="A4740" s="18" t="s">
        <v>106</v>
      </c>
      <c r="B4740" s="18">
        <v>55417</v>
      </c>
      <c r="C4740" s="18">
        <v>27053012101</v>
      </c>
      <c r="D4740" s="18">
        <v>49615</v>
      </c>
    </row>
    <row r="4741" spans="1:4" ht="18.5" hidden="1">
      <c r="A4741" s="18" t="s">
        <v>106</v>
      </c>
      <c r="B4741" s="18">
        <v>55442</v>
      </c>
      <c r="C4741" s="18">
        <v>27053026509</v>
      </c>
      <c r="D4741" s="18">
        <v>163913</v>
      </c>
    </row>
    <row r="4742" spans="1:4" ht="18.5" hidden="1">
      <c r="A4742" s="18" t="s">
        <v>106</v>
      </c>
      <c r="B4742" s="18">
        <v>55438</v>
      </c>
      <c r="C4742" s="18">
        <v>27053025906</v>
      </c>
      <c r="D4742" s="18">
        <v>104409</v>
      </c>
    </row>
    <row r="4743" spans="1:4" ht="18.5" hidden="1">
      <c r="A4743" s="18" t="s">
        <v>106</v>
      </c>
      <c r="B4743" s="18">
        <v>55426</v>
      </c>
      <c r="C4743" s="18">
        <v>27053022102</v>
      </c>
      <c r="D4743" s="18">
        <v>60842</v>
      </c>
    </row>
    <row r="4744" spans="1:4" ht="18.5" hidden="1">
      <c r="A4744" s="18" t="s">
        <v>106</v>
      </c>
      <c r="B4744" s="18">
        <v>55346</v>
      </c>
      <c r="C4744" s="18">
        <v>27053026005</v>
      </c>
      <c r="D4744" s="18">
        <v>108190</v>
      </c>
    </row>
    <row r="4745" spans="1:4" ht="18.5" hidden="1">
      <c r="A4745" s="18" t="s">
        <v>106</v>
      </c>
      <c r="B4745" s="18">
        <v>55455</v>
      </c>
      <c r="C4745" s="18">
        <v>27053104900</v>
      </c>
      <c r="D4745" s="18">
        <v>31682</v>
      </c>
    </row>
    <row r="4746" spans="1:4" ht="18.5" hidden="1">
      <c r="A4746" s="18" t="s">
        <v>106</v>
      </c>
      <c r="B4746" s="18">
        <v>55111</v>
      </c>
      <c r="C4746" s="18">
        <v>27053980000</v>
      </c>
      <c r="D4746" s="18">
        <v>18349</v>
      </c>
    </row>
    <row r="4747" spans="1:4" ht="18.5" hidden="1">
      <c r="A4747" s="18" t="s">
        <v>106</v>
      </c>
      <c r="B4747" s="18">
        <v>55941</v>
      </c>
      <c r="C4747" s="18">
        <v>27055020200</v>
      </c>
      <c r="D4747" s="18">
        <v>64614</v>
      </c>
    </row>
    <row r="4748" spans="1:4" ht="18.5" hidden="1">
      <c r="A4748" s="18" t="s">
        <v>106</v>
      </c>
      <c r="B4748" s="18">
        <v>56358</v>
      </c>
      <c r="C4748" s="18">
        <v>27065480200</v>
      </c>
      <c r="D4748" s="18">
        <v>54759</v>
      </c>
    </row>
    <row r="4749" spans="1:4" ht="18.5" hidden="1">
      <c r="A4749" s="18" t="s">
        <v>106</v>
      </c>
      <c r="B4749" s="18">
        <v>55744</v>
      </c>
      <c r="C4749" s="18">
        <v>27061480900</v>
      </c>
      <c r="D4749" s="18">
        <v>61456</v>
      </c>
    </row>
    <row r="4750" spans="1:4" ht="18.5" hidden="1">
      <c r="A4750" s="18" t="s">
        <v>106</v>
      </c>
      <c r="B4750" s="18">
        <v>55786</v>
      </c>
      <c r="C4750" s="18">
        <v>27061481000</v>
      </c>
      <c r="D4750" s="18">
        <v>47792</v>
      </c>
    </row>
    <row r="4751" spans="1:4" ht="18.5" hidden="1">
      <c r="A4751" s="18" t="s">
        <v>106</v>
      </c>
      <c r="B4751" s="18">
        <v>55746</v>
      </c>
      <c r="C4751" s="18">
        <v>27137012100</v>
      </c>
      <c r="D4751" s="18">
        <v>56383</v>
      </c>
    </row>
    <row r="4752" spans="1:4" ht="18.5" hidden="1">
      <c r="A4752" s="18" t="s">
        <v>106</v>
      </c>
      <c r="B4752" s="18">
        <v>56150</v>
      </c>
      <c r="C4752" s="18">
        <v>27063480300</v>
      </c>
      <c r="D4752" s="18">
        <v>50407</v>
      </c>
    </row>
    <row r="4753" spans="1:4" ht="18.5" hidden="1">
      <c r="A4753" s="18" t="s">
        <v>106</v>
      </c>
      <c r="B4753" s="18">
        <v>56187</v>
      </c>
      <c r="C4753" s="18">
        <v>27105105500</v>
      </c>
      <c r="D4753" s="18">
        <v>42461</v>
      </c>
    </row>
    <row r="4754" spans="1:4" ht="18.5" hidden="1">
      <c r="A4754" s="18" t="s">
        <v>106</v>
      </c>
      <c r="B4754" s="18">
        <v>56161</v>
      </c>
      <c r="C4754" s="18">
        <v>27063480200</v>
      </c>
      <c r="D4754" s="18">
        <v>62512</v>
      </c>
    </row>
    <row r="4755" spans="1:4" ht="18.5" hidden="1">
      <c r="A4755" s="18" t="s">
        <v>106</v>
      </c>
      <c r="B4755" s="18">
        <v>56160</v>
      </c>
      <c r="C4755" s="18">
        <v>27091790100</v>
      </c>
      <c r="D4755" s="18">
        <v>58664</v>
      </c>
    </row>
    <row r="4756" spans="1:4" ht="18.5" hidden="1">
      <c r="A4756" s="18" t="s">
        <v>106</v>
      </c>
      <c r="B4756" s="18">
        <v>51360</v>
      </c>
      <c r="C4756" s="18">
        <v>27063480300</v>
      </c>
      <c r="D4756" s="18">
        <v>50407</v>
      </c>
    </row>
    <row r="4757" spans="1:4" ht="18.5" hidden="1">
      <c r="A4757" s="18" t="s">
        <v>106</v>
      </c>
      <c r="B4757" s="18">
        <v>55037</v>
      </c>
      <c r="C4757" s="18">
        <v>27115950400</v>
      </c>
      <c r="D4757" s="18">
        <v>47688</v>
      </c>
    </row>
    <row r="4758" spans="1:4" ht="18.5" hidden="1">
      <c r="A4758" s="18" t="s">
        <v>106</v>
      </c>
      <c r="B4758" s="18">
        <v>56362</v>
      </c>
      <c r="C4758" s="18">
        <v>27145011000</v>
      </c>
      <c r="D4758" s="18">
        <v>59199</v>
      </c>
    </row>
    <row r="4759" spans="1:4" ht="18.5" hidden="1">
      <c r="A4759" s="18" t="s">
        <v>106</v>
      </c>
      <c r="B4759" s="18">
        <v>56732</v>
      </c>
      <c r="C4759" s="18">
        <v>27069090100</v>
      </c>
      <c r="D4759" s="18">
        <v>48358</v>
      </c>
    </row>
    <row r="4760" spans="1:4" ht="18.5" hidden="1">
      <c r="A4760" s="18" t="s">
        <v>106</v>
      </c>
      <c r="B4760" s="18">
        <v>56731</v>
      </c>
      <c r="C4760" s="18">
        <v>27069090200</v>
      </c>
      <c r="D4760" s="18">
        <v>68188</v>
      </c>
    </row>
    <row r="4761" spans="1:4" ht="18.5" hidden="1">
      <c r="A4761" s="18" t="s">
        <v>106</v>
      </c>
      <c r="B4761" s="18">
        <v>56627</v>
      </c>
      <c r="C4761" s="18">
        <v>27071790500</v>
      </c>
      <c r="D4761" s="18">
        <v>50140</v>
      </c>
    </row>
    <row r="4762" spans="1:4" ht="18.5" hidden="1">
      <c r="A4762" s="18" t="s">
        <v>106</v>
      </c>
      <c r="B4762" s="18">
        <v>56649</v>
      </c>
      <c r="C4762" s="18">
        <v>27071790300</v>
      </c>
      <c r="D4762" s="18">
        <v>62980</v>
      </c>
    </row>
    <row r="4763" spans="1:4" ht="18.5" hidden="1">
      <c r="A4763" s="18" t="s">
        <v>106</v>
      </c>
      <c r="B4763" s="18">
        <v>56136</v>
      </c>
      <c r="C4763" s="18">
        <v>27081201001</v>
      </c>
      <c r="D4763" s="18">
        <v>57744</v>
      </c>
    </row>
    <row r="4764" spans="1:4" ht="18.5" hidden="1">
      <c r="A4764" s="18" t="s">
        <v>106</v>
      </c>
      <c r="B4764" s="18">
        <v>56113</v>
      </c>
      <c r="C4764" s="18">
        <v>27081201001</v>
      </c>
      <c r="D4764" s="18">
        <v>57744</v>
      </c>
    </row>
    <row r="4765" spans="1:4" ht="18.5" hidden="1">
      <c r="A4765" s="18" t="s">
        <v>106</v>
      </c>
      <c r="B4765" s="18">
        <v>56169</v>
      </c>
      <c r="C4765" s="18">
        <v>27083360600</v>
      </c>
      <c r="D4765" s="18">
        <v>59924</v>
      </c>
    </row>
    <row r="4766" spans="1:4" ht="18.5" hidden="1">
      <c r="A4766" s="18" t="s">
        <v>106</v>
      </c>
      <c r="B4766" s="18">
        <v>56170</v>
      </c>
      <c r="C4766" s="18">
        <v>27117460100</v>
      </c>
      <c r="D4766" s="18">
        <v>59470</v>
      </c>
    </row>
    <row r="4767" spans="1:4" ht="18.5" hidden="1">
      <c r="A4767" s="18" t="s">
        <v>106</v>
      </c>
      <c r="B4767" s="18">
        <v>55370</v>
      </c>
      <c r="C4767" s="18">
        <v>27085950600</v>
      </c>
      <c r="D4767" s="18">
        <v>71715</v>
      </c>
    </row>
    <row r="4768" spans="1:4" ht="18.5" hidden="1">
      <c r="A4768" s="18" t="s">
        <v>106</v>
      </c>
      <c r="B4768" s="18">
        <v>55312</v>
      </c>
      <c r="C4768" s="18">
        <v>27085950500</v>
      </c>
      <c r="D4768" s="18">
        <v>63346</v>
      </c>
    </row>
    <row r="4769" spans="1:4" ht="18.5" hidden="1">
      <c r="A4769" s="18" t="s">
        <v>106</v>
      </c>
      <c r="B4769" s="18">
        <v>56758</v>
      </c>
      <c r="C4769" s="18">
        <v>27089080200</v>
      </c>
      <c r="D4769" s="18">
        <v>55566</v>
      </c>
    </row>
    <row r="4770" spans="1:4" ht="18.5" hidden="1">
      <c r="A4770" s="18" t="s">
        <v>106</v>
      </c>
      <c r="B4770" s="18">
        <v>56039</v>
      </c>
      <c r="C4770" s="18">
        <v>27091790300</v>
      </c>
      <c r="D4770" s="18">
        <v>70958</v>
      </c>
    </row>
    <row r="4771" spans="1:4" ht="18.5" hidden="1">
      <c r="A4771" s="18" t="s">
        <v>106</v>
      </c>
      <c r="B4771" s="18">
        <v>56075</v>
      </c>
      <c r="C4771" s="18">
        <v>27091790200</v>
      </c>
      <c r="D4771" s="18">
        <v>53857</v>
      </c>
    </row>
    <row r="4772" spans="1:4" ht="18.5" hidden="1">
      <c r="A4772" s="18" t="s">
        <v>106</v>
      </c>
      <c r="B4772" s="18">
        <v>56121</v>
      </c>
      <c r="C4772" s="18">
        <v>27091790400</v>
      </c>
      <c r="D4772" s="18">
        <v>69680</v>
      </c>
    </row>
    <row r="4773" spans="1:4" ht="18.5" hidden="1">
      <c r="A4773" s="18" t="s">
        <v>106</v>
      </c>
      <c r="B4773" s="18">
        <v>55389</v>
      </c>
      <c r="C4773" s="18">
        <v>27093560200</v>
      </c>
      <c r="D4773" s="18">
        <v>62198</v>
      </c>
    </row>
    <row r="4774" spans="1:4" ht="18.5" hidden="1">
      <c r="A4774" s="18" t="s">
        <v>106</v>
      </c>
      <c r="B4774" s="18">
        <v>55324</v>
      </c>
      <c r="C4774" s="18">
        <v>27093560200</v>
      </c>
      <c r="D4774" s="18">
        <v>62198</v>
      </c>
    </row>
    <row r="4775" spans="1:4" ht="18.5" hidden="1">
      <c r="A4775" s="18" t="s">
        <v>106</v>
      </c>
      <c r="B4775" s="18">
        <v>56359</v>
      </c>
      <c r="C4775" s="18">
        <v>27095970200</v>
      </c>
      <c r="D4775" s="18">
        <v>42391</v>
      </c>
    </row>
    <row r="4776" spans="1:4" ht="18.5" hidden="1">
      <c r="A4776" s="18" t="s">
        <v>106</v>
      </c>
      <c r="B4776" s="18">
        <v>55977</v>
      </c>
      <c r="C4776" s="18">
        <v>27099001300</v>
      </c>
      <c r="D4776" s="18">
        <v>59672</v>
      </c>
    </row>
    <row r="4777" spans="1:4" ht="18.5" hidden="1">
      <c r="A4777" s="18" t="s">
        <v>106</v>
      </c>
      <c r="B4777" s="18">
        <v>55982</v>
      </c>
      <c r="C4777" s="18">
        <v>27099001200</v>
      </c>
      <c r="D4777" s="18">
        <v>67579</v>
      </c>
    </row>
    <row r="4778" spans="1:4" ht="18.5" hidden="1">
      <c r="A4778" s="18" t="s">
        <v>106</v>
      </c>
      <c r="B4778" s="18">
        <v>55334</v>
      </c>
      <c r="C4778" s="18">
        <v>27143170300</v>
      </c>
      <c r="D4778" s="18">
        <v>54456</v>
      </c>
    </row>
    <row r="4779" spans="1:4" ht="18.5" hidden="1">
      <c r="A4779" s="18" t="s">
        <v>106</v>
      </c>
      <c r="B4779" s="18">
        <v>56185</v>
      </c>
      <c r="C4779" s="18">
        <v>27105105200</v>
      </c>
      <c r="D4779" s="18">
        <v>57800</v>
      </c>
    </row>
    <row r="4780" spans="1:4" ht="18.5" hidden="1">
      <c r="A4780" s="18" t="s">
        <v>106</v>
      </c>
      <c r="B4780" s="18">
        <v>56550</v>
      </c>
      <c r="C4780" s="18">
        <v>27107960200</v>
      </c>
      <c r="D4780" s="18">
        <v>51842</v>
      </c>
    </row>
    <row r="4781" spans="1:4" ht="18.5" hidden="1">
      <c r="A4781" s="18" t="s">
        <v>106</v>
      </c>
      <c r="B4781" s="18">
        <v>55901</v>
      </c>
      <c r="C4781" s="18">
        <v>27109001402</v>
      </c>
      <c r="D4781" s="18">
        <v>98121</v>
      </c>
    </row>
    <row r="4782" spans="1:4" ht="18.5" hidden="1">
      <c r="A4782" s="18" t="s">
        <v>106</v>
      </c>
      <c r="B4782" s="18">
        <v>56534</v>
      </c>
      <c r="C4782" s="18">
        <v>27111960700</v>
      </c>
      <c r="D4782" s="18">
        <v>49813</v>
      </c>
    </row>
    <row r="4783" spans="1:4" ht="18.5" hidden="1">
      <c r="A4783" s="18" t="s">
        <v>106</v>
      </c>
      <c r="B4783" s="18">
        <v>56571</v>
      </c>
      <c r="C4783" s="18">
        <v>27111961400</v>
      </c>
      <c r="D4783" s="18">
        <v>52699</v>
      </c>
    </row>
    <row r="4784" spans="1:4" ht="18.5" hidden="1">
      <c r="A4784" s="18" t="s">
        <v>106</v>
      </c>
      <c r="B4784" s="18">
        <v>56482</v>
      </c>
      <c r="C4784" s="18">
        <v>27159480300</v>
      </c>
      <c r="D4784" s="18">
        <v>40291</v>
      </c>
    </row>
    <row r="4785" spans="1:4" ht="18.5" hidden="1">
      <c r="A4785" s="18" t="s">
        <v>106</v>
      </c>
      <c r="B4785" s="18">
        <v>56527</v>
      </c>
      <c r="C4785" s="18">
        <v>27111961300</v>
      </c>
      <c r="D4785" s="18">
        <v>48671</v>
      </c>
    </row>
    <row r="4786" spans="1:4" ht="18.5" hidden="1">
      <c r="A4786" s="18" t="s">
        <v>106</v>
      </c>
      <c r="B4786" s="18">
        <v>56524</v>
      </c>
      <c r="C4786" s="18">
        <v>27111961500</v>
      </c>
      <c r="D4786" s="18">
        <v>49479</v>
      </c>
    </row>
    <row r="4787" spans="1:4" ht="18.5" hidden="1">
      <c r="A4787" s="18" t="s">
        <v>106</v>
      </c>
      <c r="B4787" s="18">
        <v>56437</v>
      </c>
      <c r="C4787" s="18">
        <v>27153790200</v>
      </c>
      <c r="D4787" s="18">
        <v>50823</v>
      </c>
    </row>
    <row r="4788" spans="1:4" ht="18.5" hidden="1">
      <c r="A4788" s="18" t="s">
        <v>106</v>
      </c>
      <c r="B4788" s="18">
        <v>55795</v>
      </c>
      <c r="C4788" s="18">
        <v>27115950200</v>
      </c>
      <c r="D4788" s="18">
        <v>51302</v>
      </c>
    </row>
    <row r="4789" spans="1:4" ht="18.5" hidden="1">
      <c r="A4789" s="18" t="s">
        <v>106</v>
      </c>
      <c r="B4789" s="18">
        <v>56177</v>
      </c>
      <c r="C4789" s="18">
        <v>27117460400</v>
      </c>
      <c r="D4789" s="18">
        <v>59789</v>
      </c>
    </row>
    <row r="4790" spans="1:4" ht="18.5" hidden="1">
      <c r="A4790" s="18" t="s">
        <v>106</v>
      </c>
      <c r="B4790" s="18">
        <v>55117</v>
      </c>
      <c r="C4790" s="18">
        <v>27123042201</v>
      </c>
      <c r="D4790" s="18">
        <v>54259</v>
      </c>
    </row>
    <row r="4791" spans="1:4" ht="18.5" hidden="1">
      <c r="A4791" s="18" t="s">
        <v>106</v>
      </c>
      <c r="B4791" s="18">
        <v>55155</v>
      </c>
      <c r="C4791" s="18">
        <v>27123033000</v>
      </c>
      <c r="D4791" s="18">
        <v>33625</v>
      </c>
    </row>
    <row r="4792" spans="1:4" ht="18.5" hidden="1">
      <c r="A4792" s="18" t="s">
        <v>106</v>
      </c>
      <c r="B4792" s="18">
        <v>56294</v>
      </c>
      <c r="C4792" s="18">
        <v>27127750400</v>
      </c>
      <c r="D4792" s="18">
        <v>60286</v>
      </c>
    </row>
    <row r="4793" spans="1:4" ht="18.5" hidden="1">
      <c r="A4793" s="18" t="s">
        <v>106</v>
      </c>
      <c r="B4793" s="18">
        <v>55019</v>
      </c>
      <c r="C4793" s="18">
        <v>27131070200</v>
      </c>
      <c r="D4793" s="18">
        <v>94607</v>
      </c>
    </row>
    <row r="4794" spans="1:4" ht="18.5" hidden="1">
      <c r="A4794" s="18" t="s">
        <v>106</v>
      </c>
      <c r="B4794" s="18">
        <v>56134</v>
      </c>
      <c r="C4794" s="18">
        <v>27133570100</v>
      </c>
      <c r="D4794" s="18">
        <v>62275</v>
      </c>
    </row>
    <row r="4795" spans="1:4" ht="18.5" hidden="1">
      <c r="A4795" s="18" t="s">
        <v>106</v>
      </c>
      <c r="B4795" s="18">
        <v>56714</v>
      </c>
      <c r="C4795" s="18">
        <v>27135970200</v>
      </c>
      <c r="D4795" s="18">
        <v>61860</v>
      </c>
    </row>
    <row r="4796" spans="1:4" ht="18.5" hidden="1">
      <c r="A4796" s="18" t="s">
        <v>106</v>
      </c>
      <c r="B4796" s="18">
        <v>56763</v>
      </c>
      <c r="C4796" s="18">
        <v>27135970400</v>
      </c>
      <c r="D4796" s="18">
        <v>53132</v>
      </c>
    </row>
    <row r="4797" spans="1:4" ht="18.5" hidden="1">
      <c r="A4797" s="18" t="s">
        <v>106</v>
      </c>
      <c r="B4797" s="18">
        <v>55738</v>
      </c>
      <c r="C4797" s="18">
        <v>27137011300</v>
      </c>
      <c r="D4797" s="18">
        <v>53367</v>
      </c>
    </row>
    <row r="4798" spans="1:4" ht="18.5" hidden="1">
      <c r="A4798" s="18" t="s">
        <v>106</v>
      </c>
      <c r="B4798" s="18">
        <v>55790</v>
      </c>
      <c r="C4798" s="18">
        <v>27137015500</v>
      </c>
      <c r="D4798" s="18">
        <v>60799</v>
      </c>
    </row>
    <row r="4799" spans="1:4" ht="18.5" hidden="1">
      <c r="A4799" s="18" t="s">
        <v>106</v>
      </c>
      <c r="B4799" s="18">
        <v>55732</v>
      </c>
      <c r="C4799" s="18">
        <v>27137013900</v>
      </c>
      <c r="D4799" s="18">
        <v>61771</v>
      </c>
    </row>
    <row r="4800" spans="1:4" ht="18.5" hidden="1">
      <c r="A4800" s="18" t="s">
        <v>106</v>
      </c>
      <c r="B4800" s="18">
        <v>55766</v>
      </c>
      <c r="C4800" s="18">
        <v>27137011400</v>
      </c>
      <c r="D4800" s="18">
        <v>61969</v>
      </c>
    </row>
    <row r="4801" spans="1:4" ht="18.5" hidden="1">
      <c r="A4801" s="18" t="s">
        <v>106</v>
      </c>
      <c r="B4801" s="18">
        <v>55758</v>
      </c>
      <c r="C4801" s="18">
        <v>27137012700</v>
      </c>
      <c r="D4801" s="18">
        <v>56040</v>
      </c>
    </row>
    <row r="4802" spans="1:4" ht="18.5" hidden="1">
      <c r="A4802" s="18" t="s">
        <v>106</v>
      </c>
      <c r="B4802" s="18">
        <v>55379</v>
      </c>
      <c r="C4802" s="18">
        <v>27139080302</v>
      </c>
      <c r="D4802" s="18">
        <v>97010</v>
      </c>
    </row>
    <row r="4803" spans="1:4" ht="18.5" hidden="1">
      <c r="A4803" s="18" t="s">
        <v>106</v>
      </c>
      <c r="B4803" s="18">
        <v>55352</v>
      </c>
      <c r="C4803" s="18">
        <v>27139080800</v>
      </c>
      <c r="D4803" s="18">
        <v>81254</v>
      </c>
    </row>
    <row r="4804" spans="1:4" ht="18.5" hidden="1">
      <c r="A4804" s="18" t="s">
        <v>106</v>
      </c>
      <c r="B4804" s="18">
        <v>55319</v>
      </c>
      <c r="C4804" s="18">
        <v>27141030300</v>
      </c>
      <c r="D4804" s="18">
        <v>94767</v>
      </c>
    </row>
    <row r="4805" spans="1:4" ht="18.5" hidden="1">
      <c r="A4805" s="18" t="s">
        <v>106</v>
      </c>
      <c r="B4805" s="18">
        <v>56303</v>
      </c>
      <c r="C4805" s="18">
        <v>27145001001</v>
      </c>
      <c r="D4805" s="18">
        <v>65939</v>
      </c>
    </row>
    <row r="4806" spans="1:4" ht="18.5" hidden="1">
      <c r="A4806" s="18" t="s">
        <v>106</v>
      </c>
      <c r="B4806" s="18">
        <v>56371</v>
      </c>
      <c r="C4806" s="18">
        <v>27145011100</v>
      </c>
      <c r="D4806" s="18">
        <v>63346</v>
      </c>
    </row>
    <row r="4807" spans="1:4" ht="18.5" hidden="1">
      <c r="A4807" s="18" t="s">
        <v>106</v>
      </c>
      <c r="B4807" s="18">
        <v>55320</v>
      </c>
      <c r="C4807" s="18">
        <v>27145011200</v>
      </c>
      <c r="D4807" s="18">
        <v>70787</v>
      </c>
    </row>
    <row r="4808" spans="1:4" ht="18.5" hidden="1">
      <c r="A4808" s="18" t="s">
        <v>106</v>
      </c>
      <c r="B4808" s="18">
        <v>56374</v>
      </c>
      <c r="C4808" s="18">
        <v>27145010200</v>
      </c>
      <c r="D4808" s="18">
        <v>77172</v>
      </c>
    </row>
    <row r="4809" spans="1:4" ht="18.5" hidden="1">
      <c r="A4809" s="18" t="s">
        <v>106</v>
      </c>
      <c r="B4809" s="18">
        <v>56347</v>
      </c>
      <c r="C4809" s="18">
        <v>27153790600</v>
      </c>
      <c r="D4809" s="18">
        <v>44671</v>
      </c>
    </row>
    <row r="4810" spans="1:4" ht="18.5" hidden="1">
      <c r="A4810" s="18" t="s">
        <v>106</v>
      </c>
      <c r="B4810" s="18">
        <v>56434</v>
      </c>
      <c r="C4810" s="18">
        <v>27153790200</v>
      </c>
      <c r="D4810" s="18">
        <v>50823</v>
      </c>
    </row>
    <row r="4811" spans="1:4" ht="18.5" hidden="1">
      <c r="A4811" s="18" t="s">
        <v>106</v>
      </c>
      <c r="B4811" s="18">
        <v>55128</v>
      </c>
      <c r="C4811" s="18">
        <v>27163070911</v>
      </c>
      <c r="D4811" s="18">
        <v>68656</v>
      </c>
    </row>
    <row r="4812" spans="1:4" ht="18.5" hidden="1">
      <c r="A4812" s="18" t="s">
        <v>106</v>
      </c>
      <c r="B4812" s="18">
        <v>56056</v>
      </c>
      <c r="C4812" s="18">
        <v>27165950100</v>
      </c>
      <c r="D4812" s="18">
        <v>54451</v>
      </c>
    </row>
    <row r="4813" spans="1:4" ht="18.5" hidden="1">
      <c r="A4813" s="18" t="s">
        <v>106</v>
      </c>
      <c r="B4813" s="18">
        <v>56520</v>
      </c>
      <c r="C4813" s="18">
        <v>27167950100</v>
      </c>
      <c r="D4813" s="18">
        <v>66783</v>
      </c>
    </row>
    <row r="4814" spans="1:4" ht="18.5" hidden="1">
      <c r="A4814" s="18" t="s">
        <v>106</v>
      </c>
      <c r="B4814" s="18">
        <v>55321</v>
      </c>
      <c r="C4814" s="18">
        <v>27171101300</v>
      </c>
      <c r="D4814" s="18">
        <v>59284</v>
      </c>
    </row>
    <row r="4815" spans="1:4" ht="18.5" hidden="1">
      <c r="A4815" s="18" t="s">
        <v>106</v>
      </c>
      <c r="B4815" s="18">
        <v>56350</v>
      </c>
      <c r="C4815" s="18">
        <v>27001770400</v>
      </c>
      <c r="D4815" s="18">
        <v>43532</v>
      </c>
    </row>
    <row r="4816" spans="1:4" ht="18.5" hidden="1">
      <c r="A4816" s="18" t="s">
        <v>106</v>
      </c>
      <c r="B4816" s="18">
        <v>55448</v>
      </c>
      <c r="C4816" s="18">
        <v>27003050712</v>
      </c>
      <c r="D4816" s="18">
        <v>71312</v>
      </c>
    </row>
    <row r="4817" spans="1:4" ht="18.5" hidden="1">
      <c r="A4817" s="18" t="s">
        <v>106</v>
      </c>
      <c r="B4817" s="18">
        <v>56554</v>
      </c>
      <c r="C4817" s="18">
        <v>27005450900</v>
      </c>
      <c r="D4817" s="18">
        <v>70731</v>
      </c>
    </row>
    <row r="4818" spans="1:4" ht="18.5" hidden="1">
      <c r="A4818" s="18" t="s">
        <v>106</v>
      </c>
      <c r="B4818" s="18">
        <v>56544</v>
      </c>
      <c r="C4818" s="18">
        <v>27005450200</v>
      </c>
      <c r="D4818" s="18">
        <v>58154</v>
      </c>
    </row>
    <row r="4819" spans="1:4" ht="18.5" hidden="1">
      <c r="A4819" s="18" t="s">
        <v>106</v>
      </c>
      <c r="B4819" s="18">
        <v>56570</v>
      </c>
      <c r="C4819" s="18">
        <v>27005450100</v>
      </c>
      <c r="D4819" s="18">
        <v>54371</v>
      </c>
    </row>
    <row r="4820" spans="1:4" ht="18.5" hidden="1">
      <c r="A4820" s="18" t="s">
        <v>106</v>
      </c>
      <c r="B4820" s="18">
        <v>56593</v>
      </c>
      <c r="C4820" s="18">
        <v>27005450100</v>
      </c>
      <c r="D4820" s="18">
        <v>54371</v>
      </c>
    </row>
    <row r="4821" spans="1:4" ht="18.5" hidden="1">
      <c r="A4821" s="18" t="s">
        <v>106</v>
      </c>
      <c r="B4821" s="18">
        <v>56670</v>
      </c>
      <c r="C4821" s="18">
        <v>27007940001</v>
      </c>
      <c r="D4821" s="18">
        <v>35242</v>
      </c>
    </row>
    <row r="4822" spans="1:4" ht="18.5" hidden="1">
      <c r="A4822" s="18" t="s">
        <v>106</v>
      </c>
      <c r="B4822" s="18">
        <v>56671</v>
      </c>
      <c r="C4822" s="18">
        <v>27029000300</v>
      </c>
      <c r="D4822" s="18">
        <v>49972</v>
      </c>
    </row>
    <row r="4823" spans="1:4" ht="18.5" hidden="1">
      <c r="A4823" s="18" t="s">
        <v>106</v>
      </c>
      <c r="B4823" s="18">
        <v>56357</v>
      </c>
      <c r="C4823" s="18">
        <v>27009020100</v>
      </c>
      <c r="D4823" s="18">
        <v>61906</v>
      </c>
    </row>
    <row r="4824" spans="1:4" ht="18.5" hidden="1">
      <c r="A4824" s="18" t="s">
        <v>106</v>
      </c>
      <c r="B4824" s="18">
        <v>56377</v>
      </c>
      <c r="C4824" s="18">
        <v>27145010101</v>
      </c>
      <c r="D4824" s="18">
        <v>101689</v>
      </c>
    </row>
    <row r="4825" spans="1:4" ht="18.5" hidden="1">
      <c r="A4825" s="18" t="s">
        <v>106</v>
      </c>
      <c r="B4825" s="18">
        <v>56240</v>
      </c>
      <c r="C4825" s="18">
        <v>27011950200</v>
      </c>
      <c r="D4825" s="18">
        <v>58189</v>
      </c>
    </row>
    <row r="4826" spans="1:4" ht="18.5" hidden="1">
      <c r="A4826" s="18" t="s">
        <v>106</v>
      </c>
      <c r="B4826" s="18">
        <v>56068</v>
      </c>
      <c r="C4826" s="18">
        <v>27013171400</v>
      </c>
      <c r="D4826" s="18">
        <v>64021</v>
      </c>
    </row>
    <row r="4827" spans="1:4" ht="18.5" hidden="1">
      <c r="A4827" s="18" t="s">
        <v>106</v>
      </c>
      <c r="B4827" s="18">
        <v>56078</v>
      </c>
      <c r="C4827" s="18">
        <v>27161790200</v>
      </c>
      <c r="D4827" s="18">
        <v>57976</v>
      </c>
    </row>
    <row r="4828" spans="1:4" ht="18.5" hidden="1">
      <c r="A4828" s="18" t="s">
        <v>106</v>
      </c>
      <c r="B4828" s="18">
        <v>56037</v>
      </c>
      <c r="C4828" s="18">
        <v>27013171500</v>
      </c>
      <c r="D4828" s="18">
        <v>58940</v>
      </c>
    </row>
    <row r="4829" spans="1:4" ht="18.5" hidden="1">
      <c r="A4829" s="18" t="s">
        <v>106</v>
      </c>
      <c r="B4829" s="18">
        <v>55360</v>
      </c>
      <c r="C4829" s="18">
        <v>27019090200</v>
      </c>
      <c r="D4829" s="18">
        <v>77925</v>
      </c>
    </row>
    <row r="4830" spans="1:4" ht="18.5" hidden="1">
      <c r="A4830" s="18" t="s">
        <v>106</v>
      </c>
      <c r="B4830" s="18">
        <v>55375</v>
      </c>
      <c r="C4830" s="18">
        <v>27053027700</v>
      </c>
      <c r="D4830" s="18">
        <v>139224</v>
      </c>
    </row>
    <row r="4831" spans="1:4" ht="18.5" hidden="1">
      <c r="A4831" s="18" t="s">
        <v>106</v>
      </c>
      <c r="B4831" s="18">
        <v>56481</v>
      </c>
      <c r="C4831" s="18">
        <v>27159480200</v>
      </c>
      <c r="D4831" s="18">
        <v>48185</v>
      </c>
    </row>
    <row r="4832" spans="1:4" ht="18.5" hidden="1">
      <c r="A4832" s="18" t="s">
        <v>106</v>
      </c>
      <c r="B4832" s="18">
        <v>56479</v>
      </c>
      <c r="C4832" s="18">
        <v>27159480200</v>
      </c>
      <c r="D4832" s="18">
        <v>48185</v>
      </c>
    </row>
    <row r="4833" spans="1:4" ht="18.5" hidden="1">
      <c r="A4833" s="18" t="s">
        <v>106</v>
      </c>
      <c r="B4833" s="18">
        <v>56662</v>
      </c>
      <c r="C4833" s="18">
        <v>27021960100</v>
      </c>
      <c r="D4833" s="18">
        <v>44134</v>
      </c>
    </row>
    <row r="4834" spans="1:4" ht="18.5" hidden="1">
      <c r="A4834" s="18" t="s">
        <v>106</v>
      </c>
      <c r="B4834" s="18">
        <v>56271</v>
      </c>
      <c r="C4834" s="18">
        <v>27151960100</v>
      </c>
      <c r="D4834" s="18">
        <v>50472</v>
      </c>
    </row>
    <row r="4835" spans="1:4" ht="18.5" hidden="1">
      <c r="A4835" s="18" t="s">
        <v>106</v>
      </c>
      <c r="B4835" s="18">
        <v>56282</v>
      </c>
      <c r="C4835" s="18">
        <v>27067781200</v>
      </c>
      <c r="D4835" s="18">
        <v>67427</v>
      </c>
    </row>
    <row r="4836" spans="1:4" ht="18.5" hidden="1">
      <c r="A4836" s="18" t="s">
        <v>106</v>
      </c>
      <c r="B4836" s="18">
        <v>56444</v>
      </c>
      <c r="C4836" s="18">
        <v>27035950800</v>
      </c>
      <c r="D4836" s="18">
        <v>58452</v>
      </c>
    </row>
    <row r="4837" spans="1:4" ht="18.5" hidden="1">
      <c r="A4837" s="18" t="s">
        <v>106</v>
      </c>
      <c r="B4837" s="18">
        <v>56338</v>
      </c>
      <c r="C4837" s="18">
        <v>27097780400</v>
      </c>
      <c r="D4837" s="18">
        <v>60479</v>
      </c>
    </row>
    <row r="4838" spans="1:4" ht="18.5" hidden="1">
      <c r="A4838" s="18" t="s">
        <v>106</v>
      </c>
      <c r="B4838" s="18">
        <v>55124</v>
      </c>
      <c r="C4838" s="18">
        <v>27037060823</v>
      </c>
      <c r="D4838" s="18">
        <v>127461</v>
      </c>
    </row>
    <row r="4839" spans="1:4" ht="18.5" hidden="1">
      <c r="A4839" s="18" t="s">
        <v>106</v>
      </c>
      <c r="B4839" s="18">
        <v>55077</v>
      </c>
      <c r="C4839" s="18">
        <v>27037060508</v>
      </c>
      <c r="D4839" s="18">
        <v>132770</v>
      </c>
    </row>
    <row r="4840" spans="1:4" ht="18.5" hidden="1">
      <c r="A4840" s="18" t="s">
        <v>106</v>
      </c>
      <c r="B4840" s="18">
        <v>55120</v>
      </c>
      <c r="C4840" s="18">
        <v>27037060605</v>
      </c>
      <c r="D4840" s="18">
        <v>100872</v>
      </c>
    </row>
    <row r="4841" spans="1:4" ht="18.5" hidden="1">
      <c r="A4841" s="18" t="s">
        <v>106</v>
      </c>
      <c r="B4841" s="18">
        <v>55924</v>
      </c>
      <c r="C4841" s="18">
        <v>27039950300</v>
      </c>
      <c r="D4841" s="18">
        <v>75455</v>
      </c>
    </row>
    <row r="4842" spans="1:4" ht="18.5" hidden="1">
      <c r="A4842" s="18" t="s">
        <v>106</v>
      </c>
      <c r="B4842" s="18">
        <v>56354</v>
      </c>
      <c r="C4842" s="18">
        <v>27041450100</v>
      </c>
      <c r="D4842" s="18">
        <v>59375</v>
      </c>
    </row>
    <row r="4843" spans="1:4" ht="18.5" hidden="1">
      <c r="A4843" s="18" t="s">
        <v>106</v>
      </c>
      <c r="B4843" s="18">
        <v>56098</v>
      </c>
      <c r="C4843" s="18">
        <v>27043460200</v>
      </c>
      <c r="D4843" s="18">
        <v>53405</v>
      </c>
    </row>
    <row r="4844" spans="1:4" ht="18.5" hidden="1">
      <c r="A4844" s="18" t="s">
        <v>106</v>
      </c>
      <c r="B4844" s="18">
        <v>55979</v>
      </c>
      <c r="C4844" s="18">
        <v>27169670900</v>
      </c>
      <c r="D4844" s="18">
        <v>65303</v>
      </c>
    </row>
    <row r="4845" spans="1:4" ht="18.5" hidden="1">
      <c r="A4845" s="18" t="s">
        <v>106</v>
      </c>
      <c r="B4845" s="18">
        <v>55971</v>
      </c>
      <c r="C4845" s="18">
        <v>27045960100</v>
      </c>
      <c r="D4845" s="18">
        <v>53056</v>
      </c>
    </row>
    <row r="4846" spans="1:4" ht="18.5" hidden="1">
      <c r="A4846" s="18" t="s">
        <v>106</v>
      </c>
      <c r="B4846" s="18">
        <v>55976</v>
      </c>
      <c r="C4846" s="18">
        <v>27109002100</v>
      </c>
      <c r="D4846" s="18">
        <v>62615</v>
      </c>
    </row>
    <row r="4847" spans="1:4" ht="18.5" hidden="1">
      <c r="A4847" s="18" t="s">
        <v>106</v>
      </c>
      <c r="B4847" s="18">
        <v>56007</v>
      </c>
      <c r="C4847" s="18">
        <v>27047180600</v>
      </c>
      <c r="D4847" s="18">
        <v>37821</v>
      </c>
    </row>
    <row r="4848" spans="1:4" ht="18.5" hidden="1">
      <c r="A4848" s="18" t="s">
        <v>106</v>
      </c>
      <c r="B4848" s="18">
        <v>56043</v>
      </c>
      <c r="C4848" s="18">
        <v>27047181000</v>
      </c>
      <c r="D4848" s="18">
        <v>55416</v>
      </c>
    </row>
    <row r="4849" spans="1:4" ht="18.5" hidden="1">
      <c r="A4849" s="18" t="s">
        <v>106</v>
      </c>
      <c r="B4849" s="18">
        <v>56016</v>
      </c>
      <c r="C4849" s="18">
        <v>27047180200</v>
      </c>
      <c r="D4849" s="18">
        <v>65726</v>
      </c>
    </row>
    <row r="4850" spans="1:4" ht="18.5" hidden="1">
      <c r="A4850" s="18" t="s">
        <v>106</v>
      </c>
      <c r="B4850" s="18">
        <v>56042</v>
      </c>
      <c r="C4850" s="18">
        <v>27047180200</v>
      </c>
      <c r="D4850" s="18">
        <v>65726</v>
      </c>
    </row>
    <row r="4851" spans="1:4" ht="18.5" hidden="1">
      <c r="A4851" s="18" t="s">
        <v>106</v>
      </c>
      <c r="B4851" s="18">
        <v>56035</v>
      </c>
      <c r="C4851" s="18">
        <v>27047180100</v>
      </c>
      <c r="D4851" s="18">
        <v>63114</v>
      </c>
    </row>
    <row r="4852" spans="1:4" ht="18.5" hidden="1">
      <c r="A4852" s="18" t="s">
        <v>106</v>
      </c>
      <c r="B4852" s="18">
        <v>56590</v>
      </c>
      <c r="C4852" s="18">
        <v>27051070100</v>
      </c>
      <c r="D4852" s="18">
        <v>56544</v>
      </c>
    </row>
    <row r="4853" spans="1:4" ht="18.5" hidden="1">
      <c r="A4853" s="18" t="s">
        <v>106</v>
      </c>
      <c r="B4853" s="18">
        <v>56531</v>
      </c>
      <c r="C4853" s="18">
        <v>27051070100</v>
      </c>
      <c r="D4853" s="18">
        <v>56544</v>
      </c>
    </row>
    <row r="4854" spans="1:4" ht="18.5" hidden="1">
      <c r="A4854" s="18" t="s">
        <v>106</v>
      </c>
      <c r="B4854" s="18">
        <v>56565</v>
      </c>
      <c r="C4854" s="18">
        <v>27167950100</v>
      </c>
      <c r="D4854" s="18">
        <v>66783</v>
      </c>
    </row>
    <row r="4855" spans="1:4" ht="18.5" hidden="1">
      <c r="A4855" s="18" t="s">
        <v>106</v>
      </c>
      <c r="B4855" s="18">
        <v>55422</v>
      </c>
      <c r="C4855" s="18">
        <v>27053021700</v>
      </c>
      <c r="D4855" s="18">
        <v>100639</v>
      </c>
    </row>
    <row r="4856" spans="1:4" ht="18.5" hidden="1">
      <c r="A4856" s="18" t="s">
        <v>106</v>
      </c>
      <c r="B4856" s="18">
        <v>55416</v>
      </c>
      <c r="C4856" s="18">
        <v>27053022802</v>
      </c>
      <c r="D4856" s="18">
        <v>68961</v>
      </c>
    </row>
    <row r="4857" spans="1:4" ht="18.5" hidden="1">
      <c r="A4857" s="18" t="s">
        <v>106</v>
      </c>
      <c r="B4857" s="18">
        <v>55373</v>
      </c>
      <c r="C4857" s="18">
        <v>27053027001</v>
      </c>
      <c r="D4857" s="18">
        <v>110139</v>
      </c>
    </row>
    <row r="4858" spans="1:4" ht="18.5" hidden="1">
      <c r="A4858" s="18" t="s">
        <v>106</v>
      </c>
      <c r="B4858" s="18">
        <v>55439</v>
      </c>
      <c r="C4858" s="18">
        <v>27053023903</v>
      </c>
      <c r="D4858" s="18">
        <v>132207</v>
      </c>
    </row>
    <row r="4859" spans="1:4" ht="18.5" hidden="1">
      <c r="A4859" s="18" t="s">
        <v>106</v>
      </c>
      <c r="B4859" s="18">
        <v>55316</v>
      </c>
      <c r="C4859" s="18">
        <v>27053026906</v>
      </c>
      <c r="D4859" s="18">
        <v>81144</v>
      </c>
    </row>
    <row r="4860" spans="1:4" ht="18.5" hidden="1">
      <c r="A4860" s="18" t="s">
        <v>106</v>
      </c>
      <c r="B4860" s="18">
        <v>55943</v>
      </c>
      <c r="C4860" s="18">
        <v>27055020300</v>
      </c>
      <c r="D4860" s="18">
        <v>57845</v>
      </c>
    </row>
    <row r="4861" spans="1:4" ht="18.5" hidden="1">
      <c r="A4861" s="18" t="s">
        <v>106</v>
      </c>
      <c r="B4861" s="18">
        <v>55716</v>
      </c>
      <c r="C4861" s="18">
        <v>27061481000</v>
      </c>
      <c r="D4861" s="18">
        <v>47792</v>
      </c>
    </row>
    <row r="4862" spans="1:4" ht="18.5" hidden="1">
      <c r="A4862" s="18" t="s">
        <v>106</v>
      </c>
      <c r="B4862" s="18">
        <v>55781</v>
      </c>
      <c r="C4862" s="18">
        <v>27137015100</v>
      </c>
      <c r="D4862" s="18">
        <v>61242</v>
      </c>
    </row>
    <row r="4863" spans="1:4" ht="18.5" hidden="1">
      <c r="A4863" s="18" t="s">
        <v>106</v>
      </c>
      <c r="B4863" s="18">
        <v>55736</v>
      </c>
      <c r="C4863" s="18">
        <v>27137011200</v>
      </c>
      <c r="D4863" s="18">
        <v>47782</v>
      </c>
    </row>
    <row r="4864" spans="1:4" ht="18.5" hidden="1">
      <c r="A4864" s="18" t="s">
        <v>106</v>
      </c>
      <c r="B4864" s="18">
        <v>56681</v>
      </c>
      <c r="C4864" s="18">
        <v>27061940000</v>
      </c>
      <c r="D4864" s="18">
        <v>42347</v>
      </c>
    </row>
    <row r="4865" spans="1:4" ht="18.5" hidden="1">
      <c r="A4865" s="18" t="s">
        <v>106</v>
      </c>
      <c r="B4865" s="18">
        <v>56111</v>
      </c>
      <c r="C4865" s="18">
        <v>27063480100</v>
      </c>
      <c r="D4865" s="18">
        <v>68314</v>
      </c>
    </row>
    <row r="4866" spans="1:4" ht="18.5" hidden="1">
      <c r="A4866" s="18" t="s">
        <v>106</v>
      </c>
      <c r="B4866" s="18">
        <v>55007</v>
      </c>
      <c r="C4866" s="18">
        <v>27115950500</v>
      </c>
      <c r="D4866" s="18">
        <v>49460</v>
      </c>
    </row>
    <row r="4867" spans="1:4" ht="18.5" hidden="1">
      <c r="A4867" s="18" t="s">
        <v>106</v>
      </c>
      <c r="B4867" s="18">
        <v>56201</v>
      </c>
      <c r="C4867" s="18">
        <v>27067781000</v>
      </c>
      <c r="D4867" s="18">
        <v>43062</v>
      </c>
    </row>
    <row r="4868" spans="1:4" ht="18.5" hidden="1">
      <c r="A4868" s="18" t="s">
        <v>106</v>
      </c>
      <c r="B4868" s="18">
        <v>56251</v>
      </c>
      <c r="C4868" s="18">
        <v>27067780400</v>
      </c>
      <c r="D4868" s="18">
        <v>70747</v>
      </c>
    </row>
    <row r="4869" spans="1:4" ht="18.5" hidden="1">
      <c r="A4869" s="18" t="s">
        <v>106</v>
      </c>
      <c r="B4869" s="18">
        <v>56284</v>
      </c>
      <c r="C4869" s="18">
        <v>27129790400</v>
      </c>
      <c r="D4869" s="18">
        <v>54775</v>
      </c>
    </row>
    <row r="4870" spans="1:4" ht="18.5" hidden="1">
      <c r="A4870" s="18" t="s">
        <v>106</v>
      </c>
      <c r="B4870" s="18">
        <v>56281</v>
      </c>
      <c r="C4870" s="18">
        <v>27067781200</v>
      </c>
      <c r="D4870" s="18">
        <v>67427</v>
      </c>
    </row>
    <row r="4871" spans="1:4" ht="18.5" hidden="1">
      <c r="A4871" s="18" t="s">
        <v>106</v>
      </c>
      <c r="B4871" s="18">
        <v>56729</v>
      </c>
      <c r="C4871" s="18">
        <v>27069090100</v>
      </c>
      <c r="D4871" s="18">
        <v>48358</v>
      </c>
    </row>
    <row r="4872" spans="1:4" ht="18.5" hidden="1">
      <c r="A4872" s="18" t="s">
        <v>106</v>
      </c>
      <c r="B4872" s="18">
        <v>56658</v>
      </c>
      <c r="C4872" s="18">
        <v>27071790500</v>
      </c>
      <c r="D4872" s="18">
        <v>50140</v>
      </c>
    </row>
    <row r="4873" spans="1:4" ht="18.5" hidden="1">
      <c r="A4873" s="18" t="s">
        <v>106</v>
      </c>
      <c r="B4873" s="18">
        <v>56212</v>
      </c>
      <c r="C4873" s="18">
        <v>27073180200</v>
      </c>
      <c r="D4873" s="18">
        <v>58893</v>
      </c>
    </row>
    <row r="4874" spans="1:4" ht="18.5" hidden="1">
      <c r="A4874" s="18" t="s">
        <v>106</v>
      </c>
      <c r="B4874" s="18">
        <v>56232</v>
      </c>
      <c r="C4874" s="18">
        <v>27073180300</v>
      </c>
      <c r="D4874" s="18">
        <v>55366</v>
      </c>
    </row>
    <row r="4875" spans="1:4" ht="18.5" hidden="1">
      <c r="A4875" s="18" t="s">
        <v>106</v>
      </c>
      <c r="B4875" s="18">
        <v>55616</v>
      </c>
      <c r="C4875" s="18">
        <v>27075370100</v>
      </c>
      <c r="D4875" s="18">
        <v>61022</v>
      </c>
    </row>
    <row r="4876" spans="1:4" ht="18.5" hidden="1">
      <c r="A4876" s="18" t="s">
        <v>106</v>
      </c>
      <c r="B4876" s="18">
        <v>56096</v>
      </c>
      <c r="C4876" s="18">
        <v>27079950400</v>
      </c>
      <c r="D4876" s="18">
        <v>66783</v>
      </c>
    </row>
    <row r="4877" spans="1:4" ht="18.5" hidden="1">
      <c r="A4877" s="18" t="s">
        <v>106</v>
      </c>
      <c r="B4877" s="18">
        <v>56178</v>
      </c>
      <c r="C4877" s="18">
        <v>27081201002</v>
      </c>
      <c r="D4877" s="18">
        <v>53054</v>
      </c>
    </row>
    <row r="4878" spans="1:4" ht="18.5" hidden="1">
      <c r="A4878" s="18" t="s">
        <v>106</v>
      </c>
      <c r="B4878" s="18">
        <v>56291</v>
      </c>
      <c r="C4878" s="18">
        <v>27083360100</v>
      </c>
      <c r="D4878" s="18">
        <v>61233</v>
      </c>
    </row>
    <row r="4879" spans="1:4" ht="18.5" hidden="1">
      <c r="A4879" s="18" t="s">
        <v>106</v>
      </c>
      <c r="B4879" s="18">
        <v>56239</v>
      </c>
      <c r="C4879" s="18">
        <v>27083360200</v>
      </c>
      <c r="D4879" s="18">
        <v>72438</v>
      </c>
    </row>
    <row r="4880" spans="1:4" ht="18.5" hidden="1">
      <c r="A4880" s="18" t="s">
        <v>106</v>
      </c>
      <c r="B4880" s="18">
        <v>55385</v>
      </c>
      <c r="C4880" s="18">
        <v>27085950500</v>
      </c>
      <c r="D4880" s="18">
        <v>63346</v>
      </c>
    </row>
    <row r="4881" spans="1:4" ht="18.5" hidden="1">
      <c r="A4881" s="18" t="s">
        <v>106</v>
      </c>
      <c r="B4881" s="18">
        <v>55350</v>
      </c>
      <c r="C4881" s="18">
        <v>27085950400</v>
      </c>
      <c r="D4881" s="18">
        <v>84276</v>
      </c>
    </row>
    <row r="4882" spans="1:4" ht="18.5" hidden="1">
      <c r="A4882" s="18" t="s">
        <v>106</v>
      </c>
      <c r="B4882" s="18">
        <v>56566</v>
      </c>
      <c r="C4882" s="18">
        <v>27087940300</v>
      </c>
      <c r="D4882" s="18">
        <v>49077</v>
      </c>
    </row>
    <row r="4883" spans="1:4" ht="18.5" hidden="1">
      <c r="A4883" s="18" t="s">
        <v>106</v>
      </c>
      <c r="B4883" s="18">
        <v>56701</v>
      </c>
      <c r="C4883" s="18">
        <v>27113090400</v>
      </c>
      <c r="D4883" s="18">
        <v>48943</v>
      </c>
    </row>
    <row r="4884" spans="1:4" ht="18.5" hidden="1">
      <c r="A4884" s="18" t="s">
        <v>106</v>
      </c>
      <c r="B4884" s="18">
        <v>56725</v>
      </c>
      <c r="C4884" s="18">
        <v>27113090100</v>
      </c>
      <c r="D4884" s="18">
        <v>58724</v>
      </c>
    </row>
    <row r="4885" spans="1:4" ht="18.5" hidden="1">
      <c r="A4885" s="18" t="s">
        <v>106</v>
      </c>
      <c r="B4885" s="18">
        <v>56759</v>
      </c>
      <c r="C4885" s="18">
        <v>27135970500</v>
      </c>
      <c r="D4885" s="18">
        <v>51128</v>
      </c>
    </row>
    <row r="4886" spans="1:4" ht="18.5" hidden="1">
      <c r="A4886" s="18" t="s">
        <v>106</v>
      </c>
      <c r="B4886" s="18">
        <v>56363</v>
      </c>
      <c r="C4886" s="18">
        <v>27095170400</v>
      </c>
      <c r="D4886" s="18">
        <v>62948</v>
      </c>
    </row>
    <row r="4887" spans="1:4" ht="18.5" hidden="1">
      <c r="A4887" s="18" t="s">
        <v>106</v>
      </c>
      <c r="B4887" s="18">
        <v>56382</v>
      </c>
      <c r="C4887" s="18">
        <v>27097780800</v>
      </c>
      <c r="D4887" s="18">
        <v>60553</v>
      </c>
    </row>
    <row r="4888" spans="1:4" ht="18.5" hidden="1">
      <c r="A4888" s="18" t="s">
        <v>106</v>
      </c>
      <c r="B4888" s="18">
        <v>56318</v>
      </c>
      <c r="C4888" s="18">
        <v>27153790500</v>
      </c>
      <c r="D4888" s="18">
        <v>61015</v>
      </c>
    </row>
    <row r="4889" spans="1:4" ht="18.5" hidden="1">
      <c r="A4889" s="18" t="s">
        <v>106</v>
      </c>
      <c r="B4889" s="18">
        <v>56328</v>
      </c>
      <c r="C4889" s="18">
        <v>27097780200</v>
      </c>
      <c r="D4889" s="18">
        <v>59470</v>
      </c>
    </row>
    <row r="4890" spans="1:4" ht="18.5" hidden="1">
      <c r="A4890" s="18" t="s">
        <v>106</v>
      </c>
      <c r="B4890" s="18">
        <v>56384</v>
      </c>
      <c r="C4890" s="18">
        <v>27097780800</v>
      </c>
      <c r="D4890" s="18">
        <v>60553</v>
      </c>
    </row>
    <row r="4891" spans="1:4" ht="18.5" hidden="1">
      <c r="A4891" s="18" t="s">
        <v>106</v>
      </c>
      <c r="B4891" s="18">
        <v>55970</v>
      </c>
      <c r="C4891" s="18">
        <v>27099001000</v>
      </c>
      <c r="D4891" s="18">
        <v>60452</v>
      </c>
    </row>
    <row r="4892" spans="1:4" ht="18.5" hidden="1">
      <c r="A4892" s="18" t="s">
        <v>106</v>
      </c>
      <c r="B4892" s="18">
        <v>55335</v>
      </c>
      <c r="C4892" s="18">
        <v>27143170200</v>
      </c>
      <c r="D4892" s="18">
        <v>55461</v>
      </c>
    </row>
    <row r="4893" spans="1:4" ht="18.5" hidden="1">
      <c r="A4893" s="18" t="s">
        <v>106</v>
      </c>
      <c r="B4893" s="18">
        <v>56545</v>
      </c>
      <c r="C4893" s="18">
        <v>27107960100</v>
      </c>
      <c r="D4893" s="18">
        <v>52555</v>
      </c>
    </row>
    <row r="4894" spans="1:4" ht="18.5" hidden="1">
      <c r="A4894" s="18" t="s">
        <v>106</v>
      </c>
      <c r="B4894" s="18">
        <v>56510</v>
      </c>
      <c r="C4894" s="18">
        <v>27107960200</v>
      </c>
      <c r="D4894" s="18">
        <v>51842</v>
      </c>
    </row>
    <row r="4895" spans="1:4" ht="18.5" hidden="1">
      <c r="A4895" s="18" t="s">
        <v>106</v>
      </c>
      <c r="B4895" s="18">
        <v>55906</v>
      </c>
      <c r="C4895" s="18">
        <v>27109001603</v>
      </c>
      <c r="D4895" s="18">
        <v>113858</v>
      </c>
    </row>
    <row r="4896" spans="1:4" ht="18.5" hidden="1">
      <c r="A4896" s="18" t="s">
        <v>106</v>
      </c>
      <c r="B4896" s="18">
        <v>55934</v>
      </c>
      <c r="C4896" s="18">
        <v>27109002000</v>
      </c>
      <c r="D4896" s="18">
        <v>71900</v>
      </c>
    </row>
    <row r="4897" spans="1:4" ht="18.5" hidden="1">
      <c r="A4897" s="18" t="s">
        <v>106</v>
      </c>
      <c r="B4897" s="18">
        <v>55964</v>
      </c>
      <c r="C4897" s="18">
        <v>27157490600</v>
      </c>
      <c r="D4897" s="18">
        <v>56970</v>
      </c>
    </row>
    <row r="4898" spans="1:4" ht="18.5" hidden="1">
      <c r="A4898" s="18" t="s">
        <v>106</v>
      </c>
      <c r="B4898" s="18">
        <v>56537</v>
      </c>
      <c r="C4898" s="18">
        <v>27111960900</v>
      </c>
      <c r="D4898" s="18">
        <v>45860</v>
      </c>
    </row>
    <row r="4899" spans="1:4" ht="18.5" hidden="1">
      <c r="A4899" s="18" t="s">
        <v>106</v>
      </c>
      <c r="B4899" s="18">
        <v>56586</v>
      </c>
      <c r="C4899" s="18">
        <v>27111961200</v>
      </c>
      <c r="D4899" s="18">
        <v>58696</v>
      </c>
    </row>
    <row r="4900" spans="1:4" ht="18.5" hidden="1">
      <c r="A4900" s="18" t="s">
        <v>106</v>
      </c>
      <c r="B4900" s="18">
        <v>56587</v>
      </c>
      <c r="C4900" s="18">
        <v>27111960103</v>
      </c>
      <c r="D4900" s="18">
        <v>62313</v>
      </c>
    </row>
    <row r="4901" spans="1:4" ht="18.5" hidden="1">
      <c r="A4901" s="18" t="s">
        <v>106</v>
      </c>
      <c r="B4901" s="18">
        <v>56576</v>
      </c>
      <c r="C4901" s="18">
        <v>27111960700</v>
      </c>
      <c r="D4901" s="18">
        <v>49813</v>
      </c>
    </row>
    <row r="4902" spans="1:4" ht="18.5" hidden="1">
      <c r="A4902" s="18" t="s">
        <v>106</v>
      </c>
      <c r="B4902" s="18">
        <v>56684</v>
      </c>
      <c r="C4902" s="18">
        <v>27119021000</v>
      </c>
      <c r="D4902" s="18">
        <v>48974</v>
      </c>
    </row>
    <row r="4903" spans="1:4" ht="18.5" hidden="1">
      <c r="A4903" s="18" t="s">
        <v>106</v>
      </c>
      <c r="B4903" s="18">
        <v>56517</v>
      </c>
      <c r="C4903" s="18">
        <v>27119020500</v>
      </c>
      <c r="D4903" s="18">
        <v>62086</v>
      </c>
    </row>
    <row r="4904" spans="1:4" ht="18.5" hidden="1">
      <c r="A4904" s="18" t="s">
        <v>106</v>
      </c>
      <c r="B4904" s="18">
        <v>56556</v>
      </c>
      <c r="C4904" s="18">
        <v>27119020900</v>
      </c>
      <c r="D4904" s="18">
        <v>53216</v>
      </c>
    </row>
    <row r="4905" spans="1:4" ht="18.5" hidden="1">
      <c r="A4905" s="18" t="s">
        <v>106</v>
      </c>
      <c r="B4905" s="18">
        <v>56646</v>
      </c>
      <c r="C4905" s="18">
        <v>27119021000</v>
      </c>
      <c r="D4905" s="18">
        <v>48974</v>
      </c>
    </row>
    <row r="4906" spans="1:4" ht="18.5" hidden="1">
      <c r="A4906" s="18" t="s">
        <v>106</v>
      </c>
      <c r="B4906" s="18">
        <v>56244</v>
      </c>
      <c r="C4906" s="18">
        <v>27149480300</v>
      </c>
      <c r="D4906" s="18">
        <v>57704</v>
      </c>
    </row>
    <row r="4907" spans="1:4" ht="18.5" hidden="1">
      <c r="A4907" s="18" t="s">
        <v>106</v>
      </c>
      <c r="B4907" s="18">
        <v>55103</v>
      </c>
      <c r="C4907" s="18">
        <v>27123032600</v>
      </c>
      <c r="D4907" s="18">
        <v>41675</v>
      </c>
    </row>
    <row r="4908" spans="1:4" ht="18.5" hidden="1">
      <c r="A4908" s="18" t="s">
        <v>106</v>
      </c>
      <c r="B4908" s="18">
        <v>55109</v>
      </c>
      <c r="C4908" s="18">
        <v>27123042401</v>
      </c>
      <c r="D4908" s="18">
        <v>65314</v>
      </c>
    </row>
    <row r="4909" spans="1:4" ht="18.5" hidden="1">
      <c r="A4909" s="18" t="s">
        <v>106</v>
      </c>
      <c r="B4909" s="18">
        <v>55130</v>
      </c>
      <c r="C4909" s="18">
        <v>27123030900</v>
      </c>
      <c r="D4909" s="18">
        <v>45968</v>
      </c>
    </row>
    <row r="4910" spans="1:4" ht="18.5" hidden="1">
      <c r="A4910" s="18" t="s">
        <v>106</v>
      </c>
      <c r="B4910" s="18">
        <v>56287</v>
      </c>
      <c r="C4910" s="18">
        <v>27127750400</v>
      </c>
      <c r="D4910" s="18">
        <v>60286</v>
      </c>
    </row>
    <row r="4911" spans="1:4" ht="18.5" hidden="1">
      <c r="A4911" s="18" t="s">
        <v>106</v>
      </c>
      <c r="B4911" s="18">
        <v>55049</v>
      </c>
      <c r="C4911" s="18">
        <v>27147960100</v>
      </c>
      <c r="D4911" s="18">
        <v>77481</v>
      </c>
    </row>
    <row r="4912" spans="1:4" ht="18.5" hidden="1">
      <c r="A4912" s="18" t="s">
        <v>106</v>
      </c>
      <c r="B4912" s="18">
        <v>56116</v>
      </c>
      <c r="C4912" s="18">
        <v>27133570100</v>
      </c>
      <c r="D4912" s="18">
        <v>62275</v>
      </c>
    </row>
    <row r="4913" spans="1:4" ht="18.5" hidden="1">
      <c r="A4913" s="18" t="s">
        <v>106</v>
      </c>
      <c r="B4913" s="18">
        <v>56756</v>
      </c>
      <c r="C4913" s="18">
        <v>27135970100</v>
      </c>
      <c r="D4913" s="18">
        <v>62112</v>
      </c>
    </row>
    <row r="4914" spans="1:4" ht="18.5" hidden="1">
      <c r="A4914" s="18" t="s">
        <v>106</v>
      </c>
      <c r="B4914" s="18">
        <v>55779</v>
      </c>
      <c r="C4914" s="18">
        <v>27137011100</v>
      </c>
      <c r="D4914" s="18">
        <v>74202</v>
      </c>
    </row>
    <row r="4915" spans="1:4" ht="18.5" hidden="1">
      <c r="A4915" s="18" t="s">
        <v>106</v>
      </c>
      <c r="B4915" s="18">
        <v>55802</v>
      </c>
      <c r="C4915" s="18">
        <v>27137002200</v>
      </c>
      <c r="D4915" s="18">
        <v>69784</v>
      </c>
    </row>
    <row r="4916" spans="1:4" ht="18.5" hidden="1">
      <c r="A4916" s="18" t="s">
        <v>106</v>
      </c>
      <c r="B4916" s="18">
        <v>55734</v>
      </c>
      <c r="C4916" s="18">
        <v>27137011400</v>
      </c>
      <c r="D4916" s="18">
        <v>61969</v>
      </c>
    </row>
    <row r="4917" spans="1:4" ht="18.5" hidden="1">
      <c r="A4917" s="18" t="s">
        <v>106</v>
      </c>
      <c r="B4917" s="18">
        <v>55741</v>
      </c>
      <c r="C4917" s="18">
        <v>27137013600</v>
      </c>
      <c r="D4917" s="18">
        <v>49882</v>
      </c>
    </row>
    <row r="4918" spans="1:4" ht="18.5" hidden="1">
      <c r="A4918" s="18" t="s">
        <v>106</v>
      </c>
      <c r="B4918" s="18">
        <v>55792</v>
      </c>
      <c r="C4918" s="18">
        <v>27137015200</v>
      </c>
      <c r="D4918" s="18">
        <v>60011</v>
      </c>
    </row>
    <row r="4919" spans="1:4" ht="18.5" hidden="1">
      <c r="A4919" s="18" t="s">
        <v>106</v>
      </c>
      <c r="B4919" s="18">
        <v>55812</v>
      </c>
      <c r="C4919" s="18">
        <v>27137001100</v>
      </c>
      <c r="D4919" s="18">
        <v>104672</v>
      </c>
    </row>
    <row r="4920" spans="1:4" ht="18.5" hidden="1">
      <c r="A4920" s="18" t="s">
        <v>106</v>
      </c>
      <c r="B4920" s="18">
        <v>55708</v>
      </c>
      <c r="C4920" s="18">
        <v>27137015200</v>
      </c>
      <c r="D4920" s="18">
        <v>60011</v>
      </c>
    </row>
    <row r="4921" spans="1:4" ht="18.5" hidden="1">
      <c r="A4921" s="18" t="s">
        <v>106</v>
      </c>
      <c r="B4921" s="18">
        <v>55054</v>
      </c>
      <c r="C4921" s="18">
        <v>27139081100</v>
      </c>
      <c r="D4921" s="18">
        <v>105110</v>
      </c>
    </row>
    <row r="4922" spans="1:4" ht="18.5" hidden="1">
      <c r="A4922" s="18" t="s">
        <v>106</v>
      </c>
      <c r="B4922" s="18">
        <v>56378</v>
      </c>
      <c r="C4922" s="18">
        <v>27145011500</v>
      </c>
      <c r="D4922" s="18">
        <v>57003</v>
      </c>
    </row>
    <row r="4923" spans="1:4" ht="18.5" hidden="1">
      <c r="A4923" s="18" t="s">
        <v>106</v>
      </c>
      <c r="B4923" s="18">
        <v>56301</v>
      </c>
      <c r="C4923" s="18">
        <v>27145011400</v>
      </c>
      <c r="D4923" s="18">
        <v>85584</v>
      </c>
    </row>
    <row r="4924" spans="1:4" ht="18.5" hidden="1">
      <c r="A4924" s="18" t="s">
        <v>106</v>
      </c>
      <c r="B4924" s="18">
        <v>56325</v>
      </c>
      <c r="C4924" s="18">
        <v>27145010900</v>
      </c>
      <c r="D4924" s="18">
        <v>51226</v>
      </c>
    </row>
    <row r="4925" spans="1:4" ht="18.5" hidden="1">
      <c r="A4925" s="18" t="s">
        <v>106</v>
      </c>
      <c r="B4925" s="18">
        <v>56267</v>
      </c>
      <c r="C4925" s="18">
        <v>27149480300</v>
      </c>
      <c r="D4925" s="18">
        <v>57704</v>
      </c>
    </row>
    <row r="4926" spans="1:4" ht="18.5" hidden="1">
      <c r="A4926" s="18" t="s">
        <v>106</v>
      </c>
      <c r="B4926" s="18">
        <v>56438</v>
      </c>
      <c r="C4926" s="18">
        <v>27153790400</v>
      </c>
      <c r="D4926" s="18">
        <v>52514</v>
      </c>
    </row>
    <row r="4927" spans="1:4" ht="18.5" hidden="1">
      <c r="A4927" s="18" t="s">
        <v>106</v>
      </c>
      <c r="B4927" s="18">
        <v>56389</v>
      </c>
      <c r="C4927" s="18">
        <v>27153790700</v>
      </c>
      <c r="D4927" s="18">
        <v>58313</v>
      </c>
    </row>
    <row r="4928" spans="1:4" ht="18.5" hidden="1">
      <c r="A4928" s="18" t="s">
        <v>106</v>
      </c>
      <c r="B4928" s="18">
        <v>56219</v>
      </c>
      <c r="C4928" s="18">
        <v>27155460200</v>
      </c>
      <c r="D4928" s="18">
        <v>52241</v>
      </c>
    </row>
    <row r="4929" spans="1:4" ht="18.5" hidden="1">
      <c r="A4929" s="18" t="s">
        <v>106</v>
      </c>
      <c r="B4929" s="18">
        <v>55957</v>
      </c>
      <c r="C4929" s="18">
        <v>27157490500</v>
      </c>
      <c r="D4929" s="18">
        <v>72012</v>
      </c>
    </row>
    <row r="4930" spans="1:4" ht="18.5" hidden="1">
      <c r="A4930" s="18" t="s">
        <v>106</v>
      </c>
      <c r="B4930" s="18">
        <v>55981</v>
      </c>
      <c r="C4930" s="18">
        <v>27157490100</v>
      </c>
      <c r="D4930" s="18">
        <v>59131</v>
      </c>
    </row>
    <row r="4931" spans="1:4" ht="18.5" hidden="1">
      <c r="A4931" s="18" t="s">
        <v>106</v>
      </c>
      <c r="B4931" s="18">
        <v>55358</v>
      </c>
      <c r="C4931" s="18">
        <v>27171100703</v>
      </c>
      <c r="D4931" s="18">
        <v>84042</v>
      </c>
    </row>
    <row r="4932" spans="1:4" ht="18.5" hidden="1">
      <c r="A4932" s="18" t="s">
        <v>106</v>
      </c>
      <c r="B4932" s="18">
        <v>55390</v>
      </c>
      <c r="C4932" s="18">
        <v>27171101100</v>
      </c>
      <c r="D4932" s="18">
        <v>73652</v>
      </c>
    </row>
    <row r="4933" spans="1:4" ht="18.5" hidden="1">
      <c r="A4933" s="18" t="s">
        <v>106</v>
      </c>
      <c r="B4933" s="18">
        <v>56297</v>
      </c>
      <c r="C4933" s="18">
        <v>27173970400</v>
      </c>
      <c r="D4933" s="18">
        <v>56339</v>
      </c>
    </row>
    <row r="4934" spans="1:4" ht="18.5" hidden="1">
      <c r="A4934" s="18" t="s">
        <v>106</v>
      </c>
      <c r="B4934" s="18">
        <v>55735</v>
      </c>
      <c r="C4934" s="18">
        <v>27115950300</v>
      </c>
      <c r="D4934" s="18">
        <v>47407</v>
      </c>
    </row>
    <row r="4935" spans="1:4" ht="18.5" hidden="1">
      <c r="A4935" s="18" t="s">
        <v>106</v>
      </c>
      <c r="B4935" s="18">
        <v>55092</v>
      </c>
      <c r="C4935" s="18">
        <v>27003051600</v>
      </c>
      <c r="D4935" s="18">
        <v>68440</v>
      </c>
    </row>
    <row r="4936" spans="1:4" ht="18.5" hidden="1">
      <c r="A4936" s="18" t="s">
        <v>106</v>
      </c>
      <c r="B4936" s="18">
        <v>55449</v>
      </c>
      <c r="C4936" s="18">
        <v>27003050819</v>
      </c>
      <c r="D4936" s="18">
        <v>176056</v>
      </c>
    </row>
    <row r="4937" spans="1:4" ht="18.5" hidden="1">
      <c r="A4937" s="18" t="s">
        <v>106</v>
      </c>
      <c r="B4937" s="18">
        <v>55434</v>
      </c>
      <c r="C4937" s="18">
        <v>27003050809</v>
      </c>
      <c r="D4937" s="18">
        <v>73018</v>
      </c>
    </row>
    <row r="4938" spans="1:4" ht="18.5" hidden="1">
      <c r="A4938" s="18" t="s">
        <v>106</v>
      </c>
      <c r="B4938" s="18">
        <v>55025</v>
      </c>
      <c r="C4938" s="18">
        <v>27003050210</v>
      </c>
      <c r="D4938" s="18">
        <v>88376</v>
      </c>
    </row>
    <row r="4939" spans="1:4" ht="18.5" hidden="1">
      <c r="A4939" s="18" t="s">
        <v>106</v>
      </c>
      <c r="B4939" s="18">
        <v>55433</v>
      </c>
      <c r="C4939" s="18">
        <v>27003050607</v>
      </c>
      <c r="D4939" s="18">
        <v>52257</v>
      </c>
    </row>
    <row r="4940" spans="1:4" ht="18.5" hidden="1">
      <c r="A4940" s="18" t="s">
        <v>106</v>
      </c>
      <c r="B4940" s="18">
        <v>55011</v>
      </c>
      <c r="C4940" s="18">
        <v>27003050110</v>
      </c>
      <c r="D4940" s="18">
        <v>87773</v>
      </c>
    </row>
    <row r="4941" spans="1:4" ht="18.5" hidden="1">
      <c r="A4941" s="18" t="s">
        <v>106</v>
      </c>
      <c r="B4941" s="18">
        <v>56575</v>
      </c>
      <c r="C4941" s="18">
        <v>27005940000</v>
      </c>
      <c r="D4941" s="18">
        <v>52827</v>
      </c>
    </row>
    <row r="4942" spans="1:4" ht="18.5" hidden="1">
      <c r="A4942" s="18" t="s">
        <v>106</v>
      </c>
      <c r="B4942" s="18">
        <v>56585</v>
      </c>
      <c r="C4942" s="18">
        <v>27027030201</v>
      </c>
      <c r="D4942" s="18">
        <v>60691</v>
      </c>
    </row>
    <row r="4943" spans="1:4" ht="18.5" hidden="1">
      <c r="A4943" s="18" t="s">
        <v>106</v>
      </c>
      <c r="B4943" s="18">
        <v>56589</v>
      </c>
      <c r="C4943" s="18">
        <v>27087940300</v>
      </c>
      <c r="D4943" s="18">
        <v>49077</v>
      </c>
    </row>
    <row r="4944" spans="1:4" ht="18.5" hidden="1">
      <c r="A4944" s="18" t="s">
        <v>106</v>
      </c>
      <c r="B4944" s="18">
        <v>56591</v>
      </c>
      <c r="C4944" s="18">
        <v>27005940000</v>
      </c>
      <c r="D4944" s="18">
        <v>52827</v>
      </c>
    </row>
    <row r="4945" spans="1:4" ht="18.5" hidden="1">
      <c r="A4945" s="18" t="s">
        <v>106</v>
      </c>
      <c r="B4945" s="18">
        <v>55371</v>
      </c>
      <c r="C4945" s="18">
        <v>27095170700</v>
      </c>
      <c r="D4945" s="18">
        <v>50572</v>
      </c>
    </row>
    <row r="4946" spans="1:4" ht="18.5" hidden="1">
      <c r="A4946" s="18" t="s">
        <v>106</v>
      </c>
      <c r="B4946" s="18">
        <v>56211</v>
      </c>
      <c r="C4946" s="18">
        <v>27011950200</v>
      </c>
      <c r="D4946" s="18">
        <v>58189</v>
      </c>
    </row>
    <row r="4947" spans="1:4" ht="18.5" hidden="1">
      <c r="A4947" s="18" t="s">
        <v>106</v>
      </c>
      <c r="B4947" s="18">
        <v>56221</v>
      </c>
      <c r="C4947" s="18">
        <v>27149480100</v>
      </c>
      <c r="D4947" s="18">
        <v>65481</v>
      </c>
    </row>
    <row r="4948" spans="1:4" ht="18.5" hidden="1">
      <c r="A4948" s="18" t="s">
        <v>106</v>
      </c>
      <c r="B4948" s="18">
        <v>56073</v>
      </c>
      <c r="C4948" s="18">
        <v>27015960200</v>
      </c>
      <c r="D4948" s="18">
        <v>84900</v>
      </c>
    </row>
    <row r="4949" spans="1:4" ht="18.5" hidden="1">
      <c r="A4949" s="18" t="s">
        <v>106</v>
      </c>
      <c r="B4949" s="18">
        <v>55333</v>
      </c>
      <c r="C4949" s="18">
        <v>27129790600</v>
      </c>
      <c r="D4949" s="18">
        <v>54814</v>
      </c>
    </row>
    <row r="4950" spans="1:4" ht="18.5" hidden="1">
      <c r="A4950" s="18" t="s">
        <v>106</v>
      </c>
      <c r="B4950" s="18">
        <v>56041</v>
      </c>
      <c r="C4950" s="18">
        <v>27015960700</v>
      </c>
      <c r="D4950" s="18">
        <v>62038</v>
      </c>
    </row>
    <row r="4951" spans="1:4" ht="18.5" hidden="1">
      <c r="A4951" s="18" t="s">
        <v>106</v>
      </c>
      <c r="B4951" s="18">
        <v>55331</v>
      </c>
      <c r="C4951" s="18">
        <v>27053027503</v>
      </c>
      <c r="D4951" s="18">
        <v>151438</v>
      </c>
    </row>
    <row r="4952" spans="1:4" ht="18.5" hidden="1">
      <c r="A4952" s="18" t="s">
        <v>106</v>
      </c>
      <c r="B4952" s="18">
        <v>55367</v>
      </c>
      <c r="C4952" s="18">
        <v>27019090200</v>
      </c>
      <c r="D4952" s="18">
        <v>77925</v>
      </c>
    </row>
    <row r="4953" spans="1:4" ht="18.5" hidden="1">
      <c r="A4953" s="18" t="s">
        <v>106</v>
      </c>
      <c r="B4953" s="18">
        <v>55395</v>
      </c>
      <c r="C4953" s="18">
        <v>27085950100</v>
      </c>
      <c r="D4953" s="18">
        <v>62630</v>
      </c>
    </row>
    <row r="4954" spans="1:4" ht="18.5" hidden="1">
      <c r="A4954" s="18" t="s">
        <v>106</v>
      </c>
      <c r="B4954" s="18">
        <v>56295</v>
      </c>
      <c r="C4954" s="18">
        <v>27023950500</v>
      </c>
      <c r="D4954" s="18">
        <v>61767</v>
      </c>
    </row>
    <row r="4955" spans="1:4" ht="18.5" hidden="1">
      <c r="A4955" s="18" t="s">
        <v>106</v>
      </c>
      <c r="B4955" s="18">
        <v>55056</v>
      </c>
      <c r="C4955" s="18">
        <v>27025110302</v>
      </c>
      <c r="D4955" s="18">
        <v>67567</v>
      </c>
    </row>
    <row r="4956" spans="1:4" ht="18.5" hidden="1">
      <c r="A4956" s="18" t="s">
        <v>106</v>
      </c>
      <c r="B4956" s="18">
        <v>56621</v>
      </c>
      <c r="C4956" s="18">
        <v>27029000200</v>
      </c>
      <c r="D4956" s="18">
        <v>50391</v>
      </c>
    </row>
    <row r="4957" spans="1:4" ht="18.5" hidden="1">
      <c r="A4957" s="18" t="s">
        <v>106</v>
      </c>
      <c r="B4957" s="18">
        <v>56450</v>
      </c>
      <c r="C4957" s="18">
        <v>27035951600</v>
      </c>
      <c r="D4957" s="18">
        <v>52564</v>
      </c>
    </row>
    <row r="4958" spans="1:4" ht="18.5" hidden="1">
      <c r="A4958" s="18" t="s">
        <v>106</v>
      </c>
      <c r="B4958" s="18">
        <v>56456</v>
      </c>
      <c r="C4958" s="18">
        <v>27035951700</v>
      </c>
      <c r="D4958" s="18">
        <v>75975</v>
      </c>
    </row>
    <row r="4959" spans="1:4" ht="18.5" hidden="1">
      <c r="A4959" s="18" t="s">
        <v>106</v>
      </c>
      <c r="B4959" s="18">
        <v>55076</v>
      </c>
      <c r="C4959" s="18">
        <v>27037060503</v>
      </c>
      <c r="D4959" s="18">
        <v>65233</v>
      </c>
    </row>
    <row r="4960" spans="1:4" ht="18.5" hidden="1">
      <c r="A4960" s="18" t="s">
        <v>106</v>
      </c>
      <c r="B4960" s="18">
        <v>55150</v>
      </c>
      <c r="C4960" s="18">
        <v>27037060604</v>
      </c>
      <c r="D4960" s="18">
        <v>127203</v>
      </c>
    </row>
    <row r="4961" spans="1:4" ht="18.5" hidden="1">
      <c r="A4961" s="18" t="s">
        <v>106</v>
      </c>
      <c r="B4961" s="18">
        <v>55306</v>
      </c>
      <c r="C4961" s="18">
        <v>27037060746</v>
      </c>
      <c r="D4961" s="18">
        <v>85565</v>
      </c>
    </row>
    <row r="4962" spans="1:4" ht="18.5" hidden="1">
      <c r="A4962" s="18" t="s">
        <v>106</v>
      </c>
      <c r="B4962" s="18">
        <v>55089</v>
      </c>
      <c r="C4962" s="18">
        <v>27049080400</v>
      </c>
      <c r="D4962" s="18">
        <v>78367</v>
      </c>
    </row>
    <row r="4963" spans="1:4" ht="18.5" hidden="1">
      <c r="A4963" s="18" t="s">
        <v>106</v>
      </c>
      <c r="B4963" s="18">
        <v>55955</v>
      </c>
      <c r="C4963" s="18">
        <v>27039950100</v>
      </c>
      <c r="D4963" s="18">
        <v>92989</v>
      </c>
    </row>
    <row r="4964" spans="1:4" ht="18.5" hidden="1">
      <c r="A4964" s="18" t="s">
        <v>106</v>
      </c>
      <c r="B4964" s="18">
        <v>56332</v>
      </c>
      <c r="C4964" s="18">
        <v>27041451000</v>
      </c>
      <c r="D4964" s="18">
        <v>77318</v>
      </c>
    </row>
    <row r="4965" spans="1:4" ht="18.5" hidden="1">
      <c r="A4965" s="18" t="s">
        <v>106</v>
      </c>
      <c r="B4965" s="18">
        <v>56014</v>
      </c>
      <c r="C4965" s="18">
        <v>27043460500</v>
      </c>
      <c r="D4965" s="18">
        <v>51716</v>
      </c>
    </row>
    <row r="4966" spans="1:4" ht="18.5" hidden="1">
      <c r="A4966" s="18" t="s">
        <v>106</v>
      </c>
      <c r="B4966" s="18">
        <v>56047</v>
      </c>
      <c r="C4966" s="18">
        <v>27043460300</v>
      </c>
      <c r="D4966" s="18">
        <v>56354</v>
      </c>
    </row>
    <row r="4967" spans="1:4" ht="18.5" hidden="1">
      <c r="A4967" s="18" t="s">
        <v>106</v>
      </c>
      <c r="B4967" s="18">
        <v>55939</v>
      </c>
      <c r="C4967" s="18">
        <v>27045960500</v>
      </c>
      <c r="D4967" s="18">
        <v>53615</v>
      </c>
    </row>
    <row r="4968" spans="1:4" ht="18.5" hidden="1">
      <c r="A4968" s="18" t="s">
        <v>106</v>
      </c>
      <c r="B4968" s="18">
        <v>55922</v>
      </c>
      <c r="C4968" s="18">
        <v>27045960500</v>
      </c>
      <c r="D4968" s="18">
        <v>53615</v>
      </c>
    </row>
    <row r="4969" spans="1:4" ht="18.5" hidden="1">
      <c r="A4969" s="18" t="s">
        <v>106</v>
      </c>
      <c r="B4969" s="18">
        <v>56009</v>
      </c>
      <c r="C4969" s="18">
        <v>27047180300</v>
      </c>
      <c r="D4969" s="18">
        <v>69173</v>
      </c>
    </row>
    <row r="4970" spans="1:4" ht="18.5" hidden="1">
      <c r="A4970" s="18" t="s">
        <v>106</v>
      </c>
      <c r="B4970" s="18">
        <v>56045</v>
      </c>
      <c r="C4970" s="18">
        <v>27047180100</v>
      </c>
      <c r="D4970" s="18">
        <v>63114</v>
      </c>
    </row>
    <row r="4971" spans="1:4" ht="18.5" hidden="1">
      <c r="A4971" s="18" t="s">
        <v>106</v>
      </c>
      <c r="B4971" s="18">
        <v>55018</v>
      </c>
      <c r="C4971" s="18">
        <v>27049080500</v>
      </c>
      <c r="D4971" s="18">
        <v>88563</v>
      </c>
    </row>
    <row r="4972" spans="1:4" ht="18.5" hidden="1">
      <c r="A4972" s="18" t="s">
        <v>106</v>
      </c>
      <c r="B4972" s="18">
        <v>55311</v>
      </c>
      <c r="C4972" s="18">
        <v>27053026714</v>
      </c>
      <c r="D4972" s="18">
        <v>106809</v>
      </c>
    </row>
    <row r="4973" spans="1:4" ht="18.5" hidden="1">
      <c r="A4973" s="18" t="s">
        <v>106</v>
      </c>
      <c r="B4973" s="18">
        <v>55407</v>
      </c>
      <c r="C4973" s="18">
        <v>27053109700</v>
      </c>
      <c r="D4973" s="18">
        <v>49897</v>
      </c>
    </row>
    <row r="4974" spans="1:4" ht="18.5" hidden="1">
      <c r="A4974" s="18" t="s">
        <v>106</v>
      </c>
      <c r="B4974" s="18">
        <v>55419</v>
      </c>
      <c r="C4974" s="18">
        <v>27053111500</v>
      </c>
      <c r="D4974" s="18">
        <v>107791</v>
      </c>
    </row>
    <row r="4975" spans="1:4" ht="18.5" hidden="1">
      <c r="A4975" s="18" t="s">
        <v>106</v>
      </c>
      <c r="B4975" s="18">
        <v>55305</v>
      </c>
      <c r="C4975" s="18">
        <v>27053026404</v>
      </c>
      <c r="D4975" s="18">
        <v>128901</v>
      </c>
    </row>
    <row r="4976" spans="1:4" ht="18.5" hidden="1">
      <c r="A4976" s="18" t="s">
        <v>106</v>
      </c>
      <c r="B4976" s="18">
        <v>55428</v>
      </c>
      <c r="C4976" s="18">
        <v>27053021501</v>
      </c>
      <c r="D4976" s="18">
        <v>54374</v>
      </c>
    </row>
    <row r="4977" spans="1:4" ht="18.5" hidden="1">
      <c r="A4977" s="18" t="s">
        <v>106</v>
      </c>
      <c r="B4977" s="18">
        <v>55420</v>
      </c>
      <c r="C4977" s="18">
        <v>27053025403</v>
      </c>
      <c r="D4977" s="18">
        <v>54149</v>
      </c>
    </row>
    <row r="4978" spans="1:4" ht="18.5" hidden="1">
      <c r="A4978" s="18" t="s">
        <v>106</v>
      </c>
      <c r="B4978" s="18">
        <v>55406</v>
      </c>
      <c r="C4978" s="18">
        <v>27053108900</v>
      </c>
      <c r="D4978" s="18">
        <v>76125</v>
      </c>
    </row>
    <row r="4979" spans="1:4" ht="18.5" hidden="1">
      <c r="A4979" s="18" t="s">
        <v>106</v>
      </c>
      <c r="B4979" s="18">
        <v>55374</v>
      </c>
      <c r="C4979" s="18">
        <v>27053026909</v>
      </c>
      <c r="D4979" s="18">
        <v>102093</v>
      </c>
    </row>
    <row r="4980" spans="1:4" ht="18.5" hidden="1">
      <c r="A4980" s="18" t="s">
        <v>106</v>
      </c>
      <c r="B4980" s="18">
        <v>55435</v>
      </c>
      <c r="C4980" s="18">
        <v>27053024003</v>
      </c>
      <c r="D4980" s="18">
        <v>104915</v>
      </c>
    </row>
    <row r="4981" spans="1:4" ht="18.5" hidden="1">
      <c r="A4981" s="18" t="s">
        <v>106</v>
      </c>
      <c r="B4981" s="18">
        <v>55443</v>
      </c>
      <c r="C4981" s="18">
        <v>27053026823</v>
      </c>
      <c r="D4981" s="18">
        <v>108907</v>
      </c>
    </row>
    <row r="4982" spans="1:4" ht="18.5" hidden="1">
      <c r="A4982" s="18" t="s">
        <v>106</v>
      </c>
      <c r="B4982" s="18">
        <v>55947</v>
      </c>
      <c r="C4982" s="18">
        <v>27055020200</v>
      </c>
      <c r="D4982" s="18">
        <v>64614</v>
      </c>
    </row>
    <row r="4983" spans="1:4" ht="18.5" hidden="1">
      <c r="A4983" s="18" t="s">
        <v>106</v>
      </c>
      <c r="B4983" s="18">
        <v>55919</v>
      </c>
      <c r="C4983" s="18">
        <v>27055020900</v>
      </c>
      <c r="D4983" s="18">
        <v>56648</v>
      </c>
    </row>
    <row r="4984" spans="1:4" ht="18.5" hidden="1">
      <c r="A4984" s="18" t="s">
        <v>106</v>
      </c>
      <c r="B4984" s="18">
        <v>55931</v>
      </c>
      <c r="C4984" s="18">
        <v>27055020900</v>
      </c>
      <c r="D4984" s="18">
        <v>56648</v>
      </c>
    </row>
    <row r="4985" spans="1:4" ht="18.5" hidden="1">
      <c r="A4985" s="18" t="s">
        <v>106</v>
      </c>
      <c r="B4985" s="18">
        <v>56458</v>
      </c>
      <c r="C4985" s="18">
        <v>27057070200</v>
      </c>
      <c r="D4985" s="18">
        <v>64679</v>
      </c>
    </row>
    <row r="4986" spans="1:4" ht="18.5" hidden="1">
      <c r="A4986" s="18" t="s">
        <v>106</v>
      </c>
      <c r="B4986" s="18">
        <v>56436</v>
      </c>
      <c r="C4986" s="18">
        <v>27057070300</v>
      </c>
      <c r="D4986" s="18">
        <v>57724</v>
      </c>
    </row>
    <row r="4987" spans="1:4" ht="18.5" hidden="1">
      <c r="A4987" s="18" t="s">
        <v>106</v>
      </c>
      <c r="B4987" s="18">
        <v>55017</v>
      </c>
      <c r="C4987" s="18">
        <v>27059130100</v>
      </c>
      <c r="D4987" s="18">
        <v>66996</v>
      </c>
    </row>
    <row r="4988" spans="1:4" ht="18.5" hidden="1">
      <c r="A4988" s="18" t="s">
        <v>106</v>
      </c>
      <c r="B4988" s="18">
        <v>55722</v>
      </c>
      <c r="C4988" s="18">
        <v>27061481000</v>
      </c>
      <c r="D4988" s="18">
        <v>47792</v>
      </c>
    </row>
    <row r="4989" spans="1:4" ht="18.5" hidden="1">
      <c r="A4989" s="18" t="s">
        <v>106</v>
      </c>
      <c r="B4989" s="18">
        <v>56119</v>
      </c>
      <c r="C4989" s="18">
        <v>27105105100</v>
      </c>
      <c r="D4989" s="18">
        <v>63194</v>
      </c>
    </row>
    <row r="4990" spans="1:4" ht="18.5" hidden="1">
      <c r="A4990" s="18" t="s">
        <v>106</v>
      </c>
      <c r="B4990" s="18">
        <v>58225</v>
      </c>
      <c r="C4990" s="18">
        <v>27069090200</v>
      </c>
      <c r="D4990" s="18">
        <v>68188</v>
      </c>
    </row>
    <row r="4991" spans="1:4" ht="18.5" hidden="1">
      <c r="A4991" s="18" t="s">
        <v>106</v>
      </c>
      <c r="B4991" s="18">
        <v>56220</v>
      </c>
      <c r="C4991" s="18">
        <v>27173970200</v>
      </c>
      <c r="D4991" s="18">
        <v>56533</v>
      </c>
    </row>
    <row r="4992" spans="1:4" ht="18.5" hidden="1">
      <c r="A4992" s="18" t="s">
        <v>106</v>
      </c>
      <c r="B4992" s="18">
        <v>55731</v>
      </c>
      <c r="C4992" s="18">
        <v>27075370100</v>
      </c>
      <c r="D4992" s="18">
        <v>61022</v>
      </c>
    </row>
    <row r="4993" spans="1:4" ht="18.5" hidden="1">
      <c r="A4993" s="18" t="s">
        <v>106</v>
      </c>
      <c r="B4993" s="18">
        <v>56057</v>
      </c>
      <c r="C4993" s="18">
        <v>27079950500</v>
      </c>
      <c r="D4993" s="18">
        <v>65363</v>
      </c>
    </row>
    <row r="4994" spans="1:4" ht="18.5" hidden="1">
      <c r="A4994" s="18" t="s">
        <v>106</v>
      </c>
      <c r="B4994" s="18">
        <v>56017</v>
      </c>
      <c r="C4994" s="18">
        <v>27079950500</v>
      </c>
      <c r="D4994" s="18">
        <v>65363</v>
      </c>
    </row>
    <row r="4995" spans="1:4" ht="18.5" hidden="1">
      <c r="A4995" s="18" t="s">
        <v>106</v>
      </c>
      <c r="B4995" s="18">
        <v>56263</v>
      </c>
      <c r="C4995" s="18">
        <v>27127750500</v>
      </c>
      <c r="D4995" s="18">
        <v>54061</v>
      </c>
    </row>
    <row r="4996" spans="1:4" ht="18.5" hidden="1">
      <c r="A4996" s="18" t="s">
        <v>106</v>
      </c>
      <c r="B4996" s="18">
        <v>56651</v>
      </c>
      <c r="C4996" s="18">
        <v>27087940300</v>
      </c>
      <c r="D4996" s="18">
        <v>49077</v>
      </c>
    </row>
    <row r="4997" spans="1:4" ht="18.5" hidden="1">
      <c r="A4997" s="18" t="s">
        <v>106</v>
      </c>
      <c r="B4997" s="18">
        <v>56516</v>
      </c>
      <c r="C4997" s="18">
        <v>27087940100</v>
      </c>
      <c r="D4997" s="18">
        <v>48220</v>
      </c>
    </row>
    <row r="4998" spans="1:4" ht="18.5" hidden="1">
      <c r="A4998" s="18" t="s">
        <v>106</v>
      </c>
      <c r="B4998" s="18">
        <v>56744</v>
      </c>
      <c r="C4998" s="18">
        <v>27089080300</v>
      </c>
      <c r="D4998" s="18">
        <v>64463</v>
      </c>
    </row>
    <row r="4999" spans="1:4" ht="18.5" hidden="1">
      <c r="A4999" s="18" t="s">
        <v>106</v>
      </c>
      <c r="B4999" s="18">
        <v>56760</v>
      </c>
      <c r="C4999" s="18">
        <v>27089080200</v>
      </c>
      <c r="D4999" s="18">
        <v>55566</v>
      </c>
    </row>
    <row r="5000" spans="1:4" ht="18.5" hidden="1">
      <c r="A5000" s="18" t="s">
        <v>106</v>
      </c>
      <c r="B5000" s="18">
        <v>56181</v>
      </c>
      <c r="C5000" s="18">
        <v>27091790200</v>
      </c>
      <c r="D5000" s="18">
        <v>53857</v>
      </c>
    </row>
    <row r="5001" spans="1:4" ht="18.5" hidden="1">
      <c r="A5001" s="18" t="s">
        <v>106</v>
      </c>
      <c r="B5001" s="18">
        <v>56176</v>
      </c>
      <c r="C5001" s="18">
        <v>27091790100</v>
      </c>
      <c r="D5001" s="18">
        <v>58664</v>
      </c>
    </row>
    <row r="5002" spans="1:4" ht="18.5" hidden="1">
      <c r="A5002" s="18" t="s">
        <v>106</v>
      </c>
      <c r="B5002" s="18">
        <v>55382</v>
      </c>
      <c r="C5002" s="18">
        <v>27171100500</v>
      </c>
      <c r="D5002" s="18">
        <v>72088</v>
      </c>
    </row>
    <row r="5003" spans="1:4" ht="18.5" hidden="1">
      <c r="A5003" s="18" t="s">
        <v>106</v>
      </c>
      <c r="B5003" s="18">
        <v>56313</v>
      </c>
      <c r="C5003" s="18">
        <v>27095170400</v>
      </c>
      <c r="D5003" s="18">
        <v>62948</v>
      </c>
    </row>
    <row r="5004" spans="1:4" ht="18.5" hidden="1">
      <c r="A5004" s="18" t="s">
        <v>106</v>
      </c>
      <c r="B5004" s="18">
        <v>56386</v>
      </c>
      <c r="C5004" s="18">
        <v>27095970100</v>
      </c>
      <c r="D5004" s="18">
        <v>54314</v>
      </c>
    </row>
    <row r="5005" spans="1:4" ht="18.5" hidden="1">
      <c r="A5005" s="18" t="s">
        <v>106</v>
      </c>
      <c r="B5005" s="18">
        <v>56151</v>
      </c>
      <c r="C5005" s="18">
        <v>27101900100</v>
      </c>
      <c r="D5005" s="18">
        <v>62206</v>
      </c>
    </row>
    <row r="5006" spans="1:4" ht="18.5" hidden="1">
      <c r="A5006" s="18" t="s">
        <v>106</v>
      </c>
      <c r="B5006" s="18">
        <v>56584</v>
      </c>
      <c r="C5006" s="18">
        <v>27107960100</v>
      </c>
      <c r="D5006" s="18">
        <v>52555</v>
      </c>
    </row>
    <row r="5007" spans="1:4" ht="18.5" hidden="1">
      <c r="A5007" s="18" t="s">
        <v>106</v>
      </c>
      <c r="B5007" s="18">
        <v>55960</v>
      </c>
      <c r="C5007" s="18">
        <v>27109001900</v>
      </c>
      <c r="D5007" s="18">
        <v>100250</v>
      </c>
    </row>
    <row r="5008" spans="1:4" ht="18.5" hidden="1">
      <c r="A5008" s="18" t="s">
        <v>106</v>
      </c>
      <c r="B5008" s="18">
        <v>55991</v>
      </c>
      <c r="C5008" s="18">
        <v>27157490400</v>
      </c>
      <c r="D5008" s="18">
        <v>63371</v>
      </c>
    </row>
    <row r="5009" spans="1:4" ht="18.5" hidden="1">
      <c r="A5009" s="18" t="s">
        <v>106</v>
      </c>
      <c r="B5009" s="18">
        <v>55905</v>
      </c>
      <c r="C5009" s="18">
        <v>27109001402</v>
      </c>
      <c r="D5009" s="18">
        <v>98121</v>
      </c>
    </row>
    <row r="5010" spans="1:4" ht="18.5" hidden="1">
      <c r="A5010" s="18" t="s">
        <v>106</v>
      </c>
      <c r="B5010" s="18">
        <v>56588</v>
      </c>
      <c r="C5010" s="18">
        <v>27111961500</v>
      </c>
      <c r="D5010" s="18">
        <v>49479</v>
      </c>
    </row>
    <row r="5011" spans="1:4" ht="18.5" hidden="1">
      <c r="A5011" s="18" t="s">
        <v>106</v>
      </c>
      <c r="B5011" s="18">
        <v>56750</v>
      </c>
      <c r="C5011" s="18">
        <v>27125010200</v>
      </c>
      <c r="D5011" s="18">
        <v>53757</v>
      </c>
    </row>
    <row r="5012" spans="1:4" ht="18.5" hidden="1">
      <c r="A5012" s="18" t="s">
        <v>106</v>
      </c>
      <c r="B5012" s="18">
        <v>55063</v>
      </c>
      <c r="C5012" s="18">
        <v>27115950600</v>
      </c>
      <c r="D5012" s="18">
        <v>59677</v>
      </c>
    </row>
    <row r="5013" spans="1:4" ht="18.5" hidden="1">
      <c r="A5013" s="18" t="s">
        <v>106</v>
      </c>
      <c r="B5013" s="18">
        <v>56139</v>
      </c>
      <c r="C5013" s="18">
        <v>27117460100</v>
      </c>
      <c r="D5013" s="18">
        <v>59470</v>
      </c>
    </row>
    <row r="5014" spans="1:4" ht="18.5" hidden="1">
      <c r="A5014" s="18" t="s">
        <v>106</v>
      </c>
      <c r="B5014" s="18">
        <v>56140</v>
      </c>
      <c r="C5014" s="18">
        <v>27117460400</v>
      </c>
      <c r="D5014" s="18">
        <v>59789</v>
      </c>
    </row>
    <row r="5015" spans="1:4" ht="18.5" hidden="1">
      <c r="A5015" s="18" t="s">
        <v>106</v>
      </c>
      <c r="B5015" s="18">
        <v>56715</v>
      </c>
      <c r="C5015" s="18">
        <v>27125010100</v>
      </c>
      <c r="D5015" s="18">
        <v>55068</v>
      </c>
    </row>
    <row r="5016" spans="1:4" ht="18.5" hidden="1">
      <c r="A5016" s="18" t="s">
        <v>106</v>
      </c>
      <c r="B5016" s="18">
        <v>56215</v>
      </c>
      <c r="C5016" s="18">
        <v>27151960300</v>
      </c>
      <c r="D5016" s="18">
        <v>73197</v>
      </c>
    </row>
    <row r="5017" spans="1:4" ht="18.5" hidden="1">
      <c r="A5017" s="18" t="s">
        <v>106</v>
      </c>
      <c r="B5017" s="18">
        <v>55101</v>
      </c>
      <c r="C5017" s="18">
        <v>27123034202</v>
      </c>
      <c r="D5017" s="18">
        <v>51631</v>
      </c>
    </row>
    <row r="5018" spans="1:4" ht="18.5" hidden="1">
      <c r="A5018" s="18" t="s">
        <v>106</v>
      </c>
      <c r="B5018" s="18">
        <v>55105</v>
      </c>
      <c r="C5018" s="18">
        <v>27123035100</v>
      </c>
      <c r="D5018" s="18">
        <v>95763</v>
      </c>
    </row>
    <row r="5019" spans="1:4" ht="18.5" hidden="1">
      <c r="A5019" s="18" t="s">
        <v>106</v>
      </c>
      <c r="B5019" s="18">
        <v>55052</v>
      </c>
      <c r="C5019" s="18">
        <v>27131070300</v>
      </c>
      <c r="D5019" s="18">
        <v>69137</v>
      </c>
    </row>
    <row r="5020" spans="1:4" ht="18.5" hidden="1">
      <c r="A5020" s="18" t="s">
        <v>106</v>
      </c>
      <c r="B5020" s="18">
        <v>55806</v>
      </c>
      <c r="C5020" s="18">
        <v>27137015600</v>
      </c>
      <c r="D5020" s="18">
        <v>28057</v>
      </c>
    </row>
    <row r="5021" spans="1:4" ht="18.5" hidden="1">
      <c r="A5021" s="18" t="s">
        <v>106</v>
      </c>
      <c r="B5021" s="18">
        <v>55751</v>
      </c>
      <c r="C5021" s="18">
        <v>27137013400</v>
      </c>
      <c r="D5021" s="18">
        <v>61994</v>
      </c>
    </row>
    <row r="5022" spans="1:4" ht="18.5" hidden="1">
      <c r="A5022" s="18" t="s">
        <v>106</v>
      </c>
      <c r="B5022" s="18">
        <v>55808</v>
      </c>
      <c r="C5022" s="18">
        <v>27137003800</v>
      </c>
      <c r="D5022" s="18">
        <v>49882</v>
      </c>
    </row>
    <row r="5023" spans="1:4" ht="18.5" hidden="1">
      <c r="A5023" s="18" t="s">
        <v>106</v>
      </c>
      <c r="B5023" s="18">
        <v>55706</v>
      </c>
      <c r="C5023" s="18">
        <v>27137015400</v>
      </c>
      <c r="D5023" s="18">
        <v>60272</v>
      </c>
    </row>
    <row r="5024" spans="1:4" ht="18.5" hidden="1">
      <c r="A5024" s="18" t="s">
        <v>106</v>
      </c>
      <c r="B5024" s="18">
        <v>55765</v>
      </c>
      <c r="C5024" s="18">
        <v>27137011300</v>
      </c>
      <c r="D5024" s="18">
        <v>53367</v>
      </c>
    </row>
    <row r="5025" spans="1:4" ht="18.5" hidden="1">
      <c r="A5025" s="18" t="s">
        <v>106</v>
      </c>
      <c r="B5025" s="18">
        <v>55020</v>
      </c>
      <c r="C5025" s="18">
        <v>27139081100</v>
      </c>
      <c r="D5025" s="18">
        <v>105110</v>
      </c>
    </row>
    <row r="5026" spans="1:4" ht="18.5" hidden="1">
      <c r="A5026" s="18" t="s">
        <v>106</v>
      </c>
      <c r="B5026" s="18">
        <v>56356</v>
      </c>
      <c r="C5026" s="18">
        <v>27145010500</v>
      </c>
      <c r="D5026" s="18">
        <v>65969</v>
      </c>
    </row>
    <row r="5027" spans="1:4" ht="18.5" hidden="1">
      <c r="A5027" s="18" t="s">
        <v>106</v>
      </c>
      <c r="B5027" s="18">
        <v>56235</v>
      </c>
      <c r="C5027" s="18">
        <v>27149480100</v>
      </c>
      <c r="D5027" s="18">
        <v>65481</v>
      </c>
    </row>
    <row r="5028" spans="1:4" ht="18.5" hidden="1">
      <c r="A5028" s="18" t="s">
        <v>106</v>
      </c>
      <c r="B5028" s="18">
        <v>55945</v>
      </c>
      <c r="C5028" s="18">
        <v>27157490200</v>
      </c>
      <c r="D5028" s="18">
        <v>71159</v>
      </c>
    </row>
    <row r="5029" spans="1:4" ht="18.5" hidden="1">
      <c r="A5029" s="18" t="s">
        <v>106</v>
      </c>
      <c r="B5029" s="18">
        <v>55071</v>
      </c>
      <c r="C5029" s="18">
        <v>27163071400</v>
      </c>
      <c r="D5029" s="18">
        <v>80284</v>
      </c>
    </row>
    <row r="5030" spans="1:4" ht="18.5" hidden="1">
      <c r="A5030" s="18" t="s">
        <v>106</v>
      </c>
      <c r="B5030" s="18">
        <v>55055</v>
      </c>
      <c r="C5030" s="18">
        <v>27163071003</v>
      </c>
      <c r="D5030" s="18">
        <v>59074</v>
      </c>
    </row>
    <row r="5031" spans="1:4" ht="18.5" hidden="1">
      <c r="A5031" s="18" t="s">
        <v>106</v>
      </c>
      <c r="B5031" s="18">
        <v>55090</v>
      </c>
      <c r="C5031" s="18">
        <v>27163070304</v>
      </c>
      <c r="D5031" s="18">
        <v>90763</v>
      </c>
    </row>
    <row r="5032" spans="1:4" ht="18.5" hidden="1">
      <c r="A5032" s="18" t="s">
        <v>106</v>
      </c>
      <c r="B5032" s="18">
        <v>55925</v>
      </c>
      <c r="C5032" s="18">
        <v>27169670800</v>
      </c>
      <c r="D5032" s="18">
        <v>80853</v>
      </c>
    </row>
    <row r="5033" spans="1:4" ht="18.5" hidden="1">
      <c r="A5033" s="18" t="s">
        <v>106</v>
      </c>
      <c r="B5033" s="18">
        <v>55952</v>
      </c>
      <c r="C5033" s="18">
        <v>27169670900</v>
      </c>
      <c r="D5033" s="18">
        <v>65303</v>
      </c>
    </row>
    <row r="5034" spans="1:4" ht="18.5" hidden="1">
      <c r="A5034" s="18" t="s">
        <v>106</v>
      </c>
      <c r="B5034" s="18">
        <v>56237</v>
      </c>
      <c r="C5034" s="18">
        <v>27173970400</v>
      </c>
      <c r="D5034" s="18">
        <v>56339</v>
      </c>
    </row>
    <row r="5035" spans="1:4" ht="18.5" hidden="1">
      <c r="A5035" s="18" t="s">
        <v>106</v>
      </c>
      <c r="B5035" s="18">
        <v>55748</v>
      </c>
      <c r="C5035" s="18">
        <v>27001770200</v>
      </c>
      <c r="D5035" s="18">
        <v>41428</v>
      </c>
    </row>
    <row r="5036" spans="1:4" ht="18.5" hidden="1">
      <c r="A5036" s="18" t="s">
        <v>106</v>
      </c>
      <c r="B5036" s="18">
        <v>55785</v>
      </c>
      <c r="C5036" s="18">
        <v>27001770200</v>
      </c>
      <c r="D5036" s="18">
        <v>41428</v>
      </c>
    </row>
    <row r="5037" spans="1:4" ht="18.5" hidden="1">
      <c r="A5037" s="18" t="s">
        <v>106</v>
      </c>
      <c r="B5037" s="18">
        <v>55760</v>
      </c>
      <c r="C5037" s="18">
        <v>27001770400</v>
      </c>
      <c r="D5037" s="18">
        <v>43532</v>
      </c>
    </row>
    <row r="5038" spans="1:4" ht="18.5" hidden="1">
      <c r="A5038" s="18" t="s">
        <v>106</v>
      </c>
      <c r="B5038" s="18">
        <v>56342</v>
      </c>
      <c r="C5038" s="18">
        <v>27001790501</v>
      </c>
      <c r="D5038" s="18">
        <v>46951</v>
      </c>
    </row>
    <row r="5039" spans="1:4" ht="18.5" hidden="1">
      <c r="A5039" s="18" t="s">
        <v>106</v>
      </c>
      <c r="B5039" s="18">
        <v>55421</v>
      </c>
      <c r="C5039" s="18">
        <v>27003051305</v>
      </c>
      <c r="D5039" s="18">
        <v>53379</v>
      </c>
    </row>
    <row r="5040" spans="1:4" ht="18.5" hidden="1">
      <c r="A5040" s="18" t="s">
        <v>106</v>
      </c>
      <c r="B5040" s="18">
        <v>56630</v>
      </c>
      <c r="C5040" s="18">
        <v>27007450400</v>
      </c>
      <c r="D5040" s="18">
        <v>47802</v>
      </c>
    </row>
    <row r="5041" spans="1:4" ht="18.5" hidden="1">
      <c r="A5041" s="18" t="s">
        <v>106</v>
      </c>
      <c r="B5041" s="18">
        <v>56678</v>
      </c>
      <c r="C5041" s="18">
        <v>27007450100</v>
      </c>
      <c r="D5041" s="18">
        <v>58881</v>
      </c>
    </row>
    <row r="5042" spans="1:4" ht="18.5" hidden="1">
      <c r="A5042" s="18" t="s">
        <v>106</v>
      </c>
      <c r="B5042" s="18">
        <v>56687</v>
      </c>
      <c r="C5042" s="18">
        <v>27007450100</v>
      </c>
      <c r="D5042" s="18">
        <v>58881</v>
      </c>
    </row>
    <row r="5043" spans="1:4" ht="18.5" hidden="1">
      <c r="A5043" s="18" t="s">
        <v>106</v>
      </c>
      <c r="B5043" s="18">
        <v>56652</v>
      </c>
      <c r="C5043" s="18">
        <v>27029000300</v>
      </c>
      <c r="D5043" s="18">
        <v>49972</v>
      </c>
    </row>
    <row r="5044" spans="1:4" ht="18.5" hidden="1">
      <c r="A5044" s="18" t="s">
        <v>106</v>
      </c>
      <c r="B5044" s="18">
        <v>56276</v>
      </c>
      <c r="C5044" s="18">
        <v>27073180200</v>
      </c>
      <c r="D5044" s="18">
        <v>58893</v>
      </c>
    </row>
    <row r="5045" spans="1:4" ht="18.5" hidden="1">
      <c r="A5045" s="18" t="s">
        <v>106</v>
      </c>
      <c r="B5045" s="18">
        <v>56024</v>
      </c>
      <c r="C5045" s="18">
        <v>27013170100</v>
      </c>
      <c r="D5045" s="18">
        <v>75529</v>
      </c>
    </row>
    <row r="5046" spans="1:4" ht="18.5" hidden="1">
      <c r="A5046" s="18" t="s">
        <v>106</v>
      </c>
      <c r="B5046" s="18">
        <v>56010</v>
      </c>
      <c r="C5046" s="18">
        <v>27013171500</v>
      </c>
      <c r="D5046" s="18">
        <v>58940</v>
      </c>
    </row>
    <row r="5047" spans="1:4" ht="18.5" hidden="1">
      <c r="A5047" s="18" t="s">
        <v>106</v>
      </c>
      <c r="B5047" s="18">
        <v>55757</v>
      </c>
      <c r="C5047" s="18">
        <v>27017070600</v>
      </c>
      <c r="D5047" s="18">
        <v>53281</v>
      </c>
    </row>
    <row r="5048" spans="1:4" ht="18.5" hidden="1">
      <c r="A5048" s="18" t="s">
        <v>106</v>
      </c>
      <c r="B5048" s="18">
        <v>55733</v>
      </c>
      <c r="C5048" s="18">
        <v>27017070300</v>
      </c>
      <c r="D5048" s="18">
        <v>79007</v>
      </c>
    </row>
    <row r="5049" spans="1:4" ht="18.5" hidden="1">
      <c r="A5049" s="18" t="s">
        <v>106</v>
      </c>
      <c r="B5049" s="18">
        <v>55780</v>
      </c>
      <c r="C5049" s="18">
        <v>27017940000</v>
      </c>
      <c r="D5049" s="18">
        <v>52942</v>
      </c>
    </row>
    <row r="5050" spans="1:4" ht="18.5" hidden="1">
      <c r="A5050" s="18" t="s">
        <v>106</v>
      </c>
      <c r="B5050" s="18">
        <v>55318</v>
      </c>
      <c r="C5050" s="18">
        <v>27019091000</v>
      </c>
      <c r="D5050" s="18">
        <v>65197</v>
      </c>
    </row>
    <row r="5051" spans="1:4" ht="18.5" hidden="1">
      <c r="A5051" s="18" t="s">
        <v>106</v>
      </c>
      <c r="B5051" s="18">
        <v>56011</v>
      </c>
      <c r="C5051" s="18">
        <v>27139081300</v>
      </c>
      <c r="D5051" s="18">
        <v>75541</v>
      </c>
    </row>
    <row r="5052" spans="1:4" ht="18.5" hidden="1">
      <c r="A5052" s="18" t="s">
        <v>106</v>
      </c>
      <c r="B5052" s="18">
        <v>56655</v>
      </c>
      <c r="C5052" s="18">
        <v>27021960200</v>
      </c>
      <c r="D5052" s="18">
        <v>50143</v>
      </c>
    </row>
    <row r="5053" spans="1:4" ht="18.5" hidden="1">
      <c r="A5053" s="18" t="s">
        <v>106</v>
      </c>
      <c r="B5053" s="18">
        <v>56477</v>
      </c>
      <c r="C5053" s="18">
        <v>27159480100</v>
      </c>
      <c r="D5053" s="18">
        <v>43225</v>
      </c>
    </row>
    <row r="5054" spans="1:4" ht="18.5" hidden="1">
      <c r="A5054" s="18" t="s">
        <v>106</v>
      </c>
      <c r="B5054" s="18">
        <v>55045</v>
      </c>
      <c r="C5054" s="18">
        <v>27025110501</v>
      </c>
      <c r="D5054" s="18">
        <v>77032</v>
      </c>
    </row>
    <row r="5055" spans="1:4" ht="18.5" hidden="1">
      <c r="A5055" s="18" t="s">
        <v>106</v>
      </c>
      <c r="B5055" s="18">
        <v>55084</v>
      </c>
      <c r="C5055" s="18">
        <v>27025110700</v>
      </c>
      <c r="D5055" s="18">
        <v>65748</v>
      </c>
    </row>
    <row r="5056" spans="1:4" ht="18.5" hidden="1">
      <c r="A5056" s="18" t="s">
        <v>106</v>
      </c>
      <c r="B5056" s="18">
        <v>55013</v>
      </c>
      <c r="C5056" s="18">
        <v>27025110502</v>
      </c>
      <c r="D5056" s="18">
        <v>68567</v>
      </c>
    </row>
    <row r="5057" spans="1:4" ht="18.5" hidden="1">
      <c r="A5057" s="18" t="s">
        <v>106</v>
      </c>
      <c r="B5057" s="18">
        <v>55080</v>
      </c>
      <c r="C5057" s="18">
        <v>27059130200</v>
      </c>
      <c r="D5057" s="18">
        <v>56112</v>
      </c>
    </row>
    <row r="5058" spans="1:4" ht="18.5" hidden="1">
      <c r="A5058" s="18" t="s">
        <v>106</v>
      </c>
      <c r="B5058" s="18">
        <v>56525</v>
      </c>
      <c r="C5058" s="18">
        <v>27027030104</v>
      </c>
      <c r="D5058" s="18">
        <v>73442</v>
      </c>
    </row>
    <row r="5059" spans="1:4" ht="18.5" hidden="1">
      <c r="A5059" s="18" t="s">
        <v>106</v>
      </c>
      <c r="B5059" s="18">
        <v>56557</v>
      </c>
      <c r="C5059" s="18">
        <v>27087940300</v>
      </c>
      <c r="D5059" s="18">
        <v>49077</v>
      </c>
    </row>
    <row r="5060" spans="1:4" ht="18.5" hidden="1">
      <c r="A5060" s="18" t="s">
        <v>106</v>
      </c>
      <c r="B5060" s="18">
        <v>56152</v>
      </c>
      <c r="C5060" s="18">
        <v>27127750600</v>
      </c>
      <c r="D5060" s="18">
        <v>51663</v>
      </c>
    </row>
    <row r="5061" spans="1:4" ht="18.5" hidden="1">
      <c r="A5061" s="18" t="s">
        <v>106</v>
      </c>
      <c r="B5061" s="18">
        <v>56425</v>
      </c>
      <c r="C5061" s="18">
        <v>27035951302</v>
      </c>
      <c r="D5061" s="18">
        <v>51273</v>
      </c>
    </row>
    <row r="5062" spans="1:4" ht="18.5" hidden="1">
      <c r="A5062" s="18" t="s">
        <v>106</v>
      </c>
      <c r="B5062" s="18">
        <v>56465</v>
      </c>
      <c r="C5062" s="18">
        <v>27035950502</v>
      </c>
      <c r="D5062" s="18">
        <v>57205</v>
      </c>
    </row>
    <row r="5063" spans="1:4" ht="18.5" hidden="1">
      <c r="A5063" s="18" t="s">
        <v>106</v>
      </c>
      <c r="B5063" s="18">
        <v>56442</v>
      </c>
      <c r="C5063" s="18">
        <v>27035950204</v>
      </c>
      <c r="D5063" s="18">
        <v>58594</v>
      </c>
    </row>
    <row r="5064" spans="1:4" ht="18.5" hidden="1">
      <c r="A5064" s="18" t="s">
        <v>106</v>
      </c>
      <c r="B5064" s="18">
        <v>56455</v>
      </c>
      <c r="C5064" s="18">
        <v>27035950800</v>
      </c>
      <c r="D5064" s="18">
        <v>58452</v>
      </c>
    </row>
    <row r="5065" spans="1:4" ht="18.5" hidden="1">
      <c r="A5065" s="18" t="s">
        <v>106</v>
      </c>
      <c r="B5065" s="18">
        <v>55121</v>
      </c>
      <c r="C5065" s="18">
        <v>27037060726</v>
      </c>
      <c r="D5065" s="18">
        <v>57848</v>
      </c>
    </row>
    <row r="5066" spans="1:4" ht="18.5" hidden="1">
      <c r="A5066" s="18" t="s">
        <v>106</v>
      </c>
      <c r="B5066" s="18">
        <v>55075</v>
      </c>
      <c r="C5066" s="18">
        <v>27037060301</v>
      </c>
      <c r="D5066" s="18">
        <v>51381</v>
      </c>
    </row>
    <row r="5067" spans="1:4" ht="18.5" hidden="1">
      <c r="A5067" s="18" t="s">
        <v>106</v>
      </c>
      <c r="B5067" s="18">
        <v>55917</v>
      </c>
      <c r="C5067" s="18">
        <v>27147960800</v>
      </c>
      <c r="D5067" s="18">
        <v>55180</v>
      </c>
    </row>
    <row r="5068" spans="1:4" ht="18.5" hidden="1">
      <c r="A5068" s="18" t="s">
        <v>106</v>
      </c>
      <c r="B5068" s="18">
        <v>56315</v>
      </c>
      <c r="C5068" s="18">
        <v>27041450200</v>
      </c>
      <c r="D5068" s="18">
        <v>56095</v>
      </c>
    </row>
    <row r="5069" spans="1:4" ht="18.5" hidden="1">
      <c r="A5069" s="18" t="s">
        <v>106</v>
      </c>
      <c r="B5069" s="18">
        <v>56343</v>
      </c>
      <c r="C5069" s="18">
        <v>27041450200</v>
      </c>
      <c r="D5069" s="18">
        <v>56095</v>
      </c>
    </row>
    <row r="5070" spans="1:4" ht="18.5" hidden="1">
      <c r="A5070" s="18" t="s">
        <v>106</v>
      </c>
      <c r="B5070" s="18">
        <v>56334</v>
      </c>
      <c r="C5070" s="18">
        <v>27121970100</v>
      </c>
      <c r="D5070" s="18">
        <v>63696</v>
      </c>
    </row>
    <row r="5071" spans="1:4" ht="18.5" hidden="1">
      <c r="A5071" s="18" t="s">
        <v>106</v>
      </c>
      <c r="B5071" s="18">
        <v>56385</v>
      </c>
      <c r="C5071" s="18">
        <v>27121970100</v>
      </c>
      <c r="D5071" s="18">
        <v>63696</v>
      </c>
    </row>
    <row r="5072" spans="1:4" ht="18.5" hidden="1">
      <c r="A5072" s="18" t="s">
        <v>106</v>
      </c>
      <c r="B5072" s="18">
        <v>56023</v>
      </c>
      <c r="C5072" s="18">
        <v>27043460200</v>
      </c>
      <c r="D5072" s="18">
        <v>53405</v>
      </c>
    </row>
    <row r="5073" spans="1:4" ht="18.5" hidden="1">
      <c r="A5073" s="18" t="s">
        <v>106</v>
      </c>
      <c r="B5073" s="18">
        <v>55962</v>
      </c>
      <c r="C5073" s="18">
        <v>27045960600</v>
      </c>
      <c r="D5073" s="18">
        <v>55510</v>
      </c>
    </row>
    <row r="5074" spans="1:4" ht="18.5" hidden="1">
      <c r="A5074" s="18" t="s">
        <v>106</v>
      </c>
      <c r="B5074" s="18">
        <v>55949</v>
      </c>
      <c r="C5074" s="18">
        <v>27045960600</v>
      </c>
      <c r="D5074" s="18">
        <v>55510</v>
      </c>
    </row>
    <row r="5075" spans="1:4" ht="18.5" hidden="1">
      <c r="A5075" s="18" t="s">
        <v>106</v>
      </c>
      <c r="B5075" s="18">
        <v>55961</v>
      </c>
      <c r="C5075" s="18">
        <v>27099001400</v>
      </c>
      <c r="D5075" s="18">
        <v>70741</v>
      </c>
    </row>
    <row r="5076" spans="1:4" ht="18.5" hidden="1">
      <c r="A5076" s="18" t="s">
        <v>106</v>
      </c>
      <c r="B5076" s="18">
        <v>56032</v>
      </c>
      <c r="C5076" s="18">
        <v>27047180200</v>
      </c>
      <c r="D5076" s="18">
        <v>65726</v>
      </c>
    </row>
    <row r="5077" spans="1:4" ht="18.5" hidden="1">
      <c r="A5077" s="18" t="s">
        <v>106</v>
      </c>
      <c r="B5077" s="18">
        <v>56089</v>
      </c>
      <c r="C5077" s="18">
        <v>27047180300</v>
      </c>
      <c r="D5077" s="18">
        <v>69173</v>
      </c>
    </row>
    <row r="5078" spans="1:4" ht="18.5" hidden="1">
      <c r="A5078" s="18" t="s">
        <v>106</v>
      </c>
      <c r="B5078" s="18">
        <v>56072</v>
      </c>
      <c r="C5078" s="18">
        <v>27161790200</v>
      </c>
      <c r="D5078" s="18">
        <v>57976</v>
      </c>
    </row>
    <row r="5079" spans="1:4" ht="18.5" hidden="1">
      <c r="A5079" s="18" t="s">
        <v>106</v>
      </c>
      <c r="B5079" s="18">
        <v>55983</v>
      </c>
      <c r="C5079" s="18">
        <v>27049080700</v>
      </c>
      <c r="D5079" s="18">
        <v>65478</v>
      </c>
    </row>
    <row r="5080" spans="1:4" ht="18.5" hidden="1">
      <c r="A5080" s="18" t="s">
        <v>106</v>
      </c>
      <c r="B5080" s="18">
        <v>55026</v>
      </c>
      <c r="C5080" s="18">
        <v>27049080300</v>
      </c>
      <c r="D5080" s="18">
        <v>72224</v>
      </c>
    </row>
    <row r="5081" spans="1:4" ht="18.5" hidden="1">
      <c r="A5081" s="18" t="s">
        <v>106</v>
      </c>
      <c r="B5081" s="18">
        <v>56311</v>
      </c>
      <c r="C5081" s="18">
        <v>27051070200</v>
      </c>
      <c r="D5081" s="18">
        <v>48255</v>
      </c>
    </row>
    <row r="5082" spans="1:4" ht="18.5" hidden="1">
      <c r="A5082" s="18" t="s">
        <v>106</v>
      </c>
      <c r="B5082" s="18">
        <v>56248</v>
      </c>
      <c r="C5082" s="18">
        <v>27051070200</v>
      </c>
      <c r="D5082" s="18">
        <v>48255</v>
      </c>
    </row>
    <row r="5083" spans="1:4" ht="18.5" hidden="1">
      <c r="A5083" s="18" t="s">
        <v>106</v>
      </c>
      <c r="B5083" s="18">
        <v>55403</v>
      </c>
      <c r="C5083" s="18">
        <v>27053105201</v>
      </c>
      <c r="D5083" s="18">
        <v>61324</v>
      </c>
    </row>
    <row r="5084" spans="1:4" ht="18.5" hidden="1">
      <c r="A5084" s="18" t="s">
        <v>106</v>
      </c>
      <c r="B5084" s="18">
        <v>55402</v>
      </c>
      <c r="C5084" s="18">
        <v>27053104400</v>
      </c>
      <c r="D5084" s="18">
        <v>61116</v>
      </c>
    </row>
    <row r="5085" spans="1:4" ht="18.5" hidden="1">
      <c r="A5085" s="18" t="s">
        <v>106</v>
      </c>
      <c r="B5085" s="18">
        <v>55413</v>
      </c>
      <c r="C5085" s="18">
        <v>27053102600</v>
      </c>
      <c r="D5085" s="18">
        <v>50576</v>
      </c>
    </row>
    <row r="5086" spans="1:4" ht="18.5" hidden="1">
      <c r="A5086" s="18" t="s">
        <v>106</v>
      </c>
      <c r="B5086" s="18">
        <v>55423</v>
      </c>
      <c r="C5086" s="18">
        <v>27053024500</v>
      </c>
      <c r="D5086" s="18">
        <v>83049</v>
      </c>
    </row>
    <row r="5087" spans="1:4" ht="18.5" hidden="1">
      <c r="A5087" s="18" t="s">
        <v>106</v>
      </c>
      <c r="B5087" s="18">
        <v>55405</v>
      </c>
      <c r="C5087" s="18">
        <v>27053105100</v>
      </c>
      <c r="D5087" s="18">
        <v>121114</v>
      </c>
    </row>
    <row r="5088" spans="1:4" ht="18.5" hidden="1">
      <c r="A5088" s="18" t="s">
        <v>106</v>
      </c>
      <c r="B5088" s="18">
        <v>55347</v>
      </c>
      <c r="C5088" s="18">
        <v>27053026018</v>
      </c>
      <c r="D5088" s="18">
        <v>160707</v>
      </c>
    </row>
    <row r="5089" spans="1:4" ht="18.5" hidden="1">
      <c r="A5089" s="18" t="s">
        <v>106</v>
      </c>
      <c r="B5089" s="18">
        <v>55424</v>
      </c>
      <c r="C5089" s="18">
        <v>27053023801</v>
      </c>
      <c r="D5089" s="18">
        <v>155447</v>
      </c>
    </row>
    <row r="5090" spans="1:4" ht="18.5" hidden="1">
      <c r="A5090" s="18" t="s">
        <v>106</v>
      </c>
      <c r="B5090" s="18">
        <v>55029</v>
      </c>
      <c r="C5090" s="18">
        <v>27059130200</v>
      </c>
      <c r="D5090" s="18">
        <v>56112</v>
      </c>
    </row>
    <row r="5091" spans="1:4" ht="18.5" hidden="1">
      <c r="A5091" s="18" t="s">
        <v>106</v>
      </c>
      <c r="B5091" s="18">
        <v>55709</v>
      </c>
      <c r="C5091" s="18">
        <v>27061480400</v>
      </c>
      <c r="D5091" s="18">
        <v>61553</v>
      </c>
    </row>
    <row r="5092" spans="1:4" ht="18.5" hidden="1">
      <c r="A5092" s="18" t="s">
        <v>106</v>
      </c>
      <c r="B5092" s="18">
        <v>55775</v>
      </c>
      <c r="C5092" s="18">
        <v>27061481000</v>
      </c>
      <c r="D5092" s="18">
        <v>47792</v>
      </c>
    </row>
    <row r="5093" spans="1:4" ht="18.5" hidden="1">
      <c r="A5093" s="18" t="s">
        <v>106</v>
      </c>
      <c r="B5093" s="18">
        <v>56657</v>
      </c>
      <c r="C5093" s="18">
        <v>27061480400</v>
      </c>
      <c r="D5093" s="18">
        <v>61553</v>
      </c>
    </row>
    <row r="5094" spans="1:4" ht="18.5" hidden="1">
      <c r="A5094" s="18" t="s">
        <v>106</v>
      </c>
      <c r="B5094" s="18">
        <v>56637</v>
      </c>
      <c r="C5094" s="18">
        <v>27061480100</v>
      </c>
      <c r="D5094" s="18">
        <v>43580</v>
      </c>
    </row>
    <row r="5095" spans="1:4" ht="18.5" hidden="1">
      <c r="A5095" s="18" t="s">
        <v>106</v>
      </c>
      <c r="B5095" s="18">
        <v>56659</v>
      </c>
      <c r="C5095" s="18">
        <v>27061940000</v>
      </c>
      <c r="D5095" s="18">
        <v>42347</v>
      </c>
    </row>
    <row r="5096" spans="1:4" ht="18.5" hidden="1">
      <c r="A5096" s="18" t="s">
        <v>106</v>
      </c>
      <c r="B5096" s="18">
        <v>56733</v>
      </c>
      <c r="C5096" s="18">
        <v>27069090200</v>
      </c>
      <c r="D5096" s="18">
        <v>68188</v>
      </c>
    </row>
    <row r="5097" spans="1:4" ht="18.5" hidden="1">
      <c r="A5097" s="18" t="s">
        <v>106</v>
      </c>
      <c r="B5097" s="18">
        <v>56668</v>
      </c>
      <c r="C5097" s="18">
        <v>27071790300</v>
      </c>
      <c r="D5097" s="18">
        <v>62980</v>
      </c>
    </row>
    <row r="5098" spans="1:4" ht="18.5" hidden="1">
      <c r="A5098" s="18" t="s">
        <v>106</v>
      </c>
      <c r="B5098" s="18">
        <v>56711</v>
      </c>
      <c r="C5098" s="18">
        <v>27077460400</v>
      </c>
      <c r="D5098" s="18">
        <v>68970</v>
      </c>
    </row>
    <row r="5099" spans="1:4" ht="18.5" hidden="1">
      <c r="A5099" s="18" t="s">
        <v>106</v>
      </c>
      <c r="B5099" s="18">
        <v>56071</v>
      </c>
      <c r="C5099" s="18">
        <v>27079950100</v>
      </c>
      <c r="D5099" s="18">
        <v>72167</v>
      </c>
    </row>
    <row r="5100" spans="1:4" ht="18.5" hidden="1">
      <c r="A5100" s="18" t="s">
        <v>106</v>
      </c>
      <c r="B5100" s="18">
        <v>56058</v>
      </c>
      <c r="C5100" s="18">
        <v>27079950200</v>
      </c>
      <c r="D5100" s="18">
        <v>60566</v>
      </c>
    </row>
    <row r="5101" spans="1:4" ht="18.5" hidden="1">
      <c r="A5101" s="18" t="s">
        <v>106</v>
      </c>
      <c r="B5101" s="18">
        <v>56052</v>
      </c>
      <c r="C5101" s="18">
        <v>27079950300</v>
      </c>
      <c r="D5101" s="18">
        <v>55429</v>
      </c>
    </row>
    <row r="5102" spans="1:4" ht="18.5" hidden="1">
      <c r="A5102" s="18" t="s">
        <v>106</v>
      </c>
      <c r="B5102" s="18">
        <v>56280</v>
      </c>
      <c r="C5102" s="18">
        <v>27173970300</v>
      </c>
      <c r="D5102" s="18">
        <v>55144</v>
      </c>
    </row>
    <row r="5103" spans="1:4" ht="18.5" hidden="1">
      <c r="A5103" s="18" t="s">
        <v>106</v>
      </c>
      <c r="B5103" s="18">
        <v>56264</v>
      </c>
      <c r="C5103" s="18">
        <v>27083360100</v>
      </c>
      <c r="D5103" s="18">
        <v>61233</v>
      </c>
    </row>
    <row r="5104" spans="1:4" ht="18.5" hidden="1">
      <c r="A5104" s="18" t="s">
        <v>106</v>
      </c>
      <c r="B5104" s="18">
        <v>56115</v>
      </c>
      <c r="C5104" s="18">
        <v>27083360600</v>
      </c>
      <c r="D5104" s="18">
        <v>59924</v>
      </c>
    </row>
    <row r="5105" spans="1:4" ht="18.5" hidden="1">
      <c r="A5105" s="18" t="s">
        <v>106</v>
      </c>
      <c r="B5105" s="18">
        <v>56737</v>
      </c>
      <c r="C5105" s="18">
        <v>27089080100</v>
      </c>
      <c r="D5105" s="18">
        <v>55774</v>
      </c>
    </row>
    <row r="5106" spans="1:4" ht="18.5" hidden="1">
      <c r="A5106" s="18" t="s">
        <v>106</v>
      </c>
      <c r="B5106" s="18">
        <v>56762</v>
      </c>
      <c r="C5106" s="18">
        <v>27119020400</v>
      </c>
      <c r="D5106" s="18">
        <v>79021</v>
      </c>
    </row>
    <row r="5107" spans="1:4" ht="18.5" hidden="1">
      <c r="A5107" s="18" t="s">
        <v>106</v>
      </c>
      <c r="B5107" s="18">
        <v>56713</v>
      </c>
      <c r="C5107" s="18">
        <v>27089080300</v>
      </c>
      <c r="D5107" s="18">
        <v>64463</v>
      </c>
    </row>
    <row r="5108" spans="1:4" ht="18.5" hidden="1">
      <c r="A5108" s="18" t="s">
        <v>106</v>
      </c>
      <c r="B5108" s="18">
        <v>56162</v>
      </c>
      <c r="C5108" s="18">
        <v>27091790100</v>
      </c>
      <c r="D5108" s="18">
        <v>58664</v>
      </c>
    </row>
    <row r="5109" spans="1:4" ht="18.5" hidden="1">
      <c r="A5109" s="18" t="s">
        <v>106</v>
      </c>
      <c r="B5109" s="18">
        <v>56314</v>
      </c>
      <c r="C5109" s="18">
        <v>27097780800</v>
      </c>
      <c r="D5109" s="18">
        <v>60553</v>
      </c>
    </row>
    <row r="5110" spans="1:4" ht="18.5" hidden="1">
      <c r="A5110" s="18" t="s">
        <v>106</v>
      </c>
      <c r="B5110" s="18">
        <v>55936</v>
      </c>
      <c r="C5110" s="18">
        <v>27099001400</v>
      </c>
      <c r="D5110" s="18">
        <v>70741</v>
      </c>
    </row>
    <row r="5111" spans="1:4" ht="18.5" hidden="1">
      <c r="A5111" s="18" t="s">
        <v>106</v>
      </c>
      <c r="B5111" s="18">
        <v>56123</v>
      </c>
      <c r="C5111" s="18">
        <v>27101900300</v>
      </c>
      <c r="D5111" s="18">
        <v>49765</v>
      </c>
    </row>
    <row r="5112" spans="1:4" ht="18.5" hidden="1">
      <c r="A5112" s="18" t="s">
        <v>106</v>
      </c>
      <c r="B5112" s="18">
        <v>56125</v>
      </c>
      <c r="C5112" s="18">
        <v>27101900300</v>
      </c>
      <c r="D5112" s="18">
        <v>49765</v>
      </c>
    </row>
    <row r="5113" spans="1:4" ht="18.5" hidden="1">
      <c r="A5113" s="18" t="s">
        <v>106</v>
      </c>
      <c r="B5113" s="18">
        <v>56129</v>
      </c>
      <c r="C5113" s="18">
        <v>27105105300</v>
      </c>
      <c r="D5113" s="18">
        <v>57330</v>
      </c>
    </row>
    <row r="5114" spans="1:4" ht="18.5" hidden="1">
      <c r="A5114" s="18" t="s">
        <v>106</v>
      </c>
      <c r="B5114" s="18">
        <v>56158</v>
      </c>
      <c r="C5114" s="18">
        <v>27133570300</v>
      </c>
      <c r="D5114" s="18">
        <v>52276</v>
      </c>
    </row>
    <row r="5115" spans="1:4" ht="18.5" hidden="1">
      <c r="A5115" s="18" t="s">
        <v>106</v>
      </c>
      <c r="B5115" s="18">
        <v>56574</v>
      </c>
      <c r="C5115" s="18">
        <v>27107960200</v>
      </c>
      <c r="D5115" s="18">
        <v>51842</v>
      </c>
    </row>
    <row r="5116" spans="1:4" ht="18.5" hidden="1">
      <c r="A5116" s="18" t="s">
        <v>106</v>
      </c>
      <c r="B5116" s="18">
        <v>55932</v>
      </c>
      <c r="C5116" s="18">
        <v>27157490500</v>
      </c>
      <c r="D5116" s="18">
        <v>72012</v>
      </c>
    </row>
    <row r="5117" spans="1:4" ht="18.5" hidden="1">
      <c r="A5117" s="18" t="s">
        <v>106</v>
      </c>
      <c r="B5117" s="18">
        <v>56528</v>
      </c>
      <c r="C5117" s="18">
        <v>27111960700</v>
      </c>
      <c r="D5117" s="18">
        <v>49813</v>
      </c>
    </row>
    <row r="5118" spans="1:4" ht="18.5" hidden="1">
      <c r="A5118" s="18" t="s">
        <v>106</v>
      </c>
      <c r="B5118" s="18">
        <v>56551</v>
      </c>
      <c r="C5118" s="18">
        <v>27111961300</v>
      </c>
      <c r="D5118" s="18">
        <v>48671</v>
      </c>
    </row>
    <row r="5119" spans="1:4" ht="18.5" hidden="1">
      <c r="A5119" s="18" t="s">
        <v>106</v>
      </c>
      <c r="B5119" s="18">
        <v>56567</v>
      </c>
      <c r="C5119" s="18">
        <v>27111960600</v>
      </c>
      <c r="D5119" s="18">
        <v>49917</v>
      </c>
    </row>
    <row r="5120" spans="1:4" ht="18.5" hidden="1">
      <c r="A5120" s="18" t="s">
        <v>106</v>
      </c>
      <c r="B5120" s="18">
        <v>56324</v>
      </c>
      <c r="C5120" s="18">
        <v>27111961700</v>
      </c>
      <c r="D5120" s="18">
        <v>66569</v>
      </c>
    </row>
    <row r="5121" spans="1:4" ht="18.5" hidden="1">
      <c r="A5121" s="18" t="s">
        <v>106</v>
      </c>
      <c r="B5121" s="18">
        <v>56533</v>
      </c>
      <c r="C5121" s="18">
        <v>27111960800</v>
      </c>
      <c r="D5121" s="18">
        <v>66473</v>
      </c>
    </row>
    <row r="5122" spans="1:4" ht="18.5" hidden="1">
      <c r="A5122" s="18" t="s">
        <v>106</v>
      </c>
      <c r="B5122" s="18">
        <v>55704</v>
      </c>
      <c r="C5122" s="18">
        <v>27115950300</v>
      </c>
      <c r="D5122" s="18">
        <v>47407</v>
      </c>
    </row>
    <row r="5123" spans="1:4" ht="18.5" hidden="1">
      <c r="A5123" s="18" t="s">
        <v>106</v>
      </c>
      <c r="B5123" s="18">
        <v>56723</v>
      </c>
      <c r="C5123" s="18">
        <v>27119020500</v>
      </c>
      <c r="D5123" s="18">
        <v>62086</v>
      </c>
    </row>
    <row r="5124" spans="1:4" ht="18.5" hidden="1">
      <c r="A5124" s="18" t="s">
        <v>106</v>
      </c>
      <c r="B5124" s="18">
        <v>56716</v>
      </c>
      <c r="C5124" s="18">
        <v>27119020500</v>
      </c>
      <c r="D5124" s="18">
        <v>62086</v>
      </c>
    </row>
    <row r="5125" spans="1:4" ht="18.5" hidden="1">
      <c r="A5125" s="18" t="s">
        <v>106</v>
      </c>
      <c r="B5125" s="18">
        <v>55102</v>
      </c>
      <c r="C5125" s="18">
        <v>27123036900</v>
      </c>
      <c r="D5125" s="18">
        <v>55209</v>
      </c>
    </row>
    <row r="5126" spans="1:4" ht="18.5" hidden="1">
      <c r="A5126" s="18" t="s">
        <v>106</v>
      </c>
      <c r="B5126" s="18">
        <v>55114</v>
      </c>
      <c r="C5126" s="18">
        <v>27123031900</v>
      </c>
      <c r="D5126" s="18">
        <v>42355</v>
      </c>
    </row>
    <row r="5127" spans="1:4" ht="18.5" hidden="1">
      <c r="A5127" s="18" t="s">
        <v>106</v>
      </c>
      <c r="B5127" s="18">
        <v>56293</v>
      </c>
      <c r="C5127" s="18">
        <v>27127750400</v>
      </c>
      <c r="D5127" s="18">
        <v>60286</v>
      </c>
    </row>
    <row r="5128" spans="1:4" ht="18.5" hidden="1">
      <c r="A5128" s="18" t="s">
        <v>106</v>
      </c>
      <c r="B5128" s="18">
        <v>55310</v>
      </c>
      <c r="C5128" s="18">
        <v>27129790200</v>
      </c>
      <c r="D5128" s="18">
        <v>65041</v>
      </c>
    </row>
    <row r="5129" spans="1:4" ht="18.5" hidden="1">
      <c r="A5129" s="18" t="s">
        <v>106</v>
      </c>
      <c r="B5129" s="18">
        <v>56277</v>
      </c>
      <c r="C5129" s="18">
        <v>27129790500</v>
      </c>
      <c r="D5129" s="18">
        <v>50990</v>
      </c>
    </row>
    <row r="5130" spans="1:4" ht="18.5" hidden="1">
      <c r="A5130" s="18" t="s">
        <v>106</v>
      </c>
      <c r="B5130" s="18">
        <v>55087</v>
      </c>
      <c r="C5130" s="18">
        <v>27131070300</v>
      </c>
      <c r="D5130" s="18">
        <v>69137</v>
      </c>
    </row>
    <row r="5131" spans="1:4" ht="18.5" hidden="1">
      <c r="A5131" s="18" t="s">
        <v>106</v>
      </c>
      <c r="B5131" s="18">
        <v>56093</v>
      </c>
      <c r="C5131" s="18">
        <v>27161790300</v>
      </c>
      <c r="D5131" s="18">
        <v>73476</v>
      </c>
    </row>
    <row r="5132" spans="1:4" ht="18.5" hidden="1">
      <c r="A5132" s="18" t="s">
        <v>106</v>
      </c>
      <c r="B5132" s="18">
        <v>55703</v>
      </c>
      <c r="C5132" s="18">
        <v>27137015100</v>
      </c>
      <c r="D5132" s="18">
        <v>61242</v>
      </c>
    </row>
    <row r="5133" spans="1:4" ht="18.5" hidden="1">
      <c r="A5133" s="18" t="s">
        <v>106</v>
      </c>
      <c r="B5133" s="18">
        <v>55807</v>
      </c>
      <c r="C5133" s="18">
        <v>27137003400</v>
      </c>
      <c r="D5133" s="18">
        <v>37308</v>
      </c>
    </row>
    <row r="5134" spans="1:4" ht="18.5" hidden="1">
      <c r="A5134" s="18" t="s">
        <v>106</v>
      </c>
      <c r="B5134" s="18">
        <v>55602</v>
      </c>
      <c r="C5134" s="18">
        <v>27137011400</v>
      </c>
      <c r="D5134" s="18">
        <v>61969</v>
      </c>
    </row>
    <row r="5135" spans="1:4" ht="18.5" hidden="1">
      <c r="A5135" s="18" t="s">
        <v>106</v>
      </c>
      <c r="B5135" s="18">
        <v>55814</v>
      </c>
      <c r="C5135" s="18">
        <v>27137000300</v>
      </c>
      <c r="D5135" s="18">
        <v>59277</v>
      </c>
    </row>
    <row r="5136" spans="1:4" ht="18.5" hidden="1">
      <c r="A5136" s="18" t="s">
        <v>106</v>
      </c>
      <c r="B5136" s="18">
        <v>56331</v>
      </c>
      <c r="C5136" s="18">
        <v>27145010500</v>
      </c>
      <c r="D5136" s="18">
        <v>65969</v>
      </c>
    </row>
    <row r="5137" spans="1:4" ht="18.5" hidden="1">
      <c r="A5137" s="18" t="s">
        <v>106</v>
      </c>
      <c r="B5137" s="18">
        <v>56335</v>
      </c>
      <c r="C5137" s="18">
        <v>27145010500</v>
      </c>
      <c r="D5137" s="18">
        <v>65969</v>
      </c>
    </row>
    <row r="5138" spans="1:4" ht="18.5" hidden="1">
      <c r="A5138" s="18" t="s">
        <v>106</v>
      </c>
      <c r="B5138" s="18">
        <v>56440</v>
      </c>
      <c r="C5138" s="18">
        <v>27153790300</v>
      </c>
      <c r="D5138" s="18">
        <v>51589</v>
      </c>
    </row>
    <row r="5139" spans="1:4" ht="18.5" hidden="1">
      <c r="A5139" s="18" t="s">
        <v>106</v>
      </c>
      <c r="B5139" s="18">
        <v>56091</v>
      </c>
      <c r="C5139" s="18">
        <v>27161790200</v>
      </c>
      <c r="D5139" s="18">
        <v>57976</v>
      </c>
    </row>
    <row r="5140" spans="1:4" ht="18.5" hidden="1">
      <c r="A5140" s="18" t="s">
        <v>106</v>
      </c>
      <c r="B5140" s="18">
        <v>55082</v>
      </c>
      <c r="C5140" s="18">
        <v>27163070501</v>
      </c>
      <c r="D5140" s="18">
        <v>118305</v>
      </c>
    </row>
    <row r="5141" spans="1:4" ht="18.5" hidden="1">
      <c r="A5141" s="18" t="s">
        <v>106</v>
      </c>
      <c r="B5141" s="18">
        <v>55042</v>
      </c>
      <c r="C5141" s="18">
        <v>27163070406</v>
      </c>
      <c r="D5141" s="18">
        <v>96404</v>
      </c>
    </row>
    <row r="5142" spans="1:4" ht="18.5" hidden="1">
      <c r="A5142" s="18" t="s">
        <v>106</v>
      </c>
      <c r="B5142" s="18">
        <v>55001</v>
      </c>
      <c r="C5142" s="18">
        <v>27163071102</v>
      </c>
      <c r="D5142" s="18">
        <v>110894</v>
      </c>
    </row>
    <row r="5143" spans="1:4" ht="18.5" hidden="1">
      <c r="A5143" s="18" t="s">
        <v>106</v>
      </c>
      <c r="B5143" s="18">
        <v>55043</v>
      </c>
      <c r="C5143" s="18">
        <v>27163071101</v>
      </c>
      <c r="D5143" s="18">
        <v>92357</v>
      </c>
    </row>
    <row r="5144" spans="1:4" ht="18.5" hidden="1">
      <c r="A5144" s="18" t="s">
        <v>106</v>
      </c>
      <c r="B5144" s="18">
        <v>56022</v>
      </c>
      <c r="C5144" s="18">
        <v>27165950100</v>
      </c>
      <c r="D5144" s="18">
        <v>54451</v>
      </c>
    </row>
    <row r="5145" spans="1:4" ht="18.5" hidden="1">
      <c r="A5145" s="18" t="s">
        <v>106</v>
      </c>
      <c r="B5145" s="18">
        <v>56553</v>
      </c>
      <c r="C5145" s="18">
        <v>27167950100</v>
      </c>
      <c r="D5145" s="18">
        <v>66783</v>
      </c>
    </row>
    <row r="5146" spans="1:4" ht="18.5" hidden="1">
      <c r="A5146" s="18" t="s">
        <v>106</v>
      </c>
      <c r="B5146" s="18">
        <v>55987</v>
      </c>
      <c r="C5146" s="18">
        <v>27169670800</v>
      </c>
      <c r="D5146" s="18">
        <v>80853</v>
      </c>
    </row>
    <row r="5147" spans="1:4" ht="18.5" hidden="1">
      <c r="A5147" s="18" t="s">
        <v>106</v>
      </c>
      <c r="B5147" s="18">
        <v>55959</v>
      </c>
      <c r="C5147" s="18">
        <v>27169670100</v>
      </c>
      <c r="D5147" s="18">
        <v>62739</v>
      </c>
    </row>
    <row r="5148" spans="1:4" ht="18.5" hidden="1">
      <c r="A5148" s="18" t="s">
        <v>106</v>
      </c>
      <c r="B5148" s="18">
        <v>55313</v>
      </c>
      <c r="C5148" s="18">
        <v>27171100702</v>
      </c>
      <c r="D5148" s="18">
        <v>69001</v>
      </c>
    </row>
    <row r="5149" spans="1:4" ht="18.5" hidden="1">
      <c r="A5149" s="18" t="s">
        <v>106</v>
      </c>
      <c r="B5149" s="18">
        <v>55301</v>
      </c>
      <c r="C5149" s="18">
        <v>27171100802</v>
      </c>
      <c r="D5149" s="18">
        <v>93526</v>
      </c>
    </row>
    <row r="5150" spans="1:4" ht="18.5" hidden="1">
      <c r="A5150" s="18" t="s">
        <v>106</v>
      </c>
      <c r="B5150" s="18">
        <v>55079</v>
      </c>
      <c r="C5150" s="18">
        <v>27059130400</v>
      </c>
      <c r="D5150" s="18">
        <v>74231</v>
      </c>
    </row>
    <row r="5151" spans="1:4" ht="18.5" hidden="1">
      <c r="A5151" s="18" t="s">
        <v>106</v>
      </c>
      <c r="B5151" s="18">
        <v>55304</v>
      </c>
      <c r="C5151" s="18">
        <v>27003050221</v>
      </c>
      <c r="D5151" s="18">
        <v>98374</v>
      </c>
    </row>
    <row r="5152" spans="1:4" ht="18.5" hidden="1">
      <c r="A5152" s="18" t="s">
        <v>106</v>
      </c>
      <c r="B5152" s="18">
        <v>55005</v>
      </c>
      <c r="C5152" s="18">
        <v>27003050109</v>
      </c>
      <c r="D5152" s="18">
        <v>78422</v>
      </c>
    </row>
    <row r="5153" spans="1:4" ht="18.5" hidden="1">
      <c r="A5153" s="18" t="s">
        <v>106</v>
      </c>
      <c r="B5153" s="18">
        <v>55038</v>
      </c>
      <c r="C5153" s="18">
        <v>27163070203</v>
      </c>
      <c r="D5153" s="18">
        <v>86249</v>
      </c>
    </row>
    <row r="5154" spans="1:4" ht="18.5" hidden="1">
      <c r="A5154" s="18" t="s">
        <v>106</v>
      </c>
      <c r="B5154" s="18">
        <v>55070</v>
      </c>
      <c r="C5154" s="18">
        <v>27003050107</v>
      </c>
      <c r="D5154" s="18">
        <v>64236</v>
      </c>
    </row>
    <row r="5155" spans="1:4" ht="18.5" hidden="1">
      <c r="A5155" s="18" t="s">
        <v>106</v>
      </c>
      <c r="B5155" s="18">
        <v>55110</v>
      </c>
      <c r="C5155" s="18">
        <v>27123040200</v>
      </c>
      <c r="D5155" s="18">
        <v>91069</v>
      </c>
    </row>
    <row r="5156" spans="1:4" ht="18.5" hidden="1">
      <c r="A5156" s="18" t="s">
        <v>106</v>
      </c>
      <c r="B5156" s="18">
        <v>56578</v>
      </c>
      <c r="C5156" s="18">
        <v>27005450200</v>
      </c>
      <c r="D5156" s="18">
        <v>58154</v>
      </c>
    </row>
    <row r="5157" spans="1:4" ht="18.5" hidden="1">
      <c r="A5157" s="18" t="s">
        <v>106</v>
      </c>
      <c r="B5157" s="18">
        <v>56683</v>
      </c>
      <c r="C5157" s="18">
        <v>27007450400</v>
      </c>
      <c r="D5157" s="18">
        <v>47802</v>
      </c>
    </row>
    <row r="5158" spans="1:4" ht="18.5" hidden="1">
      <c r="A5158" s="18" t="s">
        <v>106</v>
      </c>
      <c r="B5158" s="18">
        <v>56727</v>
      </c>
      <c r="C5158" s="18">
        <v>27007450500</v>
      </c>
      <c r="D5158" s="18">
        <v>48165</v>
      </c>
    </row>
    <row r="5159" spans="1:4" ht="18.5" hidden="1">
      <c r="A5159" s="18" t="s">
        <v>106</v>
      </c>
      <c r="B5159" s="18">
        <v>56666</v>
      </c>
      <c r="C5159" s="18">
        <v>27007940001</v>
      </c>
      <c r="D5159" s="18">
        <v>35242</v>
      </c>
    </row>
    <row r="5160" spans="1:4" ht="18.5" hidden="1">
      <c r="A5160" s="18" t="s">
        <v>106</v>
      </c>
      <c r="B5160" s="18">
        <v>56329</v>
      </c>
      <c r="C5160" s="18">
        <v>27009020100</v>
      </c>
      <c r="D5160" s="18">
        <v>61906</v>
      </c>
    </row>
    <row r="5161" spans="1:4" ht="18.5" hidden="1">
      <c r="A5161" s="18" t="s">
        <v>106</v>
      </c>
      <c r="B5161" s="18">
        <v>56367</v>
      </c>
      <c r="C5161" s="18">
        <v>27009020203</v>
      </c>
      <c r="D5161" s="18">
        <v>62146</v>
      </c>
    </row>
    <row r="5162" spans="1:4" ht="18.5" hidden="1">
      <c r="A5162" s="18" t="s">
        <v>106</v>
      </c>
      <c r="B5162" s="18">
        <v>56304</v>
      </c>
      <c r="C5162" s="18">
        <v>27141030300</v>
      </c>
      <c r="D5162" s="18">
        <v>94767</v>
      </c>
    </row>
    <row r="5163" spans="1:4" ht="18.5" hidden="1">
      <c r="A5163" s="18" t="s">
        <v>106</v>
      </c>
      <c r="B5163" s="18">
        <v>56225</v>
      </c>
      <c r="C5163" s="18">
        <v>27011950100</v>
      </c>
      <c r="D5163" s="18">
        <v>53702</v>
      </c>
    </row>
    <row r="5164" spans="1:4" ht="18.5" hidden="1">
      <c r="A5164" s="18" t="s">
        <v>106</v>
      </c>
      <c r="B5164" s="18">
        <v>56227</v>
      </c>
      <c r="C5164" s="18">
        <v>27011950100</v>
      </c>
      <c r="D5164" s="18">
        <v>53702</v>
      </c>
    </row>
    <row r="5165" spans="1:4" ht="18.5" hidden="1">
      <c r="A5165" s="18" t="s">
        <v>106</v>
      </c>
      <c r="B5165" s="18">
        <v>56278</v>
      </c>
      <c r="C5165" s="18">
        <v>27011950100</v>
      </c>
      <c r="D5165" s="18">
        <v>53702</v>
      </c>
    </row>
    <row r="5166" spans="1:4" ht="18.5" hidden="1">
      <c r="A5166" s="18" t="s">
        <v>106</v>
      </c>
      <c r="B5166" s="18">
        <v>56236</v>
      </c>
      <c r="C5166" s="18">
        <v>27155460200</v>
      </c>
      <c r="D5166" s="18">
        <v>52241</v>
      </c>
    </row>
    <row r="5167" spans="1:4" ht="18.5" hidden="1">
      <c r="A5167" s="18" t="s">
        <v>106</v>
      </c>
      <c r="B5167" s="18">
        <v>56001</v>
      </c>
      <c r="C5167" s="18">
        <v>27013171202</v>
      </c>
      <c r="D5167" s="18">
        <v>43744</v>
      </c>
    </row>
    <row r="5168" spans="1:4" ht="18.5" hidden="1">
      <c r="A5168" s="18" t="s">
        <v>106</v>
      </c>
      <c r="B5168" s="18">
        <v>56065</v>
      </c>
      <c r="C5168" s="18">
        <v>27013171400</v>
      </c>
      <c r="D5168" s="18">
        <v>64021</v>
      </c>
    </row>
    <row r="5169" spans="1:4" ht="18.5" hidden="1">
      <c r="A5169" s="18" t="s">
        <v>106</v>
      </c>
      <c r="B5169" s="18">
        <v>56266</v>
      </c>
      <c r="C5169" s="18">
        <v>27127750100</v>
      </c>
      <c r="D5169" s="18">
        <v>59024</v>
      </c>
    </row>
    <row r="5170" spans="1:4" ht="18.5" hidden="1">
      <c r="A5170" s="18" t="s">
        <v>106</v>
      </c>
      <c r="B5170" s="18">
        <v>55718</v>
      </c>
      <c r="C5170" s="18">
        <v>27017070400</v>
      </c>
      <c r="D5170" s="18">
        <v>64530</v>
      </c>
    </row>
    <row r="5171" spans="1:4" ht="18.5" hidden="1">
      <c r="A5171" s="18" t="s">
        <v>106</v>
      </c>
      <c r="B5171" s="18">
        <v>55720</v>
      </c>
      <c r="C5171" s="18">
        <v>27017940000</v>
      </c>
      <c r="D5171" s="18">
        <v>52942</v>
      </c>
    </row>
    <row r="5172" spans="1:4" ht="18.5" hidden="1">
      <c r="A5172" s="18" t="s">
        <v>106</v>
      </c>
      <c r="B5172" s="18">
        <v>55315</v>
      </c>
      <c r="C5172" s="18">
        <v>27019091100</v>
      </c>
      <c r="D5172" s="18">
        <v>105173</v>
      </c>
    </row>
    <row r="5173" spans="1:4" ht="18.5" hidden="1">
      <c r="A5173" s="18" t="s">
        <v>106</v>
      </c>
      <c r="B5173" s="18">
        <v>56435</v>
      </c>
      <c r="C5173" s="18">
        <v>27021960600</v>
      </c>
      <c r="D5173" s="18">
        <v>46835</v>
      </c>
    </row>
    <row r="5174" spans="1:4" ht="18.5" hidden="1">
      <c r="A5174" s="18" t="s">
        <v>106</v>
      </c>
      <c r="B5174" s="18">
        <v>56401</v>
      </c>
      <c r="C5174" s="18">
        <v>27035951400</v>
      </c>
      <c r="D5174" s="18">
        <v>59561</v>
      </c>
    </row>
    <row r="5175" spans="1:4" ht="18.5" hidden="1">
      <c r="A5175" s="18" t="s">
        <v>106</v>
      </c>
      <c r="B5175" s="18">
        <v>56484</v>
      </c>
      <c r="C5175" s="18">
        <v>27021940001</v>
      </c>
      <c r="D5175" s="18">
        <v>61626</v>
      </c>
    </row>
    <row r="5176" spans="1:4" ht="18.5" hidden="1">
      <c r="A5176" s="18" t="s">
        <v>106</v>
      </c>
      <c r="B5176" s="18">
        <v>56260</v>
      </c>
      <c r="C5176" s="18">
        <v>27023950400</v>
      </c>
      <c r="D5176" s="18">
        <v>52138</v>
      </c>
    </row>
    <row r="5177" spans="1:4" ht="18.5" hidden="1">
      <c r="A5177" s="18" t="s">
        <v>106</v>
      </c>
      <c r="B5177" s="18">
        <v>56262</v>
      </c>
      <c r="C5177" s="18">
        <v>27023950500</v>
      </c>
      <c r="D5177" s="18">
        <v>61767</v>
      </c>
    </row>
    <row r="5178" spans="1:4" ht="18.5" hidden="1">
      <c r="A5178" s="18" t="s">
        <v>106</v>
      </c>
      <c r="B5178" s="18">
        <v>56546</v>
      </c>
      <c r="C5178" s="18">
        <v>27027030107</v>
      </c>
      <c r="D5178" s="18">
        <v>71168</v>
      </c>
    </row>
    <row r="5179" spans="1:4" ht="18.5" hidden="1">
      <c r="A5179" s="18" t="s">
        <v>106</v>
      </c>
      <c r="B5179" s="18">
        <v>55612</v>
      </c>
      <c r="C5179" s="18">
        <v>27031480100</v>
      </c>
      <c r="D5179" s="18">
        <v>60800</v>
      </c>
    </row>
    <row r="5180" spans="1:4" ht="18.5" hidden="1">
      <c r="A5180" s="18" t="s">
        <v>106</v>
      </c>
      <c r="B5180" s="18">
        <v>56131</v>
      </c>
      <c r="C5180" s="18">
        <v>27101900300</v>
      </c>
      <c r="D5180" s="18">
        <v>49765</v>
      </c>
    </row>
    <row r="5181" spans="1:4" ht="18.5" hidden="1">
      <c r="A5181" s="18" t="s">
        <v>106</v>
      </c>
      <c r="B5181" s="18">
        <v>56180</v>
      </c>
      <c r="C5181" s="18">
        <v>27127750600</v>
      </c>
      <c r="D5181" s="18">
        <v>51663</v>
      </c>
    </row>
    <row r="5182" spans="1:4" ht="18.5" hidden="1">
      <c r="A5182" s="18" t="s">
        <v>106</v>
      </c>
      <c r="B5182" s="18">
        <v>55118</v>
      </c>
      <c r="C5182" s="18">
        <v>27037060103</v>
      </c>
      <c r="D5182" s="18">
        <v>84947</v>
      </c>
    </row>
    <row r="5183" spans="1:4" ht="18.5" hidden="1">
      <c r="A5183" s="18" t="s">
        <v>106</v>
      </c>
      <c r="B5183" s="18">
        <v>55009</v>
      </c>
      <c r="C5183" s="18">
        <v>27049080500</v>
      </c>
      <c r="D5183" s="18">
        <v>88563</v>
      </c>
    </row>
    <row r="5184" spans="1:4" ht="18.5" hidden="1">
      <c r="A5184" s="18" t="s">
        <v>106</v>
      </c>
      <c r="B5184" s="18">
        <v>56326</v>
      </c>
      <c r="C5184" s="18">
        <v>27041450200</v>
      </c>
      <c r="D5184" s="18">
        <v>56095</v>
      </c>
    </row>
    <row r="5185" spans="1:4" ht="18.5" hidden="1">
      <c r="A5185" s="18" t="s">
        <v>106</v>
      </c>
      <c r="B5185" s="18">
        <v>56319</v>
      </c>
      <c r="C5185" s="18">
        <v>27041450500</v>
      </c>
      <c r="D5185" s="18">
        <v>65839</v>
      </c>
    </row>
    <row r="5186" spans="1:4" ht="18.5" hidden="1">
      <c r="A5186" s="18" t="s">
        <v>106</v>
      </c>
      <c r="B5186" s="18">
        <v>56033</v>
      </c>
      <c r="C5186" s="18">
        <v>27043460500</v>
      </c>
      <c r="D5186" s="18">
        <v>51716</v>
      </c>
    </row>
    <row r="5187" spans="1:4" ht="18.5" hidden="1">
      <c r="A5187" s="18" t="s">
        <v>106</v>
      </c>
      <c r="B5187" s="18">
        <v>55965</v>
      </c>
      <c r="C5187" s="18">
        <v>27045960400</v>
      </c>
      <c r="D5187" s="18">
        <v>55822</v>
      </c>
    </row>
    <row r="5188" spans="1:4" ht="18.5" hidden="1">
      <c r="A5188" s="18" t="s">
        <v>106</v>
      </c>
      <c r="B5188" s="18">
        <v>55956</v>
      </c>
      <c r="C5188" s="18">
        <v>27157490400</v>
      </c>
      <c r="D5188" s="18">
        <v>63371</v>
      </c>
    </row>
    <row r="5189" spans="1:4" ht="18.5" hidden="1">
      <c r="A5189" s="18" t="s">
        <v>106</v>
      </c>
      <c r="B5189" s="18">
        <v>55391</v>
      </c>
      <c r="C5189" s="18">
        <v>27053027400</v>
      </c>
      <c r="D5189" s="18">
        <v>200036</v>
      </c>
    </row>
    <row r="5190" spans="1:4" ht="18.5" hidden="1">
      <c r="A5190" s="18" t="s">
        <v>106</v>
      </c>
      <c r="B5190" s="18">
        <v>55364</v>
      </c>
      <c r="C5190" s="18">
        <v>27053027601</v>
      </c>
      <c r="D5190" s="18">
        <v>75914</v>
      </c>
    </row>
    <row r="5191" spans="1:4" ht="18.5" hidden="1">
      <c r="A5191" s="18" t="s">
        <v>106</v>
      </c>
      <c r="B5191" s="18">
        <v>55429</v>
      </c>
      <c r="C5191" s="18">
        <v>27053020700</v>
      </c>
      <c r="D5191" s="18">
        <v>73216</v>
      </c>
    </row>
    <row r="5192" spans="1:4" ht="18.5" hidden="1">
      <c r="A5192" s="18" t="s">
        <v>106</v>
      </c>
      <c r="B5192" s="18">
        <v>55327</v>
      </c>
      <c r="C5192" s="18">
        <v>27053026910</v>
      </c>
      <c r="D5192" s="18">
        <v>96580</v>
      </c>
    </row>
    <row r="5193" spans="1:4" ht="18.5" hidden="1">
      <c r="A5193" s="18" t="s">
        <v>106</v>
      </c>
      <c r="B5193" s="18">
        <v>55411</v>
      </c>
      <c r="C5193" s="18">
        <v>27053102800</v>
      </c>
      <c r="D5193" s="18">
        <v>32856</v>
      </c>
    </row>
    <row r="5194" spans="1:4" ht="18.5" hidden="1">
      <c r="A5194" s="18" t="s">
        <v>106</v>
      </c>
      <c r="B5194" s="18">
        <v>55408</v>
      </c>
      <c r="C5194" s="18">
        <v>27053109200</v>
      </c>
      <c r="D5194" s="18">
        <v>53360</v>
      </c>
    </row>
    <row r="5195" spans="1:4" ht="18.5" hidden="1">
      <c r="A5195" s="18" t="s">
        <v>106</v>
      </c>
      <c r="B5195" s="18">
        <v>55384</v>
      </c>
      <c r="C5195" s="18">
        <v>27053027203</v>
      </c>
      <c r="D5195" s="18">
        <v>123448</v>
      </c>
    </row>
    <row r="5196" spans="1:4" ht="18.5" hidden="1">
      <c r="A5196" s="18" t="s">
        <v>106</v>
      </c>
      <c r="B5196" s="18">
        <v>55921</v>
      </c>
      <c r="C5196" s="18">
        <v>27055020500</v>
      </c>
      <c r="D5196" s="18">
        <v>53800</v>
      </c>
    </row>
    <row r="5197" spans="1:4" ht="18.5" hidden="1">
      <c r="A5197" s="18" t="s">
        <v>106</v>
      </c>
      <c r="B5197" s="18">
        <v>56353</v>
      </c>
      <c r="C5197" s="18">
        <v>27095170400</v>
      </c>
      <c r="D5197" s="18">
        <v>62948</v>
      </c>
    </row>
    <row r="5198" spans="1:4" ht="18.5" hidden="1">
      <c r="A5198" s="18" t="s">
        <v>106</v>
      </c>
      <c r="B5198" s="18">
        <v>55764</v>
      </c>
      <c r="C5198" s="18">
        <v>27061481000</v>
      </c>
      <c r="D5198" s="18">
        <v>47792</v>
      </c>
    </row>
    <row r="5199" spans="1:4" ht="18.5" hidden="1">
      <c r="A5199" s="18" t="s">
        <v>106</v>
      </c>
      <c r="B5199" s="18">
        <v>55721</v>
      </c>
      <c r="C5199" s="18">
        <v>27061480700</v>
      </c>
      <c r="D5199" s="18">
        <v>70258</v>
      </c>
    </row>
    <row r="5200" spans="1:4" ht="18.5" hidden="1">
      <c r="A5200" s="18" t="s">
        <v>106</v>
      </c>
      <c r="B5200" s="18">
        <v>55784</v>
      </c>
      <c r="C5200" s="18">
        <v>27061480600</v>
      </c>
      <c r="D5200" s="18">
        <v>55092</v>
      </c>
    </row>
    <row r="5201" spans="1:4" ht="18.5" hidden="1">
      <c r="A5201" s="18" t="s">
        <v>106</v>
      </c>
      <c r="B5201" s="18">
        <v>55051</v>
      </c>
      <c r="C5201" s="18">
        <v>27065480200</v>
      </c>
      <c r="D5201" s="18">
        <v>54759</v>
      </c>
    </row>
    <row r="5202" spans="1:4" ht="18.5" hidden="1">
      <c r="A5202" s="18" t="s">
        <v>106</v>
      </c>
      <c r="B5202" s="18">
        <v>55072</v>
      </c>
      <c r="C5202" s="18">
        <v>27115950300</v>
      </c>
      <c r="D5202" s="18">
        <v>47407</v>
      </c>
    </row>
    <row r="5203" spans="1:4" ht="18.5" hidden="1">
      <c r="A5203" s="18" t="s">
        <v>106</v>
      </c>
      <c r="B5203" s="18">
        <v>56209</v>
      </c>
      <c r="C5203" s="18">
        <v>27067781100</v>
      </c>
      <c r="D5203" s="18">
        <v>60195</v>
      </c>
    </row>
    <row r="5204" spans="1:4" ht="18.5" hidden="1">
      <c r="A5204" s="18" t="s">
        <v>106</v>
      </c>
      <c r="B5204" s="18">
        <v>56734</v>
      </c>
      <c r="C5204" s="18">
        <v>27069090100</v>
      </c>
      <c r="D5204" s="18">
        <v>48358</v>
      </c>
    </row>
    <row r="5205" spans="1:4" ht="18.5" hidden="1">
      <c r="A5205" s="18" t="s">
        <v>106</v>
      </c>
      <c r="B5205" s="18">
        <v>56735</v>
      </c>
      <c r="C5205" s="18">
        <v>27069090100</v>
      </c>
      <c r="D5205" s="18">
        <v>48358</v>
      </c>
    </row>
    <row r="5206" spans="1:4" ht="18.5" hidden="1">
      <c r="A5206" s="18" t="s">
        <v>106</v>
      </c>
      <c r="B5206" s="18">
        <v>56728</v>
      </c>
      <c r="C5206" s="18">
        <v>27069090200</v>
      </c>
      <c r="D5206" s="18">
        <v>68188</v>
      </c>
    </row>
    <row r="5207" spans="1:4" ht="18.5" hidden="1">
      <c r="A5207" s="18" t="s">
        <v>106</v>
      </c>
      <c r="B5207" s="18">
        <v>56720</v>
      </c>
      <c r="C5207" s="18">
        <v>27069090200</v>
      </c>
      <c r="D5207" s="18">
        <v>68188</v>
      </c>
    </row>
    <row r="5208" spans="1:4" ht="18.5" hidden="1">
      <c r="A5208" s="18" t="s">
        <v>106</v>
      </c>
      <c r="B5208" s="18">
        <v>56654</v>
      </c>
      <c r="C5208" s="18">
        <v>27071790500</v>
      </c>
      <c r="D5208" s="18">
        <v>50140</v>
      </c>
    </row>
    <row r="5209" spans="1:4" ht="18.5" hidden="1">
      <c r="A5209" s="18" t="s">
        <v>106</v>
      </c>
      <c r="B5209" s="18">
        <v>56256</v>
      </c>
      <c r="C5209" s="18">
        <v>27073180100</v>
      </c>
      <c r="D5209" s="18">
        <v>54777</v>
      </c>
    </row>
    <row r="5210" spans="1:4" ht="18.5" hidden="1">
      <c r="A5210" s="18" t="s">
        <v>106</v>
      </c>
      <c r="B5210" s="18">
        <v>56142</v>
      </c>
      <c r="C5210" s="18">
        <v>27081201001</v>
      </c>
      <c r="D5210" s="18">
        <v>57744</v>
      </c>
    </row>
    <row r="5211" spans="1:4" ht="18.5" hidden="1">
      <c r="A5211" s="18" t="s">
        <v>106</v>
      </c>
      <c r="B5211" s="18">
        <v>56443</v>
      </c>
      <c r="C5211" s="18">
        <v>27097780100</v>
      </c>
      <c r="D5211" s="18">
        <v>54891</v>
      </c>
    </row>
    <row r="5212" spans="1:4" ht="18.5" hidden="1">
      <c r="A5212" s="18" t="s">
        <v>106</v>
      </c>
      <c r="B5212" s="18">
        <v>55967</v>
      </c>
      <c r="C5212" s="18">
        <v>27099001400</v>
      </c>
      <c r="D5212" s="18">
        <v>70741</v>
      </c>
    </row>
    <row r="5213" spans="1:4" ht="18.5" hidden="1">
      <c r="A5213" s="18" t="s">
        <v>106</v>
      </c>
      <c r="B5213" s="18">
        <v>56141</v>
      </c>
      <c r="C5213" s="18">
        <v>27101900200</v>
      </c>
      <c r="D5213" s="18">
        <v>55289</v>
      </c>
    </row>
    <row r="5214" spans="1:4" ht="18.5" hidden="1">
      <c r="A5214" s="18" t="s">
        <v>106</v>
      </c>
      <c r="B5214" s="18">
        <v>56128</v>
      </c>
      <c r="C5214" s="18">
        <v>27117460500</v>
      </c>
      <c r="D5214" s="18">
        <v>50242</v>
      </c>
    </row>
    <row r="5215" spans="1:4" ht="18.5" hidden="1">
      <c r="A5215" s="18" t="s">
        <v>106</v>
      </c>
      <c r="B5215" s="18">
        <v>56021</v>
      </c>
      <c r="C5215" s="18">
        <v>27103480100</v>
      </c>
      <c r="D5215" s="18">
        <v>72640</v>
      </c>
    </row>
    <row r="5216" spans="1:4" ht="18.5" hidden="1">
      <c r="A5216" s="18" t="s">
        <v>106</v>
      </c>
      <c r="B5216" s="18">
        <v>55332</v>
      </c>
      <c r="C5216" s="18">
        <v>27129790600</v>
      </c>
      <c r="D5216" s="18">
        <v>54814</v>
      </c>
    </row>
    <row r="5217" spans="1:4" ht="18.5" hidden="1">
      <c r="A5217" s="18" t="s">
        <v>106</v>
      </c>
      <c r="B5217" s="18">
        <v>56110</v>
      </c>
      <c r="C5217" s="18">
        <v>27105105200</v>
      </c>
      <c r="D5217" s="18">
        <v>57800</v>
      </c>
    </row>
    <row r="5218" spans="1:4" ht="18.5" hidden="1">
      <c r="A5218" s="18" t="s">
        <v>106</v>
      </c>
      <c r="B5218" s="18">
        <v>56153</v>
      </c>
      <c r="C5218" s="18">
        <v>27105105200</v>
      </c>
      <c r="D5218" s="18">
        <v>57800</v>
      </c>
    </row>
    <row r="5219" spans="1:4" ht="18.5" hidden="1">
      <c r="A5219" s="18" t="s">
        <v>106</v>
      </c>
      <c r="B5219" s="18">
        <v>56147</v>
      </c>
      <c r="C5219" s="18">
        <v>27133570100</v>
      </c>
      <c r="D5219" s="18">
        <v>62275</v>
      </c>
    </row>
    <row r="5220" spans="1:4" ht="18.5" hidden="1">
      <c r="A5220" s="18" t="s">
        <v>106</v>
      </c>
      <c r="B5220" s="18">
        <v>55904</v>
      </c>
      <c r="C5220" s="18">
        <v>27109000903</v>
      </c>
      <c r="D5220" s="18">
        <v>99675</v>
      </c>
    </row>
    <row r="5221" spans="1:4" ht="18.5" hidden="1">
      <c r="A5221" s="18" t="s">
        <v>106</v>
      </c>
      <c r="B5221" s="18">
        <v>55929</v>
      </c>
      <c r="C5221" s="18">
        <v>27109002000</v>
      </c>
      <c r="D5221" s="18">
        <v>71900</v>
      </c>
    </row>
    <row r="5222" spans="1:4" ht="18.5" hidden="1">
      <c r="A5222" s="18" t="s">
        <v>106</v>
      </c>
      <c r="B5222" s="18">
        <v>56573</v>
      </c>
      <c r="C5222" s="18">
        <v>27111960500</v>
      </c>
      <c r="D5222" s="18">
        <v>48415</v>
      </c>
    </row>
    <row r="5223" spans="1:4" ht="18.5" hidden="1">
      <c r="A5223" s="18" t="s">
        <v>106</v>
      </c>
      <c r="B5223" s="18">
        <v>56515</v>
      </c>
      <c r="C5223" s="18">
        <v>27111961200</v>
      </c>
      <c r="D5223" s="18">
        <v>58696</v>
      </c>
    </row>
    <row r="5224" spans="1:4" ht="18.5" hidden="1">
      <c r="A5224" s="18" t="s">
        <v>106</v>
      </c>
      <c r="B5224" s="18">
        <v>56453</v>
      </c>
      <c r="C5224" s="18">
        <v>27111961300</v>
      </c>
      <c r="D5224" s="18">
        <v>48671</v>
      </c>
    </row>
    <row r="5225" spans="1:4" ht="18.5" hidden="1">
      <c r="A5225" s="18" t="s">
        <v>106</v>
      </c>
      <c r="B5225" s="18">
        <v>55036</v>
      </c>
      <c r="C5225" s="18">
        <v>27115950800</v>
      </c>
      <c r="D5225" s="18">
        <v>64164</v>
      </c>
    </row>
    <row r="5226" spans="1:4" ht="18.5" hidden="1">
      <c r="A5226" s="18" t="s">
        <v>106</v>
      </c>
      <c r="B5226" s="18">
        <v>56568</v>
      </c>
      <c r="C5226" s="18">
        <v>27119020500</v>
      </c>
      <c r="D5226" s="18">
        <v>62086</v>
      </c>
    </row>
    <row r="5227" spans="1:4" ht="18.5" hidden="1">
      <c r="A5227" s="18" t="s">
        <v>106</v>
      </c>
      <c r="B5227" s="18">
        <v>56381</v>
      </c>
      <c r="C5227" s="18">
        <v>27121970300</v>
      </c>
      <c r="D5227" s="18">
        <v>75029</v>
      </c>
    </row>
    <row r="5228" spans="1:4" ht="18.5" hidden="1">
      <c r="A5228" s="18" t="s">
        <v>106</v>
      </c>
      <c r="B5228" s="18">
        <v>55112</v>
      </c>
      <c r="C5228" s="18">
        <v>27123041105</v>
      </c>
      <c r="D5228" s="18">
        <v>78875</v>
      </c>
    </row>
    <row r="5229" spans="1:4" ht="18.5" hidden="1">
      <c r="A5229" s="18" t="s">
        <v>106</v>
      </c>
      <c r="B5229" s="18">
        <v>55106</v>
      </c>
      <c r="C5229" s="18">
        <v>27123031701</v>
      </c>
      <c r="D5229" s="18">
        <v>57129</v>
      </c>
    </row>
    <row r="5230" spans="1:4" ht="18.5" hidden="1">
      <c r="A5230" s="18" t="s">
        <v>106</v>
      </c>
      <c r="B5230" s="18">
        <v>55108</v>
      </c>
      <c r="C5230" s="18">
        <v>27123042001</v>
      </c>
      <c r="D5230" s="18">
        <v>64094</v>
      </c>
    </row>
    <row r="5231" spans="1:4" ht="18.5" hidden="1">
      <c r="A5231" s="18" t="s">
        <v>106</v>
      </c>
      <c r="B5231" s="18">
        <v>55113</v>
      </c>
      <c r="C5231" s="18">
        <v>27123041400</v>
      </c>
      <c r="D5231" s="18">
        <v>62251</v>
      </c>
    </row>
    <row r="5232" spans="1:4" ht="18.5" hidden="1">
      <c r="A5232" s="18" t="s">
        <v>106</v>
      </c>
      <c r="B5232" s="18">
        <v>56283</v>
      </c>
      <c r="C5232" s="18">
        <v>27127750300</v>
      </c>
      <c r="D5232" s="18">
        <v>45227</v>
      </c>
    </row>
    <row r="5233" spans="1:4" ht="18.5" hidden="1">
      <c r="A5233" s="18" t="s">
        <v>106</v>
      </c>
      <c r="B5233" s="18">
        <v>56292</v>
      </c>
      <c r="C5233" s="18">
        <v>27127750500</v>
      </c>
      <c r="D5233" s="18">
        <v>54061</v>
      </c>
    </row>
    <row r="5234" spans="1:4" ht="18.5" hidden="1">
      <c r="A5234" s="18" t="s">
        <v>106</v>
      </c>
      <c r="B5234" s="18">
        <v>56230</v>
      </c>
      <c r="C5234" s="18">
        <v>27129790500</v>
      </c>
      <c r="D5234" s="18">
        <v>50990</v>
      </c>
    </row>
    <row r="5235" spans="1:4" ht="18.5" hidden="1">
      <c r="A5235" s="18" t="s">
        <v>106</v>
      </c>
      <c r="B5235" s="18">
        <v>55021</v>
      </c>
      <c r="C5235" s="18">
        <v>27131070901</v>
      </c>
      <c r="D5235" s="18">
        <v>48720</v>
      </c>
    </row>
    <row r="5236" spans="1:4" ht="18.5" hidden="1">
      <c r="A5236" s="18" t="s">
        <v>106</v>
      </c>
      <c r="B5236" s="18">
        <v>56138</v>
      </c>
      <c r="C5236" s="18">
        <v>27133570300</v>
      </c>
      <c r="D5236" s="18">
        <v>52276</v>
      </c>
    </row>
    <row r="5237" spans="1:4" ht="18.5" hidden="1">
      <c r="A5237" s="18" t="s">
        <v>106</v>
      </c>
      <c r="B5237" s="18">
        <v>56726</v>
      </c>
      <c r="C5237" s="18">
        <v>27135970200</v>
      </c>
      <c r="D5237" s="18">
        <v>61860</v>
      </c>
    </row>
    <row r="5238" spans="1:4" ht="18.5" hidden="1">
      <c r="A5238" s="18" t="s">
        <v>106</v>
      </c>
      <c r="B5238" s="18">
        <v>56761</v>
      </c>
      <c r="C5238" s="18">
        <v>27135970400</v>
      </c>
      <c r="D5238" s="18">
        <v>53132</v>
      </c>
    </row>
    <row r="5239" spans="1:4" ht="18.5" hidden="1">
      <c r="A5239" s="18" t="s">
        <v>106</v>
      </c>
      <c r="B5239" s="18">
        <v>56751</v>
      </c>
      <c r="C5239" s="18">
        <v>27135970300</v>
      </c>
      <c r="D5239" s="18">
        <v>57582</v>
      </c>
    </row>
    <row r="5240" spans="1:4" ht="18.5" hidden="1">
      <c r="A5240" s="18" t="s">
        <v>106</v>
      </c>
      <c r="B5240" s="18">
        <v>55711</v>
      </c>
      <c r="C5240" s="18">
        <v>27137011200</v>
      </c>
      <c r="D5240" s="18">
        <v>47782</v>
      </c>
    </row>
    <row r="5241" spans="1:4" ht="18.5" hidden="1">
      <c r="A5241" s="18" t="s">
        <v>106</v>
      </c>
      <c r="B5241" s="18">
        <v>55713</v>
      </c>
      <c r="C5241" s="18">
        <v>27137012700</v>
      </c>
      <c r="D5241" s="18">
        <v>56040</v>
      </c>
    </row>
    <row r="5242" spans="1:4" ht="18.5" hidden="1">
      <c r="A5242" s="18" t="s">
        <v>106</v>
      </c>
      <c r="B5242" s="18">
        <v>55803</v>
      </c>
      <c r="C5242" s="18">
        <v>27137010600</v>
      </c>
      <c r="D5242" s="18">
        <v>94646</v>
      </c>
    </row>
    <row r="5243" spans="1:4" ht="18.5" hidden="1">
      <c r="A5243" s="18" t="s">
        <v>106</v>
      </c>
      <c r="B5243" s="18">
        <v>55811</v>
      </c>
      <c r="C5243" s="18">
        <v>27137000300</v>
      </c>
      <c r="D5243" s="18">
        <v>59277</v>
      </c>
    </row>
    <row r="5244" spans="1:4" ht="18.5" hidden="1">
      <c r="A5244" s="18" t="s">
        <v>106</v>
      </c>
      <c r="B5244" s="18">
        <v>55702</v>
      </c>
      <c r="C5244" s="18">
        <v>27137011200</v>
      </c>
      <c r="D5244" s="18">
        <v>47782</v>
      </c>
    </row>
    <row r="5245" spans="1:4" ht="18.5" hidden="1">
      <c r="A5245" s="18" t="s">
        <v>106</v>
      </c>
      <c r="B5245" s="18">
        <v>55372</v>
      </c>
      <c r="C5245" s="18">
        <v>27139081000</v>
      </c>
      <c r="D5245" s="18">
        <v>128519</v>
      </c>
    </row>
    <row r="5246" spans="1:4" ht="18.5" hidden="1">
      <c r="A5246" s="18" t="s">
        <v>106</v>
      </c>
      <c r="B5246" s="18">
        <v>55309</v>
      </c>
      <c r="C5246" s="18">
        <v>27141030403</v>
      </c>
      <c r="D5246" s="18">
        <v>86423</v>
      </c>
    </row>
    <row r="5247" spans="1:4" ht="18.5" hidden="1">
      <c r="A5247" s="18" t="s">
        <v>106</v>
      </c>
      <c r="B5247" s="18">
        <v>56387</v>
      </c>
      <c r="C5247" s="18">
        <v>27145000500</v>
      </c>
      <c r="D5247" s="18">
        <v>45299</v>
      </c>
    </row>
    <row r="5248" spans="1:4" ht="18.5" hidden="1">
      <c r="A5248" s="18" t="s">
        <v>106</v>
      </c>
      <c r="B5248" s="18">
        <v>56336</v>
      </c>
      <c r="C5248" s="18">
        <v>27153790800</v>
      </c>
      <c r="D5248" s="18">
        <v>61583</v>
      </c>
    </row>
    <row r="5249" spans="1:4" ht="18.5" hidden="1">
      <c r="A5249" s="18" t="s">
        <v>106</v>
      </c>
      <c r="B5249" s="18">
        <v>56376</v>
      </c>
      <c r="C5249" s="18">
        <v>27145011100</v>
      </c>
      <c r="D5249" s="18">
        <v>63346</v>
      </c>
    </row>
    <row r="5250" spans="1:4" ht="18.5" hidden="1">
      <c r="A5250" s="18" t="s">
        <v>106</v>
      </c>
      <c r="B5250" s="18">
        <v>56231</v>
      </c>
      <c r="C5250" s="18">
        <v>27151960300</v>
      </c>
      <c r="D5250" s="18">
        <v>73197</v>
      </c>
    </row>
    <row r="5251" spans="1:4" ht="18.5" hidden="1">
      <c r="A5251" s="18" t="s">
        <v>106</v>
      </c>
      <c r="B5251" s="18">
        <v>56583</v>
      </c>
      <c r="C5251" s="18">
        <v>27155460100</v>
      </c>
      <c r="D5251" s="18">
        <v>56419</v>
      </c>
    </row>
    <row r="5252" spans="1:4" ht="18.5" hidden="1">
      <c r="A5252" s="18" t="s">
        <v>106</v>
      </c>
      <c r="B5252" s="18">
        <v>55910</v>
      </c>
      <c r="C5252" s="18">
        <v>27169670100</v>
      </c>
      <c r="D5252" s="18">
        <v>62739</v>
      </c>
    </row>
    <row r="5253" spans="1:4" ht="18.5" hidden="1">
      <c r="A5253" s="18" t="s">
        <v>106</v>
      </c>
      <c r="B5253" s="18">
        <v>55969</v>
      </c>
      <c r="C5253" s="18">
        <v>27169670100</v>
      </c>
      <c r="D5253" s="18">
        <v>62739</v>
      </c>
    </row>
    <row r="5254" spans="1:4" ht="18.5" hidden="1">
      <c r="A5254" s="18" t="s">
        <v>106</v>
      </c>
      <c r="B5254" s="18">
        <v>55376</v>
      </c>
      <c r="C5254" s="18">
        <v>27171100801</v>
      </c>
      <c r="D5254" s="18">
        <v>89452</v>
      </c>
    </row>
    <row r="5255" spans="1:4" ht="18.5" hidden="1">
      <c r="A5255" s="18" t="s">
        <v>106</v>
      </c>
      <c r="B5255" s="18">
        <v>56223</v>
      </c>
      <c r="C5255" s="18">
        <v>27173970300</v>
      </c>
      <c r="D5255" s="18">
        <v>55144</v>
      </c>
    </row>
    <row r="5256" spans="1:4" ht="18.5" hidden="1">
      <c r="A5256" s="18" t="s">
        <v>106</v>
      </c>
      <c r="B5256" s="18">
        <v>55787</v>
      </c>
      <c r="C5256" s="18">
        <v>27001770400</v>
      </c>
      <c r="D5256" s="18">
        <v>43532</v>
      </c>
    </row>
    <row r="5257" spans="1:4" ht="18.5" hidden="1">
      <c r="A5257" s="18" t="s">
        <v>106</v>
      </c>
      <c r="B5257" s="18">
        <v>56501</v>
      </c>
      <c r="C5257" s="18">
        <v>27005450300</v>
      </c>
      <c r="D5257" s="18">
        <v>58024</v>
      </c>
    </row>
    <row r="5258" spans="1:4" ht="18.5" hidden="1">
      <c r="A5258" s="18" t="s">
        <v>106</v>
      </c>
      <c r="B5258" s="18">
        <v>56470</v>
      </c>
      <c r="C5258" s="18">
        <v>27057070200</v>
      </c>
      <c r="D5258" s="18">
        <v>64679</v>
      </c>
    </row>
    <row r="5259" spans="1:4" ht="18.5" hidden="1">
      <c r="A5259" s="18" t="s">
        <v>106</v>
      </c>
      <c r="B5259" s="18">
        <v>56464</v>
      </c>
      <c r="C5259" s="18">
        <v>27159480100</v>
      </c>
      <c r="D5259" s="18">
        <v>43225</v>
      </c>
    </row>
    <row r="5260" spans="1:4" ht="18.5" hidden="1">
      <c r="A5260" s="18" t="s">
        <v>106</v>
      </c>
      <c r="B5260" s="18">
        <v>56552</v>
      </c>
      <c r="C5260" s="18">
        <v>27027030201</v>
      </c>
      <c r="D5260" s="18">
        <v>60691</v>
      </c>
    </row>
    <row r="5261" spans="1:4" ht="18.5" hidden="1">
      <c r="A5261" s="18" t="s">
        <v>106</v>
      </c>
      <c r="B5261" s="18">
        <v>56647</v>
      </c>
      <c r="C5261" s="18">
        <v>27007450400</v>
      </c>
      <c r="D5261" s="18">
        <v>47802</v>
      </c>
    </row>
    <row r="5262" spans="1:4" ht="18.5" hidden="1">
      <c r="A5262" s="18" t="s">
        <v>106</v>
      </c>
      <c r="B5262" s="18">
        <v>56379</v>
      </c>
      <c r="C5262" s="18">
        <v>27009020300</v>
      </c>
      <c r="D5262" s="18">
        <v>75116</v>
      </c>
    </row>
    <row r="5263" spans="1:4" ht="18.5" hidden="1">
      <c r="A5263" s="18" t="s">
        <v>106</v>
      </c>
      <c r="B5263" s="18">
        <v>56063</v>
      </c>
      <c r="C5263" s="18">
        <v>27013170100</v>
      </c>
      <c r="D5263" s="18">
        <v>75529</v>
      </c>
    </row>
    <row r="5264" spans="1:4" ht="18.5" hidden="1">
      <c r="A5264" s="18" t="s">
        <v>106</v>
      </c>
      <c r="B5264" s="18">
        <v>56055</v>
      </c>
      <c r="C5264" s="18">
        <v>27013171000</v>
      </c>
      <c r="D5264" s="18">
        <v>68291</v>
      </c>
    </row>
    <row r="5265" spans="1:4" ht="18.5" hidden="1">
      <c r="A5265" s="18" t="s">
        <v>106</v>
      </c>
      <c r="B5265" s="18">
        <v>56090</v>
      </c>
      <c r="C5265" s="18">
        <v>27013171500</v>
      </c>
      <c r="D5265" s="18">
        <v>58940</v>
      </c>
    </row>
    <row r="5266" spans="1:4" ht="18.5" hidden="1">
      <c r="A5266" s="18" t="s">
        <v>106</v>
      </c>
      <c r="B5266" s="18">
        <v>56085</v>
      </c>
      <c r="C5266" s="18">
        <v>27015960500</v>
      </c>
      <c r="D5266" s="18">
        <v>50876</v>
      </c>
    </row>
    <row r="5267" spans="1:4" ht="18.5" hidden="1">
      <c r="A5267" s="18" t="s">
        <v>106</v>
      </c>
      <c r="B5267" s="18">
        <v>56019</v>
      </c>
      <c r="C5267" s="18">
        <v>27015960600</v>
      </c>
      <c r="D5267" s="18">
        <v>52727</v>
      </c>
    </row>
    <row r="5268" spans="1:4" ht="18.5" hidden="1">
      <c r="A5268" s="18" t="s">
        <v>106</v>
      </c>
      <c r="B5268" s="18">
        <v>55726</v>
      </c>
      <c r="C5268" s="18">
        <v>27017070600</v>
      </c>
      <c r="D5268" s="18">
        <v>53281</v>
      </c>
    </row>
    <row r="5269" spans="1:4" ht="18.5" hidden="1">
      <c r="A5269" s="18" t="s">
        <v>106</v>
      </c>
      <c r="B5269" s="18">
        <v>55749</v>
      </c>
      <c r="C5269" s="18">
        <v>27017070400</v>
      </c>
      <c r="D5269" s="18">
        <v>64530</v>
      </c>
    </row>
    <row r="5270" spans="1:4" ht="18.5" hidden="1">
      <c r="A5270" s="18" t="s">
        <v>106</v>
      </c>
      <c r="B5270" s="18">
        <v>55397</v>
      </c>
      <c r="C5270" s="18">
        <v>27019090200</v>
      </c>
      <c r="D5270" s="18">
        <v>77925</v>
      </c>
    </row>
    <row r="5271" spans="1:4" ht="18.5" hidden="1">
      <c r="A5271" s="18" t="s">
        <v>106</v>
      </c>
      <c r="B5271" s="18">
        <v>55339</v>
      </c>
      <c r="C5271" s="18">
        <v>27019091201</v>
      </c>
      <c r="D5271" s="18">
        <v>63861</v>
      </c>
    </row>
    <row r="5272" spans="1:4" ht="18.5" hidden="1">
      <c r="A5272" s="18" t="s">
        <v>106</v>
      </c>
      <c r="B5272" s="18">
        <v>56672</v>
      </c>
      <c r="C5272" s="18">
        <v>27021960100</v>
      </c>
      <c r="D5272" s="18">
        <v>44134</v>
      </c>
    </row>
    <row r="5273" spans="1:4" ht="18.5" hidden="1">
      <c r="A5273" s="18" t="s">
        <v>106</v>
      </c>
      <c r="B5273" s="18">
        <v>56452</v>
      </c>
      <c r="C5273" s="18">
        <v>27021960301</v>
      </c>
      <c r="D5273" s="18">
        <v>57590</v>
      </c>
    </row>
    <row r="5274" spans="1:4" ht="18.5" hidden="1">
      <c r="A5274" s="18" t="s">
        <v>106</v>
      </c>
      <c r="B5274" s="18">
        <v>55074</v>
      </c>
      <c r="C5274" s="18">
        <v>27025110700</v>
      </c>
      <c r="D5274" s="18">
        <v>65748</v>
      </c>
    </row>
    <row r="5275" spans="1:4" ht="18.5" hidden="1">
      <c r="A5275" s="18" t="s">
        <v>106</v>
      </c>
      <c r="B5275" s="18">
        <v>55032</v>
      </c>
      <c r="C5275" s="18">
        <v>27025110200</v>
      </c>
      <c r="D5275" s="18">
        <v>69139</v>
      </c>
    </row>
    <row r="5276" spans="1:4" ht="18.5" hidden="1">
      <c r="A5276" s="18" t="s">
        <v>106</v>
      </c>
      <c r="B5276" s="18">
        <v>55073</v>
      </c>
      <c r="C5276" s="18">
        <v>27163070205</v>
      </c>
      <c r="D5276" s="18">
        <v>87903</v>
      </c>
    </row>
    <row r="5277" spans="1:4" ht="18.5" hidden="1">
      <c r="A5277" s="18" t="s">
        <v>106</v>
      </c>
      <c r="B5277" s="18">
        <v>56519</v>
      </c>
      <c r="C5277" s="18">
        <v>27107960300</v>
      </c>
      <c r="D5277" s="18">
        <v>54079</v>
      </c>
    </row>
    <row r="5278" spans="1:4" ht="18.5" hidden="1">
      <c r="A5278" s="18" t="s">
        <v>106</v>
      </c>
      <c r="B5278" s="18">
        <v>56514</v>
      </c>
      <c r="C5278" s="18">
        <v>27027030202</v>
      </c>
      <c r="D5278" s="18">
        <v>65253</v>
      </c>
    </row>
    <row r="5279" spans="1:4" ht="18.5" hidden="1">
      <c r="A5279" s="18" t="s">
        <v>106</v>
      </c>
      <c r="B5279" s="18">
        <v>56183</v>
      </c>
      <c r="C5279" s="18">
        <v>27033270200</v>
      </c>
      <c r="D5279" s="18">
        <v>47357</v>
      </c>
    </row>
    <row r="5280" spans="1:4" ht="18.5" hidden="1">
      <c r="A5280" s="18" t="s">
        <v>106</v>
      </c>
      <c r="B5280" s="18">
        <v>56166</v>
      </c>
      <c r="C5280" s="18">
        <v>27127750600</v>
      </c>
      <c r="D5280" s="18">
        <v>51663</v>
      </c>
    </row>
    <row r="5281" spans="1:4" ht="18.5" hidden="1">
      <c r="A5281" s="18" t="s">
        <v>106</v>
      </c>
      <c r="B5281" s="18">
        <v>56449</v>
      </c>
      <c r="C5281" s="18">
        <v>27035951400</v>
      </c>
      <c r="D5281" s="18">
        <v>59561</v>
      </c>
    </row>
    <row r="5282" spans="1:4" ht="18.5" hidden="1">
      <c r="A5282" s="18" t="s">
        <v>106</v>
      </c>
      <c r="B5282" s="18">
        <v>55057</v>
      </c>
      <c r="C5282" s="18">
        <v>27131070601</v>
      </c>
      <c r="D5282" s="18">
        <v>62326</v>
      </c>
    </row>
    <row r="5283" spans="1:4" ht="18.5" hidden="1">
      <c r="A5283" s="18" t="s">
        <v>106</v>
      </c>
      <c r="B5283" s="18">
        <v>55940</v>
      </c>
      <c r="C5283" s="18">
        <v>27039950400</v>
      </c>
      <c r="D5283" s="18">
        <v>70765</v>
      </c>
    </row>
    <row r="5284" spans="1:4" ht="18.5" hidden="1">
      <c r="A5284" s="18" t="s">
        <v>106</v>
      </c>
      <c r="B5284" s="18">
        <v>55944</v>
      </c>
      <c r="C5284" s="18">
        <v>27039950400</v>
      </c>
      <c r="D5284" s="18">
        <v>70765</v>
      </c>
    </row>
    <row r="5285" spans="1:4" ht="18.5" hidden="1">
      <c r="A5285" s="18" t="s">
        <v>106</v>
      </c>
      <c r="B5285" s="18">
        <v>56361</v>
      </c>
      <c r="C5285" s="18">
        <v>27111961500</v>
      </c>
      <c r="D5285" s="18">
        <v>49479</v>
      </c>
    </row>
    <row r="5286" spans="1:4" ht="18.5" hidden="1">
      <c r="A5286" s="18" t="s">
        <v>106</v>
      </c>
      <c r="B5286" s="18">
        <v>56339</v>
      </c>
      <c r="C5286" s="18">
        <v>27051070200</v>
      </c>
      <c r="D5286" s="18">
        <v>48255</v>
      </c>
    </row>
    <row r="5287" spans="1:4" ht="18.5" hidden="1">
      <c r="A5287" s="18" t="s">
        <v>106</v>
      </c>
      <c r="B5287" s="18">
        <v>56355</v>
      </c>
      <c r="C5287" s="18">
        <v>27041450500</v>
      </c>
      <c r="D5287" s="18">
        <v>65839</v>
      </c>
    </row>
    <row r="5288" spans="1:4" ht="18.5" hidden="1">
      <c r="A5288" s="18" t="s">
        <v>106</v>
      </c>
      <c r="B5288" s="18">
        <v>56446</v>
      </c>
      <c r="C5288" s="18">
        <v>27153790300</v>
      </c>
      <c r="D5288" s="18">
        <v>51589</v>
      </c>
    </row>
    <row r="5289" spans="1:4" ht="18.5" hidden="1">
      <c r="A5289" s="18" t="s">
        <v>106</v>
      </c>
      <c r="B5289" s="18">
        <v>56013</v>
      </c>
      <c r="C5289" s="18">
        <v>27043460400</v>
      </c>
      <c r="D5289" s="18">
        <v>41193</v>
      </c>
    </row>
    <row r="5290" spans="1:4" ht="18.5" hidden="1">
      <c r="A5290" s="18" t="s">
        <v>106</v>
      </c>
      <c r="B5290" s="18">
        <v>55975</v>
      </c>
      <c r="C5290" s="18">
        <v>27045960300</v>
      </c>
      <c r="D5290" s="18">
        <v>58143</v>
      </c>
    </row>
    <row r="5291" spans="1:4" ht="18.5" hidden="1">
      <c r="A5291" s="18" t="s">
        <v>106</v>
      </c>
      <c r="B5291" s="18">
        <v>55935</v>
      </c>
      <c r="C5291" s="18">
        <v>27045960200</v>
      </c>
      <c r="D5291" s="18">
        <v>64490</v>
      </c>
    </row>
    <row r="5292" spans="1:4" ht="18.5" hidden="1">
      <c r="A5292" s="18" t="s">
        <v>106</v>
      </c>
      <c r="B5292" s="18">
        <v>56029</v>
      </c>
      <c r="C5292" s="18">
        <v>27047180300</v>
      </c>
      <c r="D5292" s="18">
        <v>69173</v>
      </c>
    </row>
    <row r="5293" spans="1:4" ht="18.5" hidden="1">
      <c r="A5293" s="18" t="s">
        <v>106</v>
      </c>
      <c r="B5293" s="18">
        <v>55066</v>
      </c>
      <c r="C5293" s="18">
        <v>27049080300</v>
      </c>
      <c r="D5293" s="18">
        <v>72224</v>
      </c>
    </row>
    <row r="5294" spans="1:4" ht="18.5" hidden="1">
      <c r="A5294" s="18" t="s">
        <v>106</v>
      </c>
      <c r="B5294" s="18">
        <v>55992</v>
      </c>
      <c r="C5294" s="18">
        <v>27049080900</v>
      </c>
      <c r="D5294" s="18">
        <v>62839</v>
      </c>
    </row>
    <row r="5295" spans="1:4" ht="18.5" hidden="1">
      <c r="A5295" s="18" t="s">
        <v>106</v>
      </c>
      <c r="B5295" s="18">
        <v>55946</v>
      </c>
      <c r="C5295" s="18">
        <v>27049080700</v>
      </c>
      <c r="D5295" s="18">
        <v>65478</v>
      </c>
    </row>
    <row r="5296" spans="1:4" ht="18.5" hidden="1">
      <c r="A5296" s="18" t="s">
        <v>106</v>
      </c>
      <c r="B5296" s="18">
        <v>55041</v>
      </c>
      <c r="C5296" s="18">
        <v>27157490400</v>
      </c>
      <c r="D5296" s="18">
        <v>63371</v>
      </c>
    </row>
    <row r="5297" spans="1:4" ht="18.5" hidden="1">
      <c r="A5297" s="18" t="s">
        <v>106</v>
      </c>
      <c r="B5297" s="18">
        <v>55410</v>
      </c>
      <c r="C5297" s="18">
        <v>27053111200</v>
      </c>
      <c r="D5297" s="18">
        <v>100937</v>
      </c>
    </row>
    <row r="5298" spans="1:4" ht="18.5" hidden="1">
      <c r="A5298" s="18" t="s">
        <v>106</v>
      </c>
      <c r="B5298" s="18">
        <v>55447</v>
      </c>
      <c r="C5298" s="18">
        <v>27053026611</v>
      </c>
      <c r="D5298" s="18">
        <v>97751</v>
      </c>
    </row>
    <row r="5299" spans="1:4" ht="18.5" hidden="1">
      <c r="A5299" s="18" t="s">
        <v>106</v>
      </c>
      <c r="B5299" s="18">
        <v>55446</v>
      </c>
      <c r="C5299" s="18">
        <v>27053026613</v>
      </c>
      <c r="D5299" s="18">
        <v>176498</v>
      </c>
    </row>
    <row r="5300" spans="1:4" ht="18.5" hidden="1">
      <c r="A5300" s="18" t="s">
        <v>106</v>
      </c>
      <c r="B5300" s="18">
        <v>55427</v>
      </c>
      <c r="C5300" s="18">
        <v>27053021602</v>
      </c>
      <c r="D5300" s="18">
        <v>73537</v>
      </c>
    </row>
    <row r="5301" spans="1:4" ht="18.5" hidden="1">
      <c r="A5301" s="18" t="s">
        <v>106</v>
      </c>
      <c r="B5301" s="18">
        <v>55357</v>
      </c>
      <c r="C5301" s="18">
        <v>27053027001</v>
      </c>
      <c r="D5301" s="18">
        <v>110139</v>
      </c>
    </row>
    <row r="5302" spans="1:4" ht="18.5" hidden="1">
      <c r="A5302" s="18" t="s">
        <v>106</v>
      </c>
      <c r="B5302" s="18">
        <v>55454</v>
      </c>
      <c r="C5302" s="18">
        <v>27053104800</v>
      </c>
      <c r="D5302" s="18">
        <v>23143</v>
      </c>
    </row>
    <row r="5303" spans="1:4" ht="18.5" hidden="1">
      <c r="A5303" s="18" t="s">
        <v>106</v>
      </c>
      <c r="B5303" s="18">
        <v>55404</v>
      </c>
      <c r="C5303" s="18">
        <v>27053005902</v>
      </c>
      <c r="D5303" s="18">
        <v>32015</v>
      </c>
    </row>
    <row r="5304" spans="1:4" ht="18.5" hidden="1">
      <c r="A5304" s="18" t="s">
        <v>106</v>
      </c>
      <c r="B5304" s="18">
        <v>56467</v>
      </c>
      <c r="C5304" s="18">
        <v>27057070400</v>
      </c>
      <c r="D5304" s="18">
        <v>53514</v>
      </c>
    </row>
    <row r="5305" spans="1:4" ht="18.5" hidden="1">
      <c r="A5305" s="18" t="s">
        <v>106</v>
      </c>
      <c r="B5305" s="18">
        <v>55040</v>
      </c>
      <c r="C5305" s="18">
        <v>27059130501</v>
      </c>
      <c r="D5305" s="18">
        <v>65124</v>
      </c>
    </row>
    <row r="5306" spans="1:4" ht="18.5" hidden="1">
      <c r="A5306" s="18" t="s">
        <v>106</v>
      </c>
      <c r="B5306" s="18">
        <v>56628</v>
      </c>
      <c r="C5306" s="18">
        <v>27061480100</v>
      </c>
      <c r="D5306" s="18">
        <v>43580</v>
      </c>
    </row>
    <row r="5307" spans="1:4" ht="18.5" hidden="1">
      <c r="A5307" s="18" t="s">
        <v>106</v>
      </c>
      <c r="B5307" s="18">
        <v>55723</v>
      </c>
      <c r="C5307" s="18">
        <v>27137015100</v>
      </c>
      <c r="D5307" s="18">
        <v>61242</v>
      </c>
    </row>
    <row r="5308" spans="1:4" ht="18.5" hidden="1">
      <c r="A5308" s="18" t="s">
        <v>106</v>
      </c>
      <c r="B5308" s="18">
        <v>55793</v>
      </c>
      <c r="C5308" s="18">
        <v>27061480600</v>
      </c>
      <c r="D5308" s="18">
        <v>55092</v>
      </c>
    </row>
    <row r="5309" spans="1:4" ht="18.5" hidden="1">
      <c r="A5309" s="18" t="s">
        <v>106</v>
      </c>
      <c r="B5309" s="18">
        <v>56143</v>
      </c>
      <c r="C5309" s="18">
        <v>27063480400</v>
      </c>
      <c r="D5309" s="18">
        <v>53749</v>
      </c>
    </row>
    <row r="5310" spans="1:4" ht="18.5" hidden="1">
      <c r="A5310" s="18" t="s">
        <v>106</v>
      </c>
      <c r="B5310" s="18">
        <v>56288</v>
      </c>
      <c r="C5310" s="18">
        <v>27067780400</v>
      </c>
      <c r="D5310" s="18">
        <v>70747</v>
      </c>
    </row>
    <row r="5311" spans="1:4" ht="18.5" hidden="1">
      <c r="A5311" s="18" t="s">
        <v>106</v>
      </c>
      <c r="B5311" s="18">
        <v>56316</v>
      </c>
      <c r="C5311" s="18">
        <v>27121970100</v>
      </c>
      <c r="D5311" s="18">
        <v>63696</v>
      </c>
    </row>
    <row r="5312" spans="1:4" ht="18.5" hidden="1">
      <c r="A5312" s="18" t="s">
        <v>106</v>
      </c>
      <c r="B5312" s="18">
        <v>56653</v>
      </c>
      <c r="C5312" s="18">
        <v>27071790300</v>
      </c>
      <c r="D5312" s="18">
        <v>62980</v>
      </c>
    </row>
    <row r="5313" spans="1:4" ht="18.5" hidden="1">
      <c r="A5313" s="18" t="s">
        <v>106</v>
      </c>
      <c r="B5313" s="18">
        <v>56629</v>
      </c>
      <c r="C5313" s="18">
        <v>27071790500</v>
      </c>
      <c r="D5313" s="18">
        <v>50140</v>
      </c>
    </row>
    <row r="5314" spans="1:4" ht="18.5" hidden="1">
      <c r="A5314" s="18" t="s">
        <v>106</v>
      </c>
      <c r="B5314" s="18">
        <v>56623</v>
      </c>
      <c r="C5314" s="18">
        <v>27077460300</v>
      </c>
      <c r="D5314" s="18">
        <v>53579</v>
      </c>
    </row>
    <row r="5315" spans="1:4" ht="18.5" hidden="1">
      <c r="A5315" s="18" t="s">
        <v>106</v>
      </c>
      <c r="B5315" s="18">
        <v>55772</v>
      </c>
      <c r="C5315" s="18">
        <v>27071790300</v>
      </c>
      <c r="D5315" s="18">
        <v>62980</v>
      </c>
    </row>
    <row r="5316" spans="1:4" ht="18.5" hidden="1">
      <c r="A5316" s="18" t="s">
        <v>106</v>
      </c>
      <c r="B5316" s="18">
        <v>56218</v>
      </c>
      <c r="C5316" s="18">
        <v>27073180300</v>
      </c>
      <c r="D5316" s="18">
        <v>55366</v>
      </c>
    </row>
    <row r="5317" spans="1:4" ht="18.5" hidden="1">
      <c r="A5317" s="18" t="s">
        <v>106</v>
      </c>
      <c r="B5317" s="18">
        <v>55607</v>
      </c>
      <c r="C5317" s="18">
        <v>27075370100</v>
      </c>
      <c r="D5317" s="18">
        <v>61022</v>
      </c>
    </row>
    <row r="5318" spans="1:4" ht="18.5" hidden="1">
      <c r="A5318" s="18" t="s">
        <v>106</v>
      </c>
      <c r="B5318" s="18">
        <v>56028</v>
      </c>
      <c r="C5318" s="18">
        <v>27079950400</v>
      </c>
      <c r="D5318" s="18">
        <v>66783</v>
      </c>
    </row>
    <row r="5319" spans="1:4" ht="18.5" hidden="1">
      <c r="A5319" s="18" t="s">
        <v>106</v>
      </c>
      <c r="B5319" s="18">
        <v>56044</v>
      </c>
      <c r="C5319" s="18">
        <v>27143170198</v>
      </c>
      <c r="D5319" s="18">
        <v>66456</v>
      </c>
    </row>
    <row r="5320" spans="1:4" ht="18.5" hidden="1">
      <c r="A5320" s="18" t="s">
        <v>106</v>
      </c>
      <c r="B5320" s="18">
        <v>56258</v>
      </c>
      <c r="C5320" s="18">
        <v>27083360400</v>
      </c>
      <c r="D5320" s="18">
        <v>59208</v>
      </c>
    </row>
    <row r="5321" spans="1:4" ht="18.5" hidden="1">
      <c r="A5321" s="18" t="s">
        <v>106</v>
      </c>
      <c r="B5321" s="18">
        <v>56229</v>
      </c>
      <c r="C5321" s="18">
        <v>27083360100</v>
      </c>
      <c r="D5321" s="18">
        <v>61233</v>
      </c>
    </row>
    <row r="5322" spans="1:4" ht="18.5" hidden="1">
      <c r="A5322" s="18" t="s">
        <v>106</v>
      </c>
      <c r="B5322" s="18">
        <v>56132</v>
      </c>
      <c r="C5322" s="18">
        <v>27083360600</v>
      </c>
      <c r="D5322" s="18">
        <v>59924</v>
      </c>
    </row>
    <row r="5323" spans="1:4" ht="18.5" hidden="1">
      <c r="A5323" s="18" t="s">
        <v>106</v>
      </c>
      <c r="B5323" s="18">
        <v>55354</v>
      </c>
      <c r="C5323" s="18">
        <v>27085950600</v>
      </c>
      <c r="D5323" s="18">
        <v>71715</v>
      </c>
    </row>
    <row r="5324" spans="1:4" ht="18.5" hidden="1">
      <c r="A5324" s="18" t="s">
        <v>106</v>
      </c>
      <c r="B5324" s="18">
        <v>56738</v>
      </c>
      <c r="C5324" s="18">
        <v>27089080200</v>
      </c>
      <c r="D5324" s="18">
        <v>55566</v>
      </c>
    </row>
    <row r="5325" spans="1:4" ht="18.5" hidden="1">
      <c r="A5325" s="18" t="s">
        <v>106</v>
      </c>
      <c r="B5325" s="18">
        <v>56710</v>
      </c>
      <c r="C5325" s="18">
        <v>27089080400</v>
      </c>
      <c r="D5325" s="18">
        <v>56960</v>
      </c>
    </row>
    <row r="5326" spans="1:4" ht="18.5" hidden="1">
      <c r="A5326" s="18" t="s">
        <v>106</v>
      </c>
      <c r="B5326" s="18">
        <v>55355</v>
      </c>
      <c r="C5326" s="18">
        <v>27093560400</v>
      </c>
      <c r="D5326" s="18">
        <v>58723</v>
      </c>
    </row>
    <row r="5327" spans="1:4" ht="18.5" hidden="1">
      <c r="A5327" s="18" t="s">
        <v>106</v>
      </c>
      <c r="B5327" s="18">
        <v>55973</v>
      </c>
      <c r="C5327" s="18">
        <v>27099001200</v>
      </c>
      <c r="D5327" s="18">
        <v>67579</v>
      </c>
    </row>
    <row r="5328" spans="1:4" ht="18.5" hidden="1">
      <c r="A5328" s="18" t="s">
        <v>106</v>
      </c>
      <c r="B5328" s="18">
        <v>55918</v>
      </c>
      <c r="C5328" s="18">
        <v>27099001000</v>
      </c>
      <c r="D5328" s="18">
        <v>60452</v>
      </c>
    </row>
    <row r="5329" spans="1:4" ht="18.5" hidden="1">
      <c r="A5329" s="18" t="s">
        <v>106</v>
      </c>
      <c r="B5329" s="18">
        <v>56114</v>
      </c>
      <c r="C5329" s="18">
        <v>27101900300</v>
      </c>
      <c r="D5329" s="18">
        <v>49765</v>
      </c>
    </row>
    <row r="5330" spans="1:4" ht="18.5" hidden="1">
      <c r="A5330" s="18" t="s">
        <v>106</v>
      </c>
      <c r="B5330" s="18">
        <v>56186</v>
      </c>
      <c r="C5330" s="18">
        <v>27117460100</v>
      </c>
      <c r="D5330" s="18">
        <v>59470</v>
      </c>
    </row>
    <row r="5331" spans="1:4" ht="18.5" hidden="1">
      <c r="A5331" s="18" t="s">
        <v>106</v>
      </c>
      <c r="B5331" s="18">
        <v>56054</v>
      </c>
      <c r="C5331" s="18">
        <v>27103480100</v>
      </c>
      <c r="D5331" s="18">
        <v>72640</v>
      </c>
    </row>
    <row r="5332" spans="1:4" ht="18.5" hidden="1">
      <c r="A5332" s="18" t="s">
        <v>106</v>
      </c>
      <c r="B5332" s="18">
        <v>56168</v>
      </c>
      <c r="C5332" s="18">
        <v>27105105200</v>
      </c>
      <c r="D5332" s="18">
        <v>57800</v>
      </c>
    </row>
    <row r="5333" spans="1:4" ht="18.5" hidden="1">
      <c r="A5333" s="18" t="s">
        <v>106</v>
      </c>
      <c r="B5333" s="18">
        <v>56579</v>
      </c>
      <c r="C5333" s="18">
        <v>27167950100</v>
      </c>
      <c r="D5333" s="18">
        <v>66783</v>
      </c>
    </row>
    <row r="5334" spans="1:4" ht="18.5" hidden="1">
      <c r="A5334" s="18" t="s">
        <v>106</v>
      </c>
      <c r="B5334" s="18">
        <v>56518</v>
      </c>
      <c r="C5334" s="18">
        <v>27111960600</v>
      </c>
      <c r="D5334" s="18">
        <v>49917</v>
      </c>
    </row>
    <row r="5335" spans="1:4" ht="18.5" hidden="1">
      <c r="A5335" s="18" t="s">
        <v>106</v>
      </c>
      <c r="B5335" s="18">
        <v>56748</v>
      </c>
      <c r="C5335" s="18">
        <v>27125010100</v>
      </c>
      <c r="D5335" s="18">
        <v>55068</v>
      </c>
    </row>
    <row r="5336" spans="1:4" ht="18.5" hidden="1">
      <c r="A5336" s="18" t="s">
        <v>106</v>
      </c>
      <c r="B5336" s="18">
        <v>55116</v>
      </c>
      <c r="C5336" s="18">
        <v>27123037500</v>
      </c>
      <c r="D5336" s="18">
        <v>93814</v>
      </c>
    </row>
    <row r="5337" spans="1:4" ht="18.5" hidden="1">
      <c r="A5337" s="18" t="s">
        <v>106</v>
      </c>
      <c r="B5337" s="18">
        <v>56224</v>
      </c>
      <c r="C5337" s="18">
        <v>27127750100</v>
      </c>
      <c r="D5337" s="18">
        <v>59024</v>
      </c>
    </row>
    <row r="5338" spans="1:4" ht="18.5" hidden="1">
      <c r="A5338" s="18" t="s">
        <v>106</v>
      </c>
      <c r="B5338" s="18">
        <v>56270</v>
      </c>
      <c r="C5338" s="18">
        <v>27129790400</v>
      </c>
      <c r="D5338" s="18">
        <v>54775</v>
      </c>
    </row>
    <row r="5339" spans="1:4" ht="18.5" hidden="1">
      <c r="A5339" s="18" t="s">
        <v>106</v>
      </c>
      <c r="B5339" s="18">
        <v>55088</v>
      </c>
      <c r="C5339" s="18">
        <v>27131070100</v>
      </c>
      <c r="D5339" s="18">
        <v>75957</v>
      </c>
    </row>
    <row r="5340" spans="1:4" ht="18.5" hidden="1">
      <c r="A5340" s="18" t="s">
        <v>106</v>
      </c>
      <c r="B5340" s="18">
        <v>55719</v>
      </c>
      <c r="C5340" s="18">
        <v>27137015100</v>
      </c>
      <c r="D5340" s="18">
        <v>61242</v>
      </c>
    </row>
    <row r="5341" spans="1:4" ht="18.5" hidden="1">
      <c r="A5341" s="18" t="s">
        <v>106</v>
      </c>
      <c r="B5341" s="18">
        <v>55804</v>
      </c>
      <c r="C5341" s="18">
        <v>27137010500</v>
      </c>
      <c r="D5341" s="18">
        <v>78287</v>
      </c>
    </row>
    <row r="5342" spans="1:4" ht="18.5" hidden="1">
      <c r="A5342" s="18" t="s">
        <v>106</v>
      </c>
      <c r="B5342" s="18">
        <v>55717</v>
      </c>
      <c r="C5342" s="18">
        <v>27137011400</v>
      </c>
      <c r="D5342" s="18">
        <v>61969</v>
      </c>
    </row>
    <row r="5343" spans="1:4" ht="18.5" hidden="1">
      <c r="A5343" s="18" t="s">
        <v>106</v>
      </c>
      <c r="B5343" s="18">
        <v>55724</v>
      </c>
      <c r="C5343" s="18">
        <v>27137011400</v>
      </c>
      <c r="D5343" s="18">
        <v>61969</v>
      </c>
    </row>
    <row r="5344" spans="1:4" ht="18.5" hidden="1">
      <c r="A5344" s="18" t="s">
        <v>106</v>
      </c>
      <c r="B5344" s="18">
        <v>55782</v>
      </c>
      <c r="C5344" s="18">
        <v>27137015400</v>
      </c>
      <c r="D5344" s="18">
        <v>60272</v>
      </c>
    </row>
    <row r="5345" spans="1:4" ht="18.5" hidden="1">
      <c r="A5345" s="18" t="s">
        <v>106</v>
      </c>
      <c r="B5345" s="18">
        <v>55396</v>
      </c>
      <c r="C5345" s="18">
        <v>27143170200</v>
      </c>
      <c r="D5345" s="18">
        <v>55461</v>
      </c>
    </row>
    <row r="5346" spans="1:4" ht="18.5" hidden="1">
      <c r="A5346" s="18" t="s">
        <v>106</v>
      </c>
      <c r="B5346" s="18">
        <v>55338</v>
      </c>
      <c r="C5346" s="18">
        <v>27143170198</v>
      </c>
      <c r="D5346" s="18">
        <v>66456</v>
      </c>
    </row>
    <row r="5347" spans="1:4" ht="18.5" hidden="1">
      <c r="A5347" s="18" t="s">
        <v>106</v>
      </c>
      <c r="B5347" s="18">
        <v>56320</v>
      </c>
      <c r="C5347" s="18">
        <v>27145011302</v>
      </c>
      <c r="D5347" s="18">
        <v>70492</v>
      </c>
    </row>
    <row r="5348" spans="1:4" ht="18.5" hidden="1">
      <c r="A5348" s="18" t="s">
        <v>106</v>
      </c>
      <c r="B5348" s="18">
        <v>56375</v>
      </c>
      <c r="C5348" s="18">
        <v>27145010200</v>
      </c>
      <c r="D5348" s="18">
        <v>77172</v>
      </c>
    </row>
    <row r="5349" spans="1:4" ht="18.5" hidden="1">
      <c r="A5349" s="18" t="s">
        <v>106</v>
      </c>
      <c r="B5349" s="18">
        <v>55060</v>
      </c>
      <c r="C5349" s="18">
        <v>27147960100</v>
      </c>
      <c r="D5349" s="18">
        <v>77481</v>
      </c>
    </row>
    <row r="5350" spans="1:4" ht="18.5" hidden="1">
      <c r="A5350" s="18" t="s">
        <v>106</v>
      </c>
      <c r="B5350" s="18">
        <v>56296</v>
      </c>
      <c r="C5350" s="18">
        <v>27155460100</v>
      </c>
      <c r="D5350" s="18">
        <v>56419</v>
      </c>
    </row>
    <row r="5351" spans="1:4" ht="18.5" hidden="1">
      <c r="A5351" s="18" t="s">
        <v>106</v>
      </c>
      <c r="B5351" s="18">
        <v>55003</v>
      </c>
      <c r="C5351" s="18">
        <v>27163070704</v>
      </c>
      <c r="D5351" s="18">
        <v>68017</v>
      </c>
    </row>
    <row r="5352" spans="1:4" ht="18.5" hidden="1">
      <c r="A5352" s="18" t="s">
        <v>106</v>
      </c>
      <c r="B5352" s="18">
        <v>55125</v>
      </c>
      <c r="C5352" s="18">
        <v>27163071013</v>
      </c>
      <c r="D5352" s="18">
        <v>94894</v>
      </c>
    </row>
    <row r="5353" spans="1:4" ht="18.5" hidden="1">
      <c r="A5353" s="18" t="s">
        <v>106</v>
      </c>
      <c r="B5353" s="18">
        <v>56543</v>
      </c>
      <c r="C5353" s="18">
        <v>27167950100</v>
      </c>
      <c r="D5353" s="18">
        <v>66783</v>
      </c>
    </row>
    <row r="5354" spans="1:4" ht="18.5" hidden="1">
      <c r="A5354" s="18" t="s">
        <v>106</v>
      </c>
      <c r="B5354" s="18">
        <v>55362</v>
      </c>
      <c r="C5354" s="18">
        <v>27171100203</v>
      </c>
      <c r="D5354" s="18">
        <v>68008</v>
      </c>
    </row>
    <row r="5355" spans="1:4" ht="18.5" hidden="1">
      <c r="A5355" s="18" t="s">
        <v>106</v>
      </c>
      <c r="B5355" s="18">
        <v>56245</v>
      </c>
      <c r="C5355" s="18">
        <v>27173970400</v>
      </c>
      <c r="D5355" s="18">
        <v>56339</v>
      </c>
    </row>
    <row r="5356" spans="1:4" ht="18.5" hidden="1">
      <c r="A5356" s="18" t="s">
        <v>106</v>
      </c>
      <c r="B5356" s="18">
        <v>56431</v>
      </c>
      <c r="C5356" s="18">
        <v>27001790502</v>
      </c>
      <c r="D5356" s="18">
        <v>58982</v>
      </c>
    </row>
    <row r="5357" spans="1:4" ht="18.5" hidden="1">
      <c r="A5357" s="18" t="s">
        <v>106</v>
      </c>
      <c r="B5357" s="18">
        <v>55752</v>
      </c>
      <c r="C5357" s="18">
        <v>27001770100</v>
      </c>
      <c r="D5357" s="18">
        <v>53301</v>
      </c>
    </row>
    <row r="5358" spans="1:4" ht="18.5" hidden="1">
      <c r="A5358" s="18" t="s">
        <v>106</v>
      </c>
      <c r="B5358" s="18">
        <v>55330</v>
      </c>
      <c r="C5358" s="18">
        <v>27141030504</v>
      </c>
      <c r="D5358" s="18">
        <v>111906</v>
      </c>
    </row>
    <row r="5359" spans="1:4" ht="18.5" hidden="1">
      <c r="A5359" s="18" t="s">
        <v>106</v>
      </c>
      <c r="B5359" s="18">
        <v>55126</v>
      </c>
      <c r="C5359" s="18">
        <v>27123040707</v>
      </c>
      <c r="D5359" s="18">
        <v>118961</v>
      </c>
    </row>
    <row r="5360" spans="1:4" ht="18.5" hidden="1">
      <c r="A5360" s="18" t="s">
        <v>106</v>
      </c>
      <c r="B5360" s="18">
        <v>56572</v>
      </c>
      <c r="C5360" s="18">
        <v>27111960300</v>
      </c>
      <c r="D5360" s="18">
        <v>49958</v>
      </c>
    </row>
    <row r="5361" spans="1:4" ht="18.5" hidden="1">
      <c r="A5361" s="18" t="s">
        <v>106</v>
      </c>
      <c r="B5361" s="18">
        <v>56663</v>
      </c>
      <c r="C5361" s="18">
        <v>27007940002</v>
      </c>
      <c r="D5361" s="18">
        <v>54346</v>
      </c>
    </row>
    <row r="5362" spans="1:4" ht="18.5" hidden="1">
      <c r="A5362" s="18" t="s">
        <v>106</v>
      </c>
      <c r="B5362" s="18">
        <v>56685</v>
      </c>
      <c r="C5362" s="18">
        <v>27007450500</v>
      </c>
      <c r="D5362" s="18">
        <v>48165</v>
      </c>
    </row>
    <row r="5363" spans="1:4" ht="18.5" hidden="1">
      <c r="A5363" s="18" t="s">
        <v>106</v>
      </c>
      <c r="B5363" s="18">
        <v>56330</v>
      </c>
      <c r="C5363" s="18">
        <v>27095170500</v>
      </c>
      <c r="D5363" s="18">
        <v>47956</v>
      </c>
    </row>
    <row r="5364" spans="1:4" ht="18.5" hidden="1">
      <c r="A5364" s="18" t="s">
        <v>106</v>
      </c>
      <c r="B5364" s="18">
        <v>56088</v>
      </c>
      <c r="C5364" s="18">
        <v>27091790100</v>
      </c>
      <c r="D5364" s="18">
        <v>58664</v>
      </c>
    </row>
    <row r="5365" spans="1:4" ht="18.5" hidden="1">
      <c r="A5365" s="18" t="s">
        <v>106</v>
      </c>
      <c r="B5365" s="18">
        <v>56087</v>
      </c>
      <c r="C5365" s="18">
        <v>27015960600</v>
      </c>
      <c r="D5365" s="18">
        <v>52727</v>
      </c>
    </row>
    <row r="5366" spans="1:4" ht="18.5" hidden="1">
      <c r="A5366" s="18" t="s">
        <v>106</v>
      </c>
      <c r="B5366" s="18">
        <v>55810</v>
      </c>
      <c r="C5366" s="18">
        <v>27137010200</v>
      </c>
      <c r="D5366" s="18">
        <v>66633</v>
      </c>
    </row>
    <row r="5367" spans="1:4" ht="18.5" hidden="1">
      <c r="A5367" s="18" t="s">
        <v>106</v>
      </c>
      <c r="B5367" s="18">
        <v>55328</v>
      </c>
      <c r="C5367" s="18">
        <v>27171101000</v>
      </c>
      <c r="D5367" s="18">
        <v>89775</v>
      </c>
    </row>
    <row r="5368" spans="1:4" ht="18.5" hidden="1">
      <c r="A5368" s="18" t="s">
        <v>106</v>
      </c>
      <c r="B5368" s="18">
        <v>56474</v>
      </c>
      <c r="C5368" s="18">
        <v>27021960700</v>
      </c>
      <c r="D5368" s="18">
        <v>46066</v>
      </c>
    </row>
    <row r="5369" spans="1:4" ht="18.5" hidden="1">
      <c r="A5369" s="18" t="s">
        <v>106</v>
      </c>
      <c r="B5369" s="18">
        <v>56468</v>
      </c>
      <c r="C5369" s="18">
        <v>27035950501</v>
      </c>
      <c r="D5369" s="18">
        <v>74790</v>
      </c>
    </row>
    <row r="5370" spans="1:4" ht="18.5" hidden="1">
      <c r="A5370" s="18" t="s">
        <v>106</v>
      </c>
      <c r="B5370" s="18">
        <v>56448</v>
      </c>
      <c r="C5370" s="18">
        <v>27035950100</v>
      </c>
      <c r="D5370" s="18">
        <v>48897</v>
      </c>
    </row>
    <row r="5371" spans="1:4" ht="18.5" hidden="1">
      <c r="A5371" s="18" t="s">
        <v>106</v>
      </c>
      <c r="B5371" s="18">
        <v>56252</v>
      </c>
      <c r="C5371" s="18">
        <v>27151960100</v>
      </c>
      <c r="D5371" s="18">
        <v>50472</v>
      </c>
    </row>
    <row r="5372" spans="1:4" ht="18.5" hidden="1">
      <c r="A5372" s="18" t="s">
        <v>106</v>
      </c>
      <c r="B5372" s="18">
        <v>55012</v>
      </c>
      <c r="C5372" s="18">
        <v>27025110600</v>
      </c>
      <c r="D5372" s="18">
        <v>85109</v>
      </c>
    </row>
    <row r="5373" spans="1:4" ht="18.5" hidden="1">
      <c r="A5373" s="18" t="s">
        <v>106</v>
      </c>
      <c r="B5373" s="18">
        <v>55069</v>
      </c>
      <c r="C5373" s="18">
        <v>27025110200</v>
      </c>
      <c r="D5373" s="18">
        <v>69139</v>
      </c>
    </row>
    <row r="5374" spans="1:4" ht="18.5" hidden="1">
      <c r="A5374" s="18" t="s">
        <v>106</v>
      </c>
      <c r="B5374" s="18">
        <v>56529</v>
      </c>
      <c r="C5374" s="18">
        <v>27027030102</v>
      </c>
      <c r="D5374" s="18">
        <v>59639</v>
      </c>
    </row>
    <row r="5375" spans="1:4" ht="18.5" hidden="1">
      <c r="A5375" s="18" t="s">
        <v>106</v>
      </c>
      <c r="B5375" s="18">
        <v>56580</v>
      </c>
      <c r="C5375" s="18">
        <v>27027030104</v>
      </c>
      <c r="D5375" s="18">
        <v>73442</v>
      </c>
    </row>
    <row r="5376" spans="1:4" ht="18.5" hidden="1">
      <c r="A5376" s="18" t="s">
        <v>106</v>
      </c>
      <c r="B5376" s="18">
        <v>55604</v>
      </c>
      <c r="C5376" s="18">
        <v>27031480100</v>
      </c>
      <c r="D5376" s="18">
        <v>60800</v>
      </c>
    </row>
    <row r="5377" spans="1:4" ht="18.5" hidden="1">
      <c r="A5377" s="18" t="s">
        <v>106</v>
      </c>
      <c r="B5377" s="18">
        <v>55613</v>
      </c>
      <c r="C5377" s="18">
        <v>27031480100</v>
      </c>
      <c r="D5377" s="18">
        <v>60800</v>
      </c>
    </row>
    <row r="5378" spans="1:4" ht="18.5" hidden="1">
      <c r="A5378" s="18" t="s">
        <v>106</v>
      </c>
      <c r="B5378" s="18">
        <v>56101</v>
      </c>
      <c r="C5378" s="18">
        <v>27033270300</v>
      </c>
      <c r="D5378" s="18">
        <v>72875</v>
      </c>
    </row>
    <row r="5379" spans="1:4" ht="18.5" hidden="1">
      <c r="A5379" s="18" t="s">
        <v>106</v>
      </c>
      <c r="B5379" s="18">
        <v>56145</v>
      </c>
      <c r="C5379" s="18">
        <v>27033270200</v>
      </c>
      <c r="D5379" s="18">
        <v>47357</v>
      </c>
    </row>
    <row r="5380" spans="1:4" ht="18.5" hidden="1">
      <c r="A5380" s="18" t="s">
        <v>106</v>
      </c>
      <c r="B5380" s="18">
        <v>56447</v>
      </c>
      <c r="C5380" s="18">
        <v>27035950100</v>
      </c>
      <c r="D5380" s="18">
        <v>48897</v>
      </c>
    </row>
    <row r="5381" spans="1:4" ht="18.5" hidden="1">
      <c r="A5381" s="18" t="s">
        <v>106</v>
      </c>
      <c r="B5381" s="18">
        <v>55122</v>
      </c>
      <c r="C5381" s="18">
        <v>27037060750</v>
      </c>
      <c r="D5381" s="18">
        <v>70645</v>
      </c>
    </row>
    <row r="5382" spans="1:4" ht="18.5" hidden="1">
      <c r="A5382" s="18" t="s">
        <v>106</v>
      </c>
      <c r="B5382" s="18">
        <v>55033</v>
      </c>
      <c r="C5382" s="18">
        <v>27037061107</v>
      </c>
      <c r="D5382" s="18">
        <v>87528</v>
      </c>
    </row>
    <row r="5383" spans="1:4" ht="18.5" hidden="1">
      <c r="A5383" s="18" t="s">
        <v>106</v>
      </c>
      <c r="B5383" s="18">
        <v>55031</v>
      </c>
      <c r="C5383" s="18">
        <v>27037061402</v>
      </c>
      <c r="D5383" s="18">
        <v>83149</v>
      </c>
    </row>
    <row r="5384" spans="1:4" ht="18.5" hidden="1">
      <c r="A5384" s="18" t="s">
        <v>106</v>
      </c>
      <c r="B5384" s="18">
        <v>55085</v>
      </c>
      <c r="C5384" s="18">
        <v>27037061001</v>
      </c>
      <c r="D5384" s="18">
        <v>88624</v>
      </c>
    </row>
    <row r="5385" spans="1:4" ht="18.5" hidden="1">
      <c r="A5385" s="18" t="s">
        <v>106</v>
      </c>
      <c r="B5385" s="18">
        <v>56360</v>
      </c>
      <c r="C5385" s="18">
        <v>27153790700</v>
      </c>
      <c r="D5385" s="18">
        <v>58313</v>
      </c>
    </row>
    <row r="5386" spans="1:4" ht="18.5" hidden="1">
      <c r="A5386" s="18" t="s">
        <v>106</v>
      </c>
      <c r="B5386" s="18">
        <v>56349</v>
      </c>
      <c r="C5386" s="18">
        <v>27121970200</v>
      </c>
      <c r="D5386" s="18">
        <v>51048</v>
      </c>
    </row>
    <row r="5387" spans="1:4" ht="18.5" hidden="1">
      <c r="A5387" s="18" t="s">
        <v>106</v>
      </c>
      <c r="B5387" s="18">
        <v>55954</v>
      </c>
      <c r="C5387" s="18">
        <v>27045960600</v>
      </c>
      <c r="D5387" s="18">
        <v>55510</v>
      </c>
    </row>
    <row r="5388" spans="1:4" ht="18.5" hidden="1">
      <c r="A5388" s="18" t="s">
        <v>106</v>
      </c>
      <c r="B5388" s="18">
        <v>55053</v>
      </c>
      <c r="C5388" s="18">
        <v>27131070400</v>
      </c>
      <c r="D5388" s="18">
        <v>77730</v>
      </c>
    </row>
    <row r="5389" spans="1:4" ht="18.5" hidden="1">
      <c r="A5389" s="18" t="s">
        <v>106</v>
      </c>
      <c r="B5389" s="18">
        <v>56274</v>
      </c>
      <c r="C5389" s="18">
        <v>27051070200</v>
      </c>
      <c r="D5389" s="18">
        <v>48255</v>
      </c>
    </row>
    <row r="5390" spans="1:4" ht="18.5" hidden="1">
      <c r="A5390" s="18" t="s">
        <v>106</v>
      </c>
      <c r="B5390" s="18">
        <v>55369</v>
      </c>
      <c r="C5390" s="18">
        <v>27053026708</v>
      </c>
      <c r="D5390" s="18">
        <v>102878</v>
      </c>
    </row>
    <row r="5391" spans="1:4" ht="18.5" hidden="1">
      <c r="A5391" s="18" t="s">
        <v>106</v>
      </c>
      <c r="B5391" s="18">
        <v>55401</v>
      </c>
      <c r="C5391" s="18">
        <v>27053126200</v>
      </c>
      <c r="D5391" s="18">
        <v>105054</v>
      </c>
    </row>
    <row r="5392" spans="1:4" ht="18.5" hidden="1">
      <c r="A5392" s="18" t="s">
        <v>106</v>
      </c>
      <c r="B5392" s="18">
        <v>55345</v>
      </c>
      <c r="C5392" s="18">
        <v>27053026205</v>
      </c>
      <c r="D5392" s="18">
        <v>116383</v>
      </c>
    </row>
    <row r="5393" spans="1:4" ht="18.5" hidden="1">
      <c r="A5393" s="18" t="s">
        <v>106</v>
      </c>
      <c r="B5393" s="18">
        <v>55441</v>
      </c>
      <c r="C5393" s="18">
        <v>27053026512</v>
      </c>
      <c r="D5393" s="18">
        <v>100953</v>
      </c>
    </row>
    <row r="5394" spans="1:4" ht="18.5" hidden="1">
      <c r="A5394" s="18" t="s">
        <v>106</v>
      </c>
      <c r="B5394" s="18">
        <v>55431</v>
      </c>
      <c r="C5394" s="18">
        <v>27053025702</v>
      </c>
      <c r="D5394" s="18">
        <v>73522</v>
      </c>
    </row>
    <row r="5395" spans="1:4" ht="18.5" hidden="1">
      <c r="A5395" s="18" t="s">
        <v>106</v>
      </c>
      <c r="B5395" s="18">
        <v>55425</v>
      </c>
      <c r="C5395" s="18">
        <v>27053025100</v>
      </c>
      <c r="D5395" s="18">
        <v>66264</v>
      </c>
    </row>
    <row r="5396" spans="1:4" ht="18.5" hidden="1">
      <c r="A5396" s="18" t="s">
        <v>106</v>
      </c>
      <c r="B5396" s="18">
        <v>55414</v>
      </c>
      <c r="C5396" s="18">
        <v>27053125600</v>
      </c>
      <c r="D5396" s="18">
        <v>81412</v>
      </c>
    </row>
    <row r="5397" spans="1:4" ht="18.5" hidden="1">
      <c r="A5397" s="18" t="s">
        <v>106</v>
      </c>
      <c r="B5397" s="18">
        <v>55341</v>
      </c>
      <c r="C5397" s="18">
        <v>27171100802</v>
      </c>
      <c r="D5397" s="18">
        <v>93526</v>
      </c>
    </row>
    <row r="5398" spans="1:4" ht="18.5" hidden="1">
      <c r="A5398" s="18" t="s">
        <v>106</v>
      </c>
      <c r="B5398" s="18">
        <v>55343</v>
      </c>
      <c r="C5398" s="18">
        <v>27053023400</v>
      </c>
      <c r="D5398" s="18">
        <v>59731</v>
      </c>
    </row>
    <row r="5399" spans="1:4" ht="18.5" hidden="1">
      <c r="A5399" s="18" t="s">
        <v>106</v>
      </c>
      <c r="B5399" s="18">
        <v>55450</v>
      </c>
      <c r="C5399" s="18">
        <v>27053980000</v>
      </c>
      <c r="D5399" s="18">
        <v>18349</v>
      </c>
    </row>
    <row r="5400" spans="1:4" ht="18.5" hidden="1">
      <c r="A5400" s="18" t="s">
        <v>106</v>
      </c>
      <c r="B5400" s="18">
        <v>55436</v>
      </c>
      <c r="C5400" s="18">
        <v>27053023502</v>
      </c>
      <c r="D5400" s="18">
        <v>174026</v>
      </c>
    </row>
    <row r="5401" spans="1:4" ht="18.5" hidden="1">
      <c r="A5401" s="18" t="s">
        <v>106</v>
      </c>
      <c r="B5401" s="18">
        <v>56688</v>
      </c>
      <c r="C5401" s="18">
        <v>27061480100</v>
      </c>
      <c r="D5401" s="18">
        <v>43580</v>
      </c>
    </row>
    <row r="5402" spans="1:4" ht="18.5" hidden="1">
      <c r="A5402" s="18" t="s">
        <v>106</v>
      </c>
      <c r="B5402" s="18">
        <v>55753</v>
      </c>
      <c r="C5402" s="18">
        <v>27061480500</v>
      </c>
      <c r="D5402" s="18">
        <v>42599</v>
      </c>
    </row>
    <row r="5403" spans="1:4" ht="18.5" hidden="1">
      <c r="A5403" s="18" t="s">
        <v>106</v>
      </c>
      <c r="B5403" s="18">
        <v>55742</v>
      </c>
      <c r="C5403" s="18">
        <v>27061480600</v>
      </c>
      <c r="D5403" s="18">
        <v>55092</v>
      </c>
    </row>
    <row r="5404" spans="1:4" ht="18.5" hidden="1">
      <c r="A5404" s="18" t="s">
        <v>106</v>
      </c>
      <c r="B5404" s="18">
        <v>55030</v>
      </c>
      <c r="C5404" s="18">
        <v>27115950800</v>
      </c>
      <c r="D5404" s="18">
        <v>64164</v>
      </c>
    </row>
    <row r="5405" spans="1:4" ht="18.5" hidden="1">
      <c r="A5405" s="18" t="s">
        <v>106</v>
      </c>
      <c r="B5405" s="18">
        <v>56289</v>
      </c>
      <c r="C5405" s="18">
        <v>27067780200</v>
      </c>
      <c r="D5405" s="18">
        <v>67733</v>
      </c>
    </row>
    <row r="5406" spans="1:4" ht="18.5" hidden="1">
      <c r="A5406" s="18" t="s">
        <v>106</v>
      </c>
      <c r="B5406" s="18">
        <v>56253</v>
      </c>
      <c r="C5406" s="18">
        <v>27067781100</v>
      </c>
      <c r="D5406" s="18">
        <v>60195</v>
      </c>
    </row>
    <row r="5407" spans="1:4" ht="18.5" hidden="1">
      <c r="A5407" s="18" t="s">
        <v>106</v>
      </c>
      <c r="B5407" s="18">
        <v>56755</v>
      </c>
      <c r="C5407" s="18">
        <v>27069090200</v>
      </c>
      <c r="D5407" s="18">
        <v>68188</v>
      </c>
    </row>
    <row r="5408" spans="1:4" ht="18.5" hidden="1">
      <c r="A5408" s="18" t="s">
        <v>106</v>
      </c>
      <c r="B5408" s="18">
        <v>56660</v>
      </c>
      <c r="C5408" s="18">
        <v>27071790500</v>
      </c>
      <c r="D5408" s="18">
        <v>50140</v>
      </c>
    </row>
    <row r="5409" spans="1:4" ht="18.5" hidden="1">
      <c r="A5409" s="18" t="s">
        <v>106</v>
      </c>
      <c r="B5409" s="18">
        <v>56669</v>
      </c>
      <c r="C5409" s="18">
        <v>27071790300</v>
      </c>
      <c r="D5409" s="18">
        <v>62980</v>
      </c>
    </row>
    <row r="5410" spans="1:4" ht="18.5" hidden="1">
      <c r="A5410" s="18" t="s">
        <v>106</v>
      </c>
      <c r="B5410" s="18">
        <v>55614</v>
      </c>
      <c r="C5410" s="18">
        <v>27075370100</v>
      </c>
      <c r="D5410" s="18">
        <v>61022</v>
      </c>
    </row>
    <row r="5411" spans="1:4" ht="18.5" hidden="1">
      <c r="A5411" s="18" t="s">
        <v>106</v>
      </c>
      <c r="B5411" s="18">
        <v>55603</v>
      </c>
      <c r="C5411" s="18">
        <v>27075370100</v>
      </c>
      <c r="D5411" s="18">
        <v>61022</v>
      </c>
    </row>
    <row r="5412" spans="1:4" ht="18.5" hidden="1">
      <c r="A5412" s="18" t="s">
        <v>106</v>
      </c>
      <c r="B5412" s="18">
        <v>55601</v>
      </c>
      <c r="C5412" s="18">
        <v>27075370300</v>
      </c>
      <c r="D5412" s="18">
        <v>57687</v>
      </c>
    </row>
    <row r="5413" spans="1:4" ht="18.5" hidden="1">
      <c r="A5413" s="18" t="s">
        <v>106</v>
      </c>
      <c r="B5413" s="18">
        <v>56741</v>
      </c>
      <c r="C5413" s="18">
        <v>27077460400</v>
      </c>
      <c r="D5413" s="18">
        <v>68970</v>
      </c>
    </row>
    <row r="5414" spans="1:4" ht="18.5" hidden="1">
      <c r="A5414" s="18" t="s">
        <v>106</v>
      </c>
      <c r="B5414" s="18">
        <v>56673</v>
      </c>
      <c r="C5414" s="18">
        <v>27135970400</v>
      </c>
      <c r="D5414" s="18">
        <v>53132</v>
      </c>
    </row>
    <row r="5415" spans="1:4" ht="18.5" hidden="1">
      <c r="A5415" s="18" t="s">
        <v>106</v>
      </c>
      <c r="B5415" s="18">
        <v>56069</v>
      </c>
      <c r="C5415" s="18">
        <v>27079950300</v>
      </c>
      <c r="D5415" s="18">
        <v>55429</v>
      </c>
    </row>
    <row r="5416" spans="1:4" ht="18.5" hidden="1">
      <c r="A5416" s="18" t="s">
        <v>106</v>
      </c>
      <c r="B5416" s="18">
        <v>56050</v>
      </c>
      <c r="C5416" s="18">
        <v>27079950600</v>
      </c>
      <c r="D5416" s="18">
        <v>74685</v>
      </c>
    </row>
    <row r="5417" spans="1:4" ht="18.5" hidden="1">
      <c r="A5417" s="18" t="s">
        <v>106</v>
      </c>
      <c r="B5417" s="18">
        <v>57026</v>
      </c>
      <c r="C5417" s="18">
        <v>27081201002</v>
      </c>
      <c r="D5417" s="18">
        <v>53054</v>
      </c>
    </row>
    <row r="5418" spans="1:4" ht="18.5" hidden="1">
      <c r="A5418" s="18" t="s">
        <v>106</v>
      </c>
      <c r="B5418" s="18">
        <v>56164</v>
      </c>
      <c r="C5418" s="18">
        <v>27117460100</v>
      </c>
      <c r="D5418" s="18">
        <v>59470</v>
      </c>
    </row>
    <row r="5419" spans="1:4" ht="18.5" hidden="1">
      <c r="A5419" s="18" t="s">
        <v>106</v>
      </c>
      <c r="B5419" s="18">
        <v>56175</v>
      </c>
      <c r="C5419" s="18">
        <v>27083360600</v>
      </c>
      <c r="D5419" s="18">
        <v>59924</v>
      </c>
    </row>
    <row r="5420" spans="1:4" ht="18.5" hidden="1">
      <c r="A5420" s="18" t="s">
        <v>106</v>
      </c>
      <c r="B5420" s="18">
        <v>55336</v>
      </c>
      <c r="C5420" s="18">
        <v>27085950600</v>
      </c>
      <c r="D5420" s="18">
        <v>71715</v>
      </c>
    </row>
    <row r="5421" spans="1:4" ht="18.5" hidden="1">
      <c r="A5421" s="18" t="s">
        <v>106</v>
      </c>
      <c r="B5421" s="18">
        <v>56592</v>
      </c>
      <c r="C5421" s="18">
        <v>27119020900</v>
      </c>
      <c r="D5421" s="18">
        <v>53216</v>
      </c>
    </row>
    <row r="5422" spans="1:4" ht="18.5" hidden="1">
      <c r="A5422" s="18" t="s">
        <v>106</v>
      </c>
      <c r="B5422" s="18">
        <v>56031</v>
      </c>
      <c r="C5422" s="18">
        <v>27091790500</v>
      </c>
      <c r="D5422" s="18">
        <v>67026</v>
      </c>
    </row>
    <row r="5423" spans="1:4" ht="18.5" hidden="1">
      <c r="A5423" s="18" t="s">
        <v>106</v>
      </c>
      <c r="B5423" s="18">
        <v>56127</v>
      </c>
      <c r="C5423" s="18">
        <v>27091790400</v>
      </c>
      <c r="D5423" s="18">
        <v>69680</v>
      </c>
    </row>
    <row r="5424" spans="1:4" ht="18.5" hidden="1">
      <c r="A5424" s="18" t="s">
        <v>106</v>
      </c>
      <c r="B5424" s="18">
        <v>55325</v>
      </c>
      <c r="C5424" s="18">
        <v>27093560100</v>
      </c>
      <c r="D5424" s="18">
        <v>61879</v>
      </c>
    </row>
    <row r="5425" spans="1:4" ht="18.5" hidden="1">
      <c r="A5425" s="18" t="s">
        <v>106</v>
      </c>
      <c r="B5425" s="18">
        <v>56345</v>
      </c>
      <c r="C5425" s="18">
        <v>27097780700</v>
      </c>
      <c r="D5425" s="18">
        <v>43141</v>
      </c>
    </row>
    <row r="5426" spans="1:4" ht="18.5" hidden="1">
      <c r="A5426" s="18" t="s">
        <v>106</v>
      </c>
      <c r="B5426" s="18">
        <v>56340</v>
      </c>
      <c r="C5426" s="18">
        <v>27145010403</v>
      </c>
      <c r="D5426" s="18">
        <v>58490</v>
      </c>
    </row>
    <row r="5427" spans="1:4" ht="18.5" hidden="1">
      <c r="A5427" s="18" t="s">
        <v>106</v>
      </c>
      <c r="B5427" s="18">
        <v>55933</v>
      </c>
      <c r="C5427" s="18">
        <v>27099001400</v>
      </c>
      <c r="D5427" s="18">
        <v>70741</v>
      </c>
    </row>
    <row r="5428" spans="1:4" ht="18.5" hidden="1">
      <c r="A5428" s="18" t="s">
        <v>106</v>
      </c>
      <c r="B5428" s="18">
        <v>55909</v>
      </c>
      <c r="C5428" s="18">
        <v>27099001300</v>
      </c>
      <c r="D5428" s="18">
        <v>59672</v>
      </c>
    </row>
    <row r="5429" spans="1:4" ht="18.5" hidden="1">
      <c r="A5429" s="18" t="s">
        <v>106</v>
      </c>
      <c r="B5429" s="18">
        <v>55950</v>
      </c>
      <c r="C5429" s="18">
        <v>27099001000</v>
      </c>
      <c r="D5429" s="18">
        <v>60452</v>
      </c>
    </row>
    <row r="5430" spans="1:4" ht="18.5" hidden="1">
      <c r="A5430" s="18" t="s">
        <v>106</v>
      </c>
      <c r="B5430" s="18">
        <v>56122</v>
      </c>
      <c r="C5430" s="18">
        <v>27101900200</v>
      </c>
      <c r="D5430" s="18">
        <v>55289</v>
      </c>
    </row>
    <row r="5431" spans="1:4" ht="18.5" hidden="1">
      <c r="A5431" s="18" t="s">
        <v>106</v>
      </c>
      <c r="B5431" s="18">
        <v>56155</v>
      </c>
      <c r="C5431" s="18">
        <v>27105105200</v>
      </c>
      <c r="D5431" s="18">
        <v>57800</v>
      </c>
    </row>
    <row r="5432" spans="1:4" ht="18.5" hidden="1">
      <c r="A5432" s="18" t="s">
        <v>106</v>
      </c>
      <c r="B5432" s="18">
        <v>56581</v>
      </c>
      <c r="C5432" s="18">
        <v>27107960200</v>
      </c>
      <c r="D5432" s="18">
        <v>51842</v>
      </c>
    </row>
    <row r="5433" spans="1:4" ht="18.5" hidden="1">
      <c r="A5433" s="18" t="s">
        <v>106</v>
      </c>
      <c r="B5433" s="18">
        <v>56548</v>
      </c>
      <c r="C5433" s="18">
        <v>27107960200</v>
      </c>
      <c r="D5433" s="18">
        <v>51842</v>
      </c>
    </row>
    <row r="5434" spans="1:4" ht="18.5" hidden="1">
      <c r="A5434" s="18" t="s">
        <v>106</v>
      </c>
      <c r="B5434" s="18">
        <v>55902</v>
      </c>
      <c r="C5434" s="18">
        <v>27109001203</v>
      </c>
      <c r="D5434" s="18">
        <v>191119</v>
      </c>
    </row>
    <row r="5435" spans="1:4" ht="18.5" hidden="1">
      <c r="A5435" s="18" t="s">
        <v>106</v>
      </c>
      <c r="B5435" s="18">
        <v>55972</v>
      </c>
      <c r="C5435" s="18">
        <v>27169671000</v>
      </c>
      <c r="D5435" s="18">
        <v>62812</v>
      </c>
    </row>
    <row r="5436" spans="1:4" ht="18.5" hidden="1">
      <c r="A5436" s="18" t="s">
        <v>106</v>
      </c>
      <c r="B5436" s="18">
        <v>56522</v>
      </c>
      <c r="C5436" s="18">
        <v>27167950100</v>
      </c>
      <c r="D5436" s="18">
        <v>66783</v>
      </c>
    </row>
    <row r="5437" spans="1:4" ht="18.5" hidden="1">
      <c r="A5437" s="18" t="s">
        <v>106</v>
      </c>
      <c r="B5437" s="18">
        <v>56754</v>
      </c>
      <c r="C5437" s="18">
        <v>27113090300</v>
      </c>
      <c r="D5437" s="18">
        <v>62868</v>
      </c>
    </row>
    <row r="5438" spans="1:4" ht="18.5" hidden="1">
      <c r="A5438" s="18" t="s">
        <v>106</v>
      </c>
      <c r="B5438" s="18">
        <v>56742</v>
      </c>
      <c r="C5438" s="18">
        <v>27125010100</v>
      </c>
      <c r="D5438" s="18">
        <v>55068</v>
      </c>
    </row>
    <row r="5439" spans="1:4" ht="18.5" hidden="1">
      <c r="A5439" s="18" t="s">
        <v>106</v>
      </c>
      <c r="B5439" s="18">
        <v>56144</v>
      </c>
      <c r="C5439" s="18">
        <v>27133570100</v>
      </c>
      <c r="D5439" s="18">
        <v>62275</v>
      </c>
    </row>
    <row r="5440" spans="1:4" ht="18.5" hidden="1">
      <c r="A5440" s="18" t="s">
        <v>106</v>
      </c>
      <c r="B5440" s="18">
        <v>56721</v>
      </c>
      <c r="C5440" s="18">
        <v>27119020400</v>
      </c>
      <c r="D5440" s="18">
        <v>79021</v>
      </c>
    </row>
    <row r="5441" spans="1:4" ht="18.5" hidden="1">
      <c r="A5441" s="18" t="s">
        <v>106</v>
      </c>
      <c r="B5441" s="18">
        <v>56736</v>
      </c>
      <c r="C5441" s="18">
        <v>27119020900</v>
      </c>
      <c r="D5441" s="18">
        <v>53216</v>
      </c>
    </row>
    <row r="5442" spans="1:4" ht="18.5" hidden="1">
      <c r="A5442" s="18" t="s">
        <v>106</v>
      </c>
      <c r="B5442" s="18">
        <v>56535</v>
      </c>
      <c r="C5442" s="18">
        <v>27119020900</v>
      </c>
      <c r="D5442" s="18">
        <v>53216</v>
      </c>
    </row>
    <row r="5443" spans="1:4" ht="18.5" hidden="1">
      <c r="A5443" s="18" t="s">
        <v>106</v>
      </c>
      <c r="B5443" s="18">
        <v>56523</v>
      </c>
      <c r="C5443" s="18">
        <v>27119020500</v>
      </c>
      <c r="D5443" s="18">
        <v>62086</v>
      </c>
    </row>
    <row r="5444" spans="1:4" ht="18.5" hidden="1">
      <c r="A5444" s="18" t="s">
        <v>106</v>
      </c>
      <c r="B5444" s="18">
        <v>56226</v>
      </c>
      <c r="C5444" s="18">
        <v>27121970300</v>
      </c>
      <c r="D5444" s="18">
        <v>75029</v>
      </c>
    </row>
    <row r="5445" spans="1:4" ht="18.5" hidden="1">
      <c r="A5445" s="18" t="s">
        <v>106</v>
      </c>
      <c r="B5445" s="18">
        <v>55104</v>
      </c>
      <c r="C5445" s="18">
        <v>27123033400</v>
      </c>
      <c r="D5445" s="18">
        <v>33694</v>
      </c>
    </row>
    <row r="5446" spans="1:4" ht="18.5" hidden="1">
      <c r="A5446" s="18" t="s">
        <v>106</v>
      </c>
      <c r="B5446" s="18">
        <v>55127</v>
      </c>
      <c r="C5446" s="18">
        <v>27123040601</v>
      </c>
      <c r="D5446" s="18">
        <v>198778</v>
      </c>
    </row>
    <row r="5447" spans="1:4" ht="18.5" hidden="1">
      <c r="A5447" s="18" t="s">
        <v>106</v>
      </c>
      <c r="B5447" s="18">
        <v>55119</v>
      </c>
      <c r="C5447" s="18">
        <v>27123037403</v>
      </c>
      <c r="D5447" s="18">
        <v>66466</v>
      </c>
    </row>
    <row r="5448" spans="1:4" ht="18.5" hidden="1">
      <c r="A5448" s="18" t="s">
        <v>106</v>
      </c>
      <c r="B5448" s="18">
        <v>56214</v>
      </c>
      <c r="C5448" s="18">
        <v>27127750400</v>
      </c>
      <c r="D5448" s="18">
        <v>60286</v>
      </c>
    </row>
    <row r="5449" spans="1:4" ht="18.5" hidden="1">
      <c r="A5449" s="18" t="s">
        <v>106</v>
      </c>
      <c r="B5449" s="18">
        <v>55342</v>
      </c>
      <c r="C5449" s="18">
        <v>27129790100</v>
      </c>
      <c r="D5449" s="18">
        <v>61980</v>
      </c>
    </row>
    <row r="5450" spans="1:4" ht="18.5" hidden="1">
      <c r="A5450" s="18" t="s">
        <v>106</v>
      </c>
      <c r="B5450" s="18">
        <v>55314</v>
      </c>
      <c r="C5450" s="18">
        <v>27129790100</v>
      </c>
      <c r="D5450" s="18">
        <v>61980</v>
      </c>
    </row>
    <row r="5451" spans="1:4" ht="18.5" hidden="1">
      <c r="A5451" s="18" t="s">
        <v>106</v>
      </c>
      <c r="B5451" s="18">
        <v>55046</v>
      </c>
      <c r="C5451" s="18">
        <v>27131070200</v>
      </c>
      <c r="D5451" s="18">
        <v>94607</v>
      </c>
    </row>
    <row r="5452" spans="1:4" ht="18.5" hidden="1">
      <c r="A5452" s="18" t="s">
        <v>106</v>
      </c>
      <c r="B5452" s="18">
        <v>55750</v>
      </c>
      <c r="C5452" s="18">
        <v>27137011400</v>
      </c>
      <c r="D5452" s="18">
        <v>61969</v>
      </c>
    </row>
    <row r="5453" spans="1:4" ht="18.5" hidden="1">
      <c r="A5453" s="18" t="s">
        <v>106</v>
      </c>
      <c r="B5453" s="18">
        <v>55805</v>
      </c>
      <c r="C5453" s="18">
        <v>27137001200</v>
      </c>
      <c r="D5453" s="18">
        <v>31185</v>
      </c>
    </row>
    <row r="5454" spans="1:4" ht="18.5" hidden="1">
      <c r="A5454" s="18" t="s">
        <v>106</v>
      </c>
      <c r="B5454" s="18">
        <v>55366</v>
      </c>
      <c r="C5454" s="18">
        <v>27143170198</v>
      </c>
      <c r="D5454" s="18">
        <v>66456</v>
      </c>
    </row>
    <row r="5455" spans="1:4" ht="18.5" hidden="1">
      <c r="A5455" s="18" t="s">
        <v>106</v>
      </c>
      <c r="B5455" s="18">
        <v>55307</v>
      </c>
      <c r="C5455" s="18">
        <v>27143170400</v>
      </c>
      <c r="D5455" s="18">
        <v>63001</v>
      </c>
    </row>
    <row r="5456" spans="1:4" ht="18.5" hidden="1">
      <c r="A5456" s="18" t="s">
        <v>106</v>
      </c>
      <c r="B5456" s="18">
        <v>56352</v>
      </c>
      <c r="C5456" s="18">
        <v>27145010500</v>
      </c>
      <c r="D5456" s="18">
        <v>65969</v>
      </c>
    </row>
    <row r="5457" spans="1:4" ht="18.5" hidden="1">
      <c r="A5457" s="18" t="s">
        <v>106</v>
      </c>
      <c r="B5457" s="18">
        <v>56368</v>
      </c>
      <c r="C5457" s="18">
        <v>27145011100</v>
      </c>
      <c r="D5457" s="18">
        <v>63346</v>
      </c>
    </row>
    <row r="5458" spans="1:4" ht="18.5" hidden="1">
      <c r="A5458" s="18" t="s">
        <v>106</v>
      </c>
      <c r="B5458" s="18">
        <v>56307</v>
      </c>
      <c r="C5458" s="18">
        <v>27145010402</v>
      </c>
      <c r="D5458" s="18">
        <v>60884</v>
      </c>
    </row>
    <row r="5459" spans="1:4" ht="18.5" hidden="1">
      <c r="A5459" s="18" t="s">
        <v>106</v>
      </c>
      <c r="B5459" s="18">
        <v>56369</v>
      </c>
      <c r="C5459" s="18">
        <v>27145011304</v>
      </c>
      <c r="D5459" s="18">
        <v>88228</v>
      </c>
    </row>
    <row r="5460" spans="1:4" ht="18.5" hidden="1">
      <c r="A5460" s="18" t="s">
        <v>106</v>
      </c>
      <c r="B5460" s="18">
        <v>56207</v>
      </c>
      <c r="C5460" s="18">
        <v>27149480100</v>
      </c>
      <c r="D5460" s="18">
        <v>65481</v>
      </c>
    </row>
    <row r="5461" spans="1:4" ht="18.5" hidden="1">
      <c r="A5461" s="18" t="s">
        <v>106</v>
      </c>
      <c r="B5461" s="18">
        <v>56249</v>
      </c>
      <c r="C5461" s="18">
        <v>27151960400</v>
      </c>
      <c r="D5461" s="18">
        <v>53032</v>
      </c>
    </row>
    <row r="5462" spans="1:4" ht="18.5" hidden="1">
      <c r="A5462" s="18" t="s">
        <v>106</v>
      </c>
      <c r="B5462" s="18">
        <v>55968</v>
      </c>
      <c r="C5462" s="18">
        <v>27157490200</v>
      </c>
      <c r="D5462" s="18">
        <v>71159</v>
      </c>
    </row>
    <row r="5463" spans="1:4" ht="18.5" hidden="1">
      <c r="A5463" s="18" t="s">
        <v>106</v>
      </c>
      <c r="B5463" s="18">
        <v>55129</v>
      </c>
      <c r="C5463" s="18">
        <v>27163071016</v>
      </c>
      <c r="D5463" s="18">
        <v>188385</v>
      </c>
    </row>
    <row r="5464" spans="1:4" ht="18.5" hidden="1">
      <c r="A5464" s="18" t="s">
        <v>106</v>
      </c>
      <c r="B5464" s="18">
        <v>55016</v>
      </c>
      <c r="C5464" s="18">
        <v>27163071208</v>
      </c>
      <c r="D5464" s="18">
        <v>70908</v>
      </c>
    </row>
    <row r="5465" spans="1:4" ht="18.5" hidden="1">
      <c r="A5465" s="18" t="s">
        <v>106</v>
      </c>
      <c r="B5465" s="18">
        <v>56060</v>
      </c>
      <c r="C5465" s="18">
        <v>27165950300</v>
      </c>
      <c r="D5465" s="18">
        <v>59308</v>
      </c>
    </row>
    <row r="5466" spans="1:4" ht="18.5" hidden="1">
      <c r="A5466" s="18" t="s">
        <v>106</v>
      </c>
      <c r="B5466" s="18">
        <v>56594</v>
      </c>
      <c r="C5466" s="18">
        <v>27167950100</v>
      </c>
      <c r="D5466" s="18">
        <v>66783</v>
      </c>
    </row>
    <row r="5467" spans="1:4" ht="18.5" hidden="1">
      <c r="A5467" s="18" t="s">
        <v>106</v>
      </c>
      <c r="B5467" s="18">
        <v>55363</v>
      </c>
      <c r="C5467" s="18">
        <v>27171101100</v>
      </c>
      <c r="D5467" s="18">
        <v>73652</v>
      </c>
    </row>
    <row r="5468" spans="1:4" ht="18.5" hidden="1">
      <c r="A5468" s="18" t="s">
        <v>106</v>
      </c>
      <c r="B5468" s="18">
        <v>55302</v>
      </c>
      <c r="C5468" s="18">
        <v>27171100400</v>
      </c>
      <c r="D5468" s="18">
        <v>62305</v>
      </c>
    </row>
    <row r="5469" spans="1:4" ht="18.5" hidden="1">
      <c r="A5469" s="18" t="s">
        <v>106</v>
      </c>
      <c r="B5469" s="18">
        <v>55014</v>
      </c>
      <c r="C5469" s="18">
        <v>27003050229</v>
      </c>
      <c r="D5469" s="18">
        <v>85231</v>
      </c>
    </row>
    <row r="5470" spans="1:4" ht="18.5" hidden="1">
      <c r="A5470" s="18" t="s">
        <v>106</v>
      </c>
      <c r="B5470" s="18">
        <v>56577</v>
      </c>
      <c r="C5470" s="18">
        <v>27005940000</v>
      </c>
      <c r="D5470" s="18">
        <v>52827</v>
      </c>
    </row>
    <row r="5471" spans="1:4" ht="18.5" hidden="1">
      <c r="A5471" s="18" t="s">
        <v>106</v>
      </c>
      <c r="B5471" s="18">
        <v>56633</v>
      </c>
      <c r="C5471" s="18">
        <v>27021940002</v>
      </c>
      <c r="D5471" s="18">
        <v>38050</v>
      </c>
    </row>
    <row r="5472" spans="1:4" ht="18.5" hidden="1">
      <c r="A5472" s="18" t="s">
        <v>106</v>
      </c>
      <c r="B5472" s="18">
        <v>56676</v>
      </c>
      <c r="C5472" s="18">
        <v>27029000200</v>
      </c>
      <c r="D5472" s="18">
        <v>50391</v>
      </c>
    </row>
    <row r="5473" spans="1:4" ht="18.5" hidden="1">
      <c r="A5473" s="18" t="s">
        <v>106</v>
      </c>
      <c r="B5473" s="18">
        <v>56601</v>
      </c>
      <c r="C5473" s="18">
        <v>27007450600</v>
      </c>
      <c r="D5473" s="18">
        <v>40101</v>
      </c>
    </row>
    <row r="5474" spans="1:4" ht="18.5" hidden="1">
      <c r="A5474" s="18" t="s">
        <v>106</v>
      </c>
      <c r="B5474" s="18">
        <v>56667</v>
      </c>
      <c r="C5474" s="18">
        <v>27007450400</v>
      </c>
      <c r="D5474" s="18">
        <v>47802</v>
      </c>
    </row>
    <row r="5475" spans="1:4" ht="18.5" hidden="1">
      <c r="A5475" s="18" t="s">
        <v>106</v>
      </c>
      <c r="B5475" s="18">
        <v>56062</v>
      </c>
      <c r="C5475" s="18">
        <v>27165950100</v>
      </c>
      <c r="D5475" s="18">
        <v>54451</v>
      </c>
    </row>
    <row r="5476" spans="1:4" ht="18.5" hidden="1">
      <c r="A5476" s="18" t="s">
        <v>106</v>
      </c>
      <c r="B5476" s="18">
        <v>56080</v>
      </c>
      <c r="C5476" s="18">
        <v>27013171300</v>
      </c>
      <c r="D5476" s="18">
        <v>77060</v>
      </c>
    </row>
    <row r="5477" spans="1:4" ht="18.5" hidden="1">
      <c r="A5477" s="18" t="s">
        <v>106</v>
      </c>
      <c r="B5477" s="18">
        <v>56034</v>
      </c>
      <c r="C5477" s="18">
        <v>27013171500</v>
      </c>
      <c r="D5477" s="18">
        <v>58940</v>
      </c>
    </row>
    <row r="5478" spans="1:4" ht="18.5" hidden="1">
      <c r="A5478" s="18" t="s">
        <v>106</v>
      </c>
      <c r="B5478" s="18">
        <v>56081</v>
      </c>
      <c r="C5478" s="18">
        <v>27165950200</v>
      </c>
      <c r="D5478" s="18">
        <v>49955</v>
      </c>
    </row>
    <row r="5479" spans="1:4" ht="18.5" hidden="1">
      <c r="A5479" s="18" t="s">
        <v>106</v>
      </c>
      <c r="B5479" s="18">
        <v>56083</v>
      </c>
      <c r="C5479" s="18">
        <v>27127750600</v>
      </c>
      <c r="D5479" s="18">
        <v>51663</v>
      </c>
    </row>
    <row r="5480" spans="1:4" ht="18.5" hidden="1">
      <c r="A5480" s="18" t="s">
        <v>106</v>
      </c>
      <c r="B5480" s="18">
        <v>55707</v>
      </c>
      <c r="C5480" s="18">
        <v>27017070500</v>
      </c>
      <c r="D5480" s="18">
        <v>57886</v>
      </c>
    </row>
    <row r="5481" spans="1:4" ht="18.5" hidden="1">
      <c r="A5481" s="18" t="s">
        <v>106</v>
      </c>
      <c r="B5481" s="18">
        <v>55797</v>
      </c>
      <c r="C5481" s="18">
        <v>27017070400</v>
      </c>
      <c r="D5481" s="18">
        <v>64530</v>
      </c>
    </row>
    <row r="5482" spans="1:4" ht="18.5" hidden="1">
      <c r="A5482" s="18" t="s">
        <v>106</v>
      </c>
      <c r="B5482" s="18">
        <v>55756</v>
      </c>
      <c r="C5482" s="18">
        <v>27115950100</v>
      </c>
      <c r="D5482" s="18">
        <v>52909</v>
      </c>
    </row>
    <row r="5483" spans="1:4" ht="18.5" hidden="1">
      <c r="A5483" s="18" t="s">
        <v>106</v>
      </c>
      <c r="B5483" s="18">
        <v>55322</v>
      </c>
      <c r="C5483" s="18">
        <v>27019091202</v>
      </c>
      <c r="D5483" s="18">
        <v>82778</v>
      </c>
    </row>
    <row r="5484" spans="1:4" ht="18.5" hidden="1">
      <c r="A5484" s="18" t="s">
        <v>106</v>
      </c>
      <c r="B5484" s="18">
        <v>55386</v>
      </c>
      <c r="C5484" s="18">
        <v>27019090402</v>
      </c>
      <c r="D5484" s="18">
        <v>117719</v>
      </c>
    </row>
    <row r="5485" spans="1:4" ht="18.5" hidden="1">
      <c r="A5485" s="18" t="s">
        <v>106</v>
      </c>
      <c r="B5485" s="18">
        <v>55388</v>
      </c>
      <c r="C5485" s="18">
        <v>27019090100</v>
      </c>
      <c r="D5485" s="18">
        <v>71541</v>
      </c>
    </row>
    <row r="5486" spans="1:4" ht="18.5" hidden="1">
      <c r="A5486" s="18" t="s">
        <v>106</v>
      </c>
      <c r="B5486" s="18">
        <v>56466</v>
      </c>
      <c r="C5486" s="18">
        <v>27021960802</v>
      </c>
      <c r="D5486" s="18">
        <v>60284</v>
      </c>
    </row>
    <row r="5487" spans="1:4" ht="18.5" hidden="1">
      <c r="A5487" s="18" t="s">
        <v>106</v>
      </c>
      <c r="B5487" s="18">
        <v>56626</v>
      </c>
      <c r="C5487" s="18">
        <v>27021940002</v>
      </c>
      <c r="D5487" s="18">
        <v>38050</v>
      </c>
    </row>
    <row r="5488" spans="1:4" ht="18.5" hidden="1">
      <c r="A5488" s="18" t="s">
        <v>106</v>
      </c>
      <c r="B5488" s="18">
        <v>56641</v>
      </c>
      <c r="C5488" s="18">
        <v>27021960200</v>
      </c>
      <c r="D5488" s="18">
        <v>50143</v>
      </c>
    </row>
    <row r="5489" spans="1:4" ht="18.5" hidden="1">
      <c r="A5489" s="18" t="s">
        <v>106</v>
      </c>
      <c r="B5489" s="18">
        <v>56461</v>
      </c>
      <c r="C5489" s="18">
        <v>27057070100</v>
      </c>
      <c r="D5489" s="18">
        <v>60998</v>
      </c>
    </row>
    <row r="5490" spans="1:4" ht="18.5" hidden="1">
      <c r="A5490" s="18" t="s">
        <v>106</v>
      </c>
      <c r="B5490" s="18">
        <v>56208</v>
      </c>
      <c r="C5490" s="18">
        <v>27151960400</v>
      </c>
      <c r="D5490" s="18">
        <v>53032</v>
      </c>
    </row>
    <row r="5491" spans="1:4" ht="18.5" hidden="1">
      <c r="A5491" s="18" t="s">
        <v>106</v>
      </c>
      <c r="B5491" s="18">
        <v>56536</v>
      </c>
      <c r="C5491" s="18">
        <v>27027030107</v>
      </c>
      <c r="D5491" s="18">
        <v>71168</v>
      </c>
    </row>
    <row r="5492" spans="1:4" ht="18.5" hidden="1">
      <c r="A5492" s="18" t="s">
        <v>106</v>
      </c>
      <c r="B5492" s="18">
        <v>56560</v>
      </c>
      <c r="C5492" s="18">
        <v>27027030103</v>
      </c>
      <c r="D5492" s="18">
        <v>50304</v>
      </c>
    </row>
    <row r="5493" spans="1:4" ht="18.5" hidden="1">
      <c r="A5493" s="18" t="s">
        <v>106</v>
      </c>
      <c r="B5493" s="18">
        <v>56634</v>
      </c>
      <c r="C5493" s="18">
        <v>27029000300</v>
      </c>
      <c r="D5493" s="18">
        <v>49972</v>
      </c>
    </row>
    <row r="5494" spans="1:4" ht="18.5" hidden="1">
      <c r="A5494" s="18" t="s">
        <v>106</v>
      </c>
      <c r="B5494" s="18">
        <v>56644</v>
      </c>
      <c r="C5494" s="18">
        <v>27029000300</v>
      </c>
      <c r="D5494" s="18">
        <v>49972</v>
      </c>
    </row>
    <row r="5495" spans="1:4" ht="18.5" hidden="1">
      <c r="A5495" s="18" t="s">
        <v>106</v>
      </c>
      <c r="B5495" s="18">
        <v>55606</v>
      </c>
      <c r="C5495" s="18">
        <v>27031480100</v>
      </c>
      <c r="D5495" s="18">
        <v>60800</v>
      </c>
    </row>
    <row r="5496" spans="1:4" ht="18.5" hidden="1">
      <c r="A5496" s="18" t="s">
        <v>106</v>
      </c>
      <c r="B5496" s="18">
        <v>55615</v>
      </c>
      <c r="C5496" s="18">
        <v>27031480100</v>
      </c>
      <c r="D5496" s="18">
        <v>60800</v>
      </c>
    </row>
    <row r="5497" spans="1:4" ht="18.5" hidden="1">
      <c r="A5497" s="18" t="s">
        <v>106</v>
      </c>
      <c r="B5497" s="18">
        <v>55605</v>
      </c>
      <c r="C5497" s="18">
        <v>27031480100</v>
      </c>
      <c r="D5497" s="18">
        <v>60800</v>
      </c>
    </row>
    <row r="5498" spans="1:4" ht="18.5" hidden="1">
      <c r="A5498" s="18" t="s">
        <v>106</v>
      </c>
      <c r="B5498" s="18">
        <v>56118</v>
      </c>
      <c r="C5498" s="18">
        <v>27033270100</v>
      </c>
      <c r="D5498" s="18">
        <v>54465</v>
      </c>
    </row>
    <row r="5499" spans="1:4" ht="18.5" hidden="1">
      <c r="A5499" s="18" t="s">
        <v>106</v>
      </c>
      <c r="B5499" s="18">
        <v>55068</v>
      </c>
      <c r="C5499" s="18">
        <v>27037061003</v>
      </c>
      <c r="D5499" s="18">
        <v>141632</v>
      </c>
    </row>
    <row r="5500" spans="1:4" ht="18.5" hidden="1">
      <c r="A5500" s="18" t="s">
        <v>106</v>
      </c>
      <c r="B5500" s="18">
        <v>55065</v>
      </c>
      <c r="C5500" s="18">
        <v>27037061402</v>
      </c>
      <c r="D5500" s="18">
        <v>83149</v>
      </c>
    </row>
    <row r="5501" spans="1:4" ht="18.5" hidden="1">
      <c r="A5501" s="18" t="s">
        <v>106</v>
      </c>
      <c r="B5501" s="18">
        <v>55024</v>
      </c>
      <c r="C5501" s="18">
        <v>27037060905</v>
      </c>
      <c r="D5501" s="18">
        <v>73439</v>
      </c>
    </row>
    <row r="5502" spans="1:4" ht="18.5" hidden="1">
      <c r="A5502" s="18" t="s">
        <v>106</v>
      </c>
      <c r="B5502" s="18">
        <v>55927</v>
      </c>
      <c r="C5502" s="18">
        <v>27039950200</v>
      </c>
      <c r="D5502" s="18">
        <v>62473</v>
      </c>
    </row>
    <row r="5503" spans="1:4" ht="18.5" hidden="1">
      <c r="A5503" s="18" t="s">
        <v>106</v>
      </c>
      <c r="B5503" s="18">
        <v>55985</v>
      </c>
      <c r="C5503" s="18">
        <v>27039950300</v>
      </c>
      <c r="D5503" s="18">
        <v>75455</v>
      </c>
    </row>
    <row r="5504" spans="1:4" ht="18.5" hidden="1">
      <c r="A5504" s="18" t="s">
        <v>106</v>
      </c>
      <c r="B5504" s="18">
        <v>56308</v>
      </c>
      <c r="C5504" s="18">
        <v>27041450701</v>
      </c>
      <c r="D5504" s="18">
        <v>35528</v>
      </c>
    </row>
    <row r="5505" spans="1:4" ht="18.5" hidden="1">
      <c r="A5505" s="18" t="s">
        <v>106</v>
      </c>
      <c r="B5505" s="18">
        <v>56051</v>
      </c>
      <c r="C5505" s="18">
        <v>27043460500</v>
      </c>
      <c r="D5505" s="18">
        <v>51716</v>
      </c>
    </row>
    <row r="5506" spans="1:4" ht="18.5" hidden="1">
      <c r="A5506" s="18" t="s">
        <v>106</v>
      </c>
      <c r="B5506" s="18">
        <v>55923</v>
      </c>
      <c r="C5506" s="18">
        <v>27109002000</v>
      </c>
      <c r="D5506" s="18">
        <v>71900</v>
      </c>
    </row>
    <row r="5507" spans="1:4" ht="18.5" hidden="1">
      <c r="A5507" s="18" t="s">
        <v>106</v>
      </c>
      <c r="B5507" s="18">
        <v>55990</v>
      </c>
      <c r="C5507" s="18">
        <v>27045960200</v>
      </c>
      <c r="D5507" s="18">
        <v>64490</v>
      </c>
    </row>
    <row r="5508" spans="1:4" ht="18.5" hidden="1">
      <c r="A5508" s="18" t="s">
        <v>106</v>
      </c>
      <c r="B5508" s="18">
        <v>55951</v>
      </c>
      <c r="C5508" s="18">
        <v>27099001300</v>
      </c>
      <c r="D5508" s="18">
        <v>59672</v>
      </c>
    </row>
    <row r="5509" spans="1:4" ht="18.5" hidden="1">
      <c r="A5509" s="18" t="s">
        <v>106</v>
      </c>
      <c r="B5509" s="18">
        <v>56036</v>
      </c>
      <c r="C5509" s="18">
        <v>27047181000</v>
      </c>
      <c r="D5509" s="18">
        <v>55416</v>
      </c>
    </row>
    <row r="5510" spans="1:4" ht="18.5" hidden="1">
      <c r="A5510" s="18" t="s">
        <v>106</v>
      </c>
      <c r="B5510" s="18">
        <v>55912</v>
      </c>
      <c r="C5510" s="18">
        <v>27099000100</v>
      </c>
      <c r="D5510" s="18">
        <v>53747</v>
      </c>
    </row>
    <row r="5511" spans="1:4" ht="18.5" hidden="1">
      <c r="A5511" s="18" t="s">
        <v>106</v>
      </c>
      <c r="B5511" s="18">
        <v>55027</v>
      </c>
      <c r="C5511" s="18">
        <v>27049080400</v>
      </c>
      <c r="D5511" s="18">
        <v>78367</v>
      </c>
    </row>
    <row r="5512" spans="1:4" ht="18.5" hidden="1">
      <c r="A5512" s="18" t="s">
        <v>106</v>
      </c>
      <c r="B5512" s="18">
        <v>56309</v>
      </c>
      <c r="C5512" s="18">
        <v>27051070100</v>
      </c>
      <c r="D5512" s="18">
        <v>56544</v>
      </c>
    </row>
    <row r="5513" spans="1:4" ht="18.5" hidden="1">
      <c r="A5513" s="18" t="s">
        <v>106</v>
      </c>
      <c r="B5513" s="18">
        <v>55437</v>
      </c>
      <c r="C5513" s="18">
        <v>27053025701</v>
      </c>
      <c r="D5513" s="18">
        <v>75125</v>
      </c>
    </row>
    <row r="5514" spans="1:4" ht="18.5" hidden="1">
      <c r="A5514" s="18" t="s">
        <v>106</v>
      </c>
      <c r="B5514" s="18">
        <v>55409</v>
      </c>
      <c r="C5514" s="18">
        <v>27053109900</v>
      </c>
      <c r="D5514" s="18">
        <v>76348</v>
      </c>
    </row>
    <row r="5515" spans="1:4" ht="18.5" hidden="1">
      <c r="A5515" s="18" t="s">
        <v>106</v>
      </c>
      <c r="B5515" s="18">
        <v>55418</v>
      </c>
      <c r="C5515" s="18">
        <v>27053000601</v>
      </c>
      <c r="D5515" s="18">
        <v>61826</v>
      </c>
    </row>
    <row r="5516" spans="1:4" ht="18.5" hidden="1">
      <c r="A5516" s="18" t="s">
        <v>106</v>
      </c>
      <c r="B5516" s="18">
        <v>55430</v>
      </c>
      <c r="C5516" s="18">
        <v>27053020200</v>
      </c>
      <c r="D5516" s="18">
        <v>52397</v>
      </c>
    </row>
    <row r="5517" spans="1:4" ht="18.5" hidden="1">
      <c r="A5517" s="18" t="s">
        <v>106</v>
      </c>
      <c r="B5517" s="18">
        <v>55344</v>
      </c>
      <c r="C5517" s="18">
        <v>27053026019</v>
      </c>
      <c r="D5517" s="18">
        <v>68621</v>
      </c>
    </row>
    <row r="5518" spans="1:4" ht="18.5" hidden="1">
      <c r="A5518" s="18" t="s">
        <v>106</v>
      </c>
      <c r="B5518" s="18">
        <v>55412</v>
      </c>
      <c r="C5518" s="18">
        <v>27053100400</v>
      </c>
      <c r="D5518" s="18">
        <v>44026</v>
      </c>
    </row>
    <row r="5519" spans="1:4" ht="18.5" hidden="1">
      <c r="A5519" s="18" t="s">
        <v>106</v>
      </c>
      <c r="B5519" s="18">
        <v>55445</v>
      </c>
      <c r="C5519" s="18">
        <v>27053026812</v>
      </c>
      <c r="D5519" s="18">
        <v>84842</v>
      </c>
    </row>
    <row r="5520" spans="1:4" ht="18.5" hidden="1">
      <c r="A5520" s="18" t="s">
        <v>106</v>
      </c>
      <c r="B5520" s="18">
        <v>55444</v>
      </c>
      <c r="C5520" s="18">
        <v>27053026814</v>
      </c>
      <c r="D5520" s="18">
        <v>69879</v>
      </c>
    </row>
    <row r="5521" spans="1:4" ht="18.5" hidden="1">
      <c r="A5521" s="18" t="s">
        <v>106</v>
      </c>
      <c r="B5521" s="18">
        <v>55359</v>
      </c>
      <c r="C5521" s="18">
        <v>27053027002</v>
      </c>
      <c r="D5521" s="18">
        <v>107956</v>
      </c>
    </row>
    <row r="5522" spans="1:4" ht="18.5" hidden="1">
      <c r="A5522" s="18" t="s">
        <v>106</v>
      </c>
      <c r="B5522" s="18">
        <v>55415</v>
      </c>
      <c r="C5522" s="18">
        <v>27053126100</v>
      </c>
      <c r="D5522" s="18">
        <v>102130</v>
      </c>
    </row>
    <row r="5523" spans="1:4" ht="18.5" hidden="1">
      <c r="A5523" s="18" t="s">
        <v>106</v>
      </c>
      <c r="B5523" s="18">
        <v>55340</v>
      </c>
      <c r="C5523" s="18">
        <v>27053027102</v>
      </c>
      <c r="D5523" s="18">
        <v>104060</v>
      </c>
    </row>
    <row r="5524" spans="1:4" ht="18.5" hidden="1">
      <c r="A5524" s="18" t="s">
        <v>106</v>
      </c>
      <c r="B5524" s="18">
        <v>55398</v>
      </c>
      <c r="C5524" s="18">
        <v>27141030101</v>
      </c>
      <c r="D5524" s="18">
        <v>78148</v>
      </c>
    </row>
    <row r="5525" spans="1:4" ht="18.5" hidden="1">
      <c r="A5525" s="18" t="s">
        <v>106</v>
      </c>
      <c r="B5525" s="18">
        <v>55769</v>
      </c>
      <c r="C5525" s="18">
        <v>27061480500</v>
      </c>
      <c r="D5525" s="18">
        <v>42599</v>
      </c>
    </row>
    <row r="5526" spans="1:4" ht="18.5" hidden="1">
      <c r="A5526" s="18" t="s">
        <v>106</v>
      </c>
      <c r="B5526" s="18">
        <v>56680</v>
      </c>
      <c r="C5526" s="18">
        <v>27061940000</v>
      </c>
      <c r="D5526" s="18">
        <v>42347</v>
      </c>
    </row>
    <row r="5527" spans="1:4" ht="18.5" hidden="1">
      <c r="A5527" s="18" t="s">
        <v>106</v>
      </c>
      <c r="B5527" s="18">
        <v>56639</v>
      </c>
      <c r="C5527" s="18">
        <v>27071790500</v>
      </c>
      <c r="D5527" s="18">
        <v>50140</v>
      </c>
    </row>
    <row r="5528" spans="1:4" ht="18.5" hidden="1">
      <c r="A5528" s="18" t="s">
        <v>106</v>
      </c>
      <c r="B5528" s="18">
        <v>56167</v>
      </c>
      <c r="C5528" s="18">
        <v>27063480200</v>
      </c>
      <c r="D5528" s="18">
        <v>62512</v>
      </c>
    </row>
    <row r="5529" spans="1:4" ht="18.5" hidden="1">
      <c r="A5529" s="18" t="s">
        <v>106</v>
      </c>
      <c r="B5529" s="18">
        <v>56273</v>
      </c>
      <c r="C5529" s="18">
        <v>27067780300</v>
      </c>
      <c r="D5529" s="18">
        <v>86070</v>
      </c>
    </row>
    <row r="5530" spans="1:4" ht="18.5" hidden="1">
      <c r="A5530" s="18" t="s">
        <v>106</v>
      </c>
      <c r="B5530" s="18">
        <v>56312</v>
      </c>
      <c r="C5530" s="18">
        <v>27145010900</v>
      </c>
      <c r="D5530" s="18">
        <v>51226</v>
      </c>
    </row>
    <row r="5531" spans="1:4" ht="18.5" hidden="1">
      <c r="A5531" s="18" t="s">
        <v>106</v>
      </c>
      <c r="B5531" s="18">
        <v>56279</v>
      </c>
      <c r="C5531" s="18">
        <v>27067780600</v>
      </c>
      <c r="D5531" s="18">
        <v>93160</v>
      </c>
    </row>
    <row r="5532" spans="1:4" ht="18.5" hidden="1">
      <c r="A5532" s="18" t="s">
        <v>106</v>
      </c>
      <c r="B5532" s="18">
        <v>56216</v>
      </c>
      <c r="C5532" s="18">
        <v>27067781200</v>
      </c>
      <c r="D5532" s="18">
        <v>67427</v>
      </c>
    </row>
    <row r="5533" spans="1:4" ht="18.5" hidden="1">
      <c r="A5533" s="18" t="s">
        <v>106</v>
      </c>
      <c r="B5533" s="18">
        <v>55771</v>
      </c>
      <c r="C5533" s="18">
        <v>27137015500</v>
      </c>
      <c r="D5533" s="18">
        <v>60799</v>
      </c>
    </row>
    <row r="5534" spans="1:4" ht="18.5" hidden="1">
      <c r="A5534" s="18" t="s">
        <v>106</v>
      </c>
      <c r="B5534" s="18">
        <v>56257</v>
      </c>
      <c r="C5534" s="18">
        <v>27073180200</v>
      </c>
      <c r="D5534" s="18">
        <v>58893</v>
      </c>
    </row>
    <row r="5535" spans="1:4" ht="18.5" hidden="1">
      <c r="A5535" s="18" t="s">
        <v>106</v>
      </c>
      <c r="B5535" s="18">
        <v>55609</v>
      </c>
      <c r="C5535" s="18">
        <v>27075370100</v>
      </c>
      <c r="D5535" s="18">
        <v>61022</v>
      </c>
    </row>
    <row r="5536" spans="1:4" ht="18.5" hidden="1">
      <c r="A5536" s="18" t="s">
        <v>106</v>
      </c>
      <c r="B5536" s="18">
        <v>56686</v>
      </c>
      <c r="C5536" s="18">
        <v>27077460400</v>
      </c>
      <c r="D5536" s="18">
        <v>68970</v>
      </c>
    </row>
    <row r="5537" spans="1:4" ht="18.5" hidden="1">
      <c r="A5537" s="18" t="s">
        <v>106</v>
      </c>
      <c r="B5537" s="18">
        <v>56082</v>
      </c>
      <c r="C5537" s="18">
        <v>27103480200</v>
      </c>
      <c r="D5537" s="18">
        <v>70954</v>
      </c>
    </row>
    <row r="5538" spans="1:4" ht="18.5" hidden="1">
      <c r="A5538" s="18" t="s">
        <v>106</v>
      </c>
      <c r="B5538" s="18">
        <v>56149</v>
      </c>
      <c r="C5538" s="18">
        <v>27081201002</v>
      </c>
      <c r="D5538" s="18">
        <v>53054</v>
      </c>
    </row>
    <row r="5539" spans="1:4" ht="18.5" hidden="1">
      <c r="A5539" s="18" t="s">
        <v>106</v>
      </c>
      <c r="B5539" s="18">
        <v>56157</v>
      </c>
      <c r="C5539" s="18">
        <v>27083360200</v>
      </c>
      <c r="D5539" s="18">
        <v>72438</v>
      </c>
    </row>
    <row r="5540" spans="1:4" ht="18.5" hidden="1">
      <c r="A5540" s="18" t="s">
        <v>106</v>
      </c>
      <c r="B5540" s="18">
        <v>55381</v>
      </c>
      <c r="C5540" s="18">
        <v>27085950100</v>
      </c>
      <c r="D5540" s="18">
        <v>62630</v>
      </c>
    </row>
    <row r="5541" spans="1:4" ht="18.5" hidden="1">
      <c r="A5541" s="18" t="s">
        <v>106</v>
      </c>
      <c r="B5541" s="18">
        <v>56542</v>
      </c>
      <c r="C5541" s="18">
        <v>27119021000</v>
      </c>
      <c r="D5541" s="18">
        <v>48974</v>
      </c>
    </row>
    <row r="5542" spans="1:4" ht="18.5" hidden="1">
      <c r="A5542" s="18" t="s">
        <v>106</v>
      </c>
      <c r="B5542" s="18">
        <v>56724</v>
      </c>
      <c r="C5542" s="18">
        <v>27089080100</v>
      </c>
      <c r="D5542" s="18">
        <v>55774</v>
      </c>
    </row>
    <row r="5543" spans="1:4" ht="18.5" hidden="1">
      <c r="A5543" s="18" t="s">
        <v>106</v>
      </c>
      <c r="B5543" s="18">
        <v>56757</v>
      </c>
      <c r="C5543" s="18">
        <v>27089080300</v>
      </c>
      <c r="D5543" s="18">
        <v>64463</v>
      </c>
    </row>
    <row r="5544" spans="1:4" ht="18.5" hidden="1">
      <c r="A5544" s="18" t="s">
        <v>106</v>
      </c>
      <c r="B5544" s="18">
        <v>56171</v>
      </c>
      <c r="C5544" s="18">
        <v>27091790300</v>
      </c>
      <c r="D5544" s="18">
        <v>70958</v>
      </c>
    </row>
    <row r="5545" spans="1:4" ht="18.5" hidden="1">
      <c r="A5545" s="18" t="s">
        <v>106</v>
      </c>
      <c r="B5545" s="18">
        <v>56243</v>
      </c>
      <c r="C5545" s="18">
        <v>27093560600</v>
      </c>
      <c r="D5545" s="18">
        <v>57127</v>
      </c>
    </row>
    <row r="5546" spans="1:4" ht="18.5" hidden="1">
      <c r="A5546" s="18" t="s">
        <v>106</v>
      </c>
      <c r="B5546" s="18">
        <v>55329</v>
      </c>
      <c r="C5546" s="18">
        <v>27093560500</v>
      </c>
      <c r="D5546" s="18">
        <v>62477</v>
      </c>
    </row>
    <row r="5547" spans="1:4" ht="18.5" hidden="1">
      <c r="A5547" s="18" t="s">
        <v>106</v>
      </c>
      <c r="B5547" s="18">
        <v>55353</v>
      </c>
      <c r="C5547" s="18">
        <v>27145011200</v>
      </c>
      <c r="D5547" s="18">
        <v>70787</v>
      </c>
    </row>
    <row r="5548" spans="1:4" ht="18.5" hidden="1">
      <c r="A5548" s="18" t="s">
        <v>106</v>
      </c>
      <c r="B5548" s="18">
        <v>56228</v>
      </c>
      <c r="C5548" s="18">
        <v>27093560600</v>
      </c>
      <c r="D5548" s="18">
        <v>57127</v>
      </c>
    </row>
    <row r="5549" spans="1:4" ht="18.5" hidden="1">
      <c r="A5549" s="18" t="s">
        <v>106</v>
      </c>
      <c r="B5549" s="18">
        <v>56475</v>
      </c>
      <c r="C5549" s="18">
        <v>27097780200</v>
      </c>
      <c r="D5549" s="18">
        <v>59470</v>
      </c>
    </row>
    <row r="5550" spans="1:4" ht="18.5" hidden="1">
      <c r="A5550" s="18" t="s">
        <v>106</v>
      </c>
      <c r="B5550" s="18">
        <v>55926</v>
      </c>
      <c r="C5550" s="18">
        <v>27099001200</v>
      </c>
      <c r="D5550" s="18">
        <v>67579</v>
      </c>
    </row>
    <row r="5551" spans="1:4" ht="18.5" hidden="1">
      <c r="A5551" s="18" t="s">
        <v>106</v>
      </c>
      <c r="B5551" s="18">
        <v>56172</v>
      </c>
      <c r="C5551" s="18">
        <v>27101900300</v>
      </c>
      <c r="D5551" s="18">
        <v>49765</v>
      </c>
    </row>
    <row r="5552" spans="1:4" ht="18.5" hidden="1">
      <c r="A5552" s="18" t="s">
        <v>106</v>
      </c>
      <c r="B5552" s="18">
        <v>56003</v>
      </c>
      <c r="C5552" s="18">
        <v>27103480200</v>
      </c>
      <c r="D5552" s="18">
        <v>70954</v>
      </c>
    </row>
    <row r="5553" spans="1:4" ht="18.5" hidden="1">
      <c r="A5553" s="18" t="s">
        <v>106</v>
      </c>
      <c r="B5553" s="18">
        <v>56074</v>
      </c>
      <c r="C5553" s="18">
        <v>27103480200</v>
      </c>
      <c r="D5553" s="18">
        <v>70954</v>
      </c>
    </row>
    <row r="5554" spans="1:4" ht="18.5" hidden="1">
      <c r="A5554" s="18" t="s">
        <v>106</v>
      </c>
      <c r="B5554" s="18">
        <v>56117</v>
      </c>
      <c r="C5554" s="18">
        <v>27105105300</v>
      </c>
      <c r="D5554" s="18">
        <v>57330</v>
      </c>
    </row>
    <row r="5555" spans="1:4" ht="18.5" hidden="1">
      <c r="A5555" s="18" t="s">
        <v>106</v>
      </c>
      <c r="B5555" s="18">
        <v>56165</v>
      </c>
      <c r="C5555" s="18">
        <v>27105105100</v>
      </c>
      <c r="D5555" s="18">
        <v>63194</v>
      </c>
    </row>
    <row r="5556" spans="1:4" ht="18.5" hidden="1">
      <c r="A5556" s="18" t="s">
        <v>106</v>
      </c>
      <c r="B5556" s="18">
        <v>56540</v>
      </c>
      <c r="C5556" s="18">
        <v>27119020800</v>
      </c>
      <c r="D5556" s="18">
        <v>70082</v>
      </c>
    </row>
    <row r="5557" spans="1:4" ht="18.5" hidden="1">
      <c r="A5557" s="18" t="s">
        <v>106</v>
      </c>
      <c r="B5557" s="18">
        <v>56541</v>
      </c>
      <c r="C5557" s="18">
        <v>27107960100</v>
      </c>
      <c r="D5557" s="18">
        <v>52555</v>
      </c>
    </row>
    <row r="5558" spans="1:4" ht="18.5" hidden="1">
      <c r="A5558" s="18" t="s">
        <v>106</v>
      </c>
      <c r="B5558" s="18">
        <v>55920</v>
      </c>
      <c r="C5558" s="18">
        <v>27109002200</v>
      </c>
      <c r="D5558" s="18">
        <v>81251</v>
      </c>
    </row>
    <row r="5559" spans="1:4" ht="18.5" hidden="1">
      <c r="A5559" s="18" t="s">
        <v>106</v>
      </c>
      <c r="B5559" s="18">
        <v>55712</v>
      </c>
      <c r="C5559" s="18">
        <v>27115950100</v>
      </c>
      <c r="D5559" s="18">
        <v>52909</v>
      </c>
    </row>
    <row r="5560" spans="1:4" ht="18.5" hidden="1">
      <c r="A5560" s="18" t="s">
        <v>106</v>
      </c>
      <c r="B5560" s="18">
        <v>56722</v>
      </c>
      <c r="C5560" s="18">
        <v>27119020400</v>
      </c>
      <c r="D5560" s="18">
        <v>79021</v>
      </c>
    </row>
    <row r="5561" spans="1:4" ht="18.5" hidden="1">
      <c r="A5561" s="18" t="s">
        <v>106</v>
      </c>
      <c r="B5561" s="18">
        <v>56323</v>
      </c>
      <c r="C5561" s="18">
        <v>27121970300</v>
      </c>
      <c r="D5561" s="18">
        <v>75029</v>
      </c>
    </row>
    <row r="5562" spans="1:4" ht="18.5" hidden="1">
      <c r="A5562" s="18" t="s">
        <v>106</v>
      </c>
      <c r="B5562" s="18">
        <v>55107</v>
      </c>
      <c r="C5562" s="18">
        <v>27123036100</v>
      </c>
      <c r="D5562" s="18">
        <v>29383</v>
      </c>
    </row>
    <row r="5563" spans="1:4" ht="18.5" hidden="1">
      <c r="A5563" s="18" t="s">
        <v>106</v>
      </c>
      <c r="B5563" s="18">
        <v>56255</v>
      </c>
      <c r="C5563" s="18">
        <v>27127750500</v>
      </c>
      <c r="D5563" s="18">
        <v>54061</v>
      </c>
    </row>
    <row r="5564" spans="1:4" ht="18.5" hidden="1">
      <c r="A5564" s="18" t="s">
        <v>106</v>
      </c>
      <c r="B5564" s="18">
        <v>56285</v>
      </c>
      <c r="C5564" s="18">
        <v>27129790300</v>
      </c>
      <c r="D5564" s="18">
        <v>56965</v>
      </c>
    </row>
    <row r="5565" spans="1:4" ht="18.5" hidden="1">
      <c r="A5565" s="18" t="s">
        <v>106</v>
      </c>
      <c r="B5565" s="18">
        <v>56173</v>
      </c>
      <c r="C5565" s="18">
        <v>27133570300</v>
      </c>
      <c r="D5565" s="18">
        <v>52276</v>
      </c>
    </row>
    <row r="5566" spans="1:4" ht="18.5" hidden="1">
      <c r="A5566" s="18" t="s">
        <v>106</v>
      </c>
      <c r="B5566" s="18">
        <v>56156</v>
      </c>
      <c r="C5566" s="18">
        <v>27133570200</v>
      </c>
      <c r="D5566" s="18">
        <v>54166</v>
      </c>
    </row>
    <row r="5567" spans="1:4" ht="18.5" hidden="1">
      <c r="A5567" s="18" t="s">
        <v>106</v>
      </c>
      <c r="B5567" s="18">
        <v>57030</v>
      </c>
      <c r="C5567" s="18">
        <v>27133570100</v>
      </c>
      <c r="D5567" s="18">
        <v>62275</v>
      </c>
    </row>
    <row r="5568" spans="1:4" ht="18.5" hidden="1">
      <c r="A5568" s="18" t="s">
        <v>106</v>
      </c>
      <c r="B5568" s="18">
        <v>57068</v>
      </c>
      <c r="C5568" s="18">
        <v>27133570100</v>
      </c>
      <c r="D5568" s="18">
        <v>62275</v>
      </c>
    </row>
    <row r="5569" spans="1:4" ht="18.5" hidden="1">
      <c r="A5569" s="18" t="s">
        <v>106</v>
      </c>
      <c r="B5569" s="18">
        <v>56146</v>
      </c>
      <c r="C5569" s="18">
        <v>27133570300</v>
      </c>
      <c r="D5569" s="18">
        <v>52276</v>
      </c>
    </row>
    <row r="5570" spans="1:4" ht="18.5" hidden="1">
      <c r="A5570" s="18" t="s">
        <v>106</v>
      </c>
      <c r="B5570" s="18">
        <v>55763</v>
      </c>
      <c r="C5570" s="18">
        <v>27137011400</v>
      </c>
      <c r="D5570" s="18">
        <v>61969</v>
      </c>
    </row>
    <row r="5571" spans="1:4" ht="18.5" hidden="1">
      <c r="A5571" s="18" t="s">
        <v>106</v>
      </c>
      <c r="B5571" s="18">
        <v>55705</v>
      </c>
      <c r="C5571" s="18">
        <v>27137013900</v>
      </c>
      <c r="D5571" s="18">
        <v>61771</v>
      </c>
    </row>
    <row r="5572" spans="1:4" ht="18.5" hidden="1">
      <c r="A5572" s="18" t="s">
        <v>106</v>
      </c>
      <c r="B5572" s="18">
        <v>55768</v>
      </c>
      <c r="C5572" s="18">
        <v>27137012800</v>
      </c>
      <c r="D5572" s="18">
        <v>48427</v>
      </c>
    </row>
    <row r="5573" spans="1:4" ht="18.5" hidden="1">
      <c r="A5573" s="18" t="s">
        <v>106</v>
      </c>
      <c r="B5573" s="18">
        <v>55710</v>
      </c>
      <c r="C5573" s="18">
        <v>27137012700</v>
      </c>
      <c r="D5573" s="18">
        <v>56040</v>
      </c>
    </row>
    <row r="5574" spans="1:4" ht="18.5" hidden="1">
      <c r="A5574" s="18" t="s">
        <v>106</v>
      </c>
      <c r="B5574" s="18">
        <v>55378</v>
      </c>
      <c r="C5574" s="18">
        <v>27139080202</v>
      </c>
      <c r="D5574" s="18">
        <v>141246</v>
      </c>
    </row>
    <row r="5575" spans="1:4" ht="18.5" hidden="1">
      <c r="A5575" s="18" t="s">
        <v>106</v>
      </c>
      <c r="B5575" s="18">
        <v>55308</v>
      </c>
      <c r="C5575" s="18">
        <v>27141030404</v>
      </c>
      <c r="D5575" s="18">
        <v>83826</v>
      </c>
    </row>
    <row r="5576" spans="1:4" ht="18.5" hidden="1">
      <c r="A5576" s="18" t="s">
        <v>106</v>
      </c>
      <c r="B5576" s="18">
        <v>56310</v>
      </c>
      <c r="C5576" s="18">
        <v>27145010401</v>
      </c>
      <c r="D5576" s="18">
        <v>74227</v>
      </c>
    </row>
    <row r="5577" spans="1:4" ht="18.5" hidden="1">
      <c r="A5577" s="18" t="s">
        <v>106</v>
      </c>
      <c r="B5577" s="18">
        <v>56321</v>
      </c>
      <c r="C5577" s="18">
        <v>27145011304</v>
      </c>
      <c r="D5577" s="18">
        <v>88228</v>
      </c>
    </row>
    <row r="5578" spans="1:4" ht="18.5" hidden="1">
      <c r="A5578" s="18" t="s">
        <v>106</v>
      </c>
      <c r="B5578" s="18">
        <v>56046</v>
      </c>
      <c r="C5578" s="18">
        <v>27147960500</v>
      </c>
      <c r="D5578" s="18">
        <v>73160</v>
      </c>
    </row>
    <row r="5579" spans="1:4" ht="18.5" hidden="1">
      <c r="A5579" s="18" t="s">
        <v>106</v>
      </c>
      <c r="B5579" s="18">
        <v>55115</v>
      </c>
      <c r="C5579" s="18">
        <v>27163070304</v>
      </c>
      <c r="D5579" s="18">
        <v>90763</v>
      </c>
    </row>
    <row r="5580" spans="1:4" ht="18.5" hidden="1">
      <c r="A5580" s="18" t="s">
        <v>106</v>
      </c>
      <c r="B5580" s="18">
        <v>55047</v>
      </c>
      <c r="C5580" s="18">
        <v>27163070206</v>
      </c>
      <c r="D5580" s="18">
        <v>124854</v>
      </c>
    </row>
    <row r="5581" spans="1:4" ht="18.5" hidden="1">
      <c r="A5581" s="18" t="s">
        <v>106</v>
      </c>
      <c r="B5581" s="18">
        <v>56120</v>
      </c>
      <c r="C5581" s="18">
        <v>27165950300</v>
      </c>
      <c r="D5581" s="18">
        <v>59308</v>
      </c>
    </row>
    <row r="5582" spans="1:4" ht="18.5" hidden="1">
      <c r="A5582" s="18" t="s">
        <v>106</v>
      </c>
      <c r="B5582" s="18">
        <v>55349</v>
      </c>
      <c r="C5582" s="18">
        <v>27171101200</v>
      </c>
      <c r="D5582" s="18">
        <v>63851</v>
      </c>
    </row>
    <row r="5583" spans="1:4" ht="18.5" hidden="1">
      <c r="A5583" s="18" t="s">
        <v>82</v>
      </c>
      <c r="B5583" s="18">
        <v>8310</v>
      </c>
      <c r="C5583" s="18">
        <v>34001011202</v>
      </c>
      <c r="D5583" s="18">
        <v>64042</v>
      </c>
    </row>
    <row r="5584" spans="1:4" ht="18.5" hidden="1">
      <c r="A5584" s="18" t="s">
        <v>82</v>
      </c>
      <c r="B5584" s="18">
        <v>8403</v>
      </c>
      <c r="C5584" s="18">
        <v>34001013500</v>
      </c>
      <c r="D5584" s="18">
        <v>150277</v>
      </c>
    </row>
    <row r="5585" spans="1:4" ht="18.5" hidden="1">
      <c r="A5585" s="18" t="s">
        <v>82</v>
      </c>
      <c r="B5585" s="18">
        <v>8205</v>
      </c>
      <c r="C5585" s="18">
        <v>34001010501</v>
      </c>
      <c r="D5585" s="18">
        <v>81599</v>
      </c>
    </row>
    <row r="5586" spans="1:4" ht="18.5" hidden="1">
      <c r="A5586" s="18" t="s">
        <v>82</v>
      </c>
      <c r="B5586" s="18">
        <v>8221</v>
      </c>
      <c r="C5586" s="18">
        <v>34001013500</v>
      </c>
      <c r="D5586" s="18">
        <v>150277</v>
      </c>
    </row>
    <row r="5587" spans="1:4" ht="18.5" hidden="1">
      <c r="A5587" s="18" t="s">
        <v>82</v>
      </c>
      <c r="B5587" s="18">
        <v>7430</v>
      </c>
      <c r="C5587" s="18">
        <v>34003032104</v>
      </c>
      <c r="D5587" s="18">
        <v>155817</v>
      </c>
    </row>
    <row r="5588" spans="1:4" ht="18.5" hidden="1">
      <c r="A5588" s="18" t="s">
        <v>82</v>
      </c>
      <c r="B5588" s="18">
        <v>7650</v>
      </c>
      <c r="C5588" s="18">
        <v>34003041200</v>
      </c>
      <c r="D5588" s="18">
        <v>85571</v>
      </c>
    </row>
    <row r="5589" spans="1:4" ht="18.5" hidden="1">
      <c r="A5589" s="18" t="s">
        <v>82</v>
      </c>
      <c r="B5589" s="18">
        <v>7652</v>
      </c>
      <c r="C5589" s="18">
        <v>34003042400</v>
      </c>
      <c r="D5589" s="18">
        <v>130704</v>
      </c>
    </row>
    <row r="5590" spans="1:4" ht="18.5" hidden="1">
      <c r="A5590" s="18" t="s">
        <v>82</v>
      </c>
      <c r="B5590" s="18">
        <v>7072</v>
      </c>
      <c r="C5590" s="18">
        <v>34003005000</v>
      </c>
      <c r="D5590" s="18">
        <v>77720</v>
      </c>
    </row>
    <row r="5591" spans="1:4" ht="18.5" hidden="1">
      <c r="A5591" s="18" t="s">
        <v>82</v>
      </c>
      <c r="B5591" s="18">
        <v>7661</v>
      </c>
      <c r="C5591" s="18">
        <v>34003048200</v>
      </c>
      <c r="D5591" s="18">
        <v>115200</v>
      </c>
    </row>
    <row r="5592" spans="1:4" ht="18.5" hidden="1">
      <c r="A5592" s="18" t="s">
        <v>82</v>
      </c>
      <c r="B5592" s="18">
        <v>8015</v>
      </c>
      <c r="C5592" s="18">
        <v>34005702208</v>
      </c>
      <c r="D5592" s="18">
        <v>85029</v>
      </c>
    </row>
    <row r="5593" spans="1:4" ht="18.5" hidden="1">
      <c r="A5593" s="18" t="s">
        <v>82</v>
      </c>
      <c r="B5593" s="18">
        <v>8046</v>
      </c>
      <c r="C5593" s="18">
        <v>34005702805</v>
      </c>
      <c r="D5593" s="18">
        <v>70982</v>
      </c>
    </row>
    <row r="5594" spans="1:4" ht="18.5" hidden="1">
      <c r="A5594" s="18" t="s">
        <v>82</v>
      </c>
      <c r="B5594" s="18">
        <v>8505</v>
      </c>
      <c r="C5594" s="18">
        <v>34005701401</v>
      </c>
      <c r="D5594" s="18">
        <v>118575</v>
      </c>
    </row>
    <row r="5595" spans="1:4" ht="18.5" hidden="1">
      <c r="A5595" s="18" t="s">
        <v>82</v>
      </c>
      <c r="B5595" s="18">
        <v>8064</v>
      </c>
      <c r="C5595" s="18">
        <v>34005702203</v>
      </c>
      <c r="D5595" s="18">
        <v>79483</v>
      </c>
    </row>
    <row r="5596" spans="1:4" ht="18.5" hidden="1">
      <c r="A5596" s="18" t="s">
        <v>82</v>
      </c>
      <c r="B5596" s="18">
        <v>8042</v>
      </c>
      <c r="C5596" s="18">
        <v>34005702400</v>
      </c>
      <c r="D5596" s="18">
        <v>107315</v>
      </c>
    </row>
    <row r="5597" spans="1:4" ht="18.5" hidden="1">
      <c r="A5597" s="18" t="s">
        <v>82</v>
      </c>
      <c r="B5597" s="18">
        <v>8224</v>
      </c>
      <c r="C5597" s="18">
        <v>34005704700</v>
      </c>
      <c r="D5597" s="18">
        <v>81833</v>
      </c>
    </row>
    <row r="5598" spans="1:4" ht="18.5" hidden="1">
      <c r="A5598" s="18" t="s">
        <v>82</v>
      </c>
      <c r="B5598" s="18">
        <v>8002</v>
      </c>
      <c r="C5598" s="18">
        <v>34007603301</v>
      </c>
      <c r="D5598" s="18">
        <v>80608</v>
      </c>
    </row>
    <row r="5599" spans="1:4" ht="18.5" hidden="1">
      <c r="A5599" s="18" t="s">
        <v>82</v>
      </c>
      <c r="B5599" s="18">
        <v>8105</v>
      </c>
      <c r="C5599" s="18">
        <v>34007600900</v>
      </c>
      <c r="D5599" s="18">
        <v>28378</v>
      </c>
    </row>
    <row r="5600" spans="1:4" ht="18.5" hidden="1">
      <c r="A5600" s="18" t="s">
        <v>82</v>
      </c>
      <c r="B5600" s="18">
        <v>8091</v>
      </c>
      <c r="C5600" s="18">
        <v>34007608800</v>
      </c>
      <c r="D5600" s="18">
        <v>68694</v>
      </c>
    </row>
    <row r="5601" spans="1:4" ht="18.5" hidden="1">
      <c r="A5601" s="18" t="s">
        <v>82</v>
      </c>
      <c r="B5601" s="18">
        <v>8043</v>
      </c>
      <c r="C5601" s="18">
        <v>34007607505</v>
      </c>
      <c r="D5601" s="18">
        <v>133627</v>
      </c>
    </row>
    <row r="5602" spans="1:4" ht="18.5" hidden="1">
      <c r="A5602" s="18" t="s">
        <v>82</v>
      </c>
      <c r="B5602" s="18">
        <v>8035</v>
      </c>
      <c r="C5602" s="18">
        <v>34007605800</v>
      </c>
      <c r="D5602" s="18">
        <v>90688</v>
      </c>
    </row>
    <row r="5603" spans="1:4" ht="18.5" hidden="1">
      <c r="A5603" s="18" t="s">
        <v>82</v>
      </c>
      <c r="B5603" s="18">
        <v>8204</v>
      </c>
      <c r="C5603" s="18">
        <v>34009021701</v>
      </c>
      <c r="D5603" s="18">
        <v>78627</v>
      </c>
    </row>
    <row r="5604" spans="1:4" ht="18.5" hidden="1">
      <c r="A5604" s="18" t="s">
        <v>82</v>
      </c>
      <c r="B5604" s="18">
        <v>8251</v>
      </c>
      <c r="C5604" s="18">
        <v>34009021804</v>
      </c>
      <c r="D5604" s="18">
        <v>59036</v>
      </c>
    </row>
    <row r="5605" spans="1:4" ht="18.5" hidden="1">
      <c r="A5605" s="18" t="s">
        <v>82</v>
      </c>
      <c r="B5605" s="18">
        <v>8210</v>
      </c>
      <c r="C5605" s="18">
        <v>34009021002</v>
      </c>
      <c r="D5605" s="18">
        <v>82188</v>
      </c>
    </row>
    <row r="5606" spans="1:4" ht="18.5" hidden="1">
      <c r="A5606" s="18" t="s">
        <v>82</v>
      </c>
      <c r="B5606" s="18">
        <v>8352</v>
      </c>
      <c r="C5606" s="18">
        <v>34011010800</v>
      </c>
      <c r="D5606" s="18">
        <v>75799</v>
      </c>
    </row>
    <row r="5607" spans="1:4" ht="18.5" hidden="1">
      <c r="A5607" s="18" t="s">
        <v>82</v>
      </c>
      <c r="B5607" s="18">
        <v>8327</v>
      </c>
      <c r="C5607" s="18">
        <v>34011010101</v>
      </c>
      <c r="D5607" s="18">
        <v>73552</v>
      </c>
    </row>
    <row r="5608" spans="1:4" ht="18.5" hidden="1">
      <c r="A5608" s="18" t="s">
        <v>82</v>
      </c>
      <c r="B5608" s="18">
        <v>7111</v>
      </c>
      <c r="C5608" s="18">
        <v>34013012400</v>
      </c>
      <c r="D5608" s="18">
        <v>42860</v>
      </c>
    </row>
    <row r="5609" spans="1:4" ht="18.5" hidden="1">
      <c r="A5609" s="18" t="s">
        <v>82</v>
      </c>
      <c r="B5609" s="18">
        <v>8066</v>
      </c>
      <c r="C5609" s="18">
        <v>34015500205</v>
      </c>
      <c r="D5609" s="18">
        <v>69345</v>
      </c>
    </row>
    <row r="5610" spans="1:4" ht="18.5" hidden="1">
      <c r="A5610" s="18" t="s">
        <v>82</v>
      </c>
      <c r="B5610" s="18">
        <v>8061</v>
      </c>
      <c r="C5610" s="18">
        <v>34015500600</v>
      </c>
      <c r="D5610" s="18">
        <v>112191</v>
      </c>
    </row>
    <row r="5611" spans="1:4" ht="18.5" hidden="1">
      <c r="A5611" s="18" t="s">
        <v>82</v>
      </c>
      <c r="B5611" s="18">
        <v>8328</v>
      </c>
      <c r="C5611" s="18">
        <v>34015501703</v>
      </c>
      <c r="D5611" s="18">
        <v>72586</v>
      </c>
    </row>
    <row r="5612" spans="1:4" ht="18.5" hidden="1">
      <c r="A5612" s="18" t="s">
        <v>82</v>
      </c>
      <c r="B5612" s="18">
        <v>7002</v>
      </c>
      <c r="C5612" s="18">
        <v>34017010800</v>
      </c>
      <c r="D5612" s="18">
        <v>80645</v>
      </c>
    </row>
    <row r="5613" spans="1:4" ht="18.5" hidden="1">
      <c r="A5613" s="18" t="s">
        <v>82</v>
      </c>
      <c r="B5613" s="18">
        <v>7882</v>
      </c>
      <c r="C5613" s="18">
        <v>34041031900</v>
      </c>
      <c r="D5613" s="18">
        <v>101845</v>
      </c>
    </row>
    <row r="5614" spans="1:4" ht="18.5" hidden="1">
      <c r="A5614" s="18" t="s">
        <v>82</v>
      </c>
      <c r="B5614" s="18">
        <v>7979</v>
      </c>
      <c r="C5614" s="18">
        <v>34019010100</v>
      </c>
      <c r="D5614" s="18">
        <v>242253</v>
      </c>
    </row>
    <row r="5615" spans="1:4" ht="18.5" hidden="1">
      <c r="A5615" s="18" t="s">
        <v>82</v>
      </c>
      <c r="B5615" s="18">
        <v>8825</v>
      </c>
      <c r="C5615" s="18">
        <v>34019011500</v>
      </c>
      <c r="D5615" s="18">
        <v>93320</v>
      </c>
    </row>
    <row r="5616" spans="1:4" ht="18.5" hidden="1">
      <c r="A5616" s="18" t="s">
        <v>82</v>
      </c>
      <c r="B5616" s="18">
        <v>8853</v>
      </c>
      <c r="C5616" s="18">
        <v>34035053602</v>
      </c>
      <c r="D5616" s="18">
        <v>145227</v>
      </c>
    </row>
    <row r="5617" spans="1:4" ht="18.5" hidden="1">
      <c r="A5617" s="18" t="s">
        <v>82</v>
      </c>
      <c r="B5617" s="18">
        <v>8887</v>
      </c>
      <c r="C5617" s="18">
        <v>34019011202</v>
      </c>
      <c r="D5617" s="18">
        <v>131306</v>
      </c>
    </row>
    <row r="5618" spans="1:4" ht="18.5" hidden="1">
      <c r="A5618" s="18" t="s">
        <v>82</v>
      </c>
      <c r="B5618" s="18">
        <v>8619</v>
      </c>
      <c r="C5618" s="18">
        <v>34021002903</v>
      </c>
      <c r="D5618" s="18">
        <v>90987</v>
      </c>
    </row>
    <row r="5619" spans="1:4" ht="18.5" hidden="1">
      <c r="A5619" s="18" t="s">
        <v>82</v>
      </c>
      <c r="B5619" s="18">
        <v>8611</v>
      </c>
      <c r="C5619" s="18">
        <v>34021002500</v>
      </c>
      <c r="D5619" s="18">
        <v>67116</v>
      </c>
    </row>
    <row r="5620" spans="1:4" ht="18.5" hidden="1">
      <c r="A5620" s="18" t="s">
        <v>82</v>
      </c>
      <c r="B5620" s="18">
        <v>8828</v>
      </c>
      <c r="C5620" s="18">
        <v>34023008103</v>
      </c>
      <c r="D5620" s="18">
        <v>90185</v>
      </c>
    </row>
    <row r="5621" spans="1:4" ht="18.5" hidden="1">
      <c r="A5621" s="18" t="s">
        <v>82</v>
      </c>
      <c r="B5621" s="18">
        <v>8859</v>
      </c>
      <c r="C5621" s="18">
        <v>34023007303</v>
      </c>
      <c r="D5621" s="18">
        <v>86744</v>
      </c>
    </row>
    <row r="5622" spans="1:4" ht="18.5" hidden="1">
      <c r="A5622" s="18" t="s">
        <v>82</v>
      </c>
      <c r="B5622" s="18">
        <v>7758</v>
      </c>
      <c r="C5622" s="18">
        <v>34025800601</v>
      </c>
      <c r="D5622" s="18">
        <v>78213</v>
      </c>
    </row>
    <row r="5623" spans="1:4" ht="18.5" hidden="1">
      <c r="A5623" s="18" t="s">
        <v>82</v>
      </c>
      <c r="B5623" s="18">
        <v>7726</v>
      </c>
      <c r="C5623" s="18">
        <v>34025810200</v>
      </c>
      <c r="D5623" s="18">
        <v>135011</v>
      </c>
    </row>
    <row r="5624" spans="1:4" ht="18.5" hidden="1">
      <c r="A5624" s="18" t="s">
        <v>82</v>
      </c>
      <c r="B5624" s="18">
        <v>8720</v>
      </c>
      <c r="C5624" s="18">
        <v>34025808702</v>
      </c>
      <c r="D5624" s="18">
        <v>160820</v>
      </c>
    </row>
    <row r="5625" spans="1:4" ht="18.5" hidden="1">
      <c r="A5625" s="18" t="s">
        <v>82</v>
      </c>
      <c r="B5625" s="18">
        <v>7717</v>
      </c>
      <c r="C5625" s="18">
        <v>34025808300</v>
      </c>
      <c r="D5625" s="18">
        <v>120850</v>
      </c>
    </row>
    <row r="5626" spans="1:4" ht="18.5" hidden="1">
      <c r="A5626" s="18" t="s">
        <v>82</v>
      </c>
      <c r="B5626" s="18">
        <v>8535</v>
      </c>
      <c r="C5626" s="18">
        <v>34025812501</v>
      </c>
      <c r="D5626" s="18">
        <v>153839</v>
      </c>
    </row>
    <row r="5627" spans="1:4" ht="18.5" hidden="1">
      <c r="A5627" s="18" t="s">
        <v>82</v>
      </c>
      <c r="B5627" s="18">
        <v>7034</v>
      </c>
      <c r="C5627" s="18">
        <v>34027041702</v>
      </c>
      <c r="D5627" s="18">
        <v>92369</v>
      </c>
    </row>
    <row r="5628" spans="1:4" ht="18.5" hidden="1">
      <c r="A5628" s="18" t="s">
        <v>82</v>
      </c>
      <c r="B5628" s="18">
        <v>7054</v>
      </c>
      <c r="C5628" s="18">
        <v>34027041803</v>
      </c>
      <c r="D5628" s="18">
        <v>168535</v>
      </c>
    </row>
    <row r="5629" spans="1:4" ht="18.5" hidden="1">
      <c r="A5629" s="18" t="s">
        <v>82</v>
      </c>
      <c r="B5629" s="18">
        <v>7435</v>
      </c>
      <c r="C5629" s="18">
        <v>34027044401</v>
      </c>
      <c r="D5629" s="18">
        <v>135094</v>
      </c>
    </row>
    <row r="5630" spans="1:4" ht="18.5" hidden="1">
      <c r="A5630" s="18" t="s">
        <v>82</v>
      </c>
      <c r="B5630" s="18">
        <v>7828</v>
      </c>
      <c r="C5630" s="18">
        <v>34027046105</v>
      </c>
      <c r="D5630" s="18">
        <v>71547</v>
      </c>
    </row>
    <row r="5631" spans="1:4" ht="18.5" hidden="1">
      <c r="A5631" s="18" t="s">
        <v>82</v>
      </c>
      <c r="B5631" s="18">
        <v>7082</v>
      </c>
      <c r="C5631" s="18">
        <v>34027040801</v>
      </c>
      <c r="D5631" s="18">
        <v>167968</v>
      </c>
    </row>
    <row r="5632" spans="1:4" ht="18.5" hidden="1">
      <c r="A5632" s="18" t="s">
        <v>82</v>
      </c>
      <c r="B5632" s="18">
        <v>7930</v>
      </c>
      <c r="C5632" s="18">
        <v>34027045902</v>
      </c>
      <c r="D5632" s="18">
        <v>244524</v>
      </c>
    </row>
    <row r="5633" spans="1:4" ht="18.5" hidden="1">
      <c r="A5633" s="18" t="s">
        <v>82</v>
      </c>
      <c r="B5633" s="18">
        <v>7940</v>
      </c>
      <c r="C5633" s="18">
        <v>34027043200</v>
      </c>
      <c r="D5633" s="18">
        <v>168320</v>
      </c>
    </row>
    <row r="5634" spans="1:4" ht="18.5" hidden="1">
      <c r="A5634" s="18" t="s">
        <v>82</v>
      </c>
      <c r="B5634" s="18">
        <v>7976</v>
      </c>
      <c r="C5634" s="18">
        <v>34027044200</v>
      </c>
      <c r="D5634" s="18">
        <v>291113</v>
      </c>
    </row>
    <row r="5635" spans="1:4" ht="18.5" hidden="1">
      <c r="A5635" s="18" t="s">
        <v>82</v>
      </c>
      <c r="B5635" s="18">
        <v>7046</v>
      </c>
      <c r="C5635" s="18">
        <v>34027041200</v>
      </c>
      <c r="D5635" s="18">
        <v>244012</v>
      </c>
    </row>
    <row r="5636" spans="1:4" ht="18.5" hidden="1">
      <c r="A5636" s="18" t="s">
        <v>82</v>
      </c>
      <c r="B5636" s="18">
        <v>7457</v>
      </c>
      <c r="C5636" s="18">
        <v>34027040400</v>
      </c>
      <c r="D5636" s="18">
        <v>94246</v>
      </c>
    </row>
    <row r="5637" spans="1:4" ht="18.5" hidden="1">
      <c r="A5637" s="18" t="s">
        <v>82</v>
      </c>
      <c r="B5637" s="18">
        <v>8753</v>
      </c>
      <c r="C5637" s="18">
        <v>34029722701</v>
      </c>
      <c r="D5637" s="18">
        <v>102103</v>
      </c>
    </row>
    <row r="5638" spans="1:4" ht="18.5" hidden="1">
      <c r="A5638" s="18" t="s">
        <v>82</v>
      </c>
      <c r="B5638" s="18">
        <v>8731</v>
      </c>
      <c r="C5638" s="18">
        <v>34029732001</v>
      </c>
      <c r="D5638" s="18">
        <v>107051</v>
      </c>
    </row>
    <row r="5639" spans="1:4" ht="18.5" hidden="1">
      <c r="A5639" s="18" t="s">
        <v>82</v>
      </c>
      <c r="B5639" s="18">
        <v>8008</v>
      </c>
      <c r="C5639" s="18">
        <v>34029738001</v>
      </c>
      <c r="D5639" s="18">
        <v>131247</v>
      </c>
    </row>
    <row r="5640" spans="1:4" ht="18.5" hidden="1">
      <c r="A5640" s="18" t="s">
        <v>82</v>
      </c>
      <c r="B5640" s="18">
        <v>8741</v>
      </c>
      <c r="C5640" s="18">
        <v>34029730000</v>
      </c>
      <c r="D5640" s="18">
        <v>88750</v>
      </c>
    </row>
    <row r="5641" spans="1:4" ht="18.5" hidden="1">
      <c r="A5641" s="18" t="s">
        <v>82</v>
      </c>
      <c r="B5641" s="18">
        <v>8733</v>
      </c>
      <c r="C5641" s="18">
        <v>34029739100</v>
      </c>
      <c r="D5641" s="18">
        <v>39976</v>
      </c>
    </row>
    <row r="5642" spans="1:4" ht="18.5" hidden="1">
      <c r="A5642" s="18" t="s">
        <v>82</v>
      </c>
      <c r="B5642" s="18">
        <v>8758</v>
      </c>
      <c r="C5642" s="18">
        <v>34029733000</v>
      </c>
      <c r="D5642" s="18">
        <v>90251</v>
      </c>
    </row>
    <row r="5643" spans="1:4" ht="18.5" hidden="1">
      <c r="A5643" s="18" t="s">
        <v>82</v>
      </c>
      <c r="B5643" s="18">
        <v>8757</v>
      </c>
      <c r="C5643" s="18">
        <v>34029731204</v>
      </c>
      <c r="D5643" s="18">
        <v>44235</v>
      </c>
    </row>
    <row r="5644" spans="1:4" ht="18.5" hidden="1">
      <c r="A5644" s="18" t="s">
        <v>82</v>
      </c>
      <c r="B5644" s="18">
        <v>7470</v>
      </c>
      <c r="C5644" s="18">
        <v>34031246202</v>
      </c>
      <c r="D5644" s="18">
        <v>143343</v>
      </c>
    </row>
    <row r="5645" spans="1:4" ht="18.5" hidden="1">
      <c r="A5645" s="18" t="s">
        <v>82</v>
      </c>
      <c r="B5645" s="18">
        <v>7424</v>
      </c>
      <c r="C5645" s="18">
        <v>34031264102</v>
      </c>
      <c r="D5645" s="18">
        <v>78698</v>
      </c>
    </row>
    <row r="5646" spans="1:4" ht="18.5" hidden="1">
      <c r="A5646" s="18" t="s">
        <v>82</v>
      </c>
      <c r="B5646" s="18">
        <v>7014</v>
      </c>
      <c r="C5646" s="18">
        <v>34031124402</v>
      </c>
      <c r="D5646" s="18">
        <v>79531</v>
      </c>
    </row>
    <row r="5647" spans="1:4" ht="18.5" hidden="1">
      <c r="A5647" s="18" t="s">
        <v>82</v>
      </c>
      <c r="B5647" s="18">
        <v>7505</v>
      </c>
      <c r="C5647" s="18">
        <v>34031183200</v>
      </c>
      <c r="D5647" s="18">
        <v>31248</v>
      </c>
    </row>
    <row r="5648" spans="1:4" ht="18.5" hidden="1">
      <c r="A5648" s="18" t="s">
        <v>82</v>
      </c>
      <c r="B5648" s="18">
        <v>8023</v>
      </c>
      <c r="C5648" s="18">
        <v>34033021500</v>
      </c>
      <c r="D5648" s="18">
        <v>73337</v>
      </c>
    </row>
    <row r="5649" spans="1:4" ht="18.5" hidden="1">
      <c r="A5649" s="18" t="s">
        <v>82</v>
      </c>
      <c r="B5649" s="18">
        <v>7439</v>
      </c>
      <c r="C5649" s="18">
        <v>34037373000</v>
      </c>
      <c r="D5649" s="18">
        <v>80639</v>
      </c>
    </row>
    <row r="5650" spans="1:4" ht="18.5" hidden="1">
      <c r="A5650" s="18" t="s">
        <v>82</v>
      </c>
      <c r="B5650" s="18">
        <v>7204</v>
      </c>
      <c r="C5650" s="18">
        <v>34039033900</v>
      </c>
      <c r="D5650" s="18">
        <v>63804</v>
      </c>
    </row>
    <row r="5651" spans="1:4" ht="18.5" hidden="1">
      <c r="A5651" s="18" t="s">
        <v>82</v>
      </c>
      <c r="B5651" s="18">
        <v>7033</v>
      </c>
      <c r="C5651" s="18">
        <v>34039033600</v>
      </c>
      <c r="D5651" s="18">
        <v>84950</v>
      </c>
    </row>
    <row r="5652" spans="1:4" ht="18.5" hidden="1">
      <c r="A5652" s="18" t="s">
        <v>82</v>
      </c>
      <c r="B5652" s="18">
        <v>7023</v>
      </c>
      <c r="C5652" s="18">
        <v>34039038700</v>
      </c>
      <c r="D5652" s="18">
        <v>126753</v>
      </c>
    </row>
    <row r="5653" spans="1:4" ht="18.5" hidden="1">
      <c r="A5653" s="18" t="s">
        <v>82</v>
      </c>
      <c r="B5653" s="18">
        <v>8037</v>
      </c>
      <c r="C5653" s="18">
        <v>34001010900</v>
      </c>
      <c r="D5653" s="18">
        <v>74195</v>
      </c>
    </row>
    <row r="5654" spans="1:4" ht="18.5" hidden="1">
      <c r="A5654" s="18" t="s">
        <v>82</v>
      </c>
      <c r="B5654" s="18">
        <v>8360</v>
      </c>
      <c r="C5654" s="18">
        <v>34011040400</v>
      </c>
      <c r="D5654" s="18">
        <v>61533</v>
      </c>
    </row>
    <row r="5655" spans="1:4" ht="18.5" hidden="1">
      <c r="A5655" s="18" t="s">
        <v>82</v>
      </c>
      <c r="B5655" s="18">
        <v>8346</v>
      </c>
      <c r="C5655" s="18">
        <v>34001011202</v>
      </c>
      <c r="D5655" s="18">
        <v>64042</v>
      </c>
    </row>
    <row r="5656" spans="1:4" ht="18.5" hidden="1">
      <c r="A5656" s="18" t="s">
        <v>82</v>
      </c>
      <c r="B5656" s="18">
        <v>8319</v>
      </c>
      <c r="C5656" s="18">
        <v>34001011600</v>
      </c>
      <c r="D5656" s="18">
        <v>71609</v>
      </c>
    </row>
    <row r="5657" spans="1:4" ht="18.5" hidden="1">
      <c r="A5657" s="18" t="s">
        <v>82</v>
      </c>
      <c r="B5657" s="18">
        <v>7628</v>
      </c>
      <c r="C5657" s="18">
        <v>34003010300</v>
      </c>
      <c r="D5657" s="18">
        <v>100875</v>
      </c>
    </row>
    <row r="5658" spans="1:4" ht="18.5" hidden="1">
      <c r="A5658" s="18" t="s">
        <v>82</v>
      </c>
      <c r="B5658" s="18">
        <v>7601</v>
      </c>
      <c r="C5658" s="18">
        <v>34003023501</v>
      </c>
      <c r="D5658" s="18">
        <v>43721</v>
      </c>
    </row>
    <row r="5659" spans="1:4" ht="18.5" hidden="1">
      <c r="A5659" s="18" t="s">
        <v>82</v>
      </c>
      <c r="B5659" s="18">
        <v>7642</v>
      </c>
      <c r="C5659" s="18">
        <v>34003026200</v>
      </c>
      <c r="D5659" s="18">
        <v>130922</v>
      </c>
    </row>
    <row r="5660" spans="1:4" ht="18.5" hidden="1">
      <c r="A5660" s="18" t="s">
        <v>82</v>
      </c>
      <c r="B5660" s="18">
        <v>7020</v>
      </c>
      <c r="C5660" s="18">
        <v>34003013002</v>
      </c>
      <c r="D5660" s="18">
        <v>104437</v>
      </c>
    </row>
    <row r="5661" spans="1:4" ht="18.5" hidden="1">
      <c r="A5661" s="18" t="s">
        <v>82</v>
      </c>
      <c r="B5661" s="18">
        <v>7010</v>
      </c>
      <c r="C5661" s="18">
        <v>34003006201</v>
      </c>
      <c r="D5661" s="18">
        <v>89890</v>
      </c>
    </row>
    <row r="5662" spans="1:4" ht="18.5" hidden="1">
      <c r="A5662" s="18" t="s">
        <v>82</v>
      </c>
      <c r="B5662" s="18">
        <v>7074</v>
      </c>
      <c r="C5662" s="18">
        <v>34003036200</v>
      </c>
      <c r="D5662" s="18">
        <v>70149</v>
      </c>
    </row>
    <row r="5663" spans="1:4" ht="18.5" hidden="1">
      <c r="A5663" s="18" t="s">
        <v>82</v>
      </c>
      <c r="B5663" s="18">
        <v>7677</v>
      </c>
      <c r="C5663" s="18">
        <v>34003035200</v>
      </c>
      <c r="D5663" s="18">
        <v>194247</v>
      </c>
    </row>
    <row r="5664" spans="1:4" ht="18.5" hidden="1">
      <c r="A5664" s="18" t="s">
        <v>82</v>
      </c>
      <c r="B5664" s="18">
        <v>8052</v>
      </c>
      <c r="C5664" s="18">
        <v>34005700403</v>
      </c>
      <c r="D5664" s="18">
        <v>66537</v>
      </c>
    </row>
    <row r="5665" spans="1:4" ht="18.5" hidden="1">
      <c r="A5665" s="18" t="s">
        <v>82</v>
      </c>
      <c r="B5665" s="18">
        <v>8640</v>
      </c>
      <c r="C5665" s="18">
        <v>34005704801</v>
      </c>
      <c r="D5665" s="18">
        <v>90278</v>
      </c>
    </row>
    <row r="5666" spans="1:4" ht="18.5" hidden="1">
      <c r="A5666" s="18" t="s">
        <v>82</v>
      </c>
      <c r="B5666" s="18">
        <v>8610</v>
      </c>
      <c r="C5666" s="18">
        <v>34021002500</v>
      </c>
      <c r="D5666" s="18">
        <v>67116</v>
      </c>
    </row>
    <row r="5667" spans="1:4" ht="18.5" hidden="1">
      <c r="A5667" s="18" t="s">
        <v>82</v>
      </c>
      <c r="B5667" s="18">
        <v>8075</v>
      </c>
      <c r="C5667" s="18">
        <v>34005700702</v>
      </c>
      <c r="D5667" s="18">
        <v>62017</v>
      </c>
    </row>
    <row r="5668" spans="1:4" ht="18.5" hidden="1">
      <c r="A5668" s="18" t="s">
        <v>82</v>
      </c>
      <c r="B5668" s="18">
        <v>8511</v>
      </c>
      <c r="C5668" s="18">
        <v>34005704801</v>
      </c>
      <c r="D5668" s="18">
        <v>90278</v>
      </c>
    </row>
    <row r="5669" spans="1:4" ht="18.5" hidden="1">
      <c r="A5669" s="18" t="s">
        <v>82</v>
      </c>
      <c r="B5669" s="18">
        <v>8641</v>
      </c>
      <c r="C5669" s="18">
        <v>34005982111</v>
      </c>
      <c r="D5669" s="18">
        <v>56746</v>
      </c>
    </row>
    <row r="5670" spans="1:4" ht="18.5" hidden="1">
      <c r="A5670" s="18" t="s">
        <v>82</v>
      </c>
      <c r="B5670" s="18">
        <v>8554</v>
      </c>
      <c r="C5670" s="18">
        <v>34005701302</v>
      </c>
      <c r="D5670" s="18">
        <v>80630</v>
      </c>
    </row>
    <row r="5671" spans="1:4" ht="18.5" hidden="1">
      <c r="A5671" s="18" t="s">
        <v>82</v>
      </c>
      <c r="B5671" s="18">
        <v>8041</v>
      </c>
      <c r="C5671" s="18">
        <v>34005702400</v>
      </c>
      <c r="D5671" s="18">
        <v>107315</v>
      </c>
    </row>
    <row r="5672" spans="1:4" ht="18.5" hidden="1">
      <c r="A5672" s="18" t="s">
        <v>82</v>
      </c>
      <c r="B5672" s="18">
        <v>8515</v>
      </c>
      <c r="C5672" s="18">
        <v>34005704302</v>
      </c>
      <c r="D5672" s="18">
        <v>134280</v>
      </c>
    </row>
    <row r="5673" spans="1:4" ht="18.5" hidden="1">
      <c r="A5673" s="18" t="s">
        <v>82</v>
      </c>
      <c r="B5673" s="18">
        <v>8003</v>
      </c>
      <c r="C5673" s="18">
        <v>34007603503</v>
      </c>
      <c r="D5673" s="18">
        <v>192516</v>
      </c>
    </row>
    <row r="5674" spans="1:4" ht="18.5" hidden="1">
      <c r="A5674" s="18" t="s">
        <v>82</v>
      </c>
      <c r="B5674" s="18">
        <v>8045</v>
      </c>
      <c r="C5674" s="18">
        <v>34007606500</v>
      </c>
      <c r="D5674" s="18">
        <v>68012</v>
      </c>
    </row>
    <row r="5675" spans="1:4" ht="18.5" hidden="1">
      <c r="A5675" s="18" t="s">
        <v>82</v>
      </c>
      <c r="B5675" s="18">
        <v>8049</v>
      </c>
      <c r="C5675" s="18">
        <v>34007607300</v>
      </c>
      <c r="D5675" s="18">
        <v>61241</v>
      </c>
    </row>
    <row r="5676" spans="1:4" ht="18.5" hidden="1">
      <c r="A5676" s="18" t="s">
        <v>82</v>
      </c>
      <c r="B5676" s="18">
        <v>8110</v>
      </c>
      <c r="C5676" s="18">
        <v>34007610500</v>
      </c>
      <c r="D5676" s="18">
        <v>66023</v>
      </c>
    </row>
    <row r="5677" spans="1:4" ht="18.5" hidden="1">
      <c r="A5677" s="18" t="s">
        <v>82</v>
      </c>
      <c r="B5677" s="18">
        <v>8012</v>
      </c>
      <c r="C5677" s="18">
        <v>34007611300</v>
      </c>
      <c r="D5677" s="18">
        <v>71092</v>
      </c>
    </row>
    <row r="5678" spans="1:4" ht="18.5" hidden="1">
      <c r="A5678" s="18" t="s">
        <v>82</v>
      </c>
      <c r="B5678" s="18">
        <v>8230</v>
      </c>
      <c r="C5678" s="18">
        <v>34009020302</v>
      </c>
      <c r="D5678" s="18">
        <v>96208</v>
      </c>
    </row>
    <row r="5679" spans="1:4" ht="18.5" hidden="1">
      <c r="A5679" s="18" t="s">
        <v>82</v>
      </c>
      <c r="B5679" s="18">
        <v>8311</v>
      </c>
      <c r="C5679" s="18">
        <v>34011010301</v>
      </c>
      <c r="D5679" s="18">
        <v>74461</v>
      </c>
    </row>
    <row r="5680" spans="1:4" ht="18.5" hidden="1">
      <c r="A5680" s="18" t="s">
        <v>82</v>
      </c>
      <c r="B5680" s="18">
        <v>8314</v>
      </c>
      <c r="C5680" s="18">
        <v>34011010101</v>
      </c>
      <c r="D5680" s="18">
        <v>73552</v>
      </c>
    </row>
    <row r="5681" spans="1:4" ht="18.5" hidden="1">
      <c r="A5681" s="18" t="s">
        <v>82</v>
      </c>
      <c r="B5681" s="18">
        <v>7028</v>
      </c>
      <c r="C5681" s="18">
        <v>34013016000</v>
      </c>
      <c r="D5681" s="18">
        <v>207017</v>
      </c>
    </row>
    <row r="5682" spans="1:4" ht="18.5" hidden="1">
      <c r="A5682" s="18" t="s">
        <v>82</v>
      </c>
      <c r="B5682" s="18">
        <v>7108</v>
      </c>
      <c r="C5682" s="18">
        <v>34013005400</v>
      </c>
      <c r="D5682" s="18">
        <v>38242</v>
      </c>
    </row>
    <row r="5683" spans="1:4" ht="18.5" hidden="1">
      <c r="A5683" s="18" t="s">
        <v>82</v>
      </c>
      <c r="B5683" s="18">
        <v>7052</v>
      </c>
      <c r="C5683" s="18">
        <v>34013017400</v>
      </c>
      <c r="D5683" s="18">
        <v>131063</v>
      </c>
    </row>
    <row r="5684" spans="1:4" ht="18.5" hidden="1">
      <c r="A5684" s="18" t="s">
        <v>82</v>
      </c>
      <c r="B5684" s="18">
        <v>7079</v>
      </c>
      <c r="C5684" s="18">
        <v>34013019300</v>
      </c>
      <c r="D5684" s="18">
        <v>103865</v>
      </c>
    </row>
    <row r="5685" spans="1:4" ht="18.5" hidden="1">
      <c r="A5685" s="18" t="s">
        <v>82</v>
      </c>
      <c r="B5685" s="18">
        <v>7083</v>
      </c>
      <c r="C5685" s="18">
        <v>34039033100</v>
      </c>
      <c r="D5685" s="18">
        <v>92518</v>
      </c>
    </row>
    <row r="5686" spans="1:4" ht="18.5" hidden="1">
      <c r="A5686" s="18" t="s">
        <v>82</v>
      </c>
      <c r="B5686" s="18">
        <v>8086</v>
      </c>
      <c r="C5686" s="18">
        <v>34015500205</v>
      </c>
      <c r="D5686" s="18">
        <v>69345</v>
      </c>
    </row>
    <row r="5687" spans="1:4" ht="18.5" hidden="1">
      <c r="A5687" s="18" t="s">
        <v>82</v>
      </c>
      <c r="B5687" s="18">
        <v>8322</v>
      </c>
      <c r="C5687" s="18">
        <v>34015501701</v>
      </c>
      <c r="D5687" s="18">
        <v>112581</v>
      </c>
    </row>
    <row r="5688" spans="1:4" ht="18.5" hidden="1">
      <c r="A5688" s="18" t="s">
        <v>82</v>
      </c>
      <c r="B5688" s="18">
        <v>7093</v>
      </c>
      <c r="C5688" s="18">
        <v>34017015600</v>
      </c>
      <c r="D5688" s="18">
        <v>48060</v>
      </c>
    </row>
    <row r="5689" spans="1:4" ht="18.5" hidden="1">
      <c r="A5689" s="18" t="s">
        <v>82</v>
      </c>
      <c r="B5689" s="18">
        <v>7047</v>
      </c>
      <c r="C5689" s="18">
        <v>34017014502</v>
      </c>
      <c r="D5689" s="18">
        <v>28714</v>
      </c>
    </row>
    <row r="5690" spans="1:4" ht="18.5" hidden="1">
      <c r="A5690" s="18" t="s">
        <v>82</v>
      </c>
      <c r="B5690" s="18">
        <v>8530</v>
      </c>
      <c r="C5690" s="18">
        <v>34019011800</v>
      </c>
      <c r="D5690" s="18">
        <v>136815</v>
      </c>
    </row>
    <row r="5691" spans="1:4" ht="18.5" hidden="1">
      <c r="A5691" s="18" t="s">
        <v>82</v>
      </c>
      <c r="B5691" s="18">
        <v>8822</v>
      </c>
      <c r="C5691" s="18">
        <v>34019011301</v>
      </c>
      <c r="D5691" s="18">
        <v>148804</v>
      </c>
    </row>
    <row r="5692" spans="1:4" ht="18.5" hidden="1">
      <c r="A5692" s="18" t="s">
        <v>82</v>
      </c>
      <c r="B5692" s="18">
        <v>8690</v>
      </c>
      <c r="C5692" s="18">
        <v>34021003002</v>
      </c>
      <c r="D5692" s="18">
        <v>113308</v>
      </c>
    </row>
    <row r="5693" spans="1:4" ht="18.5" hidden="1">
      <c r="A5693" s="18" t="s">
        <v>82</v>
      </c>
      <c r="B5693" s="18">
        <v>8648</v>
      </c>
      <c r="C5693" s="18">
        <v>34021003202</v>
      </c>
      <c r="D5693" s="18">
        <v>92196</v>
      </c>
    </row>
    <row r="5694" spans="1:4" ht="18.5" hidden="1">
      <c r="A5694" s="18" t="s">
        <v>82</v>
      </c>
      <c r="B5694" s="18">
        <v>8540</v>
      </c>
      <c r="C5694" s="18">
        <v>34021004201</v>
      </c>
      <c r="D5694" s="18">
        <v>134503</v>
      </c>
    </row>
    <row r="5695" spans="1:4" ht="18.5" hidden="1">
      <c r="A5695" s="18" t="s">
        <v>82</v>
      </c>
      <c r="B5695" s="18">
        <v>8534</v>
      </c>
      <c r="C5695" s="18">
        <v>34021003903</v>
      </c>
      <c r="D5695" s="18">
        <v>145297</v>
      </c>
    </row>
    <row r="5696" spans="1:4" ht="18.5" hidden="1">
      <c r="A5696" s="18" t="s">
        <v>82</v>
      </c>
      <c r="B5696" s="18">
        <v>8560</v>
      </c>
      <c r="C5696" s="18">
        <v>34021003800</v>
      </c>
      <c r="D5696" s="18">
        <v>151102</v>
      </c>
    </row>
    <row r="5697" spans="1:4" ht="18.5" hidden="1">
      <c r="A5697" s="18" t="s">
        <v>82</v>
      </c>
      <c r="B5697" s="18">
        <v>8542</v>
      </c>
      <c r="C5697" s="18">
        <v>34021004000</v>
      </c>
      <c r="D5697" s="18">
        <v>114844</v>
      </c>
    </row>
    <row r="5698" spans="1:4" ht="18.5" hidden="1">
      <c r="A5698" s="18" t="s">
        <v>82</v>
      </c>
      <c r="B5698" s="18">
        <v>8558</v>
      </c>
      <c r="C5698" s="18">
        <v>34035054202</v>
      </c>
      <c r="D5698" s="18">
        <v>241036</v>
      </c>
    </row>
    <row r="5699" spans="1:4" ht="18.5" hidden="1">
      <c r="A5699" s="18" t="s">
        <v>82</v>
      </c>
      <c r="B5699" s="18">
        <v>8830</v>
      </c>
      <c r="C5699" s="18">
        <v>34023002603</v>
      </c>
      <c r="D5699" s="18">
        <v>93580</v>
      </c>
    </row>
    <row r="5700" spans="1:4" ht="18.5" hidden="1">
      <c r="A5700" s="18" t="s">
        <v>82</v>
      </c>
      <c r="B5700" s="18">
        <v>7001</v>
      </c>
      <c r="C5700" s="18">
        <v>34023009000</v>
      </c>
      <c r="D5700" s="18">
        <v>78328</v>
      </c>
    </row>
    <row r="5701" spans="1:4" ht="18.5" hidden="1">
      <c r="A5701" s="18" t="s">
        <v>82</v>
      </c>
      <c r="B5701" s="18">
        <v>8824</v>
      </c>
      <c r="C5701" s="18">
        <v>34023008405</v>
      </c>
      <c r="D5701" s="18">
        <v>139527</v>
      </c>
    </row>
    <row r="5702" spans="1:4" ht="18.5" hidden="1">
      <c r="A5702" s="18" t="s">
        <v>82</v>
      </c>
      <c r="B5702" s="18">
        <v>8528</v>
      </c>
      <c r="C5702" s="18">
        <v>34035053402</v>
      </c>
      <c r="D5702" s="18">
        <v>126216</v>
      </c>
    </row>
    <row r="5703" spans="1:4" ht="18.5" hidden="1">
      <c r="A5703" s="18" t="s">
        <v>82</v>
      </c>
      <c r="B5703" s="18">
        <v>7753</v>
      </c>
      <c r="C5703" s="18">
        <v>34025807900</v>
      </c>
      <c r="D5703" s="18">
        <v>92068</v>
      </c>
    </row>
    <row r="5704" spans="1:4" ht="18.5" hidden="1">
      <c r="A5704" s="18" t="s">
        <v>82</v>
      </c>
      <c r="B5704" s="18">
        <v>8730</v>
      </c>
      <c r="C5704" s="18">
        <v>34025809400</v>
      </c>
      <c r="D5704" s="18">
        <v>116691</v>
      </c>
    </row>
    <row r="5705" spans="1:4" ht="18.5" hidden="1">
      <c r="A5705" s="18" t="s">
        <v>82</v>
      </c>
      <c r="B5705" s="18">
        <v>7719</v>
      </c>
      <c r="C5705" s="18">
        <v>34025808701</v>
      </c>
      <c r="D5705" s="18">
        <v>149040</v>
      </c>
    </row>
    <row r="5706" spans="1:4" ht="18.5" hidden="1">
      <c r="A5706" s="18" t="s">
        <v>82</v>
      </c>
      <c r="B5706" s="18">
        <v>7764</v>
      </c>
      <c r="C5706" s="18">
        <v>34025806202</v>
      </c>
      <c r="D5706" s="18">
        <v>109736</v>
      </c>
    </row>
    <row r="5707" spans="1:4" ht="18.5" hidden="1">
      <c r="A5707" s="18" t="s">
        <v>82</v>
      </c>
      <c r="B5707" s="18">
        <v>7739</v>
      </c>
      <c r="C5707" s="18">
        <v>34025804200</v>
      </c>
      <c r="D5707" s="18">
        <v>186858</v>
      </c>
    </row>
    <row r="5708" spans="1:4" ht="18.5" hidden="1">
      <c r="A5708" s="18" t="s">
        <v>82</v>
      </c>
      <c r="B5708" s="18">
        <v>7960</v>
      </c>
      <c r="C5708" s="18">
        <v>34027043402</v>
      </c>
      <c r="D5708" s="18">
        <v>194979</v>
      </c>
    </row>
    <row r="5709" spans="1:4" ht="18.5" hidden="1">
      <c r="A5709" s="18" t="s">
        <v>82</v>
      </c>
      <c r="B5709" s="18">
        <v>7878</v>
      </c>
      <c r="C5709" s="18">
        <v>34027041602</v>
      </c>
      <c r="D5709" s="18">
        <v>116281</v>
      </c>
    </row>
    <row r="5710" spans="1:4" ht="18.5" hidden="1">
      <c r="A5710" s="18" t="s">
        <v>82</v>
      </c>
      <c r="B5710" s="18">
        <v>7950</v>
      </c>
      <c r="C5710" s="18">
        <v>34027042302</v>
      </c>
      <c r="D5710" s="18">
        <v>127413</v>
      </c>
    </row>
    <row r="5711" spans="1:4" ht="18.5" hidden="1">
      <c r="A5711" s="18" t="s">
        <v>82</v>
      </c>
      <c r="B5711" s="18">
        <v>7876</v>
      </c>
      <c r="C5711" s="18">
        <v>34027045502</v>
      </c>
      <c r="D5711" s="18">
        <v>126061</v>
      </c>
    </row>
    <row r="5712" spans="1:4" ht="18.5" hidden="1">
      <c r="A5712" s="18" t="s">
        <v>82</v>
      </c>
      <c r="B5712" s="18">
        <v>7850</v>
      </c>
      <c r="C5712" s="18">
        <v>34027045402</v>
      </c>
      <c r="D5712" s="18">
        <v>90299</v>
      </c>
    </row>
    <row r="5713" spans="1:4" ht="18.5" hidden="1">
      <c r="A5713" s="18" t="s">
        <v>82</v>
      </c>
      <c r="B5713" s="18">
        <v>7005</v>
      </c>
      <c r="C5713" s="18">
        <v>34027040900</v>
      </c>
      <c r="D5713" s="18">
        <v>186941</v>
      </c>
    </row>
    <row r="5714" spans="1:4" ht="18.5" hidden="1">
      <c r="A5714" s="18" t="s">
        <v>82</v>
      </c>
      <c r="B5714" s="18">
        <v>7981</v>
      </c>
      <c r="C5714" s="18">
        <v>34027042100</v>
      </c>
      <c r="D5714" s="18">
        <v>109910</v>
      </c>
    </row>
    <row r="5715" spans="1:4" ht="18.5" hidden="1">
      <c r="A5715" s="18" t="s">
        <v>82</v>
      </c>
      <c r="B5715" s="18">
        <v>7928</v>
      </c>
      <c r="C5715" s="18">
        <v>34027044000</v>
      </c>
      <c r="D5715" s="18">
        <v>213573</v>
      </c>
    </row>
    <row r="5716" spans="1:4" ht="18.5" hidden="1">
      <c r="A5716" s="18" t="s">
        <v>82</v>
      </c>
      <c r="B5716" s="18">
        <v>7870</v>
      </c>
      <c r="C5716" s="18">
        <v>34027046297</v>
      </c>
      <c r="D5716" s="18">
        <v>184538</v>
      </c>
    </row>
    <row r="5717" spans="1:4" ht="18.5" hidden="1">
      <c r="A5717" s="18" t="s">
        <v>82</v>
      </c>
      <c r="B5717" s="18">
        <v>8734</v>
      </c>
      <c r="C5717" s="18">
        <v>34029732101</v>
      </c>
      <c r="D5717" s="18">
        <v>88954</v>
      </c>
    </row>
    <row r="5718" spans="1:4" ht="18.5" hidden="1">
      <c r="A5718" s="18" t="s">
        <v>82</v>
      </c>
      <c r="B5718" s="18">
        <v>8723</v>
      </c>
      <c r="C5718" s="18">
        <v>34029714200</v>
      </c>
      <c r="D5718" s="18">
        <v>79434</v>
      </c>
    </row>
    <row r="5719" spans="1:4" ht="18.5" hidden="1">
      <c r="A5719" s="18" t="s">
        <v>82</v>
      </c>
      <c r="B5719" s="18">
        <v>7504</v>
      </c>
      <c r="C5719" s="18">
        <v>34031182600</v>
      </c>
      <c r="D5719" s="18">
        <v>63176</v>
      </c>
    </row>
    <row r="5720" spans="1:4" ht="18.5" hidden="1">
      <c r="A5720" s="18" t="s">
        <v>82</v>
      </c>
      <c r="B5720" s="18">
        <v>7456</v>
      </c>
      <c r="C5720" s="18">
        <v>34031216702</v>
      </c>
      <c r="D5720" s="18">
        <v>113674</v>
      </c>
    </row>
    <row r="5721" spans="1:4" ht="18.5" hidden="1">
      <c r="A5721" s="18" t="s">
        <v>82</v>
      </c>
      <c r="B5721" s="18">
        <v>7465</v>
      </c>
      <c r="C5721" s="18">
        <v>34031236602</v>
      </c>
      <c r="D5721" s="18">
        <v>101721</v>
      </c>
    </row>
    <row r="5722" spans="1:4" ht="18.5" hidden="1">
      <c r="A5722" s="18" t="s">
        <v>82</v>
      </c>
      <c r="B5722" s="18">
        <v>7524</v>
      </c>
      <c r="C5722" s="18">
        <v>34031180900</v>
      </c>
      <c r="D5722" s="18">
        <v>31266</v>
      </c>
    </row>
    <row r="5723" spans="1:4" ht="18.5" hidden="1">
      <c r="A5723" s="18" t="s">
        <v>82</v>
      </c>
      <c r="B5723" s="18">
        <v>8038</v>
      </c>
      <c r="C5723" s="18">
        <v>34033022201</v>
      </c>
      <c r="D5723" s="18">
        <v>73051</v>
      </c>
    </row>
    <row r="5724" spans="1:4" ht="18.5" hidden="1">
      <c r="A5724" s="18" t="s">
        <v>82</v>
      </c>
      <c r="B5724" s="18">
        <v>8844</v>
      </c>
      <c r="C5724" s="18">
        <v>34035053704</v>
      </c>
      <c r="D5724" s="18">
        <v>125866</v>
      </c>
    </row>
    <row r="5725" spans="1:4" ht="18.5" hidden="1">
      <c r="A5725" s="18" t="s">
        <v>82</v>
      </c>
      <c r="B5725" s="18">
        <v>8502</v>
      </c>
      <c r="C5725" s="18">
        <v>34035053904</v>
      </c>
      <c r="D5725" s="18">
        <v>198156</v>
      </c>
    </row>
    <row r="5726" spans="1:4" ht="18.5" hidden="1">
      <c r="A5726" s="18" t="s">
        <v>82</v>
      </c>
      <c r="B5726" s="18">
        <v>7062</v>
      </c>
      <c r="C5726" s="18">
        <v>34039038800</v>
      </c>
      <c r="D5726" s="18">
        <v>58200</v>
      </c>
    </row>
    <row r="5727" spans="1:4" ht="18.5" hidden="1">
      <c r="A5727" s="18" t="s">
        <v>82</v>
      </c>
      <c r="B5727" s="18">
        <v>8553</v>
      </c>
      <c r="C5727" s="18">
        <v>34035053901</v>
      </c>
      <c r="D5727" s="18">
        <v>111037</v>
      </c>
    </row>
    <row r="5728" spans="1:4" ht="18.5" hidden="1">
      <c r="A5728" s="18" t="s">
        <v>82</v>
      </c>
      <c r="B5728" s="18">
        <v>8890</v>
      </c>
      <c r="C5728" s="18">
        <v>34035053501</v>
      </c>
      <c r="D5728" s="18">
        <v>108443</v>
      </c>
    </row>
    <row r="5729" spans="1:4" ht="18.5" hidden="1">
      <c r="A5729" s="18" t="s">
        <v>82</v>
      </c>
      <c r="B5729" s="18">
        <v>7851</v>
      </c>
      <c r="C5729" s="18">
        <v>34037371900</v>
      </c>
      <c r="D5729" s="18">
        <v>100735</v>
      </c>
    </row>
    <row r="5730" spans="1:4" ht="18.5" hidden="1">
      <c r="A5730" s="18" t="s">
        <v>82</v>
      </c>
      <c r="B5730" s="18">
        <v>7974</v>
      </c>
      <c r="C5730" s="18">
        <v>34039038102</v>
      </c>
      <c r="D5730" s="18">
        <v>127109</v>
      </c>
    </row>
    <row r="5731" spans="1:4" ht="18.5" hidden="1">
      <c r="A5731" s="18" t="s">
        <v>82</v>
      </c>
      <c r="B5731" s="18">
        <v>7081</v>
      </c>
      <c r="C5731" s="18">
        <v>34039037601</v>
      </c>
      <c r="D5731" s="18">
        <v>117627</v>
      </c>
    </row>
    <row r="5732" spans="1:4" ht="18.5" hidden="1">
      <c r="A5732" s="18" t="s">
        <v>82</v>
      </c>
      <c r="B5732" s="18">
        <v>7027</v>
      </c>
      <c r="C5732" s="18">
        <v>34039036900</v>
      </c>
      <c r="D5732" s="18">
        <v>79700</v>
      </c>
    </row>
    <row r="5733" spans="1:4" ht="18.5" hidden="1">
      <c r="A5733" s="18" t="s">
        <v>82</v>
      </c>
      <c r="B5733" s="18">
        <v>7825</v>
      </c>
      <c r="C5733" s="18">
        <v>34041031101</v>
      </c>
      <c r="D5733" s="18">
        <v>107359</v>
      </c>
    </row>
    <row r="5734" spans="1:4" ht="18.5" hidden="1">
      <c r="A5734" s="18" t="s">
        <v>82</v>
      </c>
      <c r="B5734" s="18">
        <v>7863</v>
      </c>
      <c r="C5734" s="18">
        <v>34041031500</v>
      </c>
      <c r="D5734" s="18">
        <v>84903</v>
      </c>
    </row>
    <row r="5735" spans="1:4" ht="18.5" hidden="1">
      <c r="A5735" s="18" t="s">
        <v>82</v>
      </c>
      <c r="B5735" s="18">
        <v>7846</v>
      </c>
      <c r="C5735" s="18">
        <v>34041031102</v>
      </c>
      <c r="D5735" s="18">
        <v>109862</v>
      </c>
    </row>
    <row r="5736" spans="1:4" ht="18.5" hidden="1">
      <c r="A5736" s="18" t="s">
        <v>82</v>
      </c>
      <c r="B5736" s="18">
        <v>8808</v>
      </c>
      <c r="C5736" s="18">
        <v>34041032101</v>
      </c>
      <c r="D5736" s="18">
        <v>107762</v>
      </c>
    </row>
    <row r="5737" spans="1:4" ht="18.5" hidden="1">
      <c r="A5737" s="18" t="s">
        <v>82</v>
      </c>
      <c r="B5737" s="18">
        <v>8203</v>
      </c>
      <c r="C5737" s="18">
        <v>34001010101</v>
      </c>
      <c r="D5737" s="18">
        <v>87386</v>
      </c>
    </row>
    <row r="5738" spans="1:4" ht="18.5" hidden="1">
      <c r="A5738" s="18" t="s">
        <v>82</v>
      </c>
      <c r="B5738" s="18">
        <v>8244</v>
      </c>
      <c r="C5738" s="18">
        <v>34001012801</v>
      </c>
      <c r="D5738" s="18">
        <v>51595</v>
      </c>
    </row>
    <row r="5739" spans="1:4" ht="18.5" hidden="1">
      <c r="A5739" s="18" t="s">
        <v>82</v>
      </c>
      <c r="B5739" s="18">
        <v>8241</v>
      </c>
      <c r="C5739" s="18">
        <v>34001010501</v>
      </c>
      <c r="D5739" s="18">
        <v>81599</v>
      </c>
    </row>
    <row r="5740" spans="1:4" ht="18.5" hidden="1">
      <c r="A5740" s="18" t="s">
        <v>82</v>
      </c>
      <c r="B5740" s="18">
        <v>8317</v>
      </c>
      <c r="C5740" s="18">
        <v>34001011600</v>
      </c>
      <c r="D5740" s="18">
        <v>71609</v>
      </c>
    </row>
    <row r="5741" spans="1:4" ht="18.5" hidden="1">
      <c r="A5741" s="18" t="s">
        <v>82</v>
      </c>
      <c r="B5741" s="18">
        <v>7024</v>
      </c>
      <c r="C5741" s="18">
        <v>34003019202</v>
      </c>
      <c r="D5741" s="18">
        <v>65248</v>
      </c>
    </row>
    <row r="5742" spans="1:4" ht="18.5" hidden="1">
      <c r="A5742" s="18" t="s">
        <v>82</v>
      </c>
      <c r="B5742" s="18">
        <v>7458</v>
      </c>
      <c r="C5742" s="18">
        <v>34003053100</v>
      </c>
      <c r="D5742" s="18">
        <v>243173</v>
      </c>
    </row>
    <row r="5743" spans="1:4" ht="18.5" hidden="1">
      <c r="A5743" s="18" t="s">
        <v>82</v>
      </c>
      <c r="B5743" s="18">
        <v>7463</v>
      </c>
      <c r="C5743" s="18">
        <v>34003056200</v>
      </c>
      <c r="D5743" s="18">
        <v>106630</v>
      </c>
    </row>
    <row r="5744" spans="1:4" ht="18.5" hidden="1">
      <c r="A5744" s="18" t="s">
        <v>82</v>
      </c>
      <c r="B5744" s="18">
        <v>7657</v>
      </c>
      <c r="C5744" s="18">
        <v>34003045200</v>
      </c>
      <c r="D5744" s="18">
        <v>82630</v>
      </c>
    </row>
    <row r="5745" spans="1:4" ht="18.5" hidden="1">
      <c r="A5745" s="18" t="s">
        <v>82</v>
      </c>
      <c r="B5745" s="18">
        <v>7676</v>
      </c>
      <c r="C5745" s="18">
        <v>34003058100</v>
      </c>
      <c r="D5745" s="18">
        <v>148149</v>
      </c>
    </row>
    <row r="5746" spans="1:4" ht="18.5" hidden="1">
      <c r="A5746" s="18" t="s">
        <v>82</v>
      </c>
      <c r="B5746" s="18">
        <v>7663</v>
      </c>
      <c r="C5746" s="18">
        <v>34003052100</v>
      </c>
      <c r="D5746" s="18">
        <v>100103</v>
      </c>
    </row>
    <row r="5747" spans="1:4" ht="18.5" hidden="1">
      <c r="A5747" s="18" t="s">
        <v>82</v>
      </c>
      <c r="B5747" s="18">
        <v>8562</v>
      </c>
      <c r="C5747" s="18">
        <v>34005704500</v>
      </c>
      <c r="D5747" s="18">
        <v>82898</v>
      </c>
    </row>
    <row r="5748" spans="1:4" ht="18.5" hidden="1">
      <c r="A5748" s="18" t="s">
        <v>82</v>
      </c>
      <c r="B5748" s="18">
        <v>8087</v>
      </c>
      <c r="C5748" s="18">
        <v>34029736101</v>
      </c>
      <c r="D5748" s="18">
        <v>74026</v>
      </c>
    </row>
    <row r="5749" spans="1:4" ht="18.5" hidden="1">
      <c r="A5749" s="18" t="s">
        <v>82</v>
      </c>
      <c r="B5749" s="18">
        <v>8518</v>
      </c>
      <c r="C5749" s="18">
        <v>34005701301</v>
      </c>
      <c r="D5749" s="18">
        <v>76799</v>
      </c>
    </row>
    <row r="5750" spans="1:4" ht="18.5" hidden="1">
      <c r="A5750" s="18" t="s">
        <v>82</v>
      </c>
      <c r="B5750" s="18">
        <v>8073</v>
      </c>
      <c r="C5750" s="18">
        <v>34005702700</v>
      </c>
      <c r="D5750" s="18">
        <v>106421</v>
      </c>
    </row>
    <row r="5751" spans="1:4" ht="18.5" hidden="1">
      <c r="A5751" s="18" t="s">
        <v>82</v>
      </c>
      <c r="B5751" s="18">
        <v>8104</v>
      </c>
      <c r="C5751" s="18">
        <v>34007601900</v>
      </c>
      <c r="D5751" s="18">
        <v>24987</v>
      </c>
    </row>
    <row r="5752" spans="1:4" ht="18.5" hidden="1">
      <c r="A5752" s="18" t="s">
        <v>82</v>
      </c>
      <c r="B5752" s="18">
        <v>8030</v>
      </c>
      <c r="C5752" s="18">
        <v>34007605200</v>
      </c>
      <c r="D5752" s="18">
        <v>68248</v>
      </c>
    </row>
    <row r="5753" spans="1:4" ht="18.5" hidden="1">
      <c r="A5753" s="18" t="s">
        <v>82</v>
      </c>
      <c r="B5753" s="18">
        <v>8007</v>
      </c>
      <c r="C5753" s="18">
        <v>34007606700</v>
      </c>
      <c r="D5753" s="18">
        <v>68601</v>
      </c>
    </row>
    <row r="5754" spans="1:4" ht="18.5" hidden="1">
      <c r="A5754" s="18" t="s">
        <v>82</v>
      </c>
      <c r="B5754" s="18">
        <v>8226</v>
      </c>
      <c r="C5754" s="18">
        <v>34009020203</v>
      </c>
      <c r="D5754" s="18">
        <v>78271</v>
      </c>
    </row>
    <row r="5755" spans="1:4" ht="18.5" hidden="1">
      <c r="A5755" s="18" t="s">
        <v>82</v>
      </c>
      <c r="B5755" s="18">
        <v>8223</v>
      </c>
      <c r="C5755" s="18">
        <v>34009020301</v>
      </c>
      <c r="D5755" s="18">
        <v>91688</v>
      </c>
    </row>
    <row r="5756" spans="1:4" ht="18.5" hidden="1">
      <c r="A5756" s="18" t="s">
        <v>82</v>
      </c>
      <c r="B5756" s="18">
        <v>8248</v>
      </c>
      <c r="C5756" s="18">
        <v>34009020302</v>
      </c>
      <c r="D5756" s="18">
        <v>96208</v>
      </c>
    </row>
    <row r="5757" spans="1:4" ht="18.5" hidden="1">
      <c r="A5757" s="18" t="s">
        <v>82</v>
      </c>
      <c r="B5757" s="18">
        <v>8212</v>
      </c>
      <c r="C5757" s="18">
        <v>34009021900</v>
      </c>
      <c r="D5757" s="18">
        <v>76562</v>
      </c>
    </row>
    <row r="5758" spans="1:4" ht="18.5" hidden="1">
      <c r="A5758" s="18" t="s">
        <v>82</v>
      </c>
      <c r="B5758" s="18">
        <v>8323</v>
      </c>
      <c r="C5758" s="18">
        <v>34011010500</v>
      </c>
      <c r="D5758" s="18">
        <v>77735</v>
      </c>
    </row>
    <row r="5759" spans="1:4" ht="18.5" hidden="1">
      <c r="A5759" s="18" t="s">
        <v>82</v>
      </c>
      <c r="B5759" s="18">
        <v>8316</v>
      </c>
      <c r="C5759" s="18">
        <v>34011010101</v>
      </c>
      <c r="D5759" s="18">
        <v>73552</v>
      </c>
    </row>
    <row r="5760" spans="1:4" ht="18.5" hidden="1">
      <c r="A5760" s="18" t="s">
        <v>82</v>
      </c>
      <c r="B5760" s="18">
        <v>7050</v>
      </c>
      <c r="C5760" s="18">
        <v>34013018600</v>
      </c>
      <c r="D5760" s="18">
        <v>46212</v>
      </c>
    </row>
    <row r="5761" spans="1:4" ht="18.5" hidden="1">
      <c r="A5761" s="18" t="s">
        <v>82</v>
      </c>
      <c r="B5761" s="18">
        <v>7017</v>
      </c>
      <c r="C5761" s="18">
        <v>34013010400</v>
      </c>
      <c r="D5761" s="18">
        <v>47100</v>
      </c>
    </row>
    <row r="5762" spans="1:4" ht="18.5" hidden="1">
      <c r="A5762" s="18" t="s">
        <v>82</v>
      </c>
      <c r="B5762" s="18">
        <v>7039</v>
      </c>
      <c r="C5762" s="18">
        <v>34013020700</v>
      </c>
      <c r="D5762" s="18">
        <v>120872</v>
      </c>
    </row>
    <row r="5763" spans="1:4" ht="18.5" hidden="1">
      <c r="A5763" s="18" t="s">
        <v>82</v>
      </c>
      <c r="B5763" s="18">
        <v>7043</v>
      </c>
      <c r="C5763" s="18">
        <v>34013016200</v>
      </c>
      <c r="D5763" s="18">
        <v>244131</v>
      </c>
    </row>
    <row r="5764" spans="1:4" ht="18.5" hidden="1">
      <c r="A5764" s="18" t="s">
        <v>82</v>
      </c>
      <c r="B5764" s="18">
        <v>7104</v>
      </c>
      <c r="C5764" s="18">
        <v>34013009500</v>
      </c>
      <c r="D5764" s="18">
        <v>49695</v>
      </c>
    </row>
    <row r="5765" spans="1:4" ht="18.5" hidden="1">
      <c r="A5765" s="18" t="s">
        <v>82</v>
      </c>
      <c r="B5765" s="18">
        <v>7102</v>
      </c>
      <c r="C5765" s="18">
        <v>34013008100</v>
      </c>
      <c r="D5765" s="18">
        <v>31233</v>
      </c>
    </row>
    <row r="5766" spans="1:4" ht="18.5" hidden="1">
      <c r="A5766" s="18" t="s">
        <v>82</v>
      </c>
      <c r="B5766" s="18">
        <v>7041</v>
      </c>
      <c r="C5766" s="18">
        <v>34013020200</v>
      </c>
      <c r="D5766" s="18">
        <v>169232</v>
      </c>
    </row>
    <row r="5767" spans="1:4" ht="18.5" hidden="1">
      <c r="A5767" s="18" t="s">
        <v>82</v>
      </c>
      <c r="B5767" s="18">
        <v>7040</v>
      </c>
      <c r="C5767" s="18">
        <v>34013019500</v>
      </c>
      <c r="D5767" s="18">
        <v>157398</v>
      </c>
    </row>
    <row r="5768" spans="1:4" ht="18.5" hidden="1">
      <c r="A5768" s="18" t="s">
        <v>82</v>
      </c>
      <c r="B5768" s="18">
        <v>8062</v>
      </c>
      <c r="C5768" s="18">
        <v>34015502002</v>
      </c>
      <c r="D5768" s="18">
        <v>117070</v>
      </c>
    </row>
    <row r="5769" spans="1:4" ht="18.5" hidden="1">
      <c r="A5769" s="18" t="s">
        <v>82</v>
      </c>
      <c r="B5769" s="18">
        <v>8085</v>
      </c>
      <c r="C5769" s="18">
        <v>34015502200</v>
      </c>
      <c r="D5769" s="18">
        <v>116771</v>
      </c>
    </row>
    <row r="5770" spans="1:4" ht="18.5" hidden="1">
      <c r="A5770" s="18" t="s">
        <v>82</v>
      </c>
      <c r="B5770" s="18">
        <v>7029</v>
      </c>
      <c r="C5770" s="18">
        <v>34017013900</v>
      </c>
      <c r="D5770" s="18">
        <v>72492</v>
      </c>
    </row>
    <row r="5771" spans="1:4" ht="18.5" hidden="1">
      <c r="A5771" s="18" t="s">
        <v>82</v>
      </c>
      <c r="B5771" s="18">
        <v>8559</v>
      </c>
      <c r="C5771" s="18">
        <v>34019011600</v>
      </c>
      <c r="D5771" s="18">
        <v>117538</v>
      </c>
    </row>
    <row r="5772" spans="1:4" ht="18.5" hidden="1">
      <c r="A5772" s="18" t="s">
        <v>82</v>
      </c>
      <c r="B5772" s="18">
        <v>8551</v>
      </c>
      <c r="C5772" s="18">
        <v>34019011700</v>
      </c>
      <c r="D5772" s="18">
        <v>125802</v>
      </c>
    </row>
    <row r="5773" spans="1:4" ht="18.5" hidden="1">
      <c r="A5773" s="18" t="s">
        <v>82</v>
      </c>
      <c r="B5773" s="18">
        <v>8848</v>
      </c>
      <c r="C5773" s="18">
        <v>34019010500</v>
      </c>
      <c r="D5773" s="18">
        <v>105130</v>
      </c>
    </row>
    <row r="5774" spans="1:4" ht="18.5" hidden="1">
      <c r="A5774" s="18" t="s">
        <v>82</v>
      </c>
      <c r="B5774" s="18">
        <v>8809</v>
      </c>
      <c r="C5774" s="18">
        <v>34019010701</v>
      </c>
      <c r="D5774" s="18">
        <v>128793</v>
      </c>
    </row>
    <row r="5775" spans="1:4" ht="18.5" hidden="1">
      <c r="A5775" s="18" t="s">
        <v>82</v>
      </c>
      <c r="B5775" s="18">
        <v>8608</v>
      </c>
      <c r="C5775" s="18">
        <v>34021000900</v>
      </c>
      <c r="D5775" s="18">
        <v>40014</v>
      </c>
    </row>
    <row r="5776" spans="1:4" ht="18.5" hidden="1">
      <c r="A5776" s="18" t="s">
        <v>82</v>
      </c>
      <c r="B5776" s="18">
        <v>8820</v>
      </c>
      <c r="C5776" s="18">
        <v>34023001413</v>
      </c>
      <c r="D5776" s="18">
        <v>124449</v>
      </c>
    </row>
    <row r="5777" spans="1:4" ht="18.5" hidden="1">
      <c r="A5777" s="18" t="s">
        <v>82</v>
      </c>
      <c r="B5777" s="18">
        <v>8536</v>
      </c>
      <c r="C5777" s="18">
        <v>34023008605</v>
      </c>
      <c r="D5777" s="18">
        <v>78119</v>
      </c>
    </row>
    <row r="5778" spans="1:4" ht="18.5" hidden="1">
      <c r="A5778" s="18" t="s">
        <v>82</v>
      </c>
      <c r="B5778" s="18">
        <v>7756</v>
      </c>
      <c r="C5778" s="18">
        <v>34025807400</v>
      </c>
      <c r="D5778" s="18">
        <v>63484</v>
      </c>
    </row>
    <row r="5779" spans="1:4" ht="18.5" hidden="1">
      <c r="A5779" s="18" t="s">
        <v>82</v>
      </c>
      <c r="B5779" s="18">
        <v>7755</v>
      </c>
      <c r="C5779" s="18">
        <v>34025806400</v>
      </c>
      <c r="D5779" s="18">
        <v>111197</v>
      </c>
    </row>
    <row r="5780" spans="1:4" ht="18.5" hidden="1">
      <c r="A5780" s="18" t="s">
        <v>82</v>
      </c>
      <c r="B5780" s="18">
        <v>8514</v>
      </c>
      <c r="C5780" s="18">
        <v>34025811900</v>
      </c>
      <c r="D5780" s="18">
        <v>140984</v>
      </c>
    </row>
    <row r="5781" spans="1:4" ht="18.5" hidden="1">
      <c r="A5781" s="18" t="s">
        <v>82</v>
      </c>
      <c r="B5781" s="18">
        <v>7733</v>
      </c>
      <c r="C5781" s="18">
        <v>34025803300</v>
      </c>
      <c r="D5781" s="18">
        <v>228277</v>
      </c>
    </row>
    <row r="5782" spans="1:4" ht="18.5" hidden="1">
      <c r="A5782" s="18" t="s">
        <v>82</v>
      </c>
      <c r="B5782" s="18">
        <v>7762</v>
      </c>
      <c r="C5782" s="18">
        <v>34025809100</v>
      </c>
      <c r="D5782" s="18">
        <v>175790</v>
      </c>
    </row>
    <row r="5783" spans="1:4" ht="18.5" hidden="1">
      <c r="A5783" s="18" t="s">
        <v>82</v>
      </c>
      <c r="B5783" s="18">
        <v>7869</v>
      </c>
      <c r="C5783" s="18">
        <v>34027045704</v>
      </c>
      <c r="D5783" s="18">
        <v>193540</v>
      </c>
    </row>
    <row r="5784" spans="1:4" ht="18.5" hidden="1">
      <c r="A5784" s="18" t="s">
        <v>82</v>
      </c>
      <c r="B5784" s="18">
        <v>7834</v>
      </c>
      <c r="C5784" s="18">
        <v>34027041400</v>
      </c>
      <c r="D5784" s="18">
        <v>116869</v>
      </c>
    </row>
    <row r="5785" spans="1:4" ht="18.5" hidden="1">
      <c r="A5785" s="18" t="s">
        <v>82</v>
      </c>
      <c r="B5785" s="18">
        <v>7927</v>
      </c>
      <c r="C5785" s="18">
        <v>34027042200</v>
      </c>
      <c r="D5785" s="18">
        <v>134570</v>
      </c>
    </row>
    <row r="5786" spans="1:4" ht="18.5" hidden="1">
      <c r="A5786" s="18" t="s">
        <v>82</v>
      </c>
      <c r="B5786" s="18">
        <v>7405</v>
      </c>
      <c r="C5786" s="18">
        <v>34027040701</v>
      </c>
      <c r="D5786" s="18">
        <v>143928</v>
      </c>
    </row>
    <row r="5787" spans="1:4" ht="18.5" hidden="1">
      <c r="A5787" s="18" t="s">
        <v>82</v>
      </c>
      <c r="B5787" s="18">
        <v>7856</v>
      </c>
      <c r="C5787" s="18">
        <v>34027045300</v>
      </c>
      <c r="D5787" s="18">
        <v>110486</v>
      </c>
    </row>
    <row r="5788" spans="1:4" ht="18.5" hidden="1">
      <c r="A5788" s="18" t="s">
        <v>82</v>
      </c>
      <c r="B5788" s="18">
        <v>7933</v>
      </c>
      <c r="C5788" s="18">
        <v>34027044102</v>
      </c>
      <c r="D5788" s="18">
        <v>149272</v>
      </c>
    </row>
    <row r="5789" spans="1:4" ht="18.5" hidden="1">
      <c r="A5789" s="18" t="s">
        <v>82</v>
      </c>
      <c r="B5789" s="18">
        <v>8759</v>
      </c>
      <c r="C5789" s="18">
        <v>34029720101</v>
      </c>
      <c r="D5789" s="18">
        <v>32959</v>
      </c>
    </row>
    <row r="5790" spans="1:4" ht="18.5" hidden="1">
      <c r="A5790" s="18" t="s">
        <v>82</v>
      </c>
      <c r="B5790" s="18">
        <v>8005</v>
      </c>
      <c r="C5790" s="18">
        <v>34029734001</v>
      </c>
      <c r="D5790" s="18">
        <v>66597</v>
      </c>
    </row>
    <row r="5791" spans="1:4" ht="18.5" hidden="1">
      <c r="A5791" s="18" t="s">
        <v>82</v>
      </c>
      <c r="B5791" s="18">
        <v>8721</v>
      </c>
      <c r="C5791" s="18">
        <v>34029731002</v>
      </c>
      <c r="D5791" s="18">
        <v>90610</v>
      </c>
    </row>
    <row r="5792" spans="1:4" ht="18.5" hidden="1">
      <c r="A5792" s="18" t="s">
        <v>82</v>
      </c>
      <c r="B5792" s="18">
        <v>8006</v>
      </c>
      <c r="C5792" s="18">
        <v>34029738100</v>
      </c>
      <c r="D5792" s="18">
        <v>141910</v>
      </c>
    </row>
    <row r="5793" spans="1:4" ht="18.5" hidden="1">
      <c r="A5793" s="18" t="s">
        <v>82</v>
      </c>
      <c r="B5793" s="18">
        <v>7508</v>
      </c>
      <c r="C5793" s="18">
        <v>34031163500</v>
      </c>
      <c r="D5793" s="18">
        <v>119251</v>
      </c>
    </row>
    <row r="5794" spans="1:4" ht="18.5" hidden="1">
      <c r="A5794" s="18" t="s">
        <v>82</v>
      </c>
      <c r="B5794" s="18">
        <v>7514</v>
      </c>
      <c r="C5794" s="18">
        <v>34031181100</v>
      </c>
      <c r="D5794" s="18">
        <v>50258</v>
      </c>
    </row>
    <row r="5795" spans="1:4" ht="18.5" hidden="1">
      <c r="A5795" s="18" t="s">
        <v>82</v>
      </c>
      <c r="B5795" s="18">
        <v>8807</v>
      </c>
      <c r="C5795" s="18">
        <v>34035050703</v>
      </c>
      <c r="D5795" s="18">
        <v>142836</v>
      </c>
    </row>
    <row r="5796" spans="1:4" ht="18.5" hidden="1">
      <c r="A5796" s="18" t="s">
        <v>82</v>
      </c>
      <c r="B5796" s="18">
        <v>7924</v>
      </c>
      <c r="C5796" s="18">
        <v>34035052700</v>
      </c>
      <c r="D5796" s="18">
        <v>200040</v>
      </c>
    </row>
    <row r="5797" spans="1:4" ht="18.5" hidden="1">
      <c r="A5797" s="18" t="s">
        <v>82</v>
      </c>
      <c r="B5797" s="18">
        <v>7843</v>
      </c>
      <c r="C5797" s="18">
        <v>34037374700</v>
      </c>
      <c r="D5797" s="18">
        <v>101855</v>
      </c>
    </row>
    <row r="5798" spans="1:4" ht="18.5" hidden="1">
      <c r="A5798" s="18" t="s">
        <v>82</v>
      </c>
      <c r="B5798" s="18">
        <v>7016</v>
      </c>
      <c r="C5798" s="18">
        <v>34039037200</v>
      </c>
      <c r="D5798" s="18">
        <v>115974</v>
      </c>
    </row>
    <row r="5799" spans="1:4" ht="18.5" hidden="1">
      <c r="A5799" s="18" t="s">
        <v>82</v>
      </c>
      <c r="B5799" s="18">
        <v>7208</v>
      </c>
      <c r="C5799" s="18">
        <v>34039031802</v>
      </c>
      <c r="D5799" s="18">
        <v>52432</v>
      </c>
    </row>
    <row r="5800" spans="1:4" ht="18.5" hidden="1">
      <c r="A5800" s="18" t="s">
        <v>82</v>
      </c>
      <c r="B5800" s="18">
        <v>7922</v>
      </c>
      <c r="C5800" s="18">
        <v>34039038201</v>
      </c>
      <c r="D5800" s="18">
        <v>188469</v>
      </c>
    </row>
    <row r="5801" spans="1:4" ht="18.5" hidden="1">
      <c r="A5801" s="18" t="s">
        <v>82</v>
      </c>
      <c r="B5801" s="18">
        <v>7065</v>
      </c>
      <c r="C5801" s="18">
        <v>34039035900</v>
      </c>
      <c r="D5801" s="18">
        <v>64063</v>
      </c>
    </row>
    <row r="5802" spans="1:4" ht="18.5" hidden="1">
      <c r="A5802" s="18" t="s">
        <v>82</v>
      </c>
      <c r="B5802" s="18">
        <v>7066</v>
      </c>
      <c r="C5802" s="18">
        <v>34039036301</v>
      </c>
      <c r="D5802" s="18">
        <v>97755</v>
      </c>
    </row>
    <row r="5803" spans="1:4" ht="18.5" hidden="1">
      <c r="A5803" s="18" t="s">
        <v>82</v>
      </c>
      <c r="B5803" s="18">
        <v>7838</v>
      </c>
      <c r="C5803" s="18">
        <v>34041031301</v>
      </c>
      <c r="D5803" s="18">
        <v>95451</v>
      </c>
    </row>
    <row r="5804" spans="1:4" ht="18.5" hidden="1">
      <c r="A5804" s="18" t="s">
        <v>82</v>
      </c>
      <c r="B5804" s="18">
        <v>8886</v>
      </c>
      <c r="C5804" s="18">
        <v>34041032102</v>
      </c>
      <c r="D5804" s="18">
        <v>115868</v>
      </c>
    </row>
    <row r="5805" spans="1:4" ht="18.5" hidden="1">
      <c r="A5805" s="18" t="s">
        <v>82</v>
      </c>
      <c r="B5805" s="18">
        <v>7880</v>
      </c>
      <c r="C5805" s="18">
        <v>34041031301</v>
      </c>
      <c r="D5805" s="18">
        <v>95451</v>
      </c>
    </row>
    <row r="5806" spans="1:4" ht="18.5" hidden="1">
      <c r="A5806" s="18" t="s">
        <v>82</v>
      </c>
      <c r="B5806" s="18">
        <v>7823</v>
      </c>
      <c r="C5806" s="18">
        <v>34041031601</v>
      </c>
      <c r="D5806" s="18">
        <v>86216</v>
      </c>
    </row>
    <row r="5807" spans="1:4" ht="18.5" hidden="1">
      <c r="A5807" s="18" t="s">
        <v>82</v>
      </c>
      <c r="B5807" s="18">
        <v>8201</v>
      </c>
      <c r="C5807" s="18">
        <v>34001010200</v>
      </c>
      <c r="D5807" s="18">
        <v>89925</v>
      </c>
    </row>
    <row r="5808" spans="1:4" ht="18.5" hidden="1">
      <c r="A5808" s="18" t="s">
        <v>82</v>
      </c>
      <c r="B5808" s="18">
        <v>8234</v>
      </c>
      <c r="C5808" s="18">
        <v>34001011802</v>
      </c>
      <c r="D5808" s="18">
        <v>91017</v>
      </c>
    </row>
    <row r="5809" spans="1:4" ht="18.5" hidden="1">
      <c r="A5809" s="18" t="s">
        <v>82</v>
      </c>
      <c r="B5809" s="18">
        <v>7608</v>
      </c>
      <c r="C5809" s="18">
        <v>34003036100</v>
      </c>
      <c r="D5809" s="18">
        <v>82031</v>
      </c>
    </row>
    <row r="5810" spans="1:4" ht="18.5" hidden="1">
      <c r="A5810" s="18" t="s">
        <v>82</v>
      </c>
      <c r="B5810" s="18">
        <v>7647</v>
      </c>
      <c r="C5810" s="18">
        <v>34003002200</v>
      </c>
      <c r="D5810" s="18">
        <v>117371</v>
      </c>
    </row>
    <row r="5811" spans="1:4" ht="18.5" hidden="1">
      <c r="A5811" s="18" t="s">
        <v>82</v>
      </c>
      <c r="B5811" s="18">
        <v>7620</v>
      </c>
      <c r="C5811" s="18">
        <v>34003002100</v>
      </c>
      <c r="D5811" s="18">
        <v>303938</v>
      </c>
    </row>
    <row r="5812" spans="1:4" ht="18.5" hidden="1">
      <c r="A5812" s="18" t="s">
        <v>82</v>
      </c>
      <c r="B5812" s="18">
        <v>7621</v>
      </c>
      <c r="C5812" s="18">
        <v>34003003200</v>
      </c>
      <c r="D5812" s="18">
        <v>72353</v>
      </c>
    </row>
    <row r="5813" spans="1:4" ht="18.5" hidden="1">
      <c r="A5813" s="18" t="s">
        <v>82</v>
      </c>
      <c r="B5813" s="18">
        <v>7649</v>
      </c>
      <c r="C5813" s="18">
        <v>34003040001</v>
      </c>
      <c r="D5813" s="18">
        <v>178565</v>
      </c>
    </row>
    <row r="5814" spans="1:4" ht="18.5" hidden="1">
      <c r="A5814" s="18" t="s">
        <v>82</v>
      </c>
      <c r="B5814" s="18">
        <v>7607</v>
      </c>
      <c r="C5814" s="18">
        <v>34003033200</v>
      </c>
      <c r="D5814" s="18">
        <v>90089</v>
      </c>
    </row>
    <row r="5815" spans="1:4" ht="18.5" hidden="1">
      <c r="A5815" s="18" t="s">
        <v>82</v>
      </c>
      <c r="B5815" s="18">
        <v>7645</v>
      </c>
      <c r="C5815" s="18">
        <v>34003035100</v>
      </c>
      <c r="D5815" s="18">
        <v>149626</v>
      </c>
    </row>
    <row r="5816" spans="1:4" ht="18.5" hidden="1">
      <c r="A5816" s="18" t="s">
        <v>82</v>
      </c>
      <c r="B5816" s="18">
        <v>7436</v>
      </c>
      <c r="C5816" s="18">
        <v>34003039100</v>
      </c>
      <c r="D5816" s="18">
        <v>123278</v>
      </c>
    </row>
    <row r="5817" spans="1:4" ht="18.5" hidden="1">
      <c r="A5817" s="18" t="s">
        <v>82</v>
      </c>
      <c r="B5817" s="18">
        <v>7626</v>
      </c>
      <c r="C5817" s="18">
        <v>34003008000</v>
      </c>
      <c r="D5817" s="18">
        <v>149098</v>
      </c>
    </row>
    <row r="5818" spans="1:4" ht="18.5" hidden="1">
      <c r="A5818" s="18" t="s">
        <v>82</v>
      </c>
      <c r="B5818" s="18">
        <v>7452</v>
      </c>
      <c r="C5818" s="18">
        <v>34003022200</v>
      </c>
      <c r="D5818" s="18">
        <v>181276</v>
      </c>
    </row>
    <row r="5819" spans="1:4" ht="18.5" hidden="1">
      <c r="A5819" s="18" t="s">
        <v>82</v>
      </c>
      <c r="B5819" s="18">
        <v>7022</v>
      </c>
      <c r="C5819" s="18">
        <v>34003018200</v>
      </c>
      <c r="D5819" s="18">
        <v>68865</v>
      </c>
    </row>
    <row r="5820" spans="1:4" ht="18.5" hidden="1">
      <c r="A5820" s="18" t="s">
        <v>82</v>
      </c>
      <c r="B5820" s="18">
        <v>8088</v>
      </c>
      <c r="C5820" s="18">
        <v>34005703600</v>
      </c>
      <c r="D5820" s="18">
        <v>107294</v>
      </c>
    </row>
    <row r="5821" spans="1:4" ht="18.5" hidden="1">
      <c r="A5821" s="18" t="s">
        <v>82</v>
      </c>
      <c r="B5821" s="18">
        <v>8057</v>
      </c>
      <c r="C5821" s="18">
        <v>34005700503</v>
      </c>
      <c r="D5821" s="18">
        <v>158987</v>
      </c>
    </row>
    <row r="5822" spans="1:4" ht="18.5" hidden="1">
      <c r="A5822" s="18" t="s">
        <v>82</v>
      </c>
      <c r="B5822" s="18">
        <v>8060</v>
      </c>
      <c r="C5822" s="18">
        <v>34005702601</v>
      </c>
      <c r="D5822" s="18">
        <v>77412</v>
      </c>
    </row>
    <row r="5823" spans="1:4" ht="18.5" hidden="1">
      <c r="A5823" s="18" t="s">
        <v>82</v>
      </c>
      <c r="B5823" s="18">
        <v>8011</v>
      </c>
      <c r="C5823" s="18">
        <v>34005702204</v>
      </c>
      <c r="D5823" s="18">
        <v>56436</v>
      </c>
    </row>
    <row r="5824" spans="1:4" ht="18.5" hidden="1">
      <c r="A5824" s="18" t="s">
        <v>82</v>
      </c>
      <c r="B5824" s="18">
        <v>8034</v>
      </c>
      <c r="C5824" s="18">
        <v>34007603603</v>
      </c>
      <c r="D5824" s="18">
        <v>103846</v>
      </c>
    </row>
    <row r="5825" spans="1:4" ht="18.5" hidden="1">
      <c r="A5825" s="18" t="s">
        <v>82</v>
      </c>
      <c r="B5825" s="18">
        <v>8089</v>
      </c>
      <c r="C5825" s="18">
        <v>34007608904</v>
      </c>
      <c r="D5825" s="18">
        <v>92607</v>
      </c>
    </row>
    <row r="5826" spans="1:4" ht="18.5" hidden="1">
      <c r="A5826" s="18" t="s">
        <v>82</v>
      </c>
      <c r="B5826" s="18">
        <v>8004</v>
      </c>
      <c r="C5826" s="18">
        <v>34007608903</v>
      </c>
      <c r="D5826" s="18">
        <v>100412</v>
      </c>
    </row>
    <row r="5827" spans="1:4" ht="18.5" hidden="1">
      <c r="A5827" s="18" t="s">
        <v>82</v>
      </c>
      <c r="B5827" s="18">
        <v>8059</v>
      </c>
      <c r="C5827" s="18">
        <v>34007611700</v>
      </c>
      <c r="D5827" s="18">
        <v>86009</v>
      </c>
    </row>
    <row r="5828" spans="1:4" ht="18.5" hidden="1">
      <c r="A5828" s="18" t="s">
        <v>82</v>
      </c>
      <c r="B5828" s="18">
        <v>8247</v>
      </c>
      <c r="C5828" s="18">
        <v>34009021001</v>
      </c>
      <c r="D5828" s="18">
        <v>80874</v>
      </c>
    </row>
    <row r="5829" spans="1:4" ht="18.5" hidden="1">
      <c r="A5829" s="18" t="s">
        <v>82</v>
      </c>
      <c r="B5829" s="18">
        <v>8324</v>
      </c>
      <c r="C5829" s="18">
        <v>34011010101</v>
      </c>
      <c r="D5829" s="18">
        <v>73552</v>
      </c>
    </row>
    <row r="5830" spans="1:4" ht="18.5" hidden="1">
      <c r="A5830" s="18" t="s">
        <v>82</v>
      </c>
      <c r="B5830" s="18">
        <v>7021</v>
      </c>
      <c r="C5830" s="18">
        <v>34013020901</v>
      </c>
      <c r="D5830" s="18">
        <v>289801</v>
      </c>
    </row>
    <row r="5831" spans="1:4" ht="18.5" hidden="1">
      <c r="A5831" s="18" t="s">
        <v>82</v>
      </c>
      <c r="B5831" s="18">
        <v>7078</v>
      </c>
      <c r="C5831" s="18">
        <v>34013020000</v>
      </c>
      <c r="D5831" s="18">
        <v>365558</v>
      </c>
    </row>
    <row r="5832" spans="1:4" ht="18.5" hidden="1">
      <c r="A5832" s="18" t="s">
        <v>82</v>
      </c>
      <c r="B5832" s="18">
        <v>7106</v>
      </c>
      <c r="C5832" s="18">
        <v>34013002300</v>
      </c>
      <c r="D5832" s="18">
        <v>63192</v>
      </c>
    </row>
    <row r="5833" spans="1:4" ht="18.5" hidden="1">
      <c r="A5833" s="18" t="s">
        <v>82</v>
      </c>
      <c r="B5833" s="18">
        <v>8096</v>
      </c>
      <c r="C5833" s="18">
        <v>34015501105</v>
      </c>
      <c r="D5833" s="18">
        <v>73329</v>
      </c>
    </row>
    <row r="5834" spans="1:4" ht="18.5" hidden="1">
      <c r="A5834" s="18" t="s">
        <v>82</v>
      </c>
      <c r="B5834" s="18">
        <v>8051</v>
      </c>
      <c r="C5834" s="18">
        <v>34015500701</v>
      </c>
      <c r="D5834" s="18">
        <v>87942</v>
      </c>
    </row>
    <row r="5835" spans="1:4" ht="18.5" hidden="1">
      <c r="A5835" s="18" t="s">
        <v>82</v>
      </c>
      <c r="B5835" s="18">
        <v>8074</v>
      </c>
      <c r="C5835" s="18">
        <v>34015502002</v>
      </c>
      <c r="D5835" s="18">
        <v>117070</v>
      </c>
    </row>
    <row r="5836" spans="1:4" ht="18.5" hidden="1">
      <c r="A5836" s="18" t="s">
        <v>82</v>
      </c>
      <c r="B5836" s="18">
        <v>7032</v>
      </c>
      <c r="C5836" s="18">
        <v>34017012700</v>
      </c>
      <c r="D5836" s="18">
        <v>72779</v>
      </c>
    </row>
    <row r="5837" spans="1:4" ht="18.5" hidden="1">
      <c r="A5837" s="18" t="s">
        <v>82</v>
      </c>
      <c r="B5837" s="18">
        <v>7094</v>
      </c>
      <c r="C5837" s="18">
        <v>34017019900</v>
      </c>
      <c r="D5837" s="18">
        <v>99252</v>
      </c>
    </row>
    <row r="5838" spans="1:4" ht="18.5" hidden="1">
      <c r="A5838" s="18" t="s">
        <v>82</v>
      </c>
      <c r="B5838" s="18">
        <v>8858</v>
      </c>
      <c r="C5838" s="18">
        <v>34019010100</v>
      </c>
      <c r="D5838" s="18">
        <v>242253</v>
      </c>
    </row>
    <row r="5839" spans="1:4" ht="18.5" hidden="1">
      <c r="A5839" s="18" t="s">
        <v>82</v>
      </c>
      <c r="B5839" s="18">
        <v>8628</v>
      </c>
      <c r="C5839" s="18">
        <v>34021003705</v>
      </c>
      <c r="D5839" s="18">
        <v>78741</v>
      </c>
    </row>
    <row r="5840" spans="1:4" ht="18.5" hidden="1">
      <c r="A5840" s="18" t="s">
        <v>82</v>
      </c>
      <c r="B5840" s="18">
        <v>8691</v>
      </c>
      <c r="C5840" s="18">
        <v>34021004309</v>
      </c>
      <c r="D5840" s="18">
        <v>127268</v>
      </c>
    </row>
    <row r="5841" spans="1:4" ht="18.5" hidden="1">
      <c r="A5841" s="18" t="s">
        <v>82</v>
      </c>
      <c r="B5841" s="18">
        <v>7747</v>
      </c>
      <c r="C5841" s="18">
        <v>34023007909</v>
      </c>
      <c r="D5841" s="18">
        <v>133025</v>
      </c>
    </row>
    <row r="5842" spans="1:4" ht="18.5" hidden="1">
      <c r="A5842" s="18" t="s">
        <v>82</v>
      </c>
      <c r="B5842" s="18">
        <v>8879</v>
      </c>
      <c r="C5842" s="18">
        <v>34023007402</v>
      </c>
      <c r="D5842" s="18">
        <v>80702</v>
      </c>
    </row>
    <row r="5843" spans="1:4" ht="18.5" hidden="1">
      <c r="A5843" s="18" t="s">
        <v>82</v>
      </c>
      <c r="B5843" s="18">
        <v>7067</v>
      </c>
      <c r="C5843" s="18">
        <v>34023002402</v>
      </c>
      <c r="D5843" s="18">
        <v>190539</v>
      </c>
    </row>
    <row r="5844" spans="1:4" ht="18.5" hidden="1">
      <c r="A5844" s="18" t="s">
        <v>82</v>
      </c>
      <c r="B5844" s="18">
        <v>7095</v>
      </c>
      <c r="C5844" s="18">
        <v>34023003001</v>
      </c>
      <c r="D5844" s="18">
        <v>87920</v>
      </c>
    </row>
    <row r="5845" spans="1:4" ht="18.5" hidden="1">
      <c r="A5845" s="18" t="s">
        <v>82</v>
      </c>
      <c r="B5845" s="18">
        <v>7077</v>
      </c>
      <c r="C5845" s="18">
        <v>34023003401</v>
      </c>
      <c r="D5845" s="18">
        <v>80398</v>
      </c>
    </row>
    <row r="5846" spans="1:4" ht="18.5" hidden="1">
      <c r="A5846" s="18" t="s">
        <v>82</v>
      </c>
      <c r="B5846" s="18">
        <v>8861</v>
      </c>
      <c r="C5846" s="18">
        <v>34023004400</v>
      </c>
      <c r="D5846" s="18">
        <v>61913</v>
      </c>
    </row>
    <row r="5847" spans="1:4" ht="18.5" hidden="1">
      <c r="A5847" s="18" t="s">
        <v>82</v>
      </c>
      <c r="B5847" s="18">
        <v>8810</v>
      </c>
      <c r="C5847" s="18">
        <v>34023008502</v>
      </c>
      <c r="D5847" s="18">
        <v>141184</v>
      </c>
    </row>
    <row r="5848" spans="1:4" ht="18.5" hidden="1">
      <c r="A5848" s="18" t="s">
        <v>82</v>
      </c>
      <c r="B5848" s="18">
        <v>8872</v>
      </c>
      <c r="C5848" s="18">
        <v>34023007202</v>
      </c>
      <c r="D5848" s="18">
        <v>99226</v>
      </c>
    </row>
    <row r="5849" spans="1:4" ht="18.5" hidden="1">
      <c r="A5849" s="18" t="s">
        <v>82</v>
      </c>
      <c r="B5849" s="18">
        <v>8750</v>
      </c>
      <c r="C5849" s="18">
        <v>34025809200</v>
      </c>
      <c r="D5849" s="18">
        <v>143395</v>
      </c>
    </row>
    <row r="5850" spans="1:4" ht="18.5" hidden="1">
      <c r="A5850" s="18" t="s">
        <v>82</v>
      </c>
      <c r="B5850" s="18">
        <v>7734</v>
      </c>
      <c r="C5850" s="18">
        <v>34025801600</v>
      </c>
      <c r="D5850" s="18">
        <v>48888</v>
      </c>
    </row>
    <row r="5851" spans="1:4" ht="18.5" hidden="1">
      <c r="A5851" s="18" t="s">
        <v>82</v>
      </c>
      <c r="B5851" s="18">
        <v>8510</v>
      </c>
      <c r="C5851" s="18">
        <v>34025812501</v>
      </c>
      <c r="D5851" s="18">
        <v>153839</v>
      </c>
    </row>
    <row r="5852" spans="1:4" ht="18.5" hidden="1">
      <c r="A5852" s="18" t="s">
        <v>82</v>
      </c>
      <c r="B5852" s="18">
        <v>7730</v>
      </c>
      <c r="C5852" s="18">
        <v>34025802300</v>
      </c>
      <c r="D5852" s="18">
        <v>79232</v>
      </c>
    </row>
    <row r="5853" spans="1:4" ht="18.5" hidden="1">
      <c r="A5853" s="18" t="s">
        <v>82</v>
      </c>
      <c r="B5853" s="18">
        <v>7757</v>
      </c>
      <c r="C5853" s="18">
        <v>34025805300</v>
      </c>
      <c r="D5853" s="18">
        <v>141955</v>
      </c>
    </row>
    <row r="5854" spans="1:4" ht="18.5" hidden="1">
      <c r="A5854" s="18" t="s">
        <v>82</v>
      </c>
      <c r="B5854" s="18">
        <v>7849</v>
      </c>
      <c r="C5854" s="18">
        <v>34027044702</v>
      </c>
      <c r="D5854" s="18">
        <v>113225</v>
      </c>
    </row>
    <row r="5855" spans="1:4" ht="18.5" hidden="1">
      <c r="A5855" s="18" t="s">
        <v>82</v>
      </c>
      <c r="B5855" s="18">
        <v>7440</v>
      </c>
      <c r="C5855" s="18">
        <v>34027040200</v>
      </c>
      <c r="D5855" s="18">
        <v>101538</v>
      </c>
    </row>
    <row r="5856" spans="1:4" ht="18.5" hidden="1">
      <c r="A5856" s="18" t="s">
        <v>82</v>
      </c>
      <c r="B5856" s="18">
        <v>7840</v>
      </c>
      <c r="C5856" s="18">
        <v>34041031402</v>
      </c>
      <c r="D5856" s="18">
        <v>72456</v>
      </c>
    </row>
    <row r="5857" spans="1:4" ht="18.5" hidden="1">
      <c r="A5857" s="18" t="s">
        <v>82</v>
      </c>
      <c r="B5857" s="18">
        <v>7801</v>
      </c>
      <c r="C5857" s="18">
        <v>34027044501</v>
      </c>
      <c r="D5857" s="18">
        <v>88370</v>
      </c>
    </row>
    <row r="5858" spans="1:4" ht="18.5" hidden="1">
      <c r="A5858" s="18" t="s">
        <v>82</v>
      </c>
      <c r="B5858" s="18">
        <v>7803</v>
      </c>
      <c r="C5858" s="18">
        <v>34027045200</v>
      </c>
      <c r="D5858" s="18">
        <v>105069</v>
      </c>
    </row>
    <row r="5859" spans="1:4" ht="18.5" hidden="1">
      <c r="A5859" s="18" t="s">
        <v>82</v>
      </c>
      <c r="B5859" s="18">
        <v>7946</v>
      </c>
      <c r="C5859" s="18">
        <v>34027044102</v>
      </c>
      <c r="D5859" s="18">
        <v>149272</v>
      </c>
    </row>
    <row r="5860" spans="1:4" ht="18.5" hidden="1">
      <c r="A5860" s="18" t="s">
        <v>82</v>
      </c>
      <c r="B5860" s="18">
        <v>7980</v>
      </c>
      <c r="C5860" s="18">
        <v>34027044102</v>
      </c>
      <c r="D5860" s="18">
        <v>149272</v>
      </c>
    </row>
    <row r="5861" spans="1:4" ht="18.5" hidden="1">
      <c r="A5861" s="18" t="s">
        <v>82</v>
      </c>
      <c r="B5861" s="18">
        <v>8740</v>
      </c>
      <c r="C5861" s="18">
        <v>34029729000</v>
      </c>
      <c r="D5861" s="18">
        <v>68993</v>
      </c>
    </row>
    <row r="5862" spans="1:4" ht="18.5" hidden="1">
      <c r="A5862" s="18" t="s">
        <v>82</v>
      </c>
      <c r="B5862" s="18">
        <v>7011</v>
      </c>
      <c r="C5862" s="18">
        <v>34031124800</v>
      </c>
      <c r="D5862" s="18">
        <v>64415</v>
      </c>
    </row>
    <row r="5863" spans="1:4" ht="18.5" hidden="1">
      <c r="A5863" s="18" t="s">
        <v>82</v>
      </c>
      <c r="B5863" s="18">
        <v>7442</v>
      </c>
      <c r="C5863" s="18">
        <v>34031196402</v>
      </c>
      <c r="D5863" s="18">
        <v>95217</v>
      </c>
    </row>
    <row r="5864" spans="1:4" ht="18.5" hidden="1">
      <c r="A5864" s="18" t="s">
        <v>82</v>
      </c>
      <c r="B5864" s="18">
        <v>7420</v>
      </c>
      <c r="C5864" s="18">
        <v>34031236601</v>
      </c>
      <c r="D5864" s="18">
        <v>102703</v>
      </c>
    </row>
    <row r="5865" spans="1:4" ht="18.5" hidden="1">
      <c r="A5865" s="18" t="s">
        <v>82</v>
      </c>
      <c r="B5865" s="18">
        <v>8821</v>
      </c>
      <c r="C5865" s="18">
        <v>34035053707</v>
      </c>
      <c r="D5865" s="18">
        <v>152030</v>
      </c>
    </row>
    <row r="5866" spans="1:4" ht="18.5" hidden="1">
      <c r="A5866" s="18" t="s">
        <v>82</v>
      </c>
      <c r="B5866" s="18">
        <v>7860</v>
      </c>
      <c r="C5866" s="18">
        <v>34037373900</v>
      </c>
      <c r="D5866" s="18">
        <v>86313</v>
      </c>
    </row>
    <row r="5867" spans="1:4" ht="18.5" hidden="1">
      <c r="A5867" s="18" t="s">
        <v>82</v>
      </c>
      <c r="B5867" s="18">
        <v>7871</v>
      </c>
      <c r="C5867" s="18">
        <v>34037373100</v>
      </c>
      <c r="D5867" s="18">
        <v>148673</v>
      </c>
    </row>
    <row r="5868" spans="1:4" ht="18.5" hidden="1">
      <c r="A5868" s="18" t="s">
        <v>82</v>
      </c>
      <c r="B5868" s="18">
        <v>7822</v>
      </c>
      <c r="C5868" s="18">
        <v>34037372300</v>
      </c>
      <c r="D5868" s="18">
        <v>102875</v>
      </c>
    </row>
    <row r="5869" spans="1:4" ht="18.5" hidden="1">
      <c r="A5869" s="18" t="s">
        <v>82</v>
      </c>
      <c r="B5869" s="18">
        <v>7901</v>
      </c>
      <c r="C5869" s="18">
        <v>34039037900</v>
      </c>
      <c r="D5869" s="18">
        <v>322630</v>
      </c>
    </row>
    <row r="5870" spans="1:4" ht="18.5" hidden="1">
      <c r="A5870" s="18" t="s">
        <v>82</v>
      </c>
      <c r="B5870" s="18">
        <v>7088</v>
      </c>
      <c r="C5870" s="18">
        <v>34039032901</v>
      </c>
      <c r="D5870" s="18">
        <v>96479</v>
      </c>
    </row>
    <row r="5871" spans="1:4" ht="18.5" hidden="1">
      <c r="A5871" s="18" t="s">
        <v>82</v>
      </c>
      <c r="B5871" s="18">
        <v>8094</v>
      </c>
      <c r="C5871" s="18">
        <v>34015501606</v>
      </c>
      <c r="D5871" s="18">
        <v>88921</v>
      </c>
    </row>
    <row r="5872" spans="1:4" ht="18.5" hidden="1">
      <c r="A5872" s="18" t="s">
        <v>82</v>
      </c>
      <c r="B5872" s="18">
        <v>8225</v>
      </c>
      <c r="C5872" s="18">
        <v>34001013500</v>
      </c>
      <c r="D5872" s="18">
        <v>150277</v>
      </c>
    </row>
    <row r="5873" spans="1:4" ht="18.5" hidden="1">
      <c r="A5873" s="18" t="s">
        <v>82</v>
      </c>
      <c r="B5873" s="18">
        <v>8344</v>
      </c>
      <c r="C5873" s="18">
        <v>34015501702</v>
      </c>
      <c r="D5873" s="18">
        <v>90471</v>
      </c>
    </row>
    <row r="5874" spans="1:4" ht="18.5" hidden="1">
      <c r="A5874" s="18" t="s">
        <v>82</v>
      </c>
      <c r="B5874" s="18">
        <v>8402</v>
      </c>
      <c r="C5874" s="18">
        <v>34001013101</v>
      </c>
      <c r="D5874" s="18">
        <v>131866</v>
      </c>
    </row>
    <row r="5875" spans="1:4" ht="18.5" hidden="1">
      <c r="A5875" s="18" t="s">
        <v>82</v>
      </c>
      <c r="B5875" s="18">
        <v>7670</v>
      </c>
      <c r="C5875" s="18">
        <v>34003055100</v>
      </c>
      <c r="D5875" s="18">
        <v>231487</v>
      </c>
    </row>
    <row r="5876" spans="1:4" ht="18.5" hidden="1">
      <c r="A5876" s="18" t="s">
        <v>82</v>
      </c>
      <c r="B5876" s="18">
        <v>7070</v>
      </c>
      <c r="C5876" s="18">
        <v>34003051400</v>
      </c>
      <c r="D5876" s="18">
        <v>118765</v>
      </c>
    </row>
    <row r="5877" spans="1:4" ht="18.5" hidden="1">
      <c r="A5877" s="18" t="s">
        <v>82</v>
      </c>
      <c r="B5877" s="18">
        <v>7630</v>
      </c>
      <c r="C5877" s="18">
        <v>34003014000</v>
      </c>
      <c r="D5877" s="18">
        <v>119806</v>
      </c>
    </row>
    <row r="5878" spans="1:4" ht="18.5" hidden="1">
      <c r="A5878" s="18" t="s">
        <v>82</v>
      </c>
      <c r="B5878" s="18">
        <v>7631</v>
      </c>
      <c r="C5878" s="18">
        <v>34003015500</v>
      </c>
      <c r="D5878" s="18">
        <v>136110</v>
      </c>
    </row>
    <row r="5879" spans="1:4" ht="18.5" hidden="1">
      <c r="A5879" s="18" t="s">
        <v>82</v>
      </c>
      <c r="B5879" s="18">
        <v>7606</v>
      </c>
      <c r="C5879" s="18">
        <v>34003036100</v>
      </c>
      <c r="D5879" s="18">
        <v>82031</v>
      </c>
    </row>
    <row r="5880" spans="1:4" ht="18.5" hidden="1">
      <c r="A5880" s="18" t="s">
        <v>82</v>
      </c>
      <c r="B5880" s="18">
        <v>7057</v>
      </c>
      <c r="C5880" s="18">
        <v>34003057102</v>
      </c>
      <c r="D5880" s="18">
        <v>65054</v>
      </c>
    </row>
    <row r="5881" spans="1:4" ht="18.5" hidden="1">
      <c r="A5881" s="18" t="s">
        <v>82</v>
      </c>
      <c r="B5881" s="18">
        <v>7407</v>
      </c>
      <c r="C5881" s="18">
        <v>34003011400</v>
      </c>
      <c r="D5881" s="18">
        <v>74341</v>
      </c>
    </row>
    <row r="5882" spans="1:4" ht="18.5" hidden="1">
      <c r="A5882" s="18" t="s">
        <v>82</v>
      </c>
      <c r="B5882" s="18">
        <v>7624</v>
      </c>
      <c r="C5882" s="18">
        <v>34003007002</v>
      </c>
      <c r="D5882" s="18">
        <v>160741</v>
      </c>
    </row>
    <row r="5883" spans="1:4" ht="18.5" hidden="1">
      <c r="A5883" s="18" t="s">
        <v>82</v>
      </c>
      <c r="B5883" s="18">
        <v>7604</v>
      </c>
      <c r="C5883" s="18">
        <v>34003025200</v>
      </c>
      <c r="D5883" s="18">
        <v>105804</v>
      </c>
    </row>
    <row r="5884" spans="1:4" ht="18.5" hidden="1">
      <c r="A5884" s="18" t="s">
        <v>82</v>
      </c>
      <c r="B5884" s="18">
        <v>7632</v>
      </c>
      <c r="C5884" s="18">
        <v>34003016000</v>
      </c>
      <c r="D5884" s="18">
        <v>168543</v>
      </c>
    </row>
    <row r="5885" spans="1:4" ht="18.5" hidden="1">
      <c r="A5885" s="18" t="s">
        <v>82</v>
      </c>
      <c r="B5885" s="18">
        <v>8054</v>
      </c>
      <c r="C5885" s="18">
        <v>34005702910</v>
      </c>
      <c r="D5885" s="18">
        <v>124859</v>
      </c>
    </row>
    <row r="5886" spans="1:4" ht="18.5" hidden="1">
      <c r="A5886" s="18" t="s">
        <v>82</v>
      </c>
      <c r="B5886" s="18">
        <v>8048</v>
      </c>
      <c r="C5886" s="18">
        <v>34005703103</v>
      </c>
      <c r="D5886" s="18">
        <v>68832</v>
      </c>
    </row>
    <row r="5887" spans="1:4" ht="18.5" hidden="1">
      <c r="A5887" s="18" t="s">
        <v>82</v>
      </c>
      <c r="B5887" s="18">
        <v>8022</v>
      </c>
      <c r="C5887" s="18">
        <v>34005701401</v>
      </c>
      <c r="D5887" s="18">
        <v>118575</v>
      </c>
    </row>
    <row r="5888" spans="1:4" ht="18.5" hidden="1">
      <c r="A5888" s="18" t="s">
        <v>82</v>
      </c>
      <c r="B5888" s="18">
        <v>8501</v>
      </c>
      <c r="C5888" s="18">
        <v>34025811900</v>
      </c>
      <c r="D5888" s="18">
        <v>140984</v>
      </c>
    </row>
    <row r="5889" spans="1:4" ht="18.5" hidden="1">
      <c r="A5889" s="18" t="s">
        <v>82</v>
      </c>
      <c r="B5889" s="18">
        <v>8010</v>
      </c>
      <c r="C5889" s="18">
        <v>34005701001</v>
      </c>
      <c r="D5889" s="18">
        <v>54037</v>
      </c>
    </row>
    <row r="5890" spans="1:4" ht="18.5" hidden="1">
      <c r="A5890" s="18" t="s">
        <v>82</v>
      </c>
      <c r="B5890" s="18">
        <v>8620</v>
      </c>
      <c r="C5890" s="18">
        <v>34021003001</v>
      </c>
      <c r="D5890" s="18">
        <v>107625</v>
      </c>
    </row>
    <row r="5891" spans="1:4" ht="18.5" hidden="1">
      <c r="A5891" s="18" t="s">
        <v>82</v>
      </c>
      <c r="B5891" s="18">
        <v>8009</v>
      </c>
      <c r="C5891" s="18">
        <v>34007609103</v>
      </c>
      <c r="D5891" s="18">
        <v>72569</v>
      </c>
    </row>
    <row r="5892" spans="1:4" ht="18.5" hidden="1">
      <c r="A5892" s="18" t="s">
        <v>82</v>
      </c>
      <c r="B5892" s="18">
        <v>8031</v>
      </c>
      <c r="C5892" s="18">
        <v>34007611100</v>
      </c>
      <c r="D5892" s="18">
        <v>63951</v>
      </c>
    </row>
    <row r="5893" spans="1:4" ht="18.5" hidden="1">
      <c r="A5893" s="18" t="s">
        <v>82</v>
      </c>
      <c r="B5893" s="18">
        <v>8102</v>
      </c>
      <c r="C5893" s="18">
        <v>34007600700</v>
      </c>
      <c r="D5893" s="18">
        <v>53529</v>
      </c>
    </row>
    <row r="5894" spans="1:4" ht="18.5" hidden="1">
      <c r="A5894" s="18" t="s">
        <v>82</v>
      </c>
      <c r="B5894" s="18">
        <v>8109</v>
      </c>
      <c r="C5894" s="18">
        <v>34007603100</v>
      </c>
      <c r="D5894" s="18">
        <v>81928</v>
      </c>
    </row>
    <row r="5895" spans="1:4" ht="18.5" hidden="1">
      <c r="A5895" s="18" t="s">
        <v>82</v>
      </c>
      <c r="B5895" s="18">
        <v>8108</v>
      </c>
      <c r="C5895" s="18">
        <v>34007604300</v>
      </c>
      <c r="D5895" s="18">
        <v>70125</v>
      </c>
    </row>
    <row r="5896" spans="1:4" ht="18.5" hidden="1">
      <c r="A5896" s="18" t="s">
        <v>82</v>
      </c>
      <c r="B5896" s="18">
        <v>8107</v>
      </c>
      <c r="C5896" s="18">
        <v>34007611600</v>
      </c>
      <c r="D5896" s="18">
        <v>55296</v>
      </c>
    </row>
    <row r="5897" spans="1:4" ht="18.5" hidden="1">
      <c r="A5897" s="18" t="s">
        <v>82</v>
      </c>
      <c r="B5897" s="18">
        <v>8033</v>
      </c>
      <c r="C5897" s="18">
        <v>34007606400</v>
      </c>
      <c r="D5897" s="18">
        <v>237548</v>
      </c>
    </row>
    <row r="5898" spans="1:4" ht="18.5" hidden="1">
      <c r="A5898" s="18" t="s">
        <v>82</v>
      </c>
      <c r="B5898" s="18">
        <v>8095</v>
      </c>
      <c r="C5898" s="18">
        <v>34007609205</v>
      </c>
      <c r="D5898" s="18">
        <v>79925</v>
      </c>
    </row>
    <row r="5899" spans="1:4" ht="18.5" hidden="1">
      <c r="A5899" s="18" t="s">
        <v>82</v>
      </c>
      <c r="B5899" s="18">
        <v>8260</v>
      </c>
      <c r="C5899" s="18">
        <v>34009021001</v>
      </c>
      <c r="D5899" s="18">
        <v>80874</v>
      </c>
    </row>
    <row r="5900" spans="1:4" ht="18.5" hidden="1">
      <c r="A5900" s="18" t="s">
        <v>82</v>
      </c>
      <c r="B5900" s="18">
        <v>8243</v>
      </c>
      <c r="C5900" s="18">
        <v>34009020800</v>
      </c>
      <c r="D5900" s="18">
        <v>90687</v>
      </c>
    </row>
    <row r="5901" spans="1:4" ht="18.5" hidden="1">
      <c r="A5901" s="18" t="s">
        <v>82</v>
      </c>
      <c r="B5901" s="18">
        <v>8332</v>
      </c>
      <c r="C5901" s="18">
        <v>34011030502</v>
      </c>
      <c r="D5901" s="18">
        <v>66920</v>
      </c>
    </row>
    <row r="5902" spans="1:4" ht="18.5" hidden="1">
      <c r="A5902" s="18" t="s">
        <v>82</v>
      </c>
      <c r="B5902" s="18">
        <v>8345</v>
      </c>
      <c r="C5902" s="18">
        <v>34011010302</v>
      </c>
      <c r="D5902" s="18">
        <v>50518</v>
      </c>
    </row>
    <row r="5903" spans="1:4" ht="18.5" hidden="1">
      <c r="A5903" s="18" t="s">
        <v>82</v>
      </c>
      <c r="B5903" s="18">
        <v>8361</v>
      </c>
      <c r="C5903" s="18">
        <v>34011040800</v>
      </c>
      <c r="D5903" s="18">
        <v>116583</v>
      </c>
    </row>
    <row r="5904" spans="1:4" ht="18.5" hidden="1">
      <c r="A5904" s="18" t="s">
        <v>82</v>
      </c>
      <c r="B5904" s="18">
        <v>7107</v>
      </c>
      <c r="C5904" s="18">
        <v>34013000700</v>
      </c>
      <c r="D5904" s="18">
        <v>41496</v>
      </c>
    </row>
    <row r="5905" spans="1:4" ht="18.5" hidden="1">
      <c r="A5905" s="18" t="s">
        <v>82</v>
      </c>
      <c r="B5905" s="18">
        <v>7044</v>
      </c>
      <c r="C5905" s="18">
        <v>34013021100</v>
      </c>
      <c r="D5905" s="18">
        <v>106322</v>
      </c>
    </row>
    <row r="5906" spans="1:4" ht="18.5" hidden="1">
      <c r="A5906" s="18" t="s">
        <v>82</v>
      </c>
      <c r="B5906" s="18">
        <v>7112</v>
      </c>
      <c r="C5906" s="18">
        <v>34013004900</v>
      </c>
      <c r="D5906" s="18">
        <v>50558</v>
      </c>
    </row>
    <row r="5907" spans="1:4" ht="18.5" hidden="1">
      <c r="A5907" s="18" t="s">
        <v>82</v>
      </c>
      <c r="B5907" s="18">
        <v>7068</v>
      </c>
      <c r="C5907" s="18">
        <v>34013020902</v>
      </c>
      <c r="D5907" s="18">
        <v>133559</v>
      </c>
    </row>
    <row r="5908" spans="1:4" ht="18.5" hidden="1">
      <c r="A5908" s="18" t="s">
        <v>82</v>
      </c>
      <c r="B5908" s="18">
        <v>8343</v>
      </c>
      <c r="C5908" s="18">
        <v>34033020900</v>
      </c>
      <c r="D5908" s="18">
        <v>88080</v>
      </c>
    </row>
    <row r="5909" spans="1:4" ht="18.5" hidden="1">
      <c r="A5909" s="18" t="s">
        <v>82</v>
      </c>
      <c r="B5909" s="18">
        <v>8312</v>
      </c>
      <c r="C5909" s="18">
        <v>34015501500</v>
      </c>
      <c r="D5909" s="18">
        <v>77242</v>
      </c>
    </row>
    <row r="5910" spans="1:4" ht="18.5" hidden="1">
      <c r="A5910" s="18" t="s">
        <v>82</v>
      </c>
      <c r="B5910" s="18">
        <v>8039</v>
      </c>
      <c r="C5910" s="18">
        <v>34015502100</v>
      </c>
      <c r="D5910" s="18">
        <v>119390</v>
      </c>
    </row>
    <row r="5911" spans="1:4" ht="18.5" hidden="1">
      <c r="A5911" s="18" t="s">
        <v>82</v>
      </c>
      <c r="B5911" s="18">
        <v>7306</v>
      </c>
      <c r="C5911" s="18">
        <v>34017001800</v>
      </c>
      <c r="D5911" s="18">
        <v>36158</v>
      </c>
    </row>
    <row r="5912" spans="1:4" ht="18.5" hidden="1">
      <c r="A5912" s="18" t="s">
        <v>82</v>
      </c>
      <c r="B5912" s="18">
        <v>7311</v>
      </c>
      <c r="C5912" s="18">
        <v>34017007600</v>
      </c>
      <c r="D5912" s="18">
        <v>168962</v>
      </c>
    </row>
    <row r="5913" spans="1:4" ht="18.5" hidden="1">
      <c r="A5913" s="18" t="s">
        <v>82</v>
      </c>
      <c r="B5913" s="18">
        <v>7830</v>
      </c>
      <c r="C5913" s="18">
        <v>34019010100</v>
      </c>
      <c r="D5913" s="18">
        <v>242253</v>
      </c>
    </row>
    <row r="5914" spans="1:4" ht="18.5" hidden="1">
      <c r="A5914" s="18" t="s">
        <v>82</v>
      </c>
      <c r="B5914" s="18">
        <v>8826</v>
      </c>
      <c r="C5914" s="18">
        <v>34019010200</v>
      </c>
      <c r="D5914" s="18">
        <v>128758</v>
      </c>
    </row>
    <row r="5915" spans="1:4" ht="18.5" hidden="1">
      <c r="A5915" s="18" t="s">
        <v>82</v>
      </c>
      <c r="B5915" s="18">
        <v>7865</v>
      </c>
      <c r="C5915" s="18">
        <v>34041031500</v>
      </c>
      <c r="D5915" s="18">
        <v>84903</v>
      </c>
    </row>
    <row r="5916" spans="1:4" ht="18.5" hidden="1">
      <c r="A5916" s="18" t="s">
        <v>82</v>
      </c>
      <c r="B5916" s="18">
        <v>8525</v>
      </c>
      <c r="C5916" s="18">
        <v>34021003905</v>
      </c>
      <c r="D5916" s="18">
        <v>180959</v>
      </c>
    </row>
    <row r="5917" spans="1:4" ht="18.5" hidden="1">
      <c r="A5917" s="18" t="s">
        <v>82</v>
      </c>
      <c r="B5917" s="18">
        <v>8827</v>
      </c>
      <c r="C5917" s="18">
        <v>34019010400</v>
      </c>
      <c r="D5917" s="18">
        <v>132183</v>
      </c>
    </row>
    <row r="5918" spans="1:4" ht="18.5" hidden="1">
      <c r="A5918" s="18" t="s">
        <v>82</v>
      </c>
      <c r="B5918" s="18">
        <v>8802</v>
      </c>
      <c r="C5918" s="18">
        <v>34019010400</v>
      </c>
      <c r="D5918" s="18">
        <v>132183</v>
      </c>
    </row>
    <row r="5919" spans="1:4" ht="18.5" hidden="1">
      <c r="A5919" s="18" t="s">
        <v>82</v>
      </c>
      <c r="B5919" s="18">
        <v>8829</v>
      </c>
      <c r="C5919" s="18">
        <v>34019010900</v>
      </c>
      <c r="D5919" s="18">
        <v>103595</v>
      </c>
    </row>
    <row r="5920" spans="1:4" ht="18.5" hidden="1">
      <c r="A5920" s="18" t="s">
        <v>82</v>
      </c>
      <c r="B5920" s="18">
        <v>8609</v>
      </c>
      <c r="C5920" s="18">
        <v>34021002200</v>
      </c>
      <c r="D5920" s="18">
        <v>52914</v>
      </c>
    </row>
    <row r="5921" spans="1:4" ht="18.5" hidden="1">
      <c r="A5921" s="18" t="s">
        <v>82</v>
      </c>
      <c r="B5921" s="18">
        <v>8561</v>
      </c>
      <c r="C5921" s="18">
        <v>34021004310</v>
      </c>
      <c r="D5921" s="18">
        <v>112792</v>
      </c>
    </row>
    <row r="5922" spans="1:4" ht="18.5" hidden="1">
      <c r="A5922" s="18" t="s">
        <v>82</v>
      </c>
      <c r="B5922" s="18">
        <v>8831</v>
      </c>
      <c r="C5922" s="18">
        <v>34023008202</v>
      </c>
      <c r="D5922" s="18">
        <v>142420</v>
      </c>
    </row>
    <row r="5923" spans="1:4" ht="18.5" hidden="1">
      <c r="A5923" s="18" t="s">
        <v>82</v>
      </c>
      <c r="B5923" s="18">
        <v>8854</v>
      </c>
      <c r="C5923" s="18">
        <v>34023000603</v>
      </c>
      <c r="D5923" s="18">
        <v>118696</v>
      </c>
    </row>
    <row r="5924" spans="1:4" ht="18.5" hidden="1">
      <c r="A5924" s="18" t="s">
        <v>82</v>
      </c>
      <c r="B5924" s="18">
        <v>8882</v>
      </c>
      <c r="C5924" s="18">
        <v>34023006900</v>
      </c>
      <c r="D5924" s="18">
        <v>58631</v>
      </c>
    </row>
    <row r="5925" spans="1:4" ht="18.5" hidden="1">
      <c r="A5925" s="18" t="s">
        <v>82</v>
      </c>
      <c r="B5925" s="18">
        <v>8904</v>
      </c>
      <c r="C5925" s="18">
        <v>34023001100</v>
      </c>
      <c r="D5925" s="18">
        <v>106941</v>
      </c>
    </row>
    <row r="5926" spans="1:4" ht="18.5" hidden="1">
      <c r="A5926" s="18" t="s">
        <v>82</v>
      </c>
      <c r="B5926" s="18">
        <v>8832</v>
      </c>
      <c r="C5926" s="18">
        <v>34023008900</v>
      </c>
      <c r="D5926" s="18">
        <v>60209</v>
      </c>
    </row>
    <row r="5927" spans="1:4" ht="18.5" hidden="1">
      <c r="A5927" s="18" t="s">
        <v>82</v>
      </c>
      <c r="B5927" s="18">
        <v>7735</v>
      </c>
      <c r="C5927" s="18">
        <v>34025801700</v>
      </c>
      <c r="D5927" s="18">
        <v>55459</v>
      </c>
    </row>
    <row r="5928" spans="1:4" ht="18.5" hidden="1">
      <c r="A5928" s="18" t="s">
        <v>82</v>
      </c>
      <c r="B5928" s="18">
        <v>7080</v>
      </c>
      <c r="C5928" s="18">
        <v>34023001002</v>
      </c>
      <c r="D5928" s="18">
        <v>101842</v>
      </c>
    </row>
    <row r="5929" spans="1:4" ht="18.5" hidden="1">
      <c r="A5929" s="18" t="s">
        <v>82</v>
      </c>
      <c r="B5929" s="18">
        <v>7718</v>
      </c>
      <c r="C5929" s="18">
        <v>34025800500</v>
      </c>
      <c r="D5929" s="18">
        <v>118539</v>
      </c>
    </row>
    <row r="5930" spans="1:4" ht="18.5" hidden="1">
      <c r="A5930" s="18" t="s">
        <v>82</v>
      </c>
      <c r="B5930" s="18">
        <v>7748</v>
      </c>
      <c r="C5930" s="18">
        <v>34025801100</v>
      </c>
      <c r="D5930" s="18">
        <v>164164</v>
      </c>
    </row>
    <row r="5931" spans="1:4" ht="18.5" hidden="1">
      <c r="A5931" s="18" t="s">
        <v>82</v>
      </c>
      <c r="B5931" s="18">
        <v>7712</v>
      </c>
      <c r="C5931" s="18">
        <v>34025806504</v>
      </c>
      <c r="D5931" s="18">
        <v>76879</v>
      </c>
    </row>
    <row r="5932" spans="1:4" ht="18.5" hidden="1">
      <c r="A5932" s="18" t="s">
        <v>82</v>
      </c>
      <c r="B5932" s="18">
        <v>7723</v>
      </c>
      <c r="C5932" s="18">
        <v>34025812400</v>
      </c>
      <c r="D5932" s="18">
        <v>134682</v>
      </c>
    </row>
    <row r="5933" spans="1:4" ht="18.5" hidden="1">
      <c r="A5933" s="18" t="s">
        <v>82</v>
      </c>
      <c r="B5933" s="18">
        <v>7711</v>
      </c>
      <c r="C5933" s="18">
        <v>34025806300</v>
      </c>
      <c r="D5933" s="18">
        <v>108329</v>
      </c>
    </row>
    <row r="5934" spans="1:4" ht="18.5" hidden="1">
      <c r="A5934" s="18" t="s">
        <v>82</v>
      </c>
      <c r="B5934" s="18">
        <v>7746</v>
      </c>
      <c r="C5934" s="18">
        <v>34025809701</v>
      </c>
      <c r="D5934" s="18">
        <v>174640</v>
      </c>
    </row>
    <row r="5935" spans="1:4" ht="18.5" hidden="1">
      <c r="A5935" s="18" t="s">
        <v>82</v>
      </c>
      <c r="B5935" s="18">
        <v>7847</v>
      </c>
      <c r="C5935" s="18">
        <v>34027045300</v>
      </c>
      <c r="D5935" s="18">
        <v>110486</v>
      </c>
    </row>
    <row r="5936" spans="1:4" ht="18.5" hidden="1">
      <c r="A5936" s="18" t="s">
        <v>82</v>
      </c>
      <c r="B5936" s="18">
        <v>7836</v>
      </c>
      <c r="C5936" s="18">
        <v>34027046104</v>
      </c>
      <c r="D5936" s="18">
        <v>108831</v>
      </c>
    </row>
    <row r="5937" spans="1:4" ht="18.5" hidden="1">
      <c r="A5937" s="18" t="s">
        <v>82</v>
      </c>
      <c r="B5937" s="18">
        <v>7438</v>
      </c>
      <c r="C5937" s="18">
        <v>34027044602</v>
      </c>
      <c r="D5937" s="18">
        <v>109857</v>
      </c>
    </row>
    <row r="5938" spans="1:4" ht="18.5" hidden="1">
      <c r="A5938" s="18" t="s">
        <v>82</v>
      </c>
      <c r="B5938" s="18">
        <v>7444</v>
      </c>
      <c r="C5938" s="18">
        <v>34027040300</v>
      </c>
      <c r="D5938" s="18">
        <v>104476</v>
      </c>
    </row>
    <row r="5939" spans="1:4" ht="18.5" hidden="1">
      <c r="A5939" s="18" t="s">
        <v>82</v>
      </c>
      <c r="B5939" s="18">
        <v>7935</v>
      </c>
      <c r="C5939" s="18">
        <v>34027044000</v>
      </c>
      <c r="D5939" s="18">
        <v>213573</v>
      </c>
    </row>
    <row r="5940" spans="1:4" ht="18.5" hidden="1">
      <c r="A5940" s="18" t="s">
        <v>82</v>
      </c>
      <c r="B5940" s="18">
        <v>7920</v>
      </c>
      <c r="C5940" s="18">
        <v>34035054100</v>
      </c>
      <c r="D5940" s="18">
        <v>165854</v>
      </c>
    </row>
    <row r="5941" spans="1:4" ht="18.5" hidden="1">
      <c r="A5941" s="18" t="s">
        <v>82</v>
      </c>
      <c r="B5941" s="18">
        <v>8735</v>
      </c>
      <c r="C5941" s="18">
        <v>34029722500</v>
      </c>
      <c r="D5941" s="18">
        <v>76020</v>
      </c>
    </row>
    <row r="5942" spans="1:4" ht="18.5" hidden="1">
      <c r="A5942" s="18" t="s">
        <v>82</v>
      </c>
      <c r="B5942" s="18">
        <v>8738</v>
      </c>
      <c r="C5942" s="18">
        <v>34029714400</v>
      </c>
      <c r="D5942" s="18">
        <v>135897</v>
      </c>
    </row>
    <row r="5943" spans="1:4" ht="18.5" hidden="1">
      <c r="A5943" s="18" t="s">
        <v>82</v>
      </c>
      <c r="B5943" s="18">
        <v>8722</v>
      </c>
      <c r="C5943" s="18">
        <v>34029725001</v>
      </c>
      <c r="D5943" s="18">
        <v>85650</v>
      </c>
    </row>
    <row r="5944" spans="1:4" ht="18.5" hidden="1">
      <c r="A5944" s="18" t="s">
        <v>82</v>
      </c>
      <c r="B5944" s="18">
        <v>8092</v>
      </c>
      <c r="C5944" s="18">
        <v>34029736002</v>
      </c>
      <c r="D5944" s="18">
        <v>71492</v>
      </c>
    </row>
    <row r="5945" spans="1:4" ht="18.5" hidden="1">
      <c r="A5945" s="18" t="s">
        <v>82</v>
      </c>
      <c r="B5945" s="18">
        <v>7013</v>
      </c>
      <c r="C5945" s="18">
        <v>34031124311</v>
      </c>
      <c r="D5945" s="18">
        <v>97080</v>
      </c>
    </row>
    <row r="5946" spans="1:4" ht="18.5" hidden="1">
      <c r="A5946" s="18" t="s">
        <v>82</v>
      </c>
      <c r="B5946" s="18">
        <v>7502</v>
      </c>
      <c r="C5946" s="18">
        <v>34031180100</v>
      </c>
      <c r="D5946" s="18">
        <v>67310</v>
      </c>
    </row>
    <row r="5947" spans="1:4" ht="18.5" hidden="1">
      <c r="A5947" s="18" t="s">
        <v>82</v>
      </c>
      <c r="B5947" s="18">
        <v>8098</v>
      </c>
      <c r="C5947" s="18">
        <v>34033020800</v>
      </c>
      <c r="D5947" s="18">
        <v>77548</v>
      </c>
    </row>
    <row r="5948" spans="1:4" ht="18.5" hidden="1">
      <c r="A5948" s="18" t="s">
        <v>82</v>
      </c>
      <c r="B5948" s="18">
        <v>8070</v>
      </c>
      <c r="C5948" s="18">
        <v>34033021600</v>
      </c>
      <c r="D5948" s="18">
        <v>65312</v>
      </c>
    </row>
    <row r="5949" spans="1:4" ht="18.5" hidden="1">
      <c r="A5949" s="18" t="s">
        <v>82</v>
      </c>
      <c r="B5949" s="18">
        <v>7060</v>
      </c>
      <c r="C5949" s="18">
        <v>34039039300</v>
      </c>
      <c r="D5949" s="18">
        <v>41330</v>
      </c>
    </row>
    <row r="5950" spans="1:4" ht="18.5" hidden="1">
      <c r="A5950" s="18" t="s">
        <v>82</v>
      </c>
      <c r="B5950" s="18">
        <v>8823</v>
      </c>
      <c r="C5950" s="18">
        <v>34035053402</v>
      </c>
      <c r="D5950" s="18">
        <v>126216</v>
      </c>
    </row>
    <row r="5951" spans="1:4" ht="18.5" hidden="1">
      <c r="A5951" s="18" t="s">
        <v>82</v>
      </c>
      <c r="B5951" s="18">
        <v>7419</v>
      </c>
      <c r="C5951" s="18">
        <v>34037372700</v>
      </c>
      <c r="D5951" s="18">
        <v>70636</v>
      </c>
    </row>
    <row r="5952" spans="1:4" ht="18.5" hidden="1">
      <c r="A5952" s="18" t="s">
        <v>82</v>
      </c>
      <c r="B5952" s="18">
        <v>7826</v>
      </c>
      <c r="C5952" s="18">
        <v>34037371900</v>
      </c>
      <c r="D5952" s="18">
        <v>100735</v>
      </c>
    </row>
    <row r="5953" spans="1:4" ht="18.5" hidden="1">
      <c r="A5953" s="18" t="s">
        <v>82</v>
      </c>
      <c r="B5953" s="18">
        <v>7827</v>
      </c>
      <c r="C5953" s="18">
        <v>34037371000</v>
      </c>
      <c r="D5953" s="18">
        <v>70010</v>
      </c>
    </row>
    <row r="5954" spans="1:4" ht="18.5" hidden="1">
      <c r="A5954" s="18" t="s">
        <v>82</v>
      </c>
      <c r="B5954" s="18">
        <v>7202</v>
      </c>
      <c r="C5954" s="18">
        <v>34039030702</v>
      </c>
      <c r="D5954" s="18">
        <v>51825</v>
      </c>
    </row>
    <row r="5955" spans="1:4" ht="18.5" hidden="1">
      <c r="A5955" s="18" t="s">
        <v>82</v>
      </c>
      <c r="B5955" s="18">
        <v>7090</v>
      </c>
      <c r="C5955" s="18">
        <v>34039036600</v>
      </c>
      <c r="D5955" s="18">
        <v>112610</v>
      </c>
    </row>
    <row r="5956" spans="1:4" ht="18.5" hidden="1">
      <c r="A5956" s="18" t="s">
        <v>82</v>
      </c>
      <c r="B5956" s="18">
        <v>7205</v>
      </c>
      <c r="C5956" s="18">
        <v>34039032400</v>
      </c>
      <c r="D5956" s="18">
        <v>60365</v>
      </c>
    </row>
    <row r="5957" spans="1:4" ht="18.5" hidden="1">
      <c r="A5957" s="18" t="s">
        <v>82</v>
      </c>
      <c r="B5957" s="18">
        <v>7036</v>
      </c>
      <c r="C5957" s="18">
        <v>34039035400</v>
      </c>
      <c r="D5957" s="18">
        <v>61474</v>
      </c>
    </row>
    <row r="5958" spans="1:4" ht="18.5" hidden="1">
      <c r="A5958" s="18" t="s">
        <v>82</v>
      </c>
      <c r="B5958" s="18">
        <v>7820</v>
      </c>
      <c r="C5958" s="18">
        <v>34041031302</v>
      </c>
      <c r="D5958" s="18">
        <v>104826</v>
      </c>
    </row>
    <row r="5959" spans="1:4" ht="18.5" hidden="1">
      <c r="A5959" s="18" t="s">
        <v>82</v>
      </c>
      <c r="B5959" s="18">
        <v>8215</v>
      </c>
      <c r="C5959" s="18">
        <v>34001010600</v>
      </c>
      <c r="D5959" s="18">
        <v>57647</v>
      </c>
    </row>
    <row r="5960" spans="1:4" ht="18.5" hidden="1">
      <c r="A5960" s="18" t="s">
        <v>82</v>
      </c>
      <c r="B5960" s="18">
        <v>8232</v>
      </c>
      <c r="C5960" s="18">
        <v>34001012000</v>
      </c>
      <c r="D5960" s="18">
        <v>56020</v>
      </c>
    </row>
    <row r="5961" spans="1:4" ht="18.5" hidden="1">
      <c r="A5961" s="18" t="s">
        <v>82</v>
      </c>
      <c r="B5961" s="18">
        <v>8340</v>
      </c>
      <c r="C5961" s="18">
        <v>34011010101</v>
      </c>
      <c r="D5961" s="18">
        <v>73552</v>
      </c>
    </row>
    <row r="5962" spans="1:4" ht="18.5" hidden="1">
      <c r="A5962" s="18" t="s">
        <v>82</v>
      </c>
      <c r="B5962" s="18">
        <v>8270</v>
      </c>
      <c r="C5962" s="18">
        <v>34009020400</v>
      </c>
      <c r="D5962" s="18">
        <v>96716</v>
      </c>
    </row>
    <row r="5963" spans="1:4" ht="18.5" hidden="1">
      <c r="A5963" s="18" t="s">
        <v>82</v>
      </c>
      <c r="B5963" s="18">
        <v>8401</v>
      </c>
      <c r="C5963" s="18">
        <v>34001001300</v>
      </c>
      <c r="D5963" s="18">
        <v>54272</v>
      </c>
    </row>
    <row r="5964" spans="1:4" ht="18.5" hidden="1">
      <c r="A5964" s="18" t="s">
        <v>82</v>
      </c>
      <c r="B5964" s="18">
        <v>7073</v>
      </c>
      <c r="C5964" s="18">
        <v>34003012001</v>
      </c>
      <c r="D5964" s="18">
        <v>69826</v>
      </c>
    </row>
    <row r="5965" spans="1:4" ht="18.5" hidden="1">
      <c r="A5965" s="18" t="s">
        <v>82</v>
      </c>
      <c r="B5965" s="18">
        <v>7640</v>
      </c>
      <c r="C5965" s="18">
        <v>34003024200</v>
      </c>
      <c r="D5965" s="18">
        <v>143300</v>
      </c>
    </row>
    <row r="5966" spans="1:4" ht="18.5" hidden="1">
      <c r="A5966" s="18" t="s">
        <v>82</v>
      </c>
      <c r="B5966" s="18">
        <v>7648</v>
      </c>
      <c r="C5966" s="18">
        <v>34003002300</v>
      </c>
      <c r="D5966" s="18">
        <v>121701</v>
      </c>
    </row>
    <row r="5967" spans="1:4" ht="18.5" hidden="1">
      <c r="A5967" s="18" t="s">
        <v>82</v>
      </c>
      <c r="B5967" s="18">
        <v>7675</v>
      </c>
      <c r="C5967" s="18">
        <v>34003024100</v>
      </c>
      <c r="D5967" s="18">
        <v>179906</v>
      </c>
    </row>
    <row r="5968" spans="1:4" ht="18.5" hidden="1">
      <c r="A5968" s="18" t="s">
        <v>82</v>
      </c>
      <c r="B5968" s="18">
        <v>7401</v>
      </c>
      <c r="C5968" s="18">
        <v>34003001000</v>
      </c>
      <c r="D5968" s="18">
        <v>188740</v>
      </c>
    </row>
    <row r="5969" spans="1:4" ht="18.5" hidden="1">
      <c r="A5969" s="18" t="s">
        <v>82</v>
      </c>
      <c r="B5969" s="18">
        <v>7423</v>
      </c>
      <c r="C5969" s="18">
        <v>34003027000</v>
      </c>
      <c r="D5969" s="18">
        <v>195985</v>
      </c>
    </row>
    <row r="5970" spans="1:4" ht="18.5" hidden="1">
      <c r="A5970" s="18" t="s">
        <v>82</v>
      </c>
      <c r="B5970" s="18">
        <v>7605</v>
      </c>
      <c r="C5970" s="18">
        <v>34003028001</v>
      </c>
      <c r="D5970" s="18">
        <v>91917</v>
      </c>
    </row>
    <row r="5971" spans="1:4" ht="18.5" hidden="1">
      <c r="A5971" s="18" t="s">
        <v>82</v>
      </c>
      <c r="B5971" s="18">
        <v>7644</v>
      </c>
      <c r="C5971" s="18">
        <v>34003030400</v>
      </c>
      <c r="D5971" s="18">
        <v>68503</v>
      </c>
    </row>
    <row r="5972" spans="1:4" ht="18.5" hidden="1">
      <c r="A5972" s="18" t="s">
        <v>82</v>
      </c>
      <c r="B5972" s="18">
        <v>7643</v>
      </c>
      <c r="C5972" s="18">
        <v>34003029200</v>
      </c>
      <c r="D5972" s="18">
        <v>75865</v>
      </c>
    </row>
    <row r="5973" spans="1:4" ht="18.5" hidden="1">
      <c r="A5973" s="18" t="s">
        <v>82</v>
      </c>
      <c r="B5973" s="18">
        <v>7603</v>
      </c>
      <c r="C5973" s="18">
        <v>34003004002</v>
      </c>
      <c r="D5973" s="18">
        <v>92473</v>
      </c>
    </row>
    <row r="5974" spans="1:4" ht="18.5" hidden="1">
      <c r="A5974" s="18" t="s">
        <v>82</v>
      </c>
      <c r="B5974" s="18">
        <v>7627</v>
      </c>
      <c r="C5974" s="18">
        <v>34003009100</v>
      </c>
      <c r="D5974" s="18">
        <v>213633</v>
      </c>
    </row>
    <row r="5975" spans="1:4" ht="18.5" hidden="1">
      <c r="A5975" s="18" t="s">
        <v>82</v>
      </c>
      <c r="B5975" s="18">
        <v>8019</v>
      </c>
      <c r="C5975" s="18">
        <v>34005704700</v>
      </c>
      <c r="D5975" s="18">
        <v>81833</v>
      </c>
    </row>
    <row r="5976" spans="1:4" ht="18.5" hidden="1">
      <c r="A5976" s="18" t="s">
        <v>82</v>
      </c>
      <c r="B5976" s="18">
        <v>8053</v>
      </c>
      <c r="C5976" s="18">
        <v>34005704008</v>
      </c>
      <c r="D5976" s="18">
        <v>98619</v>
      </c>
    </row>
    <row r="5977" spans="1:4" ht="18.5" hidden="1">
      <c r="A5977" s="18" t="s">
        <v>82</v>
      </c>
      <c r="B5977" s="18">
        <v>8065</v>
      </c>
      <c r="C5977" s="18">
        <v>34005700104</v>
      </c>
      <c r="D5977" s="18">
        <v>56931</v>
      </c>
    </row>
    <row r="5978" spans="1:4" ht="18.5" hidden="1">
      <c r="A5978" s="18" t="s">
        <v>82</v>
      </c>
      <c r="B5978" s="18">
        <v>8077</v>
      </c>
      <c r="C5978" s="18">
        <v>34005700303</v>
      </c>
      <c r="D5978" s="18">
        <v>107770</v>
      </c>
    </row>
    <row r="5979" spans="1:4" ht="18.5" hidden="1">
      <c r="A5979" s="18" t="s">
        <v>82</v>
      </c>
      <c r="B5979" s="18">
        <v>8106</v>
      </c>
      <c r="C5979" s="18">
        <v>34007610900</v>
      </c>
      <c r="D5979" s="18">
        <v>66113</v>
      </c>
    </row>
    <row r="5980" spans="1:4" ht="18.5" hidden="1">
      <c r="A5980" s="18" t="s">
        <v>82</v>
      </c>
      <c r="B5980" s="18">
        <v>8026</v>
      </c>
      <c r="C5980" s="18">
        <v>34007607600</v>
      </c>
      <c r="D5980" s="18">
        <v>94974</v>
      </c>
    </row>
    <row r="5981" spans="1:4" ht="18.5" hidden="1">
      <c r="A5981" s="18" t="s">
        <v>82</v>
      </c>
      <c r="B5981" s="18">
        <v>8242</v>
      </c>
      <c r="C5981" s="18">
        <v>34009022102</v>
      </c>
      <c r="D5981" s="18">
        <v>57067</v>
      </c>
    </row>
    <row r="5982" spans="1:4" ht="18.5" hidden="1">
      <c r="A5982" s="18" t="s">
        <v>82</v>
      </c>
      <c r="B5982" s="18">
        <v>8202</v>
      </c>
      <c r="C5982" s="18">
        <v>34009020902</v>
      </c>
      <c r="D5982" s="18">
        <v>196612</v>
      </c>
    </row>
    <row r="5983" spans="1:4" ht="18.5" hidden="1">
      <c r="A5983" s="18" t="s">
        <v>82</v>
      </c>
      <c r="B5983" s="18">
        <v>8246</v>
      </c>
      <c r="C5983" s="18">
        <v>34009020700</v>
      </c>
      <c r="D5983" s="18">
        <v>88103</v>
      </c>
    </row>
    <row r="5984" spans="1:4" ht="18.5" hidden="1">
      <c r="A5984" s="18" t="s">
        <v>82</v>
      </c>
      <c r="B5984" s="18">
        <v>8318</v>
      </c>
      <c r="C5984" s="18">
        <v>34033021101</v>
      </c>
      <c r="D5984" s="18">
        <v>84156</v>
      </c>
    </row>
    <row r="5985" spans="1:4" ht="18.5" hidden="1">
      <c r="A5985" s="18" t="s">
        <v>82</v>
      </c>
      <c r="B5985" s="18">
        <v>8329</v>
      </c>
      <c r="C5985" s="18">
        <v>34011010200</v>
      </c>
      <c r="D5985" s="18">
        <v>51371</v>
      </c>
    </row>
    <row r="5986" spans="1:4" ht="18.5" hidden="1">
      <c r="A5986" s="18" t="s">
        <v>82</v>
      </c>
      <c r="B5986" s="18">
        <v>8321</v>
      </c>
      <c r="C5986" s="18">
        <v>34011010302</v>
      </c>
      <c r="D5986" s="18">
        <v>50518</v>
      </c>
    </row>
    <row r="5987" spans="1:4" ht="18.5" hidden="1">
      <c r="A5987" s="18" t="s">
        <v>82</v>
      </c>
      <c r="B5987" s="18">
        <v>7018</v>
      </c>
      <c r="C5987" s="18">
        <v>34013011600</v>
      </c>
      <c r="D5987" s="18">
        <v>49855</v>
      </c>
    </row>
    <row r="5988" spans="1:4" ht="18.5" hidden="1">
      <c r="A5988" s="18" t="s">
        <v>82</v>
      </c>
      <c r="B5988" s="18">
        <v>7109</v>
      </c>
      <c r="C5988" s="18">
        <v>34013014600</v>
      </c>
      <c r="D5988" s="18">
        <v>75961</v>
      </c>
    </row>
    <row r="5989" spans="1:4" ht="18.5" hidden="1">
      <c r="A5989" s="18" t="s">
        <v>82</v>
      </c>
      <c r="B5989" s="18">
        <v>7105</v>
      </c>
      <c r="C5989" s="18">
        <v>34013007400</v>
      </c>
      <c r="D5989" s="18">
        <v>54061</v>
      </c>
    </row>
    <row r="5990" spans="1:4" ht="18.5" hidden="1">
      <c r="A5990" s="18" t="s">
        <v>82</v>
      </c>
      <c r="B5990" s="18">
        <v>7110</v>
      </c>
      <c r="C5990" s="18">
        <v>34013013500</v>
      </c>
      <c r="D5990" s="18">
        <v>101841</v>
      </c>
    </row>
    <row r="5991" spans="1:4" ht="18.5" hidden="1">
      <c r="A5991" s="18" t="s">
        <v>82</v>
      </c>
      <c r="B5991" s="18">
        <v>8056</v>
      </c>
      <c r="C5991" s="18">
        <v>34015500600</v>
      </c>
      <c r="D5991" s="18">
        <v>112191</v>
      </c>
    </row>
    <row r="5992" spans="1:4" ht="18.5" hidden="1">
      <c r="A5992" s="18" t="s">
        <v>82</v>
      </c>
      <c r="B5992" s="18">
        <v>8090</v>
      </c>
      <c r="C5992" s="18">
        <v>34015500800</v>
      </c>
      <c r="D5992" s="18">
        <v>129874</v>
      </c>
    </row>
    <row r="5993" spans="1:4" ht="18.5" hidden="1">
      <c r="A5993" s="18" t="s">
        <v>82</v>
      </c>
      <c r="B5993" s="18">
        <v>7302</v>
      </c>
      <c r="C5993" s="18">
        <v>34017006400</v>
      </c>
      <c r="D5993" s="18">
        <v>99901</v>
      </c>
    </row>
    <row r="5994" spans="1:4" ht="18.5" hidden="1">
      <c r="A5994" s="18" t="s">
        <v>82</v>
      </c>
      <c r="B5994" s="18">
        <v>7304</v>
      </c>
      <c r="C5994" s="18">
        <v>34017004300</v>
      </c>
      <c r="D5994" s="18">
        <v>52379</v>
      </c>
    </row>
    <row r="5995" spans="1:4" ht="18.5" hidden="1">
      <c r="A5995" s="18" t="s">
        <v>82</v>
      </c>
      <c r="B5995" s="18">
        <v>7087</v>
      </c>
      <c r="C5995" s="18">
        <v>34017016900</v>
      </c>
      <c r="D5995" s="18">
        <v>43850</v>
      </c>
    </row>
    <row r="5996" spans="1:4" ht="18.5" hidden="1">
      <c r="A5996" s="18" t="s">
        <v>82</v>
      </c>
      <c r="B5996" s="18">
        <v>7086</v>
      </c>
      <c r="C5996" s="18">
        <v>34017017900</v>
      </c>
      <c r="D5996" s="18">
        <v>178137</v>
      </c>
    </row>
    <row r="5997" spans="1:4" ht="18.5" hidden="1">
      <c r="A5997" s="18" t="s">
        <v>82</v>
      </c>
      <c r="B5997" s="18">
        <v>7310</v>
      </c>
      <c r="C5997" s="18">
        <v>34017007700</v>
      </c>
      <c r="D5997" s="18">
        <v>138127</v>
      </c>
    </row>
    <row r="5998" spans="1:4" ht="18.5" hidden="1">
      <c r="A5998" s="18" t="s">
        <v>82</v>
      </c>
      <c r="B5998" s="18">
        <v>8804</v>
      </c>
      <c r="C5998" s="18">
        <v>34019010400</v>
      </c>
      <c r="D5998" s="18">
        <v>132183</v>
      </c>
    </row>
    <row r="5999" spans="1:4" ht="18.5" hidden="1">
      <c r="A5999" s="18" t="s">
        <v>82</v>
      </c>
      <c r="B5999" s="18">
        <v>8876</v>
      </c>
      <c r="C5999" s="18">
        <v>34035053603</v>
      </c>
      <c r="D5999" s="18">
        <v>139131</v>
      </c>
    </row>
    <row r="6000" spans="1:4" ht="18.5" hidden="1">
      <c r="A6000" s="18" t="s">
        <v>82</v>
      </c>
      <c r="B6000" s="18">
        <v>8550</v>
      </c>
      <c r="C6000" s="18">
        <v>34021004306</v>
      </c>
      <c r="D6000" s="18">
        <v>216356</v>
      </c>
    </row>
    <row r="6001" spans="1:4" ht="18.5" hidden="1">
      <c r="A6001" s="18" t="s">
        <v>82</v>
      </c>
      <c r="B6001" s="18">
        <v>8512</v>
      </c>
      <c r="C6001" s="18">
        <v>34023008700</v>
      </c>
      <c r="D6001" s="18">
        <v>166873</v>
      </c>
    </row>
    <row r="6002" spans="1:4" ht="18.5" hidden="1">
      <c r="A6002" s="18" t="s">
        <v>82</v>
      </c>
      <c r="B6002" s="18">
        <v>8857</v>
      </c>
      <c r="C6002" s="18">
        <v>34023007805</v>
      </c>
      <c r="D6002" s="18">
        <v>100705</v>
      </c>
    </row>
    <row r="6003" spans="1:4" ht="18.5" hidden="1">
      <c r="A6003" s="18" t="s">
        <v>82</v>
      </c>
      <c r="B6003" s="18">
        <v>8863</v>
      </c>
      <c r="C6003" s="18">
        <v>34023003203</v>
      </c>
      <c r="D6003" s="18">
        <v>81448</v>
      </c>
    </row>
    <row r="6004" spans="1:4" ht="18.5" hidden="1">
      <c r="A6004" s="18" t="s">
        <v>82</v>
      </c>
      <c r="B6004" s="18">
        <v>8837</v>
      </c>
      <c r="C6004" s="18">
        <v>34023008900</v>
      </c>
      <c r="D6004" s="18">
        <v>60209</v>
      </c>
    </row>
    <row r="6005" spans="1:4" ht="18.5" hidden="1">
      <c r="A6005" s="18" t="s">
        <v>82</v>
      </c>
      <c r="B6005" s="18">
        <v>8812</v>
      </c>
      <c r="C6005" s="18">
        <v>34035052100</v>
      </c>
      <c r="D6005" s="18">
        <v>148985</v>
      </c>
    </row>
    <row r="6006" spans="1:4" ht="18.5" hidden="1">
      <c r="A6006" s="18" t="s">
        <v>82</v>
      </c>
      <c r="B6006" s="18">
        <v>8840</v>
      </c>
      <c r="C6006" s="18">
        <v>34023002101</v>
      </c>
      <c r="D6006" s="18">
        <v>150385</v>
      </c>
    </row>
    <row r="6007" spans="1:4" ht="18.5" hidden="1">
      <c r="A6007" s="18" t="s">
        <v>82</v>
      </c>
      <c r="B6007" s="18">
        <v>8846</v>
      </c>
      <c r="C6007" s="18">
        <v>34023000200</v>
      </c>
      <c r="D6007" s="18">
        <v>83205</v>
      </c>
    </row>
    <row r="6008" spans="1:4" ht="18.5" hidden="1">
      <c r="A6008" s="18" t="s">
        <v>82</v>
      </c>
      <c r="B6008" s="18">
        <v>7724</v>
      </c>
      <c r="C6008" s="18">
        <v>34025804700</v>
      </c>
      <c r="D6008" s="18">
        <v>97190</v>
      </c>
    </row>
    <row r="6009" spans="1:4" ht="18.5" hidden="1">
      <c r="A6009" s="18" t="s">
        <v>82</v>
      </c>
      <c r="B6009" s="18">
        <v>7728</v>
      </c>
      <c r="C6009" s="18">
        <v>34025810502</v>
      </c>
      <c r="D6009" s="18">
        <v>116341</v>
      </c>
    </row>
    <row r="6010" spans="1:4" ht="18.5" hidden="1">
      <c r="A6010" s="18" t="s">
        <v>82</v>
      </c>
      <c r="B6010" s="18">
        <v>7731</v>
      </c>
      <c r="C6010" s="18">
        <v>34025811401</v>
      </c>
      <c r="D6010" s="18">
        <v>117203</v>
      </c>
    </row>
    <row r="6011" spans="1:4" ht="18.5" hidden="1">
      <c r="A6011" s="18" t="s">
        <v>82</v>
      </c>
      <c r="B6011" s="18">
        <v>7727</v>
      </c>
      <c r="C6011" s="18">
        <v>34025811502</v>
      </c>
      <c r="D6011" s="18">
        <v>99492</v>
      </c>
    </row>
    <row r="6012" spans="1:4" ht="18.5" hidden="1">
      <c r="A6012" s="18" t="s">
        <v>82</v>
      </c>
      <c r="B6012" s="18">
        <v>7720</v>
      </c>
      <c r="C6012" s="18">
        <v>34025808200</v>
      </c>
      <c r="D6012" s="18">
        <v>67290</v>
      </c>
    </row>
    <row r="6013" spans="1:4" ht="18.5" hidden="1">
      <c r="A6013" s="18" t="s">
        <v>82</v>
      </c>
      <c r="B6013" s="18">
        <v>7760</v>
      </c>
      <c r="C6013" s="18">
        <v>34025803900</v>
      </c>
      <c r="D6013" s="18">
        <v>155845</v>
      </c>
    </row>
    <row r="6014" spans="1:4" ht="18.5" hidden="1">
      <c r="A6014" s="18" t="s">
        <v>82</v>
      </c>
      <c r="B6014" s="18">
        <v>7716</v>
      </c>
      <c r="C6014" s="18">
        <v>34025800900</v>
      </c>
      <c r="D6014" s="18">
        <v>132772</v>
      </c>
    </row>
    <row r="6015" spans="1:4" ht="18.5" hidden="1">
      <c r="A6015" s="18" t="s">
        <v>82</v>
      </c>
      <c r="B6015" s="18">
        <v>7702</v>
      </c>
      <c r="C6015" s="18">
        <v>34025812300</v>
      </c>
      <c r="D6015" s="18">
        <v>110210</v>
      </c>
    </row>
    <row r="6016" spans="1:4" ht="18.5" hidden="1">
      <c r="A6016" s="18" t="s">
        <v>82</v>
      </c>
      <c r="B6016" s="18">
        <v>7704</v>
      </c>
      <c r="C6016" s="18">
        <v>34025803700</v>
      </c>
      <c r="D6016" s="18">
        <v>160330</v>
      </c>
    </row>
    <row r="6017" spans="1:4" ht="18.5" hidden="1">
      <c r="A6017" s="18" t="s">
        <v>82</v>
      </c>
      <c r="B6017" s="18">
        <v>7740</v>
      </c>
      <c r="C6017" s="18">
        <v>34025805900</v>
      </c>
      <c r="D6017" s="18">
        <v>67560</v>
      </c>
    </row>
    <row r="6018" spans="1:4" ht="18.5" hidden="1">
      <c r="A6018" s="18" t="s">
        <v>82</v>
      </c>
      <c r="B6018" s="18">
        <v>7885</v>
      </c>
      <c r="C6018" s="18">
        <v>34027044401</v>
      </c>
      <c r="D6018" s="18">
        <v>135094</v>
      </c>
    </row>
    <row r="6019" spans="1:4" ht="18.5" hidden="1">
      <c r="A6019" s="18" t="s">
        <v>82</v>
      </c>
      <c r="B6019" s="18">
        <v>7945</v>
      </c>
      <c r="C6019" s="18">
        <v>34027046400</v>
      </c>
      <c r="D6019" s="18">
        <v>184915</v>
      </c>
    </row>
    <row r="6020" spans="1:4" ht="18.5" hidden="1">
      <c r="A6020" s="18" t="s">
        <v>82</v>
      </c>
      <c r="B6020" s="18">
        <v>7931</v>
      </c>
      <c r="C6020" s="18">
        <v>34035052800</v>
      </c>
      <c r="D6020" s="18">
        <v>163022</v>
      </c>
    </row>
    <row r="6021" spans="1:4" ht="18.5" hidden="1">
      <c r="A6021" s="18" t="s">
        <v>82</v>
      </c>
      <c r="B6021" s="18">
        <v>7058</v>
      </c>
      <c r="C6021" s="18">
        <v>34027040803</v>
      </c>
      <c r="D6021" s="18">
        <v>145516</v>
      </c>
    </row>
    <row r="6022" spans="1:4" ht="18.5" hidden="1">
      <c r="A6022" s="18" t="s">
        <v>82</v>
      </c>
      <c r="B6022" s="18">
        <v>7852</v>
      </c>
      <c r="C6022" s="18">
        <v>34027045502</v>
      </c>
      <c r="D6022" s="18">
        <v>126061</v>
      </c>
    </row>
    <row r="6023" spans="1:4" ht="18.5" hidden="1">
      <c r="A6023" s="18" t="s">
        <v>82</v>
      </c>
      <c r="B6023" s="18">
        <v>7035</v>
      </c>
      <c r="C6023" s="18">
        <v>34027040101</v>
      </c>
      <c r="D6023" s="18">
        <v>102675</v>
      </c>
    </row>
    <row r="6024" spans="1:4" ht="18.5" hidden="1">
      <c r="A6024" s="18" t="s">
        <v>82</v>
      </c>
      <c r="B6024" s="18">
        <v>8732</v>
      </c>
      <c r="C6024" s="18">
        <v>34029726000</v>
      </c>
      <c r="D6024" s="18">
        <v>86770</v>
      </c>
    </row>
    <row r="6025" spans="1:4" ht="18.5" hidden="1">
      <c r="A6025" s="18" t="s">
        <v>82</v>
      </c>
      <c r="B6025" s="18">
        <v>8755</v>
      </c>
      <c r="C6025" s="18">
        <v>34029722002</v>
      </c>
      <c r="D6025" s="18">
        <v>76911</v>
      </c>
    </row>
    <row r="6026" spans="1:4" ht="18.5" hidden="1">
      <c r="A6026" s="18" t="s">
        <v>82</v>
      </c>
      <c r="B6026" s="18">
        <v>8701</v>
      </c>
      <c r="C6026" s="18">
        <v>34029715800</v>
      </c>
      <c r="D6026" s="18">
        <v>67688</v>
      </c>
    </row>
    <row r="6027" spans="1:4" ht="18.5" hidden="1">
      <c r="A6027" s="18" t="s">
        <v>82</v>
      </c>
      <c r="B6027" s="18">
        <v>8533</v>
      </c>
      <c r="C6027" s="18">
        <v>34029718000</v>
      </c>
      <c r="D6027" s="18">
        <v>84760</v>
      </c>
    </row>
    <row r="6028" spans="1:4" ht="18.5" hidden="1">
      <c r="A6028" s="18" t="s">
        <v>82</v>
      </c>
      <c r="B6028" s="18">
        <v>7501</v>
      </c>
      <c r="C6028" s="18">
        <v>34031182200</v>
      </c>
      <c r="D6028" s="18">
        <v>26562</v>
      </c>
    </row>
    <row r="6029" spans="1:4" ht="18.5" hidden="1">
      <c r="A6029" s="18" t="s">
        <v>82</v>
      </c>
      <c r="B6029" s="18">
        <v>7403</v>
      </c>
      <c r="C6029" s="18">
        <v>34031116500</v>
      </c>
      <c r="D6029" s="18">
        <v>85767</v>
      </c>
    </row>
    <row r="6030" spans="1:4" ht="18.5" hidden="1">
      <c r="A6030" s="18" t="s">
        <v>82</v>
      </c>
      <c r="B6030" s="18">
        <v>8067</v>
      </c>
      <c r="C6030" s="18">
        <v>34033020100</v>
      </c>
      <c r="D6030" s="18">
        <v>74646</v>
      </c>
    </row>
    <row r="6031" spans="1:4" ht="18.5" hidden="1">
      <c r="A6031" s="18" t="s">
        <v>82</v>
      </c>
      <c r="B6031" s="18">
        <v>7921</v>
      </c>
      <c r="C6031" s="18">
        <v>34035052904</v>
      </c>
      <c r="D6031" s="18">
        <v>217976</v>
      </c>
    </row>
    <row r="6032" spans="1:4" ht="18.5" hidden="1">
      <c r="A6032" s="18" t="s">
        <v>82</v>
      </c>
      <c r="B6032" s="18">
        <v>7934</v>
      </c>
      <c r="C6032" s="18">
        <v>34035052800</v>
      </c>
      <c r="D6032" s="18">
        <v>163022</v>
      </c>
    </row>
    <row r="6033" spans="1:4" ht="18.5" hidden="1">
      <c r="A6033" s="18" t="s">
        <v>82</v>
      </c>
      <c r="B6033" s="18">
        <v>8805</v>
      </c>
      <c r="C6033" s="18">
        <v>34035051300</v>
      </c>
      <c r="D6033" s="18">
        <v>100091</v>
      </c>
    </row>
    <row r="6034" spans="1:4" ht="18.5" hidden="1">
      <c r="A6034" s="18" t="s">
        <v>82</v>
      </c>
      <c r="B6034" s="18">
        <v>8835</v>
      </c>
      <c r="C6034" s="18">
        <v>34035051500</v>
      </c>
      <c r="D6034" s="18">
        <v>62926</v>
      </c>
    </row>
    <row r="6035" spans="1:4" ht="18.5" hidden="1">
      <c r="A6035" s="18" t="s">
        <v>82</v>
      </c>
      <c r="B6035" s="18">
        <v>7063</v>
      </c>
      <c r="C6035" s="18">
        <v>34039039400</v>
      </c>
      <c r="D6035" s="18">
        <v>56198</v>
      </c>
    </row>
    <row r="6036" spans="1:4" ht="18.5" hidden="1">
      <c r="A6036" s="18" t="s">
        <v>82</v>
      </c>
      <c r="B6036" s="18">
        <v>7069</v>
      </c>
      <c r="C6036" s="18">
        <v>34035052300</v>
      </c>
      <c r="D6036" s="18">
        <v>159149</v>
      </c>
    </row>
    <row r="6037" spans="1:4" ht="18.5" hidden="1">
      <c r="A6037" s="18" t="s">
        <v>82</v>
      </c>
      <c r="B6037" s="18">
        <v>8880</v>
      </c>
      <c r="C6037" s="18">
        <v>34035053000</v>
      </c>
      <c r="D6037" s="18">
        <v>89868</v>
      </c>
    </row>
    <row r="6038" spans="1:4" ht="18.5" hidden="1">
      <c r="A6038" s="18" t="s">
        <v>82</v>
      </c>
      <c r="B6038" s="18">
        <v>7461</v>
      </c>
      <c r="C6038" s="18">
        <v>34037371100</v>
      </c>
      <c r="D6038" s="18">
        <v>81366</v>
      </c>
    </row>
    <row r="6039" spans="1:4" ht="18.5" hidden="1">
      <c r="A6039" s="18" t="s">
        <v>82</v>
      </c>
      <c r="B6039" s="18">
        <v>7416</v>
      </c>
      <c r="C6039" s="18">
        <v>34037372900</v>
      </c>
      <c r="D6039" s="18">
        <v>75020</v>
      </c>
    </row>
    <row r="6040" spans="1:4" ht="18.5" hidden="1">
      <c r="A6040" s="18" t="s">
        <v>82</v>
      </c>
      <c r="B6040" s="18">
        <v>7422</v>
      </c>
      <c r="C6040" s="18">
        <v>34037371502</v>
      </c>
      <c r="D6040" s="18">
        <v>82875</v>
      </c>
    </row>
    <row r="6041" spans="1:4" ht="18.5" hidden="1">
      <c r="A6041" s="18" t="s">
        <v>82</v>
      </c>
      <c r="B6041" s="18">
        <v>7881</v>
      </c>
      <c r="C6041" s="18">
        <v>34037371900</v>
      </c>
      <c r="D6041" s="18">
        <v>100735</v>
      </c>
    </row>
    <row r="6042" spans="1:4" ht="18.5" hidden="1">
      <c r="A6042" s="18" t="s">
        <v>82</v>
      </c>
      <c r="B6042" s="18">
        <v>7418</v>
      </c>
      <c r="C6042" s="18">
        <v>34037371400</v>
      </c>
      <c r="D6042" s="18">
        <v>102448</v>
      </c>
    </row>
    <row r="6043" spans="1:4" ht="18.5" hidden="1">
      <c r="A6043" s="18" t="s">
        <v>82</v>
      </c>
      <c r="B6043" s="18">
        <v>8330</v>
      </c>
      <c r="C6043" s="18">
        <v>34001011401</v>
      </c>
      <c r="D6043" s="18">
        <v>87085</v>
      </c>
    </row>
    <row r="6044" spans="1:4" ht="18.5" hidden="1">
      <c r="A6044" s="18" t="s">
        <v>82</v>
      </c>
      <c r="B6044" s="18">
        <v>8350</v>
      </c>
      <c r="C6044" s="18">
        <v>34001011202</v>
      </c>
      <c r="D6044" s="18">
        <v>64042</v>
      </c>
    </row>
    <row r="6045" spans="1:4" ht="18.5" hidden="1">
      <c r="A6045" s="18" t="s">
        <v>82</v>
      </c>
      <c r="B6045" s="18">
        <v>7446</v>
      </c>
      <c r="C6045" s="18">
        <v>34003044100</v>
      </c>
      <c r="D6045" s="18">
        <v>138942</v>
      </c>
    </row>
    <row r="6046" spans="1:4" ht="18.5" hidden="1">
      <c r="A6046" s="18" t="s">
        <v>82</v>
      </c>
      <c r="B6046" s="18">
        <v>7662</v>
      </c>
      <c r="C6046" s="18">
        <v>34003050000</v>
      </c>
      <c r="D6046" s="18">
        <v>76726</v>
      </c>
    </row>
    <row r="6047" spans="1:4" ht="18.5" hidden="1">
      <c r="A6047" s="18" t="s">
        <v>82</v>
      </c>
      <c r="B6047" s="18">
        <v>7450</v>
      </c>
      <c r="C6047" s="18">
        <v>34003047400</v>
      </c>
      <c r="D6047" s="18">
        <v>129986</v>
      </c>
    </row>
    <row r="6048" spans="1:4" ht="18.5" hidden="1">
      <c r="A6048" s="18" t="s">
        <v>82</v>
      </c>
      <c r="B6048" s="18">
        <v>7646</v>
      </c>
      <c r="C6048" s="18">
        <v>34003037201</v>
      </c>
      <c r="D6048" s="18">
        <v>121795</v>
      </c>
    </row>
    <row r="6049" spans="1:4" ht="18.5" hidden="1">
      <c r="A6049" s="18" t="s">
        <v>82</v>
      </c>
      <c r="B6049" s="18">
        <v>7031</v>
      </c>
      <c r="C6049" s="18">
        <v>34003038100</v>
      </c>
      <c r="D6049" s="18">
        <v>80815</v>
      </c>
    </row>
    <row r="6050" spans="1:4" ht="18.5" hidden="1">
      <c r="A6050" s="18" t="s">
        <v>82</v>
      </c>
      <c r="B6050" s="18">
        <v>7432</v>
      </c>
      <c r="C6050" s="18">
        <v>34003034000</v>
      </c>
      <c r="D6050" s="18">
        <v>104075</v>
      </c>
    </row>
    <row r="6051" spans="1:4" ht="18.5" hidden="1">
      <c r="A6051" s="18" t="s">
        <v>82</v>
      </c>
      <c r="B6051" s="18">
        <v>7071</v>
      </c>
      <c r="C6051" s="18">
        <v>34003031100</v>
      </c>
      <c r="D6051" s="18">
        <v>79625</v>
      </c>
    </row>
    <row r="6052" spans="1:4" ht="18.5" hidden="1">
      <c r="A6052" s="18" t="s">
        <v>82</v>
      </c>
      <c r="B6052" s="18">
        <v>7641</v>
      </c>
      <c r="C6052" s="18">
        <v>34003009200</v>
      </c>
      <c r="D6052" s="18">
        <v>179945</v>
      </c>
    </row>
    <row r="6053" spans="1:4" ht="18.5" hidden="1">
      <c r="A6053" s="18" t="s">
        <v>82</v>
      </c>
      <c r="B6053" s="18">
        <v>7410</v>
      </c>
      <c r="C6053" s="18">
        <v>34003017400</v>
      </c>
      <c r="D6053" s="18">
        <v>121076</v>
      </c>
    </row>
    <row r="6054" spans="1:4" ht="18.5" hidden="1">
      <c r="A6054" s="18" t="s">
        <v>82</v>
      </c>
      <c r="B6054" s="18">
        <v>8036</v>
      </c>
      <c r="C6054" s="18">
        <v>34005703000</v>
      </c>
      <c r="D6054" s="18">
        <v>103673</v>
      </c>
    </row>
    <row r="6055" spans="1:4" ht="18.5" hidden="1">
      <c r="A6055" s="18" t="s">
        <v>82</v>
      </c>
      <c r="B6055" s="18">
        <v>8021</v>
      </c>
      <c r="C6055" s="18">
        <v>34007608600</v>
      </c>
      <c r="D6055" s="18">
        <v>50722</v>
      </c>
    </row>
    <row r="6056" spans="1:4" ht="18.5" hidden="1">
      <c r="A6056" s="18" t="s">
        <v>82</v>
      </c>
      <c r="B6056" s="18">
        <v>8103</v>
      </c>
      <c r="C6056" s="18">
        <v>34007600400</v>
      </c>
      <c r="D6056" s="18">
        <v>25311</v>
      </c>
    </row>
    <row r="6057" spans="1:4" ht="18.5" hidden="1">
      <c r="A6057" s="18" t="s">
        <v>82</v>
      </c>
      <c r="B6057" s="18">
        <v>8084</v>
      </c>
      <c r="C6057" s="18">
        <v>34007611200</v>
      </c>
      <c r="D6057" s="18">
        <v>90429</v>
      </c>
    </row>
    <row r="6058" spans="1:4" ht="18.5" hidden="1">
      <c r="A6058" s="18" t="s">
        <v>82</v>
      </c>
      <c r="B6058" s="18">
        <v>8029</v>
      </c>
      <c r="C6058" s="18">
        <v>34007608206</v>
      </c>
      <c r="D6058" s="18">
        <v>79589</v>
      </c>
    </row>
    <row r="6059" spans="1:4" ht="18.5" hidden="1">
      <c r="A6059" s="18" t="s">
        <v>82</v>
      </c>
      <c r="B6059" s="18">
        <v>8302</v>
      </c>
      <c r="C6059" s="18">
        <v>34011010600</v>
      </c>
      <c r="D6059" s="18">
        <v>69059</v>
      </c>
    </row>
    <row r="6060" spans="1:4" ht="18.5" hidden="1">
      <c r="A6060" s="18" t="s">
        <v>82</v>
      </c>
      <c r="B6060" s="18">
        <v>8348</v>
      </c>
      <c r="C6060" s="18">
        <v>34011010101</v>
      </c>
      <c r="D6060" s="18">
        <v>73552</v>
      </c>
    </row>
    <row r="6061" spans="1:4" ht="18.5" hidden="1">
      <c r="A6061" s="18" t="s">
        <v>82</v>
      </c>
      <c r="B6061" s="18">
        <v>7006</v>
      </c>
      <c r="C6061" s="18">
        <v>34013021802</v>
      </c>
      <c r="D6061" s="18">
        <v>101111</v>
      </c>
    </row>
    <row r="6062" spans="1:4" ht="18.5" hidden="1">
      <c r="A6062" s="18" t="s">
        <v>82</v>
      </c>
      <c r="B6062" s="18">
        <v>7009</v>
      </c>
      <c r="C6062" s="18">
        <v>34013021300</v>
      </c>
      <c r="D6062" s="18">
        <v>125140</v>
      </c>
    </row>
    <row r="6063" spans="1:4" ht="18.5" hidden="1">
      <c r="A6063" s="18" t="s">
        <v>82</v>
      </c>
      <c r="B6063" s="18">
        <v>7103</v>
      </c>
      <c r="C6063" s="18">
        <v>34013023000</v>
      </c>
      <c r="D6063" s="18">
        <v>26713</v>
      </c>
    </row>
    <row r="6064" spans="1:4" ht="18.5" hidden="1">
      <c r="A6064" s="18" t="s">
        <v>82</v>
      </c>
      <c r="B6064" s="18">
        <v>8063</v>
      </c>
      <c r="C6064" s="18">
        <v>34015500300</v>
      </c>
      <c r="D6064" s="18">
        <v>75733</v>
      </c>
    </row>
    <row r="6065" spans="1:4" ht="18.5" hidden="1">
      <c r="A6065" s="18" t="s">
        <v>82</v>
      </c>
      <c r="B6065" s="18">
        <v>8080</v>
      </c>
      <c r="C6065" s="18">
        <v>34015500702</v>
      </c>
      <c r="D6065" s="18">
        <v>100301</v>
      </c>
    </row>
    <row r="6066" spans="1:4" ht="18.5" hidden="1">
      <c r="A6066" s="18" t="s">
        <v>82</v>
      </c>
      <c r="B6066" s="18">
        <v>8097</v>
      </c>
      <c r="C6066" s="18">
        <v>34015500900</v>
      </c>
      <c r="D6066" s="18">
        <v>90687</v>
      </c>
    </row>
    <row r="6067" spans="1:4" ht="18.5" hidden="1">
      <c r="A6067" s="18" t="s">
        <v>82</v>
      </c>
      <c r="B6067" s="18">
        <v>8071</v>
      </c>
      <c r="C6067" s="18">
        <v>34015501302</v>
      </c>
      <c r="D6067" s="18">
        <v>70275</v>
      </c>
    </row>
    <row r="6068" spans="1:4" ht="18.5" hidden="1">
      <c r="A6068" s="18" t="s">
        <v>82</v>
      </c>
      <c r="B6068" s="18">
        <v>8020</v>
      </c>
      <c r="C6068" s="18">
        <v>34015500600</v>
      </c>
      <c r="D6068" s="18">
        <v>112191</v>
      </c>
    </row>
    <row r="6069" spans="1:4" ht="18.5" hidden="1">
      <c r="A6069" s="18" t="s">
        <v>82</v>
      </c>
      <c r="B6069" s="18">
        <v>7305</v>
      </c>
      <c r="C6069" s="18">
        <v>34017005801</v>
      </c>
      <c r="D6069" s="18">
        <v>51120</v>
      </c>
    </row>
    <row r="6070" spans="1:4" ht="18.5" hidden="1">
      <c r="A6070" s="18" t="s">
        <v>82</v>
      </c>
      <c r="B6070" s="18">
        <v>7307</v>
      </c>
      <c r="C6070" s="18">
        <v>34017000400</v>
      </c>
      <c r="D6070" s="18">
        <v>78444</v>
      </c>
    </row>
    <row r="6071" spans="1:4" ht="18.5" hidden="1">
      <c r="A6071" s="18" t="s">
        <v>82</v>
      </c>
      <c r="B6071" s="18">
        <v>8801</v>
      </c>
      <c r="C6071" s="18">
        <v>34019011002</v>
      </c>
      <c r="D6071" s="18">
        <v>158098</v>
      </c>
    </row>
    <row r="6072" spans="1:4" ht="18.5" hidden="1">
      <c r="A6072" s="18" t="s">
        <v>82</v>
      </c>
      <c r="B6072" s="18">
        <v>8629</v>
      </c>
      <c r="C6072" s="18">
        <v>34021002200</v>
      </c>
      <c r="D6072" s="18">
        <v>52914</v>
      </c>
    </row>
    <row r="6073" spans="1:4" ht="18.5" hidden="1">
      <c r="A6073" s="18" t="s">
        <v>82</v>
      </c>
      <c r="B6073" s="18">
        <v>8618</v>
      </c>
      <c r="C6073" s="18">
        <v>34021003601</v>
      </c>
      <c r="D6073" s="18">
        <v>69567</v>
      </c>
    </row>
    <row r="6074" spans="1:4" ht="18.5" hidden="1">
      <c r="A6074" s="18" t="s">
        <v>82</v>
      </c>
      <c r="B6074" s="18">
        <v>8816</v>
      </c>
      <c r="C6074" s="18">
        <v>34023006500</v>
      </c>
      <c r="D6074" s="18">
        <v>121776</v>
      </c>
    </row>
    <row r="6075" spans="1:4" ht="18.5" hidden="1">
      <c r="A6075" s="18" t="s">
        <v>82</v>
      </c>
      <c r="B6075" s="18">
        <v>8817</v>
      </c>
      <c r="C6075" s="18">
        <v>34023001702</v>
      </c>
      <c r="D6075" s="18">
        <v>78539</v>
      </c>
    </row>
    <row r="6076" spans="1:4" ht="18.5" hidden="1">
      <c r="A6076" s="18" t="s">
        <v>82</v>
      </c>
      <c r="B6076" s="18">
        <v>8902</v>
      </c>
      <c r="C6076" s="18">
        <v>34023006203</v>
      </c>
      <c r="D6076" s="18">
        <v>104256</v>
      </c>
    </row>
    <row r="6077" spans="1:4" ht="18.5" hidden="1">
      <c r="A6077" s="18" t="s">
        <v>82</v>
      </c>
      <c r="B6077" s="18">
        <v>8901</v>
      </c>
      <c r="C6077" s="18">
        <v>34023005800</v>
      </c>
      <c r="D6077" s="18">
        <v>55934</v>
      </c>
    </row>
    <row r="6078" spans="1:4" ht="18.5" hidden="1">
      <c r="A6078" s="18" t="s">
        <v>82</v>
      </c>
      <c r="B6078" s="18">
        <v>8850</v>
      </c>
      <c r="C6078" s="18">
        <v>34023006300</v>
      </c>
      <c r="D6078" s="18">
        <v>91757</v>
      </c>
    </row>
    <row r="6079" spans="1:4" ht="18.5" hidden="1">
      <c r="A6079" s="18" t="s">
        <v>82</v>
      </c>
      <c r="B6079" s="18">
        <v>8852</v>
      </c>
      <c r="C6079" s="18">
        <v>34023008501</v>
      </c>
      <c r="D6079" s="18">
        <v>86553</v>
      </c>
    </row>
    <row r="6080" spans="1:4" ht="18.5" hidden="1">
      <c r="A6080" s="18" t="s">
        <v>82</v>
      </c>
      <c r="B6080" s="18">
        <v>7737</v>
      </c>
      <c r="C6080" s="18">
        <v>34025800400</v>
      </c>
      <c r="D6080" s="18">
        <v>89352</v>
      </c>
    </row>
    <row r="6081" spans="1:4" ht="18.5" hidden="1">
      <c r="A6081" s="18" t="s">
        <v>82</v>
      </c>
      <c r="B6081" s="18">
        <v>7722</v>
      </c>
      <c r="C6081" s="18">
        <v>34025809902</v>
      </c>
      <c r="D6081" s="18">
        <v>208095</v>
      </c>
    </row>
    <row r="6082" spans="1:4" ht="18.5" hidden="1">
      <c r="A6082" s="18" t="s">
        <v>82</v>
      </c>
      <c r="B6082" s="18">
        <v>7853</v>
      </c>
      <c r="C6082" s="18">
        <v>34027046297</v>
      </c>
      <c r="D6082" s="18">
        <v>184538</v>
      </c>
    </row>
    <row r="6083" spans="1:4" ht="18.5" hidden="1">
      <c r="A6083" s="18" t="s">
        <v>82</v>
      </c>
      <c r="B6083" s="18">
        <v>7866</v>
      </c>
      <c r="C6083" s="18">
        <v>34027044401</v>
      </c>
      <c r="D6083" s="18">
        <v>135094</v>
      </c>
    </row>
    <row r="6084" spans="1:4" ht="18.5" hidden="1">
      <c r="A6084" s="18" t="s">
        <v>82</v>
      </c>
      <c r="B6084" s="18">
        <v>7932</v>
      </c>
      <c r="C6084" s="18">
        <v>34027042500</v>
      </c>
      <c r="D6084" s="18">
        <v>151488</v>
      </c>
    </row>
    <row r="6085" spans="1:4" ht="18.5" hidden="1">
      <c r="A6085" s="18" t="s">
        <v>82</v>
      </c>
      <c r="B6085" s="18">
        <v>7842</v>
      </c>
      <c r="C6085" s="18">
        <v>34027044401</v>
      </c>
      <c r="D6085" s="18">
        <v>135094</v>
      </c>
    </row>
    <row r="6086" spans="1:4" ht="18.5" hidden="1">
      <c r="A6086" s="18" t="s">
        <v>82</v>
      </c>
      <c r="B6086" s="18">
        <v>7961</v>
      </c>
      <c r="C6086" s="18">
        <v>34027042600</v>
      </c>
      <c r="D6086" s="18">
        <v>124419</v>
      </c>
    </row>
    <row r="6087" spans="1:4" ht="18.5" hidden="1">
      <c r="A6087" s="18" t="s">
        <v>82</v>
      </c>
      <c r="B6087" s="18">
        <v>8527</v>
      </c>
      <c r="C6087" s="18">
        <v>34029717400</v>
      </c>
      <c r="D6087" s="18">
        <v>80072</v>
      </c>
    </row>
    <row r="6088" spans="1:4" ht="18.5" hidden="1">
      <c r="A6088" s="18" t="s">
        <v>82</v>
      </c>
      <c r="B6088" s="18">
        <v>7421</v>
      </c>
      <c r="C6088" s="18">
        <v>34031256802</v>
      </c>
      <c r="D6088" s="18">
        <v>103536</v>
      </c>
    </row>
    <row r="6089" spans="1:4" ht="18.5" hidden="1">
      <c r="A6089" s="18" t="s">
        <v>82</v>
      </c>
      <c r="B6089" s="18">
        <v>7503</v>
      </c>
      <c r="C6089" s="18">
        <v>34031183102</v>
      </c>
      <c r="D6089" s="18">
        <v>55120</v>
      </c>
    </row>
    <row r="6090" spans="1:4" ht="18.5" hidden="1">
      <c r="A6090" s="18" t="s">
        <v>82</v>
      </c>
      <c r="B6090" s="18">
        <v>7939</v>
      </c>
      <c r="C6090" s="18">
        <v>34035054100</v>
      </c>
      <c r="D6090" s="18">
        <v>165854</v>
      </c>
    </row>
    <row r="6091" spans="1:4" ht="18.5" hidden="1">
      <c r="A6091" s="18" t="s">
        <v>82</v>
      </c>
      <c r="B6091" s="18">
        <v>8836</v>
      </c>
      <c r="C6091" s="18">
        <v>34035050903</v>
      </c>
      <c r="D6091" s="18">
        <v>174823</v>
      </c>
    </row>
    <row r="6092" spans="1:4" ht="18.5" hidden="1">
      <c r="A6092" s="18" t="s">
        <v>82</v>
      </c>
      <c r="B6092" s="18">
        <v>7977</v>
      </c>
      <c r="C6092" s="18">
        <v>34035052800</v>
      </c>
      <c r="D6092" s="18">
        <v>163022</v>
      </c>
    </row>
    <row r="6093" spans="1:4" ht="18.5" hidden="1">
      <c r="A6093" s="18" t="s">
        <v>82</v>
      </c>
      <c r="B6093" s="18">
        <v>8869</v>
      </c>
      <c r="C6093" s="18">
        <v>34035050600</v>
      </c>
      <c r="D6093" s="18">
        <v>102065</v>
      </c>
    </row>
    <row r="6094" spans="1:4" ht="18.5" hidden="1">
      <c r="A6094" s="18" t="s">
        <v>82</v>
      </c>
      <c r="B6094" s="18">
        <v>7821</v>
      </c>
      <c r="C6094" s="18">
        <v>34037374100</v>
      </c>
      <c r="D6094" s="18">
        <v>115156</v>
      </c>
    </row>
    <row r="6095" spans="1:4" ht="18.5" hidden="1">
      <c r="A6095" s="18" t="s">
        <v>82</v>
      </c>
      <c r="B6095" s="18">
        <v>7848</v>
      </c>
      <c r="C6095" s="18">
        <v>34037372400</v>
      </c>
      <c r="D6095" s="18">
        <v>105243</v>
      </c>
    </row>
    <row r="6096" spans="1:4" ht="18.5" hidden="1">
      <c r="A6096" s="18" t="s">
        <v>82</v>
      </c>
      <c r="B6096" s="18">
        <v>7201</v>
      </c>
      <c r="C6096" s="18">
        <v>34039039800</v>
      </c>
      <c r="D6096" s="18">
        <v>45887</v>
      </c>
    </row>
    <row r="6097" spans="1:4" ht="18.5" hidden="1">
      <c r="A6097" s="18" t="s">
        <v>82</v>
      </c>
      <c r="B6097" s="18">
        <v>7203</v>
      </c>
      <c r="C6097" s="18">
        <v>34039034400</v>
      </c>
      <c r="D6097" s="18">
        <v>58397</v>
      </c>
    </row>
    <row r="6098" spans="1:4" ht="18.5" hidden="1">
      <c r="A6098" s="18" t="s">
        <v>82</v>
      </c>
      <c r="B6098" s="18">
        <v>7092</v>
      </c>
      <c r="C6098" s="18">
        <v>34039038300</v>
      </c>
      <c r="D6098" s="18">
        <v>143987</v>
      </c>
    </row>
    <row r="6099" spans="1:4" ht="18.5" hidden="1">
      <c r="A6099" s="18" t="s">
        <v>82</v>
      </c>
      <c r="B6099" s="18">
        <v>7832</v>
      </c>
      <c r="C6099" s="18">
        <v>34041031200</v>
      </c>
      <c r="D6099" s="18">
        <v>90115</v>
      </c>
    </row>
    <row r="6100" spans="1:4" ht="18.5" hidden="1">
      <c r="A6100" s="18" t="s">
        <v>82</v>
      </c>
      <c r="B6100" s="18">
        <v>7833</v>
      </c>
      <c r="C6100" s="18">
        <v>34041031200</v>
      </c>
      <c r="D6100" s="18">
        <v>90115</v>
      </c>
    </row>
    <row r="6101" spans="1:4" ht="18.5" hidden="1">
      <c r="A6101" s="18" t="s">
        <v>82</v>
      </c>
      <c r="B6101" s="18">
        <v>8341</v>
      </c>
      <c r="C6101" s="18">
        <v>34001011300</v>
      </c>
      <c r="D6101" s="18">
        <v>61414</v>
      </c>
    </row>
    <row r="6102" spans="1:4" ht="18.5" hidden="1">
      <c r="A6102" s="18" t="s">
        <v>82</v>
      </c>
      <c r="B6102" s="18">
        <v>8326</v>
      </c>
      <c r="C6102" s="18">
        <v>34001011300</v>
      </c>
      <c r="D6102" s="18">
        <v>61414</v>
      </c>
    </row>
    <row r="6103" spans="1:4" ht="18.5" hidden="1">
      <c r="A6103" s="18" t="s">
        <v>82</v>
      </c>
      <c r="B6103" s="18">
        <v>8406</v>
      </c>
      <c r="C6103" s="18">
        <v>34001013302</v>
      </c>
      <c r="D6103" s="18">
        <v>69696</v>
      </c>
    </row>
    <row r="6104" spans="1:4" ht="18.5" hidden="1">
      <c r="A6104" s="18" t="s">
        <v>82</v>
      </c>
      <c r="B6104" s="18">
        <v>8217</v>
      </c>
      <c r="C6104" s="18">
        <v>34001010700</v>
      </c>
      <c r="D6104" s="18">
        <v>74348</v>
      </c>
    </row>
    <row r="6105" spans="1:4" ht="18.5" hidden="1">
      <c r="A6105" s="18" t="s">
        <v>82</v>
      </c>
      <c r="B6105" s="18">
        <v>7417</v>
      </c>
      <c r="C6105" s="18">
        <v>34003020200</v>
      </c>
      <c r="D6105" s="18">
        <v>275267</v>
      </c>
    </row>
    <row r="6106" spans="1:4" ht="18.5" hidden="1">
      <c r="A6106" s="18" t="s">
        <v>82</v>
      </c>
      <c r="B6106" s="18">
        <v>7660</v>
      </c>
      <c r="C6106" s="18">
        <v>34003046100</v>
      </c>
      <c r="D6106" s="18">
        <v>83246</v>
      </c>
    </row>
    <row r="6107" spans="1:4" ht="18.5" hidden="1">
      <c r="A6107" s="18" t="s">
        <v>82</v>
      </c>
      <c r="B6107" s="18">
        <v>7656</v>
      </c>
      <c r="C6107" s="18">
        <v>34003043001</v>
      </c>
      <c r="D6107" s="18">
        <v>148508</v>
      </c>
    </row>
    <row r="6108" spans="1:4" ht="18.5" hidden="1">
      <c r="A6108" s="18" t="s">
        <v>82</v>
      </c>
      <c r="B6108" s="18">
        <v>7666</v>
      </c>
      <c r="C6108" s="18">
        <v>34003054500</v>
      </c>
      <c r="D6108" s="18">
        <v>128651</v>
      </c>
    </row>
    <row r="6109" spans="1:4" ht="18.5" hidden="1">
      <c r="A6109" s="18" t="s">
        <v>82</v>
      </c>
      <c r="B6109" s="18">
        <v>7026</v>
      </c>
      <c r="C6109" s="18">
        <v>34003021300</v>
      </c>
      <c r="D6109" s="18">
        <v>73512</v>
      </c>
    </row>
    <row r="6110" spans="1:4" ht="18.5" hidden="1">
      <c r="A6110" s="18" t="s">
        <v>82</v>
      </c>
      <c r="B6110" s="18">
        <v>7075</v>
      </c>
      <c r="C6110" s="18">
        <v>34003060000</v>
      </c>
      <c r="D6110" s="18">
        <v>90825</v>
      </c>
    </row>
    <row r="6111" spans="1:4" ht="18.5" hidden="1">
      <c r="A6111" s="18" t="s">
        <v>82</v>
      </c>
      <c r="B6111" s="18">
        <v>7481</v>
      </c>
      <c r="C6111" s="18">
        <v>34003061200</v>
      </c>
      <c r="D6111" s="18">
        <v>170940</v>
      </c>
    </row>
    <row r="6112" spans="1:4" ht="18.5" hidden="1">
      <c r="A6112" s="18" t="s">
        <v>82</v>
      </c>
      <c r="B6112" s="18">
        <v>7495</v>
      </c>
      <c r="C6112" s="18">
        <v>34003032104</v>
      </c>
      <c r="D6112" s="18">
        <v>155817</v>
      </c>
    </row>
    <row r="6113" spans="1:4" ht="18.5" hidden="1">
      <c r="A6113" s="18" t="s">
        <v>82</v>
      </c>
      <c r="B6113" s="18">
        <v>8068</v>
      </c>
      <c r="C6113" s="18">
        <v>34005702203</v>
      </c>
      <c r="D6113" s="18">
        <v>79483</v>
      </c>
    </row>
    <row r="6114" spans="1:4" ht="18.5" hidden="1">
      <c r="A6114" s="18" t="s">
        <v>82</v>
      </c>
      <c r="B6114" s="18">
        <v>8016</v>
      </c>
      <c r="C6114" s="18">
        <v>34005701102</v>
      </c>
      <c r="D6114" s="18">
        <v>85529</v>
      </c>
    </row>
    <row r="6115" spans="1:4" ht="18.5" hidden="1">
      <c r="A6115" s="18" t="s">
        <v>82</v>
      </c>
      <c r="B6115" s="18">
        <v>8055</v>
      </c>
      <c r="C6115" s="18">
        <v>34005703801</v>
      </c>
      <c r="D6115" s="18">
        <v>133108</v>
      </c>
    </row>
    <row r="6116" spans="1:4" ht="18.5" hidden="1">
      <c r="A6116" s="18" t="s">
        <v>82</v>
      </c>
      <c r="B6116" s="18">
        <v>8078</v>
      </c>
      <c r="C6116" s="18">
        <v>34007607200</v>
      </c>
      <c r="D6116" s="18">
        <v>60608</v>
      </c>
    </row>
    <row r="6117" spans="1:4" ht="18.5" hidden="1">
      <c r="A6117" s="18" t="s">
        <v>82</v>
      </c>
      <c r="B6117" s="18">
        <v>8081</v>
      </c>
      <c r="C6117" s="18">
        <v>34007609203</v>
      </c>
      <c r="D6117" s="18">
        <v>90558</v>
      </c>
    </row>
    <row r="6118" spans="1:4" ht="18.5" hidden="1">
      <c r="A6118" s="18" t="s">
        <v>82</v>
      </c>
      <c r="B6118" s="18">
        <v>8083</v>
      </c>
      <c r="C6118" s="18">
        <v>34007607401</v>
      </c>
      <c r="D6118" s="18">
        <v>68920</v>
      </c>
    </row>
    <row r="6119" spans="1:4" ht="18.5" hidden="1">
      <c r="A6119" s="18" t="s">
        <v>82</v>
      </c>
      <c r="B6119" s="18">
        <v>8349</v>
      </c>
      <c r="C6119" s="18">
        <v>34011010302</v>
      </c>
      <c r="D6119" s="18">
        <v>50518</v>
      </c>
    </row>
    <row r="6120" spans="1:4" ht="18.5" hidden="1">
      <c r="A6120" s="18" t="s">
        <v>82</v>
      </c>
      <c r="B6120" s="18">
        <v>8353</v>
      </c>
      <c r="C6120" s="18">
        <v>34011010600</v>
      </c>
      <c r="D6120" s="18">
        <v>69059</v>
      </c>
    </row>
    <row r="6121" spans="1:4" ht="18.5" hidden="1">
      <c r="A6121" s="18" t="s">
        <v>82</v>
      </c>
      <c r="B6121" s="18">
        <v>7004</v>
      </c>
      <c r="C6121" s="18">
        <v>34013021601</v>
      </c>
      <c r="D6121" s="18">
        <v>118703</v>
      </c>
    </row>
    <row r="6122" spans="1:4" ht="18.5" hidden="1">
      <c r="A6122" s="18" t="s">
        <v>82</v>
      </c>
      <c r="B6122" s="18">
        <v>7003</v>
      </c>
      <c r="C6122" s="18">
        <v>34013015200</v>
      </c>
      <c r="D6122" s="18">
        <v>67702</v>
      </c>
    </row>
    <row r="6123" spans="1:4" ht="18.5" hidden="1">
      <c r="A6123" s="18" t="s">
        <v>82</v>
      </c>
      <c r="B6123" s="18">
        <v>7042</v>
      </c>
      <c r="C6123" s="18">
        <v>34013016800</v>
      </c>
      <c r="D6123" s="18">
        <v>89048</v>
      </c>
    </row>
    <row r="6124" spans="1:4" ht="18.5" hidden="1">
      <c r="A6124" s="18" t="s">
        <v>82</v>
      </c>
      <c r="B6124" s="18">
        <v>8028</v>
      </c>
      <c r="C6124" s="18">
        <v>34015501402</v>
      </c>
      <c r="D6124" s="18">
        <v>41657</v>
      </c>
    </row>
    <row r="6125" spans="1:4" ht="18.5" hidden="1">
      <c r="A6125" s="18" t="s">
        <v>82</v>
      </c>
      <c r="B6125" s="18">
        <v>8093</v>
      </c>
      <c r="C6125" s="18">
        <v>34015500100</v>
      </c>
      <c r="D6125" s="18">
        <v>64527</v>
      </c>
    </row>
    <row r="6126" spans="1:4" ht="18.5" hidden="1">
      <c r="A6126" s="18" t="s">
        <v>82</v>
      </c>
      <c r="B6126" s="18">
        <v>8014</v>
      </c>
      <c r="C6126" s="18">
        <v>34015502400</v>
      </c>
      <c r="D6126" s="18">
        <v>97572</v>
      </c>
    </row>
    <row r="6127" spans="1:4" ht="18.5" hidden="1">
      <c r="A6127" s="18" t="s">
        <v>82</v>
      </c>
      <c r="B6127" s="18">
        <v>8027</v>
      </c>
      <c r="C6127" s="18">
        <v>34015500500</v>
      </c>
      <c r="D6127" s="18">
        <v>81479</v>
      </c>
    </row>
    <row r="6128" spans="1:4" ht="18.5" hidden="1">
      <c r="A6128" s="18" t="s">
        <v>82</v>
      </c>
      <c r="B6128" s="18">
        <v>7030</v>
      </c>
      <c r="C6128" s="18">
        <v>34017018800</v>
      </c>
      <c r="D6128" s="18">
        <v>108065</v>
      </c>
    </row>
    <row r="6129" spans="1:4" ht="18.5" hidden="1">
      <c r="A6129" s="18" t="s">
        <v>82</v>
      </c>
      <c r="B6129" s="18">
        <v>8889</v>
      </c>
      <c r="C6129" s="18">
        <v>34019011100</v>
      </c>
      <c r="D6129" s="18">
        <v>124311</v>
      </c>
    </row>
    <row r="6130" spans="1:4" ht="18.5" hidden="1">
      <c r="A6130" s="18" t="s">
        <v>82</v>
      </c>
      <c r="B6130" s="18">
        <v>8833</v>
      </c>
      <c r="C6130" s="18">
        <v>34019011002</v>
      </c>
      <c r="D6130" s="18">
        <v>158098</v>
      </c>
    </row>
    <row r="6131" spans="1:4" ht="18.5" hidden="1">
      <c r="A6131" s="18" t="s">
        <v>82</v>
      </c>
      <c r="B6131" s="18">
        <v>8867</v>
      </c>
      <c r="C6131" s="18">
        <v>34019010702</v>
      </c>
      <c r="D6131" s="18">
        <v>125722</v>
      </c>
    </row>
    <row r="6132" spans="1:4" ht="18.5" hidden="1">
      <c r="A6132" s="18" t="s">
        <v>82</v>
      </c>
      <c r="B6132" s="18">
        <v>8638</v>
      </c>
      <c r="C6132" s="18">
        <v>34021003500</v>
      </c>
      <c r="D6132" s="18">
        <v>69005</v>
      </c>
    </row>
    <row r="6133" spans="1:4" ht="18.5" hidden="1">
      <c r="A6133" s="18" t="s">
        <v>82</v>
      </c>
      <c r="B6133" s="18">
        <v>8520</v>
      </c>
      <c r="C6133" s="18">
        <v>34021004405</v>
      </c>
      <c r="D6133" s="18">
        <v>118848</v>
      </c>
    </row>
    <row r="6134" spans="1:4" ht="18.5" hidden="1">
      <c r="A6134" s="18" t="s">
        <v>82</v>
      </c>
      <c r="B6134" s="18">
        <v>7064</v>
      </c>
      <c r="C6134" s="18">
        <v>34023009100</v>
      </c>
      <c r="D6134" s="18">
        <v>78619</v>
      </c>
    </row>
    <row r="6135" spans="1:4" ht="18.5" hidden="1">
      <c r="A6135" s="18" t="s">
        <v>82</v>
      </c>
      <c r="B6135" s="18">
        <v>7008</v>
      </c>
      <c r="C6135" s="18">
        <v>34023003700</v>
      </c>
      <c r="D6135" s="18">
        <v>75023</v>
      </c>
    </row>
    <row r="6136" spans="1:4" ht="18.5" hidden="1">
      <c r="A6136" s="18" t="s">
        <v>82</v>
      </c>
      <c r="B6136" s="18">
        <v>7721</v>
      </c>
      <c r="C6136" s="18">
        <v>34025802600</v>
      </c>
      <c r="D6136" s="18">
        <v>86920</v>
      </c>
    </row>
    <row r="6137" spans="1:4" ht="18.5" hidden="1">
      <c r="A6137" s="18" t="s">
        <v>82</v>
      </c>
      <c r="B6137" s="18">
        <v>8884</v>
      </c>
      <c r="C6137" s="18">
        <v>34023008102</v>
      </c>
      <c r="D6137" s="18">
        <v>80323</v>
      </c>
    </row>
    <row r="6138" spans="1:4" ht="18.5" hidden="1">
      <c r="A6138" s="18" t="s">
        <v>82</v>
      </c>
      <c r="B6138" s="18">
        <v>7732</v>
      </c>
      <c r="C6138" s="18">
        <v>34025812100</v>
      </c>
      <c r="D6138" s="18">
        <v>139736</v>
      </c>
    </row>
    <row r="6139" spans="1:4" ht="18.5" hidden="1">
      <c r="A6139" s="18" t="s">
        <v>82</v>
      </c>
      <c r="B6139" s="18">
        <v>7701</v>
      </c>
      <c r="C6139" s="18">
        <v>34025801400</v>
      </c>
      <c r="D6139" s="18">
        <v>112740</v>
      </c>
    </row>
    <row r="6140" spans="1:4" ht="18.5" hidden="1">
      <c r="A6140" s="18" t="s">
        <v>82</v>
      </c>
      <c r="B6140" s="18">
        <v>7738</v>
      </c>
      <c r="C6140" s="18">
        <v>34025801500</v>
      </c>
      <c r="D6140" s="18">
        <v>145085</v>
      </c>
    </row>
    <row r="6141" spans="1:4" ht="18.5" hidden="1">
      <c r="A6141" s="18" t="s">
        <v>82</v>
      </c>
      <c r="B6141" s="18">
        <v>7751</v>
      </c>
      <c r="C6141" s="18">
        <v>34025809502</v>
      </c>
      <c r="D6141" s="18">
        <v>152622</v>
      </c>
    </row>
    <row r="6142" spans="1:4" ht="18.5" hidden="1">
      <c r="A6142" s="18" t="s">
        <v>82</v>
      </c>
      <c r="B6142" s="18">
        <v>8736</v>
      </c>
      <c r="C6142" s="18">
        <v>34025809400</v>
      </c>
      <c r="D6142" s="18">
        <v>116691</v>
      </c>
    </row>
    <row r="6143" spans="1:4" ht="18.5" hidden="1">
      <c r="A6143" s="18" t="s">
        <v>82</v>
      </c>
      <c r="B6143" s="18">
        <v>7750</v>
      </c>
      <c r="C6143" s="18">
        <v>34025804100</v>
      </c>
      <c r="D6143" s="18">
        <v>131894</v>
      </c>
    </row>
    <row r="6144" spans="1:4" ht="18.5" hidden="1">
      <c r="A6144" s="18" t="s">
        <v>82</v>
      </c>
      <c r="B6144" s="18">
        <v>8724</v>
      </c>
      <c r="C6144" s="18">
        <v>34029713100</v>
      </c>
      <c r="D6144" s="18">
        <v>98510</v>
      </c>
    </row>
    <row r="6145" spans="1:4" ht="18.5" hidden="1">
      <c r="A6145" s="18" t="s">
        <v>82</v>
      </c>
      <c r="B6145" s="18">
        <v>7703</v>
      </c>
      <c r="C6145" s="18">
        <v>34025812200</v>
      </c>
      <c r="D6145" s="18">
        <v>78157</v>
      </c>
    </row>
    <row r="6146" spans="1:4" ht="18.5" hidden="1">
      <c r="A6146" s="18" t="s">
        <v>82</v>
      </c>
      <c r="B6146" s="18">
        <v>8555</v>
      </c>
      <c r="C6146" s="18">
        <v>34025812502</v>
      </c>
      <c r="D6146" s="18">
        <v>155642</v>
      </c>
    </row>
    <row r="6147" spans="1:4" ht="18.5" hidden="1">
      <c r="A6147" s="18" t="s">
        <v>82</v>
      </c>
      <c r="B6147" s="18">
        <v>7045</v>
      </c>
      <c r="C6147" s="18">
        <v>34027040804</v>
      </c>
      <c r="D6147" s="18">
        <v>154466</v>
      </c>
    </row>
    <row r="6148" spans="1:4" ht="18.5" hidden="1">
      <c r="A6148" s="18" t="s">
        <v>82</v>
      </c>
      <c r="B6148" s="18">
        <v>7857</v>
      </c>
      <c r="C6148" s="18">
        <v>34027046000</v>
      </c>
      <c r="D6148" s="18">
        <v>68935</v>
      </c>
    </row>
    <row r="6149" spans="1:4" ht="18.5" hidden="1">
      <c r="A6149" s="18" t="s">
        <v>82</v>
      </c>
      <c r="B6149" s="18">
        <v>7460</v>
      </c>
      <c r="C6149" s="18">
        <v>34037372600</v>
      </c>
      <c r="D6149" s="18">
        <v>95808</v>
      </c>
    </row>
    <row r="6150" spans="1:4" ht="18.5" hidden="1">
      <c r="A6150" s="18" t="s">
        <v>82</v>
      </c>
      <c r="B6150" s="18">
        <v>7936</v>
      </c>
      <c r="C6150" s="18">
        <v>34027041902</v>
      </c>
      <c r="D6150" s="18">
        <v>167457</v>
      </c>
    </row>
    <row r="6151" spans="1:4" ht="18.5" hidden="1">
      <c r="A6151" s="18" t="s">
        <v>82</v>
      </c>
      <c r="B6151" s="18">
        <v>7926</v>
      </c>
      <c r="C6151" s="18">
        <v>34027045804</v>
      </c>
      <c r="D6151" s="18">
        <v>273075</v>
      </c>
    </row>
    <row r="6152" spans="1:4" ht="18.5" hidden="1">
      <c r="A6152" s="18" t="s">
        <v>82</v>
      </c>
      <c r="B6152" s="18">
        <v>7970</v>
      </c>
      <c r="C6152" s="18">
        <v>34027045804</v>
      </c>
      <c r="D6152" s="18">
        <v>273075</v>
      </c>
    </row>
    <row r="6153" spans="1:4" ht="18.5" hidden="1">
      <c r="A6153" s="18" t="s">
        <v>82</v>
      </c>
      <c r="B6153" s="18">
        <v>8751</v>
      </c>
      <c r="C6153" s="18">
        <v>34029728000</v>
      </c>
      <c r="D6153" s="18">
        <v>54299</v>
      </c>
    </row>
    <row r="6154" spans="1:4" ht="18.5" hidden="1">
      <c r="A6154" s="18" t="s">
        <v>82</v>
      </c>
      <c r="B6154" s="18">
        <v>8742</v>
      </c>
      <c r="C6154" s="18">
        <v>34029711100</v>
      </c>
      <c r="D6154" s="18">
        <v>86328</v>
      </c>
    </row>
    <row r="6155" spans="1:4" ht="18.5" hidden="1">
      <c r="A6155" s="18" t="s">
        <v>82</v>
      </c>
      <c r="B6155" s="18">
        <v>8050</v>
      </c>
      <c r="C6155" s="18">
        <v>34029735104</v>
      </c>
      <c r="D6155" s="18">
        <v>92804</v>
      </c>
    </row>
    <row r="6156" spans="1:4" ht="18.5" hidden="1">
      <c r="A6156" s="18" t="s">
        <v>82</v>
      </c>
      <c r="B6156" s="18">
        <v>7480</v>
      </c>
      <c r="C6156" s="18">
        <v>34031256804</v>
      </c>
      <c r="D6156" s="18">
        <v>132360</v>
      </c>
    </row>
    <row r="6157" spans="1:4" ht="18.5" hidden="1">
      <c r="A6157" s="18" t="s">
        <v>82</v>
      </c>
      <c r="B6157" s="18">
        <v>7012</v>
      </c>
      <c r="C6157" s="18">
        <v>34031124322</v>
      </c>
      <c r="D6157" s="18">
        <v>78591</v>
      </c>
    </row>
    <row r="6158" spans="1:4" ht="18.5" hidden="1">
      <c r="A6158" s="18" t="s">
        <v>82</v>
      </c>
      <c r="B6158" s="18">
        <v>7506</v>
      </c>
      <c r="C6158" s="18">
        <v>34031143200</v>
      </c>
      <c r="D6158" s="18">
        <v>102489</v>
      </c>
    </row>
    <row r="6159" spans="1:4" ht="18.5" hidden="1">
      <c r="A6159" s="18" t="s">
        <v>82</v>
      </c>
      <c r="B6159" s="18">
        <v>7055</v>
      </c>
      <c r="C6159" s="18">
        <v>34031175801</v>
      </c>
      <c r="D6159" s="18">
        <v>38907</v>
      </c>
    </row>
    <row r="6160" spans="1:4" ht="18.5" hidden="1">
      <c r="A6160" s="18" t="s">
        <v>82</v>
      </c>
      <c r="B6160" s="18">
        <v>7513</v>
      </c>
      <c r="C6160" s="18">
        <v>34031182700</v>
      </c>
      <c r="D6160" s="18">
        <v>49110</v>
      </c>
    </row>
    <row r="6161" spans="1:4" ht="18.5" hidden="1">
      <c r="A6161" s="18" t="s">
        <v>82</v>
      </c>
      <c r="B6161" s="18">
        <v>7522</v>
      </c>
      <c r="C6161" s="18">
        <v>34031180300</v>
      </c>
      <c r="D6161" s="18">
        <v>49464</v>
      </c>
    </row>
    <row r="6162" spans="1:4" ht="18.5" hidden="1">
      <c r="A6162" s="18" t="s">
        <v>82</v>
      </c>
      <c r="B6162" s="18">
        <v>7512</v>
      </c>
      <c r="C6162" s="18">
        <v>34031223802</v>
      </c>
      <c r="D6162" s="18">
        <v>106606</v>
      </c>
    </row>
    <row r="6163" spans="1:4" ht="18.5" hidden="1">
      <c r="A6163" s="18" t="s">
        <v>82</v>
      </c>
      <c r="B6163" s="18">
        <v>8079</v>
      </c>
      <c r="C6163" s="18">
        <v>34033021202</v>
      </c>
      <c r="D6163" s="18">
        <v>72247</v>
      </c>
    </row>
    <row r="6164" spans="1:4" ht="18.5" hidden="1">
      <c r="A6164" s="18" t="s">
        <v>82</v>
      </c>
      <c r="B6164" s="18">
        <v>8069</v>
      </c>
      <c r="C6164" s="18">
        <v>34033020600</v>
      </c>
      <c r="D6164" s="18">
        <v>68947</v>
      </c>
    </row>
    <row r="6165" spans="1:4" ht="18.5" hidden="1">
      <c r="A6165" s="18" t="s">
        <v>82</v>
      </c>
      <c r="B6165" s="18">
        <v>8001</v>
      </c>
      <c r="C6165" s="18">
        <v>34033021201</v>
      </c>
      <c r="D6165" s="18">
        <v>87574</v>
      </c>
    </row>
    <row r="6166" spans="1:4" ht="18.5" hidden="1">
      <c r="A6166" s="18" t="s">
        <v>82</v>
      </c>
      <c r="B6166" s="18">
        <v>8072</v>
      </c>
      <c r="C6166" s="18">
        <v>34033021202</v>
      </c>
      <c r="D6166" s="18">
        <v>72247</v>
      </c>
    </row>
    <row r="6167" spans="1:4" ht="18.5" hidden="1">
      <c r="A6167" s="18" t="s">
        <v>82</v>
      </c>
      <c r="B6167" s="18">
        <v>7059</v>
      </c>
      <c r="C6167" s="18">
        <v>34035052204</v>
      </c>
      <c r="D6167" s="18">
        <v>243220</v>
      </c>
    </row>
    <row r="6168" spans="1:4" ht="18.5" hidden="1">
      <c r="A6168" s="18" t="s">
        <v>82</v>
      </c>
      <c r="B6168" s="18">
        <v>8873</v>
      </c>
      <c r="C6168" s="18">
        <v>34035054300</v>
      </c>
      <c r="D6168" s="18">
        <v>103071</v>
      </c>
    </row>
    <row r="6169" spans="1:4" ht="18.5" hidden="1">
      <c r="A6169" s="18" t="s">
        <v>82</v>
      </c>
      <c r="B6169" s="18">
        <v>7462</v>
      </c>
      <c r="C6169" s="18">
        <v>34037371600</v>
      </c>
      <c r="D6169" s="18">
        <v>75655</v>
      </c>
    </row>
    <row r="6170" spans="1:4" ht="18.5" hidden="1">
      <c r="A6170" s="18" t="s">
        <v>82</v>
      </c>
      <c r="B6170" s="18">
        <v>7874</v>
      </c>
      <c r="C6170" s="18">
        <v>34037374200</v>
      </c>
      <c r="D6170" s="18">
        <v>97470</v>
      </c>
    </row>
    <row r="6171" spans="1:4" ht="18.5" hidden="1">
      <c r="A6171" s="18" t="s">
        <v>82</v>
      </c>
      <c r="B6171" s="18">
        <v>7206</v>
      </c>
      <c r="C6171" s="18">
        <v>34039030400</v>
      </c>
      <c r="D6171" s="18">
        <v>51176</v>
      </c>
    </row>
    <row r="6172" spans="1:4" ht="18.5" hidden="1">
      <c r="A6172" s="18" t="s">
        <v>82</v>
      </c>
      <c r="B6172" s="18">
        <v>7076</v>
      </c>
      <c r="C6172" s="18">
        <v>34039038602</v>
      </c>
      <c r="D6172" s="18">
        <v>243649</v>
      </c>
    </row>
    <row r="6173" spans="1:4" ht="18.5" hidden="1">
      <c r="A6173" s="18" t="s">
        <v>82</v>
      </c>
      <c r="B6173" s="18">
        <v>8865</v>
      </c>
      <c r="C6173" s="18">
        <v>34041032200</v>
      </c>
      <c r="D6173" s="18">
        <v>86371</v>
      </c>
    </row>
    <row r="6174" spans="1:4" ht="18.5" hidden="1">
      <c r="A6174" s="18" t="s">
        <v>86</v>
      </c>
      <c r="B6174" s="18">
        <v>87108</v>
      </c>
      <c r="C6174" s="18">
        <v>35001000903</v>
      </c>
      <c r="D6174" s="18">
        <v>24285</v>
      </c>
    </row>
    <row r="6175" spans="1:4" ht="18.5" hidden="1">
      <c r="A6175" s="18" t="s">
        <v>86</v>
      </c>
      <c r="B6175" s="18">
        <v>87104</v>
      </c>
      <c r="C6175" s="18">
        <v>35001002500</v>
      </c>
      <c r="D6175" s="18">
        <v>65931</v>
      </c>
    </row>
    <row r="6176" spans="1:4" ht="18.5" hidden="1">
      <c r="A6176" s="18" t="s">
        <v>86</v>
      </c>
      <c r="B6176" s="18">
        <v>87109</v>
      </c>
      <c r="C6176" s="18">
        <v>35001003725</v>
      </c>
      <c r="D6176" s="18">
        <v>62458</v>
      </c>
    </row>
    <row r="6177" spans="1:4" ht="18.5" hidden="1">
      <c r="A6177" s="18" t="s">
        <v>86</v>
      </c>
      <c r="B6177" s="18">
        <v>87825</v>
      </c>
      <c r="C6177" s="18">
        <v>35053978200</v>
      </c>
      <c r="D6177" s="18">
        <v>44755</v>
      </c>
    </row>
    <row r="6178" spans="1:4" ht="18.5" hidden="1">
      <c r="A6178" s="18" t="s">
        <v>86</v>
      </c>
      <c r="B6178" s="18">
        <v>87014</v>
      </c>
      <c r="C6178" s="18">
        <v>35006974700</v>
      </c>
      <c r="D6178" s="18">
        <v>50503</v>
      </c>
    </row>
    <row r="6179" spans="1:4" ht="18.5" hidden="1">
      <c r="A6179" s="18" t="s">
        <v>86</v>
      </c>
      <c r="B6179" s="18">
        <v>87045</v>
      </c>
      <c r="C6179" s="18">
        <v>35031946000</v>
      </c>
      <c r="D6179" s="18">
        <v>29480</v>
      </c>
    </row>
    <row r="6180" spans="1:4" ht="18.5" hidden="1">
      <c r="A6180" s="18" t="s">
        <v>86</v>
      </c>
      <c r="B6180" s="18">
        <v>88419</v>
      </c>
      <c r="C6180" s="18">
        <v>35059950200</v>
      </c>
      <c r="D6180" s="18">
        <v>48488</v>
      </c>
    </row>
    <row r="6181" spans="1:4" ht="18.5" hidden="1">
      <c r="A6181" s="18" t="s">
        <v>86</v>
      </c>
      <c r="B6181" s="18">
        <v>88101</v>
      </c>
      <c r="C6181" s="18">
        <v>35009000602</v>
      </c>
      <c r="D6181" s="18">
        <v>67097</v>
      </c>
    </row>
    <row r="6182" spans="1:4" ht="18.5" hidden="1">
      <c r="A6182" s="18" t="s">
        <v>86</v>
      </c>
      <c r="B6182" s="18">
        <v>88048</v>
      </c>
      <c r="C6182" s="18">
        <v>35013001802</v>
      </c>
      <c r="D6182" s="18">
        <v>40598</v>
      </c>
    </row>
    <row r="6183" spans="1:4" ht="18.5" hidden="1">
      <c r="A6183" s="18" t="s">
        <v>86</v>
      </c>
      <c r="B6183" s="18">
        <v>88003</v>
      </c>
      <c r="C6183" s="18">
        <v>35013001000</v>
      </c>
      <c r="D6183" s="18">
        <v>16914</v>
      </c>
    </row>
    <row r="6184" spans="1:4" ht="18.5" hidden="1">
      <c r="A6184" s="18" t="s">
        <v>86</v>
      </c>
      <c r="B6184" s="18">
        <v>88033</v>
      </c>
      <c r="C6184" s="18">
        <v>35013001500</v>
      </c>
      <c r="D6184" s="18">
        <v>82366</v>
      </c>
    </row>
    <row r="6185" spans="1:4" ht="18.5" hidden="1">
      <c r="A6185" s="18" t="s">
        <v>86</v>
      </c>
      <c r="B6185" s="18">
        <v>88032</v>
      </c>
      <c r="C6185" s="18">
        <v>35013001307</v>
      </c>
      <c r="D6185" s="18">
        <v>49514</v>
      </c>
    </row>
    <row r="6186" spans="1:4" ht="18.5" hidden="1">
      <c r="A6186" s="18" t="s">
        <v>86</v>
      </c>
      <c r="B6186" s="18">
        <v>88256</v>
      </c>
      <c r="C6186" s="18">
        <v>35015000800</v>
      </c>
      <c r="D6186" s="18">
        <v>52338</v>
      </c>
    </row>
    <row r="6187" spans="1:4" ht="18.5" hidden="1">
      <c r="A6187" s="18" t="s">
        <v>86</v>
      </c>
      <c r="B6187" s="18">
        <v>88022</v>
      </c>
      <c r="C6187" s="18">
        <v>35017964500</v>
      </c>
      <c r="D6187" s="18">
        <v>50578</v>
      </c>
    </row>
    <row r="6188" spans="1:4" ht="18.5" hidden="1">
      <c r="A6188" s="18" t="s">
        <v>86</v>
      </c>
      <c r="B6188" s="18">
        <v>88431</v>
      </c>
      <c r="C6188" s="18">
        <v>35019961600</v>
      </c>
      <c r="D6188" s="18">
        <v>37883</v>
      </c>
    </row>
    <row r="6189" spans="1:4" ht="18.5" hidden="1">
      <c r="A6189" s="18" t="s">
        <v>86</v>
      </c>
      <c r="B6189" s="18">
        <v>88410</v>
      </c>
      <c r="C6189" s="18">
        <v>35059950200</v>
      </c>
      <c r="D6189" s="18">
        <v>48488</v>
      </c>
    </row>
    <row r="6190" spans="1:4" ht="18.5" hidden="1">
      <c r="A6190" s="18" t="s">
        <v>86</v>
      </c>
      <c r="B6190" s="18">
        <v>88426</v>
      </c>
      <c r="C6190" s="18">
        <v>35021000100</v>
      </c>
      <c r="D6190" s="18">
        <v>43660</v>
      </c>
    </row>
    <row r="6191" spans="1:4" ht="18.5" hidden="1">
      <c r="A6191" s="18" t="s">
        <v>86</v>
      </c>
      <c r="B6191" s="18">
        <v>88252</v>
      </c>
      <c r="C6191" s="18">
        <v>35025000900</v>
      </c>
      <c r="D6191" s="18">
        <v>51257</v>
      </c>
    </row>
    <row r="6192" spans="1:4" ht="18.5" hidden="1">
      <c r="A6192" s="18" t="s">
        <v>86</v>
      </c>
      <c r="B6192" s="18">
        <v>88301</v>
      </c>
      <c r="C6192" s="18">
        <v>35027960200</v>
      </c>
      <c r="D6192" s="18">
        <v>44511</v>
      </c>
    </row>
    <row r="6193" spans="1:4" ht="18.5" hidden="1">
      <c r="A6193" s="18" t="s">
        <v>86</v>
      </c>
      <c r="B6193" s="18">
        <v>88318</v>
      </c>
      <c r="C6193" s="18">
        <v>35027960200</v>
      </c>
      <c r="D6193" s="18">
        <v>44511</v>
      </c>
    </row>
    <row r="6194" spans="1:4" ht="18.5" hidden="1">
      <c r="A6194" s="18" t="s">
        <v>86</v>
      </c>
      <c r="B6194" s="18">
        <v>87544</v>
      </c>
      <c r="C6194" s="18">
        <v>35028000400</v>
      </c>
      <c r="D6194" s="18">
        <v>83528</v>
      </c>
    </row>
    <row r="6195" spans="1:4" ht="18.5" hidden="1">
      <c r="A6195" s="18" t="s">
        <v>86</v>
      </c>
      <c r="B6195" s="18">
        <v>87319</v>
      </c>
      <c r="C6195" s="18">
        <v>35031943902</v>
      </c>
      <c r="D6195" s="18">
        <v>37488</v>
      </c>
    </row>
    <row r="6196" spans="1:4" ht="18.5" hidden="1">
      <c r="A6196" s="18" t="s">
        <v>86</v>
      </c>
      <c r="B6196" s="18">
        <v>87316</v>
      </c>
      <c r="C6196" s="18">
        <v>35031973100</v>
      </c>
      <c r="D6196" s="18">
        <v>58314</v>
      </c>
    </row>
    <row r="6197" spans="1:4" ht="18.5" hidden="1">
      <c r="A6197" s="18" t="s">
        <v>86</v>
      </c>
      <c r="B6197" s="18">
        <v>87013</v>
      </c>
      <c r="C6197" s="18">
        <v>35031944000</v>
      </c>
      <c r="D6197" s="18">
        <v>24838</v>
      </c>
    </row>
    <row r="6198" spans="1:4" ht="18.5" hidden="1">
      <c r="A6198" s="18" t="s">
        <v>86</v>
      </c>
      <c r="B6198" s="18">
        <v>79837</v>
      </c>
      <c r="C6198" s="18">
        <v>35035000902</v>
      </c>
      <c r="D6198" s="18">
        <v>35682</v>
      </c>
    </row>
    <row r="6199" spans="1:4" ht="18.5" hidden="1">
      <c r="A6199" s="18" t="s">
        <v>86</v>
      </c>
      <c r="B6199" s="18">
        <v>88325</v>
      </c>
      <c r="C6199" s="18">
        <v>35035000602</v>
      </c>
      <c r="D6199" s="18">
        <v>56837</v>
      </c>
    </row>
    <row r="6200" spans="1:4" ht="18.5" hidden="1">
      <c r="A6200" s="18" t="s">
        <v>86</v>
      </c>
      <c r="B6200" s="18">
        <v>88401</v>
      </c>
      <c r="C6200" s="18">
        <v>35037958900</v>
      </c>
      <c r="D6200" s="18">
        <v>46482</v>
      </c>
    </row>
    <row r="6201" spans="1:4" ht="18.5" hidden="1">
      <c r="A6201" s="18" t="s">
        <v>86</v>
      </c>
      <c r="B6201" s="18">
        <v>87029</v>
      </c>
      <c r="C6201" s="18">
        <v>35039000500</v>
      </c>
      <c r="D6201" s="18">
        <v>44619</v>
      </c>
    </row>
    <row r="6202" spans="1:4" ht="18.5" hidden="1">
      <c r="A6202" s="18" t="s">
        <v>86</v>
      </c>
      <c r="B6202" s="18">
        <v>87064</v>
      </c>
      <c r="C6202" s="18">
        <v>35039000400</v>
      </c>
      <c r="D6202" s="18">
        <v>49367</v>
      </c>
    </row>
    <row r="6203" spans="1:4" ht="18.5" hidden="1">
      <c r="A6203" s="18" t="s">
        <v>86</v>
      </c>
      <c r="B6203" s="18">
        <v>87582</v>
      </c>
      <c r="C6203" s="18">
        <v>35039000300</v>
      </c>
      <c r="D6203" s="18">
        <v>54751</v>
      </c>
    </row>
    <row r="6204" spans="1:4" ht="18.5" hidden="1">
      <c r="A6204" s="18" t="s">
        <v>86</v>
      </c>
      <c r="B6204" s="18">
        <v>87548</v>
      </c>
      <c r="C6204" s="18">
        <v>35039000400</v>
      </c>
      <c r="D6204" s="18">
        <v>49367</v>
      </c>
    </row>
    <row r="6205" spans="1:4" ht="18.5" hidden="1">
      <c r="A6205" s="18" t="s">
        <v>86</v>
      </c>
      <c r="B6205" s="18">
        <v>88118</v>
      </c>
      <c r="C6205" s="18">
        <v>35041000401</v>
      </c>
      <c r="D6205" s="18">
        <v>55069</v>
      </c>
    </row>
    <row r="6206" spans="1:4" ht="18.5" hidden="1">
      <c r="A6206" s="18" t="s">
        <v>86</v>
      </c>
      <c r="B6206" s="18">
        <v>88130</v>
      </c>
      <c r="C6206" s="18">
        <v>35041000402</v>
      </c>
      <c r="D6206" s="18">
        <v>51322</v>
      </c>
    </row>
    <row r="6207" spans="1:4" ht="18.5" hidden="1">
      <c r="A6207" s="18" t="s">
        <v>86</v>
      </c>
      <c r="B6207" s="18">
        <v>87072</v>
      </c>
      <c r="C6207" s="18">
        <v>35043011000</v>
      </c>
      <c r="D6207" s="18">
        <v>55050</v>
      </c>
    </row>
    <row r="6208" spans="1:4" ht="18.5" hidden="1">
      <c r="A6208" s="18" t="s">
        <v>86</v>
      </c>
      <c r="B6208" s="18">
        <v>87043</v>
      </c>
      <c r="C6208" s="18">
        <v>35043011100</v>
      </c>
      <c r="D6208" s="18">
        <v>91916</v>
      </c>
    </row>
    <row r="6209" spans="1:4" ht="18.5" hidden="1">
      <c r="A6209" s="18" t="s">
        <v>86</v>
      </c>
      <c r="B6209" s="18">
        <v>87933</v>
      </c>
      <c r="C6209" s="18">
        <v>35051962401</v>
      </c>
      <c r="D6209" s="18">
        <v>41896</v>
      </c>
    </row>
    <row r="6210" spans="1:4" ht="18.5" hidden="1">
      <c r="A6210" s="18" t="s">
        <v>86</v>
      </c>
      <c r="B6210" s="18">
        <v>87514</v>
      </c>
      <c r="C6210" s="18">
        <v>35055952100</v>
      </c>
      <c r="D6210" s="18">
        <v>62697</v>
      </c>
    </row>
    <row r="6211" spans="1:4" ht="18.5" hidden="1">
      <c r="A6211" s="18" t="s">
        <v>86</v>
      </c>
      <c r="B6211" s="18">
        <v>87553</v>
      </c>
      <c r="C6211" s="18">
        <v>35055940000</v>
      </c>
      <c r="D6211" s="18">
        <v>39954</v>
      </c>
    </row>
    <row r="6212" spans="1:4" ht="18.5" hidden="1">
      <c r="A6212" s="18" t="s">
        <v>86</v>
      </c>
      <c r="B6212" s="18">
        <v>87529</v>
      </c>
      <c r="C6212" s="18">
        <v>35055940100</v>
      </c>
      <c r="D6212" s="18">
        <v>48056</v>
      </c>
    </row>
    <row r="6213" spans="1:4" ht="18.5" hidden="1">
      <c r="A6213" s="18" t="s">
        <v>86</v>
      </c>
      <c r="B6213" s="18">
        <v>87512</v>
      </c>
      <c r="C6213" s="18">
        <v>35055952100</v>
      </c>
      <c r="D6213" s="18">
        <v>62697</v>
      </c>
    </row>
    <row r="6214" spans="1:4" ht="18.5" hidden="1">
      <c r="A6214" s="18" t="s">
        <v>86</v>
      </c>
      <c r="B6214" s="18">
        <v>87070</v>
      </c>
      <c r="C6214" s="18">
        <v>35057963202</v>
      </c>
      <c r="D6214" s="18">
        <v>44889</v>
      </c>
    </row>
    <row r="6215" spans="1:4" ht="18.5" hidden="1">
      <c r="A6215" s="18" t="s">
        <v>86</v>
      </c>
      <c r="B6215" s="18">
        <v>87023</v>
      </c>
      <c r="C6215" s="18">
        <v>35061970902</v>
      </c>
      <c r="D6215" s="18">
        <v>44037</v>
      </c>
    </row>
    <row r="6216" spans="1:4" ht="18.5" hidden="1">
      <c r="A6216" s="18" t="s">
        <v>86</v>
      </c>
      <c r="B6216" s="18">
        <v>87106</v>
      </c>
      <c r="C6216" s="18">
        <v>35001001200</v>
      </c>
      <c r="D6216" s="18">
        <v>34986</v>
      </c>
    </row>
    <row r="6217" spans="1:4" ht="18.5" hidden="1">
      <c r="A6217" s="18" t="s">
        <v>86</v>
      </c>
      <c r="B6217" s="18">
        <v>87111</v>
      </c>
      <c r="C6217" s="18">
        <v>35001003721</v>
      </c>
      <c r="D6217" s="18">
        <v>144968</v>
      </c>
    </row>
    <row r="6218" spans="1:4" ht="18.5" hidden="1">
      <c r="A6218" s="18" t="s">
        <v>86</v>
      </c>
      <c r="B6218" s="18">
        <v>87117</v>
      </c>
      <c r="C6218" s="18">
        <v>35001000801</v>
      </c>
      <c r="D6218" s="18">
        <v>57790</v>
      </c>
    </row>
    <row r="6219" spans="1:4" ht="18.5" hidden="1">
      <c r="A6219" s="18" t="s">
        <v>86</v>
      </c>
      <c r="B6219" s="18">
        <v>87821</v>
      </c>
      <c r="C6219" s="18">
        <v>35003976400</v>
      </c>
      <c r="D6219" s="18">
        <v>40067</v>
      </c>
    </row>
    <row r="6220" spans="1:4" ht="18.5" hidden="1">
      <c r="A6220" s="18" t="s">
        <v>86</v>
      </c>
      <c r="B6220" s="18">
        <v>87827</v>
      </c>
      <c r="C6220" s="18">
        <v>35003976400</v>
      </c>
      <c r="D6220" s="18">
        <v>40067</v>
      </c>
    </row>
    <row r="6221" spans="1:4" ht="18.5" hidden="1">
      <c r="A6221" s="18" t="s">
        <v>86</v>
      </c>
      <c r="B6221" s="18">
        <v>87943</v>
      </c>
      <c r="C6221" s="18">
        <v>35051962402</v>
      </c>
      <c r="D6221" s="18">
        <v>52779</v>
      </c>
    </row>
    <row r="6222" spans="1:4" ht="18.5" hidden="1">
      <c r="A6222" s="18" t="s">
        <v>86</v>
      </c>
      <c r="B6222" s="18">
        <v>87038</v>
      </c>
      <c r="C6222" s="18">
        <v>35006946100</v>
      </c>
      <c r="D6222" s="18">
        <v>41806</v>
      </c>
    </row>
    <row r="6223" spans="1:4" ht="18.5" hidden="1">
      <c r="A6223" s="18" t="s">
        <v>86</v>
      </c>
      <c r="B6223" s="18">
        <v>87020</v>
      </c>
      <c r="C6223" s="18">
        <v>35006974700</v>
      </c>
      <c r="D6223" s="18">
        <v>50503</v>
      </c>
    </row>
    <row r="6224" spans="1:4" ht="18.5" hidden="1">
      <c r="A6224" s="18" t="s">
        <v>86</v>
      </c>
      <c r="B6224" s="18">
        <v>87315</v>
      </c>
      <c r="C6224" s="18">
        <v>35006974700</v>
      </c>
      <c r="D6224" s="18">
        <v>50503</v>
      </c>
    </row>
    <row r="6225" spans="1:4" ht="18.5" hidden="1">
      <c r="A6225" s="18" t="s">
        <v>86</v>
      </c>
      <c r="B6225" s="18">
        <v>87051</v>
      </c>
      <c r="C6225" s="18">
        <v>35006974700</v>
      </c>
      <c r="D6225" s="18">
        <v>50503</v>
      </c>
    </row>
    <row r="6226" spans="1:4" ht="18.5" hidden="1">
      <c r="A6226" s="18" t="s">
        <v>86</v>
      </c>
      <c r="B6226" s="18">
        <v>87005</v>
      </c>
      <c r="C6226" s="18">
        <v>35006974700</v>
      </c>
      <c r="D6226" s="18">
        <v>50503</v>
      </c>
    </row>
    <row r="6227" spans="1:4" ht="18.5" hidden="1">
      <c r="A6227" s="18" t="s">
        <v>86</v>
      </c>
      <c r="B6227" s="18">
        <v>87729</v>
      </c>
      <c r="C6227" s="18">
        <v>35007950700</v>
      </c>
      <c r="D6227" s="18">
        <v>51981</v>
      </c>
    </row>
    <row r="6228" spans="1:4" ht="18.5" hidden="1">
      <c r="A6228" s="18" t="s">
        <v>86</v>
      </c>
      <c r="B6228" s="18">
        <v>87734</v>
      </c>
      <c r="C6228" s="18">
        <v>35033955200</v>
      </c>
      <c r="D6228" s="18">
        <v>49486</v>
      </c>
    </row>
    <row r="6229" spans="1:4" ht="18.5" hidden="1">
      <c r="A6229" s="18" t="s">
        <v>86</v>
      </c>
      <c r="B6229" s="18">
        <v>88124</v>
      </c>
      <c r="C6229" s="18">
        <v>35009000601</v>
      </c>
      <c r="D6229" s="18">
        <v>45245</v>
      </c>
    </row>
    <row r="6230" spans="1:4" ht="18.5" hidden="1">
      <c r="A6230" s="18" t="s">
        <v>86</v>
      </c>
      <c r="B6230" s="18">
        <v>88254</v>
      </c>
      <c r="C6230" s="18">
        <v>35015000700</v>
      </c>
      <c r="D6230" s="18">
        <v>72941</v>
      </c>
    </row>
    <row r="6231" spans="1:4" ht="18.5" hidden="1">
      <c r="A6231" s="18" t="s">
        <v>86</v>
      </c>
      <c r="B6231" s="18">
        <v>88255</v>
      </c>
      <c r="C6231" s="18">
        <v>35015000900</v>
      </c>
      <c r="D6231" s="18">
        <v>84927</v>
      </c>
    </row>
    <row r="6232" spans="1:4" ht="18.5" hidden="1">
      <c r="A6232" s="18" t="s">
        <v>86</v>
      </c>
      <c r="B6232" s="18">
        <v>88034</v>
      </c>
      <c r="C6232" s="18">
        <v>35017964600</v>
      </c>
      <c r="D6232" s="18">
        <v>38866</v>
      </c>
    </row>
    <row r="6233" spans="1:4" ht="18.5" hidden="1">
      <c r="A6233" s="18" t="s">
        <v>86</v>
      </c>
      <c r="B6233" s="18">
        <v>88053</v>
      </c>
      <c r="C6233" s="18">
        <v>35017964100</v>
      </c>
      <c r="D6233" s="18">
        <v>50493</v>
      </c>
    </row>
    <row r="6234" spans="1:4" ht="18.5" hidden="1">
      <c r="A6234" s="18" t="s">
        <v>86</v>
      </c>
      <c r="B6234" s="18">
        <v>87711</v>
      </c>
      <c r="C6234" s="18">
        <v>35047957500</v>
      </c>
      <c r="D6234" s="18">
        <v>45979</v>
      </c>
    </row>
    <row r="6235" spans="1:4" ht="18.5" hidden="1">
      <c r="A6235" s="18" t="s">
        <v>86</v>
      </c>
      <c r="B6235" s="18">
        <v>88417</v>
      </c>
      <c r="C6235" s="18">
        <v>35019961600</v>
      </c>
      <c r="D6235" s="18">
        <v>37883</v>
      </c>
    </row>
    <row r="6236" spans="1:4" ht="18.5" hidden="1">
      <c r="A6236" s="18" t="s">
        <v>86</v>
      </c>
      <c r="B6236" s="18">
        <v>88020</v>
      </c>
      <c r="C6236" s="18">
        <v>35023970000</v>
      </c>
      <c r="D6236" s="18">
        <v>46049</v>
      </c>
    </row>
    <row r="6237" spans="1:4" ht="18.5" hidden="1">
      <c r="A6237" s="18" t="s">
        <v>86</v>
      </c>
      <c r="B6237" s="18">
        <v>88312</v>
      </c>
      <c r="C6237" s="18">
        <v>35027960400</v>
      </c>
      <c r="D6237" s="18">
        <v>50977</v>
      </c>
    </row>
    <row r="6238" spans="1:4" ht="18.5" hidden="1">
      <c r="A6238" s="18" t="s">
        <v>86</v>
      </c>
      <c r="B6238" s="18">
        <v>88338</v>
      </c>
      <c r="C6238" s="18">
        <v>35027960400</v>
      </c>
      <c r="D6238" s="18">
        <v>50977</v>
      </c>
    </row>
    <row r="6239" spans="1:4" ht="18.5" hidden="1">
      <c r="A6239" s="18" t="s">
        <v>86</v>
      </c>
      <c r="B6239" s="18">
        <v>88323</v>
      </c>
      <c r="C6239" s="18">
        <v>35027960300</v>
      </c>
      <c r="D6239" s="18">
        <v>55083</v>
      </c>
    </row>
    <row r="6240" spans="1:4" ht="18.5" hidden="1">
      <c r="A6240" s="18" t="s">
        <v>86</v>
      </c>
      <c r="B6240" s="18">
        <v>87375</v>
      </c>
      <c r="C6240" s="18">
        <v>35031943700</v>
      </c>
      <c r="D6240" s="18">
        <v>34250</v>
      </c>
    </row>
    <row r="6241" spans="1:4" ht="18.5" hidden="1">
      <c r="A6241" s="18" t="s">
        <v>86</v>
      </c>
      <c r="B6241" s="18">
        <v>87301</v>
      </c>
      <c r="C6241" s="18">
        <v>35031943901</v>
      </c>
      <c r="D6241" s="18">
        <v>39105</v>
      </c>
    </row>
    <row r="6242" spans="1:4" ht="18.5" hidden="1">
      <c r="A6242" s="18" t="s">
        <v>86</v>
      </c>
      <c r="B6242" s="18">
        <v>87317</v>
      </c>
      <c r="C6242" s="18">
        <v>35031945300</v>
      </c>
      <c r="D6242" s="18">
        <v>28136</v>
      </c>
    </row>
    <row r="6243" spans="1:4" ht="18.5" hidden="1">
      <c r="A6243" s="18" t="s">
        <v>86</v>
      </c>
      <c r="B6243" s="18">
        <v>87325</v>
      </c>
      <c r="C6243" s="18">
        <v>35031943700</v>
      </c>
      <c r="D6243" s="18">
        <v>34250</v>
      </c>
    </row>
    <row r="6244" spans="1:4" ht="18.5" hidden="1">
      <c r="A6244" s="18" t="s">
        <v>86</v>
      </c>
      <c r="B6244" s="18">
        <v>87723</v>
      </c>
      <c r="C6244" s="18">
        <v>35033955200</v>
      </c>
      <c r="D6244" s="18">
        <v>49486</v>
      </c>
    </row>
    <row r="6245" spans="1:4" ht="18.5" hidden="1">
      <c r="A6245" s="18" t="s">
        <v>86</v>
      </c>
      <c r="B6245" s="18">
        <v>87742</v>
      </c>
      <c r="C6245" s="18">
        <v>35033955200</v>
      </c>
      <c r="D6245" s="18">
        <v>49486</v>
      </c>
    </row>
    <row r="6246" spans="1:4" ht="18.5" hidden="1">
      <c r="A6246" s="18" t="s">
        <v>86</v>
      </c>
      <c r="B6246" s="18">
        <v>88349</v>
      </c>
      <c r="C6246" s="18">
        <v>35035000902</v>
      </c>
      <c r="D6246" s="18">
        <v>35682</v>
      </c>
    </row>
    <row r="6247" spans="1:4" ht="18.5" hidden="1">
      <c r="A6247" s="18" t="s">
        <v>86</v>
      </c>
      <c r="B6247" s="18">
        <v>88330</v>
      </c>
      <c r="C6247" s="18">
        <v>35035000601</v>
      </c>
      <c r="D6247" s="18">
        <v>46050</v>
      </c>
    </row>
    <row r="6248" spans="1:4" ht="18.5" hidden="1">
      <c r="A6248" s="18" t="s">
        <v>86</v>
      </c>
      <c r="B6248" s="18">
        <v>88342</v>
      </c>
      <c r="C6248" s="18">
        <v>35035000601</v>
      </c>
      <c r="D6248" s="18">
        <v>46050</v>
      </c>
    </row>
    <row r="6249" spans="1:4" ht="18.5" hidden="1">
      <c r="A6249" s="18" t="s">
        <v>86</v>
      </c>
      <c r="B6249" s="18">
        <v>88121</v>
      </c>
      <c r="C6249" s="18">
        <v>35037958900</v>
      </c>
      <c r="D6249" s="18">
        <v>46482</v>
      </c>
    </row>
    <row r="6250" spans="1:4" ht="18.5" hidden="1">
      <c r="A6250" s="18" t="s">
        <v>86</v>
      </c>
      <c r="B6250" s="18">
        <v>88430</v>
      </c>
      <c r="C6250" s="18">
        <v>35037958900</v>
      </c>
      <c r="D6250" s="18">
        <v>46482</v>
      </c>
    </row>
    <row r="6251" spans="1:4" ht="18.5" hidden="1">
      <c r="A6251" s="18" t="s">
        <v>86</v>
      </c>
      <c r="B6251" s="18">
        <v>87012</v>
      </c>
      <c r="C6251" s="18">
        <v>35039000400</v>
      </c>
      <c r="D6251" s="18">
        <v>49367</v>
      </c>
    </row>
    <row r="6252" spans="1:4" ht="18.5" hidden="1">
      <c r="A6252" s="18" t="s">
        <v>86</v>
      </c>
      <c r="B6252" s="18">
        <v>87523</v>
      </c>
      <c r="C6252" s="18">
        <v>35039000100</v>
      </c>
      <c r="D6252" s="18">
        <v>44387</v>
      </c>
    </row>
    <row r="6253" spans="1:4" ht="18.5" hidden="1">
      <c r="A6253" s="18" t="s">
        <v>86</v>
      </c>
      <c r="B6253" s="18">
        <v>87046</v>
      </c>
      <c r="C6253" s="18">
        <v>35039000500</v>
      </c>
      <c r="D6253" s="18">
        <v>44619</v>
      </c>
    </row>
    <row r="6254" spans="1:4" ht="18.5" hidden="1">
      <c r="A6254" s="18" t="s">
        <v>86</v>
      </c>
      <c r="B6254" s="18">
        <v>87041</v>
      </c>
      <c r="C6254" s="18">
        <v>35043011000</v>
      </c>
      <c r="D6254" s="18">
        <v>55050</v>
      </c>
    </row>
    <row r="6255" spans="1:4" ht="18.5" hidden="1">
      <c r="A6255" s="18" t="s">
        <v>86</v>
      </c>
      <c r="B6255" s="18">
        <v>87052</v>
      </c>
      <c r="C6255" s="18">
        <v>35043940200</v>
      </c>
      <c r="D6255" s="18">
        <v>44719</v>
      </c>
    </row>
    <row r="6256" spans="1:4" ht="18.5" hidden="1">
      <c r="A6256" s="18" t="s">
        <v>86</v>
      </c>
      <c r="B6256" s="18">
        <v>87044</v>
      </c>
      <c r="C6256" s="18">
        <v>35043011000</v>
      </c>
      <c r="D6256" s="18">
        <v>55050</v>
      </c>
    </row>
    <row r="6257" spans="1:4" ht="18.5" hidden="1">
      <c r="A6257" s="18" t="s">
        <v>86</v>
      </c>
      <c r="B6257" s="18">
        <v>87053</v>
      </c>
      <c r="C6257" s="18">
        <v>35043010900</v>
      </c>
      <c r="D6257" s="18">
        <v>53398</v>
      </c>
    </row>
    <row r="6258" spans="1:4" ht="18.5" hidden="1">
      <c r="A6258" s="18" t="s">
        <v>86</v>
      </c>
      <c r="B6258" s="18">
        <v>87124</v>
      </c>
      <c r="C6258" s="18">
        <v>35043010722</v>
      </c>
      <c r="D6258" s="18">
        <v>62356</v>
      </c>
    </row>
    <row r="6259" spans="1:4" ht="18.5" hidden="1">
      <c r="A6259" s="18" t="s">
        <v>86</v>
      </c>
      <c r="B6259" s="18">
        <v>87027</v>
      </c>
      <c r="C6259" s="18">
        <v>35043010900</v>
      </c>
      <c r="D6259" s="18">
        <v>53398</v>
      </c>
    </row>
    <row r="6260" spans="1:4" ht="18.5" hidden="1">
      <c r="A6260" s="18" t="s">
        <v>86</v>
      </c>
      <c r="B6260" s="18">
        <v>87037</v>
      </c>
      <c r="C6260" s="18">
        <v>35045943201</v>
      </c>
      <c r="D6260" s="18">
        <v>48067</v>
      </c>
    </row>
    <row r="6261" spans="1:4" ht="18.5" hidden="1">
      <c r="A6261" s="18" t="s">
        <v>86</v>
      </c>
      <c r="B6261" s="18">
        <v>87455</v>
      </c>
      <c r="C6261" s="18">
        <v>35045942900</v>
      </c>
      <c r="D6261" s="18">
        <v>34203</v>
      </c>
    </row>
    <row r="6262" spans="1:4" ht="18.5" hidden="1">
      <c r="A6262" s="18" t="s">
        <v>86</v>
      </c>
      <c r="B6262" s="18">
        <v>87418</v>
      </c>
      <c r="C6262" s="18">
        <v>35045943300</v>
      </c>
      <c r="D6262" s="18">
        <v>85186</v>
      </c>
    </row>
    <row r="6263" spans="1:4" ht="18.5" hidden="1">
      <c r="A6263" s="18" t="s">
        <v>86</v>
      </c>
      <c r="B6263" s="18">
        <v>87552</v>
      </c>
      <c r="C6263" s="18">
        <v>35047957600</v>
      </c>
      <c r="D6263" s="18">
        <v>47533</v>
      </c>
    </row>
    <row r="6264" spans="1:4" ht="18.5" hidden="1">
      <c r="A6264" s="18" t="s">
        <v>86</v>
      </c>
      <c r="B6264" s="18">
        <v>87501</v>
      </c>
      <c r="C6264" s="18">
        <v>35049010203</v>
      </c>
      <c r="D6264" s="18">
        <v>113002</v>
      </c>
    </row>
    <row r="6265" spans="1:4" ht="18.5" hidden="1">
      <c r="A6265" s="18" t="s">
        <v>86</v>
      </c>
      <c r="B6265" s="18">
        <v>87035</v>
      </c>
      <c r="C6265" s="18">
        <v>35057963600</v>
      </c>
      <c r="D6265" s="18">
        <v>44549</v>
      </c>
    </row>
    <row r="6266" spans="1:4" ht="18.5" hidden="1">
      <c r="A6266" s="18" t="s">
        <v>86</v>
      </c>
      <c r="B6266" s="18">
        <v>87931</v>
      </c>
      <c r="C6266" s="18">
        <v>35051962402</v>
      </c>
      <c r="D6266" s="18">
        <v>52779</v>
      </c>
    </row>
    <row r="6267" spans="1:4" ht="18.5" hidden="1">
      <c r="A6267" s="18" t="s">
        <v>86</v>
      </c>
      <c r="B6267" s="18">
        <v>88042</v>
      </c>
      <c r="C6267" s="18">
        <v>35051962402</v>
      </c>
      <c r="D6267" s="18">
        <v>52779</v>
      </c>
    </row>
    <row r="6268" spans="1:4" ht="18.5" hidden="1">
      <c r="A6268" s="18" t="s">
        <v>86</v>
      </c>
      <c r="B6268" s="18">
        <v>87556</v>
      </c>
      <c r="C6268" s="18">
        <v>35055952100</v>
      </c>
      <c r="D6268" s="18">
        <v>62697</v>
      </c>
    </row>
    <row r="6269" spans="1:4" ht="18.5" hidden="1">
      <c r="A6269" s="18" t="s">
        <v>86</v>
      </c>
      <c r="B6269" s="18">
        <v>87557</v>
      </c>
      <c r="C6269" s="18">
        <v>35055952700</v>
      </c>
      <c r="D6269" s="18">
        <v>47387</v>
      </c>
    </row>
    <row r="6270" spans="1:4" ht="18.5" hidden="1">
      <c r="A6270" s="18" t="s">
        <v>86</v>
      </c>
      <c r="B6270" s="18">
        <v>87032</v>
      </c>
      <c r="C6270" s="18">
        <v>35057963600</v>
      </c>
      <c r="D6270" s="18">
        <v>44549</v>
      </c>
    </row>
    <row r="6271" spans="1:4" ht="18.5" hidden="1">
      <c r="A6271" s="18" t="s">
        <v>86</v>
      </c>
      <c r="B6271" s="18">
        <v>88436</v>
      </c>
      <c r="C6271" s="18">
        <v>35059950200</v>
      </c>
      <c r="D6271" s="18">
        <v>48488</v>
      </c>
    </row>
    <row r="6272" spans="1:4" ht="18.5" hidden="1">
      <c r="A6272" s="18" t="s">
        <v>86</v>
      </c>
      <c r="B6272" s="18">
        <v>87008</v>
      </c>
      <c r="C6272" s="18">
        <v>35001003805</v>
      </c>
      <c r="D6272" s="18">
        <v>87846</v>
      </c>
    </row>
    <row r="6273" spans="1:4" ht="18.5" hidden="1">
      <c r="A6273" s="18" t="s">
        <v>86</v>
      </c>
      <c r="B6273" s="18">
        <v>88232</v>
      </c>
      <c r="C6273" s="18">
        <v>35005001400</v>
      </c>
      <c r="D6273" s="18">
        <v>46711</v>
      </c>
    </row>
    <row r="6274" spans="1:4" ht="18.5" hidden="1">
      <c r="A6274" s="18" t="s">
        <v>86</v>
      </c>
      <c r="B6274" s="18">
        <v>87740</v>
      </c>
      <c r="C6274" s="18">
        <v>35007950500</v>
      </c>
      <c r="D6274" s="18">
        <v>43116</v>
      </c>
    </row>
    <row r="6275" spans="1:4" ht="18.5" hidden="1">
      <c r="A6275" s="18" t="s">
        <v>86</v>
      </c>
      <c r="B6275" s="18">
        <v>87710</v>
      </c>
      <c r="C6275" s="18">
        <v>35007950700</v>
      </c>
      <c r="D6275" s="18">
        <v>51981</v>
      </c>
    </row>
    <row r="6276" spans="1:4" ht="18.5" hidden="1">
      <c r="A6276" s="18" t="s">
        <v>86</v>
      </c>
      <c r="B6276" s="18">
        <v>87714</v>
      </c>
      <c r="C6276" s="18">
        <v>35007950700</v>
      </c>
      <c r="D6276" s="18">
        <v>51981</v>
      </c>
    </row>
    <row r="6277" spans="1:4" ht="18.5" hidden="1">
      <c r="A6277" s="18" t="s">
        <v>86</v>
      </c>
      <c r="B6277" s="18">
        <v>87749</v>
      </c>
      <c r="C6277" s="18">
        <v>35007950700</v>
      </c>
      <c r="D6277" s="18">
        <v>51981</v>
      </c>
    </row>
    <row r="6278" spans="1:4" ht="18.5" hidden="1">
      <c r="A6278" s="18" t="s">
        <v>86</v>
      </c>
      <c r="B6278" s="18">
        <v>88119</v>
      </c>
      <c r="C6278" s="18">
        <v>35011960100</v>
      </c>
      <c r="D6278" s="18">
        <v>44386</v>
      </c>
    </row>
    <row r="6279" spans="1:4" ht="18.5" hidden="1">
      <c r="A6279" s="18" t="s">
        <v>86</v>
      </c>
      <c r="B6279" s="18">
        <v>88136</v>
      </c>
      <c r="C6279" s="18">
        <v>35011960100</v>
      </c>
      <c r="D6279" s="18">
        <v>44386</v>
      </c>
    </row>
    <row r="6280" spans="1:4" ht="18.5" hidden="1">
      <c r="A6280" s="18" t="s">
        <v>86</v>
      </c>
      <c r="B6280" s="18">
        <v>88046</v>
      </c>
      <c r="C6280" s="18">
        <v>35013001103</v>
      </c>
      <c r="D6280" s="18">
        <v>63774</v>
      </c>
    </row>
    <row r="6281" spans="1:4" ht="18.5" hidden="1">
      <c r="A6281" s="18" t="s">
        <v>86</v>
      </c>
      <c r="B6281" s="18">
        <v>88024</v>
      </c>
      <c r="C6281" s="18">
        <v>35013001802</v>
      </c>
      <c r="D6281" s="18">
        <v>40598</v>
      </c>
    </row>
    <row r="6282" spans="1:4" ht="18.5" hidden="1">
      <c r="A6282" s="18" t="s">
        <v>86</v>
      </c>
      <c r="B6282" s="18">
        <v>88210</v>
      </c>
      <c r="C6282" s="18">
        <v>35015000900</v>
      </c>
      <c r="D6282" s="18">
        <v>84927</v>
      </c>
    </row>
    <row r="6283" spans="1:4" ht="18.5" hidden="1">
      <c r="A6283" s="18" t="s">
        <v>86</v>
      </c>
      <c r="B6283" s="18">
        <v>88045</v>
      </c>
      <c r="C6283" s="18">
        <v>35023970000</v>
      </c>
      <c r="D6283" s="18">
        <v>46049</v>
      </c>
    </row>
    <row r="6284" spans="1:4" ht="18.5" hidden="1">
      <c r="A6284" s="18" t="s">
        <v>86</v>
      </c>
      <c r="B6284" s="18">
        <v>88028</v>
      </c>
      <c r="C6284" s="18">
        <v>35017964200</v>
      </c>
      <c r="D6284" s="18">
        <v>54725</v>
      </c>
    </row>
    <row r="6285" spans="1:4" ht="18.5" hidden="1">
      <c r="A6285" s="18" t="s">
        <v>86</v>
      </c>
      <c r="B6285" s="18">
        <v>87724</v>
      </c>
      <c r="C6285" s="18">
        <v>35019961600</v>
      </c>
      <c r="D6285" s="18">
        <v>37883</v>
      </c>
    </row>
    <row r="6286" spans="1:4" ht="18.5" hidden="1">
      <c r="A6286" s="18" t="s">
        <v>86</v>
      </c>
      <c r="B6286" s="18">
        <v>87730</v>
      </c>
      <c r="C6286" s="18">
        <v>35021000100</v>
      </c>
      <c r="D6286" s="18">
        <v>43660</v>
      </c>
    </row>
    <row r="6287" spans="1:4" ht="18.5" hidden="1">
      <c r="A6287" s="18" t="s">
        <v>86</v>
      </c>
      <c r="B6287" s="18">
        <v>88056</v>
      </c>
      <c r="C6287" s="18">
        <v>35023970000</v>
      </c>
      <c r="D6287" s="18">
        <v>46049</v>
      </c>
    </row>
    <row r="6288" spans="1:4" ht="18.5" hidden="1">
      <c r="A6288" s="18" t="s">
        <v>86</v>
      </c>
      <c r="B6288" s="18">
        <v>88242</v>
      </c>
      <c r="C6288" s="18">
        <v>35025000701</v>
      </c>
      <c r="D6288" s="18">
        <v>64290</v>
      </c>
    </row>
    <row r="6289" spans="1:4" ht="18.5" hidden="1">
      <c r="A6289" s="18" t="s">
        <v>86</v>
      </c>
      <c r="B6289" s="18">
        <v>88346</v>
      </c>
      <c r="C6289" s="18">
        <v>35027960400</v>
      </c>
      <c r="D6289" s="18">
        <v>50977</v>
      </c>
    </row>
    <row r="6290" spans="1:4" ht="18.5" hidden="1">
      <c r="A6290" s="18" t="s">
        <v>86</v>
      </c>
      <c r="B6290" s="18">
        <v>88348</v>
      </c>
      <c r="C6290" s="18">
        <v>35027960400</v>
      </c>
      <c r="D6290" s="18">
        <v>50977</v>
      </c>
    </row>
    <row r="6291" spans="1:4" ht="18.5" hidden="1">
      <c r="A6291" s="18" t="s">
        <v>86</v>
      </c>
      <c r="B6291" s="18">
        <v>86515</v>
      </c>
      <c r="C6291" s="18">
        <v>35031943800</v>
      </c>
      <c r="D6291" s="18">
        <v>35787</v>
      </c>
    </row>
    <row r="6292" spans="1:4" ht="18.5" hidden="1">
      <c r="A6292" s="18" t="s">
        <v>86</v>
      </c>
      <c r="B6292" s="18">
        <v>87752</v>
      </c>
      <c r="C6292" s="18">
        <v>35033955200</v>
      </c>
      <c r="D6292" s="18">
        <v>49486</v>
      </c>
    </row>
    <row r="6293" spans="1:4" ht="18.5" hidden="1">
      <c r="A6293" s="18" t="s">
        <v>86</v>
      </c>
      <c r="B6293" s="18">
        <v>87735</v>
      </c>
      <c r="C6293" s="18">
        <v>35033955200</v>
      </c>
      <c r="D6293" s="18">
        <v>49486</v>
      </c>
    </row>
    <row r="6294" spans="1:4" ht="18.5" hidden="1">
      <c r="A6294" s="18" t="s">
        <v>86</v>
      </c>
      <c r="B6294" s="18">
        <v>87753</v>
      </c>
      <c r="C6294" s="18">
        <v>35033955200</v>
      </c>
      <c r="D6294" s="18">
        <v>49486</v>
      </c>
    </row>
    <row r="6295" spans="1:4" ht="18.5" hidden="1">
      <c r="A6295" s="18" t="s">
        <v>86</v>
      </c>
      <c r="B6295" s="18">
        <v>87736</v>
      </c>
      <c r="C6295" s="18">
        <v>35033955200</v>
      </c>
      <c r="D6295" s="18">
        <v>49486</v>
      </c>
    </row>
    <row r="6296" spans="1:4" ht="18.5" hidden="1">
      <c r="A6296" s="18" t="s">
        <v>86</v>
      </c>
      <c r="B6296" s="18">
        <v>87715</v>
      </c>
      <c r="C6296" s="18">
        <v>35033955200</v>
      </c>
      <c r="D6296" s="18">
        <v>49486</v>
      </c>
    </row>
    <row r="6297" spans="1:4" ht="18.5" hidden="1">
      <c r="A6297" s="18" t="s">
        <v>86</v>
      </c>
      <c r="B6297" s="18">
        <v>88352</v>
      </c>
      <c r="C6297" s="18">
        <v>35035000700</v>
      </c>
      <c r="D6297" s="18">
        <v>52060</v>
      </c>
    </row>
    <row r="6298" spans="1:4" ht="18.5" hidden="1">
      <c r="A6298" s="18" t="s">
        <v>86</v>
      </c>
      <c r="B6298" s="18">
        <v>87554</v>
      </c>
      <c r="C6298" s="18">
        <v>35039000400</v>
      </c>
      <c r="D6298" s="18">
        <v>49367</v>
      </c>
    </row>
    <row r="6299" spans="1:4" ht="18.5" hidden="1">
      <c r="A6299" s="18" t="s">
        <v>86</v>
      </c>
      <c r="B6299" s="18">
        <v>87578</v>
      </c>
      <c r="C6299" s="18">
        <v>35039000100</v>
      </c>
      <c r="D6299" s="18">
        <v>44387</v>
      </c>
    </row>
    <row r="6300" spans="1:4" ht="18.5" hidden="1">
      <c r="A6300" s="18" t="s">
        <v>86</v>
      </c>
      <c r="B6300" s="18">
        <v>87521</v>
      </c>
      <c r="C6300" s="18">
        <v>35039000100</v>
      </c>
      <c r="D6300" s="18">
        <v>44387</v>
      </c>
    </row>
    <row r="6301" spans="1:4" ht="18.5" hidden="1">
      <c r="A6301" s="18" t="s">
        <v>86</v>
      </c>
      <c r="B6301" s="18">
        <v>87530</v>
      </c>
      <c r="C6301" s="18">
        <v>35039000400</v>
      </c>
      <c r="D6301" s="18">
        <v>49367</v>
      </c>
    </row>
    <row r="6302" spans="1:4" ht="18.5" hidden="1">
      <c r="A6302" s="18" t="s">
        <v>86</v>
      </c>
      <c r="B6302" s="18">
        <v>88125</v>
      </c>
      <c r="C6302" s="18">
        <v>35041000402</v>
      </c>
      <c r="D6302" s="18">
        <v>51322</v>
      </c>
    </row>
    <row r="6303" spans="1:4" ht="18.5" hidden="1">
      <c r="A6303" s="18" t="s">
        <v>86</v>
      </c>
      <c r="B6303" s="18">
        <v>88113</v>
      </c>
      <c r="C6303" s="18">
        <v>35041000402</v>
      </c>
      <c r="D6303" s="18">
        <v>51322</v>
      </c>
    </row>
    <row r="6304" spans="1:4" ht="18.5" hidden="1">
      <c r="A6304" s="18" t="s">
        <v>86</v>
      </c>
      <c r="B6304" s="18">
        <v>87025</v>
      </c>
      <c r="C6304" s="18">
        <v>35043011200</v>
      </c>
      <c r="D6304" s="18">
        <v>59127</v>
      </c>
    </row>
    <row r="6305" spans="1:4" ht="18.5" hidden="1">
      <c r="A6305" s="18" t="s">
        <v>86</v>
      </c>
      <c r="B6305" s="18">
        <v>87499</v>
      </c>
      <c r="C6305" s="18">
        <v>35045943201</v>
      </c>
      <c r="D6305" s="18">
        <v>48067</v>
      </c>
    </row>
    <row r="6306" spans="1:4" ht="18.5" hidden="1">
      <c r="A6306" s="18" t="s">
        <v>86</v>
      </c>
      <c r="B6306" s="18">
        <v>87461</v>
      </c>
      <c r="C6306" s="18">
        <v>35045942900</v>
      </c>
      <c r="D6306" s="18">
        <v>34203</v>
      </c>
    </row>
    <row r="6307" spans="1:4" ht="18.5" hidden="1">
      <c r="A6307" s="18" t="s">
        <v>86</v>
      </c>
      <c r="B6307" s="18">
        <v>87562</v>
      </c>
      <c r="C6307" s="18">
        <v>35047957700</v>
      </c>
      <c r="D6307" s="18">
        <v>45736</v>
      </c>
    </row>
    <row r="6308" spans="1:4" ht="18.5" hidden="1">
      <c r="A6308" s="18" t="s">
        <v>86</v>
      </c>
      <c r="B6308" s="18">
        <v>87508</v>
      </c>
      <c r="C6308" s="18">
        <v>35049010602</v>
      </c>
      <c r="D6308" s="18">
        <v>93965</v>
      </c>
    </row>
    <row r="6309" spans="1:4" ht="18.5" hidden="1">
      <c r="A6309" s="18" t="s">
        <v>86</v>
      </c>
      <c r="B6309" s="18">
        <v>87505</v>
      </c>
      <c r="C6309" s="18">
        <v>35049010800</v>
      </c>
      <c r="D6309" s="18">
        <v>61279</v>
      </c>
    </row>
    <row r="6310" spans="1:4" ht="18.5" hidden="1">
      <c r="A6310" s="18" t="s">
        <v>86</v>
      </c>
      <c r="B6310" s="18">
        <v>87939</v>
      </c>
      <c r="C6310" s="18">
        <v>35051962402</v>
      </c>
      <c r="D6310" s="18">
        <v>52779</v>
      </c>
    </row>
    <row r="6311" spans="1:4" ht="18.5" hidden="1">
      <c r="A6311" s="18" t="s">
        <v>86</v>
      </c>
      <c r="B6311" s="18">
        <v>87801</v>
      </c>
      <c r="C6311" s="18">
        <v>35053978100</v>
      </c>
      <c r="D6311" s="18">
        <v>52757</v>
      </c>
    </row>
    <row r="6312" spans="1:4" ht="18.5" hidden="1">
      <c r="A6312" s="18" t="s">
        <v>86</v>
      </c>
      <c r="B6312" s="18">
        <v>87016</v>
      </c>
      <c r="C6312" s="18">
        <v>35057963600</v>
      </c>
      <c r="D6312" s="18">
        <v>44549</v>
      </c>
    </row>
    <row r="6313" spans="1:4" ht="18.5" hidden="1">
      <c r="A6313" s="18" t="s">
        <v>86</v>
      </c>
      <c r="B6313" s="18">
        <v>87120</v>
      </c>
      <c r="C6313" s="18">
        <v>35001940600</v>
      </c>
      <c r="D6313" s="18">
        <v>79604</v>
      </c>
    </row>
    <row r="6314" spans="1:4" ht="18.5" hidden="1">
      <c r="A6314" s="18" t="s">
        <v>86</v>
      </c>
      <c r="B6314" s="18">
        <v>87121</v>
      </c>
      <c r="C6314" s="18">
        <v>35001940600</v>
      </c>
      <c r="D6314" s="18">
        <v>79604</v>
      </c>
    </row>
    <row r="6315" spans="1:4" ht="18.5" hidden="1">
      <c r="A6315" s="18" t="s">
        <v>86</v>
      </c>
      <c r="B6315" s="18">
        <v>87015</v>
      </c>
      <c r="C6315" s="18">
        <v>35049010312</v>
      </c>
      <c r="D6315" s="18">
        <v>63546</v>
      </c>
    </row>
    <row r="6316" spans="1:4" ht="18.5" hidden="1">
      <c r="A6316" s="18" t="s">
        <v>86</v>
      </c>
      <c r="B6316" s="18">
        <v>87048</v>
      </c>
      <c r="C6316" s="18">
        <v>35043010602</v>
      </c>
      <c r="D6316" s="18">
        <v>112100</v>
      </c>
    </row>
    <row r="6317" spans="1:4" ht="18.5" hidden="1">
      <c r="A6317" s="18" t="s">
        <v>86</v>
      </c>
      <c r="B6317" s="18">
        <v>88253</v>
      </c>
      <c r="C6317" s="18">
        <v>35005001400</v>
      </c>
      <c r="D6317" s="18">
        <v>46711</v>
      </c>
    </row>
    <row r="6318" spans="1:4" ht="18.5" hidden="1">
      <c r="A6318" s="18" t="s">
        <v>86</v>
      </c>
      <c r="B6318" s="18">
        <v>87007</v>
      </c>
      <c r="C6318" s="18">
        <v>35006946100</v>
      </c>
      <c r="D6318" s="18">
        <v>41806</v>
      </c>
    </row>
    <row r="6319" spans="1:4" ht="18.5" hidden="1">
      <c r="A6319" s="18" t="s">
        <v>86</v>
      </c>
      <c r="B6319" s="18">
        <v>87321</v>
      </c>
      <c r="C6319" s="18">
        <v>35006945800</v>
      </c>
      <c r="D6319" s="18">
        <v>24699</v>
      </c>
    </row>
    <row r="6320" spans="1:4" ht="18.5" hidden="1">
      <c r="A6320" s="18" t="s">
        <v>86</v>
      </c>
      <c r="B6320" s="18">
        <v>87021</v>
      </c>
      <c r="C6320" s="18">
        <v>35006974400</v>
      </c>
      <c r="D6320" s="18">
        <v>42294</v>
      </c>
    </row>
    <row r="6321" spans="1:4" ht="18.5" hidden="1">
      <c r="A6321" s="18" t="s">
        <v>86</v>
      </c>
      <c r="B6321" s="18">
        <v>87040</v>
      </c>
      <c r="C6321" s="18">
        <v>35006946100</v>
      </c>
      <c r="D6321" s="18">
        <v>41806</v>
      </c>
    </row>
    <row r="6322" spans="1:4" ht="18.5" hidden="1">
      <c r="A6322" s="18" t="s">
        <v>86</v>
      </c>
      <c r="B6322" s="18">
        <v>88021</v>
      </c>
      <c r="C6322" s="18">
        <v>35013001701</v>
      </c>
      <c r="D6322" s="18">
        <v>58431</v>
      </c>
    </row>
    <row r="6323" spans="1:4" ht="18.5" hidden="1">
      <c r="A6323" s="18" t="s">
        <v>86</v>
      </c>
      <c r="B6323" s="18">
        <v>88072</v>
      </c>
      <c r="C6323" s="18">
        <v>35013001802</v>
      </c>
      <c r="D6323" s="18">
        <v>40598</v>
      </c>
    </row>
    <row r="6324" spans="1:4" ht="18.5" hidden="1">
      <c r="A6324" s="18" t="s">
        <v>86</v>
      </c>
      <c r="B6324" s="18">
        <v>87940</v>
      </c>
      <c r="C6324" s="18">
        <v>35013001400</v>
      </c>
      <c r="D6324" s="18">
        <v>40548</v>
      </c>
    </row>
    <row r="6325" spans="1:4" ht="18.5" hidden="1">
      <c r="A6325" s="18" t="s">
        <v>86</v>
      </c>
      <c r="B6325" s="18">
        <v>88023</v>
      </c>
      <c r="C6325" s="18">
        <v>35017964600</v>
      </c>
      <c r="D6325" s="18">
        <v>38866</v>
      </c>
    </row>
    <row r="6326" spans="1:4" ht="18.5" hidden="1">
      <c r="A6326" s="18" t="s">
        <v>86</v>
      </c>
      <c r="B6326" s="18">
        <v>88321</v>
      </c>
      <c r="C6326" s="18">
        <v>35057963700</v>
      </c>
      <c r="D6326" s="18">
        <v>39859</v>
      </c>
    </row>
    <row r="6327" spans="1:4" ht="18.5" hidden="1">
      <c r="A6327" s="18" t="s">
        <v>86</v>
      </c>
      <c r="B6327" s="18">
        <v>88415</v>
      </c>
      <c r="C6327" s="18">
        <v>35059950200</v>
      </c>
      <c r="D6327" s="18">
        <v>48488</v>
      </c>
    </row>
    <row r="6328" spans="1:4" ht="18.5" hidden="1">
      <c r="A6328" s="18" t="s">
        <v>86</v>
      </c>
      <c r="B6328" s="18">
        <v>87746</v>
      </c>
      <c r="C6328" s="18">
        <v>35047957500</v>
      </c>
      <c r="D6328" s="18">
        <v>45979</v>
      </c>
    </row>
    <row r="6329" spans="1:4" ht="18.5" hidden="1">
      <c r="A6329" s="18" t="s">
        <v>86</v>
      </c>
      <c r="B6329" s="18">
        <v>88240</v>
      </c>
      <c r="C6329" s="18">
        <v>35025001100</v>
      </c>
      <c r="D6329" s="18">
        <v>64890</v>
      </c>
    </row>
    <row r="6330" spans="1:4" ht="18.5" hidden="1">
      <c r="A6330" s="18" t="s">
        <v>86</v>
      </c>
      <c r="B6330" s="18">
        <v>88264</v>
      </c>
      <c r="C6330" s="18">
        <v>35025001100</v>
      </c>
      <c r="D6330" s="18">
        <v>64890</v>
      </c>
    </row>
    <row r="6331" spans="1:4" ht="18.5" hidden="1">
      <c r="A6331" s="18" t="s">
        <v>86</v>
      </c>
      <c r="B6331" s="18">
        <v>88345</v>
      </c>
      <c r="C6331" s="18">
        <v>35027960600</v>
      </c>
      <c r="D6331" s="18">
        <v>62999</v>
      </c>
    </row>
    <row r="6332" spans="1:4" ht="18.5" hidden="1">
      <c r="A6332" s="18" t="s">
        <v>86</v>
      </c>
      <c r="B6332" s="18">
        <v>88341</v>
      </c>
      <c r="C6332" s="18">
        <v>35027960200</v>
      </c>
      <c r="D6332" s="18">
        <v>44511</v>
      </c>
    </row>
    <row r="6333" spans="1:4" ht="18.5" hidden="1">
      <c r="A6333" s="18" t="s">
        <v>86</v>
      </c>
      <c r="B6333" s="18">
        <v>88343</v>
      </c>
      <c r="C6333" s="18">
        <v>35027960400</v>
      </c>
      <c r="D6333" s="18">
        <v>50977</v>
      </c>
    </row>
    <row r="6334" spans="1:4" ht="18.5" hidden="1">
      <c r="A6334" s="18" t="s">
        <v>86</v>
      </c>
      <c r="B6334" s="18">
        <v>88324</v>
      </c>
      <c r="C6334" s="18">
        <v>35027960400</v>
      </c>
      <c r="D6334" s="18">
        <v>50977</v>
      </c>
    </row>
    <row r="6335" spans="1:4" ht="18.5" hidden="1">
      <c r="A6335" s="18" t="s">
        <v>86</v>
      </c>
      <c r="B6335" s="18">
        <v>88030</v>
      </c>
      <c r="C6335" s="18">
        <v>35029000400</v>
      </c>
      <c r="D6335" s="18">
        <v>49875</v>
      </c>
    </row>
    <row r="6336" spans="1:4" ht="18.5" hidden="1">
      <c r="A6336" s="18" t="s">
        <v>86</v>
      </c>
      <c r="B6336" s="18">
        <v>87311</v>
      </c>
      <c r="C6336" s="18">
        <v>35031943600</v>
      </c>
      <c r="D6336" s="18">
        <v>32486</v>
      </c>
    </row>
    <row r="6337" spans="1:4" ht="18.5" hidden="1">
      <c r="A6337" s="18" t="s">
        <v>86</v>
      </c>
      <c r="B6337" s="18">
        <v>87322</v>
      </c>
      <c r="C6337" s="18">
        <v>35031945600</v>
      </c>
      <c r="D6337" s="18">
        <v>53726</v>
      </c>
    </row>
    <row r="6338" spans="1:4" ht="18.5" hidden="1">
      <c r="A6338" s="18" t="s">
        <v>86</v>
      </c>
      <c r="B6338" s="18">
        <v>87310</v>
      </c>
      <c r="C6338" s="18">
        <v>35031943700</v>
      </c>
      <c r="D6338" s="18">
        <v>34250</v>
      </c>
    </row>
    <row r="6339" spans="1:4" ht="18.5" hidden="1">
      <c r="A6339" s="18" t="s">
        <v>86</v>
      </c>
      <c r="B6339" s="18">
        <v>87313</v>
      </c>
      <c r="C6339" s="18">
        <v>35031943500</v>
      </c>
      <c r="D6339" s="18">
        <v>35203</v>
      </c>
    </row>
    <row r="6340" spans="1:4" ht="18.5" hidden="1">
      <c r="A6340" s="18" t="s">
        <v>86</v>
      </c>
      <c r="B6340" s="18">
        <v>87312</v>
      </c>
      <c r="C6340" s="18">
        <v>35031973100</v>
      </c>
      <c r="D6340" s="18">
        <v>58314</v>
      </c>
    </row>
    <row r="6341" spans="1:4" ht="18.5" hidden="1">
      <c r="A6341" s="18" t="s">
        <v>86</v>
      </c>
      <c r="B6341" s="18">
        <v>87712</v>
      </c>
      <c r="C6341" s="18">
        <v>35033955200</v>
      </c>
      <c r="D6341" s="18">
        <v>49486</v>
      </c>
    </row>
    <row r="6342" spans="1:4" ht="18.5" hidden="1">
      <c r="A6342" s="18" t="s">
        <v>86</v>
      </c>
      <c r="B6342" s="18">
        <v>87745</v>
      </c>
      <c r="C6342" s="18">
        <v>35047957500</v>
      </c>
      <c r="D6342" s="18">
        <v>45979</v>
      </c>
    </row>
    <row r="6343" spans="1:4" ht="18.5" hidden="1">
      <c r="A6343" s="18" t="s">
        <v>86</v>
      </c>
      <c r="B6343" s="18">
        <v>87750</v>
      </c>
      <c r="C6343" s="18">
        <v>35033955200</v>
      </c>
      <c r="D6343" s="18">
        <v>49486</v>
      </c>
    </row>
    <row r="6344" spans="1:4" ht="18.5" hidden="1">
      <c r="A6344" s="18" t="s">
        <v>86</v>
      </c>
      <c r="B6344" s="18">
        <v>88427</v>
      </c>
      <c r="C6344" s="18">
        <v>35037958900</v>
      </c>
      <c r="D6344" s="18">
        <v>46482</v>
      </c>
    </row>
    <row r="6345" spans="1:4" ht="18.5" hidden="1">
      <c r="A6345" s="18" t="s">
        <v>86</v>
      </c>
      <c r="B6345" s="18">
        <v>87520</v>
      </c>
      <c r="C6345" s="18">
        <v>35039000500</v>
      </c>
      <c r="D6345" s="18">
        <v>44619</v>
      </c>
    </row>
    <row r="6346" spans="1:4" ht="18.5" hidden="1">
      <c r="A6346" s="18" t="s">
        <v>86</v>
      </c>
      <c r="B6346" s="18">
        <v>87566</v>
      </c>
      <c r="C6346" s="18">
        <v>35039944100</v>
      </c>
      <c r="D6346" s="18">
        <v>50558</v>
      </c>
    </row>
    <row r="6347" spans="1:4" ht="18.5" hidden="1">
      <c r="A6347" s="18" t="s">
        <v>86</v>
      </c>
      <c r="B6347" s="18">
        <v>87537</v>
      </c>
      <c r="C6347" s="18">
        <v>35039000300</v>
      </c>
      <c r="D6347" s="18">
        <v>54751</v>
      </c>
    </row>
    <row r="6348" spans="1:4" ht="18.5" hidden="1">
      <c r="A6348" s="18" t="s">
        <v>86</v>
      </c>
      <c r="B6348" s="18">
        <v>87511</v>
      </c>
      <c r="C6348" s="18">
        <v>35039000200</v>
      </c>
      <c r="D6348" s="18">
        <v>53183</v>
      </c>
    </row>
    <row r="6349" spans="1:4" ht="18.5" hidden="1">
      <c r="A6349" s="18" t="s">
        <v>86</v>
      </c>
      <c r="B6349" s="18">
        <v>87515</v>
      </c>
      <c r="C6349" s="18">
        <v>35039000500</v>
      </c>
      <c r="D6349" s="18">
        <v>44619</v>
      </c>
    </row>
    <row r="6350" spans="1:4" ht="18.5" hidden="1">
      <c r="A6350" s="18" t="s">
        <v>86</v>
      </c>
      <c r="B6350" s="18">
        <v>87577</v>
      </c>
      <c r="C6350" s="18">
        <v>35039000400</v>
      </c>
      <c r="D6350" s="18">
        <v>49367</v>
      </c>
    </row>
    <row r="6351" spans="1:4" ht="18.5" hidden="1">
      <c r="A6351" s="18" t="s">
        <v>86</v>
      </c>
      <c r="B6351" s="18">
        <v>88132</v>
      </c>
      <c r="C6351" s="18">
        <v>35041000402</v>
      </c>
      <c r="D6351" s="18">
        <v>51322</v>
      </c>
    </row>
    <row r="6352" spans="1:4" ht="18.5" hidden="1">
      <c r="A6352" s="18" t="s">
        <v>86</v>
      </c>
      <c r="B6352" s="18">
        <v>87083</v>
      </c>
      <c r="C6352" s="18">
        <v>35043011000</v>
      </c>
      <c r="D6352" s="18">
        <v>55050</v>
      </c>
    </row>
    <row r="6353" spans="1:4" ht="18.5" hidden="1">
      <c r="A6353" s="18" t="s">
        <v>86</v>
      </c>
      <c r="B6353" s="18">
        <v>87018</v>
      </c>
      <c r="C6353" s="18">
        <v>35043940900</v>
      </c>
      <c r="D6353" s="18">
        <v>30128</v>
      </c>
    </row>
    <row r="6354" spans="1:4" ht="18.5" hidden="1">
      <c r="A6354" s="18" t="s">
        <v>86</v>
      </c>
      <c r="B6354" s="18">
        <v>87402</v>
      </c>
      <c r="C6354" s="18">
        <v>35045000201</v>
      </c>
      <c r="D6354" s="18">
        <v>123284</v>
      </c>
    </row>
    <row r="6355" spans="1:4" ht="18.5" hidden="1">
      <c r="A6355" s="18" t="s">
        <v>86</v>
      </c>
      <c r="B6355" s="18">
        <v>87415</v>
      </c>
      <c r="C6355" s="18">
        <v>35045000613</v>
      </c>
      <c r="D6355" s="18">
        <v>70302</v>
      </c>
    </row>
    <row r="6356" spans="1:4" ht="18.5" hidden="1">
      <c r="A6356" s="18" t="s">
        <v>86</v>
      </c>
      <c r="B6356" s="18">
        <v>87930</v>
      </c>
      <c r="C6356" s="18">
        <v>35051962402</v>
      </c>
      <c r="D6356" s="18">
        <v>52779</v>
      </c>
    </row>
    <row r="6357" spans="1:4" ht="18.5" hidden="1">
      <c r="A6357" s="18" t="s">
        <v>86</v>
      </c>
      <c r="B6357" s="18">
        <v>87901</v>
      </c>
      <c r="C6357" s="18">
        <v>35051962401</v>
      </c>
      <c r="D6357" s="18">
        <v>41896</v>
      </c>
    </row>
    <row r="6358" spans="1:4" ht="18.5" hidden="1">
      <c r="A6358" s="18" t="s">
        <v>86</v>
      </c>
      <c r="B6358" s="18">
        <v>87028</v>
      </c>
      <c r="C6358" s="18">
        <v>35053978100</v>
      </c>
      <c r="D6358" s="18">
        <v>52757</v>
      </c>
    </row>
    <row r="6359" spans="1:4" ht="18.5" hidden="1">
      <c r="A6359" s="18" t="s">
        <v>86</v>
      </c>
      <c r="B6359" s="18">
        <v>87525</v>
      </c>
      <c r="C6359" s="18">
        <v>35055952100</v>
      </c>
      <c r="D6359" s="18">
        <v>62697</v>
      </c>
    </row>
    <row r="6360" spans="1:4" ht="18.5" hidden="1">
      <c r="A6360" s="18" t="s">
        <v>86</v>
      </c>
      <c r="B6360" s="18">
        <v>87571</v>
      </c>
      <c r="C6360" s="18">
        <v>35055952700</v>
      </c>
      <c r="D6360" s="18">
        <v>47387</v>
      </c>
    </row>
    <row r="6361" spans="1:4" ht="18.5" hidden="1">
      <c r="A6361" s="18" t="s">
        <v>86</v>
      </c>
      <c r="B6361" s="18">
        <v>87580</v>
      </c>
      <c r="C6361" s="18">
        <v>35055952100</v>
      </c>
      <c r="D6361" s="18">
        <v>62697</v>
      </c>
    </row>
    <row r="6362" spans="1:4" ht="18.5" hidden="1">
      <c r="A6362" s="18" t="s">
        <v>86</v>
      </c>
      <c r="B6362" s="18">
        <v>88424</v>
      </c>
      <c r="C6362" s="18">
        <v>35059950200</v>
      </c>
      <c r="D6362" s="18">
        <v>48488</v>
      </c>
    </row>
    <row r="6363" spans="1:4" ht="18.5" hidden="1">
      <c r="A6363" s="18" t="s">
        <v>86</v>
      </c>
      <c r="B6363" s="18">
        <v>87112</v>
      </c>
      <c r="C6363" s="18">
        <v>35001000127</v>
      </c>
      <c r="D6363" s="18">
        <v>53898</v>
      </c>
    </row>
    <row r="6364" spans="1:4" ht="18.5" hidden="1">
      <c r="A6364" s="18" t="s">
        <v>86</v>
      </c>
      <c r="B6364" s="18">
        <v>87047</v>
      </c>
      <c r="C6364" s="18">
        <v>35043011100</v>
      </c>
      <c r="D6364" s="18">
        <v>91916</v>
      </c>
    </row>
    <row r="6365" spans="1:4" ht="18.5" hidden="1">
      <c r="A6365" s="18" t="s">
        <v>86</v>
      </c>
      <c r="B6365" s="18">
        <v>87820</v>
      </c>
      <c r="C6365" s="18">
        <v>35003976400</v>
      </c>
      <c r="D6365" s="18">
        <v>40067</v>
      </c>
    </row>
    <row r="6366" spans="1:4" ht="18.5" hidden="1">
      <c r="A6366" s="18" t="s">
        <v>86</v>
      </c>
      <c r="B6366" s="18">
        <v>88201</v>
      </c>
      <c r="C6366" s="18">
        <v>35005001102</v>
      </c>
      <c r="D6366" s="18">
        <v>55878</v>
      </c>
    </row>
    <row r="6367" spans="1:4" ht="18.5" hidden="1">
      <c r="A6367" s="18" t="s">
        <v>86</v>
      </c>
      <c r="B6367" s="18">
        <v>88116</v>
      </c>
      <c r="C6367" s="18">
        <v>35005001200</v>
      </c>
      <c r="D6367" s="18">
        <v>49557</v>
      </c>
    </row>
    <row r="6368" spans="1:4" ht="18.5" hidden="1">
      <c r="A6368" s="18" t="s">
        <v>86</v>
      </c>
      <c r="B6368" s="18">
        <v>88344</v>
      </c>
      <c r="C6368" s="18">
        <v>35005001102</v>
      </c>
      <c r="D6368" s="18">
        <v>55878</v>
      </c>
    </row>
    <row r="6369" spans="1:4" ht="18.5" hidden="1">
      <c r="A6369" s="18" t="s">
        <v>86</v>
      </c>
      <c r="B6369" s="18">
        <v>88339</v>
      </c>
      <c r="C6369" s="18">
        <v>35005001102</v>
      </c>
      <c r="D6369" s="18">
        <v>55878</v>
      </c>
    </row>
    <row r="6370" spans="1:4" ht="18.5" hidden="1">
      <c r="A6370" s="18" t="s">
        <v>86</v>
      </c>
      <c r="B6370" s="18">
        <v>87034</v>
      </c>
      <c r="C6370" s="18">
        <v>35006941500</v>
      </c>
      <c r="D6370" s="18">
        <v>45816</v>
      </c>
    </row>
    <row r="6371" spans="1:4" ht="18.5" hidden="1">
      <c r="A6371" s="18" t="s">
        <v>86</v>
      </c>
      <c r="B6371" s="18">
        <v>87323</v>
      </c>
      <c r="C6371" s="18">
        <v>35031946000</v>
      </c>
      <c r="D6371" s="18">
        <v>29480</v>
      </c>
    </row>
    <row r="6372" spans="1:4" ht="18.5" hidden="1">
      <c r="A6372" s="18" t="s">
        <v>86</v>
      </c>
      <c r="B6372" s="18">
        <v>87049</v>
      </c>
      <c r="C6372" s="18">
        <v>35006974700</v>
      </c>
      <c r="D6372" s="18">
        <v>50503</v>
      </c>
    </row>
    <row r="6373" spans="1:4" ht="18.5" hidden="1">
      <c r="A6373" s="18" t="s">
        <v>86</v>
      </c>
      <c r="B6373" s="18">
        <v>87728</v>
      </c>
      <c r="C6373" s="18">
        <v>35007950700</v>
      </c>
      <c r="D6373" s="18">
        <v>51981</v>
      </c>
    </row>
    <row r="6374" spans="1:4" ht="18.5" hidden="1">
      <c r="A6374" s="18" t="s">
        <v>86</v>
      </c>
      <c r="B6374" s="18">
        <v>88120</v>
      </c>
      <c r="C6374" s="18">
        <v>35037958900</v>
      </c>
      <c r="D6374" s="18">
        <v>46482</v>
      </c>
    </row>
    <row r="6375" spans="1:4" ht="18.5" hidden="1">
      <c r="A6375" s="18" t="s">
        <v>86</v>
      </c>
      <c r="B6375" s="18">
        <v>88112</v>
      </c>
      <c r="C6375" s="18">
        <v>35009000602</v>
      </c>
      <c r="D6375" s="18">
        <v>67097</v>
      </c>
    </row>
    <row r="6376" spans="1:4" ht="18.5" hidden="1">
      <c r="A6376" s="18" t="s">
        <v>86</v>
      </c>
      <c r="B6376" s="18">
        <v>88081</v>
      </c>
      <c r="C6376" s="18">
        <v>35035000902</v>
      </c>
      <c r="D6376" s="18">
        <v>35682</v>
      </c>
    </row>
    <row r="6377" spans="1:4" ht="18.5" hidden="1">
      <c r="A6377" s="18" t="s">
        <v>86</v>
      </c>
      <c r="B6377" s="18">
        <v>88011</v>
      </c>
      <c r="C6377" s="18">
        <v>35013001204</v>
      </c>
      <c r="D6377" s="18">
        <v>109518</v>
      </c>
    </row>
    <row r="6378" spans="1:4" ht="18.5" hidden="1">
      <c r="A6378" s="18" t="s">
        <v>86</v>
      </c>
      <c r="B6378" s="18">
        <v>88001</v>
      </c>
      <c r="C6378" s="18">
        <v>35013000800</v>
      </c>
      <c r="D6378" s="18">
        <v>39122</v>
      </c>
    </row>
    <row r="6379" spans="1:4" ht="18.5" hidden="1">
      <c r="A6379" s="18" t="s">
        <v>86</v>
      </c>
      <c r="B6379" s="18">
        <v>88044</v>
      </c>
      <c r="C6379" s="18">
        <v>35013001600</v>
      </c>
      <c r="D6379" s="18">
        <v>60497</v>
      </c>
    </row>
    <row r="6380" spans="1:4" ht="18.5" hidden="1">
      <c r="A6380" s="18" t="s">
        <v>86</v>
      </c>
      <c r="B6380" s="18">
        <v>87936</v>
      </c>
      <c r="C6380" s="18">
        <v>35013001400</v>
      </c>
      <c r="D6380" s="18">
        <v>40548</v>
      </c>
    </row>
    <row r="6381" spans="1:4" ht="18.5" hidden="1">
      <c r="A6381" s="18" t="s">
        <v>86</v>
      </c>
      <c r="B6381" s="18">
        <v>88220</v>
      </c>
      <c r="C6381" s="18">
        <v>35015000700</v>
      </c>
      <c r="D6381" s="18">
        <v>72941</v>
      </c>
    </row>
    <row r="6382" spans="1:4" ht="18.5" hidden="1">
      <c r="A6382" s="18" t="s">
        <v>86</v>
      </c>
      <c r="B6382" s="18">
        <v>88061</v>
      </c>
      <c r="C6382" s="18">
        <v>35017964800</v>
      </c>
      <c r="D6382" s="18">
        <v>47179</v>
      </c>
    </row>
    <row r="6383" spans="1:4" ht="18.5" hidden="1">
      <c r="A6383" s="18" t="s">
        <v>86</v>
      </c>
      <c r="B6383" s="18">
        <v>88049</v>
      </c>
      <c r="C6383" s="18">
        <v>35017964100</v>
      </c>
      <c r="D6383" s="18">
        <v>50493</v>
      </c>
    </row>
    <row r="6384" spans="1:4" ht="18.5" hidden="1">
      <c r="A6384" s="18" t="s">
        <v>86</v>
      </c>
      <c r="B6384" s="18">
        <v>88435</v>
      </c>
      <c r="C6384" s="18">
        <v>35019961600</v>
      </c>
      <c r="D6384" s="18">
        <v>37883</v>
      </c>
    </row>
    <row r="6385" spans="1:4" ht="18.5" hidden="1">
      <c r="A6385" s="18" t="s">
        <v>86</v>
      </c>
      <c r="B6385" s="18">
        <v>87743</v>
      </c>
      <c r="C6385" s="18">
        <v>35021000100</v>
      </c>
      <c r="D6385" s="18">
        <v>43660</v>
      </c>
    </row>
    <row r="6386" spans="1:4" ht="18.5" hidden="1">
      <c r="A6386" s="18" t="s">
        <v>86</v>
      </c>
      <c r="B6386" s="18">
        <v>88231</v>
      </c>
      <c r="C6386" s="18">
        <v>35025000800</v>
      </c>
      <c r="D6386" s="18">
        <v>57171</v>
      </c>
    </row>
    <row r="6387" spans="1:4" ht="18.5" hidden="1">
      <c r="A6387" s="18" t="s">
        <v>86</v>
      </c>
      <c r="B6387" s="18">
        <v>88114</v>
      </c>
      <c r="C6387" s="18">
        <v>35025001100</v>
      </c>
      <c r="D6387" s="18">
        <v>64890</v>
      </c>
    </row>
    <row r="6388" spans="1:4" ht="18.5" hidden="1">
      <c r="A6388" s="18" t="s">
        <v>86</v>
      </c>
      <c r="B6388" s="18">
        <v>87326</v>
      </c>
      <c r="C6388" s="18">
        <v>35031945700</v>
      </c>
      <c r="D6388" s="18">
        <v>41755</v>
      </c>
    </row>
    <row r="6389" spans="1:4" ht="18.5" hidden="1">
      <c r="A6389" s="18" t="s">
        <v>86</v>
      </c>
      <c r="B6389" s="18">
        <v>86504</v>
      </c>
      <c r="C6389" s="18">
        <v>35031943800</v>
      </c>
      <c r="D6389" s="18">
        <v>35787</v>
      </c>
    </row>
    <row r="6390" spans="1:4" ht="18.5" hidden="1">
      <c r="A6390" s="18" t="s">
        <v>86</v>
      </c>
      <c r="B6390" s="18">
        <v>88337</v>
      </c>
      <c r="C6390" s="18">
        <v>35035000603</v>
      </c>
      <c r="D6390" s="18">
        <v>54579</v>
      </c>
    </row>
    <row r="6391" spans="1:4" ht="18.5" hidden="1">
      <c r="A6391" s="18" t="s">
        <v>86</v>
      </c>
      <c r="B6391" s="18">
        <v>88347</v>
      </c>
      <c r="C6391" s="18">
        <v>35035000902</v>
      </c>
      <c r="D6391" s="18">
        <v>35682</v>
      </c>
    </row>
    <row r="6392" spans="1:4" ht="18.5" hidden="1">
      <c r="A6392" s="18" t="s">
        <v>86</v>
      </c>
      <c r="B6392" s="18">
        <v>88434</v>
      </c>
      <c r="C6392" s="18">
        <v>35037958900</v>
      </c>
      <c r="D6392" s="18">
        <v>46482</v>
      </c>
    </row>
    <row r="6393" spans="1:4" ht="18.5" hidden="1">
      <c r="A6393" s="18" t="s">
        <v>86</v>
      </c>
      <c r="B6393" s="18">
        <v>87581</v>
      </c>
      <c r="C6393" s="18">
        <v>35039000400</v>
      </c>
      <c r="D6393" s="18">
        <v>49367</v>
      </c>
    </row>
    <row r="6394" spans="1:4" ht="18.5" hidden="1">
      <c r="A6394" s="18" t="s">
        <v>86</v>
      </c>
      <c r="B6394" s="18">
        <v>87004</v>
      </c>
      <c r="C6394" s="18">
        <v>35043011000</v>
      </c>
      <c r="D6394" s="18">
        <v>55050</v>
      </c>
    </row>
    <row r="6395" spans="1:4" ht="18.5" hidden="1">
      <c r="A6395" s="18" t="s">
        <v>86</v>
      </c>
      <c r="B6395" s="18">
        <v>87024</v>
      </c>
      <c r="C6395" s="18">
        <v>35043011200</v>
      </c>
      <c r="D6395" s="18">
        <v>59127</v>
      </c>
    </row>
    <row r="6396" spans="1:4" ht="18.5" hidden="1">
      <c r="A6396" s="18" t="s">
        <v>86</v>
      </c>
      <c r="B6396" s="18">
        <v>87701</v>
      </c>
      <c r="C6396" s="18">
        <v>35047957500</v>
      </c>
      <c r="D6396" s="18">
        <v>45979</v>
      </c>
    </row>
    <row r="6397" spans="1:4" ht="18.5" hidden="1">
      <c r="A6397" s="18" t="s">
        <v>86</v>
      </c>
      <c r="B6397" s="18">
        <v>87560</v>
      </c>
      <c r="C6397" s="18">
        <v>35047957700</v>
      </c>
      <c r="D6397" s="18">
        <v>45736</v>
      </c>
    </row>
    <row r="6398" spans="1:4" ht="18.5" hidden="1">
      <c r="A6398" s="18" t="s">
        <v>86</v>
      </c>
      <c r="B6398" s="18">
        <v>87538</v>
      </c>
      <c r="C6398" s="18">
        <v>35047957600</v>
      </c>
      <c r="D6398" s="18">
        <v>47533</v>
      </c>
    </row>
    <row r="6399" spans="1:4" ht="18.5" hidden="1">
      <c r="A6399" s="18" t="s">
        <v>86</v>
      </c>
      <c r="B6399" s="18">
        <v>87535</v>
      </c>
      <c r="C6399" s="18">
        <v>35049010309</v>
      </c>
      <c r="D6399" s="18">
        <v>70764</v>
      </c>
    </row>
    <row r="6400" spans="1:4" ht="18.5" hidden="1">
      <c r="A6400" s="18" t="s">
        <v>86</v>
      </c>
      <c r="B6400" s="18">
        <v>88416</v>
      </c>
      <c r="C6400" s="18">
        <v>35047957500</v>
      </c>
      <c r="D6400" s="18">
        <v>45979</v>
      </c>
    </row>
    <row r="6401" spans="1:4" ht="18.5" hidden="1">
      <c r="A6401" s="18" t="s">
        <v>86</v>
      </c>
      <c r="B6401" s="18">
        <v>87574</v>
      </c>
      <c r="C6401" s="18">
        <v>35049010203</v>
      </c>
      <c r="D6401" s="18">
        <v>113002</v>
      </c>
    </row>
    <row r="6402" spans="1:4" ht="18.5" hidden="1">
      <c r="A6402" s="18" t="s">
        <v>86</v>
      </c>
      <c r="B6402" s="18">
        <v>87567</v>
      </c>
      <c r="C6402" s="18">
        <v>35049010102</v>
      </c>
      <c r="D6402" s="18">
        <v>49324</v>
      </c>
    </row>
    <row r="6403" spans="1:4" ht="18.5" hidden="1">
      <c r="A6403" s="18" t="s">
        <v>86</v>
      </c>
      <c r="B6403" s="18">
        <v>87935</v>
      </c>
      <c r="C6403" s="18">
        <v>35051962401</v>
      </c>
      <c r="D6403" s="18">
        <v>41896</v>
      </c>
    </row>
    <row r="6404" spans="1:4" ht="18.5" hidden="1">
      <c r="A6404" s="18" t="s">
        <v>86</v>
      </c>
      <c r="B6404" s="18">
        <v>87831</v>
      </c>
      <c r="C6404" s="18">
        <v>35053978200</v>
      </c>
      <c r="D6404" s="18">
        <v>44755</v>
      </c>
    </row>
    <row r="6405" spans="1:4" ht="18.5" hidden="1">
      <c r="A6405" s="18" t="s">
        <v>86</v>
      </c>
      <c r="B6405" s="18">
        <v>87828</v>
      </c>
      <c r="C6405" s="18">
        <v>35053978100</v>
      </c>
      <c r="D6405" s="18">
        <v>52757</v>
      </c>
    </row>
    <row r="6406" spans="1:4" ht="18.5" hidden="1">
      <c r="A6406" s="18" t="s">
        <v>86</v>
      </c>
      <c r="B6406" s="18">
        <v>87558</v>
      </c>
      <c r="C6406" s="18">
        <v>35055952100</v>
      </c>
      <c r="D6406" s="18">
        <v>62697</v>
      </c>
    </row>
    <row r="6407" spans="1:4" ht="18.5" hidden="1">
      <c r="A6407" s="18" t="s">
        <v>86</v>
      </c>
      <c r="B6407" s="18">
        <v>87543</v>
      </c>
      <c r="C6407" s="18">
        <v>35055952700</v>
      </c>
      <c r="D6407" s="18">
        <v>47387</v>
      </c>
    </row>
    <row r="6408" spans="1:4" ht="18.5" hidden="1">
      <c r="A6408" s="18" t="s">
        <v>86</v>
      </c>
      <c r="B6408" s="18">
        <v>87110</v>
      </c>
      <c r="C6408" s="18">
        <v>35001000207</v>
      </c>
      <c r="D6408" s="18">
        <v>54799</v>
      </c>
    </row>
    <row r="6409" spans="1:4" ht="18.5" hidden="1">
      <c r="A6409" s="18" t="s">
        <v>86</v>
      </c>
      <c r="B6409" s="18">
        <v>87114</v>
      </c>
      <c r="C6409" s="18">
        <v>35001004720</v>
      </c>
      <c r="D6409" s="18">
        <v>70995</v>
      </c>
    </row>
    <row r="6410" spans="1:4" ht="18.5" hidden="1">
      <c r="A6410" s="18" t="s">
        <v>86</v>
      </c>
      <c r="B6410" s="18">
        <v>87107</v>
      </c>
      <c r="C6410" s="18">
        <v>35001003201</v>
      </c>
      <c r="D6410" s="18">
        <v>56945</v>
      </c>
    </row>
    <row r="6411" spans="1:4" ht="18.5" hidden="1">
      <c r="A6411" s="18" t="s">
        <v>86</v>
      </c>
      <c r="B6411" s="18">
        <v>87829</v>
      </c>
      <c r="C6411" s="18">
        <v>35003976400</v>
      </c>
      <c r="D6411" s="18">
        <v>40067</v>
      </c>
    </row>
    <row r="6412" spans="1:4" ht="18.5" hidden="1">
      <c r="A6412" s="18" t="s">
        <v>86</v>
      </c>
      <c r="B6412" s="18">
        <v>87830</v>
      </c>
      <c r="C6412" s="18">
        <v>35003976400</v>
      </c>
      <c r="D6412" s="18">
        <v>40067</v>
      </c>
    </row>
    <row r="6413" spans="1:4" ht="18.5" hidden="1">
      <c r="A6413" s="18" t="s">
        <v>86</v>
      </c>
      <c r="B6413" s="18">
        <v>87824</v>
      </c>
      <c r="C6413" s="18">
        <v>35003976400</v>
      </c>
      <c r="D6413" s="18">
        <v>40067</v>
      </c>
    </row>
    <row r="6414" spans="1:4" ht="18.5" hidden="1">
      <c r="A6414" s="18" t="s">
        <v>86</v>
      </c>
      <c r="B6414" s="18">
        <v>88203</v>
      </c>
      <c r="C6414" s="18">
        <v>35005001300</v>
      </c>
      <c r="D6414" s="18">
        <v>49985</v>
      </c>
    </row>
    <row r="6415" spans="1:4" ht="18.5" hidden="1">
      <c r="A6415" s="18" t="s">
        <v>86</v>
      </c>
      <c r="B6415" s="18">
        <v>88230</v>
      </c>
      <c r="C6415" s="18">
        <v>35005001300</v>
      </c>
      <c r="D6415" s="18">
        <v>49985</v>
      </c>
    </row>
    <row r="6416" spans="1:4" ht="18.5" hidden="1">
      <c r="A6416" s="18" t="s">
        <v>86</v>
      </c>
      <c r="B6416" s="18">
        <v>87747</v>
      </c>
      <c r="C6416" s="18">
        <v>35007950700</v>
      </c>
      <c r="D6416" s="18">
        <v>51981</v>
      </c>
    </row>
    <row r="6417" spans="1:4" ht="18.5" hidden="1">
      <c r="A6417" s="18" t="s">
        <v>86</v>
      </c>
      <c r="B6417" s="18">
        <v>88135</v>
      </c>
      <c r="C6417" s="18">
        <v>35009000602</v>
      </c>
      <c r="D6417" s="18">
        <v>67097</v>
      </c>
    </row>
    <row r="6418" spans="1:4" ht="18.5" hidden="1">
      <c r="A6418" s="18" t="s">
        <v>86</v>
      </c>
      <c r="B6418" s="18">
        <v>88134</v>
      </c>
      <c r="C6418" s="18">
        <v>35011960100</v>
      </c>
      <c r="D6418" s="18">
        <v>44386</v>
      </c>
    </row>
    <row r="6419" spans="1:4" ht="18.5" hidden="1">
      <c r="A6419" s="18" t="s">
        <v>86</v>
      </c>
      <c r="B6419" s="18">
        <v>88008</v>
      </c>
      <c r="C6419" s="18">
        <v>35013001701</v>
      </c>
      <c r="D6419" s="18">
        <v>58431</v>
      </c>
    </row>
    <row r="6420" spans="1:4" ht="18.5" hidden="1">
      <c r="A6420" s="18" t="s">
        <v>86</v>
      </c>
      <c r="B6420" s="18">
        <v>88002</v>
      </c>
      <c r="C6420" s="18">
        <v>35013001900</v>
      </c>
      <c r="D6420" s="18">
        <v>58673</v>
      </c>
    </row>
    <row r="6421" spans="1:4" ht="18.5" hidden="1">
      <c r="A6421" s="18" t="s">
        <v>86</v>
      </c>
      <c r="B6421" s="18">
        <v>88047</v>
      </c>
      <c r="C6421" s="18">
        <v>35013001801</v>
      </c>
      <c r="D6421" s="18">
        <v>38582</v>
      </c>
    </row>
    <row r="6422" spans="1:4" ht="18.5" hidden="1">
      <c r="A6422" s="18" t="s">
        <v>86</v>
      </c>
      <c r="B6422" s="18">
        <v>87937</v>
      </c>
      <c r="C6422" s="18">
        <v>35013001400</v>
      </c>
      <c r="D6422" s="18">
        <v>40548</v>
      </c>
    </row>
    <row r="6423" spans="1:4" ht="18.5" hidden="1">
      <c r="A6423" s="18" t="s">
        <v>86</v>
      </c>
      <c r="B6423" s="18">
        <v>88004</v>
      </c>
      <c r="C6423" s="18">
        <v>35013001500</v>
      </c>
      <c r="D6423" s="18">
        <v>82366</v>
      </c>
    </row>
    <row r="6424" spans="1:4" ht="18.5" hidden="1">
      <c r="A6424" s="18" t="s">
        <v>86</v>
      </c>
      <c r="B6424" s="18">
        <v>88263</v>
      </c>
      <c r="C6424" s="18">
        <v>35015000800</v>
      </c>
      <c r="D6424" s="18">
        <v>52338</v>
      </c>
    </row>
    <row r="6425" spans="1:4" ht="18.5" hidden="1">
      <c r="A6425" s="18" t="s">
        <v>86</v>
      </c>
      <c r="B6425" s="18">
        <v>88268</v>
      </c>
      <c r="C6425" s="18">
        <v>35015000700</v>
      </c>
      <c r="D6425" s="18">
        <v>72941</v>
      </c>
    </row>
    <row r="6426" spans="1:4" ht="18.5" hidden="1">
      <c r="A6426" s="18" t="s">
        <v>86</v>
      </c>
      <c r="B6426" s="18">
        <v>88041</v>
      </c>
      <c r="C6426" s="18">
        <v>35017964600</v>
      </c>
      <c r="D6426" s="18">
        <v>38866</v>
      </c>
    </row>
    <row r="6427" spans="1:4" ht="18.5" hidden="1">
      <c r="A6427" s="18" t="s">
        <v>86</v>
      </c>
      <c r="B6427" s="18">
        <v>88038</v>
      </c>
      <c r="C6427" s="18">
        <v>35017964100</v>
      </c>
      <c r="D6427" s="18">
        <v>50493</v>
      </c>
    </row>
    <row r="6428" spans="1:4" ht="18.5" hidden="1">
      <c r="A6428" s="18" t="s">
        <v>86</v>
      </c>
      <c r="B6428" s="18">
        <v>88055</v>
      </c>
      <c r="C6428" s="18">
        <v>35017964200</v>
      </c>
      <c r="D6428" s="18">
        <v>54725</v>
      </c>
    </row>
    <row r="6429" spans="1:4" ht="18.5" hidden="1">
      <c r="A6429" s="18" t="s">
        <v>86</v>
      </c>
      <c r="B6429" s="18">
        <v>87733</v>
      </c>
      <c r="C6429" s="18">
        <v>35021000100</v>
      </c>
      <c r="D6429" s="18">
        <v>43660</v>
      </c>
    </row>
    <row r="6430" spans="1:4" ht="18.5" hidden="1">
      <c r="A6430" s="18" t="s">
        <v>86</v>
      </c>
      <c r="B6430" s="18">
        <v>88260</v>
      </c>
      <c r="C6430" s="18">
        <v>35025001100</v>
      </c>
      <c r="D6430" s="18">
        <v>64890</v>
      </c>
    </row>
    <row r="6431" spans="1:4" ht="18.5" hidden="1">
      <c r="A6431" s="18" t="s">
        <v>86</v>
      </c>
      <c r="B6431" s="18">
        <v>88262</v>
      </c>
      <c r="C6431" s="18">
        <v>35025001100</v>
      </c>
      <c r="D6431" s="18">
        <v>64890</v>
      </c>
    </row>
    <row r="6432" spans="1:4" ht="18.5" hidden="1">
      <c r="A6432" s="18" t="s">
        <v>86</v>
      </c>
      <c r="B6432" s="18">
        <v>88351</v>
      </c>
      <c r="C6432" s="18">
        <v>35027960300</v>
      </c>
      <c r="D6432" s="18">
        <v>55083</v>
      </c>
    </row>
    <row r="6433" spans="1:4" ht="18.5" hidden="1">
      <c r="A6433" s="18" t="s">
        <v>86</v>
      </c>
      <c r="B6433" s="18">
        <v>87011</v>
      </c>
      <c r="C6433" s="18">
        <v>35053978100</v>
      </c>
      <c r="D6433" s="18">
        <v>52757</v>
      </c>
    </row>
    <row r="6434" spans="1:4" ht="18.5" hidden="1">
      <c r="A6434" s="18" t="s">
        <v>86</v>
      </c>
      <c r="B6434" s="18">
        <v>88029</v>
      </c>
      <c r="C6434" s="18">
        <v>35029000400</v>
      </c>
      <c r="D6434" s="18">
        <v>49875</v>
      </c>
    </row>
    <row r="6435" spans="1:4" ht="18.5" hidden="1">
      <c r="A6435" s="18" t="s">
        <v>86</v>
      </c>
      <c r="B6435" s="18">
        <v>87347</v>
      </c>
      <c r="C6435" s="18">
        <v>35031973100</v>
      </c>
      <c r="D6435" s="18">
        <v>58314</v>
      </c>
    </row>
    <row r="6436" spans="1:4" ht="18.5" hidden="1">
      <c r="A6436" s="18" t="s">
        <v>86</v>
      </c>
      <c r="B6436" s="18">
        <v>87328</v>
      </c>
      <c r="C6436" s="18">
        <v>35031943800</v>
      </c>
      <c r="D6436" s="18">
        <v>35787</v>
      </c>
    </row>
    <row r="6437" spans="1:4" ht="18.5" hidden="1">
      <c r="A6437" s="18" t="s">
        <v>86</v>
      </c>
      <c r="B6437" s="18">
        <v>87732</v>
      </c>
      <c r="C6437" s="18">
        <v>35033955200</v>
      </c>
      <c r="D6437" s="18">
        <v>49486</v>
      </c>
    </row>
    <row r="6438" spans="1:4" ht="18.5" hidden="1">
      <c r="A6438" s="18" t="s">
        <v>86</v>
      </c>
      <c r="B6438" s="18">
        <v>88314</v>
      </c>
      <c r="C6438" s="18">
        <v>35035000700</v>
      </c>
      <c r="D6438" s="18">
        <v>52060</v>
      </c>
    </row>
    <row r="6439" spans="1:4" ht="18.5" hidden="1">
      <c r="A6439" s="18" t="s">
        <v>86</v>
      </c>
      <c r="B6439" s="18">
        <v>88340</v>
      </c>
      <c r="C6439" s="18">
        <v>35035940000</v>
      </c>
      <c r="D6439" s="18">
        <v>33429</v>
      </c>
    </row>
    <row r="6440" spans="1:4" ht="18.5" hidden="1">
      <c r="A6440" s="18" t="s">
        <v>86</v>
      </c>
      <c r="B6440" s="18">
        <v>88411</v>
      </c>
      <c r="C6440" s="18">
        <v>35037958900</v>
      </c>
      <c r="D6440" s="18">
        <v>46482</v>
      </c>
    </row>
    <row r="6441" spans="1:4" ht="18.5" hidden="1">
      <c r="A6441" s="18" t="s">
        <v>86</v>
      </c>
      <c r="B6441" s="18">
        <v>87516</v>
      </c>
      <c r="C6441" s="18">
        <v>35039000400</v>
      </c>
      <c r="D6441" s="18">
        <v>49367</v>
      </c>
    </row>
    <row r="6442" spans="1:4" ht="18.5" hidden="1">
      <c r="A6442" s="18" t="s">
        <v>86</v>
      </c>
      <c r="B6442" s="18">
        <v>87532</v>
      </c>
      <c r="C6442" s="18">
        <v>35039940700</v>
      </c>
      <c r="D6442" s="18">
        <v>46838</v>
      </c>
    </row>
    <row r="6443" spans="1:4" ht="18.5" hidden="1">
      <c r="A6443" s="18" t="s">
        <v>86</v>
      </c>
      <c r="B6443" s="18">
        <v>87575</v>
      </c>
      <c r="C6443" s="18">
        <v>35039000500</v>
      </c>
      <c r="D6443" s="18">
        <v>44619</v>
      </c>
    </row>
    <row r="6444" spans="1:4" ht="18.5" hidden="1">
      <c r="A6444" s="18" t="s">
        <v>86</v>
      </c>
      <c r="B6444" s="18">
        <v>87419</v>
      </c>
      <c r="C6444" s="18">
        <v>35045000706</v>
      </c>
      <c r="D6444" s="18">
        <v>73795</v>
      </c>
    </row>
    <row r="6445" spans="1:4" ht="18.5" hidden="1">
      <c r="A6445" s="18" t="s">
        <v>86</v>
      </c>
      <c r="B6445" s="18">
        <v>87527</v>
      </c>
      <c r="C6445" s="18">
        <v>35039000200</v>
      </c>
      <c r="D6445" s="18">
        <v>53183</v>
      </c>
    </row>
    <row r="6446" spans="1:4" ht="18.5" hidden="1">
      <c r="A6446" s="18" t="s">
        <v>86</v>
      </c>
      <c r="B6446" s="18">
        <v>88115</v>
      </c>
      <c r="C6446" s="18">
        <v>35041000402</v>
      </c>
      <c r="D6446" s="18">
        <v>51322</v>
      </c>
    </row>
    <row r="6447" spans="1:4" ht="18.5" hidden="1">
      <c r="A6447" s="18" t="s">
        <v>86</v>
      </c>
      <c r="B6447" s="18">
        <v>87144</v>
      </c>
      <c r="C6447" s="18">
        <v>35043010723</v>
      </c>
      <c r="D6447" s="18">
        <v>67571</v>
      </c>
    </row>
    <row r="6448" spans="1:4" ht="18.5" hidden="1">
      <c r="A6448" s="18" t="s">
        <v>86</v>
      </c>
      <c r="B6448" s="18">
        <v>87413</v>
      </c>
      <c r="C6448" s="18">
        <v>35045943201</v>
      </c>
      <c r="D6448" s="18">
        <v>48067</v>
      </c>
    </row>
    <row r="6449" spans="1:4" ht="18.5" hidden="1">
      <c r="A6449" s="18" t="s">
        <v>86</v>
      </c>
      <c r="B6449" s="18">
        <v>87401</v>
      </c>
      <c r="C6449" s="18">
        <v>35045000205</v>
      </c>
      <c r="D6449" s="18">
        <v>46762</v>
      </c>
    </row>
    <row r="6450" spans="1:4" ht="18.5" hidden="1">
      <c r="A6450" s="18" t="s">
        <v>86</v>
      </c>
      <c r="B6450" s="18">
        <v>87364</v>
      </c>
      <c r="C6450" s="18">
        <v>35045943100</v>
      </c>
      <c r="D6450" s="18">
        <v>38522</v>
      </c>
    </row>
    <row r="6451" spans="1:4" ht="18.5" hidden="1">
      <c r="A6451" s="18" t="s">
        <v>86</v>
      </c>
      <c r="B6451" s="18">
        <v>87420</v>
      </c>
      <c r="C6451" s="18">
        <v>35045942801</v>
      </c>
      <c r="D6451" s="18">
        <v>39358</v>
      </c>
    </row>
    <row r="6452" spans="1:4" ht="18.5" hidden="1">
      <c r="A6452" s="18" t="s">
        <v>86</v>
      </c>
      <c r="B6452" s="18">
        <v>87421</v>
      </c>
      <c r="C6452" s="18">
        <v>35045000504</v>
      </c>
      <c r="D6452" s="18">
        <v>65655</v>
      </c>
    </row>
    <row r="6453" spans="1:4" ht="18.5" hidden="1">
      <c r="A6453" s="18" t="s">
        <v>86</v>
      </c>
      <c r="B6453" s="18">
        <v>87569</v>
      </c>
      <c r="C6453" s="18">
        <v>35047957500</v>
      </c>
      <c r="D6453" s="18">
        <v>45979</v>
      </c>
    </row>
    <row r="6454" spans="1:4" ht="18.5" hidden="1">
      <c r="A6454" s="18" t="s">
        <v>86</v>
      </c>
      <c r="B6454" s="18">
        <v>87823</v>
      </c>
      <c r="C6454" s="18">
        <v>35053978200</v>
      </c>
      <c r="D6454" s="18">
        <v>44755</v>
      </c>
    </row>
    <row r="6455" spans="1:4" ht="18.5" hidden="1">
      <c r="A6455" s="18" t="s">
        <v>86</v>
      </c>
      <c r="B6455" s="18">
        <v>87062</v>
      </c>
      <c r="C6455" s="18">
        <v>35053978100</v>
      </c>
      <c r="D6455" s="18">
        <v>52757</v>
      </c>
    </row>
    <row r="6456" spans="1:4" ht="18.5" hidden="1">
      <c r="A6456" s="18" t="s">
        <v>86</v>
      </c>
      <c r="B6456" s="18">
        <v>87517</v>
      </c>
      <c r="C6456" s="18">
        <v>35055952300</v>
      </c>
      <c r="D6456" s="18">
        <v>39398</v>
      </c>
    </row>
    <row r="6457" spans="1:4" ht="18.5" hidden="1">
      <c r="A6457" s="18" t="s">
        <v>86</v>
      </c>
      <c r="B6457" s="18">
        <v>87519</v>
      </c>
      <c r="C6457" s="18">
        <v>35055952300</v>
      </c>
      <c r="D6457" s="18">
        <v>39398</v>
      </c>
    </row>
    <row r="6458" spans="1:4" ht="18.5" hidden="1">
      <c r="A6458" s="18" t="s">
        <v>86</v>
      </c>
      <c r="B6458" s="18">
        <v>88418</v>
      </c>
      <c r="C6458" s="18">
        <v>35059950200</v>
      </c>
      <c r="D6458" s="18">
        <v>48488</v>
      </c>
    </row>
    <row r="6459" spans="1:4" ht="18.5" hidden="1">
      <c r="A6459" s="18" t="s">
        <v>86</v>
      </c>
      <c r="B6459" s="18">
        <v>87002</v>
      </c>
      <c r="C6459" s="18">
        <v>35061971100</v>
      </c>
      <c r="D6459" s="18">
        <v>38974</v>
      </c>
    </row>
    <row r="6460" spans="1:4" ht="18.5" hidden="1">
      <c r="A6460" s="18" t="s">
        <v>86</v>
      </c>
      <c r="B6460" s="18">
        <v>87102</v>
      </c>
      <c r="C6460" s="18">
        <v>35001002100</v>
      </c>
      <c r="D6460" s="18">
        <v>46239</v>
      </c>
    </row>
    <row r="6461" spans="1:4" ht="18.5" hidden="1">
      <c r="A6461" s="18" t="s">
        <v>86</v>
      </c>
      <c r="B6461" s="18">
        <v>87059</v>
      </c>
      <c r="C6461" s="18">
        <v>35001003807</v>
      </c>
      <c r="D6461" s="18">
        <v>68359</v>
      </c>
    </row>
    <row r="6462" spans="1:4" ht="18.5" hidden="1">
      <c r="A6462" s="18" t="s">
        <v>86</v>
      </c>
      <c r="B6462" s="18">
        <v>87357</v>
      </c>
      <c r="C6462" s="18">
        <v>35006945800</v>
      </c>
      <c r="D6462" s="18">
        <v>24699</v>
      </c>
    </row>
    <row r="6463" spans="1:4" ht="18.5" hidden="1">
      <c r="A6463" s="18" t="s">
        <v>86</v>
      </c>
      <c r="B6463" s="18">
        <v>87327</v>
      </c>
      <c r="C6463" s="18">
        <v>35031940500</v>
      </c>
      <c r="D6463" s="18">
        <v>25786</v>
      </c>
    </row>
    <row r="6464" spans="1:4" ht="18.5" hidden="1">
      <c r="A6464" s="18" t="s">
        <v>86</v>
      </c>
      <c r="B6464" s="18">
        <v>87718</v>
      </c>
      <c r="C6464" s="18">
        <v>35007950700</v>
      </c>
      <c r="D6464" s="18">
        <v>51981</v>
      </c>
    </row>
    <row r="6465" spans="1:4" ht="18.5" hidden="1">
      <c r="A6465" s="18" t="s">
        <v>86</v>
      </c>
      <c r="B6465" s="18">
        <v>88103</v>
      </c>
      <c r="C6465" s="18">
        <v>35009000900</v>
      </c>
      <c r="D6465" s="18">
        <v>41734</v>
      </c>
    </row>
    <row r="6466" spans="1:4" ht="18.5" hidden="1">
      <c r="A6466" s="18" t="s">
        <v>86</v>
      </c>
      <c r="B6466" s="18">
        <v>88005</v>
      </c>
      <c r="C6466" s="18">
        <v>35013001500</v>
      </c>
      <c r="D6466" s="18">
        <v>82366</v>
      </c>
    </row>
    <row r="6467" spans="1:4" ht="18.5" hidden="1">
      <c r="A6467" s="18" t="s">
        <v>86</v>
      </c>
      <c r="B6467" s="18">
        <v>88063</v>
      </c>
      <c r="C6467" s="18">
        <v>35013001705</v>
      </c>
      <c r="D6467" s="18">
        <v>34138</v>
      </c>
    </row>
    <row r="6468" spans="1:4" ht="18.5" hidden="1">
      <c r="A6468" s="18" t="s">
        <v>86</v>
      </c>
      <c r="B6468" s="18">
        <v>88027</v>
      </c>
      <c r="C6468" s="18">
        <v>35013001702</v>
      </c>
      <c r="D6468" s="18">
        <v>61579</v>
      </c>
    </row>
    <row r="6469" spans="1:4" ht="18.5" hidden="1">
      <c r="A6469" s="18" t="s">
        <v>86</v>
      </c>
      <c r="B6469" s="18">
        <v>88012</v>
      </c>
      <c r="C6469" s="18">
        <v>35013001307</v>
      </c>
      <c r="D6469" s="18">
        <v>49514</v>
      </c>
    </row>
    <row r="6470" spans="1:4" ht="18.5" hidden="1">
      <c r="A6470" s="18" t="s">
        <v>86</v>
      </c>
      <c r="B6470" s="18">
        <v>88040</v>
      </c>
      <c r="C6470" s="18">
        <v>35023970000</v>
      </c>
      <c r="D6470" s="18">
        <v>46049</v>
      </c>
    </row>
    <row r="6471" spans="1:4" ht="18.5" hidden="1">
      <c r="A6471" s="18" t="s">
        <v>86</v>
      </c>
      <c r="B6471" s="18">
        <v>88051</v>
      </c>
      <c r="C6471" s="18">
        <v>35017964200</v>
      </c>
      <c r="D6471" s="18">
        <v>54725</v>
      </c>
    </row>
    <row r="6472" spans="1:4" ht="18.5" hidden="1">
      <c r="A6472" s="18" t="s">
        <v>86</v>
      </c>
      <c r="B6472" s="18">
        <v>88065</v>
      </c>
      <c r="C6472" s="18">
        <v>35017964200</v>
      </c>
      <c r="D6472" s="18">
        <v>54725</v>
      </c>
    </row>
    <row r="6473" spans="1:4" ht="18.5" hidden="1">
      <c r="A6473" s="18" t="s">
        <v>86</v>
      </c>
      <c r="B6473" s="18">
        <v>88025</v>
      </c>
      <c r="C6473" s="18">
        <v>35017964200</v>
      </c>
      <c r="D6473" s="18">
        <v>54725</v>
      </c>
    </row>
    <row r="6474" spans="1:4" ht="18.5" hidden="1">
      <c r="A6474" s="18" t="s">
        <v>86</v>
      </c>
      <c r="B6474" s="18">
        <v>88026</v>
      </c>
      <c r="C6474" s="18">
        <v>35017964500</v>
      </c>
      <c r="D6474" s="18">
        <v>50578</v>
      </c>
    </row>
    <row r="6475" spans="1:4" ht="18.5" hidden="1">
      <c r="A6475" s="18" t="s">
        <v>86</v>
      </c>
      <c r="B6475" s="18">
        <v>88267</v>
      </c>
      <c r="C6475" s="18">
        <v>35025001100</v>
      </c>
      <c r="D6475" s="18">
        <v>64890</v>
      </c>
    </row>
    <row r="6476" spans="1:4" ht="18.5" hidden="1">
      <c r="A6476" s="18" t="s">
        <v>86</v>
      </c>
      <c r="B6476" s="18">
        <v>88336</v>
      </c>
      <c r="C6476" s="18">
        <v>35027960400</v>
      </c>
      <c r="D6476" s="18">
        <v>50977</v>
      </c>
    </row>
    <row r="6477" spans="1:4" ht="18.5" hidden="1">
      <c r="A6477" s="18" t="s">
        <v>86</v>
      </c>
      <c r="B6477" s="18">
        <v>87305</v>
      </c>
      <c r="C6477" s="18">
        <v>35031943901</v>
      </c>
      <c r="D6477" s="18">
        <v>39105</v>
      </c>
    </row>
    <row r="6478" spans="1:4" ht="18.5" hidden="1">
      <c r="A6478" s="18" t="s">
        <v>86</v>
      </c>
      <c r="B6478" s="18">
        <v>87713</v>
      </c>
      <c r="C6478" s="18">
        <v>35033955200</v>
      </c>
      <c r="D6478" s="18">
        <v>49486</v>
      </c>
    </row>
    <row r="6479" spans="1:4" ht="18.5" hidden="1">
      <c r="A6479" s="18" t="s">
        <v>86</v>
      </c>
      <c r="B6479" s="18">
        <v>88354</v>
      </c>
      <c r="C6479" s="18">
        <v>35035000902</v>
      </c>
      <c r="D6479" s="18">
        <v>35682</v>
      </c>
    </row>
    <row r="6480" spans="1:4" ht="18.5" hidden="1">
      <c r="A6480" s="18" t="s">
        <v>86</v>
      </c>
      <c r="B6480" s="18">
        <v>88350</v>
      </c>
      <c r="C6480" s="18">
        <v>35035000902</v>
      </c>
      <c r="D6480" s="18">
        <v>35682</v>
      </c>
    </row>
    <row r="6481" spans="1:4" ht="18.5" hidden="1">
      <c r="A6481" s="18" t="s">
        <v>86</v>
      </c>
      <c r="B6481" s="18">
        <v>88310</v>
      </c>
      <c r="C6481" s="18">
        <v>35035000601</v>
      </c>
      <c r="D6481" s="18">
        <v>46050</v>
      </c>
    </row>
    <row r="6482" spans="1:4" ht="18.5" hidden="1">
      <c r="A6482" s="18" t="s">
        <v>86</v>
      </c>
      <c r="B6482" s="18">
        <v>88311</v>
      </c>
      <c r="C6482" s="18">
        <v>35035000602</v>
      </c>
      <c r="D6482" s="18">
        <v>56837</v>
      </c>
    </row>
    <row r="6483" spans="1:4" ht="18.5" hidden="1">
      <c r="A6483" s="18" t="s">
        <v>86</v>
      </c>
      <c r="B6483" s="18">
        <v>87551</v>
      </c>
      <c r="C6483" s="18">
        <v>35039000500</v>
      </c>
      <c r="D6483" s="18">
        <v>44619</v>
      </c>
    </row>
    <row r="6484" spans="1:4" ht="18.5" hidden="1">
      <c r="A6484" s="18" t="s">
        <v>86</v>
      </c>
      <c r="B6484" s="18">
        <v>87518</v>
      </c>
      <c r="C6484" s="18">
        <v>35039000500</v>
      </c>
      <c r="D6484" s="18">
        <v>44619</v>
      </c>
    </row>
    <row r="6485" spans="1:4" ht="18.5" hidden="1">
      <c r="A6485" s="18" t="s">
        <v>86</v>
      </c>
      <c r="B6485" s="18">
        <v>87539</v>
      </c>
      <c r="C6485" s="18">
        <v>35039000400</v>
      </c>
      <c r="D6485" s="18">
        <v>49367</v>
      </c>
    </row>
    <row r="6486" spans="1:4" ht="18.5" hidden="1">
      <c r="A6486" s="18" t="s">
        <v>86</v>
      </c>
      <c r="B6486" s="18">
        <v>87522</v>
      </c>
      <c r="C6486" s="18">
        <v>35049010102</v>
      </c>
      <c r="D6486" s="18">
        <v>49324</v>
      </c>
    </row>
    <row r="6487" spans="1:4" ht="18.5" hidden="1">
      <c r="A6487" s="18" t="s">
        <v>86</v>
      </c>
      <c r="B6487" s="18">
        <v>88126</v>
      </c>
      <c r="C6487" s="18">
        <v>35041000402</v>
      </c>
      <c r="D6487" s="18">
        <v>51322</v>
      </c>
    </row>
    <row r="6488" spans="1:4" ht="18.5" hidden="1">
      <c r="A6488" s="18" t="s">
        <v>86</v>
      </c>
      <c r="B6488" s="18">
        <v>87731</v>
      </c>
      <c r="C6488" s="18">
        <v>35047957500</v>
      </c>
      <c r="D6488" s="18">
        <v>45979</v>
      </c>
    </row>
    <row r="6489" spans="1:4" ht="18.5" hidden="1">
      <c r="A6489" s="18" t="s">
        <v>86</v>
      </c>
      <c r="B6489" s="18">
        <v>87573</v>
      </c>
      <c r="C6489" s="18">
        <v>35047957600</v>
      </c>
      <c r="D6489" s="18">
        <v>47533</v>
      </c>
    </row>
    <row r="6490" spans="1:4" ht="18.5" hidden="1">
      <c r="A6490" s="18" t="s">
        <v>86</v>
      </c>
      <c r="B6490" s="18">
        <v>88421</v>
      </c>
      <c r="C6490" s="18">
        <v>35047957500</v>
      </c>
      <c r="D6490" s="18">
        <v>45979</v>
      </c>
    </row>
    <row r="6491" spans="1:4" ht="18.5" hidden="1">
      <c r="A6491" s="18" t="s">
        <v>86</v>
      </c>
      <c r="B6491" s="18">
        <v>87507</v>
      </c>
      <c r="C6491" s="18">
        <v>35049010304</v>
      </c>
      <c r="D6491" s="18">
        <v>104873</v>
      </c>
    </row>
    <row r="6492" spans="1:4" ht="18.5" hidden="1">
      <c r="A6492" s="18" t="s">
        <v>86</v>
      </c>
      <c r="B6492" s="18">
        <v>87506</v>
      </c>
      <c r="C6492" s="18">
        <v>35049940400</v>
      </c>
      <c r="D6492" s="18">
        <v>101965</v>
      </c>
    </row>
    <row r="6493" spans="1:4" ht="18.5" hidden="1">
      <c r="A6493" s="18" t="s">
        <v>86</v>
      </c>
      <c r="B6493" s="18">
        <v>87010</v>
      </c>
      <c r="C6493" s="18">
        <v>35049010309</v>
      </c>
      <c r="D6493" s="18">
        <v>70764</v>
      </c>
    </row>
    <row r="6494" spans="1:4" ht="18.5" hidden="1">
      <c r="A6494" s="18" t="s">
        <v>86</v>
      </c>
      <c r="B6494" s="18">
        <v>87036</v>
      </c>
      <c r="C6494" s="18">
        <v>35057963700</v>
      </c>
      <c r="D6494" s="18">
        <v>39859</v>
      </c>
    </row>
    <row r="6495" spans="1:4" ht="18.5" hidden="1">
      <c r="A6495" s="18" t="s">
        <v>86</v>
      </c>
      <c r="B6495" s="18">
        <v>87513</v>
      </c>
      <c r="C6495" s="18">
        <v>35055952300</v>
      </c>
      <c r="D6495" s="18">
        <v>39398</v>
      </c>
    </row>
    <row r="6496" spans="1:4" ht="18.5" hidden="1">
      <c r="A6496" s="18" t="s">
        <v>86</v>
      </c>
      <c r="B6496" s="18">
        <v>87061</v>
      </c>
      <c r="C6496" s="18">
        <v>35057963600</v>
      </c>
      <c r="D6496" s="18">
        <v>44549</v>
      </c>
    </row>
    <row r="6497" spans="1:4" ht="18.5" hidden="1">
      <c r="A6497" s="18" t="s">
        <v>86</v>
      </c>
      <c r="B6497" s="18">
        <v>87105</v>
      </c>
      <c r="C6497" s="18">
        <v>35001004001</v>
      </c>
      <c r="D6497" s="18">
        <v>59236</v>
      </c>
    </row>
    <row r="6498" spans="1:4" ht="18.5" hidden="1">
      <c r="A6498" s="18" t="s">
        <v>86</v>
      </c>
      <c r="B6498" s="18">
        <v>87122</v>
      </c>
      <c r="C6498" s="18">
        <v>35001003731</v>
      </c>
      <c r="D6498" s="18">
        <v>166313</v>
      </c>
    </row>
    <row r="6499" spans="1:4" ht="18.5" hidden="1">
      <c r="A6499" s="18" t="s">
        <v>86</v>
      </c>
      <c r="B6499" s="18">
        <v>87113</v>
      </c>
      <c r="C6499" s="18">
        <v>35001003736</v>
      </c>
      <c r="D6499" s="18">
        <v>37455</v>
      </c>
    </row>
    <row r="6500" spans="1:4" ht="18.5" hidden="1">
      <c r="A6500" s="18" t="s">
        <v>86</v>
      </c>
      <c r="B6500" s="18">
        <v>87123</v>
      </c>
      <c r="C6500" s="18">
        <v>35001003805</v>
      </c>
      <c r="D6500" s="18">
        <v>87846</v>
      </c>
    </row>
    <row r="6501" spans="1:4" ht="18.5" hidden="1">
      <c r="A6501" s="18" t="s">
        <v>86</v>
      </c>
      <c r="B6501" s="18">
        <v>87026</v>
      </c>
      <c r="C6501" s="18">
        <v>35006946100</v>
      </c>
      <c r="D6501" s="18">
        <v>41806</v>
      </c>
    </row>
    <row r="6502" spans="1:4" ht="18.5" hidden="1">
      <c r="A6502" s="18" t="s">
        <v>86</v>
      </c>
      <c r="B6502" s="18">
        <v>87022</v>
      </c>
      <c r="C6502" s="18">
        <v>35001940700</v>
      </c>
      <c r="D6502" s="18">
        <v>55072</v>
      </c>
    </row>
    <row r="6503" spans="1:4" ht="18.5" hidden="1">
      <c r="A6503" s="18" t="s">
        <v>86</v>
      </c>
      <c r="B6503" s="18">
        <v>87116</v>
      </c>
      <c r="C6503" s="18">
        <v>35001000903</v>
      </c>
      <c r="D6503" s="18">
        <v>24285</v>
      </c>
    </row>
    <row r="6504" spans="1:4" ht="18.5" hidden="1">
      <c r="A6504" s="18" t="s">
        <v>86</v>
      </c>
      <c r="B6504" s="18">
        <v>88039</v>
      </c>
      <c r="C6504" s="18">
        <v>35003976400</v>
      </c>
      <c r="D6504" s="18">
        <v>40067</v>
      </c>
    </row>
    <row r="6505" spans="1:4" ht="18.5" hidden="1">
      <c r="A6505" s="18" t="s">
        <v>86</v>
      </c>
      <c r="B6505" s="18">
        <v>88250</v>
      </c>
      <c r="C6505" s="18">
        <v>35005001102</v>
      </c>
      <c r="D6505" s="18">
        <v>55878</v>
      </c>
    </row>
    <row r="6506" spans="1:4" ht="18.5" hidden="1">
      <c r="A6506" s="18" t="s">
        <v>86</v>
      </c>
      <c r="B6506" s="18">
        <v>88422</v>
      </c>
      <c r="C6506" s="18">
        <v>35059950200</v>
      </c>
      <c r="D6506" s="18">
        <v>48488</v>
      </c>
    </row>
    <row r="6507" spans="1:4" ht="18.5" hidden="1">
      <c r="A6507" s="18" t="s">
        <v>86</v>
      </c>
      <c r="B6507" s="18">
        <v>88007</v>
      </c>
      <c r="C6507" s="18">
        <v>35013001500</v>
      </c>
      <c r="D6507" s="18">
        <v>82366</v>
      </c>
    </row>
    <row r="6508" spans="1:4" ht="18.5" hidden="1">
      <c r="A6508" s="18" t="s">
        <v>86</v>
      </c>
      <c r="B6508" s="18">
        <v>88052</v>
      </c>
      <c r="C6508" s="18">
        <v>35013001305</v>
      </c>
      <c r="D6508" s="18">
        <v>39319</v>
      </c>
    </row>
    <row r="6509" spans="1:4" ht="18.5" hidden="1">
      <c r="A6509" s="18" t="s">
        <v>86</v>
      </c>
      <c r="B6509" s="18">
        <v>87941</v>
      </c>
      <c r="C6509" s="18">
        <v>35013001400</v>
      </c>
      <c r="D6509" s="18">
        <v>40548</v>
      </c>
    </row>
    <row r="6510" spans="1:4" ht="18.5" hidden="1">
      <c r="A6510" s="18" t="s">
        <v>86</v>
      </c>
      <c r="B6510" s="18">
        <v>88043</v>
      </c>
      <c r="C6510" s="18">
        <v>35017964800</v>
      </c>
      <c r="D6510" s="18">
        <v>47179</v>
      </c>
    </row>
    <row r="6511" spans="1:4" ht="18.5" hidden="1">
      <c r="A6511" s="18" t="s">
        <v>86</v>
      </c>
      <c r="B6511" s="18">
        <v>88353</v>
      </c>
      <c r="C6511" s="18">
        <v>35019961600</v>
      </c>
      <c r="D6511" s="18">
        <v>37883</v>
      </c>
    </row>
    <row r="6512" spans="1:4" ht="18.5" hidden="1">
      <c r="A6512" s="18" t="s">
        <v>86</v>
      </c>
      <c r="B6512" s="18">
        <v>88009</v>
      </c>
      <c r="C6512" s="18">
        <v>35023970000</v>
      </c>
      <c r="D6512" s="18">
        <v>46049</v>
      </c>
    </row>
    <row r="6513" spans="1:4" ht="18.5" hidden="1">
      <c r="A6513" s="18" t="s">
        <v>86</v>
      </c>
      <c r="B6513" s="18">
        <v>88265</v>
      </c>
      <c r="C6513" s="18">
        <v>35025000702</v>
      </c>
      <c r="D6513" s="18">
        <v>50424</v>
      </c>
    </row>
    <row r="6514" spans="1:4" ht="18.5" hidden="1">
      <c r="A6514" s="18" t="s">
        <v>86</v>
      </c>
      <c r="B6514" s="18">
        <v>88316</v>
      </c>
      <c r="C6514" s="18">
        <v>35027960300</v>
      </c>
      <c r="D6514" s="18">
        <v>55083</v>
      </c>
    </row>
    <row r="6515" spans="1:4" ht="18.5" hidden="1">
      <c r="A6515" s="18" t="s">
        <v>86</v>
      </c>
      <c r="B6515" s="18">
        <v>88355</v>
      </c>
      <c r="C6515" s="18">
        <v>35027960600</v>
      </c>
      <c r="D6515" s="18">
        <v>62999</v>
      </c>
    </row>
    <row r="6516" spans="1:4" ht="18.5" hidden="1">
      <c r="A6516" s="18" t="s">
        <v>86</v>
      </c>
      <c r="B6516" s="18">
        <v>87320</v>
      </c>
      <c r="C6516" s="18">
        <v>35031943800</v>
      </c>
      <c r="D6516" s="18">
        <v>35787</v>
      </c>
    </row>
    <row r="6517" spans="1:4" ht="18.5" hidden="1">
      <c r="A6517" s="18" t="s">
        <v>86</v>
      </c>
      <c r="B6517" s="18">
        <v>87722</v>
      </c>
      <c r="C6517" s="18">
        <v>35033955200</v>
      </c>
      <c r="D6517" s="18">
        <v>49486</v>
      </c>
    </row>
    <row r="6518" spans="1:4" ht="18.5" hidden="1">
      <c r="A6518" s="18" t="s">
        <v>86</v>
      </c>
      <c r="B6518" s="18">
        <v>88317</v>
      </c>
      <c r="C6518" s="18">
        <v>35035000901</v>
      </c>
      <c r="D6518" s="18">
        <v>53104</v>
      </c>
    </row>
    <row r="6519" spans="1:4" ht="18.5" hidden="1">
      <c r="A6519" s="18" t="s">
        <v>86</v>
      </c>
      <c r="B6519" s="18">
        <v>87017</v>
      </c>
      <c r="C6519" s="18">
        <v>35039000500</v>
      </c>
      <c r="D6519" s="18">
        <v>44619</v>
      </c>
    </row>
    <row r="6520" spans="1:4" ht="18.5" hidden="1">
      <c r="A6520" s="18" t="s">
        <v>86</v>
      </c>
      <c r="B6520" s="18">
        <v>87528</v>
      </c>
      <c r="C6520" s="18">
        <v>35039941000</v>
      </c>
      <c r="D6520" s="18">
        <v>52210</v>
      </c>
    </row>
    <row r="6521" spans="1:4" ht="18.5" hidden="1">
      <c r="A6521" s="18" t="s">
        <v>86</v>
      </c>
      <c r="B6521" s="18">
        <v>87510</v>
      </c>
      <c r="C6521" s="18">
        <v>35039000400</v>
      </c>
      <c r="D6521" s="18">
        <v>49367</v>
      </c>
    </row>
    <row r="6522" spans="1:4" ht="18.5" hidden="1">
      <c r="A6522" s="18" t="s">
        <v>86</v>
      </c>
      <c r="B6522" s="18">
        <v>87549</v>
      </c>
      <c r="C6522" s="18">
        <v>35039000300</v>
      </c>
      <c r="D6522" s="18">
        <v>54751</v>
      </c>
    </row>
    <row r="6523" spans="1:4" ht="18.5" hidden="1">
      <c r="A6523" s="18" t="s">
        <v>86</v>
      </c>
      <c r="B6523" s="18">
        <v>87412</v>
      </c>
      <c r="C6523" s="18">
        <v>35039941000</v>
      </c>
      <c r="D6523" s="18">
        <v>52210</v>
      </c>
    </row>
    <row r="6524" spans="1:4" ht="18.5" hidden="1">
      <c r="A6524" s="18" t="s">
        <v>86</v>
      </c>
      <c r="B6524" s="18">
        <v>87533</v>
      </c>
      <c r="C6524" s="18">
        <v>35039944100</v>
      </c>
      <c r="D6524" s="18">
        <v>50558</v>
      </c>
    </row>
    <row r="6525" spans="1:4" ht="18.5" hidden="1">
      <c r="A6525" s="18" t="s">
        <v>86</v>
      </c>
      <c r="B6525" s="18">
        <v>87531</v>
      </c>
      <c r="C6525" s="18">
        <v>35055952300</v>
      </c>
      <c r="D6525" s="18">
        <v>39398</v>
      </c>
    </row>
    <row r="6526" spans="1:4" ht="18.5" hidden="1">
      <c r="A6526" s="18" t="s">
        <v>86</v>
      </c>
      <c r="B6526" s="18">
        <v>87001</v>
      </c>
      <c r="C6526" s="18">
        <v>35043011100</v>
      </c>
      <c r="D6526" s="18">
        <v>91916</v>
      </c>
    </row>
    <row r="6527" spans="1:4" ht="18.5" hidden="1">
      <c r="A6527" s="18" t="s">
        <v>86</v>
      </c>
      <c r="B6527" s="18">
        <v>87410</v>
      </c>
      <c r="C6527" s="18">
        <v>35045000611</v>
      </c>
      <c r="D6527" s="18">
        <v>61359</v>
      </c>
    </row>
    <row r="6528" spans="1:4" ht="18.5" hidden="1">
      <c r="A6528" s="18" t="s">
        <v>86</v>
      </c>
      <c r="B6528" s="18">
        <v>81137</v>
      </c>
      <c r="C6528" s="18">
        <v>35045000706</v>
      </c>
      <c r="D6528" s="18">
        <v>73795</v>
      </c>
    </row>
    <row r="6529" spans="1:4" ht="18.5" hidden="1">
      <c r="A6529" s="18" t="s">
        <v>86</v>
      </c>
      <c r="B6529" s="18">
        <v>87416</v>
      </c>
      <c r="C6529" s="18">
        <v>35045943000</v>
      </c>
      <c r="D6529" s="18">
        <v>47594</v>
      </c>
    </row>
    <row r="6530" spans="1:4" ht="18.5" hidden="1">
      <c r="A6530" s="18" t="s">
        <v>86</v>
      </c>
      <c r="B6530" s="18">
        <v>87417</v>
      </c>
      <c r="C6530" s="18">
        <v>35045000505</v>
      </c>
      <c r="D6530" s="18">
        <v>54390</v>
      </c>
    </row>
    <row r="6531" spans="1:4" ht="18.5" hidden="1">
      <c r="A6531" s="18" t="s">
        <v>86</v>
      </c>
      <c r="B6531" s="18">
        <v>87583</v>
      </c>
      <c r="C6531" s="18">
        <v>35047957700</v>
      </c>
      <c r="D6531" s="18">
        <v>45736</v>
      </c>
    </row>
    <row r="6532" spans="1:4" ht="18.5" hidden="1">
      <c r="A6532" s="18" t="s">
        <v>86</v>
      </c>
      <c r="B6532" s="18">
        <v>87565</v>
      </c>
      <c r="C6532" s="18">
        <v>35047957600</v>
      </c>
      <c r="D6532" s="18">
        <v>47533</v>
      </c>
    </row>
    <row r="6533" spans="1:4" ht="18.5" hidden="1">
      <c r="A6533" s="18" t="s">
        <v>86</v>
      </c>
      <c r="B6533" s="18">
        <v>87056</v>
      </c>
      <c r="C6533" s="18">
        <v>35049010310</v>
      </c>
      <c r="D6533" s="18">
        <v>79619</v>
      </c>
    </row>
    <row r="6534" spans="1:4" ht="18.5" hidden="1">
      <c r="A6534" s="18" t="s">
        <v>86</v>
      </c>
      <c r="B6534" s="18">
        <v>87540</v>
      </c>
      <c r="C6534" s="18">
        <v>35049010309</v>
      </c>
      <c r="D6534" s="18">
        <v>70764</v>
      </c>
    </row>
    <row r="6535" spans="1:4" ht="18.5" hidden="1">
      <c r="A6535" s="18" t="s">
        <v>86</v>
      </c>
      <c r="B6535" s="18">
        <v>87942</v>
      </c>
      <c r="C6535" s="18">
        <v>35051962402</v>
      </c>
      <c r="D6535" s="18">
        <v>52779</v>
      </c>
    </row>
    <row r="6536" spans="1:4" ht="18.5" hidden="1">
      <c r="A6536" s="18" t="s">
        <v>86</v>
      </c>
      <c r="B6536" s="18">
        <v>87832</v>
      </c>
      <c r="C6536" s="18">
        <v>35053978100</v>
      </c>
      <c r="D6536" s="18">
        <v>52757</v>
      </c>
    </row>
    <row r="6537" spans="1:4" ht="18.5" hidden="1">
      <c r="A6537" s="18" t="s">
        <v>86</v>
      </c>
      <c r="B6537" s="18">
        <v>87006</v>
      </c>
      <c r="C6537" s="18">
        <v>35053978200</v>
      </c>
      <c r="D6537" s="18">
        <v>44755</v>
      </c>
    </row>
    <row r="6538" spans="1:4" ht="18.5" hidden="1">
      <c r="A6538" s="18" t="s">
        <v>86</v>
      </c>
      <c r="B6538" s="18">
        <v>87579</v>
      </c>
      <c r="C6538" s="18">
        <v>35055952700</v>
      </c>
      <c r="D6538" s="18">
        <v>47387</v>
      </c>
    </row>
    <row r="6539" spans="1:4" ht="18.5" hidden="1">
      <c r="A6539" s="18" t="s">
        <v>86</v>
      </c>
      <c r="B6539" s="18">
        <v>87564</v>
      </c>
      <c r="C6539" s="18">
        <v>35055952100</v>
      </c>
      <c r="D6539" s="18">
        <v>62697</v>
      </c>
    </row>
    <row r="6540" spans="1:4" ht="18.5" hidden="1">
      <c r="A6540" s="18" t="s">
        <v>86</v>
      </c>
      <c r="B6540" s="18">
        <v>87524</v>
      </c>
      <c r="C6540" s="18">
        <v>35055952300</v>
      </c>
      <c r="D6540" s="18">
        <v>39398</v>
      </c>
    </row>
    <row r="6541" spans="1:4" ht="18.5" hidden="1">
      <c r="A6541" s="18" t="s">
        <v>86</v>
      </c>
      <c r="B6541" s="18">
        <v>87063</v>
      </c>
      <c r="C6541" s="18">
        <v>35057963700</v>
      </c>
      <c r="D6541" s="18">
        <v>39859</v>
      </c>
    </row>
    <row r="6542" spans="1:4" ht="18.5" hidden="1">
      <c r="A6542" s="18" t="s">
        <v>86</v>
      </c>
      <c r="B6542" s="18">
        <v>88414</v>
      </c>
      <c r="C6542" s="18">
        <v>35059950200</v>
      </c>
      <c r="D6542" s="18">
        <v>48488</v>
      </c>
    </row>
    <row r="6543" spans="1:4" ht="18.5" hidden="1">
      <c r="A6543" s="18" t="s">
        <v>86</v>
      </c>
      <c r="B6543" s="18">
        <v>87031</v>
      </c>
      <c r="C6543" s="18">
        <v>35061971300</v>
      </c>
      <c r="D6543" s="18">
        <v>69640</v>
      </c>
    </row>
    <row r="6544" spans="1:4" ht="18.5" hidden="1">
      <c r="A6544" s="18" t="s">
        <v>86</v>
      </c>
      <c r="B6544" s="18">
        <v>87068</v>
      </c>
      <c r="C6544" s="18">
        <v>35061940300</v>
      </c>
      <c r="D6544" s="18">
        <v>53945</v>
      </c>
    </row>
    <row r="6545" spans="1:4" ht="18.5" hidden="1">
      <c r="A6545" s="18" t="s">
        <v>86</v>
      </c>
      <c r="B6545" s="18">
        <v>87042</v>
      </c>
      <c r="C6545" s="18">
        <v>35061970102</v>
      </c>
      <c r="D6545" s="18">
        <v>56172</v>
      </c>
    </row>
    <row r="6546" spans="1:4" ht="18.5" hidden="1">
      <c r="A6546" s="18" t="s">
        <v>62</v>
      </c>
      <c r="B6546" s="18">
        <v>12205</v>
      </c>
      <c r="C6546" s="18">
        <v>36001013902</v>
      </c>
      <c r="D6546" s="18">
        <v>96444</v>
      </c>
    </row>
    <row r="6547" spans="1:4" ht="18.5" hidden="1">
      <c r="A6547" s="18" t="s">
        <v>62</v>
      </c>
      <c r="B6547" s="18">
        <v>12009</v>
      </c>
      <c r="C6547" s="18">
        <v>36001014612</v>
      </c>
      <c r="D6547" s="18">
        <v>80634</v>
      </c>
    </row>
    <row r="6548" spans="1:4" ht="18.5" hidden="1">
      <c r="A6548" s="18" t="s">
        <v>62</v>
      </c>
      <c r="B6548" s="18">
        <v>14804</v>
      </c>
      <c r="C6548" s="18">
        <v>36003950100</v>
      </c>
      <c r="D6548" s="18">
        <v>55463</v>
      </c>
    </row>
    <row r="6549" spans="1:4" ht="18.5" hidden="1">
      <c r="A6549" s="18" t="s">
        <v>62</v>
      </c>
      <c r="B6549" s="18">
        <v>14836</v>
      </c>
      <c r="C6549" s="18">
        <v>36003950100</v>
      </c>
      <c r="D6549" s="18">
        <v>55463</v>
      </c>
    </row>
    <row r="6550" spans="1:4" ht="18.5" hidden="1">
      <c r="A6550" s="18" t="s">
        <v>62</v>
      </c>
      <c r="B6550" s="18">
        <v>14536</v>
      </c>
      <c r="C6550" s="18">
        <v>36121971100</v>
      </c>
      <c r="D6550" s="18">
        <v>52729</v>
      </c>
    </row>
    <row r="6551" spans="1:4" ht="18.5" hidden="1">
      <c r="A6551" s="18" t="s">
        <v>62</v>
      </c>
      <c r="B6551" s="18">
        <v>10470</v>
      </c>
      <c r="C6551" s="18">
        <v>36005043500</v>
      </c>
      <c r="D6551" s="18">
        <v>13273</v>
      </c>
    </row>
    <row r="6552" spans="1:4" ht="18.5" hidden="1">
      <c r="A6552" s="18" t="s">
        <v>62</v>
      </c>
      <c r="B6552" s="18">
        <v>10455</v>
      </c>
      <c r="C6552" s="18">
        <v>36005007300</v>
      </c>
      <c r="D6552" s="18">
        <v>34931</v>
      </c>
    </row>
    <row r="6553" spans="1:4" ht="18.5" hidden="1">
      <c r="A6553" s="18" t="s">
        <v>62</v>
      </c>
      <c r="B6553" s="18">
        <v>10473</v>
      </c>
      <c r="C6553" s="18">
        <v>36005001600</v>
      </c>
      <c r="D6553" s="18">
        <v>38630</v>
      </c>
    </row>
    <row r="6554" spans="1:4" ht="18.5" hidden="1">
      <c r="A6554" s="18" t="s">
        <v>62</v>
      </c>
      <c r="B6554" s="18">
        <v>13797</v>
      </c>
      <c r="C6554" s="18">
        <v>36007011903</v>
      </c>
      <c r="D6554" s="18">
        <v>59470</v>
      </c>
    </row>
    <row r="6555" spans="1:4" ht="18.5" hidden="1">
      <c r="A6555" s="18" t="s">
        <v>62</v>
      </c>
      <c r="B6555" s="18">
        <v>14719</v>
      </c>
      <c r="C6555" s="18">
        <v>36009960500</v>
      </c>
      <c r="D6555" s="18">
        <v>52744</v>
      </c>
    </row>
    <row r="6556" spans="1:4" ht="18.5" hidden="1">
      <c r="A6556" s="18" t="s">
        <v>62</v>
      </c>
      <c r="B6556" s="18">
        <v>13118</v>
      </c>
      <c r="C6556" s="18">
        <v>36011040800</v>
      </c>
      <c r="D6556" s="18">
        <v>63797</v>
      </c>
    </row>
    <row r="6557" spans="1:4" ht="18.5" hidden="1">
      <c r="A6557" s="18" t="s">
        <v>62</v>
      </c>
      <c r="B6557" s="18">
        <v>13073</v>
      </c>
      <c r="C6557" s="18">
        <v>36109002200</v>
      </c>
      <c r="D6557" s="18">
        <v>67179</v>
      </c>
    </row>
    <row r="6558" spans="1:4" ht="18.5" hidden="1">
      <c r="A6558" s="18" t="s">
        <v>62</v>
      </c>
      <c r="B6558" s="18">
        <v>13074</v>
      </c>
      <c r="C6558" s="18">
        <v>36075021300</v>
      </c>
      <c r="D6558" s="18">
        <v>47170</v>
      </c>
    </row>
    <row r="6559" spans="1:4" ht="18.5" hidden="1">
      <c r="A6559" s="18" t="s">
        <v>62</v>
      </c>
      <c r="B6559" s="18">
        <v>14048</v>
      </c>
      <c r="C6559" s="18">
        <v>36013035400</v>
      </c>
      <c r="D6559" s="18">
        <v>35236</v>
      </c>
    </row>
    <row r="6560" spans="1:4" ht="18.5" hidden="1">
      <c r="A6560" s="18" t="s">
        <v>62</v>
      </c>
      <c r="B6560" s="18">
        <v>14781</v>
      </c>
      <c r="C6560" s="18">
        <v>36013036700</v>
      </c>
      <c r="D6560" s="18">
        <v>48073</v>
      </c>
    </row>
    <row r="6561" spans="1:4" ht="18.5" hidden="1">
      <c r="A6561" s="18" t="s">
        <v>62</v>
      </c>
      <c r="B6561" s="18">
        <v>14757</v>
      </c>
      <c r="C6561" s="18">
        <v>36013036401</v>
      </c>
      <c r="D6561" s="18">
        <v>54874</v>
      </c>
    </row>
    <row r="6562" spans="1:4" ht="18.5" hidden="1">
      <c r="A6562" s="18" t="s">
        <v>62</v>
      </c>
      <c r="B6562" s="18">
        <v>14733</v>
      </c>
      <c r="C6562" s="18">
        <v>36013037400</v>
      </c>
      <c r="D6562" s="18">
        <v>50276</v>
      </c>
    </row>
    <row r="6563" spans="1:4" ht="18.5" hidden="1">
      <c r="A6563" s="18" t="s">
        <v>62</v>
      </c>
      <c r="B6563" s="18">
        <v>14769</v>
      </c>
      <c r="C6563" s="18">
        <v>36013036300</v>
      </c>
      <c r="D6563" s="18">
        <v>52747</v>
      </c>
    </row>
    <row r="6564" spans="1:4" ht="18.5" hidden="1">
      <c r="A6564" s="18" t="s">
        <v>62</v>
      </c>
      <c r="B6564" s="18">
        <v>14756</v>
      </c>
      <c r="C6564" s="18">
        <v>36013036902</v>
      </c>
      <c r="D6564" s="18">
        <v>64153</v>
      </c>
    </row>
    <row r="6565" spans="1:4" ht="18.5" hidden="1">
      <c r="A6565" s="18" t="s">
        <v>62</v>
      </c>
      <c r="B6565" s="18">
        <v>14864</v>
      </c>
      <c r="C6565" s="18">
        <v>36015010200</v>
      </c>
      <c r="D6565" s="18">
        <v>62503</v>
      </c>
    </row>
    <row r="6566" spans="1:4" ht="18.5" hidden="1">
      <c r="A6566" s="18" t="s">
        <v>62</v>
      </c>
      <c r="B6566" s="18">
        <v>13780</v>
      </c>
      <c r="C6566" s="18">
        <v>36017970602</v>
      </c>
      <c r="D6566" s="18">
        <v>52059</v>
      </c>
    </row>
    <row r="6567" spans="1:4" ht="18.5" hidden="1">
      <c r="A6567" s="18" t="s">
        <v>62</v>
      </c>
      <c r="B6567" s="18">
        <v>13332</v>
      </c>
      <c r="C6567" s="18">
        <v>36053030800</v>
      </c>
      <c r="D6567" s="18">
        <v>55515</v>
      </c>
    </row>
    <row r="6568" spans="1:4" ht="18.5" hidden="1">
      <c r="A6568" s="18" t="s">
        <v>62</v>
      </c>
      <c r="B6568" s="18">
        <v>13155</v>
      </c>
      <c r="C6568" s="18">
        <v>36017970200</v>
      </c>
      <c r="D6568" s="18">
        <v>58419</v>
      </c>
    </row>
    <row r="6569" spans="1:4" ht="18.5" hidden="1">
      <c r="A6569" s="18" t="s">
        <v>62</v>
      </c>
      <c r="B6569" s="18">
        <v>13072</v>
      </c>
      <c r="C6569" s="18">
        <v>36053030800</v>
      </c>
      <c r="D6569" s="18">
        <v>55515</v>
      </c>
    </row>
    <row r="6570" spans="1:4" ht="18.5" hidden="1">
      <c r="A6570" s="18" t="s">
        <v>62</v>
      </c>
      <c r="B6570" s="18">
        <v>12958</v>
      </c>
      <c r="C6570" s="18">
        <v>36019100300</v>
      </c>
      <c r="D6570" s="18">
        <v>48489</v>
      </c>
    </row>
    <row r="6571" spans="1:4" ht="18.5" hidden="1">
      <c r="A6571" s="18" t="s">
        <v>62</v>
      </c>
      <c r="B6571" s="18">
        <v>12919</v>
      </c>
      <c r="C6571" s="18">
        <v>36019100100</v>
      </c>
      <c r="D6571" s="18">
        <v>59523</v>
      </c>
    </row>
    <row r="6572" spans="1:4" ht="18.5" hidden="1">
      <c r="A6572" s="18" t="s">
        <v>62</v>
      </c>
      <c r="B6572" s="18">
        <v>12979</v>
      </c>
      <c r="C6572" s="18">
        <v>36019100100</v>
      </c>
      <c r="D6572" s="18">
        <v>59523</v>
      </c>
    </row>
    <row r="6573" spans="1:4" ht="18.5" hidden="1">
      <c r="A6573" s="18" t="s">
        <v>62</v>
      </c>
      <c r="B6573" s="18">
        <v>12502</v>
      </c>
      <c r="C6573" s="18">
        <v>36021001800</v>
      </c>
      <c r="D6573" s="18">
        <v>81954</v>
      </c>
    </row>
    <row r="6574" spans="1:4" ht="18.5" hidden="1">
      <c r="A6574" s="18" t="s">
        <v>62</v>
      </c>
      <c r="B6574" s="18">
        <v>12075</v>
      </c>
      <c r="C6574" s="18">
        <v>36021000700</v>
      </c>
      <c r="D6574" s="18">
        <v>73712</v>
      </c>
    </row>
    <row r="6575" spans="1:4" ht="18.5" hidden="1">
      <c r="A6575" s="18" t="s">
        <v>62</v>
      </c>
      <c r="B6575" s="18">
        <v>12529</v>
      </c>
      <c r="C6575" s="18">
        <v>36021000900</v>
      </c>
      <c r="D6575" s="18">
        <v>90041</v>
      </c>
    </row>
    <row r="6576" spans="1:4" ht="18.5" hidden="1">
      <c r="A6576" s="18" t="s">
        <v>62</v>
      </c>
      <c r="B6576" s="18">
        <v>12132</v>
      </c>
      <c r="C6576" s="18">
        <v>36021000300</v>
      </c>
      <c r="D6576" s="18">
        <v>113442</v>
      </c>
    </row>
    <row r="6577" spans="1:4" ht="18.5" hidden="1">
      <c r="A6577" s="18" t="s">
        <v>62</v>
      </c>
      <c r="B6577" s="18">
        <v>12017</v>
      </c>
      <c r="C6577" s="18">
        <v>36021000800</v>
      </c>
      <c r="D6577" s="18">
        <v>96306</v>
      </c>
    </row>
    <row r="6578" spans="1:4" ht="18.5" hidden="1">
      <c r="A6578" s="18" t="s">
        <v>62</v>
      </c>
      <c r="B6578" s="18">
        <v>13159</v>
      </c>
      <c r="C6578" s="18">
        <v>36067016901</v>
      </c>
      <c r="D6578" s="18">
        <v>92636</v>
      </c>
    </row>
    <row r="6579" spans="1:4" ht="18.5" hidden="1">
      <c r="A6579" s="18" t="s">
        <v>62</v>
      </c>
      <c r="B6579" s="18">
        <v>13784</v>
      </c>
      <c r="C6579" s="18">
        <v>36023971200</v>
      </c>
      <c r="D6579" s="18">
        <v>64600</v>
      </c>
    </row>
    <row r="6580" spans="1:4" ht="18.5" hidden="1">
      <c r="A6580" s="18" t="s">
        <v>62</v>
      </c>
      <c r="B6580" s="18">
        <v>12434</v>
      </c>
      <c r="C6580" s="18">
        <v>36025971100</v>
      </c>
      <c r="D6580" s="18">
        <v>57691</v>
      </c>
    </row>
    <row r="6581" spans="1:4" ht="18.5" hidden="1">
      <c r="A6581" s="18" t="s">
        <v>62</v>
      </c>
      <c r="B6581" s="18">
        <v>13782</v>
      </c>
      <c r="C6581" s="18">
        <v>36025970700</v>
      </c>
      <c r="D6581" s="18">
        <v>57563</v>
      </c>
    </row>
    <row r="6582" spans="1:4" ht="18.5" hidden="1">
      <c r="A6582" s="18" t="s">
        <v>62</v>
      </c>
      <c r="B6582" s="18">
        <v>12167</v>
      </c>
      <c r="C6582" s="18">
        <v>36095740800</v>
      </c>
      <c r="D6582" s="18">
        <v>60399</v>
      </c>
    </row>
    <row r="6583" spans="1:4" ht="18.5" hidden="1">
      <c r="A6583" s="18" t="s">
        <v>62</v>
      </c>
      <c r="B6583" s="18">
        <v>12441</v>
      </c>
      <c r="C6583" s="18">
        <v>36111950900</v>
      </c>
      <c r="D6583" s="18">
        <v>61222</v>
      </c>
    </row>
    <row r="6584" spans="1:4" ht="18.5" hidden="1">
      <c r="A6584" s="18" t="s">
        <v>62</v>
      </c>
      <c r="B6584" s="18">
        <v>13842</v>
      </c>
      <c r="C6584" s="18">
        <v>36025970200</v>
      </c>
      <c r="D6584" s="18">
        <v>58360</v>
      </c>
    </row>
    <row r="6585" spans="1:4" ht="18.5" hidden="1">
      <c r="A6585" s="18" t="s">
        <v>62</v>
      </c>
      <c r="B6585" s="18">
        <v>13739</v>
      </c>
      <c r="C6585" s="18">
        <v>36025970200</v>
      </c>
      <c r="D6585" s="18">
        <v>58360</v>
      </c>
    </row>
    <row r="6586" spans="1:4" ht="18.5" hidden="1">
      <c r="A6586" s="18" t="s">
        <v>62</v>
      </c>
      <c r="B6586" s="18">
        <v>13860</v>
      </c>
      <c r="C6586" s="18">
        <v>36025970100</v>
      </c>
      <c r="D6586" s="18">
        <v>52042</v>
      </c>
    </row>
    <row r="6587" spans="1:4" ht="18.5" hidden="1">
      <c r="A6587" s="18" t="s">
        <v>62</v>
      </c>
      <c r="B6587" s="18">
        <v>12524</v>
      </c>
      <c r="C6587" s="18">
        <v>36027060400</v>
      </c>
      <c r="D6587" s="18">
        <v>83103</v>
      </c>
    </row>
    <row r="6588" spans="1:4" ht="18.5" hidden="1">
      <c r="A6588" s="18" t="s">
        <v>62</v>
      </c>
      <c r="B6588" s="18">
        <v>12601</v>
      </c>
      <c r="C6588" s="18">
        <v>36027220300</v>
      </c>
      <c r="D6588" s="18">
        <v>40051</v>
      </c>
    </row>
    <row r="6589" spans="1:4" ht="18.5" hidden="1">
      <c r="A6589" s="18" t="s">
        <v>62</v>
      </c>
      <c r="B6589" s="18">
        <v>12603</v>
      </c>
      <c r="C6589" s="18">
        <v>36027080201</v>
      </c>
      <c r="D6589" s="18">
        <v>121379</v>
      </c>
    </row>
    <row r="6590" spans="1:4" ht="18.5" hidden="1">
      <c r="A6590" s="18" t="s">
        <v>62</v>
      </c>
      <c r="B6590" s="18">
        <v>12540</v>
      </c>
      <c r="C6590" s="18">
        <v>36027180001</v>
      </c>
      <c r="D6590" s="18">
        <v>99885</v>
      </c>
    </row>
    <row r="6591" spans="1:4" ht="18.5" hidden="1">
      <c r="A6591" s="18" t="s">
        <v>62</v>
      </c>
      <c r="B6591" s="18">
        <v>12533</v>
      </c>
      <c r="C6591" s="18">
        <v>36027050203</v>
      </c>
      <c r="D6591" s="18">
        <v>97152</v>
      </c>
    </row>
    <row r="6592" spans="1:4" ht="18.5" hidden="1">
      <c r="A6592" s="18" t="s">
        <v>62</v>
      </c>
      <c r="B6592" s="18">
        <v>12531</v>
      </c>
      <c r="C6592" s="18">
        <v>36027110003</v>
      </c>
      <c r="D6592" s="18">
        <v>101566</v>
      </c>
    </row>
    <row r="6593" spans="1:4" ht="18.5" hidden="1">
      <c r="A6593" s="18" t="s">
        <v>62</v>
      </c>
      <c r="B6593" s="18">
        <v>12538</v>
      </c>
      <c r="C6593" s="18">
        <v>36027070102</v>
      </c>
      <c r="D6593" s="18">
        <v>89672</v>
      </c>
    </row>
    <row r="6594" spans="1:4" ht="18.5" hidden="1">
      <c r="A6594" s="18" t="s">
        <v>62</v>
      </c>
      <c r="B6594" s="18">
        <v>12580</v>
      </c>
      <c r="C6594" s="18">
        <v>36027030000</v>
      </c>
      <c r="D6594" s="18">
        <v>117464</v>
      </c>
    </row>
    <row r="6595" spans="1:4" ht="18.5" hidden="1">
      <c r="A6595" s="18" t="s">
        <v>62</v>
      </c>
      <c r="B6595" s="18">
        <v>14227</v>
      </c>
      <c r="C6595" s="18">
        <v>36029010804</v>
      </c>
      <c r="D6595" s="18">
        <v>60646</v>
      </c>
    </row>
    <row r="6596" spans="1:4" ht="18.5" hidden="1">
      <c r="A6596" s="18" t="s">
        <v>62</v>
      </c>
      <c r="B6596" s="18">
        <v>14127</v>
      </c>
      <c r="C6596" s="18">
        <v>36029013502</v>
      </c>
      <c r="D6596" s="18">
        <v>142742</v>
      </c>
    </row>
    <row r="6597" spans="1:4" ht="18.5" hidden="1">
      <c r="A6597" s="18" t="s">
        <v>62</v>
      </c>
      <c r="B6597" s="18">
        <v>14218</v>
      </c>
      <c r="C6597" s="18">
        <v>36029012300</v>
      </c>
      <c r="D6597" s="18">
        <v>39422</v>
      </c>
    </row>
    <row r="6598" spans="1:4" ht="18.5" hidden="1">
      <c r="A6598" s="18" t="s">
        <v>62</v>
      </c>
      <c r="B6598" s="18">
        <v>14034</v>
      </c>
      <c r="C6598" s="18">
        <v>36029017502</v>
      </c>
      <c r="D6598" s="18">
        <v>56780</v>
      </c>
    </row>
    <row r="6599" spans="1:4" ht="18.5" hidden="1">
      <c r="A6599" s="18" t="s">
        <v>62</v>
      </c>
      <c r="B6599" s="18">
        <v>14219</v>
      </c>
      <c r="C6599" s="18">
        <v>36029013001</v>
      </c>
      <c r="D6599" s="18">
        <v>52229</v>
      </c>
    </row>
    <row r="6600" spans="1:4" ht="18.5" hidden="1">
      <c r="A6600" s="18" t="s">
        <v>62</v>
      </c>
      <c r="B6600" s="18">
        <v>14080</v>
      </c>
      <c r="C6600" s="18">
        <v>36029015003</v>
      </c>
      <c r="D6600" s="18">
        <v>66796</v>
      </c>
    </row>
    <row r="6601" spans="1:4" ht="18.5" hidden="1">
      <c r="A6601" s="18" t="s">
        <v>62</v>
      </c>
      <c r="B6601" s="18">
        <v>14145</v>
      </c>
      <c r="C6601" s="18">
        <v>36121970400</v>
      </c>
      <c r="D6601" s="18">
        <v>61881</v>
      </c>
    </row>
    <row r="6602" spans="1:4" ht="18.5" hidden="1">
      <c r="A6602" s="18" t="s">
        <v>62</v>
      </c>
      <c r="B6602" s="18">
        <v>14061</v>
      </c>
      <c r="C6602" s="18">
        <v>36029015600</v>
      </c>
      <c r="D6602" s="18">
        <v>60773</v>
      </c>
    </row>
    <row r="6603" spans="1:4" ht="18.5" hidden="1">
      <c r="A6603" s="18" t="s">
        <v>62</v>
      </c>
      <c r="B6603" s="18">
        <v>12993</v>
      </c>
      <c r="C6603" s="18">
        <v>36031960900</v>
      </c>
      <c r="D6603" s="18">
        <v>59227</v>
      </c>
    </row>
    <row r="6604" spans="1:4" ht="18.5" hidden="1">
      <c r="A6604" s="18" t="s">
        <v>62</v>
      </c>
      <c r="B6604" s="18">
        <v>12996</v>
      </c>
      <c r="C6604" s="18">
        <v>36031960800</v>
      </c>
      <c r="D6604" s="18">
        <v>55315</v>
      </c>
    </row>
    <row r="6605" spans="1:4" ht="18.5" hidden="1">
      <c r="A6605" s="18" t="s">
        <v>62</v>
      </c>
      <c r="B6605" s="18">
        <v>12974</v>
      </c>
      <c r="C6605" s="18">
        <v>36031961000</v>
      </c>
      <c r="D6605" s="18">
        <v>51922</v>
      </c>
    </row>
    <row r="6606" spans="1:4" ht="18.5" hidden="1">
      <c r="A6606" s="18" t="s">
        <v>62</v>
      </c>
      <c r="B6606" s="18">
        <v>12852</v>
      </c>
      <c r="C6606" s="18">
        <v>36031961400</v>
      </c>
      <c r="D6606" s="18">
        <v>52968</v>
      </c>
    </row>
    <row r="6607" spans="1:4" ht="18.5" hidden="1">
      <c r="A6607" s="18" t="s">
        <v>62</v>
      </c>
      <c r="B6607" s="18">
        <v>12930</v>
      </c>
      <c r="C6607" s="18">
        <v>36033950700</v>
      </c>
      <c r="D6607" s="18">
        <v>45222</v>
      </c>
    </row>
    <row r="6608" spans="1:4" ht="18.5" hidden="1">
      <c r="A6608" s="18" t="s">
        <v>62</v>
      </c>
      <c r="B6608" s="18">
        <v>12980</v>
      </c>
      <c r="C6608" s="18">
        <v>36033950700</v>
      </c>
      <c r="D6608" s="18">
        <v>45222</v>
      </c>
    </row>
    <row r="6609" spans="1:4" ht="18.5" hidden="1">
      <c r="A6609" s="18" t="s">
        <v>62</v>
      </c>
      <c r="B6609" s="18">
        <v>12068</v>
      </c>
      <c r="C6609" s="18">
        <v>36057072200</v>
      </c>
      <c r="D6609" s="18">
        <v>61636</v>
      </c>
    </row>
    <row r="6610" spans="1:4" ht="18.5" hidden="1">
      <c r="A6610" s="18" t="s">
        <v>62</v>
      </c>
      <c r="B6610" s="18">
        <v>14020</v>
      </c>
      <c r="C6610" s="18">
        <v>36037950400</v>
      </c>
      <c r="D6610" s="18">
        <v>72287</v>
      </c>
    </row>
    <row r="6611" spans="1:4" ht="18.5" hidden="1">
      <c r="A6611" s="18" t="s">
        <v>62</v>
      </c>
      <c r="B6611" s="18">
        <v>14125</v>
      </c>
      <c r="C6611" s="18">
        <v>36037950200</v>
      </c>
      <c r="D6611" s="18">
        <v>59171</v>
      </c>
    </row>
    <row r="6612" spans="1:4" ht="18.5" hidden="1">
      <c r="A6612" s="18" t="s">
        <v>62</v>
      </c>
      <c r="B6612" s="18">
        <v>14143</v>
      </c>
      <c r="C6612" s="18">
        <v>36037951100</v>
      </c>
      <c r="D6612" s="18">
        <v>70701</v>
      </c>
    </row>
    <row r="6613" spans="1:4" ht="18.5" hidden="1">
      <c r="A6613" s="18" t="s">
        <v>62</v>
      </c>
      <c r="B6613" s="18">
        <v>14422</v>
      </c>
      <c r="C6613" s="18">
        <v>36037950100</v>
      </c>
      <c r="D6613" s="18">
        <v>64934</v>
      </c>
    </row>
    <row r="6614" spans="1:4" ht="18.5" hidden="1">
      <c r="A6614" s="18" t="s">
        <v>62</v>
      </c>
      <c r="B6614" s="18">
        <v>12042</v>
      </c>
      <c r="C6614" s="18">
        <v>36039080100</v>
      </c>
      <c r="D6614" s="18">
        <v>69468</v>
      </c>
    </row>
    <row r="6615" spans="1:4" ht="18.5" hidden="1">
      <c r="A6615" s="18" t="s">
        <v>62</v>
      </c>
      <c r="B6615" s="18">
        <v>12423</v>
      </c>
      <c r="C6615" s="18">
        <v>36039080202</v>
      </c>
      <c r="D6615" s="18">
        <v>56117</v>
      </c>
    </row>
    <row r="6616" spans="1:4" ht="18.5" hidden="1">
      <c r="A6616" s="18" t="s">
        <v>62</v>
      </c>
      <c r="B6616" s="18">
        <v>12485</v>
      </c>
      <c r="C6616" s="18">
        <v>36039080401</v>
      </c>
      <c r="D6616" s="18">
        <v>43167</v>
      </c>
    </row>
    <row r="6617" spans="1:4" ht="18.5" hidden="1">
      <c r="A6617" s="18" t="s">
        <v>62</v>
      </c>
      <c r="B6617" s="18">
        <v>12480</v>
      </c>
      <c r="C6617" s="18">
        <v>36111955300</v>
      </c>
      <c r="D6617" s="18">
        <v>58541</v>
      </c>
    </row>
    <row r="6618" spans="1:4" ht="18.5" hidden="1">
      <c r="A6618" s="18" t="s">
        <v>62</v>
      </c>
      <c r="B6618" s="18">
        <v>12176</v>
      </c>
      <c r="C6618" s="18">
        <v>36039080201</v>
      </c>
      <c r="D6618" s="18">
        <v>53295</v>
      </c>
    </row>
    <row r="6619" spans="1:4" ht="18.5" hidden="1">
      <c r="A6619" s="18" t="s">
        <v>62</v>
      </c>
      <c r="B6619" s="18">
        <v>13436</v>
      </c>
      <c r="C6619" s="18">
        <v>36041950100</v>
      </c>
      <c r="D6619" s="18">
        <v>66329</v>
      </c>
    </row>
    <row r="6620" spans="1:4" ht="18.5" hidden="1">
      <c r="A6620" s="18" t="s">
        <v>62</v>
      </c>
      <c r="B6620" s="18">
        <v>13331</v>
      </c>
      <c r="C6620" s="18">
        <v>36043011502</v>
      </c>
      <c r="D6620" s="18">
        <v>56310</v>
      </c>
    </row>
    <row r="6621" spans="1:4" ht="18.5" hidden="1">
      <c r="A6621" s="18" t="s">
        <v>62</v>
      </c>
      <c r="B6621" s="18">
        <v>13340</v>
      </c>
      <c r="C6621" s="18">
        <v>36043010202</v>
      </c>
      <c r="D6621" s="18">
        <v>56714</v>
      </c>
    </row>
    <row r="6622" spans="1:4" ht="18.5" hidden="1">
      <c r="A6622" s="18" t="s">
        <v>62</v>
      </c>
      <c r="B6622" s="18">
        <v>13637</v>
      </c>
      <c r="C6622" s="18">
        <v>36045060600</v>
      </c>
      <c r="D6622" s="18">
        <v>56202</v>
      </c>
    </row>
    <row r="6623" spans="1:4" ht="18.5" hidden="1">
      <c r="A6623" s="18" t="s">
        <v>62</v>
      </c>
      <c r="B6623" s="18">
        <v>13673</v>
      </c>
      <c r="C6623" s="18">
        <v>36045060600</v>
      </c>
      <c r="D6623" s="18">
        <v>56202</v>
      </c>
    </row>
    <row r="6624" spans="1:4" ht="18.5" hidden="1">
      <c r="A6624" s="18" t="s">
        <v>62</v>
      </c>
      <c r="B6624" s="18">
        <v>13640</v>
      </c>
      <c r="C6624" s="18">
        <v>36045060100</v>
      </c>
      <c r="D6624" s="18">
        <v>52637</v>
      </c>
    </row>
    <row r="6625" spans="1:4" ht="18.5" hidden="1">
      <c r="A6625" s="18" t="s">
        <v>62</v>
      </c>
      <c r="B6625" s="18">
        <v>13675</v>
      </c>
      <c r="C6625" s="18">
        <v>36045060100</v>
      </c>
      <c r="D6625" s="18">
        <v>52637</v>
      </c>
    </row>
    <row r="6626" spans="1:4" ht="18.5" hidden="1">
      <c r="A6626" s="18" t="s">
        <v>62</v>
      </c>
      <c r="B6626" s="18">
        <v>13642</v>
      </c>
      <c r="C6626" s="18">
        <v>36089492700</v>
      </c>
      <c r="D6626" s="18">
        <v>52178</v>
      </c>
    </row>
    <row r="6627" spans="1:4" ht="18.5" hidden="1">
      <c r="A6627" s="18" t="s">
        <v>62</v>
      </c>
      <c r="B6627" s="18">
        <v>13628</v>
      </c>
      <c r="C6627" s="18">
        <v>36045060900</v>
      </c>
      <c r="D6627" s="18">
        <v>51594</v>
      </c>
    </row>
    <row r="6628" spans="1:4" ht="18.5" hidden="1">
      <c r="A6628" s="18" t="s">
        <v>62</v>
      </c>
      <c r="B6628" s="18">
        <v>13646</v>
      </c>
      <c r="C6628" s="18">
        <v>36089492900</v>
      </c>
      <c r="D6628" s="18">
        <v>55569</v>
      </c>
    </row>
    <row r="6629" spans="1:4" ht="18.5" hidden="1">
      <c r="A6629" s="18" t="s">
        <v>62</v>
      </c>
      <c r="B6629" s="18">
        <v>11234</v>
      </c>
      <c r="C6629" s="18">
        <v>36047070201</v>
      </c>
      <c r="D6629" s="18">
        <v>108641</v>
      </c>
    </row>
    <row r="6630" spans="1:4" ht="18.5" hidden="1">
      <c r="A6630" s="18" t="s">
        <v>62</v>
      </c>
      <c r="B6630" s="18">
        <v>11210</v>
      </c>
      <c r="C6630" s="18">
        <v>36047074200</v>
      </c>
      <c r="D6630" s="18">
        <v>71280</v>
      </c>
    </row>
    <row r="6631" spans="1:4" ht="18.5" hidden="1">
      <c r="A6631" s="18" t="s">
        <v>62</v>
      </c>
      <c r="B6631" s="18">
        <v>11215</v>
      </c>
      <c r="C6631" s="18">
        <v>36047014900</v>
      </c>
      <c r="D6631" s="18">
        <v>107676</v>
      </c>
    </row>
    <row r="6632" spans="1:4" ht="18.5" hidden="1">
      <c r="A6632" s="18" t="s">
        <v>62</v>
      </c>
      <c r="B6632" s="18">
        <v>11224</v>
      </c>
      <c r="C6632" s="18">
        <v>36047032600</v>
      </c>
      <c r="D6632" s="18">
        <v>37073</v>
      </c>
    </row>
    <row r="6633" spans="1:4" ht="18.5" hidden="1">
      <c r="A6633" s="18" t="s">
        <v>62</v>
      </c>
      <c r="B6633" s="18">
        <v>11239</v>
      </c>
      <c r="C6633" s="18">
        <v>36047105801</v>
      </c>
      <c r="D6633" s="18">
        <v>36272</v>
      </c>
    </row>
    <row r="6634" spans="1:4" ht="18.5" hidden="1">
      <c r="A6634" s="18" t="s">
        <v>62</v>
      </c>
      <c r="B6634" s="18">
        <v>13316</v>
      </c>
      <c r="C6634" s="18">
        <v>36065024400</v>
      </c>
      <c r="D6634" s="18">
        <v>50358</v>
      </c>
    </row>
    <row r="6635" spans="1:4" ht="18.5" hidden="1">
      <c r="A6635" s="18" t="s">
        <v>62</v>
      </c>
      <c r="B6635" s="18">
        <v>13305</v>
      </c>
      <c r="C6635" s="18">
        <v>36049950200</v>
      </c>
      <c r="D6635" s="18">
        <v>51870</v>
      </c>
    </row>
    <row r="6636" spans="1:4" ht="18.5" hidden="1">
      <c r="A6636" s="18" t="s">
        <v>62</v>
      </c>
      <c r="B6636" s="18">
        <v>13345</v>
      </c>
      <c r="C6636" s="18">
        <v>36049950600</v>
      </c>
      <c r="D6636" s="18">
        <v>46585</v>
      </c>
    </row>
    <row r="6637" spans="1:4" ht="18.5" hidden="1">
      <c r="A6637" s="18" t="s">
        <v>62</v>
      </c>
      <c r="B6637" s="18">
        <v>13082</v>
      </c>
      <c r="C6637" s="18">
        <v>36053940401</v>
      </c>
      <c r="D6637" s="18">
        <v>60667</v>
      </c>
    </row>
    <row r="6638" spans="1:4" ht="18.5" hidden="1">
      <c r="A6638" s="18" t="s">
        <v>62</v>
      </c>
      <c r="B6638" s="18">
        <v>13402</v>
      </c>
      <c r="C6638" s="18">
        <v>36053031000</v>
      </c>
      <c r="D6638" s="18">
        <v>60131</v>
      </c>
    </row>
    <row r="6639" spans="1:4" ht="18.5" hidden="1">
      <c r="A6639" s="18" t="s">
        <v>62</v>
      </c>
      <c r="B6639" s="18">
        <v>13418</v>
      </c>
      <c r="C6639" s="18">
        <v>36053031100</v>
      </c>
      <c r="D6639" s="18">
        <v>51114</v>
      </c>
    </row>
    <row r="6640" spans="1:4" ht="18.5" hidden="1">
      <c r="A6640" s="18" t="s">
        <v>62</v>
      </c>
      <c r="B6640" s="18">
        <v>13334</v>
      </c>
      <c r="C6640" s="18">
        <v>36053030800</v>
      </c>
      <c r="D6640" s="18">
        <v>55515</v>
      </c>
    </row>
    <row r="6641" spans="1:4" ht="18.5" hidden="1">
      <c r="A6641" s="18" t="s">
        <v>62</v>
      </c>
      <c r="B6641" s="18">
        <v>14606</v>
      </c>
      <c r="C6641" s="18">
        <v>36055014301</v>
      </c>
      <c r="D6641" s="18">
        <v>41665</v>
      </c>
    </row>
    <row r="6642" spans="1:4" ht="18.5" hidden="1">
      <c r="A6642" s="18" t="s">
        <v>62</v>
      </c>
      <c r="B6642" s="18">
        <v>14624</v>
      </c>
      <c r="C6642" s="18">
        <v>36055014202</v>
      </c>
      <c r="D6642" s="18">
        <v>65020</v>
      </c>
    </row>
    <row r="6643" spans="1:4" ht="18.5" hidden="1">
      <c r="A6643" s="18" t="s">
        <v>62</v>
      </c>
      <c r="B6643" s="18">
        <v>14534</v>
      </c>
      <c r="C6643" s="18">
        <v>36055012304</v>
      </c>
      <c r="D6643" s="18">
        <v>115522</v>
      </c>
    </row>
    <row r="6644" spans="1:4" ht="18.5" hidden="1">
      <c r="A6644" s="18" t="s">
        <v>62</v>
      </c>
      <c r="B6644" s="18">
        <v>14546</v>
      </c>
      <c r="C6644" s="18">
        <v>36055014700</v>
      </c>
      <c r="D6644" s="18">
        <v>68537</v>
      </c>
    </row>
    <row r="6645" spans="1:4" ht="18.5" hidden="1">
      <c r="A6645" s="18" t="s">
        <v>62</v>
      </c>
      <c r="B6645" s="18">
        <v>14607</v>
      </c>
      <c r="C6645" s="18">
        <v>36055002900</v>
      </c>
      <c r="D6645" s="18">
        <v>60257</v>
      </c>
    </row>
    <row r="6646" spans="1:4" ht="18.5" hidden="1">
      <c r="A6646" s="18" t="s">
        <v>62</v>
      </c>
      <c r="B6646" s="18">
        <v>14467</v>
      </c>
      <c r="C6646" s="18">
        <v>36055013204</v>
      </c>
      <c r="D6646" s="18">
        <v>76835</v>
      </c>
    </row>
    <row r="6647" spans="1:4" ht="18.5" hidden="1">
      <c r="A6647" s="18" t="s">
        <v>62</v>
      </c>
      <c r="B6647" s="18">
        <v>12137</v>
      </c>
      <c r="C6647" s="18">
        <v>36093033102</v>
      </c>
      <c r="D6647" s="18">
        <v>80973</v>
      </c>
    </row>
    <row r="6648" spans="1:4" ht="18.5" hidden="1">
      <c r="A6648" s="18" t="s">
        <v>62</v>
      </c>
      <c r="B6648" s="18">
        <v>11542</v>
      </c>
      <c r="C6648" s="18">
        <v>36059517102</v>
      </c>
      <c r="D6648" s="18">
        <v>125947</v>
      </c>
    </row>
    <row r="6649" spans="1:4" ht="18.5" hidden="1">
      <c r="A6649" s="18" t="s">
        <v>62</v>
      </c>
      <c r="B6649" s="18">
        <v>11559</v>
      </c>
      <c r="C6649" s="18">
        <v>36059411600</v>
      </c>
      <c r="D6649" s="18">
        <v>169490</v>
      </c>
    </row>
    <row r="6650" spans="1:4" ht="18.5" hidden="1">
      <c r="A6650" s="18" t="s">
        <v>62</v>
      </c>
      <c r="B6650" s="18">
        <v>11010</v>
      </c>
      <c r="C6650" s="18">
        <v>36059405500</v>
      </c>
      <c r="D6650" s="18">
        <v>97119</v>
      </c>
    </row>
    <row r="6651" spans="1:4" ht="18.5" hidden="1">
      <c r="A6651" s="18" t="s">
        <v>62</v>
      </c>
      <c r="B6651" s="18">
        <v>11020</v>
      </c>
      <c r="C6651" s="18">
        <v>36059300900</v>
      </c>
      <c r="D6651" s="18">
        <v>222479</v>
      </c>
    </row>
    <row r="6652" spans="1:4" ht="18.5" hidden="1">
      <c r="A6652" s="18" t="s">
        <v>62</v>
      </c>
      <c r="B6652" s="18">
        <v>11003</v>
      </c>
      <c r="C6652" s="18">
        <v>36059405000</v>
      </c>
      <c r="D6652" s="18">
        <v>84331</v>
      </c>
    </row>
    <row r="6653" spans="1:4" ht="18.5" hidden="1">
      <c r="A6653" s="18" t="s">
        <v>62</v>
      </c>
      <c r="B6653" s="18">
        <v>11560</v>
      </c>
      <c r="C6653" s="18">
        <v>36059517802</v>
      </c>
      <c r="D6653" s="18">
        <v>110743</v>
      </c>
    </row>
    <row r="6654" spans="1:4" ht="18.5" hidden="1">
      <c r="A6654" s="18" t="s">
        <v>62</v>
      </c>
      <c r="B6654" s="18">
        <v>11598</v>
      </c>
      <c r="C6654" s="18">
        <v>36059411400</v>
      </c>
      <c r="D6654" s="18">
        <v>163284</v>
      </c>
    </row>
    <row r="6655" spans="1:4" ht="18.5" hidden="1">
      <c r="A6655" s="18" t="s">
        <v>62</v>
      </c>
      <c r="B6655" s="18">
        <v>10030</v>
      </c>
      <c r="C6655" s="18">
        <v>36061023000</v>
      </c>
      <c r="D6655" s="18">
        <v>46196</v>
      </c>
    </row>
    <row r="6656" spans="1:4" ht="18.5" hidden="1">
      <c r="A6656" s="18" t="s">
        <v>62</v>
      </c>
      <c r="B6656" s="18">
        <v>10037</v>
      </c>
      <c r="C6656" s="18">
        <v>36061021000</v>
      </c>
      <c r="D6656" s="18">
        <v>49558</v>
      </c>
    </row>
    <row r="6657" spans="1:4" ht="18.5" hidden="1">
      <c r="A6657" s="18" t="s">
        <v>62</v>
      </c>
      <c r="B6657" s="18">
        <v>10009</v>
      </c>
      <c r="C6657" s="18">
        <v>36061002800</v>
      </c>
      <c r="D6657" s="18">
        <v>54082</v>
      </c>
    </row>
    <row r="6658" spans="1:4" ht="18.5" hidden="1">
      <c r="A6658" s="18" t="s">
        <v>62</v>
      </c>
      <c r="B6658" s="18">
        <v>10028</v>
      </c>
      <c r="C6658" s="18">
        <v>36061013800</v>
      </c>
      <c r="D6658" s="18">
        <v>140872</v>
      </c>
    </row>
    <row r="6659" spans="1:4" ht="18.5" hidden="1">
      <c r="A6659" s="18" t="s">
        <v>62</v>
      </c>
      <c r="B6659" s="18">
        <v>10065</v>
      </c>
      <c r="C6659" s="18">
        <v>36061011800</v>
      </c>
      <c r="D6659" s="18">
        <v>196059</v>
      </c>
    </row>
    <row r="6660" spans="1:4" ht="18.5" hidden="1">
      <c r="A6660" s="18" t="s">
        <v>62</v>
      </c>
      <c r="B6660" s="18">
        <v>10011</v>
      </c>
      <c r="C6660" s="18">
        <v>36061008100</v>
      </c>
      <c r="D6660" s="18">
        <v>149612</v>
      </c>
    </row>
    <row r="6661" spans="1:4" ht="18.5" hidden="1">
      <c r="A6661" s="18" t="s">
        <v>62</v>
      </c>
      <c r="B6661" s="18">
        <v>10112</v>
      </c>
      <c r="C6661" s="18">
        <v>36061010400</v>
      </c>
      <c r="D6661" s="18">
        <v>147597</v>
      </c>
    </row>
    <row r="6662" spans="1:4" ht="18.5" hidden="1">
      <c r="A6662" s="18" t="s">
        <v>62</v>
      </c>
      <c r="B6662" s="18">
        <v>10031</v>
      </c>
      <c r="C6662" s="18">
        <v>36061022900</v>
      </c>
      <c r="D6662" s="18">
        <v>57011</v>
      </c>
    </row>
    <row r="6663" spans="1:4" ht="18.5" hidden="1">
      <c r="A6663" s="18" t="s">
        <v>62</v>
      </c>
      <c r="B6663" s="18">
        <v>10169</v>
      </c>
      <c r="C6663" s="18">
        <v>36061009200</v>
      </c>
      <c r="D6663" s="18">
        <v>146412</v>
      </c>
    </row>
    <row r="6664" spans="1:4" ht="18.5" hidden="1">
      <c r="A6664" s="18" t="s">
        <v>62</v>
      </c>
      <c r="B6664" s="18">
        <v>10271</v>
      </c>
      <c r="C6664" s="18">
        <v>36061000700</v>
      </c>
      <c r="D6664" s="18">
        <v>161944</v>
      </c>
    </row>
    <row r="6665" spans="1:4" ht="18.5" hidden="1">
      <c r="A6665" s="18" t="s">
        <v>62</v>
      </c>
      <c r="B6665" s="18">
        <v>14132</v>
      </c>
      <c r="C6665" s="18">
        <v>36063024303</v>
      </c>
      <c r="D6665" s="18">
        <v>70432</v>
      </c>
    </row>
    <row r="6666" spans="1:4" ht="18.5" hidden="1">
      <c r="A6666" s="18" t="s">
        <v>62</v>
      </c>
      <c r="B6666" s="18">
        <v>14028</v>
      </c>
      <c r="C6666" s="18">
        <v>36063024202</v>
      </c>
      <c r="D6666" s="18">
        <v>66096</v>
      </c>
    </row>
    <row r="6667" spans="1:4" ht="18.5" hidden="1">
      <c r="A6667" s="18" t="s">
        <v>62</v>
      </c>
      <c r="B6667" s="18">
        <v>14126</v>
      </c>
      <c r="C6667" s="18">
        <v>36063024202</v>
      </c>
      <c r="D6667" s="18">
        <v>66096</v>
      </c>
    </row>
    <row r="6668" spans="1:4" ht="18.5" hidden="1">
      <c r="A6668" s="18" t="s">
        <v>62</v>
      </c>
      <c r="B6668" s="18">
        <v>13440</v>
      </c>
      <c r="C6668" s="18">
        <v>36065026300</v>
      </c>
      <c r="D6668" s="18">
        <v>38392</v>
      </c>
    </row>
    <row r="6669" spans="1:4" ht="18.5" hidden="1">
      <c r="A6669" s="18" t="s">
        <v>62</v>
      </c>
      <c r="B6669" s="18">
        <v>13403</v>
      </c>
      <c r="C6669" s="18">
        <v>36065026200</v>
      </c>
      <c r="D6669" s="18">
        <v>74118</v>
      </c>
    </row>
    <row r="6670" spans="1:4" ht="18.5" hidden="1">
      <c r="A6670" s="18" t="s">
        <v>62</v>
      </c>
      <c r="B6670" s="18">
        <v>13157</v>
      </c>
      <c r="C6670" s="18">
        <v>36065026700</v>
      </c>
      <c r="D6670" s="18">
        <v>59595</v>
      </c>
    </row>
    <row r="6671" spans="1:4" ht="18.5" hidden="1">
      <c r="A6671" s="18" t="s">
        <v>62</v>
      </c>
      <c r="B6671" s="18">
        <v>13341</v>
      </c>
      <c r="C6671" s="18">
        <v>36065025003</v>
      </c>
      <c r="D6671" s="18">
        <v>82479</v>
      </c>
    </row>
    <row r="6672" spans="1:4" ht="18.5" hidden="1">
      <c r="A6672" s="18" t="s">
        <v>62</v>
      </c>
      <c r="B6672" s="18">
        <v>13135</v>
      </c>
      <c r="C6672" s="18">
        <v>36075020902</v>
      </c>
      <c r="D6672" s="18">
        <v>62677</v>
      </c>
    </row>
    <row r="6673" spans="1:4" ht="18.5" hidden="1">
      <c r="A6673" s="18" t="s">
        <v>62</v>
      </c>
      <c r="B6673" s="18">
        <v>13090</v>
      </c>
      <c r="C6673" s="18">
        <v>36067011231</v>
      </c>
      <c r="D6673" s="18">
        <v>79107</v>
      </c>
    </row>
    <row r="6674" spans="1:4" ht="18.5" hidden="1">
      <c r="A6674" s="18" t="s">
        <v>62</v>
      </c>
      <c r="B6674" s="18">
        <v>13210</v>
      </c>
      <c r="C6674" s="18">
        <v>36067004400</v>
      </c>
      <c r="D6674" s="18">
        <v>61513</v>
      </c>
    </row>
    <row r="6675" spans="1:4" ht="18.5" hidden="1">
      <c r="A6675" s="18" t="s">
        <v>62</v>
      </c>
      <c r="B6675" s="18">
        <v>13215</v>
      </c>
      <c r="C6675" s="18">
        <v>36067016001</v>
      </c>
      <c r="D6675" s="18">
        <v>75797</v>
      </c>
    </row>
    <row r="6676" spans="1:4" ht="18.5" hidden="1">
      <c r="A6676" s="18" t="s">
        <v>62</v>
      </c>
      <c r="B6676" s="18">
        <v>13219</v>
      </c>
      <c r="C6676" s="18">
        <v>36067013100</v>
      </c>
      <c r="D6676" s="18">
        <v>75455</v>
      </c>
    </row>
    <row r="6677" spans="1:4" ht="18.5" hidden="1">
      <c r="A6677" s="18" t="s">
        <v>62</v>
      </c>
      <c r="B6677" s="18">
        <v>13153</v>
      </c>
      <c r="C6677" s="18">
        <v>36067016600</v>
      </c>
      <c r="D6677" s="18">
        <v>90450</v>
      </c>
    </row>
    <row r="6678" spans="1:4" ht="18.5" hidden="1">
      <c r="A6678" s="18" t="s">
        <v>62</v>
      </c>
      <c r="B6678" s="18">
        <v>14522</v>
      </c>
      <c r="C6678" s="18">
        <v>36117020700</v>
      </c>
      <c r="D6678" s="18">
        <v>48760</v>
      </c>
    </row>
    <row r="6679" spans="1:4" ht="18.5" hidden="1">
      <c r="A6679" s="18" t="s">
        <v>62</v>
      </c>
      <c r="B6679" s="18">
        <v>14544</v>
      </c>
      <c r="C6679" s="18">
        <v>36123150300</v>
      </c>
      <c r="D6679" s="18">
        <v>53671</v>
      </c>
    </row>
    <row r="6680" spans="1:4" ht="18.5" hidden="1">
      <c r="A6680" s="18" t="s">
        <v>62</v>
      </c>
      <c r="B6680" s="18">
        <v>14475</v>
      </c>
      <c r="C6680" s="18">
        <v>36069050500</v>
      </c>
      <c r="D6680" s="18">
        <v>83638</v>
      </c>
    </row>
    <row r="6681" spans="1:4" ht="18.5" hidden="1">
      <c r="A6681" s="18" t="s">
        <v>62</v>
      </c>
      <c r="B6681" s="18">
        <v>14585</v>
      </c>
      <c r="C6681" s="18">
        <v>36069050500</v>
      </c>
      <c r="D6681" s="18">
        <v>83638</v>
      </c>
    </row>
    <row r="6682" spans="1:4" ht="18.5" hidden="1">
      <c r="A6682" s="18" t="s">
        <v>62</v>
      </c>
      <c r="B6682" s="18">
        <v>10979</v>
      </c>
      <c r="C6682" s="18">
        <v>36071014800</v>
      </c>
      <c r="D6682" s="18">
        <v>87065</v>
      </c>
    </row>
    <row r="6683" spans="1:4" ht="18.5" hidden="1">
      <c r="A6683" s="18" t="s">
        <v>62</v>
      </c>
      <c r="B6683" s="18">
        <v>10911</v>
      </c>
      <c r="C6683" s="18">
        <v>36071013800</v>
      </c>
      <c r="D6683" s="18">
        <v>80086</v>
      </c>
    </row>
    <row r="6684" spans="1:4" ht="18.5" hidden="1">
      <c r="A6684" s="18" t="s">
        <v>62</v>
      </c>
      <c r="B6684" s="18">
        <v>12589</v>
      </c>
      <c r="C6684" s="18">
        <v>36111955400</v>
      </c>
      <c r="D6684" s="18">
        <v>88300</v>
      </c>
    </row>
    <row r="6685" spans="1:4" ht="18.5" hidden="1">
      <c r="A6685" s="18" t="s">
        <v>62</v>
      </c>
      <c r="B6685" s="18">
        <v>10969</v>
      </c>
      <c r="C6685" s="18">
        <v>36071014501</v>
      </c>
      <c r="D6685" s="18">
        <v>89347</v>
      </c>
    </row>
    <row r="6686" spans="1:4" ht="18.5" hidden="1">
      <c r="A6686" s="18" t="s">
        <v>62</v>
      </c>
      <c r="B6686" s="18">
        <v>12746</v>
      </c>
      <c r="C6686" s="18">
        <v>36071011601</v>
      </c>
      <c r="D6686" s="18">
        <v>65188</v>
      </c>
    </row>
    <row r="6687" spans="1:4" ht="18.5" hidden="1">
      <c r="A6687" s="18" t="s">
        <v>62</v>
      </c>
      <c r="B6687" s="18">
        <v>10988</v>
      </c>
      <c r="C6687" s="18">
        <v>36071011702</v>
      </c>
      <c r="D6687" s="18">
        <v>95411</v>
      </c>
    </row>
    <row r="6688" spans="1:4" ht="18.5" hidden="1">
      <c r="A6688" s="18" t="s">
        <v>62</v>
      </c>
      <c r="B6688" s="18">
        <v>10914</v>
      </c>
      <c r="C6688" s="18">
        <v>36071013300</v>
      </c>
      <c r="D6688" s="18">
        <v>91316</v>
      </c>
    </row>
    <row r="6689" spans="1:4" ht="18.5" hidden="1">
      <c r="A6689" s="18" t="s">
        <v>62</v>
      </c>
      <c r="B6689" s="18">
        <v>13028</v>
      </c>
      <c r="C6689" s="18">
        <v>36075020600</v>
      </c>
      <c r="D6689" s="18">
        <v>58805</v>
      </c>
    </row>
    <row r="6690" spans="1:4" ht="18.5" hidden="1">
      <c r="A6690" s="18" t="s">
        <v>62</v>
      </c>
      <c r="B6690" s="18">
        <v>12043</v>
      </c>
      <c r="C6690" s="18">
        <v>36095740400</v>
      </c>
      <c r="D6690" s="18">
        <v>63500</v>
      </c>
    </row>
    <row r="6691" spans="1:4" ht="18.5" hidden="1">
      <c r="A6691" s="18" t="s">
        <v>62</v>
      </c>
      <c r="B6691" s="18">
        <v>10588</v>
      </c>
      <c r="C6691" s="18">
        <v>36119014804</v>
      </c>
      <c r="D6691" s="18">
        <v>105750</v>
      </c>
    </row>
    <row r="6692" spans="1:4" ht="18.5" hidden="1">
      <c r="A6692" s="18" t="s">
        <v>62</v>
      </c>
      <c r="B6692" s="18">
        <v>11355</v>
      </c>
      <c r="C6692" s="18">
        <v>36081084500</v>
      </c>
      <c r="D6692" s="18">
        <v>45347</v>
      </c>
    </row>
    <row r="6693" spans="1:4" ht="18.5" hidden="1">
      <c r="A6693" s="18" t="s">
        <v>62</v>
      </c>
      <c r="B6693" s="18">
        <v>11423</v>
      </c>
      <c r="C6693" s="18">
        <v>36081048200</v>
      </c>
      <c r="D6693" s="18">
        <v>87958</v>
      </c>
    </row>
    <row r="6694" spans="1:4" ht="18.5" hidden="1">
      <c r="A6694" s="18" t="s">
        <v>62</v>
      </c>
      <c r="B6694" s="18">
        <v>11415</v>
      </c>
      <c r="C6694" s="18">
        <v>36081013600</v>
      </c>
      <c r="D6694" s="18">
        <v>61526</v>
      </c>
    </row>
    <row r="6695" spans="1:4" ht="18.5" hidden="1">
      <c r="A6695" s="18" t="s">
        <v>62</v>
      </c>
      <c r="B6695" s="18">
        <v>11358</v>
      </c>
      <c r="C6695" s="18">
        <v>36081117500</v>
      </c>
      <c r="D6695" s="18">
        <v>75453</v>
      </c>
    </row>
    <row r="6696" spans="1:4" ht="18.5" hidden="1">
      <c r="A6696" s="18" t="s">
        <v>62</v>
      </c>
      <c r="B6696" s="18">
        <v>11697</v>
      </c>
      <c r="C6696" s="18">
        <v>36081091601</v>
      </c>
      <c r="D6696" s="18">
        <v>102370</v>
      </c>
    </row>
    <row r="6697" spans="1:4" ht="18.5" hidden="1">
      <c r="A6697" s="18" t="s">
        <v>62</v>
      </c>
      <c r="B6697" s="18">
        <v>11694</v>
      </c>
      <c r="C6697" s="18">
        <v>36081093401</v>
      </c>
      <c r="D6697" s="18">
        <v>91237</v>
      </c>
    </row>
    <row r="6698" spans="1:4" ht="18.5" hidden="1">
      <c r="A6698" s="18" t="s">
        <v>62</v>
      </c>
      <c r="B6698" s="18">
        <v>11004</v>
      </c>
      <c r="C6698" s="18">
        <v>36081157902</v>
      </c>
      <c r="D6698" s="18">
        <v>85924</v>
      </c>
    </row>
    <row r="6699" spans="1:4" ht="18.5" hidden="1">
      <c r="A6699" s="18" t="s">
        <v>62</v>
      </c>
      <c r="B6699" s="18">
        <v>11424</v>
      </c>
      <c r="C6699" s="18">
        <v>36081021600</v>
      </c>
      <c r="D6699" s="18">
        <v>74278</v>
      </c>
    </row>
    <row r="6700" spans="1:4" ht="18.5" hidden="1">
      <c r="A6700" s="18" t="s">
        <v>62</v>
      </c>
      <c r="B6700" s="18">
        <v>12121</v>
      </c>
      <c r="C6700" s="18">
        <v>36083051902</v>
      </c>
      <c r="D6700" s="18">
        <v>75139</v>
      </c>
    </row>
    <row r="6701" spans="1:4" ht="18.5" hidden="1">
      <c r="A6701" s="18" t="s">
        <v>62</v>
      </c>
      <c r="B6701" s="18">
        <v>12154</v>
      </c>
      <c r="C6701" s="18">
        <v>36083051901</v>
      </c>
      <c r="D6701" s="18">
        <v>77316</v>
      </c>
    </row>
    <row r="6702" spans="1:4" ht="18.5" hidden="1">
      <c r="A6702" s="18" t="s">
        <v>62</v>
      </c>
      <c r="B6702" s="18">
        <v>12168</v>
      </c>
      <c r="C6702" s="18">
        <v>36083052603</v>
      </c>
      <c r="D6702" s="18">
        <v>71919</v>
      </c>
    </row>
    <row r="6703" spans="1:4" ht="18.5" hidden="1">
      <c r="A6703" s="18" t="s">
        <v>62</v>
      </c>
      <c r="B6703" s="18">
        <v>10960</v>
      </c>
      <c r="C6703" s="18">
        <v>36087013100</v>
      </c>
      <c r="D6703" s="18">
        <v>70657</v>
      </c>
    </row>
    <row r="6704" spans="1:4" ht="18.5" hidden="1">
      <c r="A6704" s="18" t="s">
        <v>62</v>
      </c>
      <c r="B6704" s="18">
        <v>10923</v>
      </c>
      <c r="C6704" s="18">
        <v>36087010601</v>
      </c>
      <c r="D6704" s="18">
        <v>93626</v>
      </c>
    </row>
    <row r="6705" spans="1:4" ht="18.5" hidden="1">
      <c r="A6705" s="18" t="s">
        <v>62</v>
      </c>
      <c r="B6705" s="18">
        <v>10994</v>
      </c>
      <c r="C6705" s="18">
        <v>36087011200</v>
      </c>
      <c r="D6705" s="18">
        <v>145452</v>
      </c>
    </row>
    <row r="6706" spans="1:4" ht="18.5" hidden="1">
      <c r="A6706" s="18" t="s">
        <v>62</v>
      </c>
      <c r="B6706" s="18">
        <v>10993</v>
      </c>
      <c r="C6706" s="18">
        <v>36087010602</v>
      </c>
      <c r="D6706" s="18">
        <v>72329</v>
      </c>
    </row>
    <row r="6707" spans="1:4" ht="18.5" hidden="1">
      <c r="A6707" s="18" t="s">
        <v>62</v>
      </c>
      <c r="B6707" s="18">
        <v>13668</v>
      </c>
      <c r="C6707" s="18">
        <v>36089490600</v>
      </c>
      <c r="D6707" s="18">
        <v>53910</v>
      </c>
    </row>
    <row r="6708" spans="1:4" ht="18.5" hidden="1">
      <c r="A6708" s="18" t="s">
        <v>62</v>
      </c>
      <c r="B6708" s="18">
        <v>13697</v>
      </c>
      <c r="C6708" s="18">
        <v>36089490700</v>
      </c>
      <c r="D6708" s="18">
        <v>49190</v>
      </c>
    </row>
    <row r="6709" spans="1:4" ht="18.5" hidden="1">
      <c r="A6709" s="18" t="s">
        <v>62</v>
      </c>
      <c r="B6709" s="18">
        <v>13676</v>
      </c>
      <c r="C6709" s="18">
        <v>36089490800</v>
      </c>
      <c r="D6709" s="18">
        <v>52896</v>
      </c>
    </row>
    <row r="6710" spans="1:4" ht="18.5" hidden="1">
      <c r="A6710" s="18" t="s">
        <v>62</v>
      </c>
      <c r="B6710" s="18">
        <v>13617</v>
      </c>
      <c r="C6710" s="18">
        <v>36089492000</v>
      </c>
      <c r="D6710" s="18">
        <v>60254</v>
      </c>
    </row>
    <row r="6711" spans="1:4" ht="18.5" hidden="1">
      <c r="A6711" s="18" t="s">
        <v>62</v>
      </c>
      <c r="B6711" s="18">
        <v>12973</v>
      </c>
      <c r="C6711" s="18">
        <v>36089492500</v>
      </c>
      <c r="D6711" s="18">
        <v>45455</v>
      </c>
    </row>
    <row r="6712" spans="1:4" ht="18.5" hidden="1">
      <c r="A6712" s="18" t="s">
        <v>62</v>
      </c>
      <c r="B6712" s="18">
        <v>13633</v>
      </c>
      <c r="C6712" s="18">
        <v>36089491800</v>
      </c>
      <c r="D6712" s="18">
        <v>50934</v>
      </c>
    </row>
    <row r="6713" spans="1:4" ht="18.5" hidden="1">
      <c r="A6713" s="18" t="s">
        <v>62</v>
      </c>
      <c r="B6713" s="18">
        <v>13667</v>
      </c>
      <c r="C6713" s="18">
        <v>36089490600</v>
      </c>
      <c r="D6713" s="18">
        <v>53910</v>
      </c>
    </row>
    <row r="6714" spans="1:4" ht="18.5" hidden="1">
      <c r="A6714" s="18" t="s">
        <v>62</v>
      </c>
      <c r="B6714" s="18">
        <v>13684</v>
      </c>
      <c r="C6714" s="18">
        <v>36089492500</v>
      </c>
      <c r="D6714" s="18">
        <v>45455</v>
      </c>
    </row>
    <row r="6715" spans="1:4" ht="18.5" hidden="1">
      <c r="A6715" s="18" t="s">
        <v>62</v>
      </c>
      <c r="B6715" s="18">
        <v>12035</v>
      </c>
      <c r="C6715" s="18">
        <v>36095740100</v>
      </c>
      <c r="D6715" s="18">
        <v>71176</v>
      </c>
    </row>
    <row r="6716" spans="1:4" ht="18.5" hidden="1">
      <c r="A6716" s="18" t="s">
        <v>62</v>
      </c>
      <c r="B6716" s="18">
        <v>12160</v>
      </c>
      <c r="C6716" s="18">
        <v>36095740400</v>
      </c>
      <c r="D6716" s="18">
        <v>63500</v>
      </c>
    </row>
    <row r="6717" spans="1:4" ht="18.5" hidden="1">
      <c r="A6717" s="18" t="s">
        <v>62</v>
      </c>
      <c r="B6717" s="18">
        <v>12175</v>
      </c>
      <c r="C6717" s="18">
        <v>36095740500</v>
      </c>
      <c r="D6717" s="18">
        <v>53079</v>
      </c>
    </row>
    <row r="6718" spans="1:4" ht="18.5" hidden="1">
      <c r="A6718" s="18" t="s">
        <v>62</v>
      </c>
      <c r="B6718" s="18">
        <v>12194</v>
      </c>
      <c r="C6718" s="18">
        <v>36095740600</v>
      </c>
      <c r="D6718" s="18">
        <v>55839</v>
      </c>
    </row>
    <row r="6719" spans="1:4" ht="18.5" hidden="1">
      <c r="A6719" s="18" t="s">
        <v>62</v>
      </c>
      <c r="B6719" s="18">
        <v>14837</v>
      </c>
      <c r="C6719" s="18">
        <v>36123150500</v>
      </c>
      <c r="D6719" s="18">
        <v>60462</v>
      </c>
    </row>
    <row r="6720" spans="1:4" ht="18.5" hidden="1">
      <c r="A6720" s="18" t="s">
        <v>62</v>
      </c>
      <c r="B6720" s="18">
        <v>14865</v>
      </c>
      <c r="C6720" s="18">
        <v>36097950500</v>
      </c>
      <c r="D6720" s="18">
        <v>49451</v>
      </c>
    </row>
    <row r="6721" spans="1:4" ht="18.5" hidden="1">
      <c r="A6721" s="18" t="s">
        <v>62</v>
      </c>
      <c r="B6721" s="18">
        <v>14821</v>
      </c>
      <c r="C6721" s="18">
        <v>36101961700</v>
      </c>
      <c r="D6721" s="18">
        <v>57479</v>
      </c>
    </row>
    <row r="6722" spans="1:4" ht="18.5" hidden="1">
      <c r="A6722" s="18" t="s">
        <v>62</v>
      </c>
      <c r="B6722" s="18">
        <v>14898</v>
      </c>
      <c r="C6722" s="18">
        <v>36101962100</v>
      </c>
      <c r="D6722" s="18">
        <v>47731</v>
      </c>
    </row>
    <row r="6723" spans="1:4" ht="18.5" hidden="1">
      <c r="A6723" s="18" t="s">
        <v>62</v>
      </c>
      <c r="B6723" s="18">
        <v>14856</v>
      </c>
      <c r="C6723" s="18">
        <v>36101961100</v>
      </c>
      <c r="D6723" s="18">
        <v>51208</v>
      </c>
    </row>
    <row r="6724" spans="1:4" ht="18.5" hidden="1">
      <c r="A6724" s="18" t="s">
        <v>62</v>
      </c>
      <c r="B6724" s="18">
        <v>11730</v>
      </c>
      <c r="C6724" s="18">
        <v>36103147503</v>
      </c>
      <c r="D6724" s="18">
        <v>183585</v>
      </c>
    </row>
    <row r="6725" spans="1:4" ht="18.5" hidden="1">
      <c r="A6725" s="18" t="s">
        <v>62</v>
      </c>
      <c r="B6725" s="18">
        <v>11752</v>
      </c>
      <c r="C6725" s="18">
        <v>36103146402</v>
      </c>
      <c r="D6725" s="18">
        <v>96438</v>
      </c>
    </row>
    <row r="6726" spans="1:4" ht="18.5" hidden="1">
      <c r="A6726" s="18" t="s">
        <v>62</v>
      </c>
      <c r="B6726" s="18">
        <v>11741</v>
      </c>
      <c r="C6726" s="18">
        <v>36103146613</v>
      </c>
      <c r="D6726" s="18">
        <v>103631</v>
      </c>
    </row>
    <row r="6727" spans="1:4" ht="18.5" hidden="1">
      <c r="A6727" s="18" t="s">
        <v>62</v>
      </c>
      <c r="B6727" s="18">
        <v>11901</v>
      </c>
      <c r="C6727" s="18">
        <v>36103169901</v>
      </c>
      <c r="D6727" s="18">
        <v>62120</v>
      </c>
    </row>
    <row r="6728" spans="1:4" ht="18.5" hidden="1">
      <c r="A6728" s="18" t="s">
        <v>62</v>
      </c>
      <c r="B6728" s="18">
        <v>11729</v>
      </c>
      <c r="C6728" s="18">
        <v>36103122601</v>
      </c>
      <c r="D6728" s="18">
        <v>80698</v>
      </c>
    </row>
    <row r="6729" spans="1:4" ht="18.5" hidden="1">
      <c r="A6729" s="18" t="s">
        <v>62</v>
      </c>
      <c r="B6729" s="18">
        <v>11978</v>
      </c>
      <c r="C6729" s="18">
        <v>36103190502</v>
      </c>
      <c r="D6729" s="18">
        <v>126802</v>
      </c>
    </row>
    <row r="6730" spans="1:4" ht="18.5" hidden="1">
      <c r="A6730" s="18" t="s">
        <v>62</v>
      </c>
      <c r="B6730" s="18">
        <v>11789</v>
      </c>
      <c r="C6730" s="18">
        <v>36103158317</v>
      </c>
      <c r="D6730" s="18">
        <v>91692</v>
      </c>
    </row>
    <row r="6731" spans="1:4" ht="18.5" hidden="1">
      <c r="A6731" s="18" t="s">
        <v>62</v>
      </c>
      <c r="B6731" s="18">
        <v>11957</v>
      </c>
      <c r="C6731" s="18">
        <v>36103170202</v>
      </c>
      <c r="D6731" s="18">
        <v>93669</v>
      </c>
    </row>
    <row r="6732" spans="1:4" ht="18.5" hidden="1">
      <c r="A6732" s="18" t="s">
        <v>62</v>
      </c>
      <c r="B6732" s="18">
        <v>11939</v>
      </c>
      <c r="C6732" s="18">
        <v>36103170202</v>
      </c>
      <c r="D6732" s="18">
        <v>93669</v>
      </c>
    </row>
    <row r="6733" spans="1:4" ht="18.5" hidden="1">
      <c r="A6733" s="18" t="s">
        <v>62</v>
      </c>
      <c r="B6733" s="18">
        <v>11953</v>
      </c>
      <c r="C6733" s="18">
        <v>36103158310</v>
      </c>
      <c r="D6733" s="18">
        <v>69041</v>
      </c>
    </row>
    <row r="6734" spans="1:4" ht="18.5" hidden="1">
      <c r="A6734" s="18" t="s">
        <v>62</v>
      </c>
      <c r="B6734" s="18">
        <v>11955</v>
      </c>
      <c r="C6734" s="18">
        <v>36103159404</v>
      </c>
      <c r="D6734" s="18">
        <v>74809</v>
      </c>
    </row>
    <row r="6735" spans="1:4" ht="18.5" hidden="1">
      <c r="A6735" s="18" t="s">
        <v>62</v>
      </c>
      <c r="B6735" s="18">
        <v>11930</v>
      </c>
      <c r="C6735" s="18">
        <v>36103201003</v>
      </c>
      <c r="D6735" s="18">
        <v>90685</v>
      </c>
    </row>
    <row r="6736" spans="1:4" ht="18.5" hidden="1">
      <c r="A6736" s="18" t="s">
        <v>62</v>
      </c>
      <c r="B6736" s="18">
        <v>12737</v>
      </c>
      <c r="C6736" s="18">
        <v>36105952500</v>
      </c>
      <c r="D6736" s="18">
        <v>62473</v>
      </c>
    </row>
    <row r="6737" spans="1:4" ht="18.5" hidden="1">
      <c r="A6737" s="18" t="s">
        <v>62</v>
      </c>
      <c r="B6737" s="18">
        <v>12743</v>
      </c>
      <c r="C6737" s="18">
        <v>36105952400</v>
      </c>
      <c r="D6737" s="18">
        <v>69302</v>
      </c>
    </row>
    <row r="6738" spans="1:4" ht="18.5" hidden="1">
      <c r="A6738" s="18" t="s">
        <v>62</v>
      </c>
      <c r="B6738" s="18">
        <v>12740</v>
      </c>
      <c r="C6738" s="18">
        <v>36111950900</v>
      </c>
      <c r="D6738" s="18">
        <v>61222</v>
      </c>
    </row>
    <row r="6739" spans="1:4" ht="18.5" hidden="1">
      <c r="A6739" s="18" t="s">
        <v>62</v>
      </c>
      <c r="B6739" s="18">
        <v>12784</v>
      </c>
      <c r="C6739" s="18">
        <v>36105951700</v>
      </c>
      <c r="D6739" s="18">
        <v>76836</v>
      </c>
    </row>
    <row r="6740" spans="1:4" ht="18.5" hidden="1">
      <c r="A6740" s="18" t="s">
        <v>62</v>
      </c>
      <c r="B6740" s="18">
        <v>12724</v>
      </c>
      <c r="C6740" s="18">
        <v>36105950400</v>
      </c>
      <c r="D6740" s="18">
        <v>55568</v>
      </c>
    </row>
    <row r="6741" spans="1:4" ht="18.5" hidden="1">
      <c r="A6741" s="18" t="s">
        <v>62</v>
      </c>
      <c r="B6741" s="18">
        <v>13827</v>
      </c>
      <c r="C6741" s="18">
        <v>36107020300</v>
      </c>
      <c r="D6741" s="18">
        <v>80203</v>
      </c>
    </row>
    <row r="6742" spans="1:4" ht="18.5" hidden="1">
      <c r="A6742" s="18" t="s">
        <v>62</v>
      </c>
      <c r="B6742" s="18">
        <v>13743</v>
      </c>
      <c r="C6742" s="18">
        <v>36107020200</v>
      </c>
      <c r="D6742" s="18">
        <v>58120</v>
      </c>
    </row>
    <row r="6743" spans="1:4" ht="18.5" hidden="1">
      <c r="A6743" s="18" t="s">
        <v>62</v>
      </c>
      <c r="B6743" s="18">
        <v>13812</v>
      </c>
      <c r="C6743" s="18">
        <v>36107020600</v>
      </c>
      <c r="D6743" s="18">
        <v>52461</v>
      </c>
    </row>
    <row r="6744" spans="1:4" ht="18.5" hidden="1">
      <c r="A6744" s="18" t="s">
        <v>62</v>
      </c>
      <c r="B6744" s="18">
        <v>14867</v>
      </c>
      <c r="C6744" s="18">
        <v>36109001800</v>
      </c>
      <c r="D6744" s="18">
        <v>62527</v>
      </c>
    </row>
    <row r="6745" spans="1:4" ht="18.5" hidden="1">
      <c r="A6745" s="18" t="s">
        <v>62</v>
      </c>
      <c r="B6745" s="18">
        <v>12440</v>
      </c>
      <c r="C6745" s="18">
        <v>36111953000</v>
      </c>
      <c r="D6745" s="18">
        <v>64211</v>
      </c>
    </row>
    <row r="6746" spans="1:4" ht="18.5" hidden="1">
      <c r="A6746" s="18" t="s">
        <v>62</v>
      </c>
      <c r="B6746" s="18">
        <v>12491</v>
      </c>
      <c r="C6746" s="18">
        <v>36111951200</v>
      </c>
      <c r="D6746" s="18">
        <v>90776</v>
      </c>
    </row>
    <row r="6747" spans="1:4" ht="18.5" hidden="1">
      <c r="A6747" s="18" t="s">
        <v>62</v>
      </c>
      <c r="B6747" s="18">
        <v>12484</v>
      </c>
      <c r="C6747" s="18">
        <v>36111952900</v>
      </c>
      <c r="D6747" s="18">
        <v>98390</v>
      </c>
    </row>
    <row r="6748" spans="1:4" ht="18.5" hidden="1">
      <c r="A6748" s="18" t="s">
        <v>62</v>
      </c>
      <c r="B6748" s="18">
        <v>12448</v>
      </c>
      <c r="C6748" s="18">
        <v>36111950600</v>
      </c>
      <c r="D6748" s="18">
        <v>90821</v>
      </c>
    </row>
    <row r="6749" spans="1:4" ht="18.5" hidden="1">
      <c r="A6749" s="18" t="s">
        <v>62</v>
      </c>
      <c r="B6749" s="18">
        <v>12412</v>
      </c>
      <c r="C6749" s="18">
        <v>36111951000</v>
      </c>
      <c r="D6749" s="18">
        <v>82596</v>
      </c>
    </row>
    <row r="6750" spans="1:4" ht="18.5" hidden="1">
      <c r="A6750" s="18" t="s">
        <v>62</v>
      </c>
      <c r="B6750" s="18">
        <v>12495</v>
      </c>
      <c r="C6750" s="18">
        <v>36111950600</v>
      </c>
      <c r="D6750" s="18">
        <v>90821</v>
      </c>
    </row>
    <row r="6751" spans="1:4" ht="18.5" hidden="1">
      <c r="A6751" s="18" t="s">
        <v>62</v>
      </c>
      <c r="B6751" s="18">
        <v>12843</v>
      </c>
      <c r="C6751" s="18">
        <v>36113074000</v>
      </c>
      <c r="D6751" s="18">
        <v>47583</v>
      </c>
    </row>
    <row r="6752" spans="1:4" ht="18.5" hidden="1">
      <c r="A6752" s="18" t="s">
        <v>62</v>
      </c>
      <c r="B6752" s="18">
        <v>12832</v>
      </c>
      <c r="C6752" s="18">
        <v>36115084000</v>
      </c>
      <c r="D6752" s="18">
        <v>52388</v>
      </c>
    </row>
    <row r="6753" spans="1:4" ht="18.5" hidden="1">
      <c r="A6753" s="18" t="s">
        <v>62</v>
      </c>
      <c r="B6753" s="18">
        <v>12839</v>
      </c>
      <c r="C6753" s="18">
        <v>36115080300</v>
      </c>
      <c r="D6753" s="18">
        <v>62190</v>
      </c>
    </row>
    <row r="6754" spans="1:4" ht="18.5" hidden="1">
      <c r="A6754" s="18" t="s">
        <v>62</v>
      </c>
      <c r="B6754" s="18">
        <v>12827</v>
      </c>
      <c r="C6754" s="18">
        <v>36115081000</v>
      </c>
      <c r="D6754" s="18">
        <v>60346</v>
      </c>
    </row>
    <row r="6755" spans="1:4" ht="18.5" hidden="1">
      <c r="A6755" s="18" t="s">
        <v>62</v>
      </c>
      <c r="B6755" s="18">
        <v>14590</v>
      </c>
      <c r="C6755" s="18">
        <v>36117021502</v>
      </c>
      <c r="D6755" s="18">
        <v>50893</v>
      </c>
    </row>
    <row r="6756" spans="1:4" ht="18.5" hidden="1">
      <c r="A6756" s="18" t="s">
        <v>62</v>
      </c>
      <c r="B6756" s="18">
        <v>10536</v>
      </c>
      <c r="C6756" s="18">
        <v>36119012600</v>
      </c>
      <c r="D6756" s="18">
        <v>240256</v>
      </c>
    </row>
    <row r="6757" spans="1:4" ht="18.5" hidden="1">
      <c r="A6757" s="18" t="s">
        <v>62</v>
      </c>
      <c r="B6757" s="18">
        <v>10706</v>
      </c>
      <c r="C6757" s="18">
        <v>36119010200</v>
      </c>
      <c r="D6757" s="18">
        <v>217264</v>
      </c>
    </row>
    <row r="6758" spans="1:4" ht="18.5" hidden="1">
      <c r="A6758" s="18" t="s">
        <v>62</v>
      </c>
      <c r="B6758" s="18">
        <v>10710</v>
      </c>
      <c r="C6758" s="18">
        <v>36119002000</v>
      </c>
      <c r="D6758" s="18">
        <v>109588</v>
      </c>
    </row>
    <row r="6759" spans="1:4" ht="18.5" hidden="1">
      <c r="A6759" s="18" t="s">
        <v>62</v>
      </c>
      <c r="B6759" s="18">
        <v>10804</v>
      </c>
      <c r="C6759" s="18">
        <v>36119006802</v>
      </c>
      <c r="D6759" s="18">
        <v>218198</v>
      </c>
    </row>
    <row r="6760" spans="1:4" ht="18.5" hidden="1">
      <c r="A6760" s="18" t="s">
        <v>62</v>
      </c>
      <c r="B6760" s="18">
        <v>10562</v>
      </c>
      <c r="C6760" s="18">
        <v>36119013103</v>
      </c>
      <c r="D6760" s="18">
        <v>214907</v>
      </c>
    </row>
    <row r="6761" spans="1:4" ht="18.5" hidden="1">
      <c r="A6761" s="18" t="s">
        <v>62</v>
      </c>
      <c r="B6761" s="18">
        <v>10546</v>
      </c>
      <c r="C6761" s="18">
        <v>36119013103</v>
      </c>
      <c r="D6761" s="18">
        <v>214907</v>
      </c>
    </row>
    <row r="6762" spans="1:4" ht="18.5" hidden="1">
      <c r="A6762" s="18" t="s">
        <v>62</v>
      </c>
      <c r="B6762" s="18">
        <v>10519</v>
      </c>
      <c r="C6762" s="18">
        <v>36119015000</v>
      </c>
      <c r="D6762" s="18">
        <v>215121</v>
      </c>
    </row>
    <row r="6763" spans="1:4" ht="18.5" hidden="1">
      <c r="A6763" s="18" t="s">
        <v>62</v>
      </c>
      <c r="B6763" s="18">
        <v>12047</v>
      </c>
      <c r="C6763" s="18">
        <v>36001013000</v>
      </c>
      <c r="D6763" s="18">
        <v>63010</v>
      </c>
    </row>
    <row r="6764" spans="1:4" ht="18.5" hidden="1">
      <c r="A6764" s="18" t="s">
        <v>62</v>
      </c>
      <c r="B6764" s="18">
        <v>12110</v>
      </c>
      <c r="C6764" s="18">
        <v>36001013507</v>
      </c>
      <c r="D6764" s="18">
        <v>92712</v>
      </c>
    </row>
    <row r="6765" spans="1:4" ht="18.5" hidden="1">
      <c r="A6765" s="18" t="s">
        <v>62</v>
      </c>
      <c r="B6765" s="18">
        <v>12202</v>
      </c>
      <c r="C6765" s="18">
        <v>36001002600</v>
      </c>
      <c r="D6765" s="18">
        <v>45401</v>
      </c>
    </row>
    <row r="6766" spans="1:4" ht="18.5" hidden="1">
      <c r="A6766" s="18" t="s">
        <v>62</v>
      </c>
      <c r="B6766" s="18">
        <v>12207</v>
      </c>
      <c r="C6766" s="18">
        <v>36001001100</v>
      </c>
      <c r="D6766" s="18">
        <v>25057</v>
      </c>
    </row>
    <row r="6767" spans="1:4" ht="18.5" hidden="1">
      <c r="A6767" s="18" t="s">
        <v>62</v>
      </c>
      <c r="B6767" s="18">
        <v>12222</v>
      </c>
      <c r="C6767" s="18">
        <v>36001000404</v>
      </c>
      <c r="D6767" s="18">
        <v>40388</v>
      </c>
    </row>
    <row r="6768" spans="1:4" ht="18.5" hidden="1">
      <c r="A6768" s="18" t="s">
        <v>62</v>
      </c>
      <c r="B6768" s="18">
        <v>12023</v>
      </c>
      <c r="C6768" s="18">
        <v>36001014801</v>
      </c>
      <c r="D6768" s="18">
        <v>69778</v>
      </c>
    </row>
    <row r="6769" spans="1:4" ht="18.5" hidden="1">
      <c r="A6769" s="18" t="s">
        <v>62</v>
      </c>
      <c r="B6769" s="18">
        <v>12122</v>
      </c>
      <c r="C6769" s="18">
        <v>36095740800</v>
      </c>
      <c r="D6769" s="18">
        <v>60399</v>
      </c>
    </row>
    <row r="6770" spans="1:4" ht="18.5" hidden="1">
      <c r="A6770" s="18" t="s">
        <v>62</v>
      </c>
      <c r="B6770" s="18">
        <v>12053</v>
      </c>
      <c r="C6770" s="18">
        <v>36093033102</v>
      </c>
      <c r="D6770" s="18">
        <v>80973</v>
      </c>
    </row>
    <row r="6771" spans="1:4" ht="18.5" hidden="1">
      <c r="A6771" s="18" t="s">
        <v>62</v>
      </c>
      <c r="B6771" s="18">
        <v>12085</v>
      </c>
      <c r="C6771" s="18">
        <v>36001014613</v>
      </c>
      <c r="D6771" s="18">
        <v>79048</v>
      </c>
    </row>
    <row r="6772" spans="1:4" ht="18.5" hidden="1">
      <c r="A6772" s="18" t="s">
        <v>62</v>
      </c>
      <c r="B6772" s="18">
        <v>14806</v>
      </c>
      <c r="C6772" s="18">
        <v>36003950900</v>
      </c>
      <c r="D6772" s="18">
        <v>50993</v>
      </c>
    </row>
    <row r="6773" spans="1:4" ht="18.5" hidden="1">
      <c r="A6773" s="18" t="s">
        <v>62</v>
      </c>
      <c r="B6773" s="18">
        <v>14777</v>
      </c>
      <c r="C6773" s="18">
        <v>36003950400</v>
      </c>
      <c r="D6773" s="18">
        <v>54983</v>
      </c>
    </row>
    <row r="6774" spans="1:4" ht="18.5" hidden="1">
      <c r="A6774" s="18" t="s">
        <v>62</v>
      </c>
      <c r="B6774" s="18">
        <v>10457</v>
      </c>
      <c r="C6774" s="18">
        <v>36005039500</v>
      </c>
      <c r="D6774" s="18">
        <v>35121</v>
      </c>
    </row>
    <row r="6775" spans="1:4" ht="18.5" hidden="1">
      <c r="A6775" s="18" t="s">
        <v>62</v>
      </c>
      <c r="B6775" s="18">
        <v>10463</v>
      </c>
      <c r="C6775" s="18">
        <v>36005028900</v>
      </c>
      <c r="D6775" s="18">
        <v>54351</v>
      </c>
    </row>
    <row r="6776" spans="1:4" ht="18.5" hidden="1">
      <c r="A6776" s="18" t="s">
        <v>62</v>
      </c>
      <c r="B6776" s="18">
        <v>10454</v>
      </c>
      <c r="C6776" s="18">
        <v>36005002701</v>
      </c>
      <c r="D6776" s="18">
        <v>30789</v>
      </c>
    </row>
    <row r="6777" spans="1:4" ht="18.5" hidden="1">
      <c r="A6777" s="18" t="s">
        <v>62</v>
      </c>
      <c r="B6777" s="18">
        <v>13811</v>
      </c>
      <c r="C6777" s="18">
        <v>36107020100</v>
      </c>
      <c r="D6777" s="18">
        <v>55941</v>
      </c>
    </row>
    <row r="6778" spans="1:4" ht="18.5" hidden="1">
      <c r="A6778" s="18" t="s">
        <v>62</v>
      </c>
      <c r="B6778" s="18">
        <v>14706</v>
      </c>
      <c r="C6778" s="18">
        <v>36009961100</v>
      </c>
      <c r="D6778" s="18">
        <v>58157</v>
      </c>
    </row>
    <row r="6779" spans="1:4" ht="18.5" hidden="1">
      <c r="A6779" s="18" t="s">
        <v>62</v>
      </c>
      <c r="B6779" s="18">
        <v>14041</v>
      </c>
      <c r="C6779" s="18">
        <v>36009960500</v>
      </c>
      <c r="D6779" s="18">
        <v>52744</v>
      </c>
    </row>
    <row r="6780" spans="1:4" ht="18.5" hidden="1">
      <c r="A6780" s="18" t="s">
        <v>62</v>
      </c>
      <c r="B6780" s="18">
        <v>14741</v>
      </c>
      <c r="C6780" s="18">
        <v>36009962200</v>
      </c>
      <c r="D6780" s="18">
        <v>46557</v>
      </c>
    </row>
    <row r="6781" spans="1:4" ht="18.5" hidden="1">
      <c r="A6781" s="18" t="s">
        <v>62</v>
      </c>
      <c r="B6781" s="18">
        <v>14081</v>
      </c>
      <c r="C6781" s="18">
        <v>36029940000</v>
      </c>
      <c r="D6781" s="18">
        <v>70386</v>
      </c>
    </row>
    <row r="6782" spans="1:4" ht="18.5" hidden="1">
      <c r="A6782" s="18" t="s">
        <v>62</v>
      </c>
      <c r="B6782" s="18">
        <v>14173</v>
      </c>
      <c r="C6782" s="18">
        <v>36009960200</v>
      </c>
      <c r="D6782" s="18">
        <v>48100</v>
      </c>
    </row>
    <row r="6783" spans="1:4" ht="18.5" hidden="1">
      <c r="A6783" s="18" t="s">
        <v>62</v>
      </c>
      <c r="B6783" s="18">
        <v>13081</v>
      </c>
      <c r="C6783" s="18">
        <v>36011041000</v>
      </c>
      <c r="D6783" s="18">
        <v>63455</v>
      </c>
    </row>
    <row r="6784" spans="1:4" ht="18.5" hidden="1">
      <c r="A6784" s="18" t="s">
        <v>62</v>
      </c>
      <c r="B6784" s="18">
        <v>14728</v>
      </c>
      <c r="C6784" s="18">
        <v>36013036402</v>
      </c>
      <c r="D6784" s="18">
        <v>55969</v>
      </c>
    </row>
    <row r="6785" spans="1:4" ht="18.5" hidden="1">
      <c r="A6785" s="18" t="s">
        <v>62</v>
      </c>
      <c r="B6785" s="18">
        <v>14814</v>
      </c>
      <c r="C6785" s="18">
        <v>36015010300</v>
      </c>
      <c r="D6785" s="18">
        <v>92826</v>
      </c>
    </row>
    <row r="6786" spans="1:4" ht="18.5" hidden="1">
      <c r="A6786" s="18" t="s">
        <v>62</v>
      </c>
      <c r="B6786" s="18">
        <v>14859</v>
      </c>
      <c r="C6786" s="18">
        <v>36107020702</v>
      </c>
      <c r="D6786" s="18">
        <v>55517</v>
      </c>
    </row>
    <row r="6787" spans="1:4" ht="18.5" hidden="1">
      <c r="A6787" s="18" t="s">
        <v>62</v>
      </c>
      <c r="B6787" s="18">
        <v>14825</v>
      </c>
      <c r="C6787" s="18">
        <v>36015011000</v>
      </c>
      <c r="D6787" s="18">
        <v>56191</v>
      </c>
    </row>
    <row r="6788" spans="1:4" ht="18.5" hidden="1">
      <c r="A6788" s="18" t="s">
        <v>62</v>
      </c>
      <c r="B6788" s="18">
        <v>14904</v>
      </c>
      <c r="C6788" s="18">
        <v>36015000900</v>
      </c>
      <c r="D6788" s="18">
        <v>49430</v>
      </c>
    </row>
    <row r="6789" spans="1:4" ht="18.5" hidden="1">
      <c r="A6789" s="18" t="s">
        <v>62</v>
      </c>
      <c r="B6789" s="18">
        <v>14905</v>
      </c>
      <c r="C6789" s="18">
        <v>36015010900</v>
      </c>
      <c r="D6789" s="18">
        <v>85201</v>
      </c>
    </row>
    <row r="6790" spans="1:4" ht="18.5" hidden="1">
      <c r="A6790" s="18" t="s">
        <v>62</v>
      </c>
      <c r="B6790" s="18">
        <v>14892</v>
      </c>
      <c r="C6790" s="18">
        <v>36107020702</v>
      </c>
      <c r="D6790" s="18">
        <v>55517</v>
      </c>
    </row>
    <row r="6791" spans="1:4" ht="18.5" hidden="1">
      <c r="A6791" s="18" t="s">
        <v>62</v>
      </c>
      <c r="B6791" s="18">
        <v>13844</v>
      </c>
      <c r="C6791" s="18">
        <v>36017970200</v>
      </c>
      <c r="D6791" s="18">
        <v>58419</v>
      </c>
    </row>
    <row r="6792" spans="1:4" ht="18.5" hidden="1">
      <c r="A6792" s="18" t="s">
        <v>62</v>
      </c>
      <c r="B6792" s="18">
        <v>13136</v>
      </c>
      <c r="C6792" s="18">
        <v>36017970200</v>
      </c>
      <c r="D6792" s="18">
        <v>58419</v>
      </c>
    </row>
    <row r="6793" spans="1:4" ht="18.5" hidden="1">
      <c r="A6793" s="18" t="s">
        <v>62</v>
      </c>
      <c r="B6793" s="18">
        <v>12924</v>
      </c>
      <c r="C6793" s="18">
        <v>36019102000</v>
      </c>
      <c r="D6793" s="18">
        <v>49780</v>
      </c>
    </row>
    <row r="6794" spans="1:4" ht="18.5" hidden="1">
      <c r="A6794" s="18" t="s">
        <v>62</v>
      </c>
      <c r="B6794" s="18">
        <v>12934</v>
      </c>
      <c r="C6794" s="18">
        <v>36019100400</v>
      </c>
      <c r="D6794" s="18">
        <v>51852</v>
      </c>
    </row>
    <row r="6795" spans="1:4" ht="18.5" hidden="1">
      <c r="A6795" s="18" t="s">
        <v>62</v>
      </c>
      <c r="B6795" s="18">
        <v>12567</v>
      </c>
      <c r="C6795" s="18">
        <v>36027120000</v>
      </c>
      <c r="D6795" s="18">
        <v>73559</v>
      </c>
    </row>
    <row r="6796" spans="1:4" ht="18.5" hidden="1">
      <c r="A6796" s="18" t="s">
        <v>62</v>
      </c>
      <c r="B6796" s="18">
        <v>12523</v>
      </c>
      <c r="C6796" s="18">
        <v>36021001800</v>
      </c>
      <c r="D6796" s="18">
        <v>81954</v>
      </c>
    </row>
    <row r="6797" spans="1:4" ht="18.5" hidden="1">
      <c r="A6797" s="18" t="s">
        <v>62</v>
      </c>
      <c r="B6797" s="18">
        <v>12184</v>
      </c>
      <c r="C6797" s="18">
        <v>36021000402</v>
      </c>
      <c r="D6797" s="18">
        <v>87645</v>
      </c>
    </row>
    <row r="6798" spans="1:4" ht="18.5" hidden="1">
      <c r="A6798" s="18" t="s">
        <v>62</v>
      </c>
      <c r="B6798" s="18">
        <v>12037</v>
      </c>
      <c r="C6798" s="18">
        <v>36021000800</v>
      </c>
      <c r="D6798" s="18">
        <v>96306</v>
      </c>
    </row>
    <row r="6799" spans="1:4" ht="18.5" hidden="1">
      <c r="A6799" s="18" t="s">
        <v>62</v>
      </c>
      <c r="B6799" s="18">
        <v>12136</v>
      </c>
      <c r="C6799" s="18">
        <v>36021000300</v>
      </c>
      <c r="D6799" s="18">
        <v>113442</v>
      </c>
    </row>
    <row r="6800" spans="1:4" ht="18.5" hidden="1">
      <c r="A6800" s="18" t="s">
        <v>62</v>
      </c>
      <c r="B6800" s="18">
        <v>12115</v>
      </c>
      <c r="C6800" s="18">
        <v>36021000300</v>
      </c>
      <c r="D6800" s="18">
        <v>113442</v>
      </c>
    </row>
    <row r="6801" spans="1:4" ht="18.5" hidden="1">
      <c r="A6801" s="18" t="s">
        <v>62</v>
      </c>
      <c r="B6801" s="18">
        <v>12546</v>
      </c>
      <c r="C6801" s="18">
        <v>36027100000</v>
      </c>
      <c r="D6801" s="18">
        <v>69237</v>
      </c>
    </row>
    <row r="6802" spans="1:4" ht="18.5" hidden="1">
      <c r="A6802" s="18" t="s">
        <v>62</v>
      </c>
      <c r="B6802" s="18">
        <v>12156</v>
      </c>
      <c r="C6802" s="18">
        <v>36083052501</v>
      </c>
      <c r="D6802" s="18">
        <v>91427</v>
      </c>
    </row>
    <row r="6803" spans="1:4" ht="18.5" hidden="1">
      <c r="A6803" s="18" t="s">
        <v>62</v>
      </c>
      <c r="B6803" s="18">
        <v>13101</v>
      </c>
      <c r="C6803" s="18">
        <v>36023970100</v>
      </c>
      <c r="D6803" s="18">
        <v>59158</v>
      </c>
    </row>
    <row r="6804" spans="1:4" ht="18.5" hidden="1">
      <c r="A6804" s="18" t="s">
        <v>62</v>
      </c>
      <c r="B6804" s="18">
        <v>12438</v>
      </c>
      <c r="C6804" s="18">
        <v>36025971200</v>
      </c>
      <c r="D6804" s="18">
        <v>53354</v>
      </c>
    </row>
    <row r="6805" spans="1:4" ht="18.5" hidden="1">
      <c r="A6805" s="18" t="s">
        <v>62</v>
      </c>
      <c r="B6805" s="18">
        <v>13756</v>
      </c>
      <c r="C6805" s="18">
        <v>36025971400</v>
      </c>
      <c r="D6805" s="18">
        <v>51444</v>
      </c>
    </row>
    <row r="6806" spans="1:4" ht="18.5" hidden="1">
      <c r="A6806" s="18" t="s">
        <v>62</v>
      </c>
      <c r="B6806" s="18">
        <v>13750</v>
      </c>
      <c r="C6806" s="18">
        <v>36025970100</v>
      </c>
      <c r="D6806" s="18">
        <v>52042</v>
      </c>
    </row>
    <row r="6807" spans="1:4" ht="18.5" hidden="1">
      <c r="A6807" s="18" t="s">
        <v>62</v>
      </c>
      <c r="B6807" s="18">
        <v>12504</v>
      </c>
      <c r="C6807" s="18">
        <v>36027150003</v>
      </c>
      <c r="D6807" s="18">
        <v>78493</v>
      </c>
    </row>
    <row r="6808" spans="1:4" ht="18.5" hidden="1">
      <c r="A6808" s="18" t="s">
        <v>62</v>
      </c>
      <c r="B6808" s="18">
        <v>12545</v>
      </c>
      <c r="C6808" s="18">
        <v>36027200001</v>
      </c>
      <c r="D6808" s="18">
        <v>100793</v>
      </c>
    </row>
    <row r="6809" spans="1:4" ht="18.5" hidden="1">
      <c r="A6809" s="18" t="s">
        <v>62</v>
      </c>
      <c r="B6809" s="18">
        <v>14203</v>
      </c>
      <c r="C6809" s="18">
        <v>36029000500</v>
      </c>
      <c r="D6809" s="18">
        <v>46951</v>
      </c>
    </row>
    <row r="6810" spans="1:4" ht="18.5" hidden="1">
      <c r="A6810" s="18" t="s">
        <v>62</v>
      </c>
      <c r="B6810" s="18">
        <v>14225</v>
      </c>
      <c r="C6810" s="18">
        <v>36029010001</v>
      </c>
      <c r="D6810" s="18">
        <v>49656</v>
      </c>
    </row>
    <row r="6811" spans="1:4" ht="18.5" hidden="1">
      <c r="A6811" s="18" t="s">
        <v>62</v>
      </c>
      <c r="B6811" s="18">
        <v>14111</v>
      </c>
      <c r="C6811" s="18">
        <v>36029015700</v>
      </c>
      <c r="D6811" s="18">
        <v>67004</v>
      </c>
    </row>
    <row r="6812" spans="1:4" ht="18.5" hidden="1">
      <c r="A6812" s="18" t="s">
        <v>62</v>
      </c>
      <c r="B6812" s="18">
        <v>14047</v>
      </c>
      <c r="C6812" s="18">
        <v>36029015402</v>
      </c>
      <c r="D6812" s="18">
        <v>83629</v>
      </c>
    </row>
    <row r="6813" spans="1:4" ht="18.5" hidden="1">
      <c r="A6813" s="18" t="s">
        <v>62</v>
      </c>
      <c r="B6813" s="18">
        <v>14051</v>
      </c>
      <c r="C6813" s="18">
        <v>36029009004</v>
      </c>
      <c r="D6813" s="18">
        <v>95594</v>
      </c>
    </row>
    <row r="6814" spans="1:4" ht="18.5" hidden="1">
      <c r="A6814" s="18" t="s">
        <v>62</v>
      </c>
      <c r="B6814" s="18">
        <v>14086</v>
      </c>
      <c r="C6814" s="18">
        <v>36029014204</v>
      </c>
      <c r="D6814" s="18">
        <v>67745</v>
      </c>
    </row>
    <row r="6815" spans="1:4" ht="18.5" hidden="1">
      <c r="A6815" s="18" t="s">
        <v>62</v>
      </c>
      <c r="B6815" s="18">
        <v>14035</v>
      </c>
      <c r="C6815" s="18">
        <v>36029017502</v>
      </c>
      <c r="D6815" s="18">
        <v>56780</v>
      </c>
    </row>
    <row r="6816" spans="1:4" ht="18.5" hidden="1">
      <c r="A6816" s="18" t="s">
        <v>62</v>
      </c>
      <c r="B6816" s="18">
        <v>14208</v>
      </c>
      <c r="C6816" s="18">
        <v>36029003301</v>
      </c>
      <c r="D6816" s="18">
        <v>35741</v>
      </c>
    </row>
    <row r="6817" spans="1:4" ht="18.5" hidden="1">
      <c r="A6817" s="18" t="s">
        <v>62</v>
      </c>
      <c r="B6817" s="18">
        <v>12950</v>
      </c>
      <c r="C6817" s="18">
        <v>36031960700</v>
      </c>
      <c r="D6817" s="18">
        <v>62932</v>
      </c>
    </row>
    <row r="6818" spans="1:4" ht="18.5" hidden="1">
      <c r="A6818" s="18" t="s">
        <v>62</v>
      </c>
      <c r="B6818" s="18">
        <v>12960</v>
      </c>
      <c r="C6818" s="18">
        <v>36031961000</v>
      </c>
      <c r="D6818" s="18">
        <v>51922</v>
      </c>
    </row>
    <row r="6819" spans="1:4" ht="18.5" hidden="1">
      <c r="A6819" s="18" t="s">
        <v>62</v>
      </c>
      <c r="B6819" s="18">
        <v>12966</v>
      </c>
      <c r="C6819" s="18">
        <v>36033950300</v>
      </c>
      <c r="D6819" s="18">
        <v>50941</v>
      </c>
    </row>
    <row r="6820" spans="1:4" ht="18.5" hidden="1">
      <c r="A6820" s="18" t="s">
        <v>62</v>
      </c>
      <c r="B6820" s="18">
        <v>12937</v>
      </c>
      <c r="C6820" s="18">
        <v>36033950200</v>
      </c>
      <c r="D6820" s="18">
        <v>49133</v>
      </c>
    </row>
    <row r="6821" spans="1:4" ht="18.5" hidden="1">
      <c r="A6821" s="18" t="s">
        <v>62</v>
      </c>
      <c r="B6821" s="18">
        <v>12945</v>
      </c>
      <c r="C6821" s="18">
        <v>36033951000</v>
      </c>
      <c r="D6821" s="18">
        <v>53800</v>
      </c>
    </row>
    <row r="6822" spans="1:4" ht="18.5" hidden="1">
      <c r="A6822" s="18" t="s">
        <v>62</v>
      </c>
      <c r="B6822" s="18">
        <v>12957</v>
      </c>
      <c r="C6822" s="18">
        <v>36033950300</v>
      </c>
      <c r="D6822" s="18">
        <v>50941</v>
      </c>
    </row>
    <row r="6823" spans="1:4" ht="18.5" hidden="1">
      <c r="A6823" s="18" t="s">
        <v>62</v>
      </c>
      <c r="B6823" s="18">
        <v>12025</v>
      </c>
      <c r="C6823" s="18">
        <v>36035971500</v>
      </c>
      <c r="D6823" s="18">
        <v>75780</v>
      </c>
    </row>
    <row r="6824" spans="1:4" ht="18.5" hidden="1">
      <c r="A6824" s="18" t="s">
        <v>62</v>
      </c>
      <c r="B6824" s="18">
        <v>13329</v>
      </c>
      <c r="C6824" s="18">
        <v>36035970500</v>
      </c>
      <c r="D6824" s="18">
        <v>47575</v>
      </c>
    </row>
    <row r="6825" spans="1:4" ht="18.5" hidden="1">
      <c r="A6825" s="18" t="s">
        <v>62</v>
      </c>
      <c r="B6825" s="18">
        <v>14525</v>
      </c>
      <c r="C6825" s="18">
        <v>36037951300</v>
      </c>
      <c r="D6825" s="18">
        <v>67139</v>
      </c>
    </row>
    <row r="6826" spans="1:4" ht="18.5" hidden="1">
      <c r="A6826" s="18" t="s">
        <v>62</v>
      </c>
      <c r="B6826" s="18">
        <v>12192</v>
      </c>
      <c r="C6826" s="18">
        <v>36039080100</v>
      </c>
      <c r="D6826" s="18">
        <v>69468</v>
      </c>
    </row>
    <row r="6827" spans="1:4" ht="18.5" hidden="1">
      <c r="A6827" s="18" t="s">
        <v>62</v>
      </c>
      <c r="B6827" s="18">
        <v>12460</v>
      </c>
      <c r="C6827" s="18">
        <v>36039080202</v>
      </c>
      <c r="D6827" s="18">
        <v>56117</v>
      </c>
    </row>
    <row r="6828" spans="1:4" ht="18.5" hidden="1">
      <c r="A6828" s="18" t="s">
        <v>62</v>
      </c>
      <c r="B6828" s="18">
        <v>12422</v>
      </c>
      <c r="C6828" s="18">
        <v>36039080202</v>
      </c>
      <c r="D6828" s="18">
        <v>56117</v>
      </c>
    </row>
    <row r="6829" spans="1:4" ht="18.5" hidden="1">
      <c r="A6829" s="18" t="s">
        <v>62</v>
      </c>
      <c r="B6829" s="18">
        <v>12492</v>
      </c>
      <c r="C6829" s="18">
        <v>36039080402</v>
      </c>
      <c r="D6829" s="18">
        <v>58064</v>
      </c>
    </row>
    <row r="6830" spans="1:4" ht="18.5" hidden="1">
      <c r="A6830" s="18" t="s">
        <v>62</v>
      </c>
      <c r="B6830" s="18">
        <v>12463</v>
      </c>
      <c r="C6830" s="18">
        <v>36039081101</v>
      </c>
      <c r="D6830" s="18">
        <v>60104</v>
      </c>
    </row>
    <row r="6831" spans="1:4" ht="18.5" hidden="1">
      <c r="A6831" s="18" t="s">
        <v>62</v>
      </c>
      <c r="B6831" s="18">
        <v>12450</v>
      </c>
      <c r="C6831" s="18">
        <v>36039080401</v>
      </c>
      <c r="D6831" s="18">
        <v>43167</v>
      </c>
    </row>
    <row r="6832" spans="1:4" ht="18.5" hidden="1">
      <c r="A6832" s="18" t="s">
        <v>62</v>
      </c>
      <c r="B6832" s="18">
        <v>13360</v>
      </c>
      <c r="C6832" s="18">
        <v>36041950100</v>
      </c>
      <c r="D6832" s="18">
        <v>66329</v>
      </c>
    </row>
    <row r="6833" spans="1:4" ht="18.5" hidden="1">
      <c r="A6833" s="18" t="s">
        <v>62</v>
      </c>
      <c r="B6833" s="18">
        <v>12108</v>
      </c>
      <c r="C6833" s="18">
        <v>36041950500</v>
      </c>
      <c r="D6833" s="18">
        <v>69705</v>
      </c>
    </row>
    <row r="6834" spans="1:4" ht="18.5" hidden="1">
      <c r="A6834" s="18" t="s">
        <v>62</v>
      </c>
      <c r="B6834" s="18">
        <v>13420</v>
      </c>
      <c r="C6834" s="18">
        <v>36043011502</v>
      </c>
      <c r="D6834" s="18">
        <v>56310</v>
      </c>
    </row>
    <row r="6835" spans="1:4" ht="18.5" hidden="1">
      <c r="A6835" s="18" t="s">
        <v>62</v>
      </c>
      <c r="B6835" s="18">
        <v>13416</v>
      </c>
      <c r="C6835" s="18">
        <v>36043011400</v>
      </c>
      <c r="D6835" s="18">
        <v>57188</v>
      </c>
    </row>
    <row r="6836" spans="1:4" ht="18.5" hidden="1">
      <c r="A6836" s="18" t="s">
        <v>62</v>
      </c>
      <c r="B6836" s="18">
        <v>13605</v>
      </c>
      <c r="C6836" s="18">
        <v>36045061800</v>
      </c>
      <c r="D6836" s="18">
        <v>64321</v>
      </c>
    </row>
    <row r="6837" spans="1:4" ht="18.5" hidden="1">
      <c r="A6837" s="18" t="s">
        <v>62</v>
      </c>
      <c r="B6837" s="18">
        <v>13634</v>
      </c>
      <c r="C6837" s="18">
        <v>36045060400</v>
      </c>
      <c r="D6837" s="18">
        <v>60725</v>
      </c>
    </row>
    <row r="6838" spans="1:4" ht="18.5" hidden="1">
      <c r="A6838" s="18" t="s">
        <v>62</v>
      </c>
      <c r="B6838" s="18">
        <v>13674</v>
      </c>
      <c r="C6838" s="18">
        <v>36045062500</v>
      </c>
      <c r="D6838" s="18">
        <v>51553</v>
      </c>
    </row>
    <row r="6839" spans="1:4" ht="18.5" hidden="1">
      <c r="A6839" s="18" t="s">
        <v>62</v>
      </c>
      <c r="B6839" s="18">
        <v>13083</v>
      </c>
      <c r="C6839" s="18">
        <v>36075020100</v>
      </c>
      <c r="D6839" s="18">
        <v>49017</v>
      </c>
    </row>
    <row r="6840" spans="1:4" ht="18.5" hidden="1">
      <c r="A6840" s="18" t="s">
        <v>62</v>
      </c>
      <c r="B6840" s="18">
        <v>11238</v>
      </c>
      <c r="C6840" s="18">
        <v>36047020300</v>
      </c>
      <c r="D6840" s="18">
        <v>67068</v>
      </c>
    </row>
    <row r="6841" spans="1:4" ht="18.5" hidden="1">
      <c r="A6841" s="18" t="s">
        <v>62</v>
      </c>
      <c r="B6841" s="18">
        <v>11206</v>
      </c>
      <c r="C6841" s="18">
        <v>36047049100</v>
      </c>
      <c r="D6841" s="18">
        <v>38164</v>
      </c>
    </row>
    <row r="6842" spans="1:4" ht="18.5" hidden="1">
      <c r="A6842" s="18" t="s">
        <v>62</v>
      </c>
      <c r="B6842" s="18">
        <v>11213</v>
      </c>
      <c r="C6842" s="18">
        <v>36047035300</v>
      </c>
      <c r="D6842" s="18">
        <v>43518</v>
      </c>
    </row>
    <row r="6843" spans="1:4" ht="18.5" hidden="1">
      <c r="A6843" s="18" t="s">
        <v>62</v>
      </c>
      <c r="B6843" s="18">
        <v>11226</v>
      </c>
      <c r="C6843" s="18">
        <v>36047079200</v>
      </c>
      <c r="D6843" s="18">
        <v>53068</v>
      </c>
    </row>
    <row r="6844" spans="1:4" ht="18.5" hidden="1">
      <c r="A6844" s="18" t="s">
        <v>62</v>
      </c>
      <c r="B6844" s="18">
        <v>11230</v>
      </c>
      <c r="C6844" s="18">
        <v>36047045400</v>
      </c>
      <c r="D6844" s="18">
        <v>71119</v>
      </c>
    </row>
    <row r="6845" spans="1:4" ht="18.5" hidden="1">
      <c r="A6845" s="18" t="s">
        <v>62</v>
      </c>
      <c r="B6845" s="18">
        <v>13473</v>
      </c>
      <c r="C6845" s="18">
        <v>36049950700</v>
      </c>
      <c r="D6845" s="18">
        <v>49517</v>
      </c>
    </row>
    <row r="6846" spans="1:4" ht="18.5" hidden="1">
      <c r="A6846" s="18" t="s">
        <v>62</v>
      </c>
      <c r="B6846" s="18">
        <v>14485</v>
      </c>
      <c r="C6846" s="18">
        <v>36051030600</v>
      </c>
      <c r="D6846" s="18">
        <v>64035</v>
      </c>
    </row>
    <row r="6847" spans="1:4" ht="18.5" hidden="1">
      <c r="A6847" s="18" t="s">
        <v>62</v>
      </c>
      <c r="B6847" s="18">
        <v>14545</v>
      </c>
      <c r="C6847" s="18">
        <v>36051031300</v>
      </c>
      <c r="D6847" s="18">
        <v>58341</v>
      </c>
    </row>
    <row r="6848" spans="1:4" ht="18.5" hidden="1">
      <c r="A6848" s="18" t="s">
        <v>62</v>
      </c>
      <c r="B6848" s="18">
        <v>13346</v>
      </c>
      <c r="C6848" s="18">
        <v>36053030900</v>
      </c>
      <c r="D6848" s="18">
        <v>74817</v>
      </c>
    </row>
    <row r="6849" spans="1:4" ht="18.5" hidden="1">
      <c r="A6849" s="18" t="s">
        <v>62</v>
      </c>
      <c r="B6849" s="18">
        <v>13421</v>
      </c>
      <c r="C6849" s="18">
        <v>36053940103</v>
      </c>
      <c r="D6849" s="18">
        <v>68823</v>
      </c>
    </row>
    <row r="6850" spans="1:4" ht="18.5" hidden="1">
      <c r="A6850" s="18" t="s">
        <v>62</v>
      </c>
      <c r="B6850" s="18">
        <v>13364</v>
      </c>
      <c r="C6850" s="18">
        <v>36053031100</v>
      </c>
      <c r="D6850" s="18">
        <v>51114</v>
      </c>
    </row>
    <row r="6851" spans="1:4" ht="18.5" hidden="1">
      <c r="A6851" s="18" t="s">
        <v>62</v>
      </c>
      <c r="B6851" s="18">
        <v>13061</v>
      </c>
      <c r="C6851" s="18">
        <v>36053030700</v>
      </c>
      <c r="D6851" s="18">
        <v>65192</v>
      </c>
    </row>
    <row r="6852" spans="1:4" ht="18.5" hidden="1">
      <c r="A6852" s="18" t="s">
        <v>62</v>
      </c>
      <c r="B6852" s="18">
        <v>14609</v>
      </c>
      <c r="C6852" s="18">
        <v>36055011000</v>
      </c>
      <c r="D6852" s="18">
        <v>62158</v>
      </c>
    </row>
    <row r="6853" spans="1:4" ht="18.5" hidden="1">
      <c r="A6853" s="18" t="s">
        <v>62</v>
      </c>
      <c r="B6853" s="18">
        <v>14586</v>
      </c>
      <c r="C6853" s="18">
        <v>36055013206</v>
      </c>
      <c r="D6853" s="18">
        <v>63855</v>
      </c>
    </row>
    <row r="6854" spans="1:4" ht="18.5" hidden="1">
      <c r="A6854" s="18" t="s">
        <v>62</v>
      </c>
      <c r="B6854" s="18">
        <v>14470</v>
      </c>
      <c r="C6854" s="18">
        <v>36073040801</v>
      </c>
      <c r="D6854" s="18">
        <v>65483</v>
      </c>
    </row>
    <row r="6855" spans="1:4" ht="18.5" hidden="1">
      <c r="A6855" s="18" t="s">
        <v>62</v>
      </c>
      <c r="B6855" s="18">
        <v>13428</v>
      </c>
      <c r="C6855" s="18">
        <v>36057072300</v>
      </c>
      <c r="D6855" s="18">
        <v>50324</v>
      </c>
    </row>
    <row r="6856" spans="1:4" ht="18.5" hidden="1">
      <c r="A6856" s="18" t="s">
        <v>62</v>
      </c>
      <c r="B6856" s="18">
        <v>13410</v>
      </c>
      <c r="C6856" s="18">
        <v>36057072300</v>
      </c>
      <c r="D6856" s="18">
        <v>50324</v>
      </c>
    </row>
    <row r="6857" spans="1:4" ht="18.5" hidden="1">
      <c r="A6857" s="18" t="s">
        <v>62</v>
      </c>
      <c r="B6857" s="18">
        <v>11040</v>
      </c>
      <c r="C6857" s="18">
        <v>36059302900</v>
      </c>
      <c r="D6857" s="18">
        <v>126205</v>
      </c>
    </row>
    <row r="6858" spans="1:4" ht="18.5" hidden="1">
      <c r="A6858" s="18" t="s">
        <v>62</v>
      </c>
      <c r="B6858" s="18">
        <v>11507</v>
      </c>
      <c r="C6858" s="18">
        <v>36059302300</v>
      </c>
      <c r="D6858" s="18">
        <v>179693</v>
      </c>
    </row>
    <row r="6859" spans="1:4" ht="18.5" hidden="1">
      <c r="A6859" s="18" t="s">
        <v>62</v>
      </c>
      <c r="B6859" s="18">
        <v>11577</v>
      </c>
      <c r="C6859" s="18">
        <v>36059302102</v>
      </c>
      <c r="D6859" s="18">
        <v>197157</v>
      </c>
    </row>
    <row r="6860" spans="1:4" ht="18.5" hidden="1">
      <c r="A6860" s="18" t="s">
        <v>62</v>
      </c>
      <c r="B6860" s="18">
        <v>11576</v>
      </c>
      <c r="C6860" s="18">
        <v>36059302000</v>
      </c>
      <c r="D6860" s="18">
        <v>188666</v>
      </c>
    </row>
    <row r="6861" spans="1:4" ht="18.5" hidden="1">
      <c r="A6861" s="18" t="s">
        <v>62</v>
      </c>
      <c r="B6861" s="18">
        <v>11590</v>
      </c>
      <c r="C6861" s="18">
        <v>36059304202</v>
      </c>
      <c r="D6861" s="18">
        <v>90135</v>
      </c>
    </row>
    <row r="6862" spans="1:4" ht="18.5" hidden="1">
      <c r="A6862" s="18" t="s">
        <v>62</v>
      </c>
      <c r="B6862" s="18">
        <v>11553</v>
      </c>
      <c r="C6862" s="18">
        <v>36059407401</v>
      </c>
      <c r="D6862" s="18">
        <v>83268</v>
      </c>
    </row>
    <row r="6863" spans="1:4" ht="18.5" hidden="1">
      <c r="A6863" s="18" t="s">
        <v>62</v>
      </c>
      <c r="B6863" s="18">
        <v>11581</v>
      </c>
      <c r="C6863" s="18">
        <v>36059410900</v>
      </c>
      <c r="D6863" s="18">
        <v>105370</v>
      </c>
    </row>
    <row r="6864" spans="1:4" ht="18.5" hidden="1">
      <c r="A6864" s="18" t="s">
        <v>62</v>
      </c>
      <c r="B6864" s="18">
        <v>11793</v>
      </c>
      <c r="C6864" s="18">
        <v>36059415700</v>
      </c>
      <c r="D6864" s="18">
        <v>130881</v>
      </c>
    </row>
    <row r="6865" spans="1:4" ht="18.5" hidden="1">
      <c r="A6865" s="18" t="s">
        <v>62</v>
      </c>
      <c r="B6865" s="18">
        <v>11771</v>
      </c>
      <c r="C6865" s="18">
        <v>36059518000</v>
      </c>
      <c r="D6865" s="18">
        <v>106077</v>
      </c>
    </row>
    <row r="6866" spans="1:4" ht="18.5" hidden="1">
      <c r="A6866" s="18" t="s">
        <v>62</v>
      </c>
      <c r="B6866" s="18">
        <v>11758</v>
      </c>
      <c r="C6866" s="18">
        <v>36059521400</v>
      </c>
      <c r="D6866" s="18">
        <v>164387</v>
      </c>
    </row>
    <row r="6867" spans="1:4" ht="18.5" hidden="1">
      <c r="A6867" s="18" t="s">
        <v>62</v>
      </c>
      <c r="B6867" s="18">
        <v>11762</v>
      </c>
      <c r="C6867" s="18">
        <v>36059521602</v>
      </c>
      <c r="D6867" s="18">
        <v>109591</v>
      </c>
    </row>
    <row r="6868" spans="1:4" ht="18.5" hidden="1">
      <c r="A6868" s="18" t="s">
        <v>62</v>
      </c>
      <c r="B6868" s="18">
        <v>11024</v>
      </c>
      <c r="C6868" s="18">
        <v>36059300100</v>
      </c>
      <c r="D6868" s="18">
        <v>244214</v>
      </c>
    </row>
    <row r="6869" spans="1:4" ht="18.5" hidden="1">
      <c r="A6869" s="18" t="s">
        <v>62</v>
      </c>
      <c r="B6869" s="18">
        <v>11549</v>
      </c>
      <c r="C6869" s="18">
        <v>36059407301</v>
      </c>
      <c r="D6869" s="18">
        <v>97698</v>
      </c>
    </row>
    <row r="6870" spans="1:4" ht="18.5" hidden="1">
      <c r="A6870" s="18" t="s">
        <v>62</v>
      </c>
      <c r="B6870" s="18">
        <v>10075</v>
      </c>
      <c r="C6870" s="18">
        <v>36061013400</v>
      </c>
      <c r="D6870" s="18">
        <v>143402</v>
      </c>
    </row>
    <row r="6871" spans="1:4" ht="18.5" hidden="1">
      <c r="A6871" s="18" t="s">
        <v>62</v>
      </c>
      <c r="B6871" s="18">
        <v>10025</v>
      </c>
      <c r="C6871" s="18">
        <v>36061018900</v>
      </c>
      <c r="D6871" s="18">
        <v>52657</v>
      </c>
    </row>
    <row r="6872" spans="1:4" ht="18.5" hidden="1">
      <c r="A6872" s="18" t="s">
        <v>62</v>
      </c>
      <c r="B6872" s="18">
        <v>10039</v>
      </c>
      <c r="C6872" s="18">
        <v>36061024302</v>
      </c>
      <c r="D6872" s="18">
        <v>24043</v>
      </c>
    </row>
    <row r="6873" spans="1:4" ht="18.5" hidden="1">
      <c r="A6873" s="18" t="s">
        <v>62</v>
      </c>
      <c r="B6873" s="18">
        <v>10005</v>
      </c>
      <c r="C6873" s="18">
        <v>36061000700</v>
      </c>
      <c r="D6873" s="18">
        <v>161944</v>
      </c>
    </row>
    <row r="6874" spans="1:4" ht="18.5" hidden="1">
      <c r="A6874" s="18" t="s">
        <v>62</v>
      </c>
      <c r="B6874" s="18">
        <v>10044</v>
      </c>
      <c r="C6874" s="18">
        <v>36061023801</v>
      </c>
      <c r="D6874" s="18">
        <v>83791</v>
      </c>
    </row>
    <row r="6875" spans="1:4" ht="18.5" hidden="1">
      <c r="A6875" s="18" t="s">
        <v>62</v>
      </c>
      <c r="B6875" s="18">
        <v>14305</v>
      </c>
      <c r="C6875" s="18">
        <v>36063022601</v>
      </c>
      <c r="D6875" s="18">
        <v>59382</v>
      </c>
    </row>
    <row r="6876" spans="1:4" ht="18.5" hidden="1">
      <c r="A6876" s="18" t="s">
        <v>62</v>
      </c>
      <c r="B6876" s="18">
        <v>14303</v>
      </c>
      <c r="C6876" s="18">
        <v>36063021700</v>
      </c>
      <c r="D6876" s="18">
        <v>39034</v>
      </c>
    </row>
    <row r="6877" spans="1:4" ht="18.5" hidden="1">
      <c r="A6877" s="18" t="s">
        <v>62</v>
      </c>
      <c r="B6877" s="18">
        <v>14012</v>
      </c>
      <c r="C6877" s="18">
        <v>36063024102</v>
      </c>
      <c r="D6877" s="18">
        <v>54452</v>
      </c>
    </row>
    <row r="6878" spans="1:4" ht="18.5" hidden="1">
      <c r="A6878" s="18" t="s">
        <v>62</v>
      </c>
      <c r="B6878" s="18">
        <v>14067</v>
      </c>
      <c r="C6878" s="18">
        <v>36063024001</v>
      </c>
      <c r="D6878" s="18">
        <v>69240</v>
      </c>
    </row>
    <row r="6879" spans="1:4" ht="18.5" hidden="1">
      <c r="A6879" s="18" t="s">
        <v>62</v>
      </c>
      <c r="B6879" s="18">
        <v>14172</v>
      </c>
      <c r="C6879" s="18">
        <v>36063024302</v>
      </c>
      <c r="D6879" s="18">
        <v>68202</v>
      </c>
    </row>
    <row r="6880" spans="1:4" ht="18.5" hidden="1">
      <c r="A6880" s="18" t="s">
        <v>62</v>
      </c>
      <c r="B6880" s="18">
        <v>13301</v>
      </c>
      <c r="C6880" s="18">
        <v>36065024200</v>
      </c>
      <c r="D6880" s="18">
        <v>55534</v>
      </c>
    </row>
    <row r="6881" spans="1:4" ht="18.5" hidden="1">
      <c r="A6881" s="18" t="s">
        <v>62</v>
      </c>
      <c r="B6881" s="18">
        <v>13483</v>
      </c>
      <c r="C6881" s="18">
        <v>36065024500</v>
      </c>
      <c r="D6881" s="18">
        <v>56805</v>
      </c>
    </row>
    <row r="6882" spans="1:4" ht="18.5" hidden="1">
      <c r="A6882" s="18" t="s">
        <v>62</v>
      </c>
      <c r="B6882" s="18">
        <v>13478</v>
      </c>
      <c r="C6882" s="18">
        <v>36065940100</v>
      </c>
      <c r="D6882" s="18">
        <v>61232</v>
      </c>
    </row>
    <row r="6883" spans="1:4" ht="18.5" hidden="1">
      <c r="A6883" s="18" t="s">
        <v>62</v>
      </c>
      <c r="B6883" s="18">
        <v>13162</v>
      </c>
      <c r="C6883" s="18">
        <v>36065940100</v>
      </c>
      <c r="D6883" s="18">
        <v>61232</v>
      </c>
    </row>
    <row r="6884" spans="1:4" ht="18.5" hidden="1">
      <c r="A6884" s="18" t="s">
        <v>62</v>
      </c>
      <c r="B6884" s="18">
        <v>13435</v>
      </c>
      <c r="C6884" s="18">
        <v>36065024000</v>
      </c>
      <c r="D6884" s="18">
        <v>77396</v>
      </c>
    </row>
    <row r="6885" spans="1:4" ht="18.5" hidden="1">
      <c r="A6885" s="18" t="s">
        <v>62</v>
      </c>
      <c r="B6885" s="18">
        <v>13066</v>
      </c>
      <c r="C6885" s="18">
        <v>36067015000</v>
      </c>
      <c r="D6885" s="18">
        <v>99162</v>
      </c>
    </row>
    <row r="6886" spans="1:4" ht="18.5" hidden="1">
      <c r="A6886" s="18" t="s">
        <v>62</v>
      </c>
      <c r="B6886" s="18">
        <v>13211</v>
      </c>
      <c r="C6886" s="18">
        <v>36067013900</v>
      </c>
      <c r="D6886" s="18">
        <v>50351</v>
      </c>
    </row>
    <row r="6887" spans="1:4" ht="18.5" hidden="1">
      <c r="A6887" s="18" t="s">
        <v>62</v>
      </c>
      <c r="B6887" s="18">
        <v>13204</v>
      </c>
      <c r="C6887" s="18">
        <v>36067002101</v>
      </c>
      <c r="D6887" s="18">
        <v>33327</v>
      </c>
    </row>
    <row r="6888" spans="1:4" ht="18.5" hidden="1">
      <c r="A6888" s="18" t="s">
        <v>62</v>
      </c>
      <c r="B6888" s="18">
        <v>13041</v>
      </c>
      <c r="C6888" s="18">
        <v>36067011300</v>
      </c>
      <c r="D6888" s="18">
        <v>69396</v>
      </c>
    </row>
    <row r="6889" spans="1:4" ht="18.5" hidden="1">
      <c r="A6889" s="18" t="s">
        <v>62</v>
      </c>
      <c r="B6889" s="18">
        <v>13205</v>
      </c>
      <c r="C6889" s="18">
        <v>36067006101</v>
      </c>
      <c r="D6889" s="18">
        <v>30323</v>
      </c>
    </row>
    <row r="6890" spans="1:4" ht="18.5" hidden="1">
      <c r="A6890" s="18" t="s">
        <v>62</v>
      </c>
      <c r="B6890" s="18">
        <v>13020</v>
      </c>
      <c r="C6890" s="18">
        <v>36067016902</v>
      </c>
      <c r="D6890" s="18">
        <v>81348</v>
      </c>
    </row>
    <row r="6891" spans="1:4" ht="18.5" hidden="1">
      <c r="A6891" s="18" t="s">
        <v>62</v>
      </c>
      <c r="B6891" s="18">
        <v>14432</v>
      </c>
      <c r="C6891" s="18">
        <v>36069050301</v>
      </c>
      <c r="D6891" s="18">
        <v>57507</v>
      </c>
    </row>
    <row r="6892" spans="1:4" ht="18.5" hidden="1">
      <c r="A6892" s="18" t="s">
        <v>62</v>
      </c>
      <c r="B6892" s="18">
        <v>14548</v>
      </c>
      <c r="C6892" s="18">
        <v>36069050302</v>
      </c>
      <c r="D6892" s="18">
        <v>53635</v>
      </c>
    </row>
    <row r="6893" spans="1:4" ht="18.5" hidden="1">
      <c r="A6893" s="18" t="s">
        <v>62</v>
      </c>
      <c r="B6893" s="18">
        <v>12577</v>
      </c>
      <c r="C6893" s="18">
        <v>36071013300</v>
      </c>
      <c r="D6893" s="18">
        <v>91316</v>
      </c>
    </row>
    <row r="6894" spans="1:4" ht="18.5" hidden="1">
      <c r="A6894" s="18" t="s">
        <v>62</v>
      </c>
      <c r="B6894" s="18">
        <v>12566</v>
      </c>
      <c r="C6894" s="18">
        <v>36111954400</v>
      </c>
      <c r="D6894" s="18">
        <v>89981</v>
      </c>
    </row>
    <row r="6895" spans="1:4" ht="18.5" hidden="1">
      <c r="A6895" s="18" t="s">
        <v>62</v>
      </c>
      <c r="B6895" s="18">
        <v>13036</v>
      </c>
      <c r="C6895" s="18">
        <v>36075020703</v>
      </c>
      <c r="D6895" s="18">
        <v>65285</v>
      </c>
    </row>
    <row r="6896" spans="1:4" ht="18.5" hidden="1">
      <c r="A6896" s="18" t="s">
        <v>62</v>
      </c>
      <c r="B6896" s="18">
        <v>13114</v>
      </c>
      <c r="C6896" s="18">
        <v>36075020400</v>
      </c>
      <c r="D6896" s="18">
        <v>58506</v>
      </c>
    </row>
    <row r="6897" spans="1:4" ht="18.5" hidden="1">
      <c r="A6897" s="18" t="s">
        <v>62</v>
      </c>
      <c r="B6897" s="18">
        <v>13493</v>
      </c>
      <c r="C6897" s="18">
        <v>36075020100</v>
      </c>
      <c r="D6897" s="18">
        <v>49017</v>
      </c>
    </row>
    <row r="6898" spans="1:4" ht="18.5" hidden="1">
      <c r="A6898" s="18" t="s">
        <v>62</v>
      </c>
      <c r="B6898" s="18">
        <v>13132</v>
      </c>
      <c r="C6898" s="18">
        <v>36075020902</v>
      </c>
      <c r="D6898" s="18">
        <v>62677</v>
      </c>
    </row>
    <row r="6899" spans="1:4" ht="18.5" hidden="1">
      <c r="A6899" s="18" t="s">
        <v>62</v>
      </c>
      <c r="B6899" s="18">
        <v>13145</v>
      </c>
      <c r="C6899" s="18">
        <v>36075020200</v>
      </c>
      <c r="D6899" s="18">
        <v>58535</v>
      </c>
    </row>
    <row r="6900" spans="1:4" ht="18.5" hidden="1">
      <c r="A6900" s="18" t="s">
        <v>62</v>
      </c>
      <c r="B6900" s="18">
        <v>13337</v>
      </c>
      <c r="C6900" s="18">
        <v>36077590202</v>
      </c>
      <c r="D6900" s="18">
        <v>75166</v>
      </c>
    </row>
    <row r="6901" spans="1:4" ht="18.5" hidden="1">
      <c r="A6901" s="18" t="s">
        <v>62</v>
      </c>
      <c r="B6901" s="18">
        <v>13808</v>
      </c>
      <c r="C6901" s="18">
        <v>36077591500</v>
      </c>
      <c r="D6901" s="18">
        <v>55833</v>
      </c>
    </row>
    <row r="6902" spans="1:4" ht="18.5" hidden="1">
      <c r="A6902" s="18" t="s">
        <v>62</v>
      </c>
      <c r="B6902" s="18">
        <v>13333</v>
      </c>
      <c r="C6902" s="18">
        <v>36077590100</v>
      </c>
      <c r="D6902" s="18">
        <v>68813</v>
      </c>
    </row>
    <row r="6903" spans="1:4" ht="18.5" hidden="1">
      <c r="A6903" s="18" t="s">
        <v>62</v>
      </c>
      <c r="B6903" s="18">
        <v>10512</v>
      </c>
      <c r="C6903" s="18">
        <v>36079010500</v>
      </c>
      <c r="D6903" s="18">
        <v>127586</v>
      </c>
    </row>
    <row r="6904" spans="1:4" ht="18.5" hidden="1">
      <c r="A6904" s="18" t="s">
        <v>62</v>
      </c>
      <c r="B6904" s="18">
        <v>10541</v>
      </c>
      <c r="C6904" s="18">
        <v>36079011400</v>
      </c>
      <c r="D6904" s="18">
        <v>137558</v>
      </c>
    </row>
    <row r="6905" spans="1:4" ht="18.5" hidden="1">
      <c r="A6905" s="18" t="s">
        <v>62</v>
      </c>
      <c r="B6905" s="18">
        <v>10524</v>
      </c>
      <c r="C6905" s="18">
        <v>36079010800</v>
      </c>
      <c r="D6905" s="18">
        <v>108947</v>
      </c>
    </row>
    <row r="6906" spans="1:4" ht="18.5" hidden="1">
      <c r="A6906" s="18" t="s">
        <v>62</v>
      </c>
      <c r="B6906" s="18">
        <v>10509</v>
      </c>
      <c r="C6906" s="18">
        <v>36079011900</v>
      </c>
      <c r="D6906" s="18">
        <v>129483</v>
      </c>
    </row>
    <row r="6907" spans="1:4" ht="18.5" hidden="1">
      <c r="A6907" s="18" t="s">
        <v>62</v>
      </c>
      <c r="B6907" s="18">
        <v>11357</v>
      </c>
      <c r="C6907" s="18">
        <v>36081102900</v>
      </c>
      <c r="D6907" s="18">
        <v>81480</v>
      </c>
    </row>
    <row r="6908" spans="1:4" ht="18.5" hidden="1">
      <c r="A6908" s="18" t="s">
        <v>62</v>
      </c>
      <c r="B6908" s="18">
        <v>11420</v>
      </c>
      <c r="C6908" s="18">
        <v>36081084000</v>
      </c>
      <c r="D6908" s="18">
        <v>73315</v>
      </c>
    </row>
    <row r="6909" spans="1:4" ht="18.5" hidden="1">
      <c r="A6909" s="18" t="s">
        <v>62</v>
      </c>
      <c r="B6909" s="18">
        <v>11691</v>
      </c>
      <c r="C6909" s="18">
        <v>36081100802</v>
      </c>
      <c r="D6909" s="18">
        <v>65319</v>
      </c>
    </row>
    <row r="6910" spans="1:4" ht="18.5" hidden="1">
      <c r="A6910" s="18" t="s">
        <v>62</v>
      </c>
      <c r="B6910" s="18">
        <v>11417</v>
      </c>
      <c r="C6910" s="18">
        <v>36081005800</v>
      </c>
      <c r="D6910" s="18">
        <v>66564</v>
      </c>
    </row>
    <row r="6911" spans="1:4" ht="18.5" hidden="1">
      <c r="A6911" s="18" t="s">
        <v>62</v>
      </c>
      <c r="B6911" s="18">
        <v>11101</v>
      </c>
      <c r="C6911" s="18">
        <v>36081001900</v>
      </c>
      <c r="D6911" s="18">
        <v>76586</v>
      </c>
    </row>
    <row r="6912" spans="1:4" ht="18.5" hidden="1">
      <c r="A6912" s="18" t="s">
        <v>62</v>
      </c>
      <c r="B6912" s="18">
        <v>11418</v>
      </c>
      <c r="C6912" s="18">
        <v>36081013000</v>
      </c>
      <c r="D6912" s="18">
        <v>97058</v>
      </c>
    </row>
    <row r="6913" spans="1:4" ht="18.5" hidden="1">
      <c r="A6913" s="18" t="s">
        <v>62</v>
      </c>
      <c r="B6913" s="18">
        <v>11366</v>
      </c>
      <c r="C6913" s="18">
        <v>36081133300</v>
      </c>
      <c r="D6913" s="18">
        <v>112527</v>
      </c>
    </row>
    <row r="6914" spans="1:4" ht="18.5" hidden="1">
      <c r="A6914" s="18" t="s">
        <v>62</v>
      </c>
      <c r="B6914" s="18">
        <v>11105</v>
      </c>
      <c r="C6914" s="18">
        <v>36081011100</v>
      </c>
      <c r="D6914" s="18">
        <v>96134</v>
      </c>
    </row>
    <row r="6915" spans="1:4" ht="18.5" hidden="1">
      <c r="A6915" s="18" t="s">
        <v>62</v>
      </c>
      <c r="B6915" s="18">
        <v>11426</v>
      </c>
      <c r="C6915" s="18">
        <v>36081157101</v>
      </c>
      <c r="D6915" s="18">
        <v>81599</v>
      </c>
    </row>
    <row r="6916" spans="1:4" ht="18.5" hidden="1">
      <c r="A6916" s="18" t="s">
        <v>62</v>
      </c>
      <c r="B6916" s="18">
        <v>11411</v>
      </c>
      <c r="C6916" s="18">
        <v>36081060000</v>
      </c>
      <c r="D6916" s="18">
        <v>67235</v>
      </c>
    </row>
    <row r="6917" spans="1:4" ht="18.5" hidden="1">
      <c r="A6917" s="18" t="s">
        <v>62</v>
      </c>
      <c r="B6917" s="18">
        <v>12169</v>
      </c>
      <c r="C6917" s="18">
        <v>36083052603</v>
      </c>
      <c r="D6917" s="18">
        <v>71919</v>
      </c>
    </row>
    <row r="6918" spans="1:4" ht="18.5" hidden="1">
      <c r="A6918" s="18" t="s">
        <v>62</v>
      </c>
      <c r="B6918" s="18">
        <v>12022</v>
      </c>
      <c r="C6918" s="18">
        <v>36083052103</v>
      </c>
      <c r="D6918" s="18">
        <v>62944</v>
      </c>
    </row>
    <row r="6919" spans="1:4" ht="18.5" hidden="1">
      <c r="A6919" s="18" t="s">
        <v>62</v>
      </c>
      <c r="B6919" s="18">
        <v>12089</v>
      </c>
      <c r="C6919" s="18">
        <v>36083051701</v>
      </c>
      <c r="D6919" s="18">
        <v>61939</v>
      </c>
    </row>
    <row r="6920" spans="1:4" ht="18.5" hidden="1">
      <c r="A6920" s="18" t="s">
        <v>62</v>
      </c>
      <c r="B6920" s="18">
        <v>10306</v>
      </c>
      <c r="C6920" s="18">
        <v>36085013800</v>
      </c>
      <c r="D6920" s="18">
        <v>118124</v>
      </c>
    </row>
    <row r="6921" spans="1:4" ht="18.5" hidden="1">
      <c r="A6921" s="18" t="s">
        <v>62</v>
      </c>
      <c r="B6921" s="18">
        <v>10302</v>
      </c>
      <c r="C6921" s="18">
        <v>36085021300</v>
      </c>
      <c r="D6921" s="18">
        <v>69060</v>
      </c>
    </row>
    <row r="6922" spans="1:4" ht="18.5" hidden="1">
      <c r="A6922" s="18" t="s">
        <v>62</v>
      </c>
      <c r="B6922" s="18">
        <v>10312</v>
      </c>
      <c r="C6922" s="18">
        <v>36085017005</v>
      </c>
      <c r="D6922" s="18">
        <v>104171</v>
      </c>
    </row>
    <row r="6923" spans="1:4" ht="18.5" hidden="1">
      <c r="A6923" s="18" t="s">
        <v>62</v>
      </c>
      <c r="B6923" s="18">
        <v>10986</v>
      </c>
      <c r="C6923" s="18">
        <v>36087010101</v>
      </c>
      <c r="D6923" s="18">
        <v>137298</v>
      </c>
    </row>
    <row r="6924" spans="1:4" ht="18.5" hidden="1">
      <c r="A6924" s="18" t="s">
        <v>62</v>
      </c>
      <c r="B6924" s="18">
        <v>10983</v>
      </c>
      <c r="C6924" s="18">
        <v>36087013401</v>
      </c>
      <c r="D6924" s="18">
        <v>109176</v>
      </c>
    </row>
    <row r="6925" spans="1:4" ht="18.5" hidden="1">
      <c r="A6925" s="18" t="s">
        <v>62</v>
      </c>
      <c r="B6925" s="18">
        <v>13672</v>
      </c>
      <c r="C6925" s="18">
        <v>36089492400</v>
      </c>
      <c r="D6925" s="18">
        <v>49439</v>
      </c>
    </row>
    <row r="6926" spans="1:4" ht="18.5" hidden="1">
      <c r="A6926" s="18" t="s">
        <v>62</v>
      </c>
      <c r="B6926" s="18">
        <v>13680</v>
      </c>
      <c r="C6926" s="18">
        <v>36089492100</v>
      </c>
      <c r="D6926" s="18">
        <v>58022</v>
      </c>
    </row>
    <row r="6927" spans="1:4" ht="18.5" hidden="1">
      <c r="A6927" s="18" t="s">
        <v>62</v>
      </c>
      <c r="B6927" s="18">
        <v>13694</v>
      </c>
      <c r="C6927" s="18">
        <v>36089490500</v>
      </c>
      <c r="D6927" s="18">
        <v>56445</v>
      </c>
    </row>
    <row r="6928" spans="1:4" ht="18.5" hidden="1">
      <c r="A6928" s="18" t="s">
        <v>62</v>
      </c>
      <c r="B6928" s="18">
        <v>13621</v>
      </c>
      <c r="C6928" s="18">
        <v>36089490500</v>
      </c>
      <c r="D6928" s="18">
        <v>56445</v>
      </c>
    </row>
    <row r="6929" spans="1:4" ht="18.5" hidden="1">
      <c r="A6929" s="18" t="s">
        <v>62</v>
      </c>
      <c r="B6929" s="18">
        <v>13630</v>
      </c>
      <c r="C6929" s="18">
        <v>36089491800</v>
      </c>
      <c r="D6929" s="18">
        <v>50934</v>
      </c>
    </row>
    <row r="6930" spans="1:4" ht="18.5" hidden="1">
      <c r="A6930" s="18" t="s">
        <v>62</v>
      </c>
      <c r="B6930" s="18">
        <v>12831</v>
      </c>
      <c r="C6930" s="18">
        <v>36091060701</v>
      </c>
      <c r="D6930" s="18">
        <v>73647</v>
      </c>
    </row>
    <row r="6931" spans="1:4" ht="18.5" hidden="1">
      <c r="A6931" s="18" t="s">
        <v>62</v>
      </c>
      <c r="B6931" s="18">
        <v>12833</v>
      </c>
      <c r="C6931" s="18">
        <v>36091060601</v>
      </c>
      <c r="D6931" s="18">
        <v>108354</v>
      </c>
    </row>
    <row r="6932" spans="1:4" ht="18.5" hidden="1">
      <c r="A6932" s="18" t="s">
        <v>62</v>
      </c>
      <c r="B6932" s="18">
        <v>12871</v>
      </c>
      <c r="C6932" s="18">
        <v>36091060901</v>
      </c>
      <c r="D6932" s="18">
        <v>83663</v>
      </c>
    </row>
    <row r="6933" spans="1:4" ht="18.5" hidden="1">
      <c r="A6933" s="18" t="s">
        <v>62</v>
      </c>
      <c r="B6933" s="18">
        <v>12151</v>
      </c>
      <c r="C6933" s="18">
        <v>36091062501</v>
      </c>
      <c r="D6933" s="18">
        <v>124937</v>
      </c>
    </row>
    <row r="6934" spans="1:4" ht="18.5" hidden="1">
      <c r="A6934" s="18" t="s">
        <v>62</v>
      </c>
      <c r="B6934" s="18">
        <v>12031</v>
      </c>
      <c r="C6934" s="18">
        <v>36095740400</v>
      </c>
      <c r="D6934" s="18">
        <v>63500</v>
      </c>
    </row>
    <row r="6935" spans="1:4" ht="18.5" hidden="1">
      <c r="A6935" s="18" t="s">
        <v>62</v>
      </c>
      <c r="B6935" s="18">
        <v>14886</v>
      </c>
      <c r="C6935" s="18">
        <v>36109001600</v>
      </c>
      <c r="D6935" s="18">
        <v>76628</v>
      </c>
    </row>
    <row r="6936" spans="1:4" ht="18.5" hidden="1">
      <c r="A6936" s="18" t="s">
        <v>62</v>
      </c>
      <c r="B6936" s="18">
        <v>14860</v>
      </c>
      <c r="C6936" s="18">
        <v>36099950900</v>
      </c>
      <c r="D6936" s="18">
        <v>49051</v>
      </c>
    </row>
    <row r="6937" spans="1:4" ht="18.5" hidden="1">
      <c r="A6937" s="18" t="s">
        <v>62</v>
      </c>
      <c r="B6937" s="18">
        <v>14418</v>
      </c>
      <c r="C6937" s="18">
        <v>36123150300</v>
      </c>
      <c r="D6937" s="18">
        <v>53671</v>
      </c>
    </row>
    <row r="6938" spans="1:4" ht="18.5" hidden="1">
      <c r="A6938" s="18" t="s">
        <v>62</v>
      </c>
      <c r="B6938" s="18">
        <v>14839</v>
      </c>
      <c r="C6938" s="18">
        <v>36101962000</v>
      </c>
      <c r="D6938" s="18">
        <v>47957</v>
      </c>
    </row>
    <row r="6939" spans="1:4" ht="18.5" hidden="1">
      <c r="A6939" s="18" t="s">
        <v>62</v>
      </c>
      <c r="B6939" s="18">
        <v>14529</v>
      </c>
      <c r="C6939" s="18">
        <v>36101960400</v>
      </c>
      <c r="D6939" s="18">
        <v>54757</v>
      </c>
    </row>
    <row r="6940" spans="1:4" ht="18.5" hidden="1">
      <c r="A6940" s="18" t="s">
        <v>62</v>
      </c>
      <c r="B6940" s="18">
        <v>14893</v>
      </c>
      <c r="C6940" s="18">
        <v>36101961500</v>
      </c>
      <c r="D6940" s="18">
        <v>66181</v>
      </c>
    </row>
    <row r="6941" spans="1:4" ht="18.5" hidden="1">
      <c r="A6941" s="18" t="s">
        <v>62</v>
      </c>
      <c r="B6941" s="18">
        <v>11967</v>
      </c>
      <c r="C6941" s="18">
        <v>36103159505</v>
      </c>
      <c r="D6941" s="18">
        <v>87003</v>
      </c>
    </row>
    <row r="6942" spans="1:4" ht="18.5" hidden="1">
      <c r="A6942" s="18" t="s">
        <v>62</v>
      </c>
      <c r="B6942" s="18">
        <v>11751</v>
      </c>
      <c r="C6942" s="18">
        <v>36103147401</v>
      </c>
      <c r="D6942" s="18">
        <v>84707</v>
      </c>
    </row>
    <row r="6943" spans="1:4" ht="18.5" hidden="1">
      <c r="A6943" s="18" t="s">
        <v>62</v>
      </c>
      <c r="B6943" s="18">
        <v>11788</v>
      </c>
      <c r="C6943" s="18">
        <v>36103145701</v>
      </c>
      <c r="D6943" s="18">
        <v>102382</v>
      </c>
    </row>
    <row r="6944" spans="1:4" ht="18.5" hidden="1">
      <c r="A6944" s="18" t="s">
        <v>62</v>
      </c>
      <c r="B6944" s="18">
        <v>11779</v>
      </c>
      <c r="C6944" s="18">
        <v>36103158608</v>
      </c>
      <c r="D6944" s="18">
        <v>90909</v>
      </c>
    </row>
    <row r="6945" spans="1:4" ht="18.5" hidden="1">
      <c r="A6945" s="18" t="s">
        <v>62</v>
      </c>
      <c r="B6945" s="18">
        <v>11769</v>
      </c>
      <c r="C6945" s="18">
        <v>36103147602</v>
      </c>
      <c r="D6945" s="18">
        <v>94778</v>
      </c>
    </row>
    <row r="6946" spans="1:4" ht="18.5" hidden="1">
      <c r="A6946" s="18" t="s">
        <v>62</v>
      </c>
      <c r="B6946" s="18">
        <v>11717</v>
      </c>
      <c r="C6946" s="18">
        <v>36103145604</v>
      </c>
      <c r="D6946" s="18">
        <v>70007</v>
      </c>
    </row>
    <row r="6947" spans="1:4" ht="18.5" hidden="1">
      <c r="A6947" s="18" t="s">
        <v>62</v>
      </c>
      <c r="B6947" s="18">
        <v>11782</v>
      </c>
      <c r="C6947" s="18">
        <v>36103147802</v>
      </c>
      <c r="D6947" s="18">
        <v>133739</v>
      </c>
    </row>
    <row r="6948" spans="1:4" ht="18.5" hidden="1">
      <c r="A6948" s="18" t="s">
        <v>62</v>
      </c>
      <c r="B6948" s="18">
        <v>11739</v>
      </c>
      <c r="C6948" s="18">
        <v>36103147503</v>
      </c>
      <c r="D6948" s="18">
        <v>183585</v>
      </c>
    </row>
    <row r="6949" spans="1:4" ht="18.5" hidden="1">
      <c r="A6949" s="18" t="s">
        <v>62</v>
      </c>
      <c r="B6949" s="18">
        <v>11950</v>
      </c>
      <c r="C6949" s="18">
        <v>36103159404</v>
      </c>
      <c r="D6949" s="18">
        <v>74809</v>
      </c>
    </row>
    <row r="6950" spans="1:4" ht="18.5" hidden="1">
      <c r="A6950" s="18" t="s">
        <v>62</v>
      </c>
      <c r="B6950" s="18">
        <v>11942</v>
      </c>
      <c r="C6950" s="18">
        <v>36103190402</v>
      </c>
      <c r="D6950" s="18">
        <v>133095</v>
      </c>
    </row>
    <row r="6951" spans="1:4" ht="18.5" hidden="1">
      <c r="A6951" s="18" t="s">
        <v>62</v>
      </c>
      <c r="B6951" s="18">
        <v>11777</v>
      </c>
      <c r="C6951" s="18">
        <v>36103158207</v>
      </c>
      <c r="D6951" s="18">
        <v>145330</v>
      </c>
    </row>
    <row r="6952" spans="1:4" ht="18.5" hidden="1">
      <c r="A6952" s="18" t="s">
        <v>62</v>
      </c>
      <c r="B6952" s="18">
        <v>11787</v>
      </c>
      <c r="C6952" s="18">
        <v>36103134903</v>
      </c>
      <c r="D6952" s="18">
        <v>117947</v>
      </c>
    </row>
    <row r="6953" spans="1:4" ht="18.5" hidden="1">
      <c r="A6953" s="18" t="s">
        <v>62</v>
      </c>
      <c r="B6953" s="18">
        <v>11754</v>
      </c>
      <c r="C6953" s="18">
        <v>36103134907</v>
      </c>
      <c r="D6953" s="18">
        <v>117456</v>
      </c>
    </row>
    <row r="6954" spans="1:4" ht="18.5" hidden="1">
      <c r="A6954" s="18" t="s">
        <v>62</v>
      </c>
      <c r="B6954" s="18">
        <v>11941</v>
      </c>
      <c r="C6954" s="18">
        <v>36103159406</v>
      </c>
      <c r="D6954" s="18">
        <v>95619</v>
      </c>
    </row>
    <row r="6955" spans="1:4" ht="18.5" hidden="1">
      <c r="A6955" s="18" t="s">
        <v>62</v>
      </c>
      <c r="B6955" s="18">
        <v>6390</v>
      </c>
      <c r="C6955" s="18">
        <v>36103170202</v>
      </c>
      <c r="D6955" s="18">
        <v>93669</v>
      </c>
    </row>
    <row r="6956" spans="1:4" ht="18.5" hidden="1">
      <c r="A6956" s="18" t="s">
        <v>62</v>
      </c>
      <c r="B6956" s="18">
        <v>11971</v>
      </c>
      <c r="C6956" s="18">
        <v>36103170201</v>
      </c>
      <c r="D6956" s="18">
        <v>94883</v>
      </c>
    </row>
    <row r="6957" spans="1:4" ht="18.5" hidden="1">
      <c r="A6957" s="18" t="s">
        <v>62</v>
      </c>
      <c r="B6957" s="18">
        <v>11944</v>
      </c>
      <c r="C6957" s="18">
        <v>36103170101</v>
      </c>
      <c r="D6957" s="18">
        <v>73494</v>
      </c>
    </row>
    <row r="6958" spans="1:4" ht="18.5" hidden="1">
      <c r="A6958" s="18" t="s">
        <v>62</v>
      </c>
      <c r="B6958" s="18">
        <v>11948</v>
      </c>
      <c r="C6958" s="18">
        <v>36103170001</v>
      </c>
      <c r="D6958" s="18">
        <v>102127</v>
      </c>
    </row>
    <row r="6959" spans="1:4" ht="18.5" hidden="1">
      <c r="A6959" s="18" t="s">
        <v>62</v>
      </c>
      <c r="B6959" s="18">
        <v>11956</v>
      </c>
      <c r="C6959" s="18">
        <v>36103170002</v>
      </c>
      <c r="D6959" s="18">
        <v>102650</v>
      </c>
    </row>
    <row r="6960" spans="1:4" ht="18.5" hidden="1">
      <c r="A6960" s="18" t="s">
        <v>62</v>
      </c>
      <c r="B6960" s="18">
        <v>11954</v>
      </c>
      <c r="C6960" s="18">
        <v>36103201004</v>
      </c>
      <c r="D6960" s="18">
        <v>92273</v>
      </c>
    </row>
    <row r="6961" spans="1:4" ht="18.5" hidden="1">
      <c r="A6961" s="18" t="s">
        <v>62</v>
      </c>
      <c r="B6961" s="18">
        <v>11731</v>
      </c>
      <c r="C6961" s="18">
        <v>36103111802</v>
      </c>
      <c r="D6961" s="18">
        <v>140297</v>
      </c>
    </row>
    <row r="6962" spans="1:4" ht="18.5" hidden="1">
      <c r="A6962" s="18" t="s">
        <v>62</v>
      </c>
      <c r="B6962" s="18">
        <v>12779</v>
      </c>
      <c r="C6962" s="18">
        <v>36105951000</v>
      </c>
      <c r="D6962" s="18">
        <v>50656</v>
      </c>
    </row>
    <row r="6963" spans="1:4" ht="18.5" hidden="1">
      <c r="A6963" s="18" t="s">
        <v>62</v>
      </c>
      <c r="B6963" s="18">
        <v>12783</v>
      </c>
      <c r="C6963" s="18">
        <v>36105951900</v>
      </c>
      <c r="D6963" s="18">
        <v>48556</v>
      </c>
    </row>
    <row r="6964" spans="1:4" ht="18.5" hidden="1">
      <c r="A6964" s="18" t="s">
        <v>62</v>
      </c>
      <c r="B6964" s="18">
        <v>12733</v>
      </c>
      <c r="C6964" s="18">
        <v>36105950900</v>
      </c>
      <c r="D6964" s="18">
        <v>58737</v>
      </c>
    </row>
    <row r="6965" spans="1:4" ht="18.5" hidden="1">
      <c r="A6965" s="18" t="s">
        <v>62</v>
      </c>
      <c r="B6965" s="18">
        <v>12720</v>
      </c>
      <c r="C6965" s="18">
        <v>36105952000</v>
      </c>
      <c r="D6965" s="18">
        <v>66187</v>
      </c>
    </row>
    <row r="6966" spans="1:4" ht="18.5" hidden="1">
      <c r="A6966" s="18" t="s">
        <v>62</v>
      </c>
      <c r="B6966" s="18">
        <v>12725</v>
      </c>
      <c r="C6966" s="18">
        <v>36111950900</v>
      </c>
      <c r="D6966" s="18">
        <v>61222</v>
      </c>
    </row>
    <row r="6967" spans="1:4" ht="18.5" hidden="1">
      <c r="A6967" s="18" t="s">
        <v>62</v>
      </c>
      <c r="B6967" s="18">
        <v>12767</v>
      </c>
      <c r="C6967" s="18">
        <v>36105950300</v>
      </c>
      <c r="D6967" s="18">
        <v>68641</v>
      </c>
    </row>
    <row r="6968" spans="1:4" ht="18.5" hidden="1">
      <c r="A6968" s="18" t="s">
        <v>62</v>
      </c>
      <c r="B6968" s="18">
        <v>13864</v>
      </c>
      <c r="C6968" s="18">
        <v>36107020200</v>
      </c>
      <c r="D6968" s="18">
        <v>58120</v>
      </c>
    </row>
    <row r="6969" spans="1:4" ht="18.5" hidden="1">
      <c r="A6969" s="18" t="s">
        <v>62</v>
      </c>
      <c r="B6969" s="18">
        <v>14882</v>
      </c>
      <c r="C6969" s="18">
        <v>36109002300</v>
      </c>
      <c r="D6969" s="18">
        <v>75932</v>
      </c>
    </row>
    <row r="6970" spans="1:4" ht="18.5" hidden="1">
      <c r="A6970" s="18" t="s">
        <v>62</v>
      </c>
      <c r="B6970" s="18">
        <v>12528</v>
      </c>
      <c r="C6970" s="18">
        <v>36111953700</v>
      </c>
      <c r="D6970" s="18">
        <v>93314</v>
      </c>
    </row>
    <row r="6971" spans="1:4" ht="18.5" hidden="1">
      <c r="A6971" s="18" t="s">
        <v>62</v>
      </c>
      <c r="B6971" s="18">
        <v>12453</v>
      </c>
      <c r="C6971" s="18">
        <v>36111950100</v>
      </c>
      <c r="D6971" s="18">
        <v>72365</v>
      </c>
    </row>
    <row r="6972" spans="1:4" ht="18.5" hidden="1">
      <c r="A6972" s="18" t="s">
        <v>62</v>
      </c>
      <c r="B6972" s="18">
        <v>12464</v>
      </c>
      <c r="C6972" s="18">
        <v>36111955300</v>
      </c>
      <c r="D6972" s="18">
        <v>58541</v>
      </c>
    </row>
    <row r="6973" spans="1:4" ht="18.5" hidden="1">
      <c r="A6973" s="18" t="s">
        <v>62</v>
      </c>
      <c r="B6973" s="18">
        <v>12416</v>
      </c>
      <c r="C6973" s="18">
        <v>36111955300</v>
      </c>
      <c r="D6973" s="18">
        <v>58541</v>
      </c>
    </row>
    <row r="6974" spans="1:4" ht="18.5" hidden="1">
      <c r="A6974" s="18" t="s">
        <v>62</v>
      </c>
      <c r="B6974" s="18">
        <v>12815</v>
      </c>
      <c r="C6974" s="18">
        <v>36113076000</v>
      </c>
      <c r="D6974" s="18">
        <v>67412</v>
      </c>
    </row>
    <row r="6975" spans="1:4" ht="18.5" hidden="1">
      <c r="A6975" s="18" t="s">
        <v>62</v>
      </c>
      <c r="B6975" s="18">
        <v>12846</v>
      </c>
      <c r="C6975" s="18">
        <v>36113071000</v>
      </c>
      <c r="D6975" s="18">
        <v>64903</v>
      </c>
    </row>
    <row r="6976" spans="1:4" ht="18.5" hidden="1">
      <c r="A6976" s="18" t="s">
        <v>62</v>
      </c>
      <c r="B6976" s="18">
        <v>12804</v>
      </c>
      <c r="C6976" s="18">
        <v>36113070701</v>
      </c>
      <c r="D6976" s="18">
        <v>57036</v>
      </c>
    </row>
    <row r="6977" spans="1:4" ht="18.5" hidden="1">
      <c r="A6977" s="18" t="s">
        <v>62</v>
      </c>
      <c r="B6977" s="18">
        <v>12856</v>
      </c>
      <c r="C6977" s="18">
        <v>36113074000</v>
      </c>
      <c r="D6977" s="18">
        <v>47583</v>
      </c>
    </row>
    <row r="6978" spans="1:4" ht="18.5" hidden="1">
      <c r="A6978" s="18" t="s">
        <v>62</v>
      </c>
      <c r="B6978" s="18">
        <v>12811</v>
      </c>
      <c r="C6978" s="18">
        <v>36113074000</v>
      </c>
      <c r="D6978" s="18">
        <v>47583</v>
      </c>
    </row>
    <row r="6979" spans="1:4" ht="18.5" hidden="1">
      <c r="A6979" s="18" t="s">
        <v>62</v>
      </c>
      <c r="B6979" s="18">
        <v>12873</v>
      </c>
      <c r="C6979" s="18">
        <v>36115090000</v>
      </c>
      <c r="D6979" s="18">
        <v>60189</v>
      </c>
    </row>
    <row r="6980" spans="1:4" ht="18.5" hidden="1">
      <c r="A6980" s="18" t="s">
        <v>62</v>
      </c>
      <c r="B6980" s="18">
        <v>12821</v>
      </c>
      <c r="C6980" s="18">
        <v>36115081000</v>
      </c>
      <c r="D6980" s="18">
        <v>60346</v>
      </c>
    </row>
    <row r="6981" spans="1:4" ht="18.5" hidden="1">
      <c r="A6981" s="18" t="s">
        <v>62</v>
      </c>
      <c r="B6981" s="18">
        <v>12809</v>
      </c>
      <c r="C6981" s="18">
        <v>36115087000</v>
      </c>
      <c r="D6981" s="18">
        <v>65625</v>
      </c>
    </row>
    <row r="6982" spans="1:4" ht="18.5" hidden="1">
      <c r="A6982" s="18" t="s">
        <v>62</v>
      </c>
      <c r="B6982" s="18">
        <v>14505</v>
      </c>
      <c r="C6982" s="18">
        <v>36117020500</v>
      </c>
      <c r="D6982" s="18">
        <v>64280</v>
      </c>
    </row>
    <row r="6983" spans="1:4" ht="18.5" hidden="1">
      <c r="A6983" s="18" t="s">
        <v>62</v>
      </c>
      <c r="B6983" s="18">
        <v>10511</v>
      </c>
      <c r="C6983" s="18">
        <v>36119014000</v>
      </c>
      <c r="D6983" s="18">
        <v>126919</v>
      </c>
    </row>
    <row r="6984" spans="1:4" ht="18.5" hidden="1">
      <c r="A6984" s="18" t="s">
        <v>62</v>
      </c>
      <c r="B6984" s="18">
        <v>10578</v>
      </c>
      <c r="C6984" s="18">
        <v>36119014901</v>
      </c>
      <c r="D6984" s="18">
        <v>204485</v>
      </c>
    </row>
    <row r="6985" spans="1:4" ht="18.5" hidden="1">
      <c r="A6985" s="18" t="s">
        <v>62</v>
      </c>
      <c r="B6985" s="18">
        <v>10703</v>
      </c>
      <c r="C6985" s="18">
        <v>36119000801</v>
      </c>
      <c r="D6985" s="18">
        <v>85474</v>
      </c>
    </row>
    <row r="6986" spans="1:4" ht="18.5" hidden="1">
      <c r="A6986" s="18" t="s">
        <v>62</v>
      </c>
      <c r="B6986" s="18">
        <v>10543</v>
      </c>
      <c r="C6986" s="18">
        <v>36119007200</v>
      </c>
      <c r="D6986" s="18">
        <v>188792</v>
      </c>
    </row>
    <row r="6987" spans="1:4" ht="18.5" hidden="1">
      <c r="A6987" s="18" t="s">
        <v>62</v>
      </c>
      <c r="B6987" s="18">
        <v>10527</v>
      </c>
      <c r="C6987" s="18">
        <v>36119014908</v>
      </c>
      <c r="D6987" s="18">
        <v>191959</v>
      </c>
    </row>
    <row r="6988" spans="1:4" ht="18.5" hidden="1">
      <c r="A6988" s="18" t="s">
        <v>62</v>
      </c>
      <c r="B6988" s="18">
        <v>10504</v>
      </c>
      <c r="C6988" s="18">
        <v>36119012303</v>
      </c>
      <c r="D6988" s="18">
        <v>249291</v>
      </c>
    </row>
    <row r="6989" spans="1:4" ht="18.5" hidden="1">
      <c r="A6989" s="18" t="s">
        <v>62</v>
      </c>
      <c r="B6989" s="18">
        <v>10547</v>
      </c>
      <c r="C6989" s="18">
        <v>36119014804</v>
      </c>
      <c r="D6989" s="18">
        <v>105750</v>
      </c>
    </row>
    <row r="6990" spans="1:4" ht="18.5" hidden="1">
      <c r="A6990" s="18" t="s">
        <v>62</v>
      </c>
      <c r="B6990" s="18">
        <v>10528</v>
      </c>
      <c r="C6990" s="18">
        <v>36119008401</v>
      </c>
      <c r="D6990" s="18">
        <v>313565</v>
      </c>
    </row>
    <row r="6991" spans="1:4" ht="18.5" hidden="1">
      <c r="A6991" s="18" t="s">
        <v>62</v>
      </c>
      <c r="B6991" s="18">
        <v>14549</v>
      </c>
      <c r="C6991" s="18">
        <v>36121970700</v>
      </c>
      <c r="D6991" s="18">
        <v>57022</v>
      </c>
    </row>
    <row r="6992" spans="1:4" ht="18.5" hidden="1">
      <c r="A6992" s="18" t="s">
        <v>62</v>
      </c>
      <c r="B6992" s="18">
        <v>14507</v>
      </c>
      <c r="C6992" s="18">
        <v>36123150300</v>
      </c>
      <c r="D6992" s="18">
        <v>53671</v>
      </c>
    </row>
    <row r="6993" spans="1:4" ht="18.5" hidden="1">
      <c r="A6993" s="18" t="s">
        <v>62</v>
      </c>
      <c r="B6993" s="18">
        <v>12143</v>
      </c>
      <c r="C6993" s="18">
        <v>36001014401</v>
      </c>
      <c r="D6993" s="18">
        <v>73708</v>
      </c>
    </row>
    <row r="6994" spans="1:4" ht="18.5" hidden="1">
      <c r="A6994" s="18" t="s">
        <v>62</v>
      </c>
      <c r="B6994" s="18">
        <v>12084</v>
      </c>
      <c r="C6994" s="18">
        <v>36001014607</v>
      </c>
      <c r="D6994" s="18">
        <v>108210</v>
      </c>
    </row>
    <row r="6995" spans="1:4" ht="18.5" hidden="1">
      <c r="A6995" s="18" t="s">
        <v>62</v>
      </c>
      <c r="B6995" s="18">
        <v>14707</v>
      </c>
      <c r="C6995" s="18">
        <v>36003951100</v>
      </c>
      <c r="D6995" s="18">
        <v>46175</v>
      </c>
    </row>
    <row r="6996" spans="1:4" ht="18.5" hidden="1">
      <c r="A6996" s="18" t="s">
        <v>62</v>
      </c>
      <c r="B6996" s="18">
        <v>14822</v>
      </c>
      <c r="C6996" s="18">
        <v>36003950100</v>
      </c>
      <c r="D6996" s="18">
        <v>55463</v>
      </c>
    </row>
    <row r="6997" spans="1:4" ht="18.5" hidden="1">
      <c r="A6997" s="18" t="s">
        <v>62</v>
      </c>
      <c r="B6997" s="18">
        <v>14754</v>
      </c>
      <c r="C6997" s="18">
        <v>36003951200</v>
      </c>
      <c r="D6997" s="18">
        <v>49784</v>
      </c>
    </row>
    <row r="6998" spans="1:4" ht="18.5" hidden="1">
      <c r="A6998" s="18" t="s">
        <v>62</v>
      </c>
      <c r="B6998" s="18">
        <v>14744</v>
      </c>
      <c r="C6998" s="18">
        <v>36003950300</v>
      </c>
      <c r="D6998" s="18">
        <v>50232</v>
      </c>
    </row>
    <row r="6999" spans="1:4" ht="18.5" hidden="1">
      <c r="A6999" s="18" t="s">
        <v>62</v>
      </c>
      <c r="B6999" s="18">
        <v>14060</v>
      </c>
      <c r="C6999" s="18">
        <v>36003950300</v>
      </c>
      <c r="D6999" s="18">
        <v>50232</v>
      </c>
    </row>
    <row r="7000" spans="1:4" ht="18.5" hidden="1">
      <c r="A7000" s="18" t="s">
        <v>62</v>
      </c>
      <c r="B7000" s="18">
        <v>13902</v>
      </c>
      <c r="C7000" s="18">
        <v>36007014302</v>
      </c>
      <c r="D7000" s="18">
        <v>82933</v>
      </c>
    </row>
    <row r="7001" spans="1:4" ht="18.5" hidden="1">
      <c r="A7001" s="18" t="s">
        <v>62</v>
      </c>
      <c r="B7001" s="18">
        <v>13787</v>
      </c>
      <c r="C7001" s="18">
        <v>36007012300</v>
      </c>
      <c r="D7001" s="18">
        <v>55373</v>
      </c>
    </row>
    <row r="7002" spans="1:4" ht="18.5" hidden="1">
      <c r="A7002" s="18" t="s">
        <v>62</v>
      </c>
      <c r="B7002" s="18">
        <v>13778</v>
      </c>
      <c r="C7002" s="18">
        <v>36017970802</v>
      </c>
      <c r="D7002" s="18">
        <v>57255</v>
      </c>
    </row>
    <row r="7003" spans="1:4" ht="18.5" hidden="1">
      <c r="A7003" s="18" t="s">
        <v>62</v>
      </c>
      <c r="B7003" s="18">
        <v>13736</v>
      </c>
      <c r="C7003" s="18">
        <v>36107020100</v>
      </c>
      <c r="D7003" s="18">
        <v>55941</v>
      </c>
    </row>
    <row r="7004" spans="1:4" ht="18.5" hidden="1">
      <c r="A7004" s="18" t="s">
        <v>62</v>
      </c>
      <c r="B7004" s="18">
        <v>13794</v>
      </c>
      <c r="C7004" s="18">
        <v>36007011903</v>
      </c>
      <c r="D7004" s="18">
        <v>59470</v>
      </c>
    </row>
    <row r="7005" spans="1:4" ht="18.5" hidden="1">
      <c r="A7005" s="18" t="s">
        <v>62</v>
      </c>
      <c r="B7005" s="18">
        <v>14748</v>
      </c>
      <c r="C7005" s="18">
        <v>36009961100</v>
      </c>
      <c r="D7005" s="18">
        <v>58157</v>
      </c>
    </row>
    <row r="7006" spans="1:4" ht="18.5" hidden="1">
      <c r="A7006" s="18" t="s">
        <v>62</v>
      </c>
      <c r="B7006" s="18">
        <v>14042</v>
      </c>
      <c r="C7006" s="18">
        <v>36009960200</v>
      </c>
      <c r="D7006" s="18">
        <v>48100</v>
      </c>
    </row>
    <row r="7007" spans="1:4" ht="18.5" hidden="1">
      <c r="A7007" s="18" t="s">
        <v>62</v>
      </c>
      <c r="B7007" s="18">
        <v>14101</v>
      </c>
      <c r="C7007" s="18">
        <v>36009960800</v>
      </c>
      <c r="D7007" s="18">
        <v>46735</v>
      </c>
    </row>
    <row r="7008" spans="1:4" ht="18.5" hidden="1">
      <c r="A7008" s="18" t="s">
        <v>62</v>
      </c>
      <c r="B7008" s="18">
        <v>14747</v>
      </c>
      <c r="C7008" s="18">
        <v>36013037400</v>
      </c>
      <c r="D7008" s="18">
        <v>50276</v>
      </c>
    </row>
    <row r="7009" spans="1:4" ht="18.5" hidden="1">
      <c r="A7009" s="18" t="s">
        <v>62</v>
      </c>
      <c r="B7009" s="18">
        <v>13021</v>
      </c>
      <c r="C7009" s="18">
        <v>36011041700</v>
      </c>
      <c r="D7009" s="18">
        <v>51826</v>
      </c>
    </row>
    <row r="7010" spans="1:4" ht="18.5" hidden="1">
      <c r="A7010" s="18" t="s">
        <v>62</v>
      </c>
      <c r="B7010" s="18">
        <v>13092</v>
      </c>
      <c r="C7010" s="18">
        <v>36011040900</v>
      </c>
      <c r="D7010" s="18">
        <v>62973</v>
      </c>
    </row>
    <row r="7011" spans="1:4" ht="18.5" hidden="1">
      <c r="A7011" s="18" t="s">
        <v>62</v>
      </c>
      <c r="B7011" s="18">
        <v>13064</v>
      </c>
      <c r="C7011" s="18">
        <v>36011040100</v>
      </c>
      <c r="D7011" s="18">
        <v>51667</v>
      </c>
    </row>
    <row r="7012" spans="1:4" ht="18.5" hidden="1">
      <c r="A7012" s="18" t="s">
        <v>62</v>
      </c>
      <c r="B7012" s="18">
        <v>14701</v>
      </c>
      <c r="C7012" s="18">
        <v>36013030800</v>
      </c>
      <c r="D7012" s="18">
        <v>53721</v>
      </c>
    </row>
    <row r="7013" spans="1:4" ht="18.5" hidden="1">
      <c r="A7013" s="18" t="s">
        <v>62</v>
      </c>
      <c r="B7013" s="18">
        <v>14736</v>
      </c>
      <c r="C7013" s="18">
        <v>36013036600</v>
      </c>
      <c r="D7013" s="18">
        <v>49185</v>
      </c>
    </row>
    <row r="7014" spans="1:4" ht="18.5" hidden="1">
      <c r="A7014" s="18" t="s">
        <v>62</v>
      </c>
      <c r="B7014" s="18">
        <v>14784</v>
      </c>
      <c r="C7014" s="18">
        <v>36013036402</v>
      </c>
      <c r="D7014" s="18">
        <v>55969</v>
      </c>
    </row>
    <row r="7015" spans="1:4" ht="18.5" hidden="1">
      <c r="A7015" s="18" t="s">
        <v>62</v>
      </c>
      <c r="B7015" s="18">
        <v>14787</v>
      </c>
      <c r="C7015" s="18">
        <v>36013036500</v>
      </c>
      <c r="D7015" s="18">
        <v>47371</v>
      </c>
    </row>
    <row r="7016" spans="1:4" ht="18.5" hidden="1">
      <c r="A7016" s="18" t="s">
        <v>62</v>
      </c>
      <c r="B7016" s="18">
        <v>14742</v>
      </c>
      <c r="C7016" s="18">
        <v>36013036902</v>
      </c>
      <c r="D7016" s="18">
        <v>64153</v>
      </c>
    </row>
    <row r="7017" spans="1:4" ht="18.5" hidden="1">
      <c r="A7017" s="18" t="s">
        <v>62</v>
      </c>
      <c r="B7017" s="18">
        <v>14063</v>
      </c>
      <c r="C7017" s="18">
        <v>36013036000</v>
      </c>
      <c r="D7017" s="18">
        <v>55662</v>
      </c>
    </row>
    <row r="7018" spans="1:4" ht="18.5" hidden="1">
      <c r="A7018" s="18" t="s">
        <v>62</v>
      </c>
      <c r="B7018" s="18">
        <v>14901</v>
      </c>
      <c r="C7018" s="18">
        <v>36015011000</v>
      </c>
      <c r="D7018" s="18">
        <v>56191</v>
      </c>
    </row>
    <row r="7019" spans="1:4" ht="18.5" hidden="1">
      <c r="A7019" s="18" t="s">
        <v>62</v>
      </c>
      <c r="B7019" s="18">
        <v>14861</v>
      </c>
      <c r="C7019" s="18">
        <v>36015011000</v>
      </c>
      <c r="D7019" s="18">
        <v>56191</v>
      </c>
    </row>
    <row r="7020" spans="1:4" ht="18.5" hidden="1">
      <c r="A7020" s="18" t="s">
        <v>62</v>
      </c>
      <c r="B7020" s="18">
        <v>13815</v>
      </c>
      <c r="C7020" s="18">
        <v>36017970300</v>
      </c>
      <c r="D7020" s="18">
        <v>55271</v>
      </c>
    </row>
    <row r="7021" spans="1:4" ht="18.5" hidden="1">
      <c r="A7021" s="18" t="s">
        <v>62</v>
      </c>
      <c r="B7021" s="18">
        <v>13841</v>
      </c>
      <c r="C7021" s="18">
        <v>36017970802</v>
      </c>
      <c r="D7021" s="18">
        <v>57255</v>
      </c>
    </row>
    <row r="7022" spans="1:4" ht="18.5" hidden="1">
      <c r="A7022" s="18" t="s">
        <v>62</v>
      </c>
      <c r="B7022" s="18">
        <v>12935</v>
      </c>
      <c r="C7022" s="18">
        <v>36019100400</v>
      </c>
      <c r="D7022" s="18">
        <v>51852</v>
      </c>
    </row>
    <row r="7023" spans="1:4" ht="18.5" hidden="1">
      <c r="A7023" s="18" t="s">
        <v>62</v>
      </c>
      <c r="B7023" s="18">
        <v>12962</v>
      </c>
      <c r="C7023" s="18">
        <v>36019100700</v>
      </c>
      <c r="D7023" s="18">
        <v>64723</v>
      </c>
    </row>
    <row r="7024" spans="1:4" ht="18.5" hidden="1">
      <c r="A7024" s="18" t="s">
        <v>62</v>
      </c>
      <c r="B7024" s="18">
        <v>12929</v>
      </c>
      <c r="C7024" s="18">
        <v>36019101800</v>
      </c>
      <c r="D7024" s="18">
        <v>62576</v>
      </c>
    </row>
    <row r="7025" spans="1:4" ht="18.5" hidden="1">
      <c r="A7025" s="18" t="s">
        <v>62</v>
      </c>
      <c r="B7025" s="18">
        <v>12125</v>
      </c>
      <c r="C7025" s="18">
        <v>36021000100</v>
      </c>
      <c r="D7025" s="18">
        <v>74235</v>
      </c>
    </row>
    <row r="7026" spans="1:4" ht="18.5" hidden="1">
      <c r="A7026" s="18" t="s">
        <v>62</v>
      </c>
      <c r="B7026" s="18">
        <v>12062</v>
      </c>
      <c r="C7026" s="18">
        <v>36083052601</v>
      </c>
      <c r="D7026" s="18">
        <v>75404</v>
      </c>
    </row>
    <row r="7027" spans="1:4" ht="18.5" hidden="1">
      <c r="A7027" s="18" t="s">
        <v>62</v>
      </c>
      <c r="B7027" s="18">
        <v>12106</v>
      </c>
      <c r="C7027" s="18">
        <v>36021000401</v>
      </c>
      <c r="D7027" s="18">
        <v>74780</v>
      </c>
    </row>
    <row r="7028" spans="1:4" ht="18.5" hidden="1">
      <c r="A7028" s="18" t="s">
        <v>62</v>
      </c>
      <c r="B7028" s="18">
        <v>12583</v>
      </c>
      <c r="C7028" s="18">
        <v>36027150004</v>
      </c>
      <c r="D7028" s="18">
        <v>94755</v>
      </c>
    </row>
    <row r="7029" spans="1:4" ht="18.5" hidden="1">
      <c r="A7029" s="18" t="s">
        <v>62</v>
      </c>
      <c r="B7029" s="18">
        <v>12503</v>
      </c>
      <c r="C7029" s="18">
        <v>36021001700</v>
      </c>
      <c r="D7029" s="18">
        <v>85130</v>
      </c>
    </row>
    <row r="7030" spans="1:4" ht="18.5" hidden="1">
      <c r="A7030" s="18" t="s">
        <v>62</v>
      </c>
      <c r="B7030" s="18">
        <v>12516</v>
      </c>
      <c r="C7030" s="18">
        <v>36021001600</v>
      </c>
      <c r="D7030" s="18">
        <v>105086</v>
      </c>
    </row>
    <row r="7031" spans="1:4" ht="18.5" hidden="1">
      <c r="A7031" s="18" t="s">
        <v>62</v>
      </c>
      <c r="B7031" s="18">
        <v>12130</v>
      </c>
      <c r="C7031" s="18">
        <v>36021000402</v>
      </c>
      <c r="D7031" s="18">
        <v>87645</v>
      </c>
    </row>
    <row r="7032" spans="1:4" ht="18.5" hidden="1">
      <c r="A7032" s="18" t="s">
        <v>62</v>
      </c>
      <c r="B7032" s="18">
        <v>12024</v>
      </c>
      <c r="C7032" s="18">
        <v>36021000300</v>
      </c>
      <c r="D7032" s="18">
        <v>113442</v>
      </c>
    </row>
    <row r="7033" spans="1:4" ht="18.5" hidden="1">
      <c r="A7033" s="18" t="s">
        <v>62</v>
      </c>
      <c r="B7033" s="18">
        <v>13774</v>
      </c>
      <c r="C7033" s="18">
        <v>36025971400</v>
      </c>
      <c r="D7033" s="18">
        <v>51444</v>
      </c>
    </row>
    <row r="7034" spans="1:4" ht="18.5" hidden="1">
      <c r="A7034" s="18" t="s">
        <v>62</v>
      </c>
      <c r="B7034" s="18">
        <v>12093</v>
      </c>
      <c r="C7034" s="18">
        <v>36095740600</v>
      </c>
      <c r="D7034" s="18">
        <v>55839</v>
      </c>
    </row>
    <row r="7035" spans="1:4" ht="18.5" hidden="1">
      <c r="A7035" s="18" t="s">
        <v>62</v>
      </c>
      <c r="B7035" s="18">
        <v>13751</v>
      </c>
      <c r="C7035" s="18">
        <v>36025970100</v>
      </c>
      <c r="D7035" s="18">
        <v>52042</v>
      </c>
    </row>
    <row r="7036" spans="1:4" ht="18.5" hidden="1">
      <c r="A7036" s="18" t="s">
        <v>62</v>
      </c>
      <c r="B7036" s="18">
        <v>12578</v>
      </c>
      <c r="C7036" s="18">
        <v>36027130004</v>
      </c>
      <c r="D7036" s="18">
        <v>113790</v>
      </c>
    </row>
    <row r="7037" spans="1:4" ht="18.5" hidden="1">
      <c r="A7037" s="18" t="s">
        <v>62</v>
      </c>
      <c r="B7037" s="18">
        <v>12507</v>
      </c>
      <c r="C7037" s="18">
        <v>36027150003</v>
      </c>
      <c r="D7037" s="18">
        <v>78493</v>
      </c>
    </row>
    <row r="7038" spans="1:4" ht="18.5" hidden="1">
      <c r="A7038" s="18" t="s">
        <v>62</v>
      </c>
      <c r="B7038" s="18">
        <v>14215</v>
      </c>
      <c r="C7038" s="18">
        <v>36029004401</v>
      </c>
      <c r="D7038" s="18">
        <v>42465</v>
      </c>
    </row>
    <row r="7039" spans="1:4" ht="18.5" hidden="1">
      <c r="A7039" s="18" t="s">
        <v>62</v>
      </c>
      <c r="B7039" s="18">
        <v>14043</v>
      </c>
      <c r="C7039" s="18">
        <v>36029009800</v>
      </c>
      <c r="D7039" s="18">
        <v>49162</v>
      </c>
    </row>
    <row r="7040" spans="1:4" ht="18.5" hidden="1">
      <c r="A7040" s="18" t="s">
        <v>62</v>
      </c>
      <c r="B7040" s="18">
        <v>14170</v>
      </c>
      <c r="C7040" s="18">
        <v>36029013800</v>
      </c>
      <c r="D7040" s="18">
        <v>102293</v>
      </c>
    </row>
    <row r="7041" spans="1:4" ht="18.5" hidden="1">
      <c r="A7041" s="18" t="s">
        <v>62</v>
      </c>
      <c r="B7041" s="18">
        <v>14226</v>
      </c>
      <c r="C7041" s="18">
        <v>36029009401</v>
      </c>
      <c r="D7041" s="18">
        <v>80147</v>
      </c>
    </row>
    <row r="7042" spans="1:4" ht="18.5" hidden="1">
      <c r="A7042" s="18" t="s">
        <v>62</v>
      </c>
      <c r="B7042" s="18">
        <v>14207</v>
      </c>
      <c r="C7042" s="18">
        <v>36029005700</v>
      </c>
      <c r="D7042" s="18">
        <v>38640</v>
      </c>
    </row>
    <row r="7043" spans="1:4" ht="18.5" hidden="1">
      <c r="A7043" s="18" t="s">
        <v>62</v>
      </c>
      <c r="B7043" s="18">
        <v>14085</v>
      </c>
      <c r="C7043" s="18">
        <v>36029013102</v>
      </c>
      <c r="D7043" s="18">
        <v>100215</v>
      </c>
    </row>
    <row r="7044" spans="1:4" ht="18.5" hidden="1">
      <c r="A7044" s="18" t="s">
        <v>62</v>
      </c>
      <c r="B7044" s="18">
        <v>14202</v>
      </c>
      <c r="C7044" s="18">
        <v>36029007102</v>
      </c>
      <c r="D7044" s="18">
        <v>23373</v>
      </c>
    </row>
    <row r="7045" spans="1:4" ht="18.5" hidden="1">
      <c r="A7045" s="18" t="s">
        <v>62</v>
      </c>
      <c r="B7045" s="18">
        <v>14033</v>
      </c>
      <c r="C7045" s="18">
        <v>36029015101</v>
      </c>
      <c r="D7045" s="18">
        <v>82121</v>
      </c>
    </row>
    <row r="7046" spans="1:4" ht="18.5" hidden="1">
      <c r="A7046" s="18" t="s">
        <v>62</v>
      </c>
      <c r="B7046" s="18">
        <v>14031</v>
      </c>
      <c r="C7046" s="18">
        <v>36029014702</v>
      </c>
      <c r="D7046" s="18">
        <v>97141</v>
      </c>
    </row>
    <row r="7047" spans="1:4" ht="18.5" hidden="1">
      <c r="A7047" s="18" t="s">
        <v>62</v>
      </c>
      <c r="B7047" s="18">
        <v>14068</v>
      </c>
      <c r="C7047" s="18">
        <v>36029009009</v>
      </c>
      <c r="D7047" s="18">
        <v>94088</v>
      </c>
    </row>
    <row r="7048" spans="1:4" ht="18.5" hidden="1">
      <c r="A7048" s="18" t="s">
        <v>62</v>
      </c>
      <c r="B7048" s="18">
        <v>14112</v>
      </c>
      <c r="C7048" s="18">
        <v>36029015402</v>
      </c>
      <c r="D7048" s="18">
        <v>83629</v>
      </c>
    </row>
    <row r="7049" spans="1:4" ht="18.5" hidden="1">
      <c r="A7049" s="18" t="s">
        <v>62</v>
      </c>
      <c r="B7049" s="18">
        <v>12987</v>
      </c>
      <c r="C7049" s="18">
        <v>36031960200</v>
      </c>
      <c r="D7049" s="18">
        <v>73494</v>
      </c>
    </row>
    <row r="7050" spans="1:4" ht="18.5" hidden="1">
      <c r="A7050" s="18" t="s">
        <v>62</v>
      </c>
      <c r="B7050" s="18">
        <v>12975</v>
      </c>
      <c r="C7050" s="18">
        <v>36031960100</v>
      </c>
      <c r="D7050" s="18">
        <v>61762</v>
      </c>
    </row>
    <row r="7051" spans="1:4" ht="18.5" hidden="1">
      <c r="A7051" s="18" t="s">
        <v>62</v>
      </c>
      <c r="B7051" s="18">
        <v>12913</v>
      </c>
      <c r="C7051" s="18">
        <v>36033950800</v>
      </c>
      <c r="D7051" s="18">
        <v>59039</v>
      </c>
    </row>
    <row r="7052" spans="1:4" ht="18.5" hidden="1">
      <c r="A7052" s="18" t="s">
        <v>62</v>
      </c>
      <c r="B7052" s="18">
        <v>12976</v>
      </c>
      <c r="C7052" s="18">
        <v>36033950800</v>
      </c>
      <c r="D7052" s="18">
        <v>59039</v>
      </c>
    </row>
    <row r="7053" spans="1:4" ht="18.5" hidden="1">
      <c r="A7053" s="18" t="s">
        <v>62</v>
      </c>
      <c r="B7053" s="18">
        <v>12134</v>
      </c>
      <c r="C7053" s="18">
        <v>36041950400</v>
      </c>
      <c r="D7053" s="18">
        <v>63181</v>
      </c>
    </row>
    <row r="7054" spans="1:4" ht="18.5" hidden="1">
      <c r="A7054" s="18" t="s">
        <v>62</v>
      </c>
      <c r="B7054" s="18">
        <v>12418</v>
      </c>
      <c r="C7054" s="18">
        <v>36039080202</v>
      </c>
      <c r="D7054" s="18">
        <v>56117</v>
      </c>
    </row>
    <row r="7055" spans="1:4" ht="18.5" hidden="1">
      <c r="A7055" s="18" t="s">
        <v>62</v>
      </c>
      <c r="B7055" s="18">
        <v>12442</v>
      </c>
      <c r="C7055" s="18">
        <v>36039080401</v>
      </c>
      <c r="D7055" s="18">
        <v>43167</v>
      </c>
    </row>
    <row r="7056" spans="1:4" ht="18.5" hidden="1">
      <c r="A7056" s="18" t="s">
        <v>62</v>
      </c>
      <c r="B7056" s="18">
        <v>12444</v>
      </c>
      <c r="C7056" s="18">
        <v>36039080402</v>
      </c>
      <c r="D7056" s="18">
        <v>58064</v>
      </c>
    </row>
    <row r="7057" spans="1:4" ht="18.5" hidden="1">
      <c r="A7057" s="18" t="s">
        <v>62</v>
      </c>
      <c r="B7057" s="18">
        <v>13361</v>
      </c>
      <c r="C7057" s="18">
        <v>36043010900</v>
      </c>
      <c r="D7057" s="18">
        <v>57381</v>
      </c>
    </row>
    <row r="7058" spans="1:4" ht="18.5" hidden="1">
      <c r="A7058" s="18" t="s">
        <v>62</v>
      </c>
      <c r="B7058" s="18">
        <v>13431</v>
      </c>
      <c r="C7058" s="18">
        <v>36043011400</v>
      </c>
      <c r="D7058" s="18">
        <v>57188</v>
      </c>
    </row>
    <row r="7059" spans="1:4" ht="18.5" hidden="1">
      <c r="A7059" s="18" t="s">
        <v>62</v>
      </c>
      <c r="B7059" s="18">
        <v>13491</v>
      </c>
      <c r="C7059" s="18">
        <v>36043010100</v>
      </c>
      <c r="D7059" s="18">
        <v>60975</v>
      </c>
    </row>
    <row r="7060" spans="1:4" ht="18.5" hidden="1">
      <c r="A7060" s="18" t="s">
        <v>62</v>
      </c>
      <c r="B7060" s="18">
        <v>13643</v>
      </c>
      <c r="C7060" s="18">
        <v>36045061000</v>
      </c>
      <c r="D7060" s="18">
        <v>53268</v>
      </c>
    </row>
    <row r="7061" spans="1:4" ht="18.5" hidden="1">
      <c r="A7061" s="18" t="s">
        <v>62</v>
      </c>
      <c r="B7061" s="18">
        <v>13616</v>
      </c>
      <c r="C7061" s="18">
        <v>36045060500</v>
      </c>
      <c r="D7061" s="18">
        <v>54878</v>
      </c>
    </row>
    <row r="7062" spans="1:4" ht="18.5" hidden="1">
      <c r="A7062" s="18" t="s">
        <v>62</v>
      </c>
      <c r="B7062" s="18">
        <v>13618</v>
      </c>
      <c r="C7062" s="18">
        <v>36045060300</v>
      </c>
      <c r="D7062" s="18">
        <v>66727</v>
      </c>
    </row>
    <row r="7063" spans="1:4" ht="18.5" hidden="1">
      <c r="A7063" s="18" t="s">
        <v>62</v>
      </c>
      <c r="B7063" s="18">
        <v>13608</v>
      </c>
      <c r="C7063" s="18">
        <v>36045060700</v>
      </c>
      <c r="D7063" s="18">
        <v>53590</v>
      </c>
    </row>
    <row r="7064" spans="1:4" ht="18.5" hidden="1">
      <c r="A7064" s="18" t="s">
        <v>62</v>
      </c>
      <c r="B7064" s="18">
        <v>11235</v>
      </c>
      <c r="C7064" s="18">
        <v>36047060800</v>
      </c>
      <c r="D7064" s="18">
        <v>61511</v>
      </c>
    </row>
    <row r="7065" spans="1:4" ht="18.5" hidden="1">
      <c r="A7065" s="18" t="s">
        <v>62</v>
      </c>
      <c r="B7065" s="18">
        <v>11205</v>
      </c>
      <c r="C7065" s="18">
        <v>36047019100</v>
      </c>
      <c r="D7065" s="18">
        <v>66636</v>
      </c>
    </row>
    <row r="7066" spans="1:4" ht="18.5" hidden="1">
      <c r="A7066" s="18" t="s">
        <v>62</v>
      </c>
      <c r="B7066" s="18">
        <v>13433</v>
      </c>
      <c r="C7066" s="18">
        <v>36049950600</v>
      </c>
      <c r="D7066" s="18">
        <v>46585</v>
      </c>
    </row>
    <row r="7067" spans="1:4" ht="18.5" hidden="1">
      <c r="A7067" s="18" t="s">
        <v>62</v>
      </c>
      <c r="B7067" s="18">
        <v>13368</v>
      </c>
      <c r="C7067" s="18">
        <v>36049950600</v>
      </c>
      <c r="D7067" s="18">
        <v>46585</v>
      </c>
    </row>
    <row r="7068" spans="1:4" ht="18.5" hidden="1">
      <c r="A7068" s="18" t="s">
        <v>62</v>
      </c>
      <c r="B7068" s="18">
        <v>14480</v>
      </c>
      <c r="C7068" s="18">
        <v>36051030700</v>
      </c>
      <c r="D7068" s="18">
        <v>69219</v>
      </c>
    </row>
    <row r="7069" spans="1:4" ht="18.5" hidden="1">
      <c r="A7069" s="18" t="s">
        <v>62</v>
      </c>
      <c r="B7069" s="18">
        <v>14510</v>
      </c>
      <c r="C7069" s="18">
        <v>36051030800</v>
      </c>
      <c r="D7069" s="18">
        <v>67069</v>
      </c>
    </row>
    <row r="7070" spans="1:4" ht="18.5" hidden="1">
      <c r="A7070" s="18" t="s">
        <v>62</v>
      </c>
      <c r="B7070" s="18">
        <v>14517</v>
      </c>
      <c r="C7070" s="18">
        <v>36051031200</v>
      </c>
      <c r="D7070" s="18">
        <v>52514</v>
      </c>
    </row>
    <row r="7071" spans="1:4" ht="18.5" hidden="1">
      <c r="A7071" s="18" t="s">
        <v>62</v>
      </c>
      <c r="B7071" s="18">
        <v>14472</v>
      </c>
      <c r="C7071" s="18">
        <v>36055012401</v>
      </c>
      <c r="D7071" s="18">
        <v>76882</v>
      </c>
    </row>
    <row r="7072" spans="1:4" ht="18.5" hidden="1">
      <c r="A7072" s="18" t="s">
        <v>62</v>
      </c>
      <c r="B7072" s="18">
        <v>14423</v>
      </c>
      <c r="C7072" s="18">
        <v>36051030100</v>
      </c>
      <c r="D7072" s="18">
        <v>61144</v>
      </c>
    </row>
    <row r="7073" spans="1:4" ht="18.5" hidden="1">
      <c r="A7073" s="18" t="s">
        <v>62</v>
      </c>
      <c r="B7073" s="18">
        <v>13032</v>
      </c>
      <c r="C7073" s="18">
        <v>36053940300</v>
      </c>
      <c r="D7073" s="18">
        <v>54222</v>
      </c>
    </row>
    <row r="7074" spans="1:4" ht="18.5" hidden="1">
      <c r="A7074" s="18" t="s">
        <v>62</v>
      </c>
      <c r="B7074" s="18">
        <v>14608</v>
      </c>
      <c r="C7074" s="18">
        <v>36055009500</v>
      </c>
      <c r="D7074" s="18">
        <v>55128</v>
      </c>
    </row>
    <row r="7075" spans="1:4" ht="18.5" hidden="1">
      <c r="A7075" s="18" t="s">
        <v>62</v>
      </c>
      <c r="B7075" s="18">
        <v>14612</v>
      </c>
      <c r="C7075" s="18">
        <v>36055013603</v>
      </c>
      <c r="D7075" s="18">
        <v>74205</v>
      </c>
    </row>
    <row r="7076" spans="1:4" ht="18.5" hidden="1">
      <c r="A7076" s="18" t="s">
        <v>62</v>
      </c>
      <c r="B7076" s="18">
        <v>14623</v>
      </c>
      <c r="C7076" s="18">
        <v>36055013104</v>
      </c>
      <c r="D7076" s="18">
        <v>51352</v>
      </c>
    </row>
    <row r="7077" spans="1:4" ht="18.5" hidden="1">
      <c r="A7077" s="18" t="s">
        <v>62</v>
      </c>
      <c r="B7077" s="18">
        <v>14622</v>
      </c>
      <c r="C7077" s="18">
        <v>36055010800</v>
      </c>
      <c r="D7077" s="18">
        <v>70840</v>
      </c>
    </row>
    <row r="7078" spans="1:4" ht="18.5" hidden="1">
      <c r="A7078" s="18" t="s">
        <v>62</v>
      </c>
      <c r="B7078" s="18">
        <v>14506</v>
      </c>
      <c r="C7078" s="18">
        <v>36055012402</v>
      </c>
      <c r="D7078" s="18">
        <v>138539</v>
      </c>
    </row>
    <row r="7079" spans="1:4" ht="18.5" hidden="1">
      <c r="A7079" s="18" t="s">
        <v>62</v>
      </c>
      <c r="B7079" s="18">
        <v>14519</v>
      </c>
      <c r="C7079" s="18">
        <v>36117020101</v>
      </c>
      <c r="D7079" s="18">
        <v>83812</v>
      </c>
    </row>
    <row r="7080" spans="1:4" ht="18.5" hidden="1">
      <c r="A7080" s="18" t="s">
        <v>62</v>
      </c>
      <c r="B7080" s="18">
        <v>14619</v>
      </c>
      <c r="C7080" s="18">
        <v>36055006700</v>
      </c>
      <c r="D7080" s="18">
        <v>49972</v>
      </c>
    </row>
    <row r="7081" spans="1:4" ht="18.5" hidden="1">
      <c r="A7081" s="18" t="s">
        <v>62</v>
      </c>
      <c r="B7081" s="18">
        <v>14564</v>
      </c>
      <c r="C7081" s="18">
        <v>36069050101</v>
      </c>
      <c r="D7081" s="18">
        <v>110672</v>
      </c>
    </row>
    <row r="7082" spans="1:4" ht="18.5" hidden="1">
      <c r="A7082" s="18" t="s">
        <v>62</v>
      </c>
      <c r="B7082" s="18">
        <v>12069</v>
      </c>
      <c r="C7082" s="18">
        <v>36057072800</v>
      </c>
      <c r="D7082" s="18">
        <v>63264</v>
      </c>
    </row>
    <row r="7083" spans="1:4" ht="18.5" hidden="1">
      <c r="A7083" s="18" t="s">
        <v>62</v>
      </c>
      <c r="B7083" s="18">
        <v>12177</v>
      </c>
      <c r="C7083" s="18">
        <v>36057072200</v>
      </c>
      <c r="D7083" s="18">
        <v>61636</v>
      </c>
    </row>
    <row r="7084" spans="1:4" ht="18.5" hidden="1">
      <c r="A7084" s="18" t="s">
        <v>62</v>
      </c>
      <c r="B7084" s="18">
        <v>11568</v>
      </c>
      <c r="C7084" s="18">
        <v>36059302502</v>
      </c>
      <c r="D7084" s="18">
        <v>343032</v>
      </c>
    </row>
    <row r="7085" spans="1:4" ht="18.5" hidden="1">
      <c r="A7085" s="18" t="s">
        <v>62</v>
      </c>
      <c r="B7085" s="18">
        <v>11554</v>
      </c>
      <c r="C7085" s="18">
        <v>36059408200</v>
      </c>
      <c r="D7085" s="18">
        <v>95397</v>
      </c>
    </row>
    <row r="7086" spans="1:4" ht="18.5" hidden="1">
      <c r="A7086" s="18" t="s">
        <v>62</v>
      </c>
      <c r="B7086" s="18">
        <v>11570</v>
      </c>
      <c r="C7086" s="18">
        <v>36059412500</v>
      </c>
      <c r="D7086" s="18">
        <v>192309</v>
      </c>
    </row>
    <row r="7087" spans="1:4" ht="18.5" hidden="1">
      <c r="A7087" s="18" t="s">
        <v>62</v>
      </c>
      <c r="B7087" s="18">
        <v>11530</v>
      </c>
      <c r="C7087" s="18">
        <v>36059406400</v>
      </c>
      <c r="D7087" s="18">
        <v>183285</v>
      </c>
    </row>
    <row r="7088" spans="1:4" ht="18.5" hidden="1">
      <c r="A7088" s="18" t="s">
        <v>62</v>
      </c>
      <c r="B7088" s="18">
        <v>11510</v>
      </c>
      <c r="C7088" s="18">
        <v>36059413700</v>
      </c>
      <c r="D7088" s="18">
        <v>102421</v>
      </c>
    </row>
    <row r="7089" spans="1:4" ht="18.5" hidden="1">
      <c r="A7089" s="18" t="s">
        <v>62</v>
      </c>
      <c r="B7089" s="18">
        <v>11042</v>
      </c>
      <c r="C7089" s="18">
        <v>36059300900</v>
      </c>
      <c r="D7089" s="18">
        <v>222479</v>
      </c>
    </row>
    <row r="7090" spans="1:4" ht="18.5" hidden="1">
      <c r="A7090" s="18" t="s">
        <v>62</v>
      </c>
      <c r="B7090" s="18">
        <v>11569</v>
      </c>
      <c r="C7090" s="18">
        <v>36059416900</v>
      </c>
      <c r="D7090" s="18">
        <v>160280</v>
      </c>
    </row>
    <row r="7091" spans="1:4" ht="18.5" hidden="1">
      <c r="A7091" s="18" t="s">
        <v>62</v>
      </c>
      <c r="B7091" s="18">
        <v>10017</v>
      </c>
      <c r="C7091" s="18">
        <v>36061009000</v>
      </c>
      <c r="D7091" s="18">
        <v>161822</v>
      </c>
    </row>
    <row r="7092" spans="1:4" ht="18.5" hidden="1">
      <c r="A7092" s="18" t="s">
        <v>62</v>
      </c>
      <c r="B7092" s="18">
        <v>10027</v>
      </c>
      <c r="C7092" s="18">
        <v>36061020901</v>
      </c>
      <c r="D7092" s="18">
        <v>35129</v>
      </c>
    </row>
    <row r="7093" spans="1:4" ht="18.5" hidden="1">
      <c r="A7093" s="18" t="s">
        <v>62</v>
      </c>
      <c r="B7093" s="18">
        <v>10032</v>
      </c>
      <c r="C7093" s="18">
        <v>36061024500</v>
      </c>
      <c r="D7093" s="18">
        <v>41624</v>
      </c>
    </row>
    <row r="7094" spans="1:4" ht="18.5" hidden="1">
      <c r="A7094" s="18" t="s">
        <v>62</v>
      </c>
      <c r="B7094" s="18">
        <v>10002</v>
      </c>
      <c r="C7094" s="18">
        <v>36061001401</v>
      </c>
      <c r="D7094" s="18">
        <v>115765</v>
      </c>
    </row>
    <row r="7095" spans="1:4" ht="18.5" hidden="1">
      <c r="A7095" s="18" t="s">
        <v>62</v>
      </c>
      <c r="B7095" s="18">
        <v>10026</v>
      </c>
      <c r="C7095" s="18">
        <v>36061021800</v>
      </c>
      <c r="D7095" s="18">
        <v>54925</v>
      </c>
    </row>
    <row r="7096" spans="1:4" ht="18.5" hidden="1">
      <c r="A7096" s="18" t="s">
        <v>62</v>
      </c>
      <c r="B7096" s="18">
        <v>10128</v>
      </c>
      <c r="C7096" s="18">
        <v>36061015400</v>
      </c>
      <c r="D7096" s="18">
        <v>128047</v>
      </c>
    </row>
    <row r="7097" spans="1:4" ht="18.5" hidden="1">
      <c r="A7097" s="18" t="s">
        <v>62</v>
      </c>
      <c r="B7097" s="18">
        <v>10153</v>
      </c>
      <c r="C7097" s="18">
        <v>36061011202</v>
      </c>
      <c r="D7097" s="18">
        <v>348696</v>
      </c>
    </row>
    <row r="7098" spans="1:4" ht="18.5" hidden="1">
      <c r="A7098" s="18" t="s">
        <v>62</v>
      </c>
      <c r="B7098" s="18">
        <v>10154</v>
      </c>
      <c r="C7098" s="18">
        <v>36061010000</v>
      </c>
      <c r="D7098" s="18">
        <v>132946</v>
      </c>
    </row>
    <row r="7099" spans="1:4" ht="18.5" hidden="1">
      <c r="A7099" s="18" t="s">
        <v>62</v>
      </c>
      <c r="B7099" s="18">
        <v>10165</v>
      </c>
      <c r="C7099" s="18">
        <v>36061008200</v>
      </c>
      <c r="D7099" s="18">
        <v>151405</v>
      </c>
    </row>
    <row r="7100" spans="1:4" ht="18.5" hidden="1">
      <c r="A7100" s="18" t="s">
        <v>62</v>
      </c>
      <c r="B7100" s="18">
        <v>14094</v>
      </c>
      <c r="C7100" s="18">
        <v>36063023901</v>
      </c>
      <c r="D7100" s="18">
        <v>57509</v>
      </c>
    </row>
    <row r="7101" spans="1:4" ht="18.5" hidden="1">
      <c r="A7101" s="18" t="s">
        <v>62</v>
      </c>
      <c r="B7101" s="18">
        <v>14120</v>
      </c>
      <c r="C7101" s="18">
        <v>36063022711</v>
      </c>
      <c r="D7101" s="18">
        <v>75556</v>
      </c>
    </row>
    <row r="7102" spans="1:4" ht="18.5" hidden="1">
      <c r="A7102" s="18" t="s">
        <v>62</v>
      </c>
      <c r="B7102" s="18">
        <v>14304</v>
      </c>
      <c r="C7102" s="18">
        <v>36063022602</v>
      </c>
      <c r="D7102" s="18">
        <v>49559</v>
      </c>
    </row>
    <row r="7103" spans="1:4" ht="18.5" hidden="1">
      <c r="A7103" s="18" t="s">
        <v>62</v>
      </c>
      <c r="B7103" s="18">
        <v>13303</v>
      </c>
      <c r="C7103" s="18">
        <v>36065024302</v>
      </c>
      <c r="D7103" s="18">
        <v>54128</v>
      </c>
    </row>
    <row r="7104" spans="1:4" ht="18.5" hidden="1">
      <c r="A7104" s="18" t="s">
        <v>62</v>
      </c>
      <c r="B7104" s="18">
        <v>13328</v>
      </c>
      <c r="C7104" s="18">
        <v>36065025600</v>
      </c>
      <c r="D7104" s="18">
        <v>62608</v>
      </c>
    </row>
    <row r="7105" spans="1:4" ht="18.5" hidden="1">
      <c r="A7105" s="18" t="s">
        <v>62</v>
      </c>
      <c r="B7105" s="18">
        <v>13054</v>
      </c>
      <c r="C7105" s="18">
        <v>36065940100</v>
      </c>
      <c r="D7105" s="18">
        <v>61232</v>
      </c>
    </row>
    <row r="7106" spans="1:4" ht="18.5" hidden="1">
      <c r="A7106" s="18" t="s">
        <v>62</v>
      </c>
      <c r="B7106" s="18">
        <v>13112</v>
      </c>
      <c r="C7106" s="18">
        <v>36067011900</v>
      </c>
      <c r="D7106" s="18">
        <v>74526</v>
      </c>
    </row>
    <row r="7107" spans="1:4" ht="18.5" hidden="1">
      <c r="A7107" s="18" t="s">
        <v>62</v>
      </c>
      <c r="B7107" s="18">
        <v>13224</v>
      </c>
      <c r="C7107" s="18">
        <v>36067004600</v>
      </c>
      <c r="D7107" s="18">
        <v>93760</v>
      </c>
    </row>
    <row r="7108" spans="1:4" ht="18.5" hidden="1">
      <c r="A7108" s="18" t="s">
        <v>62</v>
      </c>
      <c r="B7108" s="18">
        <v>13202</v>
      </c>
      <c r="C7108" s="18">
        <v>36067003200</v>
      </c>
      <c r="D7108" s="18">
        <v>26146</v>
      </c>
    </row>
    <row r="7109" spans="1:4" ht="18.5" hidden="1">
      <c r="A7109" s="18" t="s">
        <v>62</v>
      </c>
      <c r="B7109" s="18">
        <v>13084</v>
      </c>
      <c r="C7109" s="18">
        <v>36067015800</v>
      </c>
      <c r="D7109" s="18">
        <v>72408</v>
      </c>
    </row>
    <row r="7110" spans="1:4" ht="18.5" hidden="1">
      <c r="A7110" s="18" t="s">
        <v>62</v>
      </c>
      <c r="B7110" s="18">
        <v>13108</v>
      </c>
      <c r="C7110" s="18">
        <v>36067016501</v>
      </c>
      <c r="D7110" s="18">
        <v>75213</v>
      </c>
    </row>
    <row r="7111" spans="1:4" ht="18.5" hidden="1">
      <c r="A7111" s="18" t="s">
        <v>62</v>
      </c>
      <c r="B7111" s="18">
        <v>13110</v>
      </c>
      <c r="C7111" s="18">
        <v>36067016802</v>
      </c>
      <c r="D7111" s="18">
        <v>68479</v>
      </c>
    </row>
    <row r="7112" spans="1:4" ht="18.5" hidden="1">
      <c r="A7112" s="18" t="s">
        <v>62</v>
      </c>
      <c r="B7112" s="18">
        <v>13039</v>
      </c>
      <c r="C7112" s="18">
        <v>36067010400</v>
      </c>
      <c r="D7112" s="18">
        <v>71374</v>
      </c>
    </row>
    <row r="7113" spans="1:4" ht="18.5" hidden="1">
      <c r="A7113" s="18" t="s">
        <v>62</v>
      </c>
      <c r="B7113" s="18">
        <v>13214</v>
      </c>
      <c r="C7113" s="18">
        <v>36067004600</v>
      </c>
      <c r="D7113" s="18">
        <v>93760</v>
      </c>
    </row>
    <row r="7114" spans="1:4" ht="18.5" hidden="1">
      <c r="A7114" s="18" t="s">
        <v>62</v>
      </c>
      <c r="B7114" s="18">
        <v>14504</v>
      </c>
      <c r="C7114" s="18">
        <v>36069050302</v>
      </c>
      <c r="D7114" s="18">
        <v>53635</v>
      </c>
    </row>
    <row r="7115" spans="1:4" ht="18.5" hidden="1">
      <c r="A7115" s="18" t="s">
        <v>62</v>
      </c>
      <c r="B7115" s="18">
        <v>14456</v>
      </c>
      <c r="C7115" s="18">
        <v>36069051500</v>
      </c>
      <c r="D7115" s="18">
        <v>77063</v>
      </c>
    </row>
    <row r="7116" spans="1:4" ht="18.5" hidden="1">
      <c r="A7116" s="18" t="s">
        <v>62</v>
      </c>
      <c r="B7116" s="18">
        <v>14537</v>
      </c>
      <c r="C7116" s="18">
        <v>36069050301</v>
      </c>
      <c r="D7116" s="18">
        <v>57507</v>
      </c>
    </row>
    <row r="7117" spans="1:4" ht="18.5" hidden="1">
      <c r="A7117" s="18" t="s">
        <v>62</v>
      </c>
      <c r="B7117" s="18">
        <v>10992</v>
      </c>
      <c r="C7117" s="18">
        <v>36071013202</v>
      </c>
      <c r="D7117" s="18">
        <v>86302</v>
      </c>
    </row>
    <row r="7118" spans="1:4" ht="18.5" hidden="1">
      <c r="A7118" s="18" t="s">
        <v>62</v>
      </c>
      <c r="B7118" s="18">
        <v>12520</v>
      </c>
      <c r="C7118" s="18">
        <v>36071013100</v>
      </c>
      <c r="D7118" s="18">
        <v>101519</v>
      </c>
    </row>
    <row r="7119" spans="1:4" ht="18.5" hidden="1">
      <c r="A7119" s="18" t="s">
        <v>62</v>
      </c>
      <c r="B7119" s="18">
        <v>10924</v>
      </c>
      <c r="C7119" s="18">
        <v>36071011900</v>
      </c>
      <c r="D7119" s="18">
        <v>105313</v>
      </c>
    </row>
    <row r="7120" spans="1:4" ht="18.5" hidden="1">
      <c r="A7120" s="18" t="s">
        <v>62</v>
      </c>
      <c r="B7120" s="18">
        <v>12550</v>
      </c>
      <c r="C7120" s="18">
        <v>36071010300</v>
      </c>
      <c r="D7120" s="18">
        <v>87710</v>
      </c>
    </row>
    <row r="7121" spans="1:4" ht="18.5" hidden="1">
      <c r="A7121" s="18" t="s">
        <v>62</v>
      </c>
      <c r="B7121" s="18">
        <v>10953</v>
      </c>
      <c r="C7121" s="18">
        <v>36071013100</v>
      </c>
      <c r="D7121" s="18">
        <v>101519</v>
      </c>
    </row>
    <row r="7122" spans="1:4" ht="18.5" hidden="1">
      <c r="A7122" s="18" t="s">
        <v>62</v>
      </c>
      <c r="B7122" s="18">
        <v>10915</v>
      </c>
      <c r="C7122" s="18">
        <v>36071010902</v>
      </c>
      <c r="D7122" s="18">
        <v>94400</v>
      </c>
    </row>
    <row r="7123" spans="1:4" ht="18.5" hidden="1">
      <c r="A7123" s="18" t="s">
        <v>62</v>
      </c>
      <c r="B7123" s="18">
        <v>10996</v>
      </c>
      <c r="C7123" s="18">
        <v>36071013600</v>
      </c>
      <c r="D7123" s="18">
        <v>126289</v>
      </c>
    </row>
    <row r="7124" spans="1:4" ht="18.5" hidden="1">
      <c r="A7124" s="18" t="s">
        <v>62</v>
      </c>
      <c r="B7124" s="18">
        <v>10975</v>
      </c>
      <c r="C7124" s="18">
        <v>36071014900</v>
      </c>
      <c r="D7124" s="18">
        <v>125222</v>
      </c>
    </row>
    <row r="7125" spans="1:4" ht="18.5" hidden="1">
      <c r="A7125" s="18" t="s">
        <v>62</v>
      </c>
      <c r="B7125" s="18">
        <v>13142</v>
      </c>
      <c r="C7125" s="18">
        <v>36075020301</v>
      </c>
      <c r="D7125" s="18">
        <v>58653</v>
      </c>
    </row>
    <row r="7126" spans="1:4" ht="18.5" hidden="1">
      <c r="A7126" s="18" t="s">
        <v>62</v>
      </c>
      <c r="B7126" s="18">
        <v>13144</v>
      </c>
      <c r="C7126" s="18">
        <v>36075020100</v>
      </c>
      <c r="D7126" s="18">
        <v>49017</v>
      </c>
    </row>
    <row r="7127" spans="1:4" ht="18.5" hidden="1">
      <c r="A7127" s="18" t="s">
        <v>62</v>
      </c>
      <c r="B7127" s="18">
        <v>13167</v>
      </c>
      <c r="C7127" s="18">
        <v>36075020701</v>
      </c>
      <c r="D7127" s="18">
        <v>56830</v>
      </c>
    </row>
    <row r="7128" spans="1:4" ht="18.5" hidden="1">
      <c r="A7128" s="18" t="s">
        <v>62</v>
      </c>
      <c r="B7128" s="18">
        <v>13861</v>
      </c>
      <c r="C7128" s="18">
        <v>36077591400</v>
      </c>
      <c r="D7128" s="18">
        <v>55502</v>
      </c>
    </row>
    <row r="7129" spans="1:4" ht="18.5" hidden="1">
      <c r="A7129" s="18" t="s">
        <v>62</v>
      </c>
      <c r="B7129" s="18">
        <v>12064</v>
      </c>
      <c r="C7129" s="18">
        <v>36077590700</v>
      </c>
      <c r="D7129" s="18">
        <v>51210</v>
      </c>
    </row>
    <row r="7130" spans="1:4" ht="18.5" hidden="1">
      <c r="A7130" s="18" t="s">
        <v>62</v>
      </c>
      <c r="B7130" s="18">
        <v>13342</v>
      </c>
      <c r="C7130" s="18">
        <v>36077590400</v>
      </c>
      <c r="D7130" s="18">
        <v>56849</v>
      </c>
    </row>
    <row r="7131" spans="1:4" ht="18.5" hidden="1">
      <c r="A7131" s="18" t="s">
        <v>62</v>
      </c>
      <c r="B7131" s="18">
        <v>11422</v>
      </c>
      <c r="C7131" s="18">
        <v>36081066000</v>
      </c>
      <c r="D7131" s="18">
        <v>85318</v>
      </c>
    </row>
    <row r="7132" spans="1:4" ht="18.5" hidden="1">
      <c r="A7132" s="18" t="s">
        <v>62</v>
      </c>
      <c r="B7132" s="18">
        <v>11373</v>
      </c>
      <c r="C7132" s="18">
        <v>36081048500</v>
      </c>
      <c r="D7132" s="18">
        <v>60893</v>
      </c>
    </row>
    <row r="7133" spans="1:4" ht="18.5" hidden="1">
      <c r="A7133" s="18" t="s">
        <v>62</v>
      </c>
      <c r="B7133" s="18">
        <v>11372</v>
      </c>
      <c r="C7133" s="18">
        <v>36081028100</v>
      </c>
      <c r="D7133" s="18">
        <v>64291</v>
      </c>
    </row>
    <row r="7134" spans="1:4" ht="18.5" hidden="1">
      <c r="A7134" s="18" t="s">
        <v>62</v>
      </c>
      <c r="B7134" s="18">
        <v>11421</v>
      </c>
      <c r="C7134" s="18">
        <v>36081001200</v>
      </c>
      <c r="D7134" s="18">
        <v>67551</v>
      </c>
    </row>
    <row r="7135" spans="1:4" ht="18.5" hidden="1">
      <c r="A7135" s="18" t="s">
        <v>62</v>
      </c>
      <c r="B7135" s="18">
        <v>11360</v>
      </c>
      <c r="C7135" s="18">
        <v>36081099704</v>
      </c>
      <c r="D7135" s="18">
        <v>79812</v>
      </c>
    </row>
    <row r="7136" spans="1:4" ht="18.5" hidden="1">
      <c r="A7136" s="18" t="s">
        <v>62</v>
      </c>
      <c r="B7136" s="18">
        <v>11436</v>
      </c>
      <c r="C7136" s="18">
        <v>36081018200</v>
      </c>
      <c r="D7136" s="18">
        <v>54091</v>
      </c>
    </row>
    <row r="7137" spans="1:4" ht="18.5" hidden="1">
      <c r="A7137" s="18" t="s">
        <v>62</v>
      </c>
      <c r="B7137" s="18">
        <v>11432</v>
      </c>
      <c r="C7137" s="18">
        <v>36081045600</v>
      </c>
      <c r="D7137" s="18">
        <v>89700</v>
      </c>
    </row>
    <row r="7138" spans="1:4" ht="18.5" hidden="1">
      <c r="A7138" s="18" t="s">
        <v>62</v>
      </c>
      <c r="B7138" s="18">
        <v>11428</v>
      </c>
      <c r="C7138" s="18">
        <v>36081055800</v>
      </c>
      <c r="D7138" s="18">
        <v>105690</v>
      </c>
    </row>
    <row r="7139" spans="1:4" ht="18.5" hidden="1">
      <c r="A7139" s="18" t="s">
        <v>62</v>
      </c>
      <c r="B7139" s="18">
        <v>12144</v>
      </c>
      <c r="C7139" s="18">
        <v>36083052403</v>
      </c>
      <c r="D7139" s="18">
        <v>74154</v>
      </c>
    </row>
    <row r="7140" spans="1:4" ht="18.5" hidden="1">
      <c r="A7140" s="18" t="s">
        <v>62</v>
      </c>
      <c r="B7140" s="18">
        <v>10301</v>
      </c>
      <c r="C7140" s="18">
        <v>36085005900</v>
      </c>
      <c r="D7140" s="18">
        <v>103298</v>
      </c>
    </row>
    <row r="7141" spans="1:4" ht="18.5" hidden="1">
      <c r="A7141" s="18" t="s">
        <v>62</v>
      </c>
      <c r="B7141" s="18">
        <v>10305</v>
      </c>
      <c r="C7141" s="18">
        <v>36085006400</v>
      </c>
      <c r="D7141" s="18">
        <v>67220</v>
      </c>
    </row>
    <row r="7142" spans="1:4" ht="18.5" hidden="1">
      <c r="A7142" s="18" t="s">
        <v>62</v>
      </c>
      <c r="B7142" s="18">
        <v>10310</v>
      </c>
      <c r="C7142" s="18">
        <v>36085010500</v>
      </c>
      <c r="D7142" s="18">
        <v>67398</v>
      </c>
    </row>
    <row r="7143" spans="1:4" ht="18.5" hidden="1">
      <c r="A7143" s="18" t="s">
        <v>62</v>
      </c>
      <c r="B7143" s="18">
        <v>10901</v>
      </c>
      <c r="C7143" s="18">
        <v>36087011602</v>
      </c>
      <c r="D7143" s="18">
        <v>128383</v>
      </c>
    </row>
    <row r="7144" spans="1:4" ht="18.5" hidden="1">
      <c r="A7144" s="18" t="s">
        <v>62</v>
      </c>
      <c r="B7144" s="18">
        <v>13660</v>
      </c>
      <c r="C7144" s="18">
        <v>36089490500</v>
      </c>
      <c r="D7144" s="18">
        <v>56445</v>
      </c>
    </row>
    <row r="7145" spans="1:4" ht="18.5" hidden="1">
      <c r="A7145" s="18" t="s">
        <v>62</v>
      </c>
      <c r="B7145" s="18">
        <v>12965</v>
      </c>
      <c r="C7145" s="18">
        <v>36089492400</v>
      </c>
      <c r="D7145" s="18">
        <v>49439</v>
      </c>
    </row>
    <row r="7146" spans="1:4" ht="18.5" hidden="1">
      <c r="A7146" s="18" t="s">
        <v>62</v>
      </c>
      <c r="B7146" s="18">
        <v>13613</v>
      </c>
      <c r="C7146" s="18">
        <v>36089490700</v>
      </c>
      <c r="D7146" s="18">
        <v>49190</v>
      </c>
    </row>
    <row r="7147" spans="1:4" ht="18.5" hidden="1">
      <c r="A7147" s="18" t="s">
        <v>62</v>
      </c>
      <c r="B7147" s="18">
        <v>13670</v>
      </c>
      <c r="C7147" s="18">
        <v>36089492500</v>
      </c>
      <c r="D7147" s="18">
        <v>45455</v>
      </c>
    </row>
    <row r="7148" spans="1:4" ht="18.5" hidden="1">
      <c r="A7148" s="18" t="s">
        <v>62</v>
      </c>
      <c r="B7148" s="18">
        <v>13635</v>
      </c>
      <c r="C7148" s="18">
        <v>36089492600</v>
      </c>
      <c r="D7148" s="18">
        <v>49270</v>
      </c>
    </row>
    <row r="7149" spans="1:4" ht="18.5" hidden="1">
      <c r="A7149" s="18" t="s">
        <v>62</v>
      </c>
      <c r="B7149" s="18">
        <v>13666</v>
      </c>
      <c r="C7149" s="18">
        <v>36089492500</v>
      </c>
      <c r="D7149" s="18">
        <v>45455</v>
      </c>
    </row>
    <row r="7150" spans="1:4" ht="18.5" hidden="1">
      <c r="A7150" s="18" t="s">
        <v>62</v>
      </c>
      <c r="B7150" s="18">
        <v>12188</v>
      </c>
      <c r="C7150" s="18">
        <v>36091062700</v>
      </c>
      <c r="D7150" s="18">
        <v>73038</v>
      </c>
    </row>
    <row r="7151" spans="1:4" ht="18.5" hidden="1">
      <c r="A7151" s="18" t="s">
        <v>62</v>
      </c>
      <c r="B7151" s="18">
        <v>12302</v>
      </c>
      <c r="C7151" s="18">
        <v>36093032404</v>
      </c>
      <c r="D7151" s="18">
        <v>82076</v>
      </c>
    </row>
    <row r="7152" spans="1:4" ht="18.5" hidden="1">
      <c r="A7152" s="18" t="s">
        <v>62</v>
      </c>
      <c r="B7152" s="18">
        <v>12187</v>
      </c>
      <c r="C7152" s="18">
        <v>36095740600</v>
      </c>
      <c r="D7152" s="18">
        <v>55839</v>
      </c>
    </row>
    <row r="7153" spans="1:4" ht="18.5" hidden="1">
      <c r="A7153" s="18" t="s">
        <v>62</v>
      </c>
      <c r="B7153" s="18">
        <v>14841</v>
      </c>
      <c r="C7153" s="18">
        <v>36097950100</v>
      </c>
      <c r="D7153" s="18">
        <v>61912</v>
      </c>
    </row>
    <row r="7154" spans="1:4" ht="18.5" hidden="1">
      <c r="A7154" s="18" t="s">
        <v>62</v>
      </c>
      <c r="B7154" s="18">
        <v>13146</v>
      </c>
      <c r="C7154" s="18">
        <v>36117021700</v>
      </c>
      <c r="D7154" s="18">
        <v>52209</v>
      </c>
    </row>
    <row r="7155" spans="1:4" ht="18.5" hidden="1">
      <c r="A7155" s="18" t="s">
        <v>62</v>
      </c>
      <c r="B7155" s="18">
        <v>14433</v>
      </c>
      <c r="C7155" s="18">
        <v>36117021800</v>
      </c>
      <c r="D7155" s="18">
        <v>49684</v>
      </c>
    </row>
    <row r="7156" spans="1:4" ht="18.5" hidden="1">
      <c r="A7156" s="18" t="s">
        <v>62</v>
      </c>
      <c r="B7156" s="18">
        <v>14588</v>
      </c>
      <c r="C7156" s="18">
        <v>36099950800</v>
      </c>
      <c r="D7156" s="18">
        <v>63882</v>
      </c>
    </row>
    <row r="7157" spans="1:4" ht="18.5" hidden="1">
      <c r="A7157" s="18" t="s">
        <v>62</v>
      </c>
      <c r="B7157" s="18">
        <v>14823</v>
      </c>
      <c r="C7157" s="18">
        <v>36101961900</v>
      </c>
      <c r="D7157" s="18">
        <v>55753</v>
      </c>
    </row>
    <row r="7158" spans="1:4" ht="18.5" hidden="1">
      <c r="A7158" s="18" t="s">
        <v>62</v>
      </c>
      <c r="B7158" s="18">
        <v>14879</v>
      </c>
      <c r="C7158" s="18">
        <v>36101961300</v>
      </c>
      <c r="D7158" s="18">
        <v>55514</v>
      </c>
    </row>
    <row r="7159" spans="1:4" ht="18.5" hidden="1">
      <c r="A7159" s="18" t="s">
        <v>62</v>
      </c>
      <c r="B7159" s="18">
        <v>14858</v>
      </c>
      <c r="C7159" s="18">
        <v>36101963000</v>
      </c>
      <c r="D7159" s="18">
        <v>61589</v>
      </c>
    </row>
    <row r="7160" spans="1:4" ht="18.5" hidden="1">
      <c r="A7160" s="18" t="s">
        <v>62</v>
      </c>
      <c r="B7160" s="18">
        <v>11716</v>
      </c>
      <c r="C7160" s="18">
        <v>36103146606</v>
      </c>
      <c r="D7160" s="18">
        <v>116464</v>
      </c>
    </row>
    <row r="7161" spans="1:4" ht="18.5" hidden="1">
      <c r="A7161" s="18" t="s">
        <v>62</v>
      </c>
      <c r="B7161" s="18">
        <v>11702</v>
      </c>
      <c r="C7161" s="18">
        <v>36103124402</v>
      </c>
      <c r="D7161" s="18">
        <v>113300</v>
      </c>
    </row>
    <row r="7162" spans="1:4" ht="18.5" hidden="1">
      <c r="A7162" s="18" t="s">
        <v>62</v>
      </c>
      <c r="B7162" s="18">
        <v>11701</v>
      </c>
      <c r="C7162" s="18">
        <v>36103123500</v>
      </c>
      <c r="D7162" s="18">
        <v>73964</v>
      </c>
    </row>
    <row r="7163" spans="1:4" ht="18.5" hidden="1">
      <c r="A7163" s="18" t="s">
        <v>62</v>
      </c>
      <c r="B7163" s="18">
        <v>11962</v>
      </c>
      <c r="C7163" s="18">
        <v>36103190704</v>
      </c>
      <c r="D7163" s="18">
        <v>163919</v>
      </c>
    </row>
    <row r="7164" spans="1:4" ht="18.5" hidden="1">
      <c r="A7164" s="18" t="s">
        <v>62</v>
      </c>
      <c r="B7164" s="18">
        <v>11755</v>
      </c>
      <c r="C7164" s="18">
        <v>36103158505</v>
      </c>
      <c r="D7164" s="18">
        <v>110544</v>
      </c>
    </row>
    <row r="7165" spans="1:4" ht="18.5" hidden="1">
      <c r="A7165" s="18" t="s">
        <v>62</v>
      </c>
      <c r="B7165" s="18">
        <v>11725</v>
      </c>
      <c r="C7165" s="18">
        <v>36103135201</v>
      </c>
      <c r="D7165" s="18">
        <v>124347</v>
      </c>
    </row>
    <row r="7166" spans="1:4" ht="18.5" hidden="1">
      <c r="A7166" s="18" t="s">
        <v>62</v>
      </c>
      <c r="B7166" s="18">
        <v>11937</v>
      </c>
      <c r="C7166" s="18">
        <v>36103201001</v>
      </c>
      <c r="D7166" s="18">
        <v>97588</v>
      </c>
    </row>
    <row r="7167" spans="1:4" ht="18.5" hidden="1">
      <c r="A7167" s="18" t="s">
        <v>62</v>
      </c>
      <c r="B7167" s="18">
        <v>11740</v>
      </c>
      <c r="C7167" s="18">
        <v>36103111503</v>
      </c>
      <c r="D7167" s="18">
        <v>96682</v>
      </c>
    </row>
    <row r="7168" spans="1:4" ht="18.5" hidden="1">
      <c r="A7168" s="18" t="s">
        <v>62</v>
      </c>
      <c r="B7168" s="18">
        <v>11794</v>
      </c>
      <c r="C7168" s="18">
        <v>36103158007</v>
      </c>
      <c r="D7168" s="18">
        <v>51569</v>
      </c>
    </row>
    <row r="7169" spans="1:4" ht="18.5" hidden="1">
      <c r="A7169" s="18" t="s">
        <v>62</v>
      </c>
      <c r="B7169" s="18">
        <v>12742</v>
      </c>
      <c r="C7169" s="18">
        <v>36105951500</v>
      </c>
      <c r="D7169" s="18">
        <v>51939</v>
      </c>
    </row>
    <row r="7170" spans="1:4" ht="18.5" hidden="1">
      <c r="A7170" s="18" t="s">
        <v>62</v>
      </c>
      <c r="B7170" s="18">
        <v>12763</v>
      </c>
      <c r="C7170" s="18">
        <v>36105951100</v>
      </c>
      <c r="D7170" s="18">
        <v>59013</v>
      </c>
    </row>
    <row r="7171" spans="1:4" ht="18.5" hidden="1">
      <c r="A7171" s="18" t="s">
        <v>62</v>
      </c>
      <c r="B7171" s="18">
        <v>12741</v>
      </c>
      <c r="C7171" s="18">
        <v>36105950300</v>
      </c>
      <c r="D7171" s="18">
        <v>68641</v>
      </c>
    </row>
    <row r="7172" spans="1:4" ht="18.5" hidden="1">
      <c r="A7172" s="18" t="s">
        <v>62</v>
      </c>
      <c r="B7172" s="18">
        <v>12722</v>
      </c>
      <c r="C7172" s="18">
        <v>36105951200</v>
      </c>
      <c r="D7172" s="18">
        <v>69905</v>
      </c>
    </row>
    <row r="7173" spans="1:4" ht="18.5" hidden="1">
      <c r="A7173" s="18" t="s">
        <v>62</v>
      </c>
      <c r="B7173" s="18">
        <v>14854</v>
      </c>
      <c r="C7173" s="18">
        <v>36109001600</v>
      </c>
      <c r="D7173" s="18">
        <v>76628</v>
      </c>
    </row>
    <row r="7174" spans="1:4" ht="18.5" hidden="1">
      <c r="A7174" s="18" t="s">
        <v>62</v>
      </c>
      <c r="B7174" s="18">
        <v>12561</v>
      </c>
      <c r="C7174" s="18">
        <v>36111953300</v>
      </c>
      <c r="D7174" s="18">
        <v>115244</v>
      </c>
    </row>
    <row r="7175" spans="1:4" ht="18.5" hidden="1">
      <c r="A7175" s="18" t="s">
        <v>62</v>
      </c>
      <c r="B7175" s="18">
        <v>12466</v>
      </c>
      <c r="C7175" s="18">
        <v>36111952500</v>
      </c>
      <c r="D7175" s="18">
        <v>73426</v>
      </c>
    </row>
    <row r="7176" spans="1:4" ht="18.5" hidden="1">
      <c r="A7176" s="18" t="s">
        <v>62</v>
      </c>
      <c r="B7176" s="18">
        <v>12404</v>
      </c>
      <c r="C7176" s="18">
        <v>36111955000</v>
      </c>
      <c r="D7176" s="18">
        <v>61168</v>
      </c>
    </row>
    <row r="7177" spans="1:4" ht="18.5" hidden="1">
      <c r="A7177" s="18" t="s">
        <v>62</v>
      </c>
      <c r="B7177" s="18">
        <v>12429</v>
      </c>
      <c r="C7177" s="18">
        <v>36111952600</v>
      </c>
      <c r="D7177" s="18">
        <v>84729</v>
      </c>
    </row>
    <row r="7178" spans="1:4" ht="18.5" hidden="1">
      <c r="A7178" s="18" t="s">
        <v>62</v>
      </c>
      <c r="B7178" s="18">
        <v>12471</v>
      </c>
      <c r="C7178" s="18">
        <v>36111952600</v>
      </c>
      <c r="D7178" s="18">
        <v>84729</v>
      </c>
    </row>
    <row r="7179" spans="1:4" ht="18.5" hidden="1">
      <c r="A7179" s="18" t="s">
        <v>62</v>
      </c>
      <c r="B7179" s="18">
        <v>12515</v>
      </c>
      <c r="C7179" s="18">
        <v>36111953700</v>
      </c>
      <c r="D7179" s="18">
        <v>93314</v>
      </c>
    </row>
    <row r="7180" spans="1:4" ht="18.5" hidden="1">
      <c r="A7180" s="18" t="s">
        <v>62</v>
      </c>
      <c r="B7180" s="18">
        <v>12449</v>
      </c>
      <c r="C7180" s="18">
        <v>36111951300</v>
      </c>
      <c r="D7180" s="18">
        <v>65106</v>
      </c>
    </row>
    <row r="7181" spans="1:4" ht="18.5" hidden="1">
      <c r="A7181" s="18" t="s">
        <v>62</v>
      </c>
      <c r="B7181" s="18">
        <v>12411</v>
      </c>
      <c r="C7181" s="18">
        <v>36111952700</v>
      </c>
      <c r="D7181" s="18">
        <v>68208</v>
      </c>
    </row>
    <row r="7182" spans="1:4" ht="18.5" hidden="1">
      <c r="A7182" s="18" t="s">
        <v>62</v>
      </c>
      <c r="B7182" s="18">
        <v>12860</v>
      </c>
      <c r="C7182" s="18">
        <v>36113076000</v>
      </c>
      <c r="D7182" s="18">
        <v>67412</v>
      </c>
    </row>
    <row r="7183" spans="1:4" ht="18.5" hidden="1">
      <c r="A7183" s="18" t="s">
        <v>62</v>
      </c>
      <c r="B7183" s="18">
        <v>12844</v>
      </c>
      <c r="C7183" s="18">
        <v>36115081000</v>
      </c>
      <c r="D7183" s="18">
        <v>60346</v>
      </c>
    </row>
    <row r="7184" spans="1:4" ht="18.5" hidden="1">
      <c r="A7184" s="18" t="s">
        <v>62</v>
      </c>
      <c r="B7184" s="18">
        <v>12887</v>
      </c>
      <c r="C7184" s="18">
        <v>36115082001</v>
      </c>
      <c r="D7184" s="18">
        <v>50088</v>
      </c>
    </row>
    <row r="7185" spans="1:4" ht="18.5" hidden="1">
      <c r="A7185" s="18" t="s">
        <v>62</v>
      </c>
      <c r="B7185" s="18">
        <v>12841</v>
      </c>
      <c r="C7185" s="18">
        <v>36115082002</v>
      </c>
      <c r="D7185" s="18">
        <v>52870</v>
      </c>
    </row>
    <row r="7186" spans="1:4" ht="18.5" hidden="1">
      <c r="A7186" s="18" t="s">
        <v>62</v>
      </c>
      <c r="B7186" s="18">
        <v>12849</v>
      </c>
      <c r="C7186" s="18">
        <v>36115084000</v>
      </c>
      <c r="D7186" s="18">
        <v>52388</v>
      </c>
    </row>
    <row r="7187" spans="1:4" ht="18.5" hidden="1">
      <c r="A7187" s="18" t="s">
        <v>62</v>
      </c>
      <c r="B7187" s="18">
        <v>12838</v>
      </c>
      <c r="C7187" s="18">
        <v>36115085000</v>
      </c>
      <c r="D7187" s="18">
        <v>67959</v>
      </c>
    </row>
    <row r="7188" spans="1:4" ht="18.5" hidden="1">
      <c r="A7188" s="18" t="s">
        <v>62</v>
      </c>
      <c r="B7188" s="18">
        <v>14589</v>
      </c>
      <c r="C7188" s="18">
        <v>36117020401</v>
      </c>
      <c r="D7188" s="18">
        <v>86439</v>
      </c>
    </row>
    <row r="7189" spans="1:4" ht="18.5" hidden="1">
      <c r="A7189" s="18" t="s">
        <v>62</v>
      </c>
      <c r="B7189" s="18">
        <v>10522</v>
      </c>
      <c r="C7189" s="18">
        <v>36119010500</v>
      </c>
      <c r="D7189" s="18">
        <v>142257</v>
      </c>
    </row>
    <row r="7190" spans="1:4" ht="18.5" hidden="1">
      <c r="A7190" s="18" t="s">
        <v>62</v>
      </c>
      <c r="B7190" s="18">
        <v>10530</v>
      </c>
      <c r="C7190" s="18">
        <v>36119010801</v>
      </c>
      <c r="D7190" s="18">
        <v>140683</v>
      </c>
    </row>
    <row r="7191" spans="1:4" ht="18.5" hidden="1">
      <c r="A7191" s="18" t="s">
        <v>62</v>
      </c>
      <c r="B7191" s="18">
        <v>10598</v>
      </c>
      <c r="C7191" s="18">
        <v>36119014808</v>
      </c>
      <c r="D7191" s="18">
        <v>140764</v>
      </c>
    </row>
    <row r="7192" spans="1:4" ht="18.5" hidden="1">
      <c r="A7192" s="18" t="s">
        <v>62</v>
      </c>
      <c r="B7192" s="18">
        <v>10590</v>
      </c>
      <c r="C7192" s="18">
        <v>36119012503</v>
      </c>
      <c r="D7192" s="18">
        <v>164343</v>
      </c>
    </row>
    <row r="7193" spans="1:4" ht="18.5" hidden="1">
      <c r="A7193" s="18" t="s">
        <v>62</v>
      </c>
      <c r="B7193" s="18">
        <v>10605</v>
      </c>
      <c r="C7193" s="18">
        <v>36119009702</v>
      </c>
      <c r="D7193" s="18">
        <v>123046</v>
      </c>
    </row>
    <row r="7194" spans="1:4" ht="18.5" hidden="1">
      <c r="A7194" s="18" t="s">
        <v>62</v>
      </c>
      <c r="B7194" s="18">
        <v>14113</v>
      </c>
      <c r="C7194" s="18">
        <v>36121970900</v>
      </c>
      <c r="D7194" s="18">
        <v>67469</v>
      </c>
    </row>
    <row r="7195" spans="1:4" ht="18.5" hidden="1">
      <c r="A7195" s="18" t="s">
        <v>62</v>
      </c>
      <c r="B7195" s="18">
        <v>14550</v>
      </c>
      <c r="C7195" s="18">
        <v>36121970800</v>
      </c>
      <c r="D7195" s="18">
        <v>51868</v>
      </c>
    </row>
    <row r="7196" spans="1:4" ht="18.5" hidden="1">
      <c r="A7196" s="18" t="s">
        <v>62</v>
      </c>
      <c r="B7196" s="18">
        <v>12159</v>
      </c>
      <c r="C7196" s="18">
        <v>36001014501</v>
      </c>
      <c r="D7196" s="18">
        <v>116539</v>
      </c>
    </row>
    <row r="7197" spans="1:4" ht="18.5" hidden="1">
      <c r="A7197" s="18" t="s">
        <v>62</v>
      </c>
      <c r="B7197" s="18">
        <v>12189</v>
      </c>
      <c r="C7197" s="18">
        <v>36001013300</v>
      </c>
      <c r="D7197" s="18">
        <v>46996</v>
      </c>
    </row>
    <row r="7198" spans="1:4" ht="18.5" hidden="1">
      <c r="A7198" s="18" t="s">
        <v>62</v>
      </c>
      <c r="B7198" s="18">
        <v>12309</v>
      </c>
      <c r="C7198" s="18">
        <v>36093032101</v>
      </c>
      <c r="D7198" s="18">
        <v>139977</v>
      </c>
    </row>
    <row r="7199" spans="1:4" ht="18.5" hidden="1">
      <c r="A7199" s="18" t="s">
        <v>62</v>
      </c>
      <c r="B7199" s="18">
        <v>12208</v>
      </c>
      <c r="C7199" s="18">
        <v>36001001801</v>
      </c>
      <c r="D7199" s="18">
        <v>85708</v>
      </c>
    </row>
    <row r="7200" spans="1:4" ht="18.5" hidden="1">
      <c r="A7200" s="18" t="s">
        <v>62</v>
      </c>
      <c r="B7200" s="18">
        <v>12059</v>
      </c>
      <c r="C7200" s="18">
        <v>36001014801</v>
      </c>
      <c r="D7200" s="18">
        <v>69778</v>
      </c>
    </row>
    <row r="7201" spans="1:4" ht="18.5" hidden="1">
      <c r="A7201" s="18" t="s">
        <v>62</v>
      </c>
      <c r="B7201" s="18">
        <v>12193</v>
      </c>
      <c r="C7201" s="18">
        <v>36001014803</v>
      </c>
      <c r="D7201" s="18">
        <v>71046</v>
      </c>
    </row>
    <row r="7202" spans="1:4" ht="18.5" hidden="1">
      <c r="A7202" s="18" t="s">
        <v>62</v>
      </c>
      <c r="B7202" s="18">
        <v>14880</v>
      </c>
      <c r="C7202" s="18">
        <v>36003950700</v>
      </c>
      <c r="D7202" s="18">
        <v>51605</v>
      </c>
    </row>
    <row r="7203" spans="1:4" ht="18.5" hidden="1">
      <c r="A7203" s="18" t="s">
        <v>62</v>
      </c>
      <c r="B7203" s="18">
        <v>14711</v>
      </c>
      <c r="C7203" s="18">
        <v>36003950400</v>
      </c>
      <c r="D7203" s="18">
        <v>54983</v>
      </c>
    </row>
    <row r="7204" spans="1:4" ht="18.5" hidden="1">
      <c r="A7204" s="18" t="s">
        <v>62</v>
      </c>
      <c r="B7204" s="18">
        <v>14709</v>
      </c>
      <c r="C7204" s="18">
        <v>36003951300</v>
      </c>
      <c r="D7204" s="18">
        <v>50815</v>
      </c>
    </row>
    <row r="7205" spans="1:4" ht="18.5" hidden="1">
      <c r="A7205" s="18" t="s">
        <v>62</v>
      </c>
      <c r="B7205" s="18">
        <v>14739</v>
      </c>
      <c r="C7205" s="18">
        <v>36003950500</v>
      </c>
      <c r="D7205" s="18">
        <v>53382</v>
      </c>
    </row>
    <row r="7206" spans="1:4" ht="18.5" hidden="1">
      <c r="A7206" s="18" t="s">
        <v>62</v>
      </c>
      <c r="B7206" s="18">
        <v>14714</v>
      </c>
      <c r="C7206" s="18">
        <v>36003950400</v>
      </c>
      <c r="D7206" s="18">
        <v>54983</v>
      </c>
    </row>
    <row r="7207" spans="1:4" ht="18.5" hidden="1">
      <c r="A7207" s="18" t="s">
        <v>62</v>
      </c>
      <c r="B7207" s="18">
        <v>10468</v>
      </c>
      <c r="C7207" s="18">
        <v>36005026701</v>
      </c>
      <c r="D7207" s="18">
        <v>40924</v>
      </c>
    </row>
    <row r="7208" spans="1:4" ht="18.5" hidden="1">
      <c r="A7208" s="18" t="s">
        <v>62</v>
      </c>
      <c r="B7208" s="18">
        <v>10462</v>
      </c>
      <c r="C7208" s="18">
        <v>36005023800</v>
      </c>
      <c r="D7208" s="18">
        <v>52844</v>
      </c>
    </row>
    <row r="7209" spans="1:4" ht="18.5" hidden="1">
      <c r="A7209" s="18" t="s">
        <v>62</v>
      </c>
      <c r="B7209" s="18">
        <v>10465</v>
      </c>
      <c r="C7209" s="18">
        <v>36005014400</v>
      </c>
      <c r="D7209" s="18">
        <v>42036</v>
      </c>
    </row>
    <row r="7210" spans="1:4" ht="18.5" hidden="1">
      <c r="A7210" s="18" t="s">
        <v>62</v>
      </c>
      <c r="B7210" s="18">
        <v>13905</v>
      </c>
      <c r="C7210" s="18">
        <v>36007012103</v>
      </c>
      <c r="D7210" s="18">
        <v>74311</v>
      </c>
    </row>
    <row r="7211" spans="1:4" ht="18.5" hidden="1">
      <c r="A7211" s="18" t="s">
        <v>62</v>
      </c>
      <c r="B7211" s="18">
        <v>13777</v>
      </c>
      <c r="C7211" s="18">
        <v>36007012000</v>
      </c>
      <c r="D7211" s="18">
        <v>55869</v>
      </c>
    </row>
    <row r="7212" spans="1:4" ht="18.5" hidden="1">
      <c r="A7212" s="18" t="s">
        <v>62</v>
      </c>
      <c r="B7212" s="18">
        <v>13744</v>
      </c>
      <c r="C7212" s="18">
        <v>36007011902</v>
      </c>
      <c r="D7212" s="18">
        <v>65756</v>
      </c>
    </row>
    <row r="7213" spans="1:4" ht="18.5" hidden="1">
      <c r="A7213" s="18" t="s">
        <v>62</v>
      </c>
      <c r="B7213" s="18">
        <v>13813</v>
      </c>
      <c r="C7213" s="18">
        <v>36007012300</v>
      </c>
      <c r="D7213" s="18">
        <v>55373</v>
      </c>
    </row>
    <row r="7214" spans="1:4" ht="18.5" hidden="1">
      <c r="A7214" s="18" t="s">
        <v>62</v>
      </c>
      <c r="B7214" s="18">
        <v>13795</v>
      </c>
      <c r="C7214" s="18">
        <v>36007012600</v>
      </c>
      <c r="D7214" s="18">
        <v>62484</v>
      </c>
    </row>
    <row r="7215" spans="1:4" ht="18.5" hidden="1">
      <c r="A7215" s="18" t="s">
        <v>62</v>
      </c>
      <c r="B7215" s="18">
        <v>14138</v>
      </c>
      <c r="C7215" s="18">
        <v>36009960500</v>
      </c>
      <c r="D7215" s="18">
        <v>52744</v>
      </c>
    </row>
    <row r="7216" spans="1:4" ht="18.5" hidden="1">
      <c r="A7216" s="18" t="s">
        <v>62</v>
      </c>
      <c r="B7216" s="18">
        <v>14755</v>
      </c>
      <c r="C7216" s="18">
        <v>36009960600</v>
      </c>
      <c r="D7216" s="18">
        <v>50345</v>
      </c>
    </row>
    <row r="7217" spans="1:4" ht="18.5" hidden="1">
      <c r="A7217" s="18" t="s">
        <v>62</v>
      </c>
      <c r="B7217" s="18">
        <v>14731</v>
      </c>
      <c r="C7217" s="18">
        <v>36009960702</v>
      </c>
      <c r="D7217" s="18">
        <v>55473</v>
      </c>
    </row>
    <row r="7218" spans="1:4" ht="18.5" hidden="1">
      <c r="A7218" s="18" t="s">
        <v>62</v>
      </c>
      <c r="B7218" s="18">
        <v>13152</v>
      </c>
      <c r="C7218" s="18">
        <v>36067016801</v>
      </c>
      <c r="D7218" s="18">
        <v>95254</v>
      </c>
    </row>
    <row r="7219" spans="1:4" ht="18.5" hidden="1">
      <c r="A7219" s="18" t="s">
        <v>62</v>
      </c>
      <c r="B7219" s="18">
        <v>13033</v>
      </c>
      <c r="C7219" s="18">
        <v>36011040200</v>
      </c>
      <c r="D7219" s="18">
        <v>61657</v>
      </c>
    </row>
    <row r="7220" spans="1:4" ht="18.5" hidden="1">
      <c r="A7220" s="18" t="s">
        <v>62</v>
      </c>
      <c r="B7220" s="18">
        <v>13143</v>
      </c>
      <c r="C7220" s="18">
        <v>36117021502</v>
      </c>
      <c r="D7220" s="18">
        <v>50893</v>
      </c>
    </row>
    <row r="7221" spans="1:4" ht="18.5" hidden="1">
      <c r="A7221" s="18" t="s">
        <v>62</v>
      </c>
      <c r="B7221" s="18">
        <v>13045</v>
      </c>
      <c r="C7221" s="18">
        <v>36023971000</v>
      </c>
      <c r="D7221" s="18">
        <v>63002</v>
      </c>
    </row>
    <row r="7222" spans="1:4" ht="18.5" hidden="1">
      <c r="A7222" s="18" t="s">
        <v>62</v>
      </c>
      <c r="B7222" s="18">
        <v>13071</v>
      </c>
      <c r="C7222" s="18">
        <v>36011041000</v>
      </c>
      <c r="D7222" s="18">
        <v>63455</v>
      </c>
    </row>
    <row r="7223" spans="1:4" ht="18.5" hidden="1">
      <c r="A7223" s="18" t="s">
        <v>62</v>
      </c>
      <c r="B7223" s="18">
        <v>14722</v>
      </c>
      <c r="C7223" s="18">
        <v>36013036401</v>
      </c>
      <c r="D7223" s="18">
        <v>54874</v>
      </c>
    </row>
    <row r="7224" spans="1:4" ht="18.5" hidden="1">
      <c r="A7224" s="18" t="s">
        <v>62</v>
      </c>
      <c r="B7224" s="18">
        <v>14775</v>
      </c>
      <c r="C7224" s="18">
        <v>36013036600</v>
      </c>
      <c r="D7224" s="18">
        <v>49185</v>
      </c>
    </row>
    <row r="7225" spans="1:4" ht="18.5" hidden="1">
      <c r="A7225" s="18" t="s">
        <v>62</v>
      </c>
      <c r="B7225" s="18">
        <v>14062</v>
      </c>
      <c r="C7225" s="18">
        <v>36013037600</v>
      </c>
      <c r="D7225" s="18">
        <v>49192</v>
      </c>
    </row>
    <row r="7226" spans="1:4" ht="18.5" hidden="1">
      <c r="A7226" s="18" t="s">
        <v>62</v>
      </c>
      <c r="B7226" s="18">
        <v>14732</v>
      </c>
      <c r="C7226" s="18">
        <v>36013037400</v>
      </c>
      <c r="D7226" s="18">
        <v>50276</v>
      </c>
    </row>
    <row r="7227" spans="1:4" ht="18.5" hidden="1">
      <c r="A7227" s="18" t="s">
        <v>62</v>
      </c>
      <c r="B7227" s="18">
        <v>14816</v>
      </c>
      <c r="C7227" s="18">
        <v>36015010700</v>
      </c>
      <c r="D7227" s="18">
        <v>78675</v>
      </c>
    </row>
    <row r="7228" spans="1:4" ht="18.5" hidden="1">
      <c r="A7228" s="18" t="s">
        <v>62</v>
      </c>
      <c r="B7228" s="18">
        <v>14830</v>
      </c>
      <c r="C7228" s="18">
        <v>36101962900</v>
      </c>
      <c r="D7228" s="18">
        <v>87950</v>
      </c>
    </row>
    <row r="7229" spans="1:4" ht="18.5" hidden="1">
      <c r="A7229" s="18" t="s">
        <v>62</v>
      </c>
      <c r="B7229" s="18">
        <v>14838</v>
      </c>
      <c r="C7229" s="18">
        <v>36015010100</v>
      </c>
      <c r="D7229" s="18">
        <v>52952</v>
      </c>
    </row>
    <row r="7230" spans="1:4" ht="18.5" hidden="1">
      <c r="A7230" s="18" t="s">
        <v>62</v>
      </c>
      <c r="B7230" s="18">
        <v>14894</v>
      </c>
      <c r="C7230" s="18">
        <v>36015011200</v>
      </c>
      <c r="D7230" s="18">
        <v>64804</v>
      </c>
    </row>
    <row r="7231" spans="1:4" ht="18.5" hidden="1">
      <c r="A7231" s="18" t="s">
        <v>62</v>
      </c>
      <c r="B7231" s="18">
        <v>13733</v>
      </c>
      <c r="C7231" s="18">
        <v>36017970801</v>
      </c>
      <c r="D7231" s="18">
        <v>56629</v>
      </c>
    </row>
    <row r="7232" spans="1:4" ht="18.5" hidden="1">
      <c r="A7232" s="18" t="s">
        <v>62</v>
      </c>
      <c r="B7232" s="18">
        <v>13832</v>
      </c>
      <c r="C7232" s="18">
        <v>36017970200</v>
      </c>
      <c r="D7232" s="18">
        <v>58419</v>
      </c>
    </row>
    <row r="7233" spans="1:4" ht="18.5" hidden="1">
      <c r="A7233" s="18" t="s">
        <v>62</v>
      </c>
      <c r="B7233" s="18">
        <v>13485</v>
      </c>
      <c r="C7233" s="18">
        <v>36053031100</v>
      </c>
      <c r="D7233" s="18">
        <v>51114</v>
      </c>
    </row>
    <row r="7234" spans="1:4" ht="18.5" hidden="1">
      <c r="A7234" s="18" t="s">
        <v>62</v>
      </c>
      <c r="B7234" s="18">
        <v>13809</v>
      </c>
      <c r="C7234" s="18">
        <v>36017970602</v>
      </c>
      <c r="D7234" s="18">
        <v>52059</v>
      </c>
    </row>
    <row r="7235" spans="1:4" ht="18.5" hidden="1">
      <c r="A7235" s="18" t="s">
        <v>62</v>
      </c>
      <c r="B7235" s="18">
        <v>12952</v>
      </c>
      <c r="C7235" s="18">
        <v>36019100400</v>
      </c>
      <c r="D7235" s="18">
        <v>51852</v>
      </c>
    </row>
    <row r="7236" spans="1:4" ht="18.5" hidden="1">
      <c r="A7236" s="18" t="s">
        <v>62</v>
      </c>
      <c r="B7236" s="18">
        <v>12920</v>
      </c>
      <c r="C7236" s="18">
        <v>36033950100</v>
      </c>
      <c r="D7236" s="18">
        <v>52305</v>
      </c>
    </row>
    <row r="7237" spans="1:4" ht="18.5" hidden="1">
      <c r="A7237" s="18" t="s">
        <v>62</v>
      </c>
      <c r="B7237" s="18">
        <v>12911</v>
      </c>
      <c r="C7237" s="18">
        <v>36019102000</v>
      </c>
      <c r="D7237" s="18">
        <v>49780</v>
      </c>
    </row>
    <row r="7238" spans="1:4" ht="18.5" hidden="1">
      <c r="A7238" s="18" t="s">
        <v>62</v>
      </c>
      <c r="B7238" s="18">
        <v>12521</v>
      </c>
      <c r="C7238" s="18">
        <v>36021001500</v>
      </c>
      <c r="D7238" s="18">
        <v>95595</v>
      </c>
    </row>
    <row r="7239" spans="1:4" ht="18.5" hidden="1">
      <c r="A7239" s="18" t="s">
        <v>62</v>
      </c>
      <c r="B7239" s="18">
        <v>12513</v>
      </c>
      <c r="C7239" s="18">
        <v>36021001000</v>
      </c>
      <c r="D7239" s="18">
        <v>78372</v>
      </c>
    </row>
    <row r="7240" spans="1:4" ht="18.5" hidden="1">
      <c r="A7240" s="18" t="s">
        <v>62</v>
      </c>
      <c r="B7240" s="18">
        <v>12526</v>
      </c>
      <c r="C7240" s="18">
        <v>36021002000</v>
      </c>
      <c r="D7240" s="18">
        <v>77054</v>
      </c>
    </row>
    <row r="7241" spans="1:4" ht="18.5" hidden="1">
      <c r="A7241" s="18" t="s">
        <v>62</v>
      </c>
      <c r="B7241" s="18">
        <v>13087</v>
      </c>
      <c r="C7241" s="18">
        <v>36023970200</v>
      </c>
      <c r="D7241" s="18">
        <v>63697</v>
      </c>
    </row>
    <row r="7242" spans="1:4" ht="18.5" hidden="1">
      <c r="A7242" s="18" t="s">
        <v>62</v>
      </c>
      <c r="B7242" s="18">
        <v>13863</v>
      </c>
      <c r="C7242" s="18">
        <v>36023971100</v>
      </c>
      <c r="D7242" s="18">
        <v>58237</v>
      </c>
    </row>
    <row r="7243" spans="1:4" ht="18.5" hidden="1">
      <c r="A7243" s="18" t="s">
        <v>62</v>
      </c>
      <c r="B7243" s="18">
        <v>13158</v>
      </c>
      <c r="C7243" s="18">
        <v>36023970100</v>
      </c>
      <c r="D7243" s="18">
        <v>59158</v>
      </c>
    </row>
    <row r="7244" spans="1:4" ht="18.5" hidden="1">
      <c r="A7244" s="18" t="s">
        <v>62</v>
      </c>
      <c r="B7244" s="18">
        <v>12406</v>
      </c>
      <c r="C7244" s="18">
        <v>36111950900</v>
      </c>
      <c r="D7244" s="18">
        <v>61222</v>
      </c>
    </row>
    <row r="7245" spans="1:4" ht="18.5" hidden="1">
      <c r="A7245" s="18" t="s">
        <v>62</v>
      </c>
      <c r="B7245" s="18">
        <v>13731</v>
      </c>
      <c r="C7245" s="18">
        <v>36025970700</v>
      </c>
      <c r="D7245" s="18">
        <v>57563</v>
      </c>
    </row>
    <row r="7246" spans="1:4" ht="18.5" hidden="1">
      <c r="A7246" s="18" t="s">
        <v>62</v>
      </c>
      <c r="B7246" s="18">
        <v>13757</v>
      </c>
      <c r="C7246" s="18">
        <v>36025970200</v>
      </c>
      <c r="D7246" s="18">
        <v>58360</v>
      </c>
    </row>
    <row r="7247" spans="1:4" ht="18.5" hidden="1">
      <c r="A7247" s="18" t="s">
        <v>62</v>
      </c>
      <c r="B7247" s="18">
        <v>13786</v>
      </c>
      <c r="C7247" s="18">
        <v>36025970100</v>
      </c>
      <c r="D7247" s="18">
        <v>52042</v>
      </c>
    </row>
    <row r="7248" spans="1:4" ht="18.5" hidden="1">
      <c r="A7248" s="18" t="s">
        <v>62</v>
      </c>
      <c r="B7248" s="18">
        <v>12508</v>
      </c>
      <c r="C7248" s="18">
        <v>36027210301</v>
      </c>
      <c r="D7248" s="18">
        <v>94477</v>
      </c>
    </row>
    <row r="7249" spans="1:4" ht="18.5" hidden="1">
      <c r="A7249" s="18" t="s">
        <v>62</v>
      </c>
      <c r="B7249" s="18">
        <v>12574</v>
      </c>
      <c r="C7249" s="18">
        <v>36027160003</v>
      </c>
      <c r="D7249" s="18">
        <v>85640</v>
      </c>
    </row>
    <row r="7250" spans="1:4" ht="18.5" hidden="1">
      <c r="A7250" s="18" t="s">
        <v>62</v>
      </c>
      <c r="B7250" s="18">
        <v>14006</v>
      </c>
      <c r="C7250" s="18">
        <v>36029015501</v>
      </c>
      <c r="D7250" s="18">
        <v>53966</v>
      </c>
    </row>
    <row r="7251" spans="1:4" ht="18.5" hidden="1">
      <c r="A7251" s="18" t="s">
        <v>62</v>
      </c>
      <c r="B7251" s="18">
        <v>14072</v>
      </c>
      <c r="C7251" s="18">
        <v>36029007304</v>
      </c>
      <c r="D7251" s="18">
        <v>100315</v>
      </c>
    </row>
    <row r="7252" spans="1:4" ht="18.5" hidden="1">
      <c r="A7252" s="18" t="s">
        <v>62</v>
      </c>
      <c r="B7252" s="18">
        <v>14221</v>
      </c>
      <c r="C7252" s="18">
        <v>36029009006</v>
      </c>
      <c r="D7252" s="18">
        <v>92335</v>
      </c>
    </row>
    <row r="7253" spans="1:4" ht="18.5" hidden="1">
      <c r="A7253" s="18" t="s">
        <v>62</v>
      </c>
      <c r="B7253" s="18">
        <v>14220</v>
      </c>
      <c r="C7253" s="18">
        <v>36029000800</v>
      </c>
      <c r="D7253" s="18">
        <v>57081</v>
      </c>
    </row>
    <row r="7254" spans="1:4" ht="18.5" hidden="1">
      <c r="A7254" s="18" t="s">
        <v>62</v>
      </c>
      <c r="B7254" s="18">
        <v>14055</v>
      </c>
      <c r="C7254" s="18">
        <v>36029015102</v>
      </c>
      <c r="D7254" s="18">
        <v>76614</v>
      </c>
    </row>
    <row r="7255" spans="1:4" ht="18.5" hidden="1">
      <c r="A7255" s="18" t="s">
        <v>62</v>
      </c>
      <c r="B7255" s="18">
        <v>12997</v>
      </c>
      <c r="C7255" s="18">
        <v>36031960300</v>
      </c>
      <c r="D7255" s="18">
        <v>60330</v>
      </c>
    </row>
    <row r="7256" spans="1:4" ht="18.5" hidden="1">
      <c r="A7256" s="18" t="s">
        <v>62</v>
      </c>
      <c r="B7256" s="18">
        <v>12956</v>
      </c>
      <c r="C7256" s="18">
        <v>36031961000</v>
      </c>
      <c r="D7256" s="18">
        <v>51922</v>
      </c>
    </row>
    <row r="7257" spans="1:4" ht="18.5" hidden="1">
      <c r="A7257" s="18" t="s">
        <v>62</v>
      </c>
      <c r="B7257" s="18">
        <v>12926</v>
      </c>
      <c r="C7257" s="18">
        <v>36033950100</v>
      </c>
      <c r="D7257" s="18">
        <v>52305</v>
      </c>
    </row>
    <row r="7258" spans="1:4" ht="18.5" hidden="1">
      <c r="A7258" s="18" t="s">
        <v>62</v>
      </c>
      <c r="B7258" s="18">
        <v>12986</v>
      </c>
      <c r="C7258" s="18">
        <v>36033951100</v>
      </c>
      <c r="D7258" s="18">
        <v>54462</v>
      </c>
    </row>
    <row r="7259" spans="1:4" ht="18.5" hidden="1">
      <c r="A7259" s="18" t="s">
        <v>62</v>
      </c>
      <c r="B7259" s="18">
        <v>12939</v>
      </c>
      <c r="C7259" s="18">
        <v>36033950800</v>
      </c>
      <c r="D7259" s="18">
        <v>59039</v>
      </c>
    </row>
    <row r="7260" spans="1:4" ht="18.5" hidden="1">
      <c r="A7260" s="18" t="s">
        <v>62</v>
      </c>
      <c r="B7260" s="18">
        <v>12078</v>
      </c>
      <c r="C7260" s="18">
        <v>36035970400</v>
      </c>
      <c r="D7260" s="18">
        <v>61469</v>
      </c>
    </row>
    <row r="7261" spans="1:4" ht="18.5" hidden="1">
      <c r="A7261" s="18" t="s">
        <v>62</v>
      </c>
      <c r="B7261" s="18">
        <v>12117</v>
      </c>
      <c r="C7261" s="18">
        <v>36035970200</v>
      </c>
      <c r="D7261" s="18">
        <v>54786</v>
      </c>
    </row>
    <row r="7262" spans="1:4" ht="18.5" hidden="1">
      <c r="A7262" s="18" t="s">
        <v>62</v>
      </c>
      <c r="B7262" s="18">
        <v>13452</v>
      </c>
      <c r="C7262" s="18">
        <v>36035970500</v>
      </c>
      <c r="D7262" s="18">
        <v>47575</v>
      </c>
    </row>
    <row r="7263" spans="1:4" ht="18.5" hidden="1">
      <c r="A7263" s="18" t="s">
        <v>62</v>
      </c>
      <c r="B7263" s="18">
        <v>14482</v>
      </c>
      <c r="C7263" s="18">
        <v>36037951200</v>
      </c>
      <c r="D7263" s="18">
        <v>58223</v>
      </c>
    </row>
    <row r="7264" spans="1:4" ht="18.5" hidden="1">
      <c r="A7264" s="18" t="s">
        <v>62</v>
      </c>
      <c r="B7264" s="18">
        <v>12496</v>
      </c>
      <c r="C7264" s="18">
        <v>36039080300</v>
      </c>
      <c r="D7264" s="18">
        <v>53489</v>
      </c>
    </row>
    <row r="7265" spans="1:4" ht="18.5" hidden="1">
      <c r="A7265" s="18" t="s">
        <v>62</v>
      </c>
      <c r="B7265" s="18">
        <v>12414</v>
      </c>
      <c r="C7265" s="18">
        <v>36039081102</v>
      </c>
      <c r="D7265" s="18">
        <v>62658</v>
      </c>
    </row>
    <row r="7266" spans="1:4" ht="18.5" hidden="1">
      <c r="A7266" s="18" t="s">
        <v>62</v>
      </c>
      <c r="B7266" s="18">
        <v>12424</v>
      </c>
      <c r="C7266" s="18">
        <v>36039080402</v>
      </c>
      <c r="D7266" s="18">
        <v>58064</v>
      </c>
    </row>
    <row r="7267" spans="1:4" ht="18.5" hidden="1">
      <c r="A7267" s="18" t="s">
        <v>62</v>
      </c>
      <c r="B7267" s="18">
        <v>13304</v>
      </c>
      <c r="C7267" s="18">
        <v>36065024000</v>
      </c>
      <c r="D7267" s="18">
        <v>77396</v>
      </c>
    </row>
    <row r="7268" spans="1:4" ht="18.5" hidden="1">
      <c r="A7268" s="18" t="s">
        <v>62</v>
      </c>
      <c r="B7268" s="18">
        <v>13472</v>
      </c>
      <c r="C7268" s="18">
        <v>36043011502</v>
      </c>
      <c r="D7268" s="18">
        <v>56310</v>
      </c>
    </row>
    <row r="7269" spans="1:4" ht="18.5" hidden="1">
      <c r="A7269" s="18" t="s">
        <v>62</v>
      </c>
      <c r="B7269" s="18">
        <v>13350</v>
      </c>
      <c r="C7269" s="18">
        <v>36043011200</v>
      </c>
      <c r="D7269" s="18">
        <v>43415</v>
      </c>
    </row>
    <row r="7270" spans="1:4" ht="18.5" hidden="1">
      <c r="A7270" s="18" t="s">
        <v>62</v>
      </c>
      <c r="B7270" s="18">
        <v>13475</v>
      </c>
      <c r="C7270" s="18">
        <v>36043010900</v>
      </c>
      <c r="D7270" s="18">
        <v>57381</v>
      </c>
    </row>
    <row r="7271" spans="1:4" ht="18.5" hidden="1">
      <c r="A7271" s="18" t="s">
        <v>62</v>
      </c>
      <c r="B7271" s="18">
        <v>11211</v>
      </c>
      <c r="C7271" s="18">
        <v>36047051300</v>
      </c>
      <c r="D7271" s="18">
        <v>61326</v>
      </c>
    </row>
    <row r="7272" spans="1:4" ht="18.5" hidden="1">
      <c r="A7272" s="18" t="s">
        <v>62</v>
      </c>
      <c r="B7272" s="18">
        <v>11209</v>
      </c>
      <c r="C7272" s="18">
        <v>36047006000</v>
      </c>
      <c r="D7272" s="18">
        <v>88295</v>
      </c>
    </row>
    <row r="7273" spans="1:4" ht="18.5" hidden="1">
      <c r="A7273" s="18" t="s">
        <v>62</v>
      </c>
      <c r="B7273" s="18">
        <v>11220</v>
      </c>
      <c r="C7273" s="18">
        <v>36047007400</v>
      </c>
      <c r="D7273" s="18">
        <v>41606</v>
      </c>
    </row>
    <row r="7274" spans="1:4" ht="18.5" hidden="1">
      <c r="A7274" s="18" t="s">
        <v>62</v>
      </c>
      <c r="B7274" s="18">
        <v>11425</v>
      </c>
      <c r="C7274" s="18">
        <v>36047016400</v>
      </c>
      <c r="D7274" s="18">
        <v>73553</v>
      </c>
    </row>
    <row r="7275" spans="1:4" ht="18.5" hidden="1">
      <c r="A7275" s="18" t="s">
        <v>62</v>
      </c>
      <c r="B7275" s="18">
        <v>13471</v>
      </c>
      <c r="C7275" s="18">
        <v>36065024400</v>
      </c>
      <c r="D7275" s="18">
        <v>50358</v>
      </c>
    </row>
    <row r="7276" spans="1:4" ht="18.5" hidden="1">
      <c r="A7276" s="18" t="s">
        <v>62</v>
      </c>
      <c r="B7276" s="18">
        <v>13343</v>
      </c>
      <c r="C7276" s="18">
        <v>36049950400</v>
      </c>
      <c r="D7276" s="18">
        <v>57084</v>
      </c>
    </row>
    <row r="7277" spans="1:4" ht="18.5" hidden="1">
      <c r="A7277" s="18" t="s">
        <v>62</v>
      </c>
      <c r="B7277" s="18">
        <v>13648</v>
      </c>
      <c r="C7277" s="18">
        <v>36049950200</v>
      </c>
      <c r="D7277" s="18">
        <v>51870</v>
      </c>
    </row>
    <row r="7278" spans="1:4" ht="18.5" hidden="1">
      <c r="A7278" s="18" t="s">
        <v>62</v>
      </c>
      <c r="B7278" s="18">
        <v>14560</v>
      </c>
      <c r="C7278" s="18">
        <v>36069052000</v>
      </c>
      <c r="D7278" s="18">
        <v>61554</v>
      </c>
    </row>
    <row r="7279" spans="1:4" ht="18.5" hidden="1">
      <c r="A7279" s="18" t="s">
        <v>62</v>
      </c>
      <c r="B7279" s="18">
        <v>14592</v>
      </c>
      <c r="C7279" s="18">
        <v>36051030201</v>
      </c>
      <c r="D7279" s="18">
        <v>55093</v>
      </c>
    </row>
    <row r="7280" spans="1:4" ht="18.5" hidden="1">
      <c r="A7280" s="18" t="s">
        <v>62</v>
      </c>
      <c r="B7280" s="18">
        <v>14471</v>
      </c>
      <c r="C7280" s="18">
        <v>36069052000</v>
      </c>
      <c r="D7280" s="18">
        <v>61554</v>
      </c>
    </row>
    <row r="7281" spans="1:4" ht="18.5" hidden="1">
      <c r="A7281" s="18" t="s">
        <v>62</v>
      </c>
      <c r="B7281" s="18">
        <v>13122</v>
      </c>
      <c r="C7281" s="18">
        <v>36053030502</v>
      </c>
      <c r="D7281" s="18">
        <v>114012</v>
      </c>
    </row>
    <row r="7282" spans="1:4" ht="18.5" hidden="1">
      <c r="A7282" s="18" t="s">
        <v>62</v>
      </c>
      <c r="B7282" s="18">
        <v>13355</v>
      </c>
      <c r="C7282" s="18">
        <v>36053031100</v>
      </c>
      <c r="D7282" s="18">
        <v>51114</v>
      </c>
    </row>
    <row r="7283" spans="1:4" ht="18.5" hidden="1">
      <c r="A7283" s="18" t="s">
        <v>62</v>
      </c>
      <c r="B7283" s="18">
        <v>13425</v>
      </c>
      <c r="C7283" s="18">
        <v>36065025600</v>
      </c>
      <c r="D7283" s="18">
        <v>62608</v>
      </c>
    </row>
    <row r="7284" spans="1:4" ht="18.5" hidden="1">
      <c r="A7284" s="18" t="s">
        <v>62</v>
      </c>
      <c r="B7284" s="18">
        <v>14605</v>
      </c>
      <c r="C7284" s="18">
        <v>36055001300</v>
      </c>
      <c r="D7284" s="18">
        <v>29970</v>
      </c>
    </row>
    <row r="7285" spans="1:4" ht="18.5" hidden="1">
      <c r="A7285" s="18" t="s">
        <v>62</v>
      </c>
      <c r="B7285" s="18">
        <v>14468</v>
      </c>
      <c r="C7285" s="18">
        <v>36055014804</v>
      </c>
      <c r="D7285" s="18">
        <v>59807</v>
      </c>
    </row>
    <row r="7286" spans="1:4" ht="18.5" hidden="1">
      <c r="A7286" s="18" t="s">
        <v>62</v>
      </c>
      <c r="B7286" s="18">
        <v>14514</v>
      </c>
      <c r="C7286" s="18">
        <v>36055014601</v>
      </c>
      <c r="D7286" s="18">
        <v>78277</v>
      </c>
    </row>
    <row r="7287" spans="1:4" ht="18.5" hidden="1">
      <c r="A7287" s="18" t="s">
        <v>62</v>
      </c>
      <c r="B7287" s="18">
        <v>12066</v>
      </c>
      <c r="C7287" s="18">
        <v>36095740100</v>
      </c>
      <c r="D7287" s="18">
        <v>71176</v>
      </c>
    </row>
    <row r="7288" spans="1:4" ht="18.5" hidden="1">
      <c r="A7288" s="18" t="s">
        <v>62</v>
      </c>
      <c r="B7288" s="18">
        <v>11791</v>
      </c>
      <c r="C7288" s="18">
        <v>36059518300</v>
      </c>
      <c r="D7288" s="18">
        <v>136494</v>
      </c>
    </row>
    <row r="7289" spans="1:4" ht="18.5" hidden="1">
      <c r="A7289" s="18" t="s">
        <v>62</v>
      </c>
      <c r="B7289" s="18">
        <v>11753</v>
      </c>
      <c r="C7289" s="18">
        <v>36059518501</v>
      </c>
      <c r="D7289" s="18">
        <v>189362</v>
      </c>
    </row>
    <row r="7290" spans="1:4" ht="18.5" hidden="1">
      <c r="A7290" s="18" t="s">
        <v>62</v>
      </c>
      <c r="B7290" s="18">
        <v>11096</v>
      </c>
      <c r="C7290" s="18">
        <v>36059411000</v>
      </c>
      <c r="D7290" s="18">
        <v>78997</v>
      </c>
    </row>
    <row r="7291" spans="1:4" ht="18.5" hidden="1">
      <c r="A7291" s="18" t="s">
        <v>62</v>
      </c>
      <c r="B7291" s="18">
        <v>11561</v>
      </c>
      <c r="C7291" s="18">
        <v>36059416701</v>
      </c>
      <c r="D7291" s="18">
        <v>101976</v>
      </c>
    </row>
    <row r="7292" spans="1:4" ht="18.5" hidden="1">
      <c r="A7292" s="18" t="s">
        <v>62</v>
      </c>
      <c r="B7292" s="18">
        <v>11765</v>
      </c>
      <c r="C7292" s="18">
        <v>36059517801</v>
      </c>
      <c r="D7292" s="18">
        <v>285080</v>
      </c>
    </row>
    <row r="7293" spans="1:4" ht="18.5" hidden="1">
      <c r="A7293" s="18" t="s">
        <v>62</v>
      </c>
      <c r="B7293" s="18">
        <v>11732</v>
      </c>
      <c r="C7293" s="18">
        <v>36059518100</v>
      </c>
      <c r="D7293" s="18">
        <v>151023</v>
      </c>
    </row>
    <row r="7294" spans="1:4" ht="18.5" hidden="1">
      <c r="A7294" s="18" t="s">
        <v>62</v>
      </c>
      <c r="B7294" s="18">
        <v>10040</v>
      </c>
      <c r="C7294" s="18">
        <v>36061028300</v>
      </c>
      <c r="D7294" s="18">
        <v>46939</v>
      </c>
    </row>
    <row r="7295" spans="1:4" ht="18.5" hidden="1">
      <c r="A7295" s="18" t="s">
        <v>62</v>
      </c>
      <c r="B7295" s="18">
        <v>10018</v>
      </c>
      <c r="C7295" s="18">
        <v>36061011100</v>
      </c>
      <c r="D7295" s="18">
        <v>89064</v>
      </c>
    </row>
    <row r="7296" spans="1:4" ht="18.5" hidden="1">
      <c r="A7296" s="18" t="s">
        <v>62</v>
      </c>
      <c r="B7296" s="18">
        <v>10022</v>
      </c>
      <c r="C7296" s="18">
        <v>36061010800</v>
      </c>
      <c r="D7296" s="18">
        <v>187881</v>
      </c>
    </row>
    <row r="7297" spans="1:4" ht="18.5" hidden="1">
      <c r="A7297" s="18" t="s">
        <v>62</v>
      </c>
      <c r="B7297" s="18">
        <v>10023</v>
      </c>
      <c r="C7297" s="18">
        <v>36061015300</v>
      </c>
      <c r="D7297" s="18">
        <v>222995</v>
      </c>
    </row>
    <row r="7298" spans="1:4" ht="18.5" hidden="1">
      <c r="A7298" s="18" t="s">
        <v>62</v>
      </c>
      <c r="B7298" s="18">
        <v>10036</v>
      </c>
      <c r="C7298" s="18">
        <v>36061012100</v>
      </c>
      <c r="D7298" s="18">
        <v>79735</v>
      </c>
    </row>
    <row r="7299" spans="1:4" ht="18.5" hidden="1">
      <c r="A7299" s="18" t="s">
        <v>62</v>
      </c>
      <c r="B7299" s="18">
        <v>10115</v>
      </c>
      <c r="C7299" s="18">
        <v>36061020500</v>
      </c>
      <c r="D7299" s="18">
        <v>153880</v>
      </c>
    </row>
    <row r="7300" spans="1:4" ht="18.5" hidden="1">
      <c r="A7300" s="18" t="s">
        <v>62</v>
      </c>
      <c r="B7300" s="18">
        <v>10174</v>
      </c>
      <c r="C7300" s="18">
        <v>36061009200</v>
      </c>
      <c r="D7300" s="18">
        <v>146412</v>
      </c>
    </row>
    <row r="7301" spans="1:4" ht="18.5" hidden="1">
      <c r="A7301" s="18" t="s">
        <v>62</v>
      </c>
      <c r="B7301" s="18">
        <v>10279</v>
      </c>
      <c r="C7301" s="18">
        <v>36061002100</v>
      </c>
      <c r="D7301" s="18">
        <v>343270</v>
      </c>
    </row>
    <row r="7302" spans="1:4" ht="18.5" hidden="1">
      <c r="A7302" s="18" t="s">
        <v>62</v>
      </c>
      <c r="B7302" s="18">
        <v>14302</v>
      </c>
      <c r="C7302" s="18">
        <v>36063021200</v>
      </c>
      <c r="D7302" s="18">
        <v>35098</v>
      </c>
    </row>
    <row r="7303" spans="1:4" ht="18.5" hidden="1">
      <c r="A7303" s="18" t="s">
        <v>62</v>
      </c>
      <c r="B7303" s="18">
        <v>13308</v>
      </c>
      <c r="C7303" s="18">
        <v>36065026700</v>
      </c>
      <c r="D7303" s="18">
        <v>59595</v>
      </c>
    </row>
    <row r="7304" spans="1:4" ht="18.5" hidden="1">
      <c r="A7304" s="18" t="s">
        <v>62</v>
      </c>
      <c r="B7304" s="18">
        <v>13477</v>
      </c>
      <c r="C7304" s="18">
        <v>36065940200</v>
      </c>
      <c r="D7304" s="18">
        <v>64001</v>
      </c>
    </row>
    <row r="7305" spans="1:4" ht="18.5" hidden="1">
      <c r="A7305" s="18" t="s">
        <v>62</v>
      </c>
      <c r="B7305" s="18">
        <v>13417</v>
      </c>
      <c r="C7305" s="18">
        <v>36065023400</v>
      </c>
      <c r="D7305" s="18">
        <v>50438</v>
      </c>
    </row>
    <row r="7306" spans="1:4" ht="18.5" hidden="1">
      <c r="A7306" s="18" t="s">
        <v>62</v>
      </c>
      <c r="B7306" s="18">
        <v>13319</v>
      </c>
      <c r="C7306" s="18">
        <v>36065025400</v>
      </c>
      <c r="D7306" s="18">
        <v>100806</v>
      </c>
    </row>
    <row r="7307" spans="1:4" ht="18.5" hidden="1">
      <c r="A7307" s="18" t="s">
        <v>62</v>
      </c>
      <c r="B7307" s="18">
        <v>13088</v>
      </c>
      <c r="C7307" s="18">
        <v>36067013500</v>
      </c>
      <c r="D7307" s="18">
        <v>61156</v>
      </c>
    </row>
    <row r="7308" spans="1:4" ht="18.5" hidden="1">
      <c r="A7308" s="18" t="s">
        <v>62</v>
      </c>
      <c r="B7308" s="18">
        <v>14561</v>
      </c>
      <c r="C7308" s="18">
        <v>36069051300</v>
      </c>
      <c r="D7308" s="18">
        <v>68125</v>
      </c>
    </row>
    <row r="7309" spans="1:4" ht="18.5" hidden="1">
      <c r="A7309" s="18" t="s">
        <v>62</v>
      </c>
      <c r="B7309" s="18">
        <v>14425</v>
      </c>
      <c r="C7309" s="18">
        <v>36069050201</v>
      </c>
      <c r="D7309" s="18">
        <v>62144</v>
      </c>
    </row>
    <row r="7310" spans="1:4" ht="18.5" hidden="1">
      <c r="A7310" s="18" t="s">
        <v>62</v>
      </c>
      <c r="B7310" s="18">
        <v>10958</v>
      </c>
      <c r="C7310" s="18">
        <v>36071011802</v>
      </c>
      <c r="D7310" s="18">
        <v>107265</v>
      </c>
    </row>
    <row r="7311" spans="1:4" ht="18.5" hidden="1">
      <c r="A7311" s="18" t="s">
        <v>62</v>
      </c>
      <c r="B7311" s="18">
        <v>10987</v>
      </c>
      <c r="C7311" s="18">
        <v>36071014900</v>
      </c>
      <c r="D7311" s="18">
        <v>125222</v>
      </c>
    </row>
    <row r="7312" spans="1:4" ht="18.5" hidden="1">
      <c r="A7312" s="18" t="s">
        <v>62</v>
      </c>
      <c r="B7312" s="18">
        <v>10998</v>
      </c>
      <c r="C7312" s="18">
        <v>36071011702</v>
      </c>
      <c r="D7312" s="18">
        <v>95411</v>
      </c>
    </row>
    <row r="7313" spans="1:4" ht="18.5" hidden="1">
      <c r="A7313" s="18" t="s">
        <v>62</v>
      </c>
      <c r="B7313" s="18">
        <v>10932</v>
      </c>
      <c r="C7313" s="18">
        <v>36071011400</v>
      </c>
      <c r="D7313" s="18">
        <v>84642</v>
      </c>
    </row>
    <row r="7314" spans="1:4" ht="18.5" hidden="1">
      <c r="A7314" s="18" t="s">
        <v>62</v>
      </c>
      <c r="B7314" s="18">
        <v>14477</v>
      </c>
      <c r="C7314" s="18">
        <v>36073401300</v>
      </c>
      <c r="D7314" s="18">
        <v>67916</v>
      </c>
    </row>
    <row r="7315" spans="1:4" ht="18.5" hidden="1">
      <c r="A7315" s="18" t="s">
        <v>62</v>
      </c>
      <c r="B7315" s="18">
        <v>13044</v>
      </c>
      <c r="C7315" s="18">
        <v>36075020600</v>
      </c>
      <c r="D7315" s="18">
        <v>58805</v>
      </c>
    </row>
    <row r="7316" spans="1:4" ht="18.5" hidden="1">
      <c r="A7316" s="18" t="s">
        <v>62</v>
      </c>
      <c r="B7316" s="18">
        <v>13315</v>
      </c>
      <c r="C7316" s="18">
        <v>36077590400</v>
      </c>
      <c r="D7316" s="18">
        <v>56849</v>
      </c>
    </row>
    <row r="7317" spans="1:4" ht="18.5" hidden="1">
      <c r="A7317" s="18" t="s">
        <v>62</v>
      </c>
      <c r="B7317" s="18">
        <v>13450</v>
      </c>
      <c r="C7317" s="18">
        <v>36077590100</v>
      </c>
      <c r="D7317" s="18">
        <v>68813</v>
      </c>
    </row>
    <row r="7318" spans="1:4" ht="18.5" hidden="1">
      <c r="A7318" s="18" t="s">
        <v>62</v>
      </c>
      <c r="B7318" s="18">
        <v>11434</v>
      </c>
      <c r="C7318" s="18">
        <v>36081033402</v>
      </c>
      <c r="D7318" s="18">
        <v>51887</v>
      </c>
    </row>
    <row r="7319" spans="1:4" ht="18.5" hidden="1">
      <c r="A7319" s="18" t="s">
        <v>62</v>
      </c>
      <c r="B7319" s="18">
        <v>11378</v>
      </c>
      <c r="C7319" s="18">
        <v>36081053100</v>
      </c>
      <c r="D7319" s="18">
        <v>58775</v>
      </c>
    </row>
    <row r="7320" spans="1:4" ht="18.5" hidden="1">
      <c r="A7320" s="18" t="s">
        <v>62</v>
      </c>
      <c r="B7320" s="18">
        <v>11005</v>
      </c>
      <c r="C7320" s="18">
        <v>36081155101</v>
      </c>
      <c r="D7320" s="18">
        <v>101012</v>
      </c>
    </row>
    <row r="7321" spans="1:4" ht="18.5" hidden="1">
      <c r="A7321" s="18" t="s">
        <v>62</v>
      </c>
      <c r="B7321" s="18">
        <v>11109</v>
      </c>
      <c r="C7321" s="18">
        <v>36081000100</v>
      </c>
      <c r="D7321" s="18">
        <v>151032</v>
      </c>
    </row>
    <row r="7322" spans="1:4" ht="18.5" hidden="1">
      <c r="A7322" s="18" t="s">
        <v>62</v>
      </c>
      <c r="B7322" s="18">
        <v>12138</v>
      </c>
      <c r="C7322" s="18">
        <v>36083052102</v>
      </c>
      <c r="D7322" s="18">
        <v>59387</v>
      </c>
    </row>
    <row r="7323" spans="1:4" ht="18.5" hidden="1">
      <c r="A7323" s="18" t="s">
        <v>62</v>
      </c>
      <c r="B7323" s="18">
        <v>12028</v>
      </c>
      <c r="C7323" s="18">
        <v>36083051800</v>
      </c>
      <c r="D7323" s="18">
        <v>70356</v>
      </c>
    </row>
    <row r="7324" spans="1:4" ht="18.5" hidden="1">
      <c r="A7324" s="18" t="s">
        <v>62</v>
      </c>
      <c r="B7324" s="18">
        <v>12061</v>
      </c>
      <c r="C7324" s="18">
        <v>36083052402</v>
      </c>
      <c r="D7324" s="18">
        <v>116382</v>
      </c>
    </row>
    <row r="7325" spans="1:4" ht="18.5" hidden="1">
      <c r="A7325" s="18" t="s">
        <v>62</v>
      </c>
      <c r="B7325" s="18">
        <v>12018</v>
      </c>
      <c r="C7325" s="18">
        <v>36083052203</v>
      </c>
      <c r="D7325" s="18">
        <v>80008</v>
      </c>
    </row>
    <row r="7326" spans="1:4" ht="18.5" hidden="1">
      <c r="A7326" s="18" t="s">
        <v>62</v>
      </c>
      <c r="B7326" s="18">
        <v>10303</v>
      </c>
      <c r="C7326" s="18">
        <v>36085032300</v>
      </c>
      <c r="D7326" s="18">
        <v>56982</v>
      </c>
    </row>
    <row r="7327" spans="1:4" ht="18.5" hidden="1">
      <c r="A7327" s="18" t="s">
        <v>62</v>
      </c>
      <c r="B7327" s="18">
        <v>10920</v>
      </c>
      <c r="C7327" s="18">
        <v>36087010902</v>
      </c>
      <c r="D7327" s="18">
        <v>106066</v>
      </c>
    </row>
    <row r="7328" spans="1:4" ht="18.5" hidden="1">
      <c r="A7328" s="18" t="s">
        <v>62</v>
      </c>
      <c r="B7328" s="18">
        <v>13662</v>
      </c>
      <c r="C7328" s="18">
        <v>36089490300</v>
      </c>
      <c r="D7328" s="18">
        <v>44866</v>
      </c>
    </row>
    <row r="7329" spans="1:4" ht="18.5" hidden="1">
      <c r="A7329" s="18" t="s">
        <v>62</v>
      </c>
      <c r="B7329" s="18">
        <v>13654</v>
      </c>
      <c r="C7329" s="18">
        <v>36089491800</v>
      </c>
      <c r="D7329" s="18">
        <v>50934</v>
      </c>
    </row>
    <row r="7330" spans="1:4" ht="18.5" hidden="1">
      <c r="A7330" s="18" t="s">
        <v>62</v>
      </c>
      <c r="B7330" s="18">
        <v>13678</v>
      </c>
      <c r="C7330" s="18">
        <v>36089490600</v>
      </c>
      <c r="D7330" s="18">
        <v>53910</v>
      </c>
    </row>
    <row r="7331" spans="1:4" ht="18.5" hidden="1">
      <c r="A7331" s="18" t="s">
        <v>62</v>
      </c>
      <c r="B7331" s="18">
        <v>12927</v>
      </c>
      <c r="C7331" s="18">
        <v>36089492500</v>
      </c>
      <c r="D7331" s="18">
        <v>45455</v>
      </c>
    </row>
    <row r="7332" spans="1:4" ht="18.5" hidden="1">
      <c r="A7332" s="18" t="s">
        <v>62</v>
      </c>
      <c r="B7332" s="18">
        <v>12074</v>
      </c>
      <c r="C7332" s="18">
        <v>36091061500</v>
      </c>
      <c r="D7332" s="18">
        <v>88709</v>
      </c>
    </row>
    <row r="7333" spans="1:4" ht="18.5" hidden="1">
      <c r="A7333" s="18" t="s">
        <v>62</v>
      </c>
      <c r="B7333" s="18">
        <v>12020</v>
      </c>
      <c r="C7333" s="18">
        <v>36091061403</v>
      </c>
      <c r="D7333" s="18">
        <v>78353</v>
      </c>
    </row>
    <row r="7334" spans="1:4" ht="18.5" hidden="1">
      <c r="A7334" s="18" t="s">
        <v>62</v>
      </c>
      <c r="B7334" s="18">
        <v>12065</v>
      </c>
      <c r="C7334" s="18">
        <v>36091062503</v>
      </c>
      <c r="D7334" s="18">
        <v>101972</v>
      </c>
    </row>
    <row r="7335" spans="1:4" ht="18.5" hidden="1">
      <c r="A7335" s="18" t="s">
        <v>62</v>
      </c>
      <c r="B7335" s="18">
        <v>12148</v>
      </c>
      <c r="C7335" s="18">
        <v>36091062602</v>
      </c>
      <c r="D7335" s="18">
        <v>109058</v>
      </c>
    </row>
    <row r="7336" spans="1:4" ht="18.5" hidden="1">
      <c r="A7336" s="18" t="s">
        <v>62</v>
      </c>
      <c r="B7336" s="18">
        <v>12884</v>
      </c>
      <c r="C7336" s="18">
        <v>36091060902</v>
      </c>
      <c r="D7336" s="18">
        <v>53326</v>
      </c>
    </row>
    <row r="7337" spans="1:4" ht="18.5" hidden="1">
      <c r="A7337" s="18" t="s">
        <v>62</v>
      </c>
      <c r="B7337" s="18">
        <v>12835</v>
      </c>
      <c r="C7337" s="18">
        <v>36091060502</v>
      </c>
      <c r="D7337" s="18">
        <v>56237</v>
      </c>
    </row>
    <row r="7338" spans="1:4" ht="18.5" hidden="1">
      <c r="A7338" s="18" t="s">
        <v>62</v>
      </c>
      <c r="B7338" s="18">
        <v>12150</v>
      </c>
      <c r="C7338" s="18">
        <v>36093032602</v>
      </c>
      <c r="D7338" s="18">
        <v>70549</v>
      </c>
    </row>
    <row r="7339" spans="1:4" ht="18.5" hidden="1">
      <c r="A7339" s="18" t="s">
        <v>62</v>
      </c>
      <c r="B7339" s="18">
        <v>12076</v>
      </c>
      <c r="C7339" s="18">
        <v>36095740800</v>
      </c>
      <c r="D7339" s="18">
        <v>60399</v>
      </c>
    </row>
    <row r="7340" spans="1:4" ht="18.5" hidden="1">
      <c r="A7340" s="18" t="s">
        <v>62</v>
      </c>
      <c r="B7340" s="18">
        <v>12149</v>
      </c>
      <c r="C7340" s="18">
        <v>36095740500</v>
      </c>
      <c r="D7340" s="18">
        <v>53079</v>
      </c>
    </row>
    <row r="7341" spans="1:4" ht="18.5" hidden="1">
      <c r="A7341" s="18" t="s">
        <v>62</v>
      </c>
      <c r="B7341" s="18">
        <v>12071</v>
      </c>
      <c r="C7341" s="18">
        <v>36095740600</v>
      </c>
      <c r="D7341" s="18">
        <v>55839</v>
      </c>
    </row>
    <row r="7342" spans="1:4" ht="18.5" hidden="1">
      <c r="A7342" s="18" t="s">
        <v>62</v>
      </c>
      <c r="B7342" s="18">
        <v>14818</v>
      </c>
      <c r="C7342" s="18">
        <v>36097950100</v>
      </c>
      <c r="D7342" s="18">
        <v>61912</v>
      </c>
    </row>
    <row r="7343" spans="1:4" ht="18.5" hidden="1">
      <c r="A7343" s="18" t="s">
        <v>62</v>
      </c>
      <c r="B7343" s="18">
        <v>14541</v>
      </c>
      <c r="C7343" s="18">
        <v>36099950800</v>
      </c>
      <c r="D7343" s="18">
        <v>63882</v>
      </c>
    </row>
    <row r="7344" spans="1:4" ht="18.5" hidden="1">
      <c r="A7344" s="18" t="s">
        <v>62</v>
      </c>
      <c r="B7344" s="18">
        <v>14820</v>
      </c>
      <c r="C7344" s="18">
        <v>36101961800</v>
      </c>
      <c r="D7344" s="18">
        <v>48917</v>
      </c>
    </row>
    <row r="7345" spans="1:4" ht="18.5" hidden="1">
      <c r="A7345" s="18" t="s">
        <v>62</v>
      </c>
      <c r="B7345" s="18">
        <v>14873</v>
      </c>
      <c r="C7345" s="18">
        <v>36101960200</v>
      </c>
      <c r="D7345" s="18">
        <v>49342</v>
      </c>
    </row>
    <row r="7346" spans="1:4" ht="18.5" hidden="1">
      <c r="A7346" s="18" t="s">
        <v>62</v>
      </c>
      <c r="B7346" s="18">
        <v>14808</v>
      </c>
      <c r="C7346" s="18">
        <v>36101960300</v>
      </c>
      <c r="D7346" s="18">
        <v>57449</v>
      </c>
    </row>
    <row r="7347" spans="1:4" ht="18.5" hidden="1">
      <c r="A7347" s="18" t="s">
        <v>62</v>
      </c>
      <c r="B7347" s="18">
        <v>11749</v>
      </c>
      <c r="C7347" s="18">
        <v>36103145804</v>
      </c>
      <c r="D7347" s="18">
        <v>91564</v>
      </c>
    </row>
    <row r="7348" spans="1:4" ht="18.5" hidden="1">
      <c r="A7348" s="18" t="s">
        <v>62</v>
      </c>
      <c r="B7348" s="18">
        <v>11742</v>
      </c>
      <c r="C7348" s="18">
        <v>36103158803</v>
      </c>
      <c r="D7348" s="18">
        <v>107588</v>
      </c>
    </row>
    <row r="7349" spans="1:4" ht="18.5" hidden="1">
      <c r="A7349" s="18" t="s">
        <v>62</v>
      </c>
      <c r="B7349" s="18">
        <v>11704</v>
      </c>
      <c r="C7349" s="18">
        <v>36103122902</v>
      </c>
      <c r="D7349" s="18">
        <v>75031</v>
      </c>
    </row>
    <row r="7350" spans="1:4" ht="18.5" hidden="1">
      <c r="A7350" s="18" t="s">
        <v>62</v>
      </c>
      <c r="B7350" s="18">
        <v>11703</v>
      </c>
      <c r="C7350" s="18">
        <v>36103122603</v>
      </c>
      <c r="D7350" s="18">
        <v>86553</v>
      </c>
    </row>
    <row r="7351" spans="1:4" ht="18.5" hidden="1">
      <c r="A7351" s="18" t="s">
        <v>62</v>
      </c>
      <c r="B7351" s="18">
        <v>11757</v>
      </c>
      <c r="C7351" s="18">
        <v>36103124002</v>
      </c>
      <c r="D7351" s="18">
        <v>106750</v>
      </c>
    </row>
    <row r="7352" spans="1:4" ht="18.5" hidden="1">
      <c r="A7352" s="18" t="s">
        <v>62</v>
      </c>
      <c r="B7352" s="18">
        <v>11977</v>
      </c>
      <c r="C7352" s="18">
        <v>36103190402</v>
      </c>
      <c r="D7352" s="18">
        <v>133095</v>
      </c>
    </row>
    <row r="7353" spans="1:4" ht="18.5" hidden="1">
      <c r="A7353" s="18" t="s">
        <v>62</v>
      </c>
      <c r="B7353" s="18">
        <v>11946</v>
      </c>
      <c r="C7353" s="18">
        <v>36103190603</v>
      </c>
      <c r="D7353" s="18">
        <v>69254</v>
      </c>
    </row>
    <row r="7354" spans="1:4" ht="18.5" hidden="1">
      <c r="A7354" s="18" t="s">
        <v>62</v>
      </c>
      <c r="B7354" s="18">
        <v>11932</v>
      </c>
      <c r="C7354" s="18">
        <v>36103190704</v>
      </c>
      <c r="D7354" s="18">
        <v>163919</v>
      </c>
    </row>
    <row r="7355" spans="1:4" ht="18.5" hidden="1">
      <c r="A7355" s="18" t="s">
        <v>62</v>
      </c>
      <c r="B7355" s="18">
        <v>11778</v>
      </c>
      <c r="C7355" s="18">
        <v>36103158407</v>
      </c>
      <c r="D7355" s="18">
        <v>84444</v>
      </c>
    </row>
    <row r="7356" spans="1:4" ht="18.5" hidden="1">
      <c r="A7356" s="18" t="s">
        <v>62</v>
      </c>
      <c r="B7356" s="18">
        <v>11733</v>
      </c>
      <c r="C7356" s="18">
        <v>36103158001</v>
      </c>
      <c r="D7356" s="18">
        <v>225508</v>
      </c>
    </row>
    <row r="7357" spans="1:4" ht="18.5" hidden="1">
      <c r="A7357" s="18" t="s">
        <v>62</v>
      </c>
      <c r="B7357" s="18">
        <v>11973</v>
      </c>
      <c r="C7357" s="18">
        <v>36103158710</v>
      </c>
      <c r="D7357" s="18">
        <v>80642</v>
      </c>
    </row>
    <row r="7358" spans="1:4" ht="18.5" hidden="1">
      <c r="A7358" s="18" t="s">
        <v>62</v>
      </c>
      <c r="B7358" s="18">
        <v>11952</v>
      </c>
      <c r="C7358" s="18">
        <v>36103170001</v>
      </c>
      <c r="D7358" s="18">
        <v>102127</v>
      </c>
    </row>
    <row r="7359" spans="1:4" ht="18.5" hidden="1">
      <c r="A7359" s="18" t="s">
        <v>62</v>
      </c>
      <c r="B7359" s="18">
        <v>11719</v>
      </c>
      <c r="C7359" s="18">
        <v>36103159204</v>
      </c>
      <c r="D7359" s="18">
        <v>101189</v>
      </c>
    </row>
    <row r="7360" spans="1:4" ht="18.5" hidden="1">
      <c r="A7360" s="18" t="s">
        <v>62</v>
      </c>
      <c r="B7360" s="18">
        <v>12750</v>
      </c>
      <c r="C7360" s="18">
        <v>36105952100</v>
      </c>
      <c r="D7360" s="18">
        <v>66185</v>
      </c>
    </row>
    <row r="7361" spans="1:4" ht="18.5" hidden="1">
      <c r="A7361" s="18" t="s">
        <v>62</v>
      </c>
      <c r="B7361" s="18">
        <v>12764</v>
      </c>
      <c r="C7361" s="18">
        <v>36105952300</v>
      </c>
      <c r="D7361" s="18">
        <v>66545</v>
      </c>
    </row>
    <row r="7362" spans="1:4" ht="18.5" hidden="1">
      <c r="A7362" s="18" t="s">
        <v>62</v>
      </c>
      <c r="B7362" s="18">
        <v>12778</v>
      </c>
      <c r="C7362" s="18">
        <v>36105952000</v>
      </c>
      <c r="D7362" s="18">
        <v>66187</v>
      </c>
    </row>
    <row r="7363" spans="1:4" ht="18.5" hidden="1">
      <c r="A7363" s="18" t="s">
        <v>62</v>
      </c>
      <c r="B7363" s="18">
        <v>12766</v>
      </c>
      <c r="C7363" s="18">
        <v>36105950400</v>
      </c>
      <c r="D7363" s="18">
        <v>55568</v>
      </c>
    </row>
    <row r="7364" spans="1:4" ht="18.5" hidden="1">
      <c r="A7364" s="18" t="s">
        <v>62</v>
      </c>
      <c r="B7364" s="18">
        <v>13845</v>
      </c>
      <c r="C7364" s="18">
        <v>36107020600</v>
      </c>
      <c r="D7364" s="18">
        <v>52461</v>
      </c>
    </row>
    <row r="7365" spans="1:4" ht="18.5" hidden="1">
      <c r="A7365" s="18" t="s">
        <v>62</v>
      </c>
      <c r="B7365" s="18">
        <v>13062</v>
      </c>
      <c r="C7365" s="18">
        <v>36109001400</v>
      </c>
      <c r="D7365" s="18">
        <v>90094</v>
      </c>
    </row>
    <row r="7366" spans="1:4" ht="18.5" hidden="1">
      <c r="A7366" s="18" t="s">
        <v>62</v>
      </c>
      <c r="B7366" s="18">
        <v>13102</v>
      </c>
      <c r="C7366" s="18">
        <v>36109002100</v>
      </c>
      <c r="D7366" s="18">
        <v>60680</v>
      </c>
    </row>
    <row r="7367" spans="1:4" ht="18.5" hidden="1">
      <c r="A7367" s="18" t="s">
        <v>62</v>
      </c>
      <c r="B7367" s="18">
        <v>12443</v>
      </c>
      <c r="C7367" s="18">
        <v>36111951200</v>
      </c>
      <c r="D7367" s="18">
        <v>90776</v>
      </c>
    </row>
    <row r="7368" spans="1:4" ht="18.5" hidden="1">
      <c r="A7368" s="18" t="s">
        <v>62</v>
      </c>
      <c r="B7368" s="18">
        <v>12433</v>
      </c>
      <c r="C7368" s="18">
        <v>36111951100</v>
      </c>
      <c r="D7368" s="18">
        <v>78656</v>
      </c>
    </row>
    <row r="7369" spans="1:4" ht="18.5" hidden="1">
      <c r="A7369" s="18" t="s">
        <v>62</v>
      </c>
      <c r="B7369" s="18">
        <v>12446</v>
      </c>
      <c r="C7369" s="18">
        <v>36111955000</v>
      </c>
      <c r="D7369" s="18">
        <v>61168</v>
      </c>
    </row>
    <row r="7370" spans="1:4" ht="18.5" hidden="1">
      <c r="A7370" s="18" t="s">
        <v>62</v>
      </c>
      <c r="B7370" s="18">
        <v>12477</v>
      </c>
      <c r="C7370" s="18">
        <v>36111950100</v>
      </c>
      <c r="D7370" s="18">
        <v>72365</v>
      </c>
    </row>
    <row r="7371" spans="1:4" ht="18.5" hidden="1">
      <c r="A7371" s="18" t="s">
        <v>62</v>
      </c>
      <c r="B7371" s="18">
        <v>12420</v>
      </c>
      <c r="C7371" s="18">
        <v>36111954500</v>
      </c>
      <c r="D7371" s="18">
        <v>61594</v>
      </c>
    </row>
    <row r="7372" spans="1:4" ht="18.5" hidden="1">
      <c r="A7372" s="18" t="s">
        <v>62</v>
      </c>
      <c r="B7372" s="18">
        <v>12409</v>
      </c>
      <c r="C7372" s="18">
        <v>36111950600</v>
      </c>
      <c r="D7372" s="18">
        <v>90821</v>
      </c>
    </row>
    <row r="7373" spans="1:4" ht="18.5" hidden="1">
      <c r="A7373" s="18" t="s">
        <v>62</v>
      </c>
      <c r="B7373" s="18">
        <v>12461</v>
      </c>
      <c r="C7373" s="18">
        <v>36111951000</v>
      </c>
      <c r="D7373" s="18">
        <v>82596</v>
      </c>
    </row>
    <row r="7374" spans="1:4" ht="18.5" hidden="1">
      <c r="A7374" s="18" t="s">
        <v>62</v>
      </c>
      <c r="B7374" s="18">
        <v>12837</v>
      </c>
      <c r="C7374" s="18">
        <v>36115082001</v>
      </c>
      <c r="D7374" s="18">
        <v>50088</v>
      </c>
    </row>
    <row r="7375" spans="1:4" ht="18.5" hidden="1">
      <c r="A7375" s="18" t="s">
        <v>62</v>
      </c>
      <c r="B7375" s="18">
        <v>10596</v>
      </c>
      <c r="C7375" s="18">
        <v>36119014604</v>
      </c>
      <c r="D7375" s="18">
        <v>100937</v>
      </c>
    </row>
    <row r="7376" spans="1:4" ht="18.5" hidden="1">
      <c r="A7376" s="18" t="s">
        <v>62</v>
      </c>
      <c r="B7376" s="18">
        <v>10583</v>
      </c>
      <c r="C7376" s="18">
        <v>36119009900</v>
      </c>
      <c r="D7376" s="18">
        <v>492639</v>
      </c>
    </row>
    <row r="7377" spans="1:4" ht="18.5" hidden="1">
      <c r="A7377" s="18" t="s">
        <v>62</v>
      </c>
      <c r="B7377" s="18">
        <v>10566</v>
      </c>
      <c r="C7377" s="18">
        <v>36119014300</v>
      </c>
      <c r="D7377" s="18">
        <v>37737</v>
      </c>
    </row>
    <row r="7378" spans="1:4" ht="18.5" hidden="1">
      <c r="A7378" s="18" t="s">
        <v>62</v>
      </c>
      <c r="B7378" s="18">
        <v>10604</v>
      </c>
      <c r="C7378" s="18">
        <v>36119008602</v>
      </c>
      <c r="D7378" s="18">
        <v>357228</v>
      </c>
    </row>
    <row r="7379" spans="1:4" ht="18.5" hidden="1">
      <c r="A7379" s="18" t="s">
        <v>62</v>
      </c>
      <c r="B7379" s="18">
        <v>10805</v>
      </c>
      <c r="C7379" s="18">
        <v>36119005702</v>
      </c>
      <c r="D7379" s="18">
        <v>54376</v>
      </c>
    </row>
    <row r="7380" spans="1:4" ht="18.5" hidden="1">
      <c r="A7380" s="18" t="s">
        <v>62</v>
      </c>
      <c r="B7380" s="18">
        <v>10705</v>
      </c>
      <c r="C7380" s="18">
        <v>36119001301</v>
      </c>
      <c r="D7380" s="18">
        <v>107134</v>
      </c>
    </row>
    <row r="7381" spans="1:4" ht="18.5" hidden="1">
      <c r="A7381" s="18" t="s">
        <v>62</v>
      </c>
      <c r="B7381" s="18">
        <v>10594</v>
      </c>
      <c r="C7381" s="18">
        <v>36119012102</v>
      </c>
      <c r="D7381" s="18">
        <v>122012</v>
      </c>
    </row>
    <row r="7382" spans="1:4" ht="18.5" hidden="1">
      <c r="A7382" s="18" t="s">
        <v>62</v>
      </c>
      <c r="B7382" s="18">
        <v>14039</v>
      </c>
      <c r="C7382" s="18">
        <v>36121970100</v>
      </c>
      <c r="D7382" s="18">
        <v>67976</v>
      </c>
    </row>
    <row r="7383" spans="1:4" ht="18.5" hidden="1">
      <c r="A7383" s="18" t="s">
        <v>62</v>
      </c>
      <c r="B7383" s="18">
        <v>14130</v>
      </c>
      <c r="C7383" s="18">
        <v>36121971100</v>
      </c>
      <c r="D7383" s="18">
        <v>52729</v>
      </c>
    </row>
    <row r="7384" spans="1:4" ht="18.5" hidden="1">
      <c r="A7384" s="18" t="s">
        <v>62</v>
      </c>
      <c r="B7384" s="18">
        <v>12077</v>
      </c>
      <c r="C7384" s="18">
        <v>36001014301</v>
      </c>
      <c r="D7384" s="18">
        <v>71325</v>
      </c>
    </row>
    <row r="7385" spans="1:4" ht="18.5" hidden="1">
      <c r="A7385" s="18" t="s">
        <v>62</v>
      </c>
      <c r="B7385" s="18">
        <v>12045</v>
      </c>
      <c r="C7385" s="18">
        <v>36001014401</v>
      </c>
      <c r="D7385" s="18">
        <v>73708</v>
      </c>
    </row>
    <row r="7386" spans="1:4" ht="18.5" hidden="1">
      <c r="A7386" s="18" t="s">
        <v>62</v>
      </c>
      <c r="B7386" s="18">
        <v>12046</v>
      </c>
      <c r="C7386" s="18">
        <v>36001014401</v>
      </c>
      <c r="D7386" s="18">
        <v>73708</v>
      </c>
    </row>
    <row r="7387" spans="1:4" ht="18.5" hidden="1">
      <c r="A7387" s="18" t="s">
        <v>62</v>
      </c>
      <c r="B7387" s="18">
        <v>12304</v>
      </c>
      <c r="C7387" s="18">
        <v>36093021800</v>
      </c>
      <c r="D7387" s="18">
        <v>51065</v>
      </c>
    </row>
    <row r="7388" spans="1:4" ht="18.5" hidden="1">
      <c r="A7388" s="18" t="s">
        <v>62</v>
      </c>
      <c r="B7388" s="18">
        <v>12203</v>
      </c>
      <c r="C7388" s="18">
        <v>36001014609</v>
      </c>
      <c r="D7388" s="18">
        <v>78924</v>
      </c>
    </row>
    <row r="7389" spans="1:4" ht="18.5" hidden="1">
      <c r="A7389" s="18" t="s">
        <v>62</v>
      </c>
      <c r="B7389" s="18">
        <v>12147</v>
      </c>
      <c r="C7389" s="18">
        <v>36001014802</v>
      </c>
      <c r="D7389" s="18">
        <v>67899</v>
      </c>
    </row>
    <row r="7390" spans="1:4" ht="18.5" hidden="1">
      <c r="A7390" s="18" t="s">
        <v>62</v>
      </c>
      <c r="B7390" s="18">
        <v>12120</v>
      </c>
      <c r="C7390" s="18">
        <v>36001014802</v>
      </c>
      <c r="D7390" s="18">
        <v>67899</v>
      </c>
    </row>
    <row r="7391" spans="1:4" ht="18.5" hidden="1">
      <c r="A7391" s="18" t="s">
        <v>62</v>
      </c>
      <c r="B7391" s="18">
        <v>14803</v>
      </c>
      <c r="C7391" s="18">
        <v>36003950800</v>
      </c>
      <c r="D7391" s="18">
        <v>58596</v>
      </c>
    </row>
    <row r="7392" spans="1:4" ht="18.5" hidden="1">
      <c r="A7392" s="18" t="s">
        <v>62</v>
      </c>
      <c r="B7392" s="18">
        <v>14735</v>
      </c>
      <c r="C7392" s="18">
        <v>36003951300</v>
      </c>
      <c r="D7392" s="18">
        <v>50815</v>
      </c>
    </row>
    <row r="7393" spans="1:4" ht="18.5" hidden="1">
      <c r="A7393" s="18" t="s">
        <v>62</v>
      </c>
      <c r="B7393" s="18">
        <v>14715</v>
      </c>
      <c r="C7393" s="18">
        <v>36003951200</v>
      </c>
      <c r="D7393" s="18">
        <v>49784</v>
      </c>
    </row>
    <row r="7394" spans="1:4" ht="18.5" hidden="1">
      <c r="A7394" s="18" t="s">
        <v>62</v>
      </c>
      <c r="B7394" s="18">
        <v>14807</v>
      </c>
      <c r="C7394" s="18">
        <v>36101960500</v>
      </c>
      <c r="D7394" s="18">
        <v>56024</v>
      </c>
    </row>
    <row r="7395" spans="1:4" ht="18.5" hidden="1">
      <c r="A7395" s="18" t="s">
        <v>62</v>
      </c>
      <c r="B7395" s="18">
        <v>14717</v>
      </c>
      <c r="C7395" s="18">
        <v>36003950400</v>
      </c>
      <c r="D7395" s="18">
        <v>54983</v>
      </c>
    </row>
    <row r="7396" spans="1:4" ht="18.5" hidden="1">
      <c r="A7396" s="18" t="s">
        <v>62</v>
      </c>
      <c r="B7396" s="18">
        <v>14884</v>
      </c>
      <c r="C7396" s="18">
        <v>36003950100</v>
      </c>
      <c r="D7396" s="18">
        <v>55463</v>
      </c>
    </row>
    <row r="7397" spans="1:4" ht="18.5" hidden="1">
      <c r="A7397" s="18" t="s">
        <v>62</v>
      </c>
      <c r="B7397" s="18">
        <v>14065</v>
      </c>
      <c r="C7397" s="18">
        <v>36009960100</v>
      </c>
      <c r="D7397" s="18">
        <v>56051</v>
      </c>
    </row>
    <row r="7398" spans="1:4" ht="18.5" hidden="1">
      <c r="A7398" s="18" t="s">
        <v>62</v>
      </c>
      <c r="B7398" s="18">
        <v>14774</v>
      </c>
      <c r="C7398" s="18">
        <v>36003951200</v>
      </c>
      <c r="D7398" s="18">
        <v>49784</v>
      </c>
    </row>
    <row r="7399" spans="1:4" ht="18.5" hidden="1">
      <c r="A7399" s="18" t="s">
        <v>62</v>
      </c>
      <c r="B7399" s="18">
        <v>10461</v>
      </c>
      <c r="C7399" s="18">
        <v>36005028400</v>
      </c>
      <c r="D7399" s="18">
        <v>76538</v>
      </c>
    </row>
    <row r="7400" spans="1:4" ht="18.5" hidden="1">
      <c r="A7400" s="18" t="s">
        <v>62</v>
      </c>
      <c r="B7400" s="18">
        <v>10451</v>
      </c>
      <c r="C7400" s="18">
        <v>36005006100</v>
      </c>
      <c r="D7400" s="18">
        <v>41461</v>
      </c>
    </row>
    <row r="7401" spans="1:4" ht="18.5" hidden="1">
      <c r="A7401" s="18" t="s">
        <v>62</v>
      </c>
      <c r="B7401" s="18">
        <v>10471</v>
      </c>
      <c r="C7401" s="18">
        <v>36005033500</v>
      </c>
      <c r="D7401" s="18">
        <v>130876</v>
      </c>
    </row>
    <row r="7402" spans="1:4" ht="18.5" hidden="1">
      <c r="A7402" s="18" t="s">
        <v>62</v>
      </c>
      <c r="B7402" s="18">
        <v>13835</v>
      </c>
      <c r="C7402" s="18">
        <v>36107020100</v>
      </c>
      <c r="D7402" s="18">
        <v>55941</v>
      </c>
    </row>
    <row r="7403" spans="1:4" ht="18.5" hidden="1">
      <c r="A7403" s="18" t="s">
        <v>62</v>
      </c>
      <c r="B7403" s="18">
        <v>13790</v>
      </c>
      <c r="C7403" s="18">
        <v>36007010200</v>
      </c>
      <c r="D7403" s="18">
        <v>59981</v>
      </c>
    </row>
    <row r="7404" spans="1:4" ht="18.5" hidden="1">
      <c r="A7404" s="18" t="s">
        <v>62</v>
      </c>
      <c r="B7404" s="18">
        <v>13802</v>
      </c>
      <c r="C7404" s="18">
        <v>36007010200</v>
      </c>
      <c r="D7404" s="18">
        <v>59981</v>
      </c>
    </row>
    <row r="7405" spans="1:4" ht="18.5" hidden="1">
      <c r="A7405" s="18" t="s">
        <v>62</v>
      </c>
      <c r="B7405" s="18">
        <v>13746</v>
      </c>
      <c r="C7405" s="18">
        <v>36017971000</v>
      </c>
      <c r="D7405" s="18">
        <v>54625</v>
      </c>
    </row>
    <row r="7406" spans="1:4" ht="18.5" hidden="1">
      <c r="A7406" s="18" t="s">
        <v>62</v>
      </c>
      <c r="B7406" s="18">
        <v>13730</v>
      </c>
      <c r="C7406" s="18">
        <v>36017970900</v>
      </c>
      <c r="D7406" s="18">
        <v>50229</v>
      </c>
    </row>
    <row r="7407" spans="1:4" ht="18.5" hidden="1">
      <c r="A7407" s="18" t="s">
        <v>62</v>
      </c>
      <c r="B7407" s="18">
        <v>14171</v>
      </c>
      <c r="C7407" s="18">
        <v>36009960300</v>
      </c>
      <c r="D7407" s="18">
        <v>50787</v>
      </c>
    </row>
    <row r="7408" spans="1:4" ht="18.5" hidden="1">
      <c r="A7408" s="18" t="s">
        <v>62</v>
      </c>
      <c r="B7408" s="18">
        <v>14778</v>
      </c>
      <c r="C7408" s="18">
        <v>36009961300</v>
      </c>
      <c r="D7408" s="18">
        <v>49607</v>
      </c>
    </row>
    <row r="7409" spans="1:4" ht="18.5" hidden="1">
      <c r="A7409" s="18" t="s">
        <v>62</v>
      </c>
      <c r="B7409" s="18">
        <v>14141</v>
      </c>
      <c r="C7409" s="18">
        <v>36029015800</v>
      </c>
      <c r="D7409" s="18">
        <v>61558</v>
      </c>
    </row>
    <row r="7410" spans="1:4" ht="18.5" hidden="1">
      <c r="A7410" s="18" t="s">
        <v>62</v>
      </c>
      <c r="B7410" s="18">
        <v>14788</v>
      </c>
      <c r="C7410" s="18">
        <v>36009961200</v>
      </c>
      <c r="D7410" s="18">
        <v>52492</v>
      </c>
    </row>
    <row r="7411" spans="1:4" ht="18.5" hidden="1">
      <c r="A7411" s="18" t="s">
        <v>62</v>
      </c>
      <c r="B7411" s="18">
        <v>13026</v>
      </c>
      <c r="C7411" s="18">
        <v>36011041000</v>
      </c>
      <c r="D7411" s="18">
        <v>63455</v>
      </c>
    </row>
    <row r="7412" spans="1:4" ht="18.5" hidden="1">
      <c r="A7412" s="18" t="s">
        <v>62</v>
      </c>
      <c r="B7412" s="18">
        <v>13160</v>
      </c>
      <c r="C7412" s="18">
        <v>36011041200</v>
      </c>
      <c r="D7412" s="18">
        <v>65537</v>
      </c>
    </row>
    <row r="7413" spans="1:4" ht="18.5" hidden="1">
      <c r="A7413" s="18" t="s">
        <v>62</v>
      </c>
      <c r="B7413" s="18">
        <v>13147</v>
      </c>
      <c r="C7413" s="18">
        <v>36011041100</v>
      </c>
      <c r="D7413" s="18">
        <v>74269</v>
      </c>
    </row>
    <row r="7414" spans="1:4" ht="18.5" hidden="1">
      <c r="A7414" s="18" t="s">
        <v>62</v>
      </c>
      <c r="B7414" s="18">
        <v>14710</v>
      </c>
      <c r="C7414" s="18">
        <v>36013036800</v>
      </c>
      <c r="D7414" s="18">
        <v>56007</v>
      </c>
    </row>
    <row r="7415" spans="1:4" ht="18.5" hidden="1">
      <c r="A7415" s="18" t="s">
        <v>62</v>
      </c>
      <c r="B7415" s="18">
        <v>14718</v>
      </c>
      <c r="C7415" s="18">
        <v>36013036100</v>
      </c>
      <c r="D7415" s="18">
        <v>53648</v>
      </c>
    </row>
    <row r="7416" spans="1:4" ht="18.5" hidden="1">
      <c r="A7416" s="18" t="s">
        <v>62</v>
      </c>
      <c r="B7416" s="18">
        <v>14136</v>
      </c>
      <c r="C7416" s="18">
        <v>36013035100</v>
      </c>
      <c r="D7416" s="18">
        <v>55988</v>
      </c>
    </row>
    <row r="7417" spans="1:4" ht="18.5" hidden="1">
      <c r="A7417" s="18" t="s">
        <v>62</v>
      </c>
      <c r="B7417" s="18">
        <v>14845</v>
      </c>
      <c r="C7417" s="18">
        <v>36015010200</v>
      </c>
      <c r="D7417" s="18">
        <v>62503</v>
      </c>
    </row>
    <row r="7418" spans="1:4" ht="18.5" hidden="1">
      <c r="A7418" s="18" t="s">
        <v>62</v>
      </c>
      <c r="B7418" s="18">
        <v>14871</v>
      </c>
      <c r="C7418" s="18">
        <v>36015011200</v>
      </c>
      <c r="D7418" s="18">
        <v>64804</v>
      </c>
    </row>
    <row r="7419" spans="1:4" ht="18.5" hidden="1">
      <c r="A7419" s="18" t="s">
        <v>62</v>
      </c>
      <c r="B7419" s="18">
        <v>13801</v>
      </c>
      <c r="C7419" s="18">
        <v>36017970200</v>
      </c>
      <c r="D7419" s="18">
        <v>58419</v>
      </c>
    </row>
    <row r="7420" spans="1:4" ht="18.5" hidden="1">
      <c r="A7420" s="18" t="s">
        <v>62</v>
      </c>
      <c r="B7420" s="18">
        <v>13411</v>
      </c>
      <c r="C7420" s="18">
        <v>36077590400</v>
      </c>
      <c r="D7420" s="18">
        <v>56849</v>
      </c>
    </row>
    <row r="7421" spans="1:4" ht="18.5" hidden="1">
      <c r="A7421" s="18" t="s">
        <v>62</v>
      </c>
      <c r="B7421" s="18">
        <v>12912</v>
      </c>
      <c r="C7421" s="18">
        <v>36019101800</v>
      </c>
      <c r="D7421" s="18">
        <v>62576</v>
      </c>
    </row>
    <row r="7422" spans="1:4" ht="18.5" hidden="1">
      <c r="A7422" s="18" t="s">
        <v>62</v>
      </c>
      <c r="B7422" s="18">
        <v>12933</v>
      </c>
      <c r="C7422" s="18">
        <v>36019100400</v>
      </c>
      <c r="D7422" s="18">
        <v>51852</v>
      </c>
    </row>
    <row r="7423" spans="1:4" ht="18.5" hidden="1">
      <c r="A7423" s="18" t="s">
        <v>62</v>
      </c>
      <c r="B7423" s="18">
        <v>13856</v>
      </c>
      <c r="C7423" s="18">
        <v>36025970600</v>
      </c>
      <c r="D7423" s="18">
        <v>50939</v>
      </c>
    </row>
    <row r="7424" spans="1:4" ht="18.5" hidden="1">
      <c r="A7424" s="18" t="s">
        <v>62</v>
      </c>
      <c r="B7424" s="18">
        <v>12421</v>
      </c>
      <c r="C7424" s="18">
        <v>36025971100</v>
      </c>
      <c r="D7424" s="18">
        <v>57691</v>
      </c>
    </row>
    <row r="7425" spans="1:4" ht="18.5" hidden="1">
      <c r="A7425" s="18" t="s">
        <v>62</v>
      </c>
      <c r="B7425" s="18">
        <v>12430</v>
      </c>
      <c r="C7425" s="18">
        <v>36039080402</v>
      </c>
      <c r="D7425" s="18">
        <v>58064</v>
      </c>
    </row>
    <row r="7426" spans="1:4" ht="18.5" hidden="1">
      <c r="A7426" s="18" t="s">
        <v>62</v>
      </c>
      <c r="B7426" s="18">
        <v>13849</v>
      </c>
      <c r="C7426" s="18">
        <v>36077591600</v>
      </c>
      <c r="D7426" s="18">
        <v>49531</v>
      </c>
    </row>
    <row r="7427" spans="1:4" ht="18.5" hidden="1">
      <c r="A7427" s="18" t="s">
        <v>62</v>
      </c>
      <c r="B7427" s="18">
        <v>13752</v>
      </c>
      <c r="C7427" s="18">
        <v>36025970700</v>
      </c>
      <c r="D7427" s="18">
        <v>57563</v>
      </c>
    </row>
    <row r="7428" spans="1:4" ht="18.5" hidden="1">
      <c r="A7428" s="18" t="s">
        <v>62</v>
      </c>
      <c r="B7428" s="18">
        <v>13804</v>
      </c>
      <c r="C7428" s="18">
        <v>36025970500</v>
      </c>
      <c r="D7428" s="18">
        <v>47919</v>
      </c>
    </row>
    <row r="7429" spans="1:4" ht="18.5" hidden="1">
      <c r="A7429" s="18" t="s">
        <v>62</v>
      </c>
      <c r="B7429" s="18">
        <v>13825</v>
      </c>
      <c r="C7429" s="18">
        <v>36077591400</v>
      </c>
      <c r="D7429" s="18">
        <v>55502</v>
      </c>
    </row>
    <row r="7430" spans="1:4" ht="18.5" hidden="1">
      <c r="A7430" s="18" t="s">
        <v>62</v>
      </c>
      <c r="B7430" s="18">
        <v>12468</v>
      </c>
      <c r="C7430" s="18">
        <v>36039080300</v>
      </c>
      <c r="D7430" s="18">
        <v>53489</v>
      </c>
    </row>
    <row r="7431" spans="1:4" ht="18.5" hidden="1">
      <c r="A7431" s="18" t="s">
        <v>62</v>
      </c>
      <c r="B7431" s="18">
        <v>12590</v>
      </c>
      <c r="C7431" s="18">
        <v>36027190204</v>
      </c>
      <c r="D7431" s="18">
        <v>111352</v>
      </c>
    </row>
    <row r="7432" spans="1:4" ht="18.5" hidden="1">
      <c r="A7432" s="18" t="s">
        <v>62</v>
      </c>
      <c r="B7432" s="18">
        <v>12564</v>
      </c>
      <c r="C7432" s="18">
        <v>36027110004</v>
      </c>
      <c r="D7432" s="18">
        <v>134723</v>
      </c>
    </row>
    <row r="7433" spans="1:4" ht="18.5" hidden="1">
      <c r="A7433" s="18" t="s">
        <v>62</v>
      </c>
      <c r="B7433" s="18">
        <v>12572</v>
      </c>
      <c r="C7433" s="18">
        <v>36027160004</v>
      </c>
      <c r="D7433" s="18">
        <v>111504</v>
      </c>
    </row>
    <row r="7434" spans="1:4" ht="18.5" hidden="1">
      <c r="A7434" s="18" t="s">
        <v>62</v>
      </c>
      <c r="B7434" s="18">
        <v>14091</v>
      </c>
      <c r="C7434" s="18">
        <v>36029015700</v>
      </c>
      <c r="D7434" s="18">
        <v>67004</v>
      </c>
    </row>
    <row r="7435" spans="1:4" ht="18.5" hidden="1">
      <c r="A7435" s="18" t="s">
        <v>62</v>
      </c>
      <c r="B7435" s="18">
        <v>14004</v>
      </c>
      <c r="C7435" s="18">
        <v>36029014901</v>
      </c>
      <c r="D7435" s="18">
        <v>58342</v>
      </c>
    </row>
    <row r="7436" spans="1:4" ht="18.5" hidden="1">
      <c r="A7436" s="18" t="s">
        <v>62</v>
      </c>
      <c r="B7436" s="18">
        <v>14150</v>
      </c>
      <c r="C7436" s="18">
        <v>36029008201</v>
      </c>
      <c r="D7436" s="18">
        <v>54749</v>
      </c>
    </row>
    <row r="7437" spans="1:4" ht="18.5" hidden="1">
      <c r="A7437" s="18" t="s">
        <v>62</v>
      </c>
      <c r="B7437" s="18">
        <v>14224</v>
      </c>
      <c r="C7437" s="18">
        <v>36029011800</v>
      </c>
      <c r="D7437" s="18">
        <v>59311</v>
      </c>
    </row>
    <row r="7438" spans="1:4" ht="18.5" hidden="1">
      <c r="A7438" s="18" t="s">
        <v>62</v>
      </c>
      <c r="B7438" s="18">
        <v>14204</v>
      </c>
      <c r="C7438" s="18">
        <v>36029001402</v>
      </c>
      <c r="D7438" s="18">
        <v>24457</v>
      </c>
    </row>
    <row r="7439" spans="1:4" ht="18.5" hidden="1">
      <c r="A7439" s="18" t="s">
        <v>62</v>
      </c>
      <c r="B7439" s="18">
        <v>14210</v>
      </c>
      <c r="C7439" s="18">
        <v>36029016300</v>
      </c>
      <c r="D7439" s="18">
        <v>51610</v>
      </c>
    </row>
    <row r="7440" spans="1:4" ht="18.5" hidden="1">
      <c r="A7440" s="18" t="s">
        <v>62</v>
      </c>
      <c r="B7440" s="18">
        <v>14069</v>
      </c>
      <c r="C7440" s="18">
        <v>36029015101</v>
      </c>
      <c r="D7440" s="18">
        <v>82121</v>
      </c>
    </row>
    <row r="7441" spans="1:4" ht="18.5" hidden="1">
      <c r="A7441" s="18" t="s">
        <v>62</v>
      </c>
      <c r="B7441" s="18">
        <v>14223</v>
      </c>
      <c r="C7441" s="18">
        <v>36029008002</v>
      </c>
      <c r="D7441" s="18">
        <v>63554</v>
      </c>
    </row>
    <row r="7442" spans="1:4" ht="18.5" hidden="1">
      <c r="A7442" s="18" t="s">
        <v>62</v>
      </c>
      <c r="B7442" s="18">
        <v>14217</v>
      </c>
      <c r="C7442" s="18">
        <v>36029008700</v>
      </c>
      <c r="D7442" s="18">
        <v>57308</v>
      </c>
    </row>
    <row r="7443" spans="1:4" ht="18.5" hidden="1">
      <c r="A7443" s="18" t="s">
        <v>62</v>
      </c>
      <c r="B7443" s="18">
        <v>14037</v>
      </c>
      <c r="C7443" s="18">
        <v>36121970300</v>
      </c>
      <c r="D7443" s="18">
        <v>65747</v>
      </c>
    </row>
    <row r="7444" spans="1:4" ht="18.5" hidden="1">
      <c r="A7444" s="18" t="s">
        <v>62</v>
      </c>
      <c r="B7444" s="18">
        <v>14013</v>
      </c>
      <c r="C7444" s="18">
        <v>36037950300</v>
      </c>
      <c r="D7444" s="18">
        <v>57719</v>
      </c>
    </row>
    <row r="7445" spans="1:4" ht="18.5" hidden="1">
      <c r="A7445" s="18" t="s">
        <v>62</v>
      </c>
      <c r="B7445" s="18">
        <v>14169</v>
      </c>
      <c r="C7445" s="18">
        <v>36029015002</v>
      </c>
      <c r="D7445" s="18">
        <v>63360</v>
      </c>
    </row>
    <row r="7446" spans="1:4" ht="18.5" hidden="1">
      <c r="A7446" s="18" t="s">
        <v>62</v>
      </c>
      <c r="B7446" s="18">
        <v>12872</v>
      </c>
      <c r="C7446" s="18">
        <v>36031961300</v>
      </c>
      <c r="D7446" s="18">
        <v>51014</v>
      </c>
    </row>
    <row r="7447" spans="1:4" ht="18.5" hidden="1">
      <c r="A7447" s="18" t="s">
        <v>62</v>
      </c>
      <c r="B7447" s="18">
        <v>12977</v>
      </c>
      <c r="C7447" s="18">
        <v>36031960598</v>
      </c>
      <c r="D7447" s="18">
        <v>61953</v>
      </c>
    </row>
    <row r="7448" spans="1:4" ht="18.5" hidden="1">
      <c r="A7448" s="18" t="s">
        <v>62</v>
      </c>
      <c r="B7448" s="18">
        <v>12964</v>
      </c>
      <c r="C7448" s="18">
        <v>36031960900</v>
      </c>
      <c r="D7448" s="18">
        <v>59227</v>
      </c>
    </row>
    <row r="7449" spans="1:4" ht="18.5" hidden="1">
      <c r="A7449" s="18" t="s">
        <v>62</v>
      </c>
      <c r="B7449" s="18">
        <v>12928</v>
      </c>
      <c r="C7449" s="18">
        <v>36031961100</v>
      </c>
      <c r="D7449" s="18">
        <v>62560</v>
      </c>
    </row>
    <row r="7450" spans="1:4" ht="18.5" hidden="1">
      <c r="A7450" s="18" t="s">
        <v>62</v>
      </c>
      <c r="B7450" s="18">
        <v>13655</v>
      </c>
      <c r="C7450" s="18">
        <v>36033940000</v>
      </c>
      <c r="D7450" s="18">
        <v>47623</v>
      </c>
    </row>
    <row r="7451" spans="1:4" ht="18.5" hidden="1">
      <c r="A7451" s="18" t="s">
        <v>62</v>
      </c>
      <c r="B7451" s="18">
        <v>12914</v>
      </c>
      <c r="C7451" s="18">
        <v>36033950200</v>
      </c>
      <c r="D7451" s="18">
        <v>49133</v>
      </c>
    </row>
    <row r="7452" spans="1:4" ht="18.5" hidden="1">
      <c r="A7452" s="18" t="s">
        <v>62</v>
      </c>
      <c r="B7452" s="18">
        <v>12970</v>
      </c>
      <c r="C7452" s="18">
        <v>36033950800</v>
      </c>
      <c r="D7452" s="18">
        <v>59039</v>
      </c>
    </row>
    <row r="7453" spans="1:4" ht="18.5" hidden="1">
      <c r="A7453" s="18" t="s">
        <v>62</v>
      </c>
      <c r="B7453" s="18">
        <v>12086</v>
      </c>
      <c r="C7453" s="18">
        <v>36035971400</v>
      </c>
      <c r="D7453" s="18">
        <v>80981</v>
      </c>
    </row>
    <row r="7454" spans="1:4" ht="18.5" hidden="1">
      <c r="A7454" s="18" t="s">
        <v>62</v>
      </c>
      <c r="B7454" s="18">
        <v>14005</v>
      </c>
      <c r="C7454" s="18">
        <v>36037951400</v>
      </c>
      <c r="D7454" s="18">
        <v>63675</v>
      </c>
    </row>
    <row r="7455" spans="1:4" ht="18.5" hidden="1">
      <c r="A7455" s="18" t="s">
        <v>62</v>
      </c>
      <c r="B7455" s="18">
        <v>14591</v>
      </c>
      <c r="C7455" s="18">
        <v>36121970100</v>
      </c>
      <c r="D7455" s="18">
        <v>67976</v>
      </c>
    </row>
    <row r="7456" spans="1:4" ht="18.5" hidden="1">
      <c r="A7456" s="18" t="s">
        <v>62</v>
      </c>
      <c r="B7456" s="18">
        <v>12124</v>
      </c>
      <c r="C7456" s="18">
        <v>36039080100</v>
      </c>
      <c r="D7456" s="18">
        <v>69468</v>
      </c>
    </row>
    <row r="7457" spans="1:4" ht="18.5" hidden="1">
      <c r="A7457" s="18" t="s">
        <v>62</v>
      </c>
      <c r="B7457" s="18">
        <v>12864</v>
      </c>
      <c r="C7457" s="18">
        <v>36041950300</v>
      </c>
      <c r="D7457" s="18">
        <v>54637</v>
      </c>
    </row>
    <row r="7458" spans="1:4" ht="18.5" hidden="1">
      <c r="A7458" s="18" t="s">
        <v>62</v>
      </c>
      <c r="B7458" s="18">
        <v>13338</v>
      </c>
      <c r="C7458" s="18">
        <v>36043011502</v>
      </c>
      <c r="D7458" s="18">
        <v>56310</v>
      </c>
    </row>
    <row r="7459" spans="1:4" ht="18.5" hidden="1">
      <c r="A7459" s="18" t="s">
        <v>62</v>
      </c>
      <c r="B7459" s="18">
        <v>13406</v>
      </c>
      <c r="C7459" s="18">
        <v>36043011400</v>
      </c>
      <c r="D7459" s="18">
        <v>57188</v>
      </c>
    </row>
    <row r="7460" spans="1:4" ht="18.5" hidden="1">
      <c r="A7460" s="18" t="s">
        <v>62</v>
      </c>
      <c r="B7460" s="18">
        <v>13322</v>
      </c>
      <c r="C7460" s="18">
        <v>36043010100</v>
      </c>
      <c r="D7460" s="18">
        <v>60975</v>
      </c>
    </row>
    <row r="7461" spans="1:4" ht="18.5" hidden="1">
      <c r="A7461" s="18" t="s">
        <v>62</v>
      </c>
      <c r="B7461" s="18">
        <v>13638</v>
      </c>
      <c r="C7461" s="18">
        <v>36045061100</v>
      </c>
      <c r="D7461" s="18">
        <v>63296</v>
      </c>
    </row>
    <row r="7462" spans="1:4" ht="18.5" hidden="1">
      <c r="A7462" s="18" t="s">
        <v>62</v>
      </c>
      <c r="B7462" s="18">
        <v>13622</v>
      </c>
      <c r="C7462" s="18">
        <v>36045060300</v>
      </c>
      <c r="D7462" s="18">
        <v>66727</v>
      </c>
    </row>
    <row r="7463" spans="1:4" ht="18.5" hidden="1">
      <c r="A7463" s="18" t="s">
        <v>62</v>
      </c>
      <c r="B7463" s="18">
        <v>13619</v>
      </c>
      <c r="C7463" s="18">
        <v>36045060900</v>
      </c>
      <c r="D7463" s="18">
        <v>51594</v>
      </c>
    </row>
    <row r="7464" spans="1:4" ht="18.5" hidden="1">
      <c r="A7464" s="18" t="s">
        <v>62</v>
      </c>
      <c r="B7464" s="18">
        <v>13636</v>
      </c>
      <c r="C7464" s="18">
        <v>36045062500</v>
      </c>
      <c r="D7464" s="18">
        <v>51553</v>
      </c>
    </row>
    <row r="7465" spans="1:4" ht="18.5" hidden="1">
      <c r="A7465" s="18" t="s">
        <v>62</v>
      </c>
      <c r="B7465" s="18">
        <v>13679</v>
      </c>
      <c r="C7465" s="18">
        <v>36045060700</v>
      </c>
      <c r="D7465" s="18">
        <v>53590</v>
      </c>
    </row>
    <row r="7466" spans="1:4" ht="18.5" hidden="1">
      <c r="A7466" s="18" t="s">
        <v>62</v>
      </c>
      <c r="B7466" s="18">
        <v>13641</v>
      </c>
      <c r="C7466" s="18">
        <v>36045060200</v>
      </c>
      <c r="D7466" s="18">
        <v>61568</v>
      </c>
    </row>
    <row r="7467" spans="1:4" ht="18.5" hidden="1">
      <c r="A7467" s="18" t="s">
        <v>62</v>
      </c>
      <c r="B7467" s="18">
        <v>13692</v>
      </c>
      <c r="C7467" s="18">
        <v>36045060200</v>
      </c>
      <c r="D7467" s="18">
        <v>61568</v>
      </c>
    </row>
    <row r="7468" spans="1:4" ht="18.5" hidden="1">
      <c r="A7468" s="18" t="s">
        <v>62</v>
      </c>
      <c r="B7468" s="18">
        <v>11223</v>
      </c>
      <c r="C7468" s="18">
        <v>36047040000</v>
      </c>
      <c r="D7468" s="18">
        <v>45141</v>
      </c>
    </row>
    <row r="7469" spans="1:4" ht="18.5" hidden="1">
      <c r="A7469" s="18" t="s">
        <v>62</v>
      </c>
      <c r="B7469" s="18">
        <v>11221</v>
      </c>
      <c r="C7469" s="18">
        <v>36047038700</v>
      </c>
      <c r="D7469" s="18">
        <v>45462</v>
      </c>
    </row>
    <row r="7470" spans="1:4" ht="18.5" hidden="1">
      <c r="A7470" s="18" t="s">
        <v>62</v>
      </c>
      <c r="B7470" s="18">
        <v>11203</v>
      </c>
      <c r="C7470" s="18">
        <v>36047086000</v>
      </c>
      <c r="D7470" s="18">
        <v>52486</v>
      </c>
    </row>
    <row r="7471" spans="1:4" ht="18.5" hidden="1">
      <c r="A7471" s="18" t="s">
        <v>62</v>
      </c>
      <c r="B7471" s="18">
        <v>11229</v>
      </c>
      <c r="C7471" s="18">
        <v>36047057400</v>
      </c>
      <c r="D7471" s="18">
        <v>83157</v>
      </c>
    </row>
    <row r="7472" spans="1:4" ht="18.5" hidden="1">
      <c r="A7472" s="18" t="s">
        <v>62</v>
      </c>
      <c r="B7472" s="18">
        <v>11222</v>
      </c>
      <c r="C7472" s="18">
        <v>36047057300</v>
      </c>
      <c r="D7472" s="18">
        <v>73239</v>
      </c>
    </row>
    <row r="7473" spans="1:4" ht="18.5" hidden="1">
      <c r="A7473" s="18" t="s">
        <v>62</v>
      </c>
      <c r="B7473" s="18">
        <v>11212</v>
      </c>
      <c r="C7473" s="18">
        <v>36047089800</v>
      </c>
      <c r="D7473" s="18">
        <v>48716</v>
      </c>
    </row>
    <row r="7474" spans="1:4" ht="18.5" hidden="1">
      <c r="A7474" s="18" t="s">
        <v>62</v>
      </c>
      <c r="B7474" s="18">
        <v>11207</v>
      </c>
      <c r="C7474" s="18">
        <v>36047115800</v>
      </c>
      <c r="D7474" s="18">
        <v>49551</v>
      </c>
    </row>
    <row r="7475" spans="1:4" ht="18.5" hidden="1">
      <c r="A7475" s="18" t="s">
        <v>62</v>
      </c>
      <c r="B7475" s="18">
        <v>11237</v>
      </c>
      <c r="C7475" s="18">
        <v>36047044500</v>
      </c>
      <c r="D7475" s="18">
        <v>51960</v>
      </c>
    </row>
    <row r="7476" spans="1:4" ht="18.5" hidden="1">
      <c r="A7476" s="18" t="s">
        <v>62</v>
      </c>
      <c r="B7476" s="18">
        <v>11228</v>
      </c>
      <c r="C7476" s="18">
        <v>36047014800</v>
      </c>
      <c r="D7476" s="18">
        <v>96719</v>
      </c>
    </row>
    <row r="7477" spans="1:4" ht="18.5" hidden="1">
      <c r="A7477" s="18" t="s">
        <v>62</v>
      </c>
      <c r="B7477" s="18">
        <v>13325</v>
      </c>
      <c r="C7477" s="18">
        <v>36049950700</v>
      </c>
      <c r="D7477" s="18">
        <v>49517</v>
      </c>
    </row>
    <row r="7478" spans="1:4" ht="18.5" hidden="1">
      <c r="A7478" s="18" t="s">
        <v>62</v>
      </c>
      <c r="B7478" s="18">
        <v>13309</v>
      </c>
      <c r="C7478" s="18">
        <v>36065024200</v>
      </c>
      <c r="D7478" s="18">
        <v>55534</v>
      </c>
    </row>
    <row r="7479" spans="1:4" ht="18.5" hidden="1">
      <c r="A7479" s="18" t="s">
        <v>62</v>
      </c>
      <c r="B7479" s="18">
        <v>14487</v>
      </c>
      <c r="C7479" s="18">
        <v>36051030700</v>
      </c>
      <c r="D7479" s="18">
        <v>69219</v>
      </c>
    </row>
    <row r="7480" spans="1:4" ht="18.5" hidden="1">
      <c r="A7480" s="18" t="s">
        <v>62</v>
      </c>
      <c r="B7480" s="18">
        <v>14572</v>
      </c>
      <c r="C7480" s="18">
        <v>36101960400</v>
      </c>
      <c r="D7480" s="18">
        <v>54757</v>
      </c>
    </row>
    <row r="7481" spans="1:4" ht="18.5" hidden="1">
      <c r="A7481" s="18" t="s">
        <v>62</v>
      </c>
      <c r="B7481" s="18">
        <v>14481</v>
      </c>
      <c r="C7481" s="18">
        <v>36051030800</v>
      </c>
      <c r="D7481" s="18">
        <v>67069</v>
      </c>
    </row>
    <row r="7482" spans="1:4" ht="18.5" hidden="1">
      <c r="A7482" s="18" t="s">
        <v>62</v>
      </c>
      <c r="B7482" s="18">
        <v>14486</v>
      </c>
      <c r="C7482" s="18">
        <v>36051030201</v>
      </c>
      <c r="D7482" s="18">
        <v>55093</v>
      </c>
    </row>
    <row r="7483" spans="1:4" ht="18.5" hidden="1">
      <c r="A7483" s="18" t="s">
        <v>62</v>
      </c>
      <c r="B7483" s="18">
        <v>13134</v>
      </c>
      <c r="C7483" s="18">
        <v>36053940600</v>
      </c>
      <c r="D7483" s="18">
        <v>62185</v>
      </c>
    </row>
    <row r="7484" spans="1:4" ht="18.5" hidden="1">
      <c r="A7484" s="18" t="s">
        <v>62</v>
      </c>
      <c r="B7484" s="18">
        <v>13484</v>
      </c>
      <c r="C7484" s="18">
        <v>36053030700</v>
      </c>
      <c r="D7484" s="18">
        <v>65192</v>
      </c>
    </row>
    <row r="7485" spans="1:4" ht="18.5" hidden="1">
      <c r="A7485" s="18" t="s">
        <v>62</v>
      </c>
      <c r="B7485" s="18">
        <v>14621</v>
      </c>
      <c r="C7485" s="18">
        <v>36055004702</v>
      </c>
      <c r="D7485" s="18">
        <v>41580</v>
      </c>
    </row>
    <row r="7486" spans="1:4" ht="18.5" hidden="1">
      <c r="A7486" s="18" t="s">
        <v>62</v>
      </c>
      <c r="B7486" s="18">
        <v>14526</v>
      </c>
      <c r="C7486" s="18">
        <v>36055011504</v>
      </c>
      <c r="D7486" s="18">
        <v>103909</v>
      </c>
    </row>
    <row r="7487" spans="1:4" ht="18.5" hidden="1">
      <c r="A7487" s="18" t="s">
        <v>62</v>
      </c>
      <c r="B7487" s="18">
        <v>14614</v>
      </c>
      <c r="C7487" s="18">
        <v>36055009400</v>
      </c>
      <c r="D7487" s="18">
        <v>27227</v>
      </c>
    </row>
    <row r="7488" spans="1:4" ht="18.5" hidden="1">
      <c r="A7488" s="18" t="s">
        <v>62</v>
      </c>
      <c r="B7488" s="18">
        <v>14616</v>
      </c>
      <c r="C7488" s="18">
        <v>36055013601</v>
      </c>
      <c r="D7488" s="18">
        <v>48090</v>
      </c>
    </row>
    <row r="7489" spans="1:4" ht="18.5" hidden="1">
      <c r="A7489" s="18" t="s">
        <v>62</v>
      </c>
      <c r="B7489" s="18">
        <v>14476</v>
      </c>
      <c r="C7489" s="18">
        <v>36073401300</v>
      </c>
      <c r="D7489" s="18">
        <v>67916</v>
      </c>
    </row>
    <row r="7490" spans="1:4" ht="18.5" hidden="1">
      <c r="A7490" s="18" t="s">
        <v>62</v>
      </c>
      <c r="B7490" s="18">
        <v>12072</v>
      </c>
      <c r="C7490" s="18">
        <v>36057072700</v>
      </c>
      <c r="D7490" s="18">
        <v>65909</v>
      </c>
    </row>
    <row r="7491" spans="1:4" ht="18.5" hidden="1">
      <c r="A7491" s="18" t="s">
        <v>62</v>
      </c>
      <c r="B7491" s="18">
        <v>12166</v>
      </c>
      <c r="C7491" s="18">
        <v>36057072700</v>
      </c>
      <c r="D7491" s="18">
        <v>65909</v>
      </c>
    </row>
    <row r="7492" spans="1:4" ht="18.5" hidden="1">
      <c r="A7492" s="18" t="s">
        <v>62</v>
      </c>
      <c r="B7492" s="18">
        <v>11803</v>
      </c>
      <c r="C7492" s="18">
        <v>36059519704</v>
      </c>
      <c r="D7492" s="18">
        <v>127188</v>
      </c>
    </row>
    <row r="7493" spans="1:4" ht="18.5" hidden="1">
      <c r="A7493" s="18" t="s">
        <v>62</v>
      </c>
      <c r="B7493" s="18">
        <v>11801</v>
      </c>
      <c r="C7493" s="18">
        <v>36059519100</v>
      </c>
      <c r="D7493" s="18">
        <v>100346</v>
      </c>
    </row>
    <row r="7494" spans="1:4" ht="18.5" hidden="1">
      <c r="A7494" s="18" t="s">
        <v>62</v>
      </c>
      <c r="B7494" s="18">
        <v>11797</v>
      </c>
      <c r="C7494" s="18">
        <v>36059518203</v>
      </c>
      <c r="D7494" s="18">
        <v>169886</v>
      </c>
    </row>
    <row r="7495" spans="1:4" ht="18.5" hidden="1">
      <c r="A7495" s="18" t="s">
        <v>62</v>
      </c>
      <c r="B7495" s="18">
        <v>11580</v>
      </c>
      <c r="C7495" s="18">
        <v>36059410500</v>
      </c>
      <c r="D7495" s="18">
        <v>81117</v>
      </c>
    </row>
    <row r="7496" spans="1:4" ht="18.5" hidden="1">
      <c r="A7496" s="18" t="s">
        <v>62</v>
      </c>
      <c r="B7496" s="18">
        <v>11566</v>
      </c>
      <c r="C7496" s="18">
        <v>36059415000</v>
      </c>
      <c r="D7496" s="18">
        <v>100815</v>
      </c>
    </row>
    <row r="7497" spans="1:4" ht="18.5" hidden="1">
      <c r="A7497" s="18" t="s">
        <v>62</v>
      </c>
      <c r="B7497" s="18">
        <v>11709</v>
      </c>
      <c r="C7497" s="18">
        <v>36059517901</v>
      </c>
      <c r="D7497" s="18">
        <v>117986</v>
      </c>
    </row>
    <row r="7498" spans="1:4" ht="18.5" hidden="1">
      <c r="A7498" s="18" t="s">
        <v>62</v>
      </c>
      <c r="B7498" s="18">
        <v>11021</v>
      </c>
      <c r="C7498" s="18">
        <v>36059300700</v>
      </c>
      <c r="D7498" s="18">
        <v>99188</v>
      </c>
    </row>
    <row r="7499" spans="1:4" ht="18.5" hidden="1">
      <c r="A7499" s="18" t="s">
        <v>62</v>
      </c>
      <c r="B7499" s="18">
        <v>11023</v>
      </c>
      <c r="C7499" s="18">
        <v>36059300400</v>
      </c>
      <c r="D7499" s="18">
        <v>120844</v>
      </c>
    </row>
    <row r="7500" spans="1:4" ht="18.5" hidden="1">
      <c r="A7500" s="18" t="s">
        <v>62</v>
      </c>
      <c r="B7500" s="18">
        <v>11547</v>
      </c>
      <c r="C7500" s="18">
        <v>36059517500</v>
      </c>
      <c r="D7500" s="18">
        <v>134078</v>
      </c>
    </row>
    <row r="7501" spans="1:4" ht="18.5" hidden="1">
      <c r="A7501" s="18" t="s">
        <v>62</v>
      </c>
      <c r="B7501" s="18">
        <v>11509</v>
      </c>
      <c r="C7501" s="18">
        <v>36059416300</v>
      </c>
      <c r="D7501" s="18">
        <v>149931</v>
      </c>
    </row>
    <row r="7502" spans="1:4" ht="18.5" hidden="1">
      <c r="A7502" s="18" t="s">
        <v>62</v>
      </c>
      <c r="B7502" s="18">
        <v>10013</v>
      </c>
      <c r="C7502" s="18">
        <v>36061003300</v>
      </c>
      <c r="D7502" s="18">
        <v>331882</v>
      </c>
    </row>
    <row r="7503" spans="1:4" ht="18.5" hidden="1">
      <c r="A7503" s="18" t="s">
        <v>62</v>
      </c>
      <c r="B7503" s="18">
        <v>10029</v>
      </c>
      <c r="C7503" s="18">
        <v>36061017000</v>
      </c>
      <c r="D7503" s="18">
        <v>51744</v>
      </c>
    </row>
    <row r="7504" spans="1:4" ht="18.5" hidden="1">
      <c r="A7504" s="18" t="s">
        <v>62</v>
      </c>
      <c r="B7504" s="18">
        <v>10021</v>
      </c>
      <c r="C7504" s="18">
        <v>36061012600</v>
      </c>
      <c r="D7504" s="18">
        <v>161008</v>
      </c>
    </row>
    <row r="7505" spans="1:4" ht="18.5" hidden="1">
      <c r="A7505" s="18" t="s">
        <v>62</v>
      </c>
      <c r="B7505" s="18">
        <v>10014</v>
      </c>
      <c r="C7505" s="18">
        <v>36061007500</v>
      </c>
      <c r="D7505" s="18">
        <v>191590</v>
      </c>
    </row>
    <row r="7506" spans="1:4" ht="18.5" hidden="1">
      <c r="A7506" s="18" t="s">
        <v>62</v>
      </c>
      <c r="B7506" s="18">
        <v>10006</v>
      </c>
      <c r="C7506" s="18">
        <v>36061001300</v>
      </c>
      <c r="D7506" s="18">
        <v>156777</v>
      </c>
    </row>
    <row r="7507" spans="1:4" ht="18.5" hidden="1">
      <c r="A7507" s="18" t="s">
        <v>62</v>
      </c>
      <c r="B7507" s="18">
        <v>10020</v>
      </c>
      <c r="C7507" s="18">
        <v>36061010400</v>
      </c>
      <c r="D7507" s="18">
        <v>147597</v>
      </c>
    </row>
    <row r="7508" spans="1:4" ht="18.5" hidden="1">
      <c r="A7508" s="18" t="s">
        <v>62</v>
      </c>
      <c r="B7508" s="18">
        <v>10278</v>
      </c>
      <c r="C7508" s="18">
        <v>36061003100</v>
      </c>
      <c r="D7508" s="18">
        <v>143247</v>
      </c>
    </row>
    <row r="7509" spans="1:4" ht="18.5" hidden="1">
      <c r="A7509" s="18" t="s">
        <v>62</v>
      </c>
      <c r="B7509" s="18">
        <v>10280</v>
      </c>
      <c r="C7509" s="18">
        <v>36061031704</v>
      </c>
      <c r="D7509" s="18">
        <v>213273</v>
      </c>
    </row>
    <row r="7510" spans="1:4" ht="18.5" hidden="1">
      <c r="A7510" s="18" t="s">
        <v>62</v>
      </c>
      <c r="B7510" s="18">
        <v>10172</v>
      </c>
      <c r="C7510" s="18">
        <v>36061009200</v>
      </c>
      <c r="D7510" s="18">
        <v>146412</v>
      </c>
    </row>
    <row r="7511" spans="1:4" ht="18.5" hidden="1">
      <c r="A7511" s="18" t="s">
        <v>62</v>
      </c>
      <c r="B7511" s="18">
        <v>10103</v>
      </c>
      <c r="C7511" s="18">
        <v>36061010400</v>
      </c>
      <c r="D7511" s="18">
        <v>147597</v>
      </c>
    </row>
    <row r="7512" spans="1:4" ht="18.5" hidden="1">
      <c r="A7512" s="18" t="s">
        <v>62</v>
      </c>
      <c r="B7512" s="18">
        <v>10110</v>
      </c>
      <c r="C7512" s="18">
        <v>36061009600</v>
      </c>
      <c r="D7512" s="18">
        <v>79289</v>
      </c>
    </row>
    <row r="7513" spans="1:4" ht="18.5" hidden="1">
      <c r="A7513" s="18" t="s">
        <v>62</v>
      </c>
      <c r="B7513" s="18">
        <v>14301</v>
      </c>
      <c r="C7513" s="18">
        <v>36063020900</v>
      </c>
      <c r="D7513" s="18">
        <v>22940</v>
      </c>
    </row>
    <row r="7514" spans="1:4" ht="18.5" hidden="1">
      <c r="A7514" s="18" t="s">
        <v>62</v>
      </c>
      <c r="B7514" s="18">
        <v>14008</v>
      </c>
      <c r="C7514" s="18">
        <v>36063024102</v>
      </c>
      <c r="D7514" s="18">
        <v>54452</v>
      </c>
    </row>
    <row r="7515" spans="1:4" ht="18.5" hidden="1">
      <c r="A7515" s="18" t="s">
        <v>62</v>
      </c>
      <c r="B7515" s="18">
        <v>13318</v>
      </c>
      <c r="C7515" s="18">
        <v>36065025800</v>
      </c>
      <c r="D7515" s="18">
        <v>52064</v>
      </c>
    </row>
    <row r="7516" spans="1:4" ht="18.5" hidden="1">
      <c r="A7516" s="18" t="s">
        <v>62</v>
      </c>
      <c r="B7516" s="18">
        <v>13490</v>
      </c>
      <c r="C7516" s="18">
        <v>36065023000</v>
      </c>
      <c r="D7516" s="18">
        <v>73551</v>
      </c>
    </row>
    <row r="7517" spans="1:4" ht="18.5" hidden="1">
      <c r="A7517" s="18" t="s">
        <v>62</v>
      </c>
      <c r="B7517" s="18">
        <v>13461</v>
      </c>
      <c r="C7517" s="18">
        <v>36065940000</v>
      </c>
      <c r="D7517" s="18">
        <v>65738</v>
      </c>
    </row>
    <row r="7518" spans="1:4" ht="18.5" hidden="1">
      <c r="A7518" s="18" t="s">
        <v>62</v>
      </c>
      <c r="B7518" s="18">
        <v>13206</v>
      </c>
      <c r="C7518" s="18">
        <v>36067001000</v>
      </c>
      <c r="D7518" s="18">
        <v>37770</v>
      </c>
    </row>
    <row r="7519" spans="1:4" ht="18.5" hidden="1">
      <c r="A7519" s="18" t="s">
        <v>62</v>
      </c>
      <c r="B7519" s="18">
        <v>13078</v>
      </c>
      <c r="C7519" s="18">
        <v>36067015800</v>
      </c>
      <c r="D7519" s="18">
        <v>72408</v>
      </c>
    </row>
    <row r="7520" spans="1:4" ht="18.5" hidden="1">
      <c r="A7520" s="18" t="s">
        <v>62</v>
      </c>
      <c r="B7520" s="18">
        <v>13031</v>
      </c>
      <c r="C7520" s="18">
        <v>36067012100</v>
      </c>
      <c r="D7520" s="18">
        <v>84932</v>
      </c>
    </row>
    <row r="7521" spans="1:4" ht="18.5" hidden="1">
      <c r="A7521" s="18" t="s">
        <v>62</v>
      </c>
      <c r="B7521" s="18">
        <v>13057</v>
      </c>
      <c r="C7521" s="18">
        <v>36067015601</v>
      </c>
      <c r="D7521" s="18">
        <v>81805</v>
      </c>
    </row>
    <row r="7522" spans="1:4" ht="18.5" hidden="1">
      <c r="A7522" s="18" t="s">
        <v>62</v>
      </c>
      <c r="B7522" s="18">
        <v>13290</v>
      </c>
      <c r="C7522" s="18">
        <v>36067000100</v>
      </c>
      <c r="D7522" s="18">
        <v>57934</v>
      </c>
    </row>
    <row r="7523" spans="1:4" ht="18.5" hidden="1">
      <c r="A7523" s="18" t="s">
        <v>62</v>
      </c>
      <c r="B7523" s="18">
        <v>14513</v>
      </c>
      <c r="C7523" s="18">
        <v>36117021000</v>
      </c>
      <c r="D7523" s="18">
        <v>57151</v>
      </c>
    </row>
    <row r="7524" spans="1:4" ht="18.5" hidden="1">
      <c r="A7524" s="18" t="s">
        <v>62</v>
      </c>
      <c r="B7524" s="18">
        <v>10918</v>
      </c>
      <c r="C7524" s="18">
        <v>36071014302</v>
      </c>
      <c r="D7524" s="18">
        <v>121692</v>
      </c>
    </row>
    <row r="7525" spans="1:4" ht="18.5" hidden="1">
      <c r="A7525" s="18" t="s">
        <v>62</v>
      </c>
      <c r="B7525" s="18">
        <v>10941</v>
      </c>
      <c r="C7525" s="18">
        <v>36071011000</v>
      </c>
      <c r="D7525" s="18">
        <v>90684</v>
      </c>
    </row>
    <row r="7526" spans="1:4" ht="18.5" hidden="1">
      <c r="A7526" s="18" t="s">
        <v>62</v>
      </c>
      <c r="B7526" s="18">
        <v>10990</v>
      </c>
      <c r="C7526" s="18">
        <v>36071014600</v>
      </c>
      <c r="D7526" s="18">
        <v>87525</v>
      </c>
    </row>
    <row r="7527" spans="1:4" ht="18.5" hidden="1">
      <c r="A7527" s="18" t="s">
        <v>62</v>
      </c>
      <c r="B7527" s="18">
        <v>12518</v>
      </c>
      <c r="C7527" s="18">
        <v>36071013100</v>
      </c>
      <c r="D7527" s="18">
        <v>101519</v>
      </c>
    </row>
    <row r="7528" spans="1:4" ht="18.5" hidden="1">
      <c r="A7528" s="18" t="s">
        <v>62</v>
      </c>
      <c r="B7528" s="18">
        <v>12553</v>
      </c>
      <c r="C7528" s="18">
        <v>36071015200</v>
      </c>
      <c r="D7528" s="18">
        <v>97575</v>
      </c>
    </row>
    <row r="7529" spans="1:4" ht="18.5" hidden="1">
      <c r="A7529" s="18" t="s">
        <v>62</v>
      </c>
      <c r="B7529" s="18">
        <v>10917</v>
      </c>
      <c r="C7529" s="18">
        <v>36071013900</v>
      </c>
      <c r="D7529" s="18">
        <v>122912</v>
      </c>
    </row>
    <row r="7530" spans="1:4" ht="18.5" hidden="1">
      <c r="A7530" s="18" t="s">
        <v>62</v>
      </c>
      <c r="B7530" s="18">
        <v>12586</v>
      </c>
      <c r="C7530" s="18">
        <v>36071010600</v>
      </c>
      <c r="D7530" s="18">
        <v>82700</v>
      </c>
    </row>
    <row r="7531" spans="1:4" ht="18.5" hidden="1">
      <c r="A7531" s="18" t="s">
        <v>62</v>
      </c>
      <c r="B7531" s="18">
        <v>10922</v>
      </c>
      <c r="C7531" s="18">
        <v>36071013800</v>
      </c>
      <c r="D7531" s="18">
        <v>80086</v>
      </c>
    </row>
    <row r="7532" spans="1:4" ht="18.5" hidden="1">
      <c r="A7532" s="18" t="s">
        <v>62</v>
      </c>
      <c r="B7532" s="18">
        <v>13076</v>
      </c>
      <c r="C7532" s="18">
        <v>36075020703</v>
      </c>
      <c r="D7532" s="18">
        <v>65285</v>
      </c>
    </row>
    <row r="7533" spans="1:4" ht="18.5" hidden="1">
      <c r="A7533" s="18" t="s">
        <v>62</v>
      </c>
      <c r="B7533" s="18">
        <v>13103</v>
      </c>
      <c r="C7533" s="18">
        <v>36075020703</v>
      </c>
      <c r="D7533" s="18">
        <v>65285</v>
      </c>
    </row>
    <row r="7534" spans="1:4" ht="18.5" hidden="1">
      <c r="A7534" s="18" t="s">
        <v>62</v>
      </c>
      <c r="B7534" s="18">
        <v>13115</v>
      </c>
      <c r="C7534" s="18">
        <v>36075021402</v>
      </c>
      <c r="D7534" s="18">
        <v>88825</v>
      </c>
    </row>
    <row r="7535" spans="1:4" ht="18.5" hidden="1">
      <c r="A7535" s="18" t="s">
        <v>62</v>
      </c>
      <c r="B7535" s="18">
        <v>13807</v>
      </c>
      <c r="C7535" s="18">
        <v>36077590201</v>
      </c>
      <c r="D7535" s="18">
        <v>60273</v>
      </c>
    </row>
    <row r="7536" spans="1:4" ht="18.5" hidden="1">
      <c r="A7536" s="18" t="s">
        <v>62</v>
      </c>
      <c r="B7536" s="18">
        <v>13810</v>
      </c>
      <c r="C7536" s="18">
        <v>36077590400</v>
      </c>
      <c r="D7536" s="18">
        <v>56849</v>
      </c>
    </row>
    <row r="7537" spans="1:4" ht="18.5" hidden="1">
      <c r="A7537" s="18" t="s">
        <v>62</v>
      </c>
      <c r="B7537" s="18">
        <v>12197</v>
      </c>
      <c r="C7537" s="18">
        <v>36077590700</v>
      </c>
      <c r="D7537" s="18">
        <v>51210</v>
      </c>
    </row>
    <row r="7538" spans="1:4" ht="18.5" hidden="1">
      <c r="A7538" s="18" t="s">
        <v>62</v>
      </c>
      <c r="B7538" s="18">
        <v>13859</v>
      </c>
      <c r="C7538" s="18">
        <v>36077591600</v>
      </c>
      <c r="D7538" s="18">
        <v>49531</v>
      </c>
    </row>
    <row r="7539" spans="1:4" ht="18.5" hidden="1">
      <c r="A7539" s="18" t="s">
        <v>62</v>
      </c>
      <c r="B7539" s="18">
        <v>13415</v>
      </c>
      <c r="C7539" s="18">
        <v>36077590400</v>
      </c>
      <c r="D7539" s="18">
        <v>56849</v>
      </c>
    </row>
    <row r="7540" spans="1:4" ht="18.5" hidden="1">
      <c r="A7540" s="18" t="s">
        <v>62</v>
      </c>
      <c r="B7540" s="18">
        <v>10537</v>
      </c>
      <c r="C7540" s="18">
        <v>36079010900</v>
      </c>
      <c r="D7540" s="18">
        <v>93675</v>
      </c>
    </row>
    <row r="7541" spans="1:4" ht="18.5" hidden="1">
      <c r="A7541" s="18" t="s">
        <v>62</v>
      </c>
      <c r="B7541" s="18">
        <v>11429</v>
      </c>
      <c r="C7541" s="18">
        <v>36081058200</v>
      </c>
      <c r="D7541" s="18">
        <v>71102</v>
      </c>
    </row>
    <row r="7542" spans="1:4" ht="18.5" hidden="1">
      <c r="A7542" s="18" t="s">
        <v>62</v>
      </c>
      <c r="B7542" s="18">
        <v>11362</v>
      </c>
      <c r="C7542" s="18">
        <v>36081152901</v>
      </c>
      <c r="D7542" s="18">
        <v>89635</v>
      </c>
    </row>
    <row r="7543" spans="1:4" ht="18.5" hidden="1">
      <c r="A7543" s="18" t="s">
        <v>62</v>
      </c>
      <c r="B7543" s="18">
        <v>11368</v>
      </c>
      <c r="C7543" s="18">
        <v>36081039900</v>
      </c>
      <c r="D7543" s="18">
        <v>75533</v>
      </c>
    </row>
    <row r="7544" spans="1:4" ht="18.5" hidden="1">
      <c r="A7544" s="18" t="s">
        <v>62</v>
      </c>
      <c r="B7544" s="18">
        <v>11412</v>
      </c>
      <c r="C7544" s="18">
        <v>36081052600</v>
      </c>
      <c r="D7544" s="18">
        <v>80352</v>
      </c>
    </row>
    <row r="7545" spans="1:4" ht="18.5" hidden="1">
      <c r="A7545" s="18" t="s">
        <v>62</v>
      </c>
      <c r="B7545" s="18">
        <v>11414</v>
      </c>
      <c r="C7545" s="18">
        <v>36081089200</v>
      </c>
      <c r="D7545" s="18">
        <v>107624</v>
      </c>
    </row>
    <row r="7546" spans="1:4" ht="18.5" hidden="1">
      <c r="A7546" s="18" t="s">
        <v>62</v>
      </c>
      <c r="B7546" s="18">
        <v>11413</v>
      </c>
      <c r="C7546" s="18">
        <v>36081032800</v>
      </c>
      <c r="D7546" s="18">
        <v>79432</v>
      </c>
    </row>
    <row r="7547" spans="1:4" ht="18.5" hidden="1">
      <c r="A7547" s="18" t="s">
        <v>62</v>
      </c>
      <c r="B7547" s="18">
        <v>11416</v>
      </c>
      <c r="C7547" s="18">
        <v>36081003800</v>
      </c>
      <c r="D7547" s="18">
        <v>66288</v>
      </c>
    </row>
    <row r="7548" spans="1:4" ht="18.5" hidden="1">
      <c r="A7548" s="18" t="s">
        <v>62</v>
      </c>
      <c r="B7548" s="18">
        <v>12182</v>
      </c>
      <c r="C7548" s="18">
        <v>36083051902</v>
      </c>
      <c r="D7548" s="18">
        <v>75139</v>
      </c>
    </row>
    <row r="7549" spans="1:4" ht="18.5" hidden="1">
      <c r="A7549" s="18" t="s">
        <v>62</v>
      </c>
      <c r="B7549" s="18">
        <v>12094</v>
      </c>
      <c r="C7549" s="18">
        <v>36083051800</v>
      </c>
      <c r="D7549" s="18">
        <v>70356</v>
      </c>
    </row>
    <row r="7550" spans="1:4" ht="18.5" hidden="1">
      <c r="A7550" s="18" t="s">
        <v>62</v>
      </c>
      <c r="B7550" s="18">
        <v>12180</v>
      </c>
      <c r="C7550" s="18">
        <v>36083052004</v>
      </c>
      <c r="D7550" s="18">
        <v>81179</v>
      </c>
    </row>
    <row r="7551" spans="1:4" ht="18.5" hidden="1">
      <c r="A7551" s="18" t="s">
        <v>62</v>
      </c>
      <c r="B7551" s="18">
        <v>12063</v>
      </c>
      <c r="C7551" s="18">
        <v>36083052502</v>
      </c>
      <c r="D7551" s="18">
        <v>75227</v>
      </c>
    </row>
    <row r="7552" spans="1:4" ht="18.5" hidden="1">
      <c r="A7552" s="18" t="s">
        <v>62</v>
      </c>
      <c r="B7552" s="18">
        <v>12057</v>
      </c>
      <c r="C7552" s="18">
        <v>36115092000</v>
      </c>
      <c r="D7552" s="18">
        <v>50891</v>
      </c>
    </row>
    <row r="7553" spans="1:4" ht="18.5" hidden="1">
      <c r="A7553" s="18" t="s">
        <v>62</v>
      </c>
      <c r="B7553" s="18">
        <v>10314</v>
      </c>
      <c r="C7553" s="18">
        <v>36085029103</v>
      </c>
      <c r="D7553" s="18">
        <v>84319</v>
      </c>
    </row>
    <row r="7554" spans="1:4" ht="18.5" hidden="1">
      <c r="A7554" s="18" t="s">
        <v>62</v>
      </c>
      <c r="B7554" s="18">
        <v>10968</v>
      </c>
      <c r="C7554" s="18">
        <v>36087013300</v>
      </c>
      <c r="D7554" s="18">
        <v>129292</v>
      </c>
    </row>
    <row r="7555" spans="1:4" ht="18.5" hidden="1">
      <c r="A7555" s="18" t="s">
        <v>62</v>
      </c>
      <c r="B7555" s="18">
        <v>10965</v>
      </c>
      <c r="C7555" s="18">
        <v>36087012800</v>
      </c>
      <c r="D7555" s="18">
        <v>163052</v>
      </c>
    </row>
    <row r="7556" spans="1:4" ht="18.5" hidden="1">
      <c r="A7556" s="18" t="s">
        <v>62</v>
      </c>
      <c r="B7556" s="18">
        <v>10952</v>
      </c>
      <c r="C7556" s="18">
        <v>36087012103</v>
      </c>
      <c r="D7556" s="18">
        <v>64970</v>
      </c>
    </row>
    <row r="7557" spans="1:4" ht="18.5" hidden="1">
      <c r="A7557" s="18" t="s">
        <v>62</v>
      </c>
      <c r="B7557" s="18">
        <v>10980</v>
      </c>
      <c r="C7557" s="18">
        <v>36087010101</v>
      </c>
      <c r="D7557" s="18">
        <v>137298</v>
      </c>
    </row>
    <row r="7558" spans="1:4" ht="18.5" hidden="1">
      <c r="A7558" s="18" t="s">
        <v>62</v>
      </c>
      <c r="B7558" s="18">
        <v>10989</v>
      </c>
      <c r="C7558" s="18">
        <v>36087011101</v>
      </c>
      <c r="D7558" s="18">
        <v>106277</v>
      </c>
    </row>
    <row r="7559" spans="1:4" ht="18.5" hidden="1">
      <c r="A7559" s="18" t="s">
        <v>62</v>
      </c>
      <c r="B7559" s="18">
        <v>10927</v>
      </c>
      <c r="C7559" s="18">
        <v>36087010701</v>
      </c>
      <c r="D7559" s="18">
        <v>73622</v>
      </c>
    </row>
    <row r="7560" spans="1:4" ht="18.5" hidden="1">
      <c r="A7560" s="18" t="s">
        <v>62</v>
      </c>
      <c r="B7560" s="18">
        <v>13669</v>
      </c>
      <c r="C7560" s="18">
        <v>36089491700</v>
      </c>
      <c r="D7560" s="18">
        <v>59577</v>
      </c>
    </row>
    <row r="7561" spans="1:4" ht="18.5" hidden="1">
      <c r="A7561" s="18" t="s">
        <v>62</v>
      </c>
      <c r="B7561" s="18">
        <v>13614</v>
      </c>
      <c r="C7561" s="18">
        <v>36089492800</v>
      </c>
      <c r="D7561" s="18">
        <v>61948</v>
      </c>
    </row>
    <row r="7562" spans="1:4" ht="18.5" hidden="1">
      <c r="A7562" s="18" t="s">
        <v>62</v>
      </c>
      <c r="B7562" s="18">
        <v>13681</v>
      </c>
      <c r="C7562" s="18">
        <v>36089491800</v>
      </c>
      <c r="D7562" s="18">
        <v>50934</v>
      </c>
    </row>
    <row r="7563" spans="1:4" ht="18.5" hidden="1">
      <c r="A7563" s="18" t="s">
        <v>62</v>
      </c>
      <c r="B7563" s="18">
        <v>12859</v>
      </c>
      <c r="C7563" s="18">
        <v>36091060602</v>
      </c>
      <c r="D7563" s="18">
        <v>71533</v>
      </c>
    </row>
    <row r="7564" spans="1:4" ht="18.5" hidden="1">
      <c r="A7564" s="18" t="s">
        <v>62</v>
      </c>
      <c r="B7564" s="18">
        <v>12866</v>
      </c>
      <c r="C7564" s="18">
        <v>36091061301</v>
      </c>
      <c r="D7564" s="18">
        <v>126084</v>
      </c>
    </row>
    <row r="7565" spans="1:4" ht="18.5" hidden="1">
      <c r="A7565" s="18" t="s">
        <v>62</v>
      </c>
      <c r="B7565" s="18">
        <v>12027</v>
      </c>
      <c r="C7565" s="18">
        <v>36091061702</v>
      </c>
      <c r="D7565" s="18">
        <v>82251</v>
      </c>
    </row>
    <row r="7566" spans="1:4" ht="18.5" hidden="1">
      <c r="A7566" s="18" t="s">
        <v>62</v>
      </c>
      <c r="B7566" s="18">
        <v>12170</v>
      </c>
      <c r="C7566" s="18">
        <v>36091062000</v>
      </c>
      <c r="D7566" s="18">
        <v>80929</v>
      </c>
    </row>
    <row r="7567" spans="1:4" ht="18.5" hidden="1">
      <c r="A7567" s="18" t="s">
        <v>62</v>
      </c>
      <c r="B7567" s="18">
        <v>12307</v>
      </c>
      <c r="C7567" s="18">
        <v>36093020900</v>
      </c>
      <c r="D7567" s="18">
        <v>40232</v>
      </c>
    </row>
    <row r="7568" spans="1:4" ht="18.5" hidden="1">
      <c r="A7568" s="18" t="s">
        <v>62</v>
      </c>
      <c r="B7568" s="18">
        <v>12008</v>
      </c>
      <c r="C7568" s="18">
        <v>36093032402</v>
      </c>
      <c r="D7568" s="18">
        <v>80920</v>
      </c>
    </row>
    <row r="7569" spans="1:4" ht="18.5" hidden="1">
      <c r="A7569" s="18" t="s">
        <v>62</v>
      </c>
      <c r="B7569" s="18">
        <v>14840</v>
      </c>
      <c r="C7569" s="18">
        <v>36101961400</v>
      </c>
      <c r="D7569" s="18">
        <v>58805</v>
      </c>
    </row>
    <row r="7570" spans="1:4" ht="18.5" hidden="1">
      <c r="A7570" s="18" t="s">
        <v>62</v>
      </c>
      <c r="B7570" s="18">
        <v>14869</v>
      </c>
      <c r="C7570" s="18">
        <v>36097950500</v>
      </c>
      <c r="D7570" s="18">
        <v>49451</v>
      </c>
    </row>
    <row r="7571" spans="1:4" ht="18.5" hidden="1">
      <c r="A7571" s="18" t="s">
        <v>62</v>
      </c>
      <c r="B7571" s="18">
        <v>13165</v>
      </c>
      <c r="C7571" s="18">
        <v>36099950500</v>
      </c>
      <c r="D7571" s="18">
        <v>49869</v>
      </c>
    </row>
    <row r="7572" spans="1:4" ht="18.5" hidden="1">
      <c r="A7572" s="18" t="s">
        <v>62</v>
      </c>
      <c r="B7572" s="18">
        <v>14521</v>
      </c>
      <c r="C7572" s="18">
        <v>36099950900</v>
      </c>
      <c r="D7572" s="18">
        <v>49051</v>
      </c>
    </row>
    <row r="7573" spans="1:4" ht="18.5" hidden="1">
      <c r="A7573" s="18" t="s">
        <v>62</v>
      </c>
      <c r="B7573" s="18">
        <v>14855</v>
      </c>
      <c r="C7573" s="18">
        <v>36101962000</v>
      </c>
      <c r="D7573" s="18">
        <v>47957</v>
      </c>
    </row>
    <row r="7574" spans="1:4" ht="18.5" hidden="1">
      <c r="A7574" s="18" t="s">
        <v>62</v>
      </c>
      <c r="B7574" s="18">
        <v>14874</v>
      </c>
      <c r="C7574" s="18">
        <v>36101960100</v>
      </c>
      <c r="D7574" s="18">
        <v>54272</v>
      </c>
    </row>
    <row r="7575" spans="1:4" ht="18.5" hidden="1">
      <c r="A7575" s="18" t="s">
        <v>62</v>
      </c>
      <c r="B7575" s="18">
        <v>11720</v>
      </c>
      <c r="C7575" s="18">
        <v>36103158104</v>
      </c>
      <c r="D7575" s="18">
        <v>99561</v>
      </c>
    </row>
    <row r="7576" spans="1:4" ht="18.5" hidden="1">
      <c r="A7576" s="18" t="s">
        <v>62</v>
      </c>
      <c r="B7576" s="18">
        <v>11722</v>
      </c>
      <c r="C7576" s="18">
        <v>36103146203</v>
      </c>
      <c r="D7576" s="18">
        <v>74400</v>
      </c>
    </row>
    <row r="7577" spans="1:4" ht="18.5" hidden="1">
      <c r="A7577" s="18" t="s">
        <v>62</v>
      </c>
      <c r="B7577" s="18">
        <v>11705</v>
      </c>
      <c r="C7577" s="18">
        <v>36103147902</v>
      </c>
      <c r="D7577" s="18">
        <v>123026</v>
      </c>
    </row>
    <row r="7578" spans="1:4" ht="18.5" hidden="1">
      <c r="A7578" s="18" t="s">
        <v>62</v>
      </c>
      <c r="B7578" s="18">
        <v>11767</v>
      </c>
      <c r="C7578" s="18">
        <v>36103135402</v>
      </c>
      <c r="D7578" s="18">
        <v>117178</v>
      </c>
    </row>
    <row r="7579" spans="1:4" ht="18.5" hidden="1">
      <c r="A7579" s="18" t="s">
        <v>62</v>
      </c>
      <c r="B7579" s="18">
        <v>11947</v>
      </c>
      <c r="C7579" s="18">
        <v>36103169902</v>
      </c>
      <c r="D7579" s="18">
        <v>89576</v>
      </c>
    </row>
    <row r="7580" spans="1:4" ht="18.5" hidden="1">
      <c r="A7580" s="18" t="s">
        <v>62</v>
      </c>
      <c r="B7580" s="18">
        <v>11970</v>
      </c>
      <c r="C7580" s="18">
        <v>36103169902</v>
      </c>
      <c r="D7580" s="18">
        <v>89576</v>
      </c>
    </row>
    <row r="7581" spans="1:4" ht="18.5" hidden="1">
      <c r="A7581" s="18" t="s">
        <v>62</v>
      </c>
      <c r="B7581" s="18">
        <v>11726</v>
      </c>
      <c r="C7581" s="18">
        <v>36103123702</v>
      </c>
      <c r="D7581" s="18">
        <v>79890</v>
      </c>
    </row>
    <row r="7582" spans="1:4" ht="18.5" hidden="1">
      <c r="A7582" s="18" t="s">
        <v>62</v>
      </c>
      <c r="B7582" s="18">
        <v>11963</v>
      </c>
      <c r="C7582" s="18">
        <v>36103190707</v>
      </c>
      <c r="D7582" s="18">
        <v>146661</v>
      </c>
    </row>
    <row r="7583" spans="1:4" ht="18.5" hidden="1">
      <c r="A7583" s="18" t="s">
        <v>62</v>
      </c>
      <c r="B7583" s="18">
        <v>11968</v>
      </c>
      <c r="C7583" s="18">
        <v>36103190706</v>
      </c>
      <c r="D7583" s="18">
        <v>109371</v>
      </c>
    </row>
    <row r="7584" spans="1:4" ht="18.5" hidden="1">
      <c r="A7584" s="18" t="s">
        <v>62</v>
      </c>
      <c r="B7584" s="18">
        <v>11976</v>
      </c>
      <c r="C7584" s="18">
        <v>36103190704</v>
      </c>
      <c r="D7584" s="18">
        <v>163919</v>
      </c>
    </row>
    <row r="7585" spans="1:4" ht="18.5" hidden="1">
      <c r="A7585" s="18" t="s">
        <v>62</v>
      </c>
      <c r="B7585" s="18">
        <v>11764</v>
      </c>
      <c r="C7585" s="18">
        <v>36103158323</v>
      </c>
      <c r="D7585" s="18">
        <v>113695</v>
      </c>
    </row>
    <row r="7586" spans="1:4" ht="18.5" hidden="1">
      <c r="A7586" s="18" t="s">
        <v>62</v>
      </c>
      <c r="B7586" s="18">
        <v>11768</v>
      </c>
      <c r="C7586" s="18">
        <v>36103110803</v>
      </c>
      <c r="D7586" s="18">
        <v>147049</v>
      </c>
    </row>
    <row r="7587" spans="1:4" ht="18.5" hidden="1">
      <c r="A7587" s="18" t="s">
        <v>62</v>
      </c>
      <c r="B7587" s="18">
        <v>11790</v>
      </c>
      <c r="C7587" s="18">
        <v>36103158006</v>
      </c>
      <c r="D7587" s="18">
        <v>129703</v>
      </c>
    </row>
    <row r="7588" spans="1:4" ht="18.5" hidden="1">
      <c r="A7588" s="18" t="s">
        <v>62</v>
      </c>
      <c r="B7588" s="18">
        <v>11721</v>
      </c>
      <c r="C7588" s="18">
        <v>36103110501</v>
      </c>
      <c r="D7588" s="18">
        <v>142704</v>
      </c>
    </row>
    <row r="7589" spans="1:4" ht="18.5" hidden="1">
      <c r="A7589" s="18" t="s">
        <v>62</v>
      </c>
      <c r="B7589" s="18">
        <v>11747</v>
      </c>
      <c r="C7589" s="18">
        <v>36103112206</v>
      </c>
      <c r="D7589" s="18">
        <v>129317</v>
      </c>
    </row>
    <row r="7590" spans="1:4" ht="18.5" hidden="1">
      <c r="A7590" s="18" t="s">
        <v>62</v>
      </c>
      <c r="B7590" s="18">
        <v>12759</v>
      </c>
      <c r="C7590" s="18">
        <v>36105950800</v>
      </c>
      <c r="D7590" s="18">
        <v>48328</v>
      </c>
    </row>
    <row r="7591" spans="1:4" ht="18.5" hidden="1">
      <c r="A7591" s="18" t="s">
        <v>62</v>
      </c>
      <c r="B7591" s="18">
        <v>12748</v>
      </c>
      <c r="C7591" s="18">
        <v>36105952100</v>
      </c>
      <c r="D7591" s="18">
        <v>66185</v>
      </c>
    </row>
    <row r="7592" spans="1:4" ht="18.5" hidden="1">
      <c r="A7592" s="18" t="s">
        <v>62</v>
      </c>
      <c r="B7592" s="18">
        <v>12768</v>
      </c>
      <c r="C7592" s="18">
        <v>36105950500</v>
      </c>
      <c r="D7592" s="18">
        <v>52299</v>
      </c>
    </row>
    <row r="7593" spans="1:4" ht="18.5" hidden="1">
      <c r="A7593" s="18" t="s">
        <v>62</v>
      </c>
      <c r="B7593" s="18">
        <v>12765</v>
      </c>
      <c r="C7593" s="18">
        <v>36105950100</v>
      </c>
      <c r="D7593" s="18">
        <v>63495</v>
      </c>
    </row>
    <row r="7594" spans="1:4" ht="18.5" hidden="1">
      <c r="A7594" s="18" t="s">
        <v>62</v>
      </c>
      <c r="B7594" s="18">
        <v>12777</v>
      </c>
      <c r="C7594" s="18">
        <v>36105951700</v>
      </c>
      <c r="D7594" s="18">
        <v>76836</v>
      </c>
    </row>
    <row r="7595" spans="1:4" ht="18.5" hidden="1">
      <c r="A7595" s="18" t="s">
        <v>62</v>
      </c>
      <c r="B7595" s="18">
        <v>12738</v>
      </c>
      <c r="C7595" s="18">
        <v>36105951100</v>
      </c>
      <c r="D7595" s="18">
        <v>59013</v>
      </c>
    </row>
    <row r="7596" spans="1:4" ht="18.5" hidden="1">
      <c r="A7596" s="18" t="s">
        <v>62</v>
      </c>
      <c r="B7596" s="18">
        <v>12791</v>
      </c>
      <c r="C7596" s="18">
        <v>36105950400</v>
      </c>
      <c r="D7596" s="18">
        <v>55568</v>
      </c>
    </row>
    <row r="7597" spans="1:4" ht="18.5" hidden="1">
      <c r="A7597" s="18" t="s">
        <v>62</v>
      </c>
      <c r="B7597" s="18">
        <v>12762</v>
      </c>
      <c r="C7597" s="18">
        <v>36105952000</v>
      </c>
      <c r="D7597" s="18">
        <v>66187</v>
      </c>
    </row>
    <row r="7598" spans="1:4" ht="18.5" hidden="1">
      <c r="A7598" s="18" t="s">
        <v>62</v>
      </c>
      <c r="B7598" s="18">
        <v>12781</v>
      </c>
      <c r="C7598" s="18">
        <v>36105951300</v>
      </c>
      <c r="D7598" s="18">
        <v>73118</v>
      </c>
    </row>
    <row r="7599" spans="1:4" ht="18.5" hidden="1">
      <c r="A7599" s="18" t="s">
        <v>62</v>
      </c>
      <c r="B7599" s="18">
        <v>13734</v>
      </c>
      <c r="C7599" s="18">
        <v>36107020600</v>
      </c>
      <c r="D7599" s="18">
        <v>52461</v>
      </c>
    </row>
    <row r="7600" spans="1:4" ht="18.5" hidden="1">
      <c r="A7600" s="18" t="s">
        <v>62</v>
      </c>
      <c r="B7600" s="18">
        <v>14853</v>
      </c>
      <c r="C7600" s="18">
        <v>36109000300</v>
      </c>
      <c r="D7600" s="18">
        <v>254072</v>
      </c>
    </row>
    <row r="7601" spans="1:4" ht="18.5" hidden="1">
      <c r="A7601" s="18" t="s">
        <v>62</v>
      </c>
      <c r="B7601" s="18">
        <v>12493</v>
      </c>
      <c r="C7601" s="18">
        <v>36111952600</v>
      </c>
      <c r="D7601" s="18">
        <v>84729</v>
      </c>
    </row>
    <row r="7602" spans="1:4" ht="18.5" hidden="1">
      <c r="A7602" s="18" t="s">
        <v>62</v>
      </c>
      <c r="B7602" s="18">
        <v>12410</v>
      </c>
      <c r="C7602" s="18">
        <v>36111955300</v>
      </c>
      <c r="D7602" s="18">
        <v>58541</v>
      </c>
    </row>
    <row r="7603" spans="1:4" ht="18.5" hidden="1">
      <c r="A7603" s="18" t="s">
        <v>62</v>
      </c>
      <c r="B7603" s="18">
        <v>12475</v>
      </c>
      <c r="C7603" s="18">
        <v>36111951500</v>
      </c>
      <c r="D7603" s="18">
        <v>73328</v>
      </c>
    </row>
    <row r="7604" spans="1:4" ht="18.5" hidden="1">
      <c r="A7604" s="18" t="s">
        <v>62</v>
      </c>
      <c r="B7604" s="18">
        <v>12472</v>
      </c>
      <c r="C7604" s="18">
        <v>36111952700</v>
      </c>
      <c r="D7604" s="18">
        <v>68208</v>
      </c>
    </row>
    <row r="7605" spans="1:4" ht="18.5" hidden="1">
      <c r="A7605" s="18" t="s">
        <v>62</v>
      </c>
      <c r="B7605" s="18">
        <v>12489</v>
      </c>
      <c r="C7605" s="18">
        <v>36111954500</v>
      </c>
      <c r="D7605" s="18">
        <v>61594</v>
      </c>
    </row>
    <row r="7606" spans="1:4" ht="18.5" hidden="1">
      <c r="A7606" s="18" t="s">
        <v>62</v>
      </c>
      <c r="B7606" s="18">
        <v>12432</v>
      </c>
      <c r="C7606" s="18">
        <v>36111950300</v>
      </c>
      <c r="D7606" s="18">
        <v>76379</v>
      </c>
    </row>
    <row r="7607" spans="1:4" ht="18.5" hidden="1">
      <c r="A7607" s="18" t="s">
        <v>62</v>
      </c>
      <c r="B7607" s="18">
        <v>12481</v>
      </c>
      <c r="C7607" s="18">
        <v>36111951000</v>
      </c>
      <c r="D7607" s="18">
        <v>82596</v>
      </c>
    </row>
    <row r="7608" spans="1:4" ht="18.5" hidden="1">
      <c r="A7608" s="18" t="s">
        <v>62</v>
      </c>
      <c r="B7608" s="18">
        <v>12490</v>
      </c>
      <c r="C7608" s="18">
        <v>36111950100</v>
      </c>
      <c r="D7608" s="18">
        <v>72365</v>
      </c>
    </row>
    <row r="7609" spans="1:4" ht="18.5" hidden="1">
      <c r="A7609" s="18" t="s">
        <v>62</v>
      </c>
      <c r="B7609" s="18">
        <v>12457</v>
      </c>
      <c r="C7609" s="18">
        <v>36111950600</v>
      </c>
      <c r="D7609" s="18">
        <v>90821</v>
      </c>
    </row>
    <row r="7610" spans="1:4" ht="18.5" hidden="1">
      <c r="A7610" s="18" t="s">
        <v>62</v>
      </c>
      <c r="B7610" s="18">
        <v>12885</v>
      </c>
      <c r="C7610" s="18">
        <v>36113073000</v>
      </c>
      <c r="D7610" s="18">
        <v>53242</v>
      </c>
    </row>
    <row r="7611" spans="1:4" ht="18.5" hidden="1">
      <c r="A7611" s="18" t="s">
        <v>62</v>
      </c>
      <c r="B7611" s="18">
        <v>12845</v>
      </c>
      <c r="C7611" s="18">
        <v>36113072000</v>
      </c>
      <c r="D7611" s="18">
        <v>70950</v>
      </c>
    </row>
    <row r="7612" spans="1:4" ht="18.5" hidden="1">
      <c r="A7612" s="18" t="s">
        <v>62</v>
      </c>
      <c r="B7612" s="18">
        <v>12801</v>
      </c>
      <c r="C7612" s="18">
        <v>36113070400</v>
      </c>
      <c r="D7612" s="18">
        <v>56753</v>
      </c>
    </row>
    <row r="7613" spans="1:4" ht="18.5" hidden="1">
      <c r="A7613" s="18" t="s">
        <v>62</v>
      </c>
      <c r="B7613" s="18">
        <v>12861</v>
      </c>
      <c r="C7613" s="18">
        <v>36115082002</v>
      </c>
      <c r="D7613" s="18">
        <v>52870</v>
      </c>
    </row>
    <row r="7614" spans="1:4" ht="18.5" hidden="1">
      <c r="A7614" s="18" t="s">
        <v>62</v>
      </c>
      <c r="B7614" s="18">
        <v>12823</v>
      </c>
      <c r="C7614" s="18">
        <v>36115089000</v>
      </c>
      <c r="D7614" s="18">
        <v>69333</v>
      </c>
    </row>
    <row r="7615" spans="1:4" ht="18.5" hidden="1">
      <c r="A7615" s="18" t="s">
        <v>62</v>
      </c>
      <c r="B7615" s="18">
        <v>14542</v>
      </c>
      <c r="C7615" s="18">
        <v>36117021600</v>
      </c>
      <c r="D7615" s="18">
        <v>58979</v>
      </c>
    </row>
    <row r="7616" spans="1:4" ht="18.5" hidden="1">
      <c r="A7616" s="18" t="s">
        <v>62</v>
      </c>
      <c r="B7616" s="18">
        <v>14555</v>
      </c>
      <c r="C7616" s="18">
        <v>36117020800</v>
      </c>
      <c r="D7616" s="18">
        <v>62782</v>
      </c>
    </row>
    <row r="7617" spans="1:4" ht="18.5" hidden="1">
      <c r="A7617" s="18" t="s">
        <v>62</v>
      </c>
      <c r="B7617" s="18">
        <v>10591</v>
      </c>
      <c r="C7617" s="18">
        <v>36119011800</v>
      </c>
      <c r="D7617" s="18">
        <v>254304</v>
      </c>
    </row>
    <row r="7618" spans="1:4" ht="18.5" hidden="1">
      <c r="A7618" s="18" t="s">
        <v>62</v>
      </c>
      <c r="B7618" s="18">
        <v>10502</v>
      </c>
      <c r="C7618" s="18">
        <v>36119010600</v>
      </c>
      <c r="D7618" s="18">
        <v>156104</v>
      </c>
    </row>
    <row r="7619" spans="1:4" ht="18.5" hidden="1">
      <c r="A7619" s="18" t="s">
        <v>62</v>
      </c>
      <c r="B7619" s="18">
        <v>10607</v>
      </c>
      <c r="C7619" s="18">
        <v>36119010903</v>
      </c>
      <c r="D7619" s="18">
        <v>104671</v>
      </c>
    </row>
    <row r="7620" spans="1:4" ht="18.5" hidden="1">
      <c r="A7620" s="18" t="s">
        <v>62</v>
      </c>
      <c r="B7620" s="18">
        <v>10506</v>
      </c>
      <c r="C7620" s="18">
        <v>36119012700</v>
      </c>
      <c r="D7620" s="18">
        <v>285963</v>
      </c>
    </row>
    <row r="7621" spans="1:4" ht="18.5" hidden="1">
      <c r="A7621" s="18" t="s">
        <v>62</v>
      </c>
      <c r="B7621" s="18">
        <v>10549</v>
      </c>
      <c r="C7621" s="18">
        <v>36119013000</v>
      </c>
      <c r="D7621" s="18">
        <v>118364</v>
      </c>
    </row>
    <row r="7622" spans="1:4" ht="18.5" hidden="1">
      <c r="A7622" s="18" t="s">
        <v>62</v>
      </c>
      <c r="B7622" s="18">
        <v>10595</v>
      </c>
      <c r="C7622" s="18">
        <v>36119011902</v>
      </c>
      <c r="D7622" s="18">
        <v>111414</v>
      </c>
    </row>
    <row r="7623" spans="1:4" ht="18.5" hidden="1">
      <c r="A7623" s="18" t="s">
        <v>62</v>
      </c>
      <c r="B7623" s="18">
        <v>10576</v>
      </c>
      <c r="C7623" s="18">
        <v>36119012400</v>
      </c>
      <c r="D7623" s="18">
        <v>345550</v>
      </c>
    </row>
    <row r="7624" spans="1:4" ht="18.5" hidden="1">
      <c r="A7624" s="18" t="s">
        <v>62</v>
      </c>
      <c r="B7624" s="18">
        <v>10589</v>
      </c>
      <c r="C7624" s="18">
        <v>36119014903</v>
      </c>
      <c r="D7624" s="18">
        <v>114875</v>
      </c>
    </row>
    <row r="7625" spans="1:4" ht="18.5" hidden="1">
      <c r="A7625" s="18" t="s">
        <v>62</v>
      </c>
      <c r="B7625" s="18">
        <v>10550</v>
      </c>
      <c r="C7625" s="18">
        <v>36119003100</v>
      </c>
      <c r="D7625" s="18">
        <v>41989</v>
      </c>
    </row>
    <row r="7626" spans="1:4" ht="18.5" hidden="1">
      <c r="A7626" s="18" t="s">
        <v>62</v>
      </c>
      <c r="B7626" s="18">
        <v>10801</v>
      </c>
      <c r="C7626" s="18">
        <v>36119006500</v>
      </c>
      <c r="D7626" s="18">
        <v>103168</v>
      </c>
    </row>
    <row r="7627" spans="1:4" ht="18.5" hidden="1">
      <c r="A7627" s="18" t="s">
        <v>62</v>
      </c>
      <c r="B7627" s="18">
        <v>10803</v>
      </c>
      <c r="C7627" s="18">
        <v>36119005500</v>
      </c>
      <c r="D7627" s="18">
        <v>253261</v>
      </c>
    </row>
    <row r="7628" spans="1:4" ht="18.5" hidden="1">
      <c r="A7628" s="18" t="s">
        <v>62</v>
      </c>
      <c r="B7628" s="18">
        <v>10577</v>
      </c>
      <c r="C7628" s="18">
        <v>36119008602</v>
      </c>
      <c r="D7628" s="18">
        <v>357228</v>
      </c>
    </row>
    <row r="7629" spans="1:4" ht="18.5" hidden="1">
      <c r="A7629" s="18" t="s">
        <v>62</v>
      </c>
      <c r="B7629" s="18">
        <v>10545</v>
      </c>
      <c r="C7629" s="18">
        <v>36119013700</v>
      </c>
      <c r="D7629" s="18">
        <v>152225</v>
      </c>
    </row>
    <row r="7630" spans="1:4" ht="18.5" hidden="1">
      <c r="A7630" s="18" t="s">
        <v>62</v>
      </c>
      <c r="B7630" s="18">
        <v>14066</v>
      </c>
      <c r="C7630" s="18">
        <v>36121970800</v>
      </c>
      <c r="D7630" s="18">
        <v>51868</v>
      </c>
    </row>
    <row r="7631" spans="1:4" ht="18.5" hidden="1">
      <c r="A7631" s="18" t="s">
        <v>62</v>
      </c>
      <c r="B7631" s="18">
        <v>14441</v>
      </c>
      <c r="C7631" s="18">
        <v>36123150100</v>
      </c>
      <c r="D7631" s="18">
        <v>69147</v>
      </c>
    </row>
    <row r="7632" spans="1:4" ht="18.5" hidden="1">
      <c r="A7632" s="18" t="s">
        <v>62</v>
      </c>
      <c r="B7632" s="18">
        <v>12067</v>
      </c>
      <c r="C7632" s="18">
        <v>36001014502</v>
      </c>
      <c r="D7632" s="18">
        <v>103359</v>
      </c>
    </row>
    <row r="7633" spans="1:4" ht="18.5" hidden="1">
      <c r="A7633" s="18" t="s">
        <v>62</v>
      </c>
      <c r="B7633" s="18">
        <v>12211</v>
      </c>
      <c r="C7633" s="18">
        <v>36001013706</v>
      </c>
      <c r="D7633" s="18">
        <v>137258</v>
      </c>
    </row>
    <row r="7634" spans="1:4" ht="18.5" hidden="1">
      <c r="A7634" s="18" t="s">
        <v>62</v>
      </c>
      <c r="B7634" s="18">
        <v>12206</v>
      </c>
      <c r="C7634" s="18">
        <v>36001000300</v>
      </c>
      <c r="D7634" s="18">
        <v>47351</v>
      </c>
    </row>
    <row r="7635" spans="1:4" ht="18.5" hidden="1">
      <c r="A7635" s="18" t="s">
        <v>62</v>
      </c>
      <c r="B7635" s="18">
        <v>12007</v>
      </c>
      <c r="C7635" s="18">
        <v>36001014401</v>
      </c>
      <c r="D7635" s="18">
        <v>73708</v>
      </c>
    </row>
    <row r="7636" spans="1:4" ht="18.5" hidden="1">
      <c r="A7636" s="18" t="s">
        <v>62</v>
      </c>
      <c r="B7636" s="18">
        <v>12183</v>
      </c>
      <c r="C7636" s="18">
        <v>36001013100</v>
      </c>
      <c r="D7636" s="18">
        <v>57344</v>
      </c>
    </row>
    <row r="7637" spans="1:4" ht="18.5" hidden="1">
      <c r="A7637" s="18" t="s">
        <v>62</v>
      </c>
      <c r="B7637" s="18">
        <v>12083</v>
      </c>
      <c r="C7637" s="18">
        <v>36039080201</v>
      </c>
      <c r="D7637" s="18">
        <v>53295</v>
      </c>
    </row>
    <row r="7638" spans="1:4" ht="18.5" hidden="1">
      <c r="A7638" s="18" t="s">
        <v>62</v>
      </c>
      <c r="B7638" s="18">
        <v>12041</v>
      </c>
      <c r="C7638" s="18">
        <v>36001014502</v>
      </c>
      <c r="D7638" s="18">
        <v>103359</v>
      </c>
    </row>
    <row r="7639" spans="1:4" ht="18.5" hidden="1">
      <c r="A7639" s="18" t="s">
        <v>62</v>
      </c>
      <c r="B7639" s="18">
        <v>12161</v>
      </c>
      <c r="C7639" s="18">
        <v>36001014302</v>
      </c>
      <c r="D7639" s="18">
        <v>104262</v>
      </c>
    </row>
    <row r="7640" spans="1:4" ht="18.5" hidden="1">
      <c r="A7640" s="18" t="s">
        <v>62</v>
      </c>
      <c r="B7640" s="18">
        <v>14813</v>
      </c>
      <c r="C7640" s="18">
        <v>36003950600</v>
      </c>
      <c r="D7640" s="18">
        <v>46201</v>
      </c>
    </row>
    <row r="7641" spans="1:4" ht="18.5" hidden="1">
      <c r="A7641" s="18" t="s">
        <v>62</v>
      </c>
      <c r="B7641" s="18">
        <v>14895</v>
      </c>
      <c r="C7641" s="18">
        <v>36003951000</v>
      </c>
      <c r="D7641" s="18">
        <v>48946</v>
      </c>
    </row>
    <row r="7642" spans="1:4" ht="18.5" hidden="1">
      <c r="A7642" s="18" t="s">
        <v>62</v>
      </c>
      <c r="B7642" s="18">
        <v>14897</v>
      </c>
      <c r="C7642" s="18">
        <v>36003951000</v>
      </c>
      <c r="D7642" s="18">
        <v>48946</v>
      </c>
    </row>
    <row r="7643" spans="1:4" ht="18.5" hidden="1">
      <c r="A7643" s="18" t="s">
        <v>62</v>
      </c>
      <c r="B7643" s="18">
        <v>14721</v>
      </c>
      <c r="C7643" s="18">
        <v>36003951200</v>
      </c>
      <c r="D7643" s="18">
        <v>49784</v>
      </c>
    </row>
    <row r="7644" spans="1:4" ht="18.5" hidden="1">
      <c r="A7644" s="18" t="s">
        <v>62</v>
      </c>
      <c r="B7644" s="18">
        <v>14877</v>
      </c>
      <c r="C7644" s="18">
        <v>36101962000</v>
      </c>
      <c r="D7644" s="18">
        <v>47957</v>
      </c>
    </row>
    <row r="7645" spans="1:4" ht="18.5" hidden="1">
      <c r="A7645" s="18" t="s">
        <v>62</v>
      </c>
      <c r="B7645" s="18">
        <v>10467</v>
      </c>
      <c r="C7645" s="18">
        <v>36005043500</v>
      </c>
      <c r="D7645" s="18">
        <v>13273</v>
      </c>
    </row>
    <row r="7646" spans="1:4" ht="18.5" hidden="1">
      <c r="A7646" s="18" t="s">
        <v>62</v>
      </c>
      <c r="B7646" s="18">
        <v>10458</v>
      </c>
      <c r="C7646" s="18">
        <v>36005039700</v>
      </c>
      <c r="D7646" s="18">
        <v>25743</v>
      </c>
    </row>
    <row r="7647" spans="1:4" ht="18.5" hidden="1">
      <c r="A7647" s="18" t="s">
        <v>62</v>
      </c>
      <c r="B7647" s="18">
        <v>10472</v>
      </c>
      <c r="C7647" s="18">
        <v>36005006800</v>
      </c>
      <c r="D7647" s="18">
        <v>46044</v>
      </c>
    </row>
    <row r="7648" spans="1:4" ht="18.5" hidden="1">
      <c r="A7648" s="18" t="s">
        <v>62</v>
      </c>
      <c r="B7648" s="18">
        <v>13903</v>
      </c>
      <c r="C7648" s="18">
        <v>36007012702</v>
      </c>
      <c r="D7648" s="18">
        <v>91658</v>
      </c>
    </row>
    <row r="7649" spans="1:4" ht="18.5" hidden="1">
      <c r="A7649" s="18" t="s">
        <v>62</v>
      </c>
      <c r="B7649" s="18">
        <v>13901</v>
      </c>
      <c r="C7649" s="18">
        <v>36007012101</v>
      </c>
      <c r="D7649" s="18">
        <v>63301</v>
      </c>
    </row>
    <row r="7650" spans="1:4" ht="18.5" hidden="1">
      <c r="A7650" s="18" t="s">
        <v>62</v>
      </c>
      <c r="B7650" s="18">
        <v>13904</v>
      </c>
      <c r="C7650" s="18">
        <v>36007012600</v>
      </c>
      <c r="D7650" s="18">
        <v>62484</v>
      </c>
    </row>
    <row r="7651" spans="1:4" ht="18.5" hidden="1">
      <c r="A7651" s="18" t="s">
        <v>62</v>
      </c>
      <c r="B7651" s="18">
        <v>13803</v>
      </c>
      <c r="C7651" s="18">
        <v>36023971200</v>
      </c>
      <c r="D7651" s="18">
        <v>64600</v>
      </c>
    </row>
    <row r="7652" spans="1:4" ht="18.5" hidden="1">
      <c r="A7652" s="18" t="s">
        <v>62</v>
      </c>
      <c r="B7652" s="18">
        <v>13833</v>
      </c>
      <c r="C7652" s="18">
        <v>36007012202</v>
      </c>
      <c r="D7652" s="18">
        <v>56123</v>
      </c>
    </row>
    <row r="7653" spans="1:4" ht="18.5" hidden="1">
      <c r="A7653" s="18" t="s">
        <v>62</v>
      </c>
      <c r="B7653" s="18">
        <v>13865</v>
      </c>
      <c r="C7653" s="18">
        <v>36007012500</v>
      </c>
      <c r="D7653" s="18">
        <v>58083</v>
      </c>
    </row>
    <row r="7654" spans="1:4" ht="18.5" hidden="1">
      <c r="A7654" s="18" t="s">
        <v>62</v>
      </c>
      <c r="B7654" s="18">
        <v>13748</v>
      </c>
      <c r="C7654" s="18">
        <v>36007012701</v>
      </c>
      <c r="D7654" s="18">
        <v>61391</v>
      </c>
    </row>
    <row r="7655" spans="1:4" ht="18.5" hidden="1">
      <c r="A7655" s="18" t="s">
        <v>62</v>
      </c>
      <c r="B7655" s="18">
        <v>14753</v>
      </c>
      <c r="C7655" s="18">
        <v>36009961300</v>
      </c>
      <c r="D7655" s="18">
        <v>49607</v>
      </c>
    </row>
    <row r="7656" spans="1:4" ht="18.5" hidden="1">
      <c r="A7656" s="18" t="s">
        <v>62</v>
      </c>
      <c r="B7656" s="18">
        <v>14737</v>
      </c>
      <c r="C7656" s="18">
        <v>36009960800</v>
      </c>
      <c r="D7656" s="18">
        <v>46735</v>
      </c>
    </row>
    <row r="7657" spans="1:4" ht="18.5" hidden="1">
      <c r="A7657" s="18" t="s">
        <v>62</v>
      </c>
      <c r="B7657" s="18">
        <v>14738</v>
      </c>
      <c r="C7657" s="18">
        <v>36013037500</v>
      </c>
      <c r="D7657" s="18">
        <v>59777</v>
      </c>
    </row>
    <row r="7658" spans="1:4" ht="18.5" hidden="1">
      <c r="A7658" s="18" t="s">
        <v>62</v>
      </c>
      <c r="B7658" s="18">
        <v>14009</v>
      </c>
      <c r="C7658" s="18">
        <v>36121971000</v>
      </c>
      <c r="D7658" s="18">
        <v>54705</v>
      </c>
    </row>
    <row r="7659" spans="1:4" ht="18.5" hidden="1">
      <c r="A7659" s="18" t="s">
        <v>62</v>
      </c>
      <c r="B7659" s="18">
        <v>13111</v>
      </c>
      <c r="C7659" s="18">
        <v>36011040100</v>
      </c>
      <c r="D7659" s="18">
        <v>51667</v>
      </c>
    </row>
    <row r="7660" spans="1:4" ht="18.5" hidden="1">
      <c r="A7660" s="18" t="s">
        <v>62</v>
      </c>
      <c r="B7660" s="18">
        <v>13034</v>
      </c>
      <c r="C7660" s="18">
        <v>36011041200</v>
      </c>
      <c r="D7660" s="18">
        <v>65537</v>
      </c>
    </row>
    <row r="7661" spans="1:4" ht="18.5" hidden="1">
      <c r="A7661" s="18" t="s">
        <v>62</v>
      </c>
      <c r="B7661" s="18">
        <v>13077</v>
      </c>
      <c r="C7661" s="18">
        <v>36023970200</v>
      </c>
      <c r="D7661" s="18">
        <v>63697</v>
      </c>
    </row>
    <row r="7662" spans="1:4" ht="18.5" hidden="1">
      <c r="A7662" s="18" t="s">
        <v>62</v>
      </c>
      <c r="B7662" s="18">
        <v>13027</v>
      </c>
      <c r="C7662" s="18">
        <v>36067011600</v>
      </c>
      <c r="D7662" s="18">
        <v>69221</v>
      </c>
    </row>
    <row r="7663" spans="1:4" ht="18.5" hidden="1">
      <c r="A7663" s="18" t="s">
        <v>62</v>
      </c>
      <c r="B7663" s="18">
        <v>13024</v>
      </c>
      <c r="C7663" s="18">
        <v>36011042100</v>
      </c>
      <c r="D7663" s="18">
        <v>35098</v>
      </c>
    </row>
    <row r="7664" spans="1:4" ht="18.5" hidden="1">
      <c r="A7664" s="18" t="s">
        <v>62</v>
      </c>
      <c r="B7664" s="18">
        <v>14767</v>
      </c>
      <c r="C7664" s="18">
        <v>36013036800</v>
      </c>
      <c r="D7664" s="18">
        <v>56007</v>
      </c>
    </row>
    <row r="7665" spans="1:4" ht="18.5" hidden="1">
      <c r="A7665" s="18" t="s">
        <v>62</v>
      </c>
      <c r="B7665" s="18">
        <v>14889</v>
      </c>
      <c r="C7665" s="18">
        <v>36015010100</v>
      </c>
      <c r="D7665" s="18">
        <v>52952</v>
      </c>
    </row>
    <row r="7666" spans="1:4" ht="18.5" hidden="1">
      <c r="A7666" s="18" t="s">
        <v>62</v>
      </c>
      <c r="B7666" s="18">
        <v>13830</v>
      </c>
      <c r="C7666" s="18">
        <v>36017970700</v>
      </c>
      <c r="D7666" s="18">
        <v>57780</v>
      </c>
    </row>
    <row r="7667" spans="1:4" ht="18.5" hidden="1">
      <c r="A7667" s="18" t="s">
        <v>62</v>
      </c>
      <c r="B7667" s="18">
        <v>13460</v>
      </c>
      <c r="C7667" s="18">
        <v>36017970100</v>
      </c>
      <c r="D7667" s="18">
        <v>59830</v>
      </c>
    </row>
    <row r="7668" spans="1:4" ht="18.5" hidden="1">
      <c r="A7668" s="18" t="s">
        <v>62</v>
      </c>
      <c r="B7668" s="18">
        <v>13040</v>
      </c>
      <c r="C7668" s="18">
        <v>36023971100</v>
      </c>
      <c r="D7668" s="18">
        <v>58237</v>
      </c>
    </row>
    <row r="7669" spans="1:4" ht="18.5" hidden="1">
      <c r="A7669" s="18" t="s">
        <v>62</v>
      </c>
      <c r="B7669" s="18">
        <v>13843</v>
      </c>
      <c r="C7669" s="18">
        <v>36077591500</v>
      </c>
      <c r="D7669" s="18">
        <v>55833</v>
      </c>
    </row>
    <row r="7670" spans="1:4" ht="18.5" hidden="1">
      <c r="A7670" s="18" t="s">
        <v>62</v>
      </c>
      <c r="B7670" s="18">
        <v>12992</v>
      </c>
      <c r="C7670" s="18">
        <v>36019100200</v>
      </c>
      <c r="D7670" s="18">
        <v>61203</v>
      </c>
    </row>
    <row r="7671" spans="1:4" ht="18.5" hidden="1">
      <c r="A7671" s="18" t="s">
        <v>62</v>
      </c>
      <c r="B7671" s="18">
        <v>12972</v>
      </c>
      <c r="C7671" s="18">
        <v>36019101900</v>
      </c>
      <c r="D7671" s="18">
        <v>68501</v>
      </c>
    </row>
    <row r="7672" spans="1:4" ht="18.5" hidden="1">
      <c r="A7672" s="18" t="s">
        <v>62</v>
      </c>
      <c r="B7672" s="18">
        <v>12901</v>
      </c>
      <c r="C7672" s="18">
        <v>36019101000</v>
      </c>
      <c r="D7672" s="18">
        <v>82961</v>
      </c>
    </row>
    <row r="7673" spans="1:4" ht="18.5" hidden="1">
      <c r="A7673" s="18" t="s">
        <v>62</v>
      </c>
      <c r="B7673" s="18">
        <v>12959</v>
      </c>
      <c r="C7673" s="18">
        <v>36019100300</v>
      </c>
      <c r="D7673" s="18">
        <v>48489</v>
      </c>
    </row>
    <row r="7674" spans="1:4" ht="18.5" hidden="1">
      <c r="A7674" s="18" t="s">
        <v>62</v>
      </c>
      <c r="B7674" s="18">
        <v>12060</v>
      </c>
      <c r="C7674" s="18">
        <v>36021000200</v>
      </c>
      <c r="D7674" s="18">
        <v>98704</v>
      </c>
    </row>
    <row r="7675" spans="1:4" ht="18.5" hidden="1">
      <c r="A7675" s="18" t="s">
        <v>62</v>
      </c>
      <c r="B7675" s="18">
        <v>12534</v>
      </c>
      <c r="C7675" s="18">
        <v>36021001000</v>
      </c>
      <c r="D7675" s="18">
        <v>78372</v>
      </c>
    </row>
    <row r="7676" spans="1:4" ht="18.5" hidden="1">
      <c r="A7676" s="18" t="s">
        <v>62</v>
      </c>
      <c r="B7676" s="18">
        <v>12172</v>
      </c>
      <c r="C7676" s="18">
        <v>36021000600</v>
      </c>
      <c r="D7676" s="18">
        <v>61285</v>
      </c>
    </row>
    <row r="7677" spans="1:4" ht="18.5" hidden="1">
      <c r="A7677" s="18" t="s">
        <v>62</v>
      </c>
      <c r="B7677" s="18">
        <v>12173</v>
      </c>
      <c r="C7677" s="18">
        <v>36021000500</v>
      </c>
      <c r="D7677" s="18">
        <v>70809</v>
      </c>
    </row>
    <row r="7678" spans="1:4" ht="18.5" hidden="1">
      <c r="A7678" s="18" t="s">
        <v>62</v>
      </c>
      <c r="B7678" s="18">
        <v>12174</v>
      </c>
      <c r="C7678" s="18">
        <v>36021000500</v>
      </c>
      <c r="D7678" s="18">
        <v>70809</v>
      </c>
    </row>
    <row r="7679" spans="1:4" ht="18.5" hidden="1">
      <c r="A7679" s="18" t="s">
        <v>62</v>
      </c>
      <c r="B7679" s="18">
        <v>13141</v>
      </c>
      <c r="C7679" s="18">
        <v>36023970200</v>
      </c>
      <c r="D7679" s="18">
        <v>63697</v>
      </c>
    </row>
    <row r="7680" spans="1:4" ht="18.5" hidden="1">
      <c r="A7680" s="18" t="s">
        <v>62</v>
      </c>
      <c r="B7680" s="18">
        <v>13775</v>
      </c>
      <c r="C7680" s="18">
        <v>36025970300</v>
      </c>
      <c r="D7680" s="18">
        <v>59176</v>
      </c>
    </row>
    <row r="7681" spans="1:4" ht="18.5" hidden="1">
      <c r="A7681" s="18" t="s">
        <v>62</v>
      </c>
      <c r="B7681" s="18">
        <v>13788</v>
      </c>
      <c r="C7681" s="18">
        <v>36025971000</v>
      </c>
      <c r="D7681" s="18">
        <v>53369</v>
      </c>
    </row>
    <row r="7682" spans="1:4" ht="18.5" hidden="1">
      <c r="A7682" s="18" t="s">
        <v>62</v>
      </c>
      <c r="B7682" s="18">
        <v>13839</v>
      </c>
      <c r="C7682" s="18">
        <v>36025970400</v>
      </c>
      <c r="D7682" s="18">
        <v>56434</v>
      </c>
    </row>
    <row r="7683" spans="1:4" ht="18.5" hidden="1">
      <c r="A7683" s="18" t="s">
        <v>62</v>
      </c>
      <c r="B7683" s="18">
        <v>13838</v>
      </c>
      <c r="C7683" s="18">
        <v>36025970400</v>
      </c>
      <c r="D7683" s="18">
        <v>56434</v>
      </c>
    </row>
    <row r="7684" spans="1:4" ht="18.5" hidden="1">
      <c r="A7684" s="18" t="s">
        <v>62</v>
      </c>
      <c r="B7684" s="18">
        <v>12459</v>
      </c>
      <c r="C7684" s="18">
        <v>36025971200</v>
      </c>
      <c r="D7684" s="18">
        <v>53354</v>
      </c>
    </row>
    <row r="7685" spans="1:4" ht="18.5" hidden="1">
      <c r="A7685" s="18" t="s">
        <v>62</v>
      </c>
      <c r="B7685" s="18">
        <v>12760</v>
      </c>
      <c r="C7685" s="18">
        <v>36025971400</v>
      </c>
      <c r="D7685" s="18">
        <v>51444</v>
      </c>
    </row>
    <row r="7686" spans="1:4" ht="18.5" hidden="1">
      <c r="A7686" s="18" t="s">
        <v>62</v>
      </c>
      <c r="B7686" s="18">
        <v>12155</v>
      </c>
      <c r="C7686" s="18">
        <v>36077590700</v>
      </c>
      <c r="D7686" s="18">
        <v>51210</v>
      </c>
    </row>
    <row r="7687" spans="1:4" ht="18.5" hidden="1">
      <c r="A7687" s="18" t="s">
        <v>62</v>
      </c>
      <c r="B7687" s="18">
        <v>13806</v>
      </c>
      <c r="C7687" s="18">
        <v>36025970200</v>
      </c>
      <c r="D7687" s="18">
        <v>58360</v>
      </c>
    </row>
    <row r="7688" spans="1:4" ht="18.5" hidden="1">
      <c r="A7688" s="18" t="s">
        <v>62</v>
      </c>
      <c r="B7688" s="18">
        <v>12758</v>
      </c>
      <c r="C7688" s="18">
        <v>36105950200</v>
      </c>
      <c r="D7688" s="18">
        <v>67247</v>
      </c>
    </row>
    <row r="7689" spans="1:4" ht="18.5" hidden="1">
      <c r="A7689" s="18" t="s">
        <v>62</v>
      </c>
      <c r="B7689" s="18">
        <v>12585</v>
      </c>
      <c r="C7689" s="18">
        <v>36027180001</v>
      </c>
      <c r="D7689" s="18">
        <v>99885</v>
      </c>
    </row>
    <row r="7690" spans="1:4" ht="18.5" hidden="1">
      <c r="A7690" s="18" t="s">
        <v>62</v>
      </c>
      <c r="B7690" s="18">
        <v>12501</v>
      </c>
      <c r="C7690" s="18">
        <v>36027010000</v>
      </c>
      <c r="D7690" s="18">
        <v>69973</v>
      </c>
    </row>
    <row r="7691" spans="1:4" ht="18.5" hidden="1">
      <c r="A7691" s="18" t="s">
        <v>62</v>
      </c>
      <c r="B7691" s="18">
        <v>12592</v>
      </c>
      <c r="C7691" s="18">
        <v>36027010000</v>
      </c>
      <c r="D7691" s="18">
        <v>69973</v>
      </c>
    </row>
    <row r="7692" spans="1:4" ht="18.5" hidden="1">
      <c r="A7692" s="18" t="s">
        <v>62</v>
      </c>
      <c r="B7692" s="18">
        <v>14001</v>
      </c>
      <c r="C7692" s="18">
        <v>36029014803</v>
      </c>
      <c r="D7692" s="18">
        <v>65412</v>
      </c>
    </row>
    <row r="7693" spans="1:4" ht="18.5" hidden="1">
      <c r="A7693" s="18" t="s">
        <v>62</v>
      </c>
      <c r="B7693" s="18">
        <v>14057</v>
      </c>
      <c r="C7693" s="18">
        <v>36029015301</v>
      </c>
      <c r="D7693" s="18">
        <v>74871</v>
      </c>
    </row>
    <row r="7694" spans="1:4" ht="18.5" hidden="1">
      <c r="A7694" s="18" t="s">
        <v>62</v>
      </c>
      <c r="B7694" s="18">
        <v>14216</v>
      </c>
      <c r="C7694" s="18">
        <v>36029004900</v>
      </c>
      <c r="D7694" s="18">
        <v>49703</v>
      </c>
    </row>
    <row r="7695" spans="1:4" ht="18.5" hidden="1">
      <c r="A7695" s="18" t="s">
        <v>62</v>
      </c>
      <c r="B7695" s="18">
        <v>14222</v>
      </c>
      <c r="C7695" s="18">
        <v>36029016900</v>
      </c>
      <c r="D7695" s="18">
        <v>69666</v>
      </c>
    </row>
    <row r="7696" spans="1:4" ht="18.5" hidden="1">
      <c r="A7696" s="18" t="s">
        <v>62</v>
      </c>
      <c r="B7696" s="18">
        <v>14052</v>
      </c>
      <c r="C7696" s="18">
        <v>36029013800</v>
      </c>
      <c r="D7696" s="18">
        <v>102293</v>
      </c>
    </row>
    <row r="7697" spans="1:4" ht="18.5" hidden="1">
      <c r="A7697" s="18" t="s">
        <v>62</v>
      </c>
      <c r="B7697" s="18">
        <v>14025</v>
      </c>
      <c r="C7697" s="18">
        <v>36029015202</v>
      </c>
      <c r="D7697" s="18">
        <v>70167</v>
      </c>
    </row>
    <row r="7698" spans="1:4" ht="18.5" hidden="1">
      <c r="A7698" s="18" t="s">
        <v>62</v>
      </c>
      <c r="B7698" s="18">
        <v>14201</v>
      </c>
      <c r="C7698" s="18">
        <v>36029007101</v>
      </c>
      <c r="D7698" s="18">
        <v>23464</v>
      </c>
    </row>
    <row r="7699" spans="1:4" ht="18.5" hidden="1">
      <c r="A7699" s="18" t="s">
        <v>62</v>
      </c>
      <c r="B7699" s="18">
        <v>14209</v>
      </c>
      <c r="C7699" s="18">
        <v>36029006602</v>
      </c>
      <c r="D7699" s="18">
        <v>57446</v>
      </c>
    </row>
    <row r="7700" spans="1:4" ht="18.5" hidden="1">
      <c r="A7700" s="18" t="s">
        <v>62</v>
      </c>
      <c r="B7700" s="18">
        <v>14102</v>
      </c>
      <c r="C7700" s="18">
        <v>36029015001</v>
      </c>
      <c r="D7700" s="18">
        <v>81597</v>
      </c>
    </row>
    <row r="7701" spans="1:4" ht="18.5" hidden="1">
      <c r="A7701" s="18" t="s">
        <v>62</v>
      </c>
      <c r="B7701" s="18">
        <v>12983</v>
      </c>
      <c r="C7701" s="18">
        <v>36033951000</v>
      </c>
      <c r="D7701" s="18">
        <v>53800</v>
      </c>
    </row>
    <row r="7702" spans="1:4" ht="18.5" hidden="1">
      <c r="A7702" s="18" t="s">
        <v>62</v>
      </c>
      <c r="B7702" s="18">
        <v>12836</v>
      </c>
      <c r="C7702" s="18">
        <v>36113076000</v>
      </c>
      <c r="D7702" s="18">
        <v>67412</v>
      </c>
    </row>
    <row r="7703" spans="1:4" ht="18.5" hidden="1">
      <c r="A7703" s="18" t="s">
        <v>62</v>
      </c>
      <c r="B7703" s="18">
        <v>12942</v>
      </c>
      <c r="C7703" s="18">
        <v>36031960900</v>
      </c>
      <c r="D7703" s="18">
        <v>59227</v>
      </c>
    </row>
    <row r="7704" spans="1:4" ht="18.5" hidden="1">
      <c r="A7704" s="18" t="s">
        <v>62</v>
      </c>
      <c r="B7704" s="18">
        <v>12853</v>
      </c>
      <c r="C7704" s="18">
        <v>36113074000</v>
      </c>
      <c r="D7704" s="18">
        <v>47583</v>
      </c>
    </row>
    <row r="7705" spans="1:4" ht="18.5" hidden="1">
      <c r="A7705" s="18" t="s">
        <v>62</v>
      </c>
      <c r="B7705" s="18">
        <v>12936</v>
      </c>
      <c r="C7705" s="18">
        <v>36031960700</v>
      </c>
      <c r="D7705" s="18">
        <v>62932</v>
      </c>
    </row>
    <row r="7706" spans="1:4" ht="18.5" hidden="1">
      <c r="A7706" s="18" t="s">
        <v>62</v>
      </c>
      <c r="B7706" s="18">
        <v>12941</v>
      </c>
      <c r="C7706" s="18">
        <v>36031960200</v>
      </c>
      <c r="D7706" s="18">
        <v>73494</v>
      </c>
    </row>
    <row r="7707" spans="1:4" ht="18.5" hidden="1">
      <c r="A7707" s="18" t="s">
        <v>62</v>
      </c>
      <c r="B7707" s="18">
        <v>12916</v>
      </c>
      <c r="C7707" s="18">
        <v>36033950300</v>
      </c>
      <c r="D7707" s="18">
        <v>50941</v>
      </c>
    </row>
    <row r="7708" spans="1:4" ht="18.5" hidden="1">
      <c r="A7708" s="18" t="s">
        <v>62</v>
      </c>
      <c r="B7708" s="18">
        <v>12095</v>
      </c>
      <c r="C7708" s="18">
        <v>36035970600</v>
      </c>
      <c r="D7708" s="18">
        <v>74447</v>
      </c>
    </row>
    <row r="7709" spans="1:4" ht="18.5" hidden="1">
      <c r="A7709" s="18" t="s">
        <v>62</v>
      </c>
      <c r="B7709" s="18">
        <v>14011</v>
      </c>
      <c r="C7709" s="18">
        <v>36121970200</v>
      </c>
      <c r="D7709" s="18">
        <v>58161</v>
      </c>
    </row>
    <row r="7710" spans="1:4" ht="18.5" hidden="1">
      <c r="A7710" s="18" t="s">
        <v>62</v>
      </c>
      <c r="B7710" s="18">
        <v>12413</v>
      </c>
      <c r="C7710" s="18">
        <v>36039080501</v>
      </c>
      <c r="D7710" s="18">
        <v>73245</v>
      </c>
    </row>
    <row r="7711" spans="1:4" ht="18.5" hidden="1">
      <c r="A7711" s="18" t="s">
        <v>62</v>
      </c>
      <c r="B7711" s="18">
        <v>12427</v>
      </c>
      <c r="C7711" s="18">
        <v>36039080401</v>
      </c>
      <c r="D7711" s="18">
        <v>43167</v>
      </c>
    </row>
    <row r="7712" spans="1:4" ht="18.5" hidden="1">
      <c r="A7712" s="18" t="s">
        <v>62</v>
      </c>
      <c r="B7712" s="18">
        <v>12470</v>
      </c>
      <c r="C7712" s="18">
        <v>36039080502</v>
      </c>
      <c r="D7712" s="18">
        <v>50469</v>
      </c>
    </row>
    <row r="7713" spans="1:4" ht="18.5" hidden="1">
      <c r="A7713" s="18" t="s">
        <v>62</v>
      </c>
      <c r="B7713" s="18">
        <v>12847</v>
      </c>
      <c r="C7713" s="18">
        <v>36041950100</v>
      </c>
      <c r="D7713" s="18">
        <v>66329</v>
      </c>
    </row>
    <row r="7714" spans="1:4" ht="18.5" hidden="1">
      <c r="A7714" s="18" t="s">
        <v>62</v>
      </c>
      <c r="B7714" s="18">
        <v>13353</v>
      </c>
      <c r="C7714" s="18">
        <v>36041950500</v>
      </c>
      <c r="D7714" s="18">
        <v>69705</v>
      </c>
    </row>
    <row r="7715" spans="1:4" ht="18.5" hidden="1">
      <c r="A7715" s="18" t="s">
        <v>62</v>
      </c>
      <c r="B7715" s="18">
        <v>12139</v>
      </c>
      <c r="C7715" s="18">
        <v>36041950500</v>
      </c>
      <c r="D7715" s="18">
        <v>69705</v>
      </c>
    </row>
    <row r="7716" spans="1:4" ht="18.5" hidden="1">
      <c r="A7716" s="18" t="s">
        <v>62</v>
      </c>
      <c r="B7716" s="18">
        <v>13438</v>
      </c>
      <c r="C7716" s="18">
        <v>36065024102</v>
      </c>
      <c r="D7716" s="18">
        <v>60298</v>
      </c>
    </row>
    <row r="7717" spans="1:4" ht="18.5" hidden="1">
      <c r="A7717" s="18" t="s">
        <v>62</v>
      </c>
      <c r="B7717" s="18">
        <v>13456</v>
      </c>
      <c r="C7717" s="18">
        <v>36065025500</v>
      </c>
      <c r="D7717" s="18">
        <v>68809</v>
      </c>
    </row>
    <row r="7718" spans="1:4" ht="18.5" hidden="1">
      <c r="A7718" s="18" t="s">
        <v>62</v>
      </c>
      <c r="B7718" s="18">
        <v>13602</v>
      </c>
      <c r="C7718" s="18">
        <v>36045060804</v>
      </c>
      <c r="D7718" s="18">
        <v>35997</v>
      </c>
    </row>
    <row r="7719" spans="1:4" ht="18.5" hidden="1">
      <c r="A7719" s="18" t="s">
        <v>62</v>
      </c>
      <c r="B7719" s="18">
        <v>13603</v>
      </c>
      <c r="C7719" s="18">
        <v>36045060804</v>
      </c>
      <c r="D7719" s="18">
        <v>35997</v>
      </c>
    </row>
    <row r="7720" spans="1:4" ht="18.5" hidden="1">
      <c r="A7720" s="18" t="s">
        <v>62</v>
      </c>
      <c r="B7720" s="18">
        <v>13607</v>
      </c>
      <c r="C7720" s="18">
        <v>36045060100</v>
      </c>
      <c r="D7720" s="18">
        <v>52637</v>
      </c>
    </row>
    <row r="7721" spans="1:4" ht="18.5" hidden="1">
      <c r="A7721" s="18" t="s">
        <v>62</v>
      </c>
      <c r="B7721" s="18">
        <v>13615</v>
      </c>
      <c r="C7721" s="18">
        <v>36045061600</v>
      </c>
      <c r="D7721" s="18">
        <v>61731</v>
      </c>
    </row>
    <row r="7722" spans="1:4" ht="18.5" hidden="1">
      <c r="A7722" s="18" t="s">
        <v>62</v>
      </c>
      <c r="B7722" s="18">
        <v>13650</v>
      </c>
      <c r="C7722" s="18">
        <v>36045061700</v>
      </c>
      <c r="D7722" s="18">
        <v>67757</v>
      </c>
    </row>
    <row r="7723" spans="1:4" ht="18.5" hidden="1">
      <c r="A7723" s="18" t="s">
        <v>62</v>
      </c>
      <c r="B7723" s="18">
        <v>13651</v>
      </c>
      <c r="C7723" s="18">
        <v>36045061700</v>
      </c>
      <c r="D7723" s="18">
        <v>67757</v>
      </c>
    </row>
    <row r="7724" spans="1:4" ht="18.5" hidden="1">
      <c r="A7724" s="18" t="s">
        <v>62</v>
      </c>
      <c r="B7724" s="18">
        <v>13665</v>
      </c>
      <c r="C7724" s="18">
        <v>36049950200</v>
      </c>
      <c r="D7724" s="18">
        <v>51870</v>
      </c>
    </row>
    <row r="7725" spans="1:4" ht="18.5" hidden="1">
      <c r="A7725" s="18" t="s">
        <v>62</v>
      </c>
      <c r="B7725" s="18">
        <v>11204</v>
      </c>
      <c r="C7725" s="18">
        <v>36047024600</v>
      </c>
      <c r="D7725" s="18">
        <v>62870</v>
      </c>
    </row>
    <row r="7726" spans="1:4" ht="18.5" hidden="1">
      <c r="A7726" s="18" t="s">
        <v>62</v>
      </c>
      <c r="B7726" s="18">
        <v>11216</v>
      </c>
      <c r="C7726" s="18">
        <v>36047024900</v>
      </c>
      <c r="D7726" s="18">
        <v>54972</v>
      </c>
    </row>
    <row r="7727" spans="1:4" ht="18.5" hidden="1">
      <c r="A7727" s="18" t="s">
        <v>62</v>
      </c>
      <c r="B7727" s="18">
        <v>11219</v>
      </c>
      <c r="C7727" s="18">
        <v>36047021800</v>
      </c>
      <c r="D7727" s="18">
        <v>45345</v>
      </c>
    </row>
    <row r="7728" spans="1:4" ht="18.5" hidden="1">
      <c r="A7728" s="18" t="s">
        <v>62</v>
      </c>
      <c r="B7728" s="18">
        <v>11208</v>
      </c>
      <c r="C7728" s="18">
        <v>36047121000</v>
      </c>
      <c r="D7728" s="18">
        <v>24732</v>
      </c>
    </row>
    <row r="7729" spans="1:4" ht="18.5" hidden="1">
      <c r="A7729" s="18" t="s">
        <v>62</v>
      </c>
      <c r="B7729" s="18">
        <v>11233</v>
      </c>
      <c r="C7729" s="18">
        <v>36047030100</v>
      </c>
      <c r="D7729" s="18">
        <v>61510</v>
      </c>
    </row>
    <row r="7730" spans="1:4" ht="18.5" hidden="1">
      <c r="A7730" s="18" t="s">
        <v>62</v>
      </c>
      <c r="B7730" s="18">
        <v>11217</v>
      </c>
      <c r="C7730" s="18">
        <v>36047012901</v>
      </c>
      <c r="D7730" s="18">
        <v>96492</v>
      </c>
    </row>
    <row r="7731" spans="1:4" ht="18.5" hidden="1">
      <c r="A7731" s="18" t="s">
        <v>62</v>
      </c>
      <c r="B7731" s="18">
        <v>11225</v>
      </c>
      <c r="C7731" s="18">
        <v>36047032700</v>
      </c>
      <c r="D7731" s="18">
        <v>52748</v>
      </c>
    </row>
    <row r="7732" spans="1:4" ht="18.5" hidden="1">
      <c r="A7732" s="18" t="s">
        <v>62</v>
      </c>
      <c r="B7732" s="18">
        <v>13489</v>
      </c>
      <c r="C7732" s="18">
        <v>36049950700</v>
      </c>
      <c r="D7732" s="18">
        <v>49517</v>
      </c>
    </row>
    <row r="7733" spans="1:4" ht="18.5" hidden="1">
      <c r="A7733" s="18" t="s">
        <v>62</v>
      </c>
      <c r="B7733" s="18">
        <v>13327</v>
      </c>
      <c r="C7733" s="18">
        <v>36049950100</v>
      </c>
      <c r="D7733" s="18">
        <v>53684</v>
      </c>
    </row>
    <row r="7734" spans="1:4" ht="18.5" hidden="1">
      <c r="A7734" s="18" t="s">
        <v>62</v>
      </c>
      <c r="B7734" s="18">
        <v>13404</v>
      </c>
      <c r="C7734" s="18">
        <v>36049950500</v>
      </c>
      <c r="D7734" s="18">
        <v>53968</v>
      </c>
    </row>
    <row r="7735" spans="1:4" ht="18.5" hidden="1">
      <c r="A7735" s="18" t="s">
        <v>62</v>
      </c>
      <c r="B7735" s="18">
        <v>14414</v>
      </c>
      <c r="C7735" s="18">
        <v>36051030202</v>
      </c>
      <c r="D7735" s="18">
        <v>72235</v>
      </c>
    </row>
    <row r="7736" spans="1:4" ht="18.5" hidden="1">
      <c r="A7736" s="18" t="s">
        <v>62</v>
      </c>
      <c r="B7736" s="18">
        <v>13163</v>
      </c>
      <c r="C7736" s="18">
        <v>36053940200</v>
      </c>
      <c r="D7736" s="18">
        <v>61267</v>
      </c>
    </row>
    <row r="7737" spans="1:4" ht="18.5" hidden="1">
      <c r="A7737" s="18" t="s">
        <v>62</v>
      </c>
      <c r="B7737" s="18">
        <v>14613</v>
      </c>
      <c r="C7737" s="18">
        <v>36055002200</v>
      </c>
      <c r="D7737" s="18">
        <v>38239</v>
      </c>
    </row>
    <row r="7738" spans="1:4" ht="18.5" hidden="1">
      <c r="A7738" s="18" t="s">
        <v>62</v>
      </c>
      <c r="B7738" s="18">
        <v>14428</v>
      </c>
      <c r="C7738" s="18">
        <v>36055015000</v>
      </c>
      <c r="D7738" s="18">
        <v>69778</v>
      </c>
    </row>
    <row r="7739" spans="1:4" ht="18.5" hidden="1">
      <c r="A7739" s="18" t="s">
        <v>62</v>
      </c>
      <c r="B7739" s="18">
        <v>14617</v>
      </c>
      <c r="C7739" s="18">
        <v>36055010500</v>
      </c>
      <c r="D7739" s="18">
        <v>85147</v>
      </c>
    </row>
    <row r="7740" spans="1:4" ht="18.5" hidden="1">
      <c r="A7740" s="18" t="s">
        <v>62</v>
      </c>
      <c r="B7740" s="18">
        <v>14502</v>
      </c>
      <c r="C7740" s="18">
        <v>36117020301</v>
      </c>
      <c r="D7740" s="18">
        <v>65374</v>
      </c>
    </row>
    <row r="7741" spans="1:4" ht="18.5" hidden="1">
      <c r="A7741" s="18" t="s">
        <v>62</v>
      </c>
      <c r="B7741" s="18">
        <v>14445</v>
      </c>
      <c r="C7741" s="18">
        <v>36055012100</v>
      </c>
      <c r="D7741" s="18">
        <v>53883</v>
      </c>
    </row>
    <row r="7742" spans="1:4" ht="18.5" hidden="1">
      <c r="A7742" s="18" t="s">
        <v>62</v>
      </c>
      <c r="B7742" s="18">
        <v>14604</v>
      </c>
      <c r="C7742" s="18">
        <v>36055009400</v>
      </c>
      <c r="D7742" s="18">
        <v>27227</v>
      </c>
    </row>
    <row r="7743" spans="1:4" ht="18.5" hidden="1">
      <c r="A7743" s="18" t="s">
        <v>62</v>
      </c>
      <c r="B7743" s="18">
        <v>14511</v>
      </c>
      <c r="C7743" s="18">
        <v>36055014700</v>
      </c>
      <c r="D7743" s="18">
        <v>68537</v>
      </c>
    </row>
    <row r="7744" spans="1:4" ht="18.5" hidden="1">
      <c r="A7744" s="18" t="s">
        <v>62</v>
      </c>
      <c r="B7744" s="18">
        <v>14625</v>
      </c>
      <c r="C7744" s="18">
        <v>36055011604</v>
      </c>
      <c r="D7744" s="18">
        <v>77338</v>
      </c>
    </row>
    <row r="7745" spans="1:4" ht="18.5" hidden="1">
      <c r="A7745" s="18" t="s">
        <v>62</v>
      </c>
      <c r="B7745" s="18">
        <v>14464</v>
      </c>
      <c r="C7745" s="18">
        <v>36055015102</v>
      </c>
      <c r="D7745" s="18">
        <v>60356</v>
      </c>
    </row>
    <row r="7746" spans="1:4" ht="18.5" hidden="1">
      <c r="A7746" s="18" t="s">
        <v>62</v>
      </c>
      <c r="B7746" s="18">
        <v>14620</v>
      </c>
      <c r="C7746" s="18">
        <v>36055003805</v>
      </c>
      <c r="D7746" s="18">
        <v>42023</v>
      </c>
    </row>
    <row r="7747" spans="1:4" ht="18.5" hidden="1">
      <c r="A7747" s="18" t="s">
        <v>62</v>
      </c>
      <c r="B7747" s="18">
        <v>11596</v>
      </c>
      <c r="C7747" s="18">
        <v>36059303302</v>
      </c>
      <c r="D7747" s="18">
        <v>104071</v>
      </c>
    </row>
    <row r="7748" spans="1:4" ht="18.5" hidden="1">
      <c r="A7748" s="18" t="s">
        <v>62</v>
      </c>
      <c r="B7748" s="18">
        <v>11735</v>
      </c>
      <c r="C7748" s="18">
        <v>36103122300</v>
      </c>
      <c r="D7748" s="18">
        <v>103112</v>
      </c>
    </row>
    <row r="7749" spans="1:4" ht="18.5" hidden="1">
      <c r="A7749" s="18" t="s">
        <v>62</v>
      </c>
      <c r="B7749" s="18">
        <v>11783</v>
      </c>
      <c r="C7749" s="18">
        <v>36059522700</v>
      </c>
      <c r="D7749" s="18">
        <v>118983</v>
      </c>
    </row>
    <row r="7750" spans="1:4" ht="18.5" hidden="1">
      <c r="A7750" s="18" t="s">
        <v>62</v>
      </c>
      <c r="B7750" s="18">
        <v>11516</v>
      </c>
      <c r="C7750" s="18">
        <v>36059411200</v>
      </c>
      <c r="D7750" s="18">
        <v>114750</v>
      </c>
    </row>
    <row r="7751" spans="1:4" ht="18.5" hidden="1">
      <c r="A7751" s="18" t="s">
        <v>62</v>
      </c>
      <c r="B7751" s="18">
        <v>11563</v>
      </c>
      <c r="C7751" s="18">
        <v>36059411800</v>
      </c>
      <c r="D7751" s="18">
        <v>111793</v>
      </c>
    </row>
    <row r="7752" spans="1:4" ht="18.5" hidden="1">
      <c r="A7752" s="18" t="s">
        <v>62</v>
      </c>
      <c r="B7752" s="18">
        <v>11557</v>
      </c>
      <c r="C7752" s="18">
        <v>36059411500</v>
      </c>
      <c r="D7752" s="18">
        <v>294985</v>
      </c>
    </row>
    <row r="7753" spans="1:4" ht="18.5" hidden="1">
      <c r="A7753" s="18" t="s">
        <v>62</v>
      </c>
      <c r="B7753" s="18">
        <v>11575</v>
      </c>
      <c r="C7753" s="18">
        <v>36059413900</v>
      </c>
      <c r="D7753" s="18">
        <v>73578</v>
      </c>
    </row>
    <row r="7754" spans="1:4" ht="18.5" hidden="1">
      <c r="A7754" s="18" t="s">
        <v>62</v>
      </c>
      <c r="B7754" s="18">
        <v>11520</v>
      </c>
      <c r="C7754" s="18">
        <v>36059414304</v>
      </c>
      <c r="D7754" s="18">
        <v>67616</v>
      </c>
    </row>
    <row r="7755" spans="1:4" ht="18.5" hidden="1">
      <c r="A7755" s="18" t="s">
        <v>62</v>
      </c>
      <c r="B7755" s="18">
        <v>11572</v>
      </c>
      <c r="C7755" s="18">
        <v>36059413300</v>
      </c>
      <c r="D7755" s="18">
        <v>108508</v>
      </c>
    </row>
    <row r="7756" spans="1:4" ht="18.5" hidden="1">
      <c r="A7756" s="18" t="s">
        <v>62</v>
      </c>
      <c r="B7756" s="18">
        <v>11710</v>
      </c>
      <c r="C7756" s="18">
        <v>36059415300</v>
      </c>
      <c r="D7756" s="18">
        <v>107440</v>
      </c>
    </row>
    <row r="7757" spans="1:4" ht="18.5" hidden="1">
      <c r="A7757" s="18" t="s">
        <v>62</v>
      </c>
      <c r="B7757" s="18">
        <v>11804</v>
      </c>
      <c r="C7757" s="18">
        <v>36059520100</v>
      </c>
      <c r="D7757" s="18">
        <v>133623</v>
      </c>
    </row>
    <row r="7758" spans="1:4" ht="18.5" hidden="1">
      <c r="A7758" s="18" t="s">
        <v>62</v>
      </c>
      <c r="B7758" s="18">
        <v>11050</v>
      </c>
      <c r="C7758" s="18">
        <v>36059301300</v>
      </c>
      <c r="D7758" s="18">
        <v>115283</v>
      </c>
    </row>
    <row r="7759" spans="1:4" ht="18.5" hidden="1">
      <c r="A7759" s="18" t="s">
        <v>62</v>
      </c>
      <c r="B7759" s="18">
        <v>11514</v>
      </c>
      <c r="C7759" s="18">
        <v>36059303800</v>
      </c>
      <c r="D7759" s="18">
        <v>93244</v>
      </c>
    </row>
    <row r="7760" spans="1:4" ht="18.5" hidden="1">
      <c r="A7760" s="18" t="s">
        <v>62</v>
      </c>
      <c r="B7760" s="18">
        <v>11548</v>
      </c>
      <c r="C7760" s="18">
        <v>36059517705</v>
      </c>
      <c r="D7760" s="18">
        <v>400094</v>
      </c>
    </row>
    <row r="7761" spans="1:4" ht="18.5" hidden="1">
      <c r="A7761" s="18" t="s">
        <v>62</v>
      </c>
      <c r="B7761" s="18">
        <v>11556</v>
      </c>
      <c r="C7761" s="18">
        <v>36059407302</v>
      </c>
      <c r="D7761" s="18">
        <v>83013</v>
      </c>
    </row>
    <row r="7762" spans="1:4" ht="18.5" hidden="1">
      <c r="A7762" s="18" t="s">
        <v>62</v>
      </c>
      <c r="B7762" s="18">
        <v>10035</v>
      </c>
      <c r="C7762" s="18">
        <v>36061017800</v>
      </c>
      <c r="D7762" s="18">
        <v>54055</v>
      </c>
    </row>
    <row r="7763" spans="1:4" ht="18.5" hidden="1">
      <c r="A7763" s="18" t="s">
        <v>62</v>
      </c>
      <c r="B7763" s="18">
        <v>10016</v>
      </c>
      <c r="C7763" s="18">
        <v>36061007000</v>
      </c>
      <c r="D7763" s="18">
        <v>158969</v>
      </c>
    </row>
    <row r="7764" spans="1:4" ht="18.5" hidden="1">
      <c r="A7764" s="18" t="s">
        <v>62</v>
      </c>
      <c r="B7764" s="18">
        <v>10012</v>
      </c>
      <c r="C7764" s="18">
        <v>36061004900</v>
      </c>
      <c r="D7764" s="18">
        <v>166438</v>
      </c>
    </row>
    <row r="7765" spans="1:4" ht="18.5" hidden="1">
      <c r="A7765" s="18" t="s">
        <v>62</v>
      </c>
      <c r="B7765" s="18">
        <v>10024</v>
      </c>
      <c r="C7765" s="18">
        <v>36061017900</v>
      </c>
      <c r="D7765" s="18">
        <v>157829</v>
      </c>
    </row>
    <row r="7766" spans="1:4" ht="18.5" hidden="1">
      <c r="A7766" s="18" t="s">
        <v>62</v>
      </c>
      <c r="B7766" s="18">
        <v>10119</v>
      </c>
      <c r="C7766" s="18">
        <v>36061010100</v>
      </c>
      <c r="D7766" s="18">
        <v>141403</v>
      </c>
    </row>
    <row r="7767" spans="1:4" ht="18.5" hidden="1">
      <c r="A7767" s="18" t="s">
        <v>62</v>
      </c>
      <c r="B7767" s="18">
        <v>10167</v>
      </c>
      <c r="C7767" s="18">
        <v>36061009200</v>
      </c>
      <c r="D7767" s="18">
        <v>146412</v>
      </c>
    </row>
    <row r="7768" spans="1:4" ht="18.5" hidden="1">
      <c r="A7768" s="18" t="s">
        <v>62</v>
      </c>
      <c r="B7768" s="18">
        <v>10170</v>
      </c>
      <c r="C7768" s="18">
        <v>36061009200</v>
      </c>
      <c r="D7768" s="18">
        <v>146412</v>
      </c>
    </row>
    <row r="7769" spans="1:4" ht="18.5" hidden="1">
      <c r="A7769" s="18" t="s">
        <v>62</v>
      </c>
      <c r="B7769" s="18">
        <v>14174</v>
      </c>
      <c r="C7769" s="18">
        <v>36063024502</v>
      </c>
      <c r="D7769" s="18">
        <v>61974</v>
      </c>
    </row>
    <row r="7770" spans="1:4" ht="18.5" hidden="1">
      <c r="A7770" s="18" t="s">
        <v>62</v>
      </c>
      <c r="B7770" s="18">
        <v>13323</v>
      </c>
      <c r="C7770" s="18">
        <v>36065025002</v>
      </c>
      <c r="D7770" s="18">
        <v>81384</v>
      </c>
    </row>
    <row r="7771" spans="1:4" ht="18.5" hidden="1">
      <c r="A7771" s="18" t="s">
        <v>62</v>
      </c>
      <c r="B7771" s="18">
        <v>13501</v>
      </c>
      <c r="C7771" s="18">
        <v>36065021303</v>
      </c>
      <c r="D7771" s="18">
        <v>72706</v>
      </c>
    </row>
    <row r="7772" spans="1:4" ht="18.5" hidden="1">
      <c r="A7772" s="18" t="s">
        <v>62</v>
      </c>
      <c r="B7772" s="18">
        <v>13363</v>
      </c>
      <c r="C7772" s="18">
        <v>36065024302</v>
      </c>
      <c r="D7772" s="18">
        <v>54128</v>
      </c>
    </row>
    <row r="7773" spans="1:4" ht="18.5" hidden="1">
      <c r="A7773" s="18" t="s">
        <v>62</v>
      </c>
      <c r="B7773" s="18">
        <v>13123</v>
      </c>
      <c r="C7773" s="18">
        <v>36065026700</v>
      </c>
      <c r="D7773" s="18">
        <v>59595</v>
      </c>
    </row>
    <row r="7774" spans="1:4" ht="18.5" hidden="1">
      <c r="A7774" s="18" t="s">
        <v>62</v>
      </c>
      <c r="B7774" s="18">
        <v>13495</v>
      </c>
      <c r="C7774" s="18">
        <v>36065023300</v>
      </c>
      <c r="D7774" s="18">
        <v>46476</v>
      </c>
    </row>
    <row r="7775" spans="1:4" ht="18.5" hidden="1">
      <c r="A7775" s="18" t="s">
        <v>62</v>
      </c>
      <c r="B7775" s="18">
        <v>13212</v>
      </c>
      <c r="C7775" s="18">
        <v>36067010800</v>
      </c>
      <c r="D7775" s="18">
        <v>54490</v>
      </c>
    </row>
    <row r="7776" spans="1:4" ht="18.5" hidden="1">
      <c r="A7776" s="18" t="s">
        <v>62</v>
      </c>
      <c r="B7776" s="18">
        <v>13207</v>
      </c>
      <c r="C7776" s="18">
        <v>36067005700</v>
      </c>
      <c r="D7776" s="18">
        <v>49700</v>
      </c>
    </row>
    <row r="7777" spans="1:4" ht="18.5" hidden="1">
      <c r="A7777" s="18" t="s">
        <v>62</v>
      </c>
      <c r="B7777" s="18">
        <v>13209</v>
      </c>
      <c r="C7777" s="18">
        <v>36067012100</v>
      </c>
      <c r="D7777" s="18">
        <v>84932</v>
      </c>
    </row>
    <row r="7778" spans="1:4" ht="18.5" hidden="1">
      <c r="A7778" s="18" t="s">
        <v>62</v>
      </c>
      <c r="B7778" s="18">
        <v>13164</v>
      </c>
      <c r="C7778" s="18">
        <v>36067011900</v>
      </c>
      <c r="D7778" s="18">
        <v>74526</v>
      </c>
    </row>
    <row r="7779" spans="1:4" ht="18.5" hidden="1">
      <c r="A7779" s="18" t="s">
        <v>62</v>
      </c>
      <c r="B7779" s="18">
        <v>13029</v>
      </c>
      <c r="C7779" s="18">
        <v>36067010200</v>
      </c>
      <c r="D7779" s="18">
        <v>72498</v>
      </c>
    </row>
    <row r="7780" spans="1:4" ht="18.5" hidden="1">
      <c r="A7780" s="18" t="s">
        <v>62</v>
      </c>
      <c r="B7780" s="18">
        <v>14469</v>
      </c>
      <c r="C7780" s="18">
        <v>36069050500</v>
      </c>
      <c r="D7780" s="18">
        <v>83638</v>
      </c>
    </row>
    <row r="7781" spans="1:4" ht="18.5" hidden="1">
      <c r="A7781" s="18" t="s">
        <v>62</v>
      </c>
      <c r="B7781" s="18">
        <v>10916</v>
      </c>
      <c r="C7781" s="18">
        <v>36071012300</v>
      </c>
      <c r="D7781" s="18">
        <v>117292</v>
      </c>
    </row>
    <row r="7782" spans="1:4" ht="18.5" hidden="1">
      <c r="A7782" s="18" t="s">
        <v>62</v>
      </c>
      <c r="B7782" s="18">
        <v>12543</v>
      </c>
      <c r="C7782" s="18">
        <v>36071015200</v>
      </c>
      <c r="D7782" s="18">
        <v>97575</v>
      </c>
    </row>
    <row r="7783" spans="1:4" ht="18.5" hidden="1">
      <c r="A7783" s="18" t="s">
        <v>62</v>
      </c>
      <c r="B7783" s="18">
        <v>10973</v>
      </c>
      <c r="C7783" s="18">
        <v>36071011801</v>
      </c>
      <c r="D7783" s="18">
        <v>100708</v>
      </c>
    </row>
    <row r="7784" spans="1:4" ht="18.5" hidden="1">
      <c r="A7784" s="18" t="s">
        <v>62</v>
      </c>
      <c r="B7784" s="18">
        <v>10930</v>
      </c>
      <c r="C7784" s="18">
        <v>36071013500</v>
      </c>
      <c r="D7784" s="18">
        <v>119561</v>
      </c>
    </row>
    <row r="7785" spans="1:4" ht="18.5" hidden="1">
      <c r="A7785" s="18" t="s">
        <v>62</v>
      </c>
      <c r="B7785" s="18">
        <v>14098</v>
      </c>
      <c r="C7785" s="18">
        <v>36073401200</v>
      </c>
      <c r="D7785" s="18">
        <v>53618</v>
      </c>
    </row>
    <row r="7786" spans="1:4" ht="18.5" hidden="1">
      <c r="A7786" s="18" t="s">
        <v>62</v>
      </c>
      <c r="B7786" s="18">
        <v>13131</v>
      </c>
      <c r="C7786" s="18">
        <v>36075020500</v>
      </c>
      <c r="D7786" s="18">
        <v>55178</v>
      </c>
    </row>
    <row r="7787" spans="1:4" ht="18.5" hidden="1">
      <c r="A7787" s="18" t="s">
        <v>62</v>
      </c>
      <c r="B7787" s="18">
        <v>13326</v>
      </c>
      <c r="C7787" s="18">
        <v>36077590100</v>
      </c>
      <c r="D7787" s="18">
        <v>68813</v>
      </c>
    </row>
    <row r="7788" spans="1:4" ht="18.5" hidden="1">
      <c r="A7788" s="18" t="s">
        <v>62</v>
      </c>
      <c r="B7788" s="18">
        <v>13796</v>
      </c>
      <c r="C7788" s="18">
        <v>36077591400</v>
      </c>
      <c r="D7788" s="18">
        <v>55502</v>
      </c>
    </row>
    <row r="7789" spans="1:4" ht="18.5" hidden="1">
      <c r="A7789" s="18" t="s">
        <v>62</v>
      </c>
      <c r="B7789" s="18">
        <v>13834</v>
      </c>
      <c r="C7789" s="18">
        <v>36077590500</v>
      </c>
      <c r="D7789" s="18">
        <v>56152</v>
      </c>
    </row>
    <row r="7790" spans="1:4" ht="18.5" hidden="1">
      <c r="A7790" s="18" t="s">
        <v>62</v>
      </c>
      <c r="B7790" s="18">
        <v>13776</v>
      </c>
      <c r="C7790" s="18">
        <v>36077591500</v>
      </c>
      <c r="D7790" s="18">
        <v>55833</v>
      </c>
    </row>
    <row r="7791" spans="1:4" ht="18.5" hidden="1">
      <c r="A7791" s="18" t="s">
        <v>62</v>
      </c>
      <c r="B7791" s="18">
        <v>12036</v>
      </c>
      <c r="C7791" s="18">
        <v>36095740500</v>
      </c>
      <c r="D7791" s="18">
        <v>53079</v>
      </c>
    </row>
    <row r="7792" spans="1:4" ht="18.5" hidden="1">
      <c r="A7792" s="18" t="s">
        <v>62</v>
      </c>
      <c r="B7792" s="18">
        <v>11354</v>
      </c>
      <c r="C7792" s="18">
        <v>36081088901</v>
      </c>
      <c r="D7792" s="18">
        <v>62935</v>
      </c>
    </row>
    <row r="7793" spans="1:4" ht="18.5" hidden="1">
      <c r="A7793" s="18" t="s">
        <v>62</v>
      </c>
      <c r="B7793" s="18">
        <v>11419</v>
      </c>
      <c r="C7793" s="18">
        <v>36081015600</v>
      </c>
      <c r="D7793" s="18">
        <v>74929</v>
      </c>
    </row>
    <row r="7794" spans="1:4" ht="18.5" hidden="1">
      <c r="A7794" s="18" t="s">
        <v>62</v>
      </c>
      <c r="B7794" s="18">
        <v>11374</v>
      </c>
      <c r="C7794" s="18">
        <v>36081069701</v>
      </c>
      <c r="D7794" s="18">
        <v>53986</v>
      </c>
    </row>
    <row r="7795" spans="1:4" ht="18.5" hidden="1">
      <c r="A7795" s="18" t="s">
        <v>62</v>
      </c>
      <c r="B7795" s="18">
        <v>11427</v>
      </c>
      <c r="C7795" s="18">
        <v>36081130100</v>
      </c>
      <c r="D7795" s="18">
        <v>76525</v>
      </c>
    </row>
    <row r="7796" spans="1:4" ht="18.5" hidden="1">
      <c r="A7796" s="18" t="s">
        <v>62</v>
      </c>
      <c r="B7796" s="18">
        <v>11377</v>
      </c>
      <c r="C7796" s="18">
        <v>36081024900</v>
      </c>
      <c r="D7796" s="18">
        <v>67525</v>
      </c>
    </row>
    <row r="7797" spans="1:4" ht="18.5" hidden="1">
      <c r="A7797" s="18" t="s">
        <v>62</v>
      </c>
      <c r="B7797" s="18">
        <v>11106</v>
      </c>
      <c r="C7797" s="18">
        <v>36081004500</v>
      </c>
      <c r="D7797" s="18">
        <v>83630</v>
      </c>
    </row>
    <row r="7798" spans="1:4" ht="18.5" hidden="1">
      <c r="A7798" s="18" t="s">
        <v>62</v>
      </c>
      <c r="B7798" s="18">
        <v>11361</v>
      </c>
      <c r="C7798" s="18">
        <v>36081112300</v>
      </c>
      <c r="D7798" s="18">
        <v>79677</v>
      </c>
    </row>
    <row r="7799" spans="1:4" ht="18.5" hidden="1">
      <c r="A7799" s="18" t="s">
        <v>62</v>
      </c>
      <c r="B7799" s="18">
        <v>11365</v>
      </c>
      <c r="C7799" s="18">
        <v>36081141700</v>
      </c>
      <c r="D7799" s="18">
        <v>83724</v>
      </c>
    </row>
    <row r="7800" spans="1:4" ht="18.5" hidden="1">
      <c r="A7800" s="18" t="s">
        <v>62</v>
      </c>
      <c r="B7800" s="18">
        <v>11364</v>
      </c>
      <c r="C7800" s="18">
        <v>36081136700</v>
      </c>
      <c r="D7800" s="18">
        <v>76713</v>
      </c>
    </row>
    <row r="7801" spans="1:4" ht="18.5" hidden="1">
      <c r="A7801" s="18" t="s">
        <v>62</v>
      </c>
      <c r="B7801" s="18">
        <v>12090</v>
      </c>
      <c r="C7801" s="18">
        <v>36083051701</v>
      </c>
      <c r="D7801" s="18">
        <v>61939</v>
      </c>
    </row>
    <row r="7802" spans="1:4" ht="18.5" hidden="1">
      <c r="A7802" s="18" t="s">
        <v>62</v>
      </c>
      <c r="B7802" s="18">
        <v>10311</v>
      </c>
      <c r="C7802" s="18">
        <v>36085029103</v>
      </c>
      <c r="D7802" s="18">
        <v>84319</v>
      </c>
    </row>
    <row r="7803" spans="1:4" ht="18.5" hidden="1">
      <c r="A7803" s="18" t="s">
        <v>62</v>
      </c>
      <c r="B7803" s="18">
        <v>10976</v>
      </c>
      <c r="C7803" s="18">
        <v>36087013402</v>
      </c>
      <c r="D7803" s="18">
        <v>108530</v>
      </c>
    </row>
    <row r="7804" spans="1:4" ht="18.5" hidden="1">
      <c r="A7804" s="18" t="s">
        <v>62</v>
      </c>
      <c r="B7804" s="18">
        <v>10913</v>
      </c>
      <c r="C7804" s="18">
        <v>36087013002</v>
      </c>
      <c r="D7804" s="18">
        <v>116811</v>
      </c>
    </row>
    <row r="7805" spans="1:4" ht="18.5" hidden="1">
      <c r="A7805" s="18" t="s">
        <v>62</v>
      </c>
      <c r="B7805" s="18">
        <v>10977</v>
      </c>
      <c r="C7805" s="18">
        <v>36087012300</v>
      </c>
      <c r="D7805" s="18">
        <v>72799</v>
      </c>
    </row>
    <row r="7806" spans="1:4" ht="18.5" hidden="1">
      <c r="A7806" s="18" t="s">
        <v>62</v>
      </c>
      <c r="B7806" s="18">
        <v>10954</v>
      </c>
      <c r="C7806" s="18">
        <v>36087011301</v>
      </c>
      <c r="D7806" s="18">
        <v>77970</v>
      </c>
    </row>
    <row r="7807" spans="1:4" ht="18.5" hidden="1">
      <c r="A7807" s="18" t="s">
        <v>62</v>
      </c>
      <c r="B7807" s="18">
        <v>10931</v>
      </c>
      <c r="C7807" s="18">
        <v>36087011601</v>
      </c>
      <c r="D7807" s="18">
        <v>177072</v>
      </c>
    </row>
    <row r="7808" spans="1:4" ht="18.5" hidden="1">
      <c r="A7808" s="18" t="s">
        <v>62</v>
      </c>
      <c r="B7808" s="18">
        <v>10970</v>
      </c>
      <c r="C7808" s="18">
        <v>36087011601</v>
      </c>
      <c r="D7808" s="18">
        <v>177072</v>
      </c>
    </row>
    <row r="7809" spans="1:4" ht="18.5" hidden="1">
      <c r="A7809" s="18" t="s">
        <v>62</v>
      </c>
      <c r="B7809" s="18">
        <v>13664</v>
      </c>
      <c r="C7809" s="18">
        <v>36089492800</v>
      </c>
      <c r="D7809" s="18">
        <v>61948</v>
      </c>
    </row>
    <row r="7810" spans="1:4" ht="18.5" hidden="1">
      <c r="A7810" s="18" t="s">
        <v>62</v>
      </c>
      <c r="B7810" s="18">
        <v>13696</v>
      </c>
      <c r="C7810" s="18">
        <v>36089490700</v>
      </c>
      <c r="D7810" s="18">
        <v>49190</v>
      </c>
    </row>
    <row r="7811" spans="1:4" ht="18.5" hidden="1">
      <c r="A7811" s="18" t="s">
        <v>62</v>
      </c>
      <c r="B7811" s="18">
        <v>13695</v>
      </c>
      <c r="C7811" s="18">
        <v>36089492500</v>
      </c>
      <c r="D7811" s="18">
        <v>45455</v>
      </c>
    </row>
    <row r="7812" spans="1:4" ht="18.5" hidden="1">
      <c r="A7812" s="18" t="s">
        <v>62</v>
      </c>
      <c r="B7812" s="18">
        <v>12019</v>
      </c>
      <c r="C7812" s="18">
        <v>36091061702</v>
      </c>
      <c r="D7812" s="18">
        <v>82251</v>
      </c>
    </row>
    <row r="7813" spans="1:4" ht="18.5" hidden="1">
      <c r="A7813" s="18" t="s">
        <v>62</v>
      </c>
      <c r="B7813" s="18">
        <v>12822</v>
      </c>
      <c r="C7813" s="18">
        <v>36091060300</v>
      </c>
      <c r="D7813" s="18">
        <v>57922</v>
      </c>
    </row>
    <row r="7814" spans="1:4" ht="18.5" hidden="1">
      <c r="A7814" s="18" t="s">
        <v>62</v>
      </c>
      <c r="B7814" s="18">
        <v>12828</v>
      </c>
      <c r="C7814" s="18">
        <v>36115088000</v>
      </c>
      <c r="D7814" s="18">
        <v>48138</v>
      </c>
    </row>
    <row r="7815" spans="1:4" ht="18.5" hidden="1">
      <c r="A7815" s="18" t="s">
        <v>62</v>
      </c>
      <c r="B7815" s="18">
        <v>12803</v>
      </c>
      <c r="C7815" s="18">
        <v>36091060200</v>
      </c>
      <c r="D7815" s="18">
        <v>55821</v>
      </c>
    </row>
    <row r="7816" spans="1:4" ht="18.5" hidden="1">
      <c r="A7816" s="18" t="s">
        <v>62</v>
      </c>
      <c r="B7816" s="18">
        <v>12305</v>
      </c>
      <c r="C7816" s="18">
        <v>36093033500</v>
      </c>
      <c r="D7816" s="18">
        <v>43803</v>
      </c>
    </row>
    <row r="7817" spans="1:4" ht="18.5" hidden="1">
      <c r="A7817" s="18" t="s">
        <v>62</v>
      </c>
      <c r="B7817" s="18">
        <v>12131</v>
      </c>
      <c r="C7817" s="18">
        <v>36095740600</v>
      </c>
      <c r="D7817" s="18">
        <v>55839</v>
      </c>
    </row>
    <row r="7818" spans="1:4" ht="18.5" hidden="1">
      <c r="A7818" s="18" t="s">
        <v>62</v>
      </c>
      <c r="B7818" s="18">
        <v>14805</v>
      </c>
      <c r="C7818" s="18">
        <v>36097950500</v>
      </c>
      <c r="D7818" s="18">
        <v>49451</v>
      </c>
    </row>
    <row r="7819" spans="1:4" ht="18.5" hidden="1">
      <c r="A7819" s="18" t="s">
        <v>62</v>
      </c>
      <c r="B7819" s="18">
        <v>14870</v>
      </c>
      <c r="C7819" s="18">
        <v>36101962300</v>
      </c>
      <c r="D7819" s="18">
        <v>81437</v>
      </c>
    </row>
    <row r="7820" spans="1:4" ht="18.5" hidden="1">
      <c r="A7820" s="18" t="s">
        <v>62</v>
      </c>
      <c r="B7820" s="18">
        <v>13148</v>
      </c>
      <c r="C7820" s="18">
        <v>36099950300</v>
      </c>
      <c r="D7820" s="18">
        <v>62095</v>
      </c>
    </row>
    <row r="7821" spans="1:4" ht="18.5" hidden="1">
      <c r="A7821" s="18" t="s">
        <v>62</v>
      </c>
      <c r="B7821" s="18">
        <v>14809</v>
      </c>
      <c r="C7821" s="18">
        <v>36101961000</v>
      </c>
      <c r="D7821" s="18">
        <v>52197</v>
      </c>
    </row>
    <row r="7822" spans="1:4" ht="18.5" hidden="1">
      <c r="A7822" s="18" t="s">
        <v>62</v>
      </c>
      <c r="B7822" s="18">
        <v>14819</v>
      </c>
      <c r="C7822" s="18">
        <v>36101961800</v>
      </c>
      <c r="D7822" s="18">
        <v>48917</v>
      </c>
    </row>
    <row r="7823" spans="1:4" ht="18.5" hidden="1">
      <c r="A7823" s="18" t="s">
        <v>62</v>
      </c>
      <c r="B7823" s="18">
        <v>11713</v>
      </c>
      <c r="C7823" s="18">
        <v>36103159103</v>
      </c>
      <c r="D7823" s="18">
        <v>63713</v>
      </c>
    </row>
    <row r="7824" spans="1:4" ht="18.5" hidden="1">
      <c r="A7824" s="18" t="s">
        <v>62</v>
      </c>
      <c r="B7824" s="18">
        <v>11706</v>
      </c>
      <c r="C7824" s="18">
        <v>36103147200</v>
      </c>
      <c r="D7824" s="18">
        <v>73556</v>
      </c>
    </row>
    <row r="7825" spans="1:4" ht="18.5" hidden="1">
      <c r="A7825" s="18" t="s">
        <v>62</v>
      </c>
      <c r="B7825" s="18">
        <v>11795</v>
      </c>
      <c r="C7825" s="18">
        <v>36103146901</v>
      </c>
      <c r="D7825" s="18">
        <v>106047</v>
      </c>
    </row>
    <row r="7826" spans="1:4" ht="18.5" hidden="1">
      <c r="A7826" s="18" t="s">
        <v>62</v>
      </c>
      <c r="B7826" s="18">
        <v>11718</v>
      </c>
      <c r="C7826" s="18">
        <v>36103147200</v>
      </c>
      <c r="D7826" s="18">
        <v>73556</v>
      </c>
    </row>
    <row r="7827" spans="1:4" ht="18.5" hidden="1">
      <c r="A7827" s="18" t="s">
        <v>62</v>
      </c>
      <c r="B7827" s="18">
        <v>11792</v>
      </c>
      <c r="C7827" s="18">
        <v>36103169701</v>
      </c>
      <c r="D7827" s="18">
        <v>108377</v>
      </c>
    </row>
    <row r="7828" spans="1:4" ht="18.5" hidden="1">
      <c r="A7828" s="18" t="s">
        <v>62</v>
      </c>
      <c r="B7828" s="18">
        <v>11949</v>
      </c>
      <c r="C7828" s="18">
        <v>36103159412</v>
      </c>
      <c r="D7828" s="18">
        <v>95320</v>
      </c>
    </row>
    <row r="7829" spans="1:4" ht="18.5" hidden="1">
      <c r="A7829" s="18" t="s">
        <v>62</v>
      </c>
      <c r="B7829" s="18">
        <v>11931</v>
      </c>
      <c r="C7829" s="18">
        <v>36103169902</v>
      </c>
      <c r="D7829" s="18">
        <v>89576</v>
      </c>
    </row>
    <row r="7830" spans="1:4" ht="18.5" hidden="1">
      <c r="A7830" s="18" t="s">
        <v>62</v>
      </c>
      <c r="B7830" s="18">
        <v>11798</v>
      </c>
      <c r="C7830" s="18">
        <v>36103122403</v>
      </c>
      <c r="D7830" s="18">
        <v>93798</v>
      </c>
    </row>
    <row r="7831" spans="1:4" ht="18.5" hidden="1">
      <c r="A7831" s="18" t="s">
        <v>62</v>
      </c>
      <c r="B7831" s="18">
        <v>11965</v>
      </c>
      <c r="C7831" s="18">
        <v>36103180300</v>
      </c>
      <c r="D7831" s="18">
        <v>93974</v>
      </c>
    </row>
    <row r="7832" spans="1:4" ht="18.5" hidden="1">
      <c r="A7832" s="18" t="s">
        <v>62</v>
      </c>
      <c r="B7832" s="18">
        <v>11972</v>
      </c>
      <c r="C7832" s="18">
        <v>36103190402</v>
      </c>
      <c r="D7832" s="18">
        <v>133095</v>
      </c>
    </row>
    <row r="7833" spans="1:4" ht="18.5" hidden="1">
      <c r="A7833" s="18" t="s">
        <v>62</v>
      </c>
      <c r="B7833" s="18">
        <v>11772</v>
      </c>
      <c r="C7833" s="18">
        <v>36103159201</v>
      </c>
      <c r="D7833" s="18">
        <v>87071</v>
      </c>
    </row>
    <row r="7834" spans="1:4" ht="18.5" hidden="1">
      <c r="A7834" s="18" t="s">
        <v>62</v>
      </c>
      <c r="B7834" s="18">
        <v>11786</v>
      </c>
      <c r="C7834" s="18">
        <v>36103158402</v>
      </c>
      <c r="D7834" s="18">
        <v>135288</v>
      </c>
    </row>
    <row r="7835" spans="1:4" ht="18.5" hidden="1">
      <c r="A7835" s="18" t="s">
        <v>62</v>
      </c>
      <c r="B7835" s="18">
        <v>11766</v>
      </c>
      <c r="C7835" s="18">
        <v>36103158205</v>
      </c>
      <c r="D7835" s="18">
        <v>190110</v>
      </c>
    </row>
    <row r="7836" spans="1:4" ht="18.5" hidden="1">
      <c r="A7836" s="18" t="s">
        <v>62</v>
      </c>
      <c r="B7836" s="18">
        <v>12770</v>
      </c>
      <c r="C7836" s="18">
        <v>36105952500</v>
      </c>
      <c r="D7836" s="18">
        <v>62473</v>
      </c>
    </row>
    <row r="7837" spans="1:4" ht="18.5" hidden="1">
      <c r="A7837" s="18" t="s">
        <v>62</v>
      </c>
      <c r="B7837" s="18">
        <v>12719</v>
      </c>
      <c r="C7837" s="18">
        <v>36105952400</v>
      </c>
      <c r="D7837" s="18">
        <v>69302</v>
      </c>
    </row>
    <row r="7838" spans="1:4" ht="18.5" hidden="1">
      <c r="A7838" s="18" t="s">
        <v>62</v>
      </c>
      <c r="B7838" s="18">
        <v>12775</v>
      </c>
      <c r="C7838" s="18">
        <v>36105951700</v>
      </c>
      <c r="D7838" s="18">
        <v>76836</v>
      </c>
    </row>
    <row r="7839" spans="1:4" ht="18.5" hidden="1">
      <c r="A7839" s="18" t="s">
        <v>62</v>
      </c>
      <c r="B7839" s="18">
        <v>12723</v>
      </c>
      <c r="C7839" s="18">
        <v>36105952100</v>
      </c>
      <c r="D7839" s="18">
        <v>66185</v>
      </c>
    </row>
    <row r="7840" spans="1:4" ht="18.5" hidden="1">
      <c r="A7840" s="18" t="s">
        <v>62</v>
      </c>
      <c r="B7840" s="18">
        <v>12732</v>
      </c>
      <c r="C7840" s="18">
        <v>36105952400</v>
      </c>
      <c r="D7840" s="18">
        <v>69302</v>
      </c>
    </row>
    <row r="7841" spans="1:4" ht="18.5" hidden="1">
      <c r="A7841" s="18" t="s">
        <v>62</v>
      </c>
      <c r="B7841" s="18">
        <v>12736</v>
      </c>
      <c r="C7841" s="18">
        <v>36105950300</v>
      </c>
      <c r="D7841" s="18">
        <v>68641</v>
      </c>
    </row>
    <row r="7842" spans="1:4" ht="18.5" hidden="1">
      <c r="A7842" s="18" t="s">
        <v>62</v>
      </c>
      <c r="B7842" s="18">
        <v>14883</v>
      </c>
      <c r="C7842" s="18">
        <v>36107020701</v>
      </c>
      <c r="D7842" s="18">
        <v>53801</v>
      </c>
    </row>
    <row r="7843" spans="1:4" ht="18.5" hidden="1">
      <c r="A7843" s="18" t="s">
        <v>62</v>
      </c>
      <c r="B7843" s="18">
        <v>14881</v>
      </c>
      <c r="C7843" s="18">
        <v>36109001900</v>
      </c>
      <c r="D7843" s="18">
        <v>65783</v>
      </c>
    </row>
    <row r="7844" spans="1:4" ht="18.5" hidden="1">
      <c r="A7844" s="18" t="s">
        <v>62</v>
      </c>
      <c r="B7844" s="18">
        <v>12487</v>
      </c>
      <c r="C7844" s="18">
        <v>36111952600</v>
      </c>
      <c r="D7844" s="18">
        <v>84729</v>
      </c>
    </row>
    <row r="7845" spans="1:4" ht="18.5" hidden="1">
      <c r="A7845" s="18" t="s">
        <v>62</v>
      </c>
      <c r="B7845" s="18">
        <v>12456</v>
      </c>
      <c r="C7845" s="18">
        <v>36111950400</v>
      </c>
      <c r="D7845" s="18">
        <v>73654</v>
      </c>
    </row>
    <row r="7846" spans="1:4" ht="18.5" hidden="1">
      <c r="A7846" s="18" t="s">
        <v>62</v>
      </c>
      <c r="B7846" s="18">
        <v>12435</v>
      </c>
      <c r="C7846" s="18">
        <v>36111954700</v>
      </c>
      <c r="D7846" s="18">
        <v>58208</v>
      </c>
    </row>
    <row r="7847" spans="1:4" ht="18.5" hidden="1">
      <c r="A7847" s="18" t="s">
        <v>62</v>
      </c>
      <c r="B7847" s="18">
        <v>12548</v>
      </c>
      <c r="C7847" s="18">
        <v>36111954100</v>
      </c>
      <c r="D7847" s="18">
        <v>73930</v>
      </c>
    </row>
    <row r="7848" spans="1:4" ht="18.5" hidden="1">
      <c r="A7848" s="18" t="s">
        <v>62</v>
      </c>
      <c r="B7848" s="18">
        <v>12419</v>
      </c>
      <c r="C7848" s="18">
        <v>36111952700</v>
      </c>
      <c r="D7848" s="18">
        <v>68208</v>
      </c>
    </row>
    <row r="7849" spans="1:4" ht="18.5" hidden="1">
      <c r="A7849" s="18" t="s">
        <v>62</v>
      </c>
      <c r="B7849" s="18">
        <v>12810</v>
      </c>
      <c r="C7849" s="18">
        <v>36113073500</v>
      </c>
      <c r="D7849" s="18">
        <v>61832</v>
      </c>
    </row>
    <row r="7850" spans="1:4" ht="18.5" hidden="1">
      <c r="A7850" s="18" t="s">
        <v>62</v>
      </c>
      <c r="B7850" s="18">
        <v>12824</v>
      </c>
      <c r="C7850" s="18">
        <v>36113078000</v>
      </c>
      <c r="D7850" s="18">
        <v>66466</v>
      </c>
    </row>
    <row r="7851" spans="1:4" ht="18.5" hidden="1">
      <c r="A7851" s="18" t="s">
        <v>62</v>
      </c>
      <c r="B7851" s="18">
        <v>12817</v>
      </c>
      <c r="C7851" s="18">
        <v>36113075000</v>
      </c>
      <c r="D7851" s="18">
        <v>55250</v>
      </c>
    </row>
    <row r="7852" spans="1:4" ht="18.5" hidden="1">
      <c r="A7852" s="18" t="s">
        <v>62</v>
      </c>
      <c r="B7852" s="18">
        <v>12874</v>
      </c>
      <c r="C7852" s="18">
        <v>36113076000</v>
      </c>
      <c r="D7852" s="18">
        <v>67412</v>
      </c>
    </row>
    <row r="7853" spans="1:4" ht="18.5" hidden="1">
      <c r="A7853" s="18" t="s">
        <v>62</v>
      </c>
      <c r="B7853" s="18">
        <v>12862</v>
      </c>
      <c r="C7853" s="18">
        <v>36113074000</v>
      </c>
      <c r="D7853" s="18">
        <v>47583</v>
      </c>
    </row>
    <row r="7854" spans="1:4" ht="18.5" hidden="1">
      <c r="A7854" s="18" t="s">
        <v>62</v>
      </c>
      <c r="B7854" s="18">
        <v>12814</v>
      </c>
      <c r="C7854" s="18">
        <v>36113078000</v>
      </c>
      <c r="D7854" s="18">
        <v>66466</v>
      </c>
    </row>
    <row r="7855" spans="1:4" ht="18.5" hidden="1">
      <c r="A7855" s="18" t="s">
        <v>62</v>
      </c>
      <c r="B7855" s="18">
        <v>12834</v>
      </c>
      <c r="C7855" s="18">
        <v>36115089000</v>
      </c>
      <c r="D7855" s="18">
        <v>69333</v>
      </c>
    </row>
    <row r="7856" spans="1:4" ht="18.5" hidden="1">
      <c r="A7856" s="18" t="s">
        <v>62</v>
      </c>
      <c r="B7856" s="18">
        <v>12865</v>
      </c>
      <c r="C7856" s="18">
        <v>36115090000</v>
      </c>
      <c r="D7856" s="18">
        <v>60189</v>
      </c>
    </row>
    <row r="7857" spans="1:4" ht="18.5" hidden="1">
      <c r="A7857" s="18" t="s">
        <v>62</v>
      </c>
      <c r="B7857" s="18">
        <v>14516</v>
      </c>
      <c r="C7857" s="18">
        <v>36117021501</v>
      </c>
      <c r="D7857" s="18">
        <v>58906</v>
      </c>
    </row>
    <row r="7858" spans="1:4" ht="18.5" hidden="1">
      <c r="A7858" s="18" t="s">
        <v>62</v>
      </c>
      <c r="B7858" s="18">
        <v>10520</v>
      </c>
      <c r="C7858" s="18">
        <v>36119014606</v>
      </c>
      <c r="D7858" s="18">
        <v>195457</v>
      </c>
    </row>
    <row r="7859" spans="1:4" ht="18.5" hidden="1">
      <c r="A7859" s="18" t="s">
        <v>62</v>
      </c>
      <c r="B7859" s="18">
        <v>10708</v>
      </c>
      <c r="C7859" s="18">
        <v>36119004600</v>
      </c>
      <c r="D7859" s="18">
        <v>179528</v>
      </c>
    </row>
    <row r="7860" spans="1:4" ht="18.5" hidden="1">
      <c r="A7860" s="18" t="s">
        <v>62</v>
      </c>
      <c r="B7860" s="18">
        <v>10507</v>
      </c>
      <c r="C7860" s="18">
        <v>36119012802</v>
      </c>
      <c r="D7860" s="18">
        <v>130033</v>
      </c>
    </row>
    <row r="7861" spans="1:4" ht="18.5" hidden="1">
      <c r="A7861" s="18" t="s">
        <v>62</v>
      </c>
      <c r="B7861" s="18">
        <v>10560</v>
      </c>
      <c r="C7861" s="18">
        <v>36119015000</v>
      </c>
      <c r="D7861" s="18">
        <v>215121</v>
      </c>
    </row>
    <row r="7862" spans="1:4" ht="18.5" hidden="1">
      <c r="A7862" s="18" t="s">
        <v>62</v>
      </c>
      <c r="B7862" s="18">
        <v>10526</v>
      </c>
      <c r="C7862" s="18">
        <v>36119012501</v>
      </c>
      <c r="D7862" s="18">
        <v>218304</v>
      </c>
    </row>
    <row r="7863" spans="1:4" ht="18.5" hidden="1">
      <c r="A7863" s="18" t="s">
        <v>62</v>
      </c>
      <c r="B7863" s="18">
        <v>10553</v>
      </c>
      <c r="C7863" s="18">
        <v>36119003300</v>
      </c>
      <c r="D7863" s="18">
        <v>65206</v>
      </c>
    </row>
    <row r="7864" spans="1:4" ht="18.5" hidden="1">
      <c r="A7864" s="18" t="s">
        <v>62</v>
      </c>
      <c r="B7864" s="18">
        <v>10552</v>
      </c>
      <c r="C7864" s="18">
        <v>36119004200</v>
      </c>
      <c r="D7864" s="18">
        <v>78493</v>
      </c>
    </row>
    <row r="7865" spans="1:4" ht="18.5" hidden="1">
      <c r="A7865" s="18" t="s">
        <v>62</v>
      </c>
      <c r="B7865" s="18">
        <v>10573</v>
      </c>
      <c r="C7865" s="18">
        <v>36119008200</v>
      </c>
      <c r="D7865" s="18">
        <v>107093</v>
      </c>
    </row>
    <row r="7866" spans="1:4" ht="18.5" hidden="1">
      <c r="A7866" s="18" t="s">
        <v>62</v>
      </c>
      <c r="B7866" s="18">
        <v>10501</v>
      </c>
      <c r="C7866" s="18">
        <v>36119014908</v>
      </c>
      <c r="D7866" s="18">
        <v>191959</v>
      </c>
    </row>
    <row r="7867" spans="1:4" ht="18.5" hidden="1">
      <c r="A7867" s="18" t="s">
        <v>62</v>
      </c>
      <c r="B7867" s="18">
        <v>10532</v>
      </c>
      <c r="C7867" s="18">
        <v>36119012000</v>
      </c>
      <c r="D7867" s="18">
        <v>123549</v>
      </c>
    </row>
    <row r="7868" spans="1:4" ht="18.5" hidden="1">
      <c r="A7868" s="18" t="s">
        <v>62</v>
      </c>
      <c r="B7868" s="18">
        <v>14427</v>
      </c>
      <c r="C7868" s="18">
        <v>36121970700</v>
      </c>
      <c r="D7868" s="18">
        <v>57022</v>
      </c>
    </row>
    <row r="7869" spans="1:4" ht="18.5" hidden="1">
      <c r="A7869" s="18" t="s">
        <v>62</v>
      </c>
      <c r="B7869" s="18">
        <v>14167</v>
      </c>
      <c r="C7869" s="18">
        <v>36121970400</v>
      </c>
      <c r="D7869" s="18">
        <v>61881</v>
      </c>
    </row>
    <row r="7870" spans="1:4" ht="18.5" hidden="1">
      <c r="A7870" s="18" t="s">
        <v>62</v>
      </c>
      <c r="B7870" s="18">
        <v>14527</v>
      </c>
      <c r="C7870" s="18">
        <v>36123150400</v>
      </c>
      <c r="D7870" s="18">
        <v>80127</v>
      </c>
    </row>
    <row r="7871" spans="1:4" ht="18.5" hidden="1">
      <c r="A7871" s="18" t="s">
        <v>62</v>
      </c>
      <c r="B7871" s="18">
        <v>12209</v>
      </c>
      <c r="C7871" s="18">
        <v>36001002000</v>
      </c>
      <c r="D7871" s="18">
        <v>56849</v>
      </c>
    </row>
    <row r="7872" spans="1:4" ht="18.5" hidden="1">
      <c r="A7872" s="18" t="s">
        <v>62</v>
      </c>
      <c r="B7872" s="18">
        <v>12087</v>
      </c>
      <c r="C7872" s="18">
        <v>36039080100</v>
      </c>
      <c r="D7872" s="18">
        <v>69468</v>
      </c>
    </row>
    <row r="7873" spans="1:4" ht="18.5" hidden="1">
      <c r="A7873" s="18" t="s">
        <v>62</v>
      </c>
      <c r="B7873" s="18">
        <v>12306</v>
      </c>
      <c r="C7873" s="18">
        <v>36093032602</v>
      </c>
      <c r="D7873" s="18">
        <v>70549</v>
      </c>
    </row>
    <row r="7874" spans="1:4" ht="18.5" hidden="1">
      <c r="A7874" s="18" t="s">
        <v>62</v>
      </c>
      <c r="B7874" s="18">
        <v>12157</v>
      </c>
      <c r="C7874" s="18">
        <v>36095740100</v>
      </c>
      <c r="D7874" s="18">
        <v>71176</v>
      </c>
    </row>
    <row r="7875" spans="1:4" ht="18.5" hidden="1">
      <c r="A7875" s="18" t="s">
        <v>62</v>
      </c>
      <c r="B7875" s="18">
        <v>14802</v>
      </c>
      <c r="C7875" s="18">
        <v>36003950800</v>
      </c>
      <c r="D7875" s="18">
        <v>58596</v>
      </c>
    </row>
    <row r="7876" spans="1:4" ht="18.5" hidden="1">
      <c r="A7876" s="18" t="s">
        <v>62</v>
      </c>
      <c r="B7876" s="18">
        <v>14708</v>
      </c>
      <c r="C7876" s="18">
        <v>36003951100</v>
      </c>
      <c r="D7876" s="18">
        <v>46175</v>
      </c>
    </row>
    <row r="7877" spans="1:4" ht="18.5" hidden="1">
      <c r="A7877" s="18" t="s">
        <v>62</v>
      </c>
      <c r="B7877" s="18">
        <v>14843</v>
      </c>
      <c r="C7877" s="18">
        <v>36101960900</v>
      </c>
      <c r="D7877" s="18">
        <v>43626</v>
      </c>
    </row>
    <row r="7878" spans="1:4" ht="18.5" hidden="1">
      <c r="A7878" s="18" t="s">
        <v>62</v>
      </c>
      <c r="B7878" s="18">
        <v>14727</v>
      </c>
      <c r="C7878" s="18">
        <v>36003950500</v>
      </c>
      <c r="D7878" s="18">
        <v>53382</v>
      </c>
    </row>
    <row r="7879" spans="1:4" ht="18.5" hidden="1">
      <c r="A7879" s="18" t="s">
        <v>62</v>
      </c>
      <c r="B7879" s="18">
        <v>14846</v>
      </c>
      <c r="C7879" s="18">
        <v>36051031200</v>
      </c>
      <c r="D7879" s="18">
        <v>52514</v>
      </c>
    </row>
    <row r="7880" spans="1:4" ht="18.5" hidden="1">
      <c r="A7880" s="18" t="s">
        <v>62</v>
      </c>
      <c r="B7880" s="18">
        <v>10460</v>
      </c>
      <c r="C7880" s="18">
        <v>36005036100</v>
      </c>
      <c r="D7880" s="18">
        <v>23617</v>
      </c>
    </row>
    <row r="7881" spans="1:4" ht="18.5" hidden="1">
      <c r="A7881" s="18" t="s">
        <v>62</v>
      </c>
      <c r="B7881" s="18">
        <v>10456</v>
      </c>
      <c r="C7881" s="18">
        <v>36005018500</v>
      </c>
      <c r="D7881" s="18">
        <v>28822</v>
      </c>
    </row>
    <row r="7882" spans="1:4" ht="18.5" hidden="1">
      <c r="A7882" s="18" t="s">
        <v>62</v>
      </c>
      <c r="B7882" s="18">
        <v>10452</v>
      </c>
      <c r="C7882" s="18">
        <v>36005019900</v>
      </c>
      <c r="D7882" s="18">
        <v>40440</v>
      </c>
    </row>
    <row r="7883" spans="1:4" ht="18.5" hidden="1">
      <c r="A7883" s="18" t="s">
        <v>62</v>
      </c>
      <c r="B7883" s="18">
        <v>10469</v>
      </c>
      <c r="C7883" s="18">
        <v>36005035000</v>
      </c>
      <c r="D7883" s="18">
        <v>68928</v>
      </c>
    </row>
    <row r="7884" spans="1:4" ht="18.5" hidden="1">
      <c r="A7884" s="18" t="s">
        <v>62</v>
      </c>
      <c r="B7884" s="18">
        <v>10475</v>
      </c>
      <c r="C7884" s="18">
        <v>36005046201</v>
      </c>
      <c r="D7884" s="18">
        <v>56894</v>
      </c>
    </row>
    <row r="7885" spans="1:4" ht="18.5" hidden="1">
      <c r="A7885" s="18" t="s">
        <v>62</v>
      </c>
      <c r="B7885" s="18">
        <v>13850</v>
      </c>
      <c r="C7885" s="18">
        <v>36007014600</v>
      </c>
      <c r="D7885" s="18">
        <v>83729</v>
      </c>
    </row>
    <row r="7886" spans="1:4" ht="18.5" hidden="1">
      <c r="A7886" s="18" t="s">
        <v>62</v>
      </c>
      <c r="B7886" s="18">
        <v>13862</v>
      </c>
      <c r="C7886" s="18">
        <v>36007011901</v>
      </c>
      <c r="D7886" s="18">
        <v>57481</v>
      </c>
    </row>
    <row r="7887" spans="1:4" ht="18.5" hidden="1">
      <c r="A7887" s="18" t="s">
        <v>62</v>
      </c>
      <c r="B7887" s="18">
        <v>13826</v>
      </c>
      <c r="C7887" s="18">
        <v>36007012500</v>
      </c>
      <c r="D7887" s="18">
        <v>58083</v>
      </c>
    </row>
    <row r="7888" spans="1:4" ht="18.5" hidden="1">
      <c r="A7888" s="18" t="s">
        <v>62</v>
      </c>
      <c r="B7888" s="18">
        <v>14726</v>
      </c>
      <c r="C7888" s="18">
        <v>36009960500</v>
      </c>
      <c r="D7888" s="18">
        <v>52744</v>
      </c>
    </row>
    <row r="7889" spans="1:4" ht="18.5" hidden="1">
      <c r="A7889" s="18" t="s">
        <v>62</v>
      </c>
      <c r="B7889" s="18">
        <v>14772</v>
      </c>
      <c r="C7889" s="18">
        <v>36009961400</v>
      </c>
      <c r="D7889" s="18">
        <v>50032</v>
      </c>
    </row>
    <row r="7890" spans="1:4" ht="18.5" hidden="1">
      <c r="A7890" s="18" t="s">
        <v>62</v>
      </c>
      <c r="B7890" s="18">
        <v>14743</v>
      </c>
      <c r="C7890" s="18">
        <v>36009962200</v>
      </c>
      <c r="D7890" s="18">
        <v>46557</v>
      </c>
    </row>
    <row r="7891" spans="1:4" ht="18.5" hidden="1">
      <c r="A7891" s="18" t="s">
        <v>62</v>
      </c>
      <c r="B7891" s="18">
        <v>14729</v>
      </c>
      <c r="C7891" s="18">
        <v>36009960300</v>
      </c>
      <c r="D7891" s="18">
        <v>50787</v>
      </c>
    </row>
    <row r="7892" spans="1:4" ht="18.5" hidden="1">
      <c r="A7892" s="18" t="s">
        <v>62</v>
      </c>
      <c r="B7892" s="18">
        <v>13140</v>
      </c>
      <c r="C7892" s="18">
        <v>36011040300</v>
      </c>
      <c r="D7892" s="18">
        <v>53643</v>
      </c>
    </row>
    <row r="7893" spans="1:4" ht="18.5" hidden="1">
      <c r="A7893" s="18" t="s">
        <v>62</v>
      </c>
      <c r="B7893" s="18">
        <v>13080</v>
      </c>
      <c r="C7893" s="18">
        <v>36067012000</v>
      </c>
      <c r="D7893" s="18">
        <v>67855</v>
      </c>
    </row>
    <row r="7894" spans="1:4" ht="18.5" hidden="1">
      <c r="A7894" s="18" t="s">
        <v>62</v>
      </c>
      <c r="B7894" s="18">
        <v>13126</v>
      </c>
      <c r="C7894" s="18">
        <v>36075021502</v>
      </c>
      <c r="D7894" s="18">
        <v>63653</v>
      </c>
    </row>
    <row r="7895" spans="1:4" ht="18.5" hidden="1">
      <c r="A7895" s="18" t="s">
        <v>62</v>
      </c>
      <c r="B7895" s="18">
        <v>14724</v>
      </c>
      <c r="C7895" s="18">
        <v>36013036700</v>
      </c>
      <c r="D7895" s="18">
        <v>48073</v>
      </c>
    </row>
    <row r="7896" spans="1:4" ht="18.5" hidden="1">
      <c r="A7896" s="18" t="s">
        <v>62</v>
      </c>
      <c r="B7896" s="18">
        <v>14782</v>
      </c>
      <c r="C7896" s="18">
        <v>36013036100</v>
      </c>
      <c r="D7896" s="18">
        <v>53648</v>
      </c>
    </row>
    <row r="7897" spans="1:4" ht="18.5" hidden="1">
      <c r="A7897" s="18" t="s">
        <v>62</v>
      </c>
      <c r="B7897" s="18">
        <v>14740</v>
      </c>
      <c r="C7897" s="18">
        <v>36013036901</v>
      </c>
      <c r="D7897" s="18">
        <v>54858</v>
      </c>
    </row>
    <row r="7898" spans="1:4" ht="18.5" hidden="1">
      <c r="A7898" s="18" t="s">
        <v>62</v>
      </c>
      <c r="B7898" s="18">
        <v>14135</v>
      </c>
      <c r="C7898" s="18">
        <v>36013035300</v>
      </c>
      <c r="D7898" s="18">
        <v>61887</v>
      </c>
    </row>
    <row r="7899" spans="1:4" ht="18.5" hidden="1">
      <c r="A7899" s="18" t="s">
        <v>62</v>
      </c>
      <c r="B7899" s="18">
        <v>14750</v>
      </c>
      <c r="C7899" s="18">
        <v>36013037000</v>
      </c>
      <c r="D7899" s="18">
        <v>69985</v>
      </c>
    </row>
    <row r="7900" spans="1:4" ht="18.5" hidden="1">
      <c r="A7900" s="18" t="s">
        <v>62</v>
      </c>
      <c r="B7900" s="18">
        <v>14872</v>
      </c>
      <c r="C7900" s="18">
        <v>36015010200</v>
      </c>
      <c r="D7900" s="18">
        <v>62503</v>
      </c>
    </row>
    <row r="7901" spans="1:4" ht="18.5" hidden="1">
      <c r="A7901" s="18" t="s">
        <v>62</v>
      </c>
      <c r="B7901" s="18">
        <v>14824</v>
      </c>
      <c r="C7901" s="18">
        <v>36097950500</v>
      </c>
      <c r="D7901" s="18">
        <v>49451</v>
      </c>
    </row>
    <row r="7902" spans="1:4" ht="18.5" hidden="1">
      <c r="A7902" s="18" t="s">
        <v>62</v>
      </c>
      <c r="B7902" s="18">
        <v>13464</v>
      </c>
      <c r="C7902" s="18">
        <v>36017970200</v>
      </c>
      <c r="D7902" s="18">
        <v>58419</v>
      </c>
    </row>
    <row r="7903" spans="1:4" ht="18.5" hidden="1">
      <c r="A7903" s="18" t="s">
        <v>62</v>
      </c>
      <c r="B7903" s="18">
        <v>13052</v>
      </c>
      <c r="C7903" s="18">
        <v>36017970200</v>
      </c>
      <c r="D7903" s="18">
        <v>58419</v>
      </c>
    </row>
    <row r="7904" spans="1:4" ht="18.5" hidden="1">
      <c r="A7904" s="18" t="s">
        <v>62</v>
      </c>
      <c r="B7904" s="18">
        <v>12910</v>
      </c>
      <c r="C7904" s="18">
        <v>36019100300</v>
      </c>
      <c r="D7904" s="18">
        <v>48489</v>
      </c>
    </row>
    <row r="7905" spans="1:4" ht="18.5" hidden="1">
      <c r="A7905" s="18" t="s">
        <v>62</v>
      </c>
      <c r="B7905" s="18">
        <v>12981</v>
      </c>
      <c r="C7905" s="18">
        <v>36019101800</v>
      </c>
      <c r="D7905" s="18">
        <v>62576</v>
      </c>
    </row>
    <row r="7906" spans="1:4" ht="18.5" hidden="1">
      <c r="A7906" s="18" t="s">
        <v>62</v>
      </c>
      <c r="B7906" s="18">
        <v>12978</v>
      </c>
      <c r="C7906" s="18">
        <v>36019101800</v>
      </c>
      <c r="D7906" s="18">
        <v>62576</v>
      </c>
    </row>
    <row r="7907" spans="1:4" ht="18.5" hidden="1">
      <c r="A7907" s="18" t="s">
        <v>62</v>
      </c>
      <c r="B7907" s="18">
        <v>12955</v>
      </c>
      <c r="C7907" s="18">
        <v>36019100400</v>
      </c>
      <c r="D7907" s="18">
        <v>51852</v>
      </c>
    </row>
    <row r="7908" spans="1:4" ht="18.5" hidden="1">
      <c r="A7908" s="18" t="s">
        <v>62</v>
      </c>
      <c r="B7908" s="18">
        <v>12918</v>
      </c>
      <c r="C7908" s="18">
        <v>36019101800</v>
      </c>
      <c r="D7908" s="18">
        <v>62576</v>
      </c>
    </row>
    <row r="7909" spans="1:4" ht="18.5" hidden="1">
      <c r="A7909" s="18" t="s">
        <v>62</v>
      </c>
      <c r="B7909" s="18">
        <v>12029</v>
      </c>
      <c r="C7909" s="18">
        <v>36021000200</v>
      </c>
      <c r="D7909" s="18">
        <v>98704</v>
      </c>
    </row>
    <row r="7910" spans="1:4" ht="18.5" hidden="1">
      <c r="A7910" s="18" t="s">
        <v>62</v>
      </c>
      <c r="B7910" s="18">
        <v>12565</v>
      </c>
      <c r="C7910" s="18">
        <v>36021001000</v>
      </c>
      <c r="D7910" s="18">
        <v>78372</v>
      </c>
    </row>
    <row r="7911" spans="1:4" ht="18.5" hidden="1">
      <c r="A7911" s="18" t="s">
        <v>62</v>
      </c>
      <c r="B7911" s="18">
        <v>13053</v>
      </c>
      <c r="C7911" s="18">
        <v>36109002000</v>
      </c>
      <c r="D7911" s="18">
        <v>68582</v>
      </c>
    </row>
    <row r="7912" spans="1:4" ht="18.5" hidden="1">
      <c r="A7912" s="18" t="s">
        <v>62</v>
      </c>
      <c r="B7912" s="18">
        <v>12455</v>
      </c>
      <c r="C7912" s="18">
        <v>36025971200</v>
      </c>
      <c r="D7912" s="18">
        <v>53354</v>
      </c>
    </row>
    <row r="7913" spans="1:4" ht="18.5" hidden="1">
      <c r="A7913" s="18" t="s">
        <v>62</v>
      </c>
      <c r="B7913" s="18">
        <v>13755</v>
      </c>
      <c r="C7913" s="18">
        <v>36025971300</v>
      </c>
      <c r="D7913" s="18">
        <v>47225</v>
      </c>
    </row>
    <row r="7914" spans="1:4" ht="18.5" hidden="1">
      <c r="A7914" s="18" t="s">
        <v>62</v>
      </c>
      <c r="B7914" s="18">
        <v>12776</v>
      </c>
      <c r="C7914" s="18">
        <v>36025971300</v>
      </c>
      <c r="D7914" s="18">
        <v>47225</v>
      </c>
    </row>
    <row r="7915" spans="1:4" ht="18.5" hidden="1">
      <c r="A7915" s="18" t="s">
        <v>62</v>
      </c>
      <c r="B7915" s="18">
        <v>13820</v>
      </c>
      <c r="C7915" s="18">
        <v>36077590800</v>
      </c>
      <c r="D7915" s="18">
        <v>63424</v>
      </c>
    </row>
    <row r="7916" spans="1:4" ht="18.5" hidden="1">
      <c r="A7916" s="18" t="s">
        <v>62</v>
      </c>
      <c r="B7916" s="18">
        <v>13740</v>
      </c>
      <c r="C7916" s="18">
        <v>36025971000</v>
      </c>
      <c r="D7916" s="18">
        <v>53369</v>
      </c>
    </row>
    <row r="7917" spans="1:4" ht="18.5" hidden="1">
      <c r="A7917" s="18" t="s">
        <v>62</v>
      </c>
      <c r="B7917" s="18">
        <v>12465</v>
      </c>
      <c r="C7917" s="18">
        <v>36111950900</v>
      </c>
      <c r="D7917" s="18">
        <v>61222</v>
      </c>
    </row>
    <row r="7918" spans="1:4" ht="18.5" hidden="1">
      <c r="A7918" s="18" t="s">
        <v>62</v>
      </c>
      <c r="B7918" s="18">
        <v>12569</v>
      </c>
      <c r="C7918" s="18">
        <v>36027130003</v>
      </c>
      <c r="D7918" s="18">
        <v>96611</v>
      </c>
    </row>
    <row r="7919" spans="1:4" ht="18.5" hidden="1">
      <c r="A7919" s="18" t="s">
        <v>62</v>
      </c>
      <c r="B7919" s="18">
        <v>12522</v>
      </c>
      <c r="C7919" s="18">
        <v>36027040001</v>
      </c>
      <c r="D7919" s="18">
        <v>70158</v>
      </c>
    </row>
    <row r="7920" spans="1:4" ht="18.5" hidden="1">
      <c r="A7920" s="18" t="s">
        <v>62</v>
      </c>
      <c r="B7920" s="18">
        <v>14213</v>
      </c>
      <c r="C7920" s="18">
        <v>36029006100</v>
      </c>
      <c r="D7920" s="18">
        <v>28838</v>
      </c>
    </row>
    <row r="7921" spans="1:4" ht="18.5" hidden="1">
      <c r="A7921" s="18" t="s">
        <v>62</v>
      </c>
      <c r="B7921" s="18">
        <v>14212</v>
      </c>
      <c r="C7921" s="18">
        <v>36029002400</v>
      </c>
      <c r="D7921" s="18">
        <v>33281</v>
      </c>
    </row>
    <row r="7922" spans="1:4" ht="18.5" hidden="1">
      <c r="A7922" s="18" t="s">
        <v>62</v>
      </c>
      <c r="B7922" s="18">
        <v>14214</v>
      </c>
      <c r="C7922" s="18">
        <v>36029004001</v>
      </c>
      <c r="D7922" s="18">
        <v>37530</v>
      </c>
    </row>
    <row r="7923" spans="1:4" ht="18.5" hidden="1">
      <c r="A7923" s="18" t="s">
        <v>62</v>
      </c>
      <c r="B7923" s="18">
        <v>14026</v>
      </c>
      <c r="C7923" s="18">
        <v>36029014208</v>
      </c>
      <c r="D7923" s="18">
        <v>88525</v>
      </c>
    </row>
    <row r="7924" spans="1:4" ht="18.5" hidden="1">
      <c r="A7924" s="18" t="s">
        <v>62</v>
      </c>
      <c r="B7924" s="18">
        <v>14134</v>
      </c>
      <c r="C7924" s="18">
        <v>36029015102</v>
      </c>
      <c r="D7924" s="18">
        <v>76614</v>
      </c>
    </row>
    <row r="7925" spans="1:4" ht="18.5" hidden="1">
      <c r="A7925" s="18" t="s">
        <v>62</v>
      </c>
      <c r="B7925" s="18">
        <v>14228</v>
      </c>
      <c r="C7925" s="18">
        <v>36029009106</v>
      </c>
      <c r="D7925" s="18">
        <v>69284</v>
      </c>
    </row>
    <row r="7926" spans="1:4" ht="18.5" hidden="1">
      <c r="A7926" s="18" t="s">
        <v>62</v>
      </c>
      <c r="B7926" s="18">
        <v>14139</v>
      </c>
      <c r="C7926" s="18">
        <v>36029015002</v>
      </c>
      <c r="D7926" s="18">
        <v>63360</v>
      </c>
    </row>
    <row r="7927" spans="1:4" ht="18.5" hidden="1">
      <c r="A7927" s="18" t="s">
        <v>62</v>
      </c>
      <c r="B7927" s="18">
        <v>14032</v>
      </c>
      <c r="C7927" s="18">
        <v>36029014701</v>
      </c>
      <c r="D7927" s="18">
        <v>94230</v>
      </c>
    </row>
    <row r="7928" spans="1:4" ht="18.5" hidden="1">
      <c r="A7928" s="18" t="s">
        <v>62</v>
      </c>
      <c r="B7928" s="18">
        <v>14059</v>
      </c>
      <c r="C7928" s="18">
        <v>36029014101</v>
      </c>
      <c r="D7928" s="18">
        <v>88269</v>
      </c>
    </row>
    <row r="7929" spans="1:4" ht="18.5" hidden="1">
      <c r="A7929" s="18" t="s">
        <v>62</v>
      </c>
      <c r="B7929" s="18">
        <v>12932</v>
      </c>
      <c r="C7929" s="18">
        <v>36031960900</v>
      </c>
      <c r="D7929" s="18">
        <v>59227</v>
      </c>
    </row>
    <row r="7930" spans="1:4" ht="18.5" hidden="1">
      <c r="A7930" s="18" t="s">
        <v>62</v>
      </c>
      <c r="B7930" s="18">
        <v>12946</v>
      </c>
      <c r="C7930" s="18">
        <v>36031960598</v>
      </c>
      <c r="D7930" s="18">
        <v>61953</v>
      </c>
    </row>
    <row r="7931" spans="1:4" ht="18.5" hidden="1">
      <c r="A7931" s="18" t="s">
        <v>62</v>
      </c>
      <c r="B7931" s="18">
        <v>12870</v>
      </c>
      <c r="C7931" s="18">
        <v>36031961300</v>
      </c>
      <c r="D7931" s="18">
        <v>51014</v>
      </c>
    </row>
    <row r="7932" spans="1:4" ht="18.5" hidden="1">
      <c r="A7932" s="18" t="s">
        <v>62</v>
      </c>
      <c r="B7932" s="18">
        <v>12851</v>
      </c>
      <c r="C7932" s="18">
        <v>36031961400</v>
      </c>
      <c r="D7932" s="18">
        <v>52968</v>
      </c>
    </row>
    <row r="7933" spans="1:4" ht="18.5" hidden="1">
      <c r="A7933" s="18" t="s">
        <v>62</v>
      </c>
      <c r="B7933" s="18">
        <v>12857</v>
      </c>
      <c r="C7933" s="18">
        <v>36031961300</v>
      </c>
      <c r="D7933" s="18">
        <v>51014</v>
      </c>
    </row>
    <row r="7934" spans="1:4" ht="18.5" hidden="1">
      <c r="A7934" s="18" t="s">
        <v>62</v>
      </c>
      <c r="B7934" s="18">
        <v>12998</v>
      </c>
      <c r="C7934" s="18">
        <v>36031961000</v>
      </c>
      <c r="D7934" s="18">
        <v>51922</v>
      </c>
    </row>
    <row r="7935" spans="1:4" ht="18.5" hidden="1">
      <c r="A7935" s="18" t="s">
        <v>62</v>
      </c>
      <c r="B7935" s="18">
        <v>12855</v>
      </c>
      <c r="C7935" s="18">
        <v>36031961400</v>
      </c>
      <c r="D7935" s="18">
        <v>52968</v>
      </c>
    </row>
    <row r="7936" spans="1:4" ht="18.5" hidden="1">
      <c r="A7936" s="18" t="s">
        <v>62</v>
      </c>
      <c r="B7936" s="18">
        <v>12943</v>
      </c>
      <c r="C7936" s="18">
        <v>36031960900</v>
      </c>
      <c r="D7936" s="18">
        <v>59227</v>
      </c>
    </row>
    <row r="7937" spans="1:4" ht="18.5" hidden="1">
      <c r="A7937" s="18" t="s">
        <v>62</v>
      </c>
      <c r="B7937" s="18">
        <v>12961</v>
      </c>
      <c r="C7937" s="18">
        <v>36031961000</v>
      </c>
      <c r="D7937" s="18">
        <v>51922</v>
      </c>
    </row>
    <row r="7938" spans="1:4" ht="18.5" hidden="1">
      <c r="A7938" s="18" t="s">
        <v>62</v>
      </c>
      <c r="B7938" s="18">
        <v>12808</v>
      </c>
      <c r="C7938" s="18">
        <v>36113076000</v>
      </c>
      <c r="D7938" s="18">
        <v>67412</v>
      </c>
    </row>
    <row r="7939" spans="1:4" ht="18.5" hidden="1">
      <c r="A7939" s="18" t="s">
        <v>62</v>
      </c>
      <c r="B7939" s="18">
        <v>12989</v>
      </c>
      <c r="C7939" s="18">
        <v>36033950800</v>
      </c>
      <c r="D7939" s="18">
        <v>59039</v>
      </c>
    </row>
    <row r="7940" spans="1:4" ht="18.5" hidden="1">
      <c r="A7940" s="18" t="s">
        <v>62</v>
      </c>
      <c r="B7940" s="18">
        <v>12969</v>
      </c>
      <c r="C7940" s="18">
        <v>36033950600</v>
      </c>
      <c r="D7940" s="18">
        <v>58443</v>
      </c>
    </row>
    <row r="7941" spans="1:4" ht="18.5" hidden="1">
      <c r="A7941" s="18" t="s">
        <v>62</v>
      </c>
      <c r="B7941" s="18">
        <v>12032</v>
      </c>
      <c r="C7941" s="18">
        <v>36041950500</v>
      </c>
      <c r="D7941" s="18">
        <v>69705</v>
      </c>
    </row>
    <row r="7942" spans="1:4" ht="18.5" hidden="1">
      <c r="A7942" s="18" t="s">
        <v>62</v>
      </c>
      <c r="B7942" s="18">
        <v>12010</v>
      </c>
      <c r="C7942" s="18">
        <v>36057070800</v>
      </c>
      <c r="D7942" s="18">
        <v>44149</v>
      </c>
    </row>
    <row r="7943" spans="1:4" ht="18.5" hidden="1">
      <c r="A7943" s="18" t="s">
        <v>62</v>
      </c>
      <c r="B7943" s="18">
        <v>14058</v>
      </c>
      <c r="C7943" s="18">
        <v>36037950200</v>
      </c>
      <c r="D7943" s="18">
        <v>59171</v>
      </c>
    </row>
    <row r="7944" spans="1:4" ht="18.5" hidden="1">
      <c r="A7944" s="18" t="s">
        <v>62</v>
      </c>
      <c r="B7944" s="18">
        <v>14416</v>
      </c>
      <c r="C7944" s="18">
        <v>36037950100</v>
      </c>
      <c r="D7944" s="18">
        <v>64934</v>
      </c>
    </row>
    <row r="7945" spans="1:4" ht="18.5" hidden="1">
      <c r="A7945" s="18" t="s">
        <v>62</v>
      </c>
      <c r="B7945" s="18">
        <v>14054</v>
      </c>
      <c r="C7945" s="18">
        <v>36037951300</v>
      </c>
      <c r="D7945" s="18">
        <v>67139</v>
      </c>
    </row>
    <row r="7946" spans="1:4" ht="18.5" hidden="1">
      <c r="A7946" s="18" t="s">
        <v>62</v>
      </c>
      <c r="B7946" s="18">
        <v>14105</v>
      </c>
      <c r="C7946" s="18">
        <v>36063024001</v>
      </c>
      <c r="D7946" s="18">
        <v>69240</v>
      </c>
    </row>
    <row r="7947" spans="1:4" ht="18.5" hidden="1">
      <c r="A7947" s="18" t="s">
        <v>62</v>
      </c>
      <c r="B7947" s="18">
        <v>12439</v>
      </c>
      <c r="C7947" s="18">
        <v>36039080300</v>
      </c>
      <c r="D7947" s="18">
        <v>53489</v>
      </c>
    </row>
    <row r="7948" spans="1:4" ht="18.5" hidden="1">
      <c r="A7948" s="18" t="s">
        <v>62</v>
      </c>
      <c r="B7948" s="18">
        <v>12436</v>
      </c>
      <c r="C7948" s="18">
        <v>36039080401</v>
      </c>
      <c r="D7948" s="18">
        <v>43167</v>
      </c>
    </row>
    <row r="7949" spans="1:4" ht="18.5" hidden="1">
      <c r="A7949" s="18" t="s">
        <v>62</v>
      </c>
      <c r="B7949" s="18">
        <v>12452</v>
      </c>
      <c r="C7949" s="18">
        <v>36039080402</v>
      </c>
      <c r="D7949" s="18">
        <v>58064</v>
      </c>
    </row>
    <row r="7950" spans="1:4" ht="18.5" hidden="1">
      <c r="A7950" s="18" t="s">
        <v>62</v>
      </c>
      <c r="B7950" s="18">
        <v>12451</v>
      </c>
      <c r="C7950" s="18">
        <v>36039080501</v>
      </c>
      <c r="D7950" s="18">
        <v>73245</v>
      </c>
    </row>
    <row r="7951" spans="1:4" ht="18.5" hidden="1">
      <c r="A7951" s="18" t="s">
        <v>62</v>
      </c>
      <c r="B7951" s="18">
        <v>12473</v>
      </c>
      <c r="C7951" s="18">
        <v>36039080502</v>
      </c>
      <c r="D7951" s="18">
        <v>50469</v>
      </c>
    </row>
    <row r="7952" spans="1:4" ht="18.5" hidden="1">
      <c r="A7952" s="18" t="s">
        <v>62</v>
      </c>
      <c r="B7952" s="18">
        <v>12482</v>
      </c>
      <c r="C7952" s="18">
        <v>36039081101</v>
      </c>
      <c r="D7952" s="18">
        <v>60104</v>
      </c>
    </row>
    <row r="7953" spans="1:4" ht="18.5" hidden="1">
      <c r="A7953" s="18" t="s">
        <v>62</v>
      </c>
      <c r="B7953" s="18">
        <v>12190</v>
      </c>
      <c r="C7953" s="18">
        <v>36041950400</v>
      </c>
      <c r="D7953" s="18">
        <v>63181</v>
      </c>
    </row>
    <row r="7954" spans="1:4" ht="18.5" hidden="1">
      <c r="A7954" s="18" t="s">
        <v>62</v>
      </c>
      <c r="B7954" s="18">
        <v>12164</v>
      </c>
      <c r="C7954" s="18">
        <v>36041950500</v>
      </c>
      <c r="D7954" s="18">
        <v>69705</v>
      </c>
    </row>
    <row r="7955" spans="1:4" ht="18.5" hidden="1">
      <c r="A7955" s="18" t="s">
        <v>62</v>
      </c>
      <c r="B7955" s="18">
        <v>13439</v>
      </c>
      <c r="C7955" s="18">
        <v>36077590300</v>
      </c>
      <c r="D7955" s="18">
        <v>50568</v>
      </c>
    </row>
    <row r="7956" spans="1:4" ht="18.5" hidden="1">
      <c r="A7956" s="18" t="s">
        <v>62</v>
      </c>
      <c r="B7956" s="18">
        <v>13407</v>
      </c>
      <c r="C7956" s="18">
        <v>36043010502</v>
      </c>
      <c r="D7956" s="18">
        <v>57790</v>
      </c>
    </row>
    <row r="7957" spans="1:4" ht="18.5" hidden="1">
      <c r="A7957" s="18" t="s">
        <v>62</v>
      </c>
      <c r="B7957" s="18">
        <v>13357</v>
      </c>
      <c r="C7957" s="18">
        <v>36043010100</v>
      </c>
      <c r="D7957" s="18">
        <v>60975</v>
      </c>
    </row>
    <row r="7958" spans="1:4" ht="18.5" hidden="1">
      <c r="A7958" s="18" t="s">
        <v>62</v>
      </c>
      <c r="B7958" s="18">
        <v>13367</v>
      </c>
      <c r="C7958" s="18">
        <v>36049950100</v>
      </c>
      <c r="D7958" s="18">
        <v>53684</v>
      </c>
    </row>
    <row r="7959" spans="1:4" ht="18.5" hidden="1">
      <c r="A7959" s="18" t="s">
        <v>62</v>
      </c>
      <c r="B7959" s="18">
        <v>13454</v>
      </c>
      <c r="C7959" s="18">
        <v>36043011002</v>
      </c>
      <c r="D7959" s="18">
        <v>55774</v>
      </c>
    </row>
    <row r="7960" spans="1:4" ht="18.5" hidden="1">
      <c r="A7960" s="18" t="s">
        <v>62</v>
      </c>
      <c r="B7960" s="18">
        <v>13502</v>
      </c>
      <c r="C7960" s="18">
        <v>36065023902</v>
      </c>
      <c r="D7960" s="18">
        <v>66250</v>
      </c>
    </row>
    <row r="7961" spans="1:4" ht="18.5" hidden="1">
      <c r="A7961" s="18" t="s">
        <v>62</v>
      </c>
      <c r="B7961" s="18">
        <v>13413</v>
      </c>
      <c r="C7961" s="18">
        <v>36065025300</v>
      </c>
      <c r="D7961" s="18">
        <v>89066</v>
      </c>
    </row>
    <row r="7962" spans="1:4" ht="18.5" hidden="1">
      <c r="A7962" s="18" t="s">
        <v>62</v>
      </c>
      <c r="B7962" s="18">
        <v>13612</v>
      </c>
      <c r="C7962" s="18">
        <v>36045061100</v>
      </c>
      <c r="D7962" s="18">
        <v>63296</v>
      </c>
    </row>
    <row r="7963" spans="1:4" ht="18.5" hidden="1">
      <c r="A7963" s="18" t="s">
        <v>62</v>
      </c>
      <c r="B7963" s="18">
        <v>13601</v>
      </c>
      <c r="C7963" s="18">
        <v>36045062100</v>
      </c>
      <c r="D7963" s="18">
        <v>32728</v>
      </c>
    </row>
    <row r="7964" spans="1:4" ht="18.5" hidden="1">
      <c r="A7964" s="18" t="s">
        <v>62</v>
      </c>
      <c r="B7964" s="18">
        <v>13659</v>
      </c>
      <c r="C7964" s="18">
        <v>36045062500</v>
      </c>
      <c r="D7964" s="18">
        <v>51553</v>
      </c>
    </row>
    <row r="7965" spans="1:4" ht="18.5" hidden="1">
      <c r="A7965" s="18" t="s">
        <v>62</v>
      </c>
      <c r="B7965" s="18">
        <v>13626</v>
      </c>
      <c r="C7965" s="18">
        <v>36049950300</v>
      </c>
      <c r="D7965" s="18">
        <v>55090</v>
      </c>
    </row>
    <row r="7966" spans="1:4" ht="18.5" hidden="1">
      <c r="A7966" s="18" t="s">
        <v>62</v>
      </c>
      <c r="B7966" s="18">
        <v>13691</v>
      </c>
      <c r="C7966" s="18">
        <v>36045060700</v>
      </c>
      <c r="D7966" s="18">
        <v>53590</v>
      </c>
    </row>
    <row r="7967" spans="1:4" ht="18.5" hidden="1">
      <c r="A7967" s="18" t="s">
        <v>62</v>
      </c>
      <c r="B7967" s="18">
        <v>13661</v>
      </c>
      <c r="C7967" s="18">
        <v>36045062500</v>
      </c>
      <c r="D7967" s="18">
        <v>51553</v>
      </c>
    </row>
    <row r="7968" spans="1:4" ht="18.5" hidden="1">
      <c r="A7968" s="18" t="s">
        <v>62</v>
      </c>
      <c r="B7968" s="18">
        <v>13682</v>
      </c>
      <c r="C7968" s="18">
        <v>36045062400</v>
      </c>
      <c r="D7968" s="18">
        <v>73066</v>
      </c>
    </row>
    <row r="7969" spans="1:4" ht="18.5" hidden="1">
      <c r="A7969" s="18" t="s">
        <v>62</v>
      </c>
      <c r="B7969" s="18">
        <v>11231</v>
      </c>
      <c r="C7969" s="18">
        <v>36047005900</v>
      </c>
      <c r="D7969" s="18">
        <v>56029</v>
      </c>
    </row>
    <row r="7970" spans="1:4" ht="18.5" hidden="1">
      <c r="A7970" s="18" t="s">
        <v>62</v>
      </c>
      <c r="B7970" s="18">
        <v>11236</v>
      </c>
      <c r="C7970" s="18">
        <v>36047099000</v>
      </c>
      <c r="D7970" s="18">
        <v>63042</v>
      </c>
    </row>
    <row r="7971" spans="1:4" ht="18.5" hidden="1">
      <c r="A7971" s="18" t="s">
        <v>62</v>
      </c>
      <c r="B7971" s="18">
        <v>13620</v>
      </c>
      <c r="C7971" s="18">
        <v>36049950200</v>
      </c>
      <c r="D7971" s="18">
        <v>51870</v>
      </c>
    </row>
    <row r="7972" spans="1:4" ht="18.5" hidden="1">
      <c r="A7972" s="18" t="s">
        <v>62</v>
      </c>
      <c r="B7972" s="18">
        <v>14437</v>
      </c>
      <c r="C7972" s="18">
        <v>36051031300</v>
      </c>
      <c r="D7972" s="18">
        <v>58341</v>
      </c>
    </row>
    <row r="7973" spans="1:4" ht="18.5" hidden="1">
      <c r="A7973" s="18" t="s">
        <v>62</v>
      </c>
      <c r="B7973" s="18">
        <v>14435</v>
      </c>
      <c r="C7973" s="18">
        <v>36051031100</v>
      </c>
      <c r="D7973" s="18">
        <v>67197</v>
      </c>
    </row>
    <row r="7974" spans="1:4" ht="18.5" hidden="1">
      <c r="A7974" s="18" t="s">
        <v>62</v>
      </c>
      <c r="B7974" s="18">
        <v>14454</v>
      </c>
      <c r="C7974" s="18">
        <v>36051030202</v>
      </c>
      <c r="D7974" s="18">
        <v>72235</v>
      </c>
    </row>
    <row r="7975" spans="1:4" ht="18.5" hidden="1">
      <c r="A7975" s="18" t="s">
        <v>62</v>
      </c>
      <c r="B7975" s="18">
        <v>14462</v>
      </c>
      <c r="C7975" s="18">
        <v>36051030800</v>
      </c>
      <c r="D7975" s="18">
        <v>67069</v>
      </c>
    </row>
    <row r="7976" spans="1:4" ht="18.5" hidden="1">
      <c r="A7976" s="18" t="s">
        <v>62</v>
      </c>
      <c r="B7976" s="18">
        <v>13408</v>
      </c>
      <c r="C7976" s="18">
        <v>36053030700</v>
      </c>
      <c r="D7976" s="18">
        <v>65192</v>
      </c>
    </row>
    <row r="7977" spans="1:4" ht="18.5" hidden="1">
      <c r="A7977" s="18" t="s">
        <v>62</v>
      </c>
      <c r="B7977" s="18">
        <v>13409</v>
      </c>
      <c r="C7977" s="18">
        <v>36053940600</v>
      </c>
      <c r="D7977" s="18">
        <v>62185</v>
      </c>
    </row>
    <row r="7978" spans="1:4" ht="18.5" hidden="1">
      <c r="A7978" s="18" t="s">
        <v>62</v>
      </c>
      <c r="B7978" s="18">
        <v>13030</v>
      </c>
      <c r="C7978" s="18">
        <v>36053940401</v>
      </c>
      <c r="D7978" s="18">
        <v>60667</v>
      </c>
    </row>
    <row r="7979" spans="1:4" ht="18.5" hidden="1">
      <c r="A7979" s="18" t="s">
        <v>62</v>
      </c>
      <c r="B7979" s="18">
        <v>13037</v>
      </c>
      <c r="C7979" s="18">
        <v>36053940700</v>
      </c>
      <c r="D7979" s="18">
        <v>70389</v>
      </c>
    </row>
    <row r="7980" spans="1:4" ht="18.5" hidden="1">
      <c r="A7980" s="18" t="s">
        <v>62</v>
      </c>
      <c r="B7980" s="18">
        <v>13104</v>
      </c>
      <c r="C7980" s="18">
        <v>36067015700</v>
      </c>
      <c r="D7980" s="18">
        <v>106387</v>
      </c>
    </row>
    <row r="7981" spans="1:4" ht="18.5" hidden="1">
      <c r="A7981" s="18" t="s">
        <v>62</v>
      </c>
      <c r="B7981" s="18">
        <v>13314</v>
      </c>
      <c r="C7981" s="18">
        <v>36053031100</v>
      </c>
      <c r="D7981" s="18">
        <v>51114</v>
      </c>
    </row>
    <row r="7982" spans="1:4" ht="18.5" hidden="1">
      <c r="A7982" s="18" t="s">
        <v>62</v>
      </c>
      <c r="B7982" s="18">
        <v>13480</v>
      </c>
      <c r="C7982" s="18">
        <v>36065025700</v>
      </c>
      <c r="D7982" s="18">
        <v>59275</v>
      </c>
    </row>
    <row r="7983" spans="1:4" ht="18.5" hidden="1">
      <c r="A7983" s="18" t="s">
        <v>62</v>
      </c>
      <c r="B7983" s="18">
        <v>14420</v>
      </c>
      <c r="C7983" s="18">
        <v>36055015304</v>
      </c>
      <c r="D7983" s="18">
        <v>56331</v>
      </c>
    </row>
    <row r="7984" spans="1:4" ht="18.5" hidden="1">
      <c r="A7984" s="18" t="s">
        <v>62</v>
      </c>
      <c r="B7984" s="18">
        <v>14615</v>
      </c>
      <c r="C7984" s="18">
        <v>36055001800</v>
      </c>
      <c r="D7984" s="18">
        <v>43891</v>
      </c>
    </row>
    <row r="7985" spans="1:4" ht="18.5" hidden="1">
      <c r="A7985" s="18" t="s">
        <v>62</v>
      </c>
      <c r="B7985" s="18">
        <v>14610</v>
      </c>
      <c r="C7985" s="18">
        <v>36055012600</v>
      </c>
      <c r="D7985" s="18">
        <v>131545</v>
      </c>
    </row>
    <row r="7986" spans="1:4" ht="18.5" hidden="1">
      <c r="A7986" s="18" t="s">
        <v>62</v>
      </c>
      <c r="B7986" s="18">
        <v>13317</v>
      </c>
      <c r="C7986" s="18">
        <v>36057072600</v>
      </c>
      <c r="D7986" s="18">
        <v>54560</v>
      </c>
    </row>
    <row r="7987" spans="1:4" ht="18.5" hidden="1">
      <c r="A7987" s="18" t="s">
        <v>62</v>
      </c>
      <c r="B7987" s="18">
        <v>11714</v>
      </c>
      <c r="C7987" s="18">
        <v>36059520001</v>
      </c>
      <c r="D7987" s="18">
        <v>93576</v>
      </c>
    </row>
    <row r="7988" spans="1:4" ht="18.5" hidden="1">
      <c r="A7988" s="18" t="s">
        <v>62</v>
      </c>
      <c r="B7988" s="18">
        <v>11545</v>
      </c>
      <c r="C7988" s="18">
        <v>36059517701</v>
      </c>
      <c r="D7988" s="18">
        <v>298544</v>
      </c>
    </row>
    <row r="7989" spans="1:4" ht="18.5" hidden="1">
      <c r="A7989" s="18" t="s">
        <v>62</v>
      </c>
      <c r="B7989" s="18">
        <v>11550</v>
      </c>
      <c r="C7989" s="18">
        <v>36059407000</v>
      </c>
      <c r="D7989" s="18">
        <v>55813</v>
      </c>
    </row>
    <row r="7990" spans="1:4" ht="18.5" hidden="1">
      <c r="A7990" s="18" t="s">
        <v>62</v>
      </c>
      <c r="B7990" s="18">
        <v>11552</v>
      </c>
      <c r="C7990" s="18">
        <v>36059406002</v>
      </c>
      <c r="D7990" s="18">
        <v>109360</v>
      </c>
    </row>
    <row r="7991" spans="1:4" ht="18.5" hidden="1">
      <c r="A7991" s="18" t="s">
        <v>62</v>
      </c>
      <c r="B7991" s="18">
        <v>11518</v>
      </c>
      <c r="C7991" s="18">
        <v>36059412200</v>
      </c>
      <c r="D7991" s="18">
        <v>109090</v>
      </c>
    </row>
    <row r="7992" spans="1:4" ht="18.5" hidden="1">
      <c r="A7992" s="18" t="s">
        <v>62</v>
      </c>
      <c r="B7992" s="18">
        <v>11558</v>
      </c>
      <c r="C7992" s="18">
        <v>36059416201</v>
      </c>
      <c r="D7992" s="18">
        <v>123063</v>
      </c>
    </row>
    <row r="7993" spans="1:4" ht="18.5" hidden="1">
      <c r="A7993" s="18" t="s">
        <v>62</v>
      </c>
      <c r="B7993" s="18">
        <v>11579</v>
      </c>
      <c r="C7993" s="18">
        <v>36059517400</v>
      </c>
      <c r="D7993" s="18">
        <v>127007</v>
      </c>
    </row>
    <row r="7994" spans="1:4" ht="18.5" hidden="1">
      <c r="A7994" s="18" t="s">
        <v>62</v>
      </c>
      <c r="B7994" s="18">
        <v>10199</v>
      </c>
      <c r="C7994" s="18">
        <v>36061010300</v>
      </c>
      <c r="D7994" s="18">
        <v>112975</v>
      </c>
    </row>
    <row r="7995" spans="1:4" ht="18.5" hidden="1">
      <c r="A7995" s="18" t="s">
        <v>62</v>
      </c>
      <c r="B7995" s="18">
        <v>10019</v>
      </c>
      <c r="C7995" s="18">
        <v>36061013300</v>
      </c>
      <c r="D7995" s="18">
        <v>105754</v>
      </c>
    </row>
    <row r="7996" spans="1:4" ht="18.5" hidden="1">
      <c r="A7996" s="18" t="s">
        <v>62</v>
      </c>
      <c r="B7996" s="18">
        <v>10007</v>
      </c>
      <c r="C7996" s="18">
        <v>36061002100</v>
      </c>
      <c r="D7996" s="18">
        <v>343270</v>
      </c>
    </row>
    <row r="7997" spans="1:4" ht="18.5" hidden="1">
      <c r="A7997" s="18" t="s">
        <v>62</v>
      </c>
      <c r="B7997" s="18">
        <v>10152</v>
      </c>
      <c r="C7997" s="18">
        <v>36061010000</v>
      </c>
      <c r="D7997" s="18">
        <v>132946</v>
      </c>
    </row>
    <row r="7998" spans="1:4" ht="18.5" hidden="1">
      <c r="A7998" s="18" t="s">
        <v>62</v>
      </c>
      <c r="B7998" s="18">
        <v>10282</v>
      </c>
      <c r="C7998" s="18">
        <v>36061031703</v>
      </c>
      <c r="D7998" s="18">
        <v>226996</v>
      </c>
    </row>
    <row r="7999" spans="1:4" ht="18.5" hidden="1">
      <c r="A7999" s="18" t="s">
        <v>62</v>
      </c>
      <c r="B7999" s="18">
        <v>10162</v>
      </c>
      <c r="C7999" s="18">
        <v>36061013200</v>
      </c>
      <c r="D7999" s="18">
        <v>116427</v>
      </c>
    </row>
    <row r="8000" spans="1:4" ht="18.5" hidden="1">
      <c r="A8000" s="18" t="s">
        <v>62</v>
      </c>
      <c r="B8000" s="18">
        <v>10171</v>
      </c>
      <c r="C8000" s="18">
        <v>36061009200</v>
      </c>
      <c r="D8000" s="18">
        <v>146412</v>
      </c>
    </row>
    <row r="8001" spans="1:4" ht="18.5" hidden="1">
      <c r="A8001" s="18" t="s">
        <v>62</v>
      </c>
      <c r="B8001" s="18">
        <v>14092</v>
      </c>
      <c r="C8001" s="18">
        <v>36063940001</v>
      </c>
      <c r="D8001" s="18">
        <v>46710</v>
      </c>
    </row>
    <row r="8002" spans="1:4" ht="18.5" hidden="1">
      <c r="A8002" s="18" t="s">
        <v>62</v>
      </c>
      <c r="B8002" s="18">
        <v>14131</v>
      </c>
      <c r="C8002" s="18">
        <v>36063024302</v>
      </c>
      <c r="D8002" s="18">
        <v>68202</v>
      </c>
    </row>
    <row r="8003" spans="1:4" ht="18.5" hidden="1">
      <c r="A8003" s="18" t="s">
        <v>62</v>
      </c>
      <c r="B8003" s="18">
        <v>14109</v>
      </c>
      <c r="C8003" s="18">
        <v>36063024406</v>
      </c>
      <c r="D8003" s="18">
        <v>61663</v>
      </c>
    </row>
    <row r="8004" spans="1:4" ht="18.5" hidden="1">
      <c r="A8004" s="18" t="s">
        <v>62</v>
      </c>
      <c r="B8004" s="18">
        <v>14108</v>
      </c>
      <c r="C8004" s="18">
        <v>36063024202</v>
      </c>
      <c r="D8004" s="18">
        <v>66096</v>
      </c>
    </row>
    <row r="8005" spans="1:4" ht="18.5" hidden="1">
      <c r="A8005" s="18" t="s">
        <v>62</v>
      </c>
      <c r="B8005" s="18">
        <v>13313</v>
      </c>
      <c r="C8005" s="18">
        <v>36065025800</v>
      </c>
      <c r="D8005" s="18">
        <v>52064</v>
      </c>
    </row>
    <row r="8006" spans="1:4" ht="18.5" hidden="1">
      <c r="A8006" s="18" t="s">
        <v>62</v>
      </c>
      <c r="B8006" s="18">
        <v>13354</v>
      </c>
      <c r="C8006" s="18">
        <v>36065023702</v>
      </c>
      <c r="D8006" s="18">
        <v>63788</v>
      </c>
    </row>
    <row r="8007" spans="1:4" ht="18.5" hidden="1">
      <c r="A8007" s="18" t="s">
        <v>62</v>
      </c>
      <c r="B8007" s="18">
        <v>13494</v>
      </c>
      <c r="C8007" s="18">
        <v>36065024101</v>
      </c>
      <c r="D8007" s="18">
        <v>49446</v>
      </c>
    </row>
    <row r="8008" spans="1:4" ht="18.5" hidden="1">
      <c r="A8008" s="18" t="s">
        <v>62</v>
      </c>
      <c r="B8008" s="18">
        <v>13492</v>
      </c>
      <c r="C8008" s="18">
        <v>36065023502</v>
      </c>
      <c r="D8008" s="18">
        <v>84189</v>
      </c>
    </row>
    <row r="8009" spans="1:4" ht="18.5" hidden="1">
      <c r="A8009" s="18" t="s">
        <v>62</v>
      </c>
      <c r="B8009" s="18">
        <v>13203</v>
      </c>
      <c r="C8009" s="18">
        <v>36067001600</v>
      </c>
      <c r="D8009" s="18">
        <v>30131</v>
      </c>
    </row>
    <row r="8010" spans="1:4" ht="18.5" hidden="1">
      <c r="A8010" s="18" t="s">
        <v>62</v>
      </c>
      <c r="B8010" s="18">
        <v>13063</v>
      </c>
      <c r="C8010" s="18">
        <v>36067016902</v>
      </c>
      <c r="D8010" s="18">
        <v>81348</v>
      </c>
    </row>
    <row r="8011" spans="1:4" ht="18.5" hidden="1">
      <c r="A8011" s="18" t="s">
        <v>62</v>
      </c>
      <c r="B8011" s="18">
        <v>13060</v>
      </c>
      <c r="C8011" s="18">
        <v>36067012000</v>
      </c>
      <c r="D8011" s="18">
        <v>67855</v>
      </c>
    </row>
    <row r="8012" spans="1:4" ht="18.5" hidden="1">
      <c r="A8012" s="18" t="s">
        <v>62</v>
      </c>
      <c r="B8012" s="18">
        <v>13116</v>
      </c>
      <c r="C8012" s="18">
        <v>36067015400</v>
      </c>
      <c r="D8012" s="18">
        <v>66750</v>
      </c>
    </row>
    <row r="8013" spans="1:4" ht="18.5" hidden="1">
      <c r="A8013" s="18" t="s">
        <v>62</v>
      </c>
      <c r="B8013" s="18">
        <v>13051</v>
      </c>
      <c r="C8013" s="18">
        <v>36067015700</v>
      </c>
      <c r="D8013" s="18">
        <v>106387</v>
      </c>
    </row>
    <row r="8014" spans="1:4" ht="18.5" hidden="1">
      <c r="A8014" s="18" t="s">
        <v>62</v>
      </c>
      <c r="B8014" s="18">
        <v>14512</v>
      </c>
      <c r="C8014" s="18">
        <v>36069052200</v>
      </c>
      <c r="D8014" s="18">
        <v>57027</v>
      </c>
    </row>
    <row r="8015" spans="1:4" ht="18.5" hidden="1">
      <c r="A8015" s="18" t="s">
        <v>62</v>
      </c>
      <c r="B8015" s="18">
        <v>14424</v>
      </c>
      <c r="C8015" s="18">
        <v>36069050601</v>
      </c>
      <c r="D8015" s="18">
        <v>96719</v>
      </c>
    </row>
    <row r="8016" spans="1:4" ht="18.5" hidden="1">
      <c r="A8016" s="18" t="s">
        <v>62</v>
      </c>
      <c r="B8016" s="18">
        <v>10940</v>
      </c>
      <c r="C8016" s="18">
        <v>36071011400</v>
      </c>
      <c r="D8016" s="18">
        <v>84642</v>
      </c>
    </row>
    <row r="8017" spans="1:4" ht="18.5" hidden="1">
      <c r="A8017" s="18" t="s">
        <v>62</v>
      </c>
      <c r="B8017" s="18">
        <v>10921</v>
      </c>
      <c r="C8017" s="18">
        <v>36071014400</v>
      </c>
      <c r="D8017" s="18">
        <v>99719</v>
      </c>
    </row>
    <row r="8018" spans="1:4" ht="18.5" hidden="1">
      <c r="A8018" s="18" t="s">
        <v>62</v>
      </c>
      <c r="B8018" s="18">
        <v>10926</v>
      </c>
      <c r="C8018" s="18">
        <v>36071013900</v>
      </c>
      <c r="D8018" s="18">
        <v>122912</v>
      </c>
    </row>
    <row r="8019" spans="1:4" ht="18.5" hidden="1">
      <c r="A8019" s="18" t="s">
        <v>62</v>
      </c>
      <c r="B8019" s="18">
        <v>12575</v>
      </c>
      <c r="C8019" s="18">
        <v>36071015200</v>
      </c>
      <c r="D8019" s="18">
        <v>97575</v>
      </c>
    </row>
    <row r="8020" spans="1:4" ht="18.5" hidden="1">
      <c r="A8020" s="18" t="s">
        <v>62</v>
      </c>
      <c r="B8020" s="18">
        <v>12771</v>
      </c>
      <c r="C8020" s="18">
        <v>36071011701</v>
      </c>
      <c r="D8020" s="18">
        <v>97196</v>
      </c>
    </row>
    <row r="8021" spans="1:4" ht="18.5" hidden="1">
      <c r="A8021" s="18" t="s">
        <v>62</v>
      </c>
      <c r="B8021" s="18">
        <v>10910</v>
      </c>
      <c r="C8021" s="18">
        <v>36071014900</v>
      </c>
      <c r="D8021" s="18">
        <v>125222</v>
      </c>
    </row>
    <row r="8022" spans="1:4" ht="18.5" hidden="1">
      <c r="A8022" s="18" t="s">
        <v>62</v>
      </c>
      <c r="B8022" s="18">
        <v>12780</v>
      </c>
      <c r="C8022" s="18">
        <v>36071011602</v>
      </c>
      <c r="D8022" s="18">
        <v>56946</v>
      </c>
    </row>
    <row r="8023" spans="1:4" ht="18.5" hidden="1">
      <c r="A8023" s="18" t="s">
        <v>62</v>
      </c>
      <c r="B8023" s="18">
        <v>12729</v>
      </c>
      <c r="C8023" s="18">
        <v>36071011602</v>
      </c>
      <c r="D8023" s="18">
        <v>56946</v>
      </c>
    </row>
    <row r="8024" spans="1:4" ht="18.5" hidden="1">
      <c r="A8024" s="18" t="s">
        <v>62</v>
      </c>
      <c r="B8024" s="18">
        <v>10933</v>
      </c>
      <c r="C8024" s="18">
        <v>36071011702</v>
      </c>
      <c r="D8024" s="18">
        <v>95411</v>
      </c>
    </row>
    <row r="8025" spans="1:4" ht="18.5" hidden="1">
      <c r="A8025" s="18" t="s">
        <v>62</v>
      </c>
      <c r="B8025" s="18">
        <v>12542</v>
      </c>
      <c r="C8025" s="18">
        <v>36111953900</v>
      </c>
      <c r="D8025" s="18">
        <v>81428</v>
      </c>
    </row>
    <row r="8026" spans="1:4" ht="18.5" hidden="1">
      <c r="A8026" s="18" t="s">
        <v>62</v>
      </c>
      <c r="B8026" s="18">
        <v>14103</v>
      </c>
      <c r="C8026" s="18">
        <v>36073040500</v>
      </c>
      <c r="D8026" s="18">
        <v>46036</v>
      </c>
    </row>
    <row r="8027" spans="1:4" ht="18.5" hidden="1">
      <c r="A8027" s="18" t="s">
        <v>62</v>
      </c>
      <c r="B8027" s="18">
        <v>14571</v>
      </c>
      <c r="C8027" s="18">
        <v>36073401200</v>
      </c>
      <c r="D8027" s="18">
        <v>53618</v>
      </c>
    </row>
    <row r="8028" spans="1:4" ht="18.5" hidden="1">
      <c r="A8028" s="18" t="s">
        <v>62</v>
      </c>
      <c r="B8028" s="18">
        <v>14479</v>
      </c>
      <c r="C8028" s="18">
        <v>36073040200</v>
      </c>
      <c r="D8028" s="18">
        <v>57391</v>
      </c>
    </row>
    <row r="8029" spans="1:4" ht="18.5" hidden="1">
      <c r="A8029" s="18" t="s">
        <v>62</v>
      </c>
      <c r="B8029" s="18">
        <v>13302</v>
      </c>
      <c r="C8029" s="18">
        <v>36075020500</v>
      </c>
      <c r="D8029" s="18">
        <v>55178</v>
      </c>
    </row>
    <row r="8030" spans="1:4" ht="18.5" hidden="1">
      <c r="A8030" s="18" t="s">
        <v>62</v>
      </c>
      <c r="B8030" s="18">
        <v>13468</v>
      </c>
      <c r="C8030" s="18">
        <v>36077590100</v>
      </c>
      <c r="D8030" s="18">
        <v>68813</v>
      </c>
    </row>
    <row r="8031" spans="1:4" ht="18.5" hidden="1">
      <c r="A8031" s="18" t="s">
        <v>62</v>
      </c>
      <c r="B8031" s="18">
        <v>13335</v>
      </c>
      <c r="C8031" s="18">
        <v>36077590400</v>
      </c>
      <c r="D8031" s="18">
        <v>56849</v>
      </c>
    </row>
    <row r="8032" spans="1:4" ht="18.5" hidden="1">
      <c r="A8032" s="18" t="s">
        <v>62</v>
      </c>
      <c r="B8032" s="18">
        <v>10579</v>
      </c>
      <c r="C8032" s="18">
        <v>36079010900</v>
      </c>
      <c r="D8032" s="18">
        <v>93675</v>
      </c>
    </row>
    <row r="8033" spans="1:4" ht="18.5" hidden="1">
      <c r="A8033" s="18" t="s">
        <v>62</v>
      </c>
      <c r="B8033" s="18">
        <v>11385</v>
      </c>
      <c r="C8033" s="18">
        <v>36081057700</v>
      </c>
      <c r="D8033" s="18">
        <v>57860</v>
      </c>
    </row>
    <row r="8034" spans="1:4" ht="18.5" hidden="1">
      <c r="A8034" s="18" t="s">
        <v>62</v>
      </c>
      <c r="B8034" s="18">
        <v>11433</v>
      </c>
      <c r="C8034" s="18">
        <v>36081025800</v>
      </c>
      <c r="D8034" s="18">
        <v>71863</v>
      </c>
    </row>
    <row r="8035" spans="1:4" ht="18.5" hidden="1">
      <c r="A8035" s="18" t="s">
        <v>62</v>
      </c>
      <c r="B8035" s="18">
        <v>11356</v>
      </c>
      <c r="C8035" s="18">
        <v>36081092500</v>
      </c>
      <c r="D8035" s="18">
        <v>61985</v>
      </c>
    </row>
    <row r="8036" spans="1:4" ht="18.5" hidden="1">
      <c r="A8036" s="18" t="s">
        <v>62</v>
      </c>
      <c r="B8036" s="18">
        <v>11375</v>
      </c>
      <c r="C8036" s="18">
        <v>36081071100</v>
      </c>
      <c r="D8036" s="18">
        <v>83690</v>
      </c>
    </row>
    <row r="8037" spans="1:4" ht="18.5" hidden="1">
      <c r="A8037" s="18" t="s">
        <v>62</v>
      </c>
      <c r="B8037" s="18">
        <v>11104</v>
      </c>
      <c r="C8037" s="18">
        <v>36081018300</v>
      </c>
      <c r="D8037" s="18">
        <v>59514</v>
      </c>
    </row>
    <row r="8038" spans="1:4" ht="18.5" hidden="1">
      <c r="A8038" s="18" t="s">
        <v>62</v>
      </c>
      <c r="B8038" s="18">
        <v>11351</v>
      </c>
      <c r="C8038" s="18">
        <v>36081088901</v>
      </c>
      <c r="D8038" s="18">
        <v>62935</v>
      </c>
    </row>
    <row r="8039" spans="1:4" ht="18.5" hidden="1">
      <c r="A8039" s="18" t="s">
        <v>62</v>
      </c>
      <c r="B8039" s="18">
        <v>12118</v>
      </c>
      <c r="C8039" s="18">
        <v>36091062505</v>
      </c>
      <c r="D8039" s="18">
        <v>105116</v>
      </c>
    </row>
    <row r="8040" spans="1:4" ht="18.5" hidden="1">
      <c r="A8040" s="18" t="s">
        <v>62</v>
      </c>
      <c r="B8040" s="18">
        <v>12153</v>
      </c>
      <c r="C8040" s="18">
        <v>36083052203</v>
      </c>
      <c r="D8040" s="18">
        <v>80008</v>
      </c>
    </row>
    <row r="8041" spans="1:4" ht="18.5" hidden="1">
      <c r="A8041" s="18" t="s">
        <v>62</v>
      </c>
      <c r="B8041" s="18">
        <v>12123</v>
      </c>
      <c r="C8041" s="18">
        <v>36083052502</v>
      </c>
      <c r="D8041" s="18">
        <v>75227</v>
      </c>
    </row>
    <row r="8042" spans="1:4" ht="18.5" hidden="1">
      <c r="A8042" s="18" t="s">
        <v>62</v>
      </c>
      <c r="B8042" s="18">
        <v>12198</v>
      </c>
      <c r="C8042" s="18">
        <v>36083052303</v>
      </c>
      <c r="D8042" s="18">
        <v>88844</v>
      </c>
    </row>
    <row r="8043" spans="1:4" ht="18.5" hidden="1">
      <c r="A8043" s="18" t="s">
        <v>62</v>
      </c>
      <c r="B8043" s="18">
        <v>12196</v>
      </c>
      <c r="C8043" s="18">
        <v>36083052204</v>
      </c>
      <c r="D8043" s="18">
        <v>88793</v>
      </c>
    </row>
    <row r="8044" spans="1:4" ht="18.5" hidden="1">
      <c r="A8044" s="18" t="s">
        <v>62</v>
      </c>
      <c r="B8044" s="18">
        <v>10304</v>
      </c>
      <c r="C8044" s="18">
        <v>36085017700</v>
      </c>
      <c r="D8044" s="18">
        <v>128676</v>
      </c>
    </row>
    <row r="8045" spans="1:4" ht="18.5" hidden="1">
      <c r="A8045" s="18" t="s">
        <v>62</v>
      </c>
      <c r="B8045" s="18">
        <v>10309</v>
      </c>
      <c r="C8045" s="18">
        <v>36085022600</v>
      </c>
      <c r="D8045" s="18">
        <v>85355</v>
      </c>
    </row>
    <row r="8046" spans="1:4" ht="18.5" hidden="1">
      <c r="A8046" s="18" t="s">
        <v>62</v>
      </c>
      <c r="B8046" s="18">
        <v>10307</v>
      </c>
      <c r="C8046" s="18">
        <v>36085024401</v>
      </c>
      <c r="D8046" s="18">
        <v>127015</v>
      </c>
    </row>
    <row r="8047" spans="1:4" ht="18.5" hidden="1">
      <c r="A8047" s="18" t="s">
        <v>62</v>
      </c>
      <c r="B8047" s="18">
        <v>10962</v>
      </c>
      <c r="C8047" s="18">
        <v>36087013002</v>
      </c>
      <c r="D8047" s="18">
        <v>116811</v>
      </c>
    </row>
    <row r="8048" spans="1:4" ht="18.5" hidden="1">
      <c r="A8048" s="18" t="s">
        <v>62</v>
      </c>
      <c r="B8048" s="18">
        <v>10964</v>
      </c>
      <c r="C8048" s="18">
        <v>36087013402</v>
      </c>
      <c r="D8048" s="18">
        <v>108530</v>
      </c>
    </row>
    <row r="8049" spans="1:4" ht="18.5" hidden="1">
      <c r="A8049" s="18" t="s">
        <v>62</v>
      </c>
      <c r="B8049" s="18">
        <v>10984</v>
      </c>
      <c r="C8049" s="18">
        <v>36087010501</v>
      </c>
      <c r="D8049" s="18">
        <v>123510</v>
      </c>
    </row>
    <row r="8050" spans="1:4" ht="18.5" hidden="1">
      <c r="A8050" s="18" t="s">
        <v>62</v>
      </c>
      <c r="B8050" s="18">
        <v>10974</v>
      </c>
      <c r="C8050" s="18">
        <v>36087011700</v>
      </c>
      <c r="D8050" s="18">
        <v>98776</v>
      </c>
    </row>
    <row r="8051" spans="1:4" ht="18.5" hidden="1">
      <c r="A8051" s="18" t="s">
        <v>62</v>
      </c>
      <c r="B8051" s="18">
        <v>13687</v>
      </c>
      <c r="C8051" s="18">
        <v>36089492300</v>
      </c>
      <c r="D8051" s="18">
        <v>56181</v>
      </c>
    </row>
    <row r="8052" spans="1:4" ht="18.5" hidden="1">
      <c r="A8052" s="18" t="s">
        <v>62</v>
      </c>
      <c r="B8052" s="18">
        <v>13652</v>
      </c>
      <c r="C8052" s="18">
        <v>36089492600</v>
      </c>
      <c r="D8052" s="18">
        <v>49270</v>
      </c>
    </row>
    <row r="8053" spans="1:4" ht="18.5" hidden="1">
      <c r="A8053" s="18" t="s">
        <v>62</v>
      </c>
      <c r="B8053" s="18">
        <v>13623</v>
      </c>
      <c r="C8053" s="18">
        <v>36089492900</v>
      </c>
      <c r="D8053" s="18">
        <v>55569</v>
      </c>
    </row>
    <row r="8054" spans="1:4" ht="18.5" hidden="1">
      <c r="A8054" s="18" t="s">
        <v>62</v>
      </c>
      <c r="B8054" s="18">
        <v>12308</v>
      </c>
      <c r="C8054" s="18">
        <v>36093020101</v>
      </c>
      <c r="D8054" s="18">
        <v>59162</v>
      </c>
    </row>
    <row r="8055" spans="1:4" ht="18.5" hidden="1">
      <c r="A8055" s="18" t="s">
        <v>62</v>
      </c>
      <c r="B8055" s="18">
        <v>12056</v>
      </c>
      <c r="C8055" s="18">
        <v>36093033102</v>
      </c>
      <c r="D8055" s="18">
        <v>80973</v>
      </c>
    </row>
    <row r="8056" spans="1:4" ht="18.5" hidden="1">
      <c r="A8056" s="18" t="s">
        <v>62</v>
      </c>
      <c r="B8056" s="18">
        <v>14891</v>
      </c>
      <c r="C8056" s="18">
        <v>36097950400</v>
      </c>
      <c r="D8056" s="18">
        <v>50188</v>
      </c>
    </row>
    <row r="8057" spans="1:4" ht="18.5" hidden="1">
      <c r="A8057" s="18" t="s">
        <v>62</v>
      </c>
      <c r="B8057" s="18">
        <v>14815</v>
      </c>
      <c r="C8057" s="18">
        <v>36097950300</v>
      </c>
      <c r="D8057" s="18">
        <v>51445</v>
      </c>
    </row>
    <row r="8058" spans="1:4" ht="18.5" hidden="1">
      <c r="A8058" s="18" t="s">
        <v>62</v>
      </c>
      <c r="B8058" s="18">
        <v>14878</v>
      </c>
      <c r="C8058" s="18">
        <v>36097950200</v>
      </c>
      <c r="D8058" s="18">
        <v>67353</v>
      </c>
    </row>
    <row r="8059" spans="1:4" ht="18.5" hidden="1">
      <c r="A8059" s="18" t="s">
        <v>62</v>
      </c>
      <c r="B8059" s="18">
        <v>14847</v>
      </c>
      <c r="C8059" s="18">
        <v>36099951000</v>
      </c>
      <c r="D8059" s="18">
        <v>63361</v>
      </c>
    </row>
    <row r="8060" spans="1:4" ht="18.5" hidden="1">
      <c r="A8060" s="18" t="s">
        <v>62</v>
      </c>
      <c r="B8060" s="18">
        <v>14801</v>
      </c>
      <c r="C8060" s="18">
        <v>36101961800</v>
      </c>
      <c r="D8060" s="18">
        <v>48917</v>
      </c>
    </row>
    <row r="8061" spans="1:4" ht="18.5" hidden="1">
      <c r="A8061" s="18" t="s">
        <v>62</v>
      </c>
      <c r="B8061" s="18">
        <v>14810</v>
      </c>
      <c r="C8061" s="18">
        <v>36101961100</v>
      </c>
      <c r="D8061" s="18">
        <v>51208</v>
      </c>
    </row>
    <row r="8062" spans="1:4" ht="18.5" hidden="1">
      <c r="A8062" s="18" t="s">
        <v>62</v>
      </c>
      <c r="B8062" s="18">
        <v>14885</v>
      </c>
      <c r="C8062" s="18">
        <v>36101962000</v>
      </c>
      <c r="D8062" s="18">
        <v>47957</v>
      </c>
    </row>
    <row r="8063" spans="1:4" ht="18.5" hidden="1">
      <c r="A8063" s="18" t="s">
        <v>62</v>
      </c>
      <c r="B8063" s="18">
        <v>11763</v>
      </c>
      <c r="C8063" s="18">
        <v>36103158712</v>
      </c>
      <c r="D8063" s="18">
        <v>91315</v>
      </c>
    </row>
    <row r="8064" spans="1:4" ht="18.5" hidden="1">
      <c r="A8064" s="18" t="s">
        <v>62</v>
      </c>
      <c r="B8064" s="18">
        <v>11961</v>
      </c>
      <c r="C8064" s="18">
        <v>36103158409</v>
      </c>
      <c r="D8064" s="18">
        <v>80530</v>
      </c>
    </row>
    <row r="8065" spans="1:4" ht="18.5" hidden="1">
      <c r="A8065" s="18" t="s">
        <v>62</v>
      </c>
      <c r="B8065" s="18">
        <v>11776</v>
      </c>
      <c r="C8065" s="18">
        <v>36103158308</v>
      </c>
      <c r="D8065" s="18">
        <v>98615</v>
      </c>
    </row>
    <row r="8066" spans="1:4" ht="18.5" hidden="1">
      <c r="A8066" s="18" t="s">
        <v>62</v>
      </c>
      <c r="B8066" s="18">
        <v>11727</v>
      </c>
      <c r="C8066" s="18">
        <v>36103158321</v>
      </c>
      <c r="D8066" s="18">
        <v>107680</v>
      </c>
    </row>
    <row r="8067" spans="1:4" ht="18.5" hidden="1">
      <c r="A8067" s="18" t="s">
        <v>62</v>
      </c>
      <c r="B8067" s="18">
        <v>11770</v>
      </c>
      <c r="C8067" s="18">
        <v>36103147004</v>
      </c>
      <c r="D8067" s="18">
        <v>128907</v>
      </c>
    </row>
    <row r="8068" spans="1:4" ht="18.5" hidden="1">
      <c r="A8068" s="18" t="s">
        <v>62</v>
      </c>
      <c r="B8068" s="18">
        <v>11933</v>
      </c>
      <c r="C8068" s="18">
        <v>36103169704</v>
      </c>
      <c r="D8068" s="18">
        <v>67104</v>
      </c>
    </row>
    <row r="8069" spans="1:4" ht="18.5" hidden="1">
      <c r="A8069" s="18" t="s">
        <v>62</v>
      </c>
      <c r="B8069" s="18">
        <v>11960</v>
      </c>
      <c r="C8069" s="18">
        <v>36103190503</v>
      </c>
      <c r="D8069" s="18">
        <v>103774</v>
      </c>
    </row>
    <row r="8070" spans="1:4" ht="18.5" hidden="1">
      <c r="A8070" s="18" t="s">
        <v>62</v>
      </c>
      <c r="B8070" s="18">
        <v>11715</v>
      </c>
      <c r="C8070" s="18">
        <v>36103158802</v>
      </c>
      <c r="D8070" s="18">
        <v>99009</v>
      </c>
    </row>
    <row r="8071" spans="1:4" ht="18.5" hidden="1">
      <c r="A8071" s="18" t="s">
        <v>62</v>
      </c>
      <c r="B8071" s="18">
        <v>11935</v>
      </c>
      <c r="C8071" s="18">
        <v>36103170002</v>
      </c>
      <c r="D8071" s="18">
        <v>102650</v>
      </c>
    </row>
    <row r="8072" spans="1:4" ht="18.5" hidden="1">
      <c r="A8072" s="18" t="s">
        <v>62</v>
      </c>
      <c r="B8072" s="18">
        <v>11746</v>
      </c>
      <c r="C8072" s="18">
        <v>36103112102</v>
      </c>
      <c r="D8072" s="18">
        <v>202750</v>
      </c>
    </row>
    <row r="8073" spans="1:4" ht="18.5" hidden="1">
      <c r="A8073" s="18" t="s">
        <v>62</v>
      </c>
      <c r="B8073" s="18">
        <v>11934</v>
      </c>
      <c r="C8073" s="18">
        <v>36103159601</v>
      </c>
      <c r="D8073" s="18">
        <v>98929</v>
      </c>
    </row>
    <row r="8074" spans="1:4" ht="18.5" hidden="1">
      <c r="A8074" s="18" t="s">
        <v>62</v>
      </c>
      <c r="B8074" s="18">
        <v>11743</v>
      </c>
      <c r="C8074" s="18">
        <v>36103110200</v>
      </c>
      <c r="D8074" s="18">
        <v>157277</v>
      </c>
    </row>
    <row r="8075" spans="1:4" ht="18.5" hidden="1">
      <c r="A8075" s="18" t="s">
        <v>62</v>
      </c>
      <c r="B8075" s="18">
        <v>11724</v>
      </c>
      <c r="C8075" s="18">
        <v>36103110102</v>
      </c>
      <c r="D8075" s="18">
        <v>187828</v>
      </c>
    </row>
    <row r="8076" spans="1:4" ht="18.5" hidden="1">
      <c r="A8076" s="18" t="s">
        <v>62</v>
      </c>
      <c r="B8076" s="18">
        <v>11940</v>
      </c>
      <c r="C8076" s="18">
        <v>36103159602</v>
      </c>
      <c r="D8076" s="18">
        <v>131662</v>
      </c>
    </row>
    <row r="8077" spans="1:4" ht="18.5" hidden="1">
      <c r="A8077" s="18" t="s">
        <v>62</v>
      </c>
      <c r="B8077" s="18">
        <v>11738</v>
      </c>
      <c r="C8077" s="18">
        <v>36103158510</v>
      </c>
      <c r="D8077" s="18">
        <v>81602</v>
      </c>
    </row>
    <row r="8078" spans="1:4" ht="18.5" hidden="1">
      <c r="A8078" s="18" t="s">
        <v>62</v>
      </c>
      <c r="B8078" s="18">
        <v>11975</v>
      </c>
      <c r="C8078" s="18">
        <v>36103200902</v>
      </c>
      <c r="D8078" s="18">
        <v>168338</v>
      </c>
    </row>
    <row r="8079" spans="1:4" ht="18.5" hidden="1">
      <c r="A8079" s="18" t="s">
        <v>62</v>
      </c>
      <c r="B8079" s="18">
        <v>12751</v>
      </c>
      <c r="C8079" s="18">
        <v>36105951500</v>
      </c>
      <c r="D8079" s="18">
        <v>51939</v>
      </c>
    </row>
    <row r="8080" spans="1:4" ht="18.5" hidden="1">
      <c r="A8080" s="18" t="s">
        <v>62</v>
      </c>
      <c r="B8080" s="18">
        <v>12790</v>
      </c>
      <c r="C8080" s="18">
        <v>36105951300</v>
      </c>
      <c r="D8080" s="18">
        <v>73118</v>
      </c>
    </row>
    <row r="8081" spans="1:4" ht="18.5" hidden="1">
      <c r="A8081" s="18" t="s">
        <v>62</v>
      </c>
      <c r="B8081" s="18">
        <v>12745</v>
      </c>
      <c r="C8081" s="18">
        <v>36105952100</v>
      </c>
      <c r="D8081" s="18">
        <v>66185</v>
      </c>
    </row>
    <row r="8082" spans="1:4" ht="18.5" hidden="1">
      <c r="A8082" s="18" t="s">
        <v>62</v>
      </c>
      <c r="B8082" s="18">
        <v>12726</v>
      </c>
      <c r="C8082" s="18">
        <v>36105952200</v>
      </c>
      <c r="D8082" s="18">
        <v>67389</v>
      </c>
    </row>
    <row r="8083" spans="1:4" ht="18.5" hidden="1">
      <c r="A8083" s="18" t="s">
        <v>62</v>
      </c>
      <c r="B8083" s="18">
        <v>12752</v>
      </c>
      <c r="C8083" s="18">
        <v>36105952200</v>
      </c>
      <c r="D8083" s="18">
        <v>67389</v>
      </c>
    </row>
    <row r="8084" spans="1:4" ht="18.5" hidden="1">
      <c r="A8084" s="18" t="s">
        <v>62</v>
      </c>
      <c r="B8084" s="18">
        <v>12749</v>
      </c>
      <c r="C8084" s="18">
        <v>36105951900</v>
      </c>
      <c r="D8084" s="18">
        <v>48556</v>
      </c>
    </row>
    <row r="8085" spans="1:4" ht="18.5" hidden="1">
      <c r="A8085" s="18" t="s">
        <v>62</v>
      </c>
      <c r="B8085" s="18">
        <v>12787</v>
      </c>
      <c r="C8085" s="18">
        <v>36105950600</v>
      </c>
      <c r="D8085" s="18">
        <v>59980</v>
      </c>
    </row>
    <row r="8086" spans="1:4" ht="18.5" hidden="1">
      <c r="A8086" s="18" t="s">
        <v>62</v>
      </c>
      <c r="B8086" s="18">
        <v>14850</v>
      </c>
      <c r="C8086" s="18">
        <v>36109001100</v>
      </c>
      <c r="D8086" s="18">
        <v>56027</v>
      </c>
    </row>
    <row r="8087" spans="1:4" ht="18.5" hidden="1">
      <c r="A8087" s="18" t="s">
        <v>62</v>
      </c>
      <c r="B8087" s="18">
        <v>13068</v>
      </c>
      <c r="C8087" s="18">
        <v>36109002100</v>
      </c>
      <c r="D8087" s="18">
        <v>60680</v>
      </c>
    </row>
    <row r="8088" spans="1:4" ht="18.5" hidden="1">
      <c r="A8088" s="18" t="s">
        <v>62</v>
      </c>
      <c r="B8088" s="18">
        <v>12547</v>
      </c>
      <c r="C8088" s="18">
        <v>36111953900</v>
      </c>
      <c r="D8088" s="18">
        <v>81428</v>
      </c>
    </row>
    <row r="8089" spans="1:4" ht="18.5" hidden="1">
      <c r="A8089" s="18" t="s">
        <v>62</v>
      </c>
      <c r="B8089" s="18">
        <v>12525</v>
      </c>
      <c r="C8089" s="18">
        <v>36111954200</v>
      </c>
      <c r="D8089" s="18">
        <v>100451</v>
      </c>
    </row>
    <row r="8090" spans="1:4" ht="18.5" hidden="1">
      <c r="A8090" s="18" t="s">
        <v>62</v>
      </c>
      <c r="B8090" s="18">
        <v>12417</v>
      </c>
      <c r="C8090" s="18">
        <v>36111952500</v>
      </c>
      <c r="D8090" s="18">
        <v>73426</v>
      </c>
    </row>
    <row r="8091" spans="1:4" ht="18.5" hidden="1">
      <c r="A8091" s="18" t="s">
        <v>62</v>
      </c>
      <c r="B8091" s="18">
        <v>12886</v>
      </c>
      <c r="C8091" s="18">
        <v>36113074000</v>
      </c>
      <c r="D8091" s="18">
        <v>47583</v>
      </c>
    </row>
    <row r="8092" spans="1:4" ht="18.5" hidden="1">
      <c r="A8092" s="18" t="s">
        <v>62</v>
      </c>
      <c r="B8092" s="18">
        <v>12878</v>
      </c>
      <c r="C8092" s="18">
        <v>36113073500</v>
      </c>
      <c r="D8092" s="18">
        <v>61832</v>
      </c>
    </row>
    <row r="8093" spans="1:4" ht="18.5" hidden="1">
      <c r="A8093" s="18" t="s">
        <v>62</v>
      </c>
      <c r="B8093" s="18">
        <v>12819</v>
      </c>
      <c r="C8093" s="18">
        <v>36115082002</v>
      </c>
      <c r="D8093" s="18">
        <v>52870</v>
      </c>
    </row>
    <row r="8094" spans="1:4" ht="18.5" hidden="1">
      <c r="A8094" s="18" t="s">
        <v>62</v>
      </c>
      <c r="B8094" s="18">
        <v>14551</v>
      </c>
      <c r="C8094" s="18">
        <v>36117020900</v>
      </c>
      <c r="D8094" s="18">
        <v>51565</v>
      </c>
    </row>
    <row r="8095" spans="1:4" ht="18.5" hidden="1">
      <c r="A8095" s="18" t="s">
        <v>62</v>
      </c>
      <c r="B8095" s="18">
        <v>14568</v>
      </c>
      <c r="C8095" s="18">
        <v>36117020201</v>
      </c>
      <c r="D8095" s="18">
        <v>75167</v>
      </c>
    </row>
    <row r="8096" spans="1:4" ht="18.5" hidden="1">
      <c r="A8096" s="18" t="s">
        <v>62</v>
      </c>
      <c r="B8096" s="18">
        <v>10709</v>
      </c>
      <c r="C8096" s="18">
        <v>36119005100</v>
      </c>
      <c r="D8096" s="18">
        <v>86853</v>
      </c>
    </row>
    <row r="8097" spans="1:4" ht="18.5" hidden="1">
      <c r="A8097" s="18" t="s">
        <v>62</v>
      </c>
      <c r="B8097" s="18">
        <v>10523</v>
      </c>
      <c r="C8097" s="18">
        <v>36119011200</v>
      </c>
      <c r="D8097" s="18">
        <v>83137</v>
      </c>
    </row>
    <row r="8098" spans="1:4" ht="18.5" hidden="1">
      <c r="A8098" s="18" t="s">
        <v>62</v>
      </c>
      <c r="B8098" s="18">
        <v>10533</v>
      </c>
      <c r="C8098" s="18">
        <v>36119011300</v>
      </c>
      <c r="D8098" s="18">
        <v>199102</v>
      </c>
    </row>
    <row r="8099" spans="1:4" ht="18.5" hidden="1">
      <c r="A8099" s="18" t="s">
        <v>62</v>
      </c>
      <c r="B8099" s="18">
        <v>10510</v>
      </c>
      <c r="C8099" s="18">
        <v>36119013201</v>
      </c>
      <c r="D8099" s="18">
        <v>321428</v>
      </c>
    </row>
    <row r="8100" spans="1:4" ht="18.5" hidden="1">
      <c r="A8100" s="18" t="s">
        <v>62</v>
      </c>
      <c r="B8100" s="18">
        <v>10505</v>
      </c>
      <c r="C8100" s="18">
        <v>36119014907</v>
      </c>
      <c r="D8100" s="18">
        <v>134536</v>
      </c>
    </row>
    <row r="8101" spans="1:4" ht="18.5" hidden="1">
      <c r="A8101" s="18" t="s">
        <v>62</v>
      </c>
      <c r="B8101" s="18">
        <v>10704</v>
      </c>
      <c r="C8101" s="18">
        <v>36119001504</v>
      </c>
      <c r="D8101" s="18">
        <v>84378</v>
      </c>
    </row>
    <row r="8102" spans="1:4" ht="18.5" hidden="1">
      <c r="A8102" s="18" t="s">
        <v>62</v>
      </c>
      <c r="B8102" s="18">
        <v>10701</v>
      </c>
      <c r="C8102" s="18">
        <v>36119001600</v>
      </c>
      <c r="D8102" s="18">
        <v>72707</v>
      </c>
    </row>
    <row r="8103" spans="1:4" ht="18.5" hidden="1">
      <c r="A8103" s="18" t="s">
        <v>62</v>
      </c>
      <c r="B8103" s="18">
        <v>10538</v>
      </c>
      <c r="C8103" s="18">
        <v>36119007000</v>
      </c>
      <c r="D8103" s="18">
        <v>231133</v>
      </c>
    </row>
    <row r="8104" spans="1:4" ht="18.5" hidden="1">
      <c r="A8104" s="18" t="s">
        <v>62</v>
      </c>
      <c r="B8104" s="18">
        <v>10514</v>
      </c>
      <c r="C8104" s="18">
        <v>36119013104</v>
      </c>
      <c r="D8104" s="18">
        <v>307358</v>
      </c>
    </row>
    <row r="8105" spans="1:4" ht="18.5" hidden="1">
      <c r="A8105" s="18" t="s">
        <v>62</v>
      </c>
      <c r="B8105" s="18">
        <v>10601</v>
      </c>
      <c r="C8105" s="18">
        <v>36119009400</v>
      </c>
      <c r="D8105" s="18">
        <v>80932</v>
      </c>
    </row>
    <row r="8106" spans="1:4" ht="18.5" hidden="1">
      <c r="A8106" s="18" t="s">
        <v>62</v>
      </c>
      <c r="B8106" s="18">
        <v>14530</v>
      </c>
      <c r="C8106" s="18">
        <v>36121970600</v>
      </c>
      <c r="D8106" s="18">
        <v>49178</v>
      </c>
    </row>
    <row r="8107" spans="1:4" ht="18.5" hidden="1">
      <c r="A8107" s="18" t="s">
        <v>62</v>
      </c>
      <c r="B8107" s="18">
        <v>14082</v>
      </c>
      <c r="C8107" s="18">
        <v>36121970900</v>
      </c>
      <c r="D8107" s="18">
        <v>67469</v>
      </c>
    </row>
    <row r="8108" spans="1:4" ht="18.5" hidden="1">
      <c r="A8108" s="18" t="s">
        <v>62</v>
      </c>
      <c r="B8108" s="18">
        <v>14842</v>
      </c>
      <c r="C8108" s="18">
        <v>36123150100</v>
      </c>
      <c r="D8108" s="18">
        <v>69147</v>
      </c>
    </row>
    <row r="8109" spans="1:4" ht="18.5" hidden="1">
      <c r="A8109" s="18" t="s">
        <v>62</v>
      </c>
      <c r="B8109" s="18">
        <v>12158</v>
      </c>
      <c r="C8109" s="18">
        <v>36001014302</v>
      </c>
      <c r="D8109" s="18">
        <v>104262</v>
      </c>
    </row>
    <row r="8110" spans="1:4" ht="18.5" hidden="1">
      <c r="A8110" s="18" t="s">
        <v>62</v>
      </c>
      <c r="B8110" s="18">
        <v>12054</v>
      </c>
      <c r="C8110" s="18">
        <v>36001014203</v>
      </c>
      <c r="D8110" s="18">
        <v>108706</v>
      </c>
    </row>
    <row r="8111" spans="1:4" ht="18.5" hidden="1">
      <c r="A8111" s="18" t="s">
        <v>62</v>
      </c>
      <c r="B8111" s="18">
        <v>12204</v>
      </c>
      <c r="C8111" s="18">
        <v>36001013602</v>
      </c>
      <c r="D8111" s="18">
        <v>93037</v>
      </c>
    </row>
    <row r="8112" spans="1:4" ht="18.5" hidden="1">
      <c r="A8112" s="18" t="s">
        <v>62</v>
      </c>
      <c r="B8112" s="18">
        <v>12303</v>
      </c>
      <c r="C8112" s="18">
        <v>36001014607</v>
      </c>
      <c r="D8112" s="18">
        <v>108210</v>
      </c>
    </row>
    <row r="8113" spans="1:4" ht="18.5" hidden="1">
      <c r="A8113" s="18" t="s">
        <v>62</v>
      </c>
      <c r="B8113" s="18">
        <v>12210</v>
      </c>
      <c r="C8113" s="18">
        <v>36001000200</v>
      </c>
      <c r="D8113" s="18">
        <v>32479</v>
      </c>
    </row>
    <row r="8114" spans="1:4" ht="18.5" hidden="1">
      <c r="A8114" s="18" t="s">
        <v>62</v>
      </c>
      <c r="B8114" s="18">
        <v>12186</v>
      </c>
      <c r="C8114" s="18">
        <v>36001014501</v>
      </c>
      <c r="D8114" s="18">
        <v>116539</v>
      </c>
    </row>
    <row r="8115" spans="1:4" ht="18.5" hidden="1">
      <c r="A8115" s="18" t="s">
        <v>62</v>
      </c>
      <c r="B8115" s="18">
        <v>12469</v>
      </c>
      <c r="C8115" s="18">
        <v>36001014802</v>
      </c>
      <c r="D8115" s="18">
        <v>67899</v>
      </c>
    </row>
    <row r="8116" spans="1:4" ht="18.5" hidden="1">
      <c r="A8116" s="18" t="s">
        <v>62</v>
      </c>
      <c r="B8116" s="18">
        <v>14770</v>
      </c>
      <c r="C8116" s="18">
        <v>36003951200</v>
      </c>
      <c r="D8116" s="18">
        <v>49784</v>
      </c>
    </row>
    <row r="8117" spans="1:4" ht="18.5" hidden="1">
      <c r="A8117" s="18" t="s">
        <v>62</v>
      </c>
      <c r="B8117" s="18">
        <v>14024</v>
      </c>
      <c r="C8117" s="18">
        <v>36121971100</v>
      </c>
      <c r="D8117" s="18">
        <v>52729</v>
      </c>
    </row>
    <row r="8118" spans="1:4" ht="18.5" hidden="1">
      <c r="A8118" s="18" t="s">
        <v>62</v>
      </c>
      <c r="B8118" s="18">
        <v>10466</v>
      </c>
      <c r="C8118" s="18">
        <v>36005042600</v>
      </c>
      <c r="D8118" s="18">
        <v>78739</v>
      </c>
    </row>
    <row r="8119" spans="1:4" ht="18.5" hidden="1">
      <c r="A8119" s="18" t="s">
        <v>62</v>
      </c>
      <c r="B8119" s="18">
        <v>10459</v>
      </c>
      <c r="C8119" s="18">
        <v>36005012701</v>
      </c>
      <c r="D8119" s="18">
        <v>28807</v>
      </c>
    </row>
    <row r="8120" spans="1:4" ht="18.5" hidden="1">
      <c r="A8120" s="18" t="s">
        <v>62</v>
      </c>
      <c r="B8120" s="18">
        <v>10453</v>
      </c>
      <c r="C8120" s="18">
        <v>36005024300</v>
      </c>
      <c r="D8120" s="18">
        <v>33723</v>
      </c>
    </row>
    <row r="8121" spans="1:4" ht="18.5" hidden="1">
      <c r="A8121" s="18" t="s">
        <v>62</v>
      </c>
      <c r="B8121" s="18">
        <v>10474</v>
      </c>
      <c r="C8121" s="18">
        <v>36005009300</v>
      </c>
      <c r="D8121" s="18">
        <v>35064</v>
      </c>
    </row>
    <row r="8122" spans="1:4" ht="18.5" hidden="1">
      <c r="A8122" s="18" t="s">
        <v>62</v>
      </c>
      <c r="B8122" s="18">
        <v>13760</v>
      </c>
      <c r="C8122" s="18">
        <v>36007013303</v>
      </c>
      <c r="D8122" s="18">
        <v>75235</v>
      </c>
    </row>
    <row r="8123" spans="1:4" ht="18.5" hidden="1">
      <c r="A8123" s="18" t="s">
        <v>62</v>
      </c>
      <c r="B8123" s="18">
        <v>13754</v>
      </c>
      <c r="C8123" s="18">
        <v>36007012400</v>
      </c>
      <c r="D8123" s="18">
        <v>50410</v>
      </c>
    </row>
    <row r="8124" spans="1:4" ht="18.5" hidden="1">
      <c r="A8124" s="18" t="s">
        <v>62</v>
      </c>
      <c r="B8124" s="18">
        <v>14070</v>
      </c>
      <c r="C8124" s="18">
        <v>36009960400</v>
      </c>
      <c r="D8124" s="18">
        <v>56133</v>
      </c>
    </row>
    <row r="8125" spans="1:4" ht="18.5" hidden="1">
      <c r="A8125" s="18" t="s">
        <v>62</v>
      </c>
      <c r="B8125" s="18">
        <v>14760</v>
      </c>
      <c r="C8125" s="18">
        <v>36009961800</v>
      </c>
      <c r="D8125" s="18">
        <v>53850</v>
      </c>
    </row>
    <row r="8126" spans="1:4" ht="18.5" hidden="1">
      <c r="A8126" s="18" t="s">
        <v>62</v>
      </c>
      <c r="B8126" s="18">
        <v>14783</v>
      </c>
      <c r="C8126" s="18">
        <v>36009940300</v>
      </c>
      <c r="D8126" s="18">
        <v>41695</v>
      </c>
    </row>
    <row r="8127" spans="1:4" ht="18.5" hidden="1">
      <c r="A8127" s="18" t="s">
        <v>62</v>
      </c>
      <c r="B8127" s="18">
        <v>14129</v>
      </c>
      <c r="C8127" s="18">
        <v>36009960400</v>
      </c>
      <c r="D8127" s="18">
        <v>56133</v>
      </c>
    </row>
    <row r="8128" spans="1:4" ht="18.5" hidden="1">
      <c r="A8128" s="18" t="s">
        <v>62</v>
      </c>
      <c r="B8128" s="18">
        <v>14779</v>
      </c>
      <c r="C8128" s="18">
        <v>36009961300</v>
      </c>
      <c r="D8128" s="18">
        <v>49607</v>
      </c>
    </row>
    <row r="8129" spans="1:4" ht="18.5" hidden="1">
      <c r="A8129" s="18" t="s">
        <v>62</v>
      </c>
      <c r="B8129" s="18">
        <v>14030</v>
      </c>
      <c r="C8129" s="18">
        <v>36029015102</v>
      </c>
      <c r="D8129" s="18">
        <v>76614</v>
      </c>
    </row>
    <row r="8130" spans="1:4" ht="18.5" hidden="1">
      <c r="A8130" s="18" t="s">
        <v>62</v>
      </c>
      <c r="B8130" s="18">
        <v>14168</v>
      </c>
      <c r="C8130" s="18">
        <v>36009960400</v>
      </c>
      <c r="D8130" s="18">
        <v>56133</v>
      </c>
    </row>
    <row r="8131" spans="1:4" ht="18.5" hidden="1">
      <c r="A8131" s="18" t="s">
        <v>62</v>
      </c>
      <c r="B8131" s="18">
        <v>13156</v>
      </c>
      <c r="C8131" s="18">
        <v>36011040100</v>
      </c>
      <c r="D8131" s="18">
        <v>51667</v>
      </c>
    </row>
    <row r="8132" spans="1:4" ht="18.5" hidden="1">
      <c r="A8132" s="18" t="s">
        <v>62</v>
      </c>
      <c r="B8132" s="18">
        <v>13166</v>
      </c>
      <c r="C8132" s="18">
        <v>36011040200</v>
      </c>
      <c r="D8132" s="18">
        <v>61657</v>
      </c>
    </row>
    <row r="8133" spans="1:4" ht="18.5" hidden="1">
      <c r="A8133" s="18" t="s">
        <v>62</v>
      </c>
      <c r="B8133" s="18">
        <v>13113</v>
      </c>
      <c r="C8133" s="18">
        <v>36011040200</v>
      </c>
      <c r="D8133" s="18">
        <v>61657</v>
      </c>
    </row>
    <row r="8134" spans="1:4" ht="18.5" hidden="1">
      <c r="A8134" s="18" t="s">
        <v>62</v>
      </c>
      <c r="B8134" s="18">
        <v>13117</v>
      </c>
      <c r="C8134" s="18">
        <v>36011040500</v>
      </c>
      <c r="D8134" s="18">
        <v>59621</v>
      </c>
    </row>
    <row r="8135" spans="1:4" ht="18.5" hidden="1">
      <c r="A8135" s="18" t="s">
        <v>62</v>
      </c>
      <c r="B8135" s="18">
        <v>14723</v>
      </c>
      <c r="C8135" s="18">
        <v>36013036100</v>
      </c>
      <c r="D8135" s="18">
        <v>53648</v>
      </c>
    </row>
    <row r="8136" spans="1:4" ht="18.5" hidden="1">
      <c r="A8136" s="18" t="s">
        <v>62</v>
      </c>
      <c r="B8136" s="18">
        <v>14712</v>
      </c>
      <c r="C8136" s="18">
        <v>36013036901</v>
      </c>
      <c r="D8136" s="18">
        <v>54858</v>
      </c>
    </row>
    <row r="8137" spans="1:4" ht="18.5" hidden="1">
      <c r="A8137" s="18" t="s">
        <v>62</v>
      </c>
      <c r="B8137" s="18">
        <v>14720</v>
      </c>
      <c r="C8137" s="18">
        <v>36013037200</v>
      </c>
      <c r="D8137" s="18">
        <v>62999</v>
      </c>
    </row>
    <row r="8138" spans="1:4" ht="18.5" hidden="1">
      <c r="A8138" s="18" t="s">
        <v>62</v>
      </c>
      <c r="B8138" s="18">
        <v>14752</v>
      </c>
      <c r="C8138" s="18">
        <v>36013036000</v>
      </c>
      <c r="D8138" s="18">
        <v>55662</v>
      </c>
    </row>
    <row r="8139" spans="1:4" ht="18.5" hidden="1">
      <c r="A8139" s="18" t="s">
        <v>62</v>
      </c>
      <c r="B8139" s="18">
        <v>14716</v>
      </c>
      <c r="C8139" s="18">
        <v>36013036300</v>
      </c>
      <c r="D8139" s="18">
        <v>52747</v>
      </c>
    </row>
    <row r="8140" spans="1:4" ht="18.5" hidden="1">
      <c r="A8140" s="18" t="s">
        <v>62</v>
      </c>
      <c r="B8140" s="18">
        <v>14903</v>
      </c>
      <c r="C8140" s="18">
        <v>36015010300</v>
      </c>
      <c r="D8140" s="18">
        <v>92826</v>
      </c>
    </row>
    <row r="8141" spans="1:4" ht="18.5" hidden="1">
      <c r="A8141" s="18" t="s">
        <v>62</v>
      </c>
      <c r="B8141" s="18">
        <v>14812</v>
      </c>
      <c r="C8141" s="18">
        <v>36097950300</v>
      </c>
      <c r="D8141" s="18">
        <v>51445</v>
      </c>
    </row>
    <row r="8142" spans="1:4" ht="18.5" hidden="1">
      <c r="A8142" s="18" t="s">
        <v>62</v>
      </c>
      <c r="B8142" s="18">
        <v>13124</v>
      </c>
      <c r="C8142" s="18">
        <v>36017970200</v>
      </c>
      <c r="D8142" s="18">
        <v>58419</v>
      </c>
    </row>
    <row r="8143" spans="1:4" ht="18.5" hidden="1">
      <c r="A8143" s="18" t="s">
        <v>62</v>
      </c>
      <c r="B8143" s="18">
        <v>12944</v>
      </c>
      <c r="C8143" s="18">
        <v>36031960100</v>
      </c>
      <c r="D8143" s="18">
        <v>61762</v>
      </c>
    </row>
    <row r="8144" spans="1:4" ht="18.5" hidden="1">
      <c r="A8144" s="18" t="s">
        <v>62</v>
      </c>
      <c r="B8144" s="18">
        <v>12985</v>
      </c>
      <c r="C8144" s="18">
        <v>36019101800</v>
      </c>
      <c r="D8144" s="18">
        <v>62576</v>
      </c>
    </row>
    <row r="8145" spans="1:4" ht="18.5" hidden="1">
      <c r="A8145" s="18" t="s">
        <v>62</v>
      </c>
      <c r="B8145" s="18">
        <v>12921</v>
      </c>
      <c r="C8145" s="18">
        <v>36019100200</v>
      </c>
      <c r="D8145" s="18">
        <v>61203</v>
      </c>
    </row>
    <row r="8146" spans="1:4" ht="18.5" hidden="1">
      <c r="A8146" s="18" t="s">
        <v>62</v>
      </c>
      <c r="B8146" s="18">
        <v>12923</v>
      </c>
      <c r="C8146" s="18">
        <v>36019100400</v>
      </c>
      <c r="D8146" s="18">
        <v>51852</v>
      </c>
    </row>
    <row r="8147" spans="1:4" ht="18.5" hidden="1">
      <c r="A8147" s="18" t="s">
        <v>62</v>
      </c>
      <c r="B8147" s="18">
        <v>12903</v>
      </c>
      <c r="C8147" s="18">
        <v>36019101400</v>
      </c>
      <c r="D8147" s="18">
        <v>52966</v>
      </c>
    </row>
    <row r="8148" spans="1:4" ht="18.5" hidden="1">
      <c r="A8148" s="18" t="s">
        <v>62</v>
      </c>
      <c r="B8148" s="18">
        <v>12571</v>
      </c>
      <c r="C8148" s="18">
        <v>36027090000</v>
      </c>
      <c r="D8148" s="18">
        <v>84356</v>
      </c>
    </row>
    <row r="8149" spans="1:4" ht="18.5" hidden="1">
      <c r="A8149" s="18" t="s">
        <v>62</v>
      </c>
      <c r="B8149" s="18">
        <v>12517</v>
      </c>
      <c r="C8149" s="18">
        <v>36021001600</v>
      </c>
      <c r="D8149" s="18">
        <v>105086</v>
      </c>
    </row>
    <row r="8150" spans="1:4" ht="18.5" hidden="1">
      <c r="A8150" s="18" t="s">
        <v>62</v>
      </c>
      <c r="B8150" s="18">
        <v>12530</v>
      </c>
      <c r="C8150" s="18">
        <v>36021001000</v>
      </c>
      <c r="D8150" s="18">
        <v>78372</v>
      </c>
    </row>
    <row r="8151" spans="1:4" ht="18.5" hidden="1">
      <c r="A8151" s="18" t="s">
        <v>62</v>
      </c>
      <c r="B8151" s="18">
        <v>12195</v>
      </c>
      <c r="C8151" s="18">
        <v>36021000100</v>
      </c>
      <c r="D8151" s="18">
        <v>74235</v>
      </c>
    </row>
    <row r="8152" spans="1:4" ht="18.5" hidden="1">
      <c r="A8152" s="18" t="s">
        <v>62</v>
      </c>
      <c r="B8152" s="18">
        <v>12165</v>
      </c>
      <c r="C8152" s="18">
        <v>36021000800</v>
      </c>
      <c r="D8152" s="18">
        <v>96306</v>
      </c>
    </row>
    <row r="8153" spans="1:4" ht="18.5" hidden="1">
      <c r="A8153" s="18" t="s">
        <v>62</v>
      </c>
      <c r="B8153" s="18">
        <v>12474</v>
      </c>
      <c r="C8153" s="18">
        <v>36025971100</v>
      </c>
      <c r="D8153" s="18">
        <v>57691</v>
      </c>
    </row>
    <row r="8154" spans="1:4" ht="18.5" hidden="1">
      <c r="A8154" s="18" t="s">
        <v>62</v>
      </c>
      <c r="B8154" s="18">
        <v>13753</v>
      </c>
      <c r="C8154" s="18">
        <v>36025970800</v>
      </c>
      <c r="D8154" s="18">
        <v>60473</v>
      </c>
    </row>
    <row r="8155" spans="1:4" ht="18.5" hidden="1">
      <c r="A8155" s="18" t="s">
        <v>62</v>
      </c>
      <c r="B8155" s="18">
        <v>13783</v>
      </c>
      <c r="C8155" s="18">
        <v>36025971400</v>
      </c>
      <c r="D8155" s="18">
        <v>51444</v>
      </c>
    </row>
    <row r="8156" spans="1:4" ht="18.5" hidden="1">
      <c r="A8156" s="18" t="s">
        <v>62</v>
      </c>
      <c r="B8156" s="18">
        <v>13846</v>
      </c>
      <c r="C8156" s="18">
        <v>36025970300</v>
      </c>
      <c r="D8156" s="18">
        <v>59176</v>
      </c>
    </row>
    <row r="8157" spans="1:4" ht="18.5" hidden="1">
      <c r="A8157" s="18" t="s">
        <v>62</v>
      </c>
      <c r="B8157" s="18">
        <v>13847</v>
      </c>
      <c r="C8157" s="18">
        <v>36025970500</v>
      </c>
      <c r="D8157" s="18">
        <v>47919</v>
      </c>
    </row>
    <row r="8158" spans="1:4" ht="18.5" hidden="1">
      <c r="A8158" s="18" t="s">
        <v>62</v>
      </c>
      <c r="B8158" s="18">
        <v>12512</v>
      </c>
      <c r="C8158" s="18">
        <v>36027190301</v>
      </c>
      <c r="D8158" s="18">
        <v>92061</v>
      </c>
    </row>
    <row r="8159" spans="1:4" ht="18.5" hidden="1">
      <c r="A8159" s="18" t="s">
        <v>62</v>
      </c>
      <c r="B8159" s="18">
        <v>12582</v>
      </c>
      <c r="C8159" s="18">
        <v>36027050205</v>
      </c>
      <c r="D8159" s="18">
        <v>110277</v>
      </c>
    </row>
    <row r="8160" spans="1:4" ht="18.5" hidden="1">
      <c r="A8160" s="18" t="s">
        <v>62</v>
      </c>
      <c r="B8160" s="18">
        <v>12581</v>
      </c>
      <c r="C8160" s="18">
        <v>36027170000</v>
      </c>
      <c r="D8160" s="18">
        <v>87370</v>
      </c>
    </row>
    <row r="8161" spans="1:4" ht="18.5" hidden="1">
      <c r="A8161" s="18" t="s">
        <v>62</v>
      </c>
      <c r="B8161" s="18">
        <v>12514</v>
      </c>
      <c r="C8161" s="18">
        <v>36027170000</v>
      </c>
      <c r="D8161" s="18">
        <v>87370</v>
      </c>
    </row>
    <row r="8162" spans="1:4" ht="18.5" hidden="1">
      <c r="A8162" s="18" t="s">
        <v>62</v>
      </c>
      <c r="B8162" s="18">
        <v>12594</v>
      </c>
      <c r="C8162" s="18">
        <v>36027040001</v>
      </c>
      <c r="D8162" s="18">
        <v>70158</v>
      </c>
    </row>
    <row r="8163" spans="1:4" ht="18.5" hidden="1">
      <c r="A8163" s="18" t="s">
        <v>62</v>
      </c>
      <c r="B8163" s="18">
        <v>12570</v>
      </c>
      <c r="C8163" s="18">
        <v>36027020004</v>
      </c>
      <c r="D8163" s="18">
        <v>98906</v>
      </c>
    </row>
    <row r="8164" spans="1:4" ht="18.5" hidden="1">
      <c r="A8164" s="18" t="s">
        <v>62</v>
      </c>
      <c r="B8164" s="18">
        <v>12527</v>
      </c>
      <c r="C8164" s="18">
        <v>36027060202</v>
      </c>
      <c r="D8164" s="18">
        <v>72946</v>
      </c>
    </row>
    <row r="8165" spans="1:4" ht="18.5" hidden="1">
      <c r="A8165" s="18" t="s">
        <v>62</v>
      </c>
      <c r="B8165" s="18">
        <v>12604</v>
      </c>
      <c r="C8165" s="18">
        <v>36027410000</v>
      </c>
      <c r="D8165" s="18">
        <v>80618</v>
      </c>
    </row>
    <row r="8166" spans="1:4" ht="18.5" hidden="1">
      <c r="A8166" s="18" t="s">
        <v>62</v>
      </c>
      <c r="B8166" s="18">
        <v>14206</v>
      </c>
      <c r="C8166" s="18">
        <v>36029016700</v>
      </c>
      <c r="D8166" s="18">
        <v>51708</v>
      </c>
    </row>
    <row r="8167" spans="1:4" ht="18.5" hidden="1">
      <c r="A8167" s="18" t="s">
        <v>62</v>
      </c>
      <c r="B8167" s="18">
        <v>14211</v>
      </c>
      <c r="C8167" s="18">
        <v>36029002900</v>
      </c>
      <c r="D8167" s="18">
        <v>30767</v>
      </c>
    </row>
    <row r="8168" spans="1:4" ht="18.5" hidden="1">
      <c r="A8168" s="18" t="s">
        <v>62</v>
      </c>
      <c r="B8168" s="18">
        <v>14075</v>
      </c>
      <c r="C8168" s="18">
        <v>36029013400</v>
      </c>
      <c r="D8168" s="18">
        <v>83664</v>
      </c>
    </row>
    <row r="8169" spans="1:4" ht="18.5" hidden="1">
      <c r="A8169" s="18" t="s">
        <v>62</v>
      </c>
      <c r="B8169" s="18">
        <v>12883</v>
      </c>
      <c r="C8169" s="18">
        <v>36031961200</v>
      </c>
      <c r="D8169" s="18">
        <v>50072</v>
      </c>
    </row>
    <row r="8170" spans="1:4" ht="18.5" hidden="1">
      <c r="A8170" s="18" t="s">
        <v>62</v>
      </c>
      <c r="B8170" s="18">
        <v>12858</v>
      </c>
      <c r="C8170" s="18">
        <v>36031961300</v>
      </c>
      <c r="D8170" s="18">
        <v>51014</v>
      </c>
    </row>
    <row r="8171" spans="1:4" ht="18.5" hidden="1">
      <c r="A8171" s="18" t="s">
        <v>62</v>
      </c>
      <c r="B8171" s="18">
        <v>12953</v>
      </c>
      <c r="C8171" s="18">
        <v>36033950400</v>
      </c>
      <c r="D8171" s="18">
        <v>55762</v>
      </c>
    </row>
    <row r="8172" spans="1:4" ht="18.5" hidden="1">
      <c r="A8172" s="18" t="s">
        <v>62</v>
      </c>
      <c r="B8172" s="18">
        <v>12917</v>
      </c>
      <c r="C8172" s="18">
        <v>36033950100</v>
      </c>
      <c r="D8172" s="18">
        <v>52305</v>
      </c>
    </row>
    <row r="8173" spans="1:4" ht="18.5" hidden="1">
      <c r="A8173" s="18" t="s">
        <v>62</v>
      </c>
      <c r="B8173" s="18">
        <v>12070</v>
      </c>
      <c r="C8173" s="18">
        <v>36035971400</v>
      </c>
      <c r="D8173" s="18">
        <v>80981</v>
      </c>
    </row>
    <row r="8174" spans="1:4" ht="18.5" hidden="1">
      <c r="A8174" s="18" t="s">
        <v>62</v>
      </c>
      <c r="B8174" s="18">
        <v>13470</v>
      </c>
      <c r="C8174" s="18">
        <v>36035970500</v>
      </c>
      <c r="D8174" s="18">
        <v>47575</v>
      </c>
    </row>
    <row r="8175" spans="1:4" ht="18.5" hidden="1">
      <c r="A8175" s="18" t="s">
        <v>62</v>
      </c>
      <c r="B8175" s="18">
        <v>13339</v>
      </c>
      <c r="C8175" s="18">
        <v>36057072500</v>
      </c>
      <c r="D8175" s="18">
        <v>54314</v>
      </c>
    </row>
    <row r="8176" spans="1:4" ht="18.5" hidden="1">
      <c r="A8176" s="18" t="s">
        <v>62</v>
      </c>
      <c r="B8176" s="18">
        <v>14036</v>
      </c>
      <c r="C8176" s="18">
        <v>36037950300</v>
      </c>
      <c r="D8176" s="18">
        <v>57719</v>
      </c>
    </row>
    <row r="8177" spans="1:4" ht="18.5" hidden="1">
      <c r="A8177" s="18" t="s">
        <v>62</v>
      </c>
      <c r="B8177" s="18">
        <v>14040</v>
      </c>
      <c r="C8177" s="18">
        <v>36037951400</v>
      </c>
      <c r="D8177" s="18">
        <v>63675</v>
      </c>
    </row>
    <row r="8178" spans="1:4" ht="18.5" hidden="1">
      <c r="A8178" s="18" t="s">
        <v>62</v>
      </c>
      <c r="B8178" s="18">
        <v>12431</v>
      </c>
      <c r="C8178" s="18">
        <v>36039080201</v>
      </c>
      <c r="D8178" s="18">
        <v>53295</v>
      </c>
    </row>
    <row r="8179" spans="1:4" ht="18.5" hidden="1">
      <c r="A8179" s="18" t="s">
        <v>62</v>
      </c>
      <c r="B8179" s="18">
        <v>12058</v>
      </c>
      <c r="C8179" s="18">
        <v>36039080600</v>
      </c>
      <c r="D8179" s="18">
        <v>65590</v>
      </c>
    </row>
    <row r="8180" spans="1:4" ht="18.5" hidden="1">
      <c r="A8180" s="18" t="s">
        <v>62</v>
      </c>
      <c r="B8180" s="18">
        <v>12407</v>
      </c>
      <c r="C8180" s="18">
        <v>36039080300</v>
      </c>
      <c r="D8180" s="18">
        <v>53489</v>
      </c>
    </row>
    <row r="8181" spans="1:4" ht="18.5" hidden="1">
      <c r="A8181" s="18" t="s">
        <v>62</v>
      </c>
      <c r="B8181" s="18">
        <v>12015</v>
      </c>
      <c r="C8181" s="18">
        <v>36039080900</v>
      </c>
      <c r="D8181" s="18">
        <v>64257</v>
      </c>
    </row>
    <row r="8182" spans="1:4" ht="18.5" hidden="1">
      <c r="A8182" s="18" t="s">
        <v>62</v>
      </c>
      <c r="B8182" s="18">
        <v>12405</v>
      </c>
      <c r="C8182" s="18">
        <v>36039080502</v>
      </c>
      <c r="D8182" s="18">
        <v>50469</v>
      </c>
    </row>
    <row r="8183" spans="1:4" ht="18.5" hidden="1">
      <c r="A8183" s="18" t="s">
        <v>62</v>
      </c>
      <c r="B8183" s="18">
        <v>12454</v>
      </c>
      <c r="C8183" s="18">
        <v>36039080300</v>
      </c>
      <c r="D8183" s="18">
        <v>53489</v>
      </c>
    </row>
    <row r="8184" spans="1:4" ht="18.5" hidden="1">
      <c r="A8184" s="18" t="s">
        <v>62</v>
      </c>
      <c r="B8184" s="18">
        <v>12842</v>
      </c>
      <c r="C8184" s="18">
        <v>36041950300</v>
      </c>
      <c r="D8184" s="18">
        <v>54637</v>
      </c>
    </row>
    <row r="8185" spans="1:4" ht="18.5" hidden="1">
      <c r="A8185" s="18" t="s">
        <v>62</v>
      </c>
      <c r="B8185" s="18">
        <v>12812</v>
      </c>
      <c r="C8185" s="18">
        <v>36041950300</v>
      </c>
      <c r="D8185" s="18">
        <v>54637</v>
      </c>
    </row>
    <row r="8186" spans="1:4" ht="18.5" hidden="1">
      <c r="A8186" s="18" t="s">
        <v>62</v>
      </c>
      <c r="B8186" s="18">
        <v>13365</v>
      </c>
      <c r="C8186" s="18">
        <v>36043011002</v>
      </c>
      <c r="D8186" s="18">
        <v>55774</v>
      </c>
    </row>
    <row r="8187" spans="1:4" ht="18.5" hidden="1">
      <c r="A8187" s="18" t="s">
        <v>62</v>
      </c>
      <c r="B8187" s="18">
        <v>13324</v>
      </c>
      <c r="C8187" s="18">
        <v>36043011501</v>
      </c>
      <c r="D8187" s="18">
        <v>58198</v>
      </c>
    </row>
    <row r="8188" spans="1:4" ht="18.5" hidden="1">
      <c r="A8188" s="18" t="s">
        <v>62</v>
      </c>
      <c r="B8188" s="18">
        <v>13606</v>
      </c>
      <c r="C8188" s="18">
        <v>36045061800</v>
      </c>
      <c r="D8188" s="18">
        <v>64321</v>
      </c>
    </row>
    <row r="8189" spans="1:4" ht="18.5" hidden="1">
      <c r="A8189" s="18" t="s">
        <v>62</v>
      </c>
      <c r="B8189" s="18">
        <v>13656</v>
      </c>
      <c r="C8189" s="18">
        <v>36045060500</v>
      </c>
      <c r="D8189" s="18">
        <v>54878</v>
      </c>
    </row>
    <row r="8190" spans="1:4" ht="18.5" hidden="1">
      <c r="A8190" s="18" t="s">
        <v>62</v>
      </c>
      <c r="B8190" s="18">
        <v>13624</v>
      </c>
      <c r="C8190" s="18">
        <v>36045060200</v>
      </c>
      <c r="D8190" s="18">
        <v>61568</v>
      </c>
    </row>
    <row r="8191" spans="1:4" ht="18.5" hidden="1">
      <c r="A8191" s="18" t="s">
        <v>62</v>
      </c>
      <c r="B8191" s="18">
        <v>11214</v>
      </c>
      <c r="C8191" s="18">
        <v>36047029600</v>
      </c>
      <c r="D8191" s="18">
        <v>49760</v>
      </c>
    </row>
    <row r="8192" spans="1:4" ht="18.5" hidden="1">
      <c r="A8192" s="18" t="s">
        <v>62</v>
      </c>
      <c r="B8192" s="18">
        <v>11201</v>
      </c>
      <c r="C8192" s="18">
        <v>36047001100</v>
      </c>
      <c r="D8192" s="18">
        <v>65614</v>
      </c>
    </row>
    <row r="8193" spans="1:4" ht="18.5" hidden="1">
      <c r="A8193" s="18" t="s">
        <v>62</v>
      </c>
      <c r="B8193" s="18">
        <v>11218</v>
      </c>
      <c r="C8193" s="18">
        <v>36047049400</v>
      </c>
      <c r="D8193" s="18">
        <v>57309</v>
      </c>
    </row>
    <row r="8194" spans="1:4" ht="18.5" hidden="1">
      <c r="A8194" s="18" t="s">
        <v>62</v>
      </c>
      <c r="B8194" s="18">
        <v>13437</v>
      </c>
      <c r="C8194" s="18">
        <v>36075020100</v>
      </c>
      <c r="D8194" s="18">
        <v>49017</v>
      </c>
    </row>
    <row r="8195" spans="1:4" ht="18.5" hidden="1">
      <c r="A8195" s="18" t="s">
        <v>62</v>
      </c>
      <c r="B8195" s="18">
        <v>13312</v>
      </c>
      <c r="C8195" s="18">
        <v>36049950600</v>
      </c>
      <c r="D8195" s="18">
        <v>46585</v>
      </c>
    </row>
    <row r="8196" spans="1:4" ht="18.5" hidden="1">
      <c r="A8196" s="18" t="s">
        <v>62</v>
      </c>
      <c r="B8196" s="18">
        <v>14466</v>
      </c>
      <c r="C8196" s="18">
        <v>36069052000</v>
      </c>
      <c r="D8196" s="18">
        <v>61554</v>
      </c>
    </row>
    <row r="8197" spans="1:4" ht="18.5" hidden="1">
      <c r="A8197" s="18" t="s">
        <v>62</v>
      </c>
      <c r="B8197" s="18">
        <v>14533</v>
      </c>
      <c r="C8197" s="18">
        <v>36051030201</v>
      </c>
      <c r="D8197" s="18">
        <v>55093</v>
      </c>
    </row>
    <row r="8198" spans="1:4" ht="18.5" hidden="1">
      <c r="A8198" s="18" t="s">
        <v>62</v>
      </c>
      <c r="B8198" s="18">
        <v>14539</v>
      </c>
      <c r="C8198" s="18">
        <v>36051030201</v>
      </c>
      <c r="D8198" s="18">
        <v>55093</v>
      </c>
    </row>
    <row r="8199" spans="1:4" ht="18.5" hidden="1">
      <c r="A8199" s="18" t="s">
        <v>62</v>
      </c>
      <c r="B8199" s="18">
        <v>13035</v>
      </c>
      <c r="C8199" s="18">
        <v>36053030502</v>
      </c>
      <c r="D8199" s="18">
        <v>114012</v>
      </c>
    </row>
    <row r="8200" spans="1:4" ht="18.5" hidden="1">
      <c r="A8200" s="18" t="s">
        <v>62</v>
      </c>
      <c r="B8200" s="18">
        <v>13310</v>
      </c>
      <c r="C8200" s="18">
        <v>36053030700</v>
      </c>
      <c r="D8200" s="18">
        <v>65192</v>
      </c>
    </row>
    <row r="8201" spans="1:4" ht="18.5" hidden="1">
      <c r="A8201" s="18" t="s">
        <v>62</v>
      </c>
      <c r="B8201" s="18">
        <v>14580</v>
      </c>
      <c r="C8201" s="18">
        <v>36055011400</v>
      </c>
      <c r="D8201" s="18">
        <v>55724</v>
      </c>
    </row>
    <row r="8202" spans="1:4" ht="18.5" hidden="1">
      <c r="A8202" s="18" t="s">
        <v>62</v>
      </c>
      <c r="B8202" s="18">
        <v>14450</v>
      </c>
      <c r="C8202" s="18">
        <v>36055011703</v>
      </c>
      <c r="D8202" s="18">
        <v>91815</v>
      </c>
    </row>
    <row r="8203" spans="1:4" ht="18.5" hidden="1">
      <c r="A8203" s="18" t="s">
        <v>62</v>
      </c>
      <c r="B8203" s="18">
        <v>14611</v>
      </c>
      <c r="C8203" s="18">
        <v>36055007500</v>
      </c>
      <c r="D8203" s="18">
        <v>33467</v>
      </c>
    </row>
    <row r="8204" spans="1:4" ht="18.5" hidden="1">
      <c r="A8204" s="18" t="s">
        <v>62</v>
      </c>
      <c r="B8204" s="18">
        <v>14626</v>
      </c>
      <c r="C8204" s="18">
        <v>36055013505</v>
      </c>
      <c r="D8204" s="18">
        <v>51450</v>
      </c>
    </row>
    <row r="8205" spans="1:4" ht="18.5" hidden="1">
      <c r="A8205" s="18" t="s">
        <v>62</v>
      </c>
      <c r="B8205" s="18">
        <v>14559</v>
      </c>
      <c r="C8205" s="18">
        <v>36055014901</v>
      </c>
      <c r="D8205" s="18">
        <v>80653</v>
      </c>
    </row>
    <row r="8206" spans="1:4" ht="18.5" hidden="1">
      <c r="A8206" s="18" t="s">
        <v>62</v>
      </c>
      <c r="B8206" s="18">
        <v>14618</v>
      </c>
      <c r="C8206" s="18">
        <v>36055013002</v>
      </c>
      <c r="D8206" s="18">
        <v>79680</v>
      </c>
    </row>
    <row r="8207" spans="1:4" ht="18.5" hidden="1">
      <c r="A8207" s="18" t="s">
        <v>62</v>
      </c>
      <c r="B8207" s="18">
        <v>14543</v>
      </c>
      <c r="C8207" s="18">
        <v>36055013300</v>
      </c>
      <c r="D8207" s="18">
        <v>94331</v>
      </c>
    </row>
    <row r="8208" spans="1:4" ht="18.5" hidden="1">
      <c r="A8208" s="18" t="s">
        <v>62</v>
      </c>
      <c r="B8208" s="18">
        <v>13459</v>
      </c>
      <c r="C8208" s="18">
        <v>36095740400</v>
      </c>
      <c r="D8208" s="18">
        <v>63500</v>
      </c>
    </row>
    <row r="8209" spans="1:4" ht="18.5" hidden="1">
      <c r="A8209" s="18" t="s">
        <v>62</v>
      </c>
      <c r="B8209" s="18">
        <v>13320</v>
      </c>
      <c r="C8209" s="18">
        <v>36077590100</v>
      </c>
      <c r="D8209" s="18">
        <v>68813</v>
      </c>
    </row>
    <row r="8210" spans="1:4" ht="18.5" hidden="1">
      <c r="A8210" s="18" t="s">
        <v>62</v>
      </c>
      <c r="B8210" s="18">
        <v>11501</v>
      </c>
      <c r="C8210" s="18">
        <v>36059303600</v>
      </c>
      <c r="D8210" s="18">
        <v>80075</v>
      </c>
    </row>
    <row r="8211" spans="1:4" ht="18.5" hidden="1">
      <c r="A8211" s="18" t="s">
        <v>62</v>
      </c>
      <c r="B8211" s="18">
        <v>11001</v>
      </c>
      <c r="C8211" s="18">
        <v>36059404400</v>
      </c>
      <c r="D8211" s="18">
        <v>118415</v>
      </c>
    </row>
    <row r="8212" spans="1:4" ht="18.5" hidden="1">
      <c r="A8212" s="18" t="s">
        <v>62</v>
      </c>
      <c r="B8212" s="18">
        <v>11756</v>
      </c>
      <c r="C8212" s="18">
        <v>36059409200</v>
      </c>
      <c r="D8212" s="18">
        <v>102920</v>
      </c>
    </row>
    <row r="8213" spans="1:4" ht="18.5" hidden="1">
      <c r="A8213" s="18" t="s">
        <v>62</v>
      </c>
      <c r="B8213" s="18">
        <v>11565</v>
      </c>
      <c r="C8213" s="18">
        <v>36059410100</v>
      </c>
      <c r="D8213" s="18">
        <v>130068</v>
      </c>
    </row>
    <row r="8214" spans="1:4" ht="18.5" hidden="1">
      <c r="A8214" s="18" t="s">
        <v>62</v>
      </c>
      <c r="B8214" s="18">
        <v>11030</v>
      </c>
      <c r="C8214" s="18">
        <v>36059301900</v>
      </c>
      <c r="D8214" s="18">
        <v>218128</v>
      </c>
    </row>
    <row r="8215" spans="1:4" ht="18.5" hidden="1">
      <c r="A8215" s="18" t="s">
        <v>62</v>
      </c>
      <c r="B8215" s="18">
        <v>10034</v>
      </c>
      <c r="C8215" s="18">
        <v>36061029500</v>
      </c>
      <c r="D8215" s="18">
        <v>65353</v>
      </c>
    </row>
    <row r="8216" spans="1:4" ht="18.5" hidden="1">
      <c r="A8216" s="18" t="s">
        <v>62</v>
      </c>
      <c r="B8216" s="18">
        <v>10038</v>
      </c>
      <c r="C8216" s="18">
        <v>36061001501</v>
      </c>
      <c r="D8216" s="18">
        <v>92500</v>
      </c>
    </row>
    <row r="8217" spans="1:4" ht="18.5" hidden="1">
      <c r="A8217" s="18" t="s">
        <v>62</v>
      </c>
      <c r="B8217" s="18">
        <v>10033</v>
      </c>
      <c r="C8217" s="18">
        <v>36061027100</v>
      </c>
      <c r="D8217" s="18">
        <v>51861</v>
      </c>
    </row>
    <row r="8218" spans="1:4" ht="18.5" hidden="1">
      <c r="A8218" s="18" t="s">
        <v>62</v>
      </c>
      <c r="B8218" s="18">
        <v>10001</v>
      </c>
      <c r="C8218" s="18">
        <v>36061010300</v>
      </c>
      <c r="D8218" s="18">
        <v>112975</v>
      </c>
    </row>
    <row r="8219" spans="1:4" ht="18.5" hidden="1">
      <c r="A8219" s="18" t="s">
        <v>62</v>
      </c>
      <c r="B8219" s="18">
        <v>10003</v>
      </c>
      <c r="C8219" s="18">
        <v>36061004200</v>
      </c>
      <c r="D8219" s="18">
        <v>152997</v>
      </c>
    </row>
    <row r="8220" spans="1:4" ht="18.5" hidden="1">
      <c r="A8220" s="18" t="s">
        <v>62</v>
      </c>
      <c r="B8220" s="18">
        <v>10111</v>
      </c>
      <c r="C8220" s="18">
        <v>36061010400</v>
      </c>
      <c r="D8220" s="18">
        <v>147597</v>
      </c>
    </row>
    <row r="8221" spans="1:4" ht="18.5" hidden="1">
      <c r="A8221" s="18" t="s">
        <v>62</v>
      </c>
      <c r="B8221" s="18">
        <v>10069</v>
      </c>
      <c r="C8221" s="18">
        <v>36061015100</v>
      </c>
      <c r="D8221" s="18">
        <v>98358</v>
      </c>
    </row>
    <row r="8222" spans="1:4" ht="18.5" hidden="1">
      <c r="A8222" s="18" t="s">
        <v>62</v>
      </c>
      <c r="B8222" s="18">
        <v>10010</v>
      </c>
      <c r="C8222" s="18">
        <v>36061006400</v>
      </c>
      <c r="D8222" s="18">
        <v>138884</v>
      </c>
    </row>
    <row r="8223" spans="1:4" ht="18.5" hidden="1">
      <c r="A8223" s="18" t="s">
        <v>62</v>
      </c>
      <c r="B8223" s="18">
        <v>10168</v>
      </c>
      <c r="C8223" s="18">
        <v>36061008000</v>
      </c>
      <c r="D8223" s="18">
        <v>156797</v>
      </c>
    </row>
    <row r="8224" spans="1:4" ht="18.5" hidden="1">
      <c r="A8224" s="18" t="s">
        <v>62</v>
      </c>
      <c r="B8224" s="18">
        <v>13469</v>
      </c>
      <c r="C8224" s="18">
        <v>36065026200</v>
      </c>
      <c r="D8224" s="18">
        <v>74118</v>
      </c>
    </row>
    <row r="8225" spans="1:4" ht="18.5" hidden="1">
      <c r="A8225" s="18" t="s">
        <v>62</v>
      </c>
      <c r="B8225" s="18">
        <v>13476</v>
      </c>
      <c r="C8225" s="18">
        <v>36065940200</v>
      </c>
      <c r="D8225" s="18">
        <v>64001</v>
      </c>
    </row>
    <row r="8226" spans="1:4" ht="18.5" hidden="1">
      <c r="A8226" s="18" t="s">
        <v>62</v>
      </c>
      <c r="B8226" s="18">
        <v>13486</v>
      </c>
      <c r="C8226" s="18">
        <v>36065024303</v>
      </c>
      <c r="D8226" s="18">
        <v>69389</v>
      </c>
    </row>
    <row r="8227" spans="1:4" ht="18.5" hidden="1">
      <c r="A8227" s="18" t="s">
        <v>62</v>
      </c>
      <c r="B8227" s="18">
        <v>13424</v>
      </c>
      <c r="C8227" s="18">
        <v>36065026100</v>
      </c>
      <c r="D8227" s="18">
        <v>70398</v>
      </c>
    </row>
    <row r="8228" spans="1:4" ht="18.5" hidden="1">
      <c r="A8228" s="18" t="s">
        <v>62</v>
      </c>
      <c r="B8228" s="18">
        <v>13042</v>
      </c>
      <c r="C8228" s="18">
        <v>36065026700</v>
      </c>
      <c r="D8228" s="18">
        <v>59595</v>
      </c>
    </row>
    <row r="8229" spans="1:4" ht="18.5" hidden="1">
      <c r="A8229" s="18" t="s">
        <v>62</v>
      </c>
      <c r="B8229" s="18">
        <v>13321</v>
      </c>
      <c r="C8229" s="18">
        <v>36065025001</v>
      </c>
      <c r="D8229" s="18">
        <v>80661</v>
      </c>
    </row>
    <row r="8230" spans="1:4" ht="18.5" hidden="1">
      <c r="A8230" s="18" t="s">
        <v>62</v>
      </c>
      <c r="B8230" s="18">
        <v>13352</v>
      </c>
      <c r="C8230" s="18">
        <v>36065024000</v>
      </c>
      <c r="D8230" s="18">
        <v>77396</v>
      </c>
    </row>
    <row r="8231" spans="1:4" ht="18.5" hidden="1">
      <c r="A8231" s="18" t="s">
        <v>62</v>
      </c>
      <c r="B8231" s="18">
        <v>13362</v>
      </c>
      <c r="C8231" s="18">
        <v>36065025600</v>
      </c>
      <c r="D8231" s="18">
        <v>62608</v>
      </c>
    </row>
    <row r="8232" spans="1:4" ht="18.5" hidden="1">
      <c r="A8232" s="18" t="s">
        <v>62</v>
      </c>
      <c r="B8232" s="18">
        <v>13208</v>
      </c>
      <c r="C8232" s="18">
        <v>36067000400</v>
      </c>
      <c r="D8232" s="18">
        <v>45107</v>
      </c>
    </row>
    <row r="8233" spans="1:4" ht="18.5" hidden="1">
      <c r="A8233" s="18" t="s">
        <v>62</v>
      </c>
      <c r="B8233" s="18">
        <v>13138</v>
      </c>
      <c r="C8233" s="18">
        <v>36067015700</v>
      </c>
      <c r="D8233" s="18">
        <v>106387</v>
      </c>
    </row>
    <row r="8234" spans="1:4" ht="18.5" hidden="1">
      <c r="A8234" s="18" t="s">
        <v>62</v>
      </c>
      <c r="B8234" s="18">
        <v>14532</v>
      </c>
      <c r="C8234" s="18">
        <v>36069050400</v>
      </c>
      <c r="D8234" s="18">
        <v>73604</v>
      </c>
    </row>
    <row r="8235" spans="1:4" ht="18.5" hidden="1">
      <c r="A8235" s="18" t="s">
        <v>62</v>
      </c>
      <c r="B8235" s="18">
        <v>14489</v>
      </c>
      <c r="C8235" s="18">
        <v>36117021000</v>
      </c>
      <c r="D8235" s="18">
        <v>57151</v>
      </c>
    </row>
    <row r="8236" spans="1:4" ht="18.5" hidden="1">
      <c r="A8236" s="18" t="s">
        <v>62</v>
      </c>
      <c r="B8236" s="18">
        <v>10950</v>
      </c>
      <c r="C8236" s="18">
        <v>36071014202</v>
      </c>
      <c r="D8236" s="18">
        <v>123948</v>
      </c>
    </row>
    <row r="8237" spans="1:4" ht="18.5" hidden="1">
      <c r="A8237" s="18" t="s">
        <v>62</v>
      </c>
      <c r="B8237" s="18">
        <v>12549</v>
      </c>
      <c r="C8237" s="18">
        <v>36071010600</v>
      </c>
      <c r="D8237" s="18">
        <v>82700</v>
      </c>
    </row>
    <row r="8238" spans="1:4" ht="18.5" hidden="1">
      <c r="A8238" s="18" t="s">
        <v>62</v>
      </c>
      <c r="B8238" s="18">
        <v>10963</v>
      </c>
      <c r="C8238" s="18">
        <v>36071011500</v>
      </c>
      <c r="D8238" s="18">
        <v>86709</v>
      </c>
    </row>
    <row r="8239" spans="1:4" ht="18.5" hidden="1">
      <c r="A8239" s="18" t="s">
        <v>62</v>
      </c>
      <c r="B8239" s="18">
        <v>10928</v>
      </c>
      <c r="C8239" s="18">
        <v>36071013600</v>
      </c>
      <c r="D8239" s="18">
        <v>126289</v>
      </c>
    </row>
    <row r="8240" spans="1:4" ht="18.5" hidden="1">
      <c r="A8240" s="18" t="s">
        <v>62</v>
      </c>
      <c r="B8240" s="18">
        <v>10925</v>
      </c>
      <c r="C8240" s="18">
        <v>36071014800</v>
      </c>
      <c r="D8240" s="18">
        <v>87065</v>
      </c>
    </row>
    <row r="8241" spans="1:4" ht="18.5" hidden="1">
      <c r="A8241" s="18" t="s">
        <v>62</v>
      </c>
      <c r="B8241" s="18">
        <v>10919</v>
      </c>
      <c r="C8241" s="18">
        <v>36071011000</v>
      </c>
      <c r="D8241" s="18">
        <v>90684</v>
      </c>
    </row>
    <row r="8242" spans="1:4" ht="18.5" hidden="1">
      <c r="A8242" s="18" t="s">
        <v>62</v>
      </c>
      <c r="B8242" s="18">
        <v>12721</v>
      </c>
      <c r="C8242" s="18">
        <v>36105951200</v>
      </c>
      <c r="D8242" s="18">
        <v>69905</v>
      </c>
    </row>
    <row r="8243" spans="1:4" ht="18.5" hidden="1">
      <c r="A8243" s="18" t="s">
        <v>62</v>
      </c>
      <c r="B8243" s="18">
        <v>10985</v>
      </c>
      <c r="C8243" s="18">
        <v>36071010902</v>
      </c>
      <c r="D8243" s="18">
        <v>94400</v>
      </c>
    </row>
    <row r="8244" spans="1:4" ht="18.5" hidden="1">
      <c r="A8244" s="18" t="s">
        <v>62</v>
      </c>
      <c r="B8244" s="18">
        <v>12785</v>
      </c>
      <c r="C8244" s="18">
        <v>36105951300</v>
      </c>
      <c r="D8244" s="18">
        <v>73118</v>
      </c>
    </row>
    <row r="8245" spans="1:4" ht="18.5" hidden="1">
      <c r="A8245" s="18" t="s">
        <v>62</v>
      </c>
      <c r="B8245" s="18">
        <v>14411</v>
      </c>
      <c r="C8245" s="18">
        <v>36073040600</v>
      </c>
      <c r="D8245" s="18">
        <v>62923</v>
      </c>
    </row>
    <row r="8246" spans="1:4" ht="18.5" hidden="1">
      <c r="A8246" s="18" t="s">
        <v>62</v>
      </c>
      <c r="B8246" s="18">
        <v>13069</v>
      </c>
      <c r="C8246" s="18">
        <v>36075021000</v>
      </c>
      <c r="D8246" s="18">
        <v>64075</v>
      </c>
    </row>
    <row r="8247" spans="1:4" ht="18.5" hidden="1">
      <c r="A8247" s="18" t="s">
        <v>62</v>
      </c>
      <c r="B8247" s="18">
        <v>13348</v>
      </c>
      <c r="C8247" s="18">
        <v>36077590202</v>
      </c>
      <c r="D8247" s="18">
        <v>75166</v>
      </c>
    </row>
    <row r="8248" spans="1:4" ht="18.5" hidden="1">
      <c r="A8248" s="18" t="s">
        <v>62</v>
      </c>
      <c r="B8248" s="18">
        <v>12116</v>
      </c>
      <c r="C8248" s="18">
        <v>36077590700</v>
      </c>
      <c r="D8248" s="18">
        <v>51210</v>
      </c>
    </row>
    <row r="8249" spans="1:4" ht="18.5" hidden="1">
      <c r="A8249" s="18" t="s">
        <v>62</v>
      </c>
      <c r="B8249" s="18">
        <v>13488</v>
      </c>
      <c r="C8249" s="18">
        <v>36077590600</v>
      </c>
      <c r="D8249" s="18">
        <v>55950</v>
      </c>
    </row>
    <row r="8250" spans="1:4" ht="18.5" hidden="1">
      <c r="A8250" s="18" t="s">
        <v>62</v>
      </c>
      <c r="B8250" s="18">
        <v>10516</v>
      </c>
      <c r="C8250" s="18">
        <v>36079010600</v>
      </c>
      <c r="D8250" s="18">
        <v>134430</v>
      </c>
    </row>
    <row r="8251" spans="1:4" ht="18.5" hidden="1">
      <c r="A8251" s="18" t="s">
        <v>62</v>
      </c>
      <c r="B8251" s="18">
        <v>12563</v>
      </c>
      <c r="C8251" s="18">
        <v>36079010200</v>
      </c>
      <c r="D8251" s="18">
        <v>107485</v>
      </c>
    </row>
    <row r="8252" spans="1:4" ht="18.5" hidden="1">
      <c r="A8252" s="18" t="s">
        <v>62</v>
      </c>
      <c r="B8252" s="18">
        <v>11379</v>
      </c>
      <c r="C8252" s="18">
        <v>36081065900</v>
      </c>
      <c r="D8252" s="18">
        <v>95484</v>
      </c>
    </row>
    <row r="8253" spans="1:4" ht="18.5" hidden="1">
      <c r="A8253" s="18" t="s">
        <v>62</v>
      </c>
      <c r="B8253" s="18">
        <v>11367</v>
      </c>
      <c r="C8253" s="18">
        <v>36081080900</v>
      </c>
      <c r="D8253" s="18">
        <v>72113</v>
      </c>
    </row>
    <row r="8254" spans="1:4" ht="18.5" hidden="1">
      <c r="A8254" s="18" t="s">
        <v>62</v>
      </c>
      <c r="B8254" s="18">
        <v>11435</v>
      </c>
      <c r="C8254" s="18">
        <v>36081021200</v>
      </c>
      <c r="D8254" s="18">
        <v>46907</v>
      </c>
    </row>
    <row r="8255" spans="1:4" ht="18.5" hidden="1">
      <c r="A8255" s="18" t="s">
        <v>62</v>
      </c>
      <c r="B8255" s="18">
        <v>11692</v>
      </c>
      <c r="C8255" s="18">
        <v>36081096400</v>
      </c>
      <c r="D8255" s="18">
        <v>81019</v>
      </c>
    </row>
    <row r="8256" spans="1:4" ht="18.5" hidden="1">
      <c r="A8256" s="18" t="s">
        <v>62</v>
      </c>
      <c r="B8256" s="18">
        <v>11103</v>
      </c>
      <c r="C8256" s="18">
        <v>36081014900</v>
      </c>
      <c r="D8256" s="18">
        <v>65770</v>
      </c>
    </row>
    <row r="8257" spans="1:4" ht="18.5" hidden="1">
      <c r="A8257" s="18" t="s">
        <v>62</v>
      </c>
      <c r="B8257" s="18">
        <v>11102</v>
      </c>
      <c r="C8257" s="18">
        <v>36081008300</v>
      </c>
      <c r="D8257" s="18">
        <v>60547</v>
      </c>
    </row>
    <row r="8258" spans="1:4" ht="18.5" hidden="1">
      <c r="A8258" s="18" t="s">
        <v>62</v>
      </c>
      <c r="B8258" s="18">
        <v>11369</v>
      </c>
      <c r="C8258" s="18">
        <v>36081036100</v>
      </c>
      <c r="D8258" s="18">
        <v>44792</v>
      </c>
    </row>
    <row r="8259" spans="1:4" ht="18.5" hidden="1">
      <c r="A8259" s="18" t="s">
        <v>62</v>
      </c>
      <c r="B8259" s="18">
        <v>11363</v>
      </c>
      <c r="C8259" s="18">
        <v>36081148300</v>
      </c>
      <c r="D8259" s="18">
        <v>142496</v>
      </c>
    </row>
    <row r="8260" spans="1:4" ht="18.5" hidden="1">
      <c r="A8260" s="18" t="s">
        <v>62</v>
      </c>
      <c r="B8260" s="18">
        <v>12033</v>
      </c>
      <c r="C8260" s="18">
        <v>36083052501</v>
      </c>
      <c r="D8260" s="18">
        <v>91427</v>
      </c>
    </row>
    <row r="8261" spans="1:4" ht="18.5" hidden="1">
      <c r="A8261" s="18" t="s">
        <v>62</v>
      </c>
      <c r="B8261" s="18">
        <v>12185</v>
      </c>
      <c r="C8261" s="18">
        <v>36083051800</v>
      </c>
      <c r="D8261" s="18">
        <v>70356</v>
      </c>
    </row>
    <row r="8262" spans="1:4" ht="18.5" hidden="1">
      <c r="A8262" s="18" t="s">
        <v>62</v>
      </c>
      <c r="B8262" s="18">
        <v>12052</v>
      </c>
      <c r="C8262" s="18">
        <v>36083052101</v>
      </c>
      <c r="D8262" s="18">
        <v>69189</v>
      </c>
    </row>
    <row r="8263" spans="1:4" ht="18.5" hidden="1">
      <c r="A8263" s="18" t="s">
        <v>62</v>
      </c>
      <c r="B8263" s="18">
        <v>12140</v>
      </c>
      <c r="C8263" s="18">
        <v>36083052201</v>
      </c>
      <c r="D8263" s="18">
        <v>78198</v>
      </c>
    </row>
    <row r="8264" spans="1:4" ht="18.5" hidden="1">
      <c r="A8264" s="18" t="s">
        <v>62</v>
      </c>
      <c r="B8264" s="18">
        <v>12040</v>
      </c>
      <c r="C8264" s="18">
        <v>36083052103</v>
      </c>
      <c r="D8264" s="18">
        <v>62944</v>
      </c>
    </row>
    <row r="8265" spans="1:4" ht="18.5" hidden="1">
      <c r="A8265" s="18" t="s">
        <v>62</v>
      </c>
      <c r="B8265" s="18">
        <v>10308</v>
      </c>
      <c r="C8265" s="18">
        <v>36085014605</v>
      </c>
      <c r="D8265" s="18">
        <v>101740</v>
      </c>
    </row>
    <row r="8266" spans="1:4" ht="18.5" hidden="1">
      <c r="A8266" s="18" t="s">
        <v>62</v>
      </c>
      <c r="B8266" s="18">
        <v>10956</v>
      </c>
      <c r="C8266" s="18">
        <v>36087010803</v>
      </c>
      <c r="D8266" s="18">
        <v>124396</v>
      </c>
    </row>
    <row r="8267" spans="1:4" ht="18.5" hidden="1">
      <c r="A8267" s="18" t="s">
        <v>62</v>
      </c>
      <c r="B8267" s="18">
        <v>13625</v>
      </c>
      <c r="C8267" s="18">
        <v>36089492300</v>
      </c>
      <c r="D8267" s="18">
        <v>56181</v>
      </c>
    </row>
    <row r="8268" spans="1:4" ht="18.5" hidden="1">
      <c r="A8268" s="18" t="s">
        <v>62</v>
      </c>
      <c r="B8268" s="18">
        <v>13658</v>
      </c>
      <c r="C8268" s="18">
        <v>36089491300</v>
      </c>
      <c r="D8268" s="18">
        <v>56189</v>
      </c>
    </row>
    <row r="8269" spans="1:4" ht="18.5" hidden="1">
      <c r="A8269" s="18" t="s">
        <v>62</v>
      </c>
      <c r="B8269" s="18">
        <v>12922</v>
      </c>
      <c r="C8269" s="18">
        <v>36089492500</v>
      </c>
      <c r="D8269" s="18">
        <v>45455</v>
      </c>
    </row>
    <row r="8270" spans="1:4" ht="18.5" hidden="1">
      <c r="A8270" s="18" t="s">
        <v>62</v>
      </c>
      <c r="B8270" s="18">
        <v>13639</v>
      </c>
      <c r="C8270" s="18">
        <v>36089492500</v>
      </c>
      <c r="D8270" s="18">
        <v>45455</v>
      </c>
    </row>
    <row r="8271" spans="1:4" ht="18.5" hidden="1">
      <c r="A8271" s="18" t="s">
        <v>62</v>
      </c>
      <c r="B8271" s="18">
        <v>12967</v>
      </c>
      <c r="C8271" s="18">
        <v>36089492400</v>
      </c>
      <c r="D8271" s="18">
        <v>49439</v>
      </c>
    </row>
    <row r="8272" spans="1:4" ht="18.5" hidden="1">
      <c r="A8272" s="18" t="s">
        <v>62</v>
      </c>
      <c r="B8272" s="18">
        <v>13690</v>
      </c>
      <c r="C8272" s="18">
        <v>36089492500</v>
      </c>
      <c r="D8272" s="18">
        <v>45455</v>
      </c>
    </row>
    <row r="8273" spans="1:4" ht="18.5" hidden="1">
      <c r="A8273" s="18" t="s">
        <v>62</v>
      </c>
      <c r="B8273" s="18">
        <v>13677</v>
      </c>
      <c r="C8273" s="18">
        <v>36089492000</v>
      </c>
      <c r="D8273" s="18">
        <v>60254</v>
      </c>
    </row>
    <row r="8274" spans="1:4" ht="18.5" hidden="1">
      <c r="A8274" s="18" t="s">
        <v>62</v>
      </c>
      <c r="B8274" s="18">
        <v>13647</v>
      </c>
      <c r="C8274" s="18">
        <v>36089492300</v>
      </c>
      <c r="D8274" s="18">
        <v>56181</v>
      </c>
    </row>
    <row r="8275" spans="1:4" ht="18.5" hidden="1">
      <c r="A8275" s="18" t="s">
        <v>62</v>
      </c>
      <c r="B8275" s="18">
        <v>12850</v>
      </c>
      <c r="C8275" s="18">
        <v>36091060503</v>
      </c>
      <c r="D8275" s="18">
        <v>60906</v>
      </c>
    </row>
    <row r="8276" spans="1:4" ht="18.5" hidden="1">
      <c r="A8276" s="18" t="s">
        <v>62</v>
      </c>
      <c r="B8276" s="18">
        <v>12863</v>
      </c>
      <c r="C8276" s="18">
        <v>36091061401</v>
      </c>
      <c r="D8276" s="18">
        <v>63812</v>
      </c>
    </row>
    <row r="8277" spans="1:4" ht="18.5" hidden="1">
      <c r="A8277" s="18" t="s">
        <v>62</v>
      </c>
      <c r="B8277" s="18">
        <v>12092</v>
      </c>
      <c r="C8277" s="18">
        <v>36095740100</v>
      </c>
      <c r="D8277" s="18">
        <v>71176</v>
      </c>
    </row>
    <row r="8278" spans="1:4" ht="18.5" hidden="1">
      <c r="A8278" s="18" t="s">
        <v>62</v>
      </c>
      <c r="B8278" s="18">
        <v>14826</v>
      </c>
      <c r="C8278" s="18">
        <v>36101960300</v>
      </c>
      <c r="D8278" s="18">
        <v>57449</v>
      </c>
    </row>
    <row r="8279" spans="1:4" ht="18.5" hidden="1">
      <c r="A8279" s="18" t="s">
        <v>62</v>
      </c>
      <c r="B8279" s="18">
        <v>14827</v>
      </c>
      <c r="C8279" s="18">
        <v>36101962300</v>
      </c>
      <c r="D8279" s="18">
        <v>81437</v>
      </c>
    </row>
    <row r="8280" spans="1:4" ht="18.5" hidden="1">
      <c r="A8280" s="18" t="s">
        <v>62</v>
      </c>
      <c r="B8280" s="18">
        <v>11784</v>
      </c>
      <c r="C8280" s="18">
        <v>36103158112</v>
      </c>
      <c r="D8280" s="18">
        <v>83423</v>
      </c>
    </row>
    <row r="8281" spans="1:4" ht="18.5" hidden="1">
      <c r="A8281" s="18" t="s">
        <v>62</v>
      </c>
      <c r="B8281" s="18">
        <v>11796</v>
      </c>
      <c r="C8281" s="18">
        <v>36103147702</v>
      </c>
      <c r="D8281" s="18">
        <v>97182</v>
      </c>
    </row>
    <row r="8282" spans="1:4" ht="18.5" hidden="1">
      <c r="A8282" s="18" t="s">
        <v>62</v>
      </c>
      <c r="B8282" s="18">
        <v>11964</v>
      </c>
      <c r="C8282" s="18">
        <v>36103180300</v>
      </c>
      <c r="D8282" s="18">
        <v>93974</v>
      </c>
    </row>
    <row r="8283" spans="1:4" ht="18.5" hidden="1">
      <c r="A8283" s="18" t="s">
        <v>62</v>
      </c>
      <c r="B8283" s="18">
        <v>11959</v>
      </c>
      <c r="C8283" s="18">
        <v>36103190601</v>
      </c>
      <c r="D8283" s="18">
        <v>106771</v>
      </c>
    </row>
    <row r="8284" spans="1:4" ht="18.5" hidden="1">
      <c r="A8284" s="18" t="s">
        <v>62</v>
      </c>
      <c r="B8284" s="18">
        <v>11780</v>
      </c>
      <c r="C8284" s="18">
        <v>36103135004</v>
      </c>
      <c r="D8284" s="18">
        <v>223161</v>
      </c>
    </row>
    <row r="8285" spans="1:4" ht="18.5" hidden="1">
      <c r="A8285" s="18" t="s">
        <v>62</v>
      </c>
      <c r="B8285" s="18">
        <v>11958</v>
      </c>
      <c r="C8285" s="18">
        <v>36103170002</v>
      </c>
      <c r="D8285" s="18">
        <v>102650</v>
      </c>
    </row>
    <row r="8286" spans="1:4" ht="18.5" hidden="1">
      <c r="A8286" s="18" t="s">
        <v>62</v>
      </c>
      <c r="B8286" s="18">
        <v>11980</v>
      </c>
      <c r="C8286" s="18">
        <v>36103158707</v>
      </c>
      <c r="D8286" s="18">
        <v>98850</v>
      </c>
    </row>
    <row r="8287" spans="1:4" ht="18.5" hidden="1">
      <c r="A8287" s="18" t="s">
        <v>62</v>
      </c>
      <c r="B8287" s="18">
        <v>11951</v>
      </c>
      <c r="C8287" s="18">
        <v>36103159508</v>
      </c>
      <c r="D8287" s="18">
        <v>70716</v>
      </c>
    </row>
    <row r="8288" spans="1:4" ht="18.5" hidden="1">
      <c r="A8288" s="18" t="s">
        <v>62</v>
      </c>
      <c r="B8288" s="18">
        <v>12789</v>
      </c>
      <c r="C8288" s="18">
        <v>36105951000</v>
      </c>
      <c r="D8288" s="18">
        <v>50656</v>
      </c>
    </row>
    <row r="8289" spans="1:4" ht="18.5" hidden="1">
      <c r="A8289" s="18" t="s">
        <v>62</v>
      </c>
      <c r="B8289" s="18">
        <v>12788</v>
      </c>
      <c r="C8289" s="18">
        <v>36105950800</v>
      </c>
      <c r="D8289" s="18">
        <v>48328</v>
      </c>
    </row>
    <row r="8290" spans="1:4" ht="18.5" hidden="1">
      <c r="A8290" s="18" t="s">
        <v>62</v>
      </c>
      <c r="B8290" s="18">
        <v>12747</v>
      </c>
      <c r="C8290" s="18">
        <v>36105950800</v>
      </c>
      <c r="D8290" s="18">
        <v>48328</v>
      </c>
    </row>
    <row r="8291" spans="1:4" ht="18.5" hidden="1">
      <c r="A8291" s="18" t="s">
        <v>62</v>
      </c>
      <c r="B8291" s="18">
        <v>12701</v>
      </c>
      <c r="C8291" s="18">
        <v>36105951800</v>
      </c>
      <c r="D8291" s="18">
        <v>37072</v>
      </c>
    </row>
    <row r="8292" spans="1:4" ht="18.5" hidden="1">
      <c r="A8292" s="18" t="s">
        <v>62</v>
      </c>
      <c r="B8292" s="18">
        <v>12754</v>
      </c>
      <c r="C8292" s="18">
        <v>36105950500</v>
      </c>
      <c r="D8292" s="18">
        <v>52299</v>
      </c>
    </row>
    <row r="8293" spans="1:4" ht="18.5" hidden="1">
      <c r="A8293" s="18" t="s">
        <v>62</v>
      </c>
      <c r="B8293" s="18">
        <v>12734</v>
      </c>
      <c r="C8293" s="18">
        <v>36105951900</v>
      </c>
      <c r="D8293" s="18">
        <v>48556</v>
      </c>
    </row>
    <row r="8294" spans="1:4" ht="18.5" hidden="1">
      <c r="A8294" s="18" t="s">
        <v>62</v>
      </c>
      <c r="B8294" s="18">
        <v>12786</v>
      </c>
      <c r="C8294" s="18">
        <v>36105952000</v>
      </c>
      <c r="D8294" s="18">
        <v>66187</v>
      </c>
    </row>
    <row r="8295" spans="1:4" ht="18.5" hidden="1">
      <c r="A8295" s="18" t="s">
        <v>62</v>
      </c>
      <c r="B8295" s="18">
        <v>12769</v>
      </c>
      <c r="C8295" s="18">
        <v>36105951300</v>
      </c>
      <c r="D8295" s="18">
        <v>73118</v>
      </c>
    </row>
    <row r="8296" spans="1:4" ht="18.5" hidden="1">
      <c r="A8296" s="18" t="s">
        <v>62</v>
      </c>
      <c r="B8296" s="18">
        <v>12792</v>
      </c>
      <c r="C8296" s="18">
        <v>36105952400</v>
      </c>
      <c r="D8296" s="18">
        <v>69302</v>
      </c>
    </row>
    <row r="8297" spans="1:4" ht="18.5" hidden="1">
      <c r="A8297" s="18" t="s">
        <v>62</v>
      </c>
      <c r="B8297" s="18">
        <v>12483</v>
      </c>
      <c r="C8297" s="18">
        <v>36111954700</v>
      </c>
      <c r="D8297" s="18">
        <v>58208</v>
      </c>
    </row>
    <row r="8298" spans="1:4" ht="18.5" hidden="1">
      <c r="A8298" s="18" t="s">
        <v>62</v>
      </c>
      <c r="B8298" s="18">
        <v>12458</v>
      </c>
      <c r="C8298" s="18">
        <v>36111954600</v>
      </c>
      <c r="D8298" s="18">
        <v>61654</v>
      </c>
    </row>
    <row r="8299" spans="1:4" ht="18.5" hidden="1">
      <c r="A8299" s="18" t="s">
        <v>62</v>
      </c>
      <c r="B8299" s="18">
        <v>13732</v>
      </c>
      <c r="C8299" s="18">
        <v>36107020402</v>
      </c>
      <c r="D8299" s="18">
        <v>81975</v>
      </c>
    </row>
    <row r="8300" spans="1:4" ht="18.5" hidden="1">
      <c r="A8300" s="18" t="s">
        <v>62</v>
      </c>
      <c r="B8300" s="18">
        <v>14817</v>
      </c>
      <c r="C8300" s="18">
        <v>36109001900</v>
      </c>
      <c r="D8300" s="18">
        <v>65783</v>
      </c>
    </row>
    <row r="8301" spans="1:4" ht="18.5" hidden="1">
      <c r="A8301" s="18" t="s">
        <v>62</v>
      </c>
      <c r="B8301" s="18">
        <v>12498</v>
      </c>
      <c r="C8301" s="18">
        <v>36111950500</v>
      </c>
      <c r="D8301" s="18">
        <v>87878</v>
      </c>
    </row>
    <row r="8302" spans="1:4" ht="18.5" hidden="1">
      <c r="A8302" s="18" t="s">
        <v>62</v>
      </c>
      <c r="B8302" s="18">
        <v>12401</v>
      </c>
      <c r="C8302" s="18">
        <v>36111951500</v>
      </c>
      <c r="D8302" s="18">
        <v>73328</v>
      </c>
    </row>
    <row r="8303" spans="1:4" ht="18.5" hidden="1">
      <c r="A8303" s="18" t="s">
        <v>62</v>
      </c>
      <c r="B8303" s="18">
        <v>12428</v>
      </c>
      <c r="C8303" s="18">
        <v>36111954700</v>
      </c>
      <c r="D8303" s="18">
        <v>58208</v>
      </c>
    </row>
    <row r="8304" spans="1:4" ht="18.5" hidden="1">
      <c r="A8304" s="18" t="s">
        <v>62</v>
      </c>
      <c r="B8304" s="18">
        <v>12486</v>
      </c>
      <c r="C8304" s="18">
        <v>36111952800</v>
      </c>
      <c r="D8304" s="18">
        <v>70224</v>
      </c>
    </row>
    <row r="8305" spans="1:4" ht="18.5" hidden="1">
      <c r="A8305" s="18" t="s">
        <v>62</v>
      </c>
      <c r="B8305" s="18">
        <v>12494</v>
      </c>
      <c r="C8305" s="18">
        <v>36111951000</v>
      </c>
      <c r="D8305" s="18">
        <v>82596</v>
      </c>
    </row>
    <row r="8306" spans="1:4" ht="18.5" hidden="1">
      <c r="A8306" s="18" t="s">
        <v>62</v>
      </c>
      <c r="B8306" s="18">
        <v>12816</v>
      </c>
      <c r="C8306" s="18">
        <v>36115091000</v>
      </c>
      <c r="D8306" s="18">
        <v>67643</v>
      </c>
    </row>
    <row r="8307" spans="1:4" ht="18.5" hidden="1">
      <c r="A8307" s="18" t="s">
        <v>62</v>
      </c>
      <c r="B8307" s="18">
        <v>10567</v>
      </c>
      <c r="C8307" s="18">
        <v>36119014607</v>
      </c>
      <c r="D8307" s="18">
        <v>148160</v>
      </c>
    </row>
    <row r="8308" spans="1:4" ht="18.5" hidden="1">
      <c r="A8308" s="18" t="s">
        <v>62</v>
      </c>
      <c r="B8308" s="18">
        <v>10707</v>
      </c>
      <c r="C8308" s="18">
        <v>36119002103</v>
      </c>
      <c r="D8308" s="18">
        <v>184718</v>
      </c>
    </row>
    <row r="8309" spans="1:4" ht="18.5" hidden="1">
      <c r="A8309" s="18" t="s">
        <v>62</v>
      </c>
      <c r="B8309" s="18">
        <v>10603</v>
      </c>
      <c r="C8309" s="18">
        <v>36119010902</v>
      </c>
      <c r="D8309" s="18">
        <v>129973</v>
      </c>
    </row>
    <row r="8310" spans="1:4" ht="18.5" hidden="1">
      <c r="A8310" s="18" t="s">
        <v>62</v>
      </c>
      <c r="B8310" s="18">
        <v>10548</v>
      </c>
      <c r="C8310" s="18">
        <v>36119014604</v>
      </c>
      <c r="D8310" s="18">
        <v>100937</v>
      </c>
    </row>
    <row r="8311" spans="1:4" ht="18.5" hidden="1">
      <c r="A8311" s="18" t="s">
        <v>62</v>
      </c>
      <c r="B8311" s="18">
        <v>10517</v>
      </c>
      <c r="C8311" s="18">
        <v>36119014704</v>
      </c>
      <c r="D8311" s="18">
        <v>84220</v>
      </c>
    </row>
    <row r="8312" spans="1:4" ht="18.5" hidden="1">
      <c r="A8312" s="18" t="s">
        <v>62</v>
      </c>
      <c r="B8312" s="18">
        <v>10606</v>
      </c>
      <c r="C8312" s="18">
        <v>36119009200</v>
      </c>
      <c r="D8312" s="18">
        <v>82819</v>
      </c>
    </row>
    <row r="8313" spans="1:4" ht="18.5" hidden="1">
      <c r="A8313" s="18" t="s">
        <v>62</v>
      </c>
      <c r="B8313" s="18">
        <v>10580</v>
      </c>
      <c r="C8313" s="18">
        <v>36119007700</v>
      </c>
      <c r="D8313" s="18">
        <v>214049</v>
      </c>
    </row>
    <row r="8314" spans="1:4" ht="18.5" hidden="1">
      <c r="A8314" s="18" t="s">
        <v>62</v>
      </c>
      <c r="B8314" s="18">
        <v>10518</v>
      </c>
      <c r="C8314" s="18">
        <v>36119012502</v>
      </c>
      <c r="D8314" s="18">
        <v>226377</v>
      </c>
    </row>
    <row r="8315" spans="1:4" ht="18.5" hidden="1">
      <c r="A8315" s="18" t="s">
        <v>62</v>
      </c>
      <c r="B8315" s="18">
        <v>10570</v>
      </c>
      <c r="C8315" s="18">
        <v>36119012200</v>
      </c>
      <c r="D8315" s="18">
        <v>151468</v>
      </c>
    </row>
    <row r="8316" spans="1:4" ht="18.5" hidden="1">
      <c r="A8316" s="18" t="s">
        <v>62</v>
      </c>
      <c r="B8316" s="18">
        <v>10597</v>
      </c>
      <c r="C8316" s="18">
        <v>36119012502</v>
      </c>
      <c r="D8316" s="18">
        <v>226377</v>
      </c>
    </row>
    <row r="8317" spans="1:4" ht="18.5" hidden="1">
      <c r="A8317" s="18" t="s">
        <v>62</v>
      </c>
      <c r="B8317" s="18">
        <v>10503</v>
      </c>
      <c r="C8317" s="18">
        <v>36119011300</v>
      </c>
      <c r="D8317" s="18">
        <v>199102</v>
      </c>
    </row>
    <row r="8318" spans="1:4" ht="18.5" hidden="1">
      <c r="A8318" s="18" t="s">
        <v>62</v>
      </c>
      <c r="B8318" s="18">
        <v>10535</v>
      </c>
      <c r="C8318" s="18">
        <v>36119014806</v>
      </c>
      <c r="D8318" s="18">
        <v>130341</v>
      </c>
    </row>
    <row r="8319" spans="1:4" ht="18.5" hidden="1">
      <c r="A8319" s="18" t="s">
        <v>62</v>
      </c>
      <c r="B8319" s="18">
        <v>14569</v>
      </c>
      <c r="C8319" s="18">
        <v>36121970500</v>
      </c>
      <c r="D8319" s="18">
        <v>51696</v>
      </c>
    </row>
    <row r="8320" spans="1:4" ht="18.5" hidden="1">
      <c r="A8320" s="18" t="s">
        <v>62</v>
      </c>
      <c r="B8320" s="18">
        <v>14478</v>
      </c>
      <c r="C8320" s="18">
        <v>36123150400</v>
      </c>
      <c r="D8320" s="18">
        <v>80127</v>
      </c>
    </row>
    <row r="8321" spans="1:4" ht="18.5" hidden="1">
      <c r="A8321" s="18" t="s">
        <v>62</v>
      </c>
      <c r="B8321" s="18">
        <v>14415</v>
      </c>
      <c r="C8321" s="18">
        <v>36123150200</v>
      </c>
      <c r="D8321" s="18">
        <v>50484</v>
      </c>
    </row>
    <row r="8322" spans="1:4" ht="18.5" hidden="1">
      <c r="A8322" s="18" t="s">
        <v>81</v>
      </c>
      <c r="B8322" s="18">
        <v>45830</v>
      </c>
      <c r="C8322" s="18">
        <v>39137030500</v>
      </c>
      <c r="D8322" s="18">
        <v>63436</v>
      </c>
    </row>
    <row r="8323" spans="1:4" ht="18.5" hidden="1">
      <c r="A8323" s="18" t="s">
        <v>81</v>
      </c>
      <c r="B8323" s="18">
        <v>45877</v>
      </c>
      <c r="C8323" s="18">
        <v>39137030400</v>
      </c>
      <c r="D8323" s="18">
        <v>63075</v>
      </c>
    </row>
    <row r="8324" spans="1:4" ht="18.5" hidden="1">
      <c r="A8324" s="18" t="s">
        <v>81</v>
      </c>
      <c r="B8324" s="18">
        <v>44859</v>
      </c>
      <c r="C8324" s="18">
        <v>39005970200</v>
      </c>
      <c r="D8324" s="18">
        <v>56215</v>
      </c>
    </row>
    <row r="8325" spans="1:4" ht="18.5" hidden="1">
      <c r="A8325" s="18" t="s">
        <v>81</v>
      </c>
      <c r="B8325" s="18">
        <v>44851</v>
      </c>
      <c r="C8325" s="18">
        <v>39077916600</v>
      </c>
      <c r="D8325" s="18">
        <v>55931</v>
      </c>
    </row>
    <row r="8326" spans="1:4" ht="18.5" hidden="1">
      <c r="A8326" s="18" t="s">
        <v>81</v>
      </c>
      <c r="B8326" s="18">
        <v>44843</v>
      </c>
      <c r="C8326" s="18">
        <v>39139002000</v>
      </c>
      <c r="D8326" s="18">
        <v>72103</v>
      </c>
    </row>
    <row r="8327" spans="1:4" ht="18.5" hidden="1">
      <c r="A8327" s="18" t="s">
        <v>81</v>
      </c>
      <c r="B8327" s="18">
        <v>44057</v>
      </c>
      <c r="C8327" s="18">
        <v>39085206100</v>
      </c>
      <c r="D8327" s="18">
        <v>66344</v>
      </c>
    </row>
    <row r="8328" spans="1:4" ht="18.5" hidden="1">
      <c r="A8328" s="18" t="s">
        <v>81</v>
      </c>
      <c r="B8328" s="18">
        <v>44082</v>
      </c>
      <c r="C8328" s="18">
        <v>39007001200</v>
      </c>
      <c r="D8328" s="18">
        <v>54287</v>
      </c>
    </row>
    <row r="8329" spans="1:4" ht="18.5" hidden="1">
      <c r="A8329" s="18" t="s">
        <v>81</v>
      </c>
      <c r="B8329" s="18">
        <v>44062</v>
      </c>
      <c r="C8329" s="18">
        <v>39055312400</v>
      </c>
      <c r="D8329" s="18">
        <v>55561</v>
      </c>
    </row>
    <row r="8330" spans="1:4" ht="18.5" hidden="1">
      <c r="A8330" s="18" t="s">
        <v>81</v>
      </c>
      <c r="B8330" s="18">
        <v>45761</v>
      </c>
      <c r="C8330" s="18">
        <v>39009973500</v>
      </c>
      <c r="D8330" s="18">
        <v>42959</v>
      </c>
    </row>
    <row r="8331" spans="1:4" ht="18.5" hidden="1">
      <c r="A8331" s="18" t="s">
        <v>81</v>
      </c>
      <c r="B8331" s="18">
        <v>45766</v>
      </c>
      <c r="C8331" s="18">
        <v>39009973800</v>
      </c>
      <c r="D8331" s="18">
        <v>58109</v>
      </c>
    </row>
    <row r="8332" spans="1:4" ht="18.5" hidden="1">
      <c r="A8332" s="18" t="s">
        <v>81</v>
      </c>
      <c r="B8332" s="18">
        <v>45776</v>
      </c>
      <c r="C8332" s="18">
        <v>39105964200</v>
      </c>
      <c r="D8332" s="18">
        <v>46823</v>
      </c>
    </row>
    <row r="8333" spans="1:4" ht="18.5" hidden="1">
      <c r="A8333" s="18" t="s">
        <v>81</v>
      </c>
      <c r="B8333" s="18">
        <v>45742</v>
      </c>
      <c r="C8333" s="18">
        <v>39167021700</v>
      </c>
      <c r="D8333" s="18">
        <v>64600</v>
      </c>
    </row>
    <row r="8334" spans="1:4" ht="18.5" hidden="1">
      <c r="A8334" s="18" t="s">
        <v>81</v>
      </c>
      <c r="B8334" s="18">
        <v>45884</v>
      </c>
      <c r="C8334" s="18">
        <v>39011041100</v>
      </c>
      <c r="D8334" s="18">
        <v>73526</v>
      </c>
    </row>
    <row r="8335" spans="1:4" ht="18.5" hidden="1">
      <c r="A8335" s="18" t="s">
        <v>81</v>
      </c>
      <c r="B8335" s="18">
        <v>45865</v>
      </c>
      <c r="C8335" s="18">
        <v>39011041000</v>
      </c>
      <c r="D8335" s="18">
        <v>76199</v>
      </c>
    </row>
    <row r="8336" spans="1:4" ht="18.5" hidden="1">
      <c r="A8336" s="18" t="s">
        <v>81</v>
      </c>
      <c r="B8336" s="18">
        <v>45845</v>
      </c>
      <c r="C8336" s="18">
        <v>39149971600</v>
      </c>
      <c r="D8336" s="18">
        <v>64534</v>
      </c>
    </row>
    <row r="8337" spans="1:4" ht="18.5" hidden="1">
      <c r="A8337" s="18" t="s">
        <v>81</v>
      </c>
      <c r="B8337" s="18">
        <v>43947</v>
      </c>
      <c r="C8337" s="18">
        <v>39013011200</v>
      </c>
      <c r="D8337" s="18">
        <v>50838</v>
      </c>
    </row>
    <row r="8338" spans="1:4" ht="18.5" hidden="1">
      <c r="A8338" s="18" t="s">
        <v>81</v>
      </c>
      <c r="B8338" s="18">
        <v>43950</v>
      </c>
      <c r="C8338" s="18">
        <v>39013012200</v>
      </c>
      <c r="D8338" s="18">
        <v>58157</v>
      </c>
    </row>
    <row r="8339" spans="1:4" ht="18.5" hidden="1">
      <c r="A8339" s="18" t="s">
        <v>81</v>
      </c>
      <c r="B8339" s="18">
        <v>43747</v>
      </c>
      <c r="C8339" s="18">
        <v>39111966700</v>
      </c>
      <c r="D8339" s="18">
        <v>52641</v>
      </c>
    </row>
    <row r="8340" spans="1:4" ht="18.5" hidden="1">
      <c r="A8340" s="18" t="s">
        <v>81</v>
      </c>
      <c r="B8340" s="18">
        <v>43972</v>
      </c>
      <c r="C8340" s="18">
        <v>39013012200</v>
      </c>
      <c r="D8340" s="18">
        <v>58157</v>
      </c>
    </row>
    <row r="8341" spans="1:4" ht="18.5" hidden="1">
      <c r="A8341" s="18" t="s">
        <v>81</v>
      </c>
      <c r="B8341" s="18">
        <v>43983</v>
      </c>
      <c r="C8341" s="18">
        <v>39013010600</v>
      </c>
      <c r="D8341" s="18">
        <v>47201</v>
      </c>
    </row>
    <row r="8342" spans="1:4" ht="18.5" hidden="1">
      <c r="A8342" s="18" t="s">
        <v>81</v>
      </c>
      <c r="B8342" s="18">
        <v>43934</v>
      </c>
      <c r="C8342" s="18">
        <v>39013010200</v>
      </c>
      <c r="D8342" s="18">
        <v>35290</v>
      </c>
    </row>
    <row r="8343" spans="1:4" ht="18.5" hidden="1">
      <c r="A8343" s="18" t="s">
        <v>81</v>
      </c>
      <c r="B8343" s="18">
        <v>45154</v>
      </c>
      <c r="C8343" s="18">
        <v>39015951202</v>
      </c>
      <c r="D8343" s="18">
        <v>54677</v>
      </c>
    </row>
    <row r="8344" spans="1:4" ht="18.5" hidden="1">
      <c r="A8344" s="18" t="s">
        <v>81</v>
      </c>
      <c r="B8344" s="18">
        <v>45118</v>
      </c>
      <c r="C8344" s="18">
        <v>39015951201</v>
      </c>
      <c r="D8344" s="18">
        <v>64355</v>
      </c>
    </row>
    <row r="8345" spans="1:4" ht="18.5" hidden="1">
      <c r="A8345" s="18" t="s">
        <v>81</v>
      </c>
      <c r="B8345" s="18">
        <v>45168</v>
      </c>
      <c r="C8345" s="18">
        <v>39015951500</v>
      </c>
      <c r="D8345" s="18">
        <v>57207</v>
      </c>
    </row>
    <row r="8346" spans="1:4" ht="18.5" hidden="1">
      <c r="A8346" s="18" t="s">
        <v>81</v>
      </c>
      <c r="B8346" s="18">
        <v>45241</v>
      </c>
      <c r="C8346" s="18">
        <v>39061023001</v>
      </c>
      <c r="D8346" s="18">
        <v>56641</v>
      </c>
    </row>
    <row r="8347" spans="1:4" ht="18.5" hidden="1">
      <c r="A8347" s="18" t="s">
        <v>81</v>
      </c>
      <c r="B8347" s="18">
        <v>45062</v>
      </c>
      <c r="C8347" s="18">
        <v>39017010301</v>
      </c>
      <c r="D8347" s="18">
        <v>72319</v>
      </c>
    </row>
    <row r="8348" spans="1:4" ht="18.5" hidden="1">
      <c r="A8348" s="18" t="s">
        <v>81</v>
      </c>
      <c r="B8348" s="18">
        <v>44651</v>
      </c>
      <c r="C8348" s="18">
        <v>39019720100</v>
      </c>
      <c r="D8348" s="18">
        <v>52571</v>
      </c>
    </row>
    <row r="8349" spans="1:4" ht="18.5" hidden="1">
      <c r="A8349" s="18" t="s">
        <v>81</v>
      </c>
      <c r="B8349" s="18">
        <v>43945</v>
      </c>
      <c r="C8349" s="18">
        <v>39029951200</v>
      </c>
      <c r="D8349" s="18">
        <v>47041</v>
      </c>
    </row>
    <row r="8350" spans="1:4" ht="18.5" hidden="1">
      <c r="A8350" s="18" t="s">
        <v>81</v>
      </c>
      <c r="B8350" s="18">
        <v>44644</v>
      </c>
      <c r="C8350" s="18">
        <v>39019720300</v>
      </c>
      <c r="D8350" s="18">
        <v>71357</v>
      </c>
    </row>
    <row r="8351" spans="1:4" ht="18.5" hidden="1">
      <c r="A8351" s="18" t="s">
        <v>81</v>
      </c>
      <c r="B8351" s="18">
        <v>44656</v>
      </c>
      <c r="C8351" s="18">
        <v>39157020400</v>
      </c>
      <c r="D8351" s="18">
        <v>54275</v>
      </c>
    </row>
    <row r="8352" spans="1:4" ht="18.5" hidden="1">
      <c r="A8352" s="18" t="s">
        <v>81</v>
      </c>
      <c r="B8352" s="18">
        <v>44675</v>
      </c>
      <c r="C8352" s="18">
        <v>39019720700</v>
      </c>
      <c r="D8352" s="18">
        <v>48234</v>
      </c>
    </row>
    <row r="8353" spans="1:4" ht="18.5" hidden="1">
      <c r="A8353" s="18" t="s">
        <v>81</v>
      </c>
      <c r="B8353" s="18">
        <v>44688</v>
      </c>
      <c r="C8353" s="18">
        <v>39151714902</v>
      </c>
      <c r="D8353" s="18">
        <v>57207</v>
      </c>
    </row>
    <row r="8354" spans="1:4" ht="18.5" hidden="1">
      <c r="A8354" s="18" t="s">
        <v>81</v>
      </c>
      <c r="B8354" s="18">
        <v>43903</v>
      </c>
      <c r="C8354" s="18">
        <v>39019720600</v>
      </c>
      <c r="D8354" s="18">
        <v>41198</v>
      </c>
    </row>
    <row r="8355" spans="1:4" ht="18.5" hidden="1">
      <c r="A8355" s="18" t="s">
        <v>81</v>
      </c>
      <c r="B8355" s="18">
        <v>44621</v>
      </c>
      <c r="C8355" s="18">
        <v>39157021600</v>
      </c>
      <c r="D8355" s="18">
        <v>48714</v>
      </c>
    </row>
    <row r="8356" spans="1:4" ht="18.5" hidden="1">
      <c r="A8356" s="18" t="s">
        <v>81</v>
      </c>
      <c r="B8356" s="18">
        <v>44427</v>
      </c>
      <c r="C8356" s="18">
        <v>39019720100</v>
      </c>
      <c r="D8356" s="18">
        <v>52571</v>
      </c>
    </row>
    <row r="8357" spans="1:4" ht="18.5" hidden="1">
      <c r="A8357" s="18" t="s">
        <v>81</v>
      </c>
      <c r="B8357" s="18">
        <v>45506</v>
      </c>
      <c r="C8357" s="18">
        <v>39023002100</v>
      </c>
      <c r="D8357" s="18">
        <v>39843</v>
      </c>
    </row>
    <row r="8358" spans="1:4" ht="18.5" hidden="1">
      <c r="A8358" s="18" t="s">
        <v>81</v>
      </c>
      <c r="B8358" s="18">
        <v>45505</v>
      </c>
      <c r="C8358" s="18">
        <v>39023001600</v>
      </c>
      <c r="D8358" s="18">
        <v>60114</v>
      </c>
    </row>
    <row r="8359" spans="1:4" ht="18.5" hidden="1">
      <c r="A8359" s="18" t="s">
        <v>81</v>
      </c>
      <c r="B8359" s="18">
        <v>45349</v>
      </c>
      <c r="C8359" s="18">
        <v>39023002601</v>
      </c>
      <c r="D8359" s="18">
        <v>68145</v>
      </c>
    </row>
    <row r="8360" spans="1:4" ht="18.5" hidden="1">
      <c r="A8360" s="18" t="s">
        <v>81</v>
      </c>
      <c r="B8360" s="18">
        <v>45122</v>
      </c>
      <c r="C8360" s="18">
        <v>39025040202</v>
      </c>
      <c r="D8360" s="18">
        <v>58658</v>
      </c>
    </row>
    <row r="8361" spans="1:4" ht="18.5" hidden="1">
      <c r="A8361" s="18" t="s">
        <v>81</v>
      </c>
      <c r="B8361" s="18">
        <v>45145</v>
      </c>
      <c r="C8361" s="18">
        <v>39025040101</v>
      </c>
      <c r="D8361" s="18">
        <v>69047</v>
      </c>
    </row>
    <row r="8362" spans="1:4" ht="18.5" hidden="1">
      <c r="A8362" s="18" t="s">
        <v>81</v>
      </c>
      <c r="B8362" s="18">
        <v>45159</v>
      </c>
      <c r="C8362" s="18">
        <v>39027965100</v>
      </c>
      <c r="D8362" s="18">
        <v>49997</v>
      </c>
    </row>
    <row r="8363" spans="1:4" ht="18.5" hidden="1">
      <c r="A8363" s="18" t="s">
        <v>81</v>
      </c>
      <c r="B8363" s="18">
        <v>44441</v>
      </c>
      <c r="C8363" s="18">
        <v>39029951600</v>
      </c>
      <c r="D8363" s="18">
        <v>65277</v>
      </c>
    </row>
    <row r="8364" spans="1:4" ht="18.5" hidden="1">
      <c r="A8364" s="18" t="s">
        <v>81</v>
      </c>
      <c r="B8364" s="18">
        <v>44460</v>
      </c>
      <c r="C8364" s="18">
        <v>39029950700</v>
      </c>
      <c r="D8364" s="18">
        <v>46051</v>
      </c>
    </row>
    <row r="8365" spans="1:4" ht="18.5" hidden="1">
      <c r="A8365" s="18" t="s">
        <v>81</v>
      </c>
      <c r="B8365" s="18">
        <v>44609</v>
      </c>
      <c r="C8365" s="18">
        <v>39099813000</v>
      </c>
      <c r="D8365" s="18">
        <v>44497</v>
      </c>
    </row>
    <row r="8366" spans="1:4" ht="18.5" hidden="1">
      <c r="A8366" s="18" t="s">
        <v>81</v>
      </c>
      <c r="B8366" s="18">
        <v>44490</v>
      </c>
      <c r="C8366" s="18">
        <v>39029950400</v>
      </c>
      <c r="D8366" s="18">
        <v>58115</v>
      </c>
    </row>
    <row r="8367" spans="1:4" ht="18.5" hidden="1">
      <c r="A8367" s="18" t="s">
        <v>81</v>
      </c>
      <c r="B8367" s="18">
        <v>44105</v>
      </c>
      <c r="C8367" s="18">
        <v>39035115800</v>
      </c>
      <c r="D8367" s="18">
        <v>31249</v>
      </c>
    </row>
    <row r="8368" spans="1:4" ht="18.5" hidden="1">
      <c r="A8368" s="18" t="s">
        <v>81</v>
      </c>
      <c r="B8368" s="18">
        <v>44140</v>
      </c>
      <c r="C8368" s="18">
        <v>39035130104</v>
      </c>
      <c r="D8368" s="18">
        <v>124444</v>
      </c>
    </row>
    <row r="8369" spans="1:4" ht="18.5" hidden="1">
      <c r="A8369" s="18" t="s">
        <v>81</v>
      </c>
      <c r="B8369" s="18">
        <v>44125</v>
      </c>
      <c r="C8369" s="18">
        <v>39035154502</v>
      </c>
      <c r="D8369" s="18">
        <v>49279</v>
      </c>
    </row>
    <row r="8370" spans="1:4" ht="18.5" hidden="1">
      <c r="A8370" s="18" t="s">
        <v>81</v>
      </c>
      <c r="B8370" s="18">
        <v>44146</v>
      </c>
      <c r="C8370" s="18">
        <v>39035132302</v>
      </c>
      <c r="D8370" s="18">
        <v>41934</v>
      </c>
    </row>
    <row r="8371" spans="1:4" ht="18.5" hidden="1">
      <c r="A8371" s="18" t="s">
        <v>81</v>
      </c>
      <c r="B8371" s="18">
        <v>44126</v>
      </c>
      <c r="C8371" s="18">
        <v>39035153107</v>
      </c>
      <c r="D8371" s="18">
        <v>79224</v>
      </c>
    </row>
    <row r="8372" spans="1:4" ht="18.5" hidden="1">
      <c r="A8372" s="18" t="s">
        <v>81</v>
      </c>
      <c r="B8372" s="18">
        <v>45332</v>
      </c>
      <c r="C8372" s="18">
        <v>39037560100</v>
      </c>
      <c r="D8372" s="18">
        <v>58356</v>
      </c>
    </row>
    <row r="8373" spans="1:4" ht="18.5" hidden="1">
      <c r="A8373" s="18" t="s">
        <v>81</v>
      </c>
      <c r="B8373" s="18">
        <v>43519</v>
      </c>
      <c r="C8373" s="18">
        <v>39039958100</v>
      </c>
      <c r="D8373" s="18">
        <v>62611</v>
      </c>
    </row>
    <row r="8374" spans="1:4" ht="18.5" hidden="1">
      <c r="A8374" s="18" t="s">
        <v>81</v>
      </c>
      <c r="B8374" s="18">
        <v>43517</v>
      </c>
      <c r="C8374" s="18">
        <v>39171950900</v>
      </c>
      <c r="D8374" s="18">
        <v>58492</v>
      </c>
    </row>
    <row r="8375" spans="1:4" ht="18.5" hidden="1">
      <c r="A8375" s="18" t="s">
        <v>81</v>
      </c>
      <c r="B8375" s="18">
        <v>43035</v>
      </c>
      <c r="C8375" s="18">
        <v>39041011550</v>
      </c>
      <c r="D8375" s="18">
        <v>116484</v>
      </c>
    </row>
    <row r="8376" spans="1:4" ht="18.5" hidden="1">
      <c r="A8376" s="18" t="s">
        <v>81</v>
      </c>
      <c r="B8376" s="18">
        <v>44889</v>
      </c>
      <c r="C8376" s="18">
        <v>39077915400</v>
      </c>
      <c r="D8376" s="18">
        <v>56807</v>
      </c>
    </row>
    <row r="8377" spans="1:4" ht="18.5" hidden="1">
      <c r="A8377" s="18" t="s">
        <v>81</v>
      </c>
      <c r="B8377" s="18">
        <v>43085</v>
      </c>
      <c r="C8377" s="18">
        <v>39049006722</v>
      </c>
      <c r="D8377" s="18">
        <v>78846</v>
      </c>
    </row>
    <row r="8378" spans="1:4" ht="18.5" hidden="1">
      <c r="A8378" s="18" t="s">
        <v>81</v>
      </c>
      <c r="B8378" s="18">
        <v>43119</v>
      </c>
      <c r="C8378" s="18">
        <v>39049008162</v>
      </c>
      <c r="D8378" s="18">
        <v>59570</v>
      </c>
    </row>
    <row r="8379" spans="1:4" ht="18.5" hidden="1">
      <c r="A8379" s="18" t="s">
        <v>81</v>
      </c>
      <c r="B8379" s="18">
        <v>43231</v>
      </c>
      <c r="C8379" s="18">
        <v>39049007112</v>
      </c>
      <c r="D8379" s="18">
        <v>59921</v>
      </c>
    </row>
    <row r="8380" spans="1:4" ht="18.5" hidden="1">
      <c r="A8380" s="18" t="s">
        <v>81</v>
      </c>
      <c r="B8380" s="18">
        <v>43227</v>
      </c>
      <c r="C8380" s="18">
        <v>39049009323</v>
      </c>
      <c r="D8380" s="18">
        <v>35918</v>
      </c>
    </row>
    <row r="8381" spans="1:4" ht="18.5" hidden="1">
      <c r="A8381" s="18" t="s">
        <v>81</v>
      </c>
      <c r="B8381" s="18">
        <v>43223</v>
      </c>
      <c r="C8381" s="18">
        <v>39049008340</v>
      </c>
      <c r="D8381" s="18">
        <v>47743</v>
      </c>
    </row>
    <row r="8382" spans="1:4" ht="18.5" hidden="1">
      <c r="A8382" s="18" t="s">
        <v>81</v>
      </c>
      <c r="B8382" s="18">
        <v>43558</v>
      </c>
      <c r="C8382" s="18">
        <v>39095009500</v>
      </c>
      <c r="D8382" s="18">
        <v>64977</v>
      </c>
    </row>
    <row r="8383" spans="1:4" ht="18.5" hidden="1">
      <c r="A8383" s="18" t="s">
        <v>81</v>
      </c>
      <c r="B8383" s="18">
        <v>45685</v>
      </c>
      <c r="C8383" s="18">
        <v>39079957700</v>
      </c>
      <c r="D8383" s="18">
        <v>45303</v>
      </c>
    </row>
    <row r="8384" spans="1:4" ht="18.5" hidden="1">
      <c r="A8384" s="18" t="s">
        <v>81</v>
      </c>
      <c r="B8384" s="18">
        <v>45686</v>
      </c>
      <c r="C8384" s="18">
        <v>39053953600</v>
      </c>
      <c r="D8384" s="18">
        <v>47980</v>
      </c>
    </row>
    <row r="8385" spans="1:4" ht="18.5" hidden="1">
      <c r="A8385" s="18" t="s">
        <v>81</v>
      </c>
      <c r="B8385" s="18">
        <v>44024</v>
      </c>
      <c r="C8385" s="18">
        <v>39055312201</v>
      </c>
      <c r="D8385" s="18">
        <v>61868</v>
      </c>
    </row>
    <row r="8386" spans="1:4" ht="18.5" hidden="1">
      <c r="A8386" s="18" t="s">
        <v>81</v>
      </c>
      <c r="B8386" s="18">
        <v>44231</v>
      </c>
      <c r="C8386" s="18">
        <v>39133600103</v>
      </c>
      <c r="D8386" s="18">
        <v>54653</v>
      </c>
    </row>
    <row r="8387" spans="1:4" ht="18.5" hidden="1">
      <c r="A8387" s="18" t="s">
        <v>81</v>
      </c>
      <c r="B8387" s="18">
        <v>44491</v>
      </c>
      <c r="C8387" s="18">
        <v>39155930500</v>
      </c>
      <c r="D8387" s="18">
        <v>49601</v>
      </c>
    </row>
    <row r="8388" spans="1:4" ht="18.5" hidden="1">
      <c r="A8388" s="18" t="s">
        <v>81</v>
      </c>
      <c r="B8388" s="18">
        <v>45432</v>
      </c>
      <c r="C8388" s="18">
        <v>39057210200</v>
      </c>
      <c r="D8388" s="18">
        <v>79608</v>
      </c>
    </row>
    <row r="8389" spans="1:4" ht="18.5" hidden="1">
      <c r="A8389" s="18" t="s">
        <v>81</v>
      </c>
      <c r="B8389" s="18">
        <v>45434</v>
      </c>
      <c r="C8389" s="18">
        <v>39057210602</v>
      </c>
      <c r="D8389" s="18">
        <v>78894</v>
      </c>
    </row>
    <row r="8390" spans="1:4" ht="18.5" hidden="1">
      <c r="A8390" s="18" t="s">
        <v>81</v>
      </c>
      <c r="B8390" s="18">
        <v>45212</v>
      </c>
      <c r="C8390" s="18">
        <v>39061025300</v>
      </c>
      <c r="D8390" s="18">
        <v>55445</v>
      </c>
    </row>
    <row r="8391" spans="1:4" ht="18.5" hidden="1">
      <c r="A8391" s="18" t="s">
        <v>81</v>
      </c>
      <c r="B8391" s="18">
        <v>45204</v>
      </c>
      <c r="C8391" s="18">
        <v>39061009600</v>
      </c>
      <c r="D8391" s="18">
        <v>46578</v>
      </c>
    </row>
    <row r="8392" spans="1:4" ht="18.5" hidden="1">
      <c r="A8392" s="18" t="s">
        <v>81</v>
      </c>
      <c r="B8392" s="18">
        <v>45233</v>
      </c>
      <c r="C8392" s="18">
        <v>39061021302</v>
      </c>
      <c r="D8392" s="18">
        <v>92957</v>
      </c>
    </row>
    <row r="8393" spans="1:4" ht="18.5" hidden="1">
      <c r="A8393" s="18" t="s">
        <v>81</v>
      </c>
      <c r="B8393" s="18">
        <v>45216</v>
      </c>
      <c r="C8393" s="18">
        <v>39061006100</v>
      </c>
      <c r="D8393" s="18">
        <v>38642</v>
      </c>
    </row>
    <row r="8394" spans="1:4" ht="18.5" hidden="1">
      <c r="A8394" s="18" t="s">
        <v>81</v>
      </c>
      <c r="B8394" s="18">
        <v>45232</v>
      </c>
      <c r="C8394" s="18">
        <v>39061008000</v>
      </c>
      <c r="D8394" s="18">
        <v>18115</v>
      </c>
    </row>
    <row r="8395" spans="1:4" ht="18.5" hidden="1">
      <c r="A8395" s="18" t="s">
        <v>81</v>
      </c>
      <c r="B8395" s="18">
        <v>45889</v>
      </c>
      <c r="C8395" s="18">
        <v>39063000300</v>
      </c>
      <c r="D8395" s="18">
        <v>65826</v>
      </c>
    </row>
    <row r="8396" spans="1:4" ht="18.5" hidden="1">
      <c r="A8396" s="18" t="s">
        <v>81</v>
      </c>
      <c r="B8396" s="18">
        <v>45890</v>
      </c>
      <c r="C8396" s="18">
        <v>39063001200</v>
      </c>
      <c r="D8396" s="18">
        <v>63172</v>
      </c>
    </row>
    <row r="8397" spans="1:4" ht="18.5" hidden="1">
      <c r="A8397" s="18" t="s">
        <v>81</v>
      </c>
      <c r="B8397" s="18">
        <v>44830</v>
      </c>
      <c r="C8397" s="18">
        <v>39147962800</v>
      </c>
      <c r="D8397" s="18">
        <v>43515</v>
      </c>
    </row>
    <row r="8398" spans="1:4" ht="18.5" hidden="1">
      <c r="A8398" s="18" t="s">
        <v>81</v>
      </c>
      <c r="B8398" s="18">
        <v>44804</v>
      </c>
      <c r="C8398" s="18">
        <v>39063000200</v>
      </c>
      <c r="D8398" s="18">
        <v>96109</v>
      </c>
    </row>
    <row r="8399" spans="1:4" ht="18.5" hidden="1">
      <c r="A8399" s="18" t="s">
        <v>81</v>
      </c>
      <c r="B8399" s="18">
        <v>44817</v>
      </c>
      <c r="C8399" s="18">
        <v>39173022300</v>
      </c>
      <c r="D8399" s="18">
        <v>56192</v>
      </c>
    </row>
    <row r="8400" spans="1:4" ht="18.5" hidden="1">
      <c r="A8400" s="18" t="s">
        <v>81</v>
      </c>
      <c r="B8400" s="18">
        <v>45856</v>
      </c>
      <c r="C8400" s="18">
        <v>39137030100</v>
      </c>
      <c r="D8400" s="18">
        <v>56128</v>
      </c>
    </row>
    <row r="8401" spans="1:4" ht="18.5" hidden="1">
      <c r="A8401" s="18" t="s">
        <v>81</v>
      </c>
      <c r="B8401" s="18">
        <v>44683</v>
      </c>
      <c r="C8401" s="18">
        <v>39157022002</v>
      </c>
      <c r="D8401" s="18">
        <v>36298</v>
      </c>
    </row>
    <row r="8402" spans="1:4" ht="18.5" hidden="1">
      <c r="A8402" s="18" t="s">
        <v>81</v>
      </c>
      <c r="B8402" s="18">
        <v>45612</v>
      </c>
      <c r="C8402" s="18">
        <v>39141956900</v>
      </c>
      <c r="D8402" s="18">
        <v>46932</v>
      </c>
    </row>
    <row r="8403" spans="1:4" ht="18.5" hidden="1">
      <c r="A8403" s="18" t="s">
        <v>81</v>
      </c>
      <c r="B8403" s="18">
        <v>45132</v>
      </c>
      <c r="C8403" s="18">
        <v>39071954600</v>
      </c>
      <c r="D8403" s="18">
        <v>56231</v>
      </c>
    </row>
    <row r="8404" spans="1:4" ht="18.5" hidden="1">
      <c r="A8404" s="18" t="s">
        <v>81</v>
      </c>
      <c r="B8404" s="18">
        <v>43111</v>
      </c>
      <c r="C8404" s="18">
        <v>39073965500</v>
      </c>
      <c r="D8404" s="18">
        <v>44788</v>
      </c>
    </row>
    <row r="8405" spans="1:4" ht="18.5" hidden="1">
      <c r="A8405" s="18" t="s">
        <v>81</v>
      </c>
      <c r="B8405" s="18">
        <v>44687</v>
      </c>
      <c r="C8405" s="18">
        <v>39075976302</v>
      </c>
      <c r="D8405" s="18">
        <v>49843</v>
      </c>
    </row>
    <row r="8406" spans="1:4" ht="18.5" hidden="1">
      <c r="A8406" s="18" t="s">
        <v>81</v>
      </c>
      <c r="B8406" s="18">
        <v>44624</v>
      </c>
      <c r="C8406" s="18">
        <v>39157020100</v>
      </c>
      <c r="D8406" s="18">
        <v>56266</v>
      </c>
    </row>
    <row r="8407" spans="1:4" ht="18.5" hidden="1">
      <c r="A8407" s="18" t="s">
        <v>81</v>
      </c>
      <c r="B8407" s="18">
        <v>44661</v>
      </c>
      <c r="C8407" s="18">
        <v>39075976500</v>
      </c>
      <c r="D8407" s="18">
        <v>57576</v>
      </c>
    </row>
    <row r="8408" spans="1:4" ht="18.5" hidden="1">
      <c r="A8408" s="18" t="s">
        <v>81</v>
      </c>
      <c r="B8408" s="18">
        <v>44611</v>
      </c>
      <c r="C8408" s="18">
        <v>39075976500</v>
      </c>
      <c r="D8408" s="18">
        <v>57576</v>
      </c>
    </row>
    <row r="8409" spans="1:4" ht="18.5" hidden="1">
      <c r="A8409" s="18" t="s">
        <v>81</v>
      </c>
      <c r="B8409" s="18">
        <v>44690</v>
      </c>
      <c r="C8409" s="18">
        <v>39075976302</v>
      </c>
      <c r="D8409" s="18">
        <v>49843</v>
      </c>
    </row>
    <row r="8410" spans="1:4" ht="18.5" hidden="1">
      <c r="A8410" s="18" t="s">
        <v>81</v>
      </c>
      <c r="B8410" s="18">
        <v>45613</v>
      </c>
      <c r="C8410" s="18">
        <v>39131952200</v>
      </c>
      <c r="D8410" s="18">
        <v>43393</v>
      </c>
    </row>
    <row r="8411" spans="1:4" ht="18.5" hidden="1">
      <c r="A8411" s="18" t="s">
        <v>81</v>
      </c>
      <c r="B8411" s="18">
        <v>43028</v>
      </c>
      <c r="C8411" s="18">
        <v>39083006700</v>
      </c>
      <c r="D8411" s="18">
        <v>52178</v>
      </c>
    </row>
    <row r="8412" spans="1:4" ht="18.5" hidden="1">
      <c r="A8412" s="18" t="s">
        <v>81</v>
      </c>
      <c r="B8412" s="18">
        <v>43014</v>
      </c>
      <c r="C8412" s="18">
        <v>39083006700</v>
      </c>
      <c r="D8412" s="18">
        <v>52178</v>
      </c>
    </row>
    <row r="8413" spans="1:4" ht="18.5" hidden="1">
      <c r="A8413" s="18" t="s">
        <v>81</v>
      </c>
      <c r="B8413" s="18">
        <v>44095</v>
      </c>
      <c r="C8413" s="18">
        <v>39085202000</v>
      </c>
      <c r="D8413" s="18">
        <v>61557</v>
      </c>
    </row>
    <row r="8414" spans="1:4" ht="18.5" hidden="1">
      <c r="A8414" s="18" t="s">
        <v>81</v>
      </c>
      <c r="B8414" s="18">
        <v>45659</v>
      </c>
      <c r="C8414" s="18">
        <v>39087050700</v>
      </c>
      <c r="D8414" s="18">
        <v>50283</v>
      </c>
    </row>
    <row r="8415" spans="1:4" ht="18.5" hidden="1">
      <c r="A8415" s="18" t="s">
        <v>81</v>
      </c>
      <c r="B8415" s="18">
        <v>43830</v>
      </c>
      <c r="C8415" s="18">
        <v>39119911200</v>
      </c>
      <c r="D8415" s="18">
        <v>59928</v>
      </c>
    </row>
    <row r="8416" spans="1:4" ht="18.5" hidden="1">
      <c r="A8416" s="18" t="s">
        <v>81</v>
      </c>
      <c r="B8416" s="18">
        <v>43746</v>
      </c>
      <c r="C8416" s="18">
        <v>39119911300</v>
      </c>
      <c r="D8416" s="18">
        <v>60320</v>
      </c>
    </row>
    <row r="8417" spans="1:4" ht="18.5" hidden="1">
      <c r="A8417" s="18" t="s">
        <v>81</v>
      </c>
      <c r="B8417" s="18">
        <v>43324</v>
      </c>
      <c r="C8417" s="18">
        <v>39091003900</v>
      </c>
      <c r="D8417" s="18">
        <v>60112</v>
      </c>
    </row>
    <row r="8418" spans="1:4" ht="18.5" hidden="1">
      <c r="A8418" s="18" t="s">
        <v>81</v>
      </c>
      <c r="B8418" s="18">
        <v>44052</v>
      </c>
      <c r="C8418" s="18">
        <v>39093097300</v>
      </c>
      <c r="D8418" s="18">
        <v>33912</v>
      </c>
    </row>
    <row r="8419" spans="1:4" ht="18.5" hidden="1">
      <c r="A8419" s="18" t="s">
        <v>81</v>
      </c>
      <c r="B8419" s="18">
        <v>44035</v>
      </c>
      <c r="C8419" s="18">
        <v>39093070901</v>
      </c>
      <c r="D8419" s="18">
        <v>33371</v>
      </c>
    </row>
    <row r="8420" spans="1:4" ht="18.5" hidden="1">
      <c r="A8420" s="18" t="s">
        <v>81</v>
      </c>
      <c r="B8420" s="18">
        <v>44028</v>
      </c>
      <c r="C8420" s="18">
        <v>39093090200</v>
      </c>
      <c r="D8420" s="18">
        <v>83963</v>
      </c>
    </row>
    <row r="8421" spans="1:4" ht="18.5" hidden="1">
      <c r="A8421" s="18" t="s">
        <v>81</v>
      </c>
      <c r="B8421" s="18">
        <v>44012</v>
      </c>
      <c r="C8421" s="18">
        <v>39093010200</v>
      </c>
      <c r="D8421" s="18">
        <v>106638</v>
      </c>
    </row>
    <row r="8422" spans="1:4" ht="18.5" hidden="1">
      <c r="A8422" s="18" t="s">
        <v>81</v>
      </c>
      <c r="B8422" s="18">
        <v>44049</v>
      </c>
      <c r="C8422" s="18">
        <v>39093093100</v>
      </c>
      <c r="D8422" s="18">
        <v>69818</v>
      </c>
    </row>
    <row r="8423" spans="1:4" ht="18.5" hidden="1">
      <c r="A8423" s="18" t="s">
        <v>81</v>
      </c>
      <c r="B8423" s="18">
        <v>44275</v>
      </c>
      <c r="C8423" s="18">
        <v>39103410000</v>
      </c>
      <c r="D8423" s="18">
        <v>60640</v>
      </c>
    </row>
    <row r="8424" spans="1:4" ht="18.5" hidden="1">
      <c r="A8424" s="18" t="s">
        <v>81</v>
      </c>
      <c r="B8424" s="18">
        <v>43537</v>
      </c>
      <c r="C8424" s="18">
        <v>39095007101</v>
      </c>
      <c r="D8424" s="18">
        <v>60785</v>
      </c>
    </row>
    <row r="8425" spans="1:4" ht="18.5" hidden="1">
      <c r="A8425" s="18" t="s">
        <v>81</v>
      </c>
      <c r="B8425" s="18">
        <v>43614</v>
      </c>
      <c r="C8425" s="18">
        <v>39095007203</v>
      </c>
      <c r="D8425" s="18">
        <v>63966</v>
      </c>
    </row>
    <row r="8426" spans="1:4" ht="18.5" hidden="1">
      <c r="A8426" s="18" t="s">
        <v>81</v>
      </c>
      <c r="B8426" s="18">
        <v>43605</v>
      </c>
      <c r="C8426" s="18">
        <v>39095004702</v>
      </c>
      <c r="D8426" s="18">
        <v>34482</v>
      </c>
    </row>
    <row r="8427" spans="1:4" ht="18.5" hidden="1">
      <c r="A8427" s="18" t="s">
        <v>81</v>
      </c>
      <c r="B8427" s="18">
        <v>43528</v>
      </c>
      <c r="C8427" s="18">
        <v>39095009101</v>
      </c>
      <c r="D8427" s="18">
        <v>136735</v>
      </c>
    </row>
    <row r="8428" spans="1:4" ht="18.5" hidden="1">
      <c r="A8428" s="18" t="s">
        <v>81</v>
      </c>
      <c r="B8428" s="18">
        <v>43162</v>
      </c>
      <c r="C8428" s="18">
        <v>39097040400</v>
      </c>
      <c r="D8428" s="18">
        <v>67580</v>
      </c>
    </row>
    <row r="8429" spans="1:4" ht="18.5" hidden="1">
      <c r="A8429" s="18" t="s">
        <v>81</v>
      </c>
      <c r="B8429" s="18">
        <v>44406</v>
      </c>
      <c r="C8429" s="18">
        <v>39099812100</v>
      </c>
      <c r="D8429" s="18">
        <v>106164</v>
      </c>
    </row>
    <row r="8430" spans="1:4" ht="18.5" hidden="1">
      <c r="A8430" s="18" t="s">
        <v>81</v>
      </c>
      <c r="B8430" s="18">
        <v>44449</v>
      </c>
      <c r="C8430" s="18">
        <v>39099813000</v>
      </c>
      <c r="D8430" s="18">
        <v>44497</v>
      </c>
    </row>
    <row r="8431" spans="1:4" ht="18.5" hidden="1">
      <c r="A8431" s="18" t="s">
        <v>81</v>
      </c>
      <c r="B8431" s="18">
        <v>44452</v>
      </c>
      <c r="C8431" s="18">
        <v>39099813500</v>
      </c>
      <c r="D8431" s="18">
        <v>65316</v>
      </c>
    </row>
    <row r="8432" spans="1:4" ht="18.5" hidden="1">
      <c r="A8432" s="18" t="s">
        <v>81</v>
      </c>
      <c r="B8432" s="18">
        <v>44505</v>
      </c>
      <c r="C8432" s="18">
        <v>39099800500</v>
      </c>
      <c r="D8432" s="18">
        <v>17993</v>
      </c>
    </row>
    <row r="8433" spans="1:4" ht="18.5" hidden="1">
      <c r="A8433" s="18" t="s">
        <v>81</v>
      </c>
      <c r="B8433" s="18">
        <v>44510</v>
      </c>
      <c r="C8433" s="18">
        <v>39099814000</v>
      </c>
      <c r="D8433" s="18">
        <v>22376</v>
      </c>
    </row>
    <row r="8434" spans="1:4" ht="18.5" hidden="1">
      <c r="A8434" s="18" t="s">
        <v>81</v>
      </c>
      <c r="B8434" s="18">
        <v>43315</v>
      </c>
      <c r="C8434" s="18">
        <v>39117965300</v>
      </c>
      <c r="D8434" s="18">
        <v>50099</v>
      </c>
    </row>
    <row r="8435" spans="1:4" ht="18.5" hidden="1">
      <c r="A8435" s="18" t="s">
        <v>81</v>
      </c>
      <c r="B8435" s="18">
        <v>43322</v>
      </c>
      <c r="C8435" s="18">
        <v>39101010300</v>
      </c>
      <c r="D8435" s="18">
        <v>57379</v>
      </c>
    </row>
    <row r="8436" spans="1:4" ht="18.5" hidden="1">
      <c r="A8436" s="18" t="s">
        <v>81</v>
      </c>
      <c r="B8436" s="18">
        <v>44281</v>
      </c>
      <c r="C8436" s="18">
        <v>39103417000</v>
      </c>
      <c r="D8436" s="18">
        <v>74702</v>
      </c>
    </row>
    <row r="8437" spans="1:4" ht="18.5" hidden="1">
      <c r="A8437" s="18" t="s">
        <v>81</v>
      </c>
      <c r="B8437" s="18">
        <v>44273</v>
      </c>
      <c r="C8437" s="18">
        <v>39103413000</v>
      </c>
      <c r="D8437" s="18">
        <v>66865</v>
      </c>
    </row>
    <row r="8438" spans="1:4" ht="18.5" hidden="1">
      <c r="A8438" s="18" t="s">
        <v>81</v>
      </c>
      <c r="B8438" s="18">
        <v>45883</v>
      </c>
      <c r="C8438" s="18">
        <v>39107967900</v>
      </c>
      <c r="D8438" s="18">
        <v>71557</v>
      </c>
    </row>
    <row r="8439" spans="1:4" ht="18.5" hidden="1">
      <c r="A8439" s="18" t="s">
        <v>81</v>
      </c>
      <c r="B8439" s="18">
        <v>45359</v>
      </c>
      <c r="C8439" s="18">
        <v>39109330100</v>
      </c>
      <c r="D8439" s="18">
        <v>65502</v>
      </c>
    </row>
    <row r="8440" spans="1:4" ht="18.5" hidden="1">
      <c r="A8440" s="18" t="s">
        <v>81</v>
      </c>
      <c r="B8440" s="18">
        <v>43754</v>
      </c>
      <c r="C8440" s="18">
        <v>39111966800</v>
      </c>
      <c r="D8440" s="18">
        <v>38489</v>
      </c>
    </row>
    <row r="8441" spans="1:4" ht="18.5" hidden="1">
      <c r="A8441" s="18" t="s">
        <v>81</v>
      </c>
      <c r="B8441" s="18">
        <v>45402</v>
      </c>
      <c r="C8441" s="18">
        <v>39113001000</v>
      </c>
      <c r="D8441" s="18">
        <v>39646</v>
      </c>
    </row>
    <row r="8442" spans="1:4" ht="18.5" hidden="1">
      <c r="A8442" s="18" t="s">
        <v>81</v>
      </c>
      <c r="B8442" s="18">
        <v>45426</v>
      </c>
      <c r="C8442" s="18">
        <v>39113070500</v>
      </c>
      <c r="D8442" s="18">
        <v>52559</v>
      </c>
    </row>
    <row r="8443" spans="1:4" ht="18.5" hidden="1">
      <c r="A8443" s="18" t="s">
        <v>81</v>
      </c>
      <c r="B8443" s="18">
        <v>45377</v>
      </c>
      <c r="C8443" s="18">
        <v>39113110100</v>
      </c>
      <c r="D8443" s="18">
        <v>85159</v>
      </c>
    </row>
    <row r="8444" spans="1:4" ht="18.5" hidden="1">
      <c r="A8444" s="18" t="s">
        <v>81</v>
      </c>
      <c r="B8444" s="18">
        <v>45416</v>
      </c>
      <c r="C8444" s="18">
        <v>39113070700</v>
      </c>
      <c r="D8444" s="18">
        <v>44691</v>
      </c>
    </row>
    <row r="8445" spans="1:4" ht="18.5" hidden="1">
      <c r="A8445" s="18" t="s">
        <v>81</v>
      </c>
      <c r="B8445" s="18">
        <v>45005</v>
      </c>
      <c r="C8445" s="18">
        <v>39165030600</v>
      </c>
      <c r="D8445" s="18">
        <v>72977</v>
      </c>
    </row>
    <row r="8446" spans="1:4" ht="18.5" hidden="1">
      <c r="A8446" s="18" t="s">
        <v>81</v>
      </c>
      <c r="B8446" s="18">
        <v>43771</v>
      </c>
      <c r="C8446" s="18">
        <v>39119912500</v>
      </c>
      <c r="D8446" s="18">
        <v>46115</v>
      </c>
    </row>
    <row r="8447" spans="1:4" ht="18.5" hidden="1">
      <c r="A8447" s="18" t="s">
        <v>81</v>
      </c>
      <c r="B8447" s="18">
        <v>43767</v>
      </c>
      <c r="C8447" s="18">
        <v>39119912800</v>
      </c>
      <c r="D8447" s="18">
        <v>62013</v>
      </c>
    </row>
    <row r="8448" spans="1:4" ht="18.5" hidden="1">
      <c r="A8448" s="18" t="s">
        <v>81</v>
      </c>
      <c r="B8448" s="18">
        <v>43432</v>
      </c>
      <c r="C8448" s="18">
        <v>39123050900</v>
      </c>
      <c r="D8448" s="18">
        <v>68901</v>
      </c>
    </row>
    <row r="8449" spans="1:4" ht="18.5" hidden="1">
      <c r="A8449" s="18" t="s">
        <v>81</v>
      </c>
      <c r="B8449" s="18">
        <v>43116</v>
      </c>
      <c r="C8449" s="18">
        <v>39129021402</v>
      </c>
      <c r="D8449" s="18">
        <v>75386</v>
      </c>
    </row>
    <row r="8450" spans="1:4" ht="18.5" hidden="1">
      <c r="A8450" s="18" t="s">
        <v>81</v>
      </c>
      <c r="B8450" s="18">
        <v>44260</v>
      </c>
      <c r="C8450" s="18">
        <v>39133602100</v>
      </c>
      <c r="D8450" s="18">
        <v>73570</v>
      </c>
    </row>
    <row r="8451" spans="1:4" ht="18.5" hidden="1">
      <c r="A8451" s="18" t="s">
        <v>81</v>
      </c>
      <c r="B8451" s="18">
        <v>44278</v>
      </c>
      <c r="C8451" s="18">
        <v>39153530902</v>
      </c>
      <c r="D8451" s="18">
        <v>77292</v>
      </c>
    </row>
    <row r="8452" spans="1:4" ht="18.5" hidden="1">
      <c r="A8452" s="18" t="s">
        <v>81</v>
      </c>
      <c r="B8452" s="18">
        <v>44265</v>
      </c>
      <c r="C8452" s="18">
        <v>39133602000</v>
      </c>
      <c r="D8452" s="18">
        <v>65792</v>
      </c>
    </row>
    <row r="8453" spans="1:4" ht="18.5" hidden="1">
      <c r="A8453" s="18" t="s">
        <v>81</v>
      </c>
      <c r="B8453" s="18">
        <v>45321</v>
      </c>
      <c r="C8453" s="18">
        <v>39135410100</v>
      </c>
      <c r="D8453" s="18">
        <v>51821</v>
      </c>
    </row>
    <row r="8454" spans="1:4" ht="18.5" hidden="1">
      <c r="A8454" s="18" t="s">
        <v>81</v>
      </c>
      <c r="B8454" s="18">
        <v>45617</v>
      </c>
      <c r="C8454" s="18">
        <v>39141955700</v>
      </c>
      <c r="D8454" s="18">
        <v>56069</v>
      </c>
    </row>
    <row r="8455" spans="1:4" ht="18.5" hidden="1">
      <c r="A8455" s="18" t="s">
        <v>81</v>
      </c>
      <c r="B8455" s="18">
        <v>44867</v>
      </c>
      <c r="C8455" s="18">
        <v>39147962500</v>
      </c>
      <c r="D8455" s="18">
        <v>53856</v>
      </c>
    </row>
    <row r="8456" spans="1:4" ht="18.5" hidden="1">
      <c r="A8456" s="18" t="s">
        <v>81</v>
      </c>
      <c r="B8456" s="18">
        <v>44853</v>
      </c>
      <c r="C8456" s="18">
        <v>39147963100</v>
      </c>
      <c r="D8456" s="18">
        <v>64079</v>
      </c>
    </row>
    <row r="8457" spans="1:4" ht="18.5" hidden="1">
      <c r="A8457" s="18" t="s">
        <v>81</v>
      </c>
      <c r="B8457" s="18">
        <v>45333</v>
      </c>
      <c r="C8457" s="18">
        <v>39149972300</v>
      </c>
      <c r="D8457" s="18">
        <v>62566</v>
      </c>
    </row>
    <row r="8458" spans="1:4" ht="18.5" hidden="1">
      <c r="A8458" s="18" t="s">
        <v>81</v>
      </c>
      <c r="B8458" s="18">
        <v>45336</v>
      </c>
      <c r="C8458" s="18">
        <v>39149971500</v>
      </c>
      <c r="D8458" s="18">
        <v>62826</v>
      </c>
    </row>
    <row r="8459" spans="1:4" ht="18.5" hidden="1">
      <c r="A8459" s="18" t="s">
        <v>81</v>
      </c>
      <c r="B8459" s="18">
        <v>45363</v>
      </c>
      <c r="C8459" s="18">
        <v>39149972300</v>
      </c>
      <c r="D8459" s="18">
        <v>62566</v>
      </c>
    </row>
    <row r="8460" spans="1:4" ht="18.5" hidden="1">
      <c r="A8460" s="18" t="s">
        <v>81</v>
      </c>
      <c r="B8460" s="18">
        <v>44306</v>
      </c>
      <c r="C8460" s="18">
        <v>39153503800</v>
      </c>
      <c r="D8460" s="18">
        <v>31480</v>
      </c>
    </row>
    <row r="8461" spans="1:4" ht="18.5" hidden="1">
      <c r="A8461" s="18" t="s">
        <v>81</v>
      </c>
      <c r="B8461" s="18">
        <v>44305</v>
      </c>
      <c r="C8461" s="18">
        <v>39153502700</v>
      </c>
      <c r="D8461" s="18">
        <v>50833</v>
      </c>
    </row>
    <row r="8462" spans="1:4" ht="18.5" hidden="1">
      <c r="A8462" s="18" t="s">
        <v>81</v>
      </c>
      <c r="B8462" s="18">
        <v>44286</v>
      </c>
      <c r="C8462" s="18">
        <v>39153532502</v>
      </c>
      <c r="D8462" s="18">
        <v>111676</v>
      </c>
    </row>
    <row r="8463" spans="1:4" ht="18.5" hidden="1">
      <c r="A8463" s="18" t="s">
        <v>81</v>
      </c>
      <c r="B8463" s="18">
        <v>44470</v>
      </c>
      <c r="C8463" s="18">
        <v>39155930600</v>
      </c>
      <c r="D8463" s="18">
        <v>61587</v>
      </c>
    </row>
    <row r="8464" spans="1:4" ht="18.5" hidden="1">
      <c r="A8464" s="18" t="s">
        <v>81</v>
      </c>
      <c r="B8464" s="18">
        <v>44402</v>
      </c>
      <c r="C8464" s="18">
        <v>39155930400</v>
      </c>
      <c r="D8464" s="18">
        <v>57934</v>
      </c>
    </row>
    <row r="8465" spans="1:4" ht="18.5" hidden="1">
      <c r="A8465" s="18" t="s">
        <v>81</v>
      </c>
      <c r="B8465" s="18">
        <v>44622</v>
      </c>
      <c r="C8465" s="18">
        <v>39157020600</v>
      </c>
      <c r="D8465" s="18">
        <v>59988</v>
      </c>
    </row>
    <row r="8466" spans="1:4" ht="18.5" hidden="1">
      <c r="A8466" s="18" t="s">
        <v>81</v>
      </c>
      <c r="B8466" s="18">
        <v>43077</v>
      </c>
      <c r="C8466" s="18">
        <v>39159050700</v>
      </c>
      <c r="D8466" s="18">
        <v>88057</v>
      </c>
    </row>
    <row r="8467" spans="1:4" ht="18.5" hidden="1">
      <c r="A8467" s="18" t="s">
        <v>81</v>
      </c>
      <c r="B8467" s="18">
        <v>45863</v>
      </c>
      <c r="C8467" s="18">
        <v>39161020100</v>
      </c>
      <c r="D8467" s="18">
        <v>58609</v>
      </c>
    </row>
    <row r="8468" spans="1:4" ht="18.5" hidden="1">
      <c r="A8468" s="18" t="s">
        <v>81</v>
      </c>
      <c r="B8468" s="18">
        <v>45714</v>
      </c>
      <c r="C8468" s="18">
        <v>39167020200</v>
      </c>
      <c r="D8468" s="18">
        <v>64397</v>
      </c>
    </row>
    <row r="8469" spans="1:4" ht="18.5" hidden="1">
      <c r="A8469" s="18" t="s">
        <v>81</v>
      </c>
      <c r="B8469" s="18">
        <v>45768</v>
      </c>
      <c r="C8469" s="18">
        <v>39167021200</v>
      </c>
      <c r="D8469" s="18">
        <v>46705</v>
      </c>
    </row>
    <row r="8470" spans="1:4" ht="18.5" hidden="1">
      <c r="A8470" s="18" t="s">
        <v>81</v>
      </c>
      <c r="B8470" s="18">
        <v>43554</v>
      </c>
      <c r="C8470" s="18">
        <v>39171950100</v>
      </c>
      <c r="D8470" s="18">
        <v>52366</v>
      </c>
    </row>
    <row r="8471" spans="1:4" ht="18.5" hidden="1">
      <c r="A8471" s="18" t="s">
        <v>81</v>
      </c>
      <c r="B8471" s="18">
        <v>43518</v>
      </c>
      <c r="C8471" s="18">
        <v>39171950200</v>
      </c>
      <c r="D8471" s="18">
        <v>57226</v>
      </c>
    </row>
    <row r="8472" spans="1:4" ht="18.5" hidden="1">
      <c r="A8472" s="18" t="s">
        <v>81</v>
      </c>
      <c r="B8472" s="18">
        <v>43541</v>
      </c>
      <c r="C8472" s="18">
        <v>39173021400</v>
      </c>
      <c r="D8472" s="18">
        <v>61544</v>
      </c>
    </row>
    <row r="8473" spans="1:4" ht="18.5" hidden="1">
      <c r="A8473" s="18" t="s">
        <v>81</v>
      </c>
      <c r="B8473" s="18">
        <v>43323</v>
      </c>
      <c r="C8473" s="18">
        <v>39175938500</v>
      </c>
      <c r="D8473" s="18">
        <v>54952</v>
      </c>
    </row>
    <row r="8474" spans="1:4" ht="18.5" hidden="1">
      <c r="A8474" s="18" t="s">
        <v>81</v>
      </c>
      <c r="B8474" s="18">
        <v>45684</v>
      </c>
      <c r="C8474" s="18">
        <v>39001770500</v>
      </c>
      <c r="D8474" s="18">
        <v>37550</v>
      </c>
    </row>
    <row r="8475" spans="1:4" ht="18.5" hidden="1">
      <c r="A8475" s="18" t="s">
        <v>81</v>
      </c>
      <c r="B8475" s="18">
        <v>45144</v>
      </c>
      <c r="C8475" s="18">
        <v>39001770600</v>
      </c>
      <c r="D8475" s="18">
        <v>31475</v>
      </c>
    </row>
    <row r="8476" spans="1:4" ht="18.5" hidden="1">
      <c r="A8476" s="18" t="s">
        <v>81</v>
      </c>
      <c r="B8476" s="18">
        <v>45809</v>
      </c>
      <c r="C8476" s="18">
        <v>39003010300</v>
      </c>
      <c r="D8476" s="18">
        <v>54349</v>
      </c>
    </row>
    <row r="8477" spans="1:4" ht="18.5" hidden="1">
      <c r="A8477" s="18" t="s">
        <v>81</v>
      </c>
      <c r="B8477" s="18">
        <v>44076</v>
      </c>
      <c r="C8477" s="18">
        <v>39007001400</v>
      </c>
      <c r="D8477" s="18">
        <v>55658</v>
      </c>
    </row>
    <row r="8478" spans="1:4" ht="18.5" hidden="1">
      <c r="A8478" s="18" t="s">
        <v>81</v>
      </c>
      <c r="B8478" s="18">
        <v>44048</v>
      </c>
      <c r="C8478" s="18">
        <v>39007001200</v>
      </c>
      <c r="D8478" s="18">
        <v>54287</v>
      </c>
    </row>
    <row r="8479" spans="1:4" ht="18.5" hidden="1">
      <c r="A8479" s="18" t="s">
        <v>81</v>
      </c>
      <c r="B8479" s="18">
        <v>44099</v>
      </c>
      <c r="C8479" s="18">
        <v>39007001400</v>
      </c>
      <c r="D8479" s="18">
        <v>55658</v>
      </c>
    </row>
    <row r="8480" spans="1:4" ht="18.5" hidden="1">
      <c r="A8480" s="18" t="s">
        <v>81</v>
      </c>
      <c r="B8480" s="18">
        <v>44064</v>
      </c>
      <c r="C8480" s="18">
        <v>39055310200</v>
      </c>
      <c r="D8480" s="18">
        <v>63398</v>
      </c>
    </row>
    <row r="8481" spans="1:4" ht="18.5" hidden="1">
      <c r="A8481" s="18" t="s">
        <v>81</v>
      </c>
      <c r="B8481" s="18">
        <v>45732</v>
      </c>
      <c r="C8481" s="18">
        <v>39009972600</v>
      </c>
      <c r="D8481" s="18">
        <v>43596</v>
      </c>
    </row>
    <row r="8482" spans="1:4" ht="18.5" hidden="1">
      <c r="A8482" s="18" t="s">
        <v>81</v>
      </c>
      <c r="B8482" s="18">
        <v>45780</v>
      </c>
      <c r="C8482" s="18">
        <v>39009972900</v>
      </c>
      <c r="D8482" s="18">
        <v>36708</v>
      </c>
    </row>
    <row r="8483" spans="1:4" ht="18.5" hidden="1">
      <c r="A8483" s="18" t="s">
        <v>81</v>
      </c>
      <c r="B8483" s="18">
        <v>43942</v>
      </c>
      <c r="C8483" s="18">
        <v>39013011000</v>
      </c>
      <c r="D8483" s="18">
        <v>47052</v>
      </c>
    </row>
    <row r="8484" spans="1:4" ht="18.5" hidden="1">
      <c r="A8484" s="18" t="s">
        <v>81</v>
      </c>
      <c r="B8484" s="18">
        <v>45107</v>
      </c>
      <c r="C8484" s="18">
        <v>39027964900</v>
      </c>
      <c r="D8484" s="18">
        <v>47954</v>
      </c>
    </row>
    <row r="8485" spans="1:4" ht="18.5" hidden="1">
      <c r="A8485" s="18" t="s">
        <v>81</v>
      </c>
      <c r="B8485" s="18">
        <v>45130</v>
      </c>
      <c r="C8485" s="18">
        <v>39015951900</v>
      </c>
      <c r="D8485" s="18">
        <v>52713</v>
      </c>
    </row>
    <row r="8486" spans="1:4" ht="18.5" hidden="1">
      <c r="A8486" s="18" t="s">
        <v>81</v>
      </c>
      <c r="B8486" s="18">
        <v>45120</v>
      </c>
      <c r="C8486" s="18">
        <v>39025042000</v>
      </c>
      <c r="D8486" s="18">
        <v>56798</v>
      </c>
    </row>
    <row r="8487" spans="1:4" ht="18.5" hidden="1">
      <c r="A8487" s="18" t="s">
        <v>81</v>
      </c>
      <c r="B8487" s="18">
        <v>45053</v>
      </c>
      <c r="C8487" s="18">
        <v>39017010203</v>
      </c>
      <c r="D8487" s="18">
        <v>76952</v>
      </c>
    </row>
    <row r="8488" spans="1:4" ht="18.5" hidden="1">
      <c r="A8488" s="18" t="s">
        <v>81</v>
      </c>
      <c r="B8488" s="18">
        <v>43988</v>
      </c>
      <c r="C8488" s="18">
        <v>39067975700</v>
      </c>
      <c r="D8488" s="18">
        <v>55848</v>
      </c>
    </row>
    <row r="8489" spans="1:4" ht="18.5" hidden="1">
      <c r="A8489" s="18" t="s">
        <v>81</v>
      </c>
      <c r="B8489" s="18">
        <v>44695</v>
      </c>
      <c r="C8489" s="18">
        <v>39019720700</v>
      </c>
      <c r="D8489" s="18">
        <v>48234</v>
      </c>
    </row>
    <row r="8490" spans="1:4" ht="18.5" hidden="1">
      <c r="A8490" s="18" t="s">
        <v>81</v>
      </c>
      <c r="B8490" s="18">
        <v>43072</v>
      </c>
      <c r="C8490" s="18">
        <v>39021010200</v>
      </c>
      <c r="D8490" s="18">
        <v>56076</v>
      </c>
    </row>
    <row r="8491" spans="1:4" ht="18.5" hidden="1">
      <c r="A8491" s="18" t="s">
        <v>81</v>
      </c>
      <c r="B8491" s="18">
        <v>45389</v>
      </c>
      <c r="C8491" s="18">
        <v>39021010200</v>
      </c>
      <c r="D8491" s="18">
        <v>56076</v>
      </c>
    </row>
    <row r="8492" spans="1:4" ht="18.5" hidden="1">
      <c r="A8492" s="18" t="s">
        <v>81</v>
      </c>
      <c r="B8492" s="18">
        <v>43318</v>
      </c>
      <c r="C8492" s="18">
        <v>39091004300</v>
      </c>
      <c r="D8492" s="18">
        <v>59083</v>
      </c>
    </row>
    <row r="8493" spans="1:4" ht="18.5" hidden="1">
      <c r="A8493" s="18" t="s">
        <v>81</v>
      </c>
      <c r="B8493" s="18">
        <v>43060</v>
      </c>
      <c r="C8493" s="18">
        <v>39021011506</v>
      </c>
      <c r="D8493" s="18">
        <v>63289</v>
      </c>
    </row>
    <row r="8494" spans="1:4" ht="18.5" hidden="1">
      <c r="A8494" s="18" t="s">
        <v>81</v>
      </c>
      <c r="B8494" s="18">
        <v>45316</v>
      </c>
      <c r="C8494" s="18">
        <v>39057280200</v>
      </c>
      <c r="D8494" s="18">
        <v>72223</v>
      </c>
    </row>
    <row r="8495" spans="1:4" ht="18.5" hidden="1">
      <c r="A8495" s="18" t="s">
        <v>81</v>
      </c>
      <c r="B8495" s="18">
        <v>45157</v>
      </c>
      <c r="C8495" s="18">
        <v>39025041701</v>
      </c>
      <c r="D8495" s="18">
        <v>58398</v>
      </c>
    </row>
    <row r="8496" spans="1:4" ht="18.5" hidden="1">
      <c r="A8496" s="18" t="s">
        <v>81</v>
      </c>
      <c r="B8496" s="18">
        <v>45255</v>
      </c>
      <c r="C8496" s="18">
        <v>39061025103</v>
      </c>
      <c r="D8496" s="18">
        <v>85373</v>
      </c>
    </row>
    <row r="8497" spans="1:4" ht="18.5" hidden="1">
      <c r="A8497" s="18" t="s">
        <v>81</v>
      </c>
      <c r="B8497" s="18">
        <v>45177</v>
      </c>
      <c r="C8497" s="18">
        <v>39027964500</v>
      </c>
      <c r="D8497" s="18">
        <v>52859</v>
      </c>
    </row>
    <row r="8498" spans="1:4" ht="18.5" hidden="1">
      <c r="A8498" s="18" t="s">
        <v>81</v>
      </c>
      <c r="B8498" s="18">
        <v>45164</v>
      </c>
      <c r="C8498" s="18">
        <v>39027964400</v>
      </c>
      <c r="D8498" s="18">
        <v>80262</v>
      </c>
    </row>
    <row r="8499" spans="1:4" ht="18.5" hidden="1">
      <c r="A8499" s="18" t="s">
        <v>81</v>
      </c>
      <c r="B8499" s="18">
        <v>45135</v>
      </c>
      <c r="C8499" s="18">
        <v>39071954600</v>
      </c>
      <c r="D8499" s="18">
        <v>56231</v>
      </c>
    </row>
    <row r="8500" spans="1:4" ht="18.5" hidden="1">
      <c r="A8500" s="18" t="s">
        <v>81</v>
      </c>
      <c r="B8500" s="18">
        <v>45113</v>
      </c>
      <c r="C8500" s="18">
        <v>39027964800</v>
      </c>
      <c r="D8500" s="18">
        <v>60416</v>
      </c>
    </row>
    <row r="8501" spans="1:4" ht="18.5" hidden="1">
      <c r="A8501" s="18" t="s">
        <v>81</v>
      </c>
      <c r="B8501" s="18">
        <v>45068</v>
      </c>
      <c r="C8501" s="18">
        <v>39165031000</v>
      </c>
      <c r="D8501" s="18">
        <v>69350</v>
      </c>
    </row>
    <row r="8502" spans="1:4" ht="18.5" hidden="1">
      <c r="A8502" s="18" t="s">
        <v>81</v>
      </c>
      <c r="B8502" s="18">
        <v>44634</v>
      </c>
      <c r="C8502" s="18">
        <v>39029950900</v>
      </c>
      <c r="D8502" s="18">
        <v>63826</v>
      </c>
    </row>
    <row r="8503" spans="1:4" ht="18.5" hidden="1">
      <c r="A8503" s="18" t="s">
        <v>81</v>
      </c>
      <c r="B8503" s="18">
        <v>43832</v>
      </c>
      <c r="C8503" s="18">
        <v>39157021700</v>
      </c>
      <c r="D8503" s="18">
        <v>37354</v>
      </c>
    </row>
    <row r="8504" spans="1:4" ht="18.5" hidden="1">
      <c r="A8504" s="18" t="s">
        <v>81</v>
      </c>
      <c r="B8504" s="18">
        <v>44654</v>
      </c>
      <c r="C8504" s="18">
        <v>39075976802</v>
      </c>
      <c r="D8504" s="18">
        <v>61400</v>
      </c>
    </row>
    <row r="8505" spans="1:4" ht="18.5" hidden="1">
      <c r="A8505" s="18" t="s">
        <v>81</v>
      </c>
      <c r="B8505" s="18">
        <v>44849</v>
      </c>
      <c r="C8505" s="18">
        <v>39175938500</v>
      </c>
      <c r="D8505" s="18">
        <v>54952</v>
      </c>
    </row>
    <row r="8506" spans="1:4" ht="18.5" hidden="1">
      <c r="A8506" s="18" t="s">
        <v>81</v>
      </c>
      <c r="B8506" s="18">
        <v>44113</v>
      </c>
      <c r="C8506" s="18">
        <v>39035104100</v>
      </c>
      <c r="D8506" s="18">
        <v>20481</v>
      </c>
    </row>
    <row r="8507" spans="1:4" ht="18.5" hidden="1">
      <c r="A8507" s="18" t="s">
        <v>81</v>
      </c>
      <c r="B8507" s="18">
        <v>44114</v>
      </c>
      <c r="C8507" s="18">
        <v>39035107101</v>
      </c>
      <c r="D8507" s="18">
        <v>68472</v>
      </c>
    </row>
    <row r="8508" spans="1:4" ht="18.5" hidden="1">
      <c r="A8508" s="18" t="s">
        <v>81</v>
      </c>
      <c r="B8508" s="18">
        <v>44144</v>
      </c>
      <c r="C8508" s="18">
        <v>39035137102</v>
      </c>
      <c r="D8508" s="18">
        <v>45026</v>
      </c>
    </row>
    <row r="8509" spans="1:4" ht="18.5" hidden="1">
      <c r="A8509" s="18" t="s">
        <v>81</v>
      </c>
      <c r="B8509" s="18">
        <v>44070</v>
      </c>
      <c r="C8509" s="18">
        <v>39035174205</v>
      </c>
      <c r="D8509" s="18">
        <v>55062</v>
      </c>
    </row>
    <row r="8510" spans="1:4" ht="18.5" hidden="1">
      <c r="A8510" s="18" t="s">
        <v>81</v>
      </c>
      <c r="B8510" s="18">
        <v>44133</v>
      </c>
      <c r="C8510" s="18">
        <v>39035175104</v>
      </c>
      <c r="D8510" s="18">
        <v>70269</v>
      </c>
    </row>
    <row r="8511" spans="1:4" ht="18.5" hidden="1">
      <c r="A8511" s="18" t="s">
        <v>81</v>
      </c>
      <c r="B8511" s="18">
        <v>44130</v>
      </c>
      <c r="C8511" s="18">
        <v>39035173103</v>
      </c>
      <c r="D8511" s="18">
        <v>52997</v>
      </c>
    </row>
    <row r="8512" spans="1:4" ht="18.5" hidden="1">
      <c r="A8512" s="18" t="s">
        <v>81</v>
      </c>
      <c r="B8512" s="18">
        <v>44138</v>
      </c>
      <c r="C8512" s="18">
        <v>39035190504</v>
      </c>
      <c r="D8512" s="18">
        <v>87528</v>
      </c>
    </row>
    <row r="8513" spans="1:4" ht="18.5" hidden="1">
      <c r="A8513" s="18" t="s">
        <v>81</v>
      </c>
      <c r="B8513" s="18">
        <v>45382</v>
      </c>
      <c r="C8513" s="18">
        <v>39135410100</v>
      </c>
      <c r="D8513" s="18">
        <v>51821</v>
      </c>
    </row>
    <row r="8514" spans="1:4" ht="18.5" hidden="1">
      <c r="A8514" s="18" t="s">
        <v>81</v>
      </c>
      <c r="B8514" s="18">
        <v>45351</v>
      </c>
      <c r="C8514" s="18">
        <v>39037500100</v>
      </c>
      <c r="D8514" s="18">
        <v>66622</v>
      </c>
    </row>
    <row r="8515" spans="1:4" ht="18.5" hidden="1">
      <c r="A8515" s="18" t="s">
        <v>81</v>
      </c>
      <c r="B8515" s="18">
        <v>45347</v>
      </c>
      <c r="C8515" s="18">
        <v>39135400100</v>
      </c>
      <c r="D8515" s="18">
        <v>56080</v>
      </c>
    </row>
    <row r="8516" spans="1:4" ht="18.5" hidden="1">
      <c r="A8516" s="18" t="s">
        <v>81</v>
      </c>
      <c r="B8516" s="18">
        <v>43506</v>
      </c>
      <c r="C8516" s="18">
        <v>39171950700</v>
      </c>
      <c r="D8516" s="18">
        <v>65773</v>
      </c>
    </row>
    <row r="8517" spans="1:4" ht="18.5" hidden="1">
      <c r="A8517" s="18" t="s">
        <v>81</v>
      </c>
      <c r="B8517" s="18">
        <v>45821</v>
      </c>
      <c r="C8517" s="18">
        <v>39125960100</v>
      </c>
      <c r="D8517" s="18">
        <v>58881</v>
      </c>
    </row>
    <row r="8518" spans="1:4" ht="18.5" hidden="1">
      <c r="A8518" s="18" t="s">
        <v>81</v>
      </c>
      <c r="B8518" s="18">
        <v>43527</v>
      </c>
      <c r="C8518" s="18">
        <v>39069000700</v>
      </c>
      <c r="D8518" s="18">
        <v>62477</v>
      </c>
    </row>
    <row r="8519" spans="1:4" ht="18.5" hidden="1">
      <c r="A8519" s="18" t="s">
        <v>81</v>
      </c>
      <c r="B8519" s="18">
        <v>43016</v>
      </c>
      <c r="C8519" s="18">
        <v>39049006230</v>
      </c>
      <c r="D8519" s="18">
        <v>92350</v>
      </c>
    </row>
    <row r="8520" spans="1:4" ht="18.5" hidden="1">
      <c r="A8520" s="18" t="s">
        <v>81</v>
      </c>
      <c r="B8520" s="18">
        <v>43102</v>
      </c>
      <c r="C8520" s="18">
        <v>39045032600</v>
      </c>
      <c r="D8520" s="18">
        <v>60604</v>
      </c>
    </row>
    <row r="8521" spans="1:4" ht="18.5" hidden="1">
      <c r="A8521" s="18" t="s">
        <v>81</v>
      </c>
      <c r="B8521" s="18">
        <v>43046</v>
      </c>
      <c r="C8521" s="18">
        <v>39045030100</v>
      </c>
      <c r="D8521" s="18">
        <v>58750</v>
      </c>
    </row>
    <row r="8522" spans="1:4" ht="18.5" hidden="1">
      <c r="A8522" s="18" t="s">
        <v>81</v>
      </c>
      <c r="B8522" s="18">
        <v>43143</v>
      </c>
      <c r="C8522" s="18">
        <v>39097041200</v>
      </c>
      <c r="D8522" s="18">
        <v>78732</v>
      </c>
    </row>
    <row r="8523" spans="1:4" ht="18.5" hidden="1">
      <c r="A8523" s="18" t="s">
        <v>81</v>
      </c>
      <c r="B8523" s="18">
        <v>43219</v>
      </c>
      <c r="C8523" s="18">
        <v>39049007550</v>
      </c>
      <c r="D8523" s="18">
        <v>51671</v>
      </c>
    </row>
    <row r="8524" spans="1:4" ht="18.5" hidden="1">
      <c r="A8524" s="18" t="s">
        <v>81</v>
      </c>
      <c r="B8524" s="18">
        <v>43220</v>
      </c>
      <c r="C8524" s="18">
        <v>39049006340</v>
      </c>
      <c r="D8524" s="18">
        <v>168855</v>
      </c>
    </row>
    <row r="8525" spans="1:4" ht="18.5" hidden="1">
      <c r="A8525" s="18" t="s">
        <v>81</v>
      </c>
      <c r="B8525" s="18">
        <v>43064</v>
      </c>
      <c r="C8525" s="18">
        <v>39097040102</v>
      </c>
      <c r="D8525" s="18">
        <v>72037</v>
      </c>
    </row>
    <row r="8526" spans="1:4" ht="18.5" hidden="1">
      <c r="A8526" s="18" t="s">
        <v>81</v>
      </c>
      <c r="B8526" s="18">
        <v>43502</v>
      </c>
      <c r="C8526" s="18">
        <v>39051040900</v>
      </c>
      <c r="D8526" s="18">
        <v>57611</v>
      </c>
    </row>
    <row r="8527" spans="1:4" ht="18.5" hidden="1">
      <c r="A8527" s="18" t="s">
        <v>81</v>
      </c>
      <c r="B8527" s="18">
        <v>43521</v>
      </c>
      <c r="C8527" s="18">
        <v>39051040800</v>
      </c>
      <c r="D8527" s="18">
        <v>58473</v>
      </c>
    </row>
    <row r="8528" spans="1:4" ht="18.5" hidden="1">
      <c r="A8528" s="18" t="s">
        <v>81</v>
      </c>
      <c r="B8528" s="18">
        <v>45658</v>
      </c>
      <c r="C8528" s="18">
        <v>39053953700</v>
      </c>
      <c r="D8528" s="18">
        <v>45513</v>
      </c>
    </row>
    <row r="8529" spans="1:4" ht="18.5" hidden="1">
      <c r="A8529" s="18" t="s">
        <v>81</v>
      </c>
      <c r="B8529" s="18">
        <v>45674</v>
      </c>
      <c r="C8529" s="18">
        <v>39053953700</v>
      </c>
      <c r="D8529" s="18">
        <v>45513</v>
      </c>
    </row>
    <row r="8530" spans="1:4" ht="18.5" hidden="1">
      <c r="A8530" s="18" t="s">
        <v>81</v>
      </c>
      <c r="B8530" s="18">
        <v>44046</v>
      </c>
      <c r="C8530" s="18">
        <v>39055311000</v>
      </c>
      <c r="D8530" s="18">
        <v>76840</v>
      </c>
    </row>
    <row r="8531" spans="1:4" ht="18.5" hidden="1">
      <c r="A8531" s="18" t="s">
        <v>81</v>
      </c>
      <c r="B8531" s="18">
        <v>44060</v>
      </c>
      <c r="C8531" s="18">
        <v>39085203400</v>
      </c>
      <c r="D8531" s="18">
        <v>59512</v>
      </c>
    </row>
    <row r="8532" spans="1:4" ht="18.5" hidden="1">
      <c r="A8532" s="18" t="s">
        <v>81</v>
      </c>
      <c r="B8532" s="18">
        <v>45430</v>
      </c>
      <c r="C8532" s="18">
        <v>39057210402</v>
      </c>
      <c r="D8532" s="18">
        <v>82769</v>
      </c>
    </row>
    <row r="8533" spans="1:4" ht="18.5" hidden="1">
      <c r="A8533" s="18" t="s">
        <v>81</v>
      </c>
      <c r="B8533" s="18">
        <v>45307</v>
      </c>
      <c r="C8533" s="18">
        <v>39057280102</v>
      </c>
      <c r="D8533" s="18">
        <v>87759</v>
      </c>
    </row>
    <row r="8534" spans="1:4" ht="18.5" hidden="1">
      <c r="A8534" s="18" t="s">
        <v>81</v>
      </c>
      <c r="B8534" s="18">
        <v>45458</v>
      </c>
      <c r="C8534" s="18">
        <v>39113040306</v>
      </c>
      <c r="D8534" s="18">
        <v>109912</v>
      </c>
    </row>
    <row r="8535" spans="1:4" ht="18.5" hidden="1">
      <c r="A8535" s="18" t="s">
        <v>81</v>
      </c>
      <c r="B8535" s="18">
        <v>43778</v>
      </c>
      <c r="C8535" s="18">
        <v>39059977700</v>
      </c>
      <c r="D8535" s="18">
        <v>53988</v>
      </c>
    </row>
    <row r="8536" spans="1:4" ht="18.5" hidden="1">
      <c r="A8536" s="18" t="s">
        <v>81</v>
      </c>
      <c r="B8536" s="18">
        <v>43773</v>
      </c>
      <c r="C8536" s="18">
        <v>39059977100</v>
      </c>
      <c r="D8536" s="18">
        <v>53655</v>
      </c>
    </row>
    <row r="8537" spans="1:4" ht="18.5" hidden="1">
      <c r="A8537" s="18" t="s">
        <v>81</v>
      </c>
      <c r="B8537" s="18">
        <v>43780</v>
      </c>
      <c r="C8537" s="18">
        <v>39121968300</v>
      </c>
      <c r="D8537" s="18">
        <v>52468</v>
      </c>
    </row>
    <row r="8538" spans="1:4" ht="18.5" hidden="1">
      <c r="A8538" s="18" t="s">
        <v>81</v>
      </c>
      <c r="B8538" s="18">
        <v>45251</v>
      </c>
      <c r="C8538" s="18">
        <v>39061020504</v>
      </c>
      <c r="D8538" s="18">
        <v>86247</v>
      </c>
    </row>
    <row r="8539" spans="1:4" ht="18.5" hidden="1">
      <c r="A8539" s="18" t="s">
        <v>81</v>
      </c>
      <c r="B8539" s="18">
        <v>45248</v>
      </c>
      <c r="C8539" s="18">
        <v>39061021101</v>
      </c>
      <c r="D8539" s="18">
        <v>104624</v>
      </c>
    </row>
    <row r="8540" spans="1:4" ht="18.5" hidden="1">
      <c r="A8540" s="18" t="s">
        <v>81</v>
      </c>
      <c r="B8540" s="18">
        <v>45215</v>
      </c>
      <c r="C8540" s="18">
        <v>39061027400</v>
      </c>
      <c r="D8540" s="18">
        <v>41450</v>
      </c>
    </row>
    <row r="8541" spans="1:4" ht="18.5" hidden="1">
      <c r="A8541" s="18" t="s">
        <v>81</v>
      </c>
      <c r="B8541" s="18">
        <v>45237</v>
      </c>
      <c r="C8541" s="18">
        <v>39061023300</v>
      </c>
      <c r="D8541" s="18">
        <v>163779</v>
      </c>
    </row>
    <row r="8542" spans="1:4" ht="18.5" hidden="1">
      <c r="A8542" s="18" t="s">
        <v>81</v>
      </c>
      <c r="B8542" s="18">
        <v>45240</v>
      </c>
      <c r="C8542" s="18">
        <v>39061021572</v>
      </c>
      <c r="D8542" s="18">
        <v>55136</v>
      </c>
    </row>
    <row r="8543" spans="1:4" ht="18.5" hidden="1">
      <c r="A8543" s="18" t="s">
        <v>81</v>
      </c>
      <c r="B8543" s="18">
        <v>45843</v>
      </c>
      <c r="C8543" s="18">
        <v>39065000100</v>
      </c>
      <c r="D8543" s="18">
        <v>49830</v>
      </c>
    </row>
    <row r="8544" spans="1:4" ht="18.5" hidden="1">
      <c r="A8544" s="18" t="s">
        <v>81</v>
      </c>
      <c r="B8544" s="18">
        <v>43316</v>
      </c>
      <c r="C8544" s="18">
        <v>39175938100</v>
      </c>
      <c r="D8544" s="18">
        <v>47800</v>
      </c>
    </row>
    <row r="8545" spans="1:4" ht="18.5" hidden="1">
      <c r="A8545" s="18" t="s">
        <v>81</v>
      </c>
      <c r="B8545" s="18">
        <v>45816</v>
      </c>
      <c r="C8545" s="18">
        <v>39063000300</v>
      </c>
      <c r="D8545" s="18">
        <v>65826</v>
      </c>
    </row>
    <row r="8546" spans="1:4" ht="18.5" hidden="1">
      <c r="A8546" s="18" t="s">
        <v>81</v>
      </c>
      <c r="B8546" s="18">
        <v>45812</v>
      </c>
      <c r="C8546" s="18">
        <v>39065000500</v>
      </c>
      <c r="D8546" s="18">
        <v>54185</v>
      </c>
    </row>
    <row r="8547" spans="1:4" ht="18.5" hidden="1">
      <c r="A8547" s="18" t="s">
        <v>81</v>
      </c>
      <c r="B8547" s="18">
        <v>44693</v>
      </c>
      <c r="C8547" s="18">
        <v>39067975800</v>
      </c>
      <c r="D8547" s="18">
        <v>43263</v>
      </c>
    </row>
    <row r="8548" spans="1:4" ht="18.5" hidden="1">
      <c r="A8548" s="18" t="s">
        <v>81</v>
      </c>
      <c r="B8548" s="18">
        <v>43522</v>
      </c>
      <c r="C8548" s="18">
        <v>39173021300</v>
      </c>
      <c r="D8548" s="18">
        <v>79931</v>
      </c>
    </row>
    <row r="8549" spans="1:4" ht="18.5" hidden="1">
      <c r="A8549" s="18" t="s">
        <v>81</v>
      </c>
      <c r="B8549" s="18">
        <v>43523</v>
      </c>
      <c r="C8549" s="18">
        <v>39069000500</v>
      </c>
      <c r="D8549" s="18">
        <v>55534</v>
      </c>
    </row>
    <row r="8550" spans="1:4" ht="18.5" hidden="1">
      <c r="A8550" s="18" t="s">
        <v>81</v>
      </c>
      <c r="B8550" s="18">
        <v>43152</v>
      </c>
      <c r="C8550" s="18">
        <v>39073965000</v>
      </c>
      <c r="D8550" s="18">
        <v>52995</v>
      </c>
    </row>
    <row r="8551" spans="1:4" ht="18.5" hidden="1">
      <c r="A8551" s="18" t="s">
        <v>81</v>
      </c>
      <c r="B8551" s="18">
        <v>43135</v>
      </c>
      <c r="C8551" s="18">
        <v>39073965000</v>
      </c>
      <c r="D8551" s="18">
        <v>52995</v>
      </c>
    </row>
    <row r="8552" spans="1:4" ht="18.5" hidden="1">
      <c r="A8552" s="18" t="s">
        <v>81</v>
      </c>
      <c r="B8552" s="18">
        <v>45654</v>
      </c>
      <c r="C8552" s="18">
        <v>39163953000</v>
      </c>
      <c r="D8552" s="18">
        <v>45581</v>
      </c>
    </row>
    <row r="8553" spans="1:4" ht="18.5" hidden="1">
      <c r="A8553" s="18" t="s">
        <v>81</v>
      </c>
      <c r="B8553" s="18">
        <v>45622</v>
      </c>
      <c r="C8553" s="18">
        <v>39163953000</v>
      </c>
      <c r="D8553" s="18">
        <v>45581</v>
      </c>
    </row>
    <row r="8554" spans="1:4" ht="18.5" hidden="1">
      <c r="A8554" s="18" t="s">
        <v>81</v>
      </c>
      <c r="B8554" s="18">
        <v>43158</v>
      </c>
      <c r="C8554" s="18">
        <v>39073965100</v>
      </c>
      <c r="D8554" s="18">
        <v>49928</v>
      </c>
    </row>
    <row r="8555" spans="1:4" ht="18.5" hidden="1">
      <c r="A8555" s="18" t="s">
        <v>81</v>
      </c>
      <c r="B8555" s="18">
        <v>44681</v>
      </c>
      <c r="C8555" s="18">
        <v>39157021300</v>
      </c>
      <c r="D8555" s="18">
        <v>57301</v>
      </c>
    </row>
    <row r="8556" spans="1:4" ht="18.5" hidden="1">
      <c r="A8556" s="18" t="s">
        <v>81</v>
      </c>
      <c r="B8556" s="18">
        <v>44689</v>
      </c>
      <c r="C8556" s="18">
        <v>39075976302</v>
      </c>
      <c r="D8556" s="18">
        <v>49843</v>
      </c>
    </row>
    <row r="8557" spans="1:4" ht="18.5" hidden="1">
      <c r="A8557" s="18" t="s">
        <v>81</v>
      </c>
      <c r="B8557" s="18">
        <v>45619</v>
      </c>
      <c r="C8557" s="18">
        <v>39087051200</v>
      </c>
      <c r="D8557" s="18">
        <v>56649</v>
      </c>
    </row>
    <row r="8558" spans="1:4" ht="18.5" hidden="1">
      <c r="A8558" s="18" t="s">
        <v>81</v>
      </c>
      <c r="B8558" s="18">
        <v>45696</v>
      </c>
      <c r="C8558" s="18">
        <v>39087050500</v>
      </c>
      <c r="D8558" s="18">
        <v>54075</v>
      </c>
    </row>
    <row r="8559" spans="1:4" ht="18.5" hidden="1">
      <c r="A8559" s="18" t="s">
        <v>81</v>
      </c>
      <c r="B8559" s="18">
        <v>45682</v>
      </c>
      <c r="C8559" s="18">
        <v>39145002600</v>
      </c>
      <c r="D8559" s="18">
        <v>47278</v>
      </c>
    </row>
    <row r="8560" spans="1:4" ht="18.5" hidden="1">
      <c r="A8560" s="18" t="s">
        <v>81</v>
      </c>
      <c r="B8560" s="18">
        <v>43319</v>
      </c>
      <c r="C8560" s="18">
        <v>39091004700</v>
      </c>
      <c r="D8560" s="18">
        <v>71073</v>
      </c>
    </row>
    <row r="8561" spans="1:4" ht="18.5" hidden="1">
      <c r="A8561" s="18" t="s">
        <v>81</v>
      </c>
      <c r="B8561" s="18">
        <v>43358</v>
      </c>
      <c r="C8561" s="18">
        <v>39091003800</v>
      </c>
      <c r="D8561" s="18">
        <v>61642</v>
      </c>
    </row>
    <row r="8562" spans="1:4" ht="18.5" hidden="1">
      <c r="A8562" s="18" t="s">
        <v>81</v>
      </c>
      <c r="B8562" s="18">
        <v>44253</v>
      </c>
      <c r="C8562" s="18">
        <v>39103403001</v>
      </c>
      <c r="D8562" s="18">
        <v>76697</v>
      </c>
    </row>
    <row r="8563" spans="1:4" ht="18.5" hidden="1">
      <c r="A8563" s="18" t="s">
        <v>81</v>
      </c>
      <c r="B8563" s="18">
        <v>43615</v>
      </c>
      <c r="C8563" s="18">
        <v>39095008600</v>
      </c>
      <c r="D8563" s="18">
        <v>45045</v>
      </c>
    </row>
    <row r="8564" spans="1:4" ht="18.5" hidden="1">
      <c r="A8564" s="18" t="s">
        <v>81</v>
      </c>
      <c r="B8564" s="18">
        <v>43445</v>
      </c>
      <c r="C8564" s="18">
        <v>39123050900</v>
      </c>
      <c r="D8564" s="18">
        <v>68901</v>
      </c>
    </row>
    <row r="8565" spans="1:4" ht="18.5" hidden="1">
      <c r="A8565" s="18" t="s">
        <v>81</v>
      </c>
      <c r="B8565" s="18">
        <v>44442</v>
      </c>
      <c r="C8565" s="18">
        <v>39099813600</v>
      </c>
      <c r="D8565" s="18">
        <v>70500</v>
      </c>
    </row>
    <row r="8566" spans="1:4" ht="18.5" hidden="1">
      <c r="A8566" s="18" t="s">
        <v>81</v>
      </c>
      <c r="B8566" s="18">
        <v>44515</v>
      </c>
      <c r="C8566" s="18">
        <v>39099812500</v>
      </c>
      <c r="D8566" s="18">
        <v>65839</v>
      </c>
    </row>
    <row r="8567" spans="1:4" ht="18.5" hidden="1">
      <c r="A8567" s="18" t="s">
        <v>81</v>
      </c>
      <c r="B8567" s="18">
        <v>44437</v>
      </c>
      <c r="C8567" s="18">
        <v>39155932500</v>
      </c>
      <c r="D8567" s="18">
        <v>64894</v>
      </c>
    </row>
    <row r="8568" spans="1:4" ht="18.5" hidden="1">
      <c r="A8568" s="18" t="s">
        <v>81</v>
      </c>
      <c r="B8568" s="18">
        <v>44254</v>
      </c>
      <c r="C8568" s="18">
        <v>39103411002</v>
      </c>
      <c r="D8568" s="18">
        <v>46730</v>
      </c>
    </row>
    <row r="8569" spans="1:4" ht="18.5" hidden="1">
      <c r="A8569" s="18" t="s">
        <v>81</v>
      </c>
      <c r="B8569" s="18">
        <v>44203</v>
      </c>
      <c r="C8569" s="18">
        <v>39153532001</v>
      </c>
      <c r="D8569" s="18">
        <v>53249</v>
      </c>
    </row>
    <row r="8570" spans="1:4" ht="18.5" hidden="1">
      <c r="A8570" s="18" t="s">
        <v>81</v>
      </c>
      <c r="B8570" s="18">
        <v>44270</v>
      </c>
      <c r="C8570" s="18">
        <v>39169003400</v>
      </c>
      <c r="D8570" s="18">
        <v>39828</v>
      </c>
    </row>
    <row r="8571" spans="1:4" ht="18.5" hidden="1">
      <c r="A8571" s="18" t="s">
        <v>81</v>
      </c>
      <c r="B8571" s="18">
        <v>44274</v>
      </c>
      <c r="C8571" s="18">
        <v>39103406000</v>
      </c>
      <c r="D8571" s="18">
        <v>112639</v>
      </c>
    </row>
    <row r="8572" spans="1:4" ht="18.5" hidden="1">
      <c r="A8572" s="18" t="s">
        <v>81</v>
      </c>
      <c r="B8572" s="18">
        <v>45771</v>
      </c>
      <c r="C8572" s="18">
        <v>39105964600</v>
      </c>
      <c r="D8572" s="18">
        <v>42225</v>
      </c>
    </row>
    <row r="8573" spans="1:4" ht="18.5" hidden="1">
      <c r="A8573" s="18" t="s">
        <v>81</v>
      </c>
      <c r="B8573" s="18">
        <v>45822</v>
      </c>
      <c r="C8573" s="18">
        <v>39107967400</v>
      </c>
      <c r="D8573" s="18">
        <v>47492</v>
      </c>
    </row>
    <row r="8574" spans="1:4" ht="18.5" hidden="1">
      <c r="A8574" s="18" t="s">
        <v>81</v>
      </c>
      <c r="B8574" s="18">
        <v>45860</v>
      </c>
      <c r="C8574" s="18">
        <v>39107967900</v>
      </c>
      <c r="D8574" s="18">
        <v>71557</v>
      </c>
    </row>
    <row r="8575" spans="1:4" ht="18.5" hidden="1">
      <c r="A8575" s="18" t="s">
        <v>81</v>
      </c>
      <c r="B8575" s="18">
        <v>45356</v>
      </c>
      <c r="C8575" s="18">
        <v>39109300100</v>
      </c>
      <c r="D8575" s="18">
        <v>55650</v>
      </c>
    </row>
    <row r="8576" spans="1:4" ht="18.5" hidden="1">
      <c r="A8576" s="18" t="s">
        <v>81</v>
      </c>
      <c r="B8576" s="18">
        <v>45439</v>
      </c>
      <c r="C8576" s="18">
        <v>39113030100</v>
      </c>
      <c r="D8576" s="18">
        <v>37462</v>
      </c>
    </row>
    <row r="8577" spans="1:4" ht="18.5" hidden="1">
      <c r="A8577" s="18" t="s">
        <v>81</v>
      </c>
      <c r="B8577" s="18">
        <v>45419</v>
      </c>
      <c r="C8577" s="18">
        <v>39113010200</v>
      </c>
      <c r="D8577" s="18">
        <v>95919</v>
      </c>
    </row>
    <row r="8578" spans="1:4" ht="18.5" hidden="1">
      <c r="A8578" s="18" t="s">
        <v>81</v>
      </c>
      <c r="B8578" s="18">
        <v>45381</v>
      </c>
      <c r="C8578" s="18">
        <v>39135440100</v>
      </c>
      <c r="D8578" s="18">
        <v>60859</v>
      </c>
    </row>
    <row r="8579" spans="1:4" ht="18.5" hidden="1">
      <c r="A8579" s="18" t="s">
        <v>81</v>
      </c>
      <c r="B8579" s="18">
        <v>43787</v>
      </c>
      <c r="C8579" s="18">
        <v>39115969100</v>
      </c>
      <c r="D8579" s="18">
        <v>38234</v>
      </c>
    </row>
    <row r="8580" spans="1:4" ht="18.5" hidden="1">
      <c r="A8580" s="18" t="s">
        <v>81</v>
      </c>
      <c r="B8580" s="18">
        <v>43317</v>
      </c>
      <c r="C8580" s="18">
        <v>39117965400</v>
      </c>
      <c r="D8580" s="18">
        <v>58188</v>
      </c>
    </row>
    <row r="8581" spans="1:4" ht="18.5" hidden="1">
      <c r="A8581" s="18" t="s">
        <v>81</v>
      </c>
      <c r="B8581" s="18">
        <v>43842</v>
      </c>
      <c r="C8581" s="18">
        <v>39119911100</v>
      </c>
      <c r="D8581" s="18">
        <v>58717</v>
      </c>
    </row>
    <row r="8582" spans="1:4" ht="18.5" hidden="1">
      <c r="A8582" s="18" t="s">
        <v>81</v>
      </c>
      <c r="B8582" s="18">
        <v>45827</v>
      </c>
      <c r="C8582" s="18">
        <v>39137030700</v>
      </c>
      <c r="D8582" s="18">
        <v>69970</v>
      </c>
    </row>
    <row r="8583" spans="1:4" ht="18.5" hidden="1">
      <c r="A8583" s="18" t="s">
        <v>81</v>
      </c>
      <c r="B8583" s="18">
        <v>43764</v>
      </c>
      <c r="C8583" s="18">
        <v>39127966200</v>
      </c>
      <c r="D8583" s="18">
        <v>45470</v>
      </c>
    </row>
    <row r="8584" spans="1:4" ht="18.5" hidden="1">
      <c r="A8584" s="18" t="s">
        <v>81</v>
      </c>
      <c r="B8584" s="18">
        <v>43748</v>
      </c>
      <c r="C8584" s="18">
        <v>39127966300</v>
      </c>
      <c r="D8584" s="18">
        <v>44047</v>
      </c>
    </row>
    <row r="8585" spans="1:4" ht="18.5" hidden="1">
      <c r="A8585" s="18" t="s">
        <v>81</v>
      </c>
      <c r="B8585" s="18">
        <v>43103</v>
      </c>
      <c r="C8585" s="18">
        <v>39129021200</v>
      </c>
      <c r="D8585" s="18">
        <v>54992</v>
      </c>
    </row>
    <row r="8586" spans="1:4" ht="18.5" hidden="1">
      <c r="A8586" s="18" t="s">
        <v>81</v>
      </c>
      <c r="B8586" s="18">
        <v>45690</v>
      </c>
      <c r="C8586" s="18">
        <v>39131952500</v>
      </c>
      <c r="D8586" s="18">
        <v>45643</v>
      </c>
    </row>
    <row r="8587" spans="1:4" ht="18.5" hidden="1">
      <c r="A8587" s="18" t="s">
        <v>81</v>
      </c>
      <c r="B8587" s="18">
        <v>45624</v>
      </c>
      <c r="C8587" s="18">
        <v>39131952600</v>
      </c>
      <c r="D8587" s="18">
        <v>42026</v>
      </c>
    </row>
    <row r="8588" spans="1:4" ht="18.5" hidden="1">
      <c r="A8588" s="18" t="s">
        <v>81</v>
      </c>
      <c r="B8588" s="18">
        <v>44272</v>
      </c>
      <c r="C8588" s="18">
        <v>39133600705</v>
      </c>
      <c r="D8588" s="18">
        <v>74282</v>
      </c>
    </row>
    <row r="8589" spans="1:4" ht="18.5" hidden="1">
      <c r="A8589" s="18" t="s">
        <v>81</v>
      </c>
      <c r="B8589" s="18">
        <v>44312</v>
      </c>
      <c r="C8589" s="18">
        <v>39153531101</v>
      </c>
      <c r="D8589" s="18">
        <v>51610</v>
      </c>
    </row>
    <row r="8590" spans="1:4" ht="18.5" hidden="1">
      <c r="A8590" s="18" t="s">
        <v>81</v>
      </c>
      <c r="B8590" s="18">
        <v>45338</v>
      </c>
      <c r="C8590" s="18">
        <v>39135420100</v>
      </c>
      <c r="D8590" s="18">
        <v>57342</v>
      </c>
    </row>
    <row r="8591" spans="1:4" ht="18.5" hidden="1">
      <c r="A8591" s="18" t="s">
        <v>81</v>
      </c>
      <c r="B8591" s="18">
        <v>45330</v>
      </c>
      <c r="C8591" s="18">
        <v>39135480100</v>
      </c>
      <c r="D8591" s="18">
        <v>56676</v>
      </c>
    </row>
    <row r="8592" spans="1:4" ht="18.5" hidden="1">
      <c r="A8592" s="18" t="s">
        <v>81</v>
      </c>
      <c r="B8592" s="18">
        <v>45853</v>
      </c>
      <c r="C8592" s="18">
        <v>39137030600</v>
      </c>
      <c r="D8592" s="18">
        <v>69656</v>
      </c>
    </row>
    <row r="8593" spans="1:4" ht="18.5" hidden="1">
      <c r="A8593" s="18" t="s">
        <v>81</v>
      </c>
      <c r="B8593" s="18">
        <v>44906</v>
      </c>
      <c r="C8593" s="18">
        <v>39139002400</v>
      </c>
      <c r="D8593" s="18">
        <v>59714</v>
      </c>
    </row>
    <row r="8594" spans="1:4" ht="18.5" hidden="1">
      <c r="A8594" s="18" t="s">
        <v>81</v>
      </c>
      <c r="B8594" s="18">
        <v>45647</v>
      </c>
      <c r="C8594" s="18">
        <v>39163953000</v>
      </c>
      <c r="D8594" s="18">
        <v>45581</v>
      </c>
    </row>
    <row r="8595" spans="1:4" ht="18.5" hidden="1">
      <c r="A8595" s="18" t="s">
        <v>81</v>
      </c>
      <c r="B8595" s="18">
        <v>43431</v>
      </c>
      <c r="C8595" s="18">
        <v>39143961100</v>
      </c>
      <c r="D8595" s="18">
        <v>54951</v>
      </c>
    </row>
    <row r="8596" spans="1:4" ht="18.5" hidden="1">
      <c r="A8596" s="18" t="s">
        <v>81</v>
      </c>
      <c r="B8596" s="18">
        <v>44836</v>
      </c>
      <c r="C8596" s="18">
        <v>39147962600</v>
      </c>
      <c r="D8596" s="18">
        <v>62302</v>
      </c>
    </row>
    <row r="8597" spans="1:4" ht="18.5" hidden="1">
      <c r="A8597" s="18" t="s">
        <v>81</v>
      </c>
      <c r="B8597" s="18">
        <v>43457</v>
      </c>
      <c r="C8597" s="18">
        <v>39173022100</v>
      </c>
      <c r="D8597" s="18">
        <v>55899</v>
      </c>
    </row>
    <row r="8598" spans="1:4" ht="18.5" hidden="1">
      <c r="A8598" s="18" t="s">
        <v>81</v>
      </c>
      <c r="B8598" s="18">
        <v>44844</v>
      </c>
      <c r="C8598" s="18">
        <v>39175938000</v>
      </c>
      <c r="D8598" s="18">
        <v>61762</v>
      </c>
    </row>
    <row r="8599" spans="1:4" ht="18.5" hidden="1">
      <c r="A8599" s="18" t="s">
        <v>81</v>
      </c>
      <c r="B8599" s="18">
        <v>44706</v>
      </c>
      <c r="C8599" s="18">
        <v>39151713202</v>
      </c>
      <c r="D8599" s="18">
        <v>51438</v>
      </c>
    </row>
    <row r="8600" spans="1:4" ht="18.5" hidden="1">
      <c r="A8600" s="18" t="s">
        <v>81</v>
      </c>
      <c r="B8600" s="18">
        <v>44708</v>
      </c>
      <c r="C8600" s="18">
        <v>39151711501</v>
      </c>
      <c r="D8600" s="18">
        <v>71379</v>
      </c>
    </row>
    <row r="8601" spans="1:4" ht="18.5" hidden="1">
      <c r="A8601" s="18" t="s">
        <v>81</v>
      </c>
      <c r="B8601" s="18">
        <v>44707</v>
      </c>
      <c r="C8601" s="18">
        <v>39151713201</v>
      </c>
      <c r="D8601" s="18">
        <v>53705</v>
      </c>
    </row>
    <row r="8602" spans="1:4" ht="18.5" hidden="1">
      <c r="A8602" s="18" t="s">
        <v>81</v>
      </c>
      <c r="B8602" s="18">
        <v>44721</v>
      </c>
      <c r="C8602" s="18">
        <v>39151712102</v>
      </c>
      <c r="D8602" s="18">
        <v>73409</v>
      </c>
    </row>
    <row r="8603" spans="1:4" ht="18.5" hidden="1">
      <c r="A8603" s="18" t="s">
        <v>81</v>
      </c>
      <c r="B8603" s="18">
        <v>44669</v>
      </c>
      <c r="C8603" s="18">
        <v>39151713000</v>
      </c>
      <c r="D8603" s="18">
        <v>54116</v>
      </c>
    </row>
    <row r="8604" spans="1:4" ht="18.5" hidden="1">
      <c r="A8604" s="18" t="s">
        <v>81</v>
      </c>
      <c r="B8604" s="18">
        <v>44670</v>
      </c>
      <c r="C8604" s="18">
        <v>39151713000</v>
      </c>
      <c r="D8604" s="18">
        <v>54116</v>
      </c>
    </row>
    <row r="8605" spans="1:4" ht="18.5" hidden="1">
      <c r="A8605" s="18" t="s">
        <v>81</v>
      </c>
      <c r="B8605" s="18">
        <v>44652</v>
      </c>
      <c r="C8605" s="18">
        <v>39151712102</v>
      </c>
      <c r="D8605" s="18">
        <v>73409</v>
      </c>
    </row>
    <row r="8606" spans="1:4" ht="18.5" hidden="1">
      <c r="A8606" s="18" t="s">
        <v>81</v>
      </c>
      <c r="B8606" s="18">
        <v>44087</v>
      </c>
      <c r="C8606" s="18">
        <v>39153530105</v>
      </c>
      <c r="D8606" s="18">
        <v>54402</v>
      </c>
    </row>
    <row r="8607" spans="1:4" ht="18.5" hidden="1">
      <c r="A8607" s="18" t="s">
        <v>81</v>
      </c>
      <c r="B8607" s="18">
        <v>44430</v>
      </c>
      <c r="C8607" s="18">
        <v>39155933700</v>
      </c>
      <c r="D8607" s="18">
        <v>53546</v>
      </c>
    </row>
    <row r="8608" spans="1:4" ht="18.5" hidden="1">
      <c r="A8608" s="18" t="s">
        <v>81</v>
      </c>
      <c r="B8608" s="18">
        <v>44485</v>
      </c>
      <c r="C8608" s="18">
        <v>39155920900</v>
      </c>
      <c r="D8608" s="18">
        <v>40560</v>
      </c>
    </row>
    <row r="8609" spans="1:4" ht="18.5" hidden="1">
      <c r="A8609" s="18" t="s">
        <v>81</v>
      </c>
      <c r="B8609" s="18">
        <v>44403</v>
      </c>
      <c r="C8609" s="18">
        <v>39155931300</v>
      </c>
      <c r="D8609" s="18">
        <v>51276</v>
      </c>
    </row>
    <row r="8610" spans="1:4" ht="18.5" hidden="1">
      <c r="A8610" s="18" t="s">
        <v>81</v>
      </c>
      <c r="B8610" s="18">
        <v>45032</v>
      </c>
      <c r="C8610" s="18">
        <v>39165031100</v>
      </c>
      <c r="D8610" s="18">
        <v>81019</v>
      </c>
    </row>
    <row r="8611" spans="1:4" ht="18.5" hidden="1">
      <c r="A8611" s="18" t="s">
        <v>81</v>
      </c>
      <c r="B8611" s="18">
        <v>45773</v>
      </c>
      <c r="C8611" s="18">
        <v>39167021200</v>
      </c>
      <c r="D8611" s="18">
        <v>46705</v>
      </c>
    </row>
    <row r="8612" spans="1:4" ht="18.5" hidden="1">
      <c r="A8612" s="18" t="s">
        <v>81</v>
      </c>
      <c r="B8612" s="18">
        <v>44645</v>
      </c>
      <c r="C8612" s="18">
        <v>39169003000</v>
      </c>
      <c r="D8612" s="18">
        <v>57719</v>
      </c>
    </row>
    <row r="8613" spans="1:4" ht="18.5" hidden="1">
      <c r="A8613" s="18" t="s">
        <v>81</v>
      </c>
      <c r="B8613" s="18">
        <v>43531</v>
      </c>
      <c r="C8613" s="18">
        <v>39171950100</v>
      </c>
      <c r="D8613" s="18">
        <v>52366</v>
      </c>
    </row>
    <row r="8614" spans="1:4" ht="18.5" hidden="1">
      <c r="A8614" s="18" t="s">
        <v>81</v>
      </c>
      <c r="B8614" s="18">
        <v>43450</v>
      </c>
      <c r="C8614" s="18">
        <v>39173021100</v>
      </c>
      <c r="D8614" s="18">
        <v>74563</v>
      </c>
    </row>
    <row r="8615" spans="1:4" ht="18.5" hidden="1">
      <c r="A8615" s="18" t="s">
        <v>81</v>
      </c>
      <c r="B8615" s="18">
        <v>43463</v>
      </c>
      <c r="C8615" s="18">
        <v>39173021000</v>
      </c>
      <c r="D8615" s="18">
        <v>65572</v>
      </c>
    </row>
    <row r="8616" spans="1:4" ht="18.5" hidden="1">
      <c r="A8616" s="18" t="s">
        <v>81</v>
      </c>
      <c r="B8616" s="18">
        <v>45618</v>
      </c>
      <c r="C8616" s="18">
        <v>39001770300</v>
      </c>
      <c r="D8616" s="18">
        <v>53003</v>
      </c>
    </row>
    <row r="8617" spans="1:4" ht="18.5" hidden="1">
      <c r="A8617" s="18" t="s">
        <v>81</v>
      </c>
      <c r="B8617" s="18">
        <v>45850</v>
      </c>
      <c r="C8617" s="18">
        <v>39003011500</v>
      </c>
      <c r="D8617" s="18">
        <v>61321</v>
      </c>
    </row>
    <row r="8618" spans="1:4" ht="18.5" hidden="1">
      <c r="A8618" s="18" t="s">
        <v>81</v>
      </c>
      <c r="B8618" s="18">
        <v>45854</v>
      </c>
      <c r="C8618" s="18">
        <v>39003011400</v>
      </c>
      <c r="D8618" s="18">
        <v>66039</v>
      </c>
    </row>
    <row r="8619" spans="1:4" ht="18.5" hidden="1">
      <c r="A8619" s="18" t="s">
        <v>81</v>
      </c>
      <c r="B8619" s="18">
        <v>44903</v>
      </c>
      <c r="C8619" s="18">
        <v>39139000700</v>
      </c>
      <c r="D8619" s="18">
        <v>27920</v>
      </c>
    </row>
    <row r="8620" spans="1:4" ht="18.5" hidden="1">
      <c r="A8620" s="18" t="s">
        <v>81</v>
      </c>
      <c r="B8620" s="18">
        <v>44842</v>
      </c>
      <c r="C8620" s="18">
        <v>39005971100</v>
      </c>
      <c r="D8620" s="18">
        <v>47985</v>
      </c>
    </row>
    <row r="8621" spans="1:4" ht="18.5" hidden="1">
      <c r="A8621" s="18" t="s">
        <v>81</v>
      </c>
      <c r="B8621" s="18">
        <v>44866</v>
      </c>
      <c r="C8621" s="18">
        <v>39005970100</v>
      </c>
      <c r="D8621" s="18">
        <v>56942</v>
      </c>
    </row>
    <row r="8622" spans="1:4" ht="18.5" hidden="1">
      <c r="A8622" s="18" t="s">
        <v>81</v>
      </c>
      <c r="B8622" s="18">
        <v>44235</v>
      </c>
      <c r="C8622" s="18">
        <v>39103410000</v>
      </c>
      <c r="D8622" s="18">
        <v>60640</v>
      </c>
    </row>
    <row r="8623" spans="1:4" ht="18.5" hidden="1">
      <c r="A8623" s="18" t="s">
        <v>81</v>
      </c>
      <c r="B8623" s="18">
        <v>44840</v>
      </c>
      <c r="C8623" s="18">
        <v>39005970900</v>
      </c>
      <c r="D8623" s="18">
        <v>54913</v>
      </c>
    </row>
    <row r="8624" spans="1:4" ht="18.5" hidden="1">
      <c r="A8624" s="18" t="s">
        <v>81</v>
      </c>
      <c r="B8624" s="18">
        <v>44004</v>
      </c>
      <c r="C8624" s="18">
        <v>39007000703</v>
      </c>
      <c r="D8624" s="18">
        <v>37685</v>
      </c>
    </row>
    <row r="8625" spans="1:4" ht="18.5" hidden="1">
      <c r="A8625" s="18" t="s">
        <v>81</v>
      </c>
      <c r="B8625" s="18">
        <v>44041</v>
      </c>
      <c r="C8625" s="18">
        <v>39007000900</v>
      </c>
      <c r="D8625" s="18">
        <v>47955</v>
      </c>
    </row>
    <row r="8626" spans="1:4" ht="18.5" hidden="1">
      <c r="A8626" s="18" t="s">
        <v>81</v>
      </c>
      <c r="B8626" s="18">
        <v>45711</v>
      </c>
      <c r="C8626" s="18">
        <v>39009973500</v>
      </c>
      <c r="D8626" s="18">
        <v>42959</v>
      </c>
    </row>
    <row r="8627" spans="1:4" ht="18.5" hidden="1">
      <c r="A8627" s="18" t="s">
        <v>81</v>
      </c>
      <c r="B8627" s="18">
        <v>45782</v>
      </c>
      <c r="C8627" s="18">
        <v>39009972600</v>
      </c>
      <c r="D8627" s="18">
        <v>43596</v>
      </c>
    </row>
    <row r="8628" spans="1:4" ht="18.5" hidden="1">
      <c r="A8628" s="18" t="s">
        <v>81</v>
      </c>
      <c r="B8628" s="18">
        <v>45723</v>
      </c>
      <c r="C8628" s="18">
        <v>39009973600</v>
      </c>
      <c r="D8628" s="18">
        <v>49497</v>
      </c>
    </row>
    <row r="8629" spans="1:4" ht="18.5" hidden="1">
      <c r="A8629" s="18" t="s">
        <v>81</v>
      </c>
      <c r="B8629" s="18">
        <v>45735</v>
      </c>
      <c r="C8629" s="18">
        <v>39009973700</v>
      </c>
      <c r="D8629" s="18">
        <v>53056</v>
      </c>
    </row>
    <row r="8630" spans="1:4" ht="18.5" hidden="1">
      <c r="A8630" s="18" t="s">
        <v>81</v>
      </c>
      <c r="B8630" s="18">
        <v>45710</v>
      </c>
      <c r="C8630" s="18">
        <v>39105964300</v>
      </c>
      <c r="D8630" s="18">
        <v>39687</v>
      </c>
    </row>
    <row r="8631" spans="1:4" ht="18.5" hidden="1">
      <c r="A8631" s="18" t="s">
        <v>81</v>
      </c>
      <c r="B8631" s="18">
        <v>45870</v>
      </c>
      <c r="C8631" s="18">
        <v>39011040100</v>
      </c>
      <c r="D8631" s="18">
        <v>66650</v>
      </c>
    </row>
    <row r="8632" spans="1:4" ht="18.5" hidden="1">
      <c r="A8632" s="18" t="s">
        <v>81</v>
      </c>
      <c r="B8632" s="18">
        <v>45819</v>
      </c>
      <c r="C8632" s="18">
        <v>39011040500</v>
      </c>
      <c r="D8632" s="18">
        <v>76840</v>
      </c>
    </row>
    <row r="8633" spans="1:4" ht="18.5" hidden="1">
      <c r="A8633" s="18" t="s">
        <v>81</v>
      </c>
      <c r="B8633" s="18">
        <v>43905</v>
      </c>
      <c r="C8633" s="18">
        <v>39013010300</v>
      </c>
      <c r="D8633" s="18">
        <v>56082</v>
      </c>
    </row>
    <row r="8634" spans="1:4" ht="18.5" hidden="1">
      <c r="A8634" s="18" t="s">
        <v>81</v>
      </c>
      <c r="B8634" s="18">
        <v>45121</v>
      </c>
      <c r="C8634" s="18">
        <v>39015951800</v>
      </c>
      <c r="D8634" s="18">
        <v>45905</v>
      </c>
    </row>
    <row r="8635" spans="1:4" ht="18.5" hidden="1">
      <c r="A8635" s="18" t="s">
        <v>81</v>
      </c>
      <c r="B8635" s="18">
        <v>45176</v>
      </c>
      <c r="C8635" s="18">
        <v>39025040900</v>
      </c>
      <c r="D8635" s="18">
        <v>60211</v>
      </c>
    </row>
    <row r="8636" spans="1:4" ht="18.5" hidden="1">
      <c r="A8636" s="18" t="s">
        <v>81</v>
      </c>
      <c r="B8636" s="18">
        <v>45106</v>
      </c>
      <c r="C8636" s="18">
        <v>39025041900</v>
      </c>
      <c r="D8636" s="18">
        <v>74827</v>
      </c>
    </row>
    <row r="8637" spans="1:4" ht="18.5" hidden="1">
      <c r="A8637" s="18" t="s">
        <v>81</v>
      </c>
      <c r="B8637" s="18">
        <v>45101</v>
      </c>
      <c r="C8637" s="18">
        <v>39015951600</v>
      </c>
      <c r="D8637" s="18">
        <v>42868</v>
      </c>
    </row>
    <row r="8638" spans="1:4" ht="18.5" hidden="1">
      <c r="A8638" s="18" t="s">
        <v>81</v>
      </c>
      <c r="B8638" s="18">
        <v>45133</v>
      </c>
      <c r="C8638" s="18">
        <v>39071955100</v>
      </c>
      <c r="D8638" s="18">
        <v>51077</v>
      </c>
    </row>
    <row r="8639" spans="1:4" ht="18.5" hidden="1">
      <c r="A8639" s="18" t="s">
        <v>81</v>
      </c>
      <c r="B8639" s="18">
        <v>45148</v>
      </c>
      <c r="C8639" s="18">
        <v>39027965000</v>
      </c>
      <c r="D8639" s="18">
        <v>63919</v>
      </c>
    </row>
    <row r="8640" spans="1:4" ht="18.5" hidden="1">
      <c r="A8640" s="18" t="s">
        <v>81</v>
      </c>
      <c r="B8640" s="18">
        <v>45050</v>
      </c>
      <c r="C8640" s="18">
        <v>39017011200</v>
      </c>
      <c r="D8640" s="18">
        <v>74150</v>
      </c>
    </row>
    <row r="8641" spans="1:4" ht="18.5" hidden="1">
      <c r="A8641" s="18" t="s">
        <v>81</v>
      </c>
      <c r="B8641" s="18">
        <v>45003</v>
      </c>
      <c r="C8641" s="18">
        <v>39135460100</v>
      </c>
      <c r="D8641" s="18">
        <v>63667</v>
      </c>
    </row>
    <row r="8642" spans="1:4" ht="18.5" hidden="1">
      <c r="A8642" s="18" t="s">
        <v>81</v>
      </c>
      <c r="B8642" s="18">
        <v>44657</v>
      </c>
      <c r="C8642" s="18">
        <v>39151712900</v>
      </c>
      <c r="D8642" s="18">
        <v>52184</v>
      </c>
    </row>
    <row r="8643" spans="1:4" ht="18.5" hidden="1">
      <c r="A8643" s="18" t="s">
        <v>81</v>
      </c>
      <c r="B8643" s="18">
        <v>44607</v>
      </c>
      <c r="C8643" s="18">
        <v>39019720100</v>
      </c>
      <c r="D8643" s="18">
        <v>52571</v>
      </c>
    </row>
    <row r="8644" spans="1:4" ht="18.5" hidden="1">
      <c r="A8644" s="18" t="s">
        <v>81</v>
      </c>
      <c r="B8644" s="18">
        <v>43009</v>
      </c>
      <c r="C8644" s="18">
        <v>39021010100</v>
      </c>
      <c r="D8644" s="18">
        <v>86810</v>
      </c>
    </row>
    <row r="8645" spans="1:4" ht="18.5" hidden="1">
      <c r="A8645" s="18" t="s">
        <v>81</v>
      </c>
      <c r="B8645" s="18">
        <v>45365</v>
      </c>
      <c r="C8645" s="18">
        <v>39149972000</v>
      </c>
      <c r="D8645" s="18">
        <v>39068</v>
      </c>
    </row>
    <row r="8646" spans="1:4" ht="18.5" hidden="1">
      <c r="A8646" s="18" t="s">
        <v>81</v>
      </c>
      <c r="B8646" s="18">
        <v>45504</v>
      </c>
      <c r="C8646" s="18">
        <v>39023002502</v>
      </c>
      <c r="D8646" s="18">
        <v>51329</v>
      </c>
    </row>
    <row r="8647" spans="1:4" ht="18.5" hidden="1">
      <c r="A8647" s="18" t="s">
        <v>81</v>
      </c>
      <c r="B8647" s="18">
        <v>45369</v>
      </c>
      <c r="C8647" s="18">
        <v>39023002301</v>
      </c>
      <c r="D8647" s="18">
        <v>68982</v>
      </c>
    </row>
    <row r="8648" spans="1:4" ht="18.5" hidden="1">
      <c r="A8648" s="18" t="s">
        <v>81</v>
      </c>
      <c r="B8648" s="18">
        <v>45102</v>
      </c>
      <c r="C8648" s="18">
        <v>39025041502</v>
      </c>
      <c r="D8648" s="18">
        <v>64342</v>
      </c>
    </row>
    <row r="8649" spans="1:4" ht="18.5" hidden="1">
      <c r="A8649" s="18" t="s">
        <v>81</v>
      </c>
      <c r="B8649" s="18">
        <v>45158</v>
      </c>
      <c r="C8649" s="18">
        <v>39025040102</v>
      </c>
      <c r="D8649" s="18">
        <v>65316</v>
      </c>
    </row>
    <row r="8650" spans="1:4" ht="18.5" hidden="1">
      <c r="A8650" s="18" t="s">
        <v>81</v>
      </c>
      <c r="B8650" s="18">
        <v>45335</v>
      </c>
      <c r="C8650" s="18">
        <v>39057270100</v>
      </c>
      <c r="D8650" s="18">
        <v>58878</v>
      </c>
    </row>
    <row r="8651" spans="1:4" ht="18.5" hidden="1">
      <c r="A8651" s="18" t="s">
        <v>81</v>
      </c>
      <c r="B8651" s="18">
        <v>43920</v>
      </c>
      <c r="C8651" s="18">
        <v>39029951600</v>
      </c>
      <c r="D8651" s="18">
        <v>65277</v>
      </c>
    </row>
    <row r="8652" spans="1:4" ht="18.5" hidden="1">
      <c r="A8652" s="18" t="s">
        <v>81</v>
      </c>
      <c r="B8652" s="18">
        <v>44455</v>
      </c>
      <c r="C8652" s="18">
        <v>39029951600</v>
      </c>
      <c r="D8652" s="18">
        <v>65277</v>
      </c>
    </row>
    <row r="8653" spans="1:4" ht="18.5" hidden="1">
      <c r="A8653" s="18" t="s">
        <v>81</v>
      </c>
      <c r="B8653" s="18">
        <v>44881</v>
      </c>
      <c r="C8653" s="18">
        <v>39033974700</v>
      </c>
      <c r="D8653" s="18">
        <v>58758</v>
      </c>
    </row>
    <row r="8654" spans="1:4" ht="18.5" hidden="1">
      <c r="A8654" s="18" t="s">
        <v>81</v>
      </c>
      <c r="B8654" s="18">
        <v>44865</v>
      </c>
      <c r="C8654" s="18">
        <v>39139002800</v>
      </c>
      <c r="D8654" s="18">
        <v>53005</v>
      </c>
    </row>
    <row r="8655" spans="1:4" ht="18.5" hidden="1">
      <c r="A8655" s="18" t="s">
        <v>81</v>
      </c>
      <c r="B8655" s="18">
        <v>44856</v>
      </c>
      <c r="C8655" s="18">
        <v>39033974700</v>
      </c>
      <c r="D8655" s="18">
        <v>58758</v>
      </c>
    </row>
    <row r="8656" spans="1:4" ht="18.5" hidden="1">
      <c r="A8656" s="18" t="s">
        <v>81</v>
      </c>
      <c r="B8656" s="18">
        <v>44110</v>
      </c>
      <c r="C8656" s="18">
        <v>39035117202</v>
      </c>
      <c r="D8656" s="18">
        <v>40531</v>
      </c>
    </row>
    <row r="8657" spans="1:4" ht="18.5" hidden="1">
      <c r="A8657" s="18" t="s">
        <v>81</v>
      </c>
      <c r="B8657" s="18">
        <v>44109</v>
      </c>
      <c r="C8657" s="18">
        <v>39035105602</v>
      </c>
      <c r="D8657" s="18">
        <v>31348</v>
      </c>
    </row>
    <row r="8658" spans="1:4" ht="18.5" hidden="1">
      <c r="A8658" s="18" t="s">
        <v>81</v>
      </c>
      <c r="B8658" s="18">
        <v>44117</v>
      </c>
      <c r="C8658" s="18">
        <v>39035152604</v>
      </c>
      <c r="D8658" s="18">
        <v>42010</v>
      </c>
    </row>
    <row r="8659" spans="1:4" ht="18.5" hidden="1">
      <c r="A8659" s="18" t="s">
        <v>81</v>
      </c>
      <c r="B8659" s="18">
        <v>44101</v>
      </c>
      <c r="C8659" s="18">
        <v>39035109701</v>
      </c>
      <c r="D8659" s="18">
        <v>12721</v>
      </c>
    </row>
    <row r="8660" spans="1:4" ht="18.5" hidden="1">
      <c r="A8660" s="18" t="s">
        <v>81</v>
      </c>
      <c r="B8660" s="18">
        <v>44131</v>
      </c>
      <c r="C8660" s="18">
        <v>39035156102</v>
      </c>
      <c r="D8660" s="18">
        <v>85729</v>
      </c>
    </row>
    <row r="8661" spans="1:4" ht="18.5" hidden="1">
      <c r="A8661" s="18" t="s">
        <v>81</v>
      </c>
      <c r="B8661" s="18">
        <v>44040</v>
      </c>
      <c r="C8661" s="18">
        <v>39035194500</v>
      </c>
      <c r="D8661" s="18">
        <v>202514</v>
      </c>
    </row>
    <row r="8662" spans="1:4" ht="18.5" hidden="1">
      <c r="A8662" s="18" t="s">
        <v>81</v>
      </c>
      <c r="B8662" s="18">
        <v>45337</v>
      </c>
      <c r="C8662" s="18">
        <v>39109340100</v>
      </c>
      <c r="D8662" s="18">
        <v>61586</v>
      </c>
    </row>
    <row r="8663" spans="1:4" ht="18.5" hidden="1">
      <c r="A8663" s="18" t="s">
        <v>81</v>
      </c>
      <c r="B8663" s="18">
        <v>45309</v>
      </c>
      <c r="C8663" s="18">
        <v>39113130102</v>
      </c>
      <c r="D8663" s="18">
        <v>60488</v>
      </c>
    </row>
    <row r="8664" spans="1:4" ht="18.5" hidden="1">
      <c r="A8664" s="18" t="s">
        <v>81</v>
      </c>
      <c r="B8664" s="18">
        <v>43512</v>
      </c>
      <c r="C8664" s="18">
        <v>39039958500</v>
      </c>
      <c r="D8664" s="18">
        <v>64616</v>
      </c>
    </row>
    <row r="8665" spans="1:4" ht="18.5" hidden="1">
      <c r="A8665" s="18" t="s">
        <v>81</v>
      </c>
      <c r="B8665" s="18">
        <v>43526</v>
      </c>
      <c r="C8665" s="18">
        <v>39039958400</v>
      </c>
      <c r="D8665" s="18">
        <v>58885</v>
      </c>
    </row>
    <row r="8666" spans="1:4" ht="18.5" hidden="1">
      <c r="A8666" s="18" t="s">
        <v>81</v>
      </c>
      <c r="B8666" s="18">
        <v>43545</v>
      </c>
      <c r="C8666" s="18">
        <v>39069000300</v>
      </c>
      <c r="D8666" s="18">
        <v>57038</v>
      </c>
    </row>
    <row r="8667" spans="1:4" ht="18.5" hidden="1">
      <c r="A8667" s="18" t="s">
        <v>81</v>
      </c>
      <c r="B8667" s="18">
        <v>43065</v>
      </c>
      <c r="C8667" s="18">
        <v>39041011900</v>
      </c>
      <c r="D8667" s="18">
        <v>117388</v>
      </c>
    </row>
    <row r="8668" spans="1:4" ht="18.5" hidden="1">
      <c r="A8668" s="18" t="s">
        <v>81</v>
      </c>
      <c r="B8668" s="18">
        <v>44847</v>
      </c>
      <c r="C8668" s="18">
        <v>39077915900</v>
      </c>
      <c r="D8668" s="18">
        <v>54878</v>
      </c>
    </row>
    <row r="8669" spans="1:4" ht="18.5" hidden="1">
      <c r="A8669" s="18" t="s">
        <v>81</v>
      </c>
      <c r="B8669" s="18">
        <v>44816</v>
      </c>
      <c r="C8669" s="18">
        <v>39043040300</v>
      </c>
      <c r="D8669" s="18">
        <v>64440</v>
      </c>
    </row>
    <row r="8670" spans="1:4" ht="18.5" hidden="1">
      <c r="A8670" s="18" t="s">
        <v>81</v>
      </c>
      <c r="B8670" s="18">
        <v>43204</v>
      </c>
      <c r="C8670" s="18">
        <v>39049008210</v>
      </c>
      <c r="D8670" s="18">
        <v>37048</v>
      </c>
    </row>
    <row r="8671" spans="1:4" ht="18.5" hidden="1">
      <c r="A8671" s="18" t="s">
        <v>81</v>
      </c>
      <c r="B8671" s="18">
        <v>43235</v>
      </c>
      <c r="C8671" s="18">
        <v>39049006392</v>
      </c>
      <c r="D8671" s="18">
        <v>161340</v>
      </c>
    </row>
    <row r="8672" spans="1:4" ht="18.5" hidden="1">
      <c r="A8672" s="18" t="s">
        <v>81</v>
      </c>
      <c r="B8672" s="18">
        <v>43210</v>
      </c>
      <c r="C8672" s="18">
        <v>39049001122</v>
      </c>
      <c r="D8672" s="18">
        <v>27772</v>
      </c>
    </row>
    <row r="8673" spans="1:4" ht="18.5" hidden="1">
      <c r="A8673" s="18" t="s">
        <v>81</v>
      </c>
      <c r="B8673" s="18">
        <v>43126</v>
      </c>
      <c r="C8673" s="18">
        <v>39049009800</v>
      </c>
      <c r="D8673" s="18">
        <v>70675</v>
      </c>
    </row>
    <row r="8674" spans="1:4" ht="18.5" hidden="1">
      <c r="A8674" s="18" t="s">
        <v>81</v>
      </c>
      <c r="B8674" s="18">
        <v>43567</v>
      </c>
      <c r="C8674" s="18">
        <v>39051040600</v>
      </c>
      <c r="D8674" s="18">
        <v>59444</v>
      </c>
    </row>
    <row r="8675" spans="1:4" ht="18.5" hidden="1">
      <c r="A8675" s="18" t="s">
        <v>81</v>
      </c>
      <c r="B8675" s="18">
        <v>43557</v>
      </c>
      <c r="C8675" s="18">
        <v>39171950500</v>
      </c>
      <c r="D8675" s="18">
        <v>57981</v>
      </c>
    </row>
    <row r="8676" spans="1:4" ht="18.5" hidden="1">
      <c r="A8676" s="18" t="s">
        <v>81</v>
      </c>
      <c r="B8676" s="18">
        <v>45656</v>
      </c>
      <c r="C8676" s="18">
        <v>39079957800</v>
      </c>
      <c r="D8676" s="18">
        <v>48883</v>
      </c>
    </row>
    <row r="8677" spans="1:4" ht="18.5" hidden="1">
      <c r="A8677" s="18" t="s">
        <v>81</v>
      </c>
      <c r="B8677" s="18">
        <v>45688</v>
      </c>
      <c r="C8677" s="18">
        <v>39087050600</v>
      </c>
      <c r="D8677" s="18">
        <v>40758</v>
      </c>
    </row>
    <row r="8678" spans="1:4" ht="18.5" hidden="1">
      <c r="A8678" s="18" t="s">
        <v>81</v>
      </c>
      <c r="B8678" s="18">
        <v>45433</v>
      </c>
      <c r="C8678" s="18">
        <v>39057280300</v>
      </c>
      <c r="D8678" s="18">
        <v>72554</v>
      </c>
    </row>
    <row r="8679" spans="1:4" ht="18.5" hidden="1">
      <c r="A8679" s="18" t="s">
        <v>81</v>
      </c>
      <c r="B8679" s="18">
        <v>45431</v>
      </c>
      <c r="C8679" s="18">
        <v>39057210100</v>
      </c>
      <c r="D8679" s="18">
        <v>71405</v>
      </c>
    </row>
    <row r="8680" spans="1:4" ht="18.5" hidden="1">
      <c r="A8680" s="18" t="s">
        <v>81</v>
      </c>
      <c r="B8680" s="18">
        <v>43725</v>
      </c>
      <c r="C8680" s="18">
        <v>39059977400</v>
      </c>
      <c r="D8680" s="18">
        <v>49740</v>
      </c>
    </row>
    <row r="8681" spans="1:4" ht="18.5" hidden="1">
      <c r="A8681" s="18" t="s">
        <v>81</v>
      </c>
      <c r="B8681" s="18">
        <v>43722</v>
      </c>
      <c r="C8681" s="18">
        <v>39059977800</v>
      </c>
      <c r="D8681" s="18">
        <v>42800</v>
      </c>
    </row>
    <row r="8682" spans="1:4" ht="18.5" hidden="1">
      <c r="A8682" s="18" t="s">
        <v>81</v>
      </c>
      <c r="B8682" s="18">
        <v>43723</v>
      </c>
      <c r="C8682" s="18">
        <v>39059977900</v>
      </c>
      <c r="D8682" s="18">
        <v>43594</v>
      </c>
    </row>
    <row r="8683" spans="1:4" ht="18.5" hidden="1">
      <c r="A8683" s="18" t="s">
        <v>81</v>
      </c>
      <c r="B8683" s="18">
        <v>45229</v>
      </c>
      <c r="C8683" s="18">
        <v>39061006800</v>
      </c>
      <c r="D8683" s="18">
        <v>38399</v>
      </c>
    </row>
    <row r="8684" spans="1:4" ht="18.5" hidden="1">
      <c r="A8684" s="18" t="s">
        <v>81</v>
      </c>
      <c r="B8684" s="18">
        <v>45205</v>
      </c>
      <c r="C8684" s="18">
        <v>39061009500</v>
      </c>
      <c r="D8684" s="18">
        <v>32152</v>
      </c>
    </row>
    <row r="8685" spans="1:4" ht="18.5" hidden="1">
      <c r="A8685" s="18" t="s">
        <v>81</v>
      </c>
      <c r="B8685" s="18">
        <v>45238</v>
      </c>
      <c r="C8685" s="18">
        <v>39061021401</v>
      </c>
      <c r="D8685" s="18">
        <v>61481</v>
      </c>
    </row>
    <row r="8686" spans="1:4" ht="18.5" hidden="1">
      <c r="A8686" s="18" t="s">
        <v>81</v>
      </c>
      <c r="B8686" s="18">
        <v>45211</v>
      </c>
      <c r="C8686" s="18">
        <v>39061010100</v>
      </c>
      <c r="D8686" s="18">
        <v>50004</v>
      </c>
    </row>
    <row r="8687" spans="1:4" ht="18.5" hidden="1">
      <c r="A8687" s="18" t="s">
        <v>81</v>
      </c>
      <c r="B8687" s="18">
        <v>45218</v>
      </c>
      <c r="C8687" s="18">
        <v>39061022000</v>
      </c>
      <c r="D8687" s="18">
        <v>62184</v>
      </c>
    </row>
    <row r="8688" spans="1:4" ht="18.5" hidden="1">
      <c r="A8688" s="18" t="s">
        <v>81</v>
      </c>
      <c r="B8688" s="18">
        <v>45814</v>
      </c>
      <c r="C8688" s="18">
        <v>39063001200</v>
      </c>
      <c r="D8688" s="18">
        <v>63172</v>
      </c>
    </row>
    <row r="8689" spans="1:4" ht="18.5" hidden="1">
      <c r="A8689" s="18" t="s">
        <v>81</v>
      </c>
      <c r="B8689" s="18">
        <v>43332</v>
      </c>
      <c r="C8689" s="18">
        <v>39101010300</v>
      </c>
      <c r="D8689" s="18">
        <v>57379</v>
      </c>
    </row>
    <row r="8690" spans="1:4" ht="18.5" hidden="1">
      <c r="A8690" s="18" t="s">
        <v>81</v>
      </c>
      <c r="B8690" s="18">
        <v>43974</v>
      </c>
      <c r="C8690" s="18">
        <v>39067975900</v>
      </c>
      <c r="D8690" s="18">
        <v>50077</v>
      </c>
    </row>
    <row r="8691" spans="1:4" ht="18.5" hidden="1">
      <c r="A8691" s="18" t="s">
        <v>81</v>
      </c>
      <c r="B8691" s="18">
        <v>45155</v>
      </c>
      <c r="C8691" s="18">
        <v>39071955200</v>
      </c>
      <c r="D8691" s="18">
        <v>51843</v>
      </c>
    </row>
    <row r="8692" spans="1:4" ht="18.5" hidden="1">
      <c r="A8692" s="18" t="s">
        <v>81</v>
      </c>
      <c r="B8692" s="18">
        <v>44850</v>
      </c>
      <c r="C8692" s="18">
        <v>39077916300</v>
      </c>
      <c r="D8692" s="18">
        <v>44662</v>
      </c>
    </row>
    <row r="8693" spans="1:4" ht="18.5" hidden="1">
      <c r="A8693" s="18" t="s">
        <v>81</v>
      </c>
      <c r="B8693" s="18">
        <v>43964</v>
      </c>
      <c r="C8693" s="18">
        <v>39081011401</v>
      </c>
      <c r="D8693" s="18">
        <v>55676</v>
      </c>
    </row>
    <row r="8694" spans="1:4" ht="18.5" hidden="1">
      <c r="A8694" s="18" t="s">
        <v>81</v>
      </c>
      <c r="B8694" s="18">
        <v>43963</v>
      </c>
      <c r="C8694" s="18">
        <v>39081012300</v>
      </c>
      <c r="D8694" s="18">
        <v>48019</v>
      </c>
    </row>
    <row r="8695" spans="1:4" ht="18.5" hidden="1">
      <c r="A8695" s="18" t="s">
        <v>81</v>
      </c>
      <c r="B8695" s="18">
        <v>43970</v>
      </c>
      <c r="C8695" s="18">
        <v>39081011100</v>
      </c>
      <c r="D8695" s="18">
        <v>42806</v>
      </c>
    </row>
    <row r="8696" spans="1:4" ht="18.5" hidden="1">
      <c r="A8696" s="18" t="s">
        <v>81</v>
      </c>
      <c r="B8696" s="18">
        <v>44081</v>
      </c>
      <c r="C8696" s="18">
        <v>39085205400</v>
      </c>
      <c r="D8696" s="18">
        <v>73705</v>
      </c>
    </row>
    <row r="8697" spans="1:4" ht="18.5" hidden="1">
      <c r="A8697" s="18" t="s">
        <v>81</v>
      </c>
      <c r="B8697" s="18">
        <v>45669</v>
      </c>
      <c r="C8697" s="18">
        <v>39087051402</v>
      </c>
      <c r="D8697" s="18">
        <v>56558</v>
      </c>
    </row>
    <row r="8698" spans="1:4" ht="18.5" hidden="1">
      <c r="A8698" s="18" t="s">
        <v>81</v>
      </c>
      <c r="B8698" s="18">
        <v>43008</v>
      </c>
      <c r="C8698" s="18">
        <v>39089758300</v>
      </c>
      <c r="D8698" s="18">
        <v>40785</v>
      </c>
    </row>
    <row r="8699" spans="1:4" ht="18.5" hidden="1">
      <c r="A8699" s="18" t="s">
        <v>81</v>
      </c>
      <c r="B8699" s="18">
        <v>43739</v>
      </c>
      <c r="C8699" s="18">
        <v>39127965800</v>
      </c>
      <c r="D8699" s="18">
        <v>64970</v>
      </c>
    </row>
    <row r="8700" spans="1:4" ht="18.5" hidden="1">
      <c r="A8700" s="18" t="s">
        <v>81</v>
      </c>
      <c r="B8700" s="18">
        <v>44090</v>
      </c>
      <c r="C8700" s="18">
        <v>39093096100</v>
      </c>
      <c r="D8700" s="18">
        <v>59550</v>
      </c>
    </row>
    <row r="8701" spans="1:4" ht="18.5" hidden="1">
      <c r="A8701" s="18" t="s">
        <v>81</v>
      </c>
      <c r="B8701" s="18">
        <v>44280</v>
      </c>
      <c r="C8701" s="18">
        <v>39103402000</v>
      </c>
      <c r="D8701" s="18">
        <v>90671</v>
      </c>
    </row>
    <row r="8702" spans="1:4" ht="18.5" hidden="1">
      <c r="A8702" s="18" t="s">
        <v>81</v>
      </c>
      <c r="B8702" s="18">
        <v>43547</v>
      </c>
      <c r="C8702" s="18">
        <v>39095009600</v>
      </c>
      <c r="D8702" s="18">
        <v>77602</v>
      </c>
    </row>
    <row r="8703" spans="1:4" ht="18.5" hidden="1">
      <c r="A8703" s="18" t="s">
        <v>81</v>
      </c>
      <c r="B8703" s="18">
        <v>43151</v>
      </c>
      <c r="C8703" s="18">
        <v>39097041300</v>
      </c>
      <c r="D8703" s="18">
        <v>59554</v>
      </c>
    </row>
    <row r="8704" spans="1:4" ht="18.5" hidden="1">
      <c r="A8704" s="18" t="s">
        <v>81</v>
      </c>
      <c r="B8704" s="18">
        <v>44512</v>
      </c>
      <c r="C8704" s="18">
        <v>39099811700</v>
      </c>
      <c r="D8704" s="18">
        <v>51854</v>
      </c>
    </row>
    <row r="8705" spans="1:4" ht="18.5" hidden="1">
      <c r="A8705" s="18" t="s">
        <v>81</v>
      </c>
      <c r="B8705" s="18">
        <v>44429</v>
      </c>
      <c r="C8705" s="18">
        <v>39099812800</v>
      </c>
      <c r="D8705" s="18">
        <v>66232</v>
      </c>
    </row>
    <row r="8706" spans="1:4" ht="18.5" hidden="1">
      <c r="A8706" s="18" t="s">
        <v>81</v>
      </c>
      <c r="B8706" s="18">
        <v>44412</v>
      </c>
      <c r="C8706" s="18">
        <v>39133600706</v>
      </c>
      <c r="D8706" s="18">
        <v>66945</v>
      </c>
    </row>
    <row r="8707" spans="1:4" ht="18.5" hidden="1">
      <c r="A8707" s="18" t="s">
        <v>81</v>
      </c>
      <c r="B8707" s="18">
        <v>44502</v>
      </c>
      <c r="C8707" s="18">
        <v>39099801000</v>
      </c>
      <c r="D8707" s="18">
        <v>32284</v>
      </c>
    </row>
    <row r="8708" spans="1:4" ht="18.5" hidden="1">
      <c r="A8708" s="18" t="s">
        <v>81</v>
      </c>
      <c r="B8708" s="18">
        <v>44481</v>
      </c>
      <c r="C8708" s="18">
        <v>39155920700</v>
      </c>
      <c r="D8708" s="18">
        <v>36235</v>
      </c>
    </row>
    <row r="8709" spans="1:4" ht="18.5" hidden="1">
      <c r="A8709" s="18" t="s">
        <v>81</v>
      </c>
      <c r="B8709" s="18">
        <v>44504</v>
      </c>
      <c r="C8709" s="18">
        <v>39099804100</v>
      </c>
      <c r="D8709" s="18">
        <v>38384</v>
      </c>
    </row>
    <row r="8710" spans="1:4" ht="18.5" hidden="1">
      <c r="A8710" s="18" t="s">
        <v>81</v>
      </c>
      <c r="B8710" s="18">
        <v>44444</v>
      </c>
      <c r="C8710" s="18">
        <v>39155933500</v>
      </c>
      <c r="D8710" s="18">
        <v>70012</v>
      </c>
    </row>
    <row r="8711" spans="1:4" ht="18.5" hidden="1">
      <c r="A8711" s="18" t="s">
        <v>81</v>
      </c>
      <c r="B8711" s="18">
        <v>45882</v>
      </c>
      <c r="C8711" s="18">
        <v>39107967200</v>
      </c>
      <c r="D8711" s="18">
        <v>50640</v>
      </c>
    </row>
    <row r="8712" spans="1:4" ht="18.5" hidden="1">
      <c r="A8712" s="18" t="s">
        <v>81</v>
      </c>
      <c r="B8712" s="18">
        <v>45828</v>
      </c>
      <c r="C8712" s="18">
        <v>39107967700</v>
      </c>
      <c r="D8712" s="18">
        <v>57745</v>
      </c>
    </row>
    <row r="8713" spans="1:4" ht="18.5" hidden="1">
      <c r="A8713" s="18" t="s">
        <v>81</v>
      </c>
      <c r="B8713" s="18">
        <v>43788</v>
      </c>
      <c r="C8713" s="18">
        <v>39121968300</v>
      </c>
      <c r="D8713" s="18">
        <v>52468</v>
      </c>
    </row>
    <row r="8714" spans="1:4" ht="18.5" hidden="1">
      <c r="A8714" s="18" t="s">
        <v>81</v>
      </c>
      <c r="B8714" s="18">
        <v>45345</v>
      </c>
      <c r="C8714" s="18">
        <v>39113150100</v>
      </c>
      <c r="D8714" s="18">
        <v>63444</v>
      </c>
    </row>
    <row r="8715" spans="1:4" ht="18.5" hidden="1">
      <c r="A8715" s="18" t="s">
        <v>81</v>
      </c>
      <c r="B8715" s="18">
        <v>43779</v>
      </c>
      <c r="C8715" s="18">
        <v>39121968300</v>
      </c>
      <c r="D8715" s="18">
        <v>52468</v>
      </c>
    </row>
    <row r="8716" spans="1:4" ht="18.5" hidden="1">
      <c r="A8716" s="18" t="s">
        <v>81</v>
      </c>
      <c r="B8716" s="18">
        <v>43717</v>
      </c>
      <c r="C8716" s="18">
        <v>39121968400</v>
      </c>
      <c r="D8716" s="18">
        <v>49070</v>
      </c>
    </row>
    <row r="8717" spans="1:4" ht="18.5" hidden="1">
      <c r="A8717" s="18" t="s">
        <v>81</v>
      </c>
      <c r="B8717" s="18">
        <v>43468</v>
      </c>
      <c r="C8717" s="18">
        <v>39123051100</v>
      </c>
      <c r="D8717" s="18">
        <v>77394</v>
      </c>
    </row>
    <row r="8718" spans="1:4" ht="18.5" hidden="1">
      <c r="A8718" s="18" t="s">
        <v>81</v>
      </c>
      <c r="B8718" s="18">
        <v>43408</v>
      </c>
      <c r="C8718" s="18">
        <v>39123051100</v>
      </c>
      <c r="D8718" s="18">
        <v>77394</v>
      </c>
    </row>
    <row r="8719" spans="1:4" ht="18.5" hidden="1">
      <c r="A8719" s="18" t="s">
        <v>81</v>
      </c>
      <c r="B8719" s="18">
        <v>43440</v>
      </c>
      <c r="C8719" s="18">
        <v>39123050301</v>
      </c>
      <c r="D8719" s="18">
        <v>59088</v>
      </c>
    </row>
    <row r="8720" spans="1:4" ht="18.5" hidden="1">
      <c r="A8720" s="18" t="s">
        <v>81</v>
      </c>
      <c r="B8720" s="18">
        <v>45873</v>
      </c>
      <c r="C8720" s="18">
        <v>39125960500</v>
      </c>
      <c r="D8720" s="18">
        <v>47281</v>
      </c>
    </row>
    <row r="8721" spans="1:4" ht="18.5" hidden="1">
      <c r="A8721" s="18" t="s">
        <v>81</v>
      </c>
      <c r="B8721" s="18">
        <v>45886</v>
      </c>
      <c r="C8721" s="18">
        <v>39125960300</v>
      </c>
      <c r="D8721" s="18">
        <v>58069</v>
      </c>
    </row>
    <row r="8722" spans="1:4" ht="18.5" hidden="1">
      <c r="A8722" s="18" t="s">
        <v>81</v>
      </c>
      <c r="B8722" s="18">
        <v>45855</v>
      </c>
      <c r="C8722" s="18">
        <v>39125960300</v>
      </c>
      <c r="D8722" s="18">
        <v>58069</v>
      </c>
    </row>
    <row r="8723" spans="1:4" ht="18.5" hidden="1">
      <c r="A8723" s="18" t="s">
        <v>81</v>
      </c>
      <c r="B8723" s="18">
        <v>45832</v>
      </c>
      <c r="C8723" s="18">
        <v>39161020200</v>
      </c>
      <c r="D8723" s="18">
        <v>63763</v>
      </c>
    </row>
    <row r="8724" spans="1:4" ht="18.5" hidden="1">
      <c r="A8724" s="18" t="s">
        <v>81</v>
      </c>
      <c r="B8724" s="18">
        <v>45648</v>
      </c>
      <c r="C8724" s="18">
        <v>39145002200</v>
      </c>
      <c r="D8724" s="18">
        <v>55915</v>
      </c>
    </row>
    <row r="8725" spans="1:4" ht="18.5" hidden="1">
      <c r="A8725" s="18" t="s">
        <v>81</v>
      </c>
      <c r="B8725" s="18">
        <v>44255</v>
      </c>
      <c r="C8725" s="18">
        <v>39133600200</v>
      </c>
      <c r="D8725" s="18">
        <v>67468</v>
      </c>
    </row>
    <row r="8726" spans="1:4" ht="18.5" hidden="1">
      <c r="A8726" s="18" t="s">
        <v>81</v>
      </c>
      <c r="B8726" s="18">
        <v>45876</v>
      </c>
      <c r="C8726" s="18">
        <v>39137030700</v>
      </c>
      <c r="D8726" s="18">
        <v>69970</v>
      </c>
    </row>
    <row r="8727" spans="1:4" ht="18.5" hidden="1">
      <c r="A8727" s="18" t="s">
        <v>81</v>
      </c>
      <c r="B8727" s="18">
        <v>44907</v>
      </c>
      <c r="C8727" s="18">
        <v>39139001100</v>
      </c>
      <c r="D8727" s="18">
        <v>46009</v>
      </c>
    </row>
    <row r="8728" spans="1:4" ht="18.5" hidden="1">
      <c r="A8728" s="18" t="s">
        <v>81</v>
      </c>
      <c r="B8728" s="18">
        <v>43101</v>
      </c>
      <c r="C8728" s="18">
        <v>39141955500</v>
      </c>
      <c r="D8728" s="18">
        <v>71852</v>
      </c>
    </row>
    <row r="8729" spans="1:4" ht="18.5" hidden="1">
      <c r="A8729" s="18" t="s">
        <v>81</v>
      </c>
      <c r="B8729" s="18">
        <v>45673</v>
      </c>
      <c r="C8729" s="18">
        <v>39141956700</v>
      </c>
      <c r="D8729" s="18">
        <v>47036</v>
      </c>
    </row>
    <row r="8730" spans="1:4" ht="18.5" hidden="1">
      <c r="A8730" s="18" t="s">
        <v>81</v>
      </c>
      <c r="B8730" s="18">
        <v>44883</v>
      </c>
      <c r="C8730" s="18">
        <v>39147963500</v>
      </c>
      <c r="D8730" s="18">
        <v>41179</v>
      </c>
    </row>
    <row r="8731" spans="1:4" ht="18.5" hidden="1">
      <c r="A8731" s="18" t="s">
        <v>81</v>
      </c>
      <c r="B8731" s="18">
        <v>44861</v>
      </c>
      <c r="C8731" s="18">
        <v>39147962600</v>
      </c>
      <c r="D8731" s="18">
        <v>62302</v>
      </c>
    </row>
    <row r="8732" spans="1:4" ht="18.5" hidden="1">
      <c r="A8732" s="18" t="s">
        <v>81</v>
      </c>
      <c r="B8732" s="18">
        <v>45353</v>
      </c>
      <c r="C8732" s="18">
        <v>39149972200</v>
      </c>
      <c r="D8732" s="18">
        <v>60415</v>
      </c>
    </row>
    <row r="8733" spans="1:4" ht="18.5" hidden="1">
      <c r="A8733" s="18" t="s">
        <v>81</v>
      </c>
      <c r="B8733" s="18">
        <v>44612</v>
      </c>
      <c r="C8733" s="18">
        <v>39157020200</v>
      </c>
      <c r="D8733" s="18">
        <v>52572</v>
      </c>
    </row>
    <row r="8734" spans="1:4" ht="18.5" hidden="1">
      <c r="A8734" s="18" t="s">
        <v>81</v>
      </c>
      <c r="B8734" s="18">
        <v>44703</v>
      </c>
      <c r="C8734" s="18">
        <v>39151700800</v>
      </c>
      <c r="D8734" s="18">
        <v>39092</v>
      </c>
    </row>
    <row r="8735" spans="1:4" ht="18.5" hidden="1">
      <c r="A8735" s="18" t="s">
        <v>81</v>
      </c>
      <c r="B8735" s="18">
        <v>44705</v>
      </c>
      <c r="C8735" s="18">
        <v>39151700200</v>
      </c>
      <c r="D8735" s="18">
        <v>31401</v>
      </c>
    </row>
    <row r="8736" spans="1:4" ht="18.5" hidden="1">
      <c r="A8736" s="18" t="s">
        <v>81</v>
      </c>
      <c r="B8736" s="18">
        <v>44718</v>
      </c>
      <c r="C8736" s="18">
        <v>39151711322</v>
      </c>
      <c r="D8736" s="18">
        <v>48511</v>
      </c>
    </row>
    <row r="8737" spans="1:4" ht="18.5" hidden="1">
      <c r="A8737" s="18" t="s">
        <v>81</v>
      </c>
      <c r="B8737" s="18">
        <v>44666</v>
      </c>
      <c r="C8737" s="18">
        <v>39151711202</v>
      </c>
      <c r="D8737" s="18">
        <v>72717</v>
      </c>
    </row>
    <row r="8738" spans="1:4" ht="18.5" hidden="1">
      <c r="A8738" s="18" t="s">
        <v>81</v>
      </c>
      <c r="B8738" s="18">
        <v>44304</v>
      </c>
      <c r="C8738" s="18">
        <v>39153508900</v>
      </c>
      <c r="D8738" s="18">
        <v>23711</v>
      </c>
    </row>
    <row r="8739" spans="1:4" ht="18.5" hidden="1">
      <c r="A8739" s="18" t="s">
        <v>81</v>
      </c>
      <c r="B8739" s="18">
        <v>44250</v>
      </c>
      <c r="C8739" s="18">
        <v>39153531101</v>
      </c>
      <c r="D8739" s="18">
        <v>51610</v>
      </c>
    </row>
    <row r="8740" spans="1:4" ht="18.5" hidden="1">
      <c r="A8740" s="18" t="s">
        <v>81</v>
      </c>
      <c r="B8740" s="18">
        <v>44303</v>
      </c>
      <c r="C8740" s="18">
        <v>39153507300</v>
      </c>
      <c r="D8740" s="18">
        <v>57999</v>
      </c>
    </row>
    <row r="8741" spans="1:4" ht="18.5" hidden="1">
      <c r="A8741" s="18" t="s">
        <v>81</v>
      </c>
      <c r="B8741" s="18">
        <v>44319</v>
      </c>
      <c r="C8741" s="18">
        <v>39153531500</v>
      </c>
      <c r="D8741" s="18">
        <v>79890</v>
      </c>
    </row>
    <row r="8742" spans="1:4" ht="18.5" hidden="1">
      <c r="A8742" s="18" t="s">
        <v>81</v>
      </c>
      <c r="B8742" s="18">
        <v>44067</v>
      </c>
      <c r="C8742" s="18">
        <v>39153532703</v>
      </c>
      <c r="D8742" s="18">
        <v>85174</v>
      </c>
    </row>
    <row r="8743" spans="1:4" ht="18.5" hidden="1">
      <c r="A8743" s="18" t="s">
        <v>81</v>
      </c>
      <c r="B8743" s="18">
        <v>44262</v>
      </c>
      <c r="C8743" s="18">
        <v>39153530800</v>
      </c>
      <c r="D8743" s="18">
        <v>81731</v>
      </c>
    </row>
    <row r="8744" spans="1:4" ht="18.5" hidden="1">
      <c r="A8744" s="18" t="s">
        <v>81</v>
      </c>
      <c r="B8744" s="18">
        <v>44484</v>
      </c>
      <c r="C8744" s="18">
        <v>39155933002</v>
      </c>
      <c r="D8744" s="18">
        <v>62189</v>
      </c>
    </row>
    <row r="8745" spans="1:4" ht="18.5" hidden="1">
      <c r="A8745" s="18" t="s">
        <v>81</v>
      </c>
      <c r="B8745" s="18">
        <v>44410</v>
      </c>
      <c r="C8745" s="18">
        <v>39155931000</v>
      </c>
      <c r="D8745" s="18">
        <v>62685</v>
      </c>
    </row>
    <row r="8746" spans="1:4" ht="18.5" hidden="1">
      <c r="A8746" s="18" t="s">
        <v>81</v>
      </c>
      <c r="B8746" s="18">
        <v>45899</v>
      </c>
      <c r="C8746" s="18">
        <v>39161020300</v>
      </c>
      <c r="D8746" s="18">
        <v>47200</v>
      </c>
    </row>
    <row r="8747" spans="1:4" ht="18.5" hidden="1">
      <c r="A8747" s="18" t="s">
        <v>81</v>
      </c>
      <c r="B8747" s="18">
        <v>45695</v>
      </c>
      <c r="C8747" s="18">
        <v>39163953200</v>
      </c>
      <c r="D8747" s="18">
        <v>37079</v>
      </c>
    </row>
    <row r="8748" spans="1:4" ht="18.5" hidden="1">
      <c r="A8748" s="18" t="s">
        <v>81</v>
      </c>
      <c r="B8748" s="18">
        <v>45750</v>
      </c>
      <c r="C8748" s="18">
        <v>39167021000</v>
      </c>
      <c r="D8748" s="18">
        <v>50093</v>
      </c>
    </row>
    <row r="8749" spans="1:4" ht="18.5" hidden="1">
      <c r="A8749" s="18" t="s">
        <v>81</v>
      </c>
      <c r="B8749" s="18">
        <v>44276</v>
      </c>
      <c r="C8749" s="18">
        <v>39169002500</v>
      </c>
      <c r="D8749" s="18">
        <v>85820</v>
      </c>
    </row>
    <row r="8750" spans="1:4" ht="18.5" hidden="1">
      <c r="A8750" s="18" t="s">
        <v>81</v>
      </c>
      <c r="B8750" s="18">
        <v>43619</v>
      </c>
      <c r="C8750" s="18">
        <v>39173020100</v>
      </c>
      <c r="D8750" s="18">
        <v>66764</v>
      </c>
    </row>
    <row r="8751" spans="1:4" ht="18.5" hidden="1">
      <c r="A8751" s="18" t="s">
        <v>81</v>
      </c>
      <c r="B8751" s="18">
        <v>43465</v>
      </c>
      <c r="C8751" s="18">
        <v>39173020800</v>
      </c>
      <c r="D8751" s="18">
        <v>45442</v>
      </c>
    </row>
    <row r="8752" spans="1:4" ht="18.5" hidden="1">
      <c r="A8752" s="18" t="s">
        <v>81</v>
      </c>
      <c r="B8752" s="18">
        <v>43551</v>
      </c>
      <c r="C8752" s="18">
        <v>39173020700</v>
      </c>
      <c r="D8752" s="18">
        <v>53497</v>
      </c>
    </row>
    <row r="8753" spans="1:4" ht="18.5" hidden="1">
      <c r="A8753" s="18" t="s">
        <v>81</v>
      </c>
      <c r="B8753" s="18">
        <v>43569</v>
      </c>
      <c r="C8753" s="18">
        <v>39173021400</v>
      </c>
      <c r="D8753" s="18">
        <v>61544</v>
      </c>
    </row>
    <row r="8754" spans="1:4" ht="18.5" hidden="1">
      <c r="A8754" s="18" t="s">
        <v>81</v>
      </c>
      <c r="B8754" s="18">
        <v>43565</v>
      </c>
      <c r="C8754" s="18">
        <v>39173021300</v>
      </c>
      <c r="D8754" s="18">
        <v>79931</v>
      </c>
    </row>
    <row r="8755" spans="1:4" ht="18.5" hidden="1">
      <c r="A8755" s="18" t="s">
        <v>81</v>
      </c>
      <c r="B8755" s="18">
        <v>43403</v>
      </c>
      <c r="C8755" s="18">
        <v>39173021800</v>
      </c>
      <c r="D8755" s="18">
        <v>19537</v>
      </c>
    </row>
    <row r="8756" spans="1:4" ht="18.5" hidden="1">
      <c r="A8756" s="18" t="s">
        <v>81</v>
      </c>
      <c r="B8756" s="18">
        <v>45679</v>
      </c>
      <c r="C8756" s="18">
        <v>39001770200</v>
      </c>
      <c r="D8756" s="18">
        <v>49027</v>
      </c>
    </row>
    <row r="8757" spans="1:4" ht="18.5" hidden="1">
      <c r="A8757" s="18" t="s">
        <v>81</v>
      </c>
      <c r="B8757" s="18">
        <v>45804</v>
      </c>
      <c r="C8757" s="18">
        <v>39003011600</v>
      </c>
      <c r="D8757" s="18">
        <v>47821</v>
      </c>
    </row>
    <row r="8758" spans="1:4" ht="18.5" hidden="1">
      <c r="A8758" s="18" t="s">
        <v>81</v>
      </c>
      <c r="B8758" s="18">
        <v>44878</v>
      </c>
      <c r="C8758" s="18">
        <v>39139002900</v>
      </c>
      <c r="D8758" s="18">
        <v>62397</v>
      </c>
    </row>
    <row r="8759" spans="1:4" ht="18.5" hidden="1">
      <c r="A8759" s="18" t="s">
        <v>81</v>
      </c>
      <c r="B8759" s="18">
        <v>44030</v>
      </c>
      <c r="C8759" s="18">
        <v>39007001200</v>
      </c>
      <c r="D8759" s="18">
        <v>54287</v>
      </c>
    </row>
    <row r="8760" spans="1:4" ht="18.5" hidden="1">
      <c r="A8760" s="18" t="s">
        <v>81</v>
      </c>
      <c r="B8760" s="18">
        <v>44086</v>
      </c>
      <c r="C8760" s="18">
        <v>39055310100</v>
      </c>
      <c r="D8760" s="18">
        <v>58888</v>
      </c>
    </row>
    <row r="8761" spans="1:4" ht="18.5" hidden="1">
      <c r="A8761" s="18" t="s">
        <v>81</v>
      </c>
      <c r="B8761" s="18">
        <v>45778</v>
      </c>
      <c r="C8761" s="18">
        <v>39009973500</v>
      </c>
      <c r="D8761" s="18">
        <v>42959</v>
      </c>
    </row>
    <row r="8762" spans="1:4" ht="18.5" hidden="1">
      <c r="A8762" s="18" t="s">
        <v>81</v>
      </c>
      <c r="B8762" s="18">
        <v>45888</v>
      </c>
      <c r="C8762" s="18">
        <v>39011040100</v>
      </c>
      <c r="D8762" s="18">
        <v>66650</v>
      </c>
    </row>
    <row r="8763" spans="1:4" ht="18.5" hidden="1">
      <c r="A8763" s="18" t="s">
        <v>81</v>
      </c>
      <c r="B8763" s="18">
        <v>43718</v>
      </c>
      <c r="C8763" s="18">
        <v>39013011200</v>
      </c>
      <c r="D8763" s="18">
        <v>50838</v>
      </c>
    </row>
    <row r="8764" spans="1:4" ht="18.5" hidden="1">
      <c r="A8764" s="18" t="s">
        <v>81</v>
      </c>
      <c r="B8764" s="18">
        <v>43927</v>
      </c>
      <c r="C8764" s="18">
        <v>39013010600</v>
      </c>
      <c r="D8764" s="18">
        <v>47201</v>
      </c>
    </row>
    <row r="8765" spans="1:4" ht="18.5" hidden="1">
      <c r="A8765" s="18" t="s">
        <v>81</v>
      </c>
      <c r="B8765" s="18">
        <v>43985</v>
      </c>
      <c r="C8765" s="18">
        <v>39013010600</v>
      </c>
      <c r="D8765" s="18">
        <v>47201</v>
      </c>
    </row>
    <row r="8766" spans="1:4" ht="18.5" hidden="1">
      <c r="A8766" s="18" t="s">
        <v>81</v>
      </c>
      <c r="B8766" s="18">
        <v>43357</v>
      </c>
      <c r="C8766" s="18">
        <v>39091004800</v>
      </c>
      <c r="D8766" s="18">
        <v>60853</v>
      </c>
    </row>
    <row r="8767" spans="1:4" ht="18.5" hidden="1">
      <c r="A8767" s="18" t="s">
        <v>81</v>
      </c>
      <c r="B8767" s="18">
        <v>43084</v>
      </c>
      <c r="C8767" s="18">
        <v>39021011506</v>
      </c>
      <c r="D8767" s="18">
        <v>63289</v>
      </c>
    </row>
    <row r="8768" spans="1:4" ht="18.5" hidden="1">
      <c r="A8768" s="18" t="s">
        <v>81</v>
      </c>
      <c r="B8768" s="18">
        <v>45503</v>
      </c>
      <c r="C8768" s="18">
        <v>39023002403</v>
      </c>
      <c r="D8768" s="18">
        <v>48563</v>
      </c>
    </row>
    <row r="8769" spans="1:4" ht="18.5" hidden="1">
      <c r="A8769" s="18" t="s">
        <v>81</v>
      </c>
      <c r="B8769" s="18">
        <v>45324</v>
      </c>
      <c r="C8769" s="18">
        <v>39057200900</v>
      </c>
      <c r="D8769" s="18">
        <v>84861</v>
      </c>
    </row>
    <row r="8770" spans="1:4" ht="18.5" hidden="1">
      <c r="A8770" s="18" t="s">
        <v>81</v>
      </c>
      <c r="B8770" s="18">
        <v>45153</v>
      </c>
      <c r="C8770" s="18">
        <v>39025042000</v>
      </c>
      <c r="D8770" s="18">
        <v>56798</v>
      </c>
    </row>
    <row r="8771" spans="1:4" ht="18.5" hidden="1">
      <c r="A8771" s="18" t="s">
        <v>81</v>
      </c>
      <c r="B8771" s="18">
        <v>45103</v>
      </c>
      <c r="C8771" s="18">
        <v>39025041000</v>
      </c>
      <c r="D8771" s="18">
        <v>85006</v>
      </c>
    </row>
    <row r="8772" spans="1:4" ht="18.5" hidden="1">
      <c r="A8772" s="18" t="s">
        <v>81</v>
      </c>
      <c r="B8772" s="18">
        <v>45147</v>
      </c>
      <c r="C8772" s="18">
        <v>39061027300</v>
      </c>
      <c r="D8772" s="18">
        <v>149913</v>
      </c>
    </row>
    <row r="8773" spans="1:4" ht="18.5" hidden="1">
      <c r="A8773" s="18" t="s">
        <v>81</v>
      </c>
      <c r="B8773" s="18">
        <v>45160</v>
      </c>
      <c r="C8773" s="18">
        <v>39025040800</v>
      </c>
      <c r="D8773" s="18">
        <v>72965</v>
      </c>
    </row>
    <row r="8774" spans="1:4" ht="18.5" hidden="1">
      <c r="A8774" s="18" t="s">
        <v>81</v>
      </c>
      <c r="B8774" s="18">
        <v>45169</v>
      </c>
      <c r="C8774" s="18">
        <v>39027964300</v>
      </c>
      <c r="D8774" s="18">
        <v>49966</v>
      </c>
    </row>
    <row r="8775" spans="1:4" ht="18.5" hidden="1">
      <c r="A8775" s="18" t="s">
        <v>81</v>
      </c>
      <c r="B8775" s="18">
        <v>45146</v>
      </c>
      <c r="C8775" s="18">
        <v>39027965000</v>
      </c>
      <c r="D8775" s="18">
        <v>63919</v>
      </c>
    </row>
    <row r="8776" spans="1:4" ht="18.5" hidden="1">
      <c r="A8776" s="18" t="s">
        <v>81</v>
      </c>
      <c r="B8776" s="18">
        <v>44413</v>
      </c>
      <c r="C8776" s="18">
        <v>39029950100</v>
      </c>
      <c r="D8776" s="18">
        <v>55741</v>
      </c>
    </row>
    <row r="8777" spans="1:4" ht="18.5" hidden="1">
      <c r="A8777" s="18" t="s">
        <v>81</v>
      </c>
      <c r="B8777" s="18">
        <v>43968</v>
      </c>
      <c r="C8777" s="18">
        <v>39029951700</v>
      </c>
      <c r="D8777" s="18">
        <v>51438</v>
      </c>
    </row>
    <row r="8778" spans="1:4" ht="18.5" hidden="1">
      <c r="A8778" s="18" t="s">
        <v>81</v>
      </c>
      <c r="B8778" s="18">
        <v>44443</v>
      </c>
      <c r="C8778" s="18">
        <v>39099813600</v>
      </c>
      <c r="D8778" s="18">
        <v>70500</v>
      </c>
    </row>
    <row r="8779" spans="1:4" ht="18.5" hidden="1">
      <c r="A8779" s="18" t="s">
        <v>81</v>
      </c>
      <c r="B8779" s="18">
        <v>43749</v>
      </c>
      <c r="C8779" s="18">
        <v>39059977200</v>
      </c>
      <c r="D8779" s="18">
        <v>48176</v>
      </c>
    </row>
    <row r="8780" spans="1:4" ht="18.5" hidden="1">
      <c r="A8780" s="18" t="s">
        <v>81</v>
      </c>
      <c r="B8780" s="18">
        <v>43840</v>
      </c>
      <c r="C8780" s="18">
        <v>39157021400</v>
      </c>
      <c r="D8780" s="18">
        <v>52147</v>
      </c>
    </row>
    <row r="8781" spans="1:4" ht="18.5" hidden="1">
      <c r="A8781" s="18" t="s">
        <v>81</v>
      </c>
      <c r="B8781" s="18">
        <v>43804</v>
      </c>
      <c r="C8781" s="18">
        <v>39075976801</v>
      </c>
      <c r="D8781" s="18">
        <v>57058</v>
      </c>
    </row>
    <row r="8782" spans="1:4" ht="18.5" hidden="1">
      <c r="A8782" s="18" t="s">
        <v>81</v>
      </c>
      <c r="B8782" s="18">
        <v>44882</v>
      </c>
      <c r="C8782" s="18">
        <v>39175938000</v>
      </c>
      <c r="D8782" s="18">
        <v>61762</v>
      </c>
    </row>
    <row r="8783" spans="1:4" ht="18.5" hidden="1">
      <c r="A8783" s="18" t="s">
        <v>81</v>
      </c>
      <c r="B8783" s="18">
        <v>44818</v>
      </c>
      <c r="C8783" s="18">
        <v>39147963800</v>
      </c>
      <c r="D8783" s="18">
        <v>49646</v>
      </c>
    </row>
    <row r="8784" spans="1:4" ht="18.5" hidden="1">
      <c r="A8784" s="18" t="s">
        <v>81</v>
      </c>
      <c r="B8784" s="18">
        <v>44136</v>
      </c>
      <c r="C8784" s="18">
        <v>39035186203</v>
      </c>
      <c r="D8784" s="18">
        <v>101095</v>
      </c>
    </row>
    <row r="8785" spans="1:4" ht="18.5" hidden="1">
      <c r="A8785" s="18" t="s">
        <v>81</v>
      </c>
      <c r="B8785" s="18">
        <v>44108</v>
      </c>
      <c r="C8785" s="18">
        <v>39035116300</v>
      </c>
      <c r="D8785" s="18">
        <v>35043</v>
      </c>
    </row>
    <row r="8786" spans="1:4" ht="18.5" hidden="1">
      <c r="A8786" s="18" t="s">
        <v>81</v>
      </c>
      <c r="B8786" s="18">
        <v>44123</v>
      </c>
      <c r="C8786" s="18">
        <v>39035152502</v>
      </c>
      <c r="D8786" s="18">
        <v>37832</v>
      </c>
    </row>
    <row r="8787" spans="1:4" ht="18.5" hidden="1">
      <c r="A8787" s="18" t="s">
        <v>81</v>
      </c>
      <c r="B8787" s="18">
        <v>45331</v>
      </c>
      <c r="C8787" s="18">
        <v>39037555101</v>
      </c>
      <c r="D8787" s="18">
        <v>44067</v>
      </c>
    </row>
    <row r="8788" spans="1:4" ht="18.5" hidden="1">
      <c r="A8788" s="18" t="s">
        <v>81</v>
      </c>
      <c r="B8788" s="18">
        <v>45358</v>
      </c>
      <c r="C8788" s="18">
        <v>39037570102</v>
      </c>
      <c r="D8788" s="18">
        <v>59616</v>
      </c>
    </row>
    <row r="8789" spans="1:4" ht="18.5" hidden="1">
      <c r="A8789" s="18" t="s">
        <v>81</v>
      </c>
      <c r="B8789" s="18">
        <v>45813</v>
      </c>
      <c r="C8789" s="18">
        <v>39125960200</v>
      </c>
      <c r="D8789" s="18">
        <v>51413</v>
      </c>
    </row>
    <row r="8790" spans="1:4" ht="18.5" hidden="1">
      <c r="A8790" s="18" t="s">
        <v>81</v>
      </c>
      <c r="B8790" s="18">
        <v>45831</v>
      </c>
      <c r="C8790" s="18">
        <v>39137030200</v>
      </c>
      <c r="D8790" s="18">
        <v>64641</v>
      </c>
    </row>
    <row r="8791" spans="1:4" ht="18.5" hidden="1">
      <c r="A8791" s="18" t="s">
        <v>81</v>
      </c>
      <c r="B8791" s="18">
        <v>43240</v>
      </c>
      <c r="C8791" s="18">
        <v>39041012400</v>
      </c>
      <c r="D8791" s="18">
        <v>91611</v>
      </c>
    </row>
    <row r="8792" spans="1:4" ht="18.5" hidden="1">
      <c r="A8792" s="18" t="s">
        <v>81</v>
      </c>
      <c r="B8792" s="18">
        <v>43011</v>
      </c>
      <c r="C8792" s="18">
        <v>39083007700</v>
      </c>
      <c r="D8792" s="18">
        <v>68133</v>
      </c>
    </row>
    <row r="8793" spans="1:4" ht="18.5" hidden="1">
      <c r="A8793" s="18" t="s">
        <v>81</v>
      </c>
      <c r="B8793" s="18">
        <v>43031</v>
      </c>
      <c r="C8793" s="18">
        <v>39089755300</v>
      </c>
      <c r="D8793" s="18">
        <v>73611</v>
      </c>
    </row>
    <row r="8794" spans="1:4" ht="18.5" hidden="1">
      <c r="A8794" s="18" t="s">
        <v>81</v>
      </c>
      <c r="B8794" s="18">
        <v>43344</v>
      </c>
      <c r="C8794" s="18">
        <v>39159050100</v>
      </c>
      <c r="D8794" s="18">
        <v>65738</v>
      </c>
    </row>
    <row r="8795" spans="1:4" ht="18.5" hidden="1">
      <c r="A8795" s="18" t="s">
        <v>81</v>
      </c>
      <c r="B8795" s="18">
        <v>43342</v>
      </c>
      <c r="C8795" s="18">
        <v>39101010500</v>
      </c>
      <c r="D8795" s="18">
        <v>65919</v>
      </c>
    </row>
    <row r="8796" spans="1:4" ht="18.5" hidden="1">
      <c r="A8796" s="18" t="s">
        <v>81</v>
      </c>
      <c r="B8796" s="18">
        <v>43040</v>
      </c>
      <c r="C8796" s="18">
        <v>39159050303</v>
      </c>
      <c r="D8796" s="18">
        <v>89213</v>
      </c>
    </row>
    <row r="8797" spans="1:4" ht="18.5" hidden="1">
      <c r="A8797" s="18" t="s">
        <v>81</v>
      </c>
      <c r="B8797" s="18">
        <v>44814</v>
      </c>
      <c r="C8797" s="18">
        <v>39043040300</v>
      </c>
      <c r="D8797" s="18">
        <v>64440</v>
      </c>
    </row>
    <row r="8798" spans="1:4" ht="18.5" hidden="1">
      <c r="A8798" s="18" t="s">
        <v>81</v>
      </c>
      <c r="B8798" s="18">
        <v>44824</v>
      </c>
      <c r="C8798" s="18">
        <v>39043041700</v>
      </c>
      <c r="D8798" s="18">
        <v>61865</v>
      </c>
    </row>
    <row r="8799" spans="1:4" ht="18.5" hidden="1">
      <c r="A8799" s="18" t="s">
        <v>81</v>
      </c>
      <c r="B8799" s="18">
        <v>44846</v>
      </c>
      <c r="C8799" s="18">
        <v>39043041800</v>
      </c>
      <c r="D8799" s="18">
        <v>86149</v>
      </c>
    </row>
    <row r="8800" spans="1:4" ht="18.5" hidden="1">
      <c r="A8800" s="18" t="s">
        <v>81</v>
      </c>
      <c r="B8800" s="18">
        <v>43150</v>
      </c>
      <c r="C8800" s="18">
        <v>39045031100</v>
      </c>
      <c r="D8800" s="18">
        <v>59020</v>
      </c>
    </row>
    <row r="8801" spans="1:4" ht="18.5" hidden="1">
      <c r="A8801" s="18" t="s">
        <v>81</v>
      </c>
      <c r="B8801" s="18">
        <v>43105</v>
      </c>
      <c r="C8801" s="18">
        <v>39045030400</v>
      </c>
      <c r="D8801" s="18">
        <v>99910</v>
      </c>
    </row>
    <row r="8802" spans="1:4" ht="18.5" hidden="1">
      <c r="A8802" s="18" t="s">
        <v>81</v>
      </c>
      <c r="B8802" s="18">
        <v>43154</v>
      </c>
      <c r="C8802" s="18">
        <v>39045032600</v>
      </c>
      <c r="D8802" s="18">
        <v>60604</v>
      </c>
    </row>
    <row r="8803" spans="1:4" ht="18.5" hidden="1">
      <c r="A8803" s="18" t="s">
        <v>81</v>
      </c>
      <c r="B8803" s="18">
        <v>43081</v>
      </c>
      <c r="C8803" s="18">
        <v>39049007194</v>
      </c>
      <c r="D8803" s="18">
        <v>83446</v>
      </c>
    </row>
    <row r="8804" spans="1:4" ht="18.5" hidden="1">
      <c r="A8804" s="18" t="s">
        <v>81</v>
      </c>
      <c r="B8804" s="18">
        <v>43224</v>
      </c>
      <c r="C8804" s="18">
        <v>39049007722</v>
      </c>
      <c r="D8804" s="18">
        <v>40528</v>
      </c>
    </row>
    <row r="8805" spans="1:4" ht="18.5" hidden="1">
      <c r="A8805" s="18" t="s">
        <v>81</v>
      </c>
      <c r="B8805" s="18">
        <v>43214</v>
      </c>
      <c r="C8805" s="18">
        <v>39049000120</v>
      </c>
      <c r="D8805" s="18">
        <v>84263</v>
      </c>
    </row>
    <row r="8806" spans="1:4" ht="18.5" hidden="1">
      <c r="A8806" s="18" t="s">
        <v>81</v>
      </c>
      <c r="B8806" s="18">
        <v>43209</v>
      </c>
      <c r="C8806" s="18">
        <v>39049008900</v>
      </c>
      <c r="D8806" s="18">
        <v>78156</v>
      </c>
    </row>
    <row r="8807" spans="1:4" ht="18.5" hidden="1">
      <c r="A8807" s="18" t="s">
        <v>81</v>
      </c>
      <c r="B8807" s="18">
        <v>43212</v>
      </c>
      <c r="C8807" s="18">
        <v>39049001902</v>
      </c>
      <c r="D8807" s="18">
        <v>42159</v>
      </c>
    </row>
    <row r="8808" spans="1:4" ht="18.5" hidden="1">
      <c r="A8808" s="18" t="s">
        <v>81</v>
      </c>
      <c r="B8808" s="18">
        <v>43213</v>
      </c>
      <c r="C8808" s="18">
        <v>39049009350</v>
      </c>
      <c r="D8808" s="18">
        <v>61878</v>
      </c>
    </row>
    <row r="8809" spans="1:4" ht="18.5" hidden="1">
      <c r="A8809" s="18" t="s">
        <v>81</v>
      </c>
      <c r="B8809" s="18">
        <v>43540</v>
      </c>
      <c r="C8809" s="18">
        <v>39051040100</v>
      </c>
      <c r="D8809" s="18">
        <v>60399</v>
      </c>
    </row>
    <row r="8810" spans="1:4" ht="18.5" hidden="1">
      <c r="A8810" s="18" t="s">
        <v>81</v>
      </c>
      <c r="B8810" s="18">
        <v>43533</v>
      </c>
      <c r="C8810" s="18">
        <v>39051040500</v>
      </c>
      <c r="D8810" s="18">
        <v>65336</v>
      </c>
    </row>
    <row r="8811" spans="1:4" ht="18.5" hidden="1">
      <c r="A8811" s="18" t="s">
        <v>81</v>
      </c>
      <c r="B8811" s="18">
        <v>45614</v>
      </c>
      <c r="C8811" s="18">
        <v>39053953500</v>
      </c>
      <c r="D8811" s="18">
        <v>56953</v>
      </c>
    </row>
    <row r="8812" spans="1:4" ht="18.5" hidden="1">
      <c r="A8812" s="18" t="s">
        <v>81</v>
      </c>
      <c r="B8812" s="18">
        <v>44026</v>
      </c>
      <c r="C8812" s="18">
        <v>39055310700</v>
      </c>
      <c r="D8812" s="18">
        <v>78184</v>
      </c>
    </row>
    <row r="8813" spans="1:4" ht="18.5" hidden="1">
      <c r="A8813" s="18" t="s">
        <v>81</v>
      </c>
      <c r="B8813" s="18">
        <v>44234</v>
      </c>
      <c r="C8813" s="18">
        <v>39133600102</v>
      </c>
      <c r="D8813" s="18">
        <v>73443</v>
      </c>
    </row>
    <row r="8814" spans="1:4" ht="18.5" hidden="1">
      <c r="A8814" s="18" t="s">
        <v>81</v>
      </c>
      <c r="B8814" s="18">
        <v>44080</v>
      </c>
      <c r="C8814" s="18">
        <v>39055312100</v>
      </c>
      <c r="D8814" s="18">
        <v>59181</v>
      </c>
    </row>
    <row r="8815" spans="1:4" ht="18.5" hidden="1">
      <c r="A8815" s="18" t="s">
        <v>81</v>
      </c>
      <c r="B8815" s="18">
        <v>45385</v>
      </c>
      <c r="C8815" s="18">
        <v>39057240700</v>
      </c>
      <c r="D8815" s="18">
        <v>64007</v>
      </c>
    </row>
    <row r="8816" spans="1:4" ht="18.5" hidden="1">
      <c r="A8816" s="18" t="s">
        <v>81</v>
      </c>
      <c r="B8816" s="18">
        <v>45370</v>
      </c>
      <c r="C8816" s="18">
        <v>39057230100</v>
      </c>
      <c r="D8816" s="18">
        <v>82208</v>
      </c>
    </row>
    <row r="8817" spans="1:4" ht="18.5" hidden="1">
      <c r="A8817" s="18" t="s">
        <v>81</v>
      </c>
      <c r="B8817" s="18">
        <v>45305</v>
      </c>
      <c r="C8817" s="18">
        <v>39057220200</v>
      </c>
      <c r="D8817" s="18">
        <v>77016</v>
      </c>
    </row>
    <row r="8818" spans="1:4" ht="18.5" hidden="1">
      <c r="A8818" s="18" t="s">
        <v>81</v>
      </c>
      <c r="B8818" s="18">
        <v>43733</v>
      </c>
      <c r="C8818" s="18">
        <v>39059977900</v>
      </c>
      <c r="D8818" s="18">
        <v>43594</v>
      </c>
    </row>
    <row r="8819" spans="1:4" ht="18.5" hidden="1">
      <c r="A8819" s="18" t="s">
        <v>81</v>
      </c>
      <c r="B8819" s="18">
        <v>45033</v>
      </c>
      <c r="C8819" s="18">
        <v>39061026200</v>
      </c>
      <c r="D8819" s="18">
        <v>36236</v>
      </c>
    </row>
    <row r="8820" spans="1:4" ht="18.5" hidden="1">
      <c r="A8820" s="18" t="s">
        <v>81</v>
      </c>
      <c r="B8820" s="18">
        <v>45051</v>
      </c>
      <c r="C8820" s="18">
        <v>39061021304</v>
      </c>
      <c r="D8820" s="18">
        <v>76637</v>
      </c>
    </row>
    <row r="8821" spans="1:4" ht="18.5" hidden="1">
      <c r="A8821" s="18" t="s">
        <v>81</v>
      </c>
      <c r="B8821" s="18">
        <v>45868</v>
      </c>
      <c r="C8821" s="18">
        <v>39063001300</v>
      </c>
      <c r="D8821" s="18">
        <v>64525</v>
      </c>
    </row>
    <row r="8822" spans="1:4" ht="18.5" hidden="1">
      <c r="A8822" s="18" t="s">
        <v>81</v>
      </c>
      <c r="B8822" s="18">
        <v>43516</v>
      </c>
      <c r="C8822" s="18">
        <v>39069000600</v>
      </c>
      <c r="D8822" s="18">
        <v>53046</v>
      </c>
    </row>
    <row r="8823" spans="1:4" ht="18.5" hidden="1">
      <c r="A8823" s="18" t="s">
        <v>81</v>
      </c>
      <c r="B8823" s="18">
        <v>43340</v>
      </c>
      <c r="C8823" s="18">
        <v>39065000700</v>
      </c>
      <c r="D8823" s="18">
        <v>58518</v>
      </c>
    </row>
    <row r="8824" spans="1:4" ht="18.5" hidden="1">
      <c r="A8824" s="18" t="s">
        <v>81</v>
      </c>
      <c r="B8824" s="18">
        <v>43310</v>
      </c>
      <c r="C8824" s="18">
        <v>39065000500</v>
      </c>
      <c r="D8824" s="18">
        <v>54185</v>
      </c>
    </row>
    <row r="8825" spans="1:4" ht="18.5" hidden="1">
      <c r="A8825" s="18" t="s">
        <v>81</v>
      </c>
      <c r="B8825" s="18">
        <v>43138</v>
      </c>
      <c r="C8825" s="18">
        <v>39073965200</v>
      </c>
      <c r="D8825" s="18">
        <v>43535</v>
      </c>
    </row>
    <row r="8826" spans="1:4" ht="18.5" hidden="1">
      <c r="A8826" s="18" t="s">
        <v>81</v>
      </c>
      <c r="B8826" s="18">
        <v>44627</v>
      </c>
      <c r="C8826" s="18">
        <v>39075976400</v>
      </c>
      <c r="D8826" s="18">
        <v>59384</v>
      </c>
    </row>
    <row r="8827" spans="1:4" ht="18.5" hidden="1">
      <c r="A8827" s="18" t="s">
        <v>81</v>
      </c>
      <c r="B8827" s="18">
        <v>45692</v>
      </c>
      <c r="C8827" s="18">
        <v>39079957200</v>
      </c>
      <c r="D8827" s="18">
        <v>38927</v>
      </c>
    </row>
    <row r="8828" spans="1:4" ht="18.5" hidden="1">
      <c r="A8828" s="18" t="s">
        <v>81</v>
      </c>
      <c r="B8828" s="18">
        <v>45672</v>
      </c>
      <c r="C8828" s="18">
        <v>39079957400</v>
      </c>
      <c r="D8828" s="18">
        <v>56713</v>
      </c>
    </row>
    <row r="8829" spans="1:4" ht="18.5" hidden="1">
      <c r="A8829" s="18" t="s">
        <v>81</v>
      </c>
      <c r="B8829" s="18">
        <v>43953</v>
      </c>
      <c r="C8829" s="18">
        <v>39081001200</v>
      </c>
      <c r="D8829" s="18">
        <v>50646</v>
      </c>
    </row>
    <row r="8830" spans="1:4" ht="18.5" hidden="1">
      <c r="A8830" s="18" t="s">
        <v>81</v>
      </c>
      <c r="B8830" s="18">
        <v>43022</v>
      </c>
      <c r="C8830" s="18">
        <v>39083007400</v>
      </c>
      <c r="D8830" s="18">
        <v>53661</v>
      </c>
    </row>
    <row r="8831" spans="1:4" ht="18.5" hidden="1">
      <c r="A8831" s="18" t="s">
        <v>81</v>
      </c>
      <c r="B8831" s="18">
        <v>44822</v>
      </c>
      <c r="C8831" s="18">
        <v>39139003002</v>
      </c>
      <c r="D8831" s="18">
        <v>57640</v>
      </c>
    </row>
    <row r="8832" spans="1:4" ht="18.5" hidden="1">
      <c r="A8832" s="18" t="s">
        <v>81</v>
      </c>
      <c r="B8832" s="18">
        <v>44045</v>
      </c>
      <c r="C8832" s="18">
        <v>39085206200</v>
      </c>
      <c r="D8832" s="18">
        <v>47697</v>
      </c>
    </row>
    <row r="8833" spans="1:4" ht="18.5" hidden="1">
      <c r="A8833" s="18" t="s">
        <v>81</v>
      </c>
      <c r="B8833" s="18">
        <v>43025</v>
      </c>
      <c r="C8833" s="18">
        <v>39089759100</v>
      </c>
      <c r="D8833" s="18">
        <v>82045</v>
      </c>
    </row>
    <row r="8834" spans="1:4" ht="18.5" hidden="1">
      <c r="A8834" s="18" t="s">
        <v>81</v>
      </c>
      <c r="B8834" s="18">
        <v>43071</v>
      </c>
      <c r="C8834" s="18">
        <v>39089754400</v>
      </c>
      <c r="D8834" s="18">
        <v>58866</v>
      </c>
    </row>
    <row r="8835" spans="1:4" ht="18.5" hidden="1">
      <c r="A8835" s="18" t="s">
        <v>81</v>
      </c>
      <c r="B8835" s="18">
        <v>43760</v>
      </c>
      <c r="C8835" s="18">
        <v>39127965800</v>
      </c>
      <c r="D8835" s="18">
        <v>64970</v>
      </c>
    </row>
    <row r="8836" spans="1:4" ht="18.5" hidden="1">
      <c r="A8836" s="18" t="s">
        <v>81</v>
      </c>
      <c r="B8836" s="18">
        <v>43360</v>
      </c>
      <c r="C8836" s="18">
        <v>39091004700</v>
      </c>
      <c r="D8836" s="18">
        <v>71073</v>
      </c>
    </row>
    <row r="8837" spans="1:4" ht="18.5" hidden="1">
      <c r="A8837" s="18" t="s">
        <v>81</v>
      </c>
      <c r="B8837" s="18">
        <v>44050</v>
      </c>
      <c r="C8837" s="18">
        <v>39093094100</v>
      </c>
      <c r="D8837" s="18">
        <v>73660</v>
      </c>
    </row>
    <row r="8838" spans="1:4" ht="18.5" hidden="1">
      <c r="A8838" s="18" t="s">
        <v>81</v>
      </c>
      <c r="B8838" s="18">
        <v>44039</v>
      </c>
      <c r="C8838" s="18">
        <v>39093080500</v>
      </c>
      <c r="D8838" s="18">
        <v>80214</v>
      </c>
    </row>
    <row r="8839" spans="1:4" ht="18.5" hidden="1">
      <c r="A8839" s="18" t="s">
        <v>81</v>
      </c>
      <c r="B8839" s="18">
        <v>44256</v>
      </c>
      <c r="C8839" s="18">
        <v>39103408001</v>
      </c>
      <c r="D8839" s="18">
        <v>75248</v>
      </c>
    </row>
    <row r="8840" spans="1:4" ht="18.5" hidden="1">
      <c r="A8840" s="18" t="s">
        <v>81</v>
      </c>
      <c r="B8840" s="18">
        <v>43604</v>
      </c>
      <c r="C8840" s="18">
        <v>39095002800</v>
      </c>
      <c r="D8840" s="18">
        <v>31344</v>
      </c>
    </row>
    <row r="8841" spans="1:4" ht="18.5" hidden="1">
      <c r="A8841" s="18" t="s">
        <v>81</v>
      </c>
      <c r="B8841" s="18">
        <v>43620</v>
      </c>
      <c r="C8841" s="18">
        <v>39095002200</v>
      </c>
      <c r="D8841" s="18">
        <v>29649</v>
      </c>
    </row>
    <row r="8842" spans="1:4" ht="18.5" hidden="1">
      <c r="A8842" s="18" t="s">
        <v>81</v>
      </c>
      <c r="B8842" s="18">
        <v>43566</v>
      </c>
      <c r="C8842" s="18">
        <v>39095008902</v>
      </c>
      <c r="D8842" s="18">
        <v>87844</v>
      </c>
    </row>
    <row r="8843" spans="1:4" ht="18.5" hidden="1">
      <c r="A8843" s="18" t="s">
        <v>81</v>
      </c>
      <c r="B8843" s="18">
        <v>43616</v>
      </c>
      <c r="C8843" s="18">
        <v>39095009800</v>
      </c>
      <c r="D8843" s="18">
        <v>69419</v>
      </c>
    </row>
    <row r="8844" spans="1:4" ht="18.5" hidden="1">
      <c r="A8844" s="18" t="s">
        <v>81</v>
      </c>
      <c r="B8844" s="18">
        <v>43029</v>
      </c>
      <c r="C8844" s="18">
        <v>39097040101</v>
      </c>
      <c r="D8844" s="18">
        <v>62744</v>
      </c>
    </row>
    <row r="8845" spans="1:4" ht="18.5" hidden="1">
      <c r="A8845" s="18" t="s">
        <v>81</v>
      </c>
      <c r="B8845" s="18">
        <v>44451</v>
      </c>
      <c r="C8845" s="18">
        <v>39099812700</v>
      </c>
      <c r="D8845" s="18">
        <v>65492</v>
      </c>
    </row>
    <row r="8846" spans="1:4" ht="18.5" hidden="1">
      <c r="A8846" s="18" t="s">
        <v>81</v>
      </c>
      <c r="B8846" s="18">
        <v>44672</v>
      </c>
      <c r="C8846" s="18">
        <v>39099813200</v>
      </c>
      <c r="D8846" s="18">
        <v>46082</v>
      </c>
    </row>
    <row r="8847" spans="1:4" ht="18.5" hidden="1">
      <c r="A8847" s="18" t="s">
        <v>81</v>
      </c>
      <c r="B8847" s="18">
        <v>45760</v>
      </c>
      <c r="C8847" s="18">
        <v>39105964300</v>
      </c>
      <c r="D8847" s="18">
        <v>39687</v>
      </c>
    </row>
    <row r="8848" spans="1:4" ht="18.5" hidden="1">
      <c r="A8848" s="18" t="s">
        <v>81</v>
      </c>
      <c r="B8848" s="18">
        <v>45741</v>
      </c>
      <c r="C8848" s="18">
        <v>39105964300</v>
      </c>
      <c r="D8848" s="18">
        <v>39687</v>
      </c>
    </row>
    <row r="8849" spans="1:4" ht="18.5" hidden="1">
      <c r="A8849" s="18" t="s">
        <v>81</v>
      </c>
      <c r="B8849" s="18">
        <v>45371</v>
      </c>
      <c r="C8849" s="18">
        <v>39109355002</v>
      </c>
      <c r="D8849" s="18">
        <v>49448</v>
      </c>
    </row>
    <row r="8850" spans="1:4" ht="18.5" hidden="1">
      <c r="A8850" s="18" t="s">
        <v>81</v>
      </c>
      <c r="B8850" s="18">
        <v>45339</v>
      </c>
      <c r="C8850" s="18">
        <v>39109330100</v>
      </c>
      <c r="D8850" s="18">
        <v>65502</v>
      </c>
    </row>
    <row r="8851" spans="1:4" ht="18.5" hidden="1">
      <c r="A8851" s="18" t="s">
        <v>81</v>
      </c>
      <c r="B8851" s="18">
        <v>43946</v>
      </c>
      <c r="C8851" s="18">
        <v>39111966600</v>
      </c>
      <c r="D8851" s="18">
        <v>45109</v>
      </c>
    </row>
    <row r="8852" spans="1:4" ht="18.5" hidden="1">
      <c r="A8852" s="18" t="s">
        <v>81</v>
      </c>
      <c r="B8852" s="18">
        <v>43786</v>
      </c>
      <c r="C8852" s="18">
        <v>39111966900</v>
      </c>
      <c r="D8852" s="18">
        <v>42590</v>
      </c>
    </row>
    <row r="8853" spans="1:4" ht="18.5" hidden="1">
      <c r="A8853" s="18" t="s">
        <v>81</v>
      </c>
      <c r="B8853" s="18">
        <v>45315</v>
      </c>
      <c r="C8853" s="18">
        <v>39113120101</v>
      </c>
      <c r="D8853" s="18">
        <v>79852</v>
      </c>
    </row>
    <row r="8854" spans="1:4" ht="18.5" hidden="1">
      <c r="A8854" s="18" t="s">
        <v>81</v>
      </c>
      <c r="B8854" s="18">
        <v>43756</v>
      </c>
      <c r="C8854" s="18">
        <v>39115968800</v>
      </c>
      <c r="D8854" s="18">
        <v>62403</v>
      </c>
    </row>
    <row r="8855" spans="1:4" ht="18.5" hidden="1">
      <c r="A8855" s="18" t="s">
        <v>81</v>
      </c>
      <c r="B8855" s="18">
        <v>43731</v>
      </c>
      <c r="C8855" s="18">
        <v>39115969000</v>
      </c>
      <c r="D8855" s="18">
        <v>41317</v>
      </c>
    </row>
    <row r="8856" spans="1:4" ht="18.5" hidden="1">
      <c r="A8856" s="18" t="s">
        <v>81</v>
      </c>
      <c r="B8856" s="18">
        <v>43735</v>
      </c>
      <c r="C8856" s="18">
        <v>39119911300</v>
      </c>
      <c r="D8856" s="18">
        <v>60320</v>
      </c>
    </row>
    <row r="8857" spans="1:4" ht="18.5" hidden="1">
      <c r="A8857" s="18" t="s">
        <v>81</v>
      </c>
      <c r="B8857" s="18">
        <v>43452</v>
      </c>
      <c r="C8857" s="18">
        <v>39123051200</v>
      </c>
      <c r="D8857" s="18">
        <v>53413</v>
      </c>
    </row>
    <row r="8858" spans="1:4" ht="18.5" hidden="1">
      <c r="A8858" s="18" t="s">
        <v>81</v>
      </c>
      <c r="B8858" s="18">
        <v>43430</v>
      </c>
      <c r="C8858" s="18">
        <v>39123051000</v>
      </c>
      <c r="D8858" s="18">
        <v>68281</v>
      </c>
    </row>
    <row r="8859" spans="1:4" ht="18.5" hidden="1">
      <c r="A8859" s="18" t="s">
        <v>81</v>
      </c>
      <c r="B8859" s="18">
        <v>43458</v>
      </c>
      <c r="C8859" s="18">
        <v>39123050900</v>
      </c>
      <c r="D8859" s="18">
        <v>68901</v>
      </c>
    </row>
    <row r="8860" spans="1:4" ht="18.5" hidden="1">
      <c r="A8860" s="18" t="s">
        <v>81</v>
      </c>
      <c r="B8860" s="18">
        <v>43416</v>
      </c>
      <c r="C8860" s="18">
        <v>39123050900</v>
      </c>
      <c r="D8860" s="18">
        <v>68901</v>
      </c>
    </row>
    <row r="8861" spans="1:4" ht="18.5" hidden="1">
      <c r="A8861" s="18" t="s">
        <v>81</v>
      </c>
      <c r="B8861" s="18">
        <v>45880</v>
      </c>
      <c r="C8861" s="18">
        <v>39125960300</v>
      </c>
      <c r="D8861" s="18">
        <v>58069</v>
      </c>
    </row>
    <row r="8862" spans="1:4" ht="18.5" hidden="1">
      <c r="A8862" s="18" t="s">
        <v>81</v>
      </c>
      <c r="B8862" s="18">
        <v>45849</v>
      </c>
      <c r="C8862" s="18">
        <v>39125960500</v>
      </c>
      <c r="D8862" s="18">
        <v>47281</v>
      </c>
    </row>
    <row r="8863" spans="1:4" ht="18.5" hidden="1">
      <c r="A8863" s="18" t="s">
        <v>81</v>
      </c>
      <c r="B8863" s="18">
        <v>45671</v>
      </c>
      <c r="C8863" s="18">
        <v>39145002300</v>
      </c>
      <c r="D8863" s="18">
        <v>38555</v>
      </c>
    </row>
    <row r="8864" spans="1:4" ht="18.5" hidden="1">
      <c r="A8864" s="18" t="s">
        <v>81</v>
      </c>
      <c r="B8864" s="18">
        <v>44288</v>
      </c>
      <c r="C8864" s="18">
        <v>39133600603</v>
      </c>
      <c r="D8864" s="18">
        <v>46244</v>
      </c>
    </row>
    <row r="8865" spans="1:4" ht="18.5" hidden="1">
      <c r="A8865" s="18" t="s">
        <v>81</v>
      </c>
      <c r="B8865" s="18">
        <v>44201</v>
      </c>
      <c r="C8865" s="18">
        <v>39133601901</v>
      </c>
      <c r="D8865" s="18">
        <v>56772</v>
      </c>
    </row>
    <row r="8866" spans="1:4" ht="18.5" hidden="1">
      <c r="A8866" s="18" t="s">
        <v>81</v>
      </c>
      <c r="B8866" s="18">
        <v>45311</v>
      </c>
      <c r="C8866" s="18">
        <v>39135470102</v>
      </c>
      <c r="D8866" s="18">
        <v>47311</v>
      </c>
    </row>
    <row r="8867" spans="1:4" ht="18.5" hidden="1">
      <c r="A8867" s="18" t="s">
        <v>81</v>
      </c>
      <c r="B8867" s="18">
        <v>45320</v>
      </c>
      <c r="C8867" s="18">
        <v>39135450100</v>
      </c>
      <c r="D8867" s="18">
        <v>91943</v>
      </c>
    </row>
    <row r="8868" spans="1:4" ht="18.5" hidden="1">
      <c r="A8868" s="18" t="s">
        <v>81</v>
      </c>
      <c r="B8868" s="18">
        <v>45864</v>
      </c>
      <c r="C8868" s="18">
        <v>39137030200</v>
      </c>
      <c r="D8868" s="18">
        <v>64641</v>
      </c>
    </row>
    <row r="8869" spans="1:4" ht="18.5" hidden="1">
      <c r="A8869" s="18" t="s">
        <v>81</v>
      </c>
      <c r="B8869" s="18">
        <v>44901</v>
      </c>
      <c r="C8869" s="18">
        <v>39139001700</v>
      </c>
      <c r="D8869" s="18">
        <v>56266</v>
      </c>
    </row>
    <row r="8870" spans="1:4" ht="18.5" hidden="1">
      <c r="A8870" s="18" t="s">
        <v>81</v>
      </c>
      <c r="B8870" s="18">
        <v>43410</v>
      </c>
      <c r="C8870" s="18">
        <v>39143962000</v>
      </c>
      <c r="D8870" s="18">
        <v>52368</v>
      </c>
    </row>
    <row r="8871" spans="1:4" ht="18.5" hidden="1">
      <c r="A8871" s="18" t="s">
        <v>81</v>
      </c>
      <c r="B8871" s="18">
        <v>45636</v>
      </c>
      <c r="C8871" s="18">
        <v>39145002800</v>
      </c>
      <c r="D8871" s="18">
        <v>47350</v>
      </c>
    </row>
    <row r="8872" spans="1:4" ht="18.5" hidden="1">
      <c r="A8872" s="18" t="s">
        <v>81</v>
      </c>
      <c r="B8872" s="18">
        <v>45340</v>
      </c>
      <c r="C8872" s="18">
        <v>39149971400</v>
      </c>
      <c r="D8872" s="18">
        <v>67589</v>
      </c>
    </row>
    <row r="8873" spans="1:4" ht="18.5" hidden="1">
      <c r="A8873" s="18" t="s">
        <v>81</v>
      </c>
      <c r="B8873" s="18">
        <v>44613</v>
      </c>
      <c r="C8873" s="18">
        <v>39151714801</v>
      </c>
      <c r="D8873" s="18">
        <v>55445</v>
      </c>
    </row>
    <row r="8874" spans="1:4" ht="18.5" hidden="1">
      <c r="A8874" s="18" t="s">
        <v>81</v>
      </c>
      <c r="B8874" s="18">
        <v>44702</v>
      </c>
      <c r="C8874" s="18">
        <v>39151700100</v>
      </c>
      <c r="D8874" s="18">
        <v>20895</v>
      </c>
    </row>
    <row r="8875" spans="1:4" ht="18.5" hidden="1">
      <c r="A8875" s="18" t="s">
        <v>81</v>
      </c>
      <c r="B8875" s="18">
        <v>44647</v>
      </c>
      <c r="C8875" s="18">
        <v>39151714000</v>
      </c>
      <c r="D8875" s="18">
        <v>53417</v>
      </c>
    </row>
    <row r="8876" spans="1:4" ht="18.5" hidden="1">
      <c r="A8876" s="18" t="s">
        <v>81</v>
      </c>
      <c r="B8876" s="18">
        <v>44641</v>
      </c>
      <c r="C8876" s="18">
        <v>39151712700</v>
      </c>
      <c r="D8876" s="18">
        <v>57072</v>
      </c>
    </row>
    <row r="8877" spans="1:4" ht="18.5" hidden="1">
      <c r="A8877" s="18" t="s">
        <v>81</v>
      </c>
      <c r="B8877" s="18">
        <v>44308</v>
      </c>
      <c r="C8877" s="18">
        <v>39153508301</v>
      </c>
      <c r="D8877" s="18">
        <v>25961</v>
      </c>
    </row>
    <row r="8878" spans="1:4" ht="18.5" hidden="1">
      <c r="A8878" s="18" t="s">
        <v>81</v>
      </c>
      <c r="B8878" s="18">
        <v>44311</v>
      </c>
      <c r="C8878" s="18">
        <v>39153506800</v>
      </c>
      <c r="D8878" s="18">
        <v>22952</v>
      </c>
    </row>
    <row r="8879" spans="1:4" ht="18.5" hidden="1">
      <c r="A8879" s="18" t="s">
        <v>81</v>
      </c>
      <c r="B8879" s="18">
        <v>44320</v>
      </c>
      <c r="C8879" s="18">
        <v>39153508800</v>
      </c>
      <c r="D8879" s="18">
        <v>35081</v>
      </c>
    </row>
    <row r="8880" spans="1:4" ht="18.5" hidden="1">
      <c r="A8880" s="18" t="s">
        <v>81</v>
      </c>
      <c r="B8880" s="18">
        <v>44223</v>
      </c>
      <c r="C8880" s="18">
        <v>39153532902</v>
      </c>
      <c r="D8880" s="18">
        <v>75980</v>
      </c>
    </row>
    <row r="8881" spans="1:4" ht="18.5" hidden="1">
      <c r="A8881" s="18" t="s">
        <v>81</v>
      </c>
      <c r="B8881" s="18">
        <v>44420</v>
      </c>
      <c r="C8881" s="18">
        <v>39155932000</v>
      </c>
      <c r="D8881" s="18">
        <v>75554</v>
      </c>
    </row>
    <row r="8882" spans="1:4" ht="18.5" hidden="1">
      <c r="A8882" s="18" t="s">
        <v>81</v>
      </c>
      <c r="B8882" s="18">
        <v>44483</v>
      </c>
      <c r="C8882" s="18">
        <v>39155921200</v>
      </c>
      <c r="D8882" s="18">
        <v>46711</v>
      </c>
    </row>
    <row r="8883" spans="1:4" ht="18.5" hidden="1">
      <c r="A8883" s="18" t="s">
        <v>81</v>
      </c>
      <c r="B8883" s="18">
        <v>44663</v>
      </c>
      <c r="C8883" s="18">
        <v>39157021500</v>
      </c>
      <c r="D8883" s="18">
        <v>61708</v>
      </c>
    </row>
    <row r="8884" spans="1:4" ht="18.5" hidden="1">
      <c r="A8884" s="18" t="s">
        <v>81</v>
      </c>
      <c r="B8884" s="18">
        <v>44653</v>
      </c>
      <c r="C8884" s="18">
        <v>39157021200</v>
      </c>
      <c r="D8884" s="18">
        <v>41607</v>
      </c>
    </row>
    <row r="8885" spans="1:4" ht="18.5" hidden="1">
      <c r="A8885" s="18" t="s">
        <v>81</v>
      </c>
      <c r="B8885" s="18">
        <v>44671</v>
      </c>
      <c r="C8885" s="18">
        <v>39157020400</v>
      </c>
      <c r="D8885" s="18">
        <v>54275</v>
      </c>
    </row>
    <row r="8886" spans="1:4" ht="18.5" hidden="1">
      <c r="A8886" s="18" t="s">
        <v>81</v>
      </c>
      <c r="B8886" s="18">
        <v>45698</v>
      </c>
      <c r="C8886" s="18">
        <v>39163953200</v>
      </c>
      <c r="D8886" s="18">
        <v>37079</v>
      </c>
    </row>
    <row r="8887" spans="1:4" ht="18.5" hidden="1">
      <c r="A8887" s="18" t="s">
        <v>81</v>
      </c>
      <c r="B8887" s="18">
        <v>45065</v>
      </c>
      <c r="C8887" s="18">
        <v>39165032100</v>
      </c>
      <c r="D8887" s="18">
        <v>79734</v>
      </c>
    </row>
    <row r="8888" spans="1:4" ht="18.5" hidden="1">
      <c r="A8888" s="18" t="s">
        <v>81</v>
      </c>
      <c r="B8888" s="18">
        <v>45036</v>
      </c>
      <c r="C8888" s="18">
        <v>39165031500</v>
      </c>
      <c r="D8888" s="18">
        <v>63424</v>
      </c>
    </row>
    <row r="8889" spans="1:4" ht="18.5" hidden="1">
      <c r="A8889" s="18" t="s">
        <v>81</v>
      </c>
      <c r="B8889" s="18">
        <v>45788</v>
      </c>
      <c r="C8889" s="18">
        <v>39167021400</v>
      </c>
      <c r="D8889" s="18">
        <v>66127</v>
      </c>
    </row>
    <row r="8890" spans="1:4" ht="18.5" hidden="1">
      <c r="A8890" s="18" t="s">
        <v>81</v>
      </c>
      <c r="B8890" s="18">
        <v>45729</v>
      </c>
      <c r="C8890" s="18">
        <v>39167021700</v>
      </c>
      <c r="D8890" s="18">
        <v>64600</v>
      </c>
    </row>
    <row r="8891" spans="1:4" ht="18.5" hidden="1">
      <c r="A8891" s="18" t="s">
        <v>81</v>
      </c>
      <c r="B8891" s="18">
        <v>44667</v>
      </c>
      <c r="C8891" s="18">
        <v>39169001300</v>
      </c>
      <c r="D8891" s="18">
        <v>47222</v>
      </c>
    </row>
    <row r="8892" spans="1:4" ht="18.5" hidden="1">
      <c r="A8892" s="18" t="s">
        <v>81</v>
      </c>
      <c r="B8892" s="18">
        <v>43501</v>
      </c>
      <c r="C8892" s="18">
        <v>39171950100</v>
      </c>
      <c r="D8892" s="18">
        <v>52366</v>
      </c>
    </row>
    <row r="8893" spans="1:4" ht="18.5" hidden="1">
      <c r="A8893" s="18" t="s">
        <v>81</v>
      </c>
      <c r="B8893" s="18">
        <v>43543</v>
      </c>
      <c r="C8893" s="18">
        <v>39171950200</v>
      </c>
      <c r="D8893" s="18">
        <v>57226</v>
      </c>
    </row>
    <row r="8894" spans="1:4" ht="18.5" hidden="1">
      <c r="A8894" s="18" t="s">
        <v>81</v>
      </c>
      <c r="B8894" s="18">
        <v>43505</v>
      </c>
      <c r="C8894" s="18">
        <v>39171950200</v>
      </c>
      <c r="D8894" s="18">
        <v>57226</v>
      </c>
    </row>
    <row r="8895" spans="1:4" ht="18.5" hidden="1">
      <c r="A8895" s="18" t="s">
        <v>81</v>
      </c>
      <c r="B8895" s="18">
        <v>43529</v>
      </c>
      <c r="C8895" s="18">
        <v>39173022300</v>
      </c>
      <c r="D8895" s="18">
        <v>56192</v>
      </c>
    </row>
    <row r="8896" spans="1:4" ht="18.5" hidden="1">
      <c r="A8896" s="18" t="s">
        <v>81</v>
      </c>
      <c r="B8896" s="18">
        <v>45660</v>
      </c>
      <c r="C8896" s="18">
        <v>39001770100</v>
      </c>
      <c r="D8896" s="18">
        <v>51676</v>
      </c>
    </row>
    <row r="8897" spans="1:4" ht="18.5" hidden="1">
      <c r="A8897" s="18" t="s">
        <v>81</v>
      </c>
      <c r="B8897" s="18">
        <v>45806</v>
      </c>
      <c r="C8897" s="18">
        <v>39003011900</v>
      </c>
      <c r="D8897" s="18">
        <v>60255</v>
      </c>
    </row>
    <row r="8898" spans="1:4" ht="18.5" hidden="1">
      <c r="A8898" s="18" t="s">
        <v>81</v>
      </c>
      <c r="B8898" s="18">
        <v>45896</v>
      </c>
      <c r="C8898" s="18">
        <v>39011040100</v>
      </c>
      <c r="D8898" s="18">
        <v>66650</v>
      </c>
    </row>
    <row r="8899" spans="1:4" ht="18.5" hidden="1">
      <c r="A8899" s="18" t="s">
        <v>81</v>
      </c>
      <c r="B8899" s="18">
        <v>44837</v>
      </c>
      <c r="C8899" s="18">
        <v>39077916400</v>
      </c>
      <c r="D8899" s="18">
        <v>52724</v>
      </c>
    </row>
    <row r="8900" spans="1:4" ht="18.5" hidden="1">
      <c r="A8900" s="18" t="s">
        <v>81</v>
      </c>
      <c r="B8900" s="18">
        <v>44032</v>
      </c>
      <c r="C8900" s="18">
        <v>39007001302</v>
      </c>
      <c r="D8900" s="18">
        <v>51707</v>
      </c>
    </row>
    <row r="8901" spans="1:4" ht="18.5" hidden="1">
      <c r="A8901" s="18" t="s">
        <v>81</v>
      </c>
      <c r="B8901" s="18">
        <v>45740</v>
      </c>
      <c r="C8901" s="18">
        <v>39009972600</v>
      </c>
      <c r="D8901" s="18">
        <v>43596</v>
      </c>
    </row>
    <row r="8902" spans="1:4" ht="18.5" hidden="1">
      <c r="A8902" s="18" t="s">
        <v>81</v>
      </c>
      <c r="B8902" s="18">
        <v>43728</v>
      </c>
      <c r="C8902" s="18">
        <v>39115969100</v>
      </c>
      <c r="D8902" s="18">
        <v>38234</v>
      </c>
    </row>
    <row r="8903" spans="1:4" ht="18.5" hidden="1">
      <c r="A8903" s="18" t="s">
        <v>81</v>
      </c>
      <c r="B8903" s="18">
        <v>43331</v>
      </c>
      <c r="C8903" s="18">
        <v>39091004300</v>
      </c>
      <c r="D8903" s="18">
        <v>59083</v>
      </c>
    </row>
    <row r="8904" spans="1:4" ht="18.5" hidden="1">
      <c r="A8904" s="18" t="s">
        <v>81</v>
      </c>
      <c r="B8904" s="18">
        <v>45885</v>
      </c>
      <c r="C8904" s="18">
        <v>39011040500</v>
      </c>
      <c r="D8904" s="18">
        <v>76840</v>
      </c>
    </row>
    <row r="8905" spans="1:4" ht="18.5" hidden="1">
      <c r="A8905" s="18" t="s">
        <v>81</v>
      </c>
      <c r="B8905" s="18">
        <v>45334</v>
      </c>
      <c r="C8905" s="18">
        <v>39149971400</v>
      </c>
      <c r="D8905" s="18">
        <v>67589</v>
      </c>
    </row>
    <row r="8906" spans="1:4" ht="18.5" hidden="1">
      <c r="A8906" s="18" t="s">
        <v>81</v>
      </c>
      <c r="B8906" s="18">
        <v>45862</v>
      </c>
      <c r="C8906" s="18">
        <v>39107967200</v>
      </c>
      <c r="D8906" s="18">
        <v>50640</v>
      </c>
    </row>
    <row r="8907" spans="1:4" ht="18.5" hidden="1">
      <c r="A8907" s="18" t="s">
        <v>81</v>
      </c>
      <c r="B8907" s="18">
        <v>43933</v>
      </c>
      <c r="C8907" s="18">
        <v>39013011200</v>
      </c>
      <c r="D8907" s="18">
        <v>50838</v>
      </c>
    </row>
    <row r="8908" spans="1:4" ht="18.5" hidden="1">
      <c r="A8908" s="18" t="s">
        <v>81</v>
      </c>
      <c r="B8908" s="18">
        <v>43912</v>
      </c>
      <c r="C8908" s="18">
        <v>39013010200</v>
      </c>
      <c r="D8908" s="18">
        <v>35290</v>
      </c>
    </row>
    <row r="8909" spans="1:4" ht="18.5" hidden="1">
      <c r="A8909" s="18" t="s">
        <v>81</v>
      </c>
      <c r="B8909" s="18">
        <v>43971</v>
      </c>
      <c r="C8909" s="18">
        <v>39081012200</v>
      </c>
      <c r="D8909" s="18">
        <v>53142</v>
      </c>
    </row>
    <row r="8910" spans="1:4" ht="18.5" hidden="1">
      <c r="A8910" s="18" t="s">
        <v>81</v>
      </c>
      <c r="B8910" s="18">
        <v>43928</v>
      </c>
      <c r="C8910" s="18">
        <v>39013011200</v>
      </c>
      <c r="D8910" s="18">
        <v>50838</v>
      </c>
    </row>
    <row r="8911" spans="1:4" ht="18.5" hidden="1">
      <c r="A8911" s="18" t="s">
        <v>81</v>
      </c>
      <c r="B8911" s="18">
        <v>43951</v>
      </c>
      <c r="C8911" s="18">
        <v>39013010700</v>
      </c>
      <c r="D8911" s="18">
        <v>50762</v>
      </c>
    </row>
    <row r="8912" spans="1:4" ht="18.5" hidden="1">
      <c r="A8912" s="18" t="s">
        <v>81</v>
      </c>
      <c r="B8912" s="18">
        <v>43759</v>
      </c>
      <c r="C8912" s="18">
        <v>39013010700</v>
      </c>
      <c r="D8912" s="18">
        <v>50762</v>
      </c>
    </row>
    <row r="8913" spans="1:4" ht="18.5" hidden="1">
      <c r="A8913" s="18" t="s">
        <v>81</v>
      </c>
      <c r="B8913" s="18">
        <v>43967</v>
      </c>
      <c r="C8913" s="18">
        <v>39013011200</v>
      </c>
      <c r="D8913" s="18">
        <v>50838</v>
      </c>
    </row>
    <row r="8914" spans="1:4" ht="18.5" hidden="1">
      <c r="A8914" s="18" t="s">
        <v>81</v>
      </c>
      <c r="B8914" s="18">
        <v>45056</v>
      </c>
      <c r="C8914" s="18">
        <v>39017010103</v>
      </c>
      <c r="D8914" s="18">
        <v>53369</v>
      </c>
    </row>
    <row r="8915" spans="1:4" ht="18.5" hidden="1">
      <c r="A8915" s="18" t="s">
        <v>81</v>
      </c>
      <c r="B8915" s="18">
        <v>44615</v>
      </c>
      <c r="C8915" s="18">
        <v>39019720500</v>
      </c>
      <c r="D8915" s="18">
        <v>49819</v>
      </c>
    </row>
    <row r="8916" spans="1:4" ht="18.5" hidden="1">
      <c r="A8916" s="18" t="s">
        <v>81</v>
      </c>
      <c r="B8916" s="18">
        <v>43908</v>
      </c>
      <c r="C8916" s="18">
        <v>39081011100</v>
      </c>
      <c r="D8916" s="18">
        <v>42806</v>
      </c>
    </row>
    <row r="8917" spans="1:4" ht="18.5" hidden="1">
      <c r="A8917" s="18" t="s">
        <v>81</v>
      </c>
      <c r="B8917" s="18">
        <v>43986</v>
      </c>
      <c r="C8917" s="18">
        <v>39067975600</v>
      </c>
      <c r="D8917" s="18">
        <v>44658</v>
      </c>
    </row>
    <row r="8918" spans="1:4" ht="18.5" hidden="1">
      <c r="A8918" s="18" t="s">
        <v>81</v>
      </c>
      <c r="B8918" s="18">
        <v>43078</v>
      </c>
      <c r="C8918" s="18">
        <v>39021010400</v>
      </c>
      <c r="D8918" s="18">
        <v>39488</v>
      </c>
    </row>
    <row r="8919" spans="1:4" ht="18.5" hidden="1">
      <c r="A8919" s="18" t="s">
        <v>81</v>
      </c>
      <c r="B8919" s="18">
        <v>45368</v>
      </c>
      <c r="C8919" s="18">
        <v>39023003302</v>
      </c>
      <c r="D8919" s="18">
        <v>51649</v>
      </c>
    </row>
    <row r="8920" spans="1:4" ht="18.5" hidden="1">
      <c r="A8920" s="18" t="s">
        <v>81</v>
      </c>
      <c r="B8920" s="18">
        <v>45372</v>
      </c>
      <c r="C8920" s="18">
        <v>39023002602</v>
      </c>
      <c r="D8920" s="18">
        <v>71931</v>
      </c>
    </row>
    <row r="8921" spans="1:4" ht="18.5" hidden="1">
      <c r="A8921" s="18" t="s">
        <v>81</v>
      </c>
      <c r="B8921" s="18">
        <v>45314</v>
      </c>
      <c r="C8921" s="18">
        <v>39057260100</v>
      </c>
      <c r="D8921" s="18">
        <v>63338</v>
      </c>
    </row>
    <row r="8922" spans="1:4" ht="18.5" hidden="1">
      <c r="A8922" s="18" t="s">
        <v>81</v>
      </c>
      <c r="B8922" s="18">
        <v>45245</v>
      </c>
      <c r="C8922" s="18">
        <v>39025041200</v>
      </c>
      <c r="D8922" s="18">
        <v>69877</v>
      </c>
    </row>
    <row r="8923" spans="1:4" ht="18.5" hidden="1">
      <c r="A8923" s="18" t="s">
        <v>81</v>
      </c>
      <c r="B8923" s="18">
        <v>45140</v>
      </c>
      <c r="C8923" s="18">
        <v>39025040302</v>
      </c>
      <c r="D8923" s="18">
        <v>155139</v>
      </c>
    </row>
    <row r="8924" spans="1:4" ht="18.5" hidden="1">
      <c r="A8924" s="18" t="s">
        <v>81</v>
      </c>
      <c r="B8924" s="18">
        <v>45112</v>
      </c>
      <c r="C8924" s="18">
        <v>39025042000</v>
      </c>
      <c r="D8924" s="18">
        <v>56798</v>
      </c>
    </row>
    <row r="8925" spans="1:4" ht="18.5" hidden="1">
      <c r="A8925" s="18" t="s">
        <v>81</v>
      </c>
      <c r="B8925" s="18">
        <v>45166</v>
      </c>
      <c r="C8925" s="18">
        <v>39027964400</v>
      </c>
      <c r="D8925" s="18">
        <v>80262</v>
      </c>
    </row>
    <row r="8926" spans="1:4" ht="18.5" hidden="1">
      <c r="A8926" s="18" t="s">
        <v>81</v>
      </c>
      <c r="B8926" s="18">
        <v>43930</v>
      </c>
      <c r="C8926" s="18">
        <v>39081011000</v>
      </c>
      <c r="D8926" s="18">
        <v>53609</v>
      </c>
    </row>
    <row r="8927" spans="1:4" ht="18.5" hidden="1">
      <c r="A8927" s="18" t="s">
        <v>81</v>
      </c>
      <c r="B8927" s="18">
        <v>44493</v>
      </c>
      <c r="C8927" s="18">
        <v>39029951000</v>
      </c>
      <c r="D8927" s="18">
        <v>45878</v>
      </c>
    </row>
    <row r="8928" spans="1:4" ht="18.5" hidden="1">
      <c r="A8928" s="18" t="s">
        <v>81</v>
      </c>
      <c r="B8928" s="18">
        <v>44423</v>
      </c>
      <c r="C8928" s="18">
        <v>39029951200</v>
      </c>
      <c r="D8928" s="18">
        <v>47041</v>
      </c>
    </row>
    <row r="8929" spans="1:4" ht="18.5" hidden="1">
      <c r="A8929" s="18" t="s">
        <v>81</v>
      </c>
      <c r="B8929" s="18">
        <v>44454</v>
      </c>
      <c r="C8929" s="18">
        <v>39099813600</v>
      </c>
      <c r="D8929" s="18">
        <v>70500</v>
      </c>
    </row>
    <row r="8930" spans="1:4" ht="18.5" hidden="1">
      <c r="A8930" s="18" t="s">
        <v>81</v>
      </c>
      <c r="B8930" s="18">
        <v>44833</v>
      </c>
      <c r="C8930" s="18">
        <v>39117965000</v>
      </c>
      <c r="D8930" s="18">
        <v>54112</v>
      </c>
    </row>
    <row r="8931" spans="1:4" ht="18.5" hidden="1">
      <c r="A8931" s="18" t="s">
        <v>81</v>
      </c>
      <c r="B8931" s="18">
        <v>44827</v>
      </c>
      <c r="C8931" s="18">
        <v>39033974800</v>
      </c>
      <c r="D8931" s="18">
        <v>57579</v>
      </c>
    </row>
    <row r="8932" spans="1:4" ht="18.5" hidden="1">
      <c r="A8932" s="18" t="s">
        <v>81</v>
      </c>
      <c r="B8932" s="18">
        <v>44825</v>
      </c>
      <c r="C8932" s="18">
        <v>39033974100</v>
      </c>
      <c r="D8932" s="18">
        <v>58845</v>
      </c>
    </row>
    <row r="8933" spans="1:4" ht="18.5" hidden="1">
      <c r="A8933" s="18" t="s">
        <v>81</v>
      </c>
      <c r="B8933" s="18">
        <v>44127</v>
      </c>
      <c r="C8933" s="18">
        <v>39035114600</v>
      </c>
      <c r="D8933" s="18">
        <v>28642</v>
      </c>
    </row>
    <row r="8934" spans="1:4" ht="18.5" hidden="1">
      <c r="A8934" s="18" t="s">
        <v>81</v>
      </c>
      <c r="B8934" s="18">
        <v>44106</v>
      </c>
      <c r="C8934" s="18">
        <v>39035119100</v>
      </c>
      <c r="D8934" s="18">
        <v>52155</v>
      </c>
    </row>
    <row r="8935" spans="1:4" ht="18.5" hidden="1">
      <c r="A8935" s="18" t="s">
        <v>81</v>
      </c>
      <c r="B8935" s="18">
        <v>44104</v>
      </c>
      <c r="C8935" s="18">
        <v>39035114501</v>
      </c>
      <c r="D8935" s="18">
        <v>21913</v>
      </c>
    </row>
    <row r="8936" spans="1:4" ht="18.5" hidden="1">
      <c r="A8936" s="18" t="s">
        <v>81</v>
      </c>
      <c r="B8936" s="18">
        <v>44139</v>
      </c>
      <c r="C8936" s="18">
        <v>39035184106</v>
      </c>
      <c r="D8936" s="18">
        <v>68089</v>
      </c>
    </row>
    <row r="8937" spans="1:4" ht="18.5" hidden="1">
      <c r="A8937" s="18" t="s">
        <v>81</v>
      </c>
      <c r="B8937" s="18">
        <v>44143</v>
      </c>
      <c r="C8937" s="18">
        <v>39035155101</v>
      </c>
      <c r="D8937" s="18">
        <v>128684</v>
      </c>
    </row>
    <row r="8938" spans="1:4" ht="18.5" hidden="1">
      <c r="A8938" s="18" t="s">
        <v>81</v>
      </c>
      <c r="B8938" s="18">
        <v>44149</v>
      </c>
      <c r="C8938" s="18">
        <v>39035186103</v>
      </c>
      <c r="D8938" s="18">
        <v>92391</v>
      </c>
    </row>
    <row r="8939" spans="1:4" ht="18.5" hidden="1">
      <c r="A8939" s="18" t="s">
        <v>81</v>
      </c>
      <c r="B8939" s="18">
        <v>44107</v>
      </c>
      <c r="C8939" s="18">
        <v>39035161200</v>
      </c>
      <c r="D8939" s="18">
        <v>58830</v>
      </c>
    </row>
    <row r="8940" spans="1:4" ht="18.5" hidden="1">
      <c r="A8940" s="18" t="s">
        <v>81</v>
      </c>
      <c r="B8940" s="18">
        <v>44124</v>
      </c>
      <c r="C8940" s="18">
        <v>39035179101</v>
      </c>
      <c r="D8940" s="18">
        <v>175874</v>
      </c>
    </row>
    <row r="8941" spans="1:4" ht="18.5" hidden="1">
      <c r="A8941" s="18" t="s">
        <v>81</v>
      </c>
      <c r="B8941" s="18">
        <v>44137</v>
      </c>
      <c r="C8941" s="18">
        <v>39035171204</v>
      </c>
      <c r="D8941" s="18">
        <v>44857</v>
      </c>
    </row>
    <row r="8942" spans="1:4" ht="18.5" hidden="1">
      <c r="A8942" s="18" t="s">
        <v>81</v>
      </c>
      <c r="B8942" s="18">
        <v>44141</v>
      </c>
      <c r="C8942" s="18">
        <v>39035135106</v>
      </c>
      <c r="D8942" s="18">
        <v>125627</v>
      </c>
    </row>
    <row r="8943" spans="1:4" ht="18.5" hidden="1">
      <c r="A8943" s="18" t="s">
        <v>81</v>
      </c>
      <c r="B8943" s="18">
        <v>44147</v>
      </c>
      <c r="C8943" s="18">
        <v>39035136102</v>
      </c>
      <c r="D8943" s="18">
        <v>101202</v>
      </c>
    </row>
    <row r="8944" spans="1:4" ht="18.5" hidden="1">
      <c r="A8944" s="18" t="s">
        <v>81</v>
      </c>
      <c r="B8944" s="18">
        <v>45388</v>
      </c>
      <c r="C8944" s="18">
        <v>39037500100</v>
      </c>
      <c r="D8944" s="18">
        <v>66622</v>
      </c>
    </row>
    <row r="8945" spans="1:4" ht="18.5" hidden="1">
      <c r="A8945" s="18" t="s">
        <v>81</v>
      </c>
      <c r="B8945" s="18">
        <v>45846</v>
      </c>
      <c r="C8945" s="18">
        <v>39107968000</v>
      </c>
      <c r="D8945" s="18">
        <v>63717</v>
      </c>
    </row>
    <row r="8946" spans="1:4" ht="18.5" hidden="1">
      <c r="A8946" s="18" t="s">
        <v>81</v>
      </c>
      <c r="B8946" s="18">
        <v>45328</v>
      </c>
      <c r="C8946" s="18">
        <v>39037540100</v>
      </c>
      <c r="D8946" s="18">
        <v>61840</v>
      </c>
    </row>
    <row r="8947" spans="1:4" ht="18.5" hidden="1">
      <c r="A8947" s="18" t="s">
        <v>81</v>
      </c>
      <c r="B8947" s="18">
        <v>45352</v>
      </c>
      <c r="C8947" s="18">
        <v>39037560100</v>
      </c>
      <c r="D8947" s="18">
        <v>58356</v>
      </c>
    </row>
    <row r="8948" spans="1:4" ht="18.5" hidden="1">
      <c r="A8948" s="18" t="s">
        <v>81</v>
      </c>
      <c r="B8948" s="18">
        <v>45310</v>
      </c>
      <c r="C8948" s="18">
        <v>39107968000</v>
      </c>
      <c r="D8948" s="18">
        <v>63717</v>
      </c>
    </row>
    <row r="8949" spans="1:4" ht="18.5" hidden="1">
      <c r="A8949" s="18" t="s">
        <v>81</v>
      </c>
      <c r="B8949" s="18">
        <v>45350</v>
      </c>
      <c r="C8949" s="18">
        <v>39037500100</v>
      </c>
      <c r="D8949" s="18">
        <v>66622</v>
      </c>
    </row>
    <row r="8950" spans="1:4" ht="18.5" hidden="1">
      <c r="A8950" s="18" t="s">
        <v>81</v>
      </c>
      <c r="B8950" s="18">
        <v>43015</v>
      </c>
      <c r="C8950" s="18">
        <v>39041010200</v>
      </c>
      <c r="D8950" s="18">
        <v>59160</v>
      </c>
    </row>
    <row r="8951" spans="1:4" ht="18.5" hidden="1">
      <c r="A8951" s="18" t="s">
        <v>81</v>
      </c>
      <c r="B8951" s="18">
        <v>43021</v>
      </c>
      <c r="C8951" s="18">
        <v>39041011750</v>
      </c>
      <c r="D8951" s="18">
        <v>187338</v>
      </c>
    </row>
    <row r="8952" spans="1:4" ht="18.5" hidden="1">
      <c r="A8952" s="18" t="s">
        <v>81</v>
      </c>
      <c r="B8952" s="18">
        <v>43003</v>
      </c>
      <c r="C8952" s="18">
        <v>39041011101</v>
      </c>
      <c r="D8952" s="18">
        <v>57251</v>
      </c>
    </row>
    <row r="8953" spans="1:4" ht="18.5" hidden="1">
      <c r="A8953" s="18" t="s">
        <v>81</v>
      </c>
      <c r="B8953" s="18">
        <v>43356</v>
      </c>
      <c r="C8953" s="18">
        <v>39101010500</v>
      </c>
      <c r="D8953" s="18">
        <v>65919</v>
      </c>
    </row>
    <row r="8954" spans="1:4" ht="18.5" hidden="1">
      <c r="A8954" s="18" t="s">
        <v>81</v>
      </c>
      <c r="B8954" s="18">
        <v>43017</v>
      </c>
      <c r="C8954" s="18">
        <v>39049010500</v>
      </c>
      <c r="D8954" s="18">
        <v>107960</v>
      </c>
    </row>
    <row r="8955" spans="1:4" ht="18.5" hidden="1">
      <c r="A8955" s="18" t="s">
        <v>81</v>
      </c>
      <c r="B8955" s="18">
        <v>43082</v>
      </c>
      <c r="C8955" s="18">
        <v>39041011740</v>
      </c>
      <c r="D8955" s="18">
        <v>160275</v>
      </c>
    </row>
    <row r="8956" spans="1:4" ht="18.5" hidden="1">
      <c r="A8956" s="18" t="s">
        <v>81</v>
      </c>
      <c r="B8956" s="18">
        <v>43112</v>
      </c>
      <c r="C8956" s="18">
        <v>39045030900</v>
      </c>
      <c r="D8956" s="18">
        <v>81511</v>
      </c>
    </row>
    <row r="8957" spans="1:4" ht="18.5" hidden="1">
      <c r="A8957" s="18" t="s">
        <v>81</v>
      </c>
      <c r="B8957" s="18">
        <v>43076</v>
      </c>
      <c r="C8957" s="18">
        <v>39127965800</v>
      </c>
      <c r="D8957" s="18">
        <v>64970</v>
      </c>
    </row>
    <row r="8958" spans="1:4" ht="18.5" hidden="1">
      <c r="A8958" s="18" t="s">
        <v>81</v>
      </c>
      <c r="B8958" s="18">
        <v>43110</v>
      </c>
      <c r="C8958" s="18">
        <v>39045033000</v>
      </c>
      <c r="D8958" s="18">
        <v>100678</v>
      </c>
    </row>
    <row r="8959" spans="1:4" ht="18.5" hidden="1">
      <c r="A8959" s="18" t="s">
        <v>81</v>
      </c>
      <c r="B8959" s="18">
        <v>43155</v>
      </c>
      <c r="C8959" s="18">
        <v>39045031200</v>
      </c>
      <c r="D8959" s="18">
        <v>57526</v>
      </c>
    </row>
    <row r="8960" spans="1:4" ht="18.5" hidden="1">
      <c r="A8960" s="18" t="s">
        <v>81</v>
      </c>
      <c r="B8960" s="18">
        <v>43157</v>
      </c>
      <c r="C8960" s="18">
        <v>39045030200</v>
      </c>
      <c r="D8960" s="18">
        <v>64042</v>
      </c>
    </row>
    <row r="8961" spans="1:4" ht="18.5" hidden="1">
      <c r="A8961" s="18" t="s">
        <v>81</v>
      </c>
      <c r="B8961" s="18">
        <v>43230</v>
      </c>
      <c r="C8961" s="18">
        <v>39049007492</v>
      </c>
      <c r="D8961" s="18">
        <v>104040</v>
      </c>
    </row>
    <row r="8962" spans="1:4" ht="18.5" hidden="1">
      <c r="A8962" s="18" t="s">
        <v>81</v>
      </c>
      <c r="B8962" s="18">
        <v>43201</v>
      </c>
      <c r="C8962" s="18">
        <v>39049001600</v>
      </c>
      <c r="D8962" s="18">
        <v>16004</v>
      </c>
    </row>
    <row r="8963" spans="1:4" ht="18.5" hidden="1">
      <c r="A8963" s="18" t="s">
        <v>81</v>
      </c>
      <c r="B8963" s="18">
        <v>43207</v>
      </c>
      <c r="C8963" s="18">
        <v>39049008811</v>
      </c>
      <c r="D8963" s="18">
        <v>32026</v>
      </c>
    </row>
    <row r="8964" spans="1:4" ht="18.5" hidden="1">
      <c r="A8964" s="18" t="s">
        <v>81</v>
      </c>
      <c r="B8964" s="18">
        <v>43146</v>
      </c>
      <c r="C8964" s="18">
        <v>39129021402</v>
      </c>
      <c r="D8964" s="18">
        <v>75386</v>
      </c>
    </row>
    <row r="8965" spans="1:4" ht="18.5" hidden="1">
      <c r="A8965" s="18" t="s">
        <v>81</v>
      </c>
      <c r="B8965" s="18">
        <v>43515</v>
      </c>
      <c r="C8965" s="18">
        <v>39051040400</v>
      </c>
      <c r="D8965" s="18">
        <v>52921</v>
      </c>
    </row>
    <row r="8966" spans="1:4" ht="18.5" hidden="1">
      <c r="A8966" s="18" t="s">
        <v>81</v>
      </c>
      <c r="B8966" s="18">
        <v>43532</v>
      </c>
      <c r="C8966" s="18">
        <v>39069000100</v>
      </c>
      <c r="D8966" s="18">
        <v>61760</v>
      </c>
    </row>
    <row r="8967" spans="1:4" ht="18.5" hidden="1">
      <c r="A8967" s="18" t="s">
        <v>81</v>
      </c>
      <c r="B8967" s="18">
        <v>44021</v>
      </c>
      <c r="C8967" s="18">
        <v>39055311300</v>
      </c>
      <c r="D8967" s="18">
        <v>62341</v>
      </c>
    </row>
    <row r="8968" spans="1:4" ht="18.5" hidden="1">
      <c r="A8968" s="18" t="s">
        <v>81</v>
      </c>
      <c r="B8968" s="18">
        <v>43837</v>
      </c>
      <c r="C8968" s="18">
        <v>39157021800</v>
      </c>
      <c r="D8968" s="18">
        <v>46175</v>
      </c>
    </row>
    <row r="8969" spans="1:4" ht="18.5" hidden="1">
      <c r="A8969" s="18" t="s">
        <v>81</v>
      </c>
      <c r="B8969" s="18">
        <v>43736</v>
      </c>
      <c r="C8969" s="18">
        <v>39059977100</v>
      </c>
      <c r="D8969" s="18">
        <v>53655</v>
      </c>
    </row>
    <row r="8970" spans="1:4" ht="18.5" hidden="1">
      <c r="A8970" s="18" t="s">
        <v>81</v>
      </c>
      <c r="B8970" s="18">
        <v>45206</v>
      </c>
      <c r="C8970" s="18">
        <v>39061003700</v>
      </c>
      <c r="D8970" s="18">
        <v>19732</v>
      </c>
    </row>
    <row r="8971" spans="1:4" ht="18.5" hidden="1">
      <c r="A8971" s="18" t="s">
        <v>81</v>
      </c>
      <c r="B8971" s="18">
        <v>45239</v>
      </c>
      <c r="C8971" s="18">
        <v>39061008300</v>
      </c>
      <c r="D8971" s="18">
        <v>61172</v>
      </c>
    </row>
    <row r="8972" spans="1:4" ht="18.5" hidden="1">
      <c r="A8972" s="18" t="s">
        <v>81</v>
      </c>
      <c r="B8972" s="18">
        <v>45002</v>
      </c>
      <c r="C8972" s="18">
        <v>39061020403</v>
      </c>
      <c r="D8972" s="18">
        <v>81664</v>
      </c>
    </row>
    <row r="8973" spans="1:4" ht="18.5" hidden="1">
      <c r="A8973" s="18" t="s">
        <v>81</v>
      </c>
      <c r="B8973" s="18">
        <v>45207</v>
      </c>
      <c r="C8973" s="18">
        <v>39061003800</v>
      </c>
      <c r="D8973" s="18">
        <v>42726</v>
      </c>
    </row>
    <row r="8974" spans="1:4" ht="18.5" hidden="1">
      <c r="A8974" s="18" t="s">
        <v>81</v>
      </c>
      <c r="B8974" s="18">
        <v>45230</v>
      </c>
      <c r="C8974" s="18">
        <v>39061025002</v>
      </c>
      <c r="D8974" s="18">
        <v>113416</v>
      </c>
    </row>
    <row r="8975" spans="1:4" ht="18.5" hidden="1">
      <c r="A8975" s="18" t="s">
        <v>81</v>
      </c>
      <c r="B8975" s="18">
        <v>45236</v>
      </c>
      <c r="C8975" s="18">
        <v>39061023600</v>
      </c>
      <c r="D8975" s="18">
        <v>61188</v>
      </c>
    </row>
    <row r="8976" spans="1:4" ht="18.5" hidden="1">
      <c r="A8976" s="18" t="s">
        <v>81</v>
      </c>
      <c r="B8976" s="18">
        <v>45041</v>
      </c>
      <c r="C8976" s="18">
        <v>39061026002</v>
      </c>
      <c r="D8976" s="18">
        <v>66044</v>
      </c>
    </row>
    <row r="8977" spans="1:4" ht="18.5" hidden="1">
      <c r="A8977" s="18" t="s">
        <v>81</v>
      </c>
      <c r="B8977" s="18">
        <v>45214</v>
      </c>
      <c r="C8977" s="18">
        <v>39061009200</v>
      </c>
      <c r="D8977" s="18">
        <v>32917</v>
      </c>
    </row>
    <row r="8978" spans="1:4" ht="18.5" hidden="1">
      <c r="A8978" s="18" t="s">
        <v>81</v>
      </c>
      <c r="B8978" s="18">
        <v>45111</v>
      </c>
      <c r="C8978" s="18">
        <v>39061027300</v>
      </c>
      <c r="D8978" s="18">
        <v>149913</v>
      </c>
    </row>
    <row r="8979" spans="1:4" ht="18.5" hidden="1">
      <c r="A8979" s="18" t="s">
        <v>81</v>
      </c>
      <c r="B8979" s="18">
        <v>45858</v>
      </c>
      <c r="C8979" s="18">
        <v>39063000300</v>
      </c>
      <c r="D8979" s="18">
        <v>65826</v>
      </c>
    </row>
    <row r="8980" spans="1:4" ht="18.5" hidden="1">
      <c r="A8980" s="18" t="s">
        <v>81</v>
      </c>
      <c r="B8980" s="18">
        <v>43910</v>
      </c>
      <c r="C8980" s="18">
        <v>39081011500</v>
      </c>
      <c r="D8980" s="18">
        <v>52267</v>
      </c>
    </row>
    <row r="8981" spans="1:4" ht="18.5" hidden="1">
      <c r="A8981" s="18" t="s">
        <v>81</v>
      </c>
      <c r="B8981" s="18">
        <v>43535</v>
      </c>
      <c r="C8981" s="18">
        <v>39069000500</v>
      </c>
      <c r="D8981" s="18">
        <v>55534</v>
      </c>
    </row>
    <row r="8982" spans="1:4" ht="18.5" hidden="1">
      <c r="A8982" s="18" t="s">
        <v>81</v>
      </c>
      <c r="B8982" s="18">
        <v>43534</v>
      </c>
      <c r="C8982" s="18">
        <v>39069000500</v>
      </c>
      <c r="D8982" s="18">
        <v>55534</v>
      </c>
    </row>
    <row r="8983" spans="1:4" ht="18.5" hidden="1">
      <c r="A8983" s="18" t="s">
        <v>81</v>
      </c>
      <c r="B8983" s="18">
        <v>43511</v>
      </c>
      <c r="C8983" s="18">
        <v>39173021400</v>
      </c>
      <c r="D8983" s="18">
        <v>61544</v>
      </c>
    </row>
    <row r="8984" spans="1:4" ht="18.5" hidden="1">
      <c r="A8984" s="18" t="s">
        <v>81</v>
      </c>
      <c r="B8984" s="18">
        <v>43149</v>
      </c>
      <c r="C8984" s="18">
        <v>39073964900</v>
      </c>
      <c r="D8984" s="18">
        <v>55114</v>
      </c>
    </row>
    <row r="8985" spans="1:4" ht="18.5" hidden="1">
      <c r="A8985" s="18" t="s">
        <v>81</v>
      </c>
      <c r="B8985" s="18">
        <v>44633</v>
      </c>
      <c r="C8985" s="18">
        <v>39075976400</v>
      </c>
      <c r="D8985" s="18">
        <v>59384</v>
      </c>
    </row>
    <row r="8986" spans="1:4" ht="18.5" hidden="1">
      <c r="A8986" s="18" t="s">
        <v>81</v>
      </c>
      <c r="B8986" s="18">
        <v>44890</v>
      </c>
      <c r="C8986" s="18">
        <v>39077916100</v>
      </c>
      <c r="D8986" s="18">
        <v>63274</v>
      </c>
    </row>
    <row r="8987" spans="1:4" ht="18.5" hidden="1">
      <c r="A8987" s="18" t="s">
        <v>81</v>
      </c>
      <c r="B8987" s="18">
        <v>45640</v>
      </c>
      <c r="C8987" s="18">
        <v>39079957500</v>
      </c>
      <c r="D8987" s="18">
        <v>48294</v>
      </c>
    </row>
    <row r="8988" spans="1:4" ht="18.5" hidden="1">
      <c r="A8988" s="18" t="s">
        <v>81</v>
      </c>
      <c r="B8988" s="18">
        <v>45621</v>
      </c>
      <c r="C8988" s="18">
        <v>39079957300</v>
      </c>
      <c r="D8988" s="18">
        <v>38884</v>
      </c>
    </row>
    <row r="8989" spans="1:4" ht="18.5" hidden="1">
      <c r="A8989" s="18" t="s">
        <v>81</v>
      </c>
      <c r="B8989" s="18">
        <v>43926</v>
      </c>
      <c r="C8989" s="18">
        <v>39081011401</v>
      </c>
      <c r="D8989" s="18">
        <v>55676</v>
      </c>
    </row>
    <row r="8990" spans="1:4" ht="18.5" hidden="1">
      <c r="A8990" s="18" t="s">
        <v>81</v>
      </c>
      <c r="B8990" s="18">
        <v>43952</v>
      </c>
      <c r="C8990" s="18">
        <v>39081011402</v>
      </c>
      <c r="D8990" s="18">
        <v>61330</v>
      </c>
    </row>
    <row r="8991" spans="1:4" ht="18.5" hidden="1">
      <c r="A8991" s="18" t="s">
        <v>81</v>
      </c>
      <c r="B8991" s="18">
        <v>43938</v>
      </c>
      <c r="C8991" s="18">
        <v>39081011900</v>
      </c>
      <c r="D8991" s="18">
        <v>46583</v>
      </c>
    </row>
    <row r="8992" spans="1:4" ht="18.5" hidden="1">
      <c r="A8992" s="18" t="s">
        <v>81</v>
      </c>
      <c r="B8992" s="18">
        <v>43050</v>
      </c>
      <c r="C8992" s="18">
        <v>39083007600</v>
      </c>
      <c r="D8992" s="18">
        <v>50388</v>
      </c>
    </row>
    <row r="8993" spans="1:4" ht="18.5" hidden="1">
      <c r="A8993" s="18" t="s">
        <v>81</v>
      </c>
      <c r="B8993" s="18">
        <v>44094</v>
      </c>
      <c r="C8993" s="18">
        <v>39085206400</v>
      </c>
      <c r="D8993" s="18">
        <v>113050</v>
      </c>
    </row>
    <row r="8994" spans="1:4" ht="18.5" hidden="1">
      <c r="A8994" s="18" t="s">
        <v>81</v>
      </c>
      <c r="B8994" s="18">
        <v>45645</v>
      </c>
      <c r="C8994" s="18">
        <v>39087050500</v>
      </c>
      <c r="D8994" s="18">
        <v>54075</v>
      </c>
    </row>
    <row r="8995" spans="1:4" ht="18.5" hidden="1">
      <c r="A8995" s="18" t="s">
        <v>81</v>
      </c>
      <c r="B8995" s="18">
        <v>43030</v>
      </c>
      <c r="C8995" s="18">
        <v>39089758600</v>
      </c>
      <c r="D8995" s="18">
        <v>67850</v>
      </c>
    </row>
    <row r="8996" spans="1:4" ht="18.5" hidden="1">
      <c r="A8996" s="18" t="s">
        <v>81</v>
      </c>
      <c r="B8996" s="18">
        <v>43013</v>
      </c>
      <c r="C8996" s="18">
        <v>39089755000</v>
      </c>
      <c r="D8996" s="18">
        <v>79219</v>
      </c>
    </row>
    <row r="8997" spans="1:4" ht="18.5" hidden="1">
      <c r="A8997" s="18" t="s">
        <v>81</v>
      </c>
      <c r="B8997" s="18">
        <v>43721</v>
      </c>
      <c r="C8997" s="18">
        <v>39089758600</v>
      </c>
      <c r="D8997" s="18">
        <v>67850</v>
      </c>
    </row>
    <row r="8998" spans="1:4" ht="18.5" hidden="1">
      <c r="A8998" s="18" t="s">
        <v>81</v>
      </c>
      <c r="B8998" s="18">
        <v>43311</v>
      </c>
      <c r="C8998" s="18">
        <v>39091004500</v>
      </c>
      <c r="D8998" s="18">
        <v>48118</v>
      </c>
    </row>
    <row r="8999" spans="1:4" ht="18.5" hidden="1">
      <c r="A8999" s="18" t="s">
        <v>81</v>
      </c>
      <c r="B8999" s="18">
        <v>44074</v>
      </c>
      <c r="C8999" s="18">
        <v>39093060200</v>
      </c>
      <c r="D8999" s="18">
        <v>70276</v>
      </c>
    </row>
    <row r="9000" spans="1:4" ht="18.5" hidden="1">
      <c r="A9000" s="18" t="s">
        <v>81</v>
      </c>
      <c r="B9000" s="18">
        <v>43608</v>
      </c>
      <c r="C9000" s="18">
        <v>39095001000</v>
      </c>
      <c r="D9000" s="18">
        <v>34466</v>
      </c>
    </row>
    <row r="9001" spans="1:4" ht="18.5" hidden="1">
      <c r="A9001" s="18" t="s">
        <v>81</v>
      </c>
      <c r="B9001" s="18">
        <v>43504</v>
      </c>
      <c r="C9001" s="18">
        <v>39095009300</v>
      </c>
      <c r="D9001" s="18">
        <v>98931</v>
      </c>
    </row>
    <row r="9002" spans="1:4" ht="18.5" hidden="1">
      <c r="A9002" s="18" t="s">
        <v>81</v>
      </c>
      <c r="B9002" s="18">
        <v>44514</v>
      </c>
      <c r="C9002" s="18">
        <v>39099811002</v>
      </c>
      <c r="D9002" s="18">
        <v>98860</v>
      </c>
    </row>
    <row r="9003" spans="1:4" ht="18.5" hidden="1">
      <c r="A9003" s="18" t="s">
        <v>81</v>
      </c>
      <c r="B9003" s="18">
        <v>44509</v>
      </c>
      <c r="C9003" s="18">
        <v>39099803000</v>
      </c>
      <c r="D9003" s="18">
        <v>35117</v>
      </c>
    </row>
    <row r="9004" spans="1:4" ht="18.5" hidden="1">
      <c r="A9004" s="18" t="s">
        <v>81</v>
      </c>
      <c r="B9004" s="18">
        <v>43341</v>
      </c>
      <c r="C9004" s="18">
        <v>39101010300</v>
      </c>
      <c r="D9004" s="18">
        <v>57379</v>
      </c>
    </row>
    <row r="9005" spans="1:4" ht="18.5" hidden="1">
      <c r="A9005" s="18" t="s">
        <v>81</v>
      </c>
      <c r="B9005" s="18">
        <v>45769</v>
      </c>
      <c r="C9005" s="18">
        <v>39105964200</v>
      </c>
      <c r="D9005" s="18">
        <v>46823</v>
      </c>
    </row>
    <row r="9006" spans="1:4" ht="18.5" hidden="1">
      <c r="A9006" s="18" t="s">
        <v>81</v>
      </c>
      <c r="B9006" s="18">
        <v>45772</v>
      </c>
      <c r="C9006" s="18">
        <v>39105964100</v>
      </c>
      <c r="D9006" s="18">
        <v>47753</v>
      </c>
    </row>
    <row r="9007" spans="1:4" ht="18.5" hidden="1">
      <c r="A9007" s="18" t="s">
        <v>81</v>
      </c>
      <c r="B9007" s="18">
        <v>45743</v>
      </c>
      <c r="C9007" s="18">
        <v>39105964100</v>
      </c>
      <c r="D9007" s="18">
        <v>47753</v>
      </c>
    </row>
    <row r="9008" spans="1:4" ht="18.5" hidden="1">
      <c r="A9008" s="18" t="s">
        <v>81</v>
      </c>
      <c r="B9008" s="18">
        <v>45779</v>
      </c>
      <c r="C9008" s="18">
        <v>39105964500</v>
      </c>
      <c r="D9008" s="18">
        <v>42131</v>
      </c>
    </row>
    <row r="9009" spans="1:4" ht="18.5" hidden="1">
      <c r="A9009" s="18" t="s">
        <v>81</v>
      </c>
      <c r="B9009" s="18">
        <v>45361</v>
      </c>
      <c r="C9009" s="18">
        <v>39109340100</v>
      </c>
      <c r="D9009" s="18">
        <v>61586</v>
      </c>
    </row>
    <row r="9010" spans="1:4" ht="18.5" hidden="1">
      <c r="A9010" s="18" t="s">
        <v>81</v>
      </c>
      <c r="B9010" s="18">
        <v>43793</v>
      </c>
      <c r="C9010" s="18">
        <v>39111966800</v>
      </c>
      <c r="D9010" s="18">
        <v>38489</v>
      </c>
    </row>
    <row r="9011" spans="1:4" ht="18.5" hidden="1">
      <c r="A9011" s="18" t="s">
        <v>81</v>
      </c>
      <c r="B9011" s="18">
        <v>43931</v>
      </c>
      <c r="C9011" s="18">
        <v>39111966600</v>
      </c>
      <c r="D9011" s="18">
        <v>45109</v>
      </c>
    </row>
    <row r="9012" spans="1:4" ht="18.5" hidden="1">
      <c r="A9012" s="18" t="s">
        <v>81</v>
      </c>
      <c r="B9012" s="18">
        <v>45405</v>
      </c>
      <c r="C9012" s="18">
        <v>39113000801</v>
      </c>
      <c r="D9012" s="18">
        <v>45394</v>
      </c>
    </row>
    <row r="9013" spans="1:4" ht="18.5" hidden="1">
      <c r="A9013" s="18" t="s">
        <v>81</v>
      </c>
      <c r="B9013" s="18">
        <v>45429</v>
      </c>
      <c r="C9013" s="18">
        <v>39113020601</v>
      </c>
      <c r="D9013" s="18">
        <v>62444</v>
      </c>
    </row>
    <row r="9014" spans="1:4" ht="18.5" hidden="1">
      <c r="A9014" s="18" t="s">
        <v>81</v>
      </c>
      <c r="B9014" s="18">
        <v>45414</v>
      </c>
      <c r="C9014" s="18">
        <v>39113110202</v>
      </c>
      <c r="D9014" s="18">
        <v>57606</v>
      </c>
    </row>
    <row r="9015" spans="1:4" ht="18.5" hidden="1">
      <c r="A9015" s="18" t="s">
        <v>81</v>
      </c>
      <c r="B9015" s="18">
        <v>45418</v>
      </c>
      <c r="C9015" s="18">
        <v>39113030200</v>
      </c>
      <c r="D9015" s="18">
        <v>49112</v>
      </c>
    </row>
    <row r="9016" spans="1:4" ht="18.5" hidden="1">
      <c r="A9016" s="18" t="s">
        <v>81</v>
      </c>
      <c r="B9016" s="18">
        <v>45420</v>
      </c>
      <c r="C9016" s="18">
        <v>39113021100</v>
      </c>
      <c r="D9016" s="18">
        <v>38317</v>
      </c>
    </row>
    <row r="9017" spans="1:4" ht="18.5" hidden="1">
      <c r="A9017" s="18" t="s">
        <v>81</v>
      </c>
      <c r="B9017" s="18">
        <v>45403</v>
      </c>
      <c r="C9017" s="18">
        <v>39113002000</v>
      </c>
      <c r="D9017" s="18">
        <v>33419</v>
      </c>
    </row>
    <row r="9018" spans="1:4" ht="18.5" hidden="1">
      <c r="A9018" s="18" t="s">
        <v>81</v>
      </c>
      <c r="B9018" s="18">
        <v>45066</v>
      </c>
      <c r="C9018" s="18">
        <v>39165030504</v>
      </c>
      <c r="D9018" s="18">
        <v>124409</v>
      </c>
    </row>
    <row r="9019" spans="1:4" ht="18.5" hidden="1">
      <c r="A9019" s="18" t="s">
        <v>81</v>
      </c>
      <c r="B9019" s="18">
        <v>45786</v>
      </c>
      <c r="C9019" s="18">
        <v>39167021600</v>
      </c>
      <c r="D9019" s="18">
        <v>52638</v>
      </c>
    </row>
    <row r="9020" spans="1:4" ht="18.5" hidden="1">
      <c r="A9020" s="18" t="s">
        <v>81</v>
      </c>
      <c r="B9020" s="18">
        <v>44904</v>
      </c>
      <c r="C9020" s="18">
        <v>39139002200</v>
      </c>
      <c r="D9020" s="18">
        <v>73890</v>
      </c>
    </row>
    <row r="9021" spans="1:4" ht="18.5" hidden="1">
      <c r="A9021" s="18" t="s">
        <v>81</v>
      </c>
      <c r="B9021" s="18">
        <v>43777</v>
      </c>
      <c r="C9021" s="18">
        <v>39119912500</v>
      </c>
      <c r="D9021" s="18">
        <v>46115</v>
      </c>
    </row>
    <row r="9022" spans="1:4" ht="18.5" hidden="1">
      <c r="A9022" s="18" t="s">
        <v>81</v>
      </c>
      <c r="B9022" s="18">
        <v>43456</v>
      </c>
      <c r="C9022" s="18">
        <v>39123050100</v>
      </c>
      <c r="D9022" s="18">
        <v>89117</v>
      </c>
    </row>
    <row r="9023" spans="1:4" ht="18.5" hidden="1">
      <c r="A9023" s="18" t="s">
        <v>81</v>
      </c>
      <c r="B9023" s="18">
        <v>43449</v>
      </c>
      <c r="C9023" s="18">
        <v>39123050800</v>
      </c>
      <c r="D9023" s="18">
        <v>62793</v>
      </c>
    </row>
    <row r="9024" spans="1:4" ht="18.5" hidden="1">
      <c r="A9024" s="18" t="s">
        <v>81</v>
      </c>
      <c r="B9024" s="18">
        <v>45851</v>
      </c>
      <c r="C9024" s="18">
        <v>39125960300</v>
      </c>
      <c r="D9024" s="18">
        <v>58069</v>
      </c>
    </row>
    <row r="9025" spans="1:4" ht="18.5" hidden="1">
      <c r="A9025" s="18" t="s">
        <v>81</v>
      </c>
      <c r="B9025" s="18">
        <v>43782</v>
      </c>
      <c r="C9025" s="18">
        <v>39127966300</v>
      </c>
      <c r="D9025" s="18">
        <v>44047</v>
      </c>
    </row>
    <row r="9026" spans="1:4" ht="18.5" hidden="1">
      <c r="A9026" s="18" t="s">
        <v>81</v>
      </c>
      <c r="B9026" s="18">
        <v>45661</v>
      </c>
      <c r="C9026" s="18">
        <v>39131952700</v>
      </c>
      <c r="D9026" s="18">
        <v>47765</v>
      </c>
    </row>
    <row r="9027" spans="1:4" ht="18.5" hidden="1">
      <c r="A9027" s="18" t="s">
        <v>81</v>
      </c>
      <c r="B9027" s="18">
        <v>45646</v>
      </c>
      <c r="C9027" s="18">
        <v>39131952700</v>
      </c>
      <c r="D9027" s="18">
        <v>47765</v>
      </c>
    </row>
    <row r="9028" spans="1:4" ht="18.5" hidden="1">
      <c r="A9028" s="18" t="s">
        <v>81</v>
      </c>
      <c r="B9028" s="18">
        <v>44240</v>
      </c>
      <c r="C9028" s="18">
        <v>39133601701</v>
      </c>
      <c r="D9028" s="18">
        <v>60892</v>
      </c>
    </row>
    <row r="9029" spans="1:4" ht="18.5" hidden="1">
      <c r="A9029" s="18" t="s">
        <v>81</v>
      </c>
      <c r="B9029" s="18">
        <v>44243</v>
      </c>
      <c r="C9029" s="18">
        <v>39133601502</v>
      </c>
      <c r="D9029" s="18">
        <v>30359</v>
      </c>
    </row>
    <row r="9030" spans="1:4" ht="18.5" hidden="1">
      <c r="A9030" s="18" t="s">
        <v>81</v>
      </c>
      <c r="B9030" s="18">
        <v>44285</v>
      </c>
      <c r="C9030" s="18">
        <v>39133600704</v>
      </c>
      <c r="D9030" s="18">
        <v>77860</v>
      </c>
    </row>
    <row r="9031" spans="1:4" ht="18.5" hidden="1">
      <c r="A9031" s="18" t="s">
        <v>81</v>
      </c>
      <c r="B9031" s="18">
        <v>45628</v>
      </c>
      <c r="C9031" s="18">
        <v>39141955800</v>
      </c>
      <c r="D9031" s="18">
        <v>59919</v>
      </c>
    </row>
    <row r="9032" spans="1:4" ht="18.5" hidden="1">
      <c r="A9032" s="18" t="s">
        <v>81</v>
      </c>
      <c r="B9032" s="18">
        <v>45681</v>
      </c>
      <c r="C9032" s="18">
        <v>39141955700</v>
      </c>
      <c r="D9032" s="18">
        <v>56069</v>
      </c>
    </row>
    <row r="9033" spans="1:4" ht="18.5" hidden="1">
      <c r="A9033" s="18" t="s">
        <v>81</v>
      </c>
      <c r="B9033" s="18">
        <v>43435</v>
      </c>
      <c r="C9033" s="18">
        <v>39143961100</v>
      </c>
      <c r="D9033" s="18">
        <v>54951</v>
      </c>
    </row>
    <row r="9034" spans="1:4" ht="18.5" hidden="1">
      <c r="A9034" s="18" t="s">
        <v>81</v>
      </c>
      <c r="B9034" s="18">
        <v>43407</v>
      </c>
      <c r="C9034" s="18">
        <v>39143961200</v>
      </c>
      <c r="D9034" s="18">
        <v>63093</v>
      </c>
    </row>
    <row r="9035" spans="1:4" ht="18.5" hidden="1">
      <c r="A9035" s="18" t="s">
        <v>81</v>
      </c>
      <c r="B9035" s="18">
        <v>45653</v>
      </c>
      <c r="C9035" s="18">
        <v>39145002100</v>
      </c>
      <c r="D9035" s="18">
        <v>48915</v>
      </c>
    </row>
    <row r="9036" spans="1:4" ht="18.5" hidden="1">
      <c r="A9036" s="18" t="s">
        <v>81</v>
      </c>
      <c r="B9036" s="18">
        <v>44809</v>
      </c>
      <c r="C9036" s="18">
        <v>39147962700</v>
      </c>
      <c r="D9036" s="18">
        <v>55138</v>
      </c>
    </row>
    <row r="9037" spans="1:4" ht="18.5" hidden="1">
      <c r="A9037" s="18" t="s">
        <v>81</v>
      </c>
      <c r="B9037" s="18">
        <v>44828</v>
      </c>
      <c r="C9037" s="18">
        <v>39147962500</v>
      </c>
      <c r="D9037" s="18">
        <v>53856</v>
      </c>
    </row>
    <row r="9038" spans="1:4" ht="18.5" hidden="1">
      <c r="A9038" s="18" t="s">
        <v>81</v>
      </c>
      <c r="B9038" s="18">
        <v>45302</v>
      </c>
      <c r="C9038" s="18">
        <v>39149971500</v>
      </c>
      <c r="D9038" s="18">
        <v>62826</v>
      </c>
    </row>
    <row r="9039" spans="1:4" ht="18.5" hidden="1">
      <c r="A9039" s="18" t="s">
        <v>81</v>
      </c>
      <c r="B9039" s="18">
        <v>44710</v>
      </c>
      <c r="C9039" s="18">
        <v>39151701200</v>
      </c>
      <c r="D9039" s="18">
        <v>39592</v>
      </c>
    </row>
    <row r="9040" spans="1:4" ht="18.5" hidden="1">
      <c r="A9040" s="18" t="s">
        <v>81</v>
      </c>
      <c r="B9040" s="18">
        <v>44720</v>
      </c>
      <c r="C9040" s="18">
        <v>39151711311</v>
      </c>
      <c r="D9040" s="18">
        <v>93222</v>
      </c>
    </row>
    <row r="9041" spans="1:4" ht="18.5" hidden="1">
      <c r="A9041" s="18" t="s">
        <v>81</v>
      </c>
      <c r="B9041" s="18">
        <v>44313</v>
      </c>
      <c r="C9041" s="18">
        <v>39153507101</v>
      </c>
      <c r="D9041" s="18">
        <v>65008</v>
      </c>
    </row>
    <row r="9042" spans="1:4" ht="18.5" hidden="1">
      <c r="A9042" s="18" t="s">
        <v>81</v>
      </c>
      <c r="B9042" s="18">
        <v>44302</v>
      </c>
      <c r="C9042" s="18">
        <v>39153506600</v>
      </c>
      <c r="D9042" s="18">
        <v>34906</v>
      </c>
    </row>
    <row r="9043" spans="1:4" ht="18.5" hidden="1">
      <c r="A9043" s="18" t="s">
        <v>81</v>
      </c>
      <c r="B9043" s="18">
        <v>44450</v>
      </c>
      <c r="C9043" s="18">
        <v>39155930400</v>
      </c>
      <c r="D9043" s="18">
        <v>57934</v>
      </c>
    </row>
    <row r="9044" spans="1:4" ht="18.5" hidden="1">
      <c r="A9044" s="18" t="s">
        <v>81</v>
      </c>
      <c r="B9044" s="18">
        <v>44417</v>
      </c>
      <c r="C9044" s="18">
        <v>39155930200</v>
      </c>
      <c r="D9044" s="18">
        <v>58047</v>
      </c>
    </row>
    <row r="9045" spans="1:4" ht="18.5" hidden="1">
      <c r="A9045" s="18" t="s">
        <v>81</v>
      </c>
      <c r="B9045" s="18">
        <v>44404</v>
      </c>
      <c r="C9045" s="18">
        <v>39155930102</v>
      </c>
      <c r="D9045" s="18">
        <v>60951</v>
      </c>
    </row>
    <row r="9046" spans="1:4" ht="18.5" hidden="1">
      <c r="A9046" s="18" t="s">
        <v>81</v>
      </c>
      <c r="B9046" s="18">
        <v>44697</v>
      </c>
      <c r="C9046" s="18">
        <v>39157020300</v>
      </c>
      <c r="D9046" s="18">
        <v>65242</v>
      </c>
    </row>
    <row r="9047" spans="1:4" ht="18.5" hidden="1">
      <c r="A9047" s="18" t="s">
        <v>81</v>
      </c>
      <c r="B9047" s="18">
        <v>44682</v>
      </c>
      <c r="C9047" s="18">
        <v>39157021500</v>
      </c>
      <c r="D9047" s="18">
        <v>61708</v>
      </c>
    </row>
    <row r="9048" spans="1:4" ht="18.5" hidden="1">
      <c r="A9048" s="18" t="s">
        <v>81</v>
      </c>
      <c r="B9048" s="18">
        <v>45651</v>
      </c>
      <c r="C9048" s="18">
        <v>39163953100</v>
      </c>
      <c r="D9048" s="18">
        <v>43144</v>
      </c>
    </row>
    <row r="9049" spans="1:4" ht="18.5" hidden="1">
      <c r="A9049" s="18" t="s">
        <v>81</v>
      </c>
      <c r="B9049" s="18">
        <v>43437</v>
      </c>
      <c r="C9049" s="18">
        <v>39173022300</v>
      </c>
      <c r="D9049" s="18">
        <v>56192</v>
      </c>
    </row>
    <row r="9050" spans="1:4" ht="18.5" hidden="1">
      <c r="A9050" s="18" t="s">
        <v>81</v>
      </c>
      <c r="B9050" s="18">
        <v>45693</v>
      </c>
      <c r="C9050" s="18">
        <v>39001770400</v>
      </c>
      <c r="D9050" s="18">
        <v>40294</v>
      </c>
    </row>
    <row r="9051" spans="1:4" ht="18.5" hidden="1">
      <c r="A9051" s="18" t="s">
        <v>81</v>
      </c>
      <c r="B9051" s="18">
        <v>45697</v>
      </c>
      <c r="C9051" s="18">
        <v>39001770300</v>
      </c>
      <c r="D9051" s="18">
        <v>53003</v>
      </c>
    </row>
    <row r="9052" spans="1:4" ht="18.5" hidden="1">
      <c r="A9052" s="18" t="s">
        <v>81</v>
      </c>
      <c r="B9052" s="18">
        <v>45807</v>
      </c>
      <c r="C9052" s="18">
        <v>39003010300</v>
      </c>
      <c r="D9052" s="18">
        <v>54349</v>
      </c>
    </row>
    <row r="9053" spans="1:4" ht="18.5" hidden="1">
      <c r="A9053" s="18" t="s">
        <v>81</v>
      </c>
      <c r="B9053" s="18">
        <v>45887</v>
      </c>
      <c r="C9053" s="18">
        <v>39003010600</v>
      </c>
      <c r="D9053" s="18">
        <v>59200</v>
      </c>
    </row>
    <row r="9054" spans="1:4" ht="18.5" hidden="1">
      <c r="A9054" s="18" t="s">
        <v>81</v>
      </c>
      <c r="B9054" s="18">
        <v>44864</v>
      </c>
      <c r="C9054" s="18">
        <v>39005971000</v>
      </c>
      <c r="D9054" s="18">
        <v>55210</v>
      </c>
    </row>
    <row r="9055" spans="1:4" ht="18.5" hidden="1">
      <c r="A9055" s="18" t="s">
        <v>81</v>
      </c>
      <c r="B9055" s="18">
        <v>44287</v>
      </c>
      <c r="C9055" s="18">
        <v>39169002200</v>
      </c>
      <c r="D9055" s="18">
        <v>50261</v>
      </c>
    </row>
    <row r="9056" spans="1:4" ht="18.5" hidden="1">
      <c r="A9056" s="18" t="s">
        <v>81</v>
      </c>
      <c r="B9056" s="18">
        <v>44638</v>
      </c>
      <c r="C9056" s="18">
        <v>39075976500</v>
      </c>
      <c r="D9056" s="18">
        <v>57576</v>
      </c>
    </row>
    <row r="9057" spans="1:4" ht="18.5" hidden="1">
      <c r="A9057" s="18" t="s">
        <v>81</v>
      </c>
      <c r="B9057" s="18">
        <v>44085</v>
      </c>
      <c r="C9057" s="18">
        <v>39007001400</v>
      </c>
      <c r="D9057" s="18">
        <v>55658</v>
      </c>
    </row>
    <row r="9058" spans="1:4" ht="18.5" hidden="1">
      <c r="A9058" s="18" t="s">
        <v>81</v>
      </c>
      <c r="B9058" s="18">
        <v>44010</v>
      </c>
      <c r="C9058" s="18">
        <v>39007001002</v>
      </c>
      <c r="D9058" s="18">
        <v>75235</v>
      </c>
    </row>
    <row r="9059" spans="1:4" ht="18.5" hidden="1">
      <c r="A9059" s="18" t="s">
        <v>81</v>
      </c>
      <c r="B9059" s="18">
        <v>44428</v>
      </c>
      <c r="C9059" s="18">
        <v>39155930101</v>
      </c>
      <c r="D9059" s="18">
        <v>51758</v>
      </c>
    </row>
    <row r="9060" spans="1:4" ht="18.5" hidden="1">
      <c r="A9060" s="18" t="s">
        <v>81</v>
      </c>
      <c r="B9060" s="18">
        <v>45764</v>
      </c>
      <c r="C9060" s="18">
        <v>39009972800</v>
      </c>
      <c r="D9060" s="18">
        <v>30752</v>
      </c>
    </row>
    <row r="9061" spans="1:4" ht="18.5" hidden="1">
      <c r="A9061" s="18" t="s">
        <v>81</v>
      </c>
      <c r="B9061" s="18">
        <v>45306</v>
      </c>
      <c r="C9061" s="18">
        <v>39149971500</v>
      </c>
      <c r="D9061" s="18">
        <v>62826</v>
      </c>
    </row>
    <row r="9062" spans="1:4" ht="18.5" hidden="1">
      <c r="A9062" s="18" t="s">
        <v>81</v>
      </c>
      <c r="B9062" s="18">
        <v>43943</v>
      </c>
      <c r="C9062" s="18">
        <v>39081012200</v>
      </c>
      <c r="D9062" s="18">
        <v>53142</v>
      </c>
    </row>
    <row r="9063" spans="1:4" ht="18.5" hidden="1">
      <c r="A9063" s="18" t="s">
        <v>81</v>
      </c>
      <c r="B9063" s="18">
        <v>45142</v>
      </c>
      <c r="C9063" s="18">
        <v>39071954700</v>
      </c>
      <c r="D9063" s="18">
        <v>54951</v>
      </c>
    </row>
    <row r="9064" spans="1:4" ht="18.5" hidden="1">
      <c r="A9064" s="18" t="s">
        <v>81</v>
      </c>
      <c r="B9064" s="18">
        <v>45013</v>
      </c>
      <c r="C9064" s="18">
        <v>39017015000</v>
      </c>
      <c r="D9064" s="18">
        <v>72745</v>
      </c>
    </row>
    <row r="9065" spans="1:4" ht="18.5" hidden="1">
      <c r="A9065" s="18" t="s">
        <v>81</v>
      </c>
      <c r="B9065" s="18">
        <v>45044</v>
      </c>
      <c r="C9065" s="18">
        <v>39017011200</v>
      </c>
      <c r="D9065" s="18">
        <v>74150</v>
      </c>
    </row>
    <row r="9066" spans="1:4" ht="18.5" hidden="1">
      <c r="A9066" s="18" t="s">
        <v>81</v>
      </c>
      <c r="B9066" s="18">
        <v>44620</v>
      </c>
      <c r="C9066" s="18">
        <v>39019720400</v>
      </c>
      <c r="D9066" s="18">
        <v>56274</v>
      </c>
    </row>
    <row r="9067" spans="1:4" ht="18.5" hidden="1">
      <c r="A9067" s="18" t="s">
        <v>81</v>
      </c>
      <c r="B9067" s="18">
        <v>45312</v>
      </c>
      <c r="C9067" s="18">
        <v>39109390100</v>
      </c>
      <c r="D9067" s="18">
        <v>75715</v>
      </c>
    </row>
    <row r="9068" spans="1:4" ht="18.5" hidden="1">
      <c r="A9068" s="18" t="s">
        <v>81</v>
      </c>
      <c r="B9068" s="18">
        <v>43343</v>
      </c>
      <c r="C9068" s="18">
        <v>39091004300</v>
      </c>
      <c r="D9068" s="18">
        <v>59083</v>
      </c>
    </row>
    <row r="9069" spans="1:4" ht="18.5" hidden="1">
      <c r="A9069" s="18" t="s">
        <v>81</v>
      </c>
      <c r="B9069" s="18">
        <v>43045</v>
      </c>
      <c r="C9069" s="18">
        <v>39159050700</v>
      </c>
      <c r="D9069" s="18">
        <v>88057</v>
      </c>
    </row>
    <row r="9070" spans="1:4" ht="18.5" hidden="1">
      <c r="A9070" s="18" t="s">
        <v>81</v>
      </c>
      <c r="B9070" s="18">
        <v>45341</v>
      </c>
      <c r="C9070" s="18">
        <v>39023002902</v>
      </c>
      <c r="D9070" s="18">
        <v>51233</v>
      </c>
    </row>
    <row r="9071" spans="1:4" ht="18.5" hidden="1">
      <c r="A9071" s="18" t="s">
        <v>81</v>
      </c>
      <c r="B9071" s="18">
        <v>45323</v>
      </c>
      <c r="C9071" s="18">
        <v>39023003001</v>
      </c>
      <c r="D9071" s="18">
        <v>71359</v>
      </c>
    </row>
    <row r="9072" spans="1:4" ht="18.5" hidden="1">
      <c r="A9072" s="18" t="s">
        <v>81</v>
      </c>
      <c r="B9072" s="18">
        <v>43153</v>
      </c>
      <c r="C9072" s="18">
        <v>39097041300</v>
      </c>
      <c r="D9072" s="18">
        <v>59554</v>
      </c>
    </row>
    <row r="9073" spans="1:4" ht="18.5" hidden="1">
      <c r="A9073" s="18" t="s">
        <v>81</v>
      </c>
      <c r="B9073" s="18">
        <v>44445</v>
      </c>
      <c r="C9073" s="18">
        <v>39029950100</v>
      </c>
      <c r="D9073" s="18">
        <v>55741</v>
      </c>
    </row>
    <row r="9074" spans="1:4" ht="18.5" hidden="1">
      <c r="A9074" s="18" t="s">
        <v>81</v>
      </c>
      <c r="B9074" s="18">
        <v>44408</v>
      </c>
      <c r="C9074" s="18">
        <v>39029950200</v>
      </c>
      <c r="D9074" s="18">
        <v>52063</v>
      </c>
    </row>
    <row r="9075" spans="1:4" ht="18.5" hidden="1">
      <c r="A9075" s="18" t="s">
        <v>81</v>
      </c>
      <c r="B9075" s="18">
        <v>44431</v>
      </c>
      <c r="C9075" s="18">
        <v>39029950300</v>
      </c>
      <c r="D9075" s="18">
        <v>52493</v>
      </c>
    </row>
    <row r="9076" spans="1:4" ht="18.5" hidden="1">
      <c r="A9076" s="18" t="s">
        <v>81</v>
      </c>
      <c r="B9076" s="18">
        <v>43962</v>
      </c>
      <c r="C9076" s="18">
        <v>39029951200</v>
      </c>
      <c r="D9076" s="18">
        <v>47041</v>
      </c>
    </row>
    <row r="9077" spans="1:4" ht="18.5" hidden="1">
      <c r="A9077" s="18" t="s">
        <v>81</v>
      </c>
      <c r="B9077" s="18">
        <v>43824</v>
      </c>
      <c r="C9077" s="18">
        <v>39031960900</v>
      </c>
      <c r="D9077" s="18">
        <v>59684</v>
      </c>
    </row>
    <row r="9078" spans="1:4" ht="18.5" hidden="1">
      <c r="A9078" s="18" t="s">
        <v>81</v>
      </c>
      <c r="B9078" s="18">
        <v>43845</v>
      </c>
      <c r="C9078" s="18">
        <v>39031961800</v>
      </c>
      <c r="D9078" s="18">
        <v>45506</v>
      </c>
    </row>
    <row r="9079" spans="1:4" ht="18.5" hidden="1">
      <c r="A9079" s="18" t="s">
        <v>81</v>
      </c>
      <c r="B9079" s="18">
        <v>43822</v>
      </c>
      <c r="C9079" s="18">
        <v>39031961100</v>
      </c>
      <c r="D9079" s="18">
        <v>49680</v>
      </c>
    </row>
    <row r="9080" spans="1:4" ht="18.5" hidden="1">
      <c r="A9080" s="18" t="s">
        <v>81</v>
      </c>
      <c r="B9080" s="18">
        <v>43821</v>
      </c>
      <c r="C9080" s="18">
        <v>39119911100</v>
      </c>
      <c r="D9080" s="18">
        <v>58717</v>
      </c>
    </row>
    <row r="9081" spans="1:4" ht="18.5" hidden="1">
      <c r="A9081" s="18" t="s">
        <v>81</v>
      </c>
      <c r="B9081" s="18">
        <v>43805</v>
      </c>
      <c r="C9081" s="18">
        <v>39031961100</v>
      </c>
      <c r="D9081" s="18">
        <v>49680</v>
      </c>
    </row>
    <row r="9082" spans="1:4" ht="18.5" hidden="1">
      <c r="A9082" s="18" t="s">
        <v>81</v>
      </c>
      <c r="B9082" s="18">
        <v>43836</v>
      </c>
      <c r="C9082" s="18">
        <v>39031961200</v>
      </c>
      <c r="D9082" s="18">
        <v>44340</v>
      </c>
    </row>
    <row r="9083" spans="1:4" ht="18.5" hidden="1">
      <c r="A9083" s="18" t="s">
        <v>81</v>
      </c>
      <c r="B9083" s="18">
        <v>44820</v>
      </c>
      <c r="C9083" s="18">
        <v>39033974400</v>
      </c>
      <c r="D9083" s="18">
        <v>44342</v>
      </c>
    </row>
    <row r="9084" spans="1:4" ht="18.5" hidden="1">
      <c r="A9084" s="18" t="s">
        <v>81</v>
      </c>
      <c r="B9084" s="18">
        <v>43314</v>
      </c>
      <c r="C9084" s="18">
        <v>39101010100</v>
      </c>
      <c r="D9084" s="18">
        <v>62005</v>
      </c>
    </row>
    <row r="9085" spans="1:4" ht="18.5" hidden="1">
      <c r="A9085" s="18" t="s">
        <v>81</v>
      </c>
      <c r="B9085" s="18">
        <v>44875</v>
      </c>
      <c r="C9085" s="18">
        <v>39139002600</v>
      </c>
      <c r="D9085" s="18">
        <v>50878</v>
      </c>
    </row>
    <row r="9086" spans="1:4" ht="18.5" hidden="1">
      <c r="A9086" s="18" t="s">
        <v>81</v>
      </c>
      <c r="B9086" s="18">
        <v>43302</v>
      </c>
      <c r="C9086" s="18">
        <v>39101000900</v>
      </c>
      <c r="D9086" s="18">
        <v>27809</v>
      </c>
    </row>
    <row r="9087" spans="1:4" ht="18.5" hidden="1">
      <c r="A9087" s="18" t="s">
        <v>81</v>
      </c>
      <c r="B9087" s="18">
        <v>44111</v>
      </c>
      <c r="C9087" s="18">
        <v>39035123501</v>
      </c>
      <c r="D9087" s="18">
        <v>42767</v>
      </c>
    </row>
    <row r="9088" spans="1:4" ht="18.5" hidden="1">
      <c r="A9088" s="18" t="s">
        <v>81</v>
      </c>
      <c r="B9088" s="18">
        <v>44134</v>
      </c>
      <c r="C9088" s="18">
        <v>39035177503</v>
      </c>
      <c r="D9088" s="18">
        <v>66161</v>
      </c>
    </row>
    <row r="9089" spans="1:4" ht="18.5" hidden="1">
      <c r="A9089" s="18" t="s">
        <v>81</v>
      </c>
      <c r="B9089" s="18">
        <v>44115</v>
      </c>
      <c r="C9089" s="18">
        <v>39035109301</v>
      </c>
      <c r="D9089" s="18">
        <v>16991</v>
      </c>
    </row>
    <row r="9090" spans="1:4" ht="18.5" hidden="1">
      <c r="A9090" s="18" t="s">
        <v>81</v>
      </c>
      <c r="B9090" s="18">
        <v>44132</v>
      </c>
      <c r="C9090" s="18">
        <v>39035152303</v>
      </c>
      <c r="D9090" s="18">
        <v>57668</v>
      </c>
    </row>
    <row r="9091" spans="1:4" ht="18.5" hidden="1">
      <c r="A9091" s="18" t="s">
        <v>81</v>
      </c>
      <c r="B9091" s="18">
        <v>44017</v>
      </c>
      <c r="C9091" s="18">
        <v>39035134204</v>
      </c>
      <c r="D9091" s="18">
        <v>48548</v>
      </c>
    </row>
    <row r="9092" spans="1:4" ht="18.5" hidden="1">
      <c r="A9092" s="18" t="s">
        <v>81</v>
      </c>
      <c r="B9092" s="18">
        <v>45304</v>
      </c>
      <c r="C9092" s="18">
        <v>39037570102</v>
      </c>
      <c r="D9092" s="18">
        <v>59616</v>
      </c>
    </row>
    <row r="9093" spans="1:4" ht="18.5" hidden="1">
      <c r="A9093" s="18" t="s">
        <v>81</v>
      </c>
      <c r="B9093" s="18">
        <v>45390</v>
      </c>
      <c r="C9093" s="18">
        <v>39037510100</v>
      </c>
      <c r="D9093" s="18">
        <v>46334</v>
      </c>
    </row>
    <row r="9094" spans="1:4" ht="18.5" hidden="1">
      <c r="A9094" s="18" t="s">
        <v>81</v>
      </c>
      <c r="B9094" s="18">
        <v>43074</v>
      </c>
      <c r="C9094" s="18">
        <v>39041012300</v>
      </c>
      <c r="D9094" s="18">
        <v>75332</v>
      </c>
    </row>
    <row r="9095" spans="1:4" ht="18.5" hidden="1">
      <c r="A9095" s="18" t="s">
        <v>81</v>
      </c>
      <c r="B9095" s="18">
        <v>43032</v>
      </c>
      <c r="C9095" s="18">
        <v>39041011102</v>
      </c>
      <c r="D9095" s="18">
        <v>88731</v>
      </c>
    </row>
    <row r="9096" spans="1:4" ht="18.5" hidden="1">
      <c r="A9096" s="18" t="s">
        <v>81</v>
      </c>
      <c r="B9096" s="18">
        <v>44839</v>
      </c>
      <c r="C9096" s="18">
        <v>39043040400</v>
      </c>
      <c r="D9096" s="18">
        <v>81068</v>
      </c>
    </row>
    <row r="9097" spans="1:4" ht="18.5" hidden="1">
      <c r="A9097" s="18" t="s">
        <v>81</v>
      </c>
      <c r="B9097" s="18">
        <v>44811</v>
      </c>
      <c r="C9097" s="18">
        <v>39147962500</v>
      </c>
      <c r="D9097" s="18">
        <v>53856</v>
      </c>
    </row>
    <row r="9098" spans="1:4" ht="18.5" hidden="1">
      <c r="A9098" s="18" t="s">
        <v>81</v>
      </c>
      <c r="B9098" s="18">
        <v>44857</v>
      </c>
      <c r="C9098" s="18">
        <v>39077916500</v>
      </c>
      <c r="D9098" s="18">
        <v>70698</v>
      </c>
    </row>
    <row r="9099" spans="1:4" ht="18.5" hidden="1">
      <c r="A9099" s="18" t="s">
        <v>81</v>
      </c>
      <c r="B9099" s="18">
        <v>43464</v>
      </c>
      <c r="C9099" s="18">
        <v>39143962100</v>
      </c>
      <c r="D9099" s="18">
        <v>60810</v>
      </c>
    </row>
    <row r="9100" spans="1:4" ht="18.5" hidden="1">
      <c r="A9100" s="18" t="s">
        <v>81</v>
      </c>
      <c r="B9100" s="18">
        <v>43148</v>
      </c>
      <c r="C9100" s="18">
        <v>39045030200</v>
      </c>
      <c r="D9100" s="18">
        <v>64042</v>
      </c>
    </row>
    <row r="9101" spans="1:4" ht="18.5" hidden="1">
      <c r="A9101" s="18" t="s">
        <v>81</v>
      </c>
      <c r="B9101" s="18">
        <v>43068</v>
      </c>
      <c r="C9101" s="18">
        <v>39049009390</v>
      </c>
      <c r="D9101" s="18">
        <v>85516</v>
      </c>
    </row>
    <row r="9102" spans="1:4" ht="18.5" hidden="1">
      <c r="A9102" s="18" t="s">
        <v>81</v>
      </c>
      <c r="B9102" s="18">
        <v>43147</v>
      </c>
      <c r="C9102" s="18">
        <v>39045032900</v>
      </c>
      <c r="D9102" s="18">
        <v>107058</v>
      </c>
    </row>
    <row r="9103" spans="1:4" ht="18.5" hidden="1">
      <c r="A9103" s="18" t="s">
        <v>81</v>
      </c>
      <c r="B9103" s="18">
        <v>43107</v>
      </c>
      <c r="C9103" s="18">
        <v>39045031100</v>
      </c>
      <c r="D9103" s="18">
        <v>59020</v>
      </c>
    </row>
    <row r="9104" spans="1:4" ht="18.5" hidden="1">
      <c r="A9104" s="18" t="s">
        <v>81</v>
      </c>
      <c r="B9104" s="18">
        <v>43145</v>
      </c>
      <c r="C9104" s="18">
        <v>39129021600</v>
      </c>
      <c r="D9104" s="18">
        <v>64304</v>
      </c>
    </row>
    <row r="9105" spans="1:4" ht="18.5" hidden="1">
      <c r="A9105" s="18" t="s">
        <v>81</v>
      </c>
      <c r="B9105" s="18">
        <v>43106</v>
      </c>
      <c r="C9105" s="18">
        <v>39047925800</v>
      </c>
      <c r="D9105" s="18">
        <v>58952</v>
      </c>
    </row>
    <row r="9106" spans="1:4" ht="18.5" hidden="1">
      <c r="A9106" s="18" t="s">
        <v>81</v>
      </c>
      <c r="B9106" s="18">
        <v>43125</v>
      </c>
      <c r="C9106" s="18">
        <v>39049009497</v>
      </c>
      <c r="D9106" s="18">
        <v>71363</v>
      </c>
    </row>
    <row r="9107" spans="1:4" ht="18.5" hidden="1">
      <c r="A9107" s="18" t="s">
        <v>81</v>
      </c>
      <c r="B9107" s="18">
        <v>43109</v>
      </c>
      <c r="C9107" s="18">
        <v>39049009373</v>
      </c>
      <c r="D9107" s="18">
        <v>58272</v>
      </c>
    </row>
    <row r="9108" spans="1:4" ht="18.5" hidden="1">
      <c r="A9108" s="18" t="s">
        <v>81</v>
      </c>
      <c r="B9108" s="18">
        <v>43203</v>
      </c>
      <c r="C9108" s="18">
        <v>39049002800</v>
      </c>
      <c r="D9108" s="18">
        <v>30478</v>
      </c>
    </row>
    <row r="9109" spans="1:4" ht="18.5" hidden="1">
      <c r="A9109" s="18" t="s">
        <v>81</v>
      </c>
      <c r="B9109" s="18">
        <v>43123</v>
      </c>
      <c r="C9109" s="18">
        <v>39049009752</v>
      </c>
      <c r="D9109" s="18">
        <v>80541</v>
      </c>
    </row>
    <row r="9110" spans="1:4" ht="18.5" hidden="1">
      <c r="A9110" s="18" t="s">
        <v>81</v>
      </c>
      <c r="B9110" s="18">
        <v>43004</v>
      </c>
      <c r="C9110" s="18">
        <v>39049007396</v>
      </c>
      <c r="D9110" s="18">
        <v>87170</v>
      </c>
    </row>
    <row r="9111" spans="1:4" ht="18.5" hidden="1">
      <c r="A9111" s="18" t="s">
        <v>81</v>
      </c>
      <c r="B9111" s="18">
        <v>43229</v>
      </c>
      <c r="C9111" s="18">
        <v>39049006923</v>
      </c>
      <c r="D9111" s="18">
        <v>52529</v>
      </c>
    </row>
    <row r="9112" spans="1:4" ht="18.5" hidden="1">
      <c r="A9112" s="18" t="s">
        <v>81</v>
      </c>
      <c r="B9112" s="18">
        <v>43211</v>
      </c>
      <c r="C9112" s="18">
        <v>39049000910</v>
      </c>
      <c r="D9112" s="18">
        <v>29842</v>
      </c>
    </row>
    <row r="9113" spans="1:4" ht="18.5" hidden="1">
      <c r="A9113" s="18" t="s">
        <v>81</v>
      </c>
      <c r="B9113" s="18">
        <v>43222</v>
      </c>
      <c r="C9113" s="18">
        <v>39049004300</v>
      </c>
      <c r="D9113" s="18">
        <v>50078</v>
      </c>
    </row>
    <row r="9114" spans="1:4" ht="18.5" hidden="1">
      <c r="A9114" s="18" t="s">
        <v>81</v>
      </c>
      <c r="B9114" s="18">
        <v>43570</v>
      </c>
      <c r="C9114" s="18">
        <v>39171950400</v>
      </c>
      <c r="D9114" s="18">
        <v>52338</v>
      </c>
    </row>
    <row r="9115" spans="1:4" ht="18.5" hidden="1">
      <c r="A9115" s="18" t="s">
        <v>81</v>
      </c>
      <c r="B9115" s="18">
        <v>43553</v>
      </c>
      <c r="C9115" s="18">
        <v>39051040600</v>
      </c>
      <c r="D9115" s="18">
        <v>59444</v>
      </c>
    </row>
    <row r="9116" spans="1:4" ht="18.5" hidden="1">
      <c r="A9116" s="18" t="s">
        <v>81</v>
      </c>
      <c r="B9116" s="18">
        <v>44072</v>
      </c>
      <c r="C9116" s="18">
        <v>39055311500</v>
      </c>
      <c r="D9116" s="18">
        <v>135775</v>
      </c>
    </row>
    <row r="9117" spans="1:4" ht="18.5" hidden="1">
      <c r="A9117" s="18" t="s">
        <v>81</v>
      </c>
      <c r="B9117" s="18">
        <v>44202</v>
      </c>
      <c r="C9117" s="18">
        <v>39133600302</v>
      </c>
      <c r="D9117" s="18">
        <v>105532</v>
      </c>
    </row>
    <row r="9118" spans="1:4" ht="18.5" hidden="1">
      <c r="A9118" s="18" t="s">
        <v>81</v>
      </c>
      <c r="B9118" s="18">
        <v>45440</v>
      </c>
      <c r="C9118" s="18">
        <v>39057220100</v>
      </c>
      <c r="D9118" s="18">
        <v>122266</v>
      </c>
    </row>
    <row r="9119" spans="1:4" ht="18.5" hidden="1">
      <c r="A9119" s="18" t="s">
        <v>81</v>
      </c>
      <c r="B9119" s="18">
        <v>45384</v>
      </c>
      <c r="C9119" s="18">
        <v>39057240600</v>
      </c>
      <c r="D9119" s="18">
        <v>47347</v>
      </c>
    </row>
    <row r="9120" spans="1:4" ht="18.5" hidden="1">
      <c r="A9120" s="18" t="s">
        <v>81</v>
      </c>
      <c r="B9120" s="18">
        <v>45459</v>
      </c>
      <c r="C9120" s="18">
        <v>39113040103</v>
      </c>
      <c r="D9120" s="18">
        <v>89026</v>
      </c>
    </row>
    <row r="9121" spans="1:4" ht="18.5" hidden="1">
      <c r="A9121" s="18" t="s">
        <v>81</v>
      </c>
      <c r="B9121" s="18">
        <v>45301</v>
      </c>
      <c r="C9121" s="18">
        <v>39057210602</v>
      </c>
      <c r="D9121" s="18">
        <v>78894</v>
      </c>
    </row>
    <row r="9122" spans="1:4" ht="18.5" hidden="1">
      <c r="A9122" s="18" t="s">
        <v>81</v>
      </c>
      <c r="B9122" s="18">
        <v>43762</v>
      </c>
      <c r="C9122" s="18">
        <v>39119912800</v>
      </c>
      <c r="D9122" s="18">
        <v>62013</v>
      </c>
    </row>
    <row r="9123" spans="1:4" ht="18.5" hidden="1">
      <c r="A9123" s="18" t="s">
        <v>81</v>
      </c>
      <c r="B9123" s="18">
        <v>43750</v>
      </c>
      <c r="C9123" s="18">
        <v>39059977800</v>
      </c>
      <c r="D9123" s="18">
        <v>42800</v>
      </c>
    </row>
    <row r="9124" spans="1:4" ht="18.5" hidden="1">
      <c r="A9124" s="18" t="s">
        <v>81</v>
      </c>
      <c r="B9124" s="18">
        <v>45243</v>
      </c>
      <c r="C9124" s="18">
        <v>39061024400</v>
      </c>
      <c r="D9124" s="18">
        <v>279467</v>
      </c>
    </row>
    <row r="9125" spans="1:4" ht="18.5" hidden="1">
      <c r="A9125" s="18" t="s">
        <v>81</v>
      </c>
      <c r="B9125" s="18">
        <v>45202</v>
      </c>
      <c r="C9125" s="18">
        <v>39061026800</v>
      </c>
      <c r="D9125" s="18">
        <v>137293</v>
      </c>
    </row>
    <row r="9126" spans="1:4" ht="18.5" hidden="1">
      <c r="A9126" s="18" t="s">
        <v>81</v>
      </c>
      <c r="B9126" s="18">
        <v>45226</v>
      </c>
      <c r="C9126" s="18">
        <v>39061004702</v>
      </c>
      <c r="D9126" s="18">
        <v>34584</v>
      </c>
    </row>
    <row r="9127" spans="1:4" ht="18.5" hidden="1">
      <c r="A9127" s="18" t="s">
        <v>81</v>
      </c>
      <c r="B9127" s="18">
        <v>45219</v>
      </c>
      <c r="C9127" s="18">
        <v>39061002500</v>
      </c>
      <c r="D9127" s="18">
        <v>23957</v>
      </c>
    </row>
    <row r="9128" spans="1:4" ht="18.5" hidden="1">
      <c r="A9128" s="18" t="s">
        <v>81</v>
      </c>
      <c r="B9128" s="18">
        <v>45213</v>
      </c>
      <c r="C9128" s="18">
        <v>39061005701</v>
      </c>
      <c r="D9128" s="18">
        <v>57258</v>
      </c>
    </row>
    <row r="9129" spans="1:4" ht="18.5" hidden="1">
      <c r="A9129" s="18" t="s">
        <v>81</v>
      </c>
      <c r="B9129" s="18">
        <v>45217</v>
      </c>
      <c r="C9129" s="18">
        <v>39061025800</v>
      </c>
      <c r="D9129" s="18">
        <v>54449</v>
      </c>
    </row>
    <row r="9130" spans="1:4" ht="18.5" hidden="1">
      <c r="A9130" s="18" t="s">
        <v>81</v>
      </c>
      <c r="B9130" s="18">
        <v>45224</v>
      </c>
      <c r="C9130" s="18">
        <v>39061008100</v>
      </c>
      <c r="D9130" s="18">
        <v>41428</v>
      </c>
    </row>
    <row r="9131" spans="1:4" ht="18.5" hidden="1">
      <c r="A9131" s="18" t="s">
        <v>81</v>
      </c>
      <c r="B9131" s="18">
        <v>45220</v>
      </c>
      <c r="C9131" s="18">
        <v>39061007100</v>
      </c>
      <c r="D9131" s="18">
        <v>78691</v>
      </c>
    </row>
    <row r="9132" spans="1:4" ht="18.5" hidden="1">
      <c r="A9132" s="18" t="s">
        <v>81</v>
      </c>
      <c r="B9132" s="18">
        <v>45225</v>
      </c>
      <c r="C9132" s="18">
        <v>39061007700</v>
      </c>
      <c r="D9132" s="18">
        <v>19855</v>
      </c>
    </row>
    <row r="9133" spans="1:4" ht="18.5" hidden="1">
      <c r="A9133" s="18" t="s">
        <v>81</v>
      </c>
      <c r="B9133" s="18">
        <v>45223</v>
      </c>
      <c r="C9133" s="18">
        <v>39061007900</v>
      </c>
      <c r="D9133" s="18">
        <v>41321</v>
      </c>
    </row>
    <row r="9134" spans="1:4" ht="18.5" hidden="1">
      <c r="A9134" s="18" t="s">
        <v>81</v>
      </c>
      <c r="B9134" s="18">
        <v>45881</v>
      </c>
      <c r="C9134" s="18">
        <v>39063001300</v>
      </c>
      <c r="D9134" s="18">
        <v>64525</v>
      </c>
    </row>
    <row r="9135" spans="1:4" ht="18.5" hidden="1">
      <c r="A9135" s="18" t="s">
        <v>81</v>
      </c>
      <c r="B9135" s="18">
        <v>45840</v>
      </c>
      <c r="C9135" s="18">
        <v>39063001000</v>
      </c>
      <c r="D9135" s="18">
        <v>60757</v>
      </c>
    </row>
    <row r="9136" spans="1:4" ht="18.5" hidden="1">
      <c r="A9136" s="18" t="s">
        <v>81</v>
      </c>
      <c r="B9136" s="18">
        <v>45897</v>
      </c>
      <c r="C9136" s="18">
        <v>39063001200</v>
      </c>
      <c r="D9136" s="18">
        <v>63172</v>
      </c>
    </row>
    <row r="9137" spans="1:4" ht="18.5" hidden="1">
      <c r="A9137" s="18" t="s">
        <v>81</v>
      </c>
      <c r="B9137" s="18">
        <v>45859</v>
      </c>
      <c r="C9137" s="18">
        <v>39065000500</v>
      </c>
      <c r="D9137" s="18">
        <v>54185</v>
      </c>
    </row>
    <row r="9138" spans="1:4" ht="18.5" hidden="1">
      <c r="A9138" s="18" t="s">
        <v>81</v>
      </c>
      <c r="B9138" s="18">
        <v>43347</v>
      </c>
      <c r="C9138" s="18">
        <v>39091003800</v>
      </c>
      <c r="D9138" s="18">
        <v>61642</v>
      </c>
    </row>
    <row r="9139" spans="1:4" ht="18.5" hidden="1">
      <c r="A9139" s="18" t="s">
        <v>81</v>
      </c>
      <c r="B9139" s="18">
        <v>45172</v>
      </c>
      <c r="C9139" s="18">
        <v>39071955100</v>
      </c>
      <c r="D9139" s="18">
        <v>51077</v>
      </c>
    </row>
    <row r="9140" spans="1:4" ht="18.5" hidden="1">
      <c r="A9140" s="18" t="s">
        <v>81</v>
      </c>
      <c r="B9140" s="18">
        <v>44628</v>
      </c>
      <c r="C9140" s="18">
        <v>39075976500</v>
      </c>
      <c r="D9140" s="18">
        <v>57576</v>
      </c>
    </row>
    <row r="9141" spans="1:4" ht="18.5" hidden="1">
      <c r="A9141" s="18" t="s">
        <v>81</v>
      </c>
      <c r="B9141" s="18">
        <v>44676</v>
      </c>
      <c r="C9141" s="18">
        <v>39169001900</v>
      </c>
      <c r="D9141" s="18">
        <v>55062</v>
      </c>
    </row>
    <row r="9142" spans="1:4" ht="18.5" hidden="1">
      <c r="A9142" s="18" t="s">
        <v>81</v>
      </c>
      <c r="B9142" s="18">
        <v>44610</v>
      </c>
      <c r="C9142" s="18">
        <v>39075976802</v>
      </c>
      <c r="D9142" s="18">
        <v>61400</v>
      </c>
    </row>
    <row r="9143" spans="1:4" ht="18.5" hidden="1">
      <c r="A9143" s="18" t="s">
        <v>81</v>
      </c>
      <c r="B9143" s="18">
        <v>44855</v>
      </c>
      <c r="C9143" s="18">
        <v>39077916100</v>
      </c>
      <c r="D9143" s="18">
        <v>63274</v>
      </c>
    </row>
    <row r="9144" spans="1:4" ht="18.5" hidden="1">
      <c r="A9144" s="18" t="s">
        <v>81</v>
      </c>
      <c r="B9144" s="18">
        <v>45634</v>
      </c>
      <c r="C9144" s="18">
        <v>39163953100</v>
      </c>
      <c r="D9144" s="18">
        <v>43144</v>
      </c>
    </row>
    <row r="9145" spans="1:4" ht="18.5" hidden="1">
      <c r="A9145" s="18" t="s">
        <v>81</v>
      </c>
      <c r="B9145" s="18">
        <v>45601</v>
      </c>
      <c r="C9145" s="18">
        <v>39141956500</v>
      </c>
      <c r="D9145" s="18">
        <v>34196</v>
      </c>
    </row>
    <row r="9146" spans="1:4" ht="18.5" hidden="1">
      <c r="A9146" s="18" t="s">
        <v>81</v>
      </c>
      <c r="B9146" s="18">
        <v>43939</v>
      </c>
      <c r="C9146" s="18">
        <v>39081012100</v>
      </c>
      <c r="D9146" s="18">
        <v>53823</v>
      </c>
    </row>
    <row r="9147" spans="1:4" ht="18.5" hidden="1">
      <c r="A9147" s="18" t="s">
        <v>81</v>
      </c>
      <c r="B9147" s="18">
        <v>43961</v>
      </c>
      <c r="C9147" s="18">
        <v>39081011000</v>
      </c>
      <c r="D9147" s="18">
        <v>53609</v>
      </c>
    </row>
    <row r="9148" spans="1:4" ht="18.5" hidden="1">
      <c r="A9148" s="18" t="s">
        <v>81</v>
      </c>
      <c r="B9148" s="18">
        <v>43080</v>
      </c>
      <c r="C9148" s="18">
        <v>39089754700</v>
      </c>
      <c r="D9148" s="18">
        <v>59027</v>
      </c>
    </row>
    <row r="9149" spans="1:4" ht="18.5" hidden="1">
      <c r="A9149" s="18" t="s">
        <v>81</v>
      </c>
      <c r="B9149" s="18">
        <v>43019</v>
      </c>
      <c r="C9149" s="18">
        <v>39083006900</v>
      </c>
      <c r="D9149" s="18">
        <v>56630</v>
      </c>
    </row>
    <row r="9150" spans="1:4" ht="18.5" hidden="1">
      <c r="A9150" s="18" t="s">
        <v>81</v>
      </c>
      <c r="B9150" s="18">
        <v>44813</v>
      </c>
      <c r="C9150" s="18">
        <v>39139003001</v>
      </c>
      <c r="D9150" s="18">
        <v>61918</v>
      </c>
    </row>
    <row r="9151" spans="1:4" ht="18.5" hidden="1">
      <c r="A9151" s="18" t="s">
        <v>81</v>
      </c>
      <c r="B9151" s="18">
        <v>43005</v>
      </c>
      <c r="C9151" s="18">
        <v>39083007400</v>
      </c>
      <c r="D9151" s="18">
        <v>53661</v>
      </c>
    </row>
    <row r="9152" spans="1:4" ht="18.5" hidden="1">
      <c r="A9152" s="18" t="s">
        <v>81</v>
      </c>
      <c r="B9152" s="18">
        <v>44092</v>
      </c>
      <c r="C9152" s="18">
        <v>39085200800</v>
      </c>
      <c r="D9152" s="18">
        <v>57764</v>
      </c>
    </row>
    <row r="9153" spans="1:4" ht="18.5" hidden="1">
      <c r="A9153" s="18" t="s">
        <v>81</v>
      </c>
      <c r="B9153" s="18">
        <v>43001</v>
      </c>
      <c r="C9153" s="18">
        <v>39089755600</v>
      </c>
      <c r="D9153" s="18">
        <v>82267</v>
      </c>
    </row>
    <row r="9154" spans="1:4" ht="18.5" hidden="1">
      <c r="A9154" s="18" t="s">
        <v>81</v>
      </c>
      <c r="B9154" s="18">
        <v>44054</v>
      </c>
      <c r="C9154" s="18">
        <v>39093028100</v>
      </c>
      <c r="D9154" s="18">
        <v>71013</v>
      </c>
    </row>
    <row r="9155" spans="1:4" ht="18.5" hidden="1">
      <c r="A9155" s="18" t="s">
        <v>81</v>
      </c>
      <c r="B9155" s="18">
        <v>44053</v>
      </c>
      <c r="C9155" s="18">
        <v>39093097200</v>
      </c>
      <c r="D9155" s="18">
        <v>66838</v>
      </c>
    </row>
    <row r="9156" spans="1:4" ht="18.5" hidden="1">
      <c r="A9156" s="18" t="s">
        <v>81</v>
      </c>
      <c r="B9156" s="18">
        <v>43613</v>
      </c>
      <c r="C9156" s="18">
        <v>39095006200</v>
      </c>
      <c r="D9156" s="18">
        <v>57390</v>
      </c>
    </row>
    <row r="9157" spans="1:4" ht="18.5" hidden="1">
      <c r="A9157" s="18" t="s">
        <v>81</v>
      </c>
      <c r="B9157" s="18">
        <v>43412</v>
      </c>
      <c r="C9157" s="18">
        <v>39095009700</v>
      </c>
      <c r="D9157" s="18">
        <v>69088</v>
      </c>
    </row>
    <row r="9158" spans="1:4" ht="18.5" hidden="1">
      <c r="A9158" s="18" t="s">
        <v>81</v>
      </c>
      <c r="B9158" s="18">
        <v>43560</v>
      </c>
      <c r="C9158" s="18">
        <v>39095009201</v>
      </c>
      <c r="D9158" s="18">
        <v>116370</v>
      </c>
    </row>
    <row r="9159" spans="1:4" ht="18.5" hidden="1">
      <c r="A9159" s="18" t="s">
        <v>81</v>
      </c>
      <c r="B9159" s="18">
        <v>43623</v>
      </c>
      <c r="C9159" s="18">
        <v>39095008301</v>
      </c>
      <c r="D9159" s="18">
        <v>142079</v>
      </c>
    </row>
    <row r="9160" spans="1:4" ht="18.5" hidden="1">
      <c r="A9160" s="18" t="s">
        <v>81</v>
      </c>
      <c r="B9160" s="18">
        <v>43434</v>
      </c>
      <c r="C9160" s="18">
        <v>39095009900</v>
      </c>
      <c r="D9160" s="18">
        <v>71259</v>
      </c>
    </row>
    <row r="9161" spans="1:4" ht="18.5" hidden="1">
      <c r="A9161" s="18" t="s">
        <v>81</v>
      </c>
      <c r="B9161" s="18">
        <v>44405</v>
      </c>
      <c r="C9161" s="18">
        <v>39099810100</v>
      </c>
      <c r="D9161" s="18">
        <v>52011</v>
      </c>
    </row>
    <row r="9162" spans="1:4" ht="18.5" hidden="1">
      <c r="A9162" s="18" t="s">
        <v>81</v>
      </c>
      <c r="B9162" s="18">
        <v>44471</v>
      </c>
      <c r="C9162" s="18">
        <v>39099810700</v>
      </c>
      <c r="D9162" s="18">
        <v>45842</v>
      </c>
    </row>
    <row r="9163" spans="1:4" ht="18.5" hidden="1">
      <c r="A9163" s="18" t="s">
        <v>81</v>
      </c>
      <c r="B9163" s="18">
        <v>44507</v>
      </c>
      <c r="C9163" s="18">
        <v>39099801700</v>
      </c>
      <c r="D9163" s="18">
        <v>33922</v>
      </c>
    </row>
    <row r="9164" spans="1:4" ht="18.5" hidden="1">
      <c r="A9164" s="18" t="s">
        <v>81</v>
      </c>
      <c r="B9164" s="18">
        <v>44217</v>
      </c>
      <c r="C9164" s="18">
        <v>39169002400</v>
      </c>
      <c r="D9164" s="18">
        <v>56322</v>
      </c>
    </row>
    <row r="9165" spans="1:4" ht="18.5" hidden="1">
      <c r="A9165" s="18" t="s">
        <v>81</v>
      </c>
      <c r="B9165" s="18">
        <v>44212</v>
      </c>
      <c r="C9165" s="18">
        <v>39103415300</v>
      </c>
      <c r="D9165" s="18">
        <v>60994</v>
      </c>
    </row>
    <row r="9166" spans="1:4" ht="18.5" hidden="1">
      <c r="A9166" s="18" t="s">
        <v>81</v>
      </c>
      <c r="B9166" s="18">
        <v>44230</v>
      </c>
      <c r="C9166" s="18">
        <v>39169002901</v>
      </c>
      <c r="D9166" s="18">
        <v>59710</v>
      </c>
    </row>
    <row r="9167" spans="1:4" ht="18.5" hidden="1">
      <c r="A9167" s="18" t="s">
        <v>81</v>
      </c>
      <c r="B9167" s="18">
        <v>44321</v>
      </c>
      <c r="C9167" s="18">
        <v>39153533502</v>
      </c>
      <c r="D9167" s="18">
        <v>88251</v>
      </c>
    </row>
    <row r="9168" spans="1:4" ht="18.5" hidden="1">
      <c r="A9168" s="18" t="s">
        <v>81</v>
      </c>
      <c r="B9168" s="18">
        <v>45770</v>
      </c>
      <c r="C9168" s="18">
        <v>39105964600</v>
      </c>
      <c r="D9168" s="18">
        <v>42225</v>
      </c>
    </row>
    <row r="9169" spans="1:4" ht="18.5" hidden="1">
      <c r="A9169" s="18" t="s">
        <v>81</v>
      </c>
      <c r="B9169" s="18">
        <v>45775</v>
      </c>
      <c r="C9169" s="18">
        <v>39105964300</v>
      </c>
      <c r="D9169" s="18">
        <v>39687</v>
      </c>
    </row>
    <row r="9170" spans="1:4" ht="18.5" hidden="1">
      <c r="A9170" s="18" t="s">
        <v>81</v>
      </c>
      <c r="B9170" s="18">
        <v>45383</v>
      </c>
      <c r="C9170" s="18">
        <v>39109345000</v>
      </c>
      <c r="D9170" s="18">
        <v>50585</v>
      </c>
    </row>
    <row r="9171" spans="1:4" ht="18.5" hidden="1">
      <c r="A9171" s="18" t="s">
        <v>81</v>
      </c>
      <c r="B9171" s="18">
        <v>45406</v>
      </c>
      <c r="C9171" s="18">
        <v>39113000400</v>
      </c>
      <c r="D9171" s="18">
        <v>40161</v>
      </c>
    </row>
    <row r="9172" spans="1:4" ht="18.5" hidden="1">
      <c r="A9172" s="18" t="s">
        <v>81</v>
      </c>
      <c r="B9172" s="18">
        <v>45417</v>
      </c>
      <c r="C9172" s="18">
        <v>39113060200</v>
      </c>
      <c r="D9172" s="18">
        <v>44297</v>
      </c>
    </row>
    <row r="9173" spans="1:4" ht="18.5" hidden="1">
      <c r="A9173" s="18" t="s">
        <v>81</v>
      </c>
      <c r="B9173" s="18">
        <v>45415</v>
      </c>
      <c r="C9173" s="18">
        <v>39113120103</v>
      </c>
      <c r="D9173" s="18">
        <v>57741</v>
      </c>
    </row>
    <row r="9174" spans="1:4" ht="18.5" hidden="1">
      <c r="A9174" s="18" t="s">
        <v>81</v>
      </c>
      <c r="B9174" s="18">
        <v>45715</v>
      </c>
      <c r="C9174" s="18">
        <v>39115968800</v>
      </c>
      <c r="D9174" s="18">
        <v>62403</v>
      </c>
    </row>
    <row r="9175" spans="1:4" ht="18.5" hidden="1">
      <c r="A9175" s="18" t="s">
        <v>81</v>
      </c>
      <c r="B9175" s="18">
        <v>43758</v>
      </c>
      <c r="C9175" s="18">
        <v>39115969000</v>
      </c>
      <c r="D9175" s="18">
        <v>41317</v>
      </c>
    </row>
    <row r="9176" spans="1:4" ht="18.5" hidden="1">
      <c r="A9176" s="18" t="s">
        <v>81</v>
      </c>
      <c r="B9176" s="18">
        <v>43802</v>
      </c>
      <c r="C9176" s="18">
        <v>39119911000</v>
      </c>
      <c r="D9176" s="18">
        <v>51342</v>
      </c>
    </row>
    <row r="9177" spans="1:4" ht="18.5" hidden="1">
      <c r="A9177" s="18" t="s">
        <v>81</v>
      </c>
      <c r="B9177" s="18">
        <v>43720</v>
      </c>
      <c r="C9177" s="18">
        <v>39119912600</v>
      </c>
      <c r="D9177" s="18">
        <v>61003</v>
      </c>
    </row>
    <row r="9178" spans="1:4" ht="18.5" hidden="1">
      <c r="A9178" s="18" t="s">
        <v>81</v>
      </c>
      <c r="B9178" s="18">
        <v>45744</v>
      </c>
      <c r="C9178" s="18">
        <v>39167021300</v>
      </c>
      <c r="D9178" s="18">
        <v>48134</v>
      </c>
    </row>
    <row r="9179" spans="1:4" ht="18.5" hidden="1">
      <c r="A9179" s="18" t="s">
        <v>81</v>
      </c>
      <c r="B9179" s="18">
        <v>45861</v>
      </c>
      <c r="C9179" s="18">
        <v>39125960500</v>
      </c>
      <c r="D9179" s="18">
        <v>47281</v>
      </c>
    </row>
    <row r="9180" spans="1:4" ht="18.5" hidden="1">
      <c r="A9180" s="18" t="s">
        <v>81</v>
      </c>
      <c r="B9180" s="18">
        <v>43730</v>
      </c>
      <c r="C9180" s="18">
        <v>39127966100</v>
      </c>
      <c r="D9180" s="18">
        <v>45516</v>
      </c>
    </row>
    <row r="9181" spans="1:4" ht="18.5" hidden="1">
      <c r="A9181" s="18" t="s">
        <v>81</v>
      </c>
      <c r="B9181" s="18">
        <v>43761</v>
      </c>
      <c r="C9181" s="18">
        <v>39127966100</v>
      </c>
      <c r="D9181" s="18">
        <v>45516</v>
      </c>
    </row>
    <row r="9182" spans="1:4" ht="18.5" hidden="1">
      <c r="A9182" s="18" t="s">
        <v>81</v>
      </c>
      <c r="B9182" s="18">
        <v>43164</v>
      </c>
      <c r="C9182" s="18">
        <v>39129021600</v>
      </c>
      <c r="D9182" s="18">
        <v>64304</v>
      </c>
    </row>
    <row r="9183" spans="1:4" ht="18.5" hidden="1">
      <c r="A9183" s="18" t="s">
        <v>81</v>
      </c>
      <c r="B9183" s="18">
        <v>43115</v>
      </c>
      <c r="C9183" s="18">
        <v>39141955603</v>
      </c>
      <c r="D9183" s="18">
        <v>58435</v>
      </c>
    </row>
    <row r="9184" spans="1:4" ht="18.5" hidden="1">
      <c r="A9184" s="18" t="s">
        <v>81</v>
      </c>
      <c r="B9184" s="18">
        <v>43117</v>
      </c>
      <c r="C9184" s="18">
        <v>39129021401</v>
      </c>
      <c r="D9184" s="18">
        <v>67157</v>
      </c>
    </row>
    <row r="9185" spans="1:4" ht="18.5" hidden="1">
      <c r="A9185" s="18" t="s">
        <v>81</v>
      </c>
      <c r="B9185" s="18">
        <v>44241</v>
      </c>
      <c r="C9185" s="18">
        <v>39133600401</v>
      </c>
      <c r="D9185" s="18">
        <v>73802</v>
      </c>
    </row>
    <row r="9186" spans="1:4" ht="18.5" hidden="1">
      <c r="A9186" s="18" t="s">
        <v>81</v>
      </c>
      <c r="B9186" s="18">
        <v>44902</v>
      </c>
      <c r="C9186" s="18">
        <v>39139003100</v>
      </c>
      <c r="D9186" s="18">
        <v>30925</v>
      </c>
    </row>
    <row r="9187" spans="1:4" ht="18.5" hidden="1">
      <c r="A9187" s="18" t="s">
        <v>81</v>
      </c>
      <c r="B9187" s="18">
        <v>43442</v>
      </c>
      <c r="C9187" s="18">
        <v>39143960900</v>
      </c>
      <c r="D9187" s="18">
        <v>65070</v>
      </c>
    </row>
    <row r="9188" spans="1:4" ht="18.5" hidden="1">
      <c r="A9188" s="18" t="s">
        <v>81</v>
      </c>
      <c r="B9188" s="18">
        <v>43420</v>
      </c>
      <c r="C9188" s="18">
        <v>39143961700</v>
      </c>
      <c r="D9188" s="18">
        <v>51893</v>
      </c>
    </row>
    <row r="9189" spans="1:4" ht="18.5" hidden="1">
      <c r="A9189" s="18" t="s">
        <v>81</v>
      </c>
      <c r="B9189" s="18">
        <v>44841</v>
      </c>
      <c r="C9189" s="18">
        <v>39147962700</v>
      </c>
      <c r="D9189" s="18">
        <v>55138</v>
      </c>
    </row>
    <row r="9190" spans="1:4" ht="18.5" hidden="1">
      <c r="A9190" s="18" t="s">
        <v>81</v>
      </c>
      <c r="B9190" s="18">
        <v>45629</v>
      </c>
      <c r="C9190" s="18">
        <v>39145002800</v>
      </c>
      <c r="D9190" s="18">
        <v>47350</v>
      </c>
    </row>
    <row r="9191" spans="1:4" ht="18.5" hidden="1">
      <c r="A9191" s="18" t="s">
        <v>81</v>
      </c>
      <c r="B9191" s="18">
        <v>45663</v>
      </c>
      <c r="C9191" s="18">
        <v>39145004000</v>
      </c>
      <c r="D9191" s="18">
        <v>50099</v>
      </c>
    </row>
    <row r="9192" spans="1:4" ht="18.5" hidden="1">
      <c r="A9192" s="18" t="s">
        <v>81</v>
      </c>
      <c r="B9192" s="18">
        <v>44662</v>
      </c>
      <c r="C9192" s="18">
        <v>39151714801</v>
      </c>
      <c r="D9192" s="18">
        <v>55445</v>
      </c>
    </row>
    <row r="9193" spans="1:4" ht="18.5" hidden="1">
      <c r="A9193" s="18" t="s">
        <v>81</v>
      </c>
      <c r="B9193" s="18">
        <v>44301</v>
      </c>
      <c r="C9193" s="18">
        <v>39153504700</v>
      </c>
      <c r="D9193" s="18">
        <v>55593</v>
      </c>
    </row>
    <row r="9194" spans="1:4" ht="18.5" hidden="1">
      <c r="A9194" s="18" t="s">
        <v>81</v>
      </c>
      <c r="B9194" s="18">
        <v>44221</v>
      </c>
      <c r="C9194" s="18">
        <v>39153520104</v>
      </c>
      <c r="D9194" s="18">
        <v>46238</v>
      </c>
    </row>
    <row r="9195" spans="1:4" ht="18.5" hidden="1">
      <c r="A9195" s="18" t="s">
        <v>81</v>
      </c>
      <c r="B9195" s="18">
        <v>44473</v>
      </c>
      <c r="C9195" s="18">
        <v>39155931200</v>
      </c>
      <c r="D9195" s="18">
        <v>58408</v>
      </c>
    </row>
    <row r="9196" spans="1:4" ht="18.5" hidden="1">
      <c r="A9196" s="18" t="s">
        <v>81</v>
      </c>
      <c r="B9196" s="18">
        <v>43036</v>
      </c>
      <c r="C9196" s="18">
        <v>39159050200</v>
      </c>
      <c r="D9196" s="18">
        <v>65143</v>
      </c>
    </row>
    <row r="9197" spans="1:4" ht="18.5" hidden="1">
      <c r="A9197" s="18" t="s">
        <v>81</v>
      </c>
      <c r="B9197" s="18">
        <v>43067</v>
      </c>
      <c r="C9197" s="18">
        <v>39159050200</v>
      </c>
      <c r="D9197" s="18">
        <v>65143</v>
      </c>
    </row>
    <row r="9198" spans="1:4" ht="18.5" hidden="1">
      <c r="A9198" s="18" t="s">
        <v>81</v>
      </c>
      <c r="B9198" s="18">
        <v>45034</v>
      </c>
      <c r="C9198" s="18">
        <v>39165032003</v>
      </c>
      <c r="D9198" s="18">
        <v>87265</v>
      </c>
    </row>
    <row r="9199" spans="1:4" ht="18.5" hidden="1">
      <c r="A9199" s="18" t="s">
        <v>81</v>
      </c>
      <c r="B9199" s="18">
        <v>45724</v>
      </c>
      <c r="C9199" s="18">
        <v>39167021700</v>
      </c>
      <c r="D9199" s="18">
        <v>64600</v>
      </c>
    </row>
    <row r="9200" spans="1:4" ht="18.5" hidden="1">
      <c r="A9200" s="18" t="s">
        <v>81</v>
      </c>
      <c r="B9200" s="18">
        <v>44606</v>
      </c>
      <c r="C9200" s="18">
        <v>39169003700</v>
      </c>
      <c r="D9200" s="18">
        <v>60724</v>
      </c>
    </row>
    <row r="9201" spans="1:4" ht="18.5" hidden="1">
      <c r="A9201" s="18" t="s">
        <v>81</v>
      </c>
      <c r="B9201" s="18">
        <v>43466</v>
      </c>
      <c r="C9201" s="18">
        <v>39173022100</v>
      </c>
      <c r="D9201" s="18">
        <v>55899</v>
      </c>
    </row>
    <row r="9202" spans="1:4" ht="18.5" hidden="1">
      <c r="A9202" s="18" t="s">
        <v>81</v>
      </c>
      <c r="B9202" s="18">
        <v>43462</v>
      </c>
      <c r="C9202" s="18">
        <v>39173021500</v>
      </c>
      <c r="D9202" s="18">
        <v>70677</v>
      </c>
    </row>
    <row r="9203" spans="1:4" ht="18.5" hidden="1">
      <c r="A9203" s="18" t="s">
        <v>81</v>
      </c>
      <c r="B9203" s="18">
        <v>43467</v>
      </c>
      <c r="C9203" s="18">
        <v>39173022200</v>
      </c>
      <c r="D9203" s="18">
        <v>48333</v>
      </c>
    </row>
    <row r="9204" spans="1:4" ht="18.5" hidden="1">
      <c r="A9204" s="18" t="s">
        <v>81</v>
      </c>
      <c r="B9204" s="18">
        <v>43330</v>
      </c>
      <c r="C9204" s="18">
        <v>39175938200</v>
      </c>
      <c r="D9204" s="18">
        <v>71073</v>
      </c>
    </row>
    <row r="9205" spans="1:4" ht="18.5" hidden="1">
      <c r="A9205" s="18" t="s">
        <v>81</v>
      </c>
      <c r="B9205" s="18">
        <v>43359</v>
      </c>
      <c r="C9205" s="18">
        <v>39175938200</v>
      </c>
      <c r="D9205" s="18">
        <v>71073</v>
      </c>
    </row>
    <row r="9206" spans="1:4" ht="18.5" hidden="1">
      <c r="A9206" s="18" t="s">
        <v>81</v>
      </c>
      <c r="B9206" s="18">
        <v>45801</v>
      </c>
      <c r="C9206" s="18">
        <v>39003011300</v>
      </c>
      <c r="D9206" s="18">
        <v>66187</v>
      </c>
    </row>
    <row r="9207" spans="1:4" ht="18.5" hidden="1">
      <c r="A9207" s="18" t="s">
        <v>81</v>
      </c>
      <c r="B9207" s="18">
        <v>45805</v>
      </c>
      <c r="C9207" s="18">
        <v>39003010900</v>
      </c>
      <c r="D9207" s="18">
        <v>60623</v>
      </c>
    </row>
    <row r="9208" spans="1:4" ht="18.5" hidden="1">
      <c r="A9208" s="18" t="s">
        <v>81</v>
      </c>
      <c r="B9208" s="18">
        <v>45844</v>
      </c>
      <c r="C9208" s="18">
        <v>39137030700</v>
      </c>
      <c r="D9208" s="18">
        <v>69970</v>
      </c>
    </row>
    <row r="9209" spans="1:4" ht="18.5" hidden="1">
      <c r="A9209" s="18" t="s">
        <v>81</v>
      </c>
      <c r="B9209" s="18">
        <v>45820</v>
      </c>
      <c r="C9209" s="18">
        <v>39003010200</v>
      </c>
      <c r="D9209" s="18">
        <v>65766</v>
      </c>
    </row>
    <row r="9210" spans="1:4" ht="18.5" hidden="1">
      <c r="A9210" s="18" t="s">
        <v>81</v>
      </c>
      <c r="B9210" s="18">
        <v>44838</v>
      </c>
      <c r="C9210" s="18">
        <v>39005971000</v>
      </c>
      <c r="D9210" s="18">
        <v>55210</v>
      </c>
    </row>
    <row r="9211" spans="1:4" ht="18.5" hidden="1">
      <c r="A9211" s="18" t="s">
        <v>81</v>
      </c>
      <c r="B9211" s="18">
        <v>44003</v>
      </c>
      <c r="C9211" s="18">
        <v>39007001302</v>
      </c>
      <c r="D9211" s="18">
        <v>51707</v>
      </c>
    </row>
    <row r="9212" spans="1:4" ht="18.5" hidden="1">
      <c r="A9212" s="18" t="s">
        <v>81</v>
      </c>
      <c r="B9212" s="18">
        <v>44047</v>
      </c>
      <c r="C9212" s="18">
        <v>39007001102</v>
      </c>
      <c r="D9212" s="18">
        <v>57929</v>
      </c>
    </row>
    <row r="9213" spans="1:4" ht="18.5" hidden="1">
      <c r="A9213" s="18" t="s">
        <v>81</v>
      </c>
      <c r="B9213" s="18">
        <v>44093</v>
      </c>
      <c r="C9213" s="18">
        <v>39007001301</v>
      </c>
      <c r="D9213" s="18">
        <v>46150</v>
      </c>
    </row>
    <row r="9214" spans="1:4" ht="18.5" hidden="1">
      <c r="A9214" s="18" t="s">
        <v>81</v>
      </c>
      <c r="B9214" s="18">
        <v>45716</v>
      </c>
      <c r="C9214" s="18">
        <v>39009972700</v>
      </c>
      <c r="D9214" s="18">
        <v>35010</v>
      </c>
    </row>
    <row r="9215" spans="1:4" ht="18.5" hidden="1">
      <c r="A9215" s="18" t="s">
        <v>81</v>
      </c>
      <c r="B9215" s="18">
        <v>45719</v>
      </c>
      <c r="C9215" s="18">
        <v>39009973400</v>
      </c>
      <c r="D9215" s="18">
        <v>45239</v>
      </c>
    </row>
    <row r="9216" spans="1:4" ht="18.5" hidden="1">
      <c r="A9216" s="18" t="s">
        <v>81</v>
      </c>
      <c r="B9216" s="18">
        <v>45895</v>
      </c>
      <c r="C9216" s="18">
        <v>39011040200</v>
      </c>
      <c r="D9216" s="18">
        <v>57181</v>
      </c>
    </row>
    <row r="9217" spans="1:4" ht="18.5" hidden="1">
      <c r="A9217" s="18" t="s">
        <v>81</v>
      </c>
      <c r="B9217" s="18">
        <v>45871</v>
      </c>
      <c r="C9217" s="18">
        <v>39011041100</v>
      </c>
      <c r="D9217" s="18">
        <v>73526</v>
      </c>
    </row>
    <row r="9218" spans="1:4" ht="18.5" hidden="1">
      <c r="A9218" s="18" t="s">
        <v>81</v>
      </c>
      <c r="B9218" s="18">
        <v>43906</v>
      </c>
      <c r="C9218" s="18">
        <v>39013011400</v>
      </c>
      <c r="D9218" s="18">
        <v>49483</v>
      </c>
    </row>
    <row r="9219" spans="1:4" ht="18.5" hidden="1">
      <c r="A9219" s="18" t="s">
        <v>81</v>
      </c>
      <c r="B9219" s="18">
        <v>43716</v>
      </c>
      <c r="C9219" s="18">
        <v>39111966700</v>
      </c>
      <c r="D9219" s="18">
        <v>52641</v>
      </c>
    </row>
    <row r="9220" spans="1:4" ht="18.5" hidden="1">
      <c r="A9220" s="18" t="s">
        <v>81</v>
      </c>
      <c r="B9220" s="18">
        <v>43719</v>
      </c>
      <c r="C9220" s="18">
        <v>39013010900</v>
      </c>
      <c r="D9220" s="18">
        <v>53956</v>
      </c>
    </row>
    <row r="9221" spans="1:4" ht="18.5" hidden="1">
      <c r="A9221" s="18" t="s">
        <v>81</v>
      </c>
      <c r="B9221" s="18">
        <v>43935</v>
      </c>
      <c r="C9221" s="18">
        <v>39013010100</v>
      </c>
      <c r="D9221" s="18">
        <v>39061</v>
      </c>
    </row>
    <row r="9222" spans="1:4" ht="18.5" hidden="1">
      <c r="A9222" s="18" t="s">
        <v>81</v>
      </c>
      <c r="B9222" s="18">
        <v>43940</v>
      </c>
      <c r="C9222" s="18">
        <v>39013011400</v>
      </c>
      <c r="D9222" s="18">
        <v>49483</v>
      </c>
    </row>
    <row r="9223" spans="1:4" ht="18.5" hidden="1">
      <c r="A9223" s="18" t="s">
        <v>81</v>
      </c>
      <c r="B9223" s="18">
        <v>43977</v>
      </c>
      <c r="C9223" s="18">
        <v>39013010600</v>
      </c>
      <c r="D9223" s="18">
        <v>47201</v>
      </c>
    </row>
    <row r="9224" spans="1:4" ht="18.5" hidden="1">
      <c r="A9224" s="18" t="s">
        <v>81</v>
      </c>
      <c r="B9224" s="18">
        <v>45167</v>
      </c>
      <c r="C9224" s="18">
        <v>39015951600</v>
      </c>
      <c r="D9224" s="18">
        <v>42868</v>
      </c>
    </row>
    <row r="9225" spans="1:4" ht="18.5" hidden="1">
      <c r="A9225" s="18" t="s">
        <v>81</v>
      </c>
      <c r="B9225" s="18">
        <v>45069</v>
      </c>
      <c r="C9225" s="18">
        <v>39017011126</v>
      </c>
      <c r="D9225" s="18">
        <v>81212</v>
      </c>
    </row>
    <row r="9226" spans="1:4" ht="18.5" hidden="1">
      <c r="A9226" s="18" t="s">
        <v>81</v>
      </c>
      <c r="B9226" s="18">
        <v>45011</v>
      </c>
      <c r="C9226" s="18">
        <v>39017010600</v>
      </c>
      <c r="D9226" s="18">
        <v>58416</v>
      </c>
    </row>
    <row r="9227" spans="1:4" ht="18.5" hidden="1">
      <c r="A9227" s="18" t="s">
        <v>81</v>
      </c>
      <c r="B9227" s="18">
        <v>45246</v>
      </c>
      <c r="C9227" s="18">
        <v>39061022301</v>
      </c>
      <c r="D9227" s="18">
        <v>46544</v>
      </c>
    </row>
    <row r="9228" spans="1:4" ht="18.5" hidden="1">
      <c r="A9228" s="18" t="s">
        <v>81</v>
      </c>
      <c r="B9228" s="18">
        <v>45015</v>
      </c>
      <c r="C9228" s="18">
        <v>39017010906</v>
      </c>
      <c r="D9228" s="18">
        <v>58320</v>
      </c>
    </row>
    <row r="9229" spans="1:4" ht="18.5" hidden="1">
      <c r="A9229" s="18" t="s">
        <v>81</v>
      </c>
      <c r="B9229" s="18">
        <v>45327</v>
      </c>
      <c r="C9229" s="18">
        <v>39113160100</v>
      </c>
      <c r="D9229" s="18">
        <v>70141</v>
      </c>
    </row>
    <row r="9230" spans="1:4" ht="18.5" hidden="1">
      <c r="A9230" s="18" t="s">
        <v>81</v>
      </c>
      <c r="B9230" s="18">
        <v>43044</v>
      </c>
      <c r="C9230" s="18">
        <v>39021011505</v>
      </c>
      <c r="D9230" s="18">
        <v>51863</v>
      </c>
    </row>
    <row r="9231" spans="1:4" ht="18.5" hidden="1">
      <c r="A9231" s="18" t="s">
        <v>81</v>
      </c>
      <c r="B9231" s="18">
        <v>45502</v>
      </c>
      <c r="C9231" s="18">
        <v>39023003400</v>
      </c>
      <c r="D9231" s="18">
        <v>36758</v>
      </c>
    </row>
    <row r="9232" spans="1:4" ht="18.5" hidden="1">
      <c r="A9232" s="18" t="s">
        <v>81</v>
      </c>
      <c r="B9232" s="18">
        <v>45150</v>
      </c>
      <c r="C9232" s="18">
        <v>39025040600</v>
      </c>
      <c r="D9232" s="18">
        <v>101724</v>
      </c>
    </row>
    <row r="9233" spans="1:4" ht="18.5" hidden="1">
      <c r="A9233" s="18" t="s">
        <v>81</v>
      </c>
      <c r="B9233" s="18">
        <v>45162</v>
      </c>
      <c r="C9233" s="18">
        <v>39165032400</v>
      </c>
      <c r="D9233" s="18">
        <v>86750</v>
      </c>
    </row>
    <row r="9234" spans="1:4" ht="18.5" hidden="1">
      <c r="A9234" s="18" t="s">
        <v>81</v>
      </c>
      <c r="B9234" s="18">
        <v>44601</v>
      </c>
      <c r="C9234" s="18">
        <v>39151710300</v>
      </c>
      <c r="D9234" s="18">
        <v>41856</v>
      </c>
    </row>
    <row r="9235" spans="1:4" ht="18.5" hidden="1">
      <c r="A9235" s="18" t="s">
        <v>81</v>
      </c>
      <c r="B9235" s="18">
        <v>43844</v>
      </c>
      <c r="C9235" s="18">
        <v>39031961100</v>
      </c>
      <c r="D9235" s="18">
        <v>49680</v>
      </c>
    </row>
    <row r="9236" spans="1:4" ht="18.5" hidden="1">
      <c r="A9236" s="18" t="s">
        <v>81</v>
      </c>
      <c r="B9236" s="18">
        <v>43812</v>
      </c>
      <c r="C9236" s="18">
        <v>39031961400</v>
      </c>
      <c r="D9236" s="18">
        <v>27581</v>
      </c>
    </row>
    <row r="9237" spans="1:4" ht="18.5" hidden="1">
      <c r="A9237" s="18" t="s">
        <v>81</v>
      </c>
      <c r="B9237" s="18">
        <v>43811</v>
      </c>
      <c r="C9237" s="18">
        <v>39031961200</v>
      </c>
      <c r="D9237" s="18">
        <v>44340</v>
      </c>
    </row>
    <row r="9238" spans="1:4" ht="18.5" hidden="1">
      <c r="A9238" s="18" t="s">
        <v>81</v>
      </c>
      <c r="B9238" s="18">
        <v>43006</v>
      </c>
      <c r="C9238" s="18">
        <v>39075976600</v>
      </c>
      <c r="D9238" s="18">
        <v>52643</v>
      </c>
    </row>
    <row r="9239" spans="1:4" ht="18.5" hidden="1">
      <c r="A9239" s="18" t="s">
        <v>81</v>
      </c>
      <c r="B9239" s="18">
        <v>44887</v>
      </c>
      <c r="C9239" s="18">
        <v>39033974100</v>
      </c>
      <c r="D9239" s="18">
        <v>58845</v>
      </c>
    </row>
    <row r="9240" spans="1:4" ht="18.5" hidden="1">
      <c r="A9240" s="18" t="s">
        <v>81</v>
      </c>
      <c r="B9240" s="18">
        <v>44854</v>
      </c>
      <c r="C9240" s="18">
        <v>39033974100</v>
      </c>
      <c r="D9240" s="18">
        <v>58845</v>
      </c>
    </row>
    <row r="9241" spans="1:4" ht="18.5" hidden="1">
      <c r="A9241" s="18" t="s">
        <v>81</v>
      </c>
      <c r="B9241" s="18">
        <v>44120</v>
      </c>
      <c r="C9241" s="18">
        <v>39035183402</v>
      </c>
      <c r="D9241" s="18">
        <v>55481</v>
      </c>
    </row>
    <row r="9242" spans="1:4" ht="18.5" hidden="1">
      <c r="A9242" s="18" t="s">
        <v>81</v>
      </c>
      <c r="B9242" s="18">
        <v>44103</v>
      </c>
      <c r="C9242" s="18">
        <v>39035111600</v>
      </c>
      <c r="D9242" s="18">
        <v>22662</v>
      </c>
    </row>
    <row r="9243" spans="1:4" ht="18.5" hidden="1">
      <c r="A9243" s="18" t="s">
        <v>81</v>
      </c>
      <c r="B9243" s="18">
        <v>44118</v>
      </c>
      <c r="C9243" s="18">
        <v>39035140702</v>
      </c>
      <c r="D9243" s="18">
        <v>47896</v>
      </c>
    </row>
    <row r="9244" spans="1:4" ht="18.5" hidden="1">
      <c r="A9244" s="18" t="s">
        <v>81</v>
      </c>
      <c r="B9244" s="18">
        <v>44022</v>
      </c>
      <c r="C9244" s="18">
        <v>39035195900</v>
      </c>
      <c r="D9244" s="18">
        <v>103363</v>
      </c>
    </row>
    <row r="9245" spans="1:4" ht="18.5" hidden="1">
      <c r="A9245" s="18" t="s">
        <v>81</v>
      </c>
      <c r="B9245" s="18">
        <v>44129</v>
      </c>
      <c r="C9245" s="18">
        <v>39035177404</v>
      </c>
      <c r="D9245" s="18">
        <v>59291</v>
      </c>
    </row>
    <row r="9246" spans="1:4" ht="18.5" hidden="1">
      <c r="A9246" s="18" t="s">
        <v>81</v>
      </c>
      <c r="B9246" s="18">
        <v>44145</v>
      </c>
      <c r="C9246" s="18">
        <v>39035189108</v>
      </c>
      <c r="D9246" s="18">
        <v>128566</v>
      </c>
    </row>
    <row r="9247" spans="1:4" ht="18.5" hidden="1">
      <c r="A9247" s="18" t="s">
        <v>81</v>
      </c>
      <c r="B9247" s="18">
        <v>45380</v>
      </c>
      <c r="C9247" s="18">
        <v>39037530100</v>
      </c>
      <c r="D9247" s="18">
        <v>60752</v>
      </c>
    </row>
    <row r="9248" spans="1:4" ht="18.5" hidden="1">
      <c r="A9248" s="18" t="s">
        <v>81</v>
      </c>
      <c r="B9248" s="18">
        <v>45308</v>
      </c>
      <c r="C9248" s="18">
        <v>39037540100</v>
      </c>
      <c r="D9248" s="18">
        <v>61840</v>
      </c>
    </row>
    <row r="9249" spans="1:4" ht="18.5" hidden="1">
      <c r="A9249" s="18" t="s">
        <v>81</v>
      </c>
      <c r="B9249" s="18">
        <v>45362</v>
      </c>
      <c r="C9249" s="18">
        <v>39037500100</v>
      </c>
      <c r="D9249" s="18">
        <v>66622</v>
      </c>
    </row>
    <row r="9250" spans="1:4" ht="18.5" hidden="1">
      <c r="A9250" s="18" t="s">
        <v>81</v>
      </c>
      <c r="B9250" s="18">
        <v>45346</v>
      </c>
      <c r="C9250" s="18">
        <v>39037560100</v>
      </c>
      <c r="D9250" s="18">
        <v>58356</v>
      </c>
    </row>
    <row r="9251" spans="1:4" ht="18.5" hidden="1">
      <c r="A9251" s="18" t="s">
        <v>81</v>
      </c>
      <c r="B9251" s="18">
        <v>45348</v>
      </c>
      <c r="C9251" s="18">
        <v>39037500100</v>
      </c>
      <c r="D9251" s="18">
        <v>66622</v>
      </c>
    </row>
    <row r="9252" spans="1:4" ht="18.5" hidden="1">
      <c r="A9252" s="18" t="s">
        <v>81</v>
      </c>
      <c r="B9252" s="18">
        <v>43536</v>
      </c>
      <c r="C9252" s="18">
        <v>39039958400</v>
      </c>
      <c r="D9252" s="18">
        <v>58885</v>
      </c>
    </row>
    <row r="9253" spans="1:4" ht="18.5" hidden="1">
      <c r="A9253" s="18" t="s">
        <v>81</v>
      </c>
      <c r="B9253" s="18">
        <v>43549</v>
      </c>
      <c r="C9253" s="18">
        <v>39039958200</v>
      </c>
      <c r="D9253" s="18">
        <v>64604</v>
      </c>
    </row>
    <row r="9254" spans="1:4" ht="18.5" hidden="1">
      <c r="A9254" s="18" t="s">
        <v>81</v>
      </c>
      <c r="B9254" s="18">
        <v>43548</v>
      </c>
      <c r="C9254" s="18">
        <v>39069000700</v>
      </c>
      <c r="D9254" s="18">
        <v>62477</v>
      </c>
    </row>
    <row r="9255" spans="1:4" ht="18.5" hidden="1">
      <c r="A9255" s="18" t="s">
        <v>81</v>
      </c>
      <c r="B9255" s="18">
        <v>44089</v>
      </c>
      <c r="C9255" s="18">
        <v>39043040200</v>
      </c>
      <c r="D9255" s="18">
        <v>62438</v>
      </c>
    </row>
    <row r="9256" spans="1:4" ht="18.5" hidden="1">
      <c r="A9256" s="18" t="s">
        <v>81</v>
      </c>
      <c r="B9256" s="18">
        <v>43438</v>
      </c>
      <c r="C9256" s="18">
        <v>39043040600</v>
      </c>
      <c r="D9256" s="18">
        <v>129315</v>
      </c>
    </row>
    <row r="9257" spans="1:4" ht="18.5" hidden="1">
      <c r="A9257" s="18" t="s">
        <v>81</v>
      </c>
      <c r="B9257" s="18">
        <v>44826</v>
      </c>
      <c r="C9257" s="18">
        <v>39077915400</v>
      </c>
      <c r="D9257" s="18">
        <v>56807</v>
      </c>
    </row>
    <row r="9258" spans="1:4" ht="18.5" hidden="1">
      <c r="A9258" s="18" t="s">
        <v>81</v>
      </c>
      <c r="B9258" s="18">
        <v>43062</v>
      </c>
      <c r="C9258" s="18">
        <v>39089756500</v>
      </c>
      <c r="D9258" s="18">
        <v>65189</v>
      </c>
    </row>
    <row r="9259" spans="1:4" ht="18.5" hidden="1">
      <c r="A9259" s="18" t="s">
        <v>81</v>
      </c>
      <c r="B9259" s="18">
        <v>43128</v>
      </c>
      <c r="C9259" s="18">
        <v>39047925900</v>
      </c>
      <c r="D9259" s="18">
        <v>52950</v>
      </c>
    </row>
    <row r="9260" spans="1:4" ht="18.5" hidden="1">
      <c r="A9260" s="18" t="s">
        <v>81</v>
      </c>
      <c r="B9260" s="18">
        <v>43026</v>
      </c>
      <c r="C9260" s="18">
        <v>39049008000</v>
      </c>
      <c r="D9260" s="18">
        <v>96815</v>
      </c>
    </row>
    <row r="9261" spans="1:4" ht="18.5" hidden="1">
      <c r="A9261" s="18" t="s">
        <v>81</v>
      </c>
      <c r="B9261" s="18">
        <v>43054</v>
      </c>
      <c r="C9261" s="18">
        <v>39049007210</v>
      </c>
      <c r="D9261" s="18">
        <v>199363</v>
      </c>
    </row>
    <row r="9262" spans="1:4" ht="18.5" hidden="1">
      <c r="A9262" s="18" t="s">
        <v>81</v>
      </c>
      <c r="B9262" s="18">
        <v>43206</v>
      </c>
      <c r="C9262" s="18">
        <v>39049005620</v>
      </c>
      <c r="D9262" s="18">
        <v>34008</v>
      </c>
    </row>
    <row r="9263" spans="1:4" ht="18.5" hidden="1">
      <c r="A9263" s="18" t="s">
        <v>81</v>
      </c>
      <c r="B9263" s="18">
        <v>43205</v>
      </c>
      <c r="C9263" s="18">
        <v>39049005410</v>
      </c>
      <c r="D9263" s="18">
        <v>24842</v>
      </c>
    </row>
    <row r="9264" spans="1:4" ht="18.5" hidden="1">
      <c r="A9264" s="18" t="s">
        <v>81</v>
      </c>
      <c r="B9264" s="18">
        <v>43002</v>
      </c>
      <c r="C9264" s="18">
        <v>39049006230</v>
      </c>
      <c r="D9264" s="18">
        <v>92350</v>
      </c>
    </row>
    <row r="9265" spans="1:4" ht="18.5" hidden="1">
      <c r="A9265" s="18" t="s">
        <v>81</v>
      </c>
      <c r="B9265" s="18">
        <v>43137</v>
      </c>
      <c r="C9265" s="18">
        <v>39049009590</v>
      </c>
      <c r="D9265" s="18">
        <v>54435</v>
      </c>
    </row>
    <row r="9266" spans="1:4" ht="18.5" hidden="1">
      <c r="A9266" s="18" t="s">
        <v>81</v>
      </c>
      <c r="B9266" s="18">
        <v>43217</v>
      </c>
      <c r="C9266" s="18">
        <v>39049010300</v>
      </c>
      <c r="D9266" s="18">
        <v>47156</v>
      </c>
    </row>
    <row r="9267" spans="1:4" ht="18.5" hidden="1">
      <c r="A9267" s="18" t="s">
        <v>81</v>
      </c>
      <c r="B9267" s="18">
        <v>45623</v>
      </c>
      <c r="C9267" s="18">
        <v>39053953800</v>
      </c>
      <c r="D9267" s="18">
        <v>42856</v>
      </c>
    </row>
    <row r="9268" spans="1:4" ht="18.5" hidden="1">
      <c r="A9268" s="18" t="s">
        <v>81</v>
      </c>
      <c r="B9268" s="18">
        <v>45620</v>
      </c>
      <c r="C9268" s="18">
        <v>39053953500</v>
      </c>
      <c r="D9268" s="18">
        <v>56953</v>
      </c>
    </row>
    <row r="9269" spans="1:4" ht="18.5" hidden="1">
      <c r="A9269" s="18" t="s">
        <v>81</v>
      </c>
      <c r="B9269" s="18">
        <v>44023</v>
      </c>
      <c r="C9269" s="18">
        <v>39055311900</v>
      </c>
      <c r="D9269" s="18">
        <v>112598</v>
      </c>
    </row>
    <row r="9270" spans="1:4" ht="18.5" hidden="1">
      <c r="A9270" s="18" t="s">
        <v>81</v>
      </c>
      <c r="B9270" s="18">
        <v>44065</v>
      </c>
      <c r="C9270" s="18">
        <v>39055311400</v>
      </c>
      <c r="D9270" s="18">
        <v>74035</v>
      </c>
    </row>
    <row r="9271" spans="1:4" ht="18.5" hidden="1">
      <c r="A9271" s="18" t="s">
        <v>81</v>
      </c>
      <c r="B9271" s="18">
        <v>43768</v>
      </c>
      <c r="C9271" s="18">
        <v>39059977700</v>
      </c>
      <c r="D9271" s="18">
        <v>53988</v>
      </c>
    </row>
    <row r="9272" spans="1:4" ht="18.5" hidden="1">
      <c r="A9272" s="18" t="s">
        <v>81</v>
      </c>
      <c r="B9272" s="18">
        <v>43755</v>
      </c>
      <c r="C9272" s="18">
        <v>39059977700</v>
      </c>
      <c r="D9272" s="18">
        <v>53988</v>
      </c>
    </row>
    <row r="9273" spans="1:4" ht="18.5" hidden="1">
      <c r="A9273" s="18" t="s">
        <v>81</v>
      </c>
      <c r="B9273" s="18">
        <v>43772</v>
      </c>
      <c r="C9273" s="18">
        <v>39121968300</v>
      </c>
      <c r="D9273" s="18">
        <v>52468</v>
      </c>
    </row>
    <row r="9274" spans="1:4" ht="18.5" hidden="1">
      <c r="A9274" s="18" t="s">
        <v>81</v>
      </c>
      <c r="B9274" s="18">
        <v>44699</v>
      </c>
      <c r="C9274" s="18">
        <v>39067975800</v>
      </c>
      <c r="D9274" s="18">
        <v>43263</v>
      </c>
    </row>
    <row r="9275" spans="1:4" ht="18.5" hidden="1">
      <c r="A9275" s="18" t="s">
        <v>81</v>
      </c>
      <c r="B9275" s="18">
        <v>45242</v>
      </c>
      <c r="C9275" s="18">
        <v>39061023902</v>
      </c>
      <c r="D9275" s="18">
        <v>146404</v>
      </c>
    </row>
    <row r="9276" spans="1:4" ht="18.5" hidden="1">
      <c r="A9276" s="18" t="s">
        <v>81</v>
      </c>
      <c r="B9276" s="18">
        <v>45247</v>
      </c>
      <c r="C9276" s="18">
        <v>39061020601</v>
      </c>
      <c r="D9276" s="18">
        <v>86964</v>
      </c>
    </row>
    <row r="9277" spans="1:4" ht="18.5" hidden="1">
      <c r="A9277" s="18" t="s">
        <v>81</v>
      </c>
      <c r="B9277" s="18">
        <v>45231</v>
      </c>
      <c r="C9277" s="18">
        <v>39061021602</v>
      </c>
      <c r="D9277" s="18">
        <v>50734</v>
      </c>
    </row>
    <row r="9278" spans="1:4" ht="18.5" hidden="1">
      <c r="A9278" s="18" t="s">
        <v>81</v>
      </c>
      <c r="B9278" s="18">
        <v>45052</v>
      </c>
      <c r="C9278" s="18">
        <v>39061020403</v>
      </c>
      <c r="D9278" s="18">
        <v>81664</v>
      </c>
    </row>
    <row r="9279" spans="1:4" ht="18.5" hidden="1">
      <c r="A9279" s="18" t="s">
        <v>81</v>
      </c>
      <c r="B9279" s="18">
        <v>45001</v>
      </c>
      <c r="C9279" s="18">
        <v>39061020401</v>
      </c>
      <c r="D9279" s="18">
        <v>68501</v>
      </c>
    </row>
    <row r="9280" spans="1:4" ht="18.5" hidden="1">
      <c r="A9280" s="18" t="s">
        <v>81</v>
      </c>
      <c r="B9280" s="18">
        <v>45174</v>
      </c>
      <c r="C9280" s="18">
        <v>39061027300</v>
      </c>
      <c r="D9280" s="18">
        <v>149913</v>
      </c>
    </row>
    <row r="9281" spans="1:4" ht="18.5" hidden="1">
      <c r="A9281" s="18" t="s">
        <v>81</v>
      </c>
      <c r="B9281" s="18">
        <v>45249</v>
      </c>
      <c r="C9281" s="18">
        <v>39061024301</v>
      </c>
      <c r="D9281" s="18">
        <v>133795</v>
      </c>
    </row>
    <row r="9282" spans="1:4" ht="18.5" hidden="1">
      <c r="A9282" s="18" t="s">
        <v>81</v>
      </c>
      <c r="B9282" s="18">
        <v>44802</v>
      </c>
      <c r="C9282" s="18">
        <v>39147963100</v>
      </c>
      <c r="D9282" s="18">
        <v>64079</v>
      </c>
    </row>
    <row r="9283" spans="1:4" ht="18.5" hidden="1">
      <c r="A9283" s="18" t="s">
        <v>81</v>
      </c>
      <c r="B9283" s="18">
        <v>43345</v>
      </c>
      <c r="C9283" s="18">
        <v>39091003800</v>
      </c>
      <c r="D9283" s="18">
        <v>61642</v>
      </c>
    </row>
    <row r="9284" spans="1:4" ht="18.5" hidden="1">
      <c r="A9284" s="18" t="s">
        <v>81</v>
      </c>
      <c r="B9284" s="18">
        <v>45836</v>
      </c>
      <c r="C9284" s="18">
        <v>39065000300</v>
      </c>
      <c r="D9284" s="18">
        <v>61691</v>
      </c>
    </row>
    <row r="9285" spans="1:4" ht="18.5" hidden="1">
      <c r="A9285" s="18" t="s">
        <v>81</v>
      </c>
      <c r="B9285" s="18">
        <v>43326</v>
      </c>
      <c r="C9285" s="18">
        <v>39065000600</v>
      </c>
      <c r="D9285" s="18">
        <v>35322</v>
      </c>
    </row>
    <row r="9286" spans="1:4" ht="18.5" hidden="1">
      <c r="A9286" s="18" t="s">
        <v>81</v>
      </c>
      <c r="B9286" s="18">
        <v>45835</v>
      </c>
      <c r="C9286" s="18">
        <v>39065000300</v>
      </c>
      <c r="D9286" s="18">
        <v>61691</v>
      </c>
    </row>
    <row r="9287" spans="1:4" ht="18.5" hidden="1">
      <c r="A9287" s="18" t="s">
        <v>81</v>
      </c>
      <c r="B9287" s="18">
        <v>43127</v>
      </c>
      <c r="C9287" s="18">
        <v>39073965500</v>
      </c>
      <c r="D9287" s="18">
        <v>44788</v>
      </c>
    </row>
    <row r="9288" spans="1:4" ht="18.5" hidden="1">
      <c r="A9288" s="18" t="s">
        <v>81</v>
      </c>
      <c r="B9288" s="18">
        <v>43766</v>
      </c>
      <c r="C9288" s="18">
        <v>39127966300</v>
      </c>
      <c r="D9288" s="18">
        <v>44047</v>
      </c>
    </row>
    <row r="9289" spans="1:4" ht="18.5" hidden="1">
      <c r="A9289" s="18" t="s">
        <v>81</v>
      </c>
      <c r="B9289" s="18">
        <v>43944</v>
      </c>
      <c r="C9289" s="18">
        <v>39081011500</v>
      </c>
      <c r="D9289" s="18">
        <v>52267</v>
      </c>
    </row>
    <row r="9290" spans="1:4" ht="18.5" hidden="1">
      <c r="A9290" s="18" t="s">
        <v>81</v>
      </c>
      <c r="B9290" s="18">
        <v>43925</v>
      </c>
      <c r="C9290" s="18">
        <v>39081011500</v>
      </c>
      <c r="D9290" s="18">
        <v>52267</v>
      </c>
    </row>
    <row r="9291" spans="1:4" ht="18.5" hidden="1">
      <c r="A9291" s="18" t="s">
        <v>81</v>
      </c>
      <c r="B9291" s="18">
        <v>43037</v>
      </c>
      <c r="C9291" s="18">
        <v>39083007400</v>
      </c>
      <c r="D9291" s="18">
        <v>53661</v>
      </c>
    </row>
    <row r="9292" spans="1:4" ht="18.5" hidden="1">
      <c r="A9292" s="18" t="s">
        <v>81</v>
      </c>
      <c r="B9292" s="18">
        <v>44077</v>
      </c>
      <c r="C9292" s="18">
        <v>39085205002</v>
      </c>
      <c r="D9292" s="18">
        <v>98602</v>
      </c>
    </row>
    <row r="9293" spans="1:4" ht="18.5" hidden="1">
      <c r="A9293" s="18" t="s">
        <v>81</v>
      </c>
      <c r="B9293" s="18">
        <v>43348</v>
      </c>
      <c r="C9293" s="18">
        <v>39091004200</v>
      </c>
      <c r="D9293" s="18">
        <v>36686</v>
      </c>
    </row>
    <row r="9294" spans="1:4" ht="18.5" hidden="1">
      <c r="A9294" s="18" t="s">
        <v>81</v>
      </c>
      <c r="B9294" s="18">
        <v>43336</v>
      </c>
      <c r="C9294" s="18">
        <v>39091004700</v>
      </c>
      <c r="D9294" s="18">
        <v>71073</v>
      </c>
    </row>
    <row r="9295" spans="1:4" ht="18.5" hidden="1">
      <c r="A9295" s="18" t="s">
        <v>81</v>
      </c>
      <c r="B9295" s="18">
        <v>44044</v>
      </c>
      <c r="C9295" s="18">
        <v>39093095100</v>
      </c>
      <c r="D9295" s="18">
        <v>71322</v>
      </c>
    </row>
    <row r="9296" spans="1:4" ht="18.5" hidden="1">
      <c r="A9296" s="18" t="s">
        <v>81</v>
      </c>
      <c r="B9296" s="18">
        <v>44055</v>
      </c>
      <c r="C9296" s="18">
        <v>39093023700</v>
      </c>
      <c r="D9296" s="18">
        <v>38376</v>
      </c>
    </row>
    <row r="9297" spans="1:4" ht="18.5" hidden="1">
      <c r="A9297" s="18" t="s">
        <v>81</v>
      </c>
      <c r="B9297" s="18">
        <v>44011</v>
      </c>
      <c r="C9297" s="18">
        <v>39093013100</v>
      </c>
      <c r="D9297" s="18">
        <v>102847</v>
      </c>
    </row>
    <row r="9298" spans="1:4" ht="18.5" hidden="1">
      <c r="A9298" s="18" t="s">
        <v>81</v>
      </c>
      <c r="B9298" s="18">
        <v>43607</v>
      </c>
      <c r="C9298" s="18">
        <v>39095006700</v>
      </c>
      <c r="D9298" s="18">
        <v>29912</v>
      </c>
    </row>
    <row r="9299" spans="1:4" ht="18.5" hidden="1">
      <c r="A9299" s="18" t="s">
        <v>81</v>
      </c>
      <c r="B9299" s="18">
        <v>43606</v>
      </c>
      <c r="C9299" s="18">
        <v>39095001302</v>
      </c>
      <c r="D9299" s="18">
        <v>34876</v>
      </c>
    </row>
    <row r="9300" spans="1:4" ht="18.5" hidden="1">
      <c r="A9300" s="18" t="s">
        <v>81</v>
      </c>
      <c r="B9300" s="18">
        <v>43571</v>
      </c>
      <c r="C9300" s="18">
        <v>39095008901</v>
      </c>
      <c r="D9300" s="18">
        <v>87918</v>
      </c>
    </row>
    <row r="9301" spans="1:4" ht="18.5" hidden="1">
      <c r="A9301" s="18" t="s">
        <v>81</v>
      </c>
      <c r="B9301" s="18">
        <v>43609</v>
      </c>
      <c r="C9301" s="18">
        <v>39095004400</v>
      </c>
      <c r="D9301" s="18">
        <v>50688</v>
      </c>
    </row>
    <row r="9302" spans="1:4" ht="18.5" hidden="1">
      <c r="A9302" s="18" t="s">
        <v>81</v>
      </c>
      <c r="B9302" s="18">
        <v>43617</v>
      </c>
      <c r="C9302" s="18">
        <v>39095009201</v>
      </c>
      <c r="D9302" s="18">
        <v>116370</v>
      </c>
    </row>
    <row r="9303" spans="1:4" ht="18.5" hidden="1">
      <c r="A9303" s="18" t="s">
        <v>81</v>
      </c>
      <c r="B9303" s="18">
        <v>44511</v>
      </c>
      <c r="C9303" s="18">
        <v>39099802702</v>
      </c>
      <c r="D9303" s="18">
        <v>56648</v>
      </c>
    </row>
    <row r="9304" spans="1:4" ht="18.5" hidden="1">
      <c r="A9304" s="18" t="s">
        <v>81</v>
      </c>
      <c r="B9304" s="18">
        <v>44401</v>
      </c>
      <c r="C9304" s="18">
        <v>39099812900</v>
      </c>
      <c r="D9304" s="18">
        <v>65941</v>
      </c>
    </row>
    <row r="9305" spans="1:4" ht="18.5" hidden="1">
      <c r="A9305" s="18" t="s">
        <v>81</v>
      </c>
      <c r="B9305" s="18">
        <v>44425</v>
      </c>
      <c r="C9305" s="18">
        <v>39155931500</v>
      </c>
      <c r="D9305" s="18">
        <v>62138</v>
      </c>
    </row>
    <row r="9306" spans="1:4" ht="18.5" hidden="1">
      <c r="A9306" s="18" t="s">
        <v>81</v>
      </c>
      <c r="B9306" s="18">
        <v>44333</v>
      </c>
      <c r="C9306" s="18">
        <v>39153532301</v>
      </c>
      <c r="D9306" s="18">
        <v>171402</v>
      </c>
    </row>
    <row r="9307" spans="1:4" ht="18.5" hidden="1">
      <c r="A9307" s="18" t="s">
        <v>81</v>
      </c>
      <c r="B9307" s="18">
        <v>45326</v>
      </c>
      <c r="C9307" s="18">
        <v>39109390100</v>
      </c>
      <c r="D9307" s="18">
        <v>75715</v>
      </c>
    </row>
    <row r="9308" spans="1:4" ht="18.5" hidden="1">
      <c r="A9308" s="18" t="s">
        <v>81</v>
      </c>
      <c r="B9308" s="18">
        <v>45322</v>
      </c>
      <c r="C9308" s="18">
        <v>39113125000</v>
      </c>
      <c r="D9308" s="18">
        <v>59963</v>
      </c>
    </row>
    <row r="9309" spans="1:4" ht="18.5" hidden="1">
      <c r="A9309" s="18" t="s">
        <v>81</v>
      </c>
      <c r="B9309" s="18">
        <v>45767</v>
      </c>
      <c r="C9309" s="18">
        <v>39167021200</v>
      </c>
      <c r="D9309" s="18">
        <v>46705</v>
      </c>
    </row>
    <row r="9310" spans="1:4" ht="18.5" hidden="1">
      <c r="A9310" s="18" t="s">
        <v>81</v>
      </c>
      <c r="B9310" s="18">
        <v>45734</v>
      </c>
      <c r="C9310" s="18">
        <v>39111966900</v>
      </c>
      <c r="D9310" s="18">
        <v>42590</v>
      </c>
    </row>
    <row r="9311" spans="1:4" ht="18.5" hidden="1">
      <c r="A9311" s="18" t="s">
        <v>81</v>
      </c>
      <c r="B9311" s="18">
        <v>43914</v>
      </c>
      <c r="C9311" s="18">
        <v>39111966700</v>
      </c>
      <c r="D9311" s="18">
        <v>52641</v>
      </c>
    </row>
    <row r="9312" spans="1:4" ht="18.5" hidden="1">
      <c r="A9312" s="18" t="s">
        <v>81</v>
      </c>
      <c r="B9312" s="18">
        <v>45342</v>
      </c>
      <c r="C9312" s="18">
        <v>39113050503</v>
      </c>
      <c r="D9312" s="18">
        <v>58267</v>
      </c>
    </row>
    <row r="9313" spans="1:4" ht="18.5" hidden="1">
      <c r="A9313" s="18" t="s">
        <v>81</v>
      </c>
      <c r="B9313" s="18">
        <v>45449</v>
      </c>
      <c r="C9313" s="18">
        <v>39113050302</v>
      </c>
      <c r="D9313" s="18">
        <v>56942</v>
      </c>
    </row>
    <row r="9314" spans="1:4" ht="18.5" hidden="1">
      <c r="A9314" s="18" t="s">
        <v>81</v>
      </c>
      <c r="B9314" s="18">
        <v>45410</v>
      </c>
      <c r="C9314" s="18">
        <v>39113002600</v>
      </c>
      <c r="D9314" s="18">
        <v>43379</v>
      </c>
    </row>
    <row r="9315" spans="1:4" ht="18.5" hidden="1">
      <c r="A9315" s="18" t="s">
        <v>81</v>
      </c>
      <c r="B9315" s="18">
        <v>43724</v>
      </c>
      <c r="C9315" s="18">
        <v>39121968400</v>
      </c>
      <c r="D9315" s="18">
        <v>49070</v>
      </c>
    </row>
    <row r="9316" spans="1:4" ht="18.5" hidden="1">
      <c r="A9316" s="18" t="s">
        <v>81</v>
      </c>
      <c r="B9316" s="18">
        <v>43320</v>
      </c>
      <c r="C9316" s="18">
        <v>39117965200</v>
      </c>
      <c r="D9316" s="18">
        <v>49779</v>
      </c>
    </row>
    <row r="9317" spans="1:4" ht="18.5" hidden="1">
      <c r="A9317" s="18" t="s">
        <v>81</v>
      </c>
      <c r="B9317" s="18">
        <v>43321</v>
      </c>
      <c r="C9317" s="18">
        <v>39117965300</v>
      </c>
      <c r="D9317" s="18">
        <v>50099</v>
      </c>
    </row>
    <row r="9318" spans="1:4" ht="18.5" hidden="1">
      <c r="A9318" s="18" t="s">
        <v>81</v>
      </c>
      <c r="B9318" s="18">
        <v>43701</v>
      </c>
      <c r="C9318" s="18">
        <v>39119911900</v>
      </c>
      <c r="D9318" s="18">
        <v>34050</v>
      </c>
    </row>
    <row r="9319" spans="1:4" ht="18.5" hidden="1">
      <c r="A9319" s="18" t="s">
        <v>81</v>
      </c>
      <c r="B9319" s="18">
        <v>43738</v>
      </c>
      <c r="C9319" s="18">
        <v>39119911300</v>
      </c>
      <c r="D9319" s="18">
        <v>60320</v>
      </c>
    </row>
    <row r="9320" spans="1:4" ht="18.5" hidden="1">
      <c r="A9320" s="18" t="s">
        <v>81</v>
      </c>
      <c r="B9320" s="18">
        <v>43446</v>
      </c>
      <c r="C9320" s="18">
        <v>39123050100</v>
      </c>
      <c r="D9320" s="18">
        <v>89117</v>
      </c>
    </row>
    <row r="9321" spans="1:4" ht="18.5" hidden="1">
      <c r="A9321" s="18" t="s">
        <v>81</v>
      </c>
      <c r="B9321" s="18">
        <v>43469</v>
      </c>
      <c r="C9321" s="18">
        <v>39143961000</v>
      </c>
      <c r="D9321" s="18">
        <v>63002</v>
      </c>
    </row>
    <row r="9322" spans="1:4" ht="18.5" hidden="1">
      <c r="A9322" s="18" t="s">
        <v>81</v>
      </c>
      <c r="B9322" s="18">
        <v>43439</v>
      </c>
      <c r="C9322" s="18">
        <v>39123051200</v>
      </c>
      <c r="D9322" s="18">
        <v>53413</v>
      </c>
    </row>
    <row r="9323" spans="1:4" ht="18.5" hidden="1">
      <c r="A9323" s="18" t="s">
        <v>81</v>
      </c>
      <c r="B9323" s="18">
        <v>43433</v>
      </c>
      <c r="C9323" s="18">
        <v>39123051200</v>
      </c>
      <c r="D9323" s="18">
        <v>53413</v>
      </c>
    </row>
    <row r="9324" spans="1:4" ht="18.5" hidden="1">
      <c r="A9324" s="18" t="s">
        <v>81</v>
      </c>
      <c r="B9324" s="18">
        <v>45879</v>
      </c>
      <c r="C9324" s="18">
        <v>39125960400</v>
      </c>
      <c r="D9324" s="18">
        <v>50764</v>
      </c>
    </row>
    <row r="9325" spans="1:4" ht="18.5" hidden="1">
      <c r="A9325" s="18" t="s">
        <v>81</v>
      </c>
      <c r="B9325" s="18">
        <v>43783</v>
      </c>
      <c r="C9325" s="18">
        <v>39127965900</v>
      </c>
      <c r="D9325" s="18">
        <v>50517</v>
      </c>
    </row>
    <row r="9326" spans="1:4" ht="18.5" hidden="1">
      <c r="A9326" s="18" t="s">
        <v>81</v>
      </c>
      <c r="B9326" s="18">
        <v>45642</v>
      </c>
      <c r="C9326" s="18">
        <v>39131952700</v>
      </c>
      <c r="D9326" s="18">
        <v>47765</v>
      </c>
    </row>
    <row r="9327" spans="1:4" ht="18.5" hidden="1">
      <c r="A9327" s="18" t="s">
        <v>81</v>
      </c>
      <c r="B9327" s="18">
        <v>44236</v>
      </c>
      <c r="C9327" s="18">
        <v>39153534000</v>
      </c>
      <c r="D9327" s="18">
        <v>109655</v>
      </c>
    </row>
    <row r="9328" spans="1:4" ht="18.5" hidden="1">
      <c r="A9328" s="18" t="s">
        <v>81</v>
      </c>
      <c r="B9328" s="18">
        <v>44411</v>
      </c>
      <c r="C9328" s="18">
        <v>39133601902</v>
      </c>
      <c r="D9328" s="18">
        <v>53175</v>
      </c>
    </row>
    <row r="9329" spans="1:4" ht="18.5" hidden="1">
      <c r="A9329" s="18" t="s">
        <v>81</v>
      </c>
      <c r="B9329" s="18">
        <v>44224</v>
      </c>
      <c r="C9329" s="18">
        <v>39153530401</v>
      </c>
      <c r="D9329" s="18">
        <v>63636</v>
      </c>
    </row>
    <row r="9330" spans="1:4" ht="18.5" hidden="1">
      <c r="A9330" s="18" t="s">
        <v>81</v>
      </c>
      <c r="B9330" s="18">
        <v>45378</v>
      </c>
      <c r="C9330" s="18">
        <v>39135420100</v>
      </c>
      <c r="D9330" s="18">
        <v>57342</v>
      </c>
    </row>
    <row r="9331" spans="1:4" ht="18.5" hidden="1">
      <c r="A9331" s="18" t="s">
        <v>81</v>
      </c>
      <c r="B9331" s="18">
        <v>44905</v>
      </c>
      <c r="C9331" s="18">
        <v>39139000900</v>
      </c>
      <c r="D9331" s="18">
        <v>48896</v>
      </c>
    </row>
    <row r="9332" spans="1:4" ht="18.5" hidden="1">
      <c r="A9332" s="18" t="s">
        <v>81</v>
      </c>
      <c r="B9332" s="18">
        <v>45694</v>
      </c>
      <c r="C9332" s="18">
        <v>39145002700</v>
      </c>
      <c r="D9332" s="18">
        <v>55887</v>
      </c>
    </row>
    <row r="9333" spans="1:4" ht="18.5" hidden="1">
      <c r="A9333" s="18" t="s">
        <v>81</v>
      </c>
      <c r="B9333" s="18">
        <v>45630</v>
      </c>
      <c r="C9333" s="18">
        <v>39145004000</v>
      </c>
      <c r="D9333" s="18">
        <v>50099</v>
      </c>
    </row>
    <row r="9334" spans="1:4" ht="18.5" hidden="1">
      <c r="A9334" s="18" t="s">
        <v>81</v>
      </c>
      <c r="B9334" s="18">
        <v>44815</v>
      </c>
      <c r="C9334" s="18">
        <v>39147962700</v>
      </c>
      <c r="D9334" s="18">
        <v>55138</v>
      </c>
    </row>
    <row r="9335" spans="1:4" ht="18.5" hidden="1">
      <c r="A9335" s="18" t="s">
        <v>81</v>
      </c>
      <c r="B9335" s="18">
        <v>45360</v>
      </c>
      <c r="C9335" s="18">
        <v>39149971700</v>
      </c>
      <c r="D9335" s="18">
        <v>58655</v>
      </c>
    </row>
    <row r="9336" spans="1:4" ht="18.5" hidden="1">
      <c r="A9336" s="18" t="s">
        <v>81</v>
      </c>
      <c r="B9336" s="18">
        <v>44704</v>
      </c>
      <c r="C9336" s="18">
        <v>39151702100</v>
      </c>
      <c r="D9336" s="18">
        <v>31813</v>
      </c>
    </row>
    <row r="9337" spans="1:4" ht="18.5" hidden="1">
      <c r="A9337" s="18" t="s">
        <v>81</v>
      </c>
      <c r="B9337" s="18">
        <v>44714</v>
      </c>
      <c r="C9337" s="18">
        <v>39151712300</v>
      </c>
      <c r="D9337" s="18">
        <v>58550</v>
      </c>
    </row>
    <row r="9338" spans="1:4" ht="18.5" hidden="1">
      <c r="A9338" s="18" t="s">
        <v>81</v>
      </c>
      <c r="B9338" s="18">
        <v>44646</v>
      </c>
      <c r="C9338" s="18">
        <v>39151713501</v>
      </c>
      <c r="D9338" s="18">
        <v>60621</v>
      </c>
    </row>
    <row r="9339" spans="1:4" ht="18.5" hidden="1">
      <c r="A9339" s="18" t="s">
        <v>81</v>
      </c>
      <c r="B9339" s="18">
        <v>44614</v>
      </c>
      <c r="C9339" s="18">
        <v>39151711211</v>
      </c>
      <c r="D9339" s="18">
        <v>62174</v>
      </c>
    </row>
    <row r="9340" spans="1:4" ht="18.5" hidden="1">
      <c r="A9340" s="18" t="s">
        <v>81</v>
      </c>
      <c r="B9340" s="18">
        <v>44626</v>
      </c>
      <c r="C9340" s="18">
        <v>39151714901</v>
      </c>
      <c r="D9340" s="18">
        <v>53875</v>
      </c>
    </row>
    <row r="9341" spans="1:4" ht="18.5" hidden="1">
      <c r="A9341" s="18" t="s">
        <v>81</v>
      </c>
      <c r="B9341" s="18">
        <v>44685</v>
      </c>
      <c r="C9341" s="18">
        <v>39153532999</v>
      </c>
      <c r="D9341" s="18">
        <v>81959</v>
      </c>
    </row>
    <row r="9342" spans="1:4" ht="18.5" hidden="1">
      <c r="A9342" s="18" t="s">
        <v>81</v>
      </c>
      <c r="B9342" s="18">
        <v>44618</v>
      </c>
      <c r="C9342" s="18">
        <v>39169003300</v>
      </c>
      <c r="D9342" s="18">
        <v>62693</v>
      </c>
    </row>
    <row r="9343" spans="1:4" ht="18.5" hidden="1">
      <c r="A9343" s="18" t="s">
        <v>81</v>
      </c>
      <c r="B9343" s="18">
        <v>44310</v>
      </c>
      <c r="C9343" s="18">
        <v>39153502101</v>
      </c>
      <c r="D9343" s="18">
        <v>41663</v>
      </c>
    </row>
    <row r="9344" spans="1:4" ht="18.5" hidden="1">
      <c r="A9344" s="18" t="s">
        <v>81</v>
      </c>
      <c r="B9344" s="18">
        <v>44264</v>
      </c>
      <c r="C9344" s="18">
        <v>39153532600</v>
      </c>
      <c r="D9344" s="18">
        <v>120907</v>
      </c>
    </row>
    <row r="9345" spans="1:4" ht="18.5" hidden="1">
      <c r="A9345" s="18" t="s">
        <v>81</v>
      </c>
      <c r="B9345" s="18">
        <v>44307</v>
      </c>
      <c r="C9345" s="18">
        <v>39153501800</v>
      </c>
      <c r="D9345" s="18">
        <v>23467</v>
      </c>
    </row>
    <row r="9346" spans="1:4" ht="18.5" hidden="1">
      <c r="A9346" s="18" t="s">
        <v>81</v>
      </c>
      <c r="B9346" s="18">
        <v>44314</v>
      </c>
      <c r="C9346" s="18">
        <v>39153505700</v>
      </c>
      <c r="D9346" s="18">
        <v>37649</v>
      </c>
    </row>
    <row r="9347" spans="1:4" ht="18.5" hidden="1">
      <c r="A9347" s="18" t="s">
        <v>81</v>
      </c>
      <c r="B9347" s="18">
        <v>44418</v>
      </c>
      <c r="C9347" s="18">
        <v>39155930102</v>
      </c>
      <c r="D9347" s="18">
        <v>60951</v>
      </c>
    </row>
    <row r="9348" spans="1:4" ht="18.5" hidden="1">
      <c r="A9348" s="18" t="s">
        <v>81</v>
      </c>
      <c r="B9348" s="18">
        <v>44438</v>
      </c>
      <c r="C9348" s="18">
        <v>39155931400</v>
      </c>
      <c r="D9348" s="18">
        <v>36995</v>
      </c>
    </row>
    <row r="9349" spans="1:4" ht="18.5" hidden="1">
      <c r="A9349" s="18" t="s">
        <v>81</v>
      </c>
      <c r="B9349" s="18">
        <v>44439</v>
      </c>
      <c r="C9349" s="18">
        <v>39155930500</v>
      </c>
      <c r="D9349" s="18">
        <v>49601</v>
      </c>
    </row>
    <row r="9350" spans="1:4" ht="18.5" hidden="1">
      <c r="A9350" s="18" t="s">
        <v>81</v>
      </c>
      <c r="B9350" s="18">
        <v>44629</v>
      </c>
      <c r="C9350" s="18">
        <v>39157021800</v>
      </c>
      <c r="D9350" s="18">
        <v>46175</v>
      </c>
    </row>
    <row r="9351" spans="1:4" ht="18.5" hidden="1">
      <c r="A9351" s="18" t="s">
        <v>81</v>
      </c>
      <c r="B9351" s="18">
        <v>44680</v>
      </c>
      <c r="C9351" s="18">
        <v>39157020100</v>
      </c>
      <c r="D9351" s="18">
        <v>56266</v>
      </c>
    </row>
    <row r="9352" spans="1:4" ht="18.5" hidden="1">
      <c r="A9352" s="18" t="s">
        <v>81</v>
      </c>
      <c r="B9352" s="18">
        <v>45891</v>
      </c>
      <c r="C9352" s="18">
        <v>39161020600</v>
      </c>
      <c r="D9352" s="18">
        <v>31992</v>
      </c>
    </row>
    <row r="9353" spans="1:4" ht="18.5" hidden="1">
      <c r="A9353" s="18" t="s">
        <v>81</v>
      </c>
      <c r="B9353" s="18">
        <v>45874</v>
      </c>
      <c r="C9353" s="18">
        <v>39161020400</v>
      </c>
      <c r="D9353" s="18">
        <v>53111</v>
      </c>
    </row>
    <row r="9354" spans="1:4" ht="18.5" hidden="1">
      <c r="A9354" s="18" t="s">
        <v>81</v>
      </c>
      <c r="B9354" s="18">
        <v>45152</v>
      </c>
      <c r="C9354" s="18">
        <v>39165032300</v>
      </c>
      <c r="D9354" s="18">
        <v>68876</v>
      </c>
    </row>
    <row r="9355" spans="1:4" ht="18.5" hidden="1">
      <c r="A9355" s="18" t="s">
        <v>81</v>
      </c>
      <c r="B9355" s="18">
        <v>45039</v>
      </c>
      <c r="C9355" s="18">
        <v>39165032201</v>
      </c>
      <c r="D9355" s="18">
        <v>96807</v>
      </c>
    </row>
    <row r="9356" spans="1:4" ht="18.5" hidden="1">
      <c r="A9356" s="18" t="s">
        <v>81</v>
      </c>
      <c r="B9356" s="18">
        <v>45040</v>
      </c>
      <c r="C9356" s="18">
        <v>39165031903</v>
      </c>
      <c r="D9356" s="18">
        <v>133651</v>
      </c>
    </row>
    <row r="9357" spans="1:4" ht="18.5" hidden="1">
      <c r="A9357" s="18" t="s">
        <v>81</v>
      </c>
      <c r="B9357" s="18">
        <v>45787</v>
      </c>
      <c r="C9357" s="18">
        <v>39167021600</v>
      </c>
      <c r="D9357" s="18">
        <v>52638</v>
      </c>
    </row>
    <row r="9358" spans="1:4" ht="18.5" hidden="1">
      <c r="A9358" s="18" t="s">
        <v>81</v>
      </c>
      <c r="B9358" s="18">
        <v>44677</v>
      </c>
      <c r="C9358" s="18">
        <v>39169000900</v>
      </c>
      <c r="D9358" s="18">
        <v>62843</v>
      </c>
    </row>
    <row r="9359" spans="1:4" ht="18.5" hidden="1">
      <c r="A9359" s="18" t="s">
        <v>81</v>
      </c>
      <c r="B9359" s="18">
        <v>43460</v>
      </c>
      <c r="C9359" s="18">
        <v>39173020300</v>
      </c>
      <c r="D9359" s="18">
        <v>91050</v>
      </c>
    </row>
    <row r="9360" spans="1:4" ht="18.5" hidden="1">
      <c r="A9360" s="18" t="s">
        <v>81</v>
      </c>
      <c r="B9360" s="18">
        <v>43451</v>
      </c>
      <c r="C9360" s="18">
        <v>39173022500</v>
      </c>
      <c r="D9360" s="18">
        <v>57690</v>
      </c>
    </row>
    <row r="9361" spans="1:4" ht="18.5" hidden="1">
      <c r="A9361" s="18" t="s">
        <v>81</v>
      </c>
      <c r="B9361" s="18">
        <v>43443</v>
      </c>
      <c r="C9361" s="18">
        <v>39173021000</v>
      </c>
      <c r="D9361" s="18">
        <v>65572</v>
      </c>
    </row>
    <row r="9362" spans="1:4" ht="18.5" hidden="1">
      <c r="A9362" s="18" t="s">
        <v>81</v>
      </c>
      <c r="B9362" s="18">
        <v>43351</v>
      </c>
      <c r="C9362" s="18">
        <v>39175938400</v>
      </c>
      <c r="D9362" s="18">
        <v>53800</v>
      </c>
    </row>
    <row r="9363" spans="1:4" ht="18.5" hidden="1">
      <c r="A9363" s="18" t="s">
        <v>81</v>
      </c>
      <c r="B9363" s="18">
        <v>45616</v>
      </c>
      <c r="C9363" s="18">
        <v>39001770500</v>
      </c>
      <c r="D9363" s="18">
        <v>37550</v>
      </c>
    </row>
    <row r="9364" spans="1:4" ht="18.5" hidden="1">
      <c r="A9364" s="18" t="s">
        <v>81</v>
      </c>
      <c r="B9364" s="18">
        <v>45650</v>
      </c>
      <c r="C9364" s="18">
        <v>39001770500</v>
      </c>
      <c r="D9364" s="18">
        <v>37550</v>
      </c>
    </row>
    <row r="9365" spans="1:4" ht="18.5" hidden="1">
      <c r="A9365" s="18" t="s">
        <v>81</v>
      </c>
      <c r="B9365" s="18">
        <v>45657</v>
      </c>
      <c r="C9365" s="18">
        <v>39145002300</v>
      </c>
      <c r="D9365" s="18">
        <v>38555</v>
      </c>
    </row>
    <row r="9366" spans="1:4" ht="18.5" hidden="1">
      <c r="A9366" s="18" t="s">
        <v>81</v>
      </c>
      <c r="B9366" s="18">
        <v>45817</v>
      </c>
      <c r="C9366" s="18">
        <v>39003010100</v>
      </c>
      <c r="D9366" s="18">
        <v>65377</v>
      </c>
    </row>
    <row r="9367" spans="1:4" ht="18.5" hidden="1">
      <c r="A9367" s="18" t="s">
        <v>81</v>
      </c>
      <c r="B9367" s="18">
        <v>45808</v>
      </c>
      <c r="C9367" s="18">
        <v>39003010200</v>
      </c>
      <c r="D9367" s="18">
        <v>65766</v>
      </c>
    </row>
    <row r="9368" spans="1:4" ht="18.5" hidden="1">
      <c r="A9368" s="18" t="s">
        <v>81</v>
      </c>
      <c r="B9368" s="18">
        <v>45833</v>
      </c>
      <c r="C9368" s="18">
        <v>39161020500</v>
      </c>
      <c r="D9368" s="18">
        <v>46460</v>
      </c>
    </row>
    <row r="9369" spans="1:4" ht="18.5" hidden="1">
      <c r="A9369" s="18" t="s">
        <v>81</v>
      </c>
      <c r="B9369" s="18">
        <v>45810</v>
      </c>
      <c r="C9369" s="18">
        <v>39065000400</v>
      </c>
      <c r="D9369" s="18">
        <v>49236</v>
      </c>
    </row>
    <row r="9370" spans="1:4" ht="18.5" hidden="1">
      <c r="A9370" s="18" t="s">
        <v>81</v>
      </c>
      <c r="B9370" s="18">
        <v>44805</v>
      </c>
      <c r="C9370" s="18">
        <v>39005970400</v>
      </c>
      <c r="D9370" s="18">
        <v>38162</v>
      </c>
    </row>
    <row r="9371" spans="1:4" ht="18.5" hidden="1">
      <c r="A9371" s="18" t="s">
        <v>81</v>
      </c>
      <c r="B9371" s="18">
        <v>44880</v>
      </c>
      <c r="C9371" s="18">
        <v>39005970100</v>
      </c>
      <c r="D9371" s="18">
        <v>56942</v>
      </c>
    </row>
    <row r="9372" spans="1:4" ht="18.5" hidden="1">
      <c r="A9372" s="18" t="s">
        <v>81</v>
      </c>
      <c r="B9372" s="18">
        <v>44691</v>
      </c>
      <c r="C9372" s="18">
        <v>39169000600</v>
      </c>
      <c r="D9372" s="18">
        <v>51963</v>
      </c>
    </row>
    <row r="9373" spans="1:4" ht="18.5" hidden="1">
      <c r="A9373" s="18" t="s">
        <v>81</v>
      </c>
      <c r="B9373" s="18">
        <v>44874</v>
      </c>
      <c r="C9373" s="18">
        <v>39005970200</v>
      </c>
      <c r="D9373" s="18">
        <v>56215</v>
      </c>
    </row>
    <row r="9374" spans="1:4" ht="18.5" hidden="1">
      <c r="A9374" s="18" t="s">
        <v>81</v>
      </c>
      <c r="B9374" s="18">
        <v>44084</v>
      </c>
      <c r="C9374" s="18">
        <v>39007001001</v>
      </c>
      <c r="D9374" s="18">
        <v>63279</v>
      </c>
    </row>
    <row r="9375" spans="1:4" ht="18.5" hidden="1">
      <c r="A9375" s="18" t="s">
        <v>81</v>
      </c>
      <c r="B9375" s="18">
        <v>45701</v>
      </c>
      <c r="C9375" s="18">
        <v>39009973300</v>
      </c>
      <c r="D9375" s="18">
        <v>67117</v>
      </c>
    </row>
    <row r="9376" spans="1:4" ht="18.5" hidden="1">
      <c r="A9376" s="18" t="s">
        <v>81</v>
      </c>
      <c r="B9376" s="18">
        <v>45869</v>
      </c>
      <c r="C9376" s="18">
        <v>39011040900</v>
      </c>
      <c r="D9376" s="18">
        <v>73482</v>
      </c>
    </row>
    <row r="9377" spans="1:4" ht="18.5" hidden="1">
      <c r="A9377" s="18" t="s">
        <v>81</v>
      </c>
      <c r="B9377" s="18">
        <v>43713</v>
      </c>
      <c r="C9377" s="18">
        <v>39013010900</v>
      </c>
      <c r="D9377" s="18">
        <v>53956</v>
      </c>
    </row>
    <row r="9378" spans="1:4" ht="18.5" hidden="1">
      <c r="A9378" s="18" t="s">
        <v>81</v>
      </c>
      <c r="B9378" s="18">
        <v>43902</v>
      </c>
      <c r="C9378" s="18">
        <v>39013011000</v>
      </c>
      <c r="D9378" s="18">
        <v>47052</v>
      </c>
    </row>
    <row r="9379" spans="1:4" ht="18.5" hidden="1">
      <c r="A9379" s="18" t="s">
        <v>81</v>
      </c>
      <c r="B9379" s="18">
        <v>43901</v>
      </c>
      <c r="C9379" s="18">
        <v>39081012100</v>
      </c>
      <c r="D9379" s="18">
        <v>53823</v>
      </c>
    </row>
    <row r="9380" spans="1:4" ht="18.5" hidden="1">
      <c r="A9380" s="18" t="s">
        <v>81</v>
      </c>
      <c r="B9380" s="18">
        <v>43917</v>
      </c>
      <c r="C9380" s="18">
        <v>39081012000</v>
      </c>
      <c r="D9380" s="18">
        <v>41714</v>
      </c>
    </row>
    <row r="9381" spans="1:4" ht="18.5" hidden="1">
      <c r="A9381" s="18" t="s">
        <v>81</v>
      </c>
      <c r="B9381" s="18">
        <v>45171</v>
      </c>
      <c r="C9381" s="18">
        <v>39015951400</v>
      </c>
      <c r="D9381" s="18">
        <v>52146</v>
      </c>
    </row>
    <row r="9382" spans="1:4" ht="18.5" hidden="1">
      <c r="A9382" s="18" t="s">
        <v>81</v>
      </c>
      <c r="B9382" s="18">
        <v>45115</v>
      </c>
      <c r="C9382" s="18">
        <v>39015951600</v>
      </c>
      <c r="D9382" s="18">
        <v>42868</v>
      </c>
    </row>
    <row r="9383" spans="1:4" ht="18.5" hidden="1">
      <c r="A9383" s="18" t="s">
        <v>81</v>
      </c>
      <c r="B9383" s="18">
        <v>45131</v>
      </c>
      <c r="C9383" s="18">
        <v>39015951900</v>
      </c>
      <c r="D9383" s="18">
        <v>52713</v>
      </c>
    </row>
    <row r="9384" spans="1:4" ht="18.5" hidden="1">
      <c r="A9384" s="18" t="s">
        <v>81</v>
      </c>
      <c r="B9384" s="18">
        <v>45064</v>
      </c>
      <c r="C9384" s="18">
        <v>39017010302</v>
      </c>
      <c r="D9384" s="18">
        <v>90704</v>
      </c>
    </row>
    <row r="9385" spans="1:4" ht="18.5" hidden="1">
      <c r="A9385" s="18" t="s">
        <v>81</v>
      </c>
      <c r="B9385" s="18">
        <v>45014</v>
      </c>
      <c r="C9385" s="18">
        <v>39017010903</v>
      </c>
      <c r="D9385" s="18">
        <v>86735</v>
      </c>
    </row>
    <row r="9386" spans="1:4" ht="18.5" hidden="1">
      <c r="A9386" s="18" t="s">
        <v>81</v>
      </c>
      <c r="B9386" s="18">
        <v>45042</v>
      </c>
      <c r="C9386" s="18">
        <v>39017014300</v>
      </c>
      <c r="D9386" s="18">
        <v>85827</v>
      </c>
    </row>
    <row r="9387" spans="1:4" ht="18.5" hidden="1">
      <c r="A9387" s="18" t="s">
        <v>81</v>
      </c>
      <c r="B9387" s="18">
        <v>45067</v>
      </c>
      <c r="C9387" s="18">
        <v>39017010301</v>
      </c>
      <c r="D9387" s="18">
        <v>72319</v>
      </c>
    </row>
    <row r="9388" spans="1:4" ht="18.5" hidden="1">
      <c r="A9388" s="18" t="s">
        <v>81</v>
      </c>
      <c r="B9388" s="18">
        <v>44730</v>
      </c>
      <c r="C9388" s="18">
        <v>39151713000</v>
      </c>
      <c r="D9388" s="18">
        <v>54116</v>
      </c>
    </row>
    <row r="9389" spans="1:4" ht="18.5" hidden="1">
      <c r="A9389" s="18" t="s">
        <v>81</v>
      </c>
      <c r="B9389" s="18">
        <v>44643</v>
      </c>
      <c r="C9389" s="18">
        <v>39019720400</v>
      </c>
      <c r="D9389" s="18">
        <v>56274</v>
      </c>
    </row>
    <row r="9390" spans="1:4" ht="18.5" hidden="1">
      <c r="A9390" s="18" t="s">
        <v>81</v>
      </c>
      <c r="B9390" s="18">
        <v>44625</v>
      </c>
      <c r="C9390" s="18">
        <v>39029951000</v>
      </c>
      <c r="D9390" s="18">
        <v>45878</v>
      </c>
    </row>
    <row r="9391" spans="1:4" ht="18.5" hidden="1">
      <c r="A9391" s="18" t="s">
        <v>81</v>
      </c>
      <c r="B9391" s="18">
        <v>45317</v>
      </c>
      <c r="C9391" s="18">
        <v>39021010200</v>
      </c>
      <c r="D9391" s="18">
        <v>56076</v>
      </c>
    </row>
    <row r="9392" spans="1:4" ht="18.5" hidden="1">
      <c r="A9392" s="18" t="s">
        <v>81</v>
      </c>
      <c r="B9392" s="18">
        <v>43070</v>
      </c>
      <c r="C9392" s="18">
        <v>39021010200</v>
      </c>
      <c r="D9392" s="18">
        <v>56076</v>
      </c>
    </row>
    <row r="9393" spans="1:4" ht="18.5" hidden="1">
      <c r="A9393" s="18" t="s">
        <v>81</v>
      </c>
      <c r="B9393" s="18">
        <v>45344</v>
      </c>
      <c r="C9393" s="18">
        <v>39023002800</v>
      </c>
      <c r="D9393" s="18">
        <v>73140</v>
      </c>
    </row>
    <row r="9394" spans="1:4" ht="18.5" hidden="1">
      <c r="A9394" s="18" t="s">
        <v>81</v>
      </c>
      <c r="B9394" s="18">
        <v>45319</v>
      </c>
      <c r="C9394" s="18">
        <v>39023002800</v>
      </c>
      <c r="D9394" s="18">
        <v>73140</v>
      </c>
    </row>
    <row r="9395" spans="1:4" ht="18.5" hidden="1">
      <c r="A9395" s="18" t="s">
        <v>81</v>
      </c>
      <c r="B9395" s="18">
        <v>45387</v>
      </c>
      <c r="C9395" s="18">
        <v>39057255000</v>
      </c>
      <c r="D9395" s="18">
        <v>76928</v>
      </c>
    </row>
    <row r="9396" spans="1:4" ht="18.5" hidden="1">
      <c r="A9396" s="18" t="s">
        <v>81</v>
      </c>
      <c r="B9396" s="18">
        <v>43010</v>
      </c>
      <c r="C9396" s="18">
        <v>39023002301</v>
      </c>
      <c r="D9396" s="18">
        <v>68982</v>
      </c>
    </row>
    <row r="9397" spans="1:4" ht="18.5" hidden="1">
      <c r="A9397" s="18" t="s">
        <v>81</v>
      </c>
      <c r="B9397" s="18">
        <v>43140</v>
      </c>
      <c r="C9397" s="18">
        <v>39097041100</v>
      </c>
      <c r="D9397" s="18">
        <v>57920</v>
      </c>
    </row>
    <row r="9398" spans="1:4" ht="18.5" hidden="1">
      <c r="A9398" s="18" t="s">
        <v>81</v>
      </c>
      <c r="B9398" s="18">
        <v>45156</v>
      </c>
      <c r="C9398" s="18">
        <v>39025042000</v>
      </c>
      <c r="D9398" s="18">
        <v>56798</v>
      </c>
    </row>
    <row r="9399" spans="1:4" ht="18.5" hidden="1">
      <c r="A9399" s="18" t="s">
        <v>81</v>
      </c>
      <c r="B9399" s="18">
        <v>45244</v>
      </c>
      <c r="C9399" s="18">
        <v>39061024902</v>
      </c>
      <c r="D9399" s="18">
        <v>136155</v>
      </c>
    </row>
    <row r="9400" spans="1:4" ht="18.5" hidden="1">
      <c r="A9400" s="18" t="s">
        <v>81</v>
      </c>
      <c r="B9400" s="18">
        <v>44432</v>
      </c>
      <c r="C9400" s="18">
        <v>39029951300</v>
      </c>
      <c r="D9400" s="18">
        <v>44732</v>
      </c>
    </row>
    <row r="9401" spans="1:4" ht="18.5" hidden="1">
      <c r="A9401" s="18" t="s">
        <v>81</v>
      </c>
      <c r="B9401" s="18">
        <v>43843</v>
      </c>
      <c r="C9401" s="18">
        <v>39031961100</v>
      </c>
      <c r="D9401" s="18">
        <v>49680</v>
      </c>
    </row>
    <row r="9402" spans="1:4" ht="18.5" hidden="1">
      <c r="A9402" s="18" t="s">
        <v>81</v>
      </c>
      <c r="B9402" s="18">
        <v>44637</v>
      </c>
      <c r="C9402" s="18">
        <v>39075976600</v>
      </c>
      <c r="D9402" s="18">
        <v>52643</v>
      </c>
    </row>
    <row r="9403" spans="1:4" ht="18.5" hidden="1">
      <c r="A9403" s="18" t="s">
        <v>81</v>
      </c>
      <c r="B9403" s="18">
        <v>44119</v>
      </c>
      <c r="C9403" s="18">
        <v>39035152400</v>
      </c>
      <c r="D9403" s="18">
        <v>49222</v>
      </c>
    </row>
    <row r="9404" spans="1:4" ht="18.5" hidden="1">
      <c r="A9404" s="18" t="s">
        <v>81</v>
      </c>
      <c r="B9404" s="18">
        <v>44112</v>
      </c>
      <c r="C9404" s="18">
        <v>39035151400</v>
      </c>
      <c r="D9404" s="18">
        <v>30865</v>
      </c>
    </row>
    <row r="9405" spans="1:4" ht="18.5" hidden="1">
      <c r="A9405" s="18" t="s">
        <v>81</v>
      </c>
      <c r="B9405" s="18">
        <v>44102</v>
      </c>
      <c r="C9405" s="18">
        <v>39035101800</v>
      </c>
      <c r="D9405" s="18">
        <v>28803</v>
      </c>
    </row>
    <row r="9406" spans="1:4" ht="18.5" hidden="1">
      <c r="A9406" s="18" t="s">
        <v>81</v>
      </c>
      <c r="B9406" s="18">
        <v>44128</v>
      </c>
      <c r="C9406" s="18">
        <v>39035188104</v>
      </c>
      <c r="D9406" s="18">
        <v>49548</v>
      </c>
    </row>
    <row r="9407" spans="1:4" ht="18.5" hidden="1">
      <c r="A9407" s="18" t="s">
        <v>81</v>
      </c>
      <c r="B9407" s="18">
        <v>44121</v>
      </c>
      <c r="C9407" s="18">
        <v>39035185103</v>
      </c>
      <c r="D9407" s="18">
        <v>64789</v>
      </c>
    </row>
    <row r="9408" spans="1:4" ht="18.5" hidden="1">
      <c r="A9408" s="18" t="s">
        <v>81</v>
      </c>
      <c r="B9408" s="18">
        <v>44135</v>
      </c>
      <c r="C9408" s="18">
        <v>39035123800</v>
      </c>
      <c r="D9408" s="18">
        <v>29255</v>
      </c>
    </row>
    <row r="9409" spans="1:4" ht="18.5" hidden="1">
      <c r="A9409" s="18" t="s">
        <v>81</v>
      </c>
      <c r="B9409" s="18">
        <v>44122</v>
      </c>
      <c r="C9409" s="18">
        <v>39035131102</v>
      </c>
      <c r="D9409" s="18">
        <v>122595</v>
      </c>
    </row>
    <row r="9410" spans="1:4" ht="18.5" hidden="1">
      <c r="A9410" s="18" t="s">
        <v>81</v>
      </c>
      <c r="B9410" s="18">
        <v>44116</v>
      </c>
      <c r="C9410" s="18">
        <v>39035181201</v>
      </c>
      <c r="D9410" s="18">
        <v>73125</v>
      </c>
    </row>
    <row r="9411" spans="1:4" ht="18.5" hidden="1">
      <c r="A9411" s="18" t="s">
        <v>81</v>
      </c>
      <c r="B9411" s="18">
        <v>45303</v>
      </c>
      <c r="C9411" s="18">
        <v>39037520100</v>
      </c>
      <c r="D9411" s="18">
        <v>56698</v>
      </c>
    </row>
    <row r="9412" spans="1:4" ht="18.5" hidden="1">
      <c r="A9412" s="18" t="s">
        <v>81</v>
      </c>
      <c r="B9412" s="18">
        <v>45318</v>
      </c>
      <c r="C9412" s="18">
        <v>39109325000</v>
      </c>
      <c r="D9412" s="18">
        <v>55711</v>
      </c>
    </row>
    <row r="9413" spans="1:4" ht="18.5" hidden="1">
      <c r="A9413" s="18" t="s">
        <v>81</v>
      </c>
      <c r="B9413" s="18">
        <v>43556</v>
      </c>
      <c r="C9413" s="18">
        <v>39039958400</v>
      </c>
      <c r="D9413" s="18">
        <v>58885</v>
      </c>
    </row>
    <row r="9414" spans="1:4" ht="18.5" hidden="1">
      <c r="A9414" s="18" t="s">
        <v>81</v>
      </c>
      <c r="B9414" s="18">
        <v>43061</v>
      </c>
      <c r="C9414" s="18">
        <v>39041012000</v>
      </c>
      <c r="D9414" s="18">
        <v>88073</v>
      </c>
    </row>
    <row r="9415" spans="1:4" ht="18.5" hidden="1">
      <c r="A9415" s="18" t="s">
        <v>81</v>
      </c>
      <c r="B9415" s="18">
        <v>43334</v>
      </c>
      <c r="C9415" s="18">
        <v>39117965500</v>
      </c>
      <c r="D9415" s="18">
        <v>64231</v>
      </c>
    </row>
    <row r="9416" spans="1:4" ht="18.5" hidden="1">
      <c r="A9416" s="18" t="s">
        <v>81</v>
      </c>
      <c r="B9416" s="18">
        <v>43066</v>
      </c>
      <c r="C9416" s="18">
        <v>39041012000</v>
      </c>
      <c r="D9416" s="18">
        <v>88073</v>
      </c>
    </row>
    <row r="9417" spans="1:4" ht="18.5" hidden="1">
      <c r="A9417" s="18" t="s">
        <v>81</v>
      </c>
      <c r="B9417" s="18">
        <v>44870</v>
      </c>
      <c r="C9417" s="18">
        <v>39043041700</v>
      </c>
      <c r="D9417" s="18">
        <v>61865</v>
      </c>
    </row>
    <row r="9418" spans="1:4" ht="18.5" hidden="1">
      <c r="A9418" s="18" t="s">
        <v>81</v>
      </c>
      <c r="B9418" s="18">
        <v>43130</v>
      </c>
      <c r="C9418" s="18">
        <v>39045032300</v>
      </c>
      <c r="D9418" s="18">
        <v>43705</v>
      </c>
    </row>
    <row r="9419" spans="1:4" ht="18.5" hidden="1">
      <c r="A9419" s="18" t="s">
        <v>81</v>
      </c>
      <c r="B9419" s="18">
        <v>43136</v>
      </c>
      <c r="C9419" s="18">
        <v>39045030700</v>
      </c>
      <c r="D9419" s="18">
        <v>74707</v>
      </c>
    </row>
    <row r="9420" spans="1:4" ht="18.5" hidden="1">
      <c r="A9420" s="18" t="s">
        <v>81</v>
      </c>
      <c r="B9420" s="18">
        <v>43113</v>
      </c>
      <c r="C9420" s="18">
        <v>39129020400</v>
      </c>
      <c r="D9420" s="18">
        <v>40668</v>
      </c>
    </row>
    <row r="9421" spans="1:4" ht="18.5" hidden="1">
      <c r="A9421" s="18" t="s">
        <v>81</v>
      </c>
      <c r="B9421" s="18">
        <v>43160</v>
      </c>
      <c r="C9421" s="18">
        <v>39047926300</v>
      </c>
      <c r="D9421" s="18">
        <v>48327</v>
      </c>
    </row>
    <row r="9422" spans="1:4" ht="18.5" hidden="1">
      <c r="A9422" s="18" t="s">
        <v>81</v>
      </c>
      <c r="B9422" s="18">
        <v>43142</v>
      </c>
      <c r="C9422" s="18">
        <v>39047925900</v>
      </c>
      <c r="D9422" s="18">
        <v>52950</v>
      </c>
    </row>
    <row r="9423" spans="1:4" ht="18.5" hidden="1">
      <c r="A9423" s="18" t="s">
        <v>81</v>
      </c>
      <c r="B9423" s="18">
        <v>45123</v>
      </c>
      <c r="C9423" s="18">
        <v>39071954500</v>
      </c>
      <c r="D9423" s="18">
        <v>38051</v>
      </c>
    </row>
    <row r="9424" spans="1:4" ht="18.5" hidden="1">
      <c r="A9424" s="18" t="s">
        <v>81</v>
      </c>
      <c r="B9424" s="18">
        <v>43215</v>
      </c>
      <c r="C9424" s="18">
        <v>39049003200</v>
      </c>
      <c r="D9424" s="18">
        <v>58385</v>
      </c>
    </row>
    <row r="9425" spans="1:4" ht="18.5" hidden="1">
      <c r="A9425" s="18" t="s">
        <v>81</v>
      </c>
      <c r="B9425" s="18">
        <v>43221</v>
      </c>
      <c r="C9425" s="18">
        <v>39049006330</v>
      </c>
      <c r="D9425" s="18">
        <v>75782</v>
      </c>
    </row>
    <row r="9426" spans="1:4" ht="18.5" hidden="1">
      <c r="A9426" s="18" t="s">
        <v>81</v>
      </c>
      <c r="B9426" s="18">
        <v>43228</v>
      </c>
      <c r="C9426" s="18">
        <v>39049008142</v>
      </c>
      <c r="D9426" s="18">
        <v>57260</v>
      </c>
    </row>
    <row r="9427" spans="1:4" ht="18.5" hidden="1">
      <c r="A9427" s="18" t="s">
        <v>81</v>
      </c>
      <c r="B9427" s="18">
        <v>43232</v>
      </c>
      <c r="C9427" s="18">
        <v>39049009326</v>
      </c>
      <c r="D9427" s="18">
        <v>34575</v>
      </c>
    </row>
    <row r="9428" spans="1:4" ht="18.5" hidden="1">
      <c r="A9428" s="18" t="s">
        <v>81</v>
      </c>
      <c r="B9428" s="18">
        <v>43202</v>
      </c>
      <c r="C9428" s="18">
        <v>39049000500</v>
      </c>
      <c r="D9428" s="18">
        <v>54232</v>
      </c>
    </row>
    <row r="9429" spans="1:4" ht="18.5" hidden="1">
      <c r="A9429" s="18" t="s">
        <v>81</v>
      </c>
      <c r="B9429" s="18">
        <v>45631</v>
      </c>
      <c r="C9429" s="18">
        <v>39053953900</v>
      </c>
      <c r="D9429" s="18">
        <v>58701</v>
      </c>
    </row>
    <row r="9430" spans="1:4" ht="18.5" hidden="1">
      <c r="A9430" s="18" t="s">
        <v>81</v>
      </c>
      <c r="B9430" s="18">
        <v>45678</v>
      </c>
      <c r="C9430" s="18">
        <v>39087050500</v>
      </c>
      <c r="D9430" s="18">
        <v>54075</v>
      </c>
    </row>
    <row r="9431" spans="1:4" ht="18.5" hidden="1">
      <c r="A9431" s="18" t="s">
        <v>81</v>
      </c>
      <c r="B9431" s="18">
        <v>45424</v>
      </c>
      <c r="C9431" s="18">
        <v>39113100400</v>
      </c>
      <c r="D9431" s="18">
        <v>61133</v>
      </c>
    </row>
    <row r="9432" spans="1:4" ht="18.5" hidden="1">
      <c r="A9432" s="18" t="s">
        <v>81</v>
      </c>
      <c r="B9432" s="18">
        <v>43973</v>
      </c>
      <c r="C9432" s="18">
        <v>39067975800</v>
      </c>
      <c r="D9432" s="18">
        <v>43263</v>
      </c>
    </row>
    <row r="9433" spans="1:4" ht="18.5" hidden="1">
      <c r="A9433" s="18" t="s">
        <v>81</v>
      </c>
      <c r="B9433" s="18">
        <v>43732</v>
      </c>
      <c r="C9433" s="18">
        <v>39059978000</v>
      </c>
      <c r="D9433" s="18">
        <v>56053</v>
      </c>
    </row>
    <row r="9434" spans="1:4" ht="18.5" hidden="1">
      <c r="A9434" s="18" t="s">
        <v>81</v>
      </c>
      <c r="B9434" s="18">
        <v>45030</v>
      </c>
      <c r="C9434" s="18">
        <v>39061026002</v>
      </c>
      <c r="D9434" s="18">
        <v>66044</v>
      </c>
    </row>
    <row r="9435" spans="1:4" ht="18.5" hidden="1">
      <c r="A9435" s="18" t="s">
        <v>81</v>
      </c>
      <c r="B9435" s="18">
        <v>45227</v>
      </c>
      <c r="C9435" s="18">
        <v>39061005600</v>
      </c>
      <c r="D9435" s="18">
        <v>52183</v>
      </c>
    </row>
    <row r="9436" spans="1:4" ht="18.5" hidden="1">
      <c r="A9436" s="18" t="s">
        <v>81</v>
      </c>
      <c r="B9436" s="18">
        <v>45252</v>
      </c>
      <c r="C9436" s="18">
        <v>39061020502</v>
      </c>
      <c r="D9436" s="18">
        <v>89456</v>
      </c>
    </row>
    <row r="9437" spans="1:4" ht="18.5" hidden="1">
      <c r="A9437" s="18" t="s">
        <v>81</v>
      </c>
      <c r="B9437" s="18">
        <v>45208</v>
      </c>
      <c r="C9437" s="18">
        <v>39061004900</v>
      </c>
      <c r="D9437" s="18">
        <v>115395</v>
      </c>
    </row>
    <row r="9438" spans="1:4" ht="18.5" hidden="1">
      <c r="A9438" s="18" t="s">
        <v>81</v>
      </c>
      <c r="B9438" s="18">
        <v>45209</v>
      </c>
      <c r="C9438" s="18">
        <v>39061005301</v>
      </c>
      <c r="D9438" s="18">
        <v>56155</v>
      </c>
    </row>
    <row r="9439" spans="1:4" ht="18.5" hidden="1">
      <c r="A9439" s="18" t="s">
        <v>81</v>
      </c>
      <c r="B9439" s="18">
        <v>45203</v>
      </c>
      <c r="C9439" s="18">
        <v>39061026300</v>
      </c>
      <c r="D9439" s="18">
        <v>20229</v>
      </c>
    </row>
    <row r="9440" spans="1:4" ht="18.5" hidden="1">
      <c r="A9440" s="18" t="s">
        <v>81</v>
      </c>
      <c r="B9440" s="18">
        <v>45872</v>
      </c>
      <c r="C9440" s="18">
        <v>39173022400</v>
      </c>
      <c r="D9440" s="18">
        <v>51667</v>
      </c>
    </row>
    <row r="9441" spans="1:4" ht="18.5" hidden="1">
      <c r="A9441" s="18" t="s">
        <v>81</v>
      </c>
      <c r="B9441" s="18">
        <v>45867</v>
      </c>
      <c r="C9441" s="18">
        <v>39063001200</v>
      </c>
      <c r="D9441" s="18">
        <v>63172</v>
      </c>
    </row>
    <row r="9442" spans="1:4" ht="18.5" hidden="1">
      <c r="A9442" s="18" t="s">
        <v>81</v>
      </c>
      <c r="B9442" s="18">
        <v>45841</v>
      </c>
      <c r="C9442" s="18">
        <v>39063001300</v>
      </c>
      <c r="D9442" s="18">
        <v>64525</v>
      </c>
    </row>
    <row r="9443" spans="1:4" ht="18.5" hidden="1">
      <c r="A9443" s="18" t="s">
        <v>81</v>
      </c>
      <c r="B9443" s="18">
        <v>43907</v>
      </c>
      <c r="C9443" s="18">
        <v>39067976000</v>
      </c>
      <c r="D9443" s="18">
        <v>39063</v>
      </c>
    </row>
    <row r="9444" spans="1:4" ht="18.5" hidden="1">
      <c r="A9444" s="18" t="s">
        <v>81</v>
      </c>
      <c r="B9444" s="18">
        <v>43976</v>
      </c>
      <c r="C9444" s="18">
        <v>39067975600</v>
      </c>
      <c r="D9444" s="18">
        <v>44658</v>
      </c>
    </row>
    <row r="9445" spans="1:4" ht="18.5" hidden="1">
      <c r="A9445" s="18" t="s">
        <v>81</v>
      </c>
      <c r="B9445" s="18">
        <v>43524</v>
      </c>
      <c r="C9445" s="18">
        <v>39069000600</v>
      </c>
      <c r="D9445" s="18">
        <v>53046</v>
      </c>
    </row>
    <row r="9446" spans="1:4" ht="18.5" hidden="1">
      <c r="A9446" s="18" t="s">
        <v>81</v>
      </c>
      <c r="B9446" s="18">
        <v>43555</v>
      </c>
      <c r="C9446" s="18">
        <v>39069000200</v>
      </c>
      <c r="D9446" s="18">
        <v>66891</v>
      </c>
    </row>
    <row r="9447" spans="1:4" ht="18.5" hidden="1">
      <c r="A9447" s="18" t="s">
        <v>81</v>
      </c>
      <c r="B9447" s="18">
        <v>43144</v>
      </c>
      <c r="C9447" s="18">
        <v>39073965500</v>
      </c>
      <c r="D9447" s="18">
        <v>44788</v>
      </c>
    </row>
    <row r="9448" spans="1:4" ht="18.5" hidden="1">
      <c r="A9448" s="18" t="s">
        <v>81</v>
      </c>
      <c r="B9448" s="18">
        <v>44807</v>
      </c>
      <c r="C9448" s="18">
        <v>39147963800</v>
      </c>
      <c r="D9448" s="18">
        <v>49646</v>
      </c>
    </row>
    <row r="9449" spans="1:4" ht="18.5" hidden="1">
      <c r="A9449" s="18" t="s">
        <v>81</v>
      </c>
      <c r="B9449" s="18">
        <v>43932</v>
      </c>
      <c r="C9449" s="18">
        <v>39081011100</v>
      </c>
      <c r="D9449" s="18">
        <v>42806</v>
      </c>
    </row>
    <row r="9450" spans="1:4" ht="18.5" hidden="1">
      <c r="A9450" s="18" t="s">
        <v>81</v>
      </c>
      <c r="B9450" s="18">
        <v>43913</v>
      </c>
      <c r="C9450" s="18">
        <v>39081011900</v>
      </c>
      <c r="D9450" s="18">
        <v>46583</v>
      </c>
    </row>
    <row r="9451" spans="1:4" ht="18.5" hidden="1">
      <c r="A9451" s="18" t="s">
        <v>81</v>
      </c>
      <c r="B9451" s="18">
        <v>43948</v>
      </c>
      <c r="C9451" s="18">
        <v>39081012000</v>
      </c>
      <c r="D9451" s="18">
        <v>41714</v>
      </c>
    </row>
    <row r="9452" spans="1:4" ht="18.5" hidden="1">
      <c r="A9452" s="18" t="s">
        <v>81</v>
      </c>
      <c r="B9452" s="18">
        <v>45680</v>
      </c>
      <c r="C9452" s="18">
        <v>39087051100</v>
      </c>
      <c r="D9452" s="18">
        <v>47721</v>
      </c>
    </row>
    <row r="9453" spans="1:4" ht="18.5" hidden="1">
      <c r="A9453" s="18" t="s">
        <v>81</v>
      </c>
      <c r="B9453" s="18">
        <v>45638</v>
      </c>
      <c r="C9453" s="18">
        <v>39087050800</v>
      </c>
      <c r="D9453" s="18">
        <v>49117</v>
      </c>
    </row>
    <row r="9454" spans="1:4" ht="18.5" hidden="1">
      <c r="A9454" s="18" t="s">
        <v>81</v>
      </c>
      <c r="B9454" s="18">
        <v>43056</v>
      </c>
      <c r="C9454" s="18">
        <v>39089758600</v>
      </c>
      <c r="D9454" s="18">
        <v>67850</v>
      </c>
    </row>
    <row r="9455" spans="1:4" ht="18.5" hidden="1">
      <c r="A9455" s="18" t="s">
        <v>81</v>
      </c>
      <c r="B9455" s="18">
        <v>43055</v>
      </c>
      <c r="C9455" s="18">
        <v>39089754700</v>
      </c>
      <c r="D9455" s="18">
        <v>59027</v>
      </c>
    </row>
    <row r="9456" spans="1:4" ht="18.5" hidden="1">
      <c r="A9456" s="18" t="s">
        <v>81</v>
      </c>
      <c r="B9456" s="18">
        <v>43023</v>
      </c>
      <c r="C9456" s="18">
        <v>39089757700</v>
      </c>
      <c r="D9456" s="18">
        <v>104802</v>
      </c>
    </row>
    <row r="9457" spans="1:4" ht="18.5" hidden="1">
      <c r="A9457" s="18" t="s">
        <v>81</v>
      </c>
      <c r="B9457" s="18">
        <v>43740</v>
      </c>
      <c r="C9457" s="18">
        <v>39089758900</v>
      </c>
      <c r="D9457" s="18">
        <v>60731</v>
      </c>
    </row>
    <row r="9458" spans="1:4" ht="18.5" hidden="1">
      <c r="A9458" s="18" t="s">
        <v>81</v>
      </c>
      <c r="B9458" s="18">
        <v>43033</v>
      </c>
      <c r="C9458" s="18">
        <v>39089757100</v>
      </c>
      <c r="D9458" s="18">
        <v>73839</v>
      </c>
    </row>
    <row r="9459" spans="1:4" ht="18.5" hidden="1">
      <c r="A9459" s="18" t="s">
        <v>81</v>
      </c>
      <c r="B9459" s="18">
        <v>43333</v>
      </c>
      <c r="C9459" s="18">
        <v>39091004300</v>
      </c>
      <c r="D9459" s="18">
        <v>59083</v>
      </c>
    </row>
    <row r="9460" spans="1:4" ht="18.5" hidden="1">
      <c r="A9460" s="18" t="s">
        <v>81</v>
      </c>
      <c r="B9460" s="18">
        <v>44001</v>
      </c>
      <c r="C9460" s="18">
        <v>39093057100</v>
      </c>
      <c r="D9460" s="18">
        <v>60690</v>
      </c>
    </row>
    <row r="9461" spans="1:4" ht="18.5" hidden="1">
      <c r="A9461" s="18" t="s">
        <v>81</v>
      </c>
      <c r="B9461" s="18">
        <v>43611</v>
      </c>
      <c r="C9461" s="18">
        <v>39095005502</v>
      </c>
      <c r="D9461" s="18">
        <v>58343</v>
      </c>
    </row>
    <row r="9462" spans="1:4" ht="18.5" hidden="1">
      <c r="A9462" s="18" t="s">
        <v>81</v>
      </c>
      <c r="B9462" s="18">
        <v>43542</v>
      </c>
      <c r="C9462" s="18">
        <v>39095009000</v>
      </c>
      <c r="D9462" s="18">
        <v>119966</v>
      </c>
    </row>
    <row r="9463" spans="1:4" ht="18.5" hidden="1">
      <c r="A9463" s="18" t="s">
        <v>81</v>
      </c>
      <c r="B9463" s="18">
        <v>43612</v>
      </c>
      <c r="C9463" s="18">
        <v>39095005702</v>
      </c>
      <c r="D9463" s="18">
        <v>49301</v>
      </c>
    </row>
    <row r="9464" spans="1:4" ht="18.5" hidden="1">
      <c r="A9464" s="18" t="s">
        <v>81</v>
      </c>
      <c r="B9464" s="18">
        <v>43610</v>
      </c>
      <c r="C9464" s="18">
        <v>39095001600</v>
      </c>
      <c r="D9464" s="18">
        <v>46932</v>
      </c>
    </row>
    <row r="9465" spans="1:4" ht="18.5" hidden="1">
      <c r="A9465" s="18" t="s">
        <v>81</v>
      </c>
      <c r="B9465" s="18">
        <v>44436</v>
      </c>
      <c r="C9465" s="18">
        <v>39099810900</v>
      </c>
      <c r="D9465" s="18">
        <v>56158</v>
      </c>
    </row>
    <row r="9466" spans="1:4" ht="18.5" hidden="1">
      <c r="A9466" s="18" t="s">
        <v>81</v>
      </c>
      <c r="B9466" s="18">
        <v>44440</v>
      </c>
      <c r="C9466" s="18">
        <v>39155933301</v>
      </c>
      <c r="D9466" s="18">
        <v>44864</v>
      </c>
    </row>
    <row r="9467" spans="1:4" ht="18.5" hidden="1">
      <c r="A9467" s="18" t="s">
        <v>81</v>
      </c>
      <c r="B9467" s="18">
        <v>44506</v>
      </c>
      <c r="C9467" s="18">
        <v>39099813700</v>
      </c>
      <c r="D9467" s="18">
        <v>20551</v>
      </c>
    </row>
    <row r="9468" spans="1:4" ht="18.5" hidden="1">
      <c r="A9468" s="18" t="s">
        <v>81</v>
      </c>
      <c r="B9468" s="18">
        <v>44503</v>
      </c>
      <c r="C9468" s="18">
        <v>39099813700</v>
      </c>
      <c r="D9468" s="18">
        <v>20551</v>
      </c>
    </row>
    <row r="9469" spans="1:4" ht="18.5" hidden="1">
      <c r="A9469" s="18" t="s">
        <v>81</v>
      </c>
      <c r="B9469" s="18">
        <v>43337</v>
      </c>
      <c r="C9469" s="18">
        <v>39101010201</v>
      </c>
      <c r="D9469" s="18">
        <v>63290</v>
      </c>
    </row>
    <row r="9470" spans="1:4" ht="18.5" hidden="1">
      <c r="A9470" s="18" t="s">
        <v>81</v>
      </c>
      <c r="B9470" s="18">
        <v>44215</v>
      </c>
      <c r="C9470" s="18">
        <v>39103409002</v>
      </c>
      <c r="D9470" s="18">
        <v>69967</v>
      </c>
    </row>
    <row r="9471" spans="1:4" ht="18.5" hidden="1">
      <c r="A9471" s="18" t="s">
        <v>81</v>
      </c>
      <c r="B9471" s="18">
        <v>44251</v>
      </c>
      <c r="C9471" s="18">
        <v>39103412000</v>
      </c>
      <c r="D9471" s="18">
        <v>84983</v>
      </c>
    </row>
    <row r="9472" spans="1:4" ht="18.5" hidden="1">
      <c r="A9472" s="18" t="s">
        <v>81</v>
      </c>
      <c r="B9472" s="18">
        <v>44214</v>
      </c>
      <c r="C9472" s="18">
        <v>39169002300</v>
      </c>
      <c r="D9472" s="18">
        <v>69422</v>
      </c>
    </row>
    <row r="9473" spans="1:4" ht="18.5" hidden="1">
      <c r="A9473" s="18" t="s">
        <v>81</v>
      </c>
      <c r="B9473" s="18">
        <v>44233</v>
      </c>
      <c r="C9473" s="18">
        <v>39103400100</v>
      </c>
      <c r="D9473" s="18">
        <v>106413</v>
      </c>
    </row>
    <row r="9474" spans="1:4" ht="18.5" hidden="1">
      <c r="A9474" s="18" t="s">
        <v>81</v>
      </c>
      <c r="B9474" s="18">
        <v>45866</v>
      </c>
      <c r="C9474" s="18">
        <v>39107967800</v>
      </c>
      <c r="D9474" s="18">
        <v>59732</v>
      </c>
    </row>
    <row r="9475" spans="1:4" ht="18.5" hidden="1">
      <c r="A9475" s="18" t="s">
        <v>81</v>
      </c>
      <c r="B9475" s="18">
        <v>45826</v>
      </c>
      <c r="C9475" s="18">
        <v>39107967900</v>
      </c>
      <c r="D9475" s="18">
        <v>71557</v>
      </c>
    </row>
    <row r="9476" spans="1:4" ht="18.5" hidden="1">
      <c r="A9476" s="18" t="s">
        <v>81</v>
      </c>
      <c r="B9476" s="18">
        <v>45898</v>
      </c>
      <c r="C9476" s="18">
        <v>39161020300</v>
      </c>
      <c r="D9476" s="18">
        <v>47200</v>
      </c>
    </row>
    <row r="9477" spans="1:4" ht="18.5" hidden="1">
      <c r="A9477" s="18" t="s">
        <v>81</v>
      </c>
      <c r="B9477" s="18">
        <v>45373</v>
      </c>
      <c r="C9477" s="18">
        <v>39109365200</v>
      </c>
      <c r="D9477" s="18">
        <v>45865</v>
      </c>
    </row>
    <row r="9478" spans="1:4" ht="18.5" hidden="1">
      <c r="A9478" s="18" t="s">
        <v>81</v>
      </c>
      <c r="B9478" s="18">
        <v>43915</v>
      </c>
      <c r="C9478" s="18">
        <v>39111966600</v>
      </c>
      <c r="D9478" s="18">
        <v>45109</v>
      </c>
    </row>
    <row r="9479" spans="1:4" ht="18.5" hidden="1">
      <c r="A9479" s="18" t="s">
        <v>81</v>
      </c>
      <c r="B9479" s="18">
        <v>45745</v>
      </c>
      <c r="C9479" s="18">
        <v>39121968500</v>
      </c>
      <c r="D9479" s="18">
        <v>49306</v>
      </c>
    </row>
    <row r="9480" spans="1:4" ht="18.5" hidden="1">
      <c r="A9480" s="18" t="s">
        <v>81</v>
      </c>
      <c r="B9480" s="18">
        <v>45789</v>
      </c>
      <c r="C9480" s="18">
        <v>39167021200</v>
      </c>
      <c r="D9480" s="18">
        <v>46705</v>
      </c>
    </row>
    <row r="9481" spans="1:4" ht="18.5" hidden="1">
      <c r="A9481" s="18" t="s">
        <v>81</v>
      </c>
      <c r="B9481" s="18">
        <v>45409</v>
      </c>
      <c r="C9481" s="18">
        <v>39113020100</v>
      </c>
      <c r="D9481" s="18">
        <v>72327</v>
      </c>
    </row>
    <row r="9482" spans="1:4" ht="18.5" hidden="1">
      <c r="A9482" s="18" t="s">
        <v>81</v>
      </c>
      <c r="B9482" s="18">
        <v>45404</v>
      </c>
      <c r="C9482" s="18">
        <v>39113001800</v>
      </c>
      <c r="D9482" s="18">
        <v>29558</v>
      </c>
    </row>
    <row r="9483" spans="1:4" ht="18.5" hidden="1">
      <c r="A9483" s="18" t="s">
        <v>81</v>
      </c>
      <c r="B9483" s="18">
        <v>45428</v>
      </c>
      <c r="C9483" s="18">
        <v>39113004600</v>
      </c>
      <c r="D9483" s="18">
        <v>33943</v>
      </c>
    </row>
    <row r="9484" spans="1:4" ht="18.5" hidden="1">
      <c r="A9484" s="18" t="s">
        <v>81</v>
      </c>
      <c r="B9484" s="18">
        <v>45325</v>
      </c>
      <c r="C9484" s="18">
        <v>39113150100</v>
      </c>
      <c r="D9484" s="18">
        <v>63444</v>
      </c>
    </row>
    <row r="9485" spans="1:4" ht="18.5" hidden="1">
      <c r="A9485" s="18" t="s">
        <v>81</v>
      </c>
      <c r="B9485" s="18">
        <v>45354</v>
      </c>
      <c r="C9485" s="18">
        <v>39113130101</v>
      </c>
      <c r="D9485" s="18">
        <v>68231</v>
      </c>
    </row>
    <row r="9486" spans="1:4" ht="18.5" hidden="1">
      <c r="A9486" s="18" t="s">
        <v>81</v>
      </c>
      <c r="B9486" s="18">
        <v>43338</v>
      </c>
      <c r="C9486" s="18">
        <v>39117965100</v>
      </c>
      <c r="D9486" s="18">
        <v>56555</v>
      </c>
    </row>
    <row r="9487" spans="1:4" ht="18.5" hidden="1">
      <c r="A9487" s="18" t="s">
        <v>81</v>
      </c>
      <c r="B9487" s="18">
        <v>43727</v>
      </c>
      <c r="C9487" s="18">
        <v>39119912600</v>
      </c>
      <c r="D9487" s="18">
        <v>61003</v>
      </c>
    </row>
    <row r="9488" spans="1:4" ht="18.5" hidden="1">
      <c r="A9488" s="18" t="s">
        <v>81</v>
      </c>
      <c r="B9488" s="18">
        <v>43734</v>
      </c>
      <c r="C9488" s="18">
        <v>39119912600</v>
      </c>
      <c r="D9488" s="18">
        <v>61003</v>
      </c>
    </row>
    <row r="9489" spans="1:4" ht="18.5" hidden="1">
      <c r="A9489" s="18" t="s">
        <v>81</v>
      </c>
      <c r="B9489" s="18">
        <v>45727</v>
      </c>
      <c r="C9489" s="18">
        <v>39121968500</v>
      </c>
      <c r="D9489" s="18">
        <v>49306</v>
      </c>
    </row>
    <row r="9490" spans="1:4" ht="18.5" hidden="1">
      <c r="A9490" s="18" t="s">
        <v>81</v>
      </c>
      <c r="B9490" s="18">
        <v>43711</v>
      </c>
      <c r="C9490" s="18">
        <v>39121968300</v>
      </c>
      <c r="D9490" s="18">
        <v>52468</v>
      </c>
    </row>
    <row r="9491" spans="1:4" ht="18.5" hidden="1">
      <c r="A9491" s="18" t="s">
        <v>81</v>
      </c>
      <c r="B9491" s="18">
        <v>45746</v>
      </c>
      <c r="C9491" s="18">
        <v>39167021300</v>
      </c>
      <c r="D9491" s="18">
        <v>48134</v>
      </c>
    </row>
    <row r="9492" spans="1:4" ht="18.5" hidden="1">
      <c r="A9492" s="18" t="s">
        <v>81</v>
      </c>
      <c r="B9492" s="18">
        <v>43447</v>
      </c>
      <c r="C9492" s="18">
        <v>39173020900</v>
      </c>
      <c r="D9492" s="18">
        <v>65923</v>
      </c>
    </row>
    <row r="9493" spans="1:4" ht="18.5" hidden="1">
      <c r="A9493" s="18" t="s">
        <v>81</v>
      </c>
      <c r="B9493" s="18">
        <v>45644</v>
      </c>
      <c r="C9493" s="18">
        <v>39141955500</v>
      </c>
      <c r="D9493" s="18">
        <v>71852</v>
      </c>
    </row>
    <row r="9494" spans="1:4" ht="18.5" hidden="1">
      <c r="A9494" s="18" t="s">
        <v>81</v>
      </c>
      <c r="B9494" s="18">
        <v>43156</v>
      </c>
      <c r="C9494" s="18">
        <v>39129021700</v>
      </c>
      <c r="D9494" s="18">
        <v>60096</v>
      </c>
    </row>
    <row r="9495" spans="1:4" ht="18.5" hidden="1">
      <c r="A9495" s="18" t="s">
        <v>81</v>
      </c>
      <c r="B9495" s="18">
        <v>44266</v>
      </c>
      <c r="C9495" s="18">
        <v>39133601100</v>
      </c>
      <c r="D9495" s="18">
        <v>54955</v>
      </c>
    </row>
    <row r="9496" spans="1:4" ht="18.5" hidden="1">
      <c r="A9496" s="18" t="s">
        <v>81</v>
      </c>
      <c r="B9496" s="18">
        <v>44632</v>
      </c>
      <c r="C9496" s="18">
        <v>39151711000</v>
      </c>
      <c r="D9496" s="18">
        <v>81424</v>
      </c>
    </row>
    <row r="9497" spans="1:4" ht="18.5" hidden="1">
      <c r="A9497" s="18" t="s">
        <v>81</v>
      </c>
      <c r="B9497" s="18">
        <v>45070</v>
      </c>
      <c r="C9497" s="18">
        <v>39135480100</v>
      </c>
      <c r="D9497" s="18">
        <v>56676</v>
      </c>
    </row>
    <row r="9498" spans="1:4" ht="18.5" hidden="1">
      <c r="A9498" s="18" t="s">
        <v>81</v>
      </c>
      <c r="B9498" s="18">
        <v>45875</v>
      </c>
      <c r="C9498" s="18">
        <v>39137030300</v>
      </c>
      <c r="D9498" s="18">
        <v>64622</v>
      </c>
    </row>
    <row r="9499" spans="1:4" ht="18.5" hidden="1">
      <c r="A9499" s="18" t="s">
        <v>81</v>
      </c>
      <c r="B9499" s="18">
        <v>43406</v>
      </c>
      <c r="C9499" s="18">
        <v>39173022100</v>
      </c>
      <c r="D9499" s="18">
        <v>55899</v>
      </c>
    </row>
    <row r="9500" spans="1:4" ht="18.5" hidden="1">
      <c r="A9500" s="18" t="s">
        <v>81</v>
      </c>
      <c r="B9500" s="18">
        <v>45662</v>
      </c>
      <c r="C9500" s="18">
        <v>39145003100</v>
      </c>
      <c r="D9500" s="18">
        <v>39392</v>
      </c>
    </row>
    <row r="9501" spans="1:4" ht="18.5" hidden="1">
      <c r="A9501" s="18" t="s">
        <v>81</v>
      </c>
      <c r="B9501" s="18">
        <v>45652</v>
      </c>
      <c r="C9501" s="18">
        <v>39145002400</v>
      </c>
      <c r="D9501" s="18">
        <v>55889</v>
      </c>
    </row>
    <row r="9502" spans="1:4" ht="18.5" hidden="1">
      <c r="A9502" s="18" t="s">
        <v>81</v>
      </c>
      <c r="B9502" s="18">
        <v>44608</v>
      </c>
      <c r="C9502" s="18">
        <v>39151714801</v>
      </c>
      <c r="D9502" s="18">
        <v>55445</v>
      </c>
    </row>
    <row r="9503" spans="1:4" ht="18.5" hidden="1">
      <c r="A9503" s="18" t="s">
        <v>81</v>
      </c>
      <c r="B9503" s="18">
        <v>44709</v>
      </c>
      <c r="C9503" s="18">
        <v>39151711700</v>
      </c>
      <c r="D9503" s="18">
        <v>51490</v>
      </c>
    </row>
    <row r="9504" spans="1:4" ht="18.5" hidden="1">
      <c r="A9504" s="18" t="s">
        <v>81</v>
      </c>
      <c r="B9504" s="18">
        <v>44216</v>
      </c>
      <c r="C9504" s="18">
        <v>39153531702</v>
      </c>
      <c r="D9504" s="18">
        <v>70623</v>
      </c>
    </row>
    <row r="9505" spans="1:4" ht="18.5" hidden="1">
      <c r="A9505" s="18" t="s">
        <v>81</v>
      </c>
      <c r="B9505" s="18">
        <v>44640</v>
      </c>
      <c r="C9505" s="18">
        <v>39151710800</v>
      </c>
      <c r="D9505" s="18">
        <v>58535</v>
      </c>
    </row>
    <row r="9506" spans="1:4" ht="18.5" hidden="1">
      <c r="A9506" s="18" t="s">
        <v>81</v>
      </c>
      <c r="B9506" s="18">
        <v>44056</v>
      </c>
      <c r="C9506" s="18">
        <v>39153532708</v>
      </c>
      <c r="D9506" s="18">
        <v>81434</v>
      </c>
    </row>
    <row r="9507" spans="1:4" ht="18.5" hidden="1">
      <c r="A9507" s="18" t="s">
        <v>81</v>
      </c>
      <c r="B9507" s="18">
        <v>44446</v>
      </c>
      <c r="C9507" s="18">
        <v>39155932702</v>
      </c>
      <c r="D9507" s="18">
        <v>50248</v>
      </c>
    </row>
    <row r="9508" spans="1:4" ht="18.5" hidden="1">
      <c r="A9508" s="18" t="s">
        <v>81</v>
      </c>
      <c r="B9508" s="18">
        <v>44678</v>
      </c>
      <c r="C9508" s="18">
        <v>39157020400</v>
      </c>
      <c r="D9508" s="18">
        <v>54275</v>
      </c>
    </row>
    <row r="9509" spans="1:4" ht="18.5" hidden="1">
      <c r="A9509" s="18" t="s">
        <v>81</v>
      </c>
      <c r="B9509" s="18">
        <v>45894</v>
      </c>
      <c r="C9509" s="18">
        <v>39161020400</v>
      </c>
      <c r="D9509" s="18">
        <v>53111</v>
      </c>
    </row>
    <row r="9510" spans="1:4" ht="18.5" hidden="1">
      <c r="A9510" s="18" t="s">
        <v>81</v>
      </c>
      <c r="B9510" s="18">
        <v>45838</v>
      </c>
      <c r="C9510" s="18">
        <v>39161020400</v>
      </c>
      <c r="D9510" s="18">
        <v>53111</v>
      </c>
    </row>
    <row r="9511" spans="1:4" ht="18.5" hidden="1">
      <c r="A9511" s="18" t="s">
        <v>81</v>
      </c>
      <c r="B9511" s="18">
        <v>45054</v>
      </c>
      <c r="C9511" s="18">
        <v>39165031100</v>
      </c>
      <c r="D9511" s="18">
        <v>81019</v>
      </c>
    </row>
    <row r="9512" spans="1:4" ht="18.5" hidden="1">
      <c r="A9512" s="18" t="s">
        <v>81</v>
      </c>
      <c r="B9512" s="18">
        <v>45784</v>
      </c>
      <c r="C9512" s="18">
        <v>39167021700</v>
      </c>
      <c r="D9512" s="18">
        <v>64600</v>
      </c>
    </row>
    <row r="9513" spans="1:4" ht="18.5" hidden="1">
      <c r="A9513" s="18" t="s">
        <v>81</v>
      </c>
      <c r="B9513" s="18">
        <v>45721</v>
      </c>
      <c r="C9513" s="18">
        <v>39167021300</v>
      </c>
      <c r="D9513" s="18">
        <v>48134</v>
      </c>
    </row>
    <row r="9514" spans="1:4" ht="18.5" hidden="1">
      <c r="A9514" s="18" t="s">
        <v>81</v>
      </c>
      <c r="B9514" s="18">
        <v>44659</v>
      </c>
      <c r="C9514" s="18">
        <v>39169001700</v>
      </c>
      <c r="D9514" s="18">
        <v>67645</v>
      </c>
    </row>
    <row r="9515" spans="1:4" ht="18.5" hidden="1">
      <c r="A9515" s="18" t="s">
        <v>81</v>
      </c>
      <c r="B9515" s="18">
        <v>43402</v>
      </c>
      <c r="C9515" s="18">
        <v>39173021600</v>
      </c>
      <c r="D9515" s="18">
        <v>77003</v>
      </c>
    </row>
    <row r="9516" spans="1:4" ht="18.5" hidden="1">
      <c r="A9516" s="18" t="s">
        <v>81</v>
      </c>
      <c r="B9516" s="18">
        <v>43413</v>
      </c>
      <c r="C9516" s="18">
        <v>39173022300</v>
      </c>
      <c r="D9516" s="18">
        <v>56192</v>
      </c>
    </row>
    <row r="9517" spans="1:4" ht="18.5" hidden="1">
      <c r="A9517" s="18" t="s">
        <v>81</v>
      </c>
      <c r="B9517" s="18">
        <v>43525</v>
      </c>
      <c r="C9517" s="18">
        <v>39173021200</v>
      </c>
      <c r="D9517" s="18">
        <v>87795</v>
      </c>
    </row>
    <row r="9518" spans="1:4" ht="18.5" hidden="1">
      <c r="A9518" s="18" t="s">
        <v>83</v>
      </c>
      <c r="B9518" s="18">
        <v>97833</v>
      </c>
      <c r="C9518" s="18">
        <v>41001950100</v>
      </c>
      <c r="D9518" s="18">
        <v>70616</v>
      </c>
    </row>
    <row r="9519" spans="1:4" ht="18.5" hidden="1">
      <c r="A9519" s="18" t="s">
        <v>83</v>
      </c>
      <c r="B9519" s="18">
        <v>97840</v>
      </c>
      <c r="C9519" s="18">
        <v>41001950600</v>
      </c>
      <c r="D9519" s="18">
        <v>45057</v>
      </c>
    </row>
    <row r="9520" spans="1:4" ht="18.5" hidden="1">
      <c r="A9520" s="18" t="s">
        <v>83</v>
      </c>
      <c r="B9520" s="18">
        <v>97330</v>
      </c>
      <c r="C9520" s="18">
        <v>41003000500</v>
      </c>
      <c r="D9520" s="18">
        <v>102137</v>
      </c>
    </row>
    <row r="9521" spans="1:4" ht="18.5" hidden="1">
      <c r="A9521" s="18" t="s">
        <v>83</v>
      </c>
      <c r="B9521" s="18">
        <v>97004</v>
      </c>
      <c r="C9521" s="18">
        <v>41005023600</v>
      </c>
      <c r="D9521" s="18">
        <v>82771</v>
      </c>
    </row>
    <row r="9522" spans="1:4" ht="18.5" hidden="1">
      <c r="A9522" s="18" t="s">
        <v>83</v>
      </c>
      <c r="B9522" s="18">
        <v>97042</v>
      </c>
      <c r="C9522" s="18">
        <v>41005023700</v>
      </c>
      <c r="D9522" s="18">
        <v>84593</v>
      </c>
    </row>
    <row r="9523" spans="1:4" ht="18.5" hidden="1">
      <c r="A9523" s="18" t="s">
        <v>83</v>
      </c>
      <c r="B9523" s="18">
        <v>97062</v>
      </c>
      <c r="C9523" s="18">
        <v>41067032108</v>
      </c>
      <c r="D9523" s="18">
        <v>85592</v>
      </c>
    </row>
    <row r="9524" spans="1:4" ht="18.5" hidden="1">
      <c r="A9524" s="18" t="s">
        <v>83</v>
      </c>
      <c r="B9524" s="18">
        <v>97362</v>
      </c>
      <c r="C9524" s="18">
        <v>41047010400</v>
      </c>
      <c r="D9524" s="18">
        <v>52543</v>
      </c>
    </row>
    <row r="9525" spans="1:4" ht="18.5" hidden="1">
      <c r="A9525" s="18" t="s">
        <v>83</v>
      </c>
      <c r="B9525" s="18">
        <v>97420</v>
      </c>
      <c r="C9525" s="18">
        <v>41011000200</v>
      </c>
      <c r="D9525" s="18">
        <v>58512</v>
      </c>
    </row>
    <row r="9526" spans="1:4" ht="18.5" hidden="1">
      <c r="A9526" s="18" t="s">
        <v>83</v>
      </c>
      <c r="B9526" s="18">
        <v>97444</v>
      </c>
      <c r="C9526" s="18">
        <v>41015950200</v>
      </c>
      <c r="D9526" s="18">
        <v>45680</v>
      </c>
    </row>
    <row r="9527" spans="1:4" ht="18.5" hidden="1">
      <c r="A9527" s="18" t="s">
        <v>83</v>
      </c>
      <c r="B9527" s="18">
        <v>97707</v>
      </c>
      <c r="C9527" s="18">
        <v>41017000402</v>
      </c>
      <c r="D9527" s="18">
        <v>52305</v>
      </c>
    </row>
    <row r="9528" spans="1:4" ht="18.5" hidden="1">
      <c r="A9528" s="18" t="s">
        <v>83</v>
      </c>
      <c r="B9528" s="18">
        <v>97495</v>
      </c>
      <c r="C9528" s="18">
        <v>41019090000</v>
      </c>
      <c r="D9528" s="18">
        <v>48372</v>
      </c>
    </row>
    <row r="9529" spans="1:4" ht="18.5" hidden="1">
      <c r="A9529" s="18" t="s">
        <v>83</v>
      </c>
      <c r="B9529" s="18">
        <v>97429</v>
      </c>
      <c r="C9529" s="18">
        <v>41019210000</v>
      </c>
      <c r="D9529" s="18">
        <v>44804</v>
      </c>
    </row>
    <row r="9530" spans="1:4" ht="18.5" hidden="1">
      <c r="A9530" s="18" t="s">
        <v>83</v>
      </c>
      <c r="B9530" s="18">
        <v>97499</v>
      </c>
      <c r="C9530" s="18">
        <v>41019040000</v>
      </c>
      <c r="D9530" s="18">
        <v>43565</v>
      </c>
    </row>
    <row r="9531" spans="1:4" ht="18.5" hidden="1">
      <c r="A9531" s="18" t="s">
        <v>83</v>
      </c>
      <c r="B9531" s="18">
        <v>97830</v>
      </c>
      <c r="C9531" s="18">
        <v>41069960100</v>
      </c>
      <c r="D9531" s="18">
        <v>43306</v>
      </c>
    </row>
    <row r="9532" spans="1:4" ht="18.5" hidden="1">
      <c r="A9532" s="18" t="s">
        <v>83</v>
      </c>
      <c r="B9532" s="18">
        <v>97722</v>
      </c>
      <c r="C9532" s="18">
        <v>41025960200</v>
      </c>
      <c r="D9532" s="18">
        <v>53059</v>
      </c>
    </row>
    <row r="9533" spans="1:4" ht="18.5" hidden="1">
      <c r="A9533" s="18" t="s">
        <v>83</v>
      </c>
      <c r="B9533" s="18">
        <v>97524</v>
      </c>
      <c r="C9533" s="18">
        <v>41029002600</v>
      </c>
      <c r="D9533" s="18">
        <v>53500</v>
      </c>
    </row>
    <row r="9534" spans="1:4" ht="18.5" hidden="1">
      <c r="A9534" s="18" t="s">
        <v>83</v>
      </c>
      <c r="B9534" s="18">
        <v>97497</v>
      </c>
      <c r="C9534" s="18">
        <v>41033360100</v>
      </c>
      <c r="D9534" s="18">
        <v>52629</v>
      </c>
    </row>
    <row r="9535" spans="1:4" ht="18.5" hidden="1">
      <c r="A9535" s="18" t="s">
        <v>83</v>
      </c>
      <c r="B9535" s="18">
        <v>97523</v>
      </c>
      <c r="C9535" s="18">
        <v>41033361600</v>
      </c>
      <c r="D9535" s="18">
        <v>36335</v>
      </c>
    </row>
    <row r="9536" spans="1:4" ht="18.5" hidden="1">
      <c r="A9536" s="18" t="s">
        <v>83</v>
      </c>
      <c r="B9536" s="18">
        <v>97431</v>
      </c>
      <c r="C9536" s="18">
        <v>41039001600</v>
      </c>
      <c r="D9536" s="18">
        <v>60261</v>
      </c>
    </row>
    <row r="9537" spans="1:4" ht="18.5" hidden="1">
      <c r="A9537" s="18" t="s">
        <v>83</v>
      </c>
      <c r="B9537" s="18">
        <v>97461</v>
      </c>
      <c r="C9537" s="18">
        <v>41039000902</v>
      </c>
      <c r="D9537" s="18">
        <v>68466</v>
      </c>
    </row>
    <row r="9538" spans="1:4" ht="18.5" hidden="1">
      <c r="A9538" s="18" t="s">
        <v>83</v>
      </c>
      <c r="B9538" s="18">
        <v>97477</v>
      </c>
      <c r="C9538" s="18">
        <v>41039003301</v>
      </c>
      <c r="D9538" s="18">
        <v>42674</v>
      </c>
    </row>
    <row r="9539" spans="1:4" ht="18.5" hidden="1">
      <c r="A9539" s="18" t="s">
        <v>83</v>
      </c>
      <c r="B9539" s="18">
        <v>97403</v>
      </c>
      <c r="C9539" s="18">
        <v>41039003600</v>
      </c>
      <c r="D9539" s="18">
        <v>89986</v>
      </c>
    </row>
    <row r="9540" spans="1:4" ht="18.5" hidden="1">
      <c r="A9540" s="18" t="s">
        <v>83</v>
      </c>
      <c r="B9540" s="18">
        <v>97488</v>
      </c>
      <c r="C9540" s="18">
        <v>41039000100</v>
      </c>
      <c r="D9540" s="18">
        <v>58223</v>
      </c>
    </row>
    <row r="9541" spans="1:4" ht="18.5" hidden="1">
      <c r="A9541" s="18" t="s">
        <v>83</v>
      </c>
      <c r="B9541" s="18">
        <v>97480</v>
      </c>
      <c r="C9541" s="18">
        <v>41039000500</v>
      </c>
      <c r="D9541" s="18">
        <v>43385</v>
      </c>
    </row>
    <row r="9542" spans="1:4" ht="18.5" hidden="1">
      <c r="A9542" s="18" t="s">
        <v>83</v>
      </c>
      <c r="B9542" s="18">
        <v>97391</v>
      </c>
      <c r="C9542" s="18">
        <v>41041951400</v>
      </c>
      <c r="D9542" s="18">
        <v>50832</v>
      </c>
    </row>
    <row r="9543" spans="1:4" ht="18.5" hidden="1">
      <c r="A9543" s="18" t="s">
        <v>83</v>
      </c>
      <c r="B9543" s="18">
        <v>97368</v>
      </c>
      <c r="C9543" s="18">
        <v>41041950100</v>
      </c>
      <c r="D9543" s="18">
        <v>57205</v>
      </c>
    </row>
    <row r="9544" spans="1:4" ht="18.5" hidden="1">
      <c r="A9544" s="18" t="s">
        <v>83</v>
      </c>
      <c r="B9544" s="18">
        <v>97364</v>
      </c>
      <c r="C9544" s="18">
        <v>41041950304</v>
      </c>
      <c r="D9544" s="18">
        <v>47967</v>
      </c>
    </row>
    <row r="9545" spans="1:4" ht="18.5" hidden="1">
      <c r="A9545" s="18" t="s">
        <v>83</v>
      </c>
      <c r="B9545" s="18">
        <v>97348</v>
      </c>
      <c r="C9545" s="18">
        <v>41043030600</v>
      </c>
      <c r="D9545" s="18">
        <v>66297</v>
      </c>
    </row>
    <row r="9546" spans="1:4" ht="18.5" hidden="1">
      <c r="A9546" s="18" t="s">
        <v>83</v>
      </c>
      <c r="B9546" s="18">
        <v>97322</v>
      </c>
      <c r="C9546" s="18">
        <v>41043020100</v>
      </c>
      <c r="D9546" s="18">
        <v>66826</v>
      </c>
    </row>
    <row r="9547" spans="1:4" ht="18.5" hidden="1">
      <c r="A9547" s="18" t="s">
        <v>83</v>
      </c>
      <c r="B9547" s="18">
        <v>97913</v>
      </c>
      <c r="C9547" s="18">
        <v>41045970900</v>
      </c>
      <c r="D9547" s="18">
        <v>54034</v>
      </c>
    </row>
    <row r="9548" spans="1:4" ht="18.5" hidden="1">
      <c r="A9548" s="18" t="s">
        <v>83</v>
      </c>
      <c r="B9548" s="18">
        <v>97903</v>
      </c>
      <c r="C9548" s="18">
        <v>41045970900</v>
      </c>
      <c r="D9548" s="18">
        <v>54034</v>
      </c>
    </row>
    <row r="9549" spans="1:4" ht="18.5" hidden="1">
      <c r="A9549" s="18" t="s">
        <v>83</v>
      </c>
      <c r="B9549" s="18">
        <v>97901</v>
      </c>
      <c r="C9549" s="18">
        <v>41045970700</v>
      </c>
      <c r="D9549" s="18">
        <v>52888</v>
      </c>
    </row>
    <row r="9550" spans="1:4" ht="18.5" hidden="1">
      <c r="A9550" s="18" t="s">
        <v>83</v>
      </c>
      <c r="B9550" s="18">
        <v>97026</v>
      </c>
      <c r="C9550" s="18">
        <v>41047010303</v>
      </c>
      <c r="D9550" s="18">
        <v>68161</v>
      </c>
    </row>
    <row r="9551" spans="1:4" ht="18.5" hidden="1">
      <c r="A9551" s="18" t="s">
        <v>83</v>
      </c>
      <c r="B9551" s="18">
        <v>97373</v>
      </c>
      <c r="C9551" s="18">
        <v>41047010400</v>
      </c>
      <c r="D9551" s="18">
        <v>52543</v>
      </c>
    </row>
    <row r="9552" spans="1:4" ht="18.5" hidden="1">
      <c r="A9552" s="18" t="s">
        <v>83</v>
      </c>
      <c r="B9552" s="18">
        <v>97216</v>
      </c>
      <c r="C9552" s="18">
        <v>41051008201</v>
      </c>
      <c r="D9552" s="18">
        <v>60061</v>
      </c>
    </row>
    <row r="9553" spans="1:4" ht="18.5" hidden="1">
      <c r="A9553" s="18" t="s">
        <v>83</v>
      </c>
      <c r="B9553" s="18">
        <v>97060</v>
      </c>
      <c r="C9553" s="18">
        <v>41051010500</v>
      </c>
      <c r="D9553" s="18">
        <v>81635</v>
      </c>
    </row>
    <row r="9554" spans="1:4" ht="18.5" hidden="1">
      <c r="A9554" s="18" t="s">
        <v>83</v>
      </c>
      <c r="B9554" s="18">
        <v>97304</v>
      </c>
      <c r="C9554" s="18">
        <v>41053005300</v>
      </c>
      <c r="D9554" s="18">
        <v>89007</v>
      </c>
    </row>
    <row r="9555" spans="1:4" ht="18.5" hidden="1">
      <c r="A9555" s="18" t="s">
        <v>83</v>
      </c>
      <c r="B9555" s="18">
        <v>97147</v>
      </c>
      <c r="C9555" s="18">
        <v>41057960100</v>
      </c>
      <c r="D9555" s="18">
        <v>48356</v>
      </c>
    </row>
    <row r="9556" spans="1:4" ht="18.5" hidden="1">
      <c r="A9556" s="18" t="s">
        <v>83</v>
      </c>
      <c r="B9556" s="18">
        <v>97118</v>
      </c>
      <c r="C9556" s="18">
        <v>41057960200</v>
      </c>
      <c r="D9556" s="18">
        <v>46843</v>
      </c>
    </row>
    <row r="9557" spans="1:4" ht="18.5" hidden="1">
      <c r="A9557" s="18" t="s">
        <v>83</v>
      </c>
      <c r="B9557" s="18">
        <v>97883</v>
      </c>
      <c r="C9557" s="18">
        <v>41061970200</v>
      </c>
      <c r="D9557" s="18">
        <v>53692</v>
      </c>
    </row>
    <row r="9558" spans="1:4" ht="18.5" hidden="1">
      <c r="A9558" s="18" t="s">
        <v>83</v>
      </c>
      <c r="B9558" s="18">
        <v>97058</v>
      </c>
      <c r="C9558" s="18">
        <v>41065970700</v>
      </c>
      <c r="D9558" s="18">
        <v>69816</v>
      </c>
    </row>
    <row r="9559" spans="1:4" ht="18.5" hidden="1">
      <c r="A9559" s="18" t="s">
        <v>83</v>
      </c>
      <c r="B9559" s="18">
        <v>97001</v>
      </c>
      <c r="C9559" s="18">
        <v>41065970800</v>
      </c>
      <c r="D9559" s="18">
        <v>49436</v>
      </c>
    </row>
    <row r="9560" spans="1:4" ht="18.5" hidden="1">
      <c r="A9560" s="18" t="s">
        <v>83</v>
      </c>
      <c r="B9560" s="18">
        <v>97021</v>
      </c>
      <c r="C9560" s="18">
        <v>41065970800</v>
      </c>
      <c r="D9560" s="18">
        <v>49436</v>
      </c>
    </row>
    <row r="9561" spans="1:4" ht="18.5" hidden="1">
      <c r="A9561" s="18" t="s">
        <v>83</v>
      </c>
      <c r="B9561" s="18">
        <v>97113</v>
      </c>
      <c r="C9561" s="18">
        <v>41067033000</v>
      </c>
      <c r="D9561" s="18">
        <v>97725</v>
      </c>
    </row>
    <row r="9562" spans="1:4" ht="18.5" hidden="1">
      <c r="A9562" s="18" t="s">
        <v>83</v>
      </c>
      <c r="B9562" s="18">
        <v>97125</v>
      </c>
      <c r="C9562" s="18">
        <v>41067033500</v>
      </c>
      <c r="D9562" s="18">
        <v>80443</v>
      </c>
    </row>
    <row r="9563" spans="1:4" ht="18.5" hidden="1">
      <c r="A9563" s="18" t="s">
        <v>83</v>
      </c>
      <c r="B9563" s="18">
        <v>97148</v>
      </c>
      <c r="C9563" s="18">
        <v>41071030400</v>
      </c>
      <c r="D9563" s="18">
        <v>74975</v>
      </c>
    </row>
    <row r="9564" spans="1:4" ht="18.5" hidden="1">
      <c r="A9564" s="18" t="s">
        <v>83</v>
      </c>
      <c r="B9564" s="18">
        <v>97870</v>
      </c>
      <c r="C9564" s="18">
        <v>41001950600</v>
      </c>
      <c r="D9564" s="18">
        <v>45057</v>
      </c>
    </row>
    <row r="9565" spans="1:4" ht="18.5" hidden="1">
      <c r="A9565" s="18" t="s">
        <v>83</v>
      </c>
      <c r="B9565" s="18">
        <v>97867</v>
      </c>
      <c r="C9565" s="18">
        <v>41061970200</v>
      </c>
      <c r="D9565" s="18">
        <v>53692</v>
      </c>
    </row>
    <row r="9566" spans="1:4" ht="18.5" hidden="1">
      <c r="A9566" s="18" t="s">
        <v>83</v>
      </c>
      <c r="B9566" s="18">
        <v>97819</v>
      </c>
      <c r="C9566" s="18">
        <v>41001950100</v>
      </c>
      <c r="D9566" s="18">
        <v>70616</v>
      </c>
    </row>
    <row r="9567" spans="1:4" ht="18.5" hidden="1">
      <c r="A9567" s="18" t="s">
        <v>83</v>
      </c>
      <c r="B9567" s="18">
        <v>97321</v>
      </c>
      <c r="C9567" s="18">
        <v>41003010100</v>
      </c>
      <c r="D9567" s="18">
        <v>92048</v>
      </c>
    </row>
    <row r="9568" spans="1:4" ht="18.5" hidden="1">
      <c r="A9568" s="18" t="s">
        <v>83</v>
      </c>
      <c r="B9568" s="18">
        <v>97333</v>
      </c>
      <c r="C9568" s="18">
        <v>41003010400</v>
      </c>
      <c r="D9568" s="18">
        <v>63839</v>
      </c>
    </row>
    <row r="9569" spans="1:4" ht="18.5" hidden="1">
      <c r="A9569" s="18" t="s">
        <v>83</v>
      </c>
      <c r="B9569" s="18">
        <v>97448</v>
      </c>
      <c r="C9569" s="18">
        <v>41039000402</v>
      </c>
      <c r="D9569" s="18">
        <v>65555</v>
      </c>
    </row>
    <row r="9570" spans="1:4" ht="18.5" hidden="1">
      <c r="A9570" s="18" t="s">
        <v>83</v>
      </c>
      <c r="B9570" s="18">
        <v>97034</v>
      </c>
      <c r="C9570" s="18">
        <v>41005020404</v>
      </c>
      <c r="D9570" s="18">
        <v>131715</v>
      </c>
    </row>
    <row r="9571" spans="1:4" ht="18.5" hidden="1">
      <c r="A9571" s="18" t="s">
        <v>83</v>
      </c>
      <c r="B9571" s="18">
        <v>97022</v>
      </c>
      <c r="C9571" s="18">
        <v>41005023500</v>
      </c>
      <c r="D9571" s="18">
        <v>73023</v>
      </c>
    </row>
    <row r="9572" spans="1:4" ht="18.5" hidden="1">
      <c r="A9572" s="18" t="s">
        <v>83</v>
      </c>
      <c r="B9572" s="18">
        <v>97055</v>
      </c>
      <c r="C9572" s="18">
        <v>41005024302</v>
      </c>
      <c r="D9572" s="18">
        <v>71836</v>
      </c>
    </row>
    <row r="9573" spans="1:4" ht="18.5" hidden="1">
      <c r="A9573" s="18" t="s">
        <v>83</v>
      </c>
      <c r="B9573" s="18">
        <v>97067</v>
      </c>
      <c r="C9573" s="18">
        <v>41005024302</v>
      </c>
      <c r="D9573" s="18">
        <v>71836</v>
      </c>
    </row>
    <row r="9574" spans="1:4" ht="18.5" hidden="1">
      <c r="A9574" s="18" t="s">
        <v>83</v>
      </c>
      <c r="B9574" s="18">
        <v>97049</v>
      </c>
      <c r="C9574" s="18">
        <v>41005024304</v>
      </c>
      <c r="D9574" s="18">
        <v>70815</v>
      </c>
    </row>
    <row r="9575" spans="1:4" ht="18.5" hidden="1">
      <c r="A9575" s="18" t="s">
        <v>83</v>
      </c>
      <c r="B9575" s="18">
        <v>97071</v>
      </c>
      <c r="C9575" s="18">
        <v>41047010305</v>
      </c>
      <c r="D9575" s="18">
        <v>50482</v>
      </c>
    </row>
    <row r="9576" spans="1:4" ht="18.5" hidden="1">
      <c r="A9576" s="18" t="s">
        <v>83</v>
      </c>
      <c r="B9576" s="18">
        <v>97146</v>
      </c>
      <c r="C9576" s="18">
        <v>41007951300</v>
      </c>
      <c r="D9576" s="18">
        <v>60576</v>
      </c>
    </row>
    <row r="9577" spans="1:4" ht="18.5" hidden="1">
      <c r="A9577" s="18" t="s">
        <v>83</v>
      </c>
      <c r="B9577" s="18">
        <v>97145</v>
      </c>
      <c r="C9577" s="18">
        <v>41007951100</v>
      </c>
      <c r="D9577" s="18">
        <v>62977</v>
      </c>
    </row>
    <row r="9578" spans="1:4" ht="18.5" hidden="1">
      <c r="A9578" s="18" t="s">
        <v>83</v>
      </c>
      <c r="B9578" s="18">
        <v>97053</v>
      </c>
      <c r="C9578" s="18">
        <v>41009970600</v>
      </c>
      <c r="D9578" s="18">
        <v>71949</v>
      </c>
    </row>
    <row r="9579" spans="1:4" ht="18.5" hidden="1">
      <c r="A9579" s="18" t="s">
        <v>83</v>
      </c>
      <c r="B9579" s="18">
        <v>97450</v>
      </c>
      <c r="C9579" s="18">
        <v>41015950100</v>
      </c>
      <c r="D9579" s="18">
        <v>43242</v>
      </c>
    </row>
    <row r="9580" spans="1:4" ht="18.5" hidden="1">
      <c r="A9580" s="18" t="s">
        <v>83</v>
      </c>
      <c r="B9580" s="18">
        <v>97414</v>
      </c>
      <c r="C9580" s="18">
        <v>41011001100</v>
      </c>
      <c r="D9580" s="18">
        <v>45275</v>
      </c>
    </row>
    <row r="9581" spans="1:4" ht="18.5" hidden="1">
      <c r="A9581" s="18" t="s">
        <v>83</v>
      </c>
      <c r="B9581" s="18">
        <v>97417</v>
      </c>
      <c r="C9581" s="18">
        <v>41019210000</v>
      </c>
      <c r="D9581" s="18">
        <v>44804</v>
      </c>
    </row>
    <row r="9582" spans="1:4" ht="18.5" hidden="1">
      <c r="A9582" s="18" t="s">
        <v>83</v>
      </c>
      <c r="B9582" s="18">
        <v>97447</v>
      </c>
      <c r="C9582" s="18">
        <v>41019100000</v>
      </c>
      <c r="D9582" s="18">
        <v>47792</v>
      </c>
    </row>
    <row r="9583" spans="1:4" ht="18.5" hidden="1">
      <c r="A9583" s="18" t="s">
        <v>83</v>
      </c>
      <c r="B9583" s="18">
        <v>97471</v>
      </c>
      <c r="C9583" s="18">
        <v>41019070000</v>
      </c>
      <c r="D9583" s="18">
        <v>66837</v>
      </c>
    </row>
    <row r="9584" spans="1:4" ht="18.5" hidden="1">
      <c r="A9584" s="18" t="s">
        <v>83</v>
      </c>
      <c r="B9584" s="18">
        <v>97442</v>
      </c>
      <c r="C9584" s="18">
        <v>41019210000</v>
      </c>
      <c r="D9584" s="18">
        <v>44804</v>
      </c>
    </row>
    <row r="9585" spans="1:4" ht="18.5" hidden="1">
      <c r="A9585" s="18" t="s">
        <v>83</v>
      </c>
      <c r="B9585" s="18">
        <v>97416</v>
      </c>
      <c r="C9585" s="18">
        <v>41019170000</v>
      </c>
      <c r="D9585" s="18">
        <v>53631</v>
      </c>
    </row>
    <row r="9586" spans="1:4" ht="18.5" hidden="1">
      <c r="A9586" s="18" t="s">
        <v>83</v>
      </c>
      <c r="B9586" s="18">
        <v>97441</v>
      </c>
      <c r="C9586" s="18">
        <v>41019010000</v>
      </c>
      <c r="D9586" s="18">
        <v>35911</v>
      </c>
    </row>
    <row r="9587" spans="1:4" ht="18.5" hidden="1">
      <c r="A9587" s="18" t="s">
        <v>83</v>
      </c>
      <c r="B9587" s="18">
        <v>97424</v>
      </c>
      <c r="C9587" s="18">
        <v>41039001302</v>
      </c>
      <c r="D9587" s="18">
        <v>51403</v>
      </c>
    </row>
    <row r="9588" spans="1:4" ht="18.5" hidden="1">
      <c r="A9588" s="18" t="s">
        <v>83</v>
      </c>
      <c r="B9588" s="18">
        <v>97494</v>
      </c>
      <c r="C9588" s="18">
        <v>41019090000</v>
      </c>
      <c r="D9588" s="18">
        <v>48372</v>
      </c>
    </row>
    <row r="9589" spans="1:4" ht="18.5" hidden="1">
      <c r="A9589" s="18" t="s">
        <v>83</v>
      </c>
      <c r="B9589" s="18">
        <v>97812</v>
      </c>
      <c r="C9589" s="18">
        <v>41021960100</v>
      </c>
      <c r="D9589" s="18">
        <v>51982</v>
      </c>
    </row>
    <row r="9590" spans="1:4" ht="18.5" hidden="1">
      <c r="A9590" s="18" t="s">
        <v>83</v>
      </c>
      <c r="B9590" s="18">
        <v>97820</v>
      </c>
      <c r="C9590" s="18">
        <v>41023960200</v>
      </c>
      <c r="D9590" s="18">
        <v>50121</v>
      </c>
    </row>
    <row r="9591" spans="1:4" ht="18.5" hidden="1">
      <c r="A9591" s="18" t="s">
        <v>83</v>
      </c>
      <c r="B9591" s="18">
        <v>97848</v>
      </c>
      <c r="C9591" s="18">
        <v>41023960200</v>
      </c>
      <c r="D9591" s="18">
        <v>50121</v>
      </c>
    </row>
    <row r="9592" spans="1:4" ht="18.5" hidden="1">
      <c r="A9592" s="18" t="s">
        <v>83</v>
      </c>
      <c r="B9592" s="18">
        <v>97904</v>
      </c>
      <c r="C9592" s="18">
        <v>41025960200</v>
      </c>
      <c r="D9592" s="18">
        <v>53059</v>
      </c>
    </row>
    <row r="9593" spans="1:4" ht="18.5" hidden="1">
      <c r="A9593" s="18" t="s">
        <v>83</v>
      </c>
      <c r="B9593" s="18">
        <v>97710</v>
      </c>
      <c r="C9593" s="18">
        <v>41025960200</v>
      </c>
      <c r="D9593" s="18">
        <v>53059</v>
      </c>
    </row>
    <row r="9594" spans="1:4" ht="18.5" hidden="1">
      <c r="A9594" s="18" t="s">
        <v>83</v>
      </c>
      <c r="B9594" s="18">
        <v>97014</v>
      </c>
      <c r="C9594" s="18">
        <v>41051010500</v>
      </c>
      <c r="D9594" s="18">
        <v>81635</v>
      </c>
    </row>
    <row r="9595" spans="1:4" ht="18.5" hidden="1">
      <c r="A9595" s="18" t="s">
        <v>83</v>
      </c>
      <c r="B9595" s="18">
        <v>97537</v>
      </c>
      <c r="C9595" s="18">
        <v>41029002900</v>
      </c>
      <c r="D9595" s="18">
        <v>56902</v>
      </c>
    </row>
    <row r="9596" spans="1:4" ht="18.5" hidden="1">
      <c r="A9596" s="18" t="s">
        <v>83</v>
      </c>
      <c r="B9596" s="18">
        <v>97526</v>
      </c>
      <c r="C9596" s="18">
        <v>41033360400</v>
      </c>
      <c r="D9596" s="18">
        <v>66705</v>
      </c>
    </row>
    <row r="9597" spans="1:4" ht="18.5" hidden="1">
      <c r="A9597" s="18" t="s">
        <v>83</v>
      </c>
      <c r="B9597" s="18">
        <v>97741</v>
      </c>
      <c r="C9597" s="18">
        <v>41031960100</v>
      </c>
      <c r="D9597" s="18">
        <v>63396</v>
      </c>
    </row>
    <row r="9598" spans="1:4" ht="18.5" hidden="1">
      <c r="A9598" s="18" t="s">
        <v>83</v>
      </c>
      <c r="B9598" s="18">
        <v>97711</v>
      </c>
      <c r="C9598" s="18">
        <v>41031960100</v>
      </c>
      <c r="D9598" s="18">
        <v>63396</v>
      </c>
    </row>
    <row r="9599" spans="1:4" ht="18.5" hidden="1">
      <c r="A9599" s="18" t="s">
        <v>83</v>
      </c>
      <c r="B9599" s="18">
        <v>97603</v>
      </c>
      <c r="C9599" s="18">
        <v>41035970800</v>
      </c>
      <c r="D9599" s="18">
        <v>55500</v>
      </c>
    </row>
    <row r="9600" spans="1:4" ht="18.5" hidden="1">
      <c r="A9600" s="18" t="s">
        <v>83</v>
      </c>
      <c r="B9600" s="18">
        <v>97601</v>
      </c>
      <c r="C9600" s="18">
        <v>41035970300</v>
      </c>
      <c r="D9600" s="18">
        <v>57928</v>
      </c>
    </row>
    <row r="9601" spans="1:4" ht="18.5" hidden="1">
      <c r="A9601" s="18" t="s">
        <v>83</v>
      </c>
      <c r="B9601" s="18">
        <v>97640</v>
      </c>
      <c r="C9601" s="18">
        <v>41037960100</v>
      </c>
      <c r="D9601" s="18">
        <v>41759</v>
      </c>
    </row>
    <row r="9602" spans="1:4" ht="18.5" hidden="1">
      <c r="A9602" s="18" t="s">
        <v>83</v>
      </c>
      <c r="B9602" s="18">
        <v>97452</v>
      </c>
      <c r="C9602" s="18">
        <v>41039001600</v>
      </c>
      <c r="D9602" s="18">
        <v>60261</v>
      </c>
    </row>
    <row r="9603" spans="1:4" ht="18.5" hidden="1">
      <c r="A9603" s="18" t="s">
        <v>83</v>
      </c>
      <c r="B9603" s="18">
        <v>97437</v>
      </c>
      <c r="C9603" s="18">
        <v>41039000902</v>
      </c>
      <c r="D9603" s="18">
        <v>68466</v>
      </c>
    </row>
    <row r="9604" spans="1:4" ht="18.5" hidden="1">
      <c r="A9604" s="18" t="s">
        <v>83</v>
      </c>
      <c r="B9604" s="18">
        <v>97446</v>
      </c>
      <c r="C9604" s="18">
        <v>41043030500</v>
      </c>
      <c r="D9604" s="18">
        <v>70524</v>
      </c>
    </row>
    <row r="9605" spans="1:4" ht="18.5" hidden="1">
      <c r="A9605" s="18" t="s">
        <v>83</v>
      </c>
      <c r="B9605" s="18">
        <v>97366</v>
      </c>
      <c r="C9605" s="18">
        <v>41041951200</v>
      </c>
      <c r="D9605" s="18">
        <v>58326</v>
      </c>
    </row>
    <row r="9606" spans="1:4" ht="18.5" hidden="1">
      <c r="A9606" s="18" t="s">
        <v>83</v>
      </c>
      <c r="B9606" s="18">
        <v>97341</v>
      </c>
      <c r="C9606" s="18">
        <v>41041950602</v>
      </c>
      <c r="D9606" s="18">
        <v>60787</v>
      </c>
    </row>
    <row r="9607" spans="1:4" ht="18.5" hidden="1">
      <c r="A9607" s="18" t="s">
        <v>83</v>
      </c>
      <c r="B9607" s="18">
        <v>97910</v>
      </c>
      <c r="C9607" s="18">
        <v>41045970900</v>
      </c>
      <c r="D9607" s="18">
        <v>54034</v>
      </c>
    </row>
    <row r="9608" spans="1:4" ht="18.5" hidden="1">
      <c r="A9608" s="18" t="s">
        <v>83</v>
      </c>
      <c r="B9608" s="18">
        <v>97317</v>
      </c>
      <c r="C9608" s="18">
        <v>41047002700</v>
      </c>
      <c r="D9608" s="18">
        <v>76093</v>
      </c>
    </row>
    <row r="9609" spans="1:4" ht="18.5" hidden="1">
      <c r="A9609" s="18" t="s">
        <v>83</v>
      </c>
      <c r="B9609" s="18">
        <v>97020</v>
      </c>
      <c r="C9609" s="18">
        <v>41047010201</v>
      </c>
      <c r="D9609" s="18">
        <v>76166</v>
      </c>
    </row>
    <row r="9610" spans="1:4" ht="18.5" hidden="1">
      <c r="A9610" s="18" t="s">
        <v>83</v>
      </c>
      <c r="B9610" s="18">
        <v>97137</v>
      </c>
      <c r="C9610" s="18">
        <v>41047010100</v>
      </c>
      <c r="D9610" s="18">
        <v>80611</v>
      </c>
    </row>
    <row r="9611" spans="1:4" ht="18.5" hidden="1">
      <c r="A9611" s="18" t="s">
        <v>83</v>
      </c>
      <c r="B9611" s="18">
        <v>97839</v>
      </c>
      <c r="C9611" s="18">
        <v>41049970200</v>
      </c>
      <c r="D9611" s="18">
        <v>56670</v>
      </c>
    </row>
    <row r="9612" spans="1:4" ht="18.5" hidden="1">
      <c r="A9612" s="18" t="s">
        <v>83</v>
      </c>
      <c r="B9612" s="18">
        <v>97826</v>
      </c>
      <c r="C9612" s="18">
        <v>41059950500</v>
      </c>
      <c r="D9612" s="18">
        <v>59189</v>
      </c>
    </row>
    <row r="9613" spans="1:4" ht="18.5" hidden="1">
      <c r="A9613" s="18" t="s">
        <v>83</v>
      </c>
      <c r="B9613" s="18">
        <v>97838</v>
      </c>
      <c r="C9613" s="18">
        <v>41059951200</v>
      </c>
      <c r="D9613" s="18">
        <v>57122</v>
      </c>
    </row>
    <row r="9614" spans="1:4" ht="18.5" hidden="1">
      <c r="A9614" s="18" t="s">
        <v>83</v>
      </c>
      <c r="B9614" s="18">
        <v>97232</v>
      </c>
      <c r="C9614" s="18">
        <v>41051002000</v>
      </c>
      <c r="D9614" s="18">
        <v>51456</v>
      </c>
    </row>
    <row r="9615" spans="1:4" ht="18.5" hidden="1">
      <c r="A9615" s="18" t="s">
        <v>83</v>
      </c>
      <c r="B9615" s="18">
        <v>97225</v>
      </c>
      <c r="C9615" s="18">
        <v>41067030200</v>
      </c>
      <c r="D9615" s="18">
        <v>102057</v>
      </c>
    </row>
    <row r="9616" spans="1:4" ht="18.5" hidden="1">
      <c r="A9616" s="18" t="s">
        <v>83</v>
      </c>
      <c r="B9616" s="18">
        <v>97371</v>
      </c>
      <c r="C9616" s="18">
        <v>41053020500</v>
      </c>
      <c r="D9616" s="18">
        <v>67856</v>
      </c>
    </row>
    <row r="9617" spans="1:4" ht="18.5" hidden="1">
      <c r="A9617" s="18" t="s">
        <v>83</v>
      </c>
      <c r="B9617" s="18">
        <v>97396</v>
      </c>
      <c r="C9617" s="18">
        <v>41071030502</v>
      </c>
      <c r="D9617" s="18">
        <v>51405</v>
      </c>
    </row>
    <row r="9618" spans="1:4" ht="18.5" hidden="1">
      <c r="A9618" s="18" t="s">
        <v>83</v>
      </c>
      <c r="B9618" s="18">
        <v>97033</v>
      </c>
      <c r="C9618" s="18">
        <v>41055950100</v>
      </c>
      <c r="D9618" s="18">
        <v>49145</v>
      </c>
    </row>
    <row r="9619" spans="1:4" ht="18.5" hidden="1">
      <c r="A9619" s="18" t="s">
        <v>83</v>
      </c>
      <c r="B9619" s="18">
        <v>97130</v>
      </c>
      <c r="C9619" s="18">
        <v>41057960100</v>
      </c>
      <c r="D9619" s="18">
        <v>48356</v>
      </c>
    </row>
    <row r="9620" spans="1:4" ht="18.5" hidden="1">
      <c r="A9620" s="18" t="s">
        <v>83</v>
      </c>
      <c r="B9620" s="18">
        <v>97112</v>
      </c>
      <c r="C9620" s="18">
        <v>41057960700</v>
      </c>
      <c r="D9620" s="18">
        <v>65630</v>
      </c>
    </row>
    <row r="9621" spans="1:4" ht="18.5" hidden="1">
      <c r="A9621" s="18" t="s">
        <v>83</v>
      </c>
      <c r="B9621" s="18">
        <v>97223</v>
      </c>
      <c r="C9621" s="18">
        <v>41067030900</v>
      </c>
      <c r="D9621" s="18">
        <v>47139</v>
      </c>
    </row>
    <row r="9622" spans="1:4" ht="18.5" hidden="1">
      <c r="A9622" s="18" t="s">
        <v>83</v>
      </c>
      <c r="B9622" s="18">
        <v>97116</v>
      </c>
      <c r="C9622" s="18">
        <v>41067033302</v>
      </c>
      <c r="D9622" s="18">
        <v>108096</v>
      </c>
    </row>
    <row r="9623" spans="1:4" ht="18.5" hidden="1">
      <c r="A9623" s="18" t="s">
        <v>83</v>
      </c>
      <c r="B9623" s="18">
        <v>97127</v>
      </c>
      <c r="C9623" s="18">
        <v>41071030301</v>
      </c>
      <c r="D9623" s="18">
        <v>71184</v>
      </c>
    </row>
    <row r="9624" spans="1:4" ht="18.5" hidden="1">
      <c r="A9624" s="18" t="s">
        <v>83</v>
      </c>
      <c r="B9624" s="18">
        <v>97114</v>
      </c>
      <c r="C9624" s="18">
        <v>41071030900</v>
      </c>
      <c r="D9624" s="18">
        <v>60757</v>
      </c>
    </row>
    <row r="9625" spans="1:4" ht="18.5" hidden="1">
      <c r="A9625" s="18" t="s">
        <v>83</v>
      </c>
      <c r="B9625" s="18">
        <v>97834</v>
      </c>
      <c r="C9625" s="18">
        <v>41001950600</v>
      </c>
      <c r="D9625" s="18">
        <v>45057</v>
      </c>
    </row>
    <row r="9626" spans="1:4" ht="18.5" hidden="1">
      <c r="A9626" s="18" t="s">
        <v>83</v>
      </c>
      <c r="B9626" s="18">
        <v>97326</v>
      </c>
      <c r="C9626" s="18">
        <v>41041951800</v>
      </c>
      <c r="D9626" s="18">
        <v>54558</v>
      </c>
    </row>
    <row r="9627" spans="1:4" ht="18.5" hidden="1">
      <c r="A9627" s="18" t="s">
        <v>83</v>
      </c>
      <c r="B9627" s="18">
        <v>97375</v>
      </c>
      <c r="C9627" s="18">
        <v>41047010501</v>
      </c>
      <c r="D9627" s="18">
        <v>75307</v>
      </c>
    </row>
    <row r="9628" spans="1:4" ht="18.5" hidden="1">
      <c r="A9628" s="18" t="s">
        <v>83</v>
      </c>
      <c r="B9628" s="18">
        <v>97015</v>
      </c>
      <c r="C9628" s="18">
        <v>41005022105</v>
      </c>
      <c r="D9628" s="18">
        <v>79433</v>
      </c>
    </row>
    <row r="9629" spans="1:4" ht="18.5" hidden="1">
      <c r="A9629" s="18" t="s">
        <v>83</v>
      </c>
      <c r="B9629" s="18">
        <v>97028</v>
      </c>
      <c r="C9629" s="18">
        <v>41005024304</v>
      </c>
      <c r="D9629" s="18">
        <v>70815</v>
      </c>
    </row>
    <row r="9630" spans="1:4" ht="18.5" hidden="1">
      <c r="A9630" s="18" t="s">
        <v>83</v>
      </c>
      <c r="B9630" s="18">
        <v>97002</v>
      </c>
      <c r="C9630" s="18">
        <v>41047010202</v>
      </c>
      <c r="D9630" s="18">
        <v>58078</v>
      </c>
    </row>
    <row r="9631" spans="1:4" ht="18.5" hidden="1">
      <c r="A9631" s="18" t="s">
        <v>83</v>
      </c>
      <c r="B9631" s="18">
        <v>97080</v>
      </c>
      <c r="C9631" s="18">
        <v>41051010408</v>
      </c>
      <c r="D9631" s="18">
        <v>47836</v>
      </c>
    </row>
    <row r="9632" spans="1:4" ht="18.5" hidden="1">
      <c r="A9632" s="18" t="s">
        <v>83</v>
      </c>
      <c r="B9632" s="18">
        <v>97138</v>
      </c>
      <c r="C9632" s="18">
        <v>41007951200</v>
      </c>
      <c r="D9632" s="18">
        <v>52456</v>
      </c>
    </row>
    <row r="9633" spans="1:4" ht="18.5" hidden="1">
      <c r="A9633" s="18" t="s">
        <v>83</v>
      </c>
      <c r="B9633" s="18">
        <v>97103</v>
      </c>
      <c r="C9633" s="18">
        <v>41007950400</v>
      </c>
      <c r="D9633" s="18">
        <v>61794</v>
      </c>
    </row>
    <row r="9634" spans="1:4" ht="18.5" hidden="1">
      <c r="A9634" s="18" t="s">
        <v>83</v>
      </c>
      <c r="B9634" s="18">
        <v>97131</v>
      </c>
      <c r="C9634" s="18">
        <v>41057960100</v>
      </c>
      <c r="D9634" s="18">
        <v>48356</v>
      </c>
    </row>
    <row r="9635" spans="1:4" ht="18.5" hidden="1">
      <c r="A9635" s="18" t="s">
        <v>83</v>
      </c>
      <c r="B9635" s="18">
        <v>97056</v>
      </c>
      <c r="C9635" s="18">
        <v>41009971000</v>
      </c>
      <c r="D9635" s="18">
        <v>76112</v>
      </c>
    </row>
    <row r="9636" spans="1:4" ht="18.5" hidden="1">
      <c r="A9636" s="18" t="s">
        <v>83</v>
      </c>
      <c r="B9636" s="18">
        <v>97231</v>
      </c>
      <c r="C9636" s="18">
        <v>41051007100</v>
      </c>
      <c r="D9636" s="18">
        <v>103996</v>
      </c>
    </row>
    <row r="9637" spans="1:4" ht="18.5" hidden="1">
      <c r="A9637" s="18" t="s">
        <v>83</v>
      </c>
      <c r="B9637" s="18">
        <v>97701</v>
      </c>
      <c r="C9637" s="18">
        <v>41017002100</v>
      </c>
      <c r="D9637" s="18">
        <v>69895</v>
      </c>
    </row>
    <row r="9638" spans="1:4" ht="18.5" hidden="1">
      <c r="A9638" s="18" t="s">
        <v>83</v>
      </c>
      <c r="B9638" s="18">
        <v>97415</v>
      </c>
      <c r="C9638" s="18">
        <v>41015950301</v>
      </c>
      <c r="D9638" s="18">
        <v>55925</v>
      </c>
    </row>
    <row r="9639" spans="1:4" ht="18.5" hidden="1">
      <c r="A9639" s="18" t="s">
        <v>83</v>
      </c>
      <c r="B9639" s="18">
        <v>97739</v>
      </c>
      <c r="C9639" s="18">
        <v>41017000200</v>
      </c>
      <c r="D9639" s="18">
        <v>46461</v>
      </c>
    </row>
    <row r="9640" spans="1:4" ht="18.5" hidden="1">
      <c r="A9640" s="18" t="s">
        <v>83</v>
      </c>
      <c r="B9640" s="18">
        <v>97496</v>
      </c>
      <c r="C9640" s="18">
        <v>41019170000</v>
      </c>
      <c r="D9640" s="18">
        <v>53631</v>
      </c>
    </row>
    <row r="9641" spans="1:4" ht="18.5" hidden="1">
      <c r="A9641" s="18" t="s">
        <v>83</v>
      </c>
      <c r="B9641" s="18">
        <v>97864</v>
      </c>
      <c r="C9641" s="18">
        <v>41023960100</v>
      </c>
      <c r="D9641" s="18">
        <v>45439</v>
      </c>
    </row>
    <row r="9642" spans="1:4" ht="18.5" hidden="1">
      <c r="A9642" s="18" t="s">
        <v>83</v>
      </c>
      <c r="B9642" s="18">
        <v>97522</v>
      </c>
      <c r="C9642" s="18">
        <v>41029002600</v>
      </c>
      <c r="D9642" s="18">
        <v>53500</v>
      </c>
    </row>
    <row r="9643" spans="1:4" ht="18.5" hidden="1">
      <c r="A9643" s="18" t="s">
        <v>83</v>
      </c>
      <c r="B9643" s="18">
        <v>97534</v>
      </c>
      <c r="C9643" s="18">
        <v>41033361600</v>
      </c>
      <c r="D9643" s="18">
        <v>36335</v>
      </c>
    </row>
    <row r="9644" spans="1:4" ht="18.5" hidden="1">
      <c r="A9644" s="18" t="s">
        <v>83</v>
      </c>
      <c r="B9644" s="18">
        <v>97624</v>
      </c>
      <c r="C9644" s="18">
        <v>41035970200</v>
      </c>
      <c r="D9644" s="18">
        <v>40380</v>
      </c>
    </row>
    <row r="9645" spans="1:4" ht="18.5" hidden="1">
      <c r="A9645" s="18" t="s">
        <v>83</v>
      </c>
      <c r="B9645" s="18">
        <v>97625</v>
      </c>
      <c r="C9645" s="18">
        <v>41035970400</v>
      </c>
      <c r="D9645" s="18">
        <v>56357</v>
      </c>
    </row>
    <row r="9646" spans="1:4" ht="18.5" hidden="1">
      <c r="A9646" s="18" t="s">
        <v>83</v>
      </c>
      <c r="B9646" s="18">
        <v>97637</v>
      </c>
      <c r="C9646" s="18">
        <v>41037960100</v>
      </c>
      <c r="D9646" s="18">
        <v>41759</v>
      </c>
    </row>
    <row r="9647" spans="1:4" ht="18.5" hidden="1">
      <c r="A9647" s="18" t="s">
        <v>83</v>
      </c>
      <c r="B9647" s="18">
        <v>97439</v>
      </c>
      <c r="C9647" s="18">
        <v>41039000708</v>
      </c>
      <c r="D9647" s="18">
        <v>44031</v>
      </c>
    </row>
    <row r="9648" spans="1:4" ht="18.5" hidden="1">
      <c r="A9648" s="18" t="s">
        <v>83</v>
      </c>
      <c r="B9648" s="18">
        <v>97402</v>
      </c>
      <c r="C9648" s="18">
        <v>41039001002</v>
      </c>
      <c r="D9648" s="18">
        <v>84951</v>
      </c>
    </row>
    <row r="9649" spans="1:4" ht="18.5" hidden="1">
      <c r="A9649" s="18" t="s">
        <v>83</v>
      </c>
      <c r="B9649" s="18">
        <v>97487</v>
      </c>
      <c r="C9649" s="18">
        <v>41039000904</v>
      </c>
      <c r="D9649" s="18">
        <v>54548</v>
      </c>
    </row>
    <row r="9650" spans="1:4" ht="18.5" hidden="1">
      <c r="A9650" s="18" t="s">
        <v>83</v>
      </c>
      <c r="B9650" s="18">
        <v>97413</v>
      </c>
      <c r="C9650" s="18">
        <v>41039000100</v>
      </c>
      <c r="D9650" s="18">
        <v>58223</v>
      </c>
    </row>
    <row r="9651" spans="1:4" ht="18.5" hidden="1">
      <c r="A9651" s="18" t="s">
        <v>83</v>
      </c>
      <c r="B9651" s="18">
        <v>97489</v>
      </c>
      <c r="C9651" s="18">
        <v>41039000100</v>
      </c>
      <c r="D9651" s="18">
        <v>58223</v>
      </c>
    </row>
    <row r="9652" spans="1:4" ht="18.5" hidden="1">
      <c r="A9652" s="18" t="s">
        <v>83</v>
      </c>
      <c r="B9652" s="18">
        <v>97492</v>
      </c>
      <c r="C9652" s="18">
        <v>41039001500</v>
      </c>
      <c r="D9652" s="18">
        <v>50716</v>
      </c>
    </row>
    <row r="9653" spans="1:4" ht="18.5" hidden="1">
      <c r="A9653" s="18" t="s">
        <v>83</v>
      </c>
      <c r="B9653" s="18">
        <v>97394</v>
      </c>
      <c r="C9653" s="18">
        <v>41041951500</v>
      </c>
      <c r="D9653" s="18">
        <v>46573</v>
      </c>
    </row>
    <row r="9654" spans="1:4" ht="18.5" hidden="1">
      <c r="A9654" s="18" t="s">
        <v>83</v>
      </c>
      <c r="B9654" s="18">
        <v>97380</v>
      </c>
      <c r="C9654" s="18">
        <v>41041951800</v>
      </c>
      <c r="D9654" s="18">
        <v>54558</v>
      </c>
    </row>
    <row r="9655" spans="1:4" ht="18.5" hidden="1">
      <c r="A9655" s="18" t="s">
        <v>83</v>
      </c>
      <c r="B9655" s="18">
        <v>97350</v>
      </c>
      <c r="C9655" s="18">
        <v>41043030300</v>
      </c>
      <c r="D9655" s="18">
        <v>56420</v>
      </c>
    </row>
    <row r="9656" spans="1:4" ht="18.5" hidden="1">
      <c r="A9656" s="18" t="s">
        <v>83</v>
      </c>
      <c r="B9656" s="18">
        <v>97327</v>
      </c>
      <c r="C9656" s="18">
        <v>41043030500</v>
      </c>
      <c r="D9656" s="18">
        <v>70524</v>
      </c>
    </row>
    <row r="9657" spans="1:4" ht="18.5" hidden="1">
      <c r="A9657" s="18" t="s">
        <v>83</v>
      </c>
      <c r="B9657" s="18">
        <v>97345</v>
      </c>
      <c r="C9657" s="18">
        <v>41043030300</v>
      </c>
      <c r="D9657" s="18">
        <v>56420</v>
      </c>
    </row>
    <row r="9658" spans="1:4" ht="18.5" hidden="1">
      <c r="A9658" s="18" t="s">
        <v>83</v>
      </c>
      <c r="B9658" s="18">
        <v>97377</v>
      </c>
      <c r="C9658" s="18">
        <v>41043030600</v>
      </c>
      <c r="D9658" s="18">
        <v>66297</v>
      </c>
    </row>
    <row r="9659" spans="1:4" ht="18.5" hidden="1">
      <c r="A9659" s="18" t="s">
        <v>83</v>
      </c>
      <c r="B9659" s="18">
        <v>97911</v>
      </c>
      <c r="C9659" s="18">
        <v>41045970900</v>
      </c>
      <c r="D9659" s="18">
        <v>54034</v>
      </c>
    </row>
    <row r="9660" spans="1:4" ht="18.5" hidden="1">
      <c r="A9660" s="18" t="s">
        <v>83</v>
      </c>
      <c r="B9660" s="18">
        <v>97303</v>
      </c>
      <c r="C9660" s="18">
        <v>41047002501</v>
      </c>
      <c r="D9660" s="18">
        <v>72590</v>
      </c>
    </row>
    <row r="9661" spans="1:4" ht="18.5" hidden="1">
      <c r="A9661" s="18" t="s">
        <v>83</v>
      </c>
      <c r="B9661" s="18">
        <v>97818</v>
      </c>
      <c r="C9661" s="18">
        <v>41049970100</v>
      </c>
      <c r="D9661" s="18">
        <v>55884</v>
      </c>
    </row>
    <row r="9662" spans="1:4" ht="18.5" hidden="1">
      <c r="A9662" s="18" t="s">
        <v>83</v>
      </c>
      <c r="B9662" s="18">
        <v>97203</v>
      </c>
      <c r="C9662" s="18">
        <v>41051004101</v>
      </c>
      <c r="D9662" s="18">
        <v>52711</v>
      </c>
    </row>
    <row r="9663" spans="1:4" ht="18.5" hidden="1">
      <c r="A9663" s="18" t="s">
        <v>83</v>
      </c>
      <c r="B9663" s="18">
        <v>97229</v>
      </c>
      <c r="C9663" s="18">
        <v>41067031513</v>
      </c>
      <c r="D9663" s="18">
        <v>130958</v>
      </c>
    </row>
    <row r="9664" spans="1:4" ht="18.5" hidden="1">
      <c r="A9664" s="18" t="s">
        <v>83</v>
      </c>
      <c r="B9664" s="18">
        <v>97344</v>
      </c>
      <c r="C9664" s="18">
        <v>41053020400</v>
      </c>
      <c r="D9664" s="18">
        <v>51646</v>
      </c>
    </row>
    <row r="9665" spans="1:4" ht="18.5" hidden="1">
      <c r="A9665" s="18" t="s">
        <v>83</v>
      </c>
      <c r="B9665" s="18">
        <v>97351</v>
      </c>
      <c r="C9665" s="18">
        <v>41047002800</v>
      </c>
      <c r="D9665" s="18">
        <v>80516</v>
      </c>
    </row>
    <row r="9666" spans="1:4" ht="18.5" hidden="1">
      <c r="A9666" s="18" t="s">
        <v>83</v>
      </c>
      <c r="B9666" s="18">
        <v>97141</v>
      </c>
      <c r="C9666" s="18">
        <v>41057960400</v>
      </c>
      <c r="D9666" s="18">
        <v>50896</v>
      </c>
    </row>
    <row r="9667" spans="1:4" ht="18.5" hidden="1">
      <c r="A9667" s="18" t="s">
        <v>83</v>
      </c>
      <c r="B9667" s="18">
        <v>97149</v>
      </c>
      <c r="C9667" s="18">
        <v>41057960800</v>
      </c>
      <c r="D9667" s="18">
        <v>48102</v>
      </c>
    </row>
    <row r="9668" spans="1:4" ht="18.5" hidden="1">
      <c r="A9668" s="18" t="s">
        <v>83</v>
      </c>
      <c r="B9668" s="18">
        <v>97810</v>
      </c>
      <c r="C9668" s="18">
        <v>41059940000</v>
      </c>
      <c r="D9668" s="18">
        <v>62888</v>
      </c>
    </row>
    <row r="9669" spans="1:4" ht="18.5" hidden="1">
      <c r="A9669" s="18" t="s">
        <v>83</v>
      </c>
      <c r="B9669" s="18">
        <v>97862</v>
      </c>
      <c r="C9669" s="18">
        <v>41059950100</v>
      </c>
      <c r="D9669" s="18">
        <v>56079</v>
      </c>
    </row>
    <row r="9670" spans="1:4" ht="18.5" hidden="1">
      <c r="A9670" s="18" t="s">
        <v>83</v>
      </c>
      <c r="B9670" s="18">
        <v>97842</v>
      </c>
      <c r="C9670" s="18">
        <v>41063960100</v>
      </c>
      <c r="D9670" s="18">
        <v>57922</v>
      </c>
    </row>
    <row r="9671" spans="1:4" ht="18.5" hidden="1">
      <c r="A9671" s="18" t="s">
        <v>83</v>
      </c>
      <c r="B9671" s="18">
        <v>97040</v>
      </c>
      <c r="C9671" s="18">
        <v>41065970600</v>
      </c>
      <c r="D9671" s="18">
        <v>50666</v>
      </c>
    </row>
    <row r="9672" spans="1:4" ht="18.5" hidden="1">
      <c r="A9672" s="18" t="s">
        <v>83</v>
      </c>
      <c r="B9672" s="18">
        <v>97057</v>
      </c>
      <c r="C9672" s="18">
        <v>41065970800</v>
      </c>
      <c r="D9672" s="18">
        <v>49436</v>
      </c>
    </row>
    <row r="9673" spans="1:4" ht="18.5" hidden="1">
      <c r="A9673" s="18" t="s">
        <v>83</v>
      </c>
      <c r="B9673" s="18">
        <v>97144</v>
      </c>
      <c r="C9673" s="18">
        <v>41067033500</v>
      </c>
      <c r="D9673" s="18">
        <v>80443</v>
      </c>
    </row>
    <row r="9674" spans="1:4" ht="18.5" hidden="1">
      <c r="A9674" s="18" t="s">
        <v>83</v>
      </c>
      <c r="B9674" s="18">
        <v>97750</v>
      </c>
      <c r="C9674" s="18">
        <v>41069960100</v>
      </c>
      <c r="D9674" s="18">
        <v>43306</v>
      </c>
    </row>
    <row r="9675" spans="1:4" ht="18.5" hidden="1">
      <c r="A9675" s="18" t="s">
        <v>83</v>
      </c>
      <c r="B9675" s="18">
        <v>97884</v>
      </c>
      <c r="C9675" s="18">
        <v>41001950100</v>
      </c>
      <c r="D9675" s="18">
        <v>70616</v>
      </c>
    </row>
    <row r="9676" spans="1:4" ht="18.5" hidden="1">
      <c r="A9676" s="18" t="s">
        <v>83</v>
      </c>
      <c r="B9676" s="18">
        <v>97324</v>
      </c>
      <c r="C9676" s="18">
        <v>41003010300</v>
      </c>
      <c r="D9676" s="18">
        <v>70741</v>
      </c>
    </row>
    <row r="9677" spans="1:4" ht="18.5" hidden="1">
      <c r="A9677" s="18" t="s">
        <v>83</v>
      </c>
      <c r="B9677" s="18">
        <v>97045</v>
      </c>
      <c r="C9677" s="18">
        <v>41005023001</v>
      </c>
      <c r="D9677" s="18">
        <v>101312</v>
      </c>
    </row>
    <row r="9678" spans="1:4" ht="18.5" hidden="1">
      <c r="A9678" s="18" t="s">
        <v>83</v>
      </c>
      <c r="B9678" s="18">
        <v>97035</v>
      </c>
      <c r="C9678" s="18">
        <v>41005020302</v>
      </c>
      <c r="D9678" s="18">
        <v>84747</v>
      </c>
    </row>
    <row r="9679" spans="1:4" ht="18.5" hidden="1">
      <c r="A9679" s="18" t="s">
        <v>83</v>
      </c>
      <c r="B9679" s="18">
        <v>97068</v>
      </c>
      <c r="C9679" s="18">
        <v>41005020700</v>
      </c>
      <c r="D9679" s="18">
        <v>101271</v>
      </c>
    </row>
    <row r="9680" spans="1:4" ht="18.5" hidden="1">
      <c r="A9680" s="18" t="s">
        <v>83</v>
      </c>
      <c r="B9680" s="18">
        <v>97027</v>
      </c>
      <c r="C9680" s="18">
        <v>41005022000</v>
      </c>
      <c r="D9680" s="18">
        <v>63547</v>
      </c>
    </row>
    <row r="9681" spans="1:4" ht="18.5" hidden="1">
      <c r="A9681" s="18" t="s">
        <v>83</v>
      </c>
      <c r="B9681" s="18">
        <v>97219</v>
      </c>
      <c r="C9681" s="18">
        <v>41051006402</v>
      </c>
      <c r="D9681" s="18">
        <v>136980</v>
      </c>
    </row>
    <row r="9682" spans="1:4" ht="18.5" hidden="1">
      <c r="A9682" s="18" t="s">
        <v>83</v>
      </c>
      <c r="B9682" s="18">
        <v>97011</v>
      </c>
      <c r="C9682" s="18">
        <v>41005024304</v>
      </c>
      <c r="D9682" s="18">
        <v>70815</v>
      </c>
    </row>
    <row r="9683" spans="1:4" ht="18.5" hidden="1">
      <c r="A9683" s="18" t="s">
        <v>83</v>
      </c>
      <c r="B9683" s="18">
        <v>97019</v>
      </c>
      <c r="C9683" s="18">
        <v>41051010500</v>
      </c>
      <c r="D9683" s="18">
        <v>81635</v>
      </c>
    </row>
    <row r="9684" spans="1:4" ht="18.5" hidden="1">
      <c r="A9684" s="18" t="s">
        <v>83</v>
      </c>
      <c r="B9684" s="18">
        <v>97048</v>
      </c>
      <c r="C9684" s="18">
        <v>41009970400</v>
      </c>
      <c r="D9684" s="18">
        <v>64213</v>
      </c>
    </row>
    <row r="9685" spans="1:4" ht="18.5" hidden="1">
      <c r="A9685" s="18" t="s">
        <v>83</v>
      </c>
      <c r="B9685" s="18">
        <v>97064</v>
      </c>
      <c r="C9685" s="18">
        <v>41009971100</v>
      </c>
      <c r="D9685" s="18">
        <v>63616</v>
      </c>
    </row>
    <row r="9686" spans="1:4" ht="18.5" hidden="1">
      <c r="A9686" s="18" t="s">
        <v>83</v>
      </c>
      <c r="B9686" s="18">
        <v>97449</v>
      </c>
      <c r="C9686" s="18">
        <v>41011000100</v>
      </c>
      <c r="D9686" s="18">
        <v>57096</v>
      </c>
    </row>
    <row r="9687" spans="1:4" ht="18.5" hidden="1">
      <c r="A9687" s="18" t="s">
        <v>83</v>
      </c>
      <c r="B9687" s="18">
        <v>97459</v>
      </c>
      <c r="C9687" s="18">
        <v>41011000100</v>
      </c>
      <c r="D9687" s="18">
        <v>57096</v>
      </c>
    </row>
    <row r="9688" spans="1:4" ht="18.5" hidden="1">
      <c r="A9688" s="18" t="s">
        <v>83</v>
      </c>
      <c r="B9688" s="18">
        <v>97466</v>
      </c>
      <c r="C9688" s="18">
        <v>41011001100</v>
      </c>
      <c r="D9688" s="18">
        <v>45275</v>
      </c>
    </row>
    <row r="9689" spans="1:4" ht="18.5" hidden="1">
      <c r="A9689" s="18" t="s">
        <v>83</v>
      </c>
      <c r="B9689" s="18">
        <v>97752</v>
      </c>
      <c r="C9689" s="18">
        <v>41013950400</v>
      </c>
      <c r="D9689" s="18">
        <v>48672</v>
      </c>
    </row>
    <row r="9690" spans="1:4" ht="18.5" hidden="1">
      <c r="A9690" s="18" t="s">
        <v>83</v>
      </c>
      <c r="B9690" s="18">
        <v>97467</v>
      </c>
      <c r="C9690" s="18">
        <v>41019010000</v>
      </c>
      <c r="D9690" s="18">
        <v>35911</v>
      </c>
    </row>
    <row r="9691" spans="1:4" ht="18.5" hidden="1">
      <c r="A9691" s="18" t="s">
        <v>83</v>
      </c>
      <c r="B9691" s="18">
        <v>97410</v>
      </c>
      <c r="C9691" s="18">
        <v>41019210000</v>
      </c>
      <c r="D9691" s="18">
        <v>44804</v>
      </c>
    </row>
    <row r="9692" spans="1:4" ht="18.5" hidden="1">
      <c r="A9692" s="18" t="s">
        <v>83</v>
      </c>
      <c r="B9692" s="18">
        <v>97486</v>
      </c>
      <c r="C9692" s="18">
        <v>41019070000</v>
      </c>
      <c r="D9692" s="18">
        <v>66837</v>
      </c>
    </row>
    <row r="9693" spans="1:4" ht="18.5" hidden="1">
      <c r="A9693" s="18" t="s">
        <v>83</v>
      </c>
      <c r="B9693" s="18">
        <v>97856</v>
      </c>
      <c r="C9693" s="18">
        <v>41023960100</v>
      </c>
      <c r="D9693" s="18">
        <v>45439</v>
      </c>
    </row>
    <row r="9694" spans="1:4" ht="18.5" hidden="1">
      <c r="A9694" s="18" t="s">
        <v>83</v>
      </c>
      <c r="B9694" s="18">
        <v>97720</v>
      </c>
      <c r="C9694" s="18">
        <v>41025960200</v>
      </c>
      <c r="D9694" s="18">
        <v>53059</v>
      </c>
    </row>
    <row r="9695" spans="1:4" ht="18.5" hidden="1">
      <c r="A9695" s="18" t="s">
        <v>83</v>
      </c>
      <c r="B9695" s="18">
        <v>97758</v>
      </c>
      <c r="C9695" s="18">
        <v>41025960200</v>
      </c>
      <c r="D9695" s="18">
        <v>53059</v>
      </c>
    </row>
    <row r="9696" spans="1:4" ht="18.5" hidden="1">
      <c r="A9696" s="18" t="s">
        <v>83</v>
      </c>
      <c r="B9696" s="18">
        <v>97527</v>
      </c>
      <c r="C9696" s="18">
        <v>41033361000</v>
      </c>
      <c r="D9696" s="18">
        <v>56731</v>
      </c>
    </row>
    <row r="9697" spans="1:4" ht="18.5" hidden="1">
      <c r="A9697" s="18" t="s">
        <v>83</v>
      </c>
      <c r="B9697" s="18">
        <v>97536</v>
      </c>
      <c r="C9697" s="18">
        <v>41029002600</v>
      </c>
      <c r="D9697" s="18">
        <v>53500</v>
      </c>
    </row>
    <row r="9698" spans="1:4" ht="18.5" hidden="1">
      <c r="A9698" s="18" t="s">
        <v>83</v>
      </c>
      <c r="B9698" s="18">
        <v>97503</v>
      </c>
      <c r="C9698" s="18">
        <v>41029002700</v>
      </c>
      <c r="D9698" s="18">
        <v>48645</v>
      </c>
    </row>
    <row r="9699" spans="1:4" ht="18.5" hidden="1">
      <c r="A9699" s="18" t="s">
        <v>83</v>
      </c>
      <c r="B9699" s="18">
        <v>97532</v>
      </c>
      <c r="C9699" s="18">
        <v>41033360100</v>
      </c>
      <c r="D9699" s="18">
        <v>52629</v>
      </c>
    </row>
    <row r="9700" spans="1:4" ht="18.5" hidden="1">
      <c r="A9700" s="18" t="s">
        <v>83</v>
      </c>
      <c r="B9700" s="18">
        <v>97604</v>
      </c>
      <c r="C9700" s="18">
        <v>41035970100</v>
      </c>
      <c r="D9700" s="18">
        <v>44305</v>
      </c>
    </row>
    <row r="9701" spans="1:4" ht="18.5" hidden="1">
      <c r="A9701" s="18" t="s">
        <v>83</v>
      </c>
      <c r="B9701" s="18">
        <v>97633</v>
      </c>
      <c r="C9701" s="18">
        <v>41035970700</v>
      </c>
      <c r="D9701" s="18">
        <v>56522</v>
      </c>
    </row>
    <row r="9702" spans="1:4" ht="18.5" hidden="1">
      <c r="A9702" s="18" t="s">
        <v>83</v>
      </c>
      <c r="B9702" s="18">
        <v>97634</v>
      </c>
      <c r="C9702" s="18">
        <v>41035970800</v>
      </c>
      <c r="D9702" s="18">
        <v>55500</v>
      </c>
    </row>
    <row r="9703" spans="1:4" ht="18.5" hidden="1">
      <c r="A9703" s="18" t="s">
        <v>83</v>
      </c>
      <c r="B9703" s="18">
        <v>97620</v>
      </c>
      <c r="C9703" s="18">
        <v>41037960100</v>
      </c>
      <c r="D9703" s="18">
        <v>41759</v>
      </c>
    </row>
    <row r="9704" spans="1:4" ht="18.5" hidden="1">
      <c r="A9704" s="18" t="s">
        <v>83</v>
      </c>
      <c r="B9704" s="18">
        <v>97405</v>
      </c>
      <c r="C9704" s="18">
        <v>41039000800</v>
      </c>
      <c r="D9704" s="18">
        <v>52831</v>
      </c>
    </row>
    <row r="9705" spans="1:4" ht="18.5" hidden="1">
      <c r="A9705" s="18" t="s">
        <v>83</v>
      </c>
      <c r="B9705" s="18">
        <v>97404</v>
      </c>
      <c r="C9705" s="18">
        <v>41039002404</v>
      </c>
      <c r="D9705" s="18">
        <v>58975</v>
      </c>
    </row>
    <row r="9706" spans="1:4" ht="18.5" hidden="1">
      <c r="A9706" s="18" t="s">
        <v>83</v>
      </c>
      <c r="B9706" s="18">
        <v>97412</v>
      </c>
      <c r="C9706" s="18">
        <v>41039000500</v>
      </c>
      <c r="D9706" s="18">
        <v>43385</v>
      </c>
    </row>
    <row r="9707" spans="1:4" ht="18.5" hidden="1">
      <c r="A9707" s="18" t="s">
        <v>83</v>
      </c>
      <c r="B9707" s="18">
        <v>97453</v>
      </c>
      <c r="C9707" s="18">
        <v>41039000500</v>
      </c>
      <c r="D9707" s="18">
        <v>43385</v>
      </c>
    </row>
    <row r="9708" spans="1:4" ht="18.5" hidden="1">
      <c r="A9708" s="18" t="s">
        <v>83</v>
      </c>
      <c r="B9708" s="18">
        <v>97463</v>
      </c>
      <c r="C9708" s="18">
        <v>41039001500</v>
      </c>
      <c r="D9708" s="18">
        <v>50716</v>
      </c>
    </row>
    <row r="9709" spans="1:4" ht="18.5" hidden="1">
      <c r="A9709" s="18" t="s">
        <v>83</v>
      </c>
      <c r="B9709" s="18">
        <v>97454</v>
      </c>
      <c r="C9709" s="18">
        <v>41039000200</v>
      </c>
      <c r="D9709" s="18">
        <v>80782</v>
      </c>
    </row>
    <row r="9710" spans="1:4" ht="18.5" hidden="1">
      <c r="A9710" s="18" t="s">
        <v>83</v>
      </c>
      <c r="B9710" s="18">
        <v>97388</v>
      </c>
      <c r="C9710" s="18">
        <v>41041950601</v>
      </c>
      <c r="D9710" s="18">
        <v>41634</v>
      </c>
    </row>
    <row r="9711" spans="1:4" ht="18.5" hidden="1">
      <c r="A9711" s="18" t="s">
        <v>83</v>
      </c>
      <c r="B9711" s="18">
        <v>97383</v>
      </c>
      <c r="C9711" s="18">
        <v>41047010702</v>
      </c>
      <c r="D9711" s="18">
        <v>63259</v>
      </c>
    </row>
    <row r="9712" spans="1:4" ht="18.5" hidden="1">
      <c r="A9712" s="18" t="s">
        <v>83</v>
      </c>
      <c r="B9712" s="18">
        <v>97920</v>
      </c>
      <c r="C9712" s="18">
        <v>41045970900</v>
      </c>
      <c r="D9712" s="18">
        <v>54034</v>
      </c>
    </row>
    <row r="9713" spans="1:4" ht="18.5" hidden="1">
      <c r="A9713" s="18" t="s">
        <v>83</v>
      </c>
      <c r="B9713" s="18">
        <v>97836</v>
      </c>
      <c r="C9713" s="18">
        <v>41049970200</v>
      </c>
      <c r="D9713" s="18">
        <v>56670</v>
      </c>
    </row>
    <row r="9714" spans="1:4" ht="18.5" hidden="1">
      <c r="A9714" s="18" t="s">
        <v>83</v>
      </c>
      <c r="B9714" s="18">
        <v>97214</v>
      </c>
      <c r="C9714" s="18">
        <v>41051001201</v>
      </c>
      <c r="D9714" s="18">
        <v>50453</v>
      </c>
    </row>
    <row r="9715" spans="1:4" ht="18.5" hidden="1">
      <c r="A9715" s="18" t="s">
        <v>83</v>
      </c>
      <c r="B9715" s="18">
        <v>97239</v>
      </c>
      <c r="C9715" s="18">
        <v>41051006001</v>
      </c>
      <c r="D9715" s="18">
        <v>134863</v>
      </c>
    </row>
    <row r="9716" spans="1:4" ht="18.5" hidden="1">
      <c r="A9716" s="18" t="s">
        <v>83</v>
      </c>
      <c r="B9716" s="18">
        <v>97210</v>
      </c>
      <c r="C9716" s="18">
        <v>41051004300</v>
      </c>
      <c r="D9716" s="18">
        <v>107673</v>
      </c>
    </row>
    <row r="9717" spans="1:4" ht="18.5" hidden="1">
      <c r="A9717" s="18" t="s">
        <v>83</v>
      </c>
      <c r="B9717" s="18">
        <v>97378</v>
      </c>
      <c r="C9717" s="18">
        <v>41053020400</v>
      </c>
      <c r="D9717" s="18">
        <v>51646</v>
      </c>
    </row>
    <row r="9718" spans="1:4" ht="18.5" hidden="1">
      <c r="A9718" s="18" t="s">
        <v>83</v>
      </c>
      <c r="B9718" s="18">
        <v>97065</v>
      </c>
      <c r="C9718" s="18">
        <v>41055950100</v>
      </c>
      <c r="D9718" s="18">
        <v>49145</v>
      </c>
    </row>
    <row r="9719" spans="1:4" ht="18.5" hidden="1">
      <c r="A9719" s="18" t="s">
        <v>83</v>
      </c>
      <c r="B9719" s="18">
        <v>97135</v>
      </c>
      <c r="C9719" s="18">
        <v>41057960800</v>
      </c>
      <c r="D9719" s="18">
        <v>48102</v>
      </c>
    </row>
    <row r="9720" spans="1:4" ht="18.5" hidden="1">
      <c r="A9720" s="18" t="s">
        <v>83</v>
      </c>
      <c r="B9720" s="18">
        <v>97868</v>
      </c>
      <c r="C9720" s="18">
        <v>41059951400</v>
      </c>
      <c r="D9720" s="18">
        <v>56625</v>
      </c>
    </row>
    <row r="9721" spans="1:4" ht="18.5" hidden="1">
      <c r="A9721" s="18" t="s">
        <v>83</v>
      </c>
      <c r="B9721" s="18">
        <v>97882</v>
      </c>
      <c r="C9721" s="18">
        <v>41059950900</v>
      </c>
      <c r="D9721" s="18">
        <v>52823</v>
      </c>
    </row>
    <row r="9722" spans="1:4" ht="18.5" hidden="1">
      <c r="A9722" s="18" t="s">
        <v>83</v>
      </c>
      <c r="B9722" s="18">
        <v>97813</v>
      </c>
      <c r="C9722" s="18">
        <v>41059950300</v>
      </c>
      <c r="D9722" s="18">
        <v>59683</v>
      </c>
    </row>
    <row r="9723" spans="1:4" ht="18.5" hidden="1">
      <c r="A9723" s="18" t="s">
        <v>83</v>
      </c>
      <c r="B9723" s="18">
        <v>97850</v>
      </c>
      <c r="C9723" s="18">
        <v>41061970600</v>
      </c>
      <c r="D9723" s="18">
        <v>73782</v>
      </c>
    </row>
    <row r="9724" spans="1:4" ht="18.5" hidden="1">
      <c r="A9724" s="18" t="s">
        <v>83</v>
      </c>
      <c r="B9724" s="18">
        <v>97841</v>
      </c>
      <c r="C9724" s="18">
        <v>41061970300</v>
      </c>
      <c r="D9724" s="18">
        <v>69114</v>
      </c>
    </row>
    <row r="9725" spans="1:4" ht="18.5" hidden="1">
      <c r="A9725" s="18" t="s">
        <v>83</v>
      </c>
      <c r="B9725" s="18">
        <v>97124</v>
      </c>
      <c r="C9725" s="18">
        <v>41067032603</v>
      </c>
      <c r="D9725" s="18">
        <v>97658</v>
      </c>
    </row>
    <row r="9726" spans="1:4" ht="18.5" hidden="1">
      <c r="A9726" s="18" t="s">
        <v>83</v>
      </c>
      <c r="B9726" s="18">
        <v>97837</v>
      </c>
      <c r="C9726" s="18">
        <v>41001950100</v>
      </c>
      <c r="D9726" s="18">
        <v>70616</v>
      </c>
    </row>
    <row r="9727" spans="1:4" ht="18.5" hidden="1">
      <c r="A9727" s="18" t="s">
        <v>83</v>
      </c>
      <c r="B9727" s="18">
        <v>97370</v>
      </c>
      <c r="C9727" s="18">
        <v>41003010200</v>
      </c>
      <c r="D9727" s="18">
        <v>84472</v>
      </c>
    </row>
    <row r="9728" spans="1:4" ht="18.5" hidden="1">
      <c r="A9728" s="18" t="s">
        <v>83</v>
      </c>
      <c r="B9728" s="18">
        <v>97009</v>
      </c>
      <c r="C9728" s="18">
        <v>41005023401</v>
      </c>
      <c r="D9728" s="18">
        <v>117780</v>
      </c>
    </row>
    <row r="9729" spans="1:4" ht="18.5" hidden="1">
      <c r="A9729" s="18" t="s">
        <v>83</v>
      </c>
      <c r="B9729" s="18">
        <v>97038</v>
      </c>
      <c r="C9729" s="18">
        <v>41005024000</v>
      </c>
      <c r="D9729" s="18">
        <v>74216</v>
      </c>
    </row>
    <row r="9730" spans="1:4" ht="18.5" hidden="1">
      <c r="A9730" s="18" t="s">
        <v>83</v>
      </c>
      <c r="B9730" s="18">
        <v>97086</v>
      </c>
      <c r="C9730" s="18">
        <v>41005022207</v>
      </c>
      <c r="D9730" s="18">
        <v>140400</v>
      </c>
    </row>
    <row r="9731" spans="1:4" ht="18.5" hidden="1">
      <c r="A9731" s="18" t="s">
        <v>83</v>
      </c>
      <c r="B9731" s="18">
        <v>97132</v>
      </c>
      <c r="C9731" s="18">
        <v>41071030102</v>
      </c>
      <c r="D9731" s="18">
        <v>76089</v>
      </c>
    </row>
    <row r="9732" spans="1:4" ht="18.5" hidden="1">
      <c r="A9732" s="18" t="s">
        <v>83</v>
      </c>
      <c r="B9732" s="18">
        <v>97458</v>
      </c>
      <c r="C9732" s="18">
        <v>41011001100</v>
      </c>
      <c r="D9732" s="18">
        <v>45275</v>
      </c>
    </row>
    <row r="9733" spans="1:4" ht="18.5" hidden="1">
      <c r="A9733" s="18" t="s">
        <v>83</v>
      </c>
      <c r="B9733" s="18">
        <v>97754</v>
      </c>
      <c r="C9733" s="18">
        <v>41013950400</v>
      </c>
      <c r="D9733" s="18">
        <v>48672</v>
      </c>
    </row>
    <row r="9734" spans="1:4" ht="18.5" hidden="1">
      <c r="A9734" s="18" t="s">
        <v>83</v>
      </c>
      <c r="B9734" s="18">
        <v>97760</v>
      </c>
      <c r="C9734" s="18">
        <v>41017000700</v>
      </c>
      <c r="D9734" s="18">
        <v>67246</v>
      </c>
    </row>
    <row r="9735" spans="1:4" ht="18.5" hidden="1">
      <c r="A9735" s="18" t="s">
        <v>83</v>
      </c>
      <c r="B9735" s="18">
        <v>97753</v>
      </c>
      <c r="C9735" s="18">
        <v>41013950300</v>
      </c>
      <c r="D9735" s="18">
        <v>55733</v>
      </c>
    </row>
    <row r="9736" spans="1:4" ht="18.5" hidden="1">
      <c r="A9736" s="18" t="s">
        <v>83</v>
      </c>
      <c r="B9736" s="18">
        <v>97759</v>
      </c>
      <c r="C9736" s="18">
        <v>41017000500</v>
      </c>
      <c r="D9736" s="18">
        <v>67770</v>
      </c>
    </row>
    <row r="9737" spans="1:4" ht="18.5" hidden="1">
      <c r="A9737" s="18" t="s">
        <v>83</v>
      </c>
      <c r="B9737" s="18">
        <v>97702</v>
      </c>
      <c r="C9737" s="18">
        <v>41017001901</v>
      </c>
      <c r="D9737" s="18">
        <v>104353</v>
      </c>
    </row>
    <row r="9738" spans="1:4" ht="18.5" hidden="1">
      <c r="A9738" s="18" t="s">
        <v>83</v>
      </c>
      <c r="B9738" s="18">
        <v>97484</v>
      </c>
      <c r="C9738" s="18">
        <v>41019210000</v>
      </c>
      <c r="D9738" s="18">
        <v>44804</v>
      </c>
    </row>
    <row r="9739" spans="1:4" ht="18.5" hidden="1">
      <c r="A9739" s="18" t="s">
        <v>83</v>
      </c>
      <c r="B9739" s="18">
        <v>97436</v>
      </c>
      <c r="C9739" s="18">
        <v>41019030000</v>
      </c>
      <c r="D9739" s="18">
        <v>54760</v>
      </c>
    </row>
    <row r="9740" spans="1:4" ht="18.5" hidden="1">
      <c r="A9740" s="18" t="s">
        <v>83</v>
      </c>
      <c r="B9740" s="18">
        <v>97493</v>
      </c>
      <c r="C9740" s="18">
        <v>41039000702</v>
      </c>
      <c r="D9740" s="18">
        <v>62232</v>
      </c>
    </row>
    <row r="9741" spans="1:4" ht="18.5" hidden="1">
      <c r="A9741" s="18" t="s">
        <v>83</v>
      </c>
      <c r="B9741" s="18">
        <v>97865</v>
      </c>
      <c r="C9741" s="18">
        <v>41023960200</v>
      </c>
      <c r="D9741" s="18">
        <v>50121</v>
      </c>
    </row>
    <row r="9742" spans="1:4" ht="18.5" hidden="1">
      <c r="A9742" s="18" t="s">
        <v>83</v>
      </c>
      <c r="B9742" s="18">
        <v>97817</v>
      </c>
      <c r="C9742" s="18">
        <v>41023960100</v>
      </c>
      <c r="D9742" s="18">
        <v>45439</v>
      </c>
    </row>
    <row r="9743" spans="1:4" ht="18.5" hidden="1">
      <c r="A9743" s="18" t="s">
        <v>83</v>
      </c>
      <c r="B9743" s="18">
        <v>97873</v>
      </c>
      <c r="C9743" s="18">
        <v>41023960200</v>
      </c>
      <c r="D9743" s="18">
        <v>50121</v>
      </c>
    </row>
    <row r="9744" spans="1:4" ht="18.5" hidden="1">
      <c r="A9744" s="18" t="s">
        <v>83</v>
      </c>
      <c r="B9744" s="18">
        <v>97721</v>
      </c>
      <c r="C9744" s="18">
        <v>41025960200</v>
      </c>
      <c r="D9744" s="18">
        <v>53059</v>
      </c>
    </row>
    <row r="9745" spans="1:4" ht="18.5" hidden="1">
      <c r="A9745" s="18" t="s">
        <v>83</v>
      </c>
      <c r="B9745" s="18">
        <v>97732</v>
      </c>
      <c r="C9745" s="18">
        <v>41025960200</v>
      </c>
      <c r="D9745" s="18">
        <v>53059</v>
      </c>
    </row>
    <row r="9746" spans="1:4" ht="18.5" hidden="1">
      <c r="A9746" s="18" t="s">
        <v>83</v>
      </c>
      <c r="B9746" s="18">
        <v>97031</v>
      </c>
      <c r="C9746" s="18">
        <v>41027950400</v>
      </c>
      <c r="D9746" s="18">
        <v>62254</v>
      </c>
    </row>
    <row r="9747" spans="1:4" ht="18.5" hidden="1">
      <c r="A9747" s="18" t="s">
        <v>83</v>
      </c>
      <c r="B9747" s="18">
        <v>97530</v>
      </c>
      <c r="C9747" s="18">
        <v>41029003002</v>
      </c>
      <c r="D9747" s="18">
        <v>72053</v>
      </c>
    </row>
    <row r="9748" spans="1:4" ht="18.5" hidden="1">
      <c r="A9748" s="18" t="s">
        <v>83</v>
      </c>
      <c r="B9748" s="18">
        <v>97525</v>
      </c>
      <c r="C9748" s="18">
        <v>41029002800</v>
      </c>
      <c r="D9748" s="18">
        <v>65014</v>
      </c>
    </row>
    <row r="9749" spans="1:4" ht="18.5" hidden="1">
      <c r="A9749" s="18" t="s">
        <v>83</v>
      </c>
      <c r="B9749" s="18">
        <v>97761</v>
      </c>
      <c r="C9749" s="18">
        <v>41065970800</v>
      </c>
      <c r="D9749" s="18">
        <v>49436</v>
      </c>
    </row>
    <row r="9750" spans="1:4" ht="18.5" hidden="1">
      <c r="A9750" s="18" t="s">
        <v>83</v>
      </c>
      <c r="B9750" s="18">
        <v>97730</v>
      </c>
      <c r="C9750" s="18">
        <v>41031960302</v>
      </c>
      <c r="D9750" s="18">
        <v>49790</v>
      </c>
    </row>
    <row r="9751" spans="1:4" ht="18.5" hidden="1">
      <c r="A9751" s="18" t="s">
        <v>83</v>
      </c>
      <c r="B9751" s="18">
        <v>97623</v>
      </c>
      <c r="C9751" s="18">
        <v>41035970500</v>
      </c>
      <c r="D9751" s="18">
        <v>46386</v>
      </c>
    </row>
    <row r="9752" spans="1:4" ht="18.5" hidden="1">
      <c r="A9752" s="18" t="s">
        <v>83</v>
      </c>
      <c r="B9752" s="18">
        <v>97638</v>
      </c>
      <c r="C9752" s="18">
        <v>41037960100</v>
      </c>
      <c r="D9752" s="18">
        <v>41759</v>
      </c>
    </row>
    <row r="9753" spans="1:4" ht="18.5" hidden="1">
      <c r="A9753" s="18" t="s">
        <v>83</v>
      </c>
      <c r="B9753" s="18">
        <v>97490</v>
      </c>
      <c r="C9753" s="18">
        <v>41039000800</v>
      </c>
      <c r="D9753" s="18">
        <v>52831</v>
      </c>
    </row>
    <row r="9754" spans="1:4" ht="18.5" hidden="1">
      <c r="A9754" s="18" t="s">
        <v>83</v>
      </c>
      <c r="B9754" s="18">
        <v>97408</v>
      </c>
      <c r="C9754" s="18">
        <v>41039000300</v>
      </c>
      <c r="D9754" s="18">
        <v>94581</v>
      </c>
    </row>
    <row r="9755" spans="1:4" ht="18.5" hidden="1">
      <c r="A9755" s="18" t="s">
        <v>83</v>
      </c>
      <c r="B9755" s="18">
        <v>97451</v>
      </c>
      <c r="C9755" s="18">
        <v>41039000800</v>
      </c>
      <c r="D9755" s="18">
        <v>52831</v>
      </c>
    </row>
    <row r="9756" spans="1:4" ht="18.5" hidden="1">
      <c r="A9756" s="18" t="s">
        <v>83</v>
      </c>
      <c r="B9756" s="18">
        <v>97498</v>
      </c>
      <c r="C9756" s="18">
        <v>41041951700</v>
      </c>
      <c r="D9756" s="18">
        <v>53641</v>
      </c>
    </row>
    <row r="9757" spans="1:4" ht="18.5" hidden="1">
      <c r="A9757" s="18" t="s">
        <v>83</v>
      </c>
      <c r="B9757" s="18">
        <v>97365</v>
      </c>
      <c r="C9757" s="18">
        <v>41041950800</v>
      </c>
      <c r="D9757" s="18">
        <v>55593</v>
      </c>
    </row>
    <row r="9758" spans="1:4" ht="18.5" hidden="1">
      <c r="A9758" s="18" t="s">
        <v>83</v>
      </c>
      <c r="B9758" s="18">
        <v>97376</v>
      </c>
      <c r="C9758" s="18">
        <v>41041951500</v>
      </c>
      <c r="D9758" s="18">
        <v>46573</v>
      </c>
    </row>
    <row r="9759" spans="1:4" ht="18.5" hidden="1">
      <c r="A9759" s="18" t="s">
        <v>83</v>
      </c>
      <c r="B9759" s="18">
        <v>97386</v>
      </c>
      <c r="C9759" s="18">
        <v>41043030402</v>
      </c>
      <c r="D9759" s="18">
        <v>49379</v>
      </c>
    </row>
    <row r="9760" spans="1:4" ht="18.5" hidden="1">
      <c r="A9760" s="18" t="s">
        <v>83</v>
      </c>
      <c r="B9760" s="18">
        <v>97906</v>
      </c>
      <c r="C9760" s="18">
        <v>41045970900</v>
      </c>
      <c r="D9760" s="18">
        <v>54034</v>
      </c>
    </row>
    <row r="9761" spans="1:4" ht="18.5" hidden="1">
      <c r="A9761" s="18" t="s">
        <v>83</v>
      </c>
      <c r="B9761" s="18">
        <v>89421</v>
      </c>
      <c r="C9761" s="18">
        <v>41045970900</v>
      </c>
      <c r="D9761" s="18">
        <v>54034</v>
      </c>
    </row>
    <row r="9762" spans="1:4" ht="18.5" hidden="1">
      <c r="A9762" s="18" t="s">
        <v>83</v>
      </c>
      <c r="B9762" s="18">
        <v>97381</v>
      </c>
      <c r="C9762" s="18">
        <v>41047010501</v>
      </c>
      <c r="D9762" s="18">
        <v>75307</v>
      </c>
    </row>
    <row r="9763" spans="1:4" ht="18.5" hidden="1">
      <c r="A9763" s="18" t="s">
        <v>83</v>
      </c>
      <c r="B9763" s="18">
        <v>97342</v>
      </c>
      <c r="C9763" s="18">
        <v>41047010600</v>
      </c>
      <c r="D9763" s="18">
        <v>50987</v>
      </c>
    </row>
    <row r="9764" spans="1:4" ht="18.5" hidden="1">
      <c r="A9764" s="18" t="s">
        <v>83</v>
      </c>
      <c r="B9764" s="18">
        <v>97384</v>
      </c>
      <c r="C9764" s="18">
        <v>41047010600</v>
      </c>
      <c r="D9764" s="18">
        <v>50987</v>
      </c>
    </row>
    <row r="9765" spans="1:4" ht="18.5" hidden="1">
      <c r="A9765" s="18" t="s">
        <v>83</v>
      </c>
      <c r="B9765" s="18">
        <v>97218</v>
      </c>
      <c r="C9765" s="18">
        <v>41051007300</v>
      </c>
      <c r="D9765" s="18">
        <v>72433</v>
      </c>
    </row>
    <row r="9766" spans="1:4" ht="18.5" hidden="1">
      <c r="A9766" s="18" t="s">
        <v>83</v>
      </c>
      <c r="B9766" s="18">
        <v>97215</v>
      </c>
      <c r="C9766" s="18">
        <v>41051001601</v>
      </c>
      <c r="D9766" s="18">
        <v>67258</v>
      </c>
    </row>
    <row r="9767" spans="1:4" ht="18.5" hidden="1">
      <c r="A9767" s="18" t="s">
        <v>83</v>
      </c>
      <c r="B9767" s="18">
        <v>97236</v>
      </c>
      <c r="C9767" s="18">
        <v>41051009102</v>
      </c>
      <c r="D9767" s="18">
        <v>59003</v>
      </c>
    </row>
    <row r="9768" spans="1:4" ht="18.5" hidden="1">
      <c r="A9768" s="18" t="s">
        <v>83</v>
      </c>
      <c r="B9768" s="18">
        <v>97024</v>
      </c>
      <c r="C9768" s="18">
        <v>41051010200</v>
      </c>
      <c r="D9768" s="18">
        <v>73291</v>
      </c>
    </row>
    <row r="9769" spans="1:4" ht="18.5" hidden="1">
      <c r="A9769" s="18" t="s">
        <v>83</v>
      </c>
      <c r="B9769" s="18">
        <v>97030</v>
      </c>
      <c r="C9769" s="18">
        <v>41051010001</v>
      </c>
      <c r="D9769" s="18">
        <v>40435</v>
      </c>
    </row>
    <row r="9770" spans="1:4" ht="18.5" hidden="1">
      <c r="A9770" s="18" t="s">
        <v>83</v>
      </c>
      <c r="B9770" s="18">
        <v>97133</v>
      </c>
      <c r="C9770" s="18">
        <v>41067032700</v>
      </c>
      <c r="D9770" s="18">
        <v>89312</v>
      </c>
    </row>
    <row r="9771" spans="1:4" ht="18.5" hidden="1">
      <c r="A9771" s="18" t="s">
        <v>83</v>
      </c>
      <c r="B9771" s="18">
        <v>97136</v>
      </c>
      <c r="C9771" s="18">
        <v>41057960200</v>
      </c>
      <c r="D9771" s="18">
        <v>46843</v>
      </c>
    </row>
    <row r="9772" spans="1:4" ht="18.5" hidden="1">
      <c r="A9772" s="18" t="s">
        <v>83</v>
      </c>
      <c r="B9772" s="18">
        <v>97107</v>
      </c>
      <c r="C9772" s="18">
        <v>41057960300</v>
      </c>
      <c r="D9772" s="18">
        <v>52964</v>
      </c>
    </row>
    <row r="9773" spans="1:4" ht="18.5" hidden="1">
      <c r="A9773" s="18" t="s">
        <v>83</v>
      </c>
      <c r="B9773" s="18">
        <v>97875</v>
      </c>
      <c r="C9773" s="18">
        <v>41059950400</v>
      </c>
      <c r="D9773" s="18">
        <v>75388</v>
      </c>
    </row>
    <row r="9774" spans="1:4" ht="18.5" hidden="1">
      <c r="A9774" s="18" t="s">
        <v>83</v>
      </c>
      <c r="B9774" s="18">
        <v>97876</v>
      </c>
      <c r="C9774" s="18">
        <v>41061970100</v>
      </c>
      <c r="D9774" s="18">
        <v>56174</v>
      </c>
    </row>
    <row r="9775" spans="1:4" ht="18.5" hidden="1">
      <c r="A9775" s="18" t="s">
        <v>83</v>
      </c>
      <c r="B9775" s="18">
        <v>97846</v>
      </c>
      <c r="C9775" s="18">
        <v>41063960100</v>
      </c>
      <c r="D9775" s="18">
        <v>57922</v>
      </c>
    </row>
    <row r="9776" spans="1:4" ht="18.5" hidden="1">
      <c r="A9776" s="18" t="s">
        <v>83</v>
      </c>
      <c r="B9776" s="18">
        <v>97828</v>
      </c>
      <c r="C9776" s="18">
        <v>41063960100</v>
      </c>
      <c r="D9776" s="18">
        <v>57922</v>
      </c>
    </row>
    <row r="9777" spans="1:4" ht="18.5" hidden="1">
      <c r="A9777" s="18" t="s">
        <v>83</v>
      </c>
      <c r="B9777" s="18">
        <v>97885</v>
      </c>
      <c r="C9777" s="18">
        <v>41063960200</v>
      </c>
      <c r="D9777" s="18">
        <v>52555</v>
      </c>
    </row>
    <row r="9778" spans="1:4" ht="18.5" hidden="1">
      <c r="A9778" s="18" t="s">
        <v>83</v>
      </c>
      <c r="B9778" s="18">
        <v>97117</v>
      </c>
      <c r="C9778" s="18">
        <v>41067033600</v>
      </c>
      <c r="D9778" s="18">
        <v>88194</v>
      </c>
    </row>
    <row r="9779" spans="1:4" ht="18.5" hidden="1">
      <c r="A9779" s="18" t="s">
        <v>83</v>
      </c>
      <c r="B9779" s="18">
        <v>97006</v>
      </c>
      <c r="C9779" s="18">
        <v>41067031610</v>
      </c>
      <c r="D9779" s="18">
        <v>66912</v>
      </c>
    </row>
    <row r="9780" spans="1:4" ht="18.5" hidden="1">
      <c r="A9780" s="18" t="s">
        <v>83</v>
      </c>
      <c r="B9780" s="18">
        <v>97224</v>
      </c>
      <c r="C9780" s="18">
        <v>41067030803</v>
      </c>
      <c r="D9780" s="18">
        <v>66643</v>
      </c>
    </row>
    <row r="9781" spans="1:4" ht="18.5" hidden="1">
      <c r="A9781" s="18" t="s">
        <v>83</v>
      </c>
      <c r="B9781" s="18">
        <v>97008</v>
      </c>
      <c r="C9781" s="18">
        <v>41067031006</v>
      </c>
      <c r="D9781" s="18">
        <v>50583</v>
      </c>
    </row>
    <row r="9782" spans="1:4" ht="18.5" hidden="1">
      <c r="A9782" s="18" t="s">
        <v>83</v>
      </c>
      <c r="B9782" s="18">
        <v>97111</v>
      </c>
      <c r="C9782" s="18">
        <v>41071030400</v>
      </c>
      <c r="D9782" s="18">
        <v>74975</v>
      </c>
    </row>
    <row r="9783" spans="1:4" ht="18.5" hidden="1">
      <c r="A9783" s="18" t="s">
        <v>83</v>
      </c>
      <c r="B9783" s="18">
        <v>97905</v>
      </c>
      <c r="C9783" s="18">
        <v>41001950300</v>
      </c>
      <c r="D9783" s="18">
        <v>41594</v>
      </c>
    </row>
    <row r="9784" spans="1:4" ht="18.5" hidden="1">
      <c r="A9784" s="18" t="s">
        <v>83</v>
      </c>
      <c r="B9784" s="18">
        <v>97877</v>
      </c>
      <c r="C9784" s="18">
        <v>41023960100</v>
      </c>
      <c r="D9784" s="18">
        <v>45439</v>
      </c>
    </row>
    <row r="9785" spans="1:4" ht="18.5" hidden="1">
      <c r="A9785" s="18" t="s">
        <v>83</v>
      </c>
      <c r="B9785" s="18">
        <v>97456</v>
      </c>
      <c r="C9785" s="18">
        <v>41003010400</v>
      </c>
      <c r="D9785" s="18">
        <v>63839</v>
      </c>
    </row>
    <row r="9786" spans="1:4" ht="18.5" hidden="1">
      <c r="A9786" s="18" t="s">
        <v>83</v>
      </c>
      <c r="B9786" s="18">
        <v>97267</v>
      </c>
      <c r="C9786" s="18">
        <v>41005021801</v>
      </c>
      <c r="D9786" s="18">
        <v>89664</v>
      </c>
    </row>
    <row r="9787" spans="1:4" ht="18.5" hidden="1">
      <c r="A9787" s="18" t="s">
        <v>83</v>
      </c>
      <c r="B9787" s="18">
        <v>97070</v>
      </c>
      <c r="C9787" s="18">
        <v>41005022707</v>
      </c>
      <c r="D9787" s="18">
        <v>80386</v>
      </c>
    </row>
    <row r="9788" spans="1:4" ht="18.5" hidden="1">
      <c r="A9788" s="18" t="s">
        <v>83</v>
      </c>
      <c r="B9788" s="18">
        <v>97140</v>
      </c>
      <c r="C9788" s="18">
        <v>41067032103</v>
      </c>
      <c r="D9788" s="18">
        <v>86940</v>
      </c>
    </row>
    <row r="9789" spans="1:4" ht="18.5" hidden="1">
      <c r="A9789" s="18" t="s">
        <v>83</v>
      </c>
      <c r="B9789" s="18">
        <v>97121</v>
      </c>
      <c r="C9789" s="18">
        <v>41007950500</v>
      </c>
      <c r="D9789" s="18">
        <v>50657</v>
      </c>
    </row>
    <row r="9790" spans="1:4" ht="18.5" hidden="1">
      <c r="A9790" s="18" t="s">
        <v>83</v>
      </c>
      <c r="B9790" s="18">
        <v>97423</v>
      </c>
      <c r="C9790" s="18">
        <v>41011000900</v>
      </c>
      <c r="D9790" s="18">
        <v>51316</v>
      </c>
    </row>
    <row r="9791" spans="1:4" ht="18.5" hidden="1">
      <c r="A9791" s="18" t="s">
        <v>83</v>
      </c>
      <c r="B9791" s="18">
        <v>97756</v>
      </c>
      <c r="C9791" s="18">
        <v>41017001001</v>
      </c>
      <c r="D9791" s="18">
        <v>55300</v>
      </c>
    </row>
    <row r="9792" spans="1:4" ht="18.5" hidden="1">
      <c r="A9792" s="18" t="s">
        <v>83</v>
      </c>
      <c r="B9792" s="18">
        <v>97712</v>
      </c>
      <c r="C9792" s="18">
        <v>41017000100</v>
      </c>
      <c r="D9792" s="18">
        <v>130431</v>
      </c>
    </row>
    <row r="9793" spans="1:4" ht="18.5" hidden="1">
      <c r="A9793" s="18" t="s">
        <v>83</v>
      </c>
      <c r="B9793" s="18">
        <v>97435</v>
      </c>
      <c r="C9793" s="18">
        <v>41019030000</v>
      </c>
      <c r="D9793" s="18">
        <v>54760</v>
      </c>
    </row>
    <row r="9794" spans="1:4" ht="18.5" hidden="1">
      <c r="A9794" s="18" t="s">
        <v>83</v>
      </c>
      <c r="B9794" s="18">
        <v>97731</v>
      </c>
      <c r="C9794" s="18">
        <v>41035970100</v>
      </c>
      <c r="D9794" s="18">
        <v>44305</v>
      </c>
    </row>
    <row r="9795" spans="1:4" ht="18.5" hidden="1">
      <c r="A9795" s="18" t="s">
        <v>83</v>
      </c>
      <c r="B9795" s="18">
        <v>97823</v>
      </c>
      <c r="C9795" s="18">
        <v>41021960100</v>
      </c>
      <c r="D9795" s="18">
        <v>51982</v>
      </c>
    </row>
    <row r="9796" spans="1:4" ht="18.5" hidden="1">
      <c r="A9796" s="18" t="s">
        <v>83</v>
      </c>
      <c r="B9796" s="18">
        <v>97825</v>
      </c>
      <c r="C9796" s="18">
        <v>41023960200</v>
      </c>
      <c r="D9796" s="18">
        <v>50121</v>
      </c>
    </row>
    <row r="9797" spans="1:4" ht="18.5" hidden="1">
      <c r="A9797" s="18" t="s">
        <v>83</v>
      </c>
      <c r="B9797" s="18">
        <v>97541</v>
      </c>
      <c r="C9797" s="18">
        <v>41029002700</v>
      </c>
      <c r="D9797" s="18">
        <v>48645</v>
      </c>
    </row>
    <row r="9798" spans="1:4" ht="18.5" hidden="1">
      <c r="A9798" s="18" t="s">
        <v>83</v>
      </c>
      <c r="B9798" s="18">
        <v>97544</v>
      </c>
      <c r="C9798" s="18">
        <v>41033361600</v>
      </c>
      <c r="D9798" s="18">
        <v>36335</v>
      </c>
    </row>
    <row r="9799" spans="1:4" ht="18.5" hidden="1">
      <c r="A9799" s="18" t="s">
        <v>83</v>
      </c>
      <c r="B9799" s="18">
        <v>97531</v>
      </c>
      <c r="C9799" s="18">
        <v>41033361600</v>
      </c>
      <c r="D9799" s="18">
        <v>36335</v>
      </c>
    </row>
    <row r="9800" spans="1:4" ht="18.5" hidden="1">
      <c r="A9800" s="18" t="s">
        <v>83</v>
      </c>
      <c r="B9800" s="18">
        <v>97543</v>
      </c>
      <c r="C9800" s="18">
        <v>41033360900</v>
      </c>
      <c r="D9800" s="18">
        <v>61522</v>
      </c>
    </row>
    <row r="9801" spans="1:4" ht="18.5" hidden="1">
      <c r="A9801" s="18" t="s">
        <v>83</v>
      </c>
      <c r="B9801" s="18">
        <v>97639</v>
      </c>
      <c r="C9801" s="18">
        <v>41035970200</v>
      </c>
      <c r="D9801" s="18">
        <v>40380</v>
      </c>
    </row>
    <row r="9802" spans="1:4" ht="18.5" hidden="1">
      <c r="A9802" s="18" t="s">
        <v>83</v>
      </c>
      <c r="B9802" s="18">
        <v>97621</v>
      </c>
      <c r="C9802" s="18">
        <v>41035970200</v>
      </c>
      <c r="D9802" s="18">
        <v>40380</v>
      </c>
    </row>
    <row r="9803" spans="1:4" ht="18.5" hidden="1">
      <c r="A9803" s="18" t="s">
        <v>83</v>
      </c>
      <c r="B9803" s="18">
        <v>97626</v>
      </c>
      <c r="C9803" s="18">
        <v>41035970300</v>
      </c>
      <c r="D9803" s="18">
        <v>57928</v>
      </c>
    </row>
    <row r="9804" spans="1:4" ht="18.5" hidden="1">
      <c r="A9804" s="18" t="s">
        <v>83</v>
      </c>
      <c r="B9804" s="18">
        <v>97737</v>
      </c>
      <c r="C9804" s="18">
        <v>41035970100</v>
      </c>
      <c r="D9804" s="18">
        <v>44305</v>
      </c>
    </row>
    <row r="9805" spans="1:4" ht="18.5" hidden="1">
      <c r="A9805" s="18" t="s">
        <v>83</v>
      </c>
      <c r="B9805" s="18">
        <v>97632</v>
      </c>
      <c r="C9805" s="18">
        <v>41035970600</v>
      </c>
      <c r="D9805" s="18">
        <v>49115</v>
      </c>
    </row>
    <row r="9806" spans="1:4" ht="18.5" hidden="1">
      <c r="A9806" s="18" t="s">
        <v>83</v>
      </c>
      <c r="B9806" s="18">
        <v>97627</v>
      </c>
      <c r="C9806" s="18">
        <v>41035970300</v>
      </c>
      <c r="D9806" s="18">
        <v>57928</v>
      </c>
    </row>
    <row r="9807" spans="1:4" ht="18.5" hidden="1">
      <c r="A9807" s="18" t="s">
        <v>83</v>
      </c>
      <c r="B9807" s="18">
        <v>97641</v>
      </c>
      <c r="C9807" s="18">
        <v>41037960100</v>
      </c>
      <c r="D9807" s="18">
        <v>41759</v>
      </c>
    </row>
    <row r="9808" spans="1:4" ht="18.5" hidden="1">
      <c r="A9808" s="18" t="s">
        <v>83</v>
      </c>
      <c r="B9808" s="18">
        <v>97735</v>
      </c>
      <c r="C9808" s="18">
        <v>41037960100</v>
      </c>
      <c r="D9808" s="18">
        <v>41759</v>
      </c>
    </row>
    <row r="9809" spans="1:4" ht="18.5" hidden="1">
      <c r="A9809" s="18" t="s">
        <v>83</v>
      </c>
      <c r="B9809" s="18">
        <v>97438</v>
      </c>
      <c r="C9809" s="18">
        <v>41039001600</v>
      </c>
      <c r="D9809" s="18">
        <v>60261</v>
      </c>
    </row>
    <row r="9810" spans="1:4" ht="18.5" hidden="1">
      <c r="A9810" s="18" t="s">
        <v>83</v>
      </c>
      <c r="B9810" s="18">
        <v>97430</v>
      </c>
      <c r="C9810" s="18">
        <v>41039000500</v>
      </c>
      <c r="D9810" s="18">
        <v>43385</v>
      </c>
    </row>
    <row r="9811" spans="1:4" ht="18.5" hidden="1">
      <c r="A9811" s="18" t="s">
        <v>83</v>
      </c>
      <c r="B9811" s="18">
        <v>97426</v>
      </c>
      <c r="C9811" s="18">
        <v>41039001102</v>
      </c>
      <c r="D9811" s="18">
        <v>53558</v>
      </c>
    </row>
    <row r="9812" spans="1:4" ht="18.5" hidden="1">
      <c r="A9812" s="18" t="s">
        <v>83</v>
      </c>
      <c r="B9812" s="18">
        <v>97369</v>
      </c>
      <c r="C9812" s="18">
        <v>41041950800</v>
      </c>
      <c r="D9812" s="18">
        <v>55593</v>
      </c>
    </row>
    <row r="9813" spans="1:4" ht="18.5" hidden="1">
      <c r="A9813" s="18" t="s">
        <v>83</v>
      </c>
      <c r="B9813" s="18">
        <v>97367</v>
      </c>
      <c r="C9813" s="18">
        <v>41041950100</v>
      </c>
      <c r="D9813" s="18">
        <v>57205</v>
      </c>
    </row>
    <row r="9814" spans="1:4" ht="18.5" hidden="1">
      <c r="A9814" s="18" t="s">
        <v>83</v>
      </c>
      <c r="B9814" s="18">
        <v>97389</v>
      </c>
      <c r="C9814" s="18">
        <v>41043030700</v>
      </c>
      <c r="D9814" s="18">
        <v>64700</v>
      </c>
    </row>
    <row r="9815" spans="1:4" ht="18.5" hidden="1">
      <c r="A9815" s="18" t="s">
        <v>83</v>
      </c>
      <c r="B9815" s="18">
        <v>97392</v>
      </c>
      <c r="C9815" s="18">
        <v>41047010801</v>
      </c>
      <c r="D9815" s="18">
        <v>77255</v>
      </c>
    </row>
    <row r="9816" spans="1:4" ht="18.5" hidden="1">
      <c r="A9816" s="18" t="s">
        <v>83</v>
      </c>
      <c r="B9816" s="18">
        <v>97325</v>
      </c>
      <c r="C9816" s="18">
        <v>41047010702</v>
      </c>
      <c r="D9816" s="18">
        <v>63259</v>
      </c>
    </row>
    <row r="9817" spans="1:4" ht="18.5" hidden="1">
      <c r="A9817" s="18" t="s">
        <v>83</v>
      </c>
      <c r="B9817" s="18">
        <v>97217</v>
      </c>
      <c r="C9817" s="18">
        <v>41051007202</v>
      </c>
      <c r="D9817" s="18">
        <v>60254</v>
      </c>
    </row>
    <row r="9818" spans="1:4" ht="18.5" hidden="1">
      <c r="A9818" s="18" t="s">
        <v>83</v>
      </c>
      <c r="B9818" s="18">
        <v>97213</v>
      </c>
      <c r="C9818" s="18">
        <v>41051002802</v>
      </c>
      <c r="D9818" s="18">
        <v>72597</v>
      </c>
    </row>
    <row r="9819" spans="1:4" ht="18.5" hidden="1">
      <c r="A9819" s="18" t="s">
        <v>83</v>
      </c>
      <c r="B9819" s="18">
        <v>97233</v>
      </c>
      <c r="C9819" s="18">
        <v>41051009701</v>
      </c>
      <c r="D9819" s="18">
        <v>43086</v>
      </c>
    </row>
    <row r="9820" spans="1:4" ht="18.5" hidden="1">
      <c r="A9820" s="18" t="s">
        <v>83</v>
      </c>
      <c r="B9820" s="18">
        <v>97209</v>
      </c>
      <c r="C9820" s="18">
        <v>41051005000</v>
      </c>
      <c r="D9820" s="18">
        <v>105674</v>
      </c>
    </row>
    <row r="9821" spans="1:4" ht="18.5" hidden="1">
      <c r="A9821" s="18" t="s">
        <v>83</v>
      </c>
      <c r="B9821" s="18">
        <v>97221</v>
      </c>
      <c r="C9821" s="18">
        <v>41051006900</v>
      </c>
      <c r="D9821" s="18">
        <v>183553</v>
      </c>
    </row>
    <row r="9822" spans="1:4" ht="18.5" hidden="1">
      <c r="A9822" s="18" t="s">
        <v>83</v>
      </c>
      <c r="B9822" s="18">
        <v>97205</v>
      </c>
      <c r="C9822" s="18">
        <v>41051004601</v>
      </c>
      <c r="D9822" s="18">
        <v>168693</v>
      </c>
    </row>
    <row r="9823" spans="1:4" ht="18.5" hidden="1">
      <c r="A9823" s="18" t="s">
        <v>83</v>
      </c>
      <c r="B9823" s="18">
        <v>97204</v>
      </c>
      <c r="C9823" s="18">
        <v>41051010600</v>
      </c>
      <c r="D9823" s="18">
        <v>24950</v>
      </c>
    </row>
    <row r="9824" spans="1:4" ht="18.5" hidden="1">
      <c r="A9824" s="18" t="s">
        <v>83</v>
      </c>
      <c r="B9824" s="18">
        <v>97347</v>
      </c>
      <c r="C9824" s="18">
        <v>41071030502</v>
      </c>
      <c r="D9824" s="18">
        <v>51405</v>
      </c>
    </row>
    <row r="9825" spans="1:4" ht="18.5" hidden="1">
      <c r="A9825" s="18" t="s">
        <v>83</v>
      </c>
      <c r="B9825" s="18">
        <v>97050</v>
      </c>
      <c r="C9825" s="18">
        <v>41055950100</v>
      </c>
      <c r="D9825" s="18">
        <v>49145</v>
      </c>
    </row>
    <row r="9826" spans="1:4" ht="18.5" hidden="1">
      <c r="A9826" s="18" t="s">
        <v>83</v>
      </c>
      <c r="B9826" s="18">
        <v>97029</v>
      </c>
      <c r="C9826" s="18">
        <v>41055950100</v>
      </c>
      <c r="D9826" s="18">
        <v>49145</v>
      </c>
    </row>
    <row r="9827" spans="1:4" ht="18.5" hidden="1">
      <c r="A9827" s="18" t="s">
        <v>83</v>
      </c>
      <c r="B9827" s="18">
        <v>97801</v>
      </c>
      <c r="C9827" s="18">
        <v>41059950400</v>
      </c>
      <c r="D9827" s="18">
        <v>75388</v>
      </c>
    </row>
    <row r="9828" spans="1:4" ht="18.5" hidden="1">
      <c r="A9828" s="18" t="s">
        <v>83</v>
      </c>
      <c r="B9828" s="18">
        <v>97835</v>
      </c>
      <c r="C9828" s="18">
        <v>41059950400</v>
      </c>
      <c r="D9828" s="18">
        <v>75388</v>
      </c>
    </row>
    <row r="9829" spans="1:4" ht="18.5" hidden="1">
      <c r="A9829" s="18" t="s">
        <v>83</v>
      </c>
      <c r="B9829" s="18">
        <v>97886</v>
      </c>
      <c r="C9829" s="18">
        <v>41059950100</v>
      </c>
      <c r="D9829" s="18">
        <v>56079</v>
      </c>
    </row>
    <row r="9830" spans="1:4" ht="18.5" hidden="1">
      <c r="A9830" s="18" t="s">
        <v>83</v>
      </c>
      <c r="B9830" s="18">
        <v>99362</v>
      </c>
      <c r="C9830" s="18">
        <v>41059950100</v>
      </c>
      <c r="D9830" s="18">
        <v>56079</v>
      </c>
    </row>
    <row r="9831" spans="1:4" ht="18.5" hidden="1">
      <c r="A9831" s="18" t="s">
        <v>83</v>
      </c>
      <c r="B9831" s="18">
        <v>97857</v>
      </c>
      <c r="C9831" s="18">
        <v>41063960200</v>
      </c>
      <c r="D9831" s="18">
        <v>52555</v>
      </c>
    </row>
    <row r="9832" spans="1:4" ht="18.5" hidden="1">
      <c r="A9832" s="18" t="s">
        <v>83</v>
      </c>
      <c r="B9832" s="18">
        <v>97037</v>
      </c>
      <c r="C9832" s="18">
        <v>41065970800</v>
      </c>
      <c r="D9832" s="18">
        <v>49436</v>
      </c>
    </row>
    <row r="9833" spans="1:4" ht="18.5" hidden="1">
      <c r="A9833" s="18" t="s">
        <v>83</v>
      </c>
      <c r="B9833" s="18">
        <v>97063</v>
      </c>
      <c r="C9833" s="18">
        <v>41065970800</v>
      </c>
      <c r="D9833" s="18">
        <v>49436</v>
      </c>
    </row>
    <row r="9834" spans="1:4" ht="18.5" hidden="1">
      <c r="A9834" s="18" t="s">
        <v>83</v>
      </c>
      <c r="B9834" s="18">
        <v>97005</v>
      </c>
      <c r="C9834" s="18">
        <v>41067031300</v>
      </c>
      <c r="D9834" s="18">
        <v>57707</v>
      </c>
    </row>
    <row r="9835" spans="1:4" ht="18.5" hidden="1">
      <c r="A9835" s="18" t="s">
        <v>83</v>
      </c>
      <c r="B9835" s="18">
        <v>97874</v>
      </c>
      <c r="C9835" s="18">
        <v>41069960100</v>
      </c>
      <c r="D9835" s="18">
        <v>43306</v>
      </c>
    </row>
    <row r="9836" spans="1:4" ht="18.5" hidden="1">
      <c r="A9836" s="18" t="s">
        <v>83</v>
      </c>
      <c r="B9836" s="18">
        <v>97128</v>
      </c>
      <c r="C9836" s="18">
        <v>41071030602</v>
      </c>
      <c r="D9836" s="18">
        <v>89878</v>
      </c>
    </row>
    <row r="9837" spans="1:4" ht="18.5" hidden="1">
      <c r="A9837" s="18" t="s">
        <v>83</v>
      </c>
      <c r="B9837" s="18">
        <v>97013</v>
      </c>
      <c r="C9837" s="18">
        <v>41005023800</v>
      </c>
      <c r="D9837" s="18">
        <v>69264</v>
      </c>
    </row>
    <row r="9838" spans="1:4" ht="18.5" hidden="1">
      <c r="A9838" s="18" t="s">
        <v>83</v>
      </c>
      <c r="B9838" s="18">
        <v>97222</v>
      </c>
      <c r="C9838" s="18">
        <v>41005021100</v>
      </c>
      <c r="D9838" s="18">
        <v>58393</v>
      </c>
    </row>
    <row r="9839" spans="1:4" ht="18.5" hidden="1">
      <c r="A9839" s="18" t="s">
        <v>83</v>
      </c>
      <c r="B9839" s="18">
        <v>97089</v>
      </c>
      <c r="C9839" s="18">
        <v>41005023201</v>
      </c>
      <c r="D9839" s="18">
        <v>97927</v>
      </c>
    </row>
    <row r="9840" spans="1:4" ht="18.5" hidden="1">
      <c r="A9840" s="18" t="s">
        <v>83</v>
      </c>
      <c r="B9840" s="18">
        <v>97017</v>
      </c>
      <c r="C9840" s="18">
        <v>41005024100</v>
      </c>
      <c r="D9840" s="18">
        <v>69544</v>
      </c>
    </row>
    <row r="9841" spans="1:4" ht="18.5" hidden="1">
      <c r="A9841" s="18" t="s">
        <v>83</v>
      </c>
      <c r="B9841" s="18">
        <v>97202</v>
      </c>
      <c r="C9841" s="18">
        <v>41051000200</v>
      </c>
      <c r="D9841" s="18">
        <v>63249</v>
      </c>
    </row>
    <row r="9842" spans="1:4" ht="18.5" hidden="1">
      <c r="A9842" s="18" t="s">
        <v>83</v>
      </c>
      <c r="B9842" s="18">
        <v>97032</v>
      </c>
      <c r="C9842" s="18">
        <v>41047010202</v>
      </c>
      <c r="D9842" s="18">
        <v>58078</v>
      </c>
    </row>
    <row r="9843" spans="1:4" ht="18.5" hidden="1">
      <c r="A9843" s="18" t="s">
        <v>83</v>
      </c>
      <c r="B9843" s="18">
        <v>97016</v>
      </c>
      <c r="C9843" s="18">
        <v>41009970200</v>
      </c>
      <c r="D9843" s="18">
        <v>59944</v>
      </c>
    </row>
    <row r="9844" spans="1:4" ht="18.5" hidden="1">
      <c r="A9844" s="18" t="s">
        <v>83</v>
      </c>
      <c r="B9844" s="18">
        <v>97110</v>
      </c>
      <c r="C9844" s="18">
        <v>41007951100</v>
      </c>
      <c r="D9844" s="18">
        <v>62977</v>
      </c>
    </row>
    <row r="9845" spans="1:4" ht="18.5" hidden="1">
      <c r="A9845" s="18" t="s">
        <v>83</v>
      </c>
      <c r="B9845" s="18">
        <v>97051</v>
      </c>
      <c r="C9845" s="18">
        <v>41009970500</v>
      </c>
      <c r="D9845" s="18">
        <v>69078</v>
      </c>
    </row>
    <row r="9846" spans="1:4" ht="18.5" hidden="1">
      <c r="A9846" s="18" t="s">
        <v>83</v>
      </c>
      <c r="B9846" s="18">
        <v>97054</v>
      </c>
      <c r="C9846" s="18">
        <v>41009970400</v>
      </c>
      <c r="D9846" s="18">
        <v>64213</v>
      </c>
    </row>
    <row r="9847" spans="1:4" ht="18.5" hidden="1">
      <c r="A9847" s="18" t="s">
        <v>83</v>
      </c>
      <c r="B9847" s="18">
        <v>97018</v>
      </c>
      <c r="C9847" s="18">
        <v>41009970500</v>
      </c>
      <c r="D9847" s="18">
        <v>69078</v>
      </c>
    </row>
    <row r="9848" spans="1:4" ht="18.5" hidden="1">
      <c r="A9848" s="18" t="s">
        <v>83</v>
      </c>
      <c r="B9848" s="18">
        <v>97465</v>
      </c>
      <c r="C9848" s="18">
        <v>41015950100</v>
      </c>
      <c r="D9848" s="18">
        <v>43242</v>
      </c>
    </row>
    <row r="9849" spans="1:4" ht="18.5" hidden="1">
      <c r="A9849" s="18" t="s">
        <v>83</v>
      </c>
      <c r="B9849" s="18">
        <v>97406</v>
      </c>
      <c r="C9849" s="18">
        <v>41015950100</v>
      </c>
      <c r="D9849" s="18">
        <v>43242</v>
      </c>
    </row>
    <row r="9850" spans="1:4" ht="18.5" hidden="1">
      <c r="A9850" s="18" t="s">
        <v>83</v>
      </c>
      <c r="B9850" s="18">
        <v>97457</v>
      </c>
      <c r="C9850" s="18">
        <v>41019180000</v>
      </c>
      <c r="D9850" s="18">
        <v>49050</v>
      </c>
    </row>
    <row r="9851" spans="1:4" ht="18.5" hidden="1">
      <c r="A9851" s="18" t="s">
        <v>83</v>
      </c>
      <c r="B9851" s="18">
        <v>97462</v>
      </c>
      <c r="C9851" s="18">
        <v>41019040000</v>
      </c>
      <c r="D9851" s="18">
        <v>43565</v>
      </c>
    </row>
    <row r="9852" spans="1:4" ht="18.5" hidden="1">
      <c r="A9852" s="18" t="s">
        <v>83</v>
      </c>
      <c r="B9852" s="18">
        <v>97473</v>
      </c>
      <c r="C9852" s="18">
        <v>41019010000</v>
      </c>
      <c r="D9852" s="18">
        <v>35911</v>
      </c>
    </row>
    <row r="9853" spans="1:4" ht="18.5" hidden="1">
      <c r="A9853" s="18" t="s">
        <v>83</v>
      </c>
      <c r="B9853" s="18">
        <v>97843</v>
      </c>
      <c r="C9853" s="18">
        <v>41049970200</v>
      </c>
      <c r="D9853" s="18">
        <v>56670</v>
      </c>
    </row>
    <row r="9854" spans="1:4" ht="18.5" hidden="1">
      <c r="A9854" s="18" t="s">
        <v>83</v>
      </c>
      <c r="B9854" s="18">
        <v>97880</v>
      </c>
      <c r="C9854" s="18">
        <v>41059951400</v>
      </c>
      <c r="D9854" s="18">
        <v>56625</v>
      </c>
    </row>
    <row r="9855" spans="1:4" ht="18.5" hidden="1">
      <c r="A9855" s="18" t="s">
        <v>83</v>
      </c>
      <c r="B9855" s="18">
        <v>97738</v>
      </c>
      <c r="C9855" s="18">
        <v>41025960100</v>
      </c>
      <c r="D9855" s="18">
        <v>45466</v>
      </c>
    </row>
    <row r="9856" spans="1:4" ht="18.5" hidden="1">
      <c r="A9856" s="18" t="s">
        <v>83</v>
      </c>
      <c r="B9856" s="18">
        <v>97504</v>
      </c>
      <c r="C9856" s="18">
        <v>41029000601</v>
      </c>
      <c r="D9856" s="18">
        <v>102506</v>
      </c>
    </row>
    <row r="9857" spans="1:4" ht="18.5" hidden="1">
      <c r="A9857" s="18" t="s">
        <v>83</v>
      </c>
      <c r="B9857" s="18">
        <v>97538</v>
      </c>
      <c r="C9857" s="18">
        <v>41033361500</v>
      </c>
      <c r="D9857" s="18">
        <v>39918</v>
      </c>
    </row>
    <row r="9858" spans="1:4" ht="18.5" hidden="1">
      <c r="A9858" s="18" t="s">
        <v>83</v>
      </c>
      <c r="B9858" s="18">
        <v>97733</v>
      </c>
      <c r="C9858" s="18">
        <v>41035970100</v>
      </c>
      <c r="D9858" s="18">
        <v>44305</v>
      </c>
    </row>
    <row r="9859" spans="1:4" ht="18.5" hidden="1">
      <c r="A9859" s="18" t="s">
        <v>83</v>
      </c>
      <c r="B9859" s="18">
        <v>97622</v>
      </c>
      <c r="C9859" s="18">
        <v>41035970500</v>
      </c>
      <c r="D9859" s="18">
        <v>46386</v>
      </c>
    </row>
    <row r="9860" spans="1:4" ht="18.5" hidden="1">
      <c r="A9860" s="18" t="s">
        <v>83</v>
      </c>
      <c r="B9860" s="18">
        <v>97636</v>
      </c>
      <c r="C9860" s="18">
        <v>41037960100</v>
      </c>
      <c r="D9860" s="18">
        <v>41759</v>
      </c>
    </row>
    <row r="9861" spans="1:4" ht="18.5" hidden="1">
      <c r="A9861" s="18" t="s">
        <v>83</v>
      </c>
      <c r="B9861" s="18">
        <v>97635</v>
      </c>
      <c r="C9861" s="18">
        <v>41037960200</v>
      </c>
      <c r="D9861" s="18">
        <v>57797</v>
      </c>
    </row>
    <row r="9862" spans="1:4" ht="18.5" hidden="1">
      <c r="A9862" s="18" t="s">
        <v>83</v>
      </c>
      <c r="B9862" s="18">
        <v>97401</v>
      </c>
      <c r="C9862" s="18">
        <v>41039003000</v>
      </c>
      <c r="D9862" s="18">
        <v>75490</v>
      </c>
    </row>
    <row r="9863" spans="1:4" ht="18.5" hidden="1">
      <c r="A9863" s="18" t="s">
        <v>83</v>
      </c>
      <c r="B9863" s="18">
        <v>97478</v>
      </c>
      <c r="C9863" s="18">
        <v>41039000200</v>
      </c>
      <c r="D9863" s="18">
        <v>80782</v>
      </c>
    </row>
    <row r="9864" spans="1:4" ht="18.5" hidden="1">
      <c r="A9864" s="18" t="s">
        <v>83</v>
      </c>
      <c r="B9864" s="18">
        <v>97390</v>
      </c>
      <c r="C9864" s="18">
        <v>41041951700</v>
      </c>
      <c r="D9864" s="18">
        <v>53641</v>
      </c>
    </row>
    <row r="9865" spans="1:4" ht="18.5" hidden="1">
      <c r="A9865" s="18" t="s">
        <v>83</v>
      </c>
      <c r="B9865" s="18">
        <v>97419</v>
      </c>
      <c r="C9865" s="18">
        <v>41039000402</v>
      </c>
      <c r="D9865" s="18">
        <v>65555</v>
      </c>
    </row>
    <row r="9866" spans="1:4" ht="18.5" hidden="1">
      <c r="A9866" s="18" t="s">
        <v>83</v>
      </c>
      <c r="B9866" s="18">
        <v>97343</v>
      </c>
      <c r="C9866" s="18">
        <v>41041951800</v>
      </c>
      <c r="D9866" s="18">
        <v>54558</v>
      </c>
    </row>
    <row r="9867" spans="1:4" ht="18.5" hidden="1">
      <c r="A9867" s="18" t="s">
        <v>83</v>
      </c>
      <c r="B9867" s="18">
        <v>97346</v>
      </c>
      <c r="C9867" s="18">
        <v>41047010600</v>
      </c>
      <c r="D9867" s="18">
        <v>50987</v>
      </c>
    </row>
    <row r="9868" spans="1:4" ht="18.5" hidden="1">
      <c r="A9868" s="18" t="s">
        <v>83</v>
      </c>
      <c r="B9868" s="18">
        <v>97329</v>
      </c>
      <c r="C9868" s="18">
        <v>41043030300</v>
      </c>
      <c r="D9868" s="18">
        <v>56420</v>
      </c>
    </row>
    <row r="9869" spans="1:4" ht="18.5" hidden="1">
      <c r="A9869" s="18" t="s">
        <v>83</v>
      </c>
      <c r="B9869" s="18">
        <v>97352</v>
      </c>
      <c r="C9869" s="18">
        <v>41047010802</v>
      </c>
      <c r="D9869" s="18">
        <v>65272</v>
      </c>
    </row>
    <row r="9870" spans="1:4" ht="18.5" hidden="1">
      <c r="A9870" s="18" t="s">
        <v>83</v>
      </c>
      <c r="B9870" s="18">
        <v>97909</v>
      </c>
      <c r="C9870" s="18">
        <v>41045970900</v>
      </c>
      <c r="D9870" s="18">
        <v>54034</v>
      </c>
    </row>
    <row r="9871" spans="1:4" ht="18.5" hidden="1">
      <c r="A9871" s="18" t="s">
        <v>83</v>
      </c>
      <c r="B9871" s="18">
        <v>97301</v>
      </c>
      <c r="C9871" s="18">
        <v>41047000701</v>
      </c>
      <c r="D9871" s="18">
        <v>39644</v>
      </c>
    </row>
    <row r="9872" spans="1:4" ht="18.5" hidden="1">
      <c r="A9872" s="18" t="s">
        <v>83</v>
      </c>
      <c r="B9872" s="18">
        <v>97306</v>
      </c>
      <c r="C9872" s="18">
        <v>41047002800</v>
      </c>
      <c r="D9872" s="18">
        <v>80516</v>
      </c>
    </row>
    <row r="9873" spans="1:4" ht="18.5" hidden="1">
      <c r="A9873" s="18" t="s">
        <v>83</v>
      </c>
      <c r="B9873" s="18">
        <v>97385</v>
      </c>
      <c r="C9873" s="18">
        <v>41047010702</v>
      </c>
      <c r="D9873" s="18">
        <v>63259</v>
      </c>
    </row>
    <row r="9874" spans="1:4" ht="18.5" hidden="1">
      <c r="A9874" s="18" t="s">
        <v>83</v>
      </c>
      <c r="B9874" s="18">
        <v>97230</v>
      </c>
      <c r="C9874" s="18">
        <v>41051010200</v>
      </c>
      <c r="D9874" s="18">
        <v>73291</v>
      </c>
    </row>
    <row r="9875" spans="1:4" ht="18.5" hidden="1">
      <c r="A9875" s="18" t="s">
        <v>83</v>
      </c>
      <c r="B9875" s="18">
        <v>97266</v>
      </c>
      <c r="C9875" s="18">
        <v>41051000601</v>
      </c>
      <c r="D9875" s="18">
        <v>44912</v>
      </c>
    </row>
    <row r="9876" spans="1:4" ht="18.5" hidden="1">
      <c r="A9876" s="18" t="s">
        <v>83</v>
      </c>
      <c r="B9876" s="18">
        <v>97201</v>
      </c>
      <c r="C9876" s="18">
        <v>41051005800</v>
      </c>
      <c r="D9876" s="18">
        <v>108132</v>
      </c>
    </row>
    <row r="9877" spans="1:4" ht="18.5" hidden="1">
      <c r="A9877" s="18" t="s">
        <v>83</v>
      </c>
      <c r="B9877" s="18">
        <v>97338</v>
      </c>
      <c r="C9877" s="18">
        <v>41053020204</v>
      </c>
      <c r="D9877" s="18">
        <v>62807</v>
      </c>
    </row>
    <row r="9878" spans="1:4" ht="18.5" hidden="1">
      <c r="A9878" s="18" t="s">
        <v>83</v>
      </c>
      <c r="B9878" s="18">
        <v>97108</v>
      </c>
      <c r="C9878" s="18">
        <v>41057960700</v>
      </c>
      <c r="D9878" s="18">
        <v>65630</v>
      </c>
    </row>
    <row r="9879" spans="1:4" ht="18.5" hidden="1">
      <c r="A9879" s="18" t="s">
        <v>83</v>
      </c>
      <c r="B9879" s="18">
        <v>97122</v>
      </c>
      <c r="C9879" s="18">
        <v>41057960800</v>
      </c>
      <c r="D9879" s="18">
        <v>48102</v>
      </c>
    </row>
    <row r="9880" spans="1:4" ht="18.5" hidden="1">
      <c r="A9880" s="18" t="s">
        <v>83</v>
      </c>
      <c r="B9880" s="18">
        <v>97134</v>
      </c>
      <c r="C9880" s="18">
        <v>41057960600</v>
      </c>
      <c r="D9880" s="18">
        <v>53708</v>
      </c>
    </row>
    <row r="9881" spans="1:4" ht="18.5" hidden="1">
      <c r="A9881" s="18" t="s">
        <v>83</v>
      </c>
      <c r="B9881" s="18">
        <v>97859</v>
      </c>
      <c r="C9881" s="18">
        <v>41059951400</v>
      </c>
      <c r="D9881" s="18">
        <v>56625</v>
      </c>
    </row>
    <row r="9882" spans="1:4" ht="18.5" hidden="1">
      <c r="A9882" s="18" t="s">
        <v>83</v>
      </c>
      <c r="B9882" s="18">
        <v>97824</v>
      </c>
      <c r="C9882" s="18">
        <v>41061970300</v>
      </c>
      <c r="D9882" s="18">
        <v>69114</v>
      </c>
    </row>
    <row r="9883" spans="1:4" ht="18.5" hidden="1">
      <c r="A9883" s="18" t="s">
        <v>83</v>
      </c>
      <c r="B9883" s="18">
        <v>97827</v>
      </c>
      <c r="C9883" s="18">
        <v>41061970100</v>
      </c>
      <c r="D9883" s="18">
        <v>56174</v>
      </c>
    </row>
    <row r="9884" spans="1:4" ht="18.5" hidden="1">
      <c r="A9884" s="18" t="s">
        <v>83</v>
      </c>
      <c r="B9884" s="18">
        <v>97119</v>
      </c>
      <c r="C9884" s="18">
        <v>41067033600</v>
      </c>
      <c r="D9884" s="18">
        <v>88194</v>
      </c>
    </row>
    <row r="9885" spans="1:4" ht="18.5" hidden="1">
      <c r="A9885" s="18" t="s">
        <v>83</v>
      </c>
      <c r="B9885" s="18">
        <v>97106</v>
      </c>
      <c r="C9885" s="18">
        <v>41067033400</v>
      </c>
      <c r="D9885" s="18">
        <v>93506</v>
      </c>
    </row>
    <row r="9886" spans="1:4" ht="18.5" hidden="1">
      <c r="A9886" s="18" t="s">
        <v>83</v>
      </c>
      <c r="B9886" s="18">
        <v>97123</v>
      </c>
      <c r="C9886" s="18">
        <v>41067033000</v>
      </c>
      <c r="D9886" s="18">
        <v>97725</v>
      </c>
    </row>
    <row r="9887" spans="1:4" ht="18.5" hidden="1">
      <c r="A9887" s="18" t="s">
        <v>83</v>
      </c>
      <c r="B9887" s="18">
        <v>97907</v>
      </c>
      <c r="C9887" s="18">
        <v>41001950300</v>
      </c>
      <c r="D9887" s="18">
        <v>41594</v>
      </c>
    </row>
    <row r="9888" spans="1:4" ht="18.5" hidden="1">
      <c r="A9888" s="18" t="s">
        <v>83</v>
      </c>
      <c r="B9888" s="18">
        <v>97814</v>
      </c>
      <c r="C9888" s="18">
        <v>41001950500</v>
      </c>
      <c r="D9888" s="18">
        <v>51181</v>
      </c>
    </row>
    <row r="9889" spans="1:4" ht="18.5" hidden="1">
      <c r="A9889" s="18" t="s">
        <v>83</v>
      </c>
      <c r="B9889" s="18">
        <v>97869</v>
      </c>
      <c r="C9889" s="18">
        <v>41023960100</v>
      </c>
      <c r="D9889" s="18">
        <v>45439</v>
      </c>
    </row>
    <row r="9890" spans="1:4" ht="18.5" hidden="1">
      <c r="A9890" s="18" t="s">
        <v>83</v>
      </c>
      <c r="B9890" s="18">
        <v>97361</v>
      </c>
      <c r="C9890" s="18">
        <v>41053020400</v>
      </c>
      <c r="D9890" s="18">
        <v>51646</v>
      </c>
    </row>
    <row r="9891" spans="1:4" ht="18.5" hidden="1">
      <c r="A9891" s="18" t="s">
        <v>83</v>
      </c>
      <c r="B9891" s="18">
        <v>97331</v>
      </c>
      <c r="C9891" s="18">
        <v>41003010702</v>
      </c>
      <c r="D9891" s="18">
        <v>41334</v>
      </c>
    </row>
    <row r="9892" spans="1:4" ht="18.5" hidden="1">
      <c r="A9892" s="18" t="s">
        <v>83</v>
      </c>
      <c r="B9892" s="18">
        <v>97206</v>
      </c>
      <c r="C9892" s="18">
        <v>41051000501</v>
      </c>
      <c r="D9892" s="18">
        <v>61512</v>
      </c>
    </row>
    <row r="9893" spans="1:4" ht="18.5" hidden="1">
      <c r="A9893" s="18" t="s">
        <v>83</v>
      </c>
      <c r="B9893" s="18">
        <v>97102</v>
      </c>
      <c r="C9893" s="18">
        <v>41007951100</v>
      </c>
      <c r="D9893" s="18">
        <v>62977</v>
      </c>
    </row>
    <row r="9894" spans="1:4" ht="18.5" hidden="1">
      <c r="A9894" s="18" t="s">
        <v>83</v>
      </c>
      <c r="B9894" s="18">
        <v>97411</v>
      </c>
      <c r="C9894" s="18">
        <v>41011001000</v>
      </c>
      <c r="D9894" s="18">
        <v>44289</v>
      </c>
    </row>
    <row r="9895" spans="1:4" ht="18.5" hidden="1">
      <c r="A9895" s="18" t="s">
        <v>83</v>
      </c>
      <c r="B9895" s="18">
        <v>97751</v>
      </c>
      <c r="C9895" s="18">
        <v>41013950400</v>
      </c>
      <c r="D9895" s="18">
        <v>48672</v>
      </c>
    </row>
    <row r="9896" spans="1:4" ht="18.5" hidden="1">
      <c r="A9896" s="18" t="s">
        <v>83</v>
      </c>
      <c r="B9896" s="18">
        <v>97476</v>
      </c>
      <c r="C9896" s="18">
        <v>41015950100</v>
      </c>
      <c r="D9896" s="18">
        <v>43242</v>
      </c>
    </row>
    <row r="9897" spans="1:4" ht="18.5" hidden="1">
      <c r="A9897" s="18" t="s">
        <v>83</v>
      </c>
      <c r="B9897" s="18">
        <v>97469</v>
      </c>
      <c r="C9897" s="18">
        <v>41019200000</v>
      </c>
      <c r="D9897" s="18">
        <v>42393</v>
      </c>
    </row>
    <row r="9898" spans="1:4" ht="18.5" hidden="1">
      <c r="A9898" s="18" t="s">
        <v>83</v>
      </c>
      <c r="B9898" s="18">
        <v>97470</v>
      </c>
      <c r="C9898" s="18">
        <v>41019110000</v>
      </c>
      <c r="D9898" s="18">
        <v>62482</v>
      </c>
    </row>
    <row r="9899" spans="1:4" ht="18.5" hidden="1">
      <c r="A9899" s="18" t="s">
        <v>83</v>
      </c>
      <c r="B9899" s="18">
        <v>97443</v>
      </c>
      <c r="C9899" s="18">
        <v>41019100000</v>
      </c>
      <c r="D9899" s="18">
        <v>47792</v>
      </c>
    </row>
    <row r="9900" spans="1:4" ht="18.5" hidden="1">
      <c r="A9900" s="18" t="s">
        <v>83</v>
      </c>
      <c r="B9900" s="18">
        <v>97479</v>
      </c>
      <c r="C9900" s="18">
        <v>41019050001</v>
      </c>
      <c r="D9900" s="18">
        <v>52943</v>
      </c>
    </row>
    <row r="9901" spans="1:4" ht="18.5" hidden="1">
      <c r="A9901" s="18" t="s">
        <v>83</v>
      </c>
      <c r="B9901" s="18">
        <v>97481</v>
      </c>
      <c r="C9901" s="18">
        <v>41019170000</v>
      </c>
      <c r="D9901" s="18">
        <v>53631</v>
      </c>
    </row>
    <row r="9902" spans="1:4" ht="18.5" hidden="1">
      <c r="A9902" s="18" t="s">
        <v>83</v>
      </c>
      <c r="B9902" s="18">
        <v>97845</v>
      </c>
      <c r="C9902" s="18">
        <v>41023960200</v>
      </c>
      <c r="D9902" s="18">
        <v>50121</v>
      </c>
    </row>
    <row r="9903" spans="1:4" ht="18.5" hidden="1">
      <c r="A9903" s="18" t="s">
        <v>83</v>
      </c>
      <c r="B9903" s="18">
        <v>97736</v>
      </c>
      <c r="C9903" s="18">
        <v>41025960200</v>
      </c>
      <c r="D9903" s="18">
        <v>53059</v>
      </c>
    </row>
    <row r="9904" spans="1:4" ht="18.5" hidden="1">
      <c r="A9904" s="18" t="s">
        <v>83</v>
      </c>
      <c r="B9904" s="18">
        <v>97041</v>
      </c>
      <c r="C9904" s="18">
        <v>41027950100</v>
      </c>
      <c r="D9904" s="18">
        <v>60942</v>
      </c>
    </row>
    <row r="9905" spans="1:4" ht="18.5" hidden="1">
      <c r="A9905" s="18" t="s">
        <v>83</v>
      </c>
      <c r="B9905" s="18">
        <v>97501</v>
      </c>
      <c r="C9905" s="18">
        <v>41029001602</v>
      </c>
      <c r="D9905" s="18">
        <v>56436</v>
      </c>
    </row>
    <row r="9906" spans="1:4" ht="18.5" hidden="1">
      <c r="A9906" s="18" t="s">
        <v>83</v>
      </c>
      <c r="B9906" s="18">
        <v>97520</v>
      </c>
      <c r="C9906" s="18">
        <v>41029002500</v>
      </c>
      <c r="D9906" s="18">
        <v>88881</v>
      </c>
    </row>
    <row r="9907" spans="1:4" ht="18.5" hidden="1">
      <c r="A9907" s="18" t="s">
        <v>83</v>
      </c>
      <c r="B9907" s="18">
        <v>97539</v>
      </c>
      <c r="C9907" s="18">
        <v>41029002700</v>
      </c>
      <c r="D9907" s="18">
        <v>48645</v>
      </c>
    </row>
    <row r="9908" spans="1:4" ht="18.5" hidden="1">
      <c r="A9908" s="18" t="s">
        <v>83</v>
      </c>
      <c r="B9908" s="18">
        <v>97540</v>
      </c>
      <c r="C9908" s="18">
        <v>41029002300</v>
      </c>
      <c r="D9908" s="18">
        <v>70907</v>
      </c>
    </row>
    <row r="9909" spans="1:4" ht="18.5" hidden="1">
      <c r="A9909" s="18" t="s">
        <v>83</v>
      </c>
      <c r="B9909" s="18">
        <v>97502</v>
      </c>
      <c r="C9909" s="18">
        <v>41029001100</v>
      </c>
      <c r="D9909" s="18">
        <v>56850</v>
      </c>
    </row>
    <row r="9910" spans="1:4" ht="18.5" hidden="1">
      <c r="A9910" s="18" t="s">
        <v>83</v>
      </c>
      <c r="B9910" s="18">
        <v>97535</v>
      </c>
      <c r="C9910" s="18">
        <v>41029001602</v>
      </c>
      <c r="D9910" s="18">
        <v>56436</v>
      </c>
    </row>
    <row r="9911" spans="1:4" ht="18.5" hidden="1">
      <c r="A9911" s="18" t="s">
        <v>83</v>
      </c>
      <c r="B9911" s="18">
        <v>97734</v>
      </c>
      <c r="C9911" s="18">
        <v>41031960302</v>
      </c>
      <c r="D9911" s="18">
        <v>49790</v>
      </c>
    </row>
    <row r="9912" spans="1:4" ht="18.5" hidden="1">
      <c r="A9912" s="18" t="s">
        <v>83</v>
      </c>
      <c r="B9912" s="18">
        <v>97630</v>
      </c>
      <c r="C9912" s="18">
        <v>41037960200</v>
      </c>
      <c r="D9912" s="18">
        <v>57797</v>
      </c>
    </row>
    <row r="9913" spans="1:4" ht="18.5" hidden="1">
      <c r="A9913" s="18" t="s">
        <v>83</v>
      </c>
      <c r="B9913" s="18">
        <v>97434</v>
      </c>
      <c r="C9913" s="18">
        <v>41039001400</v>
      </c>
      <c r="D9913" s="18">
        <v>52047</v>
      </c>
    </row>
    <row r="9914" spans="1:4" ht="18.5" hidden="1">
      <c r="A9914" s="18" t="s">
        <v>83</v>
      </c>
      <c r="B9914" s="18">
        <v>97455</v>
      </c>
      <c r="C9914" s="18">
        <v>41039001700</v>
      </c>
      <c r="D9914" s="18">
        <v>71378</v>
      </c>
    </row>
    <row r="9915" spans="1:4" ht="18.5" hidden="1">
      <c r="A9915" s="18" t="s">
        <v>83</v>
      </c>
      <c r="B9915" s="18">
        <v>97357</v>
      </c>
      <c r="C9915" s="18">
        <v>41041951800</v>
      </c>
      <c r="D9915" s="18">
        <v>54558</v>
      </c>
    </row>
    <row r="9916" spans="1:4" ht="18.5" hidden="1">
      <c r="A9916" s="18" t="s">
        <v>83</v>
      </c>
      <c r="B9916" s="18">
        <v>97355</v>
      </c>
      <c r="C9916" s="18">
        <v>41043030902</v>
      </c>
      <c r="D9916" s="18">
        <v>64064</v>
      </c>
    </row>
    <row r="9917" spans="1:4" ht="18.5" hidden="1">
      <c r="A9917" s="18" t="s">
        <v>83</v>
      </c>
      <c r="B9917" s="18">
        <v>97360</v>
      </c>
      <c r="C9917" s="18">
        <v>41047010600</v>
      </c>
      <c r="D9917" s="18">
        <v>50987</v>
      </c>
    </row>
    <row r="9918" spans="1:4" ht="18.5" hidden="1">
      <c r="A9918" s="18" t="s">
        <v>83</v>
      </c>
      <c r="B9918" s="18">
        <v>97358</v>
      </c>
      <c r="C9918" s="18">
        <v>41047010600</v>
      </c>
      <c r="D9918" s="18">
        <v>50987</v>
      </c>
    </row>
    <row r="9919" spans="1:4" ht="18.5" hidden="1">
      <c r="A9919" s="18" t="s">
        <v>83</v>
      </c>
      <c r="B9919" s="18">
        <v>97374</v>
      </c>
      <c r="C9919" s="18">
        <v>41043030200</v>
      </c>
      <c r="D9919" s="18">
        <v>64078</v>
      </c>
    </row>
    <row r="9920" spans="1:4" ht="18.5" hidden="1">
      <c r="A9920" s="18" t="s">
        <v>83</v>
      </c>
      <c r="B9920" s="18">
        <v>97914</v>
      </c>
      <c r="C9920" s="18">
        <v>41045970900</v>
      </c>
      <c r="D9920" s="18">
        <v>54034</v>
      </c>
    </row>
    <row r="9921" spans="1:4" ht="18.5" hidden="1">
      <c r="A9921" s="18" t="s">
        <v>83</v>
      </c>
      <c r="B9921" s="18">
        <v>97908</v>
      </c>
      <c r="C9921" s="18">
        <v>41045970900</v>
      </c>
      <c r="D9921" s="18">
        <v>54034</v>
      </c>
    </row>
    <row r="9922" spans="1:4" ht="18.5" hidden="1">
      <c r="A9922" s="18" t="s">
        <v>83</v>
      </c>
      <c r="B9922" s="18">
        <v>97918</v>
      </c>
      <c r="C9922" s="18">
        <v>41045970900</v>
      </c>
      <c r="D9922" s="18">
        <v>54034</v>
      </c>
    </row>
    <row r="9923" spans="1:4" ht="18.5" hidden="1">
      <c r="A9923" s="18" t="s">
        <v>83</v>
      </c>
      <c r="B9923" s="18">
        <v>97302</v>
      </c>
      <c r="C9923" s="18">
        <v>41047002202</v>
      </c>
      <c r="D9923" s="18">
        <v>67760</v>
      </c>
    </row>
    <row r="9924" spans="1:4" ht="18.5" hidden="1">
      <c r="A9924" s="18" t="s">
        <v>83</v>
      </c>
      <c r="B9924" s="18">
        <v>97305</v>
      </c>
      <c r="C9924" s="18">
        <v>41047002502</v>
      </c>
      <c r="D9924" s="18">
        <v>62720</v>
      </c>
    </row>
    <row r="9925" spans="1:4" ht="18.5" hidden="1">
      <c r="A9925" s="18" t="s">
        <v>83</v>
      </c>
      <c r="B9925" s="18">
        <v>97844</v>
      </c>
      <c r="C9925" s="18">
        <v>41049970100</v>
      </c>
      <c r="D9925" s="18">
        <v>55884</v>
      </c>
    </row>
    <row r="9926" spans="1:4" ht="18.5" hidden="1">
      <c r="A9926" s="18" t="s">
        <v>83</v>
      </c>
      <c r="B9926" s="18">
        <v>97211</v>
      </c>
      <c r="C9926" s="18">
        <v>41051007300</v>
      </c>
      <c r="D9926" s="18">
        <v>72433</v>
      </c>
    </row>
    <row r="9927" spans="1:4" ht="18.5" hidden="1">
      <c r="A9927" s="18" t="s">
        <v>83</v>
      </c>
      <c r="B9927" s="18">
        <v>97212</v>
      </c>
      <c r="C9927" s="18">
        <v>41051002501</v>
      </c>
      <c r="D9927" s="18">
        <v>137336</v>
      </c>
    </row>
    <row r="9928" spans="1:4" ht="18.5" hidden="1">
      <c r="A9928" s="18" t="s">
        <v>83</v>
      </c>
      <c r="B9928" s="18">
        <v>97220</v>
      </c>
      <c r="C9928" s="18">
        <v>41051007800</v>
      </c>
      <c r="D9928" s="18">
        <v>59661</v>
      </c>
    </row>
    <row r="9929" spans="1:4" ht="18.5" hidden="1">
      <c r="A9929" s="18" t="s">
        <v>83</v>
      </c>
      <c r="B9929" s="18">
        <v>97208</v>
      </c>
      <c r="C9929" s="18">
        <v>41051005100</v>
      </c>
      <c r="D9929" s="18">
        <v>60509</v>
      </c>
    </row>
    <row r="9930" spans="1:4" ht="18.5" hidden="1">
      <c r="A9930" s="18" t="s">
        <v>83</v>
      </c>
      <c r="B9930" s="18">
        <v>97101</v>
      </c>
      <c r="C9930" s="18">
        <v>41071031000</v>
      </c>
      <c r="D9930" s="18">
        <v>85987</v>
      </c>
    </row>
    <row r="9931" spans="1:4" ht="18.5" hidden="1">
      <c r="A9931" s="18" t="s">
        <v>83</v>
      </c>
      <c r="B9931" s="18">
        <v>97039</v>
      </c>
      <c r="C9931" s="18">
        <v>41055950100</v>
      </c>
      <c r="D9931" s="18">
        <v>49145</v>
      </c>
    </row>
    <row r="9932" spans="1:4" ht="18.5" hidden="1">
      <c r="A9932" s="18" t="s">
        <v>83</v>
      </c>
      <c r="B9932" s="18">
        <v>97007</v>
      </c>
      <c r="C9932" s="18">
        <v>41067031804</v>
      </c>
      <c r="D9932" s="18">
        <v>100236</v>
      </c>
    </row>
    <row r="9933" spans="1:4" ht="18.5" hidden="1">
      <c r="A9933" s="18" t="s">
        <v>83</v>
      </c>
      <c r="B9933" s="18">
        <v>97109</v>
      </c>
      <c r="C9933" s="18">
        <v>41067033400</v>
      </c>
      <c r="D9933" s="18">
        <v>93506</v>
      </c>
    </row>
    <row r="9934" spans="1:4" ht="18.5" hidden="1">
      <c r="A9934" s="18" t="s">
        <v>83</v>
      </c>
      <c r="B9934" s="18">
        <v>97115</v>
      </c>
      <c r="C9934" s="18">
        <v>41071030301</v>
      </c>
      <c r="D9934" s="18">
        <v>71184</v>
      </c>
    </row>
    <row r="9935" spans="1:4" ht="18.5" hidden="1">
      <c r="A9935" s="18" t="s">
        <v>166</v>
      </c>
      <c r="B9935" s="18">
        <v>5733</v>
      </c>
      <c r="C9935" s="18">
        <v>50021962200</v>
      </c>
      <c r="D9935" s="18">
        <v>53235</v>
      </c>
    </row>
    <row r="9936" spans="1:4" ht="18.5" hidden="1">
      <c r="A9936" s="18" t="s">
        <v>166</v>
      </c>
      <c r="B9936" s="18">
        <v>5778</v>
      </c>
      <c r="C9936" s="18">
        <v>50001960900</v>
      </c>
      <c r="D9936" s="18">
        <v>73010</v>
      </c>
    </row>
    <row r="9937" spans="1:4" ht="18.5" hidden="1">
      <c r="A9937" s="18" t="s">
        <v>166</v>
      </c>
      <c r="B9937" s="18">
        <v>5491</v>
      </c>
      <c r="C9937" s="18">
        <v>50001960400</v>
      </c>
      <c r="D9937" s="18">
        <v>77061</v>
      </c>
    </row>
    <row r="9938" spans="1:4" ht="18.5" hidden="1">
      <c r="A9938" s="18" t="s">
        <v>166</v>
      </c>
      <c r="B9938" s="18">
        <v>5473</v>
      </c>
      <c r="C9938" s="18">
        <v>50001960200</v>
      </c>
      <c r="D9938" s="18">
        <v>74982</v>
      </c>
    </row>
    <row r="9939" spans="1:4" ht="18.5" hidden="1">
      <c r="A9939" s="18" t="s">
        <v>166</v>
      </c>
      <c r="B9939" s="18">
        <v>5747</v>
      </c>
      <c r="C9939" s="18">
        <v>50001960600</v>
      </c>
      <c r="D9939" s="18">
        <v>65396</v>
      </c>
    </row>
    <row r="9940" spans="1:4" ht="18.5" hidden="1">
      <c r="A9940" s="18" t="s">
        <v>166</v>
      </c>
      <c r="B9940" s="18">
        <v>5770</v>
      </c>
      <c r="C9940" s="18">
        <v>50001960900</v>
      </c>
      <c r="D9940" s="18">
        <v>73010</v>
      </c>
    </row>
    <row r="9941" spans="1:4" ht="18.5" hidden="1">
      <c r="A9941" s="18" t="s">
        <v>166</v>
      </c>
      <c r="B9941" s="18">
        <v>5252</v>
      </c>
      <c r="C9941" s="18">
        <v>50003970600</v>
      </c>
      <c r="D9941" s="18">
        <v>61161</v>
      </c>
    </row>
    <row r="9942" spans="1:4" ht="18.5" hidden="1">
      <c r="A9942" s="18" t="s">
        <v>166</v>
      </c>
      <c r="B9942" s="18">
        <v>5251</v>
      </c>
      <c r="C9942" s="18">
        <v>50003970200</v>
      </c>
      <c r="D9942" s="18">
        <v>93556</v>
      </c>
    </row>
    <row r="9943" spans="1:4" ht="18.5" hidden="1">
      <c r="A9943" s="18" t="s">
        <v>166</v>
      </c>
      <c r="B9943" s="18">
        <v>5260</v>
      </c>
      <c r="C9943" s="18">
        <v>50003971300</v>
      </c>
      <c r="D9943" s="18">
        <v>59060</v>
      </c>
    </row>
    <row r="9944" spans="1:4" ht="18.5" hidden="1">
      <c r="A9944" s="18" t="s">
        <v>166</v>
      </c>
      <c r="B9944" s="18">
        <v>5042</v>
      </c>
      <c r="C9944" s="18">
        <v>50005957800</v>
      </c>
      <c r="D9944" s="18">
        <v>62052</v>
      </c>
    </row>
    <row r="9945" spans="1:4" ht="18.5" hidden="1">
      <c r="A9945" s="18" t="s">
        <v>166</v>
      </c>
      <c r="B9945" s="18">
        <v>5866</v>
      </c>
      <c r="C9945" s="18">
        <v>50005957000</v>
      </c>
      <c r="D9945" s="18">
        <v>47619</v>
      </c>
    </row>
    <row r="9946" spans="1:4" ht="18.5" hidden="1">
      <c r="A9946" s="18" t="s">
        <v>166</v>
      </c>
      <c r="B9946" s="18">
        <v>5836</v>
      </c>
      <c r="C9946" s="18">
        <v>50005957000</v>
      </c>
      <c r="D9946" s="18">
        <v>47619</v>
      </c>
    </row>
    <row r="9947" spans="1:4" ht="18.5" hidden="1">
      <c r="A9947" s="18" t="s">
        <v>166</v>
      </c>
      <c r="B9947" s="18">
        <v>5489</v>
      </c>
      <c r="C9947" s="18">
        <v>50007002900</v>
      </c>
      <c r="D9947" s="18">
        <v>90650</v>
      </c>
    </row>
    <row r="9948" spans="1:4" ht="18.5" hidden="1">
      <c r="A9948" s="18" t="s">
        <v>166</v>
      </c>
      <c r="B9948" s="18">
        <v>5439</v>
      </c>
      <c r="C9948" s="18">
        <v>50007002200</v>
      </c>
      <c r="D9948" s="18">
        <v>63206</v>
      </c>
    </row>
    <row r="9949" spans="1:4" ht="18.5" hidden="1">
      <c r="A9949" s="18" t="s">
        <v>166</v>
      </c>
      <c r="B9949" s="18">
        <v>5482</v>
      </c>
      <c r="C9949" s="18">
        <v>50007003400</v>
      </c>
      <c r="D9949" s="18">
        <v>127982</v>
      </c>
    </row>
    <row r="9950" spans="1:4" ht="18.5" hidden="1">
      <c r="A9950" s="18" t="s">
        <v>166</v>
      </c>
      <c r="B9950" s="18">
        <v>5494</v>
      </c>
      <c r="C9950" s="18">
        <v>50007002900</v>
      </c>
      <c r="D9950" s="18">
        <v>90650</v>
      </c>
    </row>
    <row r="9951" spans="1:4" ht="18.5" hidden="1">
      <c r="A9951" s="18" t="s">
        <v>166</v>
      </c>
      <c r="B9951" s="18">
        <v>5902</v>
      </c>
      <c r="C9951" s="18">
        <v>50009950100</v>
      </c>
      <c r="D9951" s="18">
        <v>48526</v>
      </c>
    </row>
    <row r="9952" spans="1:4" ht="18.5" hidden="1">
      <c r="A9952" s="18" t="s">
        <v>166</v>
      </c>
      <c r="B9952" s="18">
        <v>5471</v>
      </c>
      <c r="C9952" s="18">
        <v>50011010300</v>
      </c>
      <c r="D9952" s="18">
        <v>46131</v>
      </c>
    </row>
    <row r="9953" spans="1:4" ht="18.5" hidden="1">
      <c r="A9953" s="18" t="s">
        <v>166</v>
      </c>
      <c r="B9953" s="18">
        <v>5481</v>
      </c>
      <c r="C9953" s="18">
        <v>50011010600</v>
      </c>
      <c r="D9953" s="18">
        <v>73153</v>
      </c>
    </row>
    <row r="9954" spans="1:4" ht="18.5" hidden="1">
      <c r="A9954" s="18" t="s">
        <v>166</v>
      </c>
      <c r="B9954" s="18">
        <v>5440</v>
      </c>
      <c r="C9954" s="18">
        <v>50013020100</v>
      </c>
      <c r="D9954" s="18">
        <v>58736</v>
      </c>
    </row>
    <row r="9955" spans="1:4" ht="18.5" hidden="1">
      <c r="A9955" s="18" t="s">
        <v>166</v>
      </c>
      <c r="B9955" s="18">
        <v>5442</v>
      </c>
      <c r="C9955" s="18">
        <v>50015953000</v>
      </c>
      <c r="D9955" s="18">
        <v>53891</v>
      </c>
    </row>
    <row r="9956" spans="1:4" ht="18.5" hidden="1">
      <c r="A9956" s="18" t="s">
        <v>166</v>
      </c>
      <c r="B9956" s="18">
        <v>5040</v>
      </c>
      <c r="C9956" s="18">
        <v>50017959000</v>
      </c>
      <c r="D9956" s="18">
        <v>59647</v>
      </c>
    </row>
    <row r="9957" spans="1:4" ht="18.5" hidden="1">
      <c r="A9957" s="18" t="s">
        <v>166</v>
      </c>
      <c r="B9957" s="18">
        <v>5041</v>
      </c>
      <c r="C9957" s="18">
        <v>50017959400</v>
      </c>
      <c r="D9957" s="18">
        <v>61697</v>
      </c>
    </row>
    <row r="9958" spans="1:4" ht="18.5" hidden="1">
      <c r="A9958" s="18" t="s">
        <v>166</v>
      </c>
      <c r="B9958" s="18">
        <v>5868</v>
      </c>
      <c r="C9958" s="18">
        <v>50019951600</v>
      </c>
      <c r="D9958" s="18">
        <v>51044</v>
      </c>
    </row>
    <row r="9959" spans="1:4" ht="18.5" hidden="1">
      <c r="A9959" s="18" t="s">
        <v>166</v>
      </c>
      <c r="B9959" s="18">
        <v>5833</v>
      </c>
      <c r="C9959" s="18">
        <v>50019951100</v>
      </c>
      <c r="D9959" s="18">
        <v>47224</v>
      </c>
    </row>
    <row r="9960" spans="1:4" ht="18.5" hidden="1">
      <c r="A9960" s="18" t="s">
        <v>166</v>
      </c>
      <c r="B9960" s="18">
        <v>5759</v>
      </c>
      <c r="C9960" s="18">
        <v>50021963400</v>
      </c>
      <c r="D9960" s="18">
        <v>60767</v>
      </c>
    </row>
    <row r="9961" spans="1:4" ht="18.5" hidden="1">
      <c r="A9961" s="18" t="s">
        <v>166</v>
      </c>
      <c r="B9961" s="18">
        <v>5658</v>
      </c>
      <c r="C9961" s="18">
        <v>50023954000</v>
      </c>
      <c r="D9961" s="18">
        <v>66641</v>
      </c>
    </row>
    <row r="9962" spans="1:4" ht="18.5" hidden="1">
      <c r="A9962" s="18" t="s">
        <v>166</v>
      </c>
      <c r="B9962" s="18">
        <v>5353</v>
      </c>
      <c r="C9962" s="18">
        <v>50025967200</v>
      </c>
      <c r="D9962" s="18">
        <v>71921</v>
      </c>
    </row>
    <row r="9963" spans="1:4" ht="18.5" hidden="1">
      <c r="A9963" s="18" t="s">
        <v>166</v>
      </c>
      <c r="B9963" s="18">
        <v>5361</v>
      </c>
      <c r="C9963" s="18">
        <v>50025968100</v>
      </c>
      <c r="D9963" s="18">
        <v>68136</v>
      </c>
    </row>
    <row r="9964" spans="1:4" ht="18.5" hidden="1">
      <c r="A9964" s="18" t="s">
        <v>166</v>
      </c>
      <c r="B9964" s="18">
        <v>5089</v>
      </c>
      <c r="C9964" s="18">
        <v>50027966000</v>
      </c>
      <c r="D9964" s="18">
        <v>53958</v>
      </c>
    </row>
    <row r="9965" spans="1:4" ht="18.5" hidden="1">
      <c r="A9965" s="18" t="s">
        <v>166</v>
      </c>
      <c r="B9965" s="18">
        <v>5772</v>
      </c>
      <c r="C9965" s="18">
        <v>50027965400</v>
      </c>
      <c r="D9965" s="18">
        <v>69425</v>
      </c>
    </row>
    <row r="9966" spans="1:4" ht="18.5" hidden="1">
      <c r="A9966" s="18" t="s">
        <v>166</v>
      </c>
      <c r="B9966" s="18">
        <v>5059</v>
      </c>
      <c r="C9966" s="18">
        <v>50027965501</v>
      </c>
      <c r="D9966" s="18">
        <v>90187</v>
      </c>
    </row>
    <row r="9967" spans="1:4" ht="18.5" hidden="1">
      <c r="A9967" s="18" t="s">
        <v>166</v>
      </c>
      <c r="B9967" s="18">
        <v>5053</v>
      </c>
      <c r="C9967" s="18">
        <v>50027965400</v>
      </c>
      <c r="D9967" s="18">
        <v>69425</v>
      </c>
    </row>
    <row r="9968" spans="1:4" ht="18.5" hidden="1">
      <c r="A9968" s="18" t="s">
        <v>166</v>
      </c>
      <c r="B9968" s="18">
        <v>5769</v>
      </c>
      <c r="C9968" s="18">
        <v>50001961000</v>
      </c>
      <c r="D9968" s="18">
        <v>62500</v>
      </c>
    </row>
    <row r="9969" spans="1:4" ht="18.5" hidden="1">
      <c r="A9969" s="18" t="s">
        <v>166</v>
      </c>
      <c r="B9969" s="18">
        <v>5487</v>
      </c>
      <c r="C9969" s="18">
        <v>50001960100</v>
      </c>
      <c r="D9969" s="18">
        <v>75771</v>
      </c>
    </row>
    <row r="9970" spans="1:4" ht="18.5" hidden="1">
      <c r="A9970" s="18" t="s">
        <v>166</v>
      </c>
      <c r="B9970" s="18">
        <v>5254</v>
      </c>
      <c r="C9970" s="18">
        <v>50003970400</v>
      </c>
      <c r="D9970" s="18">
        <v>82696</v>
      </c>
    </row>
    <row r="9971" spans="1:4" ht="18.5" hidden="1">
      <c r="A9971" s="18" t="s">
        <v>166</v>
      </c>
      <c r="B9971" s="18">
        <v>5819</v>
      </c>
      <c r="C9971" s="18">
        <v>50005957900</v>
      </c>
      <c r="D9971" s="18">
        <v>72233</v>
      </c>
    </row>
    <row r="9972" spans="1:4" ht="18.5" hidden="1">
      <c r="A9972" s="18" t="s">
        <v>166</v>
      </c>
      <c r="B9972" s="18">
        <v>5850</v>
      </c>
      <c r="C9972" s="18">
        <v>50005957300</v>
      </c>
      <c r="D9972" s="18">
        <v>55878</v>
      </c>
    </row>
    <row r="9973" spans="1:4" ht="18.5" hidden="1">
      <c r="A9973" s="18" t="s">
        <v>166</v>
      </c>
      <c r="B9973" s="18">
        <v>5404</v>
      </c>
      <c r="C9973" s="18">
        <v>50007002500</v>
      </c>
      <c r="D9973" s="18">
        <v>54823</v>
      </c>
    </row>
    <row r="9974" spans="1:4" ht="18.5" hidden="1">
      <c r="A9974" s="18" t="s">
        <v>166</v>
      </c>
      <c r="B9974" s="18">
        <v>5904</v>
      </c>
      <c r="C9974" s="18">
        <v>50009950500</v>
      </c>
      <c r="D9974" s="18">
        <v>44350</v>
      </c>
    </row>
    <row r="9975" spans="1:4" ht="18.5" hidden="1">
      <c r="A9975" s="18" t="s">
        <v>166</v>
      </c>
      <c r="B9975" s="18">
        <v>5485</v>
      </c>
      <c r="C9975" s="18">
        <v>50011010100</v>
      </c>
      <c r="D9975" s="18">
        <v>60827</v>
      </c>
    </row>
    <row r="9976" spans="1:4" ht="18.5" hidden="1">
      <c r="A9976" s="18" t="s">
        <v>166</v>
      </c>
      <c r="B9976" s="18">
        <v>5653</v>
      </c>
      <c r="C9976" s="18">
        <v>50015953000</v>
      </c>
      <c r="D9976" s="18">
        <v>53891</v>
      </c>
    </row>
    <row r="9977" spans="1:4" ht="18.5" hidden="1">
      <c r="A9977" s="18" t="s">
        <v>166</v>
      </c>
      <c r="B9977" s="18">
        <v>5038</v>
      </c>
      <c r="C9977" s="18">
        <v>50017959500</v>
      </c>
      <c r="D9977" s="18">
        <v>62718</v>
      </c>
    </row>
    <row r="9978" spans="1:4" ht="18.5" hidden="1">
      <c r="A9978" s="18" t="s">
        <v>166</v>
      </c>
      <c r="B9978" s="18">
        <v>5830</v>
      </c>
      <c r="C9978" s="18">
        <v>50019951100</v>
      </c>
      <c r="D9978" s="18">
        <v>47224</v>
      </c>
    </row>
    <row r="9979" spans="1:4" ht="18.5" hidden="1">
      <c r="A9979" s="18" t="s">
        <v>166</v>
      </c>
      <c r="B9979" s="18">
        <v>5859</v>
      </c>
      <c r="C9979" s="18">
        <v>50019951600</v>
      </c>
      <c r="D9979" s="18">
        <v>51044</v>
      </c>
    </row>
    <row r="9980" spans="1:4" ht="18.5" hidden="1">
      <c r="A9980" s="18" t="s">
        <v>166</v>
      </c>
      <c r="B9980" s="18">
        <v>5820</v>
      </c>
      <c r="C9980" s="18">
        <v>50019951700</v>
      </c>
      <c r="D9980" s="18">
        <v>52203</v>
      </c>
    </row>
    <row r="9981" spans="1:4" ht="18.5" hidden="1">
      <c r="A9981" s="18" t="s">
        <v>166</v>
      </c>
      <c r="B9981" s="18">
        <v>5845</v>
      </c>
      <c r="C9981" s="18">
        <v>50019951700</v>
      </c>
      <c r="D9981" s="18">
        <v>52203</v>
      </c>
    </row>
    <row r="9982" spans="1:4" ht="18.5" hidden="1">
      <c r="A9982" s="18" t="s">
        <v>166</v>
      </c>
      <c r="B9982" s="18">
        <v>5847</v>
      </c>
      <c r="C9982" s="18">
        <v>50019951700</v>
      </c>
      <c r="D9982" s="18">
        <v>52203</v>
      </c>
    </row>
    <row r="9983" spans="1:4" ht="18.5" hidden="1">
      <c r="A9983" s="18" t="s">
        <v>166</v>
      </c>
      <c r="B9983" s="18">
        <v>5857</v>
      </c>
      <c r="C9983" s="18">
        <v>50019951600</v>
      </c>
      <c r="D9983" s="18">
        <v>51044</v>
      </c>
    </row>
    <row r="9984" spans="1:4" ht="18.5" hidden="1">
      <c r="A9984" s="18" t="s">
        <v>166</v>
      </c>
      <c r="B9984" s="18">
        <v>5736</v>
      </c>
      <c r="C9984" s="18">
        <v>50021962700</v>
      </c>
      <c r="D9984" s="18">
        <v>70618</v>
      </c>
    </row>
    <row r="9985" spans="1:4" ht="18.5" hidden="1">
      <c r="A9985" s="18" t="s">
        <v>166</v>
      </c>
      <c r="B9985" s="18">
        <v>5744</v>
      </c>
      <c r="C9985" s="18">
        <v>50021962400</v>
      </c>
      <c r="D9985" s="18">
        <v>75523</v>
      </c>
    </row>
    <row r="9986" spans="1:4" ht="18.5" hidden="1">
      <c r="A9986" s="18" t="s">
        <v>166</v>
      </c>
      <c r="B9986" s="18">
        <v>5651</v>
      </c>
      <c r="C9986" s="18">
        <v>50023955000</v>
      </c>
      <c r="D9986" s="18">
        <v>77424</v>
      </c>
    </row>
    <row r="9987" spans="1:4" ht="18.5" hidden="1">
      <c r="A9987" s="18" t="s">
        <v>166</v>
      </c>
      <c r="B9987" s="18">
        <v>5343</v>
      </c>
      <c r="C9987" s="18">
        <v>50025967400</v>
      </c>
      <c r="D9987" s="18">
        <v>53912</v>
      </c>
    </row>
    <row r="9988" spans="1:4" ht="18.5" hidden="1">
      <c r="A9988" s="18" t="s">
        <v>166</v>
      </c>
      <c r="B9988" s="18">
        <v>5360</v>
      </c>
      <c r="C9988" s="18">
        <v>50025967500</v>
      </c>
      <c r="D9988" s="18">
        <v>58976</v>
      </c>
    </row>
    <row r="9989" spans="1:4" ht="18.5" hidden="1">
      <c r="A9989" s="18" t="s">
        <v>166</v>
      </c>
      <c r="B9989" s="18">
        <v>5341</v>
      </c>
      <c r="C9989" s="18">
        <v>50025967900</v>
      </c>
      <c r="D9989" s="18">
        <v>72214</v>
      </c>
    </row>
    <row r="9990" spans="1:4" ht="18.5" hidden="1">
      <c r="A9990" s="18" t="s">
        <v>166</v>
      </c>
      <c r="B9990" s="18">
        <v>5154</v>
      </c>
      <c r="C9990" s="18">
        <v>50025967100</v>
      </c>
      <c r="D9990" s="18">
        <v>74679</v>
      </c>
    </row>
    <row r="9991" spans="1:4" ht="18.5" hidden="1">
      <c r="A9991" s="18" t="s">
        <v>166</v>
      </c>
      <c r="B9991" s="18">
        <v>5355</v>
      </c>
      <c r="C9991" s="18">
        <v>50025967500</v>
      </c>
      <c r="D9991" s="18">
        <v>58976</v>
      </c>
    </row>
    <row r="9992" spans="1:4" ht="18.5" hidden="1">
      <c r="A9992" s="18" t="s">
        <v>166</v>
      </c>
      <c r="B9992" s="18">
        <v>5149</v>
      </c>
      <c r="C9992" s="18">
        <v>50027966300</v>
      </c>
      <c r="D9992" s="18">
        <v>60379</v>
      </c>
    </row>
    <row r="9993" spans="1:4" ht="18.5" hidden="1">
      <c r="A9993" s="18" t="s">
        <v>166</v>
      </c>
      <c r="B9993" s="18">
        <v>5032</v>
      </c>
      <c r="C9993" s="18">
        <v>50027965200</v>
      </c>
      <c r="D9993" s="18">
        <v>56524</v>
      </c>
    </row>
    <row r="9994" spans="1:4" ht="18.5" hidden="1">
      <c r="A9994" s="18" t="s">
        <v>166</v>
      </c>
      <c r="B9994" s="18">
        <v>5151</v>
      </c>
      <c r="C9994" s="18">
        <v>50027966100</v>
      </c>
      <c r="D9994" s="18">
        <v>71307</v>
      </c>
    </row>
    <row r="9995" spans="1:4" ht="18.5" hidden="1">
      <c r="A9995" s="18" t="s">
        <v>166</v>
      </c>
      <c r="B9995" s="18">
        <v>5056</v>
      </c>
      <c r="C9995" s="18">
        <v>50027965900</v>
      </c>
      <c r="D9995" s="18">
        <v>77089</v>
      </c>
    </row>
    <row r="9996" spans="1:4" ht="18.5" hidden="1">
      <c r="A9996" s="18" t="s">
        <v>166</v>
      </c>
      <c r="B9996" s="18">
        <v>5034</v>
      </c>
      <c r="C9996" s="18">
        <v>50027965900</v>
      </c>
      <c r="D9996" s="18">
        <v>77089</v>
      </c>
    </row>
    <row r="9997" spans="1:4" ht="18.5" hidden="1">
      <c r="A9997" s="18" t="s">
        <v>166</v>
      </c>
      <c r="B9997" s="18">
        <v>5456</v>
      </c>
      <c r="C9997" s="18">
        <v>50001960200</v>
      </c>
      <c r="D9997" s="18">
        <v>74982</v>
      </c>
    </row>
    <row r="9998" spans="1:4" ht="18.5" hidden="1">
      <c r="A9998" s="18" t="s">
        <v>166</v>
      </c>
      <c r="B9998" s="18">
        <v>5461</v>
      </c>
      <c r="C9998" s="18">
        <v>50007003502</v>
      </c>
      <c r="D9998" s="18">
        <v>87230</v>
      </c>
    </row>
    <row r="9999" spans="1:4" ht="18.5" hidden="1">
      <c r="A9999" s="18" t="s">
        <v>166</v>
      </c>
      <c r="B9999" s="18">
        <v>5201</v>
      </c>
      <c r="C9999" s="18">
        <v>50003970600</v>
      </c>
      <c r="D9999" s="18">
        <v>61161</v>
      </c>
    </row>
    <row r="10000" spans="1:4" ht="18.5" hidden="1">
      <c r="A10000" s="18" t="s">
        <v>166</v>
      </c>
      <c r="B10000" s="18">
        <v>5340</v>
      </c>
      <c r="C10000" s="18">
        <v>50003970500</v>
      </c>
      <c r="D10000" s="18">
        <v>79469</v>
      </c>
    </row>
    <row r="10001" spans="1:4" ht="18.5" hidden="1">
      <c r="A10001" s="18" t="s">
        <v>166</v>
      </c>
      <c r="B10001" s="18">
        <v>5350</v>
      </c>
      <c r="C10001" s="18">
        <v>50003970600</v>
      </c>
      <c r="D10001" s="18">
        <v>61161</v>
      </c>
    </row>
    <row r="10002" spans="1:4" ht="18.5" hidden="1">
      <c r="A10002" s="18" t="s">
        <v>166</v>
      </c>
      <c r="B10002" s="18">
        <v>5257</v>
      </c>
      <c r="C10002" s="18">
        <v>50003970800</v>
      </c>
      <c r="D10002" s="18">
        <v>67750</v>
      </c>
    </row>
    <row r="10003" spans="1:4" ht="18.5" hidden="1">
      <c r="A10003" s="18" t="s">
        <v>166</v>
      </c>
      <c r="B10003" s="18">
        <v>5155</v>
      </c>
      <c r="C10003" s="18">
        <v>50003970500</v>
      </c>
      <c r="D10003" s="18">
        <v>79469</v>
      </c>
    </row>
    <row r="10004" spans="1:4" ht="18.5" hidden="1">
      <c r="A10004" s="18" t="s">
        <v>166</v>
      </c>
      <c r="B10004" s="18">
        <v>5069</v>
      </c>
      <c r="C10004" s="18">
        <v>50005957800</v>
      </c>
      <c r="D10004" s="18">
        <v>62052</v>
      </c>
    </row>
    <row r="10005" spans="1:4" ht="18.5" hidden="1">
      <c r="A10005" s="18" t="s">
        <v>166</v>
      </c>
      <c r="B10005" s="18">
        <v>5828</v>
      </c>
      <c r="C10005" s="18">
        <v>50005957600</v>
      </c>
      <c r="D10005" s="18">
        <v>74171</v>
      </c>
    </row>
    <row r="10006" spans="1:4" ht="18.5" hidden="1">
      <c r="A10006" s="18" t="s">
        <v>166</v>
      </c>
      <c r="B10006" s="18">
        <v>5867</v>
      </c>
      <c r="C10006" s="18">
        <v>50005957000</v>
      </c>
      <c r="D10006" s="18">
        <v>47619</v>
      </c>
    </row>
    <row r="10007" spans="1:4" ht="18.5" hidden="1">
      <c r="A10007" s="18" t="s">
        <v>166</v>
      </c>
      <c r="B10007" s="18">
        <v>5408</v>
      </c>
      <c r="C10007" s="18">
        <v>50007000100</v>
      </c>
      <c r="D10007" s="18">
        <v>59581</v>
      </c>
    </row>
    <row r="10008" spans="1:4" ht="18.5" hidden="1">
      <c r="A10008" s="18" t="s">
        <v>166</v>
      </c>
      <c r="B10008" s="18">
        <v>5405</v>
      </c>
      <c r="C10008" s="18">
        <v>50007003900</v>
      </c>
      <c r="D10008" s="18">
        <v>117089</v>
      </c>
    </row>
    <row r="10009" spans="1:4" ht="18.5" hidden="1">
      <c r="A10009" s="18" t="s">
        <v>166</v>
      </c>
      <c r="B10009" s="18">
        <v>5446</v>
      </c>
      <c r="C10009" s="18">
        <v>50007002200</v>
      </c>
      <c r="D10009" s="18">
        <v>63206</v>
      </c>
    </row>
    <row r="10010" spans="1:4" ht="18.5" hidden="1">
      <c r="A10010" s="18" t="s">
        <v>166</v>
      </c>
      <c r="B10010" s="18">
        <v>5846</v>
      </c>
      <c r="C10010" s="18">
        <v>50009950200</v>
      </c>
      <c r="D10010" s="18">
        <v>44010</v>
      </c>
    </row>
    <row r="10011" spans="1:4" ht="18.5" hidden="1">
      <c r="A10011" s="18" t="s">
        <v>166</v>
      </c>
      <c r="B10011" s="18">
        <v>5652</v>
      </c>
      <c r="C10011" s="18">
        <v>50015953000</v>
      </c>
      <c r="D10011" s="18">
        <v>53891</v>
      </c>
    </row>
    <row r="10012" spans="1:4" ht="18.5" hidden="1">
      <c r="A10012" s="18" t="s">
        <v>166</v>
      </c>
      <c r="B10012" s="18">
        <v>5033</v>
      </c>
      <c r="C10012" s="18">
        <v>50017959800</v>
      </c>
      <c r="D10012" s="18">
        <v>57560</v>
      </c>
    </row>
    <row r="10013" spans="1:4" ht="18.5" hidden="1">
      <c r="A10013" s="18" t="s">
        <v>166</v>
      </c>
      <c r="B10013" s="18">
        <v>5675</v>
      </c>
      <c r="C10013" s="18">
        <v>50017959101</v>
      </c>
      <c r="D10013" s="18">
        <v>61955</v>
      </c>
    </row>
    <row r="10014" spans="1:4" ht="18.5" hidden="1">
      <c r="A10014" s="18" t="s">
        <v>166</v>
      </c>
      <c r="B10014" s="18">
        <v>5068</v>
      </c>
      <c r="C10014" s="18">
        <v>50027965100</v>
      </c>
      <c r="D10014" s="18">
        <v>48577</v>
      </c>
    </row>
    <row r="10015" spans="1:4" ht="18.5" hidden="1">
      <c r="A10015" s="18" t="s">
        <v>166</v>
      </c>
      <c r="B10015" s="18">
        <v>5765</v>
      </c>
      <c r="C10015" s="18">
        <v>50021962500</v>
      </c>
      <c r="D10015" s="18">
        <v>62495</v>
      </c>
    </row>
    <row r="10016" spans="1:4" ht="18.5" hidden="1">
      <c r="A10016" s="18" t="s">
        <v>166</v>
      </c>
      <c r="B10016" s="18">
        <v>5701</v>
      </c>
      <c r="C10016" s="18">
        <v>50021962800</v>
      </c>
      <c r="D10016" s="18">
        <v>84761</v>
      </c>
    </row>
    <row r="10017" spans="1:4" ht="18.5" hidden="1">
      <c r="A10017" s="18" t="s">
        <v>166</v>
      </c>
      <c r="B10017" s="18">
        <v>5751</v>
      </c>
      <c r="C10017" s="18">
        <v>50021962800</v>
      </c>
      <c r="D10017" s="18">
        <v>84761</v>
      </c>
    </row>
    <row r="10018" spans="1:4" ht="18.5" hidden="1">
      <c r="A10018" s="18" t="s">
        <v>166</v>
      </c>
      <c r="B10018" s="18">
        <v>5667</v>
      </c>
      <c r="C10018" s="18">
        <v>50023954000</v>
      </c>
      <c r="D10018" s="18">
        <v>66641</v>
      </c>
    </row>
    <row r="10019" spans="1:4" ht="18.5" hidden="1">
      <c r="A10019" s="18" t="s">
        <v>166</v>
      </c>
      <c r="B10019" s="18">
        <v>5664</v>
      </c>
      <c r="C10019" s="18">
        <v>50023955500</v>
      </c>
      <c r="D10019" s="18">
        <v>60907</v>
      </c>
    </row>
    <row r="10020" spans="1:4" ht="18.5" hidden="1">
      <c r="A10020" s="18" t="s">
        <v>166</v>
      </c>
      <c r="B10020" s="18">
        <v>5301</v>
      </c>
      <c r="C10020" s="18">
        <v>50025968400</v>
      </c>
      <c r="D10020" s="18">
        <v>59598</v>
      </c>
    </row>
    <row r="10021" spans="1:4" ht="18.5" hidden="1">
      <c r="A10021" s="18" t="s">
        <v>166</v>
      </c>
      <c r="B10021" s="18">
        <v>5359</v>
      </c>
      <c r="C10021" s="18">
        <v>50025967200</v>
      </c>
      <c r="D10021" s="18">
        <v>71921</v>
      </c>
    </row>
    <row r="10022" spans="1:4" ht="18.5" hidden="1">
      <c r="A10022" s="18" t="s">
        <v>166</v>
      </c>
      <c r="B10022" s="18">
        <v>5055</v>
      </c>
      <c r="C10022" s="18">
        <v>50027965000</v>
      </c>
      <c r="D10022" s="18">
        <v>106287</v>
      </c>
    </row>
    <row r="10023" spans="1:4" ht="18.5" hidden="1">
      <c r="A10023" s="18" t="s">
        <v>166</v>
      </c>
      <c r="B10023" s="18">
        <v>5153</v>
      </c>
      <c r="C10023" s="18">
        <v>50027966200</v>
      </c>
      <c r="D10023" s="18">
        <v>53755</v>
      </c>
    </row>
    <row r="10024" spans="1:4" ht="18.5" hidden="1">
      <c r="A10024" s="18" t="s">
        <v>166</v>
      </c>
      <c r="B10024" s="18">
        <v>5035</v>
      </c>
      <c r="C10024" s="18">
        <v>50027965900</v>
      </c>
      <c r="D10024" s="18">
        <v>77089</v>
      </c>
    </row>
    <row r="10025" spans="1:4" ht="18.5" hidden="1">
      <c r="A10025" s="18" t="s">
        <v>166</v>
      </c>
      <c r="B10025" s="18">
        <v>5760</v>
      </c>
      <c r="C10025" s="18">
        <v>50001960900</v>
      </c>
      <c r="D10025" s="18">
        <v>73010</v>
      </c>
    </row>
    <row r="10026" spans="1:4" ht="18.5" hidden="1">
      <c r="A10026" s="18" t="s">
        <v>166</v>
      </c>
      <c r="B10026" s="18">
        <v>5766</v>
      </c>
      <c r="C10026" s="18">
        <v>50001960600</v>
      </c>
      <c r="D10026" s="18">
        <v>65396</v>
      </c>
    </row>
    <row r="10027" spans="1:4" ht="18.5" hidden="1">
      <c r="A10027" s="18" t="s">
        <v>166</v>
      </c>
      <c r="B10027" s="18">
        <v>5669</v>
      </c>
      <c r="C10027" s="18">
        <v>50023955500</v>
      </c>
      <c r="D10027" s="18">
        <v>60907</v>
      </c>
    </row>
    <row r="10028" spans="1:4" ht="18.5" hidden="1">
      <c r="A10028" s="18" t="s">
        <v>166</v>
      </c>
      <c r="B10028" s="18">
        <v>5740</v>
      </c>
      <c r="C10028" s="18">
        <v>50001960700</v>
      </c>
      <c r="D10028" s="18">
        <v>66070</v>
      </c>
    </row>
    <row r="10029" spans="1:4" ht="18.5" hidden="1">
      <c r="A10029" s="18" t="s">
        <v>166</v>
      </c>
      <c r="B10029" s="18">
        <v>5352</v>
      </c>
      <c r="C10029" s="18">
        <v>50003970600</v>
      </c>
      <c r="D10029" s="18">
        <v>61161</v>
      </c>
    </row>
    <row r="10030" spans="1:4" ht="18.5" hidden="1">
      <c r="A10030" s="18" t="s">
        <v>166</v>
      </c>
      <c r="B10030" s="18">
        <v>5261</v>
      </c>
      <c r="C10030" s="18">
        <v>50003971300</v>
      </c>
      <c r="D10030" s="18">
        <v>59060</v>
      </c>
    </row>
    <row r="10031" spans="1:4" ht="18.5" hidden="1">
      <c r="A10031" s="18" t="s">
        <v>166</v>
      </c>
      <c r="B10031" s="18">
        <v>5837</v>
      </c>
      <c r="C10031" s="18">
        <v>50009950500</v>
      </c>
      <c r="D10031" s="18">
        <v>44350</v>
      </c>
    </row>
    <row r="10032" spans="1:4" ht="18.5" hidden="1">
      <c r="A10032" s="18" t="s">
        <v>166</v>
      </c>
      <c r="B10032" s="18">
        <v>5477</v>
      </c>
      <c r="C10032" s="18">
        <v>50007003000</v>
      </c>
      <c r="D10032" s="18">
        <v>83703</v>
      </c>
    </row>
    <row r="10033" spans="1:4" ht="18.5" hidden="1">
      <c r="A10033" s="18" t="s">
        <v>166</v>
      </c>
      <c r="B10033" s="18">
        <v>5465</v>
      </c>
      <c r="C10033" s="18">
        <v>50007002800</v>
      </c>
      <c r="D10033" s="18">
        <v>93066</v>
      </c>
    </row>
    <row r="10034" spans="1:4" ht="18.5" hidden="1">
      <c r="A10034" s="18" t="s">
        <v>166</v>
      </c>
      <c r="B10034" s="18">
        <v>5403</v>
      </c>
      <c r="C10034" s="18">
        <v>50007003301</v>
      </c>
      <c r="D10034" s="18">
        <v>138777</v>
      </c>
    </row>
    <row r="10035" spans="1:4" ht="18.5" hidden="1">
      <c r="A10035" s="18" t="s">
        <v>166</v>
      </c>
      <c r="B10035" s="18">
        <v>5495</v>
      </c>
      <c r="C10035" s="18">
        <v>50007003100</v>
      </c>
      <c r="D10035" s="18">
        <v>92620</v>
      </c>
    </row>
    <row r="10036" spans="1:4" ht="18.5" hidden="1">
      <c r="A10036" s="18" t="s">
        <v>166</v>
      </c>
      <c r="B10036" s="18">
        <v>5459</v>
      </c>
      <c r="C10036" s="18">
        <v>50011010100</v>
      </c>
      <c r="D10036" s="18">
        <v>60827</v>
      </c>
    </row>
    <row r="10037" spans="1:4" ht="18.5" hidden="1">
      <c r="A10037" s="18" t="s">
        <v>166</v>
      </c>
      <c r="B10037" s="18">
        <v>5450</v>
      </c>
      <c r="C10037" s="18">
        <v>50011010200</v>
      </c>
      <c r="D10037" s="18">
        <v>53694</v>
      </c>
    </row>
    <row r="10038" spans="1:4" ht="18.5" hidden="1">
      <c r="A10038" s="18" t="s">
        <v>166</v>
      </c>
      <c r="B10038" s="18">
        <v>5448</v>
      </c>
      <c r="C10038" s="18">
        <v>50011010400</v>
      </c>
      <c r="D10038" s="18">
        <v>62171</v>
      </c>
    </row>
    <row r="10039" spans="1:4" ht="18.5" hidden="1">
      <c r="A10039" s="18" t="s">
        <v>166</v>
      </c>
      <c r="B10039" s="18">
        <v>5444</v>
      </c>
      <c r="C10039" s="18">
        <v>50015953100</v>
      </c>
      <c r="D10039" s="18">
        <v>68100</v>
      </c>
    </row>
    <row r="10040" spans="1:4" ht="18.5" hidden="1">
      <c r="A10040" s="18" t="s">
        <v>166</v>
      </c>
      <c r="B10040" s="18">
        <v>5661</v>
      </c>
      <c r="C10040" s="18">
        <v>50015953500</v>
      </c>
      <c r="D10040" s="18">
        <v>70380</v>
      </c>
    </row>
    <row r="10041" spans="1:4" ht="18.5" hidden="1">
      <c r="A10041" s="18" t="s">
        <v>166</v>
      </c>
      <c r="B10041" s="18">
        <v>5672</v>
      </c>
      <c r="C10041" s="18">
        <v>50015953600</v>
      </c>
      <c r="D10041" s="18">
        <v>77315</v>
      </c>
    </row>
    <row r="10042" spans="1:4" ht="18.5" hidden="1">
      <c r="A10042" s="18" t="s">
        <v>166</v>
      </c>
      <c r="B10042" s="18">
        <v>5680</v>
      </c>
      <c r="C10042" s="18">
        <v>50015953400</v>
      </c>
      <c r="D10042" s="18">
        <v>54841</v>
      </c>
    </row>
    <row r="10043" spans="1:4" ht="18.5" hidden="1">
      <c r="A10043" s="18" t="s">
        <v>166</v>
      </c>
      <c r="B10043" s="18">
        <v>5657</v>
      </c>
      <c r="C10043" s="18">
        <v>50015953400</v>
      </c>
      <c r="D10043" s="18">
        <v>54841</v>
      </c>
    </row>
    <row r="10044" spans="1:4" ht="18.5" hidden="1">
      <c r="A10044" s="18" t="s">
        <v>166</v>
      </c>
      <c r="B10044" s="18">
        <v>5045</v>
      </c>
      <c r="C10044" s="18">
        <v>50017959700</v>
      </c>
      <c r="D10044" s="18">
        <v>63376</v>
      </c>
    </row>
    <row r="10045" spans="1:4" ht="18.5" hidden="1">
      <c r="A10045" s="18" t="s">
        <v>166</v>
      </c>
      <c r="B10045" s="18">
        <v>5649</v>
      </c>
      <c r="C10045" s="18">
        <v>50017959101</v>
      </c>
      <c r="D10045" s="18">
        <v>61955</v>
      </c>
    </row>
    <row r="10046" spans="1:4" ht="18.5" hidden="1">
      <c r="A10046" s="18" t="s">
        <v>166</v>
      </c>
      <c r="B10046" s="18">
        <v>5076</v>
      </c>
      <c r="C10046" s="18">
        <v>50017959102</v>
      </c>
      <c r="D10046" s="18">
        <v>56371</v>
      </c>
    </row>
    <row r="10047" spans="1:4" ht="18.5" hidden="1">
      <c r="A10047" s="18" t="s">
        <v>166</v>
      </c>
      <c r="B10047" s="18">
        <v>5061</v>
      </c>
      <c r="C10047" s="18">
        <v>50017959400</v>
      </c>
      <c r="D10047" s="18">
        <v>61697</v>
      </c>
    </row>
    <row r="10048" spans="1:4" ht="18.5" hidden="1">
      <c r="A10048" s="18" t="s">
        <v>166</v>
      </c>
      <c r="B10048" s="18">
        <v>5872</v>
      </c>
      <c r="C10048" s="18">
        <v>50019951100</v>
      </c>
      <c r="D10048" s="18">
        <v>47224</v>
      </c>
    </row>
    <row r="10049" spans="1:4" ht="18.5" hidden="1">
      <c r="A10049" s="18" t="s">
        <v>166</v>
      </c>
      <c r="B10049" s="18">
        <v>5826</v>
      </c>
      <c r="C10049" s="18">
        <v>50019951700</v>
      </c>
      <c r="D10049" s="18">
        <v>52203</v>
      </c>
    </row>
    <row r="10050" spans="1:4" ht="18.5" hidden="1">
      <c r="A10050" s="18" t="s">
        <v>166</v>
      </c>
      <c r="B10050" s="18">
        <v>5773</v>
      </c>
      <c r="C10050" s="18">
        <v>50021964000</v>
      </c>
      <c r="D10050" s="18">
        <v>62842</v>
      </c>
    </row>
    <row r="10051" spans="1:4" ht="18.5" hidden="1">
      <c r="A10051" s="18" t="s">
        <v>166</v>
      </c>
      <c r="B10051" s="18">
        <v>5743</v>
      </c>
      <c r="C10051" s="18">
        <v>50021962300</v>
      </c>
      <c r="D10051" s="18">
        <v>60991</v>
      </c>
    </row>
    <row r="10052" spans="1:4" ht="18.5" hidden="1">
      <c r="A10052" s="18" t="s">
        <v>166</v>
      </c>
      <c r="B10052" s="18">
        <v>5775</v>
      </c>
      <c r="C10052" s="18">
        <v>50021964300</v>
      </c>
      <c r="D10052" s="18">
        <v>67878</v>
      </c>
    </row>
    <row r="10053" spans="1:4" ht="18.5" hidden="1">
      <c r="A10053" s="18" t="s">
        <v>166</v>
      </c>
      <c r="B10053" s="18">
        <v>5732</v>
      </c>
      <c r="C10053" s="18">
        <v>50021962300</v>
      </c>
      <c r="D10053" s="18">
        <v>60991</v>
      </c>
    </row>
    <row r="10054" spans="1:4" ht="18.5" hidden="1">
      <c r="A10054" s="18" t="s">
        <v>166</v>
      </c>
      <c r="B10054" s="18">
        <v>5737</v>
      </c>
      <c r="C10054" s="18">
        <v>50021962100</v>
      </c>
      <c r="D10054" s="18">
        <v>79386</v>
      </c>
    </row>
    <row r="10055" spans="1:4" ht="18.5" hidden="1">
      <c r="A10055" s="18" t="s">
        <v>166</v>
      </c>
      <c r="B10055" s="18">
        <v>5682</v>
      </c>
      <c r="C10055" s="18">
        <v>50023954200</v>
      </c>
      <c r="D10055" s="18">
        <v>74898</v>
      </c>
    </row>
    <row r="10056" spans="1:4" ht="18.5" hidden="1">
      <c r="A10056" s="18" t="s">
        <v>166</v>
      </c>
      <c r="B10056" s="18">
        <v>5146</v>
      </c>
      <c r="C10056" s="18">
        <v>50025967200</v>
      </c>
      <c r="D10056" s="18">
        <v>71921</v>
      </c>
    </row>
    <row r="10057" spans="1:4" ht="18.5" hidden="1">
      <c r="A10057" s="18" t="s">
        <v>166</v>
      </c>
      <c r="B10057" s="18">
        <v>5346</v>
      </c>
      <c r="C10057" s="18">
        <v>50025967600</v>
      </c>
      <c r="D10057" s="18">
        <v>63222</v>
      </c>
    </row>
    <row r="10058" spans="1:4" ht="18.5" hidden="1">
      <c r="A10058" s="18" t="s">
        <v>166</v>
      </c>
      <c r="B10058" s="18">
        <v>5143</v>
      </c>
      <c r="C10058" s="18">
        <v>50027966500</v>
      </c>
      <c r="D10058" s="18">
        <v>61816</v>
      </c>
    </row>
    <row r="10059" spans="1:4" ht="18.5" hidden="1">
      <c r="A10059" s="18" t="s">
        <v>166</v>
      </c>
      <c r="B10059" s="18">
        <v>5354</v>
      </c>
      <c r="C10059" s="18">
        <v>50025968700</v>
      </c>
      <c r="D10059" s="18">
        <v>68010</v>
      </c>
    </row>
    <row r="10060" spans="1:4" ht="18.5" hidden="1">
      <c r="A10060" s="18" t="s">
        <v>166</v>
      </c>
      <c r="B10060" s="18">
        <v>5358</v>
      </c>
      <c r="C10060" s="18">
        <v>50025968200</v>
      </c>
      <c r="D10060" s="18">
        <v>74759</v>
      </c>
    </row>
    <row r="10061" spans="1:4" ht="18.5" hidden="1">
      <c r="A10061" s="18" t="s">
        <v>166</v>
      </c>
      <c r="B10061" s="18">
        <v>5031</v>
      </c>
      <c r="C10061" s="18">
        <v>50027965400</v>
      </c>
      <c r="D10061" s="18">
        <v>69425</v>
      </c>
    </row>
    <row r="10062" spans="1:4" ht="18.5" hidden="1">
      <c r="A10062" s="18" t="s">
        <v>166</v>
      </c>
      <c r="B10062" s="18">
        <v>5062</v>
      </c>
      <c r="C10062" s="18">
        <v>50027965900</v>
      </c>
      <c r="D10062" s="18">
        <v>77089</v>
      </c>
    </row>
    <row r="10063" spans="1:4" ht="18.5" hidden="1">
      <c r="A10063" s="18" t="s">
        <v>166</v>
      </c>
      <c r="B10063" s="18">
        <v>5472</v>
      </c>
      <c r="C10063" s="18">
        <v>50001960400</v>
      </c>
      <c r="D10063" s="18">
        <v>77061</v>
      </c>
    </row>
    <row r="10064" spans="1:4" ht="18.5" hidden="1">
      <c r="A10064" s="18" t="s">
        <v>166</v>
      </c>
      <c r="B10064" s="18">
        <v>5255</v>
      </c>
      <c r="C10064" s="18">
        <v>50003970400</v>
      </c>
      <c r="D10064" s="18">
        <v>82696</v>
      </c>
    </row>
    <row r="10065" spans="1:4" ht="18.5" hidden="1">
      <c r="A10065" s="18" t="s">
        <v>166</v>
      </c>
      <c r="B10065" s="18">
        <v>5821</v>
      </c>
      <c r="C10065" s="18">
        <v>50005957900</v>
      </c>
      <c r="D10065" s="18">
        <v>72233</v>
      </c>
    </row>
    <row r="10066" spans="1:4" ht="18.5" hidden="1">
      <c r="A10066" s="18" t="s">
        <v>166</v>
      </c>
      <c r="B10066" s="18">
        <v>5851</v>
      </c>
      <c r="C10066" s="18">
        <v>50005957000</v>
      </c>
      <c r="D10066" s="18">
        <v>47619</v>
      </c>
    </row>
    <row r="10067" spans="1:4" ht="18.5" hidden="1">
      <c r="A10067" s="18" t="s">
        <v>166</v>
      </c>
      <c r="B10067" s="18">
        <v>5832</v>
      </c>
      <c r="C10067" s="18">
        <v>50005957100</v>
      </c>
      <c r="D10067" s="18">
        <v>54496</v>
      </c>
    </row>
    <row r="10068" spans="1:4" ht="18.5" hidden="1">
      <c r="A10068" s="18" t="s">
        <v>166</v>
      </c>
      <c r="B10068" s="18">
        <v>5824</v>
      </c>
      <c r="C10068" s="18">
        <v>50009950500</v>
      </c>
      <c r="D10068" s="18">
        <v>44350</v>
      </c>
    </row>
    <row r="10069" spans="1:4" ht="18.5" hidden="1">
      <c r="A10069" s="18" t="s">
        <v>166</v>
      </c>
      <c r="B10069" s="18">
        <v>5050</v>
      </c>
      <c r="C10069" s="18">
        <v>50005957900</v>
      </c>
      <c r="D10069" s="18">
        <v>72233</v>
      </c>
    </row>
    <row r="10070" spans="1:4" ht="18.5" hidden="1">
      <c r="A10070" s="18" t="s">
        <v>166</v>
      </c>
      <c r="B10070" s="18">
        <v>5445</v>
      </c>
      <c r="C10070" s="18">
        <v>50007003501</v>
      </c>
      <c r="D10070" s="18">
        <v>150801</v>
      </c>
    </row>
    <row r="10071" spans="1:4" ht="18.5" hidden="1">
      <c r="A10071" s="18" t="s">
        <v>166</v>
      </c>
      <c r="B10071" s="18">
        <v>5903</v>
      </c>
      <c r="C10071" s="18">
        <v>50009950100</v>
      </c>
      <c r="D10071" s="18">
        <v>48526</v>
      </c>
    </row>
    <row r="10072" spans="1:4" ht="18.5" hidden="1">
      <c r="A10072" s="18" t="s">
        <v>166</v>
      </c>
      <c r="B10072" s="18">
        <v>5488</v>
      </c>
      <c r="C10072" s="18">
        <v>50011010500</v>
      </c>
      <c r="D10072" s="18">
        <v>60090</v>
      </c>
    </row>
    <row r="10073" spans="1:4" ht="18.5" hidden="1">
      <c r="A10073" s="18" t="s">
        <v>166</v>
      </c>
      <c r="B10073" s="18">
        <v>5476</v>
      </c>
      <c r="C10073" s="18">
        <v>50011010300</v>
      </c>
      <c r="D10073" s="18">
        <v>46131</v>
      </c>
    </row>
    <row r="10074" spans="1:4" ht="18.5" hidden="1">
      <c r="A10074" s="18" t="s">
        <v>166</v>
      </c>
      <c r="B10074" s="18">
        <v>5478</v>
      </c>
      <c r="C10074" s="18">
        <v>50011010800</v>
      </c>
      <c r="D10074" s="18">
        <v>61312</v>
      </c>
    </row>
    <row r="10075" spans="1:4" ht="18.5" hidden="1">
      <c r="A10075" s="18" t="s">
        <v>166</v>
      </c>
      <c r="B10075" s="18">
        <v>5655</v>
      </c>
      <c r="C10075" s="18">
        <v>50015953300</v>
      </c>
      <c r="D10075" s="18">
        <v>66600</v>
      </c>
    </row>
    <row r="10076" spans="1:4" ht="18.5" hidden="1">
      <c r="A10076" s="18" t="s">
        <v>166</v>
      </c>
      <c r="B10076" s="18">
        <v>5492</v>
      </c>
      <c r="C10076" s="18">
        <v>50015953000</v>
      </c>
      <c r="D10076" s="18">
        <v>53891</v>
      </c>
    </row>
    <row r="10077" spans="1:4" ht="18.5" hidden="1">
      <c r="A10077" s="18" t="s">
        <v>166</v>
      </c>
      <c r="B10077" s="18">
        <v>5060</v>
      </c>
      <c r="C10077" s="18">
        <v>50017959300</v>
      </c>
      <c r="D10077" s="18">
        <v>61617</v>
      </c>
    </row>
    <row r="10078" spans="1:4" ht="18.5" hidden="1">
      <c r="A10078" s="18" t="s">
        <v>166</v>
      </c>
      <c r="B10078" s="18">
        <v>5081</v>
      </c>
      <c r="C10078" s="18">
        <v>50017959000</v>
      </c>
      <c r="D10078" s="18">
        <v>59647</v>
      </c>
    </row>
    <row r="10079" spans="1:4" ht="18.5" hidden="1">
      <c r="A10079" s="18" t="s">
        <v>166</v>
      </c>
      <c r="B10079" s="18">
        <v>5679</v>
      </c>
      <c r="C10079" s="18">
        <v>50017959200</v>
      </c>
      <c r="D10079" s="18">
        <v>58753</v>
      </c>
    </row>
    <row r="10080" spans="1:4" ht="18.5" hidden="1">
      <c r="A10080" s="18" t="s">
        <v>166</v>
      </c>
      <c r="B10080" s="18">
        <v>5079</v>
      </c>
      <c r="C10080" s="18">
        <v>50017959500</v>
      </c>
      <c r="D10080" s="18">
        <v>62718</v>
      </c>
    </row>
    <row r="10081" spans="1:4" ht="18.5" hidden="1">
      <c r="A10081" s="18" t="s">
        <v>166</v>
      </c>
      <c r="B10081" s="18">
        <v>5086</v>
      </c>
      <c r="C10081" s="18">
        <v>50017959102</v>
      </c>
      <c r="D10081" s="18">
        <v>56371</v>
      </c>
    </row>
    <row r="10082" spans="1:4" ht="18.5" hidden="1">
      <c r="A10082" s="18" t="s">
        <v>166</v>
      </c>
      <c r="B10082" s="18">
        <v>5829</v>
      </c>
      <c r="C10082" s="18">
        <v>50019951200</v>
      </c>
      <c r="D10082" s="18">
        <v>50282</v>
      </c>
    </row>
    <row r="10083" spans="1:4" ht="18.5" hidden="1">
      <c r="A10083" s="18" t="s">
        <v>166</v>
      </c>
      <c r="B10083" s="18">
        <v>5825</v>
      </c>
      <c r="C10083" s="18">
        <v>50019951900</v>
      </c>
      <c r="D10083" s="18">
        <v>52603</v>
      </c>
    </row>
    <row r="10084" spans="1:4" ht="18.5" hidden="1">
      <c r="A10084" s="18" t="s">
        <v>166</v>
      </c>
      <c r="B10084" s="18">
        <v>5735</v>
      </c>
      <c r="C10084" s="18">
        <v>50021963600</v>
      </c>
      <c r="D10084" s="18">
        <v>59007</v>
      </c>
    </row>
    <row r="10085" spans="1:4" ht="18.5" hidden="1">
      <c r="A10085" s="18" t="s">
        <v>166</v>
      </c>
      <c r="B10085" s="18">
        <v>5758</v>
      </c>
      <c r="C10085" s="18">
        <v>50021964000</v>
      </c>
      <c r="D10085" s="18">
        <v>62842</v>
      </c>
    </row>
    <row r="10086" spans="1:4" ht="18.5" hidden="1">
      <c r="A10086" s="18" t="s">
        <v>166</v>
      </c>
      <c r="B10086" s="18">
        <v>5738</v>
      </c>
      <c r="C10086" s="18">
        <v>50021962800</v>
      </c>
      <c r="D10086" s="18">
        <v>84761</v>
      </c>
    </row>
    <row r="10087" spans="1:4" ht="18.5" hidden="1">
      <c r="A10087" s="18" t="s">
        <v>166</v>
      </c>
      <c r="B10087" s="18">
        <v>5650</v>
      </c>
      <c r="C10087" s="18">
        <v>50023954100</v>
      </c>
      <c r="D10087" s="18">
        <v>67596</v>
      </c>
    </row>
    <row r="10088" spans="1:4" ht="18.5" hidden="1">
      <c r="A10088" s="18" t="s">
        <v>166</v>
      </c>
      <c r="B10088" s="18">
        <v>5648</v>
      </c>
      <c r="C10088" s="18">
        <v>50023954100</v>
      </c>
      <c r="D10088" s="18">
        <v>67596</v>
      </c>
    </row>
    <row r="10089" spans="1:4" ht="18.5" hidden="1">
      <c r="A10089" s="18" t="s">
        <v>166</v>
      </c>
      <c r="B10089" s="18">
        <v>5674</v>
      </c>
      <c r="C10089" s="18">
        <v>50023955600</v>
      </c>
      <c r="D10089" s="18">
        <v>102466</v>
      </c>
    </row>
    <row r="10090" spans="1:4" ht="18.5" hidden="1">
      <c r="A10090" s="18" t="s">
        <v>166</v>
      </c>
      <c r="B10090" s="18">
        <v>5681</v>
      </c>
      <c r="C10090" s="18">
        <v>50023954100</v>
      </c>
      <c r="D10090" s="18">
        <v>67596</v>
      </c>
    </row>
    <row r="10091" spans="1:4" ht="18.5" hidden="1">
      <c r="A10091" s="18" t="s">
        <v>166</v>
      </c>
      <c r="B10091" s="18">
        <v>5602</v>
      </c>
      <c r="C10091" s="18">
        <v>50023954200</v>
      </c>
      <c r="D10091" s="18">
        <v>74898</v>
      </c>
    </row>
    <row r="10092" spans="1:4" ht="18.5" hidden="1">
      <c r="A10092" s="18" t="s">
        <v>166</v>
      </c>
      <c r="B10092" s="18">
        <v>5342</v>
      </c>
      <c r="C10092" s="18">
        <v>50025968200</v>
      </c>
      <c r="D10092" s="18">
        <v>74759</v>
      </c>
    </row>
    <row r="10093" spans="1:4" ht="18.5" hidden="1">
      <c r="A10093" s="18" t="s">
        <v>166</v>
      </c>
      <c r="B10093" s="18">
        <v>5091</v>
      </c>
      <c r="C10093" s="18">
        <v>50027965800</v>
      </c>
      <c r="D10093" s="18">
        <v>97683</v>
      </c>
    </row>
    <row r="10094" spans="1:4" ht="18.5" hidden="1">
      <c r="A10094" s="18" t="s">
        <v>166</v>
      </c>
      <c r="B10094" s="18">
        <v>5734</v>
      </c>
      <c r="C10094" s="18">
        <v>50001960900</v>
      </c>
      <c r="D10094" s="18">
        <v>73010</v>
      </c>
    </row>
    <row r="10095" spans="1:4" ht="18.5" hidden="1">
      <c r="A10095" s="18" t="s">
        <v>166</v>
      </c>
      <c r="B10095" s="18">
        <v>5748</v>
      </c>
      <c r="C10095" s="18">
        <v>50001960600</v>
      </c>
      <c r="D10095" s="18">
        <v>65396</v>
      </c>
    </row>
    <row r="10096" spans="1:4" ht="18.5" hidden="1">
      <c r="A10096" s="18" t="s">
        <v>166</v>
      </c>
      <c r="B10096" s="18">
        <v>5253</v>
      </c>
      <c r="C10096" s="18">
        <v>50003970200</v>
      </c>
      <c r="D10096" s="18">
        <v>93556</v>
      </c>
    </row>
    <row r="10097" spans="1:4" ht="18.5" hidden="1">
      <c r="A10097" s="18" t="s">
        <v>166</v>
      </c>
      <c r="B10097" s="18">
        <v>5452</v>
      </c>
      <c r="C10097" s="18">
        <v>50007002702</v>
      </c>
      <c r="D10097" s="18">
        <v>88784</v>
      </c>
    </row>
    <row r="10098" spans="1:4" ht="18.5" hidden="1">
      <c r="A10098" s="18" t="s">
        <v>166</v>
      </c>
      <c r="B10098" s="18">
        <v>5907</v>
      </c>
      <c r="C10098" s="18">
        <v>50009950100</v>
      </c>
      <c r="D10098" s="18">
        <v>48526</v>
      </c>
    </row>
    <row r="10099" spans="1:4" ht="18.5" hidden="1">
      <c r="A10099" s="18" t="s">
        <v>166</v>
      </c>
      <c r="B10099" s="18">
        <v>5441</v>
      </c>
      <c r="C10099" s="18">
        <v>50011010400</v>
      </c>
      <c r="D10099" s="18">
        <v>62171</v>
      </c>
    </row>
    <row r="10100" spans="1:4" ht="18.5" hidden="1">
      <c r="A10100" s="18" t="s">
        <v>166</v>
      </c>
      <c r="B10100" s="18">
        <v>5447</v>
      </c>
      <c r="C10100" s="18">
        <v>50011010200</v>
      </c>
      <c r="D10100" s="18">
        <v>53694</v>
      </c>
    </row>
    <row r="10101" spans="1:4" ht="18.5" hidden="1">
      <c r="A10101" s="18" t="s">
        <v>166</v>
      </c>
      <c r="B10101" s="18">
        <v>5656</v>
      </c>
      <c r="C10101" s="18">
        <v>50015953200</v>
      </c>
      <c r="D10101" s="18">
        <v>40007</v>
      </c>
    </row>
    <row r="10102" spans="1:4" ht="18.5" hidden="1">
      <c r="A10102" s="18" t="s">
        <v>166</v>
      </c>
      <c r="B10102" s="18">
        <v>5036</v>
      </c>
      <c r="C10102" s="18">
        <v>50017959300</v>
      </c>
      <c r="D10102" s="18">
        <v>61617</v>
      </c>
    </row>
    <row r="10103" spans="1:4" ht="18.5" hidden="1">
      <c r="A10103" s="18" t="s">
        <v>166</v>
      </c>
      <c r="B10103" s="18">
        <v>5077</v>
      </c>
      <c r="C10103" s="18">
        <v>50017959500</v>
      </c>
      <c r="D10103" s="18">
        <v>62718</v>
      </c>
    </row>
    <row r="10104" spans="1:4" ht="18.5" hidden="1">
      <c r="A10104" s="18" t="s">
        <v>166</v>
      </c>
      <c r="B10104" s="18">
        <v>5075</v>
      </c>
      <c r="C10104" s="18">
        <v>50017959600</v>
      </c>
      <c r="D10104" s="18">
        <v>81975</v>
      </c>
    </row>
    <row r="10105" spans="1:4" ht="18.5" hidden="1">
      <c r="A10105" s="18" t="s">
        <v>166</v>
      </c>
      <c r="B10105" s="18">
        <v>5043</v>
      </c>
      <c r="C10105" s="18">
        <v>50017959600</v>
      </c>
      <c r="D10105" s="18">
        <v>81975</v>
      </c>
    </row>
    <row r="10106" spans="1:4" ht="18.5" hidden="1">
      <c r="A10106" s="18" t="s">
        <v>166</v>
      </c>
      <c r="B10106" s="18">
        <v>5039</v>
      </c>
      <c r="C10106" s="18">
        <v>50017959102</v>
      </c>
      <c r="D10106" s="18">
        <v>56371</v>
      </c>
    </row>
    <row r="10107" spans="1:4" ht="18.5" hidden="1">
      <c r="A10107" s="18" t="s">
        <v>166</v>
      </c>
      <c r="B10107" s="18">
        <v>5083</v>
      </c>
      <c r="C10107" s="18">
        <v>50017959700</v>
      </c>
      <c r="D10107" s="18">
        <v>63376</v>
      </c>
    </row>
    <row r="10108" spans="1:4" ht="18.5" hidden="1">
      <c r="A10108" s="18" t="s">
        <v>166</v>
      </c>
      <c r="B10108" s="18">
        <v>5663</v>
      </c>
      <c r="C10108" s="18">
        <v>50023955500</v>
      </c>
      <c r="D10108" s="18">
        <v>60907</v>
      </c>
    </row>
    <row r="10109" spans="1:4" ht="18.5" hidden="1">
      <c r="A10109" s="18" t="s">
        <v>166</v>
      </c>
      <c r="B10109" s="18">
        <v>5822</v>
      </c>
      <c r="C10109" s="18">
        <v>50019951800</v>
      </c>
      <c r="D10109" s="18">
        <v>43711</v>
      </c>
    </row>
    <row r="10110" spans="1:4" ht="18.5" hidden="1">
      <c r="A10110" s="18" t="s">
        <v>166</v>
      </c>
      <c r="B10110" s="18">
        <v>5777</v>
      </c>
      <c r="C10110" s="18">
        <v>50021963500</v>
      </c>
      <c r="D10110" s="18">
        <v>62980</v>
      </c>
    </row>
    <row r="10111" spans="1:4" ht="18.5" hidden="1">
      <c r="A10111" s="18" t="s">
        <v>166</v>
      </c>
      <c r="B10111" s="18">
        <v>5763</v>
      </c>
      <c r="C10111" s="18">
        <v>50021962400</v>
      </c>
      <c r="D10111" s="18">
        <v>75523</v>
      </c>
    </row>
    <row r="10112" spans="1:4" ht="18.5" hidden="1">
      <c r="A10112" s="18" t="s">
        <v>166</v>
      </c>
      <c r="B10112" s="18">
        <v>5762</v>
      </c>
      <c r="C10112" s="18">
        <v>50021962100</v>
      </c>
      <c r="D10112" s="18">
        <v>79386</v>
      </c>
    </row>
    <row r="10113" spans="1:4" ht="18.5" hidden="1">
      <c r="A10113" s="18" t="s">
        <v>166</v>
      </c>
      <c r="B10113" s="18">
        <v>5677</v>
      </c>
      <c r="C10113" s="18">
        <v>50023954300</v>
      </c>
      <c r="D10113" s="18">
        <v>75150</v>
      </c>
    </row>
    <row r="10114" spans="1:4" ht="18.5" hidden="1">
      <c r="A10114" s="18" t="s">
        <v>166</v>
      </c>
      <c r="B10114" s="18">
        <v>5660</v>
      </c>
      <c r="C10114" s="18">
        <v>50023954400</v>
      </c>
      <c r="D10114" s="18">
        <v>73462</v>
      </c>
    </row>
    <row r="10115" spans="1:4" ht="18.5" hidden="1">
      <c r="A10115" s="18" t="s">
        <v>166</v>
      </c>
      <c r="B10115" s="18">
        <v>5678</v>
      </c>
      <c r="C10115" s="18">
        <v>50023955400</v>
      </c>
      <c r="D10115" s="18">
        <v>63183</v>
      </c>
    </row>
    <row r="10116" spans="1:4" ht="18.5" hidden="1">
      <c r="A10116" s="18" t="s">
        <v>166</v>
      </c>
      <c r="B10116" s="18">
        <v>5101</v>
      </c>
      <c r="C10116" s="18">
        <v>50025967100</v>
      </c>
      <c r="D10116" s="18">
        <v>74679</v>
      </c>
    </row>
    <row r="10117" spans="1:4" ht="18.5" hidden="1">
      <c r="A10117" s="18" t="s">
        <v>166</v>
      </c>
      <c r="B10117" s="18">
        <v>5356</v>
      </c>
      <c r="C10117" s="18">
        <v>50025967900</v>
      </c>
      <c r="D10117" s="18">
        <v>72214</v>
      </c>
    </row>
    <row r="10118" spans="1:4" ht="18.5" hidden="1">
      <c r="A10118" s="18" t="s">
        <v>166</v>
      </c>
      <c r="B10118" s="18">
        <v>5141</v>
      </c>
      <c r="C10118" s="18">
        <v>50025967200</v>
      </c>
      <c r="D10118" s="18">
        <v>71921</v>
      </c>
    </row>
    <row r="10119" spans="1:4" ht="18.5" hidden="1">
      <c r="A10119" s="18" t="s">
        <v>166</v>
      </c>
      <c r="B10119" s="18">
        <v>5362</v>
      </c>
      <c r="C10119" s="18">
        <v>50025967800</v>
      </c>
      <c r="D10119" s="18">
        <v>71143</v>
      </c>
    </row>
    <row r="10120" spans="1:4" ht="18.5" hidden="1">
      <c r="A10120" s="18" t="s">
        <v>166</v>
      </c>
      <c r="B10120" s="18">
        <v>5037</v>
      </c>
      <c r="C10120" s="18">
        <v>50027965900</v>
      </c>
      <c r="D10120" s="18">
        <v>77089</v>
      </c>
    </row>
    <row r="10121" spans="1:4" ht="18.5" hidden="1">
      <c r="A10121" s="18" t="s">
        <v>166</v>
      </c>
      <c r="B10121" s="18">
        <v>5067</v>
      </c>
      <c r="C10121" s="18">
        <v>50027965400</v>
      </c>
      <c r="D10121" s="18">
        <v>69425</v>
      </c>
    </row>
    <row r="10122" spans="1:4" ht="18.5" hidden="1">
      <c r="A10122" s="18" t="s">
        <v>166</v>
      </c>
      <c r="B10122" s="18">
        <v>5084</v>
      </c>
      <c r="C10122" s="18">
        <v>50027965400</v>
      </c>
      <c r="D10122" s="18">
        <v>69425</v>
      </c>
    </row>
    <row r="10123" spans="1:4" ht="18.5" hidden="1">
      <c r="A10123" s="18" t="s">
        <v>166</v>
      </c>
      <c r="B10123" s="18">
        <v>5142</v>
      </c>
      <c r="C10123" s="18">
        <v>50027966200</v>
      </c>
      <c r="D10123" s="18">
        <v>53755</v>
      </c>
    </row>
    <row r="10124" spans="1:4" ht="18.5" hidden="1">
      <c r="A10124" s="18" t="s">
        <v>166</v>
      </c>
      <c r="B10124" s="18">
        <v>5443</v>
      </c>
      <c r="C10124" s="18">
        <v>50001960500</v>
      </c>
      <c r="D10124" s="18">
        <v>61209</v>
      </c>
    </row>
    <row r="10125" spans="1:4" ht="18.5" hidden="1">
      <c r="A10125" s="18" t="s">
        <v>166</v>
      </c>
      <c r="B10125" s="18">
        <v>5250</v>
      </c>
      <c r="C10125" s="18">
        <v>50003970700</v>
      </c>
      <c r="D10125" s="18">
        <v>68848</v>
      </c>
    </row>
    <row r="10126" spans="1:4" ht="18.5" hidden="1">
      <c r="A10126" s="18" t="s">
        <v>166</v>
      </c>
      <c r="B10126" s="18">
        <v>5363</v>
      </c>
      <c r="C10126" s="18">
        <v>50025968000</v>
      </c>
      <c r="D10126" s="18">
        <v>63972</v>
      </c>
    </row>
    <row r="10127" spans="1:4" ht="18.5" hidden="1">
      <c r="A10127" s="18" t="s">
        <v>166</v>
      </c>
      <c r="B10127" s="18">
        <v>5148</v>
      </c>
      <c r="C10127" s="18">
        <v>50025967300</v>
      </c>
      <c r="D10127" s="18">
        <v>57943</v>
      </c>
    </row>
    <row r="10128" spans="1:4" ht="18.5" hidden="1">
      <c r="A10128" s="18" t="s">
        <v>166</v>
      </c>
      <c r="B10128" s="18">
        <v>5873</v>
      </c>
      <c r="C10128" s="18">
        <v>50005957600</v>
      </c>
      <c r="D10128" s="18">
        <v>74171</v>
      </c>
    </row>
    <row r="10129" spans="1:4" ht="18.5" hidden="1">
      <c r="A10129" s="18" t="s">
        <v>166</v>
      </c>
      <c r="B10129" s="18">
        <v>5468</v>
      </c>
      <c r="C10129" s="18">
        <v>50007002101</v>
      </c>
      <c r="D10129" s="18">
        <v>77850</v>
      </c>
    </row>
    <row r="10130" spans="1:4" ht="18.5" hidden="1">
      <c r="A10130" s="18" t="s">
        <v>166</v>
      </c>
      <c r="B10130" s="18">
        <v>5858</v>
      </c>
      <c r="C10130" s="18">
        <v>50009950500</v>
      </c>
      <c r="D10130" s="18">
        <v>44350</v>
      </c>
    </row>
    <row r="10131" spans="1:4" ht="18.5" hidden="1">
      <c r="A10131" s="18" t="s">
        <v>166</v>
      </c>
      <c r="B10131" s="18">
        <v>5455</v>
      </c>
      <c r="C10131" s="18">
        <v>50011010400</v>
      </c>
      <c r="D10131" s="18">
        <v>62171</v>
      </c>
    </row>
    <row r="10132" spans="1:4" ht="18.5" hidden="1">
      <c r="A10132" s="18" t="s">
        <v>166</v>
      </c>
      <c r="B10132" s="18">
        <v>5483</v>
      </c>
      <c r="C10132" s="18">
        <v>50011010100</v>
      </c>
      <c r="D10132" s="18">
        <v>60827</v>
      </c>
    </row>
    <row r="10133" spans="1:4" ht="18.5" hidden="1">
      <c r="A10133" s="18" t="s">
        <v>166</v>
      </c>
      <c r="B10133" s="18">
        <v>5464</v>
      </c>
      <c r="C10133" s="18">
        <v>50015953100</v>
      </c>
      <c r="D10133" s="18">
        <v>68100</v>
      </c>
    </row>
    <row r="10134" spans="1:4" ht="18.5" hidden="1">
      <c r="A10134" s="18" t="s">
        <v>166</v>
      </c>
      <c r="B10134" s="18">
        <v>5457</v>
      </c>
      <c r="C10134" s="18">
        <v>50011010100</v>
      </c>
      <c r="D10134" s="18">
        <v>60827</v>
      </c>
    </row>
    <row r="10135" spans="1:4" ht="18.5" hidden="1">
      <c r="A10135" s="18" t="s">
        <v>166</v>
      </c>
      <c r="B10135" s="18">
        <v>5474</v>
      </c>
      <c r="C10135" s="18">
        <v>50013020100</v>
      </c>
      <c r="D10135" s="18">
        <v>58736</v>
      </c>
    </row>
    <row r="10136" spans="1:4" ht="18.5" hidden="1">
      <c r="A10136" s="18" t="s">
        <v>166</v>
      </c>
      <c r="B10136" s="18">
        <v>5463</v>
      </c>
      <c r="C10136" s="18">
        <v>50013020100</v>
      </c>
      <c r="D10136" s="18">
        <v>58736</v>
      </c>
    </row>
    <row r="10137" spans="1:4" ht="18.5" hidden="1">
      <c r="A10137" s="18" t="s">
        <v>166</v>
      </c>
      <c r="B10137" s="18">
        <v>5072</v>
      </c>
      <c r="C10137" s="18">
        <v>50017959500</v>
      </c>
      <c r="D10137" s="18">
        <v>62718</v>
      </c>
    </row>
    <row r="10138" spans="1:4" ht="18.5" hidden="1">
      <c r="A10138" s="18" t="s">
        <v>166</v>
      </c>
      <c r="B10138" s="18">
        <v>5641</v>
      </c>
      <c r="C10138" s="18">
        <v>50023955300</v>
      </c>
      <c r="D10138" s="18">
        <v>91210</v>
      </c>
    </row>
    <row r="10139" spans="1:4" ht="18.5" hidden="1">
      <c r="A10139" s="18" t="s">
        <v>166</v>
      </c>
      <c r="B10139" s="18">
        <v>5654</v>
      </c>
      <c r="C10139" s="18">
        <v>50023955400</v>
      </c>
      <c r="D10139" s="18">
        <v>63183</v>
      </c>
    </row>
    <row r="10140" spans="1:4" ht="18.5" hidden="1">
      <c r="A10140" s="18" t="s">
        <v>166</v>
      </c>
      <c r="B10140" s="18">
        <v>5860</v>
      </c>
      <c r="C10140" s="18">
        <v>50019951900</v>
      </c>
      <c r="D10140" s="18">
        <v>52603</v>
      </c>
    </row>
    <row r="10141" spans="1:4" ht="18.5" hidden="1">
      <c r="A10141" s="18" t="s">
        <v>166</v>
      </c>
      <c r="B10141" s="18">
        <v>5855</v>
      </c>
      <c r="C10141" s="18">
        <v>50019951300</v>
      </c>
      <c r="D10141" s="18">
        <v>66873</v>
      </c>
    </row>
    <row r="10142" spans="1:4" ht="18.5" hidden="1">
      <c r="A10142" s="18" t="s">
        <v>166</v>
      </c>
      <c r="B10142" s="18">
        <v>5827</v>
      </c>
      <c r="C10142" s="18">
        <v>50019951700</v>
      </c>
      <c r="D10142" s="18">
        <v>52203</v>
      </c>
    </row>
    <row r="10143" spans="1:4" ht="18.5" hidden="1">
      <c r="A10143" s="18" t="s">
        <v>166</v>
      </c>
      <c r="B10143" s="18">
        <v>5875</v>
      </c>
      <c r="C10143" s="18">
        <v>50019952000</v>
      </c>
      <c r="D10143" s="18">
        <v>54748</v>
      </c>
    </row>
    <row r="10144" spans="1:4" ht="18.5" hidden="1">
      <c r="A10144" s="18" t="s">
        <v>166</v>
      </c>
      <c r="B10144" s="18">
        <v>5874</v>
      </c>
      <c r="C10144" s="18">
        <v>50019951600</v>
      </c>
      <c r="D10144" s="18">
        <v>51044</v>
      </c>
    </row>
    <row r="10145" spans="1:4" ht="18.5" hidden="1">
      <c r="A10145" s="18" t="s">
        <v>166</v>
      </c>
      <c r="B10145" s="18">
        <v>5839</v>
      </c>
      <c r="C10145" s="18">
        <v>50019952000</v>
      </c>
      <c r="D10145" s="18">
        <v>54748</v>
      </c>
    </row>
    <row r="10146" spans="1:4" ht="18.5" hidden="1">
      <c r="A10146" s="18" t="s">
        <v>166</v>
      </c>
      <c r="B10146" s="18">
        <v>5841</v>
      </c>
      <c r="C10146" s="18">
        <v>50019952000</v>
      </c>
      <c r="D10146" s="18">
        <v>54748</v>
      </c>
    </row>
    <row r="10147" spans="1:4" ht="18.5" hidden="1">
      <c r="A10147" s="18" t="s">
        <v>166</v>
      </c>
      <c r="B10147" s="18">
        <v>5761</v>
      </c>
      <c r="C10147" s="18">
        <v>50021964300</v>
      </c>
      <c r="D10147" s="18">
        <v>67878</v>
      </c>
    </row>
    <row r="10148" spans="1:4" ht="18.5" hidden="1">
      <c r="A10148" s="18" t="s">
        <v>166</v>
      </c>
      <c r="B10148" s="18">
        <v>5764</v>
      </c>
      <c r="C10148" s="18">
        <v>50021963800</v>
      </c>
      <c r="D10148" s="18">
        <v>60944</v>
      </c>
    </row>
    <row r="10149" spans="1:4" ht="18.5" hidden="1">
      <c r="A10149" s="18" t="s">
        <v>166</v>
      </c>
      <c r="B10149" s="18">
        <v>5739</v>
      </c>
      <c r="C10149" s="18">
        <v>50021964200</v>
      </c>
      <c r="D10149" s="18">
        <v>75204</v>
      </c>
    </row>
    <row r="10150" spans="1:4" ht="18.5" hidden="1">
      <c r="A10150" s="18" t="s">
        <v>166</v>
      </c>
      <c r="B10150" s="18">
        <v>5774</v>
      </c>
      <c r="C10150" s="18">
        <v>50021963800</v>
      </c>
      <c r="D10150" s="18">
        <v>60944</v>
      </c>
    </row>
    <row r="10151" spans="1:4" ht="18.5" hidden="1">
      <c r="A10151" s="18" t="s">
        <v>166</v>
      </c>
      <c r="B10151" s="18">
        <v>5767</v>
      </c>
      <c r="C10151" s="18">
        <v>50027965200</v>
      </c>
      <c r="D10151" s="18">
        <v>56524</v>
      </c>
    </row>
    <row r="10152" spans="1:4" ht="18.5" hidden="1">
      <c r="A10152" s="18" t="s">
        <v>166</v>
      </c>
      <c r="B10152" s="18">
        <v>5673</v>
      </c>
      <c r="C10152" s="18">
        <v>50023955800</v>
      </c>
      <c r="D10152" s="18">
        <v>80298</v>
      </c>
    </row>
    <row r="10153" spans="1:4" ht="18.5" hidden="1">
      <c r="A10153" s="18" t="s">
        <v>166</v>
      </c>
      <c r="B10153" s="18">
        <v>5647</v>
      </c>
      <c r="C10153" s="18">
        <v>50023954000</v>
      </c>
      <c r="D10153" s="18">
        <v>66641</v>
      </c>
    </row>
    <row r="10154" spans="1:4" ht="18.5" hidden="1">
      <c r="A10154" s="18" t="s">
        <v>166</v>
      </c>
      <c r="B10154" s="18">
        <v>5150</v>
      </c>
      <c r="C10154" s="18">
        <v>50027966600</v>
      </c>
      <c r="D10154" s="18">
        <v>51535</v>
      </c>
    </row>
    <row r="10155" spans="1:4" ht="18.5" hidden="1">
      <c r="A10155" s="18" t="s">
        <v>166</v>
      </c>
      <c r="B10155" s="18">
        <v>5001</v>
      </c>
      <c r="C10155" s="18">
        <v>50027965502</v>
      </c>
      <c r="D10155" s="18">
        <v>52642</v>
      </c>
    </row>
    <row r="10156" spans="1:4" ht="18.5" hidden="1">
      <c r="A10156" s="18" t="s">
        <v>166</v>
      </c>
      <c r="B10156" s="18">
        <v>5753</v>
      </c>
      <c r="C10156" s="18">
        <v>50001960800</v>
      </c>
      <c r="D10156" s="18">
        <v>54896</v>
      </c>
    </row>
    <row r="10157" spans="1:4" ht="18.5" hidden="1">
      <c r="A10157" s="18" t="s">
        <v>166</v>
      </c>
      <c r="B10157" s="18">
        <v>5152</v>
      </c>
      <c r="C10157" s="18">
        <v>50003970500</v>
      </c>
      <c r="D10157" s="18">
        <v>79469</v>
      </c>
    </row>
    <row r="10158" spans="1:4" ht="18.5" hidden="1">
      <c r="A10158" s="18" t="s">
        <v>166</v>
      </c>
      <c r="B10158" s="18">
        <v>5776</v>
      </c>
      <c r="C10158" s="18">
        <v>50003970300</v>
      </c>
      <c r="D10158" s="18">
        <v>66577</v>
      </c>
    </row>
    <row r="10159" spans="1:4" ht="18.5" hidden="1">
      <c r="A10159" s="18" t="s">
        <v>166</v>
      </c>
      <c r="B10159" s="18">
        <v>5262</v>
      </c>
      <c r="C10159" s="18">
        <v>50003970600</v>
      </c>
      <c r="D10159" s="18">
        <v>61161</v>
      </c>
    </row>
    <row r="10160" spans="1:4" ht="18.5" hidden="1">
      <c r="A10160" s="18" t="s">
        <v>166</v>
      </c>
      <c r="B10160" s="18">
        <v>5862</v>
      </c>
      <c r="C10160" s="18">
        <v>50005957800</v>
      </c>
      <c r="D10160" s="18">
        <v>62052</v>
      </c>
    </row>
    <row r="10161" spans="1:4" ht="18.5" hidden="1">
      <c r="A10161" s="18" t="s">
        <v>166</v>
      </c>
      <c r="B10161" s="18">
        <v>5842</v>
      </c>
      <c r="C10161" s="18">
        <v>50005957000</v>
      </c>
      <c r="D10161" s="18">
        <v>47619</v>
      </c>
    </row>
    <row r="10162" spans="1:4" ht="18.5" hidden="1">
      <c r="A10162" s="18" t="s">
        <v>166</v>
      </c>
      <c r="B10162" s="18">
        <v>5871</v>
      </c>
      <c r="C10162" s="18">
        <v>50005957000</v>
      </c>
      <c r="D10162" s="18">
        <v>47619</v>
      </c>
    </row>
    <row r="10163" spans="1:4" ht="18.5" hidden="1">
      <c r="A10163" s="18" t="s">
        <v>166</v>
      </c>
      <c r="B10163" s="18">
        <v>5843</v>
      </c>
      <c r="C10163" s="18">
        <v>50005957700</v>
      </c>
      <c r="D10163" s="18">
        <v>53700</v>
      </c>
    </row>
    <row r="10164" spans="1:4" ht="18.5" hidden="1">
      <c r="A10164" s="18" t="s">
        <v>166</v>
      </c>
      <c r="B10164" s="18">
        <v>5046</v>
      </c>
      <c r="C10164" s="18">
        <v>50005957800</v>
      </c>
      <c r="D10164" s="18">
        <v>62052</v>
      </c>
    </row>
    <row r="10165" spans="1:4" ht="18.5" hidden="1">
      <c r="A10165" s="18" t="s">
        <v>166</v>
      </c>
      <c r="B10165" s="18">
        <v>5676</v>
      </c>
      <c r="C10165" s="18">
        <v>50023954400</v>
      </c>
      <c r="D10165" s="18">
        <v>73462</v>
      </c>
    </row>
    <row r="10166" spans="1:4" ht="18.5" hidden="1">
      <c r="A10166" s="18" t="s">
        <v>166</v>
      </c>
      <c r="B10166" s="18">
        <v>5401</v>
      </c>
      <c r="C10166" s="18">
        <v>50007000500</v>
      </c>
      <c r="D10166" s="18">
        <v>35717</v>
      </c>
    </row>
    <row r="10167" spans="1:4" ht="18.5" hidden="1">
      <c r="A10167" s="18" t="s">
        <v>166</v>
      </c>
      <c r="B10167" s="18">
        <v>5462</v>
      </c>
      <c r="C10167" s="18">
        <v>50007003503</v>
      </c>
      <c r="D10167" s="18">
        <v>72486</v>
      </c>
    </row>
    <row r="10168" spans="1:4" ht="18.5" hidden="1">
      <c r="A10168" s="18" t="s">
        <v>166</v>
      </c>
      <c r="B10168" s="18">
        <v>5901</v>
      </c>
      <c r="C10168" s="18">
        <v>50009950100</v>
      </c>
      <c r="D10168" s="18">
        <v>48526</v>
      </c>
    </row>
    <row r="10169" spans="1:4" ht="18.5" hidden="1">
      <c r="A10169" s="18" t="s">
        <v>166</v>
      </c>
      <c r="B10169" s="18">
        <v>5905</v>
      </c>
      <c r="C10169" s="18">
        <v>50009950100</v>
      </c>
      <c r="D10169" s="18">
        <v>48526</v>
      </c>
    </row>
    <row r="10170" spans="1:4" ht="18.5" hidden="1">
      <c r="A10170" s="18" t="s">
        <v>166</v>
      </c>
      <c r="B10170" s="18">
        <v>5906</v>
      </c>
      <c r="C10170" s="18">
        <v>50009950500</v>
      </c>
      <c r="D10170" s="18">
        <v>44350</v>
      </c>
    </row>
    <row r="10171" spans="1:4" ht="18.5" hidden="1">
      <c r="A10171" s="18" t="s">
        <v>166</v>
      </c>
      <c r="B10171" s="18">
        <v>5454</v>
      </c>
      <c r="C10171" s="18">
        <v>50011011000</v>
      </c>
      <c r="D10171" s="18">
        <v>78996</v>
      </c>
    </row>
    <row r="10172" spans="1:4" ht="18.5" hidden="1">
      <c r="A10172" s="18" t="s">
        <v>166</v>
      </c>
      <c r="B10172" s="18">
        <v>5486</v>
      </c>
      <c r="C10172" s="18">
        <v>50013020200</v>
      </c>
      <c r="D10172" s="18">
        <v>80819</v>
      </c>
    </row>
    <row r="10173" spans="1:4" ht="18.5" hidden="1">
      <c r="A10173" s="18" t="s">
        <v>166</v>
      </c>
      <c r="B10173" s="18">
        <v>5458</v>
      </c>
      <c r="C10173" s="18">
        <v>50013020200</v>
      </c>
      <c r="D10173" s="18">
        <v>80819</v>
      </c>
    </row>
    <row r="10174" spans="1:4" ht="18.5" hidden="1">
      <c r="A10174" s="18" t="s">
        <v>166</v>
      </c>
      <c r="B10174" s="18">
        <v>5051</v>
      </c>
      <c r="C10174" s="18">
        <v>50017959000</v>
      </c>
      <c r="D10174" s="18">
        <v>59647</v>
      </c>
    </row>
    <row r="10175" spans="1:4" ht="18.5" hidden="1">
      <c r="A10175" s="18" t="s">
        <v>166</v>
      </c>
      <c r="B10175" s="18">
        <v>5058</v>
      </c>
      <c r="C10175" s="18">
        <v>50017959600</v>
      </c>
      <c r="D10175" s="18">
        <v>81975</v>
      </c>
    </row>
    <row r="10176" spans="1:4" ht="18.5" hidden="1">
      <c r="A10176" s="18" t="s">
        <v>166</v>
      </c>
      <c r="B10176" s="18">
        <v>5070</v>
      </c>
      <c r="C10176" s="18">
        <v>50017959500</v>
      </c>
      <c r="D10176" s="18">
        <v>62718</v>
      </c>
    </row>
    <row r="10177" spans="1:4" ht="18.5" hidden="1">
      <c r="A10177" s="18" t="s">
        <v>166</v>
      </c>
      <c r="B10177" s="18">
        <v>5853</v>
      </c>
      <c r="C10177" s="18">
        <v>50019951100</v>
      </c>
      <c r="D10177" s="18">
        <v>47224</v>
      </c>
    </row>
    <row r="10178" spans="1:4" ht="18.5" hidden="1">
      <c r="A10178" s="18" t="s">
        <v>166</v>
      </c>
      <c r="B10178" s="18">
        <v>5742</v>
      </c>
      <c r="C10178" s="18">
        <v>50021964000</v>
      </c>
      <c r="D10178" s="18">
        <v>62842</v>
      </c>
    </row>
    <row r="10179" spans="1:4" ht="18.5" hidden="1">
      <c r="A10179" s="18" t="s">
        <v>166</v>
      </c>
      <c r="B10179" s="18">
        <v>5757</v>
      </c>
      <c r="C10179" s="18">
        <v>50021963500</v>
      </c>
      <c r="D10179" s="18">
        <v>62980</v>
      </c>
    </row>
    <row r="10180" spans="1:4" ht="18.5" hidden="1">
      <c r="A10180" s="18" t="s">
        <v>166</v>
      </c>
      <c r="B10180" s="18">
        <v>5730</v>
      </c>
      <c r="C10180" s="18">
        <v>50021964000</v>
      </c>
      <c r="D10180" s="18">
        <v>62842</v>
      </c>
    </row>
    <row r="10181" spans="1:4" ht="18.5" hidden="1">
      <c r="A10181" s="18" t="s">
        <v>166</v>
      </c>
      <c r="B10181" s="18">
        <v>5640</v>
      </c>
      <c r="C10181" s="18">
        <v>50023954100</v>
      </c>
      <c r="D10181" s="18">
        <v>67596</v>
      </c>
    </row>
    <row r="10182" spans="1:4" ht="18.5" hidden="1">
      <c r="A10182" s="18" t="s">
        <v>166</v>
      </c>
      <c r="B10182" s="18">
        <v>5345</v>
      </c>
      <c r="C10182" s="18">
        <v>50025967800</v>
      </c>
      <c r="D10182" s="18">
        <v>71143</v>
      </c>
    </row>
    <row r="10183" spans="1:4" ht="18.5" hidden="1">
      <c r="A10183" s="18" t="s">
        <v>166</v>
      </c>
      <c r="B10183" s="18">
        <v>5158</v>
      </c>
      <c r="C10183" s="18">
        <v>50025967600</v>
      </c>
      <c r="D10183" s="18">
        <v>63222</v>
      </c>
    </row>
    <row r="10184" spans="1:4" ht="18.5" hidden="1">
      <c r="A10184" s="18" t="s">
        <v>166</v>
      </c>
      <c r="B10184" s="18">
        <v>5156</v>
      </c>
      <c r="C10184" s="18">
        <v>50027966700</v>
      </c>
      <c r="D10184" s="18">
        <v>55825</v>
      </c>
    </row>
    <row r="10185" spans="1:4" ht="18.5" hidden="1">
      <c r="A10185" s="18" t="s">
        <v>166</v>
      </c>
      <c r="B10185" s="18">
        <v>5161</v>
      </c>
      <c r="C10185" s="18">
        <v>50027966500</v>
      </c>
      <c r="D10185" s="18">
        <v>61816</v>
      </c>
    </row>
    <row r="10186" spans="1:4" ht="18.5" hidden="1">
      <c r="A10186" s="18" t="s">
        <v>166</v>
      </c>
      <c r="B10186" s="18">
        <v>5071</v>
      </c>
      <c r="C10186" s="18">
        <v>50027965800</v>
      </c>
      <c r="D10186" s="18">
        <v>97683</v>
      </c>
    </row>
    <row r="10187" spans="1:4" ht="18.5" hidden="1">
      <c r="A10187" s="18" t="s">
        <v>166</v>
      </c>
      <c r="B10187" s="18">
        <v>5048</v>
      </c>
      <c r="C10187" s="18">
        <v>50027965700</v>
      </c>
      <c r="D10187" s="18">
        <v>79164</v>
      </c>
    </row>
    <row r="10188" spans="1:4" ht="18.5" hidden="1">
      <c r="A10188" s="18" t="s">
        <v>166</v>
      </c>
      <c r="B10188" s="18">
        <v>5052</v>
      </c>
      <c r="C10188" s="18">
        <v>50027965700</v>
      </c>
      <c r="D10188" s="18">
        <v>79164</v>
      </c>
    </row>
    <row r="10189" spans="1:4" ht="18.5" hidden="1">
      <c r="A10189" s="18" t="s">
        <v>166</v>
      </c>
      <c r="B10189" s="18">
        <v>5065</v>
      </c>
      <c r="C10189" s="18">
        <v>50027965400</v>
      </c>
      <c r="D10189" s="18">
        <v>69425</v>
      </c>
    </row>
    <row r="10190" spans="1:4" ht="18.5" hidden="1">
      <c r="A10190" s="18" t="s">
        <v>119</v>
      </c>
      <c r="B10190" s="18">
        <v>53965</v>
      </c>
      <c r="C10190" s="18">
        <v>55001950700</v>
      </c>
      <c r="D10190" s="18">
        <v>55957</v>
      </c>
    </row>
    <row r="10191" spans="1:4" ht="18.5" hidden="1">
      <c r="A10191" s="18" t="s">
        <v>119</v>
      </c>
      <c r="B10191" s="18">
        <v>54943</v>
      </c>
      <c r="C10191" s="18">
        <v>55137960400</v>
      </c>
      <c r="D10191" s="18">
        <v>49568</v>
      </c>
    </row>
    <row r="10192" spans="1:4" ht="18.5" hidden="1">
      <c r="A10192" s="18" t="s">
        <v>119</v>
      </c>
      <c r="B10192" s="18">
        <v>54966</v>
      </c>
      <c r="C10192" s="18">
        <v>55137960300</v>
      </c>
      <c r="D10192" s="18">
        <v>45959</v>
      </c>
    </row>
    <row r="10193" spans="1:4" ht="18.5" hidden="1">
      <c r="A10193" s="18" t="s">
        <v>119</v>
      </c>
      <c r="B10193" s="18">
        <v>54546</v>
      </c>
      <c r="C10193" s="18">
        <v>55003950600</v>
      </c>
      <c r="D10193" s="18">
        <v>48228</v>
      </c>
    </row>
    <row r="10194" spans="1:4" ht="18.5" hidden="1">
      <c r="A10194" s="18" t="s">
        <v>119</v>
      </c>
      <c r="B10194" s="18">
        <v>54559</v>
      </c>
      <c r="C10194" s="18">
        <v>55051180200</v>
      </c>
      <c r="D10194" s="18">
        <v>46369</v>
      </c>
    </row>
    <row r="10195" spans="1:4" ht="18.5" hidden="1">
      <c r="A10195" s="18" t="s">
        <v>119</v>
      </c>
      <c r="B10195" s="18">
        <v>54762</v>
      </c>
      <c r="C10195" s="18">
        <v>55005000900</v>
      </c>
      <c r="D10195" s="18">
        <v>56796</v>
      </c>
    </row>
    <row r="10196" spans="1:4" ht="18.5" hidden="1">
      <c r="A10196" s="18" t="s">
        <v>119</v>
      </c>
      <c r="B10196" s="18">
        <v>54757</v>
      </c>
      <c r="C10196" s="18">
        <v>55017011100</v>
      </c>
      <c r="D10196" s="18">
        <v>54993</v>
      </c>
    </row>
    <row r="10197" spans="1:4" ht="18.5" hidden="1">
      <c r="A10197" s="18" t="s">
        <v>119</v>
      </c>
      <c r="B10197" s="18">
        <v>54841</v>
      </c>
      <c r="C10197" s="18">
        <v>55005000100</v>
      </c>
      <c r="D10197" s="18">
        <v>62950</v>
      </c>
    </row>
    <row r="10198" spans="1:4" ht="18.5" hidden="1">
      <c r="A10198" s="18" t="s">
        <v>119</v>
      </c>
      <c r="B10198" s="18">
        <v>54821</v>
      </c>
      <c r="C10198" s="18">
        <v>55007960600</v>
      </c>
      <c r="D10198" s="18">
        <v>50661</v>
      </c>
    </row>
    <row r="10199" spans="1:4" ht="18.5" hidden="1">
      <c r="A10199" s="18" t="s">
        <v>119</v>
      </c>
      <c r="B10199" s="18">
        <v>54302</v>
      </c>
      <c r="C10199" s="18">
        <v>55009001702</v>
      </c>
      <c r="D10199" s="18">
        <v>33397</v>
      </c>
    </row>
    <row r="10200" spans="1:4" ht="18.5" hidden="1">
      <c r="A10200" s="18" t="s">
        <v>119</v>
      </c>
      <c r="B10200" s="18">
        <v>54217</v>
      </c>
      <c r="C10200" s="18">
        <v>55061960400</v>
      </c>
      <c r="D10200" s="18">
        <v>68720</v>
      </c>
    </row>
    <row r="10201" spans="1:4" ht="18.5" hidden="1">
      <c r="A10201" s="18" t="s">
        <v>119</v>
      </c>
      <c r="B10201" s="18">
        <v>54840</v>
      </c>
      <c r="C10201" s="18">
        <v>55013970900</v>
      </c>
      <c r="D10201" s="18">
        <v>50450</v>
      </c>
    </row>
    <row r="10202" spans="1:4" ht="18.5" hidden="1">
      <c r="A10202" s="18" t="s">
        <v>119</v>
      </c>
      <c r="B10202" s="18">
        <v>54830</v>
      </c>
      <c r="C10202" s="18">
        <v>55013970400</v>
      </c>
      <c r="D10202" s="18">
        <v>52676</v>
      </c>
    </row>
    <row r="10203" spans="1:4" ht="18.5" hidden="1">
      <c r="A10203" s="18" t="s">
        <v>119</v>
      </c>
      <c r="B10203" s="18">
        <v>54123</v>
      </c>
      <c r="C10203" s="18">
        <v>55015020100</v>
      </c>
      <c r="D10203" s="18">
        <v>61318</v>
      </c>
    </row>
    <row r="10204" spans="1:4" ht="18.5" hidden="1">
      <c r="A10204" s="18" t="s">
        <v>119</v>
      </c>
      <c r="B10204" s="18">
        <v>53955</v>
      </c>
      <c r="C10204" s="18">
        <v>55021970700</v>
      </c>
      <c r="D10204" s="18">
        <v>65330</v>
      </c>
    </row>
    <row r="10205" spans="1:4" ht="18.5" hidden="1">
      <c r="A10205" s="18" t="s">
        <v>119</v>
      </c>
      <c r="B10205" s="18">
        <v>53913</v>
      </c>
      <c r="C10205" s="18">
        <v>55111000100</v>
      </c>
      <c r="D10205" s="18">
        <v>56126</v>
      </c>
    </row>
    <row r="10206" spans="1:4" ht="18.5" hidden="1">
      <c r="A10206" s="18" t="s">
        <v>119</v>
      </c>
      <c r="B10206" s="18">
        <v>54628</v>
      </c>
      <c r="C10206" s="18">
        <v>55023960200</v>
      </c>
      <c r="D10206" s="18">
        <v>48260</v>
      </c>
    </row>
    <row r="10207" spans="1:4" ht="18.5" hidden="1">
      <c r="A10207" s="18" t="s">
        <v>119</v>
      </c>
      <c r="B10207" s="18">
        <v>54645</v>
      </c>
      <c r="C10207" s="18">
        <v>55023960200</v>
      </c>
      <c r="D10207" s="18">
        <v>48260</v>
      </c>
    </row>
    <row r="10208" spans="1:4" ht="18.5" hidden="1">
      <c r="A10208" s="18" t="s">
        <v>119</v>
      </c>
      <c r="B10208" s="18">
        <v>53523</v>
      </c>
      <c r="C10208" s="18">
        <v>55025011900</v>
      </c>
      <c r="D10208" s="18">
        <v>75301</v>
      </c>
    </row>
    <row r="10209" spans="1:4" ht="18.5" hidden="1">
      <c r="A10209" s="18" t="s">
        <v>119</v>
      </c>
      <c r="B10209" s="18">
        <v>53717</v>
      </c>
      <c r="C10209" s="18">
        <v>55025000204</v>
      </c>
      <c r="D10209" s="18">
        <v>94800</v>
      </c>
    </row>
    <row r="10210" spans="1:4" ht="18.5" hidden="1">
      <c r="A10210" s="18" t="s">
        <v>119</v>
      </c>
      <c r="B10210" s="18">
        <v>53516</v>
      </c>
      <c r="C10210" s="18">
        <v>55065970100</v>
      </c>
      <c r="D10210" s="18">
        <v>55299</v>
      </c>
    </row>
    <row r="10211" spans="1:4" ht="18.5" hidden="1">
      <c r="A10211" s="18" t="s">
        <v>119</v>
      </c>
      <c r="B10211" s="18">
        <v>53091</v>
      </c>
      <c r="C10211" s="18">
        <v>55027960100</v>
      </c>
      <c r="D10211" s="18">
        <v>60606</v>
      </c>
    </row>
    <row r="10212" spans="1:4" ht="18.5" hidden="1">
      <c r="A10212" s="18" t="s">
        <v>119</v>
      </c>
      <c r="B10212" s="18">
        <v>54202</v>
      </c>
      <c r="C10212" s="18">
        <v>55029100400</v>
      </c>
      <c r="D10212" s="18">
        <v>70262</v>
      </c>
    </row>
    <row r="10213" spans="1:4" ht="18.5" hidden="1">
      <c r="A10213" s="18" t="s">
        <v>119</v>
      </c>
      <c r="B10213" s="18">
        <v>54212</v>
      </c>
      <c r="C10213" s="18">
        <v>55029100300</v>
      </c>
      <c r="D10213" s="18">
        <v>61749</v>
      </c>
    </row>
    <row r="10214" spans="1:4" ht="18.5" hidden="1">
      <c r="A10214" s="18" t="s">
        <v>119</v>
      </c>
      <c r="B10214" s="18">
        <v>54734</v>
      </c>
      <c r="C10214" s="18">
        <v>55033970200</v>
      </c>
      <c r="D10214" s="18">
        <v>54062</v>
      </c>
    </row>
    <row r="10215" spans="1:4" ht="18.5" hidden="1">
      <c r="A10215" s="18" t="s">
        <v>119</v>
      </c>
      <c r="B10215" s="18">
        <v>54725</v>
      </c>
      <c r="C10215" s="18">
        <v>55033970100</v>
      </c>
      <c r="D10215" s="18">
        <v>60295</v>
      </c>
    </row>
    <row r="10216" spans="1:4" ht="18.5" hidden="1">
      <c r="A10216" s="18" t="s">
        <v>119</v>
      </c>
      <c r="B10216" s="18">
        <v>54749</v>
      </c>
      <c r="C10216" s="18">
        <v>55033970200</v>
      </c>
      <c r="D10216" s="18">
        <v>54062</v>
      </c>
    </row>
    <row r="10217" spans="1:4" ht="18.5" hidden="1">
      <c r="A10217" s="18" t="s">
        <v>119</v>
      </c>
      <c r="B10217" s="18">
        <v>54765</v>
      </c>
      <c r="C10217" s="18">
        <v>55033970100</v>
      </c>
      <c r="D10217" s="18">
        <v>60295</v>
      </c>
    </row>
    <row r="10218" spans="1:4" ht="18.5" hidden="1">
      <c r="A10218" s="18" t="s">
        <v>119</v>
      </c>
      <c r="B10218" s="18">
        <v>53040</v>
      </c>
      <c r="C10218" s="18">
        <v>55131410100</v>
      </c>
      <c r="D10218" s="18">
        <v>72308</v>
      </c>
    </row>
    <row r="10219" spans="1:4" ht="18.5" hidden="1">
      <c r="A10219" s="18" t="s">
        <v>119</v>
      </c>
      <c r="B10219" s="18">
        <v>54932</v>
      </c>
      <c r="C10219" s="18">
        <v>55039041400</v>
      </c>
      <c r="D10219" s="18">
        <v>73398</v>
      </c>
    </row>
    <row r="10220" spans="1:4" ht="18.5" hidden="1">
      <c r="A10220" s="18" t="s">
        <v>119</v>
      </c>
      <c r="B10220" s="18">
        <v>53931</v>
      </c>
      <c r="C10220" s="18">
        <v>55039041700</v>
      </c>
      <c r="D10220" s="18">
        <v>66597</v>
      </c>
    </row>
    <row r="10221" spans="1:4" ht="18.5" hidden="1">
      <c r="A10221" s="18" t="s">
        <v>119</v>
      </c>
      <c r="B10221" s="18">
        <v>54104</v>
      </c>
      <c r="C10221" s="18">
        <v>55075960200</v>
      </c>
      <c r="D10221" s="18">
        <v>40219</v>
      </c>
    </row>
    <row r="10222" spans="1:4" ht="18.5" hidden="1">
      <c r="A10222" s="18" t="s">
        <v>119</v>
      </c>
      <c r="B10222" s="18">
        <v>53811</v>
      </c>
      <c r="C10222" s="18">
        <v>55043961200</v>
      </c>
      <c r="D10222" s="18">
        <v>57931</v>
      </c>
    </row>
    <row r="10223" spans="1:4" ht="18.5" hidden="1">
      <c r="A10223" s="18" t="s">
        <v>119</v>
      </c>
      <c r="B10223" s="18">
        <v>53554</v>
      </c>
      <c r="C10223" s="18">
        <v>55043960600</v>
      </c>
      <c r="D10223" s="18">
        <v>55252</v>
      </c>
    </row>
    <row r="10224" spans="1:4" ht="18.5" hidden="1">
      <c r="A10224" s="18" t="s">
        <v>119</v>
      </c>
      <c r="B10224" s="18">
        <v>53817</v>
      </c>
      <c r="C10224" s="18">
        <v>55043960400</v>
      </c>
      <c r="D10224" s="18">
        <v>49382</v>
      </c>
    </row>
    <row r="10225" spans="1:4" ht="18.5" hidden="1">
      <c r="A10225" s="18" t="s">
        <v>119</v>
      </c>
      <c r="B10225" s="18">
        <v>53522</v>
      </c>
      <c r="C10225" s="18">
        <v>55045960700</v>
      </c>
      <c r="D10225" s="18">
        <v>66497</v>
      </c>
    </row>
    <row r="10226" spans="1:4" ht="18.5" hidden="1">
      <c r="A10226" s="18" t="s">
        <v>119</v>
      </c>
      <c r="B10226" s="18">
        <v>53949</v>
      </c>
      <c r="C10226" s="18">
        <v>55077960300</v>
      </c>
      <c r="D10226" s="18">
        <v>52364</v>
      </c>
    </row>
    <row r="10227" spans="1:4" ht="18.5" hidden="1">
      <c r="A10227" s="18" t="s">
        <v>119</v>
      </c>
      <c r="B10227" s="18">
        <v>53507</v>
      </c>
      <c r="C10227" s="18">
        <v>55049950500</v>
      </c>
      <c r="D10227" s="18">
        <v>70035</v>
      </c>
    </row>
    <row r="10228" spans="1:4" ht="18.5" hidden="1">
      <c r="A10228" s="18" t="s">
        <v>119</v>
      </c>
      <c r="B10228" s="18">
        <v>54534</v>
      </c>
      <c r="C10228" s="18">
        <v>55051180200</v>
      </c>
      <c r="D10228" s="18">
        <v>46369</v>
      </c>
    </row>
    <row r="10229" spans="1:4" ht="18.5" hidden="1">
      <c r="A10229" s="18" t="s">
        <v>119</v>
      </c>
      <c r="B10229" s="18">
        <v>54642</v>
      </c>
      <c r="C10229" s="18">
        <v>55053960400</v>
      </c>
      <c r="D10229" s="18">
        <v>62185</v>
      </c>
    </row>
    <row r="10230" spans="1:4" ht="18.5" hidden="1">
      <c r="A10230" s="18" t="s">
        <v>119</v>
      </c>
      <c r="B10230" s="18">
        <v>54641</v>
      </c>
      <c r="C10230" s="18">
        <v>55053960100</v>
      </c>
      <c r="D10230" s="18">
        <v>50767</v>
      </c>
    </row>
    <row r="10231" spans="1:4" ht="18.5" hidden="1">
      <c r="A10231" s="18" t="s">
        <v>119</v>
      </c>
      <c r="B10231" s="18">
        <v>53948</v>
      </c>
      <c r="C10231" s="18">
        <v>55057100700</v>
      </c>
      <c r="D10231" s="18">
        <v>54797</v>
      </c>
    </row>
    <row r="10232" spans="1:4" ht="18.5" hidden="1">
      <c r="A10232" s="18" t="s">
        <v>119</v>
      </c>
      <c r="B10232" s="18">
        <v>53168</v>
      </c>
      <c r="C10232" s="18">
        <v>55059002903</v>
      </c>
      <c r="D10232" s="18">
        <v>73394</v>
      </c>
    </row>
    <row r="10233" spans="1:4" ht="18.5" hidden="1">
      <c r="A10233" s="18" t="s">
        <v>119</v>
      </c>
      <c r="B10233" s="18">
        <v>53105</v>
      </c>
      <c r="C10233" s="18">
        <v>55101002600</v>
      </c>
      <c r="D10233" s="18">
        <v>77756</v>
      </c>
    </row>
    <row r="10234" spans="1:4" ht="18.5" hidden="1">
      <c r="A10234" s="18" t="s">
        <v>119</v>
      </c>
      <c r="B10234" s="18">
        <v>54601</v>
      </c>
      <c r="C10234" s="18">
        <v>55063010600</v>
      </c>
      <c r="D10234" s="18">
        <v>91441</v>
      </c>
    </row>
    <row r="10235" spans="1:4" ht="18.5" hidden="1">
      <c r="A10235" s="18" t="s">
        <v>119</v>
      </c>
      <c r="B10235" s="18">
        <v>54614</v>
      </c>
      <c r="C10235" s="18">
        <v>55063010101</v>
      </c>
      <c r="D10235" s="18">
        <v>62944</v>
      </c>
    </row>
    <row r="10236" spans="1:4" ht="18.5" hidden="1">
      <c r="A10236" s="18" t="s">
        <v>119</v>
      </c>
      <c r="B10236" s="18">
        <v>54430</v>
      </c>
      <c r="C10236" s="18">
        <v>55067960400</v>
      </c>
      <c r="D10236" s="18">
        <v>64695</v>
      </c>
    </row>
    <row r="10237" spans="1:4" ht="18.5" hidden="1">
      <c r="A10237" s="18" t="s">
        <v>119</v>
      </c>
      <c r="B10237" s="18">
        <v>54487</v>
      </c>
      <c r="C10237" s="18">
        <v>55069960300</v>
      </c>
      <c r="D10237" s="18">
        <v>58415</v>
      </c>
    </row>
    <row r="10238" spans="1:4" ht="18.5" hidden="1">
      <c r="A10238" s="18" t="s">
        <v>119</v>
      </c>
      <c r="B10238" s="18">
        <v>54232</v>
      </c>
      <c r="C10238" s="18">
        <v>55071010400</v>
      </c>
      <c r="D10238" s="18">
        <v>62500</v>
      </c>
    </row>
    <row r="10239" spans="1:4" ht="18.5" hidden="1">
      <c r="A10239" s="18" t="s">
        <v>119</v>
      </c>
      <c r="B10239" s="18">
        <v>54214</v>
      </c>
      <c r="C10239" s="18">
        <v>55071010200</v>
      </c>
      <c r="D10239" s="18">
        <v>66609</v>
      </c>
    </row>
    <row r="10240" spans="1:4" ht="18.5" hidden="1">
      <c r="A10240" s="18" t="s">
        <v>119</v>
      </c>
      <c r="B10240" s="18">
        <v>54403</v>
      </c>
      <c r="C10240" s="18">
        <v>55073001102</v>
      </c>
      <c r="D10240" s="18">
        <v>81830</v>
      </c>
    </row>
    <row r="10241" spans="1:4" ht="18.5" hidden="1">
      <c r="A10241" s="18" t="s">
        <v>119</v>
      </c>
      <c r="B10241" s="18">
        <v>54427</v>
      </c>
      <c r="C10241" s="18">
        <v>55073001700</v>
      </c>
      <c r="D10241" s="18">
        <v>62870</v>
      </c>
    </row>
    <row r="10242" spans="1:4" ht="18.5" hidden="1">
      <c r="A10242" s="18" t="s">
        <v>119</v>
      </c>
      <c r="B10242" s="18">
        <v>54448</v>
      </c>
      <c r="C10242" s="18">
        <v>55073001900</v>
      </c>
      <c r="D10242" s="18">
        <v>68933</v>
      </c>
    </row>
    <row r="10243" spans="1:4" ht="18.5" hidden="1">
      <c r="A10243" s="18" t="s">
        <v>119</v>
      </c>
      <c r="B10243" s="18">
        <v>54143</v>
      </c>
      <c r="C10243" s="18">
        <v>55075961200</v>
      </c>
      <c r="D10243" s="18">
        <v>87322</v>
      </c>
    </row>
    <row r="10244" spans="1:4" ht="18.5" hidden="1">
      <c r="A10244" s="18" t="s">
        <v>119</v>
      </c>
      <c r="B10244" s="18">
        <v>54135</v>
      </c>
      <c r="C10244" s="18">
        <v>55078940102</v>
      </c>
      <c r="D10244" s="18">
        <v>45901</v>
      </c>
    </row>
    <row r="10245" spans="1:4" ht="18.5" hidden="1">
      <c r="A10245" s="18" t="s">
        <v>119</v>
      </c>
      <c r="B10245" s="18">
        <v>53221</v>
      </c>
      <c r="C10245" s="18">
        <v>55079021500</v>
      </c>
      <c r="D10245" s="18">
        <v>71614</v>
      </c>
    </row>
    <row r="10246" spans="1:4" ht="18.5" hidden="1">
      <c r="A10246" s="18" t="s">
        <v>119</v>
      </c>
      <c r="B10246" s="18">
        <v>53172</v>
      </c>
      <c r="C10246" s="18">
        <v>55079170600</v>
      </c>
      <c r="D10246" s="18">
        <v>54639</v>
      </c>
    </row>
    <row r="10247" spans="1:4" ht="18.5" hidden="1">
      <c r="A10247" s="18" t="s">
        <v>119</v>
      </c>
      <c r="B10247" s="18">
        <v>53213</v>
      </c>
      <c r="C10247" s="18">
        <v>55079091200</v>
      </c>
      <c r="D10247" s="18">
        <v>63102</v>
      </c>
    </row>
    <row r="10248" spans="1:4" ht="18.5" hidden="1">
      <c r="A10248" s="18" t="s">
        <v>119</v>
      </c>
      <c r="B10248" s="18">
        <v>54529</v>
      </c>
      <c r="C10248" s="18">
        <v>55085971001</v>
      </c>
      <c r="D10248" s="18">
        <v>60505</v>
      </c>
    </row>
    <row r="10249" spans="1:4" ht="18.5" hidden="1">
      <c r="A10249" s="18" t="s">
        <v>119</v>
      </c>
      <c r="B10249" s="18">
        <v>54961</v>
      </c>
      <c r="C10249" s="18">
        <v>55135100900</v>
      </c>
      <c r="D10249" s="18">
        <v>51223</v>
      </c>
    </row>
    <row r="10250" spans="1:4" ht="18.5" hidden="1">
      <c r="A10250" s="18" t="s">
        <v>119</v>
      </c>
      <c r="B10250" s="18">
        <v>54113</v>
      </c>
      <c r="C10250" s="18">
        <v>55087012000</v>
      </c>
      <c r="D10250" s="18">
        <v>81335</v>
      </c>
    </row>
    <row r="10251" spans="1:4" ht="18.5" hidden="1">
      <c r="A10251" s="18" t="s">
        <v>119</v>
      </c>
      <c r="B10251" s="18">
        <v>54136</v>
      </c>
      <c r="C10251" s="18">
        <v>55087011700</v>
      </c>
      <c r="D10251" s="18">
        <v>47505</v>
      </c>
    </row>
    <row r="10252" spans="1:4" ht="18.5" hidden="1">
      <c r="A10252" s="18" t="s">
        <v>119</v>
      </c>
      <c r="B10252" s="18">
        <v>54956</v>
      </c>
      <c r="C10252" s="18">
        <v>55139002300</v>
      </c>
      <c r="D10252" s="18">
        <v>86201</v>
      </c>
    </row>
    <row r="10253" spans="1:4" ht="18.5" hidden="1">
      <c r="A10253" s="18" t="s">
        <v>119</v>
      </c>
      <c r="B10253" s="18">
        <v>53074</v>
      </c>
      <c r="C10253" s="18">
        <v>55089630201</v>
      </c>
      <c r="D10253" s="18">
        <v>80869</v>
      </c>
    </row>
    <row r="10254" spans="1:4" ht="18.5" hidden="1">
      <c r="A10254" s="18" t="s">
        <v>119</v>
      </c>
      <c r="B10254" s="18">
        <v>54010</v>
      </c>
      <c r="C10254" s="18">
        <v>55093960700</v>
      </c>
      <c r="D10254" s="18">
        <v>63021</v>
      </c>
    </row>
    <row r="10255" spans="1:4" ht="18.5" hidden="1">
      <c r="A10255" s="18" t="s">
        <v>119</v>
      </c>
      <c r="B10255" s="18">
        <v>54810</v>
      </c>
      <c r="C10255" s="18">
        <v>55095960500</v>
      </c>
      <c r="D10255" s="18">
        <v>58162</v>
      </c>
    </row>
    <row r="10256" spans="1:4" ht="18.5" hidden="1">
      <c r="A10256" s="18" t="s">
        <v>119</v>
      </c>
      <c r="B10256" s="18">
        <v>54006</v>
      </c>
      <c r="C10256" s="18">
        <v>55095960200</v>
      </c>
      <c r="D10256" s="18">
        <v>56632</v>
      </c>
    </row>
    <row r="10257" spans="1:4" ht="18.5" hidden="1">
      <c r="A10257" s="18" t="s">
        <v>119</v>
      </c>
      <c r="B10257" s="18">
        <v>54026</v>
      </c>
      <c r="C10257" s="18">
        <v>55095960900</v>
      </c>
      <c r="D10257" s="18">
        <v>74033</v>
      </c>
    </row>
    <row r="10258" spans="1:4" ht="18.5" hidden="1">
      <c r="A10258" s="18" t="s">
        <v>119</v>
      </c>
      <c r="B10258" s="18">
        <v>54467</v>
      </c>
      <c r="C10258" s="18">
        <v>55097961200</v>
      </c>
      <c r="D10258" s="18">
        <v>57237</v>
      </c>
    </row>
    <row r="10259" spans="1:4" ht="18.5" hidden="1">
      <c r="A10259" s="18" t="s">
        <v>119</v>
      </c>
      <c r="B10259" s="18">
        <v>54475</v>
      </c>
      <c r="C10259" s="18">
        <v>55141011100</v>
      </c>
      <c r="D10259" s="18">
        <v>55832</v>
      </c>
    </row>
    <row r="10260" spans="1:4" ht="18.5" hidden="1">
      <c r="A10260" s="18" t="s">
        <v>119</v>
      </c>
      <c r="B10260" s="18">
        <v>54945</v>
      </c>
      <c r="C10260" s="18">
        <v>55135100300</v>
      </c>
      <c r="D10260" s="18">
        <v>55113</v>
      </c>
    </row>
    <row r="10261" spans="1:4" ht="18.5" hidden="1">
      <c r="A10261" s="18" t="s">
        <v>119</v>
      </c>
      <c r="B10261" s="18">
        <v>54984</v>
      </c>
      <c r="C10261" s="18">
        <v>55137960200</v>
      </c>
      <c r="D10261" s="18">
        <v>54309</v>
      </c>
    </row>
    <row r="10262" spans="1:4" ht="18.5" hidden="1">
      <c r="A10262" s="18" t="s">
        <v>119</v>
      </c>
      <c r="B10262" s="18">
        <v>53405</v>
      </c>
      <c r="C10262" s="18">
        <v>55101001100</v>
      </c>
      <c r="D10262" s="18">
        <v>67756</v>
      </c>
    </row>
    <row r="10263" spans="1:4" ht="18.5" hidden="1">
      <c r="A10263" s="18" t="s">
        <v>119</v>
      </c>
      <c r="B10263" s="18">
        <v>53185</v>
      </c>
      <c r="C10263" s="18">
        <v>55101002800</v>
      </c>
      <c r="D10263" s="18">
        <v>88689</v>
      </c>
    </row>
    <row r="10264" spans="1:4" ht="18.5" hidden="1">
      <c r="A10264" s="18" t="s">
        <v>119</v>
      </c>
      <c r="B10264" s="18">
        <v>53501</v>
      </c>
      <c r="C10264" s="18">
        <v>55105001201</v>
      </c>
      <c r="D10264" s="18">
        <v>74429</v>
      </c>
    </row>
    <row r="10265" spans="1:4" ht="18.5" hidden="1">
      <c r="A10265" s="18" t="s">
        <v>119</v>
      </c>
      <c r="B10265" s="18">
        <v>54848</v>
      </c>
      <c r="C10265" s="18">
        <v>55107960100</v>
      </c>
      <c r="D10265" s="18">
        <v>49194</v>
      </c>
    </row>
    <row r="10266" spans="1:4" ht="18.5" hidden="1">
      <c r="A10266" s="18" t="s">
        <v>119</v>
      </c>
      <c r="B10266" s="18">
        <v>54526</v>
      </c>
      <c r="C10266" s="18">
        <v>55107960100</v>
      </c>
      <c r="D10266" s="18">
        <v>49194</v>
      </c>
    </row>
    <row r="10267" spans="1:4" ht="18.5" hidden="1">
      <c r="A10267" s="18" t="s">
        <v>119</v>
      </c>
      <c r="B10267" s="18">
        <v>54731</v>
      </c>
      <c r="C10267" s="18">
        <v>55107960400</v>
      </c>
      <c r="D10267" s="18">
        <v>47184</v>
      </c>
    </row>
    <row r="10268" spans="1:4" ht="18.5" hidden="1">
      <c r="A10268" s="18" t="s">
        <v>119</v>
      </c>
      <c r="B10268" s="18">
        <v>54082</v>
      </c>
      <c r="C10268" s="18">
        <v>55109120400</v>
      </c>
      <c r="D10268" s="18">
        <v>86384</v>
      </c>
    </row>
    <row r="10269" spans="1:4" ht="18.5" hidden="1">
      <c r="A10269" s="18" t="s">
        <v>119</v>
      </c>
      <c r="B10269" s="18">
        <v>54028</v>
      </c>
      <c r="C10269" s="18">
        <v>55109120800</v>
      </c>
      <c r="D10269" s="18">
        <v>65703</v>
      </c>
    </row>
    <row r="10270" spans="1:4" ht="18.5" hidden="1">
      <c r="A10270" s="18" t="s">
        <v>119</v>
      </c>
      <c r="B10270" s="18">
        <v>53959</v>
      </c>
      <c r="C10270" s="18">
        <v>55111001001</v>
      </c>
      <c r="D10270" s="18">
        <v>61326</v>
      </c>
    </row>
    <row r="10271" spans="1:4" ht="18.5" hidden="1">
      <c r="A10271" s="18" t="s">
        <v>119</v>
      </c>
      <c r="B10271" s="18">
        <v>54166</v>
      </c>
      <c r="C10271" s="18">
        <v>55115100300</v>
      </c>
      <c r="D10271" s="18">
        <v>75202</v>
      </c>
    </row>
    <row r="10272" spans="1:4" ht="18.5" hidden="1">
      <c r="A10272" s="18" t="s">
        <v>119</v>
      </c>
      <c r="B10272" s="18">
        <v>53001</v>
      </c>
      <c r="C10272" s="18">
        <v>55117011100</v>
      </c>
      <c r="D10272" s="18">
        <v>73946</v>
      </c>
    </row>
    <row r="10273" spans="1:4" ht="18.5" hidden="1">
      <c r="A10273" s="18" t="s">
        <v>119</v>
      </c>
      <c r="B10273" s="18">
        <v>54625</v>
      </c>
      <c r="C10273" s="18">
        <v>55121100700</v>
      </c>
      <c r="D10273" s="18">
        <v>66584</v>
      </c>
    </row>
    <row r="10274" spans="1:4" ht="18.5" hidden="1">
      <c r="A10274" s="18" t="s">
        <v>119</v>
      </c>
      <c r="B10274" s="18">
        <v>54554</v>
      </c>
      <c r="C10274" s="18">
        <v>55125950200</v>
      </c>
      <c r="D10274" s="18">
        <v>53871</v>
      </c>
    </row>
    <row r="10275" spans="1:4" ht="18.5" hidden="1">
      <c r="A10275" s="18" t="s">
        <v>119</v>
      </c>
      <c r="B10275" s="18">
        <v>54557</v>
      </c>
      <c r="C10275" s="18">
        <v>55125950600</v>
      </c>
      <c r="D10275" s="18">
        <v>61389</v>
      </c>
    </row>
    <row r="10276" spans="1:4" ht="18.5" hidden="1">
      <c r="A10276" s="18" t="s">
        <v>119</v>
      </c>
      <c r="B10276" s="18">
        <v>53191</v>
      </c>
      <c r="C10276" s="18">
        <v>55127001603</v>
      </c>
      <c r="D10276" s="18">
        <v>90298</v>
      </c>
    </row>
    <row r="10277" spans="1:4" ht="18.5" hidden="1">
      <c r="A10277" s="18" t="s">
        <v>119</v>
      </c>
      <c r="B10277" s="18">
        <v>54888</v>
      </c>
      <c r="C10277" s="18">
        <v>55129950200</v>
      </c>
      <c r="D10277" s="18">
        <v>48908</v>
      </c>
    </row>
    <row r="10278" spans="1:4" ht="18.5" hidden="1">
      <c r="A10278" s="18" t="s">
        <v>119</v>
      </c>
      <c r="B10278" s="18">
        <v>53017</v>
      </c>
      <c r="C10278" s="18">
        <v>55131460101</v>
      </c>
      <c r="D10278" s="18">
        <v>107498</v>
      </c>
    </row>
    <row r="10279" spans="1:4" ht="18.5" hidden="1">
      <c r="A10279" s="18" t="s">
        <v>119</v>
      </c>
      <c r="B10279" s="18">
        <v>53051</v>
      </c>
      <c r="C10279" s="18">
        <v>55133200201</v>
      </c>
      <c r="D10279" s="18">
        <v>73911</v>
      </c>
    </row>
    <row r="10280" spans="1:4" ht="18.5" hidden="1">
      <c r="A10280" s="18" t="s">
        <v>119</v>
      </c>
      <c r="B10280" s="18">
        <v>53153</v>
      </c>
      <c r="C10280" s="18">
        <v>55133203803</v>
      </c>
      <c r="D10280" s="18">
        <v>103478</v>
      </c>
    </row>
    <row r="10281" spans="1:4" ht="18.5" hidden="1">
      <c r="A10281" s="18" t="s">
        <v>119</v>
      </c>
      <c r="B10281" s="18">
        <v>53005</v>
      </c>
      <c r="C10281" s="18">
        <v>55133200902</v>
      </c>
      <c r="D10281" s="18">
        <v>146180</v>
      </c>
    </row>
    <row r="10282" spans="1:4" ht="18.5" hidden="1">
      <c r="A10282" s="18" t="s">
        <v>119</v>
      </c>
      <c r="B10282" s="18">
        <v>53183</v>
      </c>
      <c r="C10282" s="18">
        <v>55133203804</v>
      </c>
      <c r="D10282" s="18">
        <v>113341</v>
      </c>
    </row>
    <row r="10283" spans="1:4" ht="18.5" hidden="1">
      <c r="A10283" s="18" t="s">
        <v>119</v>
      </c>
      <c r="B10283" s="18">
        <v>53046</v>
      </c>
      <c r="C10283" s="18">
        <v>55133200300</v>
      </c>
      <c r="D10283" s="18">
        <v>87898</v>
      </c>
    </row>
    <row r="10284" spans="1:4" ht="18.5" hidden="1">
      <c r="A10284" s="18" t="s">
        <v>119</v>
      </c>
      <c r="B10284" s="18">
        <v>53702</v>
      </c>
      <c r="C10284" s="18">
        <v>55133203306</v>
      </c>
      <c r="D10284" s="18">
        <v>75893</v>
      </c>
    </row>
    <row r="10285" spans="1:4" ht="18.5" hidden="1">
      <c r="A10285" s="18" t="s">
        <v>119</v>
      </c>
      <c r="B10285" s="18">
        <v>54921</v>
      </c>
      <c r="C10285" s="18">
        <v>55097961200</v>
      </c>
      <c r="D10285" s="18">
        <v>57237</v>
      </c>
    </row>
    <row r="10286" spans="1:4" ht="18.5" hidden="1">
      <c r="A10286" s="18" t="s">
        <v>119</v>
      </c>
      <c r="B10286" s="18">
        <v>54494</v>
      </c>
      <c r="C10286" s="18">
        <v>55141011500</v>
      </c>
      <c r="D10286" s="18">
        <v>82683</v>
      </c>
    </row>
    <row r="10287" spans="1:4" ht="18.5" hidden="1">
      <c r="A10287" s="18" t="s">
        <v>119</v>
      </c>
      <c r="B10287" s="18">
        <v>54855</v>
      </c>
      <c r="C10287" s="18">
        <v>55003950500</v>
      </c>
      <c r="D10287" s="18">
        <v>49459</v>
      </c>
    </row>
    <row r="10288" spans="1:4" ht="18.5" hidden="1">
      <c r="A10288" s="18" t="s">
        <v>119</v>
      </c>
      <c r="B10288" s="18">
        <v>54861</v>
      </c>
      <c r="C10288" s="18">
        <v>55003940000</v>
      </c>
      <c r="D10288" s="18">
        <v>38736</v>
      </c>
    </row>
    <row r="10289" spans="1:4" ht="18.5" hidden="1">
      <c r="A10289" s="18" t="s">
        <v>119</v>
      </c>
      <c r="B10289" s="18">
        <v>54763</v>
      </c>
      <c r="C10289" s="18">
        <v>55033970100</v>
      </c>
      <c r="D10289" s="18">
        <v>60295</v>
      </c>
    </row>
    <row r="10290" spans="1:4" ht="18.5" hidden="1">
      <c r="A10290" s="18" t="s">
        <v>119</v>
      </c>
      <c r="B10290" s="18">
        <v>54813</v>
      </c>
      <c r="C10290" s="18">
        <v>55013970600</v>
      </c>
      <c r="D10290" s="18">
        <v>47569</v>
      </c>
    </row>
    <row r="10291" spans="1:4" ht="18.5" hidden="1">
      <c r="A10291" s="18" t="s">
        <v>119</v>
      </c>
      <c r="B10291" s="18">
        <v>54844</v>
      </c>
      <c r="C10291" s="18">
        <v>55007960200</v>
      </c>
      <c r="D10291" s="18">
        <v>49688</v>
      </c>
    </row>
    <row r="10292" spans="1:4" ht="18.5" hidden="1">
      <c r="A10292" s="18" t="s">
        <v>119</v>
      </c>
      <c r="B10292" s="18">
        <v>54891</v>
      </c>
      <c r="C10292" s="18">
        <v>55007960300</v>
      </c>
      <c r="D10292" s="18">
        <v>64966</v>
      </c>
    </row>
    <row r="10293" spans="1:4" ht="18.5" hidden="1">
      <c r="A10293" s="18" t="s">
        <v>119</v>
      </c>
      <c r="B10293" s="18">
        <v>54847</v>
      </c>
      <c r="C10293" s="18">
        <v>55007960400</v>
      </c>
      <c r="D10293" s="18">
        <v>54185</v>
      </c>
    </row>
    <row r="10294" spans="1:4" ht="18.5" hidden="1">
      <c r="A10294" s="18" t="s">
        <v>119</v>
      </c>
      <c r="B10294" s="18">
        <v>54126</v>
      </c>
      <c r="C10294" s="18">
        <v>55009021500</v>
      </c>
      <c r="D10294" s="18">
        <v>70553</v>
      </c>
    </row>
    <row r="10295" spans="1:4" ht="18.5" hidden="1">
      <c r="A10295" s="18" t="s">
        <v>119</v>
      </c>
      <c r="B10295" s="18">
        <v>54313</v>
      </c>
      <c r="C10295" s="18">
        <v>55009020504</v>
      </c>
      <c r="D10295" s="18">
        <v>87540</v>
      </c>
    </row>
    <row r="10296" spans="1:4" ht="18.5" hidden="1">
      <c r="A10296" s="18" t="s">
        <v>119</v>
      </c>
      <c r="B10296" s="18">
        <v>54745</v>
      </c>
      <c r="C10296" s="18">
        <v>55017011100</v>
      </c>
      <c r="D10296" s="18">
        <v>54993</v>
      </c>
    </row>
    <row r="10297" spans="1:4" ht="18.5" hidden="1">
      <c r="A10297" s="18" t="s">
        <v>119</v>
      </c>
      <c r="B10297" s="18">
        <v>54727</v>
      </c>
      <c r="C10297" s="18">
        <v>55017010800</v>
      </c>
      <c r="D10297" s="18">
        <v>58854</v>
      </c>
    </row>
    <row r="10298" spans="1:4" ht="18.5" hidden="1">
      <c r="A10298" s="18" t="s">
        <v>119</v>
      </c>
      <c r="B10298" s="18">
        <v>54748</v>
      </c>
      <c r="C10298" s="18">
        <v>55017011000</v>
      </c>
      <c r="D10298" s="18">
        <v>64855</v>
      </c>
    </row>
    <row r="10299" spans="1:4" ht="18.5" hidden="1">
      <c r="A10299" s="18" t="s">
        <v>119</v>
      </c>
      <c r="B10299" s="18">
        <v>54498</v>
      </c>
      <c r="C10299" s="18">
        <v>55119960300</v>
      </c>
      <c r="D10299" s="18">
        <v>52330</v>
      </c>
    </row>
    <row r="10300" spans="1:4" ht="18.5" hidden="1">
      <c r="A10300" s="18" t="s">
        <v>119</v>
      </c>
      <c r="B10300" s="18">
        <v>54493</v>
      </c>
      <c r="C10300" s="18">
        <v>55019950800</v>
      </c>
      <c r="D10300" s="18">
        <v>51566</v>
      </c>
    </row>
    <row r="10301" spans="1:4" ht="18.5" hidden="1">
      <c r="A10301" s="18" t="s">
        <v>119</v>
      </c>
      <c r="B10301" s="18">
        <v>53911</v>
      </c>
      <c r="C10301" s="18">
        <v>55021970900</v>
      </c>
      <c r="D10301" s="18">
        <v>83513</v>
      </c>
    </row>
    <row r="10302" spans="1:4" ht="18.5" hidden="1">
      <c r="A10302" s="18" t="s">
        <v>119</v>
      </c>
      <c r="B10302" s="18">
        <v>53821</v>
      </c>
      <c r="C10302" s="18">
        <v>55023960400</v>
      </c>
      <c r="D10302" s="18">
        <v>49710</v>
      </c>
    </row>
    <row r="10303" spans="1:4" ht="18.5" hidden="1">
      <c r="A10303" s="18" t="s">
        <v>119</v>
      </c>
      <c r="B10303" s="18">
        <v>53590</v>
      </c>
      <c r="C10303" s="18">
        <v>55025011600</v>
      </c>
      <c r="D10303" s="18">
        <v>81749</v>
      </c>
    </row>
    <row r="10304" spans="1:4" ht="18.5" hidden="1">
      <c r="A10304" s="18" t="s">
        <v>119</v>
      </c>
      <c r="B10304" s="18">
        <v>53559</v>
      </c>
      <c r="C10304" s="18">
        <v>55025011800</v>
      </c>
      <c r="D10304" s="18">
        <v>67032</v>
      </c>
    </row>
    <row r="10305" spans="1:4" ht="18.5" hidden="1">
      <c r="A10305" s="18" t="s">
        <v>119</v>
      </c>
      <c r="B10305" s="18">
        <v>53527</v>
      </c>
      <c r="C10305" s="18">
        <v>55025012002</v>
      </c>
      <c r="D10305" s="18">
        <v>99053</v>
      </c>
    </row>
    <row r="10306" spans="1:4" ht="18.5" hidden="1">
      <c r="A10306" s="18" t="s">
        <v>119</v>
      </c>
      <c r="B10306" s="18">
        <v>53558</v>
      </c>
      <c r="C10306" s="18">
        <v>55025010502</v>
      </c>
      <c r="D10306" s="18">
        <v>89311</v>
      </c>
    </row>
    <row r="10307" spans="1:4" ht="18.5" hidden="1">
      <c r="A10307" s="18" t="s">
        <v>119</v>
      </c>
      <c r="B10307" s="18">
        <v>53714</v>
      </c>
      <c r="C10307" s="18">
        <v>55025003002</v>
      </c>
      <c r="D10307" s="18">
        <v>50035</v>
      </c>
    </row>
    <row r="10308" spans="1:4" ht="18.5" hidden="1">
      <c r="A10308" s="18" t="s">
        <v>119</v>
      </c>
      <c r="B10308" s="18">
        <v>53597</v>
      </c>
      <c r="C10308" s="18">
        <v>55025011302</v>
      </c>
      <c r="D10308" s="18">
        <v>80872</v>
      </c>
    </row>
    <row r="10309" spans="1:4" ht="18.5" hidden="1">
      <c r="A10309" s="18" t="s">
        <v>119</v>
      </c>
      <c r="B10309" s="18">
        <v>53594</v>
      </c>
      <c r="C10309" s="18">
        <v>55055100400</v>
      </c>
      <c r="D10309" s="18">
        <v>62424</v>
      </c>
    </row>
    <row r="10310" spans="1:4" ht="18.5" hidden="1">
      <c r="A10310" s="18" t="s">
        <v>119</v>
      </c>
      <c r="B10310" s="18">
        <v>53016</v>
      </c>
      <c r="C10310" s="18">
        <v>55027961700</v>
      </c>
      <c r="D10310" s="18">
        <v>73142</v>
      </c>
    </row>
    <row r="10311" spans="1:4" ht="18.5" hidden="1">
      <c r="A10311" s="18" t="s">
        <v>119</v>
      </c>
      <c r="B10311" s="18">
        <v>53946</v>
      </c>
      <c r="C10311" s="18">
        <v>55047100600</v>
      </c>
      <c r="D10311" s="18">
        <v>64105</v>
      </c>
    </row>
    <row r="10312" spans="1:4" ht="18.5" hidden="1">
      <c r="A10312" s="18" t="s">
        <v>119</v>
      </c>
      <c r="B10312" s="18">
        <v>54246</v>
      </c>
      <c r="C10312" s="18">
        <v>55029100100</v>
      </c>
      <c r="D10312" s="18">
        <v>67480</v>
      </c>
    </row>
    <row r="10313" spans="1:4" ht="18.5" hidden="1">
      <c r="A10313" s="18" t="s">
        <v>119</v>
      </c>
      <c r="B10313" s="18">
        <v>54859</v>
      </c>
      <c r="C10313" s="18">
        <v>55129950100</v>
      </c>
      <c r="D10313" s="18">
        <v>45797</v>
      </c>
    </row>
    <row r="10314" spans="1:4" ht="18.5" hidden="1">
      <c r="A10314" s="18" t="s">
        <v>119</v>
      </c>
      <c r="B10314" s="18">
        <v>54751</v>
      </c>
      <c r="C10314" s="18">
        <v>55033970700</v>
      </c>
      <c r="D10314" s="18">
        <v>50364</v>
      </c>
    </row>
    <row r="10315" spans="1:4" ht="18.5" hidden="1">
      <c r="A10315" s="18" t="s">
        <v>119</v>
      </c>
      <c r="B10315" s="18">
        <v>54740</v>
      </c>
      <c r="C10315" s="18">
        <v>55093960100</v>
      </c>
      <c r="D10315" s="18">
        <v>56344</v>
      </c>
    </row>
    <row r="10316" spans="1:4" ht="18.5" hidden="1">
      <c r="A10316" s="18" t="s">
        <v>119</v>
      </c>
      <c r="B10316" s="18">
        <v>54721</v>
      </c>
      <c r="C10316" s="18">
        <v>55091950200</v>
      </c>
      <c r="D10316" s="18">
        <v>58052</v>
      </c>
    </row>
    <row r="10317" spans="1:4" ht="18.5" hidden="1">
      <c r="A10317" s="18" t="s">
        <v>119</v>
      </c>
      <c r="B10317" s="18">
        <v>54937</v>
      </c>
      <c r="C10317" s="18">
        <v>55039041000</v>
      </c>
      <c r="D10317" s="18">
        <v>48835</v>
      </c>
    </row>
    <row r="10318" spans="1:4" ht="18.5" hidden="1">
      <c r="A10318" s="18" t="s">
        <v>119</v>
      </c>
      <c r="B10318" s="18">
        <v>54979</v>
      </c>
      <c r="C10318" s="18">
        <v>55039041400</v>
      </c>
      <c r="D10318" s="18">
        <v>73398</v>
      </c>
    </row>
    <row r="10319" spans="1:4" ht="18.5" hidden="1">
      <c r="A10319" s="18" t="s">
        <v>119</v>
      </c>
      <c r="B10319" s="18">
        <v>54566</v>
      </c>
      <c r="C10319" s="18">
        <v>55041950200</v>
      </c>
      <c r="D10319" s="18">
        <v>44078</v>
      </c>
    </row>
    <row r="10320" spans="1:4" ht="18.5" hidden="1">
      <c r="A10320" s="18" t="s">
        <v>119</v>
      </c>
      <c r="B10320" s="18">
        <v>54520</v>
      </c>
      <c r="C10320" s="18">
        <v>55041950400</v>
      </c>
      <c r="D10320" s="18">
        <v>51535</v>
      </c>
    </row>
    <row r="10321" spans="1:4" ht="18.5" hidden="1">
      <c r="A10321" s="18" t="s">
        <v>119</v>
      </c>
      <c r="B10321" s="18">
        <v>54465</v>
      </c>
      <c r="C10321" s="18">
        <v>55041950400</v>
      </c>
      <c r="D10321" s="18">
        <v>51535</v>
      </c>
    </row>
    <row r="10322" spans="1:4" ht="18.5" hidden="1">
      <c r="A10322" s="18" t="s">
        <v>119</v>
      </c>
      <c r="B10322" s="18">
        <v>53818</v>
      </c>
      <c r="C10322" s="18">
        <v>55043961000</v>
      </c>
      <c r="D10322" s="18">
        <v>53273</v>
      </c>
    </row>
    <row r="10323" spans="1:4" ht="18.5" hidden="1">
      <c r="A10323" s="18" t="s">
        <v>119</v>
      </c>
      <c r="B10323" s="18">
        <v>53802</v>
      </c>
      <c r="C10323" s="18">
        <v>55043960500</v>
      </c>
      <c r="D10323" s="18">
        <v>56204</v>
      </c>
    </row>
    <row r="10324" spans="1:4" ht="18.5" hidden="1">
      <c r="A10324" s="18" t="s">
        <v>119</v>
      </c>
      <c r="B10324" s="18">
        <v>53566</v>
      </c>
      <c r="C10324" s="18">
        <v>55045960400</v>
      </c>
      <c r="D10324" s="18">
        <v>51675</v>
      </c>
    </row>
    <row r="10325" spans="1:4" ht="18.5" hidden="1">
      <c r="A10325" s="18" t="s">
        <v>119</v>
      </c>
      <c r="B10325" s="18">
        <v>54941</v>
      </c>
      <c r="C10325" s="18">
        <v>55047100400</v>
      </c>
      <c r="D10325" s="18">
        <v>67884</v>
      </c>
    </row>
    <row r="10326" spans="1:4" ht="18.5" hidden="1">
      <c r="A10326" s="18" t="s">
        <v>119</v>
      </c>
      <c r="B10326" s="18">
        <v>53588</v>
      </c>
      <c r="C10326" s="18">
        <v>55111000800</v>
      </c>
      <c r="D10326" s="18">
        <v>60959</v>
      </c>
    </row>
    <row r="10327" spans="1:4" ht="18.5" hidden="1">
      <c r="A10327" s="18" t="s">
        <v>119</v>
      </c>
      <c r="B10327" s="18">
        <v>53580</v>
      </c>
      <c r="C10327" s="18">
        <v>55049950300</v>
      </c>
      <c r="D10327" s="18">
        <v>56841</v>
      </c>
    </row>
    <row r="10328" spans="1:4" ht="18.5" hidden="1">
      <c r="A10328" s="18" t="s">
        <v>119</v>
      </c>
      <c r="B10328" s="18">
        <v>53582</v>
      </c>
      <c r="C10328" s="18">
        <v>55049950500</v>
      </c>
      <c r="D10328" s="18">
        <v>70035</v>
      </c>
    </row>
    <row r="10329" spans="1:4" ht="18.5" hidden="1">
      <c r="A10329" s="18" t="s">
        <v>119</v>
      </c>
      <c r="B10329" s="18">
        <v>54565</v>
      </c>
      <c r="C10329" s="18">
        <v>55051180200</v>
      </c>
      <c r="D10329" s="18">
        <v>46369</v>
      </c>
    </row>
    <row r="10330" spans="1:4" ht="18.5" hidden="1">
      <c r="A10330" s="18" t="s">
        <v>119</v>
      </c>
      <c r="B10330" s="18">
        <v>54525</v>
      </c>
      <c r="C10330" s="18">
        <v>55051180100</v>
      </c>
      <c r="D10330" s="18">
        <v>40421</v>
      </c>
    </row>
    <row r="10331" spans="1:4" ht="18.5" hidden="1">
      <c r="A10331" s="18" t="s">
        <v>119</v>
      </c>
      <c r="B10331" s="18">
        <v>54550</v>
      </c>
      <c r="C10331" s="18">
        <v>55051180200</v>
      </c>
      <c r="D10331" s="18">
        <v>46369</v>
      </c>
    </row>
    <row r="10332" spans="1:4" ht="18.5" hidden="1">
      <c r="A10332" s="18" t="s">
        <v>119</v>
      </c>
      <c r="B10332" s="18">
        <v>54659</v>
      </c>
      <c r="C10332" s="18">
        <v>55053960400</v>
      </c>
      <c r="D10332" s="18">
        <v>62185</v>
      </c>
    </row>
    <row r="10333" spans="1:4" ht="18.5" hidden="1">
      <c r="A10333" s="18" t="s">
        <v>119</v>
      </c>
      <c r="B10333" s="18">
        <v>54643</v>
      </c>
      <c r="C10333" s="18">
        <v>55053960100</v>
      </c>
      <c r="D10333" s="18">
        <v>50767</v>
      </c>
    </row>
    <row r="10334" spans="1:4" ht="18.5" hidden="1">
      <c r="A10334" s="18" t="s">
        <v>119</v>
      </c>
      <c r="B10334" s="18">
        <v>54644</v>
      </c>
      <c r="C10334" s="18">
        <v>55063010101</v>
      </c>
      <c r="D10334" s="18">
        <v>62944</v>
      </c>
    </row>
    <row r="10335" spans="1:4" ht="18.5" hidden="1">
      <c r="A10335" s="18" t="s">
        <v>119</v>
      </c>
      <c r="B10335" s="18">
        <v>53178</v>
      </c>
      <c r="C10335" s="18">
        <v>55055100800</v>
      </c>
      <c r="D10335" s="18">
        <v>73011</v>
      </c>
    </row>
    <row r="10336" spans="1:4" ht="18.5" hidden="1">
      <c r="A10336" s="18" t="s">
        <v>119</v>
      </c>
      <c r="B10336" s="18">
        <v>53156</v>
      </c>
      <c r="C10336" s="18">
        <v>55055101600</v>
      </c>
      <c r="D10336" s="18">
        <v>65461</v>
      </c>
    </row>
    <row r="10337" spans="1:4" ht="18.5" hidden="1">
      <c r="A10337" s="18" t="s">
        <v>119</v>
      </c>
      <c r="B10337" s="18">
        <v>53950</v>
      </c>
      <c r="C10337" s="18">
        <v>55057100400</v>
      </c>
      <c r="D10337" s="18">
        <v>49810</v>
      </c>
    </row>
    <row r="10338" spans="1:4" ht="18.5" hidden="1">
      <c r="A10338" s="18" t="s">
        <v>119</v>
      </c>
      <c r="B10338" s="18">
        <v>54653</v>
      </c>
      <c r="C10338" s="18">
        <v>55081950900</v>
      </c>
      <c r="D10338" s="18">
        <v>62025</v>
      </c>
    </row>
    <row r="10339" spans="1:4" ht="18.5" hidden="1">
      <c r="A10339" s="18" t="s">
        <v>119</v>
      </c>
      <c r="B10339" s="18">
        <v>53587</v>
      </c>
      <c r="C10339" s="18">
        <v>55065970500</v>
      </c>
      <c r="D10339" s="18">
        <v>57880</v>
      </c>
    </row>
    <row r="10340" spans="1:4" ht="18.5" hidden="1">
      <c r="A10340" s="18" t="s">
        <v>119</v>
      </c>
      <c r="B10340" s="18">
        <v>54435</v>
      </c>
      <c r="C10340" s="18">
        <v>55069960500</v>
      </c>
      <c r="D10340" s="18">
        <v>67689</v>
      </c>
    </row>
    <row r="10341" spans="1:4" ht="18.5" hidden="1">
      <c r="A10341" s="18" t="s">
        <v>119</v>
      </c>
      <c r="B10341" s="18">
        <v>54428</v>
      </c>
      <c r="C10341" s="18">
        <v>55067960100</v>
      </c>
      <c r="D10341" s="18">
        <v>49734</v>
      </c>
    </row>
    <row r="10342" spans="1:4" ht="18.5" hidden="1">
      <c r="A10342" s="18" t="s">
        <v>119</v>
      </c>
      <c r="B10342" s="18">
        <v>54491</v>
      </c>
      <c r="C10342" s="18">
        <v>55067960500</v>
      </c>
      <c r="D10342" s="18">
        <v>52489</v>
      </c>
    </row>
    <row r="10343" spans="1:4" ht="18.5" hidden="1">
      <c r="A10343" s="18" t="s">
        <v>119</v>
      </c>
      <c r="B10343" s="18">
        <v>54220</v>
      </c>
      <c r="C10343" s="18">
        <v>55071000300</v>
      </c>
      <c r="D10343" s="18">
        <v>88512</v>
      </c>
    </row>
    <row r="10344" spans="1:4" ht="18.5" hidden="1">
      <c r="A10344" s="18" t="s">
        <v>119</v>
      </c>
      <c r="B10344" s="18">
        <v>54473</v>
      </c>
      <c r="C10344" s="18">
        <v>55097960100</v>
      </c>
      <c r="D10344" s="18">
        <v>67131</v>
      </c>
    </row>
    <row r="10345" spans="1:4" ht="18.5" hidden="1">
      <c r="A10345" s="18" t="s">
        <v>119</v>
      </c>
      <c r="B10345" s="18">
        <v>54455</v>
      </c>
      <c r="C10345" s="18">
        <v>55073001800</v>
      </c>
      <c r="D10345" s="18">
        <v>76926</v>
      </c>
    </row>
    <row r="10346" spans="1:4" ht="18.5" hidden="1">
      <c r="A10346" s="18" t="s">
        <v>119</v>
      </c>
      <c r="B10346" s="18">
        <v>54417</v>
      </c>
      <c r="C10346" s="18">
        <v>55073001500</v>
      </c>
      <c r="D10346" s="18">
        <v>70538</v>
      </c>
    </row>
    <row r="10347" spans="1:4" ht="18.5" hidden="1">
      <c r="A10347" s="18" t="s">
        <v>119</v>
      </c>
      <c r="B10347" s="18">
        <v>54139</v>
      </c>
      <c r="C10347" s="18">
        <v>55083100800</v>
      </c>
      <c r="D10347" s="18">
        <v>57759</v>
      </c>
    </row>
    <row r="10348" spans="1:4" ht="18.5" hidden="1">
      <c r="A10348" s="18" t="s">
        <v>119</v>
      </c>
      <c r="B10348" s="18">
        <v>54124</v>
      </c>
      <c r="C10348" s="18">
        <v>55083100700</v>
      </c>
      <c r="D10348" s="18">
        <v>51211</v>
      </c>
    </row>
    <row r="10349" spans="1:4" ht="18.5" hidden="1">
      <c r="A10349" s="18" t="s">
        <v>119</v>
      </c>
      <c r="B10349" s="18">
        <v>53215</v>
      </c>
      <c r="C10349" s="18">
        <v>55079018800</v>
      </c>
      <c r="D10349" s="18">
        <v>38277</v>
      </c>
    </row>
    <row r="10350" spans="1:4" ht="18.5" hidden="1">
      <c r="A10350" s="18" t="s">
        <v>119</v>
      </c>
      <c r="B10350" s="18">
        <v>53129</v>
      </c>
      <c r="C10350" s="18">
        <v>55079140201</v>
      </c>
      <c r="D10350" s="18">
        <v>66791</v>
      </c>
    </row>
    <row r="10351" spans="1:4" ht="18.5" hidden="1">
      <c r="A10351" s="18" t="s">
        <v>119</v>
      </c>
      <c r="B10351" s="18">
        <v>53154</v>
      </c>
      <c r="C10351" s="18">
        <v>55079160202</v>
      </c>
      <c r="D10351" s="18">
        <v>69905</v>
      </c>
    </row>
    <row r="10352" spans="1:4" ht="18.5" hidden="1">
      <c r="A10352" s="18" t="s">
        <v>119</v>
      </c>
      <c r="B10352" s="18">
        <v>54138</v>
      </c>
      <c r="C10352" s="18">
        <v>55083100300</v>
      </c>
      <c r="D10352" s="18">
        <v>46200</v>
      </c>
    </row>
    <row r="10353" spans="1:4" ht="18.5" hidden="1">
      <c r="A10353" s="18" t="s">
        <v>119</v>
      </c>
      <c r="B10353" s="18">
        <v>54137</v>
      </c>
      <c r="C10353" s="18">
        <v>55115101000</v>
      </c>
      <c r="D10353" s="18">
        <v>58071</v>
      </c>
    </row>
    <row r="10354" spans="1:4" ht="18.5" hidden="1">
      <c r="A10354" s="18" t="s">
        <v>119</v>
      </c>
      <c r="B10354" s="18">
        <v>54914</v>
      </c>
      <c r="C10354" s="18">
        <v>55087012506</v>
      </c>
      <c r="D10354" s="18">
        <v>67389</v>
      </c>
    </row>
    <row r="10355" spans="1:4" ht="18.5" hidden="1">
      <c r="A10355" s="18" t="s">
        <v>119</v>
      </c>
      <c r="B10355" s="18">
        <v>54913</v>
      </c>
      <c r="C10355" s="18">
        <v>55087012902</v>
      </c>
      <c r="D10355" s="18">
        <v>76772</v>
      </c>
    </row>
    <row r="10356" spans="1:4" ht="18.5" hidden="1">
      <c r="A10356" s="18" t="s">
        <v>119</v>
      </c>
      <c r="B10356" s="18">
        <v>53075</v>
      </c>
      <c r="C10356" s="18">
        <v>55117011200</v>
      </c>
      <c r="D10356" s="18">
        <v>72926</v>
      </c>
    </row>
    <row r="10357" spans="1:4" ht="18.5" hidden="1">
      <c r="A10357" s="18" t="s">
        <v>119</v>
      </c>
      <c r="B10357" s="18">
        <v>54017</v>
      </c>
      <c r="C10357" s="18">
        <v>55109120502</v>
      </c>
      <c r="D10357" s="18">
        <v>64362</v>
      </c>
    </row>
    <row r="10358" spans="1:4" ht="18.5" hidden="1">
      <c r="A10358" s="18" t="s">
        <v>119</v>
      </c>
      <c r="B10358" s="18">
        <v>54524</v>
      </c>
      <c r="C10358" s="18">
        <v>55099970100</v>
      </c>
      <c r="D10358" s="18">
        <v>54457</v>
      </c>
    </row>
    <row r="10359" spans="1:4" ht="18.5" hidden="1">
      <c r="A10359" s="18" t="s">
        <v>119</v>
      </c>
      <c r="B10359" s="18">
        <v>54555</v>
      </c>
      <c r="C10359" s="18">
        <v>55099970500</v>
      </c>
      <c r="D10359" s="18">
        <v>47833</v>
      </c>
    </row>
    <row r="10360" spans="1:4" ht="18.5" hidden="1">
      <c r="A10360" s="18" t="s">
        <v>119</v>
      </c>
      <c r="B10360" s="18">
        <v>54530</v>
      </c>
      <c r="C10360" s="18">
        <v>55107960100</v>
      </c>
      <c r="D10360" s="18">
        <v>49194</v>
      </c>
    </row>
    <row r="10361" spans="1:4" ht="18.5" hidden="1">
      <c r="A10361" s="18" t="s">
        <v>119</v>
      </c>
      <c r="B10361" s="18">
        <v>54490</v>
      </c>
      <c r="C10361" s="18">
        <v>55119960200</v>
      </c>
      <c r="D10361" s="18">
        <v>58115</v>
      </c>
    </row>
    <row r="10362" spans="1:4" ht="18.5" hidden="1">
      <c r="A10362" s="18" t="s">
        <v>119</v>
      </c>
      <c r="B10362" s="18">
        <v>53402</v>
      </c>
      <c r="C10362" s="18">
        <v>55101001502</v>
      </c>
      <c r="D10362" s="18">
        <v>72262</v>
      </c>
    </row>
    <row r="10363" spans="1:4" ht="18.5" hidden="1">
      <c r="A10363" s="18" t="s">
        <v>119</v>
      </c>
      <c r="B10363" s="18">
        <v>53149</v>
      </c>
      <c r="C10363" s="18">
        <v>55133203901</v>
      </c>
      <c r="D10363" s="18">
        <v>73932</v>
      </c>
    </row>
    <row r="10364" spans="1:4" ht="18.5" hidden="1">
      <c r="A10364" s="18" t="s">
        <v>119</v>
      </c>
      <c r="B10364" s="18">
        <v>54896</v>
      </c>
      <c r="C10364" s="18">
        <v>55113100800</v>
      </c>
      <c r="D10364" s="18">
        <v>41350</v>
      </c>
    </row>
    <row r="10365" spans="1:4" ht="18.5" hidden="1">
      <c r="A10365" s="18" t="s">
        <v>119</v>
      </c>
      <c r="B10365" s="18">
        <v>54002</v>
      </c>
      <c r="C10365" s="18">
        <v>55109120800</v>
      </c>
      <c r="D10365" s="18">
        <v>65703</v>
      </c>
    </row>
    <row r="10366" spans="1:4" ht="18.5" hidden="1">
      <c r="A10366" s="18" t="s">
        <v>119</v>
      </c>
      <c r="B10366" s="18">
        <v>54015</v>
      </c>
      <c r="C10366" s="18">
        <v>55109121000</v>
      </c>
      <c r="D10366" s="18">
        <v>72165</v>
      </c>
    </row>
    <row r="10367" spans="1:4" ht="18.5" hidden="1">
      <c r="A10367" s="18" t="s">
        <v>119</v>
      </c>
      <c r="B10367" s="18">
        <v>54023</v>
      </c>
      <c r="C10367" s="18">
        <v>55109121000</v>
      </c>
      <c r="D10367" s="18">
        <v>72165</v>
      </c>
    </row>
    <row r="10368" spans="1:4" ht="18.5" hidden="1">
      <c r="A10368" s="18" t="s">
        <v>119</v>
      </c>
      <c r="B10368" s="18">
        <v>54486</v>
      </c>
      <c r="C10368" s="18">
        <v>55115100700</v>
      </c>
      <c r="D10368" s="18">
        <v>46516</v>
      </c>
    </row>
    <row r="10369" spans="1:4" ht="18.5" hidden="1">
      <c r="A10369" s="18" t="s">
        <v>119</v>
      </c>
      <c r="B10369" s="18">
        <v>54928</v>
      </c>
      <c r="C10369" s="18">
        <v>55115100900</v>
      </c>
      <c r="D10369" s="18">
        <v>59703</v>
      </c>
    </row>
    <row r="10370" spans="1:4" ht="18.5" hidden="1">
      <c r="A10370" s="18" t="s">
        <v>119</v>
      </c>
      <c r="B10370" s="18">
        <v>54950</v>
      </c>
      <c r="C10370" s="18">
        <v>55135100100</v>
      </c>
      <c r="D10370" s="18">
        <v>53686</v>
      </c>
    </row>
    <row r="10371" spans="1:4" ht="18.5" hidden="1">
      <c r="A10371" s="18" t="s">
        <v>119</v>
      </c>
      <c r="B10371" s="18">
        <v>54450</v>
      </c>
      <c r="C10371" s="18">
        <v>55115100700</v>
      </c>
      <c r="D10371" s="18">
        <v>46516</v>
      </c>
    </row>
    <row r="10372" spans="1:4" ht="18.5" hidden="1">
      <c r="A10372" s="18" t="s">
        <v>119</v>
      </c>
      <c r="B10372" s="18">
        <v>54416</v>
      </c>
      <c r="C10372" s="18">
        <v>55115100600</v>
      </c>
      <c r="D10372" s="18">
        <v>47853</v>
      </c>
    </row>
    <row r="10373" spans="1:4" ht="18.5" hidden="1">
      <c r="A10373" s="18" t="s">
        <v>119</v>
      </c>
      <c r="B10373" s="18">
        <v>53083</v>
      </c>
      <c r="C10373" s="18">
        <v>55117010100</v>
      </c>
      <c r="D10373" s="18">
        <v>65430</v>
      </c>
    </row>
    <row r="10374" spans="1:4" ht="18.5" hidden="1">
      <c r="A10374" s="18" t="s">
        <v>119</v>
      </c>
      <c r="B10374" s="18">
        <v>54630</v>
      </c>
      <c r="C10374" s="18">
        <v>55121100700</v>
      </c>
      <c r="D10374" s="18">
        <v>66584</v>
      </c>
    </row>
    <row r="10375" spans="1:4" ht="18.5" hidden="1">
      <c r="A10375" s="18" t="s">
        <v>119</v>
      </c>
      <c r="B10375" s="18">
        <v>53125</v>
      </c>
      <c r="C10375" s="18">
        <v>55127001604</v>
      </c>
      <c r="D10375" s="18">
        <v>90800</v>
      </c>
    </row>
    <row r="10376" spans="1:4" ht="18.5" hidden="1">
      <c r="A10376" s="18" t="s">
        <v>119</v>
      </c>
      <c r="B10376" s="18">
        <v>53045</v>
      </c>
      <c r="C10376" s="18">
        <v>55133201202</v>
      </c>
      <c r="D10376" s="18">
        <v>139387</v>
      </c>
    </row>
    <row r="10377" spans="1:4" ht="18.5" hidden="1">
      <c r="A10377" s="18" t="s">
        <v>119</v>
      </c>
      <c r="B10377" s="18">
        <v>54980</v>
      </c>
      <c r="C10377" s="18">
        <v>55139002100</v>
      </c>
      <c r="D10377" s="18">
        <v>68374</v>
      </c>
    </row>
    <row r="10378" spans="1:4" ht="18.5" hidden="1">
      <c r="A10378" s="18" t="s">
        <v>119</v>
      </c>
      <c r="B10378" s="18">
        <v>53934</v>
      </c>
      <c r="C10378" s="18">
        <v>55001950400</v>
      </c>
      <c r="D10378" s="18">
        <v>41090</v>
      </c>
    </row>
    <row r="10379" spans="1:4" ht="18.5" hidden="1">
      <c r="A10379" s="18" t="s">
        <v>119</v>
      </c>
      <c r="B10379" s="18">
        <v>54850</v>
      </c>
      <c r="C10379" s="18">
        <v>55003950800</v>
      </c>
      <c r="D10379" s="18">
        <v>44439</v>
      </c>
    </row>
    <row r="10380" spans="1:4" ht="18.5" hidden="1">
      <c r="A10380" s="18" t="s">
        <v>119</v>
      </c>
      <c r="B10380" s="18">
        <v>54817</v>
      </c>
      <c r="C10380" s="18">
        <v>55129950300</v>
      </c>
      <c r="D10380" s="18">
        <v>50800</v>
      </c>
    </row>
    <row r="10381" spans="1:4" ht="18.5" hidden="1">
      <c r="A10381" s="18" t="s">
        <v>119</v>
      </c>
      <c r="B10381" s="18">
        <v>54162</v>
      </c>
      <c r="C10381" s="18">
        <v>55115101100</v>
      </c>
      <c r="D10381" s="18">
        <v>68859</v>
      </c>
    </row>
    <row r="10382" spans="1:4" ht="18.5" hidden="1">
      <c r="A10382" s="18" t="s">
        <v>119</v>
      </c>
      <c r="B10382" s="18">
        <v>54747</v>
      </c>
      <c r="C10382" s="18">
        <v>55121100300</v>
      </c>
      <c r="D10382" s="18">
        <v>51658</v>
      </c>
    </row>
    <row r="10383" spans="1:4" ht="18.5" hidden="1">
      <c r="A10383" s="18" t="s">
        <v>119</v>
      </c>
      <c r="B10383" s="18">
        <v>54871</v>
      </c>
      <c r="C10383" s="18">
        <v>55129950600</v>
      </c>
      <c r="D10383" s="18">
        <v>58803</v>
      </c>
    </row>
    <row r="10384" spans="1:4" ht="18.5" hidden="1">
      <c r="A10384" s="18" t="s">
        <v>119</v>
      </c>
      <c r="B10384" s="18">
        <v>54129</v>
      </c>
      <c r="C10384" s="18">
        <v>55015020200</v>
      </c>
      <c r="D10384" s="18">
        <v>60790</v>
      </c>
    </row>
    <row r="10385" spans="1:4" ht="18.5" hidden="1">
      <c r="A10385" s="18" t="s">
        <v>119</v>
      </c>
      <c r="B10385" s="18">
        <v>53088</v>
      </c>
      <c r="C10385" s="18">
        <v>55015020400</v>
      </c>
      <c r="D10385" s="18">
        <v>67823</v>
      </c>
    </row>
    <row r="10386" spans="1:4" ht="18.5" hidden="1">
      <c r="A10386" s="18" t="s">
        <v>119</v>
      </c>
      <c r="B10386" s="18">
        <v>53049</v>
      </c>
      <c r="C10386" s="18">
        <v>55039042100</v>
      </c>
      <c r="D10386" s="18">
        <v>68031</v>
      </c>
    </row>
    <row r="10387" spans="1:4" ht="18.5" hidden="1">
      <c r="A10387" s="18" t="s">
        <v>119</v>
      </c>
      <c r="B10387" s="18">
        <v>54732</v>
      </c>
      <c r="C10387" s="18">
        <v>55017011000</v>
      </c>
      <c r="D10387" s="18">
        <v>64855</v>
      </c>
    </row>
    <row r="10388" spans="1:4" ht="18.5" hidden="1">
      <c r="A10388" s="18" t="s">
        <v>119</v>
      </c>
      <c r="B10388" s="18">
        <v>54460</v>
      </c>
      <c r="C10388" s="18">
        <v>55019950200</v>
      </c>
      <c r="D10388" s="18">
        <v>50387</v>
      </c>
    </row>
    <row r="10389" spans="1:4" ht="18.5" hidden="1">
      <c r="A10389" s="18" t="s">
        <v>119</v>
      </c>
      <c r="B10389" s="18">
        <v>54741</v>
      </c>
      <c r="C10389" s="18">
        <v>55035000100</v>
      </c>
      <c r="D10389" s="18">
        <v>52728</v>
      </c>
    </row>
    <row r="10390" spans="1:4" ht="18.5" hidden="1">
      <c r="A10390" s="18" t="s">
        <v>119</v>
      </c>
      <c r="B10390" s="18">
        <v>53956</v>
      </c>
      <c r="C10390" s="18">
        <v>55021970100</v>
      </c>
      <c r="D10390" s="18">
        <v>66515</v>
      </c>
    </row>
    <row r="10391" spans="1:4" ht="18.5" hidden="1">
      <c r="A10391" s="18" t="s">
        <v>119</v>
      </c>
      <c r="B10391" s="18">
        <v>53901</v>
      </c>
      <c r="C10391" s="18">
        <v>55021970400</v>
      </c>
      <c r="D10391" s="18">
        <v>47355</v>
      </c>
    </row>
    <row r="10392" spans="1:4" ht="18.5" hidden="1">
      <c r="A10392" s="18" t="s">
        <v>119</v>
      </c>
      <c r="B10392" s="18">
        <v>54655</v>
      </c>
      <c r="C10392" s="18">
        <v>55023960100</v>
      </c>
      <c r="D10392" s="18">
        <v>48070</v>
      </c>
    </row>
    <row r="10393" spans="1:4" ht="18.5" hidden="1">
      <c r="A10393" s="18" t="s">
        <v>119</v>
      </c>
      <c r="B10393" s="18">
        <v>53805</v>
      </c>
      <c r="C10393" s="18">
        <v>55043960200</v>
      </c>
      <c r="D10393" s="18">
        <v>47848</v>
      </c>
    </row>
    <row r="10394" spans="1:4" ht="18.5" hidden="1">
      <c r="A10394" s="18" t="s">
        <v>119</v>
      </c>
      <c r="B10394" s="18">
        <v>53518</v>
      </c>
      <c r="C10394" s="18">
        <v>55103970500</v>
      </c>
      <c r="D10394" s="18">
        <v>55060</v>
      </c>
    </row>
    <row r="10395" spans="1:4" ht="18.5" hidden="1">
      <c r="A10395" s="18" t="s">
        <v>119</v>
      </c>
      <c r="B10395" s="18">
        <v>54654</v>
      </c>
      <c r="C10395" s="18">
        <v>55023960200</v>
      </c>
      <c r="D10395" s="18">
        <v>48260</v>
      </c>
    </row>
    <row r="10396" spans="1:4" ht="18.5" hidden="1">
      <c r="A10396" s="18" t="s">
        <v>119</v>
      </c>
      <c r="B10396" s="18">
        <v>53575</v>
      </c>
      <c r="C10396" s="18">
        <v>55025012502</v>
      </c>
      <c r="D10396" s="18">
        <v>94292</v>
      </c>
    </row>
    <row r="10397" spans="1:4" ht="18.5" hidden="1">
      <c r="A10397" s="18" t="s">
        <v>119</v>
      </c>
      <c r="B10397" s="18">
        <v>53716</v>
      </c>
      <c r="C10397" s="18">
        <v>55025002900</v>
      </c>
      <c r="D10397" s="18">
        <v>60715</v>
      </c>
    </row>
    <row r="10398" spans="1:4" ht="18.5" hidden="1">
      <c r="A10398" s="18" t="s">
        <v>119</v>
      </c>
      <c r="B10398" s="18">
        <v>53560</v>
      </c>
      <c r="C10398" s="18">
        <v>55025013100</v>
      </c>
      <c r="D10398" s="18">
        <v>73681</v>
      </c>
    </row>
    <row r="10399" spans="1:4" ht="18.5" hidden="1">
      <c r="A10399" s="18" t="s">
        <v>119</v>
      </c>
      <c r="B10399" s="18">
        <v>53598</v>
      </c>
      <c r="C10399" s="18">
        <v>55025013200</v>
      </c>
      <c r="D10399" s="18">
        <v>81794</v>
      </c>
    </row>
    <row r="10400" spans="1:4" ht="18.5" hidden="1">
      <c r="A10400" s="18" t="s">
        <v>119</v>
      </c>
      <c r="B10400" s="18">
        <v>53963</v>
      </c>
      <c r="C10400" s="18">
        <v>55039041800</v>
      </c>
      <c r="D10400" s="18">
        <v>63584</v>
      </c>
    </row>
    <row r="10401" spans="1:4" ht="18.5" hidden="1">
      <c r="A10401" s="18" t="s">
        <v>119</v>
      </c>
      <c r="B10401" s="18">
        <v>53032</v>
      </c>
      <c r="C10401" s="18">
        <v>55027961200</v>
      </c>
      <c r="D10401" s="18">
        <v>59939</v>
      </c>
    </row>
    <row r="10402" spans="1:4" ht="18.5" hidden="1">
      <c r="A10402" s="18" t="s">
        <v>119</v>
      </c>
      <c r="B10402" s="18">
        <v>53066</v>
      </c>
      <c r="C10402" s="18">
        <v>55133204301</v>
      </c>
      <c r="D10402" s="18">
        <v>86371</v>
      </c>
    </row>
    <row r="10403" spans="1:4" ht="18.5" hidden="1">
      <c r="A10403" s="18" t="s">
        <v>119</v>
      </c>
      <c r="B10403" s="18">
        <v>53065</v>
      </c>
      <c r="C10403" s="18">
        <v>55039041900</v>
      </c>
      <c r="D10403" s="18">
        <v>67616</v>
      </c>
    </row>
    <row r="10404" spans="1:4" ht="18.5" hidden="1">
      <c r="A10404" s="18" t="s">
        <v>119</v>
      </c>
      <c r="B10404" s="18">
        <v>53579</v>
      </c>
      <c r="C10404" s="18">
        <v>55027961800</v>
      </c>
      <c r="D10404" s="18">
        <v>61781</v>
      </c>
    </row>
    <row r="10405" spans="1:4" ht="18.5" hidden="1">
      <c r="A10405" s="18" t="s">
        <v>119</v>
      </c>
      <c r="B10405" s="18">
        <v>54864</v>
      </c>
      <c r="C10405" s="18">
        <v>55031030100</v>
      </c>
      <c r="D10405" s="18">
        <v>61490</v>
      </c>
    </row>
    <row r="10406" spans="1:4" ht="18.5" hidden="1">
      <c r="A10406" s="18" t="s">
        <v>119</v>
      </c>
      <c r="B10406" s="18">
        <v>54772</v>
      </c>
      <c r="C10406" s="18">
        <v>55033970100</v>
      </c>
      <c r="D10406" s="18">
        <v>60295</v>
      </c>
    </row>
    <row r="10407" spans="1:4" ht="18.5" hidden="1">
      <c r="A10407" s="18" t="s">
        <v>119</v>
      </c>
      <c r="B10407" s="18">
        <v>54722</v>
      </c>
      <c r="C10407" s="18">
        <v>55035000100</v>
      </c>
      <c r="D10407" s="18">
        <v>52728</v>
      </c>
    </row>
    <row r="10408" spans="1:4" ht="18.5" hidden="1">
      <c r="A10408" s="18" t="s">
        <v>119</v>
      </c>
      <c r="B10408" s="18">
        <v>54742</v>
      </c>
      <c r="C10408" s="18">
        <v>55035000200</v>
      </c>
      <c r="D10408" s="18">
        <v>62796</v>
      </c>
    </row>
    <row r="10409" spans="1:4" ht="18.5" hidden="1">
      <c r="A10409" s="18" t="s">
        <v>119</v>
      </c>
      <c r="B10409" s="18">
        <v>54542</v>
      </c>
      <c r="C10409" s="18">
        <v>55041950100</v>
      </c>
      <c r="D10409" s="18">
        <v>50149</v>
      </c>
    </row>
    <row r="10410" spans="1:4" ht="18.5" hidden="1">
      <c r="A10410" s="18" t="s">
        <v>119</v>
      </c>
      <c r="B10410" s="18">
        <v>53057</v>
      </c>
      <c r="C10410" s="18">
        <v>55039042100</v>
      </c>
      <c r="D10410" s="18">
        <v>68031</v>
      </c>
    </row>
    <row r="10411" spans="1:4" ht="18.5" hidden="1">
      <c r="A10411" s="18" t="s">
        <v>119</v>
      </c>
      <c r="B10411" s="18">
        <v>53806</v>
      </c>
      <c r="C10411" s="18">
        <v>55043960500</v>
      </c>
      <c r="D10411" s="18">
        <v>56204</v>
      </c>
    </row>
    <row r="10412" spans="1:4" ht="18.5" hidden="1">
      <c r="A10412" s="18" t="s">
        <v>119</v>
      </c>
      <c r="B10412" s="18">
        <v>54923</v>
      </c>
      <c r="C10412" s="18">
        <v>55137960700</v>
      </c>
      <c r="D10412" s="18">
        <v>47510</v>
      </c>
    </row>
    <row r="10413" spans="1:4" ht="18.5" hidden="1">
      <c r="A10413" s="18" t="s">
        <v>119</v>
      </c>
      <c r="B10413" s="18">
        <v>53565</v>
      </c>
      <c r="C10413" s="18">
        <v>55049950600</v>
      </c>
      <c r="D10413" s="18">
        <v>63444</v>
      </c>
    </row>
    <row r="10414" spans="1:4" ht="18.5" hidden="1">
      <c r="A10414" s="18" t="s">
        <v>119</v>
      </c>
      <c r="B10414" s="18">
        <v>54552</v>
      </c>
      <c r="C10414" s="18">
        <v>55099970100</v>
      </c>
      <c r="D10414" s="18">
        <v>54457</v>
      </c>
    </row>
    <row r="10415" spans="1:4" ht="18.5" hidden="1">
      <c r="A10415" s="18" t="s">
        <v>119</v>
      </c>
      <c r="B10415" s="18">
        <v>54545</v>
      </c>
      <c r="C10415" s="18">
        <v>55125950600</v>
      </c>
      <c r="D10415" s="18">
        <v>61389</v>
      </c>
    </row>
    <row r="10416" spans="1:4" ht="18.5" hidden="1">
      <c r="A10416" s="18" t="s">
        <v>119</v>
      </c>
      <c r="B10416" s="18">
        <v>53549</v>
      </c>
      <c r="C10416" s="18">
        <v>55055100900</v>
      </c>
      <c r="D10416" s="18">
        <v>66278</v>
      </c>
    </row>
    <row r="10417" spans="1:4" ht="18.5" hidden="1">
      <c r="A10417" s="18" t="s">
        <v>119</v>
      </c>
      <c r="B10417" s="18">
        <v>53563</v>
      </c>
      <c r="C10417" s="18">
        <v>55105003100</v>
      </c>
      <c r="D10417" s="18">
        <v>60811</v>
      </c>
    </row>
    <row r="10418" spans="1:4" ht="18.5" hidden="1">
      <c r="A10418" s="18" t="s">
        <v>119</v>
      </c>
      <c r="B10418" s="18">
        <v>53968</v>
      </c>
      <c r="C10418" s="18">
        <v>55057100600</v>
      </c>
      <c r="D10418" s="18">
        <v>54162</v>
      </c>
    </row>
    <row r="10419" spans="1:4" ht="18.5" hidden="1">
      <c r="A10419" s="18" t="s">
        <v>119</v>
      </c>
      <c r="B10419" s="18">
        <v>54634</v>
      </c>
      <c r="C10419" s="18">
        <v>55123960100</v>
      </c>
      <c r="D10419" s="18">
        <v>53154</v>
      </c>
    </row>
    <row r="10420" spans="1:4" ht="18.5" hidden="1">
      <c r="A10420" s="18" t="s">
        <v>119</v>
      </c>
      <c r="B10420" s="18">
        <v>54638</v>
      </c>
      <c r="C10420" s="18">
        <v>55081950700</v>
      </c>
      <c r="D10420" s="18">
        <v>58033</v>
      </c>
    </row>
    <row r="10421" spans="1:4" ht="18.5" hidden="1">
      <c r="A10421" s="18" t="s">
        <v>119</v>
      </c>
      <c r="B10421" s="18">
        <v>53158</v>
      </c>
      <c r="C10421" s="18">
        <v>55059002602</v>
      </c>
      <c r="D10421" s="18">
        <v>80650</v>
      </c>
    </row>
    <row r="10422" spans="1:4" ht="18.5" hidden="1">
      <c r="A10422" s="18" t="s">
        <v>119</v>
      </c>
      <c r="B10422" s="18">
        <v>53403</v>
      </c>
      <c r="C10422" s="18">
        <v>55101000800</v>
      </c>
      <c r="D10422" s="18">
        <v>56977</v>
      </c>
    </row>
    <row r="10423" spans="1:4" ht="18.5" hidden="1">
      <c r="A10423" s="18" t="s">
        <v>119</v>
      </c>
      <c r="B10423" s="18">
        <v>53139</v>
      </c>
      <c r="C10423" s="18">
        <v>55101002100</v>
      </c>
      <c r="D10423" s="18">
        <v>83287</v>
      </c>
    </row>
    <row r="10424" spans="1:4" ht="18.5" hidden="1">
      <c r="A10424" s="18" t="s">
        <v>119</v>
      </c>
      <c r="B10424" s="18">
        <v>54669</v>
      </c>
      <c r="C10424" s="18">
        <v>55063010102</v>
      </c>
      <c r="D10424" s="18">
        <v>56441</v>
      </c>
    </row>
    <row r="10425" spans="1:4" ht="18.5" hidden="1">
      <c r="A10425" s="18" t="s">
        <v>119</v>
      </c>
      <c r="B10425" s="18">
        <v>54661</v>
      </c>
      <c r="C10425" s="18">
        <v>55121100700</v>
      </c>
      <c r="D10425" s="18">
        <v>66584</v>
      </c>
    </row>
    <row r="10426" spans="1:4" ht="18.5" hidden="1">
      <c r="A10426" s="18" t="s">
        <v>119</v>
      </c>
      <c r="B10426" s="18">
        <v>54409</v>
      </c>
      <c r="C10426" s="18">
        <v>55067960600</v>
      </c>
      <c r="D10426" s="18">
        <v>44788</v>
      </c>
    </row>
    <row r="10427" spans="1:4" ht="18.5" hidden="1">
      <c r="A10427" s="18" t="s">
        <v>119</v>
      </c>
      <c r="B10427" s="18">
        <v>54452</v>
      </c>
      <c r="C10427" s="18">
        <v>55069960400</v>
      </c>
      <c r="D10427" s="18">
        <v>55968</v>
      </c>
    </row>
    <row r="10428" spans="1:4" ht="18.5" hidden="1">
      <c r="A10428" s="18" t="s">
        <v>119</v>
      </c>
      <c r="B10428" s="18">
        <v>54207</v>
      </c>
      <c r="C10428" s="18">
        <v>55071010300</v>
      </c>
      <c r="D10428" s="18">
        <v>60891</v>
      </c>
    </row>
    <row r="10429" spans="1:4" ht="18.5" hidden="1">
      <c r="A10429" s="18" t="s">
        <v>119</v>
      </c>
      <c r="B10429" s="18">
        <v>54426</v>
      </c>
      <c r="C10429" s="18">
        <v>55073001900</v>
      </c>
      <c r="D10429" s="18">
        <v>68933</v>
      </c>
    </row>
    <row r="10430" spans="1:4" ht="18.5" hidden="1">
      <c r="A10430" s="18" t="s">
        <v>119</v>
      </c>
      <c r="B10430" s="18">
        <v>54474</v>
      </c>
      <c r="C10430" s="18">
        <v>55073001000</v>
      </c>
      <c r="D10430" s="18">
        <v>67773</v>
      </c>
    </row>
    <row r="10431" spans="1:4" ht="18.5" hidden="1">
      <c r="A10431" s="18" t="s">
        <v>119</v>
      </c>
      <c r="B10431" s="18">
        <v>54480</v>
      </c>
      <c r="C10431" s="18">
        <v>55119960600</v>
      </c>
      <c r="D10431" s="18">
        <v>51629</v>
      </c>
    </row>
    <row r="10432" spans="1:4" ht="18.5" hidden="1">
      <c r="A10432" s="18" t="s">
        <v>119</v>
      </c>
      <c r="B10432" s="18">
        <v>54454</v>
      </c>
      <c r="C10432" s="18">
        <v>55141010100</v>
      </c>
      <c r="D10432" s="18">
        <v>60882</v>
      </c>
    </row>
    <row r="10433" spans="1:4" ht="18.5" hidden="1">
      <c r="A10433" s="18" t="s">
        <v>119</v>
      </c>
      <c r="B10433" s="18">
        <v>53218</v>
      </c>
      <c r="C10433" s="18">
        <v>55079001800</v>
      </c>
      <c r="D10433" s="18">
        <v>31411</v>
      </c>
    </row>
    <row r="10434" spans="1:4" ht="18.5" hidden="1">
      <c r="A10434" s="18" t="s">
        <v>119</v>
      </c>
      <c r="B10434" s="18">
        <v>53206</v>
      </c>
      <c r="C10434" s="18">
        <v>55079006600</v>
      </c>
      <c r="D10434" s="18">
        <v>23559</v>
      </c>
    </row>
    <row r="10435" spans="1:4" ht="18.5" hidden="1">
      <c r="A10435" s="18" t="s">
        <v>119</v>
      </c>
      <c r="B10435" s="18">
        <v>53204</v>
      </c>
      <c r="C10435" s="18">
        <v>55079016400</v>
      </c>
      <c r="D10435" s="18">
        <v>30911</v>
      </c>
    </row>
    <row r="10436" spans="1:4" ht="18.5" hidden="1">
      <c r="A10436" s="18" t="s">
        <v>119</v>
      </c>
      <c r="B10436" s="18">
        <v>53225</v>
      </c>
      <c r="C10436" s="18">
        <v>55079000501</v>
      </c>
      <c r="D10436" s="18">
        <v>53980</v>
      </c>
    </row>
    <row r="10437" spans="1:4" ht="18.5" hidden="1">
      <c r="A10437" s="18" t="s">
        <v>119</v>
      </c>
      <c r="B10437" s="18">
        <v>54670</v>
      </c>
      <c r="C10437" s="18">
        <v>55081950800</v>
      </c>
      <c r="D10437" s="18">
        <v>62862</v>
      </c>
    </row>
    <row r="10438" spans="1:4" ht="18.5" hidden="1">
      <c r="A10438" s="18" t="s">
        <v>119</v>
      </c>
      <c r="B10438" s="18">
        <v>54153</v>
      </c>
      <c r="C10438" s="18">
        <v>55083101000</v>
      </c>
      <c r="D10438" s="18">
        <v>53138</v>
      </c>
    </row>
    <row r="10439" spans="1:4" ht="18.5" hidden="1">
      <c r="A10439" s="18" t="s">
        <v>119</v>
      </c>
      <c r="B10439" s="18">
        <v>54149</v>
      </c>
      <c r="C10439" s="18">
        <v>55083100300</v>
      </c>
      <c r="D10439" s="18">
        <v>46200</v>
      </c>
    </row>
    <row r="10440" spans="1:4" ht="18.5" hidden="1">
      <c r="A10440" s="18" t="s">
        <v>119</v>
      </c>
      <c r="B10440" s="18">
        <v>54154</v>
      </c>
      <c r="C10440" s="18">
        <v>55083101200</v>
      </c>
      <c r="D10440" s="18">
        <v>50074</v>
      </c>
    </row>
    <row r="10441" spans="1:4" ht="18.5" hidden="1">
      <c r="A10441" s="18" t="s">
        <v>119</v>
      </c>
      <c r="B10441" s="18">
        <v>54539</v>
      </c>
      <c r="C10441" s="18">
        <v>55085970900</v>
      </c>
      <c r="D10441" s="18">
        <v>62601</v>
      </c>
    </row>
    <row r="10442" spans="1:4" ht="18.5" hidden="1">
      <c r="A10442" s="18" t="s">
        <v>119</v>
      </c>
      <c r="B10442" s="18">
        <v>54568</v>
      </c>
      <c r="C10442" s="18">
        <v>55125950700</v>
      </c>
      <c r="D10442" s="18">
        <v>53936</v>
      </c>
    </row>
    <row r="10443" spans="1:4" ht="18.5" hidden="1">
      <c r="A10443" s="18" t="s">
        <v>119</v>
      </c>
      <c r="B10443" s="18">
        <v>53021</v>
      </c>
      <c r="C10443" s="18">
        <v>55089610101</v>
      </c>
      <c r="D10443" s="18">
        <v>79068</v>
      </c>
    </row>
    <row r="10444" spans="1:4" ht="18.5" hidden="1">
      <c r="A10444" s="18" t="s">
        <v>119</v>
      </c>
      <c r="B10444" s="18">
        <v>54750</v>
      </c>
      <c r="C10444" s="18">
        <v>55093960800</v>
      </c>
      <c r="D10444" s="18">
        <v>68684</v>
      </c>
    </row>
    <row r="10445" spans="1:4" ht="18.5" hidden="1">
      <c r="A10445" s="18" t="s">
        <v>119</v>
      </c>
      <c r="B10445" s="18">
        <v>54723</v>
      </c>
      <c r="C10445" s="18">
        <v>55093960600</v>
      </c>
      <c r="D10445" s="18">
        <v>75277</v>
      </c>
    </row>
    <row r="10446" spans="1:4" ht="18.5" hidden="1">
      <c r="A10446" s="18" t="s">
        <v>119</v>
      </c>
      <c r="B10446" s="18">
        <v>54001</v>
      </c>
      <c r="C10446" s="18">
        <v>55095960500</v>
      </c>
      <c r="D10446" s="18">
        <v>58162</v>
      </c>
    </row>
    <row r="10447" spans="1:4" ht="18.5" hidden="1">
      <c r="A10447" s="18" t="s">
        <v>119</v>
      </c>
      <c r="B10447" s="18">
        <v>54909</v>
      </c>
      <c r="C10447" s="18">
        <v>55097961300</v>
      </c>
      <c r="D10447" s="18">
        <v>59569</v>
      </c>
    </row>
    <row r="10448" spans="1:4" ht="18.5" hidden="1">
      <c r="A10448" s="18" t="s">
        <v>119</v>
      </c>
      <c r="B10448" s="18">
        <v>54458</v>
      </c>
      <c r="C10448" s="18">
        <v>55097960600</v>
      </c>
      <c r="D10448" s="18">
        <v>68205</v>
      </c>
    </row>
    <row r="10449" spans="1:4" ht="18.5" hidden="1">
      <c r="A10449" s="18" t="s">
        <v>119</v>
      </c>
      <c r="B10449" s="18">
        <v>53167</v>
      </c>
      <c r="C10449" s="18">
        <v>55101002702</v>
      </c>
      <c r="D10449" s="18">
        <v>82361</v>
      </c>
    </row>
    <row r="10450" spans="1:4" ht="18.5" hidden="1">
      <c r="A10450" s="18" t="s">
        <v>119</v>
      </c>
      <c r="B10450" s="18">
        <v>53120</v>
      </c>
      <c r="C10450" s="18">
        <v>55127000101</v>
      </c>
      <c r="D10450" s="18">
        <v>85229</v>
      </c>
    </row>
    <row r="10451" spans="1:4" ht="18.5" hidden="1">
      <c r="A10451" s="18" t="s">
        <v>119</v>
      </c>
      <c r="B10451" s="18">
        <v>53581</v>
      </c>
      <c r="C10451" s="18">
        <v>55103970300</v>
      </c>
      <c r="D10451" s="18">
        <v>51390</v>
      </c>
    </row>
    <row r="10452" spans="1:4" ht="18.5" hidden="1">
      <c r="A10452" s="18" t="s">
        <v>119</v>
      </c>
      <c r="B10452" s="18">
        <v>53556</v>
      </c>
      <c r="C10452" s="18">
        <v>55103970500</v>
      </c>
      <c r="D10452" s="18">
        <v>55060</v>
      </c>
    </row>
    <row r="10453" spans="1:4" ht="18.5" hidden="1">
      <c r="A10453" s="18" t="s">
        <v>119</v>
      </c>
      <c r="B10453" s="18">
        <v>53937</v>
      </c>
      <c r="C10453" s="18">
        <v>55111001100</v>
      </c>
      <c r="D10453" s="18">
        <v>77634</v>
      </c>
    </row>
    <row r="10454" spans="1:4" ht="18.5" hidden="1">
      <c r="A10454" s="18" t="s">
        <v>119</v>
      </c>
      <c r="B10454" s="18">
        <v>53511</v>
      </c>
      <c r="C10454" s="18">
        <v>55105002200</v>
      </c>
      <c r="D10454" s="18">
        <v>64446</v>
      </c>
    </row>
    <row r="10455" spans="1:4" ht="18.5" hidden="1">
      <c r="A10455" s="18" t="s">
        <v>119</v>
      </c>
      <c r="B10455" s="18">
        <v>53114</v>
      </c>
      <c r="C10455" s="18">
        <v>55127000600</v>
      </c>
      <c r="D10455" s="18">
        <v>60912</v>
      </c>
    </row>
    <row r="10456" spans="1:4" ht="18.5" hidden="1">
      <c r="A10456" s="18" t="s">
        <v>119</v>
      </c>
      <c r="B10456" s="18">
        <v>54835</v>
      </c>
      <c r="C10456" s="18">
        <v>55113100700</v>
      </c>
      <c r="D10456" s="18">
        <v>46066</v>
      </c>
    </row>
    <row r="10457" spans="1:4" ht="18.5" hidden="1">
      <c r="A10457" s="18" t="s">
        <v>119</v>
      </c>
      <c r="B10457" s="18">
        <v>54016</v>
      </c>
      <c r="C10457" s="18">
        <v>55109120202</v>
      </c>
      <c r="D10457" s="18">
        <v>119755</v>
      </c>
    </row>
    <row r="10458" spans="1:4" ht="18.5" hidden="1">
      <c r="A10458" s="18" t="s">
        <v>119</v>
      </c>
      <c r="B10458" s="18">
        <v>54127</v>
      </c>
      <c r="C10458" s="18">
        <v>55115100100</v>
      </c>
      <c r="D10458" s="18">
        <v>61170</v>
      </c>
    </row>
    <row r="10459" spans="1:4" ht="18.5" hidden="1">
      <c r="A10459" s="18" t="s">
        <v>119</v>
      </c>
      <c r="B10459" s="18">
        <v>54519</v>
      </c>
      <c r="C10459" s="18">
        <v>55125950600</v>
      </c>
      <c r="D10459" s="18">
        <v>61389</v>
      </c>
    </row>
    <row r="10460" spans="1:4" ht="18.5" hidden="1">
      <c r="A10460" s="18" t="s">
        <v>119</v>
      </c>
      <c r="B10460" s="18">
        <v>53195</v>
      </c>
      <c r="C10460" s="18">
        <v>55127001702</v>
      </c>
      <c r="D10460" s="18">
        <v>75252</v>
      </c>
    </row>
    <row r="10461" spans="1:4" ht="18.5" hidden="1">
      <c r="A10461" s="18" t="s">
        <v>119</v>
      </c>
      <c r="B10461" s="18">
        <v>54875</v>
      </c>
      <c r="C10461" s="18">
        <v>55129950300</v>
      </c>
      <c r="D10461" s="18">
        <v>50800</v>
      </c>
    </row>
    <row r="10462" spans="1:4" ht="18.5" hidden="1">
      <c r="A10462" s="18" t="s">
        <v>119</v>
      </c>
      <c r="B10462" s="18">
        <v>53072</v>
      </c>
      <c r="C10462" s="18">
        <v>55133203200</v>
      </c>
      <c r="D10462" s="18">
        <v>127348</v>
      </c>
    </row>
    <row r="10463" spans="1:4" ht="18.5" hidden="1">
      <c r="A10463" s="18" t="s">
        <v>119</v>
      </c>
      <c r="B10463" s="18">
        <v>53186</v>
      </c>
      <c r="C10463" s="18">
        <v>55133202800</v>
      </c>
      <c r="D10463" s="18">
        <v>55872</v>
      </c>
    </row>
    <row r="10464" spans="1:4" ht="18.5" hidden="1">
      <c r="A10464" s="18" t="s">
        <v>119</v>
      </c>
      <c r="B10464" s="18">
        <v>53189</v>
      </c>
      <c r="C10464" s="18">
        <v>55133202102</v>
      </c>
      <c r="D10464" s="18">
        <v>77393</v>
      </c>
    </row>
    <row r="10465" spans="1:4" ht="18.5" hidden="1">
      <c r="A10465" s="18" t="s">
        <v>119</v>
      </c>
      <c r="B10465" s="18">
        <v>53069</v>
      </c>
      <c r="C10465" s="18">
        <v>55133204502</v>
      </c>
      <c r="D10465" s="18">
        <v>101221</v>
      </c>
    </row>
    <row r="10466" spans="1:4" ht="18.5" hidden="1">
      <c r="A10466" s="18" t="s">
        <v>119</v>
      </c>
      <c r="B10466" s="18">
        <v>54933</v>
      </c>
      <c r="C10466" s="18">
        <v>55135100100</v>
      </c>
      <c r="D10466" s="18">
        <v>53686</v>
      </c>
    </row>
    <row r="10467" spans="1:4" ht="18.5" hidden="1">
      <c r="A10467" s="18" t="s">
        <v>119</v>
      </c>
      <c r="B10467" s="18">
        <v>54457</v>
      </c>
      <c r="C10467" s="18">
        <v>55001950100</v>
      </c>
      <c r="D10467" s="18">
        <v>62963</v>
      </c>
    </row>
    <row r="10468" spans="1:4" ht="18.5" hidden="1">
      <c r="A10468" s="18" t="s">
        <v>119</v>
      </c>
      <c r="B10468" s="18">
        <v>54806</v>
      </c>
      <c r="C10468" s="18">
        <v>55003950500</v>
      </c>
      <c r="D10468" s="18">
        <v>49459</v>
      </c>
    </row>
    <row r="10469" spans="1:4" ht="18.5" hidden="1">
      <c r="A10469" s="18" t="s">
        <v>119</v>
      </c>
      <c r="B10469" s="18">
        <v>54728</v>
      </c>
      <c r="C10469" s="18">
        <v>55005001002</v>
      </c>
      <c r="D10469" s="18">
        <v>50904</v>
      </c>
    </row>
    <row r="10470" spans="1:4" ht="18.5" hidden="1">
      <c r="A10470" s="18" t="s">
        <v>119</v>
      </c>
      <c r="B10470" s="18">
        <v>54889</v>
      </c>
      <c r="C10470" s="18">
        <v>55095960500</v>
      </c>
      <c r="D10470" s="18">
        <v>58162</v>
      </c>
    </row>
    <row r="10471" spans="1:4" ht="18.5" hidden="1">
      <c r="A10471" s="18" t="s">
        <v>119</v>
      </c>
      <c r="B10471" s="18">
        <v>54733</v>
      </c>
      <c r="C10471" s="18">
        <v>55005000900</v>
      </c>
      <c r="D10471" s="18">
        <v>56796</v>
      </c>
    </row>
    <row r="10472" spans="1:4" ht="18.5" hidden="1">
      <c r="A10472" s="18" t="s">
        <v>119</v>
      </c>
      <c r="B10472" s="18">
        <v>54005</v>
      </c>
      <c r="C10472" s="18">
        <v>55095961100</v>
      </c>
      <c r="D10472" s="18">
        <v>54193</v>
      </c>
    </row>
    <row r="10473" spans="1:4" ht="18.5" hidden="1">
      <c r="A10473" s="18" t="s">
        <v>119</v>
      </c>
      <c r="B10473" s="18">
        <v>54820</v>
      </c>
      <c r="C10473" s="18">
        <v>55031030100</v>
      </c>
      <c r="D10473" s="18">
        <v>61490</v>
      </c>
    </row>
    <row r="10474" spans="1:4" ht="18.5" hidden="1">
      <c r="A10474" s="18" t="s">
        <v>119</v>
      </c>
      <c r="B10474" s="18">
        <v>54303</v>
      </c>
      <c r="C10474" s="18">
        <v>55009000200</v>
      </c>
      <c r="D10474" s="18">
        <v>51328</v>
      </c>
    </row>
    <row r="10475" spans="1:4" ht="18.5" hidden="1">
      <c r="A10475" s="18" t="s">
        <v>119</v>
      </c>
      <c r="B10475" s="18">
        <v>54756</v>
      </c>
      <c r="C10475" s="18">
        <v>55011960300</v>
      </c>
      <c r="D10475" s="18">
        <v>54565</v>
      </c>
    </row>
    <row r="10476" spans="1:4" ht="18.5" hidden="1">
      <c r="A10476" s="18" t="s">
        <v>119</v>
      </c>
      <c r="B10476" s="18">
        <v>54629</v>
      </c>
      <c r="C10476" s="18">
        <v>55011960500</v>
      </c>
      <c r="D10476" s="18">
        <v>56767</v>
      </c>
    </row>
    <row r="10477" spans="1:4" ht="18.5" hidden="1">
      <c r="A10477" s="18" t="s">
        <v>119</v>
      </c>
      <c r="B10477" s="18">
        <v>54893</v>
      </c>
      <c r="C10477" s="18">
        <v>55013970400</v>
      </c>
      <c r="D10477" s="18">
        <v>52676</v>
      </c>
    </row>
    <row r="10478" spans="1:4" ht="18.5" hidden="1">
      <c r="A10478" s="18" t="s">
        <v>119</v>
      </c>
      <c r="B10478" s="18">
        <v>54872</v>
      </c>
      <c r="C10478" s="18">
        <v>55013970800</v>
      </c>
      <c r="D10478" s="18">
        <v>44261</v>
      </c>
    </row>
    <row r="10479" spans="1:4" ht="18.5" hidden="1">
      <c r="A10479" s="18" t="s">
        <v>119</v>
      </c>
      <c r="B10479" s="18">
        <v>54845</v>
      </c>
      <c r="C10479" s="18">
        <v>55013970600</v>
      </c>
      <c r="D10479" s="18">
        <v>47569</v>
      </c>
    </row>
    <row r="10480" spans="1:4" ht="18.5" hidden="1">
      <c r="A10480" s="18" t="s">
        <v>119</v>
      </c>
      <c r="B10480" s="18">
        <v>54169</v>
      </c>
      <c r="C10480" s="18">
        <v>55015020306</v>
      </c>
      <c r="D10480" s="18">
        <v>89643</v>
      </c>
    </row>
    <row r="10481" spans="1:4" ht="18.5" hidden="1">
      <c r="A10481" s="18" t="s">
        <v>119</v>
      </c>
      <c r="B10481" s="18">
        <v>53042</v>
      </c>
      <c r="C10481" s="18">
        <v>55071010600</v>
      </c>
      <c r="D10481" s="18">
        <v>72161</v>
      </c>
    </row>
    <row r="10482" spans="1:4" ht="18.5" hidden="1">
      <c r="A10482" s="18" t="s">
        <v>119</v>
      </c>
      <c r="B10482" s="18">
        <v>54160</v>
      </c>
      <c r="C10482" s="18">
        <v>55015020200</v>
      </c>
      <c r="D10482" s="18">
        <v>60790</v>
      </c>
    </row>
    <row r="10483" spans="1:4" ht="18.5" hidden="1">
      <c r="A10483" s="18" t="s">
        <v>119</v>
      </c>
      <c r="B10483" s="18">
        <v>54726</v>
      </c>
      <c r="C10483" s="18">
        <v>55017010800</v>
      </c>
      <c r="D10483" s="18">
        <v>58854</v>
      </c>
    </row>
    <row r="10484" spans="1:4" ht="18.5" hidden="1">
      <c r="A10484" s="18" t="s">
        <v>119</v>
      </c>
      <c r="B10484" s="18">
        <v>54730</v>
      </c>
      <c r="C10484" s="18">
        <v>55033970300</v>
      </c>
      <c r="D10484" s="18">
        <v>63650</v>
      </c>
    </row>
    <row r="10485" spans="1:4" ht="18.5" hidden="1">
      <c r="A10485" s="18" t="s">
        <v>119</v>
      </c>
      <c r="B10485" s="18">
        <v>54421</v>
      </c>
      <c r="C10485" s="18">
        <v>55073002200</v>
      </c>
      <c r="D10485" s="18">
        <v>54692</v>
      </c>
    </row>
    <row r="10486" spans="1:4" ht="18.5" hidden="1">
      <c r="A10486" s="18" t="s">
        <v>119</v>
      </c>
      <c r="B10486" s="18">
        <v>54425</v>
      </c>
      <c r="C10486" s="18">
        <v>55019950100</v>
      </c>
      <c r="D10486" s="18">
        <v>52006</v>
      </c>
    </row>
    <row r="10487" spans="1:4" ht="18.5" hidden="1">
      <c r="A10487" s="18" t="s">
        <v>119</v>
      </c>
      <c r="B10487" s="18">
        <v>53954</v>
      </c>
      <c r="C10487" s="18">
        <v>55021970200</v>
      </c>
      <c r="D10487" s="18">
        <v>62675</v>
      </c>
    </row>
    <row r="10488" spans="1:4" ht="18.5" hidden="1">
      <c r="A10488" s="18" t="s">
        <v>119</v>
      </c>
      <c r="B10488" s="18">
        <v>53532</v>
      </c>
      <c r="C10488" s="18">
        <v>55025013301</v>
      </c>
      <c r="D10488" s="18">
        <v>77330</v>
      </c>
    </row>
    <row r="10489" spans="1:4" ht="18.5" hidden="1">
      <c r="A10489" s="18" t="s">
        <v>119</v>
      </c>
      <c r="B10489" s="18">
        <v>54631</v>
      </c>
      <c r="C10489" s="18">
        <v>55023960100</v>
      </c>
      <c r="D10489" s="18">
        <v>48070</v>
      </c>
    </row>
    <row r="10490" spans="1:4" ht="18.5" hidden="1">
      <c r="A10490" s="18" t="s">
        <v>119</v>
      </c>
      <c r="B10490" s="18">
        <v>54626</v>
      </c>
      <c r="C10490" s="18">
        <v>55023960300</v>
      </c>
      <c r="D10490" s="18">
        <v>56262</v>
      </c>
    </row>
    <row r="10491" spans="1:4" ht="18.5" hidden="1">
      <c r="A10491" s="18" t="s">
        <v>119</v>
      </c>
      <c r="B10491" s="18">
        <v>54657</v>
      </c>
      <c r="C10491" s="18">
        <v>55023960300</v>
      </c>
      <c r="D10491" s="18">
        <v>56262</v>
      </c>
    </row>
    <row r="10492" spans="1:4" ht="18.5" hidden="1">
      <c r="A10492" s="18" t="s">
        <v>119</v>
      </c>
      <c r="B10492" s="18">
        <v>53826</v>
      </c>
      <c r="C10492" s="18">
        <v>55023960300</v>
      </c>
      <c r="D10492" s="18">
        <v>56262</v>
      </c>
    </row>
    <row r="10493" spans="1:4" ht="18.5" hidden="1">
      <c r="A10493" s="18" t="s">
        <v>119</v>
      </c>
      <c r="B10493" s="18">
        <v>53719</v>
      </c>
      <c r="C10493" s="18">
        <v>55025000504</v>
      </c>
      <c r="D10493" s="18">
        <v>72380</v>
      </c>
    </row>
    <row r="10494" spans="1:4" ht="18.5" hidden="1">
      <c r="A10494" s="18" t="s">
        <v>119</v>
      </c>
      <c r="B10494" s="18">
        <v>53916</v>
      </c>
      <c r="C10494" s="18">
        <v>55027960600</v>
      </c>
      <c r="D10494" s="18">
        <v>62562</v>
      </c>
    </row>
    <row r="10495" spans="1:4" ht="18.5" hidden="1">
      <c r="A10495" s="18" t="s">
        <v>119</v>
      </c>
      <c r="B10495" s="18">
        <v>53933</v>
      </c>
      <c r="C10495" s="18">
        <v>55027960500</v>
      </c>
      <c r="D10495" s="18">
        <v>60555</v>
      </c>
    </row>
    <row r="10496" spans="1:4" ht="18.5" hidden="1">
      <c r="A10496" s="18" t="s">
        <v>119</v>
      </c>
      <c r="B10496" s="18">
        <v>54234</v>
      </c>
      <c r="C10496" s="18">
        <v>55029100100</v>
      </c>
      <c r="D10496" s="18">
        <v>67480</v>
      </c>
    </row>
    <row r="10497" spans="1:4" ht="18.5" hidden="1">
      <c r="A10497" s="18" t="s">
        <v>119</v>
      </c>
      <c r="B10497" s="18">
        <v>54201</v>
      </c>
      <c r="C10497" s="18">
        <v>55061960200</v>
      </c>
      <c r="D10497" s="18">
        <v>59616</v>
      </c>
    </row>
    <row r="10498" spans="1:4" ht="18.5" hidden="1">
      <c r="A10498" s="18" t="s">
        <v>119</v>
      </c>
      <c r="B10498" s="18">
        <v>54874</v>
      </c>
      <c r="C10498" s="18">
        <v>55031030200</v>
      </c>
      <c r="D10498" s="18">
        <v>66830</v>
      </c>
    </row>
    <row r="10499" spans="1:4" ht="18.5" hidden="1">
      <c r="A10499" s="18" t="s">
        <v>119</v>
      </c>
      <c r="B10499" s="18">
        <v>54770</v>
      </c>
      <c r="C10499" s="18">
        <v>55121100200</v>
      </c>
      <c r="D10499" s="18">
        <v>63367</v>
      </c>
    </row>
    <row r="10500" spans="1:4" ht="18.5" hidden="1">
      <c r="A10500" s="18" t="s">
        <v>119</v>
      </c>
      <c r="B10500" s="18">
        <v>54562</v>
      </c>
      <c r="C10500" s="18">
        <v>55085970101</v>
      </c>
      <c r="D10500" s="18">
        <v>59480</v>
      </c>
    </row>
    <row r="10501" spans="1:4" ht="18.5" hidden="1">
      <c r="A10501" s="18" t="s">
        <v>119</v>
      </c>
      <c r="B10501" s="18">
        <v>53807</v>
      </c>
      <c r="C10501" s="18">
        <v>55043961100</v>
      </c>
      <c r="D10501" s="18">
        <v>58980</v>
      </c>
    </row>
    <row r="10502" spans="1:4" ht="18.5" hidden="1">
      <c r="A10502" s="18" t="s">
        <v>119</v>
      </c>
      <c r="B10502" s="18">
        <v>53543</v>
      </c>
      <c r="C10502" s="18">
        <v>55049950200</v>
      </c>
      <c r="D10502" s="18">
        <v>53608</v>
      </c>
    </row>
    <row r="10503" spans="1:4" ht="18.5" hidden="1">
      <c r="A10503" s="18" t="s">
        <v>119</v>
      </c>
      <c r="B10503" s="18">
        <v>53520</v>
      </c>
      <c r="C10503" s="18">
        <v>55105002800</v>
      </c>
      <c r="D10503" s="18">
        <v>67505</v>
      </c>
    </row>
    <row r="10504" spans="1:4" ht="18.5" hidden="1">
      <c r="A10504" s="18" t="s">
        <v>119</v>
      </c>
      <c r="B10504" s="18">
        <v>53570</v>
      </c>
      <c r="C10504" s="18">
        <v>55045960200</v>
      </c>
      <c r="D10504" s="18">
        <v>80143</v>
      </c>
    </row>
    <row r="10505" spans="1:4" ht="18.5" hidden="1">
      <c r="A10505" s="18" t="s">
        <v>119</v>
      </c>
      <c r="B10505" s="18">
        <v>53504</v>
      </c>
      <c r="C10505" s="18">
        <v>55065970100</v>
      </c>
      <c r="D10505" s="18">
        <v>55299</v>
      </c>
    </row>
    <row r="10506" spans="1:4" ht="18.5" hidden="1">
      <c r="A10506" s="18" t="s">
        <v>119</v>
      </c>
      <c r="B10506" s="18">
        <v>54960</v>
      </c>
      <c r="C10506" s="18">
        <v>55077960100</v>
      </c>
      <c r="D10506" s="18">
        <v>52956</v>
      </c>
    </row>
    <row r="10507" spans="1:4" ht="18.5" hidden="1">
      <c r="A10507" s="18" t="s">
        <v>119</v>
      </c>
      <c r="B10507" s="18">
        <v>53947</v>
      </c>
      <c r="C10507" s="18">
        <v>55047100500</v>
      </c>
      <c r="D10507" s="18">
        <v>60946</v>
      </c>
    </row>
    <row r="10508" spans="1:4" ht="18.5" hidden="1">
      <c r="A10508" s="18" t="s">
        <v>119</v>
      </c>
      <c r="B10508" s="18">
        <v>53939</v>
      </c>
      <c r="C10508" s="18">
        <v>55047100500</v>
      </c>
      <c r="D10508" s="18">
        <v>60946</v>
      </c>
    </row>
    <row r="10509" spans="1:4" ht="18.5" hidden="1">
      <c r="A10509" s="18" t="s">
        <v>119</v>
      </c>
      <c r="B10509" s="18">
        <v>53503</v>
      </c>
      <c r="C10509" s="18">
        <v>55049950100</v>
      </c>
      <c r="D10509" s="18">
        <v>71673</v>
      </c>
    </row>
    <row r="10510" spans="1:4" ht="18.5" hidden="1">
      <c r="A10510" s="18" t="s">
        <v>119</v>
      </c>
      <c r="B10510" s="18">
        <v>54536</v>
      </c>
      <c r="C10510" s="18">
        <v>55051180200</v>
      </c>
      <c r="D10510" s="18">
        <v>46369</v>
      </c>
    </row>
    <row r="10511" spans="1:4" ht="18.5" hidden="1">
      <c r="A10511" s="18" t="s">
        <v>119</v>
      </c>
      <c r="B10511" s="18">
        <v>54627</v>
      </c>
      <c r="C10511" s="18">
        <v>55121100800</v>
      </c>
      <c r="D10511" s="18">
        <v>59103</v>
      </c>
    </row>
    <row r="10512" spans="1:4" ht="18.5" hidden="1">
      <c r="A10512" s="18" t="s">
        <v>119</v>
      </c>
      <c r="B10512" s="18">
        <v>53118</v>
      </c>
      <c r="C10512" s="18">
        <v>55133204004</v>
      </c>
      <c r="D10512" s="18">
        <v>108127</v>
      </c>
    </row>
    <row r="10513" spans="1:4" ht="18.5" hidden="1">
      <c r="A10513" s="18" t="s">
        <v>119</v>
      </c>
      <c r="B10513" s="18">
        <v>54646</v>
      </c>
      <c r="C10513" s="18">
        <v>55057100100</v>
      </c>
      <c r="D10513" s="18">
        <v>55680</v>
      </c>
    </row>
    <row r="10514" spans="1:4" ht="18.5" hidden="1">
      <c r="A10514" s="18" t="s">
        <v>119</v>
      </c>
      <c r="B10514" s="18">
        <v>53941</v>
      </c>
      <c r="C10514" s="18">
        <v>55111000900</v>
      </c>
      <c r="D10514" s="18">
        <v>61350</v>
      </c>
    </row>
    <row r="10515" spans="1:4" ht="18.5" hidden="1">
      <c r="A10515" s="18" t="s">
        <v>119</v>
      </c>
      <c r="B10515" s="18">
        <v>53192</v>
      </c>
      <c r="C10515" s="18">
        <v>55059002904</v>
      </c>
      <c r="D10515" s="18">
        <v>64235</v>
      </c>
    </row>
    <row r="10516" spans="1:4" ht="18.5" hidden="1">
      <c r="A10516" s="18" t="s">
        <v>119</v>
      </c>
      <c r="B10516" s="18">
        <v>53177</v>
      </c>
      <c r="C10516" s="18">
        <v>55101001703</v>
      </c>
      <c r="D10516" s="18">
        <v>72390</v>
      </c>
    </row>
    <row r="10517" spans="1:4" ht="18.5" hidden="1">
      <c r="A10517" s="18" t="s">
        <v>119</v>
      </c>
      <c r="B10517" s="18">
        <v>54623</v>
      </c>
      <c r="C10517" s="18">
        <v>55063010800</v>
      </c>
      <c r="D10517" s="18">
        <v>73435</v>
      </c>
    </row>
    <row r="10518" spans="1:4" ht="18.5" hidden="1">
      <c r="A10518" s="18" t="s">
        <v>119</v>
      </c>
      <c r="B10518" s="18">
        <v>53530</v>
      </c>
      <c r="C10518" s="18">
        <v>55065970200</v>
      </c>
      <c r="D10518" s="18">
        <v>56364</v>
      </c>
    </row>
    <row r="10519" spans="1:4" ht="18.5" hidden="1">
      <c r="A10519" s="18" t="s">
        <v>119</v>
      </c>
      <c r="B10519" s="18">
        <v>53803</v>
      </c>
      <c r="C10519" s="18">
        <v>55065970400</v>
      </c>
      <c r="D10519" s="18">
        <v>49409</v>
      </c>
    </row>
    <row r="10520" spans="1:4" ht="18.5" hidden="1">
      <c r="A10520" s="18" t="s">
        <v>119</v>
      </c>
      <c r="B10520" s="18">
        <v>54424</v>
      </c>
      <c r="C10520" s="18">
        <v>55067960300</v>
      </c>
      <c r="D10520" s="18">
        <v>64260</v>
      </c>
    </row>
    <row r="10521" spans="1:4" ht="18.5" hidden="1">
      <c r="A10521" s="18" t="s">
        <v>119</v>
      </c>
      <c r="B10521" s="18">
        <v>54485</v>
      </c>
      <c r="C10521" s="18">
        <v>55067960100</v>
      </c>
      <c r="D10521" s="18">
        <v>49734</v>
      </c>
    </row>
    <row r="10522" spans="1:4" ht="18.5" hidden="1">
      <c r="A10522" s="18" t="s">
        <v>119</v>
      </c>
      <c r="B10522" s="18">
        <v>54408</v>
      </c>
      <c r="C10522" s="18">
        <v>55073001600</v>
      </c>
      <c r="D10522" s="18">
        <v>65776</v>
      </c>
    </row>
    <row r="10523" spans="1:4" ht="18.5" hidden="1">
      <c r="A10523" s="18" t="s">
        <v>119</v>
      </c>
      <c r="B10523" s="18">
        <v>54501</v>
      </c>
      <c r="C10523" s="18">
        <v>55085971500</v>
      </c>
      <c r="D10523" s="18">
        <v>51641</v>
      </c>
    </row>
    <row r="10524" spans="1:4" ht="18.5" hidden="1">
      <c r="A10524" s="18" t="s">
        <v>119</v>
      </c>
      <c r="B10524" s="18">
        <v>54247</v>
      </c>
      <c r="C10524" s="18">
        <v>55071010200</v>
      </c>
      <c r="D10524" s="18">
        <v>66609</v>
      </c>
    </row>
    <row r="10525" spans="1:4" ht="18.5" hidden="1">
      <c r="A10525" s="18" t="s">
        <v>119</v>
      </c>
      <c r="B10525" s="18">
        <v>54471</v>
      </c>
      <c r="C10525" s="18">
        <v>55073001600</v>
      </c>
      <c r="D10525" s="18">
        <v>65776</v>
      </c>
    </row>
    <row r="10526" spans="1:4" ht="18.5" hidden="1">
      <c r="A10526" s="18" t="s">
        <v>119</v>
      </c>
      <c r="B10526" s="18">
        <v>54414</v>
      </c>
      <c r="C10526" s="18">
        <v>55115100800</v>
      </c>
      <c r="D10526" s="18">
        <v>49152</v>
      </c>
    </row>
    <row r="10527" spans="1:4" ht="18.5" hidden="1">
      <c r="A10527" s="18" t="s">
        <v>119</v>
      </c>
      <c r="B10527" s="18">
        <v>54114</v>
      </c>
      <c r="C10527" s="18">
        <v>55075960700</v>
      </c>
      <c r="D10527" s="18">
        <v>51805</v>
      </c>
    </row>
    <row r="10528" spans="1:4" ht="18.5" hidden="1">
      <c r="A10528" s="18" t="s">
        <v>119</v>
      </c>
      <c r="B10528" s="18">
        <v>54112</v>
      </c>
      <c r="C10528" s="18">
        <v>55075961000</v>
      </c>
      <c r="D10528" s="18">
        <v>52516</v>
      </c>
    </row>
    <row r="10529" spans="1:4" ht="18.5" hidden="1">
      <c r="A10529" s="18" t="s">
        <v>119</v>
      </c>
      <c r="B10529" s="18">
        <v>53205</v>
      </c>
      <c r="C10529" s="18">
        <v>55079185900</v>
      </c>
      <c r="D10529" s="18">
        <v>24218</v>
      </c>
    </row>
    <row r="10530" spans="1:4" ht="18.5" hidden="1">
      <c r="A10530" s="18" t="s">
        <v>119</v>
      </c>
      <c r="B10530" s="18">
        <v>53226</v>
      </c>
      <c r="C10530" s="18">
        <v>55079185300</v>
      </c>
      <c r="D10530" s="18">
        <v>82806</v>
      </c>
    </row>
    <row r="10531" spans="1:4" ht="18.5" hidden="1">
      <c r="A10531" s="18" t="s">
        <v>119</v>
      </c>
      <c r="B10531" s="18">
        <v>54648</v>
      </c>
      <c r="C10531" s="18">
        <v>55081950800</v>
      </c>
      <c r="D10531" s="18">
        <v>62862</v>
      </c>
    </row>
    <row r="10532" spans="1:4" ht="18.5" hidden="1">
      <c r="A10532" s="18" t="s">
        <v>119</v>
      </c>
      <c r="B10532" s="18">
        <v>54660</v>
      </c>
      <c r="C10532" s="18">
        <v>55081950600</v>
      </c>
      <c r="D10532" s="18">
        <v>45495</v>
      </c>
    </row>
    <row r="10533" spans="1:4" ht="18.5" hidden="1">
      <c r="A10533" s="18" t="s">
        <v>119</v>
      </c>
      <c r="B10533" s="18">
        <v>54171</v>
      </c>
      <c r="C10533" s="18">
        <v>55083101300</v>
      </c>
      <c r="D10533" s="18">
        <v>76405</v>
      </c>
    </row>
    <row r="10534" spans="1:4" ht="18.5" hidden="1">
      <c r="A10534" s="18" t="s">
        <v>119</v>
      </c>
      <c r="B10534" s="18">
        <v>54940</v>
      </c>
      <c r="C10534" s="18">
        <v>55139002202</v>
      </c>
      <c r="D10534" s="18">
        <v>71832</v>
      </c>
    </row>
    <row r="10535" spans="1:4" ht="18.5" hidden="1">
      <c r="A10535" s="18" t="s">
        <v>119</v>
      </c>
      <c r="B10535" s="18">
        <v>54107</v>
      </c>
      <c r="C10535" s="18">
        <v>55115101000</v>
      </c>
      <c r="D10535" s="18">
        <v>58071</v>
      </c>
    </row>
    <row r="10536" spans="1:4" ht="18.5" hidden="1">
      <c r="A10536" s="18" t="s">
        <v>119</v>
      </c>
      <c r="B10536" s="18">
        <v>53097</v>
      </c>
      <c r="C10536" s="18">
        <v>55089660201</v>
      </c>
      <c r="D10536" s="18">
        <v>128559</v>
      </c>
    </row>
    <row r="10537" spans="1:4" ht="18.5" hidden="1">
      <c r="A10537" s="18" t="s">
        <v>119</v>
      </c>
      <c r="B10537" s="18">
        <v>54759</v>
      </c>
      <c r="C10537" s="18">
        <v>55091950200</v>
      </c>
      <c r="D10537" s="18">
        <v>58052</v>
      </c>
    </row>
    <row r="10538" spans="1:4" ht="18.5" hidden="1">
      <c r="A10538" s="18" t="s">
        <v>119</v>
      </c>
      <c r="B10538" s="18">
        <v>54011</v>
      </c>
      <c r="C10538" s="18">
        <v>55093960700</v>
      </c>
      <c r="D10538" s="18">
        <v>63021</v>
      </c>
    </row>
    <row r="10539" spans="1:4" ht="18.5" hidden="1">
      <c r="A10539" s="18" t="s">
        <v>119</v>
      </c>
      <c r="B10539" s="18">
        <v>54022</v>
      </c>
      <c r="C10539" s="18">
        <v>55093960200</v>
      </c>
      <c r="D10539" s="18">
        <v>72533</v>
      </c>
    </row>
    <row r="10540" spans="1:4" ht="18.5" hidden="1">
      <c r="A10540" s="18" t="s">
        <v>119</v>
      </c>
      <c r="B10540" s="18">
        <v>54003</v>
      </c>
      <c r="C10540" s="18">
        <v>55093960200</v>
      </c>
      <c r="D10540" s="18">
        <v>72533</v>
      </c>
    </row>
    <row r="10541" spans="1:4" ht="18.5" hidden="1">
      <c r="A10541" s="18" t="s">
        <v>119</v>
      </c>
      <c r="B10541" s="18">
        <v>54021</v>
      </c>
      <c r="C10541" s="18">
        <v>55093960500</v>
      </c>
      <c r="D10541" s="18">
        <v>91370</v>
      </c>
    </row>
    <row r="10542" spans="1:4" ht="18.5" hidden="1">
      <c r="A10542" s="18" t="s">
        <v>119</v>
      </c>
      <c r="B10542" s="18">
        <v>54406</v>
      </c>
      <c r="C10542" s="18">
        <v>55097960600</v>
      </c>
      <c r="D10542" s="18">
        <v>68205</v>
      </c>
    </row>
    <row r="10543" spans="1:4" ht="18.5" hidden="1">
      <c r="A10543" s="18" t="s">
        <v>119</v>
      </c>
      <c r="B10543" s="18">
        <v>54537</v>
      </c>
      <c r="C10543" s="18">
        <v>55099970700</v>
      </c>
      <c r="D10543" s="18">
        <v>47553</v>
      </c>
    </row>
    <row r="10544" spans="1:4" ht="18.5" hidden="1">
      <c r="A10544" s="18" t="s">
        <v>119</v>
      </c>
      <c r="B10544" s="18">
        <v>53406</v>
      </c>
      <c r="C10544" s="18">
        <v>55101001706</v>
      </c>
      <c r="D10544" s="18">
        <v>68407</v>
      </c>
    </row>
    <row r="10545" spans="1:4" ht="18.5" hidden="1">
      <c r="A10545" s="18" t="s">
        <v>119</v>
      </c>
      <c r="B10545" s="18">
        <v>53525</v>
      </c>
      <c r="C10545" s="18">
        <v>55105003300</v>
      </c>
      <c r="D10545" s="18">
        <v>60474</v>
      </c>
    </row>
    <row r="10546" spans="1:4" ht="18.5" hidden="1">
      <c r="A10546" s="18" t="s">
        <v>119</v>
      </c>
      <c r="B10546" s="18">
        <v>54876</v>
      </c>
      <c r="C10546" s="18">
        <v>55113100400</v>
      </c>
      <c r="D10546" s="18">
        <v>58906</v>
      </c>
    </row>
    <row r="10547" spans="1:4" ht="18.5" hidden="1">
      <c r="A10547" s="18" t="s">
        <v>119</v>
      </c>
      <c r="B10547" s="18">
        <v>54843</v>
      </c>
      <c r="C10547" s="18">
        <v>55113100500</v>
      </c>
      <c r="D10547" s="18">
        <v>72795</v>
      </c>
    </row>
    <row r="10548" spans="1:4" ht="18.5" hidden="1">
      <c r="A10548" s="18" t="s">
        <v>119</v>
      </c>
      <c r="B10548" s="18">
        <v>53085</v>
      </c>
      <c r="C10548" s="18">
        <v>55117010602</v>
      </c>
      <c r="D10548" s="18">
        <v>55066</v>
      </c>
    </row>
    <row r="10549" spans="1:4" ht="18.5" hidden="1">
      <c r="A10549" s="18" t="s">
        <v>119</v>
      </c>
      <c r="B10549" s="18">
        <v>53093</v>
      </c>
      <c r="C10549" s="18">
        <v>55117011000</v>
      </c>
      <c r="D10549" s="18">
        <v>65464</v>
      </c>
    </row>
    <row r="10550" spans="1:4" ht="18.5" hidden="1">
      <c r="A10550" s="18" t="s">
        <v>119</v>
      </c>
      <c r="B10550" s="18">
        <v>54621</v>
      </c>
      <c r="C10550" s="18">
        <v>55123960600</v>
      </c>
      <c r="D10550" s="18">
        <v>56715</v>
      </c>
    </row>
    <row r="10551" spans="1:4" ht="18.5" hidden="1">
      <c r="A10551" s="18" t="s">
        <v>119</v>
      </c>
      <c r="B10551" s="18">
        <v>54512</v>
      </c>
      <c r="C10551" s="18">
        <v>55125950600</v>
      </c>
      <c r="D10551" s="18">
        <v>61389</v>
      </c>
    </row>
    <row r="10552" spans="1:4" ht="18.5" hidden="1">
      <c r="A10552" s="18" t="s">
        <v>119</v>
      </c>
      <c r="B10552" s="18">
        <v>54540</v>
      </c>
      <c r="C10552" s="18">
        <v>55125950600</v>
      </c>
      <c r="D10552" s="18">
        <v>61389</v>
      </c>
    </row>
    <row r="10553" spans="1:4" ht="18.5" hidden="1">
      <c r="A10553" s="18" t="s">
        <v>119</v>
      </c>
      <c r="B10553" s="18">
        <v>54560</v>
      </c>
      <c r="C10553" s="18">
        <v>55125950600</v>
      </c>
      <c r="D10553" s="18">
        <v>61389</v>
      </c>
    </row>
    <row r="10554" spans="1:4" ht="18.5" hidden="1">
      <c r="A10554" s="18" t="s">
        <v>119</v>
      </c>
      <c r="B10554" s="18">
        <v>54561</v>
      </c>
      <c r="C10554" s="18">
        <v>55125950600</v>
      </c>
      <c r="D10554" s="18">
        <v>61389</v>
      </c>
    </row>
    <row r="10555" spans="1:4" ht="18.5" hidden="1">
      <c r="A10555" s="18" t="s">
        <v>119</v>
      </c>
      <c r="B10555" s="18">
        <v>53184</v>
      </c>
      <c r="C10555" s="18">
        <v>55127001604</v>
      </c>
      <c r="D10555" s="18">
        <v>90800</v>
      </c>
    </row>
    <row r="10556" spans="1:4" ht="18.5" hidden="1">
      <c r="A10556" s="18" t="s">
        <v>119</v>
      </c>
      <c r="B10556" s="18">
        <v>53103</v>
      </c>
      <c r="C10556" s="18">
        <v>55133202002</v>
      </c>
      <c r="D10556" s="18">
        <v>78853</v>
      </c>
    </row>
    <row r="10557" spans="1:4" ht="18.5" hidden="1">
      <c r="A10557" s="18" t="s">
        <v>119</v>
      </c>
      <c r="B10557" s="18">
        <v>53007</v>
      </c>
      <c r="C10557" s="18">
        <v>55133200600</v>
      </c>
      <c r="D10557" s="18">
        <v>55415</v>
      </c>
    </row>
    <row r="10558" spans="1:4" ht="18.5" hidden="1">
      <c r="A10558" s="18" t="s">
        <v>119</v>
      </c>
      <c r="B10558" s="18">
        <v>54970</v>
      </c>
      <c r="C10558" s="18">
        <v>55137960700</v>
      </c>
      <c r="D10558" s="18">
        <v>47510</v>
      </c>
    </row>
    <row r="10559" spans="1:4" ht="18.5" hidden="1">
      <c r="A10559" s="18" t="s">
        <v>119</v>
      </c>
      <c r="B10559" s="18">
        <v>54410</v>
      </c>
      <c r="C10559" s="18">
        <v>55141010100</v>
      </c>
      <c r="D10559" s="18">
        <v>60882</v>
      </c>
    </row>
    <row r="10560" spans="1:4" ht="18.5" hidden="1">
      <c r="A10560" s="18" t="s">
        <v>119</v>
      </c>
      <c r="B10560" s="18">
        <v>54469</v>
      </c>
      <c r="C10560" s="18">
        <v>55141011700</v>
      </c>
      <c r="D10560" s="18">
        <v>50406</v>
      </c>
    </row>
    <row r="10561" spans="1:4" ht="18.5" hidden="1">
      <c r="A10561" s="18" t="s">
        <v>119</v>
      </c>
      <c r="B10561" s="18">
        <v>54930</v>
      </c>
      <c r="C10561" s="18">
        <v>55137960400</v>
      </c>
      <c r="D10561" s="18">
        <v>49568</v>
      </c>
    </row>
    <row r="10562" spans="1:4" ht="18.5" hidden="1">
      <c r="A10562" s="18" t="s">
        <v>119</v>
      </c>
      <c r="B10562" s="18">
        <v>53964</v>
      </c>
      <c r="C10562" s="18">
        <v>55077960100</v>
      </c>
      <c r="D10562" s="18">
        <v>52956</v>
      </c>
    </row>
    <row r="10563" spans="1:4" ht="18.5" hidden="1">
      <c r="A10563" s="18" t="s">
        <v>119</v>
      </c>
      <c r="B10563" s="18">
        <v>54514</v>
      </c>
      <c r="C10563" s="18">
        <v>55003950700</v>
      </c>
      <c r="D10563" s="18">
        <v>47234</v>
      </c>
    </row>
    <row r="10564" spans="1:4" ht="18.5" hidden="1">
      <c r="A10564" s="18" t="s">
        <v>119</v>
      </c>
      <c r="B10564" s="18">
        <v>54870</v>
      </c>
      <c r="C10564" s="18">
        <v>55129950500</v>
      </c>
      <c r="D10564" s="18">
        <v>50267</v>
      </c>
    </row>
    <row r="10565" spans="1:4" ht="18.5" hidden="1">
      <c r="A10565" s="18" t="s">
        <v>119</v>
      </c>
      <c r="B10565" s="18">
        <v>54827</v>
      </c>
      <c r="C10565" s="18">
        <v>55007960200</v>
      </c>
      <c r="D10565" s="18">
        <v>49688</v>
      </c>
    </row>
    <row r="10566" spans="1:4" ht="18.5" hidden="1">
      <c r="A10566" s="18" t="s">
        <v>119</v>
      </c>
      <c r="B10566" s="18">
        <v>54814</v>
      </c>
      <c r="C10566" s="18">
        <v>55007960100</v>
      </c>
      <c r="D10566" s="18">
        <v>42068</v>
      </c>
    </row>
    <row r="10567" spans="1:4" ht="18.5" hidden="1">
      <c r="A10567" s="18" t="s">
        <v>119</v>
      </c>
      <c r="B10567" s="18">
        <v>54173</v>
      </c>
      <c r="C10567" s="18">
        <v>55009020203</v>
      </c>
      <c r="D10567" s="18">
        <v>79806</v>
      </c>
    </row>
    <row r="10568" spans="1:4" ht="18.5" hidden="1">
      <c r="A10568" s="18" t="s">
        <v>119</v>
      </c>
      <c r="B10568" s="18">
        <v>54736</v>
      </c>
      <c r="C10568" s="18">
        <v>55091950100</v>
      </c>
      <c r="D10568" s="18">
        <v>57604</v>
      </c>
    </row>
    <row r="10569" spans="1:4" ht="18.5" hidden="1">
      <c r="A10569" s="18" t="s">
        <v>119</v>
      </c>
      <c r="B10569" s="18">
        <v>53014</v>
      </c>
      <c r="C10569" s="18">
        <v>55015020500</v>
      </c>
      <c r="D10569" s="18">
        <v>67803</v>
      </c>
    </row>
    <row r="10570" spans="1:4" ht="18.5" hidden="1">
      <c r="A10570" s="18" t="s">
        <v>119</v>
      </c>
      <c r="B10570" s="18">
        <v>53020</v>
      </c>
      <c r="C10570" s="18">
        <v>55117010300</v>
      </c>
      <c r="D10570" s="18">
        <v>81118</v>
      </c>
    </row>
    <row r="10571" spans="1:4" ht="18.5" hidden="1">
      <c r="A10571" s="18" t="s">
        <v>119</v>
      </c>
      <c r="B10571" s="18">
        <v>54456</v>
      </c>
      <c r="C10571" s="18">
        <v>55019950800</v>
      </c>
      <c r="D10571" s="18">
        <v>51566</v>
      </c>
    </row>
    <row r="10572" spans="1:4" ht="18.5" hidden="1">
      <c r="A10572" s="18" t="s">
        <v>119</v>
      </c>
      <c r="B10572" s="18">
        <v>54420</v>
      </c>
      <c r="C10572" s="18">
        <v>55019950600</v>
      </c>
      <c r="D10572" s="18">
        <v>53082</v>
      </c>
    </row>
    <row r="10573" spans="1:4" ht="18.5" hidden="1">
      <c r="A10573" s="18" t="s">
        <v>119</v>
      </c>
      <c r="B10573" s="18">
        <v>54422</v>
      </c>
      <c r="C10573" s="18">
        <v>55019950200</v>
      </c>
      <c r="D10573" s="18">
        <v>50387</v>
      </c>
    </row>
    <row r="10574" spans="1:4" ht="18.5" hidden="1">
      <c r="A10574" s="18" t="s">
        <v>119</v>
      </c>
      <c r="B10574" s="18">
        <v>54446</v>
      </c>
      <c r="C10574" s="18">
        <v>55019950500</v>
      </c>
      <c r="D10574" s="18">
        <v>57623</v>
      </c>
    </row>
    <row r="10575" spans="1:4" ht="18.5" hidden="1">
      <c r="A10575" s="18" t="s">
        <v>119</v>
      </c>
      <c r="B10575" s="18">
        <v>53925</v>
      </c>
      <c r="C10575" s="18">
        <v>55021971200</v>
      </c>
      <c r="D10575" s="18">
        <v>64934</v>
      </c>
    </row>
    <row r="10576" spans="1:4" ht="18.5" hidden="1">
      <c r="A10576" s="18" t="s">
        <v>119</v>
      </c>
      <c r="B10576" s="18">
        <v>53555</v>
      </c>
      <c r="C10576" s="18">
        <v>55021970800</v>
      </c>
      <c r="D10576" s="18">
        <v>75428</v>
      </c>
    </row>
    <row r="10577" spans="1:4" ht="18.5" hidden="1">
      <c r="A10577" s="18" t="s">
        <v>119</v>
      </c>
      <c r="B10577" s="18">
        <v>53932</v>
      </c>
      <c r="C10577" s="18">
        <v>55021971100</v>
      </c>
      <c r="D10577" s="18">
        <v>72038</v>
      </c>
    </row>
    <row r="10578" spans="1:4" ht="18.5" hidden="1">
      <c r="A10578" s="18" t="s">
        <v>119</v>
      </c>
      <c r="B10578" s="18">
        <v>53578</v>
      </c>
      <c r="C10578" s="18">
        <v>55111000500</v>
      </c>
      <c r="D10578" s="18">
        <v>69693</v>
      </c>
    </row>
    <row r="10579" spans="1:4" ht="18.5" hidden="1">
      <c r="A10579" s="18" t="s">
        <v>119</v>
      </c>
      <c r="B10579" s="18">
        <v>53928</v>
      </c>
      <c r="C10579" s="18">
        <v>55021971000</v>
      </c>
      <c r="D10579" s="18">
        <v>72229</v>
      </c>
    </row>
    <row r="10580" spans="1:4" ht="18.5" hidden="1">
      <c r="A10580" s="18" t="s">
        <v>119</v>
      </c>
      <c r="B10580" s="18">
        <v>53718</v>
      </c>
      <c r="C10580" s="18">
        <v>55025011401</v>
      </c>
      <c r="D10580" s="18">
        <v>80047</v>
      </c>
    </row>
    <row r="10581" spans="1:4" ht="18.5" hidden="1">
      <c r="A10581" s="18" t="s">
        <v>119</v>
      </c>
      <c r="B10581" s="18">
        <v>53562</v>
      </c>
      <c r="C10581" s="18">
        <v>55025010904</v>
      </c>
      <c r="D10581" s="18">
        <v>175430</v>
      </c>
    </row>
    <row r="10582" spans="1:4" ht="18.5" hidden="1">
      <c r="A10582" s="18" t="s">
        <v>119</v>
      </c>
      <c r="B10582" s="18">
        <v>53593</v>
      </c>
      <c r="C10582" s="18">
        <v>55025010904</v>
      </c>
      <c r="D10582" s="18">
        <v>175430</v>
      </c>
    </row>
    <row r="10583" spans="1:4" ht="18.5" hidden="1">
      <c r="A10583" s="18" t="s">
        <v>119</v>
      </c>
      <c r="B10583" s="18">
        <v>53529</v>
      </c>
      <c r="C10583" s="18">
        <v>55025013200</v>
      </c>
      <c r="D10583" s="18">
        <v>81794</v>
      </c>
    </row>
    <row r="10584" spans="1:4" ht="18.5" hidden="1">
      <c r="A10584" s="18" t="s">
        <v>119</v>
      </c>
      <c r="B10584" s="18">
        <v>53534</v>
      </c>
      <c r="C10584" s="18">
        <v>55025012100</v>
      </c>
      <c r="D10584" s="18">
        <v>70193</v>
      </c>
    </row>
    <row r="10585" spans="1:4" ht="18.5" hidden="1">
      <c r="A10585" s="18" t="s">
        <v>119</v>
      </c>
      <c r="B10585" s="18">
        <v>53515</v>
      </c>
      <c r="C10585" s="18">
        <v>55025012700</v>
      </c>
      <c r="D10585" s="18">
        <v>96310</v>
      </c>
    </row>
    <row r="10586" spans="1:4" ht="18.5" hidden="1">
      <c r="A10586" s="18" t="s">
        <v>119</v>
      </c>
      <c r="B10586" s="18">
        <v>53059</v>
      </c>
      <c r="C10586" s="18">
        <v>55027961500</v>
      </c>
      <c r="D10586" s="18">
        <v>74796</v>
      </c>
    </row>
    <row r="10587" spans="1:4" ht="18.5" hidden="1">
      <c r="A10587" s="18" t="s">
        <v>119</v>
      </c>
      <c r="B10587" s="18">
        <v>53036</v>
      </c>
      <c r="C10587" s="18">
        <v>55055101702</v>
      </c>
      <c r="D10587" s="18">
        <v>69776</v>
      </c>
    </row>
    <row r="10588" spans="1:4" ht="18.5" hidden="1">
      <c r="A10588" s="18" t="s">
        <v>119</v>
      </c>
      <c r="B10588" s="18">
        <v>54235</v>
      </c>
      <c r="C10588" s="18">
        <v>55029100700</v>
      </c>
      <c r="D10588" s="18">
        <v>44648</v>
      </c>
    </row>
    <row r="10589" spans="1:4" ht="18.5" hidden="1">
      <c r="A10589" s="18" t="s">
        <v>119</v>
      </c>
      <c r="B10589" s="18">
        <v>54213</v>
      </c>
      <c r="C10589" s="18">
        <v>55029100600</v>
      </c>
      <c r="D10589" s="18">
        <v>62418</v>
      </c>
    </row>
    <row r="10590" spans="1:4" ht="18.5" hidden="1">
      <c r="A10590" s="18" t="s">
        <v>119</v>
      </c>
      <c r="B10590" s="18">
        <v>54204</v>
      </c>
      <c r="C10590" s="18">
        <v>55029100600</v>
      </c>
      <c r="D10590" s="18">
        <v>62418</v>
      </c>
    </row>
    <row r="10591" spans="1:4" ht="18.5" hidden="1">
      <c r="A10591" s="18" t="s">
        <v>119</v>
      </c>
      <c r="B10591" s="18">
        <v>54211</v>
      </c>
      <c r="C10591" s="18">
        <v>55029100300</v>
      </c>
      <c r="D10591" s="18">
        <v>61749</v>
      </c>
    </row>
    <row r="10592" spans="1:4" ht="18.5" hidden="1">
      <c r="A10592" s="18" t="s">
        <v>119</v>
      </c>
      <c r="B10592" s="18">
        <v>54849</v>
      </c>
      <c r="C10592" s="18">
        <v>55031030300</v>
      </c>
      <c r="D10592" s="18">
        <v>57586</v>
      </c>
    </row>
    <row r="10593" spans="1:4" ht="18.5" hidden="1">
      <c r="A10593" s="18" t="s">
        <v>119</v>
      </c>
      <c r="B10593" s="18">
        <v>54151</v>
      </c>
      <c r="C10593" s="18">
        <v>55075960100</v>
      </c>
      <c r="D10593" s="18">
        <v>49742</v>
      </c>
    </row>
    <row r="10594" spans="1:4" ht="18.5" hidden="1">
      <c r="A10594" s="18" t="s">
        <v>119</v>
      </c>
      <c r="B10594" s="18">
        <v>53019</v>
      </c>
      <c r="C10594" s="18">
        <v>55039041900</v>
      </c>
      <c r="D10594" s="18">
        <v>67616</v>
      </c>
    </row>
    <row r="10595" spans="1:4" ht="18.5" hidden="1">
      <c r="A10595" s="18" t="s">
        <v>119</v>
      </c>
      <c r="B10595" s="18">
        <v>54964</v>
      </c>
      <c r="C10595" s="18">
        <v>55139002000</v>
      </c>
      <c r="D10595" s="18">
        <v>61776</v>
      </c>
    </row>
    <row r="10596" spans="1:4" ht="18.5" hidden="1">
      <c r="A10596" s="18" t="s">
        <v>119</v>
      </c>
      <c r="B10596" s="18">
        <v>54541</v>
      </c>
      <c r="C10596" s="18">
        <v>55041950200</v>
      </c>
      <c r="D10596" s="18">
        <v>44078</v>
      </c>
    </row>
    <row r="10597" spans="1:4" ht="18.5" hidden="1">
      <c r="A10597" s="18" t="s">
        <v>119</v>
      </c>
      <c r="B10597" s="18">
        <v>54103</v>
      </c>
      <c r="C10597" s="18">
        <v>55041950200</v>
      </c>
      <c r="D10597" s="18">
        <v>44078</v>
      </c>
    </row>
    <row r="10598" spans="1:4" ht="18.5" hidden="1">
      <c r="A10598" s="18" t="s">
        <v>119</v>
      </c>
      <c r="B10598" s="18">
        <v>53804</v>
      </c>
      <c r="C10598" s="18">
        <v>55043960400</v>
      </c>
      <c r="D10598" s="18">
        <v>49382</v>
      </c>
    </row>
    <row r="10599" spans="1:4" ht="18.5" hidden="1">
      <c r="A10599" s="18" t="s">
        <v>119</v>
      </c>
      <c r="B10599" s="18">
        <v>53801</v>
      </c>
      <c r="C10599" s="18">
        <v>55043960400</v>
      </c>
      <c r="D10599" s="18">
        <v>49382</v>
      </c>
    </row>
    <row r="10600" spans="1:4" ht="18.5" hidden="1">
      <c r="A10600" s="18" t="s">
        <v>119</v>
      </c>
      <c r="B10600" s="18">
        <v>53810</v>
      </c>
      <c r="C10600" s="18">
        <v>55043960500</v>
      </c>
      <c r="D10600" s="18">
        <v>56204</v>
      </c>
    </row>
    <row r="10601" spans="1:4" ht="18.5" hidden="1">
      <c r="A10601" s="18" t="s">
        <v>119</v>
      </c>
      <c r="B10601" s="18">
        <v>53573</v>
      </c>
      <c r="C10601" s="18">
        <v>55043960100</v>
      </c>
      <c r="D10601" s="18">
        <v>51530</v>
      </c>
    </row>
    <row r="10602" spans="1:4" ht="18.5" hidden="1">
      <c r="A10602" s="18" t="s">
        <v>119</v>
      </c>
      <c r="B10602" s="18">
        <v>53816</v>
      </c>
      <c r="C10602" s="18">
        <v>55043960400</v>
      </c>
      <c r="D10602" s="18">
        <v>49382</v>
      </c>
    </row>
    <row r="10603" spans="1:4" ht="18.5" hidden="1">
      <c r="A10603" s="18" t="s">
        <v>119</v>
      </c>
      <c r="B10603" s="18">
        <v>53551</v>
      </c>
      <c r="C10603" s="18">
        <v>55055100500</v>
      </c>
      <c r="D10603" s="18">
        <v>68647</v>
      </c>
    </row>
    <row r="10604" spans="1:4" ht="18.5" hidden="1">
      <c r="A10604" s="18" t="s">
        <v>119</v>
      </c>
      <c r="B10604" s="18">
        <v>54618</v>
      </c>
      <c r="C10604" s="18">
        <v>55057100200</v>
      </c>
      <c r="D10604" s="18">
        <v>57381</v>
      </c>
    </row>
    <row r="10605" spans="1:4" ht="18.5" hidden="1">
      <c r="A10605" s="18" t="s">
        <v>119</v>
      </c>
      <c r="B10605" s="18">
        <v>53142</v>
      </c>
      <c r="C10605" s="18">
        <v>55059002602</v>
      </c>
      <c r="D10605" s="18">
        <v>80650</v>
      </c>
    </row>
    <row r="10606" spans="1:4" ht="18.5" hidden="1">
      <c r="A10606" s="18" t="s">
        <v>119</v>
      </c>
      <c r="B10606" s="18">
        <v>53182</v>
      </c>
      <c r="C10606" s="18">
        <v>55101001801</v>
      </c>
      <c r="D10606" s="18">
        <v>61559</v>
      </c>
    </row>
    <row r="10607" spans="1:4" ht="18.5" hidden="1">
      <c r="A10607" s="18" t="s">
        <v>119</v>
      </c>
      <c r="B10607" s="18">
        <v>54216</v>
      </c>
      <c r="C10607" s="18">
        <v>55061960500</v>
      </c>
      <c r="D10607" s="18">
        <v>58007</v>
      </c>
    </row>
    <row r="10608" spans="1:4" ht="18.5" hidden="1">
      <c r="A10608" s="18" t="s">
        <v>119</v>
      </c>
      <c r="B10608" s="18">
        <v>54619</v>
      </c>
      <c r="C10608" s="18">
        <v>55081950900</v>
      </c>
      <c r="D10608" s="18">
        <v>62025</v>
      </c>
    </row>
    <row r="10609" spans="1:4" ht="18.5" hidden="1">
      <c r="A10609" s="18" t="s">
        <v>119</v>
      </c>
      <c r="B10609" s="18">
        <v>54636</v>
      </c>
      <c r="C10609" s="18">
        <v>55063010201</v>
      </c>
      <c r="D10609" s="18">
        <v>70652</v>
      </c>
    </row>
    <row r="10610" spans="1:4" ht="18.5" hidden="1">
      <c r="A10610" s="18" t="s">
        <v>119</v>
      </c>
      <c r="B10610" s="18">
        <v>54656</v>
      </c>
      <c r="C10610" s="18">
        <v>55081950200</v>
      </c>
      <c r="D10610" s="18">
        <v>72904</v>
      </c>
    </row>
    <row r="10611" spans="1:4" ht="18.5" hidden="1">
      <c r="A10611" s="18" t="s">
        <v>119</v>
      </c>
      <c r="B10611" s="18">
        <v>53510</v>
      </c>
      <c r="C10611" s="18">
        <v>55065970300</v>
      </c>
      <c r="D10611" s="18">
        <v>59175</v>
      </c>
    </row>
    <row r="10612" spans="1:4" ht="18.5" hidden="1">
      <c r="A10612" s="18" t="s">
        <v>119</v>
      </c>
      <c r="B10612" s="18">
        <v>54462</v>
      </c>
      <c r="C10612" s="18">
        <v>55067960100</v>
      </c>
      <c r="D10612" s="18">
        <v>49734</v>
      </c>
    </row>
    <row r="10613" spans="1:4" ht="18.5" hidden="1">
      <c r="A10613" s="18" t="s">
        <v>119</v>
      </c>
      <c r="B10613" s="18">
        <v>54411</v>
      </c>
      <c r="C10613" s="18">
        <v>55073002300</v>
      </c>
      <c r="D10613" s="18">
        <v>61353</v>
      </c>
    </row>
    <row r="10614" spans="1:4" ht="18.5" hidden="1">
      <c r="A10614" s="18" t="s">
        <v>119</v>
      </c>
      <c r="B10614" s="18">
        <v>54119</v>
      </c>
      <c r="C10614" s="18">
        <v>55075960200</v>
      </c>
      <c r="D10614" s="18">
        <v>40219</v>
      </c>
    </row>
    <row r="10615" spans="1:4" ht="18.5" hidden="1">
      <c r="A10615" s="18" t="s">
        <v>119</v>
      </c>
      <c r="B10615" s="18">
        <v>53930</v>
      </c>
      <c r="C10615" s="18">
        <v>55077960400</v>
      </c>
      <c r="D10615" s="18">
        <v>58738</v>
      </c>
    </row>
    <row r="10616" spans="1:4" ht="18.5" hidden="1">
      <c r="A10616" s="18" t="s">
        <v>119</v>
      </c>
      <c r="B10616" s="18">
        <v>54174</v>
      </c>
      <c r="C10616" s="18">
        <v>55083100600</v>
      </c>
      <c r="D10616" s="18">
        <v>47561</v>
      </c>
    </row>
    <row r="10617" spans="1:4" ht="18.5" hidden="1">
      <c r="A10617" s="18" t="s">
        <v>119</v>
      </c>
      <c r="B10617" s="18">
        <v>53210</v>
      </c>
      <c r="C10617" s="18">
        <v>55079006000</v>
      </c>
      <c r="D10617" s="18">
        <v>36682</v>
      </c>
    </row>
    <row r="10618" spans="1:4" ht="18.5" hidden="1">
      <c r="A10618" s="18" t="s">
        <v>119</v>
      </c>
      <c r="B10618" s="18">
        <v>53208</v>
      </c>
      <c r="C10618" s="18">
        <v>55079012400</v>
      </c>
      <c r="D10618" s="18">
        <v>48486</v>
      </c>
    </row>
    <row r="10619" spans="1:4" ht="18.5" hidden="1">
      <c r="A10619" s="18" t="s">
        <v>119</v>
      </c>
      <c r="B10619" s="18">
        <v>53219</v>
      </c>
      <c r="C10619" s="18">
        <v>55079019300</v>
      </c>
      <c r="D10619" s="18">
        <v>62310</v>
      </c>
    </row>
    <row r="10620" spans="1:4" ht="18.5" hidden="1">
      <c r="A10620" s="18" t="s">
        <v>119</v>
      </c>
      <c r="B10620" s="18">
        <v>53223</v>
      </c>
      <c r="C10620" s="18">
        <v>55079050101</v>
      </c>
      <c r="D10620" s="18">
        <v>70382</v>
      </c>
    </row>
    <row r="10621" spans="1:4" ht="18.5" hidden="1">
      <c r="A10621" s="18" t="s">
        <v>119</v>
      </c>
      <c r="B10621" s="18">
        <v>53214</v>
      </c>
      <c r="C10621" s="18">
        <v>55079100400</v>
      </c>
      <c r="D10621" s="18">
        <v>49881</v>
      </c>
    </row>
    <row r="10622" spans="1:4" ht="18.5" hidden="1">
      <c r="A10622" s="18" t="s">
        <v>119</v>
      </c>
      <c r="B10622" s="18">
        <v>53222</v>
      </c>
      <c r="C10622" s="18">
        <v>55079005500</v>
      </c>
      <c r="D10622" s="18">
        <v>69864</v>
      </c>
    </row>
    <row r="10623" spans="1:4" ht="18.5" hidden="1">
      <c r="A10623" s="18" t="s">
        <v>119</v>
      </c>
      <c r="B10623" s="18">
        <v>53227</v>
      </c>
      <c r="C10623" s="18">
        <v>55079101100</v>
      </c>
      <c r="D10623" s="18">
        <v>53545</v>
      </c>
    </row>
    <row r="10624" spans="1:4" ht="18.5" hidden="1">
      <c r="A10624" s="18" t="s">
        <v>119</v>
      </c>
      <c r="B10624" s="18">
        <v>54101</v>
      </c>
      <c r="C10624" s="18">
        <v>55083101100</v>
      </c>
      <c r="D10624" s="18">
        <v>66665</v>
      </c>
    </row>
    <row r="10625" spans="1:4" ht="18.5" hidden="1">
      <c r="A10625" s="18" t="s">
        <v>119</v>
      </c>
      <c r="B10625" s="18">
        <v>54111</v>
      </c>
      <c r="C10625" s="18">
        <v>55115100100</v>
      </c>
      <c r="D10625" s="18">
        <v>61170</v>
      </c>
    </row>
    <row r="10626" spans="1:4" ht="18.5" hidden="1">
      <c r="A10626" s="18" t="s">
        <v>119</v>
      </c>
      <c r="B10626" s="18">
        <v>54944</v>
      </c>
      <c r="C10626" s="18">
        <v>55087012700</v>
      </c>
      <c r="D10626" s="18">
        <v>65248</v>
      </c>
    </row>
    <row r="10627" spans="1:4" ht="18.5" hidden="1">
      <c r="A10627" s="18" t="s">
        <v>119</v>
      </c>
      <c r="B10627" s="18">
        <v>54140</v>
      </c>
      <c r="C10627" s="18">
        <v>55087011900</v>
      </c>
      <c r="D10627" s="18">
        <v>62686</v>
      </c>
    </row>
    <row r="10628" spans="1:4" ht="18.5" hidden="1">
      <c r="A10628" s="18" t="s">
        <v>119</v>
      </c>
      <c r="B10628" s="18">
        <v>53004</v>
      </c>
      <c r="C10628" s="18">
        <v>55089610102</v>
      </c>
      <c r="D10628" s="18">
        <v>83655</v>
      </c>
    </row>
    <row r="10629" spans="1:4" ht="18.5" hidden="1">
      <c r="A10629" s="18" t="s">
        <v>119</v>
      </c>
      <c r="B10629" s="18">
        <v>53095</v>
      </c>
      <c r="C10629" s="18">
        <v>55131400104</v>
      </c>
      <c r="D10629" s="18">
        <v>78359</v>
      </c>
    </row>
    <row r="10630" spans="1:4" ht="18.5" hidden="1">
      <c r="A10630" s="18" t="s">
        <v>119</v>
      </c>
      <c r="B10630" s="18">
        <v>54014</v>
      </c>
      <c r="C10630" s="18">
        <v>55093960600</v>
      </c>
      <c r="D10630" s="18">
        <v>75277</v>
      </c>
    </row>
    <row r="10631" spans="1:4" ht="18.5" hidden="1">
      <c r="A10631" s="18" t="s">
        <v>119</v>
      </c>
      <c r="B10631" s="18">
        <v>54024</v>
      </c>
      <c r="C10631" s="18">
        <v>55095960300</v>
      </c>
      <c r="D10631" s="18">
        <v>58767</v>
      </c>
    </row>
    <row r="10632" spans="1:4" ht="18.5" hidden="1">
      <c r="A10632" s="18" t="s">
        <v>119</v>
      </c>
      <c r="B10632" s="18">
        <v>54020</v>
      </c>
      <c r="C10632" s="18">
        <v>55095960800</v>
      </c>
      <c r="D10632" s="18">
        <v>65232</v>
      </c>
    </row>
    <row r="10633" spans="1:4" ht="18.5" hidden="1">
      <c r="A10633" s="18" t="s">
        <v>119</v>
      </c>
      <c r="B10633" s="18">
        <v>54981</v>
      </c>
      <c r="C10633" s="18">
        <v>55135100600</v>
      </c>
      <c r="D10633" s="18">
        <v>65517</v>
      </c>
    </row>
    <row r="10634" spans="1:4" ht="18.5" hidden="1">
      <c r="A10634" s="18" t="s">
        <v>119</v>
      </c>
      <c r="B10634" s="18">
        <v>54556</v>
      </c>
      <c r="C10634" s="18">
        <v>55099970700</v>
      </c>
      <c r="D10634" s="18">
        <v>47553</v>
      </c>
    </row>
    <row r="10635" spans="1:4" ht="18.5" hidden="1">
      <c r="A10635" s="18" t="s">
        <v>119</v>
      </c>
      <c r="B10635" s="18">
        <v>54515</v>
      </c>
      <c r="C10635" s="18">
        <v>55099970700</v>
      </c>
      <c r="D10635" s="18">
        <v>47553</v>
      </c>
    </row>
    <row r="10636" spans="1:4" ht="18.5" hidden="1">
      <c r="A10636" s="18" t="s">
        <v>119</v>
      </c>
      <c r="B10636" s="18">
        <v>53404</v>
      </c>
      <c r="C10636" s="18">
        <v>55101001201</v>
      </c>
      <c r="D10636" s="18">
        <v>49880</v>
      </c>
    </row>
    <row r="10637" spans="1:4" ht="18.5" hidden="1">
      <c r="A10637" s="18" t="s">
        <v>119</v>
      </c>
      <c r="B10637" s="18">
        <v>53108</v>
      </c>
      <c r="C10637" s="18">
        <v>55101001601</v>
      </c>
      <c r="D10637" s="18">
        <v>89479</v>
      </c>
    </row>
    <row r="10638" spans="1:4" ht="18.5" hidden="1">
      <c r="A10638" s="18" t="s">
        <v>119</v>
      </c>
      <c r="B10638" s="18">
        <v>53150</v>
      </c>
      <c r="C10638" s="18">
        <v>55133201900</v>
      </c>
      <c r="D10638" s="18">
        <v>111557</v>
      </c>
    </row>
    <row r="10639" spans="1:4" ht="18.5" hidden="1">
      <c r="A10639" s="18" t="s">
        <v>119</v>
      </c>
      <c r="B10639" s="18">
        <v>53548</v>
      </c>
      <c r="C10639" s="18">
        <v>55105001201</v>
      </c>
      <c r="D10639" s="18">
        <v>74429</v>
      </c>
    </row>
    <row r="10640" spans="1:4" ht="18.5" hidden="1">
      <c r="A10640" s="18" t="s">
        <v>119</v>
      </c>
      <c r="B10640" s="18">
        <v>53585</v>
      </c>
      <c r="C10640" s="18">
        <v>55127000600</v>
      </c>
      <c r="D10640" s="18">
        <v>60912</v>
      </c>
    </row>
    <row r="10641" spans="1:4" ht="18.5" hidden="1">
      <c r="A10641" s="18" t="s">
        <v>119</v>
      </c>
      <c r="B10641" s="18">
        <v>54128</v>
      </c>
      <c r="C10641" s="18">
        <v>55115100600</v>
      </c>
      <c r="D10641" s="18">
        <v>47853</v>
      </c>
    </row>
    <row r="10642" spans="1:4" ht="18.5" hidden="1">
      <c r="A10642" s="18" t="s">
        <v>119</v>
      </c>
      <c r="B10642" s="18">
        <v>53070</v>
      </c>
      <c r="C10642" s="18">
        <v>55117011300</v>
      </c>
      <c r="D10642" s="18">
        <v>69183</v>
      </c>
    </row>
    <row r="10643" spans="1:4" ht="18.5" hidden="1">
      <c r="A10643" s="18" t="s">
        <v>119</v>
      </c>
      <c r="B10643" s="18">
        <v>53044</v>
      </c>
      <c r="C10643" s="18">
        <v>55117010700</v>
      </c>
      <c r="D10643" s="18">
        <v>89291</v>
      </c>
    </row>
    <row r="10644" spans="1:4" ht="18.5" hidden="1">
      <c r="A10644" s="18" t="s">
        <v>119</v>
      </c>
      <c r="B10644" s="18">
        <v>53147</v>
      </c>
      <c r="C10644" s="18">
        <v>55127001602</v>
      </c>
      <c r="D10644" s="18">
        <v>66249</v>
      </c>
    </row>
    <row r="10645" spans="1:4" ht="18.5" hidden="1">
      <c r="A10645" s="18" t="s">
        <v>119</v>
      </c>
      <c r="B10645" s="18">
        <v>53086</v>
      </c>
      <c r="C10645" s="18">
        <v>55131450106</v>
      </c>
      <c r="D10645" s="18">
        <v>71456</v>
      </c>
    </row>
    <row r="10646" spans="1:4" ht="18.5" hidden="1">
      <c r="A10646" s="18" t="s">
        <v>119</v>
      </c>
      <c r="B10646" s="18">
        <v>53037</v>
      </c>
      <c r="C10646" s="18">
        <v>55131450104</v>
      </c>
      <c r="D10646" s="18">
        <v>77396</v>
      </c>
    </row>
    <row r="10647" spans="1:4" ht="18.5" hidden="1">
      <c r="A10647" s="18" t="s">
        <v>119</v>
      </c>
      <c r="B10647" s="18">
        <v>53022</v>
      </c>
      <c r="C10647" s="18">
        <v>55131470203</v>
      </c>
      <c r="D10647" s="18">
        <v>54560</v>
      </c>
    </row>
    <row r="10648" spans="1:4" ht="18.5" hidden="1">
      <c r="A10648" s="18" t="s">
        <v>119</v>
      </c>
      <c r="B10648" s="18">
        <v>53058</v>
      </c>
      <c r="C10648" s="18">
        <v>55133204502</v>
      </c>
      <c r="D10648" s="18">
        <v>101221</v>
      </c>
    </row>
    <row r="10649" spans="1:4" ht="18.5" hidden="1">
      <c r="A10649" s="18" t="s">
        <v>119</v>
      </c>
      <c r="B10649" s="18">
        <v>53151</v>
      </c>
      <c r="C10649" s="18">
        <v>55133201506</v>
      </c>
      <c r="D10649" s="18">
        <v>78111</v>
      </c>
    </row>
    <row r="10650" spans="1:4" ht="18.5" hidden="1">
      <c r="A10650" s="18" t="s">
        <v>119</v>
      </c>
      <c r="B10650" s="18">
        <v>53122</v>
      </c>
      <c r="C10650" s="18">
        <v>55133201000</v>
      </c>
      <c r="D10650" s="18">
        <v>171020</v>
      </c>
    </row>
    <row r="10651" spans="1:4" ht="18.5" hidden="1">
      <c r="A10651" s="18" t="s">
        <v>119</v>
      </c>
      <c r="B10651" s="18">
        <v>53018</v>
      </c>
      <c r="C10651" s="18">
        <v>55133203702</v>
      </c>
      <c r="D10651" s="18">
        <v>115760</v>
      </c>
    </row>
    <row r="10652" spans="1:4" ht="18.5" hidden="1">
      <c r="A10652" s="18" t="s">
        <v>119</v>
      </c>
      <c r="B10652" s="18">
        <v>54902</v>
      </c>
      <c r="C10652" s="18">
        <v>55139001900</v>
      </c>
      <c r="D10652" s="18">
        <v>96890</v>
      </c>
    </row>
    <row r="10653" spans="1:4" ht="18.5" hidden="1">
      <c r="A10653" s="18" t="s">
        <v>119</v>
      </c>
      <c r="B10653" s="18">
        <v>54495</v>
      </c>
      <c r="C10653" s="18">
        <v>55141010900</v>
      </c>
      <c r="D10653" s="18">
        <v>63178</v>
      </c>
    </row>
    <row r="10654" spans="1:4" ht="18.5" hidden="1">
      <c r="A10654" s="18" t="s">
        <v>119</v>
      </c>
      <c r="B10654" s="18">
        <v>53910</v>
      </c>
      <c r="C10654" s="18">
        <v>55001950502</v>
      </c>
      <c r="D10654" s="18">
        <v>44157</v>
      </c>
    </row>
    <row r="10655" spans="1:4" ht="18.5" hidden="1">
      <c r="A10655" s="18" t="s">
        <v>119</v>
      </c>
      <c r="B10655" s="18">
        <v>53952</v>
      </c>
      <c r="C10655" s="18">
        <v>55077960500</v>
      </c>
      <c r="D10655" s="18">
        <v>51013</v>
      </c>
    </row>
    <row r="10656" spans="1:4" ht="18.5" hidden="1">
      <c r="A10656" s="18" t="s">
        <v>119</v>
      </c>
      <c r="B10656" s="18">
        <v>54846</v>
      </c>
      <c r="C10656" s="18">
        <v>55003950500</v>
      </c>
      <c r="D10656" s="18">
        <v>49459</v>
      </c>
    </row>
    <row r="10657" spans="1:4" ht="18.5" hidden="1">
      <c r="A10657" s="18" t="s">
        <v>119</v>
      </c>
      <c r="B10657" s="18">
        <v>54868</v>
      </c>
      <c r="C10657" s="18">
        <v>55005000600</v>
      </c>
      <c r="D10657" s="18">
        <v>46832</v>
      </c>
    </row>
    <row r="10658" spans="1:4" ht="18.5" hidden="1">
      <c r="A10658" s="18" t="s">
        <v>119</v>
      </c>
      <c r="B10658" s="18">
        <v>54822</v>
      </c>
      <c r="C10658" s="18">
        <v>55005000800</v>
      </c>
      <c r="D10658" s="18">
        <v>56943</v>
      </c>
    </row>
    <row r="10659" spans="1:4" ht="18.5" hidden="1">
      <c r="A10659" s="18" t="s">
        <v>119</v>
      </c>
      <c r="B10659" s="18">
        <v>54873</v>
      </c>
      <c r="C10659" s="18">
        <v>55031030300</v>
      </c>
      <c r="D10659" s="18">
        <v>57586</v>
      </c>
    </row>
    <row r="10660" spans="1:4" ht="18.5" hidden="1">
      <c r="A10660" s="18" t="s">
        <v>119</v>
      </c>
      <c r="B10660" s="18">
        <v>54115</v>
      </c>
      <c r="C10660" s="18">
        <v>55009021400</v>
      </c>
      <c r="D10660" s="18">
        <v>80915</v>
      </c>
    </row>
    <row r="10661" spans="1:4" ht="18.5" hidden="1">
      <c r="A10661" s="18" t="s">
        <v>119</v>
      </c>
      <c r="B10661" s="18">
        <v>54165</v>
      </c>
      <c r="C10661" s="18">
        <v>55087013100</v>
      </c>
      <c r="D10661" s="18">
        <v>63942</v>
      </c>
    </row>
    <row r="10662" spans="1:4" ht="18.5" hidden="1">
      <c r="A10662" s="18" t="s">
        <v>119</v>
      </c>
      <c r="B10662" s="18">
        <v>54622</v>
      </c>
      <c r="C10662" s="18">
        <v>55011960400</v>
      </c>
      <c r="D10662" s="18">
        <v>54514</v>
      </c>
    </row>
    <row r="10663" spans="1:4" ht="18.5" hidden="1">
      <c r="A10663" s="18" t="s">
        <v>119</v>
      </c>
      <c r="B10663" s="18">
        <v>54612</v>
      </c>
      <c r="C10663" s="18">
        <v>55121100600</v>
      </c>
      <c r="D10663" s="18">
        <v>49178</v>
      </c>
    </row>
    <row r="10664" spans="1:4" ht="18.5" hidden="1">
      <c r="A10664" s="18" t="s">
        <v>119</v>
      </c>
      <c r="B10664" s="18">
        <v>54853</v>
      </c>
      <c r="C10664" s="18">
        <v>55095960200</v>
      </c>
      <c r="D10664" s="18">
        <v>56632</v>
      </c>
    </row>
    <row r="10665" spans="1:4" ht="18.5" hidden="1">
      <c r="A10665" s="18" t="s">
        <v>119</v>
      </c>
      <c r="B10665" s="18">
        <v>54837</v>
      </c>
      <c r="C10665" s="18">
        <v>55095960100</v>
      </c>
      <c r="D10665" s="18">
        <v>46850</v>
      </c>
    </row>
    <row r="10666" spans="1:4" ht="18.5" hidden="1">
      <c r="A10666" s="18" t="s">
        <v>119</v>
      </c>
      <c r="B10666" s="18">
        <v>54952</v>
      </c>
      <c r="C10666" s="18">
        <v>55015020308</v>
      </c>
      <c r="D10666" s="18">
        <v>109840</v>
      </c>
    </row>
    <row r="10667" spans="1:4" ht="18.5" hidden="1">
      <c r="A10667" s="18" t="s">
        <v>119</v>
      </c>
      <c r="B10667" s="18">
        <v>54915</v>
      </c>
      <c r="C10667" s="18">
        <v>55015020800</v>
      </c>
      <c r="D10667" s="18">
        <v>89959</v>
      </c>
    </row>
    <row r="10668" spans="1:4" ht="18.5" hidden="1">
      <c r="A10668" s="18" t="s">
        <v>119</v>
      </c>
      <c r="B10668" s="18">
        <v>54729</v>
      </c>
      <c r="C10668" s="18">
        <v>55017010500</v>
      </c>
      <c r="D10668" s="18">
        <v>45848</v>
      </c>
    </row>
    <row r="10669" spans="1:4" ht="18.5" hidden="1">
      <c r="A10669" s="18" t="s">
        <v>119</v>
      </c>
      <c r="B10669" s="18">
        <v>54754</v>
      </c>
      <c r="C10669" s="18">
        <v>55019950800</v>
      </c>
      <c r="D10669" s="18">
        <v>51566</v>
      </c>
    </row>
    <row r="10670" spans="1:4" ht="18.5" hidden="1">
      <c r="A10670" s="18" t="s">
        <v>119</v>
      </c>
      <c r="B10670" s="18">
        <v>54771</v>
      </c>
      <c r="C10670" s="18">
        <v>55019950300</v>
      </c>
      <c r="D10670" s="18">
        <v>55099</v>
      </c>
    </row>
    <row r="10671" spans="1:4" ht="18.5" hidden="1">
      <c r="A10671" s="18" t="s">
        <v>119</v>
      </c>
      <c r="B10671" s="18">
        <v>54405</v>
      </c>
      <c r="C10671" s="18">
        <v>55073002200</v>
      </c>
      <c r="D10671" s="18">
        <v>54692</v>
      </c>
    </row>
    <row r="10672" spans="1:4" ht="18.5" hidden="1">
      <c r="A10672" s="18" t="s">
        <v>119</v>
      </c>
      <c r="B10672" s="18">
        <v>54449</v>
      </c>
      <c r="C10672" s="18">
        <v>55141010700</v>
      </c>
      <c r="D10672" s="18">
        <v>79104</v>
      </c>
    </row>
    <row r="10673" spans="1:4" ht="18.5" hidden="1">
      <c r="A10673" s="18" t="s">
        <v>119</v>
      </c>
      <c r="B10673" s="18">
        <v>54746</v>
      </c>
      <c r="C10673" s="18">
        <v>55019950800</v>
      </c>
      <c r="D10673" s="18">
        <v>51566</v>
      </c>
    </row>
    <row r="10674" spans="1:4" ht="18.5" hidden="1">
      <c r="A10674" s="18" t="s">
        <v>119</v>
      </c>
      <c r="B10674" s="18">
        <v>53583</v>
      </c>
      <c r="C10674" s="18">
        <v>55111000800</v>
      </c>
      <c r="D10674" s="18">
        <v>60959</v>
      </c>
    </row>
    <row r="10675" spans="1:4" ht="18.5" hidden="1">
      <c r="A10675" s="18" t="s">
        <v>119</v>
      </c>
      <c r="B10675" s="18">
        <v>53926</v>
      </c>
      <c r="C10675" s="18">
        <v>55047100500</v>
      </c>
      <c r="D10675" s="18">
        <v>60946</v>
      </c>
    </row>
    <row r="10676" spans="1:4" ht="18.5" hidden="1">
      <c r="A10676" s="18" t="s">
        <v>119</v>
      </c>
      <c r="B10676" s="18">
        <v>54624</v>
      </c>
      <c r="C10676" s="18">
        <v>55123960700</v>
      </c>
      <c r="D10676" s="18">
        <v>63655</v>
      </c>
    </row>
    <row r="10677" spans="1:4" ht="18.5" hidden="1">
      <c r="A10677" s="18" t="s">
        <v>119</v>
      </c>
      <c r="B10677" s="18">
        <v>53726</v>
      </c>
      <c r="C10677" s="18">
        <v>55025000902</v>
      </c>
      <c r="D10677" s="18">
        <v>64060</v>
      </c>
    </row>
    <row r="10678" spans="1:4" ht="18.5" hidden="1">
      <c r="A10678" s="18" t="s">
        <v>119</v>
      </c>
      <c r="B10678" s="18">
        <v>53039</v>
      </c>
      <c r="C10678" s="18">
        <v>55027961100</v>
      </c>
      <c r="D10678" s="18">
        <v>57710</v>
      </c>
    </row>
    <row r="10679" spans="1:4" ht="18.5" hidden="1">
      <c r="A10679" s="18" t="s">
        <v>119</v>
      </c>
      <c r="B10679" s="18">
        <v>53098</v>
      </c>
      <c r="C10679" s="18">
        <v>55027961700</v>
      </c>
      <c r="D10679" s="18">
        <v>73142</v>
      </c>
    </row>
    <row r="10680" spans="1:4" ht="18.5" hidden="1">
      <c r="A10680" s="18" t="s">
        <v>119</v>
      </c>
      <c r="B10680" s="18">
        <v>53006</v>
      </c>
      <c r="C10680" s="18">
        <v>55027960200</v>
      </c>
      <c r="D10680" s="18">
        <v>65875</v>
      </c>
    </row>
    <row r="10681" spans="1:4" ht="18.5" hidden="1">
      <c r="A10681" s="18" t="s">
        <v>119</v>
      </c>
      <c r="B10681" s="18">
        <v>53557</v>
      </c>
      <c r="C10681" s="18">
        <v>55027961800</v>
      </c>
      <c r="D10681" s="18">
        <v>61781</v>
      </c>
    </row>
    <row r="10682" spans="1:4" ht="18.5" hidden="1">
      <c r="A10682" s="18" t="s">
        <v>119</v>
      </c>
      <c r="B10682" s="18">
        <v>54210</v>
      </c>
      <c r="C10682" s="18">
        <v>55029100100</v>
      </c>
      <c r="D10682" s="18">
        <v>67480</v>
      </c>
    </row>
    <row r="10683" spans="1:4" ht="18.5" hidden="1">
      <c r="A10683" s="18" t="s">
        <v>119</v>
      </c>
      <c r="B10683" s="18">
        <v>54880</v>
      </c>
      <c r="C10683" s="18">
        <v>55031030200</v>
      </c>
      <c r="D10683" s="18">
        <v>66830</v>
      </c>
    </row>
    <row r="10684" spans="1:4" ht="18.5" hidden="1">
      <c r="A10684" s="18" t="s">
        <v>119</v>
      </c>
      <c r="B10684" s="18">
        <v>54842</v>
      </c>
      <c r="C10684" s="18">
        <v>55031030100</v>
      </c>
      <c r="D10684" s="18">
        <v>61490</v>
      </c>
    </row>
    <row r="10685" spans="1:4" ht="18.5" hidden="1">
      <c r="A10685" s="18" t="s">
        <v>119</v>
      </c>
      <c r="B10685" s="18">
        <v>54013</v>
      </c>
      <c r="C10685" s="18">
        <v>55109120700</v>
      </c>
      <c r="D10685" s="18">
        <v>64951</v>
      </c>
    </row>
    <row r="10686" spans="1:4" ht="18.5" hidden="1">
      <c r="A10686" s="18" t="s">
        <v>119</v>
      </c>
      <c r="B10686" s="18">
        <v>54758</v>
      </c>
      <c r="C10686" s="18">
        <v>55121100100</v>
      </c>
      <c r="D10686" s="18">
        <v>58238</v>
      </c>
    </row>
    <row r="10687" spans="1:4" ht="18.5" hidden="1">
      <c r="A10687" s="18" t="s">
        <v>119</v>
      </c>
      <c r="B10687" s="18">
        <v>54738</v>
      </c>
      <c r="C10687" s="18">
        <v>55121100200</v>
      </c>
      <c r="D10687" s="18">
        <v>63367</v>
      </c>
    </row>
    <row r="10688" spans="1:4" ht="18.5" hidden="1">
      <c r="A10688" s="18" t="s">
        <v>119</v>
      </c>
      <c r="B10688" s="18">
        <v>54121</v>
      </c>
      <c r="C10688" s="18">
        <v>55037190100</v>
      </c>
      <c r="D10688" s="18">
        <v>44711</v>
      </c>
    </row>
    <row r="10689" spans="1:4" ht="18.5" hidden="1">
      <c r="A10689" s="18" t="s">
        <v>119</v>
      </c>
      <c r="B10689" s="18">
        <v>54971</v>
      </c>
      <c r="C10689" s="18">
        <v>55039041500</v>
      </c>
      <c r="D10689" s="18">
        <v>51523</v>
      </c>
    </row>
    <row r="10690" spans="1:4" ht="18.5" hidden="1">
      <c r="A10690" s="18" t="s">
        <v>119</v>
      </c>
      <c r="B10690" s="18">
        <v>53010</v>
      </c>
      <c r="C10690" s="18">
        <v>55039042200</v>
      </c>
      <c r="D10690" s="18">
        <v>65400</v>
      </c>
    </row>
    <row r="10691" spans="1:4" ht="18.5" hidden="1">
      <c r="A10691" s="18" t="s">
        <v>119</v>
      </c>
      <c r="B10691" s="18">
        <v>53919</v>
      </c>
      <c r="C10691" s="18">
        <v>55039041700</v>
      </c>
      <c r="D10691" s="18">
        <v>66597</v>
      </c>
    </row>
    <row r="10692" spans="1:4" ht="18.5" hidden="1">
      <c r="A10692" s="18" t="s">
        <v>119</v>
      </c>
      <c r="B10692" s="18">
        <v>54511</v>
      </c>
      <c r="C10692" s="18">
        <v>55041950100</v>
      </c>
      <c r="D10692" s="18">
        <v>50149</v>
      </c>
    </row>
    <row r="10693" spans="1:4" ht="18.5" hidden="1">
      <c r="A10693" s="18" t="s">
        <v>119</v>
      </c>
      <c r="B10693" s="18">
        <v>53820</v>
      </c>
      <c r="C10693" s="18">
        <v>55043960800</v>
      </c>
      <c r="D10693" s="18">
        <v>60507</v>
      </c>
    </row>
    <row r="10694" spans="1:4" ht="18.5" hidden="1">
      <c r="A10694" s="18" t="s">
        <v>119</v>
      </c>
      <c r="B10694" s="18">
        <v>53550</v>
      </c>
      <c r="C10694" s="18">
        <v>55045960700</v>
      </c>
      <c r="D10694" s="18">
        <v>66497</v>
      </c>
    </row>
    <row r="10695" spans="1:4" ht="18.5" hidden="1">
      <c r="A10695" s="18" t="s">
        <v>119</v>
      </c>
      <c r="B10695" s="18">
        <v>54968</v>
      </c>
      <c r="C10695" s="18">
        <v>55047100300</v>
      </c>
      <c r="D10695" s="18">
        <v>54328</v>
      </c>
    </row>
    <row r="10696" spans="1:4" ht="18.5" hidden="1">
      <c r="A10696" s="18" t="s">
        <v>119</v>
      </c>
      <c r="B10696" s="18">
        <v>53533</v>
      </c>
      <c r="C10696" s="18">
        <v>55049950100</v>
      </c>
      <c r="D10696" s="18">
        <v>71673</v>
      </c>
    </row>
    <row r="10697" spans="1:4" ht="18.5" hidden="1">
      <c r="A10697" s="18" t="s">
        <v>119</v>
      </c>
      <c r="B10697" s="18">
        <v>53553</v>
      </c>
      <c r="C10697" s="18">
        <v>55049950300</v>
      </c>
      <c r="D10697" s="18">
        <v>56841</v>
      </c>
    </row>
    <row r="10698" spans="1:4" ht="18.5" hidden="1">
      <c r="A10698" s="18" t="s">
        <v>119</v>
      </c>
      <c r="B10698" s="18">
        <v>54547</v>
      </c>
      <c r="C10698" s="18">
        <v>55051180300</v>
      </c>
      <c r="D10698" s="18">
        <v>43114</v>
      </c>
    </row>
    <row r="10699" spans="1:4" ht="18.5" hidden="1">
      <c r="A10699" s="18" t="s">
        <v>119</v>
      </c>
      <c r="B10699" s="18">
        <v>54538</v>
      </c>
      <c r="C10699" s="18">
        <v>55125940000</v>
      </c>
      <c r="D10699" s="18">
        <v>55111</v>
      </c>
    </row>
    <row r="10700" spans="1:4" ht="18.5" hidden="1">
      <c r="A10700" s="18" t="s">
        <v>119</v>
      </c>
      <c r="B10700" s="18">
        <v>54616</v>
      </c>
      <c r="C10700" s="18">
        <v>55121100500</v>
      </c>
      <c r="D10700" s="18">
        <v>52601</v>
      </c>
    </row>
    <row r="10701" spans="1:4" ht="18.5" hidden="1">
      <c r="A10701" s="18" t="s">
        <v>119</v>
      </c>
      <c r="B10701" s="18">
        <v>53538</v>
      </c>
      <c r="C10701" s="18">
        <v>55055101400</v>
      </c>
      <c r="D10701" s="18">
        <v>55636</v>
      </c>
    </row>
    <row r="10702" spans="1:4" ht="18.5" hidden="1">
      <c r="A10702" s="18" t="s">
        <v>119</v>
      </c>
      <c r="B10702" s="18">
        <v>53190</v>
      </c>
      <c r="C10702" s="18">
        <v>55127000301</v>
      </c>
      <c r="D10702" s="18">
        <v>85199</v>
      </c>
    </row>
    <row r="10703" spans="1:4" ht="18.5" hidden="1">
      <c r="A10703" s="18" t="s">
        <v>119</v>
      </c>
      <c r="B10703" s="18">
        <v>53038</v>
      </c>
      <c r="C10703" s="18">
        <v>55055100700</v>
      </c>
      <c r="D10703" s="18">
        <v>70707</v>
      </c>
    </row>
    <row r="10704" spans="1:4" ht="18.5" hidden="1">
      <c r="A10704" s="18" t="s">
        <v>119</v>
      </c>
      <c r="B10704" s="18">
        <v>54637</v>
      </c>
      <c r="C10704" s="18">
        <v>55057100200</v>
      </c>
      <c r="D10704" s="18">
        <v>57381</v>
      </c>
    </row>
    <row r="10705" spans="1:4" ht="18.5" hidden="1">
      <c r="A10705" s="18" t="s">
        <v>119</v>
      </c>
      <c r="B10705" s="18">
        <v>53143</v>
      </c>
      <c r="C10705" s="18">
        <v>55059002200</v>
      </c>
      <c r="D10705" s="18">
        <v>63608</v>
      </c>
    </row>
    <row r="10706" spans="1:4" ht="18.5" hidden="1">
      <c r="A10706" s="18" t="s">
        <v>119</v>
      </c>
      <c r="B10706" s="18">
        <v>53144</v>
      </c>
      <c r="C10706" s="18">
        <v>55059000601</v>
      </c>
      <c r="D10706" s="18">
        <v>104935</v>
      </c>
    </row>
    <row r="10707" spans="1:4" ht="18.5" hidden="1">
      <c r="A10707" s="18" t="s">
        <v>119</v>
      </c>
      <c r="B10707" s="18">
        <v>53104</v>
      </c>
      <c r="C10707" s="18">
        <v>55059002700</v>
      </c>
      <c r="D10707" s="18">
        <v>85039</v>
      </c>
    </row>
    <row r="10708" spans="1:4" ht="18.5" hidden="1">
      <c r="A10708" s="18" t="s">
        <v>119</v>
      </c>
      <c r="B10708" s="18">
        <v>54650</v>
      </c>
      <c r="C10708" s="18">
        <v>55063010402</v>
      </c>
      <c r="D10708" s="18">
        <v>67931</v>
      </c>
    </row>
    <row r="10709" spans="1:4" ht="18.5" hidden="1">
      <c r="A10709" s="18" t="s">
        <v>119</v>
      </c>
      <c r="B10709" s="18">
        <v>54175</v>
      </c>
      <c r="C10709" s="18">
        <v>55083100300</v>
      </c>
      <c r="D10709" s="18">
        <v>46200</v>
      </c>
    </row>
    <row r="10710" spans="1:4" ht="18.5" hidden="1">
      <c r="A10710" s="18" t="s">
        <v>119</v>
      </c>
      <c r="B10710" s="18">
        <v>54241</v>
      </c>
      <c r="C10710" s="18">
        <v>55071010100</v>
      </c>
      <c r="D10710" s="18">
        <v>65300</v>
      </c>
    </row>
    <row r="10711" spans="1:4" ht="18.5" hidden="1">
      <c r="A10711" s="18" t="s">
        <v>119</v>
      </c>
      <c r="B10711" s="18">
        <v>53015</v>
      </c>
      <c r="C10711" s="18">
        <v>55071010600</v>
      </c>
      <c r="D10711" s="18">
        <v>72161</v>
      </c>
    </row>
    <row r="10712" spans="1:4" ht="18.5" hidden="1">
      <c r="A10712" s="18" t="s">
        <v>119</v>
      </c>
      <c r="B10712" s="18">
        <v>54440</v>
      </c>
      <c r="C10712" s="18">
        <v>55073001700</v>
      </c>
      <c r="D10712" s="18">
        <v>62870</v>
      </c>
    </row>
    <row r="10713" spans="1:4" ht="18.5" hidden="1">
      <c r="A10713" s="18" t="s">
        <v>119</v>
      </c>
      <c r="B10713" s="18">
        <v>54484</v>
      </c>
      <c r="C10713" s="18">
        <v>55073002000</v>
      </c>
      <c r="D10713" s="18">
        <v>68921</v>
      </c>
    </row>
    <row r="10714" spans="1:4" ht="18.5" hidden="1">
      <c r="A10714" s="18" t="s">
        <v>119</v>
      </c>
      <c r="B10714" s="18">
        <v>54412</v>
      </c>
      <c r="C10714" s="18">
        <v>55141010100</v>
      </c>
      <c r="D10714" s="18">
        <v>60882</v>
      </c>
    </row>
    <row r="10715" spans="1:4" ht="18.5" hidden="1">
      <c r="A10715" s="18" t="s">
        <v>119</v>
      </c>
      <c r="B10715" s="18">
        <v>54401</v>
      </c>
      <c r="C10715" s="18">
        <v>55073001400</v>
      </c>
      <c r="D10715" s="18">
        <v>72555</v>
      </c>
    </row>
    <row r="10716" spans="1:4" ht="18.5" hidden="1">
      <c r="A10716" s="18" t="s">
        <v>119</v>
      </c>
      <c r="B10716" s="18">
        <v>54161</v>
      </c>
      <c r="C10716" s="18">
        <v>55075960700</v>
      </c>
      <c r="D10716" s="18">
        <v>51805</v>
      </c>
    </row>
    <row r="10717" spans="1:4" ht="18.5" hidden="1">
      <c r="A10717" s="18" t="s">
        <v>119</v>
      </c>
      <c r="B10717" s="18">
        <v>54102</v>
      </c>
      <c r="C10717" s="18">
        <v>55075960200</v>
      </c>
      <c r="D10717" s="18">
        <v>40219</v>
      </c>
    </row>
    <row r="10718" spans="1:4" ht="18.5" hidden="1">
      <c r="A10718" s="18" t="s">
        <v>119</v>
      </c>
      <c r="B10718" s="18">
        <v>54982</v>
      </c>
      <c r="C10718" s="18">
        <v>55137960800</v>
      </c>
      <c r="D10718" s="18">
        <v>48445</v>
      </c>
    </row>
    <row r="10719" spans="1:4" ht="18.5" hidden="1">
      <c r="A10719" s="18" t="s">
        <v>119</v>
      </c>
      <c r="B10719" s="18">
        <v>53220</v>
      </c>
      <c r="C10719" s="18">
        <v>55079120202</v>
      </c>
      <c r="D10719" s="18">
        <v>47464</v>
      </c>
    </row>
    <row r="10720" spans="1:4" ht="18.5" hidden="1">
      <c r="A10720" s="18" t="s">
        <v>119</v>
      </c>
      <c r="B10720" s="18">
        <v>53217</v>
      </c>
      <c r="C10720" s="18">
        <v>55079060101</v>
      </c>
      <c r="D10720" s="18">
        <v>86470</v>
      </c>
    </row>
    <row r="10721" spans="1:4" ht="18.5" hidden="1">
      <c r="A10721" s="18" t="s">
        <v>119</v>
      </c>
      <c r="B10721" s="18">
        <v>54651</v>
      </c>
      <c r="C10721" s="18">
        <v>55123960200</v>
      </c>
      <c r="D10721" s="18">
        <v>46579</v>
      </c>
    </row>
    <row r="10722" spans="1:4" ht="18.5" hidden="1">
      <c r="A10722" s="18" t="s">
        <v>119</v>
      </c>
      <c r="B10722" s="18">
        <v>54141</v>
      </c>
      <c r="C10722" s="18">
        <v>55083101300</v>
      </c>
      <c r="D10722" s="18">
        <v>76405</v>
      </c>
    </row>
    <row r="10723" spans="1:4" ht="18.5" hidden="1">
      <c r="A10723" s="18" t="s">
        <v>119</v>
      </c>
      <c r="B10723" s="18">
        <v>54558</v>
      </c>
      <c r="C10723" s="18">
        <v>55125950700</v>
      </c>
      <c r="D10723" s="18">
        <v>53936</v>
      </c>
    </row>
    <row r="10724" spans="1:4" ht="18.5" hidden="1">
      <c r="A10724" s="18" t="s">
        <v>119</v>
      </c>
      <c r="B10724" s="18">
        <v>53013</v>
      </c>
      <c r="C10724" s="18">
        <v>55117011300</v>
      </c>
      <c r="D10724" s="18">
        <v>69183</v>
      </c>
    </row>
    <row r="10725" spans="1:4" ht="18.5" hidden="1">
      <c r="A10725" s="18" t="s">
        <v>119</v>
      </c>
      <c r="B10725" s="18">
        <v>53090</v>
      </c>
      <c r="C10725" s="18">
        <v>55131420104</v>
      </c>
      <c r="D10725" s="18">
        <v>72696</v>
      </c>
    </row>
    <row r="10726" spans="1:4" ht="18.5" hidden="1">
      <c r="A10726" s="18" t="s">
        <v>119</v>
      </c>
      <c r="B10726" s="18">
        <v>54007</v>
      </c>
      <c r="C10726" s="18">
        <v>55109120600</v>
      </c>
      <c r="D10726" s="18">
        <v>74134</v>
      </c>
    </row>
    <row r="10727" spans="1:4" ht="18.5" hidden="1">
      <c r="A10727" s="18" t="s">
        <v>119</v>
      </c>
      <c r="B10727" s="18">
        <v>54824</v>
      </c>
      <c r="C10727" s="18">
        <v>55095960300</v>
      </c>
      <c r="D10727" s="18">
        <v>58767</v>
      </c>
    </row>
    <row r="10728" spans="1:4" ht="18.5" hidden="1">
      <c r="A10728" s="18" t="s">
        <v>119</v>
      </c>
      <c r="B10728" s="18">
        <v>54858</v>
      </c>
      <c r="C10728" s="18">
        <v>55095960300</v>
      </c>
      <c r="D10728" s="18">
        <v>58767</v>
      </c>
    </row>
    <row r="10729" spans="1:4" ht="18.5" hidden="1">
      <c r="A10729" s="18" t="s">
        <v>119</v>
      </c>
      <c r="B10729" s="18">
        <v>54482</v>
      </c>
      <c r="C10729" s="18">
        <v>55097960500</v>
      </c>
      <c r="D10729" s="18">
        <v>81646</v>
      </c>
    </row>
    <row r="10730" spans="1:4" ht="18.5" hidden="1">
      <c r="A10730" s="18" t="s">
        <v>119</v>
      </c>
      <c r="B10730" s="18">
        <v>54407</v>
      </c>
      <c r="C10730" s="18">
        <v>55097960100</v>
      </c>
      <c r="D10730" s="18">
        <v>67131</v>
      </c>
    </row>
    <row r="10731" spans="1:4" ht="18.5" hidden="1">
      <c r="A10731" s="18" t="s">
        <v>119</v>
      </c>
      <c r="B10731" s="18">
        <v>54459</v>
      </c>
      <c r="C10731" s="18">
        <v>55099970600</v>
      </c>
      <c r="D10731" s="18">
        <v>56064</v>
      </c>
    </row>
    <row r="10732" spans="1:4" ht="18.5" hidden="1">
      <c r="A10732" s="18" t="s">
        <v>119</v>
      </c>
      <c r="B10732" s="18">
        <v>54470</v>
      </c>
      <c r="C10732" s="18">
        <v>55119960100</v>
      </c>
      <c r="D10732" s="18">
        <v>49664</v>
      </c>
    </row>
    <row r="10733" spans="1:4" ht="18.5" hidden="1">
      <c r="A10733" s="18" t="s">
        <v>119</v>
      </c>
      <c r="B10733" s="18">
        <v>53126</v>
      </c>
      <c r="C10733" s="18">
        <v>55101001900</v>
      </c>
      <c r="D10733" s="18">
        <v>84938</v>
      </c>
    </row>
    <row r="10734" spans="1:4" ht="18.5" hidden="1">
      <c r="A10734" s="18" t="s">
        <v>119</v>
      </c>
      <c r="B10734" s="18">
        <v>54639</v>
      </c>
      <c r="C10734" s="18">
        <v>55123960200</v>
      </c>
      <c r="D10734" s="18">
        <v>46579</v>
      </c>
    </row>
    <row r="10735" spans="1:4" ht="18.5" hidden="1">
      <c r="A10735" s="18" t="s">
        <v>119</v>
      </c>
      <c r="B10735" s="18">
        <v>53540</v>
      </c>
      <c r="C10735" s="18">
        <v>55103970500</v>
      </c>
      <c r="D10735" s="18">
        <v>55060</v>
      </c>
    </row>
    <row r="10736" spans="1:4" ht="18.5" hidden="1">
      <c r="A10736" s="18" t="s">
        <v>119</v>
      </c>
      <c r="B10736" s="18">
        <v>53576</v>
      </c>
      <c r="C10736" s="18">
        <v>55105002800</v>
      </c>
      <c r="D10736" s="18">
        <v>67505</v>
      </c>
    </row>
    <row r="10737" spans="1:4" ht="18.5" hidden="1">
      <c r="A10737" s="18" t="s">
        <v>119</v>
      </c>
      <c r="B10737" s="18">
        <v>53537</v>
      </c>
      <c r="C10737" s="18">
        <v>55105002800</v>
      </c>
      <c r="D10737" s="18">
        <v>67505</v>
      </c>
    </row>
    <row r="10738" spans="1:4" ht="18.5" hidden="1">
      <c r="A10738" s="18" t="s">
        <v>119</v>
      </c>
      <c r="B10738" s="18">
        <v>54895</v>
      </c>
      <c r="C10738" s="18">
        <v>55107960200</v>
      </c>
      <c r="D10738" s="18">
        <v>50032</v>
      </c>
    </row>
    <row r="10739" spans="1:4" ht="18.5" hidden="1">
      <c r="A10739" s="18" t="s">
        <v>119</v>
      </c>
      <c r="B10739" s="18">
        <v>54819</v>
      </c>
      <c r="C10739" s="18">
        <v>55107960200</v>
      </c>
      <c r="D10739" s="18">
        <v>50032</v>
      </c>
    </row>
    <row r="10740" spans="1:4" ht="18.5" hidden="1">
      <c r="A10740" s="18" t="s">
        <v>119</v>
      </c>
      <c r="B10740" s="18">
        <v>54025</v>
      </c>
      <c r="C10740" s="18">
        <v>55109120400</v>
      </c>
      <c r="D10740" s="18">
        <v>86384</v>
      </c>
    </row>
    <row r="10741" spans="1:4" ht="18.5" hidden="1">
      <c r="A10741" s="18" t="s">
        <v>119</v>
      </c>
      <c r="B10741" s="18">
        <v>53961</v>
      </c>
      <c r="C10741" s="18">
        <v>55111000600</v>
      </c>
      <c r="D10741" s="18">
        <v>63571</v>
      </c>
    </row>
    <row r="10742" spans="1:4" ht="18.5" hidden="1">
      <c r="A10742" s="18" t="s">
        <v>119</v>
      </c>
      <c r="B10742" s="18">
        <v>53943</v>
      </c>
      <c r="C10742" s="18">
        <v>55111001100</v>
      </c>
      <c r="D10742" s="18">
        <v>77634</v>
      </c>
    </row>
    <row r="10743" spans="1:4" ht="18.5" hidden="1">
      <c r="A10743" s="18" t="s">
        <v>119</v>
      </c>
      <c r="B10743" s="18">
        <v>54867</v>
      </c>
      <c r="C10743" s="18">
        <v>55113100700</v>
      </c>
      <c r="D10743" s="18">
        <v>46066</v>
      </c>
    </row>
    <row r="10744" spans="1:4" ht="18.5" hidden="1">
      <c r="A10744" s="18" t="s">
        <v>119</v>
      </c>
      <c r="B10744" s="18">
        <v>53081</v>
      </c>
      <c r="C10744" s="18">
        <v>55117001000</v>
      </c>
      <c r="D10744" s="18">
        <v>55390</v>
      </c>
    </row>
    <row r="10745" spans="1:4" ht="18.5" hidden="1">
      <c r="A10745" s="18" t="s">
        <v>119</v>
      </c>
      <c r="B10745" s="18">
        <v>54773</v>
      </c>
      <c r="C10745" s="18">
        <v>55121100400</v>
      </c>
      <c r="D10745" s="18">
        <v>50933</v>
      </c>
    </row>
    <row r="10746" spans="1:4" ht="18.5" hidden="1">
      <c r="A10746" s="18" t="s">
        <v>119</v>
      </c>
      <c r="B10746" s="18">
        <v>54760</v>
      </c>
      <c r="C10746" s="18">
        <v>55121100400</v>
      </c>
      <c r="D10746" s="18">
        <v>50933</v>
      </c>
    </row>
    <row r="10747" spans="1:4" ht="18.5" hidden="1">
      <c r="A10747" s="18" t="s">
        <v>119</v>
      </c>
      <c r="B10747" s="18">
        <v>54652</v>
      </c>
      <c r="C10747" s="18">
        <v>55123960500</v>
      </c>
      <c r="D10747" s="18">
        <v>58594</v>
      </c>
    </row>
    <row r="10748" spans="1:4" ht="18.5" hidden="1">
      <c r="A10748" s="18" t="s">
        <v>119</v>
      </c>
      <c r="B10748" s="18">
        <v>53115</v>
      </c>
      <c r="C10748" s="18">
        <v>55127000600</v>
      </c>
      <c r="D10748" s="18">
        <v>60912</v>
      </c>
    </row>
    <row r="10749" spans="1:4" ht="18.5" hidden="1">
      <c r="A10749" s="18" t="s">
        <v>119</v>
      </c>
      <c r="B10749" s="18">
        <v>53188</v>
      </c>
      <c r="C10749" s="18">
        <v>55133203102</v>
      </c>
      <c r="D10749" s="18">
        <v>88853</v>
      </c>
    </row>
    <row r="10750" spans="1:4" ht="18.5" hidden="1">
      <c r="A10750" s="18" t="s">
        <v>119</v>
      </c>
      <c r="B10750" s="18">
        <v>54946</v>
      </c>
      <c r="C10750" s="18">
        <v>55135100500</v>
      </c>
      <c r="D10750" s="18">
        <v>58810</v>
      </c>
    </row>
    <row r="10751" spans="1:4" ht="18.5" hidden="1">
      <c r="A10751" s="18" t="s">
        <v>119</v>
      </c>
      <c r="B10751" s="18">
        <v>54967</v>
      </c>
      <c r="C10751" s="18">
        <v>55137960100</v>
      </c>
      <c r="D10751" s="18">
        <v>54280</v>
      </c>
    </row>
    <row r="10752" spans="1:4" ht="18.5" hidden="1">
      <c r="A10752" s="18" t="s">
        <v>119</v>
      </c>
      <c r="B10752" s="18">
        <v>54986</v>
      </c>
      <c r="C10752" s="18">
        <v>55139002201</v>
      </c>
      <c r="D10752" s="18">
        <v>86154</v>
      </c>
    </row>
    <row r="10753" spans="1:4" ht="18.5" hidden="1">
      <c r="A10753" s="18" t="s">
        <v>119</v>
      </c>
      <c r="B10753" s="18">
        <v>54901</v>
      </c>
      <c r="C10753" s="18">
        <v>55139001600</v>
      </c>
      <c r="D10753" s="18">
        <v>63357</v>
      </c>
    </row>
    <row r="10754" spans="1:4" ht="18.5" hidden="1">
      <c r="A10754" s="18" t="s">
        <v>119</v>
      </c>
      <c r="B10754" s="18">
        <v>54985</v>
      </c>
      <c r="C10754" s="18">
        <v>55139001600</v>
      </c>
      <c r="D10754" s="18">
        <v>63357</v>
      </c>
    </row>
    <row r="10755" spans="1:4" ht="18.5" hidden="1">
      <c r="A10755" s="18" t="s">
        <v>119</v>
      </c>
      <c r="B10755" s="18">
        <v>54413</v>
      </c>
      <c r="C10755" s="18">
        <v>55141010800</v>
      </c>
      <c r="D10755" s="18">
        <v>66199</v>
      </c>
    </row>
    <row r="10756" spans="1:4" ht="18.5" hidden="1">
      <c r="A10756" s="18" t="s">
        <v>119</v>
      </c>
      <c r="B10756" s="18">
        <v>54489</v>
      </c>
      <c r="C10756" s="18">
        <v>55141010900</v>
      </c>
      <c r="D10756" s="18">
        <v>63178</v>
      </c>
    </row>
    <row r="10757" spans="1:4" ht="18.5" hidden="1">
      <c r="A10757" s="18" t="s">
        <v>119</v>
      </c>
      <c r="B10757" s="18">
        <v>54613</v>
      </c>
      <c r="C10757" s="18">
        <v>55001950202</v>
      </c>
      <c r="D10757" s="18">
        <v>48078</v>
      </c>
    </row>
    <row r="10758" spans="1:4" ht="18.5" hidden="1">
      <c r="A10758" s="18" t="s">
        <v>119</v>
      </c>
      <c r="B10758" s="18">
        <v>54517</v>
      </c>
      <c r="C10758" s="18">
        <v>55113100500</v>
      </c>
      <c r="D10758" s="18">
        <v>72795</v>
      </c>
    </row>
    <row r="10759" spans="1:4" ht="18.5" hidden="1">
      <c r="A10759" s="18" t="s">
        <v>119</v>
      </c>
      <c r="B10759" s="18">
        <v>54829</v>
      </c>
      <c r="C10759" s="18">
        <v>55005000200</v>
      </c>
      <c r="D10759" s="18">
        <v>50708</v>
      </c>
    </row>
    <row r="10760" spans="1:4" ht="18.5" hidden="1">
      <c r="A10760" s="18" t="s">
        <v>119</v>
      </c>
      <c r="B10760" s="18">
        <v>54812</v>
      </c>
      <c r="C10760" s="18">
        <v>55005000400</v>
      </c>
      <c r="D10760" s="18">
        <v>50180</v>
      </c>
    </row>
    <row r="10761" spans="1:4" ht="18.5" hidden="1">
      <c r="A10761" s="18" t="s">
        <v>119</v>
      </c>
      <c r="B10761" s="18">
        <v>54865</v>
      </c>
      <c r="C10761" s="18">
        <v>55007960200</v>
      </c>
      <c r="D10761" s="18">
        <v>49688</v>
      </c>
    </row>
    <row r="10762" spans="1:4" ht="18.5" hidden="1">
      <c r="A10762" s="18" t="s">
        <v>119</v>
      </c>
      <c r="B10762" s="18">
        <v>54838</v>
      </c>
      <c r="C10762" s="18">
        <v>55031030300</v>
      </c>
      <c r="D10762" s="18">
        <v>57586</v>
      </c>
    </row>
    <row r="10763" spans="1:4" ht="18.5" hidden="1">
      <c r="A10763" s="18" t="s">
        <v>119</v>
      </c>
      <c r="B10763" s="18">
        <v>54130</v>
      </c>
      <c r="C10763" s="18">
        <v>55087013300</v>
      </c>
      <c r="D10763" s="18">
        <v>83729</v>
      </c>
    </row>
    <row r="10764" spans="1:4" ht="18.5" hidden="1">
      <c r="A10764" s="18" t="s">
        <v>119</v>
      </c>
      <c r="B10764" s="18">
        <v>54311</v>
      </c>
      <c r="C10764" s="18">
        <v>55009002003</v>
      </c>
      <c r="D10764" s="18">
        <v>64987</v>
      </c>
    </row>
    <row r="10765" spans="1:4" ht="18.5" hidden="1">
      <c r="A10765" s="18" t="s">
        <v>119</v>
      </c>
      <c r="B10765" s="18">
        <v>54304</v>
      </c>
      <c r="C10765" s="18">
        <v>55009021301</v>
      </c>
      <c r="D10765" s="18">
        <v>58915</v>
      </c>
    </row>
    <row r="10766" spans="1:4" ht="18.5" hidden="1">
      <c r="A10766" s="18" t="s">
        <v>119</v>
      </c>
      <c r="B10766" s="18">
        <v>54155</v>
      </c>
      <c r="C10766" s="18">
        <v>55087940000</v>
      </c>
      <c r="D10766" s="18">
        <v>59110</v>
      </c>
    </row>
    <row r="10767" spans="1:4" ht="18.5" hidden="1">
      <c r="A10767" s="18" t="s">
        <v>119</v>
      </c>
      <c r="B10767" s="18">
        <v>54610</v>
      </c>
      <c r="C10767" s="18">
        <v>55011960400</v>
      </c>
      <c r="D10767" s="18">
        <v>54514</v>
      </c>
    </row>
    <row r="10768" spans="1:4" ht="18.5" hidden="1">
      <c r="A10768" s="18" t="s">
        <v>119</v>
      </c>
      <c r="B10768" s="18">
        <v>54801</v>
      </c>
      <c r="C10768" s="18">
        <v>55129950600</v>
      </c>
      <c r="D10768" s="18">
        <v>58803</v>
      </c>
    </row>
    <row r="10769" spans="1:4" ht="18.5" hidden="1">
      <c r="A10769" s="18" t="s">
        <v>119</v>
      </c>
      <c r="B10769" s="18">
        <v>53061</v>
      </c>
      <c r="C10769" s="18">
        <v>55015020600</v>
      </c>
      <c r="D10769" s="18">
        <v>52287</v>
      </c>
    </row>
    <row r="10770" spans="1:4" ht="18.5" hidden="1">
      <c r="A10770" s="18" t="s">
        <v>119</v>
      </c>
      <c r="B10770" s="18">
        <v>54724</v>
      </c>
      <c r="C10770" s="18">
        <v>55017011200</v>
      </c>
      <c r="D10770" s="18">
        <v>58246</v>
      </c>
    </row>
    <row r="10771" spans="1:4" ht="18.5" hidden="1">
      <c r="A10771" s="18" t="s">
        <v>119</v>
      </c>
      <c r="B10771" s="18">
        <v>54768</v>
      </c>
      <c r="C10771" s="18">
        <v>55017010900</v>
      </c>
      <c r="D10771" s="18">
        <v>50471</v>
      </c>
    </row>
    <row r="10772" spans="1:4" ht="18.5" hidden="1">
      <c r="A10772" s="18" t="s">
        <v>119</v>
      </c>
      <c r="B10772" s="18">
        <v>54739</v>
      </c>
      <c r="C10772" s="18">
        <v>55033970400</v>
      </c>
      <c r="D10772" s="18">
        <v>68124</v>
      </c>
    </row>
    <row r="10773" spans="1:4" ht="18.5" hidden="1">
      <c r="A10773" s="18" t="s">
        <v>119</v>
      </c>
      <c r="B10773" s="18">
        <v>54436</v>
      </c>
      <c r="C10773" s="18">
        <v>55019950600</v>
      </c>
      <c r="D10773" s="18">
        <v>53082</v>
      </c>
    </row>
    <row r="10774" spans="1:4" ht="18.5" hidden="1">
      <c r="A10774" s="18" t="s">
        <v>119</v>
      </c>
      <c r="B10774" s="18">
        <v>54437</v>
      </c>
      <c r="C10774" s="18">
        <v>55019950400</v>
      </c>
      <c r="D10774" s="18">
        <v>51386</v>
      </c>
    </row>
    <row r="10775" spans="1:4" ht="18.5" hidden="1">
      <c r="A10775" s="18" t="s">
        <v>119</v>
      </c>
      <c r="B10775" s="18">
        <v>53923</v>
      </c>
      <c r="C10775" s="18">
        <v>55021970100</v>
      </c>
      <c r="D10775" s="18">
        <v>66515</v>
      </c>
    </row>
    <row r="10776" spans="1:4" ht="18.5" hidden="1">
      <c r="A10776" s="18" t="s">
        <v>119</v>
      </c>
      <c r="B10776" s="18">
        <v>53935</v>
      </c>
      <c r="C10776" s="18">
        <v>55021970100</v>
      </c>
      <c r="D10776" s="18">
        <v>66515</v>
      </c>
    </row>
    <row r="10777" spans="1:4" ht="18.5" hidden="1">
      <c r="A10777" s="18" t="s">
        <v>119</v>
      </c>
      <c r="B10777" s="18">
        <v>53711</v>
      </c>
      <c r="C10777" s="18">
        <v>55025001403</v>
      </c>
      <c r="D10777" s="18">
        <v>93333</v>
      </c>
    </row>
    <row r="10778" spans="1:4" ht="18.5" hidden="1">
      <c r="A10778" s="18" t="s">
        <v>119</v>
      </c>
      <c r="B10778" s="18">
        <v>53572</v>
      </c>
      <c r="C10778" s="18">
        <v>55025012700</v>
      </c>
      <c r="D10778" s="18">
        <v>96310</v>
      </c>
    </row>
    <row r="10779" spans="1:4" ht="18.5" hidden="1">
      <c r="A10779" s="18" t="s">
        <v>119</v>
      </c>
      <c r="B10779" s="18">
        <v>53704</v>
      </c>
      <c r="C10779" s="18">
        <v>55025002500</v>
      </c>
      <c r="D10779" s="18">
        <v>37841</v>
      </c>
    </row>
    <row r="10780" spans="1:4" ht="18.5" hidden="1">
      <c r="A10780" s="18" t="s">
        <v>119</v>
      </c>
      <c r="B10780" s="18">
        <v>53574</v>
      </c>
      <c r="C10780" s="18">
        <v>55045960200</v>
      </c>
      <c r="D10780" s="18">
        <v>80143</v>
      </c>
    </row>
    <row r="10781" spans="1:4" ht="18.5" hidden="1">
      <c r="A10781" s="18" t="s">
        <v>119</v>
      </c>
      <c r="B10781" s="18">
        <v>53571</v>
      </c>
      <c r="C10781" s="18">
        <v>55025013200</v>
      </c>
      <c r="D10781" s="18">
        <v>81794</v>
      </c>
    </row>
    <row r="10782" spans="1:4" ht="18.5" hidden="1">
      <c r="A10782" s="18" t="s">
        <v>119</v>
      </c>
      <c r="B10782" s="18">
        <v>53050</v>
      </c>
      <c r="C10782" s="18">
        <v>55027961300</v>
      </c>
      <c r="D10782" s="18">
        <v>60760</v>
      </c>
    </row>
    <row r="10783" spans="1:4" ht="18.5" hidden="1">
      <c r="A10783" s="18" t="s">
        <v>119</v>
      </c>
      <c r="B10783" s="18">
        <v>53048</v>
      </c>
      <c r="C10783" s="18">
        <v>55027960100</v>
      </c>
      <c r="D10783" s="18">
        <v>60606</v>
      </c>
    </row>
    <row r="10784" spans="1:4" ht="18.5" hidden="1">
      <c r="A10784" s="18" t="s">
        <v>119</v>
      </c>
      <c r="B10784" s="18">
        <v>53078</v>
      </c>
      <c r="C10784" s="18">
        <v>55027961500</v>
      </c>
      <c r="D10784" s="18">
        <v>74796</v>
      </c>
    </row>
    <row r="10785" spans="1:4" ht="18.5" hidden="1">
      <c r="A10785" s="18" t="s">
        <v>119</v>
      </c>
      <c r="B10785" s="18">
        <v>53922</v>
      </c>
      <c r="C10785" s="18">
        <v>55027960200</v>
      </c>
      <c r="D10785" s="18">
        <v>65875</v>
      </c>
    </row>
    <row r="10786" spans="1:4" ht="18.5" hidden="1">
      <c r="A10786" s="18" t="s">
        <v>119</v>
      </c>
      <c r="B10786" s="18">
        <v>54737</v>
      </c>
      <c r="C10786" s="18">
        <v>55033970600</v>
      </c>
      <c r="D10786" s="18">
        <v>63052</v>
      </c>
    </row>
    <row r="10787" spans="1:4" ht="18.5" hidden="1">
      <c r="A10787" s="18" t="s">
        <v>119</v>
      </c>
      <c r="B10787" s="18">
        <v>54701</v>
      </c>
      <c r="C10787" s="18">
        <v>55035000302</v>
      </c>
      <c r="D10787" s="18">
        <v>81348</v>
      </c>
    </row>
    <row r="10788" spans="1:4" ht="18.5" hidden="1">
      <c r="A10788" s="18" t="s">
        <v>119</v>
      </c>
      <c r="B10788" s="18">
        <v>54720</v>
      </c>
      <c r="C10788" s="18">
        <v>55035000400</v>
      </c>
      <c r="D10788" s="18">
        <v>61454</v>
      </c>
    </row>
    <row r="10789" spans="1:4" ht="18.5" hidden="1">
      <c r="A10789" s="18" t="s">
        <v>119</v>
      </c>
      <c r="B10789" s="18">
        <v>53011</v>
      </c>
      <c r="C10789" s="18">
        <v>55117011100</v>
      </c>
      <c r="D10789" s="18">
        <v>73946</v>
      </c>
    </row>
    <row r="10790" spans="1:4" ht="18.5" hidden="1">
      <c r="A10790" s="18" t="s">
        <v>119</v>
      </c>
      <c r="B10790" s="18">
        <v>53809</v>
      </c>
      <c r="C10790" s="18">
        <v>55043960300</v>
      </c>
      <c r="D10790" s="18">
        <v>56160</v>
      </c>
    </row>
    <row r="10791" spans="1:4" ht="18.5" hidden="1">
      <c r="A10791" s="18" t="s">
        <v>119</v>
      </c>
      <c r="B10791" s="18">
        <v>53825</v>
      </c>
      <c r="C10791" s="18">
        <v>55043960600</v>
      </c>
      <c r="D10791" s="18">
        <v>55252</v>
      </c>
    </row>
    <row r="10792" spans="1:4" ht="18.5" hidden="1">
      <c r="A10792" s="18" t="s">
        <v>119</v>
      </c>
      <c r="B10792" s="18">
        <v>53827</v>
      </c>
      <c r="C10792" s="18">
        <v>55043960400</v>
      </c>
      <c r="D10792" s="18">
        <v>49382</v>
      </c>
    </row>
    <row r="10793" spans="1:4" ht="18.5" hidden="1">
      <c r="A10793" s="18" t="s">
        <v>119</v>
      </c>
      <c r="B10793" s="18">
        <v>53502</v>
      </c>
      <c r="C10793" s="18">
        <v>55045960300</v>
      </c>
      <c r="D10793" s="18">
        <v>74641</v>
      </c>
    </row>
    <row r="10794" spans="1:4" ht="18.5" hidden="1">
      <c r="A10794" s="18" t="s">
        <v>119</v>
      </c>
      <c r="B10794" s="18">
        <v>53506</v>
      </c>
      <c r="C10794" s="18">
        <v>55049950200</v>
      </c>
      <c r="D10794" s="18">
        <v>53608</v>
      </c>
    </row>
    <row r="10795" spans="1:4" ht="18.5" hidden="1">
      <c r="A10795" s="18" t="s">
        <v>119</v>
      </c>
      <c r="B10795" s="18">
        <v>54635</v>
      </c>
      <c r="C10795" s="18">
        <v>55053960300</v>
      </c>
      <c r="D10795" s="18">
        <v>55070</v>
      </c>
    </row>
    <row r="10796" spans="1:4" ht="18.5" hidden="1">
      <c r="A10796" s="18" t="s">
        <v>119</v>
      </c>
      <c r="B10796" s="18">
        <v>54611</v>
      </c>
      <c r="C10796" s="18">
        <v>55053960300</v>
      </c>
      <c r="D10796" s="18">
        <v>55070</v>
      </c>
    </row>
    <row r="10797" spans="1:4" ht="18.5" hidden="1">
      <c r="A10797" s="18" t="s">
        <v>119</v>
      </c>
      <c r="B10797" s="18">
        <v>54666</v>
      </c>
      <c r="C10797" s="18">
        <v>55053960100</v>
      </c>
      <c r="D10797" s="18">
        <v>50767</v>
      </c>
    </row>
    <row r="10798" spans="1:4" ht="18.5" hidden="1">
      <c r="A10798" s="18" t="s">
        <v>119</v>
      </c>
      <c r="B10798" s="18">
        <v>53094</v>
      </c>
      <c r="C10798" s="18">
        <v>55055100100</v>
      </c>
      <c r="D10798" s="18">
        <v>60300</v>
      </c>
    </row>
    <row r="10799" spans="1:4" ht="18.5" hidden="1">
      <c r="A10799" s="18" t="s">
        <v>119</v>
      </c>
      <c r="B10799" s="18">
        <v>53929</v>
      </c>
      <c r="C10799" s="18">
        <v>55057100600</v>
      </c>
      <c r="D10799" s="18">
        <v>54162</v>
      </c>
    </row>
    <row r="10800" spans="1:4" ht="18.5" hidden="1">
      <c r="A10800" s="18" t="s">
        <v>119</v>
      </c>
      <c r="B10800" s="18">
        <v>53181</v>
      </c>
      <c r="C10800" s="18">
        <v>55059003002</v>
      </c>
      <c r="D10800" s="18">
        <v>77483</v>
      </c>
    </row>
    <row r="10801" spans="1:4" ht="18.5" hidden="1">
      <c r="A10801" s="18" t="s">
        <v>119</v>
      </c>
      <c r="B10801" s="18">
        <v>53179</v>
      </c>
      <c r="C10801" s="18">
        <v>55059002904</v>
      </c>
      <c r="D10801" s="18">
        <v>64235</v>
      </c>
    </row>
    <row r="10802" spans="1:4" ht="18.5" hidden="1">
      <c r="A10802" s="18" t="s">
        <v>119</v>
      </c>
      <c r="B10802" s="18">
        <v>53170</v>
      </c>
      <c r="C10802" s="18">
        <v>55059002903</v>
      </c>
      <c r="D10802" s="18">
        <v>73394</v>
      </c>
    </row>
    <row r="10803" spans="1:4" ht="18.5" hidden="1">
      <c r="A10803" s="18" t="s">
        <v>119</v>
      </c>
      <c r="B10803" s="18">
        <v>54667</v>
      </c>
      <c r="C10803" s="18">
        <v>55123960300</v>
      </c>
      <c r="D10803" s="18">
        <v>56696</v>
      </c>
    </row>
    <row r="10804" spans="1:4" ht="18.5" hidden="1">
      <c r="A10804" s="18" t="s">
        <v>119</v>
      </c>
      <c r="B10804" s="18">
        <v>54658</v>
      </c>
      <c r="C10804" s="18">
        <v>55123960700</v>
      </c>
      <c r="D10804" s="18">
        <v>63655</v>
      </c>
    </row>
    <row r="10805" spans="1:4" ht="18.5" hidden="1">
      <c r="A10805" s="18" t="s">
        <v>119</v>
      </c>
      <c r="B10805" s="18">
        <v>54442</v>
      </c>
      <c r="C10805" s="18">
        <v>55069960500</v>
      </c>
      <c r="D10805" s="18">
        <v>67689</v>
      </c>
    </row>
    <row r="10806" spans="1:4" ht="18.5" hidden="1">
      <c r="A10806" s="18" t="s">
        <v>119</v>
      </c>
      <c r="B10806" s="18">
        <v>54564</v>
      </c>
      <c r="C10806" s="18">
        <v>55085971001</v>
      </c>
      <c r="D10806" s="18">
        <v>60505</v>
      </c>
    </row>
    <row r="10807" spans="1:4" ht="18.5" hidden="1">
      <c r="A10807" s="18" t="s">
        <v>119</v>
      </c>
      <c r="B10807" s="18">
        <v>53063</v>
      </c>
      <c r="C10807" s="18">
        <v>55071010600</v>
      </c>
      <c r="D10807" s="18">
        <v>72161</v>
      </c>
    </row>
    <row r="10808" spans="1:4" ht="18.5" hidden="1">
      <c r="A10808" s="18" t="s">
        <v>119</v>
      </c>
      <c r="B10808" s="18">
        <v>54499</v>
      </c>
      <c r="C10808" s="18">
        <v>55115100800</v>
      </c>
      <c r="D10808" s="18">
        <v>49152</v>
      </c>
    </row>
    <row r="10809" spans="1:4" ht="18.5" hidden="1">
      <c r="A10809" s="18" t="s">
        <v>119</v>
      </c>
      <c r="B10809" s="18">
        <v>54451</v>
      </c>
      <c r="C10809" s="18">
        <v>55119960400</v>
      </c>
      <c r="D10809" s="18">
        <v>62396</v>
      </c>
    </row>
    <row r="10810" spans="1:4" ht="18.5" hidden="1">
      <c r="A10810" s="18" t="s">
        <v>119</v>
      </c>
      <c r="B10810" s="18">
        <v>54443</v>
      </c>
      <c r="C10810" s="18">
        <v>55097960200</v>
      </c>
      <c r="D10810" s="18">
        <v>68216</v>
      </c>
    </row>
    <row r="10811" spans="1:4" ht="18.5" hidden="1">
      <c r="A10811" s="18" t="s">
        <v>119</v>
      </c>
      <c r="B10811" s="18">
        <v>54157</v>
      </c>
      <c r="C10811" s="18">
        <v>55075961100</v>
      </c>
      <c r="D10811" s="18">
        <v>55411</v>
      </c>
    </row>
    <row r="10812" spans="1:4" ht="18.5" hidden="1">
      <c r="A10812" s="18" t="s">
        <v>119</v>
      </c>
      <c r="B10812" s="18">
        <v>54150</v>
      </c>
      <c r="C10812" s="18">
        <v>55078940102</v>
      </c>
      <c r="D10812" s="18">
        <v>45901</v>
      </c>
    </row>
    <row r="10813" spans="1:4" ht="18.5" hidden="1">
      <c r="A10813" s="18" t="s">
        <v>119</v>
      </c>
      <c r="B10813" s="18">
        <v>53207</v>
      </c>
      <c r="C10813" s="18">
        <v>55079020700</v>
      </c>
      <c r="D10813" s="18">
        <v>56677</v>
      </c>
    </row>
    <row r="10814" spans="1:4" ht="18.5" hidden="1">
      <c r="A10814" s="18" t="s">
        <v>119</v>
      </c>
      <c r="B10814" s="18">
        <v>53224</v>
      </c>
      <c r="C10814" s="18">
        <v>55079000202</v>
      </c>
      <c r="D10814" s="18">
        <v>60867</v>
      </c>
    </row>
    <row r="10815" spans="1:4" ht="18.5" hidden="1">
      <c r="A10815" s="18" t="s">
        <v>119</v>
      </c>
      <c r="B10815" s="18">
        <v>53203</v>
      </c>
      <c r="C10815" s="18">
        <v>55079186300</v>
      </c>
      <c r="D10815" s="18">
        <v>75795</v>
      </c>
    </row>
    <row r="10816" spans="1:4" ht="18.5" hidden="1">
      <c r="A10816" s="18" t="s">
        <v>119</v>
      </c>
      <c r="B10816" s="18">
        <v>53212</v>
      </c>
      <c r="C10816" s="18">
        <v>55079007000</v>
      </c>
      <c r="D10816" s="18">
        <v>31457</v>
      </c>
    </row>
    <row r="10817" spans="1:4" ht="18.5" hidden="1">
      <c r="A10817" s="18" t="s">
        <v>119</v>
      </c>
      <c r="B10817" s="18">
        <v>53235</v>
      </c>
      <c r="C10817" s="18">
        <v>55079185100</v>
      </c>
      <c r="D10817" s="18">
        <v>57398</v>
      </c>
    </row>
    <row r="10818" spans="1:4" ht="18.5" hidden="1">
      <c r="A10818" s="18" t="s">
        <v>119</v>
      </c>
      <c r="B10818" s="18">
        <v>53132</v>
      </c>
      <c r="C10818" s="18">
        <v>55079150303</v>
      </c>
      <c r="D10818" s="18">
        <v>82693</v>
      </c>
    </row>
    <row r="10819" spans="1:4" ht="18.5" hidden="1">
      <c r="A10819" s="18" t="s">
        <v>119</v>
      </c>
      <c r="B10819" s="18">
        <v>54463</v>
      </c>
      <c r="C10819" s="18">
        <v>55085970102</v>
      </c>
      <c r="D10819" s="18">
        <v>53886</v>
      </c>
    </row>
    <row r="10820" spans="1:4" ht="18.5" hidden="1">
      <c r="A10820" s="18" t="s">
        <v>119</v>
      </c>
      <c r="B10820" s="18">
        <v>54942</v>
      </c>
      <c r="C10820" s="18">
        <v>55087012601</v>
      </c>
      <c r="D10820" s="18">
        <v>85025</v>
      </c>
    </row>
    <row r="10821" spans="1:4" ht="18.5" hidden="1">
      <c r="A10821" s="18" t="s">
        <v>119</v>
      </c>
      <c r="B10821" s="18">
        <v>54170</v>
      </c>
      <c r="C10821" s="18">
        <v>55087013200</v>
      </c>
      <c r="D10821" s="18">
        <v>63062</v>
      </c>
    </row>
    <row r="10822" spans="1:4" ht="18.5" hidden="1">
      <c r="A10822" s="18" t="s">
        <v>119</v>
      </c>
      <c r="B10822" s="18">
        <v>54931</v>
      </c>
      <c r="C10822" s="18">
        <v>55087012602</v>
      </c>
      <c r="D10822" s="18">
        <v>96700</v>
      </c>
    </row>
    <row r="10823" spans="1:4" ht="18.5" hidden="1">
      <c r="A10823" s="18" t="s">
        <v>119</v>
      </c>
      <c r="B10823" s="18">
        <v>54929</v>
      </c>
      <c r="C10823" s="18">
        <v>55135100100</v>
      </c>
      <c r="D10823" s="18">
        <v>53686</v>
      </c>
    </row>
    <row r="10824" spans="1:4" ht="18.5" hidden="1">
      <c r="A10824" s="18" t="s">
        <v>119</v>
      </c>
      <c r="B10824" s="18">
        <v>53024</v>
      </c>
      <c r="C10824" s="18">
        <v>55089640200</v>
      </c>
      <c r="D10824" s="18">
        <v>99053</v>
      </c>
    </row>
    <row r="10825" spans="1:4" ht="18.5" hidden="1">
      <c r="A10825" s="18" t="s">
        <v>119</v>
      </c>
      <c r="B10825" s="18">
        <v>53012</v>
      </c>
      <c r="C10825" s="18">
        <v>55089650300</v>
      </c>
      <c r="D10825" s="18">
        <v>114163</v>
      </c>
    </row>
    <row r="10826" spans="1:4" ht="18.5" hidden="1">
      <c r="A10826" s="18" t="s">
        <v>119</v>
      </c>
      <c r="B10826" s="18">
        <v>53080</v>
      </c>
      <c r="C10826" s="18">
        <v>55089620100</v>
      </c>
      <c r="D10826" s="18">
        <v>68430</v>
      </c>
    </row>
    <row r="10827" spans="1:4" ht="18.5" hidden="1">
      <c r="A10827" s="18" t="s">
        <v>119</v>
      </c>
      <c r="B10827" s="18">
        <v>54761</v>
      </c>
      <c r="C10827" s="18">
        <v>55093960800</v>
      </c>
      <c r="D10827" s="18">
        <v>68684</v>
      </c>
    </row>
    <row r="10828" spans="1:4" ht="18.5" hidden="1">
      <c r="A10828" s="18" t="s">
        <v>119</v>
      </c>
      <c r="B10828" s="18">
        <v>54009</v>
      </c>
      <c r="C10828" s="18">
        <v>55095960800</v>
      </c>
      <c r="D10828" s="18">
        <v>65232</v>
      </c>
    </row>
    <row r="10829" spans="1:4" ht="18.5" hidden="1">
      <c r="A10829" s="18" t="s">
        <v>119</v>
      </c>
      <c r="B10829" s="18">
        <v>54481</v>
      </c>
      <c r="C10829" s="18">
        <v>55097961100</v>
      </c>
      <c r="D10829" s="18">
        <v>56979</v>
      </c>
    </row>
    <row r="10830" spans="1:4" ht="18.5" hidden="1">
      <c r="A10830" s="18" t="s">
        <v>119</v>
      </c>
      <c r="B10830" s="18">
        <v>53924</v>
      </c>
      <c r="C10830" s="18">
        <v>55103970100</v>
      </c>
      <c r="D10830" s="18">
        <v>51402</v>
      </c>
    </row>
    <row r="10831" spans="1:4" ht="18.5" hidden="1">
      <c r="A10831" s="18" t="s">
        <v>119</v>
      </c>
      <c r="B10831" s="18">
        <v>53545</v>
      </c>
      <c r="C10831" s="18">
        <v>55105001202</v>
      </c>
      <c r="D10831" s="18">
        <v>106147</v>
      </c>
    </row>
    <row r="10832" spans="1:4" ht="18.5" hidden="1">
      <c r="A10832" s="18" t="s">
        <v>119</v>
      </c>
      <c r="B10832" s="18">
        <v>53546</v>
      </c>
      <c r="C10832" s="18">
        <v>55105001302</v>
      </c>
      <c r="D10832" s="18">
        <v>76543</v>
      </c>
    </row>
    <row r="10833" spans="1:4" ht="18.5" hidden="1">
      <c r="A10833" s="18" t="s">
        <v>119</v>
      </c>
      <c r="B10833" s="18">
        <v>53505</v>
      </c>
      <c r="C10833" s="18">
        <v>55105003200</v>
      </c>
      <c r="D10833" s="18">
        <v>71602</v>
      </c>
    </row>
    <row r="10834" spans="1:4" ht="18.5" hidden="1">
      <c r="A10834" s="18" t="s">
        <v>119</v>
      </c>
      <c r="B10834" s="18">
        <v>54563</v>
      </c>
      <c r="C10834" s="18">
        <v>55107960400</v>
      </c>
      <c r="D10834" s="18">
        <v>47184</v>
      </c>
    </row>
    <row r="10835" spans="1:4" ht="18.5" hidden="1">
      <c r="A10835" s="18" t="s">
        <v>119</v>
      </c>
      <c r="B10835" s="18">
        <v>54027</v>
      </c>
      <c r="C10835" s="18">
        <v>55109120700</v>
      </c>
      <c r="D10835" s="18">
        <v>64951</v>
      </c>
    </row>
    <row r="10836" spans="1:4" ht="18.5" hidden="1">
      <c r="A10836" s="18" t="s">
        <v>119</v>
      </c>
      <c r="B10836" s="18">
        <v>53951</v>
      </c>
      <c r="C10836" s="18">
        <v>55111000600</v>
      </c>
      <c r="D10836" s="18">
        <v>63571</v>
      </c>
    </row>
    <row r="10837" spans="1:4" ht="18.5" hidden="1">
      <c r="A10837" s="18" t="s">
        <v>119</v>
      </c>
      <c r="B10837" s="18">
        <v>53073</v>
      </c>
      <c r="C10837" s="18">
        <v>55117010501</v>
      </c>
      <c r="D10837" s="18">
        <v>58556</v>
      </c>
    </row>
    <row r="10838" spans="1:4" ht="18.5" hidden="1">
      <c r="A10838" s="18" t="s">
        <v>119</v>
      </c>
      <c r="B10838" s="18">
        <v>53023</v>
      </c>
      <c r="C10838" s="18">
        <v>55117010400</v>
      </c>
      <c r="D10838" s="18">
        <v>75715</v>
      </c>
    </row>
    <row r="10839" spans="1:4" ht="18.5" hidden="1">
      <c r="A10839" s="18" t="s">
        <v>119</v>
      </c>
      <c r="B10839" s="18">
        <v>54665</v>
      </c>
      <c r="C10839" s="18">
        <v>55123960500</v>
      </c>
      <c r="D10839" s="18">
        <v>58594</v>
      </c>
    </row>
    <row r="10840" spans="1:4" ht="18.5" hidden="1">
      <c r="A10840" s="18" t="s">
        <v>119</v>
      </c>
      <c r="B10840" s="18">
        <v>53121</v>
      </c>
      <c r="C10840" s="18">
        <v>55127000200</v>
      </c>
      <c r="D10840" s="18">
        <v>82873</v>
      </c>
    </row>
    <row r="10841" spans="1:4" ht="18.5" hidden="1">
      <c r="A10841" s="18" t="s">
        <v>119</v>
      </c>
      <c r="B10841" s="18">
        <v>53119</v>
      </c>
      <c r="C10841" s="18">
        <v>55133204002</v>
      </c>
      <c r="D10841" s="18">
        <v>90526</v>
      </c>
    </row>
    <row r="10842" spans="1:4" ht="18.5" hidden="1">
      <c r="A10842" s="18" t="s">
        <v>119</v>
      </c>
      <c r="B10842" s="18">
        <v>53002</v>
      </c>
      <c r="C10842" s="18">
        <v>55131430100</v>
      </c>
      <c r="D10842" s="18">
        <v>73460</v>
      </c>
    </row>
    <row r="10843" spans="1:4" ht="18.5" hidden="1">
      <c r="A10843" s="18" t="s">
        <v>119</v>
      </c>
      <c r="B10843" s="18">
        <v>53029</v>
      </c>
      <c r="C10843" s="18">
        <v>55133203500</v>
      </c>
      <c r="D10843" s="18">
        <v>143828</v>
      </c>
    </row>
    <row r="10844" spans="1:4" ht="18.5" hidden="1">
      <c r="A10844" s="18" t="s">
        <v>119</v>
      </c>
      <c r="B10844" s="18">
        <v>53076</v>
      </c>
      <c r="C10844" s="18">
        <v>55131460101</v>
      </c>
      <c r="D10844" s="18">
        <v>107498</v>
      </c>
    </row>
    <row r="10845" spans="1:4" ht="18.5" hidden="1">
      <c r="A10845" s="18" t="s">
        <v>119</v>
      </c>
      <c r="B10845" s="18">
        <v>54949</v>
      </c>
      <c r="C10845" s="18">
        <v>55135100400</v>
      </c>
      <c r="D10845" s="18">
        <v>53398</v>
      </c>
    </row>
    <row r="10846" spans="1:4" ht="18.5" hidden="1">
      <c r="A10846" s="18" t="s">
        <v>119</v>
      </c>
      <c r="B10846" s="18">
        <v>54927</v>
      </c>
      <c r="C10846" s="18">
        <v>55139002201</v>
      </c>
      <c r="D10846" s="18">
        <v>86154</v>
      </c>
    </row>
    <row r="10847" spans="1:4" ht="18.5" hidden="1">
      <c r="A10847" s="18" t="s">
        <v>119</v>
      </c>
      <c r="B10847" s="18">
        <v>54904</v>
      </c>
      <c r="C10847" s="18">
        <v>55139001803</v>
      </c>
      <c r="D10847" s="18">
        <v>62125</v>
      </c>
    </row>
    <row r="10848" spans="1:4" ht="18.5" hidden="1">
      <c r="A10848" s="18" t="s">
        <v>119</v>
      </c>
      <c r="B10848" s="18">
        <v>54947</v>
      </c>
      <c r="C10848" s="18">
        <v>55139002202</v>
      </c>
      <c r="D10848" s="18">
        <v>71832</v>
      </c>
    </row>
    <row r="10849" spans="1:4" ht="18.5" hidden="1">
      <c r="A10849" s="18" t="s">
        <v>119</v>
      </c>
      <c r="B10849" s="18">
        <v>54934</v>
      </c>
      <c r="C10849" s="18">
        <v>55139002100</v>
      </c>
      <c r="D10849" s="18">
        <v>68374</v>
      </c>
    </row>
    <row r="10850" spans="1:4" ht="18.5" hidden="1">
      <c r="A10850" s="18" t="s">
        <v>119</v>
      </c>
      <c r="B10850" s="18">
        <v>53936</v>
      </c>
      <c r="C10850" s="18">
        <v>55001950502</v>
      </c>
      <c r="D10850" s="18">
        <v>44157</v>
      </c>
    </row>
    <row r="10851" spans="1:4" ht="18.5" hidden="1">
      <c r="A10851" s="18" t="s">
        <v>119</v>
      </c>
      <c r="B10851" s="18">
        <v>53920</v>
      </c>
      <c r="C10851" s="18">
        <v>55077960400</v>
      </c>
      <c r="D10851" s="18">
        <v>58738</v>
      </c>
    </row>
    <row r="10852" spans="1:4" ht="18.5" hidden="1">
      <c r="A10852" s="18" t="s">
        <v>119</v>
      </c>
      <c r="B10852" s="18">
        <v>54527</v>
      </c>
      <c r="C10852" s="18">
        <v>55003950700</v>
      </c>
      <c r="D10852" s="18">
        <v>47234</v>
      </c>
    </row>
    <row r="10853" spans="1:4" ht="18.5" hidden="1">
      <c r="A10853" s="18" t="s">
        <v>119</v>
      </c>
      <c r="B10853" s="18">
        <v>54856</v>
      </c>
      <c r="C10853" s="18">
        <v>55007960400</v>
      </c>
      <c r="D10853" s="18">
        <v>54185</v>
      </c>
    </row>
    <row r="10854" spans="1:4" ht="18.5" hidden="1">
      <c r="A10854" s="18" t="s">
        <v>119</v>
      </c>
      <c r="B10854" s="18">
        <v>54826</v>
      </c>
      <c r="C10854" s="18">
        <v>55095960300</v>
      </c>
      <c r="D10854" s="18">
        <v>58767</v>
      </c>
    </row>
    <row r="10855" spans="1:4" ht="18.5" hidden="1">
      <c r="A10855" s="18" t="s">
        <v>119</v>
      </c>
      <c r="B10855" s="18">
        <v>54805</v>
      </c>
      <c r="C10855" s="18">
        <v>55005000300</v>
      </c>
      <c r="D10855" s="18">
        <v>53711</v>
      </c>
    </row>
    <row r="10856" spans="1:4" ht="18.5" hidden="1">
      <c r="A10856" s="18" t="s">
        <v>119</v>
      </c>
      <c r="B10856" s="18">
        <v>54004</v>
      </c>
      <c r="C10856" s="18">
        <v>55005000900</v>
      </c>
      <c r="D10856" s="18">
        <v>56796</v>
      </c>
    </row>
    <row r="10857" spans="1:4" ht="18.5" hidden="1">
      <c r="A10857" s="18" t="s">
        <v>119</v>
      </c>
      <c r="B10857" s="18">
        <v>54857</v>
      </c>
      <c r="C10857" s="18">
        <v>55005000100</v>
      </c>
      <c r="D10857" s="18">
        <v>62950</v>
      </c>
    </row>
    <row r="10858" spans="1:4" ht="18.5" hidden="1">
      <c r="A10858" s="18" t="s">
        <v>119</v>
      </c>
      <c r="B10858" s="18">
        <v>54832</v>
      </c>
      <c r="C10858" s="18">
        <v>55007960600</v>
      </c>
      <c r="D10858" s="18">
        <v>50661</v>
      </c>
    </row>
    <row r="10859" spans="1:4" ht="18.5" hidden="1">
      <c r="A10859" s="18" t="s">
        <v>119</v>
      </c>
      <c r="B10859" s="18">
        <v>54839</v>
      </c>
      <c r="C10859" s="18">
        <v>55007960400</v>
      </c>
      <c r="D10859" s="18">
        <v>54185</v>
      </c>
    </row>
    <row r="10860" spans="1:4" ht="18.5" hidden="1">
      <c r="A10860" s="18" t="s">
        <v>119</v>
      </c>
      <c r="B10860" s="18">
        <v>54301</v>
      </c>
      <c r="C10860" s="18">
        <v>55009020900</v>
      </c>
      <c r="D10860" s="18">
        <v>85911</v>
      </c>
    </row>
    <row r="10861" spans="1:4" ht="18.5" hidden="1">
      <c r="A10861" s="18" t="s">
        <v>119</v>
      </c>
      <c r="B10861" s="18">
        <v>54110</v>
      </c>
      <c r="C10861" s="18">
        <v>55015020100</v>
      </c>
      <c r="D10861" s="18">
        <v>61318</v>
      </c>
    </row>
    <row r="10862" spans="1:4" ht="18.5" hidden="1">
      <c r="A10862" s="18" t="s">
        <v>119</v>
      </c>
      <c r="B10862" s="18">
        <v>54229</v>
      </c>
      <c r="C10862" s="18">
        <v>55009020100</v>
      </c>
      <c r="D10862" s="18">
        <v>87096</v>
      </c>
    </row>
    <row r="10863" spans="1:4" ht="18.5" hidden="1">
      <c r="A10863" s="18" t="s">
        <v>119</v>
      </c>
      <c r="B10863" s="18">
        <v>54208</v>
      </c>
      <c r="C10863" s="18">
        <v>55009020600</v>
      </c>
      <c r="D10863" s="18">
        <v>64342</v>
      </c>
    </row>
    <row r="10864" spans="1:4" ht="18.5" hidden="1">
      <c r="A10864" s="18" t="s">
        <v>119</v>
      </c>
      <c r="B10864" s="18">
        <v>54180</v>
      </c>
      <c r="C10864" s="18">
        <v>55009021400</v>
      </c>
      <c r="D10864" s="18">
        <v>80915</v>
      </c>
    </row>
    <row r="10865" spans="1:4" ht="18.5" hidden="1">
      <c r="A10865" s="18" t="s">
        <v>119</v>
      </c>
      <c r="B10865" s="18">
        <v>54755</v>
      </c>
      <c r="C10865" s="18">
        <v>55011960200</v>
      </c>
      <c r="D10865" s="18">
        <v>45623</v>
      </c>
    </row>
    <row r="10866" spans="1:4" ht="18.5" hidden="1">
      <c r="A10866" s="18" t="s">
        <v>119</v>
      </c>
      <c r="B10866" s="18">
        <v>54703</v>
      </c>
      <c r="C10866" s="18">
        <v>55035001500</v>
      </c>
      <c r="D10866" s="18">
        <v>65712</v>
      </c>
    </row>
    <row r="10867" spans="1:4" ht="18.5" hidden="1">
      <c r="A10867" s="18" t="s">
        <v>119</v>
      </c>
      <c r="B10867" s="18">
        <v>54433</v>
      </c>
      <c r="C10867" s="18">
        <v>55119960300</v>
      </c>
      <c r="D10867" s="18">
        <v>52330</v>
      </c>
    </row>
    <row r="10868" spans="1:4" ht="18.5" hidden="1">
      <c r="A10868" s="18" t="s">
        <v>119</v>
      </c>
      <c r="B10868" s="18">
        <v>54766</v>
      </c>
      <c r="C10868" s="18">
        <v>55119960200</v>
      </c>
      <c r="D10868" s="18">
        <v>58115</v>
      </c>
    </row>
    <row r="10869" spans="1:4" ht="18.5" hidden="1">
      <c r="A10869" s="18" t="s">
        <v>119</v>
      </c>
      <c r="B10869" s="18">
        <v>54479</v>
      </c>
      <c r="C10869" s="18">
        <v>55019950500</v>
      </c>
      <c r="D10869" s="18">
        <v>57623</v>
      </c>
    </row>
    <row r="10870" spans="1:4" ht="18.5" hidden="1">
      <c r="A10870" s="18" t="s">
        <v>119</v>
      </c>
      <c r="B10870" s="18">
        <v>54488</v>
      </c>
      <c r="C10870" s="18">
        <v>55019950500</v>
      </c>
      <c r="D10870" s="18">
        <v>57623</v>
      </c>
    </row>
    <row r="10871" spans="1:4" ht="18.5" hidden="1">
      <c r="A10871" s="18" t="s">
        <v>119</v>
      </c>
      <c r="B10871" s="18">
        <v>54466</v>
      </c>
      <c r="C10871" s="18">
        <v>55141010800</v>
      </c>
      <c r="D10871" s="18">
        <v>66199</v>
      </c>
    </row>
    <row r="10872" spans="1:4" ht="18.5" hidden="1">
      <c r="A10872" s="18" t="s">
        <v>119</v>
      </c>
      <c r="B10872" s="18">
        <v>53561</v>
      </c>
      <c r="C10872" s="18">
        <v>55111000500</v>
      </c>
      <c r="D10872" s="18">
        <v>69693</v>
      </c>
    </row>
    <row r="10873" spans="1:4" ht="18.5" hidden="1">
      <c r="A10873" s="18" t="s">
        <v>119</v>
      </c>
      <c r="B10873" s="18">
        <v>53960</v>
      </c>
      <c r="C10873" s="18">
        <v>55021971000</v>
      </c>
      <c r="D10873" s="18">
        <v>72229</v>
      </c>
    </row>
    <row r="10874" spans="1:4" ht="18.5" hidden="1">
      <c r="A10874" s="18" t="s">
        <v>119</v>
      </c>
      <c r="B10874" s="18">
        <v>53969</v>
      </c>
      <c r="C10874" s="18">
        <v>55021970200</v>
      </c>
      <c r="D10874" s="18">
        <v>62675</v>
      </c>
    </row>
    <row r="10875" spans="1:4" ht="18.5" hidden="1">
      <c r="A10875" s="18" t="s">
        <v>119</v>
      </c>
      <c r="B10875" s="18">
        <v>53705</v>
      </c>
      <c r="C10875" s="18">
        <v>55025000300</v>
      </c>
      <c r="D10875" s="18">
        <v>70247</v>
      </c>
    </row>
    <row r="10876" spans="1:4" ht="18.5" hidden="1">
      <c r="A10876" s="18" t="s">
        <v>119</v>
      </c>
      <c r="B10876" s="18">
        <v>53521</v>
      </c>
      <c r="C10876" s="18">
        <v>55045960100</v>
      </c>
      <c r="D10876" s="18">
        <v>71007</v>
      </c>
    </row>
    <row r="10877" spans="1:4" ht="18.5" hidden="1">
      <c r="A10877" s="18" t="s">
        <v>119</v>
      </c>
      <c r="B10877" s="18">
        <v>53531</v>
      </c>
      <c r="C10877" s="18">
        <v>55025011900</v>
      </c>
      <c r="D10877" s="18">
        <v>75301</v>
      </c>
    </row>
    <row r="10878" spans="1:4" ht="18.5" hidden="1">
      <c r="A10878" s="18" t="s">
        <v>119</v>
      </c>
      <c r="B10878" s="18">
        <v>53713</v>
      </c>
      <c r="C10878" s="18">
        <v>55025001502</v>
      </c>
      <c r="D10878" s="18">
        <v>49539</v>
      </c>
    </row>
    <row r="10879" spans="1:4" ht="18.5" hidden="1">
      <c r="A10879" s="18" t="s">
        <v>119</v>
      </c>
      <c r="B10879" s="18">
        <v>53517</v>
      </c>
      <c r="C10879" s="18">
        <v>55025012700</v>
      </c>
      <c r="D10879" s="18">
        <v>96310</v>
      </c>
    </row>
    <row r="10880" spans="1:4" ht="18.5" hidden="1">
      <c r="A10880" s="18" t="s">
        <v>119</v>
      </c>
      <c r="B10880" s="18">
        <v>53589</v>
      </c>
      <c r="C10880" s="18">
        <v>55025012201</v>
      </c>
      <c r="D10880" s="18">
        <v>65972</v>
      </c>
    </row>
    <row r="10881" spans="1:4" ht="18.5" hidden="1">
      <c r="A10881" s="18" t="s">
        <v>119</v>
      </c>
      <c r="B10881" s="18">
        <v>53792</v>
      </c>
      <c r="C10881" s="18">
        <v>55025003200</v>
      </c>
      <c r="D10881" s="18">
        <v>47086</v>
      </c>
    </row>
    <row r="10882" spans="1:4" ht="18.5" hidden="1">
      <c r="A10882" s="18" t="s">
        <v>119</v>
      </c>
      <c r="B10882" s="18">
        <v>53508</v>
      </c>
      <c r="C10882" s="18">
        <v>55025012600</v>
      </c>
      <c r="D10882" s="18">
        <v>75865</v>
      </c>
    </row>
    <row r="10883" spans="1:4" ht="18.5" hidden="1">
      <c r="A10883" s="18" t="s">
        <v>119</v>
      </c>
      <c r="B10883" s="18">
        <v>53528</v>
      </c>
      <c r="C10883" s="18">
        <v>55025013000</v>
      </c>
      <c r="D10883" s="18">
        <v>86358</v>
      </c>
    </row>
    <row r="10884" spans="1:4" ht="18.5" hidden="1">
      <c r="A10884" s="18" t="s">
        <v>119</v>
      </c>
      <c r="B10884" s="18">
        <v>53703</v>
      </c>
      <c r="C10884" s="18">
        <v>55025001802</v>
      </c>
      <c r="D10884" s="18">
        <v>72378</v>
      </c>
    </row>
    <row r="10885" spans="1:4" ht="18.5" hidden="1">
      <c r="A10885" s="18" t="s">
        <v>119</v>
      </c>
      <c r="B10885" s="18">
        <v>53544</v>
      </c>
      <c r="C10885" s="18">
        <v>55049950500</v>
      </c>
      <c r="D10885" s="18">
        <v>70035</v>
      </c>
    </row>
    <row r="10886" spans="1:4" ht="18.5" hidden="1">
      <c r="A10886" s="18" t="s">
        <v>119</v>
      </c>
      <c r="B10886" s="18">
        <v>53034</v>
      </c>
      <c r="C10886" s="18">
        <v>55027961600</v>
      </c>
      <c r="D10886" s="18">
        <v>63090</v>
      </c>
    </row>
    <row r="10887" spans="1:4" ht="18.5" hidden="1">
      <c r="A10887" s="18" t="s">
        <v>119</v>
      </c>
      <c r="B10887" s="18">
        <v>53035</v>
      </c>
      <c r="C10887" s="18">
        <v>55027961400</v>
      </c>
      <c r="D10887" s="18">
        <v>68772</v>
      </c>
    </row>
    <row r="10888" spans="1:4" ht="18.5" hidden="1">
      <c r="A10888" s="18" t="s">
        <v>119</v>
      </c>
      <c r="B10888" s="18">
        <v>53027</v>
      </c>
      <c r="C10888" s="18">
        <v>55131440200</v>
      </c>
      <c r="D10888" s="18">
        <v>55410</v>
      </c>
    </row>
    <row r="10889" spans="1:4" ht="18.5" hidden="1">
      <c r="A10889" s="18" t="s">
        <v>119</v>
      </c>
      <c r="B10889" s="18">
        <v>53003</v>
      </c>
      <c r="C10889" s="18">
        <v>55027961500</v>
      </c>
      <c r="D10889" s="18">
        <v>74796</v>
      </c>
    </row>
    <row r="10890" spans="1:4" ht="18.5" hidden="1">
      <c r="A10890" s="18" t="s">
        <v>119</v>
      </c>
      <c r="B10890" s="18">
        <v>53047</v>
      </c>
      <c r="C10890" s="18">
        <v>55027961600</v>
      </c>
      <c r="D10890" s="18">
        <v>63090</v>
      </c>
    </row>
    <row r="10891" spans="1:4" ht="18.5" hidden="1">
      <c r="A10891" s="18" t="s">
        <v>119</v>
      </c>
      <c r="B10891" s="18">
        <v>54209</v>
      </c>
      <c r="C10891" s="18">
        <v>55029100500</v>
      </c>
      <c r="D10891" s="18">
        <v>73908</v>
      </c>
    </row>
    <row r="10892" spans="1:4" ht="18.5" hidden="1">
      <c r="A10892" s="18" t="s">
        <v>119</v>
      </c>
      <c r="B10892" s="18">
        <v>54205</v>
      </c>
      <c r="C10892" s="18">
        <v>55061960200</v>
      </c>
      <c r="D10892" s="18">
        <v>59616</v>
      </c>
    </row>
    <row r="10893" spans="1:4" ht="18.5" hidden="1">
      <c r="A10893" s="18" t="s">
        <v>119</v>
      </c>
      <c r="B10893" s="18">
        <v>54854</v>
      </c>
      <c r="C10893" s="18">
        <v>55031030100</v>
      </c>
      <c r="D10893" s="18">
        <v>61490</v>
      </c>
    </row>
    <row r="10894" spans="1:4" ht="18.5" hidden="1">
      <c r="A10894" s="18" t="s">
        <v>119</v>
      </c>
      <c r="B10894" s="18">
        <v>54836</v>
      </c>
      <c r="C10894" s="18">
        <v>55031030300</v>
      </c>
      <c r="D10894" s="18">
        <v>57586</v>
      </c>
    </row>
    <row r="10895" spans="1:4" ht="18.5" hidden="1">
      <c r="A10895" s="18" t="s">
        <v>119</v>
      </c>
      <c r="B10895" s="18">
        <v>54767</v>
      </c>
      <c r="C10895" s="18">
        <v>55093960200</v>
      </c>
      <c r="D10895" s="18">
        <v>72533</v>
      </c>
    </row>
    <row r="10896" spans="1:4" ht="18.5" hidden="1">
      <c r="A10896" s="18" t="s">
        <v>119</v>
      </c>
      <c r="B10896" s="18">
        <v>54120</v>
      </c>
      <c r="C10896" s="18">
        <v>55037190200</v>
      </c>
      <c r="D10896" s="18">
        <v>47262</v>
      </c>
    </row>
    <row r="10897" spans="1:4" ht="18.5" hidden="1">
      <c r="A10897" s="18" t="s">
        <v>119</v>
      </c>
      <c r="B10897" s="18">
        <v>54935</v>
      </c>
      <c r="C10897" s="18">
        <v>55039040900</v>
      </c>
      <c r="D10897" s="18">
        <v>63915</v>
      </c>
    </row>
    <row r="10898" spans="1:4" ht="18.5" hidden="1">
      <c r="A10898" s="18" t="s">
        <v>119</v>
      </c>
      <c r="B10898" s="18">
        <v>54974</v>
      </c>
      <c r="C10898" s="18">
        <v>55039041700</v>
      </c>
      <c r="D10898" s="18">
        <v>66597</v>
      </c>
    </row>
    <row r="10899" spans="1:4" ht="18.5" hidden="1">
      <c r="A10899" s="18" t="s">
        <v>119</v>
      </c>
      <c r="B10899" s="18">
        <v>53079</v>
      </c>
      <c r="C10899" s="18">
        <v>55039042100</v>
      </c>
      <c r="D10899" s="18">
        <v>68031</v>
      </c>
    </row>
    <row r="10900" spans="1:4" ht="18.5" hidden="1">
      <c r="A10900" s="18" t="s">
        <v>119</v>
      </c>
      <c r="B10900" s="18">
        <v>54125</v>
      </c>
      <c r="C10900" s="18">
        <v>55075960200</v>
      </c>
      <c r="D10900" s="18">
        <v>40219</v>
      </c>
    </row>
    <row r="10901" spans="1:4" ht="18.5" hidden="1">
      <c r="A10901" s="18" t="s">
        <v>119</v>
      </c>
      <c r="B10901" s="18">
        <v>54521</v>
      </c>
      <c r="C10901" s="18">
        <v>55125950500</v>
      </c>
      <c r="D10901" s="18">
        <v>61192</v>
      </c>
    </row>
    <row r="10902" spans="1:4" ht="18.5" hidden="1">
      <c r="A10902" s="18" t="s">
        <v>119</v>
      </c>
      <c r="B10902" s="18">
        <v>53813</v>
      </c>
      <c r="C10902" s="18">
        <v>55043960700</v>
      </c>
      <c r="D10902" s="18">
        <v>49777</v>
      </c>
    </row>
    <row r="10903" spans="1:4" ht="18.5" hidden="1">
      <c r="A10903" s="18" t="s">
        <v>119</v>
      </c>
      <c r="B10903" s="18">
        <v>53808</v>
      </c>
      <c r="C10903" s="18">
        <v>55043961100</v>
      </c>
      <c r="D10903" s="18">
        <v>58980</v>
      </c>
    </row>
    <row r="10904" spans="1:4" ht="18.5" hidden="1">
      <c r="A10904" s="18" t="s">
        <v>119</v>
      </c>
      <c r="B10904" s="18">
        <v>53569</v>
      </c>
      <c r="C10904" s="18">
        <v>55043960100</v>
      </c>
      <c r="D10904" s="18">
        <v>51530</v>
      </c>
    </row>
    <row r="10905" spans="1:4" ht="18.5" hidden="1">
      <c r="A10905" s="18" t="s">
        <v>119</v>
      </c>
      <c r="B10905" s="18">
        <v>53526</v>
      </c>
      <c r="C10905" s="18">
        <v>55049950300</v>
      </c>
      <c r="D10905" s="18">
        <v>56841</v>
      </c>
    </row>
    <row r="10906" spans="1:4" ht="18.5" hidden="1">
      <c r="A10906" s="18" t="s">
        <v>119</v>
      </c>
      <c r="B10906" s="18">
        <v>54615</v>
      </c>
      <c r="C10906" s="18">
        <v>55053960100</v>
      </c>
      <c r="D10906" s="18">
        <v>50767</v>
      </c>
    </row>
    <row r="10907" spans="1:4" ht="18.5" hidden="1">
      <c r="A10907" s="18" t="s">
        <v>119</v>
      </c>
      <c r="B10907" s="18">
        <v>53137</v>
      </c>
      <c r="C10907" s="18">
        <v>55055100900</v>
      </c>
      <c r="D10907" s="18">
        <v>66278</v>
      </c>
    </row>
    <row r="10908" spans="1:4" ht="18.5" hidden="1">
      <c r="A10908" s="18" t="s">
        <v>119</v>
      </c>
      <c r="B10908" s="18">
        <v>53944</v>
      </c>
      <c r="C10908" s="18">
        <v>55057100700</v>
      </c>
      <c r="D10908" s="18">
        <v>54797</v>
      </c>
    </row>
    <row r="10909" spans="1:4" ht="18.5" hidden="1">
      <c r="A10909" s="18" t="s">
        <v>119</v>
      </c>
      <c r="B10909" s="18">
        <v>53140</v>
      </c>
      <c r="C10909" s="18">
        <v>55059000500</v>
      </c>
      <c r="D10909" s="18">
        <v>49755</v>
      </c>
    </row>
    <row r="10910" spans="1:4" ht="18.5" hidden="1">
      <c r="A10910" s="18" t="s">
        <v>119</v>
      </c>
      <c r="B10910" s="18">
        <v>53128</v>
      </c>
      <c r="C10910" s="18">
        <v>55127001701</v>
      </c>
      <c r="D10910" s="18">
        <v>63978</v>
      </c>
    </row>
    <row r="10911" spans="1:4" ht="18.5" hidden="1">
      <c r="A10911" s="18" t="s">
        <v>119</v>
      </c>
      <c r="B10911" s="18">
        <v>54603</v>
      </c>
      <c r="C10911" s="18">
        <v>55063000300</v>
      </c>
      <c r="D10911" s="18">
        <v>30703</v>
      </c>
    </row>
    <row r="10912" spans="1:4" ht="18.5" hidden="1">
      <c r="A10912" s="18" t="s">
        <v>119</v>
      </c>
      <c r="B10912" s="18">
        <v>53541</v>
      </c>
      <c r="C10912" s="18">
        <v>55065970500</v>
      </c>
      <c r="D10912" s="18">
        <v>57880</v>
      </c>
    </row>
    <row r="10913" spans="1:4" ht="18.5" hidden="1">
      <c r="A10913" s="18" t="s">
        <v>119</v>
      </c>
      <c r="B10913" s="18">
        <v>53586</v>
      </c>
      <c r="C10913" s="18">
        <v>55065970400</v>
      </c>
      <c r="D10913" s="18">
        <v>49409</v>
      </c>
    </row>
    <row r="10914" spans="1:4" ht="18.5" hidden="1">
      <c r="A10914" s="18" t="s">
        <v>119</v>
      </c>
      <c r="B10914" s="18">
        <v>53599</v>
      </c>
      <c r="C10914" s="18">
        <v>55065970500</v>
      </c>
      <c r="D10914" s="18">
        <v>57880</v>
      </c>
    </row>
    <row r="10915" spans="1:4" ht="18.5" hidden="1">
      <c r="A10915" s="18" t="s">
        <v>119</v>
      </c>
      <c r="B10915" s="18">
        <v>54418</v>
      </c>
      <c r="C10915" s="18">
        <v>55067960500</v>
      </c>
      <c r="D10915" s="18">
        <v>52489</v>
      </c>
    </row>
    <row r="10916" spans="1:4" ht="18.5" hidden="1">
      <c r="A10916" s="18" t="s">
        <v>119</v>
      </c>
      <c r="B10916" s="18">
        <v>54230</v>
      </c>
      <c r="C10916" s="18">
        <v>55071010300</v>
      </c>
      <c r="D10916" s="18">
        <v>60891</v>
      </c>
    </row>
    <row r="10917" spans="1:4" ht="18.5" hidden="1">
      <c r="A10917" s="18" t="s">
        <v>119</v>
      </c>
      <c r="B10917" s="18">
        <v>54228</v>
      </c>
      <c r="C10917" s="18">
        <v>55071010200</v>
      </c>
      <c r="D10917" s="18">
        <v>66609</v>
      </c>
    </row>
    <row r="10918" spans="1:4" ht="18.5" hidden="1">
      <c r="A10918" s="18" t="s">
        <v>119</v>
      </c>
      <c r="B10918" s="18">
        <v>54245</v>
      </c>
      <c r="C10918" s="18">
        <v>55071010400</v>
      </c>
      <c r="D10918" s="18">
        <v>62500</v>
      </c>
    </row>
    <row r="10919" spans="1:4" ht="18.5" hidden="1">
      <c r="A10919" s="18" t="s">
        <v>119</v>
      </c>
      <c r="B10919" s="18">
        <v>54227</v>
      </c>
      <c r="C10919" s="18">
        <v>55071010200</v>
      </c>
      <c r="D10919" s="18">
        <v>66609</v>
      </c>
    </row>
    <row r="10920" spans="1:4" ht="18.5" hidden="1">
      <c r="A10920" s="18" t="s">
        <v>119</v>
      </c>
      <c r="B10920" s="18">
        <v>54476</v>
      </c>
      <c r="C10920" s="18">
        <v>55073001102</v>
      </c>
      <c r="D10920" s="18">
        <v>81830</v>
      </c>
    </row>
    <row r="10921" spans="1:4" ht="18.5" hidden="1">
      <c r="A10921" s="18" t="s">
        <v>119</v>
      </c>
      <c r="B10921" s="18">
        <v>54156</v>
      </c>
      <c r="C10921" s="18">
        <v>55075960200</v>
      </c>
      <c r="D10921" s="18">
        <v>40219</v>
      </c>
    </row>
    <row r="10922" spans="1:4" ht="18.5" hidden="1">
      <c r="A10922" s="18" t="s">
        <v>119</v>
      </c>
      <c r="B10922" s="18">
        <v>54159</v>
      </c>
      <c r="C10922" s="18">
        <v>55075960900</v>
      </c>
      <c r="D10922" s="18">
        <v>65852</v>
      </c>
    </row>
    <row r="10923" spans="1:4" ht="18.5" hidden="1">
      <c r="A10923" s="18" t="s">
        <v>119</v>
      </c>
      <c r="B10923" s="18">
        <v>53953</v>
      </c>
      <c r="C10923" s="18">
        <v>55077960200</v>
      </c>
      <c r="D10923" s="18">
        <v>51665</v>
      </c>
    </row>
    <row r="10924" spans="1:4" ht="18.5" hidden="1">
      <c r="A10924" s="18" t="s">
        <v>119</v>
      </c>
      <c r="B10924" s="18">
        <v>53228</v>
      </c>
      <c r="C10924" s="18">
        <v>55079120102</v>
      </c>
      <c r="D10924" s="18">
        <v>72654</v>
      </c>
    </row>
    <row r="10925" spans="1:4" ht="18.5" hidden="1">
      <c r="A10925" s="18" t="s">
        <v>119</v>
      </c>
      <c r="B10925" s="18">
        <v>53130</v>
      </c>
      <c r="C10925" s="18">
        <v>55079130200</v>
      </c>
      <c r="D10925" s="18">
        <v>67844</v>
      </c>
    </row>
    <row r="10926" spans="1:4" ht="18.5" hidden="1">
      <c r="A10926" s="18" t="s">
        <v>119</v>
      </c>
      <c r="B10926" s="18">
        <v>53209</v>
      </c>
      <c r="C10926" s="18">
        <v>55079001000</v>
      </c>
      <c r="D10926" s="18">
        <v>50587</v>
      </c>
    </row>
    <row r="10927" spans="1:4" ht="18.5" hidden="1">
      <c r="A10927" s="18" t="s">
        <v>119</v>
      </c>
      <c r="B10927" s="18">
        <v>53216</v>
      </c>
      <c r="C10927" s="18">
        <v>55079003800</v>
      </c>
      <c r="D10927" s="18">
        <v>46631</v>
      </c>
    </row>
    <row r="10928" spans="1:4" ht="18.5" hidden="1">
      <c r="A10928" s="18" t="s">
        <v>119</v>
      </c>
      <c r="B10928" s="18">
        <v>53233</v>
      </c>
      <c r="C10928" s="18">
        <v>55079186400</v>
      </c>
      <c r="D10928" s="18">
        <v>17086</v>
      </c>
    </row>
    <row r="10929" spans="1:4" ht="18.5" hidden="1">
      <c r="A10929" s="18" t="s">
        <v>119</v>
      </c>
      <c r="B10929" s="18">
        <v>53211</v>
      </c>
      <c r="C10929" s="18">
        <v>55079080300</v>
      </c>
      <c r="D10929" s="18">
        <v>152279</v>
      </c>
    </row>
    <row r="10930" spans="1:4" ht="18.5" hidden="1">
      <c r="A10930" s="18" t="s">
        <v>119</v>
      </c>
      <c r="B10930" s="18">
        <v>53110</v>
      </c>
      <c r="C10930" s="18">
        <v>55079180300</v>
      </c>
      <c r="D10930" s="18">
        <v>43062</v>
      </c>
    </row>
    <row r="10931" spans="1:4" ht="18.5" hidden="1">
      <c r="A10931" s="18" t="s">
        <v>119</v>
      </c>
      <c r="B10931" s="18">
        <v>53295</v>
      </c>
      <c r="C10931" s="18">
        <v>55079186800</v>
      </c>
      <c r="D10931" s="18">
        <v>23276</v>
      </c>
    </row>
    <row r="10932" spans="1:4" ht="18.5" hidden="1">
      <c r="A10932" s="18" t="s">
        <v>119</v>
      </c>
      <c r="B10932" s="18">
        <v>54531</v>
      </c>
      <c r="C10932" s="18">
        <v>55085970900</v>
      </c>
      <c r="D10932" s="18">
        <v>62601</v>
      </c>
    </row>
    <row r="10933" spans="1:4" ht="18.5" hidden="1">
      <c r="A10933" s="18" t="s">
        <v>119</v>
      </c>
      <c r="B10933" s="18">
        <v>54548</v>
      </c>
      <c r="C10933" s="18">
        <v>55085971002</v>
      </c>
      <c r="D10933" s="18">
        <v>58937</v>
      </c>
    </row>
    <row r="10934" spans="1:4" ht="18.5" hidden="1">
      <c r="A10934" s="18" t="s">
        <v>119</v>
      </c>
      <c r="B10934" s="18">
        <v>54911</v>
      </c>
      <c r="C10934" s="18">
        <v>55087011501</v>
      </c>
      <c r="D10934" s="18">
        <v>58599</v>
      </c>
    </row>
    <row r="10935" spans="1:4" ht="18.5" hidden="1">
      <c r="A10935" s="18" t="s">
        <v>119</v>
      </c>
      <c r="B10935" s="18">
        <v>54922</v>
      </c>
      <c r="C10935" s="18">
        <v>55135100200</v>
      </c>
      <c r="D10935" s="18">
        <v>55750</v>
      </c>
    </row>
    <row r="10936" spans="1:4" ht="18.5" hidden="1">
      <c r="A10936" s="18" t="s">
        <v>119</v>
      </c>
      <c r="B10936" s="18">
        <v>54106</v>
      </c>
      <c r="C10936" s="18">
        <v>55087012800</v>
      </c>
      <c r="D10936" s="18">
        <v>66938</v>
      </c>
    </row>
    <row r="10937" spans="1:4" ht="18.5" hidden="1">
      <c r="A10937" s="18" t="s">
        <v>119</v>
      </c>
      <c r="B10937" s="18">
        <v>53092</v>
      </c>
      <c r="C10937" s="18">
        <v>55089660303</v>
      </c>
      <c r="D10937" s="18">
        <v>161648</v>
      </c>
    </row>
    <row r="10938" spans="1:4" ht="18.5" hidden="1">
      <c r="A10938" s="18" t="s">
        <v>119</v>
      </c>
      <c r="B10938" s="18">
        <v>54769</v>
      </c>
      <c r="C10938" s="18">
        <v>55091950200</v>
      </c>
      <c r="D10938" s="18">
        <v>58052</v>
      </c>
    </row>
    <row r="10939" spans="1:4" ht="18.5" hidden="1">
      <c r="A10939" s="18" t="s">
        <v>119</v>
      </c>
      <c r="B10939" s="18">
        <v>54423</v>
      </c>
      <c r="C10939" s="18">
        <v>55097960100</v>
      </c>
      <c r="D10939" s="18">
        <v>67131</v>
      </c>
    </row>
    <row r="10940" spans="1:4" ht="18.5" hidden="1">
      <c r="A10940" s="18" t="s">
        <v>119</v>
      </c>
      <c r="B10940" s="18">
        <v>54977</v>
      </c>
      <c r="C10940" s="18">
        <v>55135100300</v>
      </c>
      <c r="D10940" s="18">
        <v>55113</v>
      </c>
    </row>
    <row r="10941" spans="1:4" ht="18.5" hidden="1">
      <c r="A10941" s="18" t="s">
        <v>119</v>
      </c>
      <c r="B10941" s="18">
        <v>54513</v>
      </c>
      <c r="C10941" s="18">
        <v>55099970600</v>
      </c>
      <c r="D10941" s="18">
        <v>56064</v>
      </c>
    </row>
    <row r="10942" spans="1:4" ht="18.5" hidden="1">
      <c r="A10942" s="18" t="s">
        <v>119</v>
      </c>
      <c r="B10942" s="18">
        <v>54664</v>
      </c>
      <c r="C10942" s="18">
        <v>55103970100</v>
      </c>
      <c r="D10942" s="18">
        <v>51402</v>
      </c>
    </row>
    <row r="10943" spans="1:4" ht="18.5" hidden="1">
      <c r="A10943" s="18" t="s">
        <v>119</v>
      </c>
      <c r="B10943" s="18">
        <v>53536</v>
      </c>
      <c r="C10943" s="18">
        <v>55105002900</v>
      </c>
      <c r="D10943" s="18">
        <v>68801</v>
      </c>
    </row>
    <row r="10944" spans="1:4" ht="18.5" hidden="1">
      <c r="A10944" s="18" t="s">
        <v>119</v>
      </c>
      <c r="B10944" s="18">
        <v>53577</v>
      </c>
      <c r="C10944" s="18">
        <v>55111001100</v>
      </c>
      <c r="D10944" s="18">
        <v>77634</v>
      </c>
    </row>
    <row r="10945" spans="1:4" ht="18.5" hidden="1">
      <c r="A10945" s="18" t="s">
        <v>119</v>
      </c>
      <c r="B10945" s="18">
        <v>54828</v>
      </c>
      <c r="C10945" s="18">
        <v>55113940000</v>
      </c>
      <c r="D10945" s="18">
        <v>41028</v>
      </c>
    </row>
    <row r="10946" spans="1:4" ht="18.5" hidden="1">
      <c r="A10946" s="18" t="s">
        <v>119</v>
      </c>
      <c r="B10946" s="18">
        <v>54862</v>
      </c>
      <c r="C10946" s="18">
        <v>55113100700</v>
      </c>
      <c r="D10946" s="18">
        <v>46066</v>
      </c>
    </row>
    <row r="10947" spans="1:4" ht="18.5" hidden="1">
      <c r="A10947" s="18" t="s">
        <v>119</v>
      </c>
      <c r="B10947" s="18">
        <v>54948</v>
      </c>
      <c r="C10947" s="18">
        <v>55115100600</v>
      </c>
      <c r="D10947" s="18">
        <v>47853</v>
      </c>
    </row>
    <row r="10948" spans="1:4" ht="18.5" hidden="1">
      <c r="A10948" s="18" t="s">
        <v>119</v>
      </c>
      <c r="B10948" s="18">
        <v>53031</v>
      </c>
      <c r="C10948" s="18">
        <v>55117010900</v>
      </c>
      <c r="D10948" s="18">
        <v>75063</v>
      </c>
    </row>
    <row r="10949" spans="1:4" ht="18.5" hidden="1">
      <c r="A10949" s="18" t="s">
        <v>119</v>
      </c>
      <c r="B10949" s="18">
        <v>54447</v>
      </c>
      <c r="C10949" s="18">
        <v>55119960300</v>
      </c>
      <c r="D10949" s="18">
        <v>52330</v>
      </c>
    </row>
    <row r="10950" spans="1:4" ht="18.5" hidden="1">
      <c r="A10950" s="18" t="s">
        <v>119</v>
      </c>
      <c r="B10950" s="18">
        <v>54632</v>
      </c>
      <c r="C10950" s="18">
        <v>55123960700</v>
      </c>
      <c r="D10950" s="18">
        <v>63655</v>
      </c>
    </row>
    <row r="10951" spans="1:4" ht="18.5" hidden="1">
      <c r="A10951" s="18" t="s">
        <v>119</v>
      </c>
      <c r="B10951" s="18">
        <v>53033</v>
      </c>
      <c r="C10951" s="18">
        <v>55131460101</v>
      </c>
      <c r="D10951" s="18">
        <v>107498</v>
      </c>
    </row>
    <row r="10952" spans="1:4" ht="18.5" hidden="1">
      <c r="A10952" s="18" t="s">
        <v>119</v>
      </c>
      <c r="B10952" s="18">
        <v>53146</v>
      </c>
      <c r="C10952" s="18">
        <v>55133201600</v>
      </c>
      <c r="D10952" s="18">
        <v>99377</v>
      </c>
    </row>
    <row r="10953" spans="1:4" ht="18.5" hidden="1">
      <c r="A10953" s="18" t="s">
        <v>119</v>
      </c>
      <c r="B10953" s="18">
        <v>53089</v>
      </c>
      <c r="C10953" s="18">
        <v>55133203403</v>
      </c>
      <c r="D10953" s="18">
        <v>94622</v>
      </c>
    </row>
    <row r="10954" spans="1:4" ht="18.5" hidden="1">
      <c r="A10954" s="18" t="s">
        <v>119</v>
      </c>
      <c r="B10954" s="18">
        <v>54962</v>
      </c>
      <c r="C10954" s="18">
        <v>55135100400</v>
      </c>
      <c r="D10954" s="18">
        <v>53398</v>
      </c>
    </row>
    <row r="10955" spans="1:4" ht="18.5" hidden="1">
      <c r="A10955" s="18" t="s">
        <v>119</v>
      </c>
      <c r="B10955" s="18">
        <v>54983</v>
      </c>
      <c r="C10955" s="18">
        <v>55135100700</v>
      </c>
      <c r="D10955" s="18">
        <v>53061</v>
      </c>
    </row>
    <row r="10956" spans="1:4" ht="18.5" hidden="1">
      <c r="A10956" s="18" t="s">
        <v>119</v>
      </c>
      <c r="B10956" s="18">
        <v>54965</v>
      </c>
      <c r="C10956" s="18">
        <v>55137960100</v>
      </c>
      <c r="D10956" s="18">
        <v>54280</v>
      </c>
    </row>
    <row r="10957" spans="1:4" ht="18.5" hidden="1">
      <c r="A10957" s="18" t="s">
        <v>119</v>
      </c>
      <c r="B10957" s="18">
        <v>54963</v>
      </c>
      <c r="C10957" s="18">
        <v>55139002000</v>
      </c>
      <c r="D10957" s="18">
        <v>61776</v>
      </c>
    </row>
    <row r="10958" spans="1:4" ht="18.5" hidden="1">
      <c r="A10958" s="18" t="s">
        <v>119</v>
      </c>
      <c r="B10958" s="18">
        <v>54441</v>
      </c>
      <c r="C10958" s="18">
        <v>55141010200</v>
      </c>
      <c r="D10958" s="18">
        <v>59528</v>
      </c>
    </row>
  </sheetData>
  <autoFilter ref="A1:D10958">
    <filterColumn colId="0">
      <filters>
        <filter val="CA"/>
      </filters>
    </filterColumn>
  </autoFilter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I52"/>
  <sheetViews>
    <sheetView workbookViewId="0">
      <selection activeCell="G25" sqref="G25"/>
    </sheetView>
  </sheetViews>
  <sheetFormatPr baseColWidth="10" defaultColWidth="8.83203125" defaultRowHeight="18" x14ac:dyDescent="0"/>
  <cols>
    <col min="1" max="2" width="5.5" style="18" bestFit="1" customWidth="1"/>
    <col min="3" max="4" width="7.83203125" style="18" bestFit="1" customWidth="1"/>
    <col min="5" max="5" width="8.5" style="18" bestFit="1" customWidth="1"/>
    <col min="6" max="6" width="8" style="18" bestFit="1" customWidth="1"/>
    <col min="7" max="7" width="15" style="18" bestFit="1" customWidth="1"/>
    <col min="8" max="8" width="11.33203125" style="18" bestFit="1" customWidth="1"/>
    <col min="9" max="9" width="7.83203125" style="18" bestFit="1" customWidth="1"/>
    <col min="10" max="16384" width="8.83203125" style="18"/>
  </cols>
  <sheetData>
    <row r="1" spans="1:9">
      <c r="A1" s="18" t="s">
        <v>61</v>
      </c>
      <c r="B1" s="18" t="s">
        <v>233</v>
      </c>
      <c r="C1" s="18" t="s">
        <v>234</v>
      </c>
      <c r="D1" s="18" t="s">
        <v>235</v>
      </c>
      <c r="E1" s="18" t="s">
        <v>236</v>
      </c>
      <c r="F1" s="18" t="s">
        <v>237</v>
      </c>
      <c r="G1" s="18" t="s">
        <v>238</v>
      </c>
      <c r="H1" s="18" t="s">
        <v>239</v>
      </c>
      <c r="I1" s="18" t="s">
        <v>240</v>
      </c>
    </row>
    <row r="2" spans="1:9">
      <c r="A2" s="18" t="s">
        <v>68</v>
      </c>
      <c r="B2" s="18">
        <v>1</v>
      </c>
      <c r="C2" s="18">
        <v>89.63</v>
      </c>
      <c r="D2" s="18">
        <v>94.41</v>
      </c>
      <c r="E2" s="18">
        <v>78.099999999999994</v>
      </c>
      <c r="F2" s="18">
        <v>89.47</v>
      </c>
      <c r="G2" s="18">
        <v>94.6</v>
      </c>
      <c r="H2" s="18">
        <v>92.01</v>
      </c>
      <c r="I2" s="18">
        <v>95.93</v>
      </c>
    </row>
    <row r="3" spans="1:9">
      <c r="A3" s="18" t="s">
        <v>98</v>
      </c>
      <c r="B3" s="18">
        <v>2</v>
      </c>
      <c r="C3" s="18">
        <v>89.92</v>
      </c>
      <c r="D3" s="18">
        <v>92.11</v>
      </c>
      <c r="E3" s="18">
        <v>78.260000000000005</v>
      </c>
      <c r="F3" s="18">
        <v>95.16</v>
      </c>
      <c r="G3" s="18">
        <v>96.3</v>
      </c>
      <c r="H3" s="18">
        <v>95.14</v>
      </c>
      <c r="I3" s="18">
        <v>94.81</v>
      </c>
    </row>
    <row r="4" spans="1:9">
      <c r="A4" s="18" t="s">
        <v>90</v>
      </c>
      <c r="B4" s="18">
        <v>3</v>
      </c>
      <c r="C4" s="18">
        <v>90.12</v>
      </c>
      <c r="D4" s="18">
        <v>93.97</v>
      </c>
      <c r="E4" s="18">
        <v>80.900000000000006</v>
      </c>
      <c r="F4" s="18">
        <v>93.97</v>
      </c>
      <c r="G4" s="18">
        <v>94.25</v>
      </c>
      <c r="H4" s="18">
        <v>94.98</v>
      </c>
      <c r="I4" s="18">
        <v>93.4</v>
      </c>
    </row>
    <row r="5" spans="1:9">
      <c r="A5" s="18" t="s">
        <v>102</v>
      </c>
      <c r="B5" s="18">
        <v>4</v>
      </c>
      <c r="C5" s="18">
        <v>90.8</v>
      </c>
      <c r="D5" s="18">
        <v>94.2</v>
      </c>
      <c r="E5" s="18">
        <v>83.56</v>
      </c>
      <c r="F5" s="18">
        <v>92.08</v>
      </c>
      <c r="G5" s="18">
        <v>93.74</v>
      </c>
      <c r="H5" s="18">
        <v>88.98</v>
      </c>
      <c r="I5" s="18">
        <v>94.65</v>
      </c>
    </row>
    <row r="6" spans="1:9">
      <c r="A6" s="18" t="s">
        <v>96</v>
      </c>
      <c r="B6" s="18">
        <v>5</v>
      </c>
      <c r="C6" s="18">
        <v>91.31</v>
      </c>
      <c r="D6" s="18">
        <v>93.91</v>
      </c>
      <c r="E6" s="18">
        <v>82.17</v>
      </c>
      <c r="F6" s="18">
        <v>87.41</v>
      </c>
      <c r="G6" s="18">
        <v>95.02</v>
      </c>
      <c r="H6" s="18">
        <v>98.49</v>
      </c>
      <c r="I6" s="18">
        <v>97.37</v>
      </c>
    </row>
    <row r="7" spans="1:9">
      <c r="A7" s="18" t="s">
        <v>120</v>
      </c>
      <c r="B7" s="18">
        <v>6</v>
      </c>
      <c r="C7" s="18">
        <v>91.41</v>
      </c>
      <c r="D7" s="18">
        <v>95.11</v>
      </c>
      <c r="E7" s="18">
        <v>79.83</v>
      </c>
      <c r="F7" s="18">
        <v>93.7</v>
      </c>
      <c r="G7" s="18">
        <v>95.4</v>
      </c>
      <c r="H7" s="18">
        <v>94.11</v>
      </c>
      <c r="I7" s="18">
        <v>97.69</v>
      </c>
    </row>
    <row r="8" spans="1:9">
      <c r="A8" s="18" t="s">
        <v>64</v>
      </c>
      <c r="B8" s="18">
        <v>7</v>
      </c>
      <c r="C8" s="18">
        <v>91.46</v>
      </c>
      <c r="D8" s="18">
        <v>89.45</v>
      </c>
      <c r="E8" s="18">
        <v>83.46</v>
      </c>
      <c r="F8" s="18">
        <v>96.04</v>
      </c>
      <c r="G8" s="18">
        <v>95.52</v>
      </c>
      <c r="H8" s="18">
        <v>96.55</v>
      </c>
      <c r="I8" s="18">
        <v>95.85</v>
      </c>
    </row>
    <row r="9" spans="1:9">
      <c r="A9" s="18" t="s">
        <v>146</v>
      </c>
      <c r="B9" s="18">
        <v>8</v>
      </c>
      <c r="C9" s="18">
        <v>91.58</v>
      </c>
      <c r="D9" s="18">
        <v>96.24</v>
      </c>
      <c r="E9" s="18">
        <v>82.99</v>
      </c>
      <c r="F9" s="18">
        <v>99.74</v>
      </c>
      <c r="G9" s="18">
        <v>93.43</v>
      </c>
      <c r="H9" s="18">
        <v>94.37</v>
      </c>
      <c r="I9" s="18">
        <v>93.62</v>
      </c>
    </row>
    <row r="10" spans="1:9">
      <c r="A10" s="18" t="s">
        <v>80</v>
      </c>
      <c r="B10" s="18">
        <v>9</v>
      </c>
      <c r="C10" s="18">
        <v>91.89</v>
      </c>
      <c r="D10" s="18">
        <v>91.86</v>
      </c>
      <c r="E10" s="18">
        <v>85.71</v>
      </c>
      <c r="F10" s="18">
        <v>87.51</v>
      </c>
      <c r="G10" s="18">
        <v>94.84</v>
      </c>
      <c r="H10" s="18">
        <v>90.7</v>
      </c>
      <c r="I10" s="18">
        <v>97.95</v>
      </c>
    </row>
    <row r="11" spans="1:9">
      <c r="A11" s="18" t="s">
        <v>127</v>
      </c>
      <c r="B11" s="18">
        <v>10</v>
      </c>
      <c r="C11" s="18">
        <v>92.16</v>
      </c>
      <c r="D11" s="18">
        <v>98.19</v>
      </c>
      <c r="E11" s="18">
        <v>82.25</v>
      </c>
      <c r="F11" s="18">
        <v>85.98</v>
      </c>
      <c r="G11" s="18">
        <v>96.97</v>
      </c>
      <c r="H11" s="18">
        <v>91.78</v>
      </c>
      <c r="I11" s="18">
        <v>98.9</v>
      </c>
    </row>
    <row r="12" spans="1:9">
      <c r="A12" s="18" t="s">
        <v>107</v>
      </c>
      <c r="B12" s="18">
        <v>11</v>
      </c>
      <c r="C12" s="18">
        <v>92.23</v>
      </c>
      <c r="D12" s="18">
        <v>99.09</v>
      </c>
      <c r="E12" s="18">
        <v>79.849999999999994</v>
      </c>
      <c r="F12" s="18">
        <v>99.42</v>
      </c>
      <c r="G12" s="18">
        <v>94.83</v>
      </c>
      <c r="H12" s="18">
        <v>87.82</v>
      </c>
      <c r="I12" s="18">
        <v>97.75</v>
      </c>
    </row>
    <row r="13" spans="1:9">
      <c r="A13" s="18" t="s">
        <v>74</v>
      </c>
      <c r="B13" s="18">
        <v>12</v>
      </c>
      <c r="C13" s="18">
        <v>92.72</v>
      </c>
      <c r="D13" s="18">
        <v>97.58</v>
      </c>
      <c r="E13" s="18">
        <v>80.98</v>
      </c>
      <c r="F13" s="18">
        <v>103.06</v>
      </c>
      <c r="G13" s="18">
        <v>95.56</v>
      </c>
      <c r="H13" s="18">
        <v>95.73</v>
      </c>
      <c r="I13" s="18">
        <v>96.4</v>
      </c>
    </row>
    <row r="14" spans="1:9">
      <c r="A14" s="18" t="s">
        <v>128</v>
      </c>
      <c r="B14" s="18">
        <v>13</v>
      </c>
      <c r="C14" s="18">
        <v>92.93</v>
      </c>
      <c r="D14" s="18">
        <v>91.5</v>
      </c>
      <c r="E14" s="18">
        <v>86.23</v>
      </c>
      <c r="F14" s="18">
        <v>100.79</v>
      </c>
      <c r="G14" s="18">
        <v>102.57</v>
      </c>
      <c r="H14" s="18">
        <v>97.65</v>
      </c>
      <c r="I14" s="18">
        <v>93.09</v>
      </c>
    </row>
    <row r="15" spans="1:9">
      <c r="A15" s="18" t="s">
        <v>71</v>
      </c>
      <c r="B15" s="18">
        <v>14</v>
      </c>
      <c r="C15" s="18">
        <v>93.88</v>
      </c>
      <c r="D15" s="18">
        <v>102.07</v>
      </c>
      <c r="E15" s="18">
        <v>80.739999999999995</v>
      </c>
      <c r="F15" s="18">
        <v>98.63</v>
      </c>
      <c r="G15" s="18">
        <v>101.28</v>
      </c>
      <c r="H15" s="18">
        <v>96.34</v>
      </c>
      <c r="I15" s="18">
        <v>97.8</v>
      </c>
    </row>
    <row r="16" spans="1:9">
      <c r="A16" s="18" t="s">
        <v>112</v>
      </c>
      <c r="B16" s="18">
        <v>15</v>
      </c>
      <c r="C16" s="18">
        <v>93.95</v>
      </c>
      <c r="D16" s="18">
        <v>95.64</v>
      </c>
      <c r="E16" s="18">
        <v>91.42</v>
      </c>
      <c r="F16" s="18">
        <v>84.64</v>
      </c>
      <c r="G16" s="18">
        <v>96.32</v>
      </c>
      <c r="H16" s="18">
        <v>94.29</v>
      </c>
      <c r="I16" s="18">
        <v>97.66</v>
      </c>
    </row>
    <row r="17" spans="1:9">
      <c r="A17" s="18" t="s">
        <v>81</v>
      </c>
      <c r="B17" s="18">
        <v>16</v>
      </c>
      <c r="C17" s="18">
        <v>94.33</v>
      </c>
      <c r="D17" s="18">
        <v>99.97</v>
      </c>
      <c r="E17" s="18">
        <v>83.49</v>
      </c>
      <c r="F17" s="18">
        <v>97.36</v>
      </c>
      <c r="G17" s="18">
        <v>101.36</v>
      </c>
      <c r="H17" s="18">
        <v>98.33</v>
      </c>
      <c r="I17" s="18">
        <v>97.73</v>
      </c>
    </row>
    <row r="18" spans="1:9">
      <c r="A18" s="18" t="s">
        <v>131</v>
      </c>
      <c r="B18" s="18">
        <v>17</v>
      </c>
      <c r="C18" s="18">
        <v>94.63</v>
      </c>
      <c r="D18" s="18">
        <v>96.77</v>
      </c>
      <c r="E18" s="18">
        <v>83.06</v>
      </c>
      <c r="F18" s="18">
        <v>108.09</v>
      </c>
      <c r="G18" s="18">
        <v>97.53</v>
      </c>
      <c r="H18" s="18">
        <v>91.6</v>
      </c>
      <c r="I18" s="18">
        <v>99.1</v>
      </c>
    </row>
    <row r="19" spans="1:9">
      <c r="A19" s="18" t="s">
        <v>137</v>
      </c>
      <c r="B19" s="18">
        <v>18</v>
      </c>
      <c r="C19" s="18">
        <v>94.9</v>
      </c>
      <c r="D19" s="18">
        <v>95.21</v>
      </c>
      <c r="E19" s="18">
        <v>92.53</v>
      </c>
      <c r="F19" s="18">
        <v>90.75</v>
      </c>
      <c r="G19" s="18">
        <v>97.41</v>
      </c>
      <c r="H19" s="18">
        <v>96.95</v>
      </c>
      <c r="I19" s="18">
        <v>97.11</v>
      </c>
    </row>
    <row r="20" spans="1:9">
      <c r="A20" s="18" t="s">
        <v>94</v>
      </c>
      <c r="B20" s="18">
        <v>19</v>
      </c>
      <c r="C20" s="18">
        <v>94.91</v>
      </c>
      <c r="D20" s="18">
        <v>100.95</v>
      </c>
      <c r="E20" s="18">
        <v>87.53</v>
      </c>
      <c r="F20" s="18">
        <v>84.19</v>
      </c>
      <c r="G20" s="18">
        <v>106.77</v>
      </c>
      <c r="H20" s="18">
        <v>102.9</v>
      </c>
      <c r="I20" s="18">
        <v>97.41</v>
      </c>
    </row>
    <row r="21" spans="1:9">
      <c r="A21" s="18" t="s">
        <v>69</v>
      </c>
      <c r="B21" s="18">
        <v>20</v>
      </c>
      <c r="C21" s="18">
        <v>95.31</v>
      </c>
      <c r="D21" s="18">
        <v>103.35</v>
      </c>
      <c r="E21" s="18">
        <v>83.8</v>
      </c>
      <c r="F21" s="18">
        <v>98.22</v>
      </c>
      <c r="G21" s="18">
        <v>98.28</v>
      </c>
      <c r="H21" s="18">
        <v>101.3</v>
      </c>
      <c r="I21" s="18">
        <v>99.42</v>
      </c>
    </row>
    <row r="22" spans="1:9">
      <c r="A22" s="18" t="s">
        <v>87</v>
      </c>
      <c r="B22" s="18">
        <v>21</v>
      </c>
      <c r="C22" s="18">
        <v>95.37</v>
      </c>
      <c r="D22" s="18">
        <v>94.44</v>
      </c>
      <c r="E22" s="18">
        <v>86.29</v>
      </c>
      <c r="F22" s="18">
        <v>103.2</v>
      </c>
      <c r="G22" s="18">
        <v>101.47</v>
      </c>
      <c r="H22" s="18">
        <v>95.92</v>
      </c>
      <c r="I22" s="18">
        <v>99.17</v>
      </c>
    </row>
    <row r="23" spans="1:9">
      <c r="A23" s="18" t="s">
        <v>76</v>
      </c>
      <c r="B23" s="18">
        <v>22</v>
      </c>
      <c r="C23" s="18">
        <v>95.82</v>
      </c>
      <c r="D23" s="18">
        <v>96.93</v>
      </c>
      <c r="E23" s="18">
        <v>93.7</v>
      </c>
      <c r="F23" s="18">
        <v>97.16</v>
      </c>
      <c r="G23" s="18">
        <v>94.96</v>
      </c>
      <c r="H23" s="18">
        <v>99.59</v>
      </c>
      <c r="I23" s="18">
        <v>96.57</v>
      </c>
    </row>
    <row r="24" spans="1:9">
      <c r="A24" s="18" t="s">
        <v>77</v>
      </c>
      <c r="B24" s="18">
        <v>23</v>
      </c>
      <c r="C24" s="18">
        <v>96.84</v>
      </c>
      <c r="D24" s="18">
        <v>105.05</v>
      </c>
      <c r="E24" s="18">
        <v>83.76</v>
      </c>
      <c r="F24" s="18">
        <v>107.14</v>
      </c>
      <c r="G24" s="18">
        <v>97.33</v>
      </c>
      <c r="H24" s="18">
        <v>100.51</v>
      </c>
      <c r="I24" s="18">
        <v>101.01</v>
      </c>
    </row>
    <row r="25" spans="1:9">
      <c r="A25" s="18" t="s">
        <v>63</v>
      </c>
      <c r="B25" s="18">
        <v>24</v>
      </c>
      <c r="C25" s="18">
        <v>96.98</v>
      </c>
      <c r="D25" s="18">
        <v>96.92</v>
      </c>
      <c r="E25" s="18">
        <v>89.41</v>
      </c>
      <c r="F25" s="18">
        <v>102.75</v>
      </c>
      <c r="G25" s="18">
        <v>104.76</v>
      </c>
      <c r="H25" s="18">
        <v>99.84</v>
      </c>
      <c r="I25" s="18">
        <v>98.87</v>
      </c>
    </row>
    <row r="26" spans="1:9">
      <c r="A26" s="18" t="s">
        <v>86</v>
      </c>
      <c r="B26" s="18">
        <v>25</v>
      </c>
      <c r="C26" s="18">
        <v>97.71</v>
      </c>
      <c r="D26" s="18">
        <v>97.17</v>
      </c>
      <c r="E26" s="18">
        <v>97.34</v>
      </c>
      <c r="F26" s="18">
        <v>92.58</v>
      </c>
      <c r="G26" s="18">
        <v>95</v>
      </c>
      <c r="H26" s="18">
        <v>93.55</v>
      </c>
      <c r="I26" s="18">
        <v>101.37</v>
      </c>
    </row>
    <row r="27" spans="1:9">
      <c r="A27" s="18" t="s">
        <v>119</v>
      </c>
      <c r="B27" s="18">
        <v>26</v>
      </c>
      <c r="C27" s="18">
        <v>98.43</v>
      </c>
      <c r="D27" s="18">
        <v>98.58</v>
      </c>
      <c r="E27" s="18">
        <v>91.23</v>
      </c>
      <c r="F27" s="18">
        <v>104.24</v>
      </c>
      <c r="G27" s="18">
        <v>99.83</v>
      </c>
      <c r="H27" s="18">
        <v>109.94</v>
      </c>
      <c r="I27" s="18">
        <v>100.82</v>
      </c>
    </row>
    <row r="28" spans="1:9">
      <c r="A28" s="18" t="s">
        <v>67</v>
      </c>
      <c r="B28" s="18">
        <v>27</v>
      </c>
      <c r="C28" s="18">
        <v>99.21</v>
      </c>
      <c r="D28" s="18">
        <v>102.84</v>
      </c>
      <c r="E28" s="18">
        <v>92.91</v>
      </c>
      <c r="F28" s="18">
        <v>99.98</v>
      </c>
      <c r="G28" s="18">
        <v>106.31</v>
      </c>
      <c r="H28" s="18">
        <v>100.33</v>
      </c>
      <c r="I28" s="18">
        <v>100.53</v>
      </c>
    </row>
    <row r="29" spans="1:9">
      <c r="A29" s="18" t="s">
        <v>100</v>
      </c>
      <c r="B29" s="18">
        <v>28</v>
      </c>
      <c r="C29" s="18">
        <v>99.48</v>
      </c>
      <c r="D29" s="18">
        <v>103.99</v>
      </c>
      <c r="E29" s="18">
        <v>100.14</v>
      </c>
      <c r="F29" s="18">
        <v>82.74</v>
      </c>
      <c r="G29" s="18">
        <v>94.25</v>
      </c>
      <c r="H29" s="18">
        <v>103.89</v>
      </c>
      <c r="I29" s="18">
        <v>103.54</v>
      </c>
    </row>
    <row r="30" spans="1:9">
      <c r="A30" s="18" t="s">
        <v>136</v>
      </c>
      <c r="B30" s="18">
        <v>29</v>
      </c>
      <c r="C30" s="18">
        <v>99.74</v>
      </c>
      <c r="D30" s="18">
        <v>107.6</v>
      </c>
      <c r="E30" s="18">
        <v>98.68</v>
      </c>
      <c r="F30" s="18">
        <v>94.64</v>
      </c>
      <c r="G30" s="18">
        <v>93.92</v>
      </c>
      <c r="H30" s="18">
        <v>99.41</v>
      </c>
      <c r="I30" s="18">
        <v>101.03</v>
      </c>
    </row>
    <row r="31" spans="1:9">
      <c r="A31" s="18" t="s">
        <v>92</v>
      </c>
      <c r="B31" s="18">
        <v>30</v>
      </c>
      <c r="C31" s="18">
        <v>99.76</v>
      </c>
      <c r="D31" s="18">
        <v>100.72</v>
      </c>
      <c r="E31" s="18">
        <v>103.31</v>
      </c>
      <c r="F31" s="18">
        <v>94.2</v>
      </c>
      <c r="G31" s="18">
        <v>94.83</v>
      </c>
      <c r="H31" s="18">
        <v>103.32</v>
      </c>
      <c r="I31" s="18">
        <v>99.16</v>
      </c>
    </row>
    <row r="32" spans="1:9">
      <c r="A32" s="18" t="s">
        <v>118</v>
      </c>
      <c r="B32" s="18">
        <v>31</v>
      </c>
      <c r="C32" s="18">
        <v>100.06</v>
      </c>
      <c r="D32" s="18">
        <v>110.06</v>
      </c>
      <c r="E32" s="18">
        <v>97.47</v>
      </c>
      <c r="F32" s="18">
        <v>88.5</v>
      </c>
      <c r="G32" s="18">
        <v>94.97</v>
      </c>
      <c r="H32" s="18">
        <v>103.92</v>
      </c>
      <c r="I32" s="18">
        <v>103.08</v>
      </c>
    </row>
    <row r="33" spans="1:9">
      <c r="A33" s="18" t="s">
        <v>93</v>
      </c>
      <c r="B33" s="18">
        <v>32</v>
      </c>
      <c r="C33" s="18">
        <v>100.63</v>
      </c>
      <c r="D33" s="18">
        <v>102.25</v>
      </c>
      <c r="E33" s="18">
        <v>102.41</v>
      </c>
      <c r="F33" s="18">
        <v>85.5</v>
      </c>
      <c r="G33" s="18">
        <v>102.38</v>
      </c>
      <c r="H33" s="18">
        <v>113.52</v>
      </c>
      <c r="I33" s="18">
        <v>100.92</v>
      </c>
    </row>
    <row r="34" spans="1:9">
      <c r="A34" s="18" t="s">
        <v>106</v>
      </c>
      <c r="B34" s="18">
        <v>33</v>
      </c>
      <c r="C34" s="18">
        <v>101.27</v>
      </c>
      <c r="D34" s="18">
        <v>102.9</v>
      </c>
      <c r="E34" s="18">
        <v>96.65</v>
      </c>
      <c r="F34" s="18">
        <v>101.69</v>
      </c>
      <c r="G34" s="18">
        <v>101.12</v>
      </c>
      <c r="H34" s="18">
        <v>106.61</v>
      </c>
      <c r="I34" s="18">
        <v>103.88</v>
      </c>
    </row>
    <row r="35" spans="1:9">
      <c r="A35" s="18" t="s">
        <v>85</v>
      </c>
      <c r="B35" s="18">
        <v>34</v>
      </c>
      <c r="C35" s="18">
        <v>101.69</v>
      </c>
      <c r="D35" s="18">
        <v>102.8</v>
      </c>
      <c r="E35" s="18">
        <v>98.1</v>
      </c>
      <c r="F35" s="18">
        <v>109.75</v>
      </c>
      <c r="G35" s="18">
        <v>102.4</v>
      </c>
      <c r="H35" s="18">
        <v>97.16</v>
      </c>
      <c r="I35" s="18">
        <v>102.2</v>
      </c>
    </row>
    <row r="36" spans="1:9">
      <c r="A36" s="18" t="s">
        <v>79</v>
      </c>
      <c r="B36" s="18">
        <v>35</v>
      </c>
      <c r="C36" s="18">
        <v>102.72</v>
      </c>
      <c r="D36" s="18">
        <v>103.13</v>
      </c>
      <c r="E36" s="18">
        <v>110.26</v>
      </c>
      <c r="F36" s="18">
        <v>95.47</v>
      </c>
      <c r="G36" s="18">
        <v>104.19</v>
      </c>
      <c r="H36" s="18">
        <v>99.11</v>
      </c>
      <c r="I36" s="18">
        <v>98.25</v>
      </c>
    </row>
    <row r="37" spans="1:9">
      <c r="A37" s="18" t="s">
        <v>150</v>
      </c>
      <c r="B37" s="18">
        <v>36</v>
      </c>
      <c r="C37" s="18">
        <v>103.86</v>
      </c>
      <c r="D37" s="18">
        <v>102.05</v>
      </c>
      <c r="E37" s="18">
        <v>117.59</v>
      </c>
      <c r="F37" s="18">
        <v>95.12</v>
      </c>
      <c r="G37" s="18">
        <v>84.83</v>
      </c>
      <c r="H37" s="18">
        <v>103.99</v>
      </c>
      <c r="I37" s="18">
        <v>101.52</v>
      </c>
    </row>
    <row r="38" spans="1:9">
      <c r="A38" s="18" t="s">
        <v>108</v>
      </c>
      <c r="B38" s="18">
        <v>37</v>
      </c>
      <c r="C38" s="18">
        <v>108.24</v>
      </c>
      <c r="D38" s="18">
        <v>111.29</v>
      </c>
      <c r="E38" s="18">
        <v>101.37</v>
      </c>
      <c r="F38" s="18">
        <v>122.02</v>
      </c>
      <c r="G38" s="18">
        <v>104.59</v>
      </c>
      <c r="H38" s="18">
        <v>100.7</v>
      </c>
      <c r="I38" s="18">
        <v>110.84</v>
      </c>
    </row>
    <row r="39" spans="1:9">
      <c r="A39" s="18" t="s">
        <v>83</v>
      </c>
      <c r="B39" s="18">
        <v>38</v>
      </c>
      <c r="C39" s="18">
        <v>108.64</v>
      </c>
      <c r="D39" s="18">
        <v>98.39</v>
      </c>
      <c r="E39" s="18">
        <v>117.82</v>
      </c>
      <c r="F39" s="18">
        <v>99.35</v>
      </c>
      <c r="G39" s="18">
        <v>115.23</v>
      </c>
      <c r="H39" s="18">
        <v>117.44</v>
      </c>
      <c r="I39" s="18">
        <v>104.4</v>
      </c>
    </row>
    <row r="40" spans="1:9">
      <c r="A40" s="18" t="s">
        <v>132</v>
      </c>
      <c r="B40" s="18">
        <v>39</v>
      </c>
      <c r="C40" s="18">
        <v>112.26</v>
      </c>
      <c r="D40" s="18">
        <v>103.03</v>
      </c>
      <c r="E40" s="18">
        <v>133.03</v>
      </c>
      <c r="F40" s="18">
        <v>109.4</v>
      </c>
      <c r="G40" s="18">
        <v>100.34</v>
      </c>
      <c r="H40" s="18">
        <v>112.05</v>
      </c>
      <c r="I40" s="18">
        <v>102.58</v>
      </c>
    </row>
    <row r="41" spans="1:9">
      <c r="A41" s="18" t="s">
        <v>166</v>
      </c>
      <c r="B41" s="18">
        <v>40</v>
      </c>
      <c r="C41" s="18">
        <v>120.22</v>
      </c>
      <c r="D41" s="18">
        <v>111.68</v>
      </c>
      <c r="E41" s="18">
        <v>138.47999999999999</v>
      </c>
      <c r="F41" s="18">
        <v>128.68</v>
      </c>
      <c r="G41" s="18">
        <v>109.75</v>
      </c>
      <c r="H41" s="18">
        <v>104.54</v>
      </c>
      <c r="I41" s="18">
        <v>110.46</v>
      </c>
    </row>
    <row r="42" spans="1:9">
      <c r="A42" s="18" t="s">
        <v>160</v>
      </c>
      <c r="B42" s="18">
        <v>41</v>
      </c>
      <c r="C42" s="18">
        <v>121.03</v>
      </c>
      <c r="D42" s="18">
        <v>102.06</v>
      </c>
      <c r="E42" s="18">
        <v>128.03</v>
      </c>
      <c r="F42" s="18">
        <v>125.25</v>
      </c>
      <c r="G42" s="18">
        <v>105.68</v>
      </c>
      <c r="H42" s="18">
        <v>115.7</v>
      </c>
      <c r="I42" s="18">
        <v>127.08</v>
      </c>
    </row>
    <row r="43" spans="1:9">
      <c r="A43" s="18" t="s">
        <v>88</v>
      </c>
      <c r="B43" s="18">
        <v>42</v>
      </c>
      <c r="C43" s="18">
        <v>121.24</v>
      </c>
      <c r="D43" s="18">
        <v>108.39</v>
      </c>
      <c r="E43" s="18">
        <v>130.68</v>
      </c>
      <c r="F43" s="18">
        <v>120.32</v>
      </c>
      <c r="G43" s="18">
        <v>108.59</v>
      </c>
      <c r="H43" s="18">
        <v>127.94</v>
      </c>
      <c r="I43" s="18">
        <v>121.75</v>
      </c>
    </row>
    <row r="44" spans="1:9">
      <c r="A44" s="18" t="s">
        <v>73</v>
      </c>
      <c r="B44" s="18">
        <v>43</v>
      </c>
      <c r="C44" s="18">
        <v>123.39</v>
      </c>
      <c r="D44" s="18">
        <v>113.36</v>
      </c>
      <c r="E44" s="18">
        <v>175.44</v>
      </c>
      <c r="F44" s="18">
        <v>109.33</v>
      </c>
      <c r="G44" s="18">
        <v>104.35</v>
      </c>
      <c r="H44" s="18">
        <v>101.5</v>
      </c>
      <c r="I44" s="18">
        <v>95.34</v>
      </c>
    </row>
    <row r="45" spans="1:9">
      <c r="A45" s="18" t="s">
        <v>138</v>
      </c>
      <c r="B45" s="18">
        <v>44</v>
      </c>
      <c r="C45" s="18">
        <v>125.54</v>
      </c>
      <c r="D45" s="18">
        <v>112</v>
      </c>
      <c r="E45" s="18">
        <v>132.5</v>
      </c>
      <c r="F45" s="18">
        <v>124.84</v>
      </c>
      <c r="G45" s="18">
        <v>106.81</v>
      </c>
      <c r="H45" s="18">
        <v>119.51</v>
      </c>
      <c r="I45" s="18">
        <v>132.19</v>
      </c>
    </row>
    <row r="46" spans="1:9">
      <c r="A46" s="18" t="s">
        <v>82</v>
      </c>
      <c r="B46" s="18">
        <v>45</v>
      </c>
      <c r="C46" s="18">
        <v>128.62</v>
      </c>
      <c r="D46" s="18">
        <v>108.08</v>
      </c>
      <c r="E46" s="18">
        <v>166.55</v>
      </c>
      <c r="F46" s="18">
        <v>135.46</v>
      </c>
      <c r="G46" s="18">
        <v>103.99</v>
      </c>
      <c r="H46" s="18">
        <v>101.8</v>
      </c>
      <c r="I46" s="18">
        <v>113.16</v>
      </c>
    </row>
    <row r="47" spans="1:9">
      <c r="A47" s="18" t="s">
        <v>66</v>
      </c>
      <c r="B47" s="18">
        <v>46</v>
      </c>
      <c r="C47" s="18">
        <v>130.02000000000001</v>
      </c>
      <c r="D47" s="18">
        <v>112.58</v>
      </c>
      <c r="E47" s="18">
        <v>184.4</v>
      </c>
      <c r="F47" s="18">
        <v>107.22</v>
      </c>
      <c r="G47" s="18">
        <v>111.95</v>
      </c>
      <c r="H47" s="18">
        <v>107.5</v>
      </c>
      <c r="I47" s="18">
        <v>105.56</v>
      </c>
    </row>
    <row r="48" spans="1:9">
      <c r="A48" s="18" t="s">
        <v>89</v>
      </c>
      <c r="B48" s="18">
        <v>47</v>
      </c>
      <c r="C48" s="18">
        <v>132.74</v>
      </c>
      <c r="D48" s="18">
        <v>116.2</v>
      </c>
      <c r="E48" s="18">
        <v>161.47999999999999</v>
      </c>
      <c r="F48" s="18">
        <v>122.14</v>
      </c>
      <c r="G48" s="18">
        <v>119.24</v>
      </c>
      <c r="H48" s="18">
        <v>117.01</v>
      </c>
      <c r="I48" s="18">
        <v>124.19</v>
      </c>
    </row>
    <row r="49" spans="1:9">
      <c r="A49" s="18" t="s">
        <v>62</v>
      </c>
      <c r="B49" s="18">
        <v>48</v>
      </c>
      <c r="C49" s="18">
        <v>133.6</v>
      </c>
      <c r="D49" s="18">
        <v>112.73</v>
      </c>
      <c r="E49" s="18">
        <v>188.23</v>
      </c>
      <c r="F49" s="18">
        <v>117.18</v>
      </c>
      <c r="G49" s="18">
        <v>112</v>
      </c>
      <c r="H49" s="18">
        <v>107.42</v>
      </c>
      <c r="I49" s="18">
        <v>109.94</v>
      </c>
    </row>
    <row r="50" spans="1:9">
      <c r="A50" s="18" t="s">
        <v>153</v>
      </c>
      <c r="B50" s="18">
        <v>49</v>
      </c>
      <c r="C50" s="18">
        <v>135.65</v>
      </c>
      <c r="D50" s="18">
        <v>136.13</v>
      </c>
      <c r="E50" s="18">
        <v>150.06</v>
      </c>
      <c r="F50" s="18">
        <v>167.84</v>
      </c>
      <c r="G50" s="18">
        <v>115.89</v>
      </c>
      <c r="H50" s="18">
        <v>141.88999999999999</v>
      </c>
      <c r="I50" s="18">
        <v>118</v>
      </c>
    </row>
    <row r="51" spans="1:9">
      <c r="A51" s="18" t="s">
        <v>75</v>
      </c>
      <c r="B51" s="18">
        <v>50</v>
      </c>
      <c r="C51" s="18">
        <v>144.6</v>
      </c>
      <c r="D51" s="18">
        <v>113.21</v>
      </c>
      <c r="E51" s="18">
        <v>248.41</v>
      </c>
      <c r="F51" s="18">
        <v>103.43</v>
      </c>
      <c r="G51" s="18">
        <v>107.63</v>
      </c>
      <c r="H51" s="18">
        <v>101.86</v>
      </c>
      <c r="I51" s="18">
        <v>97.15</v>
      </c>
    </row>
    <row r="52" spans="1:9">
      <c r="A52" s="18" t="s">
        <v>126</v>
      </c>
      <c r="B52" s="18">
        <v>51</v>
      </c>
      <c r="C52" s="18">
        <v>165.79</v>
      </c>
      <c r="D52" s="18">
        <v>156.82</v>
      </c>
      <c r="E52" s="18">
        <v>236.59</v>
      </c>
      <c r="F52" s="18">
        <v>167.85</v>
      </c>
      <c r="G52" s="18">
        <v>126.61</v>
      </c>
      <c r="H52" s="18">
        <v>117.72</v>
      </c>
      <c r="I52" s="18">
        <v>125.77</v>
      </c>
    </row>
  </sheetData>
  <pageMargins left="0.7" right="0.7" top="0.75" bottom="0.75" header="0.3" footer="0.3"/>
  <extLst>
    <ext xmlns:mx="http://schemas.microsoft.com/office/mac/excel/2008/main" uri="{64002731-A6B0-56B0-2670-7721B7C09600}">
      <mx:PLV Mode="0" OnePage="0" WScale="0"/>
    </ext>
  </extLst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16</vt:i4>
      </vt:variant>
    </vt:vector>
  </HeadingPairs>
  <TitlesOfParts>
    <vt:vector size="16" baseType="lpstr">
      <vt:lpstr>Index</vt:lpstr>
      <vt:lpstr>Requirements</vt:lpstr>
      <vt:lpstr>Sources</vt:lpstr>
      <vt:lpstr>Display</vt:lpstr>
      <vt:lpstr>MainSheet</vt:lpstr>
      <vt:lpstr>Calculations</vt:lpstr>
      <vt:lpstr>calculations_2</vt:lpstr>
      <vt:lpstr>Data</vt:lpstr>
      <vt:lpstr>Zip_median_income_all</vt:lpstr>
      <vt:lpstr>Zip_Zhvi_3bedroom</vt:lpstr>
      <vt:lpstr>Zip_Zhvi_4bedroom</vt:lpstr>
      <vt:lpstr>Zip_Zhvi_2bedroom</vt:lpstr>
      <vt:lpstr>Zip_MedianListingPrice-SF-SJ</vt:lpstr>
      <vt:lpstr>acs_household_income_by_zip_201</vt:lpstr>
      <vt:lpstr>US_household_income_by_zip</vt:lpstr>
      <vt:lpstr>CostOfLiving_Adjustment_state</vt:lpstr>
    </vt:vector>
  </TitlesOfParts>
  <Company>Netshelter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Taposh Dutta Roy</dc:creator>
  <cp:lastModifiedBy>Taposh Dutta Roy</cp:lastModifiedBy>
  <dcterms:created xsi:type="dcterms:W3CDTF">2014-08-13T23:11:34Z</dcterms:created>
  <dcterms:modified xsi:type="dcterms:W3CDTF">2014-09-05T06:57:39Z</dcterms:modified>
</cp:coreProperties>
</file>